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D:\Projects\FindingSmallFeedbackArcSetOnLargeGraphs\results\"/>
    </mc:Choice>
  </mc:AlternateContent>
  <xr:revisionPtr revIDLastSave="0" documentId="13_ncr:1_{61171D50-F665-47CA-8D26-740C6C7FAA25}" xr6:coauthVersionLast="47" xr6:coauthVersionMax="47" xr10:uidLastSave="{00000000-0000-0000-0000-000000000000}"/>
  <bookViews>
    <workbookView xWindow="7005" yWindow="2400" windowWidth="31335" windowHeight="18765" xr2:uid="{00000000-000D-0000-FFFF-FFFF00000000}"/>
  </bookViews>
  <sheets>
    <sheet name="GraphStats" sheetId="1" r:id="rId1"/>
    <sheet name="SolRaw" sheetId="2" r:id="rId2"/>
    <sheet name="SolPct" sheetId="3" r:id="rId3"/>
    <sheet name="SolPctTbl" sheetId="5" r:id="rId4"/>
    <sheet name="SolTime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728" i="4" l="1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A2722" i="3"/>
  <c r="A2723" i="3"/>
  <c r="A2724" i="3"/>
  <c r="A2725" i="3"/>
  <c r="A2726" i="3"/>
  <c r="A2727" i="3"/>
  <c r="A2728" i="3"/>
  <c r="D2722" i="3"/>
  <c r="N2722" i="3" s="1"/>
  <c r="W74" i="5" s="1"/>
  <c r="E2722" i="3"/>
  <c r="F2722" i="3"/>
  <c r="G2722" i="3"/>
  <c r="H2722" i="3"/>
  <c r="I2722" i="3"/>
  <c r="J2722" i="3"/>
  <c r="K2722" i="3"/>
  <c r="L2722" i="3"/>
  <c r="M2722" i="3"/>
  <c r="S2722" i="3"/>
  <c r="T2722" i="3"/>
  <c r="D2723" i="3"/>
  <c r="S2723" i="3" s="1"/>
  <c r="E2723" i="3"/>
  <c r="F2723" i="3"/>
  <c r="T2723" i="3" s="1"/>
  <c r="G2723" i="3"/>
  <c r="H2723" i="3"/>
  <c r="I2723" i="3"/>
  <c r="J2723" i="3"/>
  <c r="K2723" i="3"/>
  <c r="L2723" i="3"/>
  <c r="M2723" i="3"/>
  <c r="D2724" i="3"/>
  <c r="R2724" i="3" s="1"/>
  <c r="E2724" i="3"/>
  <c r="T2724" i="3" s="1"/>
  <c r="F2724" i="3"/>
  <c r="G2724" i="3"/>
  <c r="H2724" i="3"/>
  <c r="I2724" i="3"/>
  <c r="J2724" i="3"/>
  <c r="K2724" i="3"/>
  <c r="L2724" i="3"/>
  <c r="M2724" i="3"/>
  <c r="D2725" i="3"/>
  <c r="Q2725" i="3" s="1"/>
  <c r="E2725" i="3"/>
  <c r="F2725" i="3"/>
  <c r="T2725" i="3" s="1"/>
  <c r="G2725" i="3"/>
  <c r="H2725" i="3"/>
  <c r="I2725" i="3"/>
  <c r="J2725" i="3"/>
  <c r="K2725" i="3"/>
  <c r="L2725" i="3"/>
  <c r="M2725" i="3"/>
  <c r="D2726" i="3"/>
  <c r="P2726" i="3" s="1"/>
  <c r="E2726" i="3"/>
  <c r="T2726" i="3" s="1"/>
  <c r="F2726" i="3"/>
  <c r="G2726" i="3"/>
  <c r="H2726" i="3"/>
  <c r="I2726" i="3"/>
  <c r="J2726" i="3"/>
  <c r="K2726" i="3"/>
  <c r="L2726" i="3"/>
  <c r="M2726" i="3"/>
  <c r="D2727" i="3"/>
  <c r="O2727" i="3" s="1"/>
  <c r="E2727" i="3"/>
  <c r="F2727" i="3"/>
  <c r="G2727" i="3"/>
  <c r="H2727" i="3"/>
  <c r="I2727" i="3"/>
  <c r="J2727" i="3"/>
  <c r="K2727" i="3"/>
  <c r="L2727" i="3"/>
  <c r="M2727" i="3"/>
  <c r="T2727" i="3"/>
  <c r="D2728" i="3"/>
  <c r="N2728" i="3" s="1"/>
  <c r="I74" i="5" s="1"/>
  <c r="E2728" i="3"/>
  <c r="T2728" i="3" s="1"/>
  <c r="F2728" i="3"/>
  <c r="G2728" i="3"/>
  <c r="H2728" i="3"/>
  <c r="I2728" i="3"/>
  <c r="J2728" i="3"/>
  <c r="K2728" i="3"/>
  <c r="L2728" i="3"/>
  <c r="M2728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2" i="5"/>
  <c r="M2721" i="4"/>
  <c r="L2721" i="4"/>
  <c r="K2721" i="4"/>
  <c r="J2721" i="4"/>
  <c r="I2721" i="4"/>
  <c r="H2721" i="4"/>
  <c r="G2721" i="4"/>
  <c r="F2721" i="4"/>
  <c r="E2721" i="4"/>
  <c r="D2721" i="4"/>
  <c r="M2720" i="4"/>
  <c r="L2720" i="4"/>
  <c r="K2720" i="4"/>
  <c r="J2720" i="4"/>
  <c r="I2720" i="4"/>
  <c r="H2720" i="4"/>
  <c r="G2720" i="4"/>
  <c r="F2720" i="4"/>
  <c r="E2720" i="4"/>
  <c r="D2720" i="4"/>
  <c r="M2719" i="4"/>
  <c r="L2719" i="4"/>
  <c r="K2719" i="4"/>
  <c r="J2719" i="4"/>
  <c r="I2719" i="4"/>
  <c r="H2719" i="4"/>
  <c r="G2719" i="4"/>
  <c r="F2719" i="4"/>
  <c r="E2719" i="4"/>
  <c r="D2719" i="4"/>
  <c r="M2718" i="4"/>
  <c r="L2718" i="4"/>
  <c r="K2718" i="4"/>
  <c r="J2718" i="4"/>
  <c r="I2718" i="4"/>
  <c r="H2718" i="4"/>
  <c r="G2718" i="4"/>
  <c r="F2718" i="4"/>
  <c r="E2718" i="4"/>
  <c r="D2718" i="4"/>
  <c r="M2717" i="4"/>
  <c r="L2717" i="4"/>
  <c r="K2717" i="4"/>
  <c r="J2717" i="4"/>
  <c r="I2717" i="4"/>
  <c r="H2717" i="4"/>
  <c r="G2717" i="4"/>
  <c r="F2717" i="4"/>
  <c r="E2717" i="4"/>
  <c r="D2717" i="4"/>
  <c r="M2716" i="4"/>
  <c r="L2716" i="4"/>
  <c r="K2716" i="4"/>
  <c r="J2716" i="4"/>
  <c r="I2716" i="4"/>
  <c r="H2716" i="4"/>
  <c r="G2716" i="4"/>
  <c r="F2716" i="4"/>
  <c r="E2716" i="4"/>
  <c r="D2716" i="4"/>
  <c r="M2715" i="4"/>
  <c r="L2715" i="4"/>
  <c r="K2715" i="4"/>
  <c r="J2715" i="4"/>
  <c r="I2715" i="4"/>
  <c r="H2715" i="4"/>
  <c r="G2715" i="4"/>
  <c r="F2715" i="4"/>
  <c r="E2715" i="4"/>
  <c r="D2715" i="4"/>
  <c r="M2714" i="4"/>
  <c r="L2714" i="4"/>
  <c r="K2714" i="4"/>
  <c r="J2714" i="4"/>
  <c r="I2714" i="4"/>
  <c r="H2714" i="4"/>
  <c r="G2714" i="4"/>
  <c r="F2714" i="4"/>
  <c r="E2714" i="4"/>
  <c r="D2714" i="4"/>
  <c r="M2713" i="4"/>
  <c r="L2713" i="4"/>
  <c r="K2713" i="4"/>
  <c r="J2713" i="4"/>
  <c r="I2713" i="4"/>
  <c r="H2713" i="4"/>
  <c r="G2713" i="4"/>
  <c r="F2713" i="4"/>
  <c r="E2713" i="4"/>
  <c r="D2713" i="4"/>
  <c r="M2712" i="4"/>
  <c r="L2712" i="4"/>
  <c r="K2712" i="4"/>
  <c r="J2712" i="4"/>
  <c r="I2712" i="4"/>
  <c r="H2712" i="4"/>
  <c r="G2712" i="4"/>
  <c r="F2712" i="4"/>
  <c r="E2712" i="4"/>
  <c r="D2712" i="4"/>
  <c r="M2711" i="4"/>
  <c r="L2711" i="4"/>
  <c r="K2711" i="4"/>
  <c r="J2711" i="4"/>
  <c r="I2711" i="4"/>
  <c r="H2711" i="4"/>
  <c r="G2711" i="4"/>
  <c r="F2711" i="4"/>
  <c r="E2711" i="4"/>
  <c r="D2711" i="4"/>
  <c r="M2710" i="4"/>
  <c r="L2710" i="4"/>
  <c r="K2710" i="4"/>
  <c r="J2710" i="4"/>
  <c r="I2710" i="4"/>
  <c r="H2710" i="4"/>
  <c r="G2710" i="4"/>
  <c r="F2710" i="4"/>
  <c r="E2710" i="4"/>
  <c r="D2710" i="4"/>
  <c r="M2709" i="4"/>
  <c r="L2709" i="4"/>
  <c r="K2709" i="4"/>
  <c r="J2709" i="4"/>
  <c r="I2709" i="4"/>
  <c r="H2709" i="4"/>
  <c r="G2709" i="4"/>
  <c r="F2709" i="4"/>
  <c r="E2709" i="4"/>
  <c r="D2709" i="4"/>
  <c r="M2708" i="4"/>
  <c r="L2708" i="4"/>
  <c r="K2708" i="4"/>
  <c r="J2708" i="4"/>
  <c r="I2708" i="4"/>
  <c r="H2708" i="4"/>
  <c r="G2708" i="4"/>
  <c r="F2708" i="4"/>
  <c r="E2708" i="4"/>
  <c r="D2708" i="4"/>
  <c r="M2707" i="4"/>
  <c r="L2707" i="4"/>
  <c r="K2707" i="4"/>
  <c r="J2707" i="4"/>
  <c r="I2707" i="4"/>
  <c r="H2707" i="4"/>
  <c r="G2707" i="4"/>
  <c r="F2707" i="4"/>
  <c r="E2707" i="4"/>
  <c r="D2707" i="4"/>
  <c r="M2706" i="4"/>
  <c r="L2706" i="4"/>
  <c r="K2706" i="4"/>
  <c r="J2706" i="4"/>
  <c r="I2706" i="4"/>
  <c r="H2706" i="4"/>
  <c r="G2706" i="4"/>
  <c r="F2706" i="4"/>
  <c r="E2706" i="4"/>
  <c r="D2706" i="4"/>
  <c r="M2705" i="4"/>
  <c r="L2705" i="4"/>
  <c r="K2705" i="4"/>
  <c r="J2705" i="4"/>
  <c r="I2705" i="4"/>
  <c r="H2705" i="4"/>
  <c r="G2705" i="4"/>
  <c r="F2705" i="4"/>
  <c r="E2705" i="4"/>
  <c r="D2705" i="4"/>
  <c r="M2704" i="4"/>
  <c r="L2704" i="4"/>
  <c r="K2704" i="4"/>
  <c r="J2704" i="4"/>
  <c r="I2704" i="4"/>
  <c r="H2704" i="4"/>
  <c r="G2704" i="4"/>
  <c r="F2704" i="4"/>
  <c r="E2704" i="4"/>
  <c r="D2704" i="4"/>
  <c r="M2703" i="4"/>
  <c r="L2703" i="4"/>
  <c r="K2703" i="4"/>
  <c r="J2703" i="4"/>
  <c r="I2703" i="4"/>
  <c r="H2703" i="4"/>
  <c r="G2703" i="4"/>
  <c r="F2703" i="4"/>
  <c r="E2703" i="4"/>
  <c r="D2703" i="4"/>
  <c r="M2702" i="4"/>
  <c r="L2702" i="4"/>
  <c r="K2702" i="4"/>
  <c r="J2702" i="4"/>
  <c r="I2702" i="4"/>
  <c r="H2702" i="4"/>
  <c r="G2702" i="4"/>
  <c r="F2702" i="4"/>
  <c r="E2702" i="4"/>
  <c r="D2702" i="4"/>
  <c r="M2701" i="4"/>
  <c r="L2701" i="4"/>
  <c r="K2701" i="4"/>
  <c r="J2701" i="4"/>
  <c r="I2701" i="4"/>
  <c r="H2701" i="4"/>
  <c r="G2701" i="4"/>
  <c r="F2701" i="4"/>
  <c r="E2701" i="4"/>
  <c r="D2701" i="4"/>
  <c r="M2700" i="4"/>
  <c r="L2700" i="4"/>
  <c r="K2700" i="4"/>
  <c r="J2700" i="4"/>
  <c r="I2700" i="4"/>
  <c r="H2700" i="4"/>
  <c r="G2700" i="4"/>
  <c r="F2700" i="4"/>
  <c r="E2700" i="4"/>
  <c r="D2700" i="4"/>
  <c r="M2699" i="4"/>
  <c r="L2699" i="4"/>
  <c r="K2699" i="4"/>
  <c r="J2699" i="4"/>
  <c r="I2699" i="4"/>
  <c r="H2699" i="4"/>
  <c r="G2699" i="4"/>
  <c r="F2699" i="4"/>
  <c r="E2699" i="4"/>
  <c r="D2699" i="4"/>
  <c r="M2698" i="4"/>
  <c r="L2698" i="4"/>
  <c r="K2698" i="4"/>
  <c r="J2698" i="4"/>
  <c r="I2698" i="4"/>
  <c r="H2698" i="4"/>
  <c r="G2698" i="4"/>
  <c r="F2698" i="4"/>
  <c r="E2698" i="4"/>
  <c r="D2698" i="4"/>
  <c r="M2697" i="4"/>
  <c r="L2697" i="4"/>
  <c r="K2697" i="4"/>
  <c r="J2697" i="4"/>
  <c r="I2697" i="4"/>
  <c r="H2697" i="4"/>
  <c r="G2697" i="4"/>
  <c r="F2697" i="4"/>
  <c r="E2697" i="4"/>
  <c r="D2697" i="4"/>
  <c r="M2696" i="4"/>
  <c r="L2696" i="4"/>
  <c r="K2696" i="4"/>
  <c r="J2696" i="4"/>
  <c r="I2696" i="4"/>
  <c r="H2696" i="4"/>
  <c r="G2696" i="4"/>
  <c r="F2696" i="4"/>
  <c r="E2696" i="4"/>
  <c r="D2696" i="4"/>
  <c r="M2695" i="4"/>
  <c r="L2695" i="4"/>
  <c r="K2695" i="4"/>
  <c r="J2695" i="4"/>
  <c r="I2695" i="4"/>
  <c r="H2695" i="4"/>
  <c r="G2695" i="4"/>
  <c r="F2695" i="4"/>
  <c r="E2695" i="4"/>
  <c r="D2695" i="4"/>
  <c r="M2694" i="4"/>
  <c r="L2694" i="4"/>
  <c r="K2694" i="4"/>
  <c r="J2694" i="4"/>
  <c r="I2694" i="4"/>
  <c r="H2694" i="4"/>
  <c r="G2694" i="4"/>
  <c r="F2694" i="4"/>
  <c r="E2694" i="4"/>
  <c r="D2694" i="4"/>
  <c r="M2693" i="4"/>
  <c r="L2693" i="4"/>
  <c r="K2693" i="4"/>
  <c r="J2693" i="4"/>
  <c r="I2693" i="4"/>
  <c r="H2693" i="4"/>
  <c r="G2693" i="4"/>
  <c r="F2693" i="4"/>
  <c r="E2693" i="4"/>
  <c r="D2693" i="4"/>
  <c r="M2692" i="4"/>
  <c r="L2692" i="4"/>
  <c r="K2692" i="4"/>
  <c r="J2692" i="4"/>
  <c r="I2692" i="4"/>
  <c r="H2692" i="4"/>
  <c r="G2692" i="4"/>
  <c r="F2692" i="4"/>
  <c r="E2692" i="4"/>
  <c r="D2692" i="4"/>
  <c r="M2691" i="4"/>
  <c r="L2691" i="4"/>
  <c r="K2691" i="4"/>
  <c r="J2691" i="4"/>
  <c r="I2691" i="4"/>
  <c r="H2691" i="4"/>
  <c r="G2691" i="4"/>
  <c r="F2691" i="4"/>
  <c r="E2691" i="4"/>
  <c r="D2691" i="4"/>
  <c r="M2690" i="4"/>
  <c r="L2690" i="4"/>
  <c r="K2690" i="4"/>
  <c r="J2690" i="4"/>
  <c r="I2690" i="4"/>
  <c r="H2690" i="4"/>
  <c r="G2690" i="4"/>
  <c r="F2690" i="4"/>
  <c r="E2690" i="4"/>
  <c r="D2690" i="4"/>
  <c r="M2689" i="4"/>
  <c r="L2689" i="4"/>
  <c r="K2689" i="4"/>
  <c r="J2689" i="4"/>
  <c r="I2689" i="4"/>
  <c r="H2689" i="4"/>
  <c r="G2689" i="4"/>
  <c r="F2689" i="4"/>
  <c r="E2689" i="4"/>
  <c r="D2689" i="4"/>
  <c r="M2688" i="4"/>
  <c r="L2688" i="4"/>
  <c r="K2688" i="4"/>
  <c r="J2688" i="4"/>
  <c r="I2688" i="4"/>
  <c r="H2688" i="4"/>
  <c r="G2688" i="4"/>
  <c r="F2688" i="4"/>
  <c r="E2688" i="4"/>
  <c r="D2688" i="4"/>
  <c r="M2687" i="4"/>
  <c r="L2687" i="4"/>
  <c r="K2687" i="4"/>
  <c r="J2687" i="4"/>
  <c r="I2687" i="4"/>
  <c r="H2687" i="4"/>
  <c r="G2687" i="4"/>
  <c r="F2687" i="4"/>
  <c r="E2687" i="4"/>
  <c r="D2687" i="4"/>
  <c r="M2686" i="4"/>
  <c r="L2686" i="4"/>
  <c r="K2686" i="4"/>
  <c r="J2686" i="4"/>
  <c r="I2686" i="4"/>
  <c r="H2686" i="4"/>
  <c r="G2686" i="4"/>
  <c r="F2686" i="4"/>
  <c r="E2686" i="4"/>
  <c r="D2686" i="4"/>
  <c r="M2685" i="4"/>
  <c r="L2685" i="4"/>
  <c r="K2685" i="4"/>
  <c r="J2685" i="4"/>
  <c r="I2685" i="4"/>
  <c r="H2685" i="4"/>
  <c r="G2685" i="4"/>
  <c r="F2685" i="4"/>
  <c r="E2685" i="4"/>
  <c r="D2685" i="4"/>
  <c r="M2684" i="4"/>
  <c r="L2684" i="4"/>
  <c r="K2684" i="4"/>
  <c r="J2684" i="4"/>
  <c r="I2684" i="4"/>
  <c r="H2684" i="4"/>
  <c r="G2684" i="4"/>
  <c r="F2684" i="4"/>
  <c r="E2684" i="4"/>
  <c r="D2684" i="4"/>
  <c r="M2683" i="4"/>
  <c r="L2683" i="4"/>
  <c r="K2683" i="4"/>
  <c r="J2683" i="4"/>
  <c r="I2683" i="4"/>
  <c r="H2683" i="4"/>
  <c r="G2683" i="4"/>
  <c r="F2683" i="4"/>
  <c r="E2683" i="4"/>
  <c r="D2683" i="4"/>
  <c r="M2682" i="4"/>
  <c r="L2682" i="4"/>
  <c r="K2682" i="4"/>
  <c r="J2682" i="4"/>
  <c r="I2682" i="4"/>
  <c r="H2682" i="4"/>
  <c r="G2682" i="4"/>
  <c r="F2682" i="4"/>
  <c r="E2682" i="4"/>
  <c r="D2682" i="4"/>
  <c r="M2681" i="4"/>
  <c r="L2681" i="4"/>
  <c r="K2681" i="4"/>
  <c r="J2681" i="4"/>
  <c r="I2681" i="4"/>
  <c r="H2681" i="4"/>
  <c r="G2681" i="4"/>
  <c r="F2681" i="4"/>
  <c r="E2681" i="4"/>
  <c r="D2681" i="4"/>
  <c r="M2680" i="4"/>
  <c r="L2680" i="4"/>
  <c r="K2680" i="4"/>
  <c r="J2680" i="4"/>
  <c r="I2680" i="4"/>
  <c r="H2680" i="4"/>
  <c r="G2680" i="4"/>
  <c r="F2680" i="4"/>
  <c r="E2680" i="4"/>
  <c r="D2680" i="4"/>
  <c r="M2679" i="4"/>
  <c r="L2679" i="4"/>
  <c r="K2679" i="4"/>
  <c r="J2679" i="4"/>
  <c r="I2679" i="4"/>
  <c r="H2679" i="4"/>
  <c r="G2679" i="4"/>
  <c r="F2679" i="4"/>
  <c r="E2679" i="4"/>
  <c r="D2679" i="4"/>
  <c r="M2678" i="4"/>
  <c r="L2678" i="4"/>
  <c r="K2678" i="4"/>
  <c r="J2678" i="4"/>
  <c r="I2678" i="4"/>
  <c r="H2678" i="4"/>
  <c r="G2678" i="4"/>
  <c r="F2678" i="4"/>
  <c r="E2678" i="4"/>
  <c r="D2678" i="4"/>
  <c r="M2677" i="4"/>
  <c r="L2677" i="4"/>
  <c r="K2677" i="4"/>
  <c r="J2677" i="4"/>
  <c r="I2677" i="4"/>
  <c r="H2677" i="4"/>
  <c r="G2677" i="4"/>
  <c r="F2677" i="4"/>
  <c r="E2677" i="4"/>
  <c r="D2677" i="4"/>
  <c r="M2676" i="4"/>
  <c r="L2676" i="4"/>
  <c r="K2676" i="4"/>
  <c r="J2676" i="4"/>
  <c r="I2676" i="4"/>
  <c r="H2676" i="4"/>
  <c r="G2676" i="4"/>
  <c r="F2676" i="4"/>
  <c r="E2676" i="4"/>
  <c r="D2676" i="4"/>
  <c r="M2675" i="4"/>
  <c r="L2675" i="4"/>
  <c r="K2675" i="4"/>
  <c r="J2675" i="4"/>
  <c r="I2675" i="4"/>
  <c r="H2675" i="4"/>
  <c r="G2675" i="4"/>
  <c r="F2675" i="4"/>
  <c r="E2675" i="4"/>
  <c r="D2675" i="4"/>
  <c r="M2674" i="4"/>
  <c r="L2674" i="4"/>
  <c r="K2674" i="4"/>
  <c r="J2674" i="4"/>
  <c r="I2674" i="4"/>
  <c r="H2674" i="4"/>
  <c r="G2674" i="4"/>
  <c r="F2674" i="4"/>
  <c r="E2674" i="4"/>
  <c r="D2674" i="4"/>
  <c r="M2673" i="4"/>
  <c r="L2673" i="4"/>
  <c r="K2673" i="4"/>
  <c r="J2673" i="4"/>
  <c r="I2673" i="4"/>
  <c r="H2673" i="4"/>
  <c r="G2673" i="4"/>
  <c r="F2673" i="4"/>
  <c r="E2673" i="4"/>
  <c r="D2673" i="4"/>
  <c r="M2672" i="4"/>
  <c r="L2672" i="4"/>
  <c r="K2672" i="4"/>
  <c r="J2672" i="4"/>
  <c r="I2672" i="4"/>
  <c r="H2672" i="4"/>
  <c r="G2672" i="4"/>
  <c r="F2672" i="4"/>
  <c r="E2672" i="4"/>
  <c r="D2672" i="4"/>
  <c r="M2671" i="4"/>
  <c r="L2671" i="4"/>
  <c r="K2671" i="4"/>
  <c r="J2671" i="4"/>
  <c r="I2671" i="4"/>
  <c r="H2671" i="4"/>
  <c r="G2671" i="4"/>
  <c r="F2671" i="4"/>
  <c r="E2671" i="4"/>
  <c r="D2671" i="4"/>
  <c r="M2670" i="4"/>
  <c r="L2670" i="4"/>
  <c r="K2670" i="4"/>
  <c r="J2670" i="4"/>
  <c r="I2670" i="4"/>
  <c r="H2670" i="4"/>
  <c r="G2670" i="4"/>
  <c r="F2670" i="4"/>
  <c r="E2670" i="4"/>
  <c r="D2670" i="4"/>
  <c r="M2669" i="4"/>
  <c r="L2669" i="4"/>
  <c r="K2669" i="4"/>
  <c r="J2669" i="4"/>
  <c r="I2669" i="4"/>
  <c r="H2669" i="4"/>
  <c r="G2669" i="4"/>
  <c r="F2669" i="4"/>
  <c r="E2669" i="4"/>
  <c r="D2669" i="4"/>
  <c r="M2668" i="4"/>
  <c r="L2668" i="4"/>
  <c r="K2668" i="4"/>
  <c r="J2668" i="4"/>
  <c r="I2668" i="4"/>
  <c r="H2668" i="4"/>
  <c r="G2668" i="4"/>
  <c r="F2668" i="4"/>
  <c r="E2668" i="4"/>
  <c r="D2668" i="4"/>
  <c r="M2667" i="4"/>
  <c r="L2667" i="4"/>
  <c r="K2667" i="4"/>
  <c r="J2667" i="4"/>
  <c r="I2667" i="4"/>
  <c r="H2667" i="4"/>
  <c r="G2667" i="4"/>
  <c r="F2667" i="4"/>
  <c r="E2667" i="4"/>
  <c r="D2667" i="4"/>
  <c r="M2666" i="4"/>
  <c r="L2666" i="4"/>
  <c r="K2666" i="4"/>
  <c r="J2666" i="4"/>
  <c r="I2666" i="4"/>
  <c r="H2666" i="4"/>
  <c r="G2666" i="4"/>
  <c r="F2666" i="4"/>
  <c r="E2666" i="4"/>
  <c r="D2666" i="4"/>
  <c r="M2665" i="4"/>
  <c r="L2665" i="4"/>
  <c r="K2665" i="4"/>
  <c r="J2665" i="4"/>
  <c r="I2665" i="4"/>
  <c r="H2665" i="4"/>
  <c r="G2665" i="4"/>
  <c r="F2665" i="4"/>
  <c r="E2665" i="4"/>
  <c r="D2665" i="4"/>
  <c r="M2664" i="4"/>
  <c r="L2664" i="4"/>
  <c r="K2664" i="4"/>
  <c r="J2664" i="4"/>
  <c r="I2664" i="4"/>
  <c r="H2664" i="4"/>
  <c r="G2664" i="4"/>
  <c r="F2664" i="4"/>
  <c r="E2664" i="4"/>
  <c r="D2664" i="4"/>
  <c r="M2663" i="4"/>
  <c r="L2663" i="4"/>
  <c r="K2663" i="4"/>
  <c r="J2663" i="4"/>
  <c r="I2663" i="4"/>
  <c r="H2663" i="4"/>
  <c r="G2663" i="4"/>
  <c r="F2663" i="4"/>
  <c r="E2663" i="4"/>
  <c r="D2663" i="4"/>
  <c r="M2662" i="4"/>
  <c r="L2662" i="4"/>
  <c r="K2662" i="4"/>
  <c r="J2662" i="4"/>
  <c r="I2662" i="4"/>
  <c r="H2662" i="4"/>
  <c r="G2662" i="4"/>
  <c r="F2662" i="4"/>
  <c r="E2662" i="4"/>
  <c r="D2662" i="4"/>
  <c r="M2661" i="4"/>
  <c r="L2661" i="4"/>
  <c r="K2661" i="4"/>
  <c r="J2661" i="4"/>
  <c r="I2661" i="4"/>
  <c r="H2661" i="4"/>
  <c r="G2661" i="4"/>
  <c r="F2661" i="4"/>
  <c r="E2661" i="4"/>
  <c r="D2661" i="4"/>
  <c r="M2660" i="4"/>
  <c r="L2660" i="4"/>
  <c r="K2660" i="4"/>
  <c r="J2660" i="4"/>
  <c r="I2660" i="4"/>
  <c r="H2660" i="4"/>
  <c r="G2660" i="4"/>
  <c r="F2660" i="4"/>
  <c r="E2660" i="4"/>
  <c r="D2660" i="4"/>
  <c r="M2659" i="4"/>
  <c r="L2659" i="4"/>
  <c r="K2659" i="4"/>
  <c r="J2659" i="4"/>
  <c r="I2659" i="4"/>
  <c r="H2659" i="4"/>
  <c r="G2659" i="4"/>
  <c r="F2659" i="4"/>
  <c r="E2659" i="4"/>
  <c r="D2659" i="4"/>
  <c r="M2658" i="4"/>
  <c r="L2658" i="4"/>
  <c r="K2658" i="4"/>
  <c r="J2658" i="4"/>
  <c r="I2658" i="4"/>
  <c r="H2658" i="4"/>
  <c r="G2658" i="4"/>
  <c r="F2658" i="4"/>
  <c r="E2658" i="4"/>
  <c r="D2658" i="4"/>
  <c r="M2657" i="4"/>
  <c r="L2657" i="4"/>
  <c r="K2657" i="4"/>
  <c r="J2657" i="4"/>
  <c r="I2657" i="4"/>
  <c r="H2657" i="4"/>
  <c r="G2657" i="4"/>
  <c r="F2657" i="4"/>
  <c r="E2657" i="4"/>
  <c r="D2657" i="4"/>
  <c r="M2656" i="4"/>
  <c r="L2656" i="4"/>
  <c r="K2656" i="4"/>
  <c r="J2656" i="4"/>
  <c r="I2656" i="4"/>
  <c r="H2656" i="4"/>
  <c r="G2656" i="4"/>
  <c r="F2656" i="4"/>
  <c r="E2656" i="4"/>
  <c r="D2656" i="4"/>
  <c r="M2655" i="4"/>
  <c r="L2655" i="4"/>
  <c r="K2655" i="4"/>
  <c r="J2655" i="4"/>
  <c r="I2655" i="4"/>
  <c r="H2655" i="4"/>
  <c r="G2655" i="4"/>
  <c r="F2655" i="4"/>
  <c r="E2655" i="4"/>
  <c r="D2655" i="4"/>
  <c r="M2654" i="4"/>
  <c r="L2654" i="4"/>
  <c r="K2654" i="4"/>
  <c r="J2654" i="4"/>
  <c r="I2654" i="4"/>
  <c r="H2654" i="4"/>
  <c r="G2654" i="4"/>
  <c r="F2654" i="4"/>
  <c r="E2654" i="4"/>
  <c r="D2654" i="4"/>
  <c r="M2653" i="4"/>
  <c r="L2653" i="4"/>
  <c r="K2653" i="4"/>
  <c r="J2653" i="4"/>
  <c r="I2653" i="4"/>
  <c r="H2653" i="4"/>
  <c r="G2653" i="4"/>
  <c r="F2653" i="4"/>
  <c r="E2653" i="4"/>
  <c r="D2653" i="4"/>
  <c r="M2652" i="4"/>
  <c r="L2652" i="4"/>
  <c r="K2652" i="4"/>
  <c r="J2652" i="4"/>
  <c r="I2652" i="4"/>
  <c r="H2652" i="4"/>
  <c r="G2652" i="4"/>
  <c r="F2652" i="4"/>
  <c r="E2652" i="4"/>
  <c r="D2652" i="4"/>
  <c r="M2651" i="4"/>
  <c r="L2651" i="4"/>
  <c r="K2651" i="4"/>
  <c r="J2651" i="4"/>
  <c r="I2651" i="4"/>
  <c r="H2651" i="4"/>
  <c r="G2651" i="4"/>
  <c r="F2651" i="4"/>
  <c r="E2651" i="4"/>
  <c r="D2651" i="4"/>
  <c r="M2650" i="4"/>
  <c r="L2650" i="4"/>
  <c r="K2650" i="4"/>
  <c r="J2650" i="4"/>
  <c r="I2650" i="4"/>
  <c r="H2650" i="4"/>
  <c r="G2650" i="4"/>
  <c r="F2650" i="4"/>
  <c r="E2650" i="4"/>
  <c r="D2650" i="4"/>
  <c r="M2649" i="4"/>
  <c r="L2649" i="4"/>
  <c r="K2649" i="4"/>
  <c r="J2649" i="4"/>
  <c r="I2649" i="4"/>
  <c r="H2649" i="4"/>
  <c r="G2649" i="4"/>
  <c r="F2649" i="4"/>
  <c r="E2649" i="4"/>
  <c r="D2649" i="4"/>
  <c r="M2648" i="4"/>
  <c r="L2648" i="4"/>
  <c r="K2648" i="4"/>
  <c r="J2648" i="4"/>
  <c r="I2648" i="4"/>
  <c r="H2648" i="4"/>
  <c r="G2648" i="4"/>
  <c r="F2648" i="4"/>
  <c r="E2648" i="4"/>
  <c r="D2648" i="4"/>
  <c r="M2647" i="4"/>
  <c r="L2647" i="4"/>
  <c r="K2647" i="4"/>
  <c r="J2647" i="4"/>
  <c r="I2647" i="4"/>
  <c r="H2647" i="4"/>
  <c r="G2647" i="4"/>
  <c r="F2647" i="4"/>
  <c r="E2647" i="4"/>
  <c r="D2647" i="4"/>
  <c r="M2646" i="4"/>
  <c r="L2646" i="4"/>
  <c r="K2646" i="4"/>
  <c r="J2646" i="4"/>
  <c r="I2646" i="4"/>
  <c r="H2646" i="4"/>
  <c r="G2646" i="4"/>
  <c r="F2646" i="4"/>
  <c r="E2646" i="4"/>
  <c r="D2646" i="4"/>
  <c r="M2645" i="4"/>
  <c r="L2645" i="4"/>
  <c r="K2645" i="4"/>
  <c r="J2645" i="4"/>
  <c r="I2645" i="4"/>
  <c r="H2645" i="4"/>
  <c r="G2645" i="4"/>
  <c r="F2645" i="4"/>
  <c r="E2645" i="4"/>
  <c r="D2645" i="4"/>
  <c r="M2644" i="4"/>
  <c r="L2644" i="4"/>
  <c r="K2644" i="4"/>
  <c r="J2644" i="4"/>
  <c r="I2644" i="4"/>
  <c r="H2644" i="4"/>
  <c r="G2644" i="4"/>
  <c r="F2644" i="4"/>
  <c r="E2644" i="4"/>
  <c r="D2644" i="4"/>
  <c r="M2643" i="4"/>
  <c r="L2643" i="4"/>
  <c r="K2643" i="4"/>
  <c r="J2643" i="4"/>
  <c r="I2643" i="4"/>
  <c r="H2643" i="4"/>
  <c r="G2643" i="4"/>
  <c r="F2643" i="4"/>
  <c r="E2643" i="4"/>
  <c r="D2643" i="4"/>
  <c r="M2642" i="4"/>
  <c r="L2642" i="4"/>
  <c r="K2642" i="4"/>
  <c r="J2642" i="4"/>
  <c r="I2642" i="4"/>
  <c r="H2642" i="4"/>
  <c r="G2642" i="4"/>
  <c r="F2642" i="4"/>
  <c r="E2642" i="4"/>
  <c r="D2642" i="4"/>
  <c r="M2641" i="4"/>
  <c r="L2641" i="4"/>
  <c r="K2641" i="4"/>
  <c r="J2641" i="4"/>
  <c r="I2641" i="4"/>
  <c r="H2641" i="4"/>
  <c r="G2641" i="4"/>
  <c r="F2641" i="4"/>
  <c r="E2641" i="4"/>
  <c r="D2641" i="4"/>
  <c r="M2640" i="4"/>
  <c r="L2640" i="4"/>
  <c r="K2640" i="4"/>
  <c r="J2640" i="4"/>
  <c r="I2640" i="4"/>
  <c r="H2640" i="4"/>
  <c r="G2640" i="4"/>
  <c r="F2640" i="4"/>
  <c r="E2640" i="4"/>
  <c r="D2640" i="4"/>
  <c r="M2639" i="4"/>
  <c r="L2639" i="4"/>
  <c r="K2639" i="4"/>
  <c r="J2639" i="4"/>
  <c r="I2639" i="4"/>
  <c r="H2639" i="4"/>
  <c r="G2639" i="4"/>
  <c r="F2639" i="4"/>
  <c r="E2639" i="4"/>
  <c r="D2639" i="4"/>
  <c r="M2638" i="4"/>
  <c r="L2638" i="4"/>
  <c r="K2638" i="4"/>
  <c r="J2638" i="4"/>
  <c r="I2638" i="4"/>
  <c r="H2638" i="4"/>
  <c r="G2638" i="4"/>
  <c r="F2638" i="4"/>
  <c r="E2638" i="4"/>
  <c r="D2638" i="4"/>
  <c r="M2637" i="4"/>
  <c r="L2637" i="4"/>
  <c r="K2637" i="4"/>
  <c r="J2637" i="4"/>
  <c r="I2637" i="4"/>
  <c r="H2637" i="4"/>
  <c r="G2637" i="4"/>
  <c r="F2637" i="4"/>
  <c r="E2637" i="4"/>
  <c r="D2637" i="4"/>
  <c r="M2636" i="4"/>
  <c r="L2636" i="4"/>
  <c r="K2636" i="4"/>
  <c r="J2636" i="4"/>
  <c r="I2636" i="4"/>
  <c r="H2636" i="4"/>
  <c r="G2636" i="4"/>
  <c r="F2636" i="4"/>
  <c r="E2636" i="4"/>
  <c r="D2636" i="4"/>
  <c r="M2635" i="4"/>
  <c r="L2635" i="4"/>
  <c r="K2635" i="4"/>
  <c r="J2635" i="4"/>
  <c r="I2635" i="4"/>
  <c r="H2635" i="4"/>
  <c r="G2635" i="4"/>
  <c r="F2635" i="4"/>
  <c r="E2635" i="4"/>
  <c r="D2635" i="4"/>
  <c r="M2634" i="4"/>
  <c r="L2634" i="4"/>
  <c r="K2634" i="4"/>
  <c r="J2634" i="4"/>
  <c r="I2634" i="4"/>
  <c r="H2634" i="4"/>
  <c r="G2634" i="4"/>
  <c r="F2634" i="4"/>
  <c r="E2634" i="4"/>
  <c r="D2634" i="4"/>
  <c r="M2633" i="4"/>
  <c r="L2633" i="4"/>
  <c r="K2633" i="4"/>
  <c r="J2633" i="4"/>
  <c r="I2633" i="4"/>
  <c r="H2633" i="4"/>
  <c r="G2633" i="4"/>
  <c r="F2633" i="4"/>
  <c r="E2633" i="4"/>
  <c r="D2633" i="4"/>
  <c r="M2632" i="4"/>
  <c r="L2632" i="4"/>
  <c r="K2632" i="4"/>
  <c r="J2632" i="4"/>
  <c r="I2632" i="4"/>
  <c r="H2632" i="4"/>
  <c r="G2632" i="4"/>
  <c r="F2632" i="4"/>
  <c r="E2632" i="4"/>
  <c r="D2632" i="4"/>
  <c r="M2631" i="4"/>
  <c r="L2631" i="4"/>
  <c r="K2631" i="4"/>
  <c r="J2631" i="4"/>
  <c r="I2631" i="4"/>
  <c r="H2631" i="4"/>
  <c r="G2631" i="4"/>
  <c r="F2631" i="4"/>
  <c r="E2631" i="4"/>
  <c r="D2631" i="4"/>
  <c r="M2630" i="4"/>
  <c r="L2630" i="4"/>
  <c r="K2630" i="4"/>
  <c r="J2630" i="4"/>
  <c r="I2630" i="4"/>
  <c r="H2630" i="4"/>
  <c r="G2630" i="4"/>
  <c r="F2630" i="4"/>
  <c r="E2630" i="4"/>
  <c r="D2630" i="4"/>
  <c r="M2629" i="4"/>
  <c r="L2629" i="4"/>
  <c r="K2629" i="4"/>
  <c r="J2629" i="4"/>
  <c r="I2629" i="4"/>
  <c r="H2629" i="4"/>
  <c r="G2629" i="4"/>
  <c r="F2629" i="4"/>
  <c r="E2629" i="4"/>
  <c r="D2629" i="4"/>
  <c r="M2628" i="4"/>
  <c r="L2628" i="4"/>
  <c r="K2628" i="4"/>
  <c r="J2628" i="4"/>
  <c r="I2628" i="4"/>
  <c r="H2628" i="4"/>
  <c r="G2628" i="4"/>
  <c r="F2628" i="4"/>
  <c r="E2628" i="4"/>
  <c r="D2628" i="4"/>
  <c r="M2627" i="4"/>
  <c r="L2627" i="4"/>
  <c r="K2627" i="4"/>
  <c r="J2627" i="4"/>
  <c r="I2627" i="4"/>
  <c r="H2627" i="4"/>
  <c r="G2627" i="4"/>
  <c r="F2627" i="4"/>
  <c r="E2627" i="4"/>
  <c r="D2627" i="4"/>
  <c r="M2626" i="4"/>
  <c r="L2626" i="4"/>
  <c r="K2626" i="4"/>
  <c r="J2626" i="4"/>
  <c r="I2626" i="4"/>
  <c r="H2626" i="4"/>
  <c r="G2626" i="4"/>
  <c r="F2626" i="4"/>
  <c r="E2626" i="4"/>
  <c r="D2626" i="4"/>
  <c r="M2625" i="4"/>
  <c r="L2625" i="4"/>
  <c r="K2625" i="4"/>
  <c r="J2625" i="4"/>
  <c r="I2625" i="4"/>
  <c r="H2625" i="4"/>
  <c r="G2625" i="4"/>
  <c r="F2625" i="4"/>
  <c r="E2625" i="4"/>
  <c r="D2625" i="4"/>
  <c r="M2624" i="4"/>
  <c r="L2624" i="4"/>
  <c r="K2624" i="4"/>
  <c r="J2624" i="4"/>
  <c r="I2624" i="4"/>
  <c r="H2624" i="4"/>
  <c r="G2624" i="4"/>
  <c r="F2624" i="4"/>
  <c r="E2624" i="4"/>
  <c r="D2624" i="4"/>
  <c r="M2623" i="4"/>
  <c r="L2623" i="4"/>
  <c r="K2623" i="4"/>
  <c r="J2623" i="4"/>
  <c r="I2623" i="4"/>
  <c r="H2623" i="4"/>
  <c r="G2623" i="4"/>
  <c r="F2623" i="4"/>
  <c r="E2623" i="4"/>
  <c r="D2623" i="4"/>
  <c r="M2622" i="4"/>
  <c r="L2622" i="4"/>
  <c r="K2622" i="4"/>
  <c r="J2622" i="4"/>
  <c r="I2622" i="4"/>
  <c r="H2622" i="4"/>
  <c r="G2622" i="4"/>
  <c r="F2622" i="4"/>
  <c r="E2622" i="4"/>
  <c r="D2622" i="4"/>
  <c r="M2621" i="4"/>
  <c r="L2621" i="4"/>
  <c r="K2621" i="4"/>
  <c r="J2621" i="4"/>
  <c r="I2621" i="4"/>
  <c r="H2621" i="4"/>
  <c r="G2621" i="4"/>
  <c r="F2621" i="4"/>
  <c r="E2621" i="4"/>
  <c r="D2621" i="4"/>
  <c r="M2620" i="4"/>
  <c r="L2620" i="4"/>
  <c r="K2620" i="4"/>
  <c r="J2620" i="4"/>
  <c r="I2620" i="4"/>
  <c r="H2620" i="4"/>
  <c r="G2620" i="4"/>
  <c r="F2620" i="4"/>
  <c r="E2620" i="4"/>
  <c r="D2620" i="4"/>
  <c r="M2619" i="4"/>
  <c r="L2619" i="4"/>
  <c r="K2619" i="4"/>
  <c r="J2619" i="4"/>
  <c r="I2619" i="4"/>
  <c r="H2619" i="4"/>
  <c r="G2619" i="4"/>
  <c r="F2619" i="4"/>
  <c r="E2619" i="4"/>
  <c r="D2619" i="4"/>
  <c r="M2618" i="4"/>
  <c r="L2618" i="4"/>
  <c r="K2618" i="4"/>
  <c r="J2618" i="4"/>
  <c r="I2618" i="4"/>
  <c r="H2618" i="4"/>
  <c r="G2618" i="4"/>
  <c r="F2618" i="4"/>
  <c r="E2618" i="4"/>
  <c r="D2618" i="4"/>
  <c r="M2617" i="4"/>
  <c r="L2617" i="4"/>
  <c r="K2617" i="4"/>
  <c r="J2617" i="4"/>
  <c r="I2617" i="4"/>
  <c r="H2617" i="4"/>
  <c r="G2617" i="4"/>
  <c r="F2617" i="4"/>
  <c r="E2617" i="4"/>
  <c r="D2617" i="4"/>
  <c r="M2616" i="4"/>
  <c r="L2616" i="4"/>
  <c r="K2616" i="4"/>
  <c r="J2616" i="4"/>
  <c r="I2616" i="4"/>
  <c r="H2616" i="4"/>
  <c r="G2616" i="4"/>
  <c r="F2616" i="4"/>
  <c r="E2616" i="4"/>
  <c r="D2616" i="4"/>
  <c r="M2615" i="4"/>
  <c r="L2615" i="4"/>
  <c r="K2615" i="4"/>
  <c r="J2615" i="4"/>
  <c r="I2615" i="4"/>
  <c r="H2615" i="4"/>
  <c r="G2615" i="4"/>
  <c r="F2615" i="4"/>
  <c r="E2615" i="4"/>
  <c r="D2615" i="4"/>
  <c r="M2614" i="4"/>
  <c r="L2614" i="4"/>
  <c r="K2614" i="4"/>
  <c r="J2614" i="4"/>
  <c r="I2614" i="4"/>
  <c r="H2614" i="4"/>
  <c r="G2614" i="4"/>
  <c r="F2614" i="4"/>
  <c r="E2614" i="4"/>
  <c r="D2614" i="4"/>
  <c r="M2613" i="4"/>
  <c r="L2613" i="4"/>
  <c r="K2613" i="4"/>
  <c r="J2613" i="4"/>
  <c r="I2613" i="4"/>
  <c r="H2613" i="4"/>
  <c r="G2613" i="4"/>
  <c r="F2613" i="4"/>
  <c r="E2613" i="4"/>
  <c r="D2613" i="4"/>
  <c r="M2612" i="4"/>
  <c r="L2612" i="4"/>
  <c r="K2612" i="4"/>
  <c r="J2612" i="4"/>
  <c r="I2612" i="4"/>
  <c r="H2612" i="4"/>
  <c r="G2612" i="4"/>
  <c r="F2612" i="4"/>
  <c r="E2612" i="4"/>
  <c r="D2612" i="4"/>
  <c r="M2611" i="4"/>
  <c r="L2611" i="4"/>
  <c r="K2611" i="4"/>
  <c r="J2611" i="4"/>
  <c r="I2611" i="4"/>
  <c r="H2611" i="4"/>
  <c r="G2611" i="4"/>
  <c r="F2611" i="4"/>
  <c r="E2611" i="4"/>
  <c r="D2611" i="4"/>
  <c r="M2610" i="4"/>
  <c r="L2610" i="4"/>
  <c r="K2610" i="4"/>
  <c r="J2610" i="4"/>
  <c r="I2610" i="4"/>
  <c r="H2610" i="4"/>
  <c r="G2610" i="4"/>
  <c r="F2610" i="4"/>
  <c r="E2610" i="4"/>
  <c r="D2610" i="4"/>
  <c r="M2609" i="4"/>
  <c r="L2609" i="4"/>
  <c r="K2609" i="4"/>
  <c r="J2609" i="4"/>
  <c r="I2609" i="4"/>
  <c r="H2609" i="4"/>
  <c r="G2609" i="4"/>
  <c r="F2609" i="4"/>
  <c r="E2609" i="4"/>
  <c r="D2609" i="4"/>
  <c r="M2608" i="4"/>
  <c r="L2608" i="4"/>
  <c r="K2608" i="4"/>
  <c r="J2608" i="4"/>
  <c r="I2608" i="4"/>
  <c r="H2608" i="4"/>
  <c r="G2608" i="4"/>
  <c r="F2608" i="4"/>
  <c r="E2608" i="4"/>
  <c r="D2608" i="4"/>
  <c r="M2607" i="4"/>
  <c r="L2607" i="4"/>
  <c r="K2607" i="4"/>
  <c r="J2607" i="4"/>
  <c r="I2607" i="4"/>
  <c r="H2607" i="4"/>
  <c r="G2607" i="4"/>
  <c r="F2607" i="4"/>
  <c r="E2607" i="4"/>
  <c r="D2607" i="4"/>
  <c r="M2606" i="4"/>
  <c r="L2606" i="4"/>
  <c r="K2606" i="4"/>
  <c r="J2606" i="4"/>
  <c r="I2606" i="4"/>
  <c r="H2606" i="4"/>
  <c r="G2606" i="4"/>
  <c r="F2606" i="4"/>
  <c r="E2606" i="4"/>
  <c r="D2606" i="4"/>
  <c r="M2605" i="4"/>
  <c r="L2605" i="4"/>
  <c r="K2605" i="4"/>
  <c r="J2605" i="4"/>
  <c r="I2605" i="4"/>
  <c r="H2605" i="4"/>
  <c r="G2605" i="4"/>
  <c r="F2605" i="4"/>
  <c r="E2605" i="4"/>
  <c r="D2605" i="4"/>
  <c r="M2604" i="4"/>
  <c r="L2604" i="4"/>
  <c r="K2604" i="4"/>
  <c r="J2604" i="4"/>
  <c r="I2604" i="4"/>
  <c r="H2604" i="4"/>
  <c r="G2604" i="4"/>
  <c r="F2604" i="4"/>
  <c r="E2604" i="4"/>
  <c r="D2604" i="4"/>
  <c r="M2603" i="4"/>
  <c r="L2603" i="4"/>
  <c r="K2603" i="4"/>
  <c r="J2603" i="4"/>
  <c r="I2603" i="4"/>
  <c r="H2603" i="4"/>
  <c r="G2603" i="4"/>
  <c r="F2603" i="4"/>
  <c r="E2603" i="4"/>
  <c r="D2603" i="4"/>
  <c r="M2602" i="4"/>
  <c r="L2602" i="4"/>
  <c r="K2602" i="4"/>
  <c r="J2602" i="4"/>
  <c r="I2602" i="4"/>
  <c r="H2602" i="4"/>
  <c r="G2602" i="4"/>
  <c r="F2602" i="4"/>
  <c r="E2602" i="4"/>
  <c r="D2602" i="4"/>
  <c r="M2601" i="4"/>
  <c r="L2601" i="4"/>
  <c r="K2601" i="4"/>
  <c r="J2601" i="4"/>
  <c r="I2601" i="4"/>
  <c r="H2601" i="4"/>
  <c r="G2601" i="4"/>
  <c r="F2601" i="4"/>
  <c r="E2601" i="4"/>
  <c r="D2601" i="4"/>
  <c r="M2600" i="4"/>
  <c r="L2600" i="4"/>
  <c r="K2600" i="4"/>
  <c r="J2600" i="4"/>
  <c r="I2600" i="4"/>
  <c r="H2600" i="4"/>
  <c r="G2600" i="4"/>
  <c r="F2600" i="4"/>
  <c r="E2600" i="4"/>
  <c r="D2600" i="4"/>
  <c r="M2599" i="4"/>
  <c r="L2599" i="4"/>
  <c r="K2599" i="4"/>
  <c r="J2599" i="4"/>
  <c r="I2599" i="4"/>
  <c r="H2599" i="4"/>
  <c r="G2599" i="4"/>
  <c r="F2599" i="4"/>
  <c r="E2599" i="4"/>
  <c r="D2599" i="4"/>
  <c r="M2598" i="4"/>
  <c r="L2598" i="4"/>
  <c r="K2598" i="4"/>
  <c r="J2598" i="4"/>
  <c r="I2598" i="4"/>
  <c r="H2598" i="4"/>
  <c r="G2598" i="4"/>
  <c r="F2598" i="4"/>
  <c r="E2598" i="4"/>
  <c r="D2598" i="4"/>
  <c r="M2597" i="4"/>
  <c r="L2597" i="4"/>
  <c r="K2597" i="4"/>
  <c r="J2597" i="4"/>
  <c r="I2597" i="4"/>
  <c r="H2597" i="4"/>
  <c r="G2597" i="4"/>
  <c r="F2597" i="4"/>
  <c r="E2597" i="4"/>
  <c r="D2597" i="4"/>
  <c r="M2596" i="4"/>
  <c r="L2596" i="4"/>
  <c r="K2596" i="4"/>
  <c r="J2596" i="4"/>
  <c r="I2596" i="4"/>
  <c r="H2596" i="4"/>
  <c r="G2596" i="4"/>
  <c r="F2596" i="4"/>
  <c r="E2596" i="4"/>
  <c r="D2596" i="4"/>
  <c r="M2595" i="4"/>
  <c r="L2595" i="4"/>
  <c r="K2595" i="4"/>
  <c r="J2595" i="4"/>
  <c r="I2595" i="4"/>
  <c r="H2595" i="4"/>
  <c r="G2595" i="4"/>
  <c r="F2595" i="4"/>
  <c r="E2595" i="4"/>
  <c r="D2595" i="4"/>
  <c r="M2594" i="4"/>
  <c r="L2594" i="4"/>
  <c r="K2594" i="4"/>
  <c r="J2594" i="4"/>
  <c r="I2594" i="4"/>
  <c r="H2594" i="4"/>
  <c r="G2594" i="4"/>
  <c r="F2594" i="4"/>
  <c r="E2594" i="4"/>
  <c r="D2594" i="4"/>
  <c r="M2593" i="4"/>
  <c r="L2593" i="4"/>
  <c r="K2593" i="4"/>
  <c r="J2593" i="4"/>
  <c r="I2593" i="4"/>
  <c r="H2593" i="4"/>
  <c r="G2593" i="4"/>
  <c r="F2593" i="4"/>
  <c r="E2593" i="4"/>
  <c r="D2593" i="4"/>
  <c r="M2592" i="4"/>
  <c r="L2592" i="4"/>
  <c r="K2592" i="4"/>
  <c r="J2592" i="4"/>
  <c r="I2592" i="4"/>
  <c r="H2592" i="4"/>
  <c r="G2592" i="4"/>
  <c r="F2592" i="4"/>
  <c r="E2592" i="4"/>
  <c r="D2592" i="4"/>
  <c r="M2591" i="4"/>
  <c r="L2591" i="4"/>
  <c r="K2591" i="4"/>
  <c r="J2591" i="4"/>
  <c r="I2591" i="4"/>
  <c r="H2591" i="4"/>
  <c r="G2591" i="4"/>
  <c r="F2591" i="4"/>
  <c r="E2591" i="4"/>
  <c r="D2591" i="4"/>
  <c r="M2590" i="4"/>
  <c r="L2590" i="4"/>
  <c r="K2590" i="4"/>
  <c r="J2590" i="4"/>
  <c r="I2590" i="4"/>
  <c r="H2590" i="4"/>
  <c r="G2590" i="4"/>
  <c r="F2590" i="4"/>
  <c r="E2590" i="4"/>
  <c r="D2590" i="4"/>
  <c r="M2589" i="4"/>
  <c r="L2589" i="4"/>
  <c r="K2589" i="4"/>
  <c r="J2589" i="4"/>
  <c r="I2589" i="4"/>
  <c r="H2589" i="4"/>
  <c r="G2589" i="4"/>
  <c r="F2589" i="4"/>
  <c r="E2589" i="4"/>
  <c r="D2589" i="4"/>
  <c r="M2588" i="4"/>
  <c r="L2588" i="4"/>
  <c r="K2588" i="4"/>
  <c r="J2588" i="4"/>
  <c r="I2588" i="4"/>
  <c r="H2588" i="4"/>
  <c r="G2588" i="4"/>
  <c r="F2588" i="4"/>
  <c r="E2588" i="4"/>
  <c r="D2588" i="4"/>
  <c r="M2587" i="4"/>
  <c r="L2587" i="4"/>
  <c r="K2587" i="4"/>
  <c r="J2587" i="4"/>
  <c r="I2587" i="4"/>
  <c r="H2587" i="4"/>
  <c r="G2587" i="4"/>
  <c r="F2587" i="4"/>
  <c r="E2587" i="4"/>
  <c r="D2587" i="4"/>
  <c r="M2586" i="4"/>
  <c r="L2586" i="4"/>
  <c r="K2586" i="4"/>
  <c r="J2586" i="4"/>
  <c r="I2586" i="4"/>
  <c r="H2586" i="4"/>
  <c r="G2586" i="4"/>
  <c r="F2586" i="4"/>
  <c r="E2586" i="4"/>
  <c r="D2586" i="4"/>
  <c r="M2585" i="4"/>
  <c r="L2585" i="4"/>
  <c r="K2585" i="4"/>
  <c r="J2585" i="4"/>
  <c r="I2585" i="4"/>
  <c r="H2585" i="4"/>
  <c r="G2585" i="4"/>
  <c r="F2585" i="4"/>
  <c r="E2585" i="4"/>
  <c r="D2585" i="4"/>
  <c r="M2584" i="4"/>
  <c r="L2584" i="4"/>
  <c r="K2584" i="4"/>
  <c r="J2584" i="4"/>
  <c r="I2584" i="4"/>
  <c r="H2584" i="4"/>
  <c r="G2584" i="4"/>
  <c r="F2584" i="4"/>
  <c r="E2584" i="4"/>
  <c r="D2584" i="4"/>
  <c r="M2583" i="4"/>
  <c r="L2583" i="4"/>
  <c r="K2583" i="4"/>
  <c r="J2583" i="4"/>
  <c r="I2583" i="4"/>
  <c r="H2583" i="4"/>
  <c r="G2583" i="4"/>
  <c r="F2583" i="4"/>
  <c r="E2583" i="4"/>
  <c r="D2583" i="4"/>
  <c r="M2582" i="4"/>
  <c r="L2582" i="4"/>
  <c r="K2582" i="4"/>
  <c r="J2582" i="4"/>
  <c r="I2582" i="4"/>
  <c r="H2582" i="4"/>
  <c r="G2582" i="4"/>
  <c r="F2582" i="4"/>
  <c r="E2582" i="4"/>
  <c r="D2582" i="4"/>
  <c r="M2581" i="4"/>
  <c r="L2581" i="4"/>
  <c r="K2581" i="4"/>
  <c r="J2581" i="4"/>
  <c r="I2581" i="4"/>
  <c r="H2581" i="4"/>
  <c r="G2581" i="4"/>
  <c r="F2581" i="4"/>
  <c r="E2581" i="4"/>
  <c r="D2581" i="4"/>
  <c r="M2580" i="4"/>
  <c r="L2580" i="4"/>
  <c r="K2580" i="4"/>
  <c r="J2580" i="4"/>
  <c r="I2580" i="4"/>
  <c r="H2580" i="4"/>
  <c r="G2580" i="4"/>
  <c r="F2580" i="4"/>
  <c r="E2580" i="4"/>
  <c r="D2580" i="4"/>
  <c r="M2579" i="4"/>
  <c r="L2579" i="4"/>
  <c r="K2579" i="4"/>
  <c r="J2579" i="4"/>
  <c r="I2579" i="4"/>
  <c r="H2579" i="4"/>
  <c r="G2579" i="4"/>
  <c r="F2579" i="4"/>
  <c r="E2579" i="4"/>
  <c r="D2579" i="4"/>
  <c r="M2578" i="4"/>
  <c r="L2578" i="4"/>
  <c r="K2578" i="4"/>
  <c r="J2578" i="4"/>
  <c r="I2578" i="4"/>
  <c r="H2578" i="4"/>
  <c r="G2578" i="4"/>
  <c r="F2578" i="4"/>
  <c r="E2578" i="4"/>
  <c r="D2578" i="4"/>
  <c r="M2577" i="4"/>
  <c r="L2577" i="4"/>
  <c r="K2577" i="4"/>
  <c r="J2577" i="4"/>
  <c r="I2577" i="4"/>
  <c r="H2577" i="4"/>
  <c r="G2577" i="4"/>
  <c r="F2577" i="4"/>
  <c r="E2577" i="4"/>
  <c r="D2577" i="4"/>
  <c r="M2576" i="4"/>
  <c r="L2576" i="4"/>
  <c r="K2576" i="4"/>
  <c r="J2576" i="4"/>
  <c r="I2576" i="4"/>
  <c r="H2576" i="4"/>
  <c r="G2576" i="4"/>
  <c r="F2576" i="4"/>
  <c r="E2576" i="4"/>
  <c r="D2576" i="4"/>
  <c r="M2575" i="4"/>
  <c r="L2575" i="4"/>
  <c r="K2575" i="4"/>
  <c r="J2575" i="4"/>
  <c r="I2575" i="4"/>
  <c r="H2575" i="4"/>
  <c r="G2575" i="4"/>
  <c r="F2575" i="4"/>
  <c r="E2575" i="4"/>
  <c r="D2575" i="4"/>
  <c r="M2574" i="4"/>
  <c r="L2574" i="4"/>
  <c r="K2574" i="4"/>
  <c r="J2574" i="4"/>
  <c r="I2574" i="4"/>
  <c r="H2574" i="4"/>
  <c r="G2574" i="4"/>
  <c r="F2574" i="4"/>
  <c r="E2574" i="4"/>
  <c r="D2574" i="4"/>
  <c r="M2573" i="4"/>
  <c r="L2573" i="4"/>
  <c r="K2573" i="4"/>
  <c r="J2573" i="4"/>
  <c r="I2573" i="4"/>
  <c r="H2573" i="4"/>
  <c r="G2573" i="4"/>
  <c r="F2573" i="4"/>
  <c r="E2573" i="4"/>
  <c r="D2573" i="4"/>
  <c r="M2572" i="4"/>
  <c r="L2572" i="4"/>
  <c r="K2572" i="4"/>
  <c r="J2572" i="4"/>
  <c r="I2572" i="4"/>
  <c r="H2572" i="4"/>
  <c r="G2572" i="4"/>
  <c r="F2572" i="4"/>
  <c r="E2572" i="4"/>
  <c r="D2572" i="4"/>
  <c r="M2571" i="4"/>
  <c r="L2571" i="4"/>
  <c r="K2571" i="4"/>
  <c r="J2571" i="4"/>
  <c r="I2571" i="4"/>
  <c r="H2571" i="4"/>
  <c r="G2571" i="4"/>
  <c r="F2571" i="4"/>
  <c r="E2571" i="4"/>
  <c r="D2571" i="4"/>
  <c r="M2570" i="4"/>
  <c r="L2570" i="4"/>
  <c r="K2570" i="4"/>
  <c r="J2570" i="4"/>
  <c r="I2570" i="4"/>
  <c r="H2570" i="4"/>
  <c r="G2570" i="4"/>
  <c r="F2570" i="4"/>
  <c r="E2570" i="4"/>
  <c r="D2570" i="4"/>
  <c r="M2569" i="4"/>
  <c r="L2569" i="4"/>
  <c r="K2569" i="4"/>
  <c r="J2569" i="4"/>
  <c r="I2569" i="4"/>
  <c r="H2569" i="4"/>
  <c r="G2569" i="4"/>
  <c r="F2569" i="4"/>
  <c r="E2569" i="4"/>
  <c r="D2569" i="4"/>
  <c r="M2568" i="4"/>
  <c r="L2568" i="4"/>
  <c r="K2568" i="4"/>
  <c r="J2568" i="4"/>
  <c r="I2568" i="4"/>
  <c r="H2568" i="4"/>
  <c r="G2568" i="4"/>
  <c r="F2568" i="4"/>
  <c r="E2568" i="4"/>
  <c r="D2568" i="4"/>
  <c r="M2567" i="4"/>
  <c r="L2567" i="4"/>
  <c r="K2567" i="4"/>
  <c r="J2567" i="4"/>
  <c r="I2567" i="4"/>
  <c r="H2567" i="4"/>
  <c r="G2567" i="4"/>
  <c r="F2567" i="4"/>
  <c r="E2567" i="4"/>
  <c r="D2567" i="4"/>
  <c r="M2566" i="4"/>
  <c r="L2566" i="4"/>
  <c r="K2566" i="4"/>
  <c r="J2566" i="4"/>
  <c r="I2566" i="4"/>
  <c r="H2566" i="4"/>
  <c r="G2566" i="4"/>
  <c r="F2566" i="4"/>
  <c r="E2566" i="4"/>
  <c r="D2566" i="4"/>
  <c r="M2565" i="4"/>
  <c r="L2565" i="4"/>
  <c r="K2565" i="4"/>
  <c r="J2565" i="4"/>
  <c r="I2565" i="4"/>
  <c r="H2565" i="4"/>
  <c r="G2565" i="4"/>
  <c r="F2565" i="4"/>
  <c r="E2565" i="4"/>
  <c r="D2565" i="4"/>
  <c r="M2564" i="4"/>
  <c r="L2564" i="4"/>
  <c r="K2564" i="4"/>
  <c r="J2564" i="4"/>
  <c r="I2564" i="4"/>
  <c r="H2564" i="4"/>
  <c r="G2564" i="4"/>
  <c r="F2564" i="4"/>
  <c r="E2564" i="4"/>
  <c r="D2564" i="4"/>
  <c r="M2563" i="4"/>
  <c r="L2563" i="4"/>
  <c r="K2563" i="4"/>
  <c r="J2563" i="4"/>
  <c r="I2563" i="4"/>
  <c r="H2563" i="4"/>
  <c r="G2563" i="4"/>
  <c r="F2563" i="4"/>
  <c r="E2563" i="4"/>
  <c r="D2563" i="4"/>
  <c r="M2562" i="4"/>
  <c r="L2562" i="4"/>
  <c r="K2562" i="4"/>
  <c r="J2562" i="4"/>
  <c r="I2562" i="4"/>
  <c r="H2562" i="4"/>
  <c r="G2562" i="4"/>
  <c r="F2562" i="4"/>
  <c r="E2562" i="4"/>
  <c r="D2562" i="4"/>
  <c r="M2561" i="4"/>
  <c r="L2561" i="4"/>
  <c r="K2561" i="4"/>
  <c r="J2561" i="4"/>
  <c r="I2561" i="4"/>
  <c r="H2561" i="4"/>
  <c r="G2561" i="4"/>
  <c r="F2561" i="4"/>
  <c r="E2561" i="4"/>
  <c r="D2561" i="4"/>
  <c r="M2560" i="4"/>
  <c r="L2560" i="4"/>
  <c r="K2560" i="4"/>
  <c r="J2560" i="4"/>
  <c r="I2560" i="4"/>
  <c r="H2560" i="4"/>
  <c r="G2560" i="4"/>
  <c r="F2560" i="4"/>
  <c r="E2560" i="4"/>
  <c r="D2560" i="4"/>
  <c r="M2559" i="4"/>
  <c r="L2559" i="4"/>
  <c r="K2559" i="4"/>
  <c r="J2559" i="4"/>
  <c r="I2559" i="4"/>
  <c r="H2559" i="4"/>
  <c r="G2559" i="4"/>
  <c r="F2559" i="4"/>
  <c r="E2559" i="4"/>
  <c r="D2559" i="4"/>
  <c r="M2558" i="4"/>
  <c r="L2558" i="4"/>
  <c r="K2558" i="4"/>
  <c r="J2558" i="4"/>
  <c r="I2558" i="4"/>
  <c r="H2558" i="4"/>
  <c r="G2558" i="4"/>
  <c r="F2558" i="4"/>
  <c r="E2558" i="4"/>
  <c r="D2558" i="4"/>
  <c r="M2557" i="4"/>
  <c r="L2557" i="4"/>
  <c r="K2557" i="4"/>
  <c r="J2557" i="4"/>
  <c r="I2557" i="4"/>
  <c r="H2557" i="4"/>
  <c r="G2557" i="4"/>
  <c r="F2557" i="4"/>
  <c r="E2557" i="4"/>
  <c r="D2557" i="4"/>
  <c r="M2556" i="4"/>
  <c r="L2556" i="4"/>
  <c r="K2556" i="4"/>
  <c r="J2556" i="4"/>
  <c r="I2556" i="4"/>
  <c r="H2556" i="4"/>
  <c r="G2556" i="4"/>
  <c r="F2556" i="4"/>
  <c r="E2556" i="4"/>
  <c r="D2556" i="4"/>
  <c r="M2555" i="4"/>
  <c r="L2555" i="4"/>
  <c r="K2555" i="4"/>
  <c r="J2555" i="4"/>
  <c r="I2555" i="4"/>
  <c r="H2555" i="4"/>
  <c r="G2555" i="4"/>
  <c r="F2555" i="4"/>
  <c r="E2555" i="4"/>
  <c r="D2555" i="4"/>
  <c r="M2554" i="4"/>
  <c r="L2554" i="4"/>
  <c r="K2554" i="4"/>
  <c r="J2554" i="4"/>
  <c r="I2554" i="4"/>
  <c r="H2554" i="4"/>
  <c r="G2554" i="4"/>
  <c r="F2554" i="4"/>
  <c r="E2554" i="4"/>
  <c r="D2554" i="4"/>
  <c r="M2553" i="4"/>
  <c r="L2553" i="4"/>
  <c r="K2553" i="4"/>
  <c r="J2553" i="4"/>
  <c r="I2553" i="4"/>
  <c r="H2553" i="4"/>
  <c r="G2553" i="4"/>
  <c r="F2553" i="4"/>
  <c r="E2553" i="4"/>
  <c r="D2553" i="4"/>
  <c r="M2552" i="4"/>
  <c r="L2552" i="4"/>
  <c r="K2552" i="4"/>
  <c r="J2552" i="4"/>
  <c r="I2552" i="4"/>
  <c r="H2552" i="4"/>
  <c r="G2552" i="4"/>
  <c r="F2552" i="4"/>
  <c r="E2552" i="4"/>
  <c r="D2552" i="4"/>
  <c r="M2551" i="4"/>
  <c r="L2551" i="4"/>
  <c r="K2551" i="4"/>
  <c r="J2551" i="4"/>
  <c r="I2551" i="4"/>
  <c r="H2551" i="4"/>
  <c r="G2551" i="4"/>
  <c r="F2551" i="4"/>
  <c r="E2551" i="4"/>
  <c r="D2551" i="4"/>
  <c r="M2550" i="4"/>
  <c r="L2550" i="4"/>
  <c r="K2550" i="4"/>
  <c r="J2550" i="4"/>
  <c r="I2550" i="4"/>
  <c r="H2550" i="4"/>
  <c r="G2550" i="4"/>
  <c r="F2550" i="4"/>
  <c r="E2550" i="4"/>
  <c r="D2550" i="4"/>
  <c r="M2549" i="4"/>
  <c r="L2549" i="4"/>
  <c r="K2549" i="4"/>
  <c r="J2549" i="4"/>
  <c r="I2549" i="4"/>
  <c r="H2549" i="4"/>
  <c r="G2549" i="4"/>
  <c r="F2549" i="4"/>
  <c r="E2549" i="4"/>
  <c r="D2549" i="4"/>
  <c r="M2548" i="4"/>
  <c r="L2548" i="4"/>
  <c r="K2548" i="4"/>
  <c r="J2548" i="4"/>
  <c r="I2548" i="4"/>
  <c r="H2548" i="4"/>
  <c r="G2548" i="4"/>
  <c r="F2548" i="4"/>
  <c r="E2548" i="4"/>
  <c r="D2548" i="4"/>
  <c r="M2547" i="4"/>
  <c r="L2547" i="4"/>
  <c r="K2547" i="4"/>
  <c r="J2547" i="4"/>
  <c r="I2547" i="4"/>
  <c r="H2547" i="4"/>
  <c r="G2547" i="4"/>
  <c r="F2547" i="4"/>
  <c r="E2547" i="4"/>
  <c r="D2547" i="4"/>
  <c r="M2546" i="4"/>
  <c r="L2546" i="4"/>
  <c r="K2546" i="4"/>
  <c r="J2546" i="4"/>
  <c r="I2546" i="4"/>
  <c r="H2546" i="4"/>
  <c r="G2546" i="4"/>
  <c r="F2546" i="4"/>
  <c r="E2546" i="4"/>
  <c r="D2546" i="4"/>
  <c r="M2545" i="4"/>
  <c r="L2545" i="4"/>
  <c r="K2545" i="4"/>
  <c r="J2545" i="4"/>
  <c r="I2545" i="4"/>
  <c r="H2545" i="4"/>
  <c r="G2545" i="4"/>
  <c r="F2545" i="4"/>
  <c r="E2545" i="4"/>
  <c r="D2545" i="4"/>
  <c r="M2544" i="4"/>
  <c r="L2544" i="4"/>
  <c r="K2544" i="4"/>
  <c r="J2544" i="4"/>
  <c r="I2544" i="4"/>
  <c r="H2544" i="4"/>
  <c r="G2544" i="4"/>
  <c r="F2544" i="4"/>
  <c r="E2544" i="4"/>
  <c r="D2544" i="4"/>
  <c r="M2543" i="4"/>
  <c r="L2543" i="4"/>
  <c r="K2543" i="4"/>
  <c r="J2543" i="4"/>
  <c r="I2543" i="4"/>
  <c r="H2543" i="4"/>
  <c r="G2543" i="4"/>
  <c r="F2543" i="4"/>
  <c r="E2543" i="4"/>
  <c r="D2543" i="4"/>
  <c r="M2542" i="4"/>
  <c r="L2542" i="4"/>
  <c r="K2542" i="4"/>
  <c r="J2542" i="4"/>
  <c r="I2542" i="4"/>
  <c r="H2542" i="4"/>
  <c r="G2542" i="4"/>
  <c r="F2542" i="4"/>
  <c r="E2542" i="4"/>
  <c r="D2542" i="4"/>
  <c r="M2541" i="4"/>
  <c r="L2541" i="4"/>
  <c r="K2541" i="4"/>
  <c r="J2541" i="4"/>
  <c r="I2541" i="4"/>
  <c r="H2541" i="4"/>
  <c r="G2541" i="4"/>
  <c r="F2541" i="4"/>
  <c r="E2541" i="4"/>
  <c r="D2541" i="4"/>
  <c r="M2540" i="4"/>
  <c r="L2540" i="4"/>
  <c r="K2540" i="4"/>
  <c r="J2540" i="4"/>
  <c r="I2540" i="4"/>
  <c r="H2540" i="4"/>
  <c r="G2540" i="4"/>
  <c r="F2540" i="4"/>
  <c r="E2540" i="4"/>
  <c r="D2540" i="4"/>
  <c r="M2539" i="4"/>
  <c r="L2539" i="4"/>
  <c r="K2539" i="4"/>
  <c r="J2539" i="4"/>
  <c r="I2539" i="4"/>
  <c r="H2539" i="4"/>
  <c r="G2539" i="4"/>
  <c r="F2539" i="4"/>
  <c r="E2539" i="4"/>
  <c r="D2539" i="4"/>
  <c r="M2538" i="4"/>
  <c r="L2538" i="4"/>
  <c r="K2538" i="4"/>
  <c r="J2538" i="4"/>
  <c r="I2538" i="4"/>
  <c r="H2538" i="4"/>
  <c r="G2538" i="4"/>
  <c r="F2538" i="4"/>
  <c r="E2538" i="4"/>
  <c r="D2538" i="4"/>
  <c r="M2537" i="4"/>
  <c r="L2537" i="4"/>
  <c r="K2537" i="4"/>
  <c r="J2537" i="4"/>
  <c r="I2537" i="4"/>
  <c r="H2537" i="4"/>
  <c r="G2537" i="4"/>
  <c r="F2537" i="4"/>
  <c r="E2537" i="4"/>
  <c r="D2537" i="4"/>
  <c r="M2536" i="4"/>
  <c r="L2536" i="4"/>
  <c r="K2536" i="4"/>
  <c r="J2536" i="4"/>
  <c r="I2536" i="4"/>
  <c r="H2536" i="4"/>
  <c r="G2536" i="4"/>
  <c r="F2536" i="4"/>
  <c r="E2536" i="4"/>
  <c r="D2536" i="4"/>
  <c r="M2535" i="4"/>
  <c r="L2535" i="4"/>
  <c r="K2535" i="4"/>
  <c r="J2535" i="4"/>
  <c r="I2535" i="4"/>
  <c r="H2535" i="4"/>
  <c r="G2535" i="4"/>
  <c r="F2535" i="4"/>
  <c r="E2535" i="4"/>
  <c r="D2535" i="4"/>
  <c r="M2534" i="4"/>
  <c r="L2534" i="4"/>
  <c r="K2534" i="4"/>
  <c r="J2534" i="4"/>
  <c r="I2534" i="4"/>
  <c r="H2534" i="4"/>
  <c r="G2534" i="4"/>
  <c r="F2534" i="4"/>
  <c r="E2534" i="4"/>
  <c r="D2534" i="4"/>
  <c r="M2533" i="4"/>
  <c r="L2533" i="4"/>
  <c r="K2533" i="4"/>
  <c r="J2533" i="4"/>
  <c r="I2533" i="4"/>
  <c r="H2533" i="4"/>
  <c r="G2533" i="4"/>
  <c r="F2533" i="4"/>
  <c r="E2533" i="4"/>
  <c r="D2533" i="4"/>
  <c r="M2532" i="4"/>
  <c r="L2532" i="4"/>
  <c r="K2532" i="4"/>
  <c r="J2532" i="4"/>
  <c r="I2532" i="4"/>
  <c r="H2532" i="4"/>
  <c r="G2532" i="4"/>
  <c r="F2532" i="4"/>
  <c r="E2532" i="4"/>
  <c r="D2532" i="4"/>
  <c r="M2531" i="4"/>
  <c r="L2531" i="4"/>
  <c r="K2531" i="4"/>
  <c r="J2531" i="4"/>
  <c r="I2531" i="4"/>
  <c r="H2531" i="4"/>
  <c r="G2531" i="4"/>
  <c r="F2531" i="4"/>
  <c r="E2531" i="4"/>
  <c r="D2531" i="4"/>
  <c r="M2530" i="4"/>
  <c r="L2530" i="4"/>
  <c r="K2530" i="4"/>
  <c r="J2530" i="4"/>
  <c r="I2530" i="4"/>
  <c r="H2530" i="4"/>
  <c r="G2530" i="4"/>
  <c r="F2530" i="4"/>
  <c r="E2530" i="4"/>
  <c r="D2530" i="4"/>
  <c r="M2529" i="4"/>
  <c r="L2529" i="4"/>
  <c r="K2529" i="4"/>
  <c r="J2529" i="4"/>
  <c r="I2529" i="4"/>
  <c r="H2529" i="4"/>
  <c r="G2529" i="4"/>
  <c r="F2529" i="4"/>
  <c r="E2529" i="4"/>
  <c r="D2529" i="4"/>
  <c r="M2528" i="4"/>
  <c r="L2528" i="4"/>
  <c r="K2528" i="4"/>
  <c r="J2528" i="4"/>
  <c r="I2528" i="4"/>
  <c r="H2528" i="4"/>
  <c r="G2528" i="4"/>
  <c r="F2528" i="4"/>
  <c r="E2528" i="4"/>
  <c r="D2528" i="4"/>
  <c r="M2527" i="4"/>
  <c r="L2527" i="4"/>
  <c r="K2527" i="4"/>
  <c r="J2527" i="4"/>
  <c r="I2527" i="4"/>
  <c r="H2527" i="4"/>
  <c r="G2527" i="4"/>
  <c r="F2527" i="4"/>
  <c r="E2527" i="4"/>
  <c r="D2527" i="4"/>
  <c r="M2526" i="4"/>
  <c r="L2526" i="4"/>
  <c r="K2526" i="4"/>
  <c r="J2526" i="4"/>
  <c r="I2526" i="4"/>
  <c r="H2526" i="4"/>
  <c r="G2526" i="4"/>
  <c r="F2526" i="4"/>
  <c r="E2526" i="4"/>
  <c r="D2526" i="4"/>
  <c r="M2525" i="4"/>
  <c r="L2525" i="4"/>
  <c r="K2525" i="4"/>
  <c r="J2525" i="4"/>
  <c r="I2525" i="4"/>
  <c r="H2525" i="4"/>
  <c r="G2525" i="4"/>
  <c r="F2525" i="4"/>
  <c r="E2525" i="4"/>
  <c r="D2525" i="4"/>
  <c r="M2524" i="4"/>
  <c r="L2524" i="4"/>
  <c r="K2524" i="4"/>
  <c r="J2524" i="4"/>
  <c r="I2524" i="4"/>
  <c r="H2524" i="4"/>
  <c r="G2524" i="4"/>
  <c r="F2524" i="4"/>
  <c r="E2524" i="4"/>
  <c r="D2524" i="4"/>
  <c r="M2523" i="4"/>
  <c r="L2523" i="4"/>
  <c r="K2523" i="4"/>
  <c r="J2523" i="4"/>
  <c r="I2523" i="4"/>
  <c r="H2523" i="4"/>
  <c r="G2523" i="4"/>
  <c r="F2523" i="4"/>
  <c r="E2523" i="4"/>
  <c r="D2523" i="4"/>
  <c r="M2522" i="4"/>
  <c r="L2522" i="4"/>
  <c r="K2522" i="4"/>
  <c r="J2522" i="4"/>
  <c r="I2522" i="4"/>
  <c r="H2522" i="4"/>
  <c r="G2522" i="4"/>
  <c r="F2522" i="4"/>
  <c r="E2522" i="4"/>
  <c r="D2522" i="4"/>
  <c r="M2521" i="4"/>
  <c r="L2521" i="4"/>
  <c r="K2521" i="4"/>
  <c r="J2521" i="4"/>
  <c r="I2521" i="4"/>
  <c r="H2521" i="4"/>
  <c r="G2521" i="4"/>
  <c r="F2521" i="4"/>
  <c r="E2521" i="4"/>
  <c r="D2521" i="4"/>
  <c r="M2520" i="4"/>
  <c r="L2520" i="4"/>
  <c r="K2520" i="4"/>
  <c r="J2520" i="4"/>
  <c r="I2520" i="4"/>
  <c r="H2520" i="4"/>
  <c r="G2520" i="4"/>
  <c r="F2520" i="4"/>
  <c r="E2520" i="4"/>
  <c r="D2520" i="4"/>
  <c r="M2519" i="4"/>
  <c r="L2519" i="4"/>
  <c r="K2519" i="4"/>
  <c r="J2519" i="4"/>
  <c r="I2519" i="4"/>
  <c r="H2519" i="4"/>
  <c r="G2519" i="4"/>
  <c r="F2519" i="4"/>
  <c r="E2519" i="4"/>
  <c r="D2519" i="4"/>
  <c r="M2518" i="4"/>
  <c r="L2518" i="4"/>
  <c r="K2518" i="4"/>
  <c r="J2518" i="4"/>
  <c r="I2518" i="4"/>
  <c r="H2518" i="4"/>
  <c r="G2518" i="4"/>
  <c r="F2518" i="4"/>
  <c r="E2518" i="4"/>
  <c r="D2518" i="4"/>
  <c r="M2517" i="4"/>
  <c r="L2517" i="4"/>
  <c r="K2517" i="4"/>
  <c r="J2517" i="4"/>
  <c r="I2517" i="4"/>
  <c r="H2517" i="4"/>
  <c r="G2517" i="4"/>
  <c r="F2517" i="4"/>
  <c r="E2517" i="4"/>
  <c r="D2517" i="4"/>
  <c r="M2516" i="4"/>
  <c r="L2516" i="4"/>
  <c r="K2516" i="4"/>
  <c r="J2516" i="4"/>
  <c r="I2516" i="4"/>
  <c r="H2516" i="4"/>
  <c r="G2516" i="4"/>
  <c r="F2516" i="4"/>
  <c r="E2516" i="4"/>
  <c r="D2516" i="4"/>
  <c r="M2515" i="4"/>
  <c r="L2515" i="4"/>
  <c r="K2515" i="4"/>
  <c r="J2515" i="4"/>
  <c r="I2515" i="4"/>
  <c r="H2515" i="4"/>
  <c r="G2515" i="4"/>
  <c r="F2515" i="4"/>
  <c r="E2515" i="4"/>
  <c r="D2515" i="4"/>
  <c r="M2514" i="4"/>
  <c r="L2514" i="4"/>
  <c r="K2514" i="4"/>
  <c r="J2514" i="4"/>
  <c r="I2514" i="4"/>
  <c r="H2514" i="4"/>
  <c r="G2514" i="4"/>
  <c r="F2514" i="4"/>
  <c r="E2514" i="4"/>
  <c r="D2514" i="4"/>
  <c r="M2513" i="4"/>
  <c r="L2513" i="4"/>
  <c r="K2513" i="4"/>
  <c r="J2513" i="4"/>
  <c r="I2513" i="4"/>
  <c r="H2513" i="4"/>
  <c r="G2513" i="4"/>
  <c r="F2513" i="4"/>
  <c r="E2513" i="4"/>
  <c r="D2513" i="4"/>
  <c r="M2512" i="4"/>
  <c r="L2512" i="4"/>
  <c r="K2512" i="4"/>
  <c r="J2512" i="4"/>
  <c r="I2512" i="4"/>
  <c r="H2512" i="4"/>
  <c r="G2512" i="4"/>
  <c r="F2512" i="4"/>
  <c r="E2512" i="4"/>
  <c r="D2512" i="4"/>
  <c r="M2511" i="4"/>
  <c r="L2511" i="4"/>
  <c r="K2511" i="4"/>
  <c r="J2511" i="4"/>
  <c r="I2511" i="4"/>
  <c r="H2511" i="4"/>
  <c r="G2511" i="4"/>
  <c r="F2511" i="4"/>
  <c r="E2511" i="4"/>
  <c r="D2511" i="4"/>
  <c r="M2510" i="4"/>
  <c r="L2510" i="4"/>
  <c r="K2510" i="4"/>
  <c r="J2510" i="4"/>
  <c r="I2510" i="4"/>
  <c r="H2510" i="4"/>
  <c r="G2510" i="4"/>
  <c r="F2510" i="4"/>
  <c r="E2510" i="4"/>
  <c r="D2510" i="4"/>
  <c r="M2509" i="4"/>
  <c r="L2509" i="4"/>
  <c r="K2509" i="4"/>
  <c r="J2509" i="4"/>
  <c r="I2509" i="4"/>
  <c r="H2509" i="4"/>
  <c r="G2509" i="4"/>
  <c r="F2509" i="4"/>
  <c r="E2509" i="4"/>
  <c r="D2509" i="4"/>
  <c r="M2508" i="4"/>
  <c r="L2508" i="4"/>
  <c r="K2508" i="4"/>
  <c r="J2508" i="4"/>
  <c r="I2508" i="4"/>
  <c r="H2508" i="4"/>
  <c r="G2508" i="4"/>
  <c r="F2508" i="4"/>
  <c r="E2508" i="4"/>
  <c r="D2508" i="4"/>
  <c r="M2507" i="4"/>
  <c r="L2507" i="4"/>
  <c r="K2507" i="4"/>
  <c r="J2507" i="4"/>
  <c r="I2507" i="4"/>
  <c r="H2507" i="4"/>
  <c r="G2507" i="4"/>
  <c r="F2507" i="4"/>
  <c r="E2507" i="4"/>
  <c r="D2507" i="4"/>
  <c r="M2506" i="4"/>
  <c r="L2506" i="4"/>
  <c r="K2506" i="4"/>
  <c r="J2506" i="4"/>
  <c r="I2506" i="4"/>
  <c r="H2506" i="4"/>
  <c r="G2506" i="4"/>
  <c r="F2506" i="4"/>
  <c r="E2506" i="4"/>
  <c r="D2506" i="4"/>
  <c r="M2505" i="4"/>
  <c r="L2505" i="4"/>
  <c r="K2505" i="4"/>
  <c r="J2505" i="4"/>
  <c r="I2505" i="4"/>
  <c r="H2505" i="4"/>
  <c r="G2505" i="4"/>
  <c r="F2505" i="4"/>
  <c r="E2505" i="4"/>
  <c r="D2505" i="4"/>
  <c r="M2504" i="4"/>
  <c r="L2504" i="4"/>
  <c r="K2504" i="4"/>
  <c r="J2504" i="4"/>
  <c r="I2504" i="4"/>
  <c r="H2504" i="4"/>
  <c r="G2504" i="4"/>
  <c r="F2504" i="4"/>
  <c r="E2504" i="4"/>
  <c r="D2504" i="4"/>
  <c r="M2503" i="4"/>
  <c r="L2503" i="4"/>
  <c r="K2503" i="4"/>
  <c r="J2503" i="4"/>
  <c r="I2503" i="4"/>
  <c r="H2503" i="4"/>
  <c r="G2503" i="4"/>
  <c r="F2503" i="4"/>
  <c r="E2503" i="4"/>
  <c r="D2503" i="4"/>
  <c r="M2502" i="4"/>
  <c r="L2502" i="4"/>
  <c r="K2502" i="4"/>
  <c r="J2502" i="4"/>
  <c r="I2502" i="4"/>
  <c r="H2502" i="4"/>
  <c r="G2502" i="4"/>
  <c r="F2502" i="4"/>
  <c r="E2502" i="4"/>
  <c r="D2502" i="4"/>
  <c r="M2501" i="4"/>
  <c r="L2501" i="4"/>
  <c r="K2501" i="4"/>
  <c r="J2501" i="4"/>
  <c r="I2501" i="4"/>
  <c r="H2501" i="4"/>
  <c r="G2501" i="4"/>
  <c r="F2501" i="4"/>
  <c r="E2501" i="4"/>
  <c r="D2501" i="4"/>
  <c r="M2500" i="4"/>
  <c r="L2500" i="4"/>
  <c r="K2500" i="4"/>
  <c r="J2500" i="4"/>
  <c r="I2500" i="4"/>
  <c r="H2500" i="4"/>
  <c r="G2500" i="4"/>
  <c r="F2500" i="4"/>
  <c r="E2500" i="4"/>
  <c r="D2500" i="4"/>
  <c r="M2499" i="4"/>
  <c r="L2499" i="4"/>
  <c r="K2499" i="4"/>
  <c r="J2499" i="4"/>
  <c r="I2499" i="4"/>
  <c r="H2499" i="4"/>
  <c r="G2499" i="4"/>
  <c r="F2499" i="4"/>
  <c r="E2499" i="4"/>
  <c r="D2499" i="4"/>
  <c r="M2498" i="4"/>
  <c r="L2498" i="4"/>
  <c r="K2498" i="4"/>
  <c r="J2498" i="4"/>
  <c r="I2498" i="4"/>
  <c r="H2498" i="4"/>
  <c r="G2498" i="4"/>
  <c r="F2498" i="4"/>
  <c r="E2498" i="4"/>
  <c r="D2498" i="4"/>
  <c r="M2497" i="4"/>
  <c r="L2497" i="4"/>
  <c r="K2497" i="4"/>
  <c r="J2497" i="4"/>
  <c r="I2497" i="4"/>
  <c r="H2497" i="4"/>
  <c r="G2497" i="4"/>
  <c r="F2497" i="4"/>
  <c r="E2497" i="4"/>
  <c r="D2497" i="4"/>
  <c r="M2496" i="4"/>
  <c r="L2496" i="4"/>
  <c r="K2496" i="4"/>
  <c r="J2496" i="4"/>
  <c r="I2496" i="4"/>
  <c r="H2496" i="4"/>
  <c r="G2496" i="4"/>
  <c r="F2496" i="4"/>
  <c r="E2496" i="4"/>
  <c r="D2496" i="4"/>
  <c r="M2495" i="4"/>
  <c r="L2495" i="4"/>
  <c r="K2495" i="4"/>
  <c r="J2495" i="4"/>
  <c r="I2495" i="4"/>
  <c r="H2495" i="4"/>
  <c r="G2495" i="4"/>
  <c r="F2495" i="4"/>
  <c r="E2495" i="4"/>
  <c r="D2495" i="4"/>
  <c r="M2494" i="4"/>
  <c r="L2494" i="4"/>
  <c r="K2494" i="4"/>
  <c r="J2494" i="4"/>
  <c r="I2494" i="4"/>
  <c r="H2494" i="4"/>
  <c r="G2494" i="4"/>
  <c r="F2494" i="4"/>
  <c r="E2494" i="4"/>
  <c r="D2494" i="4"/>
  <c r="M2493" i="4"/>
  <c r="L2493" i="4"/>
  <c r="K2493" i="4"/>
  <c r="J2493" i="4"/>
  <c r="I2493" i="4"/>
  <c r="H2493" i="4"/>
  <c r="G2493" i="4"/>
  <c r="F2493" i="4"/>
  <c r="E2493" i="4"/>
  <c r="D2493" i="4"/>
  <c r="M2492" i="4"/>
  <c r="L2492" i="4"/>
  <c r="K2492" i="4"/>
  <c r="J2492" i="4"/>
  <c r="I2492" i="4"/>
  <c r="H2492" i="4"/>
  <c r="G2492" i="4"/>
  <c r="F2492" i="4"/>
  <c r="E2492" i="4"/>
  <c r="D2492" i="4"/>
  <c r="M2491" i="4"/>
  <c r="L2491" i="4"/>
  <c r="K2491" i="4"/>
  <c r="J2491" i="4"/>
  <c r="I2491" i="4"/>
  <c r="H2491" i="4"/>
  <c r="G2491" i="4"/>
  <c r="F2491" i="4"/>
  <c r="E2491" i="4"/>
  <c r="D2491" i="4"/>
  <c r="M2490" i="4"/>
  <c r="L2490" i="4"/>
  <c r="K2490" i="4"/>
  <c r="J2490" i="4"/>
  <c r="I2490" i="4"/>
  <c r="H2490" i="4"/>
  <c r="G2490" i="4"/>
  <c r="F2490" i="4"/>
  <c r="E2490" i="4"/>
  <c r="D2490" i="4"/>
  <c r="M2489" i="4"/>
  <c r="L2489" i="4"/>
  <c r="K2489" i="4"/>
  <c r="J2489" i="4"/>
  <c r="I2489" i="4"/>
  <c r="H2489" i="4"/>
  <c r="G2489" i="4"/>
  <c r="F2489" i="4"/>
  <c r="E2489" i="4"/>
  <c r="D2489" i="4"/>
  <c r="M2488" i="4"/>
  <c r="L2488" i="4"/>
  <c r="K2488" i="4"/>
  <c r="J2488" i="4"/>
  <c r="I2488" i="4"/>
  <c r="H2488" i="4"/>
  <c r="G2488" i="4"/>
  <c r="F2488" i="4"/>
  <c r="E2488" i="4"/>
  <c r="D2488" i="4"/>
  <c r="M2487" i="4"/>
  <c r="L2487" i="4"/>
  <c r="K2487" i="4"/>
  <c r="J2487" i="4"/>
  <c r="I2487" i="4"/>
  <c r="H2487" i="4"/>
  <c r="G2487" i="4"/>
  <c r="F2487" i="4"/>
  <c r="E2487" i="4"/>
  <c r="D2487" i="4"/>
  <c r="M2486" i="4"/>
  <c r="L2486" i="4"/>
  <c r="K2486" i="4"/>
  <c r="J2486" i="4"/>
  <c r="I2486" i="4"/>
  <c r="H2486" i="4"/>
  <c r="G2486" i="4"/>
  <c r="F2486" i="4"/>
  <c r="E2486" i="4"/>
  <c r="D2486" i="4"/>
  <c r="M2485" i="4"/>
  <c r="L2485" i="4"/>
  <c r="K2485" i="4"/>
  <c r="J2485" i="4"/>
  <c r="I2485" i="4"/>
  <c r="H2485" i="4"/>
  <c r="G2485" i="4"/>
  <c r="F2485" i="4"/>
  <c r="E2485" i="4"/>
  <c r="D2485" i="4"/>
  <c r="M2484" i="4"/>
  <c r="L2484" i="4"/>
  <c r="K2484" i="4"/>
  <c r="J2484" i="4"/>
  <c r="I2484" i="4"/>
  <c r="H2484" i="4"/>
  <c r="G2484" i="4"/>
  <c r="F2484" i="4"/>
  <c r="E2484" i="4"/>
  <c r="D2484" i="4"/>
  <c r="M2483" i="4"/>
  <c r="L2483" i="4"/>
  <c r="K2483" i="4"/>
  <c r="J2483" i="4"/>
  <c r="I2483" i="4"/>
  <c r="H2483" i="4"/>
  <c r="G2483" i="4"/>
  <c r="F2483" i="4"/>
  <c r="E2483" i="4"/>
  <c r="D2483" i="4"/>
  <c r="M2482" i="4"/>
  <c r="L2482" i="4"/>
  <c r="K2482" i="4"/>
  <c r="J2482" i="4"/>
  <c r="I2482" i="4"/>
  <c r="H2482" i="4"/>
  <c r="G2482" i="4"/>
  <c r="F2482" i="4"/>
  <c r="E2482" i="4"/>
  <c r="D2482" i="4"/>
  <c r="M2481" i="4"/>
  <c r="L2481" i="4"/>
  <c r="K2481" i="4"/>
  <c r="J2481" i="4"/>
  <c r="I2481" i="4"/>
  <c r="H2481" i="4"/>
  <c r="G2481" i="4"/>
  <c r="F2481" i="4"/>
  <c r="E2481" i="4"/>
  <c r="D2481" i="4"/>
  <c r="M2480" i="4"/>
  <c r="L2480" i="4"/>
  <c r="K2480" i="4"/>
  <c r="J2480" i="4"/>
  <c r="I2480" i="4"/>
  <c r="H2480" i="4"/>
  <c r="G2480" i="4"/>
  <c r="F2480" i="4"/>
  <c r="E2480" i="4"/>
  <c r="D2480" i="4"/>
  <c r="M2479" i="4"/>
  <c r="L2479" i="4"/>
  <c r="K2479" i="4"/>
  <c r="J2479" i="4"/>
  <c r="I2479" i="4"/>
  <c r="H2479" i="4"/>
  <c r="G2479" i="4"/>
  <c r="F2479" i="4"/>
  <c r="E2479" i="4"/>
  <c r="D2479" i="4"/>
  <c r="M2478" i="4"/>
  <c r="L2478" i="4"/>
  <c r="K2478" i="4"/>
  <c r="J2478" i="4"/>
  <c r="I2478" i="4"/>
  <c r="H2478" i="4"/>
  <c r="G2478" i="4"/>
  <c r="F2478" i="4"/>
  <c r="E2478" i="4"/>
  <c r="D2478" i="4"/>
  <c r="M2477" i="4"/>
  <c r="L2477" i="4"/>
  <c r="K2477" i="4"/>
  <c r="J2477" i="4"/>
  <c r="I2477" i="4"/>
  <c r="H2477" i="4"/>
  <c r="G2477" i="4"/>
  <c r="F2477" i="4"/>
  <c r="E2477" i="4"/>
  <c r="D2477" i="4"/>
  <c r="M2476" i="4"/>
  <c r="L2476" i="4"/>
  <c r="K2476" i="4"/>
  <c r="J2476" i="4"/>
  <c r="I2476" i="4"/>
  <c r="H2476" i="4"/>
  <c r="G2476" i="4"/>
  <c r="F2476" i="4"/>
  <c r="E2476" i="4"/>
  <c r="D2476" i="4"/>
  <c r="M2475" i="4"/>
  <c r="L2475" i="4"/>
  <c r="K2475" i="4"/>
  <c r="J2475" i="4"/>
  <c r="I2475" i="4"/>
  <c r="H2475" i="4"/>
  <c r="G2475" i="4"/>
  <c r="F2475" i="4"/>
  <c r="E2475" i="4"/>
  <c r="D2475" i="4"/>
  <c r="M2474" i="4"/>
  <c r="L2474" i="4"/>
  <c r="K2474" i="4"/>
  <c r="J2474" i="4"/>
  <c r="I2474" i="4"/>
  <c r="H2474" i="4"/>
  <c r="G2474" i="4"/>
  <c r="F2474" i="4"/>
  <c r="E2474" i="4"/>
  <c r="D2474" i="4"/>
  <c r="M2473" i="4"/>
  <c r="L2473" i="4"/>
  <c r="K2473" i="4"/>
  <c r="J2473" i="4"/>
  <c r="I2473" i="4"/>
  <c r="H2473" i="4"/>
  <c r="G2473" i="4"/>
  <c r="F2473" i="4"/>
  <c r="E2473" i="4"/>
  <c r="D2473" i="4"/>
  <c r="M2472" i="4"/>
  <c r="L2472" i="4"/>
  <c r="K2472" i="4"/>
  <c r="J2472" i="4"/>
  <c r="I2472" i="4"/>
  <c r="H2472" i="4"/>
  <c r="G2472" i="4"/>
  <c r="F2472" i="4"/>
  <c r="E2472" i="4"/>
  <c r="D2472" i="4"/>
  <c r="M2471" i="4"/>
  <c r="L2471" i="4"/>
  <c r="K2471" i="4"/>
  <c r="J2471" i="4"/>
  <c r="I2471" i="4"/>
  <c r="H2471" i="4"/>
  <c r="G2471" i="4"/>
  <c r="F2471" i="4"/>
  <c r="E2471" i="4"/>
  <c r="D2471" i="4"/>
  <c r="M2470" i="4"/>
  <c r="L2470" i="4"/>
  <c r="K2470" i="4"/>
  <c r="J2470" i="4"/>
  <c r="I2470" i="4"/>
  <c r="H2470" i="4"/>
  <c r="G2470" i="4"/>
  <c r="F2470" i="4"/>
  <c r="E2470" i="4"/>
  <c r="D2470" i="4"/>
  <c r="M2469" i="4"/>
  <c r="L2469" i="4"/>
  <c r="K2469" i="4"/>
  <c r="J2469" i="4"/>
  <c r="I2469" i="4"/>
  <c r="H2469" i="4"/>
  <c r="G2469" i="4"/>
  <c r="F2469" i="4"/>
  <c r="E2469" i="4"/>
  <c r="D2469" i="4"/>
  <c r="M2468" i="4"/>
  <c r="L2468" i="4"/>
  <c r="K2468" i="4"/>
  <c r="J2468" i="4"/>
  <c r="I2468" i="4"/>
  <c r="H2468" i="4"/>
  <c r="G2468" i="4"/>
  <c r="F2468" i="4"/>
  <c r="E2468" i="4"/>
  <c r="D2468" i="4"/>
  <c r="M2467" i="4"/>
  <c r="L2467" i="4"/>
  <c r="K2467" i="4"/>
  <c r="J2467" i="4"/>
  <c r="I2467" i="4"/>
  <c r="H2467" i="4"/>
  <c r="G2467" i="4"/>
  <c r="F2467" i="4"/>
  <c r="E2467" i="4"/>
  <c r="D2467" i="4"/>
  <c r="M2466" i="4"/>
  <c r="L2466" i="4"/>
  <c r="K2466" i="4"/>
  <c r="J2466" i="4"/>
  <c r="I2466" i="4"/>
  <c r="H2466" i="4"/>
  <c r="G2466" i="4"/>
  <c r="F2466" i="4"/>
  <c r="E2466" i="4"/>
  <c r="D2466" i="4"/>
  <c r="M2465" i="4"/>
  <c r="L2465" i="4"/>
  <c r="K2465" i="4"/>
  <c r="J2465" i="4"/>
  <c r="I2465" i="4"/>
  <c r="H2465" i="4"/>
  <c r="G2465" i="4"/>
  <c r="F2465" i="4"/>
  <c r="E2465" i="4"/>
  <c r="D2465" i="4"/>
  <c r="M2464" i="4"/>
  <c r="L2464" i="4"/>
  <c r="K2464" i="4"/>
  <c r="J2464" i="4"/>
  <c r="I2464" i="4"/>
  <c r="H2464" i="4"/>
  <c r="G2464" i="4"/>
  <c r="F2464" i="4"/>
  <c r="E2464" i="4"/>
  <c r="D2464" i="4"/>
  <c r="M2463" i="4"/>
  <c r="L2463" i="4"/>
  <c r="K2463" i="4"/>
  <c r="J2463" i="4"/>
  <c r="I2463" i="4"/>
  <c r="H2463" i="4"/>
  <c r="G2463" i="4"/>
  <c r="F2463" i="4"/>
  <c r="E2463" i="4"/>
  <c r="D2463" i="4"/>
  <c r="M2462" i="4"/>
  <c r="L2462" i="4"/>
  <c r="K2462" i="4"/>
  <c r="J2462" i="4"/>
  <c r="I2462" i="4"/>
  <c r="H2462" i="4"/>
  <c r="G2462" i="4"/>
  <c r="F2462" i="4"/>
  <c r="E2462" i="4"/>
  <c r="D2462" i="4"/>
  <c r="M2461" i="4"/>
  <c r="L2461" i="4"/>
  <c r="K2461" i="4"/>
  <c r="J2461" i="4"/>
  <c r="I2461" i="4"/>
  <c r="H2461" i="4"/>
  <c r="G2461" i="4"/>
  <c r="F2461" i="4"/>
  <c r="E2461" i="4"/>
  <c r="D2461" i="4"/>
  <c r="M2460" i="4"/>
  <c r="L2460" i="4"/>
  <c r="K2460" i="4"/>
  <c r="J2460" i="4"/>
  <c r="I2460" i="4"/>
  <c r="H2460" i="4"/>
  <c r="G2460" i="4"/>
  <c r="F2460" i="4"/>
  <c r="E2460" i="4"/>
  <c r="D2460" i="4"/>
  <c r="M2459" i="4"/>
  <c r="L2459" i="4"/>
  <c r="K2459" i="4"/>
  <c r="J2459" i="4"/>
  <c r="I2459" i="4"/>
  <c r="H2459" i="4"/>
  <c r="G2459" i="4"/>
  <c r="F2459" i="4"/>
  <c r="E2459" i="4"/>
  <c r="D2459" i="4"/>
  <c r="M2458" i="4"/>
  <c r="L2458" i="4"/>
  <c r="K2458" i="4"/>
  <c r="J2458" i="4"/>
  <c r="I2458" i="4"/>
  <c r="H2458" i="4"/>
  <c r="G2458" i="4"/>
  <c r="F2458" i="4"/>
  <c r="E2458" i="4"/>
  <c r="D2458" i="4"/>
  <c r="M2457" i="4"/>
  <c r="L2457" i="4"/>
  <c r="K2457" i="4"/>
  <c r="J2457" i="4"/>
  <c r="I2457" i="4"/>
  <c r="H2457" i="4"/>
  <c r="G2457" i="4"/>
  <c r="F2457" i="4"/>
  <c r="E2457" i="4"/>
  <c r="D2457" i="4"/>
  <c r="M2456" i="4"/>
  <c r="L2456" i="4"/>
  <c r="K2456" i="4"/>
  <c r="J2456" i="4"/>
  <c r="I2456" i="4"/>
  <c r="H2456" i="4"/>
  <c r="G2456" i="4"/>
  <c r="F2456" i="4"/>
  <c r="E2456" i="4"/>
  <c r="D2456" i="4"/>
  <c r="M2455" i="4"/>
  <c r="L2455" i="4"/>
  <c r="K2455" i="4"/>
  <c r="J2455" i="4"/>
  <c r="I2455" i="4"/>
  <c r="H2455" i="4"/>
  <c r="G2455" i="4"/>
  <c r="F2455" i="4"/>
  <c r="E2455" i="4"/>
  <c r="D2455" i="4"/>
  <c r="M2454" i="4"/>
  <c r="L2454" i="4"/>
  <c r="K2454" i="4"/>
  <c r="J2454" i="4"/>
  <c r="I2454" i="4"/>
  <c r="H2454" i="4"/>
  <c r="G2454" i="4"/>
  <c r="F2454" i="4"/>
  <c r="E2454" i="4"/>
  <c r="D2454" i="4"/>
  <c r="M2453" i="4"/>
  <c r="L2453" i="4"/>
  <c r="K2453" i="4"/>
  <c r="J2453" i="4"/>
  <c r="I2453" i="4"/>
  <c r="H2453" i="4"/>
  <c r="G2453" i="4"/>
  <c r="F2453" i="4"/>
  <c r="E2453" i="4"/>
  <c r="D2453" i="4"/>
  <c r="M2452" i="4"/>
  <c r="L2452" i="4"/>
  <c r="K2452" i="4"/>
  <c r="J2452" i="4"/>
  <c r="I2452" i="4"/>
  <c r="H2452" i="4"/>
  <c r="G2452" i="4"/>
  <c r="F2452" i="4"/>
  <c r="E2452" i="4"/>
  <c r="D2452" i="4"/>
  <c r="M2451" i="4"/>
  <c r="L2451" i="4"/>
  <c r="K2451" i="4"/>
  <c r="J2451" i="4"/>
  <c r="I2451" i="4"/>
  <c r="H2451" i="4"/>
  <c r="G2451" i="4"/>
  <c r="F2451" i="4"/>
  <c r="E2451" i="4"/>
  <c r="D2451" i="4"/>
  <c r="M2450" i="4"/>
  <c r="L2450" i="4"/>
  <c r="K2450" i="4"/>
  <c r="J2450" i="4"/>
  <c r="I2450" i="4"/>
  <c r="H2450" i="4"/>
  <c r="G2450" i="4"/>
  <c r="F2450" i="4"/>
  <c r="E2450" i="4"/>
  <c r="D2450" i="4"/>
  <c r="M2449" i="4"/>
  <c r="L2449" i="4"/>
  <c r="K2449" i="4"/>
  <c r="J2449" i="4"/>
  <c r="I2449" i="4"/>
  <c r="H2449" i="4"/>
  <c r="G2449" i="4"/>
  <c r="F2449" i="4"/>
  <c r="E2449" i="4"/>
  <c r="D2449" i="4"/>
  <c r="M2448" i="4"/>
  <c r="L2448" i="4"/>
  <c r="K2448" i="4"/>
  <c r="J2448" i="4"/>
  <c r="I2448" i="4"/>
  <c r="H2448" i="4"/>
  <c r="G2448" i="4"/>
  <c r="F2448" i="4"/>
  <c r="E2448" i="4"/>
  <c r="D2448" i="4"/>
  <c r="M2447" i="4"/>
  <c r="L2447" i="4"/>
  <c r="K2447" i="4"/>
  <c r="J2447" i="4"/>
  <c r="I2447" i="4"/>
  <c r="H2447" i="4"/>
  <c r="G2447" i="4"/>
  <c r="F2447" i="4"/>
  <c r="E2447" i="4"/>
  <c r="D2447" i="4"/>
  <c r="M2446" i="4"/>
  <c r="L2446" i="4"/>
  <c r="K2446" i="4"/>
  <c r="J2446" i="4"/>
  <c r="I2446" i="4"/>
  <c r="H2446" i="4"/>
  <c r="G2446" i="4"/>
  <c r="F2446" i="4"/>
  <c r="E2446" i="4"/>
  <c r="D2446" i="4"/>
  <c r="M2445" i="4"/>
  <c r="L2445" i="4"/>
  <c r="K2445" i="4"/>
  <c r="J2445" i="4"/>
  <c r="I2445" i="4"/>
  <c r="H2445" i="4"/>
  <c r="G2445" i="4"/>
  <c r="F2445" i="4"/>
  <c r="E2445" i="4"/>
  <c r="D2445" i="4"/>
  <c r="M2444" i="4"/>
  <c r="L2444" i="4"/>
  <c r="K2444" i="4"/>
  <c r="J2444" i="4"/>
  <c r="I2444" i="4"/>
  <c r="H2444" i="4"/>
  <c r="G2444" i="4"/>
  <c r="F2444" i="4"/>
  <c r="E2444" i="4"/>
  <c r="D2444" i="4"/>
  <c r="M2443" i="4"/>
  <c r="L2443" i="4"/>
  <c r="K2443" i="4"/>
  <c r="J2443" i="4"/>
  <c r="I2443" i="4"/>
  <c r="H2443" i="4"/>
  <c r="G2443" i="4"/>
  <c r="F2443" i="4"/>
  <c r="E2443" i="4"/>
  <c r="D2443" i="4"/>
  <c r="M2442" i="4"/>
  <c r="L2442" i="4"/>
  <c r="K2442" i="4"/>
  <c r="J2442" i="4"/>
  <c r="I2442" i="4"/>
  <c r="H2442" i="4"/>
  <c r="G2442" i="4"/>
  <c r="F2442" i="4"/>
  <c r="E2442" i="4"/>
  <c r="D2442" i="4"/>
  <c r="M2441" i="4"/>
  <c r="L2441" i="4"/>
  <c r="K2441" i="4"/>
  <c r="J2441" i="4"/>
  <c r="I2441" i="4"/>
  <c r="H2441" i="4"/>
  <c r="G2441" i="4"/>
  <c r="F2441" i="4"/>
  <c r="E2441" i="4"/>
  <c r="D2441" i="4"/>
  <c r="M2440" i="4"/>
  <c r="L2440" i="4"/>
  <c r="K2440" i="4"/>
  <c r="J2440" i="4"/>
  <c r="I2440" i="4"/>
  <c r="H2440" i="4"/>
  <c r="G2440" i="4"/>
  <c r="F2440" i="4"/>
  <c r="E2440" i="4"/>
  <c r="D2440" i="4"/>
  <c r="M2439" i="4"/>
  <c r="L2439" i="4"/>
  <c r="K2439" i="4"/>
  <c r="J2439" i="4"/>
  <c r="I2439" i="4"/>
  <c r="H2439" i="4"/>
  <c r="G2439" i="4"/>
  <c r="F2439" i="4"/>
  <c r="E2439" i="4"/>
  <c r="D2439" i="4"/>
  <c r="M2438" i="4"/>
  <c r="L2438" i="4"/>
  <c r="K2438" i="4"/>
  <c r="J2438" i="4"/>
  <c r="I2438" i="4"/>
  <c r="H2438" i="4"/>
  <c r="G2438" i="4"/>
  <c r="F2438" i="4"/>
  <c r="E2438" i="4"/>
  <c r="D2438" i="4"/>
  <c r="M2437" i="4"/>
  <c r="L2437" i="4"/>
  <c r="K2437" i="4"/>
  <c r="J2437" i="4"/>
  <c r="I2437" i="4"/>
  <c r="H2437" i="4"/>
  <c r="G2437" i="4"/>
  <c r="F2437" i="4"/>
  <c r="E2437" i="4"/>
  <c r="D2437" i="4"/>
  <c r="M2436" i="4"/>
  <c r="L2436" i="4"/>
  <c r="K2436" i="4"/>
  <c r="J2436" i="4"/>
  <c r="I2436" i="4"/>
  <c r="H2436" i="4"/>
  <c r="G2436" i="4"/>
  <c r="F2436" i="4"/>
  <c r="E2436" i="4"/>
  <c r="D2436" i="4"/>
  <c r="M2435" i="4"/>
  <c r="L2435" i="4"/>
  <c r="K2435" i="4"/>
  <c r="J2435" i="4"/>
  <c r="I2435" i="4"/>
  <c r="H2435" i="4"/>
  <c r="G2435" i="4"/>
  <c r="F2435" i="4"/>
  <c r="E2435" i="4"/>
  <c r="D2435" i="4"/>
  <c r="M2434" i="4"/>
  <c r="L2434" i="4"/>
  <c r="K2434" i="4"/>
  <c r="J2434" i="4"/>
  <c r="I2434" i="4"/>
  <c r="H2434" i="4"/>
  <c r="G2434" i="4"/>
  <c r="F2434" i="4"/>
  <c r="E2434" i="4"/>
  <c r="D2434" i="4"/>
  <c r="M2433" i="4"/>
  <c r="L2433" i="4"/>
  <c r="K2433" i="4"/>
  <c r="J2433" i="4"/>
  <c r="I2433" i="4"/>
  <c r="H2433" i="4"/>
  <c r="G2433" i="4"/>
  <c r="F2433" i="4"/>
  <c r="E2433" i="4"/>
  <c r="D2433" i="4"/>
  <c r="M2432" i="4"/>
  <c r="L2432" i="4"/>
  <c r="K2432" i="4"/>
  <c r="J2432" i="4"/>
  <c r="I2432" i="4"/>
  <c r="H2432" i="4"/>
  <c r="G2432" i="4"/>
  <c r="F2432" i="4"/>
  <c r="E2432" i="4"/>
  <c r="D2432" i="4"/>
  <c r="M2431" i="4"/>
  <c r="L2431" i="4"/>
  <c r="K2431" i="4"/>
  <c r="J2431" i="4"/>
  <c r="I2431" i="4"/>
  <c r="H2431" i="4"/>
  <c r="G2431" i="4"/>
  <c r="F2431" i="4"/>
  <c r="E2431" i="4"/>
  <c r="D2431" i="4"/>
  <c r="M2430" i="4"/>
  <c r="L2430" i="4"/>
  <c r="K2430" i="4"/>
  <c r="J2430" i="4"/>
  <c r="I2430" i="4"/>
  <c r="H2430" i="4"/>
  <c r="G2430" i="4"/>
  <c r="F2430" i="4"/>
  <c r="E2430" i="4"/>
  <c r="D2430" i="4"/>
  <c r="M2429" i="4"/>
  <c r="L2429" i="4"/>
  <c r="K2429" i="4"/>
  <c r="J2429" i="4"/>
  <c r="I2429" i="4"/>
  <c r="H2429" i="4"/>
  <c r="G2429" i="4"/>
  <c r="F2429" i="4"/>
  <c r="E2429" i="4"/>
  <c r="D2429" i="4"/>
  <c r="M2428" i="4"/>
  <c r="L2428" i="4"/>
  <c r="K2428" i="4"/>
  <c r="J2428" i="4"/>
  <c r="I2428" i="4"/>
  <c r="H2428" i="4"/>
  <c r="G2428" i="4"/>
  <c r="F2428" i="4"/>
  <c r="E2428" i="4"/>
  <c r="D2428" i="4"/>
  <c r="M2427" i="4"/>
  <c r="L2427" i="4"/>
  <c r="K2427" i="4"/>
  <c r="J2427" i="4"/>
  <c r="I2427" i="4"/>
  <c r="H2427" i="4"/>
  <c r="G2427" i="4"/>
  <c r="F2427" i="4"/>
  <c r="E2427" i="4"/>
  <c r="D2427" i="4"/>
  <c r="M2426" i="4"/>
  <c r="L2426" i="4"/>
  <c r="K2426" i="4"/>
  <c r="J2426" i="4"/>
  <c r="I2426" i="4"/>
  <c r="H2426" i="4"/>
  <c r="G2426" i="4"/>
  <c r="F2426" i="4"/>
  <c r="E2426" i="4"/>
  <c r="D2426" i="4"/>
  <c r="M2425" i="4"/>
  <c r="L2425" i="4"/>
  <c r="K2425" i="4"/>
  <c r="J2425" i="4"/>
  <c r="I2425" i="4"/>
  <c r="H2425" i="4"/>
  <c r="G2425" i="4"/>
  <c r="F2425" i="4"/>
  <c r="E2425" i="4"/>
  <c r="D2425" i="4"/>
  <c r="M2424" i="4"/>
  <c r="L2424" i="4"/>
  <c r="K2424" i="4"/>
  <c r="J2424" i="4"/>
  <c r="I2424" i="4"/>
  <c r="H2424" i="4"/>
  <c r="G2424" i="4"/>
  <c r="F2424" i="4"/>
  <c r="E2424" i="4"/>
  <c r="D2424" i="4"/>
  <c r="M2423" i="4"/>
  <c r="L2423" i="4"/>
  <c r="K2423" i="4"/>
  <c r="J2423" i="4"/>
  <c r="I2423" i="4"/>
  <c r="H2423" i="4"/>
  <c r="G2423" i="4"/>
  <c r="F2423" i="4"/>
  <c r="E2423" i="4"/>
  <c r="D2423" i="4"/>
  <c r="M2422" i="4"/>
  <c r="L2422" i="4"/>
  <c r="K2422" i="4"/>
  <c r="J2422" i="4"/>
  <c r="I2422" i="4"/>
  <c r="H2422" i="4"/>
  <c r="G2422" i="4"/>
  <c r="F2422" i="4"/>
  <c r="E2422" i="4"/>
  <c r="D2422" i="4"/>
  <c r="M2421" i="4"/>
  <c r="L2421" i="4"/>
  <c r="K2421" i="4"/>
  <c r="J2421" i="4"/>
  <c r="I2421" i="4"/>
  <c r="H2421" i="4"/>
  <c r="G2421" i="4"/>
  <c r="F2421" i="4"/>
  <c r="E2421" i="4"/>
  <c r="D2421" i="4"/>
  <c r="M2420" i="4"/>
  <c r="L2420" i="4"/>
  <c r="K2420" i="4"/>
  <c r="J2420" i="4"/>
  <c r="I2420" i="4"/>
  <c r="H2420" i="4"/>
  <c r="G2420" i="4"/>
  <c r="F2420" i="4"/>
  <c r="E2420" i="4"/>
  <c r="D2420" i="4"/>
  <c r="M2419" i="4"/>
  <c r="L2419" i="4"/>
  <c r="K2419" i="4"/>
  <c r="J2419" i="4"/>
  <c r="I2419" i="4"/>
  <c r="H2419" i="4"/>
  <c r="G2419" i="4"/>
  <c r="F2419" i="4"/>
  <c r="E2419" i="4"/>
  <c r="D2419" i="4"/>
  <c r="M2418" i="4"/>
  <c r="L2418" i="4"/>
  <c r="K2418" i="4"/>
  <c r="J2418" i="4"/>
  <c r="I2418" i="4"/>
  <c r="H2418" i="4"/>
  <c r="G2418" i="4"/>
  <c r="F2418" i="4"/>
  <c r="E2418" i="4"/>
  <c r="D2418" i="4"/>
  <c r="M2417" i="4"/>
  <c r="L2417" i="4"/>
  <c r="K2417" i="4"/>
  <c r="J2417" i="4"/>
  <c r="I2417" i="4"/>
  <c r="H2417" i="4"/>
  <c r="G2417" i="4"/>
  <c r="F2417" i="4"/>
  <c r="E2417" i="4"/>
  <c r="D2417" i="4"/>
  <c r="M2416" i="4"/>
  <c r="L2416" i="4"/>
  <c r="K2416" i="4"/>
  <c r="J2416" i="4"/>
  <c r="I2416" i="4"/>
  <c r="H2416" i="4"/>
  <c r="G2416" i="4"/>
  <c r="F2416" i="4"/>
  <c r="E2416" i="4"/>
  <c r="D2416" i="4"/>
  <c r="M2415" i="4"/>
  <c r="L2415" i="4"/>
  <c r="K2415" i="4"/>
  <c r="J2415" i="4"/>
  <c r="I2415" i="4"/>
  <c r="H2415" i="4"/>
  <c r="G2415" i="4"/>
  <c r="F2415" i="4"/>
  <c r="E2415" i="4"/>
  <c r="D2415" i="4"/>
  <c r="M2414" i="4"/>
  <c r="L2414" i="4"/>
  <c r="K2414" i="4"/>
  <c r="J2414" i="4"/>
  <c r="I2414" i="4"/>
  <c r="H2414" i="4"/>
  <c r="G2414" i="4"/>
  <c r="F2414" i="4"/>
  <c r="E2414" i="4"/>
  <c r="D2414" i="4"/>
  <c r="M2413" i="4"/>
  <c r="L2413" i="4"/>
  <c r="K2413" i="4"/>
  <c r="J2413" i="4"/>
  <c r="I2413" i="4"/>
  <c r="H2413" i="4"/>
  <c r="G2413" i="4"/>
  <c r="F2413" i="4"/>
  <c r="E2413" i="4"/>
  <c r="D2413" i="4"/>
  <c r="M2412" i="4"/>
  <c r="L2412" i="4"/>
  <c r="K2412" i="4"/>
  <c r="J2412" i="4"/>
  <c r="I2412" i="4"/>
  <c r="H2412" i="4"/>
  <c r="G2412" i="4"/>
  <c r="F2412" i="4"/>
  <c r="E2412" i="4"/>
  <c r="D2412" i="4"/>
  <c r="M2411" i="4"/>
  <c r="L2411" i="4"/>
  <c r="K2411" i="4"/>
  <c r="J2411" i="4"/>
  <c r="I2411" i="4"/>
  <c r="H2411" i="4"/>
  <c r="G2411" i="4"/>
  <c r="F2411" i="4"/>
  <c r="E2411" i="4"/>
  <c r="D2411" i="4"/>
  <c r="M2410" i="4"/>
  <c r="L2410" i="4"/>
  <c r="K2410" i="4"/>
  <c r="J2410" i="4"/>
  <c r="I2410" i="4"/>
  <c r="H2410" i="4"/>
  <c r="G2410" i="4"/>
  <c r="F2410" i="4"/>
  <c r="E2410" i="4"/>
  <c r="D2410" i="4"/>
  <c r="M2409" i="4"/>
  <c r="L2409" i="4"/>
  <c r="K2409" i="4"/>
  <c r="J2409" i="4"/>
  <c r="I2409" i="4"/>
  <c r="H2409" i="4"/>
  <c r="G2409" i="4"/>
  <c r="F2409" i="4"/>
  <c r="E2409" i="4"/>
  <c r="D2409" i="4"/>
  <c r="M2408" i="4"/>
  <c r="L2408" i="4"/>
  <c r="K2408" i="4"/>
  <c r="J2408" i="4"/>
  <c r="I2408" i="4"/>
  <c r="H2408" i="4"/>
  <c r="G2408" i="4"/>
  <c r="F2408" i="4"/>
  <c r="E2408" i="4"/>
  <c r="D2408" i="4"/>
  <c r="M2407" i="4"/>
  <c r="L2407" i="4"/>
  <c r="K2407" i="4"/>
  <c r="J2407" i="4"/>
  <c r="I2407" i="4"/>
  <c r="H2407" i="4"/>
  <c r="G2407" i="4"/>
  <c r="F2407" i="4"/>
  <c r="E2407" i="4"/>
  <c r="D2407" i="4"/>
  <c r="M2406" i="4"/>
  <c r="L2406" i="4"/>
  <c r="K2406" i="4"/>
  <c r="J2406" i="4"/>
  <c r="I2406" i="4"/>
  <c r="H2406" i="4"/>
  <c r="G2406" i="4"/>
  <c r="F2406" i="4"/>
  <c r="E2406" i="4"/>
  <c r="D2406" i="4"/>
  <c r="M2405" i="4"/>
  <c r="L2405" i="4"/>
  <c r="K2405" i="4"/>
  <c r="J2405" i="4"/>
  <c r="I2405" i="4"/>
  <c r="H2405" i="4"/>
  <c r="G2405" i="4"/>
  <c r="F2405" i="4"/>
  <c r="E2405" i="4"/>
  <c r="D2405" i="4"/>
  <c r="M2404" i="4"/>
  <c r="L2404" i="4"/>
  <c r="K2404" i="4"/>
  <c r="J2404" i="4"/>
  <c r="I2404" i="4"/>
  <c r="H2404" i="4"/>
  <c r="G2404" i="4"/>
  <c r="F2404" i="4"/>
  <c r="E2404" i="4"/>
  <c r="D2404" i="4"/>
  <c r="M2403" i="4"/>
  <c r="L2403" i="4"/>
  <c r="K2403" i="4"/>
  <c r="J2403" i="4"/>
  <c r="I2403" i="4"/>
  <c r="H2403" i="4"/>
  <c r="G2403" i="4"/>
  <c r="F2403" i="4"/>
  <c r="E2403" i="4"/>
  <c r="D2403" i="4"/>
  <c r="M2402" i="4"/>
  <c r="L2402" i="4"/>
  <c r="K2402" i="4"/>
  <c r="J2402" i="4"/>
  <c r="I2402" i="4"/>
  <c r="H2402" i="4"/>
  <c r="G2402" i="4"/>
  <c r="F2402" i="4"/>
  <c r="E2402" i="4"/>
  <c r="D2402" i="4"/>
  <c r="M2401" i="4"/>
  <c r="L2401" i="4"/>
  <c r="K2401" i="4"/>
  <c r="J2401" i="4"/>
  <c r="I2401" i="4"/>
  <c r="H2401" i="4"/>
  <c r="G2401" i="4"/>
  <c r="F2401" i="4"/>
  <c r="E2401" i="4"/>
  <c r="D2401" i="4"/>
  <c r="M2400" i="4"/>
  <c r="L2400" i="4"/>
  <c r="K2400" i="4"/>
  <c r="J2400" i="4"/>
  <c r="I2400" i="4"/>
  <c r="H2400" i="4"/>
  <c r="G2400" i="4"/>
  <c r="F2400" i="4"/>
  <c r="E2400" i="4"/>
  <c r="D2400" i="4"/>
  <c r="M2399" i="4"/>
  <c r="L2399" i="4"/>
  <c r="K2399" i="4"/>
  <c r="J2399" i="4"/>
  <c r="I2399" i="4"/>
  <c r="H2399" i="4"/>
  <c r="G2399" i="4"/>
  <c r="F2399" i="4"/>
  <c r="E2399" i="4"/>
  <c r="D2399" i="4"/>
  <c r="M2398" i="4"/>
  <c r="L2398" i="4"/>
  <c r="K2398" i="4"/>
  <c r="J2398" i="4"/>
  <c r="I2398" i="4"/>
  <c r="H2398" i="4"/>
  <c r="G2398" i="4"/>
  <c r="F2398" i="4"/>
  <c r="E2398" i="4"/>
  <c r="D2398" i="4"/>
  <c r="M2397" i="4"/>
  <c r="L2397" i="4"/>
  <c r="K2397" i="4"/>
  <c r="J2397" i="4"/>
  <c r="I2397" i="4"/>
  <c r="H2397" i="4"/>
  <c r="G2397" i="4"/>
  <c r="F2397" i="4"/>
  <c r="E2397" i="4"/>
  <c r="D2397" i="4"/>
  <c r="M2396" i="4"/>
  <c r="L2396" i="4"/>
  <c r="K2396" i="4"/>
  <c r="J2396" i="4"/>
  <c r="I2396" i="4"/>
  <c r="H2396" i="4"/>
  <c r="G2396" i="4"/>
  <c r="F2396" i="4"/>
  <c r="E2396" i="4"/>
  <c r="D2396" i="4"/>
  <c r="M2395" i="4"/>
  <c r="L2395" i="4"/>
  <c r="K2395" i="4"/>
  <c r="J2395" i="4"/>
  <c r="I2395" i="4"/>
  <c r="H2395" i="4"/>
  <c r="G2395" i="4"/>
  <c r="F2395" i="4"/>
  <c r="E2395" i="4"/>
  <c r="D2395" i="4"/>
  <c r="M2394" i="4"/>
  <c r="L2394" i="4"/>
  <c r="K2394" i="4"/>
  <c r="J2394" i="4"/>
  <c r="I2394" i="4"/>
  <c r="H2394" i="4"/>
  <c r="G2394" i="4"/>
  <c r="F2394" i="4"/>
  <c r="E2394" i="4"/>
  <c r="D2394" i="4"/>
  <c r="M2393" i="4"/>
  <c r="L2393" i="4"/>
  <c r="K2393" i="4"/>
  <c r="J2393" i="4"/>
  <c r="I2393" i="4"/>
  <c r="H2393" i="4"/>
  <c r="G2393" i="4"/>
  <c r="F2393" i="4"/>
  <c r="E2393" i="4"/>
  <c r="D2393" i="4"/>
  <c r="M2392" i="4"/>
  <c r="L2392" i="4"/>
  <c r="K2392" i="4"/>
  <c r="J2392" i="4"/>
  <c r="I2392" i="4"/>
  <c r="H2392" i="4"/>
  <c r="G2392" i="4"/>
  <c r="F2392" i="4"/>
  <c r="E2392" i="4"/>
  <c r="D2392" i="4"/>
  <c r="M2391" i="4"/>
  <c r="L2391" i="4"/>
  <c r="K2391" i="4"/>
  <c r="J2391" i="4"/>
  <c r="I2391" i="4"/>
  <c r="H2391" i="4"/>
  <c r="G2391" i="4"/>
  <c r="F2391" i="4"/>
  <c r="E2391" i="4"/>
  <c r="D2391" i="4"/>
  <c r="M2390" i="4"/>
  <c r="L2390" i="4"/>
  <c r="K2390" i="4"/>
  <c r="J2390" i="4"/>
  <c r="I2390" i="4"/>
  <c r="H2390" i="4"/>
  <c r="G2390" i="4"/>
  <c r="F2390" i="4"/>
  <c r="E2390" i="4"/>
  <c r="D2390" i="4"/>
  <c r="M2389" i="4"/>
  <c r="L2389" i="4"/>
  <c r="K2389" i="4"/>
  <c r="J2389" i="4"/>
  <c r="I2389" i="4"/>
  <c r="H2389" i="4"/>
  <c r="G2389" i="4"/>
  <c r="F2389" i="4"/>
  <c r="E2389" i="4"/>
  <c r="D2389" i="4"/>
  <c r="M2388" i="4"/>
  <c r="L2388" i="4"/>
  <c r="K2388" i="4"/>
  <c r="J2388" i="4"/>
  <c r="I2388" i="4"/>
  <c r="H2388" i="4"/>
  <c r="G2388" i="4"/>
  <c r="F2388" i="4"/>
  <c r="E2388" i="4"/>
  <c r="D2388" i="4"/>
  <c r="M2387" i="4"/>
  <c r="L2387" i="4"/>
  <c r="K2387" i="4"/>
  <c r="J2387" i="4"/>
  <c r="I2387" i="4"/>
  <c r="H2387" i="4"/>
  <c r="G2387" i="4"/>
  <c r="F2387" i="4"/>
  <c r="E2387" i="4"/>
  <c r="D2387" i="4"/>
  <c r="M2386" i="4"/>
  <c r="L2386" i="4"/>
  <c r="K2386" i="4"/>
  <c r="J2386" i="4"/>
  <c r="I2386" i="4"/>
  <c r="H2386" i="4"/>
  <c r="G2386" i="4"/>
  <c r="F2386" i="4"/>
  <c r="E2386" i="4"/>
  <c r="D2386" i="4"/>
  <c r="M2385" i="4"/>
  <c r="L2385" i="4"/>
  <c r="K2385" i="4"/>
  <c r="J2385" i="4"/>
  <c r="I2385" i="4"/>
  <c r="H2385" i="4"/>
  <c r="G2385" i="4"/>
  <c r="F2385" i="4"/>
  <c r="E2385" i="4"/>
  <c r="D2385" i="4"/>
  <c r="M2384" i="4"/>
  <c r="L2384" i="4"/>
  <c r="K2384" i="4"/>
  <c r="J2384" i="4"/>
  <c r="I2384" i="4"/>
  <c r="H2384" i="4"/>
  <c r="G2384" i="4"/>
  <c r="F2384" i="4"/>
  <c r="E2384" i="4"/>
  <c r="D2384" i="4"/>
  <c r="M2383" i="4"/>
  <c r="L2383" i="4"/>
  <c r="K2383" i="4"/>
  <c r="J2383" i="4"/>
  <c r="I2383" i="4"/>
  <c r="H2383" i="4"/>
  <c r="G2383" i="4"/>
  <c r="F2383" i="4"/>
  <c r="E2383" i="4"/>
  <c r="D2383" i="4"/>
  <c r="M2382" i="4"/>
  <c r="L2382" i="4"/>
  <c r="K2382" i="4"/>
  <c r="J2382" i="4"/>
  <c r="I2382" i="4"/>
  <c r="H2382" i="4"/>
  <c r="G2382" i="4"/>
  <c r="F2382" i="4"/>
  <c r="E2382" i="4"/>
  <c r="D2382" i="4"/>
  <c r="M2381" i="4"/>
  <c r="L2381" i="4"/>
  <c r="K2381" i="4"/>
  <c r="J2381" i="4"/>
  <c r="I2381" i="4"/>
  <c r="H2381" i="4"/>
  <c r="G2381" i="4"/>
  <c r="F2381" i="4"/>
  <c r="E2381" i="4"/>
  <c r="D2381" i="4"/>
  <c r="M2380" i="4"/>
  <c r="L2380" i="4"/>
  <c r="K2380" i="4"/>
  <c r="J2380" i="4"/>
  <c r="I2380" i="4"/>
  <c r="H2380" i="4"/>
  <c r="G2380" i="4"/>
  <c r="F2380" i="4"/>
  <c r="E2380" i="4"/>
  <c r="D2380" i="4"/>
  <c r="M2379" i="4"/>
  <c r="L2379" i="4"/>
  <c r="K2379" i="4"/>
  <c r="J2379" i="4"/>
  <c r="I2379" i="4"/>
  <c r="H2379" i="4"/>
  <c r="G2379" i="4"/>
  <c r="F2379" i="4"/>
  <c r="E2379" i="4"/>
  <c r="D2379" i="4"/>
  <c r="M2378" i="4"/>
  <c r="L2378" i="4"/>
  <c r="K2378" i="4"/>
  <c r="J2378" i="4"/>
  <c r="I2378" i="4"/>
  <c r="H2378" i="4"/>
  <c r="G2378" i="4"/>
  <c r="F2378" i="4"/>
  <c r="E2378" i="4"/>
  <c r="D2378" i="4"/>
  <c r="M2377" i="4"/>
  <c r="L2377" i="4"/>
  <c r="K2377" i="4"/>
  <c r="J2377" i="4"/>
  <c r="I2377" i="4"/>
  <c r="H2377" i="4"/>
  <c r="G2377" i="4"/>
  <c r="F2377" i="4"/>
  <c r="E2377" i="4"/>
  <c r="D2377" i="4"/>
  <c r="M2376" i="4"/>
  <c r="L2376" i="4"/>
  <c r="K2376" i="4"/>
  <c r="J2376" i="4"/>
  <c r="I2376" i="4"/>
  <c r="H2376" i="4"/>
  <c r="G2376" i="4"/>
  <c r="F2376" i="4"/>
  <c r="E2376" i="4"/>
  <c r="D2376" i="4"/>
  <c r="M2375" i="4"/>
  <c r="L2375" i="4"/>
  <c r="K2375" i="4"/>
  <c r="J2375" i="4"/>
  <c r="I2375" i="4"/>
  <c r="H2375" i="4"/>
  <c r="G2375" i="4"/>
  <c r="F2375" i="4"/>
  <c r="E2375" i="4"/>
  <c r="D2375" i="4"/>
  <c r="M2374" i="4"/>
  <c r="L2374" i="4"/>
  <c r="K2374" i="4"/>
  <c r="J2374" i="4"/>
  <c r="I2374" i="4"/>
  <c r="H2374" i="4"/>
  <c r="G2374" i="4"/>
  <c r="F2374" i="4"/>
  <c r="E2374" i="4"/>
  <c r="D2374" i="4"/>
  <c r="M2373" i="4"/>
  <c r="L2373" i="4"/>
  <c r="K2373" i="4"/>
  <c r="J2373" i="4"/>
  <c r="I2373" i="4"/>
  <c r="H2373" i="4"/>
  <c r="G2373" i="4"/>
  <c r="F2373" i="4"/>
  <c r="E2373" i="4"/>
  <c r="D2373" i="4"/>
  <c r="M2372" i="4"/>
  <c r="L2372" i="4"/>
  <c r="K2372" i="4"/>
  <c r="J2372" i="4"/>
  <c r="I2372" i="4"/>
  <c r="H2372" i="4"/>
  <c r="G2372" i="4"/>
  <c r="F2372" i="4"/>
  <c r="E2372" i="4"/>
  <c r="D2372" i="4"/>
  <c r="M2371" i="4"/>
  <c r="L2371" i="4"/>
  <c r="K2371" i="4"/>
  <c r="J2371" i="4"/>
  <c r="I2371" i="4"/>
  <c r="H2371" i="4"/>
  <c r="G2371" i="4"/>
  <c r="F2371" i="4"/>
  <c r="E2371" i="4"/>
  <c r="D2371" i="4"/>
  <c r="M2370" i="4"/>
  <c r="L2370" i="4"/>
  <c r="K2370" i="4"/>
  <c r="J2370" i="4"/>
  <c r="I2370" i="4"/>
  <c r="H2370" i="4"/>
  <c r="G2370" i="4"/>
  <c r="F2370" i="4"/>
  <c r="E2370" i="4"/>
  <c r="D2370" i="4"/>
  <c r="M2369" i="4"/>
  <c r="L2369" i="4"/>
  <c r="K2369" i="4"/>
  <c r="J2369" i="4"/>
  <c r="I2369" i="4"/>
  <c r="H2369" i="4"/>
  <c r="G2369" i="4"/>
  <c r="F2369" i="4"/>
  <c r="E2369" i="4"/>
  <c r="D2369" i="4"/>
  <c r="M2368" i="4"/>
  <c r="L2368" i="4"/>
  <c r="K2368" i="4"/>
  <c r="J2368" i="4"/>
  <c r="I2368" i="4"/>
  <c r="H2368" i="4"/>
  <c r="G2368" i="4"/>
  <c r="F2368" i="4"/>
  <c r="E2368" i="4"/>
  <c r="D2368" i="4"/>
  <c r="M2367" i="4"/>
  <c r="L2367" i="4"/>
  <c r="K2367" i="4"/>
  <c r="J2367" i="4"/>
  <c r="I2367" i="4"/>
  <c r="H2367" i="4"/>
  <c r="G2367" i="4"/>
  <c r="F2367" i="4"/>
  <c r="E2367" i="4"/>
  <c r="D2367" i="4"/>
  <c r="M2366" i="4"/>
  <c r="L2366" i="4"/>
  <c r="K2366" i="4"/>
  <c r="J2366" i="4"/>
  <c r="I2366" i="4"/>
  <c r="H2366" i="4"/>
  <c r="G2366" i="4"/>
  <c r="F2366" i="4"/>
  <c r="E2366" i="4"/>
  <c r="D2366" i="4"/>
  <c r="M2365" i="4"/>
  <c r="L2365" i="4"/>
  <c r="K2365" i="4"/>
  <c r="J2365" i="4"/>
  <c r="I2365" i="4"/>
  <c r="H2365" i="4"/>
  <c r="G2365" i="4"/>
  <c r="F2365" i="4"/>
  <c r="E2365" i="4"/>
  <c r="D2365" i="4"/>
  <c r="M2364" i="4"/>
  <c r="L2364" i="4"/>
  <c r="K2364" i="4"/>
  <c r="J2364" i="4"/>
  <c r="I2364" i="4"/>
  <c r="H2364" i="4"/>
  <c r="G2364" i="4"/>
  <c r="F2364" i="4"/>
  <c r="E2364" i="4"/>
  <c r="D2364" i="4"/>
  <c r="M2363" i="4"/>
  <c r="L2363" i="4"/>
  <c r="K2363" i="4"/>
  <c r="J2363" i="4"/>
  <c r="I2363" i="4"/>
  <c r="H2363" i="4"/>
  <c r="G2363" i="4"/>
  <c r="F2363" i="4"/>
  <c r="E2363" i="4"/>
  <c r="D2363" i="4"/>
  <c r="M2362" i="4"/>
  <c r="L2362" i="4"/>
  <c r="K2362" i="4"/>
  <c r="J2362" i="4"/>
  <c r="I2362" i="4"/>
  <c r="H2362" i="4"/>
  <c r="G2362" i="4"/>
  <c r="F2362" i="4"/>
  <c r="E2362" i="4"/>
  <c r="D2362" i="4"/>
  <c r="M2361" i="4"/>
  <c r="L2361" i="4"/>
  <c r="K2361" i="4"/>
  <c r="J2361" i="4"/>
  <c r="I2361" i="4"/>
  <c r="H2361" i="4"/>
  <c r="G2361" i="4"/>
  <c r="F2361" i="4"/>
  <c r="E2361" i="4"/>
  <c r="D2361" i="4"/>
  <c r="M2360" i="4"/>
  <c r="L2360" i="4"/>
  <c r="K2360" i="4"/>
  <c r="J2360" i="4"/>
  <c r="I2360" i="4"/>
  <c r="H2360" i="4"/>
  <c r="G2360" i="4"/>
  <c r="F2360" i="4"/>
  <c r="E2360" i="4"/>
  <c r="D2360" i="4"/>
  <c r="M2359" i="4"/>
  <c r="L2359" i="4"/>
  <c r="K2359" i="4"/>
  <c r="J2359" i="4"/>
  <c r="I2359" i="4"/>
  <c r="H2359" i="4"/>
  <c r="G2359" i="4"/>
  <c r="F2359" i="4"/>
  <c r="E2359" i="4"/>
  <c r="D2359" i="4"/>
  <c r="M2358" i="4"/>
  <c r="L2358" i="4"/>
  <c r="K2358" i="4"/>
  <c r="J2358" i="4"/>
  <c r="I2358" i="4"/>
  <c r="H2358" i="4"/>
  <c r="G2358" i="4"/>
  <c r="F2358" i="4"/>
  <c r="E2358" i="4"/>
  <c r="D2358" i="4"/>
  <c r="M2357" i="4"/>
  <c r="L2357" i="4"/>
  <c r="K2357" i="4"/>
  <c r="J2357" i="4"/>
  <c r="I2357" i="4"/>
  <c r="H2357" i="4"/>
  <c r="G2357" i="4"/>
  <c r="F2357" i="4"/>
  <c r="E2357" i="4"/>
  <c r="D2357" i="4"/>
  <c r="M2356" i="4"/>
  <c r="L2356" i="4"/>
  <c r="K2356" i="4"/>
  <c r="J2356" i="4"/>
  <c r="I2356" i="4"/>
  <c r="H2356" i="4"/>
  <c r="G2356" i="4"/>
  <c r="F2356" i="4"/>
  <c r="E2356" i="4"/>
  <c r="D2356" i="4"/>
  <c r="M2355" i="4"/>
  <c r="L2355" i="4"/>
  <c r="K2355" i="4"/>
  <c r="J2355" i="4"/>
  <c r="I2355" i="4"/>
  <c r="H2355" i="4"/>
  <c r="G2355" i="4"/>
  <c r="F2355" i="4"/>
  <c r="E2355" i="4"/>
  <c r="D2355" i="4"/>
  <c r="M2354" i="4"/>
  <c r="L2354" i="4"/>
  <c r="K2354" i="4"/>
  <c r="J2354" i="4"/>
  <c r="I2354" i="4"/>
  <c r="H2354" i="4"/>
  <c r="G2354" i="4"/>
  <c r="F2354" i="4"/>
  <c r="E2354" i="4"/>
  <c r="D2354" i="4"/>
  <c r="M2353" i="4"/>
  <c r="L2353" i="4"/>
  <c r="K2353" i="4"/>
  <c r="J2353" i="4"/>
  <c r="I2353" i="4"/>
  <c r="H2353" i="4"/>
  <c r="G2353" i="4"/>
  <c r="F2353" i="4"/>
  <c r="E2353" i="4"/>
  <c r="D2353" i="4"/>
  <c r="M2352" i="4"/>
  <c r="L2352" i="4"/>
  <c r="K2352" i="4"/>
  <c r="J2352" i="4"/>
  <c r="I2352" i="4"/>
  <c r="H2352" i="4"/>
  <c r="G2352" i="4"/>
  <c r="F2352" i="4"/>
  <c r="E2352" i="4"/>
  <c r="D2352" i="4"/>
  <c r="M2351" i="4"/>
  <c r="L2351" i="4"/>
  <c r="K2351" i="4"/>
  <c r="J2351" i="4"/>
  <c r="I2351" i="4"/>
  <c r="H2351" i="4"/>
  <c r="G2351" i="4"/>
  <c r="F2351" i="4"/>
  <c r="E2351" i="4"/>
  <c r="D2351" i="4"/>
  <c r="M2350" i="4"/>
  <c r="L2350" i="4"/>
  <c r="K2350" i="4"/>
  <c r="J2350" i="4"/>
  <c r="I2350" i="4"/>
  <c r="H2350" i="4"/>
  <c r="G2350" i="4"/>
  <c r="F2350" i="4"/>
  <c r="E2350" i="4"/>
  <c r="D2350" i="4"/>
  <c r="M2349" i="4"/>
  <c r="L2349" i="4"/>
  <c r="K2349" i="4"/>
  <c r="J2349" i="4"/>
  <c r="I2349" i="4"/>
  <c r="H2349" i="4"/>
  <c r="G2349" i="4"/>
  <c r="F2349" i="4"/>
  <c r="E2349" i="4"/>
  <c r="D2349" i="4"/>
  <c r="M2348" i="4"/>
  <c r="L2348" i="4"/>
  <c r="K2348" i="4"/>
  <c r="J2348" i="4"/>
  <c r="I2348" i="4"/>
  <c r="H2348" i="4"/>
  <c r="G2348" i="4"/>
  <c r="F2348" i="4"/>
  <c r="E2348" i="4"/>
  <c r="D2348" i="4"/>
  <c r="M2347" i="4"/>
  <c r="L2347" i="4"/>
  <c r="K2347" i="4"/>
  <c r="J2347" i="4"/>
  <c r="I2347" i="4"/>
  <c r="H2347" i="4"/>
  <c r="G2347" i="4"/>
  <c r="F2347" i="4"/>
  <c r="E2347" i="4"/>
  <c r="D2347" i="4"/>
  <c r="M2346" i="4"/>
  <c r="L2346" i="4"/>
  <c r="K2346" i="4"/>
  <c r="J2346" i="4"/>
  <c r="I2346" i="4"/>
  <c r="H2346" i="4"/>
  <c r="G2346" i="4"/>
  <c r="F2346" i="4"/>
  <c r="E2346" i="4"/>
  <c r="D2346" i="4"/>
  <c r="M2345" i="4"/>
  <c r="L2345" i="4"/>
  <c r="K2345" i="4"/>
  <c r="J2345" i="4"/>
  <c r="I2345" i="4"/>
  <c r="H2345" i="4"/>
  <c r="G2345" i="4"/>
  <c r="F2345" i="4"/>
  <c r="E2345" i="4"/>
  <c r="D2345" i="4"/>
  <c r="M2344" i="4"/>
  <c r="L2344" i="4"/>
  <c r="K2344" i="4"/>
  <c r="J2344" i="4"/>
  <c r="I2344" i="4"/>
  <c r="H2344" i="4"/>
  <c r="G2344" i="4"/>
  <c r="F2344" i="4"/>
  <c r="E2344" i="4"/>
  <c r="D2344" i="4"/>
  <c r="M2343" i="4"/>
  <c r="L2343" i="4"/>
  <c r="K2343" i="4"/>
  <c r="J2343" i="4"/>
  <c r="I2343" i="4"/>
  <c r="H2343" i="4"/>
  <c r="G2343" i="4"/>
  <c r="F2343" i="4"/>
  <c r="E2343" i="4"/>
  <c r="D2343" i="4"/>
  <c r="M2342" i="4"/>
  <c r="L2342" i="4"/>
  <c r="K2342" i="4"/>
  <c r="J2342" i="4"/>
  <c r="I2342" i="4"/>
  <c r="H2342" i="4"/>
  <c r="G2342" i="4"/>
  <c r="F2342" i="4"/>
  <c r="E2342" i="4"/>
  <c r="D2342" i="4"/>
  <c r="M2341" i="4"/>
  <c r="L2341" i="4"/>
  <c r="K2341" i="4"/>
  <c r="J2341" i="4"/>
  <c r="I2341" i="4"/>
  <c r="H2341" i="4"/>
  <c r="G2341" i="4"/>
  <c r="F2341" i="4"/>
  <c r="E2341" i="4"/>
  <c r="D2341" i="4"/>
  <c r="M2340" i="4"/>
  <c r="L2340" i="4"/>
  <c r="K2340" i="4"/>
  <c r="J2340" i="4"/>
  <c r="I2340" i="4"/>
  <c r="H2340" i="4"/>
  <c r="G2340" i="4"/>
  <c r="F2340" i="4"/>
  <c r="E2340" i="4"/>
  <c r="D2340" i="4"/>
  <c r="M2339" i="4"/>
  <c r="L2339" i="4"/>
  <c r="K2339" i="4"/>
  <c r="J2339" i="4"/>
  <c r="I2339" i="4"/>
  <c r="H2339" i="4"/>
  <c r="G2339" i="4"/>
  <c r="F2339" i="4"/>
  <c r="E2339" i="4"/>
  <c r="D2339" i="4"/>
  <c r="M2338" i="4"/>
  <c r="L2338" i="4"/>
  <c r="K2338" i="4"/>
  <c r="J2338" i="4"/>
  <c r="I2338" i="4"/>
  <c r="H2338" i="4"/>
  <c r="G2338" i="4"/>
  <c r="F2338" i="4"/>
  <c r="E2338" i="4"/>
  <c r="D2338" i="4"/>
  <c r="M2337" i="4"/>
  <c r="L2337" i="4"/>
  <c r="K2337" i="4"/>
  <c r="J2337" i="4"/>
  <c r="I2337" i="4"/>
  <c r="H2337" i="4"/>
  <c r="G2337" i="4"/>
  <c r="F2337" i="4"/>
  <c r="E2337" i="4"/>
  <c r="D2337" i="4"/>
  <c r="M2336" i="4"/>
  <c r="L2336" i="4"/>
  <c r="K2336" i="4"/>
  <c r="J2336" i="4"/>
  <c r="I2336" i="4"/>
  <c r="H2336" i="4"/>
  <c r="G2336" i="4"/>
  <c r="F2336" i="4"/>
  <c r="E2336" i="4"/>
  <c r="D2336" i="4"/>
  <c r="M2335" i="4"/>
  <c r="L2335" i="4"/>
  <c r="K2335" i="4"/>
  <c r="J2335" i="4"/>
  <c r="I2335" i="4"/>
  <c r="H2335" i="4"/>
  <c r="G2335" i="4"/>
  <c r="F2335" i="4"/>
  <c r="E2335" i="4"/>
  <c r="D2335" i="4"/>
  <c r="M2334" i="4"/>
  <c r="L2334" i="4"/>
  <c r="K2334" i="4"/>
  <c r="J2334" i="4"/>
  <c r="I2334" i="4"/>
  <c r="H2334" i="4"/>
  <c r="G2334" i="4"/>
  <c r="F2334" i="4"/>
  <c r="E2334" i="4"/>
  <c r="D2334" i="4"/>
  <c r="M2333" i="4"/>
  <c r="L2333" i="4"/>
  <c r="K2333" i="4"/>
  <c r="J2333" i="4"/>
  <c r="I2333" i="4"/>
  <c r="H2333" i="4"/>
  <c r="G2333" i="4"/>
  <c r="F2333" i="4"/>
  <c r="E2333" i="4"/>
  <c r="D2333" i="4"/>
  <c r="M2332" i="4"/>
  <c r="L2332" i="4"/>
  <c r="K2332" i="4"/>
  <c r="J2332" i="4"/>
  <c r="I2332" i="4"/>
  <c r="H2332" i="4"/>
  <c r="G2332" i="4"/>
  <c r="F2332" i="4"/>
  <c r="E2332" i="4"/>
  <c r="D2332" i="4"/>
  <c r="M2331" i="4"/>
  <c r="L2331" i="4"/>
  <c r="K2331" i="4"/>
  <c r="J2331" i="4"/>
  <c r="I2331" i="4"/>
  <c r="H2331" i="4"/>
  <c r="G2331" i="4"/>
  <c r="F2331" i="4"/>
  <c r="E2331" i="4"/>
  <c r="D2331" i="4"/>
  <c r="M2330" i="4"/>
  <c r="L2330" i="4"/>
  <c r="K2330" i="4"/>
  <c r="J2330" i="4"/>
  <c r="I2330" i="4"/>
  <c r="H2330" i="4"/>
  <c r="G2330" i="4"/>
  <c r="F2330" i="4"/>
  <c r="E2330" i="4"/>
  <c r="D2330" i="4"/>
  <c r="M2329" i="4"/>
  <c r="L2329" i="4"/>
  <c r="K2329" i="4"/>
  <c r="J2329" i="4"/>
  <c r="I2329" i="4"/>
  <c r="H2329" i="4"/>
  <c r="G2329" i="4"/>
  <c r="F2329" i="4"/>
  <c r="E2329" i="4"/>
  <c r="D2329" i="4"/>
  <c r="M2328" i="4"/>
  <c r="L2328" i="4"/>
  <c r="K2328" i="4"/>
  <c r="J2328" i="4"/>
  <c r="I2328" i="4"/>
  <c r="H2328" i="4"/>
  <c r="G2328" i="4"/>
  <c r="F2328" i="4"/>
  <c r="E2328" i="4"/>
  <c r="D2328" i="4"/>
  <c r="M2327" i="4"/>
  <c r="L2327" i="4"/>
  <c r="K2327" i="4"/>
  <c r="J2327" i="4"/>
  <c r="I2327" i="4"/>
  <c r="H2327" i="4"/>
  <c r="G2327" i="4"/>
  <c r="F2327" i="4"/>
  <c r="E2327" i="4"/>
  <c r="D2327" i="4"/>
  <c r="M2326" i="4"/>
  <c r="L2326" i="4"/>
  <c r="K2326" i="4"/>
  <c r="J2326" i="4"/>
  <c r="I2326" i="4"/>
  <c r="H2326" i="4"/>
  <c r="G2326" i="4"/>
  <c r="F2326" i="4"/>
  <c r="E2326" i="4"/>
  <c r="D2326" i="4"/>
  <c r="M2325" i="4"/>
  <c r="L2325" i="4"/>
  <c r="K2325" i="4"/>
  <c r="J2325" i="4"/>
  <c r="I2325" i="4"/>
  <c r="H2325" i="4"/>
  <c r="G2325" i="4"/>
  <c r="F2325" i="4"/>
  <c r="E2325" i="4"/>
  <c r="D2325" i="4"/>
  <c r="M2324" i="4"/>
  <c r="L2324" i="4"/>
  <c r="K2324" i="4"/>
  <c r="J2324" i="4"/>
  <c r="I2324" i="4"/>
  <c r="H2324" i="4"/>
  <c r="G2324" i="4"/>
  <c r="F2324" i="4"/>
  <c r="E2324" i="4"/>
  <c r="D2324" i="4"/>
  <c r="M2323" i="4"/>
  <c r="L2323" i="4"/>
  <c r="K2323" i="4"/>
  <c r="J2323" i="4"/>
  <c r="I2323" i="4"/>
  <c r="H2323" i="4"/>
  <c r="G2323" i="4"/>
  <c r="F2323" i="4"/>
  <c r="E2323" i="4"/>
  <c r="D2323" i="4"/>
  <c r="M2322" i="4"/>
  <c r="L2322" i="4"/>
  <c r="K2322" i="4"/>
  <c r="J2322" i="4"/>
  <c r="I2322" i="4"/>
  <c r="H2322" i="4"/>
  <c r="G2322" i="4"/>
  <c r="F2322" i="4"/>
  <c r="E2322" i="4"/>
  <c r="D2322" i="4"/>
  <c r="M2321" i="4"/>
  <c r="L2321" i="4"/>
  <c r="K2321" i="4"/>
  <c r="J2321" i="4"/>
  <c r="I2321" i="4"/>
  <c r="H2321" i="4"/>
  <c r="G2321" i="4"/>
  <c r="F2321" i="4"/>
  <c r="E2321" i="4"/>
  <c r="D2321" i="4"/>
  <c r="M2320" i="4"/>
  <c r="L2320" i="4"/>
  <c r="K2320" i="4"/>
  <c r="J2320" i="4"/>
  <c r="I2320" i="4"/>
  <c r="H2320" i="4"/>
  <c r="G2320" i="4"/>
  <c r="F2320" i="4"/>
  <c r="E2320" i="4"/>
  <c r="D2320" i="4"/>
  <c r="M2319" i="4"/>
  <c r="L2319" i="4"/>
  <c r="K2319" i="4"/>
  <c r="J2319" i="4"/>
  <c r="I2319" i="4"/>
  <c r="H2319" i="4"/>
  <c r="G2319" i="4"/>
  <c r="F2319" i="4"/>
  <c r="E2319" i="4"/>
  <c r="D2319" i="4"/>
  <c r="M2318" i="4"/>
  <c r="L2318" i="4"/>
  <c r="K2318" i="4"/>
  <c r="J2318" i="4"/>
  <c r="I2318" i="4"/>
  <c r="H2318" i="4"/>
  <c r="G2318" i="4"/>
  <c r="F2318" i="4"/>
  <c r="E2318" i="4"/>
  <c r="D2318" i="4"/>
  <c r="M2317" i="4"/>
  <c r="L2317" i="4"/>
  <c r="K2317" i="4"/>
  <c r="J2317" i="4"/>
  <c r="I2317" i="4"/>
  <c r="H2317" i="4"/>
  <c r="G2317" i="4"/>
  <c r="F2317" i="4"/>
  <c r="E2317" i="4"/>
  <c r="D2317" i="4"/>
  <c r="M2316" i="4"/>
  <c r="L2316" i="4"/>
  <c r="K2316" i="4"/>
  <c r="J2316" i="4"/>
  <c r="I2316" i="4"/>
  <c r="H2316" i="4"/>
  <c r="G2316" i="4"/>
  <c r="F2316" i="4"/>
  <c r="E2316" i="4"/>
  <c r="D2316" i="4"/>
  <c r="M2315" i="4"/>
  <c r="L2315" i="4"/>
  <c r="K2315" i="4"/>
  <c r="J2315" i="4"/>
  <c r="I2315" i="4"/>
  <c r="H2315" i="4"/>
  <c r="G2315" i="4"/>
  <c r="F2315" i="4"/>
  <c r="E2315" i="4"/>
  <c r="D2315" i="4"/>
  <c r="M2314" i="4"/>
  <c r="L2314" i="4"/>
  <c r="K2314" i="4"/>
  <c r="J2314" i="4"/>
  <c r="I2314" i="4"/>
  <c r="H2314" i="4"/>
  <c r="G2314" i="4"/>
  <c r="F2314" i="4"/>
  <c r="E2314" i="4"/>
  <c r="D2314" i="4"/>
  <c r="M2313" i="4"/>
  <c r="L2313" i="4"/>
  <c r="K2313" i="4"/>
  <c r="J2313" i="4"/>
  <c r="I2313" i="4"/>
  <c r="H2313" i="4"/>
  <c r="G2313" i="4"/>
  <c r="F2313" i="4"/>
  <c r="E2313" i="4"/>
  <c r="D2313" i="4"/>
  <c r="M2312" i="4"/>
  <c r="L2312" i="4"/>
  <c r="K2312" i="4"/>
  <c r="J2312" i="4"/>
  <c r="I2312" i="4"/>
  <c r="H2312" i="4"/>
  <c r="G2312" i="4"/>
  <c r="F2312" i="4"/>
  <c r="E2312" i="4"/>
  <c r="D2312" i="4"/>
  <c r="M2311" i="4"/>
  <c r="L2311" i="4"/>
  <c r="K2311" i="4"/>
  <c r="J2311" i="4"/>
  <c r="I2311" i="4"/>
  <c r="H2311" i="4"/>
  <c r="G2311" i="4"/>
  <c r="F2311" i="4"/>
  <c r="E2311" i="4"/>
  <c r="D2311" i="4"/>
  <c r="M2310" i="4"/>
  <c r="L2310" i="4"/>
  <c r="K2310" i="4"/>
  <c r="J2310" i="4"/>
  <c r="I2310" i="4"/>
  <c r="H2310" i="4"/>
  <c r="G2310" i="4"/>
  <c r="F2310" i="4"/>
  <c r="E2310" i="4"/>
  <c r="D2310" i="4"/>
  <c r="M2309" i="4"/>
  <c r="L2309" i="4"/>
  <c r="K2309" i="4"/>
  <c r="J2309" i="4"/>
  <c r="I2309" i="4"/>
  <c r="H2309" i="4"/>
  <c r="G2309" i="4"/>
  <c r="F2309" i="4"/>
  <c r="E2309" i="4"/>
  <c r="D2309" i="4"/>
  <c r="M2308" i="4"/>
  <c r="L2308" i="4"/>
  <c r="K2308" i="4"/>
  <c r="J2308" i="4"/>
  <c r="I2308" i="4"/>
  <c r="H2308" i="4"/>
  <c r="G2308" i="4"/>
  <c r="F2308" i="4"/>
  <c r="E2308" i="4"/>
  <c r="D2308" i="4"/>
  <c r="M2307" i="4"/>
  <c r="L2307" i="4"/>
  <c r="K2307" i="4"/>
  <c r="J2307" i="4"/>
  <c r="I2307" i="4"/>
  <c r="H2307" i="4"/>
  <c r="G2307" i="4"/>
  <c r="F2307" i="4"/>
  <c r="E2307" i="4"/>
  <c r="D2307" i="4"/>
  <c r="M2306" i="4"/>
  <c r="L2306" i="4"/>
  <c r="K2306" i="4"/>
  <c r="J2306" i="4"/>
  <c r="I2306" i="4"/>
  <c r="H2306" i="4"/>
  <c r="G2306" i="4"/>
  <c r="F2306" i="4"/>
  <c r="E2306" i="4"/>
  <c r="D2306" i="4"/>
  <c r="M2305" i="4"/>
  <c r="L2305" i="4"/>
  <c r="K2305" i="4"/>
  <c r="J2305" i="4"/>
  <c r="I2305" i="4"/>
  <c r="H2305" i="4"/>
  <c r="G2305" i="4"/>
  <c r="F2305" i="4"/>
  <c r="E2305" i="4"/>
  <c r="D2305" i="4"/>
  <c r="M2304" i="4"/>
  <c r="L2304" i="4"/>
  <c r="K2304" i="4"/>
  <c r="J2304" i="4"/>
  <c r="I2304" i="4"/>
  <c r="H2304" i="4"/>
  <c r="G2304" i="4"/>
  <c r="F2304" i="4"/>
  <c r="E2304" i="4"/>
  <c r="D2304" i="4"/>
  <c r="M2303" i="4"/>
  <c r="L2303" i="4"/>
  <c r="K2303" i="4"/>
  <c r="J2303" i="4"/>
  <c r="I2303" i="4"/>
  <c r="H2303" i="4"/>
  <c r="G2303" i="4"/>
  <c r="F2303" i="4"/>
  <c r="E2303" i="4"/>
  <c r="D2303" i="4"/>
  <c r="M2302" i="4"/>
  <c r="L2302" i="4"/>
  <c r="K2302" i="4"/>
  <c r="J2302" i="4"/>
  <c r="I2302" i="4"/>
  <c r="H2302" i="4"/>
  <c r="G2302" i="4"/>
  <c r="F2302" i="4"/>
  <c r="E2302" i="4"/>
  <c r="D2302" i="4"/>
  <c r="M2301" i="4"/>
  <c r="L2301" i="4"/>
  <c r="K2301" i="4"/>
  <c r="J2301" i="4"/>
  <c r="I2301" i="4"/>
  <c r="H2301" i="4"/>
  <c r="G2301" i="4"/>
  <c r="F2301" i="4"/>
  <c r="E2301" i="4"/>
  <c r="D2301" i="4"/>
  <c r="M2300" i="4"/>
  <c r="L2300" i="4"/>
  <c r="K2300" i="4"/>
  <c r="J2300" i="4"/>
  <c r="I2300" i="4"/>
  <c r="H2300" i="4"/>
  <c r="G2300" i="4"/>
  <c r="F2300" i="4"/>
  <c r="E2300" i="4"/>
  <c r="D2300" i="4"/>
  <c r="M2299" i="4"/>
  <c r="L2299" i="4"/>
  <c r="K2299" i="4"/>
  <c r="J2299" i="4"/>
  <c r="I2299" i="4"/>
  <c r="H2299" i="4"/>
  <c r="G2299" i="4"/>
  <c r="F2299" i="4"/>
  <c r="E2299" i="4"/>
  <c r="D2299" i="4"/>
  <c r="M2298" i="4"/>
  <c r="L2298" i="4"/>
  <c r="K2298" i="4"/>
  <c r="J2298" i="4"/>
  <c r="I2298" i="4"/>
  <c r="H2298" i="4"/>
  <c r="G2298" i="4"/>
  <c r="F2298" i="4"/>
  <c r="E2298" i="4"/>
  <c r="D2298" i="4"/>
  <c r="M2297" i="4"/>
  <c r="L2297" i="4"/>
  <c r="K2297" i="4"/>
  <c r="J2297" i="4"/>
  <c r="I2297" i="4"/>
  <c r="H2297" i="4"/>
  <c r="G2297" i="4"/>
  <c r="F2297" i="4"/>
  <c r="E2297" i="4"/>
  <c r="D2297" i="4"/>
  <c r="M2296" i="4"/>
  <c r="L2296" i="4"/>
  <c r="K2296" i="4"/>
  <c r="J2296" i="4"/>
  <c r="I2296" i="4"/>
  <c r="H2296" i="4"/>
  <c r="G2296" i="4"/>
  <c r="F2296" i="4"/>
  <c r="E2296" i="4"/>
  <c r="D2296" i="4"/>
  <c r="M2295" i="4"/>
  <c r="L2295" i="4"/>
  <c r="K2295" i="4"/>
  <c r="J2295" i="4"/>
  <c r="I2295" i="4"/>
  <c r="H2295" i="4"/>
  <c r="G2295" i="4"/>
  <c r="F2295" i="4"/>
  <c r="E2295" i="4"/>
  <c r="D2295" i="4"/>
  <c r="M2294" i="4"/>
  <c r="L2294" i="4"/>
  <c r="K2294" i="4"/>
  <c r="J2294" i="4"/>
  <c r="I2294" i="4"/>
  <c r="H2294" i="4"/>
  <c r="G2294" i="4"/>
  <c r="F2294" i="4"/>
  <c r="E2294" i="4"/>
  <c r="D2294" i="4"/>
  <c r="M2293" i="4"/>
  <c r="L2293" i="4"/>
  <c r="K2293" i="4"/>
  <c r="J2293" i="4"/>
  <c r="I2293" i="4"/>
  <c r="H2293" i="4"/>
  <c r="G2293" i="4"/>
  <c r="F2293" i="4"/>
  <c r="E2293" i="4"/>
  <c r="D2293" i="4"/>
  <c r="M2292" i="4"/>
  <c r="L2292" i="4"/>
  <c r="K2292" i="4"/>
  <c r="J2292" i="4"/>
  <c r="I2292" i="4"/>
  <c r="H2292" i="4"/>
  <c r="G2292" i="4"/>
  <c r="F2292" i="4"/>
  <c r="E2292" i="4"/>
  <c r="D2292" i="4"/>
  <c r="M2291" i="4"/>
  <c r="L2291" i="4"/>
  <c r="K2291" i="4"/>
  <c r="J2291" i="4"/>
  <c r="I2291" i="4"/>
  <c r="H2291" i="4"/>
  <c r="G2291" i="4"/>
  <c r="F2291" i="4"/>
  <c r="E2291" i="4"/>
  <c r="D2291" i="4"/>
  <c r="M2290" i="4"/>
  <c r="L2290" i="4"/>
  <c r="K2290" i="4"/>
  <c r="J2290" i="4"/>
  <c r="I2290" i="4"/>
  <c r="H2290" i="4"/>
  <c r="G2290" i="4"/>
  <c r="F2290" i="4"/>
  <c r="E2290" i="4"/>
  <c r="D2290" i="4"/>
  <c r="M2289" i="4"/>
  <c r="L2289" i="4"/>
  <c r="K2289" i="4"/>
  <c r="J2289" i="4"/>
  <c r="I2289" i="4"/>
  <c r="H2289" i="4"/>
  <c r="G2289" i="4"/>
  <c r="F2289" i="4"/>
  <c r="E2289" i="4"/>
  <c r="D2289" i="4"/>
  <c r="M2288" i="4"/>
  <c r="L2288" i="4"/>
  <c r="K2288" i="4"/>
  <c r="J2288" i="4"/>
  <c r="I2288" i="4"/>
  <c r="H2288" i="4"/>
  <c r="G2288" i="4"/>
  <c r="F2288" i="4"/>
  <c r="E2288" i="4"/>
  <c r="D2288" i="4"/>
  <c r="M2287" i="4"/>
  <c r="L2287" i="4"/>
  <c r="K2287" i="4"/>
  <c r="J2287" i="4"/>
  <c r="I2287" i="4"/>
  <c r="H2287" i="4"/>
  <c r="G2287" i="4"/>
  <c r="F2287" i="4"/>
  <c r="E2287" i="4"/>
  <c r="D2287" i="4"/>
  <c r="M2286" i="4"/>
  <c r="L2286" i="4"/>
  <c r="K2286" i="4"/>
  <c r="J2286" i="4"/>
  <c r="I2286" i="4"/>
  <c r="H2286" i="4"/>
  <c r="G2286" i="4"/>
  <c r="F2286" i="4"/>
  <c r="E2286" i="4"/>
  <c r="D2286" i="4"/>
  <c r="M2285" i="4"/>
  <c r="L2285" i="4"/>
  <c r="K2285" i="4"/>
  <c r="J2285" i="4"/>
  <c r="I2285" i="4"/>
  <c r="H2285" i="4"/>
  <c r="G2285" i="4"/>
  <c r="F2285" i="4"/>
  <c r="E2285" i="4"/>
  <c r="D2285" i="4"/>
  <c r="M2284" i="4"/>
  <c r="L2284" i="4"/>
  <c r="K2284" i="4"/>
  <c r="J2284" i="4"/>
  <c r="I2284" i="4"/>
  <c r="H2284" i="4"/>
  <c r="G2284" i="4"/>
  <c r="F2284" i="4"/>
  <c r="E2284" i="4"/>
  <c r="D2284" i="4"/>
  <c r="M2283" i="4"/>
  <c r="L2283" i="4"/>
  <c r="K2283" i="4"/>
  <c r="J2283" i="4"/>
  <c r="I2283" i="4"/>
  <c r="H2283" i="4"/>
  <c r="G2283" i="4"/>
  <c r="F2283" i="4"/>
  <c r="E2283" i="4"/>
  <c r="D2283" i="4"/>
  <c r="M2282" i="4"/>
  <c r="L2282" i="4"/>
  <c r="K2282" i="4"/>
  <c r="J2282" i="4"/>
  <c r="I2282" i="4"/>
  <c r="H2282" i="4"/>
  <c r="G2282" i="4"/>
  <c r="F2282" i="4"/>
  <c r="E2282" i="4"/>
  <c r="D2282" i="4"/>
  <c r="M2281" i="4"/>
  <c r="L2281" i="4"/>
  <c r="K2281" i="4"/>
  <c r="J2281" i="4"/>
  <c r="I2281" i="4"/>
  <c r="H2281" i="4"/>
  <c r="G2281" i="4"/>
  <c r="F2281" i="4"/>
  <c r="E2281" i="4"/>
  <c r="D2281" i="4"/>
  <c r="M2280" i="4"/>
  <c r="L2280" i="4"/>
  <c r="K2280" i="4"/>
  <c r="J2280" i="4"/>
  <c r="I2280" i="4"/>
  <c r="H2280" i="4"/>
  <c r="G2280" i="4"/>
  <c r="F2280" i="4"/>
  <c r="E2280" i="4"/>
  <c r="D2280" i="4"/>
  <c r="M2279" i="4"/>
  <c r="L2279" i="4"/>
  <c r="K2279" i="4"/>
  <c r="J2279" i="4"/>
  <c r="I2279" i="4"/>
  <c r="H2279" i="4"/>
  <c r="G2279" i="4"/>
  <c r="F2279" i="4"/>
  <c r="E2279" i="4"/>
  <c r="D2279" i="4"/>
  <c r="M2278" i="4"/>
  <c r="L2278" i="4"/>
  <c r="K2278" i="4"/>
  <c r="J2278" i="4"/>
  <c r="I2278" i="4"/>
  <c r="H2278" i="4"/>
  <c r="G2278" i="4"/>
  <c r="F2278" i="4"/>
  <c r="E2278" i="4"/>
  <c r="D2278" i="4"/>
  <c r="M2277" i="4"/>
  <c r="L2277" i="4"/>
  <c r="K2277" i="4"/>
  <c r="J2277" i="4"/>
  <c r="I2277" i="4"/>
  <c r="H2277" i="4"/>
  <c r="G2277" i="4"/>
  <c r="F2277" i="4"/>
  <c r="E2277" i="4"/>
  <c r="D2277" i="4"/>
  <c r="M2276" i="4"/>
  <c r="L2276" i="4"/>
  <c r="K2276" i="4"/>
  <c r="J2276" i="4"/>
  <c r="I2276" i="4"/>
  <c r="H2276" i="4"/>
  <c r="G2276" i="4"/>
  <c r="F2276" i="4"/>
  <c r="E2276" i="4"/>
  <c r="D2276" i="4"/>
  <c r="M2275" i="4"/>
  <c r="L2275" i="4"/>
  <c r="K2275" i="4"/>
  <c r="J2275" i="4"/>
  <c r="I2275" i="4"/>
  <c r="H2275" i="4"/>
  <c r="G2275" i="4"/>
  <c r="F2275" i="4"/>
  <c r="E2275" i="4"/>
  <c r="D2275" i="4"/>
  <c r="M2274" i="4"/>
  <c r="L2274" i="4"/>
  <c r="K2274" i="4"/>
  <c r="J2274" i="4"/>
  <c r="I2274" i="4"/>
  <c r="H2274" i="4"/>
  <c r="G2274" i="4"/>
  <c r="F2274" i="4"/>
  <c r="E2274" i="4"/>
  <c r="D2274" i="4"/>
  <c r="M2273" i="4"/>
  <c r="L2273" i="4"/>
  <c r="K2273" i="4"/>
  <c r="J2273" i="4"/>
  <c r="I2273" i="4"/>
  <c r="H2273" i="4"/>
  <c r="G2273" i="4"/>
  <c r="F2273" i="4"/>
  <c r="E2273" i="4"/>
  <c r="D2273" i="4"/>
  <c r="M2272" i="4"/>
  <c r="L2272" i="4"/>
  <c r="K2272" i="4"/>
  <c r="J2272" i="4"/>
  <c r="I2272" i="4"/>
  <c r="H2272" i="4"/>
  <c r="G2272" i="4"/>
  <c r="F2272" i="4"/>
  <c r="E2272" i="4"/>
  <c r="D2272" i="4"/>
  <c r="M2271" i="4"/>
  <c r="L2271" i="4"/>
  <c r="K2271" i="4"/>
  <c r="J2271" i="4"/>
  <c r="I2271" i="4"/>
  <c r="H2271" i="4"/>
  <c r="G2271" i="4"/>
  <c r="F2271" i="4"/>
  <c r="E2271" i="4"/>
  <c r="D2271" i="4"/>
  <c r="M2270" i="4"/>
  <c r="L2270" i="4"/>
  <c r="K2270" i="4"/>
  <c r="J2270" i="4"/>
  <c r="I2270" i="4"/>
  <c r="H2270" i="4"/>
  <c r="G2270" i="4"/>
  <c r="F2270" i="4"/>
  <c r="E2270" i="4"/>
  <c r="D2270" i="4"/>
  <c r="M2269" i="4"/>
  <c r="L2269" i="4"/>
  <c r="K2269" i="4"/>
  <c r="J2269" i="4"/>
  <c r="I2269" i="4"/>
  <c r="H2269" i="4"/>
  <c r="G2269" i="4"/>
  <c r="F2269" i="4"/>
  <c r="E2269" i="4"/>
  <c r="D2269" i="4"/>
  <c r="M2268" i="4"/>
  <c r="L2268" i="4"/>
  <c r="K2268" i="4"/>
  <c r="J2268" i="4"/>
  <c r="I2268" i="4"/>
  <c r="H2268" i="4"/>
  <c r="G2268" i="4"/>
  <c r="F2268" i="4"/>
  <c r="E2268" i="4"/>
  <c r="D2268" i="4"/>
  <c r="M2267" i="4"/>
  <c r="L2267" i="4"/>
  <c r="K2267" i="4"/>
  <c r="J2267" i="4"/>
  <c r="I2267" i="4"/>
  <c r="H2267" i="4"/>
  <c r="G2267" i="4"/>
  <c r="F2267" i="4"/>
  <c r="E2267" i="4"/>
  <c r="D2267" i="4"/>
  <c r="M2266" i="4"/>
  <c r="L2266" i="4"/>
  <c r="K2266" i="4"/>
  <c r="J2266" i="4"/>
  <c r="I2266" i="4"/>
  <c r="H2266" i="4"/>
  <c r="G2266" i="4"/>
  <c r="F2266" i="4"/>
  <c r="E2266" i="4"/>
  <c r="D2266" i="4"/>
  <c r="M2265" i="4"/>
  <c r="L2265" i="4"/>
  <c r="K2265" i="4"/>
  <c r="J2265" i="4"/>
  <c r="I2265" i="4"/>
  <c r="H2265" i="4"/>
  <c r="G2265" i="4"/>
  <c r="F2265" i="4"/>
  <c r="E2265" i="4"/>
  <c r="D2265" i="4"/>
  <c r="M2264" i="4"/>
  <c r="L2264" i="4"/>
  <c r="K2264" i="4"/>
  <c r="J2264" i="4"/>
  <c r="I2264" i="4"/>
  <c r="H2264" i="4"/>
  <c r="G2264" i="4"/>
  <c r="F2264" i="4"/>
  <c r="E2264" i="4"/>
  <c r="D2264" i="4"/>
  <c r="M2263" i="4"/>
  <c r="L2263" i="4"/>
  <c r="K2263" i="4"/>
  <c r="J2263" i="4"/>
  <c r="I2263" i="4"/>
  <c r="H2263" i="4"/>
  <c r="G2263" i="4"/>
  <c r="F2263" i="4"/>
  <c r="E2263" i="4"/>
  <c r="D2263" i="4"/>
  <c r="M2262" i="4"/>
  <c r="L2262" i="4"/>
  <c r="K2262" i="4"/>
  <c r="J2262" i="4"/>
  <c r="I2262" i="4"/>
  <c r="H2262" i="4"/>
  <c r="G2262" i="4"/>
  <c r="F2262" i="4"/>
  <c r="E2262" i="4"/>
  <c r="D2262" i="4"/>
  <c r="M2261" i="4"/>
  <c r="L2261" i="4"/>
  <c r="K2261" i="4"/>
  <c r="J2261" i="4"/>
  <c r="I2261" i="4"/>
  <c r="H2261" i="4"/>
  <c r="G2261" i="4"/>
  <c r="F2261" i="4"/>
  <c r="E2261" i="4"/>
  <c r="D2261" i="4"/>
  <c r="M2260" i="4"/>
  <c r="L2260" i="4"/>
  <c r="K2260" i="4"/>
  <c r="J2260" i="4"/>
  <c r="I2260" i="4"/>
  <c r="H2260" i="4"/>
  <c r="G2260" i="4"/>
  <c r="F2260" i="4"/>
  <c r="E2260" i="4"/>
  <c r="D2260" i="4"/>
  <c r="M2259" i="4"/>
  <c r="L2259" i="4"/>
  <c r="K2259" i="4"/>
  <c r="J2259" i="4"/>
  <c r="I2259" i="4"/>
  <c r="H2259" i="4"/>
  <c r="G2259" i="4"/>
  <c r="F2259" i="4"/>
  <c r="E2259" i="4"/>
  <c r="D2259" i="4"/>
  <c r="M2258" i="4"/>
  <c r="L2258" i="4"/>
  <c r="K2258" i="4"/>
  <c r="J2258" i="4"/>
  <c r="I2258" i="4"/>
  <c r="H2258" i="4"/>
  <c r="G2258" i="4"/>
  <c r="F2258" i="4"/>
  <c r="E2258" i="4"/>
  <c r="D2258" i="4"/>
  <c r="M2257" i="4"/>
  <c r="L2257" i="4"/>
  <c r="K2257" i="4"/>
  <c r="J2257" i="4"/>
  <c r="I2257" i="4"/>
  <c r="H2257" i="4"/>
  <c r="G2257" i="4"/>
  <c r="F2257" i="4"/>
  <c r="E2257" i="4"/>
  <c r="D2257" i="4"/>
  <c r="M2256" i="4"/>
  <c r="L2256" i="4"/>
  <c r="K2256" i="4"/>
  <c r="J2256" i="4"/>
  <c r="I2256" i="4"/>
  <c r="H2256" i="4"/>
  <c r="G2256" i="4"/>
  <c r="F2256" i="4"/>
  <c r="E2256" i="4"/>
  <c r="D2256" i="4"/>
  <c r="M2255" i="4"/>
  <c r="L2255" i="4"/>
  <c r="K2255" i="4"/>
  <c r="J2255" i="4"/>
  <c r="I2255" i="4"/>
  <c r="H2255" i="4"/>
  <c r="G2255" i="4"/>
  <c r="F2255" i="4"/>
  <c r="E2255" i="4"/>
  <c r="D2255" i="4"/>
  <c r="M2254" i="4"/>
  <c r="L2254" i="4"/>
  <c r="K2254" i="4"/>
  <c r="J2254" i="4"/>
  <c r="I2254" i="4"/>
  <c r="H2254" i="4"/>
  <c r="G2254" i="4"/>
  <c r="F2254" i="4"/>
  <c r="E2254" i="4"/>
  <c r="D2254" i="4"/>
  <c r="M2253" i="4"/>
  <c r="L2253" i="4"/>
  <c r="K2253" i="4"/>
  <c r="J2253" i="4"/>
  <c r="I2253" i="4"/>
  <c r="H2253" i="4"/>
  <c r="G2253" i="4"/>
  <c r="F2253" i="4"/>
  <c r="E2253" i="4"/>
  <c r="D2253" i="4"/>
  <c r="M2252" i="4"/>
  <c r="L2252" i="4"/>
  <c r="K2252" i="4"/>
  <c r="J2252" i="4"/>
  <c r="I2252" i="4"/>
  <c r="H2252" i="4"/>
  <c r="G2252" i="4"/>
  <c r="F2252" i="4"/>
  <c r="E2252" i="4"/>
  <c r="D2252" i="4"/>
  <c r="M2251" i="4"/>
  <c r="L2251" i="4"/>
  <c r="K2251" i="4"/>
  <c r="J2251" i="4"/>
  <c r="I2251" i="4"/>
  <c r="H2251" i="4"/>
  <c r="G2251" i="4"/>
  <c r="F2251" i="4"/>
  <c r="E2251" i="4"/>
  <c r="D2251" i="4"/>
  <c r="M2250" i="4"/>
  <c r="L2250" i="4"/>
  <c r="K2250" i="4"/>
  <c r="J2250" i="4"/>
  <c r="I2250" i="4"/>
  <c r="H2250" i="4"/>
  <c r="G2250" i="4"/>
  <c r="F2250" i="4"/>
  <c r="E2250" i="4"/>
  <c r="D2250" i="4"/>
  <c r="M2249" i="4"/>
  <c r="L2249" i="4"/>
  <c r="K2249" i="4"/>
  <c r="J2249" i="4"/>
  <c r="I2249" i="4"/>
  <c r="H2249" i="4"/>
  <c r="G2249" i="4"/>
  <c r="F2249" i="4"/>
  <c r="E2249" i="4"/>
  <c r="D2249" i="4"/>
  <c r="M2248" i="4"/>
  <c r="L2248" i="4"/>
  <c r="K2248" i="4"/>
  <c r="J2248" i="4"/>
  <c r="I2248" i="4"/>
  <c r="H2248" i="4"/>
  <c r="G2248" i="4"/>
  <c r="F2248" i="4"/>
  <c r="E2248" i="4"/>
  <c r="D2248" i="4"/>
  <c r="M2247" i="4"/>
  <c r="L2247" i="4"/>
  <c r="K2247" i="4"/>
  <c r="J2247" i="4"/>
  <c r="I2247" i="4"/>
  <c r="H2247" i="4"/>
  <c r="G2247" i="4"/>
  <c r="F2247" i="4"/>
  <c r="E2247" i="4"/>
  <c r="D2247" i="4"/>
  <c r="M2246" i="4"/>
  <c r="L2246" i="4"/>
  <c r="K2246" i="4"/>
  <c r="J2246" i="4"/>
  <c r="I2246" i="4"/>
  <c r="H2246" i="4"/>
  <c r="G2246" i="4"/>
  <c r="F2246" i="4"/>
  <c r="E2246" i="4"/>
  <c r="D2246" i="4"/>
  <c r="M2245" i="4"/>
  <c r="L2245" i="4"/>
  <c r="K2245" i="4"/>
  <c r="J2245" i="4"/>
  <c r="I2245" i="4"/>
  <c r="H2245" i="4"/>
  <c r="G2245" i="4"/>
  <c r="F2245" i="4"/>
  <c r="E2245" i="4"/>
  <c r="D2245" i="4"/>
  <c r="M2244" i="4"/>
  <c r="L2244" i="4"/>
  <c r="K2244" i="4"/>
  <c r="J2244" i="4"/>
  <c r="I2244" i="4"/>
  <c r="H2244" i="4"/>
  <c r="G2244" i="4"/>
  <c r="F2244" i="4"/>
  <c r="E2244" i="4"/>
  <c r="D2244" i="4"/>
  <c r="M2243" i="4"/>
  <c r="L2243" i="4"/>
  <c r="K2243" i="4"/>
  <c r="J2243" i="4"/>
  <c r="I2243" i="4"/>
  <c r="H2243" i="4"/>
  <c r="G2243" i="4"/>
  <c r="F2243" i="4"/>
  <c r="E2243" i="4"/>
  <c r="D2243" i="4"/>
  <c r="M2242" i="4"/>
  <c r="L2242" i="4"/>
  <c r="K2242" i="4"/>
  <c r="J2242" i="4"/>
  <c r="I2242" i="4"/>
  <c r="H2242" i="4"/>
  <c r="G2242" i="4"/>
  <c r="F2242" i="4"/>
  <c r="E2242" i="4"/>
  <c r="D2242" i="4"/>
  <c r="M2241" i="4"/>
  <c r="L2241" i="4"/>
  <c r="K2241" i="4"/>
  <c r="J2241" i="4"/>
  <c r="I2241" i="4"/>
  <c r="H2241" i="4"/>
  <c r="G2241" i="4"/>
  <c r="F2241" i="4"/>
  <c r="E2241" i="4"/>
  <c r="D2241" i="4"/>
  <c r="M2240" i="4"/>
  <c r="L2240" i="4"/>
  <c r="K2240" i="4"/>
  <c r="J2240" i="4"/>
  <c r="I2240" i="4"/>
  <c r="H2240" i="4"/>
  <c r="G2240" i="4"/>
  <c r="F2240" i="4"/>
  <c r="E2240" i="4"/>
  <c r="D2240" i="4"/>
  <c r="M2239" i="4"/>
  <c r="L2239" i="4"/>
  <c r="K2239" i="4"/>
  <c r="J2239" i="4"/>
  <c r="I2239" i="4"/>
  <c r="H2239" i="4"/>
  <c r="G2239" i="4"/>
  <c r="F2239" i="4"/>
  <c r="E2239" i="4"/>
  <c r="D2239" i="4"/>
  <c r="M2238" i="4"/>
  <c r="L2238" i="4"/>
  <c r="K2238" i="4"/>
  <c r="J2238" i="4"/>
  <c r="I2238" i="4"/>
  <c r="H2238" i="4"/>
  <c r="G2238" i="4"/>
  <c r="F2238" i="4"/>
  <c r="E2238" i="4"/>
  <c r="D2238" i="4"/>
  <c r="M2237" i="4"/>
  <c r="L2237" i="4"/>
  <c r="K2237" i="4"/>
  <c r="J2237" i="4"/>
  <c r="I2237" i="4"/>
  <c r="H2237" i="4"/>
  <c r="G2237" i="4"/>
  <c r="F2237" i="4"/>
  <c r="E2237" i="4"/>
  <c r="D2237" i="4"/>
  <c r="M2236" i="4"/>
  <c r="L2236" i="4"/>
  <c r="K2236" i="4"/>
  <c r="J2236" i="4"/>
  <c r="I2236" i="4"/>
  <c r="H2236" i="4"/>
  <c r="G2236" i="4"/>
  <c r="F2236" i="4"/>
  <c r="E2236" i="4"/>
  <c r="D2236" i="4"/>
  <c r="M2235" i="4"/>
  <c r="L2235" i="4"/>
  <c r="K2235" i="4"/>
  <c r="J2235" i="4"/>
  <c r="I2235" i="4"/>
  <c r="H2235" i="4"/>
  <c r="G2235" i="4"/>
  <c r="F2235" i="4"/>
  <c r="E2235" i="4"/>
  <c r="D2235" i="4"/>
  <c r="M2234" i="4"/>
  <c r="L2234" i="4"/>
  <c r="K2234" i="4"/>
  <c r="J2234" i="4"/>
  <c r="I2234" i="4"/>
  <c r="H2234" i="4"/>
  <c r="G2234" i="4"/>
  <c r="F2234" i="4"/>
  <c r="E2234" i="4"/>
  <c r="D2234" i="4"/>
  <c r="M2233" i="4"/>
  <c r="L2233" i="4"/>
  <c r="K2233" i="4"/>
  <c r="J2233" i="4"/>
  <c r="I2233" i="4"/>
  <c r="H2233" i="4"/>
  <c r="G2233" i="4"/>
  <c r="F2233" i="4"/>
  <c r="E2233" i="4"/>
  <c r="D2233" i="4"/>
  <c r="M2232" i="4"/>
  <c r="L2232" i="4"/>
  <c r="K2232" i="4"/>
  <c r="J2232" i="4"/>
  <c r="I2232" i="4"/>
  <c r="H2232" i="4"/>
  <c r="G2232" i="4"/>
  <c r="F2232" i="4"/>
  <c r="E2232" i="4"/>
  <c r="D2232" i="4"/>
  <c r="M2231" i="4"/>
  <c r="L2231" i="4"/>
  <c r="K2231" i="4"/>
  <c r="J2231" i="4"/>
  <c r="I2231" i="4"/>
  <c r="H2231" i="4"/>
  <c r="G2231" i="4"/>
  <c r="F2231" i="4"/>
  <c r="E2231" i="4"/>
  <c r="D2231" i="4"/>
  <c r="M2230" i="4"/>
  <c r="L2230" i="4"/>
  <c r="K2230" i="4"/>
  <c r="J2230" i="4"/>
  <c r="I2230" i="4"/>
  <c r="H2230" i="4"/>
  <c r="G2230" i="4"/>
  <c r="F2230" i="4"/>
  <c r="E2230" i="4"/>
  <c r="D2230" i="4"/>
  <c r="M2229" i="4"/>
  <c r="L2229" i="4"/>
  <c r="K2229" i="4"/>
  <c r="J2229" i="4"/>
  <c r="I2229" i="4"/>
  <c r="H2229" i="4"/>
  <c r="G2229" i="4"/>
  <c r="F2229" i="4"/>
  <c r="E2229" i="4"/>
  <c r="D2229" i="4"/>
  <c r="M2228" i="4"/>
  <c r="L2228" i="4"/>
  <c r="K2228" i="4"/>
  <c r="J2228" i="4"/>
  <c r="I2228" i="4"/>
  <c r="H2228" i="4"/>
  <c r="G2228" i="4"/>
  <c r="F2228" i="4"/>
  <c r="E2228" i="4"/>
  <c r="D2228" i="4"/>
  <c r="M2227" i="4"/>
  <c r="L2227" i="4"/>
  <c r="K2227" i="4"/>
  <c r="J2227" i="4"/>
  <c r="I2227" i="4"/>
  <c r="H2227" i="4"/>
  <c r="G2227" i="4"/>
  <c r="F2227" i="4"/>
  <c r="E2227" i="4"/>
  <c r="D2227" i="4"/>
  <c r="M2226" i="4"/>
  <c r="L2226" i="4"/>
  <c r="K2226" i="4"/>
  <c r="J2226" i="4"/>
  <c r="I2226" i="4"/>
  <c r="H2226" i="4"/>
  <c r="G2226" i="4"/>
  <c r="F2226" i="4"/>
  <c r="E2226" i="4"/>
  <c r="D2226" i="4"/>
  <c r="M2225" i="4"/>
  <c r="L2225" i="4"/>
  <c r="K2225" i="4"/>
  <c r="J2225" i="4"/>
  <c r="I2225" i="4"/>
  <c r="H2225" i="4"/>
  <c r="G2225" i="4"/>
  <c r="F2225" i="4"/>
  <c r="E2225" i="4"/>
  <c r="D2225" i="4"/>
  <c r="M2224" i="4"/>
  <c r="L2224" i="4"/>
  <c r="K2224" i="4"/>
  <c r="J2224" i="4"/>
  <c r="I2224" i="4"/>
  <c r="H2224" i="4"/>
  <c r="G2224" i="4"/>
  <c r="F2224" i="4"/>
  <c r="E2224" i="4"/>
  <c r="D2224" i="4"/>
  <c r="M2223" i="4"/>
  <c r="L2223" i="4"/>
  <c r="K2223" i="4"/>
  <c r="J2223" i="4"/>
  <c r="I2223" i="4"/>
  <c r="H2223" i="4"/>
  <c r="G2223" i="4"/>
  <c r="F2223" i="4"/>
  <c r="E2223" i="4"/>
  <c r="D2223" i="4"/>
  <c r="M2222" i="4"/>
  <c r="L2222" i="4"/>
  <c r="K2222" i="4"/>
  <c r="J2222" i="4"/>
  <c r="I2222" i="4"/>
  <c r="H2222" i="4"/>
  <c r="G2222" i="4"/>
  <c r="F2222" i="4"/>
  <c r="E2222" i="4"/>
  <c r="D2222" i="4"/>
  <c r="M2221" i="4"/>
  <c r="L2221" i="4"/>
  <c r="K2221" i="4"/>
  <c r="J2221" i="4"/>
  <c r="I2221" i="4"/>
  <c r="H2221" i="4"/>
  <c r="G2221" i="4"/>
  <c r="F2221" i="4"/>
  <c r="E2221" i="4"/>
  <c r="D2221" i="4"/>
  <c r="M2220" i="4"/>
  <c r="L2220" i="4"/>
  <c r="K2220" i="4"/>
  <c r="J2220" i="4"/>
  <c r="I2220" i="4"/>
  <c r="H2220" i="4"/>
  <c r="G2220" i="4"/>
  <c r="F2220" i="4"/>
  <c r="E2220" i="4"/>
  <c r="D2220" i="4"/>
  <c r="M2219" i="4"/>
  <c r="L2219" i="4"/>
  <c r="K2219" i="4"/>
  <c r="J2219" i="4"/>
  <c r="I2219" i="4"/>
  <c r="H2219" i="4"/>
  <c r="G2219" i="4"/>
  <c r="F2219" i="4"/>
  <c r="E2219" i="4"/>
  <c r="D2219" i="4"/>
  <c r="M2218" i="4"/>
  <c r="L2218" i="4"/>
  <c r="K2218" i="4"/>
  <c r="J2218" i="4"/>
  <c r="I2218" i="4"/>
  <c r="H2218" i="4"/>
  <c r="G2218" i="4"/>
  <c r="F2218" i="4"/>
  <c r="E2218" i="4"/>
  <c r="D2218" i="4"/>
  <c r="M2217" i="4"/>
  <c r="L2217" i="4"/>
  <c r="K2217" i="4"/>
  <c r="J2217" i="4"/>
  <c r="I2217" i="4"/>
  <c r="H2217" i="4"/>
  <c r="G2217" i="4"/>
  <c r="F2217" i="4"/>
  <c r="E2217" i="4"/>
  <c r="D2217" i="4"/>
  <c r="M2216" i="4"/>
  <c r="L2216" i="4"/>
  <c r="K2216" i="4"/>
  <c r="J2216" i="4"/>
  <c r="I2216" i="4"/>
  <c r="H2216" i="4"/>
  <c r="G2216" i="4"/>
  <c r="F2216" i="4"/>
  <c r="E2216" i="4"/>
  <c r="D2216" i="4"/>
  <c r="M2215" i="4"/>
  <c r="L2215" i="4"/>
  <c r="K2215" i="4"/>
  <c r="J2215" i="4"/>
  <c r="I2215" i="4"/>
  <c r="H2215" i="4"/>
  <c r="G2215" i="4"/>
  <c r="F2215" i="4"/>
  <c r="E2215" i="4"/>
  <c r="D2215" i="4"/>
  <c r="M2214" i="4"/>
  <c r="L2214" i="4"/>
  <c r="K2214" i="4"/>
  <c r="J2214" i="4"/>
  <c r="I2214" i="4"/>
  <c r="H2214" i="4"/>
  <c r="G2214" i="4"/>
  <c r="F2214" i="4"/>
  <c r="E2214" i="4"/>
  <c r="D2214" i="4"/>
  <c r="M2213" i="4"/>
  <c r="L2213" i="4"/>
  <c r="K2213" i="4"/>
  <c r="J2213" i="4"/>
  <c r="I2213" i="4"/>
  <c r="H2213" i="4"/>
  <c r="G2213" i="4"/>
  <c r="F2213" i="4"/>
  <c r="E2213" i="4"/>
  <c r="D2213" i="4"/>
  <c r="M2212" i="4"/>
  <c r="L2212" i="4"/>
  <c r="K2212" i="4"/>
  <c r="J2212" i="4"/>
  <c r="I2212" i="4"/>
  <c r="H2212" i="4"/>
  <c r="G2212" i="4"/>
  <c r="F2212" i="4"/>
  <c r="E2212" i="4"/>
  <c r="D2212" i="4"/>
  <c r="M2211" i="4"/>
  <c r="L2211" i="4"/>
  <c r="K2211" i="4"/>
  <c r="J2211" i="4"/>
  <c r="I2211" i="4"/>
  <c r="H2211" i="4"/>
  <c r="G2211" i="4"/>
  <c r="F2211" i="4"/>
  <c r="E2211" i="4"/>
  <c r="D2211" i="4"/>
  <c r="M2210" i="4"/>
  <c r="L2210" i="4"/>
  <c r="K2210" i="4"/>
  <c r="J2210" i="4"/>
  <c r="I2210" i="4"/>
  <c r="H2210" i="4"/>
  <c r="G2210" i="4"/>
  <c r="F2210" i="4"/>
  <c r="E2210" i="4"/>
  <c r="D2210" i="4"/>
  <c r="M2209" i="4"/>
  <c r="L2209" i="4"/>
  <c r="K2209" i="4"/>
  <c r="J2209" i="4"/>
  <c r="I2209" i="4"/>
  <c r="H2209" i="4"/>
  <c r="G2209" i="4"/>
  <c r="F2209" i="4"/>
  <c r="E2209" i="4"/>
  <c r="D2209" i="4"/>
  <c r="M2208" i="4"/>
  <c r="L2208" i="4"/>
  <c r="K2208" i="4"/>
  <c r="J2208" i="4"/>
  <c r="I2208" i="4"/>
  <c r="H2208" i="4"/>
  <c r="G2208" i="4"/>
  <c r="F2208" i="4"/>
  <c r="E2208" i="4"/>
  <c r="D2208" i="4"/>
  <c r="M2207" i="4"/>
  <c r="L2207" i="4"/>
  <c r="K2207" i="4"/>
  <c r="J2207" i="4"/>
  <c r="I2207" i="4"/>
  <c r="H2207" i="4"/>
  <c r="G2207" i="4"/>
  <c r="F2207" i="4"/>
  <c r="E2207" i="4"/>
  <c r="D2207" i="4"/>
  <c r="M2206" i="4"/>
  <c r="L2206" i="4"/>
  <c r="K2206" i="4"/>
  <c r="J2206" i="4"/>
  <c r="I2206" i="4"/>
  <c r="H2206" i="4"/>
  <c r="G2206" i="4"/>
  <c r="F2206" i="4"/>
  <c r="E2206" i="4"/>
  <c r="D2206" i="4"/>
  <c r="M2205" i="4"/>
  <c r="L2205" i="4"/>
  <c r="K2205" i="4"/>
  <c r="J2205" i="4"/>
  <c r="I2205" i="4"/>
  <c r="H2205" i="4"/>
  <c r="G2205" i="4"/>
  <c r="F2205" i="4"/>
  <c r="E2205" i="4"/>
  <c r="D2205" i="4"/>
  <c r="M2204" i="4"/>
  <c r="L2204" i="4"/>
  <c r="K2204" i="4"/>
  <c r="J2204" i="4"/>
  <c r="I2204" i="4"/>
  <c r="H2204" i="4"/>
  <c r="G2204" i="4"/>
  <c r="F2204" i="4"/>
  <c r="E2204" i="4"/>
  <c r="D2204" i="4"/>
  <c r="M2203" i="4"/>
  <c r="L2203" i="4"/>
  <c r="K2203" i="4"/>
  <c r="J2203" i="4"/>
  <c r="I2203" i="4"/>
  <c r="H2203" i="4"/>
  <c r="G2203" i="4"/>
  <c r="F2203" i="4"/>
  <c r="E2203" i="4"/>
  <c r="D2203" i="4"/>
  <c r="M2202" i="4"/>
  <c r="L2202" i="4"/>
  <c r="K2202" i="4"/>
  <c r="J2202" i="4"/>
  <c r="I2202" i="4"/>
  <c r="H2202" i="4"/>
  <c r="G2202" i="4"/>
  <c r="F2202" i="4"/>
  <c r="E2202" i="4"/>
  <c r="D2202" i="4"/>
  <c r="M2201" i="4"/>
  <c r="L2201" i="4"/>
  <c r="K2201" i="4"/>
  <c r="J2201" i="4"/>
  <c r="I2201" i="4"/>
  <c r="H2201" i="4"/>
  <c r="G2201" i="4"/>
  <c r="F2201" i="4"/>
  <c r="E2201" i="4"/>
  <c r="D2201" i="4"/>
  <c r="M2200" i="4"/>
  <c r="L2200" i="4"/>
  <c r="K2200" i="4"/>
  <c r="J2200" i="4"/>
  <c r="I2200" i="4"/>
  <c r="H2200" i="4"/>
  <c r="G2200" i="4"/>
  <c r="F2200" i="4"/>
  <c r="E2200" i="4"/>
  <c r="D2200" i="4"/>
  <c r="M2199" i="4"/>
  <c r="L2199" i="4"/>
  <c r="K2199" i="4"/>
  <c r="J2199" i="4"/>
  <c r="I2199" i="4"/>
  <c r="H2199" i="4"/>
  <c r="G2199" i="4"/>
  <c r="F2199" i="4"/>
  <c r="E2199" i="4"/>
  <c r="D2199" i="4"/>
  <c r="M2198" i="4"/>
  <c r="L2198" i="4"/>
  <c r="K2198" i="4"/>
  <c r="J2198" i="4"/>
  <c r="I2198" i="4"/>
  <c r="H2198" i="4"/>
  <c r="G2198" i="4"/>
  <c r="F2198" i="4"/>
  <c r="E2198" i="4"/>
  <c r="D2198" i="4"/>
  <c r="M2197" i="4"/>
  <c r="L2197" i="4"/>
  <c r="K2197" i="4"/>
  <c r="J2197" i="4"/>
  <c r="I2197" i="4"/>
  <c r="H2197" i="4"/>
  <c r="G2197" i="4"/>
  <c r="F2197" i="4"/>
  <c r="E2197" i="4"/>
  <c r="D2197" i="4"/>
  <c r="M2196" i="4"/>
  <c r="L2196" i="4"/>
  <c r="K2196" i="4"/>
  <c r="J2196" i="4"/>
  <c r="I2196" i="4"/>
  <c r="H2196" i="4"/>
  <c r="G2196" i="4"/>
  <c r="F2196" i="4"/>
  <c r="E2196" i="4"/>
  <c r="D2196" i="4"/>
  <c r="M2195" i="4"/>
  <c r="L2195" i="4"/>
  <c r="K2195" i="4"/>
  <c r="J2195" i="4"/>
  <c r="I2195" i="4"/>
  <c r="H2195" i="4"/>
  <c r="G2195" i="4"/>
  <c r="F2195" i="4"/>
  <c r="E2195" i="4"/>
  <c r="D2195" i="4"/>
  <c r="M2194" i="4"/>
  <c r="L2194" i="4"/>
  <c r="K2194" i="4"/>
  <c r="J2194" i="4"/>
  <c r="I2194" i="4"/>
  <c r="H2194" i="4"/>
  <c r="G2194" i="4"/>
  <c r="F2194" i="4"/>
  <c r="E2194" i="4"/>
  <c r="D2194" i="4"/>
  <c r="M2193" i="4"/>
  <c r="L2193" i="4"/>
  <c r="K2193" i="4"/>
  <c r="J2193" i="4"/>
  <c r="I2193" i="4"/>
  <c r="H2193" i="4"/>
  <c r="G2193" i="4"/>
  <c r="F2193" i="4"/>
  <c r="E2193" i="4"/>
  <c r="D2193" i="4"/>
  <c r="M2192" i="4"/>
  <c r="L2192" i="4"/>
  <c r="K2192" i="4"/>
  <c r="J2192" i="4"/>
  <c r="I2192" i="4"/>
  <c r="H2192" i="4"/>
  <c r="G2192" i="4"/>
  <c r="F2192" i="4"/>
  <c r="E2192" i="4"/>
  <c r="D2192" i="4"/>
  <c r="M2191" i="4"/>
  <c r="L2191" i="4"/>
  <c r="K2191" i="4"/>
  <c r="J2191" i="4"/>
  <c r="I2191" i="4"/>
  <c r="H2191" i="4"/>
  <c r="G2191" i="4"/>
  <c r="F2191" i="4"/>
  <c r="E2191" i="4"/>
  <c r="D2191" i="4"/>
  <c r="M2190" i="4"/>
  <c r="L2190" i="4"/>
  <c r="K2190" i="4"/>
  <c r="J2190" i="4"/>
  <c r="I2190" i="4"/>
  <c r="H2190" i="4"/>
  <c r="G2190" i="4"/>
  <c r="F2190" i="4"/>
  <c r="E2190" i="4"/>
  <c r="D2190" i="4"/>
  <c r="M2189" i="4"/>
  <c r="L2189" i="4"/>
  <c r="K2189" i="4"/>
  <c r="J2189" i="4"/>
  <c r="I2189" i="4"/>
  <c r="H2189" i="4"/>
  <c r="G2189" i="4"/>
  <c r="F2189" i="4"/>
  <c r="E2189" i="4"/>
  <c r="D2189" i="4"/>
  <c r="M2188" i="4"/>
  <c r="L2188" i="4"/>
  <c r="K2188" i="4"/>
  <c r="J2188" i="4"/>
  <c r="I2188" i="4"/>
  <c r="H2188" i="4"/>
  <c r="G2188" i="4"/>
  <c r="F2188" i="4"/>
  <c r="E2188" i="4"/>
  <c r="D2188" i="4"/>
  <c r="M2187" i="4"/>
  <c r="L2187" i="4"/>
  <c r="K2187" i="4"/>
  <c r="J2187" i="4"/>
  <c r="I2187" i="4"/>
  <c r="H2187" i="4"/>
  <c r="G2187" i="4"/>
  <c r="F2187" i="4"/>
  <c r="E2187" i="4"/>
  <c r="D2187" i="4"/>
  <c r="M2186" i="4"/>
  <c r="L2186" i="4"/>
  <c r="K2186" i="4"/>
  <c r="J2186" i="4"/>
  <c r="I2186" i="4"/>
  <c r="H2186" i="4"/>
  <c r="G2186" i="4"/>
  <c r="F2186" i="4"/>
  <c r="E2186" i="4"/>
  <c r="D2186" i="4"/>
  <c r="M2185" i="4"/>
  <c r="L2185" i="4"/>
  <c r="K2185" i="4"/>
  <c r="J2185" i="4"/>
  <c r="I2185" i="4"/>
  <c r="H2185" i="4"/>
  <c r="G2185" i="4"/>
  <c r="F2185" i="4"/>
  <c r="E2185" i="4"/>
  <c r="D2185" i="4"/>
  <c r="M2184" i="4"/>
  <c r="L2184" i="4"/>
  <c r="K2184" i="4"/>
  <c r="J2184" i="4"/>
  <c r="I2184" i="4"/>
  <c r="H2184" i="4"/>
  <c r="G2184" i="4"/>
  <c r="F2184" i="4"/>
  <c r="E2184" i="4"/>
  <c r="D2184" i="4"/>
  <c r="M2183" i="4"/>
  <c r="L2183" i="4"/>
  <c r="K2183" i="4"/>
  <c r="J2183" i="4"/>
  <c r="I2183" i="4"/>
  <c r="H2183" i="4"/>
  <c r="G2183" i="4"/>
  <c r="F2183" i="4"/>
  <c r="E2183" i="4"/>
  <c r="D2183" i="4"/>
  <c r="M2182" i="4"/>
  <c r="L2182" i="4"/>
  <c r="K2182" i="4"/>
  <c r="J2182" i="4"/>
  <c r="I2182" i="4"/>
  <c r="H2182" i="4"/>
  <c r="G2182" i="4"/>
  <c r="F2182" i="4"/>
  <c r="E2182" i="4"/>
  <c r="D2182" i="4"/>
  <c r="M2181" i="4"/>
  <c r="L2181" i="4"/>
  <c r="K2181" i="4"/>
  <c r="J2181" i="4"/>
  <c r="I2181" i="4"/>
  <c r="H2181" i="4"/>
  <c r="G2181" i="4"/>
  <c r="F2181" i="4"/>
  <c r="E2181" i="4"/>
  <c r="D2181" i="4"/>
  <c r="M2180" i="4"/>
  <c r="L2180" i="4"/>
  <c r="K2180" i="4"/>
  <c r="J2180" i="4"/>
  <c r="I2180" i="4"/>
  <c r="H2180" i="4"/>
  <c r="G2180" i="4"/>
  <c r="F2180" i="4"/>
  <c r="E2180" i="4"/>
  <c r="D2180" i="4"/>
  <c r="M2179" i="4"/>
  <c r="L2179" i="4"/>
  <c r="K2179" i="4"/>
  <c r="J2179" i="4"/>
  <c r="I2179" i="4"/>
  <c r="H2179" i="4"/>
  <c r="G2179" i="4"/>
  <c r="F2179" i="4"/>
  <c r="E2179" i="4"/>
  <c r="D2179" i="4"/>
  <c r="M2178" i="4"/>
  <c r="L2178" i="4"/>
  <c r="K2178" i="4"/>
  <c r="J2178" i="4"/>
  <c r="I2178" i="4"/>
  <c r="H2178" i="4"/>
  <c r="G2178" i="4"/>
  <c r="F2178" i="4"/>
  <c r="E2178" i="4"/>
  <c r="D2178" i="4"/>
  <c r="M2177" i="4"/>
  <c r="L2177" i="4"/>
  <c r="K2177" i="4"/>
  <c r="J2177" i="4"/>
  <c r="I2177" i="4"/>
  <c r="H2177" i="4"/>
  <c r="G2177" i="4"/>
  <c r="F2177" i="4"/>
  <c r="E2177" i="4"/>
  <c r="D2177" i="4"/>
  <c r="M2176" i="4"/>
  <c r="L2176" i="4"/>
  <c r="K2176" i="4"/>
  <c r="J2176" i="4"/>
  <c r="I2176" i="4"/>
  <c r="H2176" i="4"/>
  <c r="G2176" i="4"/>
  <c r="F2176" i="4"/>
  <c r="E2176" i="4"/>
  <c r="D2176" i="4"/>
  <c r="M2175" i="4"/>
  <c r="L2175" i="4"/>
  <c r="K2175" i="4"/>
  <c r="J2175" i="4"/>
  <c r="I2175" i="4"/>
  <c r="H2175" i="4"/>
  <c r="G2175" i="4"/>
  <c r="F2175" i="4"/>
  <c r="E2175" i="4"/>
  <c r="D2175" i="4"/>
  <c r="M2174" i="4"/>
  <c r="L2174" i="4"/>
  <c r="K2174" i="4"/>
  <c r="J2174" i="4"/>
  <c r="I2174" i="4"/>
  <c r="H2174" i="4"/>
  <c r="G2174" i="4"/>
  <c r="F2174" i="4"/>
  <c r="E2174" i="4"/>
  <c r="D2174" i="4"/>
  <c r="M2173" i="4"/>
  <c r="L2173" i="4"/>
  <c r="K2173" i="4"/>
  <c r="J2173" i="4"/>
  <c r="I2173" i="4"/>
  <c r="H2173" i="4"/>
  <c r="G2173" i="4"/>
  <c r="F2173" i="4"/>
  <c r="E2173" i="4"/>
  <c r="D2173" i="4"/>
  <c r="M2172" i="4"/>
  <c r="L2172" i="4"/>
  <c r="K2172" i="4"/>
  <c r="J2172" i="4"/>
  <c r="I2172" i="4"/>
  <c r="H2172" i="4"/>
  <c r="G2172" i="4"/>
  <c r="F2172" i="4"/>
  <c r="E2172" i="4"/>
  <c r="D2172" i="4"/>
  <c r="M2171" i="4"/>
  <c r="L2171" i="4"/>
  <c r="K2171" i="4"/>
  <c r="J2171" i="4"/>
  <c r="I2171" i="4"/>
  <c r="H2171" i="4"/>
  <c r="G2171" i="4"/>
  <c r="F2171" i="4"/>
  <c r="E2171" i="4"/>
  <c r="D2171" i="4"/>
  <c r="M2170" i="4"/>
  <c r="L2170" i="4"/>
  <c r="K2170" i="4"/>
  <c r="J2170" i="4"/>
  <c r="I2170" i="4"/>
  <c r="H2170" i="4"/>
  <c r="G2170" i="4"/>
  <c r="F2170" i="4"/>
  <c r="E2170" i="4"/>
  <c r="D2170" i="4"/>
  <c r="M2169" i="4"/>
  <c r="L2169" i="4"/>
  <c r="K2169" i="4"/>
  <c r="J2169" i="4"/>
  <c r="I2169" i="4"/>
  <c r="H2169" i="4"/>
  <c r="G2169" i="4"/>
  <c r="F2169" i="4"/>
  <c r="E2169" i="4"/>
  <c r="D2169" i="4"/>
  <c r="M2168" i="4"/>
  <c r="L2168" i="4"/>
  <c r="K2168" i="4"/>
  <c r="J2168" i="4"/>
  <c r="I2168" i="4"/>
  <c r="H2168" i="4"/>
  <c r="G2168" i="4"/>
  <c r="F2168" i="4"/>
  <c r="E2168" i="4"/>
  <c r="D2168" i="4"/>
  <c r="M2167" i="4"/>
  <c r="L2167" i="4"/>
  <c r="K2167" i="4"/>
  <c r="J2167" i="4"/>
  <c r="I2167" i="4"/>
  <c r="H2167" i="4"/>
  <c r="G2167" i="4"/>
  <c r="F2167" i="4"/>
  <c r="E2167" i="4"/>
  <c r="D2167" i="4"/>
  <c r="M2166" i="4"/>
  <c r="L2166" i="4"/>
  <c r="K2166" i="4"/>
  <c r="J2166" i="4"/>
  <c r="I2166" i="4"/>
  <c r="H2166" i="4"/>
  <c r="G2166" i="4"/>
  <c r="F2166" i="4"/>
  <c r="E2166" i="4"/>
  <c r="D2166" i="4"/>
  <c r="M2165" i="4"/>
  <c r="L2165" i="4"/>
  <c r="K2165" i="4"/>
  <c r="J2165" i="4"/>
  <c r="I2165" i="4"/>
  <c r="H2165" i="4"/>
  <c r="G2165" i="4"/>
  <c r="F2165" i="4"/>
  <c r="E2165" i="4"/>
  <c r="D2165" i="4"/>
  <c r="M2164" i="4"/>
  <c r="L2164" i="4"/>
  <c r="K2164" i="4"/>
  <c r="J2164" i="4"/>
  <c r="I2164" i="4"/>
  <c r="H2164" i="4"/>
  <c r="G2164" i="4"/>
  <c r="F2164" i="4"/>
  <c r="E2164" i="4"/>
  <c r="D2164" i="4"/>
  <c r="M2163" i="4"/>
  <c r="L2163" i="4"/>
  <c r="K2163" i="4"/>
  <c r="J2163" i="4"/>
  <c r="I2163" i="4"/>
  <c r="H2163" i="4"/>
  <c r="G2163" i="4"/>
  <c r="F2163" i="4"/>
  <c r="E2163" i="4"/>
  <c r="D2163" i="4"/>
  <c r="M2162" i="4"/>
  <c r="L2162" i="4"/>
  <c r="K2162" i="4"/>
  <c r="J2162" i="4"/>
  <c r="I2162" i="4"/>
  <c r="H2162" i="4"/>
  <c r="G2162" i="4"/>
  <c r="F2162" i="4"/>
  <c r="E2162" i="4"/>
  <c r="D2162" i="4"/>
  <c r="M2161" i="4"/>
  <c r="L2161" i="4"/>
  <c r="K2161" i="4"/>
  <c r="J2161" i="4"/>
  <c r="I2161" i="4"/>
  <c r="H2161" i="4"/>
  <c r="G2161" i="4"/>
  <c r="F2161" i="4"/>
  <c r="E2161" i="4"/>
  <c r="D2161" i="4"/>
  <c r="M2160" i="4"/>
  <c r="L2160" i="4"/>
  <c r="K2160" i="4"/>
  <c r="J2160" i="4"/>
  <c r="I2160" i="4"/>
  <c r="H2160" i="4"/>
  <c r="G2160" i="4"/>
  <c r="F2160" i="4"/>
  <c r="E2160" i="4"/>
  <c r="D2160" i="4"/>
  <c r="M2159" i="4"/>
  <c r="L2159" i="4"/>
  <c r="K2159" i="4"/>
  <c r="J2159" i="4"/>
  <c r="I2159" i="4"/>
  <c r="H2159" i="4"/>
  <c r="G2159" i="4"/>
  <c r="F2159" i="4"/>
  <c r="E2159" i="4"/>
  <c r="D2159" i="4"/>
  <c r="M2158" i="4"/>
  <c r="L2158" i="4"/>
  <c r="K2158" i="4"/>
  <c r="J2158" i="4"/>
  <c r="I2158" i="4"/>
  <c r="H2158" i="4"/>
  <c r="G2158" i="4"/>
  <c r="F2158" i="4"/>
  <c r="E2158" i="4"/>
  <c r="D2158" i="4"/>
  <c r="M2157" i="4"/>
  <c r="L2157" i="4"/>
  <c r="K2157" i="4"/>
  <c r="J2157" i="4"/>
  <c r="I2157" i="4"/>
  <c r="H2157" i="4"/>
  <c r="G2157" i="4"/>
  <c r="F2157" i="4"/>
  <c r="E2157" i="4"/>
  <c r="D2157" i="4"/>
  <c r="M2156" i="4"/>
  <c r="L2156" i="4"/>
  <c r="K2156" i="4"/>
  <c r="J2156" i="4"/>
  <c r="I2156" i="4"/>
  <c r="H2156" i="4"/>
  <c r="G2156" i="4"/>
  <c r="F2156" i="4"/>
  <c r="E2156" i="4"/>
  <c r="D2156" i="4"/>
  <c r="M2155" i="4"/>
  <c r="L2155" i="4"/>
  <c r="K2155" i="4"/>
  <c r="J2155" i="4"/>
  <c r="I2155" i="4"/>
  <c r="H2155" i="4"/>
  <c r="G2155" i="4"/>
  <c r="F2155" i="4"/>
  <c r="E2155" i="4"/>
  <c r="D2155" i="4"/>
  <c r="M2154" i="4"/>
  <c r="L2154" i="4"/>
  <c r="K2154" i="4"/>
  <c r="J2154" i="4"/>
  <c r="I2154" i="4"/>
  <c r="H2154" i="4"/>
  <c r="G2154" i="4"/>
  <c r="F2154" i="4"/>
  <c r="E2154" i="4"/>
  <c r="D2154" i="4"/>
  <c r="M2153" i="4"/>
  <c r="L2153" i="4"/>
  <c r="K2153" i="4"/>
  <c r="J2153" i="4"/>
  <c r="I2153" i="4"/>
  <c r="H2153" i="4"/>
  <c r="G2153" i="4"/>
  <c r="F2153" i="4"/>
  <c r="E2153" i="4"/>
  <c r="D2153" i="4"/>
  <c r="M2152" i="4"/>
  <c r="L2152" i="4"/>
  <c r="K2152" i="4"/>
  <c r="J2152" i="4"/>
  <c r="I2152" i="4"/>
  <c r="H2152" i="4"/>
  <c r="G2152" i="4"/>
  <c r="F2152" i="4"/>
  <c r="E2152" i="4"/>
  <c r="D2152" i="4"/>
  <c r="M2151" i="4"/>
  <c r="L2151" i="4"/>
  <c r="K2151" i="4"/>
  <c r="J2151" i="4"/>
  <c r="I2151" i="4"/>
  <c r="H2151" i="4"/>
  <c r="G2151" i="4"/>
  <c r="F2151" i="4"/>
  <c r="E2151" i="4"/>
  <c r="D2151" i="4"/>
  <c r="M2150" i="4"/>
  <c r="L2150" i="4"/>
  <c r="K2150" i="4"/>
  <c r="J2150" i="4"/>
  <c r="I2150" i="4"/>
  <c r="H2150" i="4"/>
  <c r="G2150" i="4"/>
  <c r="F2150" i="4"/>
  <c r="E2150" i="4"/>
  <c r="D2150" i="4"/>
  <c r="M2149" i="4"/>
  <c r="L2149" i="4"/>
  <c r="K2149" i="4"/>
  <c r="J2149" i="4"/>
  <c r="I2149" i="4"/>
  <c r="H2149" i="4"/>
  <c r="G2149" i="4"/>
  <c r="F2149" i="4"/>
  <c r="E2149" i="4"/>
  <c r="D2149" i="4"/>
  <c r="M2148" i="4"/>
  <c r="L2148" i="4"/>
  <c r="K2148" i="4"/>
  <c r="J2148" i="4"/>
  <c r="I2148" i="4"/>
  <c r="H2148" i="4"/>
  <c r="G2148" i="4"/>
  <c r="F2148" i="4"/>
  <c r="E2148" i="4"/>
  <c r="D2148" i="4"/>
  <c r="M2147" i="4"/>
  <c r="L2147" i="4"/>
  <c r="K2147" i="4"/>
  <c r="J2147" i="4"/>
  <c r="I2147" i="4"/>
  <c r="H2147" i="4"/>
  <c r="G2147" i="4"/>
  <c r="F2147" i="4"/>
  <c r="E2147" i="4"/>
  <c r="D2147" i="4"/>
  <c r="M2146" i="4"/>
  <c r="L2146" i="4"/>
  <c r="K2146" i="4"/>
  <c r="J2146" i="4"/>
  <c r="I2146" i="4"/>
  <c r="H2146" i="4"/>
  <c r="G2146" i="4"/>
  <c r="F2146" i="4"/>
  <c r="E2146" i="4"/>
  <c r="D2146" i="4"/>
  <c r="M2145" i="4"/>
  <c r="L2145" i="4"/>
  <c r="K2145" i="4"/>
  <c r="J2145" i="4"/>
  <c r="I2145" i="4"/>
  <c r="H2145" i="4"/>
  <c r="G2145" i="4"/>
  <c r="F2145" i="4"/>
  <c r="E2145" i="4"/>
  <c r="D2145" i="4"/>
  <c r="M2144" i="4"/>
  <c r="L2144" i="4"/>
  <c r="K2144" i="4"/>
  <c r="J2144" i="4"/>
  <c r="I2144" i="4"/>
  <c r="H2144" i="4"/>
  <c r="G2144" i="4"/>
  <c r="F2144" i="4"/>
  <c r="E2144" i="4"/>
  <c r="D2144" i="4"/>
  <c r="M2143" i="4"/>
  <c r="L2143" i="4"/>
  <c r="K2143" i="4"/>
  <c r="J2143" i="4"/>
  <c r="I2143" i="4"/>
  <c r="H2143" i="4"/>
  <c r="G2143" i="4"/>
  <c r="F2143" i="4"/>
  <c r="E2143" i="4"/>
  <c r="D2143" i="4"/>
  <c r="M2142" i="4"/>
  <c r="L2142" i="4"/>
  <c r="K2142" i="4"/>
  <c r="J2142" i="4"/>
  <c r="I2142" i="4"/>
  <c r="H2142" i="4"/>
  <c r="G2142" i="4"/>
  <c r="F2142" i="4"/>
  <c r="E2142" i="4"/>
  <c r="D2142" i="4"/>
  <c r="M2141" i="4"/>
  <c r="L2141" i="4"/>
  <c r="K2141" i="4"/>
  <c r="J2141" i="4"/>
  <c r="I2141" i="4"/>
  <c r="H2141" i="4"/>
  <c r="G2141" i="4"/>
  <c r="F2141" i="4"/>
  <c r="E2141" i="4"/>
  <c r="D2141" i="4"/>
  <c r="M2140" i="4"/>
  <c r="L2140" i="4"/>
  <c r="K2140" i="4"/>
  <c r="J2140" i="4"/>
  <c r="I2140" i="4"/>
  <c r="H2140" i="4"/>
  <c r="G2140" i="4"/>
  <c r="F2140" i="4"/>
  <c r="E2140" i="4"/>
  <c r="D2140" i="4"/>
  <c r="M2139" i="4"/>
  <c r="L2139" i="4"/>
  <c r="K2139" i="4"/>
  <c r="J2139" i="4"/>
  <c r="I2139" i="4"/>
  <c r="H2139" i="4"/>
  <c r="G2139" i="4"/>
  <c r="F2139" i="4"/>
  <c r="E2139" i="4"/>
  <c r="D2139" i="4"/>
  <c r="M2138" i="4"/>
  <c r="L2138" i="4"/>
  <c r="K2138" i="4"/>
  <c r="J2138" i="4"/>
  <c r="I2138" i="4"/>
  <c r="H2138" i="4"/>
  <c r="G2138" i="4"/>
  <c r="F2138" i="4"/>
  <c r="E2138" i="4"/>
  <c r="D2138" i="4"/>
  <c r="M2137" i="4"/>
  <c r="L2137" i="4"/>
  <c r="K2137" i="4"/>
  <c r="J2137" i="4"/>
  <c r="I2137" i="4"/>
  <c r="H2137" i="4"/>
  <c r="G2137" i="4"/>
  <c r="F2137" i="4"/>
  <c r="E2137" i="4"/>
  <c r="D2137" i="4"/>
  <c r="M2136" i="4"/>
  <c r="L2136" i="4"/>
  <c r="K2136" i="4"/>
  <c r="J2136" i="4"/>
  <c r="I2136" i="4"/>
  <c r="H2136" i="4"/>
  <c r="G2136" i="4"/>
  <c r="F2136" i="4"/>
  <c r="E2136" i="4"/>
  <c r="D2136" i="4"/>
  <c r="M2135" i="4"/>
  <c r="L2135" i="4"/>
  <c r="K2135" i="4"/>
  <c r="J2135" i="4"/>
  <c r="I2135" i="4"/>
  <c r="H2135" i="4"/>
  <c r="G2135" i="4"/>
  <c r="F2135" i="4"/>
  <c r="E2135" i="4"/>
  <c r="D2135" i="4"/>
  <c r="M2134" i="4"/>
  <c r="L2134" i="4"/>
  <c r="K2134" i="4"/>
  <c r="J2134" i="4"/>
  <c r="I2134" i="4"/>
  <c r="H2134" i="4"/>
  <c r="G2134" i="4"/>
  <c r="F2134" i="4"/>
  <c r="E2134" i="4"/>
  <c r="D2134" i="4"/>
  <c r="M2133" i="4"/>
  <c r="L2133" i="4"/>
  <c r="K2133" i="4"/>
  <c r="J2133" i="4"/>
  <c r="I2133" i="4"/>
  <c r="H2133" i="4"/>
  <c r="G2133" i="4"/>
  <c r="F2133" i="4"/>
  <c r="E2133" i="4"/>
  <c r="D2133" i="4"/>
  <c r="M2132" i="4"/>
  <c r="L2132" i="4"/>
  <c r="K2132" i="4"/>
  <c r="J2132" i="4"/>
  <c r="I2132" i="4"/>
  <c r="H2132" i="4"/>
  <c r="G2132" i="4"/>
  <c r="F2132" i="4"/>
  <c r="E2132" i="4"/>
  <c r="D2132" i="4"/>
  <c r="M2131" i="4"/>
  <c r="L2131" i="4"/>
  <c r="K2131" i="4"/>
  <c r="J2131" i="4"/>
  <c r="I2131" i="4"/>
  <c r="H2131" i="4"/>
  <c r="G2131" i="4"/>
  <c r="F2131" i="4"/>
  <c r="E2131" i="4"/>
  <c r="D2131" i="4"/>
  <c r="M2130" i="4"/>
  <c r="L2130" i="4"/>
  <c r="K2130" i="4"/>
  <c r="J2130" i="4"/>
  <c r="I2130" i="4"/>
  <c r="H2130" i="4"/>
  <c r="G2130" i="4"/>
  <c r="F2130" i="4"/>
  <c r="E2130" i="4"/>
  <c r="D2130" i="4"/>
  <c r="M2129" i="4"/>
  <c r="L2129" i="4"/>
  <c r="K2129" i="4"/>
  <c r="J2129" i="4"/>
  <c r="I2129" i="4"/>
  <c r="H2129" i="4"/>
  <c r="G2129" i="4"/>
  <c r="F2129" i="4"/>
  <c r="E2129" i="4"/>
  <c r="D2129" i="4"/>
  <c r="M2128" i="4"/>
  <c r="L2128" i="4"/>
  <c r="K2128" i="4"/>
  <c r="J2128" i="4"/>
  <c r="I2128" i="4"/>
  <c r="H2128" i="4"/>
  <c r="G2128" i="4"/>
  <c r="F2128" i="4"/>
  <c r="E2128" i="4"/>
  <c r="D2128" i="4"/>
  <c r="M2127" i="4"/>
  <c r="L2127" i="4"/>
  <c r="K2127" i="4"/>
  <c r="J2127" i="4"/>
  <c r="I2127" i="4"/>
  <c r="H2127" i="4"/>
  <c r="G2127" i="4"/>
  <c r="F2127" i="4"/>
  <c r="E2127" i="4"/>
  <c r="D2127" i="4"/>
  <c r="M2126" i="4"/>
  <c r="L2126" i="4"/>
  <c r="K2126" i="4"/>
  <c r="J2126" i="4"/>
  <c r="I2126" i="4"/>
  <c r="H2126" i="4"/>
  <c r="G2126" i="4"/>
  <c r="F2126" i="4"/>
  <c r="E2126" i="4"/>
  <c r="D2126" i="4"/>
  <c r="M2125" i="4"/>
  <c r="L2125" i="4"/>
  <c r="K2125" i="4"/>
  <c r="J2125" i="4"/>
  <c r="I2125" i="4"/>
  <c r="H2125" i="4"/>
  <c r="G2125" i="4"/>
  <c r="F2125" i="4"/>
  <c r="E2125" i="4"/>
  <c r="D2125" i="4"/>
  <c r="M2124" i="4"/>
  <c r="L2124" i="4"/>
  <c r="K2124" i="4"/>
  <c r="J2124" i="4"/>
  <c r="I2124" i="4"/>
  <c r="H2124" i="4"/>
  <c r="G2124" i="4"/>
  <c r="F2124" i="4"/>
  <c r="E2124" i="4"/>
  <c r="D2124" i="4"/>
  <c r="M2123" i="4"/>
  <c r="L2123" i="4"/>
  <c r="K2123" i="4"/>
  <c r="J2123" i="4"/>
  <c r="I2123" i="4"/>
  <c r="H2123" i="4"/>
  <c r="G2123" i="4"/>
  <c r="F2123" i="4"/>
  <c r="E2123" i="4"/>
  <c r="D2123" i="4"/>
  <c r="M2122" i="4"/>
  <c r="L2122" i="4"/>
  <c r="K2122" i="4"/>
  <c r="J2122" i="4"/>
  <c r="I2122" i="4"/>
  <c r="H2122" i="4"/>
  <c r="G2122" i="4"/>
  <c r="F2122" i="4"/>
  <c r="E2122" i="4"/>
  <c r="D2122" i="4"/>
  <c r="M2121" i="4"/>
  <c r="L2121" i="4"/>
  <c r="K2121" i="4"/>
  <c r="J2121" i="4"/>
  <c r="I2121" i="4"/>
  <c r="H2121" i="4"/>
  <c r="G2121" i="4"/>
  <c r="F2121" i="4"/>
  <c r="E2121" i="4"/>
  <c r="D2121" i="4"/>
  <c r="M2120" i="4"/>
  <c r="L2120" i="4"/>
  <c r="K2120" i="4"/>
  <c r="J2120" i="4"/>
  <c r="I2120" i="4"/>
  <c r="H2120" i="4"/>
  <c r="G2120" i="4"/>
  <c r="F2120" i="4"/>
  <c r="E2120" i="4"/>
  <c r="D2120" i="4"/>
  <c r="M2119" i="4"/>
  <c r="L2119" i="4"/>
  <c r="K2119" i="4"/>
  <c r="J2119" i="4"/>
  <c r="I2119" i="4"/>
  <c r="H2119" i="4"/>
  <c r="G2119" i="4"/>
  <c r="F2119" i="4"/>
  <c r="E2119" i="4"/>
  <c r="D2119" i="4"/>
  <c r="M2118" i="4"/>
  <c r="L2118" i="4"/>
  <c r="K2118" i="4"/>
  <c r="J2118" i="4"/>
  <c r="I2118" i="4"/>
  <c r="H2118" i="4"/>
  <c r="G2118" i="4"/>
  <c r="F2118" i="4"/>
  <c r="E2118" i="4"/>
  <c r="D2118" i="4"/>
  <c r="M2117" i="4"/>
  <c r="L2117" i="4"/>
  <c r="K2117" i="4"/>
  <c r="J2117" i="4"/>
  <c r="I2117" i="4"/>
  <c r="H2117" i="4"/>
  <c r="G2117" i="4"/>
  <c r="F2117" i="4"/>
  <c r="E2117" i="4"/>
  <c r="D2117" i="4"/>
  <c r="M2116" i="4"/>
  <c r="L2116" i="4"/>
  <c r="K2116" i="4"/>
  <c r="J2116" i="4"/>
  <c r="I2116" i="4"/>
  <c r="H2116" i="4"/>
  <c r="G2116" i="4"/>
  <c r="F2116" i="4"/>
  <c r="E2116" i="4"/>
  <c r="D2116" i="4"/>
  <c r="M2115" i="4"/>
  <c r="L2115" i="4"/>
  <c r="K2115" i="4"/>
  <c r="J2115" i="4"/>
  <c r="I2115" i="4"/>
  <c r="H2115" i="4"/>
  <c r="G2115" i="4"/>
  <c r="F2115" i="4"/>
  <c r="E2115" i="4"/>
  <c r="D2115" i="4"/>
  <c r="M2114" i="4"/>
  <c r="L2114" i="4"/>
  <c r="K2114" i="4"/>
  <c r="J2114" i="4"/>
  <c r="I2114" i="4"/>
  <c r="H2114" i="4"/>
  <c r="G2114" i="4"/>
  <c r="F2114" i="4"/>
  <c r="E2114" i="4"/>
  <c r="D2114" i="4"/>
  <c r="M2113" i="4"/>
  <c r="L2113" i="4"/>
  <c r="K2113" i="4"/>
  <c r="J2113" i="4"/>
  <c r="I2113" i="4"/>
  <c r="H2113" i="4"/>
  <c r="G2113" i="4"/>
  <c r="F2113" i="4"/>
  <c r="E2113" i="4"/>
  <c r="D2113" i="4"/>
  <c r="M2112" i="4"/>
  <c r="L2112" i="4"/>
  <c r="K2112" i="4"/>
  <c r="J2112" i="4"/>
  <c r="I2112" i="4"/>
  <c r="H2112" i="4"/>
  <c r="G2112" i="4"/>
  <c r="F2112" i="4"/>
  <c r="E2112" i="4"/>
  <c r="D2112" i="4"/>
  <c r="M2111" i="4"/>
  <c r="L2111" i="4"/>
  <c r="K2111" i="4"/>
  <c r="J2111" i="4"/>
  <c r="I2111" i="4"/>
  <c r="H2111" i="4"/>
  <c r="G2111" i="4"/>
  <c r="F2111" i="4"/>
  <c r="E2111" i="4"/>
  <c r="D2111" i="4"/>
  <c r="M2110" i="4"/>
  <c r="L2110" i="4"/>
  <c r="K2110" i="4"/>
  <c r="J2110" i="4"/>
  <c r="I2110" i="4"/>
  <c r="H2110" i="4"/>
  <c r="G2110" i="4"/>
  <c r="F2110" i="4"/>
  <c r="E2110" i="4"/>
  <c r="D2110" i="4"/>
  <c r="M2109" i="4"/>
  <c r="L2109" i="4"/>
  <c r="K2109" i="4"/>
  <c r="J2109" i="4"/>
  <c r="I2109" i="4"/>
  <c r="H2109" i="4"/>
  <c r="G2109" i="4"/>
  <c r="F2109" i="4"/>
  <c r="E2109" i="4"/>
  <c r="D2109" i="4"/>
  <c r="M2108" i="4"/>
  <c r="L2108" i="4"/>
  <c r="K2108" i="4"/>
  <c r="J2108" i="4"/>
  <c r="I2108" i="4"/>
  <c r="H2108" i="4"/>
  <c r="G2108" i="4"/>
  <c r="F2108" i="4"/>
  <c r="E2108" i="4"/>
  <c r="D2108" i="4"/>
  <c r="M2107" i="4"/>
  <c r="L2107" i="4"/>
  <c r="K2107" i="4"/>
  <c r="J2107" i="4"/>
  <c r="I2107" i="4"/>
  <c r="H2107" i="4"/>
  <c r="G2107" i="4"/>
  <c r="F2107" i="4"/>
  <c r="E2107" i="4"/>
  <c r="D2107" i="4"/>
  <c r="M2106" i="4"/>
  <c r="L2106" i="4"/>
  <c r="K2106" i="4"/>
  <c r="J2106" i="4"/>
  <c r="I2106" i="4"/>
  <c r="H2106" i="4"/>
  <c r="G2106" i="4"/>
  <c r="F2106" i="4"/>
  <c r="E2106" i="4"/>
  <c r="D2106" i="4"/>
  <c r="M2105" i="4"/>
  <c r="L2105" i="4"/>
  <c r="K2105" i="4"/>
  <c r="J2105" i="4"/>
  <c r="I2105" i="4"/>
  <c r="H2105" i="4"/>
  <c r="G2105" i="4"/>
  <c r="F2105" i="4"/>
  <c r="E2105" i="4"/>
  <c r="D2105" i="4"/>
  <c r="M2104" i="4"/>
  <c r="L2104" i="4"/>
  <c r="K2104" i="4"/>
  <c r="J2104" i="4"/>
  <c r="I2104" i="4"/>
  <c r="H2104" i="4"/>
  <c r="G2104" i="4"/>
  <c r="F2104" i="4"/>
  <c r="E2104" i="4"/>
  <c r="D2104" i="4"/>
  <c r="M2103" i="4"/>
  <c r="L2103" i="4"/>
  <c r="K2103" i="4"/>
  <c r="J2103" i="4"/>
  <c r="I2103" i="4"/>
  <c r="H2103" i="4"/>
  <c r="G2103" i="4"/>
  <c r="F2103" i="4"/>
  <c r="E2103" i="4"/>
  <c r="D2103" i="4"/>
  <c r="M2102" i="4"/>
  <c r="L2102" i="4"/>
  <c r="K2102" i="4"/>
  <c r="J2102" i="4"/>
  <c r="I2102" i="4"/>
  <c r="H2102" i="4"/>
  <c r="G2102" i="4"/>
  <c r="F2102" i="4"/>
  <c r="E2102" i="4"/>
  <c r="D2102" i="4"/>
  <c r="M2101" i="4"/>
  <c r="L2101" i="4"/>
  <c r="K2101" i="4"/>
  <c r="J2101" i="4"/>
  <c r="I2101" i="4"/>
  <c r="H2101" i="4"/>
  <c r="G2101" i="4"/>
  <c r="F2101" i="4"/>
  <c r="E2101" i="4"/>
  <c r="D2101" i="4"/>
  <c r="M2100" i="4"/>
  <c r="L2100" i="4"/>
  <c r="K2100" i="4"/>
  <c r="J2100" i="4"/>
  <c r="I2100" i="4"/>
  <c r="H2100" i="4"/>
  <c r="G2100" i="4"/>
  <c r="F2100" i="4"/>
  <c r="E2100" i="4"/>
  <c r="D2100" i="4"/>
  <c r="M2099" i="4"/>
  <c r="L2099" i="4"/>
  <c r="K2099" i="4"/>
  <c r="J2099" i="4"/>
  <c r="I2099" i="4"/>
  <c r="H2099" i="4"/>
  <c r="G2099" i="4"/>
  <c r="F2099" i="4"/>
  <c r="E2099" i="4"/>
  <c r="D2099" i="4"/>
  <c r="M2098" i="4"/>
  <c r="L2098" i="4"/>
  <c r="K2098" i="4"/>
  <c r="J2098" i="4"/>
  <c r="I2098" i="4"/>
  <c r="H2098" i="4"/>
  <c r="G2098" i="4"/>
  <c r="F2098" i="4"/>
  <c r="E2098" i="4"/>
  <c r="D2098" i="4"/>
  <c r="M2097" i="4"/>
  <c r="L2097" i="4"/>
  <c r="K2097" i="4"/>
  <c r="J2097" i="4"/>
  <c r="I2097" i="4"/>
  <c r="H2097" i="4"/>
  <c r="G2097" i="4"/>
  <c r="F2097" i="4"/>
  <c r="E2097" i="4"/>
  <c r="D2097" i="4"/>
  <c r="M2096" i="4"/>
  <c r="L2096" i="4"/>
  <c r="K2096" i="4"/>
  <c r="J2096" i="4"/>
  <c r="I2096" i="4"/>
  <c r="H2096" i="4"/>
  <c r="G2096" i="4"/>
  <c r="F2096" i="4"/>
  <c r="E2096" i="4"/>
  <c r="D2096" i="4"/>
  <c r="M2095" i="4"/>
  <c r="L2095" i="4"/>
  <c r="K2095" i="4"/>
  <c r="J2095" i="4"/>
  <c r="I2095" i="4"/>
  <c r="H2095" i="4"/>
  <c r="G2095" i="4"/>
  <c r="F2095" i="4"/>
  <c r="E2095" i="4"/>
  <c r="D2095" i="4"/>
  <c r="M2094" i="4"/>
  <c r="L2094" i="4"/>
  <c r="K2094" i="4"/>
  <c r="J2094" i="4"/>
  <c r="I2094" i="4"/>
  <c r="H2094" i="4"/>
  <c r="G2094" i="4"/>
  <c r="F2094" i="4"/>
  <c r="E2094" i="4"/>
  <c r="D2094" i="4"/>
  <c r="M2093" i="4"/>
  <c r="L2093" i="4"/>
  <c r="K2093" i="4"/>
  <c r="J2093" i="4"/>
  <c r="I2093" i="4"/>
  <c r="H2093" i="4"/>
  <c r="G2093" i="4"/>
  <c r="F2093" i="4"/>
  <c r="E2093" i="4"/>
  <c r="D2093" i="4"/>
  <c r="M2092" i="4"/>
  <c r="L2092" i="4"/>
  <c r="K2092" i="4"/>
  <c r="J2092" i="4"/>
  <c r="I2092" i="4"/>
  <c r="H2092" i="4"/>
  <c r="G2092" i="4"/>
  <c r="F2092" i="4"/>
  <c r="E2092" i="4"/>
  <c r="D2092" i="4"/>
  <c r="M2091" i="4"/>
  <c r="L2091" i="4"/>
  <c r="K2091" i="4"/>
  <c r="J2091" i="4"/>
  <c r="I2091" i="4"/>
  <c r="H2091" i="4"/>
  <c r="G2091" i="4"/>
  <c r="F2091" i="4"/>
  <c r="E2091" i="4"/>
  <c r="D2091" i="4"/>
  <c r="M2090" i="4"/>
  <c r="L2090" i="4"/>
  <c r="K2090" i="4"/>
  <c r="J2090" i="4"/>
  <c r="I2090" i="4"/>
  <c r="H2090" i="4"/>
  <c r="G2090" i="4"/>
  <c r="F2090" i="4"/>
  <c r="E2090" i="4"/>
  <c r="D2090" i="4"/>
  <c r="M2089" i="4"/>
  <c r="L2089" i="4"/>
  <c r="K2089" i="4"/>
  <c r="J2089" i="4"/>
  <c r="I2089" i="4"/>
  <c r="H2089" i="4"/>
  <c r="G2089" i="4"/>
  <c r="F2089" i="4"/>
  <c r="E2089" i="4"/>
  <c r="D2089" i="4"/>
  <c r="M2088" i="4"/>
  <c r="L2088" i="4"/>
  <c r="K2088" i="4"/>
  <c r="J2088" i="4"/>
  <c r="I2088" i="4"/>
  <c r="H2088" i="4"/>
  <c r="G2088" i="4"/>
  <c r="F2088" i="4"/>
  <c r="E2088" i="4"/>
  <c r="D2088" i="4"/>
  <c r="M2087" i="4"/>
  <c r="L2087" i="4"/>
  <c r="K2087" i="4"/>
  <c r="J2087" i="4"/>
  <c r="I2087" i="4"/>
  <c r="H2087" i="4"/>
  <c r="G2087" i="4"/>
  <c r="F2087" i="4"/>
  <c r="E2087" i="4"/>
  <c r="D2087" i="4"/>
  <c r="M2086" i="4"/>
  <c r="L2086" i="4"/>
  <c r="K2086" i="4"/>
  <c r="J2086" i="4"/>
  <c r="I2086" i="4"/>
  <c r="H2086" i="4"/>
  <c r="G2086" i="4"/>
  <c r="F2086" i="4"/>
  <c r="E2086" i="4"/>
  <c r="D2086" i="4"/>
  <c r="M2085" i="4"/>
  <c r="L2085" i="4"/>
  <c r="K2085" i="4"/>
  <c r="J2085" i="4"/>
  <c r="I2085" i="4"/>
  <c r="H2085" i="4"/>
  <c r="G2085" i="4"/>
  <c r="F2085" i="4"/>
  <c r="E2085" i="4"/>
  <c r="D2085" i="4"/>
  <c r="M2084" i="4"/>
  <c r="L2084" i="4"/>
  <c r="K2084" i="4"/>
  <c r="J2084" i="4"/>
  <c r="I2084" i="4"/>
  <c r="H2084" i="4"/>
  <c r="G2084" i="4"/>
  <c r="F2084" i="4"/>
  <c r="E2084" i="4"/>
  <c r="D2084" i="4"/>
  <c r="M2083" i="4"/>
  <c r="L2083" i="4"/>
  <c r="K2083" i="4"/>
  <c r="J2083" i="4"/>
  <c r="I2083" i="4"/>
  <c r="H2083" i="4"/>
  <c r="G2083" i="4"/>
  <c r="F2083" i="4"/>
  <c r="E2083" i="4"/>
  <c r="D2083" i="4"/>
  <c r="M2082" i="4"/>
  <c r="L2082" i="4"/>
  <c r="K2082" i="4"/>
  <c r="J2082" i="4"/>
  <c r="I2082" i="4"/>
  <c r="H2082" i="4"/>
  <c r="G2082" i="4"/>
  <c r="F2082" i="4"/>
  <c r="E2082" i="4"/>
  <c r="D2082" i="4"/>
  <c r="M2081" i="4"/>
  <c r="L2081" i="4"/>
  <c r="K2081" i="4"/>
  <c r="J2081" i="4"/>
  <c r="I2081" i="4"/>
  <c r="H2081" i="4"/>
  <c r="G2081" i="4"/>
  <c r="F2081" i="4"/>
  <c r="E2081" i="4"/>
  <c r="D2081" i="4"/>
  <c r="M2080" i="4"/>
  <c r="L2080" i="4"/>
  <c r="K2080" i="4"/>
  <c r="J2080" i="4"/>
  <c r="I2080" i="4"/>
  <c r="H2080" i="4"/>
  <c r="G2080" i="4"/>
  <c r="F2080" i="4"/>
  <c r="E2080" i="4"/>
  <c r="D2080" i="4"/>
  <c r="M2079" i="4"/>
  <c r="L2079" i="4"/>
  <c r="K2079" i="4"/>
  <c r="J2079" i="4"/>
  <c r="I2079" i="4"/>
  <c r="H2079" i="4"/>
  <c r="G2079" i="4"/>
  <c r="F2079" i="4"/>
  <c r="E2079" i="4"/>
  <c r="D2079" i="4"/>
  <c r="M2078" i="4"/>
  <c r="L2078" i="4"/>
  <c r="K2078" i="4"/>
  <c r="J2078" i="4"/>
  <c r="I2078" i="4"/>
  <c r="H2078" i="4"/>
  <c r="G2078" i="4"/>
  <c r="F2078" i="4"/>
  <c r="E2078" i="4"/>
  <c r="D2078" i="4"/>
  <c r="M2077" i="4"/>
  <c r="L2077" i="4"/>
  <c r="K2077" i="4"/>
  <c r="J2077" i="4"/>
  <c r="I2077" i="4"/>
  <c r="H2077" i="4"/>
  <c r="G2077" i="4"/>
  <c r="F2077" i="4"/>
  <c r="E2077" i="4"/>
  <c r="D2077" i="4"/>
  <c r="M2076" i="4"/>
  <c r="L2076" i="4"/>
  <c r="K2076" i="4"/>
  <c r="J2076" i="4"/>
  <c r="I2076" i="4"/>
  <c r="H2076" i="4"/>
  <c r="G2076" i="4"/>
  <c r="F2076" i="4"/>
  <c r="E2076" i="4"/>
  <c r="D2076" i="4"/>
  <c r="M2075" i="4"/>
  <c r="L2075" i="4"/>
  <c r="K2075" i="4"/>
  <c r="J2075" i="4"/>
  <c r="I2075" i="4"/>
  <c r="H2075" i="4"/>
  <c r="G2075" i="4"/>
  <c r="F2075" i="4"/>
  <c r="E2075" i="4"/>
  <c r="D2075" i="4"/>
  <c r="M2074" i="4"/>
  <c r="L2074" i="4"/>
  <c r="K2074" i="4"/>
  <c r="J2074" i="4"/>
  <c r="I2074" i="4"/>
  <c r="H2074" i="4"/>
  <c r="G2074" i="4"/>
  <c r="F2074" i="4"/>
  <c r="E2074" i="4"/>
  <c r="D2074" i="4"/>
  <c r="M2073" i="4"/>
  <c r="L2073" i="4"/>
  <c r="K2073" i="4"/>
  <c r="J2073" i="4"/>
  <c r="I2073" i="4"/>
  <c r="H2073" i="4"/>
  <c r="G2073" i="4"/>
  <c r="F2073" i="4"/>
  <c r="E2073" i="4"/>
  <c r="D2073" i="4"/>
  <c r="M2072" i="4"/>
  <c r="L2072" i="4"/>
  <c r="K2072" i="4"/>
  <c r="J2072" i="4"/>
  <c r="I2072" i="4"/>
  <c r="H2072" i="4"/>
  <c r="G2072" i="4"/>
  <c r="F2072" i="4"/>
  <c r="E2072" i="4"/>
  <c r="D2072" i="4"/>
  <c r="M2071" i="4"/>
  <c r="L2071" i="4"/>
  <c r="K2071" i="4"/>
  <c r="J2071" i="4"/>
  <c r="I2071" i="4"/>
  <c r="H2071" i="4"/>
  <c r="G2071" i="4"/>
  <c r="F2071" i="4"/>
  <c r="E2071" i="4"/>
  <c r="D2071" i="4"/>
  <c r="M2070" i="4"/>
  <c r="L2070" i="4"/>
  <c r="K2070" i="4"/>
  <c r="J2070" i="4"/>
  <c r="I2070" i="4"/>
  <c r="H2070" i="4"/>
  <c r="G2070" i="4"/>
  <c r="F2070" i="4"/>
  <c r="E2070" i="4"/>
  <c r="D2070" i="4"/>
  <c r="M2069" i="4"/>
  <c r="L2069" i="4"/>
  <c r="K2069" i="4"/>
  <c r="J2069" i="4"/>
  <c r="I2069" i="4"/>
  <c r="H2069" i="4"/>
  <c r="G2069" i="4"/>
  <c r="F2069" i="4"/>
  <c r="E2069" i="4"/>
  <c r="D2069" i="4"/>
  <c r="M2068" i="4"/>
  <c r="L2068" i="4"/>
  <c r="K2068" i="4"/>
  <c r="J2068" i="4"/>
  <c r="I2068" i="4"/>
  <c r="H2068" i="4"/>
  <c r="G2068" i="4"/>
  <c r="F2068" i="4"/>
  <c r="E2068" i="4"/>
  <c r="D2068" i="4"/>
  <c r="M2067" i="4"/>
  <c r="L2067" i="4"/>
  <c r="K2067" i="4"/>
  <c r="J2067" i="4"/>
  <c r="I2067" i="4"/>
  <c r="H2067" i="4"/>
  <c r="G2067" i="4"/>
  <c r="F2067" i="4"/>
  <c r="E2067" i="4"/>
  <c r="D2067" i="4"/>
  <c r="M2066" i="4"/>
  <c r="L2066" i="4"/>
  <c r="K2066" i="4"/>
  <c r="J2066" i="4"/>
  <c r="I2066" i="4"/>
  <c r="H2066" i="4"/>
  <c r="G2066" i="4"/>
  <c r="F2066" i="4"/>
  <c r="E2066" i="4"/>
  <c r="D2066" i="4"/>
  <c r="M2065" i="4"/>
  <c r="L2065" i="4"/>
  <c r="K2065" i="4"/>
  <c r="J2065" i="4"/>
  <c r="I2065" i="4"/>
  <c r="H2065" i="4"/>
  <c r="G2065" i="4"/>
  <c r="F2065" i="4"/>
  <c r="E2065" i="4"/>
  <c r="D2065" i="4"/>
  <c r="M2064" i="4"/>
  <c r="L2064" i="4"/>
  <c r="K2064" i="4"/>
  <c r="J2064" i="4"/>
  <c r="I2064" i="4"/>
  <c r="H2064" i="4"/>
  <c r="G2064" i="4"/>
  <c r="F2064" i="4"/>
  <c r="E2064" i="4"/>
  <c r="D2064" i="4"/>
  <c r="M2063" i="4"/>
  <c r="L2063" i="4"/>
  <c r="K2063" i="4"/>
  <c r="J2063" i="4"/>
  <c r="I2063" i="4"/>
  <c r="H2063" i="4"/>
  <c r="G2063" i="4"/>
  <c r="F2063" i="4"/>
  <c r="E2063" i="4"/>
  <c r="D2063" i="4"/>
  <c r="M2062" i="4"/>
  <c r="L2062" i="4"/>
  <c r="K2062" i="4"/>
  <c r="J2062" i="4"/>
  <c r="I2062" i="4"/>
  <c r="H2062" i="4"/>
  <c r="G2062" i="4"/>
  <c r="F2062" i="4"/>
  <c r="E2062" i="4"/>
  <c r="D2062" i="4"/>
  <c r="M2061" i="4"/>
  <c r="L2061" i="4"/>
  <c r="K2061" i="4"/>
  <c r="J2061" i="4"/>
  <c r="I2061" i="4"/>
  <c r="H2061" i="4"/>
  <c r="G2061" i="4"/>
  <c r="F2061" i="4"/>
  <c r="E2061" i="4"/>
  <c r="D2061" i="4"/>
  <c r="M2060" i="4"/>
  <c r="L2060" i="4"/>
  <c r="K2060" i="4"/>
  <c r="J2060" i="4"/>
  <c r="I2060" i="4"/>
  <c r="H2060" i="4"/>
  <c r="G2060" i="4"/>
  <c r="F2060" i="4"/>
  <c r="E2060" i="4"/>
  <c r="D2060" i="4"/>
  <c r="M2059" i="4"/>
  <c r="L2059" i="4"/>
  <c r="K2059" i="4"/>
  <c r="J2059" i="4"/>
  <c r="I2059" i="4"/>
  <c r="H2059" i="4"/>
  <c r="G2059" i="4"/>
  <c r="F2059" i="4"/>
  <c r="E2059" i="4"/>
  <c r="D2059" i="4"/>
  <c r="M2058" i="4"/>
  <c r="L2058" i="4"/>
  <c r="K2058" i="4"/>
  <c r="J2058" i="4"/>
  <c r="I2058" i="4"/>
  <c r="H2058" i="4"/>
  <c r="G2058" i="4"/>
  <c r="F2058" i="4"/>
  <c r="E2058" i="4"/>
  <c r="D2058" i="4"/>
  <c r="M2057" i="4"/>
  <c r="L2057" i="4"/>
  <c r="K2057" i="4"/>
  <c r="J2057" i="4"/>
  <c r="I2057" i="4"/>
  <c r="H2057" i="4"/>
  <c r="G2057" i="4"/>
  <c r="F2057" i="4"/>
  <c r="E2057" i="4"/>
  <c r="D2057" i="4"/>
  <c r="M2056" i="4"/>
  <c r="L2056" i="4"/>
  <c r="K2056" i="4"/>
  <c r="J2056" i="4"/>
  <c r="I2056" i="4"/>
  <c r="H2056" i="4"/>
  <c r="G2056" i="4"/>
  <c r="F2056" i="4"/>
  <c r="E2056" i="4"/>
  <c r="D2056" i="4"/>
  <c r="M2055" i="4"/>
  <c r="L2055" i="4"/>
  <c r="K2055" i="4"/>
  <c r="J2055" i="4"/>
  <c r="I2055" i="4"/>
  <c r="H2055" i="4"/>
  <c r="G2055" i="4"/>
  <c r="F2055" i="4"/>
  <c r="E2055" i="4"/>
  <c r="D2055" i="4"/>
  <c r="M2054" i="4"/>
  <c r="L2054" i="4"/>
  <c r="K2054" i="4"/>
  <c r="J2054" i="4"/>
  <c r="I2054" i="4"/>
  <c r="H2054" i="4"/>
  <c r="G2054" i="4"/>
  <c r="F2054" i="4"/>
  <c r="E2054" i="4"/>
  <c r="D2054" i="4"/>
  <c r="M2053" i="4"/>
  <c r="L2053" i="4"/>
  <c r="K2053" i="4"/>
  <c r="J2053" i="4"/>
  <c r="I2053" i="4"/>
  <c r="H2053" i="4"/>
  <c r="G2053" i="4"/>
  <c r="F2053" i="4"/>
  <c r="E2053" i="4"/>
  <c r="D2053" i="4"/>
  <c r="M2052" i="4"/>
  <c r="L2052" i="4"/>
  <c r="K2052" i="4"/>
  <c r="J2052" i="4"/>
  <c r="I2052" i="4"/>
  <c r="H2052" i="4"/>
  <c r="G2052" i="4"/>
  <c r="F2052" i="4"/>
  <c r="E2052" i="4"/>
  <c r="D2052" i="4"/>
  <c r="M2051" i="4"/>
  <c r="L2051" i="4"/>
  <c r="K2051" i="4"/>
  <c r="J2051" i="4"/>
  <c r="I2051" i="4"/>
  <c r="H2051" i="4"/>
  <c r="G2051" i="4"/>
  <c r="F2051" i="4"/>
  <c r="E2051" i="4"/>
  <c r="D2051" i="4"/>
  <c r="M2050" i="4"/>
  <c r="L2050" i="4"/>
  <c r="K2050" i="4"/>
  <c r="J2050" i="4"/>
  <c r="I2050" i="4"/>
  <c r="H2050" i="4"/>
  <c r="G2050" i="4"/>
  <c r="F2050" i="4"/>
  <c r="E2050" i="4"/>
  <c r="D2050" i="4"/>
  <c r="M2049" i="4"/>
  <c r="L2049" i="4"/>
  <c r="K2049" i="4"/>
  <c r="J2049" i="4"/>
  <c r="I2049" i="4"/>
  <c r="H2049" i="4"/>
  <c r="G2049" i="4"/>
  <c r="F2049" i="4"/>
  <c r="E2049" i="4"/>
  <c r="D2049" i="4"/>
  <c r="M2048" i="4"/>
  <c r="L2048" i="4"/>
  <c r="K2048" i="4"/>
  <c r="J2048" i="4"/>
  <c r="I2048" i="4"/>
  <c r="H2048" i="4"/>
  <c r="G2048" i="4"/>
  <c r="F2048" i="4"/>
  <c r="E2048" i="4"/>
  <c r="D2048" i="4"/>
  <c r="M2047" i="4"/>
  <c r="L2047" i="4"/>
  <c r="K2047" i="4"/>
  <c r="J2047" i="4"/>
  <c r="I2047" i="4"/>
  <c r="H2047" i="4"/>
  <c r="G2047" i="4"/>
  <c r="F2047" i="4"/>
  <c r="E2047" i="4"/>
  <c r="D2047" i="4"/>
  <c r="M2046" i="4"/>
  <c r="L2046" i="4"/>
  <c r="K2046" i="4"/>
  <c r="J2046" i="4"/>
  <c r="I2046" i="4"/>
  <c r="H2046" i="4"/>
  <c r="G2046" i="4"/>
  <c r="F2046" i="4"/>
  <c r="E2046" i="4"/>
  <c r="D2046" i="4"/>
  <c r="M2045" i="4"/>
  <c r="L2045" i="4"/>
  <c r="K2045" i="4"/>
  <c r="J2045" i="4"/>
  <c r="I2045" i="4"/>
  <c r="H2045" i="4"/>
  <c r="G2045" i="4"/>
  <c r="F2045" i="4"/>
  <c r="E2045" i="4"/>
  <c r="D2045" i="4"/>
  <c r="M2044" i="4"/>
  <c r="L2044" i="4"/>
  <c r="K2044" i="4"/>
  <c r="J2044" i="4"/>
  <c r="I2044" i="4"/>
  <c r="H2044" i="4"/>
  <c r="G2044" i="4"/>
  <c r="F2044" i="4"/>
  <c r="E2044" i="4"/>
  <c r="D2044" i="4"/>
  <c r="M2043" i="4"/>
  <c r="L2043" i="4"/>
  <c r="K2043" i="4"/>
  <c r="J2043" i="4"/>
  <c r="I2043" i="4"/>
  <c r="H2043" i="4"/>
  <c r="G2043" i="4"/>
  <c r="F2043" i="4"/>
  <c r="E2043" i="4"/>
  <c r="D2043" i="4"/>
  <c r="M2042" i="4"/>
  <c r="L2042" i="4"/>
  <c r="K2042" i="4"/>
  <c r="J2042" i="4"/>
  <c r="I2042" i="4"/>
  <c r="H2042" i="4"/>
  <c r="G2042" i="4"/>
  <c r="F2042" i="4"/>
  <c r="E2042" i="4"/>
  <c r="D2042" i="4"/>
  <c r="M2041" i="4"/>
  <c r="L2041" i="4"/>
  <c r="K2041" i="4"/>
  <c r="J2041" i="4"/>
  <c r="I2041" i="4"/>
  <c r="H2041" i="4"/>
  <c r="G2041" i="4"/>
  <c r="F2041" i="4"/>
  <c r="E2041" i="4"/>
  <c r="D2041" i="4"/>
  <c r="M2040" i="4"/>
  <c r="L2040" i="4"/>
  <c r="K2040" i="4"/>
  <c r="J2040" i="4"/>
  <c r="I2040" i="4"/>
  <c r="H2040" i="4"/>
  <c r="G2040" i="4"/>
  <c r="F2040" i="4"/>
  <c r="E2040" i="4"/>
  <c r="D2040" i="4"/>
  <c r="M2039" i="4"/>
  <c r="L2039" i="4"/>
  <c r="K2039" i="4"/>
  <c r="J2039" i="4"/>
  <c r="I2039" i="4"/>
  <c r="H2039" i="4"/>
  <c r="G2039" i="4"/>
  <c r="F2039" i="4"/>
  <c r="E2039" i="4"/>
  <c r="D2039" i="4"/>
  <c r="M2038" i="4"/>
  <c r="L2038" i="4"/>
  <c r="K2038" i="4"/>
  <c r="J2038" i="4"/>
  <c r="I2038" i="4"/>
  <c r="H2038" i="4"/>
  <c r="G2038" i="4"/>
  <c r="F2038" i="4"/>
  <c r="E2038" i="4"/>
  <c r="D2038" i="4"/>
  <c r="M2037" i="4"/>
  <c r="L2037" i="4"/>
  <c r="K2037" i="4"/>
  <c r="J2037" i="4"/>
  <c r="I2037" i="4"/>
  <c r="H2037" i="4"/>
  <c r="G2037" i="4"/>
  <c r="F2037" i="4"/>
  <c r="E2037" i="4"/>
  <c r="D2037" i="4"/>
  <c r="M2036" i="4"/>
  <c r="L2036" i="4"/>
  <c r="K2036" i="4"/>
  <c r="J2036" i="4"/>
  <c r="I2036" i="4"/>
  <c r="H2036" i="4"/>
  <c r="G2036" i="4"/>
  <c r="F2036" i="4"/>
  <c r="E2036" i="4"/>
  <c r="D2036" i="4"/>
  <c r="M2035" i="4"/>
  <c r="L2035" i="4"/>
  <c r="K2035" i="4"/>
  <c r="J2035" i="4"/>
  <c r="I2035" i="4"/>
  <c r="H2035" i="4"/>
  <c r="G2035" i="4"/>
  <c r="F2035" i="4"/>
  <c r="E2035" i="4"/>
  <c r="D2035" i="4"/>
  <c r="M2034" i="4"/>
  <c r="L2034" i="4"/>
  <c r="K2034" i="4"/>
  <c r="J2034" i="4"/>
  <c r="I2034" i="4"/>
  <c r="H2034" i="4"/>
  <c r="G2034" i="4"/>
  <c r="F2034" i="4"/>
  <c r="E2034" i="4"/>
  <c r="D2034" i="4"/>
  <c r="M2033" i="4"/>
  <c r="L2033" i="4"/>
  <c r="K2033" i="4"/>
  <c r="J2033" i="4"/>
  <c r="I2033" i="4"/>
  <c r="H2033" i="4"/>
  <c r="G2033" i="4"/>
  <c r="F2033" i="4"/>
  <c r="E2033" i="4"/>
  <c r="D2033" i="4"/>
  <c r="M2032" i="4"/>
  <c r="L2032" i="4"/>
  <c r="K2032" i="4"/>
  <c r="J2032" i="4"/>
  <c r="I2032" i="4"/>
  <c r="H2032" i="4"/>
  <c r="G2032" i="4"/>
  <c r="F2032" i="4"/>
  <c r="E2032" i="4"/>
  <c r="D2032" i="4"/>
  <c r="M2031" i="4"/>
  <c r="L2031" i="4"/>
  <c r="K2031" i="4"/>
  <c r="J2031" i="4"/>
  <c r="I2031" i="4"/>
  <c r="H2031" i="4"/>
  <c r="G2031" i="4"/>
  <c r="F2031" i="4"/>
  <c r="E2031" i="4"/>
  <c r="D2031" i="4"/>
  <c r="M2030" i="4"/>
  <c r="L2030" i="4"/>
  <c r="K2030" i="4"/>
  <c r="J2030" i="4"/>
  <c r="I2030" i="4"/>
  <c r="H2030" i="4"/>
  <c r="G2030" i="4"/>
  <c r="F2030" i="4"/>
  <c r="E2030" i="4"/>
  <c r="D2030" i="4"/>
  <c r="M2029" i="4"/>
  <c r="L2029" i="4"/>
  <c r="K2029" i="4"/>
  <c r="J2029" i="4"/>
  <c r="I2029" i="4"/>
  <c r="H2029" i="4"/>
  <c r="G2029" i="4"/>
  <c r="F2029" i="4"/>
  <c r="E2029" i="4"/>
  <c r="D2029" i="4"/>
  <c r="M2028" i="4"/>
  <c r="L2028" i="4"/>
  <c r="K2028" i="4"/>
  <c r="J2028" i="4"/>
  <c r="I2028" i="4"/>
  <c r="H2028" i="4"/>
  <c r="G2028" i="4"/>
  <c r="F2028" i="4"/>
  <c r="E2028" i="4"/>
  <c r="D2028" i="4"/>
  <c r="M2027" i="4"/>
  <c r="L2027" i="4"/>
  <c r="K2027" i="4"/>
  <c r="J2027" i="4"/>
  <c r="I2027" i="4"/>
  <c r="H2027" i="4"/>
  <c r="G2027" i="4"/>
  <c r="F2027" i="4"/>
  <c r="E2027" i="4"/>
  <c r="D2027" i="4"/>
  <c r="M2026" i="4"/>
  <c r="L2026" i="4"/>
  <c r="K2026" i="4"/>
  <c r="J2026" i="4"/>
  <c r="I2026" i="4"/>
  <c r="H2026" i="4"/>
  <c r="G2026" i="4"/>
  <c r="F2026" i="4"/>
  <c r="E2026" i="4"/>
  <c r="D2026" i="4"/>
  <c r="M2025" i="4"/>
  <c r="L2025" i="4"/>
  <c r="K2025" i="4"/>
  <c r="J2025" i="4"/>
  <c r="I2025" i="4"/>
  <c r="H2025" i="4"/>
  <c r="G2025" i="4"/>
  <c r="F2025" i="4"/>
  <c r="E2025" i="4"/>
  <c r="D2025" i="4"/>
  <c r="M2024" i="4"/>
  <c r="L2024" i="4"/>
  <c r="K2024" i="4"/>
  <c r="J2024" i="4"/>
  <c r="I2024" i="4"/>
  <c r="H2024" i="4"/>
  <c r="G2024" i="4"/>
  <c r="F2024" i="4"/>
  <c r="E2024" i="4"/>
  <c r="D2024" i="4"/>
  <c r="M2023" i="4"/>
  <c r="L2023" i="4"/>
  <c r="K2023" i="4"/>
  <c r="J2023" i="4"/>
  <c r="I2023" i="4"/>
  <c r="H2023" i="4"/>
  <c r="G2023" i="4"/>
  <c r="F2023" i="4"/>
  <c r="E2023" i="4"/>
  <c r="D2023" i="4"/>
  <c r="M2022" i="4"/>
  <c r="L2022" i="4"/>
  <c r="K2022" i="4"/>
  <c r="J2022" i="4"/>
  <c r="I2022" i="4"/>
  <c r="H2022" i="4"/>
  <c r="G2022" i="4"/>
  <c r="F2022" i="4"/>
  <c r="E2022" i="4"/>
  <c r="D2022" i="4"/>
  <c r="M2021" i="4"/>
  <c r="L2021" i="4"/>
  <c r="K2021" i="4"/>
  <c r="J2021" i="4"/>
  <c r="I2021" i="4"/>
  <c r="H2021" i="4"/>
  <c r="G2021" i="4"/>
  <c r="F2021" i="4"/>
  <c r="E2021" i="4"/>
  <c r="D2021" i="4"/>
  <c r="M2020" i="4"/>
  <c r="L2020" i="4"/>
  <c r="K2020" i="4"/>
  <c r="J2020" i="4"/>
  <c r="I2020" i="4"/>
  <c r="H2020" i="4"/>
  <c r="G2020" i="4"/>
  <c r="F2020" i="4"/>
  <c r="E2020" i="4"/>
  <c r="D2020" i="4"/>
  <c r="M2019" i="4"/>
  <c r="L2019" i="4"/>
  <c r="K2019" i="4"/>
  <c r="J2019" i="4"/>
  <c r="I2019" i="4"/>
  <c r="H2019" i="4"/>
  <c r="G2019" i="4"/>
  <c r="F2019" i="4"/>
  <c r="E2019" i="4"/>
  <c r="D2019" i="4"/>
  <c r="M2018" i="4"/>
  <c r="L2018" i="4"/>
  <c r="K2018" i="4"/>
  <c r="J2018" i="4"/>
  <c r="I2018" i="4"/>
  <c r="H2018" i="4"/>
  <c r="G2018" i="4"/>
  <c r="F2018" i="4"/>
  <c r="E2018" i="4"/>
  <c r="D2018" i="4"/>
  <c r="M2017" i="4"/>
  <c r="L2017" i="4"/>
  <c r="K2017" i="4"/>
  <c r="J2017" i="4"/>
  <c r="I2017" i="4"/>
  <c r="H2017" i="4"/>
  <c r="G2017" i="4"/>
  <c r="F2017" i="4"/>
  <c r="E2017" i="4"/>
  <c r="D2017" i="4"/>
  <c r="M2016" i="4"/>
  <c r="L2016" i="4"/>
  <c r="K2016" i="4"/>
  <c r="J2016" i="4"/>
  <c r="I2016" i="4"/>
  <c r="H2016" i="4"/>
  <c r="G2016" i="4"/>
  <c r="F2016" i="4"/>
  <c r="E2016" i="4"/>
  <c r="D2016" i="4"/>
  <c r="M2015" i="4"/>
  <c r="L2015" i="4"/>
  <c r="K2015" i="4"/>
  <c r="J2015" i="4"/>
  <c r="I2015" i="4"/>
  <c r="H2015" i="4"/>
  <c r="G2015" i="4"/>
  <c r="F2015" i="4"/>
  <c r="E2015" i="4"/>
  <c r="D2015" i="4"/>
  <c r="M2014" i="4"/>
  <c r="L2014" i="4"/>
  <c r="K2014" i="4"/>
  <c r="J2014" i="4"/>
  <c r="I2014" i="4"/>
  <c r="H2014" i="4"/>
  <c r="G2014" i="4"/>
  <c r="F2014" i="4"/>
  <c r="E2014" i="4"/>
  <c r="D2014" i="4"/>
  <c r="M2013" i="4"/>
  <c r="L2013" i="4"/>
  <c r="K2013" i="4"/>
  <c r="J2013" i="4"/>
  <c r="I2013" i="4"/>
  <c r="H2013" i="4"/>
  <c r="G2013" i="4"/>
  <c r="F2013" i="4"/>
  <c r="E2013" i="4"/>
  <c r="D2013" i="4"/>
  <c r="M2012" i="4"/>
  <c r="L2012" i="4"/>
  <c r="K2012" i="4"/>
  <c r="J2012" i="4"/>
  <c r="I2012" i="4"/>
  <c r="H2012" i="4"/>
  <c r="G2012" i="4"/>
  <c r="F2012" i="4"/>
  <c r="E2012" i="4"/>
  <c r="D2012" i="4"/>
  <c r="M2011" i="4"/>
  <c r="L2011" i="4"/>
  <c r="K2011" i="4"/>
  <c r="J2011" i="4"/>
  <c r="I2011" i="4"/>
  <c r="H2011" i="4"/>
  <c r="G2011" i="4"/>
  <c r="F2011" i="4"/>
  <c r="E2011" i="4"/>
  <c r="D2011" i="4"/>
  <c r="M2010" i="4"/>
  <c r="L2010" i="4"/>
  <c r="K2010" i="4"/>
  <c r="J2010" i="4"/>
  <c r="I2010" i="4"/>
  <c r="H2010" i="4"/>
  <c r="G2010" i="4"/>
  <c r="F2010" i="4"/>
  <c r="E2010" i="4"/>
  <c r="D2010" i="4"/>
  <c r="M2009" i="4"/>
  <c r="L2009" i="4"/>
  <c r="K2009" i="4"/>
  <c r="J2009" i="4"/>
  <c r="I2009" i="4"/>
  <c r="H2009" i="4"/>
  <c r="G2009" i="4"/>
  <c r="F2009" i="4"/>
  <c r="E2009" i="4"/>
  <c r="D2009" i="4"/>
  <c r="M2008" i="4"/>
  <c r="L2008" i="4"/>
  <c r="K2008" i="4"/>
  <c r="J2008" i="4"/>
  <c r="I2008" i="4"/>
  <c r="H2008" i="4"/>
  <c r="G2008" i="4"/>
  <c r="F2008" i="4"/>
  <c r="E2008" i="4"/>
  <c r="D2008" i="4"/>
  <c r="M2007" i="4"/>
  <c r="L2007" i="4"/>
  <c r="K2007" i="4"/>
  <c r="J2007" i="4"/>
  <c r="I2007" i="4"/>
  <c r="H2007" i="4"/>
  <c r="G2007" i="4"/>
  <c r="F2007" i="4"/>
  <c r="E2007" i="4"/>
  <c r="D2007" i="4"/>
  <c r="M2006" i="4"/>
  <c r="L2006" i="4"/>
  <c r="K2006" i="4"/>
  <c r="J2006" i="4"/>
  <c r="I2006" i="4"/>
  <c r="H2006" i="4"/>
  <c r="G2006" i="4"/>
  <c r="F2006" i="4"/>
  <c r="E2006" i="4"/>
  <c r="D2006" i="4"/>
  <c r="M2005" i="4"/>
  <c r="L2005" i="4"/>
  <c r="K2005" i="4"/>
  <c r="J2005" i="4"/>
  <c r="I2005" i="4"/>
  <c r="H2005" i="4"/>
  <c r="G2005" i="4"/>
  <c r="F2005" i="4"/>
  <c r="E2005" i="4"/>
  <c r="D2005" i="4"/>
  <c r="M2004" i="4"/>
  <c r="L2004" i="4"/>
  <c r="K2004" i="4"/>
  <c r="J2004" i="4"/>
  <c r="I2004" i="4"/>
  <c r="H2004" i="4"/>
  <c r="G2004" i="4"/>
  <c r="F2004" i="4"/>
  <c r="E2004" i="4"/>
  <c r="D2004" i="4"/>
  <c r="M2003" i="4"/>
  <c r="L2003" i="4"/>
  <c r="K2003" i="4"/>
  <c r="J2003" i="4"/>
  <c r="I2003" i="4"/>
  <c r="H2003" i="4"/>
  <c r="G2003" i="4"/>
  <c r="F2003" i="4"/>
  <c r="E2003" i="4"/>
  <c r="D2003" i="4"/>
  <c r="M2002" i="4"/>
  <c r="L2002" i="4"/>
  <c r="K2002" i="4"/>
  <c r="J2002" i="4"/>
  <c r="I2002" i="4"/>
  <c r="H2002" i="4"/>
  <c r="G2002" i="4"/>
  <c r="F2002" i="4"/>
  <c r="E2002" i="4"/>
  <c r="D2002" i="4"/>
  <c r="M2001" i="4"/>
  <c r="L2001" i="4"/>
  <c r="K2001" i="4"/>
  <c r="J2001" i="4"/>
  <c r="I2001" i="4"/>
  <c r="H2001" i="4"/>
  <c r="G2001" i="4"/>
  <c r="F2001" i="4"/>
  <c r="E2001" i="4"/>
  <c r="D2001" i="4"/>
  <c r="M2000" i="4"/>
  <c r="L2000" i="4"/>
  <c r="K2000" i="4"/>
  <c r="J2000" i="4"/>
  <c r="I2000" i="4"/>
  <c r="H2000" i="4"/>
  <c r="G2000" i="4"/>
  <c r="F2000" i="4"/>
  <c r="E2000" i="4"/>
  <c r="D2000" i="4"/>
  <c r="M1999" i="4"/>
  <c r="L1999" i="4"/>
  <c r="K1999" i="4"/>
  <c r="J1999" i="4"/>
  <c r="I1999" i="4"/>
  <c r="H1999" i="4"/>
  <c r="G1999" i="4"/>
  <c r="F1999" i="4"/>
  <c r="E1999" i="4"/>
  <c r="D1999" i="4"/>
  <c r="M1998" i="4"/>
  <c r="L1998" i="4"/>
  <c r="K1998" i="4"/>
  <c r="J1998" i="4"/>
  <c r="I1998" i="4"/>
  <c r="H1998" i="4"/>
  <c r="G1998" i="4"/>
  <c r="F1998" i="4"/>
  <c r="E1998" i="4"/>
  <c r="D1998" i="4"/>
  <c r="M1997" i="4"/>
  <c r="L1997" i="4"/>
  <c r="K1997" i="4"/>
  <c r="J1997" i="4"/>
  <c r="I1997" i="4"/>
  <c r="H1997" i="4"/>
  <c r="G1997" i="4"/>
  <c r="F1997" i="4"/>
  <c r="E1997" i="4"/>
  <c r="D1997" i="4"/>
  <c r="M1996" i="4"/>
  <c r="L1996" i="4"/>
  <c r="K1996" i="4"/>
  <c r="J1996" i="4"/>
  <c r="I1996" i="4"/>
  <c r="H1996" i="4"/>
  <c r="G1996" i="4"/>
  <c r="F1996" i="4"/>
  <c r="E1996" i="4"/>
  <c r="D1996" i="4"/>
  <c r="M1995" i="4"/>
  <c r="L1995" i="4"/>
  <c r="K1995" i="4"/>
  <c r="J1995" i="4"/>
  <c r="I1995" i="4"/>
  <c r="H1995" i="4"/>
  <c r="G1995" i="4"/>
  <c r="F1995" i="4"/>
  <c r="E1995" i="4"/>
  <c r="D1995" i="4"/>
  <c r="M1994" i="4"/>
  <c r="L1994" i="4"/>
  <c r="K1994" i="4"/>
  <c r="J1994" i="4"/>
  <c r="I1994" i="4"/>
  <c r="H1994" i="4"/>
  <c r="G1994" i="4"/>
  <c r="F1994" i="4"/>
  <c r="E1994" i="4"/>
  <c r="D1994" i="4"/>
  <c r="M1993" i="4"/>
  <c r="L1993" i="4"/>
  <c r="K1993" i="4"/>
  <c r="J1993" i="4"/>
  <c r="I1993" i="4"/>
  <c r="H1993" i="4"/>
  <c r="G1993" i="4"/>
  <c r="F1993" i="4"/>
  <c r="E1993" i="4"/>
  <c r="D1993" i="4"/>
  <c r="M1992" i="4"/>
  <c r="L1992" i="4"/>
  <c r="K1992" i="4"/>
  <c r="J1992" i="4"/>
  <c r="I1992" i="4"/>
  <c r="H1992" i="4"/>
  <c r="G1992" i="4"/>
  <c r="F1992" i="4"/>
  <c r="E1992" i="4"/>
  <c r="D1992" i="4"/>
  <c r="M1991" i="4"/>
  <c r="L1991" i="4"/>
  <c r="K1991" i="4"/>
  <c r="J1991" i="4"/>
  <c r="I1991" i="4"/>
  <c r="H1991" i="4"/>
  <c r="G1991" i="4"/>
  <c r="F1991" i="4"/>
  <c r="E1991" i="4"/>
  <c r="D1991" i="4"/>
  <c r="M1990" i="4"/>
  <c r="L1990" i="4"/>
  <c r="K1990" i="4"/>
  <c r="J1990" i="4"/>
  <c r="I1990" i="4"/>
  <c r="H1990" i="4"/>
  <c r="G1990" i="4"/>
  <c r="F1990" i="4"/>
  <c r="E1990" i="4"/>
  <c r="D1990" i="4"/>
  <c r="M1989" i="4"/>
  <c r="L1989" i="4"/>
  <c r="K1989" i="4"/>
  <c r="J1989" i="4"/>
  <c r="I1989" i="4"/>
  <c r="H1989" i="4"/>
  <c r="G1989" i="4"/>
  <c r="F1989" i="4"/>
  <c r="E1989" i="4"/>
  <c r="D1989" i="4"/>
  <c r="M1988" i="4"/>
  <c r="L1988" i="4"/>
  <c r="K1988" i="4"/>
  <c r="J1988" i="4"/>
  <c r="I1988" i="4"/>
  <c r="H1988" i="4"/>
  <c r="G1988" i="4"/>
  <c r="F1988" i="4"/>
  <c r="E1988" i="4"/>
  <c r="D1988" i="4"/>
  <c r="M1987" i="4"/>
  <c r="L1987" i="4"/>
  <c r="K1987" i="4"/>
  <c r="J1987" i="4"/>
  <c r="I1987" i="4"/>
  <c r="H1987" i="4"/>
  <c r="G1987" i="4"/>
  <c r="F1987" i="4"/>
  <c r="E1987" i="4"/>
  <c r="D1987" i="4"/>
  <c r="M1986" i="4"/>
  <c r="L1986" i="4"/>
  <c r="K1986" i="4"/>
  <c r="J1986" i="4"/>
  <c r="I1986" i="4"/>
  <c r="H1986" i="4"/>
  <c r="G1986" i="4"/>
  <c r="F1986" i="4"/>
  <c r="E1986" i="4"/>
  <c r="D1986" i="4"/>
  <c r="M1985" i="4"/>
  <c r="L1985" i="4"/>
  <c r="K1985" i="4"/>
  <c r="J1985" i="4"/>
  <c r="I1985" i="4"/>
  <c r="H1985" i="4"/>
  <c r="G1985" i="4"/>
  <c r="F1985" i="4"/>
  <c r="E1985" i="4"/>
  <c r="D1985" i="4"/>
  <c r="M1984" i="4"/>
  <c r="L1984" i="4"/>
  <c r="K1984" i="4"/>
  <c r="J1984" i="4"/>
  <c r="I1984" i="4"/>
  <c r="H1984" i="4"/>
  <c r="G1984" i="4"/>
  <c r="F1984" i="4"/>
  <c r="E1984" i="4"/>
  <c r="D1984" i="4"/>
  <c r="M1983" i="4"/>
  <c r="L1983" i="4"/>
  <c r="K1983" i="4"/>
  <c r="J1983" i="4"/>
  <c r="I1983" i="4"/>
  <c r="H1983" i="4"/>
  <c r="G1983" i="4"/>
  <c r="F1983" i="4"/>
  <c r="E1983" i="4"/>
  <c r="D1983" i="4"/>
  <c r="M1982" i="4"/>
  <c r="L1982" i="4"/>
  <c r="K1982" i="4"/>
  <c r="J1982" i="4"/>
  <c r="I1982" i="4"/>
  <c r="H1982" i="4"/>
  <c r="G1982" i="4"/>
  <c r="F1982" i="4"/>
  <c r="E1982" i="4"/>
  <c r="D1982" i="4"/>
  <c r="M1981" i="4"/>
  <c r="L1981" i="4"/>
  <c r="K1981" i="4"/>
  <c r="J1981" i="4"/>
  <c r="I1981" i="4"/>
  <c r="H1981" i="4"/>
  <c r="G1981" i="4"/>
  <c r="F1981" i="4"/>
  <c r="E1981" i="4"/>
  <c r="D1981" i="4"/>
  <c r="M1980" i="4"/>
  <c r="L1980" i="4"/>
  <c r="K1980" i="4"/>
  <c r="J1980" i="4"/>
  <c r="I1980" i="4"/>
  <c r="H1980" i="4"/>
  <c r="G1980" i="4"/>
  <c r="F1980" i="4"/>
  <c r="E1980" i="4"/>
  <c r="D1980" i="4"/>
  <c r="M1979" i="4"/>
  <c r="L1979" i="4"/>
  <c r="K1979" i="4"/>
  <c r="J1979" i="4"/>
  <c r="I1979" i="4"/>
  <c r="H1979" i="4"/>
  <c r="G1979" i="4"/>
  <c r="F1979" i="4"/>
  <c r="E1979" i="4"/>
  <c r="D1979" i="4"/>
  <c r="M1978" i="4"/>
  <c r="L1978" i="4"/>
  <c r="K1978" i="4"/>
  <c r="J1978" i="4"/>
  <c r="I1978" i="4"/>
  <c r="H1978" i="4"/>
  <c r="G1978" i="4"/>
  <c r="F1978" i="4"/>
  <c r="E1978" i="4"/>
  <c r="D1978" i="4"/>
  <c r="M1977" i="4"/>
  <c r="L1977" i="4"/>
  <c r="K1977" i="4"/>
  <c r="J1977" i="4"/>
  <c r="I1977" i="4"/>
  <c r="H1977" i="4"/>
  <c r="G1977" i="4"/>
  <c r="F1977" i="4"/>
  <c r="E1977" i="4"/>
  <c r="D1977" i="4"/>
  <c r="M1976" i="4"/>
  <c r="L1976" i="4"/>
  <c r="K1976" i="4"/>
  <c r="J1976" i="4"/>
  <c r="I1976" i="4"/>
  <c r="H1976" i="4"/>
  <c r="G1976" i="4"/>
  <c r="F1976" i="4"/>
  <c r="E1976" i="4"/>
  <c r="D1976" i="4"/>
  <c r="M1975" i="4"/>
  <c r="L1975" i="4"/>
  <c r="K1975" i="4"/>
  <c r="J1975" i="4"/>
  <c r="I1975" i="4"/>
  <c r="H1975" i="4"/>
  <c r="G1975" i="4"/>
  <c r="F1975" i="4"/>
  <c r="E1975" i="4"/>
  <c r="D1975" i="4"/>
  <c r="M1974" i="4"/>
  <c r="L1974" i="4"/>
  <c r="K1974" i="4"/>
  <c r="J1974" i="4"/>
  <c r="I1974" i="4"/>
  <c r="H1974" i="4"/>
  <c r="G1974" i="4"/>
  <c r="F1974" i="4"/>
  <c r="E1974" i="4"/>
  <c r="D1974" i="4"/>
  <c r="M1973" i="4"/>
  <c r="L1973" i="4"/>
  <c r="K1973" i="4"/>
  <c r="J1973" i="4"/>
  <c r="I1973" i="4"/>
  <c r="H1973" i="4"/>
  <c r="G1973" i="4"/>
  <c r="F1973" i="4"/>
  <c r="E1973" i="4"/>
  <c r="D1973" i="4"/>
  <c r="M1972" i="4"/>
  <c r="L1972" i="4"/>
  <c r="K1972" i="4"/>
  <c r="J1972" i="4"/>
  <c r="I1972" i="4"/>
  <c r="H1972" i="4"/>
  <c r="G1972" i="4"/>
  <c r="F1972" i="4"/>
  <c r="E1972" i="4"/>
  <c r="D1972" i="4"/>
  <c r="M1971" i="4"/>
  <c r="L1971" i="4"/>
  <c r="K1971" i="4"/>
  <c r="J1971" i="4"/>
  <c r="I1971" i="4"/>
  <c r="H1971" i="4"/>
  <c r="G1971" i="4"/>
  <c r="F1971" i="4"/>
  <c r="E1971" i="4"/>
  <c r="D1971" i="4"/>
  <c r="M1970" i="4"/>
  <c r="L1970" i="4"/>
  <c r="K1970" i="4"/>
  <c r="J1970" i="4"/>
  <c r="I1970" i="4"/>
  <c r="H1970" i="4"/>
  <c r="G1970" i="4"/>
  <c r="F1970" i="4"/>
  <c r="E1970" i="4"/>
  <c r="D1970" i="4"/>
  <c r="M1969" i="4"/>
  <c r="L1969" i="4"/>
  <c r="K1969" i="4"/>
  <c r="J1969" i="4"/>
  <c r="I1969" i="4"/>
  <c r="H1969" i="4"/>
  <c r="G1969" i="4"/>
  <c r="F1969" i="4"/>
  <c r="E1969" i="4"/>
  <c r="D1969" i="4"/>
  <c r="M1968" i="4"/>
  <c r="L1968" i="4"/>
  <c r="K1968" i="4"/>
  <c r="J1968" i="4"/>
  <c r="I1968" i="4"/>
  <c r="H1968" i="4"/>
  <c r="G1968" i="4"/>
  <c r="F1968" i="4"/>
  <c r="E1968" i="4"/>
  <c r="D1968" i="4"/>
  <c r="M1967" i="4"/>
  <c r="L1967" i="4"/>
  <c r="K1967" i="4"/>
  <c r="J1967" i="4"/>
  <c r="I1967" i="4"/>
  <c r="H1967" i="4"/>
  <c r="G1967" i="4"/>
  <c r="F1967" i="4"/>
  <c r="E1967" i="4"/>
  <c r="D1967" i="4"/>
  <c r="M1966" i="4"/>
  <c r="L1966" i="4"/>
  <c r="K1966" i="4"/>
  <c r="J1966" i="4"/>
  <c r="I1966" i="4"/>
  <c r="H1966" i="4"/>
  <c r="G1966" i="4"/>
  <c r="F1966" i="4"/>
  <c r="E1966" i="4"/>
  <c r="D1966" i="4"/>
  <c r="M1965" i="4"/>
  <c r="L1965" i="4"/>
  <c r="K1965" i="4"/>
  <c r="J1965" i="4"/>
  <c r="I1965" i="4"/>
  <c r="H1965" i="4"/>
  <c r="G1965" i="4"/>
  <c r="F1965" i="4"/>
  <c r="E1965" i="4"/>
  <c r="D1965" i="4"/>
  <c r="M1964" i="4"/>
  <c r="L1964" i="4"/>
  <c r="K1964" i="4"/>
  <c r="J1964" i="4"/>
  <c r="I1964" i="4"/>
  <c r="H1964" i="4"/>
  <c r="G1964" i="4"/>
  <c r="F1964" i="4"/>
  <c r="E1964" i="4"/>
  <c r="D1964" i="4"/>
  <c r="M1963" i="4"/>
  <c r="L1963" i="4"/>
  <c r="K1963" i="4"/>
  <c r="J1963" i="4"/>
  <c r="I1963" i="4"/>
  <c r="H1963" i="4"/>
  <c r="G1963" i="4"/>
  <c r="F1963" i="4"/>
  <c r="E1963" i="4"/>
  <c r="D1963" i="4"/>
  <c r="M1962" i="4"/>
  <c r="L1962" i="4"/>
  <c r="K1962" i="4"/>
  <c r="J1962" i="4"/>
  <c r="I1962" i="4"/>
  <c r="H1962" i="4"/>
  <c r="G1962" i="4"/>
  <c r="F1962" i="4"/>
  <c r="E1962" i="4"/>
  <c r="D1962" i="4"/>
  <c r="M1961" i="4"/>
  <c r="L1961" i="4"/>
  <c r="K1961" i="4"/>
  <c r="J1961" i="4"/>
  <c r="I1961" i="4"/>
  <c r="H1961" i="4"/>
  <c r="G1961" i="4"/>
  <c r="F1961" i="4"/>
  <c r="E1961" i="4"/>
  <c r="D1961" i="4"/>
  <c r="M1960" i="4"/>
  <c r="L1960" i="4"/>
  <c r="K1960" i="4"/>
  <c r="J1960" i="4"/>
  <c r="I1960" i="4"/>
  <c r="H1960" i="4"/>
  <c r="G1960" i="4"/>
  <c r="F1960" i="4"/>
  <c r="E1960" i="4"/>
  <c r="D1960" i="4"/>
  <c r="M1959" i="4"/>
  <c r="L1959" i="4"/>
  <c r="K1959" i="4"/>
  <c r="J1959" i="4"/>
  <c r="I1959" i="4"/>
  <c r="H1959" i="4"/>
  <c r="G1959" i="4"/>
  <c r="F1959" i="4"/>
  <c r="E1959" i="4"/>
  <c r="D1959" i="4"/>
  <c r="M1958" i="4"/>
  <c r="L1958" i="4"/>
  <c r="K1958" i="4"/>
  <c r="J1958" i="4"/>
  <c r="I1958" i="4"/>
  <c r="H1958" i="4"/>
  <c r="G1958" i="4"/>
  <c r="F1958" i="4"/>
  <c r="E1958" i="4"/>
  <c r="D1958" i="4"/>
  <c r="M1957" i="4"/>
  <c r="L1957" i="4"/>
  <c r="K1957" i="4"/>
  <c r="J1957" i="4"/>
  <c r="I1957" i="4"/>
  <c r="H1957" i="4"/>
  <c r="G1957" i="4"/>
  <c r="F1957" i="4"/>
  <c r="E1957" i="4"/>
  <c r="D1957" i="4"/>
  <c r="M1956" i="4"/>
  <c r="L1956" i="4"/>
  <c r="K1956" i="4"/>
  <c r="J1956" i="4"/>
  <c r="I1956" i="4"/>
  <c r="H1956" i="4"/>
  <c r="G1956" i="4"/>
  <c r="F1956" i="4"/>
  <c r="E1956" i="4"/>
  <c r="D1956" i="4"/>
  <c r="M1955" i="4"/>
  <c r="L1955" i="4"/>
  <c r="K1955" i="4"/>
  <c r="J1955" i="4"/>
  <c r="I1955" i="4"/>
  <c r="H1955" i="4"/>
  <c r="G1955" i="4"/>
  <c r="F1955" i="4"/>
  <c r="E1955" i="4"/>
  <c r="D1955" i="4"/>
  <c r="M1954" i="4"/>
  <c r="L1954" i="4"/>
  <c r="K1954" i="4"/>
  <c r="J1954" i="4"/>
  <c r="I1954" i="4"/>
  <c r="H1954" i="4"/>
  <c r="G1954" i="4"/>
  <c r="F1954" i="4"/>
  <c r="E1954" i="4"/>
  <c r="D1954" i="4"/>
  <c r="M1953" i="4"/>
  <c r="L1953" i="4"/>
  <c r="K1953" i="4"/>
  <c r="J1953" i="4"/>
  <c r="I1953" i="4"/>
  <c r="H1953" i="4"/>
  <c r="G1953" i="4"/>
  <c r="F1953" i="4"/>
  <c r="E1953" i="4"/>
  <c r="D1953" i="4"/>
  <c r="M1952" i="4"/>
  <c r="L1952" i="4"/>
  <c r="K1952" i="4"/>
  <c r="J1952" i="4"/>
  <c r="I1952" i="4"/>
  <c r="H1952" i="4"/>
  <c r="G1952" i="4"/>
  <c r="F1952" i="4"/>
  <c r="E1952" i="4"/>
  <c r="D1952" i="4"/>
  <c r="M1951" i="4"/>
  <c r="L1951" i="4"/>
  <c r="K1951" i="4"/>
  <c r="J1951" i="4"/>
  <c r="I1951" i="4"/>
  <c r="H1951" i="4"/>
  <c r="G1951" i="4"/>
  <c r="F1951" i="4"/>
  <c r="E1951" i="4"/>
  <c r="D1951" i="4"/>
  <c r="M1950" i="4"/>
  <c r="L1950" i="4"/>
  <c r="K1950" i="4"/>
  <c r="J1950" i="4"/>
  <c r="I1950" i="4"/>
  <c r="H1950" i="4"/>
  <c r="G1950" i="4"/>
  <c r="F1950" i="4"/>
  <c r="E1950" i="4"/>
  <c r="D1950" i="4"/>
  <c r="M1949" i="4"/>
  <c r="L1949" i="4"/>
  <c r="K1949" i="4"/>
  <c r="J1949" i="4"/>
  <c r="I1949" i="4"/>
  <c r="H1949" i="4"/>
  <c r="G1949" i="4"/>
  <c r="F1949" i="4"/>
  <c r="E1949" i="4"/>
  <c r="D1949" i="4"/>
  <c r="M1948" i="4"/>
  <c r="L1948" i="4"/>
  <c r="K1948" i="4"/>
  <c r="J1948" i="4"/>
  <c r="I1948" i="4"/>
  <c r="H1948" i="4"/>
  <c r="G1948" i="4"/>
  <c r="F1948" i="4"/>
  <c r="E1948" i="4"/>
  <c r="D1948" i="4"/>
  <c r="M1947" i="4"/>
  <c r="L1947" i="4"/>
  <c r="K1947" i="4"/>
  <c r="J1947" i="4"/>
  <c r="I1947" i="4"/>
  <c r="H1947" i="4"/>
  <c r="G1947" i="4"/>
  <c r="F1947" i="4"/>
  <c r="E1947" i="4"/>
  <c r="D1947" i="4"/>
  <c r="M1946" i="4"/>
  <c r="L1946" i="4"/>
  <c r="K1946" i="4"/>
  <c r="J1946" i="4"/>
  <c r="I1946" i="4"/>
  <c r="H1946" i="4"/>
  <c r="G1946" i="4"/>
  <c r="F1946" i="4"/>
  <c r="E1946" i="4"/>
  <c r="D1946" i="4"/>
  <c r="M1945" i="4"/>
  <c r="L1945" i="4"/>
  <c r="K1945" i="4"/>
  <c r="J1945" i="4"/>
  <c r="I1945" i="4"/>
  <c r="H1945" i="4"/>
  <c r="G1945" i="4"/>
  <c r="F1945" i="4"/>
  <c r="E1945" i="4"/>
  <c r="D1945" i="4"/>
  <c r="M1944" i="4"/>
  <c r="L1944" i="4"/>
  <c r="K1944" i="4"/>
  <c r="J1944" i="4"/>
  <c r="I1944" i="4"/>
  <c r="H1944" i="4"/>
  <c r="G1944" i="4"/>
  <c r="F1944" i="4"/>
  <c r="E1944" i="4"/>
  <c r="D1944" i="4"/>
  <c r="M1943" i="4"/>
  <c r="L1943" i="4"/>
  <c r="K1943" i="4"/>
  <c r="J1943" i="4"/>
  <c r="I1943" i="4"/>
  <c r="H1943" i="4"/>
  <c r="G1943" i="4"/>
  <c r="F1943" i="4"/>
  <c r="E1943" i="4"/>
  <c r="D1943" i="4"/>
  <c r="M1942" i="4"/>
  <c r="L1942" i="4"/>
  <c r="K1942" i="4"/>
  <c r="J1942" i="4"/>
  <c r="I1942" i="4"/>
  <c r="H1942" i="4"/>
  <c r="G1942" i="4"/>
  <c r="F1942" i="4"/>
  <c r="E1942" i="4"/>
  <c r="D1942" i="4"/>
  <c r="M1941" i="4"/>
  <c r="L1941" i="4"/>
  <c r="K1941" i="4"/>
  <c r="J1941" i="4"/>
  <c r="I1941" i="4"/>
  <c r="H1941" i="4"/>
  <c r="G1941" i="4"/>
  <c r="F1941" i="4"/>
  <c r="E1941" i="4"/>
  <c r="D1941" i="4"/>
  <c r="M1940" i="4"/>
  <c r="L1940" i="4"/>
  <c r="K1940" i="4"/>
  <c r="J1940" i="4"/>
  <c r="I1940" i="4"/>
  <c r="H1940" i="4"/>
  <c r="G1940" i="4"/>
  <c r="F1940" i="4"/>
  <c r="E1940" i="4"/>
  <c r="D1940" i="4"/>
  <c r="M1939" i="4"/>
  <c r="L1939" i="4"/>
  <c r="K1939" i="4"/>
  <c r="J1939" i="4"/>
  <c r="I1939" i="4"/>
  <c r="H1939" i="4"/>
  <c r="G1939" i="4"/>
  <c r="F1939" i="4"/>
  <c r="E1939" i="4"/>
  <c r="D1939" i="4"/>
  <c r="M1938" i="4"/>
  <c r="L1938" i="4"/>
  <c r="K1938" i="4"/>
  <c r="J1938" i="4"/>
  <c r="I1938" i="4"/>
  <c r="H1938" i="4"/>
  <c r="G1938" i="4"/>
  <c r="F1938" i="4"/>
  <c r="E1938" i="4"/>
  <c r="D1938" i="4"/>
  <c r="M1937" i="4"/>
  <c r="L1937" i="4"/>
  <c r="K1937" i="4"/>
  <c r="J1937" i="4"/>
  <c r="I1937" i="4"/>
  <c r="H1937" i="4"/>
  <c r="G1937" i="4"/>
  <c r="F1937" i="4"/>
  <c r="E1937" i="4"/>
  <c r="D1937" i="4"/>
  <c r="M1936" i="4"/>
  <c r="L1936" i="4"/>
  <c r="K1936" i="4"/>
  <c r="J1936" i="4"/>
  <c r="I1936" i="4"/>
  <c r="H1936" i="4"/>
  <c r="G1936" i="4"/>
  <c r="F1936" i="4"/>
  <c r="E1936" i="4"/>
  <c r="D1936" i="4"/>
  <c r="M1935" i="4"/>
  <c r="L1935" i="4"/>
  <c r="K1935" i="4"/>
  <c r="J1935" i="4"/>
  <c r="I1935" i="4"/>
  <c r="H1935" i="4"/>
  <c r="G1935" i="4"/>
  <c r="F1935" i="4"/>
  <c r="E1935" i="4"/>
  <c r="D1935" i="4"/>
  <c r="M1934" i="4"/>
  <c r="L1934" i="4"/>
  <c r="K1934" i="4"/>
  <c r="J1934" i="4"/>
  <c r="I1934" i="4"/>
  <c r="H1934" i="4"/>
  <c r="G1934" i="4"/>
  <c r="F1934" i="4"/>
  <c r="E1934" i="4"/>
  <c r="D1934" i="4"/>
  <c r="M1933" i="4"/>
  <c r="L1933" i="4"/>
  <c r="K1933" i="4"/>
  <c r="J1933" i="4"/>
  <c r="I1933" i="4"/>
  <c r="H1933" i="4"/>
  <c r="G1933" i="4"/>
  <c r="F1933" i="4"/>
  <c r="E1933" i="4"/>
  <c r="D1933" i="4"/>
  <c r="M1932" i="4"/>
  <c r="L1932" i="4"/>
  <c r="K1932" i="4"/>
  <c r="J1932" i="4"/>
  <c r="I1932" i="4"/>
  <c r="H1932" i="4"/>
  <c r="G1932" i="4"/>
  <c r="F1932" i="4"/>
  <c r="E1932" i="4"/>
  <c r="D1932" i="4"/>
  <c r="M1931" i="4"/>
  <c r="L1931" i="4"/>
  <c r="K1931" i="4"/>
  <c r="J1931" i="4"/>
  <c r="I1931" i="4"/>
  <c r="H1931" i="4"/>
  <c r="G1931" i="4"/>
  <c r="F1931" i="4"/>
  <c r="E1931" i="4"/>
  <c r="D1931" i="4"/>
  <c r="M1930" i="4"/>
  <c r="L1930" i="4"/>
  <c r="K1930" i="4"/>
  <c r="J1930" i="4"/>
  <c r="I1930" i="4"/>
  <c r="H1930" i="4"/>
  <c r="G1930" i="4"/>
  <c r="F1930" i="4"/>
  <c r="E1930" i="4"/>
  <c r="D1930" i="4"/>
  <c r="M1929" i="4"/>
  <c r="L1929" i="4"/>
  <c r="K1929" i="4"/>
  <c r="J1929" i="4"/>
  <c r="I1929" i="4"/>
  <c r="H1929" i="4"/>
  <c r="G1929" i="4"/>
  <c r="F1929" i="4"/>
  <c r="E1929" i="4"/>
  <c r="D1929" i="4"/>
  <c r="M1928" i="4"/>
  <c r="L1928" i="4"/>
  <c r="K1928" i="4"/>
  <c r="J1928" i="4"/>
  <c r="I1928" i="4"/>
  <c r="H1928" i="4"/>
  <c r="G1928" i="4"/>
  <c r="F1928" i="4"/>
  <c r="E1928" i="4"/>
  <c r="D1928" i="4"/>
  <c r="M1927" i="4"/>
  <c r="L1927" i="4"/>
  <c r="K1927" i="4"/>
  <c r="J1927" i="4"/>
  <c r="I1927" i="4"/>
  <c r="H1927" i="4"/>
  <c r="G1927" i="4"/>
  <c r="F1927" i="4"/>
  <c r="E1927" i="4"/>
  <c r="D1927" i="4"/>
  <c r="M1926" i="4"/>
  <c r="L1926" i="4"/>
  <c r="K1926" i="4"/>
  <c r="J1926" i="4"/>
  <c r="I1926" i="4"/>
  <c r="H1926" i="4"/>
  <c r="G1926" i="4"/>
  <c r="F1926" i="4"/>
  <c r="E1926" i="4"/>
  <c r="D1926" i="4"/>
  <c r="M1925" i="4"/>
  <c r="L1925" i="4"/>
  <c r="K1925" i="4"/>
  <c r="J1925" i="4"/>
  <c r="I1925" i="4"/>
  <c r="H1925" i="4"/>
  <c r="G1925" i="4"/>
  <c r="F1925" i="4"/>
  <c r="E1925" i="4"/>
  <c r="D1925" i="4"/>
  <c r="M1924" i="4"/>
  <c r="L1924" i="4"/>
  <c r="K1924" i="4"/>
  <c r="J1924" i="4"/>
  <c r="I1924" i="4"/>
  <c r="H1924" i="4"/>
  <c r="G1924" i="4"/>
  <c r="F1924" i="4"/>
  <c r="E1924" i="4"/>
  <c r="D1924" i="4"/>
  <c r="M1923" i="4"/>
  <c r="L1923" i="4"/>
  <c r="K1923" i="4"/>
  <c r="J1923" i="4"/>
  <c r="I1923" i="4"/>
  <c r="H1923" i="4"/>
  <c r="G1923" i="4"/>
  <c r="F1923" i="4"/>
  <c r="E1923" i="4"/>
  <c r="D1923" i="4"/>
  <c r="M1922" i="4"/>
  <c r="L1922" i="4"/>
  <c r="K1922" i="4"/>
  <c r="J1922" i="4"/>
  <c r="I1922" i="4"/>
  <c r="H1922" i="4"/>
  <c r="G1922" i="4"/>
  <c r="F1922" i="4"/>
  <c r="E1922" i="4"/>
  <c r="D1922" i="4"/>
  <c r="M1921" i="4"/>
  <c r="L1921" i="4"/>
  <c r="K1921" i="4"/>
  <c r="J1921" i="4"/>
  <c r="I1921" i="4"/>
  <c r="H1921" i="4"/>
  <c r="G1921" i="4"/>
  <c r="F1921" i="4"/>
  <c r="E1921" i="4"/>
  <c r="D1921" i="4"/>
  <c r="M1920" i="4"/>
  <c r="L1920" i="4"/>
  <c r="K1920" i="4"/>
  <c r="J1920" i="4"/>
  <c r="I1920" i="4"/>
  <c r="H1920" i="4"/>
  <c r="G1920" i="4"/>
  <c r="F1920" i="4"/>
  <c r="E1920" i="4"/>
  <c r="D1920" i="4"/>
  <c r="M1919" i="4"/>
  <c r="L1919" i="4"/>
  <c r="K1919" i="4"/>
  <c r="J1919" i="4"/>
  <c r="I1919" i="4"/>
  <c r="H1919" i="4"/>
  <c r="G1919" i="4"/>
  <c r="F1919" i="4"/>
  <c r="E1919" i="4"/>
  <c r="D1919" i="4"/>
  <c r="M1918" i="4"/>
  <c r="L1918" i="4"/>
  <c r="K1918" i="4"/>
  <c r="J1918" i="4"/>
  <c r="I1918" i="4"/>
  <c r="H1918" i="4"/>
  <c r="G1918" i="4"/>
  <c r="F1918" i="4"/>
  <c r="E1918" i="4"/>
  <c r="D1918" i="4"/>
  <c r="M1917" i="4"/>
  <c r="L1917" i="4"/>
  <c r="K1917" i="4"/>
  <c r="J1917" i="4"/>
  <c r="I1917" i="4"/>
  <c r="H1917" i="4"/>
  <c r="G1917" i="4"/>
  <c r="F1917" i="4"/>
  <c r="E1917" i="4"/>
  <c r="D1917" i="4"/>
  <c r="M1916" i="4"/>
  <c r="L1916" i="4"/>
  <c r="K1916" i="4"/>
  <c r="J1916" i="4"/>
  <c r="I1916" i="4"/>
  <c r="H1916" i="4"/>
  <c r="G1916" i="4"/>
  <c r="F1916" i="4"/>
  <c r="E1916" i="4"/>
  <c r="D1916" i="4"/>
  <c r="M1915" i="4"/>
  <c r="L1915" i="4"/>
  <c r="K1915" i="4"/>
  <c r="J1915" i="4"/>
  <c r="I1915" i="4"/>
  <c r="H1915" i="4"/>
  <c r="G1915" i="4"/>
  <c r="F1915" i="4"/>
  <c r="E1915" i="4"/>
  <c r="D1915" i="4"/>
  <c r="M1914" i="4"/>
  <c r="L1914" i="4"/>
  <c r="K1914" i="4"/>
  <c r="J1914" i="4"/>
  <c r="I1914" i="4"/>
  <c r="H1914" i="4"/>
  <c r="G1914" i="4"/>
  <c r="F1914" i="4"/>
  <c r="E1914" i="4"/>
  <c r="D1914" i="4"/>
  <c r="M1913" i="4"/>
  <c r="L1913" i="4"/>
  <c r="K1913" i="4"/>
  <c r="J1913" i="4"/>
  <c r="I1913" i="4"/>
  <c r="H1913" i="4"/>
  <c r="G1913" i="4"/>
  <c r="F1913" i="4"/>
  <c r="E1913" i="4"/>
  <c r="D1913" i="4"/>
  <c r="M1912" i="4"/>
  <c r="L1912" i="4"/>
  <c r="K1912" i="4"/>
  <c r="J1912" i="4"/>
  <c r="I1912" i="4"/>
  <c r="H1912" i="4"/>
  <c r="G1912" i="4"/>
  <c r="F1912" i="4"/>
  <c r="E1912" i="4"/>
  <c r="D1912" i="4"/>
  <c r="M1911" i="4"/>
  <c r="L1911" i="4"/>
  <c r="K1911" i="4"/>
  <c r="J1911" i="4"/>
  <c r="I1911" i="4"/>
  <c r="H1911" i="4"/>
  <c r="G1911" i="4"/>
  <c r="F1911" i="4"/>
  <c r="E1911" i="4"/>
  <c r="D1911" i="4"/>
  <c r="M1910" i="4"/>
  <c r="L1910" i="4"/>
  <c r="K1910" i="4"/>
  <c r="J1910" i="4"/>
  <c r="I1910" i="4"/>
  <c r="H1910" i="4"/>
  <c r="G1910" i="4"/>
  <c r="F1910" i="4"/>
  <c r="E1910" i="4"/>
  <c r="D1910" i="4"/>
  <c r="M1909" i="4"/>
  <c r="L1909" i="4"/>
  <c r="K1909" i="4"/>
  <c r="J1909" i="4"/>
  <c r="I1909" i="4"/>
  <c r="H1909" i="4"/>
  <c r="G1909" i="4"/>
  <c r="F1909" i="4"/>
  <c r="E1909" i="4"/>
  <c r="D1909" i="4"/>
  <c r="M1908" i="4"/>
  <c r="L1908" i="4"/>
  <c r="K1908" i="4"/>
  <c r="J1908" i="4"/>
  <c r="I1908" i="4"/>
  <c r="H1908" i="4"/>
  <c r="G1908" i="4"/>
  <c r="F1908" i="4"/>
  <c r="E1908" i="4"/>
  <c r="D1908" i="4"/>
  <c r="M1907" i="4"/>
  <c r="L1907" i="4"/>
  <c r="K1907" i="4"/>
  <c r="J1907" i="4"/>
  <c r="I1907" i="4"/>
  <c r="H1907" i="4"/>
  <c r="G1907" i="4"/>
  <c r="F1907" i="4"/>
  <c r="E1907" i="4"/>
  <c r="D1907" i="4"/>
  <c r="M1906" i="4"/>
  <c r="L1906" i="4"/>
  <c r="K1906" i="4"/>
  <c r="J1906" i="4"/>
  <c r="I1906" i="4"/>
  <c r="H1906" i="4"/>
  <c r="G1906" i="4"/>
  <c r="F1906" i="4"/>
  <c r="E1906" i="4"/>
  <c r="D1906" i="4"/>
  <c r="M1905" i="4"/>
  <c r="L1905" i="4"/>
  <c r="K1905" i="4"/>
  <c r="J1905" i="4"/>
  <c r="I1905" i="4"/>
  <c r="H1905" i="4"/>
  <c r="G1905" i="4"/>
  <c r="F1905" i="4"/>
  <c r="E1905" i="4"/>
  <c r="D1905" i="4"/>
  <c r="M1904" i="4"/>
  <c r="L1904" i="4"/>
  <c r="K1904" i="4"/>
  <c r="J1904" i="4"/>
  <c r="I1904" i="4"/>
  <c r="H1904" i="4"/>
  <c r="G1904" i="4"/>
  <c r="F1904" i="4"/>
  <c r="E1904" i="4"/>
  <c r="D1904" i="4"/>
  <c r="M1903" i="4"/>
  <c r="L1903" i="4"/>
  <c r="K1903" i="4"/>
  <c r="J1903" i="4"/>
  <c r="I1903" i="4"/>
  <c r="H1903" i="4"/>
  <c r="G1903" i="4"/>
  <c r="F1903" i="4"/>
  <c r="E1903" i="4"/>
  <c r="D1903" i="4"/>
  <c r="M1902" i="4"/>
  <c r="L1902" i="4"/>
  <c r="K1902" i="4"/>
  <c r="J1902" i="4"/>
  <c r="I1902" i="4"/>
  <c r="H1902" i="4"/>
  <c r="G1902" i="4"/>
  <c r="F1902" i="4"/>
  <c r="E1902" i="4"/>
  <c r="D1902" i="4"/>
  <c r="M1901" i="4"/>
  <c r="L1901" i="4"/>
  <c r="K1901" i="4"/>
  <c r="J1901" i="4"/>
  <c r="I1901" i="4"/>
  <c r="H1901" i="4"/>
  <c r="G1901" i="4"/>
  <c r="F1901" i="4"/>
  <c r="E1901" i="4"/>
  <c r="D1901" i="4"/>
  <c r="M1900" i="4"/>
  <c r="L1900" i="4"/>
  <c r="K1900" i="4"/>
  <c r="J1900" i="4"/>
  <c r="I1900" i="4"/>
  <c r="H1900" i="4"/>
  <c r="G1900" i="4"/>
  <c r="F1900" i="4"/>
  <c r="E1900" i="4"/>
  <c r="D1900" i="4"/>
  <c r="M1899" i="4"/>
  <c r="L1899" i="4"/>
  <c r="K1899" i="4"/>
  <c r="J1899" i="4"/>
  <c r="I1899" i="4"/>
  <c r="H1899" i="4"/>
  <c r="G1899" i="4"/>
  <c r="F1899" i="4"/>
  <c r="E1899" i="4"/>
  <c r="D1899" i="4"/>
  <c r="M1898" i="4"/>
  <c r="L1898" i="4"/>
  <c r="K1898" i="4"/>
  <c r="J1898" i="4"/>
  <c r="I1898" i="4"/>
  <c r="H1898" i="4"/>
  <c r="G1898" i="4"/>
  <c r="F1898" i="4"/>
  <c r="E1898" i="4"/>
  <c r="D1898" i="4"/>
  <c r="M1897" i="4"/>
  <c r="L1897" i="4"/>
  <c r="K1897" i="4"/>
  <c r="J1897" i="4"/>
  <c r="I1897" i="4"/>
  <c r="H1897" i="4"/>
  <c r="G1897" i="4"/>
  <c r="F1897" i="4"/>
  <c r="E1897" i="4"/>
  <c r="D1897" i="4"/>
  <c r="M1896" i="4"/>
  <c r="L1896" i="4"/>
  <c r="K1896" i="4"/>
  <c r="J1896" i="4"/>
  <c r="I1896" i="4"/>
  <c r="H1896" i="4"/>
  <c r="G1896" i="4"/>
  <c r="F1896" i="4"/>
  <c r="E1896" i="4"/>
  <c r="D1896" i="4"/>
  <c r="M1895" i="4"/>
  <c r="L1895" i="4"/>
  <c r="K1895" i="4"/>
  <c r="J1895" i="4"/>
  <c r="I1895" i="4"/>
  <c r="H1895" i="4"/>
  <c r="G1895" i="4"/>
  <c r="F1895" i="4"/>
  <c r="E1895" i="4"/>
  <c r="D1895" i="4"/>
  <c r="M1894" i="4"/>
  <c r="L1894" i="4"/>
  <c r="K1894" i="4"/>
  <c r="J1894" i="4"/>
  <c r="I1894" i="4"/>
  <c r="H1894" i="4"/>
  <c r="G1894" i="4"/>
  <c r="F1894" i="4"/>
  <c r="E1894" i="4"/>
  <c r="D1894" i="4"/>
  <c r="M1893" i="4"/>
  <c r="L1893" i="4"/>
  <c r="K1893" i="4"/>
  <c r="J1893" i="4"/>
  <c r="I1893" i="4"/>
  <c r="H1893" i="4"/>
  <c r="G1893" i="4"/>
  <c r="F1893" i="4"/>
  <c r="E1893" i="4"/>
  <c r="D1893" i="4"/>
  <c r="M1892" i="4"/>
  <c r="L1892" i="4"/>
  <c r="K1892" i="4"/>
  <c r="J1892" i="4"/>
  <c r="I1892" i="4"/>
  <c r="H1892" i="4"/>
  <c r="G1892" i="4"/>
  <c r="F1892" i="4"/>
  <c r="E1892" i="4"/>
  <c r="D1892" i="4"/>
  <c r="M1891" i="4"/>
  <c r="L1891" i="4"/>
  <c r="K1891" i="4"/>
  <c r="J1891" i="4"/>
  <c r="I1891" i="4"/>
  <c r="H1891" i="4"/>
  <c r="G1891" i="4"/>
  <c r="F1891" i="4"/>
  <c r="E1891" i="4"/>
  <c r="D1891" i="4"/>
  <c r="M1890" i="4"/>
  <c r="L1890" i="4"/>
  <c r="K1890" i="4"/>
  <c r="J1890" i="4"/>
  <c r="I1890" i="4"/>
  <c r="H1890" i="4"/>
  <c r="G1890" i="4"/>
  <c r="F1890" i="4"/>
  <c r="E1890" i="4"/>
  <c r="D1890" i="4"/>
  <c r="M1889" i="4"/>
  <c r="L1889" i="4"/>
  <c r="K1889" i="4"/>
  <c r="J1889" i="4"/>
  <c r="I1889" i="4"/>
  <c r="H1889" i="4"/>
  <c r="G1889" i="4"/>
  <c r="F1889" i="4"/>
  <c r="E1889" i="4"/>
  <c r="D1889" i="4"/>
  <c r="M1888" i="4"/>
  <c r="L1888" i="4"/>
  <c r="K1888" i="4"/>
  <c r="J1888" i="4"/>
  <c r="I1888" i="4"/>
  <c r="H1888" i="4"/>
  <c r="G1888" i="4"/>
  <c r="F1888" i="4"/>
  <c r="E1888" i="4"/>
  <c r="D1888" i="4"/>
  <c r="M1887" i="4"/>
  <c r="L1887" i="4"/>
  <c r="K1887" i="4"/>
  <c r="J1887" i="4"/>
  <c r="I1887" i="4"/>
  <c r="H1887" i="4"/>
  <c r="G1887" i="4"/>
  <c r="F1887" i="4"/>
  <c r="E1887" i="4"/>
  <c r="D1887" i="4"/>
  <c r="M1886" i="4"/>
  <c r="L1886" i="4"/>
  <c r="K1886" i="4"/>
  <c r="J1886" i="4"/>
  <c r="I1886" i="4"/>
  <c r="H1886" i="4"/>
  <c r="G1886" i="4"/>
  <c r="F1886" i="4"/>
  <c r="E1886" i="4"/>
  <c r="D1886" i="4"/>
  <c r="M1885" i="4"/>
  <c r="L1885" i="4"/>
  <c r="K1885" i="4"/>
  <c r="J1885" i="4"/>
  <c r="I1885" i="4"/>
  <c r="H1885" i="4"/>
  <c r="G1885" i="4"/>
  <c r="F1885" i="4"/>
  <c r="E1885" i="4"/>
  <c r="D1885" i="4"/>
  <c r="M1884" i="4"/>
  <c r="L1884" i="4"/>
  <c r="K1884" i="4"/>
  <c r="J1884" i="4"/>
  <c r="I1884" i="4"/>
  <c r="H1884" i="4"/>
  <c r="G1884" i="4"/>
  <c r="F1884" i="4"/>
  <c r="E1884" i="4"/>
  <c r="D1884" i="4"/>
  <c r="M1883" i="4"/>
  <c r="L1883" i="4"/>
  <c r="K1883" i="4"/>
  <c r="J1883" i="4"/>
  <c r="I1883" i="4"/>
  <c r="H1883" i="4"/>
  <c r="G1883" i="4"/>
  <c r="F1883" i="4"/>
  <c r="E1883" i="4"/>
  <c r="D1883" i="4"/>
  <c r="M1882" i="4"/>
  <c r="L1882" i="4"/>
  <c r="K1882" i="4"/>
  <c r="J1882" i="4"/>
  <c r="I1882" i="4"/>
  <c r="H1882" i="4"/>
  <c r="G1882" i="4"/>
  <c r="F1882" i="4"/>
  <c r="E1882" i="4"/>
  <c r="D1882" i="4"/>
  <c r="M1881" i="4"/>
  <c r="L1881" i="4"/>
  <c r="K1881" i="4"/>
  <c r="J1881" i="4"/>
  <c r="I1881" i="4"/>
  <c r="H1881" i="4"/>
  <c r="G1881" i="4"/>
  <c r="F1881" i="4"/>
  <c r="E1881" i="4"/>
  <c r="D1881" i="4"/>
  <c r="M1880" i="4"/>
  <c r="L1880" i="4"/>
  <c r="K1880" i="4"/>
  <c r="J1880" i="4"/>
  <c r="I1880" i="4"/>
  <c r="H1880" i="4"/>
  <c r="G1880" i="4"/>
  <c r="F1880" i="4"/>
  <c r="E1880" i="4"/>
  <c r="D1880" i="4"/>
  <c r="M1879" i="4"/>
  <c r="L1879" i="4"/>
  <c r="K1879" i="4"/>
  <c r="J1879" i="4"/>
  <c r="I1879" i="4"/>
  <c r="H1879" i="4"/>
  <c r="G1879" i="4"/>
  <c r="F1879" i="4"/>
  <c r="E1879" i="4"/>
  <c r="D1879" i="4"/>
  <c r="M1878" i="4"/>
  <c r="L1878" i="4"/>
  <c r="K1878" i="4"/>
  <c r="J1878" i="4"/>
  <c r="I1878" i="4"/>
  <c r="H1878" i="4"/>
  <c r="G1878" i="4"/>
  <c r="F1878" i="4"/>
  <c r="E1878" i="4"/>
  <c r="D1878" i="4"/>
  <c r="M1877" i="4"/>
  <c r="L1877" i="4"/>
  <c r="K1877" i="4"/>
  <c r="J1877" i="4"/>
  <c r="I1877" i="4"/>
  <c r="H1877" i="4"/>
  <c r="G1877" i="4"/>
  <c r="F1877" i="4"/>
  <c r="E1877" i="4"/>
  <c r="D1877" i="4"/>
  <c r="M1876" i="4"/>
  <c r="L1876" i="4"/>
  <c r="K1876" i="4"/>
  <c r="J1876" i="4"/>
  <c r="I1876" i="4"/>
  <c r="H1876" i="4"/>
  <c r="G1876" i="4"/>
  <c r="F1876" i="4"/>
  <c r="E1876" i="4"/>
  <c r="D1876" i="4"/>
  <c r="M1875" i="4"/>
  <c r="L1875" i="4"/>
  <c r="K1875" i="4"/>
  <c r="J1875" i="4"/>
  <c r="I1875" i="4"/>
  <c r="H1875" i="4"/>
  <c r="G1875" i="4"/>
  <c r="F1875" i="4"/>
  <c r="E1875" i="4"/>
  <c r="D1875" i="4"/>
  <c r="M1874" i="4"/>
  <c r="L1874" i="4"/>
  <c r="K1874" i="4"/>
  <c r="J1874" i="4"/>
  <c r="I1874" i="4"/>
  <c r="H1874" i="4"/>
  <c r="G1874" i="4"/>
  <c r="F1874" i="4"/>
  <c r="E1874" i="4"/>
  <c r="D1874" i="4"/>
  <c r="M1873" i="4"/>
  <c r="L1873" i="4"/>
  <c r="K1873" i="4"/>
  <c r="J1873" i="4"/>
  <c r="I1873" i="4"/>
  <c r="H1873" i="4"/>
  <c r="G1873" i="4"/>
  <c r="F1873" i="4"/>
  <c r="E1873" i="4"/>
  <c r="D1873" i="4"/>
  <c r="M1872" i="4"/>
  <c r="L1872" i="4"/>
  <c r="K1872" i="4"/>
  <c r="J1872" i="4"/>
  <c r="I1872" i="4"/>
  <c r="H1872" i="4"/>
  <c r="G1872" i="4"/>
  <c r="F1872" i="4"/>
  <c r="E1872" i="4"/>
  <c r="D1872" i="4"/>
  <c r="M1871" i="4"/>
  <c r="L1871" i="4"/>
  <c r="K1871" i="4"/>
  <c r="J1871" i="4"/>
  <c r="I1871" i="4"/>
  <c r="H1871" i="4"/>
  <c r="G1871" i="4"/>
  <c r="F1871" i="4"/>
  <c r="E1871" i="4"/>
  <c r="D1871" i="4"/>
  <c r="M1870" i="4"/>
  <c r="L1870" i="4"/>
  <c r="K1870" i="4"/>
  <c r="J1870" i="4"/>
  <c r="I1870" i="4"/>
  <c r="H1870" i="4"/>
  <c r="G1870" i="4"/>
  <c r="F1870" i="4"/>
  <c r="E1870" i="4"/>
  <c r="D1870" i="4"/>
  <c r="M1869" i="4"/>
  <c r="L1869" i="4"/>
  <c r="K1869" i="4"/>
  <c r="J1869" i="4"/>
  <c r="I1869" i="4"/>
  <c r="H1869" i="4"/>
  <c r="G1869" i="4"/>
  <c r="F1869" i="4"/>
  <c r="E1869" i="4"/>
  <c r="D1869" i="4"/>
  <c r="M1868" i="4"/>
  <c r="L1868" i="4"/>
  <c r="K1868" i="4"/>
  <c r="J1868" i="4"/>
  <c r="I1868" i="4"/>
  <c r="H1868" i="4"/>
  <c r="G1868" i="4"/>
  <c r="F1868" i="4"/>
  <c r="E1868" i="4"/>
  <c r="D1868" i="4"/>
  <c r="M1867" i="4"/>
  <c r="L1867" i="4"/>
  <c r="K1867" i="4"/>
  <c r="J1867" i="4"/>
  <c r="I1867" i="4"/>
  <c r="H1867" i="4"/>
  <c r="G1867" i="4"/>
  <c r="F1867" i="4"/>
  <c r="E1867" i="4"/>
  <c r="D1867" i="4"/>
  <c r="M1866" i="4"/>
  <c r="L1866" i="4"/>
  <c r="K1866" i="4"/>
  <c r="J1866" i="4"/>
  <c r="I1866" i="4"/>
  <c r="H1866" i="4"/>
  <c r="G1866" i="4"/>
  <c r="F1866" i="4"/>
  <c r="E1866" i="4"/>
  <c r="D1866" i="4"/>
  <c r="M1865" i="4"/>
  <c r="L1865" i="4"/>
  <c r="K1865" i="4"/>
  <c r="J1865" i="4"/>
  <c r="I1865" i="4"/>
  <c r="H1865" i="4"/>
  <c r="G1865" i="4"/>
  <c r="F1865" i="4"/>
  <c r="E1865" i="4"/>
  <c r="D1865" i="4"/>
  <c r="M1864" i="4"/>
  <c r="L1864" i="4"/>
  <c r="K1864" i="4"/>
  <c r="J1864" i="4"/>
  <c r="I1864" i="4"/>
  <c r="H1864" i="4"/>
  <c r="G1864" i="4"/>
  <c r="F1864" i="4"/>
  <c r="E1864" i="4"/>
  <c r="D1864" i="4"/>
  <c r="M1863" i="4"/>
  <c r="L1863" i="4"/>
  <c r="K1863" i="4"/>
  <c r="J1863" i="4"/>
  <c r="I1863" i="4"/>
  <c r="H1863" i="4"/>
  <c r="G1863" i="4"/>
  <c r="F1863" i="4"/>
  <c r="E1863" i="4"/>
  <c r="D1863" i="4"/>
  <c r="M1862" i="4"/>
  <c r="L1862" i="4"/>
  <c r="K1862" i="4"/>
  <c r="J1862" i="4"/>
  <c r="I1862" i="4"/>
  <c r="H1862" i="4"/>
  <c r="G1862" i="4"/>
  <c r="F1862" i="4"/>
  <c r="E1862" i="4"/>
  <c r="D1862" i="4"/>
  <c r="M1861" i="4"/>
  <c r="L1861" i="4"/>
  <c r="K1861" i="4"/>
  <c r="J1861" i="4"/>
  <c r="I1861" i="4"/>
  <c r="H1861" i="4"/>
  <c r="G1861" i="4"/>
  <c r="F1861" i="4"/>
  <c r="E1861" i="4"/>
  <c r="D1861" i="4"/>
  <c r="M1860" i="4"/>
  <c r="L1860" i="4"/>
  <c r="K1860" i="4"/>
  <c r="J1860" i="4"/>
  <c r="I1860" i="4"/>
  <c r="H1860" i="4"/>
  <c r="G1860" i="4"/>
  <c r="F1860" i="4"/>
  <c r="E1860" i="4"/>
  <c r="D1860" i="4"/>
  <c r="M1859" i="4"/>
  <c r="L1859" i="4"/>
  <c r="K1859" i="4"/>
  <c r="J1859" i="4"/>
  <c r="I1859" i="4"/>
  <c r="H1859" i="4"/>
  <c r="G1859" i="4"/>
  <c r="F1859" i="4"/>
  <c r="E1859" i="4"/>
  <c r="D1859" i="4"/>
  <c r="M1858" i="4"/>
  <c r="L1858" i="4"/>
  <c r="K1858" i="4"/>
  <c r="J1858" i="4"/>
  <c r="I1858" i="4"/>
  <c r="H1858" i="4"/>
  <c r="G1858" i="4"/>
  <c r="F1858" i="4"/>
  <c r="E1858" i="4"/>
  <c r="D1858" i="4"/>
  <c r="M1857" i="4"/>
  <c r="L1857" i="4"/>
  <c r="K1857" i="4"/>
  <c r="J1857" i="4"/>
  <c r="I1857" i="4"/>
  <c r="H1857" i="4"/>
  <c r="G1857" i="4"/>
  <c r="F1857" i="4"/>
  <c r="E1857" i="4"/>
  <c r="D1857" i="4"/>
  <c r="M1856" i="4"/>
  <c r="L1856" i="4"/>
  <c r="K1856" i="4"/>
  <c r="J1856" i="4"/>
  <c r="I1856" i="4"/>
  <c r="H1856" i="4"/>
  <c r="G1856" i="4"/>
  <c r="F1856" i="4"/>
  <c r="E1856" i="4"/>
  <c r="D1856" i="4"/>
  <c r="M1855" i="4"/>
  <c r="L1855" i="4"/>
  <c r="K1855" i="4"/>
  <c r="J1855" i="4"/>
  <c r="I1855" i="4"/>
  <c r="H1855" i="4"/>
  <c r="G1855" i="4"/>
  <c r="F1855" i="4"/>
  <c r="E1855" i="4"/>
  <c r="D1855" i="4"/>
  <c r="M1854" i="4"/>
  <c r="L1854" i="4"/>
  <c r="K1854" i="4"/>
  <c r="J1854" i="4"/>
  <c r="I1854" i="4"/>
  <c r="H1854" i="4"/>
  <c r="G1854" i="4"/>
  <c r="F1854" i="4"/>
  <c r="E1854" i="4"/>
  <c r="D1854" i="4"/>
  <c r="M1853" i="4"/>
  <c r="L1853" i="4"/>
  <c r="K1853" i="4"/>
  <c r="J1853" i="4"/>
  <c r="I1853" i="4"/>
  <c r="H1853" i="4"/>
  <c r="G1853" i="4"/>
  <c r="F1853" i="4"/>
  <c r="E1853" i="4"/>
  <c r="D1853" i="4"/>
  <c r="M1852" i="4"/>
  <c r="L1852" i="4"/>
  <c r="K1852" i="4"/>
  <c r="J1852" i="4"/>
  <c r="I1852" i="4"/>
  <c r="H1852" i="4"/>
  <c r="G1852" i="4"/>
  <c r="F1852" i="4"/>
  <c r="E1852" i="4"/>
  <c r="D1852" i="4"/>
  <c r="M1851" i="4"/>
  <c r="L1851" i="4"/>
  <c r="K1851" i="4"/>
  <c r="J1851" i="4"/>
  <c r="I1851" i="4"/>
  <c r="H1851" i="4"/>
  <c r="G1851" i="4"/>
  <c r="F1851" i="4"/>
  <c r="E1851" i="4"/>
  <c r="D1851" i="4"/>
  <c r="M1850" i="4"/>
  <c r="L1850" i="4"/>
  <c r="K1850" i="4"/>
  <c r="J1850" i="4"/>
  <c r="I1850" i="4"/>
  <c r="H1850" i="4"/>
  <c r="G1850" i="4"/>
  <c r="F1850" i="4"/>
  <c r="E1850" i="4"/>
  <c r="D1850" i="4"/>
  <c r="M1849" i="4"/>
  <c r="L1849" i="4"/>
  <c r="K1849" i="4"/>
  <c r="J1849" i="4"/>
  <c r="I1849" i="4"/>
  <c r="H1849" i="4"/>
  <c r="G1849" i="4"/>
  <c r="F1849" i="4"/>
  <c r="E1849" i="4"/>
  <c r="D1849" i="4"/>
  <c r="M1848" i="4"/>
  <c r="L1848" i="4"/>
  <c r="K1848" i="4"/>
  <c r="J1848" i="4"/>
  <c r="I1848" i="4"/>
  <c r="H1848" i="4"/>
  <c r="G1848" i="4"/>
  <c r="F1848" i="4"/>
  <c r="E1848" i="4"/>
  <c r="D1848" i="4"/>
  <c r="M1847" i="4"/>
  <c r="L1847" i="4"/>
  <c r="K1847" i="4"/>
  <c r="J1847" i="4"/>
  <c r="I1847" i="4"/>
  <c r="H1847" i="4"/>
  <c r="G1847" i="4"/>
  <c r="F1847" i="4"/>
  <c r="E1847" i="4"/>
  <c r="D1847" i="4"/>
  <c r="M1846" i="4"/>
  <c r="L1846" i="4"/>
  <c r="K1846" i="4"/>
  <c r="J1846" i="4"/>
  <c r="I1846" i="4"/>
  <c r="H1846" i="4"/>
  <c r="G1846" i="4"/>
  <c r="F1846" i="4"/>
  <c r="E1846" i="4"/>
  <c r="D1846" i="4"/>
  <c r="M1845" i="4"/>
  <c r="L1845" i="4"/>
  <c r="K1845" i="4"/>
  <c r="J1845" i="4"/>
  <c r="I1845" i="4"/>
  <c r="H1845" i="4"/>
  <c r="G1845" i="4"/>
  <c r="F1845" i="4"/>
  <c r="E1845" i="4"/>
  <c r="D1845" i="4"/>
  <c r="M1844" i="4"/>
  <c r="L1844" i="4"/>
  <c r="K1844" i="4"/>
  <c r="J1844" i="4"/>
  <c r="I1844" i="4"/>
  <c r="H1844" i="4"/>
  <c r="G1844" i="4"/>
  <c r="F1844" i="4"/>
  <c r="E1844" i="4"/>
  <c r="D1844" i="4"/>
  <c r="M1843" i="4"/>
  <c r="L1843" i="4"/>
  <c r="K1843" i="4"/>
  <c r="J1843" i="4"/>
  <c r="I1843" i="4"/>
  <c r="H1843" i="4"/>
  <c r="G1843" i="4"/>
  <c r="F1843" i="4"/>
  <c r="E1843" i="4"/>
  <c r="D1843" i="4"/>
  <c r="M1842" i="4"/>
  <c r="L1842" i="4"/>
  <c r="K1842" i="4"/>
  <c r="J1842" i="4"/>
  <c r="I1842" i="4"/>
  <c r="H1842" i="4"/>
  <c r="G1842" i="4"/>
  <c r="F1842" i="4"/>
  <c r="E1842" i="4"/>
  <c r="D1842" i="4"/>
  <c r="M1841" i="4"/>
  <c r="L1841" i="4"/>
  <c r="K1841" i="4"/>
  <c r="J1841" i="4"/>
  <c r="I1841" i="4"/>
  <c r="H1841" i="4"/>
  <c r="G1841" i="4"/>
  <c r="F1841" i="4"/>
  <c r="E1841" i="4"/>
  <c r="D1841" i="4"/>
  <c r="M1840" i="4"/>
  <c r="L1840" i="4"/>
  <c r="K1840" i="4"/>
  <c r="J1840" i="4"/>
  <c r="I1840" i="4"/>
  <c r="H1840" i="4"/>
  <c r="G1840" i="4"/>
  <c r="F1840" i="4"/>
  <c r="E1840" i="4"/>
  <c r="D1840" i="4"/>
  <c r="M1839" i="4"/>
  <c r="L1839" i="4"/>
  <c r="K1839" i="4"/>
  <c r="J1839" i="4"/>
  <c r="I1839" i="4"/>
  <c r="H1839" i="4"/>
  <c r="G1839" i="4"/>
  <c r="F1839" i="4"/>
  <c r="E1839" i="4"/>
  <c r="D1839" i="4"/>
  <c r="M1838" i="4"/>
  <c r="L1838" i="4"/>
  <c r="K1838" i="4"/>
  <c r="J1838" i="4"/>
  <c r="I1838" i="4"/>
  <c r="H1838" i="4"/>
  <c r="G1838" i="4"/>
  <c r="F1838" i="4"/>
  <c r="E1838" i="4"/>
  <c r="D1838" i="4"/>
  <c r="M1837" i="4"/>
  <c r="L1837" i="4"/>
  <c r="K1837" i="4"/>
  <c r="J1837" i="4"/>
  <c r="I1837" i="4"/>
  <c r="H1837" i="4"/>
  <c r="G1837" i="4"/>
  <c r="F1837" i="4"/>
  <c r="E1837" i="4"/>
  <c r="D1837" i="4"/>
  <c r="M1836" i="4"/>
  <c r="L1836" i="4"/>
  <c r="K1836" i="4"/>
  <c r="J1836" i="4"/>
  <c r="I1836" i="4"/>
  <c r="H1836" i="4"/>
  <c r="G1836" i="4"/>
  <c r="F1836" i="4"/>
  <c r="E1836" i="4"/>
  <c r="D1836" i="4"/>
  <c r="M1835" i="4"/>
  <c r="L1835" i="4"/>
  <c r="K1835" i="4"/>
  <c r="J1835" i="4"/>
  <c r="I1835" i="4"/>
  <c r="H1835" i="4"/>
  <c r="G1835" i="4"/>
  <c r="F1835" i="4"/>
  <c r="E1835" i="4"/>
  <c r="D1835" i="4"/>
  <c r="M1834" i="4"/>
  <c r="L1834" i="4"/>
  <c r="K1834" i="4"/>
  <c r="J1834" i="4"/>
  <c r="I1834" i="4"/>
  <c r="H1834" i="4"/>
  <c r="G1834" i="4"/>
  <c r="F1834" i="4"/>
  <c r="E1834" i="4"/>
  <c r="D1834" i="4"/>
  <c r="M1833" i="4"/>
  <c r="L1833" i="4"/>
  <c r="K1833" i="4"/>
  <c r="J1833" i="4"/>
  <c r="I1833" i="4"/>
  <c r="H1833" i="4"/>
  <c r="G1833" i="4"/>
  <c r="F1833" i="4"/>
  <c r="E1833" i="4"/>
  <c r="D1833" i="4"/>
  <c r="M1832" i="4"/>
  <c r="L1832" i="4"/>
  <c r="K1832" i="4"/>
  <c r="J1832" i="4"/>
  <c r="I1832" i="4"/>
  <c r="H1832" i="4"/>
  <c r="G1832" i="4"/>
  <c r="F1832" i="4"/>
  <c r="E1832" i="4"/>
  <c r="D1832" i="4"/>
  <c r="M1831" i="4"/>
  <c r="L1831" i="4"/>
  <c r="K1831" i="4"/>
  <c r="J1831" i="4"/>
  <c r="I1831" i="4"/>
  <c r="H1831" i="4"/>
  <c r="G1831" i="4"/>
  <c r="F1831" i="4"/>
  <c r="E1831" i="4"/>
  <c r="D1831" i="4"/>
  <c r="M1830" i="4"/>
  <c r="L1830" i="4"/>
  <c r="K1830" i="4"/>
  <c r="J1830" i="4"/>
  <c r="I1830" i="4"/>
  <c r="H1830" i="4"/>
  <c r="G1830" i="4"/>
  <c r="F1830" i="4"/>
  <c r="E1830" i="4"/>
  <c r="D1830" i="4"/>
  <c r="M1829" i="4"/>
  <c r="L1829" i="4"/>
  <c r="K1829" i="4"/>
  <c r="J1829" i="4"/>
  <c r="I1829" i="4"/>
  <c r="H1829" i="4"/>
  <c r="G1829" i="4"/>
  <c r="F1829" i="4"/>
  <c r="E1829" i="4"/>
  <c r="D1829" i="4"/>
  <c r="M1828" i="4"/>
  <c r="L1828" i="4"/>
  <c r="K1828" i="4"/>
  <c r="J1828" i="4"/>
  <c r="I1828" i="4"/>
  <c r="H1828" i="4"/>
  <c r="G1828" i="4"/>
  <c r="F1828" i="4"/>
  <c r="E1828" i="4"/>
  <c r="D1828" i="4"/>
  <c r="M1827" i="4"/>
  <c r="L1827" i="4"/>
  <c r="K1827" i="4"/>
  <c r="J1827" i="4"/>
  <c r="I1827" i="4"/>
  <c r="H1827" i="4"/>
  <c r="G1827" i="4"/>
  <c r="F1827" i="4"/>
  <c r="E1827" i="4"/>
  <c r="D1827" i="4"/>
  <c r="M1826" i="4"/>
  <c r="L1826" i="4"/>
  <c r="K1826" i="4"/>
  <c r="J1826" i="4"/>
  <c r="I1826" i="4"/>
  <c r="H1826" i="4"/>
  <c r="G1826" i="4"/>
  <c r="F1826" i="4"/>
  <c r="E1826" i="4"/>
  <c r="D1826" i="4"/>
  <c r="M1825" i="4"/>
  <c r="L1825" i="4"/>
  <c r="K1825" i="4"/>
  <c r="J1825" i="4"/>
  <c r="I1825" i="4"/>
  <c r="H1825" i="4"/>
  <c r="G1825" i="4"/>
  <c r="F1825" i="4"/>
  <c r="E1825" i="4"/>
  <c r="D1825" i="4"/>
  <c r="M1824" i="4"/>
  <c r="L1824" i="4"/>
  <c r="K1824" i="4"/>
  <c r="J1824" i="4"/>
  <c r="I1824" i="4"/>
  <c r="H1824" i="4"/>
  <c r="G1824" i="4"/>
  <c r="F1824" i="4"/>
  <c r="E1824" i="4"/>
  <c r="D1824" i="4"/>
  <c r="M1823" i="4"/>
  <c r="L1823" i="4"/>
  <c r="K1823" i="4"/>
  <c r="J1823" i="4"/>
  <c r="I1823" i="4"/>
  <c r="H1823" i="4"/>
  <c r="G1823" i="4"/>
  <c r="F1823" i="4"/>
  <c r="E1823" i="4"/>
  <c r="D1823" i="4"/>
  <c r="M1822" i="4"/>
  <c r="L1822" i="4"/>
  <c r="K1822" i="4"/>
  <c r="J1822" i="4"/>
  <c r="I1822" i="4"/>
  <c r="H1822" i="4"/>
  <c r="G1822" i="4"/>
  <c r="F1822" i="4"/>
  <c r="E1822" i="4"/>
  <c r="D1822" i="4"/>
  <c r="M1821" i="4"/>
  <c r="L1821" i="4"/>
  <c r="K1821" i="4"/>
  <c r="J1821" i="4"/>
  <c r="I1821" i="4"/>
  <c r="H1821" i="4"/>
  <c r="G1821" i="4"/>
  <c r="F1821" i="4"/>
  <c r="E1821" i="4"/>
  <c r="D1821" i="4"/>
  <c r="M1820" i="4"/>
  <c r="L1820" i="4"/>
  <c r="K1820" i="4"/>
  <c r="J1820" i="4"/>
  <c r="I1820" i="4"/>
  <c r="H1820" i="4"/>
  <c r="G1820" i="4"/>
  <c r="F1820" i="4"/>
  <c r="E1820" i="4"/>
  <c r="D1820" i="4"/>
  <c r="M1819" i="4"/>
  <c r="L1819" i="4"/>
  <c r="K1819" i="4"/>
  <c r="J1819" i="4"/>
  <c r="I1819" i="4"/>
  <c r="H1819" i="4"/>
  <c r="G1819" i="4"/>
  <c r="F1819" i="4"/>
  <c r="E1819" i="4"/>
  <c r="D1819" i="4"/>
  <c r="M1818" i="4"/>
  <c r="L1818" i="4"/>
  <c r="K1818" i="4"/>
  <c r="J1818" i="4"/>
  <c r="I1818" i="4"/>
  <c r="H1818" i="4"/>
  <c r="G1818" i="4"/>
  <c r="F1818" i="4"/>
  <c r="E1818" i="4"/>
  <c r="D1818" i="4"/>
  <c r="M1817" i="4"/>
  <c r="L1817" i="4"/>
  <c r="K1817" i="4"/>
  <c r="J1817" i="4"/>
  <c r="I1817" i="4"/>
  <c r="H1817" i="4"/>
  <c r="G1817" i="4"/>
  <c r="F1817" i="4"/>
  <c r="E1817" i="4"/>
  <c r="D1817" i="4"/>
  <c r="M1816" i="4"/>
  <c r="L1816" i="4"/>
  <c r="K1816" i="4"/>
  <c r="J1816" i="4"/>
  <c r="I1816" i="4"/>
  <c r="H1816" i="4"/>
  <c r="G1816" i="4"/>
  <c r="F1816" i="4"/>
  <c r="E1816" i="4"/>
  <c r="D1816" i="4"/>
  <c r="M1815" i="4"/>
  <c r="L1815" i="4"/>
  <c r="K1815" i="4"/>
  <c r="J1815" i="4"/>
  <c r="I1815" i="4"/>
  <c r="H1815" i="4"/>
  <c r="G1815" i="4"/>
  <c r="F1815" i="4"/>
  <c r="E1815" i="4"/>
  <c r="D1815" i="4"/>
  <c r="M1814" i="4"/>
  <c r="L1814" i="4"/>
  <c r="K1814" i="4"/>
  <c r="J1814" i="4"/>
  <c r="I1814" i="4"/>
  <c r="H1814" i="4"/>
  <c r="G1814" i="4"/>
  <c r="F1814" i="4"/>
  <c r="E1814" i="4"/>
  <c r="D1814" i="4"/>
  <c r="M1813" i="4"/>
  <c r="L1813" i="4"/>
  <c r="K1813" i="4"/>
  <c r="J1813" i="4"/>
  <c r="I1813" i="4"/>
  <c r="H1813" i="4"/>
  <c r="G1813" i="4"/>
  <c r="F1813" i="4"/>
  <c r="E1813" i="4"/>
  <c r="D1813" i="4"/>
  <c r="M1812" i="4"/>
  <c r="L1812" i="4"/>
  <c r="K1812" i="4"/>
  <c r="J1812" i="4"/>
  <c r="I1812" i="4"/>
  <c r="H1812" i="4"/>
  <c r="G1812" i="4"/>
  <c r="F1812" i="4"/>
  <c r="E1812" i="4"/>
  <c r="D1812" i="4"/>
  <c r="M1811" i="4"/>
  <c r="L1811" i="4"/>
  <c r="K1811" i="4"/>
  <c r="J1811" i="4"/>
  <c r="I1811" i="4"/>
  <c r="H1811" i="4"/>
  <c r="G1811" i="4"/>
  <c r="F1811" i="4"/>
  <c r="E1811" i="4"/>
  <c r="D1811" i="4"/>
  <c r="M1810" i="4"/>
  <c r="L1810" i="4"/>
  <c r="K1810" i="4"/>
  <c r="J1810" i="4"/>
  <c r="I1810" i="4"/>
  <c r="H1810" i="4"/>
  <c r="G1810" i="4"/>
  <c r="F1810" i="4"/>
  <c r="E1810" i="4"/>
  <c r="D1810" i="4"/>
  <c r="M1809" i="4"/>
  <c r="L1809" i="4"/>
  <c r="K1809" i="4"/>
  <c r="J1809" i="4"/>
  <c r="I1809" i="4"/>
  <c r="H1809" i="4"/>
  <c r="G1809" i="4"/>
  <c r="F1809" i="4"/>
  <c r="E1809" i="4"/>
  <c r="D1809" i="4"/>
  <c r="M1808" i="4"/>
  <c r="L1808" i="4"/>
  <c r="K1808" i="4"/>
  <c r="J1808" i="4"/>
  <c r="I1808" i="4"/>
  <c r="H1808" i="4"/>
  <c r="G1808" i="4"/>
  <c r="F1808" i="4"/>
  <c r="E1808" i="4"/>
  <c r="D1808" i="4"/>
  <c r="M1807" i="4"/>
  <c r="L1807" i="4"/>
  <c r="K1807" i="4"/>
  <c r="J1807" i="4"/>
  <c r="I1807" i="4"/>
  <c r="H1807" i="4"/>
  <c r="G1807" i="4"/>
  <c r="F1807" i="4"/>
  <c r="E1807" i="4"/>
  <c r="D1807" i="4"/>
  <c r="M1806" i="4"/>
  <c r="L1806" i="4"/>
  <c r="K1806" i="4"/>
  <c r="J1806" i="4"/>
  <c r="I1806" i="4"/>
  <c r="H1806" i="4"/>
  <c r="G1806" i="4"/>
  <c r="F1806" i="4"/>
  <c r="E1806" i="4"/>
  <c r="D1806" i="4"/>
  <c r="M1805" i="4"/>
  <c r="L1805" i="4"/>
  <c r="K1805" i="4"/>
  <c r="J1805" i="4"/>
  <c r="I1805" i="4"/>
  <c r="H1805" i="4"/>
  <c r="G1805" i="4"/>
  <c r="F1805" i="4"/>
  <c r="E1805" i="4"/>
  <c r="D1805" i="4"/>
  <c r="M1804" i="4"/>
  <c r="L1804" i="4"/>
  <c r="K1804" i="4"/>
  <c r="J1804" i="4"/>
  <c r="I1804" i="4"/>
  <c r="H1804" i="4"/>
  <c r="G1804" i="4"/>
  <c r="F1804" i="4"/>
  <c r="E1804" i="4"/>
  <c r="D1804" i="4"/>
  <c r="M1803" i="4"/>
  <c r="L1803" i="4"/>
  <c r="K1803" i="4"/>
  <c r="J1803" i="4"/>
  <c r="I1803" i="4"/>
  <c r="H1803" i="4"/>
  <c r="G1803" i="4"/>
  <c r="F1803" i="4"/>
  <c r="E1803" i="4"/>
  <c r="D1803" i="4"/>
  <c r="M1802" i="4"/>
  <c r="L1802" i="4"/>
  <c r="K1802" i="4"/>
  <c r="J1802" i="4"/>
  <c r="I1802" i="4"/>
  <c r="H1802" i="4"/>
  <c r="G1802" i="4"/>
  <c r="F1802" i="4"/>
  <c r="E1802" i="4"/>
  <c r="D1802" i="4"/>
  <c r="M1801" i="4"/>
  <c r="L1801" i="4"/>
  <c r="K1801" i="4"/>
  <c r="J1801" i="4"/>
  <c r="I1801" i="4"/>
  <c r="H1801" i="4"/>
  <c r="G1801" i="4"/>
  <c r="F1801" i="4"/>
  <c r="E1801" i="4"/>
  <c r="D1801" i="4"/>
  <c r="M1800" i="4"/>
  <c r="L1800" i="4"/>
  <c r="K1800" i="4"/>
  <c r="J1800" i="4"/>
  <c r="I1800" i="4"/>
  <c r="H1800" i="4"/>
  <c r="G1800" i="4"/>
  <c r="F1800" i="4"/>
  <c r="E1800" i="4"/>
  <c r="D1800" i="4"/>
  <c r="M1799" i="4"/>
  <c r="L1799" i="4"/>
  <c r="K1799" i="4"/>
  <c r="J1799" i="4"/>
  <c r="I1799" i="4"/>
  <c r="H1799" i="4"/>
  <c r="G1799" i="4"/>
  <c r="F1799" i="4"/>
  <c r="E1799" i="4"/>
  <c r="D1799" i="4"/>
  <c r="M1798" i="4"/>
  <c r="L1798" i="4"/>
  <c r="K1798" i="4"/>
  <c r="J1798" i="4"/>
  <c r="I1798" i="4"/>
  <c r="H1798" i="4"/>
  <c r="G1798" i="4"/>
  <c r="F1798" i="4"/>
  <c r="E1798" i="4"/>
  <c r="D1798" i="4"/>
  <c r="M1797" i="4"/>
  <c r="L1797" i="4"/>
  <c r="K1797" i="4"/>
  <c r="J1797" i="4"/>
  <c r="I1797" i="4"/>
  <c r="H1797" i="4"/>
  <c r="G1797" i="4"/>
  <c r="F1797" i="4"/>
  <c r="E1797" i="4"/>
  <c r="D1797" i="4"/>
  <c r="M1796" i="4"/>
  <c r="L1796" i="4"/>
  <c r="K1796" i="4"/>
  <c r="J1796" i="4"/>
  <c r="I1796" i="4"/>
  <c r="H1796" i="4"/>
  <c r="G1796" i="4"/>
  <c r="F1796" i="4"/>
  <c r="E1796" i="4"/>
  <c r="D1796" i="4"/>
  <c r="M1795" i="4"/>
  <c r="L1795" i="4"/>
  <c r="K1795" i="4"/>
  <c r="J1795" i="4"/>
  <c r="I1795" i="4"/>
  <c r="H1795" i="4"/>
  <c r="G1795" i="4"/>
  <c r="F1795" i="4"/>
  <c r="E1795" i="4"/>
  <c r="D1795" i="4"/>
  <c r="M1794" i="4"/>
  <c r="L1794" i="4"/>
  <c r="K1794" i="4"/>
  <c r="J1794" i="4"/>
  <c r="I1794" i="4"/>
  <c r="H1794" i="4"/>
  <c r="G1794" i="4"/>
  <c r="F1794" i="4"/>
  <c r="E1794" i="4"/>
  <c r="D1794" i="4"/>
  <c r="M1793" i="4"/>
  <c r="L1793" i="4"/>
  <c r="K1793" i="4"/>
  <c r="J1793" i="4"/>
  <c r="I1793" i="4"/>
  <c r="H1793" i="4"/>
  <c r="G1793" i="4"/>
  <c r="F1793" i="4"/>
  <c r="E1793" i="4"/>
  <c r="D1793" i="4"/>
  <c r="M1792" i="4"/>
  <c r="L1792" i="4"/>
  <c r="K1792" i="4"/>
  <c r="J1792" i="4"/>
  <c r="I1792" i="4"/>
  <c r="H1792" i="4"/>
  <c r="G1792" i="4"/>
  <c r="F1792" i="4"/>
  <c r="E1792" i="4"/>
  <c r="D1792" i="4"/>
  <c r="M1791" i="4"/>
  <c r="L1791" i="4"/>
  <c r="K1791" i="4"/>
  <c r="J1791" i="4"/>
  <c r="I1791" i="4"/>
  <c r="H1791" i="4"/>
  <c r="G1791" i="4"/>
  <c r="F1791" i="4"/>
  <c r="E1791" i="4"/>
  <c r="D1791" i="4"/>
  <c r="M1790" i="4"/>
  <c r="L1790" i="4"/>
  <c r="K1790" i="4"/>
  <c r="J1790" i="4"/>
  <c r="I1790" i="4"/>
  <c r="H1790" i="4"/>
  <c r="G1790" i="4"/>
  <c r="F1790" i="4"/>
  <c r="E1790" i="4"/>
  <c r="D1790" i="4"/>
  <c r="M1789" i="4"/>
  <c r="L1789" i="4"/>
  <c r="K1789" i="4"/>
  <c r="J1789" i="4"/>
  <c r="I1789" i="4"/>
  <c r="H1789" i="4"/>
  <c r="G1789" i="4"/>
  <c r="F1789" i="4"/>
  <c r="E1789" i="4"/>
  <c r="D1789" i="4"/>
  <c r="M1788" i="4"/>
  <c r="L1788" i="4"/>
  <c r="K1788" i="4"/>
  <c r="J1788" i="4"/>
  <c r="I1788" i="4"/>
  <c r="H1788" i="4"/>
  <c r="G1788" i="4"/>
  <c r="F1788" i="4"/>
  <c r="E1788" i="4"/>
  <c r="D1788" i="4"/>
  <c r="M1787" i="4"/>
  <c r="L1787" i="4"/>
  <c r="K1787" i="4"/>
  <c r="J1787" i="4"/>
  <c r="I1787" i="4"/>
  <c r="H1787" i="4"/>
  <c r="G1787" i="4"/>
  <c r="F1787" i="4"/>
  <c r="E1787" i="4"/>
  <c r="D1787" i="4"/>
  <c r="M1786" i="4"/>
  <c r="L1786" i="4"/>
  <c r="K1786" i="4"/>
  <c r="J1786" i="4"/>
  <c r="I1786" i="4"/>
  <c r="H1786" i="4"/>
  <c r="G1786" i="4"/>
  <c r="F1786" i="4"/>
  <c r="E1786" i="4"/>
  <c r="D1786" i="4"/>
  <c r="M1785" i="4"/>
  <c r="L1785" i="4"/>
  <c r="K1785" i="4"/>
  <c r="J1785" i="4"/>
  <c r="I1785" i="4"/>
  <c r="H1785" i="4"/>
  <c r="G1785" i="4"/>
  <c r="F1785" i="4"/>
  <c r="E1785" i="4"/>
  <c r="D1785" i="4"/>
  <c r="M1784" i="4"/>
  <c r="L1784" i="4"/>
  <c r="K1784" i="4"/>
  <c r="J1784" i="4"/>
  <c r="I1784" i="4"/>
  <c r="H1784" i="4"/>
  <c r="G1784" i="4"/>
  <c r="F1784" i="4"/>
  <c r="E1784" i="4"/>
  <c r="D1784" i="4"/>
  <c r="M1783" i="4"/>
  <c r="L1783" i="4"/>
  <c r="K1783" i="4"/>
  <c r="J1783" i="4"/>
  <c r="I1783" i="4"/>
  <c r="H1783" i="4"/>
  <c r="G1783" i="4"/>
  <c r="F1783" i="4"/>
  <c r="E1783" i="4"/>
  <c r="D1783" i="4"/>
  <c r="M1782" i="4"/>
  <c r="L1782" i="4"/>
  <c r="K1782" i="4"/>
  <c r="J1782" i="4"/>
  <c r="I1782" i="4"/>
  <c r="H1782" i="4"/>
  <c r="G1782" i="4"/>
  <c r="F1782" i="4"/>
  <c r="E1782" i="4"/>
  <c r="D1782" i="4"/>
  <c r="M1781" i="4"/>
  <c r="L1781" i="4"/>
  <c r="K1781" i="4"/>
  <c r="J1781" i="4"/>
  <c r="I1781" i="4"/>
  <c r="H1781" i="4"/>
  <c r="G1781" i="4"/>
  <c r="F1781" i="4"/>
  <c r="E1781" i="4"/>
  <c r="D1781" i="4"/>
  <c r="M1780" i="4"/>
  <c r="L1780" i="4"/>
  <c r="K1780" i="4"/>
  <c r="J1780" i="4"/>
  <c r="I1780" i="4"/>
  <c r="H1780" i="4"/>
  <c r="G1780" i="4"/>
  <c r="F1780" i="4"/>
  <c r="E1780" i="4"/>
  <c r="D1780" i="4"/>
  <c r="M1779" i="4"/>
  <c r="L1779" i="4"/>
  <c r="K1779" i="4"/>
  <c r="J1779" i="4"/>
  <c r="I1779" i="4"/>
  <c r="H1779" i="4"/>
  <c r="G1779" i="4"/>
  <c r="F1779" i="4"/>
  <c r="E1779" i="4"/>
  <c r="D1779" i="4"/>
  <c r="M1778" i="4"/>
  <c r="L1778" i="4"/>
  <c r="K1778" i="4"/>
  <c r="J1778" i="4"/>
  <c r="I1778" i="4"/>
  <c r="H1778" i="4"/>
  <c r="G1778" i="4"/>
  <c r="F1778" i="4"/>
  <c r="E1778" i="4"/>
  <c r="D1778" i="4"/>
  <c r="M1777" i="4"/>
  <c r="L1777" i="4"/>
  <c r="K1777" i="4"/>
  <c r="J1777" i="4"/>
  <c r="I1777" i="4"/>
  <c r="H1777" i="4"/>
  <c r="G1777" i="4"/>
  <c r="F1777" i="4"/>
  <c r="E1777" i="4"/>
  <c r="D1777" i="4"/>
  <c r="M1776" i="4"/>
  <c r="L1776" i="4"/>
  <c r="K1776" i="4"/>
  <c r="J1776" i="4"/>
  <c r="I1776" i="4"/>
  <c r="H1776" i="4"/>
  <c r="G1776" i="4"/>
  <c r="F1776" i="4"/>
  <c r="E1776" i="4"/>
  <c r="D1776" i="4"/>
  <c r="M1775" i="4"/>
  <c r="L1775" i="4"/>
  <c r="K1775" i="4"/>
  <c r="J1775" i="4"/>
  <c r="I1775" i="4"/>
  <c r="H1775" i="4"/>
  <c r="G1775" i="4"/>
  <c r="F1775" i="4"/>
  <c r="E1775" i="4"/>
  <c r="D1775" i="4"/>
  <c r="M1774" i="4"/>
  <c r="L1774" i="4"/>
  <c r="K1774" i="4"/>
  <c r="J1774" i="4"/>
  <c r="I1774" i="4"/>
  <c r="H1774" i="4"/>
  <c r="G1774" i="4"/>
  <c r="F1774" i="4"/>
  <c r="E1774" i="4"/>
  <c r="D1774" i="4"/>
  <c r="M1773" i="4"/>
  <c r="L1773" i="4"/>
  <c r="K1773" i="4"/>
  <c r="J1773" i="4"/>
  <c r="I1773" i="4"/>
  <c r="H1773" i="4"/>
  <c r="G1773" i="4"/>
  <c r="F1773" i="4"/>
  <c r="E1773" i="4"/>
  <c r="D1773" i="4"/>
  <c r="M1772" i="4"/>
  <c r="L1772" i="4"/>
  <c r="K1772" i="4"/>
  <c r="J1772" i="4"/>
  <c r="I1772" i="4"/>
  <c r="H1772" i="4"/>
  <c r="G1772" i="4"/>
  <c r="F1772" i="4"/>
  <c r="E1772" i="4"/>
  <c r="D1772" i="4"/>
  <c r="M1771" i="4"/>
  <c r="L1771" i="4"/>
  <c r="K1771" i="4"/>
  <c r="J1771" i="4"/>
  <c r="I1771" i="4"/>
  <c r="H1771" i="4"/>
  <c r="G1771" i="4"/>
  <c r="F1771" i="4"/>
  <c r="E1771" i="4"/>
  <c r="D1771" i="4"/>
  <c r="M1770" i="4"/>
  <c r="L1770" i="4"/>
  <c r="K1770" i="4"/>
  <c r="J1770" i="4"/>
  <c r="I1770" i="4"/>
  <c r="H1770" i="4"/>
  <c r="G1770" i="4"/>
  <c r="F1770" i="4"/>
  <c r="E1770" i="4"/>
  <c r="D1770" i="4"/>
  <c r="M1769" i="4"/>
  <c r="L1769" i="4"/>
  <c r="K1769" i="4"/>
  <c r="J1769" i="4"/>
  <c r="I1769" i="4"/>
  <c r="H1769" i="4"/>
  <c r="G1769" i="4"/>
  <c r="F1769" i="4"/>
  <c r="E1769" i="4"/>
  <c r="D1769" i="4"/>
  <c r="M1768" i="4"/>
  <c r="L1768" i="4"/>
  <c r="K1768" i="4"/>
  <c r="J1768" i="4"/>
  <c r="I1768" i="4"/>
  <c r="H1768" i="4"/>
  <c r="G1768" i="4"/>
  <c r="F1768" i="4"/>
  <c r="E1768" i="4"/>
  <c r="D1768" i="4"/>
  <c r="M1767" i="4"/>
  <c r="L1767" i="4"/>
  <c r="K1767" i="4"/>
  <c r="J1767" i="4"/>
  <c r="I1767" i="4"/>
  <c r="H1767" i="4"/>
  <c r="G1767" i="4"/>
  <c r="F1767" i="4"/>
  <c r="E1767" i="4"/>
  <c r="D1767" i="4"/>
  <c r="M1766" i="4"/>
  <c r="L1766" i="4"/>
  <c r="K1766" i="4"/>
  <c r="J1766" i="4"/>
  <c r="I1766" i="4"/>
  <c r="H1766" i="4"/>
  <c r="G1766" i="4"/>
  <c r="F1766" i="4"/>
  <c r="E1766" i="4"/>
  <c r="D1766" i="4"/>
  <c r="M1765" i="4"/>
  <c r="L1765" i="4"/>
  <c r="K1765" i="4"/>
  <c r="J1765" i="4"/>
  <c r="I1765" i="4"/>
  <c r="H1765" i="4"/>
  <c r="G1765" i="4"/>
  <c r="F1765" i="4"/>
  <c r="E1765" i="4"/>
  <c r="D1765" i="4"/>
  <c r="M1764" i="4"/>
  <c r="L1764" i="4"/>
  <c r="K1764" i="4"/>
  <c r="J1764" i="4"/>
  <c r="I1764" i="4"/>
  <c r="H1764" i="4"/>
  <c r="G1764" i="4"/>
  <c r="F1764" i="4"/>
  <c r="E1764" i="4"/>
  <c r="D1764" i="4"/>
  <c r="M1763" i="4"/>
  <c r="L1763" i="4"/>
  <c r="K1763" i="4"/>
  <c r="J1763" i="4"/>
  <c r="I1763" i="4"/>
  <c r="H1763" i="4"/>
  <c r="G1763" i="4"/>
  <c r="F1763" i="4"/>
  <c r="E1763" i="4"/>
  <c r="D1763" i="4"/>
  <c r="M1762" i="4"/>
  <c r="L1762" i="4"/>
  <c r="K1762" i="4"/>
  <c r="J1762" i="4"/>
  <c r="I1762" i="4"/>
  <c r="H1762" i="4"/>
  <c r="G1762" i="4"/>
  <c r="F1762" i="4"/>
  <c r="E1762" i="4"/>
  <c r="D1762" i="4"/>
  <c r="M1761" i="4"/>
  <c r="L1761" i="4"/>
  <c r="K1761" i="4"/>
  <c r="J1761" i="4"/>
  <c r="I1761" i="4"/>
  <c r="H1761" i="4"/>
  <c r="G1761" i="4"/>
  <c r="F1761" i="4"/>
  <c r="E1761" i="4"/>
  <c r="D1761" i="4"/>
  <c r="M1760" i="4"/>
  <c r="L1760" i="4"/>
  <c r="K1760" i="4"/>
  <c r="J1760" i="4"/>
  <c r="I1760" i="4"/>
  <c r="H1760" i="4"/>
  <c r="G1760" i="4"/>
  <c r="F1760" i="4"/>
  <c r="E1760" i="4"/>
  <c r="D1760" i="4"/>
  <c r="M1759" i="4"/>
  <c r="L1759" i="4"/>
  <c r="K1759" i="4"/>
  <c r="J1759" i="4"/>
  <c r="I1759" i="4"/>
  <c r="H1759" i="4"/>
  <c r="G1759" i="4"/>
  <c r="F1759" i="4"/>
  <c r="E1759" i="4"/>
  <c r="D1759" i="4"/>
  <c r="M1758" i="4"/>
  <c r="L1758" i="4"/>
  <c r="K1758" i="4"/>
  <c r="J1758" i="4"/>
  <c r="I1758" i="4"/>
  <c r="H1758" i="4"/>
  <c r="G1758" i="4"/>
  <c r="F1758" i="4"/>
  <c r="E1758" i="4"/>
  <c r="D1758" i="4"/>
  <c r="M1757" i="4"/>
  <c r="L1757" i="4"/>
  <c r="K1757" i="4"/>
  <c r="J1757" i="4"/>
  <c r="I1757" i="4"/>
  <c r="H1757" i="4"/>
  <c r="G1757" i="4"/>
  <c r="F1757" i="4"/>
  <c r="E1757" i="4"/>
  <c r="D1757" i="4"/>
  <c r="M1756" i="4"/>
  <c r="L1756" i="4"/>
  <c r="K1756" i="4"/>
  <c r="J1756" i="4"/>
  <c r="I1756" i="4"/>
  <c r="H1756" i="4"/>
  <c r="G1756" i="4"/>
  <c r="F1756" i="4"/>
  <c r="E1756" i="4"/>
  <c r="D1756" i="4"/>
  <c r="M1755" i="4"/>
  <c r="L1755" i="4"/>
  <c r="K1755" i="4"/>
  <c r="J1755" i="4"/>
  <c r="I1755" i="4"/>
  <c r="H1755" i="4"/>
  <c r="G1755" i="4"/>
  <c r="F1755" i="4"/>
  <c r="E1755" i="4"/>
  <c r="D1755" i="4"/>
  <c r="M1754" i="4"/>
  <c r="L1754" i="4"/>
  <c r="K1754" i="4"/>
  <c r="J1754" i="4"/>
  <c r="I1754" i="4"/>
  <c r="H1754" i="4"/>
  <c r="G1754" i="4"/>
  <c r="F1754" i="4"/>
  <c r="E1754" i="4"/>
  <c r="D1754" i="4"/>
  <c r="M1753" i="4"/>
  <c r="L1753" i="4"/>
  <c r="K1753" i="4"/>
  <c r="J1753" i="4"/>
  <c r="I1753" i="4"/>
  <c r="H1753" i="4"/>
  <c r="G1753" i="4"/>
  <c r="F1753" i="4"/>
  <c r="E1753" i="4"/>
  <c r="D1753" i="4"/>
  <c r="M1752" i="4"/>
  <c r="L1752" i="4"/>
  <c r="K1752" i="4"/>
  <c r="J1752" i="4"/>
  <c r="I1752" i="4"/>
  <c r="H1752" i="4"/>
  <c r="G1752" i="4"/>
  <c r="F1752" i="4"/>
  <c r="E1752" i="4"/>
  <c r="D1752" i="4"/>
  <c r="M1751" i="4"/>
  <c r="L1751" i="4"/>
  <c r="K1751" i="4"/>
  <c r="J1751" i="4"/>
  <c r="I1751" i="4"/>
  <c r="H1751" i="4"/>
  <c r="G1751" i="4"/>
  <c r="F1751" i="4"/>
  <c r="E1751" i="4"/>
  <c r="D1751" i="4"/>
  <c r="M1750" i="4"/>
  <c r="L1750" i="4"/>
  <c r="K1750" i="4"/>
  <c r="J1750" i="4"/>
  <c r="I1750" i="4"/>
  <c r="H1750" i="4"/>
  <c r="G1750" i="4"/>
  <c r="F1750" i="4"/>
  <c r="E1750" i="4"/>
  <c r="D1750" i="4"/>
  <c r="M1749" i="4"/>
  <c r="L1749" i="4"/>
  <c r="K1749" i="4"/>
  <c r="J1749" i="4"/>
  <c r="I1749" i="4"/>
  <c r="H1749" i="4"/>
  <c r="G1749" i="4"/>
  <c r="F1749" i="4"/>
  <c r="E1749" i="4"/>
  <c r="D1749" i="4"/>
  <c r="M1748" i="4"/>
  <c r="L1748" i="4"/>
  <c r="K1748" i="4"/>
  <c r="J1748" i="4"/>
  <c r="I1748" i="4"/>
  <c r="H1748" i="4"/>
  <c r="G1748" i="4"/>
  <c r="F1748" i="4"/>
  <c r="E1748" i="4"/>
  <c r="D1748" i="4"/>
  <c r="M1747" i="4"/>
  <c r="L1747" i="4"/>
  <c r="K1747" i="4"/>
  <c r="J1747" i="4"/>
  <c r="I1747" i="4"/>
  <c r="H1747" i="4"/>
  <c r="G1747" i="4"/>
  <c r="F1747" i="4"/>
  <c r="E1747" i="4"/>
  <c r="D1747" i="4"/>
  <c r="M1746" i="4"/>
  <c r="L1746" i="4"/>
  <c r="K1746" i="4"/>
  <c r="J1746" i="4"/>
  <c r="I1746" i="4"/>
  <c r="H1746" i="4"/>
  <c r="G1746" i="4"/>
  <c r="F1746" i="4"/>
  <c r="E1746" i="4"/>
  <c r="D1746" i="4"/>
  <c r="M1745" i="4"/>
  <c r="L1745" i="4"/>
  <c r="K1745" i="4"/>
  <c r="J1745" i="4"/>
  <c r="I1745" i="4"/>
  <c r="H1745" i="4"/>
  <c r="G1745" i="4"/>
  <c r="F1745" i="4"/>
  <c r="E1745" i="4"/>
  <c r="D1745" i="4"/>
  <c r="M1744" i="4"/>
  <c r="L1744" i="4"/>
  <c r="K1744" i="4"/>
  <c r="J1744" i="4"/>
  <c r="I1744" i="4"/>
  <c r="H1744" i="4"/>
  <c r="G1744" i="4"/>
  <c r="F1744" i="4"/>
  <c r="E1744" i="4"/>
  <c r="D1744" i="4"/>
  <c r="M1743" i="4"/>
  <c r="L1743" i="4"/>
  <c r="K1743" i="4"/>
  <c r="J1743" i="4"/>
  <c r="I1743" i="4"/>
  <c r="H1743" i="4"/>
  <c r="G1743" i="4"/>
  <c r="F1743" i="4"/>
  <c r="E1743" i="4"/>
  <c r="D1743" i="4"/>
  <c r="M1742" i="4"/>
  <c r="L1742" i="4"/>
  <c r="K1742" i="4"/>
  <c r="J1742" i="4"/>
  <c r="I1742" i="4"/>
  <c r="H1742" i="4"/>
  <c r="G1742" i="4"/>
  <c r="F1742" i="4"/>
  <c r="E1742" i="4"/>
  <c r="D1742" i="4"/>
  <c r="M1741" i="4"/>
  <c r="L1741" i="4"/>
  <c r="K1741" i="4"/>
  <c r="J1741" i="4"/>
  <c r="I1741" i="4"/>
  <c r="H1741" i="4"/>
  <c r="G1741" i="4"/>
  <c r="F1741" i="4"/>
  <c r="E1741" i="4"/>
  <c r="D1741" i="4"/>
  <c r="M1740" i="4"/>
  <c r="L1740" i="4"/>
  <c r="K1740" i="4"/>
  <c r="J1740" i="4"/>
  <c r="I1740" i="4"/>
  <c r="H1740" i="4"/>
  <c r="G1740" i="4"/>
  <c r="F1740" i="4"/>
  <c r="E1740" i="4"/>
  <c r="D1740" i="4"/>
  <c r="M1739" i="4"/>
  <c r="L1739" i="4"/>
  <c r="K1739" i="4"/>
  <c r="J1739" i="4"/>
  <c r="I1739" i="4"/>
  <c r="H1739" i="4"/>
  <c r="G1739" i="4"/>
  <c r="F1739" i="4"/>
  <c r="E1739" i="4"/>
  <c r="D1739" i="4"/>
  <c r="M1738" i="4"/>
  <c r="L1738" i="4"/>
  <c r="K1738" i="4"/>
  <c r="J1738" i="4"/>
  <c r="I1738" i="4"/>
  <c r="H1738" i="4"/>
  <c r="G1738" i="4"/>
  <c r="F1738" i="4"/>
  <c r="E1738" i="4"/>
  <c r="D1738" i="4"/>
  <c r="M1737" i="4"/>
  <c r="L1737" i="4"/>
  <c r="K1737" i="4"/>
  <c r="J1737" i="4"/>
  <c r="I1737" i="4"/>
  <c r="H1737" i="4"/>
  <c r="G1737" i="4"/>
  <c r="F1737" i="4"/>
  <c r="E1737" i="4"/>
  <c r="D1737" i="4"/>
  <c r="M1736" i="4"/>
  <c r="L1736" i="4"/>
  <c r="K1736" i="4"/>
  <c r="J1736" i="4"/>
  <c r="I1736" i="4"/>
  <c r="H1736" i="4"/>
  <c r="G1736" i="4"/>
  <c r="F1736" i="4"/>
  <c r="E1736" i="4"/>
  <c r="D1736" i="4"/>
  <c r="M1735" i="4"/>
  <c r="L1735" i="4"/>
  <c r="K1735" i="4"/>
  <c r="J1735" i="4"/>
  <c r="I1735" i="4"/>
  <c r="H1735" i="4"/>
  <c r="G1735" i="4"/>
  <c r="F1735" i="4"/>
  <c r="E1735" i="4"/>
  <c r="D1735" i="4"/>
  <c r="M1734" i="4"/>
  <c r="L1734" i="4"/>
  <c r="K1734" i="4"/>
  <c r="J1734" i="4"/>
  <c r="I1734" i="4"/>
  <c r="H1734" i="4"/>
  <c r="G1734" i="4"/>
  <c r="F1734" i="4"/>
  <c r="E1734" i="4"/>
  <c r="D1734" i="4"/>
  <c r="M1733" i="4"/>
  <c r="L1733" i="4"/>
  <c r="K1733" i="4"/>
  <c r="J1733" i="4"/>
  <c r="I1733" i="4"/>
  <c r="H1733" i="4"/>
  <c r="G1733" i="4"/>
  <c r="F1733" i="4"/>
  <c r="E1733" i="4"/>
  <c r="D1733" i="4"/>
  <c r="M1732" i="4"/>
  <c r="L1732" i="4"/>
  <c r="K1732" i="4"/>
  <c r="J1732" i="4"/>
  <c r="I1732" i="4"/>
  <c r="H1732" i="4"/>
  <c r="G1732" i="4"/>
  <c r="F1732" i="4"/>
  <c r="E1732" i="4"/>
  <c r="D1732" i="4"/>
  <c r="M1731" i="4"/>
  <c r="L1731" i="4"/>
  <c r="K1731" i="4"/>
  <c r="J1731" i="4"/>
  <c r="I1731" i="4"/>
  <c r="H1731" i="4"/>
  <c r="G1731" i="4"/>
  <c r="F1731" i="4"/>
  <c r="E1731" i="4"/>
  <c r="D1731" i="4"/>
  <c r="M1730" i="4"/>
  <c r="L1730" i="4"/>
  <c r="K1730" i="4"/>
  <c r="J1730" i="4"/>
  <c r="I1730" i="4"/>
  <c r="H1730" i="4"/>
  <c r="G1730" i="4"/>
  <c r="F1730" i="4"/>
  <c r="E1730" i="4"/>
  <c r="D1730" i="4"/>
  <c r="M1729" i="4"/>
  <c r="L1729" i="4"/>
  <c r="K1729" i="4"/>
  <c r="J1729" i="4"/>
  <c r="I1729" i="4"/>
  <c r="H1729" i="4"/>
  <c r="G1729" i="4"/>
  <c r="F1729" i="4"/>
  <c r="E1729" i="4"/>
  <c r="D1729" i="4"/>
  <c r="M1728" i="4"/>
  <c r="L1728" i="4"/>
  <c r="K1728" i="4"/>
  <c r="J1728" i="4"/>
  <c r="I1728" i="4"/>
  <c r="H1728" i="4"/>
  <c r="G1728" i="4"/>
  <c r="F1728" i="4"/>
  <c r="E1728" i="4"/>
  <c r="D1728" i="4"/>
  <c r="M1727" i="4"/>
  <c r="L1727" i="4"/>
  <c r="K1727" i="4"/>
  <c r="J1727" i="4"/>
  <c r="I1727" i="4"/>
  <c r="H1727" i="4"/>
  <c r="G1727" i="4"/>
  <c r="F1727" i="4"/>
  <c r="E1727" i="4"/>
  <c r="D1727" i="4"/>
  <c r="M1726" i="4"/>
  <c r="L1726" i="4"/>
  <c r="K1726" i="4"/>
  <c r="J1726" i="4"/>
  <c r="I1726" i="4"/>
  <c r="H1726" i="4"/>
  <c r="G1726" i="4"/>
  <c r="F1726" i="4"/>
  <c r="E1726" i="4"/>
  <c r="D1726" i="4"/>
  <c r="M1725" i="4"/>
  <c r="L1725" i="4"/>
  <c r="K1725" i="4"/>
  <c r="J1725" i="4"/>
  <c r="I1725" i="4"/>
  <c r="H1725" i="4"/>
  <c r="G1725" i="4"/>
  <c r="F1725" i="4"/>
  <c r="E1725" i="4"/>
  <c r="D1725" i="4"/>
  <c r="M1724" i="4"/>
  <c r="L1724" i="4"/>
  <c r="K1724" i="4"/>
  <c r="J1724" i="4"/>
  <c r="I1724" i="4"/>
  <c r="H1724" i="4"/>
  <c r="G1724" i="4"/>
  <c r="F1724" i="4"/>
  <c r="E1724" i="4"/>
  <c r="D1724" i="4"/>
  <c r="M1723" i="4"/>
  <c r="L1723" i="4"/>
  <c r="K1723" i="4"/>
  <c r="J1723" i="4"/>
  <c r="I1723" i="4"/>
  <c r="H1723" i="4"/>
  <c r="G1723" i="4"/>
  <c r="F1723" i="4"/>
  <c r="E1723" i="4"/>
  <c r="D1723" i="4"/>
  <c r="M1722" i="4"/>
  <c r="L1722" i="4"/>
  <c r="K1722" i="4"/>
  <c r="J1722" i="4"/>
  <c r="I1722" i="4"/>
  <c r="H1722" i="4"/>
  <c r="G1722" i="4"/>
  <c r="F1722" i="4"/>
  <c r="E1722" i="4"/>
  <c r="D1722" i="4"/>
  <c r="M1721" i="4"/>
  <c r="L1721" i="4"/>
  <c r="K1721" i="4"/>
  <c r="J1721" i="4"/>
  <c r="I1721" i="4"/>
  <c r="H1721" i="4"/>
  <c r="G1721" i="4"/>
  <c r="F1721" i="4"/>
  <c r="E1721" i="4"/>
  <c r="D1721" i="4"/>
  <c r="M1720" i="4"/>
  <c r="L1720" i="4"/>
  <c r="K1720" i="4"/>
  <c r="J1720" i="4"/>
  <c r="I1720" i="4"/>
  <c r="H1720" i="4"/>
  <c r="G1720" i="4"/>
  <c r="F1720" i="4"/>
  <c r="E1720" i="4"/>
  <c r="D1720" i="4"/>
  <c r="M1719" i="4"/>
  <c r="L1719" i="4"/>
  <c r="K1719" i="4"/>
  <c r="J1719" i="4"/>
  <c r="I1719" i="4"/>
  <c r="H1719" i="4"/>
  <c r="G1719" i="4"/>
  <c r="F1719" i="4"/>
  <c r="E1719" i="4"/>
  <c r="D1719" i="4"/>
  <c r="M1718" i="4"/>
  <c r="L1718" i="4"/>
  <c r="K1718" i="4"/>
  <c r="J1718" i="4"/>
  <c r="I1718" i="4"/>
  <c r="H1718" i="4"/>
  <c r="G1718" i="4"/>
  <c r="F1718" i="4"/>
  <c r="E1718" i="4"/>
  <c r="D1718" i="4"/>
  <c r="M1717" i="4"/>
  <c r="L1717" i="4"/>
  <c r="K1717" i="4"/>
  <c r="J1717" i="4"/>
  <c r="I1717" i="4"/>
  <c r="H1717" i="4"/>
  <c r="G1717" i="4"/>
  <c r="F1717" i="4"/>
  <c r="E1717" i="4"/>
  <c r="D1717" i="4"/>
  <c r="M1716" i="4"/>
  <c r="L1716" i="4"/>
  <c r="K1716" i="4"/>
  <c r="J1716" i="4"/>
  <c r="I1716" i="4"/>
  <c r="H1716" i="4"/>
  <c r="G1716" i="4"/>
  <c r="F1716" i="4"/>
  <c r="E1716" i="4"/>
  <c r="D1716" i="4"/>
  <c r="M1715" i="4"/>
  <c r="L1715" i="4"/>
  <c r="K1715" i="4"/>
  <c r="J1715" i="4"/>
  <c r="I1715" i="4"/>
  <c r="H1715" i="4"/>
  <c r="G1715" i="4"/>
  <c r="F1715" i="4"/>
  <c r="E1715" i="4"/>
  <c r="D1715" i="4"/>
  <c r="M1714" i="4"/>
  <c r="L1714" i="4"/>
  <c r="K1714" i="4"/>
  <c r="J1714" i="4"/>
  <c r="I1714" i="4"/>
  <c r="H1714" i="4"/>
  <c r="G1714" i="4"/>
  <c r="F1714" i="4"/>
  <c r="E1714" i="4"/>
  <c r="D1714" i="4"/>
  <c r="M1713" i="4"/>
  <c r="L1713" i="4"/>
  <c r="K1713" i="4"/>
  <c r="J1713" i="4"/>
  <c r="I1713" i="4"/>
  <c r="H1713" i="4"/>
  <c r="G1713" i="4"/>
  <c r="F1713" i="4"/>
  <c r="E1713" i="4"/>
  <c r="D1713" i="4"/>
  <c r="M1712" i="4"/>
  <c r="L1712" i="4"/>
  <c r="K1712" i="4"/>
  <c r="J1712" i="4"/>
  <c r="I1712" i="4"/>
  <c r="H1712" i="4"/>
  <c r="G1712" i="4"/>
  <c r="F1712" i="4"/>
  <c r="E1712" i="4"/>
  <c r="D1712" i="4"/>
  <c r="M1711" i="4"/>
  <c r="L1711" i="4"/>
  <c r="K1711" i="4"/>
  <c r="J1711" i="4"/>
  <c r="I1711" i="4"/>
  <c r="H1711" i="4"/>
  <c r="G1711" i="4"/>
  <c r="F1711" i="4"/>
  <c r="E1711" i="4"/>
  <c r="D1711" i="4"/>
  <c r="M1710" i="4"/>
  <c r="L1710" i="4"/>
  <c r="K1710" i="4"/>
  <c r="J1710" i="4"/>
  <c r="I1710" i="4"/>
  <c r="H1710" i="4"/>
  <c r="G1710" i="4"/>
  <c r="F1710" i="4"/>
  <c r="E1710" i="4"/>
  <c r="D1710" i="4"/>
  <c r="M1709" i="4"/>
  <c r="L1709" i="4"/>
  <c r="K1709" i="4"/>
  <c r="J1709" i="4"/>
  <c r="I1709" i="4"/>
  <c r="H1709" i="4"/>
  <c r="G1709" i="4"/>
  <c r="F1709" i="4"/>
  <c r="E1709" i="4"/>
  <c r="D1709" i="4"/>
  <c r="M1708" i="4"/>
  <c r="L1708" i="4"/>
  <c r="K1708" i="4"/>
  <c r="J1708" i="4"/>
  <c r="I1708" i="4"/>
  <c r="H1708" i="4"/>
  <c r="G1708" i="4"/>
  <c r="F1708" i="4"/>
  <c r="E1708" i="4"/>
  <c r="D1708" i="4"/>
  <c r="M1707" i="4"/>
  <c r="L1707" i="4"/>
  <c r="K1707" i="4"/>
  <c r="J1707" i="4"/>
  <c r="I1707" i="4"/>
  <c r="H1707" i="4"/>
  <c r="G1707" i="4"/>
  <c r="F1707" i="4"/>
  <c r="E1707" i="4"/>
  <c r="D1707" i="4"/>
  <c r="M1706" i="4"/>
  <c r="L1706" i="4"/>
  <c r="K1706" i="4"/>
  <c r="J1706" i="4"/>
  <c r="I1706" i="4"/>
  <c r="H1706" i="4"/>
  <c r="G1706" i="4"/>
  <c r="F1706" i="4"/>
  <c r="E1706" i="4"/>
  <c r="D1706" i="4"/>
  <c r="M1705" i="4"/>
  <c r="L1705" i="4"/>
  <c r="K1705" i="4"/>
  <c r="J1705" i="4"/>
  <c r="I1705" i="4"/>
  <c r="H1705" i="4"/>
  <c r="G1705" i="4"/>
  <c r="F1705" i="4"/>
  <c r="E1705" i="4"/>
  <c r="D1705" i="4"/>
  <c r="M1704" i="4"/>
  <c r="L1704" i="4"/>
  <c r="K1704" i="4"/>
  <c r="J1704" i="4"/>
  <c r="I1704" i="4"/>
  <c r="H1704" i="4"/>
  <c r="G1704" i="4"/>
  <c r="F1704" i="4"/>
  <c r="E1704" i="4"/>
  <c r="D1704" i="4"/>
  <c r="M1703" i="4"/>
  <c r="L1703" i="4"/>
  <c r="K1703" i="4"/>
  <c r="J1703" i="4"/>
  <c r="I1703" i="4"/>
  <c r="H1703" i="4"/>
  <c r="G1703" i="4"/>
  <c r="F1703" i="4"/>
  <c r="E1703" i="4"/>
  <c r="D1703" i="4"/>
  <c r="M1702" i="4"/>
  <c r="L1702" i="4"/>
  <c r="K1702" i="4"/>
  <c r="J1702" i="4"/>
  <c r="I1702" i="4"/>
  <c r="H1702" i="4"/>
  <c r="G1702" i="4"/>
  <c r="F1702" i="4"/>
  <c r="E1702" i="4"/>
  <c r="D1702" i="4"/>
  <c r="M1701" i="4"/>
  <c r="L1701" i="4"/>
  <c r="K1701" i="4"/>
  <c r="J1701" i="4"/>
  <c r="I1701" i="4"/>
  <c r="H1701" i="4"/>
  <c r="G1701" i="4"/>
  <c r="F1701" i="4"/>
  <c r="E1701" i="4"/>
  <c r="D1701" i="4"/>
  <c r="M1700" i="4"/>
  <c r="L1700" i="4"/>
  <c r="K1700" i="4"/>
  <c r="J1700" i="4"/>
  <c r="I1700" i="4"/>
  <c r="H1700" i="4"/>
  <c r="G1700" i="4"/>
  <c r="F1700" i="4"/>
  <c r="E1700" i="4"/>
  <c r="D1700" i="4"/>
  <c r="M1699" i="4"/>
  <c r="L1699" i="4"/>
  <c r="K1699" i="4"/>
  <c r="J1699" i="4"/>
  <c r="I1699" i="4"/>
  <c r="H1699" i="4"/>
  <c r="G1699" i="4"/>
  <c r="F1699" i="4"/>
  <c r="E1699" i="4"/>
  <c r="D1699" i="4"/>
  <c r="M1698" i="4"/>
  <c r="L1698" i="4"/>
  <c r="K1698" i="4"/>
  <c r="J1698" i="4"/>
  <c r="I1698" i="4"/>
  <c r="H1698" i="4"/>
  <c r="G1698" i="4"/>
  <c r="F1698" i="4"/>
  <c r="E1698" i="4"/>
  <c r="D1698" i="4"/>
  <c r="M1697" i="4"/>
  <c r="L1697" i="4"/>
  <c r="K1697" i="4"/>
  <c r="J1697" i="4"/>
  <c r="I1697" i="4"/>
  <c r="H1697" i="4"/>
  <c r="G1697" i="4"/>
  <c r="F1697" i="4"/>
  <c r="E1697" i="4"/>
  <c r="D1697" i="4"/>
  <c r="M1696" i="4"/>
  <c r="L1696" i="4"/>
  <c r="K1696" i="4"/>
  <c r="J1696" i="4"/>
  <c r="I1696" i="4"/>
  <c r="H1696" i="4"/>
  <c r="G1696" i="4"/>
  <c r="F1696" i="4"/>
  <c r="E1696" i="4"/>
  <c r="D1696" i="4"/>
  <c r="M1695" i="4"/>
  <c r="L1695" i="4"/>
  <c r="K1695" i="4"/>
  <c r="J1695" i="4"/>
  <c r="I1695" i="4"/>
  <c r="H1695" i="4"/>
  <c r="G1695" i="4"/>
  <c r="F1695" i="4"/>
  <c r="E1695" i="4"/>
  <c r="D1695" i="4"/>
  <c r="M1694" i="4"/>
  <c r="L1694" i="4"/>
  <c r="K1694" i="4"/>
  <c r="J1694" i="4"/>
  <c r="I1694" i="4"/>
  <c r="H1694" i="4"/>
  <c r="G1694" i="4"/>
  <c r="F1694" i="4"/>
  <c r="E1694" i="4"/>
  <c r="D1694" i="4"/>
  <c r="M1693" i="4"/>
  <c r="L1693" i="4"/>
  <c r="K1693" i="4"/>
  <c r="J1693" i="4"/>
  <c r="I1693" i="4"/>
  <c r="H1693" i="4"/>
  <c r="G1693" i="4"/>
  <c r="F1693" i="4"/>
  <c r="E1693" i="4"/>
  <c r="D1693" i="4"/>
  <c r="M1692" i="4"/>
  <c r="L1692" i="4"/>
  <c r="K1692" i="4"/>
  <c r="J1692" i="4"/>
  <c r="I1692" i="4"/>
  <c r="H1692" i="4"/>
  <c r="G1692" i="4"/>
  <c r="F1692" i="4"/>
  <c r="E1692" i="4"/>
  <c r="D1692" i="4"/>
  <c r="M1691" i="4"/>
  <c r="L1691" i="4"/>
  <c r="K1691" i="4"/>
  <c r="J1691" i="4"/>
  <c r="I1691" i="4"/>
  <c r="H1691" i="4"/>
  <c r="G1691" i="4"/>
  <c r="F1691" i="4"/>
  <c r="E1691" i="4"/>
  <c r="D1691" i="4"/>
  <c r="M1690" i="4"/>
  <c r="L1690" i="4"/>
  <c r="K1690" i="4"/>
  <c r="J1690" i="4"/>
  <c r="I1690" i="4"/>
  <c r="H1690" i="4"/>
  <c r="G1690" i="4"/>
  <c r="F1690" i="4"/>
  <c r="E1690" i="4"/>
  <c r="D1690" i="4"/>
  <c r="M1689" i="4"/>
  <c r="L1689" i="4"/>
  <c r="K1689" i="4"/>
  <c r="J1689" i="4"/>
  <c r="I1689" i="4"/>
  <c r="H1689" i="4"/>
  <c r="G1689" i="4"/>
  <c r="F1689" i="4"/>
  <c r="E1689" i="4"/>
  <c r="D1689" i="4"/>
  <c r="M1688" i="4"/>
  <c r="L1688" i="4"/>
  <c r="K1688" i="4"/>
  <c r="J1688" i="4"/>
  <c r="I1688" i="4"/>
  <c r="H1688" i="4"/>
  <c r="G1688" i="4"/>
  <c r="F1688" i="4"/>
  <c r="E1688" i="4"/>
  <c r="D1688" i="4"/>
  <c r="M1687" i="4"/>
  <c r="L1687" i="4"/>
  <c r="K1687" i="4"/>
  <c r="J1687" i="4"/>
  <c r="I1687" i="4"/>
  <c r="H1687" i="4"/>
  <c r="G1687" i="4"/>
  <c r="F1687" i="4"/>
  <c r="E1687" i="4"/>
  <c r="D1687" i="4"/>
  <c r="M1686" i="4"/>
  <c r="L1686" i="4"/>
  <c r="K1686" i="4"/>
  <c r="J1686" i="4"/>
  <c r="I1686" i="4"/>
  <c r="H1686" i="4"/>
  <c r="G1686" i="4"/>
  <c r="F1686" i="4"/>
  <c r="E1686" i="4"/>
  <c r="D1686" i="4"/>
  <c r="M1685" i="4"/>
  <c r="L1685" i="4"/>
  <c r="K1685" i="4"/>
  <c r="J1685" i="4"/>
  <c r="I1685" i="4"/>
  <c r="H1685" i="4"/>
  <c r="G1685" i="4"/>
  <c r="F1685" i="4"/>
  <c r="E1685" i="4"/>
  <c r="D1685" i="4"/>
  <c r="M1684" i="4"/>
  <c r="L1684" i="4"/>
  <c r="K1684" i="4"/>
  <c r="J1684" i="4"/>
  <c r="I1684" i="4"/>
  <c r="H1684" i="4"/>
  <c r="G1684" i="4"/>
  <c r="F1684" i="4"/>
  <c r="E1684" i="4"/>
  <c r="D1684" i="4"/>
  <c r="M1683" i="4"/>
  <c r="L1683" i="4"/>
  <c r="K1683" i="4"/>
  <c r="J1683" i="4"/>
  <c r="I1683" i="4"/>
  <c r="H1683" i="4"/>
  <c r="G1683" i="4"/>
  <c r="F1683" i="4"/>
  <c r="E1683" i="4"/>
  <c r="D1683" i="4"/>
  <c r="M1682" i="4"/>
  <c r="L1682" i="4"/>
  <c r="K1682" i="4"/>
  <c r="J1682" i="4"/>
  <c r="I1682" i="4"/>
  <c r="H1682" i="4"/>
  <c r="G1682" i="4"/>
  <c r="F1682" i="4"/>
  <c r="E1682" i="4"/>
  <c r="D1682" i="4"/>
  <c r="M1681" i="4"/>
  <c r="L1681" i="4"/>
  <c r="K1681" i="4"/>
  <c r="J1681" i="4"/>
  <c r="I1681" i="4"/>
  <c r="H1681" i="4"/>
  <c r="G1681" i="4"/>
  <c r="F1681" i="4"/>
  <c r="E1681" i="4"/>
  <c r="D1681" i="4"/>
  <c r="M1680" i="4"/>
  <c r="L1680" i="4"/>
  <c r="K1680" i="4"/>
  <c r="J1680" i="4"/>
  <c r="I1680" i="4"/>
  <c r="H1680" i="4"/>
  <c r="G1680" i="4"/>
  <c r="F1680" i="4"/>
  <c r="E1680" i="4"/>
  <c r="D1680" i="4"/>
  <c r="M1679" i="4"/>
  <c r="L1679" i="4"/>
  <c r="K1679" i="4"/>
  <c r="J1679" i="4"/>
  <c r="I1679" i="4"/>
  <c r="H1679" i="4"/>
  <c r="G1679" i="4"/>
  <c r="F1679" i="4"/>
  <c r="E1679" i="4"/>
  <c r="D1679" i="4"/>
  <c r="M1678" i="4"/>
  <c r="L1678" i="4"/>
  <c r="K1678" i="4"/>
  <c r="J1678" i="4"/>
  <c r="I1678" i="4"/>
  <c r="H1678" i="4"/>
  <c r="G1678" i="4"/>
  <c r="F1678" i="4"/>
  <c r="E1678" i="4"/>
  <c r="D1678" i="4"/>
  <c r="M1677" i="4"/>
  <c r="L1677" i="4"/>
  <c r="K1677" i="4"/>
  <c r="J1677" i="4"/>
  <c r="I1677" i="4"/>
  <c r="H1677" i="4"/>
  <c r="G1677" i="4"/>
  <c r="F1677" i="4"/>
  <c r="E1677" i="4"/>
  <c r="D1677" i="4"/>
  <c r="M1676" i="4"/>
  <c r="L1676" i="4"/>
  <c r="K1676" i="4"/>
  <c r="J1676" i="4"/>
  <c r="I1676" i="4"/>
  <c r="H1676" i="4"/>
  <c r="G1676" i="4"/>
  <c r="F1676" i="4"/>
  <c r="E1676" i="4"/>
  <c r="D1676" i="4"/>
  <c r="M1675" i="4"/>
  <c r="L1675" i="4"/>
  <c r="K1675" i="4"/>
  <c r="J1675" i="4"/>
  <c r="I1675" i="4"/>
  <c r="H1675" i="4"/>
  <c r="G1675" i="4"/>
  <c r="F1675" i="4"/>
  <c r="E1675" i="4"/>
  <c r="D1675" i="4"/>
  <c r="M1674" i="4"/>
  <c r="L1674" i="4"/>
  <c r="K1674" i="4"/>
  <c r="J1674" i="4"/>
  <c r="I1674" i="4"/>
  <c r="H1674" i="4"/>
  <c r="G1674" i="4"/>
  <c r="F1674" i="4"/>
  <c r="E1674" i="4"/>
  <c r="D1674" i="4"/>
  <c r="M1673" i="4"/>
  <c r="L1673" i="4"/>
  <c r="K1673" i="4"/>
  <c r="J1673" i="4"/>
  <c r="I1673" i="4"/>
  <c r="H1673" i="4"/>
  <c r="G1673" i="4"/>
  <c r="F1673" i="4"/>
  <c r="E1673" i="4"/>
  <c r="D1673" i="4"/>
  <c r="M1672" i="4"/>
  <c r="L1672" i="4"/>
  <c r="K1672" i="4"/>
  <c r="J1672" i="4"/>
  <c r="I1672" i="4"/>
  <c r="H1672" i="4"/>
  <c r="G1672" i="4"/>
  <c r="F1672" i="4"/>
  <c r="E1672" i="4"/>
  <c r="D1672" i="4"/>
  <c r="M1671" i="4"/>
  <c r="L1671" i="4"/>
  <c r="K1671" i="4"/>
  <c r="J1671" i="4"/>
  <c r="I1671" i="4"/>
  <c r="H1671" i="4"/>
  <c r="G1671" i="4"/>
  <c r="F1671" i="4"/>
  <c r="E1671" i="4"/>
  <c r="D1671" i="4"/>
  <c r="M1670" i="4"/>
  <c r="L1670" i="4"/>
  <c r="K1670" i="4"/>
  <c r="J1670" i="4"/>
  <c r="I1670" i="4"/>
  <c r="H1670" i="4"/>
  <c r="G1670" i="4"/>
  <c r="F1670" i="4"/>
  <c r="E1670" i="4"/>
  <c r="D1670" i="4"/>
  <c r="M1669" i="4"/>
  <c r="L1669" i="4"/>
  <c r="K1669" i="4"/>
  <c r="J1669" i="4"/>
  <c r="I1669" i="4"/>
  <c r="H1669" i="4"/>
  <c r="G1669" i="4"/>
  <c r="F1669" i="4"/>
  <c r="E1669" i="4"/>
  <c r="D1669" i="4"/>
  <c r="M1668" i="4"/>
  <c r="L1668" i="4"/>
  <c r="K1668" i="4"/>
  <c r="J1668" i="4"/>
  <c r="I1668" i="4"/>
  <c r="H1668" i="4"/>
  <c r="G1668" i="4"/>
  <c r="F1668" i="4"/>
  <c r="E1668" i="4"/>
  <c r="D1668" i="4"/>
  <c r="M1667" i="4"/>
  <c r="L1667" i="4"/>
  <c r="K1667" i="4"/>
  <c r="J1667" i="4"/>
  <c r="I1667" i="4"/>
  <c r="H1667" i="4"/>
  <c r="G1667" i="4"/>
  <c r="F1667" i="4"/>
  <c r="E1667" i="4"/>
  <c r="D1667" i="4"/>
  <c r="M1666" i="4"/>
  <c r="L1666" i="4"/>
  <c r="K1666" i="4"/>
  <c r="J1666" i="4"/>
  <c r="I1666" i="4"/>
  <c r="H1666" i="4"/>
  <c r="G1666" i="4"/>
  <c r="F1666" i="4"/>
  <c r="E1666" i="4"/>
  <c r="D1666" i="4"/>
  <c r="M1665" i="4"/>
  <c r="L1665" i="4"/>
  <c r="K1665" i="4"/>
  <c r="J1665" i="4"/>
  <c r="I1665" i="4"/>
  <c r="H1665" i="4"/>
  <c r="G1665" i="4"/>
  <c r="F1665" i="4"/>
  <c r="E1665" i="4"/>
  <c r="D1665" i="4"/>
  <c r="M1664" i="4"/>
  <c r="L1664" i="4"/>
  <c r="K1664" i="4"/>
  <c r="J1664" i="4"/>
  <c r="I1664" i="4"/>
  <c r="H1664" i="4"/>
  <c r="G1664" i="4"/>
  <c r="F1664" i="4"/>
  <c r="E1664" i="4"/>
  <c r="D1664" i="4"/>
  <c r="M1663" i="4"/>
  <c r="L1663" i="4"/>
  <c r="K1663" i="4"/>
  <c r="J1663" i="4"/>
  <c r="I1663" i="4"/>
  <c r="H1663" i="4"/>
  <c r="G1663" i="4"/>
  <c r="F1663" i="4"/>
  <c r="E1663" i="4"/>
  <c r="D1663" i="4"/>
  <c r="M1662" i="4"/>
  <c r="L1662" i="4"/>
  <c r="K1662" i="4"/>
  <c r="J1662" i="4"/>
  <c r="I1662" i="4"/>
  <c r="H1662" i="4"/>
  <c r="G1662" i="4"/>
  <c r="F1662" i="4"/>
  <c r="E1662" i="4"/>
  <c r="D1662" i="4"/>
  <c r="M1661" i="4"/>
  <c r="L1661" i="4"/>
  <c r="K1661" i="4"/>
  <c r="J1661" i="4"/>
  <c r="I1661" i="4"/>
  <c r="H1661" i="4"/>
  <c r="G1661" i="4"/>
  <c r="F1661" i="4"/>
  <c r="E1661" i="4"/>
  <c r="D1661" i="4"/>
  <c r="M1660" i="4"/>
  <c r="L1660" i="4"/>
  <c r="K1660" i="4"/>
  <c r="J1660" i="4"/>
  <c r="I1660" i="4"/>
  <c r="H1660" i="4"/>
  <c r="G1660" i="4"/>
  <c r="F1660" i="4"/>
  <c r="E1660" i="4"/>
  <c r="D1660" i="4"/>
  <c r="M1659" i="4"/>
  <c r="L1659" i="4"/>
  <c r="K1659" i="4"/>
  <c r="J1659" i="4"/>
  <c r="I1659" i="4"/>
  <c r="H1659" i="4"/>
  <c r="G1659" i="4"/>
  <c r="F1659" i="4"/>
  <c r="E1659" i="4"/>
  <c r="D1659" i="4"/>
  <c r="M1658" i="4"/>
  <c r="L1658" i="4"/>
  <c r="K1658" i="4"/>
  <c r="J1658" i="4"/>
  <c r="I1658" i="4"/>
  <c r="H1658" i="4"/>
  <c r="G1658" i="4"/>
  <c r="F1658" i="4"/>
  <c r="E1658" i="4"/>
  <c r="D1658" i="4"/>
  <c r="M1657" i="4"/>
  <c r="L1657" i="4"/>
  <c r="K1657" i="4"/>
  <c r="J1657" i="4"/>
  <c r="I1657" i="4"/>
  <c r="H1657" i="4"/>
  <c r="G1657" i="4"/>
  <c r="F1657" i="4"/>
  <c r="E1657" i="4"/>
  <c r="D1657" i="4"/>
  <c r="M1656" i="4"/>
  <c r="L1656" i="4"/>
  <c r="K1656" i="4"/>
  <c r="J1656" i="4"/>
  <c r="I1656" i="4"/>
  <c r="H1656" i="4"/>
  <c r="G1656" i="4"/>
  <c r="F1656" i="4"/>
  <c r="E1656" i="4"/>
  <c r="D1656" i="4"/>
  <c r="M1655" i="4"/>
  <c r="L1655" i="4"/>
  <c r="K1655" i="4"/>
  <c r="J1655" i="4"/>
  <c r="I1655" i="4"/>
  <c r="H1655" i="4"/>
  <c r="G1655" i="4"/>
  <c r="F1655" i="4"/>
  <c r="E1655" i="4"/>
  <c r="D1655" i="4"/>
  <c r="M1654" i="4"/>
  <c r="L1654" i="4"/>
  <c r="K1654" i="4"/>
  <c r="J1654" i="4"/>
  <c r="I1654" i="4"/>
  <c r="H1654" i="4"/>
  <c r="G1654" i="4"/>
  <c r="F1654" i="4"/>
  <c r="E1654" i="4"/>
  <c r="D1654" i="4"/>
  <c r="M1653" i="4"/>
  <c r="L1653" i="4"/>
  <c r="K1653" i="4"/>
  <c r="J1653" i="4"/>
  <c r="I1653" i="4"/>
  <c r="H1653" i="4"/>
  <c r="G1653" i="4"/>
  <c r="F1653" i="4"/>
  <c r="E1653" i="4"/>
  <c r="D1653" i="4"/>
  <c r="M1652" i="4"/>
  <c r="L1652" i="4"/>
  <c r="K1652" i="4"/>
  <c r="J1652" i="4"/>
  <c r="I1652" i="4"/>
  <c r="H1652" i="4"/>
  <c r="G1652" i="4"/>
  <c r="F1652" i="4"/>
  <c r="E1652" i="4"/>
  <c r="D1652" i="4"/>
  <c r="M1651" i="4"/>
  <c r="L1651" i="4"/>
  <c r="K1651" i="4"/>
  <c r="J1651" i="4"/>
  <c r="I1651" i="4"/>
  <c r="H1651" i="4"/>
  <c r="G1651" i="4"/>
  <c r="F1651" i="4"/>
  <c r="E1651" i="4"/>
  <c r="D1651" i="4"/>
  <c r="M1650" i="4"/>
  <c r="L1650" i="4"/>
  <c r="K1650" i="4"/>
  <c r="J1650" i="4"/>
  <c r="I1650" i="4"/>
  <c r="H1650" i="4"/>
  <c r="G1650" i="4"/>
  <c r="F1650" i="4"/>
  <c r="E1650" i="4"/>
  <c r="D1650" i="4"/>
  <c r="M1649" i="4"/>
  <c r="L1649" i="4"/>
  <c r="K1649" i="4"/>
  <c r="J1649" i="4"/>
  <c r="I1649" i="4"/>
  <c r="H1649" i="4"/>
  <c r="G1649" i="4"/>
  <c r="F1649" i="4"/>
  <c r="E1649" i="4"/>
  <c r="D1649" i="4"/>
  <c r="M1648" i="4"/>
  <c r="L1648" i="4"/>
  <c r="K1648" i="4"/>
  <c r="J1648" i="4"/>
  <c r="I1648" i="4"/>
  <c r="H1648" i="4"/>
  <c r="G1648" i="4"/>
  <c r="F1648" i="4"/>
  <c r="E1648" i="4"/>
  <c r="D1648" i="4"/>
  <c r="M1647" i="4"/>
  <c r="L1647" i="4"/>
  <c r="K1647" i="4"/>
  <c r="J1647" i="4"/>
  <c r="I1647" i="4"/>
  <c r="H1647" i="4"/>
  <c r="G1647" i="4"/>
  <c r="F1647" i="4"/>
  <c r="E1647" i="4"/>
  <c r="D1647" i="4"/>
  <c r="M1646" i="4"/>
  <c r="L1646" i="4"/>
  <c r="K1646" i="4"/>
  <c r="J1646" i="4"/>
  <c r="I1646" i="4"/>
  <c r="H1646" i="4"/>
  <c r="G1646" i="4"/>
  <c r="F1646" i="4"/>
  <c r="E1646" i="4"/>
  <c r="D1646" i="4"/>
  <c r="M1645" i="4"/>
  <c r="L1645" i="4"/>
  <c r="K1645" i="4"/>
  <c r="J1645" i="4"/>
  <c r="I1645" i="4"/>
  <c r="H1645" i="4"/>
  <c r="G1645" i="4"/>
  <c r="F1645" i="4"/>
  <c r="E1645" i="4"/>
  <c r="D1645" i="4"/>
  <c r="M1644" i="4"/>
  <c r="L1644" i="4"/>
  <c r="K1644" i="4"/>
  <c r="J1644" i="4"/>
  <c r="I1644" i="4"/>
  <c r="H1644" i="4"/>
  <c r="G1644" i="4"/>
  <c r="F1644" i="4"/>
  <c r="E1644" i="4"/>
  <c r="D1644" i="4"/>
  <c r="M1643" i="4"/>
  <c r="L1643" i="4"/>
  <c r="K1643" i="4"/>
  <c r="J1643" i="4"/>
  <c r="I1643" i="4"/>
  <c r="H1643" i="4"/>
  <c r="G1643" i="4"/>
  <c r="F1643" i="4"/>
  <c r="E1643" i="4"/>
  <c r="D1643" i="4"/>
  <c r="M1642" i="4"/>
  <c r="L1642" i="4"/>
  <c r="K1642" i="4"/>
  <c r="J1642" i="4"/>
  <c r="I1642" i="4"/>
  <c r="H1642" i="4"/>
  <c r="G1642" i="4"/>
  <c r="F1642" i="4"/>
  <c r="E1642" i="4"/>
  <c r="D1642" i="4"/>
  <c r="M1641" i="4"/>
  <c r="L1641" i="4"/>
  <c r="K1641" i="4"/>
  <c r="J1641" i="4"/>
  <c r="I1641" i="4"/>
  <c r="H1641" i="4"/>
  <c r="G1641" i="4"/>
  <c r="F1641" i="4"/>
  <c r="E1641" i="4"/>
  <c r="D1641" i="4"/>
  <c r="M1640" i="4"/>
  <c r="L1640" i="4"/>
  <c r="K1640" i="4"/>
  <c r="J1640" i="4"/>
  <c r="I1640" i="4"/>
  <c r="H1640" i="4"/>
  <c r="G1640" i="4"/>
  <c r="F1640" i="4"/>
  <c r="E1640" i="4"/>
  <c r="D1640" i="4"/>
  <c r="M1639" i="4"/>
  <c r="L1639" i="4"/>
  <c r="K1639" i="4"/>
  <c r="J1639" i="4"/>
  <c r="I1639" i="4"/>
  <c r="H1639" i="4"/>
  <c r="G1639" i="4"/>
  <c r="F1639" i="4"/>
  <c r="E1639" i="4"/>
  <c r="D1639" i="4"/>
  <c r="M1638" i="4"/>
  <c r="L1638" i="4"/>
  <c r="K1638" i="4"/>
  <c r="J1638" i="4"/>
  <c r="I1638" i="4"/>
  <c r="H1638" i="4"/>
  <c r="G1638" i="4"/>
  <c r="F1638" i="4"/>
  <c r="E1638" i="4"/>
  <c r="D1638" i="4"/>
  <c r="M1637" i="4"/>
  <c r="L1637" i="4"/>
  <c r="K1637" i="4"/>
  <c r="J1637" i="4"/>
  <c r="I1637" i="4"/>
  <c r="H1637" i="4"/>
  <c r="G1637" i="4"/>
  <c r="F1637" i="4"/>
  <c r="E1637" i="4"/>
  <c r="D1637" i="4"/>
  <c r="M1636" i="4"/>
  <c r="L1636" i="4"/>
  <c r="K1636" i="4"/>
  <c r="J1636" i="4"/>
  <c r="I1636" i="4"/>
  <c r="H1636" i="4"/>
  <c r="G1636" i="4"/>
  <c r="F1636" i="4"/>
  <c r="E1636" i="4"/>
  <c r="D1636" i="4"/>
  <c r="M1635" i="4"/>
  <c r="L1635" i="4"/>
  <c r="K1635" i="4"/>
  <c r="J1635" i="4"/>
  <c r="I1635" i="4"/>
  <c r="H1635" i="4"/>
  <c r="G1635" i="4"/>
  <c r="F1635" i="4"/>
  <c r="E1635" i="4"/>
  <c r="D1635" i="4"/>
  <c r="M1634" i="4"/>
  <c r="L1634" i="4"/>
  <c r="K1634" i="4"/>
  <c r="J1634" i="4"/>
  <c r="I1634" i="4"/>
  <c r="H1634" i="4"/>
  <c r="G1634" i="4"/>
  <c r="F1634" i="4"/>
  <c r="E1634" i="4"/>
  <c r="D1634" i="4"/>
  <c r="M1633" i="4"/>
  <c r="L1633" i="4"/>
  <c r="K1633" i="4"/>
  <c r="J1633" i="4"/>
  <c r="I1633" i="4"/>
  <c r="H1633" i="4"/>
  <c r="G1633" i="4"/>
  <c r="F1633" i="4"/>
  <c r="E1633" i="4"/>
  <c r="D1633" i="4"/>
  <c r="M1632" i="4"/>
  <c r="L1632" i="4"/>
  <c r="K1632" i="4"/>
  <c r="J1632" i="4"/>
  <c r="I1632" i="4"/>
  <c r="H1632" i="4"/>
  <c r="G1632" i="4"/>
  <c r="F1632" i="4"/>
  <c r="E1632" i="4"/>
  <c r="D1632" i="4"/>
  <c r="M1631" i="4"/>
  <c r="L1631" i="4"/>
  <c r="K1631" i="4"/>
  <c r="J1631" i="4"/>
  <c r="I1631" i="4"/>
  <c r="H1631" i="4"/>
  <c r="G1631" i="4"/>
  <c r="F1631" i="4"/>
  <c r="E1631" i="4"/>
  <c r="D1631" i="4"/>
  <c r="M1630" i="4"/>
  <c r="L1630" i="4"/>
  <c r="K1630" i="4"/>
  <c r="J1630" i="4"/>
  <c r="I1630" i="4"/>
  <c r="H1630" i="4"/>
  <c r="G1630" i="4"/>
  <c r="F1630" i="4"/>
  <c r="E1630" i="4"/>
  <c r="D1630" i="4"/>
  <c r="M1629" i="4"/>
  <c r="L1629" i="4"/>
  <c r="K1629" i="4"/>
  <c r="J1629" i="4"/>
  <c r="I1629" i="4"/>
  <c r="H1629" i="4"/>
  <c r="G1629" i="4"/>
  <c r="F1629" i="4"/>
  <c r="E1629" i="4"/>
  <c r="D1629" i="4"/>
  <c r="M1628" i="4"/>
  <c r="L1628" i="4"/>
  <c r="K1628" i="4"/>
  <c r="J1628" i="4"/>
  <c r="I1628" i="4"/>
  <c r="H1628" i="4"/>
  <c r="G1628" i="4"/>
  <c r="F1628" i="4"/>
  <c r="E1628" i="4"/>
  <c r="D1628" i="4"/>
  <c r="M1627" i="4"/>
  <c r="L1627" i="4"/>
  <c r="K1627" i="4"/>
  <c r="J1627" i="4"/>
  <c r="I1627" i="4"/>
  <c r="H1627" i="4"/>
  <c r="G1627" i="4"/>
  <c r="F1627" i="4"/>
  <c r="E1627" i="4"/>
  <c r="D1627" i="4"/>
  <c r="M1626" i="4"/>
  <c r="L1626" i="4"/>
  <c r="K1626" i="4"/>
  <c r="J1626" i="4"/>
  <c r="I1626" i="4"/>
  <c r="H1626" i="4"/>
  <c r="G1626" i="4"/>
  <c r="F1626" i="4"/>
  <c r="E1626" i="4"/>
  <c r="D1626" i="4"/>
  <c r="M1625" i="4"/>
  <c r="L1625" i="4"/>
  <c r="K1625" i="4"/>
  <c r="J1625" i="4"/>
  <c r="I1625" i="4"/>
  <c r="H1625" i="4"/>
  <c r="G1625" i="4"/>
  <c r="F1625" i="4"/>
  <c r="E1625" i="4"/>
  <c r="D1625" i="4"/>
  <c r="M1624" i="4"/>
  <c r="L1624" i="4"/>
  <c r="K1624" i="4"/>
  <c r="J1624" i="4"/>
  <c r="I1624" i="4"/>
  <c r="H1624" i="4"/>
  <c r="G1624" i="4"/>
  <c r="F1624" i="4"/>
  <c r="E1624" i="4"/>
  <c r="D1624" i="4"/>
  <c r="M1623" i="4"/>
  <c r="L1623" i="4"/>
  <c r="K1623" i="4"/>
  <c r="J1623" i="4"/>
  <c r="I1623" i="4"/>
  <c r="H1623" i="4"/>
  <c r="G1623" i="4"/>
  <c r="F1623" i="4"/>
  <c r="E1623" i="4"/>
  <c r="D1623" i="4"/>
  <c r="M1622" i="4"/>
  <c r="L1622" i="4"/>
  <c r="K1622" i="4"/>
  <c r="J1622" i="4"/>
  <c r="I1622" i="4"/>
  <c r="H1622" i="4"/>
  <c r="G1622" i="4"/>
  <c r="F1622" i="4"/>
  <c r="E1622" i="4"/>
  <c r="D1622" i="4"/>
  <c r="M1621" i="4"/>
  <c r="L1621" i="4"/>
  <c r="K1621" i="4"/>
  <c r="J1621" i="4"/>
  <c r="I1621" i="4"/>
  <c r="H1621" i="4"/>
  <c r="G1621" i="4"/>
  <c r="F1621" i="4"/>
  <c r="E1621" i="4"/>
  <c r="D1621" i="4"/>
  <c r="M1620" i="4"/>
  <c r="L1620" i="4"/>
  <c r="K1620" i="4"/>
  <c r="J1620" i="4"/>
  <c r="I1620" i="4"/>
  <c r="H1620" i="4"/>
  <c r="G1620" i="4"/>
  <c r="F1620" i="4"/>
  <c r="E1620" i="4"/>
  <c r="D1620" i="4"/>
  <c r="M1619" i="4"/>
  <c r="L1619" i="4"/>
  <c r="K1619" i="4"/>
  <c r="J1619" i="4"/>
  <c r="I1619" i="4"/>
  <c r="H1619" i="4"/>
  <c r="G1619" i="4"/>
  <c r="F1619" i="4"/>
  <c r="E1619" i="4"/>
  <c r="D1619" i="4"/>
  <c r="M1618" i="4"/>
  <c r="L1618" i="4"/>
  <c r="K1618" i="4"/>
  <c r="J1618" i="4"/>
  <c r="I1618" i="4"/>
  <c r="H1618" i="4"/>
  <c r="G1618" i="4"/>
  <c r="F1618" i="4"/>
  <c r="E1618" i="4"/>
  <c r="D1618" i="4"/>
  <c r="M1617" i="4"/>
  <c r="L1617" i="4"/>
  <c r="K1617" i="4"/>
  <c r="J1617" i="4"/>
  <c r="I1617" i="4"/>
  <c r="H1617" i="4"/>
  <c r="G1617" i="4"/>
  <c r="F1617" i="4"/>
  <c r="E1617" i="4"/>
  <c r="D1617" i="4"/>
  <c r="M1616" i="4"/>
  <c r="L1616" i="4"/>
  <c r="K1616" i="4"/>
  <c r="J1616" i="4"/>
  <c r="I1616" i="4"/>
  <c r="H1616" i="4"/>
  <c r="G1616" i="4"/>
  <c r="F1616" i="4"/>
  <c r="E1616" i="4"/>
  <c r="D1616" i="4"/>
  <c r="M1615" i="4"/>
  <c r="L1615" i="4"/>
  <c r="K1615" i="4"/>
  <c r="J1615" i="4"/>
  <c r="I1615" i="4"/>
  <c r="H1615" i="4"/>
  <c r="G1615" i="4"/>
  <c r="F1615" i="4"/>
  <c r="E1615" i="4"/>
  <c r="D1615" i="4"/>
  <c r="M1614" i="4"/>
  <c r="L1614" i="4"/>
  <c r="K1614" i="4"/>
  <c r="J1614" i="4"/>
  <c r="I1614" i="4"/>
  <c r="H1614" i="4"/>
  <c r="G1614" i="4"/>
  <c r="F1614" i="4"/>
  <c r="E1614" i="4"/>
  <c r="D1614" i="4"/>
  <c r="M1613" i="4"/>
  <c r="L1613" i="4"/>
  <c r="K1613" i="4"/>
  <c r="J1613" i="4"/>
  <c r="I1613" i="4"/>
  <c r="H1613" i="4"/>
  <c r="G1613" i="4"/>
  <c r="F1613" i="4"/>
  <c r="E1613" i="4"/>
  <c r="D1613" i="4"/>
  <c r="M1612" i="4"/>
  <c r="L1612" i="4"/>
  <c r="K1612" i="4"/>
  <c r="J1612" i="4"/>
  <c r="I1612" i="4"/>
  <c r="H1612" i="4"/>
  <c r="G1612" i="4"/>
  <c r="F1612" i="4"/>
  <c r="E1612" i="4"/>
  <c r="D1612" i="4"/>
  <c r="M1611" i="4"/>
  <c r="L1611" i="4"/>
  <c r="K1611" i="4"/>
  <c r="J1611" i="4"/>
  <c r="I1611" i="4"/>
  <c r="H1611" i="4"/>
  <c r="G1611" i="4"/>
  <c r="F1611" i="4"/>
  <c r="E1611" i="4"/>
  <c r="D1611" i="4"/>
  <c r="M1610" i="4"/>
  <c r="L1610" i="4"/>
  <c r="K1610" i="4"/>
  <c r="J1610" i="4"/>
  <c r="I1610" i="4"/>
  <c r="H1610" i="4"/>
  <c r="G1610" i="4"/>
  <c r="F1610" i="4"/>
  <c r="E1610" i="4"/>
  <c r="D1610" i="4"/>
  <c r="M1609" i="4"/>
  <c r="L1609" i="4"/>
  <c r="K1609" i="4"/>
  <c r="J1609" i="4"/>
  <c r="I1609" i="4"/>
  <c r="H1609" i="4"/>
  <c r="G1609" i="4"/>
  <c r="F1609" i="4"/>
  <c r="E1609" i="4"/>
  <c r="D1609" i="4"/>
  <c r="M1608" i="4"/>
  <c r="L1608" i="4"/>
  <c r="K1608" i="4"/>
  <c r="J1608" i="4"/>
  <c r="I1608" i="4"/>
  <c r="H1608" i="4"/>
  <c r="G1608" i="4"/>
  <c r="F1608" i="4"/>
  <c r="E1608" i="4"/>
  <c r="D1608" i="4"/>
  <c r="M1607" i="4"/>
  <c r="L1607" i="4"/>
  <c r="K1607" i="4"/>
  <c r="J1607" i="4"/>
  <c r="I1607" i="4"/>
  <c r="H1607" i="4"/>
  <c r="G1607" i="4"/>
  <c r="F1607" i="4"/>
  <c r="E1607" i="4"/>
  <c r="D1607" i="4"/>
  <c r="M1606" i="4"/>
  <c r="L1606" i="4"/>
  <c r="K1606" i="4"/>
  <c r="J1606" i="4"/>
  <c r="I1606" i="4"/>
  <c r="H1606" i="4"/>
  <c r="G1606" i="4"/>
  <c r="F1606" i="4"/>
  <c r="E1606" i="4"/>
  <c r="D1606" i="4"/>
  <c r="M1605" i="4"/>
  <c r="L1605" i="4"/>
  <c r="K1605" i="4"/>
  <c r="J1605" i="4"/>
  <c r="I1605" i="4"/>
  <c r="H1605" i="4"/>
  <c r="G1605" i="4"/>
  <c r="F1605" i="4"/>
  <c r="E1605" i="4"/>
  <c r="D1605" i="4"/>
  <c r="M1604" i="4"/>
  <c r="L1604" i="4"/>
  <c r="K1604" i="4"/>
  <c r="J1604" i="4"/>
  <c r="I1604" i="4"/>
  <c r="H1604" i="4"/>
  <c r="G1604" i="4"/>
  <c r="F1604" i="4"/>
  <c r="E1604" i="4"/>
  <c r="D1604" i="4"/>
  <c r="M1603" i="4"/>
  <c r="L1603" i="4"/>
  <c r="K1603" i="4"/>
  <c r="J1603" i="4"/>
  <c r="I1603" i="4"/>
  <c r="H1603" i="4"/>
  <c r="G1603" i="4"/>
  <c r="F1603" i="4"/>
  <c r="E1603" i="4"/>
  <c r="D1603" i="4"/>
  <c r="M1602" i="4"/>
  <c r="L1602" i="4"/>
  <c r="K1602" i="4"/>
  <c r="J1602" i="4"/>
  <c r="I1602" i="4"/>
  <c r="H1602" i="4"/>
  <c r="G1602" i="4"/>
  <c r="F1602" i="4"/>
  <c r="E1602" i="4"/>
  <c r="D1602" i="4"/>
  <c r="M1601" i="4"/>
  <c r="L1601" i="4"/>
  <c r="K1601" i="4"/>
  <c r="J1601" i="4"/>
  <c r="I1601" i="4"/>
  <c r="H1601" i="4"/>
  <c r="G1601" i="4"/>
  <c r="F1601" i="4"/>
  <c r="E1601" i="4"/>
  <c r="D1601" i="4"/>
  <c r="M1600" i="4"/>
  <c r="L1600" i="4"/>
  <c r="K1600" i="4"/>
  <c r="J1600" i="4"/>
  <c r="I1600" i="4"/>
  <c r="H1600" i="4"/>
  <c r="G1600" i="4"/>
  <c r="F1600" i="4"/>
  <c r="E1600" i="4"/>
  <c r="D1600" i="4"/>
  <c r="M1599" i="4"/>
  <c r="L1599" i="4"/>
  <c r="K1599" i="4"/>
  <c r="J1599" i="4"/>
  <c r="I1599" i="4"/>
  <c r="H1599" i="4"/>
  <c r="G1599" i="4"/>
  <c r="F1599" i="4"/>
  <c r="E1599" i="4"/>
  <c r="D1599" i="4"/>
  <c r="M1598" i="4"/>
  <c r="L1598" i="4"/>
  <c r="K1598" i="4"/>
  <c r="J1598" i="4"/>
  <c r="I1598" i="4"/>
  <c r="H1598" i="4"/>
  <c r="G1598" i="4"/>
  <c r="F1598" i="4"/>
  <c r="E1598" i="4"/>
  <c r="D1598" i="4"/>
  <c r="M1597" i="4"/>
  <c r="L1597" i="4"/>
  <c r="K1597" i="4"/>
  <c r="J1597" i="4"/>
  <c r="I1597" i="4"/>
  <c r="H1597" i="4"/>
  <c r="G1597" i="4"/>
  <c r="F1597" i="4"/>
  <c r="E1597" i="4"/>
  <c r="D1597" i="4"/>
  <c r="M1596" i="4"/>
  <c r="L1596" i="4"/>
  <c r="K1596" i="4"/>
  <c r="J1596" i="4"/>
  <c r="I1596" i="4"/>
  <c r="H1596" i="4"/>
  <c r="G1596" i="4"/>
  <c r="F1596" i="4"/>
  <c r="E1596" i="4"/>
  <c r="D1596" i="4"/>
  <c r="M1595" i="4"/>
  <c r="L1595" i="4"/>
  <c r="K1595" i="4"/>
  <c r="J1595" i="4"/>
  <c r="I1595" i="4"/>
  <c r="H1595" i="4"/>
  <c r="G1595" i="4"/>
  <c r="F1595" i="4"/>
  <c r="E1595" i="4"/>
  <c r="D1595" i="4"/>
  <c r="M1594" i="4"/>
  <c r="L1594" i="4"/>
  <c r="K1594" i="4"/>
  <c r="J1594" i="4"/>
  <c r="I1594" i="4"/>
  <c r="H1594" i="4"/>
  <c r="G1594" i="4"/>
  <c r="F1594" i="4"/>
  <c r="E1594" i="4"/>
  <c r="D1594" i="4"/>
  <c r="M1593" i="4"/>
  <c r="L1593" i="4"/>
  <c r="K1593" i="4"/>
  <c r="J1593" i="4"/>
  <c r="I1593" i="4"/>
  <c r="H1593" i="4"/>
  <c r="G1593" i="4"/>
  <c r="F1593" i="4"/>
  <c r="E1593" i="4"/>
  <c r="D1593" i="4"/>
  <c r="M1592" i="4"/>
  <c r="L1592" i="4"/>
  <c r="K1592" i="4"/>
  <c r="J1592" i="4"/>
  <c r="I1592" i="4"/>
  <c r="H1592" i="4"/>
  <c r="G1592" i="4"/>
  <c r="F1592" i="4"/>
  <c r="E1592" i="4"/>
  <c r="D1592" i="4"/>
  <c r="M1591" i="4"/>
  <c r="L1591" i="4"/>
  <c r="K1591" i="4"/>
  <c r="J1591" i="4"/>
  <c r="I1591" i="4"/>
  <c r="H1591" i="4"/>
  <c r="G1591" i="4"/>
  <c r="F1591" i="4"/>
  <c r="E1591" i="4"/>
  <c r="D1591" i="4"/>
  <c r="M1590" i="4"/>
  <c r="L1590" i="4"/>
  <c r="K1590" i="4"/>
  <c r="J1590" i="4"/>
  <c r="I1590" i="4"/>
  <c r="H1590" i="4"/>
  <c r="G1590" i="4"/>
  <c r="F1590" i="4"/>
  <c r="E1590" i="4"/>
  <c r="D1590" i="4"/>
  <c r="M1589" i="4"/>
  <c r="L1589" i="4"/>
  <c r="K1589" i="4"/>
  <c r="J1589" i="4"/>
  <c r="I1589" i="4"/>
  <c r="H1589" i="4"/>
  <c r="G1589" i="4"/>
  <c r="F1589" i="4"/>
  <c r="E1589" i="4"/>
  <c r="D1589" i="4"/>
  <c r="M1588" i="4"/>
  <c r="L1588" i="4"/>
  <c r="K1588" i="4"/>
  <c r="J1588" i="4"/>
  <c r="I1588" i="4"/>
  <c r="H1588" i="4"/>
  <c r="G1588" i="4"/>
  <c r="F1588" i="4"/>
  <c r="E1588" i="4"/>
  <c r="D1588" i="4"/>
  <c r="M1587" i="4"/>
  <c r="L1587" i="4"/>
  <c r="K1587" i="4"/>
  <c r="J1587" i="4"/>
  <c r="I1587" i="4"/>
  <c r="H1587" i="4"/>
  <c r="G1587" i="4"/>
  <c r="F1587" i="4"/>
  <c r="E1587" i="4"/>
  <c r="D1587" i="4"/>
  <c r="M1586" i="4"/>
  <c r="L1586" i="4"/>
  <c r="K1586" i="4"/>
  <c r="J1586" i="4"/>
  <c r="I1586" i="4"/>
  <c r="H1586" i="4"/>
  <c r="G1586" i="4"/>
  <c r="F1586" i="4"/>
  <c r="E1586" i="4"/>
  <c r="D1586" i="4"/>
  <c r="M1585" i="4"/>
  <c r="L1585" i="4"/>
  <c r="K1585" i="4"/>
  <c r="J1585" i="4"/>
  <c r="I1585" i="4"/>
  <c r="H1585" i="4"/>
  <c r="G1585" i="4"/>
  <c r="F1585" i="4"/>
  <c r="E1585" i="4"/>
  <c r="D1585" i="4"/>
  <c r="M1584" i="4"/>
  <c r="L1584" i="4"/>
  <c r="K1584" i="4"/>
  <c r="J1584" i="4"/>
  <c r="I1584" i="4"/>
  <c r="H1584" i="4"/>
  <c r="G1584" i="4"/>
  <c r="F1584" i="4"/>
  <c r="E1584" i="4"/>
  <c r="D1584" i="4"/>
  <c r="M1583" i="4"/>
  <c r="L1583" i="4"/>
  <c r="K1583" i="4"/>
  <c r="J1583" i="4"/>
  <c r="I1583" i="4"/>
  <c r="H1583" i="4"/>
  <c r="G1583" i="4"/>
  <c r="F1583" i="4"/>
  <c r="E1583" i="4"/>
  <c r="D1583" i="4"/>
  <c r="M1582" i="4"/>
  <c r="L1582" i="4"/>
  <c r="K1582" i="4"/>
  <c r="J1582" i="4"/>
  <c r="I1582" i="4"/>
  <c r="H1582" i="4"/>
  <c r="G1582" i="4"/>
  <c r="F1582" i="4"/>
  <c r="E1582" i="4"/>
  <c r="D1582" i="4"/>
  <c r="M1581" i="4"/>
  <c r="L1581" i="4"/>
  <c r="K1581" i="4"/>
  <c r="J1581" i="4"/>
  <c r="I1581" i="4"/>
  <c r="H1581" i="4"/>
  <c r="G1581" i="4"/>
  <c r="F1581" i="4"/>
  <c r="E1581" i="4"/>
  <c r="D1581" i="4"/>
  <c r="M1580" i="4"/>
  <c r="L1580" i="4"/>
  <c r="K1580" i="4"/>
  <c r="J1580" i="4"/>
  <c r="I1580" i="4"/>
  <c r="H1580" i="4"/>
  <c r="G1580" i="4"/>
  <c r="F1580" i="4"/>
  <c r="E1580" i="4"/>
  <c r="D1580" i="4"/>
  <c r="M1579" i="4"/>
  <c r="L1579" i="4"/>
  <c r="K1579" i="4"/>
  <c r="J1579" i="4"/>
  <c r="I1579" i="4"/>
  <c r="H1579" i="4"/>
  <c r="G1579" i="4"/>
  <c r="F1579" i="4"/>
  <c r="E1579" i="4"/>
  <c r="D1579" i="4"/>
  <c r="M1578" i="4"/>
  <c r="L1578" i="4"/>
  <c r="K1578" i="4"/>
  <c r="J1578" i="4"/>
  <c r="I1578" i="4"/>
  <c r="H1578" i="4"/>
  <c r="G1578" i="4"/>
  <c r="F1578" i="4"/>
  <c r="E1578" i="4"/>
  <c r="D1578" i="4"/>
  <c r="M1577" i="4"/>
  <c r="L1577" i="4"/>
  <c r="K1577" i="4"/>
  <c r="J1577" i="4"/>
  <c r="I1577" i="4"/>
  <c r="H1577" i="4"/>
  <c r="G1577" i="4"/>
  <c r="F1577" i="4"/>
  <c r="E1577" i="4"/>
  <c r="D1577" i="4"/>
  <c r="M1576" i="4"/>
  <c r="L1576" i="4"/>
  <c r="K1576" i="4"/>
  <c r="J1576" i="4"/>
  <c r="I1576" i="4"/>
  <c r="H1576" i="4"/>
  <c r="G1576" i="4"/>
  <c r="F1576" i="4"/>
  <c r="E1576" i="4"/>
  <c r="D1576" i="4"/>
  <c r="M1575" i="4"/>
  <c r="L1575" i="4"/>
  <c r="K1575" i="4"/>
  <c r="J1575" i="4"/>
  <c r="I1575" i="4"/>
  <c r="H1575" i="4"/>
  <c r="G1575" i="4"/>
  <c r="F1575" i="4"/>
  <c r="E1575" i="4"/>
  <c r="D1575" i="4"/>
  <c r="M1574" i="4"/>
  <c r="L1574" i="4"/>
  <c r="K1574" i="4"/>
  <c r="J1574" i="4"/>
  <c r="I1574" i="4"/>
  <c r="H1574" i="4"/>
  <c r="G1574" i="4"/>
  <c r="F1574" i="4"/>
  <c r="E1574" i="4"/>
  <c r="D1574" i="4"/>
  <c r="M1573" i="4"/>
  <c r="L1573" i="4"/>
  <c r="K1573" i="4"/>
  <c r="J1573" i="4"/>
  <c r="I1573" i="4"/>
  <c r="H1573" i="4"/>
  <c r="G1573" i="4"/>
  <c r="F1573" i="4"/>
  <c r="E1573" i="4"/>
  <c r="D1573" i="4"/>
  <c r="M1572" i="4"/>
  <c r="L1572" i="4"/>
  <c r="K1572" i="4"/>
  <c r="J1572" i="4"/>
  <c r="I1572" i="4"/>
  <c r="H1572" i="4"/>
  <c r="G1572" i="4"/>
  <c r="F1572" i="4"/>
  <c r="E1572" i="4"/>
  <c r="D1572" i="4"/>
  <c r="M1571" i="4"/>
  <c r="L1571" i="4"/>
  <c r="K1571" i="4"/>
  <c r="J1571" i="4"/>
  <c r="I1571" i="4"/>
  <c r="H1571" i="4"/>
  <c r="G1571" i="4"/>
  <c r="F1571" i="4"/>
  <c r="E1571" i="4"/>
  <c r="D1571" i="4"/>
  <c r="M1570" i="4"/>
  <c r="L1570" i="4"/>
  <c r="K1570" i="4"/>
  <c r="J1570" i="4"/>
  <c r="I1570" i="4"/>
  <c r="H1570" i="4"/>
  <c r="G1570" i="4"/>
  <c r="F1570" i="4"/>
  <c r="E1570" i="4"/>
  <c r="D1570" i="4"/>
  <c r="M1569" i="4"/>
  <c r="L1569" i="4"/>
  <c r="K1569" i="4"/>
  <c r="J1569" i="4"/>
  <c r="I1569" i="4"/>
  <c r="H1569" i="4"/>
  <c r="G1569" i="4"/>
  <c r="F1569" i="4"/>
  <c r="E1569" i="4"/>
  <c r="D1569" i="4"/>
  <c r="M1568" i="4"/>
  <c r="L1568" i="4"/>
  <c r="K1568" i="4"/>
  <c r="J1568" i="4"/>
  <c r="I1568" i="4"/>
  <c r="H1568" i="4"/>
  <c r="G1568" i="4"/>
  <c r="F1568" i="4"/>
  <c r="E1568" i="4"/>
  <c r="D1568" i="4"/>
  <c r="M1567" i="4"/>
  <c r="L1567" i="4"/>
  <c r="K1567" i="4"/>
  <c r="J1567" i="4"/>
  <c r="I1567" i="4"/>
  <c r="H1567" i="4"/>
  <c r="G1567" i="4"/>
  <c r="F1567" i="4"/>
  <c r="E1567" i="4"/>
  <c r="D1567" i="4"/>
  <c r="M1566" i="4"/>
  <c r="L1566" i="4"/>
  <c r="K1566" i="4"/>
  <c r="J1566" i="4"/>
  <c r="I1566" i="4"/>
  <c r="H1566" i="4"/>
  <c r="G1566" i="4"/>
  <c r="F1566" i="4"/>
  <c r="E1566" i="4"/>
  <c r="D1566" i="4"/>
  <c r="M1565" i="4"/>
  <c r="L1565" i="4"/>
  <c r="K1565" i="4"/>
  <c r="J1565" i="4"/>
  <c r="I1565" i="4"/>
  <c r="H1565" i="4"/>
  <c r="G1565" i="4"/>
  <c r="F1565" i="4"/>
  <c r="E1565" i="4"/>
  <c r="D1565" i="4"/>
  <c r="M1564" i="4"/>
  <c r="L1564" i="4"/>
  <c r="K1564" i="4"/>
  <c r="J1564" i="4"/>
  <c r="I1564" i="4"/>
  <c r="H1564" i="4"/>
  <c r="G1564" i="4"/>
  <c r="F1564" i="4"/>
  <c r="E1564" i="4"/>
  <c r="D1564" i="4"/>
  <c r="M1563" i="4"/>
  <c r="L1563" i="4"/>
  <c r="K1563" i="4"/>
  <c r="J1563" i="4"/>
  <c r="I1563" i="4"/>
  <c r="H1563" i="4"/>
  <c r="G1563" i="4"/>
  <c r="F1563" i="4"/>
  <c r="E1563" i="4"/>
  <c r="D1563" i="4"/>
  <c r="M1562" i="4"/>
  <c r="L1562" i="4"/>
  <c r="K1562" i="4"/>
  <c r="J1562" i="4"/>
  <c r="I1562" i="4"/>
  <c r="H1562" i="4"/>
  <c r="G1562" i="4"/>
  <c r="F1562" i="4"/>
  <c r="E1562" i="4"/>
  <c r="D1562" i="4"/>
  <c r="M1561" i="4"/>
  <c r="L1561" i="4"/>
  <c r="K1561" i="4"/>
  <c r="J1561" i="4"/>
  <c r="I1561" i="4"/>
  <c r="H1561" i="4"/>
  <c r="G1561" i="4"/>
  <c r="F1561" i="4"/>
  <c r="E1561" i="4"/>
  <c r="D1561" i="4"/>
  <c r="M1560" i="4"/>
  <c r="L1560" i="4"/>
  <c r="K1560" i="4"/>
  <c r="J1560" i="4"/>
  <c r="I1560" i="4"/>
  <c r="H1560" i="4"/>
  <c r="G1560" i="4"/>
  <c r="F1560" i="4"/>
  <c r="E1560" i="4"/>
  <c r="D1560" i="4"/>
  <c r="M1559" i="4"/>
  <c r="L1559" i="4"/>
  <c r="K1559" i="4"/>
  <c r="J1559" i="4"/>
  <c r="I1559" i="4"/>
  <c r="H1559" i="4"/>
  <c r="G1559" i="4"/>
  <c r="F1559" i="4"/>
  <c r="E1559" i="4"/>
  <c r="D1559" i="4"/>
  <c r="M1558" i="4"/>
  <c r="L1558" i="4"/>
  <c r="K1558" i="4"/>
  <c r="J1558" i="4"/>
  <c r="I1558" i="4"/>
  <c r="H1558" i="4"/>
  <c r="G1558" i="4"/>
  <c r="F1558" i="4"/>
  <c r="E1558" i="4"/>
  <c r="D1558" i="4"/>
  <c r="M1557" i="4"/>
  <c r="L1557" i="4"/>
  <c r="K1557" i="4"/>
  <c r="J1557" i="4"/>
  <c r="I1557" i="4"/>
  <c r="H1557" i="4"/>
  <c r="G1557" i="4"/>
  <c r="F1557" i="4"/>
  <c r="E1557" i="4"/>
  <c r="D1557" i="4"/>
  <c r="M1556" i="4"/>
  <c r="L1556" i="4"/>
  <c r="K1556" i="4"/>
  <c r="J1556" i="4"/>
  <c r="I1556" i="4"/>
  <c r="H1556" i="4"/>
  <c r="G1556" i="4"/>
  <c r="F1556" i="4"/>
  <c r="E1556" i="4"/>
  <c r="D1556" i="4"/>
  <c r="M1555" i="4"/>
  <c r="L1555" i="4"/>
  <c r="K1555" i="4"/>
  <c r="J1555" i="4"/>
  <c r="I1555" i="4"/>
  <c r="H1555" i="4"/>
  <c r="G1555" i="4"/>
  <c r="F1555" i="4"/>
  <c r="E1555" i="4"/>
  <c r="D1555" i="4"/>
  <c r="M1554" i="4"/>
  <c r="L1554" i="4"/>
  <c r="K1554" i="4"/>
  <c r="J1554" i="4"/>
  <c r="I1554" i="4"/>
  <c r="H1554" i="4"/>
  <c r="G1554" i="4"/>
  <c r="F1554" i="4"/>
  <c r="E1554" i="4"/>
  <c r="D1554" i="4"/>
  <c r="M1553" i="4"/>
  <c r="L1553" i="4"/>
  <c r="K1553" i="4"/>
  <c r="J1553" i="4"/>
  <c r="I1553" i="4"/>
  <c r="H1553" i="4"/>
  <c r="G1553" i="4"/>
  <c r="F1553" i="4"/>
  <c r="E1553" i="4"/>
  <c r="D1553" i="4"/>
  <c r="M1552" i="4"/>
  <c r="L1552" i="4"/>
  <c r="K1552" i="4"/>
  <c r="J1552" i="4"/>
  <c r="I1552" i="4"/>
  <c r="H1552" i="4"/>
  <c r="G1552" i="4"/>
  <c r="F1552" i="4"/>
  <c r="E1552" i="4"/>
  <c r="D1552" i="4"/>
  <c r="M1551" i="4"/>
  <c r="L1551" i="4"/>
  <c r="K1551" i="4"/>
  <c r="J1551" i="4"/>
  <c r="I1551" i="4"/>
  <c r="H1551" i="4"/>
  <c r="G1551" i="4"/>
  <c r="F1551" i="4"/>
  <c r="E1551" i="4"/>
  <c r="D1551" i="4"/>
  <c r="M1550" i="4"/>
  <c r="L1550" i="4"/>
  <c r="K1550" i="4"/>
  <c r="J1550" i="4"/>
  <c r="I1550" i="4"/>
  <c r="H1550" i="4"/>
  <c r="G1550" i="4"/>
  <c r="F1550" i="4"/>
  <c r="E1550" i="4"/>
  <c r="D1550" i="4"/>
  <c r="M1549" i="4"/>
  <c r="L1549" i="4"/>
  <c r="K1549" i="4"/>
  <c r="J1549" i="4"/>
  <c r="I1549" i="4"/>
  <c r="H1549" i="4"/>
  <c r="G1549" i="4"/>
  <c r="F1549" i="4"/>
  <c r="E1549" i="4"/>
  <c r="D1549" i="4"/>
  <c r="M1548" i="4"/>
  <c r="L1548" i="4"/>
  <c r="K1548" i="4"/>
  <c r="J1548" i="4"/>
  <c r="I1548" i="4"/>
  <c r="H1548" i="4"/>
  <c r="G1548" i="4"/>
  <c r="F1548" i="4"/>
  <c r="E1548" i="4"/>
  <c r="D1548" i="4"/>
  <c r="M1547" i="4"/>
  <c r="L1547" i="4"/>
  <c r="K1547" i="4"/>
  <c r="J1547" i="4"/>
  <c r="I1547" i="4"/>
  <c r="H1547" i="4"/>
  <c r="G1547" i="4"/>
  <c r="F1547" i="4"/>
  <c r="E1547" i="4"/>
  <c r="D1547" i="4"/>
  <c r="M1546" i="4"/>
  <c r="L1546" i="4"/>
  <c r="K1546" i="4"/>
  <c r="J1546" i="4"/>
  <c r="I1546" i="4"/>
  <c r="H1546" i="4"/>
  <c r="G1546" i="4"/>
  <c r="F1546" i="4"/>
  <c r="E1546" i="4"/>
  <c r="D1546" i="4"/>
  <c r="M1545" i="4"/>
  <c r="L1545" i="4"/>
  <c r="K1545" i="4"/>
  <c r="J1545" i="4"/>
  <c r="I1545" i="4"/>
  <c r="H1545" i="4"/>
  <c r="G1545" i="4"/>
  <c r="F1545" i="4"/>
  <c r="E1545" i="4"/>
  <c r="D1545" i="4"/>
  <c r="M1544" i="4"/>
  <c r="L1544" i="4"/>
  <c r="K1544" i="4"/>
  <c r="J1544" i="4"/>
  <c r="I1544" i="4"/>
  <c r="H1544" i="4"/>
  <c r="G1544" i="4"/>
  <c r="F1544" i="4"/>
  <c r="E1544" i="4"/>
  <c r="D1544" i="4"/>
  <c r="M1543" i="4"/>
  <c r="L1543" i="4"/>
  <c r="K1543" i="4"/>
  <c r="J1543" i="4"/>
  <c r="I1543" i="4"/>
  <c r="H1543" i="4"/>
  <c r="G1543" i="4"/>
  <c r="F1543" i="4"/>
  <c r="E1543" i="4"/>
  <c r="D1543" i="4"/>
  <c r="M1542" i="4"/>
  <c r="L1542" i="4"/>
  <c r="K1542" i="4"/>
  <c r="J1542" i="4"/>
  <c r="I1542" i="4"/>
  <c r="H1542" i="4"/>
  <c r="G1542" i="4"/>
  <c r="F1542" i="4"/>
  <c r="E1542" i="4"/>
  <c r="D1542" i="4"/>
  <c r="M1541" i="4"/>
  <c r="L1541" i="4"/>
  <c r="K1541" i="4"/>
  <c r="J1541" i="4"/>
  <c r="I1541" i="4"/>
  <c r="H1541" i="4"/>
  <c r="G1541" i="4"/>
  <c r="F1541" i="4"/>
  <c r="E1541" i="4"/>
  <c r="D1541" i="4"/>
  <c r="M1540" i="4"/>
  <c r="L1540" i="4"/>
  <c r="K1540" i="4"/>
  <c r="J1540" i="4"/>
  <c r="I1540" i="4"/>
  <c r="H1540" i="4"/>
  <c r="G1540" i="4"/>
  <c r="F1540" i="4"/>
  <c r="E1540" i="4"/>
  <c r="D1540" i="4"/>
  <c r="M1539" i="4"/>
  <c r="L1539" i="4"/>
  <c r="K1539" i="4"/>
  <c r="J1539" i="4"/>
  <c r="I1539" i="4"/>
  <c r="H1539" i="4"/>
  <c r="G1539" i="4"/>
  <c r="F1539" i="4"/>
  <c r="E1539" i="4"/>
  <c r="D1539" i="4"/>
  <c r="M1538" i="4"/>
  <c r="L1538" i="4"/>
  <c r="K1538" i="4"/>
  <c r="J1538" i="4"/>
  <c r="I1538" i="4"/>
  <c r="H1538" i="4"/>
  <c r="G1538" i="4"/>
  <c r="F1538" i="4"/>
  <c r="E1538" i="4"/>
  <c r="D1538" i="4"/>
  <c r="M1537" i="4"/>
  <c r="L1537" i="4"/>
  <c r="K1537" i="4"/>
  <c r="J1537" i="4"/>
  <c r="I1537" i="4"/>
  <c r="H1537" i="4"/>
  <c r="G1537" i="4"/>
  <c r="F1537" i="4"/>
  <c r="E1537" i="4"/>
  <c r="D1537" i="4"/>
  <c r="M1536" i="4"/>
  <c r="L1536" i="4"/>
  <c r="K1536" i="4"/>
  <c r="J1536" i="4"/>
  <c r="I1536" i="4"/>
  <c r="H1536" i="4"/>
  <c r="G1536" i="4"/>
  <c r="F1536" i="4"/>
  <c r="E1536" i="4"/>
  <c r="D1536" i="4"/>
  <c r="M1535" i="4"/>
  <c r="L1535" i="4"/>
  <c r="K1535" i="4"/>
  <c r="J1535" i="4"/>
  <c r="I1535" i="4"/>
  <c r="H1535" i="4"/>
  <c r="G1535" i="4"/>
  <c r="F1535" i="4"/>
  <c r="E1535" i="4"/>
  <c r="D1535" i="4"/>
  <c r="M1534" i="4"/>
  <c r="L1534" i="4"/>
  <c r="K1534" i="4"/>
  <c r="J1534" i="4"/>
  <c r="I1534" i="4"/>
  <c r="H1534" i="4"/>
  <c r="G1534" i="4"/>
  <c r="F1534" i="4"/>
  <c r="E1534" i="4"/>
  <c r="D1534" i="4"/>
  <c r="M1533" i="4"/>
  <c r="L1533" i="4"/>
  <c r="K1533" i="4"/>
  <c r="J1533" i="4"/>
  <c r="I1533" i="4"/>
  <c r="H1533" i="4"/>
  <c r="G1533" i="4"/>
  <c r="F1533" i="4"/>
  <c r="E1533" i="4"/>
  <c r="D1533" i="4"/>
  <c r="M1532" i="4"/>
  <c r="L1532" i="4"/>
  <c r="K1532" i="4"/>
  <c r="J1532" i="4"/>
  <c r="I1532" i="4"/>
  <c r="H1532" i="4"/>
  <c r="G1532" i="4"/>
  <c r="F1532" i="4"/>
  <c r="E1532" i="4"/>
  <c r="D1532" i="4"/>
  <c r="M1531" i="4"/>
  <c r="L1531" i="4"/>
  <c r="K1531" i="4"/>
  <c r="J1531" i="4"/>
  <c r="I1531" i="4"/>
  <c r="H1531" i="4"/>
  <c r="G1531" i="4"/>
  <c r="F1531" i="4"/>
  <c r="E1531" i="4"/>
  <c r="D1531" i="4"/>
  <c r="M1530" i="4"/>
  <c r="L1530" i="4"/>
  <c r="K1530" i="4"/>
  <c r="J1530" i="4"/>
  <c r="I1530" i="4"/>
  <c r="H1530" i="4"/>
  <c r="G1530" i="4"/>
  <c r="F1530" i="4"/>
  <c r="E1530" i="4"/>
  <c r="D1530" i="4"/>
  <c r="M1529" i="4"/>
  <c r="L1529" i="4"/>
  <c r="K1529" i="4"/>
  <c r="J1529" i="4"/>
  <c r="I1529" i="4"/>
  <c r="H1529" i="4"/>
  <c r="G1529" i="4"/>
  <c r="F1529" i="4"/>
  <c r="E1529" i="4"/>
  <c r="D1529" i="4"/>
  <c r="M1528" i="4"/>
  <c r="L1528" i="4"/>
  <c r="K1528" i="4"/>
  <c r="J1528" i="4"/>
  <c r="I1528" i="4"/>
  <c r="H1528" i="4"/>
  <c r="G1528" i="4"/>
  <c r="F1528" i="4"/>
  <c r="E1528" i="4"/>
  <c r="D1528" i="4"/>
  <c r="M1527" i="4"/>
  <c r="L1527" i="4"/>
  <c r="K1527" i="4"/>
  <c r="J1527" i="4"/>
  <c r="I1527" i="4"/>
  <c r="H1527" i="4"/>
  <c r="G1527" i="4"/>
  <c r="F1527" i="4"/>
  <c r="E1527" i="4"/>
  <c r="D1527" i="4"/>
  <c r="M1526" i="4"/>
  <c r="L1526" i="4"/>
  <c r="K1526" i="4"/>
  <c r="J1526" i="4"/>
  <c r="I1526" i="4"/>
  <c r="H1526" i="4"/>
  <c r="G1526" i="4"/>
  <c r="F1526" i="4"/>
  <c r="E1526" i="4"/>
  <c r="D1526" i="4"/>
  <c r="M1525" i="4"/>
  <c r="L1525" i="4"/>
  <c r="K1525" i="4"/>
  <c r="J1525" i="4"/>
  <c r="I1525" i="4"/>
  <c r="H1525" i="4"/>
  <c r="G1525" i="4"/>
  <c r="F1525" i="4"/>
  <c r="E1525" i="4"/>
  <c r="D1525" i="4"/>
  <c r="M1524" i="4"/>
  <c r="L1524" i="4"/>
  <c r="K1524" i="4"/>
  <c r="J1524" i="4"/>
  <c r="I1524" i="4"/>
  <c r="H1524" i="4"/>
  <c r="G1524" i="4"/>
  <c r="F1524" i="4"/>
  <c r="E1524" i="4"/>
  <c r="D1524" i="4"/>
  <c r="M1523" i="4"/>
  <c r="L1523" i="4"/>
  <c r="K1523" i="4"/>
  <c r="J1523" i="4"/>
  <c r="I1523" i="4"/>
  <c r="H1523" i="4"/>
  <c r="G1523" i="4"/>
  <c r="F1523" i="4"/>
  <c r="E1523" i="4"/>
  <c r="D1523" i="4"/>
  <c r="M1522" i="4"/>
  <c r="L1522" i="4"/>
  <c r="K1522" i="4"/>
  <c r="J1522" i="4"/>
  <c r="I1522" i="4"/>
  <c r="H1522" i="4"/>
  <c r="G1522" i="4"/>
  <c r="F1522" i="4"/>
  <c r="E1522" i="4"/>
  <c r="D1522" i="4"/>
  <c r="M1521" i="4"/>
  <c r="L1521" i="4"/>
  <c r="K1521" i="4"/>
  <c r="J1521" i="4"/>
  <c r="I1521" i="4"/>
  <c r="H1521" i="4"/>
  <c r="G1521" i="4"/>
  <c r="F1521" i="4"/>
  <c r="E1521" i="4"/>
  <c r="D1521" i="4"/>
  <c r="M1520" i="4"/>
  <c r="L1520" i="4"/>
  <c r="K1520" i="4"/>
  <c r="J1520" i="4"/>
  <c r="I1520" i="4"/>
  <c r="H1520" i="4"/>
  <c r="G1520" i="4"/>
  <c r="F1520" i="4"/>
  <c r="E1520" i="4"/>
  <c r="D1520" i="4"/>
  <c r="M1519" i="4"/>
  <c r="L1519" i="4"/>
  <c r="K1519" i="4"/>
  <c r="J1519" i="4"/>
  <c r="I1519" i="4"/>
  <c r="H1519" i="4"/>
  <c r="G1519" i="4"/>
  <c r="F1519" i="4"/>
  <c r="E1519" i="4"/>
  <c r="D1519" i="4"/>
  <c r="M1518" i="4"/>
  <c r="L1518" i="4"/>
  <c r="K1518" i="4"/>
  <c r="J1518" i="4"/>
  <c r="I1518" i="4"/>
  <c r="H1518" i="4"/>
  <c r="G1518" i="4"/>
  <c r="F1518" i="4"/>
  <c r="E1518" i="4"/>
  <c r="D1518" i="4"/>
  <c r="M1517" i="4"/>
  <c r="L1517" i="4"/>
  <c r="K1517" i="4"/>
  <c r="J1517" i="4"/>
  <c r="I1517" i="4"/>
  <c r="H1517" i="4"/>
  <c r="G1517" i="4"/>
  <c r="F1517" i="4"/>
  <c r="E1517" i="4"/>
  <c r="D1517" i="4"/>
  <c r="M1516" i="4"/>
  <c r="L1516" i="4"/>
  <c r="K1516" i="4"/>
  <c r="J1516" i="4"/>
  <c r="I1516" i="4"/>
  <c r="H1516" i="4"/>
  <c r="G1516" i="4"/>
  <c r="F1516" i="4"/>
  <c r="E1516" i="4"/>
  <c r="D1516" i="4"/>
  <c r="M1515" i="4"/>
  <c r="L1515" i="4"/>
  <c r="K1515" i="4"/>
  <c r="J1515" i="4"/>
  <c r="I1515" i="4"/>
  <c r="H1515" i="4"/>
  <c r="G1515" i="4"/>
  <c r="F1515" i="4"/>
  <c r="E1515" i="4"/>
  <c r="D1515" i="4"/>
  <c r="M1514" i="4"/>
  <c r="L1514" i="4"/>
  <c r="K1514" i="4"/>
  <c r="J1514" i="4"/>
  <c r="I1514" i="4"/>
  <c r="H1514" i="4"/>
  <c r="G1514" i="4"/>
  <c r="F1514" i="4"/>
  <c r="E1514" i="4"/>
  <c r="D1514" i="4"/>
  <c r="M1513" i="4"/>
  <c r="L1513" i="4"/>
  <c r="K1513" i="4"/>
  <c r="J1513" i="4"/>
  <c r="I1513" i="4"/>
  <c r="H1513" i="4"/>
  <c r="G1513" i="4"/>
  <c r="F1513" i="4"/>
  <c r="E1513" i="4"/>
  <c r="D1513" i="4"/>
  <c r="M1512" i="4"/>
  <c r="L1512" i="4"/>
  <c r="K1512" i="4"/>
  <c r="J1512" i="4"/>
  <c r="I1512" i="4"/>
  <c r="H1512" i="4"/>
  <c r="G1512" i="4"/>
  <c r="F1512" i="4"/>
  <c r="E1512" i="4"/>
  <c r="D1512" i="4"/>
  <c r="M1511" i="4"/>
  <c r="L1511" i="4"/>
  <c r="K1511" i="4"/>
  <c r="J1511" i="4"/>
  <c r="I1511" i="4"/>
  <c r="H1511" i="4"/>
  <c r="G1511" i="4"/>
  <c r="F1511" i="4"/>
  <c r="E1511" i="4"/>
  <c r="D1511" i="4"/>
  <c r="M1510" i="4"/>
  <c r="L1510" i="4"/>
  <c r="K1510" i="4"/>
  <c r="J1510" i="4"/>
  <c r="I1510" i="4"/>
  <c r="H1510" i="4"/>
  <c r="G1510" i="4"/>
  <c r="F1510" i="4"/>
  <c r="E1510" i="4"/>
  <c r="D1510" i="4"/>
  <c r="M1509" i="4"/>
  <c r="L1509" i="4"/>
  <c r="K1509" i="4"/>
  <c r="J1509" i="4"/>
  <c r="I1509" i="4"/>
  <c r="H1509" i="4"/>
  <c r="G1509" i="4"/>
  <c r="F1509" i="4"/>
  <c r="E1509" i="4"/>
  <c r="D1509" i="4"/>
  <c r="M1508" i="4"/>
  <c r="L1508" i="4"/>
  <c r="K1508" i="4"/>
  <c r="J1508" i="4"/>
  <c r="I1508" i="4"/>
  <c r="H1508" i="4"/>
  <c r="G1508" i="4"/>
  <c r="F1508" i="4"/>
  <c r="E1508" i="4"/>
  <c r="D1508" i="4"/>
  <c r="M1507" i="4"/>
  <c r="L1507" i="4"/>
  <c r="K1507" i="4"/>
  <c r="J1507" i="4"/>
  <c r="I1507" i="4"/>
  <c r="H1507" i="4"/>
  <c r="G1507" i="4"/>
  <c r="F1507" i="4"/>
  <c r="E1507" i="4"/>
  <c r="D1507" i="4"/>
  <c r="M1506" i="4"/>
  <c r="L1506" i="4"/>
  <c r="K1506" i="4"/>
  <c r="J1506" i="4"/>
  <c r="I1506" i="4"/>
  <c r="H1506" i="4"/>
  <c r="G1506" i="4"/>
  <c r="F1506" i="4"/>
  <c r="E1506" i="4"/>
  <c r="D1506" i="4"/>
  <c r="M1505" i="4"/>
  <c r="L1505" i="4"/>
  <c r="K1505" i="4"/>
  <c r="J1505" i="4"/>
  <c r="I1505" i="4"/>
  <c r="H1505" i="4"/>
  <c r="G1505" i="4"/>
  <c r="F1505" i="4"/>
  <c r="E1505" i="4"/>
  <c r="D1505" i="4"/>
  <c r="M1504" i="4"/>
  <c r="L1504" i="4"/>
  <c r="K1504" i="4"/>
  <c r="J1504" i="4"/>
  <c r="I1504" i="4"/>
  <c r="H1504" i="4"/>
  <c r="G1504" i="4"/>
  <c r="F1504" i="4"/>
  <c r="E1504" i="4"/>
  <c r="D1504" i="4"/>
  <c r="M1503" i="4"/>
  <c r="L1503" i="4"/>
  <c r="K1503" i="4"/>
  <c r="J1503" i="4"/>
  <c r="I1503" i="4"/>
  <c r="H1503" i="4"/>
  <c r="G1503" i="4"/>
  <c r="F1503" i="4"/>
  <c r="E1503" i="4"/>
  <c r="D1503" i="4"/>
  <c r="M1502" i="4"/>
  <c r="L1502" i="4"/>
  <c r="K1502" i="4"/>
  <c r="J1502" i="4"/>
  <c r="I1502" i="4"/>
  <c r="H1502" i="4"/>
  <c r="G1502" i="4"/>
  <c r="F1502" i="4"/>
  <c r="E1502" i="4"/>
  <c r="D1502" i="4"/>
  <c r="M1501" i="4"/>
  <c r="L1501" i="4"/>
  <c r="K1501" i="4"/>
  <c r="J1501" i="4"/>
  <c r="I1501" i="4"/>
  <c r="H1501" i="4"/>
  <c r="G1501" i="4"/>
  <c r="F1501" i="4"/>
  <c r="E1501" i="4"/>
  <c r="D1501" i="4"/>
  <c r="M1500" i="4"/>
  <c r="L1500" i="4"/>
  <c r="K1500" i="4"/>
  <c r="J1500" i="4"/>
  <c r="I1500" i="4"/>
  <c r="H1500" i="4"/>
  <c r="G1500" i="4"/>
  <c r="F1500" i="4"/>
  <c r="E1500" i="4"/>
  <c r="D1500" i="4"/>
  <c r="M1499" i="4"/>
  <c r="L1499" i="4"/>
  <c r="K1499" i="4"/>
  <c r="J1499" i="4"/>
  <c r="I1499" i="4"/>
  <c r="H1499" i="4"/>
  <c r="G1499" i="4"/>
  <c r="F1499" i="4"/>
  <c r="E1499" i="4"/>
  <c r="D1499" i="4"/>
  <c r="M1498" i="4"/>
  <c r="L1498" i="4"/>
  <c r="K1498" i="4"/>
  <c r="J1498" i="4"/>
  <c r="I1498" i="4"/>
  <c r="H1498" i="4"/>
  <c r="G1498" i="4"/>
  <c r="F1498" i="4"/>
  <c r="E1498" i="4"/>
  <c r="D1498" i="4"/>
  <c r="M1497" i="4"/>
  <c r="L1497" i="4"/>
  <c r="K1497" i="4"/>
  <c r="J1497" i="4"/>
  <c r="I1497" i="4"/>
  <c r="H1497" i="4"/>
  <c r="G1497" i="4"/>
  <c r="F1497" i="4"/>
  <c r="E1497" i="4"/>
  <c r="D1497" i="4"/>
  <c r="M1496" i="4"/>
  <c r="L1496" i="4"/>
  <c r="K1496" i="4"/>
  <c r="J1496" i="4"/>
  <c r="I1496" i="4"/>
  <c r="H1496" i="4"/>
  <c r="G1496" i="4"/>
  <c r="F1496" i="4"/>
  <c r="E1496" i="4"/>
  <c r="D1496" i="4"/>
  <c r="M1495" i="4"/>
  <c r="L1495" i="4"/>
  <c r="K1495" i="4"/>
  <c r="J1495" i="4"/>
  <c r="I1495" i="4"/>
  <c r="H1495" i="4"/>
  <c r="G1495" i="4"/>
  <c r="F1495" i="4"/>
  <c r="E1495" i="4"/>
  <c r="D1495" i="4"/>
  <c r="M1494" i="4"/>
  <c r="L1494" i="4"/>
  <c r="K1494" i="4"/>
  <c r="J1494" i="4"/>
  <c r="I1494" i="4"/>
  <c r="H1494" i="4"/>
  <c r="G1494" i="4"/>
  <c r="F1494" i="4"/>
  <c r="E1494" i="4"/>
  <c r="D1494" i="4"/>
  <c r="M1493" i="4"/>
  <c r="L1493" i="4"/>
  <c r="K1493" i="4"/>
  <c r="J1493" i="4"/>
  <c r="I1493" i="4"/>
  <c r="H1493" i="4"/>
  <c r="G1493" i="4"/>
  <c r="F1493" i="4"/>
  <c r="E1493" i="4"/>
  <c r="D1493" i="4"/>
  <c r="M1492" i="4"/>
  <c r="L1492" i="4"/>
  <c r="K1492" i="4"/>
  <c r="J1492" i="4"/>
  <c r="I1492" i="4"/>
  <c r="H1492" i="4"/>
  <c r="G1492" i="4"/>
  <c r="F1492" i="4"/>
  <c r="E1492" i="4"/>
  <c r="D1492" i="4"/>
  <c r="M1491" i="4"/>
  <c r="L1491" i="4"/>
  <c r="K1491" i="4"/>
  <c r="J1491" i="4"/>
  <c r="I1491" i="4"/>
  <c r="H1491" i="4"/>
  <c r="G1491" i="4"/>
  <c r="F1491" i="4"/>
  <c r="E1491" i="4"/>
  <c r="D1491" i="4"/>
  <c r="M1490" i="4"/>
  <c r="L1490" i="4"/>
  <c r="K1490" i="4"/>
  <c r="J1490" i="4"/>
  <c r="I1490" i="4"/>
  <c r="H1490" i="4"/>
  <c r="G1490" i="4"/>
  <c r="F1490" i="4"/>
  <c r="E1490" i="4"/>
  <c r="D1490" i="4"/>
  <c r="M1489" i="4"/>
  <c r="L1489" i="4"/>
  <c r="K1489" i="4"/>
  <c r="J1489" i="4"/>
  <c r="I1489" i="4"/>
  <c r="H1489" i="4"/>
  <c r="G1489" i="4"/>
  <c r="F1489" i="4"/>
  <c r="E1489" i="4"/>
  <c r="D1489" i="4"/>
  <c r="M1488" i="4"/>
  <c r="L1488" i="4"/>
  <c r="K1488" i="4"/>
  <c r="J1488" i="4"/>
  <c r="I1488" i="4"/>
  <c r="H1488" i="4"/>
  <c r="G1488" i="4"/>
  <c r="F1488" i="4"/>
  <c r="E1488" i="4"/>
  <c r="D1488" i="4"/>
  <c r="M1487" i="4"/>
  <c r="L1487" i="4"/>
  <c r="K1487" i="4"/>
  <c r="J1487" i="4"/>
  <c r="I1487" i="4"/>
  <c r="H1487" i="4"/>
  <c r="G1487" i="4"/>
  <c r="F1487" i="4"/>
  <c r="E1487" i="4"/>
  <c r="D1487" i="4"/>
  <c r="M1486" i="4"/>
  <c r="L1486" i="4"/>
  <c r="K1486" i="4"/>
  <c r="J1486" i="4"/>
  <c r="I1486" i="4"/>
  <c r="H1486" i="4"/>
  <c r="G1486" i="4"/>
  <c r="F1486" i="4"/>
  <c r="E1486" i="4"/>
  <c r="D1486" i="4"/>
  <c r="M1485" i="4"/>
  <c r="L1485" i="4"/>
  <c r="K1485" i="4"/>
  <c r="J1485" i="4"/>
  <c r="I1485" i="4"/>
  <c r="H1485" i="4"/>
  <c r="G1485" i="4"/>
  <c r="F1485" i="4"/>
  <c r="E1485" i="4"/>
  <c r="D1485" i="4"/>
  <c r="M1484" i="4"/>
  <c r="L1484" i="4"/>
  <c r="K1484" i="4"/>
  <c r="J1484" i="4"/>
  <c r="I1484" i="4"/>
  <c r="H1484" i="4"/>
  <c r="G1484" i="4"/>
  <c r="F1484" i="4"/>
  <c r="E1484" i="4"/>
  <c r="D1484" i="4"/>
  <c r="M1483" i="4"/>
  <c r="L1483" i="4"/>
  <c r="K1483" i="4"/>
  <c r="J1483" i="4"/>
  <c r="I1483" i="4"/>
  <c r="H1483" i="4"/>
  <c r="G1483" i="4"/>
  <c r="F1483" i="4"/>
  <c r="E1483" i="4"/>
  <c r="D1483" i="4"/>
  <c r="M1482" i="4"/>
  <c r="L1482" i="4"/>
  <c r="K1482" i="4"/>
  <c r="J1482" i="4"/>
  <c r="I1482" i="4"/>
  <c r="H1482" i="4"/>
  <c r="G1482" i="4"/>
  <c r="F1482" i="4"/>
  <c r="E1482" i="4"/>
  <c r="D1482" i="4"/>
  <c r="M1481" i="4"/>
  <c r="L1481" i="4"/>
  <c r="K1481" i="4"/>
  <c r="J1481" i="4"/>
  <c r="I1481" i="4"/>
  <c r="H1481" i="4"/>
  <c r="G1481" i="4"/>
  <c r="F1481" i="4"/>
  <c r="E1481" i="4"/>
  <c r="D1481" i="4"/>
  <c r="M1480" i="4"/>
  <c r="L1480" i="4"/>
  <c r="K1480" i="4"/>
  <c r="J1480" i="4"/>
  <c r="I1480" i="4"/>
  <c r="H1480" i="4"/>
  <c r="G1480" i="4"/>
  <c r="F1480" i="4"/>
  <c r="E1480" i="4"/>
  <c r="D1480" i="4"/>
  <c r="M1479" i="4"/>
  <c r="L1479" i="4"/>
  <c r="K1479" i="4"/>
  <c r="J1479" i="4"/>
  <c r="I1479" i="4"/>
  <c r="H1479" i="4"/>
  <c r="G1479" i="4"/>
  <c r="F1479" i="4"/>
  <c r="E1479" i="4"/>
  <c r="D1479" i="4"/>
  <c r="M1478" i="4"/>
  <c r="L1478" i="4"/>
  <c r="K1478" i="4"/>
  <c r="J1478" i="4"/>
  <c r="I1478" i="4"/>
  <c r="H1478" i="4"/>
  <c r="G1478" i="4"/>
  <c r="F1478" i="4"/>
  <c r="E1478" i="4"/>
  <c r="D1478" i="4"/>
  <c r="M1477" i="4"/>
  <c r="L1477" i="4"/>
  <c r="K1477" i="4"/>
  <c r="J1477" i="4"/>
  <c r="I1477" i="4"/>
  <c r="H1477" i="4"/>
  <c r="G1477" i="4"/>
  <c r="F1477" i="4"/>
  <c r="E1477" i="4"/>
  <c r="D1477" i="4"/>
  <c r="M1476" i="4"/>
  <c r="L1476" i="4"/>
  <c r="K1476" i="4"/>
  <c r="J1476" i="4"/>
  <c r="I1476" i="4"/>
  <c r="H1476" i="4"/>
  <c r="G1476" i="4"/>
  <c r="F1476" i="4"/>
  <c r="E1476" i="4"/>
  <c r="D1476" i="4"/>
  <c r="M1475" i="4"/>
  <c r="L1475" i="4"/>
  <c r="K1475" i="4"/>
  <c r="J1475" i="4"/>
  <c r="I1475" i="4"/>
  <c r="H1475" i="4"/>
  <c r="G1475" i="4"/>
  <c r="F1475" i="4"/>
  <c r="E1475" i="4"/>
  <c r="D1475" i="4"/>
  <c r="M1474" i="4"/>
  <c r="L1474" i="4"/>
  <c r="K1474" i="4"/>
  <c r="J1474" i="4"/>
  <c r="I1474" i="4"/>
  <c r="H1474" i="4"/>
  <c r="G1474" i="4"/>
  <c r="F1474" i="4"/>
  <c r="E1474" i="4"/>
  <c r="D1474" i="4"/>
  <c r="M1473" i="4"/>
  <c r="L1473" i="4"/>
  <c r="K1473" i="4"/>
  <c r="J1473" i="4"/>
  <c r="I1473" i="4"/>
  <c r="H1473" i="4"/>
  <c r="G1473" i="4"/>
  <c r="F1473" i="4"/>
  <c r="E1473" i="4"/>
  <c r="D1473" i="4"/>
  <c r="M1472" i="4"/>
  <c r="L1472" i="4"/>
  <c r="K1472" i="4"/>
  <c r="J1472" i="4"/>
  <c r="I1472" i="4"/>
  <c r="H1472" i="4"/>
  <c r="G1472" i="4"/>
  <c r="F1472" i="4"/>
  <c r="E1472" i="4"/>
  <c r="D1472" i="4"/>
  <c r="M1471" i="4"/>
  <c r="L1471" i="4"/>
  <c r="K1471" i="4"/>
  <c r="J1471" i="4"/>
  <c r="I1471" i="4"/>
  <c r="H1471" i="4"/>
  <c r="G1471" i="4"/>
  <c r="F1471" i="4"/>
  <c r="E1471" i="4"/>
  <c r="D1471" i="4"/>
  <c r="M1470" i="4"/>
  <c r="L1470" i="4"/>
  <c r="K1470" i="4"/>
  <c r="J1470" i="4"/>
  <c r="I1470" i="4"/>
  <c r="H1470" i="4"/>
  <c r="G1470" i="4"/>
  <c r="F1470" i="4"/>
  <c r="E1470" i="4"/>
  <c r="D1470" i="4"/>
  <c r="M1469" i="4"/>
  <c r="L1469" i="4"/>
  <c r="K1469" i="4"/>
  <c r="J1469" i="4"/>
  <c r="I1469" i="4"/>
  <c r="H1469" i="4"/>
  <c r="G1469" i="4"/>
  <c r="F1469" i="4"/>
  <c r="E1469" i="4"/>
  <c r="D1469" i="4"/>
  <c r="M1468" i="4"/>
  <c r="L1468" i="4"/>
  <c r="K1468" i="4"/>
  <c r="J1468" i="4"/>
  <c r="I1468" i="4"/>
  <c r="H1468" i="4"/>
  <c r="G1468" i="4"/>
  <c r="F1468" i="4"/>
  <c r="E1468" i="4"/>
  <c r="D1468" i="4"/>
  <c r="M1467" i="4"/>
  <c r="L1467" i="4"/>
  <c r="K1467" i="4"/>
  <c r="J1467" i="4"/>
  <c r="I1467" i="4"/>
  <c r="H1467" i="4"/>
  <c r="G1467" i="4"/>
  <c r="F1467" i="4"/>
  <c r="E1467" i="4"/>
  <c r="D1467" i="4"/>
  <c r="M1466" i="4"/>
  <c r="L1466" i="4"/>
  <c r="K1466" i="4"/>
  <c r="J1466" i="4"/>
  <c r="I1466" i="4"/>
  <c r="H1466" i="4"/>
  <c r="G1466" i="4"/>
  <c r="F1466" i="4"/>
  <c r="E1466" i="4"/>
  <c r="D1466" i="4"/>
  <c r="M1465" i="4"/>
  <c r="L1465" i="4"/>
  <c r="K1465" i="4"/>
  <c r="J1465" i="4"/>
  <c r="I1465" i="4"/>
  <c r="H1465" i="4"/>
  <c r="G1465" i="4"/>
  <c r="F1465" i="4"/>
  <c r="E1465" i="4"/>
  <c r="D1465" i="4"/>
  <c r="M1464" i="4"/>
  <c r="L1464" i="4"/>
  <c r="K1464" i="4"/>
  <c r="J1464" i="4"/>
  <c r="I1464" i="4"/>
  <c r="H1464" i="4"/>
  <c r="G1464" i="4"/>
  <c r="F1464" i="4"/>
  <c r="E1464" i="4"/>
  <c r="D1464" i="4"/>
  <c r="M1463" i="4"/>
  <c r="L1463" i="4"/>
  <c r="K1463" i="4"/>
  <c r="J1463" i="4"/>
  <c r="I1463" i="4"/>
  <c r="H1463" i="4"/>
  <c r="G1463" i="4"/>
  <c r="F1463" i="4"/>
  <c r="E1463" i="4"/>
  <c r="D1463" i="4"/>
  <c r="M1462" i="4"/>
  <c r="L1462" i="4"/>
  <c r="K1462" i="4"/>
  <c r="J1462" i="4"/>
  <c r="I1462" i="4"/>
  <c r="H1462" i="4"/>
  <c r="G1462" i="4"/>
  <c r="F1462" i="4"/>
  <c r="E1462" i="4"/>
  <c r="D1462" i="4"/>
  <c r="M1461" i="4"/>
  <c r="L1461" i="4"/>
  <c r="K1461" i="4"/>
  <c r="J1461" i="4"/>
  <c r="I1461" i="4"/>
  <c r="H1461" i="4"/>
  <c r="G1461" i="4"/>
  <c r="F1461" i="4"/>
  <c r="E1461" i="4"/>
  <c r="D1461" i="4"/>
  <c r="M1460" i="4"/>
  <c r="L1460" i="4"/>
  <c r="K1460" i="4"/>
  <c r="J1460" i="4"/>
  <c r="I1460" i="4"/>
  <c r="H1460" i="4"/>
  <c r="G1460" i="4"/>
  <c r="F1460" i="4"/>
  <c r="E1460" i="4"/>
  <c r="D1460" i="4"/>
  <c r="M1459" i="4"/>
  <c r="L1459" i="4"/>
  <c r="K1459" i="4"/>
  <c r="J1459" i="4"/>
  <c r="I1459" i="4"/>
  <c r="H1459" i="4"/>
  <c r="G1459" i="4"/>
  <c r="F1459" i="4"/>
  <c r="E1459" i="4"/>
  <c r="D1459" i="4"/>
  <c r="M1458" i="4"/>
  <c r="L1458" i="4"/>
  <c r="K1458" i="4"/>
  <c r="J1458" i="4"/>
  <c r="I1458" i="4"/>
  <c r="H1458" i="4"/>
  <c r="G1458" i="4"/>
  <c r="F1458" i="4"/>
  <c r="E1458" i="4"/>
  <c r="D1458" i="4"/>
  <c r="M1457" i="4"/>
  <c r="L1457" i="4"/>
  <c r="K1457" i="4"/>
  <c r="J1457" i="4"/>
  <c r="I1457" i="4"/>
  <c r="H1457" i="4"/>
  <c r="G1457" i="4"/>
  <c r="F1457" i="4"/>
  <c r="E1457" i="4"/>
  <c r="D1457" i="4"/>
  <c r="M1456" i="4"/>
  <c r="L1456" i="4"/>
  <c r="K1456" i="4"/>
  <c r="J1456" i="4"/>
  <c r="I1456" i="4"/>
  <c r="H1456" i="4"/>
  <c r="G1456" i="4"/>
  <c r="F1456" i="4"/>
  <c r="E1456" i="4"/>
  <c r="D1456" i="4"/>
  <c r="M1455" i="4"/>
  <c r="L1455" i="4"/>
  <c r="K1455" i="4"/>
  <c r="J1455" i="4"/>
  <c r="I1455" i="4"/>
  <c r="H1455" i="4"/>
  <c r="G1455" i="4"/>
  <c r="F1455" i="4"/>
  <c r="E1455" i="4"/>
  <c r="D1455" i="4"/>
  <c r="M1454" i="4"/>
  <c r="L1454" i="4"/>
  <c r="K1454" i="4"/>
  <c r="J1454" i="4"/>
  <c r="I1454" i="4"/>
  <c r="H1454" i="4"/>
  <c r="G1454" i="4"/>
  <c r="F1454" i="4"/>
  <c r="E1454" i="4"/>
  <c r="D1454" i="4"/>
  <c r="M1453" i="4"/>
  <c r="L1453" i="4"/>
  <c r="K1453" i="4"/>
  <c r="J1453" i="4"/>
  <c r="I1453" i="4"/>
  <c r="H1453" i="4"/>
  <c r="G1453" i="4"/>
  <c r="F1453" i="4"/>
  <c r="E1453" i="4"/>
  <c r="D1453" i="4"/>
  <c r="M1452" i="4"/>
  <c r="L1452" i="4"/>
  <c r="K1452" i="4"/>
  <c r="J1452" i="4"/>
  <c r="I1452" i="4"/>
  <c r="H1452" i="4"/>
  <c r="G1452" i="4"/>
  <c r="F1452" i="4"/>
  <c r="E1452" i="4"/>
  <c r="D1452" i="4"/>
  <c r="M1451" i="4"/>
  <c r="L1451" i="4"/>
  <c r="K1451" i="4"/>
  <c r="J1451" i="4"/>
  <c r="I1451" i="4"/>
  <c r="H1451" i="4"/>
  <c r="G1451" i="4"/>
  <c r="F1451" i="4"/>
  <c r="E1451" i="4"/>
  <c r="D1451" i="4"/>
  <c r="M1450" i="4"/>
  <c r="L1450" i="4"/>
  <c r="K1450" i="4"/>
  <c r="J1450" i="4"/>
  <c r="I1450" i="4"/>
  <c r="H1450" i="4"/>
  <c r="G1450" i="4"/>
  <c r="F1450" i="4"/>
  <c r="E1450" i="4"/>
  <c r="D1450" i="4"/>
  <c r="M1449" i="4"/>
  <c r="L1449" i="4"/>
  <c r="K1449" i="4"/>
  <c r="J1449" i="4"/>
  <c r="I1449" i="4"/>
  <c r="H1449" i="4"/>
  <c r="G1449" i="4"/>
  <c r="F1449" i="4"/>
  <c r="E1449" i="4"/>
  <c r="D1449" i="4"/>
  <c r="M1448" i="4"/>
  <c r="L1448" i="4"/>
  <c r="K1448" i="4"/>
  <c r="J1448" i="4"/>
  <c r="I1448" i="4"/>
  <c r="H1448" i="4"/>
  <c r="G1448" i="4"/>
  <c r="F1448" i="4"/>
  <c r="E1448" i="4"/>
  <c r="D1448" i="4"/>
  <c r="M1447" i="4"/>
  <c r="L1447" i="4"/>
  <c r="K1447" i="4"/>
  <c r="J1447" i="4"/>
  <c r="I1447" i="4"/>
  <c r="H1447" i="4"/>
  <c r="G1447" i="4"/>
  <c r="F1447" i="4"/>
  <c r="E1447" i="4"/>
  <c r="D1447" i="4"/>
  <c r="M1446" i="4"/>
  <c r="L1446" i="4"/>
  <c r="K1446" i="4"/>
  <c r="J1446" i="4"/>
  <c r="I1446" i="4"/>
  <c r="H1446" i="4"/>
  <c r="G1446" i="4"/>
  <c r="F1446" i="4"/>
  <c r="E1446" i="4"/>
  <c r="D1446" i="4"/>
  <c r="M1445" i="4"/>
  <c r="L1445" i="4"/>
  <c r="K1445" i="4"/>
  <c r="J1445" i="4"/>
  <c r="I1445" i="4"/>
  <c r="H1445" i="4"/>
  <c r="G1445" i="4"/>
  <c r="F1445" i="4"/>
  <c r="E1445" i="4"/>
  <c r="D1445" i="4"/>
  <c r="M1444" i="4"/>
  <c r="L1444" i="4"/>
  <c r="K1444" i="4"/>
  <c r="J1444" i="4"/>
  <c r="I1444" i="4"/>
  <c r="H1444" i="4"/>
  <c r="G1444" i="4"/>
  <c r="F1444" i="4"/>
  <c r="E1444" i="4"/>
  <c r="D1444" i="4"/>
  <c r="M1443" i="4"/>
  <c r="L1443" i="4"/>
  <c r="K1443" i="4"/>
  <c r="J1443" i="4"/>
  <c r="I1443" i="4"/>
  <c r="H1443" i="4"/>
  <c r="G1443" i="4"/>
  <c r="F1443" i="4"/>
  <c r="E1443" i="4"/>
  <c r="D1443" i="4"/>
  <c r="M1442" i="4"/>
  <c r="L1442" i="4"/>
  <c r="K1442" i="4"/>
  <c r="J1442" i="4"/>
  <c r="I1442" i="4"/>
  <c r="H1442" i="4"/>
  <c r="G1442" i="4"/>
  <c r="F1442" i="4"/>
  <c r="E1442" i="4"/>
  <c r="D1442" i="4"/>
  <c r="M1441" i="4"/>
  <c r="L1441" i="4"/>
  <c r="K1441" i="4"/>
  <c r="J1441" i="4"/>
  <c r="I1441" i="4"/>
  <c r="H1441" i="4"/>
  <c r="G1441" i="4"/>
  <c r="F1441" i="4"/>
  <c r="E1441" i="4"/>
  <c r="D1441" i="4"/>
  <c r="M1440" i="4"/>
  <c r="L1440" i="4"/>
  <c r="K1440" i="4"/>
  <c r="J1440" i="4"/>
  <c r="I1440" i="4"/>
  <c r="H1440" i="4"/>
  <c r="G1440" i="4"/>
  <c r="F1440" i="4"/>
  <c r="E1440" i="4"/>
  <c r="D1440" i="4"/>
  <c r="M1439" i="4"/>
  <c r="L1439" i="4"/>
  <c r="K1439" i="4"/>
  <c r="J1439" i="4"/>
  <c r="I1439" i="4"/>
  <c r="H1439" i="4"/>
  <c r="G1439" i="4"/>
  <c r="F1439" i="4"/>
  <c r="E1439" i="4"/>
  <c r="D1439" i="4"/>
  <c r="M1438" i="4"/>
  <c r="L1438" i="4"/>
  <c r="K1438" i="4"/>
  <c r="J1438" i="4"/>
  <c r="I1438" i="4"/>
  <c r="H1438" i="4"/>
  <c r="G1438" i="4"/>
  <c r="F1438" i="4"/>
  <c r="E1438" i="4"/>
  <c r="D1438" i="4"/>
  <c r="M1437" i="4"/>
  <c r="L1437" i="4"/>
  <c r="K1437" i="4"/>
  <c r="J1437" i="4"/>
  <c r="I1437" i="4"/>
  <c r="H1437" i="4"/>
  <c r="G1437" i="4"/>
  <c r="F1437" i="4"/>
  <c r="E1437" i="4"/>
  <c r="D1437" i="4"/>
  <c r="M1436" i="4"/>
  <c r="L1436" i="4"/>
  <c r="K1436" i="4"/>
  <c r="J1436" i="4"/>
  <c r="I1436" i="4"/>
  <c r="H1436" i="4"/>
  <c r="G1436" i="4"/>
  <c r="F1436" i="4"/>
  <c r="E1436" i="4"/>
  <c r="D1436" i="4"/>
  <c r="M1435" i="4"/>
  <c r="L1435" i="4"/>
  <c r="K1435" i="4"/>
  <c r="J1435" i="4"/>
  <c r="I1435" i="4"/>
  <c r="H1435" i="4"/>
  <c r="G1435" i="4"/>
  <c r="F1435" i="4"/>
  <c r="E1435" i="4"/>
  <c r="D1435" i="4"/>
  <c r="M1434" i="4"/>
  <c r="L1434" i="4"/>
  <c r="K1434" i="4"/>
  <c r="J1434" i="4"/>
  <c r="I1434" i="4"/>
  <c r="H1434" i="4"/>
  <c r="G1434" i="4"/>
  <c r="F1434" i="4"/>
  <c r="E1434" i="4"/>
  <c r="D1434" i="4"/>
  <c r="M1433" i="4"/>
  <c r="L1433" i="4"/>
  <c r="K1433" i="4"/>
  <c r="J1433" i="4"/>
  <c r="I1433" i="4"/>
  <c r="H1433" i="4"/>
  <c r="G1433" i="4"/>
  <c r="F1433" i="4"/>
  <c r="E1433" i="4"/>
  <c r="D1433" i="4"/>
  <c r="M1432" i="4"/>
  <c r="L1432" i="4"/>
  <c r="K1432" i="4"/>
  <c r="J1432" i="4"/>
  <c r="I1432" i="4"/>
  <c r="H1432" i="4"/>
  <c r="G1432" i="4"/>
  <c r="F1432" i="4"/>
  <c r="E1432" i="4"/>
  <c r="D1432" i="4"/>
  <c r="M1431" i="4"/>
  <c r="L1431" i="4"/>
  <c r="K1431" i="4"/>
  <c r="J1431" i="4"/>
  <c r="I1431" i="4"/>
  <c r="H1431" i="4"/>
  <c r="G1431" i="4"/>
  <c r="F1431" i="4"/>
  <c r="E1431" i="4"/>
  <c r="D1431" i="4"/>
  <c r="M1430" i="4"/>
  <c r="L1430" i="4"/>
  <c r="K1430" i="4"/>
  <c r="J1430" i="4"/>
  <c r="I1430" i="4"/>
  <c r="H1430" i="4"/>
  <c r="G1430" i="4"/>
  <c r="F1430" i="4"/>
  <c r="E1430" i="4"/>
  <c r="D1430" i="4"/>
  <c r="M1429" i="4"/>
  <c r="L1429" i="4"/>
  <c r="K1429" i="4"/>
  <c r="J1429" i="4"/>
  <c r="I1429" i="4"/>
  <c r="H1429" i="4"/>
  <c r="G1429" i="4"/>
  <c r="F1429" i="4"/>
  <c r="E1429" i="4"/>
  <c r="D1429" i="4"/>
  <c r="M1428" i="4"/>
  <c r="L1428" i="4"/>
  <c r="K1428" i="4"/>
  <c r="J1428" i="4"/>
  <c r="I1428" i="4"/>
  <c r="H1428" i="4"/>
  <c r="G1428" i="4"/>
  <c r="F1428" i="4"/>
  <c r="E1428" i="4"/>
  <c r="D1428" i="4"/>
  <c r="M1427" i="4"/>
  <c r="L1427" i="4"/>
  <c r="K1427" i="4"/>
  <c r="J1427" i="4"/>
  <c r="I1427" i="4"/>
  <c r="H1427" i="4"/>
  <c r="G1427" i="4"/>
  <c r="F1427" i="4"/>
  <c r="E1427" i="4"/>
  <c r="D1427" i="4"/>
  <c r="M1426" i="4"/>
  <c r="L1426" i="4"/>
  <c r="K1426" i="4"/>
  <c r="J1426" i="4"/>
  <c r="I1426" i="4"/>
  <c r="H1426" i="4"/>
  <c r="G1426" i="4"/>
  <c r="F1426" i="4"/>
  <c r="E1426" i="4"/>
  <c r="D1426" i="4"/>
  <c r="M1425" i="4"/>
  <c r="L1425" i="4"/>
  <c r="K1425" i="4"/>
  <c r="J1425" i="4"/>
  <c r="I1425" i="4"/>
  <c r="H1425" i="4"/>
  <c r="G1425" i="4"/>
  <c r="F1425" i="4"/>
  <c r="E1425" i="4"/>
  <c r="D1425" i="4"/>
  <c r="M1424" i="4"/>
  <c r="L1424" i="4"/>
  <c r="K1424" i="4"/>
  <c r="J1424" i="4"/>
  <c r="I1424" i="4"/>
  <c r="H1424" i="4"/>
  <c r="G1424" i="4"/>
  <c r="F1424" i="4"/>
  <c r="E1424" i="4"/>
  <c r="D1424" i="4"/>
  <c r="M1423" i="4"/>
  <c r="L1423" i="4"/>
  <c r="K1423" i="4"/>
  <c r="J1423" i="4"/>
  <c r="I1423" i="4"/>
  <c r="H1423" i="4"/>
  <c r="G1423" i="4"/>
  <c r="F1423" i="4"/>
  <c r="E1423" i="4"/>
  <c r="D1423" i="4"/>
  <c r="M1422" i="4"/>
  <c r="L1422" i="4"/>
  <c r="K1422" i="4"/>
  <c r="J1422" i="4"/>
  <c r="I1422" i="4"/>
  <c r="H1422" i="4"/>
  <c r="G1422" i="4"/>
  <c r="F1422" i="4"/>
  <c r="E1422" i="4"/>
  <c r="D1422" i="4"/>
  <c r="M1421" i="4"/>
  <c r="L1421" i="4"/>
  <c r="K1421" i="4"/>
  <c r="J1421" i="4"/>
  <c r="I1421" i="4"/>
  <c r="H1421" i="4"/>
  <c r="G1421" i="4"/>
  <c r="F1421" i="4"/>
  <c r="E1421" i="4"/>
  <c r="D1421" i="4"/>
  <c r="M1420" i="4"/>
  <c r="L1420" i="4"/>
  <c r="K1420" i="4"/>
  <c r="J1420" i="4"/>
  <c r="I1420" i="4"/>
  <c r="H1420" i="4"/>
  <c r="G1420" i="4"/>
  <c r="F1420" i="4"/>
  <c r="E1420" i="4"/>
  <c r="D1420" i="4"/>
  <c r="M1419" i="4"/>
  <c r="L1419" i="4"/>
  <c r="K1419" i="4"/>
  <c r="J1419" i="4"/>
  <c r="I1419" i="4"/>
  <c r="H1419" i="4"/>
  <c r="G1419" i="4"/>
  <c r="F1419" i="4"/>
  <c r="E1419" i="4"/>
  <c r="D1419" i="4"/>
  <c r="M1418" i="4"/>
  <c r="L1418" i="4"/>
  <c r="K1418" i="4"/>
  <c r="J1418" i="4"/>
  <c r="I1418" i="4"/>
  <c r="H1418" i="4"/>
  <c r="G1418" i="4"/>
  <c r="F1418" i="4"/>
  <c r="E1418" i="4"/>
  <c r="D1418" i="4"/>
  <c r="M1417" i="4"/>
  <c r="L1417" i="4"/>
  <c r="K1417" i="4"/>
  <c r="J1417" i="4"/>
  <c r="I1417" i="4"/>
  <c r="H1417" i="4"/>
  <c r="G1417" i="4"/>
  <c r="F1417" i="4"/>
  <c r="E1417" i="4"/>
  <c r="D1417" i="4"/>
  <c r="M1416" i="4"/>
  <c r="L1416" i="4"/>
  <c r="K1416" i="4"/>
  <c r="J1416" i="4"/>
  <c r="I1416" i="4"/>
  <c r="H1416" i="4"/>
  <c r="G1416" i="4"/>
  <c r="F1416" i="4"/>
  <c r="E1416" i="4"/>
  <c r="D1416" i="4"/>
  <c r="M1415" i="4"/>
  <c r="L1415" i="4"/>
  <c r="K1415" i="4"/>
  <c r="J1415" i="4"/>
  <c r="I1415" i="4"/>
  <c r="H1415" i="4"/>
  <c r="G1415" i="4"/>
  <c r="F1415" i="4"/>
  <c r="E1415" i="4"/>
  <c r="D1415" i="4"/>
  <c r="M1414" i="4"/>
  <c r="L1414" i="4"/>
  <c r="K1414" i="4"/>
  <c r="J1414" i="4"/>
  <c r="I1414" i="4"/>
  <c r="H1414" i="4"/>
  <c r="G1414" i="4"/>
  <c r="F1414" i="4"/>
  <c r="E1414" i="4"/>
  <c r="D1414" i="4"/>
  <c r="M1413" i="4"/>
  <c r="L1413" i="4"/>
  <c r="K1413" i="4"/>
  <c r="J1413" i="4"/>
  <c r="I1413" i="4"/>
  <c r="H1413" i="4"/>
  <c r="G1413" i="4"/>
  <c r="F1413" i="4"/>
  <c r="E1413" i="4"/>
  <c r="D1413" i="4"/>
  <c r="M1412" i="4"/>
  <c r="L1412" i="4"/>
  <c r="K1412" i="4"/>
  <c r="J1412" i="4"/>
  <c r="I1412" i="4"/>
  <c r="H1412" i="4"/>
  <c r="G1412" i="4"/>
  <c r="F1412" i="4"/>
  <c r="E1412" i="4"/>
  <c r="D1412" i="4"/>
  <c r="M1411" i="4"/>
  <c r="L1411" i="4"/>
  <c r="K1411" i="4"/>
  <c r="J1411" i="4"/>
  <c r="I1411" i="4"/>
  <c r="H1411" i="4"/>
  <c r="G1411" i="4"/>
  <c r="F1411" i="4"/>
  <c r="E1411" i="4"/>
  <c r="D1411" i="4"/>
  <c r="M1410" i="4"/>
  <c r="L1410" i="4"/>
  <c r="K1410" i="4"/>
  <c r="J1410" i="4"/>
  <c r="I1410" i="4"/>
  <c r="H1410" i="4"/>
  <c r="G1410" i="4"/>
  <c r="F1410" i="4"/>
  <c r="E1410" i="4"/>
  <c r="D1410" i="4"/>
  <c r="M1409" i="4"/>
  <c r="L1409" i="4"/>
  <c r="K1409" i="4"/>
  <c r="J1409" i="4"/>
  <c r="I1409" i="4"/>
  <c r="H1409" i="4"/>
  <c r="G1409" i="4"/>
  <c r="F1409" i="4"/>
  <c r="E1409" i="4"/>
  <c r="D1409" i="4"/>
  <c r="M1408" i="4"/>
  <c r="L1408" i="4"/>
  <c r="K1408" i="4"/>
  <c r="J1408" i="4"/>
  <c r="I1408" i="4"/>
  <c r="H1408" i="4"/>
  <c r="G1408" i="4"/>
  <c r="F1408" i="4"/>
  <c r="E1408" i="4"/>
  <c r="D1408" i="4"/>
  <c r="M1407" i="4"/>
  <c r="L1407" i="4"/>
  <c r="K1407" i="4"/>
  <c r="J1407" i="4"/>
  <c r="I1407" i="4"/>
  <c r="H1407" i="4"/>
  <c r="G1407" i="4"/>
  <c r="F1407" i="4"/>
  <c r="E1407" i="4"/>
  <c r="D1407" i="4"/>
  <c r="M1406" i="4"/>
  <c r="L1406" i="4"/>
  <c r="K1406" i="4"/>
  <c r="J1406" i="4"/>
  <c r="I1406" i="4"/>
  <c r="H1406" i="4"/>
  <c r="G1406" i="4"/>
  <c r="F1406" i="4"/>
  <c r="E1406" i="4"/>
  <c r="D1406" i="4"/>
  <c r="M1405" i="4"/>
  <c r="L1405" i="4"/>
  <c r="K1405" i="4"/>
  <c r="J1405" i="4"/>
  <c r="I1405" i="4"/>
  <c r="H1405" i="4"/>
  <c r="G1405" i="4"/>
  <c r="F1405" i="4"/>
  <c r="E1405" i="4"/>
  <c r="D1405" i="4"/>
  <c r="M1404" i="4"/>
  <c r="L1404" i="4"/>
  <c r="K1404" i="4"/>
  <c r="J1404" i="4"/>
  <c r="I1404" i="4"/>
  <c r="H1404" i="4"/>
  <c r="G1404" i="4"/>
  <c r="F1404" i="4"/>
  <c r="E1404" i="4"/>
  <c r="D1404" i="4"/>
  <c r="M1403" i="4"/>
  <c r="L1403" i="4"/>
  <c r="K1403" i="4"/>
  <c r="J1403" i="4"/>
  <c r="I1403" i="4"/>
  <c r="H1403" i="4"/>
  <c r="G1403" i="4"/>
  <c r="F1403" i="4"/>
  <c r="E1403" i="4"/>
  <c r="D1403" i="4"/>
  <c r="M1402" i="4"/>
  <c r="L1402" i="4"/>
  <c r="K1402" i="4"/>
  <c r="J1402" i="4"/>
  <c r="I1402" i="4"/>
  <c r="H1402" i="4"/>
  <c r="G1402" i="4"/>
  <c r="F1402" i="4"/>
  <c r="E1402" i="4"/>
  <c r="D1402" i="4"/>
  <c r="M1401" i="4"/>
  <c r="L1401" i="4"/>
  <c r="K1401" i="4"/>
  <c r="J1401" i="4"/>
  <c r="I1401" i="4"/>
  <c r="H1401" i="4"/>
  <c r="G1401" i="4"/>
  <c r="F1401" i="4"/>
  <c r="E1401" i="4"/>
  <c r="D1401" i="4"/>
  <c r="M1400" i="4"/>
  <c r="L1400" i="4"/>
  <c r="K1400" i="4"/>
  <c r="J1400" i="4"/>
  <c r="I1400" i="4"/>
  <c r="H1400" i="4"/>
  <c r="G1400" i="4"/>
  <c r="F1400" i="4"/>
  <c r="E1400" i="4"/>
  <c r="D1400" i="4"/>
  <c r="M1399" i="4"/>
  <c r="L1399" i="4"/>
  <c r="K1399" i="4"/>
  <c r="J1399" i="4"/>
  <c r="I1399" i="4"/>
  <c r="H1399" i="4"/>
  <c r="G1399" i="4"/>
  <c r="F1399" i="4"/>
  <c r="E1399" i="4"/>
  <c r="D1399" i="4"/>
  <c r="M1398" i="4"/>
  <c r="L1398" i="4"/>
  <c r="K1398" i="4"/>
  <c r="J1398" i="4"/>
  <c r="I1398" i="4"/>
  <c r="H1398" i="4"/>
  <c r="G1398" i="4"/>
  <c r="F1398" i="4"/>
  <c r="E1398" i="4"/>
  <c r="D1398" i="4"/>
  <c r="M1397" i="4"/>
  <c r="L1397" i="4"/>
  <c r="K1397" i="4"/>
  <c r="J1397" i="4"/>
  <c r="I1397" i="4"/>
  <c r="H1397" i="4"/>
  <c r="G1397" i="4"/>
  <c r="F1397" i="4"/>
  <c r="E1397" i="4"/>
  <c r="D1397" i="4"/>
  <c r="M1396" i="4"/>
  <c r="L1396" i="4"/>
  <c r="K1396" i="4"/>
  <c r="J1396" i="4"/>
  <c r="I1396" i="4"/>
  <c r="H1396" i="4"/>
  <c r="G1396" i="4"/>
  <c r="F1396" i="4"/>
  <c r="E1396" i="4"/>
  <c r="D1396" i="4"/>
  <c r="M1395" i="4"/>
  <c r="L1395" i="4"/>
  <c r="K1395" i="4"/>
  <c r="J1395" i="4"/>
  <c r="I1395" i="4"/>
  <c r="H1395" i="4"/>
  <c r="G1395" i="4"/>
  <c r="F1395" i="4"/>
  <c r="E1395" i="4"/>
  <c r="D1395" i="4"/>
  <c r="M1394" i="4"/>
  <c r="L1394" i="4"/>
  <c r="K1394" i="4"/>
  <c r="J1394" i="4"/>
  <c r="I1394" i="4"/>
  <c r="H1394" i="4"/>
  <c r="G1394" i="4"/>
  <c r="F1394" i="4"/>
  <c r="E1394" i="4"/>
  <c r="D1394" i="4"/>
  <c r="M1393" i="4"/>
  <c r="L1393" i="4"/>
  <c r="K1393" i="4"/>
  <c r="J1393" i="4"/>
  <c r="I1393" i="4"/>
  <c r="H1393" i="4"/>
  <c r="G1393" i="4"/>
  <c r="F1393" i="4"/>
  <c r="E1393" i="4"/>
  <c r="D1393" i="4"/>
  <c r="M1392" i="4"/>
  <c r="L1392" i="4"/>
  <c r="K1392" i="4"/>
  <c r="J1392" i="4"/>
  <c r="I1392" i="4"/>
  <c r="H1392" i="4"/>
  <c r="G1392" i="4"/>
  <c r="F1392" i="4"/>
  <c r="E1392" i="4"/>
  <c r="D1392" i="4"/>
  <c r="M1391" i="4"/>
  <c r="L1391" i="4"/>
  <c r="K1391" i="4"/>
  <c r="J1391" i="4"/>
  <c r="I1391" i="4"/>
  <c r="H1391" i="4"/>
  <c r="G1391" i="4"/>
  <c r="F1391" i="4"/>
  <c r="E1391" i="4"/>
  <c r="D1391" i="4"/>
  <c r="M1390" i="4"/>
  <c r="L1390" i="4"/>
  <c r="K1390" i="4"/>
  <c r="J1390" i="4"/>
  <c r="I1390" i="4"/>
  <c r="H1390" i="4"/>
  <c r="G1390" i="4"/>
  <c r="F1390" i="4"/>
  <c r="E1390" i="4"/>
  <c r="D1390" i="4"/>
  <c r="M1389" i="4"/>
  <c r="L1389" i="4"/>
  <c r="K1389" i="4"/>
  <c r="J1389" i="4"/>
  <c r="I1389" i="4"/>
  <c r="H1389" i="4"/>
  <c r="G1389" i="4"/>
  <c r="F1389" i="4"/>
  <c r="E1389" i="4"/>
  <c r="D1389" i="4"/>
  <c r="M1388" i="4"/>
  <c r="L1388" i="4"/>
  <c r="K1388" i="4"/>
  <c r="J1388" i="4"/>
  <c r="I1388" i="4"/>
  <c r="H1388" i="4"/>
  <c r="G1388" i="4"/>
  <c r="F1388" i="4"/>
  <c r="E1388" i="4"/>
  <c r="D1388" i="4"/>
  <c r="M1387" i="4"/>
  <c r="L1387" i="4"/>
  <c r="K1387" i="4"/>
  <c r="J1387" i="4"/>
  <c r="I1387" i="4"/>
  <c r="H1387" i="4"/>
  <c r="G1387" i="4"/>
  <c r="F1387" i="4"/>
  <c r="E1387" i="4"/>
  <c r="D1387" i="4"/>
  <c r="M1386" i="4"/>
  <c r="L1386" i="4"/>
  <c r="K1386" i="4"/>
  <c r="J1386" i="4"/>
  <c r="I1386" i="4"/>
  <c r="H1386" i="4"/>
  <c r="G1386" i="4"/>
  <c r="F1386" i="4"/>
  <c r="E1386" i="4"/>
  <c r="D1386" i="4"/>
  <c r="M1385" i="4"/>
  <c r="L1385" i="4"/>
  <c r="K1385" i="4"/>
  <c r="J1385" i="4"/>
  <c r="I1385" i="4"/>
  <c r="H1385" i="4"/>
  <c r="G1385" i="4"/>
  <c r="F1385" i="4"/>
  <c r="E1385" i="4"/>
  <c r="D1385" i="4"/>
  <c r="M1384" i="4"/>
  <c r="L1384" i="4"/>
  <c r="K1384" i="4"/>
  <c r="J1384" i="4"/>
  <c r="I1384" i="4"/>
  <c r="H1384" i="4"/>
  <c r="G1384" i="4"/>
  <c r="F1384" i="4"/>
  <c r="E1384" i="4"/>
  <c r="D1384" i="4"/>
  <c r="M1383" i="4"/>
  <c r="L1383" i="4"/>
  <c r="K1383" i="4"/>
  <c r="J1383" i="4"/>
  <c r="I1383" i="4"/>
  <c r="H1383" i="4"/>
  <c r="G1383" i="4"/>
  <c r="F1383" i="4"/>
  <c r="E1383" i="4"/>
  <c r="D1383" i="4"/>
  <c r="M1382" i="4"/>
  <c r="L1382" i="4"/>
  <c r="K1382" i="4"/>
  <c r="J1382" i="4"/>
  <c r="I1382" i="4"/>
  <c r="H1382" i="4"/>
  <c r="G1382" i="4"/>
  <c r="F1382" i="4"/>
  <c r="E1382" i="4"/>
  <c r="D1382" i="4"/>
  <c r="M1381" i="4"/>
  <c r="L1381" i="4"/>
  <c r="K1381" i="4"/>
  <c r="J1381" i="4"/>
  <c r="I1381" i="4"/>
  <c r="H1381" i="4"/>
  <c r="G1381" i="4"/>
  <c r="F1381" i="4"/>
  <c r="E1381" i="4"/>
  <c r="D1381" i="4"/>
  <c r="M1380" i="4"/>
  <c r="L1380" i="4"/>
  <c r="K1380" i="4"/>
  <c r="J1380" i="4"/>
  <c r="I1380" i="4"/>
  <c r="H1380" i="4"/>
  <c r="G1380" i="4"/>
  <c r="F1380" i="4"/>
  <c r="E1380" i="4"/>
  <c r="D1380" i="4"/>
  <c r="M1379" i="4"/>
  <c r="L1379" i="4"/>
  <c r="K1379" i="4"/>
  <c r="J1379" i="4"/>
  <c r="I1379" i="4"/>
  <c r="H1379" i="4"/>
  <c r="G1379" i="4"/>
  <c r="F1379" i="4"/>
  <c r="E1379" i="4"/>
  <c r="D1379" i="4"/>
  <c r="M1378" i="4"/>
  <c r="L1378" i="4"/>
  <c r="K1378" i="4"/>
  <c r="J1378" i="4"/>
  <c r="I1378" i="4"/>
  <c r="H1378" i="4"/>
  <c r="G1378" i="4"/>
  <c r="F1378" i="4"/>
  <c r="E1378" i="4"/>
  <c r="D1378" i="4"/>
  <c r="M1377" i="4"/>
  <c r="L1377" i="4"/>
  <c r="K1377" i="4"/>
  <c r="J1377" i="4"/>
  <c r="I1377" i="4"/>
  <c r="H1377" i="4"/>
  <c r="G1377" i="4"/>
  <c r="F1377" i="4"/>
  <c r="E1377" i="4"/>
  <c r="D1377" i="4"/>
  <c r="M1376" i="4"/>
  <c r="L1376" i="4"/>
  <c r="K1376" i="4"/>
  <c r="J1376" i="4"/>
  <c r="I1376" i="4"/>
  <c r="H1376" i="4"/>
  <c r="G1376" i="4"/>
  <c r="F1376" i="4"/>
  <c r="E1376" i="4"/>
  <c r="D1376" i="4"/>
  <c r="M1375" i="4"/>
  <c r="L1375" i="4"/>
  <c r="K1375" i="4"/>
  <c r="J1375" i="4"/>
  <c r="I1375" i="4"/>
  <c r="H1375" i="4"/>
  <c r="G1375" i="4"/>
  <c r="F1375" i="4"/>
  <c r="E1375" i="4"/>
  <c r="D1375" i="4"/>
  <c r="M1374" i="4"/>
  <c r="L1374" i="4"/>
  <c r="K1374" i="4"/>
  <c r="J1374" i="4"/>
  <c r="I1374" i="4"/>
  <c r="H1374" i="4"/>
  <c r="G1374" i="4"/>
  <c r="F1374" i="4"/>
  <c r="E1374" i="4"/>
  <c r="D1374" i="4"/>
  <c r="M1373" i="4"/>
  <c r="L1373" i="4"/>
  <c r="K1373" i="4"/>
  <c r="J1373" i="4"/>
  <c r="I1373" i="4"/>
  <c r="H1373" i="4"/>
  <c r="G1373" i="4"/>
  <c r="F1373" i="4"/>
  <c r="E1373" i="4"/>
  <c r="D1373" i="4"/>
  <c r="M1372" i="4"/>
  <c r="L1372" i="4"/>
  <c r="K1372" i="4"/>
  <c r="J1372" i="4"/>
  <c r="I1372" i="4"/>
  <c r="H1372" i="4"/>
  <c r="G1372" i="4"/>
  <c r="F1372" i="4"/>
  <c r="E1372" i="4"/>
  <c r="D1372" i="4"/>
  <c r="M1371" i="4"/>
  <c r="L1371" i="4"/>
  <c r="K1371" i="4"/>
  <c r="J1371" i="4"/>
  <c r="I1371" i="4"/>
  <c r="H1371" i="4"/>
  <c r="G1371" i="4"/>
  <c r="F1371" i="4"/>
  <c r="E1371" i="4"/>
  <c r="D1371" i="4"/>
  <c r="M1370" i="4"/>
  <c r="L1370" i="4"/>
  <c r="K1370" i="4"/>
  <c r="J1370" i="4"/>
  <c r="I1370" i="4"/>
  <c r="H1370" i="4"/>
  <c r="G1370" i="4"/>
  <c r="F1370" i="4"/>
  <c r="E1370" i="4"/>
  <c r="D1370" i="4"/>
  <c r="M1369" i="4"/>
  <c r="L1369" i="4"/>
  <c r="K1369" i="4"/>
  <c r="J1369" i="4"/>
  <c r="I1369" i="4"/>
  <c r="H1369" i="4"/>
  <c r="G1369" i="4"/>
  <c r="F1369" i="4"/>
  <c r="E1369" i="4"/>
  <c r="D1369" i="4"/>
  <c r="M1368" i="4"/>
  <c r="L1368" i="4"/>
  <c r="K1368" i="4"/>
  <c r="J1368" i="4"/>
  <c r="I1368" i="4"/>
  <c r="H1368" i="4"/>
  <c r="G1368" i="4"/>
  <c r="F1368" i="4"/>
  <c r="E1368" i="4"/>
  <c r="D1368" i="4"/>
  <c r="M1367" i="4"/>
  <c r="L1367" i="4"/>
  <c r="K1367" i="4"/>
  <c r="J1367" i="4"/>
  <c r="I1367" i="4"/>
  <c r="H1367" i="4"/>
  <c r="G1367" i="4"/>
  <c r="F1367" i="4"/>
  <c r="E1367" i="4"/>
  <c r="D1367" i="4"/>
  <c r="M1366" i="4"/>
  <c r="L1366" i="4"/>
  <c r="K1366" i="4"/>
  <c r="J1366" i="4"/>
  <c r="I1366" i="4"/>
  <c r="H1366" i="4"/>
  <c r="G1366" i="4"/>
  <c r="F1366" i="4"/>
  <c r="E1366" i="4"/>
  <c r="D1366" i="4"/>
  <c r="M1365" i="4"/>
  <c r="L1365" i="4"/>
  <c r="K1365" i="4"/>
  <c r="J1365" i="4"/>
  <c r="I1365" i="4"/>
  <c r="H1365" i="4"/>
  <c r="G1365" i="4"/>
  <c r="F1365" i="4"/>
  <c r="E1365" i="4"/>
  <c r="D1365" i="4"/>
  <c r="M1364" i="4"/>
  <c r="L1364" i="4"/>
  <c r="K1364" i="4"/>
  <c r="J1364" i="4"/>
  <c r="I1364" i="4"/>
  <c r="H1364" i="4"/>
  <c r="G1364" i="4"/>
  <c r="F1364" i="4"/>
  <c r="E1364" i="4"/>
  <c r="D1364" i="4"/>
  <c r="M1363" i="4"/>
  <c r="L1363" i="4"/>
  <c r="K1363" i="4"/>
  <c r="J1363" i="4"/>
  <c r="I1363" i="4"/>
  <c r="H1363" i="4"/>
  <c r="G1363" i="4"/>
  <c r="F1363" i="4"/>
  <c r="E1363" i="4"/>
  <c r="D1363" i="4"/>
  <c r="M1362" i="4"/>
  <c r="L1362" i="4"/>
  <c r="K1362" i="4"/>
  <c r="J1362" i="4"/>
  <c r="I1362" i="4"/>
  <c r="H1362" i="4"/>
  <c r="G1362" i="4"/>
  <c r="F1362" i="4"/>
  <c r="E1362" i="4"/>
  <c r="D1362" i="4"/>
  <c r="M1361" i="4"/>
  <c r="L1361" i="4"/>
  <c r="K1361" i="4"/>
  <c r="J1361" i="4"/>
  <c r="I1361" i="4"/>
  <c r="H1361" i="4"/>
  <c r="G1361" i="4"/>
  <c r="F1361" i="4"/>
  <c r="E1361" i="4"/>
  <c r="D1361" i="4"/>
  <c r="M1360" i="4"/>
  <c r="L1360" i="4"/>
  <c r="K1360" i="4"/>
  <c r="J1360" i="4"/>
  <c r="I1360" i="4"/>
  <c r="H1360" i="4"/>
  <c r="G1360" i="4"/>
  <c r="F1360" i="4"/>
  <c r="E1360" i="4"/>
  <c r="D1360" i="4"/>
  <c r="M1359" i="4"/>
  <c r="L1359" i="4"/>
  <c r="K1359" i="4"/>
  <c r="J1359" i="4"/>
  <c r="I1359" i="4"/>
  <c r="H1359" i="4"/>
  <c r="G1359" i="4"/>
  <c r="F1359" i="4"/>
  <c r="E1359" i="4"/>
  <c r="D1359" i="4"/>
  <c r="M1358" i="4"/>
  <c r="L1358" i="4"/>
  <c r="K1358" i="4"/>
  <c r="J1358" i="4"/>
  <c r="I1358" i="4"/>
  <c r="H1358" i="4"/>
  <c r="G1358" i="4"/>
  <c r="F1358" i="4"/>
  <c r="E1358" i="4"/>
  <c r="D1358" i="4"/>
  <c r="M1357" i="4"/>
  <c r="L1357" i="4"/>
  <c r="K1357" i="4"/>
  <c r="J1357" i="4"/>
  <c r="I1357" i="4"/>
  <c r="H1357" i="4"/>
  <c r="G1357" i="4"/>
  <c r="F1357" i="4"/>
  <c r="E1357" i="4"/>
  <c r="D1357" i="4"/>
  <c r="M1356" i="4"/>
  <c r="L1356" i="4"/>
  <c r="K1356" i="4"/>
  <c r="J1356" i="4"/>
  <c r="I1356" i="4"/>
  <c r="H1356" i="4"/>
  <c r="G1356" i="4"/>
  <c r="F1356" i="4"/>
  <c r="E1356" i="4"/>
  <c r="D1356" i="4"/>
  <c r="M1355" i="4"/>
  <c r="L1355" i="4"/>
  <c r="K1355" i="4"/>
  <c r="J1355" i="4"/>
  <c r="I1355" i="4"/>
  <c r="H1355" i="4"/>
  <c r="G1355" i="4"/>
  <c r="F1355" i="4"/>
  <c r="E1355" i="4"/>
  <c r="D1355" i="4"/>
  <c r="M1354" i="4"/>
  <c r="L1354" i="4"/>
  <c r="K1354" i="4"/>
  <c r="J1354" i="4"/>
  <c r="I1354" i="4"/>
  <c r="H1354" i="4"/>
  <c r="G1354" i="4"/>
  <c r="F1354" i="4"/>
  <c r="E1354" i="4"/>
  <c r="D1354" i="4"/>
  <c r="M1353" i="4"/>
  <c r="L1353" i="4"/>
  <c r="K1353" i="4"/>
  <c r="J1353" i="4"/>
  <c r="I1353" i="4"/>
  <c r="H1353" i="4"/>
  <c r="G1353" i="4"/>
  <c r="F1353" i="4"/>
  <c r="E1353" i="4"/>
  <c r="D1353" i="4"/>
  <c r="M1352" i="4"/>
  <c r="L1352" i="4"/>
  <c r="K1352" i="4"/>
  <c r="J1352" i="4"/>
  <c r="I1352" i="4"/>
  <c r="H1352" i="4"/>
  <c r="G1352" i="4"/>
  <c r="F1352" i="4"/>
  <c r="E1352" i="4"/>
  <c r="D1352" i="4"/>
  <c r="M1351" i="4"/>
  <c r="L1351" i="4"/>
  <c r="K1351" i="4"/>
  <c r="J1351" i="4"/>
  <c r="I1351" i="4"/>
  <c r="H1351" i="4"/>
  <c r="G1351" i="4"/>
  <c r="F1351" i="4"/>
  <c r="E1351" i="4"/>
  <c r="D1351" i="4"/>
  <c r="M1350" i="4"/>
  <c r="L1350" i="4"/>
  <c r="K1350" i="4"/>
  <c r="J1350" i="4"/>
  <c r="I1350" i="4"/>
  <c r="H1350" i="4"/>
  <c r="G1350" i="4"/>
  <c r="F1350" i="4"/>
  <c r="E1350" i="4"/>
  <c r="D1350" i="4"/>
  <c r="M1349" i="4"/>
  <c r="L1349" i="4"/>
  <c r="K1349" i="4"/>
  <c r="J1349" i="4"/>
  <c r="I1349" i="4"/>
  <c r="H1349" i="4"/>
  <c r="G1349" i="4"/>
  <c r="F1349" i="4"/>
  <c r="E1349" i="4"/>
  <c r="D1349" i="4"/>
  <c r="M1348" i="4"/>
  <c r="L1348" i="4"/>
  <c r="K1348" i="4"/>
  <c r="J1348" i="4"/>
  <c r="I1348" i="4"/>
  <c r="H1348" i="4"/>
  <c r="G1348" i="4"/>
  <c r="F1348" i="4"/>
  <c r="E1348" i="4"/>
  <c r="D1348" i="4"/>
  <c r="M1347" i="4"/>
  <c r="L1347" i="4"/>
  <c r="K1347" i="4"/>
  <c r="J1347" i="4"/>
  <c r="I1347" i="4"/>
  <c r="H1347" i="4"/>
  <c r="G1347" i="4"/>
  <c r="F1347" i="4"/>
  <c r="E1347" i="4"/>
  <c r="D1347" i="4"/>
  <c r="M1346" i="4"/>
  <c r="L1346" i="4"/>
  <c r="K1346" i="4"/>
  <c r="J1346" i="4"/>
  <c r="I1346" i="4"/>
  <c r="H1346" i="4"/>
  <c r="G1346" i="4"/>
  <c r="F1346" i="4"/>
  <c r="E1346" i="4"/>
  <c r="D1346" i="4"/>
  <c r="M1345" i="4"/>
  <c r="L1345" i="4"/>
  <c r="K1345" i="4"/>
  <c r="J1345" i="4"/>
  <c r="I1345" i="4"/>
  <c r="H1345" i="4"/>
  <c r="G1345" i="4"/>
  <c r="F1345" i="4"/>
  <c r="E1345" i="4"/>
  <c r="D1345" i="4"/>
  <c r="M1344" i="4"/>
  <c r="L1344" i="4"/>
  <c r="K1344" i="4"/>
  <c r="J1344" i="4"/>
  <c r="I1344" i="4"/>
  <c r="H1344" i="4"/>
  <c r="G1344" i="4"/>
  <c r="F1344" i="4"/>
  <c r="E1344" i="4"/>
  <c r="D1344" i="4"/>
  <c r="M1343" i="4"/>
  <c r="L1343" i="4"/>
  <c r="K1343" i="4"/>
  <c r="J1343" i="4"/>
  <c r="I1343" i="4"/>
  <c r="H1343" i="4"/>
  <c r="G1343" i="4"/>
  <c r="F1343" i="4"/>
  <c r="E1343" i="4"/>
  <c r="D1343" i="4"/>
  <c r="M1342" i="4"/>
  <c r="L1342" i="4"/>
  <c r="K1342" i="4"/>
  <c r="J1342" i="4"/>
  <c r="I1342" i="4"/>
  <c r="H1342" i="4"/>
  <c r="G1342" i="4"/>
  <c r="F1342" i="4"/>
  <c r="E1342" i="4"/>
  <c r="D1342" i="4"/>
  <c r="M1341" i="4"/>
  <c r="L1341" i="4"/>
  <c r="K1341" i="4"/>
  <c r="J1341" i="4"/>
  <c r="I1341" i="4"/>
  <c r="H1341" i="4"/>
  <c r="G1341" i="4"/>
  <c r="F1341" i="4"/>
  <c r="E1341" i="4"/>
  <c r="D1341" i="4"/>
  <c r="M1340" i="4"/>
  <c r="L1340" i="4"/>
  <c r="K1340" i="4"/>
  <c r="J1340" i="4"/>
  <c r="I1340" i="4"/>
  <c r="H1340" i="4"/>
  <c r="G1340" i="4"/>
  <c r="F1340" i="4"/>
  <c r="E1340" i="4"/>
  <c r="D1340" i="4"/>
  <c r="M1339" i="4"/>
  <c r="L1339" i="4"/>
  <c r="K1339" i="4"/>
  <c r="J1339" i="4"/>
  <c r="I1339" i="4"/>
  <c r="H1339" i="4"/>
  <c r="G1339" i="4"/>
  <c r="F1339" i="4"/>
  <c r="E1339" i="4"/>
  <c r="D1339" i="4"/>
  <c r="M1338" i="4"/>
  <c r="L1338" i="4"/>
  <c r="K1338" i="4"/>
  <c r="J1338" i="4"/>
  <c r="I1338" i="4"/>
  <c r="H1338" i="4"/>
  <c r="G1338" i="4"/>
  <c r="F1338" i="4"/>
  <c r="E1338" i="4"/>
  <c r="D1338" i="4"/>
  <c r="M1337" i="4"/>
  <c r="L1337" i="4"/>
  <c r="K1337" i="4"/>
  <c r="J1337" i="4"/>
  <c r="I1337" i="4"/>
  <c r="H1337" i="4"/>
  <c r="G1337" i="4"/>
  <c r="F1337" i="4"/>
  <c r="E1337" i="4"/>
  <c r="D1337" i="4"/>
  <c r="M1336" i="4"/>
  <c r="L1336" i="4"/>
  <c r="K1336" i="4"/>
  <c r="J1336" i="4"/>
  <c r="I1336" i="4"/>
  <c r="H1336" i="4"/>
  <c r="G1336" i="4"/>
  <c r="F1336" i="4"/>
  <c r="E1336" i="4"/>
  <c r="D1336" i="4"/>
  <c r="M1335" i="4"/>
  <c r="L1335" i="4"/>
  <c r="K1335" i="4"/>
  <c r="J1335" i="4"/>
  <c r="I1335" i="4"/>
  <c r="H1335" i="4"/>
  <c r="G1335" i="4"/>
  <c r="F1335" i="4"/>
  <c r="E1335" i="4"/>
  <c r="D1335" i="4"/>
  <c r="M1334" i="4"/>
  <c r="L1334" i="4"/>
  <c r="K1334" i="4"/>
  <c r="J1334" i="4"/>
  <c r="I1334" i="4"/>
  <c r="H1334" i="4"/>
  <c r="G1334" i="4"/>
  <c r="F1334" i="4"/>
  <c r="E1334" i="4"/>
  <c r="D1334" i="4"/>
  <c r="M1333" i="4"/>
  <c r="L1333" i="4"/>
  <c r="K1333" i="4"/>
  <c r="J1333" i="4"/>
  <c r="I1333" i="4"/>
  <c r="H1333" i="4"/>
  <c r="G1333" i="4"/>
  <c r="F1333" i="4"/>
  <c r="E1333" i="4"/>
  <c r="D1333" i="4"/>
  <c r="M1332" i="4"/>
  <c r="L1332" i="4"/>
  <c r="K1332" i="4"/>
  <c r="J1332" i="4"/>
  <c r="I1332" i="4"/>
  <c r="H1332" i="4"/>
  <c r="G1332" i="4"/>
  <c r="F1332" i="4"/>
  <c r="E1332" i="4"/>
  <c r="D1332" i="4"/>
  <c r="M1331" i="4"/>
  <c r="L1331" i="4"/>
  <c r="K1331" i="4"/>
  <c r="J1331" i="4"/>
  <c r="I1331" i="4"/>
  <c r="H1331" i="4"/>
  <c r="G1331" i="4"/>
  <c r="F1331" i="4"/>
  <c r="E1331" i="4"/>
  <c r="D1331" i="4"/>
  <c r="M1330" i="4"/>
  <c r="L1330" i="4"/>
  <c r="K1330" i="4"/>
  <c r="J1330" i="4"/>
  <c r="I1330" i="4"/>
  <c r="H1330" i="4"/>
  <c r="G1330" i="4"/>
  <c r="F1330" i="4"/>
  <c r="E1330" i="4"/>
  <c r="D1330" i="4"/>
  <c r="M1329" i="4"/>
  <c r="L1329" i="4"/>
  <c r="K1329" i="4"/>
  <c r="J1329" i="4"/>
  <c r="I1329" i="4"/>
  <c r="H1329" i="4"/>
  <c r="G1329" i="4"/>
  <c r="F1329" i="4"/>
  <c r="E1329" i="4"/>
  <c r="D1329" i="4"/>
  <c r="M1328" i="4"/>
  <c r="L1328" i="4"/>
  <c r="K1328" i="4"/>
  <c r="J1328" i="4"/>
  <c r="I1328" i="4"/>
  <c r="H1328" i="4"/>
  <c r="G1328" i="4"/>
  <c r="F1328" i="4"/>
  <c r="E1328" i="4"/>
  <c r="D1328" i="4"/>
  <c r="M1327" i="4"/>
  <c r="L1327" i="4"/>
  <c r="K1327" i="4"/>
  <c r="J1327" i="4"/>
  <c r="I1327" i="4"/>
  <c r="H1327" i="4"/>
  <c r="G1327" i="4"/>
  <c r="F1327" i="4"/>
  <c r="E1327" i="4"/>
  <c r="D1327" i="4"/>
  <c r="M1326" i="4"/>
  <c r="L1326" i="4"/>
  <c r="K1326" i="4"/>
  <c r="J1326" i="4"/>
  <c r="I1326" i="4"/>
  <c r="H1326" i="4"/>
  <c r="G1326" i="4"/>
  <c r="F1326" i="4"/>
  <c r="E1326" i="4"/>
  <c r="D1326" i="4"/>
  <c r="M1325" i="4"/>
  <c r="L1325" i="4"/>
  <c r="K1325" i="4"/>
  <c r="J1325" i="4"/>
  <c r="I1325" i="4"/>
  <c r="H1325" i="4"/>
  <c r="G1325" i="4"/>
  <c r="F1325" i="4"/>
  <c r="E1325" i="4"/>
  <c r="D1325" i="4"/>
  <c r="M1324" i="4"/>
  <c r="L1324" i="4"/>
  <c r="K1324" i="4"/>
  <c r="J1324" i="4"/>
  <c r="I1324" i="4"/>
  <c r="H1324" i="4"/>
  <c r="G1324" i="4"/>
  <c r="F1324" i="4"/>
  <c r="E1324" i="4"/>
  <c r="D1324" i="4"/>
  <c r="M1323" i="4"/>
  <c r="L1323" i="4"/>
  <c r="K1323" i="4"/>
  <c r="J1323" i="4"/>
  <c r="I1323" i="4"/>
  <c r="H1323" i="4"/>
  <c r="G1323" i="4"/>
  <c r="F1323" i="4"/>
  <c r="E1323" i="4"/>
  <c r="D1323" i="4"/>
  <c r="M1322" i="4"/>
  <c r="L1322" i="4"/>
  <c r="K1322" i="4"/>
  <c r="J1322" i="4"/>
  <c r="I1322" i="4"/>
  <c r="H1322" i="4"/>
  <c r="G1322" i="4"/>
  <c r="F1322" i="4"/>
  <c r="E1322" i="4"/>
  <c r="D1322" i="4"/>
  <c r="M1321" i="4"/>
  <c r="L1321" i="4"/>
  <c r="K1321" i="4"/>
  <c r="J1321" i="4"/>
  <c r="I1321" i="4"/>
  <c r="H1321" i="4"/>
  <c r="G1321" i="4"/>
  <c r="F1321" i="4"/>
  <c r="E1321" i="4"/>
  <c r="D1321" i="4"/>
  <c r="M1320" i="4"/>
  <c r="L1320" i="4"/>
  <c r="K1320" i="4"/>
  <c r="J1320" i="4"/>
  <c r="I1320" i="4"/>
  <c r="H1320" i="4"/>
  <c r="G1320" i="4"/>
  <c r="F1320" i="4"/>
  <c r="E1320" i="4"/>
  <c r="D1320" i="4"/>
  <c r="M1319" i="4"/>
  <c r="L1319" i="4"/>
  <c r="K1319" i="4"/>
  <c r="J1319" i="4"/>
  <c r="I1319" i="4"/>
  <c r="H1319" i="4"/>
  <c r="G1319" i="4"/>
  <c r="F1319" i="4"/>
  <c r="E1319" i="4"/>
  <c r="D1319" i="4"/>
  <c r="M1318" i="4"/>
  <c r="L1318" i="4"/>
  <c r="K1318" i="4"/>
  <c r="J1318" i="4"/>
  <c r="I1318" i="4"/>
  <c r="H1318" i="4"/>
  <c r="G1318" i="4"/>
  <c r="F1318" i="4"/>
  <c r="E1318" i="4"/>
  <c r="D1318" i="4"/>
  <c r="M1317" i="4"/>
  <c r="L1317" i="4"/>
  <c r="K1317" i="4"/>
  <c r="J1317" i="4"/>
  <c r="I1317" i="4"/>
  <c r="H1317" i="4"/>
  <c r="G1317" i="4"/>
  <c r="F1317" i="4"/>
  <c r="E1317" i="4"/>
  <c r="D1317" i="4"/>
  <c r="M1316" i="4"/>
  <c r="L1316" i="4"/>
  <c r="K1316" i="4"/>
  <c r="J1316" i="4"/>
  <c r="I1316" i="4"/>
  <c r="H1316" i="4"/>
  <c r="G1316" i="4"/>
  <c r="F1316" i="4"/>
  <c r="E1316" i="4"/>
  <c r="D1316" i="4"/>
  <c r="M1315" i="4"/>
  <c r="L1315" i="4"/>
  <c r="K1315" i="4"/>
  <c r="J1315" i="4"/>
  <c r="I1315" i="4"/>
  <c r="H1315" i="4"/>
  <c r="G1315" i="4"/>
  <c r="F1315" i="4"/>
  <c r="E1315" i="4"/>
  <c r="D1315" i="4"/>
  <c r="M1314" i="4"/>
  <c r="L1314" i="4"/>
  <c r="K1314" i="4"/>
  <c r="J1314" i="4"/>
  <c r="I1314" i="4"/>
  <c r="H1314" i="4"/>
  <c r="G1314" i="4"/>
  <c r="F1314" i="4"/>
  <c r="E1314" i="4"/>
  <c r="D1314" i="4"/>
  <c r="M1313" i="4"/>
  <c r="L1313" i="4"/>
  <c r="K1313" i="4"/>
  <c r="J1313" i="4"/>
  <c r="I1313" i="4"/>
  <c r="H1313" i="4"/>
  <c r="G1313" i="4"/>
  <c r="F1313" i="4"/>
  <c r="E1313" i="4"/>
  <c r="D1313" i="4"/>
  <c r="M1312" i="4"/>
  <c r="L1312" i="4"/>
  <c r="K1312" i="4"/>
  <c r="J1312" i="4"/>
  <c r="I1312" i="4"/>
  <c r="H1312" i="4"/>
  <c r="G1312" i="4"/>
  <c r="F1312" i="4"/>
  <c r="E1312" i="4"/>
  <c r="D1312" i="4"/>
  <c r="M1311" i="4"/>
  <c r="L1311" i="4"/>
  <c r="K1311" i="4"/>
  <c r="J1311" i="4"/>
  <c r="I1311" i="4"/>
  <c r="H1311" i="4"/>
  <c r="G1311" i="4"/>
  <c r="F1311" i="4"/>
  <c r="E1311" i="4"/>
  <c r="D1311" i="4"/>
  <c r="M1310" i="4"/>
  <c r="L1310" i="4"/>
  <c r="K1310" i="4"/>
  <c r="J1310" i="4"/>
  <c r="I1310" i="4"/>
  <c r="H1310" i="4"/>
  <c r="G1310" i="4"/>
  <c r="F1310" i="4"/>
  <c r="E1310" i="4"/>
  <c r="D1310" i="4"/>
  <c r="M1309" i="4"/>
  <c r="L1309" i="4"/>
  <c r="K1309" i="4"/>
  <c r="J1309" i="4"/>
  <c r="I1309" i="4"/>
  <c r="H1309" i="4"/>
  <c r="G1309" i="4"/>
  <c r="F1309" i="4"/>
  <c r="E1309" i="4"/>
  <c r="D1309" i="4"/>
  <c r="M1308" i="4"/>
  <c r="L1308" i="4"/>
  <c r="K1308" i="4"/>
  <c r="J1308" i="4"/>
  <c r="I1308" i="4"/>
  <c r="H1308" i="4"/>
  <c r="G1308" i="4"/>
  <c r="F1308" i="4"/>
  <c r="E1308" i="4"/>
  <c r="D1308" i="4"/>
  <c r="M1307" i="4"/>
  <c r="L1307" i="4"/>
  <c r="K1307" i="4"/>
  <c r="J1307" i="4"/>
  <c r="I1307" i="4"/>
  <c r="H1307" i="4"/>
  <c r="G1307" i="4"/>
  <c r="F1307" i="4"/>
  <c r="E1307" i="4"/>
  <c r="D1307" i="4"/>
  <c r="M1306" i="4"/>
  <c r="L1306" i="4"/>
  <c r="K1306" i="4"/>
  <c r="J1306" i="4"/>
  <c r="I1306" i="4"/>
  <c r="H1306" i="4"/>
  <c r="G1306" i="4"/>
  <c r="F1306" i="4"/>
  <c r="E1306" i="4"/>
  <c r="D1306" i="4"/>
  <c r="M1305" i="4"/>
  <c r="L1305" i="4"/>
  <c r="K1305" i="4"/>
  <c r="J1305" i="4"/>
  <c r="I1305" i="4"/>
  <c r="H1305" i="4"/>
  <c r="G1305" i="4"/>
  <c r="F1305" i="4"/>
  <c r="E1305" i="4"/>
  <c r="D1305" i="4"/>
  <c r="M1304" i="4"/>
  <c r="L1304" i="4"/>
  <c r="K1304" i="4"/>
  <c r="J1304" i="4"/>
  <c r="I1304" i="4"/>
  <c r="H1304" i="4"/>
  <c r="G1304" i="4"/>
  <c r="F1304" i="4"/>
  <c r="E1304" i="4"/>
  <c r="D1304" i="4"/>
  <c r="M1303" i="4"/>
  <c r="L1303" i="4"/>
  <c r="K1303" i="4"/>
  <c r="J1303" i="4"/>
  <c r="I1303" i="4"/>
  <c r="H1303" i="4"/>
  <c r="G1303" i="4"/>
  <c r="F1303" i="4"/>
  <c r="E1303" i="4"/>
  <c r="D1303" i="4"/>
  <c r="M1302" i="4"/>
  <c r="L1302" i="4"/>
  <c r="K1302" i="4"/>
  <c r="J1302" i="4"/>
  <c r="I1302" i="4"/>
  <c r="H1302" i="4"/>
  <c r="G1302" i="4"/>
  <c r="F1302" i="4"/>
  <c r="E1302" i="4"/>
  <c r="D1302" i="4"/>
  <c r="M1301" i="4"/>
  <c r="L1301" i="4"/>
  <c r="K1301" i="4"/>
  <c r="J1301" i="4"/>
  <c r="I1301" i="4"/>
  <c r="H1301" i="4"/>
  <c r="G1301" i="4"/>
  <c r="F1301" i="4"/>
  <c r="E1301" i="4"/>
  <c r="D1301" i="4"/>
  <c r="M1300" i="4"/>
  <c r="L1300" i="4"/>
  <c r="K1300" i="4"/>
  <c r="J1300" i="4"/>
  <c r="I1300" i="4"/>
  <c r="H1300" i="4"/>
  <c r="G1300" i="4"/>
  <c r="F1300" i="4"/>
  <c r="E1300" i="4"/>
  <c r="D1300" i="4"/>
  <c r="M1299" i="4"/>
  <c r="L1299" i="4"/>
  <c r="K1299" i="4"/>
  <c r="J1299" i="4"/>
  <c r="I1299" i="4"/>
  <c r="H1299" i="4"/>
  <c r="G1299" i="4"/>
  <c r="F1299" i="4"/>
  <c r="E1299" i="4"/>
  <c r="D1299" i="4"/>
  <c r="M1298" i="4"/>
  <c r="L1298" i="4"/>
  <c r="K1298" i="4"/>
  <c r="J1298" i="4"/>
  <c r="I1298" i="4"/>
  <c r="H1298" i="4"/>
  <c r="G1298" i="4"/>
  <c r="F1298" i="4"/>
  <c r="E1298" i="4"/>
  <c r="D1298" i="4"/>
  <c r="M1297" i="4"/>
  <c r="L1297" i="4"/>
  <c r="K1297" i="4"/>
  <c r="J1297" i="4"/>
  <c r="I1297" i="4"/>
  <c r="H1297" i="4"/>
  <c r="G1297" i="4"/>
  <c r="F1297" i="4"/>
  <c r="E1297" i="4"/>
  <c r="D1297" i="4"/>
  <c r="M1296" i="4"/>
  <c r="L1296" i="4"/>
  <c r="K1296" i="4"/>
  <c r="J1296" i="4"/>
  <c r="I1296" i="4"/>
  <c r="H1296" i="4"/>
  <c r="G1296" i="4"/>
  <c r="F1296" i="4"/>
  <c r="E1296" i="4"/>
  <c r="D1296" i="4"/>
  <c r="M1295" i="4"/>
  <c r="L1295" i="4"/>
  <c r="K1295" i="4"/>
  <c r="J1295" i="4"/>
  <c r="I1295" i="4"/>
  <c r="H1295" i="4"/>
  <c r="G1295" i="4"/>
  <c r="F1295" i="4"/>
  <c r="E1295" i="4"/>
  <c r="D1295" i="4"/>
  <c r="M1294" i="4"/>
  <c r="L1294" i="4"/>
  <c r="K1294" i="4"/>
  <c r="J1294" i="4"/>
  <c r="I1294" i="4"/>
  <c r="H1294" i="4"/>
  <c r="G1294" i="4"/>
  <c r="F1294" i="4"/>
  <c r="E1294" i="4"/>
  <c r="D1294" i="4"/>
  <c r="M1293" i="4"/>
  <c r="L1293" i="4"/>
  <c r="K1293" i="4"/>
  <c r="J1293" i="4"/>
  <c r="I1293" i="4"/>
  <c r="H1293" i="4"/>
  <c r="G1293" i="4"/>
  <c r="F1293" i="4"/>
  <c r="E1293" i="4"/>
  <c r="D1293" i="4"/>
  <c r="M1292" i="4"/>
  <c r="L1292" i="4"/>
  <c r="K1292" i="4"/>
  <c r="J1292" i="4"/>
  <c r="I1292" i="4"/>
  <c r="H1292" i="4"/>
  <c r="G1292" i="4"/>
  <c r="F1292" i="4"/>
  <c r="E1292" i="4"/>
  <c r="D1292" i="4"/>
  <c r="M1291" i="4"/>
  <c r="L1291" i="4"/>
  <c r="K1291" i="4"/>
  <c r="J1291" i="4"/>
  <c r="I1291" i="4"/>
  <c r="H1291" i="4"/>
  <c r="G1291" i="4"/>
  <c r="F1291" i="4"/>
  <c r="E1291" i="4"/>
  <c r="D1291" i="4"/>
  <c r="M1290" i="4"/>
  <c r="L1290" i="4"/>
  <c r="K1290" i="4"/>
  <c r="J1290" i="4"/>
  <c r="I1290" i="4"/>
  <c r="H1290" i="4"/>
  <c r="G1290" i="4"/>
  <c r="F1290" i="4"/>
  <c r="E1290" i="4"/>
  <c r="D1290" i="4"/>
  <c r="M1289" i="4"/>
  <c r="L1289" i="4"/>
  <c r="K1289" i="4"/>
  <c r="J1289" i="4"/>
  <c r="I1289" i="4"/>
  <c r="H1289" i="4"/>
  <c r="G1289" i="4"/>
  <c r="F1289" i="4"/>
  <c r="E1289" i="4"/>
  <c r="D1289" i="4"/>
  <c r="M1288" i="4"/>
  <c r="L1288" i="4"/>
  <c r="K1288" i="4"/>
  <c r="J1288" i="4"/>
  <c r="I1288" i="4"/>
  <c r="H1288" i="4"/>
  <c r="G1288" i="4"/>
  <c r="F1288" i="4"/>
  <c r="E1288" i="4"/>
  <c r="D1288" i="4"/>
  <c r="M1287" i="4"/>
  <c r="L1287" i="4"/>
  <c r="K1287" i="4"/>
  <c r="J1287" i="4"/>
  <c r="I1287" i="4"/>
  <c r="H1287" i="4"/>
  <c r="G1287" i="4"/>
  <c r="F1287" i="4"/>
  <c r="E1287" i="4"/>
  <c r="D1287" i="4"/>
  <c r="M1286" i="4"/>
  <c r="L1286" i="4"/>
  <c r="K1286" i="4"/>
  <c r="J1286" i="4"/>
  <c r="I1286" i="4"/>
  <c r="H1286" i="4"/>
  <c r="G1286" i="4"/>
  <c r="F1286" i="4"/>
  <c r="E1286" i="4"/>
  <c r="D1286" i="4"/>
  <c r="M1285" i="4"/>
  <c r="L1285" i="4"/>
  <c r="K1285" i="4"/>
  <c r="J1285" i="4"/>
  <c r="I1285" i="4"/>
  <c r="H1285" i="4"/>
  <c r="G1285" i="4"/>
  <c r="F1285" i="4"/>
  <c r="E1285" i="4"/>
  <c r="D1285" i="4"/>
  <c r="M1284" i="4"/>
  <c r="L1284" i="4"/>
  <c r="K1284" i="4"/>
  <c r="J1284" i="4"/>
  <c r="I1284" i="4"/>
  <c r="H1284" i="4"/>
  <c r="G1284" i="4"/>
  <c r="F1284" i="4"/>
  <c r="E1284" i="4"/>
  <c r="D1284" i="4"/>
  <c r="M1283" i="4"/>
  <c r="L1283" i="4"/>
  <c r="K1283" i="4"/>
  <c r="J1283" i="4"/>
  <c r="I1283" i="4"/>
  <c r="H1283" i="4"/>
  <c r="G1283" i="4"/>
  <c r="F1283" i="4"/>
  <c r="E1283" i="4"/>
  <c r="D1283" i="4"/>
  <c r="M1282" i="4"/>
  <c r="L1282" i="4"/>
  <c r="K1282" i="4"/>
  <c r="J1282" i="4"/>
  <c r="I1282" i="4"/>
  <c r="H1282" i="4"/>
  <c r="G1282" i="4"/>
  <c r="F1282" i="4"/>
  <c r="E1282" i="4"/>
  <c r="D1282" i="4"/>
  <c r="M1281" i="4"/>
  <c r="L1281" i="4"/>
  <c r="K1281" i="4"/>
  <c r="J1281" i="4"/>
  <c r="I1281" i="4"/>
  <c r="H1281" i="4"/>
  <c r="G1281" i="4"/>
  <c r="F1281" i="4"/>
  <c r="E1281" i="4"/>
  <c r="D1281" i="4"/>
  <c r="M1280" i="4"/>
  <c r="L1280" i="4"/>
  <c r="K1280" i="4"/>
  <c r="J1280" i="4"/>
  <c r="I1280" i="4"/>
  <c r="H1280" i="4"/>
  <c r="G1280" i="4"/>
  <c r="F1280" i="4"/>
  <c r="E1280" i="4"/>
  <c r="D1280" i="4"/>
  <c r="M1279" i="4"/>
  <c r="L1279" i="4"/>
  <c r="K1279" i="4"/>
  <c r="J1279" i="4"/>
  <c r="I1279" i="4"/>
  <c r="H1279" i="4"/>
  <c r="G1279" i="4"/>
  <c r="F1279" i="4"/>
  <c r="E1279" i="4"/>
  <c r="D1279" i="4"/>
  <c r="M1278" i="4"/>
  <c r="L1278" i="4"/>
  <c r="K1278" i="4"/>
  <c r="J1278" i="4"/>
  <c r="I1278" i="4"/>
  <c r="H1278" i="4"/>
  <c r="G1278" i="4"/>
  <c r="F1278" i="4"/>
  <c r="E1278" i="4"/>
  <c r="D1278" i="4"/>
  <c r="M1277" i="4"/>
  <c r="L1277" i="4"/>
  <c r="K1277" i="4"/>
  <c r="J1277" i="4"/>
  <c r="I1277" i="4"/>
  <c r="H1277" i="4"/>
  <c r="G1277" i="4"/>
  <c r="F1277" i="4"/>
  <c r="E1277" i="4"/>
  <c r="D1277" i="4"/>
  <c r="M1276" i="4"/>
  <c r="L1276" i="4"/>
  <c r="K1276" i="4"/>
  <c r="J1276" i="4"/>
  <c r="I1276" i="4"/>
  <c r="H1276" i="4"/>
  <c r="G1276" i="4"/>
  <c r="F1276" i="4"/>
  <c r="E1276" i="4"/>
  <c r="D1276" i="4"/>
  <c r="M1275" i="4"/>
  <c r="L1275" i="4"/>
  <c r="K1275" i="4"/>
  <c r="J1275" i="4"/>
  <c r="I1275" i="4"/>
  <c r="H1275" i="4"/>
  <c r="G1275" i="4"/>
  <c r="F1275" i="4"/>
  <c r="E1275" i="4"/>
  <c r="D1275" i="4"/>
  <c r="M1274" i="4"/>
  <c r="L1274" i="4"/>
  <c r="K1274" i="4"/>
  <c r="J1274" i="4"/>
  <c r="I1274" i="4"/>
  <c r="H1274" i="4"/>
  <c r="G1274" i="4"/>
  <c r="F1274" i="4"/>
  <c r="E1274" i="4"/>
  <c r="D1274" i="4"/>
  <c r="M1273" i="4"/>
  <c r="L1273" i="4"/>
  <c r="K1273" i="4"/>
  <c r="J1273" i="4"/>
  <c r="I1273" i="4"/>
  <c r="H1273" i="4"/>
  <c r="G1273" i="4"/>
  <c r="F1273" i="4"/>
  <c r="E1273" i="4"/>
  <c r="D1273" i="4"/>
  <c r="M1272" i="4"/>
  <c r="L1272" i="4"/>
  <c r="K1272" i="4"/>
  <c r="J1272" i="4"/>
  <c r="I1272" i="4"/>
  <c r="H1272" i="4"/>
  <c r="G1272" i="4"/>
  <c r="F1272" i="4"/>
  <c r="E1272" i="4"/>
  <c r="D1272" i="4"/>
  <c r="M1271" i="4"/>
  <c r="L1271" i="4"/>
  <c r="K1271" i="4"/>
  <c r="J1271" i="4"/>
  <c r="I1271" i="4"/>
  <c r="H1271" i="4"/>
  <c r="G1271" i="4"/>
  <c r="F1271" i="4"/>
  <c r="E1271" i="4"/>
  <c r="D1271" i="4"/>
  <c r="M1270" i="4"/>
  <c r="L1270" i="4"/>
  <c r="K1270" i="4"/>
  <c r="J1270" i="4"/>
  <c r="I1270" i="4"/>
  <c r="H1270" i="4"/>
  <c r="G1270" i="4"/>
  <c r="F1270" i="4"/>
  <c r="E1270" i="4"/>
  <c r="D1270" i="4"/>
  <c r="M1269" i="4"/>
  <c r="L1269" i="4"/>
  <c r="K1269" i="4"/>
  <c r="J1269" i="4"/>
  <c r="I1269" i="4"/>
  <c r="H1269" i="4"/>
  <c r="G1269" i="4"/>
  <c r="F1269" i="4"/>
  <c r="E1269" i="4"/>
  <c r="D1269" i="4"/>
  <c r="M1268" i="4"/>
  <c r="L1268" i="4"/>
  <c r="K1268" i="4"/>
  <c r="J1268" i="4"/>
  <c r="I1268" i="4"/>
  <c r="H1268" i="4"/>
  <c r="G1268" i="4"/>
  <c r="F1268" i="4"/>
  <c r="E1268" i="4"/>
  <c r="D1268" i="4"/>
  <c r="M1267" i="4"/>
  <c r="L1267" i="4"/>
  <c r="K1267" i="4"/>
  <c r="J1267" i="4"/>
  <c r="I1267" i="4"/>
  <c r="H1267" i="4"/>
  <c r="G1267" i="4"/>
  <c r="F1267" i="4"/>
  <c r="E1267" i="4"/>
  <c r="D1267" i="4"/>
  <c r="M1266" i="4"/>
  <c r="L1266" i="4"/>
  <c r="K1266" i="4"/>
  <c r="J1266" i="4"/>
  <c r="I1266" i="4"/>
  <c r="H1266" i="4"/>
  <c r="G1266" i="4"/>
  <c r="F1266" i="4"/>
  <c r="E1266" i="4"/>
  <c r="D1266" i="4"/>
  <c r="M1265" i="4"/>
  <c r="L1265" i="4"/>
  <c r="K1265" i="4"/>
  <c r="J1265" i="4"/>
  <c r="I1265" i="4"/>
  <c r="H1265" i="4"/>
  <c r="G1265" i="4"/>
  <c r="F1265" i="4"/>
  <c r="E1265" i="4"/>
  <c r="D1265" i="4"/>
  <c r="M1264" i="4"/>
  <c r="L1264" i="4"/>
  <c r="K1264" i="4"/>
  <c r="J1264" i="4"/>
  <c r="I1264" i="4"/>
  <c r="H1264" i="4"/>
  <c r="G1264" i="4"/>
  <c r="F1264" i="4"/>
  <c r="E1264" i="4"/>
  <c r="D1264" i="4"/>
  <c r="M1263" i="4"/>
  <c r="L1263" i="4"/>
  <c r="K1263" i="4"/>
  <c r="J1263" i="4"/>
  <c r="I1263" i="4"/>
  <c r="H1263" i="4"/>
  <c r="G1263" i="4"/>
  <c r="F1263" i="4"/>
  <c r="E1263" i="4"/>
  <c r="D1263" i="4"/>
  <c r="M1262" i="4"/>
  <c r="L1262" i="4"/>
  <c r="K1262" i="4"/>
  <c r="J1262" i="4"/>
  <c r="I1262" i="4"/>
  <c r="H1262" i="4"/>
  <c r="G1262" i="4"/>
  <c r="F1262" i="4"/>
  <c r="E1262" i="4"/>
  <c r="D1262" i="4"/>
  <c r="M1261" i="4"/>
  <c r="L1261" i="4"/>
  <c r="K1261" i="4"/>
  <c r="J1261" i="4"/>
  <c r="I1261" i="4"/>
  <c r="H1261" i="4"/>
  <c r="G1261" i="4"/>
  <c r="F1261" i="4"/>
  <c r="E1261" i="4"/>
  <c r="D1261" i="4"/>
  <c r="M1260" i="4"/>
  <c r="L1260" i="4"/>
  <c r="K1260" i="4"/>
  <c r="J1260" i="4"/>
  <c r="I1260" i="4"/>
  <c r="H1260" i="4"/>
  <c r="G1260" i="4"/>
  <c r="F1260" i="4"/>
  <c r="E1260" i="4"/>
  <c r="D1260" i="4"/>
  <c r="M1259" i="4"/>
  <c r="L1259" i="4"/>
  <c r="K1259" i="4"/>
  <c r="J1259" i="4"/>
  <c r="I1259" i="4"/>
  <c r="H1259" i="4"/>
  <c r="G1259" i="4"/>
  <c r="F1259" i="4"/>
  <c r="E1259" i="4"/>
  <c r="D1259" i="4"/>
  <c r="M1258" i="4"/>
  <c r="L1258" i="4"/>
  <c r="K1258" i="4"/>
  <c r="J1258" i="4"/>
  <c r="I1258" i="4"/>
  <c r="H1258" i="4"/>
  <c r="G1258" i="4"/>
  <c r="F1258" i="4"/>
  <c r="E1258" i="4"/>
  <c r="D1258" i="4"/>
  <c r="M1257" i="4"/>
  <c r="L1257" i="4"/>
  <c r="K1257" i="4"/>
  <c r="J1257" i="4"/>
  <c r="I1257" i="4"/>
  <c r="H1257" i="4"/>
  <c r="G1257" i="4"/>
  <c r="F1257" i="4"/>
  <c r="E1257" i="4"/>
  <c r="D1257" i="4"/>
  <c r="M1256" i="4"/>
  <c r="L1256" i="4"/>
  <c r="K1256" i="4"/>
  <c r="J1256" i="4"/>
  <c r="I1256" i="4"/>
  <c r="H1256" i="4"/>
  <c r="G1256" i="4"/>
  <c r="F1256" i="4"/>
  <c r="E1256" i="4"/>
  <c r="D1256" i="4"/>
  <c r="M1255" i="4"/>
  <c r="L1255" i="4"/>
  <c r="K1255" i="4"/>
  <c r="J1255" i="4"/>
  <c r="I1255" i="4"/>
  <c r="H1255" i="4"/>
  <c r="G1255" i="4"/>
  <c r="F1255" i="4"/>
  <c r="E1255" i="4"/>
  <c r="D1255" i="4"/>
  <c r="M1254" i="4"/>
  <c r="L1254" i="4"/>
  <c r="K1254" i="4"/>
  <c r="J1254" i="4"/>
  <c r="I1254" i="4"/>
  <c r="H1254" i="4"/>
  <c r="G1254" i="4"/>
  <c r="F1254" i="4"/>
  <c r="E1254" i="4"/>
  <c r="D1254" i="4"/>
  <c r="M1253" i="4"/>
  <c r="L1253" i="4"/>
  <c r="K1253" i="4"/>
  <c r="J1253" i="4"/>
  <c r="I1253" i="4"/>
  <c r="H1253" i="4"/>
  <c r="G1253" i="4"/>
  <c r="F1253" i="4"/>
  <c r="E1253" i="4"/>
  <c r="D1253" i="4"/>
  <c r="M1252" i="4"/>
  <c r="L1252" i="4"/>
  <c r="K1252" i="4"/>
  <c r="J1252" i="4"/>
  <c r="I1252" i="4"/>
  <c r="H1252" i="4"/>
  <c r="G1252" i="4"/>
  <c r="F1252" i="4"/>
  <c r="E1252" i="4"/>
  <c r="D1252" i="4"/>
  <c r="M1251" i="4"/>
  <c r="L1251" i="4"/>
  <c r="K1251" i="4"/>
  <c r="J1251" i="4"/>
  <c r="I1251" i="4"/>
  <c r="H1251" i="4"/>
  <c r="G1251" i="4"/>
  <c r="F1251" i="4"/>
  <c r="E1251" i="4"/>
  <c r="D1251" i="4"/>
  <c r="M1250" i="4"/>
  <c r="L1250" i="4"/>
  <c r="K1250" i="4"/>
  <c r="J1250" i="4"/>
  <c r="I1250" i="4"/>
  <c r="H1250" i="4"/>
  <c r="G1250" i="4"/>
  <c r="F1250" i="4"/>
  <c r="E1250" i="4"/>
  <c r="D1250" i="4"/>
  <c r="M1249" i="4"/>
  <c r="L1249" i="4"/>
  <c r="K1249" i="4"/>
  <c r="J1249" i="4"/>
  <c r="I1249" i="4"/>
  <c r="H1249" i="4"/>
  <c r="G1249" i="4"/>
  <c r="F1249" i="4"/>
  <c r="E1249" i="4"/>
  <c r="D1249" i="4"/>
  <c r="M1248" i="4"/>
  <c r="L1248" i="4"/>
  <c r="K1248" i="4"/>
  <c r="J1248" i="4"/>
  <c r="I1248" i="4"/>
  <c r="H1248" i="4"/>
  <c r="G1248" i="4"/>
  <c r="F1248" i="4"/>
  <c r="E1248" i="4"/>
  <c r="D1248" i="4"/>
  <c r="M1247" i="4"/>
  <c r="L1247" i="4"/>
  <c r="K1247" i="4"/>
  <c r="J1247" i="4"/>
  <c r="I1247" i="4"/>
  <c r="H1247" i="4"/>
  <c r="G1247" i="4"/>
  <c r="F1247" i="4"/>
  <c r="E1247" i="4"/>
  <c r="D1247" i="4"/>
  <c r="M1246" i="4"/>
  <c r="L1246" i="4"/>
  <c r="K1246" i="4"/>
  <c r="J1246" i="4"/>
  <c r="I1246" i="4"/>
  <c r="H1246" i="4"/>
  <c r="G1246" i="4"/>
  <c r="F1246" i="4"/>
  <c r="E1246" i="4"/>
  <c r="D1246" i="4"/>
  <c r="M1245" i="4"/>
  <c r="L1245" i="4"/>
  <c r="K1245" i="4"/>
  <c r="J1245" i="4"/>
  <c r="I1245" i="4"/>
  <c r="H1245" i="4"/>
  <c r="G1245" i="4"/>
  <c r="F1245" i="4"/>
  <c r="E1245" i="4"/>
  <c r="D1245" i="4"/>
  <c r="M1244" i="4"/>
  <c r="L1244" i="4"/>
  <c r="K1244" i="4"/>
  <c r="J1244" i="4"/>
  <c r="I1244" i="4"/>
  <c r="H1244" i="4"/>
  <c r="G1244" i="4"/>
  <c r="F1244" i="4"/>
  <c r="E1244" i="4"/>
  <c r="D1244" i="4"/>
  <c r="M1243" i="4"/>
  <c r="L1243" i="4"/>
  <c r="K1243" i="4"/>
  <c r="J1243" i="4"/>
  <c r="I1243" i="4"/>
  <c r="H1243" i="4"/>
  <c r="G1243" i="4"/>
  <c r="F1243" i="4"/>
  <c r="E1243" i="4"/>
  <c r="D1243" i="4"/>
  <c r="M1242" i="4"/>
  <c r="L1242" i="4"/>
  <c r="K1242" i="4"/>
  <c r="J1242" i="4"/>
  <c r="I1242" i="4"/>
  <c r="H1242" i="4"/>
  <c r="G1242" i="4"/>
  <c r="F1242" i="4"/>
  <c r="E1242" i="4"/>
  <c r="D1242" i="4"/>
  <c r="M1241" i="4"/>
  <c r="L1241" i="4"/>
  <c r="K1241" i="4"/>
  <c r="J1241" i="4"/>
  <c r="I1241" i="4"/>
  <c r="H1241" i="4"/>
  <c r="G1241" i="4"/>
  <c r="F1241" i="4"/>
  <c r="E1241" i="4"/>
  <c r="D1241" i="4"/>
  <c r="M1240" i="4"/>
  <c r="L1240" i="4"/>
  <c r="K1240" i="4"/>
  <c r="J1240" i="4"/>
  <c r="I1240" i="4"/>
  <c r="H1240" i="4"/>
  <c r="G1240" i="4"/>
  <c r="F1240" i="4"/>
  <c r="E1240" i="4"/>
  <c r="D1240" i="4"/>
  <c r="M1239" i="4"/>
  <c r="L1239" i="4"/>
  <c r="K1239" i="4"/>
  <c r="J1239" i="4"/>
  <c r="I1239" i="4"/>
  <c r="H1239" i="4"/>
  <c r="G1239" i="4"/>
  <c r="F1239" i="4"/>
  <c r="E1239" i="4"/>
  <c r="D1239" i="4"/>
  <c r="M1238" i="4"/>
  <c r="L1238" i="4"/>
  <c r="K1238" i="4"/>
  <c r="J1238" i="4"/>
  <c r="I1238" i="4"/>
  <c r="H1238" i="4"/>
  <c r="G1238" i="4"/>
  <c r="F1238" i="4"/>
  <c r="E1238" i="4"/>
  <c r="D1238" i="4"/>
  <c r="M1237" i="4"/>
  <c r="L1237" i="4"/>
  <c r="K1237" i="4"/>
  <c r="J1237" i="4"/>
  <c r="I1237" i="4"/>
  <c r="H1237" i="4"/>
  <c r="G1237" i="4"/>
  <c r="F1237" i="4"/>
  <c r="E1237" i="4"/>
  <c r="D1237" i="4"/>
  <c r="M1236" i="4"/>
  <c r="L1236" i="4"/>
  <c r="K1236" i="4"/>
  <c r="J1236" i="4"/>
  <c r="I1236" i="4"/>
  <c r="H1236" i="4"/>
  <c r="G1236" i="4"/>
  <c r="F1236" i="4"/>
  <c r="E1236" i="4"/>
  <c r="D1236" i="4"/>
  <c r="M1235" i="4"/>
  <c r="L1235" i="4"/>
  <c r="K1235" i="4"/>
  <c r="J1235" i="4"/>
  <c r="I1235" i="4"/>
  <c r="H1235" i="4"/>
  <c r="G1235" i="4"/>
  <c r="F1235" i="4"/>
  <c r="E1235" i="4"/>
  <c r="D1235" i="4"/>
  <c r="M1234" i="4"/>
  <c r="L1234" i="4"/>
  <c r="K1234" i="4"/>
  <c r="J1234" i="4"/>
  <c r="I1234" i="4"/>
  <c r="H1234" i="4"/>
  <c r="G1234" i="4"/>
  <c r="F1234" i="4"/>
  <c r="E1234" i="4"/>
  <c r="D1234" i="4"/>
  <c r="M1233" i="4"/>
  <c r="L1233" i="4"/>
  <c r="K1233" i="4"/>
  <c r="J1233" i="4"/>
  <c r="I1233" i="4"/>
  <c r="H1233" i="4"/>
  <c r="G1233" i="4"/>
  <c r="F1233" i="4"/>
  <c r="E1233" i="4"/>
  <c r="D1233" i="4"/>
  <c r="M1232" i="4"/>
  <c r="L1232" i="4"/>
  <c r="K1232" i="4"/>
  <c r="J1232" i="4"/>
  <c r="I1232" i="4"/>
  <c r="H1232" i="4"/>
  <c r="G1232" i="4"/>
  <c r="F1232" i="4"/>
  <c r="E1232" i="4"/>
  <c r="D1232" i="4"/>
  <c r="M1231" i="4"/>
  <c r="L1231" i="4"/>
  <c r="K1231" i="4"/>
  <c r="J1231" i="4"/>
  <c r="I1231" i="4"/>
  <c r="H1231" i="4"/>
  <c r="G1231" i="4"/>
  <c r="F1231" i="4"/>
  <c r="E1231" i="4"/>
  <c r="D1231" i="4"/>
  <c r="M1230" i="4"/>
  <c r="L1230" i="4"/>
  <c r="K1230" i="4"/>
  <c r="J1230" i="4"/>
  <c r="I1230" i="4"/>
  <c r="H1230" i="4"/>
  <c r="G1230" i="4"/>
  <c r="F1230" i="4"/>
  <c r="E1230" i="4"/>
  <c r="D1230" i="4"/>
  <c r="M1229" i="4"/>
  <c r="L1229" i="4"/>
  <c r="K1229" i="4"/>
  <c r="J1229" i="4"/>
  <c r="I1229" i="4"/>
  <c r="H1229" i="4"/>
  <c r="G1229" i="4"/>
  <c r="F1229" i="4"/>
  <c r="E1229" i="4"/>
  <c r="D1229" i="4"/>
  <c r="M1228" i="4"/>
  <c r="L1228" i="4"/>
  <c r="K1228" i="4"/>
  <c r="J1228" i="4"/>
  <c r="I1228" i="4"/>
  <c r="H1228" i="4"/>
  <c r="G1228" i="4"/>
  <c r="F1228" i="4"/>
  <c r="E1228" i="4"/>
  <c r="D1228" i="4"/>
  <c r="M1227" i="4"/>
  <c r="L1227" i="4"/>
  <c r="K1227" i="4"/>
  <c r="J1227" i="4"/>
  <c r="I1227" i="4"/>
  <c r="H1227" i="4"/>
  <c r="G1227" i="4"/>
  <c r="F1227" i="4"/>
  <c r="E1227" i="4"/>
  <c r="D1227" i="4"/>
  <c r="M1226" i="4"/>
  <c r="L1226" i="4"/>
  <c r="K1226" i="4"/>
  <c r="J1226" i="4"/>
  <c r="I1226" i="4"/>
  <c r="H1226" i="4"/>
  <c r="G1226" i="4"/>
  <c r="F1226" i="4"/>
  <c r="E1226" i="4"/>
  <c r="D1226" i="4"/>
  <c r="M1225" i="4"/>
  <c r="L1225" i="4"/>
  <c r="K1225" i="4"/>
  <c r="J1225" i="4"/>
  <c r="I1225" i="4"/>
  <c r="H1225" i="4"/>
  <c r="G1225" i="4"/>
  <c r="F1225" i="4"/>
  <c r="E1225" i="4"/>
  <c r="D1225" i="4"/>
  <c r="M1224" i="4"/>
  <c r="L1224" i="4"/>
  <c r="K1224" i="4"/>
  <c r="J1224" i="4"/>
  <c r="I1224" i="4"/>
  <c r="H1224" i="4"/>
  <c r="G1224" i="4"/>
  <c r="F1224" i="4"/>
  <c r="E1224" i="4"/>
  <c r="D1224" i="4"/>
  <c r="M1223" i="4"/>
  <c r="L1223" i="4"/>
  <c r="K1223" i="4"/>
  <c r="J1223" i="4"/>
  <c r="I1223" i="4"/>
  <c r="H1223" i="4"/>
  <c r="G1223" i="4"/>
  <c r="F1223" i="4"/>
  <c r="E1223" i="4"/>
  <c r="D1223" i="4"/>
  <c r="M1222" i="4"/>
  <c r="L1222" i="4"/>
  <c r="K1222" i="4"/>
  <c r="J1222" i="4"/>
  <c r="I1222" i="4"/>
  <c r="H1222" i="4"/>
  <c r="G1222" i="4"/>
  <c r="F1222" i="4"/>
  <c r="E1222" i="4"/>
  <c r="D1222" i="4"/>
  <c r="M1221" i="4"/>
  <c r="L1221" i="4"/>
  <c r="K1221" i="4"/>
  <c r="J1221" i="4"/>
  <c r="I1221" i="4"/>
  <c r="H1221" i="4"/>
  <c r="G1221" i="4"/>
  <c r="F1221" i="4"/>
  <c r="E1221" i="4"/>
  <c r="D1221" i="4"/>
  <c r="M1220" i="4"/>
  <c r="L1220" i="4"/>
  <c r="K1220" i="4"/>
  <c r="J1220" i="4"/>
  <c r="I1220" i="4"/>
  <c r="H1220" i="4"/>
  <c r="G1220" i="4"/>
  <c r="F1220" i="4"/>
  <c r="E1220" i="4"/>
  <c r="D1220" i="4"/>
  <c r="M1219" i="4"/>
  <c r="L1219" i="4"/>
  <c r="K1219" i="4"/>
  <c r="J1219" i="4"/>
  <c r="I1219" i="4"/>
  <c r="H1219" i="4"/>
  <c r="G1219" i="4"/>
  <c r="F1219" i="4"/>
  <c r="E1219" i="4"/>
  <c r="D1219" i="4"/>
  <c r="M1218" i="4"/>
  <c r="L1218" i="4"/>
  <c r="K1218" i="4"/>
  <c r="J1218" i="4"/>
  <c r="I1218" i="4"/>
  <c r="H1218" i="4"/>
  <c r="G1218" i="4"/>
  <c r="F1218" i="4"/>
  <c r="E1218" i="4"/>
  <c r="D1218" i="4"/>
  <c r="M1217" i="4"/>
  <c r="L1217" i="4"/>
  <c r="K1217" i="4"/>
  <c r="J1217" i="4"/>
  <c r="I1217" i="4"/>
  <c r="H1217" i="4"/>
  <c r="G1217" i="4"/>
  <c r="F1217" i="4"/>
  <c r="E1217" i="4"/>
  <c r="D1217" i="4"/>
  <c r="M1216" i="4"/>
  <c r="L1216" i="4"/>
  <c r="K1216" i="4"/>
  <c r="J1216" i="4"/>
  <c r="I1216" i="4"/>
  <c r="H1216" i="4"/>
  <c r="G1216" i="4"/>
  <c r="F1216" i="4"/>
  <c r="E1216" i="4"/>
  <c r="D1216" i="4"/>
  <c r="M1215" i="4"/>
  <c r="L1215" i="4"/>
  <c r="K1215" i="4"/>
  <c r="J1215" i="4"/>
  <c r="I1215" i="4"/>
  <c r="H1215" i="4"/>
  <c r="G1215" i="4"/>
  <c r="F1215" i="4"/>
  <c r="E1215" i="4"/>
  <c r="D1215" i="4"/>
  <c r="M1214" i="4"/>
  <c r="L1214" i="4"/>
  <c r="K1214" i="4"/>
  <c r="J1214" i="4"/>
  <c r="I1214" i="4"/>
  <c r="H1214" i="4"/>
  <c r="G1214" i="4"/>
  <c r="F1214" i="4"/>
  <c r="E1214" i="4"/>
  <c r="D1214" i="4"/>
  <c r="M1213" i="4"/>
  <c r="L1213" i="4"/>
  <c r="K1213" i="4"/>
  <c r="J1213" i="4"/>
  <c r="I1213" i="4"/>
  <c r="H1213" i="4"/>
  <c r="G1213" i="4"/>
  <c r="F1213" i="4"/>
  <c r="E1213" i="4"/>
  <c r="D1213" i="4"/>
  <c r="M1212" i="4"/>
  <c r="L1212" i="4"/>
  <c r="K1212" i="4"/>
  <c r="J1212" i="4"/>
  <c r="I1212" i="4"/>
  <c r="H1212" i="4"/>
  <c r="G1212" i="4"/>
  <c r="F1212" i="4"/>
  <c r="E1212" i="4"/>
  <c r="D1212" i="4"/>
  <c r="M1211" i="4"/>
  <c r="L1211" i="4"/>
  <c r="K1211" i="4"/>
  <c r="J1211" i="4"/>
  <c r="I1211" i="4"/>
  <c r="H1211" i="4"/>
  <c r="G1211" i="4"/>
  <c r="F1211" i="4"/>
  <c r="E1211" i="4"/>
  <c r="D1211" i="4"/>
  <c r="M1210" i="4"/>
  <c r="L1210" i="4"/>
  <c r="K1210" i="4"/>
  <c r="J1210" i="4"/>
  <c r="I1210" i="4"/>
  <c r="H1210" i="4"/>
  <c r="G1210" i="4"/>
  <c r="F1210" i="4"/>
  <c r="E1210" i="4"/>
  <c r="D1210" i="4"/>
  <c r="M1209" i="4"/>
  <c r="L1209" i="4"/>
  <c r="K1209" i="4"/>
  <c r="J1209" i="4"/>
  <c r="I1209" i="4"/>
  <c r="H1209" i="4"/>
  <c r="G1209" i="4"/>
  <c r="F1209" i="4"/>
  <c r="E1209" i="4"/>
  <c r="D1209" i="4"/>
  <c r="M1208" i="4"/>
  <c r="L1208" i="4"/>
  <c r="K1208" i="4"/>
  <c r="J1208" i="4"/>
  <c r="I1208" i="4"/>
  <c r="H1208" i="4"/>
  <c r="G1208" i="4"/>
  <c r="F1208" i="4"/>
  <c r="E1208" i="4"/>
  <c r="D1208" i="4"/>
  <c r="M1207" i="4"/>
  <c r="L1207" i="4"/>
  <c r="K1207" i="4"/>
  <c r="J1207" i="4"/>
  <c r="I1207" i="4"/>
  <c r="H1207" i="4"/>
  <c r="G1207" i="4"/>
  <c r="F1207" i="4"/>
  <c r="E1207" i="4"/>
  <c r="D1207" i="4"/>
  <c r="M1206" i="4"/>
  <c r="L1206" i="4"/>
  <c r="K1206" i="4"/>
  <c r="J1206" i="4"/>
  <c r="I1206" i="4"/>
  <c r="H1206" i="4"/>
  <c r="G1206" i="4"/>
  <c r="F1206" i="4"/>
  <c r="E1206" i="4"/>
  <c r="D1206" i="4"/>
  <c r="M1205" i="4"/>
  <c r="L1205" i="4"/>
  <c r="K1205" i="4"/>
  <c r="J1205" i="4"/>
  <c r="I1205" i="4"/>
  <c r="H1205" i="4"/>
  <c r="G1205" i="4"/>
  <c r="F1205" i="4"/>
  <c r="E1205" i="4"/>
  <c r="D1205" i="4"/>
  <c r="M1204" i="4"/>
  <c r="L1204" i="4"/>
  <c r="K1204" i="4"/>
  <c r="J1204" i="4"/>
  <c r="I1204" i="4"/>
  <c r="H1204" i="4"/>
  <c r="G1204" i="4"/>
  <c r="F1204" i="4"/>
  <c r="E1204" i="4"/>
  <c r="D1204" i="4"/>
  <c r="M1203" i="4"/>
  <c r="L1203" i="4"/>
  <c r="K1203" i="4"/>
  <c r="J1203" i="4"/>
  <c r="I1203" i="4"/>
  <c r="H1203" i="4"/>
  <c r="G1203" i="4"/>
  <c r="F1203" i="4"/>
  <c r="E1203" i="4"/>
  <c r="D1203" i="4"/>
  <c r="M1202" i="4"/>
  <c r="L1202" i="4"/>
  <c r="K1202" i="4"/>
  <c r="J1202" i="4"/>
  <c r="I1202" i="4"/>
  <c r="H1202" i="4"/>
  <c r="G1202" i="4"/>
  <c r="F1202" i="4"/>
  <c r="E1202" i="4"/>
  <c r="D1202" i="4"/>
  <c r="M1201" i="4"/>
  <c r="L1201" i="4"/>
  <c r="K1201" i="4"/>
  <c r="J1201" i="4"/>
  <c r="I1201" i="4"/>
  <c r="H1201" i="4"/>
  <c r="G1201" i="4"/>
  <c r="F1201" i="4"/>
  <c r="E1201" i="4"/>
  <c r="D1201" i="4"/>
  <c r="M1200" i="4"/>
  <c r="L1200" i="4"/>
  <c r="K1200" i="4"/>
  <c r="J1200" i="4"/>
  <c r="I1200" i="4"/>
  <c r="H1200" i="4"/>
  <c r="G1200" i="4"/>
  <c r="F1200" i="4"/>
  <c r="E1200" i="4"/>
  <c r="D1200" i="4"/>
  <c r="M1199" i="4"/>
  <c r="L1199" i="4"/>
  <c r="K1199" i="4"/>
  <c r="J1199" i="4"/>
  <c r="I1199" i="4"/>
  <c r="H1199" i="4"/>
  <c r="G1199" i="4"/>
  <c r="F1199" i="4"/>
  <c r="E1199" i="4"/>
  <c r="D1199" i="4"/>
  <c r="M1198" i="4"/>
  <c r="L1198" i="4"/>
  <c r="K1198" i="4"/>
  <c r="J1198" i="4"/>
  <c r="I1198" i="4"/>
  <c r="H1198" i="4"/>
  <c r="G1198" i="4"/>
  <c r="F1198" i="4"/>
  <c r="E1198" i="4"/>
  <c r="D1198" i="4"/>
  <c r="M1197" i="4"/>
  <c r="L1197" i="4"/>
  <c r="K1197" i="4"/>
  <c r="J1197" i="4"/>
  <c r="I1197" i="4"/>
  <c r="H1197" i="4"/>
  <c r="G1197" i="4"/>
  <c r="F1197" i="4"/>
  <c r="E1197" i="4"/>
  <c r="D1197" i="4"/>
  <c r="M1196" i="4"/>
  <c r="L1196" i="4"/>
  <c r="K1196" i="4"/>
  <c r="J1196" i="4"/>
  <c r="I1196" i="4"/>
  <c r="H1196" i="4"/>
  <c r="G1196" i="4"/>
  <c r="F1196" i="4"/>
  <c r="E1196" i="4"/>
  <c r="D1196" i="4"/>
  <c r="M1195" i="4"/>
  <c r="L1195" i="4"/>
  <c r="K1195" i="4"/>
  <c r="J1195" i="4"/>
  <c r="I1195" i="4"/>
  <c r="H1195" i="4"/>
  <c r="G1195" i="4"/>
  <c r="F1195" i="4"/>
  <c r="E1195" i="4"/>
  <c r="D1195" i="4"/>
  <c r="M1194" i="4"/>
  <c r="L1194" i="4"/>
  <c r="K1194" i="4"/>
  <c r="J1194" i="4"/>
  <c r="I1194" i="4"/>
  <c r="H1194" i="4"/>
  <c r="G1194" i="4"/>
  <c r="F1194" i="4"/>
  <c r="E1194" i="4"/>
  <c r="D1194" i="4"/>
  <c r="M1193" i="4"/>
  <c r="L1193" i="4"/>
  <c r="K1193" i="4"/>
  <c r="J1193" i="4"/>
  <c r="I1193" i="4"/>
  <c r="H1193" i="4"/>
  <c r="G1193" i="4"/>
  <c r="F1193" i="4"/>
  <c r="E1193" i="4"/>
  <c r="D1193" i="4"/>
  <c r="M1192" i="4"/>
  <c r="L1192" i="4"/>
  <c r="K1192" i="4"/>
  <c r="J1192" i="4"/>
  <c r="I1192" i="4"/>
  <c r="H1192" i="4"/>
  <c r="G1192" i="4"/>
  <c r="F1192" i="4"/>
  <c r="E1192" i="4"/>
  <c r="D1192" i="4"/>
  <c r="M1191" i="4"/>
  <c r="L1191" i="4"/>
  <c r="K1191" i="4"/>
  <c r="J1191" i="4"/>
  <c r="I1191" i="4"/>
  <c r="H1191" i="4"/>
  <c r="G1191" i="4"/>
  <c r="F1191" i="4"/>
  <c r="E1191" i="4"/>
  <c r="D1191" i="4"/>
  <c r="M1190" i="4"/>
  <c r="L1190" i="4"/>
  <c r="K1190" i="4"/>
  <c r="J1190" i="4"/>
  <c r="I1190" i="4"/>
  <c r="H1190" i="4"/>
  <c r="G1190" i="4"/>
  <c r="F1190" i="4"/>
  <c r="E1190" i="4"/>
  <c r="D1190" i="4"/>
  <c r="M1189" i="4"/>
  <c r="L1189" i="4"/>
  <c r="K1189" i="4"/>
  <c r="J1189" i="4"/>
  <c r="I1189" i="4"/>
  <c r="H1189" i="4"/>
  <c r="G1189" i="4"/>
  <c r="F1189" i="4"/>
  <c r="E1189" i="4"/>
  <c r="D1189" i="4"/>
  <c r="M1188" i="4"/>
  <c r="L1188" i="4"/>
  <c r="K1188" i="4"/>
  <c r="J1188" i="4"/>
  <c r="I1188" i="4"/>
  <c r="H1188" i="4"/>
  <c r="G1188" i="4"/>
  <c r="F1188" i="4"/>
  <c r="E1188" i="4"/>
  <c r="D1188" i="4"/>
  <c r="M1187" i="4"/>
  <c r="L1187" i="4"/>
  <c r="K1187" i="4"/>
  <c r="J1187" i="4"/>
  <c r="I1187" i="4"/>
  <c r="H1187" i="4"/>
  <c r="G1187" i="4"/>
  <c r="F1187" i="4"/>
  <c r="E1187" i="4"/>
  <c r="D1187" i="4"/>
  <c r="M1186" i="4"/>
  <c r="L1186" i="4"/>
  <c r="K1186" i="4"/>
  <c r="J1186" i="4"/>
  <c r="I1186" i="4"/>
  <c r="H1186" i="4"/>
  <c r="G1186" i="4"/>
  <c r="F1186" i="4"/>
  <c r="E1186" i="4"/>
  <c r="D1186" i="4"/>
  <c r="M1185" i="4"/>
  <c r="L1185" i="4"/>
  <c r="K1185" i="4"/>
  <c r="J1185" i="4"/>
  <c r="I1185" i="4"/>
  <c r="H1185" i="4"/>
  <c r="G1185" i="4"/>
  <c r="F1185" i="4"/>
  <c r="E1185" i="4"/>
  <c r="D1185" i="4"/>
  <c r="M1184" i="4"/>
  <c r="L1184" i="4"/>
  <c r="K1184" i="4"/>
  <c r="J1184" i="4"/>
  <c r="I1184" i="4"/>
  <c r="H1184" i="4"/>
  <c r="G1184" i="4"/>
  <c r="F1184" i="4"/>
  <c r="E1184" i="4"/>
  <c r="D1184" i="4"/>
  <c r="M1183" i="4"/>
  <c r="L1183" i="4"/>
  <c r="K1183" i="4"/>
  <c r="J1183" i="4"/>
  <c r="I1183" i="4"/>
  <c r="H1183" i="4"/>
  <c r="G1183" i="4"/>
  <c r="F1183" i="4"/>
  <c r="E1183" i="4"/>
  <c r="D1183" i="4"/>
  <c r="M1182" i="4"/>
  <c r="L1182" i="4"/>
  <c r="K1182" i="4"/>
  <c r="J1182" i="4"/>
  <c r="I1182" i="4"/>
  <c r="H1182" i="4"/>
  <c r="G1182" i="4"/>
  <c r="F1182" i="4"/>
  <c r="E1182" i="4"/>
  <c r="D1182" i="4"/>
  <c r="M1181" i="4"/>
  <c r="L1181" i="4"/>
  <c r="K1181" i="4"/>
  <c r="J1181" i="4"/>
  <c r="I1181" i="4"/>
  <c r="H1181" i="4"/>
  <c r="G1181" i="4"/>
  <c r="F1181" i="4"/>
  <c r="E1181" i="4"/>
  <c r="D1181" i="4"/>
  <c r="M1180" i="4"/>
  <c r="L1180" i="4"/>
  <c r="K1180" i="4"/>
  <c r="J1180" i="4"/>
  <c r="I1180" i="4"/>
  <c r="H1180" i="4"/>
  <c r="G1180" i="4"/>
  <c r="F1180" i="4"/>
  <c r="E1180" i="4"/>
  <c r="D1180" i="4"/>
  <c r="M1179" i="4"/>
  <c r="L1179" i="4"/>
  <c r="K1179" i="4"/>
  <c r="J1179" i="4"/>
  <c r="I1179" i="4"/>
  <c r="H1179" i="4"/>
  <c r="G1179" i="4"/>
  <c r="F1179" i="4"/>
  <c r="E1179" i="4"/>
  <c r="D1179" i="4"/>
  <c r="M1178" i="4"/>
  <c r="L1178" i="4"/>
  <c r="K1178" i="4"/>
  <c r="J1178" i="4"/>
  <c r="I1178" i="4"/>
  <c r="H1178" i="4"/>
  <c r="G1178" i="4"/>
  <c r="F1178" i="4"/>
  <c r="E1178" i="4"/>
  <c r="D1178" i="4"/>
  <c r="M1177" i="4"/>
  <c r="L1177" i="4"/>
  <c r="K1177" i="4"/>
  <c r="J1177" i="4"/>
  <c r="I1177" i="4"/>
  <c r="H1177" i="4"/>
  <c r="G1177" i="4"/>
  <c r="F1177" i="4"/>
  <c r="E1177" i="4"/>
  <c r="D1177" i="4"/>
  <c r="M1176" i="4"/>
  <c r="L1176" i="4"/>
  <c r="K1176" i="4"/>
  <c r="J1176" i="4"/>
  <c r="I1176" i="4"/>
  <c r="H1176" i="4"/>
  <c r="G1176" i="4"/>
  <c r="F1176" i="4"/>
  <c r="E1176" i="4"/>
  <c r="D1176" i="4"/>
  <c r="M1175" i="4"/>
  <c r="L1175" i="4"/>
  <c r="K1175" i="4"/>
  <c r="J1175" i="4"/>
  <c r="I1175" i="4"/>
  <c r="H1175" i="4"/>
  <c r="G1175" i="4"/>
  <c r="F1175" i="4"/>
  <c r="E1175" i="4"/>
  <c r="D1175" i="4"/>
  <c r="M1174" i="4"/>
  <c r="L1174" i="4"/>
  <c r="K1174" i="4"/>
  <c r="J1174" i="4"/>
  <c r="I1174" i="4"/>
  <c r="H1174" i="4"/>
  <c r="G1174" i="4"/>
  <c r="F1174" i="4"/>
  <c r="E1174" i="4"/>
  <c r="D1174" i="4"/>
  <c r="M1173" i="4"/>
  <c r="L1173" i="4"/>
  <c r="K1173" i="4"/>
  <c r="J1173" i="4"/>
  <c r="I1173" i="4"/>
  <c r="H1173" i="4"/>
  <c r="G1173" i="4"/>
  <c r="F1173" i="4"/>
  <c r="E1173" i="4"/>
  <c r="D1173" i="4"/>
  <c r="M1172" i="4"/>
  <c r="L1172" i="4"/>
  <c r="K1172" i="4"/>
  <c r="J1172" i="4"/>
  <c r="I1172" i="4"/>
  <c r="H1172" i="4"/>
  <c r="G1172" i="4"/>
  <c r="F1172" i="4"/>
  <c r="E1172" i="4"/>
  <c r="D1172" i="4"/>
  <c r="M1171" i="4"/>
  <c r="L1171" i="4"/>
  <c r="K1171" i="4"/>
  <c r="J1171" i="4"/>
  <c r="I1171" i="4"/>
  <c r="H1171" i="4"/>
  <c r="G1171" i="4"/>
  <c r="F1171" i="4"/>
  <c r="E1171" i="4"/>
  <c r="D1171" i="4"/>
  <c r="M1170" i="4"/>
  <c r="L1170" i="4"/>
  <c r="K1170" i="4"/>
  <c r="J1170" i="4"/>
  <c r="I1170" i="4"/>
  <c r="H1170" i="4"/>
  <c r="G1170" i="4"/>
  <c r="F1170" i="4"/>
  <c r="E1170" i="4"/>
  <c r="D1170" i="4"/>
  <c r="M1169" i="4"/>
  <c r="L1169" i="4"/>
  <c r="K1169" i="4"/>
  <c r="J1169" i="4"/>
  <c r="I1169" i="4"/>
  <c r="H1169" i="4"/>
  <c r="G1169" i="4"/>
  <c r="F1169" i="4"/>
  <c r="E1169" i="4"/>
  <c r="D1169" i="4"/>
  <c r="M1168" i="4"/>
  <c r="L1168" i="4"/>
  <c r="K1168" i="4"/>
  <c r="J1168" i="4"/>
  <c r="I1168" i="4"/>
  <c r="H1168" i="4"/>
  <c r="G1168" i="4"/>
  <c r="F1168" i="4"/>
  <c r="E1168" i="4"/>
  <c r="D1168" i="4"/>
  <c r="M1167" i="4"/>
  <c r="L1167" i="4"/>
  <c r="K1167" i="4"/>
  <c r="J1167" i="4"/>
  <c r="I1167" i="4"/>
  <c r="H1167" i="4"/>
  <c r="G1167" i="4"/>
  <c r="F1167" i="4"/>
  <c r="E1167" i="4"/>
  <c r="D1167" i="4"/>
  <c r="M1166" i="4"/>
  <c r="L1166" i="4"/>
  <c r="K1166" i="4"/>
  <c r="J1166" i="4"/>
  <c r="I1166" i="4"/>
  <c r="H1166" i="4"/>
  <c r="G1166" i="4"/>
  <c r="F1166" i="4"/>
  <c r="E1166" i="4"/>
  <c r="D1166" i="4"/>
  <c r="M1165" i="4"/>
  <c r="L1165" i="4"/>
  <c r="K1165" i="4"/>
  <c r="J1165" i="4"/>
  <c r="I1165" i="4"/>
  <c r="H1165" i="4"/>
  <c r="G1165" i="4"/>
  <c r="F1165" i="4"/>
  <c r="E1165" i="4"/>
  <c r="D1165" i="4"/>
  <c r="M1164" i="4"/>
  <c r="L1164" i="4"/>
  <c r="K1164" i="4"/>
  <c r="J1164" i="4"/>
  <c r="I1164" i="4"/>
  <c r="H1164" i="4"/>
  <c r="G1164" i="4"/>
  <c r="F1164" i="4"/>
  <c r="E1164" i="4"/>
  <c r="D1164" i="4"/>
  <c r="M1163" i="4"/>
  <c r="L1163" i="4"/>
  <c r="K1163" i="4"/>
  <c r="J1163" i="4"/>
  <c r="I1163" i="4"/>
  <c r="H1163" i="4"/>
  <c r="G1163" i="4"/>
  <c r="F1163" i="4"/>
  <c r="E1163" i="4"/>
  <c r="D1163" i="4"/>
  <c r="M1162" i="4"/>
  <c r="L1162" i="4"/>
  <c r="K1162" i="4"/>
  <c r="J1162" i="4"/>
  <c r="I1162" i="4"/>
  <c r="H1162" i="4"/>
  <c r="G1162" i="4"/>
  <c r="F1162" i="4"/>
  <c r="E1162" i="4"/>
  <c r="D1162" i="4"/>
  <c r="M1161" i="4"/>
  <c r="L1161" i="4"/>
  <c r="K1161" i="4"/>
  <c r="J1161" i="4"/>
  <c r="I1161" i="4"/>
  <c r="H1161" i="4"/>
  <c r="G1161" i="4"/>
  <c r="F1161" i="4"/>
  <c r="E1161" i="4"/>
  <c r="D1161" i="4"/>
  <c r="M1160" i="4"/>
  <c r="L1160" i="4"/>
  <c r="K1160" i="4"/>
  <c r="J1160" i="4"/>
  <c r="I1160" i="4"/>
  <c r="H1160" i="4"/>
  <c r="G1160" i="4"/>
  <c r="F1160" i="4"/>
  <c r="E1160" i="4"/>
  <c r="D1160" i="4"/>
  <c r="M1159" i="4"/>
  <c r="L1159" i="4"/>
  <c r="K1159" i="4"/>
  <c r="J1159" i="4"/>
  <c r="I1159" i="4"/>
  <c r="H1159" i="4"/>
  <c r="G1159" i="4"/>
  <c r="F1159" i="4"/>
  <c r="E1159" i="4"/>
  <c r="D1159" i="4"/>
  <c r="M1158" i="4"/>
  <c r="L1158" i="4"/>
  <c r="K1158" i="4"/>
  <c r="J1158" i="4"/>
  <c r="I1158" i="4"/>
  <c r="H1158" i="4"/>
  <c r="G1158" i="4"/>
  <c r="F1158" i="4"/>
  <c r="E1158" i="4"/>
  <c r="D1158" i="4"/>
  <c r="M1157" i="4"/>
  <c r="L1157" i="4"/>
  <c r="K1157" i="4"/>
  <c r="J1157" i="4"/>
  <c r="I1157" i="4"/>
  <c r="H1157" i="4"/>
  <c r="G1157" i="4"/>
  <c r="F1157" i="4"/>
  <c r="E1157" i="4"/>
  <c r="D1157" i="4"/>
  <c r="M1156" i="4"/>
  <c r="L1156" i="4"/>
  <c r="K1156" i="4"/>
  <c r="J1156" i="4"/>
  <c r="I1156" i="4"/>
  <c r="H1156" i="4"/>
  <c r="G1156" i="4"/>
  <c r="F1156" i="4"/>
  <c r="E1156" i="4"/>
  <c r="D1156" i="4"/>
  <c r="M1155" i="4"/>
  <c r="L1155" i="4"/>
  <c r="K1155" i="4"/>
  <c r="J1155" i="4"/>
  <c r="I1155" i="4"/>
  <c r="H1155" i="4"/>
  <c r="G1155" i="4"/>
  <c r="F1155" i="4"/>
  <c r="E1155" i="4"/>
  <c r="D1155" i="4"/>
  <c r="M1154" i="4"/>
  <c r="L1154" i="4"/>
  <c r="K1154" i="4"/>
  <c r="J1154" i="4"/>
  <c r="I1154" i="4"/>
  <c r="H1154" i="4"/>
  <c r="G1154" i="4"/>
  <c r="F1154" i="4"/>
  <c r="E1154" i="4"/>
  <c r="D1154" i="4"/>
  <c r="M1153" i="4"/>
  <c r="L1153" i="4"/>
  <c r="K1153" i="4"/>
  <c r="J1153" i="4"/>
  <c r="I1153" i="4"/>
  <c r="H1153" i="4"/>
  <c r="G1153" i="4"/>
  <c r="F1153" i="4"/>
  <c r="E1153" i="4"/>
  <c r="D1153" i="4"/>
  <c r="M1152" i="4"/>
  <c r="L1152" i="4"/>
  <c r="K1152" i="4"/>
  <c r="J1152" i="4"/>
  <c r="I1152" i="4"/>
  <c r="H1152" i="4"/>
  <c r="G1152" i="4"/>
  <c r="F1152" i="4"/>
  <c r="E1152" i="4"/>
  <c r="D1152" i="4"/>
  <c r="M1151" i="4"/>
  <c r="L1151" i="4"/>
  <c r="K1151" i="4"/>
  <c r="J1151" i="4"/>
  <c r="I1151" i="4"/>
  <c r="H1151" i="4"/>
  <c r="G1151" i="4"/>
  <c r="F1151" i="4"/>
  <c r="E1151" i="4"/>
  <c r="D1151" i="4"/>
  <c r="M1150" i="4"/>
  <c r="L1150" i="4"/>
  <c r="K1150" i="4"/>
  <c r="J1150" i="4"/>
  <c r="I1150" i="4"/>
  <c r="H1150" i="4"/>
  <c r="G1150" i="4"/>
  <c r="F1150" i="4"/>
  <c r="E1150" i="4"/>
  <c r="D1150" i="4"/>
  <c r="M1149" i="4"/>
  <c r="L1149" i="4"/>
  <c r="K1149" i="4"/>
  <c r="J1149" i="4"/>
  <c r="I1149" i="4"/>
  <c r="H1149" i="4"/>
  <c r="G1149" i="4"/>
  <c r="F1149" i="4"/>
  <c r="E1149" i="4"/>
  <c r="D1149" i="4"/>
  <c r="M1148" i="4"/>
  <c r="L1148" i="4"/>
  <c r="K1148" i="4"/>
  <c r="J1148" i="4"/>
  <c r="I1148" i="4"/>
  <c r="H1148" i="4"/>
  <c r="G1148" i="4"/>
  <c r="F1148" i="4"/>
  <c r="E1148" i="4"/>
  <c r="D1148" i="4"/>
  <c r="M1147" i="4"/>
  <c r="L1147" i="4"/>
  <c r="K1147" i="4"/>
  <c r="J1147" i="4"/>
  <c r="I1147" i="4"/>
  <c r="H1147" i="4"/>
  <c r="G1147" i="4"/>
  <c r="F1147" i="4"/>
  <c r="E1147" i="4"/>
  <c r="D1147" i="4"/>
  <c r="M1146" i="4"/>
  <c r="L1146" i="4"/>
  <c r="K1146" i="4"/>
  <c r="J1146" i="4"/>
  <c r="I1146" i="4"/>
  <c r="H1146" i="4"/>
  <c r="G1146" i="4"/>
  <c r="F1146" i="4"/>
  <c r="E1146" i="4"/>
  <c r="D1146" i="4"/>
  <c r="M1145" i="4"/>
  <c r="L1145" i="4"/>
  <c r="K1145" i="4"/>
  <c r="J1145" i="4"/>
  <c r="I1145" i="4"/>
  <c r="H1145" i="4"/>
  <c r="G1145" i="4"/>
  <c r="F1145" i="4"/>
  <c r="E1145" i="4"/>
  <c r="D1145" i="4"/>
  <c r="M1144" i="4"/>
  <c r="L1144" i="4"/>
  <c r="K1144" i="4"/>
  <c r="J1144" i="4"/>
  <c r="I1144" i="4"/>
  <c r="H1144" i="4"/>
  <c r="G1144" i="4"/>
  <c r="F1144" i="4"/>
  <c r="E1144" i="4"/>
  <c r="D1144" i="4"/>
  <c r="M1143" i="4"/>
  <c r="L1143" i="4"/>
  <c r="K1143" i="4"/>
  <c r="J1143" i="4"/>
  <c r="I1143" i="4"/>
  <c r="H1143" i="4"/>
  <c r="G1143" i="4"/>
  <c r="F1143" i="4"/>
  <c r="E1143" i="4"/>
  <c r="D1143" i="4"/>
  <c r="M1142" i="4"/>
  <c r="L1142" i="4"/>
  <c r="K1142" i="4"/>
  <c r="J1142" i="4"/>
  <c r="I1142" i="4"/>
  <c r="H1142" i="4"/>
  <c r="G1142" i="4"/>
  <c r="F1142" i="4"/>
  <c r="E1142" i="4"/>
  <c r="D1142" i="4"/>
  <c r="M1141" i="4"/>
  <c r="L1141" i="4"/>
  <c r="K1141" i="4"/>
  <c r="J1141" i="4"/>
  <c r="I1141" i="4"/>
  <c r="H1141" i="4"/>
  <c r="G1141" i="4"/>
  <c r="F1141" i="4"/>
  <c r="E1141" i="4"/>
  <c r="D1141" i="4"/>
  <c r="M1140" i="4"/>
  <c r="L1140" i="4"/>
  <c r="K1140" i="4"/>
  <c r="J1140" i="4"/>
  <c r="I1140" i="4"/>
  <c r="H1140" i="4"/>
  <c r="G1140" i="4"/>
  <c r="F1140" i="4"/>
  <c r="E1140" i="4"/>
  <c r="D1140" i="4"/>
  <c r="M1139" i="4"/>
  <c r="L1139" i="4"/>
  <c r="K1139" i="4"/>
  <c r="J1139" i="4"/>
  <c r="I1139" i="4"/>
  <c r="H1139" i="4"/>
  <c r="G1139" i="4"/>
  <c r="F1139" i="4"/>
  <c r="E1139" i="4"/>
  <c r="D1139" i="4"/>
  <c r="M1138" i="4"/>
  <c r="L1138" i="4"/>
  <c r="K1138" i="4"/>
  <c r="J1138" i="4"/>
  <c r="I1138" i="4"/>
  <c r="H1138" i="4"/>
  <c r="G1138" i="4"/>
  <c r="F1138" i="4"/>
  <c r="E1138" i="4"/>
  <c r="D1138" i="4"/>
  <c r="M1137" i="4"/>
  <c r="L1137" i="4"/>
  <c r="K1137" i="4"/>
  <c r="J1137" i="4"/>
  <c r="I1137" i="4"/>
  <c r="H1137" i="4"/>
  <c r="G1137" i="4"/>
  <c r="F1137" i="4"/>
  <c r="E1137" i="4"/>
  <c r="D1137" i="4"/>
  <c r="M1136" i="4"/>
  <c r="L1136" i="4"/>
  <c r="K1136" i="4"/>
  <c r="J1136" i="4"/>
  <c r="I1136" i="4"/>
  <c r="H1136" i="4"/>
  <c r="G1136" i="4"/>
  <c r="F1136" i="4"/>
  <c r="E1136" i="4"/>
  <c r="D1136" i="4"/>
  <c r="M1135" i="4"/>
  <c r="L1135" i="4"/>
  <c r="K1135" i="4"/>
  <c r="J1135" i="4"/>
  <c r="I1135" i="4"/>
  <c r="H1135" i="4"/>
  <c r="G1135" i="4"/>
  <c r="F1135" i="4"/>
  <c r="E1135" i="4"/>
  <c r="D1135" i="4"/>
  <c r="M1134" i="4"/>
  <c r="L1134" i="4"/>
  <c r="K1134" i="4"/>
  <c r="J1134" i="4"/>
  <c r="I1134" i="4"/>
  <c r="H1134" i="4"/>
  <c r="G1134" i="4"/>
  <c r="F1134" i="4"/>
  <c r="E1134" i="4"/>
  <c r="D1134" i="4"/>
  <c r="M1133" i="4"/>
  <c r="L1133" i="4"/>
  <c r="K1133" i="4"/>
  <c r="J1133" i="4"/>
  <c r="I1133" i="4"/>
  <c r="H1133" i="4"/>
  <c r="G1133" i="4"/>
  <c r="F1133" i="4"/>
  <c r="E1133" i="4"/>
  <c r="D1133" i="4"/>
  <c r="M1132" i="4"/>
  <c r="L1132" i="4"/>
  <c r="K1132" i="4"/>
  <c r="J1132" i="4"/>
  <c r="I1132" i="4"/>
  <c r="H1132" i="4"/>
  <c r="G1132" i="4"/>
  <c r="F1132" i="4"/>
  <c r="E1132" i="4"/>
  <c r="D1132" i="4"/>
  <c r="M1131" i="4"/>
  <c r="L1131" i="4"/>
  <c r="K1131" i="4"/>
  <c r="J1131" i="4"/>
  <c r="I1131" i="4"/>
  <c r="H1131" i="4"/>
  <c r="G1131" i="4"/>
  <c r="F1131" i="4"/>
  <c r="E1131" i="4"/>
  <c r="D1131" i="4"/>
  <c r="M1130" i="4"/>
  <c r="L1130" i="4"/>
  <c r="K1130" i="4"/>
  <c r="J1130" i="4"/>
  <c r="I1130" i="4"/>
  <c r="H1130" i="4"/>
  <c r="G1130" i="4"/>
  <c r="F1130" i="4"/>
  <c r="E1130" i="4"/>
  <c r="D1130" i="4"/>
  <c r="M1129" i="4"/>
  <c r="L1129" i="4"/>
  <c r="K1129" i="4"/>
  <c r="J1129" i="4"/>
  <c r="I1129" i="4"/>
  <c r="H1129" i="4"/>
  <c r="G1129" i="4"/>
  <c r="F1129" i="4"/>
  <c r="E1129" i="4"/>
  <c r="D1129" i="4"/>
  <c r="M1128" i="4"/>
  <c r="L1128" i="4"/>
  <c r="K1128" i="4"/>
  <c r="J1128" i="4"/>
  <c r="I1128" i="4"/>
  <c r="H1128" i="4"/>
  <c r="G1128" i="4"/>
  <c r="F1128" i="4"/>
  <c r="E1128" i="4"/>
  <c r="D1128" i="4"/>
  <c r="M1127" i="4"/>
  <c r="L1127" i="4"/>
  <c r="K1127" i="4"/>
  <c r="J1127" i="4"/>
  <c r="I1127" i="4"/>
  <c r="H1127" i="4"/>
  <c r="G1127" i="4"/>
  <c r="F1127" i="4"/>
  <c r="E1127" i="4"/>
  <c r="D1127" i="4"/>
  <c r="M1126" i="4"/>
  <c r="L1126" i="4"/>
  <c r="K1126" i="4"/>
  <c r="J1126" i="4"/>
  <c r="I1126" i="4"/>
  <c r="H1126" i="4"/>
  <c r="G1126" i="4"/>
  <c r="F1126" i="4"/>
  <c r="E1126" i="4"/>
  <c r="D1126" i="4"/>
  <c r="M1125" i="4"/>
  <c r="L1125" i="4"/>
  <c r="K1125" i="4"/>
  <c r="J1125" i="4"/>
  <c r="I1125" i="4"/>
  <c r="H1125" i="4"/>
  <c r="G1125" i="4"/>
  <c r="F1125" i="4"/>
  <c r="E1125" i="4"/>
  <c r="D1125" i="4"/>
  <c r="M1124" i="4"/>
  <c r="L1124" i="4"/>
  <c r="K1124" i="4"/>
  <c r="J1124" i="4"/>
  <c r="I1124" i="4"/>
  <c r="H1124" i="4"/>
  <c r="G1124" i="4"/>
  <c r="F1124" i="4"/>
  <c r="E1124" i="4"/>
  <c r="D1124" i="4"/>
  <c r="M1123" i="4"/>
  <c r="L1123" i="4"/>
  <c r="K1123" i="4"/>
  <c r="J1123" i="4"/>
  <c r="I1123" i="4"/>
  <c r="H1123" i="4"/>
  <c r="G1123" i="4"/>
  <c r="F1123" i="4"/>
  <c r="E1123" i="4"/>
  <c r="D1123" i="4"/>
  <c r="M1122" i="4"/>
  <c r="L1122" i="4"/>
  <c r="K1122" i="4"/>
  <c r="J1122" i="4"/>
  <c r="I1122" i="4"/>
  <c r="H1122" i="4"/>
  <c r="G1122" i="4"/>
  <c r="F1122" i="4"/>
  <c r="E1122" i="4"/>
  <c r="D1122" i="4"/>
  <c r="M1121" i="4"/>
  <c r="L1121" i="4"/>
  <c r="K1121" i="4"/>
  <c r="J1121" i="4"/>
  <c r="I1121" i="4"/>
  <c r="H1121" i="4"/>
  <c r="G1121" i="4"/>
  <c r="F1121" i="4"/>
  <c r="E1121" i="4"/>
  <c r="D1121" i="4"/>
  <c r="M1120" i="4"/>
  <c r="L1120" i="4"/>
  <c r="K1120" i="4"/>
  <c r="J1120" i="4"/>
  <c r="I1120" i="4"/>
  <c r="H1120" i="4"/>
  <c r="G1120" i="4"/>
  <c r="F1120" i="4"/>
  <c r="E1120" i="4"/>
  <c r="D1120" i="4"/>
  <c r="M1119" i="4"/>
  <c r="L1119" i="4"/>
  <c r="K1119" i="4"/>
  <c r="J1119" i="4"/>
  <c r="I1119" i="4"/>
  <c r="H1119" i="4"/>
  <c r="G1119" i="4"/>
  <c r="F1119" i="4"/>
  <c r="E1119" i="4"/>
  <c r="D1119" i="4"/>
  <c r="M1118" i="4"/>
  <c r="L1118" i="4"/>
  <c r="K1118" i="4"/>
  <c r="J1118" i="4"/>
  <c r="I1118" i="4"/>
  <c r="H1118" i="4"/>
  <c r="G1118" i="4"/>
  <c r="F1118" i="4"/>
  <c r="E1118" i="4"/>
  <c r="D1118" i="4"/>
  <c r="M1117" i="4"/>
  <c r="L1117" i="4"/>
  <c r="K1117" i="4"/>
  <c r="J1117" i="4"/>
  <c r="I1117" i="4"/>
  <c r="H1117" i="4"/>
  <c r="G1117" i="4"/>
  <c r="F1117" i="4"/>
  <c r="E1117" i="4"/>
  <c r="D1117" i="4"/>
  <c r="M1116" i="4"/>
  <c r="L1116" i="4"/>
  <c r="K1116" i="4"/>
  <c r="J1116" i="4"/>
  <c r="I1116" i="4"/>
  <c r="H1116" i="4"/>
  <c r="G1116" i="4"/>
  <c r="F1116" i="4"/>
  <c r="E1116" i="4"/>
  <c r="D1116" i="4"/>
  <c r="M1115" i="4"/>
  <c r="L1115" i="4"/>
  <c r="K1115" i="4"/>
  <c r="J1115" i="4"/>
  <c r="I1115" i="4"/>
  <c r="H1115" i="4"/>
  <c r="G1115" i="4"/>
  <c r="F1115" i="4"/>
  <c r="E1115" i="4"/>
  <c r="D1115" i="4"/>
  <c r="M1114" i="4"/>
  <c r="L1114" i="4"/>
  <c r="K1114" i="4"/>
  <c r="J1114" i="4"/>
  <c r="I1114" i="4"/>
  <c r="H1114" i="4"/>
  <c r="G1114" i="4"/>
  <c r="F1114" i="4"/>
  <c r="E1114" i="4"/>
  <c r="D1114" i="4"/>
  <c r="M1113" i="4"/>
  <c r="L1113" i="4"/>
  <c r="K1113" i="4"/>
  <c r="J1113" i="4"/>
  <c r="I1113" i="4"/>
  <c r="H1113" i="4"/>
  <c r="G1113" i="4"/>
  <c r="F1113" i="4"/>
  <c r="E1113" i="4"/>
  <c r="D1113" i="4"/>
  <c r="M1112" i="4"/>
  <c r="L1112" i="4"/>
  <c r="K1112" i="4"/>
  <c r="J1112" i="4"/>
  <c r="I1112" i="4"/>
  <c r="H1112" i="4"/>
  <c r="G1112" i="4"/>
  <c r="F1112" i="4"/>
  <c r="E1112" i="4"/>
  <c r="D1112" i="4"/>
  <c r="M1111" i="4"/>
  <c r="L1111" i="4"/>
  <c r="K1111" i="4"/>
  <c r="J1111" i="4"/>
  <c r="I1111" i="4"/>
  <c r="H1111" i="4"/>
  <c r="G1111" i="4"/>
  <c r="F1111" i="4"/>
  <c r="E1111" i="4"/>
  <c r="D1111" i="4"/>
  <c r="M1110" i="4"/>
  <c r="L1110" i="4"/>
  <c r="K1110" i="4"/>
  <c r="J1110" i="4"/>
  <c r="I1110" i="4"/>
  <c r="H1110" i="4"/>
  <c r="G1110" i="4"/>
  <c r="F1110" i="4"/>
  <c r="E1110" i="4"/>
  <c r="D1110" i="4"/>
  <c r="M1109" i="4"/>
  <c r="L1109" i="4"/>
  <c r="K1109" i="4"/>
  <c r="J1109" i="4"/>
  <c r="I1109" i="4"/>
  <c r="H1109" i="4"/>
  <c r="G1109" i="4"/>
  <c r="F1109" i="4"/>
  <c r="E1109" i="4"/>
  <c r="D1109" i="4"/>
  <c r="M1108" i="4"/>
  <c r="L1108" i="4"/>
  <c r="K1108" i="4"/>
  <c r="J1108" i="4"/>
  <c r="I1108" i="4"/>
  <c r="H1108" i="4"/>
  <c r="G1108" i="4"/>
  <c r="F1108" i="4"/>
  <c r="E1108" i="4"/>
  <c r="D1108" i="4"/>
  <c r="M1107" i="4"/>
  <c r="L1107" i="4"/>
  <c r="K1107" i="4"/>
  <c r="J1107" i="4"/>
  <c r="I1107" i="4"/>
  <c r="H1107" i="4"/>
  <c r="G1107" i="4"/>
  <c r="F1107" i="4"/>
  <c r="E1107" i="4"/>
  <c r="D1107" i="4"/>
  <c r="M1106" i="4"/>
  <c r="L1106" i="4"/>
  <c r="K1106" i="4"/>
  <c r="J1106" i="4"/>
  <c r="I1106" i="4"/>
  <c r="H1106" i="4"/>
  <c r="G1106" i="4"/>
  <c r="F1106" i="4"/>
  <c r="E1106" i="4"/>
  <c r="D1106" i="4"/>
  <c r="M1105" i="4"/>
  <c r="L1105" i="4"/>
  <c r="K1105" i="4"/>
  <c r="J1105" i="4"/>
  <c r="I1105" i="4"/>
  <c r="H1105" i="4"/>
  <c r="G1105" i="4"/>
  <c r="F1105" i="4"/>
  <c r="E1105" i="4"/>
  <c r="D1105" i="4"/>
  <c r="M1104" i="4"/>
  <c r="L1104" i="4"/>
  <c r="K1104" i="4"/>
  <c r="J1104" i="4"/>
  <c r="I1104" i="4"/>
  <c r="H1104" i="4"/>
  <c r="G1104" i="4"/>
  <c r="F1104" i="4"/>
  <c r="E1104" i="4"/>
  <c r="D1104" i="4"/>
  <c r="M1103" i="4"/>
  <c r="L1103" i="4"/>
  <c r="K1103" i="4"/>
  <c r="J1103" i="4"/>
  <c r="I1103" i="4"/>
  <c r="H1103" i="4"/>
  <c r="G1103" i="4"/>
  <c r="F1103" i="4"/>
  <c r="E1103" i="4"/>
  <c r="D1103" i="4"/>
  <c r="M1102" i="4"/>
  <c r="L1102" i="4"/>
  <c r="K1102" i="4"/>
  <c r="J1102" i="4"/>
  <c r="I1102" i="4"/>
  <c r="H1102" i="4"/>
  <c r="G1102" i="4"/>
  <c r="F1102" i="4"/>
  <c r="E1102" i="4"/>
  <c r="D1102" i="4"/>
  <c r="M1101" i="4"/>
  <c r="L1101" i="4"/>
  <c r="K1101" i="4"/>
  <c r="J1101" i="4"/>
  <c r="I1101" i="4"/>
  <c r="H1101" i="4"/>
  <c r="G1101" i="4"/>
  <c r="F1101" i="4"/>
  <c r="E1101" i="4"/>
  <c r="D1101" i="4"/>
  <c r="M1100" i="4"/>
  <c r="L1100" i="4"/>
  <c r="K1100" i="4"/>
  <c r="J1100" i="4"/>
  <c r="I1100" i="4"/>
  <c r="H1100" i="4"/>
  <c r="G1100" i="4"/>
  <c r="F1100" i="4"/>
  <c r="E1100" i="4"/>
  <c r="D1100" i="4"/>
  <c r="M1099" i="4"/>
  <c r="L1099" i="4"/>
  <c r="K1099" i="4"/>
  <c r="J1099" i="4"/>
  <c r="I1099" i="4"/>
  <c r="H1099" i="4"/>
  <c r="G1099" i="4"/>
  <c r="F1099" i="4"/>
  <c r="E1099" i="4"/>
  <c r="D1099" i="4"/>
  <c r="M1098" i="4"/>
  <c r="L1098" i="4"/>
  <c r="K1098" i="4"/>
  <c r="J1098" i="4"/>
  <c r="I1098" i="4"/>
  <c r="H1098" i="4"/>
  <c r="G1098" i="4"/>
  <c r="F1098" i="4"/>
  <c r="E1098" i="4"/>
  <c r="D1098" i="4"/>
  <c r="M1097" i="4"/>
  <c r="L1097" i="4"/>
  <c r="K1097" i="4"/>
  <c r="J1097" i="4"/>
  <c r="I1097" i="4"/>
  <c r="H1097" i="4"/>
  <c r="G1097" i="4"/>
  <c r="F1097" i="4"/>
  <c r="E1097" i="4"/>
  <c r="D1097" i="4"/>
  <c r="M1096" i="4"/>
  <c r="L1096" i="4"/>
  <c r="K1096" i="4"/>
  <c r="J1096" i="4"/>
  <c r="I1096" i="4"/>
  <c r="H1096" i="4"/>
  <c r="G1096" i="4"/>
  <c r="F1096" i="4"/>
  <c r="E1096" i="4"/>
  <c r="D1096" i="4"/>
  <c r="M1095" i="4"/>
  <c r="L1095" i="4"/>
  <c r="K1095" i="4"/>
  <c r="J1095" i="4"/>
  <c r="I1095" i="4"/>
  <c r="H1095" i="4"/>
  <c r="G1095" i="4"/>
  <c r="F1095" i="4"/>
  <c r="E1095" i="4"/>
  <c r="D1095" i="4"/>
  <c r="M1094" i="4"/>
  <c r="L1094" i="4"/>
  <c r="K1094" i="4"/>
  <c r="J1094" i="4"/>
  <c r="I1094" i="4"/>
  <c r="H1094" i="4"/>
  <c r="G1094" i="4"/>
  <c r="F1094" i="4"/>
  <c r="E1094" i="4"/>
  <c r="D1094" i="4"/>
  <c r="M1093" i="4"/>
  <c r="L1093" i="4"/>
  <c r="K1093" i="4"/>
  <c r="J1093" i="4"/>
  <c r="I1093" i="4"/>
  <c r="H1093" i="4"/>
  <c r="G1093" i="4"/>
  <c r="F1093" i="4"/>
  <c r="E1093" i="4"/>
  <c r="D1093" i="4"/>
  <c r="M1092" i="4"/>
  <c r="L1092" i="4"/>
  <c r="K1092" i="4"/>
  <c r="J1092" i="4"/>
  <c r="I1092" i="4"/>
  <c r="H1092" i="4"/>
  <c r="G1092" i="4"/>
  <c r="F1092" i="4"/>
  <c r="E1092" i="4"/>
  <c r="D1092" i="4"/>
  <c r="M1091" i="4"/>
  <c r="L1091" i="4"/>
  <c r="K1091" i="4"/>
  <c r="J1091" i="4"/>
  <c r="I1091" i="4"/>
  <c r="H1091" i="4"/>
  <c r="G1091" i="4"/>
  <c r="F1091" i="4"/>
  <c r="E1091" i="4"/>
  <c r="D1091" i="4"/>
  <c r="M1090" i="4"/>
  <c r="L1090" i="4"/>
  <c r="K1090" i="4"/>
  <c r="J1090" i="4"/>
  <c r="I1090" i="4"/>
  <c r="H1090" i="4"/>
  <c r="G1090" i="4"/>
  <c r="F1090" i="4"/>
  <c r="E1090" i="4"/>
  <c r="D1090" i="4"/>
  <c r="M1089" i="4"/>
  <c r="L1089" i="4"/>
  <c r="K1089" i="4"/>
  <c r="J1089" i="4"/>
  <c r="I1089" i="4"/>
  <c r="H1089" i="4"/>
  <c r="G1089" i="4"/>
  <c r="F1089" i="4"/>
  <c r="E1089" i="4"/>
  <c r="D1089" i="4"/>
  <c r="M1088" i="4"/>
  <c r="L1088" i="4"/>
  <c r="K1088" i="4"/>
  <c r="J1088" i="4"/>
  <c r="I1088" i="4"/>
  <c r="H1088" i="4"/>
  <c r="G1088" i="4"/>
  <c r="F1088" i="4"/>
  <c r="E1088" i="4"/>
  <c r="D1088" i="4"/>
  <c r="M1087" i="4"/>
  <c r="L1087" i="4"/>
  <c r="K1087" i="4"/>
  <c r="J1087" i="4"/>
  <c r="I1087" i="4"/>
  <c r="H1087" i="4"/>
  <c r="G1087" i="4"/>
  <c r="F1087" i="4"/>
  <c r="E1087" i="4"/>
  <c r="D1087" i="4"/>
  <c r="M1086" i="4"/>
  <c r="L1086" i="4"/>
  <c r="K1086" i="4"/>
  <c r="J1086" i="4"/>
  <c r="I1086" i="4"/>
  <c r="H1086" i="4"/>
  <c r="G1086" i="4"/>
  <c r="F1086" i="4"/>
  <c r="E1086" i="4"/>
  <c r="D1086" i="4"/>
  <c r="M1085" i="4"/>
  <c r="L1085" i="4"/>
  <c r="K1085" i="4"/>
  <c r="J1085" i="4"/>
  <c r="I1085" i="4"/>
  <c r="H1085" i="4"/>
  <c r="G1085" i="4"/>
  <c r="F1085" i="4"/>
  <c r="E1085" i="4"/>
  <c r="D1085" i="4"/>
  <c r="M1084" i="4"/>
  <c r="L1084" i="4"/>
  <c r="K1084" i="4"/>
  <c r="J1084" i="4"/>
  <c r="I1084" i="4"/>
  <c r="H1084" i="4"/>
  <c r="G1084" i="4"/>
  <c r="F1084" i="4"/>
  <c r="E1084" i="4"/>
  <c r="D1084" i="4"/>
  <c r="M1083" i="4"/>
  <c r="L1083" i="4"/>
  <c r="K1083" i="4"/>
  <c r="J1083" i="4"/>
  <c r="I1083" i="4"/>
  <c r="H1083" i="4"/>
  <c r="G1083" i="4"/>
  <c r="F1083" i="4"/>
  <c r="E1083" i="4"/>
  <c r="D1083" i="4"/>
  <c r="M1082" i="4"/>
  <c r="L1082" i="4"/>
  <c r="K1082" i="4"/>
  <c r="J1082" i="4"/>
  <c r="I1082" i="4"/>
  <c r="H1082" i="4"/>
  <c r="G1082" i="4"/>
  <c r="F1082" i="4"/>
  <c r="E1082" i="4"/>
  <c r="D1082" i="4"/>
  <c r="M1081" i="4"/>
  <c r="L1081" i="4"/>
  <c r="K1081" i="4"/>
  <c r="J1081" i="4"/>
  <c r="I1081" i="4"/>
  <c r="H1081" i="4"/>
  <c r="G1081" i="4"/>
  <c r="F1081" i="4"/>
  <c r="E1081" i="4"/>
  <c r="D1081" i="4"/>
  <c r="M1080" i="4"/>
  <c r="L1080" i="4"/>
  <c r="K1080" i="4"/>
  <c r="J1080" i="4"/>
  <c r="I1080" i="4"/>
  <c r="H1080" i="4"/>
  <c r="G1080" i="4"/>
  <c r="F1080" i="4"/>
  <c r="E1080" i="4"/>
  <c r="D1080" i="4"/>
  <c r="M1079" i="4"/>
  <c r="L1079" i="4"/>
  <c r="K1079" i="4"/>
  <c r="J1079" i="4"/>
  <c r="I1079" i="4"/>
  <c r="H1079" i="4"/>
  <c r="G1079" i="4"/>
  <c r="F1079" i="4"/>
  <c r="E1079" i="4"/>
  <c r="D1079" i="4"/>
  <c r="M1078" i="4"/>
  <c r="L1078" i="4"/>
  <c r="K1078" i="4"/>
  <c r="J1078" i="4"/>
  <c r="I1078" i="4"/>
  <c r="H1078" i="4"/>
  <c r="G1078" i="4"/>
  <c r="F1078" i="4"/>
  <c r="E1078" i="4"/>
  <c r="D1078" i="4"/>
  <c r="M1077" i="4"/>
  <c r="L1077" i="4"/>
  <c r="K1077" i="4"/>
  <c r="J1077" i="4"/>
  <c r="I1077" i="4"/>
  <c r="H1077" i="4"/>
  <c r="G1077" i="4"/>
  <c r="F1077" i="4"/>
  <c r="E1077" i="4"/>
  <c r="D1077" i="4"/>
  <c r="M1076" i="4"/>
  <c r="L1076" i="4"/>
  <c r="K1076" i="4"/>
  <c r="J1076" i="4"/>
  <c r="I1076" i="4"/>
  <c r="H1076" i="4"/>
  <c r="G1076" i="4"/>
  <c r="F1076" i="4"/>
  <c r="E1076" i="4"/>
  <c r="D1076" i="4"/>
  <c r="M1075" i="4"/>
  <c r="L1075" i="4"/>
  <c r="K1075" i="4"/>
  <c r="J1075" i="4"/>
  <c r="I1075" i="4"/>
  <c r="H1075" i="4"/>
  <c r="G1075" i="4"/>
  <c r="F1075" i="4"/>
  <c r="E1075" i="4"/>
  <c r="D1075" i="4"/>
  <c r="M1074" i="4"/>
  <c r="L1074" i="4"/>
  <c r="K1074" i="4"/>
  <c r="J1074" i="4"/>
  <c r="I1074" i="4"/>
  <c r="H1074" i="4"/>
  <c r="G1074" i="4"/>
  <c r="F1074" i="4"/>
  <c r="E1074" i="4"/>
  <c r="D1074" i="4"/>
  <c r="M1073" i="4"/>
  <c r="L1073" i="4"/>
  <c r="K1073" i="4"/>
  <c r="J1073" i="4"/>
  <c r="I1073" i="4"/>
  <c r="H1073" i="4"/>
  <c r="G1073" i="4"/>
  <c r="F1073" i="4"/>
  <c r="E1073" i="4"/>
  <c r="D1073" i="4"/>
  <c r="M1072" i="4"/>
  <c r="L1072" i="4"/>
  <c r="K1072" i="4"/>
  <c r="J1072" i="4"/>
  <c r="I1072" i="4"/>
  <c r="H1072" i="4"/>
  <c r="G1072" i="4"/>
  <c r="F1072" i="4"/>
  <c r="E1072" i="4"/>
  <c r="D1072" i="4"/>
  <c r="M1071" i="4"/>
  <c r="L1071" i="4"/>
  <c r="K1071" i="4"/>
  <c r="J1071" i="4"/>
  <c r="I1071" i="4"/>
  <c r="H1071" i="4"/>
  <c r="G1071" i="4"/>
  <c r="F1071" i="4"/>
  <c r="E1071" i="4"/>
  <c r="D1071" i="4"/>
  <c r="M1070" i="4"/>
  <c r="L1070" i="4"/>
  <c r="K1070" i="4"/>
  <c r="J1070" i="4"/>
  <c r="I1070" i="4"/>
  <c r="H1070" i="4"/>
  <c r="G1070" i="4"/>
  <c r="F1070" i="4"/>
  <c r="E1070" i="4"/>
  <c r="D1070" i="4"/>
  <c r="M1069" i="4"/>
  <c r="L1069" i="4"/>
  <c r="K1069" i="4"/>
  <c r="J1069" i="4"/>
  <c r="I1069" i="4"/>
  <c r="H1069" i="4"/>
  <c r="G1069" i="4"/>
  <c r="F1069" i="4"/>
  <c r="E1069" i="4"/>
  <c r="D1069" i="4"/>
  <c r="M1068" i="4"/>
  <c r="L1068" i="4"/>
  <c r="K1068" i="4"/>
  <c r="J1068" i="4"/>
  <c r="I1068" i="4"/>
  <c r="H1068" i="4"/>
  <c r="G1068" i="4"/>
  <c r="F1068" i="4"/>
  <c r="E1068" i="4"/>
  <c r="D1068" i="4"/>
  <c r="M1067" i="4"/>
  <c r="L1067" i="4"/>
  <c r="K1067" i="4"/>
  <c r="J1067" i="4"/>
  <c r="I1067" i="4"/>
  <c r="H1067" i="4"/>
  <c r="G1067" i="4"/>
  <c r="F1067" i="4"/>
  <c r="E1067" i="4"/>
  <c r="D1067" i="4"/>
  <c r="M1066" i="4"/>
  <c r="L1066" i="4"/>
  <c r="K1066" i="4"/>
  <c r="J1066" i="4"/>
  <c r="I1066" i="4"/>
  <c r="H1066" i="4"/>
  <c r="G1066" i="4"/>
  <c r="F1066" i="4"/>
  <c r="E1066" i="4"/>
  <c r="D1066" i="4"/>
  <c r="M1065" i="4"/>
  <c r="L1065" i="4"/>
  <c r="K1065" i="4"/>
  <c r="J1065" i="4"/>
  <c r="I1065" i="4"/>
  <c r="H1065" i="4"/>
  <c r="G1065" i="4"/>
  <c r="F1065" i="4"/>
  <c r="E1065" i="4"/>
  <c r="D1065" i="4"/>
  <c r="M1064" i="4"/>
  <c r="L1064" i="4"/>
  <c r="K1064" i="4"/>
  <c r="J1064" i="4"/>
  <c r="I1064" i="4"/>
  <c r="H1064" i="4"/>
  <c r="G1064" i="4"/>
  <c r="F1064" i="4"/>
  <c r="E1064" i="4"/>
  <c r="D1064" i="4"/>
  <c r="M1063" i="4"/>
  <c r="L1063" i="4"/>
  <c r="K1063" i="4"/>
  <c r="J1063" i="4"/>
  <c r="I1063" i="4"/>
  <c r="H1063" i="4"/>
  <c r="G1063" i="4"/>
  <c r="F1063" i="4"/>
  <c r="E1063" i="4"/>
  <c r="D1063" i="4"/>
  <c r="M1062" i="4"/>
  <c r="L1062" i="4"/>
  <c r="K1062" i="4"/>
  <c r="J1062" i="4"/>
  <c r="I1062" i="4"/>
  <c r="H1062" i="4"/>
  <c r="G1062" i="4"/>
  <c r="F1062" i="4"/>
  <c r="E1062" i="4"/>
  <c r="D1062" i="4"/>
  <c r="M1061" i="4"/>
  <c r="L1061" i="4"/>
  <c r="K1061" i="4"/>
  <c r="J1061" i="4"/>
  <c r="I1061" i="4"/>
  <c r="H1061" i="4"/>
  <c r="G1061" i="4"/>
  <c r="F1061" i="4"/>
  <c r="E1061" i="4"/>
  <c r="D1061" i="4"/>
  <c r="M1060" i="4"/>
  <c r="L1060" i="4"/>
  <c r="K1060" i="4"/>
  <c r="J1060" i="4"/>
  <c r="I1060" i="4"/>
  <c r="H1060" i="4"/>
  <c r="G1060" i="4"/>
  <c r="F1060" i="4"/>
  <c r="E1060" i="4"/>
  <c r="D1060" i="4"/>
  <c r="M1059" i="4"/>
  <c r="L1059" i="4"/>
  <c r="K1059" i="4"/>
  <c r="J1059" i="4"/>
  <c r="I1059" i="4"/>
  <c r="H1059" i="4"/>
  <c r="G1059" i="4"/>
  <c r="F1059" i="4"/>
  <c r="E1059" i="4"/>
  <c r="D1059" i="4"/>
  <c r="M1058" i="4"/>
  <c r="L1058" i="4"/>
  <c r="K1058" i="4"/>
  <c r="J1058" i="4"/>
  <c r="I1058" i="4"/>
  <c r="H1058" i="4"/>
  <c r="G1058" i="4"/>
  <c r="F1058" i="4"/>
  <c r="E1058" i="4"/>
  <c r="D1058" i="4"/>
  <c r="M1057" i="4"/>
  <c r="L1057" i="4"/>
  <c r="K1057" i="4"/>
  <c r="J1057" i="4"/>
  <c r="I1057" i="4"/>
  <c r="H1057" i="4"/>
  <c r="G1057" i="4"/>
  <c r="F1057" i="4"/>
  <c r="E1057" i="4"/>
  <c r="D1057" i="4"/>
  <c r="M1056" i="4"/>
  <c r="L1056" i="4"/>
  <c r="K1056" i="4"/>
  <c r="J1056" i="4"/>
  <c r="I1056" i="4"/>
  <c r="H1056" i="4"/>
  <c r="G1056" i="4"/>
  <c r="F1056" i="4"/>
  <c r="E1056" i="4"/>
  <c r="D1056" i="4"/>
  <c r="M1055" i="4"/>
  <c r="L1055" i="4"/>
  <c r="K1055" i="4"/>
  <c r="J1055" i="4"/>
  <c r="I1055" i="4"/>
  <c r="H1055" i="4"/>
  <c r="G1055" i="4"/>
  <c r="F1055" i="4"/>
  <c r="E1055" i="4"/>
  <c r="D1055" i="4"/>
  <c r="M1054" i="4"/>
  <c r="L1054" i="4"/>
  <c r="K1054" i="4"/>
  <c r="J1054" i="4"/>
  <c r="I1054" i="4"/>
  <c r="H1054" i="4"/>
  <c r="G1054" i="4"/>
  <c r="F1054" i="4"/>
  <c r="E1054" i="4"/>
  <c r="D1054" i="4"/>
  <c r="M1053" i="4"/>
  <c r="L1053" i="4"/>
  <c r="K1053" i="4"/>
  <c r="J1053" i="4"/>
  <c r="I1053" i="4"/>
  <c r="H1053" i="4"/>
  <c r="G1053" i="4"/>
  <c r="F1053" i="4"/>
  <c r="E1053" i="4"/>
  <c r="D1053" i="4"/>
  <c r="M1052" i="4"/>
  <c r="L1052" i="4"/>
  <c r="K1052" i="4"/>
  <c r="J1052" i="4"/>
  <c r="I1052" i="4"/>
  <c r="H1052" i="4"/>
  <c r="G1052" i="4"/>
  <c r="F1052" i="4"/>
  <c r="E1052" i="4"/>
  <c r="D1052" i="4"/>
  <c r="M1051" i="4"/>
  <c r="L1051" i="4"/>
  <c r="K1051" i="4"/>
  <c r="J1051" i="4"/>
  <c r="I1051" i="4"/>
  <c r="H1051" i="4"/>
  <c r="G1051" i="4"/>
  <c r="F1051" i="4"/>
  <c r="E1051" i="4"/>
  <c r="D1051" i="4"/>
  <c r="M1050" i="4"/>
  <c r="L1050" i="4"/>
  <c r="K1050" i="4"/>
  <c r="J1050" i="4"/>
  <c r="I1050" i="4"/>
  <c r="H1050" i="4"/>
  <c r="G1050" i="4"/>
  <c r="F1050" i="4"/>
  <c r="E1050" i="4"/>
  <c r="D1050" i="4"/>
  <c r="M1049" i="4"/>
  <c r="L1049" i="4"/>
  <c r="K1049" i="4"/>
  <c r="J1049" i="4"/>
  <c r="I1049" i="4"/>
  <c r="H1049" i="4"/>
  <c r="G1049" i="4"/>
  <c r="F1049" i="4"/>
  <c r="E1049" i="4"/>
  <c r="D1049" i="4"/>
  <c r="M1048" i="4"/>
  <c r="L1048" i="4"/>
  <c r="K1048" i="4"/>
  <c r="J1048" i="4"/>
  <c r="I1048" i="4"/>
  <c r="H1048" i="4"/>
  <c r="G1048" i="4"/>
  <c r="F1048" i="4"/>
  <c r="E1048" i="4"/>
  <c r="D1048" i="4"/>
  <c r="M1047" i="4"/>
  <c r="L1047" i="4"/>
  <c r="K1047" i="4"/>
  <c r="J1047" i="4"/>
  <c r="I1047" i="4"/>
  <c r="H1047" i="4"/>
  <c r="G1047" i="4"/>
  <c r="F1047" i="4"/>
  <c r="E1047" i="4"/>
  <c r="D1047" i="4"/>
  <c r="M1046" i="4"/>
  <c r="L1046" i="4"/>
  <c r="K1046" i="4"/>
  <c r="J1046" i="4"/>
  <c r="I1046" i="4"/>
  <c r="H1046" i="4"/>
  <c r="G1046" i="4"/>
  <c r="F1046" i="4"/>
  <c r="E1046" i="4"/>
  <c r="D1046" i="4"/>
  <c r="M1045" i="4"/>
  <c r="L1045" i="4"/>
  <c r="K1045" i="4"/>
  <c r="J1045" i="4"/>
  <c r="I1045" i="4"/>
  <c r="H1045" i="4"/>
  <c r="G1045" i="4"/>
  <c r="F1045" i="4"/>
  <c r="E1045" i="4"/>
  <c r="D1045" i="4"/>
  <c r="M1044" i="4"/>
  <c r="L1044" i="4"/>
  <c r="K1044" i="4"/>
  <c r="J1044" i="4"/>
  <c r="I1044" i="4"/>
  <c r="H1044" i="4"/>
  <c r="G1044" i="4"/>
  <c r="F1044" i="4"/>
  <c r="E1044" i="4"/>
  <c r="D1044" i="4"/>
  <c r="M1043" i="4"/>
  <c r="L1043" i="4"/>
  <c r="K1043" i="4"/>
  <c r="J1043" i="4"/>
  <c r="I1043" i="4"/>
  <c r="H1043" i="4"/>
  <c r="G1043" i="4"/>
  <c r="F1043" i="4"/>
  <c r="E1043" i="4"/>
  <c r="D1043" i="4"/>
  <c r="M1042" i="4"/>
  <c r="L1042" i="4"/>
  <c r="K1042" i="4"/>
  <c r="J1042" i="4"/>
  <c r="I1042" i="4"/>
  <c r="H1042" i="4"/>
  <c r="G1042" i="4"/>
  <c r="F1042" i="4"/>
  <c r="E1042" i="4"/>
  <c r="D1042" i="4"/>
  <c r="M1041" i="4"/>
  <c r="L1041" i="4"/>
  <c r="K1041" i="4"/>
  <c r="J1041" i="4"/>
  <c r="I1041" i="4"/>
  <c r="H1041" i="4"/>
  <c r="G1041" i="4"/>
  <c r="F1041" i="4"/>
  <c r="E1041" i="4"/>
  <c r="D1041" i="4"/>
  <c r="M1040" i="4"/>
  <c r="L1040" i="4"/>
  <c r="K1040" i="4"/>
  <c r="J1040" i="4"/>
  <c r="I1040" i="4"/>
  <c r="H1040" i="4"/>
  <c r="G1040" i="4"/>
  <c r="F1040" i="4"/>
  <c r="E1040" i="4"/>
  <c r="D1040" i="4"/>
  <c r="M1039" i="4"/>
  <c r="L1039" i="4"/>
  <c r="K1039" i="4"/>
  <c r="J1039" i="4"/>
  <c r="I1039" i="4"/>
  <c r="H1039" i="4"/>
  <c r="G1039" i="4"/>
  <c r="F1039" i="4"/>
  <c r="E1039" i="4"/>
  <c r="D1039" i="4"/>
  <c r="M1038" i="4"/>
  <c r="L1038" i="4"/>
  <c r="K1038" i="4"/>
  <c r="J1038" i="4"/>
  <c r="I1038" i="4"/>
  <c r="H1038" i="4"/>
  <c r="G1038" i="4"/>
  <c r="F1038" i="4"/>
  <c r="E1038" i="4"/>
  <c r="D1038" i="4"/>
  <c r="M1037" i="4"/>
  <c r="L1037" i="4"/>
  <c r="K1037" i="4"/>
  <c r="J1037" i="4"/>
  <c r="I1037" i="4"/>
  <c r="H1037" i="4"/>
  <c r="G1037" i="4"/>
  <c r="F1037" i="4"/>
  <c r="E1037" i="4"/>
  <c r="D1037" i="4"/>
  <c r="M1036" i="4"/>
  <c r="L1036" i="4"/>
  <c r="K1036" i="4"/>
  <c r="J1036" i="4"/>
  <c r="I1036" i="4"/>
  <c r="H1036" i="4"/>
  <c r="G1036" i="4"/>
  <c r="F1036" i="4"/>
  <c r="E1036" i="4"/>
  <c r="D1036" i="4"/>
  <c r="M1035" i="4"/>
  <c r="L1035" i="4"/>
  <c r="K1035" i="4"/>
  <c r="J1035" i="4"/>
  <c r="I1035" i="4"/>
  <c r="H1035" i="4"/>
  <c r="G1035" i="4"/>
  <c r="F1035" i="4"/>
  <c r="E1035" i="4"/>
  <c r="D1035" i="4"/>
  <c r="M1034" i="4"/>
  <c r="L1034" i="4"/>
  <c r="K1034" i="4"/>
  <c r="J1034" i="4"/>
  <c r="I1034" i="4"/>
  <c r="H1034" i="4"/>
  <c r="G1034" i="4"/>
  <c r="F1034" i="4"/>
  <c r="E1034" i="4"/>
  <c r="D1034" i="4"/>
  <c r="M1033" i="4"/>
  <c r="L1033" i="4"/>
  <c r="K1033" i="4"/>
  <c r="J1033" i="4"/>
  <c r="I1033" i="4"/>
  <c r="H1033" i="4"/>
  <c r="G1033" i="4"/>
  <c r="F1033" i="4"/>
  <c r="E1033" i="4"/>
  <c r="D1033" i="4"/>
  <c r="M1032" i="4"/>
  <c r="L1032" i="4"/>
  <c r="K1032" i="4"/>
  <c r="J1032" i="4"/>
  <c r="I1032" i="4"/>
  <c r="H1032" i="4"/>
  <c r="G1032" i="4"/>
  <c r="F1032" i="4"/>
  <c r="E1032" i="4"/>
  <c r="D1032" i="4"/>
  <c r="M1031" i="4"/>
  <c r="L1031" i="4"/>
  <c r="K1031" i="4"/>
  <c r="J1031" i="4"/>
  <c r="I1031" i="4"/>
  <c r="H1031" i="4"/>
  <c r="G1031" i="4"/>
  <c r="F1031" i="4"/>
  <c r="E1031" i="4"/>
  <c r="D1031" i="4"/>
  <c r="M1030" i="4"/>
  <c r="L1030" i="4"/>
  <c r="K1030" i="4"/>
  <c r="J1030" i="4"/>
  <c r="I1030" i="4"/>
  <c r="H1030" i="4"/>
  <c r="G1030" i="4"/>
  <c r="F1030" i="4"/>
  <c r="E1030" i="4"/>
  <c r="D1030" i="4"/>
  <c r="M1029" i="4"/>
  <c r="L1029" i="4"/>
  <c r="K1029" i="4"/>
  <c r="J1029" i="4"/>
  <c r="I1029" i="4"/>
  <c r="H1029" i="4"/>
  <c r="G1029" i="4"/>
  <c r="F1029" i="4"/>
  <c r="E1029" i="4"/>
  <c r="D1029" i="4"/>
  <c r="M1028" i="4"/>
  <c r="L1028" i="4"/>
  <c r="K1028" i="4"/>
  <c r="J1028" i="4"/>
  <c r="I1028" i="4"/>
  <c r="H1028" i="4"/>
  <c r="G1028" i="4"/>
  <c r="F1028" i="4"/>
  <c r="E1028" i="4"/>
  <c r="D1028" i="4"/>
  <c r="M1027" i="4"/>
  <c r="L1027" i="4"/>
  <c r="K1027" i="4"/>
  <c r="J1027" i="4"/>
  <c r="I1027" i="4"/>
  <c r="H1027" i="4"/>
  <c r="G1027" i="4"/>
  <c r="F1027" i="4"/>
  <c r="E1027" i="4"/>
  <c r="D1027" i="4"/>
  <c r="M1026" i="4"/>
  <c r="L1026" i="4"/>
  <c r="K1026" i="4"/>
  <c r="J1026" i="4"/>
  <c r="I1026" i="4"/>
  <c r="H1026" i="4"/>
  <c r="G1026" i="4"/>
  <c r="F1026" i="4"/>
  <c r="E1026" i="4"/>
  <c r="D1026" i="4"/>
  <c r="M1025" i="4"/>
  <c r="L1025" i="4"/>
  <c r="K1025" i="4"/>
  <c r="J1025" i="4"/>
  <c r="I1025" i="4"/>
  <c r="H1025" i="4"/>
  <c r="G1025" i="4"/>
  <c r="F1025" i="4"/>
  <c r="E1025" i="4"/>
  <c r="D1025" i="4"/>
  <c r="M1024" i="4"/>
  <c r="L1024" i="4"/>
  <c r="K1024" i="4"/>
  <c r="J1024" i="4"/>
  <c r="I1024" i="4"/>
  <c r="H1024" i="4"/>
  <c r="G1024" i="4"/>
  <c r="F1024" i="4"/>
  <c r="E1024" i="4"/>
  <c r="D1024" i="4"/>
  <c r="M1023" i="4"/>
  <c r="L1023" i="4"/>
  <c r="K1023" i="4"/>
  <c r="J1023" i="4"/>
  <c r="I1023" i="4"/>
  <c r="H1023" i="4"/>
  <c r="G1023" i="4"/>
  <c r="F1023" i="4"/>
  <c r="E1023" i="4"/>
  <c r="D1023" i="4"/>
  <c r="M1022" i="4"/>
  <c r="L1022" i="4"/>
  <c r="K1022" i="4"/>
  <c r="J1022" i="4"/>
  <c r="I1022" i="4"/>
  <c r="H1022" i="4"/>
  <c r="G1022" i="4"/>
  <c r="F1022" i="4"/>
  <c r="E1022" i="4"/>
  <c r="D1022" i="4"/>
  <c r="M1021" i="4"/>
  <c r="L1021" i="4"/>
  <c r="K1021" i="4"/>
  <c r="J1021" i="4"/>
  <c r="I1021" i="4"/>
  <c r="H1021" i="4"/>
  <c r="G1021" i="4"/>
  <c r="F1021" i="4"/>
  <c r="E1021" i="4"/>
  <c r="D1021" i="4"/>
  <c r="M1020" i="4"/>
  <c r="L1020" i="4"/>
  <c r="K1020" i="4"/>
  <c r="J1020" i="4"/>
  <c r="I1020" i="4"/>
  <c r="H1020" i="4"/>
  <c r="G1020" i="4"/>
  <c r="F1020" i="4"/>
  <c r="E1020" i="4"/>
  <c r="D1020" i="4"/>
  <c r="M1019" i="4"/>
  <c r="L1019" i="4"/>
  <c r="K1019" i="4"/>
  <c r="J1019" i="4"/>
  <c r="I1019" i="4"/>
  <c r="H1019" i="4"/>
  <c r="G1019" i="4"/>
  <c r="F1019" i="4"/>
  <c r="E1019" i="4"/>
  <c r="D1019" i="4"/>
  <c r="M1018" i="4"/>
  <c r="L1018" i="4"/>
  <c r="K1018" i="4"/>
  <c r="J1018" i="4"/>
  <c r="I1018" i="4"/>
  <c r="H1018" i="4"/>
  <c r="G1018" i="4"/>
  <c r="F1018" i="4"/>
  <c r="E1018" i="4"/>
  <c r="D1018" i="4"/>
  <c r="M1017" i="4"/>
  <c r="L1017" i="4"/>
  <c r="K1017" i="4"/>
  <c r="J1017" i="4"/>
  <c r="I1017" i="4"/>
  <c r="H1017" i="4"/>
  <c r="G1017" i="4"/>
  <c r="F1017" i="4"/>
  <c r="E1017" i="4"/>
  <c r="D1017" i="4"/>
  <c r="M1016" i="4"/>
  <c r="L1016" i="4"/>
  <c r="K1016" i="4"/>
  <c r="J1016" i="4"/>
  <c r="I1016" i="4"/>
  <c r="H1016" i="4"/>
  <c r="G1016" i="4"/>
  <c r="F1016" i="4"/>
  <c r="E1016" i="4"/>
  <c r="D1016" i="4"/>
  <c r="M1015" i="4"/>
  <c r="L1015" i="4"/>
  <c r="K1015" i="4"/>
  <c r="J1015" i="4"/>
  <c r="I1015" i="4"/>
  <c r="H1015" i="4"/>
  <c r="G1015" i="4"/>
  <c r="F1015" i="4"/>
  <c r="E1015" i="4"/>
  <c r="D1015" i="4"/>
  <c r="M1014" i="4"/>
  <c r="L1014" i="4"/>
  <c r="K1014" i="4"/>
  <c r="J1014" i="4"/>
  <c r="I1014" i="4"/>
  <c r="H1014" i="4"/>
  <c r="G1014" i="4"/>
  <c r="F1014" i="4"/>
  <c r="E1014" i="4"/>
  <c r="D1014" i="4"/>
  <c r="M1013" i="4"/>
  <c r="L1013" i="4"/>
  <c r="K1013" i="4"/>
  <c r="J1013" i="4"/>
  <c r="I1013" i="4"/>
  <c r="H1013" i="4"/>
  <c r="G1013" i="4"/>
  <c r="F1013" i="4"/>
  <c r="E1013" i="4"/>
  <c r="D1013" i="4"/>
  <c r="M1012" i="4"/>
  <c r="L1012" i="4"/>
  <c r="K1012" i="4"/>
  <c r="J1012" i="4"/>
  <c r="I1012" i="4"/>
  <c r="H1012" i="4"/>
  <c r="G1012" i="4"/>
  <c r="F1012" i="4"/>
  <c r="E1012" i="4"/>
  <c r="D1012" i="4"/>
  <c r="M1011" i="4"/>
  <c r="L1011" i="4"/>
  <c r="K1011" i="4"/>
  <c r="J1011" i="4"/>
  <c r="I1011" i="4"/>
  <c r="H1011" i="4"/>
  <c r="G1011" i="4"/>
  <c r="F1011" i="4"/>
  <c r="E1011" i="4"/>
  <c r="D1011" i="4"/>
  <c r="M1010" i="4"/>
  <c r="L1010" i="4"/>
  <c r="K1010" i="4"/>
  <c r="J1010" i="4"/>
  <c r="I1010" i="4"/>
  <c r="H1010" i="4"/>
  <c r="G1010" i="4"/>
  <c r="F1010" i="4"/>
  <c r="E1010" i="4"/>
  <c r="D1010" i="4"/>
  <c r="M1009" i="4"/>
  <c r="L1009" i="4"/>
  <c r="K1009" i="4"/>
  <c r="J1009" i="4"/>
  <c r="I1009" i="4"/>
  <c r="H1009" i="4"/>
  <c r="G1009" i="4"/>
  <c r="F1009" i="4"/>
  <c r="E1009" i="4"/>
  <c r="D1009" i="4"/>
  <c r="M1008" i="4"/>
  <c r="L1008" i="4"/>
  <c r="K1008" i="4"/>
  <c r="J1008" i="4"/>
  <c r="I1008" i="4"/>
  <c r="H1008" i="4"/>
  <c r="G1008" i="4"/>
  <c r="F1008" i="4"/>
  <c r="E1008" i="4"/>
  <c r="D1008" i="4"/>
  <c r="M1007" i="4"/>
  <c r="L1007" i="4"/>
  <c r="K1007" i="4"/>
  <c r="J1007" i="4"/>
  <c r="I1007" i="4"/>
  <c r="H1007" i="4"/>
  <c r="G1007" i="4"/>
  <c r="F1007" i="4"/>
  <c r="E1007" i="4"/>
  <c r="D1007" i="4"/>
  <c r="M1006" i="4"/>
  <c r="L1006" i="4"/>
  <c r="K1006" i="4"/>
  <c r="J1006" i="4"/>
  <c r="I1006" i="4"/>
  <c r="H1006" i="4"/>
  <c r="G1006" i="4"/>
  <c r="F1006" i="4"/>
  <c r="E1006" i="4"/>
  <c r="D1006" i="4"/>
  <c r="M1005" i="4"/>
  <c r="L1005" i="4"/>
  <c r="K1005" i="4"/>
  <c r="J1005" i="4"/>
  <c r="I1005" i="4"/>
  <c r="H1005" i="4"/>
  <c r="G1005" i="4"/>
  <c r="F1005" i="4"/>
  <c r="E1005" i="4"/>
  <c r="D1005" i="4"/>
  <c r="M1004" i="4"/>
  <c r="L1004" i="4"/>
  <c r="K1004" i="4"/>
  <c r="J1004" i="4"/>
  <c r="I1004" i="4"/>
  <c r="H1004" i="4"/>
  <c r="G1004" i="4"/>
  <c r="F1004" i="4"/>
  <c r="E1004" i="4"/>
  <c r="D1004" i="4"/>
  <c r="M1003" i="4"/>
  <c r="L1003" i="4"/>
  <c r="K1003" i="4"/>
  <c r="J1003" i="4"/>
  <c r="I1003" i="4"/>
  <c r="H1003" i="4"/>
  <c r="G1003" i="4"/>
  <c r="F1003" i="4"/>
  <c r="E1003" i="4"/>
  <c r="D1003" i="4"/>
  <c r="M1002" i="4"/>
  <c r="L1002" i="4"/>
  <c r="K1002" i="4"/>
  <c r="J1002" i="4"/>
  <c r="I1002" i="4"/>
  <c r="H1002" i="4"/>
  <c r="G1002" i="4"/>
  <c r="F1002" i="4"/>
  <c r="E1002" i="4"/>
  <c r="D1002" i="4"/>
  <c r="M1001" i="4"/>
  <c r="L1001" i="4"/>
  <c r="K1001" i="4"/>
  <c r="J1001" i="4"/>
  <c r="I1001" i="4"/>
  <c r="H1001" i="4"/>
  <c r="G1001" i="4"/>
  <c r="F1001" i="4"/>
  <c r="E1001" i="4"/>
  <c r="D1001" i="4"/>
  <c r="M1000" i="4"/>
  <c r="L1000" i="4"/>
  <c r="K1000" i="4"/>
  <c r="J1000" i="4"/>
  <c r="I1000" i="4"/>
  <c r="H1000" i="4"/>
  <c r="G1000" i="4"/>
  <c r="F1000" i="4"/>
  <c r="E1000" i="4"/>
  <c r="D1000" i="4"/>
  <c r="M999" i="4"/>
  <c r="L999" i="4"/>
  <c r="K999" i="4"/>
  <c r="J999" i="4"/>
  <c r="I999" i="4"/>
  <c r="H999" i="4"/>
  <c r="G999" i="4"/>
  <c r="F999" i="4"/>
  <c r="E999" i="4"/>
  <c r="D999" i="4"/>
  <c r="M998" i="4"/>
  <c r="L998" i="4"/>
  <c r="K998" i="4"/>
  <c r="J998" i="4"/>
  <c r="I998" i="4"/>
  <c r="H998" i="4"/>
  <c r="G998" i="4"/>
  <c r="F998" i="4"/>
  <c r="E998" i="4"/>
  <c r="D998" i="4"/>
  <c r="M997" i="4"/>
  <c r="L997" i="4"/>
  <c r="K997" i="4"/>
  <c r="J997" i="4"/>
  <c r="I997" i="4"/>
  <c r="H997" i="4"/>
  <c r="G997" i="4"/>
  <c r="F997" i="4"/>
  <c r="E997" i="4"/>
  <c r="D997" i="4"/>
  <c r="M996" i="4"/>
  <c r="L996" i="4"/>
  <c r="K996" i="4"/>
  <c r="J996" i="4"/>
  <c r="I996" i="4"/>
  <c r="H996" i="4"/>
  <c r="G996" i="4"/>
  <c r="F996" i="4"/>
  <c r="E996" i="4"/>
  <c r="D996" i="4"/>
  <c r="M995" i="4"/>
  <c r="L995" i="4"/>
  <c r="K995" i="4"/>
  <c r="J995" i="4"/>
  <c r="I995" i="4"/>
  <c r="H995" i="4"/>
  <c r="G995" i="4"/>
  <c r="F995" i="4"/>
  <c r="E995" i="4"/>
  <c r="D995" i="4"/>
  <c r="M994" i="4"/>
  <c r="L994" i="4"/>
  <c r="K994" i="4"/>
  <c r="J994" i="4"/>
  <c r="I994" i="4"/>
  <c r="H994" i="4"/>
  <c r="G994" i="4"/>
  <c r="F994" i="4"/>
  <c r="E994" i="4"/>
  <c r="D994" i="4"/>
  <c r="M993" i="4"/>
  <c r="L993" i="4"/>
  <c r="K993" i="4"/>
  <c r="J993" i="4"/>
  <c r="I993" i="4"/>
  <c r="H993" i="4"/>
  <c r="G993" i="4"/>
  <c r="F993" i="4"/>
  <c r="E993" i="4"/>
  <c r="D993" i="4"/>
  <c r="M992" i="4"/>
  <c r="L992" i="4"/>
  <c r="K992" i="4"/>
  <c r="J992" i="4"/>
  <c r="I992" i="4"/>
  <c r="H992" i="4"/>
  <c r="G992" i="4"/>
  <c r="F992" i="4"/>
  <c r="E992" i="4"/>
  <c r="D992" i="4"/>
  <c r="M991" i="4"/>
  <c r="L991" i="4"/>
  <c r="K991" i="4"/>
  <c r="J991" i="4"/>
  <c r="I991" i="4"/>
  <c r="H991" i="4"/>
  <c r="G991" i="4"/>
  <c r="F991" i="4"/>
  <c r="E991" i="4"/>
  <c r="D991" i="4"/>
  <c r="M990" i="4"/>
  <c r="L990" i="4"/>
  <c r="K990" i="4"/>
  <c r="J990" i="4"/>
  <c r="I990" i="4"/>
  <c r="H990" i="4"/>
  <c r="G990" i="4"/>
  <c r="F990" i="4"/>
  <c r="E990" i="4"/>
  <c r="D990" i="4"/>
  <c r="M989" i="4"/>
  <c r="L989" i="4"/>
  <c r="K989" i="4"/>
  <c r="J989" i="4"/>
  <c r="I989" i="4"/>
  <c r="H989" i="4"/>
  <c r="G989" i="4"/>
  <c r="F989" i="4"/>
  <c r="E989" i="4"/>
  <c r="D989" i="4"/>
  <c r="M988" i="4"/>
  <c r="L988" i="4"/>
  <c r="K988" i="4"/>
  <c r="J988" i="4"/>
  <c r="I988" i="4"/>
  <c r="H988" i="4"/>
  <c r="G988" i="4"/>
  <c r="F988" i="4"/>
  <c r="E988" i="4"/>
  <c r="D988" i="4"/>
  <c r="M987" i="4"/>
  <c r="L987" i="4"/>
  <c r="K987" i="4"/>
  <c r="J987" i="4"/>
  <c r="I987" i="4"/>
  <c r="H987" i="4"/>
  <c r="G987" i="4"/>
  <c r="F987" i="4"/>
  <c r="E987" i="4"/>
  <c r="D987" i="4"/>
  <c r="M986" i="4"/>
  <c r="L986" i="4"/>
  <c r="K986" i="4"/>
  <c r="J986" i="4"/>
  <c r="I986" i="4"/>
  <c r="H986" i="4"/>
  <c r="G986" i="4"/>
  <c r="F986" i="4"/>
  <c r="E986" i="4"/>
  <c r="D986" i="4"/>
  <c r="M985" i="4"/>
  <c r="L985" i="4"/>
  <c r="K985" i="4"/>
  <c r="J985" i="4"/>
  <c r="I985" i="4"/>
  <c r="H985" i="4"/>
  <c r="G985" i="4"/>
  <c r="F985" i="4"/>
  <c r="E985" i="4"/>
  <c r="D985" i="4"/>
  <c r="M984" i="4"/>
  <c r="L984" i="4"/>
  <c r="K984" i="4"/>
  <c r="J984" i="4"/>
  <c r="I984" i="4"/>
  <c r="H984" i="4"/>
  <c r="G984" i="4"/>
  <c r="F984" i="4"/>
  <c r="E984" i="4"/>
  <c r="D984" i="4"/>
  <c r="M983" i="4"/>
  <c r="L983" i="4"/>
  <c r="K983" i="4"/>
  <c r="J983" i="4"/>
  <c r="I983" i="4"/>
  <c r="H983" i="4"/>
  <c r="G983" i="4"/>
  <c r="F983" i="4"/>
  <c r="E983" i="4"/>
  <c r="D983" i="4"/>
  <c r="M982" i="4"/>
  <c r="L982" i="4"/>
  <c r="K982" i="4"/>
  <c r="J982" i="4"/>
  <c r="I982" i="4"/>
  <c r="H982" i="4"/>
  <c r="G982" i="4"/>
  <c r="F982" i="4"/>
  <c r="E982" i="4"/>
  <c r="D982" i="4"/>
  <c r="M981" i="4"/>
  <c r="L981" i="4"/>
  <c r="K981" i="4"/>
  <c r="J981" i="4"/>
  <c r="I981" i="4"/>
  <c r="H981" i="4"/>
  <c r="G981" i="4"/>
  <c r="F981" i="4"/>
  <c r="E981" i="4"/>
  <c r="D981" i="4"/>
  <c r="M980" i="4"/>
  <c r="L980" i="4"/>
  <c r="K980" i="4"/>
  <c r="J980" i="4"/>
  <c r="I980" i="4"/>
  <c r="H980" i="4"/>
  <c r="G980" i="4"/>
  <c r="F980" i="4"/>
  <c r="E980" i="4"/>
  <c r="D980" i="4"/>
  <c r="M979" i="4"/>
  <c r="L979" i="4"/>
  <c r="K979" i="4"/>
  <c r="J979" i="4"/>
  <c r="I979" i="4"/>
  <c r="H979" i="4"/>
  <c r="G979" i="4"/>
  <c r="F979" i="4"/>
  <c r="E979" i="4"/>
  <c r="D979" i="4"/>
  <c r="M978" i="4"/>
  <c r="L978" i="4"/>
  <c r="K978" i="4"/>
  <c r="J978" i="4"/>
  <c r="I978" i="4"/>
  <c r="H978" i="4"/>
  <c r="G978" i="4"/>
  <c r="F978" i="4"/>
  <c r="E978" i="4"/>
  <c r="D978" i="4"/>
  <c r="M977" i="4"/>
  <c r="L977" i="4"/>
  <c r="K977" i="4"/>
  <c r="J977" i="4"/>
  <c r="I977" i="4"/>
  <c r="H977" i="4"/>
  <c r="G977" i="4"/>
  <c r="F977" i="4"/>
  <c r="E977" i="4"/>
  <c r="D977" i="4"/>
  <c r="M976" i="4"/>
  <c r="L976" i="4"/>
  <c r="K976" i="4"/>
  <c r="J976" i="4"/>
  <c r="I976" i="4"/>
  <c r="H976" i="4"/>
  <c r="G976" i="4"/>
  <c r="F976" i="4"/>
  <c r="E976" i="4"/>
  <c r="D976" i="4"/>
  <c r="M975" i="4"/>
  <c r="L975" i="4"/>
  <c r="K975" i="4"/>
  <c r="J975" i="4"/>
  <c r="I975" i="4"/>
  <c r="H975" i="4"/>
  <c r="G975" i="4"/>
  <c r="F975" i="4"/>
  <c r="E975" i="4"/>
  <c r="D975" i="4"/>
  <c r="M974" i="4"/>
  <c r="L974" i="4"/>
  <c r="K974" i="4"/>
  <c r="J974" i="4"/>
  <c r="I974" i="4"/>
  <c r="H974" i="4"/>
  <c r="G974" i="4"/>
  <c r="F974" i="4"/>
  <c r="E974" i="4"/>
  <c r="D974" i="4"/>
  <c r="M973" i="4"/>
  <c r="L973" i="4"/>
  <c r="K973" i="4"/>
  <c r="J973" i="4"/>
  <c r="I973" i="4"/>
  <c r="H973" i="4"/>
  <c r="G973" i="4"/>
  <c r="F973" i="4"/>
  <c r="E973" i="4"/>
  <c r="D973" i="4"/>
  <c r="M972" i="4"/>
  <c r="L972" i="4"/>
  <c r="K972" i="4"/>
  <c r="J972" i="4"/>
  <c r="I972" i="4"/>
  <c r="H972" i="4"/>
  <c r="G972" i="4"/>
  <c r="F972" i="4"/>
  <c r="E972" i="4"/>
  <c r="D972" i="4"/>
  <c r="M971" i="4"/>
  <c r="L971" i="4"/>
  <c r="K971" i="4"/>
  <c r="J971" i="4"/>
  <c r="I971" i="4"/>
  <c r="H971" i="4"/>
  <c r="G971" i="4"/>
  <c r="F971" i="4"/>
  <c r="E971" i="4"/>
  <c r="D971" i="4"/>
  <c r="M970" i="4"/>
  <c r="L970" i="4"/>
  <c r="K970" i="4"/>
  <c r="J970" i="4"/>
  <c r="I970" i="4"/>
  <c r="H970" i="4"/>
  <c r="G970" i="4"/>
  <c r="F970" i="4"/>
  <c r="E970" i="4"/>
  <c r="D970" i="4"/>
  <c r="M969" i="4"/>
  <c r="L969" i="4"/>
  <c r="K969" i="4"/>
  <c r="J969" i="4"/>
  <c r="I969" i="4"/>
  <c r="H969" i="4"/>
  <c r="G969" i="4"/>
  <c r="F969" i="4"/>
  <c r="E969" i="4"/>
  <c r="D969" i="4"/>
  <c r="M968" i="4"/>
  <c r="L968" i="4"/>
  <c r="K968" i="4"/>
  <c r="J968" i="4"/>
  <c r="I968" i="4"/>
  <c r="H968" i="4"/>
  <c r="G968" i="4"/>
  <c r="F968" i="4"/>
  <c r="E968" i="4"/>
  <c r="D968" i="4"/>
  <c r="M967" i="4"/>
  <c r="L967" i="4"/>
  <c r="K967" i="4"/>
  <c r="J967" i="4"/>
  <c r="I967" i="4"/>
  <c r="H967" i="4"/>
  <c r="G967" i="4"/>
  <c r="F967" i="4"/>
  <c r="E967" i="4"/>
  <c r="D967" i="4"/>
  <c r="M966" i="4"/>
  <c r="L966" i="4"/>
  <c r="K966" i="4"/>
  <c r="J966" i="4"/>
  <c r="I966" i="4"/>
  <c r="H966" i="4"/>
  <c r="G966" i="4"/>
  <c r="F966" i="4"/>
  <c r="E966" i="4"/>
  <c r="D966" i="4"/>
  <c r="M965" i="4"/>
  <c r="L965" i="4"/>
  <c r="K965" i="4"/>
  <c r="J965" i="4"/>
  <c r="I965" i="4"/>
  <c r="H965" i="4"/>
  <c r="G965" i="4"/>
  <c r="F965" i="4"/>
  <c r="E965" i="4"/>
  <c r="D965" i="4"/>
  <c r="M964" i="4"/>
  <c r="L964" i="4"/>
  <c r="K964" i="4"/>
  <c r="J964" i="4"/>
  <c r="I964" i="4"/>
  <c r="H964" i="4"/>
  <c r="G964" i="4"/>
  <c r="F964" i="4"/>
  <c r="E964" i="4"/>
  <c r="D964" i="4"/>
  <c r="M963" i="4"/>
  <c r="L963" i="4"/>
  <c r="K963" i="4"/>
  <c r="J963" i="4"/>
  <c r="I963" i="4"/>
  <c r="H963" i="4"/>
  <c r="G963" i="4"/>
  <c r="F963" i="4"/>
  <c r="E963" i="4"/>
  <c r="D963" i="4"/>
  <c r="M962" i="4"/>
  <c r="L962" i="4"/>
  <c r="K962" i="4"/>
  <c r="J962" i="4"/>
  <c r="I962" i="4"/>
  <c r="H962" i="4"/>
  <c r="G962" i="4"/>
  <c r="F962" i="4"/>
  <c r="E962" i="4"/>
  <c r="D962" i="4"/>
  <c r="M961" i="4"/>
  <c r="L961" i="4"/>
  <c r="K961" i="4"/>
  <c r="J961" i="4"/>
  <c r="I961" i="4"/>
  <c r="H961" i="4"/>
  <c r="G961" i="4"/>
  <c r="F961" i="4"/>
  <c r="E961" i="4"/>
  <c r="D961" i="4"/>
  <c r="M960" i="4"/>
  <c r="L960" i="4"/>
  <c r="K960" i="4"/>
  <c r="J960" i="4"/>
  <c r="I960" i="4"/>
  <c r="H960" i="4"/>
  <c r="G960" i="4"/>
  <c r="F960" i="4"/>
  <c r="E960" i="4"/>
  <c r="D960" i="4"/>
  <c r="M959" i="4"/>
  <c r="L959" i="4"/>
  <c r="K959" i="4"/>
  <c r="J959" i="4"/>
  <c r="I959" i="4"/>
  <c r="H959" i="4"/>
  <c r="G959" i="4"/>
  <c r="F959" i="4"/>
  <c r="E959" i="4"/>
  <c r="D959" i="4"/>
  <c r="M958" i="4"/>
  <c r="L958" i="4"/>
  <c r="K958" i="4"/>
  <c r="J958" i="4"/>
  <c r="I958" i="4"/>
  <c r="H958" i="4"/>
  <c r="G958" i="4"/>
  <c r="F958" i="4"/>
  <c r="E958" i="4"/>
  <c r="D958" i="4"/>
  <c r="M957" i="4"/>
  <c r="L957" i="4"/>
  <c r="K957" i="4"/>
  <c r="J957" i="4"/>
  <c r="I957" i="4"/>
  <c r="H957" i="4"/>
  <c r="G957" i="4"/>
  <c r="F957" i="4"/>
  <c r="E957" i="4"/>
  <c r="D957" i="4"/>
  <c r="M956" i="4"/>
  <c r="L956" i="4"/>
  <c r="K956" i="4"/>
  <c r="J956" i="4"/>
  <c r="I956" i="4"/>
  <c r="H956" i="4"/>
  <c r="G956" i="4"/>
  <c r="F956" i="4"/>
  <c r="E956" i="4"/>
  <c r="D956" i="4"/>
  <c r="M955" i="4"/>
  <c r="L955" i="4"/>
  <c r="K955" i="4"/>
  <c r="J955" i="4"/>
  <c r="I955" i="4"/>
  <c r="H955" i="4"/>
  <c r="G955" i="4"/>
  <c r="F955" i="4"/>
  <c r="E955" i="4"/>
  <c r="D955" i="4"/>
  <c r="M954" i="4"/>
  <c r="L954" i="4"/>
  <c r="K954" i="4"/>
  <c r="J954" i="4"/>
  <c r="I954" i="4"/>
  <c r="H954" i="4"/>
  <c r="G954" i="4"/>
  <c r="F954" i="4"/>
  <c r="E954" i="4"/>
  <c r="D954" i="4"/>
  <c r="M953" i="4"/>
  <c r="L953" i="4"/>
  <c r="K953" i="4"/>
  <c r="J953" i="4"/>
  <c r="I953" i="4"/>
  <c r="H953" i="4"/>
  <c r="G953" i="4"/>
  <c r="F953" i="4"/>
  <c r="E953" i="4"/>
  <c r="D953" i="4"/>
  <c r="M952" i="4"/>
  <c r="L952" i="4"/>
  <c r="K952" i="4"/>
  <c r="J952" i="4"/>
  <c r="I952" i="4"/>
  <c r="H952" i="4"/>
  <c r="G952" i="4"/>
  <c r="F952" i="4"/>
  <c r="E952" i="4"/>
  <c r="D952" i="4"/>
  <c r="M951" i="4"/>
  <c r="L951" i="4"/>
  <c r="K951" i="4"/>
  <c r="J951" i="4"/>
  <c r="I951" i="4"/>
  <c r="H951" i="4"/>
  <c r="G951" i="4"/>
  <c r="F951" i="4"/>
  <c r="E951" i="4"/>
  <c r="D951" i="4"/>
  <c r="M950" i="4"/>
  <c r="L950" i="4"/>
  <c r="K950" i="4"/>
  <c r="J950" i="4"/>
  <c r="I950" i="4"/>
  <c r="H950" i="4"/>
  <c r="G950" i="4"/>
  <c r="F950" i="4"/>
  <c r="E950" i="4"/>
  <c r="D950" i="4"/>
  <c r="M949" i="4"/>
  <c r="L949" i="4"/>
  <c r="K949" i="4"/>
  <c r="J949" i="4"/>
  <c r="I949" i="4"/>
  <c r="H949" i="4"/>
  <c r="G949" i="4"/>
  <c r="F949" i="4"/>
  <c r="E949" i="4"/>
  <c r="D949" i="4"/>
  <c r="M948" i="4"/>
  <c r="L948" i="4"/>
  <c r="K948" i="4"/>
  <c r="J948" i="4"/>
  <c r="I948" i="4"/>
  <c r="H948" i="4"/>
  <c r="G948" i="4"/>
  <c r="F948" i="4"/>
  <c r="E948" i="4"/>
  <c r="D948" i="4"/>
  <c r="M947" i="4"/>
  <c r="L947" i="4"/>
  <c r="K947" i="4"/>
  <c r="J947" i="4"/>
  <c r="I947" i="4"/>
  <c r="H947" i="4"/>
  <c r="G947" i="4"/>
  <c r="F947" i="4"/>
  <c r="E947" i="4"/>
  <c r="D947" i="4"/>
  <c r="M946" i="4"/>
  <c r="L946" i="4"/>
  <c r="K946" i="4"/>
  <c r="J946" i="4"/>
  <c r="I946" i="4"/>
  <c r="H946" i="4"/>
  <c r="G946" i="4"/>
  <c r="F946" i="4"/>
  <c r="E946" i="4"/>
  <c r="D946" i="4"/>
  <c r="M945" i="4"/>
  <c r="L945" i="4"/>
  <c r="K945" i="4"/>
  <c r="J945" i="4"/>
  <c r="I945" i="4"/>
  <c r="H945" i="4"/>
  <c r="G945" i="4"/>
  <c r="F945" i="4"/>
  <c r="E945" i="4"/>
  <c r="D945" i="4"/>
  <c r="M944" i="4"/>
  <c r="L944" i="4"/>
  <c r="K944" i="4"/>
  <c r="J944" i="4"/>
  <c r="I944" i="4"/>
  <c r="H944" i="4"/>
  <c r="G944" i="4"/>
  <c r="F944" i="4"/>
  <c r="E944" i="4"/>
  <c r="D944" i="4"/>
  <c r="M943" i="4"/>
  <c r="L943" i="4"/>
  <c r="K943" i="4"/>
  <c r="J943" i="4"/>
  <c r="I943" i="4"/>
  <c r="H943" i="4"/>
  <c r="G943" i="4"/>
  <c r="F943" i="4"/>
  <c r="E943" i="4"/>
  <c r="D943" i="4"/>
  <c r="M942" i="4"/>
  <c r="L942" i="4"/>
  <c r="K942" i="4"/>
  <c r="J942" i="4"/>
  <c r="I942" i="4"/>
  <c r="H942" i="4"/>
  <c r="G942" i="4"/>
  <c r="F942" i="4"/>
  <c r="E942" i="4"/>
  <c r="D942" i="4"/>
  <c r="M941" i="4"/>
  <c r="L941" i="4"/>
  <c r="K941" i="4"/>
  <c r="J941" i="4"/>
  <c r="I941" i="4"/>
  <c r="H941" i="4"/>
  <c r="G941" i="4"/>
  <c r="F941" i="4"/>
  <c r="E941" i="4"/>
  <c r="D941" i="4"/>
  <c r="M940" i="4"/>
  <c r="L940" i="4"/>
  <c r="K940" i="4"/>
  <c r="J940" i="4"/>
  <c r="I940" i="4"/>
  <c r="H940" i="4"/>
  <c r="G940" i="4"/>
  <c r="F940" i="4"/>
  <c r="E940" i="4"/>
  <c r="D940" i="4"/>
  <c r="M939" i="4"/>
  <c r="L939" i="4"/>
  <c r="K939" i="4"/>
  <c r="J939" i="4"/>
  <c r="I939" i="4"/>
  <c r="H939" i="4"/>
  <c r="G939" i="4"/>
  <c r="F939" i="4"/>
  <c r="E939" i="4"/>
  <c r="D939" i="4"/>
  <c r="M938" i="4"/>
  <c r="L938" i="4"/>
  <c r="K938" i="4"/>
  <c r="J938" i="4"/>
  <c r="I938" i="4"/>
  <c r="H938" i="4"/>
  <c r="G938" i="4"/>
  <c r="F938" i="4"/>
  <c r="E938" i="4"/>
  <c r="D938" i="4"/>
  <c r="M937" i="4"/>
  <c r="L937" i="4"/>
  <c r="K937" i="4"/>
  <c r="J937" i="4"/>
  <c r="I937" i="4"/>
  <c r="H937" i="4"/>
  <c r="G937" i="4"/>
  <c r="F937" i="4"/>
  <c r="E937" i="4"/>
  <c r="D937" i="4"/>
  <c r="M936" i="4"/>
  <c r="L936" i="4"/>
  <c r="K936" i="4"/>
  <c r="J936" i="4"/>
  <c r="I936" i="4"/>
  <c r="H936" i="4"/>
  <c r="G936" i="4"/>
  <c r="F936" i="4"/>
  <c r="E936" i="4"/>
  <c r="D936" i="4"/>
  <c r="M935" i="4"/>
  <c r="L935" i="4"/>
  <c r="K935" i="4"/>
  <c r="J935" i="4"/>
  <c r="I935" i="4"/>
  <c r="H935" i="4"/>
  <c r="G935" i="4"/>
  <c r="F935" i="4"/>
  <c r="E935" i="4"/>
  <c r="D935" i="4"/>
  <c r="M934" i="4"/>
  <c r="L934" i="4"/>
  <c r="K934" i="4"/>
  <c r="J934" i="4"/>
  <c r="I934" i="4"/>
  <c r="H934" i="4"/>
  <c r="G934" i="4"/>
  <c r="F934" i="4"/>
  <c r="E934" i="4"/>
  <c r="D934" i="4"/>
  <c r="M933" i="4"/>
  <c r="L933" i="4"/>
  <c r="K933" i="4"/>
  <c r="J933" i="4"/>
  <c r="I933" i="4"/>
  <c r="H933" i="4"/>
  <c r="G933" i="4"/>
  <c r="F933" i="4"/>
  <c r="E933" i="4"/>
  <c r="D933" i="4"/>
  <c r="M932" i="4"/>
  <c r="L932" i="4"/>
  <c r="K932" i="4"/>
  <c r="J932" i="4"/>
  <c r="I932" i="4"/>
  <c r="H932" i="4"/>
  <c r="G932" i="4"/>
  <c r="F932" i="4"/>
  <c r="E932" i="4"/>
  <c r="D932" i="4"/>
  <c r="M931" i="4"/>
  <c r="L931" i="4"/>
  <c r="K931" i="4"/>
  <c r="J931" i="4"/>
  <c r="I931" i="4"/>
  <c r="H931" i="4"/>
  <c r="G931" i="4"/>
  <c r="F931" i="4"/>
  <c r="E931" i="4"/>
  <c r="D931" i="4"/>
  <c r="M930" i="4"/>
  <c r="L930" i="4"/>
  <c r="K930" i="4"/>
  <c r="J930" i="4"/>
  <c r="I930" i="4"/>
  <c r="H930" i="4"/>
  <c r="G930" i="4"/>
  <c r="F930" i="4"/>
  <c r="E930" i="4"/>
  <c r="D930" i="4"/>
  <c r="M929" i="4"/>
  <c r="L929" i="4"/>
  <c r="K929" i="4"/>
  <c r="J929" i="4"/>
  <c r="I929" i="4"/>
  <c r="H929" i="4"/>
  <c r="G929" i="4"/>
  <c r="F929" i="4"/>
  <c r="E929" i="4"/>
  <c r="D929" i="4"/>
  <c r="M928" i="4"/>
  <c r="L928" i="4"/>
  <c r="K928" i="4"/>
  <c r="J928" i="4"/>
  <c r="I928" i="4"/>
  <c r="H928" i="4"/>
  <c r="G928" i="4"/>
  <c r="F928" i="4"/>
  <c r="E928" i="4"/>
  <c r="D928" i="4"/>
  <c r="M927" i="4"/>
  <c r="L927" i="4"/>
  <c r="K927" i="4"/>
  <c r="J927" i="4"/>
  <c r="I927" i="4"/>
  <c r="H927" i="4"/>
  <c r="G927" i="4"/>
  <c r="F927" i="4"/>
  <c r="E927" i="4"/>
  <c r="D927" i="4"/>
  <c r="M926" i="4"/>
  <c r="L926" i="4"/>
  <c r="K926" i="4"/>
  <c r="J926" i="4"/>
  <c r="I926" i="4"/>
  <c r="H926" i="4"/>
  <c r="G926" i="4"/>
  <c r="F926" i="4"/>
  <c r="E926" i="4"/>
  <c r="D926" i="4"/>
  <c r="M925" i="4"/>
  <c r="L925" i="4"/>
  <c r="K925" i="4"/>
  <c r="J925" i="4"/>
  <c r="I925" i="4"/>
  <c r="H925" i="4"/>
  <c r="G925" i="4"/>
  <c r="F925" i="4"/>
  <c r="E925" i="4"/>
  <c r="D925" i="4"/>
  <c r="M924" i="4"/>
  <c r="L924" i="4"/>
  <c r="K924" i="4"/>
  <c r="J924" i="4"/>
  <c r="I924" i="4"/>
  <c r="H924" i="4"/>
  <c r="G924" i="4"/>
  <c r="F924" i="4"/>
  <c r="E924" i="4"/>
  <c r="D924" i="4"/>
  <c r="M923" i="4"/>
  <c r="L923" i="4"/>
  <c r="K923" i="4"/>
  <c r="J923" i="4"/>
  <c r="I923" i="4"/>
  <c r="H923" i="4"/>
  <c r="G923" i="4"/>
  <c r="F923" i="4"/>
  <c r="E923" i="4"/>
  <c r="D923" i="4"/>
  <c r="M922" i="4"/>
  <c r="L922" i="4"/>
  <c r="K922" i="4"/>
  <c r="J922" i="4"/>
  <c r="I922" i="4"/>
  <c r="H922" i="4"/>
  <c r="G922" i="4"/>
  <c r="F922" i="4"/>
  <c r="E922" i="4"/>
  <c r="D922" i="4"/>
  <c r="M921" i="4"/>
  <c r="L921" i="4"/>
  <c r="K921" i="4"/>
  <c r="J921" i="4"/>
  <c r="I921" i="4"/>
  <c r="H921" i="4"/>
  <c r="G921" i="4"/>
  <c r="F921" i="4"/>
  <c r="E921" i="4"/>
  <c r="D921" i="4"/>
  <c r="M920" i="4"/>
  <c r="L920" i="4"/>
  <c r="K920" i="4"/>
  <c r="J920" i="4"/>
  <c r="I920" i="4"/>
  <c r="H920" i="4"/>
  <c r="G920" i="4"/>
  <c r="F920" i="4"/>
  <c r="E920" i="4"/>
  <c r="D920" i="4"/>
  <c r="M919" i="4"/>
  <c r="L919" i="4"/>
  <c r="K919" i="4"/>
  <c r="J919" i="4"/>
  <c r="I919" i="4"/>
  <c r="H919" i="4"/>
  <c r="G919" i="4"/>
  <c r="F919" i="4"/>
  <c r="E919" i="4"/>
  <c r="D919" i="4"/>
  <c r="M918" i="4"/>
  <c r="L918" i="4"/>
  <c r="K918" i="4"/>
  <c r="J918" i="4"/>
  <c r="I918" i="4"/>
  <c r="H918" i="4"/>
  <c r="G918" i="4"/>
  <c r="F918" i="4"/>
  <c r="E918" i="4"/>
  <c r="D918" i="4"/>
  <c r="M917" i="4"/>
  <c r="L917" i="4"/>
  <c r="K917" i="4"/>
  <c r="J917" i="4"/>
  <c r="I917" i="4"/>
  <c r="H917" i="4"/>
  <c r="G917" i="4"/>
  <c r="F917" i="4"/>
  <c r="E917" i="4"/>
  <c r="D917" i="4"/>
  <c r="M916" i="4"/>
  <c r="L916" i="4"/>
  <c r="K916" i="4"/>
  <c r="J916" i="4"/>
  <c r="I916" i="4"/>
  <c r="H916" i="4"/>
  <c r="G916" i="4"/>
  <c r="F916" i="4"/>
  <c r="E916" i="4"/>
  <c r="D916" i="4"/>
  <c r="M915" i="4"/>
  <c r="L915" i="4"/>
  <c r="K915" i="4"/>
  <c r="J915" i="4"/>
  <c r="I915" i="4"/>
  <c r="H915" i="4"/>
  <c r="G915" i="4"/>
  <c r="F915" i="4"/>
  <c r="E915" i="4"/>
  <c r="D915" i="4"/>
  <c r="M914" i="4"/>
  <c r="L914" i="4"/>
  <c r="K914" i="4"/>
  <c r="J914" i="4"/>
  <c r="I914" i="4"/>
  <c r="H914" i="4"/>
  <c r="G914" i="4"/>
  <c r="F914" i="4"/>
  <c r="E914" i="4"/>
  <c r="D914" i="4"/>
  <c r="M913" i="4"/>
  <c r="L913" i="4"/>
  <c r="K913" i="4"/>
  <c r="J913" i="4"/>
  <c r="I913" i="4"/>
  <c r="H913" i="4"/>
  <c r="G913" i="4"/>
  <c r="F913" i="4"/>
  <c r="E913" i="4"/>
  <c r="D913" i="4"/>
  <c r="M912" i="4"/>
  <c r="L912" i="4"/>
  <c r="K912" i="4"/>
  <c r="J912" i="4"/>
  <c r="I912" i="4"/>
  <c r="H912" i="4"/>
  <c r="G912" i="4"/>
  <c r="F912" i="4"/>
  <c r="E912" i="4"/>
  <c r="D912" i="4"/>
  <c r="M911" i="4"/>
  <c r="L911" i="4"/>
  <c r="K911" i="4"/>
  <c r="J911" i="4"/>
  <c r="I911" i="4"/>
  <c r="H911" i="4"/>
  <c r="G911" i="4"/>
  <c r="F911" i="4"/>
  <c r="E911" i="4"/>
  <c r="D911" i="4"/>
  <c r="M910" i="4"/>
  <c r="L910" i="4"/>
  <c r="K910" i="4"/>
  <c r="J910" i="4"/>
  <c r="I910" i="4"/>
  <c r="H910" i="4"/>
  <c r="G910" i="4"/>
  <c r="F910" i="4"/>
  <c r="E910" i="4"/>
  <c r="D910" i="4"/>
  <c r="M909" i="4"/>
  <c r="L909" i="4"/>
  <c r="K909" i="4"/>
  <c r="J909" i="4"/>
  <c r="I909" i="4"/>
  <c r="H909" i="4"/>
  <c r="G909" i="4"/>
  <c r="F909" i="4"/>
  <c r="E909" i="4"/>
  <c r="D909" i="4"/>
  <c r="M908" i="4"/>
  <c r="L908" i="4"/>
  <c r="K908" i="4"/>
  <c r="J908" i="4"/>
  <c r="I908" i="4"/>
  <c r="H908" i="4"/>
  <c r="G908" i="4"/>
  <c r="F908" i="4"/>
  <c r="E908" i="4"/>
  <c r="D908" i="4"/>
  <c r="M907" i="4"/>
  <c r="L907" i="4"/>
  <c r="K907" i="4"/>
  <c r="J907" i="4"/>
  <c r="I907" i="4"/>
  <c r="H907" i="4"/>
  <c r="G907" i="4"/>
  <c r="F907" i="4"/>
  <c r="E907" i="4"/>
  <c r="D907" i="4"/>
  <c r="M906" i="4"/>
  <c r="L906" i="4"/>
  <c r="K906" i="4"/>
  <c r="J906" i="4"/>
  <c r="I906" i="4"/>
  <c r="H906" i="4"/>
  <c r="G906" i="4"/>
  <c r="F906" i="4"/>
  <c r="E906" i="4"/>
  <c r="D906" i="4"/>
  <c r="M905" i="4"/>
  <c r="L905" i="4"/>
  <c r="K905" i="4"/>
  <c r="J905" i="4"/>
  <c r="I905" i="4"/>
  <c r="H905" i="4"/>
  <c r="G905" i="4"/>
  <c r="F905" i="4"/>
  <c r="E905" i="4"/>
  <c r="D905" i="4"/>
  <c r="M904" i="4"/>
  <c r="L904" i="4"/>
  <c r="K904" i="4"/>
  <c r="J904" i="4"/>
  <c r="I904" i="4"/>
  <c r="H904" i="4"/>
  <c r="G904" i="4"/>
  <c r="F904" i="4"/>
  <c r="E904" i="4"/>
  <c r="D904" i="4"/>
  <c r="M903" i="4"/>
  <c r="L903" i="4"/>
  <c r="K903" i="4"/>
  <c r="J903" i="4"/>
  <c r="I903" i="4"/>
  <c r="H903" i="4"/>
  <c r="G903" i="4"/>
  <c r="F903" i="4"/>
  <c r="E903" i="4"/>
  <c r="D903" i="4"/>
  <c r="M902" i="4"/>
  <c r="L902" i="4"/>
  <c r="K902" i="4"/>
  <c r="J902" i="4"/>
  <c r="I902" i="4"/>
  <c r="H902" i="4"/>
  <c r="G902" i="4"/>
  <c r="F902" i="4"/>
  <c r="E902" i="4"/>
  <c r="D902" i="4"/>
  <c r="M901" i="4"/>
  <c r="L901" i="4"/>
  <c r="K901" i="4"/>
  <c r="J901" i="4"/>
  <c r="I901" i="4"/>
  <c r="H901" i="4"/>
  <c r="G901" i="4"/>
  <c r="F901" i="4"/>
  <c r="E901" i="4"/>
  <c r="D901" i="4"/>
  <c r="M900" i="4"/>
  <c r="L900" i="4"/>
  <c r="K900" i="4"/>
  <c r="J900" i="4"/>
  <c r="I900" i="4"/>
  <c r="H900" i="4"/>
  <c r="G900" i="4"/>
  <c r="F900" i="4"/>
  <c r="E900" i="4"/>
  <c r="D900" i="4"/>
  <c r="M899" i="4"/>
  <c r="L899" i="4"/>
  <c r="K899" i="4"/>
  <c r="J899" i="4"/>
  <c r="I899" i="4"/>
  <c r="H899" i="4"/>
  <c r="G899" i="4"/>
  <c r="F899" i="4"/>
  <c r="E899" i="4"/>
  <c r="D899" i="4"/>
  <c r="M898" i="4"/>
  <c r="L898" i="4"/>
  <c r="K898" i="4"/>
  <c r="J898" i="4"/>
  <c r="I898" i="4"/>
  <c r="H898" i="4"/>
  <c r="G898" i="4"/>
  <c r="F898" i="4"/>
  <c r="E898" i="4"/>
  <c r="D898" i="4"/>
  <c r="M897" i="4"/>
  <c r="L897" i="4"/>
  <c r="K897" i="4"/>
  <c r="J897" i="4"/>
  <c r="I897" i="4"/>
  <c r="H897" i="4"/>
  <c r="G897" i="4"/>
  <c r="F897" i="4"/>
  <c r="E897" i="4"/>
  <c r="D897" i="4"/>
  <c r="M896" i="4"/>
  <c r="L896" i="4"/>
  <c r="K896" i="4"/>
  <c r="J896" i="4"/>
  <c r="I896" i="4"/>
  <c r="H896" i="4"/>
  <c r="G896" i="4"/>
  <c r="F896" i="4"/>
  <c r="E896" i="4"/>
  <c r="D896" i="4"/>
  <c r="M895" i="4"/>
  <c r="L895" i="4"/>
  <c r="K895" i="4"/>
  <c r="J895" i="4"/>
  <c r="I895" i="4"/>
  <c r="H895" i="4"/>
  <c r="G895" i="4"/>
  <c r="F895" i="4"/>
  <c r="E895" i="4"/>
  <c r="D895" i="4"/>
  <c r="M894" i="4"/>
  <c r="L894" i="4"/>
  <c r="K894" i="4"/>
  <c r="J894" i="4"/>
  <c r="I894" i="4"/>
  <c r="H894" i="4"/>
  <c r="G894" i="4"/>
  <c r="F894" i="4"/>
  <c r="E894" i="4"/>
  <c r="D894" i="4"/>
  <c r="M893" i="4"/>
  <c r="L893" i="4"/>
  <c r="K893" i="4"/>
  <c r="J893" i="4"/>
  <c r="I893" i="4"/>
  <c r="H893" i="4"/>
  <c r="G893" i="4"/>
  <c r="F893" i="4"/>
  <c r="E893" i="4"/>
  <c r="D893" i="4"/>
  <c r="M892" i="4"/>
  <c r="L892" i="4"/>
  <c r="K892" i="4"/>
  <c r="J892" i="4"/>
  <c r="I892" i="4"/>
  <c r="H892" i="4"/>
  <c r="G892" i="4"/>
  <c r="F892" i="4"/>
  <c r="E892" i="4"/>
  <c r="D892" i="4"/>
  <c r="M891" i="4"/>
  <c r="L891" i="4"/>
  <c r="K891" i="4"/>
  <c r="J891" i="4"/>
  <c r="I891" i="4"/>
  <c r="H891" i="4"/>
  <c r="G891" i="4"/>
  <c r="F891" i="4"/>
  <c r="E891" i="4"/>
  <c r="D891" i="4"/>
  <c r="M890" i="4"/>
  <c r="L890" i="4"/>
  <c r="K890" i="4"/>
  <c r="J890" i="4"/>
  <c r="I890" i="4"/>
  <c r="H890" i="4"/>
  <c r="G890" i="4"/>
  <c r="F890" i="4"/>
  <c r="E890" i="4"/>
  <c r="D890" i="4"/>
  <c r="M889" i="4"/>
  <c r="L889" i="4"/>
  <c r="K889" i="4"/>
  <c r="J889" i="4"/>
  <c r="I889" i="4"/>
  <c r="H889" i="4"/>
  <c r="G889" i="4"/>
  <c r="F889" i="4"/>
  <c r="E889" i="4"/>
  <c r="D889" i="4"/>
  <c r="M888" i="4"/>
  <c r="L888" i="4"/>
  <c r="K888" i="4"/>
  <c r="J888" i="4"/>
  <c r="I888" i="4"/>
  <c r="H888" i="4"/>
  <c r="G888" i="4"/>
  <c r="F888" i="4"/>
  <c r="E888" i="4"/>
  <c r="D888" i="4"/>
  <c r="M887" i="4"/>
  <c r="L887" i="4"/>
  <c r="K887" i="4"/>
  <c r="J887" i="4"/>
  <c r="I887" i="4"/>
  <c r="H887" i="4"/>
  <c r="G887" i="4"/>
  <c r="F887" i="4"/>
  <c r="E887" i="4"/>
  <c r="D887" i="4"/>
  <c r="M886" i="4"/>
  <c r="L886" i="4"/>
  <c r="K886" i="4"/>
  <c r="J886" i="4"/>
  <c r="I886" i="4"/>
  <c r="H886" i="4"/>
  <c r="G886" i="4"/>
  <c r="F886" i="4"/>
  <c r="E886" i="4"/>
  <c r="D886" i="4"/>
  <c r="M885" i="4"/>
  <c r="L885" i="4"/>
  <c r="K885" i="4"/>
  <c r="J885" i="4"/>
  <c r="I885" i="4"/>
  <c r="H885" i="4"/>
  <c r="G885" i="4"/>
  <c r="F885" i="4"/>
  <c r="E885" i="4"/>
  <c r="D885" i="4"/>
  <c r="M884" i="4"/>
  <c r="L884" i="4"/>
  <c r="K884" i="4"/>
  <c r="J884" i="4"/>
  <c r="I884" i="4"/>
  <c r="H884" i="4"/>
  <c r="G884" i="4"/>
  <c r="F884" i="4"/>
  <c r="E884" i="4"/>
  <c r="D884" i="4"/>
  <c r="M883" i="4"/>
  <c r="L883" i="4"/>
  <c r="K883" i="4"/>
  <c r="J883" i="4"/>
  <c r="I883" i="4"/>
  <c r="H883" i="4"/>
  <c r="G883" i="4"/>
  <c r="F883" i="4"/>
  <c r="E883" i="4"/>
  <c r="D883" i="4"/>
  <c r="M882" i="4"/>
  <c r="L882" i="4"/>
  <c r="K882" i="4"/>
  <c r="J882" i="4"/>
  <c r="I882" i="4"/>
  <c r="H882" i="4"/>
  <c r="G882" i="4"/>
  <c r="F882" i="4"/>
  <c r="E882" i="4"/>
  <c r="D882" i="4"/>
  <c r="M881" i="4"/>
  <c r="L881" i="4"/>
  <c r="K881" i="4"/>
  <c r="J881" i="4"/>
  <c r="I881" i="4"/>
  <c r="H881" i="4"/>
  <c r="G881" i="4"/>
  <c r="F881" i="4"/>
  <c r="E881" i="4"/>
  <c r="D881" i="4"/>
  <c r="M880" i="4"/>
  <c r="L880" i="4"/>
  <c r="K880" i="4"/>
  <c r="J880" i="4"/>
  <c r="I880" i="4"/>
  <c r="H880" i="4"/>
  <c r="G880" i="4"/>
  <c r="F880" i="4"/>
  <c r="E880" i="4"/>
  <c r="D880" i="4"/>
  <c r="M879" i="4"/>
  <c r="L879" i="4"/>
  <c r="K879" i="4"/>
  <c r="J879" i="4"/>
  <c r="I879" i="4"/>
  <c r="H879" i="4"/>
  <c r="G879" i="4"/>
  <c r="F879" i="4"/>
  <c r="E879" i="4"/>
  <c r="D879" i="4"/>
  <c r="M878" i="4"/>
  <c r="L878" i="4"/>
  <c r="K878" i="4"/>
  <c r="J878" i="4"/>
  <c r="I878" i="4"/>
  <c r="H878" i="4"/>
  <c r="G878" i="4"/>
  <c r="F878" i="4"/>
  <c r="E878" i="4"/>
  <c r="D878" i="4"/>
  <c r="M877" i="4"/>
  <c r="L877" i="4"/>
  <c r="K877" i="4"/>
  <c r="J877" i="4"/>
  <c r="I877" i="4"/>
  <c r="H877" i="4"/>
  <c r="G877" i="4"/>
  <c r="F877" i="4"/>
  <c r="E877" i="4"/>
  <c r="D877" i="4"/>
  <c r="M876" i="4"/>
  <c r="L876" i="4"/>
  <c r="K876" i="4"/>
  <c r="J876" i="4"/>
  <c r="I876" i="4"/>
  <c r="H876" i="4"/>
  <c r="G876" i="4"/>
  <c r="F876" i="4"/>
  <c r="E876" i="4"/>
  <c r="D876" i="4"/>
  <c r="M875" i="4"/>
  <c r="L875" i="4"/>
  <c r="K875" i="4"/>
  <c r="J875" i="4"/>
  <c r="I875" i="4"/>
  <c r="H875" i="4"/>
  <c r="G875" i="4"/>
  <c r="F875" i="4"/>
  <c r="E875" i="4"/>
  <c r="D875" i="4"/>
  <c r="M874" i="4"/>
  <c r="L874" i="4"/>
  <c r="K874" i="4"/>
  <c r="J874" i="4"/>
  <c r="I874" i="4"/>
  <c r="H874" i="4"/>
  <c r="G874" i="4"/>
  <c r="F874" i="4"/>
  <c r="E874" i="4"/>
  <c r="D874" i="4"/>
  <c r="M873" i="4"/>
  <c r="L873" i="4"/>
  <c r="K873" i="4"/>
  <c r="J873" i="4"/>
  <c r="I873" i="4"/>
  <c r="H873" i="4"/>
  <c r="G873" i="4"/>
  <c r="F873" i="4"/>
  <c r="E873" i="4"/>
  <c r="D873" i="4"/>
  <c r="M872" i="4"/>
  <c r="L872" i="4"/>
  <c r="K872" i="4"/>
  <c r="J872" i="4"/>
  <c r="I872" i="4"/>
  <c r="H872" i="4"/>
  <c r="G872" i="4"/>
  <c r="F872" i="4"/>
  <c r="E872" i="4"/>
  <c r="D872" i="4"/>
  <c r="M871" i="4"/>
  <c r="L871" i="4"/>
  <c r="K871" i="4"/>
  <c r="J871" i="4"/>
  <c r="I871" i="4"/>
  <c r="H871" i="4"/>
  <c r="G871" i="4"/>
  <c r="F871" i="4"/>
  <c r="E871" i="4"/>
  <c r="D871" i="4"/>
  <c r="M870" i="4"/>
  <c r="L870" i="4"/>
  <c r="K870" i="4"/>
  <c r="J870" i="4"/>
  <c r="I870" i="4"/>
  <c r="H870" i="4"/>
  <c r="G870" i="4"/>
  <c r="F870" i="4"/>
  <c r="E870" i="4"/>
  <c r="D870" i="4"/>
  <c r="M869" i="4"/>
  <c r="L869" i="4"/>
  <c r="K869" i="4"/>
  <c r="J869" i="4"/>
  <c r="I869" i="4"/>
  <c r="H869" i="4"/>
  <c r="G869" i="4"/>
  <c r="F869" i="4"/>
  <c r="E869" i="4"/>
  <c r="D869" i="4"/>
  <c r="M868" i="4"/>
  <c r="L868" i="4"/>
  <c r="K868" i="4"/>
  <c r="J868" i="4"/>
  <c r="I868" i="4"/>
  <c r="H868" i="4"/>
  <c r="G868" i="4"/>
  <c r="F868" i="4"/>
  <c r="E868" i="4"/>
  <c r="D868" i="4"/>
  <c r="M867" i="4"/>
  <c r="L867" i="4"/>
  <c r="K867" i="4"/>
  <c r="J867" i="4"/>
  <c r="I867" i="4"/>
  <c r="H867" i="4"/>
  <c r="G867" i="4"/>
  <c r="F867" i="4"/>
  <c r="E867" i="4"/>
  <c r="D867" i="4"/>
  <c r="M866" i="4"/>
  <c r="L866" i="4"/>
  <c r="K866" i="4"/>
  <c r="J866" i="4"/>
  <c r="I866" i="4"/>
  <c r="H866" i="4"/>
  <c r="G866" i="4"/>
  <c r="F866" i="4"/>
  <c r="E866" i="4"/>
  <c r="D866" i="4"/>
  <c r="M865" i="4"/>
  <c r="L865" i="4"/>
  <c r="K865" i="4"/>
  <c r="J865" i="4"/>
  <c r="I865" i="4"/>
  <c r="H865" i="4"/>
  <c r="G865" i="4"/>
  <c r="F865" i="4"/>
  <c r="E865" i="4"/>
  <c r="D865" i="4"/>
  <c r="M864" i="4"/>
  <c r="L864" i="4"/>
  <c r="K864" i="4"/>
  <c r="J864" i="4"/>
  <c r="I864" i="4"/>
  <c r="H864" i="4"/>
  <c r="G864" i="4"/>
  <c r="F864" i="4"/>
  <c r="E864" i="4"/>
  <c r="D864" i="4"/>
  <c r="M863" i="4"/>
  <c r="L863" i="4"/>
  <c r="K863" i="4"/>
  <c r="J863" i="4"/>
  <c r="I863" i="4"/>
  <c r="H863" i="4"/>
  <c r="G863" i="4"/>
  <c r="F863" i="4"/>
  <c r="E863" i="4"/>
  <c r="D863" i="4"/>
  <c r="M862" i="4"/>
  <c r="L862" i="4"/>
  <c r="K862" i="4"/>
  <c r="J862" i="4"/>
  <c r="I862" i="4"/>
  <c r="H862" i="4"/>
  <c r="G862" i="4"/>
  <c r="F862" i="4"/>
  <c r="E862" i="4"/>
  <c r="D862" i="4"/>
  <c r="M861" i="4"/>
  <c r="L861" i="4"/>
  <c r="K861" i="4"/>
  <c r="J861" i="4"/>
  <c r="I861" i="4"/>
  <c r="H861" i="4"/>
  <c r="G861" i="4"/>
  <c r="F861" i="4"/>
  <c r="E861" i="4"/>
  <c r="D861" i="4"/>
  <c r="M860" i="4"/>
  <c r="L860" i="4"/>
  <c r="K860" i="4"/>
  <c r="J860" i="4"/>
  <c r="I860" i="4"/>
  <c r="H860" i="4"/>
  <c r="G860" i="4"/>
  <c r="F860" i="4"/>
  <c r="E860" i="4"/>
  <c r="D860" i="4"/>
  <c r="M859" i="4"/>
  <c r="L859" i="4"/>
  <c r="K859" i="4"/>
  <c r="J859" i="4"/>
  <c r="I859" i="4"/>
  <c r="H859" i="4"/>
  <c r="G859" i="4"/>
  <c r="F859" i="4"/>
  <c r="E859" i="4"/>
  <c r="D859" i="4"/>
  <c r="M858" i="4"/>
  <c r="L858" i="4"/>
  <c r="K858" i="4"/>
  <c r="J858" i="4"/>
  <c r="I858" i="4"/>
  <c r="H858" i="4"/>
  <c r="G858" i="4"/>
  <c r="F858" i="4"/>
  <c r="E858" i="4"/>
  <c r="D858" i="4"/>
  <c r="M857" i="4"/>
  <c r="L857" i="4"/>
  <c r="K857" i="4"/>
  <c r="J857" i="4"/>
  <c r="I857" i="4"/>
  <c r="H857" i="4"/>
  <c r="G857" i="4"/>
  <c r="F857" i="4"/>
  <c r="E857" i="4"/>
  <c r="D857" i="4"/>
  <c r="M856" i="4"/>
  <c r="L856" i="4"/>
  <c r="K856" i="4"/>
  <c r="J856" i="4"/>
  <c r="I856" i="4"/>
  <c r="H856" i="4"/>
  <c r="G856" i="4"/>
  <c r="F856" i="4"/>
  <c r="E856" i="4"/>
  <c r="D856" i="4"/>
  <c r="M855" i="4"/>
  <c r="L855" i="4"/>
  <c r="K855" i="4"/>
  <c r="J855" i="4"/>
  <c r="I855" i="4"/>
  <c r="H855" i="4"/>
  <c r="G855" i="4"/>
  <c r="F855" i="4"/>
  <c r="E855" i="4"/>
  <c r="D855" i="4"/>
  <c r="M854" i="4"/>
  <c r="L854" i="4"/>
  <c r="K854" i="4"/>
  <c r="J854" i="4"/>
  <c r="I854" i="4"/>
  <c r="H854" i="4"/>
  <c r="G854" i="4"/>
  <c r="F854" i="4"/>
  <c r="E854" i="4"/>
  <c r="D854" i="4"/>
  <c r="M853" i="4"/>
  <c r="L853" i="4"/>
  <c r="K853" i="4"/>
  <c r="J853" i="4"/>
  <c r="I853" i="4"/>
  <c r="H853" i="4"/>
  <c r="G853" i="4"/>
  <c r="F853" i="4"/>
  <c r="E853" i="4"/>
  <c r="D853" i="4"/>
  <c r="M852" i="4"/>
  <c r="L852" i="4"/>
  <c r="K852" i="4"/>
  <c r="J852" i="4"/>
  <c r="I852" i="4"/>
  <c r="H852" i="4"/>
  <c r="G852" i="4"/>
  <c r="F852" i="4"/>
  <c r="E852" i="4"/>
  <c r="D852" i="4"/>
  <c r="M851" i="4"/>
  <c r="L851" i="4"/>
  <c r="K851" i="4"/>
  <c r="J851" i="4"/>
  <c r="I851" i="4"/>
  <c r="H851" i="4"/>
  <c r="G851" i="4"/>
  <c r="F851" i="4"/>
  <c r="E851" i="4"/>
  <c r="D851" i="4"/>
  <c r="M850" i="4"/>
  <c r="L850" i="4"/>
  <c r="K850" i="4"/>
  <c r="J850" i="4"/>
  <c r="I850" i="4"/>
  <c r="H850" i="4"/>
  <c r="G850" i="4"/>
  <c r="F850" i="4"/>
  <c r="E850" i="4"/>
  <c r="D850" i="4"/>
  <c r="M849" i="4"/>
  <c r="L849" i="4"/>
  <c r="K849" i="4"/>
  <c r="J849" i="4"/>
  <c r="I849" i="4"/>
  <c r="H849" i="4"/>
  <c r="G849" i="4"/>
  <c r="F849" i="4"/>
  <c r="E849" i="4"/>
  <c r="D849" i="4"/>
  <c r="M848" i="4"/>
  <c r="L848" i="4"/>
  <c r="K848" i="4"/>
  <c r="J848" i="4"/>
  <c r="I848" i="4"/>
  <c r="H848" i="4"/>
  <c r="G848" i="4"/>
  <c r="F848" i="4"/>
  <c r="E848" i="4"/>
  <c r="D848" i="4"/>
  <c r="M847" i="4"/>
  <c r="L847" i="4"/>
  <c r="K847" i="4"/>
  <c r="J847" i="4"/>
  <c r="I847" i="4"/>
  <c r="H847" i="4"/>
  <c r="G847" i="4"/>
  <c r="F847" i="4"/>
  <c r="E847" i="4"/>
  <c r="D847" i="4"/>
  <c r="M846" i="4"/>
  <c r="L846" i="4"/>
  <c r="K846" i="4"/>
  <c r="J846" i="4"/>
  <c r="I846" i="4"/>
  <c r="H846" i="4"/>
  <c r="G846" i="4"/>
  <c r="F846" i="4"/>
  <c r="E846" i="4"/>
  <c r="D846" i="4"/>
  <c r="M845" i="4"/>
  <c r="L845" i="4"/>
  <c r="K845" i="4"/>
  <c r="J845" i="4"/>
  <c r="I845" i="4"/>
  <c r="H845" i="4"/>
  <c r="G845" i="4"/>
  <c r="F845" i="4"/>
  <c r="E845" i="4"/>
  <c r="D845" i="4"/>
  <c r="M844" i="4"/>
  <c r="L844" i="4"/>
  <c r="K844" i="4"/>
  <c r="J844" i="4"/>
  <c r="I844" i="4"/>
  <c r="H844" i="4"/>
  <c r="G844" i="4"/>
  <c r="F844" i="4"/>
  <c r="E844" i="4"/>
  <c r="D844" i="4"/>
  <c r="M843" i="4"/>
  <c r="L843" i="4"/>
  <c r="K843" i="4"/>
  <c r="J843" i="4"/>
  <c r="I843" i="4"/>
  <c r="H843" i="4"/>
  <c r="G843" i="4"/>
  <c r="F843" i="4"/>
  <c r="E843" i="4"/>
  <c r="D843" i="4"/>
  <c r="M842" i="4"/>
  <c r="L842" i="4"/>
  <c r="K842" i="4"/>
  <c r="J842" i="4"/>
  <c r="I842" i="4"/>
  <c r="H842" i="4"/>
  <c r="G842" i="4"/>
  <c r="F842" i="4"/>
  <c r="E842" i="4"/>
  <c r="D842" i="4"/>
  <c r="M841" i="4"/>
  <c r="L841" i="4"/>
  <c r="K841" i="4"/>
  <c r="J841" i="4"/>
  <c r="I841" i="4"/>
  <c r="H841" i="4"/>
  <c r="G841" i="4"/>
  <c r="F841" i="4"/>
  <c r="E841" i="4"/>
  <c r="D841" i="4"/>
  <c r="M840" i="4"/>
  <c r="L840" i="4"/>
  <c r="K840" i="4"/>
  <c r="J840" i="4"/>
  <c r="I840" i="4"/>
  <c r="H840" i="4"/>
  <c r="G840" i="4"/>
  <c r="F840" i="4"/>
  <c r="E840" i="4"/>
  <c r="D840" i="4"/>
  <c r="M839" i="4"/>
  <c r="L839" i="4"/>
  <c r="K839" i="4"/>
  <c r="J839" i="4"/>
  <c r="I839" i="4"/>
  <c r="H839" i="4"/>
  <c r="G839" i="4"/>
  <c r="F839" i="4"/>
  <c r="E839" i="4"/>
  <c r="D839" i="4"/>
  <c r="M838" i="4"/>
  <c r="L838" i="4"/>
  <c r="K838" i="4"/>
  <c r="J838" i="4"/>
  <c r="I838" i="4"/>
  <c r="H838" i="4"/>
  <c r="G838" i="4"/>
  <c r="F838" i="4"/>
  <c r="E838" i="4"/>
  <c r="D838" i="4"/>
  <c r="M837" i="4"/>
  <c r="L837" i="4"/>
  <c r="K837" i="4"/>
  <c r="J837" i="4"/>
  <c r="I837" i="4"/>
  <c r="H837" i="4"/>
  <c r="G837" i="4"/>
  <c r="F837" i="4"/>
  <c r="E837" i="4"/>
  <c r="D837" i="4"/>
  <c r="M836" i="4"/>
  <c r="L836" i="4"/>
  <c r="K836" i="4"/>
  <c r="J836" i="4"/>
  <c r="I836" i="4"/>
  <c r="H836" i="4"/>
  <c r="G836" i="4"/>
  <c r="F836" i="4"/>
  <c r="E836" i="4"/>
  <c r="D836" i="4"/>
  <c r="M835" i="4"/>
  <c r="L835" i="4"/>
  <c r="K835" i="4"/>
  <c r="J835" i="4"/>
  <c r="I835" i="4"/>
  <c r="H835" i="4"/>
  <c r="G835" i="4"/>
  <c r="F835" i="4"/>
  <c r="E835" i="4"/>
  <c r="D835" i="4"/>
  <c r="M834" i="4"/>
  <c r="L834" i="4"/>
  <c r="K834" i="4"/>
  <c r="J834" i="4"/>
  <c r="I834" i="4"/>
  <c r="H834" i="4"/>
  <c r="G834" i="4"/>
  <c r="F834" i="4"/>
  <c r="E834" i="4"/>
  <c r="D834" i="4"/>
  <c r="M833" i="4"/>
  <c r="L833" i="4"/>
  <c r="K833" i="4"/>
  <c r="J833" i="4"/>
  <c r="I833" i="4"/>
  <c r="H833" i="4"/>
  <c r="G833" i="4"/>
  <c r="F833" i="4"/>
  <c r="E833" i="4"/>
  <c r="D833" i="4"/>
  <c r="M832" i="4"/>
  <c r="L832" i="4"/>
  <c r="K832" i="4"/>
  <c r="J832" i="4"/>
  <c r="I832" i="4"/>
  <c r="H832" i="4"/>
  <c r="G832" i="4"/>
  <c r="F832" i="4"/>
  <c r="E832" i="4"/>
  <c r="D832" i="4"/>
  <c r="M831" i="4"/>
  <c r="L831" i="4"/>
  <c r="K831" i="4"/>
  <c r="J831" i="4"/>
  <c r="I831" i="4"/>
  <c r="H831" i="4"/>
  <c r="G831" i="4"/>
  <c r="F831" i="4"/>
  <c r="E831" i="4"/>
  <c r="D831" i="4"/>
  <c r="M830" i="4"/>
  <c r="L830" i="4"/>
  <c r="K830" i="4"/>
  <c r="J830" i="4"/>
  <c r="I830" i="4"/>
  <c r="H830" i="4"/>
  <c r="G830" i="4"/>
  <c r="F830" i="4"/>
  <c r="E830" i="4"/>
  <c r="D830" i="4"/>
  <c r="M829" i="4"/>
  <c r="L829" i="4"/>
  <c r="K829" i="4"/>
  <c r="J829" i="4"/>
  <c r="I829" i="4"/>
  <c r="H829" i="4"/>
  <c r="G829" i="4"/>
  <c r="F829" i="4"/>
  <c r="E829" i="4"/>
  <c r="D829" i="4"/>
  <c r="M828" i="4"/>
  <c r="L828" i="4"/>
  <c r="K828" i="4"/>
  <c r="J828" i="4"/>
  <c r="I828" i="4"/>
  <c r="H828" i="4"/>
  <c r="G828" i="4"/>
  <c r="F828" i="4"/>
  <c r="E828" i="4"/>
  <c r="D828" i="4"/>
  <c r="M827" i="4"/>
  <c r="L827" i="4"/>
  <c r="K827" i="4"/>
  <c r="J827" i="4"/>
  <c r="I827" i="4"/>
  <c r="H827" i="4"/>
  <c r="G827" i="4"/>
  <c r="F827" i="4"/>
  <c r="E827" i="4"/>
  <c r="D827" i="4"/>
  <c r="M826" i="4"/>
  <c r="L826" i="4"/>
  <c r="K826" i="4"/>
  <c r="J826" i="4"/>
  <c r="I826" i="4"/>
  <c r="H826" i="4"/>
  <c r="G826" i="4"/>
  <c r="F826" i="4"/>
  <c r="E826" i="4"/>
  <c r="D826" i="4"/>
  <c r="M825" i="4"/>
  <c r="L825" i="4"/>
  <c r="K825" i="4"/>
  <c r="J825" i="4"/>
  <c r="I825" i="4"/>
  <c r="H825" i="4"/>
  <c r="G825" i="4"/>
  <c r="F825" i="4"/>
  <c r="E825" i="4"/>
  <c r="D825" i="4"/>
  <c r="M824" i="4"/>
  <c r="L824" i="4"/>
  <c r="K824" i="4"/>
  <c r="J824" i="4"/>
  <c r="I824" i="4"/>
  <c r="H824" i="4"/>
  <c r="G824" i="4"/>
  <c r="F824" i="4"/>
  <c r="E824" i="4"/>
  <c r="D824" i="4"/>
  <c r="M823" i="4"/>
  <c r="L823" i="4"/>
  <c r="K823" i="4"/>
  <c r="J823" i="4"/>
  <c r="I823" i="4"/>
  <c r="H823" i="4"/>
  <c r="G823" i="4"/>
  <c r="F823" i="4"/>
  <c r="E823" i="4"/>
  <c r="D823" i="4"/>
  <c r="M822" i="4"/>
  <c r="L822" i="4"/>
  <c r="K822" i="4"/>
  <c r="J822" i="4"/>
  <c r="I822" i="4"/>
  <c r="H822" i="4"/>
  <c r="G822" i="4"/>
  <c r="F822" i="4"/>
  <c r="E822" i="4"/>
  <c r="D822" i="4"/>
  <c r="M821" i="4"/>
  <c r="L821" i="4"/>
  <c r="K821" i="4"/>
  <c r="J821" i="4"/>
  <c r="I821" i="4"/>
  <c r="H821" i="4"/>
  <c r="G821" i="4"/>
  <c r="F821" i="4"/>
  <c r="E821" i="4"/>
  <c r="D821" i="4"/>
  <c r="M820" i="4"/>
  <c r="L820" i="4"/>
  <c r="K820" i="4"/>
  <c r="J820" i="4"/>
  <c r="I820" i="4"/>
  <c r="H820" i="4"/>
  <c r="G820" i="4"/>
  <c r="F820" i="4"/>
  <c r="E820" i="4"/>
  <c r="D820" i="4"/>
  <c r="M819" i="4"/>
  <c r="L819" i="4"/>
  <c r="K819" i="4"/>
  <c r="J819" i="4"/>
  <c r="I819" i="4"/>
  <c r="H819" i="4"/>
  <c r="G819" i="4"/>
  <c r="F819" i="4"/>
  <c r="E819" i="4"/>
  <c r="D819" i="4"/>
  <c r="M818" i="4"/>
  <c r="L818" i="4"/>
  <c r="K818" i="4"/>
  <c r="J818" i="4"/>
  <c r="I818" i="4"/>
  <c r="H818" i="4"/>
  <c r="G818" i="4"/>
  <c r="F818" i="4"/>
  <c r="E818" i="4"/>
  <c r="D818" i="4"/>
  <c r="M817" i="4"/>
  <c r="L817" i="4"/>
  <c r="K817" i="4"/>
  <c r="J817" i="4"/>
  <c r="I817" i="4"/>
  <c r="H817" i="4"/>
  <c r="G817" i="4"/>
  <c r="F817" i="4"/>
  <c r="E817" i="4"/>
  <c r="D817" i="4"/>
  <c r="M816" i="4"/>
  <c r="L816" i="4"/>
  <c r="K816" i="4"/>
  <c r="J816" i="4"/>
  <c r="I816" i="4"/>
  <c r="H816" i="4"/>
  <c r="G816" i="4"/>
  <c r="F816" i="4"/>
  <c r="E816" i="4"/>
  <c r="D816" i="4"/>
  <c r="M815" i="4"/>
  <c r="L815" i="4"/>
  <c r="K815" i="4"/>
  <c r="J815" i="4"/>
  <c r="I815" i="4"/>
  <c r="H815" i="4"/>
  <c r="G815" i="4"/>
  <c r="F815" i="4"/>
  <c r="E815" i="4"/>
  <c r="D815" i="4"/>
  <c r="M814" i="4"/>
  <c r="L814" i="4"/>
  <c r="K814" i="4"/>
  <c r="J814" i="4"/>
  <c r="I814" i="4"/>
  <c r="H814" i="4"/>
  <c r="G814" i="4"/>
  <c r="F814" i="4"/>
  <c r="E814" i="4"/>
  <c r="D814" i="4"/>
  <c r="M813" i="4"/>
  <c r="L813" i="4"/>
  <c r="K813" i="4"/>
  <c r="J813" i="4"/>
  <c r="I813" i="4"/>
  <c r="H813" i="4"/>
  <c r="G813" i="4"/>
  <c r="F813" i="4"/>
  <c r="E813" i="4"/>
  <c r="D813" i="4"/>
  <c r="M812" i="4"/>
  <c r="L812" i="4"/>
  <c r="K812" i="4"/>
  <c r="J812" i="4"/>
  <c r="I812" i="4"/>
  <c r="H812" i="4"/>
  <c r="G812" i="4"/>
  <c r="F812" i="4"/>
  <c r="E812" i="4"/>
  <c r="D812" i="4"/>
  <c r="M811" i="4"/>
  <c r="L811" i="4"/>
  <c r="K811" i="4"/>
  <c r="J811" i="4"/>
  <c r="I811" i="4"/>
  <c r="H811" i="4"/>
  <c r="G811" i="4"/>
  <c r="F811" i="4"/>
  <c r="E811" i="4"/>
  <c r="D811" i="4"/>
  <c r="M810" i="4"/>
  <c r="L810" i="4"/>
  <c r="K810" i="4"/>
  <c r="J810" i="4"/>
  <c r="I810" i="4"/>
  <c r="H810" i="4"/>
  <c r="G810" i="4"/>
  <c r="F810" i="4"/>
  <c r="E810" i="4"/>
  <c r="D810" i="4"/>
  <c r="M809" i="4"/>
  <c r="L809" i="4"/>
  <c r="K809" i="4"/>
  <c r="J809" i="4"/>
  <c r="I809" i="4"/>
  <c r="H809" i="4"/>
  <c r="G809" i="4"/>
  <c r="F809" i="4"/>
  <c r="E809" i="4"/>
  <c r="D809" i="4"/>
  <c r="M808" i="4"/>
  <c r="L808" i="4"/>
  <c r="K808" i="4"/>
  <c r="J808" i="4"/>
  <c r="I808" i="4"/>
  <c r="H808" i="4"/>
  <c r="G808" i="4"/>
  <c r="F808" i="4"/>
  <c r="E808" i="4"/>
  <c r="D808" i="4"/>
  <c r="M807" i="4"/>
  <c r="L807" i="4"/>
  <c r="K807" i="4"/>
  <c r="J807" i="4"/>
  <c r="I807" i="4"/>
  <c r="H807" i="4"/>
  <c r="G807" i="4"/>
  <c r="F807" i="4"/>
  <c r="E807" i="4"/>
  <c r="D807" i="4"/>
  <c r="M806" i="4"/>
  <c r="L806" i="4"/>
  <c r="K806" i="4"/>
  <c r="J806" i="4"/>
  <c r="I806" i="4"/>
  <c r="H806" i="4"/>
  <c r="G806" i="4"/>
  <c r="F806" i="4"/>
  <c r="E806" i="4"/>
  <c r="D806" i="4"/>
  <c r="M805" i="4"/>
  <c r="L805" i="4"/>
  <c r="K805" i="4"/>
  <c r="J805" i="4"/>
  <c r="I805" i="4"/>
  <c r="H805" i="4"/>
  <c r="G805" i="4"/>
  <c r="F805" i="4"/>
  <c r="E805" i="4"/>
  <c r="D805" i="4"/>
  <c r="M804" i="4"/>
  <c r="L804" i="4"/>
  <c r="K804" i="4"/>
  <c r="J804" i="4"/>
  <c r="I804" i="4"/>
  <c r="H804" i="4"/>
  <c r="G804" i="4"/>
  <c r="F804" i="4"/>
  <c r="E804" i="4"/>
  <c r="D804" i="4"/>
  <c r="M803" i="4"/>
  <c r="L803" i="4"/>
  <c r="K803" i="4"/>
  <c r="J803" i="4"/>
  <c r="I803" i="4"/>
  <c r="H803" i="4"/>
  <c r="G803" i="4"/>
  <c r="F803" i="4"/>
  <c r="E803" i="4"/>
  <c r="D803" i="4"/>
  <c r="M802" i="4"/>
  <c r="L802" i="4"/>
  <c r="K802" i="4"/>
  <c r="J802" i="4"/>
  <c r="I802" i="4"/>
  <c r="H802" i="4"/>
  <c r="G802" i="4"/>
  <c r="F802" i="4"/>
  <c r="E802" i="4"/>
  <c r="D802" i="4"/>
  <c r="M801" i="4"/>
  <c r="L801" i="4"/>
  <c r="K801" i="4"/>
  <c r="J801" i="4"/>
  <c r="I801" i="4"/>
  <c r="H801" i="4"/>
  <c r="G801" i="4"/>
  <c r="F801" i="4"/>
  <c r="E801" i="4"/>
  <c r="D801" i="4"/>
  <c r="M800" i="4"/>
  <c r="L800" i="4"/>
  <c r="K800" i="4"/>
  <c r="J800" i="4"/>
  <c r="I800" i="4"/>
  <c r="H800" i="4"/>
  <c r="G800" i="4"/>
  <c r="F800" i="4"/>
  <c r="E800" i="4"/>
  <c r="D800" i="4"/>
  <c r="M799" i="4"/>
  <c r="L799" i="4"/>
  <c r="K799" i="4"/>
  <c r="J799" i="4"/>
  <c r="I799" i="4"/>
  <c r="H799" i="4"/>
  <c r="G799" i="4"/>
  <c r="F799" i="4"/>
  <c r="E799" i="4"/>
  <c r="D799" i="4"/>
  <c r="M798" i="4"/>
  <c r="L798" i="4"/>
  <c r="K798" i="4"/>
  <c r="J798" i="4"/>
  <c r="I798" i="4"/>
  <c r="H798" i="4"/>
  <c r="G798" i="4"/>
  <c r="F798" i="4"/>
  <c r="E798" i="4"/>
  <c r="D798" i="4"/>
  <c r="M797" i="4"/>
  <c r="L797" i="4"/>
  <c r="K797" i="4"/>
  <c r="J797" i="4"/>
  <c r="I797" i="4"/>
  <c r="H797" i="4"/>
  <c r="G797" i="4"/>
  <c r="F797" i="4"/>
  <c r="E797" i="4"/>
  <c r="D797" i="4"/>
  <c r="M796" i="4"/>
  <c r="L796" i="4"/>
  <c r="K796" i="4"/>
  <c r="J796" i="4"/>
  <c r="I796" i="4"/>
  <c r="H796" i="4"/>
  <c r="G796" i="4"/>
  <c r="F796" i="4"/>
  <c r="E796" i="4"/>
  <c r="D796" i="4"/>
  <c r="M795" i="4"/>
  <c r="L795" i="4"/>
  <c r="K795" i="4"/>
  <c r="J795" i="4"/>
  <c r="I795" i="4"/>
  <c r="H795" i="4"/>
  <c r="G795" i="4"/>
  <c r="F795" i="4"/>
  <c r="E795" i="4"/>
  <c r="D795" i="4"/>
  <c r="M794" i="4"/>
  <c r="L794" i="4"/>
  <c r="K794" i="4"/>
  <c r="J794" i="4"/>
  <c r="I794" i="4"/>
  <c r="H794" i="4"/>
  <c r="G794" i="4"/>
  <c r="F794" i="4"/>
  <c r="E794" i="4"/>
  <c r="D794" i="4"/>
  <c r="M793" i="4"/>
  <c r="L793" i="4"/>
  <c r="K793" i="4"/>
  <c r="J793" i="4"/>
  <c r="I793" i="4"/>
  <c r="H793" i="4"/>
  <c r="G793" i="4"/>
  <c r="F793" i="4"/>
  <c r="E793" i="4"/>
  <c r="D793" i="4"/>
  <c r="M792" i="4"/>
  <c r="L792" i="4"/>
  <c r="K792" i="4"/>
  <c r="J792" i="4"/>
  <c r="I792" i="4"/>
  <c r="H792" i="4"/>
  <c r="G792" i="4"/>
  <c r="F792" i="4"/>
  <c r="E792" i="4"/>
  <c r="D792" i="4"/>
  <c r="M791" i="4"/>
  <c r="L791" i="4"/>
  <c r="K791" i="4"/>
  <c r="J791" i="4"/>
  <c r="I791" i="4"/>
  <c r="H791" i="4"/>
  <c r="G791" i="4"/>
  <c r="F791" i="4"/>
  <c r="E791" i="4"/>
  <c r="D791" i="4"/>
  <c r="M790" i="4"/>
  <c r="L790" i="4"/>
  <c r="K790" i="4"/>
  <c r="J790" i="4"/>
  <c r="I790" i="4"/>
  <c r="H790" i="4"/>
  <c r="G790" i="4"/>
  <c r="F790" i="4"/>
  <c r="E790" i="4"/>
  <c r="D790" i="4"/>
  <c r="M789" i="4"/>
  <c r="L789" i="4"/>
  <c r="K789" i="4"/>
  <c r="J789" i="4"/>
  <c r="I789" i="4"/>
  <c r="H789" i="4"/>
  <c r="G789" i="4"/>
  <c r="F789" i="4"/>
  <c r="E789" i="4"/>
  <c r="D789" i="4"/>
  <c r="M788" i="4"/>
  <c r="L788" i="4"/>
  <c r="K788" i="4"/>
  <c r="J788" i="4"/>
  <c r="I788" i="4"/>
  <c r="H788" i="4"/>
  <c r="G788" i="4"/>
  <c r="F788" i="4"/>
  <c r="E788" i="4"/>
  <c r="D788" i="4"/>
  <c r="M787" i="4"/>
  <c r="L787" i="4"/>
  <c r="K787" i="4"/>
  <c r="J787" i="4"/>
  <c r="I787" i="4"/>
  <c r="H787" i="4"/>
  <c r="G787" i="4"/>
  <c r="F787" i="4"/>
  <c r="E787" i="4"/>
  <c r="D787" i="4"/>
  <c r="M786" i="4"/>
  <c r="L786" i="4"/>
  <c r="K786" i="4"/>
  <c r="J786" i="4"/>
  <c r="I786" i="4"/>
  <c r="H786" i="4"/>
  <c r="G786" i="4"/>
  <c r="F786" i="4"/>
  <c r="E786" i="4"/>
  <c r="D786" i="4"/>
  <c r="M785" i="4"/>
  <c r="L785" i="4"/>
  <c r="K785" i="4"/>
  <c r="J785" i="4"/>
  <c r="I785" i="4"/>
  <c r="H785" i="4"/>
  <c r="G785" i="4"/>
  <c r="F785" i="4"/>
  <c r="E785" i="4"/>
  <c r="D785" i="4"/>
  <c r="M784" i="4"/>
  <c r="L784" i="4"/>
  <c r="K784" i="4"/>
  <c r="J784" i="4"/>
  <c r="I784" i="4"/>
  <c r="H784" i="4"/>
  <c r="G784" i="4"/>
  <c r="F784" i="4"/>
  <c r="E784" i="4"/>
  <c r="D784" i="4"/>
  <c r="M783" i="4"/>
  <c r="L783" i="4"/>
  <c r="K783" i="4"/>
  <c r="J783" i="4"/>
  <c r="I783" i="4"/>
  <c r="H783" i="4"/>
  <c r="G783" i="4"/>
  <c r="F783" i="4"/>
  <c r="E783" i="4"/>
  <c r="D783" i="4"/>
  <c r="M782" i="4"/>
  <c r="L782" i="4"/>
  <c r="K782" i="4"/>
  <c r="J782" i="4"/>
  <c r="I782" i="4"/>
  <c r="H782" i="4"/>
  <c r="G782" i="4"/>
  <c r="F782" i="4"/>
  <c r="E782" i="4"/>
  <c r="D782" i="4"/>
  <c r="M781" i="4"/>
  <c r="L781" i="4"/>
  <c r="K781" i="4"/>
  <c r="J781" i="4"/>
  <c r="I781" i="4"/>
  <c r="H781" i="4"/>
  <c r="G781" i="4"/>
  <c r="F781" i="4"/>
  <c r="E781" i="4"/>
  <c r="D781" i="4"/>
  <c r="M780" i="4"/>
  <c r="L780" i="4"/>
  <c r="K780" i="4"/>
  <c r="J780" i="4"/>
  <c r="I780" i="4"/>
  <c r="H780" i="4"/>
  <c r="G780" i="4"/>
  <c r="F780" i="4"/>
  <c r="E780" i="4"/>
  <c r="D780" i="4"/>
  <c r="M779" i="4"/>
  <c r="L779" i="4"/>
  <c r="K779" i="4"/>
  <c r="J779" i="4"/>
  <c r="I779" i="4"/>
  <c r="H779" i="4"/>
  <c r="G779" i="4"/>
  <c r="F779" i="4"/>
  <c r="E779" i="4"/>
  <c r="D779" i="4"/>
  <c r="M778" i="4"/>
  <c r="L778" i="4"/>
  <c r="K778" i="4"/>
  <c r="J778" i="4"/>
  <c r="I778" i="4"/>
  <c r="H778" i="4"/>
  <c r="G778" i="4"/>
  <c r="F778" i="4"/>
  <c r="E778" i="4"/>
  <c r="D778" i="4"/>
  <c r="M777" i="4"/>
  <c r="L777" i="4"/>
  <c r="K777" i="4"/>
  <c r="J777" i="4"/>
  <c r="I777" i="4"/>
  <c r="H777" i="4"/>
  <c r="G777" i="4"/>
  <c r="F777" i="4"/>
  <c r="E777" i="4"/>
  <c r="D777" i="4"/>
  <c r="M776" i="4"/>
  <c r="L776" i="4"/>
  <c r="K776" i="4"/>
  <c r="J776" i="4"/>
  <c r="I776" i="4"/>
  <c r="H776" i="4"/>
  <c r="G776" i="4"/>
  <c r="F776" i="4"/>
  <c r="E776" i="4"/>
  <c r="D776" i="4"/>
  <c r="M775" i="4"/>
  <c r="L775" i="4"/>
  <c r="K775" i="4"/>
  <c r="J775" i="4"/>
  <c r="I775" i="4"/>
  <c r="H775" i="4"/>
  <c r="G775" i="4"/>
  <c r="F775" i="4"/>
  <c r="E775" i="4"/>
  <c r="D775" i="4"/>
  <c r="M774" i="4"/>
  <c r="L774" i="4"/>
  <c r="K774" i="4"/>
  <c r="J774" i="4"/>
  <c r="I774" i="4"/>
  <c r="H774" i="4"/>
  <c r="G774" i="4"/>
  <c r="F774" i="4"/>
  <c r="E774" i="4"/>
  <c r="D774" i="4"/>
  <c r="M773" i="4"/>
  <c r="L773" i="4"/>
  <c r="K773" i="4"/>
  <c r="J773" i="4"/>
  <c r="I773" i="4"/>
  <c r="H773" i="4"/>
  <c r="G773" i="4"/>
  <c r="F773" i="4"/>
  <c r="E773" i="4"/>
  <c r="D773" i="4"/>
  <c r="M772" i="4"/>
  <c r="L772" i="4"/>
  <c r="K772" i="4"/>
  <c r="J772" i="4"/>
  <c r="I772" i="4"/>
  <c r="H772" i="4"/>
  <c r="G772" i="4"/>
  <c r="F772" i="4"/>
  <c r="E772" i="4"/>
  <c r="D772" i="4"/>
  <c r="M771" i="4"/>
  <c r="L771" i="4"/>
  <c r="K771" i="4"/>
  <c r="J771" i="4"/>
  <c r="I771" i="4"/>
  <c r="H771" i="4"/>
  <c r="G771" i="4"/>
  <c r="F771" i="4"/>
  <c r="E771" i="4"/>
  <c r="D771" i="4"/>
  <c r="M770" i="4"/>
  <c r="L770" i="4"/>
  <c r="K770" i="4"/>
  <c r="J770" i="4"/>
  <c r="I770" i="4"/>
  <c r="H770" i="4"/>
  <c r="G770" i="4"/>
  <c r="F770" i="4"/>
  <c r="E770" i="4"/>
  <c r="D770" i="4"/>
  <c r="M769" i="4"/>
  <c r="L769" i="4"/>
  <c r="K769" i="4"/>
  <c r="J769" i="4"/>
  <c r="I769" i="4"/>
  <c r="H769" i="4"/>
  <c r="G769" i="4"/>
  <c r="F769" i="4"/>
  <c r="E769" i="4"/>
  <c r="D769" i="4"/>
  <c r="M768" i="4"/>
  <c r="L768" i="4"/>
  <c r="K768" i="4"/>
  <c r="J768" i="4"/>
  <c r="I768" i="4"/>
  <c r="H768" i="4"/>
  <c r="G768" i="4"/>
  <c r="F768" i="4"/>
  <c r="E768" i="4"/>
  <c r="D768" i="4"/>
  <c r="M767" i="4"/>
  <c r="L767" i="4"/>
  <c r="K767" i="4"/>
  <c r="J767" i="4"/>
  <c r="I767" i="4"/>
  <c r="H767" i="4"/>
  <c r="G767" i="4"/>
  <c r="F767" i="4"/>
  <c r="E767" i="4"/>
  <c r="D767" i="4"/>
  <c r="M766" i="4"/>
  <c r="L766" i="4"/>
  <c r="K766" i="4"/>
  <c r="J766" i="4"/>
  <c r="I766" i="4"/>
  <c r="H766" i="4"/>
  <c r="G766" i="4"/>
  <c r="F766" i="4"/>
  <c r="E766" i="4"/>
  <c r="D766" i="4"/>
  <c r="M765" i="4"/>
  <c r="L765" i="4"/>
  <c r="K765" i="4"/>
  <c r="J765" i="4"/>
  <c r="I765" i="4"/>
  <c r="H765" i="4"/>
  <c r="G765" i="4"/>
  <c r="F765" i="4"/>
  <c r="E765" i="4"/>
  <c r="D765" i="4"/>
  <c r="M764" i="4"/>
  <c r="L764" i="4"/>
  <c r="K764" i="4"/>
  <c r="J764" i="4"/>
  <c r="I764" i="4"/>
  <c r="H764" i="4"/>
  <c r="G764" i="4"/>
  <c r="F764" i="4"/>
  <c r="E764" i="4"/>
  <c r="D764" i="4"/>
  <c r="M763" i="4"/>
  <c r="L763" i="4"/>
  <c r="K763" i="4"/>
  <c r="J763" i="4"/>
  <c r="I763" i="4"/>
  <c r="H763" i="4"/>
  <c r="G763" i="4"/>
  <c r="F763" i="4"/>
  <c r="E763" i="4"/>
  <c r="D763" i="4"/>
  <c r="M762" i="4"/>
  <c r="L762" i="4"/>
  <c r="K762" i="4"/>
  <c r="J762" i="4"/>
  <c r="I762" i="4"/>
  <c r="H762" i="4"/>
  <c r="G762" i="4"/>
  <c r="F762" i="4"/>
  <c r="E762" i="4"/>
  <c r="D762" i="4"/>
  <c r="M761" i="4"/>
  <c r="L761" i="4"/>
  <c r="K761" i="4"/>
  <c r="J761" i="4"/>
  <c r="I761" i="4"/>
  <c r="H761" i="4"/>
  <c r="G761" i="4"/>
  <c r="F761" i="4"/>
  <c r="E761" i="4"/>
  <c r="D761" i="4"/>
  <c r="M760" i="4"/>
  <c r="L760" i="4"/>
  <c r="K760" i="4"/>
  <c r="J760" i="4"/>
  <c r="I760" i="4"/>
  <c r="H760" i="4"/>
  <c r="G760" i="4"/>
  <c r="F760" i="4"/>
  <c r="E760" i="4"/>
  <c r="D760" i="4"/>
  <c r="M759" i="4"/>
  <c r="L759" i="4"/>
  <c r="K759" i="4"/>
  <c r="J759" i="4"/>
  <c r="I759" i="4"/>
  <c r="H759" i="4"/>
  <c r="G759" i="4"/>
  <c r="F759" i="4"/>
  <c r="E759" i="4"/>
  <c r="D759" i="4"/>
  <c r="M758" i="4"/>
  <c r="L758" i="4"/>
  <c r="K758" i="4"/>
  <c r="J758" i="4"/>
  <c r="I758" i="4"/>
  <c r="H758" i="4"/>
  <c r="G758" i="4"/>
  <c r="F758" i="4"/>
  <c r="E758" i="4"/>
  <c r="D758" i="4"/>
  <c r="M757" i="4"/>
  <c r="L757" i="4"/>
  <c r="K757" i="4"/>
  <c r="J757" i="4"/>
  <c r="I757" i="4"/>
  <c r="H757" i="4"/>
  <c r="G757" i="4"/>
  <c r="F757" i="4"/>
  <c r="E757" i="4"/>
  <c r="D757" i="4"/>
  <c r="M756" i="4"/>
  <c r="L756" i="4"/>
  <c r="K756" i="4"/>
  <c r="J756" i="4"/>
  <c r="I756" i="4"/>
  <c r="H756" i="4"/>
  <c r="G756" i="4"/>
  <c r="F756" i="4"/>
  <c r="E756" i="4"/>
  <c r="D756" i="4"/>
  <c r="M755" i="4"/>
  <c r="L755" i="4"/>
  <c r="K755" i="4"/>
  <c r="J755" i="4"/>
  <c r="I755" i="4"/>
  <c r="H755" i="4"/>
  <c r="G755" i="4"/>
  <c r="F755" i="4"/>
  <c r="E755" i="4"/>
  <c r="D755" i="4"/>
  <c r="M754" i="4"/>
  <c r="L754" i="4"/>
  <c r="K754" i="4"/>
  <c r="J754" i="4"/>
  <c r="I754" i="4"/>
  <c r="H754" i="4"/>
  <c r="G754" i="4"/>
  <c r="F754" i="4"/>
  <c r="E754" i="4"/>
  <c r="D754" i="4"/>
  <c r="M753" i="4"/>
  <c r="L753" i="4"/>
  <c r="K753" i="4"/>
  <c r="J753" i="4"/>
  <c r="I753" i="4"/>
  <c r="H753" i="4"/>
  <c r="G753" i="4"/>
  <c r="F753" i="4"/>
  <c r="E753" i="4"/>
  <c r="D753" i="4"/>
  <c r="M752" i="4"/>
  <c r="L752" i="4"/>
  <c r="K752" i="4"/>
  <c r="J752" i="4"/>
  <c r="I752" i="4"/>
  <c r="H752" i="4"/>
  <c r="G752" i="4"/>
  <c r="F752" i="4"/>
  <c r="E752" i="4"/>
  <c r="D752" i="4"/>
  <c r="M751" i="4"/>
  <c r="L751" i="4"/>
  <c r="K751" i="4"/>
  <c r="J751" i="4"/>
  <c r="I751" i="4"/>
  <c r="H751" i="4"/>
  <c r="G751" i="4"/>
  <c r="F751" i="4"/>
  <c r="E751" i="4"/>
  <c r="D751" i="4"/>
  <c r="M750" i="4"/>
  <c r="L750" i="4"/>
  <c r="K750" i="4"/>
  <c r="J750" i="4"/>
  <c r="I750" i="4"/>
  <c r="H750" i="4"/>
  <c r="G750" i="4"/>
  <c r="F750" i="4"/>
  <c r="E750" i="4"/>
  <c r="D750" i="4"/>
  <c r="M749" i="4"/>
  <c r="L749" i="4"/>
  <c r="K749" i="4"/>
  <c r="J749" i="4"/>
  <c r="I749" i="4"/>
  <c r="H749" i="4"/>
  <c r="G749" i="4"/>
  <c r="F749" i="4"/>
  <c r="E749" i="4"/>
  <c r="D749" i="4"/>
  <c r="M748" i="4"/>
  <c r="L748" i="4"/>
  <c r="K748" i="4"/>
  <c r="J748" i="4"/>
  <c r="I748" i="4"/>
  <c r="H748" i="4"/>
  <c r="G748" i="4"/>
  <c r="F748" i="4"/>
  <c r="E748" i="4"/>
  <c r="D748" i="4"/>
  <c r="M747" i="4"/>
  <c r="L747" i="4"/>
  <c r="K747" i="4"/>
  <c r="J747" i="4"/>
  <c r="I747" i="4"/>
  <c r="H747" i="4"/>
  <c r="G747" i="4"/>
  <c r="F747" i="4"/>
  <c r="E747" i="4"/>
  <c r="D747" i="4"/>
  <c r="M746" i="4"/>
  <c r="L746" i="4"/>
  <c r="K746" i="4"/>
  <c r="J746" i="4"/>
  <c r="I746" i="4"/>
  <c r="H746" i="4"/>
  <c r="G746" i="4"/>
  <c r="F746" i="4"/>
  <c r="E746" i="4"/>
  <c r="D746" i="4"/>
  <c r="M745" i="4"/>
  <c r="L745" i="4"/>
  <c r="K745" i="4"/>
  <c r="J745" i="4"/>
  <c r="I745" i="4"/>
  <c r="H745" i="4"/>
  <c r="G745" i="4"/>
  <c r="F745" i="4"/>
  <c r="E745" i="4"/>
  <c r="D745" i="4"/>
  <c r="M744" i="4"/>
  <c r="L744" i="4"/>
  <c r="K744" i="4"/>
  <c r="J744" i="4"/>
  <c r="I744" i="4"/>
  <c r="H744" i="4"/>
  <c r="G744" i="4"/>
  <c r="F744" i="4"/>
  <c r="E744" i="4"/>
  <c r="D744" i="4"/>
  <c r="M743" i="4"/>
  <c r="L743" i="4"/>
  <c r="K743" i="4"/>
  <c r="J743" i="4"/>
  <c r="I743" i="4"/>
  <c r="H743" i="4"/>
  <c r="G743" i="4"/>
  <c r="F743" i="4"/>
  <c r="E743" i="4"/>
  <c r="D743" i="4"/>
  <c r="M742" i="4"/>
  <c r="L742" i="4"/>
  <c r="K742" i="4"/>
  <c r="J742" i="4"/>
  <c r="I742" i="4"/>
  <c r="H742" i="4"/>
  <c r="G742" i="4"/>
  <c r="F742" i="4"/>
  <c r="E742" i="4"/>
  <c r="D742" i="4"/>
  <c r="M741" i="4"/>
  <c r="L741" i="4"/>
  <c r="K741" i="4"/>
  <c r="J741" i="4"/>
  <c r="I741" i="4"/>
  <c r="H741" i="4"/>
  <c r="G741" i="4"/>
  <c r="F741" i="4"/>
  <c r="E741" i="4"/>
  <c r="D741" i="4"/>
  <c r="M740" i="4"/>
  <c r="L740" i="4"/>
  <c r="K740" i="4"/>
  <c r="J740" i="4"/>
  <c r="I740" i="4"/>
  <c r="H740" i="4"/>
  <c r="G740" i="4"/>
  <c r="F740" i="4"/>
  <c r="E740" i="4"/>
  <c r="D740" i="4"/>
  <c r="M739" i="4"/>
  <c r="L739" i="4"/>
  <c r="K739" i="4"/>
  <c r="J739" i="4"/>
  <c r="I739" i="4"/>
  <c r="H739" i="4"/>
  <c r="G739" i="4"/>
  <c r="F739" i="4"/>
  <c r="E739" i="4"/>
  <c r="D739" i="4"/>
  <c r="M738" i="4"/>
  <c r="L738" i="4"/>
  <c r="K738" i="4"/>
  <c r="J738" i="4"/>
  <c r="I738" i="4"/>
  <c r="H738" i="4"/>
  <c r="G738" i="4"/>
  <c r="F738" i="4"/>
  <c r="E738" i="4"/>
  <c r="D738" i="4"/>
  <c r="M737" i="4"/>
  <c r="L737" i="4"/>
  <c r="K737" i="4"/>
  <c r="J737" i="4"/>
  <c r="I737" i="4"/>
  <c r="H737" i="4"/>
  <c r="G737" i="4"/>
  <c r="F737" i="4"/>
  <c r="E737" i="4"/>
  <c r="D737" i="4"/>
  <c r="M736" i="4"/>
  <c r="L736" i="4"/>
  <c r="K736" i="4"/>
  <c r="J736" i="4"/>
  <c r="I736" i="4"/>
  <c r="H736" i="4"/>
  <c r="G736" i="4"/>
  <c r="F736" i="4"/>
  <c r="E736" i="4"/>
  <c r="D736" i="4"/>
  <c r="M735" i="4"/>
  <c r="L735" i="4"/>
  <c r="K735" i="4"/>
  <c r="J735" i="4"/>
  <c r="I735" i="4"/>
  <c r="H735" i="4"/>
  <c r="G735" i="4"/>
  <c r="F735" i="4"/>
  <c r="E735" i="4"/>
  <c r="D735" i="4"/>
  <c r="M734" i="4"/>
  <c r="L734" i="4"/>
  <c r="K734" i="4"/>
  <c r="J734" i="4"/>
  <c r="I734" i="4"/>
  <c r="H734" i="4"/>
  <c r="G734" i="4"/>
  <c r="F734" i="4"/>
  <c r="E734" i="4"/>
  <c r="D734" i="4"/>
  <c r="M733" i="4"/>
  <c r="L733" i="4"/>
  <c r="K733" i="4"/>
  <c r="J733" i="4"/>
  <c r="I733" i="4"/>
  <c r="H733" i="4"/>
  <c r="G733" i="4"/>
  <c r="F733" i="4"/>
  <c r="E733" i="4"/>
  <c r="D733" i="4"/>
  <c r="M732" i="4"/>
  <c r="L732" i="4"/>
  <c r="K732" i="4"/>
  <c r="J732" i="4"/>
  <c r="I732" i="4"/>
  <c r="H732" i="4"/>
  <c r="G732" i="4"/>
  <c r="F732" i="4"/>
  <c r="E732" i="4"/>
  <c r="D732" i="4"/>
  <c r="M731" i="4"/>
  <c r="L731" i="4"/>
  <c r="K731" i="4"/>
  <c r="J731" i="4"/>
  <c r="I731" i="4"/>
  <c r="H731" i="4"/>
  <c r="G731" i="4"/>
  <c r="F731" i="4"/>
  <c r="E731" i="4"/>
  <c r="D731" i="4"/>
  <c r="M730" i="4"/>
  <c r="L730" i="4"/>
  <c r="K730" i="4"/>
  <c r="J730" i="4"/>
  <c r="I730" i="4"/>
  <c r="H730" i="4"/>
  <c r="G730" i="4"/>
  <c r="F730" i="4"/>
  <c r="E730" i="4"/>
  <c r="D730" i="4"/>
  <c r="M729" i="4"/>
  <c r="L729" i="4"/>
  <c r="K729" i="4"/>
  <c r="J729" i="4"/>
  <c r="I729" i="4"/>
  <c r="H729" i="4"/>
  <c r="G729" i="4"/>
  <c r="F729" i="4"/>
  <c r="E729" i="4"/>
  <c r="D729" i="4"/>
  <c r="M728" i="4"/>
  <c r="L728" i="4"/>
  <c r="K728" i="4"/>
  <c r="J728" i="4"/>
  <c r="I728" i="4"/>
  <c r="H728" i="4"/>
  <c r="G728" i="4"/>
  <c r="F728" i="4"/>
  <c r="E728" i="4"/>
  <c r="D728" i="4"/>
  <c r="M727" i="4"/>
  <c r="L727" i="4"/>
  <c r="K727" i="4"/>
  <c r="J727" i="4"/>
  <c r="I727" i="4"/>
  <c r="H727" i="4"/>
  <c r="G727" i="4"/>
  <c r="F727" i="4"/>
  <c r="E727" i="4"/>
  <c r="D727" i="4"/>
  <c r="M726" i="4"/>
  <c r="L726" i="4"/>
  <c r="K726" i="4"/>
  <c r="J726" i="4"/>
  <c r="I726" i="4"/>
  <c r="H726" i="4"/>
  <c r="G726" i="4"/>
  <c r="F726" i="4"/>
  <c r="E726" i="4"/>
  <c r="D726" i="4"/>
  <c r="M725" i="4"/>
  <c r="L725" i="4"/>
  <c r="K725" i="4"/>
  <c r="J725" i="4"/>
  <c r="I725" i="4"/>
  <c r="H725" i="4"/>
  <c r="G725" i="4"/>
  <c r="F725" i="4"/>
  <c r="E725" i="4"/>
  <c r="D725" i="4"/>
  <c r="M724" i="4"/>
  <c r="L724" i="4"/>
  <c r="K724" i="4"/>
  <c r="J724" i="4"/>
  <c r="I724" i="4"/>
  <c r="H724" i="4"/>
  <c r="G724" i="4"/>
  <c r="F724" i="4"/>
  <c r="E724" i="4"/>
  <c r="D724" i="4"/>
  <c r="M723" i="4"/>
  <c r="L723" i="4"/>
  <c r="K723" i="4"/>
  <c r="J723" i="4"/>
  <c r="I723" i="4"/>
  <c r="H723" i="4"/>
  <c r="G723" i="4"/>
  <c r="F723" i="4"/>
  <c r="E723" i="4"/>
  <c r="D723" i="4"/>
  <c r="M722" i="4"/>
  <c r="L722" i="4"/>
  <c r="K722" i="4"/>
  <c r="J722" i="4"/>
  <c r="I722" i="4"/>
  <c r="H722" i="4"/>
  <c r="G722" i="4"/>
  <c r="F722" i="4"/>
  <c r="E722" i="4"/>
  <c r="D722" i="4"/>
  <c r="M721" i="4"/>
  <c r="L721" i="4"/>
  <c r="K721" i="4"/>
  <c r="J721" i="4"/>
  <c r="I721" i="4"/>
  <c r="H721" i="4"/>
  <c r="G721" i="4"/>
  <c r="F721" i="4"/>
  <c r="E721" i="4"/>
  <c r="D721" i="4"/>
  <c r="M720" i="4"/>
  <c r="L720" i="4"/>
  <c r="K720" i="4"/>
  <c r="J720" i="4"/>
  <c r="I720" i="4"/>
  <c r="H720" i="4"/>
  <c r="G720" i="4"/>
  <c r="F720" i="4"/>
  <c r="E720" i="4"/>
  <c r="D720" i="4"/>
  <c r="M719" i="4"/>
  <c r="L719" i="4"/>
  <c r="K719" i="4"/>
  <c r="J719" i="4"/>
  <c r="I719" i="4"/>
  <c r="H719" i="4"/>
  <c r="G719" i="4"/>
  <c r="F719" i="4"/>
  <c r="E719" i="4"/>
  <c r="D719" i="4"/>
  <c r="M718" i="4"/>
  <c r="L718" i="4"/>
  <c r="K718" i="4"/>
  <c r="J718" i="4"/>
  <c r="I718" i="4"/>
  <c r="H718" i="4"/>
  <c r="G718" i="4"/>
  <c r="F718" i="4"/>
  <c r="E718" i="4"/>
  <c r="D718" i="4"/>
  <c r="M717" i="4"/>
  <c r="L717" i="4"/>
  <c r="K717" i="4"/>
  <c r="J717" i="4"/>
  <c r="I717" i="4"/>
  <c r="H717" i="4"/>
  <c r="G717" i="4"/>
  <c r="F717" i="4"/>
  <c r="E717" i="4"/>
  <c r="D717" i="4"/>
  <c r="M716" i="4"/>
  <c r="L716" i="4"/>
  <c r="K716" i="4"/>
  <c r="J716" i="4"/>
  <c r="I716" i="4"/>
  <c r="H716" i="4"/>
  <c r="G716" i="4"/>
  <c r="F716" i="4"/>
  <c r="E716" i="4"/>
  <c r="D716" i="4"/>
  <c r="M715" i="4"/>
  <c r="L715" i="4"/>
  <c r="K715" i="4"/>
  <c r="J715" i="4"/>
  <c r="I715" i="4"/>
  <c r="H715" i="4"/>
  <c r="G715" i="4"/>
  <c r="F715" i="4"/>
  <c r="E715" i="4"/>
  <c r="D715" i="4"/>
  <c r="M714" i="4"/>
  <c r="L714" i="4"/>
  <c r="K714" i="4"/>
  <c r="J714" i="4"/>
  <c r="I714" i="4"/>
  <c r="H714" i="4"/>
  <c r="G714" i="4"/>
  <c r="F714" i="4"/>
  <c r="E714" i="4"/>
  <c r="D714" i="4"/>
  <c r="M713" i="4"/>
  <c r="L713" i="4"/>
  <c r="K713" i="4"/>
  <c r="J713" i="4"/>
  <c r="I713" i="4"/>
  <c r="H713" i="4"/>
  <c r="G713" i="4"/>
  <c r="F713" i="4"/>
  <c r="E713" i="4"/>
  <c r="D713" i="4"/>
  <c r="M712" i="4"/>
  <c r="L712" i="4"/>
  <c r="K712" i="4"/>
  <c r="J712" i="4"/>
  <c r="I712" i="4"/>
  <c r="H712" i="4"/>
  <c r="G712" i="4"/>
  <c r="F712" i="4"/>
  <c r="E712" i="4"/>
  <c r="D712" i="4"/>
  <c r="M711" i="4"/>
  <c r="L711" i="4"/>
  <c r="K711" i="4"/>
  <c r="J711" i="4"/>
  <c r="I711" i="4"/>
  <c r="H711" i="4"/>
  <c r="G711" i="4"/>
  <c r="F711" i="4"/>
  <c r="E711" i="4"/>
  <c r="D711" i="4"/>
  <c r="M710" i="4"/>
  <c r="L710" i="4"/>
  <c r="K710" i="4"/>
  <c r="J710" i="4"/>
  <c r="I710" i="4"/>
  <c r="H710" i="4"/>
  <c r="G710" i="4"/>
  <c r="F710" i="4"/>
  <c r="E710" i="4"/>
  <c r="D710" i="4"/>
  <c r="M709" i="4"/>
  <c r="L709" i="4"/>
  <c r="K709" i="4"/>
  <c r="J709" i="4"/>
  <c r="I709" i="4"/>
  <c r="H709" i="4"/>
  <c r="G709" i="4"/>
  <c r="F709" i="4"/>
  <c r="E709" i="4"/>
  <c r="D709" i="4"/>
  <c r="M708" i="4"/>
  <c r="L708" i="4"/>
  <c r="K708" i="4"/>
  <c r="J708" i="4"/>
  <c r="I708" i="4"/>
  <c r="H708" i="4"/>
  <c r="G708" i="4"/>
  <c r="F708" i="4"/>
  <c r="E708" i="4"/>
  <c r="D708" i="4"/>
  <c r="M707" i="4"/>
  <c r="L707" i="4"/>
  <c r="K707" i="4"/>
  <c r="J707" i="4"/>
  <c r="I707" i="4"/>
  <c r="H707" i="4"/>
  <c r="G707" i="4"/>
  <c r="F707" i="4"/>
  <c r="E707" i="4"/>
  <c r="D707" i="4"/>
  <c r="M706" i="4"/>
  <c r="L706" i="4"/>
  <c r="K706" i="4"/>
  <c r="J706" i="4"/>
  <c r="I706" i="4"/>
  <c r="H706" i="4"/>
  <c r="G706" i="4"/>
  <c r="F706" i="4"/>
  <c r="E706" i="4"/>
  <c r="D706" i="4"/>
  <c r="M705" i="4"/>
  <c r="L705" i="4"/>
  <c r="K705" i="4"/>
  <c r="J705" i="4"/>
  <c r="I705" i="4"/>
  <c r="H705" i="4"/>
  <c r="G705" i="4"/>
  <c r="F705" i="4"/>
  <c r="E705" i="4"/>
  <c r="D705" i="4"/>
  <c r="M704" i="4"/>
  <c r="L704" i="4"/>
  <c r="K704" i="4"/>
  <c r="J704" i="4"/>
  <c r="I704" i="4"/>
  <c r="H704" i="4"/>
  <c r="G704" i="4"/>
  <c r="F704" i="4"/>
  <c r="E704" i="4"/>
  <c r="D704" i="4"/>
  <c r="M703" i="4"/>
  <c r="L703" i="4"/>
  <c r="K703" i="4"/>
  <c r="J703" i="4"/>
  <c r="I703" i="4"/>
  <c r="H703" i="4"/>
  <c r="G703" i="4"/>
  <c r="F703" i="4"/>
  <c r="E703" i="4"/>
  <c r="D703" i="4"/>
  <c r="M702" i="4"/>
  <c r="L702" i="4"/>
  <c r="K702" i="4"/>
  <c r="J702" i="4"/>
  <c r="I702" i="4"/>
  <c r="H702" i="4"/>
  <c r="G702" i="4"/>
  <c r="F702" i="4"/>
  <c r="E702" i="4"/>
  <c r="D702" i="4"/>
  <c r="M701" i="4"/>
  <c r="L701" i="4"/>
  <c r="K701" i="4"/>
  <c r="J701" i="4"/>
  <c r="I701" i="4"/>
  <c r="H701" i="4"/>
  <c r="G701" i="4"/>
  <c r="F701" i="4"/>
  <c r="E701" i="4"/>
  <c r="D701" i="4"/>
  <c r="M700" i="4"/>
  <c r="L700" i="4"/>
  <c r="K700" i="4"/>
  <c r="J700" i="4"/>
  <c r="I700" i="4"/>
  <c r="H700" i="4"/>
  <c r="G700" i="4"/>
  <c r="F700" i="4"/>
  <c r="E700" i="4"/>
  <c r="D700" i="4"/>
  <c r="M699" i="4"/>
  <c r="L699" i="4"/>
  <c r="K699" i="4"/>
  <c r="J699" i="4"/>
  <c r="I699" i="4"/>
  <c r="H699" i="4"/>
  <c r="G699" i="4"/>
  <c r="F699" i="4"/>
  <c r="E699" i="4"/>
  <c r="D699" i="4"/>
  <c r="M698" i="4"/>
  <c r="L698" i="4"/>
  <c r="K698" i="4"/>
  <c r="J698" i="4"/>
  <c r="I698" i="4"/>
  <c r="H698" i="4"/>
  <c r="G698" i="4"/>
  <c r="F698" i="4"/>
  <c r="E698" i="4"/>
  <c r="D698" i="4"/>
  <c r="M697" i="4"/>
  <c r="L697" i="4"/>
  <c r="K697" i="4"/>
  <c r="J697" i="4"/>
  <c r="I697" i="4"/>
  <c r="H697" i="4"/>
  <c r="G697" i="4"/>
  <c r="F697" i="4"/>
  <c r="E697" i="4"/>
  <c r="D697" i="4"/>
  <c r="M696" i="4"/>
  <c r="L696" i="4"/>
  <c r="K696" i="4"/>
  <c r="J696" i="4"/>
  <c r="I696" i="4"/>
  <c r="H696" i="4"/>
  <c r="G696" i="4"/>
  <c r="F696" i="4"/>
  <c r="E696" i="4"/>
  <c r="D696" i="4"/>
  <c r="M695" i="4"/>
  <c r="L695" i="4"/>
  <c r="K695" i="4"/>
  <c r="J695" i="4"/>
  <c r="I695" i="4"/>
  <c r="H695" i="4"/>
  <c r="G695" i="4"/>
  <c r="F695" i="4"/>
  <c r="E695" i="4"/>
  <c r="D695" i="4"/>
  <c r="M694" i="4"/>
  <c r="L694" i="4"/>
  <c r="K694" i="4"/>
  <c r="J694" i="4"/>
  <c r="I694" i="4"/>
  <c r="H694" i="4"/>
  <c r="G694" i="4"/>
  <c r="F694" i="4"/>
  <c r="E694" i="4"/>
  <c r="D694" i="4"/>
  <c r="M693" i="4"/>
  <c r="L693" i="4"/>
  <c r="K693" i="4"/>
  <c r="J693" i="4"/>
  <c r="I693" i="4"/>
  <c r="H693" i="4"/>
  <c r="G693" i="4"/>
  <c r="F693" i="4"/>
  <c r="E693" i="4"/>
  <c r="D693" i="4"/>
  <c r="M692" i="4"/>
  <c r="L692" i="4"/>
  <c r="K692" i="4"/>
  <c r="J692" i="4"/>
  <c r="I692" i="4"/>
  <c r="H692" i="4"/>
  <c r="G692" i="4"/>
  <c r="F692" i="4"/>
  <c r="E692" i="4"/>
  <c r="D692" i="4"/>
  <c r="M691" i="4"/>
  <c r="L691" i="4"/>
  <c r="K691" i="4"/>
  <c r="J691" i="4"/>
  <c r="I691" i="4"/>
  <c r="H691" i="4"/>
  <c r="G691" i="4"/>
  <c r="F691" i="4"/>
  <c r="E691" i="4"/>
  <c r="D691" i="4"/>
  <c r="M690" i="4"/>
  <c r="L690" i="4"/>
  <c r="K690" i="4"/>
  <c r="J690" i="4"/>
  <c r="I690" i="4"/>
  <c r="H690" i="4"/>
  <c r="G690" i="4"/>
  <c r="F690" i="4"/>
  <c r="E690" i="4"/>
  <c r="D690" i="4"/>
  <c r="M689" i="4"/>
  <c r="L689" i="4"/>
  <c r="K689" i="4"/>
  <c r="J689" i="4"/>
  <c r="I689" i="4"/>
  <c r="H689" i="4"/>
  <c r="G689" i="4"/>
  <c r="F689" i="4"/>
  <c r="E689" i="4"/>
  <c r="D689" i="4"/>
  <c r="M688" i="4"/>
  <c r="L688" i="4"/>
  <c r="K688" i="4"/>
  <c r="J688" i="4"/>
  <c r="I688" i="4"/>
  <c r="H688" i="4"/>
  <c r="G688" i="4"/>
  <c r="F688" i="4"/>
  <c r="E688" i="4"/>
  <c r="D688" i="4"/>
  <c r="M687" i="4"/>
  <c r="L687" i="4"/>
  <c r="K687" i="4"/>
  <c r="J687" i="4"/>
  <c r="I687" i="4"/>
  <c r="H687" i="4"/>
  <c r="G687" i="4"/>
  <c r="F687" i="4"/>
  <c r="E687" i="4"/>
  <c r="D687" i="4"/>
  <c r="M686" i="4"/>
  <c r="L686" i="4"/>
  <c r="K686" i="4"/>
  <c r="J686" i="4"/>
  <c r="I686" i="4"/>
  <c r="H686" i="4"/>
  <c r="G686" i="4"/>
  <c r="F686" i="4"/>
  <c r="E686" i="4"/>
  <c r="D686" i="4"/>
  <c r="M685" i="4"/>
  <c r="L685" i="4"/>
  <c r="K685" i="4"/>
  <c r="J685" i="4"/>
  <c r="I685" i="4"/>
  <c r="H685" i="4"/>
  <c r="G685" i="4"/>
  <c r="F685" i="4"/>
  <c r="E685" i="4"/>
  <c r="D685" i="4"/>
  <c r="M684" i="4"/>
  <c r="L684" i="4"/>
  <c r="K684" i="4"/>
  <c r="J684" i="4"/>
  <c r="I684" i="4"/>
  <c r="H684" i="4"/>
  <c r="G684" i="4"/>
  <c r="F684" i="4"/>
  <c r="E684" i="4"/>
  <c r="D684" i="4"/>
  <c r="M683" i="4"/>
  <c r="L683" i="4"/>
  <c r="K683" i="4"/>
  <c r="J683" i="4"/>
  <c r="I683" i="4"/>
  <c r="H683" i="4"/>
  <c r="G683" i="4"/>
  <c r="F683" i="4"/>
  <c r="E683" i="4"/>
  <c r="D683" i="4"/>
  <c r="M682" i="4"/>
  <c r="L682" i="4"/>
  <c r="K682" i="4"/>
  <c r="J682" i="4"/>
  <c r="I682" i="4"/>
  <c r="H682" i="4"/>
  <c r="G682" i="4"/>
  <c r="F682" i="4"/>
  <c r="E682" i="4"/>
  <c r="D682" i="4"/>
  <c r="M681" i="4"/>
  <c r="L681" i="4"/>
  <c r="K681" i="4"/>
  <c r="J681" i="4"/>
  <c r="I681" i="4"/>
  <c r="H681" i="4"/>
  <c r="G681" i="4"/>
  <c r="F681" i="4"/>
  <c r="E681" i="4"/>
  <c r="D681" i="4"/>
  <c r="M680" i="4"/>
  <c r="L680" i="4"/>
  <c r="K680" i="4"/>
  <c r="J680" i="4"/>
  <c r="I680" i="4"/>
  <c r="H680" i="4"/>
  <c r="G680" i="4"/>
  <c r="F680" i="4"/>
  <c r="E680" i="4"/>
  <c r="D680" i="4"/>
  <c r="M679" i="4"/>
  <c r="L679" i="4"/>
  <c r="K679" i="4"/>
  <c r="J679" i="4"/>
  <c r="I679" i="4"/>
  <c r="H679" i="4"/>
  <c r="G679" i="4"/>
  <c r="F679" i="4"/>
  <c r="E679" i="4"/>
  <c r="D679" i="4"/>
  <c r="M678" i="4"/>
  <c r="L678" i="4"/>
  <c r="K678" i="4"/>
  <c r="J678" i="4"/>
  <c r="I678" i="4"/>
  <c r="H678" i="4"/>
  <c r="G678" i="4"/>
  <c r="F678" i="4"/>
  <c r="E678" i="4"/>
  <c r="D678" i="4"/>
  <c r="M677" i="4"/>
  <c r="L677" i="4"/>
  <c r="K677" i="4"/>
  <c r="J677" i="4"/>
  <c r="I677" i="4"/>
  <c r="H677" i="4"/>
  <c r="G677" i="4"/>
  <c r="F677" i="4"/>
  <c r="E677" i="4"/>
  <c r="D677" i="4"/>
  <c r="M676" i="4"/>
  <c r="L676" i="4"/>
  <c r="K676" i="4"/>
  <c r="J676" i="4"/>
  <c r="I676" i="4"/>
  <c r="H676" i="4"/>
  <c r="G676" i="4"/>
  <c r="F676" i="4"/>
  <c r="E676" i="4"/>
  <c r="D676" i="4"/>
  <c r="M675" i="4"/>
  <c r="L675" i="4"/>
  <c r="K675" i="4"/>
  <c r="J675" i="4"/>
  <c r="I675" i="4"/>
  <c r="H675" i="4"/>
  <c r="G675" i="4"/>
  <c r="F675" i="4"/>
  <c r="E675" i="4"/>
  <c r="D675" i="4"/>
  <c r="M674" i="4"/>
  <c r="L674" i="4"/>
  <c r="K674" i="4"/>
  <c r="J674" i="4"/>
  <c r="I674" i="4"/>
  <c r="H674" i="4"/>
  <c r="G674" i="4"/>
  <c r="F674" i="4"/>
  <c r="E674" i="4"/>
  <c r="D674" i="4"/>
  <c r="M673" i="4"/>
  <c r="L673" i="4"/>
  <c r="K673" i="4"/>
  <c r="J673" i="4"/>
  <c r="I673" i="4"/>
  <c r="H673" i="4"/>
  <c r="G673" i="4"/>
  <c r="F673" i="4"/>
  <c r="E673" i="4"/>
  <c r="D673" i="4"/>
  <c r="M672" i="4"/>
  <c r="L672" i="4"/>
  <c r="K672" i="4"/>
  <c r="J672" i="4"/>
  <c r="I672" i="4"/>
  <c r="H672" i="4"/>
  <c r="G672" i="4"/>
  <c r="F672" i="4"/>
  <c r="E672" i="4"/>
  <c r="D672" i="4"/>
  <c r="M671" i="4"/>
  <c r="L671" i="4"/>
  <c r="K671" i="4"/>
  <c r="J671" i="4"/>
  <c r="I671" i="4"/>
  <c r="H671" i="4"/>
  <c r="G671" i="4"/>
  <c r="F671" i="4"/>
  <c r="E671" i="4"/>
  <c r="D671" i="4"/>
  <c r="M670" i="4"/>
  <c r="L670" i="4"/>
  <c r="K670" i="4"/>
  <c r="J670" i="4"/>
  <c r="I670" i="4"/>
  <c r="H670" i="4"/>
  <c r="G670" i="4"/>
  <c r="F670" i="4"/>
  <c r="E670" i="4"/>
  <c r="D670" i="4"/>
  <c r="M669" i="4"/>
  <c r="L669" i="4"/>
  <c r="K669" i="4"/>
  <c r="J669" i="4"/>
  <c r="I669" i="4"/>
  <c r="H669" i="4"/>
  <c r="G669" i="4"/>
  <c r="F669" i="4"/>
  <c r="E669" i="4"/>
  <c r="D669" i="4"/>
  <c r="M668" i="4"/>
  <c r="L668" i="4"/>
  <c r="K668" i="4"/>
  <c r="J668" i="4"/>
  <c r="I668" i="4"/>
  <c r="H668" i="4"/>
  <c r="G668" i="4"/>
  <c r="F668" i="4"/>
  <c r="E668" i="4"/>
  <c r="D668" i="4"/>
  <c r="M667" i="4"/>
  <c r="L667" i="4"/>
  <c r="K667" i="4"/>
  <c r="J667" i="4"/>
  <c r="I667" i="4"/>
  <c r="H667" i="4"/>
  <c r="G667" i="4"/>
  <c r="F667" i="4"/>
  <c r="E667" i="4"/>
  <c r="D667" i="4"/>
  <c r="M666" i="4"/>
  <c r="L666" i="4"/>
  <c r="K666" i="4"/>
  <c r="J666" i="4"/>
  <c r="I666" i="4"/>
  <c r="H666" i="4"/>
  <c r="G666" i="4"/>
  <c r="F666" i="4"/>
  <c r="E666" i="4"/>
  <c r="D666" i="4"/>
  <c r="M665" i="4"/>
  <c r="L665" i="4"/>
  <c r="K665" i="4"/>
  <c r="J665" i="4"/>
  <c r="I665" i="4"/>
  <c r="H665" i="4"/>
  <c r="G665" i="4"/>
  <c r="F665" i="4"/>
  <c r="E665" i="4"/>
  <c r="D665" i="4"/>
  <c r="M664" i="4"/>
  <c r="L664" i="4"/>
  <c r="K664" i="4"/>
  <c r="J664" i="4"/>
  <c r="I664" i="4"/>
  <c r="H664" i="4"/>
  <c r="G664" i="4"/>
  <c r="F664" i="4"/>
  <c r="E664" i="4"/>
  <c r="D664" i="4"/>
  <c r="M663" i="4"/>
  <c r="L663" i="4"/>
  <c r="K663" i="4"/>
  <c r="J663" i="4"/>
  <c r="I663" i="4"/>
  <c r="H663" i="4"/>
  <c r="G663" i="4"/>
  <c r="F663" i="4"/>
  <c r="E663" i="4"/>
  <c r="D663" i="4"/>
  <c r="M662" i="4"/>
  <c r="L662" i="4"/>
  <c r="K662" i="4"/>
  <c r="J662" i="4"/>
  <c r="I662" i="4"/>
  <c r="H662" i="4"/>
  <c r="G662" i="4"/>
  <c r="F662" i="4"/>
  <c r="E662" i="4"/>
  <c r="D662" i="4"/>
  <c r="M661" i="4"/>
  <c r="L661" i="4"/>
  <c r="K661" i="4"/>
  <c r="J661" i="4"/>
  <c r="I661" i="4"/>
  <c r="H661" i="4"/>
  <c r="G661" i="4"/>
  <c r="F661" i="4"/>
  <c r="E661" i="4"/>
  <c r="D661" i="4"/>
  <c r="M660" i="4"/>
  <c r="L660" i="4"/>
  <c r="K660" i="4"/>
  <c r="J660" i="4"/>
  <c r="I660" i="4"/>
  <c r="H660" i="4"/>
  <c r="G660" i="4"/>
  <c r="F660" i="4"/>
  <c r="E660" i="4"/>
  <c r="D660" i="4"/>
  <c r="M659" i="4"/>
  <c r="L659" i="4"/>
  <c r="K659" i="4"/>
  <c r="J659" i="4"/>
  <c r="I659" i="4"/>
  <c r="H659" i="4"/>
  <c r="G659" i="4"/>
  <c r="F659" i="4"/>
  <c r="E659" i="4"/>
  <c r="D659" i="4"/>
  <c r="M658" i="4"/>
  <c r="L658" i="4"/>
  <c r="K658" i="4"/>
  <c r="J658" i="4"/>
  <c r="I658" i="4"/>
  <c r="H658" i="4"/>
  <c r="G658" i="4"/>
  <c r="F658" i="4"/>
  <c r="E658" i="4"/>
  <c r="D658" i="4"/>
  <c r="M657" i="4"/>
  <c r="L657" i="4"/>
  <c r="K657" i="4"/>
  <c r="J657" i="4"/>
  <c r="I657" i="4"/>
  <c r="H657" i="4"/>
  <c r="G657" i="4"/>
  <c r="F657" i="4"/>
  <c r="E657" i="4"/>
  <c r="D657" i="4"/>
  <c r="M656" i="4"/>
  <c r="L656" i="4"/>
  <c r="K656" i="4"/>
  <c r="J656" i="4"/>
  <c r="I656" i="4"/>
  <c r="H656" i="4"/>
  <c r="G656" i="4"/>
  <c r="F656" i="4"/>
  <c r="E656" i="4"/>
  <c r="D656" i="4"/>
  <c r="M655" i="4"/>
  <c r="L655" i="4"/>
  <c r="K655" i="4"/>
  <c r="J655" i="4"/>
  <c r="I655" i="4"/>
  <c r="H655" i="4"/>
  <c r="G655" i="4"/>
  <c r="F655" i="4"/>
  <c r="E655" i="4"/>
  <c r="D655" i="4"/>
  <c r="M654" i="4"/>
  <c r="L654" i="4"/>
  <c r="K654" i="4"/>
  <c r="J654" i="4"/>
  <c r="I654" i="4"/>
  <c r="H654" i="4"/>
  <c r="G654" i="4"/>
  <c r="F654" i="4"/>
  <c r="E654" i="4"/>
  <c r="D654" i="4"/>
  <c r="M653" i="4"/>
  <c r="L653" i="4"/>
  <c r="K653" i="4"/>
  <c r="J653" i="4"/>
  <c r="I653" i="4"/>
  <c r="H653" i="4"/>
  <c r="G653" i="4"/>
  <c r="F653" i="4"/>
  <c r="E653" i="4"/>
  <c r="D653" i="4"/>
  <c r="M652" i="4"/>
  <c r="L652" i="4"/>
  <c r="K652" i="4"/>
  <c r="J652" i="4"/>
  <c r="I652" i="4"/>
  <c r="H652" i="4"/>
  <c r="G652" i="4"/>
  <c r="F652" i="4"/>
  <c r="E652" i="4"/>
  <c r="D652" i="4"/>
  <c r="M651" i="4"/>
  <c r="L651" i="4"/>
  <c r="K651" i="4"/>
  <c r="J651" i="4"/>
  <c r="I651" i="4"/>
  <c r="H651" i="4"/>
  <c r="G651" i="4"/>
  <c r="F651" i="4"/>
  <c r="E651" i="4"/>
  <c r="D651" i="4"/>
  <c r="M650" i="4"/>
  <c r="L650" i="4"/>
  <c r="K650" i="4"/>
  <c r="J650" i="4"/>
  <c r="I650" i="4"/>
  <c r="H650" i="4"/>
  <c r="G650" i="4"/>
  <c r="F650" i="4"/>
  <c r="E650" i="4"/>
  <c r="D650" i="4"/>
  <c r="M649" i="4"/>
  <c r="L649" i="4"/>
  <c r="K649" i="4"/>
  <c r="J649" i="4"/>
  <c r="I649" i="4"/>
  <c r="H649" i="4"/>
  <c r="G649" i="4"/>
  <c r="F649" i="4"/>
  <c r="E649" i="4"/>
  <c r="D649" i="4"/>
  <c r="M648" i="4"/>
  <c r="L648" i="4"/>
  <c r="K648" i="4"/>
  <c r="J648" i="4"/>
  <c r="I648" i="4"/>
  <c r="H648" i="4"/>
  <c r="G648" i="4"/>
  <c r="F648" i="4"/>
  <c r="E648" i="4"/>
  <c r="D648" i="4"/>
  <c r="M647" i="4"/>
  <c r="L647" i="4"/>
  <c r="K647" i="4"/>
  <c r="J647" i="4"/>
  <c r="I647" i="4"/>
  <c r="H647" i="4"/>
  <c r="G647" i="4"/>
  <c r="F647" i="4"/>
  <c r="E647" i="4"/>
  <c r="D647" i="4"/>
  <c r="M646" i="4"/>
  <c r="L646" i="4"/>
  <c r="K646" i="4"/>
  <c r="J646" i="4"/>
  <c r="I646" i="4"/>
  <c r="H646" i="4"/>
  <c r="G646" i="4"/>
  <c r="F646" i="4"/>
  <c r="E646" i="4"/>
  <c r="D646" i="4"/>
  <c r="M645" i="4"/>
  <c r="L645" i="4"/>
  <c r="K645" i="4"/>
  <c r="J645" i="4"/>
  <c r="I645" i="4"/>
  <c r="H645" i="4"/>
  <c r="G645" i="4"/>
  <c r="F645" i="4"/>
  <c r="E645" i="4"/>
  <c r="D645" i="4"/>
  <c r="M644" i="4"/>
  <c r="L644" i="4"/>
  <c r="K644" i="4"/>
  <c r="J644" i="4"/>
  <c r="I644" i="4"/>
  <c r="H644" i="4"/>
  <c r="G644" i="4"/>
  <c r="F644" i="4"/>
  <c r="E644" i="4"/>
  <c r="D644" i="4"/>
  <c r="M643" i="4"/>
  <c r="L643" i="4"/>
  <c r="K643" i="4"/>
  <c r="J643" i="4"/>
  <c r="I643" i="4"/>
  <c r="H643" i="4"/>
  <c r="G643" i="4"/>
  <c r="F643" i="4"/>
  <c r="E643" i="4"/>
  <c r="D643" i="4"/>
  <c r="M642" i="4"/>
  <c r="L642" i="4"/>
  <c r="K642" i="4"/>
  <c r="J642" i="4"/>
  <c r="I642" i="4"/>
  <c r="H642" i="4"/>
  <c r="G642" i="4"/>
  <c r="F642" i="4"/>
  <c r="E642" i="4"/>
  <c r="D642" i="4"/>
  <c r="M641" i="4"/>
  <c r="L641" i="4"/>
  <c r="K641" i="4"/>
  <c r="J641" i="4"/>
  <c r="I641" i="4"/>
  <c r="H641" i="4"/>
  <c r="G641" i="4"/>
  <c r="F641" i="4"/>
  <c r="E641" i="4"/>
  <c r="D641" i="4"/>
  <c r="M640" i="4"/>
  <c r="L640" i="4"/>
  <c r="K640" i="4"/>
  <c r="J640" i="4"/>
  <c r="I640" i="4"/>
  <c r="H640" i="4"/>
  <c r="G640" i="4"/>
  <c r="F640" i="4"/>
  <c r="E640" i="4"/>
  <c r="D640" i="4"/>
  <c r="M639" i="4"/>
  <c r="L639" i="4"/>
  <c r="K639" i="4"/>
  <c r="J639" i="4"/>
  <c r="I639" i="4"/>
  <c r="H639" i="4"/>
  <c r="G639" i="4"/>
  <c r="F639" i="4"/>
  <c r="E639" i="4"/>
  <c r="D639" i="4"/>
  <c r="M638" i="4"/>
  <c r="L638" i="4"/>
  <c r="K638" i="4"/>
  <c r="J638" i="4"/>
  <c r="I638" i="4"/>
  <c r="H638" i="4"/>
  <c r="G638" i="4"/>
  <c r="F638" i="4"/>
  <c r="E638" i="4"/>
  <c r="D638" i="4"/>
  <c r="M637" i="4"/>
  <c r="L637" i="4"/>
  <c r="K637" i="4"/>
  <c r="J637" i="4"/>
  <c r="I637" i="4"/>
  <c r="H637" i="4"/>
  <c r="G637" i="4"/>
  <c r="F637" i="4"/>
  <c r="E637" i="4"/>
  <c r="D637" i="4"/>
  <c r="M636" i="4"/>
  <c r="L636" i="4"/>
  <c r="K636" i="4"/>
  <c r="J636" i="4"/>
  <c r="I636" i="4"/>
  <c r="H636" i="4"/>
  <c r="G636" i="4"/>
  <c r="F636" i="4"/>
  <c r="E636" i="4"/>
  <c r="D636" i="4"/>
  <c r="M635" i="4"/>
  <c r="L635" i="4"/>
  <c r="K635" i="4"/>
  <c r="J635" i="4"/>
  <c r="I635" i="4"/>
  <c r="H635" i="4"/>
  <c r="G635" i="4"/>
  <c r="F635" i="4"/>
  <c r="E635" i="4"/>
  <c r="D635" i="4"/>
  <c r="M634" i="4"/>
  <c r="L634" i="4"/>
  <c r="K634" i="4"/>
  <c r="J634" i="4"/>
  <c r="I634" i="4"/>
  <c r="H634" i="4"/>
  <c r="G634" i="4"/>
  <c r="F634" i="4"/>
  <c r="E634" i="4"/>
  <c r="D634" i="4"/>
  <c r="M633" i="4"/>
  <c r="L633" i="4"/>
  <c r="K633" i="4"/>
  <c r="J633" i="4"/>
  <c r="I633" i="4"/>
  <c r="H633" i="4"/>
  <c r="G633" i="4"/>
  <c r="F633" i="4"/>
  <c r="E633" i="4"/>
  <c r="D633" i="4"/>
  <c r="M632" i="4"/>
  <c r="L632" i="4"/>
  <c r="K632" i="4"/>
  <c r="J632" i="4"/>
  <c r="I632" i="4"/>
  <c r="H632" i="4"/>
  <c r="G632" i="4"/>
  <c r="F632" i="4"/>
  <c r="E632" i="4"/>
  <c r="D632" i="4"/>
  <c r="M631" i="4"/>
  <c r="L631" i="4"/>
  <c r="K631" i="4"/>
  <c r="J631" i="4"/>
  <c r="I631" i="4"/>
  <c r="H631" i="4"/>
  <c r="G631" i="4"/>
  <c r="F631" i="4"/>
  <c r="E631" i="4"/>
  <c r="D631" i="4"/>
  <c r="M630" i="4"/>
  <c r="L630" i="4"/>
  <c r="K630" i="4"/>
  <c r="J630" i="4"/>
  <c r="I630" i="4"/>
  <c r="H630" i="4"/>
  <c r="G630" i="4"/>
  <c r="F630" i="4"/>
  <c r="E630" i="4"/>
  <c r="D630" i="4"/>
  <c r="M629" i="4"/>
  <c r="L629" i="4"/>
  <c r="K629" i="4"/>
  <c r="J629" i="4"/>
  <c r="I629" i="4"/>
  <c r="H629" i="4"/>
  <c r="G629" i="4"/>
  <c r="F629" i="4"/>
  <c r="E629" i="4"/>
  <c r="D629" i="4"/>
  <c r="M628" i="4"/>
  <c r="L628" i="4"/>
  <c r="K628" i="4"/>
  <c r="J628" i="4"/>
  <c r="I628" i="4"/>
  <c r="H628" i="4"/>
  <c r="G628" i="4"/>
  <c r="F628" i="4"/>
  <c r="E628" i="4"/>
  <c r="D628" i="4"/>
  <c r="M627" i="4"/>
  <c r="L627" i="4"/>
  <c r="K627" i="4"/>
  <c r="J627" i="4"/>
  <c r="I627" i="4"/>
  <c r="H627" i="4"/>
  <c r="G627" i="4"/>
  <c r="F627" i="4"/>
  <c r="E627" i="4"/>
  <c r="D627" i="4"/>
  <c r="M626" i="4"/>
  <c r="L626" i="4"/>
  <c r="K626" i="4"/>
  <c r="J626" i="4"/>
  <c r="I626" i="4"/>
  <c r="H626" i="4"/>
  <c r="G626" i="4"/>
  <c r="F626" i="4"/>
  <c r="E626" i="4"/>
  <c r="D626" i="4"/>
  <c r="M625" i="4"/>
  <c r="L625" i="4"/>
  <c r="K625" i="4"/>
  <c r="J625" i="4"/>
  <c r="I625" i="4"/>
  <c r="H625" i="4"/>
  <c r="G625" i="4"/>
  <c r="F625" i="4"/>
  <c r="E625" i="4"/>
  <c r="D625" i="4"/>
  <c r="M624" i="4"/>
  <c r="L624" i="4"/>
  <c r="K624" i="4"/>
  <c r="J624" i="4"/>
  <c r="I624" i="4"/>
  <c r="H624" i="4"/>
  <c r="G624" i="4"/>
  <c r="F624" i="4"/>
  <c r="E624" i="4"/>
  <c r="D624" i="4"/>
  <c r="M623" i="4"/>
  <c r="L623" i="4"/>
  <c r="K623" i="4"/>
  <c r="J623" i="4"/>
  <c r="I623" i="4"/>
  <c r="H623" i="4"/>
  <c r="G623" i="4"/>
  <c r="F623" i="4"/>
  <c r="E623" i="4"/>
  <c r="D623" i="4"/>
  <c r="M622" i="4"/>
  <c r="L622" i="4"/>
  <c r="K622" i="4"/>
  <c r="J622" i="4"/>
  <c r="I622" i="4"/>
  <c r="H622" i="4"/>
  <c r="G622" i="4"/>
  <c r="F622" i="4"/>
  <c r="E622" i="4"/>
  <c r="D622" i="4"/>
  <c r="M621" i="4"/>
  <c r="L621" i="4"/>
  <c r="K621" i="4"/>
  <c r="J621" i="4"/>
  <c r="I621" i="4"/>
  <c r="H621" i="4"/>
  <c r="G621" i="4"/>
  <c r="F621" i="4"/>
  <c r="E621" i="4"/>
  <c r="D621" i="4"/>
  <c r="M620" i="4"/>
  <c r="L620" i="4"/>
  <c r="K620" i="4"/>
  <c r="J620" i="4"/>
  <c r="I620" i="4"/>
  <c r="H620" i="4"/>
  <c r="G620" i="4"/>
  <c r="F620" i="4"/>
  <c r="E620" i="4"/>
  <c r="D620" i="4"/>
  <c r="M619" i="4"/>
  <c r="L619" i="4"/>
  <c r="K619" i="4"/>
  <c r="J619" i="4"/>
  <c r="I619" i="4"/>
  <c r="H619" i="4"/>
  <c r="G619" i="4"/>
  <c r="F619" i="4"/>
  <c r="E619" i="4"/>
  <c r="D619" i="4"/>
  <c r="M618" i="4"/>
  <c r="L618" i="4"/>
  <c r="K618" i="4"/>
  <c r="J618" i="4"/>
  <c r="I618" i="4"/>
  <c r="H618" i="4"/>
  <c r="G618" i="4"/>
  <c r="F618" i="4"/>
  <c r="E618" i="4"/>
  <c r="D618" i="4"/>
  <c r="M617" i="4"/>
  <c r="L617" i="4"/>
  <c r="K617" i="4"/>
  <c r="J617" i="4"/>
  <c r="I617" i="4"/>
  <c r="H617" i="4"/>
  <c r="G617" i="4"/>
  <c r="F617" i="4"/>
  <c r="E617" i="4"/>
  <c r="D617" i="4"/>
  <c r="M616" i="4"/>
  <c r="L616" i="4"/>
  <c r="K616" i="4"/>
  <c r="J616" i="4"/>
  <c r="I616" i="4"/>
  <c r="H616" i="4"/>
  <c r="G616" i="4"/>
  <c r="F616" i="4"/>
  <c r="E616" i="4"/>
  <c r="D616" i="4"/>
  <c r="M615" i="4"/>
  <c r="L615" i="4"/>
  <c r="K615" i="4"/>
  <c r="J615" i="4"/>
  <c r="I615" i="4"/>
  <c r="H615" i="4"/>
  <c r="G615" i="4"/>
  <c r="F615" i="4"/>
  <c r="E615" i="4"/>
  <c r="D615" i="4"/>
  <c r="M614" i="4"/>
  <c r="L614" i="4"/>
  <c r="K614" i="4"/>
  <c r="J614" i="4"/>
  <c r="I614" i="4"/>
  <c r="H614" i="4"/>
  <c r="G614" i="4"/>
  <c r="F614" i="4"/>
  <c r="E614" i="4"/>
  <c r="D614" i="4"/>
  <c r="M613" i="4"/>
  <c r="L613" i="4"/>
  <c r="K613" i="4"/>
  <c r="J613" i="4"/>
  <c r="I613" i="4"/>
  <c r="H613" i="4"/>
  <c r="G613" i="4"/>
  <c r="F613" i="4"/>
  <c r="E613" i="4"/>
  <c r="D613" i="4"/>
  <c r="M612" i="4"/>
  <c r="L612" i="4"/>
  <c r="K612" i="4"/>
  <c r="J612" i="4"/>
  <c r="I612" i="4"/>
  <c r="H612" i="4"/>
  <c r="G612" i="4"/>
  <c r="F612" i="4"/>
  <c r="E612" i="4"/>
  <c r="D612" i="4"/>
  <c r="M611" i="4"/>
  <c r="L611" i="4"/>
  <c r="K611" i="4"/>
  <c r="J611" i="4"/>
  <c r="I611" i="4"/>
  <c r="H611" i="4"/>
  <c r="G611" i="4"/>
  <c r="F611" i="4"/>
  <c r="E611" i="4"/>
  <c r="D611" i="4"/>
  <c r="M610" i="4"/>
  <c r="L610" i="4"/>
  <c r="K610" i="4"/>
  <c r="J610" i="4"/>
  <c r="I610" i="4"/>
  <c r="H610" i="4"/>
  <c r="G610" i="4"/>
  <c r="F610" i="4"/>
  <c r="E610" i="4"/>
  <c r="D610" i="4"/>
  <c r="M609" i="4"/>
  <c r="L609" i="4"/>
  <c r="K609" i="4"/>
  <c r="J609" i="4"/>
  <c r="I609" i="4"/>
  <c r="H609" i="4"/>
  <c r="G609" i="4"/>
  <c r="F609" i="4"/>
  <c r="E609" i="4"/>
  <c r="D609" i="4"/>
  <c r="M608" i="4"/>
  <c r="L608" i="4"/>
  <c r="K608" i="4"/>
  <c r="J608" i="4"/>
  <c r="I608" i="4"/>
  <c r="H608" i="4"/>
  <c r="G608" i="4"/>
  <c r="F608" i="4"/>
  <c r="E608" i="4"/>
  <c r="D608" i="4"/>
  <c r="M607" i="4"/>
  <c r="L607" i="4"/>
  <c r="K607" i="4"/>
  <c r="J607" i="4"/>
  <c r="I607" i="4"/>
  <c r="H607" i="4"/>
  <c r="G607" i="4"/>
  <c r="F607" i="4"/>
  <c r="E607" i="4"/>
  <c r="D607" i="4"/>
  <c r="M606" i="4"/>
  <c r="L606" i="4"/>
  <c r="K606" i="4"/>
  <c r="J606" i="4"/>
  <c r="I606" i="4"/>
  <c r="H606" i="4"/>
  <c r="G606" i="4"/>
  <c r="F606" i="4"/>
  <c r="E606" i="4"/>
  <c r="D606" i="4"/>
  <c r="M605" i="4"/>
  <c r="L605" i="4"/>
  <c r="K605" i="4"/>
  <c r="J605" i="4"/>
  <c r="I605" i="4"/>
  <c r="H605" i="4"/>
  <c r="G605" i="4"/>
  <c r="F605" i="4"/>
  <c r="E605" i="4"/>
  <c r="D605" i="4"/>
  <c r="M604" i="4"/>
  <c r="L604" i="4"/>
  <c r="K604" i="4"/>
  <c r="J604" i="4"/>
  <c r="I604" i="4"/>
  <c r="H604" i="4"/>
  <c r="G604" i="4"/>
  <c r="F604" i="4"/>
  <c r="E604" i="4"/>
  <c r="D604" i="4"/>
  <c r="M603" i="4"/>
  <c r="L603" i="4"/>
  <c r="K603" i="4"/>
  <c r="J603" i="4"/>
  <c r="I603" i="4"/>
  <c r="H603" i="4"/>
  <c r="G603" i="4"/>
  <c r="F603" i="4"/>
  <c r="E603" i="4"/>
  <c r="D603" i="4"/>
  <c r="M602" i="4"/>
  <c r="L602" i="4"/>
  <c r="K602" i="4"/>
  <c r="J602" i="4"/>
  <c r="I602" i="4"/>
  <c r="H602" i="4"/>
  <c r="G602" i="4"/>
  <c r="F602" i="4"/>
  <c r="E602" i="4"/>
  <c r="D602" i="4"/>
  <c r="M601" i="4"/>
  <c r="L601" i="4"/>
  <c r="K601" i="4"/>
  <c r="J601" i="4"/>
  <c r="I601" i="4"/>
  <c r="H601" i="4"/>
  <c r="G601" i="4"/>
  <c r="F601" i="4"/>
  <c r="E601" i="4"/>
  <c r="D601" i="4"/>
  <c r="M600" i="4"/>
  <c r="L600" i="4"/>
  <c r="K600" i="4"/>
  <c r="J600" i="4"/>
  <c r="I600" i="4"/>
  <c r="H600" i="4"/>
  <c r="G600" i="4"/>
  <c r="F600" i="4"/>
  <c r="E600" i="4"/>
  <c r="D600" i="4"/>
  <c r="M599" i="4"/>
  <c r="L599" i="4"/>
  <c r="K599" i="4"/>
  <c r="J599" i="4"/>
  <c r="I599" i="4"/>
  <c r="H599" i="4"/>
  <c r="G599" i="4"/>
  <c r="F599" i="4"/>
  <c r="E599" i="4"/>
  <c r="D599" i="4"/>
  <c r="M598" i="4"/>
  <c r="L598" i="4"/>
  <c r="K598" i="4"/>
  <c r="J598" i="4"/>
  <c r="I598" i="4"/>
  <c r="H598" i="4"/>
  <c r="G598" i="4"/>
  <c r="F598" i="4"/>
  <c r="E598" i="4"/>
  <c r="D598" i="4"/>
  <c r="M597" i="4"/>
  <c r="L597" i="4"/>
  <c r="K597" i="4"/>
  <c r="J597" i="4"/>
  <c r="I597" i="4"/>
  <c r="H597" i="4"/>
  <c r="G597" i="4"/>
  <c r="F597" i="4"/>
  <c r="E597" i="4"/>
  <c r="D597" i="4"/>
  <c r="M596" i="4"/>
  <c r="L596" i="4"/>
  <c r="K596" i="4"/>
  <c r="J596" i="4"/>
  <c r="I596" i="4"/>
  <c r="H596" i="4"/>
  <c r="G596" i="4"/>
  <c r="F596" i="4"/>
  <c r="E596" i="4"/>
  <c r="D596" i="4"/>
  <c r="M595" i="4"/>
  <c r="L595" i="4"/>
  <c r="K595" i="4"/>
  <c r="J595" i="4"/>
  <c r="I595" i="4"/>
  <c r="H595" i="4"/>
  <c r="G595" i="4"/>
  <c r="F595" i="4"/>
  <c r="E595" i="4"/>
  <c r="D595" i="4"/>
  <c r="M594" i="4"/>
  <c r="L594" i="4"/>
  <c r="K594" i="4"/>
  <c r="J594" i="4"/>
  <c r="I594" i="4"/>
  <c r="H594" i="4"/>
  <c r="G594" i="4"/>
  <c r="F594" i="4"/>
  <c r="E594" i="4"/>
  <c r="D594" i="4"/>
  <c r="M593" i="4"/>
  <c r="L593" i="4"/>
  <c r="K593" i="4"/>
  <c r="J593" i="4"/>
  <c r="I593" i="4"/>
  <c r="H593" i="4"/>
  <c r="G593" i="4"/>
  <c r="F593" i="4"/>
  <c r="E593" i="4"/>
  <c r="D593" i="4"/>
  <c r="M592" i="4"/>
  <c r="L592" i="4"/>
  <c r="K592" i="4"/>
  <c r="J592" i="4"/>
  <c r="I592" i="4"/>
  <c r="H592" i="4"/>
  <c r="G592" i="4"/>
  <c r="F592" i="4"/>
  <c r="E592" i="4"/>
  <c r="D592" i="4"/>
  <c r="M591" i="4"/>
  <c r="L591" i="4"/>
  <c r="K591" i="4"/>
  <c r="J591" i="4"/>
  <c r="I591" i="4"/>
  <c r="H591" i="4"/>
  <c r="G591" i="4"/>
  <c r="F591" i="4"/>
  <c r="E591" i="4"/>
  <c r="D591" i="4"/>
  <c r="M590" i="4"/>
  <c r="L590" i="4"/>
  <c r="K590" i="4"/>
  <c r="J590" i="4"/>
  <c r="I590" i="4"/>
  <c r="H590" i="4"/>
  <c r="G590" i="4"/>
  <c r="F590" i="4"/>
  <c r="E590" i="4"/>
  <c r="D590" i="4"/>
  <c r="M589" i="4"/>
  <c r="L589" i="4"/>
  <c r="K589" i="4"/>
  <c r="J589" i="4"/>
  <c r="I589" i="4"/>
  <c r="H589" i="4"/>
  <c r="G589" i="4"/>
  <c r="F589" i="4"/>
  <c r="E589" i="4"/>
  <c r="D589" i="4"/>
  <c r="M588" i="4"/>
  <c r="L588" i="4"/>
  <c r="K588" i="4"/>
  <c r="J588" i="4"/>
  <c r="I588" i="4"/>
  <c r="H588" i="4"/>
  <c r="G588" i="4"/>
  <c r="F588" i="4"/>
  <c r="E588" i="4"/>
  <c r="D588" i="4"/>
  <c r="M587" i="4"/>
  <c r="L587" i="4"/>
  <c r="K587" i="4"/>
  <c r="J587" i="4"/>
  <c r="I587" i="4"/>
  <c r="H587" i="4"/>
  <c r="G587" i="4"/>
  <c r="F587" i="4"/>
  <c r="E587" i="4"/>
  <c r="D587" i="4"/>
  <c r="M586" i="4"/>
  <c r="L586" i="4"/>
  <c r="K586" i="4"/>
  <c r="J586" i="4"/>
  <c r="I586" i="4"/>
  <c r="H586" i="4"/>
  <c r="G586" i="4"/>
  <c r="F586" i="4"/>
  <c r="E586" i="4"/>
  <c r="D586" i="4"/>
  <c r="M585" i="4"/>
  <c r="L585" i="4"/>
  <c r="K585" i="4"/>
  <c r="J585" i="4"/>
  <c r="I585" i="4"/>
  <c r="H585" i="4"/>
  <c r="G585" i="4"/>
  <c r="F585" i="4"/>
  <c r="E585" i="4"/>
  <c r="D585" i="4"/>
  <c r="M584" i="4"/>
  <c r="L584" i="4"/>
  <c r="K584" i="4"/>
  <c r="J584" i="4"/>
  <c r="I584" i="4"/>
  <c r="H584" i="4"/>
  <c r="G584" i="4"/>
  <c r="F584" i="4"/>
  <c r="E584" i="4"/>
  <c r="D584" i="4"/>
  <c r="M583" i="4"/>
  <c r="L583" i="4"/>
  <c r="K583" i="4"/>
  <c r="J583" i="4"/>
  <c r="I583" i="4"/>
  <c r="H583" i="4"/>
  <c r="G583" i="4"/>
  <c r="F583" i="4"/>
  <c r="E583" i="4"/>
  <c r="D583" i="4"/>
  <c r="M582" i="4"/>
  <c r="L582" i="4"/>
  <c r="K582" i="4"/>
  <c r="J582" i="4"/>
  <c r="I582" i="4"/>
  <c r="H582" i="4"/>
  <c r="G582" i="4"/>
  <c r="F582" i="4"/>
  <c r="E582" i="4"/>
  <c r="D582" i="4"/>
  <c r="M581" i="4"/>
  <c r="L581" i="4"/>
  <c r="K581" i="4"/>
  <c r="J581" i="4"/>
  <c r="I581" i="4"/>
  <c r="H581" i="4"/>
  <c r="G581" i="4"/>
  <c r="F581" i="4"/>
  <c r="E581" i="4"/>
  <c r="D581" i="4"/>
  <c r="M580" i="4"/>
  <c r="L580" i="4"/>
  <c r="K580" i="4"/>
  <c r="J580" i="4"/>
  <c r="I580" i="4"/>
  <c r="H580" i="4"/>
  <c r="G580" i="4"/>
  <c r="F580" i="4"/>
  <c r="E580" i="4"/>
  <c r="D580" i="4"/>
  <c r="M579" i="4"/>
  <c r="L579" i="4"/>
  <c r="K579" i="4"/>
  <c r="J579" i="4"/>
  <c r="I579" i="4"/>
  <c r="H579" i="4"/>
  <c r="G579" i="4"/>
  <c r="F579" i="4"/>
  <c r="E579" i="4"/>
  <c r="D579" i="4"/>
  <c r="M578" i="4"/>
  <c r="L578" i="4"/>
  <c r="K578" i="4"/>
  <c r="J578" i="4"/>
  <c r="I578" i="4"/>
  <c r="H578" i="4"/>
  <c r="G578" i="4"/>
  <c r="F578" i="4"/>
  <c r="E578" i="4"/>
  <c r="D578" i="4"/>
  <c r="M577" i="4"/>
  <c r="L577" i="4"/>
  <c r="K577" i="4"/>
  <c r="J577" i="4"/>
  <c r="I577" i="4"/>
  <c r="H577" i="4"/>
  <c r="G577" i="4"/>
  <c r="F577" i="4"/>
  <c r="E577" i="4"/>
  <c r="D577" i="4"/>
  <c r="M576" i="4"/>
  <c r="L576" i="4"/>
  <c r="K576" i="4"/>
  <c r="J576" i="4"/>
  <c r="I576" i="4"/>
  <c r="H576" i="4"/>
  <c r="G576" i="4"/>
  <c r="F576" i="4"/>
  <c r="E576" i="4"/>
  <c r="D576" i="4"/>
  <c r="M575" i="4"/>
  <c r="L575" i="4"/>
  <c r="K575" i="4"/>
  <c r="J575" i="4"/>
  <c r="I575" i="4"/>
  <c r="H575" i="4"/>
  <c r="G575" i="4"/>
  <c r="F575" i="4"/>
  <c r="E575" i="4"/>
  <c r="D575" i="4"/>
  <c r="M574" i="4"/>
  <c r="L574" i="4"/>
  <c r="K574" i="4"/>
  <c r="J574" i="4"/>
  <c r="I574" i="4"/>
  <c r="H574" i="4"/>
  <c r="G574" i="4"/>
  <c r="F574" i="4"/>
  <c r="E574" i="4"/>
  <c r="D574" i="4"/>
  <c r="M573" i="4"/>
  <c r="L573" i="4"/>
  <c r="K573" i="4"/>
  <c r="J573" i="4"/>
  <c r="I573" i="4"/>
  <c r="H573" i="4"/>
  <c r="G573" i="4"/>
  <c r="F573" i="4"/>
  <c r="E573" i="4"/>
  <c r="D573" i="4"/>
  <c r="M572" i="4"/>
  <c r="L572" i="4"/>
  <c r="K572" i="4"/>
  <c r="J572" i="4"/>
  <c r="I572" i="4"/>
  <c r="H572" i="4"/>
  <c r="G572" i="4"/>
  <c r="F572" i="4"/>
  <c r="E572" i="4"/>
  <c r="D572" i="4"/>
  <c r="M571" i="4"/>
  <c r="L571" i="4"/>
  <c r="K571" i="4"/>
  <c r="J571" i="4"/>
  <c r="I571" i="4"/>
  <c r="H571" i="4"/>
  <c r="G571" i="4"/>
  <c r="F571" i="4"/>
  <c r="E571" i="4"/>
  <c r="D571" i="4"/>
  <c r="M570" i="4"/>
  <c r="L570" i="4"/>
  <c r="K570" i="4"/>
  <c r="J570" i="4"/>
  <c r="I570" i="4"/>
  <c r="H570" i="4"/>
  <c r="G570" i="4"/>
  <c r="F570" i="4"/>
  <c r="E570" i="4"/>
  <c r="D570" i="4"/>
  <c r="M569" i="4"/>
  <c r="L569" i="4"/>
  <c r="K569" i="4"/>
  <c r="J569" i="4"/>
  <c r="I569" i="4"/>
  <c r="H569" i="4"/>
  <c r="G569" i="4"/>
  <c r="F569" i="4"/>
  <c r="E569" i="4"/>
  <c r="D569" i="4"/>
  <c r="M568" i="4"/>
  <c r="L568" i="4"/>
  <c r="K568" i="4"/>
  <c r="J568" i="4"/>
  <c r="I568" i="4"/>
  <c r="H568" i="4"/>
  <c r="G568" i="4"/>
  <c r="F568" i="4"/>
  <c r="E568" i="4"/>
  <c r="D568" i="4"/>
  <c r="M567" i="4"/>
  <c r="L567" i="4"/>
  <c r="K567" i="4"/>
  <c r="J567" i="4"/>
  <c r="I567" i="4"/>
  <c r="H567" i="4"/>
  <c r="G567" i="4"/>
  <c r="F567" i="4"/>
  <c r="E567" i="4"/>
  <c r="D567" i="4"/>
  <c r="M566" i="4"/>
  <c r="L566" i="4"/>
  <c r="K566" i="4"/>
  <c r="J566" i="4"/>
  <c r="I566" i="4"/>
  <c r="H566" i="4"/>
  <c r="G566" i="4"/>
  <c r="F566" i="4"/>
  <c r="E566" i="4"/>
  <c r="D566" i="4"/>
  <c r="M565" i="4"/>
  <c r="L565" i="4"/>
  <c r="K565" i="4"/>
  <c r="J565" i="4"/>
  <c r="I565" i="4"/>
  <c r="H565" i="4"/>
  <c r="G565" i="4"/>
  <c r="F565" i="4"/>
  <c r="E565" i="4"/>
  <c r="D565" i="4"/>
  <c r="M564" i="4"/>
  <c r="L564" i="4"/>
  <c r="K564" i="4"/>
  <c r="J564" i="4"/>
  <c r="I564" i="4"/>
  <c r="H564" i="4"/>
  <c r="G564" i="4"/>
  <c r="F564" i="4"/>
  <c r="E564" i="4"/>
  <c r="D564" i="4"/>
  <c r="M563" i="4"/>
  <c r="L563" i="4"/>
  <c r="K563" i="4"/>
  <c r="J563" i="4"/>
  <c r="I563" i="4"/>
  <c r="H563" i="4"/>
  <c r="G563" i="4"/>
  <c r="F563" i="4"/>
  <c r="E563" i="4"/>
  <c r="D563" i="4"/>
  <c r="M562" i="4"/>
  <c r="L562" i="4"/>
  <c r="K562" i="4"/>
  <c r="J562" i="4"/>
  <c r="I562" i="4"/>
  <c r="H562" i="4"/>
  <c r="G562" i="4"/>
  <c r="F562" i="4"/>
  <c r="E562" i="4"/>
  <c r="D562" i="4"/>
  <c r="M561" i="4"/>
  <c r="L561" i="4"/>
  <c r="K561" i="4"/>
  <c r="J561" i="4"/>
  <c r="I561" i="4"/>
  <c r="H561" i="4"/>
  <c r="G561" i="4"/>
  <c r="F561" i="4"/>
  <c r="E561" i="4"/>
  <c r="D561" i="4"/>
  <c r="M560" i="4"/>
  <c r="L560" i="4"/>
  <c r="K560" i="4"/>
  <c r="J560" i="4"/>
  <c r="I560" i="4"/>
  <c r="H560" i="4"/>
  <c r="G560" i="4"/>
  <c r="F560" i="4"/>
  <c r="E560" i="4"/>
  <c r="D560" i="4"/>
  <c r="M559" i="4"/>
  <c r="L559" i="4"/>
  <c r="K559" i="4"/>
  <c r="J559" i="4"/>
  <c r="I559" i="4"/>
  <c r="H559" i="4"/>
  <c r="G559" i="4"/>
  <c r="F559" i="4"/>
  <c r="E559" i="4"/>
  <c r="D559" i="4"/>
  <c r="M558" i="4"/>
  <c r="L558" i="4"/>
  <c r="K558" i="4"/>
  <c r="J558" i="4"/>
  <c r="I558" i="4"/>
  <c r="H558" i="4"/>
  <c r="G558" i="4"/>
  <c r="F558" i="4"/>
  <c r="E558" i="4"/>
  <c r="D558" i="4"/>
  <c r="M557" i="4"/>
  <c r="L557" i="4"/>
  <c r="K557" i="4"/>
  <c r="J557" i="4"/>
  <c r="I557" i="4"/>
  <c r="H557" i="4"/>
  <c r="G557" i="4"/>
  <c r="F557" i="4"/>
  <c r="E557" i="4"/>
  <c r="D557" i="4"/>
  <c r="M556" i="4"/>
  <c r="L556" i="4"/>
  <c r="K556" i="4"/>
  <c r="J556" i="4"/>
  <c r="I556" i="4"/>
  <c r="H556" i="4"/>
  <c r="G556" i="4"/>
  <c r="F556" i="4"/>
  <c r="E556" i="4"/>
  <c r="D556" i="4"/>
  <c r="M555" i="4"/>
  <c r="L555" i="4"/>
  <c r="K555" i="4"/>
  <c r="J555" i="4"/>
  <c r="I555" i="4"/>
  <c r="H555" i="4"/>
  <c r="G555" i="4"/>
  <c r="F555" i="4"/>
  <c r="E555" i="4"/>
  <c r="D555" i="4"/>
  <c r="M554" i="4"/>
  <c r="L554" i="4"/>
  <c r="K554" i="4"/>
  <c r="J554" i="4"/>
  <c r="I554" i="4"/>
  <c r="H554" i="4"/>
  <c r="G554" i="4"/>
  <c r="F554" i="4"/>
  <c r="E554" i="4"/>
  <c r="D554" i="4"/>
  <c r="M553" i="4"/>
  <c r="L553" i="4"/>
  <c r="K553" i="4"/>
  <c r="J553" i="4"/>
  <c r="I553" i="4"/>
  <c r="H553" i="4"/>
  <c r="G553" i="4"/>
  <c r="F553" i="4"/>
  <c r="E553" i="4"/>
  <c r="D553" i="4"/>
  <c r="M552" i="4"/>
  <c r="L552" i="4"/>
  <c r="K552" i="4"/>
  <c r="J552" i="4"/>
  <c r="I552" i="4"/>
  <c r="H552" i="4"/>
  <c r="G552" i="4"/>
  <c r="F552" i="4"/>
  <c r="E552" i="4"/>
  <c r="D552" i="4"/>
  <c r="M551" i="4"/>
  <c r="L551" i="4"/>
  <c r="K551" i="4"/>
  <c r="J551" i="4"/>
  <c r="I551" i="4"/>
  <c r="H551" i="4"/>
  <c r="G551" i="4"/>
  <c r="F551" i="4"/>
  <c r="E551" i="4"/>
  <c r="D551" i="4"/>
  <c r="M550" i="4"/>
  <c r="L550" i="4"/>
  <c r="K550" i="4"/>
  <c r="J550" i="4"/>
  <c r="I550" i="4"/>
  <c r="H550" i="4"/>
  <c r="G550" i="4"/>
  <c r="F550" i="4"/>
  <c r="E550" i="4"/>
  <c r="D550" i="4"/>
  <c r="M549" i="4"/>
  <c r="L549" i="4"/>
  <c r="K549" i="4"/>
  <c r="J549" i="4"/>
  <c r="I549" i="4"/>
  <c r="H549" i="4"/>
  <c r="G549" i="4"/>
  <c r="F549" i="4"/>
  <c r="E549" i="4"/>
  <c r="D549" i="4"/>
  <c r="M548" i="4"/>
  <c r="L548" i="4"/>
  <c r="K548" i="4"/>
  <c r="J548" i="4"/>
  <c r="I548" i="4"/>
  <c r="H548" i="4"/>
  <c r="G548" i="4"/>
  <c r="F548" i="4"/>
  <c r="E548" i="4"/>
  <c r="D548" i="4"/>
  <c r="M547" i="4"/>
  <c r="L547" i="4"/>
  <c r="K547" i="4"/>
  <c r="J547" i="4"/>
  <c r="I547" i="4"/>
  <c r="H547" i="4"/>
  <c r="G547" i="4"/>
  <c r="F547" i="4"/>
  <c r="E547" i="4"/>
  <c r="D547" i="4"/>
  <c r="M546" i="4"/>
  <c r="L546" i="4"/>
  <c r="K546" i="4"/>
  <c r="J546" i="4"/>
  <c r="I546" i="4"/>
  <c r="H546" i="4"/>
  <c r="G546" i="4"/>
  <c r="F546" i="4"/>
  <c r="E546" i="4"/>
  <c r="D546" i="4"/>
  <c r="M545" i="4"/>
  <c r="L545" i="4"/>
  <c r="K545" i="4"/>
  <c r="J545" i="4"/>
  <c r="I545" i="4"/>
  <c r="H545" i="4"/>
  <c r="G545" i="4"/>
  <c r="F545" i="4"/>
  <c r="E545" i="4"/>
  <c r="D545" i="4"/>
  <c r="M544" i="4"/>
  <c r="L544" i="4"/>
  <c r="K544" i="4"/>
  <c r="J544" i="4"/>
  <c r="I544" i="4"/>
  <c r="H544" i="4"/>
  <c r="G544" i="4"/>
  <c r="F544" i="4"/>
  <c r="E544" i="4"/>
  <c r="D544" i="4"/>
  <c r="M543" i="4"/>
  <c r="L543" i="4"/>
  <c r="K543" i="4"/>
  <c r="J543" i="4"/>
  <c r="I543" i="4"/>
  <c r="H543" i="4"/>
  <c r="G543" i="4"/>
  <c r="F543" i="4"/>
  <c r="E543" i="4"/>
  <c r="D543" i="4"/>
  <c r="M542" i="4"/>
  <c r="L542" i="4"/>
  <c r="K542" i="4"/>
  <c r="J542" i="4"/>
  <c r="I542" i="4"/>
  <c r="H542" i="4"/>
  <c r="G542" i="4"/>
  <c r="F542" i="4"/>
  <c r="E542" i="4"/>
  <c r="D542" i="4"/>
  <c r="M541" i="4"/>
  <c r="L541" i="4"/>
  <c r="K541" i="4"/>
  <c r="J541" i="4"/>
  <c r="I541" i="4"/>
  <c r="H541" i="4"/>
  <c r="G541" i="4"/>
  <c r="F541" i="4"/>
  <c r="E541" i="4"/>
  <c r="D541" i="4"/>
  <c r="M540" i="4"/>
  <c r="L540" i="4"/>
  <c r="K540" i="4"/>
  <c r="J540" i="4"/>
  <c r="I540" i="4"/>
  <c r="H540" i="4"/>
  <c r="G540" i="4"/>
  <c r="F540" i="4"/>
  <c r="E540" i="4"/>
  <c r="D540" i="4"/>
  <c r="M539" i="4"/>
  <c r="L539" i="4"/>
  <c r="K539" i="4"/>
  <c r="J539" i="4"/>
  <c r="I539" i="4"/>
  <c r="H539" i="4"/>
  <c r="G539" i="4"/>
  <c r="F539" i="4"/>
  <c r="E539" i="4"/>
  <c r="D539" i="4"/>
  <c r="M538" i="4"/>
  <c r="L538" i="4"/>
  <c r="K538" i="4"/>
  <c r="J538" i="4"/>
  <c r="I538" i="4"/>
  <c r="H538" i="4"/>
  <c r="G538" i="4"/>
  <c r="F538" i="4"/>
  <c r="E538" i="4"/>
  <c r="D538" i="4"/>
  <c r="M537" i="4"/>
  <c r="L537" i="4"/>
  <c r="K537" i="4"/>
  <c r="J537" i="4"/>
  <c r="I537" i="4"/>
  <c r="H537" i="4"/>
  <c r="G537" i="4"/>
  <c r="F537" i="4"/>
  <c r="E537" i="4"/>
  <c r="D537" i="4"/>
  <c r="M536" i="4"/>
  <c r="L536" i="4"/>
  <c r="K536" i="4"/>
  <c r="J536" i="4"/>
  <c r="I536" i="4"/>
  <c r="H536" i="4"/>
  <c r="G536" i="4"/>
  <c r="F536" i="4"/>
  <c r="E536" i="4"/>
  <c r="D536" i="4"/>
  <c r="M535" i="4"/>
  <c r="L535" i="4"/>
  <c r="K535" i="4"/>
  <c r="J535" i="4"/>
  <c r="I535" i="4"/>
  <c r="H535" i="4"/>
  <c r="G535" i="4"/>
  <c r="F535" i="4"/>
  <c r="E535" i="4"/>
  <c r="D535" i="4"/>
  <c r="M534" i="4"/>
  <c r="L534" i="4"/>
  <c r="K534" i="4"/>
  <c r="J534" i="4"/>
  <c r="I534" i="4"/>
  <c r="H534" i="4"/>
  <c r="G534" i="4"/>
  <c r="F534" i="4"/>
  <c r="E534" i="4"/>
  <c r="D534" i="4"/>
  <c r="M533" i="4"/>
  <c r="L533" i="4"/>
  <c r="K533" i="4"/>
  <c r="J533" i="4"/>
  <c r="I533" i="4"/>
  <c r="H533" i="4"/>
  <c r="G533" i="4"/>
  <c r="F533" i="4"/>
  <c r="E533" i="4"/>
  <c r="D533" i="4"/>
  <c r="M532" i="4"/>
  <c r="L532" i="4"/>
  <c r="K532" i="4"/>
  <c r="J532" i="4"/>
  <c r="I532" i="4"/>
  <c r="H532" i="4"/>
  <c r="G532" i="4"/>
  <c r="F532" i="4"/>
  <c r="E532" i="4"/>
  <c r="D532" i="4"/>
  <c r="M531" i="4"/>
  <c r="L531" i="4"/>
  <c r="K531" i="4"/>
  <c r="J531" i="4"/>
  <c r="I531" i="4"/>
  <c r="H531" i="4"/>
  <c r="G531" i="4"/>
  <c r="F531" i="4"/>
  <c r="E531" i="4"/>
  <c r="D531" i="4"/>
  <c r="M530" i="4"/>
  <c r="L530" i="4"/>
  <c r="K530" i="4"/>
  <c r="J530" i="4"/>
  <c r="I530" i="4"/>
  <c r="H530" i="4"/>
  <c r="G530" i="4"/>
  <c r="F530" i="4"/>
  <c r="E530" i="4"/>
  <c r="D530" i="4"/>
  <c r="M529" i="4"/>
  <c r="L529" i="4"/>
  <c r="K529" i="4"/>
  <c r="J529" i="4"/>
  <c r="I529" i="4"/>
  <c r="H529" i="4"/>
  <c r="G529" i="4"/>
  <c r="F529" i="4"/>
  <c r="E529" i="4"/>
  <c r="D529" i="4"/>
  <c r="M528" i="4"/>
  <c r="L528" i="4"/>
  <c r="K528" i="4"/>
  <c r="J528" i="4"/>
  <c r="I528" i="4"/>
  <c r="H528" i="4"/>
  <c r="G528" i="4"/>
  <c r="F528" i="4"/>
  <c r="E528" i="4"/>
  <c r="D528" i="4"/>
  <c r="M527" i="4"/>
  <c r="L527" i="4"/>
  <c r="K527" i="4"/>
  <c r="J527" i="4"/>
  <c r="I527" i="4"/>
  <c r="H527" i="4"/>
  <c r="G527" i="4"/>
  <c r="F527" i="4"/>
  <c r="E527" i="4"/>
  <c r="D527" i="4"/>
  <c r="M526" i="4"/>
  <c r="L526" i="4"/>
  <c r="K526" i="4"/>
  <c r="J526" i="4"/>
  <c r="I526" i="4"/>
  <c r="H526" i="4"/>
  <c r="G526" i="4"/>
  <c r="F526" i="4"/>
  <c r="E526" i="4"/>
  <c r="D526" i="4"/>
  <c r="M525" i="4"/>
  <c r="L525" i="4"/>
  <c r="K525" i="4"/>
  <c r="J525" i="4"/>
  <c r="I525" i="4"/>
  <c r="H525" i="4"/>
  <c r="G525" i="4"/>
  <c r="F525" i="4"/>
  <c r="E525" i="4"/>
  <c r="D525" i="4"/>
  <c r="M524" i="4"/>
  <c r="L524" i="4"/>
  <c r="K524" i="4"/>
  <c r="J524" i="4"/>
  <c r="I524" i="4"/>
  <c r="H524" i="4"/>
  <c r="G524" i="4"/>
  <c r="F524" i="4"/>
  <c r="E524" i="4"/>
  <c r="D524" i="4"/>
  <c r="M523" i="4"/>
  <c r="L523" i="4"/>
  <c r="K523" i="4"/>
  <c r="J523" i="4"/>
  <c r="I523" i="4"/>
  <c r="H523" i="4"/>
  <c r="G523" i="4"/>
  <c r="F523" i="4"/>
  <c r="E523" i="4"/>
  <c r="D523" i="4"/>
  <c r="M522" i="4"/>
  <c r="L522" i="4"/>
  <c r="K522" i="4"/>
  <c r="J522" i="4"/>
  <c r="I522" i="4"/>
  <c r="H522" i="4"/>
  <c r="G522" i="4"/>
  <c r="F522" i="4"/>
  <c r="E522" i="4"/>
  <c r="D522" i="4"/>
  <c r="M521" i="4"/>
  <c r="L521" i="4"/>
  <c r="K521" i="4"/>
  <c r="J521" i="4"/>
  <c r="I521" i="4"/>
  <c r="H521" i="4"/>
  <c r="G521" i="4"/>
  <c r="F521" i="4"/>
  <c r="E521" i="4"/>
  <c r="D521" i="4"/>
  <c r="M520" i="4"/>
  <c r="L520" i="4"/>
  <c r="K520" i="4"/>
  <c r="J520" i="4"/>
  <c r="I520" i="4"/>
  <c r="H520" i="4"/>
  <c r="G520" i="4"/>
  <c r="F520" i="4"/>
  <c r="E520" i="4"/>
  <c r="D520" i="4"/>
  <c r="M519" i="4"/>
  <c r="L519" i="4"/>
  <c r="K519" i="4"/>
  <c r="J519" i="4"/>
  <c r="I519" i="4"/>
  <c r="H519" i="4"/>
  <c r="G519" i="4"/>
  <c r="F519" i="4"/>
  <c r="E519" i="4"/>
  <c r="D519" i="4"/>
  <c r="M518" i="4"/>
  <c r="L518" i="4"/>
  <c r="K518" i="4"/>
  <c r="J518" i="4"/>
  <c r="I518" i="4"/>
  <c r="H518" i="4"/>
  <c r="G518" i="4"/>
  <c r="F518" i="4"/>
  <c r="E518" i="4"/>
  <c r="D518" i="4"/>
  <c r="M517" i="4"/>
  <c r="L517" i="4"/>
  <c r="K517" i="4"/>
  <c r="J517" i="4"/>
  <c r="I517" i="4"/>
  <c r="H517" i="4"/>
  <c r="G517" i="4"/>
  <c r="F517" i="4"/>
  <c r="E517" i="4"/>
  <c r="D517" i="4"/>
  <c r="M516" i="4"/>
  <c r="L516" i="4"/>
  <c r="K516" i="4"/>
  <c r="J516" i="4"/>
  <c r="I516" i="4"/>
  <c r="H516" i="4"/>
  <c r="G516" i="4"/>
  <c r="F516" i="4"/>
  <c r="E516" i="4"/>
  <c r="D516" i="4"/>
  <c r="M515" i="4"/>
  <c r="L515" i="4"/>
  <c r="K515" i="4"/>
  <c r="J515" i="4"/>
  <c r="I515" i="4"/>
  <c r="H515" i="4"/>
  <c r="G515" i="4"/>
  <c r="F515" i="4"/>
  <c r="E515" i="4"/>
  <c r="D515" i="4"/>
  <c r="M514" i="4"/>
  <c r="L514" i="4"/>
  <c r="K514" i="4"/>
  <c r="J514" i="4"/>
  <c r="I514" i="4"/>
  <c r="H514" i="4"/>
  <c r="G514" i="4"/>
  <c r="F514" i="4"/>
  <c r="E514" i="4"/>
  <c r="D514" i="4"/>
  <c r="M513" i="4"/>
  <c r="L513" i="4"/>
  <c r="K513" i="4"/>
  <c r="J513" i="4"/>
  <c r="I513" i="4"/>
  <c r="H513" i="4"/>
  <c r="G513" i="4"/>
  <c r="F513" i="4"/>
  <c r="E513" i="4"/>
  <c r="D513" i="4"/>
  <c r="M512" i="4"/>
  <c r="L512" i="4"/>
  <c r="K512" i="4"/>
  <c r="J512" i="4"/>
  <c r="I512" i="4"/>
  <c r="H512" i="4"/>
  <c r="G512" i="4"/>
  <c r="F512" i="4"/>
  <c r="E512" i="4"/>
  <c r="D512" i="4"/>
  <c r="M511" i="4"/>
  <c r="L511" i="4"/>
  <c r="K511" i="4"/>
  <c r="J511" i="4"/>
  <c r="I511" i="4"/>
  <c r="H511" i="4"/>
  <c r="G511" i="4"/>
  <c r="F511" i="4"/>
  <c r="E511" i="4"/>
  <c r="D511" i="4"/>
  <c r="M510" i="4"/>
  <c r="L510" i="4"/>
  <c r="K510" i="4"/>
  <c r="J510" i="4"/>
  <c r="I510" i="4"/>
  <c r="H510" i="4"/>
  <c r="G510" i="4"/>
  <c r="F510" i="4"/>
  <c r="E510" i="4"/>
  <c r="D510" i="4"/>
  <c r="M509" i="4"/>
  <c r="L509" i="4"/>
  <c r="K509" i="4"/>
  <c r="J509" i="4"/>
  <c r="I509" i="4"/>
  <c r="H509" i="4"/>
  <c r="G509" i="4"/>
  <c r="F509" i="4"/>
  <c r="E509" i="4"/>
  <c r="D509" i="4"/>
  <c r="M508" i="4"/>
  <c r="L508" i="4"/>
  <c r="K508" i="4"/>
  <c r="J508" i="4"/>
  <c r="I508" i="4"/>
  <c r="H508" i="4"/>
  <c r="G508" i="4"/>
  <c r="F508" i="4"/>
  <c r="E508" i="4"/>
  <c r="D508" i="4"/>
  <c r="M507" i="4"/>
  <c r="L507" i="4"/>
  <c r="K507" i="4"/>
  <c r="J507" i="4"/>
  <c r="I507" i="4"/>
  <c r="H507" i="4"/>
  <c r="G507" i="4"/>
  <c r="F507" i="4"/>
  <c r="E507" i="4"/>
  <c r="D507" i="4"/>
  <c r="M506" i="4"/>
  <c r="L506" i="4"/>
  <c r="K506" i="4"/>
  <c r="J506" i="4"/>
  <c r="I506" i="4"/>
  <c r="H506" i="4"/>
  <c r="G506" i="4"/>
  <c r="F506" i="4"/>
  <c r="E506" i="4"/>
  <c r="D506" i="4"/>
  <c r="M505" i="4"/>
  <c r="L505" i="4"/>
  <c r="K505" i="4"/>
  <c r="J505" i="4"/>
  <c r="I505" i="4"/>
  <c r="H505" i="4"/>
  <c r="G505" i="4"/>
  <c r="F505" i="4"/>
  <c r="E505" i="4"/>
  <c r="D505" i="4"/>
  <c r="M504" i="4"/>
  <c r="L504" i="4"/>
  <c r="K504" i="4"/>
  <c r="J504" i="4"/>
  <c r="I504" i="4"/>
  <c r="H504" i="4"/>
  <c r="G504" i="4"/>
  <c r="F504" i="4"/>
  <c r="E504" i="4"/>
  <c r="D504" i="4"/>
  <c r="M503" i="4"/>
  <c r="L503" i="4"/>
  <c r="K503" i="4"/>
  <c r="J503" i="4"/>
  <c r="I503" i="4"/>
  <c r="H503" i="4"/>
  <c r="G503" i="4"/>
  <c r="F503" i="4"/>
  <c r="E503" i="4"/>
  <c r="D503" i="4"/>
  <c r="M502" i="4"/>
  <c r="L502" i="4"/>
  <c r="K502" i="4"/>
  <c r="J502" i="4"/>
  <c r="I502" i="4"/>
  <c r="H502" i="4"/>
  <c r="G502" i="4"/>
  <c r="F502" i="4"/>
  <c r="E502" i="4"/>
  <c r="D502" i="4"/>
  <c r="M501" i="4"/>
  <c r="L501" i="4"/>
  <c r="K501" i="4"/>
  <c r="J501" i="4"/>
  <c r="I501" i="4"/>
  <c r="H501" i="4"/>
  <c r="G501" i="4"/>
  <c r="F501" i="4"/>
  <c r="E501" i="4"/>
  <c r="D501" i="4"/>
  <c r="M500" i="4"/>
  <c r="L500" i="4"/>
  <c r="K500" i="4"/>
  <c r="J500" i="4"/>
  <c r="I500" i="4"/>
  <c r="H500" i="4"/>
  <c r="G500" i="4"/>
  <c r="F500" i="4"/>
  <c r="E500" i="4"/>
  <c r="D500" i="4"/>
  <c r="M499" i="4"/>
  <c r="L499" i="4"/>
  <c r="K499" i="4"/>
  <c r="J499" i="4"/>
  <c r="I499" i="4"/>
  <c r="H499" i="4"/>
  <c r="G499" i="4"/>
  <c r="F499" i="4"/>
  <c r="E499" i="4"/>
  <c r="D499" i="4"/>
  <c r="M498" i="4"/>
  <c r="L498" i="4"/>
  <c r="K498" i="4"/>
  <c r="J498" i="4"/>
  <c r="I498" i="4"/>
  <c r="H498" i="4"/>
  <c r="G498" i="4"/>
  <c r="F498" i="4"/>
  <c r="E498" i="4"/>
  <c r="D498" i="4"/>
  <c r="M497" i="4"/>
  <c r="L497" i="4"/>
  <c r="K497" i="4"/>
  <c r="J497" i="4"/>
  <c r="I497" i="4"/>
  <c r="H497" i="4"/>
  <c r="G497" i="4"/>
  <c r="F497" i="4"/>
  <c r="E497" i="4"/>
  <c r="D497" i="4"/>
  <c r="M496" i="4"/>
  <c r="L496" i="4"/>
  <c r="K496" i="4"/>
  <c r="J496" i="4"/>
  <c r="I496" i="4"/>
  <c r="H496" i="4"/>
  <c r="G496" i="4"/>
  <c r="F496" i="4"/>
  <c r="E496" i="4"/>
  <c r="D496" i="4"/>
  <c r="M495" i="4"/>
  <c r="L495" i="4"/>
  <c r="K495" i="4"/>
  <c r="J495" i="4"/>
  <c r="I495" i="4"/>
  <c r="H495" i="4"/>
  <c r="G495" i="4"/>
  <c r="F495" i="4"/>
  <c r="E495" i="4"/>
  <c r="D495" i="4"/>
  <c r="M494" i="4"/>
  <c r="L494" i="4"/>
  <c r="K494" i="4"/>
  <c r="J494" i="4"/>
  <c r="I494" i="4"/>
  <c r="H494" i="4"/>
  <c r="G494" i="4"/>
  <c r="F494" i="4"/>
  <c r="E494" i="4"/>
  <c r="D494" i="4"/>
  <c r="M493" i="4"/>
  <c r="L493" i="4"/>
  <c r="K493" i="4"/>
  <c r="J493" i="4"/>
  <c r="I493" i="4"/>
  <c r="H493" i="4"/>
  <c r="G493" i="4"/>
  <c r="F493" i="4"/>
  <c r="E493" i="4"/>
  <c r="D493" i="4"/>
  <c r="M492" i="4"/>
  <c r="L492" i="4"/>
  <c r="K492" i="4"/>
  <c r="J492" i="4"/>
  <c r="I492" i="4"/>
  <c r="H492" i="4"/>
  <c r="G492" i="4"/>
  <c r="F492" i="4"/>
  <c r="E492" i="4"/>
  <c r="D492" i="4"/>
  <c r="M491" i="4"/>
  <c r="L491" i="4"/>
  <c r="K491" i="4"/>
  <c r="J491" i="4"/>
  <c r="I491" i="4"/>
  <c r="H491" i="4"/>
  <c r="G491" i="4"/>
  <c r="F491" i="4"/>
  <c r="E491" i="4"/>
  <c r="D491" i="4"/>
  <c r="M490" i="4"/>
  <c r="L490" i="4"/>
  <c r="K490" i="4"/>
  <c r="J490" i="4"/>
  <c r="I490" i="4"/>
  <c r="H490" i="4"/>
  <c r="G490" i="4"/>
  <c r="F490" i="4"/>
  <c r="E490" i="4"/>
  <c r="D490" i="4"/>
  <c r="M489" i="4"/>
  <c r="L489" i="4"/>
  <c r="K489" i="4"/>
  <c r="J489" i="4"/>
  <c r="I489" i="4"/>
  <c r="H489" i="4"/>
  <c r="G489" i="4"/>
  <c r="F489" i="4"/>
  <c r="E489" i="4"/>
  <c r="D489" i="4"/>
  <c r="M488" i="4"/>
  <c r="L488" i="4"/>
  <c r="K488" i="4"/>
  <c r="J488" i="4"/>
  <c r="I488" i="4"/>
  <c r="H488" i="4"/>
  <c r="G488" i="4"/>
  <c r="F488" i="4"/>
  <c r="E488" i="4"/>
  <c r="D488" i="4"/>
  <c r="M487" i="4"/>
  <c r="L487" i="4"/>
  <c r="K487" i="4"/>
  <c r="J487" i="4"/>
  <c r="I487" i="4"/>
  <c r="H487" i="4"/>
  <c r="G487" i="4"/>
  <c r="F487" i="4"/>
  <c r="E487" i="4"/>
  <c r="D487" i="4"/>
  <c r="M486" i="4"/>
  <c r="L486" i="4"/>
  <c r="K486" i="4"/>
  <c r="J486" i="4"/>
  <c r="I486" i="4"/>
  <c r="H486" i="4"/>
  <c r="G486" i="4"/>
  <c r="F486" i="4"/>
  <c r="E486" i="4"/>
  <c r="D486" i="4"/>
  <c r="M485" i="4"/>
  <c r="L485" i="4"/>
  <c r="K485" i="4"/>
  <c r="J485" i="4"/>
  <c r="I485" i="4"/>
  <c r="H485" i="4"/>
  <c r="G485" i="4"/>
  <c r="F485" i="4"/>
  <c r="E485" i="4"/>
  <c r="D485" i="4"/>
  <c r="M484" i="4"/>
  <c r="L484" i="4"/>
  <c r="K484" i="4"/>
  <c r="J484" i="4"/>
  <c r="I484" i="4"/>
  <c r="H484" i="4"/>
  <c r="G484" i="4"/>
  <c r="F484" i="4"/>
  <c r="E484" i="4"/>
  <c r="D484" i="4"/>
  <c r="M483" i="4"/>
  <c r="L483" i="4"/>
  <c r="K483" i="4"/>
  <c r="J483" i="4"/>
  <c r="I483" i="4"/>
  <c r="H483" i="4"/>
  <c r="G483" i="4"/>
  <c r="F483" i="4"/>
  <c r="E483" i="4"/>
  <c r="D483" i="4"/>
  <c r="M482" i="4"/>
  <c r="L482" i="4"/>
  <c r="K482" i="4"/>
  <c r="J482" i="4"/>
  <c r="I482" i="4"/>
  <c r="H482" i="4"/>
  <c r="G482" i="4"/>
  <c r="F482" i="4"/>
  <c r="E482" i="4"/>
  <c r="D482" i="4"/>
  <c r="M481" i="4"/>
  <c r="L481" i="4"/>
  <c r="K481" i="4"/>
  <c r="J481" i="4"/>
  <c r="I481" i="4"/>
  <c r="H481" i="4"/>
  <c r="G481" i="4"/>
  <c r="F481" i="4"/>
  <c r="E481" i="4"/>
  <c r="D481" i="4"/>
  <c r="M480" i="4"/>
  <c r="L480" i="4"/>
  <c r="K480" i="4"/>
  <c r="J480" i="4"/>
  <c r="I480" i="4"/>
  <c r="H480" i="4"/>
  <c r="G480" i="4"/>
  <c r="F480" i="4"/>
  <c r="E480" i="4"/>
  <c r="D480" i="4"/>
  <c r="M479" i="4"/>
  <c r="L479" i="4"/>
  <c r="K479" i="4"/>
  <c r="J479" i="4"/>
  <c r="I479" i="4"/>
  <c r="H479" i="4"/>
  <c r="G479" i="4"/>
  <c r="F479" i="4"/>
  <c r="E479" i="4"/>
  <c r="D479" i="4"/>
  <c r="M478" i="4"/>
  <c r="L478" i="4"/>
  <c r="K478" i="4"/>
  <c r="J478" i="4"/>
  <c r="I478" i="4"/>
  <c r="H478" i="4"/>
  <c r="G478" i="4"/>
  <c r="F478" i="4"/>
  <c r="E478" i="4"/>
  <c r="D478" i="4"/>
  <c r="M477" i="4"/>
  <c r="L477" i="4"/>
  <c r="K477" i="4"/>
  <c r="J477" i="4"/>
  <c r="I477" i="4"/>
  <c r="H477" i="4"/>
  <c r="G477" i="4"/>
  <c r="F477" i="4"/>
  <c r="E477" i="4"/>
  <c r="D477" i="4"/>
  <c r="M476" i="4"/>
  <c r="L476" i="4"/>
  <c r="K476" i="4"/>
  <c r="J476" i="4"/>
  <c r="I476" i="4"/>
  <c r="H476" i="4"/>
  <c r="G476" i="4"/>
  <c r="F476" i="4"/>
  <c r="E476" i="4"/>
  <c r="D476" i="4"/>
  <c r="M475" i="4"/>
  <c r="L475" i="4"/>
  <c r="K475" i="4"/>
  <c r="J475" i="4"/>
  <c r="I475" i="4"/>
  <c r="H475" i="4"/>
  <c r="G475" i="4"/>
  <c r="F475" i="4"/>
  <c r="E475" i="4"/>
  <c r="D475" i="4"/>
  <c r="M474" i="4"/>
  <c r="L474" i="4"/>
  <c r="K474" i="4"/>
  <c r="J474" i="4"/>
  <c r="I474" i="4"/>
  <c r="H474" i="4"/>
  <c r="G474" i="4"/>
  <c r="F474" i="4"/>
  <c r="E474" i="4"/>
  <c r="D474" i="4"/>
  <c r="M473" i="4"/>
  <c r="L473" i="4"/>
  <c r="K473" i="4"/>
  <c r="J473" i="4"/>
  <c r="I473" i="4"/>
  <c r="H473" i="4"/>
  <c r="G473" i="4"/>
  <c r="F473" i="4"/>
  <c r="E473" i="4"/>
  <c r="D473" i="4"/>
  <c r="M472" i="4"/>
  <c r="L472" i="4"/>
  <c r="K472" i="4"/>
  <c r="J472" i="4"/>
  <c r="I472" i="4"/>
  <c r="H472" i="4"/>
  <c r="G472" i="4"/>
  <c r="F472" i="4"/>
  <c r="E472" i="4"/>
  <c r="D472" i="4"/>
  <c r="M471" i="4"/>
  <c r="L471" i="4"/>
  <c r="K471" i="4"/>
  <c r="J471" i="4"/>
  <c r="I471" i="4"/>
  <c r="H471" i="4"/>
  <c r="G471" i="4"/>
  <c r="F471" i="4"/>
  <c r="E471" i="4"/>
  <c r="D471" i="4"/>
  <c r="M470" i="4"/>
  <c r="L470" i="4"/>
  <c r="K470" i="4"/>
  <c r="J470" i="4"/>
  <c r="I470" i="4"/>
  <c r="H470" i="4"/>
  <c r="G470" i="4"/>
  <c r="F470" i="4"/>
  <c r="E470" i="4"/>
  <c r="D470" i="4"/>
  <c r="M469" i="4"/>
  <c r="L469" i="4"/>
  <c r="K469" i="4"/>
  <c r="J469" i="4"/>
  <c r="I469" i="4"/>
  <c r="H469" i="4"/>
  <c r="G469" i="4"/>
  <c r="F469" i="4"/>
  <c r="E469" i="4"/>
  <c r="D469" i="4"/>
  <c r="M468" i="4"/>
  <c r="L468" i="4"/>
  <c r="K468" i="4"/>
  <c r="J468" i="4"/>
  <c r="I468" i="4"/>
  <c r="H468" i="4"/>
  <c r="G468" i="4"/>
  <c r="F468" i="4"/>
  <c r="E468" i="4"/>
  <c r="D468" i="4"/>
  <c r="M467" i="4"/>
  <c r="L467" i="4"/>
  <c r="K467" i="4"/>
  <c r="J467" i="4"/>
  <c r="I467" i="4"/>
  <c r="H467" i="4"/>
  <c r="G467" i="4"/>
  <c r="F467" i="4"/>
  <c r="E467" i="4"/>
  <c r="D467" i="4"/>
  <c r="M466" i="4"/>
  <c r="L466" i="4"/>
  <c r="K466" i="4"/>
  <c r="J466" i="4"/>
  <c r="I466" i="4"/>
  <c r="H466" i="4"/>
  <c r="G466" i="4"/>
  <c r="F466" i="4"/>
  <c r="E466" i="4"/>
  <c r="D466" i="4"/>
  <c r="M465" i="4"/>
  <c r="L465" i="4"/>
  <c r="K465" i="4"/>
  <c r="J465" i="4"/>
  <c r="I465" i="4"/>
  <c r="H465" i="4"/>
  <c r="G465" i="4"/>
  <c r="F465" i="4"/>
  <c r="E465" i="4"/>
  <c r="D465" i="4"/>
  <c r="M464" i="4"/>
  <c r="L464" i="4"/>
  <c r="K464" i="4"/>
  <c r="J464" i="4"/>
  <c r="I464" i="4"/>
  <c r="H464" i="4"/>
  <c r="G464" i="4"/>
  <c r="F464" i="4"/>
  <c r="E464" i="4"/>
  <c r="D464" i="4"/>
  <c r="M463" i="4"/>
  <c r="L463" i="4"/>
  <c r="K463" i="4"/>
  <c r="J463" i="4"/>
  <c r="I463" i="4"/>
  <c r="H463" i="4"/>
  <c r="G463" i="4"/>
  <c r="F463" i="4"/>
  <c r="E463" i="4"/>
  <c r="D463" i="4"/>
  <c r="M462" i="4"/>
  <c r="L462" i="4"/>
  <c r="K462" i="4"/>
  <c r="J462" i="4"/>
  <c r="I462" i="4"/>
  <c r="H462" i="4"/>
  <c r="G462" i="4"/>
  <c r="F462" i="4"/>
  <c r="E462" i="4"/>
  <c r="D462" i="4"/>
  <c r="M461" i="4"/>
  <c r="L461" i="4"/>
  <c r="K461" i="4"/>
  <c r="J461" i="4"/>
  <c r="I461" i="4"/>
  <c r="H461" i="4"/>
  <c r="G461" i="4"/>
  <c r="F461" i="4"/>
  <c r="E461" i="4"/>
  <c r="D461" i="4"/>
  <c r="M460" i="4"/>
  <c r="L460" i="4"/>
  <c r="K460" i="4"/>
  <c r="J460" i="4"/>
  <c r="I460" i="4"/>
  <c r="H460" i="4"/>
  <c r="G460" i="4"/>
  <c r="F460" i="4"/>
  <c r="E460" i="4"/>
  <c r="D460" i="4"/>
  <c r="M459" i="4"/>
  <c r="L459" i="4"/>
  <c r="K459" i="4"/>
  <c r="J459" i="4"/>
  <c r="I459" i="4"/>
  <c r="H459" i="4"/>
  <c r="G459" i="4"/>
  <c r="F459" i="4"/>
  <c r="E459" i="4"/>
  <c r="D459" i="4"/>
  <c r="M458" i="4"/>
  <c r="L458" i="4"/>
  <c r="K458" i="4"/>
  <c r="J458" i="4"/>
  <c r="I458" i="4"/>
  <c r="H458" i="4"/>
  <c r="G458" i="4"/>
  <c r="F458" i="4"/>
  <c r="E458" i="4"/>
  <c r="D458" i="4"/>
  <c r="M457" i="4"/>
  <c r="L457" i="4"/>
  <c r="K457" i="4"/>
  <c r="J457" i="4"/>
  <c r="I457" i="4"/>
  <c r="H457" i="4"/>
  <c r="G457" i="4"/>
  <c r="F457" i="4"/>
  <c r="E457" i="4"/>
  <c r="D457" i="4"/>
  <c r="M456" i="4"/>
  <c r="L456" i="4"/>
  <c r="K456" i="4"/>
  <c r="J456" i="4"/>
  <c r="I456" i="4"/>
  <c r="H456" i="4"/>
  <c r="G456" i="4"/>
  <c r="F456" i="4"/>
  <c r="E456" i="4"/>
  <c r="D456" i="4"/>
  <c r="M455" i="4"/>
  <c r="L455" i="4"/>
  <c r="K455" i="4"/>
  <c r="J455" i="4"/>
  <c r="I455" i="4"/>
  <c r="H455" i="4"/>
  <c r="G455" i="4"/>
  <c r="F455" i="4"/>
  <c r="E455" i="4"/>
  <c r="D455" i="4"/>
  <c r="M454" i="4"/>
  <c r="L454" i="4"/>
  <c r="K454" i="4"/>
  <c r="J454" i="4"/>
  <c r="I454" i="4"/>
  <c r="H454" i="4"/>
  <c r="G454" i="4"/>
  <c r="F454" i="4"/>
  <c r="E454" i="4"/>
  <c r="D454" i="4"/>
  <c r="M453" i="4"/>
  <c r="L453" i="4"/>
  <c r="K453" i="4"/>
  <c r="J453" i="4"/>
  <c r="I453" i="4"/>
  <c r="H453" i="4"/>
  <c r="G453" i="4"/>
  <c r="F453" i="4"/>
  <c r="E453" i="4"/>
  <c r="D453" i="4"/>
  <c r="M452" i="4"/>
  <c r="L452" i="4"/>
  <c r="K452" i="4"/>
  <c r="J452" i="4"/>
  <c r="I452" i="4"/>
  <c r="H452" i="4"/>
  <c r="G452" i="4"/>
  <c r="F452" i="4"/>
  <c r="E452" i="4"/>
  <c r="D452" i="4"/>
  <c r="M451" i="4"/>
  <c r="L451" i="4"/>
  <c r="K451" i="4"/>
  <c r="J451" i="4"/>
  <c r="I451" i="4"/>
  <c r="H451" i="4"/>
  <c r="G451" i="4"/>
  <c r="F451" i="4"/>
  <c r="E451" i="4"/>
  <c r="D451" i="4"/>
  <c r="M450" i="4"/>
  <c r="L450" i="4"/>
  <c r="K450" i="4"/>
  <c r="J450" i="4"/>
  <c r="I450" i="4"/>
  <c r="H450" i="4"/>
  <c r="G450" i="4"/>
  <c r="F450" i="4"/>
  <c r="E450" i="4"/>
  <c r="D450" i="4"/>
  <c r="M449" i="4"/>
  <c r="L449" i="4"/>
  <c r="K449" i="4"/>
  <c r="J449" i="4"/>
  <c r="I449" i="4"/>
  <c r="H449" i="4"/>
  <c r="G449" i="4"/>
  <c r="F449" i="4"/>
  <c r="E449" i="4"/>
  <c r="D449" i="4"/>
  <c r="M448" i="4"/>
  <c r="L448" i="4"/>
  <c r="K448" i="4"/>
  <c r="J448" i="4"/>
  <c r="I448" i="4"/>
  <c r="H448" i="4"/>
  <c r="G448" i="4"/>
  <c r="F448" i="4"/>
  <c r="E448" i="4"/>
  <c r="D448" i="4"/>
  <c r="M447" i="4"/>
  <c r="L447" i="4"/>
  <c r="K447" i="4"/>
  <c r="J447" i="4"/>
  <c r="I447" i="4"/>
  <c r="H447" i="4"/>
  <c r="G447" i="4"/>
  <c r="F447" i="4"/>
  <c r="E447" i="4"/>
  <c r="D447" i="4"/>
  <c r="M446" i="4"/>
  <c r="L446" i="4"/>
  <c r="K446" i="4"/>
  <c r="J446" i="4"/>
  <c r="I446" i="4"/>
  <c r="H446" i="4"/>
  <c r="G446" i="4"/>
  <c r="F446" i="4"/>
  <c r="E446" i="4"/>
  <c r="D446" i="4"/>
  <c r="M445" i="4"/>
  <c r="L445" i="4"/>
  <c r="K445" i="4"/>
  <c r="J445" i="4"/>
  <c r="I445" i="4"/>
  <c r="H445" i="4"/>
  <c r="G445" i="4"/>
  <c r="F445" i="4"/>
  <c r="E445" i="4"/>
  <c r="D445" i="4"/>
  <c r="M444" i="4"/>
  <c r="L444" i="4"/>
  <c r="K444" i="4"/>
  <c r="J444" i="4"/>
  <c r="I444" i="4"/>
  <c r="H444" i="4"/>
  <c r="G444" i="4"/>
  <c r="F444" i="4"/>
  <c r="E444" i="4"/>
  <c r="D444" i="4"/>
  <c r="M443" i="4"/>
  <c r="L443" i="4"/>
  <c r="K443" i="4"/>
  <c r="J443" i="4"/>
  <c r="I443" i="4"/>
  <c r="H443" i="4"/>
  <c r="G443" i="4"/>
  <c r="F443" i="4"/>
  <c r="E443" i="4"/>
  <c r="D443" i="4"/>
  <c r="M442" i="4"/>
  <c r="L442" i="4"/>
  <c r="K442" i="4"/>
  <c r="J442" i="4"/>
  <c r="I442" i="4"/>
  <c r="H442" i="4"/>
  <c r="G442" i="4"/>
  <c r="F442" i="4"/>
  <c r="E442" i="4"/>
  <c r="D442" i="4"/>
  <c r="M441" i="4"/>
  <c r="L441" i="4"/>
  <c r="K441" i="4"/>
  <c r="J441" i="4"/>
  <c r="I441" i="4"/>
  <c r="H441" i="4"/>
  <c r="G441" i="4"/>
  <c r="F441" i="4"/>
  <c r="E441" i="4"/>
  <c r="D441" i="4"/>
  <c r="M440" i="4"/>
  <c r="L440" i="4"/>
  <c r="K440" i="4"/>
  <c r="J440" i="4"/>
  <c r="I440" i="4"/>
  <c r="H440" i="4"/>
  <c r="G440" i="4"/>
  <c r="F440" i="4"/>
  <c r="E440" i="4"/>
  <c r="D440" i="4"/>
  <c r="M439" i="4"/>
  <c r="L439" i="4"/>
  <c r="K439" i="4"/>
  <c r="J439" i="4"/>
  <c r="I439" i="4"/>
  <c r="H439" i="4"/>
  <c r="G439" i="4"/>
  <c r="F439" i="4"/>
  <c r="E439" i="4"/>
  <c r="D439" i="4"/>
  <c r="M438" i="4"/>
  <c r="L438" i="4"/>
  <c r="K438" i="4"/>
  <c r="J438" i="4"/>
  <c r="I438" i="4"/>
  <c r="H438" i="4"/>
  <c r="G438" i="4"/>
  <c r="F438" i="4"/>
  <c r="E438" i="4"/>
  <c r="D438" i="4"/>
  <c r="M437" i="4"/>
  <c r="L437" i="4"/>
  <c r="K437" i="4"/>
  <c r="J437" i="4"/>
  <c r="I437" i="4"/>
  <c r="H437" i="4"/>
  <c r="G437" i="4"/>
  <c r="F437" i="4"/>
  <c r="E437" i="4"/>
  <c r="D437" i="4"/>
  <c r="M436" i="4"/>
  <c r="L436" i="4"/>
  <c r="K436" i="4"/>
  <c r="J436" i="4"/>
  <c r="I436" i="4"/>
  <c r="H436" i="4"/>
  <c r="G436" i="4"/>
  <c r="F436" i="4"/>
  <c r="E436" i="4"/>
  <c r="D436" i="4"/>
  <c r="M435" i="4"/>
  <c r="L435" i="4"/>
  <c r="K435" i="4"/>
  <c r="J435" i="4"/>
  <c r="I435" i="4"/>
  <c r="H435" i="4"/>
  <c r="G435" i="4"/>
  <c r="F435" i="4"/>
  <c r="E435" i="4"/>
  <c r="D435" i="4"/>
  <c r="M434" i="4"/>
  <c r="L434" i="4"/>
  <c r="K434" i="4"/>
  <c r="J434" i="4"/>
  <c r="I434" i="4"/>
  <c r="H434" i="4"/>
  <c r="G434" i="4"/>
  <c r="F434" i="4"/>
  <c r="E434" i="4"/>
  <c r="D434" i="4"/>
  <c r="M433" i="4"/>
  <c r="L433" i="4"/>
  <c r="K433" i="4"/>
  <c r="J433" i="4"/>
  <c r="I433" i="4"/>
  <c r="H433" i="4"/>
  <c r="G433" i="4"/>
  <c r="F433" i="4"/>
  <c r="E433" i="4"/>
  <c r="D433" i="4"/>
  <c r="M432" i="4"/>
  <c r="L432" i="4"/>
  <c r="K432" i="4"/>
  <c r="J432" i="4"/>
  <c r="I432" i="4"/>
  <c r="H432" i="4"/>
  <c r="G432" i="4"/>
  <c r="F432" i="4"/>
  <c r="E432" i="4"/>
  <c r="D432" i="4"/>
  <c r="M431" i="4"/>
  <c r="L431" i="4"/>
  <c r="K431" i="4"/>
  <c r="J431" i="4"/>
  <c r="I431" i="4"/>
  <c r="H431" i="4"/>
  <c r="G431" i="4"/>
  <c r="F431" i="4"/>
  <c r="E431" i="4"/>
  <c r="D431" i="4"/>
  <c r="M430" i="4"/>
  <c r="L430" i="4"/>
  <c r="K430" i="4"/>
  <c r="J430" i="4"/>
  <c r="I430" i="4"/>
  <c r="H430" i="4"/>
  <c r="G430" i="4"/>
  <c r="F430" i="4"/>
  <c r="E430" i="4"/>
  <c r="D430" i="4"/>
  <c r="M429" i="4"/>
  <c r="L429" i="4"/>
  <c r="K429" i="4"/>
  <c r="J429" i="4"/>
  <c r="I429" i="4"/>
  <c r="H429" i="4"/>
  <c r="G429" i="4"/>
  <c r="F429" i="4"/>
  <c r="E429" i="4"/>
  <c r="D429" i="4"/>
  <c r="M428" i="4"/>
  <c r="L428" i="4"/>
  <c r="K428" i="4"/>
  <c r="J428" i="4"/>
  <c r="I428" i="4"/>
  <c r="H428" i="4"/>
  <c r="G428" i="4"/>
  <c r="F428" i="4"/>
  <c r="E428" i="4"/>
  <c r="D428" i="4"/>
  <c r="M427" i="4"/>
  <c r="L427" i="4"/>
  <c r="K427" i="4"/>
  <c r="J427" i="4"/>
  <c r="I427" i="4"/>
  <c r="H427" i="4"/>
  <c r="G427" i="4"/>
  <c r="F427" i="4"/>
  <c r="E427" i="4"/>
  <c r="D427" i="4"/>
  <c r="M426" i="4"/>
  <c r="L426" i="4"/>
  <c r="K426" i="4"/>
  <c r="J426" i="4"/>
  <c r="I426" i="4"/>
  <c r="H426" i="4"/>
  <c r="G426" i="4"/>
  <c r="F426" i="4"/>
  <c r="E426" i="4"/>
  <c r="D426" i="4"/>
  <c r="M425" i="4"/>
  <c r="L425" i="4"/>
  <c r="K425" i="4"/>
  <c r="J425" i="4"/>
  <c r="I425" i="4"/>
  <c r="H425" i="4"/>
  <c r="G425" i="4"/>
  <c r="F425" i="4"/>
  <c r="E425" i="4"/>
  <c r="D425" i="4"/>
  <c r="M424" i="4"/>
  <c r="L424" i="4"/>
  <c r="K424" i="4"/>
  <c r="J424" i="4"/>
  <c r="I424" i="4"/>
  <c r="H424" i="4"/>
  <c r="G424" i="4"/>
  <c r="F424" i="4"/>
  <c r="E424" i="4"/>
  <c r="D424" i="4"/>
  <c r="M423" i="4"/>
  <c r="L423" i="4"/>
  <c r="K423" i="4"/>
  <c r="J423" i="4"/>
  <c r="I423" i="4"/>
  <c r="H423" i="4"/>
  <c r="G423" i="4"/>
  <c r="F423" i="4"/>
  <c r="E423" i="4"/>
  <c r="D423" i="4"/>
  <c r="M422" i="4"/>
  <c r="L422" i="4"/>
  <c r="K422" i="4"/>
  <c r="J422" i="4"/>
  <c r="I422" i="4"/>
  <c r="H422" i="4"/>
  <c r="G422" i="4"/>
  <c r="F422" i="4"/>
  <c r="E422" i="4"/>
  <c r="D422" i="4"/>
  <c r="M421" i="4"/>
  <c r="L421" i="4"/>
  <c r="K421" i="4"/>
  <c r="J421" i="4"/>
  <c r="I421" i="4"/>
  <c r="H421" i="4"/>
  <c r="G421" i="4"/>
  <c r="F421" i="4"/>
  <c r="E421" i="4"/>
  <c r="D421" i="4"/>
  <c r="M420" i="4"/>
  <c r="L420" i="4"/>
  <c r="K420" i="4"/>
  <c r="J420" i="4"/>
  <c r="I420" i="4"/>
  <c r="H420" i="4"/>
  <c r="G420" i="4"/>
  <c r="F420" i="4"/>
  <c r="E420" i="4"/>
  <c r="D420" i="4"/>
  <c r="M419" i="4"/>
  <c r="L419" i="4"/>
  <c r="K419" i="4"/>
  <c r="J419" i="4"/>
  <c r="I419" i="4"/>
  <c r="H419" i="4"/>
  <c r="G419" i="4"/>
  <c r="F419" i="4"/>
  <c r="E419" i="4"/>
  <c r="D419" i="4"/>
  <c r="M418" i="4"/>
  <c r="L418" i="4"/>
  <c r="K418" i="4"/>
  <c r="J418" i="4"/>
  <c r="I418" i="4"/>
  <c r="H418" i="4"/>
  <c r="G418" i="4"/>
  <c r="F418" i="4"/>
  <c r="E418" i="4"/>
  <c r="D418" i="4"/>
  <c r="M417" i="4"/>
  <c r="L417" i="4"/>
  <c r="K417" i="4"/>
  <c r="J417" i="4"/>
  <c r="I417" i="4"/>
  <c r="H417" i="4"/>
  <c r="G417" i="4"/>
  <c r="F417" i="4"/>
  <c r="E417" i="4"/>
  <c r="D417" i="4"/>
  <c r="M416" i="4"/>
  <c r="L416" i="4"/>
  <c r="K416" i="4"/>
  <c r="J416" i="4"/>
  <c r="I416" i="4"/>
  <c r="H416" i="4"/>
  <c r="G416" i="4"/>
  <c r="F416" i="4"/>
  <c r="E416" i="4"/>
  <c r="D416" i="4"/>
  <c r="M415" i="4"/>
  <c r="L415" i="4"/>
  <c r="K415" i="4"/>
  <c r="J415" i="4"/>
  <c r="I415" i="4"/>
  <c r="H415" i="4"/>
  <c r="G415" i="4"/>
  <c r="F415" i="4"/>
  <c r="E415" i="4"/>
  <c r="D415" i="4"/>
  <c r="M414" i="4"/>
  <c r="L414" i="4"/>
  <c r="K414" i="4"/>
  <c r="J414" i="4"/>
  <c r="I414" i="4"/>
  <c r="H414" i="4"/>
  <c r="G414" i="4"/>
  <c r="F414" i="4"/>
  <c r="E414" i="4"/>
  <c r="D414" i="4"/>
  <c r="M413" i="4"/>
  <c r="L413" i="4"/>
  <c r="K413" i="4"/>
  <c r="J413" i="4"/>
  <c r="I413" i="4"/>
  <c r="H413" i="4"/>
  <c r="G413" i="4"/>
  <c r="F413" i="4"/>
  <c r="E413" i="4"/>
  <c r="D413" i="4"/>
  <c r="M412" i="4"/>
  <c r="L412" i="4"/>
  <c r="K412" i="4"/>
  <c r="J412" i="4"/>
  <c r="I412" i="4"/>
  <c r="H412" i="4"/>
  <c r="G412" i="4"/>
  <c r="F412" i="4"/>
  <c r="E412" i="4"/>
  <c r="D412" i="4"/>
  <c r="M411" i="4"/>
  <c r="L411" i="4"/>
  <c r="K411" i="4"/>
  <c r="J411" i="4"/>
  <c r="I411" i="4"/>
  <c r="H411" i="4"/>
  <c r="G411" i="4"/>
  <c r="F411" i="4"/>
  <c r="E411" i="4"/>
  <c r="D411" i="4"/>
  <c r="M410" i="4"/>
  <c r="L410" i="4"/>
  <c r="K410" i="4"/>
  <c r="J410" i="4"/>
  <c r="I410" i="4"/>
  <c r="H410" i="4"/>
  <c r="G410" i="4"/>
  <c r="F410" i="4"/>
  <c r="E410" i="4"/>
  <c r="D410" i="4"/>
  <c r="M409" i="4"/>
  <c r="L409" i="4"/>
  <c r="K409" i="4"/>
  <c r="J409" i="4"/>
  <c r="I409" i="4"/>
  <c r="H409" i="4"/>
  <c r="G409" i="4"/>
  <c r="F409" i="4"/>
  <c r="E409" i="4"/>
  <c r="D409" i="4"/>
  <c r="M408" i="4"/>
  <c r="L408" i="4"/>
  <c r="K408" i="4"/>
  <c r="J408" i="4"/>
  <c r="I408" i="4"/>
  <c r="H408" i="4"/>
  <c r="G408" i="4"/>
  <c r="F408" i="4"/>
  <c r="E408" i="4"/>
  <c r="D408" i="4"/>
  <c r="M407" i="4"/>
  <c r="L407" i="4"/>
  <c r="K407" i="4"/>
  <c r="J407" i="4"/>
  <c r="I407" i="4"/>
  <c r="H407" i="4"/>
  <c r="G407" i="4"/>
  <c r="F407" i="4"/>
  <c r="E407" i="4"/>
  <c r="D407" i="4"/>
  <c r="M406" i="4"/>
  <c r="L406" i="4"/>
  <c r="K406" i="4"/>
  <c r="J406" i="4"/>
  <c r="I406" i="4"/>
  <c r="H406" i="4"/>
  <c r="G406" i="4"/>
  <c r="F406" i="4"/>
  <c r="E406" i="4"/>
  <c r="D406" i="4"/>
  <c r="M405" i="4"/>
  <c r="L405" i="4"/>
  <c r="K405" i="4"/>
  <c r="J405" i="4"/>
  <c r="I405" i="4"/>
  <c r="H405" i="4"/>
  <c r="G405" i="4"/>
  <c r="F405" i="4"/>
  <c r="E405" i="4"/>
  <c r="D405" i="4"/>
  <c r="M404" i="4"/>
  <c r="L404" i="4"/>
  <c r="K404" i="4"/>
  <c r="J404" i="4"/>
  <c r="I404" i="4"/>
  <c r="H404" i="4"/>
  <c r="G404" i="4"/>
  <c r="F404" i="4"/>
  <c r="E404" i="4"/>
  <c r="D404" i="4"/>
  <c r="M403" i="4"/>
  <c r="L403" i="4"/>
  <c r="K403" i="4"/>
  <c r="J403" i="4"/>
  <c r="I403" i="4"/>
  <c r="H403" i="4"/>
  <c r="G403" i="4"/>
  <c r="F403" i="4"/>
  <c r="E403" i="4"/>
  <c r="D403" i="4"/>
  <c r="M402" i="4"/>
  <c r="L402" i="4"/>
  <c r="K402" i="4"/>
  <c r="J402" i="4"/>
  <c r="I402" i="4"/>
  <c r="H402" i="4"/>
  <c r="G402" i="4"/>
  <c r="F402" i="4"/>
  <c r="E402" i="4"/>
  <c r="D402" i="4"/>
  <c r="M401" i="4"/>
  <c r="L401" i="4"/>
  <c r="K401" i="4"/>
  <c r="J401" i="4"/>
  <c r="I401" i="4"/>
  <c r="H401" i="4"/>
  <c r="G401" i="4"/>
  <c r="F401" i="4"/>
  <c r="E401" i="4"/>
  <c r="D401" i="4"/>
  <c r="M400" i="4"/>
  <c r="L400" i="4"/>
  <c r="K400" i="4"/>
  <c r="J400" i="4"/>
  <c r="I400" i="4"/>
  <c r="H400" i="4"/>
  <c r="G400" i="4"/>
  <c r="F400" i="4"/>
  <c r="E400" i="4"/>
  <c r="D400" i="4"/>
  <c r="M399" i="4"/>
  <c r="L399" i="4"/>
  <c r="K399" i="4"/>
  <c r="J399" i="4"/>
  <c r="I399" i="4"/>
  <c r="H399" i="4"/>
  <c r="G399" i="4"/>
  <c r="F399" i="4"/>
  <c r="E399" i="4"/>
  <c r="D399" i="4"/>
  <c r="M398" i="4"/>
  <c r="L398" i="4"/>
  <c r="K398" i="4"/>
  <c r="J398" i="4"/>
  <c r="I398" i="4"/>
  <c r="H398" i="4"/>
  <c r="G398" i="4"/>
  <c r="F398" i="4"/>
  <c r="E398" i="4"/>
  <c r="D398" i="4"/>
  <c r="M397" i="4"/>
  <c r="L397" i="4"/>
  <c r="K397" i="4"/>
  <c r="J397" i="4"/>
  <c r="I397" i="4"/>
  <c r="H397" i="4"/>
  <c r="G397" i="4"/>
  <c r="F397" i="4"/>
  <c r="E397" i="4"/>
  <c r="D397" i="4"/>
  <c r="M396" i="4"/>
  <c r="L396" i="4"/>
  <c r="K396" i="4"/>
  <c r="J396" i="4"/>
  <c r="I396" i="4"/>
  <c r="H396" i="4"/>
  <c r="G396" i="4"/>
  <c r="F396" i="4"/>
  <c r="E396" i="4"/>
  <c r="D396" i="4"/>
  <c r="M395" i="4"/>
  <c r="L395" i="4"/>
  <c r="K395" i="4"/>
  <c r="J395" i="4"/>
  <c r="I395" i="4"/>
  <c r="H395" i="4"/>
  <c r="G395" i="4"/>
  <c r="F395" i="4"/>
  <c r="E395" i="4"/>
  <c r="D395" i="4"/>
  <c r="M394" i="4"/>
  <c r="L394" i="4"/>
  <c r="K394" i="4"/>
  <c r="J394" i="4"/>
  <c r="I394" i="4"/>
  <c r="H394" i="4"/>
  <c r="G394" i="4"/>
  <c r="F394" i="4"/>
  <c r="E394" i="4"/>
  <c r="D394" i="4"/>
  <c r="M393" i="4"/>
  <c r="L393" i="4"/>
  <c r="K393" i="4"/>
  <c r="J393" i="4"/>
  <c r="I393" i="4"/>
  <c r="H393" i="4"/>
  <c r="G393" i="4"/>
  <c r="F393" i="4"/>
  <c r="E393" i="4"/>
  <c r="D393" i="4"/>
  <c r="M392" i="4"/>
  <c r="L392" i="4"/>
  <c r="K392" i="4"/>
  <c r="J392" i="4"/>
  <c r="I392" i="4"/>
  <c r="H392" i="4"/>
  <c r="G392" i="4"/>
  <c r="F392" i="4"/>
  <c r="E392" i="4"/>
  <c r="D392" i="4"/>
  <c r="M391" i="4"/>
  <c r="L391" i="4"/>
  <c r="K391" i="4"/>
  <c r="J391" i="4"/>
  <c r="I391" i="4"/>
  <c r="H391" i="4"/>
  <c r="G391" i="4"/>
  <c r="F391" i="4"/>
  <c r="E391" i="4"/>
  <c r="D391" i="4"/>
  <c r="M390" i="4"/>
  <c r="L390" i="4"/>
  <c r="K390" i="4"/>
  <c r="J390" i="4"/>
  <c r="I390" i="4"/>
  <c r="H390" i="4"/>
  <c r="G390" i="4"/>
  <c r="F390" i="4"/>
  <c r="E390" i="4"/>
  <c r="D390" i="4"/>
  <c r="M389" i="4"/>
  <c r="L389" i="4"/>
  <c r="K389" i="4"/>
  <c r="J389" i="4"/>
  <c r="I389" i="4"/>
  <c r="H389" i="4"/>
  <c r="G389" i="4"/>
  <c r="F389" i="4"/>
  <c r="E389" i="4"/>
  <c r="D389" i="4"/>
  <c r="M388" i="4"/>
  <c r="L388" i="4"/>
  <c r="K388" i="4"/>
  <c r="J388" i="4"/>
  <c r="I388" i="4"/>
  <c r="H388" i="4"/>
  <c r="G388" i="4"/>
  <c r="F388" i="4"/>
  <c r="E388" i="4"/>
  <c r="D388" i="4"/>
  <c r="M387" i="4"/>
  <c r="L387" i="4"/>
  <c r="K387" i="4"/>
  <c r="J387" i="4"/>
  <c r="I387" i="4"/>
  <c r="H387" i="4"/>
  <c r="G387" i="4"/>
  <c r="F387" i="4"/>
  <c r="E387" i="4"/>
  <c r="D387" i="4"/>
  <c r="M386" i="4"/>
  <c r="L386" i="4"/>
  <c r="K386" i="4"/>
  <c r="J386" i="4"/>
  <c r="I386" i="4"/>
  <c r="H386" i="4"/>
  <c r="G386" i="4"/>
  <c r="F386" i="4"/>
  <c r="E386" i="4"/>
  <c r="D386" i="4"/>
  <c r="M385" i="4"/>
  <c r="L385" i="4"/>
  <c r="K385" i="4"/>
  <c r="J385" i="4"/>
  <c r="I385" i="4"/>
  <c r="H385" i="4"/>
  <c r="G385" i="4"/>
  <c r="F385" i="4"/>
  <c r="E385" i="4"/>
  <c r="D385" i="4"/>
  <c r="M384" i="4"/>
  <c r="L384" i="4"/>
  <c r="K384" i="4"/>
  <c r="J384" i="4"/>
  <c r="I384" i="4"/>
  <c r="H384" i="4"/>
  <c r="G384" i="4"/>
  <c r="F384" i="4"/>
  <c r="E384" i="4"/>
  <c r="D384" i="4"/>
  <c r="M383" i="4"/>
  <c r="L383" i="4"/>
  <c r="K383" i="4"/>
  <c r="J383" i="4"/>
  <c r="I383" i="4"/>
  <c r="H383" i="4"/>
  <c r="G383" i="4"/>
  <c r="F383" i="4"/>
  <c r="E383" i="4"/>
  <c r="D383" i="4"/>
  <c r="M382" i="4"/>
  <c r="L382" i="4"/>
  <c r="K382" i="4"/>
  <c r="J382" i="4"/>
  <c r="I382" i="4"/>
  <c r="H382" i="4"/>
  <c r="G382" i="4"/>
  <c r="F382" i="4"/>
  <c r="E382" i="4"/>
  <c r="D382" i="4"/>
  <c r="M381" i="4"/>
  <c r="L381" i="4"/>
  <c r="K381" i="4"/>
  <c r="J381" i="4"/>
  <c r="I381" i="4"/>
  <c r="H381" i="4"/>
  <c r="G381" i="4"/>
  <c r="F381" i="4"/>
  <c r="E381" i="4"/>
  <c r="D381" i="4"/>
  <c r="M380" i="4"/>
  <c r="L380" i="4"/>
  <c r="K380" i="4"/>
  <c r="J380" i="4"/>
  <c r="I380" i="4"/>
  <c r="H380" i="4"/>
  <c r="G380" i="4"/>
  <c r="F380" i="4"/>
  <c r="E380" i="4"/>
  <c r="D380" i="4"/>
  <c r="M379" i="4"/>
  <c r="L379" i="4"/>
  <c r="K379" i="4"/>
  <c r="J379" i="4"/>
  <c r="I379" i="4"/>
  <c r="H379" i="4"/>
  <c r="G379" i="4"/>
  <c r="F379" i="4"/>
  <c r="E379" i="4"/>
  <c r="D379" i="4"/>
  <c r="M378" i="4"/>
  <c r="L378" i="4"/>
  <c r="K378" i="4"/>
  <c r="J378" i="4"/>
  <c r="I378" i="4"/>
  <c r="H378" i="4"/>
  <c r="G378" i="4"/>
  <c r="F378" i="4"/>
  <c r="E378" i="4"/>
  <c r="D378" i="4"/>
  <c r="M377" i="4"/>
  <c r="L377" i="4"/>
  <c r="K377" i="4"/>
  <c r="J377" i="4"/>
  <c r="I377" i="4"/>
  <c r="H377" i="4"/>
  <c r="G377" i="4"/>
  <c r="F377" i="4"/>
  <c r="E377" i="4"/>
  <c r="D377" i="4"/>
  <c r="M376" i="4"/>
  <c r="L376" i="4"/>
  <c r="K376" i="4"/>
  <c r="J376" i="4"/>
  <c r="I376" i="4"/>
  <c r="H376" i="4"/>
  <c r="G376" i="4"/>
  <c r="F376" i="4"/>
  <c r="E376" i="4"/>
  <c r="D376" i="4"/>
  <c r="M375" i="4"/>
  <c r="L375" i="4"/>
  <c r="K375" i="4"/>
  <c r="J375" i="4"/>
  <c r="I375" i="4"/>
  <c r="H375" i="4"/>
  <c r="G375" i="4"/>
  <c r="F375" i="4"/>
  <c r="E375" i="4"/>
  <c r="D375" i="4"/>
  <c r="M374" i="4"/>
  <c r="L374" i="4"/>
  <c r="K374" i="4"/>
  <c r="J374" i="4"/>
  <c r="I374" i="4"/>
  <c r="H374" i="4"/>
  <c r="G374" i="4"/>
  <c r="F374" i="4"/>
  <c r="E374" i="4"/>
  <c r="D374" i="4"/>
  <c r="M373" i="4"/>
  <c r="L373" i="4"/>
  <c r="K373" i="4"/>
  <c r="J373" i="4"/>
  <c r="I373" i="4"/>
  <c r="H373" i="4"/>
  <c r="G373" i="4"/>
  <c r="F373" i="4"/>
  <c r="E373" i="4"/>
  <c r="D373" i="4"/>
  <c r="M372" i="4"/>
  <c r="L372" i="4"/>
  <c r="K372" i="4"/>
  <c r="J372" i="4"/>
  <c r="I372" i="4"/>
  <c r="H372" i="4"/>
  <c r="G372" i="4"/>
  <c r="F372" i="4"/>
  <c r="E372" i="4"/>
  <c r="D372" i="4"/>
  <c r="M371" i="4"/>
  <c r="L371" i="4"/>
  <c r="K371" i="4"/>
  <c r="J371" i="4"/>
  <c r="I371" i="4"/>
  <c r="H371" i="4"/>
  <c r="G371" i="4"/>
  <c r="F371" i="4"/>
  <c r="E371" i="4"/>
  <c r="D371" i="4"/>
  <c r="M370" i="4"/>
  <c r="L370" i="4"/>
  <c r="K370" i="4"/>
  <c r="J370" i="4"/>
  <c r="I370" i="4"/>
  <c r="H370" i="4"/>
  <c r="G370" i="4"/>
  <c r="F370" i="4"/>
  <c r="E370" i="4"/>
  <c r="D370" i="4"/>
  <c r="M369" i="4"/>
  <c r="L369" i="4"/>
  <c r="K369" i="4"/>
  <c r="J369" i="4"/>
  <c r="I369" i="4"/>
  <c r="H369" i="4"/>
  <c r="G369" i="4"/>
  <c r="F369" i="4"/>
  <c r="E369" i="4"/>
  <c r="D369" i="4"/>
  <c r="M368" i="4"/>
  <c r="L368" i="4"/>
  <c r="K368" i="4"/>
  <c r="J368" i="4"/>
  <c r="I368" i="4"/>
  <c r="H368" i="4"/>
  <c r="G368" i="4"/>
  <c r="F368" i="4"/>
  <c r="E368" i="4"/>
  <c r="D368" i="4"/>
  <c r="M367" i="4"/>
  <c r="L367" i="4"/>
  <c r="K367" i="4"/>
  <c r="J367" i="4"/>
  <c r="I367" i="4"/>
  <c r="H367" i="4"/>
  <c r="G367" i="4"/>
  <c r="F367" i="4"/>
  <c r="E367" i="4"/>
  <c r="D367" i="4"/>
  <c r="M366" i="4"/>
  <c r="L366" i="4"/>
  <c r="K366" i="4"/>
  <c r="J366" i="4"/>
  <c r="I366" i="4"/>
  <c r="H366" i="4"/>
  <c r="G366" i="4"/>
  <c r="F366" i="4"/>
  <c r="E366" i="4"/>
  <c r="D366" i="4"/>
  <c r="M365" i="4"/>
  <c r="L365" i="4"/>
  <c r="K365" i="4"/>
  <c r="J365" i="4"/>
  <c r="I365" i="4"/>
  <c r="H365" i="4"/>
  <c r="G365" i="4"/>
  <c r="F365" i="4"/>
  <c r="E365" i="4"/>
  <c r="D365" i="4"/>
  <c r="M364" i="4"/>
  <c r="L364" i="4"/>
  <c r="K364" i="4"/>
  <c r="J364" i="4"/>
  <c r="I364" i="4"/>
  <c r="H364" i="4"/>
  <c r="G364" i="4"/>
  <c r="F364" i="4"/>
  <c r="E364" i="4"/>
  <c r="D364" i="4"/>
  <c r="M363" i="4"/>
  <c r="L363" i="4"/>
  <c r="K363" i="4"/>
  <c r="J363" i="4"/>
  <c r="I363" i="4"/>
  <c r="H363" i="4"/>
  <c r="G363" i="4"/>
  <c r="F363" i="4"/>
  <c r="E363" i="4"/>
  <c r="D363" i="4"/>
  <c r="M362" i="4"/>
  <c r="L362" i="4"/>
  <c r="K362" i="4"/>
  <c r="J362" i="4"/>
  <c r="I362" i="4"/>
  <c r="H362" i="4"/>
  <c r="G362" i="4"/>
  <c r="F362" i="4"/>
  <c r="E362" i="4"/>
  <c r="D362" i="4"/>
  <c r="M361" i="4"/>
  <c r="L361" i="4"/>
  <c r="K361" i="4"/>
  <c r="J361" i="4"/>
  <c r="I361" i="4"/>
  <c r="H361" i="4"/>
  <c r="G361" i="4"/>
  <c r="F361" i="4"/>
  <c r="E361" i="4"/>
  <c r="D361" i="4"/>
  <c r="M360" i="4"/>
  <c r="L360" i="4"/>
  <c r="K360" i="4"/>
  <c r="J360" i="4"/>
  <c r="I360" i="4"/>
  <c r="H360" i="4"/>
  <c r="G360" i="4"/>
  <c r="F360" i="4"/>
  <c r="E360" i="4"/>
  <c r="D360" i="4"/>
  <c r="M359" i="4"/>
  <c r="L359" i="4"/>
  <c r="K359" i="4"/>
  <c r="J359" i="4"/>
  <c r="I359" i="4"/>
  <c r="H359" i="4"/>
  <c r="G359" i="4"/>
  <c r="F359" i="4"/>
  <c r="E359" i="4"/>
  <c r="D359" i="4"/>
  <c r="M358" i="4"/>
  <c r="L358" i="4"/>
  <c r="K358" i="4"/>
  <c r="J358" i="4"/>
  <c r="I358" i="4"/>
  <c r="H358" i="4"/>
  <c r="G358" i="4"/>
  <c r="F358" i="4"/>
  <c r="E358" i="4"/>
  <c r="D358" i="4"/>
  <c r="M357" i="4"/>
  <c r="L357" i="4"/>
  <c r="K357" i="4"/>
  <c r="J357" i="4"/>
  <c r="I357" i="4"/>
  <c r="H357" i="4"/>
  <c r="G357" i="4"/>
  <c r="F357" i="4"/>
  <c r="E357" i="4"/>
  <c r="D357" i="4"/>
  <c r="M356" i="4"/>
  <c r="L356" i="4"/>
  <c r="K356" i="4"/>
  <c r="J356" i="4"/>
  <c r="I356" i="4"/>
  <c r="H356" i="4"/>
  <c r="G356" i="4"/>
  <c r="F356" i="4"/>
  <c r="E356" i="4"/>
  <c r="D356" i="4"/>
  <c r="M355" i="4"/>
  <c r="L355" i="4"/>
  <c r="K355" i="4"/>
  <c r="J355" i="4"/>
  <c r="I355" i="4"/>
  <c r="H355" i="4"/>
  <c r="G355" i="4"/>
  <c r="F355" i="4"/>
  <c r="E355" i="4"/>
  <c r="D355" i="4"/>
  <c r="M354" i="4"/>
  <c r="L354" i="4"/>
  <c r="K354" i="4"/>
  <c r="J354" i="4"/>
  <c r="I354" i="4"/>
  <c r="H354" i="4"/>
  <c r="G354" i="4"/>
  <c r="F354" i="4"/>
  <c r="E354" i="4"/>
  <c r="D354" i="4"/>
  <c r="M353" i="4"/>
  <c r="L353" i="4"/>
  <c r="K353" i="4"/>
  <c r="J353" i="4"/>
  <c r="I353" i="4"/>
  <c r="H353" i="4"/>
  <c r="G353" i="4"/>
  <c r="F353" i="4"/>
  <c r="E353" i="4"/>
  <c r="D353" i="4"/>
  <c r="M352" i="4"/>
  <c r="L352" i="4"/>
  <c r="K352" i="4"/>
  <c r="J352" i="4"/>
  <c r="I352" i="4"/>
  <c r="H352" i="4"/>
  <c r="G352" i="4"/>
  <c r="F352" i="4"/>
  <c r="E352" i="4"/>
  <c r="D352" i="4"/>
  <c r="M351" i="4"/>
  <c r="L351" i="4"/>
  <c r="K351" i="4"/>
  <c r="J351" i="4"/>
  <c r="I351" i="4"/>
  <c r="H351" i="4"/>
  <c r="G351" i="4"/>
  <c r="F351" i="4"/>
  <c r="E351" i="4"/>
  <c r="D351" i="4"/>
  <c r="M350" i="4"/>
  <c r="L350" i="4"/>
  <c r="K350" i="4"/>
  <c r="J350" i="4"/>
  <c r="I350" i="4"/>
  <c r="H350" i="4"/>
  <c r="G350" i="4"/>
  <c r="F350" i="4"/>
  <c r="E350" i="4"/>
  <c r="D350" i="4"/>
  <c r="M349" i="4"/>
  <c r="L349" i="4"/>
  <c r="K349" i="4"/>
  <c r="J349" i="4"/>
  <c r="I349" i="4"/>
  <c r="H349" i="4"/>
  <c r="G349" i="4"/>
  <c r="F349" i="4"/>
  <c r="E349" i="4"/>
  <c r="D349" i="4"/>
  <c r="M348" i="4"/>
  <c r="L348" i="4"/>
  <c r="K348" i="4"/>
  <c r="J348" i="4"/>
  <c r="I348" i="4"/>
  <c r="H348" i="4"/>
  <c r="G348" i="4"/>
  <c r="F348" i="4"/>
  <c r="E348" i="4"/>
  <c r="D348" i="4"/>
  <c r="M347" i="4"/>
  <c r="L347" i="4"/>
  <c r="K347" i="4"/>
  <c r="J347" i="4"/>
  <c r="I347" i="4"/>
  <c r="H347" i="4"/>
  <c r="G347" i="4"/>
  <c r="F347" i="4"/>
  <c r="E347" i="4"/>
  <c r="D347" i="4"/>
  <c r="M346" i="4"/>
  <c r="L346" i="4"/>
  <c r="K346" i="4"/>
  <c r="J346" i="4"/>
  <c r="I346" i="4"/>
  <c r="H346" i="4"/>
  <c r="G346" i="4"/>
  <c r="F346" i="4"/>
  <c r="E346" i="4"/>
  <c r="D346" i="4"/>
  <c r="M345" i="4"/>
  <c r="L345" i="4"/>
  <c r="K345" i="4"/>
  <c r="J345" i="4"/>
  <c r="I345" i="4"/>
  <c r="H345" i="4"/>
  <c r="G345" i="4"/>
  <c r="F345" i="4"/>
  <c r="E345" i="4"/>
  <c r="D345" i="4"/>
  <c r="M344" i="4"/>
  <c r="L344" i="4"/>
  <c r="K344" i="4"/>
  <c r="J344" i="4"/>
  <c r="I344" i="4"/>
  <c r="H344" i="4"/>
  <c r="G344" i="4"/>
  <c r="F344" i="4"/>
  <c r="E344" i="4"/>
  <c r="D344" i="4"/>
  <c r="M343" i="4"/>
  <c r="L343" i="4"/>
  <c r="K343" i="4"/>
  <c r="J343" i="4"/>
  <c r="I343" i="4"/>
  <c r="H343" i="4"/>
  <c r="G343" i="4"/>
  <c r="F343" i="4"/>
  <c r="E343" i="4"/>
  <c r="D343" i="4"/>
  <c r="M342" i="4"/>
  <c r="L342" i="4"/>
  <c r="K342" i="4"/>
  <c r="J342" i="4"/>
  <c r="I342" i="4"/>
  <c r="H342" i="4"/>
  <c r="G342" i="4"/>
  <c r="F342" i="4"/>
  <c r="E342" i="4"/>
  <c r="D342" i="4"/>
  <c r="M341" i="4"/>
  <c r="L341" i="4"/>
  <c r="K341" i="4"/>
  <c r="J341" i="4"/>
  <c r="I341" i="4"/>
  <c r="H341" i="4"/>
  <c r="G341" i="4"/>
  <c r="F341" i="4"/>
  <c r="E341" i="4"/>
  <c r="D341" i="4"/>
  <c r="M340" i="4"/>
  <c r="L340" i="4"/>
  <c r="K340" i="4"/>
  <c r="J340" i="4"/>
  <c r="I340" i="4"/>
  <c r="H340" i="4"/>
  <c r="G340" i="4"/>
  <c r="F340" i="4"/>
  <c r="E340" i="4"/>
  <c r="D340" i="4"/>
  <c r="M339" i="4"/>
  <c r="L339" i="4"/>
  <c r="K339" i="4"/>
  <c r="J339" i="4"/>
  <c r="I339" i="4"/>
  <c r="H339" i="4"/>
  <c r="G339" i="4"/>
  <c r="F339" i="4"/>
  <c r="E339" i="4"/>
  <c r="D339" i="4"/>
  <c r="M338" i="4"/>
  <c r="L338" i="4"/>
  <c r="K338" i="4"/>
  <c r="J338" i="4"/>
  <c r="I338" i="4"/>
  <c r="H338" i="4"/>
  <c r="G338" i="4"/>
  <c r="F338" i="4"/>
  <c r="E338" i="4"/>
  <c r="D338" i="4"/>
  <c r="M337" i="4"/>
  <c r="L337" i="4"/>
  <c r="K337" i="4"/>
  <c r="J337" i="4"/>
  <c r="I337" i="4"/>
  <c r="H337" i="4"/>
  <c r="G337" i="4"/>
  <c r="F337" i="4"/>
  <c r="E337" i="4"/>
  <c r="D337" i="4"/>
  <c r="M336" i="4"/>
  <c r="L336" i="4"/>
  <c r="K336" i="4"/>
  <c r="J336" i="4"/>
  <c r="I336" i="4"/>
  <c r="H336" i="4"/>
  <c r="G336" i="4"/>
  <c r="F336" i="4"/>
  <c r="E336" i="4"/>
  <c r="D336" i="4"/>
  <c r="M335" i="4"/>
  <c r="L335" i="4"/>
  <c r="K335" i="4"/>
  <c r="J335" i="4"/>
  <c r="I335" i="4"/>
  <c r="H335" i="4"/>
  <c r="G335" i="4"/>
  <c r="F335" i="4"/>
  <c r="E335" i="4"/>
  <c r="D335" i="4"/>
  <c r="M334" i="4"/>
  <c r="L334" i="4"/>
  <c r="K334" i="4"/>
  <c r="J334" i="4"/>
  <c r="I334" i="4"/>
  <c r="H334" i="4"/>
  <c r="G334" i="4"/>
  <c r="F334" i="4"/>
  <c r="E334" i="4"/>
  <c r="D334" i="4"/>
  <c r="M333" i="4"/>
  <c r="L333" i="4"/>
  <c r="K333" i="4"/>
  <c r="J333" i="4"/>
  <c r="I333" i="4"/>
  <c r="H333" i="4"/>
  <c r="G333" i="4"/>
  <c r="F333" i="4"/>
  <c r="E333" i="4"/>
  <c r="D333" i="4"/>
  <c r="M332" i="4"/>
  <c r="L332" i="4"/>
  <c r="K332" i="4"/>
  <c r="J332" i="4"/>
  <c r="I332" i="4"/>
  <c r="H332" i="4"/>
  <c r="G332" i="4"/>
  <c r="F332" i="4"/>
  <c r="E332" i="4"/>
  <c r="D332" i="4"/>
  <c r="M331" i="4"/>
  <c r="L331" i="4"/>
  <c r="K331" i="4"/>
  <c r="J331" i="4"/>
  <c r="I331" i="4"/>
  <c r="H331" i="4"/>
  <c r="G331" i="4"/>
  <c r="F331" i="4"/>
  <c r="E331" i="4"/>
  <c r="D331" i="4"/>
  <c r="M330" i="4"/>
  <c r="L330" i="4"/>
  <c r="K330" i="4"/>
  <c r="J330" i="4"/>
  <c r="I330" i="4"/>
  <c r="H330" i="4"/>
  <c r="G330" i="4"/>
  <c r="F330" i="4"/>
  <c r="E330" i="4"/>
  <c r="D330" i="4"/>
  <c r="M329" i="4"/>
  <c r="L329" i="4"/>
  <c r="K329" i="4"/>
  <c r="J329" i="4"/>
  <c r="I329" i="4"/>
  <c r="H329" i="4"/>
  <c r="G329" i="4"/>
  <c r="F329" i="4"/>
  <c r="E329" i="4"/>
  <c r="D329" i="4"/>
  <c r="M328" i="4"/>
  <c r="L328" i="4"/>
  <c r="K328" i="4"/>
  <c r="J328" i="4"/>
  <c r="I328" i="4"/>
  <c r="H328" i="4"/>
  <c r="G328" i="4"/>
  <c r="F328" i="4"/>
  <c r="E328" i="4"/>
  <c r="D328" i="4"/>
  <c r="M327" i="4"/>
  <c r="L327" i="4"/>
  <c r="K327" i="4"/>
  <c r="J327" i="4"/>
  <c r="I327" i="4"/>
  <c r="H327" i="4"/>
  <c r="G327" i="4"/>
  <c r="F327" i="4"/>
  <c r="E327" i="4"/>
  <c r="D327" i="4"/>
  <c r="M326" i="4"/>
  <c r="L326" i="4"/>
  <c r="K326" i="4"/>
  <c r="J326" i="4"/>
  <c r="I326" i="4"/>
  <c r="H326" i="4"/>
  <c r="G326" i="4"/>
  <c r="F326" i="4"/>
  <c r="E326" i="4"/>
  <c r="D326" i="4"/>
  <c r="M325" i="4"/>
  <c r="L325" i="4"/>
  <c r="K325" i="4"/>
  <c r="J325" i="4"/>
  <c r="I325" i="4"/>
  <c r="H325" i="4"/>
  <c r="G325" i="4"/>
  <c r="F325" i="4"/>
  <c r="E325" i="4"/>
  <c r="D325" i="4"/>
  <c r="M324" i="4"/>
  <c r="L324" i="4"/>
  <c r="K324" i="4"/>
  <c r="J324" i="4"/>
  <c r="I324" i="4"/>
  <c r="H324" i="4"/>
  <c r="G324" i="4"/>
  <c r="F324" i="4"/>
  <c r="E324" i="4"/>
  <c r="D324" i="4"/>
  <c r="M323" i="4"/>
  <c r="L323" i="4"/>
  <c r="K323" i="4"/>
  <c r="J323" i="4"/>
  <c r="I323" i="4"/>
  <c r="H323" i="4"/>
  <c r="G323" i="4"/>
  <c r="F323" i="4"/>
  <c r="E323" i="4"/>
  <c r="D323" i="4"/>
  <c r="M322" i="4"/>
  <c r="L322" i="4"/>
  <c r="K322" i="4"/>
  <c r="J322" i="4"/>
  <c r="I322" i="4"/>
  <c r="H322" i="4"/>
  <c r="G322" i="4"/>
  <c r="F322" i="4"/>
  <c r="E322" i="4"/>
  <c r="D322" i="4"/>
  <c r="M321" i="4"/>
  <c r="L321" i="4"/>
  <c r="K321" i="4"/>
  <c r="J321" i="4"/>
  <c r="I321" i="4"/>
  <c r="H321" i="4"/>
  <c r="G321" i="4"/>
  <c r="F321" i="4"/>
  <c r="E321" i="4"/>
  <c r="D321" i="4"/>
  <c r="M320" i="4"/>
  <c r="L320" i="4"/>
  <c r="K320" i="4"/>
  <c r="J320" i="4"/>
  <c r="I320" i="4"/>
  <c r="H320" i="4"/>
  <c r="G320" i="4"/>
  <c r="F320" i="4"/>
  <c r="E320" i="4"/>
  <c r="D320" i="4"/>
  <c r="M319" i="4"/>
  <c r="L319" i="4"/>
  <c r="K319" i="4"/>
  <c r="J319" i="4"/>
  <c r="I319" i="4"/>
  <c r="H319" i="4"/>
  <c r="G319" i="4"/>
  <c r="F319" i="4"/>
  <c r="E319" i="4"/>
  <c r="D319" i="4"/>
  <c r="M318" i="4"/>
  <c r="L318" i="4"/>
  <c r="K318" i="4"/>
  <c r="J318" i="4"/>
  <c r="I318" i="4"/>
  <c r="H318" i="4"/>
  <c r="G318" i="4"/>
  <c r="F318" i="4"/>
  <c r="E318" i="4"/>
  <c r="D318" i="4"/>
  <c r="M317" i="4"/>
  <c r="L317" i="4"/>
  <c r="K317" i="4"/>
  <c r="J317" i="4"/>
  <c r="I317" i="4"/>
  <c r="H317" i="4"/>
  <c r="G317" i="4"/>
  <c r="F317" i="4"/>
  <c r="E317" i="4"/>
  <c r="D317" i="4"/>
  <c r="M316" i="4"/>
  <c r="L316" i="4"/>
  <c r="K316" i="4"/>
  <c r="J316" i="4"/>
  <c r="I316" i="4"/>
  <c r="H316" i="4"/>
  <c r="G316" i="4"/>
  <c r="F316" i="4"/>
  <c r="E316" i="4"/>
  <c r="D316" i="4"/>
  <c r="M315" i="4"/>
  <c r="L315" i="4"/>
  <c r="K315" i="4"/>
  <c r="J315" i="4"/>
  <c r="I315" i="4"/>
  <c r="H315" i="4"/>
  <c r="G315" i="4"/>
  <c r="F315" i="4"/>
  <c r="E315" i="4"/>
  <c r="D315" i="4"/>
  <c r="M314" i="4"/>
  <c r="L314" i="4"/>
  <c r="K314" i="4"/>
  <c r="J314" i="4"/>
  <c r="I314" i="4"/>
  <c r="H314" i="4"/>
  <c r="G314" i="4"/>
  <c r="F314" i="4"/>
  <c r="E314" i="4"/>
  <c r="D314" i="4"/>
  <c r="M313" i="4"/>
  <c r="L313" i="4"/>
  <c r="K313" i="4"/>
  <c r="J313" i="4"/>
  <c r="I313" i="4"/>
  <c r="H313" i="4"/>
  <c r="G313" i="4"/>
  <c r="F313" i="4"/>
  <c r="E313" i="4"/>
  <c r="D313" i="4"/>
  <c r="M312" i="4"/>
  <c r="L312" i="4"/>
  <c r="K312" i="4"/>
  <c r="J312" i="4"/>
  <c r="I312" i="4"/>
  <c r="H312" i="4"/>
  <c r="G312" i="4"/>
  <c r="F312" i="4"/>
  <c r="E312" i="4"/>
  <c r="D312" i="4"/>
  <c r="M311" i="4"/>
  <c r="L311" i="4"/>
  <c r="K311" i="4"/>
  <c r="J311" i="4"/>
  <c r="I311" i="4"/>
  <c r="H311" i="4"/>
  <c r="G311" i="4"/>
  <c r="F311" i="4"/>
  <c r="E311" i="4"/>
  <c r="D311" i="4"/>
  <c r="M310" i="4"/>
  <c r="L310" i="4"/>
  <c r="K310" i="4"/>
  <c r="J310" i="4"/>
  <c r="I310" i="4"/>
  <c r="H310" i="4"/>
  <c r="G310" i="4"/>
  <c r="F310" i="4"/>
  <c r="E310" i="4"/>
  <c r="D310" i="4"/>
  <c r="M309" i="4"/>
  <c r="L309" i="4"/>
  <c r="K309" i="4"/>
  <c r="J309" i="4"/>
  <c r="I309" i="4"/>
  <c r="H309" i="4"/>
  <c r="G309" i="4"/>
  <c r="F309" i="4"/>
  <c r="E309" i="4"/>
  <c r="D309" i="4"/>
  <c r="M308" i="4"/>
  <c r="L308" i="4"/>
  <c r="K308" i="4"/>
  <c r="J308" i="4"/>
  <c r="I308" i="4"/>
  <c r="H308" i="4"/>
  <c r="G308" i="4"/>
  <c r="F308" i="4"/>
  <c r="E308" i="4"/>
  <c r="D308" i="4"/>
  <c r="M307" i="4"/>
  <c r="L307" i="4"/>
  <c r="K307" i="4"/>
  <c r="J307" i="4"/>
  <c r="I307" i="4"/>
  <c r="H307" i="4"/>
  <c r="G307" i="4"/>
  <c r="F307" i="4"/>
  <c r="E307" i="4"/>
  <c r="D307" i="4"/>
  <c r="M306" i="4"/>
  <c r="L306" i="4"/>
  <c r="K306" i="4"/>
  <c r="J306" i="4"/>
  <c r="I306" i="4"/>
  <c r="H306" i="4"/>
  <c r="G306" i="4"/>
  <c r="F306" i="4"/>
  <c r="E306" i="4"/>
  <c r="D306" i="4"/>
  <c r="M305" i="4"/>
  <c r="L305" i="4"/>
  <c r="K305" i="4"/>
  <c r="J305" i="4"/>
  <c r="I305" i="4"/>
  <c r="H305" i="4"/>
  <c r="G305" i="4"/>
  <c r="F305" i="4"/>
  <c r="E305" i="4"/>
  <c r="D305" i="4"/>
  <c r="M304" i="4"/>
  <c r="L304" i="4"/>
  <c r="K304" i="4"/>
  <c r="J304" i="4"/>
  <c r="I304" i="4"/>
  <c r="H304" i="4"/>
  <c r="G304" i="4"/>
  <c r="F304" i="4"/>
  <c r="E304" i="4"/>
  <c r="D304" i="4"/>
  <c r="M303" i="4"/>
  <c r="L303" i="4"/>
  <c r="K303" i="4"/>
  <c r="J303" i="4"/>
  <c r="I303" i="4"/>
  <c r="H303" i="4"/>
  <c r="G303" i="4"/>
  <c r="F303" i="4"/>
  <c r="E303" i="4"/>
  <c r="D303" i="4"/>
  <c r="M302" i="4"/>
  <c r="L302" i="4"/>
  <c r="K302" i="4"/>
  <c r="J302" i="4"/>
  <c r="I302" i="4"/>
  <c r="H302" i="4"/>
  <c r="G302" i="4"/>
  <c r="F302" i="4"/>
  <c r="E302" i="4"/>
  <c r="D302" i="4"/>
  <c r="M301" i="4"/>
  <c r="L301" i="4"/>
  <c r="K301" i="4"/>
  <c r="J301" i="4"/>
  <c r="I301" i="4"/>
  <c r="H301" i="4"/>
  <c r="G301" i="4"/>
  <c r="F301" i="4"/>
  <c r="E301" i="4"/>
  <c r="D301" i="4"/>
  <c r="M300" i="4"/>
  <c r="L300" i="4"/>
  <c r="K300" i="4"/>
  <c r="J300" i="4"/>
  <c r="I300" i="4"/>
  <c r="H300" i="4"/>
  <c r="G300" i="4"/>
  <c r="F300" i="4"/>
  <c r="E300" i="4"/>
  <c r="D300" i="4"/>
  <c r="M299" i="4"/>
  <c r="L299" i="4"/>
  <c r="K299" i="4"/>
  <c r="J299" i="4"/>
  <c r="I299" i="4"/>
  <c r="H299" i="4"/>
  <c r="G299" i="4"/>
  <c r="F299" i="4"/>
  <c r="E299" i="4"/>
  <c r="D299" i="4"/>
  <c r="M298" i="4"/>
  <c r="L298" i="4"/>
  <c r="K298" i="4"/>
  <c r="J298" i="4"/>
  <c r="I298" i="4"/>
  <c r="H298" i="4"/>
  <c r="G298" i="4"/>
  <c r="F298" i="4"/>
  <c r="E298" i="4"/>
  <c r="D298" i="4"/>
  <c r="M297" i="4"/>
  <c r="L297" i="4"/>
  <c r="K297" i="4"/>
  <c r="J297" i="4"/>
  <c r="I297" i="4"/>
  <c r="H297" i="4"/>
  <c r="G297" i="4"/>
  <c r="F297" i="4"/>
  <c r="E297" i="4"/>
  <c r="D297" i="4"/>
  <c r="M296" i="4"/>
  <c r="L296" i="4"/>
  <c r="K296" i="4"/>
  <c r="J296" i="4"/>
  <c r="I296" i="4"/>
  <c r="H296" i="4"/>
  <c r="G296" i="4"/>
  <c r="F296" i="4"/>
  <c r="E296" i="4"/>
  <c r="D296" i="4"/>
  <c r="M295" i="4"/>
  <c r="L295" i="4"/>
  <c r="K295" i="4"/>
  <c r="J295" i="4"/>
  <c r="I295" i="4"/>
  <c r="H295" i="4"/>
  <c r="G295" i="4"/>
  <c r="F295" i="4"/>
  <c r="E295" i="4"/>
  <c r="D295" i="4"/>
  <c r="M294" i="4"/>
  <c r="L294" i="4"/>
  <c r="K294" i="4"/>
  <c r="J294" i="4"/>
  <c r="I294" i="4"/>
  <c r="H294" i="4"/>
  <c r="G294" i="4"/>
  <c r="F294" i="4"/>
  <c r="E294" i="4"/>
  <c r="D294" i="4"/>
  <c r="M293" i="4"/>
  <c r="L293" i="4"/>
  <c r="K293" i="4"/>
  <c r="J293" i="4"/>
  <c r="I293" i="4"/>
  <c r="H293" i="4"/>
  <c r="G293" i="4"/>
  <c r="F293" i="4"/>
  <c r="E293" i="4"/>
  <c r="D293" i="4"/>
  <c r="M292" i="4"/>
  <c r="L292" i="4"/>
  <c r="K292" i="4"/>
  <c r="J292" i="4"/>
  <c r="I292" i="4"/>
  <c r="H292" i="4"/>
  <c r="G292" i="4"/>
  <c r="F292" i="4"/>
  <c r="E292" i="4"/>
  <c r="D292" i="4"/>
  <c r="M291" i="4"/>
  <c r="L291" i="4"/>
  <c r="K291" i="4"/>
  <c r="J291" i="4"/>
  <c r="I291" i="4"/>
  <c r="H291" i="4"/>
  <c r="G291" i="4"/>
  <c r="F291" i="4"/>
  <c r="E291" i="4"/>
  <c r="D291" i="4"/>
  <c r="M290" i="4"/>
  <c r="L290" i="4"/>
  <c r="K290" i="4"/>
  <c r="J290" i="4"/>
  <c r="I290" i="4"/>
  <c r="H290" i="4"/>
  <c r="G290" i="4"/>
  <c r="F290" i="4"/>
  <c r="E290" i="4"/>
  <c r="D290" i="4"/>
  <c r="M289" i="4"/>
  <c r="L289" i="4"/>
  <c r="K289" i="4"/>
  <c r="J289" i="4"/>
  <c r="I289" i="4"/>
  <c r="H289" i="4"/>
  <c r="G289" i="4"/>
  <c r="F289" i="4"/>
  <c r="E289" i="4"/>
  <c r="D289" i="4"/>
  <c r="M288" i="4"/>
  <c r="L288" i="4"/>
  <c r="K288" i="4"/>
  <c r="J288" i="4"/>
  <c r="I288" i="4"/>
  <c r="H288" i="4"/>
  <c r="G288" i="4"/>
  <c r="F288" i="4"/>
  <c r="E288" i="4"/>
  <c r="D288" i="4"/>
  <c r="M287" i="4"/>
  <c r="L287" i="4"/>
  <c r="K287" i="4"/>
  <c r="J287" i="4"/>
  <c r="I287" i="4"/>
  <c r="H287" i="4"/>
  <c r="G287" i="4"/>
  <c r="F287" i="4"/>
  <c r="E287" i="4"/>
  <c r="D287" i="4"/>
  <c r="M286" i="4"/>
  <c r="L286" i="4"/>
  <c r="K286" i="4"/>
  <c r="J286" i="4"/>
  <c r="I286" i="4"/>
  <c r="H286" i="4"/>
  <c r="G286" i="4"/>
  <c r="F286" i="4"/>
  <c r="E286" i="4"/>
  <c r="D286" i="4"/>
  <c r="M285" i="4"/>
  <c r="L285" i="4"/>
  <c r="K285" i="4"/>
  <c r="J285" i="4"/>
  <c r="I285" i="4"/>
  <c r="H285" i="4"/>
  <c r="G285" i="4"/>
  <c r="F285" i="4"/>
  <c r="E285" i="4"/>
  <c r="D285" i="4"/>
  <c r="M284" i="4"/>
  <c r="L284" i="4"/>
  <c r="K284" i="4"/>
  <c r="J284" i="4"/>
  <c r="I284" i="4"/>
  <c r="H284" i="4"/>
  <c r="G284" i="4"/>
  <c r="F284" i="4"/>
  <c r="E284" i="4"/>
  <c r="D284" i="4"/>
  <c r="M283" i="4"/>
  <c r="L283" i="4"/>
  <c r="K283" i="4"/>
  <c r="J283" i="4"/>
  <c r="I283" i="4"/>
  <c r="H283" i="4"/>
  <c r="G283" i="4"/>
  <c r="F283" i="4"/>
  <c r="E283" i="4"/>
  <c r="D283" i="4"/>
  <c r="M282" i="4"/>
  <c r="L282" i="4"/>
  <c r="K282" i="4"/>
  <c r="J282" i="4"/>
  <c r="I282" i="4"/>
  <c r="H282" i="4"/>
  <c r="G282" i="4"/>
  <c r="F282" i="4"/>
  <c r="E282" i="4"/>
  <c r="D282" i="4"/>
  <c r="M281" i="4"/>
  <c r="L281" i="4"/>
  <c r="K281" i="4"/>
  <c r="J281" i="4"/>
  <c r="I281" i="4"/>
  <c r="H281" i="4"/>
  <c r="G281" i="4"/>
  <c r="F281" i="4"/>
  <c r="E281" i="4"/>
  <c r="D281" i="4"/>
  <c r="M280" i="4"/>
  <c r="L280" i="4"/>
  <c r="K280" i="4"/>
  <c r="J280" i="4"/>
  <c r="I280" i="4"/>
  <c r="H280" i="4"/>
  <c r="G280" i="4"/>
  <c r="F280" i="4"/>
  <c r="E280" i="4"/>
  <c r="D280" i="4"/>
  <c r="M279" i="4"/>
  <c r="L279" i="4"/>
  <c r="K279" i="4"/>
  <c r="J279" i="4"/>
  <c r="I279" i="4"/>
  <c r="H279" i="4"/>
  <c r="G279" i="4"/>
  <c r="F279" i="4"/>
  <c r="E279" i="4"/>
  <c r="D279" i="4"/>
  <c r="M278" i="4"/>
  <c r="L278" i="4"/>
  <c r="K278" i="4"/>
  <c r="J278" i="4"/>
  <c r="I278" i="4"/>
  <c r="H278" i="4"/>
  <c r="G278" i="4"/>
  <c r="F278" i="4"/>
  <c r="E278" i="4"/>
  <c r="D278" i="4"/>
  <c r="M277" i="4"/>
  <c r="L277" i="4"/>
  <c r="K277" i="4"/>
  <c r="J277" i="4"/>
  <c r="I277" i="4"/>
  <c r="H277" i="4"/>
  <c r="G277" i="4"/>
  <c r="F277" i="4"/>
  <c r="E277" i="4"/>
  <c r="D277" i="4"/>
  <c r="M276" i="4"/>
  <c r="L276" i="4"/>
  <c r="K276" i="4"/>
  <c r="J276" i="4"/>
  <c r="I276" i="4"/>
  <c r="H276" i="4"/>
  <c r="G276" i="4"/>
  <c r="F276" i="4"/>
  <c r="E276" i="4"/>
  <c r="D276" i="4"/>
  <c r="M275" i="4"/>
  <c r="L275" i="4"/>
  <c r="K275" i="4"/>
  <c r="J275" i="4"/>
  <c r="I275" i="4"/>
  <c r="H275" i="4"/>
  <c r="G275" i="4"/>
  <c r="F275" i="4"/>
  <c r="E275" i="4"/>
  <c r="D275" i="4"/>
  <c r="M274" i="4"/>
  <c r="L274" i="4"/>
  <c r="K274" i="4"/>
  <c r="J274" i="4"/>
  <c r="I274" i="4"/>
  <c r="H274" i="4"/>
  <c r="G274" i="4"/>
  <c r="F274" i="4"/>
  <c r="E274" i="4"/>
  <c r="D274" i="4"/>
  <c r="M273" i="4"/>
  <c r="L273" i="4"/>
  <c r="K273" i="4"/>
  <c r="J273" i="4"/>
  <c r="I273" i="4"/>
  <c r="H273" i="4"/>
  <c r="G273" i="4"/>
  <c r="F273" i="4"/>
  <c r="E273" i="4"/>
  <c r="D273" i="4"/>
  <c r="M272" i="4"/>
  <c r="L272" i="4"/>
  <c r="K272" i="4"/>
  <c r="J272" i="4"/>
  <c r="I272" i="4"/>
  <c r="H272" i="4"/>
  <c r="G272" i="4"/>
  <c r="F272" i="4"/>
  <c r="E272" i="4"/>
  <c r="D272" i="4"/>
  <c r="M271" i="4"/>
  <c r="L271" i="4"/>
  <c r="K271" i="4"/>
  <c r="J271" i="4"/>
  <c r="I271" i="4"/>
  <c r="H271" i="4"/>
  <c r="G271" i="4"/>
  <c r="F271" i="4"/>
  <c r="E271" i="4"/>
  <c r="D271" i="4"/>
  <c r="M270" i="4"/>
  <c r="L270" i="4"/>
  <c r="K270" i="4"/>
  <c r="J270" i="4"/>
  <c r="I270" i="4"/>
  <c r="H270" i="4"/>
  <c r="G270" i="4"/>
  <c r="F270" i="4"/>
  <c r="E270" i="4"/>
  <c r="D270" i="4"/>
  <c r="M269" i="4"/>
  <c r="L269" i="4"/>
  <c r="K269" i="4"/>
  <c r="J269" i="4"/>
  <c r="I269" i="4"/>
  <c r="H269" i="4"/>
  <c r="G269" i="4"/>
  <c r="F269" i="4"/>
  <c r="E269" i="4"/>
  <c r="D269" i="4"/>
  <c r="M268" i="4"/>
  <c r="L268" i="4"/>
  <c r="K268" i="4"/>
  <c r="J268" i="4"/>
  <c r="I268" i="4"/>
  <c r="H268" i="4"/>
  <c r="G268" i="4"/>
  <c r="F268" i="4"/>
  <c r="E268" i="4"/>
  <c r="D268" i="4"/>
  <c r="M267" i="4"/>
  <c r="L267" i="4"/>
  <c r="K267" i="4"/>
  <c r="J267" i="4"/>
  <c r="I267" i="4"/>
  <c r="H267" i="4"/>
  <c r="G267" i="4"/>
  <c r="F267" i="4"/>
  <c r="E267" i="4"/>
  <c r="D267" i="4"/>
  <c r="M266" i="4"/>
  <c r="L266" i="4"/>
  <c r="K266" i="4"/>
  <c r="J266" i="4"/>
  <c r="I266" i="4"/>
  <c r="H266" i="4"/>
  <c r="G266" i="4"/>
  <c r="F266" i="4"/>
  <c r="E266" i="4"/>
  <c r="D266" i="4"/>
  <c r="M265" i="4"/>
  <c r="L265" i="4"/>
  <c r="K265" i="4"/>
  <c r="J265" i="4"/>
  <c r="I265" i="4"/>
  <c r="H265" i="4"/>
  <c r="G265" i="4"/>
  <c r="F265" i="4"/>
  <c r="E265" i="4"/>
  <c r="D265" i="4"/>
  <c r="M264" i="4"/>
  <c r="L264" i="4"/>
  <c r="K264" i="4"/>
  <c r="J264" i="4"/>
  <c r="I264" i="4"/>
  <c r="H264" i="4"/>
  <c r="G264" i="4"/>
  <c r="F264" i="4"/>
  <c r="E264" i="4"/>
  <c r="D264" i="4"/>
  <c r="M263" i="4"/>
  <c r="L263" i="4"/>
  <c r="K263" i="4"/>
  <c r="J263" i="4"/>
  <c r="I263" i="4"/>
  <c r="H263" i="4"/>
  <c r="G263" i="4"/>
  <c r="F263" i="4"/>
  <c r="E263" i="4"/>
  <c r="D263" i="4"/>
  <c r="M262" i="4"/>
  <c r="L262" i="4"/>
  <c r="K262" i="4"/>
  <c r="J262" i="4"/>
  <c r="I262" i="4"/>
  <c r="H262" i="4"/>
  <c r="G262" i="4"/>
  <c r="F262" i="4"/>
  <c r="E262" i="4"/>
  <c r="D262" i="4"/>
  <c r="M261" i="4"/>
  <c r="L261" i="4"/>
  <c r="K261" i="4"/>
  <c r="J261" i="4"/>
  <c r="I261" i="4"/>
  <c r="H261" i="4"/>
  <c r="G261" i="4"/>
  <c r="F261" i="4"/>
  <c r="E261" i="4"/>
  <c r="D261" i="4"/>
  <c r="M260" i="4"/>
  <c r="L260" i="4"/>
  <c r="K260" i="4"/>
  <c r="J260" i="4"/>
  <c r="I260" i="4"/>
  <c r="H260" i="4"/>
  <c r="G260" i="4"/>
  <c r="F260" i="4"/>
  <c r="E260" i="4"/>
  <c r="D260" i="4"/>
  <c r="M259" i="4"/>
  <c r="L259" i="4"/>
  <c r="K259" i="4"/>
  <c r="J259" i="4"/>
  <c r="I259" i="4"/>
  <c r="H259" i="4"/>
  <c r="G259" i="4"/>
  <c r="F259" i="4"/>
  <c r="E259" i="4"/>
  <c r="D259" i="4"/>
  <c r="M258" i="4"/>
  <c r="L258" i="4"/>
  <c r="K258" i="4"/>
  <c r="J258" i="4"/>
  <c r="I258" i="4"/>
  <c r="H258" i="4"/>
  <c r="G258" i="4"/>
  <c r="F258" i="4"/>
  <c r="E258" i="4"/>
  <c r="D258" i="4"/>
  <c r="M257" i="4"/>
  <c r="L257" i="4"/>
  <c r="K257" i="4"/>
  <c r="J257" i="4"/>
  <c r="I257" i="4"/>
  <c r="H257" i="4"/>
  <c r="G257" i="4"/>
  <c r="F257" i="4"/>
  <c r="E257" i="4"/>
  <c r="D257" i="4"/>
  <c r="M256" i="4"/>
  <c r="L256" i="4"/>
  <c r="K256" i="4"/>
  <c r="J256" i="4"/>
  <c r="I256" i="4"/>
  <c r="H256" i="4"/>
  <c r="G256" i="4"/>
  <c r="F256" i="4"/>
  <c r="E256" i="4"/>
  <c r="D256" i="4"/>
  <c r="M255" i="4"/>
  <c r="L255" i="4"/>
  <c r="K255" i="4"/>
  <c r="J255" i="4"/>
  <c r="I255" i="4"/>
  <c r="H255" i="4"/>
  <c r="G255" i="4"/>
  <c r="F255" i="4"/>
  <c r="E255" i="4"/>
  <c r="D255" i="4"/>
  <c r="M254" i="4"/>
  <c r="L254" i="4"/>
  <c r="K254" i="4"/>
  <c r="J254" i="4"/>
  <c r="I254" i="4"/>
  <c r="H254" i="4"/>
  <c r="G254" i="4"/>
  <c r="F254" i="4"/>
  <c r="E254" i="4"/>
  <c r="D254" i="4"/>
  <c r="M253" i="4"/>
  <c r="L253" i="4"/>
  <c r="K253" i="4"/>
  <c r="J253" i="4"/>
  <c r="I253" i="4"/>
  <c r="H253" i="4"/>
  <c r="G253" i="4"/>
  <c r="F253" i="4"/>
  <c r="E253" i="4"/>
  <c r="D253" i="4"/>
  <c r="M252" i="4"/>
  <c r="L252" i="4"/>
  <c r="K252" i="4"/>
  <c r="J252" i="4"/>
  <c r="I252" i="4"/>
  <c r="H252" i="4"/>
  <c r="G252" i="4"/>
  <c r="F252" i="4"/>
  <c r="E252" i="4"/>
  <c r="D252" i="4"/>
  <c r="M251" i="4"/>
  <c r="L251" i="4"/>
  <c r="K251" i="4"/>
  <c r="J251" i="4"/>
  <c r="I251" i="4"/>
  <c r="H251" i="4"/>
  <c r="G251" i="4"/>
  <c r="F251" i="4"/>
  <c r="E251" i="4"/>
  <c r="D251" i="4"/>
  <c r="M250" i="4"/>
  <c r="L250" i="4"/>
  <c r="K250" i="4"/>
  <c r="J250" i="4"/>
  <c r="I250" i="4"/>
  <c r="H250" i="4"/>
  <c r="G250" i="4"/>
  <c r="F250" i="4"/>
  <c r="E250" i="4"/>
  <c r="D250" i="4"/>
  <c r="M249" i="4"/>
  <c r="L249" i="4"/>
  <c r="K249" i="4"/>
  <c r="J249" i="4"/>
  <c r="I249" i="4"/>
  <c r="H249" i="4"/>
  <c r="G249" i="4"/>
  <c r="F249" i="4"/>
  <c r="E249" i="4"/>
  <c r="D249" i="4"/>
  <c r="M248" i="4"/>
  <c r="L248" i="4"/>
  <c r="K248" i="4"/>
  <c r="J248" i="4"/>
  <c r="I248" i="4"/>
  <c r="H248" i="4"/>
  <c r="G248" i="4"/>
  <c r="F248" i="4"/>
  <c r="E248" i="4"/>
  <c r="D248" i="4"/>
  <c r="M247" i="4"/>
  <c r="L247" i="4"/>
  <c r="K247" i="4"/>
  <c r="J247" i="4"/>
  <c r="I247" i="4"/>
  <c r="H247" i="4"/>
  <c r="G247" i="4"/>
  <c r="F247" i="4"/>
  <c r="E247" i="4"/>
  <c r="D247" i="4"/>
  <c r="M246" i="4"/>
  <c r="L246" i="4"/>
  <c r="K246" i="4"/>
  <c r="J246" i="4"/>
  <c r="I246" i="4"/>
  <c r="H246" i="4"/>
  <c r="G246" i="4"/>
  <c r="F246" i="4"/>
  <c r="E246" i="4"/>
  <c r="D246" i="4"/>
  <c r="M245" i="4"/>
  <c r="L245" i="4"/>
  <c r="K245" i="4"/>
  <c r="J245" i="4"/>
  <c r="I245" i="4"/>
  <c r="H245" i="4"/>
  <c r="G245" i="4"/>
  <c r="F245" i="4"/>
  <c r="E245" i="4"/>
  <c r="D245" i="4"/>
  <c r="M244" i="4"/>
  <c r="L244" i="4"/>
  <c r="K244" i="4"/>
  <c r="J244" i="4"/>
  <c r="I244" i="4"/>
  <c r="H244" i="4"/>
  <c r="G244" i="4"/>
  <c r="F244" i="4"/>
  <c r="E244" i="4"/>
  <c r="D244" i="4"/>
  <c r="M243" i="4"/>
  <c r="L243" i="4"/>
  <c r="K243" i="4"/>
  <c r="J243" i="4"/>
  <c r="I243" i="4"/>
  <c r="H243" i="4"/>
  <c r="G243" i="4"/>
  <c r="F243" i="4"/>
  <c r="E243" i="4"/>
  <c r="D243" i="4"/>
  <c r="M242" i="4"/>
  <c r="L242" i="4"/>
  <c r="K242" i="4"/>
  <c r="J242" i="4"/>
  <c r="I242" i="4"/>
  <c r="H242" i="4"/>
  <c r="G242" i="4"/>
  <c r="F242" i="4"/>
  <c r="E242" i="4"/>
  <c r="D242" i="4"/>
  <c r="M241" i="4"/>
  <c r="L241" i="4"/>
  <c r="K241" i="4"/>
  <c r="J241" i="4"/>
  <c r="I241" i="4"/>
  <c r="H241" i="4"/>
  <c r="G241" i="4"/>
  <c r="F241" i="4"/>
  <c r="E241" i="4"/>
  <c r="D241" i="4"/>
  <c r="M240" i="4"/>
  <c r="L240" i="4"/>
  <c r="K240" i="4"/>
  <c r="J240" i="4"/>
  <c r="I240" i="4"/>
  <c r="H240" i="4"/>
  <c r="G240" i="4"/>
  <c r="F240" i="4"/>
  <c r="E240" i="4"/>
  <c r="D240" i="4"/>
  <c r="M239" i="4"/>
  <c r="L239" i="4"/>
  <c r="K239" i="4"/>
  <c r="J239" i="4"/>
  <c r="I239" i="4"/>
  <c r="H239" i="4"/>
  <c r="G239" i="4"/>
  <c r="F239" i="4"/>
  <c r="E239" i="4"/>
  <c r="D239" i="4"/>
  <c r="M238" i="4"/>
  <c r="L238" i="4"/>
  <c r="K238" i="4"/>
  <c r="J238" i="4"/>
  <c r="I238" i="4"/>
  <c r="H238" i="4"/>
  <c r="G238" i="4"/>
  <c r="F238" i="4"/>
  <c r="E238" i="4"/>
  <c r="D238" i="4"/>
  <c r="M237" i="4"/>
  <c r="L237" i="4"/>
  <c r="K237" i="4"/>
  <c r="J237" i="4"/>
  <c r="I237" i="4"/>
  <c r="H237" i="4"/>
  <c r="G237" i="4"/>
  <c r="F237" i="4"/>
  <c r="E237" i="4"/>
  <c r="D237" i="4"/>
  <c r="M236" i="4"/>
  <c r="L236" i="4"/>
  <c r="K236" i="4"/>
  <c r="J236" i="4"/>
  <c r="I236" i="4"/>
  <c r="H236" i="4"/>
  <c r="G236" i="4"/>
  <c r="F236" i="4"/>
  <c r="E236" i="4"/>
  <c r="D236" i="4"/>
  <c r="M235" i="4"/>
  <c r="L235" i="4"/>
  <c r="K235" i="4"/>
  <c r="J235" i="4"/>
  <c r="I235" i="4"/>
  <c r="H235" i="4"/>
  <c r="G235" i="4"/>
  <c r="F235" i="4"/>
  <c r="E235" i="4"/>
  <c r="D235" i="4"/>
  <c r="M234" i="4"/>
  <c r="L234" i="4"/>
  <c r="K234" i="4"/>
  <c r="J234" i="4"/>
  <c r="I234" i="4"/>
  <c r="H234" i="4"/>
  <c r="G234" i="4"/>
  <c r="F234" i="4"/>
  <c r="E234" i="4"/>
  <c r="D234" i="4"/>
  <c r="M233" i="4"/>
  <c r="L233" i="4"/>
  <c r="K233" i="4"/>
  <c r="J233" i="4"/>
  <c r="I233" i="4"/>
  <c r="H233" i="4"/>
  <c r="G233" i="4"/>
  <c r="F233" i="4"/>
  <c r="E233" i="4"/>
  <c r="D233" i="4"/>
  <c r="M232" i="4"/>
  <c r="L232" i="4"/>
  <c r="K232" i="4"/>
  <c r="J232" i="4"/>
  <c r="I232" i="4"/>
  <c r="H232" i="4"/>
  <c r="G232" i="4"/>
  <c r="F232" i="4"/>
  <c r="E232" i="4"/>
  <c r="D232" i="4"/>
  <c r="M231" i="4"/>
  <c r="L231" i="4"/>
  <c r="K231" i="4"/>
  <c r="J231" i="4"/>
  <c r="I231" i="4"/>
  <c r="H231" i="4"/>
  <c r="G231" i="4"/>
  <c r="F231" i="4"/>
  <c r="E231" i="4"/>
  <c r="D231" i="4"/>
  <c r="M230" i="4"/>
  <c r="L230" i="4"/>
  <c r="K230" i="4"/>
  <c r="J230" i="4"/>
  <c r="I230" i="4"/>
  <c r="H230" i="4"/>
  <c r="G230" i="4"/>
  <c r="F230" i="4"/>
  <c r="E230" i="4"/>
  <c r="D230" i="4"/>
  <c r="M229" i="4"/>
  <c r="L229" i="4"/>
  <c r="K229" i="4"/>
  <c r="J229" i="4"/>
  <c r="I229" i="4"/>
  <c r="H229" i="4"/>
  <c r="G229" i="4"/>
  <c r="F229" i="4"/>
  <c r="E229" i="4"/>
  <c r="D229" i="4"/>
  <c r="M228" i="4"/>
  <c r="L228" i="4"/>
  <c r="K228" i="4"/>
  <c r="J228" i="4"/>
  <c r="I228" i="4"/>
  <c r="H228" i="4"/>
  <c r="G228" i="4"/>
  <c r="F228" i="4"/>
  <c r="E228" i="4"/>
  <c r="D228" i="4"/>
  <c r="M227" i="4"/>
  <c r="L227" i="4"/>
  <c r="K227" i="4"/>
  <c r="J227" i="4"/>
  <c r="I227" i="4"/>
  <c r="H227" i="4"/>
  <c r="G227" i="4"/>
  <c r="F227" i="4"/>
  <c r="E227" i="4"/>
  <c r="D227" i="4"/>
  <c r="M226" i="4"/>
  <c r="L226" i="4"/>
  <c r="K226" i="4"/>
  <c r="J226" i="4"/>
  <c r="I226" i="4"/>
  <c r="H226" i="4"/>
  <c r="G226" i="4"/>
  <c r="F226" i="4"/>
  <c r="E226" i="4"/>
  <c r="D226" i="4"/>
  <c r="M225" i="4"/>
  <c r="L225" i="4"/>
  <c r="K225" i="4"/>
  <c r="J225" i="4"/>
  <c r="I225" i="4"/>
  <c r="H225" i="4"/>
  <c r="G225" i="4"/>
  <c r="F225" i="4"/>
  <c r="E225" i="4"/>
  <c r="D225" i="4"/>
  <c r="M224" i="4"/>
  <c r="L224" i="4"/>
  <c r="K224" i="4"/>
  <c r="J224" i="4"/>
  <c r="I224" i="4"/>
  <c r="H224" i="4"/>
  <c r="G224" i="4"/>
  <c r="F224" i="4"/>
  <c r="E224" i="4"/>
  <c r="D224" i="4"/>
  <c r="M223" i="4"/>
  <c r="L223" i="4"/>
  <c r="K223" i="4"/>
  <c r="J223" i="4"/>
  <c r="I223" i="4"/>
  <c r="H223" i="4"/>
  <c r="G223" i="4"/>
  <c r="F223" i="4"/>
  <c r="E223" i="4"/>
  <c r="D223" i="4"/>
  <c r="M222" i="4"/>
  <c r="L222" i="4"/>
  <c r="K222" i="4"/>
  <c r="J222" i="4"/>
  <c r="I222" i="4"/>
  <c r="H222" i="4"/>
  <c r="G222" i="4"/>
  <c r="F222" i="4"/>
  <c r="E222" i="4"/>
  <c r="D222" i="4"/>
  <c r="M221" i="4"/>
  <c r="L221" i="4"/>
  <c r="K221" i="4"/>
  <c r="J221" i="4"/>
  <c r="I221" i="4"/>
  <c r="H221" i="4"/>
  <c r="G221" i="4"/>
  <c r="F221" i="4"/>
  <c r="E221" i="4"/>
  <c r="D221" i="4"/>
  <c r="M220" i="4"/>
  <c r="L220" i="4"/>
  <c r="K220" i="4"/>
  <c r="J220" i="4"/>
  <c r="I220" i="4"/>
  <c r="H220" i="4"/>
  <c r="G220" i="4"/>
  <c r="F220" i="4"/>
  <c r="E220" i="4"/>
  <c r="D220" i="4"/>
  <c r="M219" i="4"/>
  <c r="L219" i="4"/>
  <c r="K219" i="4"/>
  <c r="J219" i="4"/>
  <c r="I219" i="4"/>
  <c r="H219" i="4"/>
  <c r="G219" i="4"/>
  <c r="F219" i="4"/>
  <c r="E219" i="4"/>
  <c r="D219" i="4"/>
  <c r="M218" i="4"/>
  <c r="L218" i="4"/>
  <c r="K218" i="4"/>
  <c r="J218" i="4"/>
  <c r="I218" i="4"/>
  <c r="H218" i="4"/>
  <c r="G218" i="4"/>
  <c r="F218" i="4"/>
  <c r="E218" i="4"/>
  <c r="D218" i="4"/>
  <c r="M217" i="4"/>
  <c r="L217" i="4"/>
  <c r="K217" i="4"/>
  <c r="J217" i="4"/>
  <c r="I217" i="4"/>
  <c r="H217" i="4"/>
  <c r="G217" i="4"/>
  <c r="F217" i="4"/>
  <c r="E217" i="4"/>
  <c r="D217" i="4"/>
  <c r="M216" i="4"/>
  <c r="L216" i="4"/>
  <c r="K216" i="4"/>
  <c r="J216" i="4"/>
  <c r="I216" i="4"/>
  <c r="H216" i="4"/>
  <c r="G216" i="4"/>
  <c r="F216" i="4"/>
  <c r="E216" i="4"/>
  <c r="D216" i="4"/>
  <c r="M215" i="4"/>
  <c r="L215" i="4"/>
  <c r="K215" i="4"/>
  <c r="J215" i="4"/>
  <c r="I215" i="4"/>
  <c r="H215" i="4"/>
  <c r="G215" i="4"/>
  <c r="F215" i="4"/>
  <c r="E215" i="4"/>
  <c r="D215" i="4"/>
  <c r="M214" i="4"/>
  <c r="L214" i="4"/>
  <c r="K214" i="4"/>
  <c r="J214" i="4"/>
  <c r="I214" i="4"/>
  <c r="H214" i="4"/>
  <c r="G214" i="4"/>
  <c r="F214" i="4"/>
  <c r="E214" i="4"/>
  <c r="D214" i="4"/>
  <c r="M213" i="4"/>
  <c r="L213" i="4"/>
  <c r="K213" i="4"/>
  <c r="J213" i="4"/>
  <c r="I213" i="4"/>
  <c r="H213" i="4"/>
  <c r="G213" i="4"/>
  <c r="F213" i="4"/>
  <c r="E213" i="4"/>
  <c r="D213" i="4"/>
  <c r="M212" i="4"/>
  <c r="L212" i="4"/>
  <c r="K212" i="4"/>
  <c r="J212" i="4"/>
  <c r="I212" i="4"/>
  <c r="H212" i="4"/>
  <c r="G212" i="4"/>
  <c r="F212" i="4"/>
  <c r="E212" i="4"/>
  <c r="D212" i="4"/>
  <c r="M211" i="4"/>
  <c r="L211" i="4"/>
  <c r="K211" i="4"/>
  <c r="J211" i="4"/>
  <c r="I211" i="4"/>
  <c r="H211" i="4"/>
  <c r="G211" i="4"/>
  <c r="F211" i="4"/>
  <c r="E211" i="4"/>
  <c r="D211" i="4"/>
  <c r="M210" i="4"/>
  <c r="L210" i="4"/>
  <c r="K210" i="4"/>
  <c r="J210" i="4"/>
  <c r="I210" i="4"/>
  <c r="H210" i="4"/>
  <c r="G210" i="4"/>
  <c r="F210" i="4"/>
  <c r="E210" i="4"/>
  <c r="D210" i="4"/>
  <c r="M209" i="4"/>
  <c r="L209" i="4"/>
  <c r="K209" i="4"/>
  <c r="J209" i="4"/>
  <c r="I209" i="4"/>
  <c r="H209" i="4"/>
  <c r="G209" i="4"/>
  <c r="F209" i="4"/>
  <c r="E209" i="4"/>
  <c r="D209" i="4"/>
  <c r="M208" i="4"/>
  <c r="L208" i="4"/>
  <c r="K208" i="4"/>
  <c r="J208" i="4"/>
  <c r="I208" i="4"/>
  <c r="H208" i="4"/>
  <c r="G208" i="4"/>
  <c r="F208" i="4"/>
  <c r="E208" i="4"/>
  <c r="D208" i="4"/>
  <c r="M207" i="4"/>
  <c r="L207" i="4"/>
  <c r="K207" i="4"/>
  <c r="J207" i="4"/>
  <c r="I207" i="4"/>
  <c r="H207" i="4"/>
  <c r="G207" i="4"/>
  <c r="F207" i="4"/>
  <c r="E207" i="4"/>
  <c r="D207" i="4"/>
  <c r="M206" i="4"/>
  <c r="L206" i="4"/>
  <c r="K206" i="4"/>
  <c r="J206" i="4"/>
  <c r="I206" i="4"/>
  <c r="H206" i="4"/>
  <c r="G206" i="4"/>
  <c r="F206" i="4"/>
  <c r="E206" i="4"/>
  <c r="D206" i="4"/>
  <c r="M205" i="4"/>
  <c r="L205" i="4"/>
  <c r="K205" i="4"/>
  <c r="J205" i="4"/>
  <c r="I205" i="4"/>
  <c r="H205" i="4"/>
  <c r="G205" i="4"/>
  <c r="F205" i="4"/>
  <c r="E205" i="4"/>
  <c r="D205" i="4"/>
  <c r="M204" i="4"/>
  <c r="L204" i="4"/>
  <c r="K204" i="4"/>
  <c r="J204" i="4"/>
  <c r="I204" i="4"/>
  <c r="H204" i="4"/>
  <c r="G204" i="4"/>
  <c r="F204" i="4"/>
  <c r="E204" i="4"/>
  <c r="D204" i="4"/>
  <c r="M203" i="4"/>
  <c r="L203" i="4"/>
  <c r="K203" i="4"/>
  <c r="J203" i="4"/>
  <c r="I203" i="4"/>
  <c r="H203" i="4"/>
  <c r="G203" i="4"/>
  <c r="F203" i="4"/>
  <c r="E203" i="4"/>
  <c r="D203" i="4"/>
  <c r="M202" i="4"/>
  <c r="L202" i="4"/>
  <c r="K202" i="4"/>
  <c r="J202" i="4"/>
  <c r="I202" i="4"/>
  <c r="H202" i="4"/>
  <c r="G202" i="4"/>
  <c r="F202" i="4"/>
  <c r="E202" i="4"/>
  <c r="D202" i="4"/>
  <c r="M201" i="4"/>
  <c r="L201" i="4"/>
  <c r="K201" i="4"/>
  <c r="J201" i="4"/>
  <c r="I201" i="4"/>
  <c r="H201" i="4"/>
  <c r="G201" i="4"/>
  <c r="F201" i="4"/>
  <c r="E201" i="4"/>
  <c r="D201" i="4"/>
  <c r="M200" i="4"/>
  <c r="L200" i="4"/>
  <c r="K200" i="4"/>
  <c r="J200" i="4"/>
  <c r="I200" i="4"/>
  <c r="H200" i="4"/>
  <c r="G200" i="4"/>
  <c r="F200" i="4"/>
  <c r="E200" i="4"/>
  <c r="D200" i="4"/>
  <c r="M199" i="4"/>
  <c r="L199" i="4"/>
  <c r="K199" i="4"/>
  <c r="J199" i="4"/>
  <c r="I199" i="4"/>
  <c r="H199" i="4"/>
  <c r="G199" i="4"/>
  <c r="F199" i="4"/>
  <c r="E199" i="4"/>
  <c r="D199" i="4"/>
  <c r="M198" i="4"/>
  <c r="L198" i="4"/>
  <c r="K198" i="4"/>
  <c r="J198" i="4"/>
  <c r="I198" i="4"/>
  <c r="H198" i="4"/>
  <c r="G198" i="4"/>
  <c r="F198" i="4"/>
  <c r="E198" i="4"/>
  <c r="D198" i="4"/>
  <c r="M197" i="4"/>
  <c r="L197" i="4"/>
  <c r="K197" i="4"/>
  <c r="J197" i="4"/>
  <c r="I197" i="4"/>
  <c r="H197" i="4"/>
  <c r="G197" i="4"/>
  <c r="F197" i="4"/>
  <c r="E197" i="4"/>
  <c r="D197" i="4"/>
  <c r="M196" i="4"/>
  <c r="L196" i="4"/>
  <c r="K196" i="4"/>
  <c r="J196" i="4"/>
  <c r="I196" i="4"/>
  <c r="H196" i="4"/>
  <c r="G196" i="4"/>
  <c r="F196" i="4"/>
  <c r="E196" i="4"/>
  <c r="D196" i="4"/>
  <c r="M195" i="4"/>
  <c r="L195" i="4"/>
  <c r="K195" i="4"/>
  <c r="J195" i="4"/>
  <c r="I195" i="4"/>
  <c r="H195" i="4"/>
  <c r="G195" i="4"/>
  <c r="F195" i="4"/>
  <c r="E195" i="4"/>
  <c r="D195" i="4"/>
  <c r="M194" i="4"/>
  <c r="L194" i="4"/>
  <c r="K194" i="4"/>
  <c r="J194" i="4"/>
  <c r="I194" i="4"/>
  <c r="H194" i="4"/>
  <c r="G194" i="4"/>
  <c r="F194" i="4"/>
  <c r="E194" i="4"/>
  <c r="D194" i="4"/>
  <c r="M193" i="4"/>
  <c r="L193" i="4"/>
  <c r="K193" i="4"/>
  <c r="J193" i="4"/>
  <c r="I193" i="4"/>
  <c r="H193" i="4"/>
  <c r="G193" i="4"/>
  <c r="F193" i="4"/>
  <c r="E193" i="4"/>
  <c r="D193" i="4"/>
  <c r="M192" i="4"/>
  <c r="L192" i="4"/>
  <c r="K192" i="4"/>
  <c r="J192" i="4"/>
  <c r="I192" i="4"/>
  <c r="H192" i="4"/>
  <c r="G192" i="4"/>
  <c r="F192" i="4"/>
  <c r="E192" i="4"/>
  <c r="D192" i="4"/>
  <c r="M191" i="4"/>
  <c r="L191" i="4"/>
  <c r="K191" i="4"/>
  <c r="J191" i="4"/>
  <c r="I191" i="4"/>
  <c r="H191" i="4"/>
  <c r="G191" i="4"/>
  <c r="F191" i="4"/>
  <c r="E191" i="4"/>
  <c r="D191" i="4"/>
  <c r="M190" i="4"/>
  <c r="L190" i="4"/>
  <c r="K190" i="4"/>
  <c r="J190" i="4"/>
  <c r="I190" i="4"/>
  <c r="H190" i="4"/>
  <c r="G190" i="4"/>
  <c r="F190" i="4"/>
  <c r="E190" i="4"/>
  <c r="D190" i="4"/>
  <c r="M189" i="4"/>
  <c r="L189" i="4"/>
  <c r="K189" i="4"/>
  <c r="J189" i="4"/>
  <c r="I189" i="4"/>
  <c r="H189" i="4"/>
  <c r="G189" i="4"/>
  <c r="F189" i="4"/>
  <c r="E189" i="4"/>
  <c r="D189" i="4"/>
  <c r="M188" i="4"/>
  <c r="L188" i="4"/>
  <c r="K188" i="4"/>
  <c r="J188" i="4"/>
  <c r="I188" i="4"/>
  <c r="H188" i="4"/>
  <c r="G188" i="4"/>
  <c r="F188" i="4"/>
  <c r="E188" i="4"/>
  <c r="D188" i="4"/>
  <c r="M187" i="4"/>
  <c r="L187" i="4"/>
  <c r="K187" i="4"/>
  <c r="J187" i="4"/>
  <c r="I187" i="4"/>
  <c r="H187" i="4"/>
  <c r="G187" i="4"/>
  <c r="F187" i="4"/>
  <c r="E187" i="4"/>
  <c r="D187" i="4"/>
  <c r="M186" i="4"/>
  <c r="L186" i="4"/>
  <c r="K186" i="4"/>
  <c r="J186" i="4"/>
  <c r="I186" i="4"/>
  <c r="H186" i="4"/>
  <c r="G186" i="4"/>
  <c r="F186" i="4"/>
  <c r="E186" i="4"/>
  <c r="D186" i="4"/>
  <c r="M185" i="4"/>
  <c r="L185" i="4"/>
  <c r="K185" i="4"/>
  <c r="J185" i="4"/>
  <c r="I185" i="4"/>
  <c r="H185" i="4"/>
  <c r="G185" i="4"/>
  <c r="F185" i="4"/>
  <c r="E185" i="4"/>
  <c r="D185" i="4"/>
  <c r="M184" i="4"/>
  <c r="L184" i="4"/>
  <c r="K184" i="4"/>
  <c r="J184" i="4"/>
  <c r="I184" i="4"/>
  <c r="H184" i="4"/>
  <c r="G184" i="4"/>
  <c r="F184" i="4"/>
  <c r="E184" i="4"/>
  <c r="D184" i="4"/>
  <c r="M183" i="4"/>
  <c r="L183" i="4"/>
  <c r="K183" i="4"/>
  <c r="J183" i="4"/>
  <c r="I183" i="4"/>
  <c r="H183" i="4"/>
  <c r="G183" i="4"/>
  <c r="F183" i="4"/>
  <c r="E183" i="4"/>
  <c r="D183" i="4"/>
  <c r="M182" i="4"/>
  <c r="L182" i="4"/>
  <c r="K182" i="4"/>
  <c r="J182" i="4"/>
  <c r="I182" i="4"/>
  <c r="H182" i="4"/>
  <c r="G182" i="4"/>
  <c r="F182" i="4"/>
  <c r="E182" i="4"/>
  <c r="D182" i="4"/>
  <c r="M181" i="4"/>
  <c r="L181" i="4"/>
  <c r="K181" i="4"/>
  <c r="J181" i="4"/>
  <c r="I181" i="4"/>
  <c r="H181" i="4"/>
  <c r="G181" i="4"/>
  <c r="F181" i="4"/>
  <c r="E181" i="4"/>
  <c r="D181" i="4"/>
  <c r="M180" i="4"/>
  <c r="L180" i="4"/>
  <c r="K180" i="4"/>
  <c r="J180" i="4"/>
  <c r="I180" i="4"/>
  <c r="H180" i="4"/>
  <c r="G180" i="4"/>
  <c r="F180" i="4"/>
  <c r="E180" i="4"/>
  <c r="D180" i="4"/>
  <c r="M179" i="4"/>
  <c r="L179" i="4"/>
  <c r="K179" i="4"/>
  <c r="J179" i="4"/>
  <c r="I179" i="4"/>
  <c r="H179" i="4"/>
  <c r="G179" i="4"/>
  <c r="F179" i="4"/>
  <c r="E179" i="4"/>
  <c r="D179" i="4"/>
  <c r="M178" i="4"/>
  <c r="L178" i="4"/>
  <c r="K178" i="4"/>
  <c r="J178" i="4"/>
  <c r="I178" i="4"/>
  <c r="H178" i="4"/>
  <c r="G178" i="4"/>
  <c r="F178" i="4"/>
  <c r="E178" i="4"/>
  <c r="D178" i="4"/>
  <c r="M177" i="4"/>
  <c r="L177" i="4"/>
  <c r="K177" i="4"/>
  <c r="J177" i="4"/>
  <c r="I177" i="4"/>
  <c r="H177" i="4"/>
  <c r="G177" i="4"/>
  <c r="F177" i="4"/>
  <c r="E177" i="4"/>
  <c r="D177" i="4"/>
  <c r="M176" i="4"/>
  <c r="L176" i="4"/>
  <c r="K176" i="4"/>
  <c r="J176" i="4"/>
  <c r="I176" i="4"/>
  <c r="H176" i="4"/>
  <c r="G176" i="4"/>
  <c r="F176" i="4"/>
  <c r="E176" i="4"/>
  <c r="D176" i="4"/>
  <c r="M175" i="4"/>
  <c r="L175" i="4"/>
  <c r="K175" i="4"/>
  <c r="J175" i="4"/>
  <c r="I175" i="4"/>
  <c r="H175" i="4"/>
  <c r="G175" i="4"/>
  <c r="F175" i="4"/>
  <c r="E175" i="4"/>
  <c r="D175" i="4"/>
  <c r="M174" i="4"/>
  <c r="L174" i="4"/>
  <c r="K174" i="4"/>
  <c r="J174" i="4"/>
  <c r="I174" i="4"/>
  <c r="H174" i="4"/>
  <c r="G174" i="4"/>
  <c r="F174" i="4"/>
  <c r="E174" i="4"/>
  <c r="D174" i="4"/>
  <c r="M173" i="4"/>
  <c r="L173" i="4"/>
  <c r="K173" i="4"/>
  <c r="J173" i="4"/>
  <c r="I173" i="4"/>
  <c r="H173" i="4"/>
  <c r="G173" i="4"/>
  <c r="F173" i="4"/>
  <c r="E173" i="4"/>
  <c r="D173" i="4"/>
  <c r="M172" i="4"/>
  <c r="L172" i="4"/>
  <c r="K172" i="4"/>
  <c r="J172" i="4"/>
  <c r="I172" i="4"/>
  <c r="H172" i="4"/>
  <c r="G172" i="4"/>
  <c r="F172" i="4"/>
  <c r="E172" i="4"/>
  <c r="D172" i="4"/>
  <c r="M171" i="4"/>
  <c r="L171" i="4"/>
  <c r="K171" i="4"/>
  <c r="J171" i="4"/>
  <c r="I171" i="4"/>
  <c r="H171" i="4"/>
  <c r="G171" i="4"/>
  <c r="F171" i="4"/>
  <c r="E171" i="4"/>
  <c r="D171" i="4"/>
  <c r="M170" i="4"/>
  <c r="L170" i="4"/>
  <c r="K170" i="4"/>
  <c r="J170" i="4"/>
  <c r="I170" i="4"/>
  <c r="H170" i="4"/>
  <c r="G170" i="4"/>
  <c r="F170" i="4"/>
  <c r="E170" i="4"/>
  <c r="D170" i="4"/>
  <c r="M169" i="4"/>
  <c r="L169" i="4"/>
  <c r="K169" i="4"/>
  <c r="J169" i="4"/>
  <c r="I169" i="4"/>
  <c r="H169" i="4"/>
  <c r="G169" i="4"/>
  <c r="F169" i="4"/>
  <c r="E169" i="4"/>
  <c r="D169" i="4"/>
  <c r="M168" i="4"/>
  <c r="L168" i="4"/>
  <c r="K168" i="4"/>
  <c r="J168" i="4"/>
  <c r="I168" i="4"/>
  <c r="H168" i="4"/>
  <c r="G168" i="4"/>
  <c r="F168" i="4"/>
  <c r="E168" i="4"/>
  <c r="D168" i="4"/>
  <c r="M167" i="4"/>
  <c r="L167" i="4"/>
  <c r="K167" i="4"/>
  <c r="J167" i="4"/>
  <c r="I167" i="4"/>
  <c r="H167" i="4"/>
  <c r="G167" i="4"/>
  <c r="F167" i="4"/>
  <c r="E167" i="4"/>
  <c r="D167" i="4"/>
  <c r="M166" i="4"/>
  <c r="L166" i="4"/>
  <c r="K166" i="4"/>
  <c r="J166" i="4"/>
  <c r="I166" i="4"/>
  <c r="H166" i="4"/>
  <c r="G166" i="4"/>
  <c r="F166" i="4"/>
  <c r="E166" i="4"/>
  <c r="D166" i="4"/>
  <c r="M165" i="4"/>
  <c r="L165" i="4"/>
  <c r="K165" i="4"/>
  <c r="J165" i="4"/>
  <c r="I165" i="4"/>
  <c r="H165" i="4"/>
  <c r="G165" i="4"/>
  <c r="F165" i="4"/>
  <c r="E165" i="4"/>
  <c r="D165" i="4"/>
  <c r="M164" i="4"/>
  <c r="L164" i="4"/>
  <c r="K164" i="4"/>
  <c r="J164" i="4"/>
  <c r="I164" i="4"/>
  <c r="H164" i="4"/>
  <c r="G164" i="4"/>
  <c r="F164" i="4"/>
  <c r="E164" i="4"/>
  <c r="D164" i="4"/>
  <c r="M163" i="4"/>
  <c r="L163" i="4"/>
  <c r="K163" i="4"/>
  <c r="J163" i="4"/>
  <c r="I163" i="4"/>
  <c r="H163" i="4"/>
  <c r="G163" i="4"/>
  <c r="F163" i="4"/>
  <c r="E163" i="4"/>
  <c r="D163" i="4"/>
  <c r="M162" i="4"/>
  <c r="L162" i="4"/>
  <c r="K162" i="4"/>
  <c r="J162" i="4"/>
  <c r="I162" i="4"/>
  <c r="H162" i="4"/>
  <c r="G162" i="4"/>
  <c r="F162" i="4"/>
  <c r="E162" i="4"/>
  <c r="D162" i="4"/>
  <c r="M161" i="4"/>
  <c r="L161" i="4"/>
  <c r="K161" i="4"/>
  <c r="J161" i="4"/>
  <c r="I161" i="4"/>
  <c r="H161" i="4"/>
  <c r="G161" i="4"/>
  <c r="F161" i="4"/>
  <c r="E161" i="4"/>
  <c r="D161" i="4"/>
  <c r="M160" i="4"/>
  <c r="L160" i="4"/>
  <c r="K160" i="4"/>
  <c r="J160" i="4"/>
  <c r="I160" i="4"/>
  <c r="H160" i="4"/>
  <c r="G160" i="4"/>
  <c r="F160" i="4"/>
  <c r="E160" i="4"/>
  <c r="D160" i="4"/>
  <c r="M159" i="4"/>
  <c r="L159" i="4"/>
  <c r="K159" i="4"/>
  <c r="J159" i="4"/>
  <c r="I159" i="4"/>
  <c r="H159" i="4"/>
  <c r="G159" i="4"/>
  <c r="F159" i="4"/>
  <c r="E159" i="4"/>
  <c r="D159" i="4"/>
  <c r="M158" i="4"/>
  <c r="L158" i="4"/>
  <c r="K158" i="4"/>
  <c r="J158" i="4"/>
  <c r="I158" i="4"/>
  <c r="H158" i="4"/>
  <c r="G158" i="4"/>
  <c r="F158" i="4"/>
  <c r="E158" i="4"/>
  <c r="D158" i="4"/>
  <c r="M157" i="4"/>
  <c r="L157" i="4"/>
  <c r="K157" i="4"/>
  <c r="J157" i="4"/>
  <c r="I157" i="4"/>
  <c r="H157" i="4"/>
  <c r="G157" i="4"/>
  <c r="F157" i="4"/>
  <c r="E157" i="4"/>
  <c r="D157" i="4"/>
  <c r="M156" i="4"/>
  <c r="L156" i="4"/>
  <c r="K156" i="4"/>
  <c r="J156" i="4"/>
  <c r="I156" i="4"/>
  <c r="H156" i="4"/>
  <c r="G156" i="4"/>
  <c r="F156" i="4"/>
  <c r="E156" i="4"/>
  <c r="D156" i="4"/>
  <c r="M155" i="4"/>
  <c r="L155" i="4"/>
  <c r="K155" i="4"/>
  <c r="J155" i="4"/>
  <c r="I155" i="4"/>
  <c r="H155" i="4"/>
  <c r="G155" i="4"/>
  <c r="F155" i="4"/>
  <c r="E155" i="4"/>
  <c r="D155" i="4"/>
  <c r="M154" i="4"/>
  <c r="L154" i="4"/>
  <c r="K154" i="4"/>
  <c r="J154" i="4"/>
  <c r="I154" i="4"/>
  <c r="H154" i="4"/>
  <c r="G154" i="4"/>
  <c r="F154" i="4"/>
  <c r="E154" i="4"/>
  <c r="D154" i="4"/>
  <c r="M153" i="4"/>
  <c r="L153" i="4"/>
  <c r="K153" i="4"/>
  <c r="J153" i="4"/>
  <c r="I153" i="4"/>
  <c r="H153" i="4"/>
  <c r="G153" i="4"/>
  <c r="F153" i="4"/>
  <c r="E153" i="4"/>
  <c r="D153" i="4"/>
  <c r="M152" i="4"/>
  <c r="L152" i="4"/>
  <c r="K152" i="4"/>
  <c r="J152" i="4"/>
  <c r="I152" i="4"/>
  <c r="H152" i="4"/>
  <c r="G152" i="4"/>
  <c r="F152" i="4"/>
  <c r="E152" i="4"/>
  <c r="D152" i="4"/>
  <c r="M151" i="4"/>
  <c r="L151" i="4"/>
  <c r="K151" i="4"/>
  <c r="J151" i="4"/>
  <c r="I151" i="4"/>
  <c r="H151" i="4"/>
  <c r="G151" i="4"/>
  <c r="F151" i="4"/>
  <c r="E151" i="4"/>
  <c r="D151" i="4"/>
  <c r="M150" i="4"/>
  <c r="L150" i="4"/>
  <c r="K150" i="4"/>
  <c r="J150" i="4"/>
  <c r="I150" i="4"/>
  <c r="H150" i="4"/>
  <c r="G150" i="4"/>
  <c r="F150" i="4"/>
  <c r="E150" i="4"/>
  <c r="D150" i="4"/>
  <c r="M149" i="4"/>
  <c r="L149" i="4"/>
  <c r="K149" i="4"/>
  <c r="J149" i="4"/>
  <c r="I149" i="4"/>
  <c r="H149" i="4"/>
  <c r="G149" i="4"/>
  <c r="F149" i="4"/>
  <c r="E149" i="4"/>
  <c r="D149" i="4"/>
  <c r="M148" i="4"/>
  <c r="L148" i="4"/>
  <c r="K148" i="4"/>
  <c r="J148" i="4"/>
  <c r="I148" i="4"/>
  <c r="H148" i="4"/>
  <c r="G148" i="4"/>
  <c r="F148" i="4"/>
  <c r="E148" i="4"/>
  <c r="D148" i="4"/>
  <c r="M147" i="4"/>
  <c r="L147" i="4"/>
  <c r="K147" i="4"/>
  <c r="J147" i="4"/>
  <c r="I147" i="4"/>
  <c r="H147" i="4"/>
  <c r="G147" i="4"/>
  <c r="F147" i="4"/>
  <c r="E147" i="4"/>
  <c r="D147" i="4"/>
  <c r="M146" i="4"/>
  <c r="L146" i="4"/>
  <c r="K146" i="4"/>
  <c r="J146" i="4"/>
  <c r="I146" i="4"/>
  <c r="H146" i="4"/>
  <c r="G146" i="4"/>
  <c r="F146" i="4"/>
  <c r="E146" i="4"/>
  <c r="D146" i="4"/>
  <c r="M145" i="4"/>
  <c r="L145" i="4"/>
  <c r="K145" i="4"/>
  <c r="J145" i="4"/>
  <c r="I145" i="4"/>
  <c r="H145" i="4"/>
  <c r="G145" i="4"/>
  <c r="F145" i="4"/>
  <c r="E145" i="4"/>
  <c r="D145" i="4"/>
  <c r="M144" i="4"/>
  <c r="L144" i="4"/>
  <c r="K144" i="4"/>
  <c r="J144" i="4"/>
  <c r="I144" i="4"/>
  <c r="H144" i="4"/>
  <c r="G144" i="4"/>
  <c r="F144" i="4"/>
  <c r="E144" i="4"/>
  <c r="D144" i="4"/>
  <c r="M143" i="4"/>
  <c r="L143" i="4"/>
  <c r="K143" i="4"/>
  <c r="J143" i="4"/>
  <c r="I143" i="4"/>
  <c r="H143" i="4"/>
  <c r="G143" i="4"/>
  <c r="F143" i="4"/>
  <c r="E143" i="4"/>
  <c r="D143" i="4"/>
  <c r="M142" i="4"/>
  <c r="L142" i="4"/>
  <c r="K142" i="4"/>
  <c r="J142" i="4"/>
  <c r="I142" i="4"/>
  <c r="H142" i="4"/>
  <c r="G142" i="4"/>
  <c r="F142" i="4"/>
  <c r="E142" i="4"/>
  <c r="D142" i="4"/>
  <c r="M141" i="4"/>
  <c r="L141" i="4"/>
  <c r="K141" i="4"/>
  <c r="J141" i="4"/>
  <c r="I141" i="4"/>
  <c r="H141" i="4"/>
  <c r="G141" i="4"/>
  <c r="F141" i="4"/>
  <c r="E141" i="4"/>
  <c r="D141" i="4"/>
  <c r="M140" i="4"/>
  <c r="L140" i="4"/>
  <c r="K140" i="4"/>
  <c r="J140" i="4"/>
  <c r="I140" i="4"/>
  <c r="H140" i="4"/>
  <c r="G140" i="4"/>
  <c r="F140" i="4"/>
  <c r="E140" i="4"/>
  <c r="D140" i="4"/>
  <c r="M139" i="4"/>
  <c r="L139" i="4"/>
  <c r="K139" i="4"/>
  <c r="J139" i="4"/>
  <c r="I139" i="4"/>
  <c r="H139" i="4"/>
  <c r="G139" i="4"/>
  <c r="F139" i="4"/>
  <c r="E139" i="4"/>
  <c r="D139" i="4"/>
  <c r="M138" i="4"/>
  <c r="L138" i="4"/>
  <c r="K138" i="4"/>
  <c r="J138" i="4"/>
  <c r="I138" i="4"/>
  <c r="H138" i="4"/>
  <c r="G138" i="4"/>
  <c r="F138" i="4"/>
  <c r="E138" i="4"/>
  <c r="D138" i="4"/>
  <c r="M137" i="4"/>
  <c r="L137" i="4"/>
  <c r="K137" i="4"/>
  <c r="J137" i="4"/>
  <c r="I137" i="4"/>
  <c r="H137" i="4"/>
  <c r="G137" i="4"/>
  <c r="F137" i="4"/>
  <c r="E137" i="4"/>
  <c r="D137" i="4"/>
  <c r="M136" i="4"/>
  <c r="L136" i="4"/>
  <c r="K136" i="4"/>
  <c r="J136" i="4"/>
  <c r="I136" i="4"/>
  <c r="H136" i="4"/>
  <c r="G136" i="4"/>
  <c r="F136" i="4"/>
  <c r="E136" i="4"/>
  <c r="D136" i="4"/>
  <c r="M135" i="4"/>
  <c r="L135" i="4"/>
  <c r="K135" i="4"/>
  <c r="J135" i="4"/>
  <c r="I135" i="4"/>
  <c r="H135" i="4"/>
  <c r="G135" i="4"/>
  <c r="F135" i="4"/>
  <c r="E135" i="4"/>
  <c r="D135" i="4"/>
  <c r="M134" i="4"/>
  <c r="L134" i="4"/>
  <c r="K134" i="4"/>
  <c r="J134" i="4"/>
  <c r="I134" i="4"/>
  <c r="H134" i="4"/>
  <c r="G134" i="4"/>
  <c r="F134" i="4"/>
  <c r="E134" i="4"/>
  <c r="D134" i="4"/>
  <c r="M133" i="4"/>
  <c r="L133" i="4"/>
  <c r="K133" i="4"/>
  <c r="J133" i="4"/>
  <c r="I133" i="4"/>
  <c r="H133" i="4"/>
  <c r="G133" i="4"/>
  <c r="F133" i="4"/>
  <c r="E133" i="4"/>
  <c r="D133" i="4"/>
  <c r="M132" i="4"/>
  <c r="L132" i="4"/>
  <c r="K132" i="4"/>
  <c r="J132" i="4"/>
  <c r="I132" i="4"/>
  <c r="H132" i="4"/>
  <c r="G132" i="4"/>
  <c r="F132" i="4"/>
  <c r="E132" i="4"/>
  <c r="D132" i="4"/>
  <c r="M131" i="4"/>
  <c r="L131" i="4"/>
  <c r="K131" i="4"/>
  <c r="J131" i="4"/>
  <c r="I131" i="4"/>
  <c r="H131" i="4"/>
  <c r="G131" i="4"/>
  <c r="F131" i="4"/>
  <c r="E131" i="4"/>
  <c r="D131" i="4"/>
  <c r="M130" i="4"/>
  <c r="L130" i="4"/>
  <c r="K130" i="4"/>
  <c r="J130" i="4"/>
  <c r="I130" i="4"/>
  <c r="H130" i="4"/>
  <c r="G130" i="4"/>
  <c r="F130" i="4"/>
  <c r="E130" i="4"/>
  <c r="D130" i="4"/>
  <c r="M129" i="4"/>
  <c r="L129" i="4"/>
  <c r="K129" i="4"/>
  <c r="J129" i="4"/>
  <c r="I129" i="4"/>
  <c r="H129" i="4"/>
  <c r="G129" i="4"/>
  <c r="F129" i="4"/>
  <c r="E129" i="4"/>
  <c r="D129" i="4"/>
  <c r="M128" i="4"/>
  <c r="L128" i="4"/>
  <c r="K128" i="4"/>
  <c r="J128" i="4"/>
  <c r="I128" i="4"/>
  <c r="H128" i="4"/>
  <c r="G128" i="4"/>
  <c r="F128" i="4"/>
  <c r="E128" i="4"/>
  <c r="D128" i="4"/>
  <c r="M127" i="4"/>
  <c r="L127" i="4"/>
  <c r="K127" i="4"/>
  <c r="J127" i="4"/>
  <c r="I127" i="4"/>
  <c r="H127" i="4"/>
  <c r="G127" i="4"/>
  <c r="F127" i="4"/>
  <c r="E127" i="4"/>
  <c r="D127" i="4"/>
  <c r="M126" i="4"/>
  <c r="L126" i="4"/>
  <c r="K126" i="4"/>
  <c r="J126" i="4"/>
  <c r="I126" i="4"/>
  <c r="H126" i="4"/>
  <c r="G126" i="4"/>
  <c r="F126" i="4"/>
  <c r="E126" i="4"/>
  <c r="D126" i="4"/>
  <c r="M125" i="4"/>
  <c r="L125" i="4"/>
  <c r="K125" i="4"/>
  <c r="J125" i="4"/>
  <c r="I125" i="4"/>
  <c r="H125" i="4"/>
  <c r="G125" i="4"/>
  <c r="F125" i="4"/>
  <c r="E125" i="4"/>
  <c r="D125" i="4"/>
  <c r="M124" i="4"/>
  <c r="L124" i="4"/>
  <c r="K124" i="4"/>
  <c r="J124" i="4"/>
  <c r="I124" i="4"/>
  <c r="H124" i="4"/>
  <c r="G124" i="4"/>
  <c r="F124" i="4"/>
  <c r="E124" i="4"/>
  <c r="D124" i="4"/>
  <c r="M123" i="4"/>
  <c r="L123" i="4"/>
  <c r="K123" i="4"/>
  <c r="J123" i="4"/>
  <c r="I123" i="4"/>
  <c r="H123" i="4"/>
  <c r="G123" i="4"/>
  <c r="F123" i="4"/>
  <c r="E123" i="4"/>
  <c r="D123" i="4"/>
  <c r="M122" i="4"/>
  <c r="L122" i="4"/>
  <c r="K122" i="4"/>
  <c r="J122" i="4"/>
  <c r="I122" i="4"/>
  <c r="H122" i="4"/>
  <c r="G122" i="4"/>
  <c r="F122" i="4"/>
  <c r="E122" i="4"/>
  <c r="D122" i="4"/>
  <c r="M121" i="4"/>
  <c r="L121" i="4"/>
  <c r="K121" i="4"/>
  <c r="J121" i="4"/>
  <c r="I121" i="4"/>
  <c r="H121" i="4"/>
  <c r="G121" i="4"/>
  <c r="F121" i="4"/>
  <c r="E121" i="4"/>
  <c r="D121" i="4"/>
  <c r="M120" i="4"/>
  <c r="L120" i="4"/>
  <c r="K120" i="4"/>
  <c r="J120" i="4"/>
  <c r="I120" i="4"/>
  <c r="H120" i="4"/>
  <c r="G120" i="4"/>
  <c r="F120" i="4"/>
  <c r="E120" i="4"/>
  <c r="D120" i="4"/>
  <c r="M119" i="4"/>
  <c r="L119" i="4"/>
  <c r="K119" i="4"/>
  <c r="J119" i="4"/>
  <c r="I119" i="4"/>
  <c r="H119" i="4"/>
  <c r="G119" i="4"/>
  <c r="F119" i="4"/>
  <c r="E119" i="4"/>
  <c r="D119" i="4"/>
  <c r="M118" i="4"/>
  <c r="L118" i="4"/>
  <c r="K118" i="4"/>
  <c r="J118" i="4"/>
  <c r="I118" i="4"/>
  <c r="H118" i="4"/>
  <c r="G118" i="4"/>
  <c r="F118" i="4"/>
  <c r="E118" i="4"/>
  <c r="D118" i="4"/>
  <c r="M117" i="4"/>
  <c r="L117" i="4"/>
  <c r="K117" i="4"/>
  <c r="J117" i="4"/>
  <c r="I117" i="4"/>
  <c r="H117" i="4"/>
  <c r="G117" i="4"/>
  <c r="F117" i="4"/>
  <c r="E117" i="4"/>
  <c r="D117" i="4"/>
  <c r="M116" i="4"/>
  <c r="L116" i="4"/>
  <c r="K116" i="4"/>
  <c r="J116" i="4"/>
  <c r="I116" i="4"/>
  <c r="H116" i="4"/>
  <c r="G116" i="4"/>
  <c r="F116" i="4"/>
  <c r="E116" i="4"/>
  <c r="D116" i="4"/>
  <c r="M115" i="4"/>
  <c r="L115" i="4"/>
  <c r="K115" i="4"/>
  <c r="J115" i="4"/>
  <c r="I115" i="4"/>
  <c r="H115" i="4"/>
  <c r="G115" i="4"/>
  <c r="F115" i="4"/>
  <c r="E115" i="4"/>
  <c r="D115" i="4"/>
  <c r="M114" i="4"/>
  <c r="L114" i="4"/>
  <c r="K114" i="4"/>
  <c r="J114" i="4"/>
  <c r="I114" i="4"/>
  <c r="H114" i="4"/>
  <c r="G114" i="4"/>
  <c r="F114" i="4"/>
  <c r="E114" i="4"/>
  <c r="D114" i="4"/>
  <c r="M113" i="4"/>
  <c r="L113" i="4"/>
  <c r="K113" i="4"/>
  <c r="J113" i="4"/>
  <c r="I113" i="4"/>
  <c r="H113" i="4"/>
  <c r="G113" i="4"/>
  <c r="F113" i="4"/>
  <c r="E113" i="4"/>
  <c r="D113" i="4"/>
  <c r="M112" i="4"/>
  <c r="L112" i="4"/>
  <c r="K112" i="4"/>
  <c r="J112" i="4"/>
  <c r="I112" i="4"/>
  <c r="H112" i="4"/>
  <c r="G112" i="4"/>
  <c r="F112" i="4"/>
  <c r="E112" i="4"/>
  <c r="D112" i="4"/>
  <c r="M111" i="4"/>
  <c r="L111" i="4"/>
  <c r="K111" i="4"/>
  <c r="J111" i="4"/>
  <c r="I111" i="4"/>
  <c r="H111" i="4"/>
  <c r="G111" i="4"/>
  <c r="F111" i="4"/>
  <c r="E111" i="4"/>
  <c r="D111" i="4"/>
  <c r="M110" i="4"/>
  <c r="L110" i="4"/>
  <c r="K110" i="4"/>
  <c r="J110" i="4"/>
  <c r="I110" i="4"/>
  <c r="H110" i="4"/>
  <c r="G110" i="4"/>
  <c r="F110" i="4"/>
  <c r="E110" i="4"/>
  <c r="D110" i="4"/>
  <c r="M109" i="4"/>
  <c r="L109" i="4"/>
  <c r="K109" i="4"/>
  <c r="J109" i="4"/>
  <c r="I109" i="4"/>
  <c r="H109" i="4"/>
  <c r="G109" i="4"/>
  <c r="F109" i="4"/>
  <c r="E109" i="4"/>
  <c r="D109" i="4"/>
  <c r="M108" i="4"/>
  <c r="L108" i="4"/>
  <c r="K108" i="4"/>
  <c r="J108" i="4"/>
  <c r="I108" i="4"/>
  <c r="H108" i="4"/>
  <c r="G108" i="4"/>
  <c r="F108" i="4"/>
  <c r="E108" i="4"/>
  <c r="D108" i="4"/>
  <c r="M107" i="4"/>
  <c r="L107" i="4"/>
  <c r="K107" i="4"/>
  <c r="J107" i="4"/>
  <c r="I107" i="4"/>
  <c r="H107" i="4"/>
  <c r="G107" i="4"/>
  <c r="F107" i="4"/>
  <c r="E107" i="4"/>
  <c r="D107" i="4"/>
  <c r="M106" i="4"/>
  <c r="L106" i="4"/>
  <c r="K106" i="4"/>
  <c r="J106" i="4"/>
  <c r="I106" i="4"/>
  <c r="H106" i="4"/>
  <c r="G106" i="4"/>
  <c r="F106" i="4"/>
  <c r="E106" i="4"/>
  <c r="D106" i="4"/>
  <c r="M105" i="4"/>
  <c r="L105" i="4"/>
  <c r="K105" i="4"/>
  <c r="J105" i="4"/>
  <c r="I105" i="4"/>
  <c r="H105" i="4"/>
  <c r="G105" i="4"/>
  <c r="F105" i="4"/>
  <c r="E105" i="4"/>
  <c r="D105" i="4"/>
  <c r="M104" i="4"/>
  <c r="L104" i="4"/>
  <c r="K104" i="4"/>
  <c r="J104" i="4"/>
  <c r="I104" i="4"/>
  <c r="H104" i="4"/>
  <c r="G104" i="4"/>
  <c r="F104" i="4"/>
  <c r="E104" i="4"/>
  <c r="D104" i="4"/>
  <c r="M103" i="4"/>
  <c r="L103" i="4"/>
  <c r="K103" i="4"/>
  <c r="J103" i="4"/>
  <c r="I103" i="4"/>
  <c r="H103" i="4"/>
  <c r="G103" i="4"/>
  <c r="F103" i="4"/>
  <c r="E103" i="4"/>
  <c r="D103" i="4"/>
  <c r="M102" i="4"/>
  <c r="L102" i="4"/>
  <c r="K102" i="4"/>
  <c r="J102" i="4"/>
  <c r="I102" i="4"/>
  <c r="H102" i="4"/>
  <c r="G102" i="4"/>
  <c r="F102" i="4"/>
  <c r="E102" i="4"/>
  <c r="D102" i="4"/>
  <c r="M101" i="4"/>
  <c r="L101" i="4"/>
  <c r="K101" i="4"/>
  <c r="J101" i="4"/>
  <c r="I101" i="4"/>
  <c r="H101" i="4"/>
  <c r="G101" i="4"/>
  <c r="F101" i="4"/>
  <c r="E101" i="4"/>
  <c r="D101" i="4"/>
  <c r="M100" i="4"/>
  <c r="L100" i="4"/>
  <c r="K100" i="4"/>
  <c r="J100" i="4"/>
  <c r="I100" i="4"/>
  <c r="H100" i="4"/>
  <c r="G100" i="4"/>
  <c r="F100" i="4"/>
  <c r="E100" i="4"/>
  <c r="D100" i="4"/>
  <c r="M99" i="4"/>
  <c r="L99" i="4"/>
  <c r="K99" i="4"/>
  <c r="J99" i="4"/>
  <c r="I99" i="4"/>
  <c r="H99" i="4"/>
  <c r="G99" i="4"/>
  <c r="F99" i="4"/>
  <c r="E99" i="4"/>
  <c r="D99" i="4"/>
  <c r="M98" i="4"/>
  <c r="L98" i="4"/>
  <c r="K98" i="4"/>
  <c r="J98" i="4"/>
  <c r="I98" i="4"/>
  <c r="H98" i="4"/>
  <c r="G98" i="4"/>
  <c r="F98" i="4"/>
  <c r="E98" i="4"/>
  <c r="D98" i="4"/>
  <c r="M97" i="4"/>
  <c r="L97" i="4"/>
  <c r="K97" i="4"/>
  <c r="J97" i="4"/>
  <c r="I97" i="4"/>
  <c r="H97" i="4"/>
  <c r="G97" i="4"/>
  <c r="F97" i="4"/>
  <c r="E97" i="4"/>
  <c r="D97" i="4"/>
  <c r="M96" i="4"/>
  <c r="L96" i="4"/>
  <c r="K96" i="4"/>
  <c r="J96" i="4"/>
  <c r="I96" i="4"/>
  <c r="H96" i="4"/>
  <c r="G96" i="4"/>
  <c r="F96" i="4"/>
  <c r="E96" i="4"/>
  <c r="D96" i="4"/>
  <c r="M95" i="4"/>
  <c r="L95" i="4"/>
  <c r="K95" i="4"/>
  <c r="J95" i="4"/>
  <c r="I95" i="4"/>
  <c r="H95" i="4"/>
  <c r="G95" i="4"/>
  <c r="F95" i="4"/>
  <c r="E95" i="4"/>
  <c r="D95" i="4"/>
  <c r="M94" i="4"/>
  <c r="L94" i="4"/>
  <c r="K94" i="4"/>
  <c r="J94" i="4"/>
  <c r="I94" i="4"/>
  <c r="H94" i="4"/>
  <c r="G94" i="4"/>
  <c r="F94" i="4"/>
  <c r="E94" i="4"/>
  <c r="D94" i="4"/>
  <c r="M93" i="4"/>
  <c r="L93" i="4"/>
  <c r="K93" i="4"/>
  <c r="J93" i="4"/>
  <c r="I93" i="4"/>
  <c r="H93" i="4"/>
  <c r="G93" i="4"/>
  <c r="F93" i="4"/>
  <c r="E93" i="4"/>
  <c r="D93" i="4"/>
  <c r="M92" i="4"/>
  <c r="L92" i="4"/>
  <c r="K92" i="4"/>
  <c r="J92" i="4"/>
  <c r="I92" i="4"/>
  <c r="H92" i="4"/>
  <c r="G92" i="4"/>
  <c r="F92" i="4"/>
  <c r="E92" i="4"/>
  <c r="D92" i="4"/>
  <c r="M91" i="4"/>
  <c r="L91" i="4"/>
  <c r="K91" i="4"/>
  <c r="J91" i="4"/>
  <c r="I91" i="4"/>
  <c r="H91" i="4"/>
  <c r="G91" i="4"/>
  <c r="F91" i="4"/>
  <c r="E91" i="4"/>
  <c r="D91" i="4"/>
  <c r="M90" i="4"/>
  <c r="L90" i="4"/>
  <c r="K90" i="4"/>
  <c r="J90" i="4"/>
  <c r="I90" i="4"/>
  <c r="H90" i="4"/>
  <c r="G90" i="4"/>
  <c r="F90" i="4"/>
  <c r="E90" i="4"/>
  <c r="D90" i="4"/>
  <c r="M89" i="4"/>
  <c r="L89" i="4"/>
  <c r="K89" i="4"/>
  <c r="J89" i="4"/>
  <c r="I89" i="4"/>
  <c r="H89" i="4"/>
  <c r="G89" i="4"/>
  <c r="F89" i="4"/>
  <c r="E89" i="4"/>
  <c r="D89" i="4"/>
  <c r="M88" i="4"/>
  <c r="L88" i="4"/>
  <c r="K88" i="4"/>
  <c r="J88" i="4"/>
  <c r="I88" i="4"/>
  <c r="H88" i="4"/>
  <c r="G88" i="4"/>
  <c r="F88" i="4"/>
  <c r="E88" i="4"/>
  <c r="D88" i="4"/>
  <c r="M87" i="4"/>
  <c r="L87" i="4"/>
  <c r="K87" i="4"/>
  <c r="J87" i="4"/>
  <c r="I87" i="4"/>
  <c r="H87" i="4"/>
  <c r="G87" i="4"/>
  <c r="F87" i="4"/>
  <c r="E87" i="4"/>
  <c r="D87" i="4"/>
  <c r="M86" i="4"/>
  <c r="L86" i="4"/>
  <c r="K86" i="4"/>
  <c r="J86" i="4"/>
  <c r="I86" i="4"/>
  <c r="H86" i="4"/>
  <c r="G86" i="4"/>
  <c r="F86" i="4"/>
  <c r="E86" i="4"/>
  <c r="D86" i="4"/>
  <c r="M85" i="4"/>
  <c r="L85" i="4"/>
  <c r="K85" i="4"/>
  <c r="J85" i="4"/>
  <c r="I85" i="4"/>
  <c r="H85" i="4"/>
  <c r="G85" i="4"/>
  <c r="F85" i="4"/>
  <c r="E85" i="4"/>
  <c r="D85" i="4"/>
  <c r="M84" i="4"/>
  <c r="L84" i="4"/>
  <c r="K84" i="4"/>
  <c r="J84" i="4"/>
  <c r="I84" i="4"/>
  <c r="H84" i="4"/>
  <c r="G84" i="4"/>
  <c r="F84" i="4"/>
  <c r="E84" i="4"/>
  <c r="D84" i="4"/>
  <c r="M83" i="4"/>
  <c r="L83" i="4"/>
  <c r="K83" i="4"/>
  <c r="J83" i="4"/>
  <c r="I83" i="4"/>
  <c r="H83" i="4"/>
  <c r="G83" i="4"/>
  <c r="F83" i="4"/>
  <c r="E83" i="4"/>
  <c r="D83" i="4"/>
  <c r="M82" i="4"/>
  <c r="L82" i="4"/>
  <c r="K82" i="4"/>
  <c r="J82" i="4"/>
  <c r="I82" i="4"/>
  <c r="H82" i="4"/>
  <c r="G82" i="4"/>
  <c r="F82" i="4"/>
  <c r="E82" i="4"/>
  <c r="D82" i="4"/>
  <c r="M81" i="4"/>
  <c r="L81" i="4"/>
  <c r="K81" i="4"/>
  <c r="J81" i="4"/>
  <c r="I81" i="4"/>
  <c r="H81" i="4"/>
  <c r="G81" i="4"/>
  <c r="F81" i="4"/>
  <c r="E81" i="4"/>
  <c r="D81" i="4"/>
  <c r="M80" i="4"/>
  <c r="L80" i="4"/>
  <c r="K80" i="4"/>
  <c r="J80" i="4"/>
  <c r="I80" i="4"/>
  <c r="H80" i="4"/>
  <c r="G80" i="4"/>
  <c r="F80" i="4"/>
  <c r="E80" i="4"/>
  <c r="D80" i="4"/>
  <c r="M79" i="4"/>
  <c r="L79" i="4"/>
  <c r="K79" i="4"/>
  <c r="J79" i="4"/>
  <c r="O79" i="4" s="1"/>
  <c r="I79" i="4"/>
  <c r="H79" i="4"/>
  <c r="G79" i="4"/>
  <c r="F79" i="4"/>
  <c r="E79" i="4"/>
  <c r="D79" i="4"/>
  <c r="M78" i="4"/>
  <c r="L78" i="4"/>
  <c r="K78" i="4"/>
  <c r="J78" i="4"/>
  <c r="I78" i="4"/>
  <c r="H78" i="4"/>
  <c r="G78" i="4"/>
  <c r="F78" i="4"/>
  <c r="E78" i="4"/>
  <c r="D78" i="4"/>
  <c r="M77" i="4"/>
  <c r="L77" i="4"/>
  <c r="K77" i="4"/>
  <c r="J77" i="4"/>
  <c r="I77" i="4"/>
  <c r="H77" i="4"/>
  <c r="G77" i="4"/>
  <c r="F77" i="4"/>
  <c r="E77" i="4"/>
  <c r="D77" i="4"/>
  <c r="M76" i="4"/>
  <c r="L76" i="4"/>
  <c r="K76" i="4"/>
  <c r="J76" i="4"/>
  <c r="I76" i="4"/>
  <c r="H76" i="4"/>
  <c r="G76" i="4"/>
  <c r="F76" i="4"/>
  <c r="E76" i="4"/>
  <c r="D76" i="4"/>
  <c r="M75" i="4"/>
  <c r="L75" i="4"/>
  <c r="K75" i="4"/>
  <c r="J75" i="4"/>
  <c r="I75" i="4"/>
  <c r="H75" i="4"/>
  <c r="G75" i="4"/>
  <c r="F75" i="4"/>
  <c r="E75" i="4"/>
  <c r="D75" i="4"/>
  <c r="M74" i="4"/>
  <c r="L74" i="4"/>
  <c r="K74" i="4"/>
  <c r="J74" i="4"/>
  <c r="I74" i="4"/>
  <c r="H74" i="4"/>
  <c r="G74" i="4"/>
  <c r="F74" i="4"/>
  <c r="E74" i="4"/>
  <c r="D74" i="4"/>
  <c r="M73" i="4"/>
  <c r="L73" i="4"/>
  <c r="K73" i="4"/>
  <c r="J73" i="4"/>
  <c r="I73" i="4"/>
  <c r="H73" i="4"/>
  <c r="G73" i="4"/>
  <c r="F73" i="4"/>
  <c r="E73" i="4"/>
  <c r="D73" i="4"/>
  <c r="M72" i="4"/>
  <c r="L72" i="4"/>
  <c r="K72" i="4"/>
  <c r="J72" i="4"/>
  <c r="I72" i="4"/>
  <c r="H72" i="4"/>
  <c r="G72" i="4"/>
  <c r="F72" i="4"/>
  <c r="E72" i="4"/>
  <c r="D72" i="4"/>
  <c r="M71" i="4"/>
  <c r="L71" i="4"/>
  <c r="K71" i="4"/>
  <c r="J71" i="4"/>
  <c r="I71" i="4"/>
  <c r="H71" i="4"/>
  <c r="G71" i="4"/>
  <c r="F71" i="4"/>
  <c r="E71" i="4"/>
  <c r="D71" i="4"/>
  <c r="M70" i="4"/>
  <c r="L70" i="4"/>
  <c r="K70" i="4"/>
  <c r="J70" i="4"/>
  <c r="I70" i="4"/>
  <c r="H70" i="4"/>
  <c r="G70" i="4"/>
  <c r="F70" i="4"/>
  <c r="E70" i="4"/>
  <c r="D70" i="4"/>
  <c r="M69" i="4"/>
  <c r="L69" i="4"/>
  <c r="K69" i="4"/>
  <c r="J69" i="4"/>
  <c r="I69" i="4"/>
  <c r="H69" i="4"/>
  <c r="G69" i="4"/>
  <c r="F69" i="4"/>
  <c r="E69" i="4"/>
  <c r="D69" i="4"/>
  <c r="M68" i="4"/>
  <c r="L68" i="4"/>
  <c r="K68" i="4"/>
  <c r="J68" i="4"/>
  <c r="I68" i="4"/>
  <c r="H68" i="4"/>
  <c r="R68" i="4" s="1"/>
  <c r="G68" i="4"/>
  <c r="F68" i="4"/>
  <c r="E68" i="4"/>
  <c r="D68" i="4"/>
  <c r="M67" i="4"/>
  <c r="L67" i="4"/>
  <c r="K67" i="4"/>
  <c r="J67" i="4"/>
  <c r="I67" i="4"/>
  <c r="H67" i="4"/>
  <c r="G67" i="4"/>
  <c r="F67" i="4"/>
  <c r="E67" i="4"/>
  <c r="D67" i="4"/>
  <c r="M66" i="4"/>
  <c r="L66" i="4"/>
  <c r="K66" i="4"/>
  <c r="J66" i="4"/>
  <c r="I66" i="4"/>
  <c r="H66" i="4"/>
  <c r="G66" i="4"/>
  <c r="F66" i="4"/>
  <c r="E66" i="4"/>
  <c r="D66" i="4"/>
  <c r="M65" i="4"/>
  <c r="L65" i="4"/>
  <c r="K65" i="4"/>
  <c r="J65" i="4"/>
  <c r="I65" i="4"/>
  <c r="H65" i="4"/>
  <c r="G65" i="4"/>
  <c r="F65" i="4"/>
  <c r="S65" i="4" s="1"/>
  <c r="E65" i="4"/>
  <c r="D65" i="4"/>
  <c r="M64" i="4"/>
  <c r="L64" i="4"/>
  <c r="K64" i="4"/>
  <c r="J64" i="4"/>
  <c r="I64" i="4"/>
  <c r="H64" i="4"/>
  <c r="G64" i="4"/>
  <c r="F64" i="4"/>
  <c r="E64" i="4"/>
  <c r="D64" i="4"/>
  <c r="M63" i="4"/>
  <c r="L63" i="4"/>
  <c r="K63" i="4"/>
  <c r="J63" i="4"/>
  <c r="O63" i="4" s="1"/>
  <c r="I63" i="4"/>
  <c r="H63" i="4"/>
  <c r="G63" i="4"/>
  <c r="F63" i="4"/>
  <c r="E63" i="4"/>
  <c r="D63" i="4"/>
  <c r="M62" i="4"/>
  <c r="L62" i="4"/>
  <c r="K62" i="4"/>
  <c r="J62" i="4"/>
  <c r="I62" i="4"/>
  <c r="H62" i="4"/>
  <c r="G62" i="4"/>
  <c r="F62" i="4"/>
  <c r="E62" i="4"/>
  <c r="D62" i="4"/>
  <c r="M61" i="4"/>
  <c r="L61" i="4"/>
  <c r="K61" i="4"/>
  <c r="J61" i="4"/>
  <c r="I61" i="4"/>
  <c r="H61" i="4"/>
  <c r="G61" i="4"/>
  <c r="F61" i="4"/>
  <c r="E61" i="4"/>
  <c r="D61" i="4"/>
  <c r="M60" i="4"/>
  <c r="L60" i="4"/>
  <c r="K60" i="4"/>
  <c r="J60" i="4"/>
  <c r="I60" i="4"/>
  <c r="H60" i="4"/>
  <c r="G60" i="4"/>
  <c r="F60" i="4"/>
  <c r="E60" i="4"/>
  <c r="D60" i="4"/>
  <c r="M59" i="4"/>
  <c r="L59" i="4"/>
  <c r="K59" i="4"/>
  <c r="J59" i="4"/>
  <c r="I59" i="4"/>
  <c r="H59" i="4"/>
  <c r="G59" i="4"/>
  <c r="F59" i="4"/>
  <c r="E59" i="4"/>
  <c r="D59" i="4"/>
  <c r="M58" i="4"/>
  <c r="L58" i="4"/>
  <c r="K58" i="4"/>
  <c r="J58" i="4"/>
  <c r="I58" i="4"/>
  <c r="H58" i="4"/>
  <c r="G58" i="4"/>
  <c r="F58" i="4"/>
  <c r="E58" i="4"/>
  <c r="D58" i="4"/>
  <c r="M57" i="4"/>
  <c r="L57" i="4"/>
  <c r="K57" i="4"/>
  <c r="J57" i="4"/>
  <c r="I57" i="4"/>
  <c r="H57" i="4"/>
  <c r="G57" i="4"/>
  <c r="F57" i="4"/>
  <c r="E57" i="4"/>
  <c r="D57" i="4"/>
  <c r="M56" i="4"/>
  <c r="L56" i="4"/>
  <c r="K56" i="4"/>
  <c r="J56" i="4"/>
  <c r="I56" i="4"/>
  <c r="H56" i="4"/>
  <c r="G56" i="4"/>
  <c r="F56" i="4"/>
  <c r="E56" i="4"/>
  <c r="D56" i="4"/>
  <c r="M55" i="4"/>
  <c r="L55" i="4"/>
  <c r="K55" i="4"/>
  <c r="J55" i="4"/>
  <c r="N55" i="4" s="1"/>
  <c r="I55" i="4"/>
  <c r="H55" i="4"/>
  <c r="G55" i="4"/>
  <c r="F55" i="4"/>
  <c r="E55" i="4"/>
  <c r="D55" i="4"/>
  <c r="M54" i="4"/>
  <c r="L54" i="4"/>
  <c r="K54" i="4"/>
  <c r="J54" i="4"/>
  <c r="I54" i="4"/>
  <c r="H54" i="4"/>
  <c r="G54" i="4"/>
  <c r="F54" i="4"/>
  <c r="E54" i="4"/>
  <c r="D54" i="4"/>
  <c r="M53" i="4"/>
  <c r="L53" i="4"/>
  <c r="K53" i="4"/>
  <c r="J53" i="4"/>
  <c r="I53" i="4"/>
  <c r="H53" i="4"/>
  <c r="G53" i="4"/>
  <c r="F53" i="4"/>
  <c r="E53" i="4"/>
  <c r="D53" i="4"/>
  <c r="M52" i="4"/>
  <c r="L52" i="4"/>
  <c r="K52" i="4"/>
  <c r="J52" i="4"/>
  <c r="I52" i="4"/>
  <c r="H52" i="4"/>
  <c r="R52" i="4" s="1"/>
  <c r="G52" i="4"/>
  <c r="F52" i="4"/>
  <c r="E52" i="4"/>
  <c r="D52" i="4"/>
  <c r="M51" i="4"/>
  <c r="L51" i="4"/>
  <c r="K51" i="4"/>
  <c r="J51" i="4"/>
  <c r="I51" i="4"/>
  <c r="H51" i="4"/>
  <c r="G51" i="4"/>
  <c r="F51" i="4"/>
  <c r="E51" i="4"/>
  <c r="D51" i="4"/>
  <c r="M50" i="4"/>
  <c r="L50" i="4"/>
  <c r="T50" i="4" s="1"/>
  <c r="K50" i="4"/>
  <c r="J50" i="4"/>
  <c r="I50" i="4"/>
  <c r="H50" i="4"/>
  <c r="G50" i="4"/>
  <c r="F50" i="4"/>
  <c r="E50" i="4"/>
  <c r="D50" i="4"/>
  <c r="M49" i="4"/>
  <c r="L49" i="4"/>
  <c r="K49" i="4"/>
  <c r="J49" i="4"/>
  <c r="I49" i="4"/>
  <c r="H49" i="4"/>
  <c r="G49" i="4"/>
  <c r="F49" i="4"/>
  <c r="T49" i="4" s="1"/>
  <c r="E49" i="4"/>
  <c r="D49" i="4"/>
  <c r="M48" i="4"/>
  <c r="L48" i="4"/>
  <c r="K48" i="4"/>
  <c r="J48" i="4"/>
  <c r="I48" i="4"/>
  <c r="H48" i="4"/>
  <c r="G48" i="4"/>
  <c r="F48" i="4"/>
  <c r="E48" i="4"/>
  <c r="D48" i="4"/>
  <c r="M47" i="4"/>
  <c r="L47" i="4"/>
  <c r="K47" i="4"/>
  <c r="J47" i="4"/>
  <c r="R47" i="4" s="1"/>
  <c r="I47" i="4"/>
  <c r="H47" i="4"/>
  <c r="G47" i="4"/>
  <c r="T47" i="4" s="1"/>
  <c r="F47" i="4"/>
  <c r="E47" i="4"/>
  <c r="D47" i="4"/>
  <c r="M46" i="4"/>
  <c r="L46" i="4"/>
  <c r="K46" i="4"/>
  <c r="J46" i="4"/>
  <c r="I46" i="4"/>
  <c r="H46" i="4"/>
  <c r="G46" i="4"/>
  <c r="F46" i="4"/>
  <c r="E46" i="4"/>
  <c r="D46" i="4"/>
  <c r="M45" i="4"/>
  <c r="L45" i="4"/>
  <c r="K45" i="4"/>
  <c r="J45" i="4"/>
  <c r="I45" i="4"/>
  <c r="H45" i="4"/>
  <c r="G45" i="4"/>
  <c r="F45" i="4"/>
  <c r="E45" i="4"/>
  <c r="D45" i="4"/>
  <c r="M44" i="4"/>
  <c r="L44" i="4"/>
  <c r="K44" i="4"/>
  <c r="J44" i="4"/>
  <c r="I44" i="4"/>
  <c r="H44" i="4"/>
  <c r="G44" i="4"/>
  <c r="F44" i="4"/>
  <c r="E44" i="4"/>
  <c r="D44" i="4"/>
  <c r="M43" i="4"/>
  <c r="L43" i="4"/>
  <c r="K43" i="4"/>
  <c r="J43" i="4"/>
  <c r="I43" i="4"/>
  <c r="H43" i="4"/>
  <c r="G43" i="4"/>
  <c r="F43" i="4"/>
  <c r="E43" i="4"/>
  <c r="D43" i="4"/>
  <c r="M42" i="4"/>
  <c r="L42" i="4"/>
  <c r="K42" i="4"/>
  <c r="J42" i="4"/>
  <c r="I42" i="4"/>
  <c r="H42" i="4"/>
  <c r="G42" i="4"/>
  <c r="F42" i="4"/>
  <c r="E42" i="4"/>
  <c r="D42" i="4"/>
  <c r="M41" i="4"/>
  <c r="L41" i="4"/>
  <c r="K41" i="4"/>
  <c r="J41" i="4"/>
  <c r="I41" i="4"/>
  <c r="H41" i="4"/>
  <c r="G41" i="4"/>
  <c r="F41" i="4"/>
  <c r="O41" i="4" s="1"/>
  <c r="E41" i="4"/>
  <c r="D41" i="4"/>
  <c r="M40" i="4"/>
  <c r="L40" i="4"/>
  <c r="K40" i="4"/>
  <c r="J40" i="4"/>
  <c r="I40" i="4"/>
  <c r="H40" i="4"/>
  <c r="G40" i="4"/>
  <c r="F40" i="4"/>
  <c r="E40" i="4"/>
  <c r="D40" i="4"/>
  <c r="M39" i="4"/>
  <c r="L39" i="4"/>
  <c r="K39" i="4"/>
  <c r="J39" i="4"/>
  <c r="I39" i="4"/>
  <c r="H39" i="4"/>
  <c r="G39" i="4"/>
  <c r="N39" i="4" s="1"/>
  <c r="F39" i="4"/>
  <c r="E39" i="4"/>
  <c r="D39" i="4"/>
  <c r="M38" i="4"/>
  <c r="L38" i="4"/>
  <c r="K38" i="4"/>
  <c r="J38" i="4"/>
  <c r="I38" i="4"/>
  <c r="H38" i="4"/>
  <c r="G38" i="4"/>
  <c r="F38" i="4"/>
  <c r="E38" i="4"/>
  <c r="D38" i="4"/>
  <c r="M37" i="4"/>
  <c r="L37" i="4"/>
  <c r="K37" i="4"/>
  <c r="J37" i="4"/>
  <c r="I37" i="4"/>
  <c r="H37" i="4"/>
  <c r="G37" i="4"/>
  <c r="F37" i="4"/>
  <c r="E37" i="4"/>
  <c r="D37" i="4"/>
  <c r="M36" i="4"/>
  <c r="L36" i="4"/>
  <c r="K36" i="4"/>
  <c r="J36" i="4"/>
  <c r="I36" i="4"/>
  <c r="H36" i="4"/>
  <c r="G36" i="4"/>
  <c r="F36" i="4"/>
  <c r="E36" i="4"/>
  <c r="D36" i="4"/>
  <c r="M35" i="4"/>
  <c r="L35" i="4"/>
  <c r="K35" i="4"/>
  <c r="J35" i="4"/>
  <c r="I35" i="4"/>
  <c r="H35" i="4"/>
  <c r="G35" i="4"/>
  <c r="F35" i="4"/>
  <c r="E35" i="4"/>
  <c r="D35" i="4"/>
  <c r="M34" i="4"/>
  <c r="L34" i="4"/>
  <c r="K34" i="4"/>
  <c r="J34" i="4"/>
  <c r="I34" i="4"/>
  <c r="H34" i="4"/>
  <c r="G34" i="4"/>
  <c r="F34" i="4"/>
  <c r="E34" i="4"/>
  <c r="D34" i="4"/>
  <c r="M33" i="4"/>
  <c r="L33" i="4"/>
  <c r="K33" i="4"/>
  <c r="J33" i="4"/>
  <c r="I33" i="4"/>
  <c r="H33" i="4"/>
  <c r="G33" i="4"/>
  <c r="F33" i="4"/>
  <c r="P33" i="4" s="1"/>
  <c r="E33" i="4"/>
  <c r="D33" i="4"/>
  <c r="M32" i="4"/>
  <c r="L32" i="4"/>
  <c r="K32" i="4"/>
  <c r="J32" i="4"/>
  <c r="I32" i="4"/>
  <c r="H32" i="4"/>
  <c r="G32" i="4"/>
  <c r="F32" i="4"/>
  <c r="E32" i="4"/>
  <c r="D32" i="4"/>
  <c r="M31" i="4"/>
  <c r="L31" i="4"/>
  <c r="K31" i="4"/>
  <c r="J31" i="4"/>
  <c r="R31" i="4" s="1"/>
  <c r="I31" i="4"/>
  <c r="H31" i="4"/>
  <c r="G31" i="4"/>
  <c r="F31" i="4"/>
  <c r="E31" i="4"/>
  <c r="D31" i="4"/>
  <c r="M30" i="4"/>
  <c r="L30" i="4"/>
  <c r="K30" i="4"/>
  <c r="J30" i="4"/>
  <c r="I30" i="4"/>
  <c r="H30" i="4"/>
  <c r="G30" i="4"/>
  <c r="F30" i="4"/>
  <c r="E30" i="4"/>
  <c r="D30" i="4"/>
  <c r="M29" i="4"/>
  <c r="L29" i="4"/>
  <c r="K29" i="4"/>
  <c r="J29" i="4"/>
  <c r="I29" i="4"/>
  <c r="H29" i="4"/>
  <c r="G29" i="4"/>
  <c r="F29" i="4"/>
  <c r="E29" i="4"/>
  <c r="D29" i="4"/>
  <c r="M28" i="4"/>
  <c r="L28" i="4"/>
  <c r="K28" i="4"/>
  <c r="J28" i="4"/>
  <c r="I28" i="4"/>
  <c r="H28" i="4"/>
  <c r="G28" i="4"/>
  <c r="F28" i="4"/>
  <c r="E28" i="4"/>
  <c r="D28" i="4"/>
  <c r="M27" i="4"/>
  <c r="L27" i="4"/>
  <c r="K27" i="4"/>
  <c r="J27" i="4"/>
  <c r="I27" i="4"/>
  <c r="H27" i="4"/>
  <c r="G27" i="4"/>
  <c r="F27" i="4"/>
  <c r="E27" i="4"/>
  <c r="D27" i="4"/>
  <c r="M26" i="4"/>
  <c r="L26" i="4"/>
  <c r="K26" i="4"/>
  <c r="J26" i="4"/>
  <c r="I26" i="4"/>
  <c r="H26" i="4"/>
  <c r="G26" i="4"/>
  <c r="F26" i="4"/>
  <c r="E26" i="4"/>
  <c r="D26" i="4"/>
  <c r="M25" i="4"/>
  <c r="L25" i="4"/>
  <c r="K25" i="4"/>
  <c r="J25" i="4"/>
  <c r="I25" i="4"/>
  <c r="H25" i="4"/>
  <c r="G25" i="4"/>
  <c r="F25" i="4"/>
  <c r="E25" i="4"/>
  <c r="D25" i="4"/>
  <c r="M24" i="4"/>
  <c r="L24" i="4"/>
  <c r="K24" i="4"/>
  <c r="J24" i="4"/>
  <c r="I24" i="4"/>
  <c r="H24" i="4"/>
  <c r="G24" i="4"/>
  <c r="F24" i="4"/>
  <c r="E24" i="4"/>
  <c r="D24" i="4"/>
  <c r="M23" i="4"/>
  <c r="L23" i="4"/>
  <c r="K23" i="4"/>
  <c r="J23" i="4"/>
  <c r="I23" i="4"/>
  <c r="H23" i="4"/>
  <c r="G23" i="4"/>
  <c r="F23" i="4"/>
  <c r="E23" i="4"/>
  <c r="D23" i="4"/>
  <c r="M22" i="4"/>
  <c r="L22" i="4"/>
  <c r="K22" i="4"/>
  <c r="J22" i="4"/>
  <c r="I22" i="4"/>
  <c r="H22" i="4"/>
  <c r="G22" i="4"/>
  <c r="F22" i="4"/>
  <c r="E22" i="4"/>
  <c r="D22" i="4"/>
  <c r="M21" i="4"/>
  <c r="L21" i="4"/>
  <c r="K21" i="4"/>
  <c r="J21" i="4"/>
  <c r="I21" i="4"/>
  <c r="H21" i="4"/>
  <c r="G21" i="4"/>
  <c r="F21" i="4"/>
  <c r="E21" i="4"/>
  <c r="D21" i="4"/>
  <c r="M20" i="4"/>
  <c r="L20" i="4"/>
  <c r="K20" i="4"/>
  <c r="J20" i="4"/>
  <c r="I20" i="4"/>
  <c r="H20" i="4"/>
  <c r="G20" i="4"/>
  <c r="F20" i="4"/>
  <c r="E20" i="4"/>
  <c r="D20" i="4"/>
  <c r="M19" i="4"/>
  <c r="L19" i="4"/>
  <c r="K19" i="4"/>
  <c r="J19" i="4"/>
  <c r="I19" i="4"/>
  <c r="H19" i="4"/>
  <c r="G19" i="4"/>
  <c r="F19" i="4"/>
  <c r="E19" i="4"/>
  <c r="D19" i="4"/>
  <c r="M18" i="4"/>
  <c r="L18" i="4"/>
  <c r="K18" i="4"/>
  <c r="J18" i="4"/>
  <c r="I18" i="4"/>
  <c r="H18" i="4"/>
  <c r="G18" i="4"/>
  <c r="F18" i="4"/>
  <c r="E18" i="4"/>
  <c r="D18" i="4"/>
  <c r="M17" i="4"/>
  <c r="L17" i="4"/>
  <c r="K17" i="4"/>
  <c r="J17" i="4"/>
  <c r="I17" i="4"/>
  <c r="H17" i="4"/>
  <c r="G17" i="4"/>
  <c r="F17" i="4"/>
  <c r="P17" i="4" s="1"/>
  <c r="E17" i="4"/>
  <c r="D17" i="4"/>
  <c r="M16" i="4"/>
  <c r="L16" i="4"/>
  <c r="K16" i="4"/>
  <c r="J16" i="4"/>
  <c r="I16" i="4"/>
  <c r="H16" i="4"/>
  <c r="G16" i="4"/>
  <c r="F16" i="4"/>
  <c r="E16" i="4"/>
  <c r="D16" i="4"/>
  <c r="M15" i="4"/>
  <c r="L15" i="4"/>
  <c r="K15" i="4"/>
  <c r="J15" i="4"/>
  <c r="I15" i="4"/>
  <c r="H15" i="4"/>
  <c r="G15" i="4"/>
  <c r="F15" i="4"/>
  <c r="E15" i="4"/>
  <c r="D15" i="4"/>
  <c r="M14" i="4"/>
  <c r="L14" i="4"/>
  <c r="K14" i="4"/>
  <c r="J14" i="4"/>
  <c r="I14" i="4"/>
  <c r="H14" i="4"/>
  <c r="G14" i="4"/>
  <c r="F14" i="4"/>
  <c r="E14" i="4"/>
  <c r="D14" i="4"/>
  <c r="M13" i="4"/>
  <c r="L13" i="4"/>
  <c r="K13" i="4"/>
  <c r="J13" i="4"/>
  <c r="I13" i="4"/>
  <c r="H13" i="4"/>
  <c r="G13" i="4"/>
  <c r="F13" i="4"/>
  <c r="E13" i="4"/>
  <c r="D13" i="4"/>
  <c r="M12" i="4"/>
  <c r="L12" i="4"/>
  <c r="K12" i="4"/>
  <c r="J12" i="4"/>
  <c r="I12" i="4"/>
  <c r="H12" i="4"/>
  <c r="G12" i="4"/>
  <c r="F12" i="4"/>
  <c r="E12" i="4"/>
  <c r="D12" i="4"/>
  <c r="M11" i="4"/>
  <c r="L11" i="4"/>
  <c r="K11" i="4"/>
  <c r="J11" i="4"/>
  <c r="I11" i="4"/>
  <c r="H11" i="4"/>
  <c r="G11" i="4"/>
  <c r="F11" i="4"/>
  <c r="E11" i="4"/>
  <c r="D11" i="4"/>
  <c r="M10" i="4"/>
  <c r="L10" i="4"/>
  <c r="K10" i="4"/>
  <c r="J10" i="4"/>
  <c r="I10" i="4"/>
  <c r="H10" i="4"/>
  <c r="G10" i="4"/>
  <c r="F10" i="4"/>
  <c r="E10" i="4"/>
  <c r="D10" i="4"/>
  <c r="M9" i="4"/>
  <c r="L9" i="4"/>
  <c r="K9" i="4"/>
  <c r="J9" i="4"/>
  <c r="I9" i="4"/>
  <c r="H9" i="4"/>
  <c r="G9" i="4"/>
  <c r="F9" i="4"/>
  <c r="E9" i="4"/>
  <c r="D9" i="4"/>
  <c r="R9" i="4" s="1"/>
  <c r="M8" i="4"/>
  <c r="L8" i="4"/>
  <c r="K8" i="4"/>
  <c r="J8" i="4"/>
  <c r="I8" i="4"/>
  <c r="H8" i="4"/>
  <c r="G8" i="4"/>
  <c r="F8" i="4"/>
  <c r="E8" i="4"/>
  <c r="D8" i="4"/>
  <c r="M7" i="4"/>
  <c r="L7" i="4"/>
  <c r="K7" i="4"/>
  <c r="J7" i="4"/>
  <c r="I7" i="4"/>
  <c r="H7" i="4"/>
  <c r="G7" i="4"/>
  <c r="F7" i="4"/>
  <c r="E7" i="4"/>
  <c r="D7" i="4"/>
  <c r="M6" i="4"/>
  <c r="L6" i="4"/>
  <c r="K6" i="4"/>
  <c r="J6" i="4"/>
  <c r="I6" i="4"/>
  <c r="H6" i="4"/>
  <c r="G6" i="4"/>
  <c r="F6" i="4"/>
  <c r="E6" i="4"/>
  <c r="D6" i="4"/>
  <c r="M5" i="4"/>
  <c r="L5" i="4"/>
  <c r="K5" i="4"/>
  <c r="J5" i="4"/>
  <c r="I5" i="4"/>
  <c r="H5" i="4"/>
  <c r="G5" i="4"/>
  <c r="F5" i="4"/>
  <c r="E5" i="4"/>
  <c r="D5" i="4"/>
  <c r="M4" i="4"/>
  <c r="L4" i="4"/>
  <c r="K4" i="4"/>
  <c r="J4" i="4"/>
  <c r="I4" i="4"/>
  <c r="H4" i="4"/>
  <c r="G4" i="4"/>
  <c r="F4" i="4"/>
  <c r="E4" i="4"/>
  <c r="D4" i="4"/>
  <c r="T4" i="4" s="1"/>
  <c r="M3" i="4"/>
  <c r="L3" i="4"/>
  <c r="K3" i="4"/>
  <c r="J3" i="4"/>
  <c r="I3" i="4"/>
  <c r="H3" i="4"/>
  <c r="G3" i="4"/>
  <c r="F3" i="4"/>
  <c r="E3" i="4"/>
  <c r="D3" i="4"/>
  <c r="M2" i="4"/>
  <c r="L2" i="4"/>
  <c r="K2" i="4"/>
  <c r="J2" i="4"/>
  <c r="I2" i="4"/>
  <c r="H2" i="4"/>
  <c r="G2" i="4"/>
  <c r="F2" i="4"/>
  <c r="E2" i="4"/>
  <c r="D2" i="4"/>
  <c r="T2721" i="4"/>
  <c r="T2720" i="4"/>
  <c r="N2719" i="4"/>
  <c r="T2719" i="4"/>
  <c r="O2718" i="4"/>
  <c r="T2718" i="4"/>
  <c r="N2717" i="4"/>
  <c r="O2717" i="4"/>
  <c r="P2717" i="4"/>
  <c r="T2717" i="4"/>
  <c r="N2716" i="4"/>
  <c r="O2716" i="4"/>
  <c r="Q2716" i="4"/>
  <c r="T2716" i="4"/>
  <c r="O2715" i="4"/>
  <c r="P2715" i="4"/>
  <c r="Q2715" i="4"/>
  <c r="R2715" i="4"/>
  <c r="T2715" i="4"/>
  <c r="O2714" i="4"/>
  <c r="P2714" i="4"/>
  <c r="Q2714" i="4"/>
  <c r="S2714" i="4"/>
  <c r="T2714" i="4"/>
  <c r="N2713" i="4"/>
  <c r="O2713" i="4"/>
  <c r="Q2713" i="4"/>
  <c r="R2713" i="4"/>
  <c r="T2713" i="4"/>
  <c r="N2712" i="4"/>
  <c r="O2712" i="4"/>
  <c r="Q2712" i="4"/>
  <c r="R2712" i="4"/>
  <c r="S2712" i="4"/>
  <c r="T2712" i="4"/>
  <c r="O2711" i="4"/>
  <c r="N2711" i="4"/>
  <c r="P2711" i="4"/>
  <c r="Q2711" i="4"/>
  <c r="R2711" i="4"/>
  <c r="S2711" i="4"/>
  <c r="T2711" i="4"/>
  <c r="P2710" i="4"/>
  <c r="O2710" i="4"/>
  <c r="N2710" i="4"/>
  <c r="Q2710" i="4"/>
  <c r="R2710" i="4"/>
  <c r="T2710" i="4"/>
  <c r="Q2709" i="4"/>
  <c r="P2709" i="4"/>
  <c r="R2709" i="4"/>
  <c r="S2709" i="4"/>
  <c r="T2709" i="4"/>
  <c r="R2708" i="4"/>
  <c r="Q2708" i="4"/>
  <c r="P2708" i="4"/>
  <c r="O2708" i="4"/>
  <c r="N2708" i="4"/>
  <c r="S2708" i="4"/>
  <c r="T2708" i="4"/>
  <c r="S2707" i="4"/>
  <c r="R2707" i="4"/>
  <c r="Q2707" i="4"/>
  <c r="O2707" i="4"/>
  <c r="P2707" i="4"/>
  <c r="T2707" i="4"/>
  <c r="S2706" i="4"/>
  <c r="T2705" i="4"/>
  <c r="T2704" i="4"/>
  <c r="N2703" i="4"/>
  <c r="T2703" i="4"/>
  <c r="O2702" i="4"/>
  <c r="T2702" i="4"/>
  <c r="N2701" i="4"/>
  <c r="P2701" i="4"/>
  <c r="T2701" i="4"/>
  <c r="N2700" i="4"/>
  <c r="O2700" i="4"/>
  <c r="Q2700" i="4"/>
  <c r="T2700" i="4"/>
  <c r="N2699" i="4"/>
  <c r="O2699" i="4"/>
  <c r="P2699" i="4"/>
  <c r="R2699" i="4"/>
  <c r="T2699" i="4"/>
  <c r="O2698" i="4"/>
  <c r="P2698" i="4"/>
  <c r="Q2698" i="4"/>
  <c r="S2698" i="4"/>
  <c r="T2698" i="4"/>
  <c r="N2697" i="4"/>
  <c r="P2697" i="4"/>
  <c r="Q2697" i="4"/>
  <c r="R2697" i="4"/>
  <c r="T2697" i="4"/>
  <c r="N2696" i="4"/>
  <c r="O2696" i="4"/>
  <c r="Q2696" i="4"/>
  <c r="R2696" i="4"/>
  <c r="S2696" i="4"/>
  <c r="T2696" i="4"/>
  <c r="O2695" i="4"/>
  <c r="N2695" i="4"/>
  <c r="Q2695" i="4"/>
  <c r="R2695" i="4"/>
  <c r="S2695" i="4"/>
  <c r="T2695" i="4"/>
  <c r="P2694" i="4"/>
  <c r="O2694" i="4"/>
  <c r="N2694" i="4"/>
  <c r="Q2694" i="4"/>
  <c r="S2694" i="4"/>
  <c r="T2694" i="4"/>
  <c r="Q2693" i="4"/>
  <c r="P2693" i="4"/>
  <c r="T2693" i="4"/>
  <c r="R2692" i="4"/>
  <c r="P2692" i="4"/>
  <c r="N2692" i="4"/>
  <c r="Q2692" i="4"/>
  <c r="T2692" i="4"/>
  <c r="S2691" i="4"/>
  <c r="R2691" i="4"/>
  <c r="S2690" i="4"/>
  <c r="T2689" i="4"/>
  <c r="T2688" i="4"/>
  <c r="N2687" i="4"/>
  <c r="T2687" i="4"/>
  <c r="O2686" i="4"/>
  <c r="T2686" i="4"/>
  <c r="N2685" i="4"/>
  <c r="P2685" i="4"/>
  <c r="T2685" i="4"/>
  <c r="N2684" i="4"/>
  <c r="O2684" i="4"/>
  <c r="Q2684" i="4"/>
  <c r="T2684" i="4"/>
  <c r="N2683" i="4"/>
  <c r="O2683" i="4"/>
  <c r="P2683" i="4"/>
  <c r="R2683" i="4"/>
  <c r="T2683" i="4"/>
  <c r="O2682" i="4"/>
  <c r="P2682" i="4"/>
  <c r="Q2682" i="4"/>
  <c r="S2682" i="4"/>
  <c r="T2682" i="4"/>
  <c r="N2681" i="4"/>
  <c r="O2681" i="4"/>
  <c r="P2681" i="4"/>
  <c r="Q2681" i="4"/>
  <c r="R2681" i="4"/>
  <c r="T2681" i="4"/>
  <c r="O2680" i="4"/>
  <c r="N2680" i="4"/>
  <c r="Q2680" i="4"/>
  <c r="R2680" i="4"/>
  <c r="S2680" i="4"/>
  <c r="T2680" i="4"/>
  <c r="P2679" i="4"/>
  <c r="O2679" i="4"/>
  <c r="N2679" i="4"/>
  <c r="Q2679" i="4"/>
  <c r="R2679" i="4"/>
  <c r="S2679" i="4"/>
  <c r="T2679" i="4"/>
  <c r="Q2678" i="4"/>
  <c r="P2678" i="4"/>
  <c r="O2678" i="4"/>
  <c r="N2678" i="4"/>
  <c r="R2678" i="4"/>
  <c r="S2678" i="4"/>
  <c r="T2678" i="4"/>
  <c r="R2677" i="4"/>
  <c r="Q2677" i="4"/>
  <c r="P2677" i="4"/>
  <c r="T2677" i="4"/>
  <c r="S2676" i="4"/>
  <c r="R2676" i="4"/>
  <c r="Q2676" i="4"/>
  <c r="P2676" i="4"/>
  <c r="O2676" i="4"/>
  <c r="N2676" i="4"/>
  <c r="T2676" i="4"/>
  <c r="S2675" i="4"/>
  <c r="R2675" i="4"/>
  <c r="S2674" i="4"/>
  <c r="T2673" i="4"/>
  <c r="T2672" i="4"/>
  <c r="N2671" i="4"/>
  <c r="T2671" i="4"/>
  <c r="O2670" i="4"/>
  <c r="T2670" i="4"/>
  <c r="N2669" i="4"/>
  <c r="P2669" i="4"/>
  <c r="T2669" i="4"/>
  <c r="N2668" i="4"/>
  <c r="O2668" i="4"/>
  <c r="Q2668" i="4"/>
  <c r="T2668" i="4"/>
  <c r="N2667" i="4"/>
  <c r="O2667" i="4"/>
  <c r="P2667" i="4"/>
  <c r="R2667" i="4"/>
  <c r="T2667" i="4"/>
  <c r="O2666" i="4"/>
  <c r="P2666" i="4"/>
  <c r="Q2666" i="4"/>
  <c r="S2666" i="4"/>
  <c r="T2666" i="4"/>
  <c r="T2665" i="4"/>
  <c r="S2664" i="4"/>
  <c r="T2664" i="4"/>
  <c r="N2663" i="4"/>
  <c r="T2663" i="4"/>
  <c r="O2662" i="4"/>
  <c r="T2662" i="4"/>
  <c r="P2661" i="4"/>
  <c r="T2661" i="4"/>
  <c r="Q2660" i="4"/>
  <c r="T2660" i="4"/>
  <c r="O2659" i="4"/>
  <c r="R2659" i="4"/>
  <c r="S2658" i="4"/>
  <c r="Q2657" i="4"/>
  <c r="T2657" i="4"/>
  <c r="R2656" i="4"/>
  <c r="S2656" i="4"/>
  <c r="T2656" i="4"/>
  <c r="N2655" i="4"/>
  <c r="S2655" i="4"/>
  <c r="T2655" i="4"/>
  <c r="O2654" i="4"/>
  <c r="T2654" i="4"/>
  <c r="P2653" i="4"/>
  <c r="N2653" i="4"/>
  <c r="T2653" i="4"/>
  <c r="Q2652" i="4"/>
  <c r="O2652" i="4"/>
  <c r="P2652" i="4"/>
  <c r="T2652" i="4"/>
  <c r="R2651" i="4"/>
  <c r="N2651" i="4"/>
  <c r="O2651" i="4"/>
  <c r="Q2651" i="4"/>
  <c r="T2651" i="4"/>
  <c r="S2650" i="4"/>
  <c r="O2650" i="4"/>
  <c r="Q2650" i="4"/>
  <c r="R2650" i="4"/>
  <c r="T2650" i="4"/>
  <c r="T2649" i="4"/>
  <c r="S2648" i="4"/>
  <c r="T2648" i="4"/>
  <c r="N2647" i="4"/>
  <c r="T2647" i="4"/>
  <c r="O2646" i="4"/>
  <c r="T2646" i="4"/>
  <c r="P2645" i="4"/>
  <c r="T2645" i="4"/>
  <c r="Q2644" i="4"/>
  <c r="T2644" i="4"/>
  <c r="S2643" i="4"/>
  <c r="R2643" i="4"/>
  <c r="S2642" i="4"/>
  <c r="Q2641" i="4"/>
  <c r="T2641" i="4"/>
  <c r="R2640" i="4"/>
  <c r="S2640" i="4"/>
  <c r="T2640" i="4"/>
  <c r="N2639" i="4"/>
  <c r="S2639" i="4"/>
  <c r="T2639" i="4"/>
  <c r="O2638" i="4"/>
  <c r="T2638" i="4"/>
  <c r="P2637" i="4"/>
  <c r="N2637" i="4"/>
  <c r="T2637" i="4"/>
  <c r="Q2636" i="4"/>
  <c r="N2636" i="4"/>
  <c r="P2636" i="4"/>
  <c r="T2636" i="4"/>
  <c r="R2635" i="4"/>
  <c r="N2635" i="4"/>
  <c r="P2635" i="4"/>
  <c r="Q2635" i="4"/>
  <c r="T2635" i="4"/>
  <c r="S2634" i="4"/>
  <c r="N2634" i="4"/>
  <c r="O2634" i="4"/>
  <c r="Q2634" i="4"/>
  <c r="R2634" i="4"/>
  <c r="T2634" i="4"/>
  <c r="T2633" i="4"/>
  <c r="S2632" i="4"/>
  <c r="T2632" i="4"/>
  <c r="N2631" i="4"/>
  <c r="T2631" i="4"/>
  <c r="O2630" i="4"/>
  <c r="T2630" i="4"/>
  <c r="P2629" i="4"/>
  <c r="T2629" i="4"/>
  <c r="N2628" i="4"/>
  <c r="Q2628" i="4"/>
  <c r="S2627" i="4"/>
  <c r="R2627" i="4"/>
  <c r="S2626" i="4"/>
  <c r="Q2625" i="4"/>
  <c r="T2625" i="4"/>
  <c r="R2624" i="4"/>
  <c r="T2624" i="4"/>
  <c r="N2623" i="4"/>
  <c r="S2623" i="4"/>
  <c r="T2623" i="4"/>
  <c r="O2622" i="4"/>
  <c r="T2622" i="4"/>
  <c r="P2621" i="4"/>
  <c r="N2621" i="4"/>
  <c r="T2621" i="4"/>
  <c r="Q2620" i="4"/>
  <c r="N2620" i="4"/>
  <c r="P2620" i="4"/>
  <c r="T2620" i="4"/>
  <c r="R2619" i="4"/>
  <c r="N2619" i="4"/>
  <c r="P2619" i="4"/>
  <c r="Q2619" i="4"/>
  <c r="T2619" i="4"/>
  <c r="S2618" i="4"/>
  <c r="N2618" i="4"/>
  <c r="O2618" i="4"/>
  <c r="Q2618" i="4"/>
  <c r="R2618" i="4"/>
  <c r="T2618" i="4"/>
  <c r="T2617" i="4"/>
  <c r="S2616" i="4"/>
  <c r="T2616" i="4"/>
  <c r="N2615" i="4"/>
  <c r="T2615" i="4"/>
  <c r="O2614" i="4"/>
  <c r="T2614" i="4"/>
  <c r="P2613" i="4"/>
  <c r="T2613" i="4"/>
  <c r="O2612" i="4"/>
  <c r="Q2612" i="4"/>
  <c r="S2611" i="4"/>
  <c r="R2611" i="4"/>
  <c r="S2610" i="4"/>
  <c r="R2609" i="4"/>
  <c r="T2609" i="4"/>
  <c r="S2608" i="4"/>
  <c r="T2608" i="4"/>
  <c r="N2607" i="4"/>
  <c r="R2607" i="4"/>
  <c r="T2607" i="4"/>
  <c r="O2606" i="4"/>
  <c r="T2606" i="4"/>
  <c r="P2605" i="4"/>
  <c r="N2605" i="4"/>
  <c r="T2605" i="4"/>
  <c r="Q2604" i="4"/>
  <c r="O2604" i="4"/>
  <c r="P2604" i="4"/>
  <c r="T2604" i="4"/>
  <c r="R2603" i="4"/>
  <c r="P2603" i="4"/>
  <c r="O2603" i="4"/>
  <c r="Q2603" i="4"/>
  <c r="T2603" i="4"/>
  <c r="S2602" i="4"/>
  <c r="Q2602" i="4"/>
  <c r="O2602" i="4"/>
  <c r="P2602" i="4"/>
  <c r="R2602" i="4"/>
  <c r="T2602" i="4"/>
  <c r="T2601" i="4"/>
  <c r="S2600" i="4"/>
  <c r="T2600" i="4"/>
  <c r="P2599" i="4"/>
  <c r="N2599" i="4"/>
  <c r="Q2598" i="4"/>
  <c r="O2598" i="4"/>
  <c r="T2598" i="4"/>
  <c r="Q2597" i="4"/>
  <c r="P2597" i="4"/>
  <c r="T2597" i="4"/>
  <c r="R2596" i="4"/>
  <c r="N2596" i="4"/>
  <c r="Q2596" i="4"/>
  <c r="S2595" i="4"/>
  <c r="R2595" i="4"/>
  <c r="S2594" i="4"/>
  <c r="R2593" i="4"/>
  <c r="T2593" i="4"/>
  <c r="S2592" i="4"/>
  <c r="T2592" i="4"/>
  <c r="N2591" i="4"/>
  <c r="T2591" i="4"/>
  <c r="O2590" i="4"/>
  <c r="T2590" i="4"/>
  <c r="P2589" i="4"/>
  <c r="N2589" i="4"/>
  <c r="T2589" i="4"/>
  <c r="Q2588" i="4"/>
  <c r="O2588" i="4"/>
  <c r="N2588" i="4"/>
  <c r="T2588" i="4"/>
  <c r="R2587" i="4"/>
  <c r="P2587" i="4"/>
  <c r="O2587" i="4"/>
  <c r="T2587" i="4"/>
  <c r="S2586" i="4"/>
  <c r="Q2586" i="4"/>
  <c r="P2586" i="4"/>
  <c r="R2586" i="4"/>
  <c r="T2586" i="4"/>
  <c r="T2585" i="4"/>
  <c r="S2584" i="4"/>
  <c r="T2584" i="4"/>
  <c r="P2583" i="4"/>
  <c r="N2583" i="4"/>
  <c r="Q2582" i="4"/>
  <c r="O2582" i="4"/>
  <c r="T2582" i="4"/>
  <c r="Q2581" i="4"/>
  <c r="N2581" i="4"/>
  <c r="P2581" i="4"/>
  <c r="R2580" i="4"/>
  <c r="S2580" i="4"/>
  <c r="Q2580" i="4"/>
  <c r="S2579" i="4"/>
  <c r="R2579" i="4"/>
  <c r="S2578" i="4"/>
  <c r="R2577" i="4"/>
  <c r="T2577" i="4"/>
  <c r="S2576" i="4"/>
  <c r="T2576" i="4"/>
  <c r="N2575" i="4"/>
  <c r="T2575" i="4"/>
  <c r="O2574" i="4"/>
  <c r="T2574" i="4"/>
  <c r="P2573" i="4"/>
  <c r="N2573" i="4"/>
  <c r="T2573" i="4"/>
  <c r="Q2572" i="4"/>
  <c r="O2572" i="4"/>
  <c r="N2572" i="4"/>
  <c r="T2572" i="4"/>
  <c r="R2571" i="4"/>
  <c r="P2571" i="4"/>
  <c r="O2571" i="4"/>
  <c r="T2571" i="4"/>
  <c r="S2570" i="4"/>
  <c r="Q2570" i="4"/>
  <c r="P2570" i="4"/>
  <c r="R2570" i="4"/>
  <c r="T2570" i="4"/>
  <c r="T2569" i="4"/>
  <c r="S2568" i="4"/>
  <c r="T2568" i="4"/>
  <c r="P2567" i="4"/>
  <c r="N2567" i="4"/>
  <c r="Q2566" i="4"/>
  <c r="O2566" i="4"/>
  <c r="T2566" i="4"/>
  <c r="R2565" i="4"/>
  <c r="N2565" i="4"/>
  <c r="P2565" i="4"/>
  <c r="R2564" i="4"/>
  <c r="S2564" i="4"/>
  <c r="Q2564" i="4"/>
  <c r="S2563" i="4"/>
  <c r="R2563" i="4"/>
  <c r="S2560" i="4"/>
  <c r="N2559" i="4"/>
  <c r="R2559" i="4"/>
  <c r="T2559" i="4"/>
  <c r="O2558" i="4"/>
  <c r="S2558" i="4"/>
  <c r="T2558" i="4"/>
  <c r="P2557" i="4"/>
  <c r="N2557" i="4"/>
  <c r="T2557" i="4"/>
  <c r="Q2556" i="4"/>
  <c r="O2556" i="4"/>
  <c r="N2556" i="4"/>
  <c r="T2556" i="4"/>
  <c r="R2555" i="4"/>
  <c r="O2555" i="4"/>
  <c r="T2555" i="4"/>
  <c r="N2552" i="4"/>
  <c r="P2551" i="4"/>
  <c r="P2550" i="4"/>
  <c r="Q2550" i="4"/>
  <c r="O2550" i="4"/>
  <c r="T2550" i="4"/>
  <c r="R2549" i="4"/>
  <c r="R2548" i="4"/>
  <c r="S2548" i="4"/>
  <c r="Q2548" i="4"/>
  <c r="S2547" i="4"/>
  <c r="R2547" i="4"/>
  <c r="T2544" i="4"/>
  <c r="N2543" i="4"/>
  <c r="O2542" i="4"/>
  <c r="P2541" i="4"/>
  <c r="Q2540" i="4"/>
  <c r="O2540" i="4"/>
  <c r="P2539" i="4"/>
  <c r="O2539" i="4"/>
  <c r="S2538" i="4"/>
  <c r="O2538" i="4"/>
  <c r="P2537" i="4"/>
  <c r="O2537" i="4"/>
  <c r="T2537" i="4"/>
  <c r="N2536" i="4"/>
  <c r="S2536" i="4"/>
  <c r="T2535" i="4"/>
  <c r="S2534" i="4"/>
  <c r="S2533" i="4"/>
  <c r="T2533" i="4"/>
  <c r="N2532" i="4"/>
  <c r="T2532" i="4"/>
  <c r="N2531" i="4"/>
  <c r="R2531" i="4"/>
  <c r="T2531" i="4"/>
  <c r="O2530" i="4"/>
  <c r="N2530" i="4"/>
  <c r="T2530" i="4"/>
  <c r="P2529" i="4"/>
  <c r="N2529" i="4"/>
  <c r="O2529" i="4"/>
  <c r="Q2528" i="4"/>
  <c r="R2528" i="4"/>
  <c r="T2528" i="4"/>
  <c r="Q2527" i="4"/>
  <c r="R2527" i="4"/>
  <c r="P2527" i="4"/>
  <c r="R2526" i="4"/>
  <c r="N2526" i="4"/>
  <c r="S2526" i="4"/>
  <c r="Q2526" i="4"/>
  <c r="S2525" i="4"/>
  <c r="O2525" i="4"/>
  <c r="N2525" i="4"/>
  <c r="R2525" i="4"/>
  <c r="S2524" i="4"/>
  <c r="Q2523" i="4"/>
  <c r="T2523" i="4"/>
  <c r="R2522" i="4"/>
  <c r="T2522" i="4"/>
  <c r="S2521" i="4"/>
  <c r="T2521" i="4"/>
  <c r="R2520" i="4"/>
  <c r="T2520" i="4"/>
  <c r="S2519" i="4"/>
  <c r="T2519" i="4"/>
  <c r="S2518" i="4"/>
  <c r="T2518" i="4"/>
  <c r="T2517" i="4"/>
  <c r="T2516" i="4"/>
  <c r="N2515" i="4"/>
  <c r="T2515" i="4"/>
  <c r="N2514" i="4"/>
  <c r="R2514" i="4"/>
  <c r="T2514" i="4"/>
  <c r="O2513" i="4"/>
  <c r="S2513" i="4"/>
  <c r="N2513" i="4"/>
  <c r="T2513" i="4"/>
  <c r="P2512" i="4"/>
  <c r="Q2512" i="4"/>
  <c r="O2512" i="4"/>
  <c r="Q2511" i="4"/>
  <c r="R2511" i="4"/>
  <c r="P2511" i="4"/>
  <c r="R2510" i="4"/>
  <c r="N2510" i="4"/>
  <c r="S2510" i="4"/>
  <c r="Q2510" i="4"/>
  <c r="S2509" i="4"/>
  <c r="O2509" i="4"/>
  <c r="R2509" i="4"/>
  <c r="S2508" i="4"/>
  <c r="Q2507" i="4"/>
  <c r="T2507" i="4"/>
  <c r="R2506" i="4"/>
  <c r="T2506" i="4"/>
  <c r="S2505" i="4"/>
  <c r="R2505" i="4"/>
  <c r="T2505" i="4"/>
  <c r="R2504" i="4"/>
  <c r="T2504" i="4"/>
  <c r="S2503" i="4"/>
  <c r="O2503" i="4"/>
  <c r="T2503" i="4"/>
  <c r="S2502" i="4"/>
  <c r="T2502" i="4"/>
  <c r="T2501" i="4"/>
  <c r="T2500" i="4"/>
  <c r="N2499" i="4"/>
  <c r="T2499" i="4"/>
  <c r="N2498" i="4"/>
  <c r="O2498" i="4"/>
  <c r="R2498" i="4"/>
  <c r="T2498" i="4"/>
  <c r="O2497" i="4"/>
  <c r="N2497" i="4"/>
  <c r="R2497" i="4"/>
  <c r="T2497" i="4"/>
  <c r="P2496" i="4"/>
  <c r="Q2496" i="4"/>
  <c r="O2496" i="4"/>
  <c r="Q2495" i="4"/>
  <c r="R2495" i="4"/>
  <c r="P2495" i="4"/>
  <c r="R2494" i="4"/>
  <c r="N2494" i="4"/>
  <c r="S2494" i="4"/>
  <c r="Q2494" i="4"/>
  <c r="S2493" i="4"/>
  <c r="O2493" i="4"/>
  <c r="R2493" i="4"/>
  <c r="S2492" i="4"/>
  <c r="T2491" i="4"/>
  <c r="R2490" i="4"/>
  <c r="T2490" i="4"/>
  <c r="S2489" i="4"/>
  <c r="T2489" i="4"/>
  <c r="R2488" i="4"/>
  <c r="T2488" i="4"/>
  <c r="S2487" i="4"/>
  <c r="O2487" i="4"/>
  <c r="T2487" i="4"/>
  <c r="S2486" i="4"/>
  <c r="T2486" i="4"/>
  <c r="T2485" i="4"/>
  <c r="T2484" i="4"/>
  <c r="N2483" i="4"/>
  <c r="T2483" i="4"/>
  <c r="N2482" i="4"/>
  <c r="O2482" i="4"/>
  <c r="R2482" i="4"/>
  <c r="T2482" i="4"/>
  <c r="O2481" i="4"/>
  <c r="N2481" i="4"/>
  <c r="P2481" i="4"/>
  <c r="S2481" i="4"/>
  <c r="R2481" i="4"/>
  <c r="T2481" i="4"/>
  <c r="O2480" i="4"/>
  <c r="P2480" i="4"/>
  <c r="Q2480" i="4"/>
  <c r="N2480" i="4"/>
  <c r="P2479" i="4"/>
  <c r="Q2479" i="4"/>
  <c r="R2479" i="4"/>
  <c r="O2479" i="4"/>
  <c r="Q2478" i="4"/>
  <c r="N2478" i="4"/>
  <c r="S2478" i="4"/>
  <c r="P2478" i="4"/>
  <c r="R2477" i="4"/>
  <c r="O2477" i="4"/>
  <c r="Q2477" i="4"/>
  <c r="S2476" i="4"/>
  <c r="N2476" i="4"/>
  <c r="R2476" i="4"/>
  <c r="T2475" i="4"/>
  <c r="R2474" i="4"/>
  <c r="T2474" i="4"/>
  <c r="S2473" i="4"/>
  <c r="T2473" i="4"/>
  <c r="R2472" i="4"/>
  <c r="T2472" i="4"/>
  <c r="S2471" i="4"/>
  <c r="O2471" i="4"/>
  <c r="T2471" i="4"/>
  <c r="S2470" i="4"/>
  <c r="T2470" i="4"/>
  <c r="T2469" i="4"/>
  <c r="T2468" i="4"/>
  <c r="N2467" i="4"/>
  <c r="T2467" i="4"/>
  <c r="N2466" i="4"/>
  <c r="O2466" i="4"/>
  <c r="R2466" i="4"/>
  <c r="T2466" i="4"/>
  <c r="O2465" i="4"/>
  <c r="N2465" i="4"/>
  <c r="P2465" i="4"/>
  <c r="S2465" i="4"/>
  <c r="R2465" i="4"/>
  <c r="T2465" i="4"/>
  <c r="O2464" i="4"/>
  <c r="P2464" i="4"/>
  <c r="Q2464" i="4"/>
  <c r="N2464" i="4"/>
  <c r="P2463" i="4"/>
  <c r="Q2463" i="4"/>
  <c r="R2463" i="4"/>
  <c r="O2463" i="4"/>
  <c r="Q2462" i="4"/>
  <c r="N2462" i="4"/>
  <c r="S2462" i="4"/>
  <c r="P2462" i="4"/>
  <c r="R2461" i="4"/>
  <c r="O2461" i="4"/>
  <c r="Q2461" i="4"/>
  <c r="S2460" i="4"/>
  <c r="N2460" i="4"/>
  <c r="R2460" i="4"/>
  <c r="T2459" i="4"/>
  <c r="R2458" i="4"/>
  <c r="T2458" i="4"/>
  <c r="S2457" i="4"/>
  <c r="T2457" i="4"/>
  <c r="R2456" i="4"/>
  <c r="T2456" i="4"/>
  <c r="R2455" i="4"/>
  <c r="S2455" i="4"/>
  <c r="T2455" i="4"/>
  <c r="S2454" i="4"/>
  <c r="T2454" i="4"/>
  <c r="T2453" i="4"/>
  <c r="T2452" i="4"/>
  <c r="N2451" i="4"/>
  <c r="T2451" i="4"/>
  <c r="O2450" i="4"/>
  <c r="R2450" i="4"/>
  <c r="T2450" i="4"/>
  <c r="O2449" i="4"/>
  <c r="N2449" i="4"/>
  <c r="P2449" i="4"/>
  <c r="S2449" i="4"/>
  <c r="R2449" i="4"/>
  <c r="T2449" i="4"/>
  <c r="P2448" i="4"/>
  <c r="O2448" i="4"/>
  <c r="Q2448" i="4"/>
  <c r="N2448" i="4"/>
  <c r="P2447" i="4"/>
  <c r="Q2447" i="4"/>
  <c r="R2447" i="4"/>
  <c r="N2447" i="4"/>
  <c r="O2447" i="4"/>
  <c r="Q2446" i="4"/>
  <c r="N2446" i="4"/>
  <c r="S2446" i="4"/>
  <c r="O2446" i="4"/>
  <c r="P2446" i="4"/>
  <c r="R2445" i="4"/>
  <c r="O2445" i="4"/>
  <c r="Q2445" i="4"/>
  <c r="S2444" i="4"/>
  <c r="N2444" i="4"/>
  <c r="R2444" i="4"/>
  <c r="T2443" i="4"/>
  <c r="R2442" i="4"/>
  <c r="T2442" i="4"/>
  <c r="S2441" i="4"/>
  <c r="T2441" i="4"/>
  <c r="R2440" i="4"/>
  <c r="T2440" i="4"/>
  <c r="R2439" i="4"/>
  <c r="S2439" i="4"/>
  <c r="T2439" i="4"/>
  <c r="S2438" i="4"/>
  <c r="T2438" i="4"/>
  <c r="T2437" i="4"/>
  <c r="P2436" i="4"/>
  <c r="T2436" i="4"/>
  <c r="N2435" i="4"/>
  <c r="Q2435" i="4"/>
  <c r="T2435" i="4"/>
  <c r="O2434" i="4"/>
  <c r="R2434" i="4"/>
  <c r="T2434" i="4"/>
  <c r="P2433" i="4"/>
  <c r="O2433" i="4"/>
  <c r="N2433" i="4"/>
  <c r="S2433" i="4"/>
  <c r="R2433" i="4"/>
  <c r="T2433" i="4"/>
  <c r="P2432" i="4"/>
  <c r="O2432" i="4"/>
  <c r="Q2432" i="4"/>
  <c r="N2432" i="4"/>
  <c r="P2431" i="4"/>
  <c r="R2431" i="4"/>
  <c r="N2431" i="4"/>
  <c r="O2431" i="4"/>
  <c r="Q2430" i="4"/>
  <c r="N2430" i="4"/>
  <c r="S2430" i="4"/>
  <c r="O2430" i="4"/>
  <c r="P2430" i="4"/>
  <c r="R2429" i="4"/>
  <c r="O2429" i="4"/>
  <c r="S2429" i="4"/>
  <c r="Q2429" i="4"/>
  <c r="S2428" i="4"/>
  <c r="N2428" i="4"/>
  <c r="R2428" i="4"/>
  <c r="T2427" i="4"/>
  <c r="R2426" i="4"/>
  <c r="T2426" i="4"/>
  <c r="S2425" i="4"/>
  <c r="R2425" i="4"/>
  <c r="T2425" i="4"/>
  <c r="R2424" i="4"/>
  <c r="T2424" i="4"/>
  <c r="R2423" i="4"/>
  <c r="S2423" i="4"/>
  <c r="T2423" i="4"/>
  <c r="N2422" i="4"/>
  <c r="S2422" i="4"/>
  <c r="T2422" i="4"/>
  <c r="T2421" i="4"/>
  <c r="P2420" i="4"/>
  <c r="T2420" i="4"/>
  <c r="N2419" i="4"/>
  <c r="Q2419" i="4"/>
  <c r="T2419" i="4"/>
  <c r="O2418" i="4"/>
  <c r="R2418" i="4"/>
  <c r="T2418" i="4"/>
  <c r="P2417" i="4"/>
  <c r="O2417" i="4"/>
  <c r="N2417" i="4"/>
  <c r="S2417" i="4"/>
  <c r="T2417" i="4"/>
  <c r="O2416" i="4"/>
  <c r="Q2416" i="4"/>
  <c r="N2416" i="4"/>
  <c r="P2415" i="4"/>
  <c r="R2415" i="4"/>
  <c r="O2415" i="4"/>
  <c r="T2415" i="4"/>
  <c r="Q2414" i="4"/>
  <c r="N2414" i="4"/>
  <c r="P2414" i="4"/>
  <c r="T2414" i="4"/>
  <c r="R2413" i="4"/>
  <c r="O2413" i="4"/>
  <c r="Q2413" i="4"/>
  <c r="S2412" i="4"/>
  <c r="N2412" i="4"/>
  <c r="P2412" i="4"/>
  <c r="R2412" i="4"/>
  <c r="T2411" i="4"/>
  <c r="R2410" i="4"/>
  <c r="T2410" i="4"/>
  <c r="S2409" i="4"/>
  <c r="R2409" i="4"/>
  <c r="T2409" i="4"/>
  <c r="R2408" i="4"/>
  <c r="T2408" i="4"/>
  <c r="R2407" i="4"/>
  <c r="S2407" i="4"/>
  <c r="T2407" i="4"/>
  <c r="N2406" i="4"/>
  <c r="T2406" i="4"/>
  <c r="O2405" i="4"/>
  <c r="T2405" i="4"/>
  <c r="P2404" i="4"/>
  <c r="T2404" i="4"/>
  <c r="N2403" i="4"/>
  <c r="Q2403" i="4"/>
  <c r="T2403" i="4"/>
  <c r="O2402" i="4"/>
  <c r="R2402" i="4"/>
  <c r="Q2402" i="4"/>
  <c r="T2402" i="4"/>
  <c r="P2401" i="4"/>
  <c r="O2401" i="4"/>
  <c r="N2401" i="4"/>
  <c r="S2401" i="4"/>
  <c r="T2401" i="4"/>
  <c r="Q2400" i="4"/>
  <c r="O2400" i="4"/>
  <c r="P2400" i="4"/>
  <c r="N2400" i="4"/>
  <c r="P2399" i="4"/>
  <c r="R2399" i="4"/>
  <c r="Q2399" i="4"/>
  <c r="O2399" i="4"/>
  <c r="T2399" i="4"/>
  <c r="Q2398" i="4"/>
  <c r="N2398" i="4"/>
  <c r="P2398" i="4"/>
  <c r="T2398" i="4"/>
  <c r="R2397" i="4"/>
  <c r="Q2397" i="4"/>
  <c r="S2396" i="4"/>
  <c r="N2396" i="4"/>
  <c r="P2396" i="4"/>
  <c r="R2396" i="4"/>
  <c r="T2395" i="4"/>
  <c r="R2394" i="4"/>
  <c r="T2394" i="4"/>
  <c r="S2393" i="4"/>
  <c r="R2393" i="4"/>
  <c r="T2393" i="4"/>
  <c r="R2392" i="4"/>
  <c r="T2392" i="4"/>
  <c r="S2391" i="4"/>
  <c r="T2391" i="4"/>
  <c r="N2390" i="4"/>
  <c r="T2390" i="4"/>
  <c r="O2389" i="4"/>
  <c r="T2389" i="4"/>
  <c r="P2388" i="4"/>
  <c r="T2388" i="4"/>
  <c r="N2387" i="4"/>
  <c r="Q2387" i="4"/>
  <c r="T2387" i="4"/>
  <c r="O2386" i="4"/>
  <c r="R2386" i="4"/>
  <c r="Q2386" i="4"/>
  <c r="T2386" i="4"/>
  <c r="P2385" i="4"/>
  <c r="O2385" i="4"/>
  <c r="N2385" i="4"/>
  <c r="S2385" i="4"/>
  <c r="T2385" i="4"/>
  <c r="Q2384" i="4"/>
  <c r="O2384" i="4"/>
  <c r="P2384" i="4"/>
  <c r="N2384" i="4"/>
  <c r="P2383" i="4"/>
  <c r="R2383" i="4"/>
  <c r="Q2383" i="4"/>
  <c r="O2383" i="4"/>
  <c r="T2383" i="4"/>
  <c r="Q2382" i="4"/>
  <c r="N2382" i="4"/>
  <c r="R2382" i="4"/>
  <c r="O2382" i="4"/>
  <c r="P2382" i="4"/>
  <c r="T2382" i="4"/>
  <c r="R2381" i="4"/>
  <c r="Q2381" i="4"/>
  <c r="S2380" i="4"/>
  <c r="P2380" i="4"/>
  <c r="R2380" i="4"/>
  <c r="T2379" i="4"/>
  <c r="N2374" i="4"/>
  <c r="T2374" i="4"/>
  <c r="N2371" i="4"/>
  <c r="O2370" i="4"/>
  <c r="P2369" i="4"/>
  <c r="O2369" i="4"/>
  <c r="N2369" i="4"/>
  <c r="S2369" i="4"/>
  <c r="T2369" i="4"/>
  <c r="Q2368" i="4"/>
  <c r="P2368" i="4"/>
  <c r="O2368" i="4"/>
  <c r="N2368" i="4"/>
  <c r="R2367" i="4"/>
  <c r="Q2366" i="4"/>
  <c r="S2365" i="4"/>
  <c r="T2365" i="4"/>
  <c r="S2364" i="4"/>
  <c r="T2364" i="4"/>
  <c r="T2363" i="4"/>
  <c r="O2363" i="4"/>
  <c r="R2362" i="4"/>
  <c r="P2362" i="4"/>
  <c r="S2361" i="4"/>
  <c r="P2361" i="4"/>
  <c r="Q2361" i="4"/>
  <c r="R2360" i="4"/>
  <c r="T2360" i="4"/>
  <c r="Q2359" i="4"/>
  <c r="N2359" i="4"/>
  <c r="O2359" i="4"/>
  <c r="T2359" i="4"/>
  <c r="P2358" i="4"/>
  <c r="T2357" i="4"/>
  <c r="R2356" i="4"/>
  <c r="T2355" i="4"/>
  <c r="N2354" i="4"/>
  <c r="T2354" i="4"/>
  <c r="O2353" i="4"/>
  <c r="R2353" i="4"/>
  <c r="T2353" i="4"/>
  <c r="N2352" i="4"/>
  <c r="P2352" i="4"/>
  <c r="S2352" i="4"/>
  <c r="T2352" i="4"/>
  <c r="O2351" i="4"/>
  <c r="Q2351" i="4"/>
  <c r="T2351" i="4"/>
  <c r="P2350" i="4"/>
  <c r="O2350" i="4"/>
  <c r="R2350" i="4"/>
  <c r="S2350" i="4"/>
  <c r="T2350" i="4"/>
  <c r="Q2349" i="4"/>
  <c r="P2349" i="4"/>
  <c r="S2349" i="4"/>
  <c r="T2349" i="4"/>
  <c r="N2348" i="4"/>
  <c r="P2348" i="4"/>
  <c r="R2348" i="4"/>
  <c r="Q2348" i="4"/>
  <c r="T2348" i="4"/>
  <c r="O2347" i="4"/>
  <c r="Q2347" i="4"/>
  <c r="S2347" i="4"/>
  <c r="R2347" i="4"/>
  <c r="T2347" i="4"/>
  <c r="P2346" i="4"/>
  <c r="T2346" i="4"/>
  <c r="Q2345" i="4"/>
  <c r="P2345" i="4"/>
  <c r="O2345" i="4"/>
  <c r="N2345" i="4"/>
  <c r="S2345" i="4"/>
  <c r="T2345" i="4"/>
  <c r="R2344" i="4"/>
  <c r="Q2344" i="4"/>
  <c r="P2344" i="4"/>
  <c r="O2344" i="4"/>
  <c r="N2344" i="4"/>
  <c r="T2344" i="4"/>
  <c r="S2343" i="4"/>
  <c r="R2343" i="4"/>
  <c r="Q2343" i="4"/>
  <c r="P2343" i="4"/>
  <c r="O2343" i="4"/>
  <c r="N2343" i="4"/>
  <c r="T2343" i="4"/>
  <c r="Q2342" i="4"/>
  <c r="P2342" i="4"/>
  <c r="R2341" i="4"/>
  <c r="Q2341" i="4"/>
  <c r="S2340" i="4"/>
  <c r="R2340" i="4"/>
  <c r="T2339" i="4"/>
  <c r="N2338" i="4"/>
  <c r="T2338" i="4"/>
  <c r="O2337" i="4"/>
  <c r="P2337" i="4"/>
  <c r="T2337" i="4"/>
  <c r="N2336" i="4"/>
  <c r="P2336" i="4"/>
  <c r="S2336" i="4"/>
  <c r="T2336" i="4"/>
  <c r="O2335" i="4"/>
  <c r="N2335" i="4"/>
  <c r="Q2335" i="4"/>
  <c r="T2335" i="4"/>
  <c r="N2334" i="4"/>
  <c r="P2334" i="4"/>
  <c r="R2334" i="4"/>
  <c r="S2334" i="4"/>
  <c r="T2334" i="4"/>
  <c r="Q2333" i="4"/>
  <c r="P2333" i="4"/>
  <c r="S2333" i="4"/>
  <c r="T2333" i="4"/>
  <c r="N2332" i="4"/>
  <c r="P2332" i="4"/>
  <c r="R2332" i="4"/>
  <c r="Q2332" i="4"/>
  <c r="T2332" i="4"/>
  <c r="O2331" i="4"/>
  <c r="S2331" i="4"/>
  <c r="R2331" i="4"/>
  <c r="T2331" i="4"/>
  <c r="P2330" i="4"/>
  <c r="T2330" i="4"/>
  <c r="P2329" i="4"/>
  <c r="O2329" i="4"/>
  <c r="N2329" i="4"/>
  <c r="Q2329" i="4"/>
  <c r="S2329" i="4"/>
  <c r="T2329" i="4"/>
  <c r="R2328" i="4"/>
  <c r="Q2328" i="4"/>
  <c r="P2328" i="4"/>
  <c r="O2328" i="4"/>
  <c r="N2328" i="4"/>
  <c r="T2328" i="4"/>
  <c r="S2327" i="4"/>
  <c r="R2327" i="4"/>
  <c r="Q2327" i="4"/>
  <c r="P2327" i="4"/>
  <c r="O2327" i="4"/>
  <c r="N2327" i="4"/>
  <c r="T2327" i="4"/>
  <c r="S2326" i="4"/>
  <c r="Q2326" i="4"/>
  <c r="P2326" i="4"/>
  <c r="R2325" i="4"/>
  <c r="Q2325" i="4"/>
  <c r="S2324" i="4"/>
  <c r="R2324" i="4"/>
  <c r="T2323" i="4"/>
  <c r="N2322" i="4"/>
  <c r="T2322" i="4"/>
  <c r="O2321" i="4"/>
  <c r="T2321" i="4"/>
  <c r="N2320" i="4"/>
  <c r="S2320" i="4"/>
  <c r="T2320" i="4"/>
  <c r="O2319" i="4"/>
  <c r="Q2319" i="4"/>
  <c r="T2319" i="4"/>
  <c r="N2318" i="4"/>
  <c r="P2318" i="4"/>
  <c r="S2318" i="4"/>
  <c r="T2318" i="4"/>
  <c r="O2317" i="4"/>
  <c r="Q2317" i="4"/>
  <c r="S2317" i="4"/>
  <c r="T2317" i="4"/>
  <c r="N2316" i="4"/>
  <c r="P2316" i="4"/>
  <c r="R2316" i="4"/>
  <c r="T2316" i="4"/>
  <c r="O2315" i="4"/>
  <c r="Q2315" i="4"/>
  <c r="S2315" i="4"/>
  <c r="T2315" i="4"/>
  <c r="O2314" i="4"/>
  <c r="P2314" i="4"/>
  <c r="R2314" i="4"/>
  <c r="T2314" i="4"/>
  <c r="N2313" i="4"/>
  <c r="P2313" i="4"/>
  <c r="Q2313" i="4"/>
  <c r="S2313" i="4"/>
  <c r="T2313" i="4"/>
  <c r="Q2312" i="4"/>
  <c r="O2312" i="4"/>
  <c r="N2312" i="4"/>
  <c r="R2312" i="4"/>
  <c r="T2312" i="4"/>
  <c r="R2311" i="4"/>
  <c r="Q2311" i="4"/>
  <c r="P2311" i="4"/>
  <c r="O2311" i="4"/>
  <c r="N2311" i="4"/>
  <c r="S2311" i="4"/>
  <c r="T2311" i="4"/>
  <c r="S2310" i="4"/>
  <c r="Q2310" i="4"/>
  <c r="P2310" i="4"/>
  <c r="O2310" i="4"/>
  <c r="N2310" i="4"/>
  <c r="R2309" i="4"/>
  <c r="Q2309" i="4"/>
  <c r="S2308" i="4"/>
  <c r="Q2308" i="4"/>
  <c r="T2307" i="4"/>
  <c r="N2306" i="4"/>
  <c r="T2306" i="4"/>
  <c r="O2305" i="4"/>
  <c r="T2305" i="4"/>
  <c r="N2304" i="4"/>
  <c r="S2304" i="4"/>
  <c r="T2304" i="4"/>
  <c r="O2303" i="4"/>
  <c r="Q2303" i="4"/>
  <c r="T2303" i="4"/>
  <c r="N2302" i="4"/>
  <c r="P2302" i="4"/>
  <c r="S2302" i="4"/>
  <c r="T2302" i="4"/>
  <c r="O2301" i="4"/>
  <c r="Q2301" i="4"/>
  <c r="S2301" i="4"/>
  <c r="T2301" i="4"/>
  <c r="N2300" i="4"/>
  <c r="P2300" i="4"/>
  <c r="R2300" i="4"/>
  <c r="T2300" i="4"/>
  <c r="N2299" i="4"/>
  <c r="O2299" i="4"/>
  <c r="Q2299" i="4"/>
  <c r="S2299" i="4"/>
  <c r="T2299" i="4"/>
  <c r="O2298" i="4"/>
  <c r="P2298" i="4"/>
  <c r="R2298" i="4"/>
  <c r="T2298" i="4"/>
  <c r="P2297" i="4"/>
  <c r="N2297" i="4"/>
  <c r="O2297" i="4"/>
  <c r="Q2297" i="4"/>
  <c r="S2297" i="4"/>
  <c r="T2297" i="4"/>
  <c r="Q2296" i="4"/>
  <c r="O2296" i="4"/>
  <c r="N2296" i="4"/>
  <c r="R2296" i="4"/>
  <c r="T2296" i="4"/>
  <c r="R2295" i="4"/>
  <c r="Q2295" i="4"/>
  <c r="P2295" i="4"/>
  <c r="O2295" i="4"/>
  <c r="N2295" i="4"/>
  <c r="S2295" i="4"/>
  <c r="T2295" i="4"/>
  <c r="S2294" i="4"/>
  <c r="Q2294" i="4"/>
  <c r="P2294" i="4"/>
  <c r="O2294" i="4"/>
  <c r="N2294" i="4"/>
  <c r="R2293" i="4"/>
  <c r="Q2293" i="4"/>
  <c r="S2292" i="4"/>
  <c r="Q2292" i="4"/>
  <c r="T2291" i="4"/>
  <c r="T2290" i="4"/>
  <c r="O2289" i="4"/>
  <c r="T2289" i="4"/>
  <c r="N2288" i="4"/>
  <c r="S2288" i="4"/>
  <c r="T2288" i="4"/>
  <c r="O2287" i="4"/>
  <c r="Q2287" i="4"/>
  <c r="T2287" i="4"/>
  <c r="N2286" i="4"/>
  <c r="P2286" i="4"/>
  <c r="S2286" i="4"/>
  <c r="T2286" i="4"/>
  <c r="O2285" i="4"/>
  <c r="Q2285" i="4"/>
  <c r="S2285" i="4"/>
  <c r="T2285" i="4"/>
  <c r="N2284" i="4"/>
  <c r="P2284" i="4"/>
  <c r="R2284" i="4"/>
  <c r="T2284" i="4"/>
  <c r="N2283" i="4"/>
  <c r="O2283" i="4"/>
  <c r="Q2283" i="4"/>
  <c r="S2283" i="4"/>
  <c r="T2283" i="4"/>
  <c r="O2282" i="4"/>
  <c r="P2282" i="4"/>
  <c r="R2282" i="4"/>
  <c r="T2282" i="4"/>
  <c r="P2281" i="4"/>
  <c r="N2281" i="4"/>
  <c r="Q2281" i="4"/>
  <c r="S2281" i="4"/>
  <c r="T2281" i="4"/>
  <c r="Q2280" i="4"/>
  <c r="O2280" i="4"/>
  <c r="N2280" i="4"/>
  <c r="R2280" i="4"/>
  <c r="T2280" i="4"/>
  <c r="R2279" i="4"/>
  <c r="P2279" i="4"/>
  <c r="O2279" i="4"/>
  <c r="N2279" i="4"/>
  <c r="S2279" i="4"/>
  <c r="T2279" i="4"/>
  <c r="S2278" i="4"/>
  <c r="Q2278" i="4"/>
  <c r="P2278" i="4"/>
  <c r="O2278" i="4"/>
  <c r="N2278" i="4"/>
  <c r="R2277" i="4"/>
  <c r="Q2277" i="4"/>
  <c r="S2276" i="4"/>
  <c r="P2276" i="4"/>
  <c r="T2275" i="4"/>
  <c r="T2274" i="4"/>
  <c r="O2273" i="4"/>
  <c r="T2273" i="4"/>
  <c r="N2272" i="4"/>
  <c r="S2272" i="4"/>
  <c r="T2272" i="4"/>
  <c r="O2271" i="4"/>
  <c r="Q2271" i="4"/>
  <c r="T2271" i="4"/>
  <c r="N2270" i="4"/>
  <c r="P2270" i="4"/>
  <c r="S2270" i="4"/>
  <c r="T2270" i="4"/>
  <c r="O2269" i="4"/>
  <c r="Q2269" i="4"/>
  <c r="S2269" i="4"/>
  <c r="T2269" i="4"/>
  <c r="N2268" i="4"/>
  <c r="P2268" i="4"/>
  <c r="R2268" i="4"/>
  <c r="T2268" i="4"/>
  <c r="N2267" i="4"/>
  <c r="O2267" i="4"/>
  <c r="Q2267" i="4"/>
  <c r="S2267" i="4"/>
  <c r="T2267" i="4"/>
  <c r="O2266" i="4"/>
  <c r="N2266" i="4"/>
  <c r="P2266" i="4"/>
  <c r="R2266" i="4"/>
  <c r="T2266" i="4"/>
  <c r="P2265" i="4"/>
  <c r="N2265" i="4"/>
  <c r="Q2265" i="4"/>
  <c r="S2265" i="4"/>
  <c r="T2265" i="4"/>
  <c r="Q2264" i="4"/>
  <c r="O2264" i="4"/>
  <c r="N2264" i="4"/>
  <c r="P2264" i="4"/>
  <c r="R2264" i="4"/>
  <c r="T2264" i="4"/>
  <c r="R2263" i="4"/>
  <c r="P2263" i="4"/>
  <c r="O2263" i="4"/>
  <c r="N2263" i="4"/>
  <c r="S2263" i="4"/>
  <c r="T2263" i="4"/>
  <c r="S2262" i="4"/>
  <c r="Q2262" i="4"/>
  <c r="P2262" i="4"/>
  <c r="O2262" i="4"/>
  <c r="N2262" i="4"/>
  <c r="R2261" i="4"/>
  <c r="Q2261" i="4"/>
  <c r="S2260" i="4"/>
  <c r="P2260" i="4"/>
  <c r="T2259" i="4"/>
  <c r="T2258" i="4"/>
  <c r="O2257" i="4"/>
  <c r="T2257" i="4"/>
  <c r="N2256" i="4"/>
  <c r="S2256" i="4"/>
  <c r="T2256" i="4"/>
  <c r="O2255" i="4"/>
  <c r="Q2255" i="4"/>
  <c r="T2255" i="4"/>
  <c r="N2254" i="4"/>
  <c r="P2254" i="4"/>
  <c r="S2254" i="4"/>
  <c r="T2254" i="4"/>
  <c r="O2253" i="4"/>
  <c r="Q2253" i="4"/>
  <c r="S2253" i="4"/>
  <c r="T2253" i="4"/>
  <c r="N2252" i="4"/>
  <c r="P2252" i="4"/>
  <c r="R2252" i="4"/>
  <c r="T2252" i="4"/>
  <c r="N2251" i="4"/>
  <c r="O2251" i="4"/>
  <c r="Q2251" i="4"/>
  <c r="R2251" i="4"/>
  <c r="S2251" i="4"/>
  <c r="T2251" i="4"/>
  <c r="O2250" i="4"/>
  <c r="P2250" i="4"/>
  <c r="R2250" i="4"/>
  <c r="T2250" i="4"/>
  <c r="P2249" i="4"/>
  <c r="N2249" i="4"/>
  <c r="Q2249" i="4"/>
  <c r="S2249" i="4"/>
  <c r="T2249" i="4"/>
  <c r="Q2248" i="4"/>
  <c r="O2248" i="4"/>
  <c r="N2248" i="4"/>
  <c r="R2248" i="4"/>
  <c r="T2248" i="4"/>
  <c r="R2247" i="4"/>
  <c r="P2247" i="4"/>
  <c r="O2247" i="4"/>
  <c r="N2247" i="4"/>
  <c r="Q2247" i="4"/>
  <c r="S2247" i="4"/>
  <c r="T2247" i="4"/>
  <c r="S2246" i="4"/>
  <c r="Q2246" i="4"/>
  <c r="P2246" i="4"/>
  <c r="O2246" i="4"/>
  <c r="N2246" i="4"/>
  <c r="R2245" i="4"/>
  <c r="S2244" i="4"/>
  <c r="P2244" i="4"/>
  <c r="T2243" i="4"/>
  <c r="T2242" i="4"/>
  <c r="O2241" i="4"/>
  <c r="T2241" i="4"/>
  <c r="N2240" i="4"/>
  <c r="S2240" i="4"/>
  <c r="T2240" i="4"/>
  <c r="N2239" i="4"/>
  <c r="Q2239" i="4"/>
  <c r="T2239" i="4"/>
  <c r="N2238" i="4"/>
  <c r="P2238" i="4"/>
  <c r="R2238" i="4"/>
  <c r="T2238" i="4"/>
  <c r="O2237" i="4"/>
  <c r="Q2237" i="4"/>
  <c r="S2237" i="4"/>
  <c r="T2237" i="4"/>
  <c r="N2236" i="4"/>
  <c r="P2236" i="4"/>
  <c r="R2236" i="4"/>
  <c r="T2236" i="4"/>
  <c r="N2235" i="4"/>
  <c r="O2235" i="4"/>
  <c r="Q2235" i="4"/>
  <c r="R2235" i="4"/>
  <c r="S2235" i="4"/>
  <c r="T2235" i="4"/>
  <c r="O2234" i="4"/>
  <c r="P2234" i="4"/>
  <c r="R2234" i="4"/>
  <c r="T2234" i="4"/>
  <c r="P2233" i="4"/>
  <c r="N2233" i="4"/>
  <c r="Q2233" i="4"/>
  <c r="S2233" i="4"/>
  <c r="T2233" i="4"/>
  <c r="Q2232" i="4"/>
  <c r="O2232" i="4"/>
  <c r="N2232" i="4"/>
  <c r="R2232" i="4"/>
  <c r="T2232" i="4"/>
  <c r="R2231" i="4"/>
  <c r="P2231" i="4"/>
  <c r="O2231" i="4"/>
  <c r="N2231" i="4"/>
  <c r="S2231" i="4"/>
  <c r="T2231" i="4"/>
  <c r="S2230" i="4"/>
  <c r="Q2230" i="4"/>
  <c r="P2230" i="4"/>
  <c r="O2230" i="4"/>
  <c r="N2230" i="4"/>
  <c r="R2229" i="4"/>
  <c r="S2228" i="4"/>
  <c r="P2228" i="4"/>
  <c r="T2227" i="4"/>
  <c r="T2226" i="4"/>
  <c r="O2225" i="4"/>
  <c r="T2225" i="4"/>
  <c r="N2224" i="4"/>
  <c r="S2224" i="4"/>
  <c r="T2224" i="4"/>
  <c r="N2223" i="4"/>
  <c r="O2223" i="4"/>
  <c r="Q2223" i="4"/>
  <c r="T2223" i="4"/>
  <c r="N2222" i="4"/>
  <c r="O2222" i="4"/>
  <c r="P2222" i="4"/>
  <c r="R2222" i="4"/>
  <c r="T2222" i="4"/>
  <c r="O2221" i="4"/>
  <c r="P2221" i="4"/>
  <c r="Q2221" i="4"/>
  <c r="T2221" i="4"/>
  <c r="N2220" i="4"/>
  <c r="P2220" i="4"/>
  <c r="Q2220" i="4"/>
  <c r="R2220" i="4"/>
  <c r="T2220" i="4"/>
  <c r="N2219" i="4"/>
  <c r="O2219" i="4"/>
  <c r="Q2219" i="4"/>
  <c r="R2219" i="4"/>
  <c r="P2219" i="4"/>
  <c r="S2219" i="4"/>
  <c r="T2219" i="4"/>
  <c r="O2218" i="4"/>
  <c r="P2218" i="4"/>
  <c r="R2218" i="4"/>
  <c r="S2218" i="4"/>
  <c r="T2218" i="4"/>
  <c r="P2217" i="4"/>
  <c r="N2217" i="4"/>
  <c r="Q2217" i="4"/>
  <c r="S2217" i="4"/>
  <c r="T2217" i="4"/>
  <c r="Q2216" i="4"/>
  <c r="O2216" i="4"/>
  <c r="N2216" i="4"/>
  <c r="R2216" i="4"/>
  <c r="T2216" i="4"/>
  <c r="R2215" i="4"/>
  <c r="P2215" i="4"/>
  <c r="O2215" i="4"/>
  <c r="N2215" i="4"/>
  <c r="S2215" i="4"/>
  <c r="T2215" i="4"/>
  <c r="S2214" i="4"/>
  <c r="Q2214" i="4"/>
  <c r="P2214" i="4"/>
  <c r="O2214" i="4"/>
  <c r="N2214" i="4"/>
  <c r="R2213" i="4"/>
  <c r="S2212" i="4"/>
  <c r="P2212" i="4"/>
  <c r="T2211" i="4"/>
  <c r="T2210" i="4"/>
  <c r="O2209" i="4"/>
  <c r="T2209" i="4"/>
  <c r="N2208" i="4"/>
  <c r="S2208" i="4"/>
  <c r="T2208" i="4"/>
  <c r="N2207" i="4"/>
  <c r="Q2207" i="4"/>
  <c r="T2207" i="4"/>
  <c r="N2206" i="4"/>
  <c r="O2206" i="4"/>
  <c r="P2206" i="4"/>
  <c r="R2206" i="4"/>
  <c r="T2206" i="4"/>
  <c r="O2205" i="4"/>
  <c r="P2205" i="4"/>
  <c r="Q2205" i="4"/>
  <c r="T2205" i="4"/>
  <c r="P2204" i="4"/>
  <c r="Q2204" i="4"/>
  <c r="R2204" i="4"/>
  <c r="T2204" i="4"/>
  <c r="N2203" i="4"/>
  <c r="Q2203" i="4"/>
  <c r="R2203" i="4"/>
  <c r="P2203" i="4"/>
  <c r="S2203" i="4"/>
  <c r="T2203" i="4"/>
  <c r="O2202" i="4"/>
  <c r="P2202" i="4"/>
  <c r="R2202" i="4"/>
  <c r="S2202" i="4"/>
  <c r="T2202" i="4"/>
  <c r="P2201" i="4"/>
  <c r="N2201" i="4"/>
  <c r="S2201" i="4"/>
  <c r="T2201" i="4"/>
  <c r="Q2200" i="4"/>
  <c r="O2200" i="4"/>
  <c r="N2200" i="4"/>
  <c r="T2200" i="4"/>
  <c r="R2199" i="4"/>
  <c r="P2199" i="4"/>
  <c r="O2199" i="4"/>
  <c r="N2199" i="4"/>
  <c r="S2199" i="4"/>
  <c r="T2199" i="4"/>
  <c r="S2198" i="4"/>
  <c r="Q2198" i="4"/>
  <c r="P2198" i="4"/>
  <c r="N2198" i="4"/>
  <c r="R2197" i="4"/>
  <c r="S2196" i="4"/>
  <c r="P2196" i="4"/>
  <c r="T2195" i="4"/>
  <c r="T2194" i="4"/>
  <c r="N2190" i="4"/>
  <c r="O2189" i="4"/>
  <c r="N2188" i="4"/>
  <c r="P2188" i="4"/>
  <c r="O2187" i="4"/>
  <c r="Q2187" i="4"/>
  <c r="R2187" i="4"/>
  <c r="S2187" i="4"/>
  <c r="R2186" i="4"/>
  <c r="P2186" i="4"/>
  <c r="S2185" i="4"/>
  <c r="R2184" i="4"/>
  <c r="T2184" i="4"/>
  <c r="S2183" i="4"/>
  <c r="T2182" i="4"/>
  <c r="T2181" i="4"/>
  <c r="S2180" i="4"/>
  <c r="T2180" i="4"/>
  <c r="N2179" i="4"/>
  <c r="O2179" i="4"/>
  <c r="T2179" i="4"/>
  <c r="O2178" i="4"/>
  <c r="P2178" i="4"/>
  <c r="S2178" i="4"/>
  <c r="T2178" i="4"/>
  <c r="P2177" i="4"/>
  <c r="N2177" i="4"/>
  <c r="T2177" i="4"/>
  <c r="N2176" i="4"/>
  <c r="R2176" i="4"/>
  <c r="O2176" i="4"/>
  <c r="T2176" i="4"/>
  <c r="N2175" i="4"/>
  <c r="O2175" i="4"/>
  <c r="S2175" i="4"/>
  <c r="P2175" i="4"/>
  <c r="T2175" i="4"/>
  <c r="O2174" i="4"/>
  <c r="P2174" i="4"/>
  <c r="Q2174" i="4"/>
  <c r="O2173" i="4"/>
  <c r="R2173" i="4"/>
  <c r="N2172" i="4"/>
  <c r="P2172" i="4"/>
  <c r="R2172" i="4"/>
  <c r="S2172" i="4"/>
  <c r="O2171" i="4"/>
  <c r="N2171" i="4"/>
  <c r="R2171" i="4"/>
  <c r="S2171" i="4"/>
  <c r="T2171" i="4"/>
  <c r="O2170" i="4"/>
  <c r="P2170" i="4"/>
  <c r="S2170" i="4"/>
  <c r="Q2170" i="4"/>
  <c r="T2170" i="4"/>
  <c r="P2169" i="4"/>
  <c r="S2169" i="4"/>
  <c r="T2169" i="4"/>
  <c r="R2168" i="4"/>
  <c r="T2168" i="4"/>
  <c r="R2167" i="4"/>
  <c r="S2167" i="4"/>
  <c r="T2167" i="4"/>
  <c r="O2166" i="4"/>
  <c r="T2166" i="4"/>
  <c r="T2165" i="4"/>
  <c r="S2164" i="4"/>
  <c r="T2164" i="4"/>
  <c r="N2163" i="4"/>
  <c r="O2163" i="4"/>
  <c r="T2163" i="4"/>
  <c r="O2162" i="4"/>
  <c r="P2162" i="4"/>
  <c r="S2162" i="4"/>
  <c r="T2162" i="4"/>
  <c r="P2161" i="4"/>
  <c r="Q2161" i="4"/>
  <c r="N2161" i="4"/>
  <c r="N2160" i="4"/>
  <c r="O2160" i="4"/>
  <c r="T2160" i="4"/>
  <c r="N2159" i="4"/>
  <c r="O2159" i="4"/>
  <c r="P2159" i="4"/>
  <c r="T2159" i="4"/>
  <c r="O2158" i="4"/>
  <c r="P2158" i="4"/>
  <c r="Q2158" i="4"/>
  <c r="O2157" i="4"/>
  <c r="R2157" i="4"/>
  <c r="P2156" i="4"/>
  <c r="R2156" i="4"/>
  <c r="S2156" i="4"/>
  <c r="O2155" i="4"/>
  <c r="N2155" i="4"/>
  <c r="S2155" i="4"/>
  <c r="T2155" i="4"/>
  <c r="P2154" i="4"/>
  <c r="O2154" i="4"/>
  <c r="S2154" i="4"/>
  <c r="T2154" i="4"/>
  <c r="S2153" i="4"/>
  <c r="T2153" i="4"/>
  <c r="R2152" i="4"/>
  <c r="T2152" i="4"/>
  <c r="R2151" i="4"/>
  <c r="S2151" i="4"/>
  <c r="T2151" i="4"/>
  <c r="T2150" i="4"/>
  <c r="T2149" i="4"/>
  <c r="S2148" i="4"/>
  <c r="T2148" i="4"/>
  <c r="N2147" i="4"/>
  <c r="O2147" i="4"/>
  <c r="T2147" i="4"/>
  <c r="O2146" i="4"/>
  <c r="N2146" i="4"/>
  <c r="S2146" i="4"/>
  <c r="T2146" i="4"/>
  <c r="P2145" i="4"/>
  <c r="Q2145" i="4"/>
  <c r="N2145" i="4"/>
  <c r="N2144" i="4"/>
  <c r="P2144" i="4"/>
  <c r="O2144" i="4"/>
  <c r="T2144" i="4"/>
  <c r="N2143" i="4"/>
  <c r="O2143" i="4"/>
  <c r="P2143" i="4"/>
  <c r="T2143" i="4"/>
  <c r="N2142" i="4"/>
  <c r="P2142" i="4"/>
  <c r="Q2142" i="4"/>
  <c r="O2141" i="4"/>
  <c r="R2141" i="4"/>
  <c r="N2140" i="4"/>
  <c r="R2140" i="4"/>
  <c r="S2140" i="4"/>
  <c r="O2139" i="4"/>
  <c r="N2139" i="4"/>
  <c r="S2139" i="4"/>
  <c r="T2139" i="4"/>
  <c r="O2138" i="4"/>
  <c r="S2138" i="4"/>
  <c r="T2138" i="4"/>
  <c r="S2137" i="4"/>
  <c r="T2137" i="4"/>
  <c r="R2136" i="4"/>
  <c r="T2136" i="4"/>
  <c r="S2135" i="4"/>
  <c r="Q2135" i="4"/>
  <c r="T2135" i="4"/>
  <c r="T2134" i="4"/>
  <c r="T2133" i="4"/>
  <c r="S2132" i="4"/>
  <c r="T2132" i="4"/>
  <c r="N2131" i="4"/>
  <c r="O2131" i="4"/>
  <c r="T2131" i="4"/>
  <c r="O2130" i="4"/>
  <c r="S2130" i="4"/>
  <c r="T2130" i="4"/>
  <c r="P2129" i="4"/>
  <c r="Q2129" i="4"/>
  <c r="N2129" i="4"/>
  <c r="Q2128" i="4"/>
  <c r="N2128" i="4"/>
  <c r="O2128" i="4"/>
  <c r="T2128" i="4"/>
  <c r="N2127" i="4"/>
  <c r="O2127" i="4"/>
  <c r="P2127" i="4"/>
  <c r="T2127" i="4"/>
  <c r="N2126" i="4"/>
  <c r="P2126" i="4"/>
  <c r="Q2126" i="4"/>
  <c r="R2125" i="4"/>
  <c r="N2124" i="4"/>
  <c r="R2124" i="4"/>
  <c r="S2124" i="4"/>
  <c r="N2123" i="4"/>
  <c r="S2123" i="4"/>
  <c r="T2123" i="4"/>
  <c r="S2122" i="4"/>
  <c r="T2122" i="4"/>
  <c r="S2121" i="4"/>
  <c r="T2121" i="4"/>
  <c r="R2120" i="4"/>
  <c r="T2120" i="4"/>
  <c r="S2119" i="4"/>
  <c r="Q2119" i="4"/>
  <c r="T2119" i="4"/>
  <c r="T2118" i="4"/>
  <c r="T2117" i="4"/>
  <c r="S2116" i="4"/>
  <c r="T2116" i="4"/>
  <c r="N2115" i="4"/>
  <c r="T2115" i="4"/>
  <c r="O2114" i="4"/>
  <c r="S2114" i="4"/>
  <c r="T2114" i="4"/>
  <c r="P2113" i="4"/>
  <c r="Q2113" i="4"/>
  <c r="N2113" i="4"/>
  <c r="Q2112" i="4"/>
  <c r="N2112" i="4"/>
  <c r="O2112" i="4"/>
  <c r="T2112" i="4"/>
  <c r="R2111" i="4"/>
  <c r="O2111" i="4"/>
  <c r="P2111" i="4"/>
  <c r="T2111" i="4"/>
  <c r="N2110" i="4"/>
  <c r="O2110" i="4"/>
  <c r="P2110" i="4"/>
  <c r="Q2110" i="4"/>
  <c r="R2109" i="4"/>
  <c r="N2108" i="4"/>
  <c r="R2108" i="4"/>
  <c r="S2108" i="4"/>
  <c r="S2107" i="4"/>
  <c r="T2107" i="4"/>
  <c r="S2106" i="4"/>
  <c r="T2106" i="4"/>
  <c r="S2105" i="4"/>
  <c r="T2105" i="4"/>
  <c r="R2104" i="4"/>
  <c r="T2104" i="4"/>
  <c r="S2103" i="4"/>
  <c r="Q2103" i="4"/>
  <c r="T2103" i="4"/>
  <c r="T2102" i="4"/>
  <c r="T2101" i="4"/>
  <c r="S2100" i="4"/>
  <c r="T2100" i="4"/>
  <c r="N2099" i="4"/>
  <c r="T2099" i="4"/>
  <c r="O2098" i="4"/>
  <c r="S2098" i="4"/>
  <c r="T2098" i="4"/>
  <c r="P2097" i="4"/>
  <c r="Q2097" i="4"/>
  <c r="N2097" i="4"/>
  <c r="Q2096" i="4"/>
  <c r="N2096" i="4"/>
  <c r="O2096" i="4"/>
  <c r="T2096" i="4"/>
  <c r="R2095" i="4"/>
  <c r="O2095" i="4"/>
  <c r="P2095" i="4"/>
  <c r="T2095" i="4"/>
  <c r="N2094" i="4"/>
  <c r="O2094" i="4"/>
  <c r="P2094" i="4"/>
  <c r="Q2094" i="4"/>
  <c r="R2093" i="4"/>
  <c r="R2092" i="4"/>
  <c r="S2092" i="4"/>
  <c r="S2091" i="4"/>
  <c r="T2091" i="4"/>
  <c r="S2090" i="4"/>
  <c r="T2090" i="4"/>
  <c r="S2089" i="4"/>
  <c r="T2089" i="4"/>
  <c r="R2088" i="4"/>
  <c r="T2088" i="4"/>
  <c r="S2087" i="4"/>
  <c r="Q2087" i="4"/>
  <c r="T2087" i="4"/>
  <c r="T2086" i="4"/>
  <c r="T2085" i="4"/>
  <c r="S2084" i="4"/>
  <c r="T2084" i="4"/>
  <c r="N2083" i="4"/>
  <c r="T2083" i="4"/>
  <c r="O2082" i="4"/>
  <c r="S2082" i="4"/>
  <c r="T2082" i="4"/>
  <c r="P2081" i="4"/>
  <c r="Q2081" i="4"/>
  <c r="N2081" i="4"/>
  <c r="Q2080" i="4"/>
  <c r="N2080" i="4"/>
  <c r="O2080" i="4"/>
  <c r="T2080" i="4"/>
  <c r="R2079" i="4"/>
  <c r="O2079" i="4"/>
  <c r="S2079" i="4"/>
  <c r="P2079" i="4"/>
  <c r="T2079" i="4"/>
  <c r="S2078" i="4"/>
  <c r="N2078" i="4"/>
  <c r="O2078" i="4"/>
  <c r="P2078" i="4"/>
  <c r="Q2078" i="4"/>
  <c r="R2077" i="4"/>
  <c r="R2076" i="4"/>
  <c r="S2076" i="4"/>
  <c r="S2075" i="4"/>
  <c r="T2075" i="4"/>
  <c r="S2074" i="4"/>
  <c r="T2074" i="4"/>
  <c r="S2073" i="4"/>
  <c r="T2073" i="4"/>
  <c r="R2072" i="4"/>
  <c r="T2072" i="4"/>
  <c r="S2071" i="4"/>
  <c r="Q2071" i="4"/>
  <c r="T2071" i="4"/>
  <c r="T2070" i="4"/>
  <c r="T2069" i="4"/>
  <c r="S2068" i="4"/>
  <c r="T2068" i="4"/>
  <c r="N2067" i="4"/>
  <c r="T2067" i="4"/>
  <c r="O2066" i="4"/>
  <c r="S2066" i="4"/>
  <c r="T2066" i="4"/>
  <c r="P2065" i="4"/>
  <c r="Q2065" i="4"/>
  <c r="N2065" i="4"/>
  <c r="Q2064" i="4"/>
  <c r="N2064" i="4"/>
  <c r="O2064" i="4"/>
  <c r="T2064" i="4"/>
  <c r="R2063" i="4"/>
  <c r="O2063" i="4"/>
  <c r="P2063" i="4"/>
  <c r="T2063" i="4"/>
  <c r="S2062" i="4"/>
  <c r="N2062" i="4"/>
  <c r="O2062" i="4"/>
  <c r="P2062" i="4"/>
  <c r="Q2062" i="4"/>
  <c r="R2061" i="4"/>
  <c r="R2060" i="4"/>
  <c r="S2060" i="4"/>
  <c r="S2059" i="4"/>
  <c r="T2059" i="4"/>
  <c r="S2058" i="4"/>
  <c r="T2058" i="4"/>
  <c r="S2057" i="4"/>
  <c r="T2057" i="4"/>
  <c r="R2056" i="4"/>
  <c r="T2056" i="4"/>
  <c r="S2055" i="4"/>
  <c r="Q2055" i="4"/>
  <c r="T2055" i="4"/>
  <c r="T2054" i="4"/>
  <c r="T2053" i="4"/>
  <c r="S2052" i="4"/>
  <c r="T2052" i="4"/>
  <c r="N2051" i="4"/>
  <c r="T2051" i="4"/>
  <c r="O2050" i="4"/>
  <c r="S2050" i="4"/>
  <c r="T2050" i="4"/>
  <c r="P2049" i="4"/>
  <c r="Q2049" i="4"/>
  <c r="N2049" i="4"/>
  <c r="Q2048" i="4"/>
  <c r="N2048" i="4"/>
  <c r="O2048" i="4"/>
  <c r="T2048" i="4"/>
  <c r="R2047" i="4"/>
  <c r="O2047" i="4"/>
  <c r="P2047" i="4"/>
  <c r="T2047" i="4"/>
  <c r="S2046" i="4"/>
  <c r="N2046" i="4"/>
  <c r="O2046" i="4"/>
  <c r="P2046" i="4"/>
  <c r="Q2046" i="4"/>
  <c r="R2045" i="4"/>
  <c r="R2044" i="4"/>
  <c r="S2044" i="4"/>
  <c r="S2043" i="4"/>
  <c r="T2043" i="4"/>
  <c r="S2042" i="4"/>
  <c r="T2042" i="4"/>
  <c r="S2041" i="4"/>
  <c r="T2041" i="4"/>
  <c r="R2040" i="4"/>
  <c r="T2040" i="4"/>
  <c r="S2039" i="4"/>
  <c r="O2039" i="4"/>
  <c r="T2039" i="4"/>
  <c r="S2038" i="4"/>
  <c r="T2038" i="4"/>
  <c r="T2037" i="4"/>
  <c r="S2036" i="4"/>
  <c r="T2036" i="4"/>
  <c r="N2035" i="4"/>
  <c r="T2035" i="4"/>
  <c r="O2034" i="4"/>
  <c r="S2034" i="4"/>
  <c r="T2034" i="4"/>
  <c r="P2033" i="4"/>
  <c r="Q2033" i="4"/>
  <c r="N2033" i="4"/>
  <c r="Q2032" i="4"/>
  <c r="N2032" i="4"/>
  <c r="O2032" i="4"/>
  <c r="T2032" i="4"/>
  <c r="R2031" i="4"/>
  <c r="O2031" i="4"/>
  <c r="S2031" i="4"/>
  <c r="P2031" i="4"/>
  <c r="T2031" i="4"/>
  <c r="S2030" i="4"/>
  <c r="N2030" i="4"/>
  <c r="O2030" i="4"/>
  <c r="P2030" i="4"/>
  <c r="Q2030" i="4"/>
  <c r="R2029" i="4"/>
  <c r="R2028" i="4"/>
  <c r="S2028" i="4"/>
  <c r="S2027" i="4"/>
  <c r="T2027" i="4"/>
  <c r="S2026" i="4"/>
  <c r="T2026" i="4"/>
  <c r="S2025" i="4"/>
  <c r="T2025" i="4"/>
  <c r="R2024" i="4"/>
  <c r="T2024" i="4"/>
  <c r="S2023" i="4"/>
  <c r="O2023" i="4"/>
  <c r="T2023" i="4"/>
  <c r="S2022" i="4"/>
  <c r="T2022" i="4"/>
  <c r="T2021" i="4"/>
  <c r="S2020" i="4"/>
  <c r="T2020" i="4"/>
  <c r="N2019" i="4"/>
  <c r="T2019" i="4"/>
  <c r="O2018" i="4"/>
  <c r="S2018" i="4"/>
  <c r="T2018" i="4"/>
  <c r="P2017" i="4"/>
  <c r="Q2017" i="4"/>
  <c r="N2017" i="4"/>
  <c r="Q2016" i="4"/>
  <c r="N2016" i="4"/>
  <c r="O2016" i="4"/>
  <c r="T2016" i="4"/>
  <c r="R2015" i="4"/>
  <c r="O2015" i="4"/>
  <c r="S2015" i="4"/>
  <c r="P2015" i="4"/>
  <c r="T2015" i="4"/>
  <c r="S2014" i="4"/>
  <c r="N2014" i="4"/>
  <c r="O2014" i="4"/>
  <c r="P2014" i="4"/>
  <c r="Q2014" i="4"/>
  <c r="T2013" i="4"/>
  <c r="N2012" i="4"/>
  <c r="S2012" i="4"/>
  <c r="O2011" i="4"/>
  <c r="N2011" i="4"/>
  <c r="T2011" i="4"/>
  <c r="P2010" i="4"/>
  <c r="O2010" i="4"/>
  <c r="T2010" i="4"/>
  <c r="Q2009" i="4"/>
  <c r="P2009" i="4"/>
  <c r="N2009" i="4"/>
  <c r="S2009" i="4"/>
  <c r="T2009" i="4"/>
  <c r="R2008" i="4"/>
  <c r="Q2008" i="4"/>
  <c r="O2008" i="4"/>
  <c r="T2008" i="4"/>
  <c r="S2007" i="4"/>
  <c r="R2007" i="4"/>
  <c r="P2007" i="4"/>
  <c r="N2007" i="4"/>
  <c r="O2007" i="4"/>
  <c r="T2007" i="4"/>
  <c r="T2006" i="4"/>
  <c r="S2006" i="4"/>
  <c r="Q2006" i="4"/>
  <c r="O2006" i="4"/>
  <c r="T2005" i="4"/>
  <c r="R2005" i="4"/>
  <c r="P2005" i="4"/>
  <c r="N2005" i="4"/>
  <c r="S2004" i="4"/>
  <c r="Q2004" i="4"/>
  <c r="O2004" i="4"/>
  <c r="N2004" i="4"/>
  <c r="T2004" i="4"/>
  <c r="T2003" i="4"/>
  <c r="R2003" i="4"/>
  <c r="Q2003" i="4"/>
  <c r="P2003" i="4"/>
  <c r="O2003" i="4"/>
  <c r="N2003" i="4"/>
  <c r="S2003" i="4"/>
  <c r="S2002" i="4"/>
  <c r="R2002" i="4"/>
  <c r="Q2002" i="4"/>
  <c r="P2002" i="4"/>
  <c r="O2002" i="4"/>
  <c r="N2002" i="4"/>
  <c r="T2002" i="4"/>
  <c r="T2001" i="4"/>
  <c r="S2001" i="4"/>
  <c r="R2001" i="4"/>
  <c r="Q2001" i="4"/>
  <c r="P2001" i="4"/>
  <c r="O2001" i="4"/>
  <c r="N2001" i="4"/>
  <c r="T2000" i="4"/>
  <c r="S2000" i="4"/>
  <c r="R2000" i="4"/>
  <c r="Q2000" i="4"/>
  <c r="P2000" i="4"/>
  <c r="O2000" i="4"/>
  <c r="N2000" i="4"/>
  <c r="T1999" i="4"/>
  <c r="S1999" i="4"/>
  <c r="R1999" i="4"/>
  <c r="Q1999" i="4"/>
  <c r="P1999" i="4"/>
  <c r="O1999" i="4"/>
  <c r="N1999" i="4"/>
  <c r="T1998" i="4"/>
  <c r="S1998" i="4"/>
  <c r="R1998" i="4"/>
  <c r="Q1998" i="4"/>
  <c r="P1998" i="4"/>
  <c r="O1998" i="4"/>
  <c r="N1998" i="4"/>
  <c r="T1997" i="4"/>
  <c r="S1997" i="4"/>
  <c r="R1997" i="4"/>
  <c r="Q1997" i="4"/>
  <c r="P1997" i="4"/>
  <c r="O1997" i="4"/>
  <c r="N1997" i="4"/>
  <c r="T1996" i="4"/>
  <c r="S1996" i="4"/>
  <c r="R1996" i="4"/>
  <c r="Q1996" i="4"/>
  <c r="P1996" i="4"/>
  <c r="O1996" i="4"/>
  <c r="N1996" i="4"/>
  <c r="T1995" i="4"/>
  <c r="S1995" i="4"/>
  <c r="R1995" i="4"/>
  <c r="Q1995" i="4"/>
  <c r="P1995" i="4"/>
  <c r="O1995" i="4"/>
  <c r="N1995" i="4"/>
  <c r="T1994" i="4"/>
  <c r="S1994" i="4"/>
  <c r="R1994" i="4"/>
  <c r="Q1994" i="4"/>
  <c r="P1994" i="4"/>
  <c r="O1994" i="4"/>
  <c r="N1994" i="4"/>
  <c r="T1993" i="4"/>
  <c r="S1993" i="4"/>
  <c r="R1993" i="4"/>
  <c r="Q1993" i="4"/>
  <c r="P1993" i="4"/>
  <c r="O1993" i="4"/>
  <c r="N1993" i="4"/>
  <c r="T1992" i="4"/>
  <c r="S1992" i="4"/>
  <c r="R1992" i="4"/>
  <c r="Q1992" i="4"/>
  <c r="P1992" i="4"/>
  <c r="O1992" i="4"/>
  <c r="N1992" i="4"/>
  <c r="T1991" i="4"/>
  <c r="S1991" i="4"/>
  <c r="R1991" i="4"/>
  <c r="Q1991" i="4"/>
  <c r="P1991" i="4"/>
  <c r="O1991" i="4"/>
  <c r="N1991" i="4"/>
  <c r="T1990" i="4"/>
  <c r="S1990" i="4"/>
  <c r="R1990" i="4"/>
  <c r="Q1990" i="4"/>
  <c r="P1990" i="4"/>
  <c r="O1990" i="4"/>
  <c r="N1990" i="4"/>
  <c r="T1989" i="4"/>
  <c r="S1989" i="4"/>
  <c r="R1989" i="4"/>
  <c r="Q1989" i="4"/>
  <c r="P1989" i="4"/>
  <c r="O1989" i="4"/>
  <c r="N1989" i="4"/>
  <c r="T1988" i="4"/>
  <c r="S1988" i="4"/>
  <c r="R1988" i="4"/>
  <c r="Q1988" i="4"/>
  <c r="P1988" i="4"/>
  <c r="O1988" i="4"/>
  <c r="N1988" i="4"/>
  <c r="T1987" i="4"/>
  <c r="S1987" i="4"/>
  <c r="R1987" i="4"/>
  <c r="Q1987" i="4"/>
  <c r="P1987" i="4"/>
  <c r="O1987" i="4"/>
  <c r="N1987" i="4"/>
  <c r="T1986" i="4"/>
  <c r="S1986" i="4"/>
  <c r="R1986" i="4"/>
  <c r="Q1986" i="4"/>
  <c r="P1986" i="4"/>
  <c r="O1986" i="4"/>
  <c r="N1986" i="4"/>
  <c r="T1985" i="4"/>
  <c r="S1985" i="4"/>
  <c r="R1985" i="4"/>
  <c r="Q1985" i="4"/>
  <c r="P1985" i="4"/>
  <c r="O1985" i="4"/>
  <c r="N1985" i="4"/>
  <c r="T1984" i="4"/>
  <c r="S1984" i="4"/>
  <c r="R1984" i="4"/>
  <c r="Q1984" i="4"/>
  <c r="P1984" i="4"/>
  <c r="O1984" i="4"/>
  <c r="N1984" i="4"/>
  <c r="T1983" i="4"/>
  <c r="S1983" i="4"/>
  <c r="R1983" i="4"/>
  <c r="Q1983" i="4"/>
  <c r="P1983" i="4"/>
  <c r="O1983" i="4"/>
  <c r="N1983" i="4"/>
  <c r="T1982" i="4"/>
  <c r="S1982" i="4"/>
  <c r="R1982" i="4"/>
  <c r="Q1982" i="4"/>
  <c r="P1982" i="4"/>
  <c r="O1982" i="4"/>
  <c r="N1982" i="4"/>
  <c r="T1981" i="4"/>
  <c r="S1981" i="4"/>
  <c r="R1981" i="4"/>
  <c r="Q1981" i="4"/>
  <c r="P1981" i="4"/>
  <c r="O1981" i="4"/>
  <c r="N1981" i="4"/>
  <c r="T1980" i="4"/>
  <c r="S1980" i="4"/>
  <c r="R1980" i="4"/>
  <c r="Q1980" i="4"/>
  <c r="P1980" i="4"/>
  <c r="O1980" i="4"/>
  <c r="N1980" i="4"/>
  <c r="T1979" i="4"/>
  <c r="S1979" i="4"/>
  <c r="R1979" i="4"/>
  <c r="Q1979" i="4"/>
  <c r="P1979" i="4"/>
  <c r="O1979" i="4"/>
  <c r="N1979" i="4"/>
  <c r="T1978" i="4"/>
  <c r="S1978" i="4"/>
  <c r="R1978" i="4"/>
  <c r="Q1978" i="4"/>
  <c r="P1978" i="4"/>
  <c r="O1978" i="4"/>
  <c r="N1978" i="4"/>
  <c r="T1977" i="4"/>
  <c r="S1977" i="4"/>
  <c r="R1977" i="4"/>
  <c r="Q1977" i="4"/>
  <c r="P1977" i="4"/>
  <c r="O1977" i="4"/>
  <c r="N1977" i="4"/>
  <c r="T1976" i="4"/>
  <c r="S1976" i="4"/>
  <c r="R1976" i="4"/>
  <c r="Q1976" i="4"/>
  <c r="P1976" i="4"/>
  <c r="O1976" i="4"/>
  <c r="N1976" i="4"/>
  <c r="T1975" i="4"/>
  <c r="S1975" i="4"/>
  <c r="R1975" i="4"/>
  <c r="Q1975" i="4"/>
  <c r="P1975" i="4"/>
  <c r="O1975" i="4"/>
  <c r="N1975" i="4"/>
  <c r="T1974" i="4"/>
  <c r="S1974" i="4"/>
  <c r="R1974" i="4"/>
  <c r="Q1974" i="4"/>
  <c r="P1974" i="4"/>
  <c r="O1974" i="4"/>
  <c r="N1974" i="4"/>
  <c r="T1973" i="4"/>
  <c r="S1973" i="4"/>
  <c r="R1973" i="4"/>
  <c r="Q1973" i="4"/>
  <c r="P1973" i="4"/>
  <c r="O1973" i="4"/>
  <c r="N1973" i="4"/>
  <c r="T1972" i="4"/>
  <c r="S1972" i="4"/>
  <c r="R1972" i="4"/>
  <c r="Q1972" i="4"/>
  <c r="P1972" i="4"/>
  <c r="O1972" i="4"/>
  <c r="N1972" i="4"/>
  <c r="T1971" i="4"/>
  <c r="S1971" i="4"/>
  <c r="R1971" i="4"/>
  <c r="Q1971" i="4"/>
  <c r="P1971" i="4"/>
  <c r="O1971" i="4"/>
  <c r="N1971" i="4"/>
  <c r="T1970" i="4"/>
  <c r="S1970" i="4"/>
  <c r="R1970" i="4"/>
  <c r="Q1970" i="4"/>
  <c r="P1970" i="4"/>
  <c r="O1970" i="4"/>
  <c r="N1970" i="4"/>
  <c r="T1969" i="4"/>
  <c r="S1969" i="4"/>
  <c r="R1969" i="4"/>
  <c r="Q1969" i="4"/>
  <c r="P1969" i="4"/>
  <c r="O1969" i="4"/>
  <c r="N1969" i="4"/>
  <c r="T1968" i="4"/>
  <c r="S1968" i="4"/>
  <c r="R1968" i="4"/>
  <c r="Q1968" i="4"/>
  <c r="P1968" i="4"/>
  <c r="O1968" i="4"/>
  <c r="N1968" i="4"/>
  <c r="T1967" i="4"/>
  <c r="S1967" i="4"/>
  <c r="R1967" i="4"/>
  <c r="Q1967" i="4"/>
  <c r="P1967" i="4"/>
  <c r="O1967" i="4"/>
  <c r="N1967" i="4"/>
  <c r="T1966" i="4"/>
  <c r="S1966" i="4"/>
  <c r="R1966" i="4"/>
  <c r="Q1966" i="4"/>
  <c r="P1966" i="4"/>
  <c r="O1966" i="4"/>
  <c r="N1966" i="4"/>
  <c r="T1965" i="4"/>
  <c r="S1965" i="4"/>
  <c r="R1965" i="4"/>
  <c r="Q1965" i="4"/>
  <c r="P1965" i="4"/>
  <c r="O1965" i="4"/>
  <c r="N1965" i="4"/>
  <c r="T1964" i="4"/>
  <c r="S1964" i="4"/>
  <c r="R1964" i="4"/>
  <c r="Q1964" i="4"/>
  <c r="P1964" i="4"/>
  <c r="O1964" i="4"/>
  <c r="N1964" i="4"/>
  <c r="T1963" i="4"/>
  <c r="S1963" i="4"/>
  <c r="R1963" i="4"/>
  <c r="Q1963" i="4"/>
  <c r="P1963" i="4"/>
  <c r="O1963" i="4"/>
  <c r="N1963" i="4"/>
  <c r="T1962" i="4"/>
  <c r="S1962" i="4"/>
  <c r="R1962" i="4"/>
  <c r="Q1962" i="4"/>
  <c r="P1962" i="4"/>
  <c r="O1962" i="4"/>
  <c r="N1962" i="4"/>
  <c r="T1961" i="4"/>
  <c r="S1961" i="4"/>
  <c r="R1961" i="4"/>
  <c r="Q1961" i="4"/>
  <c r="P1961" i="4"/>
  <c r="O1961" i="4"/>
  <c r="N1961" i="4"/>
  <c r="T1960" i="4"/>
  <c r="S1960" i="4"/>
  <c r="R1960" i="4"/>
  <c r="Q1960" i="4"/>
  <c r="P1960" i="4"/>
  <c r="O1960" i="4"/>
  <c r="N1960" i="4"/>
  <c r="T1959" i="4"/>
  <c r="S1959" i="4"/>
  <c r="R1959" i="4"/>
  <c r="Q1959" i="4"/>
  <c r="P1959" i="4"/>
  <c r="O1959" i="4"/>
  <c r="N1959" i="4"/>
  <c r="T1958" i="4"/>
  <c r="S1958" i="4"/>
  <c r="R1958" i="4"/>
  <c r="Q1958" i="4"/>
  <c r="P1958" i="4"/>
  <c r="O1958" i="4"/>
  <c r="N1958" i="4"/>
  <c r="T1957" i="4"/>
  <c r="S1957" i="4"/>
  <c r="R1957" i="4"/>
  <c r="Q1957" i="4"/>
  <c r="P1957" i="4"/>
  <c r="O1957" i="4"/>
  <c r="N1957" i="4"/>
  <c r="T1956" i="4"/>
  <c r="S1956" i="4"/>
  <c r="R1956" i="4"/>
  <c r="Q1956" i="4"/>
  <c r="P1956" i="4"/>
  <c r="O1956" i="4"/>
  <c r="N1956" i="4"/>
  <c r="T1955" i="4"/>
  <c r="S1955" i="4"/>
  <c r="R1955" i="4"/>
  <c r="Q1955" i="4"/>
  <c r="P1955" i="4"/>
  <c r="O1955" i="4"/>
  <c r="N1955" i="4"/>
  <c r="T1954" i="4"/>
  <c r="S1954" i="4"/>
  <c r="R1954" i="4"/>
  <c r="Q1954" i="4"/>
  <c r="P1954" i="4"/>
  <c r="O1954" i="4"/>
  <c r="N1954" i="4"/>
  <c r="T1953" i="4"/>
  <c r="S1953" i="4"/>
  <c r="R1953" i="4"/>
  <c r="Q1953" i="4"/>
  <c r="P1953" i="4"/>
  <c r="O1953" i="4"/>
  <c r="N1953" i="4"/>
  <c r="T1952" i="4"/>
  <c r="S1952" i="4"/>
  <c r="R1952" i="4"/>
  <c r="Q1952" i="4"/>
  <c r="P1952" i="4"/>
  <c r="O1952" i="4"/>
  <c r="N1952" i="4"/>
  <c r="T1951" i="4"/>
  <c r="S1951" i="4"/>
  <c r="R1951" i="4"/>
  <c r="Q1951" i="4"/>
  <c r="P1951" i="4"/>
  <c r="O1951" i="4"/>
  <c r="N1951" i="4"/>
  <c r="T1950" i="4"/>
  <c r="S1950" i="4"/>
  <c r="R1950" i="4"/>
  <c r="Q1950" i="4"/>
  <c r="P1950" i="4"/>
  <c r="O1950" i="4"/>
  <c r="N1950" i="4"/>
  <c r="T1949" i="4"/>
  <c r="S1949" i="4"/>
  <c r="R1949" i="4"/>
  <c r="Q1949" i="4"/>
  <c r="P1949" i="4"/>
  <c r="O1949" i="4"/>
  <c r="N1949" i="4"/>
  <c r="T1948" i="4"/>
  <c r="S1948" i="4"/>
  <c r="R1948" i="4"/>
  <c r="Q1948" i="4"/>
  <c r="P1948" i="4"/>
  <c r="O1948" i="4"/>
  <c r="N1948" i="4"/>
  <c r="T1947" i="4"/>
  <c r="S1947" i="4"/>
  <c r="R1947" i="4"/>
  <c r="Q1947" i="4"/>
  <c r="P1947" i="4"/>
  <c r="O1947" i="4"/>
  <c r="N1947" i="4"/>
  <c r="T1946" i="4"/>
  <c r="S1946" i="4"/>
  <c r="R1946" i="4"/>
  <c r="Q1946" i="4"/>
  <c r="P1946" i="4"/>
  <c r="O1946" i="4"/>
  <c r="N1946" i="4"/>
  <c r="T1945" i="4"/>
  <c r="S1945" i="4"/>
  <c r="R1945" i="4"/>
  <c r="Q1945" i="4"/>
  <c r="P1945" i="4"/>
  <c r="O1945" i="4"/>
  <c r="N1945" i="4"/>
  <c r="T1944" i="4"/>
  <c r="S1944" i="4"/>
  <c r="R1944" i="4"/>
  <c r="Q1944" i="4"/>
  <c r="P1944" i="4"/>
  <c r="O1944" i="4"/>
  <c r="N1944" i="4"/>
  <c r="T1943" i="4"/>
  <c r="S1943" i="4"/>
  <c r="R1943" i="4"/>
  <c r="Q1943" i="4"/>
  <c r="P1943" i="4"/>
  <c r="O1943" i="4"/>
  <c r="N1943" i="4"/>
  <c r="T1942" i="4"/>
  <c r="S1942" i="4"/>
  <c r="R1942" i="4"/>
  <c r="Q1942" i="4"/>
  <c r="P1942" i="4"/>
  <c r="O1942" i="4"/>
  <c r="N1942" i="4"/>
  <c r="T1941" i="4"/>
  <c r="S1941" i="4"/>
  <c r="R1941" i="4"/>
  <c r="Q1941" i="4"/>
  <c r="P1941" i="4"/>
  <c r="O1941" i="4"/>
  <c r="N1941" i="4"/>
  <c r="T1940" i="4"/>
  <c r="S1940" i="4"/>
  <c r="R1940" i="4"/>
  <c r="Q1940" i="4"/>
  <c r="P1940" i="4"/>
  <c r="O1940" i="4"/>
  <c r="N1940" i="4"/>
  <c r="T1939" i="4"/>
  <c r="S1939" i="4"/>
  <c r="R1939" i="4"/>
  <c r="Q1939" i="4"/>
  <c r="P1939" i="4"/>
  <c r="O1939" i="4"/>
  <c r="N1939" i="4"/>
  <c r="T1938" i="4"/>
  <c r="S1938" i="4"/>
  <c r="R1938" i="4"/>
  <c r="Q1938" i="4"/>
  <c r="P1938" i="4"/>
  <c r="O1938" i="4"/>
  <c r="N1938" i="4"/>
  <c r="T1937" i="4"/>
  <c r="S1937" i="4"/>
  <c r="R1937" i="4"/>
  <c r="Q1937" i="4"/>
  <c r="P1937" i="4"/>
  <c r="O1937" i="4"/>
  <c r="N1937" i="4"/>
  <c r="T1936" i="4"/>
  <c r="S1936" i="4"/>
  <c r="R1936" i="4"/>
  <c r="Q1936" i="4"/>
  <c r="P1936" i="4"/>
  <c r="O1936" i="4"/>
  <c r="N1936" i="4"/>
  <c r="T1935" i="4"/>
  <c r="S1935" i="4"/>
  <c r="R1935" i="4"/>
  <c r="Q1935" i="4"/>
  <c r="P1935" i="4"/>
  <c r="O1935" i="4"/>
  <c r="N1935" i="4"/>
  <c r="T1934" i="4"/>
  <c r="S1934" i="4"/>
  <c r="R1934" i="4"/>
  <c r="Q1934" i="4"/>
  <c r="P1934" i="4"/>
  <c r="O1934" i="4"/>
  <c r="N1934" i="4"/>
  <c r="T1933" i="4"/>
  <c r="S1933" i="4"/>
  <c r="R1933" i="4"/>
  <c r="Q1933" i="4"/>
  <c r="P1933" i="4"/>
  <c r="O1933" i="4"/>
  <c r="N1933" i="4"/>
  <c r="T1932" i="4"/>
  <c r="S1932" i="4"/>
  <c r="R1932" i="4"/>
  <c r="Q1932" i="4"/>
  <c r="P1932" i="4"/>
  <c r="O1932" i="4"/>
  <c r="N1932" i="4"/>
  <c r="T1931" i="4"/>
  <c r="S1931" i="4"/>
  <c r="R1931" i="4"/>
  <c r="Q1931" i="4"/>
  <c r="P1931" i="4"/>
  <c r="O1931" i="4"/>
  <c r="N1931" i="4"/>
  <c r="T1930" i="4"/>
  <c r="S1930" i="4"/>
  <c r="R1930" i="4"/>
  <c r="Q1930" i="4"/>
  <c r="P1930" i="4"/>
  <c r="O1930" i="4"/>
  <c r="N1930" i="4"/>
  <c r="T1929" i="4"/>
  <c r="S1929" i="4"/>
  <c r="R1929" i="4"/>
  <c r="Q1929" i="4"/>
  <c r="P1929" i="4"/>
  <c r="O1929" i="4"/>
  <c r="N1929" i="4"/>
  <c r="T1928" i="4"/>
  <c r="S1928" i="4"/>
  <c r="R1928" i="4"/>
  <c r="Q1928" i="4"/>
  <c r="P1928" i="4"/>
  <c r="O1928" i="4"/>
  <c r="N1928" i="4"/>
  <c r="T1927" i="4"/>
  <c r="S1927" i="4"/>
  <c r="R1927" i="4"/>
  <c r="Q1927" i="4"/>
  <c r="P1927" i="4"/>
  <c r="O1927" i="4"/>
  <c r="N1927" i="4"/>
  <c r="T1926" i="4"/>
  <c r="S1926" i="4"/>
  <c r="R1926" i="4"/>
  <c r="Q1926" i="4"/>
  <c r="P1926" i="4"/>
  <c r="O1926" i="4"/>
  <c r="N1926" i="4"/>
  <c r="T1925" i="4"/>
  <c r="S1925" i="4"/>
  <c r="R1925" i="4"/>
  <c r="Q1925" i="4"/>
  <c r="P1925" i="4"/>
  <c r="O1925" i="4"/>
  <c r="N1925" i="4"/>
  <c r="T1924" i="4"/>
  <c r="S1924" i="4"/>
  <c r="R1924" i="4"/>
  <c r="Q1924" i="4"/>
  <c r="P1924" i="4"/>
  <c r="O1924" i="4"/>
  <c r="N1924" i="4"/>
  <c r="T1923" i="4"/>
  <c r="S1923" i="4"/>
  <c r="R1923" i="4"/>
  <c r="Q1923" i="4"/>
  <c r="P1923" i="4"/>
  <c r="O1923" i="4"/>
  <c r="N1923" i="4"/>
  <c r="T1922" i="4"/>
  <c r="S1922" i="4"/>
  <c r="R1922" i="4"/>
  <c r="Q1922" i="4"/>
  <c r="P1922" i="4"/>
  <c r="O1922" i="4"/>
  <c r="N1922" i="4"/>
  <c r="T1921" i="4"/>
  <c r="S1921" i="4"/>
  <c r="R1921" i="4"/>
  <c r="Q1921" i="4"/>
  <c r="P1921" i="4"/>
  <c r="O1921" i="4"/>
  <c r="N1921" i="4"/>
  <c r="T1920" i="4"/>
  <c r="S1920" i="4"/>
  <c r="R1920" i="4"/>
  <c r="Q1920" i="4"/>
  <c r="P1920" i="4"/>
  <c r="O1920" i="4"/>
  <c r="N1920" i="4"/>
  <c r="T1919" i="4"/>
  <c r="S1919" i="4"/>
  <c r="R1919" i="4"/>
  <c r="Q1919" i="4"/>
  <c r="P1919" i="4"/>
  <c r="O1919" i="4"/>
  <c r="N1919" i="4"/>
  <c r="T1918" i="4"/>
  <c r="S1918" i="4"/>
  <c r="R1918" i="4"/>
  <c r="Q1918" i="4"/>
  <c r="P1918" i="4"/>
  <c r="O1918" i="4"/>
  <c r="N1918" i="4"/>
  <c r="T1917" i="4"/>
  <c r="S1917" i="4"/>
  <c r="R1917" i="4"/>
  <c r="Q1917" i="4"/>
  <c r="P1917" i="4"/>
  <c r="O1917" i="4"/>
  <c r="N1917" i="4"/>
  <c r="T1916" i="4"/>
  <c r="S1916" i="4"/>
  <c r="R1916" i="4"/>
  <c r="Q1916" i="4"/>
  <c r="P1916" i="4"/>
  <c r="O1916" i="4"/>
  <c r="N1916" i="4"/>
  <c r="T1915" i="4"/>
  <c r="S1915" i="4"/>
  <c r="R1915" i="4"/>
  <c r="Q1915" i="4"/>
  <c r="P1915" i="4"/>
  <c r="O1915" i="4"/>
  <c r="N1915" i="4"/>
  <c r="T1914" i="4"/>
  <c r="S1914" i="4"/>
  <c r="R1914" i="4"/>
  <c r="Q1914" i="4"/>
  <c r="P1914" i="4"/>
  <c r="O1914" i="4"/>
  <c r="N1914" i="4"/>
  <c r="T1913" i="4"/>
  <c r="S1913" i="4"/>
  <c r="R1913" i="4"/>
  <c r="Q1913" i="4"/>
  <c r="P1913" i="4"/>
  <c r="O1913" i="4"/>
  <c r="N1913" i="4"/>
  <c r="T1912" i="4"/>
  <c r="S1912" i="4"/>
  <c r="R1912" i="4"/>
  <c r="Q1912" i="4"/>
  <c r="P1912" i="4"/>
  <c r="O1912" i="4"/>
  <c r="N1912" i="4"/>
  <c r="T1911" i="4"/>
  <c r="S1911" i="4"/>
  <c r="R1911" i="4"/>
  <c r="Q1911" i="4"/>
  <c r="P1911" i="4"/>
  <c r="O1911" i="4"/>
  <c r="N1911" i="4"/>
  <c r="T1910" i="4"/>
  <c r="S1910" i="4"/>
  <c r="R1910" i="4"/>
  <c r="Q1910" i="4"/>
  <c r="P1910" i="4"/>
  <c r="O1910" i="4"/>
  <c r="N1910" i="4"/>
  <c r="T1909" i="4"/>
  <c r="S1909" i="4"/>
  <c r="R1909" i="4"/>
  <c r="Q1909" i="4"/>
  <c r="P1909" i="4"/>
  <c r="O1909" i="4"/>
  <c r="N1909" i="4"/>
  <c r="T1908" i="4"/>
  <c r="S1908" i="4"/>
  <c r="R1908" i="4"/>
  <c r="Q1908" i="4"/>
  <c r="P1908" i="4"/>
  <c r="O1908" i="4"/>
  <c r="N1908" i="4"/>
  <c r="T1907" i="4"/>
  <c r="S1907" i="4"/>
  <c r="R1907" i="4"/>
  <c r="Q1907" i="4"/>
  <c r="P1907" i="4"/>
  <c r="O1907" i="4"/>
  <c r="N1907" i="4"/>
  <c r="T1906" i="4"/>
  <c r="S1906" i="4"/>
  <c r="R1906" i="4"/>
  <c r="Q1906" i="4"/>
  <c r="P1906" i="4"/>
  <c r="O1906" i="4"/>
  <c r="N1906" i="4"/>
  <c r="T1905" i="4"/>
  <c r="S1905" i="4"/>
  <c r="R1905" i="4"/>
  <c r="Q1905" i="4"/>
  <c r="P1905" i="4"/>
  <c r="O1905" i="4"/>
  <c r="N1905" i="4"/>
  <c r="T1904" i="4"/>
  <c r="S1904" i="4"/>
  <c r="R1904" i="4"/>
  <c r="Q1904" i="4"/>
  <c r="P1904" i="4"/>
  <c r="O1904" i="4"/>
  <c r="N1904" i="4"/>
  <c r="T1903" i="4"/>
  <c r="S1903" i="4"/>
  <c r="R1903" i="4"/>
  <c r="Q1903" i="4"/>
  <c r="P1903" i="4"/>
  <c r="O1903" i="4"/>
  <c r="N1903" i="4"/>
  <c r="T1902" i="4"/>
  <c r="S1902" i="4"/>
  <c r="R1902" i="4"/>
  <c r="Q1902" i="4"/>
  <c r="P1902" i="4"/>
  <c r="O1902" i="4"/>
  <c r="N1902" i="4"/>
  <c r="T1901" i="4"/>
  <c r="S1901" i="4"/>
  <c r="R1901" i="4"/>
  <c r="Q1901" i="4"/>
  <c r="P1901" i="4"/>
  <c r="O1901" i="4"/>
  <c r="N1901" i="4"/>
  <c r="T1900" i="4"/>
  <c r="S1900" i="4"/>
  <c r="R1900" i="4"/>
  <c r="Q1900" i="4"/>
  <c r="P1900" i="4"/>
  <c r="O1900" i="4"/>
  <c r="N1900" i="4"/>
  <c r="T1899" i="4"/>
  <c r="S1899" i="4"/>
  <c r="R1899" i="4"/>
  <c r="Q1899" i="4"/>
  <c r="P1899" i="4"/>
  <c r="O1899" i="4"/>
  <c r="N1899" i="4"/>
  <c r="T1898" i="4"/>
  <c r="S1898" i="4"/>
  <c r="R1898" i="4"/>
  <c r="Q1898" i="4"/>
  <c r="P1898" i="4"/>
  <c r="O1898" i="4"/>
  <c r="N1898" i="4"/>
  <c r="T1897" i="4"/>
  <c r="S1897" i="4"/>
  <c r="R1897" i="4"/>
  <c r="Q1897" i="4"/>
  <c r="P1897" i="4"/>
  <c r="O1897" i="4"/>
  <c r="N1897" i="4"/>
  <c r="T1896" i="4"/>
  <c r="S1896" i="4"/>
  <c r="R1896" i="4"/>
  <c r="Q1896" i="4"/>
  <c r="P1896" i="4"/>
  <c r="O1896" i="4"/>
  <c r="N1896" i="4"/>
  <c r="T1895" i="4"/>
  <c r="S1895" i="4"/>
  <c r="R1895" i="4"/>
  <c r="Q1895" i="4"/>
  <c r="P1895" i="4"/>
  <c r="O1895" i="4"/>
  <c r="N1895" i="4"/>
  <c r="T1894" i="4"/>
  <c r="S1894" i="4"/>
  <c r="R1894" i="4"/>
  <c r="Q1894" i="4"/>
  <c r="P1894" i="4"/>
  <c r="O1894" i="4"/>
  <c r="N1894" i="4"/>
  <c r="T1893" i="4"/>
  <c r="S1893" i="4"/>
  <c r="R1893" i="4"/>
  <c r="Q1893" i="4"/>
  <c r="P1893" i="4"/>
  <c r="O1893" i="4"/>
  <c r="N1893" i="4"/>
  <c r="T1892" i="4"/>
  <c r="S1892" i="4"/>
  <c r="R1892" i="4"/>
  <c r="Q1892" i="4"/>
  <c r="P1892" i="4"/>
  <c r="O1892" i="4"/>
  <c r="N1892" i="4"/>
  <c r="T1891" i="4"/>
  <c r="S1891" i="4"/>
  <c r="R1891" i="4"/>
  <c r="Q1891" i="4"/>
  <c r="P1891" i="4"/>
  <c r="O1891" i="4"/>
  <c r="N1891" i="4"/>
  <c r="T1890" i="4"/>
  <c r="S1890" i="4"/>
  <c r="R1890" i="4"/>
  <c r="Q1890" i="4"/>
  <c r="P1890" i="4"/>
  <c r="O1890" i="4"/>
  <c r="N1890" i="4"/>
  <c r="T1889" i="4"/>
  <c r="S1889" i="4"/>
  <c r="R1889" i="4"/>
  <c r="Q1889" i="4"/>
  <c r="P1889" i="4"/>
  <c r="O1889" i="4"/>
  <c r="N1889" i="4"/>
  <c r="T1888" i="4"/>
  <c r="S1888" i="4"/>
  <c r="R1888" i="4"/>
  <c r="Q1888" i="4"/>
  <c r="P1888" i="4"/>
  <c r="O1888" i="4"/>
  <c r="N1888" i="4"/>
  <c r="T1887" i="4"/>
  <c r="S1887" i="4"/>
  <c r="R1887" i="4"/>
  <c r="Q1887" i="4"/>
  <c r="P1887" i="4"/>
  <c r="O1887" i="4"/>
  <c r="N1887" i="4"/>
  <c r="T1886" i="4"/>
  <c r="S1886" i="4"/>
  <c r="R1886" i="4"/>
  <c r="Q1886" i="4"/>
  <c r="P1886" i="4"/>
  <c r="O1886" i="4"/>
  <c r="N1886" i="4"/>
  <c r="T1885" i="4"/>
  <c r="S1885" i="4"/>
  <c r="R1885" i="4"/>
  <c r="Q1885" i="4"/>
  <c r="P1885" i="4"/>
  <c r="O1885" i="4"/>
  <c r="N1885" i="4"/>
  <c r="T1884" i="4"/>
  <c r="S1884" i="4"/>
  <c r="R1884" i="4"/>
  <c r="Q1884" i="4"/>
  <c r="P1884" i="4"/>
  <c r="O1884" i="4"/>
  <c r="N1884" i="4"/>
  <c r="T1883" i="4"/>
  <c r="S1883" i="4"/>
  <c r="R1883" i="4"/>
  <c r="Q1883" i="4"/>
  <c r="P1883" i="4"/>
  <c r="O1883" i="4"/>
  <c r="N1883" i="4"/>
  <c r="T1882" i="4"/>
  <c r="S1882" i="4"/>
  <c r="R1882" i="4"/>
  <c r="Q1882" i="4"/>
  <c r="P1882" i="4"/>
  <c r="O1882" i="4"/>
  <c r="N1882" i="4"/>
  <c r="T1881" i="4"/>
  <c r="S1881" i="4"/>
  <c r="R1881" i="4"/>
  <c r="Q1881" i="4"/>
  <c r="P1881" i="4"/>
  <c r="O1881" i="4"/>
  <c r="N1881" i="4"/>
  <c r="T1880" i="4"/>
  <c r="S1880" i="4"/>
  <c r="R1880" i="4"/>
  <c r="Q1880" i="4"/>
  <c r="P1880" i="4"/>
  <c r="O1880" i="4"/>
  <c r="N1880" i="4"/>
  <c r="T1879" i="4"/>
  <c r="S1879" i="4"/>
  <c r="R1879" i="4"/>
  <c r="Q1879" i="4"/>
  <c r="P1879" i="4"/>
  <c r="O1879" i="4"/>
  <c r="N1879" i="4"/>
  <c r="T1878" i="4"/>
  <c r="S1878" i="4"/>
  <c r="R1878" i="4"/>
  <c r="Q1878" i="4"/>
  <c r="P1878" i="4"/>
  <c r="O1878" i="4"/>
  <c r="N1878" i="4"/>
  <c r="T1877" i="4"/>
  <c r="S1877" i="4"/>
  <c r="R1877" i="4"/>
  <c r="Q1877" i="4"/>
  <c r="P1877" i="4"/>
  <c r="O1877" i="4"/>
  <c r="N1877" i="4"/>
  <c r="T1876" i="4"/>
  <c r="S1876" i="4"/>
  <c r="R1876" i="4"/>
  <c r="Q1876" i="4"/>
  <c r="P1876" i="4"/>
  <c r="O1876" i="4"/>
  <c r="N1876" i="4"/>
  <c r="T1875" i="4"/>
  <c r="S1875" i="4"/>
  <c r="R1875" i="4"/>
  <c r="Q1875" i="4"/>
  <c r="P1875" i="4"/>
  <c r="O1875" i="4"/>
  <c r="N1875" i="4"/>
  <c r="T1874" i="4"/>
  <c r="S1874" i="4"/>
  <c r="R1874" i="4"/>
  <c r="Q1874" i="4"/>
  <c r="P1874" i="4"/>
  <c r="O1874" i="4"/>
  <c r="N1874" i="4"/>
  <c r="T1873" i="4"/>
  <c r="S1873" i="4"/>
  <c r="R1873" i="4"/>
  <c r="Q1873" i="4"/>
  <c r="P1873" i="4"/>
  <c r="O1873" i="4"/>
  <c r="N1873" i="4"/>
  <c r="T1872" i="4"/>
  <c r="S1872" i="4"/>
  <c r="R1872" i="4"/>
  <c r="Q1872" i="4"/>
  <c r="P1872" i="4"/>
  <c r="O1872" i="4"/>
  <c r="N1872" i="4"/>
  <c r="T1871" i="4"/>
  <c r="S1871" i="4"/>
  <c r="R1871" i="4"/>
  <c r="Q1871" i="4"/>
  <c r="P1871" i="4"/>
  <c r="O1871" i="4"/>
  <c r="N1871" i="4"/>
  <c r="T1870" i="4"/>
  <c r="S1870" i="4"/>
  <c r="R1870" i="4"/>
  <c r="Q1870" i="4"/>
  <c r="P1870" i="4"/>
  <c r="O1870" i="4"/>
  <c r="N1870" i="4"/>
  <c r="T1869" i="4"/>
  <c r="S1869" i="4"/>
  <c r="R1869" i="4"/>
  <c r="Q1869" i="4"/>
  <c r="P1869" i="4"/>
  <c r="O1869" i="4"/>
  <c r="N1869" i="4"/>
  <c r="T1868" i="4"/>
  <c r="S1868" i="4"/>
  <c r="R1868" i="4"/>
  <c r="Q1868" i="4"/>
  <c r="P1868" i="4"/>
  <c r="O1868" i="4"/>
  <c r="N1868" i="4"/>
  <c r="T1867" i="4"/>
  <c r="S1867" i="4"/>
  <c r="R1867" i="4"/>
  <c r="Q1867" i="4"/>
  <c r="P1867" i="4"/>
  <c r="O1867" i="4"/>
  <c r="N1867" i="4"/>
  <c r="T1866" i="4"/>
  <c r="S1866" i="4"/>
  <c r="R1866" i="4"/>
  <c r="Q1866" i="4"/>
  <c r="P1866" i="4"/>
  <c r="O1866" i="4"/>
  <c r="N1866" i="4"/>
  <c r="T1865" i="4"/>
  <c r="S1865" i="4"/>
  <c r="R1865" i="4"/>
  <c r="Q1865" i="4"/>
  <c r="P1865" i="4"/>
  <c r="O1865" i="4"/>
  <c r="N1865" i="4"/>
  <c r="T1864" i="4"/>
  <c r="S1864" i="4"/>
  <c r="R1864" i="4"/>
  <c r="Q1864" i="4"/>
  <c r="P1864" i="4"/>
  <c r="O1864" i="4"/>
  <c r="N1864" i="4"/>
  <c r="T1863" i="4"/>
  <c r="S1863" i="4"/>
  <c r="R1863" i="4"/>
  <c r="Q1863" i="4"/>
  <c r="P1863" i="4"/>
  <c r="O1863" i="4"/>
  <c r="N1863" i="4"/>
  <c r="T1862" i="4"/>
  <c r="S1862" i="4"/>
  <c r="R1862" i="4"/>
  <c r="Q1862" i="4"/>
  <c r="P1862" i="4"/>
  <c r="O1862" i="4"/>
  <c r="N1862" i="4"/>
  <c r="T1861" i="4"/>
  <c r="S1861" i="4"/>
  <c r="R1861" i="4"/>
  <c r="Q1861" i="4"/>
  <c r="P1861" i="4"/>
  <c r="O1861" i="4"/>
  <c r="N1861" i="4"/>
  <c r="T1860" i="4"/>
  <c r="S1860" i="4"/>
  <c r="R1860" i="4"/>
  <c r="Q1860" i="4"/>
  <c r="P1860" i="4"/>
  <c r="O1860" i="4"/>
  <c r="N1860" i="4"/>
  <c r="T1859" i="4"/>
  <c r="S1859" i="4"/>
  <c r="R1859" i="4"/>
  <c r="Q1859" i="4"/>
  <c r="P1859" i="4"/>
  <c r="O1859" i="4"/>
  <c r="N1859" i="4"/>
  <c r="T1858" i="4"/>
  <c r="S1858" i="4"/>
  <c r="R1858" i="4"/>
  <c r="Q1858" i="4"/>
  <c r="P1858" i="4"/>
  <c r="O1858" i="4"/>
  <c r="N1858" i="4"/>
  <c r="T1857" i="4"/>
  <c r="S1857" i="4"/>
  <c r="R1857" i="4"/>
  <c r="Q1857" i="4"/>
  <c r="P1857" i="4"/>
  <c r="O1857" i="4"/>
  <c r="N1857" i="4"/>
  <c r="T1856" i="4"/>
  <c r="S1856" i="4"/>
  <c r="R1856" i="4"/>
  <c r="Q1856" i="4"/>
  <c r="P1856" i="4"/>
  <c r="O1856" i="4"/>
  <c r="N1856" i="4"/>
  <c r="T1855" i="4"/>
  <c r="S1855" i="4"/>
  <c r="R1855" i="4"/>
  <c r="Q1855" i="4"/>
  <c r="P1855" i="4"/>
  <c r="O1855" i="4"/>
  <c r="N1855" i="4"/>
  <c r="T1854" i="4"/>
  <c r="S1854" i="4"/>
  <c r="R1854" i="4"/>
  <c r="Q1854" i="4"/>
  <c r="P1854" i="4"/>
  <c r="O1854" i="4"/>
  <c r="N1854" i="4"/>
  <c r="T1853" i="4"/>
  <c r="S1853" i="4"/>
  <c r="R1853" i="4"/>
  <c r="Q1853" i="4"/>
  <c r="P1853" i="4"/>
  <c r="O1853" i="4"/>
  <c r="N1853" i="4"/>
  <c r="T1852" i="4"/>
  <c r="S1852" i="4"/>
  <c r="R1852" i="4"/>
  <c r="Q1852" i="4"/>
  <c r="P1852" i="4"/>
  <c r="O1852" i="4"/>
  <c r="N1852" i="4"/>
  <c r="T1851" i="4"/>
  <c r="S1851" i="4"/>
  <c r="R1851" i="4"/>
  <c r="Q1851" i="4"/>
  <c r="P1851" i="4"/>
  <c r="O1851" i="4"/>
  <c r="N1851" i="4"/>
  <c r="T1850" i="4"/>
  <c r="S1850" i="4"/>
  <c r="R1850" i="4"/>
  <c r="Q1850" i="4"/>
  <c r="P1850" i="4"/>
  <c r="O1850" i="4"/>
  <c r="N1850" i="4"/>
  <c r="T1849" i="4"/>
  <c r="S1849" i="4"/>
  <c r="R1849" i="4"/>
  <c r="Q1849" i="4"/>
  <c r="P1849" i="4"/>
  <c r="O1849" i="4"/>
  <c r="N1849" i="4"/>
  <c r="T1848" i="4"/>
  <c r="S1848" i="4"/>
  <c r="R1848" i="4"/>
  <c r="Q1848" i="4"/>
  <c r="P1848" i="4"/>
  <c r="O1848" i="4"/>
  <c r="N1848" i="4"/>
  <c r="T1847" i="4"/>
  <c r="S1847" i="4"/>
  <c r="R1847" i="4"/>
  <c r="Q1847" i="4"/>
  <c r="P1847" i="4"/>
  <c r="O1847" i="4"/>
  <c r="N1847" i="4"/>
  <c r="T1846" i="4"/>
  <c r="S1846" i="4"/>
  <c r="R1846" i="4"/>
  <c r="Q1846" i="4"/>
  <c r="P1846" i="4"/>
  <c r="O1846" i="4"/>
  <c r="N1846" i="4"/>
  <c r="T1845" i="4"/>
  <c r="S1845" i="4"/>
  <c r="R1845" i="4"/>
  <c r="Q1845" i="4"/>
  <c r="P1845" i="4"/>
  <c r="O1845" i="4"/>
  <c r="N1845" i="4"/>
  <c r="T1844" i="4"/>
  <c r="S1844" i="4"/>
  <c r="R1844" i="4"/>
  <c r="Q1844" i="4"/>
  <c r="P1844" i="4"/>
  <c r="O1844" i="4"/>
  <c r="N1844" i="4"/>
  <c r="T1843" i="4"/>
  <c r="S1843" i="4"/>
  <c r="R1843" i="4"/>
  <c r="Q1843" i="4"/>
  <c r="P1843" i="4"/>
  <c r="O1843" i="4"/>
  <c r="N1843" i="4"/>
  <c r="T1842" i="4"/>
  <c r="S1842" i="4"/>
  <c r="R1842" i="4"/>
  <c r="Q1842" i="4"/>
  <c r="P1842" i="4"/>
  <c r="O1842" i="4"/>
  <c r="N1842" i="4"/>
  <c r="T1841" i="4"/>
  <c r="S1841" i="4"/>
  <c r="R1841" i="4"/>
  <c r="Q1841" i="4"/>
  <c r="P1841" i="4"/>
  <c r="O1841" i="4"/>
  <c r="N1841" i="4"/>
  <c r="T1840" i="4"/>
  <c r="S1840" i="4"/>
  <c r="R1840" i="4"/>
  <c r="Q1840" i="4"/>
  <c r="P1840" i="4"/>
  <c r="O1840" i="4"/>
  <c r="N1840" i="4"/>
  <c r="T1839" i="4"/>
  <c r="S1839" i="4"/>
  <c r="R1839" i="4"/>
  <c r="Q1839" i="4"/>
  <c r="P1839" i="4"/>
  <c r="O1839" i="4"/>
  <c r="N1839" i="4"/>
  <c r="T1838" i="4"/>
  <c r="S1838" i="4"/>
  <c r="R1838" i="4"/>
  <c r="Q1838" i="4"/>
  <c r="P1838" i="4"/>
  <c r="O1838" i="4"/>
  <c r="N1838" i="4"/>
  <c r="T1837" i="4"/>
  <c r="S1837" i="4"/>
  <c r="R1837" i="4"/>
  <c r="Q1837" i="4"/>
  <c r="P1837" i="4"/>
  <c r="O1837" i="4"/>
  <c r="N1837" i="4"/>
  <c r="T1836" i="4"/>
  <c r="S1836" i="4"/>
  <c r="R1836" i="4"/>
  <c r="Q1836" i="4"/>
  <c r="P1836" i="4"/>
  <c r="O1836" i="4"/>
  <c r="N1836" i="4"/>
  <c r="T1835" i="4"/>
  <c r="S1835" i="4"/>
  <c r="R1835" i="4"/>
  <c r="Q1835" i="4"/>
  <c r="P1835" i="4"/>
  <c r="O1835" i="4"/>
  <c r="N1835" i="4"/>
  <c r="T1834" i="4"/>
  <c r="S1834" i="4"/>
  <c r="R1834" i="4"/>
  <c r="Q1834" i="4"/>
  <c r="P1834" i="4"/>
  <c r="O1834" i="4"/>
  <c r="N1834" i="4"/>
  <c r="T1833" i="4"/>
  <c r="S1833" i="4"/>
  <c r="R1833" i="4"/>
  <c r="Q1833" i="4"/>
  <c r="P1833" i="4"/>
  <c r="O1833" i="4"/>
  <c r="N1833" i="4"/>
  <c r="T1832" i="4"/>
  <c r="S1832" i="4"/>
  <c r="R1832" i="4"/>
  <c r="Q1832" i="4"/>
  <c r="P1832" i="4"/>
  <c r="O1832" i="4"/>
  <c r="N1832" i="4"/>
  <c r="T1831" i="4"/>
  <c r="S1831" i="4"/>
  <c r="R1831" i="4"/>
  <c r="Q1831" i="4"/>
  <c r="P1831" i="4"/>
  <c r="O1831" i="4"/>
  <c r="N1831" i="4"/>
  <c r="T1830" i="4"/>
  <c r="S1830" i="4"/>
  <c r="R1830" i="4"/>
  <c r="Q1830" i="4"/>
  <c r="P1830" i="4"/>
  <c r="O1830" i="4"/>
  <c r="N1830" i="4"/>
  <c r="T1829" i="4"/>
  <c r="S1829" i="4"/>
  <c r="R1829" i="4"/>
  <c r="Q1829" i="4"/>
  <c r="P1829" i="4"/>
  <c r="O1829" i="4"/>
  <c r="N1829" i="4"/>
  <c r="T1828" i="4"/>
  <c r="S1828" i="4"/>
  <c r="R1828" i="4"/>
  <c r="Q1828" i="4"/>
  <c r="P1828" i="4"/>
  <c r="O1828" i="4"/>
  <c r="N1828" i="4"/>
  <c r="T1827" i="4"/>
  <c r="S1827" i="4"/>
  <c r="R1827" i="4"/>
  <c r="Q1827" i="4"/>
  <c r="P1827" i="4"/>
  <c r="O1827" i="4"/>
  <c r="N1827" i="4"/>
  <c r="T1826" i="4"/>
  <c r="S1826" i="4"/>
  <c r="R1826" i="4"/>
  <c r="Q1826" i="4"/>
  <c r="P1826" i="4"/>
  <c r="O1826" i="4"/>
  <c r="N1826" i="4"/>
  <c r="T1825" i="4"/>
  <c r="S1825" i="4"/>
  <c r="R1825" i="4"/>
  <c r="Q1825" i="4"/>
  <c r="P1825" i="4"/>
  <c r="O1825" i="4"/>
  <c r="N1825" i="4"/>
  <c r="T1824" i="4"/>
  <c r="S1824" i="4"/>
  <c r="R1824" i="4"/>
  <c r="Q1824" i="4"/>
  <c r="P1824" i="4"/>
  <c r="O1824" i="4"/>
  <c r="N1824" i="4"/>
  <c r="T1823" i="4"/>
  <c r="S1823" i="4"/>
  <c r="R1823" i="4"/>
  <c r="Q1823" i="4"/>
  <c r="P1823" i="4"/>
  <c r="O1823" i="4"/>
  <c r="N1823" i="4"/>
  <c r="T1822" i="4"/>
  <c r="S1822" i="4"/>
  <c r="R1822" i="4"/>
  <c r="Q1822" i="4"/>
  <c r="P1822" i="4"/>
  <c r="O1822" i="4"/>
  <c r="N1822" i="4"/>
  <c r="T1821" i="4"/>
  <c r="S1821" i="4"/>
  <c r="R1821" i="4"/>
  <c r="Q1821" i="4"/>
  <c r="P1821" i="4"/>
  <c r="O1821" i="4"/>
  <c r="N1821" i="4"/>
  <c r="T1820" i="4"/>
  <c r="S1820" i="4"/>
  <c r="R1820" i="4"/>
  <c r="Q1820" i="4"/>
  <c r="P1820" i="4"/>
  <c r="O1820" i="4"/>
  <c r="N1820" i="4"/>
  <c r="T1819" i="4"/>
  <c r="S1819" i="4"/>
  <c r="R1819" i="4"/>
  <c r="Q1819" i="4"/>
  <c r="P1819" i="4"/>
  <c r="O1819" i="4"/>
  <c r="N1819" i="4"/>
  <c r="T1818" i="4"/>
  <c r="S1818" i="4"/>
  <c r="R1818" i="4"/>
  <c r="Q1818" i="4"/>
  <c r="P1818" i="4"/>
  <c r="O1818" i="4"/>
  <c r="N1818" i="4"/>
  <c r="T1817" i="4"/>
  <c r="S1817" i="4"/>
  <c r="R1817" i="4"/>
  <c r="Q1817" i="4"/>
  <c r="P1817" i="4"/>
  <c r="O1817" i="4"/>
  <c r="N1817" i="4"/>
  <c r="T1816" i="4"/>
  <c r="S1816" i="4"/>
  <c r="R1816" i="4"/>
  <c r="Q1816" i="4"/>
  <c r="P1816" i="4"/>
  <c r="O1816" i="4"/>
  <c r="N1816" i="4"/>
  <c r="T1815" i="4"/>
  <c r="S1815" i="4"/>
  <c r="R1815" i="4"/>
  <c r="Q1815" i="4"/>
  <c r="P1815" i="4"/>
  <c r="O1815" i="4"/>
  <c r="N1815" i="4"/>
  <c r="T1814" i="4"/>
  <c r="S1814" i="4"/>
  <c r="R1814" i="4"/>
  <c r="Q1814" i="4"/>
  <c r="P1814" i="4"/>
  <c r="O1814" i="4"/>
  <c r="N1814" i="4"/>
  <c r="T1813" i="4"/>
  <c r="S1813" i="4"/>
  <c r="R1813" i="4"/>
  <c r="Q1813" i="4"/>
  <c r="P1813" i="4"/>
  <c r="O1813" i="4"/>
  <c r="N1813" i="4"/>
  <c r="T1812" i="4"/>
  <c r="S1812" i="4"/>
  <c r="R1812" i="4"/>
  <c r="Q1812" i="4"/>
  <c r="P1812" i="4"/>
  <c r="O1812" i="4"/>
  <c r="N1812" i="4"/>
  <c r="T1811" i="4"/>
  <c r="S1811" i="4"/>
  <c r="R1811" i="4"/>
  <c r="Q1811" i="4"/>
  <c r="P1811" i="4"/>
  <c r="O1811" i="4"/>
  <c r="N1811" i="4"/>
  <c r="T1810" i="4"/>
  <c r="S1810" i="4"/>
  <c r="R1810" i="4"/>
  <c r="Q1810" i="4"/>
  <c r="P1810" i="4"/>
  <c r="O1810" i="4"/>
  <c r="N1810" i="4"/>
  <c r="T1809" i="4"/>
  <c r="S1809" i="4"/>
  <c r="R1809" i="4"/>
  <c r="Q1809" i="4"/>
  <c r="P1809" i="4"/>
  <c r="O1809" i="4"/>
  <c r="N1809" i="4"/>
  <c r="T1808" i="4"/>
  <c r="S1808" i="4"/>
  <c r="R1808" i="4"/>
  <c r="Q1808" i="4"/>
  <c r="P1808" i="4"/>
  <c r="O1808" i="4"/>
  <c r="N1808" i="4"/>
  <c r="T1807" i="4"/>
  <c r="S1807" i="4"/>
  <c r="R1807" i="4"/>
  <c r="Q1807" i="4"/>
  <c r="P1807" i="4"/>
  <c r="O1807" i="4"/>
  <c r="N1807" i="4"/>
  <c r="T1806" i="4"/>
  <c r="S1806" i="4"/>
  <c r="R1806" i="4"/>
  <c r="Q1806" i="4"/>
  <c r="P1806" i="4"/>
  <c r="O1806" i="4"/>
  <c r="N1806" i="4"/>
  <c r="T1805" i="4"/>
  <c r="S1805" i="4"/>
  <c r="R1805" i="4"/>
  <c r="Q1805" i="4"/>
  <c r="P1805" i="4"/>
  <c r="O1805" i="4"/>
  <c r="N1805" i="4"/>
  <c r="T1804" i="4"/>
  <c r="S1804" i="4"/>
  <c r="R1804" i="4"/>
  <c r="Q1804" i="4"/>
  <c r="P1804" i="4"/>
  <c r="O1804" i="4"/>
  <c r="N1804" i="4"/>
  <c r="T1803" i="4"/>
  <c r="S1803" i="4"/>
  <c r="R1803" i="4"/>
  <c r="Q1803" i="4"/>
  <c r="P1803" i="4"/>
  <c r="O1803" i="4"/>
  <c r="N1803" i="4"/>
  <c r="T1802" i="4"/>
  <c r="S1802" i="4"/>
  <c r="R1802" i="4"/>
  <c r="Q1802" i="4"/>
  <c r="P1802" i="4"/>
  <c r="O1802" i="4"/>
  <c r="N1802" i="4"/>
  <c r="T1801" i="4"/>
  <c r="S1801" i="4"/>
  <c r="R1801" i="4"/>
  <c r="Q1801" i="4"/>
  <c r="P1801" i="4"/>
  <c r="O1801" i="4"/>
  <c r="N1801" i="4"/>
  <c r="T1800" i="4"/>
  <c r="S1800" i="4"/>
  <c r="R1800" i="4"/>
  <c r="Q1800" i="4"/>
  <c r="P1800" i="4"/>
  <c r="O1800" i="4"/>
  <c r="N1800" i="4"/>
  <c r="T1799" i="4"/>
  <c r="S1799" i="4"/>
  <c r="R1799" i="4"/>
  <c r="Q1799" i="4"/>
  <c r="P1799" i="4"/>
  <c r="O1799" i="4"/>
  <c r="N1799" i="4"/>
  <c r="T1798" i="4"/>
  <c r="S1798" i="4"/>
  <c r="R1798" i="4"/>
  <c r="Q1798" i="4"/>
  <c r="P1798" i="4"/>
  <c r="O1798" i="4"/>
  <c r="N1798" i="4"/>
  <c r="T1797" i="4"/>
  <c r="S1797" i="4"/>
  <c r="R1797" i="4"/>
  <c r="Q1797" i="4"/>
  <c r="P1797" i="4"/>
  <c r="O1797" i="4"/>
  <c r="N1797" i="4"/>
  <c r="T1796" i="4"/>
  <c r="S1796" i="4"/>
  <c r="R1796" i="4"/>
  <c r="Q1796" i="4"/>
  <c r="P1796" i="4"/>
  <c r="O1796" i="4"/>
  <c r="N1796" i="4"/>
  <c r="T1795" i="4"/>
  <c r="S1795" i="4"/>
  <c r="R1795" i="4"/>
  <c r="Q1795" i="4"/>
  <c r="P1795" i="4"/>
  <c r="O1795" i="4"/>
  <c r="N1795" i="4"/>
  <c r="T1794" i="4"/>
  <c r="S1794" i="4"/>
  <c r="R1794" i="4"/>
  <c r="Q1794" i="4"/>
  <c r="P1794" i="4"/>
  <c r="O1794" i="4"/>
  <c r="N1794" i="4"/>
  <c r="T1793" i="4"/>
  <c r="S1793" i="4"/>
  <c r="R1793" i="4"/>
  <c r="Q1793" i="4"/>
  <c r="P1793" i="4"/>
  <c r="O1793" i="4"/>
  <c r="N1793" i="4"/>
  <c r="T1792" i="4"/>
  <c r="S1792" i="4"/>
  <c r="R1792" i="4"/>
  <c r="Q1792" i="4"/>
  <c r="P1792" i="4"/>
  <c r="O1792" i="4"/>
  <c r="N1792" i="4"/>
  <c r="T1791" i="4"/>
  <c r="S1791" i="4"/>
  <c r="R1791" i="4"/>
  <c r="Q1791" i="4"/>
  <c r="P1791" i="4"/>
  <c r="O1791" i="4"/>
  <c r="N1791" i="4"/>
  <c r="T1790" i="4"/>
  <c r="S1790" i="4"/>
  <c r="R1790" i="4"/>
  <c r="Q1790" i="4"/>
  <c r="P1790" i="4"/>
  <c r="O1790" i="4"/>
  <c r="N1790" i="4"/>
  <c r="T1789" i="4"/>
  <c r="S1789" i="4"/>
  <c r="R1789" i="4"/>
  <c r="Q1789" i="4"/>
  <c r="P1789" i="4"/>
  <c r="O1789" i="4"/>
  <c r="N1789" i="4"/>
  <c r="T1788" i="4"/>
  <c r="S1788" i="4"/>
  <c r="R1788" i="4"/>
  <c r="Q1788" i="4"/>
  <c r="P1788" i="4"/>
  <c r="O1788" i="4"/>
  <c r="N1788" i="4"/>
  <c r="T1787" i="4"/>
  <c r="S1787" i="4"/>
  <c r="R1787" i="4"/>
  <c r="Q1787" i="4"/>
  <c r="P1787" i="4"/>
  <c r="O1787" i="4"/>
  <c r="N1787" i="4"/>
  <c r="T1786" i="4"/>
  <c r="S1786" i="4"/>
  <c r="R1786" i="4"/>
  <c r="Q1786" i="4"/>
  <c r="P1786" i="4"/>
  <c r="O1786" i="4"/>
  <c r="N1786" i="4"/>
  <c r="T1785" i="4"/>
  <c r="S1785" i="4"/>
  <c r="R1785" i="4"/>
  <c r="Q1785" i="4"/>
  <c r="P1785" i="4"/>
  <c r="O1785" i="4"/>
  <c r="N1785" i="4"/>
  <c r="T1784" i="4"/>
  <c r="S1784" i="4"/>
  <c r="R1784" i="4"/>
  <c r="Q1784" i="4"/>
  <c r="P1784" i="4"/>
  <c r="O1784" i="4"/>
  <c r="N1784" i="4"/>
  <c r="T1783" i="4"/>
  <c r="S1783" i="4"/>
  <c r="R1783" i="4"/>
  <c r="Q1783" i="4"/>
  <c r="P1783" i="4"/>
  <c r="O1783" i="4"/>
  <c r="N1783" i="4"/>
  <c r="T1782" i="4"/>
  <c r="S1782" i="4"/>
  <c r="R1782" i="4"/>
  <c r="Q1782" i="4"/>
  <c r="P1782" i="4"/>
  <c r="O1782" i="4"/>
  <c r="N1782" i="4"/>
  <c r="T1781" i="4"/>
  <c r="S1781" i="4"/>
  <c r="R1781" i="4"/>
  <c r="Q1781" i="4"/>
  <c r="P1781" i="4"/>
  <c r="O1781" i="4"/>
  <c r="N1781" i="4"/>
  <c r="T1780" i="4"/>
  <c r="S1780" i="4"/>
  <c r="R1780" i="4"/>
  <c r="Q1780" i="4"/>
  <c r="P1780" i="4"/>
  <c r="O1780" i="4"/>
  <c r="N1780" i="4"/>
  <c r="T1779" i="4"/>
  <c r="S1779" i="4"/>
  <c r="R1779" i="4"/>
  <c r="Q1779" i="4"/>
  <c r="P1779" i="4"/>
  <c r="O1779" i="4"/>
  <c r="N1779" i="4"/>
  <c r="T1778" i="4"/>
  <c r="S1778" i="4"/>
  <c r="R1778" i="4"/>
  <c r="Q1778" i="4"/>
  <c r="P1778" i="4"/>
  <c r="O1778" i="4"/>
  <c r="N1778" i="4"/>
  <c r="T1777" i="4"/>
  <c r="S1777" i="4"/>
  <c r="R1777" i="4"/>
  <c r="Q1777" i="4"/>
  <c r="P1777" i="4"/>
  <c r="O1777" i="4"/>
  <c r="N1777" i="4"/>
  <c r="T1776" i="4"/>
  <c r="S1776" i="4"/>
  <c r="R1776" i="4"/>
  <c r="Q1776" i="4"/>
  <c r="P1776" i="4"/>
  <c r="O1776" i="4"/>
  <c r="N1776" i="4"/>
  <c r="T1775" i="4"/>
  <c r="S1775" i="4"/>
  <c r="R1775" i="4"/>
  <c r="Q1775" i="4"/>
  <c r="P1775" i="4"/>
  <c r="O1775" i="4"/>
  <c r="N1775" i="4"/>
  <c r="T1774" i="4"/>
  <c r="S1774" i="4"/>
  <c r="R1774" i="4"/>
  <c r="Q1774" i="4"/>
  <c r="P1774" i="4"/>
  <c r="O1774" i="4"/>
  <c r="N1774" i="4"/>
  <c r="T1773" i="4"/>
  <c r="S1773" i="4"/>
  <c r="R1773" i="4"/>
  <c r="Q1773" i="4"/>
  <c r="P1773" i="4"/>
  <c r="O1773" i="4"/>
  <c r="N1773" i="4"/>
  <c r="T1772" i="4"/>
  <c r="S1772" i="4"/>
  <c r="R1772" i="4"/>
  <c r="Q1772" i="4"/>
  <c r="P1772" i="4"/>
  <c r="O1772" i="4"/>
  <c r="N1772" i="4"/>
  <c r="T1771" i="4"/>
  <c r="S1771" i="4"/>
  <c r="R1771" i="4"/>
  <c r="Q1771" i="4"/>
  <c r="P1771" i="4"/>
  <c r="O1771" i="4"/>
  <c r="N1771" i="4"/>
  <c r="T1770" i="4"/>
  <c r="S1770" i="4"/>
  <c r="R1770" i="4"/>
  <c r="Q1770" i="4"/>
  <c r="P1770" i="4"/>
  <c r="O1770" i="4"/>
  <c r="N1770" i="4"/>
  <c r="T1769" i="4"/>
  <c r="S1769" i="4"/>
  <c r="R1769" i="4"/>
  <c r="Q1769" i="4"/>
  <c r="P1769" i="4"/>
  <c r="O1769" i="4"/>
  <c r="N1769" i="4"/>
  <c r="T1768" i="4"/>
  <c r="S1768" i="4"/>
  <c r="R1768" i="4"/>
  <c r="Q1768" i="4"/>
  <c r="P1768" i="4"/>
  <c r="O1768" i="4"/>
  <c r="N1768" i="4"/>
  <c r="T1767" i="4"/>
  <c r="S1767" i="4"/>
  <c r="R1767" i="4"/>
  <c r="Q1767" i="4"/>
  <c r="P1767" i="4"/>
  <c r="O1767" i="4"/>
  <c r="N1767" i="4"/>
  <c r="T1766" i="4"/>
  <c r="S1766" i="4"/>
  <c r="R1766" i="4"/>
  <c r="Q1766" i="4"/>
  <c r="P1766" i="4"/>
  <c r="O1766" i="4"/>
  <c r="N1766" i="4"/>
  <c r="T1765" i="4"/>
  <c r="S1765" i="4"/>
  <c r="R1765" i="4"/>
  <c r="Q1765" i="4"/>
  <c r="P1765" i="4"/>
  <c r="O1765" i="4"/>
  <c r="N1765" i="4"/>
  <c r="T1764" i="4"/>
  <c r="S1764" i="4"/>
  <c r="R1764" i="4"/>
  <c r="Q1764" i="4"/>
  <c r="P1764" i="4"/>
  <c r="O1764" i="4"/>
  <c r="N1764" i="4"/>
  <c r="T1763" i="4"/>
  <c r="S1763" i="4"/>
  <c r="R1763" i="4"/>
  <c r="Q1763" i="4"/>
  <c r="P1763" i="4"/>
  <c r="O1763" i="4"/>
  <c r="N1763" i="4"/>
  <c r="T1762" i="4"/>
  <c r="S1762" i="4"/>
  <c r="R1762" i="4"/>
  <c r="Q1762" i="4"/>
  <c r="P1762" i="4"/>
  <c r="O1762" i="4"/>
  <c r="N1762" i="4"/>
  <c r="T1761" i="4"/>
  <c r="S1761" i="4"/>
  <c r="R1761" i="4"/>
  <c r="Q1761" i="4"/>
  <c r="P1761" i="4"/>
  <c r="O1761" i="4"/>
  <c r="N1761" i="4"/>
  <c r="T1760" i="4"/>
  <c r="S1760" i="4"/>
  <c r="R1760" i="4"/>
  <c r="Q1760" i="4"/>
  <c r="P1760" i="4"/>
  <c r="O1760" i="4"/>
  <c r="N1760" i="4"/>
  <c r="T1759" i="4"/>
  <c r="S1759" i="4"/>
  <c r="R1759" i="4"/>
  <c r="Q1759" i="4"/>
  <c r="P1759" i="4"/>
  <c r="O1759" i="4"/>
  <c r="N1759" i="4"/>
  <c r="T1758" i="4"/>
  <c r="S1758" i="4"/>
  <c r="R1758" i="4"/>
  <c r="Q1758" i="4"/>
  <c r="P1758" i="4"/>
  <c r="O1758" i="4"/>
  <c r="N1758" i="4"/>
  <c r="T1757" i="4"/>
  <c r="S1757" i="4"/>
  <c r="R1757" i="4"/>
  <c r="Q1757" i="4"/>
  <c r="P1757" i="4"/>
  <c r="O1757" i="4"/>
  <c r="N1757" i="4"/>
  <c r="T1756" i="4"/>
  <c r="S1756" i="4"/>
  <c r="R1756" i="4"/>
  <c r="Q1756" i="4"/>
  <c r="P1756" i="4"/>
  <c r="O1756" i="4"/>
  <c r="N1756" i="4"/>
  <c r="T1755" i="4"/>
  <c r="S1755" i="4"/>
  <c r="R1755" i="4"/>
  <c r="Q1755" i="4"/>
  <c r="P1755" i="4"/>
  <c r="O1755" i="4"/>
  <c r="N1755" i="4"/>
  <c r="T1754" i="4"/>
  <c r="S1754" i="4"/>
  <c r="R1754" i="4"/>
  <c r="Q1754" i="4"/>
  <c r="P1754" i="4"/>
  <c r="O1754" i="4"/>
  <c r="N1754" i="4"/>
  <c r="T1753" i="4"/>
  <c r="S1753" i="4"/>
  <c r="R1753" i="4"/>
  <c r="Q1753" i="4"/>
  <c r="P1753" i="4"/>
  <c r="O1753" i="4"/>
  <c r="N1753" i="4"/>
  <c r="T1752" i="4"/>
  <c r="S1752" i="4"/>
  <c r="R1752" i="4"/>
  <c r="Q1752" i="4"/>
  <c r="P1752" i="4"/>
  <c r="O1752" i="4"/>
  <c r="N1752" i="4"/>
  <c r="T1751" i="4"/>
  <c r="S1751" i="4"/>
  <c r="R1751" i="4"/>
  <c r="Q1751" i="4"/>
  <c r="P1751" i="4"/>
  <c r="O1751" i="4"/>
  <c r="N1751" i="4"/>
  <c r="T1750" i="4"/>
  <c r="S1750" i="4"/>
  <c r="R1750" i="4"/>
  <c r="Q1750" i="4"/>
  <c r="P1750" i="4"/>
  <c r="O1750" i="4"/>
  <c r="N1750" i="4"/>
  <c r="T1749" i="4"/>
  <c r="S1749" i="4"/>
  <c r="R1749" i="4"/>
  <c r="Q1749" i="4"/>
  <c r="P1749" i="4"/>
  <c r="O1749" i="4"/>
  <c r="N1749" i="4"/>
  <c r="T1748" i="4"/>
  <c r="S1748" i="4"/>
  <c r="R1748" i="4"/>
  <c r="Q1748" i="4"/>
  <c r="P1748" i="4"/>
  <c r="O1748" i="4"/>
  <c r="N1748" i="4"/>
  <c r="T1747" i="4"/>
  <c r="S1747" i="4"/>
  <c r="R1747" i="4"/>
  <c r="Q1747" i="4"/>
  <c r="P1747" i="4"/>
  <c r="O1747" i="4"/>
  <c r="N1747" i="4"/>
  <c r="T1746" i="4"/>
  <c r="S1746" i="4"/>
  <c r="R1746" i="4"/>
  <c r="Q1746" i="4"/>
  <c r="P1746" i="4"/>
  <c r="O1746" i="4"/>
  <c r="N1746" i="4"/>
  <c r="T1745" i="4"/>
  <c r="S1745" i="4"/>
  <c r="R1745" i="4"/>
  <c r="Q1745" i="4"/>
  <c r="P1745" i="4"/>
  <c r="O1745" i="4"/>
  <c r="N1745" i="4"/>
  <c r="T1744" i="4"/>
  <c r="S1744" i="4"/>
  <c r="R1744" i="4"/>
  <c r="Q1744" i="4"/>
  <c r="P1744" i="4"/>
  <c r="O1744" i="4"/>
  <c r="N1744" i="4"/>
  <c r="T1743" i="4"/>
  <c r="S1743" i="4"/>
  <c r="R1743" i="4"/>
  <c r="Q1743" i="4"/>
  <c r="P1743" i="4"/>
  <c r="O1743" i="4"/>
  <c r="N1743" i="4"/>
  <c r="T1742" i="4"/>
  <c r="S1742" i="4"/>
  <c r="R1742" i="4"/>
  <c r="Q1742" i="4"/>
  <c r="P1742" i="4"/>
  <c r="O1742" i="4"/>
  <c r="N1742" i="4"/>
  <c r="T1741" i="4"/>
  <c r="S1741" i="4"/>
  <c r="R1741" i="4"/>
  <c r="Q1741" i="4"/>
  <c r="P1741" i="4"/>
  <c r="O1741" i="4"/>
  <c r="N1741" i="4"/>
  <c r="T1740" i="4"/>
  <c r="S1740" i="4"/>
  <c r="R1740" i="4"/>
  <c r="Q1740" i="4"/>
  <c r="P1740" i="4"/>
  <c r="O1740" i="4"/>
  <c r="N1740" i="4"/>
  <c r="T1739" i="4"/>
  <c r="S1739" i="4"/>
  <c r="R1739" i="4"/>
  <c r="Q1739" i="4"/>
  <c r="P1739" i="4"/>
  <c r="O1739" i="4"/>
  <c r="N1739" i="4"/>
  <c r="T1738" i="4"/>
  <c r="S1738" i="4"/>
  <c r="R1738" i="4"/>
  <c r="Q1738" i="4"/>
  <c r="P1738" i="4"/>
  <c r="O1738" i="4"/>
  <c r="N1738" i="4"/>
  <c r="T1737" i="4"/>
  <c r="S1737" i="4"/>
  <c r="R1737" i="4"/>
  <c r="Q1737" i="4"/>
  <c r="P1737" i="4"/>
  <c r="O1737" i="4"/>
  <c r="N1737" i="4"/>
  <c r="T1736" i="4"/>
  <c r="S1736" i="4"/>
  <c r="R1736" i="4"/>
  <c r="Q1736" i="4"/>
  <c r="P1736" i="4"/>
  <c r="O1736" i="4"/>
  <c r="N1736" i="4"/>
  <c r="T1735" i="4"/>
  <c r="S1735" i="4"/>
  <c r="R1735" i="4"/>
  <c r="Q1735" i="4"/>
  <c r="P1735" i="4"/>
  <c r="O1735" i="4"/>
  <c r="N1735" i="4"/>
  <c r="T1734" i="4"/>
  <c r="S1734" i="4"/>
  <c r="R1734" i="4"/>
  <c r="Q1734" i="4"/>
  <c r="P1734" i="4"/>
  <c r="O1734" i="4"/>
  <c r="N1734" i="4"/>
  <c r="T1733" i="4"/>
  <c r="S1733" i="4"/>
  <c r="R1733" i="4"/>
  <c r="Q1733" i="4"/>
  <c r="P1733" i="4"/>
  <c r="O1733" i="4"/>
  <c r="N1733" i="4"/>
  <c r="T1732" i="4"/>
  <c r="S1732" i="4"/>
  <c r="R1732" i="4"/>
  <c r="Q1732" i="4"/>
  <c r="P1732" i="4"/>
  <c r="O1732" i="4"/>
  <c r="N1732" i="4"/>
  <c r="T1731" i="4"/>
  <c r="S1731" i="4"/>
  <c r="R1731" i="4"/>
  <c r="Q1731" i="4"/>
  <c r="P1731" i="4"/>
  <c r="O1731" i="4"/>
  <c r="N1731" i="4"/>
  <c r="T1730" i="4"/>
  <c r="S1730" i="4"/>
  <c r="R1730" i="4"/>
  <c r="Q1730" i="4"/>
  <c r="P1730" i="4"/>
  <c r="O1730" i="4"/>
  <c r="N1730" i="4"/>
  <c r="T1729" i="4"/>
  <c r="S1729" i="4"/>
  <c r="R1729" i="4"/>
  <c r="Q1729" i="4"/>
  <c r="P1729" i="4"/>
  <c r="O1729" i="4"/>
  <c r="N1729" i="4"/>
  <c r="T1728" i="4"/>
  <c r="S1728" i="4"/>
  <c r="R1728" i="4"/>
  <c r="Q1728" i="4"/>
  <c r="P1728" i="4"/>
  <c r="O1728" i="4"/>
  <c r="N1728" i="4"/>
  <c r="T1727" i="4"/>
  <c r="S1727" i="4"/>
  <c r="R1727" i="4"/>
  <c r="Q1727" i="4"/>
  <c r="P1727" i="4"/>
  <c r="O1727" i="4"/>
  <c r="N1727" i="4"/>
  <c r="T1726" i="4"/>
  <c r="S1726" i="4"/>
  <c r="R1726" i="4"/>
  <c r="Q1726" i="4"/>
  <c r="P1726" i="4"/>
  <c r="O1726" i="4"/>
  <c r="N1726" i="4"/>
  <c r="T1725" i="4"/>
  <c r="S1725" i="4"/>
  <c r="R1725" i="4"/>
  <c r="Q1725" i="4"/>
  <c r="P1725" i="4"/>
  <c r="O1725" i="4"/>
  <c r="N1725" i="4"/>
  <c r="T1724" i="4"/>
  <c r="S1724" i="4"/>
  <c r="R1724" i="4"/>
  <c r="Q1724" i="4"/>
  <c r="P1724" i="4"/>
  <c r="O1724" i="4"/>
  <c r="N1724" i="4"/>
  <c r="T1723" i="4"/>
  <c r="S1723" i="4"/>
  <c r="R1723" i="4"/>
  <c r="Q1723" i="4"/>
  <c r="P1723" i="4"/>
  <c r="O1723" i="4"/>
  <c r="N1723" i="4"/>
  <c r="T1722" i="4"/>
  <c r="S1722" i="4"/>
  <c r="R1722" i="4"/>
  <c r="Q1722" i="4"/>
  <c r="P1722" i="4"/>
  <c r="O1722" i="4"/>
  <c r="N1722" i="4"/>
  <c r="T1721" i="4"/>
  <c r="S1721" i="4"/>
  <c r="R1721" i="4"/>
  <c r="Q1721" i="4"/>
  <c r="P1721" i="4"/>
  <c r="O1721" i="4"/>
  <c r="N1721" i="4"/>
  <c r="T1720" i="4"/>
  <c r="S1720" i="4"/>
  <c r="R1720" i="4"/>
  <c r="Q1720" i="4"/>
  <c r="P1720" i="4"/>
  <c r="O1720" i="4"/>
  <c r="N1720" i="4"/>
  <c r="T1719" i="4"/>
  <c r="S1719" i="4"/>
  <c r="R1719" i="4"/>
  <c r="Q1719" i="4"/>
  <c r="P1719" i="4"/>
  <c r="O1719" i="4"/>
  <c r="N1719" i="4"/>
  <c r="T1718" i="4"/>
  <c r="S1718" i="4"/>
  <c r="R1718" i="4"/>
  <c r="Q1718" i="4"/>
  <c r="P1718" i="4"/>
  <c r="O1718" i="4"/>
  <c r="N1718" i="4"/>
  <c r="T1717" i="4"/>
  <c r="S1717" i="4"/>
  <c r="R1717" i="4"/>
  <c r="Q1717" i="4"/>
  <c r="P1717" i="4"/>
  <c r="O1717" i="4"/>
  <c r="N1717" i="4"/>
  <c r="T1716" i="4"/>
  <c r="S1716" i="4"/>
  <c r="R1716" i="4"/>
  <c r="Q1716" i="4"/>
  <c r="P1716" i="4"/>
  <c r="O1716" i="4"/>
  <c r="N1716" i="4"/>
  <c r="T1715" i="4"/>
  <c r="S1715" i="4"/>
  <c r="R1715" i="4"/>
  <c r="Q1715" i="4"/>
  <c r="P1715" i="4"/>
  <c r="O1715" i="4"/>
  <c r="N1715" i="4"/>
  <c r="T1714" i="4"/>
  <c r="S1714" i="4"/>
  <c r="R1714" i="4"/>
  <c r="Q1714" i="4"/>
  <c r="P1714" i="4"/>
  <c r="O1714" i="4"/>
  <c r="N1714" i="4"/>
  <c r="T1713" i="4"/>
  <c r="S1713" i="4"/>
  <c r="R1713" i="4"/>
  <c r="Q1713" i="4"/>
  <c r="P1713" i="4"/>
  <c r="O1713" i="4"/>
  <c r="N1713" i="4"/>
  <c r="T1712" i="4"/>
  <c r="S1712" i="4"/>
  <c r="R1712" i="4"/>
  <c r="Q1712" i="4"/>
  <c r="P1712" i="4"/>
  <c r="O1712" i="4"/>
  <c r="N1712" i="4"/>
  <c r="T1711" i="4"/>
  <c r="S1711" i="4"/>
  <c r="R1711" i="4"/>
  <c r="Q1711" i="4"/>
  <c r="P1711" i="4"/>
  <c r="O1711" i="4"/>
  <c r="N1711" i="4"/>
  <c r="T1710" i="4"/>
  <c r="S1710" i="4"/>
  <c r="R1710" i="4"/>
  <c r="Q1710" i="4"/>
  <c r="P1710" i="4"/>
  <c r="O1710" i="4"/>
  <c r="N1710" i="4"/>
  <c r="T1709" i="4"/>
  <c r="S1709" i="4"/>
  <c r="R1709" i="4"/>
  <c r="Q1709" i="4"/>
  <c r="P1709" i="4"/>
  <c r="O1709" i="4"/>
  <c r="N1709" i="4"/>
  <c r="T1708" i="4"/>
  <c r="S1708" i="4"/>
  <c r="R1708" i="4"/>
  <c r="Q1708" i="4"/>
  <c r="P1708" i="4"/>
  <c r="O1708" i="4"/>
  <c r="N1708" i="4"/>
  <c r="T1707" i="4"/>
  <c r="S1707" i="4"/>
  <c r="R1707" i="4"/>
  <c r="Q1707" i="4"/>
  <c r="P1707" i="4"/>
  <c r="O1707" i="4"/>
  <c r="N1707" i="4"/>
  <c r="T1706" i="4"/>
  <c r="S1706" i="4"/>
  <c r="R1706" i="4"/>
  <c r="Q1706" i="4"/>
  <c r="P1706" i="4"/>
  <c r="O1706" i="4"/>
  <c r="N1706" i="4"/>
  <c r="T1705" i="4"/>
  <c r="S1705" i="4"/>
  <c r="R1705" i="4"/>
  <c r="Q1705" i="4"/>
  <c r="P1705" i="4"/>
  <c r="O1705" i="4"/>
  <c r="N1705" i="4"/>
  <c r="T1704" i="4"/>
  <c r="S1704" i="4"/>
  <c r="R1704" i="4"/>
  <c r="Q1704" i="4"/>
  <c r="P1704" i="4"/>
  <c r="O1704" i="4"/>
  <c r="N1704" i="4"/>
  <c r="T1703" i="4"/>
  <c r="S1703" i="4"/>
  <c r="R1703" i="4"/>
  <c r="Q1703" i="4"/>
  <c r="P1703" i="4"/>
  <c r="O1703" i="4"/>
  <c r="N1703" i="4"/>
  <c r="T1702" i="4"/>
  <c r="S1702" i="4"/>
  <c r="R1702" i="4"/>
  <c r="Q1702" i="4"/>
  <c r="P1702" i="4"/>
  <c r="O1702" i="4"/>
  <c r="N1702" i="4"/>
  <c r="T1701" i="4"/>
  <c r="S1701" i="4"/>
  <c r="R1701" i="4"/>
  <c r="Q1701" i="4"/>
  <c r="P1701" i="4"/>
  <c r="O1701" i="4"/>
  <c r="N1701" i="4"/>
  <c r="T1700" i="4"/>
  <c r="S1700" i="4"/>
  <c r="R1700" i="4"/>
  <c r="Q1700" i="4"/>
  <c r="P1700" i="4"/>
  <c r="O1700" i="4"/>
  <c r="N1700" i="4"/>
  <c r="T1699" i="4"/>
  <c r="S1699" i="4"/>
  <c r="R1699" i="4"/>
  <c r="Q1699" i="4"/>
  <c r="P1699" i="4"/>
  <c r="O1699" i="4"/>
  <c r="N1699" i="4"/>
  <c r="T1698" i="4"/>
  <c r="S1698" i="4"/>
  <c r="R1698" i="4"/>
  <c r="Q1698" i="4"/>
  <c r="P1698" i="4"/>
  <c r="O1698" i="4"/>
  <c r="N1698" i="4"/>
  <c r="T1697" i="4"/>
  <c r="S1697" i="4"/>
  <c r="R1697" i="4"/>
  <c r="Q1697" i="4"/>
  <c r="P1697" i="4"/>
  <c r="O1697" i="4"/>
  <c r="N1697" i="4"/>
  <c r="T1696" i="4"/>
  <c r="S1696" i="4"/>
  <c r="R1696" i="4"/>
  <c r="Q1696" i="4"/>
  <c r="P1696" i="4"/>
  <c r="O1696" i="4"/>
  <c r="N1696" i="4"/>
  <c r="T1695" i="4"/>
  <c r="S1695" i="4"/>
  <c r="R1695" i="4"/>
  <c r="Q1695" i="4"/>
  <c r="P1695" i="4"/>
  <c r="O1695" i="4"/>
  <c r="N1695" i="4"/>
  <c r="T1694" i="4"/>
  <c r="S1694" i="4"/>
  <c r="R1694" i="4"/>
  <c r="Q1694" i="4"/>
  <c r="P1694" i="4"/>
  <c r="O1694" i="4"/>
  <c r="N1694" i="4"/>
  <c r="T1693" i="4"/>
  <c r="S1693" i="4"/>
  <c r="R1693" i="4"/>
  <c r="Q1693" i="4"/>
  <c r="P1693" i="4"/>
  <c r="O1693" i="4"/>
  <c r="N1693" i="4"/>
  <c r="T1692" i="4"/>
  <c r="S1692" i="4"/>
  <c r="R1692" i="4"/>
  <c r="Q1692" i="4"/>
  <c r="P1692" i="4"/>
  <c r="O1692" i="4"/>
  <c r="N1692" i="4"/>
  <c r="T1691" i="4"/>
  <c r="S1691" i="4"/>
  <c r="R1691" i="4"/>
  <c r="Q1691" i="4"/>
  <c r="P1691" i="4"/>
  <c r="O1691" i="4"/>
  <c r="N1691" i="4"/>
  <c r="T1690" i="4"/>
  <c r="S1690" i="4"/>
  <c r="R1690" i="4"/>
  <c r="Q1690" i="4"/>
  <c r="P1690" i="4"/>
  <c r="O1690" i="4"/>
  <c r="N1690" i="4"/>
  <c r="T1689" i="4"/>
  <c r="S1689" i="4"/>
  <c r="R1689" i="4"/>
  <c r="Q1689" i="4"/>
  <c r="P1689" i="4"/>
  <c r="O1689" i="4"/>
  <c r="N1689" i="4"/>
  <c r="T1688" i="4"/>
  <c r="S1688" i="4"/>
  <c r="R1688" i="4"/>
  <c r="Q1688" i="4"/>
  <c r="P1688" i="4"/>
  <c r="O1688" i="4"/>
  <c r="N1688" i="4"/>
  <c r="R1687" i="4"/>
  <c r="Q1687" i="4"/>
  <c r="S1686" i="4"/>
  <c r="R1686" i="4"/>
  <c r="T1685" i="4"/>
  <c r="S1685" i="4"/>
  <c r="T1684" i="4"/>
  <c r="T1683" i="4"/>
  <c r="T1682" i="4"/>
  <c r="T1681" i="4"/>
  <c r="T1680" i="4"/>
  <c r="T1679" i="4"/>
  <c r="T1678" i="4"/>
  <c r="T1677" i="4"/>
  <c r="S1677" i="4"/>
  <c r="R1677" i="4"/>
  <c r="Q1677" i="4"/>
  <c r="P1677" i="4"/>
  <c r="O1677" i="4"/>
  <c r="N1677" i="4"/>
  <c r="T1676" i="4"/>
  <c r="S1676" i="4"/>
  <c r="R1676" i="4"/>
  <c r="Q1676" i="4"/>
  <c r="P1676" i="4"/>
  <c r="O1676" i="4"/>
  <c r="N1676" i="4"/>
  <c r="P1675" i="4"/>
  <c r="N1675" i="4"/>
  <c r="T1675" i="4"/>
  <c r="Q1674" i="4"/>
  <c r="O1674" i="4"/>
  <c r="N1674" i="4"/>
  <c r="R1673" i="4"/>
  <c r="P1673" i="4"/>
  <c r="O1673" i="4"/>
  <c r="S1672" i="4"/>
  <c r="Q1672" i="4"/>
  <c r="P1672" i="4"/>
  <c r="R1671" i="4"/>
  <c r="Q1671" i="4"/>
  <c r="S1670" i="4"/>
  <c r="R1670" i="4"/>
  <c r="T1669" i="4"/>
  <c r="T1668" i="4"/>
  <c r="T1667" i="4"/>
  <c r="T1666" i="4"/>
  <c r="T1665" i="4"/>
  <c r="T1664" i="4"/>
  <c r="T1663" i="4"/>
  <c r="T1662" i="4"/>
  <c r="T1661" i="4"/>
  <c r="S1661" i="4"/>
  <c r="R1661" i="4"/>
  <c r="Q1661" i="4"/>
  <c r="P1661" i="4"/>
  <c r="O1661" i="4"/>
  <c r="N1661" i="4"/>
  <c r="T1660" i="4"/>
  <c r="S1660" i="4"/>
  <c r="R1660" i="4"/>
  <c r="Q1660" i="4"/>
  <c r="P1660" i="4"/>
  <c r="O1660" i="4"/>
  <c r="N1660" i="4"/>
  <c r="P1659" i="4"/>
  <c r="N1659" i="4"/>
  <c r="Q1658" i="4"/>
  <c r="O1658" i="4"/>
  <c r="R1657" i="4"/>
  <c r="P1657" i="4"/>
  <c r="O1657" i="4"/>
  <c r="S1656" i="4"/>
  <c r="Q1656" i="4"/>
  <c r="P1656" i="4"/>
  <c r="R1655" i="4"/>
  <c r="S1654" i="4"/>
  <c r="T1653" i="4"/>
  <c r="S1652" i="4"/>
  <c r="T1652" i="4"/>
  <c r="P1651" i="4"/>
  <c r="T1651" i="4"/>
  <c r="Q1650" i="4"/>
  <c r="T1650" i="4"/>
  <c r="N1649" i="4"/>
  <c r="R1649" i="4"/>
  <c r="S1649" i="4"/>
  <c r="T1649" i="4"/>
  <c r="O1648" i="4"/>
  <c r="S1648" i="4"/>
  <c r="P1648" i="4"/>
  <c r="T1648" i="4"/>
  <c r="P1647" i="4"/>
  <c r="O1647" i="4"/>
  <c r="T1647" i="4"/>
  <c r="Q1646" i="4"/>
  <c r="O1646" i="4"/>
  <c r="S1646" i="4"/>
  <c r="T1646" i="4"/>
  <c r="R1645" i="4"/>
  <c r="N1645" i="4"/>
  <c r="P1645" i="4"/>
  <c r="Q1645" i="4"/>
  <c r="T1645" i="4"/>
  <c r="S1644" i="4"/>
  <c r="O1644" i="4"/>
  <c r="Q1644" i="4"/>
  <c r="R1644" i="4"/>
  <c r="T1644" i="4"/>
  <c r="P1643" i="4"/>
  <c r="N1643" i="4"/>
  <c r="Q1642" i="4"/>
  <c r="O1642" i="4"/>
  <c r="N1642" i="4"/>
  <c r="R1641" i="4"/>
  <c r="P1641" i="4"/>
  <c r="O1641" i="4"/>
  <c r="S1640" i="4"/>
  <c r="Q1640" i="4"/>
  <c r="O1640" i="4"/>
  <c r="P1640" i="4"/>
  <c r="R1639" i="4"/>
  <c r="S1638" i="4"/>
  <c r="R1638" i="4"/>
  <c r="T1637" i="4"/>
  <c r="S1636" i="4"/>
  <c r="T1636" i="4"/>
  <c r="P1635" i="4"/>
  <c r="T1635" i="4"/>
  <c r="Q1634" i="4"/>
  <c r="S1634" i="4"/>
  <c r="T1634" i="4"/>
  <c r="N1633" i="4"/>
  <c r="R1633" i="4"/>
  <c r="S1633" i="4"/>
  <c r="T1633" i="4"/>
  <c r="O1632" i="4"/>
  <c r="Q1632" i="4"/>
  <c r="S1632" i="4"/>
  <c r="T1632" i="4"/>
  <c r="P1631" i="4"/>
  <c r="O1631" i="4"/>
  <c r="T1631" i="4"/>
  <c r="Q1630" i="4"/>
  <c r="P1630" i="4"/>
  <c r="S1630" i="4"/>
  <c r="T1630" i="4"/>
  <c r="N1629" i="4"/>
  <c r="R1629" i="4"/>
  <c r="O1629" i="4"/>
  <c r="T1629" i="4"/>
  <c r="O1628" i="4"/>
  <c r="S1628" i="4"/>
  <c r="P1628" i="4"/>
  <c r="T1628" i="4"/>
  <c r="P1627" i="4"/>
  <c r="N1627" i="4"/>
  <c r="T1627" i="4"/>
  <c r="Q1626" i="4"/>
  <c r="O1626" i="4"/>
  <c r="N1626" i="4"/>
  <c r="R1625" i="4"/>
  <c r="P1625" i="4"/>
  <c r="O1625" i="4"/>
  <c r="S1624" i="4"/>
  <c r="Q1624" i="4"/>
  <c r="O1624" i="4"/>
  <c r="P1624" i="4"/>
  <c r="R1623" i="4"/>
  <c r="S1622" i="4"/>
  <c r="R1622" i="4"/>
  <c r="T1621" i="4"/>
  <c r="S1620" i="4"/>
  <c r="T1620" i="4"/>
  <c r="P1619" i="4"/>
  <c r="T1619" i="4"/>
  <c r="Q1618" i="4"/>
  <c r="S1618" i="4"/>
  <c r="T1618" i="4"/>
  <c r="N1617" i="4"/>
  <c r="R1617" i="4"/>
  <c r="S1617" i="4"/>
  <c r="T1617" i="4"/>
  <c r="O1616" i="4"/>
  <c r="Q1616" i="4"/>
  <c r="S1616" i="4"/>
  <c r="T1616" i="4"/>
  <c r="P1615" i="4"/>
  <c r="T1615" i="4"/>
  <c r="Q1614" i="4"/>
  <c r="S1614" i="4"/>
  <c r="T1614" i="4"/>
  <c r="N1613" i="4"/>
  <c r="R1613" i="4"/>
  <c r="O1613" i="4"/>
  <c r="T1613" i="4"/>
  <c r="O1612" i="4"/>
  <c r="S1612" i="4"/>
  <c r="P1612" i="4"/>
  <c r="T1612" i="4"/>
  <c r="P1611" i="4"/>
  <c r="N1611" i="4"/>
  <c r="T1611" i="4"/>
  <c r="Q1610" i="4"/>
  <c r="O1610" i="4"/>
  <c r="N1610" i="4"/>
  <c r="R1609" i="4"/>
  <c r="P1609" i="4"/>
  <c r="O1609" i="4"/>
  <c r="S1608" i="4"/>
  <c r="Q1608" i="4"/>
  <c r="O1608" i="4"/>
  <c r="P1608" i="4"/>
  <c r="R1607" i="4"/>
  <c r="S1606" i="4"/>
  <c r="R1606" i="4"/>
  <c r="O1605" i="4"/>
  <c r="T1605" i="4"/>
  <c r="P1604" i="4"/>
  <c r="S1604" i="4"/>
  <c r="T1604" i="4"/>
  <c r="Q1603" i="4"/>
  <c r="P1603" i="4"/>
  <c r="T1603" i="4"/>
  <c r="R1602" i="4"/>
  <c r="Q1602" i="4"/>
  <c r="P1602" i="4"/>
  <c r="T1602" i="4"/>
  <c r="S1601" i="4"/>
  <c r="R1601" i="4"/>
  <c r="T1601" i="4"/>
  <c r="T1600" i="4"/>
  <c r="Q1599" i="4"/>
  <c r="T1599" i="4"/>
  <c r="R1598" i="4"/>
  <c r="S1598" i="4"/>
  <c r="T1598" i="4"/>
  <c r="N1597" i="4"/>
  <c r="S1597" i="4"/>
  <c r="O1597" i="4"/>
  <c r="T1597" i="4"/>
  <c r="O1596" i="4"/>
  <c r="S1596" i="4"/>
  <c r="T1596" i="4"/>
  <c r="P1595" i="4"/>
  <c r="N1595" i="4"/>
  <c r="T1595" i="4"/>
  <c r="Q1594" i="4"/>
  <c r="O1594" i="4"/>
  <c r="N1594" i="4"/>
  <c r="R1593" i="4"/>
  <c r="P1593" i="4"/>
  <c r="O1593" i="4"/>
  <c r="S1592" i="4"/>
  <c r="Q1592" i="4"/>
  <c r="O1592" i="4"/>
  <c r="P1592" i="4"/>
  <c r="R1591" i="4"/>
  <c r="S1590" i="4"/>
  <c r="R1590" i="4"/>
  <c r="O1589" i="4"/>
  <c r="T1589" i="4"/>
  <c r="P1588" i="4"/>
  <c r="S1588" i="4"/>
  <c r="T1588" i="4"/>
  <c r="Q1587" i="4"/>
  <c r="P1587" i="4"/>
  <c r="T1587" i="4"/>
  <c r="R1586" i="4"/>
  <c r="Q1586" i="4"/>
  <c r="P1586" i="4"/>
  <c r="T1586" i="4"/>
  <c r="S1585" i="4"/>
  <c r="R1585" i="4"/>
  <c r="T1585" i="4"/>
  <c r="T1584" i="4"/>
  <c r="Q1583" i="4"/>
  <c r="T1583" i="4"/>
  <c r="R1582" i="4"/>
  <c r="S1582" i="4"/>
  <c r="T1582" i="4"/>
  <c r="N1581" i="4"/>
  <c r="S1581" i="4"/>
  <c r="O1581" i="4"/>
  <c r="T1581" i="4"/>
  <c r="O1580" i="4"/>
  <c r="S1580" i="4"/>
  <c r="T1580" i="4"/>
  <c r="P1579" i="4"/>
  <c r="N1579" i="4"/>
  <c r="T1579" i="4"/>
  <c r="Q1578" i="4"/>
  <c r="O1578" i="4"/>
  <c r="N1578" i="4"/>
  <c r="R1577" i="4"/>
  <c r="P1577" i="4"/>
  <c r="O1577" i="4"/>
  <c r="S1576" i="4"/>
  <c r="Q1576" i="4"/>
  <c r="O1576" i="4"/>
  <c r="P1576" i="4"/>
  <c r="R1575" i="4"/>
  <c r="S1574" i="4"/>
  <c r="R1574" i="4"/>
  <c r="O1573" i="4"/>
  <c r="T1573" i="4"/>
  <c r="P1572" i="4"/>
  <c r="S1572" i="4"/>
  <c r="T1572" i="4"/>
  <c r="Q1571" i="4"/>
  <c r="P1571" i="4"/>
  <c r="T1571" i="4"/>
  <c r="R1570" i="4"/>
  <c r="Q1570" i="4"/>
  <c r="T1570" i="4"/>
  <c r="S1569" i="4"/>
  <c r="R1569" i="4"/>
  <c r="Q1569" i="4"/>
  <c r="T1569" i="4"/>
  <c r="T1568" i="4"/>
  <c r="Q1567" i="4"/>
  <c r="T1567" i="4"/>
  <c r="R1566" i="4"/>
  <c r="S1566" i="4"/>
  <c r="T1566" i="4"/>
  <c r="N1565" i="4"/>
  <c r="S1565" i="4"/>
  <c r="O1565" i="4"/>
  <c r="T1565" i="4"/>
  <c r="O1564" i="4"/>
  <c r="S1564" i="4"/>
  <c r="T1564" i="4"/>
  <c r="P1563" i="4"/>
  <c r="N1563" i="4"/>
  <c r="T1563" i="4"/>
  <c r="Q1562" i="4"/>
  <c r="O1562" i="4"/>
  <c r="N1562" i="4"/>
  <c r="R1561" i="4"/>
  <c r="P1561" i="4"/>
  <c r="O1561" i="4"/>
  <c r="S1560" i="4"/>
  <c r="Q1560" i="4"/>
  <c r="O1560" i="4"/>
  <c r="P1560" i="4"/>
  <c r="R1559" i="4"/>
  <c r="S1558" i="4"/>
  <c r="R1558" i="4"/>
  <c r="O1557" i="4"/>
  <c r="T1557" i="4"/>
  <c r="P1556" i="4"/>
  <c r="S1556" i="4"/>
  <c r="T1556" i="4"/>
  <c r="Q1555" i="4"/>
  <c r="P1555" i="4"/>
  <c r="T1555" i="4"/>
  <c r="R1554" i="4"/>
  <c r="Q1554" i="4"/>
  <c r="T1554" i="4"/>
  <c r="S1553" i="4"/>
  <c r="R1553" i="4"/>
  <c r="Q1553" i="4"/>
  <c r="T1553" i="4"/>
  <c r="N1549" i="4"/>
  <c r="S1549" i="4"/>
  <c r="O1549" i="4"/>
  <c r="T1549" i="4"/>
  <c r="O1548" i="4"/>
  <c r="S1548" i="4"/>
  <c r="T1548" i="4"/>
  <c r="P1547" i="4"/>
  <c r="N1547" i="4"/>
  <c r="T1547" i="4"/>
  <c r="Q1546" i="4"/>
  <c r="O1546" i="4"/>
  <c r="N1546" i="4"/>
  <c r="R1545" i="4"/>
  <c r="P1545" i="4"/>
  <c r="O1545" i="4"/>
  <c r="S1544" i="4"/>
  <c r="Q1544" i="4"/>
  <c r="O1544" i="4"/>
  <c r="P1544" i="4"/>
  <c r="T1543" i="4"/>
  <c r="O1541" i="4"/>
  <c r="P1540" i="4"/>
  <c r="T1540" i="4"/>
  <c r="Q1539" i="4"/>
  <c r="P1539" i="4"/>
  <c r="R1538" i="4"/>
  <c r="S1537" i="4"/>
  <c r="Q1537" i="4"/>
  <c r="T1536" i="4"/>
  <c r="O1533" i="4"/>
  <c r="T1533" i="4"/>
  <c r="O1532" i="4"/>
  <c r="P1531" i="4"/>
  <c r="Q1530" i="4"/>
  <c r="O1530" i="4"/>
  <c r="O1529" i="4"/>
  <c r="Q1528" i="4"/>
  <c r="T1527" i="4"/>
  <c r="O1525" i="4"/>
  <c r="P1524" i="4"/>
  <c r="T1523" i="4"/>
  <c r="R1522" i="4"/>
  <c r="O1521" i="4"/>
  <c r="S1521" i="4"/>
  <c r="T1520" i="4"/>
  <c r="Q1519" i="4"/>
  <c r="R1518" i="4"/>
  <c r="P1518" i="4"/>
  <c r="S1518" i="4"/>
  <c r="S1517" i="4"/>
  <c r="T1516" i="4"/>
  <c r="O1516" i="4"/>
  <c r="S1516" i="4"/>
  <c r="T1515" i="4"/>
  <c r="P1515" i="4"/>
  <c r="S1515" i="4"/>
  <c r="N1515" i="4"/>
  <c r="T1514" i="4"/>
  <c r="Q1514" i="4"/>
  <c r="R1513" i="4"/>
  <c r="S1512" i="4"/>
  <c r="P1512" i="4"/>
  <c r="T1511" i="4"/>
  <c r="S1510" i="4"/>
  <c r="T1509" i="4"/>
  <c r="P1507" i="4"/>
  <c r="Q1506" i="4"/>
  <c r="R1506" i="4"/>
  <c r="S1505" i="4"/>
  <c r="O1504" i="4"/>
  <c r="T1504" i="4"/>
  <c r="S1504" i="4"/>
  <c r="N1504" i="4"/>
  <c r="T1503" i="4"/>
  <c r="R1503" i="4"/>
  <c r="O1502" i="4"/>
  <c r="S1502" i="4"/>
  <c r="R1502" i="4"/>
  <c r="P1501" i="4"/>
  <c r="T1501" i="4"/>
  <c r="N1500" i="4"/>
  <c r="S1500" i="4"/>
  <c r="T1500" i="4"/>
  <c r="O1499" i="4"/>
  <c r="N1499" i="4"/>
  <c r="P1498" i="4"/>
  <c r="S1498" i="4"/>
  <c r="T1498" i="4"/>
  <c r="P1497" i="4"/>
  <c r="T1497" i="4"/>
  <c r="O1496" i="4"/>
  <c r="T1496" i="4"/>
  <c r="T1495" i="4"/>
  <c r="P1494" i="4"/>
  <c r="T1494" i="4"/>
  <c r="Q1493" i="4"/>
  <c r="P1493" i="4"/>
  <c r="N1492" i="4"/>
  <c r="R1492" i="4"/>
  <c r="T1492" i="4"/>
  <c r="O1491" i="4"/>
  <c r="S1491" i="4"/>
  <c r="R1491" i="4"/>
  <c r="P1490" i="4"/>
  <c r="N1490" i="4"/>
  <c r="T1490" i="4"/>
  <c r="Q1489" i="4"/>
  <c r="O1489" i="4"/>
  <c r="S1489" i="4"/>
  <c r="T1489" i="4"/>
  <c r="R1488" i="4"/>
  <c r="O1488" i="4"/>
  <c r="P1488" i="4"/>
  <c r="N1488" i="4"/>
  <c r="T1488" i="4"/>
  <c r="S1487" i="4"/>
  <c r="Q1487" i="4"/>
  <c r="R1487" i="4"/>
  <c r="T1487" i="4"/>
  <c r="N1486" i="4"/>
  <c r="T1486" i="4"/>
  <c r="O1485" i="4"/>
  <c r="S1485" i="4"/>
  <c r="T1485" i="4"/>
  <c r="P1484" i="4"/>
  <c r="Q1484" i="4"/>
  <c r="T1484" i="4"/>
  <c r="Q1483" i="4"/>
  <c r="R1483" i="4"/>
  <c r="T1483" i="4"/>
  <c r="R1482" i="4"/>
  <c r="S1482" i="4"/>
  <c r="T1482" i="4"/>
  <c r="S1481" i="4"/>
  <c r="T1481" i="4"/>
  <c r="N1480" i="4"/>
  <c r="O1479" i="4"/>
  <c r="P1478" i="4"/>
  <c r="T1478" i="4"/>
  <c r="Q1477" i="4"/>
  <c r="N1476" i="4"/>
  <c r="R1476" i="4"/>
  <c r="T1476" i="4"/>
  <c r="O1475" i="4"/>
  <c r="S1475" i="4"/>
  <c r="R1475" i="4"/>
  <c r="P1474" i="4"/>
  <c r="N1474" i="4"/>
  <c r="T1474" i="4"/>
  <c r="Q1473" i="4"/>
  <c r="O1473" i="4"/>
  <c r="S1473" i="4"/>
  <c r="T1473" i="4"/>
  <c r="R1472" i="4"/>
  <c r="P1472" i="4"/>
  <c r="N1472" i="4"/>
  <c r="T1472" i="4"/>
  <c r="S1471" i="4"/>
  <c r="Q1471" i="4"/>
  <c r="R1471" i="4"/>
  <c r="T1471" i="4"/>
  <c r="N1470" i="4"/>
  <c r="T1470" i="4"/>
  <c r="O1469" i="4"/>
  <c r="S1469" i="4"/>
  <c r="T1469" i="4"/>
  <c r="P1468" i="4"/>
  <c r="Q1468" i="4"/>
  <c r="T1468" i="4"/>
  <c r="Q1467" i="4"/>
  <c r="R1467" i="4"/>
  <c r="T1467" i="4"/>
  <c r="R1466" i="4"/>
  <c r="S1466" i="4"/>
  <c r="T1466" i="4"/>
  <c r="S1465" i="4"/>
  <c r="P1465" i="4"/>
  <c r="T1465" i="4"/>
  <c r="N1464" i="4"/>
  <c r="R1463" i="4"/>
  <c r="O1463" i="4"/>
  <c r="P1462" i="4"/>
  <c r="T1462" i="4"/>
  <c r="Q1461" i="4"/>
  <c r="N1460" i="4"/>
  <c r="R1460" i="4"/>
  <c r="T1460" i="4"/>
  <c r="O1459" i="4"/>
  <c r="S1459" i="4"/>
  <c r="R1459" i="4"/>
  <c r="P1458" i="4"/>
  <c r="N1458" i="4"/>
  <c r="T1458" i="4"/>
  <c r="Q1457" i="4"/>
  <c r="O1457" i="4"/>
  <c r="S1457" i="4"/>
  <c r="T1457" i="4"/>
  <c r="R1456" i="4"/>
  <c r="P1456" i="4"/>
  <c r="N1456" i="4"/>
  <c r="T1456" i="4"/>
  <c r="S1455" i="4"/>
  <c r="Q1455" i="4"/>
  <c r="R1455" i="4"/>
  <c r="T1455" i="4"/>
  <c r="N1454" i="4"/>
  <c r="T1454" i="4"/>
  <c r="O1453" i="4"/>
  <c r="S1453" i="4"/>
  <c r="T1453" i="4"/>
  <c r="P1452" i="4"/>
  <c r="S1452" i="4"/>
  <c r="T1452" i="4"/>
  <c r="Q1451" i="4"/>
  <c r="R1451" i="4"/>
  <c r="T1451" i="4"/>
  <c r="R1450" i="4"/>
  <c r="S1450" i="4"/>
  <c r="N1450" i="4"/>
  <c r="T1450" i="4"/>
  <c r="S1449" i="4"/>
  <c r="T1449" i="4"/>
  <c r="N1448" i="4"/>
  <c r="R1447" i="4"/>
  <c r="O1447" i="4"/>
  <c r="P1446" i="4"/>
  <c r="T1446" i="4"/>
  <c r="Q1445" i="4"/>
  <c r="N1444" i="4"/>
  <c r="R1444" i="4"/>
  <c r="T1444" i="4"/>
  <c r="O1443" i="4"/>
  <c r="S1443" i="4"/>
  <c r="R1443" i="4"/>
  <c r="P1442" i="4"/>
  <c r="R1442" i="4"/>
  <c r="T1442" i="4"/>
  <c r="Q1441" i="4"/>
  <c r="O1441" i="4"/>
  <c r="S1441" i="4"/>
  <c r="T1441" i="4"/>
  <c r="R1440" i="4"/>
  <c r="P1440" i="4"/>
  <c r="T1440" i="4"/>
  <c r="S1439" i="4"/>
  <c r="P1439" i="4"/>
  <c r="Q1439" i="4"/>
  <c r="R1439" i="4"/>
  <c r="T1439" i="4"/>
  <c r="N1438" i="4"/>
  <c r="T1438" i="4"/>
  <c r="O1437" i="4"/>
  <c r="S1437" i="4"/>
  <c r="T1437" i="4"/>
  <c r="P1436" i="4"/>
  <c r="S1436" i="4"/>
  <c r="T1436" i="4"/>
  <c r="R1435" i="4"/>
  <c r="T1435" i="4"/>
  <c r="S1434" i="4"/>
  <c r="P1434" i="4"/>
  <c r="T1434" i="4"/>
  <c r="S1433" i="4"/>
  <c r="T1433" i="4"/>
  <c r="N1432" i="4"/>
  <c r="R1431" i="4"/>
  <c r="O1431" i="4"/>
  <c r="S1430" i="4"/>
  <c r="P1430" i="4"/>
  <c r="T1430" i="4"/>
  <c r="Q1429" i="4"/>
  <c r="N1428" i="4"/>
  <c r="R1428" i="4"/>
  <c r="T1428" i="4"/>
  <c r="O1427" i="4"/>
  <c r="S1427" i="4"/>
  <c r="R1427" i="4"/>
  <c r="P1426" i="4"/>
  <c r="R1426" i="4"/>
  <c r="T1426" i="4"/>
  <c r="Q1425" i="4"/>
  <c r="O1425" i="4"/>
  <c r="S1425" i="4"/>
  <c r="T1425" i="4"/>
  <c r="R1424" i="4"/>
  <c r="P1424" i="4"/>
  <c r="T1424" i="4"/>
  <c r="S1423" i="4"/>
  <c r="P1423" i="4"/>
  <c r="Q1423" i="4"/>
  <c r="R1423" i="4"/>
  <c r="T1423" i="4"/>
  <c r="N1422" i="4"/>
  <c r="T1422" i="4"/>
  <c r="O1421" i="4"/>
  <c r="S1421" i="4"/>
  <c r="T1421" i="4"/>
  <c r="S1420" i="4"/>
  <c r="T1420" i="4"/>
  <c r="R1419" i="4"/>
  <c r="T1419" i="4"/>
  <c r="S1418" i="4"/>
  <c r="P1418" i="4"/>
  <c r="T1418" i="4"/>
  <c r="S1417" i="4"/>
  <c r="T1417" i="4"/>
  <c r="N1416" i="4"/>
  <c r="R1415" i="4"/>
  <c r="O1415" i="4"/>
  <c r="S1414" i="4"/>
  <c r="P1414" i="4"/>
  <c r="O1414" i="4"/>
  <c r="Q1413" i="4"/>
  <c r="N1412" i="4"/>
  <c r="R1412" i="4"/>
  <c r="Q1412" i="4"/>
  <c r="O1411" i="4"/>
  <c r="S1411" i="4"/>
  <c r="P1411" i="4"/>
  <c r="R1411" i="4"/>
  <c r="P1410" i="4"/>
  <c r="R1410" i="4"/>
  <c r="T1410" i="4"/>
  <c r="Q1409" i="4"/>
  <c r="O1409" i="4"/>
  <c r="S1409" i="4"/>
  <c r="T1409" i="4"/>
  <c r="R1408" i="4"/>
  <c r="P1408" i="4"/>
  <c r="T1408" i="4"/>
  <c r="S1407" i="4"/>
  <c r="P1407" i="4"/>
  <c r="O1407" i="4"/>
  <c r="R1407" i="4"/>
  <c r="T1407" i="4"/>
  <c r="T1406" i="4"/>
  <c r="S1405" i="4"/>
  <c r="T1405" i="4"/>
  <c r="N1404" i="4"/>
  <c r="S1404" i="4"/>
  <c r="T1404" i="4"/>
  <c r="O1403" i="4"/>
  <c r="R1403" i="4"/>
  <c r="T1403" i="4"/>
  <c r="P1402" i="4"/>
  <c r="S1402" i="4"/>
  <c r="N1402" i="4"/>
  <c r="T1402" i="4"/>
  <c r="Q1401" i="4"/>
  <c r="S1401" i="4"/>
  <c r="T1401" i="4"/>
  <c r="R1400" i="4"/>
  <c r="N1400" i="4"/>
  <c r="S1399" i="4"/>
  <c r="R1399" i="4"/>
  <c r="O1399" i="4"/>
  <c r="P1398" i="4"/>
  <c r="Q1397" i="4"/>
  <c r="N1396" i="4"/>
  <c r="R1396" i="4"/>
  <c r="Q1396" i="4"/>
  <c r="O1395" i="4"/>
  <c r="S1395" i="4"/>
  <c r="P1395" i="4"/>
  <c r="R1395" i="4"/>
  <c r="P1394" i="4"/>
  <c r="R1394" i="4"/>
  <c r="T1394" i="4"/>
  <c r="Q1393" i="4"/>
  <c r="O1393" i="4"/>
  <c r="S1393" i="4"/>
  <c r="T1393" i="4"/>
  <c r="R1392" i="4"/>
  <c r="P1392" i="4"/>
  <c r="T1392" i="4"/>
  <c r="S1391" i="4"/>
  <c r="P1391" i="4"/>
  <c r="R1391" i="4"/>
  <c r="T1391" i="4"/>
  <c r="T1390" i="4"/>
  <c r="S1389" i="4"/>
  <c r="T1389" i="4"/>
  <c r="N1388" i="4"/>
  <c r="S1388" i="4"/>
  <c r="T1388" i="4"/>
  <c r="O1387" i="4"/>
  <c r="R1387" i="4"/>
  <c r="T1387" i="4"/>
  <c r="P1386" i="4"/>
  <c r="S1386" i="4"/>
  <c r="N1386" i="4"/>
  <c r="T1386" i="4"/>
  <c r="Q1385" i="4"/>
  <c r="S1385" i="4"/>
  <c r="T1385" i="4"/>
  <c r="R1384" i="4"/>
  <c r="N1384" i="4"/>
  <c r="S1383" i="4"/>
  <c r="R1383" i="4"/>
  <c r="O1383" i="4"/>
  <c r="P1382" i="4"/>
  <c r="Q1381" i="4"/>
  <c r="N1380" i="4"/>
  <c r="O1379" i="4"/>
  <c r="S1379" i="4"/>
  <c r="P1378" i="4"/>
  <c r="Q1377" i="4"/>
  <c r="T1377" i="4"/>
  <c r="R1376" i="4"/>
  <c r="T1376" i="4"/>
  <c r="S1375" i="4"/>
  <c r="N1372" i="4"/>
  <c r="S1372" i="4"/>
  <c r="T1372" i="4"/>
  <c r="O1371" i="4"/>
  <c r="R1371" i="4"/>
  <c r="T1371" i="4"/>
  <c r="P1370" i="4"/>
  <c r="S1370" i="4"/>
  <c r="T1370" i="4"/>
  <c r="Q1369" i="4"/>
  <c r="R1368" i="4"/>
  <c r="S1367" i="4"/>
  <c r="R1367" i="4"/>
  <c r="O1367" i="4"/>
  <c r="T1366" i="4"/>
  <c r="N1364" i="4"/>
  <c r="R1364" i="4"/>
  <c r="Q1364" i="4"/>
  <c r="O1363" i="4"/>
  <c r="P1362" i="4"/>
  <c r="R1362" i="4"/>
  <c r="T1362" i="4"/>
  <c r="Q1361" i="4"/>
  <c r="R1361" i="4"/>
  <c r="R1360" i="4"/>
  <c r="S1359" i="4"/>
  <c r="T1358" i="4"/>
  <c r="P1357" i="4"/>
  <c r="Q1356" i="4"/>
  <c r="T1356" i="4"/>
  <c r="S1355" i="4"/>
  <c r="S1354" i="4"/>
  <c r="N1354" i="4"/>
  <c r="S1353" i="4"/>
  <c r="P1353" i="4"/>
  <c r="T1352" i="4"/>
  <c r="T1351" i="4"/>
  <c r="S1350" i="4"/>
  <c r="T1350" i="4"/>
  <c r="T1349" i="4"/>
  <c r="R1348" i="4"/>
  <c r="Q1347" i="4"/>
  <c r="S1347" i="4"/>
  <c r="P1347" i="4"/>
  <c r="T1346" i="4"/>
  <c r="S1345" i="4"/>
  <c r="R1345" i="4"/>
  <c r="R1344" i="4"/>
  <c r="T1344" i="4"/>
  <c r="S1343" i="4"/>
  <c r="T1343" i="4"/>
  <c r="N1342" i="4"/>
  <c r="T1342" i="4"/>
  <c r="O1341" i="4"/>
  <c r="N1341" i="4"/>
  <c r="S1341" i="4"/>
  <c r="T1341" i="4"/>
  <c r="P1340" i="4"/>
  <c r="R1340" i="4"/>
  <c r="T1340" i="4"/>
  <c r="N1339" i="4"/>
  <c r="Q1339" i="4"/>
  <c r="S1339" i="4"/>
  <c r="R1339" i="4"/>
  <c r="T1339" i="4"/>
  <c r="N1338" i="4"/>
  <c r="O1338" i="4"/>
  <c r="R1338" i="4"/>
  <c r="T1338" i="4"/>
  <c r="O1337" i="4"/>
  <c r="N1337" i="4"/>
  <c r="P1337" i="4"/>
  <c r="S1337" i="4"/>
  <c r="T1337" i="4"/>
  <c r="P1336" i="4"/>
  <c r="O1336" i="4"/>
  <c r="Q1336" i="4"/>
  <c r="N1336" i="4"/>
  <c r="Q1335" i="4"/>
  <c r="P1335" i="4"/>
  <c r="O1335" i="4"/>
  <c r="T1335" i="4"/>
  <c r="R1334" i="4"/>
  <c r="Q1334" i="4"/>
  <c r="P1334" i="4"/>
  <c r="T1334" i="4"/>
  <c r="O1333" i="4"/>
  <c r="R1333" i="4"/>
  <c r="Q1333" i="4"/>
  <c r="S1332" i="4"/>
  <c r="O1331" i="4"/>
  <c r="T1331" i="4"/>
  <c r="P1330" i="4"/>
  <c r="S1330" i="4"/>
  <c r="T1330" i="4"/>
  <c r="S1329" i="4"/>
  <c r="T1329" i="4"/>
  <c r="R1328" i="4"/>
  <c r="T1328" i="4"/>
  <c r="S1327" i="4"/>
  <c r="T1327" i="4"/>
  <c r="N1326" i="4"/>
  <c r="T1326" i="4"/>
  <c r="O1325" i="4"/>
  <c r="N1325" i="4"/>
  <c r="S1325" i="4"/>
  <c r="T1325" i="4"/>
  <c r="P1324" i="4"/>
  <c r="R1324" i="4"/>
  <c r="T1324" i="4"/>
  <c r="N1323" i="4"/>
  <c r="Q1323" i="4"/>
  <c r="S1323" i="4"/>
  <c r="R1323" i="4"/>
  <c r="T1323" i="4"/>
  <c r="O1322" i="4"/>
  <c r="N1322" i="4"/>
  <c r="R1322" i="4"/>
  <c r="T1322" i="4"/>
  <c r="P1321" i="4"/>
  <c r="O1321" i="4"/>
  <c r="N1321" i="4"/>
  <c r="S1321" i="4"/>
  <c r="T1321" i="4"/>
  <c r="P1320" i="4"/>
  <c r="O1320" i="4"/>
  <c r="N1320" i="4"/>
  <c r="Q1319" i="4"/>
  <c r="P1319" i="4"/>
  <c r="O1319" i="4"/>
  <c r="T1319" i="4"/>
  <c r="R1318" i="4"/>
  <c r="N1318" i="4"/>
  <c r="S1318" i="4"/>
  <c r="Q1318" i="4"/>
  <c r="T1318" i="4"/>
  <c r="O1317" i="4"/>
  <c r="R1317" i="4"/>
  <c r="S1316" i="4"/>
  <c r="Q1315" i="4"/>
  <c r="T1315" i="4"/>
  <c r="R1314" i="4"/>
  <c r="S1314" i="4"/>
  <c r="T1314" i="4"/>
  <c r="S1313" i="4"/>
  <c r="T1313" i="4"/>
  <c r="T1312" i="4"/>
  <c r="S1311" i="4"/>
  <c r="T1311" i="4"/>
  <c r="N1310" i="4"/>
  <c r="T1310" i="4"/>
  <c r="O1309" i="4"/>
  <c r="N1309" i="4"/>
  <c r="S1309" i="4"/>
  <c r="T1309" i="4"/>
  <c r="P1308" i="4"/>
  <c r="R1308" i="4"/>
  <c r="T1308" i="4"/>
  <c r="N1307" i="4"/>
  <c r="Q1307" i="4"/>
  <c r="S1307" i="4"/>
  <c r="R1307" i="4"/>
  <c r="T1307" i="4"/>
  <c r="O1306" i="4"/>
  <c r="N1306" i="4"/>
  <c r="R1306" i="4"/>
  <c r="T1306" i="4"/>
  <c r="P1305" i="4"/>
  <c r="O1305" i="4"/>
  <c r="N1305" i="4"/>
  <c r="S1305" i="4"/>
  <c r="T1305" i="4"/>
  <c r="O1304" i="4"/>
  <c r="N1304" i="4"/>
  <c r="R1303" i="4"/>
  <c r="P1303" i="4"/>
  <c r="O1303" i="4"/>
  <c r="T1303" i="4"/>
  <c r="S1302" i="4"/>
  <c r="R1302" i="4"/>
  <c r="N1302" i="4"/>
  <c r="Q1302" i="4"/>
  <c r="T1302" i="4"/>
  <c r="O1301" i="4"/>
  <c r="R1301" i="4"/>
  <c r="P1300" i="4"/>
  <c r="S1300" i="4"/>
  <c r="Q1299" i="4"/>
  <c r="O1299" i="4"/>
  <c r="T1299" i="4"/>
  <c r="R1298" i="4"/>
  <c r="S1298" i="4"/>
  <c r="T1298" i="4"/>
  <c r="S1297" i="4"/>
  <c r="Q1297" i="4"/>
  <c r="T1297" i="4"/>
  <c r="T1296" i="4"/>
  <c r="S1295" i="4"/>
  <c r="T1295" i="4"/>
  <c r="N1294" i="4"/>
  <c r="T1294" i="4"/>
  <c r="O1293" i="4"/>
  <c r="S1293" i="4"/>
  <c r="T1293" i="4"/>
  <c r="P1292" i="4"/>
  <c r="R1292" i="4"/>
  <c r="T1292" i="4"/>
  <c r="N1291" i="4"/>
  <c r="Q1291" i="4"/>
  <c r="S1291" i="4"/>
  <c r="R1291" i="4"/>
  <c r="T1291" i="4"/>
  <c r="O1290" i="4"/>
  <c r="N1290" i="4"/>
  <c r="R1290" i="4"/>
  <c r="T1290" i="4"/>
  <c r="P1289" i="4"/>
  <c r="N1289" i="4"/>
  <c r="S1289" i="4"/>
  <c r="T1289" i="4"/>
  <c r="Q1288" i="4"/>
  <c r="O1288" i="4"/>
  <c r="N1288" i="4"/>
  <c r="R1287" i="4"/>
  <c r="P1287" i="4"/>
  <c r="O1287" i="4"/>
  <c r="T1287" i="4"/>
  <c r="S1286" i="4"/>
  <c r="N1286" i="4"/>
  <c r="R1286" i="4"/>
  <c r="Q1286" i="4"/>
  <c r="T1286" i="4"/>
  <c r="R1285" i="4"/>
  <c r="P1284" i="4"/>
  <c r="S1284" i="4"/>
  <c r="Q1283" i="4"/>
  <c r="O1283" i="4"/>
  <c r="T1283" i="4"/>
  <c r="R1282" i="4"/>
  <c r="S1282" i="4"/>
  <c r="T1282" i="4"/>
  <c r="S1281" i="4"/>
  <c r="Q1281" i="4"/>
  <c r="T1281" i="4"/>
  <c r="T1280" i="4"/>
  <c r="S1279" i="4"/>
  <c r="T1279" i="4"/>
  <c r="N1278" i="4"/>
  <c r="T1278" i="4"/>
  <c r="O1277" i="4"/>
  <c r="N1277" i="4"/>
  <c r="S1277" i="4"/>
  <c r="T1277" i="4"/>
  <c r="P1276" i="4"/>
  <c r="R1276" i="4"/>
  <c r="T1276" i="4"/>
  <c r="N1275" i="4"/>
  <c r="Q1275" i="4"/>
  <c r="S1275" i="4"/>
  <c r="R1275" i="4"/>
  <c r="T1275" i="4"/>
  <c r="O1274" i="4"/>
  <c r="N1274" i="4"/>
  <c r="R1274" i="4"/>
  <c r="Q1274" i="4"/>
  <c r="T1274" i="4"/>
  <c r="P1273" i="4"/>
  <c r="N1273" i="4"/>
  <c r="R1273" i="4"/>
  <c r="T1273" i="4"/>
  <c r="Q1272" i="4"/>
  <c r="O1272" i="4"/>
  <c r="N1272" i="4"/>
  <c r="R1271" i="4"/>
  <c r="Q1271" i="4"/>
  <c r="P1271" i="4"/>
  <c r="T1271" i="4"/>
  <c r="S1270" i="4"/>
  <c r="N1270" i="4"/>
  <c r="Q1270" i="4"/>
  <c r="T1270" i="4"/>
  <c r="R1269" i="4"/>
  <c r="P1268" i="4"/>
  <c r="S1268" i="4"/>
  <c r="Q1267" i="4"/>
  <c r="O1267" i="4"/>
  <c r="T1267" i="4"/>
  <c r="R1266" i="4"/>
  <c r="S1266" i="4"/>
  <c r="T1266" i="4"/>
  <c r="S1265" i="4"/>
  <c r="Q1265" i="4"/>
  <c r="T1265" i="4"/>
  <c r="T1264" i="4"/>
  <c r="S1263" i="4"/>
  <c r="T1263" i="4"/>
  <c r="N1262" i="4"/>
  <c r="T1262" i="4"/>
  <c r="O1261" i="4"/>
  <c r="S1261" i="4"/>
  <c r="T1261" i="4"/>
  <c r="P1260" i="4"/>
  <c r="R1260" i="4"/>
  <c r="T1260" i="4"/>
  <c r="N1259" i="4"/>
  <c r="Q1259" i="4"/>
  <c r="S1259" i="4"/>
  <c r="T1259" i="4"/>
  <c r="O1258" i="4"/>
  <c r="R1258" i="4"/>
  <c r="Q1258" i="4"/>
  <c r="T1258" i="4"/>
  <c r="P1257" i="4"/>
  <c r="N1257" i="4"/>
  <c r="R1257" i="4"/>
  <c r="T1257" i="4"/>
  <c r="Q1256" i="4"/>
  <c r="P1256" i="4"/>
  <c r="O1256" i="4"/>
  <c r="R1255" i="4"/>
  <c r="Q1255" i="4"/>
  <c r="P1255" i="4"/>
  <c r="T1255" i="4"/>
  <c r="S1254" i="4"/>
  <c r="N1254" i="4"/>
  <c r="Q1254" i="4"/>
  <c r="T1254" i="4"/>
  <c r="R1253" i="4"/>
  <c r="P1252" i="4"/>
  <c r="S1252" i="4"/>
  <c r="Q1251" i="4"/>
  <c r="O1251" i="4"/>
  <c r="T1251" i="4"/>
  <c r="R1250" i="4"/>
  <c r="S1250" i="4"/>
  <c r="T1250" i="4"/>
  <c r="S1249" i="4"/>
  <c r="T1249" i="4"/>
  <c r="T1248" i="4"/>
  <c r="S1247" i="4"/>
  <c r="T1247" i="4"/>
  <c r="N1246" i="4"/>
  <c r="O1246" i="4"/>
  <c r="T1246" i="4"/>
  <c r="O1245" i="4"/>
  <c r="S1245" i="4"/>
  <c r="T1245" i="4"/>
  <c r="P1244" i="4"/>
  <c r="R1244" i="4"/>
  <c r="T1244" i="4"/>
  <c r="N1243" i="4"/>
  <c r="Q1243" i="4"/>
  <c r="S1243" i="4"/>
  <c r="T1243" i="4"/>
  <c r="O1242" i="4"/>
  <c r="R1242" i="4"/>
  <c r="Q1242" i="4"/>
  <c r="T1242" i="4"/>
  <c r="P1241" i="4"/>
  <c r="N1241" i="4"/>
  <c r="R1241" i="4"/>
  <c r="T1241" i="4"/>
  <c r="Q1240" i="4"/>
  <c r="P1240" i="4"/>
  <c r="O1240" i="4"/>
  <c r="R1239" i="4"/>
  <c r="Q1239" i="4"/>
  <c r="P1239" i="4"/>
  <c r="T1239" i="4"/>
  <c r="S1238" i="4"/>
  <c r="N1238" i="4"/>
  <c r="Q1238" i="4"/>
  <c r="T1238" i="4"/>
  <c r="R1237" i="4"/>
  <c r="P1236" i="4"/>
  <c r="S1236" i="4"/>
  <c r="Q1235" i="4"/>
  <c r="R1235" i="4"/>
  <c r="T1235" i="4"/>
  <c r="R1234" i="4"/>
  <c r="S1234" i="4"/>
  <c r="T1234" i="4"/>
  <c r="S1233" i="4"/>
  <c r="T1233" i="4"/>
  <c r="T1232" i="4"/>
  <c r="S1231" i="4"/>
  <c r="T1231" i="4"/>
  <c r="O1230" i="4"/>
  <c r="T1230" i="4"/>
  <c r="P1229" i="4"/>
  <c r="S1229" i="4"/>
  <c r="T1229" i="4"/>
  <c r="P1228" i="4"/>
  <c r="R1228" i="4"/>
  <c r="T1228" i="4"/>
  <c r="N1227" i="4"/>
  <c r="Q1227" i="4"/>
  <c r="R1227" i="4"/>
  <c r="S1227" i="4"/>
  <c r="T1227" i="4"/>
  <c r="O1226" i="4"/>
  <c r="R1226" i="4"/>
  <c r="S1226" i="4"/>
  <c r="T1226" i="4"/>
  <c r="P1225" i="4"/>
  <c r="N1225" i="4"/>
  <c r="T1225" i="4"/>
  <c r="Q1224" i="4"/>
  <c r="P1224" i="4"/>
  <c r="O1224" i="4"/>
  <c r="R1223" i="4"/>
  <c r="P1223" i="4"/>
  <c r="T1223" i="4"/>
  <c r="S1222" i="4"/>
  <c r="N1222" i="4"/>
  <c r="Q1222" i="4"/>
  <c r="T1222" i="4"/>
  <c r="R1221" i="4"/>
  <c r="P1220" i="4"/>
  <c r="S1220" i="4"/>
  <c r="Q1219" i="4"/>
  <c r="R1219" i="4"/>
  <c r="T1219" i="4"/>
  <c r="R1218" i="4"/>
  <c r="P1218" i="4"/>
  <c r="S1218" i="4"/>
  <c r="T1218" i="4"/>
  <c r="S1217" i="4"/>
  <c r="T1217" i="4"/>
  <c r="P1213" i="4"/>
  <c r="S1213" i="4"/>
  <c r="P1212" i="4"/>
  <c r="N1211" i="4"/>
  <c r="Q1211" i="4"/>
  <c r="R1211" i="4"/>
  <c r="S1211" i="4"/>
  <c r="T1211" i="4"/>
  <c r="O1210" i="4"/>
  <c r="R1210" i="4"/>
  <c r="S1210" i="4"/>
  <c r="T1210" i="4"/>
  <c r="Q1208" i="4"/>
  <c r="R1207" i="4"/>
  <c r="S1206" i="4"/>
  <c r="N1206" i="4"/>
  <c r="Q1206" i="4"/>
  <c r="T1206" i="4"/>
  <c r="T1205" i="4"/>
  <c r="O1205" i="4"/>
  <c r="P1204" i="4"/>
  <c r="Q1203" i="4"/>
  <c r="R1202" i="4"/>
  <c r="S1201" i="4"/>
  <c r="T1200" i="4"/>
  <c r="N1198" i="4"/>
  <c r="P1196" i="4"/>
  <c r="N1195" i="4"/>
  <c r="Q1195" i="4"/>
  <c r="R1194" i="4"/>
  <c r="S1193" i="4"/>
  <c r="T1192" i="4"/>
  <c r="R1191" i="4"/>
  <c r="S1190" i="4"/>
  <c r="T1189" i="4"/>
  <c r="N1188" i="4"/>
  <c r="R1188" i="4"/>
  <c r="T1188" i="4"/>
  <c r="O1187" i="4"/>
  <c r="T1187" i="4"/>
  <c r="P1186" i="4"/>
  <c r="O1186" i="4"/>
  <c r="T1186" i="4"/>
  <c r="Q1185" i="4"/>
  <c r="T1185" i="4"/>
  <c r="Q1184" i="4"/>
  <c r="T1184" i="4"/>
  <c r="T1183" i="4"/>
  <c r="T1182" i="4"/>
  <c r="T1181" i="4"/>
  <c r="T1180" i="4"/>
  <c r="S1179" i="4"/>
  <c r="R1178" i="4"/>
  <c r="T1178" i="4"/>
  <c r="S1177" i="4"/>
  <c r="T1177" i="4"/>
  <c r="N1176" i="4"/>
  <c r="S1176" i="4"/>
  <c r="T1176" i="4"/>
  <c r="N1175" i="4"/>
  <c r="O1175" i="4"/>
  <c r="Q1175" i="4"/>
  <c r="T1175" i="4"/>
  <c r="O1174" i="4"/>
  <c r="P1174" i="4"/>
  <c r="R1174" i="4"/>
  <c r="T1174" i="4"/>
  <c r="P1173" i="4"/>
  <c r="O1173" i="4"/>
  <c r="Q1173" i="4"/>
  <c r="S1173" i="4"/>
  <c r="T1173" i="4"/>
  <c r="Q1172" i="4"/>
  <c r="P1172" i="4"/>
  <c r="N1172" i="4"/>
  <c r="R1172" i="4"/>
  <c r="S1172" i="4"/>
  <c r="T1172" i="4"/>
  <c r="R1171" i="4"/>
  <c r="Q1171" i="4"/>
  <c r="O1171" i="4"/>
  <c r="N1171" i="4"/>
  <c r="S1171" i="4"/>
  <c r="T1171" i="4"/>
  <c r="S1170" i="4"/>
  <c r="P1170" i="4"/>
  <c r="O1170" i="4"/>
  <c r="T1170" i="4"/>
  <c r="Q1169" i="4"/>
  <c r="R1168" i="4"/>
  <c r="Q1168" i="4"/>
  <c r="S1167" i="4"/>
  <c r="O1167" i="4"/>
  <c r="T1166" i="4"/>
  <c r="T1165" i="4"/>
  <c r="T1164" i="4"/>
  <c r="T1163" i="4"/>
  <c r="R1162" i="4"/>
  <c r="T1162" i="4"/>
  <c r="R1161" i="4"/>
  <c r="S1161" i="4"/>
  <c r="T1161" i="4"/>
  <c r="N1160" i="4"/>
  <c r="S1160" i="4"/>
  <c r="Q1160" i="4"/>
  <c r="T1160" i="4"/>
  <c r="N1159" i="4"/>
  <c r="O1159" i="4"/>
  <c r="Q1159" i="4"/>
  <c r="T1159" i="4"/>
  <c r="O1158" i="4"/>
  <c r="N1158" i="4"/>
  <c r="P1158" i="4"/>
  <c r="R1158" i="4"/>
  <c r="T1158" i="4"/>
  <c r="P1157" i="4"/>
  <c r="O1157" i="4"/>
  <c r="Q1157" i="4"/>
  <c r="S1157" i="4"/>
  <c r="T1157" i="4"/>
  <c r="Q1156" i="4"/>
  <c r="P1156" i="4"/>
  <c r="N1156" i="4"/>
  <c r="R1156" i="4"/>
  <c r="S1156" i="4"/>
  <c r="T1156" i="4"/>
  <c r="R1155" i="4"/>
  <c r="Q1155" i="4"/>
  <c r="O1155" i="4"/>
  <c r="N1155" i="4"/>
  <c r="S1155" i="4"/>
  <c r="T1155" i="4"/>
  <c r="S1154" i="4"/>
  <c r="R1154" i="4"/>
  <c r="P1154" i="4"/>
  <c r="O1154" i="4"/>
  <c r="T1154" i="4"/>
  <c r="Q1153" i="4"/>
  <c r="R1152" i="4"/>
  <c r="S1151" i="4"/>
  <c r="O1151" i="4"/>
  <c r="T1150" i="4"/>
  <c r="T1149" i="4"/>
  <c r="T1148" i="4"/>
  <c r="T1147" i="4"/>
  <c r="Q1146" i="4"/>
  <c r="T1146" i="4"/>
  <c r="N1145" i="4"/>
  <c r="R1145" i="4"/>
  <c r="S1145" i="4"/>
  <c r="T1145" i="4"/>
  <c r="N1144" i="4"/>
  <c r="S1144" i="4"/>
  <c r="R1144" i="4"/>
  <c r="T1144" i="4"/>
  <c r="N1143" i="4"/>
  <c r="O1143" i="4"/>
  <c r="Q1143" i="4"/>
  <c r="T1143" i="4"/>
  <c r="O1142" i="4"/>
  <c r="N1142" i="4"/>
  <c r="P1142" i="4"/>
  <c r="R1142" i="4"/>
  <c r="T1142" i="4"/>
  <c r="P1141" i="4"/>
  <c r="O1141" i="4"/>
  <c r="Q1141" i="4"/>
  <c r="S1141" i="4"/>
  <c r="T1141" i="4"/>
  <c r="Q1140" i="4"/>
  <c r="P1140" i="4"/>
  <c r="N1140" i="4"/>
  <c r="R1140" i="4"/>
  <c r="S1140" i="4"/>
  <c r="T1140" i="4"/>
  <c r="R1139" i="4"/>
  <c r="Q1139" i="4"/>
  <c r="O1139" i="4"/>
  <c r="N1139" i="4"/>
  <c r="S1139" i="4"/>
  <c r="T1139" i="4"/>
  <c r="S1138" i="4"/>
  <c r="R1138" i="4"/>
  <c r="P1138" i="4"/>
  <c r="O1138" i="4"/>
  <c r="N1138" i="4"/>
  <c r="T1138" i="4"/>
  <c r="Q1137" i="4"/>
  <c r="R1136" i="4"/>
  <c r="S1135" i="4"/>
  <c r="O1135" i="4"/>
  <c r="T1134" i="4"/>
  <c r="T1133" i="4"/>
  <c r="T1132" i="4"/>
  <c r="T1131" i="4"/>
  <c r="Q1130" i="4"/>
  <c r="T1130" i="4"/>
  <c r="N1129" i="4"/>
  <c r="R1129" i="4"/>
  <c r="S1129" i="4"/>
  <c r="T1129" i="4"/>
  <c r="O1128" i="4"/>
  <c r="S1128" i="4"/>
  <c r="R1128" i="4"/>
  <c r="T1128" i="4"/>
  <c r="N1127" i="4"/>
  <c r="P1127" i="4"/>
  <c r="Q1127" i="4"/>
  <c r="T1127" i="4"/>
  <c r="O1126" i="4"/>
  <c r="N1126" i="4"/>
  <c r="Q1126" i="4"/>
  <c r="P1126" i="4"/>
  <c r="R1126" i="4"/>
  <c r="T1126" i="4"/>
  <c r="P1125" i="4"/>
  <c r="O1125" i="4"/>
  <c r="R1125" i="4"/>
  <c r="S1125" i="4"/>
  <c r="T1125" i="4"/>
  <c r="Q1124" i="4"/>
  <c r="P1124" i="4"/>
  <c r="N1124" i="4"/>
  <c r="S1124" i="4"/>
  <c r="R1124" i="4"/>
  <c r="O1124" i="4"/>
  <c r="T1124" i="4"/>
  <c r="R1123" i="4"/>
  <c r="Q1123" i="4"/>
  <c r="O1123" i="4"/>
  <c r="N1123" i="4"/>
  <c r="T1123" i="4"/>
  <c r="S1122" i="4"/>
  <c r="R1122" i="4"/>
  <c r="P1122" i="4"/>
  <c r="T1122" i="4"/>
  <c r="Q1121" i="4"/>
  <c r="R1120" i="4"/>
  <c r="S1119" i="4"/>
  <c r="O1119" i="4"/>
  <c r="T1118" i="4"/>
  <c r="T1117" i="4"/>
  <c r="T1116" i="4"/>
  <c r="T1115" i="4"/>
  <c r="N1114" i="4"/>
  <c r="Q1114" i="4"/>
  <c r="T1114" i="4"/>
  <c r="N1113" i="4"/>
  <c r="R1113" i="4"/>
  <c r="S1113" i="4"/>
  <c r="T1113" i="4"/>
  <c r="O1112" i="4"/>
  <c r="N1112" i="4"/>
  <c r="P1112" i="4"/>
  <c r="S1112" i="4"/>
  <c r="T1112" i="4"/>
  <c r="P1111" i="4"/>
  <c r="O1111" i="4"/>
  <c r="Q1111" i="4"/>
  <c r="T1111" i="4"/>
  <c r="O1110" i="4"/>
  <c r="N1110" i="4"/>
  <c r="Q1110" i="4"/>
  <c r="P1110" i="4"/>
  <c r="R1110" i="4"/>
  <c r="T1110" i="4"/>
  <c r="P1109" i="4"/>
  <c r="O1109" i="4"/>
  <c r="R1109" i="4"/>
  <c r="S1109" i="4"/>
  <c r="T1109" i="4"/>
  <c r="Q1108" i="4"/>
  <c r="P1108" i="4"/>
  <c r="N1108" i="4"/>
  <c r="S1108" i="4"/>
  <c r="R1108" i="4"/>
  <c r="O1108" i="4"/>
  <c r="T1108" i="4"/>
  <c r="R1107" i="4"/>
  <c r="Q1107" i="4"/>
  <c r="O1107" i="4"/>
  <c r="N1107" i="4"/>
  <c r="T1107" i="4"/>
  <c r="S1106" i="4"/>
  <c r="R1106" i="4"/>
  <c r="P1106" i="4"/>
  <c r="T1106" i="4"/>
  <c r="S1105" i="4"/>
  <c r="Q1105" i="4"/>
  <c r="R1104" i="4"/>
  <c r="S1103" i="4"/>
  <c r="O1103" i="4"/>
  <c r="T1102" i="4"/>
  <c r="T1101" i="4"/>
  <c r="T1100" i="4"/>
  <c r="T1099" i="4"/>
  <c r="N1098" i="4"/>
  <c r="Q1098" i="4"/>
  <c r="T1098" i="4"/>
  <c r="N1097" i="4"/>
  <c r="O1097" i="4"/>
  <c r="S1097" i="4"/>
  <c r="T1097" i="4"/>
  <c r="O1096" i="4"/>
  <c r="N1096" i="4"/>
  <c r="P1096" i="4"/>
  <c r="S1096" i="4"/>
  <c r="T1096" i="4"/>
  <c r="P1095" i="4"/>
  <c r="O1095" i="4"/>
  <c r="Q1095" i="4"/>
  <c r="T1095" i="4"/>
  <c r="Q1094" i="4"/>
  <c r="O1094" i="4"/>
  <c r="N1094" i="4"/>
  <c r="P1094" i="4"/>
  <c r="R1094" i="4"/>
  <c r="T1094" i="4"/>
  <c r="R1093" i="4"/>
  <c r="P1093" i="4"/>
  <c r="O1093" i="4"/>
  <c r="Q1093" i="4"/>
  <c r="S1093" i="4"/>
  <c r="T1093" i="4"/>
  <c r="S1092" i="4"/>
  <c r="Q1092" i="4"/>
  <c r="P1092" i="4"/>
  <c r="N1092" i="4"/>
  <c r="R1092" i="4"/>
  <c r="T1092" i="4"/>
  <c r="R1091" i="4"/>
  <c r="Q1091" i="4"/>
  <c r="O1091" i="4"/>
  <c r="R1090" i="4"/>
  <c r="P1090" i="4"/>
  <c r="T1090" i="4"/>
  <c r="S1089" i="4"/>
  <c r="Q1089" i="4"/>
  <c r="R1088" i="4"/>
  <c r="S1087" i="4"/>
  <c r="O1087" i="4"/>
  <c r="T1086" i="4"/>
  <c r="T1085" i="4"/>
  <c r="T1084" i="4"/>
  <c r="T1083" i="4"/>
  <c r="N1082" i="4"/>
  <c r="T1082" i="4"/>
  <c r="N1081" i="4"/>
  <c r="O1081" i="4"/>
  <c r="S1081" i="4"/>
  <c r="T1081" i="4"/>
  <c r="O1080" i="4"/>
  <c r="N1080" i="4"/>
  <c r="P1080" i="4"/>
  <c r="S1080" i="4"/>
  <c r="T1080" i="4"/>
  <c r="P1079" i="4"/>
  <c r="O1079" i="4"/>
  <c r="Q1079" i="4"/>
  <c r="T1079" i="4"/>
  <c r="Q1078" i="4"/>
  <c r="O1078" i="4"/>
  <c r="N1078" i="4"/>
  <c r="P1078" i="4"/>
  <c r="R1078" i="4"/>
  <c r="T1078" i="4"/>
  <c r="R1077" i="4"/>
  <c r="P1077" i="4"/>
  <c r="O1077" i="4"/>
  <c r="Q1077" i="4"/>
  <c r="S1077" i="4"/>
  <c r="T1077" i="4"/>
  <c r="S1076" i="4"/>
  <c r="Q1076" i="4"/>
  <c r="P1076" i="4"/>
  <c r="N1076" i="4"/>
  <c r="R1076" i="4"/>
  <c r="T1076" i="4"/>
  <c r="Q1075" i="4"/>
  <c r="O1075" i="4"/>
  <c r="R1074" i="4"/>
  <c r="P1074" i="4"/>
  <c r="T1074" i="4"/>
  <c r="S1073" i="4"/>
  <c r="Q1073" i="4"/>
  <c r="R1072" i="4"/>
  <c r="S1071" i="4"/>
  <c r="N1071" i="4"/>
  <c r="T1070" i="4"/>
  <c r="T1069" i="4"/>
  <c r="T1068" i="4"/>
  <c r="T1067" i="4"/>
  <c r="N1066" i="4"/>
  <c r="T1066" i="4"/>
  <c r="N1065" i="4"/>
  <c r="O1065" i="4"/>
  <c r="S1065" i="4"/>
  <c r="T1065" i="4"/>
  <c r="O1064" i="4"/>
  <c r="N1064" i="4"/>
  <c r="P1064" i="4"/>
  <c r="S1064" i="4"/>
  <c r="T1064" i="4"/>
  <c r="P1063" i="4"/>
  <c r="O1063" i="4"/>
  <c r="Q1063" i="4"/>
  <c r="T1063" i="4"/>
  <c r="Q1062" i="4"/>
  <c r="O1062" i="4"/>
  <c r="N1062" i="4"/>
  <c r="P1062" i="4"/>
  <c r="R1062" i="4"/>
  <c r="T1062" i="4"/>
  <c r="R1061" i="4"/>
  <c r="P1061" i="4"/>
  <c r="O1061" i="4"/>
  <c r="Q1061" i="4"/>
  <c r="S1061" i="4"/>
  <c r="T1061" i="4"/>
  <c r="S1060" i="4"/>
  <c r="Q1060" i="4"/>
  <c r="P1060" i="4"/>
  <c r="N1060" i="4"/>
  <c r="R1060" i="4"/>
  <c r="T1060" i="4"/>
  <c r="Q1059" i="4"/>
  <c r="O1059" i="4"/>
  <c r="R1058" i="4"/>
  <c r="P1058" i="4"/>
  <c r="T1058" i="4"/>
  <c r="S1057" i="4"/>
  <c r="Q1057" i="4"/>
  <c r="R1056" i="4"/>
  <c r="S1055" i="4"/>
  <c r="N1055" i="4"/>
  <c r="N1049" i="4"/>
  <c r="S1049" i="4"/>
  <c r="O1048" i="4"/>
  <c r="P1047" i="4"/>
  <c r="Q1046" i="4"/>
  <c r="O1046" i="4"/>
  <c r="N1046" i="4"/>
  <c r="P1046" i="4"/>
  <c r="R1046" i="4"/>
  <c r="T1046" i="4"/>
  <c r="R1045" i="4"/>
  <c r="P1045" i="4"/>
  <c r="O1045" i="4"/>
  <c r="Q1045" i="4"/>
  <c r="S1045" i="4"/>
  <c r="T1045" i="4"/>
  <c r="S1044" i="4"/>
  <c r="T1043" i="4"/>
  <c r="N1042" i="4"/>
  <c r="S1042" i="4"/>
  <c r="T1041" i="4"/>
  <c r="S1041" i="4"/>
  <c r="T1040" i="4"/>
  <c r="R1038" i="4"/>
  <c r="S1037" i="4"/>
  <c r="T1037" i="4"/>
  <c r="T1036" i="4"/>
  <c r="N1034" i="4"/>
  <c r="O1033" i="4"/>
  <c r="O1032" i="4"/>
  <c r="P1032" i="4"/>
  <c r="Q1031" i="4"/>
  <c r="P1030" i="4"/>
  <c r="Q1030" i="4"/>
  <c r="R1030" i="4"/>
  <c r="P1029" i="4"/>
  <c r="S1029" i="4"/>
  <c r="R1028" i="4"/>
  <c r="T1028" i="4"/>
  <c r="N1027" i="4"/>
  <c r="R1027" i="4"/>
  <c r="S1027" i="4"/>
  <c r="T1027" i="4"/>
  <c r="O1026" i="4"/>
  <c r="N1026" i="4"/>
  <c r="S1026" i="4"/>
  <c r="T1026" i="4"/>
  <c r="P1025" i="4"/>
  <c r="O1025" i="4"/>
  <c r="N1025" i="4"/>
  <c r="T1025" i="4"/>
  <c r="Q1024" i="4"/>
  <c r="P1024" i="4"/>
  <c r="O1024" i="4"/>
  <c r="S1024" i="4"/>
  <c r="T1024" i="4"/>
  <c r="T1023" i="4"/>
  <c r="R1022" i="4"/>
  <c r="T1022" i="4"/>
  <c r="S1021" i="4"/>
  <c r="P1021" i="4"/>
  <c r="T1021" i="4"/>
  <c r="O1020" i="4"/>
  <c r="T1020" i="4"/>
  <c r="O1019" i="4"/>
  <c r="P1019" i="4"/>
  <c r="T1019" i="4"/>
  <c r="P1018" i="4"/>
  <c r="Q1018" i="4"/>
  <c r="T1018" i="4"/>
  <c r="N1017" i="4"/>
  <c r="R1017" i="4"/>
  <c r="P1017" i="4"/>
  <c r="T1017" i="4"/>
  <c r="O1016" i="4"/>
  <c r="N1016" i="4"/>
  <c r="S1016" i="4"/>
  <c r="Q1016" i="4"/>
  <c r="T1016" i="4"/>
  <c r="N1015" i="4"/>
  <c r="P1015" i="4"/>
  <c r="T1015" i="4"/>
  <c r="N1014" i="4"/>
  <c r="O1014" i="4"/>
  <c r="Q1014" i="4"/>
  <c r="P1014" i="4"/>
  <c r="T1014" i="4"/>
  <c r="O1013" i="4"/>
  <c r="P1013" i="4"/>
  <c r="R1013" i="4"/>
  <c r="Q1013" i="4"/>
  <c r="T1013" i="4"/>
  <c r="P1012" i="4"/>
  <c r="Q1012" i="4"/>
  <c r="N1012" i="4"/>
  <c r="S1012" i="4"/>
  <c r="T1012" i="4"/>
  <c r="Q1011" i="4"/>
  <c r="R1011" i="4"/>
  <c r="T1011" i="4"/>
  <c r="N1010" i="4"/>
  <c r="R1010" i="4"/>
  <c r="S1010" i="4"/>
  <c r="T1010" i="4"/>
  <c r="O1009" i="4"/>
  <c r="N1009" i="4"/>
  <c r="S1009" i="4"/>
  <c r="T1009" i="4"/>
  <c r="P1008" i="4"/>
  <c r="O1008" i="4"/>
  <c r="N1008" i="4"/>
  <c r="T1008" i="4"/>
  <c r="Q1007" i="4"/>
  <c r="S1007" i="4"/>
  <c r="T1007" i="4"/>
  <c r="R1006" i="4"/>
  <c r="T1006" i="4"/>
  <c r="S1005" i="4"/>
  <c r="P1005" i="4"/>
  <c r="T1005" i="4"/>
  <c r="O1004" i="4"/>
  <c r="T1004" i="4"/>
  <c r="O1003" i="4"/>
  <c r="P1003" i="4"/>
  <c r="T1003" i="4"/>
  <c r="Q1002" i="4"/>
  <c r="N1002" i="4"/>
  <c r="T1002" i="4"/>
  <c r="N1001" i="4"/>
  <c r="R1001" i="4"/>
  <c r="P1001" i="4"/>
  <c r="T1001" i="4"/>
  <c r="O1000" i="4"/>
  <c r="N1000" i="4"/>
  <c r="S1000" i="4"/>
  <c r="T1000" i="4"/>
  <c r="N999" i="4"/>
  <c r="P999" i="4"/>
  <c r="T999" i="4"/>
  <c r="N998" i="4"/>
  <c r="O998" i="4"/>
  <c r="Q998" i="4"/>
  <c r="P998" i="4"/>
  <c r="T998" i="4"/>
  <c r="O997" i="4"/>
  <c r="P997" i="4"/>
  <c r="R997" i="4"/>
  <c r="Q997" i="4"/>
  <c r="T997" i="4"/>
  <c r="P996" i="4"/>
  <c r="Q996" i="4"/>
  <c r="N996" i="4"/>
  <c r="S996" i="4"/>
  <c r="T996" i="4"/>
  <c r="Q995" i="4"/>
  <c r="R995" i="4"/>
  <c r="T995" i="4"/>
  <c r="N994" i="4"/>
  <c r="R994" i="4"/>
  <c r="S994" i="4"/>
  <c r="T994" i="4"/>
  <c r="O993" i="4"/>
  <c r="N993" i="4"/>
  <c r="S993" i="4"/>
  <c r="T993" i="4"/>
  <c r="P992" i="4"/>
  <c r="O992" i="4"/>
  <c r="T992" i="4"/>
  <c r="S991" i="4"/>
  <c r="T991" i="4"/>
  <c r="R990" i="4"/>
  <c r="T990" i="4"/>
  <c r="S989" i="4"/>
  <c r="T989" i="4"/>
  <c r="O988" i="4"/>
  <c r="T988" i="4"/>
  <c r="O987" i="4"/>
  <c r="P987" i="4"/>
  <c r="T987" i="4"/>
  <c r="Q986" i="4"/>
  <c r="O986" i="4"/>
  <c r="T986" i="4"/>
  <c r="N985" i="4"/>
  <c r="R985" i="4"/>
  <c r="P985" i="4"/>
  <c r="T985" i="4"/>
  <c r="O984" i="4"/>
  <c r="N984" i="4"/>
  <c r="S984" i="4"/>
  <c r="T984" i="4"/>
  <c r="N983" i="4"/>
  <c r="P983" i="4"/>
  <c r="T983" i="4"/>
  <c r="N982" i="4"/>
  <c r="O982" i="4"/>
  <c r="Q982" i="4"/>
  <c r="P982" i="4"/>
  <c r="T982" i="4"/>
  <c r="O981" i="4"/>
  <c r="P981" i="4"/>
  <c r="R981" i="4"/>
  <c r="Q981" i="4"/>
  <c r="T981" i="4"/>
  <c r="P980" i="4"/>
  <c r="Q980" i="4"/>
  <c r="S980" i="4"/>
  <c r="T980" i="4"/>
  <c r="Q979" i="4"/>
  <c r="R979" i="4"/>
  <c r="T979" i="4"/>
  <c r="N978" i="4"/>
  <c r="R978" i="4"/>
  <c r="S978" i="4"/>
  <c r="T978" i="4"/>
  <c r="O977" i="4"/>
  <c r="N977" i="4"/>
  <c r="S977" i="4"/>
  <c r="T977" i="4"/>
  <c r="P976" i="4"/>
  <c r="T976" i="4"/>
  <c r="S975" i="4"/>
  <c r="T975" i="4"/>
  <c r="R974" i="4"/>
  <c r="T974" i="4"/>
  <c r="S973" i="4"/>
  <c r="P973" i="4"/>
  <c r="T973" i="4"/>
  <c r="O972" i="4"/>
  <c r="T972" i="4"/>
  <c r="P971" i="4"/>
  <c r="N971" i="4"/>
  <c r="T971" i="4"/>
  <c r="Q970" i="4"/>
  <c r="N970" i="4"/>
  <c r="T970" i="4"/>
  <c r="N969" i="4"/>
  <c r="R969" i="4"/>
  <c r="O969" i="4"/>
  <c r="T969" i="4"/>
  <c r="O968" i="4"/>
  <c r="N968" i="4"/>
  <c r="Q968" i="4"/>
  <c r="T968" i="4"/>
  <c r="N967" i="4"/>
  <c r="P967" i="4"/>
  <c r="O967" i="4"/>
  <c r="N966" i="4"/>
  <c r="O966" i="4"/>
  <c r="Q966" i="4"/>
  <c r="P966" i="4"/>
  <c r="T966" i="4"/>
  <c r="O965" i="4"/>
  <c r="P965" i="4"/>
  <c r="R965" i="4"/>
  <c r="Q965" i="4"/>
  <c r="T965" i="4"/>
  <c r="P964" i="4"/>
  <c r="Q964" i="4"/>
  <c r="S964" i="4"/>
  <c r="R964" i="4"/>
  <c r="T964" i="4"/>
  <c r="Q963" i="4"/>
  <c r="R963" i="4"/>
  <c r="T963" i="4"/>
  <c r="N962" i="4"/>
  <c r="R962" i="4"/>
  <c r="S962" i="4"/>
  <c r="T962" i="4"/>
  <c r="O961" i="4"/>
  <c r="S961" i="4"/>
  <c r="T961" i="4"/>
  <c r="P960" i="4"/>
  <c r="T960" i="4"/>
  <c r="Q959" i="4"/>
  <c r="T959" i="4"/>
  <c r="R958" i="4"/>
  <c r="T958" i="4"/>
  <c r="S957" i="4"/>
  <c r="T957" i="4"/>
  <c r="O956" i="4"/>
  <c r="T956" i="4"/>
  <c r="P955" i="4"/>
  <c r="T955" i="4"/>
  <c r="Q954" i="4"/>
  <c r="N954" i="4"/>
  <c r="T954" i="4"/>
  <c r="N953" i="4"/>
  <c r="R953" i="4"/>
  <c r="Q953" i="4"/>
  <c r="O953" i="4"/>
  <c r="T953" i="4"/>
  <c r="O952" i="4"/>
  <c r="N952" i="4"/>
  <c r="S952" i="4"/>
  <c r="P952" i="4"/>
  <c r="T952" i="4"/>
  <c r="P951" i="4"/>
  <c r="O951" i="4"/>
  <c r="N950" i="4"/>
  <c r="Q950" i="4"/>
  <c r="P950" i="4"/>
  <c r="T950" i="4"/>
  <c r="O949" i="4"/>
  <c r="R949" i="4"/>
  <c r="N949" i="4"/>
  <c r="Q949" i="4"/>
  <c r="P948" i="4"/>
  <c r="S948" i="4"/>
  <c r="N948" i="4"/>
  <c r="R948" i="4"/>
  <c r="T948" i="4"/>
  <c r="Q947" i="4"/>
  <c r="T947" i="4"/>
  <c r="N946" i="4"/>
  <c r="R946" i="4"/>
  <c r="S946" i="4"/>
  <c r="T946" i="4"/>
  <c r="O945" i="4"/>
  <c r="N945" i="4"/>
  <c r="S945" i="4"/>
  <c r="T945" i="4"/>
  <c r="P944" i="4"/>
  <c r="T944" i="4"/>
  <c r="Q943" i="4"/>
  <c r="T943" i="4"/>
  <c r="R942" i="4"/>
  <c r="T942" i="4"/>
  <c r="S941" i="4"/>
  <c r="P941" i="4"/>
  <c r="T941" i="4"/>
  <c r="O940" i="4"/>
  <c r="T940" i="4"/>
  <c r="P939" i="4"/>
  <c r="O939" i="4"/>
  <c r="T939" i="4"/>
  <c r="O938" i="4"/>
  <c r="Q938" i="4"/>
  <c r="N938" i="4"/>
  <c r="T938" i="4"/>
  <c r="N937" i="4"/>
  <c r="R937" i="4"/>
  <c r="Q937" i="4"/>
  <c r="O937" i="4"/>
  <c r="T937" i="4"/>
  <c r="O936" i="4"/>
  <c r="N936" i="4"/>
  <c r="S936" i="4"/>
  <c r="P936" i="4"/>
  <c r="T936" i="4"/>
  <c r="P935" i="4"/>
  <c r="N935" i="4"/>
  <c r="O935" i="4"/>
  <c r="N934" i="4"/>
  <c r="Q934" i="4"/>
  <c r="P934" i="4"/>
  <c r="T934" i="4"/>
  <c r="O933" i="4"/>
  <c r="R933" i="4"/>
  <c r="P933" i="4"/>
  <c r="Q933" i="4"/>
  <c r="P932" i="4"/>
  <c r="S932" i="4"/>
  <c r="R932" i="4"/>
  <c r="T932" i="4"/>
  <c r="Q931" i="4"/>
  <c r="T931" i="4"/>
  <c r="N930" i="4"/>
  <c r="R930" i="4"/>
  <c r="S930" i="4"/>
  <c r="T930" i="4"/>
  <c r="O929" i="4"/>
  <c r="S929" i="4"/>
  <c r="T929" i="4"/>
  <c r="T928" i="4"/>
  <c r="Q927" i="4"/>
  <c r="T927" i="4"/>
  <c r="R926" i="4"/>
  <c r="T926" i="4"/>
  <c r="S925" i="4"/>
  <c r="P925" i="4"/>
  <c r="T925" i="4"/>
  <c r="O924" i="4"/>
  <c r="T924" i="4"/>
  <c r="P923" i="4"/>
  <c r="O923" i="4"/>
  <c r="T923" i="4"/>
  <c r="Q922" i="4"/>
  <c r="P922" i="4"/>
  <c r="N922" i="4"/>
  <c r="T922" i="4"/>
  <c r="N921" i="4"/>
  <c r="R921" i="4"/>
  <c r="Q921" i="4"/>
  <c r="O921" i="4"/>
  <c r="T921" i="4"/>
  <c r="O920" i="4"/>
  <c r="N920" i="4"/>
  <c r="S920" i="4"/>
  <c r="P920" i="4"/>
  <c r="T920" i="4"/>
  <c r="P919" i="4"/>
  <c r="N919" i="4"/>
  <c r="O919" i="4"/>
  <c r="N918" i="4"/>
  <c r="Q918" i="4"/>
  <c r="P918" i="4"/>
  <c r="T918" i="4"/>
  <c r="O917" i="4"/>
  <c r="R917" i="4"/>
  <c r="P917" i="4"/>
  <c r="Q917" i="4"/>
  <c r="P916" i="4"/>
  <c r="S916" i="4"/>
  <c r="T916" i="4"/>
  <c r="Q915" i="4"/>
  <c r="T915" i="4"/>
  <c r="N914" i="4"/>
  <c r="R914" i="4"/>
  <c r="S914" i="4"/>
  <c r="T914" i="4"/>
  <c r="O913" i="4"/>
  <c r="S913" i="4"/>
  <c r="T913" i="4"/>
  <c r="T912" i="4"/>
  <c r="Q911" i="4"/>
  <c r="T911" i="4"/>
  <c r="R910" i="4"/>
  <c r="T910" i="4"/>
  <c r="N909" i="4"/>
  <c r="S909" i="4"/>
  <c r="P909" i="4"/>
  <c r="T909" i="4"/>
  <c r="O908" i="4"/>
  <c r="T908" i="4"/>
  <c r="N907" i="4"/>
  <c r="P907" i="4"/>
  <c r="O907" i="4"/>
  <c r="T907" i="4"/>
  <c r="Q906" i="4"/>
  <c r="P906" i="4"/>
  <c r="N906" i="4"/>
  <c r="T906" i="4"/>
  <c r="N905" i="4"/>
  <c r="R905" i="4"/>
  <c r="Q905" i="4"/>
  <c r="O905" i="4"/>
  <c r="T905" i="4"/>
  <c r="O904" i="4"/>
  <c r="N904" i="4"/>
  <c r="R904" i="4"/>
  <c r="P904" i="4"/>
  <c r="T904" i="4"/>
  <c r="P903" i="4"/>
  <c r="N903" i="4"/>
  <c r="O903" i="4"/>
  <c r="Q902" i="4"/>
  <c r="N902" i="4"/>
  <c r="O902" i="4"/>
  <c r="P902" i="4"/>
  <c r="T902" i="4"/>
  <c r="O901" i="4"/>
  <c r="R901" i="4"/>
  <c r="Q901" i="4"/>
  <c r="P900" i="4"/>
  <c r="S900" i="4"/>
  <c r="T900" i="4"/>
  <c r="Q899" i="4"/>
  <c r="T899" i="4"/>
  <c r="R898" i="4"/>
  <c r="S898" i="4"/>
  <c r="T898" i="4"/>
  <c r="S897" i="4"/>
  <c r="T897" i="4"/>
  <c r="T896" i="4"/>
  <c r="Q895" i="4"/>
  <c r="T895" i="4"/>
  <c r="R894" i="4"/>
  <c r="T894" i="4"/>
  <c r="N893" i="4"/>
  <c r="S893" i="4"/>
  <c r="P893" i="4"/>
  <c r="T893" i="4"/>
  <c r="O892" i="4"/>
  <c r="T892" i="4"/>
  <c r="N891" i="4"/>
  <c r="P891" i="4"/>
  <c r="O891" i="4"/>
  <c r="T891" i="4"/>
  <c r="O890" i="4"/>
  <c r="Q890" i="4"/>
  <c r="P890" i="4"/>
  <c r="N890" i="4"/>
  <c r="T890" i="4"/>
  <c r="N889" i="4"/>
  <c r="R889" i="4"/>
  <c r="Q889" i="4"/>
  <c r="O889" i="4"/>
  <c r="T889" i="4"/>
  <c r="O888" i="4"/>
  <c r="N888" i="4"/>
  <c r="R888" i="4"/>
  <c r="T888" i="4"/>
  <c r="P887" i="4"/>
  <c r="N887" i="4"/>
  <c r="O887" i="4"/>
  <c r="Q886" i="4"/>
  <c r="N886" i="4"/>
  <c r="O886" i="4"/>
  <c r="P886" i="4"/>
  <c r="T886" i="4"/>
  <c r="O885" i="4"/>
  <c r="R885" i="4"/>
  <c r="P884" i="4"/>
  <c r="S884" i="4"/>
  <c r="T884" i="4"/>
  <c r="Q883" i="4"/>
  <c r="T883" i="4"/>
  <c r="R882" i="4"/>
  <c r="S882" i="4"/>
  <c r="T882" i="4"/>
  <c r="S881" i="4"/>
  <c r="T881" i="4"/>
  <c r="T880" i="4"/>
  <c r="T878" i="4"/>
  <c r="N877" i="4"/>
  <c r="O876" i="4"/>
  <c r="P875" i="4"/>
  <c r="Q874" i="4"/>
  <c r="N874" i="4"/>
  <c r="P873" i="4"/>
  <c r="S872" i="4"/>
  <c r="T871" i="4"/>
  <c r="S870" i="4"/>
  <c r="P870" i="4"/>
  <c r="T869" i="4"/>
  <c r="R869" i="4"/>
  <c r="S868" i="4"/>
  <c r="R868" i="4"/>
  <c r="T867" i="4"/>
  <c r="T866" i="4"/>
  <c r="T865" i="4"/>
  <c r="T864" i="4"/>
  <c r="T863" i="4"/>
  <c r="T862" i="4"/>
  <c r="N861" i="4"/>
  <c r="T861" i="4"/>
  <c r="N860" i="4"/>
  <c r="O860" i="4"/>
  <c r="P860" i="4"/>
  <c r="T860" i="4"/>
  <c r="N859" i="4"/>
  <c r="P859" i="4"/>
  <c r="Q859" i="4"/>
  <c r="T859" i="4"/>
  <c r="O858" i="4"/>
  <c r="Q858" i="4"/>
  <c r="R858" i="4"/>
  <c r="T858" i="4"/>
  <c r="P857" i="4"/>
  <c r="S857" i="4"/>
  <c r="T857" i="4"/>
  <c r="N856" i="4"/>
  <c r="Q856" i="4"/>
  <c r="S856" i="4"/>
  <c r="T856" i="4"/>
  <c r="R855" i="4"/>
  <c r="T855" i="4"/>
  <c r="N854" i="4"/>
  <c r="S854" i="4"/>
  <c r="T854" i="4"/>
  <c r="Q853" i="4"/>
  <c r="T853" i="4"/>
  <c r="R852" i="4"/>
  <c r="Q852" i="4"/>
  <c r="P852" i="4"/>
  <c r="O852" i="4"/>
  <c r="N852" i="4"/>
  <c r="T852" i="4"/>
  <c r="S851" i="4"/>
  <c r="Q851" i="4"/>
  <c r="O851" i="4"/>
  <c r="R851" i="4"/>
  <c r="T851" i="4"/>
  <c r="R850" i="4"/>
  <c r="P850" i="4"/>
  <c r="T850" i="4"/>
  <c r="Q849" i="4"/>
  <c r="S849" i="4"/>
  <c r="T849" i="4"/>
  <c r="T848" i="4"/>
  <c r="S847" i="4"/>
  <c r="T847" i="4"/>
  <c r="T846" i="4"/>
  <c r="N845" i="4"/>
  <c r="T845" i="4"/>
  <c r="O844" i="4"/>
  <c r="T844" i="4"/>
  <c r="N843" i="4"/>
  <c r="P843" i="4"/>
  <c r="T843" i="4"/>
  <c r="O842" i="4"/>
  <c r="R842" i="4"/>
  <c r="T842" i="4"/>
  <c r="P841" i="4"/>
  <c r="S841" i="4"/>
  <c r="T841" i="4"/>
  <c r="N840" i="4"/>
  <c r="Q840" i="4"/>
  <c r="T840" i="4"/>
  <c r="R839" i="4"/>
  <c r="T839" i="4"/>
  <c r="N838" i="4"/>
  <c r="S838" i="4"/>
  <c r="T838" i="4"/>
  <c r="O837" i="4"/>
  <c r="Q837" i="4"/>
  <c r="T837" i="4"/>
  <c r="R836" i="4"/>
  <c r="Q836" i="4"/>
  <c r="P836" i="4"/>
  <c r="O836" i="4"/>
  <c r="N836" i="4"/>
  <c r="T836" i="4"/>
  <c r="S835" i="4"/>
  <c r="Q835" i="4"/>
  <c r="O835" i="4"/>
  <c r="R835" i="4"/>
  <c r="T835" i="4"/>
  <c r="R834" i="4"/>
  <c r="P834" i="4"/>
  <c r="T834" i="4"/>
  <c r="S833" i="4"/>
  <c r="Q833" i="4"/>
  <c r="T833" i="4"/>
  <c r="T832" i="4"/>
  <c r="S831" i="4"/>
  <c r="T831" i="4"/>
  <c r="T830" i="4"/>
  <c r="N829" i="4"/>
  <c r="T829" i="4"/>
  <c r="O828" i="4"/>
  <c r="T828" i="4"/>
  <c r="N827" i="4"/>
  <c r="P827" i="4"/>
  <c r="T827" i="4"/>
  <c r="O826" i="4"/>
  <c r="R826" i="4"/>
  <c r="T826" i="4"/>
  <c r="P825" i="4"/>
  <c r="S825" i="4"/>
  <c r="T825" i="4"/>
  <c r="N824" i="4"/>
  <c r="Q824" i="4"/>
  <c r="T824" i="4"/>
  <c r="R823" i="4"/>
  <c r="T823" i="4"/>
  <c r="N822" i="4"/>
  <c r="S822" i="4"/>
  <c r="T822" i="4"/>
  <c r="O821" i="4"/>
  <c r="Q821" i="4"/>
  <c r="T821" i="4"/>
  <c r="R820" i="4"/>
  <c r="Q820" i="4"/>
  <c r="P820" i="4"/>
  <c r="O820" i="4"/>
  <c r="N820" i="4"/>
  <c r="T820" i="4"/>
  <c r="Q819" i="4"/>
  <c r="O819" i="4"/>
  <c r="S819" i="4"/>
  <c r="R819" i="4"/>
  <c r="T819" i="4"/>
  <c r="R818" i="4"/>
  <c r="P818" i="4"/>
  <c r="T818" i="4"/>
  <c r="S817" i="4"/>
  <c r="Q817" i="4"/>
  <c r="T817" i="4"/>
  <c r="T816" i="4"/>
  <c r="S815" i="4"/>
  <c r="T815" i="4"/>
  <c r="T814" i="4"/>
  <c r="N813" i="4"/>
  <c r="T813" i="4"/>
  <c r="O812" i="4"/>
  <c r="N812" i="4"/>
  <c r="T812" i="4"/>
  <c r="N811" i="4"/>
  <c r="P811" i="4"/>
  <c r="T811" i="4"/>
  <c r="O810" i="4"/>
  <c r="R810" i="4"/>
  <c r="T810" i="4"/>
  <c r="P809" i="4"/>
  <c r="S809" i="4"/>
  <c r="T809" i="4"/>
  <c r="N808" i="4"/>
  <c r="Q808" i="4"/>
  <c r="T808" i="4"/>
  <c r="R807" i="4"/>
  <c r="T807" i="4"/>
  <c r="N806" i="4"/>
  <c r="Q806" i="4"/>
  <c r="S806" i="4"/>
  <c r="T806" i="4"/>
  <c r="O805" i="4"/>
  <c r="Q805" i="4"/>
  <c r="N805" i="4"/>
  <c r="T805" i="4"/>
  <c r="R804" i="4"/>
  <c r="P804" i="4"/>
  <c r="N804" i="4"/>
  <c r="Q804" i="4"/>
  <c r="O804" i="4"/>
  <c r="T804" i="4"/>
  <c r="Q803" i="4"/>
  <c r="O803" i="4"/>
  <c r="S803" i="4"/>
  <c r="R803" i="4"/>
  <c r="T803" i="4"/>
  <c r="R802" i="4"/>
  <c r="P802" i="4"/>
  <c r="T802" i="4"/>
  <c r="S801" i="4"/>
  <c r="T801" i="4"/>
  <c r="T800" i="4"/>
  <c r="S799" i="4"/>
  <c r="T799" i="4"/>
  <c r="T798" i="4"/>
  <c r="N797" i="4"/>
  <c r="T797" i="4"/>
  <c r="O796" i="4"/>
  <c r="N796" i="4"/>
  <c r="T796" i="4"/>
  <c r="N795" i="4"/>
  <c r="O795" i="4"/>
  <c r="T795" i="4"/>
  <c r="O794" i="4"/>
  <c r="R794" i="4"/>
  <c r="T794" i="4"/>
  <c r="P793" i="4"/>
  <c r="S793" i="4"/>
  <c r="T793" i="4"/>
  <c r="N792" i="4"/>
  <c r="Q792" i="4"/>
  <c r="T792" i="4"/>
  <c r="P791" i="4"/>
  <c r="R791" i="4"/>
  <c r="N790" i="4"/>
  <c r="P790" i="4"/>
  <c r="S790" i="4"/>
  <c r="T790" i="4"/>
  <c r="O789" i="4"/>
  <c r="Q789" i="4"/>
  <c r="P789" i="4"/>
  <c r="T789" i="4"/>
  <c r="P788" i="4"/>
  <c r="N788" i="4"/>
  <c r="R788" i="4"/>
  <c r="O788" i="4"/>
  <c r="T788" i="4"/>
  <c r="Q787" i="4"/>
  <c r="O787" i="4"/>
  <c r="S787" i="4"/>
  <c r="T787" i="4"/>
  <c r="R786" i="4"/>
  <c r="P786" i="4"/>
  <c r="T786" i="4"/>
  <c r="S785" i="4"/>
  <c r="T785" i="4"/>
  <c r="T784" i="4"/>
  <c r="S783" i="4"/>
  <c r="T783" i="4"/>
  <c r="T782" i="4"/>
  <c r="N781" i="4"/>
  <c r="T781" i="4"/>
  <c r="O780" i="4"/>
  <c r="N780" i="4"/>
  <c r="T780" i="4"/>
  <c r="N779" i="4"/>
  <c r="O779" i="4"/>
  <c r="T779" i="4"/>
  <c r="O778" i="4"/>
  <c r="N778" i="4"/>
  <c r="S778" i="4"/>
  <c r="T778" i="4"/>
  <c r="P777" i="4"/>
  <c r="T777" i="4"/>
  <c r="N776" i="4"/>
  <c r="Q776" i="4"/>
  <c r="T776" i="4"/>
  <c r="O775" i="4"/>
  <c r="R775" i="4"/>
  <c r="N774" i="4"/>
  <c r="P774" i="4"/>
  <c r="S774" i="4"/>
  <c r="T774" i="4"/>
  <c r="O773" i="4"/>
  <c r="Q773" i="4"/>
  <c r="T773" i="4"/>
  <c r="P772" i="4"/>
  <c r="N772" i="4"/>
  <c r="R772" i="4"/>
  <c r="Q772" i="4"/>
  <c r="T772" i="4"/>
  <c r="Q771" i="4"/>
  <c r="O771" i="4"/>
  <c r="S771" i="4"/>
  <c r="T771" i="4"/>
  <c r="R770" i="4"/>
  <c r="P770" i="4"/>
  <c r="T770" i="4"/>
  <c r="S769" i="4"/>
  <c r="Q769" i="4"/>
  <c r="T769" i="4"/>
  <c r="T768" i="4"/>
  <c r="S767" i="4"/>
  <c r="T767" i="4"/>
  <c r="T766" i="4"/>
  <c r="N765" i="4"/>
  <c r="T765" i="4"/>
  <c r="O764" i="4"/>
  <c r="N764" i="4"/>
  <c r="T764" i="4"/>
  <c r="N763" i="4"/>
  <c r="O763" i="4"/>
  <c r="T763" i="4"/>
  <c r="O762" i="4"/>
  <c r="P762" i="4"/>
  <c r="S762" i="4"/>
  <c r="T762" i="4"/>
  <c r="P761" i="4"/>
  <c r="T761" i="4"/>
  <c r="N760" i="4"/>
  <c r="Q760" i="4"/>
  <c r="T760" i="4"/>
  <c r="O759" i="4"/>
  <c r="R759" i="4"/>
  <c r="N758" i="4"/>
  <c r="S758" i="4"/>
  <c r="T758" i="4"/>
  <c r="O757" i="4"/>
  <c r="Q757" i="4"/>
  <c r="T757" i="4"/>
  <c r="P756" i="4"/>
  <c r="N756" i="4"/>
  <c r="R756" i="4"/>
  <c r="T756" i="4"/>
  <c r="Q755" i="4"/>
  <c r="O755" i="4"/>
  <c r="S755" i="4"/>
  <c r="T755" i="4"/>
  <c r="R754" i="4"/>
  <c r="P754" i="4"/>
  <c r="T754" i="4"/>
  <c r="S753" i="4"/>
  <c r="Q753" i="4"/>
  <c r="T753" i="4"/>
  <c r="T752" i="4"/>
  <c r="S751" i="4"/>
  <c r="T751" i="4"/>
  <c r="T750" i="4"/>
  <c r="N749" i="4"/>
  <c r="T749" i="4"/>
  <c r="O748" i="4"/>
  <c r="N748" i="4"/>
  <c r="Q748" i="4"/>
  <c r="T748" i="4"/>
  <c r="N747" i="4"/>
  <c r="O747" i="4"/>
  <c r="R747" i="4"/>
  <c r="T747" i="4"/>
  <c r="O746" i="4"/>
  <c r="P746" i="4"/>
  <c r="S746" i="4"/>
  <c r="T746" i="4"/>
  <c r="P745" i="4"/>
  <c r="O745" i="4"/>
  <c r="T745" i="4"/>
  <c r="N744" i="4"/>
  <c r="Q744" i="4"/>
  <c r="T744" i="4"/>
  <c r="R743" i="4"/>
  <c r="N742" i="4"/>
  <c r="S742" i="4"/>
  <c r="T742" i="4"/>
  <c r="O741" i="4"/>
  <c r="T741" i="4"/>
  <c r="P740" i="4"/>
  <c r="N740" i="4"/>
  <c r="R740" i="4"/>
  <c r="T740" i="4"/>
  <c r="Q739" i="4"/>
  <c r="S739" i="4"/>
  <c r="R739" i="4"/>
  <c r="T739" i="4"/>
  <c r="R738" i="4"/>
  <c r="P738" i="4"/>
  <c r="T738" i="4"/>
  <c r="S737" i="4"/>
  <c r="Q737" i="4"/>
  <c r="T737" i="4"/>
  <c r="T736" i="4"/>
  <c r="S735" i="4"/>
  <c r="T735" i="4"/>
  <c r="T734" i="4"/>
  <c r="N733" i="4"/>
  <c r="T733" i="4"/>
  <c r="O732" i="4"/>
  <c r="N732" i="4"/>
  <c r="Q732" i="4"/>
  <c r="T732" i="4"/>
  <c r="N731" i="4"/>
  <c r="O731" i="4"/>
  <c r="R731" i="4"/>
  <c r="T731" i="4"/>
  <c r="O730" i="4"/>
  <c r="P730" i="4"/>
  <c r="S730" i="4"/>
  <c r="R730" i="4"/>
  <c r="T730" i="4"/>
  <c r="P729" i="4"/>
  <c r="O729" i="4"/>
  <c r="T729" i="4"/>
  <c r="Q728" i="4"/>
  <c r="P728" i="4"/>
  <c r="T728" i="4"/>
  <c r="R727" i="4"/>
  <c r="N726" i="4"/>
  <c r="S726" i="4"/>
  <c r="T726" i="4"/>
  <c r="O725" i="4"/>
  <c r="T725" i="4"/>
  <c r="P724" i="4"/>
  <c r="N724" i="4"/>
  <c r="R724" i="4"/>
  <c r="T724" i="4"/>
  <c r="Q723" i="4"/>
  <c r="S723" i="4"/>
  <c r="R723" i="4"/>
  <c r="T723" i="4"/>
  <c r="R722" i="4"/>
  <c r="S721" i="4"/>
  <c r="S719" i="4"/>
  <c r="N717" i="4"/>
  <c r="T717" i="4"/>
  <c r="O716" i="4"/>
  <c r="P715" i="4"/>
  <c r="Q714" i="4"/>
  <c r="R713" i="4"/>
  <c r="S712" i="4"/>
  <c r="S711" i="4"/>
  <c r="T711" i="4"/>
  <c r="N710" i="4"/>
  <c r="T710" i="4"/>
  <c r="O709" i="4"/>
  <c r="S709" i="4"/>
  <c r="T709" i="4"/>
  <c r="N708" i="4"/>
  <c r="P708" i="4"/>
  <c r="T708" i="4"/>
  <c r="O707" i="4"/>
  <c r="N707" i="4"/>
  <c r="Q707" i="4"/>
  <c r="R707" i="4"/>
  <c r="T707" i="4"/>
  <c r="P706" i="4"/>
  <c r="O706" i="4"/>
  <c r="R706" i="4"/>
  <c r="T706" i="4"/>
  <c r="Q705" i="4"/>
  <c r="S705" i="4"/>
  <c r="R705" i="4"/>
  <c r="T705" i="4"/>
  <c r="R704" i="4"/>
  <c r="Q704" i="4"/>
  <c r="T704" i="4"/>
  <c r="S704" i="4"/>
  <c r="R703" i="4"/>
  <c r="T703" i="4"/>
  <c r="R702" i="4"/>
  <c r="Q702" i="4"/>
  <c r="T702" i="4"/>
  <c r="T701" i="4"/>
  <c r="T700" i="4"/>
  <c r="T699" i="4"/>
  <c r="R698" i="4"/>
  <c r="T698" i="4"/>
  <c r="S697" i="4"/>
  <c r="P697" i="4"/>
  <c r="T697" i="4"/>
  <c r="O696" i="4"/>
  <c r="T696" i="4"/>
  <c r="N695" i="4"/>
  <c r="P695" i="4"/>
  <c r="Q695" i="4"/>
  <c r="T695" i="4"/>
  <c r="N694" i="4"/>
  <c r="O694" i="4"/>
  <c r="Q694" i="4"/>
  <c r="S694" i="4"/>
  <c r="T694" i="4"/>
  <c r="O693" i="4"/>
  <c r="N693" i="4"/>
  <c r="P693" i="4"/>
  <c r="R693" i="4"/>
  <c r="S693" i="4"/>
  <c r="T693" i="4"/>
  <c r="P692" i="4"/>
  <c r="O692" i="4"/>
  <c r="N692" i="4"/>
  <c r="Q692" i="4"/>
  <c r="R692" i="4"/>
  <c r="S692" i="4"/>
  <c r="T692" i="4"/>
  <c r="Q691" i="4"/>
  <c r="R691" i="4"/>
  <c r="T691" i="4"/>
  <c r="N690" i="4"/>
  <c r="S690" i="4"/>
  <c r="T690" i="4"/>
  <c r="S689" i="4"/>
  <c r="R689" i="4"/>
  <c r="Q689" i="4"/>
  <c r="P689" i="4"/>
  <c r="O689" i="4"/>
  <c r="N689" i="4"/>
  <c r="T689" i="4"/>
  <c r="T688" i="4"/>
  <c r="T687" i="4"/>
  <c r="T686" i="4"/>
  <c r="S685" i="4"/>
  <c r="T685" i="4"/>
  <c r="T684" i="4"/>
  <c r="T683" i="4"/>
  <c r="R682" i="4"/>
  <c r="T682" i="4"/>
  <c r="N681" i="4"/>
  <c r="S681" i="4"/>
  <c r="R681" i="4"/>
  <c r="T681" i="4"/>
  <c r="O680" i="4"/>
  <c r="T680" i="4"/>
  <c r="N679" i="4"/>
  <c r="P679" i="4"/>
  <c r="T679" i="4"/>
  <c r="N678" i="4"/>
  <c r="O678" i="4"/>
  <c r="Q678" i="4"/>
  <c r="S678" i="4"/>
  <c r="T678" i="4"/>
  <c r="N677" i="4"/>
  <c r="O677" i="4"/>
  <c r="P677" i="4"/>
  <c r="R677" i="4"/>
  <c r="Q677" i="4"/>
  <c r="S677" i="4"/>
  <c r="T677" i="4"/>
  <c r="P676" i="4"/>
  <c r="Q676" i="4"/>
  <c r="S676" i="4"/>
  <c r="T676" i="4"/>
  <c r="Q675" i="4"/>
  <c r="R675" i="4"/>
  <c r="T675" i="4"/>
  <c r="N674" i="4"/>
  <c r="S674" i="4"/>
  <c r="T674" i="4"/>
  <c r="S673" i="4"/>
  <c r="R673" i="4"/>
  <c r="Q673" i="4"/>
  <c r="P673" i="4"/>
  <c r="O673" i="4"/>
  <c r="N673" i="4"/>
  <c r="T673" i="4"/>
  <c r="P672" i="4"/>
  <c r="T672" i="4"/>
  <c r="Q671" i="4"/>
  <c r="T671" i="4"/>
  <c r="R670" i="4"/>
  <c r="T670" i="4"/>
  <c r="S669" i="4"/>
  <c r="T669" i="4"/>
  <c r="T668" i="4"/>
  <c r="T667" i="4"/>
  <c r="R666" i="4"/>
  <c r="T666" i="4"/>
  <c r="N665" i="4"/>
  <c r="S665" i="4"/>
  <c r="R665" i="4"/>
  <c r="T665" i="4"/>
  <c r="O664" i="4"/>
  <c r="N664" i="4"/>
  <c r="T664" i="4"/>
  <c r="N663" i="4"/>
  <c r="P663" i="4"/>
  <c r="T663" i="4"/>
  <c r="N662" i="4"/>
  <c r="O662" i="4"/>
  <c r="Q662" i="4"/>
  <c r="S662" i="4"/>
  <c r="T662" i="4"/>
  <c r="N661" i="4"/>
  <c r="O661" i="4"/>
  <c r="P661" i="4"/>
  <c r="R661" i="4"/>
  <c r="Q661" i="4"/>
  <c r="T661" i="4"/>
  <c r="O660" i="4"/>
  <c r="P660" i="4"/>
  <c r="Q660" i="4"/>
  <c r="R660" i="4"/>
  <c r="T660" i="4"/>
  <c r="Q659" i="4"/>
  <c r="R659" i="4"/>
  <c r="T659" i="4"/>
  <c r="R658" i="4"/>
  <c r="Q658" i="4"/>
  <c r="P658" i="4"/>
  <c r="N658" i="4"/>
  <c r="S658" i="4"/>
  <c r="T658" i="4"/>
  <c r="S657" i="4"/>
  <c r="R657" i="4"/>
  <c r="Q657" i="4"/>
  <c r="P657" i="4"/>
  <c r="O657" i="4"/>
  <c r="N657" i="4"/>
  <c r="T657" i="4"/>
  <c r="P656" i="4"/>
  <c r="T656" i="4"/>
  <c r="T655" i="4"/>
  <c r="R654" i="4"/>
  <c r="T654" i="4"/>
  <c r="S653" i="4"/>
  <c r="T653" i="4"/>
  <c r="T652" i="4"/>
  <c r="T651" i="4"/>
  <c r="R650" i="4"/>
  <c r="T650" i="4"/>
  <c r="N649" i="4"/>
  <c r="S649" i="4"/>
  <c r="T649" i="4"/>
  <c r="O648" i="4"/>
  <c r="N648" i="4"/>
  <c r="T648" i="4"/>
  <c r="N647" i="4"/>
  <c r="P647" i="4"/>
  <c r="O647" i="4"/>
  <c r="Q647" i="4"/>
  <c r="T647" i="4"/>
  <c r="N646" i="4"/>
  <c r="O646" i="4"/>
  <c r="Q646" i="4"/>
  <c r="S646" i="4"/>
  <c r="T646" i="4"/>
  <c r="N645" i="4"/>
  <c r="O645" i="4"/>
  <c r="P645" i="4"/>
  <c r="R645" i="4"/>
  <c r="Q645" i="4"/>
  <c r="T645" i="4"/>
  <c r="O644" i="4"/>
  <c r="N644" i="4"/>
  <c r="Q644" i="4"/>
  <c r="S644" i="4"/>
  <c r="R644" i="4"/>
  <c r="T644" i="4"/>
  <c r="Q643" i="4"/>
  <c r="R643" i="4"/>
  <c r="T643" i="4"/>
  <c r="R642" i="4"/>
  <c r="Q642" i="4"/>
  <c r="P642" i="4"/>
  <c r="N642" i="4"/>
  <c r="S642" i="4"/>
  <c r="T642" i="4"/>
  <c r="S641" i="4"/>
  <c r="R641" i="4"/>
  <c r="Q641" i="4"/>
  <c r="P641" i="4"/>
  <c r="O641" i="4"/>
  <c r="N641" i="4"/>
  <c r="T641" i="4"/>
  <c r="S640" i="4"/>
  <c r="P640" i="4"/>
  <c r="T640" i="4"/>
  <c r="T639" i="4"/>
  <c r="T638" i="4"/>
  <c r="S637" i="4"/>
  <c r="T637" i="4"/>
  <c r="T636" i="4"/>
  <c r="T635" i="4"/>
  <c r="O634" i="4"/>
  <c r="T634" i="4"/>
  <c r="N633" i="4"/>
  <c r="S633" i="4"/>
  <c r="T633" i="4"/>
  <c r="O632" i="4"/>
  <c r="N632" i="4"/>
  <c r="T632" i="4"/>
  <c r="N631" i="4"/>
  <c r="P631" i="4"/>
  <c r="O631" i="4"/>
  <c r="R631" i="4"/>
  <c r="T631" i="4"/>
  <c r="N630" i="4"/>
  <c r="O630" i="4"/>
  <c r="P630" i="4"/>
  <c r="S630" i="4"/>
  <c r="T630" i="4"/>
  <c r="N629" i="4"/>
  <c r="O629" i="4"/>
  <c r="P629" i="4"/>
  <c r="Q629" i="4"/>
  <c r="T629" i="4"/>
  <c r="O628" i="4"/>
  <c r="N628" i="4"/>
  <c r="Q628" i="4"/>
  <c r="S628" i="4"/>
  <c r="R628" i="4"/>
  <c r="T628" i="4"/>
  <c r="P627" i="4"/>
  <c r="Q627" i="4"/>
  <c r="R627" i="4"/>
  <c r="T627" i="4"/>
  <c r="R626" i="4"/>
  <c r="Q626" i="4"/>
  <c r="P626" i="4"/>
  <c r="O626" i="4"/>
  <c r="N626" i="4"/>
  <c r="S626" i="4"/>
  <c r="T626" i="4"/>
  <c r="S625" i="4"/>
  <c r="R625" i="4"/>
  <c r="Q625" i="4"/>
  <c r="P625" i="4"/>
  <c r="O625" i="4"/>
  <c r="N625" i="4"/>
  <c r="T625" i="4"/>
  <c r="S624" i="4"/>
  <c r="P624" i="4"/>
  <c r="T624" i="4"/>
  <c r="T623" i="4"/>
  <c r="T622" i="4"/>
  <c r="S621" i="4"/>
  <c r="T621" i="4"/>
  <c r="T620" i="4"/>
  <c r="N619" i="4"/>
  <c r="T619" i="4"/>
  <c r="O618" i="4"/>
  <c r="T618" i="4"/>
  <c r="N617" i="4"/>
  <c r="S617" i="4"/>
  <c r="T617" i="4"/>
  <c r="O616" i="4"/>
  <c r="N616" i="4"/>
  <c r="Q616" i="4"/>
  <c r="T616" i="4"/>
  <c r="N615" i="4"/>
  <c r="O615" i="4"/>
  <c r="R615" i="4"/>
  <c r="T615" i="4"/>
  <c r="N614" i="4"/>
  <c r="O614" i="4"/>
  <c r="P614" i="4"/>
  <c r="S614" i="4"/>
  <c r="T614" i="4"/>
  <c r="N613" i="4"/>
  <c r="O613" i="4"/>
  <c r="P613" i="4"/>
  <c r="Q613" i="4"/>
  <c r="T613" i="4"/>
  <c r="O612" i="4"/>
  <c r="N612" i="4"/>
  <c r="Q612" i="4"/>
  <c r="R612" i="4"/>
  <c r="T612" i="4"/>
  <c r="P611" i="4"/>
  <c r="Q611" i="4"/>
  <c r="R611" i="4"/>
  <c r="R610" i="4"/>
  <c r="Q610" i="4"/>
  <c r="P610" i="4"/>
  <c r="O610" i="4"/>
  <c r="N610" i="4"/>
  <c r="S610" i="4"/>
  <c r="T610" i="4"/>
  <c r="R609" i="4"/>
  <c r="Q609" i="4"/>
  <c r="O609" i="4"/>
  <c r="S609" i="4"/>
  <c r="T609" i="4"/>
  <c r="S608" i="4"/>
  <c r="R608" i="4"/>
  <c r="T608" i="4"/>
  <c r="T607" i="4"/>
  <c r="T606" i="4"/>
  <c r="T605" i="4"/>
  <c r="T604" i="4"/>
  <c r="N603" i="4"/>
  <c r="T603" i="4"/>
  <c r="T602" i="4"/>
  <c r="N601" i="4"/>
  <c r="S601" i="4"/>
  <c r="T601" i="4"/>
  <c r="O600" i="4"/>
  <c r="N600" i="4"/>
  <c r="T600" i="4"/>
  <c r="N599" i="4"/>
  <c r="O599" i="4"/>
  <c r="R599" i="4"/>
  <c r="T599" i="4"/>
  <c r="N598" i="4"/>
  <c r="O598" i="4"/>
  <c r="P598" i="4"/>
  <c r="S598" i="4"/>
  <c r="T598" i="4"/>
  <c r="N597" i="4"/>
  <c r="O597" i="4"/>
  <c r="P597" i="4"/>
  <c r="Q597" i="4"/>
  <c r="T597" i="4"/>
  <c r="O596" i="4"/>
  <c r="N596" i="4"/>
  <c r="Q596" i="4"/>
  <c r="R596" i="4"/>
  <c r="T596" i="4"/>
  <c r="P595" i="4"/>
  <c r="Q595" i="4"/>
  <c r="R595" i="4"/>
  <c r="Q594" i="4"/>
  <c r="P594" i="4"/>
  <c r="O594" i="4"/>
  <c r="N594" i="4"/>
  <c r="S594" i="4"/>
  <c r="T594" i="4"/>
  <c r="R593" i="4"/>
  <c r="S593" i="4"/>
  <c r="T593" i="4"/>
  <c r="S592" i="4"/>
  <c r="R592" i="4"/>
  <c r="T592" i="4"/>
  <c r="T591" i="4"/>
  <c r="T590" i="4"/>
  <c r="T589" i="4"/>
  <c r="T588" i="4"/>
  <c r="S587" i="4"/>
  <c r="T587" i="4"/>
  <c r="T586" i="4"/>
  <c r="N585" i="4"/>
  <c r="S585" i="4"/>
  <c r="T585" i="4"/>
  <c r="O584" i="4"/>
  <c r="N584" i="4"/>
  <c r="T584" i="4"/>
  <c r="P583" i="4"/>
  <c r="N583" i="4"/>
  <c r="O583" i="4"/>
  <c r="R583" i="4"/>
  <c r="T583" i="4"/>
  <c r="N582" i="4"/>
  <c r="Q582" i="4"/>
  <c r="O582" i="4"/>
  <c r="P582" i="4"/>
  <c r="S582" i="4"/>
  <c r="T582" i="4"/>
  <c r="N581" i="4"/>
  <c r="O581" i="4"/>
  <c r="P581" i="4"/>
  <c r="Q581" i="4"/>
  <c r="T581" i="4"/>
  <c r="O580" i="4"/>
  <c r="N580" i="4"/>
  <c r="P580" i="4"/>
  <c r="Q580" i="4"/>
  <c r="R580" i="4"/>
  <c r="T580" i="4"/>
  <c r="P579" i="4"/>
  <c r="O579" i="4"/>
  <c r="N579" i="4"/>
  <c r="R579" i="4"/>
  <c r="Q578" i="4"/>
  <c r="P578" i="4"/>
  <c r="O578" i="4"/>
  <c r="S578" i="4"/>
  <c r="T578" i="4"/>
  <c r="R577" i="4"/>
  <c r="S577" i="4"/>
  <c r="T577" i="4"/>
  <c r="S576" i="4"/>
  <c r="R576" i="4"/>
  <c r="T576" i="4"/>
  <c r="T575" i="4"/>
  <c r="T574" i="4"/>
  <c r="T573" i="4"/>
  <c r="T572" i="4"/>
  <c r="S571" i="4"/>
  <c r="T571" i="4"/>
  <c r="T570" i="4"/>
  <c r="N569" i="4"/>
  <c r="S569" i="4"/>
  <c r="T569" i="4"/>
  <c r="O568" i="4"/>
  <c r="N568" i="4"/>
  <c r="T568" i="4"/>
  <c r="P567" i="4"/>
  <c r="N567" i="4"/>
  <c r="O567" i="4"/>
  <c r="R567" i="4"/>
  <c r="T567" i="4"/>
  <c r="N566" i="4"/>
  <c r="O566" i="4"/>
  <c r="P566" i="4"/>
  <c r="S566" i="4"/>
  <c r="T566" i="4"/>
  <c r="N565" i="4"/>
  <c r="O565" i="4"/>
  <c r="P565" i="4"/>
  <c r="Q565" i="4"/>
  <c r="T565" i="4"/>
  <c r="O564" i="4"/>
  <c r="N564" i="4"/>
  <c r="P564" i="4"/>
  <c r="Q564" i="4"/>
  <c r="R564" i="4"/>
  <c r="T564" i="4"/>
  <c r="P563" i="4"/>
  <c r="O563" i="4"/>
  <c r="N563" i="4"/>
  <c r="R563" i="4"/>
  <c r="Q562" i="4"/>
  <c r="O562" i="4"/>
  <c r="S562" i="4"/>
  <c r="T562" i="4"/>
  <c r="R561" i="4"/>
  <c r="S561" i="4"/>
  <c r="T561" i="4"/>
  <c r="S560" i="4"/>
  <c r="R560" i="4"/>
  <c r="T560" i="4"/>
  <c r="T559" i="4"/>
  <c r="T558" i="4"/>
  <c r="T557" i="4"/>
  <c r="T556" i="4"/>
  <c r="S555" i="4"/>
  <c r="T555" i="4"/>
  <c r="T554" i="4"/>
  <c r="N553" i="4"/>
  <c r="S553" i="4"/>
  <c r="T553" i="4"/>
  <c r="O552" i="4"/>
  <c r="Q552" i="4"/>
  <c r="T552" i="4"/>
  <c r="P551" i="4"/>
  <c r="N551" i="4"/>
  <c r="O551" i="4"/>
  <c r="R551" i="4"/>
  <c r="T551" i="4"/>
  <c r="Q550" i="4"/>
  <c r="N550" i="4"/>
  <c r="O550" i="4"/>
  <c r="P550" i="4"/>
  <c r="S550" i="4"/>
  <c r="T550" i="4"/>
  <c r="N549" i="4"/>
  <c r="O549" i="4"/>
  <c r="P549" i="4"/>
  <c r="Q549" i="4"/>
  <c r="T549" i="4"/>
  <c r="O548" i="4"/>
  <c r="N548" i="4"/>
  <c r="P548" i="4"/>
  <c r="Q548" i="4"/>
  <c r="R548" i="4"/>
  <c r="T548" i="4"/>
  <c r="P547" i="4"/>
  <c r="N547" i="4"/>
  <c r="R547" i="4"/>
  <c r="Q546" i="4"/>
  <c r="S546" i="4"/>
  <c r="T546" i="4"/>
  <c r="R545" i="4"/>
  <c r="S545" i="4"/>
  <c r="T545" i="4"/>
  <c r="S544" i="4"/>
  <c r="R544" i="4"/>
  <c r="T544" i="4"/>
  <c r="T543" i="4"/>
  <c r="T542" i="4"/>
  <c r="T541" i="4"/>
  <c r="N537" i="4"/>
  <c r="O536" i="4"/>
  <c r="Q534" i="4"/>
  <c r="N534" i="4"/>
  <c r="R533" i="4"/>
  <c r="P533" i="4"/>
  <c r="S532" i="4"/>
  <c r="P532" i="4"/>
  <c r="Q532" i="4"/>
  <c r="T531" i="4"/>
  <c r="Q531" i="4"/>
  <c r="S530" i="4"/>
  <c r="S529" i="4"/>
  <c r="Q529" i="4"/>
  <c r="O529" i="4"/>
  <c r="R529" i="4"/>
  <c r="T529" i="4"/>
  <c r="O528" i="4"/>
  <c r="T526" i="4"/>
  <c r="S525" i="4"/>
  <c r="T525" i="4"/>
  <c r="T524" i="4"/>
  <c r="Q523" i="4"/>
  <c r="N523" i="4"/>
  <c r="S523" i="4"/>
  <c r="R522" i="4"/>
  <c r="T522" i="4"/>
  <c r="S521" i="4"/>
  <c r="P520" i="4"/>
  <c r="T520" i="4"/>
  <c r="S520" i="4"/>
  <c r="T519" i="4"/>
  <c r="R519" i="4"/>
  <c r="S518" i="4"/>
  <c r="N517" i="4"/>
  <c r="T517" i="4"/>
  <c r="N516" i="4"/>
  <c r="R516" i="4"/>
  <c r="T516" i="4"/>
  <c r="O515" i="4"/>
  <c r="S515" i="4"/>
  <c r="R515" i="4"/>
  <c r="T515" i="4"/>
  <c r="P514" i="4"/>
  <c r="T514" i="4"/>
  <c r="N513" i="4"/>
  <c r="Q513" i="4"/>
  <c r="S513" i="4"/>
  <c r="T513" i="4"/>
  <c r="O512" i="4"/>
  <c r="N512" i="4"/>
  <c r="R512" i="4"/>
  <c r="S512" i="4"/>
  <c r="T512" i="4"/>
  <c r="P511" i="4"/>
  <c r="O511" i="4"/>
  <c r="T511" i="4"/>
  <c r="Q510" i="4"/>
  <c r="P510" i="4"/>
  <c r="R509" i="4"/>
  <c r="P509" i="4"/>
  <c r="N509" i="4"/>
  <c r="O509" i="4"/>
  <c r="S509" i="4"/>
  <c r="Q509" i="4"/>
  <c r="S508" i="4"/>
  <c r="O508" i="4"/>
  <c r="Q508" i="4"/>
  <c r="P508" i="4"/>
  <c r="R508" i="4"/>
  <c r="P507" i="4"/>
  <c r="T507" i="4"/>
  <c r="S506" i="4"/>
  <c r="T506" i="4"/>
  <c r="R505" i="4"/>
  <c r="T505" i="4"/>
  <c r="S504" i="4"/>
  <c r="Q504" i="4"/>
  <c r="T504" i="4"/>
  <c r="T503" i="4"/>
  <c r="S502" i="4"/>
  <c r="T502" i="4"/>
  <c r="Q501" i="4"/>
  <c r="T501" i="4"/>
  <c r="N500" i="4"/>
  <c r="O500" i="4"/>
  <c r="R500" i="4"/>
  <c r="T500" i="4"/>
  <c r="O499" i="4"/>
  <c r="S499" i="4"/>
  <c r="R499" i="4"/>
  <c r="T499" i="4"/>
  <c r="P498" i="4"/>
  <c r="T498" i="4"/>
  <c r="N497" i="4"/>
  <c r="Q497" i="4"/>
  <c r="S497" i="4"/>
  <c r="T497" i="4"/>
  <c r="O496" i="4"/>
  <c r="N496" i="4"/>
  <c r="S496" i="4"/>
  <c r="T496" i="4"/>
  <c r="P495" i="4"/>
  <c r="O495" i="4"/>
  <c r="S495" i="4"/>
  <c r="T495" i="4"/>
  <c r="Q494" i="4"/>
  <c r="P494" i="4"/>
  <c r="R493" i="4"/>
  <c r="P493" i="4"/>
  <c r="N493" i="4"/>
  <c r="O493" i="4"/>
  <c r="Q493" i="4"/>
  <c r="S492" i="4"/>
  <c r="O492" i="4"/>
  <c r="Q492" i="4"/>
  <c r="P492" i="4"/>
  <c r="R492" i="4"/>
  <c r="P491" i="4"/>
  <c r="T491" i="4"/>
  <c r="S490" i="4"/>
  <c r="T490" i="4"/>
  <c r="R489" i="4"/>
  <c r="T489" i="4"/>
  <c r="S488" i="4"/>
  <c r="T488" i="4"/>
  <c r="O487" i="4"/>
  <c r="T487" i="4"/>
  <c r="S486" i="4"/>
  <c r="T486" i="4"/>
  <c r="Q485" i="4"/>
  <c r="T485" i="4"/>
  <c r="N484" i="4"/>
  <c r="R484" i="4"/>
  <c r="P484" i="4"/>
  <c r="T484" i="4"/>
  <c r="N483" i="4"/>
  <c r="P483" i="4"/>
  <c r="S483" i="4"/>
  <c r="R483" i="4"/>
  <c r="T483" i="4"/>
  <c r="P482" i="4"/>
  <c r="T482" i="4"/>
  <c r="N481" i="4"/>
  <c r="Q481" i="4"/>
  <c r="S481" i="4"/>
  <c r="T481" i="4"/>
  <c r="O480" i="4"/>
  <c r="N480" i="4"/>
  <c r="S480" i="4"/>
  <c r="T480" i="4"/>
  <c r="P479" i="4"/>
  <c r="O479" i="4"/>
  <c r="T479" i="4"/>
  <c r="Q478" i="4"/>
  <c r="S478" i="4"/>
  <c r="P478" i="4"/>
  <c r="R477" i="4"/>
  <c r="P477" i="4"/>
  <c r="N477" i="4"/>
  <c r="O477" i="4"/>
  <c r="Q477" i="4"/>
  <c r="S476" i="4"/>
  <c r="O476" i="4"/>
  <c r="Q476" i="4"/>
  <c r="R476" i="4"/>
  <c r="P475" i="4"/>
  <c r="T475" i="4"/>
  <c r="S474" i="4"/>
  <c r="T474" i="4"/>
  <c r="R473" i="4"/>
  <c r="T473" i="4"/>
  <c r="S472" i="4"/>
  <c r="T472" i="4"/>
  <c r="O471" i="4"/>
  <c r="T471" i="4"/>
  <c r="S470" i="4"/>
  <c r="T470" i="4"/>
  <c r="Q469" i="4"/>
  <c r="T469" i="4"/>
  <c r="N468" i="4"/>
  <c r="R468" i="4"/>
  <c r="P468" i="4"/>
  <c r="T468" i="4"/>
  <c r="N467" i="4"/>
  <c r="S467" i="4"/>
  <c r="Q467" i="4"/>
  <c r="T467" i="4"/>
  <c r="O466" i="4"/>
  <c r="P466" i="4"/>
  <c r="T466" i="4"/>
  <c r="N465" i="4"/>
  <c r="Q465" i="4"/>
  <c r="S465" i="4"/>
  <c r="T465" i="4"/>
  <c r="O464" i="4"/>
  <c r="N464" i="4"/>
  <c r="S464" i="4"/>
  <c r="T464" i="4"/>
  <c r="P463" i="4"/>
  <c r="O463" i="4"/>
  <c r="T463" i="4"/>
  <c r="Q462" i="4"/>
  <c r="S462" i="4"/>
  <c r="P462" i="4"/>
  <c r="R461" i="4"/>
  <c r="N461" i="4"/>
  <c r="P461" i="4"/>
  <c r="Q461" i="4"/>
  <c r="O460" i="4"/>
  <c r="S460" i="4"/>
  <c r="Q460" i="4"/>
  <c r="R460" i="4"/>
  <c r="P459" i="4"/>
  <c r="T459" i="4"/>
  <c r="S458" i="4"/>
  <c r="T458" i="4"/>
  <c r="R457" i="4"/>
  <c r="T457" i="4"/>
  <c r="S456" i="4"/>
  <c r="T456" i="4"/>
  <c r="O455" i="4"/>
  <c r="T455" i="4"/>
  <c r="P454" i="4"/>
  <c r="S454" i="4"/>
  <c r="T454" i="4"/>
  <c r="N453" i="4"/>
  <c r="Q453" i="4"/>
  <c r="T453" i="4"/>
  <c r="N452" i="4"/>
  <c r="R452" i="4"/>
  <c r="P452" i="4"/>
  <c r="T452" i="4"/>
  <c r="N451" i="4"/>
  <c r="S451" i="4"/>
  <c r="Q451" i="4"/>
  <c r="T451" i="4"/>
  <c r="O450" i="4"/>
  <c r="Q450" i="4"/>
  <c r="T450" i="4"/>
  <c r="P449" i="4"/>
  <c r="N449" i="4"/>
  <c r="Q449" i="4"/>
  <c r="S449" i="4"/>
  <c r="T449" i="4"/>
  <c r="O448" i="4"/>
  <c r="Q448" i="4"/>
  <c r="N448" i="4"/>
  <c r="T448" i="4"/>
  <c r="P447" i="4"/>
  <c r="N447" i="4"/>
  <c r="O447" i="4"/>
  <c r="T447" i="4"/>
  <c r="Q446" i="4"/>
  <c r="P446" i="4"/>
  <c r="R445" i="4"/>
  <c r="N445" i="4"/>
  <c r="Q445" i="4"/>
  <c r="O444" i="4"/>
  <c r="S444" i="4"/>
  <c r="R444" i="4"/>
  <c r="T443" i="4"/>
  <c r="S442" i="4"/>
  <c r="T442" i="4"/>
  <c r="R441" i="4"/>
  <c r="T441" i="4"/>
  <c r="S440" i="4"/>
  <c r="T440" i="4"/>
  <c r="O439" i="4"/>
  <c r="T439" i="4"/>
  <c r="P438" i="4"/>
  <c r="S438" i="4"/>
  <c r="T438" i="4"/>
  <c r="N437" i="4"/>
  <c r="Q437" i="4"/>
  <c r="T437" i="4"/>
  <c r="N436" i="4"/>
  <c r="R436" i="4"/>
  <c r="P436" i="4"/>
  <c r="T436" i="4"/>
  <c r="N435" i="4"/>
  <c r="O435" i="4"/>
  <c r="S435" i="4"/>
  <c r="Q435" i="4"/>
  <c r="T435" i="4"/>
  <c r="O434" i="4"/>
  <c r="P434" i="4"/>
  <c r="T434" i="4"/>
  <c r="P433" i="4"/>
  <c r="N433" i="4"/>
  <c r="Q433" i="4"/>
  <c r="S433" i="4"/>
  <c r="T433" i="4"/>
  <c r="Q432" i="4"/>
  <c r="O432" i="4"/>
  <c r="N432" i="4"/>
  <c r="T432" i="4"/>
  <c r="P431" i="4"/>
  <c r="N431" i="4"/>
  <c r="O431" i="4"/>
  <c r="T431" i="4"/>
  <c r="Q430" i="4"/>
  <c r="O430" i="4"/>
  <c r="P430" i="4"/>
  <c r="N429" i="4"/>
  <c r="R429" i="4"/>
  <c r="S428" i="4"/>
  <c r="R428" i="4"/>
  <c r="T427" i="4"/>
  <c r="S426" i="4"/>
  <c r="T426" i="4"/>
  <c r="R425" i="4"/>
  <c r="T425" i="4"/>
  <c r="N424" i="4"/>
  <c r="S424" i="4"/>
  <c r="T424" i="4"/>
  <c r="O423" i="4"/>
  <c r="T423" i="4"/>
  <c r="P422" i="4"/>
  <c r="S422" i="4"/>
  <c r="T422" i="4"/>
  <c r="Q421" i="4"/>
  <c r="O421" i="4"/>
  <c r="T421" i="4"/>
  <c r="N420" i="4"/>
  <c r="O420" i="4"/>
  <c r="R420" i="4"/>
  <c r="P420" i="4"/>
  <c r="T420" i="4"/>
  <c r="N419" i="4"/>
  <c r="O419" i="4"/>
  <c r="S419" i="4"/>
  <c r="Q419" i="4"/>
  <c r="T419" i="4"/>
  <c r="O418" i="4"/>
  <c r="P418" i="4"/>
  <c r="T418" i="4"/>
  <c r="Q417" i="4"/>
  <c r="P417" i="4"/>
  <c r="N417" i="4"/>
  <c r="O417" i="4"/>
  <c r="S417" i="4"/>
  <c r="T417" i="4"/>
  <c r="Q416" i="4"/>
  <c r="O416" i="4"/>
  <c r="R416" i="4"/>
  <c r="N416" i="4"/>
  <c r="T416" i="4"/>
  <c r="R415" i="4"/>
  <c r="P415" i="4"/>
  <c r="N415" i="4"/>
  <c r="S415" i="4"/>
  <c r="O415" i="4"/>
  <c r="Q414" i="4"/>
  <c r="N414" i="4"/>
  <c r="P414" i="4"/>
  <c r="R413" i="4"/>
  <c r="S412" i="4"/>
  <c r="R412" i="4"/>
  <c r="T411" i="4"/>
  <c r="S410" i="4"/>
  <c r="T410" i="4"/>
  <c r="R409" i="4"/>
  <c r="T409" i="4"/>
  <c r="N408" i="4"/>
  <c r="S408" i="4"/>
  <c r="T408" i="4"/>
  <c r="O407" i="4"/>
  <c r="T407" i="4"/>
  <c r="P406" i="4"/>
  <c r="S406" i="4"/>
  <c r="T406" i="4"/>
  <c r="Q405" i="4"/>
  <c r="O405" i="4"/>
  <c r="T405" i="4"/>
  <c r="N404" i="4"/>
  <c r="R404" i="4"/>
  <c r="P404" i="4"/>
  <c r="T404" i="4"/>
  <c r="N403" i="4"/>
  <c r="O403" i="4"/>
  <c r="S403" i="4"/>
  <c r="Q403" i="4"/>
  <c r="T403" i="4"/>
  <c r="O402" i="4"/>
  <c r="P402" i="4"/>
  <c r="T402" i="4"/>
  <c r="Q401" i="4"/>
  <c r="P401" i="4"/>
  <c r="N401" i="4"/>
  <c r="S401" i="4"/>
  <c r="T401" i="4"/>
  <c r="Q400" i="4"/>
  <c r="O400" i="4"/>
  <c r="R400" i="4"/>
  <c r="N400" i="4"/>
  <c r="T400" i="4"/>
  <c r="R399" i="4"/>
  <c r="P399" i="4"/>
  <c r="N399" i="4"/>
  <c r="O399" i="4"/>
  <c r="S398" i="4"/>
  <c r="Q398" i="4"/>
  <c r="P398" i="4"/>
  <c r="R397" i="4"/>
  <c r="S396" i="4"/>
  <c r="R396" i="4"/>
  <c r="T395" i="4"/>
  <c r="S394" i="4"/>
  <c r="T394" i="4"/>
  <c r="R393" i="4"/>
  <c r="T393" i="4"/>
  <c r="N392" i="4"/>
  <c r="S392" i="4"/>
  <c r="T392" i="4"/>
  <c r="O391" i="4"/>
  <c r="T391" i="4"/>
  <c r="P390" i="4"/>
  <c r="S390" i="4"/>
  <c r="T390" i="4"/>
  <c r="Q389" i="4"/>
  <c r="O389" i="4"/>
  <c r="T389" i="4"/>
  <c r="N388" i="4"/>
  <c r="R388" i="4"/>
  <c r="P388" i="4"/>
  <c r="T388" i="4"/>
  <c r="N387" i="4"/>
  <c r="P387" i="4"/>
  <c r="S387" i="4"/>
  <c r="Q387" i="4"/>
  <c r="T387" i="4"/>
  <c r="O386" i="4"/>
  <c r="P386" i="4"/>
  <c r="T386" i="4"/>
  <c r="Q385" i="4"/>
  <c r="P385" i="4"/>
  <c r="N385" i="4"/>
  <c r="S385" i="4"/>
  <c r="T385" i="4"/>
  <c r="R384" i="4"/>
  <c r="Q384" i="4"/>
  <c r="O384" i="4"/>
  <c r="N384" i="4"/>
  <c r="T384" i="4"/>
  <c r="R383" i="4"/>
  <c r="P383" i="4"/>
  <c r="N383" i="4"/>
  <c r="O383" i="4"/>
  <c r="S382" i="4"/>
  <c r="Q382" i="4"/>
  <c r="P382" i="4"/>
  <c r="R381" i="4"/>
  <c r="S380" i="4"/>
  <c r="R380" i="4"/>
  <c r="T379" i="4"/>
  <c r="S378" i="4"/>
  <c r="T378" i="4"/>
  <c r="S377" i="4"/>
  <c r="T377" i="4"/>
  <c r="N376" i="4"/>
  <c r="S376" i="4"/>
  <c r="T376" i="4"/>
  <c r="O375" i="4"/>
  <c r="T375" i="4"/>
  <c r="P374" i="4"/>
  <c r="N374" i="4"/>
  <c r="T374" i="4"/>
  <c r="Q373" i="4"/>
  <c r="O373" i="4"/>
  <c r="T373" i="4"/>
  <c r="N372" i="4"/>
  <c r="R372" i="4"/>
  <c r="P372" i="4"/>
  <c r="T372" i="4"/>
  <c r="O371" i="4"/>
  <c r="N371" i="4"/>
  <c r="P371" i="4"/>
  <c r="S371" i="4"/>
  <c r="Q371" i="4"/>
  <c r="T371" i="4"/>
  <c r="O370" i="4"/>
  <c r="P370" i="4"/>
  <c r="N370" i="4"/>
  <c r="T370" i="4"/>
  <c r="Q369" i="4"/>
  <c r="P369" i="4"/>
  <c r="N369" i="4"/>
  <c r="S369" i="4"/>
  <c r="T369" i="4"/>
  <c r="R368" i="4"/>
  <c r="Q368" i="4"/>
  <c r="O368" i="4"/>
  <c r="N368" i="4"/>
  <c r="T368" i="4"/>
  <c r="R367" i="4"/>
  <c r="P367" i="4"/>
  <c r="O367" i="4"/>
  <c r="S366" i="4"/>
  <c r="Q366" i="4"/>
  <c r="R365" i="4"/>
  <c r="S364" i="4"/>
  <c r="R364" i="4"/>
  <c r="T363" i="4"/>
  <c r="S362" i="4"/>
  <c r="T362" i="4"/>
  <c r="N360" i="4"/>
  <c r="O359" i="4"/>
  <c r="T358" i="4"/>
  <c r="P355" i="4"/>
  <c r="P354" i="4"/>
  <c r="O354" i="4"/>
  <c r="Q353" i="4"/>
  <c r="R351" i="4"/>
  <c r="S351" i="4"/>
  <c r="O350" i="4"/>
  <c r="N349" i="4"/>
  <c r="T349" i="4"/>
  <c r="P348" i="4"/>
  <c r="T347" i="4"/>
  <c r="P346" i="4"/>
  <c r="T345" i="4"/>
  <c r="O344" i="4"/>
  <c r="T343" i="4"/>
  <c r="T342" i="4"/>
  <c r="T341" i="4"/>
  <c r="Q341" i="4"/>
  <c r="T340" i="4"/>
  <c r="R340" i="4"/>
  <c r="Q339" i="4"/>
  <c r="S339" i="4"/>
  <c r="T338" i="4"/>
  <c r="R338" i="4"/>
  <c r="S337" i="4"/>
  <c r="R337" i="4"/>
  <c r="T336" i="4"/>
  <c r="S335" i="4"/>
  <c r="T335" i="4"/>
  <c r="T334" i="4"/>
  <c r="O333" i="4"/>
  <c r="T333" i="4"/>
  <c r="N332" i="4"/>
  <c r="T332" i="4"/>
  <c r="O331" i="4"/>
  <c r="S331" i="4"/>
  <c r="T331" i="4"/>
  <c r="N330" i="4"/>
  <c r="O330" i="4"/>
  <c r="P330" i="4"/>
  <c r="T330" i="4"/>
  <c r="N329" i="4"/>
  <c r="P329" i="4"/>
  <c r="Q329" i="4"/>
  <c r="T329" i="4"/>
  <c r="O328" i="4"/>
  <c r="N328" i="4"/>
  <c r="Q328" i="4"/>
  <c r="S328" i="4"/>
  <c r="R328" i="4"/>
  <c r="P327" i="4"/>
  <c r="O327" i="4"/>
  <c r="Q327" i="4"/>
  <c r="R327" i="4"/>
  <c r="S327" i="4"/>
  <c r="Q326" i="4"/>
  <c r="N326" i="4"/>
  <c r="P326" i="4"/>
  <c r="S326" i="4"/>
  <c r="T326" i="4"/>
  <c r="R325" i="4"/>
  <c r="S325" i="4"/>
  <c r="T325" i="4"/>
  <c r="S324" i="4"/>
  <c r="R324" i="4"/>
  <c r="P324" i="4"/>
  <c r="N324" i="4"/>
  <c r="Q324" i="4"/>
  <c r="O324" i="4"/>
  <c r="T324" i="4"/>
  <c r="T323" i="4"/>
  <c r="R322" i="4"/>
  <c r="T322" i="4"/>
  <c r="S321" i="4"/>
  <c r="T321" i="4"/>
  <c r="T320" i="4"/>
  <c r="S319" i="4"/>
  <c r="T319" i="4"/>
  <c r="T318" i="4"/>
  <c r="O317" i="4"/>
  <c r="T317" i="4"/>
  <c r="N316" i="4"/>
  <c r="T316" i="4"/>
  <c r="O315" i="4"/>
  <c r="S315" i="4"/>
  <c r="T315" i="4"/>
  <c r="N314" i="4"/>
  <c r="O314" i="4"/>
  <c r="Q314" i="4"/>
  <c r="P314" i="4"/>
  <c r="T314" i="4"/>
  <c r="N313" i="4"/>
  <c r="P313" i="4"/>
  <c r="Q313" i="4"/>
  <c r="T313" i="4"/>
  <c r="O312" i="4"/>
  <c r="N312" i="4"/>
  <c r="Q312" i="4"/>
  <c r="R312" i="4"/>
  <c r="P311" i="4"/>
  <c r="O311" i="4"/>
  <c r="Q311" i="4"/>
  <c r="R311" i="4"/>
  <c r="S311" i="4"/>
  <c r="Q310" i="4"/>
  <c r="N310" i="4"/>
  <c r="P310" i="4"/>
  <c r="R310" i="4"/>
  <c r="S310" i="4"/>
  <c r="T310" i="4"/>
  <c r="R309" i="4"/>
  <c r="Q309" i="4"/>
  <c r="S309" i="4"/>
  <c r="T309" i="4"/>
  <c r="S308" i="4"/>
  <c r="R308" i="4"/>
  <c r="Q308" i="4"/>
  <c r="P308" i="4"/>
  <c r="N308" i="4"/>
  <c r="O308" i="4"/>
  <c r="T308" i="4"/>
  <c r="T307" i="4"/>
  <c r="R306" i="4"/>
  <c r="T306" i="4"/>
  <c r="S305" i="4"/>
  <c r="T305" i="4"/>
  <c r="T304" i="4"/>
  <c r="S303" i="4"/>
  <c r="T303" i="4"/>
  <c r="N302" i="4"/>
  <c r="T302" i="4"/>
  <c r="O301" i="4"/>
  <c r="T301" i="4"/>
  <c r="N300" i="4"/>
  <c r="T300" i="4"/>
  <c r="O299" i="4"/>
  <c r="S299" i="4"/>
  <c r="T299" i="4"/>
  <c r="O298" i="4"/>
  <c r="Q298" i="4"/>
  <c r="P298" i="4"/>
  <c r="T298" i="4"/>
  <c r="N297" i="4"/>
  <c r="P297" i="4"/>
  <c r="Q297" i="4"/>
  <c r="T297" i="4"/>
  <c r="O296" i="4"/>
  <c r="N296" i="4"/>
  <c r="Q296" i="4"/>
  <c r="R296" i="4"/>
  <c r="P295" i="4"/>
  <c r="O295" i="4"/>
  <c r="Q295" i="4"/>
  <c r="R295" i="4"/>
  <c r="S295" i="4"/>
  <c r="Q294" i="4"/>
  <c r="N294" i="4"/>
  <c r="P294" i="4"/>
  <c r="S294" i="4"/>
  <c r="T294" i="4"/>
  <c r="R293" i="4"/>
  <c r="O293" i="4"/>
  <c r="Q293" i="4"/>
  <c r="S293" i="4"/>
  <c r="T293" i="4"/>
  <c r="S292" i="4"/>
  <c r="R292" i="4"/>
  <c r="Q292" i="4"/>
  <c r="P292" i="4"/>
  <c r="N292" i="4"/>
  <c r="O292" i="4"/>
  <c r="T292" i="4"/>
  <c r="T291" i="4"/>
  <c r="R290" i="4"/>
  <c r="T290" i="4"/>
  <c r="S289" i="4"/>
  <c r="T289" i="4"/>
  <c r="T288" i="4"/>
  <c r="S287" i="4"/>
  <c r="T287" i="4"/>
  <c r="N286" i="4"/>
  <c r="T286" i="4"/>
  <c r="O285" i="4"/>
  <c r="N285" i="4"/>
  <c r="T285" i="4"/>
  <c r="N284" i="4"/>
  <c r="T284" i="4"/>
  <c r="O283" i="4"/>
  <c r="S283" i="4"/>
  <c r="T283" i="4"/>
  <c r="O282" i="4"/>
  <c r="Q282" i="4"/>
  <c r="P282" i="4"/>
  <c r="T282" i="4"/>
  <c r="N281" i="4"/>
  <c r="P281" i="4"/>
  <c r="Q281" i="4"/>
  <c r="T281" i="4"/>
  <c r="O280" i="4"/>
  <c r="N280" i="4"/>
  <c r="P280" i="4"/>
  <c r="R280" i="4"/>
  <c r="P279" i="4"/>
  <c r="O279" i="4"/>
  <c r="N279" i="4"/>
  <c r="R279" i="4"/>
  <c r="S279" i="4"/>
  <c r="Q278" i="4"/>
  <c r="N278" i="4"/>
  <c r="P278" i="4"/>
  <c r="S278" i="4"/>
  <c r="T278" i="4"/>
  <c r="R277" i="4"/>
  <c r="O277" i="4"/>
  <c r="Q277" i="4"/>
  <c r="N277" i="4"/>
  <c r="T277" i="4"/>
  <c r="S276" i="4"/>
  <c r="R276" i="4"/>
  <c r="P276" i="4"/>
  <c r="N276" i="4"/>
  <c r="Q276" i="4"/>
  <c r="T276" i="4"/>
  <c r="T275" i="4"/>
  <c r="R274" i="4"/>
  <c r="T274" i="4"/>
  <c r="S273" i="4"/>
  <c r="T273" i="4"/>
  <c r="T272" i="4"/>
  <c r="S271" i="4"/>
  <c r="T271" i="4"/>
  <c r="N270" i="4"/>
  <c r="T270" i="4"/>
  <c r="O269" i="4"/>
  <c r="N269" i="4"/>
  <c r="T269" i="4"/>
  <c r="P268" i="4"/>
  <c r="N268" i="4"/>
  <c r="T268" i="4"/>
  <c r="O267" i="4"/>
  <c r="S267" i="4"/>
  <c r="T267" i="4"/>
  <c r="O266" i="4"/>
  <c r="Q266" i="4"/>
  <c r="P266" i="4"/>
  <c r="T266" i="4"/>
  <c r="N265" i="4"/>
  <c r="P265" i="4"/>
  <c r="Q265" i="4"/>
  <c r="T265" i="4"/>
  <c r="O264" i="4"/>
  <c r="R264" i="4"/>
  <c r="P263" i="4"/>
  <c r="R263" i="4"/>
  <c r="S263" i="4"/>
  <c r="Q262" i="4"/>
  <c r="S262" i="4"/>
  <c r="T262" i="4"/>
  <c r="R261" i="4"/>
  <c r="P261" i="4"/>
  <c r="T261" i="4"/>
  <c r="S260" i="4"/>
  <c r="P260" i="4"/>
  <c r="N260" i="4"/>
  <c r="R260" i="4"/>
  <c r="T260" i="4"/>
  <c r="O259" i="4"/>
  <c r="T259" i="4"/>
  <c r="P258" i="4"/>
  <c r="T258" i="4"/>
  <c r="Q257" i="4"/>
  <c r="S257" i="4"/>
  <c r="T257" i="4"/>
  <c r="R256" i="4"/>
  <c r="T256" i="4"/>
  <c r="S255" i="4"/>
  <c r="Q255" i="4"/>
  <c r="T255" i="4"/>
  <c r="T254" i="4"/>
  <c r="O253" i="4"/>
  <c r="T253" i="4"/>
  <c r="N252" i="4"/>
  <c r="T252" i="4"/>
  <c r="N251" i="4"/>
  <c r="O251" i="4"/>
  <c r="S251" i="4"/>
  <c r="T251" i="4"/>
  <c r="P250" i="4"/>
  <c r="T250" i="4"/>
  <c r="N249" i="4"/>
  <c r="P249" i="4"/>
  <c r="Q249" i="4"/>
  <c r="T249" i="4"/>
  <c r="O248" i="4"/>
  <c r="R248" i="4"/>
  <c r="P247" i="4"/>
  <c r="R247" i="4"/>
  <c r="S247" i="4"/>
  <c r="Q246" i="4"/>
  <c r="R246" i="4"/>
  <c r="S246" i="4"/>
  <c r="T246" i="4"/>
  <c r="P245" i="4"/>
  <c r="T245" i="4"/>
  <c r="S244" i="4"/>
  <c r="N244" i="4"/>
  <c r="R244" i="4"/>
  <c r="T244" i="4"/>
  <c r="O243" i="4"/>
  <c r="T243" i="4"/>
  <c r="P242" i="4"/>
  <c r="T242" i="4"/>
  <c r="Q241" i="4"/>
  <c r="S241" i="4"/>
  <c r="T241" i="4"/>
  <c r="T240" i="4"/>
  <c r="S239" i="4"/>
  <c r="Q239" i="4"/>
  <c r="T239" i="4"/>
  <c r="T238" i="4"/>
  <c r="N236" i="4"/>
  <c r="T236" i="4"/>
  <c r="N235" i="4"/>
  <c r="O235" i="4"/>
  <c r="S235" i="4"/>
  <c r="O234" i="4"/>
  <c r="P234" i="4"/>
  <c r="P233" i="4"/>
  <c r="Q233" i="4"/>
  <c r="T233" i="4"/>
  <c r="P231" i="4"/>
  <c r="R231" i="4"/>
  <c r="S231" i="4"/>
  <c r="Q230" i="4"/>
  <c r="T230" i="4"/>
  <c r="R229" i="4"/>
  <c r="T229" i="4"/>
  <c r="N228" i="4"/>
  <c r="S228" i="4"/>
  <c r="T228" i="4"/>
  <c r="Q225" i="4"/>
  <c r="S225" i="4"/>
  <c r="T225" i="4"/>
  <c r="S223" i="4"/>
  <c r="Q223" i="4"/>
  <c r="T223" i="4"/>
  <c r="N222" i="4"/>
  <c r="T222" i="4"/>
  <c r="N220" i="4"/>
  <c r="T220" i="4"/>
  <c r="P217" i="4"/>
  <c r="Q217" i="4"/>
  <c r="T217" i="4"/>
  <c r="R216" i="4"/>
  <c r="P215" i="4"/>
  <c r="R215" i="4"/>
  <c r="S215" i="4"/>
  <c r="N212" i="4"/>
  <c r="S212" i="4"/>
  <c r="T212" i="4"/>
  <c r="T210" i="4"/>
  <c r="Q209" i="4"/>
  <c r="S209" i="4"/>
  <c r="T209" i="4"/>
  <c r="S207" i="4"/>
  <c r="Q207" i="4"/>
  <c r="T207" i="4"/>
  <c r="N204" i="4"/>
  <c r="T204" i="4"/>
  <c r="N203" i="4"/>
  <c r="O203" i="4"/>
  <c r="P201" i="4"/>
  <c r="Q201" i="4"/>
  <c r="T201" i="4"/>
  <c r="P199" i="4"/>
  <c r="R199" i="4"/>
  <c r="S199" i="4"/>
  <c r="T198" i="4"/>
  <c r="R197" i="4"/>
  <c r="N196" i="4"/>
  <c r="S196" i="4"/>
  <c r="T196" i="4"/>
  <c r="Q193" i="4"/>
  <c r="S193" i="4"/>
  <c r="T193" i="4"/>
  <c r="T190" i="4"/>
  <c r="O189" i="4"/>
  <c r="P188" i="4"/>
  <c r="N183" i="4"/>
  <c r="P183" i="4"/>
  <c r="O180" i="4"/>
  <c r="R179" i="4"/>
  <c r="S178" i="4"/>
  <c r="S175" i="4"/>
  <c r="Q175" i="4"/>
  <c r="N175" i="4"/>
  <c r="T175" i="4"/>
  <c r="T172" i="4"/>
  <c r="R169" i="4"/>
  <c r="T169" i="4"/>
  <c r="N168" i="4"/>
  <c r="N167" i="4"/>
  <c r="O167" i="4"/>
  <c r="P164" i="4"/>
  <c r="R164" i="4"/>
  <c r="S164" i="4"/>
  <c r="T164" i="4"/>
  <c r="N163" i="4"/>
  <c r="O161" i="4"/>
  <c r="S161" i="4"/>
  <c r="T161" i="4"/>
  <c r="O159" i="4"/>
  <c r="Q159" i="4"/>
  <c r="R159" i="4"/>
  <c r="T159" i="4"/>
  <c r="R156" i="4"/>
  <c r="O156" i="4"/>
  <c r="T156" i="4"/>
  <c r="P155" i="4"/>
  <c r="T155" i="4"/>
  <c r="R153" i="4"/>
  <c r="T153" i="4"/>
  <c r="N151" i="4"/>
  <c r="O151" i="4"/>
  <c r="T149" i="4"/>
  <c r="P148" i="4"/>
  <c r="R148" i="4"/>
  <c r="T148" i="4"/>
  <c r="O145" i="4"/>
  <c r="S145" i="4"/>
  <c r="T145" i="4"/>
  <c r="Q144" i="4"/>
  <c r="T144" i="4"/>
  <c r="O143" i="4"/>
  <c r="Q143" i="4"/>
  <c r="R143" i="4"/>
  <c r="T143" i="4"/>
  <c r="R140" i="4"/>
  <c r="O140" i="4"/>
  <c r="T140" i="4"/>
  <c r="S139" i="4"/>
  <c r="R137" i="4"/>
  <c r="T137" i="4"/>
  <c r="N135" i="4"/>
  <c r="O135" i="4"/>
  <c r="Q133" i="4"/>
  <c r="R133" i="4"/>
  <c r="P132" i="4"/>
  <c r="O132" i="4"/>
  <c r="R132" i="4"/>
  <c r="T132" i="4"/>
  <c r="O129" i="4"/>
  <c r="S129" i="4"/>
  <c r="T129" i="4"/>
  <c r="O127" i="4"/>
  <c r="R127" i="4"/>
  <c r="T127" i="4"/>
  <c r="R124" i="4"/>
  <c r="O124" i="4"/>
  <c r="T124" i="4"/>
  <c r="R121" i="4"/>
  <c r="T121" i="4"/>
  <c r="N119" i="4"/>
  <c r="O119" i="4"/>
  <c r="O117" i="4"/>
  <c r="Q117" i="4"/>
  <c r="P116" i="4"/>
  <c r="Q116" i="4"/>
  <c r="R116" i="4"/>
  <c r="P113" i="4"/>
  <c r="S113" i="4"/>
  <c r="R113" i="4"/>
  <c r="T113" i="4"/>
  <c r="O111" i="4"/>
  <c r="R111" i="4"/>
  <c r="T111" i="4"/>
  <c r="R108" i="4"/>
  <c r="O108" i="4"/>
  <c r="Q108" i="4"/>
  <c r="T108" i="4"/>
  <c r="R105" i="4"/>
  <c r="T105" i="4"/>
  <c r="N103" i="4"/>
  <c r="O103" i="4"/>
  <c r="P100" i="4"/>
  <c r="O100" i="4"/>
  <c r="R100" i="4"/>
  <c r="P97" i="4"/>
  <c r="O97" i="4"/>
  <c r="S97" i="4"/>
  <c r="T97" i="4"/>
  <c r="O95" i="4"/>
  <c r="R95" i="4"/>
  <c r="Q95" i="4"/>
  <c r="T95" i="4"/>
  <c r="N93" i="4"/>
  <c r="S92" i="4"/>
  <c r="T92" i="4"/>
  <c r="R89" i="4"/>
  <c r="T89" i="4"/>
  <c r="N87" i="4"/>
  <c r="O87" i="4"/>
  <c r="P84" i="4"/>
  <c r="O84" i="4"/>
  <c r="R84" i="4"/>
  <c r="P81" i="4"/>
  <c r="O81" i="4"/>
  <c r="S81" i="4"/>
  <c r="T81" i="4"/>
  <c r="R79" i="4"/>
  <c r="Q79" i="4"/>
  <c r="T79" i="4"/>
  <c r="T78" i="4"/>
  <c r="S76" i="4"/>
  <c r="T76" i="4"/>
  <c r="O73" i="4"/>
  <c r="R73" i="4"/>
  <c r="T73" i="4"/>
  <c r="O71" i="4"/>
  <c r="P68" i="4"/>
  <c r="P65" i="4"/>
  <c r="T63" i="4"/>
  <c r="T60" i="4"/>
  <c r="O57" i="4"/>
  <c r="O55" i="4"/>
  <c r="P49" i="4"/>
  <c r="S49" i="4"/>
  <c r="M2721" i="3"/>
  <c r="L2721" i="3"/>
  <c r="K2721" i="3"/>
  <c r="J2721" i="3"/>
  <c r="I2721" i="3"/>
  <c r="H2721" i="3"/>
  <c r="G2721" i="3"/>
  <c r="F2721" i="3"/>
  <c r="E2721" i="3"/>
  <c r="D2721" i="3"/>
  <c r="M2720" i="3"/>
  <c r="L2720" i="3"/>
  <c r="K2720" i="3"/>
  <c r="J2720" i="3"/>
  <c r="I2720" i="3"/>
  <c r="H2720" i="3"/>
  <c r="G2720" i="3"/>
  <c r="F2720" i="3"/>
  <c r="E2720" i="3"/>
  <c r="D2720" i="3"/>
  <c r="M2719" i="3"/>
  <c r="L2719" i="3"/>
  <c r="K2719" i="3"/>
  <c r="J2719" i="3"/>
  <c r="I2719" i="3"/>
  <c r="H2719" i="3"/>
  <c r="G2719" i="3"/>
  <c r="F2719" i="3"/>
  <c r="E2719" i="3"/>
  <c r="D2719" i="3"/>
  <c r="M2718" i="3"/>
  <c r="L2718" i="3"/>
  <c r="K2718" i="3"/>
  <c r="J2718" i="3"/>
  <c r="I2718" i="3"/>
  <c r="H2718" i="3"/>
  <c r="G2718" i="3"/>
  <c r="F2718" i="3"/>
  <c r="E2718" i="3"/>
  <c r="D2718" i="3"/>
  <c r="M2717" i="3"/>
  <c r="L2717" i="3"/>
  <c r="K2717" i="3"/>
  <c r="J2717" i="3"/>
  <c r="I2717" i="3"/>
  <c r="H2717" i="3"/>
  <c r="G2717" i="3"/>
  <c r="F2717" i="3"/>
  <c r="E2717" i="3"/>
  <c r="D2717" i="3"/>
  <c r="M2716" i="3"/>
  <c r="L2716" i="3"/>
  <c r="K2716" i="3"/>
  <c r="J2716" i="3"/>
  <c r="I2716" i="3"/>
  <c r="H2716" i="3"/>
  <c r="G2716" i="3"/>
  <c r="F2716" i="3"/>
  <c r="E2716" i="3"/>
  <c r="D2716" i="3"/>
  <c r="M2715" i="3"/>
  <c r="L2715" i="3"/>
  <c r="K2715" i="3"/>
  <c r="J2715" i="3"/>
  <c r="I2715" i="3"/>
  <c r="H2715" i="3"/>
  <c r="G2715" i="3"/>
  <c r="F2715" i="3"/>
  <c r="E2715" i="3"/>
  <c r="D2715" i="3"/>
  <c r="M2714" i="3"/>
  <c r="L2714" i="3"/>
  <c r="K2714" i="3"/>
  <c r="J2714" i="3"/>
  <c r="I2714" i="3"/>
  <c r="H2714" i="3"/>
  <c r="G2714" i="3"/>
  <c r="F2714" i="3"/>
  <c r="E2714" i="3"/>
  <c r="D2714" i="3"/>
  <c r="M2713" i="3"/>
  <c r="L2713" i="3"/>
  <c r="K2713" i="3"/>
  <c r="J2713" i="3"/>
  <c r="I2713" i="3"/>
  <c r="H2713" i="3"/>
  <c r="G2713" i="3"/>
  <c r="F2713" i="3"/>
  <c r="E2713" i="3"/>
  <c r="D2713" i="3"/>
  <c r="M2712" i="3"/>
  <c r="L2712" i="3"/>
  <c r="K2712" i="3"/>
  <c r="J2712" i="3"/>
  <c r="I2712" i="3"/>
  <c r="H2712" i="3"/>
  <c r="G2712" i="3"/>
  <c r="F2712" i="3"/>
  <c r="E2712" i="3"/>
  <c r="D2712" i="3"/>
  <c r="M2711" i="3"/>
  <c r="L2711" i="3"/>
  <c r="K2711" i="3"/>
  <c r="J2711" i="3"/>
  <c r="I2711" i="3"/>
  <c r="H2711" i="3"/>
  <c r="G2711" i="3"/>
  <c r="F2711" i="3"/>
  <c r="E2711" i="3"/>
  <c r="D2711" i="3"/>
  <c r="M2710" i="3"/>
  <c r="L2710" i="3"/>
  <c r="K2710" i="3"/>
  <c r="J2710" i="3"/>
  <c r="I2710" i="3"/>
  <c r="H2710" i="3"/>
  <c r="G2710" i="3"/>
  <c r="F2710" i="3"/>
  <c r="E2710" i="3"/>
  <c r="D2710" i="3"/>
  <c r="M2709" i="3"/>
  <c r="L2709" i="3"/>
  <c r="K2709" i="3"/>
  <c r="J2709" i="3"/>
  <c r="I2709" i="3"/>
  <c r="H2709" i="3"/>
  <c r="G2709" i="3"/>
  <c r="F2709" i="3"/>
  <c r="E2709" i="3"/>
  <c r="D2709" i="3"/>
  <c r="M2708" i="3"/>
  <c r="L2708" i="3"/>
  <c r="K2708" i="3"/>
  <c r="J2708" i="3"/>
  <c r="I2708" i="3"/>
  <c r="H2708" i="3"/>
  <c r="G2708" i="3"/>
  <c r="F2708" i="3"/>
  <c r="E2708" i="3"/>
  <c r="D2708" i="3"/>
  <c r="M2707" i="3"/>
  <c r="L2707" i="3"/>
  <c r="K2707" i="3"/>
  <c r="J2707" i="3"/>
  <c r="I2707" i="3"/>
  <c r="H2707" i="3"/>
  <c r="G2707" i="3"/>
  <c r="F2707" i="3"/>
  <c r="E2707" i="3"/>
  <c r="D2707" i="3"/>
  <c r="M2706" i="3"/>
  <c r="L2706" i="3"/>
  <c r="K2706" i="3"/>
  <c r="J2706" i="3"/>
  <c r="I2706" i="3"/>
  <c r="H2706" i="3"/>
  <c r="G2706" i="3"/>
  <c r="F2706" i="3"/>
  <c r="E2706" i="3"/>
  <c r="D2706" i="3"/>
  <c r="M2705" i="3"/>
  <c r="L2705" i="3"/>
  <c r="K2705" i="3"/>
  <c r="J2705" i="3"/>
  <c r="I2705" i="3"/>
  <c r="H2705" i="3"/>
  <c r="G2705" i="3"/>
  <c r="F2705" i="3"/>
  <c r="E2705" i="3"/>
  <c r="D2705" i="3"/>
  <c r="M2704" i="3"/>
  <c r="L2704" i="3"/>
  <c r="K2704" i="3"/>
  <c r="J2704" i="3"/>
  <c r="I2704" i="3"/>
  <c r="H2704" i="3"/>
  <c r="G2704" i="3"/>
  <c r="F2704" i="3"/>
  <c r="E2704" i="3"/>
  <c r="D2704" i="3"/>
  <c r="M2703" i="3"/>
  <c r="L2703" i="3"/>
  <c r="K2703" i="3"/>
  <c r="J2703" i="3"/>
  <c r="I2703" i="3"/>
  <c r="H2703" i="3"/>
  <c r="G2703" i="3"/>
  <c r="F2703" i="3"/>
  <c r="E2703" i="3"/>
  <c r="D2703" i="3"/>
  <c r="M2702" i="3"/>
  <c r="L2702" i="3"/>
  <c r="K2702" i="3"/>
  <c r="J2702" i="3"/>
  <c r="I2702" i="3"/>
  <c r="H2702" i="3"/>
  <c r="G2702" i="3"/>
  <c r="F2702" i="3"/>
  <c r="E2702" i="3"/>
  <c r="D2702" i="3"/>
  <c r="M2701" i="3"/>
  <c r="L2701" i="3"/>
  <c r="K2701" i="3"/>
  <c r="J2701" i="3"/>
  <c r="I2701" i="3"/>
  <c r="H2701" i="3"/>
  <c r="G2701" i="3"/>
  <c r="F2701" i="3"/>
  <c r="E2701" i="3"/>
  <c r="D2701" i="3"/>
  <c r="M2700" i="3"/>
  <c r="L2700" i="3"/>
  <c r="K2700" i="3"/>
  <c r="J2700" i="3"/>
  <c r="I2700" i="3"/>
  <c r="H2700" i="3"/>
  <c r="G2700" i="3"/>
  <c r="F2700" i="3"/>
  <c r="E2700" i="3"/>
  <c r="D2700" i="3"/>
  <c r="M2699" i="3"/>
  <c r="L2699" i="3"/>
  <c r="K2699" i="3"/>
  <c r="J2699" i="3"/>
  <c r="I2699" i="3"/>
  <c r="H2699" i="3"/>
  <c r="G2699" i="3"/>
  <c r="F2699" i="3"/>
  <c r="E2699" i="3"/>
  <c r="D2699" i="3"/>
  <c r="M2698" i="3"/>
  <c r="L2698" i="3"/>
  <c r="K2698" i="3"/>
  <c r="J2698" i="3"/>
  <c r="I2698" i="3"/>
  <c r="H2698" i="3"/>
  <c r="G2698" i="3"/>
  <c r="F2698" i="3"/>
  <c r="E2698" i="3"/>
  <c r="D2698" i="3"/>
  <c r="M2697" i="3"/>
  <c r="L2697" i="3"/>
  <c r="K2697" i="3"/>
  <c r="J2697" i="3"/>
  <c r="I2697" i="3"/>
  <c r="H2697" i="3"/>
  <c r="G2697" i="3"/>
  <c r="F2697" i="3"/>
  <c r="E2697" i="3"/>
  <c r="D2697" i="3"/>
  <c r="M2696" i="3"/>
  <c r="L2696" i="3"/>
  <c r="K2696" i="3"/>
  <c r="J2696" i="3"/>
  <c r="I2696" i="3"/>
  <c r="H2696" i="3"/>
  <c r="G2696" i="3"/>
  <c r="F2696" i="3"/>
  <c r="E2696" i="3"/>
  <c r="D2696" i="3"/>
  <c r="M2695" i="3"/>
  <c r="L2695" i="3"/>
  <c r="K2695" i="3"/>
  <c r="J2695" i="3"/>
  <c r="I2695" i="3"/>
  <c r="H2695" i="3"/>
  <c r="G2695" i="3"/>
  <c r="F2695" i="3"/>
  <c r="E2695" i="3"/>
  <c r="D2695" i="3"/>
  <c r="M2694" i="3"/>
  <c r="L2694" i="3"/>
  <c r="K2694" i="3"/>
  <c r="J2694" i="3"/>
  <c r="I2694" i="3"/>
  <c r="H2694" i="3"/>
  <c r="G2694" i="3"/>
  <c r="F2694" i="3"/>
  <c r="E2694" i="3"/>
  <c r="D2694" i="3"/>
  <c r="M2693" i="3"/>
  <c r="L2693" i="3"/>
  <c r="K2693" i="3"/>
  <c r="J2693" i="3"/>
  <c r="I2693" i="3"/>
  <c r="H2693" i="3"/>
  <c r="G2693" i="3"/>
  <c r="F2693" i="3"/>
  <c r="E2693" i="3"/>
  <c r="D2693" i="3"/>
  <c r="M2692" i="3"/>
  <c r="L2692" i="3"/>
  <c r="K2692" i="3"/>
  <c r="J2692" i="3"/>
  <c r="I2692" i="3"/>
  <c r="H2692" i="3"/>
  <c r="G2692" i="3"/>
  <c r="F2692" i="3"/>
  <c r="E2692" i="3"/>
  <c r="D2692" i="3"/>
  <c r="M2691" i="3"/>
  <c r="L2691" i="3"/>
  <c r="K2691" i="3"/>
  <c r="J2691" i="3"/>
  <c r="I2691" i="3"/>
  <c r="H2691" i="3"/>
  <c r="G2691" i="3"/>
  <c r="F2691" i="3"/>
  <c r="E2691" i="3"/>
  <c r="D2691" i="3"/>
  <c r="M2690" i="3"/>
  <c r="L2690" i="3"/>
  <c r="K2690" i="3"/>
  <c r="J2690" i="3"/>
  <c r="I2690" i="3"/>
  <c r="H2690" i="3"/>
  <c r="G2690" i="3"/>
  <c r="F2690" i="3"/>
  <c r="E2690" i="3"/>
  <c r="D2690" i="3"/>
  <c r="M2689" i="3"/>
  <c r="L2689" i="3"/>
  <c r="K2689" i="3"/>
  <c r="J2689" i="3"/>
  <c r="I2689" i="3"/>
  <c r="H2689" i="3"/>
  <c r="G2689" i="3"/>
  <c r="F2689" i="3"/>
  <c r="E2689" i="3"/>
  <c r="D2689" i="3"/>
  <c r="M2688" i="3"/>
  <c r="L2688" i="3"/>
  <c r="K2688" i="3"/>
  <c r="J2688" i="3"/>
  <c r="I2688" i="3"/>
  <c r="H2688" i="3"/>
  <c r="G2688" i="3"/>
  <c r="F2688" i="3"/>
  <c r="E2688" i="3"/>
  <c r="D2688" i="3"/>
  <c r="M2687" i="3"/>
  <c r="L2687" i="3"/>
  <c r="K2687" i="3"/>
  <c r="J2687" i="3"/>
  <c r="I2687" i="3"/>
  <c r="H2687" i="3"/>
  <c r="G2687" i="3"/>
  <c r="F2687" i="3"/>
  <c r="E2687" i="3"/>
  <c r="D2687" i="3"/>
  <c r="M2686" i="3"/>
  <c r="L2686" i="3"/>
  <c r="K2686" i="3"/>
  <c r="J2686" i="3"/>
  <c r="I2686" i="3"/>
  <c r="H2686" i="3"/>
  <c r="G2686" i="3"/>
  <c r="F2686" i="3"/>
  <c r="E2686" i="3"/>
  <c r="D2686" i="3"/>
  <c r="M2685" i="3"/>
  <c r="L2685" i="3"/>
  <c r="K2685" i="3"/>
  <c r="J2685" i="3"/>
  <c r="I2685" i="3"/>
  <c r="H2685" i="3"/>
  <c r="G2685" i="3"/>
  <c r="F2685" i="3"/>
  <c r="E2685" i="3"/>
  <c r="D2685" i="3"/>
  <c r="M2684" i="3"/>
  <c r="L2684" i="3"/>
  <c r="K2684" i="3"/>
  <c r="J2684" i="3"/>
  <c r="I2684" i="3"/>
  <c r="H2684" i="3"/>
  <c r="G2684" i="3"/>
  <c r="F2684" i="3"/>
  <c r="E2684" i="3"/>
  <c r="D2684" i="3"/>
  <c r="M2683" i="3"/>
  <c r="L2683" i="3"/>
  <c r="K2683" i="3"/>
  <c r="J2683" i="3"/>
  <c r="I2683" i="3"/>
  <c r="H2683" i="3"/>
  <c r="G2683" i="3"/>
  <c r="F2683" i="3"/>
  <c r="E2683" i="3"/>
  <c r="D2683" i="3"/>
  <c r="M2682" i="3"/>
  <c r="L2682" i="3"/>
  <c r="K2682" i="3"/>
  <c r="J2682" i="3"/>
  <c r="I2682" i="3"/>
  <c r="H2682" i="3"/>
  <c r="G2682" i="3"/>
  <c r="F2682" i="3"/>
  <c r="E2682" i="3"/>
  <c r="D2682" i="3"/>
  <c r="M2681" i="3"/>
  <c r="L2681" i="3"/>
  <c r="K2681" i="3"/>
  <c r="J2681" i="3"/>
  <c r="I2681" i="3"/>
  <c r="H2681" i="3"/>
  <c r="G2681" i="3"/>
  <c r="F2681" i="3"/>
  <c r="E2681" i="3"/>
  <c r="D2681" i="3"/>
  <c r="M2680" i="3"/>
  <c r="L2680" i="3"/>
  <c r="K2680" i="3"/>
  <c r="J2680" i="3"/>
  <c r="I2680" i="3"/>
  <c r="H2680" i="3"/>
  <c r="G2680" i="3"/>
  <c r="F2680" i="3"/>
  <c r="E2680" i="3"/>
  <c r="D2680" i="3"/>
  <c r="M2679" i="3"/>
  <c r="L2679" i="3"/>
  <c r="K2679" i="3"/>
  <c r="J2679" i="3"/>
  <c r="I2679" i="3"/>
  <c r="H2679" i="3"/>
  <c r="G2679" i="3"/>
  <c r="F2679" i="3"/>
  <c r="E2679" i="3"/>
  <c r="D2679" i="3"/>
  <c r="M2678" i="3"/>
  <c r="L2678" i="3"/>
  <c r="K2678" i="3"/>
  <c r="J2678" i="3"/>
  <c r="I2678" i="3"/>
  <c r="H2678" i="3"/>
  <c r="G2678" i="3"/>
  <c r="F2678" i="3"/>
  <c r="E2678" i="3"/>
  <c r="D2678" i="3"/>
  <c r="M2677" i="3"/>
  <c r="L2677" i="3"/>
  <c r="K2677" i="3"/>
  <c r="J2677" i="3"/>
  <c r="I2677" i="3"/>
  <c r="H2677" i="3"/>
  <c r="G2677" i="3"/>
  <c r="F2677" i="3"/>
  <c r="E2677" i="3"/>
  <c r="D2677" i="3"/>
  <c r="M2676" i="3"/>
  <c r="L2676" i="3"/>
  <c r="K2676" i="3"/>
  <c r="J2676" i="3"/>
  <c r="I2676" i="3"/>
  <c r="H2676" i="3"/>
  <c r="G2676" i="3"/>
  <c r="F2676" i="3"/>
  <c r="E2676" i="3"/>
  <c r="D2676" i="3"/>
  <c r="M2675" i="3"/>
  <c r="L2675" i="3"/>
  <c r="K2675" i="3"/>
  <c r="J2675" i="3"/>
  <c r="I2675" i="3"/>
  <c r="H2675" i="3"/>
  <c r="G2675" i="3"/>
  <c r="F2675" i="3"/>
  <c r="E2675" i="3"/>
  <c r="D2675" i="3"/>
  <c r="M2674" i="3"/>
  <c r="L2674" i="3"/>
  <c r="K2674" i="3"/>
  <c r="J2674" i="3"/>
  <c r="I2674" i="3"/>
  <c r="H2674" i="3"/>
  <c r="G2674" i="3"/>
  <c r="F2674" i="3"/>
  <c r="E2674" i="3"/>
  <c r="D2674" i="3"/>
  <c r="M2673" i="3"/>
  <c r="L2673" i="3"/>
  <c r="K2673" i="3"/>
  <c r="J2673" i="3"/>
  <c r="I2673" i="3"/>
  <c r="H2673" i="3"/>
  <c r="G2673" i="3"/>
  <c r="F2673" i="3"/>
  <c r="E2673" i="3"/>
  <c r="D2673" i="3"/>
  <c r="M2672" i="3"/>
  <c r="L2672" i="3"/>
  <c r="K2672" i="3"/>
  <c r="J2672" i="3"/>
  <c r="I2672" i="3"/>
  <c r="H2672" i="3"/>
  <c r="G2672" i="3"/>
  <c r="F2672" i="3"/>
  <c r="E2672" i="3"/>
  <c r="D2672" i="3"/>
  <c r="M2671" i="3"/>
  <c r="L2671" i="3"/>
  <c r="K2671" i="3"/>
  <c r="J2671" i="3"/>
  <c r="I2671" i="3"/>
  <c r="H2671" i="3"/>
  <c r="G2671" i="3"/>
  <c r="F2671" i="3"/>
  <c r="E2671" i="3"/>
  <c r="D2671" i="3"/>
  <c r="M2670" i="3"/>
  <c r="L2670" i="3"/>
  <c r="K2670" i="3"/>
  <c r="J2670" i="3"/>
  <c r="I2670" i="3"/>
  <c r="H2670" i="3"/>
  <c r="G2670" i="3"/>
  <c r="F2670" i="3"/>
  <c r="E2670" i="3"/>
  <c r="D2670" i="3"/>
  <c r="M2669" i="3"/>
  <c r="L2669" i="3"/>
  <c r="K2669" i="3"/>
  <c r="J2669" i="3"/>
  <c r="I2669" i="3"/>
  <c r="H2669" i="3"/>
  <c r="G2669" i="3"/>
  <c r="F2669" i="3"/>
  <c r="E2669" i="3"/>
  <c r="D2669" i="3"/>
  <c r="M2668" i="3"/>
  <c r="L2668" i="3"/>
  <c r="K2668" i="3"/>
  <c r="J2668" i="3"/>
  <c r="I2668" i="3"/>
  <c r="H2668" i="3"/>
  <c r="G2668" i="3"/>
  <c r="F2668" i="3"/>
  <c r="E2668" i="3"/>
  <c r="D2668" i="3"/>
  <c r="M2667" i="3"/>
  <c r="L2667" i="3"/>
  <c r="K2667" i="3"/>
  <c r="J2667" i="3"/>
  <c r="I2667" i="3"/>
  <c r="H2667" i="3"/>
  <c r="G2667" i="3"/>
  <c r="F2667" i="3"/>
  <c r="E2667" i="3"/>
  <c r="D2667" i="3"/>
  <c r="M2666" i="3"/>
  <c r="L2666" i="3"/>
  <c r="K2666" i="3"/>
  <c r="J2666" i="3"/>
  <c r="I2666" i="3"/>
  <c r="H2666" i="3"/>
  <c r="G2666" i="3"/>
  <c r="F2666" i="3"/>
  <c r="E2666" i="3"/>
  <c r="D2666" i="3"/>
  <c r="M2665" i="3"/>
  <c r="L2665" i="3"/>
  <c r="K2665" i="3"/>
  <c r="J2665" i="3"/>
  <c r="I2665" i="3"/>
  <c r="H2665" i="3"/>
  <c r="G2665" i="3"/>
  <c r="F2665" i="3"/>
  <c r="E2665" i="3"/>
  <c r="D2665" i="3"/>
  <c r="M2664" i="3"/>
  <c r="L2664" i="3"/>
  <c r="K2664" i="3"/>
  <c r="J2664" i="3"/>
  <c r="I2664" i="3"/>
  <c r="H2664" i="3"/>
  <c r="G2664" i="3"/>
  <c r="F2664" i="3"/>
  <c r="E2664" i="3"/>
  <c r="D2664" i="3"/>
  <c r="M2663" i="3"/>
  <c r="L2663" i="3"/>
  <c r="K2663" i="3"/>
  <c r="J2663" i="3"/>
  <c r="I2663" i="3"/>
  <c r="H2663" i="3"/>
  <c r="G2663" i="3"/>
  <c r="F2663" i="3"/>
  <c r="E2663" i="3"/>
  <c r="D2663" i="3"/>
  <c r="M2662" i="3"/>
  <c r="L2662" i="3"/>
  <c r="K2662" i="3"/>
  <c r="J2662" i="3"/>
  <c r="I2662" i="3"/>
  <c r="H2662" i="3"/>
  <c r="G2662" i="3"/>
  <c r="F2662" i="3"/>
  <c r="E2662" i="3"/>
  <c r="D2662" i="3"/>
  <c r="M2661" i="3"/>
  <c r="L2661" i="3"/>
  <c r="K2661" i="3"/>
  <c r="J2661" i="3"/>
  <c r="I2661" i="3"/>
  <c r="H2661" i="3"/>
  <c r="G2661" i="3"/>
  <c r="F2661" i="3"/>
  <c r="E2661" i="3"/>
  <c r="D2661" i="3"/>
  <c r="M2660" i="3"/>
  <c r="L2660" i="3"/>
  <c r="K2660" i="3"/>
  <c r="J2660" i="3"/>
  <c r="I2660" i="3"/>
  <c r="H2660" i="3"/>
  <c r="G2660" i="3"/>
  <c r="F2660" i="3"/>
  <c r="E2660" i="3"/>
  <c r="D2660" i="3"/>
  <c r="M2659" i="3"/>
  <c r="L2659" i="3"/>
  <c r="K2659" i="3"/>
  <c r="J2659" i="3"/>
  <c r="I2659" i="3"/>
  <c r="H2659" i="3"/>
  <c r="G2659" i="3"/>
  <c r="F2659" i="3"/>
  <c r="E2659" i="3"/>
  <c r="D2659" i="3"/>
  <c r="M2658" i="3"/>
  <c r="L2658" i="3"/>
  <c r="K2658" i="3"/>
  <c r="J2658" i="3"/>
  <c r="I2658" i="3"/>
  <c r="H2658" i="3"/>
  <c r="G2658" i="3"/>
  <c r="F2658" i="3"/>
  <c r="E2658" i="3"/>
  <c r="D2658" i="3"/>
  <c r="M2657" i="3"/>
  <c r="L2657" i="3"/>
  <c r="K2657" i="3"/>
  <c r="J2657" i="3"/>
  <c r="I2657" i="3"/>
  <c r="H2657" i="3"/>
  <c r="G2657" i="3"/>
  <c r="F2657" i="3"/>
  <c r="E2657" i="3"/>
  <c r="D2657" i="3"/>
  <c r="M2656" i="3"/>
  <c r="L2656" i="3"/>
  <c r="K2656" i="3"/>
  <c r="J2656" i="3"/>
  <c r="I2656" i="3"/>
  <c r="H2656" i="3"/>
  <c r="G2656" i="3"/>
  <c r="F2656" i="3"/>
  <c r="E2656" i="3"/>
  <c r="D2656" i="3"/>
  <c r="M2655" i="3"/>
  <c r="L2655" i="3"/>
  <c r="K2655" i="3"/>
  <c r="J2655" i="3"/>
  <c r="I2655" i="3"/>
  <c r="H2655" i="3"/>
  <c r="G2655" i="3"/>
  <c r="F2655" i="3"/>
  <c r="E2655" i="3"/>
  <c r="D2655" i="3"/>
  <c r="M2654" i="3"/>
  <c r="L2654" i="3"/>
  <c r="K2654" i="3"/>
  <c r="J2654" i="3"/>
  <c r="I2654" i="3"/>
  <c r="H2654" i="3"/>
  <c r="G2654" i="3"/>
  <c r="F2654" i="3"/>
  <c r="E2654" i="3"/>
  <c r="D2654" i="3"/>
  <c r="M2653" i="3"/>
  <c r="L2653" i="3"/>
  <c r="K2653" i="3"/>
  <c r="J2653" i="3"/>
  <c r="I2653" i="3"/>
  <c r="H2653" i="3"/>
  <c r="G2653" i="3"/>
  <c r="F2653" i="3"/>
  <c r="E2653" i="3"/>
  <c r="D2653" i="3"/>
  <c r="M2652" i="3"/>
  <c r="L2652" i="3"/>
  <c r="K2652" i="3"/>
  <c r="J2652" i="3"/>
  <c r="I2652" i="3"/>
  <c r="H2652" i="3"/>
  <c r="G2652" i="3"/>
  <c r="F2652" i="3"/>
  <c r="E2652" i="3"/>
  <c r="D2652" i="3"/>
  <c r="M2651" i="3"/>
  <c r="L2651" i="3"/>
  <c r="K2651" i="3"/>
  <c r="J2651" i="3"/>
  <c r="I2651" i="3"/>
  <c r="H2651" i="3"/>
  <c r="G2651" i="3"/>
  <c r="F2651" i="3"/>
  <c r="E2651" i="3"/>
  <c r="D2651" i="3"/>
  <c r="M2650" i="3"/>
  <c r="L2650" i="3"/>
  <c r="K2650" i="3"/>
  <c r="J2650" i="3"/>
  <c r="I2650" i="3"/>
  <c r="H2650" i="3"/>
  <c r="G2650" i="3"/>
  <c r="F2650" i="3"/>
  <c r="E2650" i="3"/>
  <c r="D2650" i="3"/>
  <c r="M2649" i="3"/>
  <c r="L2649" i="3"/>
  <c r="K2649" i="3"/>
  <c r="J2649" i="3"/>
  <c r="I2649" i="3"/>
  <c r="H2649" i="3"/>
  <c r="G2649" i="3"/>
  <c r="F2649" i="3"/>
  <c r="E2649" i="3"/>
  <c r="D2649" i="3"/>
  <c r="M2648" i="3"/>
  <c r="L2648" i="3"/>
  <c r="K2648" i="3"/>
  <c r="J2648" i="3"/>
  <c r="I2648" i="3"/>
  <c r="H2648" i="3"/>
  <c r="G2648" i="3"/>
  <c r="F2648" i="3"/>
  <c r="E2648" i="3"/>
  <c r="D2648" i="3"/>
  <c r="M2647" i="3"/>
  <c r="L2647" i="3"/>
  <c r="K2647" i="3"/>
  <c r="J2647" i="3"/>
  <c r="I2647" i="3"/>
  <c r="H2647" i="3"/>
  <c r="G2647" i="3"/>
  <c r="F2647" i="3"/>
  <c r="E2647" i="3"/>
  <c r="D2647" i="3"/>
  <c r="M2646" i="3"/>
  <c r="L2646" i="3"/>
  <c r="K2646" i="3"/>
  <c r="J2646" i="3"/>
  <c r="I2646" i="3"/>
  <c r="H2646" i="3"/>
  <c r="G2646" i="3"/>
  <c r="F2646" i="3"/>
  <c r="E2646" i="3"/>
  <c r="D2646" i="3"/>
  <c r="M2645" i="3"/>
  <c r="L2645" i="3"/>
  <c r="K2645" i="3"/>
  <c r="J2645" i="3"/>
  <c r="I2645" i="3"/>
  <c r="H2645" i="3"/>
  <c r="G2645" i="3"/>
  <c r="F2645" i="3"/>
  <c r="E2645" i="3"/>
  <c r="D2645" i="3"/>
  <c r="M2644" i="3"/>
  <c r="L2644" i="3"/>
  <c r="K2644" i="3"/>
  <c r="J2644" i="3"/>
  <c r="I2644" i="3"/>
  <c r="H2644" i="3"/>
  <c r="G2644" i="3"/>
  <c r="F2644" i="3"/>
  <c r="E2644" i="3"/>
  <c r="D2644" i="3"/>
  <c r="M2643" i="3"/>
  <c r="L2643" i="3"/>
  <c r="K2643" i="3"/>
  <c r="J2643" i="3"/>
  <c r="I2643" i="3"/>
  <c r="H2643" i="3"/>
  <c r="G2643" i="3"/>
  <c r="F2643" i="3"/>
  <c r="E2643" i="3"/>
  <c r="D2643" i="3"/>
  <c r="M2642" i="3"/>
  <c r="L2642" i="3"/>
  <c r="K2642" i="3"/>
  <c r="J2642" i="3"/>
  <c r="I2642" i="3"/>
  <c r="H2642" i="3"/>
  <c r="G2642" i="3"/>
  <c r="F2642" i="3"/>
  <c r="E2642" i="3"/>
  <c r="D2642" i="3"/>
  <c r="M2641" i="3"/>
  <c r="L2641" i="3"/>
  <c r="K2641" i="3"/>
  <c r="J2641" i="3"/>
  <c r="I2641" i="3"/>
  <c r="H2641" i="3"/>
  <c r="G2641" i="3"/>
  <c r="F2641" i="3"/>
  <c r="E2641" i="3"/>
  <c r="D2641" i="3"/>
  <c r="M2640" i="3"/>
  <c r="L2640" i="3"/>
  <c r="K2640" i="3"/>
  <c r="J2640" i="3"/>
  <c r="I2640" i="3"/>
  <c r="H2640" i="3"/>
  <c r="G2640" i="3"/>
  <c r="F2640" i="3"/>
  <c r="E2640" i="3"/>
  <c r="D2640" i="3"/>
  <c r="M2639" i="3"/>
  <c r="L2639" i="3"/>
  <c r="K2639" i="3"/>
  <c r="J2639" i="3"/>
  <c r="I2639" i="3"/>
  <c r="H2639" i="3"/>
  <c r="G2639" i="3"/>
  <c r="F2639" i="3"/>
  <c r="E2639" i="3"/>
  <c r="D2639" i="3"/>
  <c r="M2638" i="3"/>
  <c r="L2638" i="3"/>
  <c r="K2638" i="3"/>
  <c r="J2638" i="3"/>
  <c r="I2638" i="3"/>
  <c r="H2638" i="3"/>
  <c r="G2638" i="3"/>
  <c r="F2638" i="3"/>
  <c r="E2638" i="3"/>
  <c r="D2638" i="3"/>
  <c r="M2637" i="3"/>
  <c r="L2637" i="3"/>
  <c r="K2637" i="3"/>
  <c r="J2637" i="3"/>
  <c r="I2637" i="3"/>
  <c r="H2637" i="3"/>
  <c r="G2637" i="3"/>
  <c r="F2637" i="3"/>
  <c r="E2637" i="3"/>
  <c r="D2637" i="3"/>
  <c r="M2636" i="3"/>
  <c r="L2636" i="3"/>
  <c r="K2636" i="3"/>
  <c r="J2636" i="3"/>
  <c r="I2636" i="3"/>
  <c r="H2636" i="3"/>
  <c r="G2636" i="3"/>
  <c r="F2636" i="3"/>
  <c r="E2636" i="3"/>
  <c r="D2636" i="3"/>
  <c r="M2635" i="3"/>
  <c r="L2635" i="3"/>
  <c r="K2635" i="3"/>
  <c r="J2635" i="3"/>
  <c r="I2635" i="3"/>
  <c r="H2635" i="3"/>
  <c r="G2635" i="3"/>
  <c r="F2635" i="3"/>
  <c r="E2635" i="3"/>
  <c r="D2635" i="3"/>
  <c r="M2634" i="3"/>
  <c r="L2634" i="3"/>
  <c r="K2634" i="3"/>
  <c r="J2634" i="3"/>
  <c r="I2634" i="3"/>
  <c r="H2634" i="3"/>
  <c r="G2634" i="3"/>
  <c r="F2634" i="3"/>
  <c r="E2634" i="3"/>
  <c r="D2634" i="3"/>
  <c r="M2633" i="3"/>
  <c r="L2633" i="3"/>
  <c r="K2633" i="3"/>
  <c r="J2633" i="3"/>
  <c r="I2633" i="3"/>
  <c r="H2633" i="3"/>
  <c r="G2633" i="3"/>
  <c r="F2633" i="3"/>
  <c r="E2633" i="3"/>
  <c r="D2633" i="3"/>
  <c r="M2632" i="3"/>
  <c r="L2632" i="3"/>
  <c r="K2632" i="3"/>
  <c r="J2632" i="3"/>
  <c r="I2632" i="3"/>
  <c r="H2632" i="3"/>
  <c r="G2632" i="3"/>
  <c r="F2632" i="3"/>
  <c r="E2632" i="3"/>
  <c r="D2632" i="3"/>
  <c r="M2631" i="3"/>
  <c r="L2631" i="3"/>
  <c r="K2631" i="3"/>
  <c r="J2631" i="3"/>
  <c r="I2631" i="3"/>
  <c r="H2631" i="3"/>
  <c r="G2631" i="3"/>
  <c r="F2631" i="3"/>
  <c r="E2631" i="3"/>
  <c r="D2631" i="3"/>
  <c r="M2630" i="3"/>
  <c r="L2630" i="3"/>
  <c r="K2630" i="3"/>
  <c r="J2630" i="3"/>
  <c r="I2630" i="3"/>
  <c r="H2630" i="3"/>
  <c r="G2630" i="3"/>
  <c r="F2630" i="3"/>
  <c r="E2630" i="3"/>
  <c r="D2630" i="3"/>
  <c r="M2629" i="3"/>
  <c r="L2629" i="3"/>
  <c r="K2629" i="3"/>
  <c r="J2629" i="3"/>
  <c r="I2629" i="3"/>
  <c r="H2629" i="3"/>
  <c r="G2629" i="3"/>
  <c r="F2629" i="3"/>
  <c r="E2629" i="3"/>
  <c r="D2629" i="3"/>
  <c r="M2628" i="3"/>
  <c r="L2628" i="3"/>
  <c r="K2628" i="3"/>
  <c r="J2628" i="3"/>
  <c r="I2628" i="3"/>
  <c r="H2628" i="3"/>
  <c r="G2628" i="3"/>
  <c r="F2628" i="3"/>
  <c r="E2628" i="3"/>
  <c r="D2628" i="3"/>
  <c r="M2627" i="3"/>
  <c r="L2627" i="3"/>
  <c r="K2627" i="3"/>
  <c r="J2627" i="3"/>
  <c r="I2627" i="3"/>
  <c r="H2627" i="3"/>
  <c r="G2627" i="3"/>
  <c r="F2627" i="3"/>
  <c r="E2627" i="3"/>
  <c r="D2627" i="3"/>
  <c r="M2626" i="3"/>
  <c r="L2626" i="3"/>
  <c r="K2626" i="3"/>
  <c r="J2626" i="3"/>
  <c r="I2626" i="3"/>
  <c r="H2626" i="3"/>
  <c r="G2626" i="3"/>
  <c r="F2626" i="3"/>
  <c r="E2626" i="3"/>
  <c r="D2626" i="3"/>
  <c r="M2625" i="3"/>
  <c r="L2625" i="3"/>
  <c r="K2625" i="3"/>
  <c r="J2625" i="3"/>
  <c r="I2625" i="3"/>
  <c r="H2625" i="3"/>
  <c r="G2625" i="3"/>
  <c r="F2625" i="3"/>
  <c r="E2625" i="3"/>
  <c r="D2625" i="3"/>
  <c r="M2624" i="3"/>
  <c r="L2624" i="3"/>
  <c r="K2624" i="3"/>
  <c r="J2624" i="3"/>
  <c r="I2624" i="3"/>
  <c r="H2624" i="3"/>
  <c r="G2624" i="3"/>
  <c r="F2624" i="3"/>
  <c r="E2624" i="3"/>
  <c r="D2624" i="3"/>
  <c r="M2623" i="3"/>
  <c r="L2623" i="3"/>
  <c r="K2623" i="3"/>
  <c r="J2623" i="3"/>
  <c r="I2623" i="3"/>
  <c r="H2623" i="3"/>
  <c r="G2623" i="3"/>
  <c r="F2623" i="3"/>
  <c r="E2623" i="3"/>
  <c r="D2623" i="3"/>
  <c r="M2622" i="3"/>
  <c r="L2622" i="3"/>
  <c r="K2622" i="3"/>
  <c r="J2622" i="3"/>
  <c r="I2622" i="3"/>
  <c r="H2622" i="3"/>
  <c r="G2622" i="3"/>
  <c r="F2622" i="3"/>
  <c r="E2622" i="3"/>
  <c r="D2622" i="3"/>
  <c r="M2621" i="3"/>
  <c r="L2621" i="3"/>
  <c r="K2621" i="3"/>
  <c r="J2621" i="3"/>
  <c r="I2621" i="3"/>
  <c r="H2621" i="3"/>
  <c r="G2621" i="3"/>
  <c r="F2621" i="3"/>
  <c r="E2621" i="3"/>
  <c r="D2621" i="3"/>
  <c r="M2620" i="3"/>
  <c r="L2620" i="3"/>
  <c r="K2620" i="3"/>
  <c r="J2620" i="3"/>
  <c r="I2620" i="3"/>
  <c r="H2620" i="3"/>
  <c r="G2620" i="3"/>
  <c r="F2620" i="3"/>
  <c r="E2620" i="3"/>
  <c r="D2620" i="3"/>
  <c r="M2619" i="3"/>
  <c r="L2619" i="3"/>
  <c r="K2619" i="3"/>
  <c r="J2619" i="3"/>
  <c r="I2619" i="3"/>
  <c r="H2619" i="3"/>
  <c r="G2619" i="3"/>
  <c r="F2619" i="3"/>
  <c r="E2619" i="3"/>
  <c r="D2619" i="3"/>
  <c r="M2618" i="3"/>
  <c r="L2618" i="3"/>
  <c r="K2618" i="3"/>
  <c r="J2618" i="3"/>
  <c r="I2618" i="3"/>
  <c r="H2618" i="3"/>
  <c r="G2618" i="3"/>
  <c r="F2618" i="3"/>
  <c r="E2618" i="3"/>
  <c r="D2618" i="3"/>
  <c r="M2617" i="3"/>
  <c r="L2617" i="3"/>
  <c r="K2617" i="3"/>
  <c r="J2617" i="3"/>
  <c r="I2617" i="3"/>
  <c r="H2617" i="3"/>
  <c r="G2617" i="3"/>
  <c r="F2617" i="3"/>
  <c r="E2617" i="3"/>
  <c r="D2617" i="3"/>
  <c r="M2616" i="3"/>
  <c r="L2616" i="3"/>
  <c r="K2616" i="3"/>
  <c r="J2616" i="3"/>
  <c r="I2616" i="3"/>
  <c r="H2616" i="3"/>
  <c r="G2616" i="3"/>
  <c r="F2616" i="3"/>
  <c r="E2616" i="3"/>
  <c r="D2616" i="3"/>
  <c r="M2615" i="3"/>
  <c r="L2615" i="3"/>
  <c r="K2615" i="3"/>
  <c r="J2615" i="3"/>
  <c r="I2615" i="3"/>
  <c r="H2615" i="3"/>
  <c r="G2615" i="3"/>
  <c r="F2615" i="3"/>
  <c r="E2615" i="3"/>
  <c r="D2615" i="3"/>
  <c r="M2614" i="3"/>
  <c r="L2614" i="3"/>
  <c r="K2614" i="3"/>
  <c r="J2614" i="3"/>
  <c r="I2614" i="3"/>
  <c r="H2614" i="3"/>
  <c r="G2614" i="3"/>
  <c r="F2614" i="3"/>
  <c r="E2614" i="3"/>
  <c r="D2614" i="3"/>
  <c r="M2613" i="3"/>
  <c r="L2613" i="3"/>
  <c r="K2613" i="3"/>
  <c r="J2613" i="3"/>
  <c r="I2613" i="3"/>
  <c r="H2613" i="3"/>
  <c r="G2613" i="3"/>
  <c r="F2613" i="3"/>
  <c r="E2613" i="3"/>
  <c r="D2613" i="3"/>
  <c r="M2612" i="3"/>
  <c r="L2612" i="3"/>
  <c r="K2612" i="3"/>
  <c r="J2612" i="3"/>
  <c r="I2612" i="3"/>
  <c r="H2612" i="3"/>
  <c r="G2612" i="3"/>
  <c r="F2612" i="3"/>
  <c r="E2612" i="3"/>
  <c r="D2612" i="3"/>
  <c r="M2611" i="3"/>
  <c r="L2611" i="3"/>
  <c r="K2611" i="3"/>
  <c r="J2611" i="3"/>
  <c r="I2611" i="3"/>
  <c r="H2611" i="3"/>
  <c r="G2611" i="3"/>
  <c r="F2611" i="3"/>
  <c r="E2611" i="3"/>
  <c r="D2611" i="3"/>
  <c r="M2610" i="3"/>
  <c r="L2610" i="3"/>
  <c r="K2610" i="3"/>
  <c r="J2610" i="3"/>
  <c r="I2610" i="3"/>
  <c r="H2610" i="3"/>
  <c r="G2610" i="3"/>
  <c r="F2610" i="3"/>
  <c r="E2610" i="3"/>
  <c r="D2610" i="3"/>
  <c r="M2609" i="3"/>
  <c r="L2609" i="3"/>
  <c r="K2609" i="3"/>
  <c r="J2609" i="3"/>
  <c r="I2609" i="3"/>
  <c r="H2609" i="3"/>
  <c r="G2609" i="3"/>
  <c r="F2609" i="3"/>
  <c r="E2609" i="3"/>
  <c r="D2609" i="3"/>
  <c r="M2608" i="3"/>
  <c r="L2608" i="3"/>
  <c r="K2608" i="3"/>
  <c r="J2608" i="3"/>
  <c r="I2608" i="3"/>
  <c r="H2608" i="3"/>
  <c r="G2608" i="3"/>
  <c r="F2608" i="3"/>
  <c r="E2608" i="3"/>
  <c r="D2608" i="3"/>
  <c r="M2607" i="3"/>
  <c r="L2607" i="3"/>
  <c r="K2607" i="3"/>
  <c r="J2607" i="3"/>
  <c r="I2607" i="3"/>
  <c r="H2607" i="3"/>
  <c r="G2607" i="3"/>
  <c r="F2607" i="3"/>
  <c r="E2607" i="3"/>
  <c r="D2607" i="3"/>
  <c r="M2606" i="3"/>
  <c r="L2606" i="3"/>
  <c r="K2606" i="3"/>
  <c r="J2606" i="3"/>
  <c r="I2606" i="3"/>
  <c r="H2606" i="3"/>
  <c r="G2606" i="3"/>
  <c r="F2606" i="3"/>
  <c r="E2606" i="3"/>
  <c r="D2606" i="3"/>
  <c r="M2605" i="3"/>
  <c r="L2605" i="3"/>
  <c r="K2605" i="3"/>
  <c r="J2605" i="3"/>
  <c r="I2605" i="3"/>
  <c r="H2605" i="3"/>
  <c r="G2605" i="3"/>
  <c r="F2605" i="3"/>
  <c r="E2605" i="3"/>
  <c r="D2605" i="3"/>
  <c r="M2604" i="3"/>
  <c r="L2604" i="3"/>
  <c r="K2604" i="3"/>
  <c r="J2604" i="3"/>
  <c r="I2604" i="3"/>
  <c r="H2604" i="3"/>
  <c r="G2604" i="3"/>
  <c r="F2604" i="3"/>
  <c r="E2604" i="3"/>
  <c r="D2604" i="3"/>
  <c r="M2603" i="3"/>
  <c r="L2603" i="3"/>
  <c r="K2603" i="3"/>
  <c r="J2603" i="3"/>
  <c r="I2603" i="3"/>
  <c r="H2603" i="3"/>
  <c r="G2603" i="3"/>
  <c r="F2603" i="3"/>
  <c r="E2603" i="3"/>
  <c r="D2603" i="3"/>
  <c r="M2602" i="3"/>
  <c r="L2602" i="3"/>
  <c r="K2602" i="3"/>
  <c r="J2602" i="3"/>
  <c r="I2602" i="3"/>
  <c r="H2602" i="3"/>
  <c r="G2602" i="3"/>
  <c r="F2602" i="3"/>
  <c r="E2602" i="3"/>
  <c r="D2602" i="3"/>
  <c r="M2601" i="3"/>
  <c r="L2601" i="3"/>
  <c r="K2601" i="3"/>
  <c r="J2601" i="3"/>
  <c r="I2601" i="3"/>
  <c r="H2601" i="3"/>
  <c r="G2601" i="3"/>
  <c r="F2601" i="3"/>
  <c r="E2601" i="3"/>
  <c r="D2601" i="3"/>
  <c r="M2600" i="3"/>
  <c r="L2600" i="3"/>
  <c r="K2600" i="3"/>
  <c r="J2600" i="3"/>
  <c r="I2600" i="3"/>
  <c r="H2600" i="3"/>
  <c r="G2600" i="3"/>
  <c r="F2600" i="3"/>
  <c r="E2600" i="3"/>
  <c r="D2600" i="3"/>
  <c r="M2599" i="3"/>
  <c r="L2599" i="3"/>
  <c r="K2599" i="3"/>
  <c r="J2599" i="3"/>
  <c r="I2599" i="3"/>
  <c r="H2599" i="3"/>
  <c r="G2599" i="3"/>
  <c r="F2599" i="3"/>
  <c r="E2599" i="3"/>
  <c r="D2599" i="3"/>
  <c r="M2598" i="3"/>
  <c r="L2598" i="3"/>
  <c r="K2598" i="3"/>
  <c r="J2598" i="3"/>
  <c r="I2598" i="3"/>
  <c r="H2598" i="3"/>
  <c r="G2598" i="3"/>
  <c r="F2598" i="3"/>
  <c r="E2598" i="3"/>
  <c r="D2598" i="3"/>
  <c r="M2597" i="3"/>
  <c r="L2597" i="3"/>
  <c r="K2597" i="3"/>
  <c r="J2597" i="3"/>
  <c r="I2597" i="3"/>
  <c r="H2597" i="3"/>
  <c r="G2597" i="3"/>
  <c r="F2597" i="3"/>
  <c r="E2597" i="3"/>
  <c r="D2597" i="3"/>
  <c r="M2596" i="3"/>
  <c r="L2596" i="3"/>
  <c r="K2596" i="3"/>
  <c r="J2596" i="3"/>
  <c r="I2596" i="3"/>
  <c r="H2596" i="3"/>
  <c r="G2596" i="3"/>
  <c r="F2596" i="3"/>
  <c r="E2596" i="3"/>
  <c r="D2596" i="3"/>
  <c r="M2595" i="3"/>
  <c r="L2595" i="3"/>
  <c r="K2595" i="3"/>
  <c r="J2595" i="3"/>
  <c r="I2595" i="3"/>
  <c r="H2595" i="3"/>
  <c r="G2595" i="3"/>
  <c r="F2595" i="3"/>
  <c r="E2595" i="3"/>
  <c r="D2595" i="3"/>
  <c r="M2594" i="3"/>
  <c r="L2594" i="3"/>
  <c r="K2594" i="3"/>
  <c r="J2594" i="3"/>
  <c r="I2594" i="3"/>
  <c r="H2594" i="3"/>
  <c r="G2594" i="3"/>
  <c r="F2594" i="3"/>
  <c r="E2594" i="3"/>
  <c r="D2594" i="3"/>
  <c r="M2593" i="3"/>
  <c r="L2593" i="3"/>
  <c r="K2593" i="3"/>
  <c r="J2593" i="3"/>
  <c r="I2593" i="3"/>
  <c r="H2593" i="3"/>
  <c r="G2593" i="3"/>
  <c r="F2593" i="3"/>
  <c r="E2593" i="3"/>
  <c r="D2593" i="3"/>
  <c r="M2592" i="3"/>
  <c r="L2592" i="3"/>
  <c r="K2592" i="3"/>
  <c r="J2592" i="3"/>
  <c r="I2592" i="3"/>
  <c r="H2592" i="3"/>
  <c r="G2592" i="3"/>
  <c r="F2592" i="3"/>
  <c r="E2592" i="3"/>
  <c r="D2592" i="3"/>
  <c r="M2591" i="3"/>
  <c r="L2591" i="3"/>
  <c r="K2591" i="3"/>
  <c r="J2591" i="3"/>
  <c r="I2591" i="3"/>
  <c r="H2591" i="3"/>
  <c r="G2591" i="3"/>
  <c r="F2591" i="3"/>
  <c r="E2591" i="3"/>
  <c r="D2591" i="3"/>
  <c r="M2590" i="3"/>
  <c r="L2590" i="3"/>
  <c r="K2590" i="3"/>
  <c r="J2590" i="3"/>
  <c r="I2590" i="3"/>
  <c r="H2590" i="3"/>
  <c r="G2590" i="3"/>
  <c r="F2590" i="3"/>
  <c r="E2590" i="3"/>
  <c r="D2590" i="3"/>
  <c r="M2589" i="3"/>
  <c r="L2589" i="3"/>
  <c r="K2589" i="3"/>
  <c r="J2589" i="3"/>
  <c r="I2589" i="3"/>
  <c r="H2589" i="3"/>
  <c r="G2589" i="3"/>
  <c r="F2589" i="3"/>
  <c r="E2589" i="3"/>
  <c r="D2589" i="3"/>
  <c r="M2588" i="3"/>
  <c r="L2588" i="3"/>
  <c r="K2588" i="3"/>
  <c r="J2588" i="3"/>
  <c r="I2588" i="3"/>
  <c r="H2588" i="3"/>
  <c r="G2588" i="3"/>
  <c r="F2588" i="3"/>
  <c r="E2588" i="3"/>
  <c r="D2588" i="3"/>
  <c r="M2587" i="3"/>
  <c r="L2587" i="3"/>
  <c r="K2587" i="3"/>
  <c r="J2587" i="3"/>
  <c r="I2587" i="3"/>
  <c r="H2587" i="3"/>
  <c r="G2587" i="3"/>
  <c r="F2587" i="3"/>
  <c r="E2587" i="3"/>
  <c r="D2587" i="3"/>
  <c r="M2586" i="3"/>
  <c r="L2586" i="3"/>
  <c r="K2586" i="3"/>
  <c r="J2586" i="3"/>
  <c r="I2586" i="3"/>
  <c r="H2586" i="3"/>
  <c r="G2586" i="3"/>
  <c r="F2586" i="3"/>
  <c r="E2586" i="3"/>
  <c r="D2586" i="3"/>
  <c r="M2585" i="3"/>
  <c r="L2585" i="3"/>
  <c r="K2585" i="3"/>
  <c r="J2585" i="3"/>
  <c r="I2585" i="3"/>
  <c r="H2585" i="3"/>
  <c r="G2585" i="3"/>
  <c r="F2585" i="3"/>
  <c r="E2585" i="3"/>
  <c r="D2585" i="3"/>
  <c r="M2584" i="3"/>
  <c r="L2584" i="3"/>
  <c r="K2584" i="3"/>
  <c r="J2584" i="3"/>
  <c r="I2584" i="3"/>
  <c r="H2584" i="3"/>
  <c r="G2584" i="3"/>
  <c r="F2584" i="3"/>
  <c r="E2584" i="3"/>
  <c r="D2584" i="3"/>
  <c r="M2583" i="3"/>
  <c r="L2583" i="3"/>
  <c r="K2583" i="3"/>
  <c r="J2583" i="3"/>
  <c r="I2583" i="3"/>
  <c r="H2583" i="3"/>
  <c r="G2583" i="3"/>
  <c r="F2583" i="3"/>
  <c r="E2583" i="3"/>
  <c r="D2583" i="3"/>
  <c r="M2582" i="3"/>
  <c r="L2582" i="3"/>
  <c r="K2582" i="3"/>
  <c r="J2582" i="3"/>
  <c r="I2582" i="3"/>
  <c r="H2582" i="3"/>
  <c r="G2582" i="3"/>
  <c r="F2582" i="3"/>
  <c r="E2582" i="3"/>
  <c r="D2582" i="3"/>
  <c r="M2581" i="3"/>
  <c r="L2581" i="3"/>
  <c r="K2581" i="3"/>
  <c r="J2581" i="3"/>
  <c r="I2581" i="3"/>
  <c r="H2581" i="3"/>
  <c r="G2581" i="3"/>
  <c r="F2581" i="3"/>
  <c r="E2581" i="3"/>
  <c r="D2581" i="3"/>
  <c r="M2580" i="3"/>
  <c r="L2580" i="3"/>
  <c r="K2580" i="3"/>
  <c r="J2580" i="3"/>
  <c r="I2580" i="3"/>
  <c r="H2580" i="3"/>
  <c r="G2580" i="3"/>
  <c r="F2580" i="3"/>
  <c r="E2580" i="3"/>
  <c r="D2580" i="3"/>
  <c r="M2579" i="3"/>
  <c r="L2579" i="3"/>
  <c r="K2579" i="3"/>
  <c r="J2579" i="3"/>
  <c r="I2579" i="3"/>
  <c r="H2579" i="3"/>
  <c r="G2579" i="3"/>
  <c r="F2579" i="3"/>
  <c r="E2579" i="3"/>
  <c r="D2579" i="3"/>
  <c r="M2578" i="3"/>
  <c r="L2578" i="3"/>
  <c r="K2578" i="3"/>
  <c r="J2578" i="3"/>
  <c r="I2578" i="3"/>
  <c r="H2578" i="3"/>
  <c r="G2578" i="3"/>
  <c r="F2578" i="3"/>
  <c r="E2578" i="3"/>
  <c r="D2578" i="3"/>
  <c r="M2577" i="3"/>
  <c r="L2577" i="3"/>
  <c r="K2577" i="3"/>
  <c r="J2577" i="3"/>
  <c r="I2577" i="3"/>
  <c r="H2577" i="3"/>
  <c r="G2577" i="3"/>
  <c r="F2577" i="3"/>
  <c r="E2577" i="3"/>
  <c r="D2577" i="3"/>
  <c r="M2576" i="3"/>
  <c r="L2576" i="3"/>
  <c r="K2576" i="3"/>
  <c r="J2576" i="3"/>
  <c r="I2576" i="3"/>
  <c r="H2576" i="3"/>
  <c r="G2576" i="3"/>
  <c r="F2576" i="3"/>
  <c r="E2576" i="3"/>
  <c r="D2576" i="3"/>
  <c r="M2575" i="3"/>
  <c r="L2575" i="3"/>
  <c r="K2575" i="3"/>
  <c r="J2575" i="3"/>
  <c r="I2575" i="3"/>
  <c r="H2575" i="3"/>
  <c r="G2575" i="3"/>
  <c r="F2575" i="3"/>
  <c r="E2575" i="3"/>
  <c r="D2575" i="3"/>
  <c r="M2574" i="3"/>
  <c r="L2574" i="3"/>
  <c r="K2574" i="3"/>
  <c r="J2574" i="3"/>
  <c r="I2574" i="3"/>
  <c r="H2574" i="3"/>
  <c r="G2574" i="3"/>
  <c r="F2574" i="3"/>
  <c r="E2574" i="3"/>
  <c r="D2574" i="3"/>
  <c r="M2573" i="3"/>
  <c r="L2573" i="3"/>
  <c r="K2573" i="3"/>
  <c r="J2573" i="3"/>
  <c r="I2573" i="3"/>
  <c r="H2573" i="3"/>
  <c r="G2573" i="3"/>
  <c r="F2573" i="3"/>
  <c r="E2573" i="3"/>
  <c r="D2573" i="3"/>
  <c r="M2572" i="3"/>
  <c r="L2572" i="3"/>
  <c r="K2572" i="3"/>
  <c r="J2572" i="3"/>
  <c r="I2572" i="3"/>
  <c r="H2572" i="3"/>
  <c r="G2572" i="3"/>
  <c r="F2572" i="3"/>
  <c r="E2572" i="3"/>
  <c r="D2572" i="3"/>
  <c r="M2571" i="3"/>
  <c r="L2571" i="3"/>
  <c r="K2571" i="3"/>
  <c r="J2571" i="3"/>
  <c r="I2571" i="3"/>
  <c r="H2571" i="3"/>
  <c r="G2571" i="3"/>
  <c r="F2571" i="3"/>
  <c r="E2571" i="3"/>
  <c r="D2571" i="3"/>
  <c r="M2570" i="3"/>
  <c r="L2570" i="3"/>
  <c r="K2570" i="3"/>
  <c r="J2570" i="3"/>
  <c r="I2570" i="3"/>
  <c r="H2570" i="3"/>
  <c r="G2570" i="3"/>
  <c r="F2570" i="3"/>
  <c r="E2570" i="3"/>
  <c r="D2570" i="3"/>
  <c r="M2569" i="3"/>
  <c r="L2569" i="3"/>
  <c r="K2569" i="3"/>
  <c r="J2569" i="3"/>
  <c r="I2569" i="3"/>
  <c r="H2569" i="3"/>
  <c r="G2569" i="3"/>
  <c r="F2569" i="3"/>
  <c r="E2569" i="3"/>
  <c r="D2569" i="3"/>
  <c r="M2568" i="3"/>
  <c r="L2568" i="3"/>
  <c r="K2568" i="3"/>
  <c r="J2568" i="3"/>
  <c r="I2568" i="3"/>
  <c r="H2568" i="3"/>
  <c r="G2568" i="3"/>
  <c r="F2568" i="3"/>
  <c r="E2568" i="3"/>
  <c r="D2568" i="3"/>
  <c r="M2567" i="3"/>
  <c r="L2567" i="3"/>
  <c r="K2567" i="3"/>
  <c r="J2567" i="3"/>
  <c r="I2567" i="3"/>
  <c r="H2567" i="3"/>
  <c r="G2567" i="3"/>
  <c r="F2567" i="3"/>
  <c r="E2567" i="3"/>
  <c r="D2567" i="3"/>
  <c r="M2566" i="3"/>
  <c r="L2566" i="3"/>
  <c r="K2566" i="3"/>
  <c r="J2566" i="3"/>
  <c r="I2566" i="3"/>
  <c r="H2566" i="3"/>
  <c r="G2566" i="3"/>
  <c r="F2566" i="3"/>
  <c r="E2566" i="3"/>
  <c r="D2566" i="3"/>
  <c r="M2565" i="3"/>
  <c r="L2565" i="3"/>
  <c r="K2565" i="3"/>
  <c r="J2565" i="3"/>
  <c r="I2565" i="3"/>
  <c r="H2565" i="3"/>
  <c r="G2565" i="3"/>
  <c r="F2565" i="3"/>
  <c r="E2565" i="3"/>
  <c r="D2565" i="3"/>
  <c r="M2564" i="3"/>
  <c r="L2564" i="3"/>
  <c r="K2564" i="3"/>
  <c r="J2564" i="3"/>
  <c r="I2564" i="3"/>
  <c r="H2564" i="3"/>
  <c r="G2564" i="3"/>
  <c r="F2564" i="3"/>
  <c r="E2564" i="3"/>
  <c r="D2564" i="3"/>
  <c r="M2563" i="3"/>
  <c r="L2563" i="3"/>
  <c r="K2563" i="3"/>
  <c r="J2563" i="3"/>
  <c r="I2563" i="3"/>
  <c r="H2563" i="3"/>
  <c r="G2563" i="3"/>
  <c r="F2563" i="3"/>
  <c r="E2563" i="3"/>
  <c r="D2563" i="3"/>
  <c r="M2562" i="3"/>
  <c r="L2562" i="3"/>
  <c r="K2562" i="3"/>
  <c r="J2562" i="3"/>
  <c r="I2562" i="3"/>
  <c r="H2562" i="3"/>
  <c r="G2562" i="3"/>
  <c r="F2562" i="3"/>
  <c r="E2562" i="3"/>
  <c r="D2562" i="3"/>
  <c r="M2561" i="3"/>
  <c r="L2561" i="3"/>
  <c r="K2561" i="3"/>
  <c r="J2561" i="3"/>
  <c r="I2561" i="3"/>
  <c r="H2561" i="3"/>
  <c r="G2561" i="3"/>
  <c r="F2561" i="3"/>
  <c r="E2561" i="3"/>
  <c r="D2561" i="3"/>
  <c r="M2560" i="3"/>
  <c r="L2560" i="3"/>
  <c r="K2560" i="3"/>
  <c r="J2560" i="3"/>
  <c r="I2560" i="3"/>
  <c r="H2560" i="3"/>
  <c r="G2560" i="3"/>
  <c r="F2560" i="3"/>
  <c r="E2560" i="3"/>
  <c r="D2560" i="3"/>
  <c r="M2559" i="3"/>
  <c r="L2559" i="3"/>
  <c r="K2559" i="3"/>
  <c r="J2559" i="3"/>
  <c r="I2559" i="3"/>
  <c r="H2559" i="3"/>
  <c r="G2559" i="3"/>
  <c r="F2559" i="3"/>
  <c r="E2559" i="3"/>
  <c r="D2559" i="3"/>
  <c r="M2558" i="3"/>
  <c r="L2558" i="3"/>
  <c r="K2558" i="3"/>
  <c r="J2558" i="3"/>
  <c r="I2558" i="3"/>
  <c r="H2558" i="3"/>
  <c r="G2558" i="3"/>
  <c r="F2558" i="3"/>
  <c r="E2558" i="3"/>
  <c r="D2558" i="3"/>
  <c r="M2557" i="3"/>
  <c r="L2557" i="3"/>
  <c r="K2557" i="3"/>
  <c r="J2557" i="3"/>
  <c r="I2557" i="3"/>
  <c r="H2557" i="3"/>
  <c r="G2557" i="3"/>
  <c r="F2557" i="3"/>
  <c r="E2557" i="3"/>
  <c r="D2557" i="3"/>
  <c r="M2556" i="3"/>
  <c r="L2556" i="3"/>
  <c r="K2556" i="3"/>
  <c r="J2556" i="3"/>
  <c r="I2556" i="3"/>
  <c r="H2556" i="3"/>
  <c r="G2556" i="3"/>
  <c r="F2556" i="3"/>
  <c r="E2556" i="3"/>
  <c r="D2556" i="3"/>
  <c r="M2555" i="3"/>
  <c r="L2555" i="3"/>
  <c r="K2555" i="3"/>
  <c r="J2555" i="3"/>
  <c r="I2555" i="3"/>
  <c r="H2555" i="3"/>
  <c r="G2555" i="3"/>
  <c r="F2555" i="3"/>
  <c r="E2555" i="3"/>
  <c r="D2555" i="3"/>
  <c r="M2554" i="3"/>
  <c r="L2554" i="3"/>
  <c r="K2554" i="3"/>
  <c r="J2554" i="3"/>
  <c r="I2554" i="3"/>
  <c r="H2554" i="3"/>
  <c r="G2554" i="3"/>
  <c r="F2554" i="3"/>
  <c r="E2554" i="3"/>
  <c r="D2554" i="3"/>
  <c r="M2553" i="3"/>
  <c r="L2553" i="3"/>
  <c r="K2553" i="3"/>
  <c r="J2553" i="3"/>
  <c r="I2553" i="3"/>
  <c r="H2553" i="3"/>
  <c r="G2553" i="3"/>
  <c r="F2553" i="3"/>
  <c r="E2553" i="3"/>
  <c r="D2553" i="3"/>
  <c r="M2552" i="3"/>
  <c r="L2552" i="3"/>
  <c r="K2552" i="3"/>
  <c r="J2552" i="3"/>
  <c r="I2552" i="3"/>
  <c r="H2552" i="3"/>
  <c r="G2552" i="3"/>
  <c r="F2552" i="3"/>
  <c r="E2552" i="3"/>
  <c r="D2552" i="3"/>
  <c r="M2551" i="3"/>
  <c r="L2551" i="3"/>
  <c r="K2551" i="3"/>
  <c r="J2551" i="3"/>
  <c r="I2551" i="3"/>
  <c r="H2551" i="3"/>
  <c r="G2551" i="3"/>
  <c r="F2551" i="3"/>
  <c r="E2551" i="3"/>
  <c r="D2551" i="3"/>
  <c r="M2550" i="3"/>
  <c r="L2550" i="3"/>
  <c r="K2550" i="3"/>
  <c r="J2550" i="3"/>
  <c r="I2550" i="3"/>
  <c r="H2550" i="3"/>
  <c r="G2550" i="3"/>
  <c r="F2550" i="3"/>
  <c r="E2550" i="3"/>
  <c r="D2550" i="3"/>
  <c r="M2549" i="3"/>
  <c r="L2549" i="3"/>
  <c r="K2549" i="3"/>
  <c r="J2549" i="3"/>
  <c r="I2549" i="3"/>
  <c r="H2549" i="3"/>
  <c r="G2549" i="3"/>
  <c r="F2549" i="3"/>
  <c r="E2549" i="3"/>
  <c r="D2549" i="3"/>
  <c r="M2548" i="3"/>
  <c r="L2548" i="3"/>
  <c r="K2548" i="3"/>
  <c r="J2548" i="3"/>
  <c r="I2548" i="3"/>
  <c r="H2548" i="3"/>
  <c r="G2548" i="3"/>
  <c r="F2548" i="3"/>
  <c r="E2548" i="3"/>
  <c r="D2548" i="3"/>
  <c r="M2547" i="3"/>
  <c r="L2547" i="3"/>
  <c r="K2547" i="3"/>
  <c r="J2547" i="3"/>
  <c r="I2547" i="3"/>
  <c r="H2547" i="3"/>
  <c r="G2547" i="3"/>
  <c r="F2547" i="3"/>
  <c r="E2547" i="3"/>
  <c r="D2547" i="3"/>
  <c r="M2546" i="3"/>
  <c r="L2546" i="3"/>
  <c r="K2546" i="3"/>
  <c r="J2546" i="3"/>
  <c r="I2546" i="3"/>
  <c r="H2546" i="3"/>
  <c r="G2546" i="3"/>
  <c r="F2546" i="3"/>
  <c r="E2546" i="3"/>
  <c r="D2546" i="3"/>
  <c r="M2545" i="3"/>
  <c r="L2545" i="3"/>
  <c r="K2545" i="3"/>
  <c r="J2545" i="3"/>
  <c r="I2545" i="3"/>
  <c r="H2545" i="3"/>
  <c r="G2545" i="3"/>
  <c r="F2545" i="3"/>
  <c r="E2545" i="3"/>
  <c r="D2545" i="3"/>
  <c r="M2544" i="3"/>
  <c r="L2544" i="3"/>
  <c r="K2544" i="3"/>
  <c r="J2544" i="3"/>
  <c r="I2544" i="3"/>
  <c r="H2544" i="3"/>
  <c r="G2544" i="3"/>
  <c r="F2544" i="3"/>
  <c r="E2544" i="3"/>
  <c r="D2544" i="3"/>
  <c r="M2543" i="3"/>
  <c r="L2543" i="3"/>
  <c r="K2543" i="3"/>
  <c r="J2543" i="3"/>
  <c r="I2543" i="3"/>
  <c r="H2543" i="3"/>
  <c r="G2543" i="3"/>
  <c r="F2543" i="3"/>
  <c r="E2543" i="3"/>
  <c r="D2543" i="3"/>
  <c r="M2542" i="3"/>
  <c r="L2542" i="3"/>
  <c r="K2542" i="3"/>
  <c r="J2542" i="3"/>
  <c r="I2542" i="3"/>
  <c r="H2542" i="3"/>
  <c r="G2542" i="3"/>
  <c r="F2542" i="3"/>
  <c r="E2542" i="3"/>
  <c r="D2542" i="3"/>
  <c r="M2541" i="3"/>
  <c r="L2541" i="3"/>
  <c r="K2541" i="3"/>
  <c r="J2541" i="3"/>
  <c r="I2541" i="3"/>
  <c r="H2541" i="3"/>
  <c r="G2541" i="3"/>
  <c r="F2541" i="3"/>
  <c r="E2541" i="3"/>
  <c r="D2541" i="3"/>
  <c r="M2540" i="3"/>
  <c r="L2540" i="3"/>
  <c r="K2540" i="3"/>
  <c r="J2540" i="3"/>
  <c r="I2540" i="3"/>
  <c r="H2540" i="3"/>
  <c r="G2540" i="3"/>
  <c r="F2540" i="3"/>
  <c r="E2540" i="3"/>
  <c r="D2540" i="3"/>
  <c r="M2539" i="3"/>
  <c r="L2539" i="3"/>
  <c r="K2539" i="3"/>
  <c r="J2539" i="3"/>
  <c r="I2539" i="3"/>
  <c r="H2539" i="3"/>
  <c r="G2539" i="3"/>
  <c r="F2539" i="3"/>
  <c r="E2539" i="3"/>
  <c r="D2539" i="3"/>
  <c r="M2538" i="3"/>
  <c r="L2538" i="3"/>
  <c r="K2538" i="3"/>
  <c r="J2538" i="3"/>
  <c r="I2538" i="3"/>
  <c r="H2538" i="3"/>
  <c r="G2538" i="3"/>
  <c r="F2538" i="3"/>
  <c r="E2538" i="3"/>
  <c r="D2538" i="3"/>
  <c r="M2537" i="3"/>
  <c r="L2537" i="3"/>
  <c r="K2537" i="3"/>
  <c r="J2537" i="3"/>
  <c r="I2537" i="3"/>
  <c r="H2537" i="3"/>
  <c r="G2537" i="3"/>
  <c r="F2537" i="3"/>
  <c r="E2537" i="3"/>
  <c r="D2537" i="3"/>
  <c r="M2536" i="3"/>
  <c r="L2536" i="3"/>
  <c r="K2536" i="3"/>
  <c r="J2536" i="3"/>
  <c r="I2536" i="3"/>
  <c r="H2536" i="3"/>
  <c r="G2536" i="3"/>
  <c r="F2536" i="3"/>
  <c r="E2536" i="3"/>
  <c r="D2536" i="3"/>
  <c r="M2535" i="3"/>
  <c r="L2535" i="3"/>
  <c r="K2535" i="3"/>
  <c r="J2535" i="3"/>
  <c r="I2535" i="3"/>
  <c r="H2535" i="3"/>
  <c r="G2535" i="3"/>
  <c r="F2535" i="3"/>
  <c r="E2535" i="3"/>
  <c r="D2535" i="3"/>
  <c r="M2534" i="3"/>
  <c r="L2534" i="3"/>
  <c r="K2534" i="3"/>
  <c r="J2534" i="3"/>
  <c r="I2534" i="3"/>
  <c r="H2534" i="3"/>
  <c r="G2534" i="3"/>
  <c r="F2534" i="3"/>
  <c r="E2534" i="3"/>
  <c r="D2534" i="3"/>
  <c r="M2533" i="3"/>
  <c r="L2533" i="3"/>
  <c r="K2533" i="3"/>
  <c r="J2533" i="3"/>
  <c r="I2533" i="3"/>
  <c r="H2533" i="3"/>
  <c r="G2533" i="3"/>
  <c r="F2533" i="3"/>
  <c r="E2533" i="3"/>
  <c r="D2533" i="3"/>
  <c r="M2532" i="3"/>
  <c r="L2532" i="3"/>
  <c r="K2532" i="3"/>
  <c r="J2532" i="3"/>
  <c r="I2532" i="3"/>
  <c r="H2532" i="3"/>
  <c r="G2532" i="3"/>
  <c r="F2532" i="3"/>
  <c r="E2532" i="3"/>
  <c r="D2532" i="3"/>
  <c r="M2531" i="3"/>
  <c r="L2531" i="3"/>
  <c r="K2531" i="3"/>
  <c r="J2531" i="3"/>
  <c r="I2531" i="3"/>
  <c r="H2531" i="3"/>
  <c r="G2531" i="3"/>
  <c r="F2531" i="3"/>
  <c r="E2531" i="3"/>
  <c r="D2531" i="3"/>
  <c r="M2530" i="3"/>
  <c r="L2530" i="3"/>
  <c r="K2530" i="3"/>
  <c r="J2530" i="3"/>
  <c r="I2530" i="3"/>
  <c r="H2530" i="3"/>
  <c r="G2530" i="3"/>
  <c r="F2530" i="3"/>
  <c r="E2530" i="3"/>
  <c r="D2530" i="3"/>
  <c r="M2529" i="3"/>
  <c r="L2529" i="3"/>
  <c r="K2529" i="3"/>
  <c r="J2529" i="3"/>
  <c r="I2529" i="3"/>
  <c r="H2529" i="3"/>
  <c r="G2529" i="3"/>
  <c r="F2529" i="3"/>
  <c r="E2529" i="3"/>
  <c r="D2529" i="3"/>
  <c r="M2528" i="3"/>
  <c r="L2528" i="3"/>
  <c r="K2528" i="3"/>
  <c r="J2528" i="3"/>
  <c r="I2528" i="3"/>
  <c r="H2528" i="3"/>
  <c r="G2528" i="3"/>
  <c r="F2528" i="3"/>
  <c r="E2528" i="3"/>
  <c r="D2528" i="3"/>
  <c r="M2527" i="3"/>
  <c r="L2527" i="3"/>
  <c r="K2527" i="3"/>
  <c r="J2527" i="3"/>
  <c r="I2527" i="3"/>
  <c r="H2527" i="3"/>
  <c r="G2527" i="3"/>
  <c r="F2527" i="3"/>
  <c r="E2527" i="3"/>
  <c r="D2527" i="3"/>
  <c r="M2526" i="3"/>
  <c r="L2526" i="3"/>
  <c r="K2526" i="3"/>
  <c r="J2526" i="3"/>
  <c r="I2526" i="3"/>
  <c r="H2526" i="3"/>
  <c r="G2526" i="3"/>
  <c r="F2526" i="3"/>
  <c r="E2526" i="3"/>
  <c r="D2526" i="3"/>
  <c r="M2525" i="3"/>
  <c r="L2525" i="3"/>
  <c r="K2525" i="3"/>
  <c r="J2525" i="3"/>
  <c r="I2525" i="3"/>
  <c r="H2525" i="3"/>
  <c r="G2525" i="3"/>
  <c r="F2525" i="3"/>
  <c r="E2525" i="3"/>
  <c r="D2525" i="3"/>
  <c r="M2524" i="3"/>
  <c r="L2524" i="3"/>
  <c r="K2524" i="3"/>
  <c r="J2524" i="3"/>
  <c r="I2524" i="3"/>
  <c r="H2524" i="3"/>
  <c r="G2524" i="3"/>
  <c r="F2524" i="3"/>
  <c r="E2524" i="3"/>
  <c r="D2524" i="3"/>
  <c r="M2523" i="3"/>
  <c r="L2523" i="3"/>
  <c r="K2523" i="3"/>
  <c r="J2523" i="3"/>
  <c r="I2523" i="3"/>
  <c r="H2523" i="3"/>
  <c r="G2523" i="3"/>
  <c r="F2523" i="3"/>
  <c r="E2523" i="3"/>
  <c r="D2523" i="3"/>
  <c r="M2522" i="3"/>
  <c r="L2522" i="3"/>
  <c r="K2522" i="3"/>
  <c r="J2522" i="3"/>
  <c r="I2522" i="3"/>
  <c r="H2522" i="3"/>
  <c r="G2522" i="3"/>
  <c r="F2522" i="3"/>
  <c r="E2522" i="3"/>
  <c r="D2522" i="3"/>
  <c r="M2521" i="3"/>
  <c r="L2521" i="3"/>
  <c r="K2521" i="3"/>
  <c r="J2521" i="3"/>
  <c r="I2521" i="3"/>
  <c r="H2521" i="3"/>
  <c r="G2521" i="3"/>
  <c r="F2521" i="3"/>
  <c r="E2521" i="3"/>
  <c r="D2521" i="3"/>
  <c r="M2520" i="3"/>
  <c r="L2520" i="3"/>
  <c r="K2520" i="3"/>
  <c r="J2520" i="3"/>
  <c r="I2520" i="3"/>
  <c r="H2520" i="3"/>
  <c r="G2520" i="3"/>
  <c r="F2520" i="3"/>
  <c r="E2520" i="3"/>
  <c r="D2520" i="3"/>
  <c r="M2519" i="3"/>
  <c r="L2519" i="3"/>
  <c r="K2519" i="3"/>
  <c r="J2519" i="3"/>
  <c r="I2519" i="3"/>
  <c r="H2519" i="3"/>
  <c r="G2519" i="3"/>
  <c r="F2519" i="3"/>
  <c r="E2519" i="3"/>
  <c r="D2519" i="3"/>
  <c r="M2518" i="3"/>
  <c r="L2518" i="3"/>
  <c r="K2518" i="3"/>
  <c r="J2518" i="3"/>
  <c r="I2518" i="3"/>
  <c r="H2518" i="3"/>
  <c r="G2518" i="3"/>
  <c r="F2518" i="3"/>
  <c r="E2518" i="3"/>
  <c r="D2518" i="3"/>
  <c r="M2517" i="3"/>
  <c r="L2517" i="3"/>
  <c r="K2517" i="3"/>
  <c r="J2517" i="3"/>
  <c r="I2517" i="3"/>
  <c r="H2517" i="3"/>
  <c r="G2517" i="3"/>
  <c r="F2517" i="3"/>
  <c r="E2517" i="3"/>
  <c r="D2517" i="3"/>
  <c r="M2516" i="3"/>
  <c r="L2516" i="3"/>
  <c r="K2516" i="3"/>
  <c r="J2516" i="3"/>
  <c r="I2516" i="3"/>
  <c r="H2516" i="3"/>
  <c r="G2516" i="3"/>
  <c r="F2516" i="3"/>
  <c r="E2516" i="3"/>
  <c r="D2516" i="3"/>
  <c r="M2515" i="3"/>
  <c r="L2515" i="3"/>
  <c r="K2515" i="3"/>
  <c r="J2515" i="3"/>
  <c r="I2515" i="3"/>
  <c r="H2515" i="3"/>
  <c r="G2515" i="3"/>
  <c r="F2515" i="3"/>
  <c r="E2515" i="3"/>
  <c r="D2515" i="3"/>
  <c r="M2514" i="3"/>
  <c r="L2514" i="3"/>
  <c r="K2514" i="3"/>
  <c r="J2514" i="3"/>
  <c r="I2514" i="3"/>
  <c r="H2514" i="3"/>
  <c r="G2514" i="3"/>
  <c r="F2514" i="3"/>
  <c r="E2514" i="3"/>
  <c r="D2514" i="3"/>
  <c r="M2513" i="3"/>
  <c r="L2513" i="3"/>
  <c r="K2513" i="3"/>
  <c r="J2513" i="3"/>
  <c r="I2513" i="3"/>
  <c r="H2513" i="3"/>
  <c r="G2513" i="3"/>
  <c r="F2513" i="3"/>
  <c r="E2513" i="3"/>
  <c r="D2513" i="3"/>
  <c r="M2512" i="3"/>
  <c r="L2512" i="3"/>
  <c r="K2512" i="3"/>
  <c r="J2512" i="3"/>
  <c r="I2512" i="3"/>
  <c r="H2512" i="3"/>
  <c r="G2512" i="3"/>
  <c r="F2512" i="3"/>
  <c r="E2512" i="3"/>
  <c r="D2512" i="3"/>
  <c r="M2511" i="3"/>
  <c r="L2511" i="3"/>
  <c r="K2511" i="3"/>
  <c r="J2511" i="3"/>
  <c r="I2511" i="3"/>
  <c r="H2511" i="3"/>
  <c r="G2511" i="3"/>
  <c r="F2511" i="3"/>
  <c r="E2511" i="3"/>
  <c r="D2511" i="3"/>
  <c r="M2510" i="3"/>
  <c r="L2510" i="3"/>
  <c r="K2510" i="3"/>
  <c r="J2510" i="3"/>
  <c r="I2510" i="3"/>
  <c r="H2510" i="3"/>
  <c r="G2510" i="3"/>
  <c r="F2510" i="3"/>
  <c r="E2510" i="3"/>
  <c r="D2510" i="3"/>
  <c r="M2509" i="3"/>
  <c r="L2509" i="3"/>
  <c r="K2509" i="3"/>
  <c r="J2509" i="3"/>
  <c r="I2509" i="3"/>
  <c r="H2509" i="3"/>
  <c r="G2509" i="3"/>
  <c r="F2509" i="3"/>
  <c r="E2509" i="3"/>
  <c r="D2509" i="3"/>
  <c r="M2508" i="3"/>
  <c r="L2508" i="3"/>
  <c r="K2508" i="3"/>
  <c r="J2508" i="3"/>
  <c r="I2508" i="3"/>
  <c r="H2508" i="3"/>
  <c r="G2508" i="3"/>
  <c r="F2508" i="3"/>
  <c r="E2508" i="3"/>
  <c r="D2508" i="3"/>
  <c r="M2507" i="3"/>
  <c r="L2507" i="3"/>
  <c r="K2507" i="3"/>
  <c r="J2507" i="3"/>
  <c r="I2507" i="3"/>
  <c r="H2507" i="3"/>
  <c r="G2507" i="3"/>
  <c r="F2507" i="3"/>
  <c r="E2507" i="3"/>
  <c r="D2507" i="3"/>
  <c r="M2506" i="3"/>
  <c r="L2506" i="3"/>
  <c r="K2506" i="3"/>
  <c r="J2506" i="3"/>
  <c r="I2506" i="3"/>
  <c r="H2506" i="3"/>
  <c r="G2506" i="3"/>
  <c r="F2506" i="3"/>
  <c r="E2506" i="3"/>
  <c r="D2506" i="3"/>
  <c r="M2505" i="3"/>
  <c r="L2505" i="3"/>
  <c r="K2505" i="3"/>
  <c r="J2505" i="3"/>
  <c r="I2505" i="3"/>
  <c r="H2505" i="3"/>
  <c r="G2505" i="3"/>
  <c r="F2505" i="3"/>
  <c r="E2505" i="3"/>
  <c r="D2505" i="3"/>
  <c r="M2504" i="3"/>
  <c r="L2504" i="3"/>
  <c r="K2504" i="3"/>
  <c r="J2504" i="3"/>
  <c r="I2504" i="3"/>
  <c r="H2504" i="3"/>
  <c r="G2504" i="3"/>
  <c r="F2504" i="3"/>
  <c r="E2504" i="3"/>
  <c r="D2504" i="3"/>
  <c r="M2503" i="3"/>
  <c r="L2503" i="3"/>
  <c r="K2503" i="3"/>
  <c r="J2503" i="3"/>
  <c r="I2503" i="3"/>
  <c r="H2503" i="3"/>
  <c r="G2503" i="3"/>
  <c r="F2503" i="3"/>
  <c r="E2503" i="3"/>
  <c r="D2503" i="3"/>
  <c r="M2502" i="3"/>
  <c r="L2502" i="3"/>
  <c r="K2502" i="3"/>
  <c r="J2502" i="3"/>
  <c r="I2502" i="3"/>
  <c r="H2502" i="3"/>
  <c r="G2502" i="3"/>
  <c r="F2502" i="3"/>
  <c r="E2502" i="3"/>
  <c r="D2502" i="3"/>
  <c r="M2501" i="3"/>
  <c r="L2501" i="3"/>
  <c r="K2501" i="3"/>
  <c r="J2501" i="3"/>
  <c r="I2501" i="3"/>
  <c r="H2501" i="3"/>
  <c r="G2501" i="3"/>
  <c r="F2501" i="3"/>
  <c r="E2501" i="3"/>
  <c r="D2501" i="3"/>
  <c r="M2500" i="3"/>
  <c r="L2500" i="3"/>
  <c r="K2500" i="3"/>
  <c r="J2500" i="3"/>
  <c r="I2500" i="3"/>
  <c r="H2500" i="3"/>
  <c r="G2500" i="3"/>
  <c r="F2500" i="3"/>
  <c r="E2500" i="3"/>
  <c r="D2500" i="3"/>
  <c r="M2499" i="3"/>
  <c r="L2499" i="3"/>
  <c r="K2499" i="3"/>
  <c r="J2499" i="3"/>
  <c r="I2499" i="3"/>
  <c r="H2499" i="3"/>
  <c r="G2499" i="3"/>
  <c r="F2499" i="3"/>
  <c r="E2499" i="3"/>
  <c r="D2499" i="3"/>
  <c r="M2498" i="3"/>
  <c r="L2498" i="3"/>
  <c r="K2498" i="3"/>
  <c r="J2498" i="3"/>
  <c r="I2498" i="3"/>
  <c r="H2498" i="3"/>
  <c r="G2498" i="3"/>
  <c r="F2498" i="3"/>
  <c r="E2498" i="3"/>
  <c r="D2498" i="3"/>
  <c r="M2497" i="3"/>
  <c r="L2497" i="3"/>
  <c r="K2497" i="3"/>
  <c r="J2497" i="3"/>
  <c r="I2497" i="3"/>
  <c r="H2497" i="3"/>
  <c r="G2497" i="3"/>
  <c r="F2497" i="3"/>
  <c r="E2497" i="3"/>
  <c r="D2497" i="3"/>
  <c r="M2496" i="3"/>
  <c r="L2496" i="3"/>
  <c r="K2496" i="3"/>
  <c r="J2496" i="3"/>
  <c r="I2496" i="3"/>
  <c r="H2496" i="3"/>
  <c r="G2496" i="3"/>
  <c r="F2496" i="3"/>
  <c r="E2496" i="3"/>
  <c r="D2496" i="3"/>
  <c r="M2495" i="3"/>
  <c r="L2495" i="3"/>
  <c r="K2495" i="3"/>
  <c r="J2495" i="3"/>
  <c r="I2495" i="3"/>
  <c r="H2495" i="3"/>
  <c r="G2495" i="3"/>
  <c r="F2495" i="3"/>
  <c r="E2495" i="3"/>
  <c r="D2495" i="3"/>
  <c r="M2494" i="3"/>
  <c r="L2494" i="3"/>
  <c r="K2494" i="3"/>
  <c r="J2494" i="3"/>
  <c r="I2494" i="3"/>
  <c r="H2494" i="3"/>
  <c r="G2494" i="3"/>
  <c r="F2494" i="3"/>
  <c r="E2494" i="3"/>
  <c r="D2494" i="3"/>
  <c r="M2493" i="3"/>
  <c r="L2493" i="3"/>
  <c r="K2493" i="3"/>
  <c r="J2493" i="3"/>
  <c r="I2493" i="3"/>
  <c r="H2493" i="3"/>
  <c r="G2493" i="3"/>
  <c r="F2493" i="3"/>
  <c r="E2493" i="3"/>
  <c r="D2493" i="3"/>
  <c r="M2492" i="3"/>
  <c r="L2492" i="3"/>
  <c r="K2492" i="3"/>
  <c r="J2492" i="3"/>
  <c r="I2492" i="3"/>
  <c r="H2492" i="3"/>
  <c r="G2492" i="3"/>
  <c r="F2492" i="3"/>
  <c r="E2492" i="3"/>
  <c r="D2492" i="3"/>
  <c r="M2491" i="3"/>
  <c r="L2491" i="3"/>
  <c r="K2491" i="3"/>
  <c r="J2491" i="3"/>
  <c r="I2491" i="3"/>
  <c r="H2491" i="3"/>
  <c r="G2491" i="3"/>
  <c r="F2491" i="3"/>
  <c r="E2491" i="3"/>
  <c r="D2491" i="3"/>
  <c r="M2490" i="3"/>
  <c r="L2490" i="3"/>
  <c r="K2490" i="3"/>
  <c r="J2490" i="3"/>
  <c r="I2490" i="3"/>
  <c r="H2490" i="3"/>
  <c r="G2490" i="3"/>
  <c r="F2490" i="3"/>
  <c r="E2490" i="3"/>
  <c r="D2490" i="3"/>
  <c r="M2489" i="3"/>
  <c r="L2489" i="3"/>
  <c r="K2489" i="3"/>
  <c r="J2489" i="3"/>
  <c r="I2489" i="3"/>
  <c r="H2489" i="3"/>
  <c r="G2489" i="3"/>
  <c r="F2489" i="3"/>
  <c r="E2489" i="3"/>
  <c r="D2489" i="3"/>
  <c r="M2488" i="3"/>
  <c r="L2488" i="3"/>
  <c r="K2488" i="3"/>
  <c r="J2488" i="3"/>
  <c r="I2488" i="3"/>
  <c r="H2488" i="3"/>
  <c r="G2488" i="3"/>
  <c r="F2488" i="3"/>
  <c r="E2488" i="3"/>
  <c r="D2488" i="3"/>
  <c r="M2487" i="3"/>
  <c r="L2487" i="3"/>
  <c r="K2487" i="3"/>
  <c r="J2487" i="3"/>
  <c r="I2487" i="3"/>
  <c r="H2487" i="3"/>
  <c r="G2487" i="3"/>
  <c r="F2487" i="3"/>
  <c r="E2487" i="3"/>
  <c r="D2487" i="3"/>
  <c r="M2486" i="3"/>
  <c r="L2486" i="3"/>
  <c r="K2486" i="3"/>
  <c r="J2486" i="3"/>
  <c r="I2486" i="3"/>
  <c r="H2486" i="3"/>
  <c r="G2486" i="3"/>
  <c r="F2486" i="3"/>
  <c r="E2486" i="3"/>
  <c r="D2486" i="3"/>
  <c r="M2485" i="3"/>
  <c r="L2485" i="3"/>
  <c r="K2485" i="3"/>
  <c r="J2485" i="3"/>
  <c r="I2485" i="3"/>
  <c r="H2485" i="3"/>
  <c r="G2485" i="3"/>
  <c r="F2485" i="3"/>
  <c r="E2485" i="3"/>
  <c r="D2485" i="3"/>
  <c r="M2484" i="3"/>
  <c r="L2484" i="3"/>
  <c r="K2484" i="3"/>
  <c r="J2484" i="3"/>
  <c r="I2484" i="3"/>
  <c r="H2484" i="3"/>
  <c r="G2484" i="3"/>
  <c r="F2484" i="3"/>
  <c r="E2484" i="3"/>
  <c r="D2484" i="3"/>
  <c r="M2483" i="3"/>
  <c r="L2483" i="3"/>
  <c r="K2483" i="3"/>
  <c r="J2483" i="3"/>
  <c r="I2483" i="3"/>
  <c r="H2483" i="3"/>
  <c r="G2483" i="3"/>
  <c r="F2483" i="3"/>
  <c r="E2483" i="3"/>
  <c r="D2483" i="3"/>
  <c r="M2482" i="3"/>
  <c r="L2482" i="3"/>
  <c r="K2482" i="3"/>
  <c r="J2482" i="3"/>
  <c r="I2482" i="3"/>
  <c r="H2482" i="3"/>
  <c r="G2482" i="3"/>
  <c r="F2482" i="3"/>
  <c r="E2482" i="3"/>
  <c r="D2482" i="3"/>
  <c r="M2481" i="3"/>
  <c r="L2481" i="3"/>
  <c r="K2481" i="3"/>
  <c r="J2481" i="3"/>
  <c r="I2481" i="3"/>
  <c r="H2481" i="3"/>
  <c r="G2481" i="3"/>
  <c r="F2481" i="3"/>
  <c r="E2481" i="3"/>
  <c r="D2481" i="3"/>
  <c r="M2480" i="3"/>
  <c r="L2480" i="3"/>
  <c r="K2480" i="3"/>
  <c r="J2480" i="3"/>
  <c r="I2480" i="3"/>
  <c r="H2480" i="3"/>
  <c r="G2480" i="3"/>
  <c r="F2480" i="3"/>
  <c r="E2480" i="3"/>
  <c r="D2480" i="3"/>
  <c r="M2479" i="3"/>
  <c r="L2479" i="3"/>
  <c r="K2479" i="3"/>
  <c r="J2479" i="3"/>
  <c r="I2479" i="3"/>
  <c r="H2479" i="3"/>
  <c r="G2479" i="3"/>
  <c r="F2479" i="3"/>
  <c r="E2479" i="3"/>
  <c r="D2479" i="3"/>
  <c r="M2478" i="3"/>
  <c r="L2478" i="3"/>
  <c r="K2478" i="3"/>
  <c r="J2478" i="3"/>
  <c r="I2478" i="3"/>
  <c r="H2478" i="3"/>
  <c r="G2478" i="3"/>
  <c r="F2478" i="3"/>
  <c r="E2478" i="3"/>
  <c r="D2478" i="3"/>
  <c r="M2477" i="3"/>
  <c r="L2477" i="3"/>
  <c r="K2477" i="3"/>
  <c r="J2477" i="3"/>
  <c r="I2477" i="3"/>
  <c r="H2477" i="3"/>
  <c r="G2477" i="3"/>
  <c r="F2477" i="3"/>
  <c r="E2477" i="3"/>
  <c r="D2477" i="3"/>
  <c r="M2476" i="3"/>
  <c r="L2476" i="3"/>
  <c r="K2476" i="3"/>
  <c r="J2476" i="3"/>
  <c r="I2476" i="3"/>
  <c r="H2476" i="3"/>
  <c r="G2476" i="3"/>
  <c r="F2476" i="3"/>
  <c r="E2476" i="3"/>
  <c r="D2476" i="3"/>
  <c r="M2475" i="3"/>
  <c r="L2475" i="3"/>
  <c r="K2475" i="3"/>
  <c r="J2475" i="3"/>
  <c r="I2475" i="3"/>
  <c r="H2475" i="3"/>
  <c r="G2475" i="3"/>
  <c r="F2475" i="3"/>
  <c r="E2475" i="3"/>
  <c r="D2475" i="3"/>
  <c r="M2474" i="3"/>
  <c r="L2474" i="3"/>
  <c r="K2474" i="3"/>
  <c r="J2474" i="3"/>
  <c r="I2474" i="3"/>
  <c r="H2474" i="3"/>
  <c r="G2474" i="3"/>
  <c r="F2474" i="3"/>
  <c r="E2474" i="3"/>
  <c r="D2474" i="3"/>
  <c r="M2473" i="3"/>
  <c r="L2473" i="3"/>
  <c r="K2473" i="3"/>
  <c r="J2473" i="3"/>
  <c r="I2473" i="3"/>
  <c r="H2473" i="3"/>
  <c r="G2473" i="3"/>
  <c r="F2473" i="3"/>
  <c r="E2473" i="3"/>
  <c r="D2473" i="3"/>
  <c r="M2472" i="3"/>
  <c r="L2472" i="3"/>
  <c r="K2472" i="3"/>
  <c r="J2472" i="3"/>
  <c r="I2472" i="3"/>
  <c r="H2472" i="3"/>
  <c r="G2472" i="3"/>
  <c r="F2472" i="3"/>
  <c r="E2472" i="3"/>
  <c r="D2472" i="3"/>
  <c r="M2471" i="3"/>
  <c r="L2471" i="3"/>
  <c r="K2471" i="3"/>
  <c r="J2471" i="3"/>
  <c r="I2471" i="3"/>
  <c r="H2471" i="3"/>
  <c r="G2471" i="3"/>
  <c r="F2471" i="3"/>
  <c r="E2471" i="3"/>
  <c r="D2471" i="3"/>
  <c r="M2470" i="3"/>
  <c r="L2470" i="3"/>
  <c r="K2470" i="3"/>
  <c r="J2470" i="3"/>
  <c r="I2470" i="3"/>
  <c r="H2470" i="3"/>
  <c r="G2470" i="3"/>
  <c r="F2470" i="3"/>
  <c r="E2470" i="3"/>
  <c r="D2470" i="3"/>
  <c r="M2469" i="3"/>
  <c r="L2469" i="3"/>
  <c r="K2469" i="3"/>
  <c r="J2469" i="3"/>
  <c r="I2469" i="3"/>
  <c r="H2469" i="3"/>
  <c r="G2469" i="3"/>
  <c r="F2469" i="3"/>
  <c r="E2469" i="3"/>
  <c r="D2469" i="3"/>
  <c r="M2468" i="3"/>
  <c r="L2468" i="3"/>
  <c r="K2468" i="3"/>
  <c r="J2468" i="3"/>
  <c r="I2468" i="3"/>
  <c r="H2468" i="3"/>
  <c r="G2468" i="3"/>
  <c r="F2468" i="3"/>
  <c r="E2468" i="3"/>
  <c r="D2468" i="3"/>
  <c r="M2467" i="3"/>
  <c r="L2467" i="3"/>
  <c r="K2467" i="3"/>
  <c r="J2467" i="3"/>
  <c r="I2467" i="3"/>
  <c r="H2467" i="3"/>
  <c r="G2467" i="3"/>
  <c r="F2467" i="3"/>
  <c r="E2467" i="3"/>
  <c r="D2467" i="3"/>
  <c r="M2466" i="3"/>
  <c r="L2466" i="3"/>
  <c r="K2466" i="3"/>
  <c r="J2466" i="3"/>
  <c r="I2466" i="3"/>
  <c r="H2466" i="3"/>
  <c r="G2466" i="3"/>
  <c r="F2466" i="3"/>
  <c r="E2466" i="3"/>
  <c r="D2466" i="3"/>
  <c r="M2465" i="3"/>
  <c r="L2465" i="3"/>
  <c r="K2465" i="3"/>
  <c r="J2465" i="3"/>
  <c r="I2465" i="3"/>
  <c r="H2465" i="3"/>
  <c r="G2465" i="3"/>
  <c r="F2465" i="3"/>
  <c r="E2465" i="3"/>
  <c r="D2465" i="3"/>
  <c r="M2464" i="3"/>
  <c r="L2464" i="3"/>
  <c r="K2464" i="3"/>
  <c r="J2464" i="3"/>
  <c r="I2464" i="3"/>
  <c r="H2464" i="3"/>
  <c r="G2464" i="3"/>
  <c r="F2464" i="3"/>
  <c r="E2464" i="3"/>
  <c r="D2464" i="3"/>
  <c r="M2463" i="3"/>
  <c r="L2463" i="3"/>
  <c r="K2463" i="3"/>
  <c r="J2463" i="3"/>
  <c r="I2463" i="3"/>
  <c r="H2463" i="3"/>
  <c r="G2463" i="3"/>
  <c r="F2463" i="3"/>
  <c r="E2463" i="3"/>
  <c r="D2463" i="3"/>
  <c r="M2462" i="3"/>
  <c r="L2462" i="3"/>
  <c r="K2462" i="3"/>
  <c r="J2462" i="3"/>
  <c r="I2462" i="3"/>
  <c r="H2462" i="3"/>
  <c r="G2462" i="3"/>
  <c r="F2462" i="3"/>
  <c r="E2462" i="3"/>
  <c r="D2462" i="3"/>
  <c r="M2461" i="3"/>
  <c r="L2461" i="3"/>
  <c r="K2461" i="3"/>
  <c r="J2461" i="3"/>
  <c r="I2461" i="3"/>
  <c r="H2461" i="3"/>
  <c r="G2461" i="3"/>
  <c r="F2461" i="3"/>
  <c r="E2461" i="3"/>
  <c r="D2461" i="3"/>
  <c r="M2460" i="3"/>
  <c r="L2460" i="3"/>
  <c r="K2460" i="3"/>
  <c r="J2460" i="3"/>
  <c r="I2460" i="3"/>
  <c r="H2460" i="3"/>
  <c r="G2460" i="3"/>
  <c r="F2460" i="3"/>
  <c r="E2460" i="3"/>
  <c r="D2460" i="3"/>
  <c r="M2459" i="3"/>
  <c r="L2459" i="3"/>
  <c r="K2459" i="3"/>
  <c r="J2459" i="3"/>
  <c r="I2459" i="3"/>
  <c r="H2459" i="3"/>
  <c r="G2459" i="3"/>
  <c r="F2459" i="3"/>
  <c r="E2459" i="3"/>
  <c r="D2459" i="3"/>
  <c r="M2458" i="3"/>
  <c r="L2458" i="3"/>
  <c r="K2458" i="3"/>
  <c r="J2458" i="3"/>
  <c r="I2458" i="3"/>
  <c r="H2458" i="3"/>
  <c r="G2458" i="3"/>
  <c r="F2458" i="3"/>
  <c r="E2458" i="3"/>
  <c r="D2458" i="3"/>
  <c r="M2457" i="3"/>
  <c r="L2457" i="3"/>
  <c r="K2457" i="3"/>
  <c r="J2457" i="3"/>
  <c r="I2457" i="3"/>
  <c r="H2457" i="3"/>
  <c r="G2457" i="3"/>
  <c r="F2457" i="3"/>
  <c r="E2457" i="3"/>
  <c r="D2457" i="3"/>
  <c r="M2456" i="3"/>
  <c r="L2456" i="3"/>
  <c r="K2456" i="3"/>
  <c r="J2456" i="3"/>
  <c r="I2456" i="3"/>
  <c r="H2456" i="3"/>
  <c r="G2456" i="3"/>
  <c r="F2456" i="3"/>
  <c r="E2456" i="3"/>
  <c r="D2456" i="3"/>
  <c r="M2455" i="3"/>
  <c r="L2455" i="3"/>
  <c r="K2455" i="3"/>
  <c r="J2455" i="3"/>
  <c r="I2455" i="3"/>
  <c r="H2455" i="3"/>
  <c r="G2455" i="3"/>
  <c r="F2455" i="3"/>
  <c r="E2455" i="3"/>
  <c r="D2455" i="3"/>
  <c r="M2454" i="3"/>
  <c r="L2454" i="3"/>
  <c r="K2454" i="3"/>
  <c r="J2454" i="3"/>
  <c r="I2454" i="3"/>
  <c r="H2454" i="3"/>
  <c r="G2454" i="3"/>
  <c r="F2454" i="3"/>
  <c r="E2454" i="3"/>
  <c r="D2454" i="3"/>
  <c r="M2453" i="3"/>
  <c r="L2453" i="3"/>
  <c r="K2453" i="3"/>
  <c r="J2453" i="3"/>
  <c r="I2453" i="3"/>
  <c r="H2453" i="3"/>
  <c r="G2453" i="3"/>
  <c r="F2453" i="3"/>
  <c r="E2453" i="3"/>
  <c r="D2453" i="3"/>
  <c r="M2452" i="3"/>
  <c r="L2452" i="3"/>
  <c r="K2452" i="3"/>
  <c r="J2452" i="3"/>
  <c r="I2452" i="3"/>
  <c r="H2452" i="3"/>
  <c r="G2452" i="3"/>
  <c r="F2452" i="3"/>
  <c r="E2452" i="3"/>
  <c r="D2452" i="3"/>
  <c r="M2451" i="3"/>
  <c r="L2451" i="3"/>
  <c r="K2451" i="3"/>
  <c r="J2451" i="3"/>
  <c r="I2451" i="3"/>
  <c r="H2451" i="3"/>
  <c r="G2451" i="3"/>
  <c r="F2451" i="3"/>
  <c r="E2451" i="3"/>
  <c r="D2451" i="3"/>
  <c r="M2450" i="3"/>
  <c r="L2450" i="3"/>
  <c r="K2450" i="3"/>
  <c r="J2450" i="3"/>
  <c r="I2450" i="3"/>
  <c r="H2450" i="3"/>
  <c r="G2450" i="3"/>
  <c r="F2450" i="3"/>
  <c r="E2450" i="3"/>
  <c r="D2450" i="3"/>
  <c r="M2449" i="3"/>
  <c r="L2449" i="3"/>
  <c r="K2449" i="3"/>
  <c r="J2449" i="3"/>
  <c r="I2449" i="3"/>
  <c r="H2449" i="3"/>
  <c r="G2449" i="3"/>
  <c r="F2449" i="3"/>
  <c r="E2449" i="3"/>
  <c r="D2449" i="3"/>
  <c r="M2448" i="3"/>
  <c r="L2448" i="3"/>
  <c r="K2448" i="3"/>
  <c r="J2448" i="3"/>
  <c r="I2448" i="3"/>
  <c r="H2448" i="3"/>
  <c r="G2448" i="3"/>
  <c r="F2448" i="3"/>
  <c r="E2448" i="3"/>
  <c r="D2448" i="3"/>
  <c r="M2447" i="3"/>
  <c r="L2447" i="3"/>
  <c r="K2447" i="3"/>
  <c r="J2447" i="3"/>
  <c r="I2447" i="3"/>
  <c r="H2447" i="3"/>
  <c r="G2447" i="3"/>
  <c r="F2447" i="3"/>
  <c r="E2447" i="3"/>
  <c r="D2447" i="3"/>
  <c r="M2446" i="3"/>
  <c r="L2446" i="3"/>
  <c r="K2446" i="3"/>
  <c r="J2446" i="3"/>
  <c r="I2446" i="3"/>
  <c r="H2446" i="3"/>
  <c r="G2446" i="3"/>
  <c r="F2446" i="3"/>
  <c r="E2446" i="3"/>
  <c r="D2446" i="3"/>
  <c r="M2445" i="3"/>
  <c r="L2445" i="3"/>
  <c r="K2445" i="3"/>
  <c r="J2445" i="3"/>
  <c r="I2445" i="3"/>
  <c r="H2445" i="3"/>
  <c r="G2445" i="3"/>
  <c r="F2445" i="3"/>
  <c r="E2445" i="3"/>
  <c r="D2445" i="3"/>
  <c r="M2444" i="3"/>
  <c r="L2444" i="3"/>
  <c r="K2444" i="3"/>
  <c r="J2444" i="3"/>
  <c r="I2444" i="3"/>
  <c r="H2444" i="3"/>
  <c r="G2444" i="3"/>
  <c r="F2444" i="3"/>
  <c r="E2444" i="3"/>
  <c r="D2444" i="3"/>
  <c r="M2443" i="3"/>
  <c r="L2443" i="3"/>
  <c r="K2443" i="3"/>
  <c r="J2443" i="3"/>
  <c r="I2443" i="3"/>
  <c r="H2443" i="3"/>
  <c r="G2443" i="3"/>
  <c r="F2443" i="3"/>
  <c r="E2443" i="3"/>
  <c r="D2443" i="3"/>
  <c r="M2442" i="3"/>
  <c r="L2442" i="3"/>
  <c r="K2442" i="3"/>
  <c r="J2442" i="3"/>
  <c r="I2442" i="3"/>
  <c r="H2442" i="3"/>
  <c r="G2442" i="3"/>
  <c r="F2442" i="3"/>
  <c r="E2442" i="3"/>
  <c r="D2442" i="3"/>
  <c r="M2441" i="3"/>
  <c r="L2441" i="3"/>
  <c r="K2441" i="3"/>
  <c r="J2441" i="3"/>
  <c r="I2441" i="3"/>
  <c r="H2441" i="3"/>
  <c r="G2441" i="3"/>
  <c r="F2441" i="3"/>
  <c r="E2441" i="3"/>
  <c r="D2441" i="3"/>
  <c r="M2440" i="3"/>
  <c r="L2440" i="3"/>
  <c r="K2440" i="3"/>
  <c r="J2440" i="3"/>
  <c r="I2440" i="3"/>
  <c r="H2440" i="3"/>
  <c r="G2440" i="3"/>
  <c r="F2440" i="3"/>
  <c r="E2440" i="3"/>
  <c r="D2440" i="3"/>
  <c r="M2439" i="3"/>
  <c r="L2439" i="3"/>
  <c r="K2439" i="3"/>
  <c r="J2439" i="3"/>
  <c r="I2439" i="3"/>
  <c r="H2439" i="3"/>
  <c r="G2439" i="3"/>
  <c r="F2439" i="3"/>
  <c r="E2439" i="3"/>
  <c r="D2439" i="3"/>
  <c r="M2438" i="3"/>
  <c r="L2438" i="3"/>
  <c r="K2438" i="3"/>
  <c r="J2438" i="3"/>
  <c r="I2438" i="3"/>
  <c r="H2438" i="3"/>
  <c r="G2438" i="3"/>
  <c r="F2438" i="3"/>
  <c r="E2438" i="3"/>
  <c r="D2438" i="3"/>
  <c r="M2437" i="3"/>
  <c r="L2437" i="3"/>
  <c r="K2437" i="3"/>
  <c r="J2437" i="3"/>
  <c r="I2437" i="3"/>
  <c r="H2437" i="3"/>
  <c r="G2437" i="3"/>
  <c r="F2437" i="3"/>
  <c r="E2437" i="3"/>
  <c r="D2437" i="3"/>
  <c r="M2436" i="3"/>
  <c r="L2436" i="3"/>
  <c r="K2436" i="3"/>
  <c r="J2436" i="3"/>
  <c r="I2436" i="3"/>
  <c r="H2436" i="3"/>
  <c r="G2436" i="3"/>
  <c r="F2436" i="3"/>
  <c r="E2436" i="3"/>
  <c r="D2436" i="3"/>
  <c r="M2435" i="3"/>
  <c r="L2435" i="3"/>
  <c r="K2435" i="3"/>
  <c r="J2435" i="3"/>
  <c r="I2435" i="3"/>
  <c r="H2435" i="3"/>
  <c r="G2435" i="3"/>
  <c r="F2435" i="3"/>
  <c r="E2435" i="3"/>
  <c r="D2435" i="3"/>
  <c r="M2434" i="3"/>
  <c r="L2434" i="3"/>
  <c r="K2434" i="3"/>
  <c r="J2434" i="3"/>
  <c r="I2434" i="3"/>
  <c r="H2434" i="3"/>
  <c r="G2434" i="3"/>
  <c r="F2434" i="3"/>
  <c r="E2434" i="3"/>
  <c r="D2434" i="3"/>
  <c r="M2433" i="3"/>
  <c r="L2433" i="3"/>
  <c r="K2433" i="3"/>
  <c r="J2433" i="3"/>
  <c r="I2433" i="3"/>
  <c r="H2433" i="3"/>
  <c r="G2433" i="3"/>
  <c r="F2433" i="3"/>
  <c r="E2433" i="3"/>
  <c r="D2433" i="3"/>
  <c r="M2432" i="3"/>
  <c r="L2432" i="3"/>
  <c r="K2432" i="3"/>
  <c r="J2432" i="3"/>
  <c r="I2432" i="3"/>
  <c r="H2432" i="3"/>
  <c r="G2432" i="3"/>
  <c r="F2432" i="3"/>
  <c r="E2432" i="3"/>
  <c r="D2432" i="3"/>
  <c r="M2431" i="3"/>
  <c r="L2431" i="3"/>
  <c r="K2431" i="3"/>
  <c r="J2431" i="3"/>
  <c r="I2431" i="3"/>
  <c r="H2431" i="3"/>
  <c r="G2431" i="3"/>
  <c r="F2431" i="3"/>
  <c r="E2431" i="3"/>
  <c r="D2431" i="3"/>
  <c r="M2430" i="3"/>
  <c r="L2430" i="3"/>
  <c r="K2430" i="3"/>
  <c r="J2430" i="3"/>
  <c r="I2430" i="3"/>
  <c r="H2430" i="3"/>
  <c r="G2430" i="3"/>
  <c r="F2430" i="3"/>
  <c r="E2430" i="3"/>
  <c r="D2430" i="3"/>
  <c r="M2429" i="3"/>
  <c r="L2429" i="3"/>
  <c r="K2429" i="3"/>
  <c r="J2429" i="3"/>
  <c r="I2429" i="3"/>
  <c r="H2429" i="3"/>
  <c r="G2429" i="3"/>
  <c r="F2429" i="3"/>
  <c r="E2429" i="3"/>
  <c r="D2429" i="3"/>
  <c r="M2428" i="3"/>
  <c r="L2428" i="3"/>
  <c r="K2428" i="3"/>
  <c r="J2428" i="3"/>
  <c r="I2428" i="3"/>
  <c r="H2428" i="3"/>
  <c r="G2428" i="3"/>
  <c r="F2428" i="3"/>
  <c r="E2428" i="3"/>
  <c r="D2428" i="3"/>
  <c r="M2427" i="3"/>
  <c r="L2427" i="3"/>
  <c r="K2427" i="3"/>
  <c r="J2427" i="3"/>
  <c r="I2427" i="3"/>
  <c r="H2427" i="3"/>
  <c r="G2427" i="3"/>
  <c r="F2427" i="3"/>
  <c r="E2427" i="3"/>
  <c r="D2427" i="3"/>
  <c r="M2426" i="3"/>
  <c r="L2426" i="3"/>
  <c r="K2426" i="3"/>
  <c r="J2426" i="3"/>
  <c r="I2426" i="3"/>
  <c r="H2426" i="3"/>
  <c r="G2426" i="3"/>
  <c r="F2426" i="3"/>
  <c r="E2426" i="3"/>
  <c r="D2426" i="3"/>
  <c r="M2425" i="3"/>
  <c r="L2425" i="3"/>
  <c r="K2425" i="3"/>
  <c r="J2425" i="3"/>
  <c r="I2425" i="3"/>
  <c r="H2425" i="3"/>
  <c r="G2425" i="3"/>
  <c r="F2425" i="3"/>
  <c r="E2425" i="3"/>
  <c r="D2425" i="3"/>
  <c r="M2424" i="3"/>
  <c r="L2424" i="3"/>
  <c r="K2424" i="3"/>
  <c r="J2424" i="3"/>
  <c r="I2424" i="3"/>
  <c r="H2424" i="3"/>
  <c r="G2424" i="3"/>
  <c r="F2424" i="3"/>
  <c r="E2424" i="3"/>
  <c r="D2424" i="3"/>
  <c r="M2423" i="3"/>
  <c r="L2423" i="3"/>
  <c r="K2423" i="3"/>
  <c r="J2423" i="3"/>
  <c r="I2423" i="3"/>
  <c r="H2423" i="3"/>
  <c r="G2423" i="3"/>
  <c r="F2423" i="3"/>
  <c r="E2423" i="3"/>
  <c r="D2423" i="3"/>
  <c r="M2422" i="3"/>
  <c r="L2422" i="3"/>
  <c r="K2422" i="3"/>
  <c r="J2422" i="3"/>
  <c r="I2422" i="3"/>
  <c r="H2422" i="3"/>
  <c r="G2422" i="3"/>
  <c r="F2422" i="3"/>
  <c r="E2422" i="3"/>
  <c r="D2422" i="3"/>
  <c r="M2421" i="3"/>
  <c r="L2421" i="3"/>
  <c r="K2421" i="3"/>
  <c r="J2421" i="3"/>
  <c r="I2421" i="3"/>
  <c r="H2421" i="3"/>
  <c r="G2421" i="3"/>
  <c r="F2421" i="3"/>
  <c r="E2421" i="3"/>
  <c r="D2421" i="3"/>
  <c r="M2420" i="3"/>
  <c r="L2420" i="3"/>
  <c r="K2420" i="3"/>
  <c r="J2420" i="3"/>
  <c r="I2420" i="3"/>
  <c r="H2420" i="3"/>
  <c r="G2420" i="3"/>
  <c r="F2420" i="3"/>
  <c r="E2420" i="3"/>
  <c r="D2420" i="3"/>
  <c r="M2419" i="3"/>
  <c r="L2419" i="3"/>
  <c r="K2419" i="3"/>
  <c r="J2419" i="3"/>
  <c r="I2419" i="3"/>
  <c r="H2419" i="3"/>
  <c r="G2419" i="3"/>
  <c r="F2419" i="3"/>
  <c r="E2419" i="3"/>
  <c r="D2419" i="3"/>
  <c r="M2418" i="3"/>
  <c r="L2418" i="3"/>
  <c r="K2418" i="3"/>
  <c r="J2418" i="3"/>
  <c r="I2418" i="3"/>
  <c r="H2418" i="3"/>
  <c r="G2418" i="3"/>
  <c r="F2418" i="3"/>
  <c r="E2418" i="3"/>
  <c r="D2418" i="3"/>
  <c r="M2417" i="3"/>
  <c r="L2417" i="3"/>
  <c r="K2417" i="3"/>
  <c r="J2417" i="3"/>
  <c r="I2417" i="3"/>
  <c r="H2417" i="3"/>
  <c r="G2417" i="3"/>
  <c r="F2417" i="3"/>
  <c r="E2417" i="3"/>
  <c r="D2417" i="3"/>
  <c r="M2416" i="3"/>
  <c r="L2416" i="3"/>
  <c r="K2416" i="3"/>
  <c r="J2416" i="3"/>
  <c r="I2416" i="3"/>
  <c r="H2416" i="3"/>
  <c r="G2416" i="3"/>
  <c r="F2416" i="3"/>
  <c r="E2416" i="3"/>
  <c r="D2416" i="3"/>
  <c r="M2415" i="3"/>
  <c r="L2415" i="3"/>
  <c r="K2415" i="3"/>
  <c r="J2415" i="3"/>
  <c r="I2415" i="3"/>
  <c r="H2415" i="3"/>
  <c r="G2415" i="3"/>
  <c r="F2415" i="3"/>
  <c r="E2415" i="3"/>
  <c r="D2415" i="3"/>
  <c r="M2414" i="3"/>
  <c r="L2414" i="3"/>
  <c r="K2414" i="3"/>
  <c r="J2414" i="3"/>
  <c r="I2414" i="3"/>
  <c r="H2414" i="3"/>
  <c r="G2414" i="3"/>
  <c r="F2414" i="3"/>
  <c r="E2414" i="3"/>
  <c r="D2414" i="3"/>
  <c r="M2413" i="3"/>
  <c r="L2413" i="3"/>
  <c r="K2413" i="3"/>
  <c r="J2413" i="3"/>
  <c r="I2413" i="3"/>
  <c r="H2413" i="3"/>
  <c r="G2413" i="3"/>
  <c r="F2413" i="3"/>
  <c r="E2413" i="3"/>
  <c r="D2413" i="3"/>
  <c r="M2412" i="3"/>
  <c r="L2412" i="3"/>
  <c r="K2412" i="3"/>
  <c r="J2412" i="3"/>
  <c r="I2412" i="3"/>
  <c r="H2412" i="3"/>
  <c r="G2412" i="3"/>
  <c r="F2412" i="3"/>
  <c r="E2412" i="3"/>
  <c r="D2412" i="3"/>
  <c r="M2411" i="3"/>
  <c r="L2411" i="3"/>
  <c r="K2411" i="3"/>
  <c r="J2411" i="3"/>
  <c r="I2411" i="3"/>
  <c r="H2411" i="3"/>
  <c r="G2411" i="3"/>
  <c r="F2411" i="3"/>
  <c r="E2411" i="3"/>
  <c r="D2411" i="3"/>
  <c r="M2410" i="3"/>
  <c r="L2410" i="3"/>
  <c r="K2410" i="3"/>
  <c r="J2410" i="3"/>
  <c r="I2410" i="3"/>
  <c r="H2410" i="3"/>
  <c r="G2410" i="3"/>
  <c r="F2410" i="3"/>
  <c r="E2410" i="3"/>
  <c r="D2410" i="3"/>
  <c r="M2409" i="3"/>
  <c r="L2409" i="3"/>
  <c r="K2409" i="3"/>
  <c r="J2409" i="3"/>
  <c r="I2409" i="3"/>
  <c r="H2409" i="3"/>
  <c r="G2409" i="3"/>
  <c r="F2409" i="3"/>
  <c r="E2409" i="3"/>
  <c r="D2409" i="3"/>
  <c r="M2408" i="3"/>
  <c r="L2408" i="3"/>
  <c r="K2408" i="3"/>
  <c r="J2408" i="3"/>
  <c r="I2408" i="3"/>
  <c r="H2408" i="3"/>
  <c r="G2408" i="3"/>
  <c r="F2408" i="3"/>
  <c r="E2408" i="3"/>
  <c r="D2408" i="3"/>
  <c r="M2407" i="3"/>
  <c r="L2407" i="3"/>
  <c r="K2407" i="3"/>
  <c r="J2407" i="3"/>
  <c r="I2407" i="3"/>
  <c r="H2407" i="3"/>
  <c r="G2407" i="3"/>
  <c r="F2407" i="3"/>
  <c r="E2407" i="3"/>
  <c r="D2407" i="3"/>
  <c r="M2406" i="3"/>
  <c r="L2406" i="3"/>
  <c r="K2406" i="3"/>
  <c r="J2406" i="3"/>
  <c r="I2406" i="3"/>
  <c r="H2406" i="3"/>
  <c r="G2406" i="3"/>
  <c r="F2406" i="3"/>
  <c r="E2406" i="3"/>
  <c r="D2406" i="3"/>
  <c r="M2405" i="3"/>
  <c r="L2405" i="3"/>
  <c r="K2405" i="3"/>
  <c r="J2405" i="3"/>
  <c r="I2405" i="3"/>
  <c r="H2405" i="3"/>
  <c r="G2405" i="3"/>
  <c r="F2405" i="3"/>
  <c r="E2405" i="3"/>
  <c r="D2405" i="3"/>
  <c r="M2404" i="3"/>
  <c r="L2404" i="3"/>
  <c r="K2404" i="3"/>
  <c r="J2404" i="3"/>
  <c r="I2404" i="3"/>
  <c r="H2404" i="3"/>
  <c r="G2404" i="3"/>
  <c r="F2404" i="3"/>
  <c r="E2404" i="3"/>
  <c r="D2404" i="3"/>
  <c r="M2403" i="3"/>
  <c r="L2403" i="3"/>
  <c r="K2403" i="3"/>
  <c r="J2403" i="3"/>
  <c r="I2403" i="3"/>
  <c r="H2403" i="3"/>
  <c r="G2403" i="3"/>
  <c r="F2403" i="3"/>
  <c r="E2403" i="3"/>
  <c r="D2403" i="3"/>
  <c r="M2402" i="3"/>
  <c r="L2402" i="3"/>
  <c r="K2402" i="3"/>
  <c r="J2402" i="3"/>
  <c r="I2402" i="3"/>
  <c r="H2402" i="3"/>
  <c r="G2402" i="3"/>
  <c r="F2402" i="3"/>
  <c r="E2402" i="3"/>
  <c r="D2402" i="3"/>
  <c r="M2401" i="3"/>
  <c r="L2401" i="3"/>
  <c r="K2401" i="3"/>
  <c r="J2401" i="3"/>
  <c r="I2401" i="3"/>
  <c r="H2401" i="3"/>
  <c r="G2401" i="3"/>
  <c r="F2401" i="3"/>
  <c r="E2401" i="3"/>
  <c r="D2401" i="3"/>
  <c r="M2400" i="3"/>
  <c r="L2400" i="3"/>
  <c r="K2400" i="3"/>
  <c r="J2400" i="3"/>
  <c r="I2400" i="3"/>
  <c r="H2400" i="3"/>
  <c r="G2400" i="3"/>
  <c r="F2400" i="3"/>
  <c r="E2400" i="3"/>
  <c r="D2400" i="3"/>
  <c r="M2399" i="3"/>
  <c r="L2399" i="3"/>
  <c r="K2399" i="3"/>
  <c r="J2399" i="3"/>
  <c r="I2399" i="3"/>
  <c r="H2399" i="3"/>
  <c r="G2399" i="3"/>
  <c r="F2399" i="3"/>
  <c r="E2399" i="3"/>
  <c r="D2399" i="3"/>
  <c r="M2398" i="3"/>
  <c r="L2398" i="3"/>
  <c r="K2398" i="3"/>
  <c r="J2398" i="3"/>
  <c r="I2398" i="3"/>
  <c r="H2398" i="3"/>
  <c r="G2398" i="3"/>
  <c r="F2398" i="3"/>
  <c r="E2398" i="3"/>
  <c r="D2398" i="3"/>
  <c r="M2397" i="3"/>
  <c r="L2397" i="3"/>
  <c r="K2397" i="3"/>
  <c r="J2397" i="3"/>
  <c r="I2397" i="3"/>
  <c r="H2397" i="3"/>
  <c r="G2397" i="3"/>
  <c r="F2397" i="3"/>
  <c r="E2397" i="3"/>
  <c r="D2397" i="3"/>
  <c r="M2396" i="3"/>
  <c r="L2396" i="3"/>
  <c r="K2396" i="3"/>
  <c r="J2396" i="3"/>
  <c r="I2396" i="3"/>
  <c r="H2396" i="3"/>
  <c r="G2396" i="3"/>
  <c r="F2396" i="3"/>
  <c r="E2396" i="3"/>
  <c r="D2396" i="3"/>
  <c r="M2395" i="3"/>
  <c r="L2395" i="3"/>
  <c r="K2395" i="3"/>
  <c r="J2395" i="3"/>
  <c r="I2395" i="3"/>
  <c r="H2395" i="3"/>
  <c r="G2395" i="3"/>
  <c r="F2395" i="3"/>
  <c r="E2395" i="3"/>
  <c r="D2395" i="3"/>
  <c r="M2394" i="3"/>
  <c r="L2394" i="3"/>
  <c r="K2394" i="3"/>
  <c r="J2394" i="3"/>
  <c r="I2394" i="3"/>
  <c r="H2394" i="3"/>
  <c r="G2394" i="3"/>
  <c r="F2394" i="3"/>
  <c r="E2394" i="3"/>
  <c r="D2394" i="3"/>
  <c r="M2393" i="3"/>
  <c r="L2393" i="3"/>
  <c r="K2393" i="3"/>
  <c r="J2393" i="3"/>
  <c r="I2393" i="3"/>
  <c r="H2393" i="3"/>
  <c r="G2393" i="3"/>
  <c r="F2393" i="3"/>
  <c r="E2393" i="3"/>
  <c r="D2393" i="3"/>
  <c r="M2392" i="3"/>
  <c r="L2392" i="3"/>
  <c r="K2392" i="3"/>
  <c r="J2392" i="3"/>
  <c r="I2392" i="3"/>
  <c r="H2392" i="3"/>
  <c r="G2392" i="3"/>
  <c r="F2392" i="3"/>
  <c r="E2392" i="3"/>
  <c r="D2392" i="3"/>
  <c r="M2391" i="3"/>
  <c r="L2391" i="3"/>
  <c r="K2391" i="3"/>
  <c r="J2391" i="3"/>
  <c r="I2391" i="3"/>
  <c r="H2391" i="3"/>
  <c r="G2391" i="3"/>
  <c r="F2391" i="3"/>
  <c r="E2391" i="3"/>
  <c r="D2391" i="3"/>
  <c r="M2390" i="3"/>
  <c r="L2390" i="3"/>
  <c r="K2390" i="3"/>
  <c r="J2390" i="3"/>
  <c r="I2390" i="3"/>
  <c r="H2390" i="3"/>
  <c r="G2390" i="3"/>
  <c r="F2390" i="3"/>
  <c r="E2390" i="3"/>
  <c r="D2390" i="3"/>
  <c r="M2389" i="3"/>
  <c r="L2389" i="3"/>
  <c r="K2389" i="3"/>
  <c r="J2389" i="3"/>
  <c r="I2389" i="3"/>
  <c r="H2389" i="3"/>
  <c r="G2389" i="3"/>
  <c r="F2389" i="3"/>
  <c r="E2389" i="3"/>
  <c r="D2389" i="3"/>
  <c r="M2388" i="3"/>
  <c r="L2388" i="3"/>
  <c r="K2388" i="3"/>
  <c r="J2388" i="3"/>
  <c r="I2388" i="3"/>
  <c r="H2388" i="3"/>
  <c r="G2388" i="3"/>
  <c r="F2388" i="3"/>
  <c r="E2388" i="3"/>
  <c r="D2388" i="3"/>
  <c r="M2387" i="3"/>
  <c r="L2387" i="3"/>
  <c r="K2387" i="3"/>
  <c r="J2387" i="3"/>
  <c r="I2387" i="3"/>
  <c r="H2387" i="3"/>
  <c r="G2387" i="3"/>
  <c r="F2387" i="3"/>
  <c r="E2387" i="3"/>
  <c r="D2387" i="3"/>
  <c r="M2386" i="3"/>
  <c r="L2386" i="3"/>
  <c r="K2386" i="3"/>
  <c r="J2386" i="3"/>
  <c r="I2386" i="3"/>
  <c r="H2386" i="3"/>
  <c r="G2386" i="3"/>
  <c r="F2386" i="3"/>
  <c r="E2386" i="3"/>
  <c r="D2386" i="3"/>
  <c r="M2385" i="3"/>
  <c r="L2385" i="3"/>
  <c r="K2385" i="3"/>
  <c r="J2385" i="3"/>
  <c r="I2385" i="3"/>
  <c r="H2385" i="3"/>
  <c r="G2385" i="3"/>
  <c r="F2385" i="3"/>
  <c r="E2385" i="3"/>
  <c r="D2385" i="3"/>
  <c r="M2384" i="3"/>
  <c r="L2384" i="3"/>
  <c r="K2384" i="3"/>
  <c r="J2384" i="3"/>
  <c r="I2384" i="3"/>
  <c r="H2384" i="3"/>
  <c r="G2384" i="3"/>
  <c r="F2384" i="3"/>
  <c r="E2384" i="3"/>
  <c r="D2384" i="3"/>
  <c r="M2383" i="3"/>
  <c r="L2383" i="3"/>
  <c r="K2383" i="3"/>
  <c r="J2383" i="3"/>
  <c r="I2383" i="3"/>
  <c r="H2383" i="3"/>
  <c r="G2383" i="3"/>
  <c r="F2383" i="3"/>
  <c r="E2383" i="3"/>
  <c r="D2383" i="3"/>
  <c r="M2382" i="3"/>
  <c r="L2382" i="3"/>
  <c r="K2382" i="3"/>
  <c r="J2382" i="3"/>
  <c r="I2382" i="3"/>
  <c r="H2382" i="3"/>
  <c r="G2382" i="3"/>
  <c r="F2382" i="3"/>
  <c r="E2382" i="3"/>
  <c r="D2382" i="3"/>
  <c r="M2381" i="3"/>
  <c r="L2381" i="3"/>
  <c r="K2381" i="3"/>
  <c r="J2381" i="3"/>
  <c r="I2381" i="3"/>
  <c r="H2381" i="3"/>
  <c r="G2381" i="3"/>
  <c r="F2381" i="3"/>
  <c r="E2381" i="3"/>
  <c r="D2381" i="3"/>
  <c r="M2380" i="3"/>
  <c r="L2380" i="3"/>
  <c r="K2380" i="3"/>
  <c r="J2380" i="3"/>
  <c r="I2380" i="3"/>
  <c r="H2380" i="3"/>
  <c r="G2380" i="3"/>
  <c r="F2380" i="3"/>
  <c r="E2380" i="3"/>
  <c r="D2380" i="3"/>
  <c r="M2379" i="3"/>
  <c r="L2379" i="3"/>
  <c r="K2379" i="3"/>
  <c r="J2379" i="3"/>
  <c r="I2379" i="3"/>
  <c r="H2379" i="3"/>
  <c r="G2379" i="3"/>
  <c r="F2379" i="3"/>
  <c r="E2379" i="3"/>
  <c r="D2379" i="3"/>
  <c r="M2378" i="3"/>
  <c r="L2378" i="3"/>
  <c r="K2378" i="3"/>
  <c r="J2378" i="3"/>
  <c r="I2378" i="3"/>
  <c r="H2378" i="3"/>
  <c r="G2378" i="3"/>
  <c r="F2378" i="3"/>
  <c r="E2378" i="3"/>
  <c r="D2378" i="3"/>
  <c r="M2377" i="3"/>
  <c r="L2377" i="3"/>
  <c r="K2377" i="3"/>
  <c r="J2377" i="3"/>
  <c r="I2377" i="3"/>
  <c r="H2377" i="3"/>
  <c r="G2377" i="3"/>
  <c r="F2377" i="3"/>
  <c r="E2377" i="3"/>
  <c r="D2377" i="3"/>
  <c r="M2376" i="3"/>
  <c r="L2376" i="3"/>
  <c r="K2376" i="3"/>
  <c r="J2376" i="3"/>
  <c r="I2376" i="3"/>
  <c r="H2376" i="3"/>
  <c r="G2376" i="3"/>
  <c r="F2376" i="3"/>
  <c r="E2376" i="3"/>
  <c r="D2376" i="3"/>
  <c r="M2375" i="3"/>
  <c r="L2375" i="3"/>
  <c r="K2375" i="3"/>
  <c r="J2375" i="3"/>
  <c r="I2375" i="3"/>
  <c r="H2375" i="3"/>
  <c r="G2375" i="3"/>
  <c r="F2375" i="3"/>
  <c r="E2375" i="3"/>
  <c r="D2375" i="3"/>
  <c r="M2374" i="3"/>
  <c r="L2374" i="3"/>
  <c r="K2374" i="3"/>
  <c r="J2374" i="3"/>
  <c r="I2374" i="3"/>
  <c r="H2374" i="3"/>
  <c r="G2374" i="3"/>
  <c r="F2374" i="3"/>
  <c r="E2374" i="3"/>
  <c r="D2374" i="3"/>
  <c r="M2373" i="3"/>
  <c r="L2373" i="3"/>
  <c r="K2373" i="3"/>
  <c r="J2373" i="3"/>
  <c r="I2373" i="3"/>
  <c r="H2373" i="3"/>
  <c r="G2373" i="3"/>
  <c r="F2373" i="3"/>
  <c r="E2373" i="3"/>
  <c r="D2373" i="3"/>
  <c r="M2372" i="3"/>
  <c r="L2372" i="3"/>
  <c r="K2372" i="3"/>
  <c r="J2372" i="3"/>
  <c r="I2372" i="3"/>
  <c r="H2372" i="3"/>
  <c r="G2372" i="3"/>
  <c r="F2372" i="3"/>
  <c r="E2372" i="3"/>
  <c r="D2372" i="3"/>
  <c r="M2371" i="3"/>
  <c r="L2371" i="3"/>
  <c r="K2371" i="3"/>
  <c r="J2371" i="3"/>
  <c r="I2371" i="3"/>
  <c r="H2371" i="3"/>
  <c r="G2371" i="3"/>
  <c r="F2371" i="3"/>
  <c r="E2371" i="3"/>
  <c r="D2371" i="3"/>
  <c r="M2370" i="3"/>
  <c r="L2370" i="3"/>
  <c r="K2370" i="3"/>
  <c r="J2370" i="3"/>
  <c r="I2370" i="3"/>
  <c r="H2370" i="3"/>
  <c r="G2370" i="3"/>
  <c r="F2370" i="3"/>
  <c r="E2370" i="3"/>
  <c r="D2370" i="3"/>
  <c r="M2369" i="3"/>
  <c r="L2369" i="3"/>
  <c r="K2369" i="3"/>
  <c r="J2369" i="3"/>
  <c r="I2369" i="3"/>
  <c r="H2369" i="3"/>
  <c r="G2369" i="3"/>
  <c r="F2369" i="3"/>
  <c r="E2369" i="3"/>
  <c r="D2369" i="3"/>
  <c r="M2368" i="3"/>
  <c r="L2368" i="3"/>
  <c r="K2368" i="3"/>
  <c r="J2368" i="3"/>
  <c r="I2368" i="3"/>
  <c r="H2368" i="3"/>
  <c r="G2368" i="3"/>
  <c r="F2368" i="3"/>
  <c r="E2368" i="3"/>
  <c r="D2368" i="3"/>
  <c r="M2367" i="3"/>
  <c r="L2367" i="3"/>
  <c r="K2367" i="3"/>
  <c r="J2367" i="3"/>
  <c r="I2367" i="3"/>
  <c r="H2367" i="3"/>
  <c r="G2367" i="3"/>
  <c r="F2367" i="3"/>
  <c r="E2367" i="3"/>
  <c r="D2367" i="3"/>
  <c r="M2366" i="3"/>
  <c r="L2366" i="3"/>
  <c r="K2366" i="3"/>
  <c r="J2366" i="3"/>
  <c r="I2366" i="3"/>
  <c r="H2366" i="3"/>
  <c r="G2366" i="3"/>
  <c r="F2366" i="3"/>
  <c r="E2366" i="3"/>
  <c r="D2366" i="3"/>
  <c r="M2365" i="3"/>
  <c r="L2365" i="3"/>
  <c r="K2365" i="3"/>
  <c r="J2365" i="3"/>
  <c r="I2365" i="3"/>
  <c r="H2365" i="3"/>
  <c r="G2365" i="3"/>
  <c r="F2365" i="3"/>
  <c r="E2365" i="3"/>
  <c r="D2365" i="3"/>
  <c r="M2364" i="3"/>
  <c r="L2364" i="3"/>
  <c r="K2364" i="3"/>
  <c r="J2364" i="3"/>
  <c r="I2364" i="3"/>
  <c r="H2364" i="3"/>
  <c r="G2364" i="3"/>
  <c r="F2364" i="3"/>
  <c r="E2364" i="3"/>
  <c r="D2364" i="3"/>
  <c r="M2363" i="3"/>
  <c r="L2363" i="3"/>
  <c r="K2363" i="3"/>
  <c r="J2363" i="3"/>
  <c r="I2363" i="3"/>
  <c r="H2363" i="3"/>
  <c r="G2363" i="3"/>
  <c r="F2363" i="3"/>
  <c r="E2363" i="3"/>
  <c r="D2363" i="3"/>
  <c r="M2362" i="3"/>
  <c r="L2362" i="3"/>
  <c r="K2362" i="3"/>
  <c r="J2362" i="3"/>
  <c r="I2362" i="3"/>
  <c r="H2362" i="3"/>
  <c r="G2362" i="3"/>
  <c r="F2362" i="3"/>
  <c r="E2362" i="3"/>
  <c r="D2362" i="3"/>
  <c r="M2361" i="3"/>
  <c r="L2361" i="3"/>
  <c r="K2361" i="3"/>
  <c r="J2361" i="3"/>
  <c r="I2361" i="3"/>
  <c r="H2361" i="3"/>
  <c r="G2361" i="3"/>
  <c r="F2361" i="3"/>
  <c r="E2361" i="3"/>
  <c r="D2361" i="3"/>
  <c r="M2360" i="3"/>
  <c r="L2360" i="3"/>
  <c r="K2360" i="3"/>
  <c r="J2360" i="3"/>
  <c r="I2360" i="3"/>
  <c r="H2360" i="3"/>
  <c r="G2360" i="3"/>
  <c r="F2360" i="3"/>
  <c r="E2360" i="3"/>
  <c r="D2360" i="3"/>
  <c r="M2359" i="3"/>
  <c r="L2359" i="3"/>
  <c r="K2359" i="3"/>
  <c r="J2359" i="3"/>
  <c r="I2359" i="3"/>
  <c r="H2359" i="3"/>
  <c r="G2359" i="3"/>
  <c r="F2359" i="3"/>
  <c r="E2359" i="3"/>
  <c r="D2359" i="3"/>
  <c r="M2358" i="3"/>
  <c r="L2358" i="3"/>
  <c r="K2358" i="3"/>
  <c r="J2358" i="3"/>
  <c r="I2358" i="3"/>
  <c r="H2358" i="3"/>
  <c r="G2358" i="3"/>
  <c r="F2358" i="3"/>
  <c r="E2358" i="3"/>
  <c r="D2358" i="3"/>
  <c r="M2357" i="3"/>
  <c r="L2357" i="3"/>
  <c r="K2357" i="3"/>
  <c r="J2357" i="3"/>
  <c r="I2357" i="3"/>
  <c r="H2357" i="3"/>
  <c r="G2357" i="3"/>
  <c r="F2357" i="3"/>
  <c r="E2357" i="3"/>
  <c r="D2357" i="3"/>
  <c r="M2356" i="3"/>
  <c r="L2356" i="3"/>
  <c r="K2356" i="3"/>
  <c r="J2356" i="3"/>
  <c r="I2356" i="3"/>
  <c r="H2356" i="3"/>
  <c r="G2356" i="3"/>
  <c r="F2356" i="3"/>
  <c r="E2356" i="3"/>
  <c r="D2356" i="3"/>
  <c r="M2355" i="3"/>
  <c r="L2355" i="3"/>
  <c r="K2355" i="3"/>
  <c r="J2355" i="3"/>
  <c r="I2355" i="3"/>
  <c r="H2355" i="3"/>
  <c r="G2355" i="3"/>
  <c r="F2355" i="3"/>
  <c r="E2355" i="3"/>
  <c r="D2355" i="3"/>
  <c r="M2354" i="3"/>
  <c r="L2354" i="3"/>
  <c r="K2354" i="3"/>
  <c r="J2354" i="3"/>
  <c r="I2354" i="3"/>
  <c r="H2354" i="3"/>
  <c r="G2354" i="3"/>
  <c r="F2354" i="3"/>
  <c r="E2354" i="3"/>
  <c r="D2354" i="3"/>
  <c r="M2353" i="3"/>
  <c r="L2353" i="3"/>
  <c r="K2353" i="3"/>
  <c r="J2353" i="3"/>
  <c r="I2353" i="3"/>
  <c r="H2353" i="3"/>
  <c r="G2353" i="3"/>
  <c r="F2353" i="3"/>
  <c r="E2353" i="3"/>
  <c r="D2353" i="3"/>
  <c r="M2352" i="3"/>
  <c r="L2352" i="3"/>
  <c r="K2352" i="3"/>
  <c r="J2352" i="3"/>
  <c r="I2352" i="3"/>
  <c r="H2352" i="3"/>
  <c r="G2352" i="3"/>
  <c r="F2352" i="3"/>
  <c r="E2352" i="3"/>
  <c r="D2352" i="3"/>
  <c r="M2351" i="3"/>
  <c r="L2351" i="3"/>
  <c r="K2351" i="3"/>
  <c r="J2351" i="3"/>
  <c r="I2351" i="3"/>
  <c r="H2351" i="3"/>
  <c r="G2351" i="3"/>
  <c r="F2351" i="3"/>
  <c r="E2351" i="3"/>
  <c r="D2351" i="3"/>
  <c r="M2350" i="3"/>
  <c r="L2350" i="3"/>
  <c r="K2350" i="3"/>
  <c r="J2350" i="3"/>
  <c r="I2350" i="3"/>
  <c r="H2350" i="3"/>
  <c r="G2350" i="3"/>
  <c r="F2350" i="3"/>
  <c r="E2350" i="3"/>
  <c r="D2350" i="3"/>
  <c r="M2349" i="3"/>
  <c r="L2349" i="3"/>
  <c r="K2349" i="3"/>
  <c r="J2349" i="3"/>
  <c r="I2349" i="3"/>
  <c r="H2349" i="3"/>
  <c r="G2349" i="3"/>
  <c r="F2349" i="3"/>
  <c r="E2349" i="3"/>
  <c r="D2349" i="3"/>
  <c r="M2348" i="3"/>
  <c r="L2348" i="3"/>
  <c r="K2348" i="3"/>
  <c r="J2348" i="3"/>
  <c r="I2348" i="3"/>
  <c r="H2348" i="3"/>
  <c r="G2348" i="3"/>
  <c r="F2348" i="3"/>
  <c r="E2348" i="3"/>
  <c r="D2348" i="3"/>
  <c r="M2347" i="3"/>
  <c r="L2347" i="3"/>
  <c r="K2347" i="3"/>
  <c r="J2347" i="3"/>
  <c r="I2347" i="3"/>
  <c r="H2347" i="3"/>
  <c r="G2347" i="3"/>
  <c r="F2347" i="3"/>
  <c r="E2347" i="3"/>
  <c r="D2347" i="3"/>
  <c r="M2346" i="3"/>
  <c r="L2346" i="3"/>
  <c r="K2346" i="3"/>
  <c r="J2346" i="3"/>
  <c r="I2346" i="3"/>
  <c r="H2346" i="3"/>
  <c r="G2346" i="3"/>
  <c r="F2346" i="3"/>
  <c r="E2346" i="3"/>
  <c r="D2346" i="3"/>
  <c r="M2345" i="3"/>
  <c r="L2345" i="3"/>
  <c r="K2345" i="3"/>
  <c r="J2345" i="3"/>
  <c r="I2345" i="3"/>
  <c r="H2345" i="3"/>
  <c r="G2345" i="3"/>
  <c r="F2345" i="3"/>
  <c r="E2345" i="3"/>
  <c r="D2345" i="3"/>
  <c r="M2344" i="3"/>
  <c r="L2344" i="3"/>
  <c r="K2344" i="3"/>
  <c r="J2344" i="3"/>
  <c r="I2344" i="3"/>
  <c r="H2344" i="3"/>
  <c r="G2344" i="3"/>
  <c r="F2344" i="3"/>
  <c r="E2344" i="3"/>
  <c r="D2344" i="3"/>
  <c r="M2343" i="3"/>
  <c r="L2343" i="3"/>
  <c r="K2343" i="3"/>
  <c r="J2343" i="3"/>
  <c r="I2343" i="3"/>
  <c r="H2343" i="3"/>
  <c r="G2343" i="3"/>
  <c r="F2343" i="3"/>
  <c r="E2343" i="3"/>
  <c r="D2343" i="3"/>
  <c r="M2342" i="3"/>
  <c r="L2342" i="3"/>
  <c r="K2342" i="3"/>
  <c r="J2342" i="3"/>
  <c r="I2342" i="3"/>
  <c r="H2342" i="3"/>
  <c r="G2342" i="3"/>
  <c r="F2342" i="3"/>
  <c r="E2342" i="3"/>
  <c r="D2342" i="3"/>
  <c r="M2341" i="3"/>
  <c r="L2341" i="3"/>
  <c r="K2341" i="3"/>
  <c r="J2341" i="3"/>
  <c r="I2341" i="3"/>
  <c r="H2341" i="3"/>
  <c r="G2341" i="3"/>
  <c r="F2341" i="3"/>
  <c r="E2341" i="3"/>
  <c r="D2341" i="3"/>
  <c r="M2340" i="3"/>
  <c r="L2340" i="3"/>
  <c r="K2340" i="3"/>
  <c r="J2340" i="3"/>
  <c r="I2340" i="3"/>
  <c r="H2340" i="3"/>
  <c r="G2340" i="3"/>
  <c r="F2340" i="3"/>
  <c r="E2340" i="3"/>
  <c r="D2340" i="3"/>
  <c r="M2339" i="3"/>
  <c r="L2339" i="3"/>
  <c r="K2339" i="3"/>
  <c r="J2339" i="3"/>
  <c r="I2339" i="3"/>
  <c r="H2339" i="3"/>
  <c r="G2339" i="3"/>
  <c r="F2339" i="3"/>
  <c r="E2339" i="3"/>
  <c r="D2339" i="3"/>
  <c r="M2338" i="3"/>
  <c r="L2338" i="3"/>
  <c r="K2338" i="3"/>
  <c r="J2338" i="3"/>
  <c r="I2338" i="3"/>
  <c r="H2338" i="3"/>
  <c r="G2338" i="3"/>
  <c r="F2338" i="3"/>
  <c r="E2338" i="3"/>
  <c r="D2338" i="3"/>
  <c r="M2337" i="3"/>
  <c r="L2337" i="3"/>
  <c r="K2337" i="3"/>
  <c r="J2337" i="3"/>
  <c r="I2337" i="3"/>
  <c r="H2337" i="3"/>
  <c r="G2337" i="3"/>
  <c r="F2337" i="3"/>
  <c r="E2337" i="3"/>
  <c r="D2337" i="3"/>
  <c r="M2336" i="3"/>
  <c r="L2336" i="3"/>
  <c r="K2336" i="3"/>
  <c r="J2336" i="3"/>
  <c r="I2336" i="3"/>
  <c r="H2336" i="3"/>
  <c r="G2336" i="3"/>
  <c r="F2336" i="3"/>
  <c r="E2336" i="3"/>
  <c r="D2336" i="3"/>
  <c r="M2335" i="3"/>
  <c r="L2335" i="3"/>
  <c r="K2335" i="3"/>
  <c r="J2335" i="3"/>
  <c r="I2335" i="3"/>
  <c r="H2335" i="3"/>
  <c r="G2335" i="3"/>
  <c r="F2335" i="3"/>
  <c r="E2335" i="3"/>
  <c r="D2335" i="3"/>
  <c r="M2334" i="3"/>
  <c r="L2334" i="3"/>
  <c r="K2334" i="3"/>
  <c r="J2334" i="3"/>
  <c r="I2334" i="3"/>
  <c r="H2334" i="3"/>
  <c r="G2334" i="3"/>
  <c r="F2334" i="3"/>
  <c r="E2334" i="3"/>
  <c r="D2334" i="3"/>
  <c r="M2333" i="3"/>
  <c r="L2333" i="3"/>
  <c r="K2333" i="3"/>
  <c r="J2333" i="3"/>
  <c r="I2333" i="3"/>
  <c r="H2333" i="3"/>
  <c r="G2333" i="3"/>
  <c r="F2333" i="3"/>
  <c r="E2333" i="3"/>
  <c r="D2333" i="3"/>
  <c r="M2332" i="3"/>
  <c r="L2332" i="3"/>
  <c r="K2332" i="3"/>
  <c r="J2332" i="3"/>
  <c r="I2332" i="3"/>
  <c r="H2332" i="3"/>
  <c r="G2332" i="3"/>
  <c r="F2332" i="3"/>
  <c r="E2332" i="3"/>
  <c r="D2332" i="3"/>
  <c r="M2331" i="3"/>
  <c r="L2331" i="3"/>
  <c r="K2331" i="3"/>
  <c r="J2331" i="3"/>
  <c r="I2331" i="3"/>
  <c r="H2331" i="3"/>
  <c r="G2331" i="3"/>
  <c r="F2331" i="3"/>
  <c r="E2331" i="3"/>
  <c r="D2331" i="3"/>
  <c r="M2330" i="3"/>
  <c r="L2330" i="3"/>
  <c r="K2330" i="3"/>
  <c r="J2330" i="3"/>
  <c r="I2330" i="3"/>
  <c r="H2330" i="3"/>
  <c r="G2330" i="3"/>
  <c r="F2330" i="3"/>
  <c r="E2330" i="3"/>
  <c r="D2330" i="3"/>
  <c r="M2329" i="3"/>
  <c r="L2329" i="3"/>
  <c r="K2329" i="3"/>
  <c r="J2329" i="3"/>
  <c r="I2329" i="3"/>
  <c r="H2329" i="3"/>
  <c r="G2329" i="3"/>
  <c r="F2329" i="3"/>
  <c r="E2329" i="3"/>
  <c r="D2329" i="3"/>
  <c r="M2328" i="3"/>
  <c r="L2328" i="3"/>
  <c r="K2328" i="3"/>
  <c r="J2328" i="3"/>
  <c r="I2328" i="3"/>
  <c r="H2328" i="3"/>
  <c r="G2328" i="3"/>
  <c r="F2328" i="3"/>
  <c r="E2328" i="3"/>
  <c r="D2328" i="3"/>
  <c r="M2327" i="3"/>
  <c r="L2327" i="3"/>
  <c r="K2327" i="3"/>
  <c r="J2327" i="3"/>
  <c r="I2327" i="3"/>
  <c r="H2327" i="3"/>
  <c r="G2327" i="3"/>
  <c r="F2327" i="3"/>
  <c r="E2327" i="3"/>
  <c r="D2327" i="3"/>
  <c r="M2326" i="3"/>
  <c r="L2326" i="3"/>
  <c r="K2326" i="3"/>
  <c r="J2326" i="3"/>
  <c r="I2326" i="3"/>
  <c r="H2326" i="3"/>
  <c r="G2326" i="3"/>
  <c r="F2326" i="3"/>
  <c r="E2326" i="3"/>
  <c r="D2326" i="3"/>
  <c r="M2325" i="3"/>
  <c r="L2325" i="3"/>
  <c r="K2325" i="3"/>
  <c r="J2325" i="3"/>
  <c r="I2325" i="3"/>
  <c r="H2325" i="3"/>
  <c r="G2325" i="3"/>
  <c r="F2325" i="3"/>
  <c r="E2325" i="3"/>
  <c r="D2325" i="3"/>
  <c r="M2324" i="3"/>
  <c r="L2324" i="3"/>
  <c r="K2324" i="3"/>
  <c r="J2324" i="3"/>
  <c r="I2324" i="3"/>
  <c r="H2324" i="3"/>
  <c r="G2324" i="3"/>
  <c r="F2324" i="3"/>
  <c r="E2324" i="3"/>
  <c r="D2324" i="3"/>
  <c r="M2323" i="3"/>
  <c r="L2323" i="3"/>
  <c r="K2323" i="3"/>
  <c r="J2323" i="3"/>
  <c r="I2323" i="3"/>
  <c r="H2323" i="3"/>
  <c r="G2323" i="3"/>
  <c r="F2323" i="3"/>
  <c r="E2323" i="3"/>
  <c r="D2323" i="3"/>
  <c r="M2322" i="3"/>
  <c r="L2322" i="3"/>
  <c r="K2322" i="3"/>
  <c r="J2322" i="3"/>
  <c r="I2322" i="3"/>
  <c r="H2322" i="3"/>
  <c r="G2322" i="3"/>
  <c r="F2322" i="3"/>
  <c r="E2322" i="3"/>
  <c r="D2322" i="3"/>
  <c r="M2321" i="3"/>
  <c r="L2321" i="3"/>
  <c r="K2321" i="3"/>
  <c r="J2321" i="3"/>
  <c r="I2321" i="3"/>
  <c r="H2321" i="3"/>
  <c r="G2321" i="3"/>
  <c r="F2321" i="3"/>
  <c r="E2321" i="3"/>
  <c r="D2321" i="3"/>
  <c r="M2320" i="3"/>
  <c r="L2320" i="3"/>
  <c r="K2320" i="3"/>
  <c r="J2320" i="3"/>
  <c r="I2320" i="3"/>
  <c r="H2320" i="3"/>
  <c r="G2320" i="3"/>
  <c r="F2320" i="3"/>
  <c r="E2320" i="3"/>
  <c r="D2320" i="3"/>
  <c r="M2319" i="3"/>
  <c r="L2319" i="3"/>
  <c r="K2319" i="3"/>
  <c r="J2319" i="3"/>
  <c r="I2319" i="3"/>
  <c r="H2319" i="3"/>
  <c r="G2319" i="3"/>
  <c r="F2319" i="3"/>
  <c r="E2319" i="3"/>
  <c r="D2319" i="3"/>
  <c r="M2318" i="3"/>
  <c r="L2318" i="3"/>
  <c r="K2318" i="3"/>
  <c r="J2318" i="3"/>
  <c r="I2318" i="3"/>
  <c r="H2318" i="3"/>
  <c r="G2318" i="3"/>
  <c r="F2318" i="3"/>
  <c r="E2318" i="3"/>
  <c r="D2318" i="3"/>
  <c r="M2317" i="3"/>
  <c r="L2317" i="3"/>
  <c r="K2317" i="3"/>
  <c r="J2317" i="3"/>
  <c r="I2317" i="3"/>
  <c r="H2317" i="3"/>
  <c r="G2317" i="3"/>
  <c r="F2317" i="3"/>
  <c r="E2317" i="3"/>
  <c r="D2317" i="3"/>
  <c r="M2316" i="3"/>
  <c r="L2316" i="3"/>
  <c r="K2316" i="3"/>
  <c r="J2316" i="3"/>
  <c r="I2316" i="3"/>
  <c r="H2316" i="3"/>
  <c r="G2316" i="3"/>
  <c r="F2316" i="3"/>
  <c r="E2316" i="3"/>
  <c r="D2316" i="3"/>
  <c r="M2315" i="3"/>
  <c r="L2315" i="3"/>
  <c r="K2315" i="3"/>
  <c r="J2315" i="3"/>
  <c r="I2315" i="3"/>
  <c r="H2315" i="3"/>
  <c r="G2315" i="3"/>
  <c r="F2315" i="3"/>
  <c r="E2315" i="3"/>
  <c r="D2315" i="3"/>
  <c r="M2314" i="3"/>
  <c r="L2314" i="3"/>
  <c r="K2314" i="3"/>
  <c r="J2314" i="3"/>
  <c r="I2314" i="3"/>
  <c r="H2314" i="3"/>
  <c r="G2314" i="3"/>
  <c r="F2314" i="3"/>
  <c r="E2314" i="3"/>
  <c r="D2314" i="3"/>
  <c r="M2313" i="3"/>
  <c r="L2313" i="3"/>
  <c r="K2313" i="3"/>
  <c r="J2313" i="3"/>
  <c r="I2313" i="3"/>
  <c r="H2313" i="3"/>
  <c r="G2313" i="3"/>
  <c r="F2313" i="3"/>
  <c r="E2313" i="3"/>
  <c r="D2313" i="3"/>
  <c r="M2312" i="3"/>
  <c r="L2312" i="3"/>
  <c r="K2312" i="3"/>
  <c r="J2312" i="3"/>
  <c r="I2312" i="3"/>
  <c r="H2312" i="3"/>
  <c r="G2312" i="3"/>
  <c r="F2312" i="3"/>
  <c r="E2312" i="3"/>
  <c r="D2312" i="3"/>
  <c r="M2311" i="3"/>
  <c r="L2311" i="3"/>
  <c r="K2311" i="3"/>
  <c r="J2311" i="3"/>
  <c r="I2311" i="3"/>
  <c r="H2311" i="3"/>
  <c r="G2311" i="3"/>
  <c r="F2311" i="3"/>
  <c r="E2311" i="3"/>
  <c r="D2311" i="3"/>
  <c r="M2310" i="3"/>
  <c r="L2310" i="3"/>
  <c r="K2310" i="3"/>
  <c r="J2310" i="3"/>
  <c r="I2310" i="3"/>
  <c r="H2310" i="3"/>
  <c r="G2310" i="3"/>
  <c r="F2310" i="3"/>
  <c r="E2310" i="3"/>
  <c r="D2310" i="3"/>
  <c r="M2309" i="3"/>
  <c r="L2309" i="3"/>
  <c r="K2309" i="3"/>
  <c r="J2309" i="3"/>
  <c r="I2309" i="3"/>
  <c r="H2309" i="3"/>
  <c r="G2309" i="3"/>
  <c r="F2309" i="3"/>
  <c r="E2309" i="3"/>
  <c r="D2309" i="3"/>
  <c r="M2308" i="3"/>
  <c r="L2308" i="3"/>
  <c r="K2308" i="3"/>
  <c r="J2308" i="3"/>
  <c r="I2308" i="3"/>
  <c r="H2308" i="3"/>
  <c r="G2308" i="3"/>
  <c r="F2308" i="3"/>
  <c r="E2308" i="3"/>
  <c r="D2308" i="3"/>
  <c r="M2307" i="3"/>
  <c r="L2307" i="3"/>
  <c r="K2307" i="3"/>
  <c r="J2307" i="3"/>
  <c r="I2307" i="3"/>
  <c r="H2307" i="3"/>
  <c r="G2307" i="3"/>
  <c r="F2307" i="3"/>
  <c r="E2307" i="3"/>
  <c r="D2307" i="3"/>
  <c r="M2306" i="3"/>
  <c r="L2306" i="3"/>
  <c r="K2306" i="3"/>
  <c r="J2306" i="3"/>
  <c r="I2306" i="3"/>
  <c r="H2306" i="3"/>
  <c r="G2306" i="3"/>
  <c r="F2306" i="3"/>
  <c r="E2306" i="3"/>
  <c r="D2306" i="3"/>
  <c r="M2305" i="3"/>
  <c r="L2305" i="3"/>
  <c r="K2305" i="3"/>
  <c r="J2305" i="3"/>
  <c r="I2305" i="3"/>
  <c r="H2305" i="3"/>
  <c r="G2305" i="3"/>
  <c r="F2305" i="3"/>
  <c r="E2305" i="3"/>
  <c r="D2305" i="3"/>
  <c r="M2304" i="3"/>
  <c r="L2304" i="3"/>
  <c r="K2304" i="3"/>
  <c r="J2304" i="3"/>
  <c r="I2304" i="3"/>
  <c r="H2304" i="3"/>
  <c r="G2304" i="3"/>
  <c r="F2304" i="3"/>
  <c r="E2304" i="3"/>
  <c r="D2304" i="3"/>
  <c r="M2303" i="3"/>
  <c r="L2303" i="3"/>
  <c r="K2303" i="3"/>
  <c r="J2303" i="3"/>
  <c r="I2303" i="3"/>
  <c r="H2303" i="3"/>
  <c r="G2303" i="3"/>
  <c r="F2303" i="3"/>
  <c r="E2303" i="3"/>
  <c r="D2303" i="3"/>
  <c r="M2302" i="3"/>
  <c r="L2302" i="3"/>
  <c r="K2302" i="3"/>
  <c r="J2302" i="3"/>
  <c r="I2302" i="3"/>
  <c r="H2302" i="3"/>
  <c r="G2302" i="3"/>
  <c r="F2302" i="3"/>
  <c r="E2302" i="3"/>
  <c r="D2302" i="3"/>
  <c r="M2301" i="3"/>
  <c r="L2301" i="3"/>
  <c r="K2301" i="3"/>
  <c r="J2301" i="3"/>
  <c r="I2301" i="3"/>
  <c r="H2301" i="3"/>
  <c r="G2301" i="3"/>
  <c r="F2301" i="3"/>
  <c r="E2301" i="3"/>
  <c r="D2301" i="3"/>
  <c r="M2300" i="3"/>
  <c r="L2300" i="3"/>
  <c r="K2300" i="3"/>
  <c r="J2300" i="3"/>
  <c r="I2300" i="3"/>
  <c r="H2300" i="3"/>
  <c r="G2300" i="3"/>
  <c r="F2300" i="3"/>
  <c r="E2300" i="3"/>
  <c r="D2300" i="3"/>
  <c r="M2299" i="3"/>
  <c r="L2299" i="3"/>
  <c r="K2299" i="3"/>
  <c r="J2299" i="3"/>
  <c r="I2299" i="3"/>
  <c r="H2299" i="3"/>
  <c r="G2299" i="3"/>
  <c r="F2299" i="3"/>
  <c r="E2299" i="3"/>
  <c r="D2299" i="3"/>
  <c r="M2298" i="3"/>
  <c r="L2298" i="3"/>
  <c r="K2298" i="3"/>
  <c r="J2298" i="3"/>
  <c r="I2298" i="3"/>
  <c r="H2298" i="3"/>
  <c r="G2298" i="3"/>
  <c r="F2298" i="3"/>
  <c r="E2298" i="3"/>
  <c r="D2298" i="3"/>
  <c r="M2297" i="3"/>
  <c r="L2297" i="3"/>
  <c r="K2297" i="3"/>
  <c r="J2297" i="3"/>
  <c r="I2297" i="3"/>
  <c r="H2297" i="3"/>
  <c r="G2297" i="3"/>
  <c r="F2297" i="3"/>
  <c r="E2297" i="3"/>
  <c r="D2297" i="3"/>
  <c r="M2296" i="3"/>
  <c r="L2296" i="3"/>
  <c r="K2296" i="3"/>
  <c r="J2296" i="3"/>
  <c r="I2296" i="3"/>
  <c r="H2296" i="3"/>
  <c r="G2296" i="3"/>
  <c r="F2296" i="3"/>
  <c r="E2296" i="3"/>
  <c r="D2296" i="3"/>
  <c r="M2295" i="3"/>
  <c r="L2295" i="3"/>
  <c r="K2295" i="3"/>
  <c r="J2295" i="3"/>
  <c r="I2295" i="3"/>
  <c r="H2295" i="3"/>
  <c r="G2295" i="3"/>
  <c r="F2295" i="3"/>
  <c r="E2295" i="3"/>
  <c r="D2295" i="3"/>
  <c r="M2294" i="3"/>
  <c r="L2294" i="3"/>
  <c r="K2294" i="3"/>
  <c r="J2294" i="3"/>
  <c r="I2294" i="3"/>
  <c r="H2294" i="3"/>
  <c r="G2294" i="3"/>
  <c r="F2294" i="3"/>
  <c r="E2294" i="3"/>
  <c r="D2294" i="3"/>
  <c r="M2293" i="3"/>
  <c r="L2293" i="3"/>
  <c r="K2293" i="3"/>
  <c r="J2293" i="3"/>
  <c r="I2293" i="3"/>
  <c r="H2293" i="3"/>
  <c r="G2293" i="3"/>
  <c r="F2293" i="3"/>
  <c r="E2293" i="3"/>
  <c r="D2293" i="3"/>
  <c r="M2292" i="3"/>
  <c r="L2292" i="3"/>
  <c r="K2292" i="3"/>
  <c r="J2292" i="3"/>
  <c r="I2292" i="3"/>
  <c r="H2292" i="3"/>
  <c r="G2292" i="3"/>
  <c r="F2292" i="3"/>
  <c r="E2292" i="3"/>
  <c r="D2292" i="3"/>
  <c r="M2291" i="3"/>
  <c r="L2291" i="3"/>
  <c r="K2291" i="3"/>
  <c r="J2291" i="3"/>
  <c r="I2291" i="3"/>
  <c r="H2291" i="3"/>
  <c r="G2291" i="3"/>
  <c r="F2291" i="3"/>
  <c r="E2291" i="3"/>
  <c r="D2291" i="3"/>
  <c r="M2290" i="3"/>
  <c r="L2290" i="3"/>
  <c r="K2290" i="3"/>
  <c r="J2290" i="3"/>
  <c r="I2290" i="3"/>
  <c r="H2290" i="3"/>
  <c r="G2290" i="3"/>
  <c r="F2290" i="3"/>
  <c r="E2290" i="3"/>
  <c r="D2290" i="3"/>
  <c r="M2289" i="3"/>
  <c r="L2289" i="3"/>
  <c r="K2289" i="3"/>
  <c r="J2289" i="3"/>
  <c r="I2289" i="3"/>
  <c r="H2289" i="3"/>
  <c r="G2289" i="3"/>
  <c r="F2289" i="3"/>
  <c r="E2289" i="3"/>
  <c r="D2289" i="3"/>
  <c r="M2288" i="3"/>
  <c r="L2288" i="3"/>
  <c r="K2288" i="3"/>
  <c r="J2288" i="3"/>
  <c r="I2288" i="3"/>
  <c r="H2288" i="3"/>
  <c r="G2288" i="3"/>
  <c r="F2288" i="3"/>
  <c r="E2288" i="3"/>
  <c r="D2288" i="3"/>
  <c r="M2287" i="3"/>
  <c r="L2287" i="3"/>
  <c r="K2287" i="3"/>
  <c r="J2287" i="3"/>
  <c r="I2287" i="3"/>
  <c r="H2287" i="3"/>
  <c r="G2287" i="3"/>
  <c r="F2287" i="3"/>
  <c r="E2287" i="3"/>
  <c r="D2287" i="3"/>
  <c r="M2286" i="3"/>
  <c r="L2286" i="3"/>
  <c r="K2286" i="3"/>
  <c r="J2286" i="3"/>
  <c r="I2286" i="3"/>
  <c r="H2286" i="3"/>
  <c r="G2286" i="3"/>
  <c r="F2286" i="3"/>
  <c r="E2286" i="3"/>
  <c r="D2286" i="3"/>
  <c r="M2285" i="3"/>
  <c r="L2285" i="3"/>
  <c r="K2285" i="3"/>
  <c r="J2285" i="3"/>
  <c r="I2285" i="3"/>
  <c r="H2285" i="3"/>
  <c r="G2285" i="3"/>
  <c r="F2285" i="3"/>
  <c r="E2285" i="3"/>
  <c r="D2285" i="3"/>
  <c r="M2284" i="3"/>
  <c r="L2284" i="3"/>
  <c r="K2284" i="3"/>
  <c r="J2284" i="3"/>
  <c r="I2284" i="3"/>
  <c r="H2284" i="3"/>
  <c r="G2284" i="3"/>
  <c r="F2284" i="3"/>
  <c r="E2284" i="3"/>
  <c r="D2284" i="3"/>
  <c r="M2283" i="3"/>
  <c r="L2283" i="3"/>
  <c r="K2283" i="3"/>
  <c r="J2283" i="3"/>
  <c r="I2283" i="3"/>
  <c r="H2283" i="3"/>
  <c r="G2283" i="3"/>
  <c r="F2283" i="3"/>
  <c r="E2283" i="3"/>
  <c r="D2283" i="3"/>
  <c r="M2282" i="3"/>
  <c r="L2282" i="3"/>
  <c r="K2282" i="3"/>
  <c r="J2282" i="3"/>
  <c r="I2282" i="3"/>
  <c r="H2282" i="3"/>
  <c r="G2282" i="3"/>
  <c r="F2282" i="3"/>
  <c r="E2282" i="3"/>
  <c r="D2282" i="3"/>
  <c r="M2281" i="3"/>
  <c r="L2281" i="3"/>
  <c r="K2281" i="3"/>
  <c r="J2281" i="3"/>
  <c r="I2281" i="3"/>
  <c r="H2281" i="3"/>
  <c r="G2281" i="3"/>
  <c r="F2281" i="3"/>
  <c r="E2281" i="3"/>
  <c r="D2281" i="3"/>
  <c r="M2280" i="3"/>
  <c r="L2280" i="3"/>
  <c r="K2280" i="3"/>
  <c r="J2280" i="3"/>
  <c r="I2280" i="3"/>
  <c r="H2280" i="3"/>
  <c r="G2280" i="3"/>
  <c r="F2280" i="3"/>
  <c r="E2280" i="3"/>
  <c r="D2280" i="3"/>
  <c r="M2279" i="3"/>
  <c r="L2279" i="3"/>
  <c r="K2279" i="3"/>
  <c r="J2279" i="3"/>
  <c r="I2279" i="3"/>
  <c r="H2279" i="3"/>
  <c r="G2279" i="3"/>
  <c r="F2279" i="3"/>
  <c r="E2279" i="3"/>
  <c r="D2279" i="3"/>
  <c r="M2278" i="3"/>
  <c r="L2278" i="3"/>
  <c r="K2278" i="3"/>
  <c r="J2278" i="3"/>
  <c r="I2278" i="3"/>
  <c r="H2278" i="3"/>
  <c r="G2278" i="3"/>
  <c r="F2278" i="3"/>
  <c r="E2278" i="3"/>
  <c r="D2278" i="3"/>
  <c r="M2277" i="3"/>
  <c r="L2277" i="3"/>
  <c r="K2277" i="3"/>
  <c r="J2277" i="3"/>
  <c r="I2277" i="3"/>
  <c r="H2277" i="3"/>
  <c r="G2277" i="3"/>
  <c r="F2277" i="3"/>
  <c r="E2277" i="3"/>
  <c r="D2277" i="3"/>
  <c r="M2276" i="3"/>
  <c r="L2276" i="3"/>
  <c r="K2276" i="3"/>
  <c r="J2276" i="3"/>
  <c r="I2276" i="3"/>
  <c r="H2276" i="3"/>
  <c r="G2276" i="3"/>
  <c r="F2276" i="3"/>
  <c r="E2276" i="3"/>
  <c r="D2276" i="3"/>
  <c r="M2275" i="3"/>
  <c r="L2275" i="3"/>
  <c r="K2275" i="3"/>
  <c r="J2275" i="3"/>
  <c r="I2275" i="3"/>
  <c r="H2275" i="3"/>
  <c r="G2275" i="3"/>
  <c r="F2275" i="3"/>
  <c r="E2275" i="3"/>
  <c r="D2275" i="3"/>
  <c r="M2274" i="3"/>
  <c r="L2274" i="3"/>
  <c r="K2274" i="3"/>
  <c r="J2274" i="3"/>
  <c r="I2274" i="3"/>
  <c r="H2274" i="3"/>
  <c r="G2274" i="3"/>
  <c r="F2274" i="3"/>
  <c r="E2274" i="3"/>
  <c r="D2274" i="3"/>
  <c r="M2273" i="3"/>
  <c r="L2273" i="3"/>
  <c r="K2273" i="3"/>
  <c r="J2273" i="3"/>
  <c r="I2273" i="3"/>
  <c r="H2273" i="3"/>
  <c r="G2273" i="3"/>
  <c r="F2273" i="3"/>
  <c r="E2273" i="3"/>
  <c r="D2273" i="3"/>
  <c r="M2272" i="3"/>
  <c r="L2272" i="3"/>
  <c r="K2272" i="3"/>
  <c r="J2272" i="3"/>
  <c r="I2272" i="3"/>
  <c r="H2272" i="3"/>
  <c r="G2272" i="3"/>
  <c r="F2272" i="3"/>
  <c r="E2272" i="3"/>
  <c r="D2272" i="3"/>
  <c r="M2271" i="3"/>
  <c r="L2271" i="3"/>
  <c r="K2271" i="3"/>
  <c r="J2271" i="3"/>
  <c r="I2271" i="3"/>
  <c r="H2271" i="3"/>
  <c r="G2271" i="3"/>
  <c r="F2271" i="3"/>
  <c r="E2271" i="3"/>
  <c r="D2271" i="3"/>
  <c r="M2270" i="3"/>
  <c r="L2270" i="3"/>
  <c r="K2270" i="3"/>
  <c r="J2270" i="3"/>
  <c r="I2270" i="3"/>
  <c r="H2270" i="3"/>
  <c r="G2270" i="3"/>
  <c r="F2270" i="3"/>
  <c r="E2270" i="3"/>
  <c r="D2270" i="3"/>
  <c r="M2269" i="3"/>
  <c r="L2269" i="3"/>
  <c r="K2269" i="3"/>
  <c r="J2269" i="3"/>
  <c r="I2269" i="3"/>
  <c r="H2269" i="3"/>
  <c r="G2269" i="3"/>
  <c r="F2269" i="3"/>
  <c r="E2269" i="3"/>
  <c r="D2269" i="3"/>
  <c r="M2268" i="3"/>
  <c r="L2268" i="3"/>
  <c r="K2268" i="3"/>
  <c r="J2268" i="3"/>
  <c r="I2268" i="3"/>
  <c r="H2268" i="3"/>
  <c r="G2268" i="3"/>
  <c r="F2268" i="3"/>
  <c r="E2268" i="3"/>
  <c r="D2268" i="3"/>
  <c r="M2267" i="3"/>
  <c r="L2267" i="3"/>
  <c r="K2267" i="3"/>
  <c r="J2267" i="3"/>
  <c r="I2267" i="3"/>
  <c r="H2267" i="3"/>
  <c r="G2267" i="3"/>
  <c r="F2267" i="3"/>
  <c r="E2267" i="3"/>
  <c r="D2267" i="3"/>
  <c r="M2266" i="3"/>
  <c r="L2266" i="3"/>
  <c r="K2266" i="3"/>
  <c r="J2266" i="3"/>
  <c r="I2266" i="3"/>
  <c r="H2266" i="3"/>
  <c r="G2266" i="3"/>
  <c r="F2266" i="3"/>
  <c r="E2266" i="3"/>
  <c r="D2266" i="3"/>
  <c r="M2265" i="3"/>
  <c r="L2265" i="3"/>
  <c r="K2265" i="3"/>
  <c r="J2265" i="3"/>
  <c r="I2265" i="3"/>
  <c r="H2265" i="3"/>
  <c r="G2265" i="3"/>
  <c r="F2265" i="3"/>
  <c r="E2265" i="3"/>
  <c r="D2265" i="3"/>
  <c r="M2264" i="3"/>
  <c r="L2264" i="3"/>
  <c r="K2264" i="3"/>
  <c r="J2264" i="3"/>
  <c r="I2264" i="3"/>
  <c r="H2264" i="3"/>
  <c r="G2264" i="3"/>
  <c r="F2264" i="3"/>
  <c r="E2264" i="3"/>
  <c r="D2264" i="3"/>
  <c r="M2263" i="3"/>
  <c r="L2263" i="3"/>
  <c r="K2263" i="3"/>
  <c r="J2263" i="3"/>
  <c r="I2263" i="3"/>
  <c r="H2263" i="3"/>
  <c r="G2263" i="3"/>
  <c r="F2263" i="3"/>
  <c r="E2263" i="3"/>
  <c r="D2263" i="3"/>
  <c r="M2262" i="3"/>
  <c r="L2262" i="3"/>
  <c r="K2262" i="3"/>
  <c r="J2262" i="3"/>
  <c r="I2262" i="3"/>
  <c r="H2262" i="3"/>
  <c r="G2262" i="3"/>
  <c r="F2262" i="3"/>
  <c r="E2262" i="3"/>
  <c r="D2262" i="3"/>
  <c r="M2261" i="3"/>
  <c r="L2261" i="3"/>
  <c r="K2261" i="3"/>
  <c r="J2261" i="3"/>
  <c r="I2261" i="3"/>
  <c r="H2261" i="3"/>
  <c r="G2261" i="3"/>
  <c r="F2261" i="3"/>
  <c r="E2261" i="3"/>
  <c r="D2261" i="3"/>
  <c r="M2260" i="3"/>
  <c r="L2260" i="3"/>
  <c r="K2260" i="3"/>
  <c r="J2260" i="3"/>
  <c r="I2260" i="3"/>
  <c r="H2260" i="3"/>
  <c r="G2260" i="3"/>
  <c r="F2260" i="3"/>
  <c r="E2260" i="3"/>
  <c r="D2260" i="3"/>
  <c r="M2259" i="3"/>
  <c r="L2259" i="3"/>
  <c r="K2259" i="3"/>
  <c r="J2259" i="3"/>
  <c r="I2259" i="3"/>
  <c r="H2259" i="3"/>
  <c r="G2259" i="3"/>
  <c r="F2259" i="3"/>
  <c r="E2259" i="3"/>
  <c r="D2259" i="3"/>
  <c r="M2258" i="3"/>
  <c r="L2258" i="3"/>
  <c r="K2258" i="3"/>
  <c r="J2258" i="3"/>
  <c r="I2258" i="3"/>
  <c r="H2258" i="3"/>
  <c r="G2258" i="3"/>
  <c r="F2258" i="3"/>
  <c r="E2258" i="3"/>
  <c r="D2258" i="3"/>
  <c r="M2257" i="3"/>
  <c r="L2257" i="3"/>
  <c r="K2257" i="3"/>
  <c r="J2257" i="3"/>
  <c r="I2257" i="3"/>
  <c r="H2257" i="3"/>
  <c r="G2257" i="3"/>
  <c r="F2257" i="3"/>
  <c r="E2257" i="3"/>
  <c r="D2257" i="3"/>
  <c r="M2256" i="3"/>
  <c r="L2256" i="3"/>
  <c r="K2256" i="3"/>
  <c r="J2256" i="3"/>
  <c r="I2256" i="3"/>
  <c r="H2256" i="3"/>
  <c r="G2256" i="3"/>
  <c r="F2256" i="3"/>
  <c r="E2256" i="3"/>
  <c r="D2256" i="3"/>
  <c r="M2255" i="3"/>
  <c r="L2255" i="3"/>
  <c r="K2255" i="3"/>
  <c r="J2255" i="3"/>
  <c r="I2255" i="3"/>
  <c r="H2255" i="3"/>
  <c r="G2255" i="3"/>
  <c r="F2255" i="3"/>
  <c r="E2255" i="3"/>
  <c r="D2255" i="3"/>
  <c r="M2254" i="3"/>
  <c r="L2254" i="3"/>
  <c r="K2254" i="3"/>
  <c r="J2254" i="3"/>
  <c r="I2254" i="3"/>
  <c r="H2254" i="3"/>
  <c r="G2254" i="3"/>
  <c r="F2254" i="3"/>
  <c r="E2254" i="3"/>
  <c r="D2254" i="3"/>
  <c r="M2253" i="3"/>
  <c r="L2253" i="3"/>
  <c r="K2253" i="3"/>
  <c r="J2253" i="3"/>
  <c r="I2253" i="3"/>
  <c r="H2253" i="3"/>
  <c r="G2253" i="3"/>
  <c r="F2253" i="3"/>
  <c r="E2253" i="3"/>
  <c r="D2253" i="3"/>
  <c r="M2252" i="3"/>
  <c r="L2252" i="3"/>
  <c r="K2252" i="3"/>
  <c r="J2252" i="3"/>
  <c r="I2252" i="3"/>
  <c r="H2252" i="3"/>
  <c r="G2252" i="3"/>
  <c r="F2252" i="3"/>
  <c r="E2252" i="3"/>
  <c r="D2252" i="3"/>
  <c r="M2251" i="3"/>
  <c r="L2251" i="3"/>
  <c r="K2251" i="3"/>
  <c r="J2251" i="3"/>
  <c r="I2251" i="3"/>
  <c r="H2251" i="3"/>
  <c r="G2251" i="3"/>
  <c r="F2251" i="3"/>
  <c r="E2251" i="3"/>
  <c r="D2251" i="3"/>
  <c r="M2250" i="3"/>
  <c r="L2250" i="3"/>
  <c r="K2250" i="3"/>
  <c r="J2250" i="3"/>
  <c r="I2250" i="3"/>
  <c r="H2250" i="3"/>
  <c r="G2250" i="3"/>
  <c r="F2250" i="3"/>
  <c r="E2250" i="3"/>
  <c r="D2250" i="3"/>
  <c r="M2249" i="3"/>
  <c r="L2249" i="3"/>
  <c r="K2249" i="3"/>
  <c r="J2249" i="3"/>
  <c r="I2249" i="3"/>
  <c r="H2249" i="3"/>
  <c r="G2249" i="3"/>
  <c r="F2249" i="3"/>
  <c r="E2249" i="3"/>
  <c r="D2249" i="3"/>
  <c r="M2248" i="3"/>
  <c r="L2248" i="3"/>
  <c r="K2248" i="3"/>
  <c r="J2248" i="3"/>
  <c r="I2248" i="3"/>
  <c r="H2248" i="3"/>
  <c r="G2248" i="3"/>
  <c r="F2248" i="3"/>
  <c r="E2248" i="3"/>
  <c r="D2248" i="3"/>
  <c r="M2247" i="3"/>
  <c r="L2247" i="3"/>
  <c r="K2247" i="3"/>
  <c r="J2247" i="3"/>
  <c r="I2247" i="3"/>
  <c r="H2247" i="3"/>
  <c r="G2247" i="3"/>
  <c r="F2247" i="3"/>
  <c r="E2247" i="3"/>
  <c r="D2247" i="3"/>
  <c r="M2246" i="3"/>
  <c r="L2246" i="3"/>
  <c r="K2246" i="3"/>
  <c r="J2246" i="3"/>
  <c r="I2246" i="3"/>
  <c r="H2246" i="3"/>
  <c r="G2246" i="3"/>
  <c r="F2246" i="3"/>
  <c r="E2246" i="3"/>
  <c r="D2246" i="3"/>
  <c r="M2245" i="3"/>
  <c r="L2245" i="3"/>
  <c r="K2245" i="3"/>
  <c r="J2245" i="3"/>
  <c r="I2245" i="3"/>
  <c r="H2245" i="3"/>
  <c r="G2245" i="3"/>
  <c r="F2245" i="3"/>
  <c r="E2245" i="3"/>
  <c r="D2245" i="3"/>
  <c r="M2244" i="3"/>
  <c r="L2244" i="3"/>
  <c r="K2244" i="3"/>
  <c r="J2244" i="3"/>
  <c r="I2244" i="3"/>
  <c r="H2244" i="3"/>
  <c r="G2244" i="3"/>
  <c r="F2244" i="3"/>
  <c r="E2244" i="3"/>
  <c r="D2244" i="3"/>
  <c r="M2243" i="3"/>
  <c r="L2243" i="3"/>
  <c r="K2243" i="3"/>
  <c r="J2243" i="3"/>
  <c r="I2243" i="3"/>
  <c r="H2243" i="3"/>
  <c r="G2243" i="3"/>
  <c r="F2243" i="3"/>
  <c r="E2243" i="3"/>
  <c r="D2243" i="3"/>
  <c r="M2242" i="3"/>
  <c r="L2242" i="3"/>
  <c r="K2242" i="3"/>
  <c r="J2242" i="3"/>
  <c r="I2242" i="3"/>
  <c r="H2242" i="3"/>
  <c r="G2242" i="3"/>
  <c r="F2242" i="3"/>
  <c r="E2242" i="3"/>
  <c r="D2242" i="3"/>
  <c r="M2241" i="3"/>
  <c r="L2241" i="3"/>
  <c r="K2241" i="3"/>
  <c r="J2241" i="3"/>
  <c r="I2241" i="3"/>
  <c r="H2241" i="3"/>
  <c r="G2241" i="3"/>
  <c r="F2241" i="3"/>
  <c r="E2241" i="3"/>
  <c r="D2241" i="3"/>
  <c r="M2240" i="3"/>
  <c r="L2240" i="3"/>
  <c r="K2240" i="3"/>
  <c r="J2240" i="3"/>
  <c r="I2240" i="3"/>
  <c r="H2240" i="3"/>
  <c r="G2240" i="3"/>
  <c r="F2240" i="3"/>
  <c r="E2240" i="3"/>
  <c r="D2240" i="3"/>
  <c r="M2239" i="3"/>
  <c r="L2239" i="3"/>
  <c r="K2239" i="3"/>
  <c r="J2239" i="3"/>
  <c r="I2239" i="3"/>
  <c r="H2239" i="3"/>
  <c r="G2239" i="3"/>
  <c r="F2239" i="3"/>
  <c r="E2239" i="3"/>
  <c r="D2239" i="3"/>
  <c r="M2238" i="3"/>
  <c r="L2238" i="3"/>
  <c r="K2238" i="3"/>
  <c r="J2238" i="3"/>
  <c r="I2238" i="3"/>
  <c r="H2238" i="3"/>
  <c r="G2238" i="3"/>
  <c r="F2238" i="3"/>
  <c r="E2238" i="3"/>
  <c r="D2238" i="3"/>
  <c r="M2237" i="3"/>
  <c r="L2237" i="3"/>
  <c r="K2237" i="3"/>
  <c r="J2237" i="3"/>
  <c r="I2237" i="3"/>
  <c r="H2237" i="3"/>
  <c r="G2237" i="3"/>
  <c r="F2237" i="3"/>
  <c r="E2237" i="3"/>
  <c r="D2237" i="3"/>
  <c r="M2236" i="3"/>
  <c r="L2236" i="3"/>
  <c r="K2236" i="3"/>
  <c r="J2236" i="3"/>
  <c r="I2236" i="3"/>
  <c r="H2236" i="3"/>
  <c r="G2236" i="3"/>
  <c r="F2236" i="3"/>
  <c r="E2236" i="3"/>
  <c r="D2236" i="3"/>
  <c r="M2235" i="3"/>
  <c r="L2235" i="3"/>
  <c r="K2235" i="3"/>
  <c r="J2235" i="3"/>
  <c r="I2235" i="3"/>
  <c r="H2235" i="3"/>
  <c r="G2235" i="3"/>
  <c r="F2235" i="3"/>
  <c r="E2235" i="3"/>
  <c r="D2235" i="3"/>
  <c r="M2234" i="3"/>
  <c r="L2234" i="3"/>
  <c r="K2234" i="3"/>
  <c r="J2234" i="3"/>
  <c r="I2234" i="3"/>
  <c r="H2234" i="3"/>
  <c r="G2234" i="3"/>
  <c r="F2234" i="3"/>
  <c r="E2234" i="3"/>
  <c r="D2234" i="3"/>
  <c r="M2233" i="3"/>
  <c r="L2233" i="3"/>
  <c r="K2233" i="3"/>
  <c r="J2233" i="3"/>
  <c r="I2233" i="3"/>
  <c r="H2233" i="3"/>
  <c r="G2233" i="3"/>
  <c r="F2233" i="3"/>
  <c r="E2233" i="3"/>
  <c r="D2233" i="3"/>
  <c r="M2232" i="3"/>
  <c r="L2232" i="3"/>
  <c r="K2232" i="3"/>
  <c r="J2232" i="3"/>
  <c r="I2232" i="3"/>
  <c r="H2232" i="3"/>
  <c r="G2232" i="3"/>
  <c r="F2232" i="3"/>
  <c r="E2232" i="3"/>
  <c r="D2232" i="3"/>
  <c r="M2231" i="3"/>
  <c r="L2231" i="3"/>
  <c r="K2231" i="3"/>
  <c r="J2231" i="3"/>
  <c r="I2231" i="3"/>
  <c r="H2231" i="3"/>
  <c r="G2231" i="3"/>
  <c r="F2231" i="3"/>
  <c r="E2231" i="3"/>
  <c r="D2231" i="3"/>
  <c r="M2230" i="3"/>
  <c r="L2230" i="3"/>
  <c r="K2230" i="3"/>
  <c r="J2230" i="3"/>
  <c r="I2230" i="3"/>
  <c r="H2230" i="3"/>
  <c r="G2230" i="3"/>
  <c r="F2230" i="3"/>
  <c r="E2230" i="3"/>
  <c r="D2230" i="3"/>
  <c r="M2229" i="3"/>
  <c r="L2229" i="3"/>
  <c r="K2229" i="3"/>
  <c r="J2229" i="3"/>
  <c r="I2229" i="3"/>
  <c r="H2229" i="3"/>
  <c r="G2229" i="3"/>
  <c r="F2229" i="3"/>
  <c r="E2229" i="3"/>
  <c r="D2229" i="3"/>
  <c r="M2228" i="3"/>
  <c r="L2228" i="3"/>
  <c r="K2228" i="3"/>
  <c r="J2228" i="3"/>
  <c r="I2228" i="3"/>
  <c r="H2228" i="3"/>
  <c r="G2228" i="3"/>
  <c r="F2228" i="3"/>
  <c r="E2228" i="3"/>
  <c r="D2228" i="3"/>
  <c r="M2227" i="3"/>
  <c r="L2227" i="3"/>
  <c r="K2227" i="3"/>
  <c r="J2227" i="3"/>
  <c r="I2227" i="3"/>
  <c r="H2227" i="3"/>
  <c r="G2227" i="3"/>
  <c r="F2227" i="3"/>
  <c r="E2227" i="3"/>
  <c r="D2227" i="3"/>
  <c r="M2226" i="3"/>
  <c r="L2226" i="3"/>
  <c r="K2226" i="3"/>
  <c r="J2226" i="3"/>
  <c r="I2226" i="3"/>
  <c r="H2226" i="3"/>
  <c r="G2226" i="3"/>
  <c r="F2226" i="3"/>
  <c r="E2226" i="3"/>
  <c r="D2226" i="3"/>
  <c r="M2225" i="3"/>
  <c r="L2225" i="3"/>
  <c r="K2225" i="3"/>
  <c r="J2225" i="3"/>
  <c r="I2225" i="3"/>
  <c r="H2225" i="3"/>
  <c r="G2225" i="3"/>
  <c r="F2225" i="3"/>
  <c r="E2225" i="3"/>
  <c r="D2225" i="3"/>
  <c r="M2224" i="3"/>
  <c r="L2224" i="3"/>
  <c r="K2224" i="3"/>
  <c r="J2224" i="3"/>
  <c r="I2224" i="3"/>
  <c r="H2224" i="3"/>
  <c r="G2224" i="3"/>
  <c r="F2224" i="3"/>
  <c r="E2224" i="3"/>
  <c r="D2224" i="3"/>
  <c r="M2223" i="3"/>
  <c r="L2223" i="3"/>
  <c r="K2223" i="3"/>
  <c r="J2223" i="3"/>
  <c r="I2223" i="3"/>
  <c r="H2223" i="3"/>
  <c r="G2223" i="3"/>
  <c r="F2223" i="3"/>
  <c r="E2223" i="3"/>
  <c r="D2223" i="3"/>
  <c r="M2222" i="3"/>
  <c r="L2222" i="3"/>
  <c r="K2222" i="3"/>
  <c r="J2222" i="3"/>
  <c r="I2222" i="3"/>
  <c r="H2222" i="3"/>
  <c r="G2222" i="3"/>
  <c r="F2222" i="3"/>
  <c r="E2222" i="3"/>
  <c r="D2222" i="3"/>
  <c r="M2221" i="3"/>
  <c r="L2221" i="3"/>
  <c r="K2221" i="3"/>
  <c r="J2221" i="3"/>
  <c r="I2221" i="3"/>
  <c r="H2221" i="3"/>
  <c r="G2221" i="3"/>
  <c r="F2221" i="3"/>
  <c r="E2221" i="3"/>
  <c r="D2221" i="3"/>
  <c r="M2220" i="3"/>
  <c r="L2220" i="3"/>
  <c r="K2220" i="3"/>
  <c r="J2220" i="3"/>
  <c r="I2220" i="3"/>
  <c r="H2220" i="3"/>
  <c r="G2220" i="3"/>
  <c r="F2220" i="3"/>
  <c r="E2220" i="3"/>
  <c r="D2220" i="3"/>
  <c r="M2219" i="3"/>
  <c r="L2219" i="3"/>
  <c r="K2219" i="3"/>
  <c r="J2219" i="3"/>
  <c r="I2219" i="3"/>
  <c r="H2219" i="3"/>
  <c r="G2219" i="3"/>
  <c r="F2219" i="3"/>
  <c r="E2219" i="3"/>
  <c r="D2219" i="3"/>
  <c r="M2218" i="3"/>
  <c r="L2218" i="3"/>
  <c r="K2218" i="3"/>
  <c r="J2218" i="3"/>
  <c r="I2218" i="3"/>
  <c r="H2218" i="3"/>
  <c r="G2218" i="3"/>
  <c r="F2218" i="3"/>
  <c r="E2218" i="3"/>
  <c r="D2218" i="3"/>
  <c r="M2217" i="3"/>
  <c r="L2217" i="3"/>
  <c r="K2217" i="3"/>
  <c r="J2217" i="3"/>
  <c r="I2217" i="3"/>
  <c r="H2217" i="3"/>
  <c r="G2217" i="3"/>
  <c r="F2217" i="3"/>
  <c r="E2217" i="3"/>
  <c r="D2217" i="3"/>
  <c r="M2216" i="3"/>
  <c r="L2216" i="3"/>
  <c r="K2216" i="3"/>
  <c r="J2216" i="3"/>
  <c r="I2216" i="3"/>
  <c r="H2216" i="3"/>
  <c r="G2216" i="3"/>
  <c r="F2216" i="3"/>
  <c r="E2216" i="3"/>
  <c r="D2216" i="3"/>
  <c r="M2215" i="3"/>
  <c r="L2215" i="3"/>
  <c r="K2215" i="3"/>
  <c r="J2215" i="3"/>
  <c r="I2215" i="3"/>
  <c r="H2215" i="3"/>
  <c r="G2215" i="3"/>
  <c r="F2215" i="3"/>
  <c r="E2215" i="3"/>
  <c r="D2215" i="3"/>
  <c r="M2214" i="3"/>
  <c r="L2214" i="3"/>
  <c r="K2214" i="3"/>
  <c r="J2214" i="3"/>
  <c r="I2214" i="3"/>
  <c r="H2214" i="3"/>
  <c r="G2214" i="3"/>
  <c r="F2214" i="3"/>
  <c r="E2214" i="3"/>
  <c r="D2214" i="3"/>
  <c r="M2213" i="3"/>
  <c r="L2213" i="3"/>
  <c r="K2213" i="3"/>
  <c r="J2213" i="3"/>
  <c r="I2213" i="3"/>
  <c r="H2213" i="3"/>
  <c r="G2213" i="3"/>
  <c r="F2213" i="3"/>
  <c r="E2213" i="3"/>
  <c r="D2213" i="3"/>
  <c r="M2212" i="3"/>
  <c r="L2212" i="3"/>
  <c r="K2212" i="3"/>
  <c r="J2212" i="3"/>
  <c r="I2212" i="3"/>
  <c r="H2212" i="3"/>
  <c r="G2212" i="3"/>
  <c r="F2212" i="3"/>
  <c r="E2212" i="3"/>
  <c r="D2212" i="3"/>
  <c r="M2211" i="3"/>
  <c r="L2211" i="3"/>
  <c r="K2211" i="3"/>
  <c r="J2211" i="3"/>
  <c r="I2211" i="3"/>
  <c r="H2211" i="3"/>
  <c r="G2211" i="3"/>
  <c r="F2211" i="3"/>
  <c r="E2211" i="3"/>
  <c r="D2211" i="3"/>
  <c r="M2210" i="3"/>
  <c r="L2210" i="3"/>
  <c r="K2210" i="3"/>
  <c r="J2210" i="3"/>
  <c r="I2210" i="3"/>
  <c r="H2210" i="3"/>
  <c r="G2210" i="3"/>
  <c r="F2210" i="3"/>
  <c r="E2210" i="3"/>
  <c r="D2210" i="3"/>
  <c r="M2209" i="3"/>
  <c r="L2209" i="3"/>
  <c r="K2209" i="3"/>
  <c r="J2209" i="3"/>
  <c r="I2209" i="3"/>
  <c r="H2209" i="3"/>
  <c r="G2209" i="3"/>
  <c r="F2209" i="3"/>
  <c r="E2209" i="3"/>
  <c r="D2209" i="3"/>
  <c r="M2208" i="3"/>
  <c r="L2208" i="3"/>
  <c r="K2208" i="3"/>
  <c r="J2208" i="3"/>
  <c r="I2208" i="3"/>
  <c r="H2208" i="3"/>
  <c r="G2208" i="3"/>
  <c r="F2208" i="3"/>
  <c r="E2208" i="3"/>
  <c r="D2208" i="3"/>
  <c r="M2207" i="3"/>
  <c r="L2207" i="3"/>
  <c r="K2207" i="3"/>
  <c r="J2207" i="3"/>
  <c r="I2207" i="3"/>
  <c r="H2207" i="3"/>
  <c r="G2207" i="3"/>
  <c r="F2207" i="3"/>
  <c r="E2207" i="3"/>
  <c r="D2207" i="3"/>
  <c r="M2206" i="3"/>
  <c r="L2206" i="3"/>
  <c r="K2206" i="3"/>
  <c r="J2206" i="3"/>
  <c r="I2206" i="3"/>
  <c r="H2206" i="3"/>
  <c r="G2206" i="3"/>
  <c r="F2206" i="3"/>
  <c r="E2206" i="3"/>
  <c r="D2206" i="3"/>
  <c r="M2205" i="3"/>
  <c r="L2205" i="3"/>
  <c r="K2205" i="3"/>
  <c r="J2205" i="3"/>
  <c r="I2205" i="3"/>
  <c r="H2205" i="3"/>
  <c r="G2205" i="3"/>
  <c r="F2205" i="3"/>
  <c r="E2205" i="3"/>
  <c r="D2205" i="3"/>
  <c r="M2204" i="3"/>
  <c r="L2204" i="3"/>
  <c r="K2204" i="3"/>
  <c r="J2204" i="3"/>
  <c r="I2204" i="3"/>
  <c r="H2204" i="3"/>
  <c r="G2204" i="3"/>
  <c r="F2204" i="3"/>
  <c r="E2204" i="3"/>
  <c r="D2204" i="3"/>
  <c r="M2203" i="3"/>
  <c r="L2203" i="3"/>
  <c r="K2203" i="3"/>
  <c r="J2203" i="3"/>
  <c r="I2203" i="3"/>
  <c r="H2203" i="3"/>
  <c r="G2203" i="3"/>
  <c r="F2203" i="3"/>
  <c r="E2203" i="3"/>
  <c r="D2203" i="3"/>
  <c r="M2202" i="3"/>
  <c r="L2202" i="3"/>
  <c r="K2202" i="3"/>
  <c r="J2202" i="3"/>
  <c r="I2202" i="3"/>
  <c r="H2202" i="3"/>
  <c r="G2202" i="3"/>
  <c r="F2202" i="3"/>
  <c r="E2202" i="3"/>
  <c r="D2202" i="3"/>
  <c r="M2201" i="3"/>
  <c r="L2201" i="3"/>
  <c r="K2201" i="3"/>
  <c r="J2201" i="3"/>
  <c r="I2201" i="3"/>
  <c r="H2201" i="3"/>
  <c r="G2201" i="3"/>
  <c r="F2201" i="3"/>
  <c r="E2201" i="3"/>
  <c r="D2201" i="3"/>
  <c r="M2200" i="3"/>
  <c r="L2200" i="3"/>
  <c r="K2200" i="3"/>
  <c r="J2200" i="3"/>
  <c r="I2200" i="3"/>
  <c r="H2200" i="3"/>
  <c r="G2200" i="3"/>
  <c r="F2200" i="3"/>
  <c r="E2200" i="3"/>
  <c r="D2200" i="3"/>
  <c r="M2199" i="3"/>
  <c r="L2199" i="3"/>
  <c r="K2199" i="3"/>
  <c r="J2199" i="3"/>
  <c r="I2199" i="3"/>
  <c r="H2199" i="3"/>
  <c r="G2199" i="3"/>
  <c r="F2199" i="3"/>
  <c r="E2199" i="3"/>
  <c r="D2199" i="3"/>
  <c r="M2198" i="3"/>
  <c r="L2198" i="3"/>
  <c r="K2198" i="3"/>
  <c r="J2198" i="3"/>
  <c r="I2198" i="3"/>
  <c r="H2198" i="3"/>
  <c r="G2198" i="3"/>
  <c r="F2198" i="3"/>
  <c r="E2198" i="3"/>
  <c r="D2198" i="3"/>
  <c r="M2197" i="3"/>
  <c r="L2197" i="3"/>
  <c r="K2197" i="3"/>
  <c r="J2197" i="3"/>
  <c r="I2197" i="3"/>
  <c r="H2197" i="3"/>
  <c r="G2197" i="3"/>
  <c r="F2197" i="3"/>
  <c r="E2197" i="3"/>
  <c r="D2197" i="3"/>
  <c r="M2196" i="3"/>
  <c r="L2196" i="3"/>
  <c r="K2196" i="3"/>
  <c r="J2196" i="3"/>
  <c r="I2196" i="3"/>
  <c r="H2196" i="3"/>
  <c r="G2196" i="3"/>
  <c r="F2196" i="3"/>
  <c r="E2196" i="3"/>
  <c r="D2196" i="3"/>
  <c r="M2195" i="3"/>
  <c r="L2195" i="3"/>
  <c r="K2195" i="3"/>
  <c r="J2195" i="3"/>
  <c r="I2195" i="3"/>
  <c r="H2195" i="3"/>
  <c r="G2195" i="3"/>
  <c r="F2195" i="3"/>
  <c r="E2195" i="3"/>
  <c r="D2195" i="3"/>
  <c r="M2194" i="3"/>
  <c r="L2194" i="3"/>
  <c r="K2194" i="3"/>
  <c r="J2194" i="3"/>
  <c r="I2194" i="3"/>
  <c r="H2194" i="3"/>
  <c r="G2194" i="3"/>
  <c r="F2194" i="3"/>
  <c r="E2194" i="3"/>
  <c r="D2194" i="3"/>
  <c r="M2193" i="3"/>
  <c r="L2193" i="3"/>
  <c r="K2193" i="3"/>
  <c r="J2193" i="3"/>
  <c r="I2193" i="3"/>
  <c r="H2193" i="3"/>
  <c r="G2193" i="3"/>
  <c r="F2193" i="3"/>
  <c r="E2193" i="3"/>
  <c r="D2193" i="3"/>
  <c r="M2192" i="3"/>
  <c r="L2192" i="3"/>
  <c r="K2192" i="3"/>
  <c r="J2192" i="3"/>
  <c r="I2192" i="3"/>
  <c r="H2192" i="3"/>
  <c r="G2192" i="3"/>
  <c r="F2192" i="3"/>
  <c r="E2192" i="3"/>
  <c r="D2192" i="3"/>
  <c r="M2191" i="3"/>
  <c r="L2191" i="3"/>
  <c r="K2191" i="3"/>
  <c r="J2191" i="3"/>
  <c r="I2191" i="3"/>
  <c r="H2191" i="3"/>
  <c r="G2191" i="3"/>
  <c r="F2191" i="3"/>
  <c r="E2191" i="3"/>
  <c r="D2191" i="3"/>
  <c r="M2190" i="3"/>
  <c r="L2190" i="3"/>
  <c r="K2190" i="3"/>
  <c r="J2190" i="3"/>
  <c r="I2190" i="3"/>
  <c r="H2190" i="3"/>
  <c r="G2190" i="3"/>
  <c r="F2190" i="3"/>
  <c r="E2190" i="3"/>
  <c r="D2190" i="3"/>
  <c r="M2189" i="3"/>
  <c r="L2189" i="3"/>
  <c r="K2189" i="3"/>
  <c r="J2189" i="3"/>
  <c r="I2189" i="3"/>
  <c r="H2189" i="3"/>
  <c r="G2189" i="3"/>
  <c r="F2189" i="3"/>
  <c r="E2189" i="3"/>
  <c r="D2189" i="3"/>
  <c r="M2188" i="3"/>
  <c r="L2188" i="3"/>
  <c r="K2188" i="3"/>
  <c r="J2188" i="3"/>
  <c r="I2188" i="3"/>
  <c r="H2188" i="3"/>
  <c r="G2188" i="3"/>
  <c r="F2188" i="3"/>
  <c r="E2188" i="3"/>
  <c r="D2188" i="3"/>
  <c r="M2187" i="3"/>
  <c r="L2187" i="3"/>
  <c r="K2187" i="3"/>
  <c r="J2187" i="3"/>
  <c r="I2187" i="3"/>
  <c r="H2187" i="3"/>
  <c r="G2187" i="3"/>
  <c r="F2187" i="3"/>
  <c r="E2187" i="3"/>
  <c r="D2187" i="3"/>
  <c r="M2186" i="3"/>
  <c r="L2186" i="3"/>
  <c r="K2186" i="3"/>
  <c r="J2186" i="3"/>
  <c r="I2186" i="3"/>
  <c r="H2186" i="3"/>
  <c r="G2186" i="3"/>
  <c r="F2186" i="3"/>
  <c r="E2186" i="3"/>
  <c r="D2186" i="3"/>
  <c r="M2185" i="3"/>
  <c r="L2185" i="3"/>
  <c r="K2185" i="3"/>
  <c r="J2185" i="3"/>
  <c r="I2185" i="3"/>
  <c r="H2185" i="3"/>
  <c r="G2185" i="3"/>
  <c r="F2185" i="3"/>
  <c r="E2185" i="3"/>
  <c r="D2185" i="3"/>
  <c r="M2184" i="3"/>
  <c r="L2184" i="3"/>
  <c r="K2184" i="3"/>
  <c r="J2184" i="3"/>
  <c r="I2184" i="3"/>
  <c r="H2184" i="3"/>
  <c r="G2184" i="3"/>
  <c r="F2184" i="3"/>
  <c r="E2184" i="3"/>
  <c r="D2184" i="3"/>
  <c r="M2183" i="3"/>
  <c r="L2183" i="3"/>
  <c r="K2183" i="3"/>
  <c r="J2183" i="3"/>
  <c r="I2183" i="3"/>
  <c r="H2183" i="3"/>
  <c r="G2183" i="3"/>
  <c r="F2183" i="3"/>
  <c r="E2183" i="3"/>
  <c r="D2183" i="3"/>
  <c r="M2182" i="3"/>
  <c r="L2182" i="3"/>
  <c r="K2182" i="3"/>
  <c r="J2182" i="3"/>
  <c r="I2182" i="3"/>
  <c r="H2182" i="3"/>
  <c r="G2182" i="3"/>
  <c r="F2182" i="3"/>
  <c r="E2182" i="3"/>
  <c r="D2182" i="3"/>
  <c r="M2181" i="3"/>
  <c r="L2181" i="3"/>
  <c r="K2181" i="3"/>
  <c r="J2181" i="3"/>
  <c r="I2181" i="3"/>
  <c r="H2181" i="3"/>
  <c r="G2181" i="3"/>
  <c r="F2181" i="3"/>
  <c r="E2181" i="3"/>
  <c r="D2181" i="3"/>
  <c r="M2180" i="3"/>
  <c r="L2180" i="3"/>
  <c r="K2180" i="3"/>
  <c r="J2180" i="3"/>
  <c r="I2180" i="3"/>
  <c r="H2180" i="3"/>
  <c r="G2180" i="3"/>
  <c r="F2180" i="3"/>
  <c r="E2180" i="3"/>
  <c r="D2180" i="3"/>
  <c r="M2179" i="3"/>
  <c r="L2179" i="3"/>
  <c r="K2179" i="3"/>
  <c r="J2179" i="3"/>
  <c r="I2179" i="3"/>
  <c r="H2179" i="3"/>
  <c r="G2179" i="3"/>
  <c r="F2179" i="3"/>
  <c r="E2179" i="3"/>
  <c r="D2179" i="3"/>
  <c r="M2178" i="3"/>
  <c r="L2178" i="3"/>
  <c r="K2178" i="3"/>
  <c r="J2178" i="3"/>
  <c r="I2178" i="3"/>
  <c r="H2178" i="3"/>
  <c r="G2178" i="3"/>
  <c r="F2178" i="3"/>
  <c r="E2178" i="3"/>
  <c r="D2178" i="3"/>
  <c r="M2177" i="3"/>
  <c r="L2177" i="3"/>
  <c r="K2177" i="3"/>
  <c r="J2177" i="3"/>
  <c r="I2177" i="3"/>
  <c r="H2177" i="3"/>
  <c r="G2177" i="3"/>
  <c r="F2177" i="3"/>
  <c r="E2177" i="3"/>
  <c r="D2177" i="3"/>
  <c r="M2176" i="3"/>
  <c r="L2176" i="3"/>
  <c r="K2176" i="3"/>
  <c r="J2176" i="3"/>
  <c r="I2176" i="3"/>
  <c r="H2176" i="3"/>
  <c r="G2176" i="3"/>
  <c r="F2176" i="3"/>
  <c r="E2176" i="3"/>
  <c r="D2176" i="3"/>
  <c r="M2175" i="3"/>
  <c r="L2175" i="3"/>
  <c r="K2175" i="3"/>
  <c r="J2175" i="3"/>
  <c r="I2175" i="3"/>
  <c r="H2175" i="3"/>
  <c r="G2175" i="3"/>
  <c r="F2175" i="3"/>
  <c r="E2175" i="3"/>
  <c r="D2175" i="3"/>
  <c r="M2174" i="3"/>
  <c r="L2174" i="3"/>
  <c r="K2174" i="3"/>
  <c r="J2174" i="3"/>
  <c r="I2174" i="3"/>
  <c r="H2174" i="3"/>
  <c r="G2174" i="3"/>
  <c r="F2174" i="3"/>
  <c r="E2174" i="3"/>
  <c r="D2174" i="3"/>
  <c r="M2173" i="3"/>
  <c r="L2173" i="3"/>
  <c r="K2173" i="3"/>
  <c r="J2173" i="3"/>
  <c r="I2173" i="3"/>
  <c r="H2173" i="3"/>
  <c r="G2173" i="3"/>
  <c r="F2173" i="3"/>
  <c r="E2173" i="3"/>
  <c r="D2173" i="3"/>
  <c r="M2172" i="3"/>
  <c r="L2172" i="3"/>
  <c r="K2172" i="3"/>
  <c r="J2172" i="3"/>
  <c r="I2172" i="3"/>
  <c r="H2172" i="3"/>
  <c r="G2172" i="3"/>
  <c r="F2172" i="3"/>
  <c r="E2172" i="3"/>
  <c r="D2172" i="3"/>
  <c r="M2171" i="3"/>
  <c r="L2171" i="3"/>
  <c r="K2171" i="3"/>
  <c r="J2171" i="3"/>
  <c r="I2171" i="3"/>
  <c r="H2171" i="3"/>
  <c r="G2171" i="3"/>
  <c r="F2171" i="3"/>
  <c r="E2171" i="3"/>
  <c r="D2171" i="3"/>
  <c r="M2170" i="3"/>
  <c r="L2170" i="3"/>
  <c r="K2170" i="3"/>
  <c r="J2170" i="3"/>
  <c r="I2170" i="3"/>
  <c r="H2170" i="3"/>
  <c r="G2170" i="3"/>
  <c r="F2170" i="3"/>
  <c r="E2170" i="3"/>
  <c r="D2170" i="3"/>
  <c r="M2169" i="3"/>
  <c r="L2169" i="3"/>
  <c r="K2169" i="3"/>
  <c r="J2169" i="3"/>
  <c r="I2169" i="3"/>
  <c r="H2169" i="3"/>
  <c r="G2169" i="3"/>
  <c r="F2169" i="3"/>
  <c r="E2169" i="3"/>
  <c r="D2169" i="3"/>
  <c r="M2168" i="3"/>
  <c r="L2168" i="3"/>
  <c r="K2168" i="3"/>
  <c r="J2168" i="3"/>
  <c r="I2168" i="3"/>
  <c r="H2168" i="3"/>
  <c r="G2168" i="3"/>
  <c r="F2168" i="3"/>
  <c r="E2168" i="3"/>
  <c r="D2168" i="3"/>
  <c r="M2167" i="3"/>
  <c r="L2167" i="3"/>
  <c r="K2167" i="3"/>
  <c r="J2167" i="3"/>
  <c r="I2167" i="3"/>
  <c r="H2167" i="3"/>
  <c r="G2167" i="3"/>
  <c r="F2167" i="3"/>
  <c r="E2167" i="3"/>
  <c r="D2167" i="3"/>
  <c r="M2166" i="3"/>
  <c r="L2166" i="3"/>
  <c r="K2166" i="3"/>
  <c r="J2166" i="3"/>
  <c r="I2166" i="3"/>
  <c r="H2166" i="3"/>
  <c r="G2166" i="3"/>
  <c r="F2166" i="3"/>
  <c r="E2166" i="3"/>
  <c r="D2166" i="3"/>
  <c r="M2165" i="3"/>
  <c r="L2165" i="3"/>
  <c r="K2165" i="3"/>
  <c r="J2165" i="3"/>
  <c r="I2165" i="3"/>
  <c r="H2165" i="3"/>
  <c r="G2165" i="3"/>
  <c r="F2165" i="3"/>
  <c r="E2165" i="3"/>
  <c r="D2165" i="3"/>
  <c r="M2164" i="3"/>
  <c r="L2164" i="3"/>
  <c r="K2164" i="3"/>
  <c r="J2164" i="3"/>
  <c r="I2164" i="3"/>
  <c r="H2164" i="3"/>
  <c r="G2164" i="3"/>
  <c r="F2164" i="3"/>
  <c r="E2164" i="3"/>
  <c r="D2164" i="3"/>
  <c r="M2163" i="3"/>
  <c r="L2163" i="3"/>
  <c r="K2163" i="3"/>
  <c r="J2163" i="3"/>
  <c r="I2163" i="3"/>
  <c r="H2163" i="3"/>
  <c r="G2163" i="3"/>
  <c r="F2163" i="3"/>
  <c r="E2163" i="3"/>
  <c r="D2163" i="3"/>
  <c r="M2162" i="3"/>
  <c r="L2162" i="3"/>
  <c r="K2162" i="3"/>
  <c r="J2162" i="3"/>
  <c r="I2162" i="3"/>
  <c r="H2162" i="3"/>
  <c r="G2162" i="3"/>
  <c r="F2162" i="3"/>
  <c r="E2162" i="3"/>
  <c r="D2162" i="3"/>
  <c r="M2161" i="3"/>
  <c r="L2161" i="3"/>
  <c r="K2161" i="3"/>
  <c r="J2161" i="3"/>
  <c r="I2161" i="3"/>
  <c r="H2161" i="3"/>
  <c r="G2161" i="3"/>
  <c r="F2161" i="3"/>
  <c r="E2161" i="3"/>
  <c r="D2161" i="3"/>
  <c r="M2160" i="3"/>
  <c r="L2160" i="3"/>
  <c r="K2160" i="3"/>
  <c r="J2160" i="3"/>
  <c r="I2160" i="3"/>
  <c r="H2160" i="3"/>
  <c r="G2160" i="3"/>
  <c r="F2160" i="3"/>
  <c r="E2160" i="3"/>
  <c r="D2160" i="3"/>
  <c r="M2159" i="3"/>
  <c r="L2159" i="3"/>
  <c r="K2159" i="3"/>
  <c r="J2159" i="3"/>
  <c r="I2159" i="3"/>
  <c r="H2159" i="3"/>
  <c r="G2159" i="3"/>
  <c r="F2159" i="3"/>
  <c r="E2159" i="3"/>
  <c r="D2159" i="3"/>
  <c r="M2158" i="3"/>
  <c r="L2158" i="3"/>
  <c r="K2158" i="3"/>
  <c r="J2158" i="3"/>
  <c r="I2158" i="3"/>
  <c r="H2158" i="3"/>
  <c r="G2158" i="3"/>
  <c r="F2158" i="3"/>
  <c r="E2158" i="3"/>
  <c r="D2158" i="3"/>
  <c r="M2157" i="3"/>
  <c r="L2157" i="3"/>
  <c r="K2157" i="3"/>
  <c r="J2157" i="3"/>
  <c r="I2157" i="3"/>
  <c r="H2157" i="3"/>
  <c r="G2157" i="3"/>
  <c r="F2157" i="3"/>
  <c r="E2157" i="3"/>
  <c r="D2157" i="3"/>
  <c r="M2156" i="3"/>
  <c r="L2156" i="3"/>
  <c r="K2156" i="3"/>
  <c r="J2156" i="3"/>
  <c r="I2156" i="3"/>
  <c r="H2156" i="3"/>
  <c r="G2156" i="3"/>
  <c r="F2156" i="3"/>
  <c r="E2156" i="3"/>
  <c r="D2156" i="3"/>
  <c r="M2155" i="3"/>
  <c r="L2155" i="3"/>
  <c r="K2155" i="3"/>
  <c r="J2155" i="3"/>
  <c r="I2155" i="3"/>
  <c r="H2155" i="3"/>
  <c r="G2155" i="3"/>
  <c r="F2155" i="3"/>
  <c r="E2155" i="3"/>
  <c r="D2155" i="3"/>
  <c r="M2154" i="3"/>
  <c r="L2154" i="3"/>
  <c r="K2154" i="3"/>
  <c r="J2154" i="3"/>
  <c r="I2154" i="3"/>
  <c r="H2154" i="3"/>
  <c r="G2154" i="3"/>
  <c r="F2154" i="3"/>
  <c r="E2154" i="3"/>
  <c r="D2154" i="3"/>
  <c r="M2153" i="3"/>
  <c r="L2153" i="3"/>
  <c r="K2153" i="3"/>
  <c r="J2153" i="3"/>
  <c r="I2153" i="3"/>
  <c r="H2153" i="3"/>
  <c r="G2153" i="3"/>
  <c r="F2153" i="3"/>
  <c r="E2153" i="3"/>
  <c r="D2153" i="3"/>
  <c r="M2152" i="3"/>
  <c r="L2152" i="3"/>
  <c r="K2152" i="3"/>
  <c r="J2152" i="3"/>
  <c r="I2152" i="3"/>
  <c r="H2152" i="3"/>
  <c r="G2152" i="3"/>
  <c r="F2152" i="3"/>
  <c r="E2152" i="3"/>
  <c r="D2152" i="3"/>
  <c r="M2151" i="3"/>
  <c r="L2151" i="3"/>
  <c r="K2151" i="3"/>
  <c r="J2151" i="3"/>
  <c r="I2151" i="3"/>
  <c r="H2151" i="3"/>
  <c r="G2151" i="3"/>
  <c r="F2151" i="3"/>
  <c r="E2151" i="3"/>
  <c r="D2151" i="3"/>
  <c r="M2150" i="3"/>
  <c r="L2150" i="3"/>
  <c r="K2150" i="3"/>
  <c r="J2150" i="3"/>
  <c r="I2150" i="3"/>
  <c r="H2150" i="3"/>
  <c r="G2150" i="3"/>
  <c r="F2150" i="3"/>
  <c r="E2150" i="3"/>
  <c r="D2150" i="3"/>
  <c r="M2149" i="3"/>
  <c r="L2149" i="3"/>
  <c r="K2149" i="3"/>
  <c r="J2149" i="3"/>
  <c r="I2149" i="3"/>
  <c r="H2149" i="3"/>
  <c r="G2149" i="3"/>
  <c r="F2149" i="3"/>
  <c r="E2149" i="3"/>
  <c r="D2149" i="3"/>
  <c r="M2148" i="3"/>
  <c r="L2148" i="3"/>
  <c r="K2148" i="3"/>
  <c r="J2148" i="3"/>
  <c r="I2148" i="3"/>
  <c r="H2148" i="3"/>
  <c r="G2148" i="3"/>
  <c r="F2148" i="3"/>
  <c r="E2148" i="3"/>
  <c r="D2148" i="3"/>
  <c r="M2147" i="3"/>
  <c r="L2147" i="3"/>
  <c r="K2147" i="3"/>
  <c r="J2147" i="3"/>
  <c r="I2147" i="3"/>
  <c r="H2147" i="3"/>
  <c r="G2147" i="3"/>
  <c r="F2147" i="3"/>
  <c r="E2147" i="3"/>
  <c r="D2147" i="3"/>
  <c r="M2146" i="3"/>
  <c r="L2146" i="3"/>
  <c r="K2146" i="3"/>
  <c r="J2146" i="3"/>
  <c r="I2146" i="3"/>
  <c r="H2146" i="3"/>
  <c r="G2146" i="3"/>
  <c r="F2146" i="3"/>
  <c r="E2146" i="3"/>
  <c r="D2146" i="3"/>
  <c r="M2145" i="3"/>
  <c r="L2145" i="3"/>
  <c r="K2145" i="3"/>
  <c r="J2145" i="3"/>
  <c r="I2145" i="3"/>
  <c r="H2145" i="3"/>
  <c r="G2145" i="3"/>
  <c r="F2145" i="3"/>
  <c r="E2145" i="3"/>
  <c r="D2145" i="3"/>
  <c r="M2144" i="3"/>
  <c r="L2144" i="3"/>
  <c r="K2144" i="3"/>
  <c r="J2144" i="3"/>
  <c r="I2144" i="3"/>
  <c r="H2144" i="3"/>
  <c r="G2144" i="3"/>
  <c r="F2144" i="3"/>
  <c r="E2144" i="3"/>
  <c r="D2144" i="3"/>
  <c r="M2143" i="3"/>
  <c r="L2143" i="3"/>
  <c r="K2143" i="3"/>
  <c r="J2143" i="3"/>
  <c r="I2143" i="3"/>
  <c r="H2143" i="3"/>
  <c r="G2143" i="3"/>
  <c r="F2143" i="3"/>
  <c r="E2143" i="3"/>
  <c r="D2143" i="3"/>
  <c r="M2142" i="3"/>
  <c r="L2142" i="3"/>
  <c r="K2142" i="3"/>
  <c r="J2142" i="3"/>
  <c r="I2142" i="3"/>
  <c r="H2142" i="3"/>
  <c r="G2142" i="3"/>
  <c r="F2142" i="3"/>
  <c r="E2142" i="3"/>
  <c r="D2142" i="3"/>
  <c r="M2141" i="3"/>
  <c r="L2141" i="3"/>
  <c r="K2141" i="3"/>
  <c r="J2141" i="3"/>
  <c r="I2141" i="3"/>
  <c r="H2141" i="3"/>
  <c r="G2141" i="3"/>
  <c r="F2141" i="3"/>
  <c r="E2141" i="3"/>
  <c r="D2141" i="3"/>
  <c r="M2140" i="3"/>
  <c r="L2140" i="3"/>
  <c r="K2140" i="3"/>
  <c r="J2140" i="3"/>
  <c r="I2140" i="3"/>
  <c r="H2140" i="3"/>
  <c r="G2140" i="3"/>
  <c r="F2140" i="3"/>
  <c r="E2140" i="3"/>
  <c r="D2140" i="3"/>
  <c r="M2139" i="3"/>
  <c r="L2139" i="3"/>
  <c r="K2139" i="3"/>
  <c r="J2139" i="3"/>
  <c r="I2139" i="3"/>
  <c r="H2139" i="3"/>
  <c r="G2139" i="3"/>
  <c r="F2139" i="3"/>
  <c r="E2139" i="3"/>
  <c r="D2139" i="3"/>
  <c r="M2138" i="3"/>
  <c r="L2138" i="3"/>
  <c r="K2138" i="3"/>
  <c r="J2138" i="3"/>
  <c r="I2138" i="3"/>
  <c r="H2138" i="3"/>
  <c r="G2138" i="3"/>
  <c r="F2138" i="3"/>
  <c r="E2138" i="3"/>
  <c r="D2138" i="3"/>
  <c r="M2137" i="3"/>
  <c r="L2137" i="3"/>
  <c r="K2137" i="3"/>
  <c r="J2137" i="3"/>
  <c r="I2137" i="3"/>
  <c r="H2137" i="3"/>
  <c r="G2137" i="3"/>
  <c r="F2137" i="3"/>
  <c r="E2137" i="3"/>
  <c r="D2137" i="3"/>
  <c r="M2136" i="3"/>
  <c r="L2136" i="3"/>
  <c r="K2136" i="3"/>
  <c r="J2136" i="3"/>
  <c r="I2136" i="3"/>
  <c r="H2136" i="3"/>
  <c r="G2136" i="3"/>
  <c r="F2136" i="3"/>
  <c r="E2136" i="3"/>
  <c r="D2136" i="3"/>
  <c r="M2135" i="3"/>
  <c r="L2135" i="3"/>
  <c r="K2135" i="3"/>
  <c r="J2135" i="3"/>
  <c r="I2135" i="3"/>
  <c r="H2135" i="3"/>
  <c r="G2135" i="3"/>
  <c r="F2135" i="3"/>
  <c r="E2135" i="3"/>
  <c r="D2135" i="3"/>
  <c r="M2134" i="3"/>
  <c r="L2134" i="3"/>
  <c r="K2134" i="3"/>
  <c r="J2134" i="3"/>
  <c r="I2134" i="3"/>
  <c r="H2134" i="3"/>
  <c r="G2134" i="3"/>
  <c r="F2134" i="3"/>
  <c r="E2134" i="3"/>
  <c r="D2134" i="3"/>
  <c r="M2133" i="3"/>
  <c r="L2133" i="3"/>
  <c r="K2133" i="3"/>
  <c r="J2133" i="3"/>
  <c r="I2133" i="3"/>
  <c r="H2133" i="3"/>
  <c r="G2133" i="3"/>
  <c r="F2133" i="3"/>
  <c r="E2133" i="3"/>
  <c r="D2133" i="3"/>
  <c r="M2132" i="3"/>
  <c r="L2132" i="3"/>
  <c r="K2132" i="3"/>
  <c r="J2132" i="3"/>
  <c r="I2132" i="3"/>
  <c r="H2132" i="3"/>
  <c r="G2132" i="3"/>
  <c r="F2132" i="3"/>
  <c r="E2132" i="3"/>
  <c r="D2132" i="3"/>
  <c r="M2131" i="3"/>
  <c r="L2131" i="3"/>
  <c r="K2131" i="3"/>
  <c r="J2131" i="3"/>
  <c r="I2131" i="3"/>
  <c r="H2131" i="3"/>
  <c r="G2131" i="3"/>
  <c r="F2131" i="3"/>
  <c r="E2131" i="3"/>
  <c r="D2131" i="3"/>
  <c r="M2130" i="3"/>
  <c r="L2130" i="3"/>
  <c r="K2130" i="3"/>
  <c r="J2130" i="3"/>
  <c r="I2130" i="3"/>
  <c r="H2130" i="3"/>
  <c r="G2130" i="3"/>
  <c r="F2130" i="3"/>
  <c r="E2130" i="3"/>
  <c r="D2130" i="3"/>
  <c r="M2129" i="3"/>
  <c r="L2129" i="3"/>
  <c r="K2129" i="3"/>
  <c r="J2129" i="3"/>
  <c r="I2129" i="3"/>
  <c r="H2129" i="3"/>
  <c r="G2129" i="3"/>
  <c r="F2129" i="3"/>
  <c r="E2129" i="3"/>
  <c r="D2129" i="3"/>
  <c r="M2128" i="3"/>
  <c r="L2128" i="3"/>
  <c r="K2128" i="3"/>
  <c r="J2128" i="3"/>
  <c r="I2128" i="3"/>
  <c r="H2128" i="3"/>
  <c r="G2128" i="3"/>
  <c r="F2128" i="3"/>
  <c r="E2128" i="3"/>
  <c r="D2128" i="3"/>
  <c r="M2127" i="3"/>
  <c r="L2127" i="3"/>
  <c r="K2127" i="3"/>
  <c r="J2127" i="3"/>
  <c r="I2127" i="3"/>
  <c r="H2127" i="3"/>
  <c r="G2127" i="3"/>
  <c r="F2127" i="3"/>
  <c r="E2127" i="3"/>
  <c r="D2127" i="3"/>
  <c r="M2126" i="3"/>
  <c r="L2126" i="3"/>
  <c r="K2126" i="3"/>
  <c r="J2126" i="3"/>
  <c r="I2126" i="3"/>
  <c r="H2126" i="3"/>
  <c r="G2126" i="3"/>
  <c r="F2126" i="3"/>
  <c r="E2126" i="3"/>
  <c r="D2126" i="3"/>
  <c r="M2125" i="3"/>
  <c r="L2125" i="3"/>
  <c r="K2125" i="3"/>
  <c r="J2125" i="3"/>
  <c r="I2125" i="3"/>
  <c r="H2125" i="3"/>
  <c r="G2125" i="3"/>
  <c r="F2125" i="3"/>
  <c r="E2125" i="3"/>
  <c r="D2125" i="3"/>
  <c r="M2124" i="3"/>
  <c r="L2124" i="3"/>
  <c r="K2124" i="3"/>
  <c r="J2124" i="3"/>
  <c r="I2124" i="3"/>
  <c r="H2124" i="3"/>
  <c r="G2124" i="3"/>
  <c r="F2124" i="3"/>
  <c r="E2124" i="3"/>
  <c r="D2124" i="3"/>
  <c r="M2123" i="3"/>
  <c r="L2123" i="3"/>
  <c r="K2123" i="3"/>
  <c r="J2123" i="3"/>
  <c r="I2123" i="3"/>
  <c r="H2123" i="3"/>
  <c r="G2123" i="3"/>
  <c r="F2123" i="3"/>
  <c r="E2123" i="3"/>
  <c r="D2123" i="3"/>
  <c r="M2122" i="3"/>
  <c r="L2122" i="3"/>
  <c r="K2122" i="3"/>
  <c r="J2122" i="3"/>
  <c r="I2122" i="3"/>
  <c r="H2122" i="3"/>
  <c r="G2122" i="3"/>
  <c r="F2122" i="3"/>
  <c r="E2122" i="3"/>
  <c r="D2122" i="3"/>
  <c r="M2121" i="3"/>
  <c r="L2121" i="3"/>
  <c r="K2121" i="3"/>
  <c r="J2121" i="3"/>
  <c r="I2121" i="3"/>
  <c r="H2121" i="3"/>
  <c r="G2121" i="3"/>
  <c r="F2121" i="3"/>
  <c r="E2121" i="3"/>
  <c r="D2121" i="3"/>
  <c r="M2120" i="3"/>
  <c r="L2120" i="3"/>
  <c r="K2120" i="3"/>
  <c r="J2120" i="3"/>
  <c r="I2120" i="3"/>
  <c r="H2120" i="3"/>
  <c r="G2120" i="3"/>
  <c r="F2120" i="3"/>
  <c r="E2120" i="3"/>
  <c r="D2120" i="3"/>
  <c r="M2119" i="3"/>
  <c r="L2119" i="3"/>
  <c r="K2119" i="3"/>
  <c r="J2119" i="3"/>
  <c r="I2119" i="3"/>
  <c r="H2119" i="3"/>
  <c r="G2119" i="3"/>
  <c r="F2119" i="3"/>
  <c r="E2119" i="3"/>
  <c r="D2119" i="3"/>
  <c r="M2118" i="3"/>
  <c r="L2118" i="3"/>
  <c r="K2118" i="3"/>
  <c r="J2118" i="3"/>
  <c r="I2118" i="3"/>
  <c r="H2118" i="3"/>
  <c r="G2118" i="3"/>
  <c r="F2118" i="3"/>
  <c r="E2118" i="3"/>
  <c r="D2118" i="3"/>
  <c r="M2117" i="3"/>
  <c r="L2117" i="3"/>
  <c r="K2117" i="3"/>
  <c r="J2117" i="3"/>
  <c r="I2117" i="3"/>
  <c r="H2117" i="3"/>
  <c r="G2117" i="3"/>
  <c r="F2117" i="3"/>
  <c r="E2117" i="3"/>
  <c r="D2117" i="3"/>
  <c r="M2116" i="3"/>
  <c r="L2116" i="3"/>
  <c r="K2116" i="3"/>
  <c r="J2116" i="3"/>
  <c r="I2116" i="3"/>
  <c r="H2116" i="3"/>
  <c r="G2116" i="3"/>
  <c r="F2116" i="3"/>
  <c r="E2116" i="3"/>
  <c r="D2116" i="3"/>
  <c r="M2115" i="3"/>
  <c r="L2115" i="3"/>
  <c r="K2115" i="3"/>
  <c r="J2115" i="3"/>
  <c r="I2115" i="3"/>
  <c r="H2115" i="3"/>
  <c r="G2115" i="3"/>
  <c r="F2115" i="3"/>
  <c r="E2115" i="3"/>
  <c r="D2115" i="3"/>
  <c r="M2114" i="3"/>
  <c r="L2114" i="3"/>
  <c r="K2114" i="3"/>
  <c r="J2114" i="3"/>
  <c r="I2114" i="3"/>
  <c r="H2114" i="3"/>
  <c r="G2114" i="3"/>
  <c r="F2114" i="3"/>
  <c r="E2114" i="3"/>
  <c r="D2114" i="3"/>
  <c r="M2113" i="3"/>
  <c r="L2113" i="3"/>
  <c r="K2113" i="3"/>
  <c r="J2113" i="3"/>
  <c r="I2113" i="3"/>
  <c r="H2113" i="3"/>
  <c r="G2113" i="3"/>
  <c r="F2113" i="3"/>
  <c r="E2113" i="3"/>
  <c r="D2113" i="3"/>
  <c r="M2112" i="3"/>
  <c r="L2112" i="3"/>
  <c r="K2112" i="3"/>
  <c r="J2112" i="3"/>
  <c r="I2112" i="3"/>
  <c r="H2112" i="3"/>
  <c r="G2112" i="3"/>
  <c r="F2112" i="3"/>
  <c r="E2112" i="3"/>
  <c r="D2112" i="3"/>
  <c r="M2111" i="3"/>
  <c r="L2111" i="3"/>
  <c r="K2111" i="3"/>
  <c r="J2111" i="3"/>
  <c r="I2111" i="3"/>
  <c r="H2111" i="3"/>
  <c r="G2111" i="3"/>
  <c r="F2111" i="3"/>
  <c r="E2111" i="3"/>
  <c r="D2111" i="3"/>
  <c r="M2110" i="3"/>
  <c r="L2110" i="3"/>
  <c r="K2110" i="3"/>
  <c r="J2110" i="3"/>
  <c r="I2110" i="3"/>
  <c r="H2110" i="3"/>
  <c r="G2110" i="3"/>
  <c r="F2110" i="3"/>
  <c r="E2110" i="3"/>
  <c r="D2110" i="3"/>
  <c r="M2109" i="3"/>
  <c r="L2109" i="3"/>
  <c r="K2109" i="3"/>
  <c r="J2109" i="3"/>
  <c r="I2109" i="3"/>
  <c r="H2109" i="3"/>
  <c r="G2109" i="3"/>
  <c r="F2109" i="3"/>
  <c r="E2109" i="3"/>
  <c r="D2109" i="3"/>
  <c r="M2108" i="3"/>
  <c r="L2108" i="3"/>
  <c r="K2108" i="3"/>
  <c r="J2108" i="3"/>
  <c r="I2108" i="3"/>
  <c r="H2108" i="3"/>
  <c r="G2108" i="3"/>
  <c r="F2108" i="3"/>
  <c r="E2108" i="3"/>
  <c r="D2108" i="3"/>
  <c r="M2107" i="3"/>
  <c r="L2107" i="3"/>
  <c r="K2107" i="3"/>
  <c r="J2107" i="3"/>
  <c r="I2107" i="3"/>
  <c r="H2107" i="3"/>
  <c r="G2107" i="3"/>
  <c r="F2107" i="3"/>
  <c r="E2107" i="3"/>
  <c r="D2107" i="3"/>
  <c r="M2106" i="3"/>
  <c r="L2106" i="3"/>
  <c r="K2106" i="3"/>
  <c r="J2106" i="3"/>
  <c r="I2106" i="3"/>
  <c r="H2106" i="3"/>
  <c r="G2106" i="3"/>
  <c r="F2106" i="3"/>
  <c r="E2106" i="3"/>
  <c r="D2106" i="3"/>
  <c r="M2105" i="3"/>
  <c r="L2105" i="3"/>
  <c r="K2105" i="3"/>
  <c r="J2105" i="3"/>
  <c r="I2105" i="3"/>
  <c r="H2105" i="3"/>
  <c r="G2105" i="3"/>
  <c r="F2105" i="3"/>
  <c r="E2105" i="3"/>
  <c r="D2105" i="3"/>
  <c r="M2104" i="3"/>
  <c r="L2104" i="3"/>
  <c r="K2104" i="3"/>
  <c r="J2104" i="3"/>
  <c r="I2104" i="3"/>
  <c r="H2104" i="3"/>
  <c r="G2104" i="3"/>
  <c r="F2104" i="3"/>
  <c r="E2104" i="3"/>
  <c r="D2104" i="3"/>
  <c r="M2103" i="3"/>
  <c r="L2103" i="3"/>
  <c r="K2103" i="3"/>
  <c r="J2103" i="3"/>
  <c r="I2103" i="3"/>
  <c r="H2103" i="3"/>
  <c r="G2103" i="3"/>
  <c r="F2103" i="3"/>
  <c r="E2103" i="3"/>
  <c r="D2103" i="3"/>
  <c r="M2102" i="3"/>
  <c r="L2102" i="3"/>
  <c r="K2102" i="3"/>
  <c r="J2102" i="3"/>
  <c r="I2102" i="3"/>
  <c r="H2102" i="3"/>
  <c r="G2102" i="3"/>
  <c r="F2102" i="3"/>
  <c r="E2102" i="3"/>
  <c r="D2102" i="3"/>
  <c r="M2101" i="3"/>
  <c r="L2101" i="3"/>
  <c r="K2101" i="3"/>
  <c r="J2101" i="3"/>
  <c r="I2101" i="3"/>
  <c r="H2101" i="3"/>
  <c r="G2101" i="3"/>
  <c r="F2101" i="3"/>
  <c r="E2101" i="3"/>
  <c r="D2101" i="3"/>
  <c r="M2100" i="3"/>
  <c r="L2100" i="3"/>
  <c r="K2100" i="3"/>
  <c r="J2100" i="3"/>
  <c r="I2100" i="3"/>
  <c r="H2100" i="3"/>
  <c r="G2100" i="3"/>
  <c r="F2100" i="3"/>
  <c r="E2100" i="3"/>
  <c r="D2100" i="3"/>
  <c r="M2099" i="3"/>
  <c r="L2099" i="3"/>
  <c r="K2099" i="3"/>
  <c r="J2099" i="3"/>
  <c r="I2099" i="3"/>
  <c r="H2099" i="3"/>
  <c r="G2099" i="3"/>
  <c r="F2099" i="3"/>
  <c r="E2099" i="3"/>
  <c r="D2099" i="3"/>
  <c r="M2098" i="3"/>
  <c r="L2098" i="3"/>
  <c r="K2098" i="3"/>
  <c r="J2098" i="3"/>
  <c r="I2098" i="3"/>
  <c r="H2098" i="3"/>
  <c r="G2098" i="3"/>
  <c r="F2098" i="3"/>
  <c r="E2098" i="3"/>
  <c r="D2098" i="3"/>
  <c r="M2097" i="3"/>
  <c r="L2097" i="3"/>
  <c r="K2097" i="3"/>
  <c r="J2097" i="3"/>
  <c r="I2097" i="3"/>
  <c r="H2097" i="3"/>
  <c r="G2097" i="3"/>
  <c r="F2097" i="3"/>
  <c r="E2097" i="3"/>
  <c r="D2097" i="3"/>
  <c r="M2096" i="3"/>
  <c r="L2096" i="3"/>
  <c r="K2096" i="3"/>
  <c r="J2096" i="3"/>
  <c r="I2096" i="3"/>
  <c r="H2096" i="3"/>
  <c r="G2096" i="3"/>
  <c r="F2096" i="3"/>
  <c r="E2096" i="3"/>
  <c r="D2096" i="3"/>
  <c r="M2095" i="3"/>
  <c r="L2095" i="3"/>
  <c r="K2095" i="3"/>
  <c r="J2095" i="3"/>
  <c r="I2095" i="3"/>
  <c r="H2095" i="3"/>
  <c r="G2095" i="3"/>
  <c r="F2095" i="3"/>
  <c r="E2095" i="3"/>
  <c r="D2095" i="3"/>
  <c r="M2094" i="3"/>
  <c r="L2094" i="3"/>
  <c r="K2094" i="3"/>
  <c r="J2094" i="3"/>
  <c r="I2094" i="3"/>
  <c r="H2094" i="3"/>
  <c r="G2094" i="3"/>
  <c r="F2094" i="3"/>
  <c r="E2094" i="3"/>
  <c r="D2094" i="3"/>
  <c r="M2093" i="3"/>
  <c r="L2093" i="3"/>
  <c r="K2093" i="3"/>
  <c r="J2093" i="3"/>
  <c r="I2093" i="3"/>
  <c r="H2093" i="3"/>
  <c r="G2093" i="3"/>
  <c r="F2093" i="3"/>
  <c r="E2093" i="3"/>
  <c r="D2093" i="3"/>
  <c r="M2092" i="3"/>
  <c r="L2092" i="3"/>
  <c r="K2092" i="3"/>
  <c r="J2092" i="3"/>
  <c r="I2092" i="3"/>
  <c r="H2092" i="3"/>
  <c r="G2092" i="3"/>
  <c r="F2092" i="3"/>
  <c r="E2092" i="3"/>
  <c r="D2092" i="3"/>
  <c r="M2091" i="3"/>
  <c r="L2091" i="3"/>
  <c r="K2091" i="3"/>
  <c r="J2091" i="3"/>
  <c r="I2091" i="3"/>
  <c r="H2091" i="3"/>
  <c r="G2091" i="3"/>
  <c r="F2091" i="3"/>
  <c r="E2091" i="3"/>
  <c r="D2091" i="3"/>
  <c r="M2090" i="3"/>
  <c r="L2090" i="3"/>
  <c r="K2090" i="3"/>
  <c r="J2090" i="3"/>
  <c r="I2090" i="3"/>
  <c r="H2090" i="3"/>
  <c r="G2090" i="3"/>
  <c r="F2090" i="3"/>
  <c r="E2090" i="3"/>
  <c r="D2090" i="3"/>
  <c r="M2089" i="3"/>
  <c r="L2089" i="3"/>
  <c r="K2089" i="3"/>
  <c r="J2089" i="3"/>
  <c r="I2089" i="3"/>
  <c r="H2089" i="3"/>
  <c r="G2089" i="3"/>
  <c r="F2089" i="3"/>
  <c r="E2089" i="3"/>
  <c r="D2089" i="3"/>
  <c r="M2088" i="3"/>
  <c r="L2088" i="3"/>
  <c r="K2088" i="3"/>
  <c r="J2088" i="3"/>
  <c r="I2088" i="3"/>
  <c r="H2088" i="3"/>
  <c r="G2088" i="3"/>
  <c r="F2088" i="3"/>
  <c r="E2088" i="3"/>
  <c r="D2088" i="3"/>
  <c r="M2087" i="3"/>
  <c r="L2087" i="3"/>
  <c r="K2087" i="3"/>
  <c r="J2087" i="3"/>
  <c r="I2087" i="3"/>
  <c r="H2087" i="3"/>
  <c r="G2087" i="3"/>
  <c r="F2087" i="3"/>
  <c r="E2087" i="3"/>
  <c r="D2087" i="3"/>
  <c r="M2086" i="3"/>
  <c r="L2086" i="3"/>
  <c r="K2086" i="3"/>
  <c r="J2086" i="3"/>
  <c r="I2086" i="3"/>
  <c r="H2086" i="3"/>
  <c r="G2086" i="3"/>
  <c r="F2086" i="3"/>
  <c r="E2086" i="3"/>
  <c r="D2086" i="3"/>
  <c r="M2085" i="3"/>
  <c r="L2085" i="3"/>
  <c r="K2085" i="3"/>
  <c r="J2085" i="3"/>
  <c r="I2085" i="3"/>
  <c r="H2085" i="3"/>
  <c r="G2085" i="3"/>
  <c r="F2085" i="3"/>
  <c r="E2085" i="3"/>
  <c r="D2085" i="3"/>
  <c r="M2084" i="3"/>
  <c r="L2084" i="3"/>
  <c r="K2084" i="3"/>
  <c r="J2084" i="3"/>
  <c r="I2084" i="3"/>
  <c r="H2084" i="3"/>
  <c r="G2084" i="3"/>
  <c r="F2084" i="3"/>
  <c r="E2084" i="3"/>
  <c r="D2084" i="3"/>
  <c r="M2083" i="3"/>
  <c r="L2083" i="3"/>
  <c r="K2083" i="3"/>
  <c r="J2083" i="3"/>
  <c r="I2083" i="3"/>
  <c r="H2083" i="3"/>
  <c r="G2083" i="3"/>
  <c r="F2083" i="3"/>
  <c r="E2083" i="3"/>
  <c r="D2083" i="3"/>
  <c r="M2082" i="3"/>
  <c r="L2082" i="3"/>
  <c r="K2082" i="3"/>
  <c r="J2082" i="3"/>
  <c r="I2082" i="3"/>
  <c r="H2082" i="3"/>
  <c r="G2082" i="3"/>
  <c r="F2082" i="3"/>
  <c r="E2082" i="3"/>
  <c r="D2082" i="3"/>
  <c r="M2081" i="3"/>
  <c r="L2081" i="3"/>
  <c r="K2081" i="3"/>
  <c r="J2081" i="3"/>
  <c r="I2081" i="3"/>
  <c r="H2081" i="3"/>
  <c r="G2081" i="3"/>
  <c r="F2081" i="3"/>
  <c r="E2081" i="3"/>
  <c r="D2081" i="3"/>
  <c r="M2080" i="3"/>
  <c r="L2080" i="3"/>
  <c r="K2080" i="3"/>
  <c r="J2080" i="3"/>
  <c r="I2080" i="3"/>
  <c r="H2080" i="3"/>
  <c r="G2080" i="3"/>
  <c r="F2080" i="3"/>
  <c r="E2080" i="3"/>
  <c r="D2080" i="3"/>
  <c r="M2079" i="3"/>
  <c r="L2079" i="3"/>
  <c r="K2079" i="3"/>
  <c r="J2079" i="3"/>
  <c r="I2079" i="3"/>
  <c r="H2079" i="3"/>
  <c r="G2079" i="3"/>
  <c r="F2079" i="3"/>
  <c r="E2079" i="3"/>
  <c r="D2079" i="3"/>
  <c r="M2078" i="3"/>
  <c r="L2078" i="3"/>
  <c r="K2078" i="3"/>
  <c r="J2078" i="3"/>
  <c r="I2078" i="3"/>
  <c r="H2078" i="3"/>
  <c r="G2078" i="3"/>
  <c r="F2078" i="3"/>
  <c r="E2078" i="3"/>
  <c r="D2078" i="3"/>
  <c r="M2077" i="3"/>
  <c r="L2077" i="3"/>
  <c r="K2077" i="3"/>
  <c r="J2077" i="3"/>
  <c r="I2077" i="3"/>
  <c r="H2077" i="3"/>
  <c r="G2077" i="3"/>
  <c r="F2077" i="3"/>
  <c r="E2077" i="3"/>
  <c r="D2077" i="3"/>
  <c r="M2076" i="3"/>
  <c r="L2076" i="3"/>
  <c r="K2076" i="3"/>
  <c r="J2076" i="3"/>
  <c r="I2076" i="3"/>
  <c r="H2076" i="3"/>
  <c r="G2076" i="3"/>
  <c r="F2076" i="3"/>
  <c r="E2076" i="3"/>
  <c r="D2076" i="3"/>
  <c r="M2075" i="3"/>
  <c r="L2075" i="3"/>
  <c r="K2075" i="3"/>
  <c r="J2075" i="3"/>
  <c r="I2075" i="3"/>
  <c r="H2075" i="3"/>
  <c r="G2075" i="3"/>
  <c r="F2075" i="3"/>
  <c r="E2075" i="3"/>
  <c r="D2075" i="3"/>
  <c r="M2074" i="3"/>
  <c r="L2074" i="3"/>
  <c r="K2074" i="3"/>
  <c r="J2074" i="3"/>
  <c r="I2074" i="3"/>
  <c r="H2074" i="3"/>
  <c r="G2074" i="3"/>
  <c r="F2074" i="3"/>
  <c r="E2074" i="3"/>
  <c r="D2074" i="3"/>
  <c r="M2073" i="3"/>
  <c r="L2073" i="3"/>
  <c r="K2073" i="3"/>
  <c r="J2073" i="3"/>
  <c r="I2073" i="3"/>
  <c r="H2073" i="3"/>
  <c r="G2073" i="3"/>
  <c r="F2073" i="3"/>
  <c r="E2073" i="3"/>
  <c r="D2073" i="3"/>
  <c r="M2072" i="3"/>
  <c r="L2072" i="3"/>
  <c r="K2072" i="3"/>
  <c r="J2072" i="3"/>
  <c r="I2072" i="3"/>
  <c r="H2072" i="3"/>
  <c r="G2072" i="3"/>
  <c r="F2072" i="3"/>
  <c r="E2072" i="3"/>
  <c r="D2072" i="3"/>
  <c r="M2071" i="3"/>
  <c r="L2071" i="3"/>
  <c r="K2071" i="3"/>
  <c r="J2071" i="3"/>
  <c r="I2071" i="3"/>
  <c r="H2071" i="3"/>
  <c r="G2071" i="3"/>
  <c r="F2071" i="3"/>
  <c r="E2071" i="3"/>
  <c r="D2071" i="3"/>
  <c r="M2070" i="3"/>
  <c r="L2070" i="3"/>
  <c r="K2070" i="3"/>
  <c r="J2070" i="3"/>
  <c r="I2070" i="3"/>
  <c r="H2070" i="3"/>
  <c r="G2070" i="3"/>
  <c r="F2070" i="3"/>
  <c r="E2070" i="3"/>
  <c r="D2070" i="3"/>
  <c r="M2069" i="3"/>
  <c r="L2069" i="3"/>
  <c r="K2069" i="3"/>
  <c r="J2069" i="3"/>
  <c r="I2069" i="3"/>
  <c r="H2069" i="3"/>
  <c r="G2069" i="3"/>
  <c r="F2069" i="3"/>
  <c r="E2069" i="3"/>
  <c r="D2069" i="3"/>
  <c r="M2068" i="3"/>
  <c r="L2068" i="3"/>
  <c r="K2068" i="3"/>
  <c r="J2068" i="3"/>
  <c r="I2068" i="3"/>
  <c r="H2068" i="3"/>
  <c r="G2068" i="3"/>
  <c r="F2068" i="3"/>
  <c r="E2068" i="3"/>
  <c r="D2068" i="3"/>
  <c r="M2067" i="3"/>
  <c r="L2067" i="3"/>
  <c r="K2067" i="3"/>
  <c r="J2067" i="3"/>
  <c r="I2067" i="3"/>
  <c r="H2067" i="3"/>
  <c r="G2067" i="3"/>
  <c r="F2067" i="3"/>
  <c r="E2067" i="3"/>
  <c r="D2067" i="3"/>
  <c r="M2066" i="3"/>
  <c r="L2066" i="3"/>
  <c r="K2066" i="3"/>
  <c r="J2066" i="3"/>
  <c r="I2066" i="3"/>
  <c r="H2066" i="3"/>
  <c r="G2066" i="3"/>
  <c r="F2066" i="3"/>
  <c r="E2066" i="3"/>
  <c r="D2066" i="3"/>
  <c r="M2065" i="3"/>
  <c r="L2065" i="3"/>
  <c r="K2065" i="3"/>
  <c r="J2065" i="3"/>
  <c r="I2065" i="3"/>
  <c r="H2065" i="3"/>
  <c r="G2065" i="3"/>
  <c r="F2065" i="3"/>
  <c r="E2065" i="3"/>
  <c r="D2065" i="3"/>
  <c r="M2064" i="3"/>
  <c r="L2064" i="3"/>
  <c r="K2064" i="3"/>
  <c r="J2064" i="3"/>
  <c r="I2064" i="3"/>
  <c r="H2064" i="3"/>
  <c r="G2064" i="3"/>
  <c r="F2064" i="3"/>
  <c r="E2064" i="3"/>
  <c r="D2064" i="3"/>
  <c r="M2063" i="3"/>
  <c r="L2063" i="3"/>
  <c r="K2063" i="3"/>
  <c r="J2063" i="3"/>
  <c r="I2063" i="3"/>
  <c r="H2063" i="3"/>
  <c r="G2063" i="3"/>
  <c r="F2063" i="3"/>
  <c r="E2063" i="3"/>
  <c r="D2063" i="3"/>
  <c r="M2062" i="3"/>
  <c r="L2062" i="3"/>
  <c r="K2062" i="3"/>
  <c r="J2062" i="3"/>
  <c r="I2062" i="3"/>
  <c r="H2062" i="3"/>
  <c r="G2062" i="3"/>
  <c r="F2062" i="3"/>
  <c r="E2062" i="3"/>
  <c r="D2062" i="3"/>
  <c r="M2061" i="3"/>
  <c r="L2061" i="3"/>
  <c r="K2061" i="3"/>
  <c r="J2061" i="3"/>
  <c r="I2061" i="3"/>
  <c r="H2061" i="3"/>
  <c r="G2061" i="3"/>
  <c r="F2061" i="3"/>
  <c r="E2061" i="3"/>
  <c r="D2061" i="3"/>
  <c r="M2060" i="3"/>
  <c r="L2060" i="3"/>
  <c r="K2060" i="3"/>
  <c r="J2060" i="3"/>
  <c r="I2060" i="3"/>
  <c r="H2060" i="3"/>
  <c r="G2060" i="3"/>
  <c r="F2060" i="3"/>
  <c r="E2060" i="3"/>
  <c r="D2060" i="3"/>
  <c r="M2059" i="3"/>
  <c r="L2059" i="3"/>
  <c r="K2059" i="3"/>
  <c r="J2059" i="3"/>
  <c r="I2059" i="3"/>
  <c r="H2059" i="3"/>
  <c r="G2059" i="3"/>
  <c r="F2059" i="3"/>
  <c r="E2059" i="3"/>
  <c r="D2059" i="3"/>
  <c r="M2058" i="3"/>
  <c r="L2058" i="3"/>
  <c r="K2058" i="3"/>
  <c r="J2058" i="3"/>
  <c r="I2058" i="3"/>
  <c r="H2058" i="3"/>
  <c r="G2058" i="3"/>
  <c r="F2058" i="3"/>
  <c r="E2058" i="3"/>
  <c r="D2058" i="3"/>
  <c r="M2057" i="3"/>
  <c r="L2057" i="3"/>
  <c r="K2057" i="3"/>
  <c r="J2057" i="3"/>
  <c r="I2057" i="3"/>
  <c r="H2057" i="3"/>
  <c r="G2057" i="3"/>
  <c r="F2057" i="3"/>
  <c r="E2057" i="3"/>
  <c r="D2057" i="3"/>
  <c r="M2056" i="3"/>
  <c r="L2056" i="3"/>
  <c r="K2056" i="3"/>
  <c r="J2056" i="3"/>
  <c r="I2056" i="3"/>
  <c r="H2056" i="3"/>
  <c r="G2056" i="3"/>
  <c r="F2056" i="3"/>
  <c r="E2056" i="3"/>
  <c r="D2056" i="3"/>
  <c r="M2055" i="3"/>
  <c r="L2055" i="3"/>
  <c r="K2055" i="3"/>
  <c r="J2055" i="3"/>
  <c r="I2055" i="3"/>
  <c r="H2055" i="3"/>
  <c r="G2055" i="3"/>
  <c r="F2055" i="3"/>
  <c r="E2055" i="3"/>
  <c r="D2055" i="3"/>
  <c r="M2054" i="3"/>
  <c r="L2054" i="3"/>
  <c r="K2054" i="3"/>
  <c r="J2054" i="3"/>
  <c r="I2054" i="3"/>
  <c r="H2054" i="3"/>
  <c r="G2054" i="3"/>
  <c r="F2054" i="3"/>
  <c r="E2054" i="3"/>
  <c r="D2054" i="3"/>
  <c r="M2053" i="3"/>
  <c r="L2053" i="3"/>
  <c r="K2053" i="3"/>
  <c r="J2053" i="3"/>
  <c r="I2053" i="3"/>
  <c r="H2053" i="3"/>
  <c r="G2053" i="3"/>
  <c r="F2053" i="3"/>
  <c r="E2053" i="3"/>
  <c r="D2053" i="3"/>
  <c r="M2052" i="3"/>
  <c r="L2052" i="3"/>
  <c r="K2052" i="3"/>
  <c r="J2052" i="3"/>
  <c r="I2052" i="3"/>
  <c r="H2052" i="3"/>
  <c r="G2052" i="3"/>
  <c r="F2052" i="3"/>
  <c r="E2052" i="3"/>
  <c r="D2052" i="3"/>
  <c r="M2051" i="3"/>
  <c r="L2051" i="3"/>
  <c r="K2051" i="3"/>
  <c r="J2051" i="3"/>
  <c r="I2051" i="3"/>
  <c r="H2051" i="3"/>
  <c r="G2051" i="3"/>
  <c r="F2051" i="3"/>
  <c r="E2051" i="3"/>
  <c r="D2051" i="3"/>
  <c r="M2050" i="3"/>
  <c r="L2050" i="3"/>
  <c r="K2050" i="3"/>
  <c r="J2050" i="3"/>
  <c r="I2050" i="3"/>
  <c r="H2050" i="3"/>
  <c r="G2050" i="3"/>
  <c r="F2050" i="3"/>
  <c r="E2050" i="3"/>
  <c r="D2050" i="3"/>
  <c r="M2049" i="3"/>
  <c r="L2049" i="3"/>
  <c r="K2049" i="3"/>
  <c r="J2049" i="3"/>
  <c r="I2049" i="3"/>
  <c r="H2049" i="3"/>
  <c r="G2049" i="3"/>
  <c r="F2049" i="3"/>
  <c r="E2049" i="3"/>
  <c r="D2049" i="3"/>
  <c r="M2048" i="3"/>
  <c r="L2048" i="3"/>
  <c r="K2048" i="3"/>
  <c r="J2048" i="3"/>
  <c r="I2048" i="3"/>
  <c r="H2048" i="3"/>
  <c r="G2048" i="3"/>
  <c r="F2048" i="3"/>
  <c r="E2048" i="3"/>
  <c r="D2048" i="3"/>
  <c r="M2047" i="3"/>
  <c r="L2047" i="3"/>
  <c r="K2047" i="3"/>
  <c r="J2047" i="3"/>
  <c r="I2047" i="3"/>
  <c r="H2047" i="3"/>
  <c r="G2047" i="3"/>
  <c r="F2047" i="3"/>
  <c r="E2047" i="3"/>
  <c r="D2047" i="3"/>
  <c r="M2046" i="3"/>
  <c r="L2046" i="3"/>
  <c r="K2046" i="3"/>
  <c r="J2046" i="3"/>
  <c r="I2046" i="3"/>
  <c r="H2046" i="3"/>
  <c r="G2046" i="3"/>
  <c r="F2046" i="3"/>
  <c r="E2046" i="3"/>
  <c r="D2046" i="3"/>
  <c r="M2045" i="3"/>
  <c r="L2045" i="3"/>
  <c r="K2045" i="3"/>
  <c r="J2045" i="3"/>
  <c r="I2045" i="3"/>
  <c r="H2045" i="3"/>
  <c r="G2045" i="3"/>
  <c r="F2045" i="3"/>
  <c r="E2045" i="3"/>
  <c r="D2045" i="3"/>
  <c r="M2044" i="3"/>
  <c r="L2044" i="3"/>
  <c r="K2044" i="3"/>
  <c r="J2044" i="3"/>
  <c r="I2044" i="3"/>
  <c r="H2044" i="3"/>
  <c r="G2044" i="3"/>
  <c r="F2044" i="3"/>
  <c r="E2044" i="3"/>
  <c r="D2044" i="3"/>
  <c r="M2043" i="3"/>
  <c r="L2043" i="3"/>
  <c r="K2043" i="3"/>
  <c r="J2043" i="3"/>
  <c r="I2043" i="3"/>
  <c r="H2043" i="3"/>
  <c r="G2043" i="3"/>
  <c r="F2043" i="3"/>
  <c r="E2043" i="3"/>
  <c r="D2043" i="3"/>
  <c r="M2042" i="3"/>
  <c r="L2042" i="3"/>
  <c r="K2042" i="3"/>
  <c r="J2042" i="3"/>
  <c r="I2042" i="3"/>
  <c r="H2042" i="3"/>
  <c r="G2042" i="3"/>
  <c r="F2042" i="3"/>
  <c r="E2042" i="3"/>
  <c r="D2042" i="3"/>
  <c r="M2041" i="3"/>
  <c r="L2041" i="3"/>
  <c r="K2041" i="3"/>
  <c r="J2041" i="3"/>
  <c r="I2041" i="3"/>
  <c r="H2041" i="3"/>
  <c r="G2041" i="3"/>
  <c r="F2041" i="3"/>
  <c r="E2041" i="3"/>
  <c r="D2041" i="3"/>
  <c r="M2040" i="3"/>
  <c r="L2040" i="3"/>
  <c r="K2040" i="3"/>
  <c r="J2040" i="3"/>
  <c r="I2040" i="3"/>
  <c r="H2040" i="3"/>
  <c r="G2040" i="3"/>
  <c r="F2040" i="3"/>
  <c r="E2040" i="3"/>
  <c r="D2040" i="3"/>
  <c r="M2039" i="3"/>
  <c r="L2039" i="3"/>
  <c r="K2039" i="3"/>
  <c r="J2039" i="3"/>
  <c r="I2039" i="3"/>
  <c r="H2039" i="3"/>
  <c r="G2039" i="3"/>
  <c r="F2039" i="3"/>
  <c r="E2039" i="3"/>
  <c r="D2039" i="3"/>
  <c r="M2038" i="3"/>
  <c r="L2038" i="3"/>
  <c r="K2038" i="3"/>
  <c r="J2038" i="3"/>
  <c r="I2038" i="3"/>
  <c r="H2038" i="3"/>
  <c r="G2038" i="3"/>
  <c r="F2038" i="3"/>
  <c r="E2038" i="3"/>
  <c r="D2038" i="3"/>
  <c r="M2037" i="3"/>
  <c r="L2037" i="3"/>
  <c r="K2037" i="3"/>
  <c r="J2037" i="3"/>
  <c r="I2037" i="3"/>
  <c r="H2037" i="3"/>
  <c r="G2037" i="3"/>
  <c r="F2037" i="3"/>
  <c r="E2037" i="3"/>
  <c r="D2037" i="3"/>
  <c r="M2036" i="3"/>
  <c r="L2036" i="3"/>
  <c r="K2036" i="3"/>
  <c r="J2036" i="3"/>
  <c r="I2036" i="3"/>
  <c r="H2036" i="3"/>
  <c r="G2036" i="3"/>
  <c r="F2036" i="3"/>
  <c r="E2036" i="3"/>
  <c r="D2036" i="3"/>
  <c r="M2035" i="3"/>
  <c r="L2035" i="3"/>
  <c r="K2035" i="3"/>
  <c r="J2035" i="3"/>
  <c r="I2035" i="3"/>
  <c r="H2035" i="3"/>
  <c r="G2035" i="3"/>
  <c r="F2035" i="3"/>
  <c r="E2035" i="3"/>
  <c r="D2035" i="3"/>
  <c r="M2034" i="3"/>
  <c r="L2034" i="3"/>
  <c r="K2034" i="3"/>
  <c r="J2034" i="3"/>
  <c r="I2034" i="3"/>
  <c r="H2034" i="3"/>
  <c r="G2034" i="3"/>
  <c r="F2034" i="3"/>
  <c r="E2034" i="3"/>
  <c r="D2034" i="3"/>
  <c r="M2033" i="3"/>
  <c r="L2033" i="3"/>
  <c r="K2033" i="3"/>
  <c r="J2033" i="3"/>
  <c r="I2033" i="3"/>
  <c r="H2033" i="3"/>
  <c r="G2033" i="3"/>
  <c r="F2033" i="3"/>
  <c r="E2033" i="3"/>
  <c r="D2033" i="3"/>
  <c r="M2032" i="3"/>
  <c r="L2032" i="3"/>
  <c r="K2032" i="3"/>
  <c r="J2032" i="3"/>
  <c r="I2032" i="3"/>
  <c r="H2032" i="3"/>
  <c r="G2032" i="3"/>
  <c r="F2032" i="3"/>
  <c r="E2032" i="3"/>
  <c r="D2032" i="3"/>
  <c r="M2031" i="3"/>
  <c r="L2031" i="3"/>
  <c r="K2031" i="3"/>
  <c r="J2031" i="3"/>
  <c r="I2031" i="3"/>
  <c r="H2031" i="3"/>
  <c r="G2031" i="3"/>
  <c r="F2031" i="3"/>
  <c r="E2031" i="3"/>
  <c r="D2031" i="3"/>
  <c r="M2030" i="3"/>
  <c r="L2030" i="3"/>
  <c r="K2030" i="3"/>
  <c r="J2030" i="3"/>
  <c r="I2030" i="3"/>
  <c r="H2030" i="3"/>
  <c r="G2030" i="3"/>
  <c r="F2030" i="3"/>
  <c r="E2030" i="3"/>
  <c r="D2030" i="3"/>
  <c r="M2029" i="3"/>
  <c r="L2029" i="3"/>
  <c r="K2029" i="3"/>
  <c r="J2029" i="3"/>
  <c r="I2029" i="3"/>
  <c r="H2029" i="3"/>
  <c r="G2029" i="3"/>
  <c r="F2029" i="3"/>
  <c r="E2029" i="3"/>
  <c r="D2029" i="3"/>
  <c r="M2028" i="3"/>
  <c r="L2028" i="3"/>
  <c r="K2028" i="3"/>
  <c r="J2028" i="3"/>
  <c r="I2028" i="3"/>
  <c r="H2028" i="3"/>
  <c r="G2028" i="3"/>
  <c r="F2028" i="3"/>
  <c r="E2028" i="3"/>
  <c r="D2028" i="3"/>
  <c r="M2027" i="3"/>
  <c r="L2027" i="3"/>
  <c r="K2027" i="3"/>
  <c r="J2027" i="3"/>
  <c r="I2027" i="3"/>
  <c r="H2027" i="3"/>
  <c r="G2027" i="3"/>
  <c r="F2027" i="3"/>
  <c r="E2027" i="3"/>
  <c r="D2027" i="3"/>
  <c r="M2026" i="3"/>
  <c r="L2026" i="3"/>
  <c r="K2026" i="3"/>
  <c r="J2026" i="3"/>
  <c r="I2026" i="3"/>
  <c r="H2026" i="3"/>
  <c r="G2026" i="3"/>
  <c r="F2026" i="3"/>
  <c r="E2026" i="3"/>
  <c r="D2026" i="3"/>
  <c r="M2025" i="3"/>
  <c r="L2025" i="3"/>
  <c r="K2025" i="3"/>
  <c r="J2025" i="3"/>
  <c r="I2025" i="3"/>
  <c r="H2025" i="3"/>
  <c r="G2025" i="3"/>
  <c r="F2025" i="3"/>
  <c r="E2025" i="3"/>
  <c r="D2025" i="3"/>
  <c r="M2024" i="3"/>
  <c r="L2024" i="3"/>
  <c r="K2024" i="3"/>
  <c r="J2024" i="3"/>
  <c r="I2024" i="3"/>
  <c r="H2024" i="3"/>
  <c r="G2024" i="3"/>
  <c r="F2024" i="3"/>
  <c r="E2024" i="3"/>
  <c r="D2024" i="3"/>
  <c r="M2023" i="3"/>
  <c r="L2023" i="3"/>
  <c r="K2023" i="3"/>
  <c r="J2023" i="3"/>
  <c r="I2023" i="3"/>
  <c r="H2023" i="3"/>
  <c r="G2023" i="3"/>
  <c r="F2023" i="3"/>
  <c r="E2023" i="3"/>
  <c r="D2023" i="3"/>
  <c r="M2022" i="3"/>
  <c r="L2022" i="3"/>
  <c r="K2022" i="3"/>
  <c r="J2022" i="3"/>
  <c r="I2022" i="3"/>
  <c r="H2022" i="3"/>
  <c r="G2022" i="3"/>
  <c r="F2022" i="3"/>
  <c r="E2022" i="3"/>
  <c r="D2022" i="3"/>
  <c r="M2021" i="3"/>
  <c r="L2021" i="3"/>
  <c r="K2021" i="3"/>
  <c r="J2021" i="3"/>
  <c r="I2021" i="3"/>
  <c r="H2021" i="3"/>
  <c r="G2021" i="3"/>
  <c r="F2021" i="3"/>
  <c r="E2021" i="3"/>
  <c r="D2021" i="3"/>
  <c r="M2020" i="3"/>
  <c r="L2020" i="3"/>
  <c r="K2020" i="3"/>
  <c r="J2020" i="3"/>
  <c r="I2020" i="3"/>
  <c r="H2020" i="3"/>
  <c r="G2020" i="3"/>
  <c r="F2020" i="3"/>
  <c r="E2020" i="3"/>
  <c r="D2020" i="3"/>
  <c r="M2019" i="3"/>
  <c r="L2019" i="3"/>
  <c r="K2019" i="3"/>
  <c r="J2019" i="3"/>
  <c r="I2019" i="3"/>
  <c r="H2019" i="3"/>
  <c r="G2019" i="3"/>
  <c r="F2019" i="3"/>
  <c r="E2019" i="3"/>
  <c r="D2019" i="3"/>
  <c r="M2018" i="3"/>
  <c r="L2018" i="3"/>
  <c r="K2018" i="3"/>
  <c r="J2018" i="3"/>
  <c r="I2018" i="3"/>
  <c r="H2018" i="3"/>
  <c r="G2018" i="3"/>
  <c r="F2018" i="3"/>
  <c r="E2018" i="3"/>
  <c r="D2018" i="3"/>
  <c r="M2017" i="3"/>
  <c r="L2017" i="3"/>
  <c r="K2017" i="3"/>
  <c r="J2017" i="3"/>
  <c r="I2017" i="3"/>
  <c r="H2017" i="3"/>
  <c r="G2017" i="3"/>
  <c r="F2017" i="3"/>
  <c r="E2017" i="3"/>
  <c r="D2017" i="3"/>
  <c r="M2016" i="3"/>
  <c r="L2016" i="3"/>
  <c r="K2016" i="3"/>
  <c r="J2016" i="3"/>
  <c r="I2016" i="3"/>
  <c r="H2016" i="3"/>
  <c r="G2016" i="3"/>
  <c r="F2016" i="3"/>
  <c r="E2016" i="3"/>
  <c r="D2016" i="3"/>
  <c r="M2015" i="3"/>
  <c r="L2015" i="3"/>
  <c r="K2015" i="3"/>
  <c r="J2015" i="3"/>
  <c r="I2015" i="3"/>
  <c r="H2015" i="3"/>
  <c r="G2015" i="3"/>
  <c r="F2015" i="3"/>
  <c r="E2015" i="3"/>
  <c r="D2015" i="3"/>
  <c r="M2014" i="3"/>
  <c r="L2014" i="3"/>
  <c r="K2014" i="3"/>
  <c r="J2014" i="3"/>
  <c r="I2014" i="3"/>
  <c r="H2014" i="3"/>
  <c r="G2014" i="3"/>
  <c r="F2014" i="3"/>
  <c r="E2014" i="3"/>
  <c r="D2014" i="3"/>
  <c r="M2013" i="3"/>
  <c r="L2013" i="3"/>
  <c r="K2013" i="3"/>
  <c r="J2013" i="3"/>
  <c r="I2013" i="3"/>
  <c r="H2013" i="3"/>
  <c r="G2013" i="3"/>
  <c r="F2013" i="3"/>
  <c r="E2013" i="3"/>
  <c r="D2013" i="3"/>
  <c r="M2012" i="3"/>
  <c r="L2012" i="3"/>
  <c r="K2012" i="3"/>
  <c r="J2012" i="3"/>
  <c r="I2012" i="3"/>
  <c r="H2012" i="3"/>
  <c r="G2012" i="3"/>
  <c r="F2012" i="3"/>
  <c r="E2012" i="3"/>
  <c r="D2012" i="3"/>
  <c r="M2011" i="3"/>
  <c r="L2011" i="3"/>
  <c r="K2011" i="3"/>
  <c r="J2011" i="3"/>
  <c r="I2011" i="3"/>
  <c r="H2011" i="3"/>
  <c r="G2011" i="3"/>
  <c r="F2011" i="3"/>
  <c r="E2011" i="3"/>
  <c r="D2011" i="3"/>
  <c r="M2010" i="3"/>
  <c r="L2010" i="3"/>
  <c r="K2010" i="3"/>
  <c r="J2010" i="3"/>
  <c r="I2010" i="3"/>
  <c r="H2010" i="3"/>
  <c r="G2010" i="3"/>
  <c r="F2010" i="3"/>
  <c r="E2010" i="3"/>
  <c r="D2010" i="3"/>
  <c r="M2009" i="3"/>
  <c r="L2009" i="3"/>
  <c r="K2009" i="3"/>
  <c r="J2009" i="3"/>
  <c r="I2009" i="3"/>
  <c r="H2009" i="3"/>
  <c r="G2009" i="3"/>
  <c r="F2009" i="3"/>
  <c r="E2009" i="3"/>
  <c r="D2009" i="3"/>
  <c r="M2008" i="3"/>
  <c r="L2008" i="3"/>
  <c r="K2008" i="3"/>
  <c r="J2008" i="3"/>
  <c r="I2008" i="3"/>
  <c r="H2008" i="3"/>
  <c r="G2008" i="3"/>
  <c r="F2008" i="3"/>
  <c r="E2008" i="3"/>
  <c r="D2008" i="3"/>
  <c r="M2007" i="3"/>
  <c r="L2007" i="3"/>
  <c r="K2007" i="3"/>
  <c r="J2007" i="3"/>
  <c r="I2007" i="3"/>
  <c r="H2007" i="3"/>
  <c r="G2007" i="3"/>
  <c r="F2007" i="3"/>
  <c r="E2007" i="3"/>
  <c r="D2007" i="3"/>
  <c r="M2006" i="3"/>
  <c r="L2006" i="3"/>
  <c r="K2006" i="3"/>
  <c r="J2006" i="3"/>
  <c r="I2006" i="3"/>
  <c r="H2006" i="3"/>
  <c r="G2006" i="3"/>
  <c r="F2006" i="3"/>
  <c r="E2006" i="3"/>
  <c r="D2006" i="3"/>
  <c r="M2005" i="3"/>
  <c r="L2005" i="3"/>
  <c r="K2005" i="3"/>
  <c r="J2005" i="3"/>
  <c r="I2005" i="3"/>
  <c r="H2005" i="3"/>
  <c r="G2005" i="3"/>
  <c r="F2005" i="3"/>
  <c r="E2005" i="3"/>
  <c r="D2005" i="3"/>
  <c r="M2004" i="3"/>
  <c r="L2004" i="3"/>
  <c r="K2004" i="3"/>
  <c r="J2004" i="3"/>
  <c r="I2004" i="3"/>
  <c r="H2004" i="3"/>
  <c r="G2004" i="3"/>
  <c r="F2004" i="3"/>
  <c r="E2004" i="3"/>
  <c r="D2004" i="3"/>
  <c r="M2003" i="3"/>
  <c r="L2003" i="3"/>
  <c r="K2003" i="3"/>
  <c r="J2003" i="3"/>
  <c r="I2003" i="3"/>
  <c r="H2003" i="3"/>
  <c r="G2003" i="3"/>
  <c r="F2003" i="3"/>
  <c r="E2003" i="3"/>
  <c r="D2003" i="3"/>
  <c r="M2002" i="3"/>
  <c r="L2002" i="3"/>
  <c r="K2002" i="3"/>
  <c r="J2002" i="3"/>
  <c r="I2002" i="3"/>
  <c r="H2002" i="3"/>
  <c r="G2002" i="3"/>
  <c r="F2002" i="3"/>
  <c r="E2002" i="3"/>
  <c r="D2002" i="3"/>
  <c r="M2001" i="3"/>
  <c r="L2001" i="3"/>
  <c r="K2001" i="3"/>
  <c r="J2001" i="3"/>
  <c r="I2001" i="3"/>
  <c r="H2001" i="3"/>
  <c r="G2001" i="3"/>
  <c r="F2001" i="3"/>
  <c r="E2001" i="3"/>
  <c r="D2001" i="3"/>
  <c r="M2000" i="3"/>
  <c r="L2000" i="3"/>
  <c r="K2000" i="3"/>
  <c r="J2000" i="3"/>
  <c r="I2000" i="3"/>
  <c r="H2000" i="3"/>
  <c r="G2000" i="3"/>
  <c r="F2000" i="3"/>
  <c r="E2000" i="3"/>
  <c r="D2000" i="3"/>
  <c r="M1999" i="3"/>
  <c r="L1999" i="3"/>
  <c r="K1999" i="3"/>
  <c r="J1999" i="3"/>
  <c r="I1999" i="3"/>
  <c r="H1999" i="3"/>
  <c r="G1999" i="3"/>
  <c r="F1999" i="3"/>
  <c r="E1999" i="3"/>
  <c r="D1999" i="3"/>
  <c r="M1998" i="3"/>
  <c r="L1998" i="3"/>
  <c r="K1998" i="3"/>
  <c r="J1998" i="3"/>
  <c r="I1998" i="3"/>
  <c r="H1998" i="3"/>
  <c r="G1998" i="3"/>
  <c r="F1998" i="3"/>
  <c r="E1998" i="3"/>
  <c r="D1998" i="3"/>
  <c r="M1997" i="3"/>
  <c r="L1997" i="3"/>
  <c r="K1997" i="3"/>
  <c r="J1997" i="3"/>
  <c r="I1997" i="3"/>
  <c r="H1997" i="3"/>
  <c r="G1997" i="3"/>
  <c r="F1997" i="3"/>
  <c r="E1997" i="3"/>
  <c r="D1997" i="3"/>
  <c r="M1996" i="3"/>
  <c r="L1996" i="3"/>
  <c r="K1996" i="3"/>
  <c r="J1996" i="3"/>
  <c r="I1996" i="3"/>
  <c r="H1996" i="3"/>
  <c r="G1996" i="3"/>
  <c r="F1996" i="3"/>
  <c r="E1996" i="3"/>
  <c r="D1996" i="3"/>
  <c r="M1995" i="3"/>
  <c r="L1995" i="3"/>
  <c r="K1995" i="3"/>
  <c r="J1995" i="3"/>
  <c r="I1995" i="3"/>
  <c r="H1995" i="3"/>
  <c r="G1995" i="3"/>
  <c r="F1995" i="3"/>
  <c r="E1995" i="3"/>
  <c r="D1995" i="3"/>
  <c r="M1994" i="3"/>
  <c r="L1994" i="3"/>
  <c r="K1994" i="3"/>
  <c r="J1994" i="3"/>
  <c r="I1994" i="3"/>
  <c r="H1994" i="3"/>
  <c r="G1994" i="3"/>
  <c r="F1994" i="3"/>
  <c r="E1994" i="3"/>
  <c r="D1994" i="3"/>
  <c r="M1993" i="3"/>
  <c r="L1993" i="3"/>
  <c r="K1993" i="3"/>
  <c r="J1993" i="3"/>
  <c r="I1993" i="3"/>
  <c r="H1993" i="3"/>
  <c r="G1993" i="3"/>
  <c r="F1993" i="3"/>
  <c r="E1993" i="3"/>
  <c r="D1993" i="3"/>
  <c r="M1992" i="3"/>
  <c r="L1992" i="3"/>
  <c r="K1992" i="3"/>
  <c r="J1992" i="3"/>
  <c r="I1992" i="3"/>
  <c r="H1992" i="3"/>
  <c r="G1992" i="3"/>
  <c r="F1992" i="3"/>
  <c r="E1992" i="3"/>
  <c r="D1992" i="3"/>
  <c r="M1991" i="3"/>
  <c r="L1991" i="3"/>
  <c r="K1991" i="3"/>
  <c r="J1991" i="3"/>
  <c r="I1991" i="3"/>
  <c r="H1991" i="3"/>
  <c r="G1991" i="3"/>
  <c r="F1991" i="3"/>
  <c r="E1991" i="3"/>
  <c r="D1991" i="3"/>
  <c r="M1990" i="3"/>
  <c r="L1990" i="3"/>
  <c r="K1990" i="3"/>
  <c r="J1990" i="3"/>
  <c r="I1990" i="3"/>
  <c r="H1990" i="3"/>
  <c r="G1990" i="3"/>
  <c r="F1990" i="3"/>
  <c r="E1990" i="3"/>
  <c r="D1990" i="3"/>
  <c r="M1989" i="3"/>
  <c r="L1989" i="3"/>
  <c r="K1989" i="3"/>
  <c r="J1989" i="3"/>
  <c r="I1989" i="3"/>
  <c r="H1989" i="3"/>
  <c r="G1989" i="3"/>
  <c r="F1989" i="3"/>
  <c r="E1989" i="3"/>
  <c r="D1989" i="3"/>
  <c r="M1988" i="3"/>
  <c r="L1988" i="3"/>
  <c r="K1988" i="3"/>
  <c r="J1988" i="3"/>
  <c r="I1988" i="3"/>
  <c r="H1988" i="3"/>
  <c r="G1988" i="3"/>
  <c r="F1988" i="3"/>
  <c r="E1988" i="3"/>
  <c r="D1988" i="3"/>
  <c r="M1987" i="3"/>
  <c r="L1987" i="3"/>
  <c r="K1987" i="3"/>
  <c r="J1987" i="3"/>
  <c r="I1987" i="3"/>
  <c r="H1987" i="3"/>
  <c r="G1987" i="3"/>
  <c r="F1987" i="3"/>
  <c r="E1987" i="3"/>
  <c r="D1987" i="3"/>
  <c r="M1986" i="3"/>
  <c r="L1986" i="3"/>
  <c r="K1986" i="3"/>
  <c r="J1986" i="3"/>
  <c r="I1986" i="3"/>
  <c r="H1986" i="3"/>
  <c r="G1986" i="3"/>
  <c r="F1986" i="3"/>
  <c r="E1986" i="3"/>
  <c r="D1986" i="3"/>
  <c r="M1985" i="3"/>
  <c r="L1985" i="3"/>
  <c r="K1985" i="3"/>
  <c r="J1985" i="3"/>
  <c r="I1985" i="3"/>
  <c r="H1985" i="3"/>
  <c r="G1985" i="3"/>
  <c r="F1985" i="3"/>
  <c r="E1985" i="3"/>
  <c r="D1985" i="3"/>
  <c r="M1984" i="3"/>
  <c r="L1984" i="3"/>
  <c r="K1984" i="3"/>
  <c r="J1984" i="3"/>
  <c r="I1984" i="3"/>
  <c r="H1984" i="3"/>
  <c r="G1984" i="3"/>
  <c r="F1984" i="3"/>
  <c r="E1984" i="3"/>
  <c r="D1984" i="3"/>
  <c r="M1983" i="3"/>
  <c r="L1983" i="3"/>
  <c r="K1983" i="3"/>
  <c r="J1983" i="3"/>
  <c r="I1983" i="3"/>
  <c r="H1983" i="3"/>
  <c r="G1983" i="3"/>
  <c r="F1983" i="3"/>
  <c r="E1983" i="3"/>
  <c r="D1983" i="3"/>
  <c r="M1982" i="3"/>
  <c r="L1982" i="3"/>
  <c r="K1982" i="3"/>
  <c r="J1982" i="3"/>
  <c r="I1982" i="3"/>
  <c r="H1982" i="3"/>
  <c r="G1982" i="3"/>
  <c r="F1982" i="3"/>
  <c r="E1982" i="3"/>
  <c r="D1982" i="3"/>
  <c r="M1981" i="3"/>
  <c r="L1981" i="3"/>
  <c r="K1981" i="3"/>
  <c r="J1981" i="3"/>
  <c r="I1981" i="3"/>
  <c r="H1981" i="3"/>
  <c r="G1981" i="3"/>
  <c r="F1981" i="3"/>
  <c r="E1981" i="3"/>
  <c r="D1981" i="3"/>
  <c r="M1980" i="3"/>
  <c r="L1980" i="3"/>
  <c r="K1980" i="3"/>
  <c r="J1980" i="3"/>
  <c r="I1980" i="3"/>
  <c r="H1980" i="3"/>
  <c r="G1980" i="3"/>
  <c r="F1980" i="3"/>
  <c r="E1980" i="3"/>
  <c r="D1980" i="3"/>
  <c r="M1979" i="3"/>
  <c r="L1979" i="3"/>
  <c r="K1979" i="3"/>
  <c r="J1979" i="3"/>
  <c r="I1979" i="3"/>
  <c r="H1979" i="3"/>
  <c r="G1979" i="3"/>
  <c r="F1979" i="3"/>
  <c r="E1979" i="3"/>
  <c r="D1979" i="3"/>
  <c r="M1978" i="3"/>
  <c r="L1978" i="3"/>
  <c r="K1978" i="3"/>
  <c r="J1978" i="3"/>
  <c r="I1978" i="3"/>
  <c r="H1978" i="3"/>
  <c r="G1978" i="3"/>
  <c r="F1978" i="3"/>
  <c r="E1978" i="3"/>
  <c r="D1978" i="3"/>
  <c r="M1977" i="3"/>
  <c r="L1977" i="3"/>
  <c r="K1977" i="3"/>
  <c r="J1977" i="3"/>
  <c r="I1977" i="3"/>
  <c r="H1977" i="3"/>
  <c r="G1977" i="3"/>
  <c r="F1977" i="3"/>
  <c r="E1977" i="3"/>
  <c r="D1977" i="3"/>
  <c r="M1976" i="3"/>
  <c r="L1976" i="3"/>
  <c r="K1976" i="3"/>
  <c r="J1976" i="3"/>
  <c r="I1976" i="3"/>
  <c r="H1976" i="3"/>
  <c r="G1976" i="3"/>
  <c r="F1976" i="3"/>
  <c r="E1976" i="3"/>
  <c r="D1976" i="3"/>
  <c r="M1975" i="3"/>
  <c r="L1975" i="3"/>
  <c r="K1975" i="3"/>
  <c r="J1975" i="3"/>
  <c r="I1975" i="3"/>
  <c r="H1975" i="3"/>
  <c r="G1975" i="3"/>
  <c r="F1975" i="3"/>
  <c r="E1975" i="3"/>
  <c r="D1975" i="3"/>
  <c r="M1974" i="3"/>
  <c r="L1974" i="3"/>
  <c r="K1974" i="3"/>
  <c r="J1974" i="3"/>
  <c r="I1974" i="3"/>
  <c r="H1974" i="3"/>
  <c r="G1974" i="3"/>
  <c r="F1974" i="3"/>
  <c r="E1974" i="3"/>
  <c r="D1974" i="3"/>
  <c r="M1973" i="3"/>
  <c r="L1973" i="3"/>
  <c r="K1973" i="3"/>
  <c r="J1973" i="3"/>
  <c r="I1973" i="3"/>
  <c r="H1973" i="3"/>
  <c r="G1973" i="3"/>
  <c r="F1973" i="3"/>
  <c r="E1973" i="3"/>
  <c r="D1973" i="3"/>
  <c r="M1972" i="3"/>
  <c r="L1972" i="3"/>
  <c r="K1972" i="3"/>
  <c r="J1972" i="3"/>
  <c r="I1972" i="3"/>
  <c r="H1972" i="3"/>
  <c r="G1972" i="3"/>
  <c r="F1972" i="3"/>
  <c r="E1972" i="3"/>
  <c r="D1972" i="3"/>
  <c r="M1971" i="3"/>
  <c r="L1971" i="3"/>
  <c r="K1971" i="3"/>
  <c r="J1971" i="3"/>
  <c r="I1971" i="3"/>
  <c r="H1971" i="3"/>
  <c r="G1971" i="3"/>
  <c r="F1971" i="3"/>
  <c r="E1971" i="3"/>
  <c r="D1971" i="3"/>
  <c r="M1970" i="3"/>
  <c r="L1970" i="3"/>
  <c r="K1970" i="3"/>
  <c r="J1970" i="3"/>
  <c r="I1970" i="3"/>
  <c r="H1970" i="3"/>
  <c r="G1970" i="3"/>
  <c r="F1970" i="3"/>
  <c r="E1970" i="3"/>
  <c r="D1970" i="3"/>
  <c r="M1969" i="3"/>
  <c r="L1969" i="3"/>
  <c r="K1969" i="3"/>
  <c r="J1969" i="3"/>
  <c r="I1969" i="3"/>
  <c r="H1969" i="3"/>
  <c r="G1969" i="3"/>
  <c r="F1969" i="3"/>
  <c r="E1969" i="3"/>
  <c r="D1969" i="3"/>
  <c r="M1968" i="3"/>
  <c r="L1968" i="3"/>
  <c r="K1968" i="3"/>
  <c r="J1968" i="3"/>
  <c r="I1968" i="3"/>
  <c r="H1968" i="3"/>
  <c r="G1968" i="3"/>
  <c r="F1968" i="3"/>
  <c r="E1968" i="3"/>
  <c r="D1968" i="3"/>
  <c r="M1967" i="3"/>
  <c r="L1967" i="3"/>
  <c r="K1967" i="3"/>
  <c r="J1967" i="3"/>
  <c r="I1967" i="3"/>
  <c r="H1967" i="3"/>
  <c r="G1967" i="3"/>
  <c r="F1967" i="3"/>
  <c r="E1967" i="3"/>
  <c r="D1967" i="3"/>
  <c r="M1966" i="3"/>
  <c r="L1966" i="3"/>
  <c r="K1966" i="3"/>
  <c r="J1966" i="3"/>
  <c r="I1966" i="3"/>
  <c r="H1966" i="3"/>
  <c r="G1966" i="3"/>
  <c r="F1966" i="3"/>
  <c r="E1966" i="3"/>
  <c r="D1966" i="3"/>
  <c r="M1965" i="3"/>
  <c r="L1965" i="3"/>
  <c r="K1965" i="3"/>
  <c r="J1965" i="3"/>
  <c r="I1965" i="3"/>
  <c r="H1965" i="3"/>
  <c r="G1965" i="3"/>
  <c r="F1965" i="3"/>
  <c r="E1965" i="3"/>
  <c r="D1965" i="3"/>
  <c r="M1964" i="3"/>
  <c r="L1964" i="3"/>
  <c r="K1964" i="3"/>
  <c r="J1964" i="3"/>
  <c r="I1964" i="3"/>
  <c r="H1964" i="3"/>
  <c r="G1964" i="3"/>
  <c r="F1964" i="3"/>
  <c r="E1964" i="3"/>
  <c r="D1964" i="3"/>
  <c r="M1963" i="3"/>
  <c r="L1963" i="3"/>
  <c r="K1963" i="3"/>
  <c r="J1963" i="3"/>
  <c r="I1963" i="3"/>
  <c r="H1963" i="3"/>
  <c r="G1963" i="3"/>
  <c r="F1963" i="3"/>
  <c r="E1963" i="3"/>
  <c r="D1963" i="3"/>
  <c r="M1962" i="3"/>
  <c r="L1962" i="3"/>
  <c r="K1962" i="3"/>
  <c r="J1962" i="3"/>
  <c r="I1962" i="3"/>
  <c r="H1962" i="3"/>
  <c r="G1962" i="3"/>
  <c r="F1962" i="3"/>
  <c r="E1962" i="3"/>
  <c r="D1962" i="3"/>
  <c r="M1961" i="3"/>
  <c r="L1961" i="3"/>
  <c r="K1961" i="3"/>
  <c r="J1961" i="3"/>
  <c r="I1961" i="3"/>
  <c r="H1961" i="3"/>
  <c r="G1961" i="3"/>
  <c r="F1961" i="3"/>
  <c r="E1961" i="3"/>
  <c r="D1961" i="3"/>
  <c r="M1960" i="3"/>
  <c r="L1960" i="3"/>
  <c r="K1960" i="3"/>
  <c r="J1960" i="3"/>
  <c r="I1960" i="3"/>
  <c r="H1960" i="3"/>
  <c r="G1960" i="3"/>
  <c r="F1960" i="3"/>
  <c r="E1960" i="3"/>
  <c r="D1960" i="3"/>
  <c r="M1959" i="3"/>
  <c r="L1959" i="3"/>
  <c r="K1959" i="3"/>
  <c r="J1959" i="3"/>
  <c r="I1959" i="3"/>
  <c r="H1959" i="3"/>
  <c r="G1959" i="3"/>
  <c r="F1959" i="3"/>
  <c r="E1959" i="3"/>
  <c r="D1959" i="3"/>
  <c r="M1958" i="3"/>
  <c r="L1958" i="3"/>
  <c r="K1958" i="3"/>
  <c r="J1958" i="3"/>
  <c r="I1958" i="3"/>
  <c r="H1958" i="3"/>
  <c r="G1958" i="3"/>
  <c r="F1958" i="3"/>
  <c r="E1958" i="3"/>
  <c r="D1958" i="3"/>
  <c r="M1957" i="3"/>
  <c r="L1957" i="3"/>
  <c r="K1957" i="3"/>
  <c r="J1957" i="3"/>
  <c r="I1957" i="3"/>
  <c r="H1957" i="3"/>
  <c r="G1957" i="3"/>
  <c r="F1957" i="3"/>
  <c r="E1957" i="3"/>
  <c r="D1957" i="3"/>
  <c r="M1956" i="3"/>
  <c r="L1956" i="3"/>
  <c r="K1956" i="3"/>
  <c r="J1956" i="3"/>
  <c r="I1956" i="3"/>
  <c r="H1956" i="3"/>
  <c r="G1956" i="3"/>
  <c r="F1956" i="3"/>
  <c r="E1956" i="3"/>
  <c r="D1956" i="3"/>
  <c r="M1955" i="3"/>
  <c r="L1955" i="3"/>
  <c r="K1955" i="3"/>
  <c r="J1955" i="3"/>
  <c r="I1955" i="3"/>
  <c r="H1955" i="3"/>
  <c r="G1955" i="3"/>
  <c r="F1955" i="3"/>
  <c r="E1955" i="3"/>
  <c r="D1955" i="3"/>
  <c r="M1954" i="3"/>
  <c r="L1954" i="3"/>
  <c r="K1954" i="3"/>
  <c r="J1954" i="3"/>
  <c r="I1954" i="3"/>
  <c r="H1954" i="3"/>
  <c r="G1954" i="3"/>
  <c r="F1954" i="3"/>
  <c r="E1954" i="3"/>
  <c r="D1954" i="3"/>
  <c r="M1953" i="3"/>
  <c r="L1953" i="3"/>
  <c r="K1953" i="3"/>
  <c r="J1953" i="3"/>
  <c r="I1953" i="3"/>
  <c r="H1953" i="3"/>
  <c r="G1953" i="3"/>
  <c r="F1953" i="3"/>
  <c r="E1953" i="3"/>
  <c r="D1953" i="3"/>
  <c r="M1952" i="3"/>
  <c r="L1952" i="3"/>
  <c r="K1952" i="3"/>
  <c r="J1952" i="3"/>
  <c r="I1952" i="3"/>
  <c r="H1952" i="3"/>
  <c r="G1952" i="3"/>
  <c r="F1952" i="3"/>
  <c r="E1952" i="3"/>
  <c r="D1952" i="3"/>
  <c r="M1951" i="3"/>
  <c r="L1951" i="3"/>
  <c r="K1951" i="3"/>
  <c r="J1951" i="3"/>
  <c r="I1951" i="3"/>
  <c r="H1951" i="3"/>
  <c r="G1951" i="3"/>
  <c r="F1951" i="3"/>
  <c r="E1951" i="3"/>
  <c r="D1951" i="3"/>
  <c r="M1950" i="3"/>
  <c r="L1950" i="3"/>
  <c r="K1950" i="3"/>
  <c r="J1950" i="3"/>
  <c r="I1950" i="3"/>
  <c r="H1950" i="3"/>
  <c r="G1950" i="3"/>
  <c r="F1950" i="3"/>
  <c r="E1950" i="3"/>
  <c r="D1950" i="3"/>
  <c r="M1949" i="3"/>
  <c r="L1949" i="3"/>
  <c r="K1949" i="3"/>
  <c r="J1949" i="3"/>
  <c r="I1949" i="3"/>
  <c r="H1949" i="3"/>
  <c r="G1949" i="3"/>
  <c r="F1949" i="3"/>
  <c r="E1949" i="3"/>
  <c r="D1949" i="3"/>
  <c r="M1948" i="3"/>
  <c r="L1948" i="3"/>
  <c r="K1948" i="3"/>
  <c r="J1948" i="3"/>
  <c r="I1948" i="3"/>
  <c r="H1948" i="3"/>
  <c r="G1948" i="3"/>
  <c r="F1948" i="3"/>
  <c r="E1948" i="3"/>
  <c r="D1948" i="3"/>
  <c r="M1947" i="3"/>
  <c r="L1947" i="3"/>
  <c r="K1947" i="3"/>
  <c r="J1947" i="3"/>
  <c r="I1947" i="3"/>
  <c r="H1947" i="3"/>
  <c r="G1947" i="3"/>
  <c r="F1947" i="3"/>
  <c r="E1947" i="3"/>
  <c r="D1947" i="3"/>
  <c r="M1946" i="3"/>
  <c r="L1946" i="3"/>
  <c r="K1946" i="3"/>
  <c r="J1946" i="3"/>
  <c r="I1946" i="3"/>
  <c r="H1946" i="3"/>
  <c r="G1946" i="3"/>
  <c r="F1946" i="3"/>
  <c r="E1946" i="3"/>
  <c r="D1946" i="3"/>
  <c r="M1945" i="3"/>
  <c r="L1945" i="3"/>
  <c r="K1945" i="3"/>
  <c r="J1945" i="3"/>
  <c r="I1945" i="3"/>
  <c r="H1945" i="3"/>
  <c r="G1945" i="3"/>
  <c r="F1945" i="3"/>
  <c r="E1945" i="3"/>
  <c r="D1945" i="3"/>
  <c r="M1944" i="3"/>
  <c r="L1944" i="3"/>
  <c r="K1944" i="3"/>
  <c r="J1944" i="3"/>
  <c r="I1944" i="3"/>
  <c r="H1944" i="3"/>
  <c r="G1944" i="3"/>
  <c r="F1944" i="3"/>
  <c r="E1944" i="3"/>
  <c r="D1944" i="3"/>
  <c r="M1943" i="3"/>
  <c r="L1943" i="3"/>
  <c r="K1943" i="3"/>
  <c r="J1943" i="3"/>
  <c r="I1943" i="3"/>
  <c r="H1943" i="3"/>
  <c r="G1943" i="3"/>
  <c r="F1943" i="3"/>
  <c r="E1943" i="3"/>
  <c r="D1943" i="3"/>
  <c r="M1942" i="3"/>
  <c r="L1942" i="3"/>
  <c r="K1942" i="3"/>
  <c r="J1942" i="3"/>
  <c r="I1942" i="3"/>
  <c r="H1942" i="3"/>
  <c r="G1942" i="3"/>
  <c r="F1942" i="3"/>
  <c r="E1942" i="3"/>
  <c r="D1942" i="3"/>
  <c r="M1941" i="3"/>
  <c r="L1941" i="3"/>
  <c r="K1941" i="3"/>
  <c r="J1941" i="3"/>
  <c r="I1941" i="3"/>
  <c r="H1941" i="3"/>
  <c r="G1941" i="3"/>
  <c r="F1941" i="3"/>
  <c r="E1941" i="3"/>
  <c r="D1941" i="3"/>
  <c r="M1940" i="3"/>
  <c r="L1940" i="3"/>
  <c r="K1940" i="3"/>
  <c r="J1940" i="3"/>
  <c r="I1940" i="3"/>
  <c r="H1940" i="3"/>
  <c r="G1940" i="3"/>
  <c r="F1940" i="3"/>
  <c r="E1940" i="3"/>
  <c r="D1940" i="3"/>
  <c r="M1939" i="3"/>
  <c r="L1939" i="3"/>
  <c r="K1939" i="3"/>
  <c r="J1939" i="3"/>
  <c r="I1939" i="3"/>
  <c r="H1939" i="3"/>
  <c r="G1939" i="3"/>
  <c r="F1939" i="3"/>
  <c r="E1939" i="3"/>
  <c r="D1939" i="3"/>
  <c r="M1938" i="3"/>
  <c r="L1938" i="3"/>
  <c r="K1938" i="3"/>
  <c r="J1938" i="3"/>
  <c r="I1938" i="3"/>
  <c r="H1938" i="3"/>
  <c r="G1938" i="3"/>
  <c r="F1938" i="3"/>
  <c r="E1938" i="3"/>
  <c r="D1938" i="3"/>
  <c r="M1937" i="3"/>
  <c r="L1937" i="3"/>
  <c r="K1937" i="3"/>
  <c r="J1937" i="3"/>
  <c r="I1937" i="3"/>
  <c r="H1937" i="3"/>
  <c r="G1937" i="3"/>
  <c r="F1937" i="3"/>
  <c r="E1937" i="3"/>
  <c r="D1937" i="3"/>
  <c r="M1936" i="3"/>
  <c r="L1936" i="3"/>
  <c r="K1936" i="3"/>
  <c r="J1936" i="3"/>
  <c r="I1936" i="3"/>
  <c r="H1936" i="3"/>
  <c r="G1936" i="3"/>
  <c r="F1936" i="3"/>
  <c r="E1936" i="3"/>
  <c r="D1936" i="3"/>
  <c r="M1935" i="3"/>
  <c r="L1935" i="3"/>
  <c r="K1935" i="3"/>
  <c r="J1935" i="3"/>
  <c r="I1935" i="3"/>
  <c r="H1935" i="3"/>
  <c r="G1935" i="3"/>
  <c r="F1935" i="3"/>
  <c r="E1935" i="3"/>
  <c r="D1935" i="3"/>
  <c r="M1934" i="3"/>
  <c r="L1934" i="3"/>
  <c r="K1934" i="3"/>
  <c r="J1934" i="3"/>
  <c r="I1934" i="3"/>
  <c r="H1934" i="3"/>
  <c r="G1934" i="3"/>
  <c r="F1934" i="3"/>
  <c r="E1934" i="3"/>
  <c r="D1934" i="3"/>
  <c r="M1933" i="3"/>
  <c r="L1933" i="3"/>
  <c r="K1933" i="3"/>
  <c r="J1933" i="3"/>
  <c r="I1933" i="3"/>
  <c r="H1933" i="3"/>
  <c r="G1933" i="3"/>
  <c r="F1933" i="3"/>
  <c r="E1933" i="3"/>
  <c r="D1933" i="3"/>
  <c r="M1932" i="3"/>
  <c r="L1932" i="3"/>
  <c r="K1932" i="3"/>
  <c r="J1932" i="3"/>
  <c r="I1932" i="3"/>
  <c r="H1932" i="3"/>
  <c r="G1932" i="3"/>
  <c r="F1932" i="3"/>
  <c r="E1932" i="3"/>
  <c r="D1932" i="3"/>
  <c r="M1931" i="3"/>
  <c r="L1931" i="3"/>
  <c r="K1931" i="3"/>
  <c r="J1931" i="3"/>
  <c r="I1931" i="3"/>
  <c r="H1931" i="3"/>
  <c r="G1931" i="3"/>
  <c r="F1931" i="3"/>
  <c r="E1931" i="3"/>
  <c r="D1931" i="3"/>
  <c r="M1930" i="3"/>
  <c r="L1930" i="3"/>
  <c r="K1930" i="3"/>
  <c r="J1930" i="3"/>
  <c r="I1930" i="3"/>
  <c r="H1930" i="3"/>
  <c r="G1930" i="3"/>
  <c r="F1930" i="3"/>
  <c r="E1930" i="3"/>
  <c r="D1930" i="3"/>
  <c r="M1929" i="3"/>
  <c r="L1929" i="3"/>
  <c r="K1929" i="3"/>
  <c r="J1929" i="3"/>
  <c r="I1929" i="3"/>
  <c r="H1929" i="3"/>
  <c r="G1929" i="3"/>
  <c r="F1929" i="3"/>
  <c r="E1929" i="3"/>
  <c r="D1929" i="3"/>
  <c r="M1928" i="3"/>
  <c r="L1928" i="3"/>
  <c r="K1928" i="3"/>
  <c r="J1928" i="3"/>
  <c r="I1928" i="3"/>
  <c r="H1928" i="3"/>
  <c r="G1928" i="3"/>
  <c r="F1928" i="3"/>
  <c r="E1928" i="3"/>
  <c r="D1928" i="3"/>
  <c r="M1927" i="3"/>
  <c r="L1927" i="3"/>
  <c r="K1927" i="3"/>
  <c r="J1927" i="3"/>
  <c r="I1927" i="3"/>
  <c r="H1927" i="3"/>
  <c r="G1927" i="3"/>
  <c r="F1927" i="3"/>
  <c r="E1927" i="3"/>
  <c r="D1927" i="3"/>
  <c r="M1926" i="3"/>
  <c r="L1926" i="3"/>
  <c r="K1926" i="3"/>
  <c r="J1926" i="3"/>
  <c r="I1926" i="3"/>
  <c r="H1926" i="3"/>
  <c r="G1926" i="3"/>
  <c r="F1926" i="3"/>
  <c r="E1926" i="3"/>
  <c r="D1926" i="3"/>
  <c r="M1925" i="3"/>
  <c r="L1925" i="3"/>
  <c r="K1925" i="3"/>
  <c r="J1925" i="3"/>
  <c r="I1925" i="3"/>
  <c r="H1925" i="3"/>
  <c r="G1925" i="3"/>
  <c r="F1925" i="3"/>
  <c r="E1925" i="3"/>
  <c r="D1925" i="3"/>
  <c r="M1924" i="3"/>
  <c r="L1924" i="3"/>
  <c r="K1924" i="3"/>
  <c r="J1924" i="3"/>
  <c r="I1924" i="3"/>
  <c r="H1924" i="3"/>
  <c r="G1924" i="3"/>
  <c r="F1924" i="3"/>
  <c r="E1924" i="3"/>
  <c r="D1924" i="3"/>
  <c r="M1923" i="3"/>
  <c r="L1923" i="3"/>
  <c r="K1923" i="3"/>
  <c r="J1923" i="3"/>
  <c r="I1923" i="3"/>
  <c r="H1923" i="3"/>
  <c r="G1923" i="3"/>
  <c r="F1923" i="3"/>
  <c r="E1923" i="3"/>
  <c r="D1923" i="3"/>
  <c r="M1922" i="3"/>
  <c r="L1922" i="3"/>
  <c r="K1922" i="3"/>
  <c r="J1922" i="3"/>
  <c r="I1922" i="3"/>
  <c r="H1922" i="3"/>
  <c r="G1922" i="3"/>
  <c r="F1922" i="3"/>
  <c r="E1922" i="3"/>
  <c r="D1922" i="3"/>
  <c r="M1921" i="3"/>
  <c r="L1921" i="3"/>
  <c r="K1921" i="3"/>
  <c r="J1921" i="3"/>
  <c r="I1921" i="3"/>
  <c r="H1921" i="3"/>
  <c r="G1921" i="3"/>
  <c r="F1921" i="3"/>
  <c r="E1921" i="3"/>
  <c r="D1921" i="3"/>
  <c r="M1920" i="3"/>
  <c r="L1920" i="3"/>
  <c r="K1920" i="3"/>
  <c r="J1920" i="3"/>
  <c r="I1920" i="3"/>
  <c r="H1920" i="3"/>
  <c r="G1920" i="3"/>
  <c r="F1920" i="3"/>
  <c r="E1920" i="3"/>
  <c r="D1920" i="3"/>
  <c r="M1919" i="3"/>
  <c r="L1919" i="3"/>
  <c r="K1919" i="3"/>
  <c r="J1919" i="3"/>
  <c r="I1919" i="3"/>
  <c r="H1919" i="3"/>
  <c r="G1919" i="3"/>
  <c r="F1919" i="3"/>
  <c r="E1919" i="3"/>
  <c r="D1919" i="3"/>
  <c r="M1918" i="3"/>
  <c r="L1918" i="3"/>
  <c r="K1918" i="3"/>
  <c r="J1918" i="3"/>
  <c r="I1918" i="3"/>
  <c r="H1918" i="3"/>
  <c r="G1918" i="3"/>
  <c r="F1918" i="3"/>
  <c r="E1918" i="3"/>
  <c r="D1918" i="3"/>
  <c r="M1917" i="3"/>
  <c r="L1917" i="3"/>
  <c r="K1917" i="3"/>
  <c r="J1917" i="3"/>
  <c r="I1917" i="3"/>
  <c r="H1917" i="3"/>
  <c r="G1917" i="3"/>
  <c r="F1917" i="3"/>
  <c r="E1917" i="3"/>
  <c r="D1917" i="3"/>
  <c r="M1916" i="3"/>
  <c r="L1916" i="3"/>
  <c r="K1916" i="3"/>
  <c r="J1916" i="3"/>
  <c r="I1916" i="3"/>
  <c r="H1916" i="3"/>
  <c r="G1916" i="3"/>
  <c r="F1916" i="3"/>
  <c r="E1916" i="3"/>
  <c r="D1916" i="3"/>
  <c r="M1915" i="3"/>
  <c r="L1915" i="3"/>
  <c r="K1915" i="3"/>
  <c r="J1915" i="3"/>
  <c r="I1915" i="3"/>
  <c r="H1915" i="3"/>
  <c r="G1915" i="3"/>
  <c r="F1915" i="3"/>
  <c r="E1915" i="3"/>
  <c r="D1915" i="3"/>
  <c r="M1914" i="3"/>
  <c r="L1914" i="3"/>
  <c r="K1914" i="3"/>
  <c r="J1914" i="3"/>
  <c r="I1914" i="3"/>
  <c r="H1914" i="3"/>
  <c r="G1914" i="3"/>
  <c r="F1914" i="3"/>
  <c r="E1914" i="3"/>
  <c r="D1914" i="3"/>
  <c r="M1913" i="3"/>
  <c r="L1913" i="3"/>
  <c r="K1913" i="3"/>
  <c r="J1913" i="3"/>
  <c r="I1913" i="3"/>
  <c r="H1913" i="3"/>
  <c r="G1913" i="3"/>
  <c r="F1913" i="3"/>
  <c r="E1913" i="3"/>
  <c r="D1913" i="3"/>
  <c r="M1912" i="3"/>
  <c r="L1912" i="3"/>
  <c r="K1912" i="3"/>
  <c r="J1912" i="3"/>
  <c r="I1912" i="3"/>
  <c r="H1912" i="3"/>
  <c r="G1912" i="3"/>
  <c r="F1912" i="3"/>
  <c r="E1912" i="3"/>
  <c r="D1912" i="3"/>
  <c r="M1911" i="3"/>
  <c r="L1911" i="3"/>
  <c r="K1911" i="3"/>
  <c r="J1911" i="3"/>
  <c r="I1911" i="3"/>
  <c r="H1911" i="3"/>
  <c r="G1911" i="3"/>
  <c r="F1911" i="3"/>
  <c r="E1911" i="3"/>
  <c r="D1911" i="3"/>
  <c r="M1910" i="3"/>
  <c r="L1910" i="3"/>
  <c r="K1910" i="3"/>
  <c r="J1910" i="3"/>
  <c r="I1910" i="3"/>
  <c r="H1910" i="3"/>
  <c r="G1910" i="3"/>
  <c r="F1910" i="3"/>
  <c r="E1910" i="3"/>
  <c r="D1910" i="3"/>
  <c r="M1909" i="3"/>
  <c r="L1909" i="3"/>
  <c r="K1909" i="3"/>
  <c r="J1909" i="3"/>
  <c r="I1909" i="3"/>
  <c r="H1909" i="3"/>
  <c r="G1909" i="3"/>
  <c r="F1909" i="3"/>
  <c r="E1909" i="3"/>
  <c r="D1909" i="3"/>
  <c r="M1908" i="3"/>
  <c r="L1908" i="3"/>
  <c r="K1908" i="3"/>
  <c r="J1908" i="3"/>
  <c r="I1908" i="3"/>
  <c r="H1908" i="3"/>
  <c r="G1908" i="3"/>
  <c r="F1908" i="3"/>
  <c r="E1908" i="3"/>
  <c r="D1908" i="3"/>
  <c r="M1907" i="3"/>
  <c r="L1907" i="3"/>
  <c r="K1907" i="3"/>
  <c r="J1907" i="3"/>
  <c r="I1907" i="3"/>
  <c r="H1907" i="3"/>
  <c r="G1907" i="3"/>
  <c r="F1907" i="3"/>
  <c r="E1907" i="3"/>
  <c r="D1907" i="3"/>
  <c r="M1906" i="3"/>
  <c r="L1906" i="3"/>
  <c r="K1906" i="3"/>
  <c r="J1906" i="3"/>
  <c r="I1906" i="3"/>
  <c r="H1906" i="3"/>
  <c r="G1906" i="3"/>
  <c r="F1906" i="3"/>
  <c r="E1906" i="3"/>
  <c r="D1906" i="3"/>
  <c r="M1905" i="3"/>
  <c r="L1905" i="3"/>
  <c r="K1905" i="3"/>
  <c r="J1905" i="3"/>
  <c r="I1905" i="3"/>
  <c r="H1905" i="3"/>
  <c r="G1905" i="3"/>
  <c r="F1905" i="3"/>
  <c r="E1905" i="3"/>
  <c r="D1905" i="3"/>
  <c r="M1904" i="3"/>
  <c r="L1904" i="3"/>
  <c r="K1904" i="3"/>
  <c r="J1904" i="3"/>
  <c r="I1904" i="3"/>
  <c r="H1904" i="3"/>
  <c r="G1904" i="3"/>
  <c r="F1904" i="3"/>
  <c r="E1904" i="3"/>
  <c r="D1904" i="3"/>
  <c r="M1903" i="3"/>
  <c r="L1903" i="3"/>
  <c r="K1903" i="3"/>
  <c r="J1903" i="3"/>
  <c r="I1903" i="3"/>
  <c r="H1903" i="3"/>
  <c r="G1903" i="3"/>
  <c r="F1903" i="3"/>
  <c r="E1903" i="3"/>
  <c r="D1903" i="3"/>
  <c r="M1902" i="3"/>
  <c r="L1902" i="3"/>
  <c r="K1902" i="3"/>
  <c r="J1902" i="3"/>
  <c r="I1902" i="3"/>
  <c r="H1902" i="3"/>
  <c r="G1902" i="3"/>
  <c r="F1902" i="3"/>
  <c r="E1902" i="3"/>
  <c r="D1902" i="3"/>
  <c r="M1901" i="3"/>
  <c r="L1901" i="3"/>
  <c r="K1901" i="3"/>
  <c r="J1901" i="3"/>
  <c r="I1901" i="3"/>
  <c r="H1901" i="3"/>
  <c r="G1901" i="3"/>
  <c r="F1901" i="3"/>
  <c r="E1901" i="3"/>
  <c r="D1901" i="3"/>
  <c r="M1900" i="3"/>
  <c r="L1900" i="3"/>
  <c r="K1900" i="3"/>
  <c r="J1900" i="3"/>
  <c r="I1900" i="3"/>
  <c r="H1900" i="3"/>
  <c r="G1900" i="3"/>
  <c r="F1900" i="3"/>
  <c r="E1900" i="3"/>
  <c r="D1900" i="3"/>
  <c r="M1899" i="3"/>
  <c r="L1899" i="3"/>
  <c r="K1899" i="3"/>
  <c r="J1899" i="3"/>
  <c r="I1899" i="3"/>
  <c r="H1899" i="3"/>
  <c r="G1899" i="3"/>
  <c r="F1899" i="3"/>
  <c r="E1899" i="3"/>
  <c r="D1899" i="3"/>
  <c r="M1898" i="3"/>
  <c r="L1898" i="3"/>
  <c r="K1898" i="3"/>
  <c r="J1898" i="3"/>
  <c r="I1898" i="3"/>
  <c r="H1898" i="3"/>
  <c r="G1898" i="3"/>
  <c r="F1898" i="3"/>
  <c r="E1898" i="3"/>
  <c r="D1898" i="3"/>
  <c r="M1897" i="3"/>
  <c r="L1897" i="3"/>
  <c r="K1897" i="3"/>
  <c r="J1897" i="3"/>
  <c r="I1897" i="3"/>
  <c r="H1897" i="3"/>
  <c r="G1897" i="3"/>
  <c r="F1897" i="3"/>
  <c r="E1897" i="3"/>
  <c r="D1897" i="3"/>
  <c r="M1896" i="3"/>
  <c r="L1896" i="3"/>
  <c r="K1896" i="3"/>
  <c r="J1896" i="3"/>
  <c r="I1896" i="3"/>
  <c r="H1896" i="3"/>
  <c r="G1896" i="3"/>
  <c r="F1896" i="3"/>
  <c r="E1896" i="3"/>
  <c r="D1896" i="3"/>
  <c r="M1895" i="3"/>
  <c r="L1895" i="3"/>
  <c r="K1895" i="3"/>
  <c r="J1895" i="3"/>
  <c r="I1895" i="3"/>
  <c r="H1895" i="3"/>
  <c r="G1895" i="3"/>
  <c r="F1895" i="3"/>
  <c r="E1895" i="3"/>
  <c r="D1895" i="3"/>
  <c r="M1894" i="3"/>
  <c r="L1894" i="3"/>
  <c r="K1894" i="3"/>
  <c r="J1894" i="3"/>
  <c r="I1894" i="3"/>
  <c r="H1894" i="3"/>
  <c r="G1894" i="3"/>
  <c r="F1894" i="3"/>
  <c r="E1894" i="3"/>
  <c r="D1894" i="3"/>
  <c r="M1893" i="3"/>
  <c r="L1893" i="3"/>
  <c r="K1893" i="3"/>
  <c r="J1893" i="3"/>
  <c r="I1893" i="3"/>
  <c r="H1893" i="3"/>
  <c r="G1893" i="3"/>
  <c r="F1893" i="3"/>
  <c r="E1893" i="3"/>
  <c r="D1893" i="3"/>
  <c r="M1892" i="3"/>
  <c r="L1892" i="3"/>
  <c r="K1892" i="3"/>
  <c r="J1892" i="3"/>
  <c r="I1892" i="3"/>
  <c r="H1892" i="3"/>
  <c r="G1892" i="3"/>
  <c r="F1892" i="3"/>
  <c r="E1892" i="3"/>
  <c r="D1892" i="3"/>
  <c r="M1891" i="3"/>
  <c r="L1891" i="3"/>
  <c r="K1891" i="3"/>
  <c r="J1891" i="3"/>
  <c r="I1891" i="3"/>
  <c r="H1891" i="3"/>
  <c r="G1891" i="3"/>
  <c r="F1891" i="3"/>
  <c r="E1891" i="3"/>
  <c r="D1891" i="3"/>
  <c r="M1890" i="3"/>
  <c r="L1890" i="3"/>
  <c r="K1890" i="3"/>
  <c r="J1890" i="3"/>
  <c r="I1890" i="3"/>
  <c r="H1890" i="3"/>
  <c r="G1890" i="3"/>
  <c r="F1890" i="3"/>
  <c r="E1890" i="3"/>
  <c r="D1890" i="3"/>
  <c r="M1889" i="3"/>
  <c r="L1889" i="3"/>
  <c r="K1889" i="3"/>
  <c r="J1889" i="3"/>
  <c r="I1889" i="3"/>
  <c r="H1889" i="3"/>
  <c r="G1889" i="3"/>
  <c r="F1889" i="3"/>
  <c r="E1889" i="3"/>
  <c r="D1889" i="3"/>
  <c r="M1888" i="3"/>
  <c r="L1888" i="3"/>
  <c r="K1888" i="3"/>
  <c r="J1888" i="3"/>
  <c r="I1888" i="3"/>
  <c r="H1888" i="3"/>
  <c r="G1888" i="3"/>
  <c r="F1888" i="3"/>
  <c r="E1888" i="3"/>
  <c r="D1888" i="3"/>
  <c r="M1887" i="3"/>
  <c r="L1887" i="3"/>
  <c r="K1887" i="3"/>
  <c r="J1887" i="3"/>
  <c r="I1887" i="3"/>
  <c r="H1887" i="3"/>
  <c r="G1887" i="3"/>
  <c r="F1887" i="3"/>
  <c r="E1887" i="3"/>
  <c r="D1887" i="3"/>
  <c r="M1886" i="3"/>
  <c r="L1886" i="3"/>
  <c r="K1886" i="3"/>
  <c r="J1886" i="3"/>
  <c r="I1886" i="3"/>
  <c r="H1886" i="3"/>
  <c r="G1886" i="3"/>
  <c r="F1886" i="3"/>
  <c r="E1886" i="3"/>
  <c r="D1886" i="3"/>
  <c r="M1885" i="3"/>
  <c r="L1885" i="3"/>
  <c r="K1885" i="3"/>
  <c r="J1885" i="3"/>
  <c r="I1885" i="3"/>
  <c r="H1885" i="3"/>
  <c r="G1885" i="3"/>
  <c r="F1885" i="3"/>
  <c r="E1885" i="3"/>
  <c r="D1885" i="3"/>
  <c r="M1884" i="3"/>
  <c r="L1884" i="3"/>
  <c r="K1884" i="3"/>
  <c r="J1884" i="3"/>
  <c r="I1884" i="3"/>
  <c r="H1884" i="3"/>
  <c r="G1884" i="3"/>
  <c r="F1884" i="3"/>
  <c r="E1884" i="3"/>
  <c r="D1884" i="3"/>
  <c r="M1883" i="3"/>
  <c r="L1883" i="3"/>
  <c r="K1883" i="3"/>
  <c r="J1883" i="3"/>
  <c r="I1883" i="3"/>
  <c r="H1883" i="3"/>
  <c r="G1883" i="3"/>
  <c r="F1883" i="3"/>
  <c r="E1883" i="3"/>
  <c r="D1883" i="3"/>
  <c r="M1882" i="3"/>
  <c r="L1882" i="3"/>
  <c r="K1882" i="3"/>
  <c r="J1882" i="3"/>
  <c r="I1882" i="3"/>
  <c r="H1882" i="3"/>
  <c r="G1882" i="3"/>
  <c r="F1882" i="3"/>
  <c r="E1882" i="3"/>
  <c r="D1882" i="3"/>
  <c r="M1881" i="3"/>
  <c r="L1881" i="3"/>
  <c r="K1881" i="3"/>
  <c r="J1881" i="3"/>
  <c r="I1881" i="3"/>
  <c r="H1881" i="3"/>
  <c r="G1881" i="3"/>
  <c r="F1881" i="3"/>
  <c r="E1881" i="3"/>
  <c r="D1881" i="3"/>
  <c r="M1880" i="3"/>
  <c r="L1880" i="3"/>
  <c r="K1880" i="3"/>
  <c r="J1880" i="3"/>
  <c r="I1880" i="3"/>
  <c r="H1880" i="3"/>
  <c r="G1880" i="3"/>
  <c r="F1880" i="3"/>
  <c r="E1880" i="3"/>
  <c r="D1880" i="3"/>
  <c r="M1879" i="3"/>
  <c r="L1879" i="3"/>
  <c r="K1879" i="3"/>
  <c r="J1879" i="3"/>
  <c r="I1879" i="3"/>
  <c r="H1879" i="3"/>
  <c r="G1879" i="3"/>
  <c r="F1879" i="3"/>
  <c r="E1879" i="3"/>
  <c r="D1879" i="3"/>
  <c r="M1878" i="3"/>
  <c r="L1878" i="3"/>
  <c r="K1878" i="3"/>
  <c r="J1878" i="3"/>
  <c r="I1878" i="3"/>
  <c r="H1878" i="3"/>
  <c r="G1878" i="3"/>
  <c r="F1878" i="3"/>
  <c r="E1878" i="3"/>
  <c r="D1878" i="3"/>
  <c r="M1877" i="3"/>
  <c r="L1877" i="3"/>
  <c r="K1877" i="3"/>
  <c r="J1877" i="3"/>
  <c r="I1877" i="3"/>
  <c r="H1877" i="3"/>
  <c r="G1877" i="3"/>
  <c r="F1877" i="3"/>
  <c r="E1877" i="3"/>
  <c r="D1877" i="3"/>
  <c r="M1876" i="3"/>
  <c r="L1876" i="3"/>
  <c r="K1876" i="3"/>
  <c r="J1876" i="3"/>
  <c r="I1876" i="3"/>
  <c r="H1876" i="3"/>
  <c r="G1876" i="3"/>
  <c r="F1876" i="3"/>
  <c r="E1876" i="3"/>
  <c r="D1876" i="3"/>
  <c r="M1875" i="3"/>
  <c r="L1875" i="3"/>
  <c r="K1875" i="3"/>
  <c r="J1875" i="3"/>
  <c r="I1875" i="3"/>
  <c r="H1875" i="3"/>
  <c r="G1875" i="3"/>
  <c r="F1875" i="3"/>
  <c r="E1875" i="3"/>
  <c r="D1875" i="3"/>
  <c r="M1874" i="3"/>
  <c r="L1874" i="3"/>
  <c r="K1874" i="3"/>
  <c r="J1874" i="3"/>
  <c r="I1874" i="3"/>
  <c r="H1874" i="3"/>
  <c r="G1874" i="3"/>
  <c r="F1874" i="3"/>
  <c r="E1874" i="3"/>
  <c r="D1874" i="3"/>
  <c r="M1873" i="3"/>
  <c r="L1873" i="3"/>
  <c r="K1873" i="3"/>
  <c r="J1873" i="3"/>
  <c r="I1873" i="3"/>
  <c r="H1873" i="3"/>
  <c r="G1873" i="3"/>
  <c r="F1873" i="3"/>
  <c r="E1873" i="3"/>
  <c r="D1873" i="3"/>
  <c r="M1872" i="3"/>
  <c r="L1872" i="3"/>
  <c r="K1872" i="3"/>
  <c r="J1872" i="3"/>
  <c r="I1872" i="3"/>
  <c r="H1872" i="3"/>
  <c r="G1872" i="3"/>
  <c r="F1872" i="3"/>
  <c r="E1872" i="3"/>
  <c r="D1872" i="3"/>
  <c r="M1871" i="3"/>
  <c r="L1871" i="3"/>
  <c r="K1871" i="3"/>
  <c r="J1871" i="3"/>
  <c r="I1871" i="3"/>
  <c r="H1871" i="3"/>
  <c r="G1871" i="3"/>
  <c r="F1871" i="3"/>
  <c r="E1871" i="3"/>
  <c r="D1871" i="3"/>
  <c r="M1870" i="3"/>
  <c r="L1870" i="3"/>
  <c r="K1870" i="3"/>
  <c r="J1870" i="3"/>
  <c r="I1870" i="3"/>
  <c r="H1870" i="3"/>
  <c r="G1870" i="3"/>
  <c r="F1870" i="3"/>
  <c r="E1870" i="3"/>
  <c r="D1870" i="3"/>
  <c r="M1869" i="3"/>
  <c r="L1869" i="3"/>
  <c r="K1869" i="3"/>
  <c r="J1869" i="3"/>
  <c r="I1869" i="3"/>
  <c r="H1869" i="3"/>
  <c r="G1869" i="3"/>
  <c r="F1869" i="3"/>
  <c r="E1869" i="3"/>
  <c r="D1869" i="3"/>
  <c r="M1868" i="3"/>
  <c r="L1868" i="3"/>
  <c r="K1868" i="3"/>
  <c r="J1868" i="3"/>
  <c r="I1868" i="3"/>
  <c r="H1868" i="3"/>
  <c r="G1868" i="3"/>
  <c r="F1868" i="3"/>
  <c r="E1868" i="3"/>
  <c r="D1868" i="3"/>
  <c r="M1867" i="3"/>
  <c r="L1867" i="3"/>
  <c r="K1867" i="3"/>
  <c r="J1867" i="3"/>
  <c r="I1867" i="3"/>
  <c r="H1867" i="3"/>
  <c r="G1867" i="3"/>
  <c r="F1867" i="3"/>
  <c r="E1867" i="3"/>
  <c r="D1867" i="3"/>
  <c r="M1866" i="3"/>
  <c r="L1866" i="3"/>
  <c r="K1866" i="3"/>
  <c r="J1866" i="3"/>
  <c r="I1866" i="3"/>
  <c r="H1866" i="3"/>
  <c r="G1866" i="3"/>
  <c r="F1866" i="3"/>
  <c r="E1866" i="3"/>
  <c r="D1866" i="3"/>
  <c r="M1865" i="3"/>
  <c r="L1865" i="3"/>
  <c r="K1865" i="3"/>
  <c r="J1865" i="3"/>
  <c r="I1865" i="3"/>
  <c r="H1865" i="3"/>
  <c r="G1865" i="3"/>
  <c r="F1865" i="3"/>
  <c r="E1865" i="3"/>
  <c r="D1865" i="3"/>
  <c r="M1864" i="3"/>
  <c r="L1864" i="3"/>
  <c r="K1864" i="3"/>
  <c r="J1864" i="3"/>
  <c r="I1864" i="3"/>
  <c r="H1864" i="3"/>
  <c r="G1864" i="3"/>
  <c r="F1864" i="3"/>
  <c r="E1864" i="3"/>
  <c r="D1864" i="3"/>
  <c r="M1863" i="3"/>
  <c r="L1863" i="3"/>
  <c r="K1863" i="3"/>
  <c r="J1863" i="3"/>
  <c r="I1863" i="3"/>
  <c r="H1863" i="3"/>
  <c r="G1863" i="3"/>
  <c r="F1863" i="3"/>
  <c r="E1863" i="3"/>
  <c r="D1863" i="3"/>
  <c r="M1862" i="3"/>
  <c r="L1862" i="3"/>
  <c r="K1862" i="3"/>
  <c r="J1862" i="3"/>
  <c r="I1862" i="3"/>
  <c r="H1862" i="3"/>
  <c r="G1862" i="3"/>
  <c r="F1862" i="3"/>
  <c r="E1862" i="3"/>
  <c r="D1862" i="3"/>
  <c r="M1861" i="3"/>
  <c r="L1861" i="3"/>
  <c r="K1861" i="3"/>
  <c r="J1861" i="3"/>
  <c r="I1861" i="3"/>
  <c r="H1861" i="3"/>
  <c r="G1861" i="3"/>
  <c r="F1861" i="3"/>
  <c r="E1861" i="3"/>
  <c r="D1861" i="3"/>
  <c r="M1860" i="3"/>
  <c r="L1860" i="3"/>
  <c r="K1860" i="3"/>
  <c r="J1860" i="3"/>
  <c r="I1860" i="3"/>
  <c r="H1860" i="3"/>
  <c r="G1860" i="3"/>
  <c r="F1860" i="3"/>
  <c r="E1860" i="3"/>
  <c r="D1860" i="3"/>
  <c r="M1859" i="3"/>
  <c r="L1859" i="3"/>
  <c r="K1859" i="3"/>
  <c r="J1859" i="3"/>
  <c r="I1859" i="3"/>
  <c r="H1859" i="3"/>
  <c r="G1859" i="3"/>
  <c r="F1859" i="3"/>
  <c r="E1859" i="3"/>
  <c r="D1859" i="3"/>
  <c r="M1858" i="3"/>
  <c r="L1858" i="3"/>
  <c r="K1858" i="3"/>
  <c r="J1858" i="3"/>
  <c r="I1858" i="3"/>
  <c r="H1858" i="3"/>
  <c r="G1858" i="3"/>
  <c r="F1858" i="3"/>
  <c r="E1858" i="3"/>
  <c r="D1858" i="3"/>
  <c r="M1857" i="3"/>
  <c r="L1857" i="3"/>
  <c r="K1857" i="3"/>
  <c r="J1857" i="3"/>
  <c r="I1857" i="3"/>
  <c r="H1857" i="3"/>
  <c r="G1857" i="3"/>
  <c r="F1857" i="3"/>
  <c r="E1857" i="3"/>
  <c r="D1857" i="3"/>
  <c r="M1856" i="3"/>
  <c r="L1856" i="3"/>
  <c r="K1856" i="3"/>
  <c r="J1856" i="3"/>
  <c r="I1856" i="3"/>
  <c r="H1856" i="3"/>
  <c r="G1856" i="3"/>
  <c r="F1856" i="3"/>
  <c r="E1856" i="3"/>
  <c r="D1856" i="3"/>
  <c r="M1855" i="3"/>
  <c r="L1855" i="3"/>
  <c r="K1855" i="3"/>
  <c r="J1855" i="3"/>
  <c r="I1855" i="3"/>
  <c r="H1855" i="3"/>
  <c r="G1855" i="3"/>
  <c r="F1855" i="3"/>
  <c r="E1855" i="3"/>
  <c r="D1855" i="3"/>
  <c r="M1854" i="3"/>
  <c r="L1854" i="3"/>
  <c r="K1854" i="3"/>
  <c r="J1854" i="3"/>
  <c r="I1854" i="3"/>
  <c r="H1854" i="3"/>
  <c r="G1854" i="3"/>
  <c r="F1854" i="3"/>
  <c r="E1854" i="3"/>
  <c r="D1854" i="3"/>
  <c r="M1853" i="3"/>
  <c r="L1853" i="3"/>
  <c r="K1853" i="3"/>
  <c r="J1853" i="3"/>
  <c r="I1853" i="3"/>
  <c r="H1853" i="3"/>
  <c r="G1853" i="3"/>
  <c r="F1853" i="3"/>
  <c r="E1853" i="3"/>
  <c r="D1853" i="3"/>
  <c r="M1852" i="3"/>
  <c r="L1852" i="3"/>
  <c r="K1852" i="3"/>
  <c r="J1852" i="3"/>
  <c r="I1852" i="3"/>
  <c r="H1852" i="3"/>
  <c r="G1852" i="3"/>
  <c r="F1852" i="3"/>
  <c r="E1852" i="3"/>
  <c r="D1852" i="3"/>
  <c r="M1851" i="3"/>
  <c r="L1851" i="3"/>
  <c r="K1851" i="3"/>
  <c r="J1851" i="3"/>
  <c r="I1851" i="3"/>
  <c r="H1851" i="3"/>
  <c r="G1851" i="3"/>
  <c r="F1851" i="3"/>
  <c r="E1851" i="3"/>
  <c r="D1851" i="3"/>
  <c r="M1850" i="3"/>
  <c r="L1850" i="3"/>
  <c r="K1850" i="3"/>
  <c r="J1850" i="3"/>
  <c r="I1850" i="3"/>
  <c r="H1850" i="3"/>
  <c r="G1850" i="3"/>
  <c r="F1850" i="3"/>
  <c r="E1850" i="3"/>
  <c r="D1850" i="3"/>
  <c r="M1849" i="3"/>
  <c r="L1849" i="3"/>
  <c r="K1849" i="3"/>
  <c r="J1849" i="3"/>
  <c r="I1849" i="3"/>
  <c r="H1849" i="3"/>
  <c r="G1849" i="3"/>
  <c r="F1849" i="3"/>
  <c r="E1849" i="3"/>
  <c r="D1849" i="3"/>
  <c r="M1848" i="3"/>
  <c r="L1848" i="3"/>
  <c r="K1848" i="3"/>
  <c r="J1848" i="3"/>
  <c r="I1848" i="3"/>
  <c r="H1848" i="3"/>
  <c r="G1848" i="3"/>
  <c r="F1848" i="3"/>
  <c r="E1848" i="3"/>
  <c r="D1848" i="3"/>
  <c r="M1847" i="3"/>
  <c r="L1847" i="3"/>
  <c r="K1847" i="3"/>
  <c r="J1847" i="3"/>
  <c r="I1847" i="3"/>
  <c r="H1847" i="3"/>
  <c r="G1847" i="3"/>
  <c r="F1847" i="3"/>
  <c r="E1847" i="3"/>
  <c r="D1847" i="3"/>
  <c r="M1846" i="3"/>
  <c r="L1846" i="3"/>
  <c r="K1846" i="3"/>
  <c r="J1846" i="3"/>
  <c r="I1846" i="3"/>
  <c r="H1846" i="3"/>
  <c r="G1846" i="3"/>
  <c r="F1846" i="3"/>
  <c r="E1846" i="3"/>
  <c r="D1846" i="3"/>
  <c r="M1845" i="3"/>
  <c r="L1845" i="3"/>
  <c r="K1845" i="3"/>
  <c r="J1845" i="3"/>
  <c r="I1845" i="3"/>
  <c r="H1845" i="3"/>
  <c r="G1845" i="3"/>
  <c r="F1845" i="3"/>
  <c r="E1845" i="3"/>
  <c r="D1845" i="3"/>
  <c r="M1844" i="3"/>
  <c r="L1844" i="3"/>
  <c r="K1844" i="3"/>
  <c r="J1844" i="3"/>
  <c r="I1844" i="3"/>
  <c r="H1844" i="3"/>
  <c r="G1844" i="3"/>
  <c r="F1844" i="3"/>
  <c r="E1844" i="3"/>
  <c r="D1844" i="3"/>
  <c r="M1843" i="3"/>
  <c r="L1843" i="3"/>
  <c r="K1843" i="3"/>
  <c r="J1843" i="3"/>
  <c r="I1843" i="3"/>
  <c r="H1843" i="3"/>
  <c r="G1843" i="3"/>
  <c r="F1843" i="3"/>
  <c r="E1843" i="3"/>
  <c r="D1843" i="3"/>
  <c r="M1842" i="3"/>
  <c r="L1842" i="3"/>
  <c r="K1842" i="3"/>
  <c r="J1842" i="3"/>
  <c r="I1842" i="3"/>
  <c r="H1842" i="3"/>
  <c r="G1842" i="3"/>
  <c r="F1842" i="3"/>
  <c r="E1842" i="3"/>
  <c r="D1842" i="3"/>
  <c r="M1841" i="3"/>
  <c r="L1841" i="3"/>
  <c r="K1841" i="3"/>
  <c r="J1841" i="3"/>
  <c r="I1841" i="3"/>
  <c r="H1841" i="3"/>
  <c r="G1841" i="3"/>
  <c r="F1841" i="3"/>
  <c r="E1841" i="3"/>
  <c r="D1841" i="3"/>
  <c r="M1840" i="3"/>
  <c r="L1840" i="3"/>
  <c r="K1840" i="3"/>
  <c r="J1840" i="3"/>
  <c r="I1840" i="3"/>
  <c r="H1840" i="3"/>
  <c r="G1840" i="3"/>
  <c r="F1840" i="3"/>
  <c r="E1840" i="3"/>
  <c r="D1840" i="3"/>
  <c r="M1839" i="3"/>
  <c r="L1839" i="3"/>
  <c r="K1839" i="3"/>
  <c r="J1839" i="3"/>
  <c r="I1839" i="3"/>
  <c r="H1839" i="3"/>
  <c r="G1839" i="3"/>
  <c r="F1839" i="3"/>
  <c r="E1839" i="3"/>
  <c r="D1839" i="3"/>
  <c r="M1838" i="3"/>
  <c r="L1838" i="3"/>
  <c r="K1838" i="3"/>
  <c r="J1838" i="3"/>
  <c r="I1838" i="3"/>
  <c r="H1838" i="3"/>
  <c r="G1838" i="3"/>
  <c r="F1838" i="3"/>
  <c r="E1838" i="3"/>
  <c r="D1838" i="3"/>
  <c r="M1837" i="3"/>
  <c r="L1837" i="3"/>
  <c r="K1837" i="3"/>
  <c r="J1837" i="3"/>
  <c r="I1837" i="3"/>
  <c r="H1837" i="3"/>
  <c r="G1837" i="3"/>
  <c r="F1837" i="3"/>
  <c r="E1837" i="3"/>
  <c r="D1837" i="3"/>
  <c r="M1836" i="3"/>
  <c r="L1836" i="3"/>
  <c r="K1836" i="3"/>
  <c r="J1836" i="3"/>
  <c r="I1836" i="3"/>
  <c r="H1836" i="3"/>
  <c r="G1836" i="3"/>
  <c r="F1836" i="3"/>
  <c r="E1836" i="3"/>
  <c r="D1836" i="3"/>
  <c r="M1835" i="3"/>
  <c r="L1835" i="3"/>
  <c r="K1835" i="3"/>
  <c r="J1835" i="3"/>
  <c r="I1835" i="3"/>
  <c r="H1835" i="3"/>
  <c r="G1835" i="3"/>
  <c r="F1835" i="3"/>
  <c r="E1835" i="3"/>
  <c r="D1835" i="3"/>
  <c r="M1834" i="3"/>
  <c r="L1834" i="3"/>
  <c r="K1834" i="3"/>
  <c r="J1834" i="3"/>
  <c r="I1834" i="3"/>
  <c r="H1834" i="3"/>
  <c r="G1834" i="3"/>
  <c r="F1834" i="3"/>
  <c r="E1834" i="3"/>
  <c r="D1834" i="3"/>
  <c r="M1833" i="3"/>
  <c r="L1833" i="3"/>
  <c r="K1833" i="3"/>
  <c r="J1833" i="3"/>
  <c r="I1833" i="3"/>
  <c r="H1833" i="3"/>
  <c r="G1833" i="3"/>
  <c r="F1833" i="3"/>
  <c r="E1833" i="3"/>
  <c r="D1833" i="3"/>
  <c r="M1832" i="3"/>
  <c r="L1832" i="3"/>
  <c r="K1832" i="3"/>
  <c r="J1832" i="3"/>
  <c r="I1832" i="3"/>
  <c r="H1832" i="3"/>
  <c r="G1832" i="3"/>
  <c r="F1832" i="3"/>
  <c r="E1832" i="3"/>
  <c r="D1832" i="3"/>
  <c r="M1831" i="3"/>
  <c r="L1831" i="3"/>
  <c r="K1831" i="3"/>
  <c r="J1831" i="3"/>
  <c r="I1831" i="3"/>
  <c r="H1831" i="3"/>
  <c r="G1831" i="3"/>
  <c r="F1831" i="3"/>
  <c r="E1831" i="3"/>
  <c r="D1831" i="3"/>
  <c r="M1830" i="3"/>
  <c r="L1830" i="3"/>
  <c r="K1830" i="3"/>
  <c r="J1830" i="3"/>
  <c r="I1830" i="3"/>
  <c r="H1830" i="3"/>
  <c r="G1830" i="3"/>
  <c r="F1830" i="3"/>
  <c r="E1830" i="3"/>
  <c r="D1830" i="3"/>
  <c r="M1829" i="3"/>
  <c r="L1829" i="3"/>
  <c r="K1829" i="3"/>
  <c r="J1829" i="3"/>
  <c r="I1829" i="3"/>
  <c r="H1829" i="3"/>
  <c r="G1829" i="3"/>
  <c r="F1829" i="3"/>
  <c r="E1829" i="3"/>
  <c r="D1829" i="3"/>
  <c r="M1828" i="3"/>
  <c r="L1828" i="3"/>
  <c r="K1828" i="3"/>
  <c r="J1828" i="3"/>
  <c r="I1828" i="3"/>
  <c r="H1828" i="3"/>
  <c r="G1828" i="3"/>
  <c r="F1828" i="3"/>
  <c r="E1828" i="3"/>
  <c r="D1828" i="3"/>
  <c r="M1827" i="3"/>
  <c r="L1827" i="3"/>
  <c r="K1827" i="3"/>
  <c r="J1827" i="3"/>
  <c r="I1827" i="3"/>
  <c r="H1827" i="3"/>
  <c r="G1827" i="3"/>
  <c r="F1827" i="3"/>
  <c r="E1827" i="3"/>
  <c r="D1827" i="3"/>
  <c r="M1826" i="3"/>
  <c r="L1826" i="3"/>
  <c r="K1826" i="3"/>
  <c r="J1826" i="3"/>
  <c r="I1826" i="3"/>
  <c r="H1826" i="3"/>
  <c r="G1826" i="3"/>
  <c r="F1826" i="3"/>
  <c r="E1826" i="3"/>
  <c r="D1826" i="3"/>
  <c r="M1825" i="3"/>
  <c r="L1825" i="3"/>
  <c r="K1825" i="3"/>
  <c r="J1825" i="3"/>
  <c r="I1825" i="3"/>
  <c r="H1825" i="3"/>
  <c r="G1825" i="3"/>
  <c r="F1825" i="3"/>
  <c r="E1825" i="3"/>
  <c r="D1825" i="3"/>
  <c r="M1824" i="3"/>
  <c r="L1824" i="3"/>
  <c r="K1824" i="3"/>
  <c r="J1824" i="3"/>
  <c r="I1824" i="3"/>
  <c r="H1824" i="3"/>
  <c r="G1824" i="3"/>
  <c r="F1824" i="3"/>
  <c r="E1824" i="3"/>
  <c r="D1824" i="3"/>
  <c r="M1823" i="3"/>
  <c r="L1823" i="3"/>
  <c r="K1823" i="3"/>
  <c r="J1823" i="3"/>
  <c r="I1823" i="3"/>
  <c r="H1823" i="3"/>
  <c r="G1823" i="3"/>
  <c r="F1823" i="3"/>
  <c r="E1823" i="3"/>
  <c r="D1823" i="3"/>
  <c r="M1822" i="3"/>
  <c r="L1822" i="3"/>
  <c r="K1822" i="3"/>
  <c r="J1822" i="3"/>
  <c r="I1822" i="3"/>
  <c r="H1822" i="3"/>
  <c r="G1822" i="3"/>
  <c r="F1822" i="3"/>
  <c r="E1822" i="3"/>
  <c r="D1822" i="3"/>
  <c r="M1821" i="3"/>
  <c r="L1821" i="3"/>
  <c r="K1821" i="3"/>
  <c r="J1821" i="3"/>
  <c r="I1821" i="3"/>
  <c r="H1821" i="3"/>
  <c r="G1821" i="3"/>
  <c r="F1821" i="3"/>
  <c r="E1821" i="3"/>
  <c r="D1821" i="3"/>
  <c r="M1820" i="3"/>
  <c r="L1820" i="3"/>
  <c r="K1820" i="3"/>
  <c r="J1820" i="3"/>
  <c r="I1820" i="3"/>
  <c r="H1820" i="3"/>
  <c r="G1820" i="3"/>
  <c r="F1820" i="3"/>
  <c r="E1820" i="3"/>
  <c r="D1820" i="3"/>
  <c r="M1819" i="3"/>
  <c r="L1819" i="3"/>
  <c r="K1819" i="3"/>
  <c r="J1819" i="3"/>
  <c r="I1819" i="3"/>
  <c r="H1819" i="3"/>
  <c r="G1819" i="3"/>
  <c r="F1819" i="3"/>
  <c r="E1819" i="3"/>
  <c r="D1819" i="3"/>
  <c r="M1818" i="3"/>
  <c r="L1818" i="3"/>
  <c r="K1818" i="3"/>
  <c r="J1818" i="3"/>
  <c r="I1818" i="3"/>
  <c r="H1818" i="3"/>
  <c r="G1818" i="3"/>
  <c r="F1818" i="3"/>
  <c r="E1818" i="3"/>
  <c r="D1818" i="3"/>
  <c r="M1817" i="3"/>
  <c r="L1817" i="3"/>
  <c r="K1817" i="3"/>
  <c r="J1817" i="3"/>
  <c r="I1817" i="3"/>
  <c r="H1817" i="3"/>
  <c r="G1817" i="3"/>
  <c r="F1817" i="3"/>
  <c r="E1817" i="3"/>
  <c r="D1817" i="3"/>
  <c r="M1816" i="3"/>
  <c r="L1816" i="3"/>
  <c r="K1816" i="3"/>
  <c r="J1816" i="3"/>
  <c r="I1816" i="3"/>
  <c r="H1816" i="3"/>
  <c r="G1816" i="3"/>
  <c r="F1816" i="3"/>
  <c r="E1816" i="3"/>
  <c r="D1816" i="3"/>
  <c r="M1815" i="3"/>
  <c r="L1815" i="3"/>
  <c r="K1815" i="3"/>
  <c r="J1815" i="3"/>
  <c r="I1815" i="3"/>
  <c r="H1815" i="3"/>
  <c r="G1815" i="3"/>
  <c r="F1815" i="3"/>
  <c r="E1815" i="3"/>
  <c r="D1815" i="3"/>
  <c r="M1814" i="3"/>
  <c r="L1814" i="3"/>
  <c r="K1814" i="3"/>
  <c r="J1814" i="3"/>
  <c r="I1814" i="3"/>
  <c r="H1814" i="3"/>
  <c r="G1814" i="3"/>
  <c r="F1814" i="3"/>
  <c r="E1814" i="3"/>
  <c r="D1814" i="3"/>
  <c r="M1813" i="3"/>
  <c r="L1813" i="3"/>
  <c r="K1813" i="3"/>
  <c r="J1813" i="3"/>
  <c r="I1813" i="3"/>
  <c r="H1813" i="3"/>
  <c r="G1813" i="3"/>
  <c r="F1813" i="3"/>
  <c r="E1813" i="3"/>
  <c r="D1813" i="3"/>
  <c r="M1812" i="3"/>
  <c r="L1812" i="3"/>
  <c r="K1812" i="3"/>
  <c r="J1812" i="3"/>
  <c r="I1812" i="3"/>
  <c r="H1812" i="3"/>
  <c r="G1812" i="3"/>
  <c r="F1812" i="3"/>
  <c r="E1812" i="3"/>
  <c r="D1812" i="3"/>
  <c r="M1811" i="3"/>
  <c r="L1811" i="3"/>
  <c r="K1811" i="3"/>
  <c r="J1811" i="3"/>
  <c r="I1811" i="3"/>
  <c r="H1811" i="3"/>
  <c r="G1811" i="3"/>
  <c r="F1811" i="3"/>
  <c r="E1811" i="3"/>
  <c r="D1811" i="3"/>
  <c r="M1810" i="3"/>
  <c r="L1810" i="3"/>
  <c r="K1810" i="3"/>
  <c r="J1810" i="3"/>
  <c r="I1810" i="3"/>
  <c r="H1810" i="3"/>
  <c r="G1810" i="3"/>
  <c r="F1810" i="3"/>
  <c r="E1810" i="3"/>
  <c r="D1810" i="3"/>
  <c r="M1809" i="3"/>
  <c r="L1809" i="3"/>
  <c r="K1809" i="3"/>
  <c r="J1809" i="3"/>
  <c r="I1809" i="3"/>
  <c r="H1809" i="3"/>
  <c r="G1809" i="3"/>
  <c r="F1809" i="3"/>
  <c r="E1809" i="3"/>
  <c r="D1809" i="3"/>
  <c r="M1808" i="3"/>
  <c r="L1808" i="3"/>
  <c r="K1808" i="3"/>
  <c r="J1808" i="3"/>
  <c r="I1808" i="3"/>
  <c r="H1808" i="3"/>
  <c r="G1808" i="3"/>
  <c r="F1808" i="3"/>
  <c r="E1808" i="3"/>
  <c r="D1808" i="3"/>
  <c r="M1807" i="3"/>
  <c r="L1807" i="3"/>
  <c r="K1807" i="3"/>
  <c r="J1807" i="3"/>
  <c r="I1807" i="3"/>
  <c r="H1807" i="3"/>
  <c r="G1807" i="3"/>
  <c r="F1807" i="3"/>
  <c r="E1807" i="3"/>
  <c r="D1807" i="3"/>
  <c r="M1806" i="3"/>
  <c r="L1806" i="3"/>
  <c r="K1806" i="3"/>
  <c r="J1806" i="3"/>
  <c r="I1806" i="3"/>
  <c r="H1806" i="3"/>
  <c r="G1806" i="3"/>
  <c r="F1806" i="3"/>
  <c r="E1806" i="3"/>
  <c r="D1806" i="3"/>
  <c r="M1805" i="3"/>
  <c r="L1805" i="3"/>
  <c r="K1805" i="3"/>
  <c r="J1805" i="3"/>
  <c r="I1805" i="3"/>
  <c r="H1805" i="3"/>
  <c r="G1805" i="3"/>
  <c r="F1805" i="3"/>
  <c r="E1805" i="3"/>
  <c r="D1805" i="3"/>
  <c r="M1804" i="3"/>
  <c r="L1804" i="3"/>
  <c r="K1804" i="3"/>
  <c r="J1804" i="3"/>
  <c r="I1804" i="3"/>
  <c r="H1804" i="3"/>
  <c r="G1804" i="3"/>
  <c r="F1804" i="3"/>
  <c r="E1804" i="3"/>
  <c r="D1804" i="3"/>
  <c r="M1803" i="3"/>
  <c r="L1803" i="3"/>
  <c r="K1803" i="3"/>
  <c r="J1803" i="3"/>
  <c r="I1803" i="3"/>
  <c r="H1803" i="3"/>
  <c r="G1803" i="3"/>
  <c r="F1803" i="3"/>
  <c r="E1803" i="3"/>
  <c r="D1803" i="3"/>
  <c r="M1802" i="3"/>
  <c r="L1802" i="3"/>
  <c r="K1802" i="3"/>
  <c r="J1802" i="3"/>
  <c r="I1802" i="3"/>
  <c r="H1802" i="3"/>
  <c r="G1802" i="3"/>
  <c r="F1802" i="3"/>
  <c r="E1802" i="3"/>
  <c r="D1802" i="3"/>
  <c r="M1801" i="3"/>
  <c r="L1801" i="3"/>
  <c r="K1801" i="3"/>
  <c r="J1801" i="3"/>
  <c r="I1801" i="3"/>
  <c r="H1801" i="3"/>
  <c r="G1801" i="3"/>
  <c r="F1801" i="3"/>
  <c r="E1801" i="3"/>
  <c r="D1801" i="3"/>
  <c r="M1800" i="3"/>
  <c r="L1800" i="3"/>
  <c r="K1800" i="3"/>
  <c r="J1800" i="3"/>
  <c r="I1800" i="3"/>
  <c r="H1800" i="3"/>
  <c r="G1800" i="3"/>
  <c r="F1800" i="3"/>
  <c r="E1800" i="3"/>
  <c r="D1800" i="3"/>
  <c r="M1799" i="3"/>
  <c r="L1799" i="3"/>
  <c r="K1799" i="3"/>
  <c r="J1799" i="3"/>
  <c r="I1799" i="3"/>
  <c r="H1799" i="3"/>
  <c r="G1799" i="3"/>
  <c r="F1799" i="3"/>
  <c r="E1799" i="3"/>
  <c r="D1799" i="3"/>
  <c r="M1798" i="3"/>
  <c r="L1798" i="3"/>
  <c r="K1798" i="3"/>
  <c r="J1798" i="3"/>
  <c r="I1798" i="3"/>
  <c r="H1798" i="3"/>
  <c r="G1798" i="3"/>
  <c r="F1798" i="3"/>
  <c r="E1798" i="3"/>
  <c r="D1798" i="3"/>
  <c r="M1797" i="3"/>
  <c r="L1797" i="3"/>
  <c r="K1797" i="3"/>
  <c r="J1797" i="3"/>
  <c r="I1797" i="3"/>
  <c r="H1797" i="3"/>
  <c r="G1797" i="3"/>
  <c r="F1797" i="3"/>
  <c r="E1797" i="3"/>
  <c r="D1797" i="3"/>
  <c r="M1796" i="3"/>
  <c r="L1796" i="3"/>
  <c r="K1796" i="3"/>
  <c r="J1796" i="3"/>
  <c r="I1796" i="3"/>
  <c r="H1796" i="3"/>
  <c r="G1796" i="3"/>
  <c r="F1796" i="3"/>
  <c r="E1796" i="3"/>
  <c r="D1796" i="3"/>
  <c r="M1795" i="3"/>
  <c r="L1795" i="3"/>
  <c r="K1795" i="3"/>
  <c r="J1795" i="3"/>
  <c r="I1795" i="3"/>
  <c r="H1795" i="3"/>
  <c r="G1795" i="3"/>
  <c r="F1795" i="3"/>
  <c r="E1795" i="3"/>
  <c r="D1795" i="3"/>
  <c r="M1794" i="3"/>
  <c r="L1794" i="3"/>
  <c r="K1794" i="3"/>
  <c r="J1794" i="3"/>
  <c r="I1794" i="3"/>
  <c r="H1794" i="3"/>
  <c r="G1794" i="3"/>
  <c r="F1794" i="3"/>
  <c r="E1794" i="3"/>
  <c r="D1794" i="3"/>
  <c r="M1793" i="3"/>
  <c r="L1793" i="3"/>
  <c r="K1793" i="3"/>
  <c r="J1793" i="3"/>
  <c r="I1793" i="3"/>
  <c r="H1793" i="3"/>
  <c r="G1793" i="3"/>
  <c r="F1793" i="3"/>
  <c r="E1793" i="3"/>
  <c r="D1793" i="3"/>
  <c r="M1792" i="3"/>
  <c r="L1792" i="3"/>
  <c r="K1792" i="3"/>
  <c r="J1792" i="3"/>
  <c r="I1792" i="3"/>
  <c r="H1792" i="3"/>
  <c r="G1792" i="3"/>
  <c r="F1792" i="3"/>
  <c r="E1792" i="3"/>
  <c r="D1792" i="3"/>
  <c r="M1791" i="3"/>
  <c r="L1791" i="3"/>
  <c r="K1791" i="3"/>
  <c r="J1791" i="3"/>
  <c r="I1791" i="3"/>
  <c r="H1791" i="3"/>
  <c r="G1791" i="3"/>
  <c r="F1791" i="3"/>
  <c r="E1791" i="3"/>
  <c r="D1791" i="3"/>
  <c r="M1790" i="3"/>
  <c r="L1790" i="3"/>
  <c r="K1790" i="3"/>
  <c r="J1790" i="3"/>
  <c r="I1790" i="3"/>
  <c r="H1790" i="3"/>
  <c r="G1790" i="3"/>
  <c r="F1790" i="3"/>
  <c r="E1790" i="3"/>
  <c r="D1790" i="3"/>
  <c r="M1789" i="3"/>
  <c r="L1789" i="3"/>
  <c r="K1789" i="3"/>
  <c r="J1789" i="3"/>
  <c r="I1789" i="3"/>
  <c r="H1789" i="3"/>
  <c r="G1789" i="3"/>
  <c r="F1789" i="3"/>
  <c r="E1789" i="3"/>
  <c r="D1789" i="3"/>
  <c r="M1788" i="3"/>
  <c r="L1788" i="3"/>
  <c r="K1788" i="3"/>
  <c r="J1788" i="3"/>
  <c r="I1788" i="3"/>
  <c r="H1788" i="3"/>
  <c r="G1788" i="3"/>
  <c r="F1788" i="3"/>
  <c r="E1788" i="3"/>
  <c r="D1788" i="3"/>
  <c r="M1787" i="3"/>
  <c r="L1787" i="3"/>
  <c r="K1787" i="3"/>
  <c r="J1787" i="3"/>
  <c r="I1787" i="3"/>
  <c r="H1787" i="3"/>
  <c r="G1787" i="3"/>
  <c r="F1787" i="3"/>
  <c r="E1787" i="3"/>
  <c r="D1787" i="3"/>
  <c r="M1786" i="3"/>
  <c r="L1786" i="3"/>
  <c r="K1786" i="3"/>
  <c r="J1786" i="3"/>
  <c r="I1786" i="3"/>
  <c r="H1786" i="3"/>
  <c r="G1786" i="3"/>
  <c r="F1786" i="3"/>
  <c r="E1786" i="3"/>
  <c r="D1786" i="3"/>
  <c r="M1785" i="3"/>
  <c r="L1785" i="3"/>
  <c r="K1785" i="3"/>
  <c r="J1785" i="3"/>
  <c r="I1785" i="3"/>
  <c r="H1785" i="3"/>
  <c r="G1785" i="3"/>
  <c r="F1785" i="3"/>
  <c r="E1785" i="3"/>
  <c r="D1785" i="3"/>
  <c r="M1784" i="3"/>
  <c r="L1784" i="3"/>
  <c r="K1784" i="3"/>
  <c r="J1784" i="3"/>
  <c r="I1784" i="3"/>
  <c r="H1784" i="3"/>
  <c r="G1784" i="3"/>
  <c r="F1784" i="3"/>
  <c r="E1784" i="3"/>
  <c r="D1784" i="3"/>
  <c r="M1783" i="3"/>
  <c r="L1783" i="3"/>
  <c r="K1783" i="3"/>
  <c r="J1783" i="3"/>
  <c r="I1783" i="3"/>
  <c r="H1783" i="3"/>
  <c r="G1783" i="3"/>
  <c r="F1783" i="3"/>
  <c r="E1783" i="3"/>
  <c r="D1783" i="3"/>
  <c r="M1782" i="3"/>
  <c r="L1782" i="3"/>
  <c r="K1782" i="3"/>
  <c r="J1782" i="3"/>
  <c r="I1782" i="3"/>
  <c r="H1782" i="3"/>
  <c r="G1782" i="3"/>
  <c r="F1782" i="3"/>
  <c r="E1782" i="3"/>
  <c r="D1782" i="3"/>
  <c r="M1781" i="3"/>
  <c r="L1781" i="3"/>
  <c r="K1781" i="3"/>
  <c r="J1781" i="3"/>
  <c r="I1781" i="3"/>
  <c r="H1781" i="3"/>
  <c r="G1781" i="3"/>
  <c r="F1781" i="3"/>
  <c r="E1781" i="3"/>
  <c r="D1781" i="3"/>
  <c r="M1780" i="3"/>
  <c r="L1780" i="3"/>
  <c r="K1780" i="3"/>
  <c r="J1780" i="3"/>
  <c r="I1780" i="3"/>
  <c r="H1780" i="3"/>
  <c r="G1780" i="3"/>
  <c r="F1780" i="3"/>
  <c r="E1780" i="3"/>
  <c r="D1780" i="3"/>
  <c r="M1779" i="3"/>
  <c r="L1779" i="3"/>
  <c r="K1779" i="3"/>
  <c r="J1779" i="3"/>
  <c r="I1779" i="3"/>
  <c r="H1779" i="3"/>
  <c r="G1779" i="3"/>
  <c r="F1779" i="3"/>
  <c r="E1779" i="3"/>
  <c r="D1779" i="3"/>
  <c r="M1778" i="3"/>
  <c r="L1778" i="3"/>
  <c r="K1778" i="3"/>
  <c r="J1778" i="3"/>
  <c r="I1778" i="3"/>
  <c r="H1778" i="3"/>
  <c r="G1778" i="3"/>
  <c r="F1778" i="3"/>
  <c r="E1778" i="3"/>
  <c r="D1778" i="3"/>
  <c r="M1777" i="3"/>
  <c r="L1777" i="3"/>
  <c r="K1777" i="3"/>
  <c r="J1777" i="3"/>
  <c r="I1777" i="3"/>
  <c r="H1777" i="3"/>
  <c r="G1777" i="3"/>
  <c r="F1777" i="3"/>
  <c r="E1777" i="3"/>
  <c r="D1777" i="3"/>
  <c r="M1776" i="3"/>
  <c r="L1776" i="3"/>
  <c r="K1776" i="3"/>
  <c r="J1776" i="3"/>
  <c r="I1776" i="3"/>
  <c r="H1776" i="3"/>
  <c r="G1776" i="3"/>
  <c r="F1776" i="3"/>
  <c r="E1776" i="3"/>
  <c r="D1776" i="3"/>
  <c r="M1775" i="3"/>
  <c r="L1775" i="3"/>
  <c r="K1775" i="3"/>
  <c r="J1775" i="3"/>
  <c r="I1775" i="3"/>
  <c r="H1775" i="3"/>
  <c r="G1775" i="3"/>
  <c r="F1775" i="3"/>
  <c r="E1775" i="3"/>
  <c r="D1775" i="3"/>
  <c r="M1774" i="3"/>
  <c r="L1774" i="3"/>
  <c r="K1774" i="3"/>
  <c r="J1774" i="3"/>
  <c r="I1774" i="3"/>
  <c r="H1774" i="3"/>
  <c r="G1774" i="3"/>
  <c r="F1774" i="3"/>
  <c r="E1774" i="3"/>
  <c r="D1774" i="3"/>
  <c r="M1773" i="3"/>
  <c r="L1773" i="3"/>
  <c r="K1773" i="3"/>
  <c r="J1773" i="3"/>
  <c r="I1773" i="3"/>
  <c r="H1773" i="3"/>
  <c r="G1773" i="3"/>
  <c r="F1773" i="3"/>
  <c r="E1773" i="3"/>
  <c r="D1773" i="3"/>
  <c r="M1772" i="3"/>
  <c r="L1772" i="3"/>
  <c r="K1772" i="3"/>
  <c r="J1772" i="3"/>
  <c r="I1772" i="3"/>
  <c r="H1772" i="3"/>
  <c r="G1772" i="3"/>
  <c r="F1772" i="3"/>
  <c r="E1772" i="3"/>
  <c r="D1772" i="3"/>
  <c r="M1771" i="3"/>
  <c r="L1771" i="3"/>
  <c r="K1771" i="3"/>
  <c r="J1771" i="3"/>
  <c r="I1771" i="3"/>
  <c r="H1771" i="3"/>
  <c r="G1771" i="3"/>
  <c r="F1771" i="3"/>
  <c r="E1771" i="3"/>
  <c r="D1771" i="3"/>
  <c r="M1770" i="3"/>
  <c r="L1770" i="3"/>
  <c r="K1770" i="3"/>
  <c r="J1770" i="3"/>
  <c r="I1770" i="3"/>
  <c r="H1770" i="3"/>
  <c r="G1770" i="3"/>
  <c r="F1770" i="3"/>
  <c r="E1770" i="3"/>
  <c r="D1770" i="3"/>
  <c r="M1769" i="3"/>
  <c r="L1769" i="3"/>
  <c r="K1769" i="3"/>
  <c r="J1769" i="3"/>
  <c r="I1769" i="3"/>
  <c r="H1769" i="3"/>
  <c r="G1769" i="3"/>
  <c r="F1769" i="3"/>
  <c r="E1769" i="3"/>
  <c r="D1769" i="3"/>
  <c r="M1768" i="3"/>
  <c r="L1768" i="3"/>
  <c r="K1768" i="3"/>
  <c r="J1768" i="3"/>
  <c r="I1768" i="3"/>
  <c r="H1768" i="3"/>
  <c r="G1768" i="3"/>
  <c r="F1768" i="3"/>
  <c r="E1768" i="3"/>
  <c r="D1768" i="3"/>
  <c r="M1767" i="3"/>
  <c r="L1767" i="3"/>
  <c r="K1767" i="3"/>
  <c r="J1767" i="3"/>
  <c r="I1767" i="3"/>
  <c r="H1767" i="3"/>
  <c r="G1767" i="3"/>
  <c r="F1767" i="3"/>
  <c r="E1767" i="3"/>
  <c r="D1767" i="3"/>
  <c r="M1766" i="3"/>
  <c r="L1766" i="3"/>
  <c r="K1766" i="3"/>
  <c r="J1766" i="3"/>
  <c r="I1766" i="3"/>
  <c r="H1766" i="3"/>
  <c r="G1766" i="3"/>
  <c r="F1766" i="3"/>
  <c r="E1766" i="3"/>
  <c r="D1766" i="3"/>
  <c r="M1765" i="3"/>
  <c r="L1765" i="3"/>
  <c r="K1765" i="3"/>
  <c r="J1765" i="3"/>
  <c r="I1765" i="3"/>
  <c r="H1765" i="3"/>
  <c r="G1765" i="3"/>
  <c r="F1765" i="3"/>
  <c r="E1765" i="3"/>
  <c r="D1765" i="3"/>
  <c r="M1764" i="3"/>
  <c r="L1764" i="3"/>
  <c r="K1764" i="3"/>
  <c r="J1764" i="3"/>
  <c r="I1764" i="3"/>
  <c r="H1764" i="3"/>
  <c r="G1764" i="3"/>
  <c r="F1764" i="3"/>
  <c r="E1764" i="3"/>
  <c r="D1764" i="3"/>
  <c r="M1763" i="3"/>
  <c r="L1763" i="3"/>
  <c r="K1763" i="3"/>
  <c r="J1763" i="3"/>
  <c r="I1763" i="3"/>
  <c r="H1763" i="3"/>
  <c r="G1763" i="3"/>
  <c r="F1763" i="3"/>
  <c r="E1763" i="3"/>
  <c r="D1763" i="3"/>
  <c r="M1762" i="3"/>
  <c r="L1762" i="3"/>
  <c r="K1762" i="3"/>
  <c r="J1762" i="3"/>
  <c r="I1762" i="3"/>
  <c r="H1762" i="3"/>
  <c r="G1762" i="3"/>
  <c r="F1762" i="3"/>
  <c r="E1762" i="3"/>
  <c r="D1762" i="3"/>
  <c r="M1761" i="3"/>
  <c r="L1761" i="3"/>
  <c r="K1761" i="3"/>
  <c r="J1761" i="3"/>
  <c r="I1761" i="3"/>
  <c r="H1761" i="3"/>
  <c r="G1761" i="3"/>
  <c r="F1761" i="3"/>
  <c r="E1761" i="3"/>
  <c r="D1761" i="3"/>
  <c r="M1760" i="3"/>
  <c r="L1760" i="3"/>
  <c r="K1760" i="3"/>
  <c r="J1760" i="3"/>
  <c r="I1760" i="3"/>
  <c r="H1760" i="3"/>
  <c r="G1760" i="3"/>
  <c r="F1760" i="3"/>
  <c r="E1760" i="3"/>
  <c r="D1760" i="3"/>
  <c r="M1759" i="3"/>
  <c r="L1759" i="3"/>
  <c r="K1759" i="3"/>
  <c r="J1759" i="3"/>
  <c r="I1759" i="3"/>
  <c r="H1759" i="3"/>
  <c r="G1759" i="3"/>
  <c r="F1759" i="3"/>
  <c r="E1759" i="3"/>
  <c r="D1759" i="3"/>
  <c r="M1758" i="3"/>
  <c r="L1758" i="3"/>
  <c r="K1758" i="3"/>
  <c r="J1758" i="3"/>
  <c r="I1758" i="3"/>
  <c r="H1758" i="3"/>
  <c r="G1758" i="3"/>
  <c r="F1758" i="3"/>
  <c r="E1758" i="3"/>
  <c r="D1758" i="3"/>
  <c r="M1757" i="3"/>
  <c r="L1757" i="3"/>
  <c r="K1757" i="3"/>
  <c r="J1757" i="3"/>
  <c r="I1757" i="3"/>
  <c r="H1757" i="3"/>
  <c r="G1757" i="3"/>
  <c r="F1757" i="3"/>
  <c r="E1757" i="3"/>
  <c r="D1757" i="3"/>
  <c r="M1756" i="3"/>
  <c r="L1756" i="3"/>
  <c r="K1756" i="3"/>
  <c r="J1756" i="3"/>
  <c r="I1756" i="3"/>
  <c r="H1756" i="3"/>
  <c r="G1756" i="3"/>
  <c r="F1756" i="3"/>
  <c r="E1756" i="3"/>
  <c r="D1756" i="3"/>
  <c r="M1755" i="3"/>
  <c r="L1755" i="3"/>
  <c r="K1755" i="3"/>
  <c r="J1755" i="3"/>
  <c r="I1755" i="3"/>
  <c r="H1755" i="3"/>
  <c r="G1755" i="3"/>
  <c r="F1755" i="3"/>
  <c r="E1755" i="3"/>
  <c r="D1755" i="3"/>
  <c r="M1754" i="3"/>
  <c r="L1754" i="3"/>
  <c r="K1754" i="3"/>
  <c r="J1754" i="3"/>
  <c r="I1754" i="3"/>
  <c r="H1754" i="3"/>
  <c r="G1754" i="3"/>
  <c r="F1754" i="3"/>
  <c r="E1754" i="3"/>
  <c r="D1754" i="3"/>
  <c r="M1753" i="3"/>
  <c r="L1753" i="3"/>
  <c r="K1753" i="3"/>
  <c r="J1753" i="3"/>
  <c r="I1753" i="3"/>
  <c r="H1753" i="3"/>
  <c r="G1753" i="3"/>
  <c r="F1753" i="3"/>
  <c r="E1753" i="3"/>
  <c r="D1753" i="3"/>
  <c r="M1752" i="3"/>
  <c r="L1752" i="3"/>
  <c r="K1752" i="3"/>
  <c r="J1752" i="3"/>
  <c r="I1752" i="3"/>
  <c r="H1752" i="3"/>
  <c r="G1752" i="3"/>
  <c r="F1752" i="3"/>
  <c r="E1752" i="3"/>
  <c r="D1752" i="3"/>
  <c r="M1751" i="3"/>
  <c r="L1751" i="3"/>
  <c r="K1751" i="3"/>
  <c r="J1751" i="3"/>
  <c r="I1751" i="3"/>
  <c r="H1751" i="3"/>
  <c r="G1751" i="3"/>
  <c r="F1751" i="3"/>
  <c r="E1751" i="3"/>
  <c r="D1751" i="3"/>
  <c r="M1750" i="3"/>
  <c r="L1750" i="3"/>
  <c r="K1750" i="3"/>
  <c r="J1750" i="3"/>
  <c r="I1750" i="3"/>
  <c r="H1750" i="3"/>
  <c r="G1750" i="3"/>
  <c r="F1750" i="3"/>
  <c r="E1750" i="3"/>
  <c r="D1750" i="3"/>
  <c r="M1749" i="3"/>
  <c r="L1749" i="3"/>
  <c r="K1749" i="3"/>
  <c r="J1749" i="3"/>
  <c r="I1749" i="3"/>
  <c r="H1749" i="3"/>
  <c r="G1749" i="3"/>
  <c r="F1749" i="3"/>
  <c r="E1749" i="3"/>
  <c r="D1749" i="3"/>
  <c r="M1748" i="3"/>
  <c r="L1748" i="3"/>
  <c r="K1748" i="3"/>
  <c r="J1748" i="3"/>
  <c r="I1748" i="3"/>
  <c r="H1748" i="3"/>
  <c r="G1748" i="3"/>
  <c r="F1748" i="3"/>
  <c r="E1748" i="3"/>
  <c r="D1748" i="3"/>
  <c r="M1747" i="3"/>
  <c r="L1747" i="3"/>
  <c r="K1747" i="3"/>
  <c r="J1747" i="3"/>
  <c r="I1747" i="3"/>
  <c r="H1747" i="3"/>
  <c r="G1747" i="3"/>
  <c r="F1747" i="3"/>
  <c r="E1747" i="3"/>
  <c r="D1747" i="3"/>
  <c r="M1746" i="3"/>
  <c r="L1746" i="3"/>
  <c r="K1746" i="3"/>
  <c r="J1746" i="3"/>
  <c r="I1746" i="3"/>
  <c r="H1746" i="3"/>
  <c r="G1746" i="3"/>
  <c r="F1746" i="3"/>
  <c r="E1746" i="3"/>
  <c r="D1746" i="3"/>
  <c r="M1745" i="3"/>
  <c r="L1745" i="3"/>
  <c r="K1745" i="3"/>
  <c r="J1745" i="3"/>
  <c r="I1745" i="3"/>
  <c r="H1745" i="3"/>
  <c r="G1745" i="3"/>
  <c r="F1745" i="3"/>
  <c r="E1745" i="3"/>
  <c r="D1745" i="3"/>
  <c r="M1744" i="3"/>
  <c r="L1744" i="3"/>
  <c r="K1744" i="3"/>
  <c r="J1744" i="3"/>
  <c r="I1744" i="3"/>
  <c r="H1744" i="3"/>
  <c r="G1744" i="3"/>
  <c r="F1744" i="3"/>
  <c r="E1744" i="3"/>
  <c r="D1744" i="3"/>
  <c r="M1743" i="3"/>
  <c r="L1743" i="3"/>
  <c r="K1743" i="3"/>
  <c r="J1743" i="3"/>
  <c r="I1743" i="3"/>
  <c r="H1743" i="3"/>
  <c r="G1743" i="3"/>
  <c r="F1743" i="3"/>
  <c r="E1743" i="3"/>
  <c r="D1743" i="3"/>
  <c r="M1742" i="3"/>
  <c r="L1742" i="3"/>
  <c r="K1742" i="3"/>
  <c r="J1742" i="3"/>
  <c r="I1742" i="3"/>
  <c r="H1742" i="3"/>
  <c r="G1742" i="3"/>
  <c r="F1742" i="3"/>
  <c r="E1742" i="3"/>
  <c r="D1742" i="3"/>
  <c r="M1741" i="3"/>
  <c r="L1741" i="3"/>
  <c r="K1741" i="3"/>
  <c r="J1741" i="3"/>
  <c r="I1741" i="3"/>
  <c r="H1741" i="3"/>
  <c r="G1741" i="3"/>
  <c r="F1741" i="3"/>
  <c r="E1741" i="3"/>
  <c r="D1741" i="3"/>
  <c r="M1740" i="3"/>
  <c r="L1740" i="3"/>
  <c r="K1740" i="3"/>
  <c r="J1740" i="3"/>
  <c r="I1740" i="3"/>
  <c r="H1740" i="3"/>
  <c r="G1740" i="3"/>
  <c r="F1740" i="3"/>
  <c r="E1740" i="3"/>
  <c r="D1740" i="3"/>
  <c r="M1739" i="3"/>
  <c r="L1739" i="3"/>
  <c r="K1739" i="3"/>
  <c r="J1739" i="3"/>
  <c r="I1739" i="3"/>
  <c r="H1739" i="3"/>
  <c r="G1739" i="3"/>
  <c r="F1739" i="3"/>
  <c r="E1739" i="3"/>
  <c r="D1739" i="3"/>
  <c r="M1738" i="3"/>
  <c r="L1738" i="3"/>
  <c r="K1738" i="3"/>
  <c r="J1738" i="3"/>
  <c r="I1738" i="3"/>
  <c r="H1738" i="3"/>
  <c r="G1738" i="3"/>
  <c r="F1738" i="3"/>
  <c r="E1738" i="3"/>
  <c r="D1738" i="3"/>
  <c r="M1737" i="3"/>
  <c r="L1737" i="3"/>
  <c r="K1737" i="3"/>
  <c r="J1737" i="3"/>
  <c r="I1737" i="3"/>
  <c r="H1737" i="3"/>
  <c r="G1737" i="3"/>
  <c r="F1737" i="3"/>
  <c r="E1737" i="3"/>
  <c r="D1737" i="3"/>
  <c r="M1736" i="3"/>
  <c r="L1736" i="3"/>
  <c r="K1736" i="3"/>
  <c r="J1736" i="3"/>
  <c r="I1736" i="3"/>
  <c r="H1736" i="3"/>
  <c r="G1736" i="3"/>
  <c r="F1736" i="3"/>
  <c r="E1736" i="3"/>
  <c r="D1736" i="3"/>
  <c r="M1735" i="3"/>
  <c r="L1735" i="3"/>
  <c r="K1735" i="3"/>
  <c r="J1735" i="3"/>
  <c r="I1735" i="3"/>
  <c r="H1735" i="3"/>
  <c r="G1735" i="3"/>
  <c r="F1735" i="3"/>
  <c r="E1735" i="3"/>
  <c r="D1735" i="3"/>
  <c r="M1734" i="3"/>
  <c r="L1734" i="3"/>
  <c r="K1734" i="3"/>
  <c r="J1734" i="3"/>
  <c r="I1734" i="3"/>
  <c r="H1734" i="3"/>
  <c r="G1734" i="3"/>
  <c r="F1734" i="3"/>
  <c r="E1734" i="3"/>
  <c r="D1734" i="3"/>
  <c r="M1733" i="3"/>
  <c r="L1733" i="3"/>
  <c r="K1733" i="3"/>
  <c r="J1733" i="3"/>
  <c r="I1733" i="3"/>
  <c r="H1733" i="3"/>
  <c r="G1733" i="3"/>
  <c r="F1733" i="3"/>
  <c r="E1733" i="3"/>
  <c r="D1733" i="3"/>
  <c r="M1732" i="3"/>
  <c r="L1732" i="3"/>
  <c r="K1732" i="3"/>
  <c r="J1732" i="3"/>
  <c r="I1732" i="3"/>
  <c r="H1732" i="3"/>
  <c r="G1732" i="3"/>
  <c r="F1732" i="3"/>
  <c r="E1732" i="3"/>
  <c r="D1732" i="3"/>
  <c r="M1731" i="3"/>
  <c r="L1731" i="3"/>
  <c r="K1731" i="3"/>
  <c r="J1731" i="3"/>
  <c r="I1731" i="3"/>
  <c r="H1731" i="3"/>
  <c r="G1731" i="3"/>
  <c r="F1731" i="3"/>
  <c r="E1731" i="3"/>
  <c r="D1731" i="3"/>
  <c r="M1730" i="3"/>
  <c r="L1730" i="3"/>
  <c r="K1730" i="3"/>
  <c r="J1730" i="3"/>
  <c r="I1730" i="3"/>
  <c r="H1730" i="3"/>
  <c r="G1730" i="3"/>
  <c r="F1730" i="3"/>
  <c r="E1730" i="3"/>
  <c r="D1730" i="3"/>
  <c r="M1729" i="3"/>
  <c r="L1729" i="3"/>
  <c r="K1729" i="3"/>
  <c r="J1729" i="3"/>
  <c r="I1729" i="3"/>
  <c r="H1729" i="3"/>
  <c r="G1729" i="3"/>
  <c r="F1729" i="3"/>
  <c r="E1729" i="3"/>
  <c r="D1729" i="3"/>
  <c r="M1728" i="3"/>
  <c r="L1728" i="3"/>
  <c r="K1728" i="3"/>
  <c r="J1728" i="3"/>
  <c r="I1728" i="3"/>
  <c r="H1728" i="3"/>
  <c r="G1728" i="3"/>
  <c r="F1728" i="3"/>
  <c r="E1728" i="3"/>
  <c r="D1728" i="3"/>
  <c r="M1727" i="3"/>
  <c r="L1727" i="3"/>
  <c r="K1727" i="3"/>
  <c r="J1727" i="3"/>
  <c r="I1727" i="3"/>
  <c r="H1727" i="3"/>
  <c r="G1727" i="3"/>
  <c r="F1727" i="3"/>
  <c r="E1727" i="3"/>
  <c r="D1727" i="3"/>
  <c r="M1726" i="3"/>
  <c r="L1726" i="3"/>
  <c r="K1726" i="3"/>
  <c r="J1726" i="3"/>
  <c r="I1726" i="3"/>
  <c r="H1726" i="3"/>
  <c r="G1726" i="3"/>
  <c r="F1726" i="3"/>
  <c r="E1726" i="3"/>
  <c r="D1726" i="3"/>
  <c r="M1725" i="3"/>
  <c r="L1725" i="3"/>
  <c r="K1725" i="3"/>
  <c r="J1725" i="3"/>
  <c r="I1725" i="3"/>
  <c r="H1725" i="3"/>
  <c r="G1725" i="3"/>
  <c r="F1725" i="3"/>
  <c r="E1725" i="3"/>
  <c r="D1725" i="3"/>
  <c r="M1724" i="3"/>
  <c r="L1724" i="3"/>
  <c r="K1724" i="3"/>
  <c r="J1724" i="3"/>
  <c r="I1724" i="3"/>
  <c r="H1724" i="3"/>
  <c r="G1724" i="3"/>
  <c r="F1724" i="3"/>
  <c r="E1724" i="3"/>
  <c r="D1724" i="3"/>
  <c r="M1723" i="3"/>
  <c r="L1723" i="3"/>
  <c r="K1723" i="3"/>
  <c r="J1723" i="3"/>
  <c r="I1723" i="3"/>
  <c r="H1723" i="3"/>
  <c r="G1723" i="3"/>
  <c r="F1723" i="3"/>
  <c r="E1723" i="3"/>
  <c r="D1723" i="3"/>
  <c r="M1722" i="3"/>
  <c r="L1722" i="3"/>
  <c r="K1722" i="3"/>
  <c r="J1722" i="3"/>
  <c r="I1722" i="3"/>
  <c r="H1722" i="3"/>
  <c r="G1722" i="3"/>
  <c r="F1722" i="3"/>
  <c r="E1722" i="3"/>
  <c r="D1722" i="3"/>
  <c r="M1721" i="3"/>
  <c r="L1721" i="3"/>
  <c r="K1721" i="3"/>
  <c r="J1721" i="3"/>
  <c r="I1721" i="3"/>
  <c r="H1721" i="3"/>
  <c r="G1721" i="3"/>
  <c r="F1721" i="3"/>
  <c r="E1721" i="3"/>
  <c r="D1721" i="3"/>
  <c r="M1720" i="3"/>
  <c r="L1720" i="3"/>
  <c r="K1720" i="3"/>
  <c r="J1720" i="3"/>
  <c r="I1720" i="3"/>
  <c r="H1720" i="3"/>
  <c r="G1720" i="3"/>
  <c r="F1720" i="3"/>
  <c r="E1720" i="3"/>
  <c r="D1720" i="3"/>
  <c r="M1719" i="3"/>
  <c r="L1719" i="3"/>
  <c r="K1719" i="3"/>
  <c r="J1719" i="3"/>
  <c r="I1719" i="3"/>
  <c r="H1719" i="3"/>
  <c r="G1719" i="3"/>
  <c r="F1719" i="3"/>
  <c r="E1719" i="3"/>
  <c r="D1719" i="3"/>
  <c r="M1718" i="3"/>
  <c r="L1718" i="3"/>
  <c r="K1718" i="3"/>
  <c r="J1718" i="3"/>
  <c r="I1718" i="3"/>
  <c r="H1718" i="3"/>
  <c r="G1718" i="3"/>
  <c r="F1718" i="3"/>
  <c r="E1718" i="3"/>
  <c r="D1718" i="3"/>
  <c r="M1717" i="3"/>
  <c r="L1717" i="3"/>
  <c r="K1717" i="3"/>
  <c r="J1717" i="3"/>
  <c r="I1717" i="3"/>
  <c r="H1717" i="3"/>
  <c r="G1717" i="3"/>
  <c r="F1717" i="3"/>
  <c r="E1717" i="3"/>
  <c r="D1717" i="3"/>
  <c r="M1716" i="3"/>
  <c r="L1716" i="3"/>
  <c r="K1716" i="3"/>
  <c r="J1716" i="3"/>
  <c r="I1716" i="3"/>
  <c r="H1716" i="3"/>
  <c r="G1716" i="3"/>
  <c r="F1716" i="3"/>
  <c r="E1716" i="3"/>
  <c r="D1716" i="3"/>
  <c r="M1715" i="3"/>
  <c r="L1715" i="3"/>
  <c r="K1715" i="3"/>
  <c r="J1715" i="3"/>
  <c r="I1715" i="3"/>
  <c r="H1715" i="3"/>
  <c r="G1715" i="3"/>
  <c r="F1715" i="3"/>
  <c r="E1715" i="3"/>
  <c r="D1715" i="3"/>
  <c r="M1714" i="3"/>
  <c r="L1714" i="3"/>
  <c r="K1714" i="3"/>
  <c r="J1714" i="3"/>
  <c r="I1714" i="3"/>
  <c r="H1714" i="3"/>
  <c r="G1714" i="3"/>
  <c r="F1714" i="3"/>
  <c r="E1714" i="3"/>
  <c r="D1714" i="3"/>
  <c r="M1713" i="3"/>
  <c r="L1713" i="3"/>
  <c r="K1713" i="3"/>
  <c r="J1713" i="3"/>
  <c r="I1713" i="3"/>
  <c r="H1713" i="3"/>
  <c r="G1713" i="3"/>
  <c r="F1713" i="3"/>
  <c r="E1713" i="3"/>
  <c r="D1713" i="3"/>
  <c r="M1712" i="3"/>
  <c r="L1712" i="3"/>
  <c r="K1712" i="3"/>
  <c r="J1712" i="3"/>
  <c r="I1712" i="3"/>
  <c r="H1712" i="3"/>
  <c r="G1712" i="3"/>
  <c r="F1712" i="3"/>
  <c r="E1712" i="3"/>
  <c r="D1712" i="3"/>
  <c r="M1711" i="3"/>
  <c r="L1711" i="3"/>
  <c r="K1711" i="3"/>
  <c r="J1711" i="3"/>
  <c r="I1711" i="3"/>
  <c r="H1711" i="3"/>
  <c r="G1711" i="3"/>
  <c r="F1711" i="3"/>
  <c r="E1711" i="3"/>
  <c r="D1711" i="3"/>
  <c r="M1710" i="3"/>
  <c r="L1710" i="3"/>
  <c r="K1710" i="3"/>
  <c r="J1710" i="3"/>
  <c r="I1710" i="3"/>
  <c r="H1710" i="3"/>
  <c r="G1710" i="3"/>
  <c r="F1710" i="3"/>
  <c r="E1710" i="3"/>
  <c r="D1710" i="3"/>
  <c r="M1709" i="3"/>
  <c r="L1709" i="3"/>
  <c r="K1709" i="3"/>
  <c r="J1709" i="3"/>
  <c r="I1709" i="3"/>
  <c r="H1709" i="3"/>
  <c r="G1709" i="3"/>
  <c r="F1709" i="3"/>
  <c r="E1709" i="3"/>
  <c r="D1709" i="3"/>
  <c r="M1708" i="3"/>
  <c r="L1708" i="3"/>
  <c r="K1708" i="3"/>
  <c r="J1708" i="3"/>
  <c r="I1708" i="3"/>
  <c r="H1708" i="3"/>
  <c r="G1708" i="3"/>
  <c r="F1708" i="3"/>
  <c r="E1708" i="3"/>
  <c r="D1708" i="3"/>
  <c r="M1707" i="3"/>
  <c r="L1707" i="3"/>
  <c r="K1707" i="3"/>
  <c r="J1707" i="3"/>
  <c r="I1707" i="3"/>
  <c r="H1707" i="3"/>
  <c r="G1707" i="3"/>
  <c r="F1707" i="3"/>
  <c r="E1707" i="3"/>
  <c r="D1707" i="3"/>
  <c r="M1706" i="3"/>
  <c r="L1706" i="3"/>
  <c r="K1706" i="3"/>
  <c r="J1706" i="3"/>
  <c r="I1706" i="3"/>
  <c r="H1706" i="3"/>
  <c r="G1706" i="3"/>
  <c r="F1706" i="3"/>
  <c r="E1706" i="3"/>
  <c r="D1706" i="3"/>
  <c r="M1705" i="3"/>
  <c r="L1705" i="3"/>
  <c r="K1705" i="3"/>
  <c r="J1705" i="3"/>
  <c r="I1705" i="3"/>
  <c r="H1705" i="3"/>
  <c r="G1705" i="3"/>
  <c r="F1705" i="3"/>
  <c r="E1705" i="3"/>
  <c r="D1705" i="3"/>
  <c r="M1704" i="3"/>
  <c r="L1704" i="3"/>
  <c r="K1704" i="3"/>
  <c r="J1704" i="3"/>
  <c r="I1704" i="3"/>
  <c r="H1704" i="3"/>
  <c r="G1704" i="3"/>
  <c r="F1704" i="3"/>
  <c r="E1704" i="3"/>
  <c r="D1704" i="3"/>
  <c r="M1703" i="3"/>
  <c r="L1703" i="3"/>
  <c r="K1703" i="3"/>
  <c r="J1703" i="3"/>
  <c r="I1703" i="3"/>
  <c r="H1703" i="3"/>
  <c r="G1703" i="3"/>
  <c r="F1703" i="3"/>
  <c r="E1703" i="3"/>
  <c r="D1703" i="3"/>
  <c r="M1702" i="3"/>
  <c r="L1702" i="3"/>
  <c r="K1702" i="3"/>
  <c r="J1702" i="3"/>
  <c r="I1702" i="3"/>
  <c r="H1702" i="3"/>
  <c r="G1702" i="3"/>
  <c r="F1702" i="3"/>
  <c r="E1702" i="3"/>
  <c r="D1702" i="3"/>
  <c r="M1701" i="3"/>
  <c r="L1701" i="3"/>
  <c r="K1701" i="3"/>
  <c r="J1701" i="3"/>
  <c r="I1701" i="3"/>
  <c r="H1701" i="3"/>
  <c r="G1701" i="3"/>
  <c r="F1701" i="3"/>
  <c r="E1701" i="3"/>
  <c r="D1701" i="3"/>
  <c r="M1700" i="3"/>
  <c r="L1700" i="3"/>
  <c r="K1700" i="3"/>
  <c r="J1700" i="3"/>
  <c r="I1700" i="3"/>
  <c r="H1700" i="3"/>
  <c r="G1700" i="3"/>
  <c r="F1700" i="3"/>
  <c r="E1700" i="3"/>
  <c r="D1700" i="3"/>
  <c r="M1699" i="3"/>
  <c r="L1699" i="3"/>
  <c r="K1699" i="3"/>
  <c r="J1699" i="3"/>
  <c r="I1699" i="3"/>
  <c r="H1699" i="3"/>
  <c r="G1699" i="3"/>
  <c r="F1699" i="3"/>
  <c r="E1699" i="3"/>
  <c r="D1699" i="3"/>
  <c r="M1698" i="3"/>
  <c r="L1698" i="3"/>
  <c r="K1698" i="3"/>
  <c r="J1698" i="3"/>
  <c r="I1698" i="3"/>
  <c r="H1698" i="3"/>
  <c r="G1698" i="3"/>
  <c r="F1698" i="3"/>
  <c r="E1698" i="3"/>
  <c r="D1698" i="3"/>
  <c r="M1697" i="3"/>
  <c r="L1697" i="3"/>
  <c r="K1697" i="3"/>
  <c r="J1697" i="3"/>
  <c r="I1697" i="3"/>
  <c r="H1697" i="3"/>
  <c r="G1697" i="3"/>
  <c r="F1697" i="3"/>
  <c r="E1697" i="3"/>
  <c r="D1697" i="3"/>
  <c r="M1696" i="3"/>
  <c r="L1696" i="3"/>
  <c r="K1696" i="3"/>
  <c r="J1696" i="3"/>
  <c r="I1696" i="3"/>
  <c r="H1696" i="3"/>
  <c r="G1696" i="3"/>
  <c r="F1696" i="3"/>
  <c r="E1696" i="3"/>
  <c r="D1696" i="3"/>
  <c r="M1695" i="3"/>
  <c r="L1695" i="3"/>
  <c r="K1695" i="3"/>
  <c r="J1695" i="3"/>
  <c r="I1695" i="3"/>
  <c r="H1695" i="3"/>
  <c r="G1695" i="3"/>
  <c r="F1695" i="3"/>
  <c r="E1695" i="3"/>
  <c r="D1695" i="3"/>
  <c r="M1694" i="3"/>
  <c r="L1694" i="3"/>
  <c r="K1694" i="3"/>
  <c r="J1694" i="3"/>
  <c r="I1694" i="3"/>
  <c r="H1694" i="3"/>
  <c r="G1694" i="3"/>
  <c r="F1694" i="3"/>
  <c r="E1694" i="3"/>
  <c r="D1694" i="3"/>
  <c r="M1693" i="3"/>
  <c r="L1693" i="3"/>
  <c r="K1693" i="3"/>
  <c r="J1693" i="3"/>
  <c r="I1693" i="3"/>
  <c r="H1693" i="3"/>
  <c r="G1693" i="3"/>
  <c r="F1693" i="3"/>
  <c r="E1693" i="3"/>
  <c r="D1693" i="3"/>
  <c r="M1692" i="3"/>
  <c r="L1692" i="3"/>
  <c r="K1692" i="3"/>
  <c r="J1692" i="3"/>
  <c r="I1692" i="3"/>
  <c r="H1692" i="3"/>
  <c r="G1692" i="3"/>
  <c r="F1692" i="3"/>
  <c r="E1692" i="3"/>
  <c r="D1692" i="3"/>
  <c r="M1691" i="3"/>
  <c r="L1691" i="3"/>
  <c r="K1691" i="3"/>
  <c r="J1691" i="3"/>
  <c r="I1691" i="3"/>
  <c r="H1691" i="3"/>
  <c r="G1691" i="3"/>
  <c r="F1691" i="3"/>
  <c r="E1691" i="3"/>
  <c r="D1691" i="3"/>
  <c r="M1690" i="3"/>
  <c r="L1690" i="3"/>
  <c r="K1690" i="3"/>
  <c r="J1690" i="3"/>
  <c r="I1690" i="3"/>
  <c r="H1690" i="3"/>
  <c r="G1690" i="3"/>
  <c r="F1690" i="3"/>
  <c r="E1690" i="3"/>
  <c r="D1690" i="3"/>
  <c r="M1689" i="3"/>
  <c r="L1689" i="3"/>
  <c r="K1689" i="3"/>
  <c r="J1689" i="3"/>
  <c r="I1689" i="3"/>
  <c r="H1689" i="3"/>
  <c r="G1689" i="3"/>
  <c r="F1689" i="3"/>
  <c r="E1689" i="3"/>
  <c r="D1689" i="3"/>
  <c r="M1688" i="3"/>
  <c r="L1688" i="3"/>
  <c r="K1688" i="3"/>
  <c r="J1688" i="3"/>
  <c r="I1688" i="3"/>
  <c r="H1688" i="3"/>
  <c r="G1688" i="3"/>
  <c r="F1688" i="3"/>
  <c r="E1688" i="3"/>
  <c r="D1688" i="3"/>
  <c r="M1687" i="3"/>
  <c r="L1687" i="3"/>
  <c r="K1687" i="3"/>
  <c r="J1687" i="3"/>
  <c r="I1687" i="3"/>
  <c r="H1687" i="3"/>
  <c r="G1687" i="3"/>
  <c r="F1687" i="3"/>
  <c r="E1687" i="3"/>
  <c r="D1687" i="3"/>
  <c r="M1686" i="3"/>
  <c r="L1686" i="3"/>
  <c r="K1686" i="3"/>
  <c r="J1686" i="3"/>
  <c r="I1686" i="3"/>
  <c r="H1686" i="3"/>
  <c r="G1686" i="3"/>
  <c r="F1686" i="3"/>
  <c r="E1686" i="3"/>
  <c r="D1686" i="3"/>
  <c r="M1685" i="3"/>
  <c r="L1685" i="3"/>
  <c r="K1685" i="3"/>
  <c r="J1685" i="3"/>
  <c r="I1685" i="3"/>
  <c r="H1685" i="3"/>
  <c r="G1685" i="3"/>
  <c r="F1685" i="3"/>
  <c r="E1685" i="3"/>
  <c r="D1685" i="3"/>
  <c r="M1684" i="3"/>
  <c r="L1684" i="3"/>
  <c r="K1684" i="3"/>
  <c r="J1684" i="3"/>
  <c r="I1684" i="3"/>
  <c r="H1684" i="3"/>
  <c r="G1684" i="3"/>
  <c r="F1684" i="3"/>
  <c r="E1684" i="3"/>
  <c r="D1684" i="3"/>
  <c r="M1683" i="3"/>
  <c r="L1683" i="3"/>
  <c r="K1683" i="3"/>
  <c r="J1683" i="3"/>
  <c r="I1683" i="3"/>
  <c r="H1683" i="3"/>
  <c r="G1683" i="3"/>
  <c r="F1683" i="3"/>
  <c r="E1683" i="3"/>
  <c r="D1683" i="3"/>
  <c r="M1682" i="3"/>
  <c r="L1682" i="3"/>
  <c r="K1682" i="3"/>
  <c r="J1682" i="3"/>
  <c r="I1682" i="3"/>
  <c r="H1682" i="3"/>
  <c r="G1682" i="3"/>
  <c r="F1682" i="3"/>
  <c r="E1682" i="3"/>
  <c r="D1682" i="3"/>
  <c r="M1681" i="3"/>
  <c r="L1681" i="3"/>
  <c r="K1681" i="3"/>
  <c r="J1681" i="3"/>
  <c r="I1681" i="3"/>
  <c r="H1681" i="3"/>
  <c r="G1681" i="3"/>
  <c r="F1681" i="3"/>
  <c r="E1681" i="3"/>
  <c r="D1681" i="3"/>
  <c r="M1680" i="3"/>
  <c r="L1680" i="3"/>
  <c r="K1680" i="3"/>
  <c r="J1680" i="3"/>
  <c r="I1680" i="3"/>
  <c r="H1680" i="3"/>
  <c r="G1680" i="3"/>
  <c r="F1680" i="3"/>
  <c r="E1680" i="3"/>
  <c r="D1680" i="3"/>
  <c r="M1679" i="3"/>
  <c r="L1679" i="3"/>
  <c r="K1679" i="3"/>
  <c r="J1679" i="3"/>
  <c r="I1679" i="3"/>
  <c r="H1679" i="3"/>
  <c r="G1679" i="3"/>
  <c r="F1679" i="3"/>
  <c r="E1679" i="3"/>
  <c r="D1679" i="3"/>
  <c r="M1678" i="3"/>
  <c r="L1678" i="3"/>
  <c r="K1678" i="3"/>
  <c r="J1678" i="3"/>
  <c r="I1678" i="3"/>
  <c r="H1678" i="3"/>
  <c r="G1678" i="3"/>
  <c r="F1678" i="3"/>
  <c r="E1678" i="3"/>
  <c r="D1678" i="3"/>
  <c r="M1677" i="3"/>
  <c r="L1677" i="3"/>
  <c r="K1677" i="3"/>
  <c r="J1677" i="3"/>
  <c r="I1677" i="3"/>
  <c r="H1677" i="3"/>
  <c r="G1677" i="3"/>
  <c r="F1677" i="3"/>
  <c r="E1677" i="3"/>
  <c r="D1677" i="3"/>
  <c r="M1676" i="3"/>
  <c r="L1676" i="3"/>
  <c r="K1676" i="3"/>
  <c r="J1676" i="3"/>
  <c r="I1676" i="3"/>
  <c r="H1676" i="3"/>
  <c r="G1676" i="3"/>
  <c r="F1676" i="3"/>
  <c r="E1676" i="3"/>
  <c r="D1676" i="3"/>
  <c r="M1675" i="3"/>
  <c r="L1675" i="3"/>
  <c r="K1675" i="3"/>
  <c r="J1675" i="3"/>
  <c r="I1675" i="3"/>
  <c r="H1675" i="3"/>
  <c r="G1675" i="3"/>
  <c r="F1675" i="3"/>
  <c r="E1675" i="3"/>
  <c r="D1675" i="3"/>
  <c r="M1674" i="3"/>
  <c r="L1674" i="3"/>
  <c r="K1674" i="3"/>
  <c r="J1674" i="3"/>
  <c r="I1674" i="3"/>
  <c r="H1674" i="3"/>
  <c r="G1674" i="3"/>
  <c r="F1674" i="3"/>
  <c r="E1674" i="3"/>
  <c r="D1674" i="3"/>
  <c r="M1673" i="3"/>
  <c r="L1673" i="3"/>
  <c r="K1673" i="3"/>
  <c r="J1673" i="3"/>
  <c r="I1673" i="3"/>
  <c r="H1673" i="3"/>
  <c r="G1673" i="3"/>
  <c r="F1673" i="3"/>
  <c r="E1673" i="3"/>
  <c r="D1673" i="3"/>
  <c r="M1672" i="3"/>
  <c r="L1672" i="3"/>
  <c r="K1672" i="3"/>
  <c r="J1672" i="3"/>
  <c r="I1672" i="3"/>
  <c r="H1672" i="3"/>
  <c r="G1672" i="3"/>
  <c r="F1672" i="3"/>
  <c r="E1672" i="3"/>
  <c r="D1672" i="3"/>
  <c r="M1671" i="3"/>
  <c r="L1671" i="3"/>
  <c r="K1671" i="3"/>
  <c r="J1671" i="3"/>
  <c r="I1671" i="3"/>
  <c r="H1671" i="3"/>
  <c r="G1671" i="3"/>
  <c r="F1671" i="3"/>
  <c r="E1671" i="3"/>
  <c r="D1671" i="3"/>
  <c r="M1670" i="3"/>
  <c r="L1670" i="3"/>
  <c r="K1670" i="3"/>
  <c r="J1670" i="3"/>
  <c r="I1670" i="3"/>
  <c r="H1670" i="3"/>
  <c r="G1670" i="3"/>
  <c r="F1670" i="3"/>
  <c r="E1670" i="3"/>
  <c r="D1670" i="3"/>
  <c r="M1669" i="3"/>
  <c r="L1669" i="3"/>
  <c r="K1669" i="3"/>
  <c r="J1669" i="3"/>
  <c r="I1669" i="3"/>
  <c r="H1669" i="3"/>
  <c r="G1669" i="3"/>
  <c r="F1669" i="3"/>
  <c r="E1669" i="3"/>
  <c r="D1669" i="3"/>
  <c r="M1668" i="3"/>
  <c r="L1668" i="3"/>
  <c r="K1668" i="3"/>
  <c r="J1668" i="3"/>
  <c r="I1668" i="3"/>
  <c r="H1668" i="3"/>
  <c r="G1668" i="3"/>
  <c r="F1668" i="3"/>
  <c r="E1668" i="3"/>
  <c r="D1668" i="3"/>
  <c r="M1667" i="3"/>
  <c r="L1667" i="3"/>
  <c r="K1667" i="3"/>
  <c r="J1667" i="3"/>
  <c r="I1667" i="3"/>
  <c r="H1667" i="3"/>
  <c r="G1667" i="3"/>
  <c r="F1667" i="3"/>
  <c r="E1667" i="3"/>
  <c r="D1667" i="3"/>
  <c r="M1666" i="3"/>
  <c r="L1666" i="3"/>
  <c r="K1666" i="3"/>
  <c r="J1666" i="3"/>
  <c r="I1666" i="3"/>
  <c r="H1666" i="3"/>
  <c r="G1666" i="3"/>
  <c r="F1666" i="3"/>
  <c r="E1666" i="3"/>
  <c r="D1666" i="3"/>
  <c r="M1665" i="3"/>
  <c r="L1665" i="3"/>
  <c r="K1665" i="3"/>
  <c r="J1665" i="3"/>
  <c r="I1665" i="3"/>
  <c r="H1665" i="3"/>
  <c r="G1665" i="3"/>
  <c r="F1665" i="3"/>
  <c r="E1665" i="3"/>
  <c r="D1665" i="3"/>
  <c r="M1664" i="3"/>
  <c r="L1664" i="3"/>
  <c r="K1664" i="3"/>
  <c r="J1664" i="3"/>
  <c r="I1664" i="3"/>
  <c r="H1664" i="3"/>
  <c r="G1664" i="3"/>
  <c r="F1664" i="3"/>
  <c r="E1664" i="3"/>
  <c r="D1664" i="3"/>
  <c r="M1663" i="3"/>
  <c r="L1663" i="3"/>
  <c r="K1663" i="3"/>
  <c r="J1663" i="3"/>
  <c r="I1663" i="3"/>
  <c r="H1663" i="3"/>
  <c r="G1663" i="3"/>
  <c r="F1663" i="3"/>
  <c r="E1663" i="3"/>
  <c r="D1663" i="3"/>
  <c r="M1662" i="3"/>
  <c r="L1662" i="3"/>
  <c r="K1662" i="3"/>
  <c r="J1662" i="3"/>
  <c r="I1662" i="3"/>
  <c r="H1662" i="3"/>
  <c r="G1662" i="3"/>
  <c r="F1662" i="3"/>
  <c r="E1662" i="3"/>
  <c r="D1662" i="3"/>
  <c r="M1661" i="3"/>
  <c r="L1661" i="3"/>
  <c r="K1661" i="3"/>
  <c r="J1661" i="3"/>
  <c r="I1661" i="3"/>
  <c r="H1661" i="3"/>
  <c r="G1661" i="3"/>
  <c r="F1661" i="3"/>
  <c r="E1661" i="3"/>
  <c r="D1661" i="3"/>
  <c r="M1660" i="3"/>
  <c r="L1660" i="3"/>
  <c r="K1660" i="3"/>
  <c r="J1660" i="3"/>
  <c r="I1660" i="3"/>
  <c r="H1660" i="3"/>
  <c r="G1660" i="3"/>
  <c r="F1660" i="3"/>
  <c r="E1660" i="3"/>
  <c r="D1660" i="3"/>
  <c r="M1659" i="3"/>
  <c r="L1659" i="3"/>
  <c r="K1659" i="3"/>
  <c r="J1659" i="3"/>
  <c r="I1659" i="3"/>
  <c r="H1659" i="3"/>
  <c r="G1659" i="3"/>
  <c r="F1659" i="3"/>
  <c r="E1659" i="3"/>
  <c r="D1659" i="3"/>
  <c r="M1658" i="3"/>
  <c r="L1658" i="3"/>
  <c r="K1658" i="3"/>
  <c r="J1658" i="3"/>
  <c r="I1658" i="3"/>
  <c r="H1658" i="3"/>
  <c r="G1658" i="3"/>
  <c r="F1658" i="3"/>
  <c r="E1658" i="3"/>
  <c r="D1658" i="3"/>
  <c r="M1657" i="3"/>
  <c r="L1657" i="3"/>
  <c r="K1657" i="3"/>
  <c r="J1657" i="3"/>
  <c r="I1657" i="3"/>
  <c r="H1657" i="3"/>
  <c r="G1657" i="3"/>
  <c r="F1657" i="3"/>
  <c r="E1657" i="3"/>
  <c r="D1657" i="3"/>
  <c r="M1656" i="3"/>
  <c r="L1656" i="3"/>
  <c r="K1656" i="3"/>
  <c r="J1656" i="3"/>
  <c r="I1656" i="3"/>
  <c r="H1656" i="3"/>
  <c r="G1656" i="3"/>
  <c r="F1656" i="3"/>
  <c r="E1656" i="3"/>
  <c r="D1656" i="3"/>
  <c r="M1655" i="3"/>
  <c r="L1655" i="3"/>
  <c r="K1655" i="3"/>
  <c r="J1655" i="3"/>
  <c r="I1655" i="3"/>
  <c r="H1655" i="3"/>
  <c r="G1655" i="3"/>
  <c r="F1655" i="3"/>
  <c r="E1655" i="3"/>
  <c r="D1655" i="3"/>
  <c r="M1654" i="3"/>
  <c r="L1654" i="3"/>
  <c r="K1654" i="3"/>
  <c r="J1654" i="3"/>
  <c r="I1654" i="3"/>
  <c r="H1654" i="3"/>
  <c r="G1654" i="3"/>
  <c r="F1654" i="3"/>
  <c r="E1654" i="3"/>
  <c r="D1654" i="3"/>
  <c r="M1653" i="3"/>
  <c r="L1653" i="3"/>
  <c r="K1653" i="3"/>
  <c r="J1653" i="3"/>
  <c r="I1653" i="3"/>
  <c r="H1653" i="3"/>
  <c r="G1653" i="3"/>
  <c r="F1653" i="3"/>
  <c r="E1653" i="3"/>
  <c r="D1653" i="3"/>
  <c r="M1652" i="3"/>
  <c r="L1652" i="3"/>
  <c r="K1652" i="3"/>
  <c r="J1652" i="3"/>
  <c r="I1652" i="3"/>
  <c r="H1652" i="3"/>
  <c r="G1652" i="3"/>
  <c r="F1652" i="3"/>
  <c r="E1652" i="3"/>
  <c r="D1652" i="3"/>
  <c r="M1651" i="3"/>
  <c r="L1651" i="3"/>
  <c r="K1651" i="3"/>
  <c r="J1651" i="3"/>
  <c r="I1651" i="3"/>
  <c r="H1651" i="3"/>
  <c r="G1651" i="3"/>
  <c r="F1651" i="3"/>
  <c r="E1651" i="3"/>
  <c r="D1651" i="3"/>
  <c r="M1650" i="3"/>
  <c r="L1650" i="3"/>
  <c r="K1650" i="3"/>
  <c r="J1650" i="3"/>
  <c r="I1650" i="3"/>
  <c r="H1650" i="3"/>
  <c r="G1650" i="3"/>
  <c r="F1650" i="3"/>
  <c r="E1650" i="3"/>
  <c r="D1650" i="3"/>
  <c r="M1649" i="3"/>
  <c r="L1649" i="3"/>
  <c r="K1649" i="3"/>
  <c r="J1649" i="3"/>
  <c r="I1649" i="3"/>
  <c r="H1649" i="3"/>
  <c r="G1649" i="3"/>
  <c r="F1649" i="3"/>
  <c r="E1649" i="3"/>
  <c r="D1649" i="3"/>
  <c r="M1648" i="3"/>
  <c r="L1648" i="3"/>
  <c r="K1648" i="3"/>
  <c r="J1648" i="3"/>
  <c r="I1648" i="3"/>
  <c r="H1648" i="3"/>
  <c r="G1648" i="3"/>
  <c r="F1648" i="3"/>
  <c r="E1648" i="3"/>
  <c r="D1648" i="3"/>
  <c r="M1647" i="3"/>
  <c r="L1647" i="3"/>
  <c r="K1647" i="3"/>
  <c r="J1647" i="3"/>
  <c r="I1647" i="3"/>
  <c r="H1647" i="3"/>
  <c r="G1647" i="3"/>
  <c r="F1647" i="3"/>
  <c r="E1647" i="3"/>
  <c r="D1647" i="3"/>
  <c r="M1646" i="3"/>
  <c r="L1646" i="3"/>
  <c r="K1646" i="3"/>
  <c r="J1646" i="3"/>
  <c r="I1646" i="3"/>
  <c r="H1646" i="3"/>
  <c r="G1646" i="3"/>
  <c r="F1646" i="3"/>
  <c r="E1646" i="3"/>
  <c r="D1646" i="3"/>
  <c r="M1645" i="3"/>
  <c r="L1645" i="3"/>
  <c r="K1645" i="3"/>
  <c r="J1645" i="3"/>
  <c r="I1645" i="3"/>
  <c r="H1645" i="3"/>
  <c r="G1645" i="3"/>
  <c r="F1645" i="3"/>
  <c r="E1645" i="3"/>
  <c r="D1645" i="3"/>
  <c r="M1644" i="3"/>
  <c r="L1644" i="3"/>
  <c r="K1644" i="3"/>
  <c r="J1644" i="3"/>
  <c r="I1644" i="3"/>
  <c r="H1644" i="3"/>
  <c r="G1644" i="3"/>
  <c r="F1644" i="3"/>
  <c r="E1644" i="3"/>
  <c r="D1644" i="3"/>
  <c r="M1643" i="3"/>
  <c r="L1643" i="3"/>
  <c r="K1643" i="3"/>
  <c r="J1643" i="3"/>
  <c r="I1643" i="3"/>
  <c r="H1643" i="3"/>
  <c r="G1643" i="3"/>
  <c r="F1643" i="3"/>
  <c r="E1643" i="3"/>
  <c r="D1643" i="3"/>
  <c r="M1642" i="3"/>
  <c r="L1642" i="3"/>
  <c r="K1642" i="3"/>
  <c r="J1642" i="3"/>
  <c r="I1642" i="3"/>
  <c r="H1642" i="3"/>
  <c r="G1642" i="3"/>
  <c r="F1642" i="3"/>
  <c r="E1642" i="3"/>
  <c r="D1642" i="3"/>
  <c r="M1641" i="3"/>
  <c r="L1641" i="3"/>
  <c r="K1641" i="3"/>
  <c r="J1641" i="3"/>
  <c r="I1641" i="3"/>
  <c r="H1641" i="3"/>
  <c r="G1641" i="3"/>
  <c r="F1641" i="3"/>
  <c r="E1641" i="3"/>
  <c r="D1641" i="3"/>
  <c r="M1640" i="3"/>
  <c r="L1640" i="3"/>
  <c r="K1640" i="3"/>
  <c r="J1640" i="3"/>
  <c r="I1640" i="3"/>
  <c r="H1640" i="3"/>
  <c r="G1640" i="3"/>
  <c r="F1640" i="3"/>
  <c r="E1640" i="3"/>
  <c r="D1640" i="3"/>
  <c r="M1639" i="3"/>
  <c r="L1639" i="3"/>
  <c r="K1639" i="3"/>
  <c r="J1639" i="3"/>
  <c r="I1639" i="3"/>
  <c r="H1639" i="3"/>
  <c r="G1639" i="3"/>
  <c r="F1639" i="3"/>
  <c r="E1639" i="3"/>
  <c r="D1639" i="3"/>
  <c r="M1638" i="3"/>
  <c r="L1638" i="3"/>
  <c r="K1638" i="3"/>
  <c r="J1638" i="3"/>
  <c r="I1638" i="3"/>
  <c r="H1638" i="3"/>
  <c r="G1638" i="3"/>
  <c r="F1638" i="3"/>
  <c r="E1638" i="3"/>
  <c r="D1638" i="3"/>
  <c r="M1637" i="3"/>
  <c r="L1637" i="3"/>
  <c r="K1637" i="3"/>
  <c r="J1637" i="3"/>
  <c r="I1637" i="3"/>
  <c r="H1637" i="3"/>
  <c r="G1637" i="3"/>
  <c r="F1637" i="3"/>
  <c r="E1637" i="3"/>
  <c r="D1637" i="3"/>
  <c r="M1636" i="3"/>
  <c r="L1636" i="3"/>
  <c r="K1636" i="3"/>
  <c r="J1636" i="3"/>
  <c r="I1636" i="3"/>
  <c r="H1636" i="3"/>
  <c r="G1636" i="3"/>
  <c r="F1636" i="3"/>
  <c r="E1636" i="3"/>
  <c r="D1636" i="3"/>
  <c r="M1635" i="3"/>
  <c r="L1635" i="3"/>
  <c r="K1635" i="3"/>
  <c r="J1635" i="3"/>
  <c r="I1635" i="3"/>
  <c r="H1635" i="3"/>
  <c r="G1635" i="3"/>
  <c r="F1635" i="3"/>
  <c r="E1635" i="3"/>
  <c r="D1635" i="3"/>
  <c r="M1634" i="3"/>
  <c r="L1634" i="3"/>
  <c r="K1634" i="3"/>
  <c r="J1634" i="3"/>
  <c r="I1634" i="3"/>
  <c r="H1634" i="3"/>
  <c r="G1634" i="3"/>
  <c r="F1634" i="3"/>
  <c r="E1634" i="3"/>
  <c r="D1634" i="3"/>
  <c r="M1633" i="3"/>
  <c r="L1633" i="3"/>
  <c r="K1633" i="3"/>
  <c r="J1633" i="3"/>
  <c r="I1633" i="3"/>
  <c r="H1633" i="3"/>
  <c r="G1633" i="3"/>
  <c r="F1633" i="3"/>
  <c r="E1633" i="3"/>
  <c r="D1633" i="3"/>
  <c r="M1632" i="3"/>
  <c r="L1632" i="3"/>
  <c r="K1632" i="3"/>
  <c r="J1632" i="3"/>
  <c r="I1632" i="3"/>
  <c r="H1632" i="3"/>
  <c r="G1632" i="3"/>
  <c r="F1632" i="3"/>
  <c r="E1632" i="3"/>
  <c r="D1632" i="3"/>
  <c r="M1631" i="3"/>
  <c r="L1631" i="3"/>
  <c r="K1631" i="3"/>
  <c r="J1631" i="3"/>
  <c r="I1631" i="3"/>
  <c r="H1631" i="3"/>
  <c r="G1631" i="3"/>
  <c r="F1631" i="3"/>
  <c r="E1631" i="3"/>
  <c r="D1631" i="3"/>
  <c r="M1630" i="3"/>
  <c r="L1630" i="3"/>
  <c r="K1630" i="3"/>
  <c r="J1630" i="3"/>
  <c r="I1630" i="3"/>
  <c r="H1630" i="3"/>
  <c r="G1630" i="3"/>
  <c r="F1630" i="3"/>
  <c r="E1630" i="3"/>
  <c r="D1630" i="3"/>
  <c r="M1629" i="3"/>
  <c r="L1629" i="3"/>
  <c r="K1629" i="3"/>
  <c r="J1629" i="3"/>
  <c r="I1629" i="3"/>
  <c r="H1629" i="3"/>
  <c r="G1629" i="3"/>
  <c r="F1629" i="3"/>
  <c r="E1629" i="3"/>
  <c r="D1629" i="3"/>
  <c r="M1628" i="3"/>
  <c r="L1628" i="3"/>
  <c r="K1628" i="3"/>
  <c r="J1628" i="3"/>
  <c r="I1628" i="3"/>
  <c r="H1628" i="3"/>
  <c r="G1628" i="3"/>
  <c r="F1628" i="3"/>
  <c r="E1628" i="3"/>
  <c r="D1628" i="3"/>
  <c r="M1627" i="3"/>
  <c r="L1627" i="3"/>
  <c r="K1627" i="3"/>
  <c r="J1627" i="3"/>
  <c r="I1627" i="3"/>
  <c r="H1627" i="3"/>
  <c r="G1627" i="3"/>
  <c r="F1627" i="3"/>
  <c r="E1627" i="3"/>
  <c r="D1627" i="3"/>
  <c r="M1626" i="3"/>
  <c r="L1626" i="3"/>
  <c r="K1626" i="3"/>
  <c r="J1626" i="3"/>
  <c r="I1626" i="3"/>
  <c r="H1626" i="3"/>
  <c r="G1626" i="3"/>
  <c r="F1626" i="3"/>
  <c r="E1626" i="3"/>
  <c r="D1626" i="3"/>
  <c r="M1625" i="3"/>
  <c r="L1625" i="3"/>
  <c r="K1625" i="3"/>
  <c r="J1625" i="3"/>
  <c r="I1625" i="3"/>
  <c r="H1625" i="3"/>
  <c r="G1625" i="3"/>
  <c r="F1625" i="3"/>
  <c r="E1625" i="3"/>
  <c r="D1625" i="3"/>
  <c r="M1624" i="3"/>
  <c r="L1624" i="3"/>
  <c r="K1624" i="3"/>
  <c r="J1624" i="3"/>
  <c r="I1624" i="3"/>
  <c r="H1624" i="3"/>
  <c r="G1624" i="3"/>
  <c r="F1624" i="3"/>
  <c r="E1624" i="3"/>
  <c r="D1624" i="3"/>
  <c r="M1623" i="3"/>
  <c r="L1623" i="3"/>
  <c r="K1623" i="3"/>
  <c r="J1623" i="3"/>
  <c r="I1623" i="3"/>
  <c r="H1623" i="3"/>
  <c r="G1623" i="3"/>
  <c r="F1623" i="3"/>
  <c r="E1623" i="3"/>
  <c r="D1623" i="3"/>
  <c r="M1622" i="3"/>
  <c r="L1622" i="3"/>
  <c r="K1622" i="3"/>
  <c r="J1622" i="3"/>
  <c r="I1622" i="3"/>
  <c r="H1622" i="3"/>
  <c r="G1622" i="3"/>
  <c r="F1622" i="3"/>
  <c r="E1622" i="3"/>
  <c r="D1622" i="3"/>
  <c r="M1621" i="3"/>
  <c r="L1621" i="3"/>
  <c r="K1621" i="3"/>
  <c r="J1621" i="3"/>
  <c r="I1621" i="3"/>
  <c r="H1621" i="3"/>
  <c r="G1621" i="3"/>
  <c r="F1621" i="3"/>
  <c r="E1621" i="3"/>
  <c r="D1621" i="3"/>
  <c r="M1620" i="3"/>
  <c r="L1620" i="3"/>
  <c r="K1620" i="3"/>
  <c r="J1620" i="3"/>
  <c r="I1620" i="3"/>
  <c r="H1620" i="3"/>
  <c r="G1620" i="3"/>
  <c r="F1620" i="3"/>
  <c r="E1620" i="3"/>
  <c r="D1620" i="3"/>
  <c r="M1619" i="3"/>
  <c r="L1619" i="3"/>
  <c r="K1619" i="3"/>
  <c r="J1619" i="3"/>
  <c r="I1619" i="3"/>
  <c r="H1619" i="3"/>
  <c r="G1619" i="3"/>
  <c r="F1619" i="3"/>
  <c r="E1619" i="3"/>
  <c r="D1619" i="3"/>
  <c r="M1618" i="3"/>
  <c r="L1618" i="3"/>
  <c r="K1618" i="3"/>
  <c r="J1618" i="3"/>
  <c r="I1618" i="3"/>
  <c r="H1618" i="3"/>
  <c r="G1618" i="3"/>
  <c r="F1618" i="3"/>
  <c r="E1618" i="3"/>
  <c r="D1618" i="3"/>
  <c r="M1617" i="3"/>
  <c r="L1617" i="3"/>
  <c r="K1617" i="3"/>
  <c r="J1617" i="3"/>
  <c r="I1617" i="3"/>
  <c r="H1617" i="3"/>
  <c r="G1617" i="3"/>
  <c r="F1617" i="3"/>
  <c r="E1617" i="3"/>
  <c r="D1617" i="3"/>
  <c r="M1616" i="3"/>
  <c r="L1616" i="3"/>
  <c r="K1616" i="3"/>
  <c r="J1616" i="3"/>
  <c r="I1616" i="3"/>
  <c r="H1616" i="3"/>
  <c r="G1616" i="3"/>
  <c r="F1616" i="3"/>
  <c r="E1616" i="3"/>
  <c r="D1616" i="3"/>
  <c r="M1615" i="3"/>
  <c r="L1615" i="3"/>
  <c r="K1615" i="3"/>
  <c r="J1615" i="3"/>
  <c r="I1615" i="3"/>
  <c r="H1615" i="3"/>
  <c r="G1615" i="3"/>
  <c r="F1615" i="3"/>
  <c r="E1615" i="3"/>
  <c r="D1615" i="3"/>
  <c r="M1614" i="3"/>
  <c r="L1614" i="3"/>
  <c r="K1614" i="3"/>
  <c r="J1614" i="3"/>
  <c r="I1614" i="3"/>
  <c r="H1614" i="3"/>
  <c r="G1614" i="3"/>
  <c r="F1614" i="3"/>
  <c r="E1614" i="3"/>
  <c r="D1614" i="3"/>
  <c r="M1613" i="3"/>
  <c r="L1613" i="3"/>
  <c r="K1613" i="3"/>
  <c r="J1613" i="3"/>
  <c r="I1613" i="3"/>
  <c r="H1613" i="3"/>
  <c r="G1613" i="3"/>
  <c r="F1613" i="3"/>
  <c r="E1613" i="3"/>
  <c r="D1613" i="3"/>
  <c r="M1612" i="3"/>
  <c r="L1612" i="3"/>
  <c r="K1612" i="3"/>
  <c r="J1612" i="3"/>
  <c r="I1612" i="3"/>
  <c r="H1612" i="3"/>
  <c r="G1612" i="3"/>
  <c r="F1612" i="3"/>
  <c r="E1612" i="3"/>
  <c r="D1612" i="3"/>
  <c r="M1611" i="3"/>
  <c r="L1611" i="3"/>
  <c r="K1611" i="3"/>
  <c r="J1611" i="3"/>
  <c r="I1611" i="3"/>
  <c r="H1611" i="3"/>
  <c r="G1611" i="3"/>
  <c r="F1611" i="3"/>
  <c r="E1611" i="3"/>
  <c r="D1611" i="3"/>
  <c r="M1610" i="3"/>
  <c r="L1610" i="3"/>
  <c r="K1610" i="3"/>
  <c r="J1610" i="3"/>
  <c r="I1610" i="3"/>
  <c r="H1610" i="3"/>
  <c r="G1610" i="3"/>
  <c r="F1610" i="3"/>
  <c r="E1610" i="3"/>
  <c r="D1610" i="3"/>
  <c r="M1609" i="3"/>
  <c r="L1609" i="3"/>
  <c r="K1609" i="3"/>
  <c r="J1609" i="3"/>
  <c r="I1609" i="3"/>
  <c r="H1609" i="3"/>
  <c r="G1609" i="3"/>
  <c r="F1609" i="3"/>
  <c r="E1609" i="3"/>
  <c r="D1609" i="3"/>
  <c r="M1608" i="3"/>
  <c r="L1608" i="3"/>
  <c r="K1608" i="3"/>
  <c r="J1608" i="3"/>
  <c r="I1608" i="3"/>
  <c r="H1608" i="3"/>
  <c r="G1608" i="3"/>
  <c r="F1608" i="3"/>
  <c r="E1608" i="3"/>
  <c r="D1608" i="3"/>
  <c r="M1607" i="3"/>
  <c r="L1607" i="3"/>
  <c r="K1607" i="3"/>
  <c r="J1607" i="3"/>
  <c r="I1607" i="3"/>
  <c r="H1607" i="3"/>
  <c r="G1607" i="3"/>
  <c r="F1607" i="3"/>
  <c r="E1607" i="3"/>
  <c r="D1607" i="3"/>
  <c r="M1606" i="3"/>
  <c r="L1606" i="3"/>
  <c r="K1606" i="3"/>
  <c r="J1606" i="3"/>
  <c r="I1606" i="3"/>
  <c r="H1606" i="3"/>
  <c r="G1606" i="3"/>
  <c r="F1606" i="3"/>
  <c r="E1606" i="3"/>
  <c r="D1606" i="3"/>
  <c r="M1605" i="3"/>
  <c r="L1605" i="3"/>
  <c r="K1605" i="3"/>
  <c r="J1605" i="3"/>
  <c r="I1605" i="3"/>
  <c r="H1605" i="3"/>
  <c r="G1605" i="3"/>
  <c r="F1605" i="3"/>
  <c r="E1605" i="3"/>
  <c r="D1605" i="3"/>
  <c r="M1604" i="3"/>
  <c r="L1604" i="3"/>
  <c r="K1604" i="3"/>
  <c r="J1604" i="3"/>
  <c r="I1604" i="3"/>
  <c r="H1604" i="3"/>
  <c r="G1604" i="3"/>
  <c r="F1604" i="3"/>
  <c r="E1604" i="3"/>
  <c r="D1604" i="3"/>
  <c r="M1603" i="3"/>
  <c r="L1603" i="3"/>
  <c r="K1603" i="3"/>
  <c r="J1603" i="3"/>
  <c r="I1603" i="3"/>
  <c r="H1603" i="3"/>
  <c r="G1603" i="3"/>
  <c r="F1603" i="3"/>
  <c r="E1603" i="3"/>
  <c r="D1603" i="3"/>
  <c r="M1602" i="3"/>
  <c r="L1602" i="3"/>
  <c r="K1602" i="3"/>
  <c r="J1602" i="3"/>
  <c r="I1602" i="3"/>
  <c r="H1602" i="3"/>
  <c r="G1602" i="3"/>
  <c r="F1602" i="3"/>
  <c r="E1602" i="3"/>
  <c r="D1602" i="3"/>
  <c r="M1601" i="3"/>
  <c r="L1601" i="3"/>
  <c r="K1601" i="3"/>
  <c r="J1601" i="3"/>
  <c r="I1601" i="3"/>
  <c r="H1601" i="3"/>
  <c r="G1601" i="3"/>
  <c r="F1601" i="3"/>
  <c r="E1601" i="3"/>
  <c r="D1601" i="3"/>
  <c r="M1600" i="3"/>
  <c r="L1600" i="3"/>
  <c r="K1600" i="3"/>
  <c r="J1600" i="3"/>
  <c r="I1600" i="3"/>
  <c r="H1600" i="3"/>
  <c r="G1600" i="3"/>
  <c r="F1600" i="3"/>
  <c r="E1600" i="3"/>
  <c r="D1600" i="3"/>
  <c r="M1599" i="3"/>
  <c r="L1599" i="3"/>
  <c r="K1599" i="3"/>
  <c r="J1599" i="3"/>
  <c r="I1599" i="3"/>
  <c r="H1599" i="3"/>
  <c r="G1599" i="3"/>
  <c r="F1599" i="3"/>
  <c r="E1599" i="3"/>
  <c r="D1599" i="3"/>
  <c r="M1598" i="3"/>
  <c r="L1598" i="3"/>
  <c r="K1598" i="3"/>
  <c r="J1598" i="3"/>
  <c r="I1598" i="3"/>
  <c r="H1598" i="3"/>
  <c r="G1598" i="3"/>
  <c r="F1598" i="3"/>
  <c r="E1598" i="3"/>
  <c r="D1598" i="3"/>
  <c r="M1597" i="3"/>
  <c r="L1597" i="3"/>
  <c r="K1597" i="3"/>
  <c r="J1597" i="3"/>
  <c r="I1597" i="3"/>
  <c r="H1597" i="3"/>
  <c r="G1597" i="3"/>
  <c r="F1597" i="3"/>
  <c r="E1597" i="3"/>
  <c r="D1597" i="3"/>
  <c r="M1596" i="3"/>
  <c r="L1596" i="3"/>
  <c r="K1596" i="3"/>
  <c r="J1596" i="3"/>
  <c r="I1596" i="3"/>
  <c r="H1596" i="3"/>
  <c r="G1596" i="3"/>
  <c r="F1596" i="3"/>
  <c r="E1596" i="3"/>
  <c r="D1596" i="3"/>
  <c r="M1595" i="3"/>
  <c r="L1595" i="3"/>
  <c r="K1595" i="3"/>
  <c r="J1595" i="3"/>
  <c r="I1595" i="3"/>
  <c r="H1595" i="3"/>
  <c r="G1595" i="3"/>
  <c r="F1595" i="3"/>
  <c r="E1595" i="3"/>
  <c r="D1595" i="3"/>
  <c r="M1594" i="3"/>
  <c r="L1594" i="3"/>
  <c r="K1594" i="3"/>
  <c r="J1594" i="3"/>
  <c r="I1594" i="3"/>
  <c r="H1594" i="3"/>
  <c r="G1594" i="3"/>
  <c r="F1594" i="3"/>
  <c r="E1594" i="3"/>
  <c r="D1594" i="3"/>
  <c r="M1593" i="3"/>
  <c r="L1593" i="3"/>
  <c r="K1593" i="3"/>
  <c r="J1593" i="3"/>
  <c r="I1593" i="3"/>
  <c r="H1593" i="3"/>
  <c r="G1593" i="3"/>
  <c r="F1593" i="3"/>
  <c r="E1593" i="3"/>
  <c r="D1593" i="3"/>
  <c r="M1592" i="3"/>
  <c r="L1592" i="3"/>
  <c r="K1592" i="3"/>
  <c r="J1592" i="3"/>
  <c r="I1592" i="3"/>
  <c r="H1592" i="3"/>
  <c r="G1592" i="3"/>
  <c r="F1592" i="3"/>
  <c r="E1592" i="3"/>
  <c r="D1592" i="3"/>
  <c r="M1591" i="3"/>
  <c r="L1591" i="3"/>
  <c r="K1591" i="3"/>
  <c r="J1591" i="3"/>
  <c r="I1591" i="3"/>
  <c r="H1591" i="3"/>
  <c r="G1591" i="3"/>
  <c r="F1591" i="3"/>
  <c r="E1591" i="3"/>
  <c r="D1591" i="3"/>
  <c r="M1590" i="3"/>
  <c r="L1590" i="3"/>
  <c r="K1590" i="3"/>
  <c r="J1590" i="3"/>
  <c r="I1590" i="3"/>
  <c r="H1590" i="3"/>
  <c r="G1590" i="3"/>
  <c r="F1590" i="3"/>
  <c r="E1590" i="3"/>
  <c r="D1590" i="3"/>
  <c r="M1589" i="3"/>
  <c r="L1589" i="3"/>
  <c r="K1589" i="3"/>
  <c r="J1589" i="3"/>
  <c r="I1589" i="3"/>
  <c r="H1589" i="3"/>
  <c r="G1589" i="3"/>
  <c r="F1589" i="3"/>
  <c r="E1589" i="3"/>
  <c r="D1589" i="3"/>
  <c r="M1588" i="3"/>
  <c r="L1588" i="3"/>
  <c r="K1588" i="3"/>
  <c r="J1588" i="3"/>
  <c r="I1588" i="3"/>
  <c r="H1588" i="3"/>
  <c r="G1588" i="3"/>
  <c r="F1588" i="3"/>
  <c r="E1588" i="3"/>
  <c r="D1588" i="3"/>
  <c r="M1587" i="3"/>
  <c r="L1587" i="3"/>
  <c r="K1587" i="3"/>
  <c r="J1587" i="3"/>
  <c r="I1587" i="3"/>
  <c r="H1587" i="3"/>
  <c r="G1587" i="3"/>
  <c r="F1587" i="3"/>
  <c r="E1587" i="3"/>
  <c r="D1587" i="3"/>
  <c r="M1586" i="3"/>
  <c r="L1586" i="3"/>
  <c r="K1586" i="3"/>
  <c r="J1586" i="3"/>
  <c r="I1586" i="3"/>
  <c r="H1586" i="3"/>
  <c r="G1586" i="3"/>
  <c r="F1586" i="3"/>
  <c r="E1586" i="3"/>
  <c r="D1586" i="3"/>
  <c r="M1585" i="3"/>
  <c r="L1585" i="3"/>
  <c r="K1585" i="3"/>
  <c r="J1585" i="3"/>
  <c r="I1585" i="3"/>
  <c r="H1585" i="3"/>
  <c r="G1585" i="3"/>
  <c r="F1585" i="3"/>
  <c r="E1585" i="3"/>
  <c r="D1585" i="3"/>
  <c r="M1584" i="3"/>
  <c r="L1584" i="3"/>
  <c r="K1584" i="3"/>
  <c r="J1584" i="3"/>
  <c r="I1584" i="3"/>
  <c r="H1584" i="3"/>
  <c r="G1584" i="3"/>
  <c r="F1584" i="3"/>
  <c r="E1584" i="3"/>
  <c r="D1584" i="3"/>
  <c r="M1583" i="3"/>
  <c r="L1583" i="3"/>
  <c r="K1583" i="3"/>
  <c r="J1583" i="3"/>
  <c r="I1583" i="3"/>
  <c r="H1583" i="3"/>
  <c r="G1583" i="3"/>
  <c r="F1583" i="3"/>
  <c r="E1583" i="3"/>
  <c r="D1583" i="3"/>
  <c r="M1582" i="3"/>
  <c r="L1582" i="3"/>
  <c r="K1582" i="3"/>
  <c r="J1582" i="3"/>
  <c r="I1582" i="3"/>
  <c r="H1582" i="3"/>
  <c r="G1582" i="3"/>
  <c r="F1582" i="3"/>
  <c r="E1582" i="3"/>
  <c r="D1582" i="3"/>
  <c r="M1581" i="3"/>
  <c r="L1581" i="3"/>
  <c r="K1581" i="3"/>
  <c r="J1581" i="3"/>
  <c r="I1581" i="3"/>
  <c r="H1581" i="3"/>
  <c r="G1581" i="3"/>
  <c r="F1581" i="3"/>
  <c r="E1581" i="3"/>
  <c r="D1581" i="3"/>
  <c r="M1580" i="3"/>
  <c r="L1580" i="3"/>
  <c r="K1580" i="3"/>
  <c r="J1580" i="3"/>
  <c r="I1580" i="3"/>
  <c r="H1580" i="3"/>
  <c r="G1580" i="3"/>
  <c r="F1580" i="3"/>
  <c r="E1580" i="3"/>
  <c r="D1580" i="3"/>
  <c r="M1579" i="3"/>
  <c r="L1579" i="3"/>
  <c r="K1579" i="3"/>
  <c r="J1579" i="3"/>
  <c r="I1579" i="3"/>
  <c r="H1579" i="3"/>
  <c r="G1579" i="3"/>
  <c r="F1579" i="3"/>
  <c r="E1579" i="3"/>
  <c r="D1579" i="3"/>
  <c r="M1578" i="3"/>
  <c r="L1578" i="3"/>
  <c r="K1578" i="3"/>
  <c r="J1578" i="3"/>
  <c r="I1578" i="3"/>
  <c r="H1578" i="3"/>
  <c r="G1578" i="3"/>
  <c r="F1578" i="3"/>
  <c r="E1578" i="3"/>
  <c r="D1578" i="3"/>
  <c r="M1577" i="3"/>
  <c r="L1577" i="3"/>
  <c r="K1577" i="3"/>
  <c r="J1577" i="3"/>
  <c r="I1577" i="3"/>
  <c r="H1577" i="3"/>
  <c r="G1577" i="3"/>
  <c r="F1577" i="3"/>
  <c r="E1577" i="3"/>
  <c r="D1577" i="3"/>
  <c r="M1576" i="3"/>
  <c r="L1576" i="3"/>
  <c r="K1576" i="3"/>
  <c r="J1576" i="3"/>
  <c r="I1576" i="3"/>
  <c r="H1576" i="3"/>
  <c r="G1576" i="3"/>
  <c r="F1576" i="3"/>
  <c r="E1576" i="3"/>
  <c r="D1576" i="3"/>
  <c r="M1575" i="3"/>
  <c r="L1575" i="3"/>
  <c r="K1575" i="3"/>
  <c r="J1575" i="3"/>
  <c r="I1575" i="3"/>
  <c r="H1575" i="3"/>
  <c r="G1575" i="3"/>
  <c r="F1575" i="3"/>
  <c r="E1575" i="3"/>
  <c r="D1575" i="3"/>
  <c r="M1574" i="3"/>
  <c r="L1574" i="3"/>
  <c r="K1574" i="3"/>
  <c r="J1574" i="3"/>
  <c r="I1574" i="3"/>
  <c r="H1574" i="3"/>
  <c r="G1574" i="3"/>
  <c r="F1574" i="3"/>
  <c r="E1574" i="3"/>
  <c r="D1574" i="3"/>
  <c r="M1573" i="3"/>
  <c r="L1573" i="3"/>
  <c r="K1573" i="3"/>
  <c r="J1573" i="3"/>
  <c r="I1573" i="3"/>
  <c r="H1573" i="3"/>
  <c r="G1573" i="3"/>
  <c r="F1573" i="3"/>
  <c r="E1573" i="3"/>
  <c r="D1573" i="3"/>
  <c r="M1572" i="3"/>
  <c r="L1572" i="3"/>
  <c r="K1572" i="3"/>
  <c r="J1572" i="3"/>
  <c r="I1572" i="3"/>
  <c r="H1572" i="3"/>
  <c r="G1572" i="3"/>
  <c r="F1572" i="3"/>
  <c r="E1572" i="3"/>
  <c r="D1572" i="3"/>
  <c r="M1571" i="3"/>
  <c r="L1571" i="3"/>
  <c r="K1571" i="3"/>
  <c r="J1571" i="3"/>
  <c r="I1571" i="3"/>
  <c r="H1571" i="3"/>
  <c r="G1571" i="3"/>
  <c r="F1571" i="3"/>
  <c r="E1571" i="3"/>
  <c r="D1571" i="3"/>
  <c r="M1570" i="3"/>
  <c r="L1570" i="3"/>
  <c r="K1570" i="3"/>
  <c r="J1570" i="3"/>
  <c r="I1570" i="3"/>
  <c r="H1570" i="3"/>
  <c r="G1570" i="3"/>
  <c r="F1570" i="3"/>
  <c r="E1570" i="3"/>
  <c r="D1570" i="3"/>
  <c r="M1569" i="3"/>
  <c r="L1569" i="3"/>
  <c r="K1569" i="3"/>
  <c r="J1569" i="3"/>
  <c r="I1569" i="3"/>
  <c r="H1569" i="3"/>
  <c r="G1569" i="3"/>
  <c r="F1569" i="3"/>
  <c r="E1569" i="3"/>
  <c r="D1569" i="3"/>
  <c r="M1568" i="3"/>
  <c r="L1568" i="3"/>
  <c r="K1568" i="3"/>
  <c r="J1568" i="3"/>
  <c r="I1568" i="3"/>
  <c r="H1568" i="3"/>
  <c r="G1568" i="3"/>
  <c r="F1568" i="3"/>
  <c r="E1568" i="3"/>
  <c r="D1568" i="3"/>
  <c r="M1567" i="3"/>
  <c r="L1567" i="3"/>
  <c r="K1567" i="3"/>
  <c r="J1567" i="3"/>
  <c r="I1567" i="3"/>
  <c r="H1567" i="3"/>
  <c r="G1567" i="3"/>
  <c r="F1567" i="3"/>
  <c r="E1567" i="3"/>
  <c r="D1567" i="3"/>
  <c r="M1566" i="3"/>
  <c r="L1566" i="3"/>
  <c r="K1566" i="3"/>
  <c r="J1566" i="3"/>
  <c r="I1566" i="3"/>
  <c r="H1566" i="3"/>
  <c r="G1566" i="3"/>
  <c r="F1566" i="3"/>
  <c r="E1566" i="3"/>
  <c r="D1566" i="3"/>
  <c r="M1565" i="3"/>
  <c r="L1565" i="3"/>
  <c r="K1565" i="3"/>
  <c r="J1565" i="3"/>
  <c r="I1565" i="3"/>
  <c r="H1565" i="3"/>
  <c r="G1565" i="3"/>
  <c r="F1565" i="3"/>
  <c r="E1565" i="3"/>
  <c r="D1565" i="3"/>
  <c r="M1564" i="3"/>
  <c r="L1564" i="3"/>
  <c r="K1564" i="3"/>
  <c r="J1564" i="3"/>
  <c r="I1564" i="3"/>
  <c r="H1564" i="3"/>
  <c r="G1564" i="3"/>
  <c r="F1564" i="3"/>
  <c r="E1564" i="3"/>
  <c r="D1564" i="3"/>
  <c r="M1563" i="3"/>
  <c r="L1563" i="3"/>
  <c r="K1563" i="3"/>
  <c r="J1563" i="3"/>
  <c r="I1563" i="3"/>
  <c r="H1563" i="3"/>
  <c r="G1563" i="3"/>
  <c r="F1563" i="3"/>
  <c r="E1563" i="3"/>
  <c r="D1563" i="3"/>
  <c r="M1562" i="3"/>
  <c r="L1562" i="3"/>
  <c r="K1562" i="3"/>
  <c r="J1562" i="3"/>
  <c r="I1562" i="3"/>
  <c r="H1562" i="3"/>
  <c r="G1562" i="3"/>
  <c r="F1562" i="3"/>
  <c r="E1562" i="3"/>
  <c r="D1562" i="3"/>
  <c r="M1561" i="3"/>
  <c r="L1561" i="3"/>
  <c r="K1561" i="3"/>
  <c r="J1561" i="3"/>
  <c r="I1561" i="3"/>
  <c r="H1561" i="3"/>
  <c r="G1561" i="3"/>
  <c r="F1561" i="3"/>
  <c r="E1561" i="3"/>
  <c r="D1561" i="3"/>
  <c r="M1560" i="3"/>
  <c r="L1560" i="3"/>
  <c r="K1560" i="3"/>
  <c r="J1560" i="3"/>
  <c r="I1560" i="3"/>
  <c r="H1560" i="3"/>
  <c r="G1560" i="3"/>
  <c r="F1560" i="3"/>
  <c r="E1560" i="3"/>
  <c r="D1560" i="3"/>
  <c r="M1559" i="3"/>
  <c r="L1559" i="3"/>
  <c r="K1559" i="3"/>
  <c r="J1559" i="3"/>
  <c r="I1559" i="3"/>
  <c r="H1559" i="3"/>
  <c r="G1559" i="3"/>
  <c r="F1559" i="3"/>
  <c r="E1559" i="3"/>
  <c r="D1559" i="3"/>
  <c r="M1558" i="3"/>
  <c r="L1558" i="3"/>
  <c r="K1558" i="3"/>
  <c r="J1558" i="3"/>
  <c r="I1558" i="3"/>
  <c r="H1558" i="3"/>
  <c r="G1558" i="3"/>
  <c r="F1558" i="3"/>
  <c r="E1558" i="3"/>
  <c r="D1558" i="3"/>
  <c r="M1557" i="3"/>
  <c r="L1557" i="3"/>
  <c r="K1557" i="3"/>
  <c r="J1557" i="3"/>
  <c r="I1557" i="3"/>
  <c r="H1557" i="3"/>
  <c r="G1557" i="3"/>
  <c r="F1557" i="3"/>
  <c r="E1557" i="3"/>
  <c r="D1557" i="3"/>
  <c r="M1556" i="3"/>
  <c r="L1556" i="3"/>
  <c r="K1556" i="3"/>
  <c r="J1556" i="3"/>
  <c r="I1556" i="3"/>
  <c r="H1556" i="3"/>
  <c r="G1556" i="3"/>
  <c r="F1556" i="3"/>
  <c r="E1556" i="3"/>
  <c r="D1556" i="3"/>
  <c r="M1555" i="3"/>
  <c r="L1555" i="3"/>
  <c r="K1555" i="3"/>
  <c r="J1555" i="3"/>
  <c r="I1555" i="3"/>
  <c r="H1555" i="3"/>
  <c r="G1555" i="3"/>
  <c r="F1555" i="3"/>
  <c r="E1555" i="3"/>
  <c r="D1555" i="3"/>
  <c r="M1554" i="3"/>
  <c r="L1554" i="3"/>
  <c r="K1554" i="3"/>
  <c r="J1554" i="3"/>
  <c r="I1554" i="3"/>
  <c r="H1554" i="3"/>
  <c r="G1554" i="3"/>
  <c r="F1554" i="3"/>
  <c r="E1554" i="3"/>
  <c r="D1554" i="3"/>
  <c r="M1553" i="3"/>
  <c r="L1553" i="3"/>
  <c r="K1553" i="3"/>
  <c r="J1553" i="3"/>
  <c r="I1553" i="3"/>
  <c r="H1553" i="3"/>
  <c r="G1553" i="3"/>
  <c r="F1553" i="3"/>
  <c r="E1553" i="3"/>
  <c r="D1553" i="3"/>
  <c r="M1552" i="3"/>
  <c r="L1552" i="3"/>
  <c r="K1552" i="3"/>
  <c r="J1552" i="3"/>
  <c r="I1552" i="3"/>
  <c r="H1552" i="3"/>
  <c r="G1552" i="3"/>
  <c r="F1552" i="3"/>
  <c r="E1552" i="3"/>
  <c r="D1552" i="3"/>
  <c r="M1551" i="3"/>
  <c r="L1551" i="3"/>
  <c r="K1551" i="3"/>
  <c r="J1551" i="3"/>
  <c r="I1551" i="3"/>
  <c r="H1551" i="3"/>
  <c r="G1551" i="3"/>
  <c r="F1551" i="3"/>
  <c r="E1551" i="3"/>
  <c r="D1551" i="3"/>
  <c r="M1550" i="3"/>
  <c r="L1550" i="3"/>
  <c r="K1550" i="3"/>
  <c r="J1550" i="3"/>
  <c r="I1550" i="3"/>
  <c r="H1550" i="3"/>
  <c r="G1550" i="3"/>
  <c r="F1550" i="3"/>
  <c r="E1550" i="3"/>
  <c r="D1550" i="3"/>
  <c r="M1549" i="3"/>
  <c r="L1549" i="3"/>
  <c r="K1549" i="3"/>
  <c r="J1549" i="3"/>
  <c r="I1549" i="3"/>
  <c r="H1549" i="3"/>
  <c r="G1549" i="3"/>
  <c r="F1549" i="3"/>
  <c r="E1549" i="3"/>
  <c r="D1549" i="3"/>
  <c r="M1548" i="3"/>
  <c r="L1548" i="3"/>
  <c r="K1548" i="3"/>
  <c r="J1548" i="3"/>
  <c r="I1548" i="3"/>
  <c r="H1548" i="3"/>
  <c r="G1548" i="3"/>
  <c r="F1548" i="3"/>
  <c r="E1548" i="3"/>
  <c r="D1548" i="3"/>
  <c r="M1547" i="3"/>
  <c r="L1547" i="3"/>
  <c r="K1547" i="3"/>
  <c r="J1547" i="3"/>
  <c r="I1547" i="3"/>
  <c r="H1547" i="3"/>
  <c r="G1547" i="3"/>
  <c r="F1547" i="3"/>
  <c r="E1547" i="3"/>
  <c r="D1547" i="3"/>
  <c r="M1546" i="3"/>
  <c r="L1546" i="3"/>
  <c r="K1546" i="3"/>
  <c r="J1546" i="3"/>
  <c r="I1546" i="3"/>
  <c r="H1546" i="3"/>
  <c r="G1546" i="3"/>
  <c r="F1546" i="3"/>
  <c r="E1546" i="3"/>
  <c r="D1546" i="3"/>
  <c r="M1545" i="3"/>
  <c r="L1545" i="3"/>
  <c r="K1545" i="3"/>
  <c r="J1545" i="3"/>
  <c r="I1545" i="3"/>
  <c r="H1545" i="3"/>
  <c r="G1545" i="3"/>
  <c r="F1545" i="3"/>
  <c r="E1545" i="3"/>
  <c r="D1545" i="3"/>
  <c r="M1544" i="3"/>
  <c r="L1544" i="3"/>
  <c r="K1544" i="3"/>
  <c r="J1544" i="3"/>
  <c r="I1544" i="3"/>
  <c r="H1544" i="3"/>
  <c r="G1544" i="3"/>
  <c r="F1544" i="3"/>
  <c r="E1544" i="3"/>
  <c r="D1544" i="3"/>
  <c r="M1543" i="3"/>
  <c r="L1543" i="3"/>
  <c r="K1543" i="3"/>
  <c r="J1543" i="3"/>
  <c r="I1543" i="3"/>
  <c r="H1543" i="3"/>
  <c r="G1543" i="3"/>
  <c r="F1543" i="3"/>
  <c r="E1543" i="3"/>
  <c r="D1543" i="3"/>
  <c r="M1542" i="3"/>
  <c r="L1542" i="3"/>
  <c r="K1542" i="3"/>
  <c r="J1542" i="3"/>
  <c r="I1542" i="3"/>
  <c r="H1542" i="3"/>
  <c r="G1542" i="3"/>
  <c r="F1542" i="3"/>
  <c r="E1542" i="3"/>
  <c r="D1542" i="3"/>
  <c r="M1541" i="3"/>
  <c r="L1541" i="3"/>
  <c r="K1541" i="3"/>
  <c r="J1541" i="3"/>
  <c r="I1541" i="3"/>
  <c r="H1541" i="3"/>
  <c r="G1541" i="3"/>
  <c r="F1541" i="3"/>
  <c r="E1541" i="3"/>
  <c r="D1541" i="3"/>
  <c r="M1540" i="3"/>
  <c r="L1540" i="3"/>
  <c r="K1540" i="3"/>
  <c r="J1540" i="3"/>
  <c r="I1540" i="3"/>
  <c r="H1540" i="3"/>
  <c r="G1540" i="3"/>
  <c r="F1540" i="3"/>
  <c r="E1540" i="3"/>
  <c r="D1540" i="3"/>
  <c r="M1539" i="3"/>
  <c r="L1539" i="3"/>
  <c r="K1539" i="3"/>
  <c r="J1539" i="3"/>
  <c r="I1539" i="3"/>
  <c r="H1539" i="3"/>
  <c r="G1539" i="3"/>
  <c r="F1539" i="3"/>
  <c r="E1539" i="3"/>
  <c r="D1539" i="3"/>
  <c r="M1538" i="3"/>
  <c r="L1538" i="3"/>
  <c r="K1538" i="3"/>
  <c r="J1538" i="3"/>
  <c r="I1538" i="3"/>
  <c r="H1538" i="3"/>
  <c r="G1538" i="3"/>
  <c r="F1538" i="3"/>
  <c r="E1538" i="3"/>
  <c r="D1538" i="3"/>
  <c r="M1537" i="3"/>
  <c r="L1537" i="3"/>
  <c r="K1537" i="3"/>
  <c r="J1537" i="3"/>
  <c r="I1537" i="3"/>
  <c r="H1537" i="3"/>
  <c r="G1537" i="3"/>
  <c r="F1537" i="3"/>
  <c r="E1537" i="3"/>
  <c r="D1537" i="3"/>
  <c r="M1536" i="3"/>
  <c r="L1536" i="3"/>
  <c r="K1536" i="3"/>
  <c r="J1536" i="3"/>
  <c r="I1536" i="3"/>
  <c r="H1536" i="3"/>
  <c r="G1536" i="3"/>
  <c r="F1536" i="3"/>
  <c r="E1536" i="3"/>
  <c r="D1536" i="3"/>
  <c r="M1535" i="3"/>
  <c r="L1535" i="3"/>
  <c r="K1535" i="3"/>
  <c r="J1535" i="3"/>
  <c r="I1535" i="3"/>
  <c r="H1535" i="3"/>
  <c r="G1535" i="3"/>
  <c r="F1535" i="3"/>
  <c r="E1535" i="3"/>
  <c r="D1535" i="3"/>
  <c r="M1534" i="3"/>
  <c r="L1534" i="3"/>
  <c r="K1534" i="3"/>
  <c r="J1534" i="3"/>
  <c r="I1534" i="3"/>
  <c r="H1534" i="3"/>
  <c r="G1534" i="3"/>
  <c r="F1534" i="3"/>
  <c r="E1534" i="3"/>
  <c r="D1534" i="3"/>
  <c r="M1533" i="3"/>
  <c r="L1533" i="3"/>
  <c r="K1533" i="3"/>
  <c r="J1533" i="3"/>
  <c r="I1533" i="3"/>
  <c r="H1533" i="3"/>
  <c r="G1533" i="3"/>
  <c r="F1533" i="3"/>
  <c r="E1533" i="3"/>
  <c r="D1533" i="3"/>
  <c r="M1532" i="3"/>
  <c r="L1532" i="3"/>
  <c r="K1532" i="3"/>
  <c r="J1532" i="3"/>
  <c r="I1532" i="3"/>
  <c r="H1532" i="3"/>
  <c r="G1532" i="3"/>
  <c r="F1532" i="3"/>
  <c r="E1532" i="3"/>
  <c r="D1532" i="3"/>
  <c r="M1531" i="3"/>
  <c r="L1531" i="3"/>
  <c r="K1531" i="3"/>
  <c r="J1531" i="3"/>
  <c r="I1531" i="3"/>
  <c r="H1531" i="3"/>
  <c r="G1531" i="3"/>
  <c r="F1531" i="3"/>
  <c r="E1531" i="3"/>
  <c r="D1531" i="3"/>
  <c r="M1530" i="3"/>
  <c r="L1530" i="3"/>
  <c r="K1530" i="3"/>
  <c r="J1530" i="3"/>
  <c r="I1530" i="3"/>
  <c r="H1530" i="3"/>
  <c r="G1530" i="3"/>
  <c r="F1530" i="3"/>
  <c r="E1530" i="3"/>
  <c r="D1530" i="3"/>
  <c r="M1529" i="3"/>
  <c r="L1529" i="3"/>
  <c r="K1529" i="3"/>
  <c r="J1529" i="3"/>
  <c r="I1529" i="3"/>
  <c r="H1529" i="3"/>
  <c r="G1529" i="3"/>
  <c r="F1529" i="3"/>
  <c r="E1529" i="3"/>
  <c r="D1529" i="3"/>
  <c r="M1528" i="3"/>
  <c r="L1528" i="3"/>
  <c r="K1528" i="3"/>
  <c r="J1528" i="3"/>
  <c r="I1528" i="3"/>
  <c r="H1528" i="3"/>
  <c r="G1528" i="3"/>
  <c r="F1528" i="3"/>
  <c r="E1528" i="3"/>
  <c r="D1528" i="3"/>
  <c r="M1527" i="3"/>
  <c r="L1527" i="3"/>
  <c r="K1527" i="3"/>
  <c r="J1527" i="3"/>
  <c r="I1527" i="3"/>
  <c r="H1527" i="3"/>
  <c r="G1527" i="3"/>
  <c r="F1527" i="3"/>
  <c r="E1527" i="3"/>
  <c r="D1527" i="3"/>
  <c r="M1526" i="3"/>
  <c r="L1526" i="3"/>
  <c r="K1526" i="3"/>
  <c r="J1526" i="3"/>
  <c r="I1526" i="3"/>
  <c r="H1526" i="3"/>
  <c r="G1526" i="3"/>
  <c r="F1526" i="3"/>
  <c r="E1526" i="3"/>
  <c r="D1526" i="3"/>
  <c r="M1525" i="3"/>
  <c r="L1525" i="3"/>
  <c r="K1525" i="3"/>
  <c r="J1525" i="3"/>
  <c r="I1525" i="3"/>
  <c r="H1525" i="3"/>
  <c r="G1525" i="3"/>
  <c r="F1525" i="3"/>
  <c r="E1525" i="3"/>
  <c r="D1525" i="3"/>
  <c r="M1524" i="3"/>
  <c r="L1524" i="3"/>
  <c r="K1524" i="3"/>
  <c r="J1524" i="3"/>
  <c r="I1524" i="3"/>
  <c r="H1524" i="3"/>
  <c r="G1524" i="3"/>
  <c r="F1524" i="3"/>
  <c r="E1524" i="3"/>
  <c r="D1524" i="3"/>
  <c r="M1523" i="3"/>
  <c r="L1523" i="3"/>
  <c r="K1523" i="3"/>
  <c r="J1523" i="3"/>
  <c r="I1523" i="3"/>
  <c r="H1523" i="3"/>
  <c r="G1523" i="3"/>
  <c r="F1523" i="3"/>
  <c r="E1523" i="3"/>
  <c r="D1523" i="3"/>
  <c r="M1522" i="3"/>
  <c r="L1522" i="3"/>
  <c r="K1522" i="3"/>
  <c r="J1522" i="3"/>
  <c r="I1522" i="3"/>
  <c r="H1522" i="3"/>
  <c r="G1522" i="3"/>
  <c r="F1522" i="3"/>
  <c r="E1522" i="3"/>
  <c r="D1522" i="3"/>
  <c r="M1521" i="3"/>
  <c r="L1521" i="3"/>
  <c r="K1521" i="3"/>
  <c r="J1521" i="3"/>
  <c r="I1521" i="3"/>
  <c r="H1521" i="3"/>
  <c r="G1521" i="3"/>
  <c r="F1521" i="3"/>
  <c r="E1521" i="3"/>
  <c r="D1521" i="3"/>
  <c r="M1520" i="3"/>
  <c r="L1520" i="3"/>
  <c r="K1520" i="3"/>
  <c r="J1520" i="3"/>
  <c r="I1520" i="3"/>
  <c r="H1520" i="3"/>
  <c r="G1520" i="3"/>
  <c r="F1520" i="3"/>
  <c r="E1520" i="3"/>
  <c r="D1520" i="3"/>
  <c r="M1519" i="3"/>
  <c r="L1519" i="3"/>
  <c r="K1519" i="3"/>
  <c r="J1519" i="3"/>
  <c r="I1519" i="3"/>
  <c r="H1519" i="3"/>
  <c r="G1519" i="3"/>
  <c r="F1519" i="3"/>
  <c r="E1519" i="3"/>
  <c r="D1519" i="3"/>
  <c r="M1518" i="3"/>
  <c r="L1518" i="3"/>
  <c r="K1518" i="3"/>
  <c r="J1518" i="3"/>
  <c r="I1518" i="3"/>
  <c r="H1518" i="3"/>
  <c r="G1518" i="3"/>
  <c r="F1518" i="3"/>
  <c r="E1518" i="3"/>
  <c r="D1518" i="3"/>
  <c r="M1517" i="3"/>
  <c r="L1517" i="3"/>
  <c r="K1517" i="3"/>
  <c r="J1517" i="3"/>
  <c r="I1517" i="3"/>
  <c r="H1517" i="3"/>
  <c r="G1517" i="3"/>
  <c r="F1517" i="3"/>
  <c r="E1517" i="3"/>
  <c r="D1517" i="3"/>
  <c r="M1516" i="3"/>
  <c r="L1516" i="3"/>
  <c r="K1516" i="3"/>
  <c r="J1516" i="3"/>
  <c r="I1516" i="3"/>
  <c r="H1516" i="3"/>
  <c r="G1516" i="3"/>
  <c r="F1516" i="3"/>
  <c r="E1516" i="3"/>
  <c r="D1516" i="3"/>
  <c r="M1515" i="3"/>
  <c r="L1515" i="3"/>
  <c r="K1515" i="3"/>
  <c r="J1515" i="3"/>
  <c r="I1515" i="3"/>
  <c r="H1515" i="3"/>
  <c r="G1515" i="3"/>
  <c r="F1515" i="3"/>
  <c r="E1515" i="3"/>
  <c r="D1515" i="3"/>
  <c r="M1514" i="3"/>
  <c r="L1514" i="3"/>
  <c r="K1514" i="3"/>
  <c r="J1514" i="3"/>
  <c r="I1514" i="3"/>
  <c r="H1514" i="3"/>
  <c r="G1514" i="3"/>
  <c r="F1514" i="3"/>
  <c r="E1514" i="3"/>
  <c r="D1514" i="3"/>
  <c r="M1513" i="3"/>
  <c r="L1513" i="3"/>
  <c r="K1513" i="3"/>
  <c r="J1513" i="3"/>
  <c r="I1513" i="3"/>
  <c r="H1513" i="3"/>
  <c r="G1513" i="3"/>
  <c r="F1513" i="3"/>
  <c r="E1513" i="3"/>
  <c r="D1513" i="3"/>
  <c r="M1512" i="3"/>
  <c r="L1512" i="3"/>
  <c r="K1512" i="3"/>
  <c r="J1512" i="3"/>
  <c r="I1512" i="3"/>
  <c r="H1512" i="3"/>
  <c r="G1512" i="3"/>
  <c r="F1512" i="3"/>
  <c r="E1512" i="3"/>
  <c r="D1512" i="3"/>
  <c r="M1511" i="3"/>
  <c r="L1511" i="3"/>
  <c r="K1511" i="3"/>
  <c r="J1511" i="3"/>
  <c r="I1511" i="3"/>
  <c r="H1511" i="3"/>
  <c r="G1511" i="3"/>
  <c r="F1511" i="3"/>
  <c r="E1511" i="3"/>
  <c r="D1511" i="3"/>
  <c r="M1510" i="3"/>
  <c r="L1510" i="3"/>
  <c r="K1510" i="3"/>
  <c r="J1510" i="3"/>
  <c r="I1510" i="3"/>
  <c r="H1510" i="3"/>
  <c r="G1510" i="3"/>
  <c r="F1510" i="3"/>
  <c r="E1510" i="3"/>
  <c r="D1510" i="3"/>
  <c r="M1509" i="3"/>
  <c r="L1509" i="3"/>
  <c r="K1509" i="3"/>
  <c r="J1509" i="3"/>
  <c r="I1509" i="3"/>
  <c r="H1509" i="3"/>
  <c r="G1509" i="3"/>
  <c r="F1509" i="3"/>
  <c r="E1509" i="3"/>
  <c r="D1509" i="3"/>
  <c r="M1508" i="3"/>
  <c r="L1508" i="3"/>
  <c r="K1508" i="3"/>
  <c r="J1508" i="3"/>
  <c r="I1508" i="3"/>
  <c r="H1508" i="3"/>
  <c r="G1508" i="3"/>
  <c r="F1508" i="3"/>
  <c r="E1508" i="3"/>
  <c r="D1508" i="3"/>
  <c r="M1507" i="3"/>
  <c r="L1507" i="3"/>
  <c r="K1507" i="3"/>
  <c r="J1507" i="3"/>
  <c r="I1507" i="3"/>
  <c r="H1507" i="3"/>
  <c r="G1507" i="3"/>
  <c r="F1507" i="3"/>
  <c r="E1507" i="3"/>
  <c r="D1507" i="3"/>
  <c r="M1506" i="3"/>
  <c r="L1506" i="3"/>
  <c r="K1506" i="3"/>
  <c r="J1506" i="3"/>
  <c r="I1506" i="3"/>
  <c r="H1506" i="3"/>
  <c r="G1506" i="3"/>
  <c r="F1506" i="3"/>
  <c r="E1506" i="3"/>
  <c r="D1506" i="3"/>
  <c r="M1505" i="3"/>
  <c r="L1505" i="3"/>
  <c r="K1505" i="3"/>
  <c r="J1505" i="3"/>
  <c r="I1505" i="3"/>
  <c r="H1505" i="3"/>
  <c r="G1505" i="3"/>
  <c r="F1505" i="3"/>
  <c r="E1505" i="3"/>
  <c r="D1505" i="3"/>
  <c r="M1504" i="3"/>
  <c r="L1504" i="3"/>
  <c r="K1504" i="3"/>
  <c r="J1504" i="3"/>
  <c r="I1504" i="3"/>
  <c r="H1504" i="3"/>
  <c r="G1504" i="3"/>
  <c r="F1504" i="3"/>
  <c r="E1504" i="3"/>
  <c r="D1504" i="3"/>
  <c r="M1503" i="3"/>
  <c r="L1503" i="3"/>
  <c r="K1503" i="3"/>
  <c r="J1503" i="3"/>
  <c r="I1503" i="3"/>
  <c r="H1503" i="3"/>
  <c r="G1503" i="3"/>
  <c r="F1503" i="3"/>
  <c r="E1503" i="3"/>
  <c r="D1503" i="3"/>
  <c r="M1502" i="3"/>
  <c r="L1502" i="3"/>
  <c r="K1502" i="3"/>
  <c r="J1502" i="3"/>
  <c r="I1502" i="3"/>
  <c r="H1502" i="3"/>
  <c r="G1502" i="3"/>
  <c r="F1502" i="3"/>
  <c r="E1502" i="3"/>
  <c r="D1502" i="3"/>
  <c r="M1501" i="3"/>
  <c r="L1501" i="3"/>
  <c r="K1501" i="3"/>
  <c r="J1501" i="3"/>
  <c r="I1501" i="3"/>
  <c r="H1501" i="3"/>
  <c r="G1501" i="3"/>
  <c r="F1501" i="3"/>
  <c r="E1501" i="3"/>
  <c r="D1501" i="3"/>
  <c r="M1500" i="3"/>
  <c r="L1500" i="3"/>
  <c r="K1500" i="3"/>
  <c r="J1500" i="3"/>
  <c r="I1500" i="3"/>
  <c r="H1500" i="3"/>
  <c r="G1500" i="3"/>
  <c r="F1500" i="3"/>
  <c r="E1500" i="3"/>
  <c r="D1500" i="3"/>
  <c r="M1499" i="3"/>
  <c r="L1499" i="3"/>
  <c r="K1499" i="3"/>
  <c r="J1499" i="3"/>
  <c r="I1499" i="3"/>
  <c r="H1499" i="3"/>
  <c r="G1499" i="3"/>
  <c r="F1499" i="3"/>
  <c r="E1499" i="3"/>
  <c r="D1499" i="3"/>
  <c r="M1498" i="3"/>
  <c r="L1498" i="3"/>
  <c r="K1498" i="3"/>
  <c r="J1498" i="3"/>
  <c r="I1498" i="3"/>
  <c r="H1498" i="3"/>
  <c r="G1498" i="3"/>
  <c r="F1498" i="3"/>
  <c r="E1498" i="3"/>
  <c r="D1498" i="3"/>
  <c r="M1497" i="3"/>
  <c r="L1497" i="3"/>
  <c r="K1497" i="3"/>
  <c r="J1497" i="3"/>
  <c r="I1497" i="3"/>
  <c r="H1497" i="3"/>
  <c r="G1497" i="3"/>
  <c r="F1497" i="3"/>
  <c r="E1497" i="3"/>
  <c r="D1497" i="3"/>
  <c r="M1496" i="3"/>
  <c r="L1496" i="3"/>
  <c r="K1496" i="3"/>
  <c r="J1496" i="3"/>
  <c r="I1496" i="3"/>
  <c r="H1496" i="3"/>
  <c r="G1496" i="3"/>
  <c r="F1496" i="3"/>
  <c r="E1496" i="3"/>
  <c r="D1496" i="3"/>
  <c r="M1495" i="3"/>
  <c r="L1495" i="3"/>
  <c r="K1495" i="3"/>
  <c r="J1495" i="3"/>
  <c r="I1495" i="3"/>
  <c r="H1495" i="3"/>
  <c r="G1495" i="3"/>
  <c r="F1495" i="3"/>
  <c r="E1495" i="3"/>
  <c r="D1495" i="3"/>
  <c r="M1494" i="3"/>
  <c r="L1494" i="3"/>
  <c r="K1494" i="3"/>
  <c r="J1494" i="3"/>
  <c r="I1494" i="3"/>
  <c r="H1494" i="3"/>
  <c r="G1494" i="3"/>
  <c r="F1494" i="3"/>
  <c r="E1494" i="3"/>
  <c r="D1494" i="3"/>
  <c r="M1493" i="3"/>
  <c r="L1493" i="3"/>
  <c r="K1493" i="3"/>
  <c r="J1493" i="3"/>
  <c r="I1493" i="3"/>
  <c r="H1493" i="3"/>
  <c r="G1493" i="3"/>
  <c r="F1493" i="3"/>
  <c r="E1493" i="3"/>
  <c r="D1493" i="3"/>
  <c r="M1492" i="3"/>
  <c r="L1492" i="3"/>
  <c r="K1492" i="3"/>
  <c r="J1492" i="3"/>
  <c r="I1492" i="3"/>
  <c r="H1492" i="3"/>
  <c r="G1492" i="3"/>
  <c r="F1492" i="3"/>
  <c r="E1492" i="3"/>
  <c r="D1492" i="3"/>
  <c r="M1491" i="3"/>
  <c r="L1491" i="3"/>
  <c r="K1491" i="3"/>
  <c r="J1491" i="3"/>
  <c r="I1491" i="3"/>
  <c r="H1491" i="3"/>
  <c r="G1491" i="3"/>
  <c r="F1491" i="3"/>
  <c r="E1491" i="3"/>
  <c r="D1491" i="3"/>
  <c r="M1490" i="3"/>
  <c r="L1490" i="3"/>
  <c r="K1490" i="3"/>
  <c r="J1490" i="3"/>
  <c r="I1490" i="3"/>
  <c r="H1490" i="3"/>
  <c r="G1490" i="3"/>
  <c r="F1490" i="3"/>
  <c r="E1490" i="3"/>
  <c r="D1490" i="3"/>
  <c r="M1489" i="3"/>
  <c r="L1489" i="3"/>
  <c r="K1489" i="3"/>
  <c r="J1489" i="3"/>
  <c r="I1489" i="3"/>
  <c r="H1489" i="3"/>
  <c r="G1489" i="3"/>
  <c r="F1489" i="3"/>
  <c r="E1489" i="3"/>
  <c r="D1489" i="3"/>
  <c r="M1488" i="3"/>
  <c r="L1488" i="3"/>
  <c r="K1488" i="3"/>
  <c r="J1488" i="3"/>
  <c r="I1488" i="3"/>
  <c r="H1488" i="3"/>
  <c r="G1488" i="3"/>
  <c r="F1488" i="3"/>
  <c r="E1488" i="3"/>
  <c r="D1488" i="3"/>
  <c r="M1487" i="3"/>
  <c r="L1487" i="3"/>
  <c r="K1487" i="3"/>
  <c r="J1487" i="3"/>
  <c r="I1487" i="3"/>
  <c r="H1487" i="3"/>
  <c r="G1487" i="3"/>
  <c r="F1487" i="3"/>
  <c r="E1487" i="3"/>
  <c r="D1487" i="3"/>
  <c r="M1486" i="3"/>
  <c r="L1486" i="3"/>
  <c r="K1486" i="3"/>
  <c r="J1486" i="3"/>
  <c r="I1486" i="3"/>
  <c r="H1486" i="3"/>
  <c r="G1486" i="3"/>
  <c r="F1486" i="3"/>
  <c r="E1486" i="3"/>
  <c r="D1486" i="3"/>
  <c r="M1485" i="3"/>
  <c r="L1485" i="3"/>
  <c r="K1485" i="3"/>
  <c r="J1485" i="3"/>
  <c r="I1485" i="3"/>
  <c r="H1485" i="3"/>
  <c r="G1485" i="3"/>
  <c r="F1485" i="3"/>
  <c r="E1485" i="3"/>
  <c r="D1485" i="3"/>
  <c r="M1484" i="3"/>
  <c r="L1484" i="3"/>
  <c r="K1484" i="3"/>
  <c r="J1484" i="3"/>
  <c r="I1484" i="3"/>
  <c r="H1484" i="3"/>
  <c r="G1484" i="3"/>
  <c r="F1484" i="3"/>
  <c r="E1484" i="3"/>
  <c r="D1484" i="3"/>
  <c r="M1483" i="3"/>
  <c r="L1483" i="3"/>
  <c r="K1483" i="3"/>
  <c r="J1483" i="3"/>
  <c r="I1483" i="3"/>
  <c r="H1483" i="3"/>
  <c r="G1483" i="3"/>
  <c r="F1483" i="3"/>
  <c r="E1483" i="3"/>
  <c r="D1483" i="3"/>
  <c r="M1482" i="3"/>
  <c r="L1482" i="3"/>
  <c r="K1482" i="3"/>
  <c r="J1482" i="3"/>
  <c r="I1482" i="3"/>
  <c r="H1482" i="3"/>
  <c r="G1482" i="3"/>
  <c r="F1482" i="3"/>
  <c r="E1482" i="3"/>
  <c r="D1482" i="3"/>
  <c r="M1481" i="3"/>
  <c r="L1481" i="3"/>
  <c r="K1481" i="3"/>
  <c r="J1481" i="3"/>
  <c r="I1481" i="3"/>
  <c r="H1481" i="3"/>
  <c r="G1481" i="3"/>
  <c r="F1481" i="3"/>
  <c r="E1481" i="3"/>
  <c r="D1481" i="3"/>
  <c r="M1480" i="3"/>
  <c r="L1480" i="3"/>
  <c r="K1480" i="3"/>
  <c r="J1480" i="3"/>
  <c r="I1480" i="3"/>
  <c r="H1480" i="3"/>
  <c r="G1480" i="3"/>
  <c r="F1480" i="3"/>
  <c r="E1480" i="3"/>
  <c r="D1480" i="3"/>
  <c r="M1479" i="3"/>
  <c r="L1479" i="3"/>
  <c r="K1479" i="3"/>
  <c r="J1479" i="3"/>
  <c r="I1479" i="3"/>
  <c r="H1479" i="3"/>
  <c r="G1479" i="3"/>
  <c r="F1479" i="3"/>
  <c r="E1479" i="3"/>
  <c r="D1479" i="3"/>
  <c r="M1478" i="3"/>
  <c r="L1478" i="3"/>
  <c r="K1478" i="3"/>
  <c r="J1478" i="3"/>
  <c r="I1478" i="3"/>
  <c r="H1478" i="3"/>
  <c r="G1478" i="3"/>
  <c r="F1478" i="3"/>
  <c r="E1478" i="3"/>
  <c r="D1478" i="3"/>
  <c r="M1477" i="3"/>
  <c r="L1477" i="3"/>
  <c r="K1477" i="3"/>
  <c r="J1477" i="3"/>
  <c r="I1477" i="3"/>
  <c r="H1477" i="3"/>
  <c r="G1477" i="3"/>
  <c r="F1477" i="3"/>
  <c r="E1477" i="3"/>
  <c r="D1477" i="3"/>
  <c r="M1476" i="3"/>
  <c r="L1476" i="3"/>
  <c r="K1476" i="3"/>
  <c r="J1476" i="3"/>
  <c r="I1476" i="3"/>
  <c r="H1476" i="3"/>
  <c r="G1476" i="3"/>
  <c r="F1476" i="3"/>
  <c r="E1476" i="3"/>
  <c r="D1476" i="3"/>
  <c r="M1475" i="3"/>
  <c r="L1475" i="3"/>
  <c r="K1475" i="3"/>
  <c r="J1475" i="3"/>
  <c r="I1475" i="3"/>
  <c r="H1475" i="3"/>
  <c r="G1475" i="3"/>
  <c r="F1475" i="3"/>
  <c r="E1475" i="3"/>
  <c r="D1475" i="3"/>
  <c r="M1474" i="3"/>
  <c r="L1474" i="3"/>
  <c r="K1474" i="3"/>
  <c r="J1474" i="3"/>
  <c r="I1474" i="3"/>
  <c r="H1474" i="3"/>
  <c r="G1474" i="3"/>
  <c r="F1474" i="3"/>
  <c r="E1474" i="3"/>
  <c r="D1474" i="3"/>
  <c r="M1473" i="3"/>
  <c r="L1473" i="3"/>
  <c r="K1473" i="3"/>
  <c r="J1473" i="3"/>
  <c r="I1473" i="3"/>
  <c r="H1473" i="3"/>
  <c r="G1473" i="3"/>
  <c r="F1473" i="3"/>
  <c r="E1473" i="3"/>
  <c r="D1473" i="3"/>
  <c r="M1472" i="3"/>
  <c r="L1472" i="3"/>
  <c r="K1472" i="3"/>
  <c r="J1472" i="3"/>
  <c r="I1472" i="3"/>
  <c r="H1472" i="3"/>
  <c r="G1472" i="3"/>
  <c r="F1472" i="3"/>
  <c r="E1472" i="3"/>
  <c r="D1472" i="3"/>
  <c r="M1471" i="3"/>
  <c r="L1471" i="3"/>
  <c r="K1471" i="3"/>
  <c r="J1471" i="3"/>
  <c r="I1471" i="3"/>
  <c r="H1471" i="3"/>
  <c r="G1471" i="3"/>
  <c r="F1471" i="3"/>
  <c r="E1471" i="3"/>
  <c r="D1471" i="3"/>
  <c r="M1470" i="3"/>
  <c r="L1470" i="3"/>
  <c r="K1470" i="3"/>
  <c r="J1470" i="3"/>
  <c r="I1470" i="3"/>
  <c r="H1470" i="3"/>
  <c r="G1470" i="3"/>
  <c r="F1470" i="3"/>
  <c r="E1470" i="3"/>
  <c r="D1470" i="3"/>
  <c r="M1469" i="3"/>
  <c r="L1469" i="3"/>
  <c r="K1469" i="3"/>
  <c r="J1469" i="3"/>
  <c r="I1469" i="3"/>
  <c r="H1469" i="3"/>
  <c r="G1469" i="3"/>
  <c r="F1469" i="3"/>
  <c r="E1469" i="3"/>
  <c r="D1469" i="3"/>
  <c r="M1468" i="3"/>
  <c r="L1468" i="3"/>
  <c r="K1468" i="3"/>
  <c r="J1468" i="3"/>
  <c r="I1468" i="3"/>
  <c r="H1468" i="3"/>
  <c r="G1468" i="3"/>
  <c r="F1468" i="3"/>
  <c r="E1468" i="3"/>
  <c r="D1468" i="3"/>
  <c r="M1467" i="3"/>
  <c r="L1467" i="3"/>
  <c r="K1467" i="3"/>
  <c r="J1467" i="3"/>
  <c r="I1467" i="3"/>
  <c r="H1467" i="3"/>
  <c r="G1467" i="3"/>
  <c r="F1467" i="3"/>
  <c r="E1467" i="3"/>
  <c r="D1467" i="3"/>
  <c r="M1466" i="3"/>
  <c r="L1466" i="3"/>
  <c r="K1466" i="3"/>
  <c r="J1466" i="3"/>
  <c r="I1466" i="3"/>
  <c r="H1466" i="3"/>
  <c r="G1466" i="3"/>
  <c r="F1466" i="3"/>
  <c r="E1466" i="3"/>
  <c r="D1466" i="3"/>
  <c r="M1465" i="3"/>
  <c r="L1465" i="3"/>
  <c r="K1465" i="3"/>
  <c r="J1465" i="3"/>
  <c r="I1465" i="3"/>
  <c r="H1465" i="3"/>
  <c r="G1465" i="3"/>
  <c r="F1465" i="3"/>
  <c r="E1465" i="3"/>
  <c r="D1465" i="3"/>
  <c r="M1464" i="3"/>
  <c r="L1464" i="3"/>
  <c r="K1464" i="3"/>
  <c r="J1464" i="3"/>
  <c r="I1464" i="3"/>
  <c r="H1464" i="3"/>
  <c r="G1464" i="3"/>
  <c r="F1464" i="3"/>
  <c r="E1464" i="3"/>
  <c r="D1464" i="3"/>
  <c r="M1463" i="3"/>
  <c r="L1463" i="3"/>
  <c r="K1463" i="3"/>
  <c r="J1463" i="3"/>
  <c r="I1463" i="3"/>
  <c r="H1463" i="3"/>
  <c r="G1463" i="3"/>
  <c r="F1463" i="3"/>
  <c r="E1463" i="3"/>
  <c r="D1463" i="3"/>
  <c r="M1462" i="3"/>
  <c r="L1462" i="3"/>
  <c r="K1462" i="3"/>
  <c r="J1462" i="3"/>
  <c r="I1462" i="3"/>
  <c r="H1462" i="3"/>
  <c r="G1462" i="3"/>
  <c r="F1462" i="3"/>
  <c r="E1462" i="3"/>
  <c r="D1462" i="3"/>
  <c r="M1461" i="3"/>
  <c r="L1461" i="3"/>
  <c r="K1461" i="3"/>
  <c r="J1461" i="3"/>
  <c r="I1461" i="3"/>
  <c r="H1461" i="3"/>
  <c r="G1461" i="3"/>
  <c r="F1461" i="3"/>
  <c r="E1461" i="3"/>
  <c r="D1461" i="3"/>
  <c r="M1460" i="3"/>
  <c r="L1460" i="3"/>
  <c r="K1460" i="3"/>
  <c r="J1460" i="3"/>
  <c r="I1460" i="3"/>
  <c r="H1460" i="3"/>
  <c r="G1460" i="3"/>
  <c r="F1460" i="3"/>
  <c r="E1460" i="3"/>
  <c r="D1460" i="3"/>
  <c r="M1459" i="3"/>
  <c r="L1459" i="3"/>
  <c r="K1459" i="3"/>
  <c r="J1459" i="3"/>
  <c r="I1459" i="3"/>
  <c r="H1459" i="3"/>
  <c r="G1459" i="3"/>
  <c r="F1459" i="3"/>
  <c r="E1459" i="3"/>
  <c r="D1459" i="3"/>
  <c r="M1458" i="3"/>
  <c r="L1458" i="3"/>
  <c r="K1458" i="3"/>
  <c r="J1458" i="3"/>
  <c r="I1458" i="3"/>
  <c r="H1458" i="3"/>
  <c r="G1458" i="3"/>
  <c r="F1458" i="3"/>
  <c r="E1458" i="3"/>
  <c r="D1458" i="3"/>
  <c r="M1457" i="3"/>
  <c r="L1457" i="3"/>
  <c r="K1457" i="3"/>
  <c r="J1457" i="3"/>
  <c r="I1457" i="3"/>
  <c r="H1457" i="3"/>
  <c r="G1457" i="3"/>
  <c r="F1457" i="3"/>
  <c r="E1457" i="3"/>
  <c r="D1457" i="3"/>
  <c r="M1456" i="3"/>
  <c r="L1456" i="3"/>
  <c r="K1456" i="3"/>
  <c r="J1456" i="3"/>
  <c r="I1456" i="3"/>
  <c r="H1456" i="3"/>
  <c r="G1456" i="3"/>
  <c r="F1456" i="3"/>
  <c r="E1456" i="3"/>
  <c r="D1456" i="3"/>
  <c r="M1455" i="3"/>
  <c r="L1455" i="3"/>
  <c r="K1455" i="3"/>
  <c r="J1455" i="3"/>
  <c r="I1455" i="3"/>
  <c r="H1455" i="3"/>
  <c r="G1455" i="3"/>
  <c r="F1455" i="3"/>
  <c r="E1455" i="3"/>
  <c r="D1455" i="3"/>
  <c r="M1454" i="3"/>
  <c r="L1454" i="3"/>
  <c r="K1454" i="3"/>
  <c r="J1454" i="3"/>
  <c r="I1454" i="3"/>
  <c r="H1454" i="3"/>
  <c r="G1454" i="3"/>
  <c r="F1454" i="3"/>
  <c r="E1454" i="3"/>
  <c r="D1454" i="3"/>
  <c r="M1453" i="3"/>
  <c r="L1453" i="3"/>
  <c r="K1453" i="3"/>
  <c r="J1453" i="3"/>
  <c r="I1453" i="3"/>
  <c r="H1453" i="3"/>
  <c r="G1453" i="3"/>
  <c r="F1453" i="3"/>
  <c r="E1453" i="3"/>
  <c r="D1453" i="3"/>
  <c r="M1452" i="3"/>
  <c r="L1452" i="3"/>
  <c r="K1452" i="3"/>
  <c r="J1452" i="3"/>
  <c r="I1452" i="3"/>
  <c r="H1452" i="3"/>
  <c r="G1452" i="3"/>
  <c r="F1452" i="3"/>
  <c r="E1452" i="3"/>
  <c r="D1452" i="3"/>
  <c r="M1451" i="3"/>
  <c r="L1451" i="3"/>
  <c r="K1451" i="3"/>
  <c r="J1451" i="3"/>
  <c r="I1451" i="3"/>
  <c r="H1451" i="3"/>
  <c r="G1451" i="3"/>
  <c r="F1451" i="3"/>
  <c r="E1451" i="3"/>
  <c r="D1451" i="3"/>
  <c r="M1450" i="3"/>
  <c r="L1450" i="3"/>
  <c r="K1450" i="3"/>
  <c r="J1450" i="3"/>
  <c r="I1450" i="3"/>
  <c r="H1450" i="3"/>
  <c r="G1450" i="3"/>
  <c r="F1450" i="3"/>
  <c r="E1450" i="3"/>
  <c r="D1450" i="3"/>
  <c r="M1449" i="3"/>
  <c r="L1449" i="3"/>
  <c r="K1449" i="3"/>
  <c r="J1449" i="3"/>
  <c r="I1449" i="3"/>
  <c r="H1449" i="3"/>
  <c r="G1449" i="3"/>
  <c r="F1449" i="3"/>
  <c r="E1449" i="3"/>
  <c r="D1449" i="3"/>
  <c r="M1448" i="3"/>
  <c r="L1448" i="3"/>
  <c r="K1448" i="3"/>
  <c r="J1448" i="3"/>
  <c r="I1448" i="3"/>
  <c r="H1448" i="3"/>
  <c r="G1448" i="3"/>
  <c r="F1448" i="3"/>
  <c r="E1448" i="3"/>
  <c r="D1448" i="3"/>
  <c r="M1447" i="3"/>
  <c r="L1447" i="3"/>
  <c r="K1447" i="3"/>
  <c r="J1447" i="3"/>
  <c r="I1447" i="3"/>
  <c r="H1447" i="3"/>
  <c r="G1447" i="3"/>
  <c r="F1447" i="3"/>
  <c r="E1447" i="3"/>
  <c r="D1447" i="3"/>
  <c r="M1446" i="3"/>
  <c r="L1446" i="3"/>
  <c r="K1446" i="3"/>
  <c r="J1446" i="3"/>
  <c r="I1446" i="3"/>
  <c r="H1446" i="3"/>
  <c r="G1446" i="3"/>
  <c r="F1446" i="3"/>
  <c r="E1446" i="3"/>
  <c r="D1446" i="3"/>
  <c r="M1445" i="3"/>
  <c r="L1445" i="3"/>
  <c r="K1445" i="3"/>
  <c r="J1445" i="3"/>
  <c r="I1445" i="3"/>
  <c r="H1445" i="3"/>
  <c r="G1445" i="3"/>
  <c r="F1445" i="3"/>
  <c r="E1445" i="3"/>
  <c r="D1445" i="3"/>
  <c r="M1444" i="3"/>
  <c r="L1444" i="3"/>
  <c r="K1444" i="3"/>
  <c r="J1444" i="3"/>
  <c r="I1444" i="3"/>
  <c r="H1444" i="3"/>
  <c r="G1444" i="3"/>
  <c r="F1444" i="3"/>
  <c r="E1444" i="3"/>
  <c r="D1444" i="3"/>
  <c r="M1443" i="3"/>
  <c r="L1443" i="3"/>
  <c r="K1443" i="3"/>
  <c r="J1443" i="3"/>
  <c r="I1443" i="3"/>
  <c r="H1443" i="3"/>
  <c r="G1443" i="3"/>
  <c r="F1443" i="3"/>
  <c r="E1443" i="3"/>
  <c r="D1443" i="3"/>
  <c r="M1442" i="3"/>
  <c r="L1442" i="3"/>
  <c r="K1442" i="3"/>
  <c r="J1442" i="3"/>
  <c r="I1442" i="3"/>
  <c r="H1442" i="3"/>
  <c r="G1442" i="3"/>
  <c r="F1442" i="3"/>
  <c r="E1442" i="3"/>
  <c r="D1442" i="3"/>
  <c r="M1441" i="3"/>
  <c r="L1441" i="3"/>
  <c r="K1441" i="3"/>
  <c r="J1441" i="3"/>
  <c r="I1441" i="3"/>
  <c r="H1441" i="3"/>
  <c r="G1441" i="3"/>
  <c r="F1441" i="3"/>
  <c r="E1441" i="3"/>
  <c r="D1441" i="3"/>
  <c r="M1440" i="3"/>
  <c r="L1440" i="3"/>
  <c r="K1440" i="3"/>
  <c r="J1440" i="3"/>
  <c r="I1440" i="3"/>
  <c r="H1440" i="3"/>
  <c r="G1440" i="3"/>
  <c r="F1440" i="3"/>
  <c r="E1440" i="3"/>
  <c r="D1440" i="3"/>
  <c r="M1439" i="3"/>
  <c r="L1439" i="3"/>
  <c r="K1439" i="3"/>
  <c r="J1439" i="3"/>
  <c r="I1439" i="3"/>
  <c r="H1439" i="3"/>
  <c r="G1439" i="3"/>
  <c r="F1439" i="3"/>
  <c r="E1439" i="3"/>
  <c r="D1439" i="3"/>
  <c r="M1438" i="3"/>
  <c r="L1438" i="3"/>
  <c r="K1438" i="3"/>
  <c r="J1438" i="3"/>
  <c r="I1438" i="3"/>
  <c r="H1438" i="3"/>
  <c r="G1438" i="3"/>
  <c r="F1438" i="3"/>
  <c r="E1438" i="3"/>
  <c r="D1438" i="3"/>
  <c r="M1437" i="3"/>
  <c r="L1437" i="3"/>
  <c r="K1437" i="3"/>
  <c r="J1437" i="3"/>
  <c r="I1437" i="3"/>
  <c r="H1437" i="3"/>
  <c r="G1437" i="3"/>
  <c r="F1437" i="3"/>
  <c r="E1437" i="3"/>
  <c r="D1437" i="3"/>
  <c r="M1436" i="3"/>
  <c r="L1436" i="3"/>
  <c r="K1436" i="3"/>
  <c r="J1436" i="3"/>
  <c r="I1436" i="3"/>
  <c r="H1436" i="3"/>
  <c r="G1436" i="3"/>
  <c r="F1436" i="3"/>
  <c r="E1436" i="3"/>
  <c r="D1436" i="3"/>
  <c r="M1435" i="3"/>
  <c r="L1435" i="3"/>
  <c r="K1435" i="3"/>
  <c r="J1435" i="3"/>
  <c r="I1435" i="3"/>
  <c r="H1435" i="3"/>
  <c r="G1435" i="3"/>
  <c r="F1435" i="3"/>
  <c r="E1435" i="3"/>
  <c r="D1435" i="3"/>
  <c r="M1434" i="3"/>
  <c r="L1434" i="3"/>
  <c r="K1434" i="3"/>
  <c r="J1434" i="3"/>
  <c r="I1434" i="3"/>
  <c r="H1434" i="3"/>
  <c r="G1434" i="3"/>
  <c r="F1434" i="3"/>
  <c r="E1434" i="3"/>
  <c r="D1434" i="3"/>
  <c r="M1433" i="3"/>
  <c r="L1433" i="3"/>
  <c r="K1433" i="3"/>
  <c r="J1433" i="3"/>
  <c r="I1433" i="3"/>
  <c r="H1433" i="3"/>
  <c r="G1433" i="3"/>
  <c r="F1433" i="3"/>
  <c r="E1433" i="3"/>
  <c r="D1433" i="3"/>
  <c r="M1432" i="3"/>
  <c r="L1432" i="3"/>
  <c r="K1432" i="3"/>
  <c r="J1432" i="3"/>
  <c r="I1432" i="3"/>
  <c r="H1432" i="3"/>
  <c r="G1432" i="3"/>
  <c r="F1432" i="3"/>
  <c r="E1432" i="3"/>
  <c r="D1432" i="3"/>
  <c r="M1431" i="3"/>
  <c r="L1431" i="3"/>
  <c r="K1431" i="3"/>
  <c r="J1431" i="3"/>
  <c r="I1431" i="3"/>
  <c r="H1431" i="3"/>
  <c r="G1431" i="3"/>
  <c r="F1431" i="3"/>
  <c r="E1431" i="3"/>
  <c r="D1431" i="3"/>
  <c r="M1430" i="3"/>
  <c r="L1430" i="3"/>
  <c r="K1430" i="3"/>
  <c r="J1430" i="3"/>
  <c r="I1430" i="3"/>
  <c r="H1430" i="3"/>
  <c r="G1430" i="3"/>
  <c r="F1430" i="3"/>
  <c r="E1430" i="3"/>
  <c r="D1430" i="3"/>
  <c r="M1429" i="3"/>
  <c r="L1429" i="3"/>
  <c r="K1429" i="3"/>
  <c r="J1429" i="3"/>
  <c r="I1429" i="3"/>
  <c r="H1429" i="3"/>
  <c r="G1429" i="3"/>
  <c r="F1429" i="3"/>
  <c r="E1429" i="3"/>
  <c r="D1429" i="3"/>
  <c r="M1428" i="3"/>
  <c r="L1428" i="3"/>
  <c r="K1428" i="3"/>
  <c r="J1428" i="3"/>
  <c r="I1428" i="3"/>
  <c r="H1428" i="3"/>
  <c r="G1428" i="3"/>
  <c r="F1428" i="3"/>
  <c r="E1428" i="3"/>
  <c r="D1428" i="3"/>
  <c r="M1427" i="3"/>
  <c r="L1427" i="3"/>
  <c r="K1427" i="3"/>
  <c r="J1427" i="3"/>
  <c r="I1427" i="3"/>
  <c r="H1427" i="3"/>
  <c r="G1427" i="3"/>
  <c r="F1427" i="3"/>
  <c r="E1427" i="3"/>
  <c r="D1427" i="3"/>
  <c r="M1426" i="3"/>
  <c r="L1426" i="3"/>
  <c r="K1426" i="3"/>
  <c r="J1426" i="3"/>
  <c r="I1426" i="3"/>
  <c r="H1426" i="3"/>
  <c r="G1426" i="3"/>
  <c r="F1426" i="3"/>
  <c r="E1426" i="3"/>
  <c r="D1426" i="3"/>
  <c r="M1425" i="3"/>
  <c r="L1425" i="3"/>
  <c r="K1425" i="3"/>
  <c r="J1425" i="3"/>
  <c r="I1425" i="3"/>
  <c r="H1425" i="3"/>
  <c r="G1425" i="3"/>
  <c r="F1425" i="3"/>
  <c r="E1425" i="3"/>
  <c r="D1425" i="3"/>
  <c r="M1424" i="3"/>
  <c r="L1424" i="3"/>
  <c r="K1424" i="3"/>
  <c r="J1424" i="3"/>
  <c r="I1424" i="3"/>
  <c r="H1424" i="3"/>
  <c r="G1424" i="3"/>
  <c r="F1424" i="3"/>
  <c r="E1424" i="3"/>
  <c r="D1424" i="3"/>
  <c r="M1423" i="3"/>
  <c r="L1423" i="3"/>
  <c r="K1423" i="3"/>
  <c r="J1423" i="3"/>
  <c r="I1423" i="3"/>
  <c r="H1423" i="3"/>
  <c r="G1423" i="3"/>
  <c r="F1423" i="3"/>
  <c r="E1423" i="3"/>
  <c r="D1423" i="3"/>
  <c r="M1422" i="3"/>
  <c r="L1422" i="3"/>
  <c r="K1422" i="3"/>
  <c r="J1422" i="3"/>
  <c r="I1422" i="3"/>
  <c r="H1422" i="3"/>
  <c r="G1422" i="3"/>
  <c r="F1422" i="3"/>
  <c r="E1422" i="3"/>
  <c r="D1422" i="3"/>
  <c r="M1421" i="3"/>
  <c r="L1421" i="3"/>
  <c r="K1421" i="3"/>
  <c r="J1421" i="3"/>
  <c r="I1421" i="3"/>
  <c r="H1421" i="3"/>
  <c r="G1421" i="3"/>
  <c r="F1421" i="3"/>
  <c r="E1421" i="3"/>
  <c r="D1421" i="3"/>
  <c r="M1420" i="3"/>
  <c r="L1420" i="3"/>
  <c r="K1420" i="3"/>
  <c r="J1420" i="3"/>
  <c r="I1420" i="3"/>
  <c r="H1420" i="3"/>
  <c r="G1420" i="3"/>
  <c r="F1420" i="3"/>
  <c r="E1420" i="3"/>
  <c r="D1420" i="3"/>
  <c r="M1419" i="3"/>
  <c r="L1419" i="3"/>
  <c r="K1419" i="3"/>
  <c r="J1419" i="3"/>
  <c r="I1419" i="3"/>
  <c r="H1419" i="3"/>
  <c r="G1419" i="3"/>
  <c r="F1419" i="3"/>
  <c r="E1419" i="3"/>
  <c r="D1419" i="3"/>
  <c r="M1418" i="3"/>
  <c r="L1418" i="3"/>
  <c r="K1418" i="3"/>
  <c r="J1418" i="3"/>
  <c r="I1418" i="3"/>
  <c r="H1418" i="3"/>
  <c r="G1418" i="3"/>
  <c r="F1418" i="3"/>
  <c r="E1418" i="3"/>
  <c r="D1418" i="3"/>
  <c r="M1417" i="3"/>
  <c r="L1417" i="3"/>
  <c r="K1417" i="3"/>
  <c r="J1417" i="3"/>
  <c r="I1417" i="3"/>
  <c r="H1417" i="3"/>
  <c r="G1417" i="3"/>
  <c r="F1417" i="3"/>
  <c r="E1417" i="3"/>
  <c r="D1417" i="3"/>
  <c r="M1416" i="3"/>
  <c r="L1416" i="3"/>
  <c r="K1416" i="3"/>
  <c r="J1416" i="3"/>
  <c r="I1416" i="3"/>
  <c r="H1416" i="3"/>
  <c r="G1416" i="3"/>
  <c r="F1416" i="3"/>
  <c r="E1416" i="3"/>
  <c r="D1416" i="3"/>
  <c r="M1415" i="3"/>
  <c r="L1415" i="3"/>
  <c r="K1415" i="3"/>
  <c r="J1415" i="3"/>
  <c r="I1415" i="3"/>
  <c r="H1415" i="3"/>
  <c r="G1415" i="3"/>
  <c r="F1415" i="3"/>
  <c r="E1415" i="3"/>
  <c r="D1415" i="3"/>
  <c r="M1414" i="3"/>
  <c r="L1414" i="3"/>
  <c r="K1414" i="3"/>
  <c r="J1414" i="3"/>
  <c r="I1414" i="3"/>
  <c r="H1414" i="3"/>
  <c r="G1414" i="3"/>
  <c r="F1414" i="3"/>
  <c r="E1414" i="3"/>
  <c r="D1414" i="3"/>
  <c r="M1413" i="3"/>
  <c r="L1413" i="3"/>
  <c r="K1413" i="3"/>
  <c r="J1413" i="3"/>
  <c r="I1413" i="3"/>
  <c r="H1413" i="3"/>
  <c r="G1413" i="3"/>
  <c r="F1413" i="3"/>
  <c r="E1413" i="3"/>
  <c r="D1413" i="3"/>
  <c r="M1412" i="3"/>
  <c r="L1412" i="3"/>
  <c r="K1412" i="3"/>
  <c r="J1412" i="3"/>
  <c r="I1412" i="3"/>
  <c r="H1412" i="3"/>
  <c r="G1412" i="3"/>
  <c r="F1412" i="3"/>
  <c r="E1412" i="3"/>
  <c r="D1412" i="3"/>
  <c r="M1411" i="3"/>
  <c r="L1411" i="3"/>
  <c r="K1411" i="3"/>
  <c r="J1411" i="3"/>
  <c r="I1411" i="3"/>
  <c r="H1411" i="3"/>
  <c r="G1411" i="3"/>
  <c r="F1411" i="3"/>
  <c r="E1411" i="3"/>
  <c r="D1411" i="3"/>
  <c r="M1410" i="3"/>
  <c r="L1410" i="3"/>
  <c r="K1410" i="3"/>
  <c r="J1410" i="3"/>
  <c r="I1410" i="3"/>
  <c r="H1410" i="3"/>
  <c r="G1410" i="3"/>
  <c r="F1410" i="3"/>
  <c r="E1410" i="3"/>
  <c r="D1410" i="3"/>
  <c r="M1409" i="3"/>
  <c r="L1409" i="3"/>
  <c r="K1409" i="3"/>
  <c r="J1409" i="3"/>
  <c r="I1409" i="3"/>
  <c r="H1409" i="3"/>
  <c r="G1409" i="3"/>
  <c r="F1409" i="3"/>
  <c r="E1409" i="3"/>
  <c r="D1409" i="3"/>
  <c r="M1408" i="3"/>
  <c r="L1408" i="3"/>
  <c r="K1408" i="3"/>
  <c r="J1408" i="3"/>
  <c r="I1408" i="3"/>
  <c r="H1408" i="3"/>
  <c r="G1408" i="3"/>
  <c r="F1408" i="3"/>
  <c r="E1408" i="3"/>
  <c r="D1408" i="3"/>
  <c r="M1407" i="3"/>
  <c r="L1407" i="3"/>
  <c r="K1407" i="3"/>
  <c r="J1407" i="3"/>
  <c r="I1407" i="3"/>
  <c r="H1407" i="3"/>
  <c r="G1407" i="3"/>
  <c r="F1407" i="3"/>
  <c r="E1407" i="3"/>
  <c r="D1407" i="3"/>
  <c r="M1406" i="3"/>
  <c r="L1406" i="3"/>
  <c r="K1406" i="3"/>
  <c r="J1406" i="3"/>
  <c r="I1406" i="3"/>
  <c r="H1406" i="3"/>
  <c r="G1406" i="3"/>
  <c r="F1406" i="3"/>
  <c r="E1406" i="3"/>
  <c r="D1406" i="3"/>
  <c r="M1405" i="3"/>
  <c r="L1405" i="3"/>
  <c r="K1405" i="3"/>
  <c r="J1405" i="3"/>
  <c r="I1405" i="3"/>
  <c r="H1405" i="3"/>
  <c r="G1405" i="3"/>
  <c r="F1405" i="3"/>
  <c r="E1405" i="3"/>
  <c r="D1405" i="3"/>
  <c r="M1404" i="3"/>
  <c r="L1404" i="3"/>
  <c r="K1404" i="3"/>
  <c r="J1404" i="3"/>
  <c r="I1404" i="3"/>
  <c r="H1404" i="3"/>
  <c r="G1404" i="3"/>
  <c r="F1404" i="3"/>
  <c r="E1404" i="3"/>
  <c r="D1404" i="3"/>
  <c r="M1403" i="3"/>
  <c r="L1403" i="3"/>
  <c r="K1403" i="3"/>
  <c r="J1403" i="3"/>
  <c r="I1403" i="3"/>
  <c r="H1403" i="3"/>
  <c r="G1403" i="3"/>
  <c r="F1403" i="3"/>
  <c r="E1403" i="3"/>
  <c r="D1403" i="3"/>
  <c r="M1402" i="3"/>
  <c r="L1402" i="3"/>
  <c r="K1402" i="3"/>
  <c r="J1402" i="3"/>
  <c r="I1402" i="3"/>
  <c r="H1402" i="3"/>
  <c r="G1402" i="3"/>
  <c r="F1402" i="3"/>
  <c r="E1402" i="3"/>
  <c r="D1402" i="3"/>
  <c r="M1401" i="3"/>
  <c r="L1401" i="3"/>
  <c r="K1401" i="3"/>
  <c r="J1401" i="3"/>
  <c r="I1401" i="3"/>
  <c r="H1401" i="3"/>
  <c r="G1401" i="3"/>
  <c r="F1401" i="3"/>
  <c r="E1401" i="3"/>
  <c r="D1401" i="3"/>
  <c r="M1400" i="3"/>
  <c r="L1400" i="3"/>
  <c r="K1400" i="3"/>
  <c r="J1400" i="3"/>
  <c r="I1400" i="3"/>
  <c r="H1400" i="3"/>
  <c r="G1400" i="3"/>
  <c r="F1400" i="3"/>
  <c r="E1400" i="3"/>
  <c r="D1400" i="3"/>
  <c r="M1399" i="3"/>
  <c r="L1399" i="3"/>
  <c r="K1399" i="3"/>
  <c r="J1399" i="3"/>
  <c r="I1399" i="3"/>
  <c r="H1399" i="3"/>
  <c r="G1399" i="3"/>
  <c r="F1399" i="3"/>
  <c r="E1399" i="3"/>
  <c r="D1399" i="3"/>
  <c r="M1398" i="3"/>
  <c r="L1398" i="3"/>
  <c r="K1398" i="3"/>
  <c r="J1398" i="3"/>
  <c r="I1398" i="3"/>
  <c r="H1398" i="3"/>
  <c r="G1398" i="3"/>
  <c r="F1398" i="3"/>
  <c r="E1398" i="3"/>
  <c r="D1398" i="3"/>
  <c r="M1397" i="3"/>
  <c r="L1397" i="3"/>
  <c r="K1397" i="3"/>
  <c r="J1397" i="3"/>
  <c r="I1397" i="3"/>
  <c r="H1397" i="3"/>
  <c r="G1397" i="3"/>
  <c r="F1397" i="3"/>
  <c r="E1397" i="3"/>
  <c r="D1397" i="3"/>
  <c r="M1396" i="3"/>
  <c r="L1396" i="3"/>
  <c r="K1396" i="3"/>
  <c r="J1396" i="3"/>
  <c r="I1396" i="3"/>
  <c r="H1396" i="3"/>
  <c r="G1396" i="3"/>
  <c r="F1396" i="3"/>
  <c r="E1396" i="3"/>
  <c r="D1396" i="3"/>
  <c r="M1395" i="3"/>
  <c r="L1395" i="3"/>
  <c r="K1395" i="3"/>
  <c r="J1395" i="3"/>
  <c r="I1395" i="3"/>
  <c r="H1395" i="3"/>
  <c r="G1395" i="3"/>
  <c r="F1395" i="3"/>
  <c r="E1395" i="3"/>
  <c r="D1395" i="3"/>
  <c r="M1394" i="3"/>
  <c r="L1394" i="3"/>
  <c r="K1394" i="3"/>
  <c r="J1394" i="3"/>
  <c r="I1394" i="3"/>
  <c r="H1394" i="3"/>
  <c r="G1394" i="3"/>
  <c r="F1394" i="3"/>
  <c r="E1394" i="3"/>
  <c r="D1394" i="3"/>
  <c r="M1393" i="3"/>
  <c r="L1393" i="3"/>
  <c r="K1393" i="3"/>
  <c r="J1393" i="3"/>
  <c r="I1393" i="3"/>
  <c r="H1393" i="3"/>
  <c r="G1393" i="3"/>
  <c r="F1393" i="3"/>
  <c r="E1393" i="3"/>
  <c r="D1393" i="3"/>
  <c r="M1392" i="3"/>
  <c r="L1392" i="3"/>
  <c r="K1392" i="3"/>
  <c r="J1392" i="3"/>
  <c r="I1392" i="3"/>
  <c r="H1392" i="3"/>
  <c r="G1392" i="3"/>
  <c r="F1392" i="3"/>
  <c r="E1392" i="3"/>
  <c r="D1392" i="3"/>
  <c r="M1391" i="3"/>
  <c r="L1391" i="3"/>
  <c r="K1391" i="3"/>
  <c r="J1391" i="3"/>
  <c r="I1391" i="3"/>
  <c r="H1391" i="3"/>
  <c r="G1391" i="3"/>
  <c r="F1391" i="3"/>
  <c r="E1391" i="3"/>
  <c r="D1391" i="3"/>
  <c r="M1390" i="3"/>
  <c r="L1390" i="3"/>
  <c r="K1390" i="3"/>
  <c r="J1390" i="3"/>
  <c r="I1390" i="3"/>
  <c r="H1390" i="3"/>
  <c r="G1390" i="3"/>
  <c r="F1390" i="3"/>
  <c r="E1390" i="3"/>
  <c r="D1390" i="3"/>
  <c r="M1389" i="3"/>
  <c r="L1389" i="3"/>
  <c r="K1389" i="3"/>
  <c r="J1389" i="3"/>
  <c r="I1389" i="3"/>
  <c r="H1389" i="3"/>
  <c r="G1389" i="3"/>
  <c r="F1389" i="3"/>
  <c r="E1389" i="3"/>
  <c r="D1389" i="3"/>
  <c r="M1388" i="3"/>
  <c r="L1388" i="3"/>
  <c r="K1388" i="3"/>
  <c r="J1388" i="3"/>
  <c r="I1388" i="3"/>
  <c r="H1388" i="3"/>
  <c r="G1388" i="3"/>
  <c r="F1388" i="3"/>
  <c r="E1388" i="3"/>
  <c r="D1388" i="3"/>
  <c r="M1387" i="3"/>
  <c r="L1387" i="3"/>
  <c r="K1387" i="3"/>
  <c r="J1387" i="3"/>
  <c r="I1387" i="3"/>
  <c r="H1387" i="3"/>
  <c r="G1387" i="3"/>
  <c r="F1387" i="3"/>
  <c r="E1387" i="3"/>
  <c r="D1387" i="3"/>
  <c r="M1386" i="3"/>
  <c r="L1386" i="3"/>
  <c r="K1386" i="3"/>
  <c r="J1386" i="3"/>
  <c r="I1386" i="3"/>
  <c r="H1386" i="3"/>
  <c r="G1386" i="3"/>
  <c r="F1386" i="3"/>
  <c r="E1386" i="3"/>
  <c r="D1386" i="3"/>
  <c r="M1385" i="3"/>
  <c r="L1385" i="3"/>
  <c r="K1385" i="3"/>
  <c r="J1385" i="3"/>
  <c r="I1385" i="3"/>
  <c r="H1385" i="3"/>
  <c r="G1385" i="3"/>
  <c r="F1385" i="3"/>
  <c r="E1385" i="3"/>
  <c r="D1385" i="3"/>
  <c r="M1384" i="3"/>
  <c r="L1384" i="3"/>
  <c r="K1384" i="3"/>
  <c r="J1384" i="3"/>
  <c r="I1384" i="3"/>
  <c r="H1384" i="3"/>
  <c r="G1384" i="3"/>
  <c r="F1384" i="3"/>
  <c r="E1384" i="3"/>
  <c r="D1384" i="3"/>
  <c r="M1383" i="3"/>
  <c r="L1383" i="3"/>
  <c r="K1383" i="3"/>
  <c r="J1383" i="3"/>
  <c r="I1383" i="3"/>
  <c r="H1383" i="3"/>
  <c r="G1383" i="3"/>
  <c r="F1383" i="3"/>
  <c r="E1383" i="3"/>
  <c r="D1383" i="3"/>
  <c r="M1382" i="3"/>
  <c r="L1382" i="3"/>
  <c r="K1382" i="3"/>
  <c r="J1382" i="3"/>
  <c r="I1382" i="3"/>
  <c r="H1382" i="3"/>
  <c r="G1382" i="3"/>
  <c r="F1382" i="3"/>
  <c r="E1382" i="3"/>
  <c r="D1382" i="3"/>
  <c r="M1381" i="3"/>
  <c r="L1381" i="3"/>
  <c r="K1381" i="3"/>
  <c r="J1381" i="3"/>
  <c r="I1381" i="3"/>
  <c r="H1381" i="3"/>
  <c r="G1381" i="3"/>
  <c r="F1381" i="3"/>
  <c r="E1381" i="3"/>
  <c r="D1381" i="3"/>
  <c r="M1380" i="3"/>
  <c r="L1380" i="3"/>
  <c r="K1380" i="3"/>
  <c r="J1380" i="3"/>
  <c r="I1380" i="3"/>
  <c r="H1380" i="3"/>
  <c r="G1380" i="3"/>
  <c r="F1380" i="3"/>
  <c r="E1380" i="3"/>
  <c r="D1380" i="3"/>
  <c r="M1379" i="3"/>
  <c r="L1379" i="3"/>
  <c r="K1379" i="3"/>
  <c r="J1379" i="3"/>
  <c r="I1379" i="3"/>
  <c r="H1379" i="3"/>
  <c r="G1379" i="3"/>
  <c r="F1379" i="3"/>
  <c r="E1379" i="3"/>
  <c r="D1379" i="3"/>
  <c r="M1378" i="3"/>
  <c r="L1378" i="3"/>
  <c r="K1378" i="3"/>
  <c r="J1378" i="3"/>
  <c r="I1378" i="3"/>
  <c r="H1378" i="3"/>
  <c r="G1378" i="3"/>
  <c r="F1378" i="3"/>
  <c r="E1378" i="3"/>
  <c r="D1378" i="3"/>
  <c r="M1377" i="3"/>
  <c r="L1377" i="3"/>
  <c r="K1377" i="3"/>
  <c r="J1377" i="3"/>
  <c r="I1377" i="3"/>
  <c r="H1377" i="3"/>
  <c r="G1377" i="3"/>
  <c r="F1377" i="3"/>
  <c r="E1377" i="3"/>
  <c r="D1377" i="3"/>
  <c r="M1376" i="3"/>
  <c r="L1376" i="3"/>
  <c r="K1376" i="3"/>
  <c r="J1376" i="3"/>
  <c r="I1376" i="3"/>
  <c r="H1376" i="3"/>
  <c r="G1376" i="3"/>
  <c r="F1376" i="3"/>
  <c r="E1376" i="3"/>
  <c r="D1376" i="3"/>
  <c r="M1375" i="3"/>
  <c r="L1375" i="3"/>
  <c r="K1375" i="3"/>
  <c r="J1375" i="3"/>
  <c r="I1375" i="3"/>
  <c r="H1375" i="3"/>
  <c r="G1375" i="3"/>
  <c r="F1375" i="3"/>
  <c r="E1375" i="3"/>
  <c r="D1375" i="3"/>
  <c r="M1374" i="3"/>
  <c r="L1374" i="3"/>
  <c r="K1374" i="3"/>
  <c r="J1374" i="3"/>
  <c r="I1374" i="3"/>
  <c r="H1374" i="3"/>
  <c r="G1374" i="3"/>
  <c r="F1374" i="3"/>
  <c r="E1374" i="3"/>
  <c r="D1374" i="3"/>
  <c r="M1373" i="3"/>
  <c r="L1373" i="3"/>
  <c r="K1373" i="3"/>
  <c r="J1373" i="3"/>
  <c r="I1373" i="3"/>
  <c r="H1373" i="3"/>
  <c r="G1373" i="3"/>
  <c r="F1373" i="3"/>
  <c r="E1373" i="3"/>
  <c r="D1373" i="3"/>
  <c r="M1372" i="3"/>
  <c r="L1372" i="3"/>
  <c r="K1372" i="3"/>
  <c r="J1372" i="3"/>
  <c r="I1372" i="3"/>
  <c r="H1372" i="3"/>
  <c r="G1372" i="3"/>
  <c r="F1372" i="3"/>
  <c r="E1372" i="3"/>
  <c r="D1372" i="3"/>
  <c r="M1371" i="3"/>
  <c r="L1371" i="3"/>
  <c r="K1371" i="3"/>
  <c r="J1371" i="3"/>
  <c r="I1371" i="3"/>
  <c r="H1371" i="3"/>
  <c r="G1371" i="3"/>
  <c r="F1371" i="3"/>
  <c r="E1371" i="3"/>
  <c r="D1371" i="3"/>
  <c r="M1370" i="3"/>
  <c r="L1370" i="3"/>
  <c r="K1370" i="3"/>
  <c r="J1370" i="3"/>
  <c r="I1370" i="3"/>
  <c r="H1370" i="3"/>
  <c r="G1370" i="3"/>
  <c r="F1370" i="3"/>
  <c r="E1370" i="3"/>
  <c r="D1370" i="3"/>
  <c r="M1369" i="3"/>
  <c r="L1369" i="3"/>
  <c r="K1369" i="3"/>
  <c r="J1369" i="3"/>
  <c r="I1369" i="3"/>
  <c r="H1369" i="3"/>
  <c r="G1369" i="3"/>
  <c r="F1369" i="3"/>
  <c r="E1369" i="3"/>
  <c r="D1369" i="3"/>
  <c r="M1368" i="3"/>
  <c r="L1368" i="3"/>
  <c r="K1368" i="3"/>
  <c r="J1368" i="3"/>
  <c r="I1368" i="3"/>
  <c r="H1368" i="3"/>
  <c r="G1368" i="3"/>
  <c r="F1368" i="3"/>
  <c r="E1368" i="3"/>
  <c r="D1368" i="3"/>
  <c r="M1367" i="3"/>
  <c r="L1367" i="3"/>
  <c r="K1367" i="3"/>
  <c r="J1367" i="3"/>
  <c r="I1367" i="3"/>
  <c r="H1367" i="3"/>
  <c r="G1367" i="3"/>
  <c r="F1367" i="3"/>
  <c r="E1367" i="3"/>
  <c r="D1367" i="3"/>
  <c r="M1366" i="3"/>
  <c r="L1366" i="3"/>
  <c r="K1366" i="3"/>
  <c r="J1366" i="3"/>
  <c r="I1366" i="3"/>
  <c r="H1366" i="3"/>
  <c r="G1366" i="3"/>
  <c r="F1366" i="3"/>
  <c r="E1366" i="3"/>
  <c r="D1366" i="3"/>
  <c r="M1365" i="3"/>
  <c r="L1365" i="3"/>
  <c r="K1365" i="3"/>
  <c r="J1365" i="3"/>
  <c r="I1365" i="3"/>
  <c r="H1365" i="3"/>
  <c r="G1365" i="3"/>
  <c r="F1365" i="3"/>
  <c r="E1365" i="3"/>
  <c r="D1365" i="3"/>
  <c r="M1364" i="3"/>
  <c r="L1364" i="3"/>
  <c r="K1364" i="3"/>
  <c r="J1364" i="3"/>
  <c r="I1364" i="3"/>
  <c r="H1364" i="3"/>
  <c r="G1364" i="3"/>
  <c r="F1364" i="3"/>
  <c r="E1364" i="3"/>
  <c r="D1364" i="3"/>
  <c r="M1363" i="3"/>
  <c r="L1363" i="3"/>
  <c r="K1363" i="3"/>
  <c r="J1363" i="3"/>
  <c r="I1363" i="3"/>
  <c r="H1363" i="3"/>
  <c r="G1363" i="3"/>
  <c r="F1363" i="3"/>
  <c r="E1363" i="3"/>
  <c r="D1363" i="3"/>
  <c r="M1362" i="3"/>
  <c r="L1362" i="3"/>
  <c r="K1362" i="3"/>
  <c r="J1362" i="3"/>
  <c r="I1362" i="3"/>
  <c r="H1362" i="3"/>
  <c r="G1362" i="3"/>
  <c r="F1362" i="3"/>
  <c r="E1362" i="3"/>
  <c r="D1362" i="3"/>
  <c r="M1361" i="3"/>
  <c r="L1361" i="3"/>
  <c r="K1361" i="3"/>
  <c r="J1361" i="3"/>
  <c r="I1361" i="3"/>
  <c r="H1361" i="3"/>
  <c r="G1361" i="3"/>
  <c r="F1361" i="3"/>
  <c r="E1361" i="3"/>
  <c r="D1361" i="3"/>
  <c r="M1360" i="3"/>
  <c r="L1360" i="3"/>
  <c r="K1360" i="3"/>
  <c r="J1360" i="3"/>
  <c r="I1360" i="3"/>
  <c r="H1360" i="3"/>
  <c r="G1360" i="3"/>
  <c r="F1360" i="3"/>
  <c r="E1360" i="3"/>
  <c r="D1360" i="3"/>
  <c r="M1359" i="3"/>
  <c r="L1359" i="3"/>
  <c r="K1359" i="3"/>
  <c r="J1359" i="3"/>
  <c r="I1359" i="3"/>
  <c r="H1359" i="3"/>
  <c r="G1359" i="3"/>
  <c r="F1359" i="3"/>
  <c r="E1359" i="3"/>
  <c r="D1359" i="3"/>
  <c r="M1358" i="3"/>
  <c r="L1358" i="3"/>
  <c r="K1358" i="3"/>
  <c r="J1358" i="3"/>
  <c r="I1358" i="3"/>
  <c r="H1358" i="3"/>
  <c r="G1358" i="3"/>
  <c r="F1358" i="3"/>
  <c r="E1358" i="3"/>
  <c r="D1358" i="3"/>
  <c r="M1357" i="3"/>
  <c r="L1357" i="3"/>
  <c r="K1357" i="3"/>
  <c r="J1357" i="3"/>
  <c r="I1357" i="3"/>
  <c r="H1357" i="3"/>
  <c r="G1357" i="3"/>
  <c r="F1357" i="3"/>
  <c r="E1357" i="3"/>
  <c r="D1357" i="3"/>
  <c r="M1356" i="3"/>
  <c r="L1356" i="3"/>
  <c r="K1356" i="3"/>
  <c r="J1356" i="3"/>
  <c r="I1356" i="3"/>
  <c r="H1356" i="3"/>
  <c r="G1356" i="3"/>
  <c r="F1356" i="3"/>
  <c r="E1356" i="3"/>
  <c r="D1356" i="3"/>
  <c r="M1355" i="3"/>
  <c r="L1355" i="3"/>
  <c r="K1355" i="3"/>
  <c r="J1355" i="3"/>
  <c r="I1355" i="3"/>
  <c r="H1355" i="3"/>
  <c r="G1355" i="3"/>
  <c r="F1355" i="3"/>
  <c r="E1355" i="3"/>
  <c r="D1355" i="3"/>
  <c r="M1354" i="3"/>
  <c r="L1354" i="3"/>
  <c r="K1354" i="3"/>
  <c r="J1354" i="3"/>
  <c r="I1354" i="3"/>
  <c r="H1354" i="3"/>
  <c r="G1354" i="3"/>
  <c r="F1354" i="3"/>
  <c r="E1354" i="3"/>
  <c r="D1354" i="3"/>
  <c r="M1353" i="3"/>
  <c r="L1353" i="3"/>
  <c r="K1353" i="3"/>
  <c r="J1353" i="3"/>
  <c r="I1353" i="3"/>
  <c r="H1353" i="3"/>
  <c r="G1353" i="3"/>
  <c r="F1353" i="3"/>
  <c r="E1353" i="3"/>
  <c r="D1353" i="3"/>
  <c r="M1352" i="3"/>
  <c r="L1352" i="3"/>
  <c r="K1352" i="3"/>
  <c r="J1352" i="3"/>
  <c r="I1352" i="3"/>
  <c r="H1352" i="3"/>
  <c r="G1352" i="3"/>
  <c r="F1352" i="3"/>
  <c r="E1352" i="3"/>
  <c r="D1352" i="3"/>
  <c r="M1351" i="3"/>
  <c r="L1351" i="3"/>
  <c r="K1351" i="3"/>
  <c r="J1351" i="3"/>
  <c r="I1351" i="3"/>
  <c r="H1351" i="3"/>
  <c r="G1351" i="3"/>
  <c r="F1351" i="3"/>
  <c r="E1351" i="3"/>
  <c r="D1351" i="3"/>
  <c r="M1350" i="3"/>
  <c r="L1350" i="3"/>
  <c r="K1350" i="3"/>
  <c r="J1350" i="3"/>
  <c r="I1350" i="3"/>
  <c r="H1350" i="3"/>
  <c r="G1350" i="3"/>
  <c r="F1350" i="3"/>
  <c r="E1350" i="3"/>
  <c r="D1350" i="3"/>
  <c r="M1349" i="3"/>
  <c r="L1349" i="3"/>
  <c r="K1349" i="3"/>
  <c r="J1349" i="3"/>
  <c r="I1349" i="3"/>
  <c r="H1349" i="3"/>
  <c r="G1349" i="3"/>
  <c r="F1349" i="3"/>
  <c r="E1349" i="3"/>
  <c r="D1349" i="3"/>
  <c r="M1348" i="3"/>
  <c r="L1348" i="3"/>
  <c r="K1348" i="3"/>
  <c r="J1348" i="3"/>
  <c r="I1348" i="3"/>
  <c r="H1348" i="3"/>
  <c r="G1348" i="3"/>
  <c r="F1348" i="3"/>
  <c r="E1348" i="3"/>
  <c r="D1348" i="3"/>
  <c r="M1347" i="3"/>
  <c r="L1347" i="3"/>
  <c r="K1347" i="3"/>
  <c r="J1347" i="3"/>
  <c r="I1347" i="3"/>
  <c r="H1347" i="3"/>
  <c r="G1347" i="3"/>
  <c r="F1347" i="3"/>
  <c r="E1347" i="3"/>
  <c r="D1347" i="3"/>
  <c r="M1346" i="3"/>
  <c r="L1346" i="3"/>
  <c r="K1346" i="3"/>
  <c r="J1346" i="3"/>
  <c r="I1346" i="3"/>
  <c r="H1346" i="3"/>
  <c r="G1346" i="3"/>
  <c r="F1346" i="3"/>
  <c r="E1346" i="3"/>
  <c r="D1346" i="3"/>
  <c r="M1345" i="3"/>
  <c r="L1345" i="3"/>
  <c r="K1345" i="3"/>
  <c r="J1345" i="3"/>
  <c r="I1345" i="3"/>
  <c r="H1345" i="3"/>
  <c r="G1345" i="3"/>
  <c r="F1345" i="3"/>
  <c r="E1345" i="3"/>
  <c r="D1345" i="3"/>
  <c r="M1344" i="3"/>
  <c r="L1344" i="3"/>
  <c r="K1344" i="3"/>
  <c r="J1344" i="3"/>
  <c r="I1344" i="3"/>
  <c r="H1344" i="3"/>
  <c r="G1344" i="3"/>
  <c r="F1344" i="3"/>
  <c r="E1344" i="3"/>
  <c r="D1344" i="3"/>
  <c r="M1343" i="3"/>
  <c r="L1343" i="3"/>
  <c r="K1343" i="3"/>
  <c r="J1343" i="3"/>
  <c r="I1343" i="3"/>
  <c r="H1343" i="3"/>
  <c r="G1343" i="3"/>
  <c r="F1343" i="3"/>
  <c r="E1343" i="3"/>
  <c r="D1343" i="3"/>
  <c r="M1342" i="3"/>
  <c r="L1342" i="3"/>
  <c r="K1342" i="3"/>
  <c r="J1342" i="3"/>
  <c r="I1342" i="3"/>
  <c r="H1342" i="3"/>
  <c r="G1342" i="3"/>
  <c r="F1342" i="3"/>
  <c r="E1342" i="3"/>
  <c r="D1342" i="3"/>
  <c r="M1341" i="3"/>
  <c r="L1341" i="3"/>
  <c r="K1341" i="3"/>
  <c r="J1341" i="3"/>
  <c r="I1341" i="3"/>
  <c r="H1341" i="3"/>
  <c r="G1341" i="3"/>
  <c r="F1341" i="3"/>
  <c r="E1341" i="3"/>
  <c r="D1341" i="3"/>
  <c r="M1340" i="3"/>
  <c r="L1340" i="3"/>
  <c r="K1340" i="3"/>
  <c r="J1340" i="3"/>
  <c r="I1340" i="3"/>
  <c r="H1340" i="3"/>
  <c r="G1340" i="3"/>
  <c r="F1340" i="3"/>
  <c r="E1340" i="3"/>
  <c r="D1340" i="3"/>
  <c r="M1339" i="3"/>
  <c r="L1339" i="3"/>
  <c r="K1339" i="3"/>
  <c r="J1339" i="3"/>
  <c r="I1339" i="3"/>
  <c r="H1339" i="3"/>
  <c r="G1339" i="3"/>
  <c r="F1339" i="3"/>
  <c r="E1339" i="3"/>
  <c r="D1339" i="3"/>
  <c r="M1338" i="3"/>
  <c r="L1338" i="3"/>
  <c r="K1338" i="3"/>
  <c r="J1338" i="3"/>
  <c r="I1338" i="3"/>
  <c r="H1338" i="3"/>
  <c r="G1338" i="3"/>
  <c r="F1338" i="3"/>
  <c r="E1338" i="3"/>
  <c r="D1338" i="3"/>
  <c r="M1337" i="3"/>
  <c r="L1337" i="3"/>
  <c r="K1337" i="3"/>
  <c r="J1337" i="3"/>
  <c r="I1337" i="3"/>
  <c r="H1337" i="3"/>
  <c r="G1337" i="3"/>
  <c r="F1337" i="3"/>
  <c r="E1337" i="3"/>
  <c r="D1337" i="3"/>
  <c r="M1336" i="3"/>
  <c r="L1336" i="3"/>
  <c r="K1336" i="3"/>
  <c r="J1336" i="3"/>
  <c r="I1336" i="3"/>
  <c r="H1336" i="3"/>
  <c r="G1336" i="3"/>
  <c r="F1336" i="3"/>
  <c r="E1336" i="3"/>
  <c r="D1336" i="3"/>
  <c r="M1335" i="3"/>
  <c r="L1335" i="3"/>
  <c r="K1335" i="3"/>
  <c r="J1335" i="3"/>
  <c r="I1335" i="3"/>
  <c r="H1335" i="3"/>
  <c r="G1335" i="3"/>
  <c r="F1335" i="3"/>
  <c r="E1335" i="3"/>
  <c r="D1335" i="3"/>
  <c r="M1334" i="3"/>
  <c r="L1334" i="3"/>
  <c r="K1334" i="3"/>
  <c r="J1334" i="3"/>
  <c r="I1334" i="3"/>
  <c r="H1334" i="3"/>
  <c r="G1334" i="3"/>
  <c r="F1334" i="3"/>
  <c r="E1334" i="3"/>
  <c r="D1334" i="3"/>
  <c r="M1333" i="3"/>
  <c r="L1333" i="3"/>
  <c r="K1333" i="3"/>
  <c r="J1333" i="3"/>
  <c r="I1333" i="3"/>
  <c r="H1333" i="3"/>
  <c r="G1333" i="3"/>
  <c r="F1333" i="3"/>
  <c r="E1333" i="3"/>
  <c r="D1333" i="3"/>
  <c r="M1332" i="3"/>
  <c r="L1332" i="3"/>
  <c r="K1332" i="3"/>
  <c r="J1332" i="3"/>
  <c r="I1332" i="3"/>
  <c r="H1332" i="3"/>
  <c r="G1332" i="3"/>
  <c r="F1332" i="3"/>
  <c r="E1332" i="3"/>
  <c r="D1332" i="3"/>
  <c r="M1331" i="3"/>
  <c r="L1331" i="3"/>
  <c r="K1331" i="3"/>
  <c r="J1331" i="3"/>
  <c r="I1331" i="3"/>
  <c r="H1331" i="3"/>
  <c r="G1331" i="3"/>
  <c r="F1331" i="3"/>
  <c r="E1331" i="3"/>
  <c r="D1331" i="3"/>
  <c r="M1330" i="3"/>
  <c r="L1330" i="3"/>
  <c r="K1330" i="3"/>
  <c r="J1330" i="3"/>
  <c r="I1330" i="3"/>
  <c r="H1330" i="3"/>
  <c r="G1330" i="3"/>
  <c r="F1330" i="3"/>
  <c r="E1330" i="3"/>
  <c r="D1330" i="3"/>
  <c r="M1329" i="3"/>
  <c r="L1329" i="3"/>
  <c r="K1329" i="3"/>
  <c r="J1329" i="3"/>
  <c r="I1329" i="3"/>
  <c r="H1329" i="3"/>
  <c r="G1329" i="3"/>
  <c r="F1329" i="3"/>
  <c r="E1329" i="3"/>
  <c r="D1329" i="3"/>
  <c r="M1328" i="3"/>
  <c r="L1328" i="3"/>
  <c r="K1328" i="3"/>
  <c r="J1328" i="3"/>
  <c r="I1328" i="3"/>
  <c r="H1328" i="3"/>
  <c r="G1328" i="3"/>
  <c r="F1328" i="3"/>
  <c r="E1328" i="3"/>
  <c r="D1328" i="3"/>
  <c r="M1327" i="3"/>
  <c r="L1327" i="3"/>
  <c r="K1327" i="3"/>
  <c r="J1327" i="3"/>
  <c r="I1327" i="3"/>
  <c r="H1327" i="3"/>
  <c r="G1327" i="3"/>
  <c r="F1327" i="3"/>
  <c r="E1327" i="3"/>
  <c r="D1327" i="3"/>
  <c r="M1326" i="3"/>
  <c r="L1326" i="3"/>
  <c r="K1326" i="3"/>
  <c r="J1326" i="3"/>
  <c r="I1326" i="3"/>
  <c r="H1326" i="3"/>
  <c r="G1326" i="3"/>
  <c r="F1326" i="3"/>
  <c r="E1326" i="3"/>
  <c r="D1326" i="3"/>
  <c r="M1325" i="3"/>
  <c r="L1325" i="3"/>
  <c r="K1325" i="3"/>
  <c r="J1325" i="3"/>
  <c r="I1325" i="3"/>
  <c r="H1325" i="3"/>
  <c r="G1325" i="3"/>
  <c r="F1325" i="3"/>
  <c r="E1325" i="3"/>
  <c r="D1325" i="3"/>
  <c r="M1324" i="3"/>
  <c r="L1324" i="3"/>
  <c r="K1324" i="3"/>
  <c r="J1324" i="3"/>
  <c r="I1324" i="3"/>
  <c r="H1324" i="3"/>
  <c r="G1324" i="3"/>
  <c r="F1324" i="3"/>
  <c r="E1324" i="3"/>
  <c r="D1324" i="3"/>
  <c r="M1323" i="3"/>
  <c r="L1323" i="3"/>
  <c r="K1323" i="3"/>
  <c r="J1323" i="3"/>
  <c r="I1323" i="3"/>
  <c r="H1323" i="3"/>
  <c r="G1323" i="3"/>
  <c r="F1323" i="3"/>
  <c r="E1323" i="3"/>
  <c r="D1323" i="3"/>
  <c r="M1322" i="3"/>
  <c r="L1322" i="3"/>
  <c r="K1322" i="3"/>
  <c r="J1322" i="3"/>
  <c r="I1322" i="3"/>
  <c r="H1322" i="3"/>
  <c r="G1322" i="3"/>
  <c r="F1322" i="3"/>
  <c r="E1322" i="3"/>
  <c r="D1322" i="3"/>
  <c r="M1321" i="3"/>
  <c r="L1321" i="3"/>
  <c r="K1321" i="3"/>
  <c r="J1321" i="3"/>
  <c r="I1321" i="3"/>
  <c r="H1321" i="3"/>
  <c r="G1321" i="3"/>
  <c r="F1321" i="3"/>
  <c r="E1321" i="3"/>
  <c r="D1321" i="3"/>
  <c r="M1320" i="3"/>
  <c r="L1320" i="3"/>
  <c r="K1320" i="3"/>
  <c r="J1320" i="3"/>
  <c r="I1320" i="3"/>
  <c r="H1320" i="3"/>
  <c r="G1320" i="3"/>
  <c r="F1320" i="3"/>
  <c r="E1320" i="3"/>
  <c r="D1320" i="3"/>
  <c r="M1319" i="3"/>
  <c r="L1319" i="3"/>
  <c r="K1319" i="3"/>
  <c r="J1319" i="3"/>
  <c r="I1319" i="3"/>
  <c r="H1319" i="3"/>
  <c r="G1319" i="3"/>
  <c r="F1319" i="3"/>
  <c r="E1319" i="3"/>
  <c r="D1319" i="3"/>
  <c r="M1318" i="3"/>
  <c r="L1318" i="3"/>
  <c r="K1318" i="3"/>
  <c r="J1318" i="3"/>
  <c r="I1318" i="3"/>
  <c r="H1318" i="3"/>
  <c r="G1318" i="3"/>
  <c r="F1318" i="3"/>
  <c r="E1318" i="3"/>
  <c r="D1318" i="3"/>
  <c r="M1317" i="3"/>
  <c r="L1317" i="3"/>
  <c r="K1317" i="3"/>
  <c r="J1317" i="3"/>
  <c r="I1317" i="3"/>
  <c r="H1317" i="3"/>
  <c r="G1317" i="3"/>
  <c r="F1317" i="3"/>
  <c r="E1317" i="3"/>
  <c r="D1317" i="3"/>
  <c r="M1316" i="3"/>
  <c r="L1316" i="3"/>
  <c r="K1316" i="3"/>
  <c r="J1316" i="3"/>
  <c r="I1316" i="3"/>
  <c r="H1316" i="3"/>
  <c r="G1316" i="3"/>
  <c r="F1316" i="3"/>
  <c r="E1316" i="3"/>
  <c r="D1316" i="3"/>
  <c r="M1315" i="3"/>
  <c r="L1315" i="3"/>
  <c r="K1315" i="3"/>
  <c r="J1315" i="3"/>
  <c r="I1315" i="3"/>
  <c r="H1315" i="3"/>
  <c r="G1315" i="3"/>
  <c r="F1315" i="3"/>
  <c r="E1315" i="3"/>
  <c r="D1315" i="3"/>
  <c r="M1314" i="3"/>
  <c r="L1314" i="3"/>
  <c r="K1314" i="3"/>
  <c r="J1314" i="3"/>
  <c r="I1314" i="3"/>
  <c r="H1314" i="3"/>
  <c r="G1314" i="3"/>
  <c r="F1314" i="3"/>
  <c r="E1314" i="3"/>
  <c r="D1314" i="3"/>
  <c r="M1313" i="3"/>
  <c r="L1313" i="3"/>
  <c r="K1313" i="3"/>
  <c r="J1313" i="3"/>
  <c r="I1313" i="3"/>
  <c r="H1313" i="3"/>
  <c r="G1313" i="3"/>
  <c r="F1313" i="3"/>
  <c r="E1313" i="3"/>
  <c r="D1313" i="3"/>
  <c r="M1312" i="3"/>
  <c r="L1312" i="3"/>
  <c r="K1312" i="3"/>
  <c r="J1312" i="3"/>
  <c r="I1312" i="3"/>
  <c r="H1312" i="3"/>
  <c r="G1312" i="3"/>
  <c r="F1312" i="3"/>
  <c r="E1312" i="3"/>
  <c r="D1312" i="3"/>
  <c r="M1311" i="3"/>
  <c r="L1311" i="3"/>
  <c r="K1311" i="3"/>
  <c r="J1311" i="3"/>
  <c r="I1311" i="3"/>
  <c r="H1311" i="3"/>
  <c r="G1311" i="3"/>
  <c r="F1311" i="3"/>
  <c r="E1311" i="3"/>
  <c r="D1311" i="3"/>
  <c r="M1310" i="3"/>
  <c r="L1310" i="3"/>
  <c r="K1310" i="3"/>
  <c r="J1310" i="3"/>
  <c r="I1310" i="3"/>
  <c r="H1310" i="3"/>
  <c r="G1310" i="3"/>
  <c r="F1310" i="3"/>
  <c r="E1310" i="3"/>
  <c r="D1310" i="3"/>
  <c r="M1309" i="3"/>
  <c r="L1309" i="3"/>
  <c r="K1309" i="3"/>
  <c r="J1309" i="3"/>
  <c r="I1309" i="3"/>
  <c r="H1309" i="3"/>
  <c r="G1309" i="3"/>
  <c r="F1309" i="3"/>
  <c r="E1309" i="3"/>
  <c r="D1309" i="3"/>
  <c r="M1308" i="3"/>
  <c r="L1308" i="3"/>
  <c r="K1308" i="3"/>
  <c r="J1308" i="3"/>
  <c r="I1308" i="3"/>
  <c r="H1308" i="3"/>
  <c r="G1308" i="3"/>
  <c r="F1308" i="3"/>
  <c r="E1308" i="3"/>
  <c r="D1308" i="3"/>
  <c r="M1307" i="3"/>
  <c r="L1307" i="3"/>
  <c r="K1307" i="3"/>
  <c r="J1307" i="3"/>
  <c r="I1307" i="3"/>
  <c r="H1307" i="3"/>
  <c r="G1307" i="3"/>
  <c r="F1307" i="3"/>
  <c r="E1307" i="3"/>
  <c r="D1307" i="3"/>
  <c r="M1306" i="3"/>
  <c r="L1306" i="3"/>
  <c r="K1306" i="3"/>
  <c r="J1306" i="3"/>
  <c r="I1306" i="3"/>
  <c r="H1306" i="3"/>
  <c r="G1306" i="3"/>
  <c r="F1306" i="3"/>
  <c r="E1306" i="3"/>
  <c r="D1306" i="3"/>
  <c r="M1305" i="3"/>
  <c r="L1305" i="3"/>
  <c r="K1305" i="3"/>
  <c r="J1305" i="3"/>
  <c r="I1305" i="3"/>
  <c r="H1305" i="3"/>
  <c r="G1305" i="3"/>
  <c r="F1305" i="3"/>
  <c r="E1305" i="3"/>
  <c r="D1305" i="3"/>
  <c r="M1304" i="3"/>
  <c r="L1304" i="3"/>
  <c r="K1304" i="3"/>
  <c r="J1304" i="3"/>
  <c r="I1304" i="3"/>
  <c r="H1304" i="3"/>
  <c r="G1304" i="3"/>
  <c r="F1304" i="3"/>
  <c r="E1304" i="3"/>
  <c r="D1304" i="3"/>
  <c r="M1303" i="3"/>
  <c r="L1303" i="3"/>
  <c r="K1303" i="3"/>
  <c r="J1303" i="3"/>
  <c r="I1303" i="3"/>
  <c r="H1303" i="3"/>
  <c r="G1303" i="3"/>
  <c r="F1303" i="3"/>
  <c r="E1303" i="3"/>
  <c r="D1303" i="3"/>
  <c r="M1302" i="3"/>
  <c r="L1302" i="3"/>
  <c r="K1302" i="3"/>
  <c r="J1302" i="3"/>
  <c r="I1302" i="3"/>
  <c r="H1302" i="3"/>
  <c r="G1302" i="3"/>
  <c r="F1302" i="3"/>
  <c r="E1302" i="3"/>
  <c r="D1302" i="3"/>
  <c r="M1301" i="3"/>
  <c r="L1301" i="3"/>
  <c r="K1301" i="3"/>
  <c r="J1301" i="3"/>
  <c r="I1301" i="3"/>
  <c r="H1301" i="3"/>
  <c r="G1301" i="3"/>
  <c r="F1301" i="3"/>
  <c r="E1301" i="3"/>
  <c r="D1301" i="3"/>
  <c r="M1300" i="3"/>
  <c r="L1300" i="3"/>
  <c r="K1300" i="3"/>
  <c r="J1300" i="3"/>
  <c r="I1300" i="3"/>
  <c r="H1300" i="3"/>
  <c r="G1300" i="3"/>
  <c r="F1300" i="3"/>
  <c r="E1300" i="3"/>
  <c r="D1300" i="3"/>
  <c r="M1299" i="3"/>
  <c r="L1299" i="3"/>
  <c r="K1299" i="3"/>
  <c r="J1299" i="3"/>
  <c r="I1299" i="3"/>
  <c r="H1299" i="3"/>
  <c r="G1299" i="3"/>
  <c r="F1299" i="3"/>
  <c r="E1299" i="3"/>
  <c r="D1299" i="3"/>
  <c r="M1298" i="3"/>
  <c r="L1298" i="3"/>
  <c r="K1298" i="3"/>
  <c r="J1298" i="3"/>
  <c r="I1298" i="3"/>
  <c r="H1298" i="3"/>
  <c r="G1298" i="3"/>
  <c r="F1298" i="3"/>
  <c r="E1298" i="3"/>
  <c r="D1298" i="3"/>
  <c r="M1297" i="3"/>
  <c r="L1297" i="3"/>
  <c r="K1297" i="3"/>
  <c r="J1297" i="3"/>
  <c r="I1297" i="3"/>
  <c r="H1297" i="3"/>
  <c r="G1297" i="3"/>
  <c r="F1297" i="3"/>
  <c r="E1297" i="3"/>
  <c r="D1297" i="3"/>
  <c r="M1296" i="3"/>
  <c r="L1296" i="3"/>
  <c r="K1296" i="3"/>
  <c r="J1296" i="3"/>
  <c r="I1296" i="3"/>
  <c r="H1296" i="3"/>
  <c r="G1296" i="3"/>
  <c r="F1296" i="3"/>
  <c r="E1296" i="3"/>
  <c r="D1296" i="3"/>
  <c r="M1295" i="3"/>
  <c r="L1295" i="3"/>
  <c r="K1295" i="3"/>
  <c r="J1295" i="3"/>
  <c r="I1295" i="3"/>
  <c r="H1295" i="3"/>
  <c r="G1295" i="3"/>
  <c r="F1295" i="3"/>
  <c r="E1295" i="3"/>
  <c r="D1295" i="3"/>
  <c r="M1294" i="3"/>
  <c r="L1294" i="3"/>
  <c r="K1294" i="3"/>
  <c r="J1294" i="3"/>
  <c r="I1294" i="3"/>
  <c r="H1294" i="3"/>
  <c r="G1294" i="3"/>
  <c r="F1294" i="3"/>
  <c r="E1294" i="3"/>
  <c r="D1294" i="3"/>
  <c r="M1293" i="3"/>
  <c r="L1293" i="3"/>
  <c r="K1293" i="3"/>
  <c r="J1293" i="3"/>
  <c r="I1293" i="3"/>
  <c r="H1293" i="3"/>
  <c r="G1293" i="3"/>
  <c r="F1293" i="3"/>
  <c r="E1293" i="3"/>
  <c r="D1293" i="3"/>
  <c r="M1292" i="3"/>
  <c r="L1292" i="3"/>
  <c r="K1292" i="3"/>
  <c r="J1292" i="3"/>
  <c r="I1292" i="3"/>
  <c r="H1292" i="3"/>
  <c r="G1292" i="3"/>
  <c r="F1292" i="3"/>
  <c r="E1292" i="3"/>
  <c r="D1292" i="3"/>
  <c r="M1291" i="3"/>
  <c r="L1291" i="3"/>
  <c r="K1291" i="3"/>
  <c r="J1291" i="3"/>
  <c r="I1291" i="3"/>
  <c r="H1291" i="3"/>
  <c r="G1291" i="3"/>
  <c r="F1291" i="3"/>
  <c r="E1291" i="3"/>
  <c r="D1291" i="3"/>
  <c r="M1290" i="3"/>
  <c r="L1290" i="3"/>
  <c r="K1290" i="3"/>
  <c r="J1290" i="3"/>
  <c r="I1290" i="3"/>
  <c r="H1290" i="3"/>
  <c r="G1290" i="3"/>
  <c r="F1290" i="3"/>
  <c r="E1290" i="3"/>
  <c r="D1290" i="3"/>
  <c r="M1289" i="3"/>
  <c r="L1289" i="3"/>
  <c r="K1289" i="3"/>
  <c r="J1289" i="3"/>
  <c r="I1289" i="3"/>
  <c r="H1289" i="3"/>
  <c r="G1289" i="3"/>
  <c r="F1289" i="3"/>
  <c r="E1289" i="3"/>
  <c r="D1289" i="3"/>
  <c r="M1288" i="3"/>
  <c r="L1288" i="3"/>
  <c r="K1288" i="3"/>
  <c r="J1288" i="3"/>
  <c r="I1288" i="3"/>
  <c r="H1288" i="3"/>
  <c r="G1288" i="3"/>
  <c r="F1288" i="3"/>
  <c r="E1288" i="3"/>
  <c r="D1288" i="3"/>
  <c r="M1287" i="3"/>
  <c r="L1287" i="3"/>
  <c r="K1287" i="3"/>
  <c r="J1287" i="3"/>
  <c r="I1287" i="3"/>
  <c r="H1287" i="3"/>
  <c r="G1287" i="3"/>
  <c r="F1287" i="3"/>
  <c r="E1287" i="3"/>
  <c r="D1287" i="3"/>
  <c r="M1286" i="3"/>
  <c r="L1286" i="3"/>
  <c r="K1286" i="3"/>
  <c r="J1286" i="3"/>
  <c r="I1286" i="3"/>
  <c r="H1286" i="3"/>
  <c r="G1286" i="3"/>
  <c r="F1286" i="3"/>
  <c r="E1286" i="3"/>
  <c r="D1286" i="3"/>
  <c r="M1285" i="3"/>
  <c r="L1285" i="3"/>
  <c r="K1285" i="3"/>
  <c r="J1285" i="3"/>
  <c r="I1285" i="3"/>
  <c r="H1285" i="3"/>
  <c r="G1285" i="3"/>
  <c r="F1285" i="3"/>
  <c r="E1285" i="3"/>
  <c r="D1285" i="3"/>
  <c r="M1284" i="3"/>
  <c r="L1284" i="3"/>
  <c r="K1284" i="3"/>
  <c r="J1284" i="3"/>
  <c r="I1284" i="3"/>
  <c r="H1284" i="3"/>
  <c r="G1284" i="3"/>
  <c r="F1284" i="3"/>
  <c r="E1284" i="3"/>
  <c r="D1284" i="3"/>
  <c r="M1283" i="3"/>
  <c r="L1283" i="3"/>
  <c r="K1283" i="3"/>
  <c r="J1283" i="3"/>
  <c r="I1283" i="3"/>
  <c r="H1283" i="3"/>
  <c r="G1283" i="3"/>
  <c r="F1283" i="3"/>
  <c r="E1283" i="3"/>
  <c r="D1283" i="3"/>
  <c r="M1282" i="3"/>
  <c r="L1282" i="3"/>
  <c r="K1282" i="3"/>
  <c r="J1282" i="3"/>
  <c r="I1282" i="3"/>
  <c r="H1282" i="3"/>
  <c r="G1282" i="3"/>
  <c r="F1282" i="3"/>
  <c r="E1282" i="3"/>
  <c r="D1282" i="3"/>
  <c r="M1281" i="3"/>
  <c r="L1281" i="3"/>
  <c r="K1281" i="3"/>
  <c r="J1281" i="3"/>
  <c r="I1281" i="3"/>
  <c r="H1281" i="3"/>
  <c r="G1281" i="3"/>
  <c r="F1281" i="3"/>
  <c r="E1281" i="3"/>
  <c r="D1281" i="3"/>
  <c r="M1280" i="3"/>
  <c r="L1280" i="3"/>
  <c r="K1280" i="3"/>
  <c r="J1280" i="3"/>
  <c r="I1280" i="3"/>
  <c r="H1280" i="3"/>
  <c r="G1280" i="3"/>
  <c r="F1280" i="3"/>
  <c r="E1280" i="3"/>
  <c r="D1280" i="3"/>
  <c r="M1279" i="3"/>
  <c r="L1279" i="3"/>
  <c r="K1279" i="3"/>
  <c r="J1279" i="3"/>
  <c r="I1279" i="3"/>
  <c r="H1279" i="3"/>
  <c r="G1279" i="3"/>
  <c r="F1279" i="3"/>
  <c r="E1279" i="3"/>
  <c r="D1279" i="3"/>
  <c r="M1278" i="3"/>
  <c r="L1278" i="3"/>
  <c r="K1278" i="3"/>
  <c r="J1278" i="3"/>
  <c r="I1278" i="3"/>
  <c r="H1278" i="3"/>
  <c r="G1278" i="3"/>
  <c r="F1278" i="3"/>
  <c r="E1278" i="3"/>
  <c r="D1278" i="3"/>
  <c r="M1277" i="3"/>
  <c r="L1277" i="3"/>
  <c r="K1277" i="3"/>
  <c r="J1277" i="3"/>
  <c r="I1277" i="3"/>
  <c r="H1277" i="3"/>
  <c r="G1277" i="3"/>
  <c r="F1277" i="3"/>
  <c r="E1277" i="3"/>
  <c r="D1277" i="3"/>
  <c r="M1276" i="3"/>
  <c r="L1276" i="3"/>
  <c r="K1276" i="3"/>
  <c r="J1276" i="3"/>
  <c r="I1276" i="3"/>
  <c r="H1276" i="3"/>
  <c r="G1276" i="3"/>
  <c r="F1276" i="3"/>
  <c r="E1276" i="3"/>
  <c r="D1276" i="3"/>
  <c r="M1275" i="3"/>
  <c r="L1275" i="3"/>
  <c r="K1275" i="3"/>
  <c r="J1275" i="3"/>
  <c r="I1275" i="3"/>
  <c r="H1275" i="3"/>
  <c r="G1275" i="3"/>
  <c r="F1275" i="3"/>
  <c r="E1275" i="3"/>
  <c r="D1275" i="3"/>
  <c r="M1274" i="3"/>
  <c r="L1274" i="3"/>
  <c r="K1274" i="3"/>
  <c r="J1274" i="3"/>
  <c r="I1274" i="3"/>
  <c r="H1274" i="3"/>
  <c r="G1274" i="3"/>
  <c r="F1274" i="3"/>
  <c r="E1274" i="3"/>
  <c r="D1274" i="3"/>
  <c r="M1273" i="3"/>
  <c r="L1273" i="3"/>
  <c r="K1273" i="3"/>
  <c r="J1273" i="3"/>
  <c r="I1273" i="3"/>
  <c r="H1273" i="3"/>
  <c r="G1273" i="3"/>
  <c r="F1273" i="3"/>
  <c r="E1273" i="3"/>
  <c r="D1273" i="3"/>
  <c r="M1272" i="3"/>
  <c r="L1272" i="3"/>
  <c r="K1272" i="3"/>
  <c r="J1272" i="3"/>
  <c r="I1272" i="3"/>
  <c r="H1272" i="3"/>
  <c r="G1272" i="3"/>
  <c r="F1272" i="3"/>
  <c r="E1272" i="3"/>
  <c r="D1272" i="3"/>
  <c r="M1271" i="3"/>
  <c r="L1271" i="3"/>
  <c r="K1271" i="3"/>
  <c r="J1271" i="3"/>
  <c r="I1271" i="3"/>
  <c r="H1271" i="3"/>
  <c r="G1271" i="3"/>
  <c r="F1271" i="3"/>
  <c r="E1271" i="3"/>
  <c r="D1271" i="3"/>
  <c r="M1270" i="3"/>
  <c r="L1270" i="3"/>
  <c r="K1270" i="3"/>
  <c r="J1270" i="3"/>
  <c r="I1270" i="3"/>
  <c r="H1270" i="3"/>
  <c r="G1270" i="3"/>
  <c r="F1270" i="3"/>
  <c r="E1270" i="3"/>
  <c r="D1270" i="3"/>
  <c r="M1269" i="3"/>
  <c r="L1269" i="3"/>
  <c r="K1269" i="3"/>
  <c r="J1269" i="3"/>
  <c r="I1269" i="3"/>
  <c r="H1269" i="3"/>
  <c r="G1269" i="3"/>
  <c r="F1269" i="3"/>
  <c r="E1269" i="3"/>
  <c r="D1269" i="3"/>
  <c r="M1268" i="3"/>
  <c r="L1268" i="3"/>
  <c r="K1268" i="3"/>
  <c r="J1268" i="3"/>
  <c r="I1268" i="3"/>
  <c r="H1268" i="3"/>
  <c r="G1268" i="3"/>
  <c r="F1268" i="3"/>
  <c r="E1268" i="3"/>
  <c r="D1268" i="3"/>
  <c r="M1267" i="3"/>
  <c r="L1267" i="3"/>
  <c r="K1267" i="3"/>
  <c r="J1267" i="3"/>
  <c r="I1267" i="3"/>
  <c r="H1267" i="3"/>
  <c r="G1267" i="3"/>
  <c r="F1267" i="3"/>
  <c r="E1267" i="3"/>
  <c r="D1267" i="3"/>
  <c r="M1266" i="3"/>
  <c r="L1266" i="3"/>
  <c r="K1266" i="3"/>
  <c r="J1266" i="3"/>
  <c r="I1266" i="3"/>
  <c r="H1266" i="3"/>
  <c r="G1266" i="3"/>
  <c r="F1266" i="3"/>
  <c r="E1266" i="3"/>
  <c r="D1266" i="3"/>
  <c r="M1265" i="3"/>
  <c r="L1265" i="3"/>
  <c r="K1265" i="3"/>
  <c r="J1265" i="3"/>
  <c r="I1265" i="3"/>
  <c r="H1265" i="3"/>
  <c r="G1265" i="3"/>
  <c r="F1265" i="3"/>
  <c r="E1265" i="3"/>
  <c r="D1265" i="3"/>
  <c r="M1264" i="3"/>
  <c r="L1264" i="3"/>
  <c r="K1264" i="3"/>
  <c r="J1264" i="3"/>
  <c r="I1264" i="3"/>
  <c r="H1264" i="3"/>
  <c r="G1264" i="3"/>
  <c r="F1264" i="3"/>
  <c r="E1264" i="3"/>
  <c r="D1264" i="3"/>
  <c r="M1263" i="3"/>
  <c r="L1263" i="3"/>
  <c r="K1263" i="3"/>
  <c r="J1263" i="3"/>
  <c r="I1263" i="3"/>
  <c r="H1263" i="3"/>
  <c r="G1263" i="3"/>
  <c r="F1263" i="3"/>
  <c r="E1263" i="3"/>
  <c r="D1263" i="3"/>
  <c r="M1262" i="3"/>
  <c r="L1262" i="3"/>
  <c r="K1262" i="3"/>
  <c r="J1262" i="3"/>
  <c r="I1262" i="3"/>
  <c r="H1262" i="3"/>
  <c r="G1262" i="3"/>
  <c r="F1262" i="3"/>
  <c r="E1262" i="3"/>
  <c r="D1262" i="3"/>
  <c r="M1261" i="3"/>
  <c r="L1261" i="3"/>
  <c r="K1261" i="3"/>
  <c r="J1261" i="3"/>
  <c r="I1261" i="3"/>
  <c r="H1261" i="3"/>
  <c r="G1261" i="3"/>
  <c r="F1261" i="3"/>
  <c r="E1261" i="3"/>
  <c r="D1261" i="3"/>
  <c r="M1260" i="3"/>
  <c r="L1260" i="3"/>
  <c r="K1260" i="3"/>
  <c r="J1260" i="3"/>
  <c r="I1260" i="3"/>
  <c r="H1260" i="3"/>
  <c r="G1260" i="3"/>
  <c r="F1260" i="3"/>
  <c r="E1260" i="3"/>
  <c r="D1260" i="3"/>
  <c r="M1259" i="3"/>
  <c r="L1259" i="3"/>
  <c r="K1259" i="3"/>
  <c r="J1259" i="3"/>
  <c r="I1259" i="3"/>
  <c r="H1259" i="3"/>
  <c r="G1259" i="3"/>
  <c r="F1259" i="3"/>
  <c r="E1259" i="3"/>
  <c r="D1259" i="3"/>
  <c r="M1258" i="3"/>
  <c r="L1258" i="3"/>
  <c r="K1258" i="3"/>
  <c r="J1258" i="3"/>
  <c r="I1258" i="3"/>
  <c r="H1258" i="3"/>
  <c r="G1258" i="3"/>
  <c r="F1258" i="3"/>
  <c r="E1258" i="3"/>
  <c r="D1258" i="3"/>
  <c r="M1257" i="3"/>
  <c r="L1257" i="3"/>
  <c r="K1257" i="3"/>
  <c r="J1257" i="3"/>
  <c r="I1257" i="3"/>
  <c r="H1257" i="3"/>
  <c r="G1257" i="3"/>
  <c r="F1257" i="3"/>
  <c r="E1257" i="3"/>
  <c r="D1257" i="3"/>
  <c r="M1256" i="3"/>
  <c r="L1256" i="3"/>
  <c r="K1256" i="3"/>
  <c r="J1256" i="3"/>
  <c r="I1256" i="3"/>
  <c r="H1256" i="3"/>
  <c r="G1256" i="3"/>
  <c r="F1256" i="3"/>
  <c r="E1256" i="3"/>
  <c r="D1256" i="3"/>
  <c r="M1255" i="3"/>
  <c r="L1255" i="3"/>
  <c r="K1255" i="3"/>
  <c r="J1255" i="3"/>
  <c r="I1255" i="3"/>
  <c r="H1255" i="3"/>
  <c r="G1255" i="3"/>
  <c r="F1255" i="3"/>
  <c r="E1255" i="3"/>
  <c r="D1255" i="3"/>
  <c r="M1254" i="3"/>
  <c r="L1254" i="3"/>
  <c r="K1254" i="3"/>
  <c r="J1254" i="3"/>
  <c r="I1254" i="3"/>
  <c r="H1254" i="3"/>
  <c r="G1254" i="3"/>
  <c r="F1254" i="3"/>
  <c r="E1254" i="3"/>
  <c r="D1254" i="3"/>
  <c r="M1253" i="3"/>
  <c r="L1253" i="3"/>
  <c r="K1253" i="3"/>
  <c r="J1253" i="3"/>
  <c r="I1253" i="3"/>
  <c r="H1253" i="3"/>
  <c r="G1253" i="3"/>
  <c r="F1253" i="3"/>
  <c r="E1253" i="3"/>
  <c r="D1253" i="3"/>
  <c r="M1252" i="3"/>
  <c r="L1252" i="3"/>
  <c r="K1252" i="3"/>
  <c r="J1252" i="3"/>
  <c r="I1252" i="3"/>
  <c r="H1252" i="3"/>
  <c r="G1252" i="3"/>
  <c r="F1252" i="3"/>
  <c r="E1252" i="3"/>
  <c r="D1252" i="3"/>
  <c r="M1251" i="3"/>
  <c r="L1251" i="3"/>
  <c r="K1251" i="3"/>
  <c r="J1251" i="3"/>
  <c r="I1251" i="3"/>
  <c r="H1251" i="3"/>
  <c r="G1251" i="3"/>
  <c r="F1251" i="3"/>
  <c r="E1251" i="3"/>
  <c r="D1251" i="3"/>
  <c r="M1250" i="3"/>
  <c r="L1250" i="3"/>
  <c r="K1250" i="3"/>
  <c r="J1250" i="3"/>
  <c r="I1250" i="3"/>
  <c r="H1250" i="3"/>
  <c r="G1250" i="3"/>
  <c r="F1250" i="3"/>
  <c r="E1250" i="3"/>
  <c r="D1250" i="3"/>
  <c r="M1249" i="3"/>
  <c r="L1249" i="3"/>
  <c r="K1249" i="3"/>
  <c r="J1249" i="3"/>
  <c r="I1249" i="3"/>
  <c r="H1249" i="3"/>
  <c r="G1249" i="3"/>
  <c r="F1249" i="3"/>
  <c r="E1249" i="3"/>
  <c r="D1249" i="3"/>
  <c r="M1248" i="3"/>
  <c r="L1248" i="3"/>
  <c r="K1248" i="3"/>
  <c r="J1248" i="3"/>
  <c r="I1248" i="3"/>
  <c r="H1248" i="3"/>
  <c r="G1248" i="3"/>
  <c r="F1248" i="3"/>
  <c r="E1248" i="3"/>
  <c r="D1248" i="3"/>
  <c r="M1247" i="3"/>
  <c r="L1247" i="3"/>
  <c r="K1247" i="3"/>
  <c r="J1247" i="3"/>
  <c r="I1247" i="3"/>
  <c r="H1247" i="3"/>
  <c r="G1247" i="3"/>
  <c r="F1247" i="3"/>
  <c r="E1247" i="3"/>
  <c r="D1247" i="3"/>
  <c r="M1246" i="3"/>
  <c r="L1246" i="3"/>
  <c r="K1246" i="3"/>
  <c r="J1246" i="3"/>
  <c r="I1246" i="3"/>
  <c r="H1246" i="3"/>
  <c r="G1246" i="3"/>
  <c r="F1246" i="3"/>
  <c r="E1246" i="3"/>
  <c r="D1246" i="3"/>
  <c r="M1245" i="3"/>
  <c r="L1245" i="3"/>
  <c r="K1245" i="3"/>
  <c r="J1245" i="3"/>
  <c r="I1245" i="3"/>
  <c r="H1245" i="3"/>
  <c r="G1245" i="3"/>
  <c r="F1245" i="3"/>
  <c r="E1245" i="3"/>
  <c r="D1245" i="3"/>
  <c r="M1244" i="3"/>
  <c r="L1244" i="3"/>
  <c r="K1244" i="3"/>
  <c r="J1244" i="3"/>
  <c r="I1244" i="3"/>
  <c r="H1244" i="3"/>
  <c r="G1244" i="3"/>
  <c r="F1244" i="3"/>
  <c r="E1244" i="3"/>
  <c r="D1244" i="3"/>
  <c r="M1243" i="3"/>
  <c r="L1243" i="3"/>
  <c r="K1243" i="3"/>
  <c r="J1243" i="3"/>
  <c r="I1243" i="3"/>
  <c r="H1243" i="3"/>
  <c r="G1243" i="3"/>
  <c r="F1243" i="3"/>
  <c r="E1243" i="3"/>
  <c r="D1243" i="3"/>
  <c r="M1242" i="3"/>
  <c r="L1242" i="3"/>
  <c r="K1242" i="3"/>
  <c r="J1242" i="3"/>
  <c r="I1242" i="3"/>
  <c r="H1242" i="3"/>
  <c r="G1242" i="3"/>
  <c r="F1242" i="3"/>
  <c r="E1242" i="3"/>
  <c r="D1242" i="3"/>
  <c r="M1241" i="3"/>
  <c r="L1241" i="3"/>
  <c r="K1241" i="3"/>
  <c r="J1241" i="3"/>
  <c r="I1241" i="3"/>
  <c r="H1241" i="3"/>
  <c r="G1241" i="3"/>
  <c r="F1241" i="3"/>
  <c r="E1241" i="3"/>
  <c r="D1241" i="3"/>
  <c r="M1240" i="3"/>
  <c r="L1240" i="3"/>
  <c r="K1240" i="3"/>
  <c r="J1240" i="3"/>
  <c r="I1240" i="3"/>
  <c r="H1240" i="3"/>
  <c r="G1240" i="3"/>
  <c r="F1240" i="3"/>
  <c r="E1240" i="3"/>
  <c r="D1240" i="3"/>
  <c r="M1239" i="3"/>
  <c r="L1239" i="3"/>
  <c r="K1239" i="3"/>
  <c r="J1239" i="3"/>
  <c r="I1239" i="3"/>
  <c r="H1239" i="3"/>
  <c r="G1239" i="3"/>
  <c r="F1239" i="3"/>
  <c r="E1239" i="3"/>
  <c r="D1239" i="3"/>
  <c r="M1238" i="3"/>
  <c r="L1238" i="3"/>
  <c r="K1238" i="3"/>
  <c r="J1238" i="3"/>
  <c r="I1238" i="3"/>
  <c r="H1238" i="3"/>
  <c r="G1238" i="3"/>
  <c r="F1238" i="3"/>
  <c r="E1238" i="3"/>
  <c r="D1238" i="3"/>
  <c r="M1237" i="3"/>
  <c r="L1237" i="3"/>
  <c r="K1237" i="3"/>
  <c r="J1237" i="3"/>
  <c r="I1237" i="3"/>
  <c r="H1237" i="3"/>
  <c r="G1237" i="3"/>
  <c r="F1237" i="3"/>
  <c r="E1237" i="3"/>
  <c r="D1237" i="3"/>
  <c r="M1236" i="3"/>
  <c r="L1236" i="3"/>
  <c r="K1236" i="3"/>
  <c r="J1236" i="3"/>
  <c r="I1236" i="3"/>
  <c r="H1236" i="3"/>
  <c r="G1236" i="3"/>
  <c r="F1236" i="3"/>
  <c r="E1236" i="3"/>
  <c r="D1236" i="3"/>
  <c r="M1235" i="3"/>
  <c r="L1235" i="3"/>
  <c r="K1235" i="3"/>
  <c r="J1235" i="3"/>
  <c r="I1235" i="3"/>
  <c r="H1235" i="3"/>
  <c r="G1235" i="3"/>
  <c r="F1235" i="3"/>
  <c r="E1235" i="3"/>
  <c r="D1235" i="3"/>
  <c r="M1234" i="3"/>
  <c r="L1234" i="3"/>
  <c r="K1234" i="3"/>
  <c r="J1234" i="3"/>
  <c r="I1234" i="3"/>
  <c r="H1234" i="3"/>
  <c r="G1234" i="3"/>
  <c r="F1234" i="3"/>
  <c r="E1234" i="3"/>
  <c r="D1234" i="3"/>
  <c r="M1233" i="3"/>
  <c r="L1233" i="3"/>
  <c r="K1233" i="3"/>
  <c r="J1233" i="3"/>
  <c r="I1233" i="3"/>
  <c r="H1233" i="3"/>
  <c r="G1233" i="3"/>
  <c r="F1233" i="3"/>
  <c r="E1233" i="3"/>
  <c r="D1233" i="3"/>
  <c r="M1232" i="3"/>
  <c r="L1232" i="3"/>
  <c r="K1232" i="3"/>
  <c r="J1232" i="3"/>
  <c r="I1232" i="3"/>
  <c r="H1232" i="3"/>
  <c r="G1232" i="3"/>
  <c r="F1232" i="3"/>
  <c r="E1232" i="3"/>
  <c r="D1232" i="3"/>
  <c r="M1231" i="3"/>
  <c r="L1231" i="3"/>
  <c r="K1231" i="3"/>
  <c r="J1231" i="3"/>
  <c r="I1231" i="3"/>
  <c r="H1231" i="3"/>
  <c r="G1231" i="3"/>
  <c r="F1231" i="3"/>
  <c r="E1231" i="3"/>
  <c r="D1231" i="3"/>
  <c r="M1230" i="3"/>
  <c r="L1230" i="3"/>
  <c r="K1230" i="3"/>
  <c r="J1230" i="3"/>
  <c r="I1230" i="3"/>
  <c r="H1230" i="3"/>
  <c r="G1230" i="3"/>
  <c r="F1230" i="3"/>
  <c r="E1230" i="3"/>
  <c r="D1230" i="3"/>
  <c r="M1229" i="3"/>
  <c r="L1229" i="3"/>
  <c r="K1229" i="3"/>
  <c r="J1229" i="3"/>
  <c r="I1229" i="3"/>
  <c r="H1229" i="3"/>
  <c r="G1229" i="3"/>
  <c r="F1229" i="3"/>
  <c r="E1229" i="3"/>
  <c r="D1229" i="3"/>
  <c r="M1228" i="3"/>
  <c r="L1228" i="3"/>
  <c r="K1228" i="3"/>
  <c r="J1228" i="3"/>
  <c r="I1228" i="3"/>
  <c r="H1228" i="3"/>
  <c r="G1228" i="3"/>
  <c r="F1228" i="3"/>
  <c r="E1228" i="3"/>
  <c r="D1228" i="3"/>
  <c r="M1227" i="3"/>
  <c r="L1227" i="3"/>
  <c r="K1227" i="3"/>
  <c r="J1227" i="3"/>
  <c r="I1227" i="3"/>
  <c r="H1227" i="3"/>
  <c r="G1227" i="3"/>
  <c r="F1227" i="3"/>
  <c r="E1227" i="3"/>
  <c r="D1227" i="3"/>
  <c r="M1226" i="3"/>
  <c r="L1226" i="3"/>
  <c r="K1226" i="3"/>
  <c r="J1226" i="3"/>
  <c r="I1226" i="3"/>
  <c r="H1226" i="3"/>
  <c r="G1226" i="3"/>
  <c r="F1226" i="3"/>
  <c r="E1226" i="3"/>
  <c r="D1226" i="3"/>
  <c r="M1225" i="3"/>
  <c r="L1225" i="3"/>
  <c r="K1225" i="3"/>
  <c r="J1225" i="3"/>
  <c r="I1225" i="3"/>
  <c r="H1225" i="3"/>
  <c r="G1225" i="3"/>
  <c r="F1225" i="3"/>
  <c r="E1225" i="3"/>
  <c r="D1225" i="3"/>
  <c r="M1224" i="3"/>
  <c r="L1224" i="3"/>
  <c r="K1224" i="3"/>
  <c r="J1224" i="3"/>
  <c r="I1224" i="3"/>
  <c r="H1224" i="3"/>
  <c r="G1224" i="3"/>
  <c r="F1224" i="3"/>
  <c r="E1224" i="3"/>
  <c r="D1224" i="3"/>
  <c r="M1223" i="3"/>
  <c r="L1223" i="3"/>
  <c r="K1223" i="3"/>
  <c r="J1223" i="3"/>
  <c r="I1223" i="3"/>
  <c r="H1223" i="3"/>
  <c r="G1223" i="3"/>
  <c r="F1223" i="3"/>
  <c r="E1223" i="3"/>
  <c r="D1223" i="3"/>
  <c r="M1222" i="3"/>
  <c r="L1222" i="3"/>
  <c r="K1222" i="3"/>
  <c r="J1222" i="3"/>
  <c r="I1222" i="3"/>
  <c r="H1222" i="3"/>
  <c r="G1222" i="3"/>
  <c r="F1222" i="3"/>
  <c r="E1222" i="3"/>
  <c r="D1222" i="3"/>
  <c r="M1221" i="3"/>
  <c r="L1221" i="3"/>
  <c r="K1221" i="3"/>
  <c r="J1221" i="3"/>
  <c r="I1221" i="3"/>
  <c r="H1221" i="3"/>
  <c r="G1221" i="3"/>
  <c r="F1221" i="3"/>
  <c r="E1221" i="3"/>
  <c r="D1221" i="3"/>
  <c r="M1220" i="3"/>
  <c r="L1220" i="3"/>
  <c r="K1220" i="3"/>
  <c r="J1220" i="3"/>
  <c r="I1220" i="3"/>
  <c r="H1220" i="3"/>
  <c r="G1220" i="3"/>
  <c r="F1220" i="3"/>
  <c r="E1220" i="3"/>
  <c r="D1220" i="3"/>
  <c r="M1219" i="3"/>
  <c r="L1219" i="3"/>
  <c r="K1219" i="3"/>
  <c r="J1219" i="3"/>
  <c r="I1219" i="3"/>
  <c r="H1219" i="3"/>
  <c r="G1219" i="3"/>
  <c r="F1219" i="3"/>
  <c r="E1219" i="3"/>
  <c r="D1219" i="3"/>
  <c r="M1218" i="3"/>
  <c r="L1218" i="3"/>
  <c r="K1218" i="3"/>
  <c r="J1218" i="3"/>
  <c r="I1218" i="3"/>
  <c r="H1218" i="3"/>
  <c r="G1218" i="3"/>
  <c r="F1218" i="3"/>
  <c r="E1218" i="3"/>
  <c r="D1218" i="3"/>
  <c r="M1217" i="3"/>
  <c r="L1217" i="3"/>
  <c r="K1217" i="3"/>
  <c r="J1217" i="3"/>
  <c r="I1217" i="3"/>
  <c r="H1217" i="3"/>
  <c r="G1217" i="3"/>
  <c r="F1217" i="3"/>
  <c r="E1217" i="3"/>
  <c r="D1217" i="3"/>
  <c r="M1216" i="3"/>
  <c r="L1216" i="3"/>
  <c r="K1216" i="3"/>
  <c r="J1216" i="3"/>
  <c r="I1216" i="3"/>
  <c r="H1216" i="3"/>
  <c r="G1216" i="3"/>
  <c r="F1216" i="3"/>
  <c r="E1216" i="3"/>
  <c r="D1216" i="3"/>
  <c r="M1215" i="3"/>
  <c r="L1215" i="3"/>
  <c r="K1215" i="3"/>
  <c r="J1215" i="3"/>
  <c r="I1215" i="3"/>
  <c r="H1215" i="3"/>
  <c r="G1215" i="3"/>
  <c r="F1215" i="3"/>
  <c r="E1215" i="3"/>
  <c r="D1215" i="3"/>
  <c r="M1214" i="3"/>
  <c r="L1214" i="3"/>
  <c r="K1214" i="3"/>
  <c r="J1214" i="3"/>
  <c r="I1214" i="3"/>
  <c r="H1214" i="3"/>
  <c r="G1214" i="3"/>
  <c r="F1214" i="3"/>
  <c r="E1214" i="3"/>
  <c r="D1214" i="3"/>
  <c r="M1213" i="3"/>
  <c r="L1213" i="3"/>
  <c r="K1213" i="3"/>
  <c r="J1213" i="3"/>
  <c r="I1213" i="3"/>
  <c r="H1213" i="3"/>
  <c r="G1213" i="3"/>
  <c r="F1213" i="3"/>
  <c r="E1213" i="3"/>
  <c r="D1213" i="3"/>
  <c r="M1212" i="3"/>
  <c r="L1212" i="3"/>
  <c r="K1212" i="3"/>
  <c r="J1212" i="3"/>
  <c r="I1212" i="3"/>
  <c r="H1212" i="3"/>
  <c r="G1212" i="3"/>
  <c r="F1212" i="3"/>
  <c r="E1212" i="3"/>
  <c r="D1212" i="3"/>
  <c r="M1211" i="3"/>
  <c r="L1211" i="3"/>
  <c r="K1211" i="3"/>
  <c r="J1211" i="3"/>
  <c r="I1211" i="3"/>
  <c r="H1211" i="3"/>
  <c r="G1211" i="3"/>
  <c r="F1211" i="3"/>
  <c r="E1211" i="3"/>
  <c r="D1211" i="3"/>
  <c r="M1210" i="3"/>
  <c r="L1210" i="3"/>
  <c r="K1210" i="3"/>
  <c r="J1210" i="3"/>
  <c r="I1210" i="3"/>
  <c r="H1210" i="3"/>
  <c r="G1210" i="3"/>
  <c r="F1210" i="3"/>
  <c r="E1210" i="3"/>
  <c r="D1210" i="3"/>
  <c r="M1209" i="3"/>
  <c r="L1209" i="3"/>
  <c r="K1209" i="3"/>
  <c r="J1209" i="3"/>
  <c r="I1209" i="3"/>
  <c r="H1209" i="3"/>
  <c r="G1209" i="3"/>
  <c r="F1209" i="3"/>
  <c r="E1209" i="3"/>
  <c r="D1209" i="3"/>
  <c r="M1208" i="3"/>
  <c r="L1208" i="3"/>
  <c r="K1208" i="3"/>
  <c r="J1208" i="3"/>
  <c r="I1208" i="3"/>
  <c r="H1208" i="3"/>
  <c r="G1208" i="3"/>
  <c r="F1208" i="3"/>
  <c r="E1208" i="3"/>
  <c r="D1208" i="3"/>
  <c r="M1207" i="3"/>
  <c r="L1207" i="3"/>
  <c r="K1207" i="3"/>
  <c r="J1207" i="3"/>
  <c r="I1207" i="3"/>
  <c r="H1207" i="3"/>
  <c r="G1207" i="3"/>
  <c r="F1207" i="3"/>
  <c r="E1207" i="3"/>
  <c r="D1207" i="3"/>
  <c r="M1206" i="3"/>
  <c r="L1206" i="3"/>
  <c r="K1206" i="3"/>
  <c r="J1206" i="3"/>
  <c r="I1206" i="3"/>
  <c r="H1206" i="3"/>
  <c r="G1206" i="3"/>
  <c r="F1206" i="3"/>
  <c r="E1206" i="3"/>
  <c r="D1206" i="3"/>
  <c r="M1205" i="3"/>
  <c r="L1205" i="3"/>
  <c r="K1205" i="3"/>
  <c r="J1205" i="3"/>
  <c r="I1205" i="3"/>
  <c r="H1205" i="3"/>
  <c r="G1205" i="3"/>
  <c r="F1205" i="3"/>
  <c r="E1205" i="3"/>
  <c r="D1205" i="3"/>
  <c r="M1204" i="3"/>
  <c r="L1204" i="3"/>
  <c r="K1204" i="3"/>
  <c r="J1204" i="3"/>
  <c r="I1204" i="3"/>
  <c r="H1204" i="3"/>
  <c r="G1204" i="3"/>
  <c r="F1204" i="3"/>
  <c r="E1204" i="3"/>
  <c r="D1204" i="3"/>
  <c r="M1203" i="3"/>
  <c r="L1203" i="3"/>
  <c r="K1203" i="3"/>
  <c r="J1203" i="3"/>
  <c r="I1203" i="3"/>
  <c r="H1203" i="3"/>
  <c r="G1203" i="3"/>
  <c r="F1203" i="3"/>
  <c r="E1203" i="3"/>
  <c r="D1203" i="3"/>
  <c r="M1202" i="3"/>
  <c r="L1202" i="3"/>
  <c r="K1202" i="3"/>
  <c r="J1202" i="3"/>
  <c r="I1202" i="3"/>
  <c r="H1202" i="3"/>
  <c r="G1202" i="3"/>
  <c r="F1202" i="3"/>
  <c r="E1202" i="3"/>
  <c r="D1202" i="3"/>
  <c r="M1201" i="3"/>
  <c r="L1201" i="3"/>
  <c r="K1201" i="3"/>
  <c r="J1201" i="3"/>
  <c r="I1201" i="3"/>
  <c r="H1201" i="3"/>
  <c r="G1201" i="3"/>
  <c r="F1201" i="3"/>
  <c r="E1201" i="3"/>
  <c r="D1201" i="3"/>
  <c r="M1200" i="3"/>
  <c r="L1200" i="3"/>
  <c r="K1200" i="3"/>
  <c r="J1200" i="3"/>
  <c r="I1200" i="3"/>
  <c r="H1200" i="3"/>
  <c r="G1200" i="3"/>
  <c r="F1200" i="3"/>
  <c r="E1200" i="3"/>
  <c r="D1200" i="3"/>
  <c r="M1199" i="3"/>
  <c r="L1199" i="3"/>
  <c r="K1199" i="3"/>
  <c r="J1199" i="3"/>
  <c r="I1199" i="3"/>
  <c r="H1199" i="3"/>
  <c r="G1199" i="3"/>
  <c r="F1199" i="3"/>
  <c r="E1199" i="3"/>
  <c r="D1199" i="3"/>
  <c r="M1198" i="3"/>
  <c r="L1198" i="3"/>
  <c r="K1198" i="3"/>
  <c r="J1198" i="3"/>
  <c r="I1198" i="3"/>
  <c r="H1198" i="3"/>
  <c r="G1198" i="3"/>
  <c r="F1198" i="3"/>
  <c r="E1198" i="3"/>
  <c r="D1198" i="3"/>
  <c r="M1197" i="3"/>
  <c r="L1197" i="3"/>
  <c r="K1197" i="3"/>
  <c r="J1197" i="3"/>
  <c r="I1197" i="3"/>
  <c r="H1197" i="3"/>
  <c r="G1197" i="3"/>
  <c r="F1197" i="3"/>
  <c r="E1197" i="3"/>
  <c r="D1197" i="3"/>
  <c r="M1196" i="3"/>
  <c r="L1196" i="3"/>
  <c r="K1196" i="3"/>
  <c r="J1196" i="3"/>
  <c r="I1196" i="3"/>
  <c r="H1196" i="3"/>
  <c r="G1196" i="3"/>
  <c r="F1196" i="3"/>
  <c r="E1196" i="3"/>
  <c r="D1196" i="3"/>
  <c r="M1195" i="3"/>
  <c r="L1195" i="3"/>
  <c r="K1195" i="3"/>
  <c r="J1195" i="3"/>
  <c r="I1195" i="3"/>
  <c r="H1195" i="3"/>
  <c r="G1195" i="3"/>
  <c r="F1195" i="3"/>
  <c r="E1195" i="3"/>
  <c r="D1195" i="3"/>
  <c r="M1194" i="3"/>
  <c r="L1194" i="3"/>
  <c r="K1194" i="3"/>
  <c r="J1194" i="3"/>
  <c r="I1194" i="3"/>
  <c r="H1194" i="3"/>
  <c r="G1194" i="3"/>
  <c r="F1194" i="3"/>
  <c r="E1194" i="3"/>
  <c r="D1194" i="3"/>
  <c r="M1193" i="3"/>
  <c r="L1193" i="3"/>
  <c r="K1193" i="3"/>
  <c r="J1193" i="3"/>
  <c r="I1193" i="3"/>
  <c r="H1193" i="3"/>
  <c r="G1193" i="3"/>
  <c r="F1193" i="3"/>
  <c r="E1193" i="3"/>
  <c r="D1193" i="3"/>
  <c r="M1192" i="3"/>
  <c r="L1192" i="3"/>
  <c r="K1192" i="3"/>
  <c r="J1192" i="3"/>
  <c r="I1192" i="3"/>
  <c r="H1192" i="3"/>
  <c r="G1192" i="3"/>
  <c r="F1192" i="3"/>
  <c r="E1192" i="3"/>
  <c r="D1192" i="3"/>
  <c r="M1191" i="3"/>
  <c r="L1191" i="3"/>
  <c r="K1191" i="3"/>
  <c r="J1191" i="3"/>
  <c r="I1191" i="3"/>
  <c r="H1191" i="3"/>
  <c r="G1191" i="3"/>
  <c r="F1191" i="3"/>
  <c r="E1191" i="3"/>
  <c r="D1191" i="3"/>
  <c r="M1190" i="3"/>
  <c r="L1190" i="3"/>
  <c r="K1190" i="3"/>
  <c r="J1190" i="3"/>
  <c r="I1190" i="3"/>
  <c r="H1190" i="3"/>
  <c r="G1190" i="3"/>
  <c r="F1190" i="3"/>
  <c r="E1190" i="3"/>
  <c r="D1190" i="3"/>
  <c r="M1189" i="3"/>
  <c r="L1189" i="3"/>
  <c r="K1189" i="3"/>
  <c r="J1189" i="3"/>
  <c r="I1189" i="3"/>
  <c r="H1189" i="3"/>
  <c r="G1189" i="3"/>
  <c r="F1189" i="3"/>
  <c r="E1189" i="3"/>
  <c r="D1189" i="3"/>
  <c r="M1188" i="3"/>
  <c r="L1188" i="3"/>
  <c r="K1188" i="3"/>
  <c r="J1188" i="3"/>
  <c r="I1188" i="3"/>
  <c r="H1188" i="3"/>
  <c r="G1188" i="3"/>
  <c r="F1188" i="3"/>
  <c r="E1188" i="3"/>
  <c r="D1188" i="3"/>
  <c r="M1187" i="3"/>
  <c r="L1187" i="3"/>
  <c r="K1187" i="3"/>
  <c r="J1187" i="3"/>
  <c r="I1187" i="3"/>
  <c r="H1187" i="3"/>
  <c r="G1187" i="3"/>
  <c r="F1187" i="3"/>
  <c r="E1187" i="3"/>
  <c r="D1187" i="3"/>
  <c r="M1186" i="3"/>
  <c r="L1186" i="3"/>
  <c r="K1186" i="3"/>
  <c r="J1186" i="3"/>
  <c r="I1186" i="3"/>
  <c r="H1186" i="3"/>
  <c r="G1186" i="3"/>
  <c r="F1186" i="3"/>
  <c r="E1186" i="3"/>
  <c r="D1186" i="3"/>
  <c r="M1185" i="3"/>
  <c r="L1185" i="3"/>
  <c r="K1185" i="3"/>
  <c r="J1185" i="3"/>
  <c r="I1185" i="3"/>
  <c r="H1185" i="3"/>
  <c r="G1185" i="3"/>
  <c r="F1185" i="3"/>
  <c r="E1185" i="3"/>
  <c r="D1185" i="3"/>
  <c r="M1184" i="3"/>
  <c r="L1184" i="3"/>
  <c r="K1184" i="3"/>
  <c r="J1184" i="3"/>
  <c r="I1184" i="3"/>
  <c r="H1184" i="3"/>
  <c r="G1184" i="3"/>
  <c r="F1184" i="3"/>
  <c r="E1184" i="3"/>
  <c r="D1184" i="3"/>
  <c r="M1183" i="3"/>
  <c r="L1183" i="3"/>
  <c r="K1183" i="3"/>
  <c r="J1183" i="3"/>
  <c r="I1183" i="3"/>
  <c r="H1183" i="3"/>
  <c r="G1183" i="3"/>
  <c r="F1183" i="3"/>
  <c r="E1183" i="3"/>
  <c r="D1183" i="3"/>
  <c r="M1182" i="3"/>
  <c r="L1182" i="3"/>
  <c r="K1182" i="3"/>
  <c r="J1182" i="3"/>
  <c r="I1182" i="3"/>
  <c r="H1182" i="3"/>
  <c r="G1182" i="3"/>
  <c r="F1182" i="3"/>
  <c r="E1182" i="3"/>
  <c r="D1182" i="3"/>
  <c r="M1181" i="3"/>
  <c r="L1181" i="3"/>
  <c r="K1181" i="3"/>
  <c r="J1181" i="3"/>
  <c r="I1181" i="3"/>
  <c r="H1181" i="3"/>
  <c r="G1181" i="3"/>
  <c r="F1181" i="3"/>
  <c r="E1181" i="3"/>
  <c r="D1181" i="3"/>
  <c r="M1180" i="3"/>
  <c r="L1180" i="3"/>
  <c r="K1180" i="3"/>
  <c r="J1180" i="3"/>
  <c r="I1180" i="3"/>
  <c r="H1180" i="3"/>
  <c r="G1180" i="3"/>
  <c r="F1180" i="3"/>
  <c r="E1180" i="3"/>
  <c r="D1180" i="3"/>
  <c r="M1179" i="3"/>
  <c r="L1179" i="3"/>
  <c r="K1179" i="3"/>
  <c r="J1179" i="3"/>
  <c r="I1179" i="3"/>
  <c r="H1179" i="3"/>
  <c r="G1179" i="3"/>
  <c r="F1179" i="3"/>
  <c r="E1179" i="3"/>
  <c r="D1179" i="3"/>
  <c r="M1178" i="3"/>
  <c r="L1178" i="3"/>
  <c r="K1178" i="3"/>
  <c r="J1178" i="3"/>
  <c r="I1178" i="3"/>
  <c r="H1178" i="3"/>
  <c r="G1178" i="3"/>
  <c r="F1178" i="3"/>
  <c r="E1178" i="3"/>
  <c r="D1178" i="3"/>
  <c r="M1177" i="3"/>
  <c r="L1177" i="3"/>
  <c r="K1177" i="3"/>
  <c r="J1177" i="3"/>
  <c r="I1177" i="3"/>
  <c r="H1177" i="3"/>
  <c r="G1177" i="3"/>
  <c r="F1177" i="3"/>
  <c r="E1177" i="3"/>
  <c r="D1177" i="3"/>
  <c r="M1176" i="3"/>
  <c r="L1176" i="3"/>
  <c r="K1176" i="3"/>
  <c r="J1176" i="3"/>
  <c r="I1176" i="3"/>
  <c r="H1176" i="3"/>
  <c r="G1176" i="3"/>
  <c r="F1176" i="3"/>
  <c r="E1176" i="3"/>
  <c r="D1176" i="3"/>
  <c r="M1175" i="3"/>
  <c r="L1175" i="3"/>
  <c r="K1175" i="3"/>
  <c r="J1175" i="3"/>
  <c r="I1175" i="3"/>
  <c r="H1175" i="3"/>
  <c r="G1175" i="3"/>
  <c r="F1175" i="3"/>
  <c r="E1175" i="3"/>
  <c r="D1175" i="3"/>
  <c r="M1174" i="3"/>
  <c r="L1174" i="3"/>
  <c r="K1174" i="3"/>
  <c r="J1174" i="3"/>
  <c r="I1174" i="3"/>
  <c r="H1174" i="3"/>
  <c r="G1174" i="3"/>
  <c r="F1174" i="3"/>
  <c r="E1174" i="3"/>
  <c r="D1174" i="3"/>
  <c r="M1173" i="3"/>
  <c r="L1173" i="3"/>
  <c r="K1173" i="3"/>
  <c r="J1173" i="3"/>
  <c r="I1173" i="3"/>
  <c r="H1173" i="3"/>
  <c r="G1173" i="3"/>
  <c r="F1173" i="3"/>
  <c r="E1173" i="3"/>
  <c r="D1173" i="3"/>
  <c r="M1172" i="3"/>
  <c r="L1172" i="3"/>
  <c r="K1172" i="3"/>
  <c r="J1172" i="3"/>
  <c r="I1172" i="3"/>
  <c r="H1172" i="3"/>
  <c r="G1172" i="3"/>
  <c r="F1172" i="3"/>
  <c r="E1172" i="3"/>
  <c r="D1172" i="3"/>
  <c r="M1171" i="3"/>
  <c r="L1171" i="3"/>
  <c r="K1171" i="3"/>
  <c r="J1171" i="3"/>
  <c r="I1171" i="3"/>
  <c r="H1171" i="3"/>
  <c r="G1171" i="3"/>
  <c r="F1171" i="3"/>
  <c r="E1171" i="3"/>
  <c r="D1171" i="3"/>
  <c r="M1170" i="3"/>
  <c r="L1170" i="3"/>
  <c r="K1170" i="3"/>
  <c r="J1170" i="3"/>
  <c r="I1170" i="3"/>
  <c r="H1170" i="3"/>
  <c r="G1170" i="3"/>
  <c r="F1170" i="3"/>
  <c r="E1170" i="3"/>
  <c r="D1170" i="3"/>
  <c r="M1169" i="3"/>
  <c r="L1169" i="3"/>
  <c r="K1169" i="3"/>
  <c r="J1169" i="3"/>
  <c r="I1169" i="3"/>
  <c r="H1169" i="3"/>
  <c r="G1169" i="3"/>
  <c r="F1169" i="3"/>
  <c r="E1169" i="3"/>
  <c r="D1169" i="3"/>
  <c r="M1168" i="3"/>
  <c r="L1168" i="3"/>
  <c r="K1168" i="3"/>
  <c r="J1168" i="3"/>
  <c r="I1168" i="3"/>
  <c r="H1168" i="3"/>
  <c r="G1168" i="3"/>
  <c r="F1168" i="3"/>
  <c r="E1168" i="3"/>
  <c r="D1168" i="3"/>
  <c r="M1167" i="3"/>
  <c r="L1167" i="3"/>
  <c r="K1167" i="3"/>
  <c r="J1167" i="3"/>
  <c r="I1167" i="3"/>
  <c r="H1167" i="3"/>
  <c r="G1167" i="3"/>
  <c r="F1167" i="3"/>
  <c r="E1167" i="3"/>
  <c r="D1167" i="3"/>
  <c r="M1166" i="3"/>
  <c r="L1166" i="3"/>
  <c r="K1166" i="3"/>
  <c r="J1166" i="3"/>
  <c r="I1166" i="3"/>
  <c r="H1166" i="3"/>
  <c r="G1166" i="3"/>
  <c r="F1166" i="3"/>
  <c r="E1166" i="3"/>
  <c r="D1166" i="3"/>
  <c r="M1165" i="3"/>
  <c r="L1165" i="3"/>
  <c r="K1165" i="3"/>
  <c r="J1165" i="3"/>
  <c r="I1165" i="3"/>
  <c r="H1165" i="3"/>
  <c r="G1165" i="3"/>
  <c r="F1165" i="3"/>
  <c r="E1165" i="3"/>
  <c r="D1165" i="3"/>
  <c r="M1164" i="3"/>
  <c r="L1164" i="3"/>
  <c r="K1164" i="3"/>
  <c r="J1164" i="3"/>
  <c r="I1164" i="3"/>
  <c r="H1164" i="3"/>
  <c r="G1164" i="3"/>
  <c r="F1164" i="3"/>
  <c r="E1164" i="3"/>
  <c r="D1164" i="3"/>
  <c r="M1163" i="3"/>
  <c r="L1163" i="3"/>
  <c r="K1163" i="3"/>
  <c r="J1163" i="3"/>
  <c r="I1163" i="3"/>
  <c r="H1163" i="3"/>
  <c r="G1163" i="3"/>
  <c r="F1163" i="3"/>
  <c r="E1163" i="3"/>
  <c r="D1163" i="3"/>
  <c r="M1162" i="3"/>
  <c r="L1162" i="3"/>
  <c r="K1162" i="3"/>
  <c r="J1162" i="3"/>
  <c r="I1162" i="3"/>
  <c r="H1162" i="3"/>
  <c r="G1162" i="3"/>
  <c r="F1162" i="3"/>
  <c r="E1162" i="3"/>
  <c r="D1162" i="3"/>
  <c r="M1161" i="3"/>
  <c r="L1161" i="3"/>
  <c r="K1161" i="3"/>
  <c r="J1161" i="3"/>
  <c r="I1161" i="3"/>
  <c r="H1161" i="3"/>
  <c r="G1161" i="3"/>
  <c r="F1161" i="3"/>
  <c r="E1161" i="3"/>
  <c r="D1161" i="3"/>
  <c r="M1160" i="3"/>
  <c r="L1160" i="3"/>
  <c r="K1160" i="3"/>
  <c r="J1160" i="3"/>
  <c r="I1160" i="3"/>
  <c r="H1160" i="3"/>
  <c r="G1160" i="3"/>
  <c r="F1160" i="3"/>
  <c r="E1160" i="3"/>
  <c r="D1160" i="3"/>
  <c r="M1159" i="3"/>
  <c r="L1159" i="3"/>
  <c r="K1159" i="3"/>
  <c r="J1159" i="3"/>
  <c r="I1159" i="3"/>
  <c r="H1159" i="3"/>
  <c r="G1159" i="3"/>
  <c r="F1159" i="3"/>
  <c r="E1159" i="3"/>
  <c r="D1159" i="3"/>
  <c r="M1158" i="3"/>
  <c r="L1158" i="3"/>
  <c r="K1158" i="3"/>
  <c r="J1158" i="3"/>
  <c r="I1158" i="3"/>
  <c r="H1158" i="3"/>
  <c r="G1158" i="3"/>
  <c r="F1158" i="3"/>
  <c r="E1158" i="3"/>
  <c r="D1158" i="3"/>
  <c r="M1157" i="3"/>
  <c r="L1157" i="3"/>
  <c r="K1157" i="3"/>
  <c r="J1157" i="3"/>
  <c r="I1157" i="3"/>
  <c r="H1157" i="3"/>
  <c r="G1157" i="3"/>
  <c r="F1157" i="3"/>
  <c r="E1157" i="3"/>
  <c r="D1157" i="3"/>
  <c r="M1156" i="3"/>
  <c r="L1156" i="3"/>
  <c r="K1156" i="3"/>
  <c r="J1156" i="3"/>
  <c r="I1156" i="3"/>
  <c r="H1156" i="3"/>
  <c r="G1156" i="3"/>
  <c r="F1156" i="3"/>
  <c r="E1156" i="3"/>
  <c r="D1156" i="3"/>
  <c r="M1155" i="3"/>
  <c r="L1155" i="3"/>
  <c r="K1155" i="3"/>
  <c r="J1155" i="3"/>
  <c r="I1155" i="3"/>
  <c r="H1155" i="3"/>
  <c r="G1155" i="3"/>
  <c r="F1155" i="3"/>
  <c r="E1155" i="3"/>
  <c r="D1155" i="3"/>
  <c r="M1154" i="3"/>
  <c r="L1154" i="3"/>
  <c r="K1154" i="3"/>
  <c r="J1154" i="3"/>
  <c r="I1154" i="3"/>
  <c r="H1154" i="3"/>
  <c r="G1154" i="3"/>
  <c r="F1154" i="3"/>
  <c r="E1154" i="3"/>
  <c r="D1154" i="3"/>
  <c r="M1153" i="3"/>
  <c r="L1153" i="3"/>
  <c r="K1153" i="3"/>
  <c r="J1153" i="3"/>
  <c r="I1153" i="3"/>
  <c r="H1153" i="3"/>
  <c r="G1153" i="3"/>
  <c r="F1153" i="3"/>
  <c r="E1153" i="3"/>
  <c r="D1153" i="3"/>
  <c r="M1152" i="3"/>
  <c r="L1152" i="3"/>
  <c r="K1152" i="3"/>
  <c r="J1152" i="3"/>
  <c r="I1152" i="3"/>
  <c r="H1152" i="3"/>
  <c r="G1152" i="3"/>
  <c r="F1152" i="3"/>
  <c r="E1152" i="3"/>
  <c r="D1152" i="3"/>
  <c r="M1151" i="3"/>
  <c r="L1151" i="3"/>
  <c r="K1151" i="3"/>
  <c r="J1151" i="3"/>
  <c r="I1151" i="3"/>
  <c r="H1151" i="3"/>
  <c r="G1151" i="3"/>
  <c r="F1151" i="3"/>
  <c r="E1151" i="3"/>
  <c r="D1151" i="3"/>
  <c r="M1150" i="3"/>
  <c r="L1150" i="3"/>
  <c r="K1150" i="3"/>
  <c r="J1150" i="3"/>
  <c r="I1150" i="3"/>
  <c r="H1150" i="3"/>
  <c r="G1150" i="3"/>
  <c r="F1150" i="3"/>
  <c r="E1150" i="3"/>
  <c r="D1150" i="3"/>
  <c r="M1149" i="3"/>
  <c r="L1149" i="3"/>
  <c r="K1149" i="3"/>
  <c r="J1149" i="3"/>
  <c r="I1149" i="3"/>
  <c r="H1149" i="3"/>
  <c r="G1149" i="3"/>
  <c r="F1149" i="3"/>
  <c r="E1149" i="3"/>
  <c r="D1149" i="3"/>
  <c r="M1148" i="3"/>
  <c r="L1148" i="3"/>
  <c r="K1148" i="3"/>
  <c r="J1148" i="3"/>
  <c r="I1148" i="3"/>
  <c r="H1148" i="3"/>
  <c r="G1148" i="3"/>
  <c r="F1148" i="3"/>
  <c r="E1148" i="3"/>
  <c r="D1148" i="3"/>
  <c r="M1147" i="3"/>
  <c r="L1147" i="3"/>
  <c r="K1147" i="3"/>
  <c r="J1147" i="3"/>
  <c r="I1147" i="3"/>
  <c r="H1147" i="3"/>
  <c r="G1147" i="3"/>
  <c r="F1147" i="3"/>
  <c r="E1147" i="3"/>
  <c r="D1147" i="3"/>
  <c r="M1146" i="3"/>
  <c r="L1146" i="3"/>
  <c r="K1146" i="3"/>
  <c r="J1146" i="3"/>
  <c r="I1146" i="3"/>
  <c r="H1146" i="3"/>
  <c r="G1146" i="3"/>
  <c r="F1146" i="3"/>
  <c r="E1146" i="3"/>
  <c r="D1146" i="3"/>
  <c r="M1145" i="3"/>
  <c r="L1145" i="3"/>
  <c r="K1145" i="3"/>
  <c r="J1145" i="3"/>
  <c r="I1145" i="3"/>
  <c r="H1145" i="3"/>
  <c r="G1145" i="3"/>
  <c r="F1145" i="3"/>
  <c r="E1145" i="3"/>
  <c r="D1145" i="3"/>
  <c r="M1144" i="3"/>
  <c r="L1144" i="3"/>
  <c r="K1144" i="3"/>
  <c r="J1144" i="3"/>
  <c r="I1144" i="3"/>
  <c r="H1144" i="3"/>
  <c r="G1144" i="3"/>
  <c r="F1144" i="3"/>
  <c r="E1144" i="3"/>
  <c r="D1144" i="3"/>
  <c r="M1143" i="3"/>
  <c r="L1143" i="3"/>
  <c r="K1143" i="3"/>
  <c r="J1143" i="3"/>
  <c r="I1143" i="3"/>
  <c r="H1143" i="3"/>
  <c r="G1143" i="3"/>
  <c r="F1143" i="3"/>
  <c r="E1143" i="3"/>
  <c r="D1143" i="3"/>
  <c r="M1142" i="3"/>
  <c r="L1142" i="3"/>
  <c r="K1142" i="3"/>
  <c r="J1142" i="3"/>
  <c r="I1142" i="3"/>
  <c r="H1142" i="3"/>
  <c r="G1142" i="3"/>
  <c r="F1142" i="3"/>
  <c r="E1142" i="3"/>
  <c r="D1142" i="3"/>
  <c r="M1141" i="3"/>
  <c r="L1141" i="3"/>
  <c r="K1141" i="3"/>
  <c r="J1141" i="3"/>
  <c r="I1141" i="3"/>
  <c r="H1141" i="3"/>
  <c r="G1141" i="3"/>
  <c r="F1141" i="3"/>
  <c r="E1141" i="3"/>
  <c r="D1141" i="3"/>
  <c r="M1140" i="3"/>
  <c r="L1140" i="3"/>
  <c r="K1140" i="3"/>
  <c r="J1140" i="3"/>
  <c r="I1140" i="3"/>
  <c r="H1140" i="3"/>
  <c r="G1140" i="3"/>
  <c r="F1140" i="3"/>
  <c r="E1140" i="3"/>
  <c r="D1140" i="3"/>
  <c r="M1139" i="3"/>
  <c r="L1139" i="3"/>
  <c r="K1139" i="3"/>
  <c r="J1139" i="3"/>
  <c r="I1139" i="3"/>
  <c r="H1139" i="3"/>
  <c r="G1139" i="3"/>
  <c r="F1139" i="3"/>
  <c r="E1139" i="3"/>
  <c r="D1139" i="3"/>
  <c r="M1138" i="3"/>
  <c r="L1138" i="3"/>
  <c r="K1138" i="3"/>
  <c r="J1138" i="3"/>
  <c r="I1138" i="3"/>
  <c r="H1138" i="3"/>
  <c r="G1138" i="3"/>
  <c r="F1138" i="3"/>
  <c r="E1138" i="3"/>
  <c r="D1138" i="3"/>
  <c r="M1137" i="3"/>
  <c r="L1137" i="3"/>
  <c r="K1137" i="3"/>
  <c r="J1137" i="3"/>
  <c r="I1137" i="3"/>
  <c r="H1137" i="3"/>
  <c r="G1137" i="3"/>
  <c r="F1137" i="3"/>
  <c r="E1137" i="3"/>
  <c r="D1137" i="3"/>
  <c r="M1136" i="3"/>
  <c r="L1136" i="3"/>
  <c r="K1136" i="3"/>
  <c r="J1136" i="3"/>
  <c r="I1136" i="3"/>
  <c r="H1136" i="3"/>
  <c r="G1136" i="3"/>
  <c r="F1136" i="3"/>
  <c r="E1136" i="3"/>
  <c r="D1136" i="3"/>
  <c r="M1135" i="3"/>
  <c r="L1135" i="3"/>
  <c r="K1135" i="3"/>
  <c r="J1135" i="3"/>
  <c r="I1135" i="3"/>
  <c r="H1135" i="3"/>
  <c r="G1135" i="3"/>
  <c r="F1135" i="3"/>
  <c r="E1135" i="3"/>
  <c r="D1135" i="3"/>
  <c r="M1134" i="3"/>
  <c r="L1134" i="3"/>
  <c r="K1134" i="3"/>
  <c r="J1134" i="3"/>
  <c r="I1134" i="3"/>
  <c r="H1134" i="3"/>
  <c r="G1134" i="3"/>
  <c r="F1134" i="3"/>
  <c r="E1134" i="3"/>
  <c r="D1134" i="3"/>
  <c r="M1133" i="3"/>
  <c r="L1133" i="3"/>
  <c r="K1133" i="3"/>
  <c r="J1133" i="3"/>
  <c r="I1133" i="3"/>
  <c r="H1133" i="3"/>
  <c r="G1133" i="3"/>
  <c r="F1133" i="3"/>
  <c r="E1133" i="3"/>
  <c r="D1133" i="3"/>
  <c r="M1132" i="3"/>
  <c r="L1132" i="3"/>
  <c r="K1132" i="3"/>
  <c r="J1132" i="3"/>
  <c r="I1132" i="3"/>
  <c r="H1132" i="3"/>
  <c r="G1132" i="3"/>
  <c r="F1132" i="3"/>
  <c r="E1132" i="3"/>
  <c r="D1132" i="3"/>
  <c r="M1131" i="3"/>
  <c r="L1131" i="3"/>
  <c r="K1131" i="3"/>
  <c r="J1131" i="3"/>
  <c r="I1131" i="3"/>
  <c r="H1131" i="3"/>
  <c r="G1131" i="3"/>
  <c r="F1131" i="3"/>
  <c r="E1131" i="3"/>
  <c r="D1131" i="3"/>
  <c r="M1130" i="3"/>
  <c r="L1130" i="3"/>
  <c r="K1130" i="3"/>
  <c r="J1130" i="3"/>
  <c r="I1130" i="3"/>
  <c r="H1130" i="3"/>
  <c r="G1130" i="3"/>
  <c r="F1130" i="3"/>
  <c r="E1130" i="3"/>
  <c r="D1130" i="3"/>
  <c r="M1129" i="3"/>
  <c r="L1129" i="3"/>
  <c r="K1129" i="3"/>
  <c r="J1129" i="3"/>
  <c r="I1129" i="3"/>
  <c r="H1129" i="3"/>
  <c r="G1129" i="3"/>
  <c r="F1129" i="3"/>
  <c r="E1129" i="3"/>
  <c r="D1129" i="3"/>
  <c r="M1128" i="3"/>
  <c r="L1128" i="3"/>
  <c r="K1128" i="3"/>
  <c r="J1128" i="3"/>
  <c r="I1128" i="3"/>
  <c r="H1128" i="3"/>
  <c r="G1128" i="3"/>
  <c r="F1128" i="3"/>
  <c r="E1128" i="3"/>
  <c r="D1128" i="3"/>
  <c r="M1127" i="3"/>
  <c r="L1127" i="3"/>
  <c r="K1127" i="3"/>
  <c r="J1127" i="3"/>
  <c r="I1127" i="3"/>
  <c r="H1127" i="3"/>
  <c r="G1127" i="3"/>
  <c r="F1127" i="3"/>
  <c r="E1127" i="3"/>
  <c r="D1127" i="3"/>
  <c r="M1126" i="3"/>
  <c r="L1126" i="3"/>
  <c r="K1126" i="3"/>
  <c r="J1126" i="3"/>
  <c r="I1126" i="3"/>
  <c r="H1126" i="3"/>
  <c r="G1126" i="3"/>
  <c r="F1126" i="3"/>
  <c r="E1126" i="3"/>
  <c r="D1126" i="3"/>
  <c r="M1125" i="3"/>
  <c r="L1125" i="3"/>
  <c r="K1125" i="3"/>
  <c r="J1125" i="3"/>
  <c r="I1125" i="3"/>
  <c r="H1125" i="3"/>
  <c r="G1125" i="3"/>
  <c r="F1125" i="3"/>
  <c r="E1125" i="3"/>
  <c r="D1125" i="3"/>
  <c r="M1124" i="3"/>
  <c r="L1124" i="3"/>
  <c r="K1124" i="3"/>
  <c r="J1124" i="3"/>
  <c r="I1124" i="3"/>
  <c r="H1124" i="3"/>
  <c r="G1124" i="3"/>
  <c r="F1124" i="3"/>
  <c r="E1124" i="3"/>
  <c r="D1124" i="3"/>
  <c r="M1123" i="3"/>
  <c r="L1123" i="3"/>
  <c r="K1123" i="3"/>
  <c r="J1123" i="3"/>
  <c r="I1123" i="3"/>
  <c r="H1123" i="3"/>
  <c r="G1123" i="3"/>
  <c r="F1123" i="3"/>
  <c r="E1123" i="3"/>
  <c r="D1123" i="3"/>
  <c r="M1122" i="3"/>
  <c r="L1122" i="3"/>
  <c r="K1122" i="3"/>
  <c r="J1122" i="3"/>
  <c r="I1122" i="3"/>
  <c r="H1122" i="3"/>
  <c r="G1122" i="3"/>
  <c r="F1122" i="3"/>
  <c r="E1122" i="3"/>
  <c r="D1122" i="3"/>
  <c r="M1121" i="3"/>
  <c r="L1121" i="3"/>
  <c r="K1121" i="3"/>
  <c r="J1121" i="3"/>
  <c r="I1121" i="3"/>
  <c r="H1121" i="3"/>
  <c r="G1121" i="3"/>
  <c r="F1121" i="3"/>
  <c r="E1121" i="3"/>
  <c r="D1121" i="3"/>
  <c r="M1120" i="3"/>
  <c r="L1120" i="3"/>
  <c r="K1120" i="3"/>
  <c r="J1120" i="3"/>
  <c r="I1120" i="3"/>
  <c r="H1120" i="3"/>
  <c r="G1120" i="3"/>
  <c r="F1120" i="3"/>
  <c r="E1120" i="3"/>
  <c r="D1120" i="3"/>
  <c r="M1119" i="3"/>
  <c r="L1119" i="3"/>
  <c r="K1119" i="3"/>
  <c r="J1119" i="3"/>
  <c r="I1119" i="3"/>
  <c r="H1119" i="3"/>
  <c r="G1119" i="3"/>
  <c r="F1119" i="3"/>
  <c r="E1119" i="3"/>
  <c r="D1119" i="3"/>
  <c r="M1118" i="3"/>
  <c r="L1118" i="3"/>
  <c r="K1118" i="3"/>
  <c r="J1118" i="3"/>
  <c r="I1118" i="3"/>
  <c r="H1118" i="3"/>
  <c r="G1118" i="3"/>
  <c r="F1118" i="3"/>
  <c r="E1118" i="3"/>
  <c r="D1118" i="3"/>
  <c r="M1117" i="3"/>
  <c r="L1117" i="3"/>
  <c r="K1117" i="3"/>
  <c r="J1117" i="3"/>
  <c r="I1117" i="3"/>
  <c r="H1117" i="3"/>
  <c r="G1117" i="3"/>
  <c r="F1117" i="3"/>
  <c r="E1117" i="3"/>
  <c r="D1117" i="3"/>
  <c r="M1116" i="3"/>
  <c r="L1116" i="3"/>
  <c r="K1116" i="3"/>
  <c r="J1116" i="3"/>
  <c r="I1116" i="3"/>
  <c r="H1116" i="3"/>
  <c r="G1116" i="3"/>
  <c r="F1116" i="3"/>
  <c r="E1116" i="3"/>
  <c r="D1116" i="3"/>
  <c r="M1115" i="3"/>
  <c r="L1115" i="3"/>
  <c r="K1115" i="3"/>
  <c r="J1115" i="3"/>
  <c r="I1115" i="3"/>
  <c r="H1115" i="3"/>
  <c r="G1115" i="3"/>
  <c r="F1115" i="3"/>
  <c r="E1115" i="3"/>
  <c r="D1115" i="3"/>
  <c r="M1114" i="3"/>
  <c r="L1114" i="3"/>
  <c r="K1114" i="3"/>
  <c r="J1114" i="3"/>
  <c r="I1114" i="3"/>
  <c r="H1114" i="3"/>
  <c r="G1114" i="3"/>
  <c r="F1114" i="3"/>
  <c r="E1114" i="3"/>
  <c r="D1114" i="3"/>
  <c r="M1113" i="3"/>
  <c r="L1113" i="3"/>
  <c r="K1113" i="3"/>
  <c r="J1113" i="3"/>
  <c r="I1113" i="3"/>
  <c r="H1113" i="3"/>
  <c r="G1113" i="3"/>
  <c r="F1113" i="3"/>
  <c r="E1113" i="3"/>
  <c r="D1113" i="3"/>
  <c r="M1112" i="3"/>
  <c r="L1112" i="3"/>
  <c r="K1112" i="3"/>
  <c r="J1112" i="3"/>
  <c r="I1112" i="3"/>
  <c r="H1112" i="3"/>
  <c r="G1112" i="3"/>
  <c r="F1112" i="3"/>
  <c r="E1112" i="3"/>
  <c r="D1112" i="3"/>
  <c r="M1111" i="3"/>
  <c r="L1111" i="3"/>
  <c r="K1111" i="3"/>
  <c r="J1111" i="3"/>
  <c r="I1111" i="3"/>
  <c r="H1111" i="3"/>
  <c r="G1111" i="3"/>
  <c r="F1111" i="3"/>
  <c r="E1111" i="3"/>
  <c r="D1111" i="3"/>
  <c r="M1110" i="3"/>
  <c r="L1110" i="3"/>
  <c r="K1110" i="3"/>
  <c r="J1110" i="3"/>
  <c r="I1110" i="3"/>
  <c r="H1110" i="3"/>
  <c r="G1110" i="3"/>
  <c r="F1110" i="3"/>
  <c r="E1110" i="3"/>
  <c r="D1110" i="3"/>
  <c r="M1109" i="3"/>
  <c r="L1109" i="3"/>
  <c r="K1109" i="3"/>
  <c r="J1109" i="3"/>
  <c r="I1109" i="3"/>
  <c r="H1109" i="3"/>
  <c r="G1109" i="3"/>
  <c r="F1109" i="3"/>
  <c r="E1109" i="3"/>
  <c r="D1109" i="3"/>
  <c r="M1108" i="3"/>
  <c r="L1108" i="3"/>
  <c r="K1108" i="3"/>
  <c r="J1108" i="3"/>
  <c r="I1108" i="3"/>
  <c r="H1108" i="3"/>
  <c r="G1108" i="3"/>
  <c r="F1108" i="3"/>
  <c r="E1108" i="3"/>
  <c r="D1108" i="3"/>
  <c r="M1107" i="3"/>
  <c r="L1107" i="3"/>
  <c r="K1107" i="3"/>
  <c r="J1107" i="3"/>
  <c r="I1107" i="3"/>
  <c r="H1107" i="3"/>
  <c r="G1107" i="3"/>
  <c r="F1107" i="3"/>
  <c r="E1107" i="3"/>
  <c r="D1107" i="3"/>
  <c r="M1106" i="3"/>
  <c r="L1106" i="3"/>
  <c r="K1106" i="3"/>
  <c r="J1106" i="3"/>
  <c r="I1106" i="3"/>
  <c r="H1106" i="3"/>
  <c r="G1106" i="3"/>
  <c r="F1106" i="3"/>
  <c r="E1106" i="3"/>
  <c r="D1106" i="3"/>
  <c r="M1105" i="3"/>
  <c r="L1105" i="3"/>
  <c r="K1105" i="3"/>
  <c r="J1105" i="3"/>
  <c r="I1105" i="3"/>
  <c r="H1105" i="3"/>
  <c r="G1105" i="3"/>
  <c r="F1105" i="3"/>
  <c r="E1105" i="3"/>
  <c r="D1105" i="3"/>
  <c r="M1104" i="3"/>
  <c r="L1104" i="3"/>
  <c r="K1104" i="3"/>
  <c r="J1104" i="3"/>
  <c r="I1104" i="3"/>
  <c r="H1104" i="3"/>
  <c r="G1104" i="3"/>
  <c r="F1104" i="3"/>
  <c r="E1104" i="3"/>
  <c r="D1104" i="3"/>
  <c r="M1103" i="3"/>
  <c r="L1103" i="3"/>
  <c r="K1103" i="3"/>
  <c r="J1103" i="3"/>
  <c r="I1103" i="3"/>
  <c r="H1103" i="3"/>
  <c r="G1103" i="3"/>
  <c r="F1103" i="3"/>
  <c r="E1103" i="3"/>
  <c r="D1103" i="3"/>
  <c r="M1102" i="3"/>
  <c r="L1102" i="3"/>
  <c r="K1102" i="3"/>
  <c r="J1102" i="3"/>
  <c r="I1102" i="3"/>
  <c r="H1102" i="3"/>
  <c r="G1102" i="3"/>
  <c r="F1102" i="3"/>
  <c r="E1102" i="3"/>
  <c r="D1102" i="3"/>
  <c r="M1101" i="3"/>
  <c r="L1101" i="3"/>
  <c r="K1101" i="3"/>
  <c r="J1101" i="3"/>
  <c r="I1101" i="3"/>
  <c r="H1101" i="3"/>
  <c r="G1101" i="3"/>
  <c r="F1101" i="3"/>
  <c r="E1101" i="3"/>
  <c r="D1101" i="3"/>
  <c r="M1100" i="3"/>
  <c r="L1100" i="3"/>
  <c r="K1100" i="3"/>
  <c r="J1100" i="3"/>
  <c r="I1100" i="3"/>
  <c r="H1100" i="3"/>
  <c r="G1100" i="3"/>
  <c r="F1100" i="3"/>
  <c r="E1100" i="3"/>
  <c r="D1100" i="3"/>
  <c r="M1099" i="3"/>
  <c r="L1099" i="3"/>
  <c r="K1099" i="3"/>
  <c r="J1099" i="3"/>
  <c r="I1099" i="3"/>
  <c r="H1099" i="3"/>
  <c r="G1099" i="3"/>
  <c r="F1099" i="3"/>
  <c r="E1099" i="3"/>
  <c r="D1099" i="3"/>
  <c r="M1098" i="3"/>
  <c r="L1098" i="3"/>
  <c r="K1098" i="3"/>
  <c r="J1098" i="3"/>
  <c r="I1098" i="3"/>
  <c r="H1098" i="3"/>
  <c r="G1098" i="3"/>
  <c r="F1098" i="3"/>
  <c r="E1098" i="3"/>
  <c r="D1098" i="3"/>
  <c r="M1097" i="3"/>
  <c r="L1097" i="3"/>
  <c r="K1097" i="3"/>
  <c r="J1097" i="3"/>
  <c r="I1097" i="3"/>
  <c r="H1097" i="3"/>
  <c r="G1097" i="3"/>
  <c r="F1097" i="3"/>
  <c r="E1097" i="3"/>
  <c r="D1097" i="3"/>
  <c r="M1096" i="3"/>
  <c r="L1096" i="3"/>
  <c r="K1096" i="3"/>
  <c r="J1096" i="3"/>
  <c r="I1096" i="3"/>
  <c r="H1096" i="3"/>
  <c r="G1096" i="3"/>
  <c r="F1096" i="3"/>
  <c r="E1096" i="3"/>
  <c r="D1096" i="3"/>
  <c r="M1095" i="3"/>
  <c r="L1095" i="3"/>
  <c r="K1095" i="3"/>
  <c r="J1095" i="3"/>
  <c r="I1095" i="3"/>
  <c r="H1095" i="3"/>
  <c r="G1095" i="3"/>
  <c r="F1095" i="3"/>
  <c r="E1095" i="3"/>
  <c r="D1095" i="3"/>
  <c r="M1094" i="3"/>
  <c r="L1094" i="3"/>
  <c r="K1094" i="3"/>
  <c r="J1094" i="3"/>
  <c r="I1094" i="3"/>
  <c r="H1094" i="3"/>
  <c r="G1094" i="3"/>
  <c r="F1094" i="3"/>
  <c r="E1094" i="3"/>
  <c r="D1094" i="3"/>
  <c r="M1093" i="3"/>
  <c r="L1093" i="3"/>
  <c r="K1093" i="3"/>
  <c r="J1093" i="3"/>
  <c r="I1093" i="3"/>
  <c r="H1093" i="3"/>
  <c r="G1093" i="3"/>
  <c r="F1093" i="3"/>
  <c r="E1093" i="3"/>
  <c r="D1093" i="3"/>
  <c r="M1092" i="3"/>
  <c r="L1092" i="3"/>
  <c r="K1092" i="3"/>
  <c r="J1092" i="3"/>
  <c r="I1092" i="3"/>
  <c r="H1092" i="3"/>
  <c r="G1092" i="3"/>
  <c r="F1092" i="3"/>
  <c r="E1092" i="3"/>
  <c r="D1092" i="3"/>
  <c r="M1091" i="3"/>
  <c r="L1091" i="3"/>
  <c r="K1091" i="3"/>
  <c r="J1091" i="3"/>
  <c r="I1091" i="3"/>
  <c r="H1091" i="3"/>
  <c r="G1091" i="3"/>
  <c r="F1091" i="3"/>
  <c r="E1091" i="3"/>
  <c r="D1091" i="3"/>
  <c r="M1090" i="3"/>
  <c r="L1090" i="3"/>
  <c r="K1090" i="3"/>
  <c r="J1090" i="3"/>
  <c r="I1090" i="3"/>
  <c r="H1090" i="3"/>
  <c r="G1090" i="3"/>
  <c r="F1090" i="3"/>
  <c r="E1090" i="3"/>
  <c r="D1090" i="3"/>
  <c r="M1089" i="3"/>
  <c r="L1089" i="3"/>
  <c r="K1089" i="3"/>
  <c r="J1089" i="3"/>
  <c r="I1089" i="3"/>
  <c r="H1089" i="3"/>
  <c r="G1089" i="3"/>
  <c r="F1089" i="3"/>
  <c r="E1089" i="3"/>
  <c r="D1089" i="3"/>
  <c r="M1088" i="3"/>
  <c r="L1088" i="3"/>
  <c r="K1088" i="3"/>
  <c r="J1088" i="3"/>
  <c r="I1088" i="3"/>
  <c r="H1088" i="3"/>
  <c r="G1088" i="3"/>
  <c r="F1088" i="3"/>
  <c r="E1088" i="3"/>
  <c r="D1088" i="3"/>
  <c r="M1087" i="3"/>
  <c r="L1087" i="3"/>
  <c r="K1087" i="3"/>
  <c r="J1087" i="3"/>
  <c r="I1087" i="3"/>
  <c r="H1087" i="3"/>
  <c r="G1087" i="3"/>
  <c r="F1087" i="3"/>
  <c r="E1087" i="3"/>
  <c r="D1087" i="3"/>
  <c r="M1086" i="3"/>
  <c r="L1086" i="3"/>
  <c r="K1086" i="3"/>
  <c r="J1086" i="3"/>
  <c r="I1086" i="3"/>
  <c r="H1086" i="3"/>
  <c r="G1086" i="3"/>
  <c r="F1086" i="3"/>
  <c r="E1086" i="3"/>
  <c r="D1086" i="3"/>
  <c r="M1085" i="3"/>
  <c r="L1085" i="3"/>
  <c r="K1085" i="3"/>
  <c r="J1085" i="3"/>
  <c r="I1085" i="3"/>
  <c r="H1085" i="3"/>
  <c r="G1085" i="3"/>
  <c r="F1085" i="3"/>
  <c r="E1085" i="3"/>
  <c r="D1085" i="3"/>
  <c r="M1084" i="3"/>
  <c r="L1084" i="3"/>
  <c r="K1084" i="3"/>
  <c r="J1084" i="3"/>
  <c r="I1084" i="3"/>
  <c r="H1084" i="3"/>
  <c r="G1084" i="3"/>
  <c r="F1084" i="3"/>
  <c r="E1084" i="3"/>
  <c r="D1084" i="3"/>
  <c r="M1083" i="3"/>
  <c r="L1083" i="3"/>
  <c r="K1083" i="3"/>
  <c r="J1083" i="3"/>
  <c r="I1083" i="3"/>
  <c r="H1083" i="3"/>
  <c r="G1083" i="3"/>
  <c r="F1083" i="3"/>
  <c r="E1083" i="3"/>
  <c r="D1083" i="3"/>
  <c r="M1082" i="3"/>
  <c r="L1082" i="3"/>
  <c r="K1082" i="3"/>
  <c r="J1082" i="3"/>
  <c r="I1082" i="3"/>
  <c r="H1082" i="3"/>
  <c r="G1082" i="3"/>
  <c r="F1082" i="3"/>
  <c r="E1082" i="3"/>
  <c r="D1082" i="3"/>
  <c r="M1081" i="3"/>
  <c r="L1081" i="3"/>
  <c r="K1081" i="3"/>
  <c r="J1081" i="3"/>
  <c r="I1081" i="3"/>
  <c r="H1081" i="3"/>
  <c r="G1081" i="3"/>
  <c r="F1081" i="3"/>
  <c r="E1081" i="3"/>
  <c r="D1081" i="3"/>
  <c r="M1080" i="3"/>
  <c r="L1080" i="3"/>
  <c r="K1080" i="3"/>
  <c r="J1080" i="3"/>
  <c r="I1080" i="3"/>
  <c r="H1080" i="3"/>
  <c r="G1080" i="3"/>
  <c r="F1080" i="3"/>
  <c r="E1080" i="3"/>
  <c r="D1080" i="3"/>
  <c r="M1079" i="3"/>
  <c r="L1079" i="3"/>
  <c r="K1079" i="3"/>
  <c r="J1079" i="3"/>
  <c r="I1079" i="3"/>
  <c r="H1079" i="3"/>
  <c r="G1079" i="3"/>
  <c r="F1079" i="3"/>
  <c r="E1079" i="3"/>
  <c r="D1079" i="3"/>
  <c r="M1078" i="3"/>
  <c r="L1078" i="3"/>
  <c r="K1078" i="3"/>
  <c r="J1078" i="3"/>
  <c r="I1078" i="3"/>
  <c r="H1078" i="3"/>
  <c r="G1078" i="3"/>
  <c r="F1078" i="3"/>
  <c r="E1078" i="3"/>
  <c r="D1078" i="3"/>
  <c r="M1077" i="3"/>
  <c r="L1077" i="3"/>
  <c r="K1077" i="3"/>
  <c r="J1077" i="3"/>
  <c r="I1077" i="3"/>
  <c r="H1077" i="3"/>
  <c r="G1077" i="3"/>
  <c r="F1077" i="3"/>
  <c r="E1077" i="3"/>
  <c r="D1077" i="3"/>
  <c r="M1076" i="3"/>
  <c r="L1076" i="3"/>
  <c r="K1076" i="3"/>
  <c r="J1076" i="3"/>
  <c r="I1076" i="3"/>
  <c r="H1076" i="3"/>
  <c r="G1076" i="3"/>
  <c r="F1076" i="3"/>
  <c r="E1076" i="3"/>
  <c r="D1076" i="3"/>
  <c r="M1075" i="3"/>
  <c r="L1075" i="3"/>
  <c r="K1075" i="3"/>
  <c r="J1075" i="3"/>
  <c r="I1075" i="3"/>
  <c r="H1075" i="3"/>
  <c r="G1075" i="3"/>
  <c r="F1075" i="3"/>
  <c r="E1075" i="3"/>
  <c r="D1075" i="3"/>
  <c r="M1074" i="3"/>
  <c r="L1074" i="3"/>
  <c r="K1074" i="3"/>
  <c r="J1074" i="3"/>
  <c r="I1074" i="3"/>
  <c r="H1074" i="3"/>
  <c r="G1074" i="3"/>
  <c r="F1074" i="3"/>
  <c r="E1074" i="3"/>
  <c r="D1074" i="3"/>
  <c r="M1073" i="3"/>
  <c r="L1073" i="3"/>
  <c r="K1073" i="3"/>
  <c r="J1073" i="3"/>
  <c r="I1073" i="3"/>
  <c r="H1073" i="3"/>
  <c r="G1073" i="3"/>
  <c r="F1073" i="3"/>
  <c r="E1073" i="3"/>
  <c r="D1073" i="3"/>
  <c r="M1072" i="3"/>
  <c r="L1072" i="3"/>
  <c r="K1072" i="3"/>
  <c r="J1072" i="3"/>
  <c r="I1072" i="3"/>
  <c r="H1072" i="3"/>
  <c r="G1072" i="3"/>
  <c r="F1072" i="3"/>
  <c r="E1072" i="3"/>
  <c r="D1072" i="3"/>
  <c r="M1071" i="3"/>
  <c r="L1071" i="3"/>
  <c r="K1071" i="3"/>
  <c r="J1071" i="3"/>
  <c r="I1071" i="3"/>
  <c r="H1071" i="3"/>
  <c r="G1071" i="3"/>
  <c r="F1071" i="3"/>
  <c r="E1071" i="3"/>
  <c r="D1071" i="3"/>
  <c r="M1070" i="3"/>
  <c r="L1070" i="3"/>
  <c r="K1070" i="3"/>
  <c r="J1070" i="3"/>
  <c r="I1070" i="3"/>
  <c r="H1070" i="3"/>
  <c r="G1070" i="3"/>
  <c r="F1070" i="3"/>
  <c r="E1070" i="3"/>
  <c r="D1070" i="3"/>
  <c r="M1069" i="3"/>
  <c r="L1069" i="3"/>
  <c r="K1069" i="3"/>
  <c r="J1069" i="3"/>
  <c r="I1069" i="3"/>
  <c r="H1069" i="3"/>
  <c r="G1069" i="3"/>
  <c r="F1069" i="3"/>
  <c r="E1069" i="3"/>
  <c r="D1069" i="3"/>
  <c r="M1068" i="3"/>
  <c r="L1068" i="3"/>
  <c r="K1068" i="3"/>
  <c r="J1068" i="3"/>
  <c r="I1068" i="3"/>
  <c r="H1068" i="3"/>
  <c r="G1068" i="3"/>
  <c r="F1068" i="3"/>
  <c r="E1068" i="3"/>
  <c r="D1068" i="3"/>
  <c r="M1067" i="3"/>
  <c r="L1067" i="3"/>
  <c r="K1067" i="3"/>
  <c r="J1067" i="3"/>
  <c r="I1067" i="3"/>
  <c r="H1067" i="3"/>
  <c r="G1067" i="3"/>
  <c r="F1067" i="3"/>
  <c r="E1067" i="3"/>
  <c r="D1067" i="3"/>
  <c r="M1066" i="3"/>
  <c r="L1066" i="3"/>
  <c r="K1066" i="3"/>
  <c r="J1066" i="3"/>
  <c r="I1066" i="3"/>
  <c r="H1066" i="3"/>
  <c r="G1066" i="3"/>
  <c r="F1066" i="3"/>
  <c r="E1066" i="3"/>
  <c r="D1066" i="3"/>
  <c r="M1065" i="3"/>
  <c r="L1065" i="3"/>
  <c r="K1065" i="3"/>
  <c r="J1065" i="3"/>
  <c r="I1065" i="3"/>
  <c r="H1065" i="3"/>
  <c r="G1065" i="3"/>
  <c r="F1065" i="3"/>
  <c r="E1065" i="3"/>
  <c r="D1065" i="3"/>
  <c r="M1064" i="3"/>
  <c r="L1064" i="3"/>
  <c r="K1064" i="3"/>
  <c r="J1064" i="3"/>
  <c r="I1064" i="3"/>
  <c r="H1064" i="3"/>
  <c r="G1064" i="3"/>
  <c r="F1064" i="3"/>
  <c r="E1064" i="3"/>
  <c r="D1064" i="3"/>
  <c r="M1063" i="3"/>
  <c r="L1063" i="3"/>
  <c r="K1063" i="3"/>
  <c r="J1063" i="3"/>
  <c r="I1063" i="3"/>
  <c r="H1063" i="3"/>
  <c r="G1063" i="3"/>
  <c r="F1063" i="3"/>
  <c r="E1063" i="3"/>
  <c r="D1063" i="3"/>
  <c r="M1062" i="3"/>
  <c r="L1062" i="3"/>
  <c r="K1062" i="3"/>
  <c r="J1062" i="3"/>
  <c r="I1062" i="3"/>
  <c r="H1062" i="3"/>
  <c r="G1062" i="3"/>
  <c r="F1062" i="3"/>
  <c r="E1062" i="3"/>
  <c r="D1062" i="3"/>
  <c r="M1061" i="3"/>
  <c r="L1061" i="3"/>
  <c r="K1061" i="3"/>
  <c r="J1061" i="3"/>
  <c r="I1061" i="3"/>
  <c r="H1061" i="3"/>
  <c r="G1061" i="3"/>
  <c r="F1061" i="3"/>
  <c r="E1061" i="3"/>
  <c r="D1061" i="3"/>
  <c r="M1060" i="3"/>
  <c r="L1060" i="3"/>
  <c r="K1060" i="3"/>
  <c r="J1060" i="3"/>
  <c r="I1060" i="3"/>
  <c r="H1060" i="3"/>
  <c r="G1060" i="3"/>
  <c r="F1060" i="3"/>
  <c r="E1060" i="3"/>
  <c r="D1060" i="3"/>
  <c r="M1059" i="3"/>
  <c r="L1059" i="3"/>
  <c r="K1059" i="3"/>
  <c r="J1059" i="3"/>
  <c r="I1059" i="3"/>
  <c r="H1059" i="3"/>
  <c r="G1059" i="3"/>
  <c r="F1059" i="3"/>
  <c r="E1059" i="3"/>
  <c r="D1059" i="3"/>
  <c r="M1058" i="3"/>
  <c r="L1058" i="3"/>
  <c r="K1058" i="3"/>
  <c r="J1058" i="3"/>
  <c r="I1058" i="3"/>
  <c r="H1058" i="3"/>
  <c r="G1058" i="3"/>
  <c r="F1058" i="3"/>
  <c r="E1058" i="3"/>
  <c r="D1058" i="3"/>
  <c r="M1057" i="3"/>
  <c r="L1057" i="3"/>
  <c r="K1057" i="3"/>
  <c r="J1057" i="3"/>
  <c r="I1057" i="3"/>
  <c r="H1057" i="3"/>
  <c r="G1057" i="3"/>
  <c r="F1057" i="3"/>
  <c r="E1057" i="3"/>
  <c r="D1057" i="3"/>
  <c r="M1056" i="3"/>
  <c r="L1056" i="3"/>
  <c r="K1056" i="3"/>
  <c r="J1056" i="3"/>
  <c r="I1056" i="3"/>
  <c r="H1056" i="3"/>
  <c r="G1056" i="3"/>
  <c r="F1056" i="3"/>
  <c r="E1056" i="3"/>
  <c r="D1056" i="3"/>
  <c r="M1055" i="3"/>
  <c r="L1055" i="3"/>
  <c r="K1055" i="3"/>
  <c r="J1055" i="3"/>
  <c r="I1055" i="3"/>
  <c r="H1055" i="3"/>
  <c r="G1055" i="3"/>
  <c r="F1055" i="3"/>
  <c r="E1055" i="3"/>
  <c r="D1055" i="3"/>
  <c r="M1054" i="3"/>
  <c r="L1054" i="3"/>
  <c r="K1054" i="3"/>
  <c r="J1054" i="3"/>
  <c r="I1054" i="3"/>
  <c r="H1054" i="3"/>
  <c r="G1054" i="3"/>
  <c r="F1054" i="3"/>
  <c r="E1054" i="3"/>
  <c r="D1054" i="3"/>
  <c r="M1053" i="3"/>
  <c r="L1053" i="3"/>
  <c r="K1053" i="3"/>
  <c r="J1053" i="3"/>
  <c r="I1053" i="3"/>
  <c r="H1053" i="3"/>
  <c r="G1053" i="3"/>
  <c r="F1053" i="3"/>
  <c r="E1053" i="3"/>
  <c r="D1053" i="3"/>
  <c r="M1052" i="3"/>
  <c r="L1052" i="3"/>
  <c r="K1052" i="3"/>
  <c r="J1052" i="3"/>
  <c r="I1052" i="3"/>
  <c r="H1052" i="3"/>
  <c r="G1052" i="3"/>
  <c r="F1052" i="3"/>
  <c r="E1052" i="3"/>
  <c r="D1052" i="3"/>
  <c r="M1051" i="3"/>
  <c r="L1051" i="3"/>
  <c r="K1051" i="3"/>
  <c r="J1051" i="3"/>
  <c r="I1051" i="3"/>
  <c r="H1051" i="3"/>
  <c r="G1051" i="3"/>
  <c r="F1051" i="3"/>
  <c r="E1051" i="3"/>
  <c r="D1051" i="3"/>
  <c r="M1050" i="3"/>
  <c r="L1050" i="3"/>
  <c r="K1050" i="3"/>
  <c r="J1050" i="3"/>
  <c r="I1050" i="3"/>
  <c r="H1050" i="3"/>
  <c r="G1050" i="3"/>
  <c r="F1050" i="3"/>
  <c r="E1050" i="3"/>
  <c r="D1050" i="3"/>
  <c r="M1049" i="3"/>
  <c r="L1049" i="3"/>
  <c r="K1049" i="3"/>
  <c r="J1049" i="3"/>
  <c r="I1049" i="3"/>
  <c r="H1049" i="3"/>
  <c r="G1049" i="3"/>
  <c r="F1049" i="3"/>
  <c r="E1049" i="3"/>
  <c r="D1049" i="3"/>
  <c r="M1048" i="3"/>
  <c r="L1048" i="3"/>
  <c r="K1048" i="3"/>
  <c r="J1048" i="3"/>
  <c r="I1048" i="3"/>
  <c r="H1048" i="3"/>
  <c r="G1048" i="3"/>
  <c r="F1048" i="3"/>
  <c r="E1048" i="3"/>
  <c r="D1048" i="3"/>
  <c r="M1047" i="3"/>
  <c r="L1047" i="3"/>
  <c r="K1047" i="3"/>
  <c r="J1047" i="3"/>
  <c r="I1047" i="3"/>
  <c r="H1047" i="3"/>
  <c r="G1047" i="3"/>
  <c r="F1047" i="3"/>
  <c r="E1047" i="3"/>
  <c r="D1047" i="3"/>
  <c r="M1046" i="3"/>
  <c r="L1046" i="3"/>
  <c r="K1046" i="3"/>
  <c r="J1046" i="3"/>
  <c r="I1046" i="3"/>
  <c r="H1046" i="3"/>
  <c r="G1046" i="3"/>
  <c r="F1046" i="3"/>
  <c r="E1046" i="3"/>
  <c r="D1046" i="3"/>
  <c r="M1045" i="3"/>
  <c r="L1045" i="3"/>
  <c r="K1045" i="3"/>
  <c r="J1045" i="3"/>
  <c r="I1045" i="3"/>
  <c r="H1045" i="3"/>
  <c r="G1045" i="3"/>
  <c r="F1045" i="3"/>
  <c r="E1045" i="3"/>
  <c r="D1045" i="3"/>
  <c r="M1044" i="3"/>
  <c r="L1044" i="3"/>
  <c r="K1044" i="3"/>
  <c r="J1044" i="3"/>
  <c r="I1044" i="3"/>
  <c r="H1044" i="3"/>
  <c r="G1044" i="3"/>
  <c r="F1044" i="3"/>
  <c r="E1044" i="3"/>
  <c r="D1044" i="3"/>
  <c r="M1043" i="3"/>
  <c r="L1043" i="3"/>
  <c r="K1043" i="3"/>
  <c r="J1043" i="3"/>
  <c r="I1043" i="3"/>
  <c r="H1043" i="3"/>
  <c r="G1043" i="3"/>
  <c r="F1043" i="3"/>
  <c r="E1043" i="3"/>
  <c r="D1043" i="3"/>
  <c r="M1042" i="3"/>
  <c r="L1042" i="3"/>
  <c r="K1042" i="3"/>
  <c r="J1042" i="3"/>
  <c r="I1042" i="3"/>
  <c r="H1042" i="3"/>
  <c r="G1042" i="3"/>
  <c r="F1042" i="3"/>
  <c r="E1042" i="3"/>
  <c r="D1042" i="3"/>
  <c r="M1041" i="3"/>
  <c r="L1041" i="3"/>
  <c r="K1041" i="3"/>
  <c r="J1041" i="3"/>
  <c r="I1041" i="3"/>
  <c r="H1041" i="3"/>
  <c r="G1041" i="3"/>
  <c r="F1041" i="3"/>
  <c r="E1041" i="3"/>
  <c r="D1041" i="3"/>
  <c r="M1040" i="3"/>
  <c r="L1040" i="3"/>
  <c r="K1040" i="3"/>
  <c r="J1040" i="3"/>
  <c r="I1040" i="3"/>
  <c r="H1040" i="3"/>
  <c r="G1040" i="3"/>
  <c r="F1040" i="3"/>
  <c r="E1040" i="3"/>
  <c r="D1040" i="3"/>
  <c r="M1039" i="3"/>
  <c r="L1039" i="3"/>
  <c r="K1039" i="3"/>
  <c r="J1039" i="3"/>
  <c r="I1039" i="3"/>
  <c r="H1039" i="3"/>
  <c r="G1039" i="3"/>
  <c r="F1039" i="3"/>
  <c r="E1039" i="3"/>
  <c r="D1039" i="3"/>
  <c r="M1038" i="3"/>
  <c r="L1038" i="3"/>
  <c r="K1038" i="3"/>
  <c r="J1038" i="3"/>
  <c r="I1038" i="3"/>
  <c r="H1038" i="3"/>
  <c r="G1038" i="3"/>
  <c r="F1038" i="3"/>
  <c r="E1038" i="3"/>
  <c r="D1038" i="3"/>
  <c r="M1037" i="3"/>
  <c r="L1037" i="3"/>
  <c r="K1037" i="3"/>
  <c r="J1037" i="3"/>
  <c r="I1037" i="3"/>
  <c r="H1037" i="3"/>
  <c r="G1037" i="3"/>
  <c r="F1037" i="3"/>
  <c r="E1037" i="3"/>
  <c r="D1037" i="3"/>
  <c r="M1036" i="3"/>
  <c r="L1036" i="3"/>
  <c r="K1036" i="3"/>
  <c r="J1036" i="3"/>
  <c r="I1036" i="3"/>
  <c r="H1036" i="3"/>
  <c r="G1036" i="3"/>
  <c r="F1036" i="3"/>
  <c r="E1036" i="3"/>
  <c r="D1036" i="3"/>
  <c r="M1035" i="3"/>
  <c r="L1035" i="3"/>
  <c r="K1035" i="3"/>
  <c r="J1035" i="3"/>
  <c r="I1035" i="3"/>
  <c r="H1035" i="3"/>
  <c r="G1035" i="3"/>
  <c r="F1035" i="3"/>
  <c r="E1035" i="3"/>
  <c r="D1035" i="3"/>
  <c r="M1034" i="3"/>
  <c r="L1034" i="3"/>
  <c r="K1034" i="3"/>
  <c r="J1034" i="3"/>
  <c r="I1034" i="3"/>
  <c r="H1034" i="3"/>
  <c r="G1034" i="3"/>
  <c r="F1034" i="3"/>
  <c r="E1034" i="3"/>
  <c r="D1034" i="3"/>
  <c r="M1033" i="3"/>
  <c r="L1033" i="3"/>
  <c r="K1033" i="3"/>
  <c r="J1033" i="3"/>
  <c r="I1033" i="3"/>
  <c r="H1033" i="3"/>
  <c r="G1033" i="3"/>
  <c r="F1033" i="3"/>
  <c r="E1033" i="3"/>
  <c r="D1033" i="3"/>
  <c r="M1032" i="3"/>
  <c r="L1032" i="3"/>
  <c r="K1032" i="3"/>
  <c r="J1032" i="3"/>
  <c r="I1032" i="3"/>
  <c r="H1032" i="3"/>
  <c r="G1032" i="3"/>
  <c r="F1032" i="3"/>
  <c r="E1032" i="3"/>
  <c r="D1032" i="3"/>
  <c r="M1031" i="3"/>
  <c r="L1031" i="3"/>
  <c r="K1031" i="3"/>
  <c r="J1031" i="3"/>
  <c r="I1031" i="3"/>
  <c r="H1031" i="3"/>
  <c r="G1031" i="3"/>
  <c r="F1031" i="3"/>
  <c r="E1031" i="3"/>
  <c r="D1031" i="3"/>
  <c r="M1030" i="3"/>
  <c r="L1030" i="3"/>
  <c r="K1030" i="3"/>
  <c r="J1030" i="3"/>
  <c r="I1030" i="3"/>
  <c r="H1030" i="3"/>
  <c r="G1030" i="3"/>
  <c r="F1030" i="3"/>
  <c r="E1030" i="3"/>
  <c r="D1030" i="3"/>
  <c r="M1029" i="3"/>
  <c r="L1029" i="3"/>
  <c r="K1029" i="3"/>
  <c r="J1029" i="3"/>
  <c r="I1029" i="3"/>
  <c r="H1029" i="3"/>
  <c r="G1029" i="3"/>
  <c r="F1029" i="3"/>
  <c r="E1029" i="3"/>
  <c r="D1029" i="3"/>
  <c r="M1028" i="3"/>
  <c r="L1028" i="3"/>
  <c r="K1028" i="3"/>
  <c r="J1028" i="3"/>
  <c r="I1028" i="3"/>
  <c r="H1028" i="3"/>
  <c r="G1028" i="3"/>
  <c r="F1028" i="3"/>
  <c r="E1028" i="3"/>
  <c r="D1028" i="3"/>
  <c r="M1027" i="3"/>
  <c r="L1027" i="3"/>
  <c r="K1027" i="3"/>
  <c r="J1027" i="3"/>
  <c r="I1027" i="3"/>
  <c r="H1027" i="3"/>
  <c r="G1027" i="3"/>
  <c r="F1027" i="3"/>
  <c r="E1027" i="3"/>
  <c r="D1027" i="3"/>
  <c r="M1026" i="3"/>
  <c r="L1026" i="3"/>
  <c r="K1026" i="3"/>
  <c r="J1026" i="3"/>
  <c r="I1026" i="3"/>
  <c r="H1026" i="3"/>
  <c r="G1026" i="3"/>
  <c r="F1026" i="3"/>
  <c r="E1026" i="3"/>
  <c r="D1026" i="3"/>
  <c r="M1025" i="3"/>
  <c r="L1025" i="3"/>
  <c r="K1025" i="3"/>
  <c r="J1025" i="3"/>
  <c r="I1025" i="3"/>
  <c r="H1025" i="3"/>
  <c r="G1025" i="3"/>
  <c r="F1025" i="3"/>
  <c r="E1025" i="3"/>
  <c r="D1025" i="3"/>
  <c r="M1024" i="3"/>
  <c r="L1024" i="3"/>
  <c r="K1024" i="3"/>
  <c r="J1024" i="3"/>
  <c r="I1024" i="3"/>
  <c r="H1024" i="3"/>
  <c r="G1024" i="3"/>
  <c r="F1024" i="3"/>
  <c r="E1024" i="3"/>
  <c r="D1024" i="3"/>
  <c r="M1023" i="3"/>
  <c r="L1023" i="3"/>
  <c r="K1023" i="3"/>
  <c r="J1023" i="3"/>
  <c r="I1023" i="3"/>
  <c r="H1023" i="3"/>
  <c r="G1023" i="3"/>
  <c r="F1023" i="3"/>
  <c r="E1023" i="3"/>
  <c r="D1023" i="3"/>
  <c r="M1022" i="3"/>
  <c r="L1022" i="3"/>
  <c r="K1022" i="3"/>
  <c r="J1022" i="3"/>
  <c r="I1022" i="3"/>
  <c r="H1022" i="3"/>
  <c r="G1022" i="3"/>
  <c r="F1022" i="3"/>
  <c r="E1022" i="3"/>
  <c r="D1022" i="3"/>
  <c r="M1021" i="3"/>
  <c r="L1021" i="3"/>
  <c r="K1021" i="3"/>
  <c r="J1021" i="3"/>
  <c r="I1021" i="3"/>
  <c r="H1021" i="3"/>
  <c r="G1021" i="3"/>
  <c r="F1021" i="3"/>
  <c r="E1021" i="3"/>
  <c r="D1021" i="3"/>
  <c r="M1020" i="3"/>
  <c r="L1020" i="3"/>
  <c r="K1020" i="3"/>
  <c r="J1020" i="3"/>
  <c r="I1020" i="3"/>
  <c r="H1020" i="3"/>
  <c r="G1020" i="3"/>
  <c r="F1020" i="3"/>
  <c r="E1020" i="3"/>
  <c r="D1020" i="3"/>
  <c r="M1019" i="3"/>
  <c r="L1019" i="3"/>
  <c r="K1019" i="3"/>
  <c r="J1019" i="3"/>
  <c r="I1019" i="3"/>
  <c r="H1019" i="3"/>
  <c r="G1019" i="3"/>
  <c r="F1019" i="3"/>
  <c r="E1019" i="3"/>
  <c r="D1019" i="3"/>
  <c r="M1018" i="3"/>
  <c r="L1018" i="3"/>
  <c r="K1018" i="3"/>
  <c r="J1018" i="3"/>
  <c r="I1018" i="3"/>
  <c r="H1018" i="3"/>
  <c r="G1018" i="3"/>
  <c r="F1018" i="3"/>
  <c r="E1018" i="3"/>
  <c r="D1018" i="3"/>
  <c r="M1017" i="3"/>
  <c r="L1017" i="3"/>
  <c r="K1017" i="3"/>
  <c r="J1017" i="3"/>
  <c r="I1017" i="3"/>
  <c r="H1017" i="3"/>
  <c r="G1017" i="3"/>
  <c r="F1017" i="3"/>
  <c r="E1017" i="3"/>
  <c r="D1017" i="3"/>
  <c r="M1016" i="3"/>
  <c r="L1016" i="3"/>
  <c r="K1016" i="3"/>
  <c r="J1016" i="3"/>
  <c r="I1016" i="3"/>
  <c r="H1016" i="3"/>
  <c r="G1016" i="3"/>
  <c r="F1016" i="3"/>
  <c r="E1016" i="3"/>
  <c r="D1016" i="3"/>
  <c r="M1015" i="3"/>
  <c r="L1015" i="3"/>
  <c r="K1015" i="3"/>
  <c r="J1015" i="3"/>
  <c r="I1015" i="3"/>
  <c r="H1015" i="3"/>
  <c r="G1015" i="3"/>
  <c r="F1015" i="3"/>
  <c r="E1015" i="3"/>
  <c r="D1015" i="3"/>
  <c r="M1014" i="3"/>
  <c r="L1014" i="3"/>
  <c r="K1014" i="3"/>
  <c r="J1014" i="3"/>
  <c r="I1014" i="3"/>
  <c r="H1014" i="3"/>
  <c r="G1014" i="3"/>
  <c r="F1014" i="3"/>
  <c r="E1014" i="3"/>
  <c r="D1014" i="3"/>
  <c r="M1013" i="3"/>
  <c r="L1013" i="3"/>
  <c r="K1013" i="3"/>
  <c r="J1013" i="3"/>
  <c r="I1013" i="3"/>
  <c r="H1013" i="3"/>
  <c r="G1013" i="3"/>
  <c r="F1013" i="3"/>
  <c r="E1013" i="3"/>
  <c r="D1013" i="3"/>
  <c r="M1012" i="3"/>
  <c r="L1012" i="3"/>
  <c r="K1012" i="3"/>
  <c r="J1012" i="3"/>
  <c r="I1012" i="3"/>
  <c r="H1012" i="3"/>
  <c r="G1012" i="3"/>
  <c r="F1012" i="3"/>
  <c r="E1012" i="3"/>
  <c r="D1012" i="3"/>
  <c r="M1011" i="3"/>
  <c r="L1011" i="3"/>
  <c r="K1011" i="3"/>
  <c r="J1011" i="3"/>
  <c r="I1011" i="3"/>
  <c r="H1011" i="3"/>
  <c r="G1011" i="3"/>
  <c r="F1011" i="3"/>
  <c r="E1011" i="3"/>
  <c r="D1011" i="3"/>
  <c r="M1010" i="3"/>
  <c r="L1010" i="3"/>
  <c r="K1010" i="3"/>
  <c r="J1010" i="3"/>
  <c r="I1010" i="3"/>
  <c r="H1010" i="3"/>
  <c r="G1010" i="3"/>
  <c r="F1010" i="3"/>
  <c r="E1010" i="3"/>
  <c r="D1010" i="3"/>
  <c r="M1009" i="3"/>
  <c r="L1009" i="3"/>
  <c r="K1009" i="3"/>
  <c r="J1009" i="3"/>
  <c r="I1009" i="3"/>
  <c r="H1009" i="3"/>
  <c r="G1009" i="3"/>
  <c r="F1009" i="3"/>
  <c r="E1009" i="3"/>
  <c r="D1009" i="3"/>
  <c r="M1008" i="3"/>
  <c r="L1008" i="3"/>
  <c r="K1008" i="3"/>
  <c r="J1008" i="3"/>
  <c r="I1008" i="3"/>
  <c r="H1008" i="3"/>
  <c r="G1008" i="3"/>
  <c r="F1008" i="3"/>
  <c r="E1008" i="3"/>
  <c r="D1008" i="3"/>
  <c r="M1007" i="3"/>
  <c r="L1007" i="3"/>
  <c r="K1007" i="3"/>
  <c r="J1007" i="3"/>
  <c r="I1007" i="3"/>
  <c r="H1007" i="3"/>
  <c r="G1007" i="3"/>
  <c r="F1007" i="3"/>
  <c r="E1007" i="3"/>
  <c r="D1007" i="3"/>
  <c r="M1006" i="3"/>
  <c r="L1006" i="3"/>
  <c r="K1006" i="3"/>
  <c r="J1006" i="3"/>
  <c r="I1006" i="3"/>
  <c r="H1006" i="3"/>
  <c r="G1006" i="3"/>
  <c r="F1006" i="3"/>
  <c r="E1006" i="3"/>
  <c r="D1006" i="3"/>
  <c r="M1005" i="3"/>
  <c r="L1005" i="3"/>
  <c r="K1005" i="3"/>
  <c r="J1005" i="3"/>
  <c r="I1005" i="3"/>
  <c r="H1005" i="3"/>
  <c r="G1005" i="3"/>
  <c r="F1005" i="3"/>
  <c r="E1005" i="3"/>
  <c r="D1005" i="3"/>
  <c r="M1004" i="3"/>
  <c r="L1004" i="3"/>
  <c r="K1004" i="3"/>
  <c r="J1004" i="3"/>
  <c r="I1004" i="3"/>
  <c r="H1004" i="3"/>
  <c r="G1004" i="3"/>
  <c r="F1004" i="3"/>
  <c r="E1004" i="3"/>
  <c r="D1004" i="3"/>
  <c r="M1003" i="3"/>
  <c r="L1003" i="3"/>
  <c r="K1003" i="3"/>
  <c r="J1003" i="3"/>
  <c r="I1003" i="3"/>
  <c r="H1003" i="3"/>
  <c r="G1003" i="3"/>
  <c r="F1003" i="3"/>
  <c r="E1003" i="3"/>
  <c r="D1003" i="3"/>
  <c r="M1002" i="3"/>
  <c r="L1002" i="3"/>
  <c r="K1002" i="3"/>
  <c r="J1002" i="3"/>
  <c r="I1002" i="3"/>
  <c r="H1002" i="3"/>
  <c r="G1002" i="3"/>
  <c r="F1002" i="3"/>
  <c r="E1002" i="3"/>
  <c r="D1002" i="3"/>
  <c r="M1001" i="3"/>
  <c r="L1001" i="3"/>
  <c r="K1001" i="3"/>
  <c r="J1001" i="3"/>
  <c r="I1001" i="3"/>
  <c r="H1001" i="3"/>
  <c r="G1001" i="3"/>
  <c r="F1001" i="3"/>
  <c r="E1001" i="3"/>
  <c r="D1001" i="3"/>
  <c r="M1000" i="3"/>
  <c r="L1000" i="3"/>
  <c r="K1000" i="3"/>
  <c r="J1000" i="3"/>
  <c r="I1000" i="3"/>
  <c r="H1000" i="3"/>
  <c r="G1000" i="3"/>
  <c r="F1000" i="3"/>
  <c r="E1000" i="3"/>
  <c r="D1000" i="3"/>
  <c r="M999" i="3"/>
  <c r="L999" i="3"/>
  <c r="K999" i="3"/>
  <c r="J999" i="3"/>
  <c r="I999" i="3"/>
  <c r="H999" i="3"/>
  <c r="G999" i="3"/>
  <c r="F999" i="3"/>
  <c r="E999" i="3"/>
  <c r="D999" i="3"/>
  <c r="M998" i="3"/>
  <c r="L998" i="3"/>
  <c r="K998" i="3"/>
  <c r="J998" i="3"/>
  <c r="I998" i="3"/>
  <c r="H998" i="3"/>
  <c r="G998" i="3"/>
  <c r="F998" i="3"/>
  <c r="E998" i="3"/>
  <c r="D998" i="3"/>
  <c r="M997" i="3"/>
  <c r="L997" i="3"/>
  <c r="K997" i="3"/>
  <c r="J997" i="3"/>
  <c r="I997" i="3"/>
  <c r="H997" i="3"/>
  <c r="G997" i="3"/>
  <c r="F997" i="3"/>
  <c r="E997" i="3"/>
  <c r="D997" i="3"/>
  <c r="M996" i="3"/>
  <c r="L996" i="3"/>
  <c r="K996" i="3"/>
  <c r="J996" i="3"/>
  <c r="I996" i="3"/>
  <c r="H996" i="3"/>
  <c r="G996" i="3"/>
  <c r="F996" i="3"/>
  <c r="E996" i="3"/>
  <c r="D996" i="3"/>
  <c r="M995" i="3"/>
  <c r="L995" i="3"/>
  <c r="K995" i="3"/>
  <c r="J995" i="3"/>
  <c r="I995" i="3"/>
  <c r="H995" i="3"/>
  <c r="G995" i="3"/>
  <c r="F995" i="3"/>
  <c r="E995" i="3"/>
  <c r="D995" i="3"/>
  <c r="M994" i="3"/>
  <c r="L994" i="3"/>
  <c r="K994" i="3"/>
  <c r="J994" i="3"/>
  <c r="I994" i="3"/>
  <c r="H994" i="3"/>
  <c r="G994" i="3"/>
  <c r="F994" i="3"/>
  <c r="E994" i="3"/>
  <c r="D994" i="3"/>
  <c r="M993" i="3"/>
  <c r="L993" i="3"/>
  <c r="K993" i="3"/>
  <c r="J993" i="3"/>
  <c r="I993" i="3"/>
  <c r="H993" i="3"/>
  <c r="G993" i="3"/>
  <c r="F993" i="3"/>
  <c r="E993" i="3"/>
  <c r="D993" i="3"/>
  <c r="M992" i="3"/>
  <c r="L992" i="3"/>
  <c r="K992" i="3"/>
  <c r="J992" i="3"/>
  <c r="I992" i="3"/>
  <c r="H992" i="3"/>
  <c r="G992" i="3"/>
  <c r="F992" i="3"/>
  <c r="E992" i="3"/>
  <c r="D992" i="3"/>
  <c r="M991" i="3"/>
  <c r="L991" i="3"/>
  <c r="K991" i="3"/>
  <c r="J991" i="3"/>
  <c r="I991" i="3"/>
  <c r="H991" i="3"/>
  <c r="G991" i="3"/>
  <c r="F991" i="3"/>
  <c r="E991" i="3"/>
  <c r="D991" i="3"/>
  <c r="M990" i="3"/>
  <c r="L990" i="3"/>
  <c r="K990" i="3"/>
  <c r="J990" i="3"/>
  <c r="I990" i="3"/>
  <c r="H990" i="3"/>
  <c r="G990" i="3"/>
  <c r="F990" i="3"/>
  <c r="E990" i="3"/>
  <c r="D990" i="3"/>
  <c r="M989" i="3"/>
  <c r="L989" i="3"/>
  <c r="K989" i="3"/>
  <c r="J989" i="3"/>
  <c r="I989" i="3"/>
  <c r="H989" i="3"/>
  <c r="G989" i="3"/>
  <c r="F989" i="3"/>
  <c r="E989" i="3"/>
  <c r="D989" i="3"/>
  <c r="M988" i="3"/>
  <c r="L988" i="3"/>
  <c r="K988" i="3"/>
  <c r="J988" i="3"/>
  <c r="I988" i="3"/>
  <c r="H988" i="3"/>
  <c r="G988" i="3"/>
  <c r="F988" i="3"/>
  <c r="E988" i="3"/>
  <c r="D988" i="3"/>
  <c r="M987" i="3"/>
  <c r="L987" i="3"/>
  <c r="K987" i="3"/>
  <c r="J987" i="3"/>
  <c r="I987" i="3"/>
  <c r="H987" i="3"/>
  <c r="G987" i="3"/>
  <c r="F987" i="3"/>
  <c r="E987" i="3"/>
  <c r="D987" i="3"/>
  <c r="M986" i="3"/>
  <c r="L986" i="3"/>
  <c r="K986" i="3"/>
  <c r="J986" i="3"/>
  <c r="I986" i="3"/>
  <c r="H986" i="3"/>
  <c r="G986" i="3"/>
  <c r="F986" i="3"/>
  <c r="E986" i="3"/>
  <c r="D986" i="3"/>
  <c r="M985" i="3"/>
  <c r="L985" i="3"/>
  <c r="K985" i="3"/>
  <c r="J985" i="3"/>
  <c r="I985" i="3"/>
  <c r="H985" i="3"/>
  <c r="G985" i="3"/>
  <c r="F985" i="3"/>
  <c r="E985" i="3"/>
  <c r="D985" i="3"/>
  <c r="M984" i="3"/>
  <c r="L984" i="3"/>
  <c r="K984" i="3"/>
  <c r="J984" i="3"/>
  <c r="I984" i="3"/>
  <c r="H984" i="3"/>
  <c r="G984" i="3"/>
  <c r="F984" i="3"/>
  <c r="E984" i="3"/>
  <c r="D984" i="3"/>
  <c r="M983" i="3"/>
  <c r="L983" i="3"/>
  <c r="K983" i="3"/>
  <c r="J983" i="3"/>
  <c r="I983" i="3"/>
  <c r="H983" i="3"/>
  <c r="G983" i="3"/>
  <c r="F983" i="3"/>
  <c r="E983" i="3"/>
  <c r="D983" i="3"/>
  <c r="M982" i="3"/>
  <c r="L982" i="3"/>
  <c r="K982" i="3"/>
  <c r="J982" i="3"/>
  <c r="I982" i="3"/>
  <c r="H982" i="3"/>
  <c r="G982" i="3"/>
  <c r="F982" i="3"/>
  <c r="E982" i="3"/>
  <c r="D982" i="3"/>
  <c r="M981" i="3"/>
  <c r="L981" i="3"/>
  <c r="K981" i="3"/>
  <c r="J981" i="3"/>
  <c r="I981" i="3"/>
  <c r="H981" i="3"/>
  <c r="G981" i="3"/>
  <c r="F981" i="3"/>
  <c r="E981" i="3"/>
  <c r="D981" i="3"/>
  <c r="M980" i="3"/>
  <c r="L980" i="3"/>
  <c r="K980" i="3"/>
  <c r="J980" i="3"/>
  <c r="I980" i="3"/>
  <c r="H980" i="3"/>
  <c r="G980" i="3"/>
  <c r="F980" i="3"/>
  <c r="E980" i="3"/>
  <c r="D980" i="3"/>
  <c r="M979" i="3"/>
  <c r="L979" i="3"/>
  <c r="K979" i="3"/>
  <c r="J979" i="3"/>
  <c r="I979" i="3"/>
  <c r="H979" i="3"/>
  <c r="G979" i="3"/>
  <c r="F979" i="3"/>
  <c r="E979" i="3"/>
  <c r="D979" i="3"/>
  <c r="M978" i="3"/>
  <c r="L978" i="3"/>
  <c r="K978" i="3"/>
  <c r="J978" i="3"/>
  <c r="I978" i="3"/>
  <c r="H978" i="3"/>
  <c r="G978" i="3"/>
  <c r="F978" i="3"/>
  <c r="E978" i="3"/>
  <c r="D978" i="3"/>
  <c r="M977" i="3"/>
  <c r="L977" i="3"/>
  <c r="K977" i="3"/>
  <c r="J977" i="3"/>
  <c r="I977" i="3"/>
  <c r="H977" i="3"/>
  <c r="G977" i="3"/>
  <c r="F977" i="3"/>
  <c r="E977" i="3"/>
  <c r="D977" i="3"/>
  <c r="M976" i="3"/>
  <c r="L976" i="3"/>
  <c r="K976" i="3"/>
  <c r="J976" i="3"/>
  <c r="I976" i="3"/>
  <c r="H976" i="3"/>
  <c r="G976" i="3"/>
  <c r="F976" i="3"/>
  <c r="E976" i="3"/>
  <c r="D976" i="3"/>
  <c r="M975" i="3"/>
  <c r="L975" i="3"/>
  <c r="K975" i="3"/>
  <c r="J975" i="3"/>
  <c r="I975" i="3"/>
  <c r="H975" i="3"/>
  <c r="G975" i="3"/>
  <c r="F975" i="3"/>
  <c r="E975" i="3"/>
  <c r="D975" i="3"/>
  <c r="M974" i="3"/>
  <c r="L974" i="3"/>
  <c r="K974" i="3"/>
  <c r="J974" i="3"/>
  <c r="I974" i="3"/>
  <c r="H974" i="3"/>
  <c r="G974" i="3"/>
  <c r="F974" i="3"/>
  <c r="E974" i="3"/>
  <c r="D974" i="3"/>
  <c r="M973" i="3"/>
  <c r="L973" i="3"/>
  <c r="K973" i="3"/>
  <c r="J973" i="3"/>
  <c r="I973" i="3"/>
  <c r="H973" i="3"/>
  <c r="G973" i="3"/>
  <c r="F973" i="3"/>
  <c r="E973" i="3"/>
  <c r="D973" i="3"/>
  <c r="M972" i="3"/>
  <c r="L972" i="3"/>
  <c r="K972" i="3"/>
  <c r="J972" i="3"/>
  <c r="I972" i="3"/>
  <c r="H972" i="3"/>
  <c r="G972" i="3"/>
  <c r="F972" i="3"/>
  <c r="E972" i="3"/>
  <c r="D972" i="3"/>
  <c r="M971" i="3"/>
  <c r="L971" i="3"/>
  <c r="K971" i="3"/>
  <c r="J971" i="3"/>
  <c r="I971" i="3"/>
  <c r="H971" i="3"/>
  <c r="G971" i="3"/>
  <c r="F971" i="3"/>
  <c r="E971" i="3"/>
  <c r="D971" i="3"/>
  <c r="M970" i="3"/>
  <c r="L970" i="3"/>
  <c r="K970" i="3"/>
  <c r="J970" i="3"/>
  <c r="I970" i="3"/>
  <c r="H970" i="3"/>
  <c r="G970" i="3"/>
  <c r="F970" i="3"/>
  <c r="E970" i="3"/>
  <c r="D970" i="3"/>
  <c r="M969" i="3"/>
  <c r="L969" i="3"/>
  <c r="K969" i="3"/>
  <c r="J969" i="3"/>
  <c r="I969" i="3"/>
  <c r="H969" i="3"/>
  <c r="G969" i="3"/>
  <c r="F969" i="3"/>
  <c r="E969" i="3"/>
  <c r="D969" i="3"/>
  <c r="M968" i="3"/>
  <c r="L968" i="3"/>
  <c r="K968" i="3"/>
  <c r="J968" i="3"/>
  <c r="I968" i="3"/>
  <c r="H968" i="3"/>
  <c r="G968" i="3"/>
  <c r="F968" i="3"/>
  <c r="E968" i="3"/>
  <c r="D968" i="3"/>
  <c r="M967" i="3"/>
  <c r="L967" i="3"/>
  <c r="K967" i="3"/>
  <c r="J967" i="3"/>
  <c r="I967" i="3"/>
  <c r="H967" i="3"/>
  <c r="G967" i="3"/>
  <c r="F967" i="3"/>
  <c r="E967" i="3"/>
  <c r="D967" i="3"/>
  <c r="M966" i="3"/>
  <c r="L966" i="3"/>
  <c r="K966" i="3"/>
  <c r="J966" i="3"/>
  <c r="I966" i="3"/>
  <c r="H966" i="3"/>
  <c r="G966" i="3"/>
  <c r="F966" i="3"/>
  <c r="E966" i="3"/>
  <c r="D966" i="3"/>
  <c r="M965" i="3"/>
  <c r="L965" i="3"/>
  <c r="K965" i="3"/>
  <c r="J965" i="3"/>
  <c r="I965" i="3"/>
  <c r="H965" i="3"/>
  <c r="G965" i="3"/>
  <c r="F965" i="3"/>
  <c r="E965" i="3"/>
  <c r="D965" i="3"/>
  <c r="M964" i="3"/>
  <c r="L964" i="3"/>
  <c r="K964" i="3"/>
  <c r="J964" i="3"/>
  <c r="I964" i="3"/>
  <c r="H964" i="3"/>
  <c r="G964" i="3"/>
  <c r="F964" i="3"/>
  <c r="E964" i="3"/>
  <c r="D964" i="3"/>
  <c r="M963" i="3"/>
  <c r="L963" i="3"/>
  <c r="K963" i="3"/>
  <c r="J963" i="3"/>
  <c r="I963" i="3"/>
  <c r="H963" i="3"/>
  <c r="G963" i="3"/>
  <c r="F963" i="3"/>
  <c r="E963" i="3"/>
  <c r="D963" i="3"/>
  <c r="M962" i="3"/>
  <c r="L962" i="3"/>
  <c r="K962" i="3"/>
  <c r="J962" i="3"/>
  <c r="I962" i="3"/>
  <c r="H962" i="3"/>
  <c r="G962" i="3"/>
  <c r="F962" i="3"/>
  <c r="E962" i="3"/>
  <c r="D962" i="3"/>
  <c r="M961" i="3"/>
  <c r="L961" i="3"/>
  <c r="K961" i="3"/>
  <c r="J961" i="3"/>
  <c r="I961" i="3"/>
  <c r="H961" i="3"/>
  <c r="G961" i="3"/>
  <c r="F961" i="3"/>
  <c r="E961" i="3"/>
  <c r="D961" i="3"/>
  <c r="M960" i="3"/>
  <c r="L960" i="3"/>
  <c r="K960" i="3"/>
  <c r="J960" i="3"/>
  <c r="I960" i="3"/>
  <c r="H960" i="3"/>
  <c r="G960" i="3"/>
  <c r="F960" i="3"/>
  <c r="E960" i="3"/>
  <c r="D960" i="3"/>
  <c r="M959" i="3"/>
  <c r="L959" i="3"/>
  <c r="K959" i="3"/>
  <c r="J959" i="3"/>
  <c r="I959" i="3"/>
  <c r="H959" i="3"/>
  <c r="G959" i="3"/>
  <c r="F959" i="3"/>
  <c r="E959" i="3"/>
  <c r="D959" i="3"/>
  <c r="M958" i="3"/>
  <c r="L958" i="3"/>
  <c r="K958" i="3"/>
  <c r="J958" i="3"/>
  <c r="I958" i="3"/>
  <c r="H958" i="3"/>
  <c r="G958" i="3"/>
  <c r="F958" i="3"/>
  <c r="E958" i="3"/>
  <c r="D958" i="3"/>
  <c r="M957" i="3"/>
  <c r="L957" i="3"/>
  <c r="K957" i="3"/>
  <c r="J957" i="3"/>
  <c r="I957" i="3"/>
  <c r="H957" i="3"/>
  <c r="G957" i="3"/>
  <c r="F957" i="3"/>
  <c r="E957" i="3"/>
  <c r="D957" i="3"/>
  <c r="M956" i="3"/>
  <c r="L956" i="3"/>
  <c r="K956" i="3"/>
  <c r="J956" i="3"/>
  <c r="I956" i="3"/>
  <c r="H956" i="3"/>
  <c r="G956" i="3"/>
  <c r="F956" i="3"/>
  <c r="E956" i="3"/>
  <c r="D956" i="3"/>
  <c r="M955" i="3"/>
  <c r="L955" i="3"/>
  <c r="K955" i="3"/>
  <c r="J955" i="3"/>
  <c r="I955" i="3"/>
  <c r="H955" i="3"/>
  <c r="G955" i="3"/>
  <c r="F955" i="3"/>
  <c r="E955" i="3"/>
  <c r="D955" i="3"/>
  <c r="M954" i="3"/>
  <c r="L954" i="3"/>
  <c r="K954" i="3"/>
  <c r="J954" i="3"/>
  <c r="I954" i="3"/>
  <c r="H954" i="3"/>
  <c r="G954" i="3"/>
  <c r="F954" i="3"/>
  <c r="E954" i="3"/>
  <c r="D954" i="3"/>
  <c r="M953" i="3"/>
  <c r="L953" i="3"/>
  <c r="K953" i="3"/>
  <c r="J953" i="3"/>
  <c r="I953" i="3"/>
  <c r="H953" i="3"/>
  <c r="G953" i="3"/>
  <c r="F953" i="3"/>
  <c r="E953" i="3"/>
  <c r="D953" i="3"/>
  <c r="M952" i="3"/>
  <c r="L952" i="3"/>
  <c r="K952" i="3"/>
  <c r="J952" i="3"/>
  <c r="I952" i="3"/>
  <c r="H952" i="3"/>
  <c r="G952" i="3"/>
  <c r="F952" i="3"/>
  <c r="E952" i="3"/>
  <c r="D952" i="3"/>
  <c r="M951" i="3"/>
  <c r="L951" i="3"/>
  <c r="K951" i="3"/>
  <c r="J951" i="3"/>
  <c r="I951" i="3"/>
  <c r="H951" i="3"/>
  <c r="G951" i="3"/>
  <c r="F951" i="3"/>
  <c r="E951" i="3"/>
  <c r="D951" i="3"/>
  <c r="M950" i="3"/>
  <c r="L950" i="3"/>
  <c r="K950" i="3"/>
  <c r="J950" i="3"/>
  <c r="I950" i="3"/>
  <c r="H950" i="3"/>
  <c r="G950" i="3"/>
  <c r="F950" i="3"/>
  <c r="E950" i="3"/>
  <c r="D950" i="3"/>
  <c r="M949" i="3"/>
  <c r="L949" i="3"/>
  <c r="K949" i="3"/>
  <c r="J949" i="3"/>
  <c r="I949" i="3"/>
  <c r="H949" i="3"/>
  <c r="G949" i="3"/>
  <c r="F949" i="3"/>
  <c r="E949" i="3"/>
  <c r="D949" i="3"/>
  <c r="M948" i="3"/>
  <c r="L948" i="3"/>
  <c r="K948" i="3"/>
  <c r="J948" i="3"/>
  <c r="I948" i="3"/>
  <c r="H948" i="3"/>
  <c r="G948" i="3"/>
  <c r="F948" i="3"/>
  <c r="E948" i="3"/>
  <c r="D948" i="3"/>
  <c r="M947" i="3"/>
  <c r="L947" i="3"/>
  <c r="K947" i="3"/>
  <c r="J947" i="3"/>
  <c r="I947" i="3"/>
  <c r="H947" i="3"/>
  <c r="G947" i="3"/>
  <c r="F947" i="3"/>
  <c r="E947" i="3"/>
  <c r="D947" i="3"/>
  <c r="M946" i="3"/>
  <c r="L946" i="3"/>
  <c r="K946" i="3"/>
  <c r="J946" i="3"/>
  <c r="I946" i="3"/>
  <c r="H946" i="3"/>
  <c r="G946" i="3"/>
  <c r="F946" i="3"/>
  <c r="E946" i="3"/>
  <c r="D946" i="3"/>
  <c r="M945" i="3"/>
  <c r="L945" i="3"/>
  <c r="K945" i="3"/>
  <c r="J945" i="3"/>
  <c r="I945" i="3"/>
  <c r="H945" i="3"/>
  <c r="G945" i="3"/>
  <c r="F945" i="3"/>
  <c r="E945" i="3"/>
  <c r="D945" i="3"/>
  <c r="M944" i="3"/>
  <c r="L944" i="3"/>
  <c r="K944" i="3"/>
  <c r="J944" i="3"/>
  <c r="I944" i="3"/>
  <c r="H944" i="3"/>
  <c r="G944" i="3"/>
  <c r="F944" i="3"/>
  <c r="E944" i="3"/>
  <c r="D944" i="3"/>
  <c r="M943" i="3"/>
  <c r="L943" i="3"/>
  <c r="K943" i="3"/>
  <c r="J943" i="3"/>
  <c r="I943" i="3"/>
  <c r="H943" i="3"/>
  <c r="G943" i="3"/>
  <c r="F943" i="3"/>
  <c r="E943" i="3"/>
  <c r="D943" i="3"/>
  <c r="M942" i="3"/>
  <c r="L942" i="3"/>
  <c r="K942" i="3"/>
  <c r="J942" i="3"/>
  <c r="I942" i="3"/>
  <c r="H942" i="3"/>
  <c r="G942" i="3"/>
  <c r="F942" i="3"/>
  <c r="E942" i="3"/>
  <c r="D942" i="3"/>
  <c r="M941" i="3"/>
  <c r="L941" i="3"/>
  <c r="K941" i="3"/>
  <c r="J941" i="3"/>
  <c r="I941" i="3"/>
  <c r="H941" i="3"/>
  <c r="G941" i="3"/>
  <c r="F941" i="3"/>
  <c r="E941" i="3"/>
  <c r="D941" i="3"/>
  <c r="M940" i="3"/>
  <c r="L940" i="3"/>
  <c r="K940" i="3"/>
  <c r="J940" i="3"/>
  <c r="I940" i="3"/>
  <c r="H940" i="3"/>
  <c r="G940" i="3"/>
  <c r="F940" i="3"/>
  <c r="E940" i="3"/>
  <c r="D940" i="3"/>
  <c r="M939" i="3"/>
  <c r="L939" i="3"/>
  <c r="K939" i="3"/>
  <c r="J939" i="3"/>
  <c r="I939" i="3"/>
  <c r="H939" i="3"/>
  <c r="G939" i="3"/>
  <c r="F939" i="3"/>
  <c r="E939" i="3"/>
  <c r="D939" i="3"/>
  <c r="M938" i="3"/>
  <c r="L938" i="3"/>
  <c r="K938" i="3"/>
  <c r="J938" i="3"/>
  <c r="I938" i="3"/>
  <c r="H938" i="3"/>
  <c r="G938" i="3"/>
  <c r="F938" i="3"/>
  <c r="E938" i="3"/>
  <c r="D938" i="3"/>
  <c r="M937" i="3"/>
  <c r="L937" i="3"/>
  <c r="K937" i="3"/>
  <c r="J937" i="3"/>
  <c r="I937" i="3"/>
  <c r="H937" i="3"/>
  <c r="G937" i="3"/>
  <c r="F937" i="3"/>
  <c r="E937" i="3"/>
  <c r="D937" i="3"/>
  <c r="M936" i="3"/>
  <c r="L936" i="3"/>
  <c r="K936" i="3"/>
  <c r="J936" i="3"/>
  <c r="I936" i="3"/>
  <c r="H936" i="3"/>
  <c r="G936" i="3"/>
  <c r="F936" i="3"/>
  <c r="E936" i="3"/>
  <c r="D936" i="3"/>
  <c r="M935" i="3"/>
  <c r="L935" i="3"/>
  <c r="K935" i="3"/>
  <c r="J935" i="3"/>
  <c r="I935" i="3"/>
  <c r="H935" i="3"/>
  <c r="G935" i="3"/>
  <c r="F935" i="3"/>
  <c r="E935" i="3"/>
  <c r="D935" i="3"/>
  <c r="M934" i="3"/>
  <c r="L934" i="3"/>
  <c r="K934" i="3"/>
  <c r="J934" i="3"/>
  <c r="I934" i="3"/>
  <c r="H934" i="3"/>
  <c r="G934" i="3"/>
  <c r="F934" i="3"/>
  <c r="E934" i="3"/>
  <c r="D934" i="3"/>
  <c r="M933" i="3"/>
  <c r="L933" i="3"/>
  <c r="K933" i="3"/>
  <c r="J933" i="3"/>
  <c r="I933" i="3"/>
  <c r="H933" i="3"/>
  <c r="G933" i="3"/>
  <c r="F933" i="3"/>
  <c r="E933" i="3"/>
  <c r="D933" i="3"/>
  <c r="M932" i="3"/>
  <c r="L932" i="3"/>
  <c r="K932" i="3"/>
  <c r="J932" i="3"/>
  <c r="I932" i="3"/>
  <c r="H932" i="3"/>
  <c r="G932" i="3"/>
  <c r="F932" i="3"/>
  <c r="E932" i="3"/>
  <c r="D932" i="3"/>
  <c r="M931" i="3"/>
  <c r="L931" i="3"/>
  <c r="K931" i="3"/>
  <c r="J931" i="3"/>
  <c r="I931" i="3"/>
  <c r="H931" i="3"/>
  <c r="G931" i="3"/>
  <c r="F931" i="3"/>
  <c r="E931" i="3"/>
  <c r="D931" i="3"/>
  <c r="M930" i="3"/>
  <c r="L930" i="3"/>
  <c r="K930" i="3"/>
  <c r="J930" i="3"/>
  <c r="I930" i="3"/>
  <c r="H930" i="3"/>
  <c r="G930" i="3"/>
  <c r="F930" i="3"/>
  <c r="E930" i="3"/>
  <c r="D930" i="3"/>
  <c r="M929" i="3"/>
  <c r="L929" i="3"/>
  <c r="K929" i="3"/>
  <c r="J929" i="3"/>
  <c r="I929" i="3"/>
  <c r="H929" i="3"/>
  <c r="G929" i="3"/>
  <c r="F929" i="3"/>
  <c r="E929" i="3"/>
  <c r="D929" i="3"/>
  <c r="M928" i="3"/>
  <c r="L928" i="3"/>
  <c r="K928" i="3"/>
  <c r="J928" i="3"/>
  <c r="I928" i="3"/>
  <c r="H928" i="3"/>
  <c r="G928" i="3"/>
  <c r="F928" i="3"/>
  <c r="E928" i="3"/>
  <c r="D928" i="3"/>
  <c r="M927" i="3"/>
  <c r="L927" i="3"/>
  <c r="K927" i="3"/>
  <c r="J927" i="3"/>
  <c r="I927" i="3"/>
  <c r="H927" i="3"/>
  <c r="G927" i="3"/>
  <c r="F927" i="3"/>
  <c r="E927" i="3"/>
  <c r="D927" i="3"/>
  <c r="M926" i="3"/>
  <c r="L926" i="3"/>
  <c r="K926" i="3"/>
  <c r="J926" i="3"/>
  <c r="I926" i="3"/>
  <c r="H926" i="3"/>
  <c r="G926" i="3"/>
  <c r="F926" i="3"/>
  <c r="E926" i="3"/>
  <c r="D926" i="3"/>
  <c r="M925" i="3"/>
  <c r="L925" i="3"/>
  <c r="K925" i="3"/>
  <c r="J925" i="3"/>
  <c r="I925" i="3"/>
  <c r="H925" i="3"/>
  <c r="G925" i="3"/>
  <c r="F925" i="3"/>
  <c r="E925" i="3"/>
  <c r="D925" i="3"/>
  <c r="M924" i="3"/>
  <c r="L924" i="3"/>
  <c r="K924" i="3"/>
  <c r="J924" i="3"/>
  <c r="I924" i="3"/>
  <c r="H924" i="3"/>
  <c r="G924" i="3"/>
  <c r="F924" i="3"/>
  <c r="E924" i="3"/>
  <c r="D924" i="3"/>
  <c r="M923" i="3"/>
  <c r="L923" i="3"/>
  <c r="K923" i="3"/>
  <c r="J923" i="3"/>
  <c r="I923" i="3"/>
  <c r="H923" i="3"/>
  <c r="G923" i="3"/>
  <c r="F923" i="3"/>
  <c r="E923" i="3"/>
  <c r="D923" i="3"/>
  <c r="M922" i="3"/>
  <c r="L922" i="3"/>
  <c r="K922" i="3"/>
  <c r="J922" i="3"/>
  <c r="I922" i="3"/>
  <c r="H922" i="3"/>
  <c r="G922" i="3"/>
  <c r="F922" i="3"/>
  <c r="E922" i="3"/>
  <c r="D922" i="3"/>
  <c r="M921" i="3"/>
  <c r="L921" i="3"/>
  <c r="K921" i="3"/>
  <c r="J921" i="3"/>
  <c r="I921" i="3"/>
  <c r="H921" i="3"/>
  <c r="G921" i="3"/>
  <c r="F921" i="3"/>
  <c r="E921" i="3"/>
  <c r="D921" i="3"/>
  <c r="M920" i="3"/>
  <c r="L920" i="3"/>
  <c r="K920" i="3"/>
  <c r="J920" i="3"/>
  <c r="I920" i="3"/>
  <c r="H920" i="3"/>
  <c r="G920" i="3"/>
  <c r="F920" i="3"/>
  <c r="E920" i="3"/>
  <c r="D920" i="3"/>
  <c r="M919" i="3"/>
  <c r="L919" i="3"/>
  <c r="K919" i="3"/>
  <c r="J919" i="3"/>
  <c r="I919" i="3"/>
  <c r="H919" i="3"/>
  <c r="G919" i="3"/>
  <c r="F919" i="3"/>
  <c r="E919" i="3"/>
  <c r="D919" i="3"/>
  <c r="M918" i="3"/>
  <c r="L918" i="3"/>
  <c r="K918" i="3"/>
  <c r="J918" i="3"/>
  <c r="I918" i="3"/>
  <c r="H918" i="3"/>
  <c r="G918" i="3"/>
  <c r="F918" i="3"/>
  <c r="E918" i="3"/>
  <c r="D918" i="3"/>
  <c r="M917" i="3"/>
  <c r="L917" i="3"/>
  <c r="K917" i="3"/>
  <c r="J917" i="3"/>
  <c r="I917" i="3"/>
  <c r="H917" i="3"/>
  <c r="G917" i="3"/>
  <c r="F917" i="3"/>
  <c r="E917" i="3"/>
  <c r="D917" i="3"/>
  <c r="M916" i="3"/>
  <c r="L916" i="3"/>
  <c r="K916" i="3"/>
  <c r="J916" i="3"/>
  <c r="I916" i="3"/>
  <c r="H916" i="3"/>
  <c r="G916" i="3"/>
  <c r="F916" i="3"/>
  <c r="E916" i="3"/>
  <c r="D916" i="3"/>
  <c r="M915" i="3"/>
  <c r="L915" i="3"/>
  <c r="K915" i="3"/>
  <c r="J915" i="3"/>
  <c r="I915" i="3"/>
  <c r="H915" i="3"/>
  <c r="G915" i="3"/>
  <c r="F915" i="3"/>
  <c r="E915" i="3"/>
  <c r="D915" i="3"/>
  <c r="M914" i="3"/>
  <c r="L914" i="3"/>
  <c r="K914" i="3"/>
  <c r="J914" i="3"/>
  <c r="I914" i="3"/>
  <c r="H914" i="3"/>
  <c r="G914" i="3"/>
  <c r="F914" i="3"/>
  <c r="E914" i="3"/>
  <c r="D914" i="3"/>
  <c r="M913" i="3"/>
  <c r="L913" i="3"/>
  <c r="K913" i="3"/>
  <c r="J913" i="3"/>
  <c r="I913" i="3"/>
  <c r="H913" i="3"/>
  <c r="G913" i="3"/>
  <c r="F913" i="3"/>
  <c r="E913" i="3"/>
  <c r="D913" i="3"/>
  <c r="M912" i="3"/>
  <c r="L912" i="3"/>
  <c r="K912" i="3"/>
  <c r="J912" i="3"/>
  <c r="I912" i="3"/>
  <c r="H912" i="3"/>
  <c r="G912" i="3"/>
  <c r="F912" i="3"/>
  <c r="E912" i="3"/>
  <c r="D912" i="3"/>
  <c r="M911" i="3"/>
  <c r="L911" i="3"/>
  <c r="K911" i="3"/>
  <c r="J911" i="3"/>
  <c r="I911" i="3"/>
  <c r="H911" i="3"/>
  <c r="G911" i="3"/>
  <c r="F911" i="3"/>
  <c r="E911" i="3"/>
  <c r="D911" i="3"/>
  <c r="M910" i="3"/>
  <c r="L910" i="3"/>
  <c r="K910" i="3"/>
  <c r="J910" i="3"/>
  <c r="I910" i="3"/>
  <c r="H910" i="3"/>
  <c r="G910" i="3"/>
  <c r="F910" i="3"/>
  <c r="E910" i="3"/>
  <c r="D910" i="3"/>
  <c r="M909" i="3"/>
  <c r="L909" i="3"/>
  <c r="K909" i="3"/>
  <c r="J909" i="3"/>
  <c r="I909" i="3"/>
  <c r="H909" i="3"/>
  <c r="G909" i="3"/>
  <c r="F909" i="3"/>
  <c r="E909" i="3"/>
  <c r="D909" i="3"/>
  <c r="M908" i="3"/>
  <c r="L908" i="3"/>
  <c r="K908" i="3"/>
  <c r="J908" i="3"/>
  <c r="I908" i="3"/>
  <c r="H908" i="3"/>
  <c r="G908" i="3"/>
  <c r="F908" i="3"/>
  <c r="E908" i="3"/>
  <c r="D908" i="3"/>
  <c r="M907" i="3"/>
  <c r="L907" i="3"/>
  <c r="K907" i="3"/>
  <c r="J907" i="3"/>
  <c r="I907" i="3"/>
  <c r="H907" i="3"/>
  <c r="G907" i="3"/>
  <c r="F907" i="3"/>
  <c r="E907" i="3"/>
  <c r="D907" i="3"/>
  <c r="M906" i="3"/>
  <c r="L906" i="3"/>
  <c r="K906" i="3"/>
  <c r="J906" i="3"/>
  <c r="I906" i="3"/>
  <c r="H906" i="3"/>
  <c r="G906" i="3"/>
  <c r="F906" i="3"/>
  <c r="E906" i="3"/>
  <c r="D906" i="3"/>
  <c r="M905" i="3"/>
  <c r="L905" i="3"/>
  <c r="K905" i="3"/>
  <c r="J905" i="3"/>
  <c r="I905" i="3"/>
  <c r="H905" i="3"/>
  <c r="G905" i="3"/>
  <c r="F905" i="3"/>
  <c r="E905" i="3"/>
  <c r="D905" i="3"/>
  <c r="M904" i="3"/>
  <c r="L904" i="3"/>
  <c r="K904" i="3"/>
  <c r="J904" i="3"/>
  <c r="I904" i="3"/>
  <c r="H904" i="3"/>
  <c r="G904" i="3"/>
  <c r="F904" i="3"/>
  <c r="E904" i="3"/>
  <c r="D904" i="3"/>
  <c r="M903" i="3"/>
  <c r="L903" i="3"/>
  <c r="K903" i="3"/>
  <c r="J903" i="3"/>
  <c r="I903" i="3"/>
  <c r="H903" i="3"/>
  <c r="G903" i="3"/>
  <c r="F903" i="3"/>
  <c r="E903" i="3"/>
  <c r="D903" i="3"/>
  <c r="M902" i="3"/>
  <c r="L902" i="3"/>
  <c r="K902" i="3"/>
  <c r="J902" i="3"/>
  <c r="I902" i="3"/>
  <c r="H902" i="3"/>
  <c r="G902" i="3"/>
  <c r="F902" i="3"/>
  <c r="E902" i="3"/>
  <c r="D902" i="3"/>
  <c r="M901" i="3"/>
  <c r="L901" i="3"/>
  <c r="K901" i="3"/>
  <c r="J901" i="3"/>
  <c r="I901" i="3"/>
  <c r="H901" i="3"/>
  <c r="G901" i="3"/>
  <c r="F901" i="3"/>
  <c r="E901" i="3"/>
  <c r="D901" i="3"/>
  <c r="M900" i="3"/>
  <c r="L900" i="3"/>
  <c r="K900" i="3"/>
  <c r="J900" i="3"/>
  <c r="I900" i="3"/>
  <c r="H900" i="3"/>
  <c r="G900" i="3"/>
  <c r="F900" i="3"/>
  <c r="E900" i="3"/>
  <c r="D900" i="3"/>
  <c r="M899" i="3"/>
  <c r="L899" i="3"/>
  <c r="K899" i="3"/>
  <c r="J899" i="3"/>
  <c r="I899" i="3"/>
  <c r="H899" i="3"/>
  <c r="G899" i="3"/>
  <c r="F899" i="3"/>
  <c r="E899" i="3"/>
  <c r="D899" i="3"/>
  <c r="M898" i="3"/>
  <c r="L898" i="3"/>
  <c r="K898" i="3"/>
  <c r="J898" i="3"/>
  <c r="I898" i="3"/>
  <c r="H898" i="3"/>
  <c r="G898" i="3"/>
  <c r="F898" i="3"/>
  <c r="E898" i="3"/>
  <c r="D898" i="3"/>
  <c r="M897" i="3"/>
  <c r="L897" i="3"/>
  <c r="K897" i="3"/>
  <c r="J897" i="3"/>
  <c r="I897" i="3"/>
  <c r="H897" i="3"/>
  <c r="G897" i="3"/>
  <c r="F897" i="3"/>
  <c r="E897" i="3"/>
  <c r="D897" i="3"/>
  <c r="M896" i="3"/>
  <c r="L896" i="3"/>
  <c r="K896" i="3"/>
  <c r="J896" i="3"/>
  <c r="I896" i="3"/>
  <c r="H896" i="3"/>
  <c r="G896" i="3"/>
  <c r="F896" i="3"/>
  <c r="E896" i="3"/>
  <c r="D896" i="3"/>
  <c r="M895" i="3"/>
  <c r="L895" i="3"/>
  <c r="K895" i="3"/>
  <c r="J895" i="3"/>
  <c r="I895" i="3"/>
  <c r="H895" i="3"/>
  <c r="G895" i="3"/>
  <c r="F895" i="3"/>
  <c r="E895" i="3"/>
  <c r="D895" i="3"/>
  <c r="M894" i="3"/>
  <c r="L894" i="3"/>
  <c r="K894" i="3"/>
  <c r="J894" i="3"/>
  <c r="I894" i="3"/>
  <c r="H894" i="3"/>
  <c r="G894" i="3"/>
  <c r="F894" i="3"/>
  <c r="E894" i="3"/>
  <c r="D894" i="3"/>
  <c r="M893" i="3"/>
  <c r="L893" i="3"/>
  <c r="K893" i="3"/>
  <c r="J893" i="3"/>
  <c r="I893" i="3"/>
  <c r="H893" i="3"/>
  <c r="G893" i="3"/>
  <c r="F893" i="3"/>
  <c r="E893" i="3"/>
  <c r="D893" i="3"/>
  <c r="M892" i="3"/>
  <c r="L892" i="3"/>
  <c r="K892" i="3"/>
  <c r="J892" i="3"/>
  <c r="I892" i="3"/>
  <c r="H892" i="3"/>
  <c r="G892" i="3"/>
  <c r="F892" i="3"/>
  <c r="E892" i="3"/>
  <c r="D892" i="3"/>
  <c r="M891" i="3"/>
  <c r="L891" i="3"/>
  <c r="K891" i="3"/>
  <c r="J891" i="3"/>
  <c r="I891" i="3"/>
  <c r="H891" i="3"/>
  <c r="G891" i="3"/>
  <c r="F891" i="3"/>
  <c r="E891" i="3"/>
  <c r="D891" i="3"/>
  <c r="M890" i="3"/>
  <c r="L890" i="3"/>
  <c r="K890" i="3"/>
  <c r="J890" i="3"/>
  <c r="I890" i="3"/>
  <c r="H890" i="3"/>
  <c r="G890" i="3"/>
  <c r="F890" i="3"/>
  <c r="E890" i="3"/>
  <c r="D890" i="3"/>
  <c r="M889" i="3"/>
  <c r="L889" i="3"/>
  <c r="K889" i="3"/>
  <c r="J889" i="3"/>
  <c r="I889" i="3"/>
  <c r="H889" i="3"/>
  <c r="G889" i="3"/>
  <c r="F889" i="3"/>
  <c r="E889" i="3"/>
  <c r="D889" i="3"/>
  <c r="M888" i="3"/>
  <c r="L888" i="3"/>
  <c r="K888" i="3"/>
  <c r="J888" i="3"/>
  <c r="I888" i="3"/>
  <c r="H888" i="3"/>
  <c r="G888" i="3"/>
  <c r="F888" i="3"/>
  <c r="E888" i="3"/>
  <c r="D888" i="3"/>
  <c r="M887" i="3"/>
  <c r="L887" i="3"/>
  <c r="K887" i="3"/>
  <c r="J887" i="3"/>
  <c r="I887" i="3"/>
  <c r="H887" i="3"/>
  <c r="G887" i="3"/>
  <c r="F887" i="3"/>
  <c r="E887" i="3"/>
  <c r="D887" i="3"/>
  <c r="M886" i="3"/>
  <c r="L886" i="3"/>
  <c r="K886" i="3"/>
  <c r="J886" i="3"/>
  <c r="I886" i="3"/>
  <c r="H886" i="3"/>
  <c r="G886" i="3"/>
  <c r="F886" i="3"/>
  <c r="E886" i="3"/>
  <c r="D886" i="3"/>
  <c r="M885" i="3"/>
  <c r="L885" i="3"/>
  <c r="K885" i="3"/>
  <c r="J885" i="3"/>
  <c r="I885" i="3"/>
  <c r="H885" i="3"/>
  <c r="G885" i="3"/>
  <c r="F885" i="3"/>
  <c r="E885" i="3"/>
  <c r="D885" i="3"/>
  <c r="M884" i="3"/>
  <c r="L884" i="3"/>
  <c r="K884" i="3"/>
  <c r="J884" i="3"/>
  <c r="I884" i="3"/>
  <c r="H884" i="3"/>
  <c r="G884" i="3"/>
  <c r="F884" i="3"/>
  <c r="E884" i="3"/>
  <c r="D884" i="3"/>
  <c r="M883" i="3"/>
  <c r="L883" i="3"/>
  <c r="K883" i="3"/>
  <c r="J883" i="3"/>
  <c r="I883" i="3"/>
  <c r="H883" i="3"/>
  <c r="G883" i="3"/>
  <c r="F883" i="3"/>
  <c r="E883" i="3"/>
  <c r="D883" i="3"/>
  <c r="M882" i="3"/>
  <c r="L882" i="3"/>
  <c r="K882" i="3"/>
  <c r="J882" i="3"/>
  <c r="I882" i="3"/>
  <c r="H882" i="3"/>
  <c r="G882" i="3"/>
  <c r="F882" i="3"/>
  <c r="E882" i="3"/>
  <c r="D882" i="3"/>
  <c r="M881" i="3"/>
  <c r="L881" i="3"/>
  <c r="K881" i="3"/>
  <c r="J881" i="3"/>
  <c r="I881" i="3"/>
  <c r="H881" i="3"/>
  <c r="G881" i="3"/>
  <c r="F881" i="3"/>
  <c r="E881" i="3"/>
  <c r="D881" i="3"/>
  <c r="M880" i="3"/>
  <c r="L880" i="3"/>
  <c r="K880" i="3"/>
  <c r="J880" i="3"/>
  <c r="I880" i="3"/>
  <c r="H880" i="3"/>
  <c r="G880" i="3"/>
  <c r="F880" i="3"/>
  <c r="E880" i="3"/>
  <c r="D880" i="3"/>
  <c r="M879" i="3"/>
  <c r="L879" i="3"/>
  <c r="K879" i="3"/>
  <c r="J879" i="3"/>
  <c r="I879" i="3"/>
  <c r="H879" i="3"/>
  <c r="G879" i="3"/>
  <c r="F879" i="3"/>
  <c r="E879" i="3"/>
  <c r="D879" i="3"/>
  <c r="M878" i="3"/>
  <c r="L878" i="3"/>
  <c r="K878" i="3"/>
  <c r="J878" i="3"/>
  <c r="I878" i="3"/>
  <c r="H878" i="3"/>
  <c r="G878" i="3"/>
  <c r="F878" i="3"/>
  <c r="E878" i="3"/>
  <c r="D878" i="3"/>
  <c r="M877" i="3"/>
  <c r="L877" i="3"/>
  <c r="K877" i="3"/>
  <c r="J877" i="3"/>
  <c r="I877" i="3"/>
  <c r="H877" i="3"/>
  <c r="G877" i="3"/>
  <c r="F877" i="3"/>
  <c r="E877" i="3"/>
  <c r="D877" i="3"/>
  <c r="M876" i="3"/>
  <c r="L876" i="3"/>
  <c r="K876" i="3"/>
  <c r="J876" i="3"/>
  <c r="I876" i="3"/>
  <c r="H876" i="3"/>
  <c r="G876" i="3"/>
  <c r="F876" i="3"/>
  <c r="E876" i="3"/>
  <c r="D876" i="3"/>
  <c r="M875" i="3"/>
  <c r="L875" i="3"/>
  <c r="K875" i="3"/>
  <c r="J875" i="3"/>
  <c r="I875" i="3"/>
  <c r="H875" i="3"/>
  <c r="G875" i="3"/>
  <c r="F875" i="3"/>
  <c r="E875" i="3"/>
  <c r="D875" i="3"/>
  <c r="M874" i="3"/>
  <c r="L874" i="3"/>
  <c r="K874" i="3"/>
  <c r="J874" i="3"/>
  <c r="I874" i="3"/>
  <c r="H874" i="3"/>
  <c r="G874" i="3"/>
  <c r="F874" i="3"/>
  <c r="E874" i="3"/>
  <c r="D874" i="3"/>
  <c r="M873" i="3"/>
  <c r="L873" i="3"/>
  <c r="K873" i="3"/>
  <c r="J873" i="3"/>
  <c r="I873" i="3"/>
  <c r="H873" i="3"/>
  <c r="G873" i="3"/>
  <c r="F873" i="3"/>
  <c r="E873" i="3"/>
  <c r="D873" i="3"/>
  <c r="M872" i="3"/>
  <c r="L872" i="3"/>
  <c r="K872" i="3"/>
  <c r="J872" i="3"/>
  <c r="I872" i="3"/>
  <c r="H872" i="3"/>
  <c r="G872" i="3"/>
  <c r="F872" i="3"/>
  <c r="E872" i="3"/>
  <c r="D872" i="3"/>
  <c r="M871" i="3"/>
  <c r="L871" i="3"/>
  <c r="K871" i="3"/>
  <c r="J871" i="3"/>
  <c r="I871" i="3"/>
  <c r="H871" i="3"/>
  <c r="G871" i="3"/>
  <c r="F871" i="3"/>
  <c r="E871" i="3"/>
  <c r="D871" i="3"/>
  <c r="M870" i="3"/>
  <c r="L870" i="3"/>
  <c r="K870" i="3"/>
  <c r="J870" i="3"/>
  <c r="I870" i="3"/>
  <c r="H870" i="3"/>
  <c r="G870" i="3"/>
  <c r="F870" i="3"/>
  <c r="E870" i="3"/>
  <c r="D870" i="3"/>
  <c r="M869" i="3"/>
  <c r="L869" i="3"/>
  <c r="K869" i="3"/>
  <c r="J869" i="3"/>
  <c r="I869" i="3"/>
  <c r="H869" i="3"/>
  <c r="G869" i="3"/>
  <c r="F869" i="3"/>
  <c r="E869" i="3"/>
  <c r="D869" i="3"/>
  <c r="M868" i="3"/>
  <c r="L868" i="3"/>
  <c r="K868" i="3"/>
  <c r="J868" i="3"/>
  <c r="I868" i="3"/>
  <c r="H868" i="3"/>
  <c r="G868" i="3"/>
  <c r="F868" i="3"/>
  <c r="E868" i="3"/>
  <c r="D868" i="3"/>
  <c r="M867" i="3"/>
  <c r="L867" i="3"/>
  <c r="K867" i="3"/>
  <c r="J867" i="3"/>
  <c r="I867" i="3"/>
  <c r="H867" i="3"/>
  <c r="G867" i="3"/>
  <c r="F867" i="3"/>
  <c r="E867" i="3"/>
  <c r="D867" i="3"/>
  <c r="M866" i="3"/>
  <c r="L866" i="3"/>
  <c r="K866" i="3"/>
  <c r="J866" i="3"/>
  <c r="I866" i="3"/>
  <c r="H866" i="3"/>
  <c r="G866" i="3"/>
  <c r="F866" i="3"/>
  <c r="E866" i="3"/>
  <c r="D866" i="3"/>
  <c r="M865" i="3"/>
  <c r="L865" i="3"/>
  <c r="K865" i="3"/>
  <c r="J865" i="3"/>
  <c r="I865" i="3"/>
  <c r="H865" i="3"/>
  <c r="G865" i="3"/>
  <c r="F865" i="3"/>
  <c r="E865" i="3"/>
  <c r="D865" i="3"/>
  <c r="M864" i="3"/>
  <c r="L864" i="3"/>
  <c r="K864" i="3"/>
  <c r="J864" i="3"/>
  <c r="I864" i="3"/>
  <c r="H864" i="3"/>
  <c r="G864" i="3"/>
  <c r="F864" i="3"/>
  <c r="E864" i="3"/>
  <c r="D864" i="3"/>
  <c r="M863" i="3"/>
  <c r="L863" i="3"/>
  <c r="K863" i="3"/>
  <c r="J863" i="3"/>
  <c r="I863" i="3"/>
  <c r="H863" i="3"/>
  <c r="G863" i="3"/>
  <c r="F863" i="3"/>
  <c r="E863" i="3"/>
  <c r="D863" i="3"/>
  <c r="M862" i="3"/>
  <c r="L862" i="3"/>
  <c r="K862" i="3"/>
  <c r="J862" i="3"/>
  <c r="I862" i="3"/>
  <c r="H862" i="3"/>
  <c r="G862" i="3"/>
  <c r="F862" i="3"/>
  <c r="E862" i="3"/>
  <c r="D862" i="3"/>
  <c r="M861" i="3"/>
  <c r="L861" i="3"/>
  <c r="K861" i="3"/>
  <c r="J861" i="3"/>
  <c r="I861" i="3"/>
  <c r="H861" i="3"/>
  <c r="G861" i="3"/>
  <c r="F861" i="3"/>
  <c r="E861" i="3"/>
  <c r="D861" i="3"/>
  <c r="M860" i="3"/>
  <c r="L860" i="3"/>
  <c r="K860" i="3"/>
  <c r="J860" i="3"/>
  <c r="I860" i="3"/>
  <c r="H860" i="3"/>
  <c r="G860" i="3"/>
  <c r="F860" i="3"/>
  <c r="E860" i="3"/>
  <c r="D860" i="3"/>
  <c r="M859" i="3"/>
  <c r="L859" i="3"/>
  <c r="K859" i="3"/>
  <c r="J859" i="3"/>
  <c r="I859" i="3"/>
  <c r="H859" i="3"/>
  <c r="G859" i="3"/>
  <c r="F859" i="3"/>
  <c r="E859" i="3"/>
  <c r="D859" i="3"/>
  <c r="M858" i="3"/>
  <c r="L858" i="3"/>
  <c r="K858" i="3"/>
  <c r="J858" i="3"/>
  <c r="I858" i="3"/>
  <c r="H858" i="3"/>
  <c r="G858" i="3"/>
  <c r="F858" i="3"/>
  <c r="E858" i="3"/>
  <c r="D858" i="3"/>
  <c r="M857" i="3"/>
  <c r="L857" i="3"/>
  <c r="K857" i="3"/>
  <c r="J857" i="3"/>
  <c r="I857" i="3"/>
  <c r="H857" i="3"/>
  <c r="G857" i="3"/>
  <c r="F857" i="3"/>
  <c r="E857" i="3"/>
  <c r="D857" i="3"/>
  <c r="M856" i="3"/>
  <c r="L856" i="3"/>
  <c r="K856" i="3"/>
  <c r="J856" i="3"/>
  <c r="I856" i="3"/>
  <c r="H856" i="3"/>
  <c r="G856" i="3"/>
  <c r="F856" i="3"/>
  <c r="E856" i="3"/>
  <c r="D856" i="3"/>
  <c r="M855" i="3"/>
  <c r="L855" i="3"/>
  <c r="K855" i="3"/>
  <c r="J855" i="3"/>
  <c r="I855" i="3"/>
  <c r="H855" i="3"/>
  <c r="G855" i="3"/>
  <c r="F855" i="3"/>
  <c r="E855" i="3"/>
  <c r="D855" i="3"/>
  <c r="M854" i="3"/>
  <c r="L854" i="3"/>
  <c r="K854" i="3"/>
  <c r="J854" i="3"/>
  <c r="I854" i="3"/>
  <c r="H854" i="3"/>
  <c r="G854" i="3"/>
  <c r="F854" i="3"/>
  <c r="E854" i="3"/>
  <c r="D854" i="3"/>
  <c r="M853" i="3"/>
  <c r="L853" i="3"/>
  <c r="K853" i="3"/>
  <c r="J853" i="3"/>
  <c r="I853" i="3"/>
  <c r="H853" i="3"/>
  <c r="G853" i="3"/>
  <c r="F853" i="3"/>
  <c r="E853" i="3"/>
  <c r="D853" i="3"/>
  <c r="M852" i="3"/>
  <c r="L852" i="3"/>
  <c r="K852" i="3"/>
  <c r="J852" i="3"/>
  <c r="I852" i="3"/>
  <c r="H852" i="3"/>
  <c r="G852" i="3"/>
  <c r="F852" i="3"/>
  <c r="E852" i="3"/>
  <c r="D852" i="3"/>
  <c r="M851" i="3"/>
  <c r="L851" i="3"/>
  <c r="K851" i="3"/>
  <c r="J851" i="3"/>
  <c r="I851" i="3"/>
  <c r="H851" i="3"/>
  <c r="G851" i="3"/>
  <c r="F851" i="3"/>
  <c r="E851" i="3"/>
  <c r="D851" i="3"/>
  <c r="M850" i="3"/>
  <c r="L850" i="3"/>
  <c r="K850" i="3"/>
  <c r="J850" i="3"/>
  <c r="I850" i="3"/>
  <c r="H850" i="3"/>
  <c r="G850" i="3"/>
  <c r="F850" i="3"/>
  <c r="E850" i="3"/>
  <c r="D850" i="3"/>
  <c r="M849" i="3"/>
  <c r="L849" i="3"/>
  <c r="K849" i="3"/>
  <c r="J849" i="3"/>
  <c r="I849" i="3"/>
  <c r="H849" i="3"/>
  <c r="G849" i="3"/>
  <c r="F849" i="3"/>
  <c r="E849" i="3"/>
  <c r="D849" i="3"/>
  <c r="M848" i="3"/>
  <c r="L848" i="3"/>
  <c r="K848" i="3"/>
  <c r="J848" i="3"/>
  <c r="I848" i="3"/>
  <c r="H848" i="3"/>
  <c r="G848" i="3"/>
  <c r="F848" i="3"/>
  <c r="E848" i="3"/>
  <c r="D848" i="3"/>
  <c r="M847" i="3"/>
  <c r="L847" i="3"/>
  <c r="K847" i="3"/>
  <c r="J847" i="3"/>
  <c r="I847" i="3"/>
  <c r="H847" i="3"/>
  <c r="G847" i="3"/>
  <c r="F847" i="3"/>
  <c r="E847" i="3"/>
  <c r="D847" i="3"/>
  <c r="M846" i="3"/>
  <c r="L846" i="3"/>
  <c r="K846" i="3"/>
  <c r="J846" i="3"/>
  <c r="I846" i="3"/>
  <c r="H846" i="3"/>
  <c r="G846" i="3"/>
  <c r="F846" i="3"/>
  <c r="E846" i="3"/>
  <c r="D846" i="3"/>
  <c r="M845" i="3"/>
  <c r="L845" i="3"/>
  <c r="K845" i="3"/>
  <c r="J845" i="3"/>
  <c r="I845" i="3"/>
  <c r="H845" i="3"/>
  <c r="G845" i="3"/>
  <c r="F845" i="3"/>
  <c r="E845" i="3"/>
  <c r="D845" i="3"/>
  <c r="M844" i="3"/>
  <c r="L844" i="3"/>
  <c r="K844" i="3"/>
  <c r="J844" i="3"/>
  <c r="I844" i="3"/>
  <c r="H844" i="3"/>
  <c r="G844" i="3"/>
  <c r="F844" i="3"/>
  <c r="E844" i="3"/>
  <c r="D844" i="3"/>
  <c r="M843" i="3"/>
  <c r="L843" i="3"/>
  <c r="K843" i="3"/>
  <c r="J843" i="3"/>
  <c r="I843" i="3"/>
  <c r="H843" i="3"/>
  <c r="G843" i="3"/>
  <c r="F843" i="3"/>
  <c r="E843" i="3"/>
  <c r="D843" i="3"/>
  <c r="M842" i="3"/>
  <c r="L842" i="3"/>
  <c r="K842" i="3"/>
  <c r="J842" i="3"/>
  <c r="I842" i="3"/>
  <c r="H842" i="3"/>
  <c r="G842" i="3"/>
  <c r="F842" i="3"/>
  <c r="E842" i="3"/>
  <c r="D842" i="3"/>
  <c r="M841" i="3"/>
  <c r="L841" i="3"/>
  <c r="K841" i="3"/>
  <c r="J841" i="3"/>
  <c r="I841" i="3"/>
  <c r="H841" i="3"/>
  <c r="G841" i="3"/>
  <c r="F841" i="3"/>
  <c r="E841" i="3"/>
  <c r="D841" i="3"/>
  <c r="M840" i="3"/>
  <c r="L840" i="3"/>
  <c r="K840" i="3"/>
  <c r="J840" i="3"/>
  <c r="I840" i="3"/>
  <c r="H840" i="3"/>
  <c r="G840" i="3"/>
  <c r="F840" i="3"/>
  <c r="E840" i="3"/>
  <c r="D840" i="3"/>
  <c r="M839" i="3"/>
  <c r="L839" i="3"/>
  <c r="K839" i="3"/>
  <c r="J839" i="3"/>
  <c r="I839" i="3"/>
  <c r="H839" i="3"/>
  <c r="G839" i="3"/>
  <c r="F839" i="3"/>
  <c r="E839" i="3"/>
  <c r="D839" i="3"/>
  <c r="M838" i="3"/>
  <c r="L838" i="3"/>
  <c r="K838" i="3"/>
  <c r="J838" i="3"/>
  <c r="I838" i="3"/>
  <c r="H838" i="3"/>
  <c r="G838" i="3"/>
  <c r="F838" i="3"/>
  <c r="E838" i="3"/>
  <c r="D838" i="3"/>
  <c r="M837" i="3"/>
  <c r="L837" i="3"/>
  <c r="K837" i="3"/>
  <c r="J837" i="3"/>
  <c r="I837" i="3"/>
  <c r="H837" i="3"/>
  <c r="G837" i="3"/>
  <c r="F837" i="3"/>
  <c r="E837" i="3"/>
  <c r="D837" i="3"/>
  <c r="M836" i="3"/>
  <c r="L836" i="3"/>
  <c r="K836" i="3"/>
  <c r="J836" i="3"/>
  <c r="I836" i="3"/>
  <c r="H836" i="3"/>
  <c r="G836" i="3"/>
  <c r="F836" i="3"/>
  <c r="E836" i="3"/>
  <c r="D836" i="3"/>
  <c r="M835" i="3"/>
  <c r="L835" i="3"/>
  <c r="K835" i="3"/>
  <c r="J835" i="3"/>
  <c r="I835" i="3"/>
  <c r="H835" i="3"/>
  <c r="G835" i="3"/>
  <c r="F835" i="3"/>
  <c r="E835" i="3"/>
  <c r="D835" i="3"/>
  <c r="M834" i="3"/>
  <c r="L834" i="3"/>
  <c r="K834" i="3"/>
  <c r="J834" i="3"/>
  <c r="I834" i="3"/>
  <c r="H834" i="3"/>
  <c r="G834" i="3"/>
  <c r="F834" i="3"/>
  <c r="E834" i="3"/>
  <c r="D834" i="3"/>
  <c r="M833" i="3"/>
  <c r="L833" i="3"/>
  <c r="K833" i="3"/>
  <c r="J833" i="3"/>
  <c r="I833" i="3"/>
  <c r="H833" i="3"/>
  <c r="G833" i="3"/>
  <c r="F833" i="3"/>
  <c r="E833" i="3"/>
  <c r="D833" i="3"/>
  <c r="M832" i="3"/>
  <c r="L832" i="3"/>
  <c r="K832" i="3"/>
  <c r="J832" i="3"/>
  <c r="I832" i="3"/>
  <c r="H832" i="3"/>
  <c r="G832" i="3"/>
  <c r="F832" i="3"/>
  <c r="E832" i="3"/>
  <c r="D832" i="3"/>
  <c r="M831" i="3"/>
  <c r="L831" i="3"/>
  <c r="K831" i="3"/>
  <c r="J831" i="3"/>
  <c r="I831" i="3"/>
  <c r="H831" i="3"/>
  <c r="G831" i="3"/>
  <c r="F831" i="3"/>
  <c r="E831" i="3"/>
  <c r="D831" i="3"/>
  <c r="M830" i="3"/>
  <c r="L830" i="3"/>
  <c r="K830" i="3"/>
  <c r="J830" i="3"/>
  <c r="I830" i="3"/>
  <c r="H830" i="3"/>
  <c r="G830" i="3"/>
  <c r="F830" i="3"/>
  <c r="E830" i="3"/>
  <c r="D830" i="3"/>
  <c r="M829" i="3"/>
  <c r="L829" i="3"/>
  <c r="K829" i="3"/>
  <c r="J829" i="3"/>
  <c r="I829" i="3"/>
  <c r="H829" i="3"/>
  <c r="G829" i="3"/>
  <c r="F829" i="3"/>
  <c r="E829" i="3"/>
  <c r="D829" i="3"/>
  <c r="M828" i="3"/>
  <c r="L828" i="3"/>
  <c r="K828" i="3"/>
  <c r="J828" i="3"/>
  <c r="I828" i="3"/>
  <c r="H828" i="3"/>
  <c r="G828" i="3"/>
  <c r="F828" i="3"/>
  <c r="E828" i="3"/>
  <c r="D828" i="3"/>
  <c r="M827" i="3"/>
  <c r="L827" i="3"/>
  <c r="K827" i="3"/>
  <c r="J827" i="3"/>
  <c r="I827" i="3"/>
  <c r="H827" i="3"/>
  <c r="G827" i="3"/>
  <c r="F827" i="3"/>
  <c r="E827" i="3"/>
  <c r="D827" i="3"/>
  <c r="M826" i="3"/>
  <c r="L826" i="3"/>
  <c r="K826" i="3"/>
  <c r="J826" i="3"/>
  <c r="I826" i="3"/>
  <c r="H826" i="3"/>
  <c r="G826" i="3"/>
  <c r="F826" i="3"/>
  <c r="E826" i="3"/>
  <c r="D826" i="3"/>
  <c r="M825" i="3"/>
  <c r="L825" i="3"/>
  <c r="K825" i="3"/>
  <c r="J825" i="3"/>
  <c r="I825" i="3"/>
  <c r="H825" i="3"/>
  <c r="G825" i="3"/>
  <c r="F825" i="3"/>
  <c r="E825" i="3"/>
  <c r="D825" i="3"/>
  <c r="M824" i="3"/>
  <c r="L824" i="3"/>
  <c r="K824" i="3"/>
  <c r="J824" i="3"/>
  <c r="I824" i="3"/>
  <c r="H824" i="3"/>
  <c r="G824" i="3"/>
  <c r="F824" i="3"/>
  <c r="E824" i="3"/>
  <c r="D824" i="3"/>
  <c r="M823" i="3"/>
  <c r="L823" i="3"/>
  <c r="K823" i="3"/>
  <c r="J823" i="3"/>
  <c r="I823" i="3"/>
  <c r="H823" i="3"/>
  <c r="G823" i="3"/>
  <c r="F823" i="3"/>
  <c r="E823" i="3"/>
  <c r="D823" i="3"/>
  <c r="M822" i="3"/>
  <c r="L822" i="3"/>
  <c r="K822" i="3"/>
  <c r="J822" i="3"/>
  <c r="I822" i="3"/>
  <c r="H822" i="3"/>
  <c r="G822" i="3"/>
  <c r="F822" i="3"/>
  <c r="E822" i="3"/>
  <c r="D822" i="3"/>
  <c r="M821" i="3"/>
  <c r="L821" i="3"/>
  <c r="K821" i="3"/>
  <c r="J821" i="3"/>
  <c r="I821" i="3"/>
  <c r="H821" i="3"/>
  <c r="G821" i="3"/>
  <c r="F821" i="3"/>
  <c r="E821" i="3"/>
  <c r="D821" i="3"/>
  <c r="M820" i="3"/>
  <c r="L820" i="3"/>
  <c r="K820" i="3"/>
  <c r="J820" i="3"/>
  <c r="I820" i="3"/>
  <c r="H820" i="3"/>
  <c r="G820" i="3"/>
  <c r="F820" i="3"/>
  <c r="E820" i="3"/>
  <c r="D820" i="3"/>
  <c r="M819" i="3"/>
  <c r="L819" i="3"/>
  <c r="K819" i="3"/>
  <c r="J819" i="3"/>
  <c r="I819" i="3"/>
  <c r="H819" i="3"/>
  <c r="G819" i="3"/>
  <c r="F819" i="3"/>
  <c r="E819" i="3"/>
  <c r="D819" i="3"/>
  <c r="M818" i="3"/>
  <c r="L818" i="3"/>
  <c r="K818" i="3"/>
  <c r="J818" i="3"/>
  <c r="I818" i="3"/>
  <c r="H818" i="3"/>
  <c r="G818" i="3"/>
  <c r="F818" i="3"/>
  <c r="E818" i="3"/>
  <c r="D818" i="3"/>
  <c r="M817" i="3"/>
  <c r="L817" i="3"/>
  <c r="K817" i="3"/>
  <c r="J817" i="3"/>
  <c r="I817" i="3"/>
  <c r="H817" i="3"/>
  <c r="G817" i="3"/>
  <c r="F817" i="3"/>
  <c r="E817" i="3"/>
  <c r="D817" i="3"/>
  <c r="M816" i="3"/>
  <c r="L816" i="3"/>
  <c r="K816" i="3"/>
  <c r="J816" i="3"/>
  <c r="I816" i="3"/>
  <c r="H816" i="3"/>
  <c r="G816" i="3"/>
  <c r="F816" i="3"/>
  <c r="E816" i="3"/>
  <c r="D816" i="3"/>
  <c r="M815" i="3"/>
  <c r="L815" i="3"/>
  <c r="K815" i="3"/>
  <c r="J815" i="3"/>
  <c r="I815" i="3"/>
  <c r="H815" i="3"/>
  <c r="G815" i="3"/>
  <c r="F815" i="3"/>
  <c r="E815" i="3"/>
  <c r="D815" i="3"/>
  <c r="M814" i="3"/>
  <c r="L814" i="3"/>
  <c r="K814" i="3"/>
  <c r="J814" i="3"/>
  <c r="I814" i="3"/>
  <c r="H814" i="3"/>
  <c r="G814" i="3"/>
  <c r="F814" i="3"/>
  <c r="E814" i="3"/>
  <c r="D814" i="3"/>
  <c r="M813" i="3"/>
  <c r="L813" i="3"/>
  <c r="K813" i="3"/>
  <c r="J813" i="3"/>
  <c r="I813" i="3"/>
  <c r="H813" i="3"/>
  <c r="G813" i="3"/>
  <c r="F813" i="3"/>
  <c r="E813" i="3"/>
  <c r="D813" i="3"/>
  <c r="M812" i="3"/>
  <c r="L812" i="3"/>
  <c r="K812" i="3"/>
  <c r="J812" i="3"/>
  <c r="I812" i="3"/>
  <c r="H812" i="3"/>
  <c r="G812" i="3"/>
  <c r="F812" i="3"/>
  <c r="E812" i="3"/>
  <c r="D812" i="3"/>
  <c r="M811" i="3"/>
  <c r="L811" i="3"/>
  <c r="K811" i="3"/>
  <c r="J811" i="3"/>
  <c r="I811" i="3"/>
  <c r="H811" i="3"/>
  <c r="G811" i="3"/>
  <c r="F811" i="3"/>
  <c r="E811" i="3"/>
  <c r="D811" i="3"/>
  <c r="M810" i="3"/>
  <c r="L810" i="3"/>
  <c r="K810" i="3"/>
  <c r="J810" i="3"/>
  <c r="I810" i="3"/>
  <c r="H810" i="3"/>
  <c r="G810" i="3"/>
  <c r="F810" i="3"/>
  <c r="E810" i="3"/>
  <c r="D810" i="3"/>
  <c r="M809" i="3"/>
  <c r="L809" i="3"/>
  <c r="K809" i="3"/>
  <c r="J809" i="3"/>
  <c r="I809" i="3"/>
  <c r="H809" i="3"/>
  <c r="G809" i="3"/>
  <c r="F809" i="3"/>
  <c r="E809" i="3"/>
  <c r="D809" i="3"/>
  <c r="M808" i="3"/>
  <c r="L808" i="3"/>
  <c r="K808" i="3"/>
  <c r="J808" i="3"/>
  <c r="I808" i="3"/>
  <c r="H808" i="3"/>
  <c r="G808" i="3"/>
  <c r="F808" i="3"/>
  <c r="E808" i="3"/>
  <c r="D808" i="3"/>
  <c r="M807" i="3"/>
  <c r="L807" i="3"/>
  <c r="K807" i="3"/>
  <c r="J807" i="3"/>
  <c r="I807" i="3"/>
  <c r="H807" i="3"/>
  <c r="G807" i="3"/>
  <c r="F807" i="3"/>
  <c r="E807" i="3"/>
  <c r="D807" i="3"/>
  <c r="M806" i="3"/>
  <c r="L806" i="3"/>
  <c r="K806" i="3"/>
  <c r="J806" i="3"/>
  <c r="I806" i="3"/>
  <c r="H806" i="3"/>
  <c r="G806" i="3"/>
  <c r="F806" i="3"/>
  <c r="E806" i="3"/>
  <c r="D806" i="3"/>
  <c r="M805" i="3"/>
  <c r="L805" i="3"/>
  <c r="K805" i="3"/>
  <c r="J805" i="3"/>
  <c r="I805" i="3"/>
  <c r="H805" i="3"/>
  <c r="G805" i="3"/>
  <c r="F805" i="3"/>
  <c r="E805" i="3"/>
  <c r="D805" i="3"/>
  <c r="M804" i="3"/>
  <c r="L804" i="3"/>
  <c r="K804" i="3"/>
  <c r="J804" i="3"/>
  <c r="I804" i="3"/>
  <c r="H804" i="3"/>
  <c r="G804" i="3"/>
  <c r="F804" i="3"/>
  <c r="E804" i="3"/>
  <c r="D804" i="3"/>
  <c r="M803" i="3"/>
  <c r="L803" i="3"/>
  <c r="K803" i="3"/>
  <c r="J803" i="3"/>
  <c r="I803" i="3"/>
  <c r="H803" i="3"/>
  <c r="G803" i="3"/>
  <c r="F803" i="3"/>
  <c r="E803" i="3"/>
  <c r="D803" i="3"/>
  <c r="M802" i="3"/>
  <c r="L802" i="3"/>
  <c r="K802" i="3"/>
  <c r="J802" i="3"/>
  <c r="I802" i="3"/>
  <c r="H802" i="3"/>
  <c r="G802" i="3"/>
  <c r="F802" i="3"/>
  <c r="E802" i="3"/>
  <c r="D802" i="3"/>
  <c r="M801" i="3"/>
  <c r="L801" i="3"/>
  <c r="K801" i="3"/>
  <c r="J801" i="3"/>
  <c r="I801" i="3"/>
  <c r="H801" i="3"/>
  <c r="G801" i="3"/>
  <c r="F801" i="3"/>
  <c r="E801" i="3"/>
  <c r="D801" i="3"/>
  <c r="M800" i="3"/>
  <c r="L800" i="3"/>
  <c r="K800" i="3"/>
  <c r="J800" i="3"/>
  <c r="I800" i="3"/>
  <c r="H800" i="3"/>
  <c r="G800" i="3"/>
  <c r="F800" i="3"/>
  <c r="E800" i="3"/>
  <c r="D800" i="3"/>
  <c r="M799" i="3"/>
  <c r="L799" i="3"/>
  <c r="K799" i="3"/>
  <c r="J799" i="3"/>
  <c r="I799" i="3"/>
  <c r="H799" i="3"/>
  <c r="G799" i="3"/>
  <c r="F799" i="3"/>
  <c r="E799" i="3"/>
  <c r="D799" i="3"/>
  <c r="M798" i="3"/>
  <c r="L798" i="3"/>
  <c r="K798" i="3"/>
  <c r="J798" i="3"/>
  <c r="I798" i="3"/>
  <c r="H798" i="3"/>
  <c r="G798" i="3"/>
  <c r="F798" i="3"/>
  <c r="E798" i="3"/>
  <c r="D798" i="3"/>
  <c r="M797" i="3"/>
  <c r="L797" i="3"/>
  <c r="K797" i="3"/>
  <c r="J797" i="3"/>
  <c r="I797" i="3"/>
  <c r="H797" i="3"/>
  <c r="G797" i="3"/>
  <c r="F797" i="3"/>
  <c r="E797" i="3"/>
  <c r="D797" i="3"/>
  <c r="M796" i="3"/>
  <c r="L796" i="3"/>
  <c r="K796" i="3"/>
  <c r="J796" i="3"/>
  <c r="I796" i="3"/>
  <c r="H796" i="3"/>
  <c r="G796" i="3"/>
  <c r="F796" i="3"/>
  <c r="E796" i="3"/>
  <c r="D796" i="3"/>
  <c r="M795" i="3"/>
  <c r="L795" i="3"/>
  <c r="K795" i="3"/>
  <c r="J795" i="3"/>
  <c r="I795" i="3"/>
  <c r="H795" i="3"/>
  <c r="G795" i="3"/>
  <c r="F795" i="3"/>
  <c r="E795" i="3"/>
  <c r="D795" i="3"/>
  <c r="M794" i="3"/>
  <c r="L794" i="3"/>
  <c r="K794" i="3"/>
  <c r="J794" i="3"/>
  <c r="I794" i="3"/>
  <c r="H794" i="3"/>
  <c r="G794" i="3"/>
  <c r="F794" i="3"/>
  <c r="E794" i="3"/>
  <c r="D794" i="3"/>
  <c r="M793" i="3"/>
  <c r="L793" i="3"/>
  <c r="K793" i="3"/>
  <c r="J793" i="3"/>
  <c r="I793" i="3"/>
  <c r="H793" i="3"/>
  <c r="G793" i="3"/>
  <c r="F793" i="3"/>
  <c r="E793" i="3"/>
  <c r="D793" i="3"/>
  <c r="M792" i="3"/>
  <c r="L792" i="3"/>
  <c r="K792" i="3"/>
  <c r="J792" i="3"/>
  <c r="I792" i="3"/>
  <c r="H792" i="3"/>
  <c r="G792" i="3"/>
  <c r="F792" i="3"/>
  <c r="E792" i="3"/>
  <c r="D792" i="3"/>
  <c r="M791" i="3"/>
  <c r="L791" i="3"/>
  <c r="K791" i="3"/>
  <c r="J791" i="3"/>
  <c r="I791" i="3"/>
  <c r="H791" i="3"/>
  <c r="G791" i="3"/>
  <c r="F791" i="3"/>
  <c r="E791" i="3"/>
  <c r="D791" i="3"/>
  <c r="M790" i="3"/>
  <c r="L790" i="3"/>
  <c r="K790" i="3"/>
  <c r="J790" i="3"/>
  <c r="I790" i="3"/>
  <c r="H790" i="3"/>
  <c r="G790" i="3"/>
  <c r="F790" i="3"/>
  <c r="E790" i="3"/>
  <c r="D790" i="3"/>
  <c r="M789" i="3"/>
  <c r="L789" i="3"/>
  <c r="K789" i="3"/>
  <c r="J789" i="3"/>
  <c r="I789" i="3"/>
  <c r="H789" i="3"/>
  <c r="G789" i="3"/>
  <c r="F789" i="3"/>
  <c r="E789" i="3"/>
  <c r="D789" i="3"/>
  <c r="M788" i="3"/>
  <c r="L788" i="3"/>
  <c r="K788" i="3"/>
  <c r="J788" i="3"/>
  <c r="I788" i="3"/>
  <c r="H788" i="3"/>
  <c r="G788" i="3"/>
  <c r="F788" i="3"/>
  <c r="E788" i="3"/>
  <c r="D788" i="3"/>
  <c r="M787" i="3"/>
  <c r="L787" i="3"/>
  <c r="K787" i="3"/>
  <c r="J787" i="3"/>
  <c r="I787" i="3"/>
  <c r="H787" i="3"/>
  <c r="G787" i="3"/>
  <c r="F787" i="3"/>
  <c r="E787" i="3"/>
  <c r="D787" i="3"/>
  <c r="M786" i="3"/>
  <c r="L786" i="3"/>
  <c r="K786" i="3"/>
  <c r="J786" i="3"/>
  <c r="I786" i="3"/>
  <c r="H786" i="3"/>
  <c r="G786" i="3"/>
  <c r="F786" i="3"/>
  <c r="E786" i="3"/>
  <c r="D786" i="3"/>
  <c r="M785" i="3"/>
  <c r="L785" i="3"/>
  <c r="K785" i="3"/>
  <c r="J785" i="3"/>
  <c r="I785" i="3"/>
  <c r="H785" i="3"/>
  <c r="G785" i="3"/>
  <c r="F785" i="3"/>
  <c r="E785" i="3"/>
  <c r="D785" i="3"/>
  <c r="M784" i="3"/>
  <c r="L784" i="3"/>
  <c r="K784" i="3"/>
  <c r="J784" i="3"/>
  <c r="I784" i="3"/>
  <c r="H784" i="3"/>
  <c r="G784" i="3"/>
  <c r="F784" i="3"/>
  <c r="E784" i="3"/>
  <c r="D784" i="3"/>
  <c r="M783" i="3"/>
  <c r="L783" i="3"/>
  <c r="K783" i="3"/>
  <c r="J783" i="3"/>
  <c r="I783" i="3"/>
  <c r="H783" i="3"/>
  <c r="G783" i="3"/>
  <c r="F783" i="3"/>
  <c r="E783" i="3"/>
  <c r="D783" i="3"/>
  <c r="M782" i="3"/>
  <c r="L782" i="3"/>
  <c r="K782" i="3"/>
  <c r="J782" i="3"/>
  <c r="I782" i="3"/>
  <c r="H782" i="3"/>
  <c r="G782" i="3"/>
  <c r="F782" i="3"/>
  <c r="E782" i="3"/>
  <c r="D782" i="3"/>
  <c r="M781" i="3"/>
  <c r="L781" i="3"/>
  <c r="K781" i="3"/>
  <c r="J781" i="3"/>
  <c r="I781" i="3"/>
  <c r="H781" i="3"/>
  <c r="G781" i="3"/>
  <c r="F781" i="3"/>
  <c r="E781" i="3"/>
  <c r="D781" i="3"/>
  <c r="M780" i="3"/>
  <c r="L780" i="3"/>
  <c r="K780" i="3"/>
  <c r="J780" i="3"/>
  <c r="I780" i="3"/>
  <c r="H780" i="3"/>
  <c r="G780" i="3"/>
  <c r="F780" i="3"/>
  <c r="E780" i="3"/>
  <c r="D780" i="3"/>
  <c r="M779" i="3"/>
  <c r="L779" i="3"/>
  <c r="K779" i="3"/>
  <c r="J779" i="3"/>
  <c r="I779" i="3"/>
  <c r="H779" i="3"/>
  <c r="G779" i="3"/>
  <c r="F779" i="3"/>
  <c r="E779" i="3"/>
  <c r="D779" i="3"/>
  <c r="M778" i="3"/>
  <c r="L778" i="3"/>
  <c r="K778" i="3"/>
  <c r="J778" i="3"/>
  <c r="I778" i="3"/>
  <c r="H778" i="3"/>
  <c r="G778" i="3"/>
  <c r="F778" i="3"/>
  <c r="E778" i="3"/>
  <c r="D778" i="3"/>
  <c r="M777" i="3"/>
  <c r="L777" i="3"/>
  <c r="K777" i="3"/>
  <c r="J777" i="3"/>
  <c r="I777" i="3"/>
  <c r="H777" i="3"/>
  <c r="G777" i="3"/>
  <c r="F777" i="3"/>
  <c r="E777" i="3"/>
  <c r="D777" i="3"/>
  <c r="M776" i="3"/>
  <c r="L776" i="3"/>
  <c r="K776" i="3"/>
  <c r="J776" i="3"/>
  <c r="I776" i="3"/>
  <c r="H776" i="3"/>
  <c r="G776" i="3"/>
  <c r="F776" i="3"/>
  <c r="E776" i="3"/>
  <c r="D776" i="3"/>
  <c r="M775" i="3"/>
  <c r="L775" i="3"/>
  <c r="K775" i="3"/>
  <c r="J775" i="3"/>
  <c r="I775" i="3"/>
  <c r="H775" i="3"/>
  <c r="G775" i="3"/>
  <c r="F775" i="3"/>
  <c r="E775" i="3"/>
  <c r="D775" i="3"/>
  <c r="M774" i="3"/>
  <c r="L774" i="3"/>
  <c r="K774" i="3"/>
  <c r="J774" i="3"/>
  <c r="I774" i="3"/>
  <c r="H774" i="3"/>
  <c r="G774" i="3"/>
  <c r="F774" i="3"/>
  <c r="E774" i="3"/>
  <c r="D774" i="3"/>
  <c r="M773" i="3"/>
  <c r="L773" i="3"/>
  <c r="K773" i="3"/>
  <c r="J773" i="3"/>
  <c r="I773" i="3"/>
  <c r="H773" i="3"/>
  <c r="G773" i="3"/>
  <c r="F773" i="3"/>
  <c r="E773" i="3"/>
  <c r="D773" i="3"/>
  <c r="M772" i="3"/>
  <c r="L772" i="3"/>
  <c r="K772" i="3"/>
  <c r="J772" i="3"/>
  <c r="I772" i="3"/>
  <c r="H772" i="3"/>
  <c r="G772" i="3"/>
  <c r="F772" i="3"/>
  <c r="E772" i="3"/>
  <c r="D772" i="3"/>
  <c r="M771" i="3"/>
  <c r="L771" i="3"/>
  <c r="K771" i="3"/>
  <c r="J771" i="3"/>
  <c r="I771" i="3"/>
  <c r="H771" i="3"/>
  <c r="G771" i="3"/>
  <c r="F771" i="3"/>
  <c r="E771" i="3"/>
  <c r="D771" i="3"/>
  <c r="M770" i="3"/>
  <c r="L770" i="3"/>
  <c r="K770" i="3"/>
  <c r="J770" i="3"/>
  <c r="I770" i="3"/>
  <c r="H770" i="3"/>
  <c r="G770" i="3"/>
  <c r="F770" i="3"/>
  <c r="E770" i="3"/>
  <c r="D770" i="3"/>
  <c r="M769" i="3"/>
  <c r="L769" i="3"/>
  <c r="K769" i="3"/>
  <c r="J769" i="3"/>
  <c r="I769" i="3"/>
  <c r="H769" i="3"/>
  <c r="G769" i="3"/>
  <c r="F769" i="3"/>
  <c r="E769" i="3"/>
  <c r="D769" i="3"/>
  <c r="M768" i="3"/>
  <c r="L768" i="3"/>
  <c r="K768" i="3"/>
  <c r="J768" i="3"/>
  <c r="I768" i="3"/>
  <c r="H768" i="3"/>
  <c r="G768" i="3"/>
  <c r="F768" i="3"/>
  <c r="E768" i="3"/>
  <c r="D768" i="3"/>
  <c r="M767" i="3"/>
  <c r="L767" i="3"/>
  <c r="K767" i="3"/>
  <c r="J767" i="3"/>
  <c r="I767" i="3"/>
  <c r="H767" i="3"/>
  <c r="G767" i="3"/>
  <c r="F767" i="3"/>
  <c r="E767" i="3"/>
  <c r="D767" i="3"/>
  <c r="M766" i="3"/>
  <c r="L766" i="3"/>
  <c r="K766" i="3"/>
  <c r="J766" i="3"/>
  <c r="I766" i="3"/>
  <c r="H766" i="3"/>
  <c r="G766" i="3"/>
  <c r="F766" i="3"/>
  <c r="E766" i="3"/>
  <c r="D766" i="3"/>
  <c r="M765" i="3"/>
  <c r="L765" i="3"/>
  <c r="K765" i="3"/>
  <c r="J765" i="3"/>
  <c r="I765" i="3"/>
  <c r="H765" i="3"/>
  <c r="G765" i="3"/>
  <c r="F765" i="3"/>
  <c r="E765" i="3"/>
  <c r="D765" i="3"/>
  <c r="M764" i="3"/>
  <c r="L764" i="3"/>
  <c r="K764" i="3"/>
  <c r="J764" i="3"/>
  <c r="I764" i="3"/>
  <c r="H764" i="3"/>
  <c r="G764" i="3"/>
  <c r="F764" i="3"/>
  <c r="E764" i="3"/>
  <c r="D764" i="3"/>
  <c r="M763" i="3"/>
  <c r="L763" i="3"/>
  <c r="K763" i="3"/>
  <c r="J763" i="3"/>
  <c r="I763" i="3"/>
  <c r="H763" i="3"/>
  <c r="G763" i="3"/>
  <c r="F763" i="3"/>
  <c r="E763" i="3"/>
  <c r="D763" i="3"/>
  <c r="M762" i="3"/>
  <c r="L762" i="3"/>
  <c r="K762" i="3"/>
  <c r="J762" i="3"/>
  <c r="I762" i="3"/>
  <c r="H762" i="3"/>
  <c r="G762" i="3"/>
  <c r="F762" i="3"/>
  <c r="E762" i="3"/>
  <c r="D762" i="3"/>
  <c r="M761" i="3"/>
  <c r="L761" i="3"/>
  <c r="K761" i="3"/>
  <c r="J761" i="3"/>
  <c r="I761" i="3"/>
  <c r="H761" i="3"/>
  <c r="G761" i="3"/>
  <c r="F761" i="3"/>
  <c r="E761" i="3"/>
  <c r="D761" i="3"/>
  <c r="M760" i="3"/>
  <c r="L760" i="3"/>
  <c r="K760" i="3"/>
  <c r="J760" i="3"/>
  <c r="I760" i="3"/>
  <c r="H760" i="3"/>
  <c r="G760" i="3"/>
  <c r="F760" i="3"/>
  <c r="E760" i="3"/>
  <c r="D760" i="3"/>
  <c r="M759" i="3"/>
  <c r="L759" i="3"/>
  <c r="K759" i="3"/>
  <c r="J759" i="3"/>
  <c r="I759" i="3"/>
  <c r="H759" i="3"/>
  <c r="G759" i="3"/>
  <c r="F759" i="3"/>
  <c r="E759" i="3"/>
  <c r="D759" i="3"/>
  <c r="M758" i="3"/>
  <c r="L758" i="3"/>
  <c r="K758" i="3"/>
  <c r="J758" i="3"/>
  <c r="I758" i="3"/>
  <c r="H758" i="3"/>
  <c r="G758" i="3"/>
  <c r="F758" i="3"/>
  <c r="E758" i="3"/>
  <c r="D758" i="3"/>
  <c r="M757" i="3"/>
  <c r="L757" i="3"/>
  <c r="K757" i="3"/>
  <c r="J757" i="3"/>
  <c r="I757" i="3"/>
  <c r="H757" i="3"/>
  <c r="G757" i="3"/>
  <c r="F757" i="3"/>
  <c r="E757" i="3"/>
  <c r="D757" i="3"/>
  <c r="M756" i="3"/>
  <c r="L756" i="3"/>
  <c r="K756" i="3"/>
  <c r="J756" i="3"/>
  <c r="I756" i="3"/>
  <c r="H756" i="3"/>
  <c r="G756" i="3"/>
  <c r="F756" i="3"/>
  <c r="E756" i="3"/>
  <c r="D756" i="3"/>
  <c r="M755" i="3"/>
  <c r="L755" i="3"/>
  <c r="K755" i="3"/>
  <c r="J755" i="3"/>
  <c r="I755" i="3"/>
  <c r="H755" i="3"/>
  <c r="G755" i="3"/>
  <c r="F755" i="3"/>
  <c r="E755" i="3"/>
  <c r="D755" i="3"/>
  <c r="M754" i="3"/>
  <c r="L754" i="3"/>
  <c r="K754" i="3"/>
  <c r="J754" i="3"/>
  <c r="I754" i="3"/>
  <c r="H754" i="3"/>
  <c r="G754" i="3"/>
  <c r="F754" i="3"/>
  <c r="E754" i="3"/>
  <c r="D754" i="3"/>
  <c r="M753" i="3"/>
  <c r="L753" i="3"/>
  <c r="K753" i="3"/>
  <c r="J753" i="3"/>
  <c r="I753" i="3"/>
  <c r="H753" i="3"/>
  <c r="G753" i="3"/>
  <c r="F753" i="3"/>
  <c r="E753" i="3"/>
  <c r="D753" i="3"/>
  <c r="M752" i="3"/>
  <c r="L752" i="3"/>
  <c r="K752" i="3"/>
  <c r="J752" i="3"/>
  <c r="I752" i="3"/>
  <c r="H752" i="3"/>
  <c r="G752" i="3"/>
  <c r="F752" i="3"/>
  <c r="E752" i="3"/>
  <c r="D752" i="3"/>
  <c r="M751" i="3"/>
  <c r="L751" i="3"/>
  <c r="K751" i="3"/>
  <c r="J751" i="3"/>
  <c r="I751" i="3"/>
  <c r="H751" i="3"/>
  <c r="G751" i="3"/>
  <c r="F751" i="3"/>
  <c r="E751" i="3"/>
  <c r="D751" i="3"/>
  <c r="M750" i="3"/>
  <c r="L750" i="3"/>
  <c r="K750" i="3"/>
  <c r="J750" i="3"/>
  <c r="I750" i="3"/>
  <c r="H750" i="3"/>
  <c r="G750" i="3"/>
  <c r="F750" i="3"/>
  <c r="E750" i="3"/>
  <c r="D750" i="3"/>
  <c r="M749" i="3"/>
  <c r="L749" i="3"/>
  <c r="K749" i="3"/>
  <c r="J749" i="3"/>
  <c r="I749" i="3"/>
  <c r="H749" i="3"/>
  <c r="G749" i="3"/>
  <c r="F749" i="3"/>
  <c r="E749" i="3"/>
  <c r="D749" i="3"/>
  <c r="M748" i="3"/>
  <c r="L748" i="3"/>
  <c r="K748" i="3"/>
  <c r="J748" i="3"/>
  <c r="I748" i="3"/>
  <c r="H748" i="3"/>
  <c r="G748" i="3"/>
  <c r="F748" i="3"/>
  <c r="E748" i="3"/>
  <c r="D748" i="3"/>
  <c r="M747" i="3"/>
  <c r="L747" i="3"/>
  <c r="K747" i="3"/>
  <c r="J747" i="3"/>
  <c r="I747" i="3"/>
  <c r="H747" i="3"/>
  <c r="G747" i="3"/>
  <c r="F747" i="3"/>
  <c r="E747" i="3"/>
  <c r="D747" i="3"/>
  <c r="M746" i="3"/>
  <c r="L746" i="3"/>
  <c r="K746" i="3"/>
  <c r="J746" i="3"/>
  <c r="I746" i="3"/>
  <c r="H746" i="3"/>
  <c r="G746" i="3"/>
  <c r="F746" i="3"/>
  <c r="E746" i="3"/>
  <c r="D746" i="3"/>
  <c r="M745" i="3"/>
  <c r="L745" i="3"/>
  <c r="K745" i="3"/>
  <c r="J745" i="3"/>
  <c r="I745" i="3"/>
  <c r="H745" i="3"/>
  <c r="G745" i="3"/>
  <c r="F745" i="3"/>
  <c r="E745" i="3"/>
  <c r="D745" i="3"/>
  <c r="M744" i="3"/>
  <c r="L744" i="3"/>
  <c r="K744" i="3"/>
  <c r="J744" i="3"/>
  <c r="I744" i="3"/>
  <c r="H744" i="3"/>
  <c r="G744" i="3"/>
  <c r="F744" i="3"/>
  <c r="E744" i="3"/>
  <c r="D744" i="3"/>
  <c r="M743" i="3"/>
  <c r="L743" i="3"/>
  <c r="K743" i="3"/>
  <c r="J743" i="3"/>
  <c r="I743" i="3"/>
  <c r="H743" i="3"/>
  <c r="G743" i="3"/>
  <c r="F743" i="3"/>
  <c r="E743" i="3"/>
  <c r="D743" i="3"/>
  <c r="M742" i="3"/>
  <c r="L742" i="3"/>
  <c r="K742" i="3"/>
  <c r="J742" i="3"/>
  <c r="I742" i="3"/>
  <c r="H742" i="3"/>
  <c r="G742" i="3"/>
  <c r="F742" i="3"/>
  <c r="E742" i="3"/>
  <c r="D742" i="3"/>
  <c r="M741" i="3"/>
  <c r="L741" i="3"/>
  <c r="K741" i="3"/>
  <c r="J741" i="3"/>
  <c r="I741" i="3"/>
  <c r="H741" i="3"/>
  <c r="G741" i="3"/>
  <c r="F741" i="3"/>
  <c r="E741" i="3"/>
  <c r="D741" i="3"/>
  <c r="M740" i="3"/>
  <c r="L740" i="3"/>
  <c r="K740" i="3"/>
  <c r="J740" i="3"/>
  <c r="I740" i="3"/>
  <c r="H740" i="3"/>
  <c r="G740" i="3"/>
  <c r="F740" i="3"/>
  <c r="E740" i="3"/>
  <c r="D740" i="3"/>
  <c r="M739" i="3"/>
  <c r="L739" i="3"/>
  <c r="K739" i="3"/>
  <c r="J739" i="3"/>
  <c r="I739" i="3"/>
  <c r="H739" i="3"/>
  <c r="G739" i="3"/>
  <c r="F739" i="3"/>
  <c r="E739" i="3"/>
  <c r="D739" i="3"/>
  <c r="M738" i="3"/>
  <c r="L738" i="3"/>
  <c r="K738" i="3"/>
  <c r="J738" i="3"/>
  <c r="I738" i="3"/>
  <c r="H738" i="3"/>
  <c r="G738" i="3"/>
  <c r="F738" i="3"/>
  <c r="E738" i="3"/>
  <c r="D738" i="3"/>
  <c r="M737" i="3"/>
  <c r="L737" i="3"/>
  <c r="K737" i="3"/>
  <c r="J737" i="3"/>
  <c r="I737" i="3"/>
  <c r="H737" i="3"/>
  <c r="G737" i="3"/>
  <c r="F737" i="3"/>
  <c r="E737" i="3"/>
  <c r="D737" i="3"/>
  <c r="M736" i="3"/>
  <c r="L736" i="3"/>
  <c r="K736" i="3"/>
  <c r="J736" i="3"/>
  <c r="I736" i="3"/>
  <c r="H736" i="3"/>
  <c r="G736" i="3"/>
  <c r="F736" i="3"/>
  <c r="E736" i="3"/>
  <c r="D736" i="3"/>
  <c r="M735" i="3"/>
  <c r="L735" i="3"/>
  <c r="K735" i="3"/>
  <c r="J735" i="3"/>
  <c r="I735" i="3"/>
  <c r="H735" i="3"/>
  <c r="G735" i="3"/>
  <c r="F735" i="3"/>
  <c r="E735" i="3"/>
  <c r="D735" i="3"/>
  <c r="M734" i="3"/>
  <c r="L734" i="3"/>
  <c r="K734" i="3"/>
  <c r="J734" i="3"/>
  <c r="I734" i="3"/>
  <c r="H734" i="3"/>
  <c r="G734" i="3"/>
  <c r="F734" i="3"/>
  <c r="E734" i="3"/>
  <c r="D734" i="3"/>
  <c r="M733" i="3"/>
  <c r="L733" i="3"/>
  <c r="K733" i="3"/>
  <c r="J733" i="3"/>
  <c r="I733" i="3"/>
  <c r="H733" i="3"/>
  <c r="G733" i="3"/>
  <c r="F733" i="3"/>
  <c r="E733" i="3"/>
  <c r="D733" i="3"/>
  <c r="M732" i="3"/>
  <c r="L732" i="3"/>
  <c r="K732" i="3"/>
  <c r="J732" i="3"/>
  <c r="I732" i="3"/>
  <c r="H732" i="3"/>
  <c r="G732" i="3"/>
  <c r="F732" i="3"/>
  <c r="E732" i="3"/>
  <c r="D732" i="3"/>
  <c r="M731" i="3"/>
  <c r="L731" i="3"/>
  <c r="K731" i="3"/>
  <c r="J731" i="3"/>
  <c r="I731" i="3"/>
  <c r="H731" i="3"/>
  <c r="G731" i="3"/>
  <c r="F731" i="3"/>
  <c r="E731" i="3"/>
  <c r="D731" i="3"/>
  <c r="M730" i="3"/>
  <c r="L730" i="3"/>
  <c r="K730" i="3"/>
  <c r="J730" i="3"/>
  <c r="I730" i="3"/>
  <c r="H730" i="3"/>
  <c r="G730" i="3"/>
  <c r="F730" i="3"/>
  <c r="E730" i="3"/>
  <c r="D730" i="3"/>
  <c r="M729" i="3"/>
  <c r="L729" i="3"/>
  <c r="K729" i="3"/>
  <c r="J729" i="3"/>
  <c r="I729" i="3"/>
  <c r="H729" i="3"/>
  <c r="G729" i="3"/>
  <c r="F729" i="3"/>
  <c r="E729" i="3"/>
  <c r="D729" i="3"/>
  <c r="M728" i="3"/>
  <c r="L728" i="3"/>
  <c r="K728" i="3"/>
  <c r="J728" i="3"/>
  <c r="I728" i="3"/>
  <c r="H728" i="3"/>
  <c r="G728" i="3"/>
  <c r="F728" i="3"/>
  <c r="E728" i="3"/>
  <c r="D728" i="3"/>
  <c r="M727" i="3"/>
  <c r="L727" i="3"/>
  <c r="K727" i="3"/>
  <c r="J727" i="3"/>
  <c r="I727" i="3"/>
  <c r="H727" i="3"/>
  <c r="G727" i="3"/>
  <c r="F727" i="3"/>
  <c r="E727" i="3"/>
  <c r="D727" i="3"/>
  <c r="M726" i="3"/>
  <c r="L726" i="3"/>
  <c r="K726" i="3"/>
  <c r="J726" i="3"/>
  <c r="I726" i="3"/>
  <c r="H726" i="3"/>
  <c r="G726" i="3"/>
  <c r="F726" i="3"/>
  <c r="E726" i="3"/>
  <c r="D726" i="3"/>
  <c r="M725" i="3"/>
  <c r="L725" i="3"/>
  <c r="K725" i="3"/>
  <c r="J725" i="3"/>
  <c r="I725" i="3"/>
  <c r="H725" i="3"/>
  <c r="G725" i="3"/>
  <c r="F725" i="3"/>
  <c r="E725" i="3"/>
  <c r="D725" i="3"/>
  <c r="M724" i="3"/>
  <c r="L724" i="3"/>
  <c r="K724" i="3"/>
  <c r="J724" i="3"/>
  <c r="I724" i="3"/>
  <c r="H724" i="3"/>
  <c r="G724" i="3"/>
  <c r="F724" i="3"/>
  <c r="E724" i="3"/>
  <c r="D724" i="3"/>
  <c r="M723" i="3"/>
  <c r="L723" i="3"/>
  <c r="K723" i="3"/>
  <c r="J723" i="3"/>
  <c r="I723" i="3"/>
  <c r="H723" i="3"/>
  <c r="G723" i="3"/>
  <c r="F723" i="3"/>
  <c r="E723" i="3"/>
  <c r="D723" i="3"/>
  <c r="M722" i="3"/>
  <c r="L722" i="3"/>
  <c r="K722" i="3"/>
  <c r="J722" i="3"/>
  <c r="I722" i="3"/>
  <c r="H722" i="3"/>
  <c r="G722" i="3"/>
  <c r="F722" i="3"/>
  <c r="E722" i="3"/>
  <c r="D722" i="3"/>
  <c r="M721" i="3"/>
  <c r="L721" i="3"/>
  <c r="K721" i="3"/>
  <c r="J721" i="3"/>
  <c r="I721" i="3"/>
  <c r="H721" i="3"/>
  <c r="G721" i="3"/>
  <c r="F721" i="3"/>
  <c r="E721" i="3"/>
  <c r="D721" i="3"/>
  <c r="M720" i="3"/>
  <c r="L720" i="3"/>
  <c r="K720" i="3"/>
  <c r="J720" i="3"/>
  <c r="I720" i="3"/>
  <c r="H720" i="3"/>
  <c r="G720" i="3"/>
  <c r="F720" i="3"/>
  <c r="E720" i="3"/>
  <c r="D720" i="3"/>
  <c r="M719" i="3"/>
  <c r="L719" i="3"/>
  <c r="K719" i="3"/>
  <c r="J719" i="3"/>
  <c r="I719" i="3"/>
  <c r="H719" i="3"/>
  <c r="G719" i="3"/>
  <c r="F719" i="3"/>
  <c r="E719" i="3"/>
  <c r="D719" i="3"/>
  <c r="M718" i="3"/>
  <c r="L718" i="3"/>
  <c r="K718" i="3"/>
  <c r="J718" i="3"/>
  <c r="I718" i="3"/>
  <c r="H718" i="3"/>
  <c r="G718" i="3"/>
  <c r="F718" i="3"/>
  <c r="E718" i="3"/>
  <c r="D718" i="3"/>
  <c r="M717" i="3"/>
  <c r="L717" i="3"/>
  <c r="K717" i="3"/>
  <c r="J717" i="3"/>
  <c r="I717" i="3"/>
  <c r="H717" i="3"/>
  <c r="G717" i="3"/>
  <c r="F717" i="3"/>
  <c r="E717" i="3"/>
  <c r="D717" i="3"/>
  <c r="M716" i="3"/>
  <c r="L716" i="3"/>
  <c r="K716" i="3"/>
  <c r="J716" i="3"/>
  <c r="I716" i="3"/>
  <c r="H716" i="3"/>
  <c r="G716" i="3"/>
  <c r="F716" i="3"/>
  <c r="E716" i="3"/>
  <c r="D716" i="3"/>
  <c r="M715" i="3"/>
  <c r="L715" i="3"/>
  <c r="K715" i="3"/>
  <c r="J715" i="3"/>
  <c r="I715" i="3"/>
  <c r="H715" i="3"/>
  <c r="G715" i="3"/>
  <c r="F715" i="3"/>
  <c r="E715" i="3"/>
  <c r="D715" i="3"/>
  <c r="M714" i="3"/>
  <c r="L714" i="3"/>
  <c r="K714" i="3"/>
  <c r="J714" i="3"/>
  <c r="I714" i="3"/>
  <c r="H714" i="3"/>
  <c r="G714" i="3"/>
  <c r="F714" i="3"/>
  <c r="E714" i="3"/>
  <c r="D714" i="3"/>
  <c r="M713" i="3"/>
  <c r="L713" i="3"/>
  <c r="K713" i="3"/>
  <c r="J713" i="3"/>
  <c r="I713" i="3"/>
  <c r="H713" i="3"/>
  <c r="G713" i="3"/>
  <c r="F713" i="3"/>
  <c r="E713" i="3"/>
  <c r="D713" i="3"/>
  <c r="M712" i="3"/>
  <c r="L712" i="3"/>
  <c r="K712" i="3"/>
  <c r="J712" i="3"/>
  <c r="I712" i="3"/>
  <c r="H712" i="3"/>
  <c r="G712" i="3"/>
  <c r="F712" i="3"/>
  <c r="E712" i="3"/>
  <c r="D712" i="3"/>
  <c r="M711" i="3"/>
  <c r="L711" i="3"/>
  <c r="K711" i="3"/>
  <c r="J711" i="3"/>
  <c r="I711" i="3"/>
  <c r="H711" i="3"/>
  <c r="G711" i="3"/>
  <c r="F711" i="3"/>
  <c r="E711" i="3"/>
  <c r="D711" i="3"/>
  <c r="M710" i="3"/>
  <c r="L710" i="3"/>
  <c r="K710" i="3"/>
  <c r="J710" i="3"/>
  <c r="I710" i="3"/>
  <c r="H710" i="3"/>
  <c r="G710" i="3"/>
  <c r="F710" i="3"/>
  <c r="E710" i="3"/>
  <c r="D710" i="3"/>
  <c r="M709" i="3"/>
  <c r="L709" i="3"/>
  <c r="K709" i="3"/>
  <c r="J709" i="3"/>
  <c r="I709" i="3"/>
  <c r="H709" i="3"/>
  <c r="G709" i="3"/>
  <c r="F709" i="3"/>
  <c r="E709" i="3"/>
  <c r="D709" i="3"/>
  <c r="M708" i="3"/>
  <c r="L708" i="3"/>
  <c r="K708" i="3"/>
  <c r="J708" i="3"/>
  <c r="I708" i="3"/>
  <c r="H708" i="3"/>
  <c r="G708" i="3"/>
  <c r="F708" i="3"/>
  <c r="E708" i="3"/>
  <c r="D708" i="3"/>
  <c r="M707" i="3"/>
  <c r="L707" i="3"/>
  <c r="K707" i="3"/>
  <c r="J707" i="3"/>
  <c r="I707" i="3"/>
  <c r="H707" i="3"/>
  <c r="G707" i="3"/>
  <c r="F707" i="3"/>
  <c r="E707" i="3"/>
  <c r="D707" i="3"/>
  <c r="M706" i="3"/>
  <c r="L706" i="3"/>
  <c r="K706" i="3"/>
  <c r="J706" i="3"/>
  <c r="I706" i="3"/>
  <c r="H706" i="3"/>
  <c r="G706" i="3"/>
  <c r="F706" i="3"/>
  <c r="E706" i="3"/>
  <c r="D706" i="3"/>
  <c r="M705" i="3"/>
  <c r="L705" i="3"/>
  <c r="K705" i="3"/>
  <c r="J705" i="3"/>
  <c r="I705" i="3"/>
  <c r="H705" i="3"/>
  <c r="G705" i="3"/>
  <c r="F705" i="3"/>
  <c r="E705" i="3"/>
  <c r="D705" i="3"/>
  <c r="M704" i="3"/>
  <c r="L704" i="3"/>
  <c r="K704" i="3"/>
  <c r="J704" i="3"/>
  <c r="I704" i="3"/>
  <c r="H704" i="3"/>
  <c r="G704" i="3"/>
  <c r="F704" i="3"/>
  <c r="E704" i="3"/>
  <c r="D704" i="3"/>
  <c r="M703" i="3"/>
  <c r="L703" i="3"/>
  <c r="K703" i="3"/>
  <c r="J703" i="3"/>
  <c r="I703" i="3"/>
  <c r="H703" i="3"/>
  <c r="G703" i="3"/>
  <c r="F703" i="3"/>
  <c r="E703" i="3"/>
  <c r="D703" i="3"/>
  <c r="M702" i="3"/>
  <c r="L702" i="3"/>
  <c r="K702" i="3"/>
  <c r="J702" i="3"/>
  <c r="I702" i="3"/>
  <c r="H702" i="3"/>
  <c r="G702" i="3"/>
  <c r="F702" i="3"/>
  <c r="E702" i="3"/>
  <c r="D702" i="3"/>
  <c r="M701" i="3"/>
  <c r="L701" i="3"/>
  <c r="K701" i="3"/>
  <c r="J701" i="3"/>
  <c r="I701" i="3"/>
  <c r="H701" i="3"/>
  <c r="G701" i="3"/>
  <c r="F701" i="3"/>
  <c r="E701" i="3"/>
  <c r="D701" i="3"/>
  <c r="M700" i="3"/>
  <c r="L700" i="3"/>
  <c r="K700" i="3"/>
  <c r="J700" i="3"/>
  <c r="I700" i="3"/>
  <c r="H700" i="3"/>
  <c r="G700" i="3"/>
  <c r="F700" i="3"/>
  <c r="E700" i="3"/>
  <c r="D700" i="3"/>
  <c r="M699" i="3"/>
  <c r="L699" i="3"/>
  <c r="K699" i="3"/>
  <c r="J699" i="3"/>
  <c r="I699" i="3"/>
  <c r="H699" i="3"/>
  <c r="G699" i="3"/>
  <c r="F699" i="3"/>
  <c r="E699" i="3"/>
  <c r="D699" i="3"/>
  <c r="M698" i="3"/>
  <c r="L698" i="3"/>
  <c r="K698" i="3"/>
  <c r="J698" i="3"/>
  <c r="I698" i="3"/>
  <c r="H698" i="3"/>
  <c r="G698" i="3"/>
  <c r="F698" i="3"/>
  <c r="E698" i="3"/>
  <c r="D698" i="3"/>
  <c r="M697" i="3"/>
  <c r="L697" i="3"/>
  <c r="K697" i="3"/>
  <c r="J697" i="3"/>
  <c r="I697" i="3"/>
  <c r="H697" i="3"/>
  <c r="G697" i="3"/>
  <c r="F697" i="3"/>
  <c r="E697" i="3"/>
  <c r="D697" i="3"/>
  <c r="M696" i="3"/>
  <c r="L696" i="3"/>
  <c r="K696" i="3"/>
  <c r="J696" i="3"/>
  <c r="I696" i="3"/>
  <c r="H696" i="3"/>
  <c r="G696" i="3"/>
  <c r="F696" i="3"/>
  <c r="E696" i="3"/>
  <c r="D696" i="3"/>
  <c r="M695" i="3"/>
  <c r="L695" i="3"/>
  <c r="K695" i="3"/>
  <c r="J695" i="3"/>
  <c r="I695" i="3"/>
  <c r="H695" i="3"/>
  <c r="G695" i="3"/>
  <c r="F695" i="3"/>
  <c r="E695" i="3"/>
  <c r="D695" i="3"/>
  <c r="M694" i="3"/>
  <c r="L694" i="3"/>
  <c r="K694" i="3"/>
  <c r="J694" i="3"/>
  <c r="I694" i="3"/>
  <c r="H694" i="3"/>
  <c r="G694" i="3"/>
  <c r="F694" i="3"/>
  <c r="E694" i="3"/>
  <c r="D694" i="3"/>
  <c r="M693" i="3"/>
  <c r="L693" i="3"/>
  <c r="K693" i="3"/>
  <c r="J693" i="3"/>
  <c r="I693" i="3"/>
  <c r="H693" i="3"/>
  <c r="G693" i="3"/>
  <c r="F693" i="3"/>
  <c r="E693" i="3"/>
  <c r="D693" i="3"/>
  <c r="M692" i="3"/>
  <c r="L692" i="3"/>
  <c r="K692" i="3"/>
  <c r="J692" i="3"/>
  <c r="I692" i="3"/>
  <c r="H692" i="3"/>
  <c r="G692" i="3"/>
  <c r="F692" i="3"/>
  <c r="E692" i="3"/>
  <c r="D692" i="3"/>
  <c r="M691" i="3"/>
  <c r="L691" i="3"/>
  <c r="K691" i="3"/>
  <c r="J691" i="3"/>
  <c r="I691" i="3"/>
  <c r="H691" i="3"/>
  <c r="G691" i="3"/>
  <c r="F691" i="3"/>
  <c r="E691" i="3"/>
  <c r="D691" i="3"/>
  <c r="M690" i="3"/>
  <c r="L690" i="3"/>
  <c r="K690" i="3"/>
  <c r="J690" i="3"/>
  <c r="I690" i="3"/>
  <c r="H690" i="3"/>
  <c r="G690" i="3"/>
  <c r="F690" i="3"/>
  <c r="E690" i="3"/>
  <c r="D690" i="3"/>
  <c r="M689" i="3"/>
  <c r="L689" i="3"/>
  <c r="K689" i="3"/>
  <c r="J689" i="3"/>
  <c r="I689" i="3"/>
  <c r="H689" i="3"/>
  <c r="G689" i="3"/>
  <c r="F689" i="3"/>
  <c r="E689" i="3"/>
  <c r="D689" i="3"/>
  <c r="M688" i="3"/>
  <c r="L688" i="3"/>
  <c r="K688" i="3"/>
  <c r="J688" i="3"/>
  <c r="I688" i="3"/>
  <c r="H688" i="3"/>
  <c r="G688" i="3"/>
  <c r="F688" i="3"/>
  <c r="E688" i="3"/>
  <c r="D688" i="3"/>
  <c r="M687" i="3"/>
  <c r="L687" i="3"/>
  <c r="K687" i="3"/>
  <c r="J687" i="3"/>
  <c r="I687" i="3"/>
  <c r="H687" i="3"/>
  <c r="G687" i="3"/>
  <c r="F687" i="3"/>
  <c r="E687" i="3"/>
  <c r="D687" i="3"/>
  <c r="M686" i="3"/>
  <c r="L686" i="3"/>
  <c r="K686" i="3"/>
  <c r="J686" i="3"/>
  <c r="I686" i="3"/>
  <c r="H686" i="3"/>
  <c r="G686" i="3"/>
  <c r="F686" i="3"/>
  <c r="E686" i="3"/>
  <c r="D686" i="3"/>
  <c r="M685" i="3"/>
  <c r="L685" i="3"/>
  <c r="K685" i="3"/>
  <c r="J685" i="3"/>
  <c r="I685" i="3"/>
  <c r="H685" i="3"/>
  <c r="G685" i="3"/>
  <c r="F685" i="3"/>
  <c r="E685" i="3"/>
  <c r="D685" i="3"/>
  <c r="M684" i="3"/>
  <c r="L684" i="3"/>
  <c r="K684" i="3"/>
  <c r="J684" i="3"/>
  <c r="I684" i="3"/>
  <c r="H684" i="3"/>
  <c r="G684" i="3"/>
  <c r="F684" i="3"/>
  <c r="E684" i="3"/>
  <c r="D684" i="3"/>
  <c r="M683" i="3"/>
  <c r="L683" i="3"/>
  <c r="K683" i="3"/>
  <c r="J683" i="3"/>
  <c r="I683" i="3"/>
  <c r="H683" i="3"/>
  <c r="G683" i="3"/>
  <c r="F683" i="3"/>
  <c r="E683" i="3"/>
  <c r="D683" i="3"/>
  <c r="M682" i="3"/>
  <c r="L682" i="3"/>
  <c r="K682" i="3"/>
  <c r="J682" i="3"/>
  <c r="I682" i="3"/>
  <c r="H682" i="3"/>
  <c r="G682" i="3"/>
  <c r="F682" i="3"/>
  <c r="E682" i="3"/>
  <c r="D682" i="3"/>
  <c r="M681" i="3"/>
  <c r="L681" i="3"/>
  <c r="K681" i="3"/>
  <c r="J681" i="3"/>
  <c r="I681" i="3"/>
  <c r="H681" i="3"/>
  <c r="G681" i="3"/>
  <c r="F681" i="3"/>
  <c r="E681" i="3"/>
  <c r="D681" i="3"/>
  <c r="M680" i="3"/>
  <c r="L680" i="3"/>
  <c r="K680" i="3"/>
  <c r="J680" i="3"/>
  <c r="I680" i="3"/>
  <c r="H680" i="3"/>
  <c r="G680" i="3"/>
  <c r="F680" i="3"/>
  <c r="E680" i="3"/>
  <c r="D680" i="3"/>
  <c r="M679" i="3"/>
  <c r="L679" i="3"/>
  <c r="K679" i="3"/>
  <c r="J679" i="3"/>
  <c r="I679" i="3"/>
  <c r="H679" i="3"/>
  <c r="G679" i="3"/>
  <c r="F679" i="3"/>
  <c r="E679" i="3"/>
  <c r="D679" i="3"/>
  <c r="M678" i="3"/>
  <c r="L678" i="3"/>
  <c r="K678" i="3"/>
  <c r="J678" i="3"/>
  <c r="I678" i="3"/>
  <c r="H678" i="3"/>
  <c r="G678" i="3"/>
  <c r="F678" i="3"/>
  <c r="E678" i="3"/>
  <c r="D678" i="3"/>
  <c r="M677" i="3"/>
  <c r="L677" i="3"/>
  <c r="K677" i="3"/>
  <c r="J677" i="3"/>
  <c r="I677" i="3"/>
  <c r="H677" i="3"/>
  <c r="G677" i="3"/>
  <c r="F677" i="3"/>
  <c r="E677" i="3"/>
  <c r="D677" i="3"/>
  <c r="M676" i="3"/>
  <c r="L676" i="3"/>
  <c r="K676" i="3"/>
  <c r="J676" i="3"/>
  <c r="I676" i="3"/>
  <c r="H676" i="3"/>
  <c r="G676" i="3"/>
  <c r="F676" i="3"/>
  <c r="E676" i="3"/>
  <c r="D676" i="3"/>
  <c r="M675" i="3"/>
  <c r="L675" i="3"/>
  <c r="K675" i="3"/>
  <c r="J675" i="3"/>
  <c r="I675" i="3"/>
  <c r="H675" i="3"/>
  <c r="G675" i="3"/>
  <c r="F675" i="3"/>
  <c r="E675" i="3"/>
  <c r="D675" i="3"/>
  <c r="M674" i="3"/>
  <c r="L674" i="3"/>
  <c r="K674" i="3"/>
  <c r="J674" i="3"/>
  <c r="I674" i="3"/>
  <c r="H674" i="3"/>
  <c r="G674" i="3"/>
  <c r="F674" i="3"/>
  <c r="E674" i="3"/>
  <c r="D674" i="3"/>
  <c r="M673" i="3"/>
  <c r="L673" i="3"/>
  <c r="K673" i="3"/>
  <c r="J673" i="3"/>
  <c r="I673" i="3"/>
  <c r="H673" i="3"/>
  <c r="G673" i="3"/>
  <c r="F673" i="3"/>
  <c r="E673" i="3"/>
  <c r="D673" i="3"/>
  <c r="M672" i="3"/>
  <c r="L672" i="3"/>
  <c r="K672" i="3"/>
  <c r="J672" i="3"/>
  <c r="I672" i="3"/>
  <c r="H672" i="3"/>
  <c r="G672" i="3"/>
  <c r="F672" i="3"/>
  <c r="E672" i="3"/>
  <c r="D672" i="3"/>
  <c r="M671" i="3"/>
  <c r="L671" i="3"/>
  <c r="K671" i="3"/>
  <c r="J671" i="3"/>
  <c r="I671" i="3"/>
  <c r="H671" i="3"/>
  <c r="G671" i="3"/>
  <c r="F671" i="3"/>
  <c r="E671" i="3"/>
  <c r="D671" i="3"/>
  <c r="M670" i="3"/>
  <c r="L670" i="3"/>
  <c r="K670" i="3"/>
  <c r="J670" i="3"/>
  <c r="I670" i="3"/>
  <c r="H670" i="3"/>
  <c r="G670" i="3"/>
  <c r="F670" i="3"/>
  <c r="E670" i="3"/>
  <c r="D670" i="3"/>
  <c r="M669" i="3"/>
  <c r="L669" i="3"/>
  <c r="K669" i="3"/>
  <c r="J669" i="3"/>
  <c r="I669" i="3"/>
  <c r="H669" i="3"/>
  <c r="G669" i="3"/>
  <c r="F669" i="3"/>
  <c r="E669" i="3"/>
  <c r="D669" i="3"/>
  <c r="M668" i="3"/>
  <c r="L668" i="3"/>
  <c r="K668" i="3"/>
  <c r="J668" i="3"/>
  <c r="I668" i="3"/>
  <c r="H668" i="3"/>
  <c r="G668" i="3"/>
  <c r="F668" i="3"/>
  <c r="E668" i="3"/>
  <c r="D668" i="3"/>
  <c r="M667" i="3"/>
  <c r="L667" i="3"/>
  <c r="K667" i="3"/>
  <c r="J667" i="3"/>
  <c r="I667" i="3"/>
  <c r="H667" i="3"/>
  <c r="G667" i="3"/>
  <c r="F667" i="3"/>
  <c r="E667" i="3"/>
  <c r="D667" i="3"/>
  <c r="M666" i="3"/>
  <c r="L666" i="3"/>
  <c r="K666" i="3"/>
  <c r="J666" i="3"/>
  <c r="I666" i="3"/>
  <c r="H666" i="3"/>
  <c r="G666" i="3"/>
  <c r="F666" i="3"/>
  <c r="E666" i="3"/>
  <c r="D666" i="3"/>
  <c r="M665" i="3"/>
  <c r="L665" i="3"/>
  <c r="K665" i="3"/>
  <c r="J665" i="3"/>
  <c r="I665" i="3"/>
  <c r="H665" i="3"/>
  <c r="G665" i="3"/>
  <c r="F665" i="3"/>
  <c r="E665" i="3"/>
  <c r="D665" i="3"/>
  <c r="M664" i="3"/>
  <c r="L664" i="3"/>
  <c r="K664" i="3"/>
  <c r="J664" i="3"/>
  <c r="I664" i="3"/>
  <c r="H664" i="3"/>
  <c r="G664" i="3"/>
  <c r="F664" i="3"/>
  <c r="E664" i="3"/>
  <c r="D664" i="3"/>
  <c r="M663" i="3"/>
  <c r="L663" i="3"/>
  <c r="K663" i="3"/>
  <c r="J663" i="3"/>
  <c r="I663" i="3"/>
  <c r="H663" i="3"/>
  <c r="G663" i="3"/>
  <c r="F663" i="3"/>
  <c r="E663" i="3"/>
  <c r="D663" i="3"/>
  <c r="M662" i="3"/>
  <c r="L662" i="3"/>
  <c r="K662" i="3"/>
  <c r="J662" i="3"/>
  <c r="I662" i="3"/>
  <c r="H662" i="3"/>
  <c r="G662" i="3"/>
  <c r="F662" i="3"/>
  <c r="E662" i="3"/>
  <c r="D662" i="3"/>
  <c r="M661" i="3"/>
  <c r="L661" i="3"/>
  <c r="K661" i="3"/>
  <c r="J661" i="3"/>
  <c r="I661" i="3"/>
  <c r="H661" i="3"/>
  <c r="G661" i="3"/>
  <c r="F661" i="3"/>
  <c r="E661" i="3"/>
  <c r="D661" i="3"/>
  <c r="M660" i="3"/>
  <c r="L660" i="3"/>
  <c r="K660" i="3"/>
  <c r="J660" i="3"/>
  <c r="I660" i="3"/>
  <c r="H660" i="3"/>
  <c r="G660" i="3"/>
  <c r="F660" i="3"/>
  <c r="E660" i="3"/>
  <c r="D660" i="3"/>
  <c r="M659" i="3"/>
  <c r="L659" i="3"/>
  <c r="K659" i="3"/>
  <c r="J659" i="3"/>
  <c r="I659" i="3"/>
  <c r="H659" i="3"/>
  <c r="G659" i="3"/>
  <c r="F659" i="3"/>
  <c r="E659" i="3"/>
  <c r="D659" i="3"/>
  <c r="M658" i="3"/>
  <c r="L658" i="3"/>
  <c r="K658" i="3"/>
  <c r="J658" i="3"/>
  <c r="I658" i="3"/>
  <c r="H658" i="3"/>
  <c r="G658" i="3"/>
  <c r="F658" i="3"/>
  <c r="E658" i="3"/>
  <c r="D658" i="3"/>
  <c r="M657" i="3"/>
  <c r="L657" i="3"/>
  <c r="K657" i="3"/>
  <c r="J657" i="3"/>
  <c r="I657" i="3"/>
  <c r="H657" i="3"/>
  <c r="G657" i="3"/>
  <c r="F657" i="3"/>
  <c r="E657" i="3"/>
  <c r="D657" i="3"/>
  <c r="M656" i="3"/>
  <c r="L656" i="3"/>
  <c r="K656" i="3"/>
  <c r="J656" i="3"/>
  <c r="I656" i="3"/>
  <c r="H656" i="3"/>
  <c r="G656" i="3"/>
  <c r="F656" i="3"/>
  <c r="E656" i="3"/>
  <c r="D656" i="3"/>
  <c r="M655" i="3"/>
  <c r="L655" i="3"/>
  <c r="K655" i="3"/>
  <c r="J655" i="3"/>
  <c r="I655" i="3"/>
  <c r="H655" i="3"/>
  <c r="G655" i="3"/>
  <c r="F655" i="3"/>
  <c r="E655" i="3"/>
  <c r="D655" i="3"/>
  <c r="M654" i="3"/>
  <c r="L654" i="3"/>
  <c r="K654" i="3"/>
  <c r="J654" i="3"/>
  <c r="I654" i="3"/>
  <c r="H654" i="3"/>
  <c r="G654" i="3"/>
  <c r="F654" i="3"/>
  <c r="E654" i="3"/>
  <c r="D654" i="3"/>
  <c r="M653" i="3"/>
  <c r="L653" i="3"/>
  <c r="K653" i="3"/>
  <c r="J653" i="3"/>
  <c r="I653" i="3"/>
  <c r="H653" i="3"/>
  <c r="G653" i="3"/>
  <c r="F653" i="3"/>
  <c r="E653" i="3"/>
  <c r="D653" i="3"/>
  <c r="M652" i="3"/>
  <c r="L652" i="3"/>
  <c r="K652" i="3"/>
  <c r="J652" i="3"/>
  <c r="I652" i="3"/>
  <c r="H652" i="3"/>
  <c r="G652" i="3"/>
  <c r="F652" i="3"/>
  <c r="E652" i="3"/>
  <c r="D652" i="3"/>
  <c r="M651" i="3"/>
  <c r="L651" i="3"/>
  <c r="K651" i="3"/>
  <c r="J651" i="3"/>
  <c r="I651" i="3"/>
  <c r="H651" i="3"/>
  <c r="G651" i="3"/>
  <c r="F651" i="3"/>
  <c r="E651" i="3"/>
  <c r="D651" i="3"/>
  <c r="M650" i="3"/>
  <c r="L650" i="3"/>
  <c r="K650" i="3"/>
  <c r="J650" i="3"/>
  <c r="I650" i="3"/>
  <c r="H650" i="3"/>
  <c r="G650" i="3"/>
  <c r="F650" i="3"/>
  <c r="E650" i="3"/>
  <c r="D650" i="3"/>
  <c r="M649" i="3"/>
  <c r="L649" i="3"/>
  <c r="K649" i="3"/>
  <c r="J649" i="3"/>
  <c r="I649" i="3"/>
  <c r="H649" i="3"/>
  <c r="G649" i="3"/>
  <c r="F649" i="3"/>
  <c r="E649" i="3"/>
  <c r="D649" i="3"/>
  <c r="M648" i="3"/>
  <c r="L648" i="3"/>
  <c r="K648" i="3"/>
  <c r="J648" i="3"/>
  <c r="I648" i="3"/>
  <c r="H648" i="3"/>
  <c r="G648" i="3"/>
  <c r="F648" i="3"/>
  <c r="E648" i="3"/>
  <c r="D648" i="3"/>
  <c r="M647" i="3"/>
  <c r="L647" i="3"/>
  <c r="K647" i="3"/>
  <c r="J647" i="3"/>
  <c r="I647" i="3"/>
  <c r="H647" i="3"/>
  <c r="G647" i="3"/>
  <c r="F647" i="3"/>
  <c r="E647" i="3"/>
  <c r="D647" i="3"/>
  <c r="M646" i="3"/>
  <c r="L646" i="3"/>
  <c r="K646" i="3"/>
  <c r="J646" i="3"/>
  <c r="I646" i="3"/>
  <c r="H646" i="3"/>
  <c r="G646" i="3"/>
  <c r="F646" i="3"/>
  <c r="E646" i="3"/>
  <c r="D646" i="3"/>
  <c r="M645" i="3"/>
  <c r="L645" i="3"/>
  <c r="K645" i="3"/>
  <c r="J645" i="3"/>
  <c r="I645" i="3"/>
  <c r="H645" i="3"/>
  <c r="G645" i="3"/>
  <c r="F645" i="3"/>
  <c r="E645" i="3"/>
  <c r="D645" i="3"/>
  <c r="M644" i="3"/>
  <c r="L644" i="3"/>
  <c r="K644" i="3"/>
  <c r="J644" i="3"/>
  <c r="I644" i="3"/>
  <c r="H644" i="3"/>
  <c r="G644" i="3"/>
  <c r="F644" i="3"/>
  <c r="E644" i="3"/>
  <c r="D644" i="3"/>
  <c r="M643" i="3"/>
  <c r="L643" i="3"/>
  <c r="K643" i="3"/>
  <c r="J643" i="3"/>
  <c r="I643" i="3"/>
  <c r="H643" i="3"/>
  <c r="G643" i="3"/>
  <c r="F643" i="3"/>
  <c r="E643" i="3"/>
  <c r="D643" i="3"/>
  <c r="M642" i="3"/>
  <c r="L642" i="3"/>
  <c r="K642" i="3"/>
  <c r="J642" i="3"/>
  <c r="I642" i="3"/>
  <c r="H642" i="3"/>
  <c r="G642" i="3"/>
  <c r="F642" i="3"/>
  <c r="E642" i="3"/>
  <c r="D642" i="3"/>
  <c r="M641" i="3"/>
  <c r="L641" i="3"/>
  <c r="K641" i="3"/>
  <c r="J641" i="3"/>
  <c r="I641" i="3"/>
  <c r="H641" i="3"/>
  <c r="G641" i="3"/>
  <c r="F641" i="3"/>
  <c r="E641" i="3"/>
  <c r="D641" i="3"/>
  <c r="M640" i="3"/>
  <c r="L640" i="3"/>
  <c r="K640" i="3"/>
  <c r="J640" i="3"/>
  <c r="I640" i="3"/>
  <c r="H640" i="3"/>
  <c r="G640" i="3"/>
  <c r="F640" i="3"/>
  <c r="E640" i="3"/>
  <c r="D640" i="3"/>
  <c r="M639" i="3"/>
  <c r="L639" i="3"/>
  <c r="K639" i="3"/>
  <c r="J639" i="3"/>
  <c r="I639" i="3"/>
  <c r="H639" i="3"/>
  <c r="G639" i="3"/>
  <c r="F639" i="3"/>
  <c r="E639" i="3"/>
  <c r="D639" i="3"/>
  <c r="M638" i="3"/>
  <c r="L638" i="3"/>
  <c r="K638" i="3"/>
  <c r="J638" i="3"/>
  <c r="I638" i="3"/>
  <c r="H638" i="3"/>
  <c r="G638" i="3"/>
  <c r="F638" i="3"/>
  <c r="E638" i="3"/>
  <c r="D638" i="3"/>
  <c r="M637" i="3"/>
  <c r="L637" i="3"/>
  <c r="K637" i="3"/>
  <c r="J637" i="3"/>
  <c r="I637" i="3"/>
  <c r="H637" i="3"/>
  <c r="G637" i="3"/>
  <c r="F637" i="3"/>
  <c r="E637" i="3"/>
  <c r="D637" i="3"/>
  <c r="M636" i="3"/>
  <c r="L636" i="3"/>
  <c r="K636" i="3"/>
  <c r="J636" i="3"/>
  <c r="I636" i="3"/>
  <c r="H636" i="3"/>
  <c r="G636" i="3"/>
  <c r="F636" i="3"/>
  <c r="E636" i="3"/>
  <c r="D636" i="3"/>
  <c r="M635" i="3"/>
  <c r="L635" i="3"/>
  <c r="K635" i="3"/>
  <c r="J635" i="3"/>
  <c r="I635" i="3"/>
  <c r="H635" i="3"/>
  <c r="G635" i="3"/>
  <c r="F635" i="3"/>
  <c r="E635" i="3"/>
  <c r="D635" i="3"/>
  <c r="M634" i="3"/>
  <c r="L634" i="3"/>
  <c r="K634" i="3"/>
  <c r="J634" i="3"/>
  <c r="I634" i="3"/>
  <c r="H634" i="3"/>
  <c r="G634" i="3"/>
  <c r="F634" i="3"/>
  <c r="E634" i="3"/>
  <c r="D634" i="3"/>
  <c r="M633" i="3"/>
  <c r="L633" i="3"/>
  <c r="K633" i="3"/>
  <c r="J633" i="3"/>
  <c r="I633" i="3"/>
  <c r="H633" i="3"/>
  <c r="G633" i="3"/>
  <c r="F633" i="3"/>
  <c r="E633" i="3"/>
  <c r="D633" i="3"/>
  <c r="M632" i="3"/>
  <c r="L632" i="3"/>
  <c r="K632" i="3"/>
  <c r="J632" i="3"/>
  <c r="I632" i="3"/>
  <c r="H632" i="3"/>
  <c r="G632" i="3"/>
  <c r="F632" i="3"/>
  <c r="E632" i="3"/>
  <c r="D632" i="3"/>
  <c r="M631" i="3"/>
  <c r="L631" i="3"/>
  <c r="K631" i="3"/>
  <c r="J631" i="3"/>
  <c r="I631" i="3"/>
  <c r="H631" i="3"/>
  <c r="G631" i="3"/>
  <c r="F631" i="3"/>
  <c r="E631" i="3"/>
  <c r="D631" i="3"/>
  <c r="M630" i="3"/>
  <c r="L630" i="3"/>
  <c r="K630" i="3"/>
  <c r="J630" i="3"/>
  <c r="I630" i="3"/>
  <c r="H630" i="3"/>
  <c r="G630" i="3"/>
  <c r="F630" i="3"/>
  <c r="E630" i="3"/>
  <c r="D630" i="3"/>
  <c r="M629" i="3"/>
  <c r="L629" i="3"/>
  <c r="K629" i="3"/>
  <c r="J629" i="3"/>
  <c r="I629" i="3"/>
  <c r="H629" i="3"/>
  <c r="G629" i="3"/>
  <c r="F629" i="3"/>
  <c r="E629" i="3"/>
  <c r="D629" i="3"/>
  <c r="M628" i="3"/>
  <c r="L628" i="3"/>
  <c r="K628" i="3"/>
  <c r="J628" i="3"/>
  <c r="I628" i="3"/>
  <c r="H628" i="3"/>
  <c r="G628" i="3"/>
  <c r="F628" i="3"/>
  <c r="E628" i="3"/>
  <c r="D628" i="3"/>
  <c r="M627" i="3"/>
  <c r="L627" i="3"/>
  <c r="K627" i="3"/>
  <c r="J627" i="3"/>
  <c r="I627" i="3"/>
  <c r="H627" i="3"/>
  <c r="G627" i="3"/>
  <c r="F627" i="3"/>
  <c r="E627" i="3"/>
  <c r="D627" i="3"/>
  <c r="M626" i="3"/>
  <c r="L626" i="3"/>
  <c r="K626" i="3"/>
  <c r="J626" i="3"/>
  <c r="I626" i="3"/>
  <c r="H626" i="3"/>
  <c r="G626" i="3"/>
  <c r="F626" i="3"/>
  <c r="E626" i="3"/>
  <c r="D626" i="3"/>
  <c r="M625" i="3"/>
  <c r="L625" i="3"/>
  <c r="K625" i="3"/>
  <c r="J625" i="3"/>
  <c r="I625" i="3"/>
  <c r="H625" i="3"/>
  <c r="G625" i="3"/>
  <c r="F625" i="3"/>
  <c r="E625" i="3"/>
  <c r="D625" i="3"/>
  <c r="M624" i="3"/>
  <c r="L624" i="3"/>
  <c r="K624" i="3"/>
  <c r="J624" i="3"/>
  <c r="I624" i="3"/>
  <c r="H624" i="3"/>
  <c r="G624" i="3"/>
  <c r="F624" i="3"/>
  <c r="E624" i="3"/>
  <c r="D624" i="3"/>
  <c r="M623" i="3"/>
  <c r="L623" i="3"/>
  <c r="K623" i="3"/>
  <c r="J623" i="3"/>
  <c r="I623" i="3"/>
  <c r="H623" i="3"/>
  <c r="G623" i="3"/>
  <c r="F623" i="3"/>
  <c r="E623" i="3"/>
  <c r="D623" i="3"/>
  <c r="M622" i="3"/>
  <c r="L622" i="3"/>
  <c r="K622" i="3"/>
  <c r="J622" i="3"/>
  <c r="I622" i="3"/>
  <c r="H622" i="3"/>
  <c r="G622" i="3"/>
  <c r="F622" i="3"/>
  <c r="E622" i="3"/>
  <c r="D622" i="3"/>
  <c r="M621" i="3"/>
  <c r="L621" i="3"/>
  <c r="K621" i="3"/>
  <c r="J621" i="3"/>
  <c r="I621" i="3"/>
  <c r="H621" i="3"/>
  <c r="G621" i="3"/>
  <c r="F621" i="3"/>
  <c r="E621" i="3"/>
  <c r="D621" i="3"/>
  <c r="M620" i="3"/>
  <c r="L620" i="3"/>
  <c r="K620" i="3"/>
  <c r="J620" i="3"/>
  <c r="I620" i="3"/>
  <c r="H620" i="3"/>
  <c r="G620" i="3"/>
  <c r="F620" i="3"/>
  <c r="E620" i="3"/>
  <c r="D620" i="3"/>
  <c r="M619" i="3"/>
  <c r="L619" i="3"/>
  <c r="K619" i="3"/>
  <c r="J619" i="3"/>
  <c r="I619" i="3"/>
  <c r="H619" i="3"/>
  <c r="G619" i="3"/>
  <c r="F619" i="3"/>
  <c r="E619" i="3"/>
  <c r="D619" i="3"/>
  <c r="M618" i="3"/>
  <c r="L618" i="3"/>
  <c r="K618" i="3"/>
  <c r="J618" i="3"/>
  <c r="I618" i="3"/>
  <c r="H618" i="3"/>
  <c r="G618" i="3"/>
  <c r="F618" i="3"/>
  <c r="E618" i="3"/>
  <c r="D618" i="3"/>
  <c r="M617" i="3"/>
  <c r="L617" i="3"/>
  <c r="K617" i="3"/>
  <c r="J617" i="3"/>
  <c r="I617" i="3"/>
  <c r="H617" i="3"/>
  <c r="G617" i="3"/>
  <c r="F617" i="3"/>
  <c r="E617" i="3"/>
  <c r="D617" i="3"/>
  <c r="M616" i="3"/>
  <c r="L616" i="3"/>
  <c r="K616" i="3"/>
  <c r="J616" i="3"/>
  <c r="I616" i="3"/>
  <c r="H616" i="3"/>
  <c r="G616" i="3"/>
  <c r="F616" i="3"/>
  <c r="E616" i="3"/>
  <c r="D616" i="3"/>
  <c r="M615" i="3"/>
  <c r="L615" i="3"/>
  <c r="K615" i="3"/>
  <c r="J615" i="3"/>
  <c r="I615" i="3"/>
  <c r="H615" i="3"/>
  <c r="G615" i="3"/>
  <c r="F615" i="3"/>
  <c r="E615" i="3"/>
  <c r="D615" i="3"/>
  <c r="M614" i="3"/>
  <c r="L614" i="3"/>
  <c r="K614" i="3"/>
  <c r="J614" i="3"/>
  <c r="I614" i="3"/>
  <c r="H614" i="3"/>
  <c r="G614" i="3"/>
  <c r="F614" i="3"/>
  <c r="E614" i="3"/>
  <c r="D614" i="3"/>
  <c r="M613" i="3"/>
  <c r="L613" i="3"/>
  <c r="K613" i="3"/>
  <c r="J613" i="3"/>
  <c r="I613" i="3"/>
  <c r="H613" i="3"/>
  <c r="G613" i="3"/>
  <c r="F613" i="3"/>
  <c r="E613" i="3"/>
  <c r="D613" i="3"/>
  <c r="M612" i="3"/>
  <c r="L612" i="3"/>
  <c r="K612" i="3"/>
  <c r="J612" i="3"/>
  <c r="I612" i="3"/>
  <c r="H612" i="3"/>
  <c r="G612" i="3"/>
  <c r="F612" i="3"/>
  <c r="E612" i="3"/>
  <c r="D612" i="3"/>
  <c r="M611" i="3"/>
  <c r="L611" i="3"/>
  <c r="K611" i="3"/>
  <c r="J611" i="3"/>
  <c r="I611" i="3"/>
  <c r="H611" i="3"/>
  <c r="G611" i="3"/>
  <c r="F611" i="3"/>
  <c r="E611" i="3"/>
  <c r="D611" i="3"/>
  <c r="M610" i="3"/>
  <c r="L610" i="3"/>
  <c r="K610" i="3"/>
  <c r="J610" i="3"/>
  <c r="I610" i="3"/>
  <c r="H610" i="3"/>
  <c r="G610" i="3"/>
  <c r="F610" i="3"/>
  <c r="E610" i="3"/>
  <c r="D610" i="3"/>
  <c r="M609" i="3"/>
  <c r="L609" i="3"/>
  <c r="K609" i="3"/>
  <c r="J609" i="3"/>
  <c r="I609" i="3"/>
  <c r="H609" i="3"/>
  <c r="G609" i="3"/>
  <c r="F609" i="3"/>
  <c r="E609" i="3"/>
  <c r="D609" i="3"/>
  <c r="M608" i="3"/>
  <c r="L608" i="3"/>
  <c r="K608" i="3"/>
  <c r="J608" i="3"/>
  <c r="I608" i="3"/>
  <c r="H608" i="3"/>
  <c r="G608" i="3"/>
  <c r="F608" i="3"/>
  <c r="E608" i="3"/>
  <c r="D608" i="3"/>
  <c r="M607" i="3"/>
  <c r="L607" i="3"/>
  <c r="K607" i="3"/>
  <c r="J607" i="3"/>
  <c r="I607" i="3"/>
  <c r="H607" i="3"/>
  <c r="G607" i="3"/>
  <c r="F607" i="3"/>
  <c r="E607" i="3"/>
  <c r="D607" i="3"/>
  <c r="M606" i="3"/>
  <c r="L606" i="3"/>
  <c r="K606" i="3"/>
  <c r="J606" i="3"/>
  <c r="I606" i="3"/>
  <c r="H606" i="3"/>
  <c r="G606" i="3"/>
  <c r="F606" i="3"/>
  <c r="E606" i="3"/>
  <c r="D606" i="3"/>
  <c r="M605" i="3"/>
  <c r="L605" i="3"/>
  <c r="K605" i="3"/>
  <c r="J605" i="3"/>
  <c r="I605" i="3"/>
  <c r="H605" i="3"/>
  <c r="G605" i="3"/>
  <c r="F605" i="3"/>
  <c r="E605" i="3"/>
  <c r="D605" i="3"/>
  <c r="M604" i="3"/>
  <c r="L604" i="3"/>
  <c r="K604" i="3"/>
  <c r="J604" i="3"/>
  <c r="I604" i="3"/>
  <c r="H604" i="3"/>
  <c r="G604" i="3"/>
  <c r="F604" i="3"/>
  <c r="E604" i="3"/>
  <c r="D604" i="3"/>
  <c r="M603" i="3"/>
  <c r="L603" i="3"/>
  <c r="K603" i="3"/>
  <c r="J603" i="3"/>
  <c r="I603" i="3"/>
  <c r="H603" i="3"/>
  <c r="G603" i="3"/>
  <c r="F603" i="3"/>
  <c r="E603" i="3"/>
  <c r="D603" i="3"/>
  <c r="M602" i="3"/>
  <c r="L602" i="3"/>
  <c r="K602" i="3"/>
  <c r="J602" i="3"/>
  <c r="I602" i="3"/>
  <c r="H602" i="3"/>
  <c r="G602" i="3"/>
  <c r="F602" i="3"/>
  <c r="E602" i="3"/>
  <c r="D602" i="3"/>
  <c r="M601" i="3"/>
  <c r="L601" i="3"/>
  <c r="K601" i="3"/>
  <c r="J601" i="3"/>
  <c r="I601" i="3"/>
  <c r="H601" i="3"/>
  <c r="G601" i="3"/>
  <c r="F601" i="3"/>
  <c r="E601" i="3"/>
  <c r="D601" i="3"/>
  <c r="M600" i="3"/>
  <c r="L600" i="3"/>
  <c r="K600" i="3"/>
  <c r="J600" i="3"/>
  <c r="I600" i="3"/>
  <c r="H600" i="3"/>
  <c r="G600" i="3"/>
  <c r="F600" i="3"/>
  <c r="E600" i="3"/>
  <c r="D600" i="3"/>
  <c r="M599" i="3"/>
  <c r="L599" i="3"/>
  <c r="K599" i="3"/>
  <c r="J599" i="3"/>
  <c r="I599" i="3"/>
  <c r="H599" i="3"/>
  <c r="G599" i="3"/>
  <c r="F599" i="3"/>
  <c r="E599" i="3"/>
  <c r="D599" i="3"/>
  <c r="M598" i="3"/>
  <c r="L598" i="3"/>
  <c r="K598" i="3"/>
  <c r="J598" i="3"/>
  <c r="I598" i="3"/>
  <c r="H598" i="3"/>
  <c r="G598" i="3"/>
  <c r="F598" i="3"/>
  <c r="E598" i="3"/>
  <c r="D598" i="3"/>
  <c r="M597" i="3"/>
  <c r="L597" i="3"/>
  <c r="K597" i="3"/>
  <c r="J597" i="3"/>
  <c r="I597" i="3"/>
  <c r="H597" i="3"/>
  <c r="G597" i="3"/>
  <c r="F597" i="3"/>
  <c r="E597" i="3"/>
  <c r="D597" i="3"/>
  <c r="M596" i="3"/>
  <c r="L596" i="3"/>
  <c r="K596" i="3"/>
  <c r="J596" i="3"/>
  <c r="I596" i="3"/>
  <c r="H596" i="3"/>
  <c r="G596" i="3"/>
  <c r="F596" i="3"/>
  <c r="E596" i="3"/>
  <c r="D596" i="3"/>
  <c r="M595" i="3"/>
  <c r="L595" i="3"/>
  <c r="K595" i="3"/>
  <c r="J595" i="3"/>
  <c r="I595" i="3"/>
  <c r="H595" i="3"/>
  <c r="G595" i="3"/>
  <c r="F595" i="3"/>
  <c r="E595" i="3"/>
  <c r="D595" i="3"/>
  <c r="M594" i="3"/>
  <c r="L594" i="3"/>
  <c r="K594" i="3"/>
  <c r="J594" i="3"/>
  <c r="I594" i="3"/>
  <c r="H594" i="3"/>
  <c r="G594" i="3"/>
  <c r="F594" i="3"/>
  <c r="E594" i="3"/>
  <c r="D594" i="3"/>
  <c r="M593" i="3"/>
  <c r="L593" i="3"/>
  <c r="K593" i="3"/>
  <c r="J593" i="3"/>
  <c r="I593" i="3"/>
  <c r="H593" i="3"/>
  <c r="G593" i="3"/>
  <c r="F593" i="3"/>
  <c r="E593" i="3"/>
  <c r="D593" i="3"/>
  <c r="M592" i="3"/>
  <c r="L592" i="3"/>
  <c r="K592" i="3"/>
  <c r="J592" i="3"/>
  <c r="I592" i="3"/>
  <c r="H592" i="3"/>
  <c r="G592" i="3"/>
  <c r="F592" i="3"/>
  <c r="E592" i="3"/>
  <c r="D592" i="3"/>
  <c r="M591" i="3"/>
  <c r="L591" i="3"/>
  <c r="K591" i="3"/>
  <c r="J591" i="3"/>
  <c r="I591" i="3"/>
  <c r="H591" i="3"/>
  <c r="G591" i="3"/>
  <c r="F591" i="3"/>
  <c r="E591" i="3"/>
  <c r="D591" i="3"/>
  <c r="M590" i="3"/>
  <c r="L590" i="3"/>
  <c r="K590" i="3"/>
  <c r="J590" i="3"/>
  <c r="I590" i="3"/>
  <c r="H590" i="3"/>
  <c r="G590" i="3"/>
  <c r="F590" i="3"/>
  <c r="E590" i="3"/>
  <c r="D590" i="3"/>
  <c r="M589" i="3"/>
  <c r="L589" i="3"/>
  <c r="K589" i="3"/>
  <c r="J589" i="3"/>
  <c r="I589" i="3"/>
  <c r="H589" i="3"/>
  <c r="G589" i="3"/>
  <c r="F589" i="3"/>
  <c r="E589" i="3"/>
  <c r="D589" i="3"/>
  <c r="M588" i="3"/>
  <c r="L588" i="3"/>
  <c r="K588" i="3"/>
  <c r="J588" i="3"/>
  <c r="I588" i="3"/>
  <c r="H588" i="3"/>
  <c r="G588" i="3"/>
  <c r="F588" i="3"/>
  <c r="E588" i="3"/>
  <c r="D588" i="3"/>
  <c r="M587" i="3"/>
  <c r="L587" i="3"/>
  <c r="K587" i="3"/>
  <c r="J587" i="3"/>
  <c r="I587" i="3"/>
  <c r="H587" i="3"/>
  <c r="G587" i="3"/>
  <c r="F587" i="3"/>
  <c r="E587" i="3"/>
  <c r="D587" i="3"/>
  <c r="M586" i="3"/>
  <c r="L586" i="3"/>
  <c r="K586" i="3"/>
  <c r="J586" i="3"/>
  <c r="I586" i="3"/>
  <c r="H586" i="3"/>
  <c r="G586" i="3"/>
  <c r="F586" i="3"/>
  <c r="E586" i="3"/>
  <c r="D586" i="3"/>
  <c r="M585" i="3"/>
  <c r="L585" i="3"/>
  <c r="K585" i="3"/>
  <c r="J585" i="3"/>
  <c r="I585" i="3"/>
  <c r="H585" i="3"/>
  <c r="G585" i="3"/>
  <c r="F585" i="3"/>
  <c r="E585" i="3"/>
  <c r="D585" i="3"/>
  <c r="M584" i="3"/>
  <c r="L584" i="3"/>
  <c r="K584" i="3"/>
  <c r="J584" i="3"/>
  <c r="I584" i="3"/>
  <c r="H584" i="3"/>
  <c r="G584" i="3"/>
  <c r="F584" i="3"/>
  <c r="E584" i="3"/>
  <c r="D584" i="3"/>
  <c r="M583" i="3"/>
  <c r="L583" i="3"/>
  <c r="K583" i="3"/>
  <c r="J583" i="3"/>
  <c r="I583" i="3"/>
  <c r="H583" i="3"/>
  <c r="G583" i="3"/>
  <c r="F583" i="3"/>
  <c r="E583" i="3"/>
  <c r="D583" i="3"/>
  <c r="M582" i="3"/>
  <c r="L582" i="3"/>
  <c r="K582" i="3"/>
  <c r="J582" i="3"/>
  <c r="I582" i="3"/>
  <c r="H582" i="3"/>
  <c r="G582" i="3"/>
  <c r="F582" i="3"/>
  <c r="E582" i="3"/>
  <c r="D582" i="3"/>
  <c r="M581" i="3"/>
  <c r="L581" i="3"/>
  <c r="K581" i="3"/>
  <c r="J581" i="3"/>
  <c r="I581" i="3"/>
  <c r="H581" i="3"/>
  <c r="G581" i="3"/>
  <c r="F581" i="3"/>
  <c r="E581" i="3"/>
  <c r="D581" i="3"/>
  <c r="M580" i="3"/>
  <c r="L580" i="3"/>
  <c r="K580" i="3"/>
  <c r="J580" i="3"/>
  <c r="I580" i="3"/>
  <c r="H580" i="3"/>
  <c r="G580" i="3"/>
  <c r="F580" i="3"/>
  <c r="E580" i="3"/>
  <c r="D580" i="3"/>
  <c r="M579" i="3"/>
  <c r="L579" i="3"/>
  <c r="K579" i="3"/>
  <c r="J579" i="3"/>
  <c r="I579" i="3"/>
  <c r="H579" i="3"/>
  <c r="G579" i="3"/>
  <c r="F579" i="3"/>
  <c r="E579" i="3"/>
  <c r="D579" i="3"/>
  <c r="M578" i="3"/>
  <c r="L578" i="3"/>
  <c r="K578" i="3"/>
  <c r="J578" i="3"/>
  <c r="I578" i="3"/>
  <c r="H578" i="3"/>
  <c r="G578" i="3"/>
  <c r="F578" i="3"/>
  <c r="E578" i="3"/>
  <c r="D578" i="3"/>
  <c r="M577" i="3"/>
  <c r="L577" i="3"/>
  <c r="K577" i="3"/>
  <c r="J577" i="3"/>
  <c r="I577" i="3"/>
  <c r="H577" i="3"/>
  <c r="G577" i="3"/>
  <c r="F577" i="3"/>
  <c r="E577" i="3"/>
  <c r="D577" i="3"/>
  <c r="M576" i="3"/>
  <c r="L576" i="3"/>
  <c r="K576" i="3"/>
  <c r="J576" i="3"/>
  <c r="I576" i="3"/>
  <c r="H576" i="3"/>
  <c r="G576" i="3"/>
  <c r="F576" i="3"/>
  <c r="E576" i="3"/>
  <c r="D576" i="3"/>
  <c r="M575" i="3"/>
  <c r="L575" i="3"/>
  <c r="K575" i="3"/>
  <c r="J575" i="3"/>
  <c r="I575" i="3"/>
  <c r="H575" i="3"/>
  <c r="G575" i="3"/>
  <c r="F575" i="3"/>
  <c r="E575" i="3"/>
  <c r="D575" i="3"/>
  <c r="M574" i="3"/>
  <c r="L574" i="3"/>
  <c r="K574" i="3"/>
  <c r="J574" i="3"/>
  <c r="I574" i="3"/>
  <c r="H574" i="3"/>
  <c r="G574" i="3"/>
  <c r="F574" i="3"/>
  <c r="E574" i="3"/>
  <c r="D574" i="3"/>
  <c r="M573" i="3"/>
  <c r="L573" i="3"/>
  <c r="K573" i="3"/>
  <c r="J573" i="3"/>
  <c r="I573" i="3"/>
  <c r="H573" i="3"/>
  <c r="G573" i="3"/>
  <c r="F573" i="3"/>
  <c r="E573" i="3"/>
  <c r="D573" i="3"/>
  <c r="M572" i="3"/>
  <c r="L572" i="3"/>
  <c r="K572" i="3"/>
  <c r="J572" i="3"/>
  <c r="I572" i="3"/>
  <c r="H572" i="3"/>
  <c r="G572" i="3"/>
  <c r="F572" i="3"/>
  <c r="E572" i="3"/>
  <c r="D572" i="3"/>
  <c r="M571" i="3"/>
  <c r="L571" i="3"/>
  <c r="K571" i="3"/>
  <c r="J571" i="3"/>
  <c r="I571" i="3"/>
  <c r="H571" i="3"/>
  <c r="G571" i="3"/>
  <c r="F571" i="3"/>
  <c r="E571" i="3"/>
  <c r="D571" i="3"/>
  <c r="M570" i="3"/>
  <c r="L570" i="3"/>
  <c r="K570" i="3"/>
  <c r="J570" i="3"/>
  <c r="I570" i="3"/>
  <c r="H570" i="3"/>
  <c r="G570" i="3"/>
  <c r="F570" i="3"/>
  <c r="E570" i="3"/>
  <c r="D570" i="3"/>
  <c r="M569" i="3"/>
  <c r="L569" i="3"/>
  <c r="K569" i="3"/>
  <c r="J569" i="3"/>
  <c r="I569" i="3"/>
  <c r="H569" i="3"/>
  <c r="G569" i="3"/>
  <c r="F569" i="3"/>
  <c r="E569" i="3"/>
  <c r="D569" i="3"/>
  <c r="M568" i="3"/>
  <c r="L568" i="3"/>
  <c r="K568" i="3"/>
  <c r="J568" i="3"/>
  <c r="I568" i="3"/>
  <c r="H568" i="3"/>
  <c r="G568" i="3"/>
  <c r="F568" i="3"/>
  <c r="E568" i="3"/>
  <c r="D568" i="3"/>
  <c r="M567" i="3"/>
  <c r="L567" i="3"/>
  <c r="K567" i="3"/>
  <c r="J567" i="3"/>
  <c r="I567" i="3"/>
  <c r="H567" i="3"/>
  <c r="G567" i="3"/>
  <c r="F567" i="3"/>
  <c r="E567" i="3"/>
  <c r="D567" i="3"/>
  <c r="M566" i="3"/>
  <c r="L566" i="3"/>
  <c r="K566" i="3"/>
  <c r="J566" i="3"/>
  <c r="I566" i="3"/>
  <c r="H566" i="3"/>
  <c r="G566" i="3"/>
  <c r="F566" i="3"/>
  <c r="E566" i="3"/>
  <c r="D566" i="3"/>
  <c r="M565" i="3"/>
  <c r="L565" i="3"/>
  <c r="K565" i="3"/>
  <c r="J565" i="3"/>
  <c r="I565" i="3"/>
  <c r="H565" i="3"/>
  <c r="G565" i="3"/>
  <c r="F565" i="3"/>
  <c r="E565" i="3"/>
  <c r="D565" i="3"/>
  <c r="M564" i="3"/>
  <c r="L564" i="3"/>
  <c r="K564" i="3"/>
  <c r="J564" i="3"/>
  <c r="I564" i="3"/>
  <c r="H564" i="3"/>
  <c r="G564" i="3"/>
  <c r="F564" i="3"/>
  <c r="E564" i="3"/>
  <c r="D564" i="3"/>
  <c r="M563" i="3"/>
  <c r="L563" i="3"/>
  <c r="K563" i="3"/>
  <c r="J563" i="3"/>
  <c r="I563" i="3"/>
  <c r="H563" i="3"/>
  <c r="G563" i="3"/>
  <c r="F563" i="3"/>
  <c r="E563" i="3"/>
  <c r="D563" i="3"/>
  <c r="M562" i="3"/>
  <c r="L562" i="3"/>
  <c r="K562" i="3"/>
  <c r="J562" i="3"/>
  <c r="I562" i="3"/>
  <c r="H562" i="3"/>
  <c r="G562" i="3"/>
  <c r="F562" i="3"/>
  <c r="E562" i="3"/>
  <c r="D562" i="3"/>
  <c r="M561" i="3"/>
  <c r="L561" i="3"/>
  <c r="K561" i="3"/>
  <c r="J561" i="3"/>
  <c r="I561" i="3"/>
  <c r="H561" i="3"/>
  <c r="G561" i="3"/>
  <c r="F561" i="3"/>
  <c r="E561" i="3"/>
  <c r="D561" i="3"/>
  <c r="M560" i="3"/>
  <c r="L560" i="3"/>
  <c r="K560" i="3"/>
  <c r="J560" i="3"/>
  <c r="I560" i="3"/>
  <c r="H560" i="3"/>
  <c r="G560" i="3"/>
  <c r="F560" i="3"/>
  <c r="E560" i="3"/>
  <c r="D560" i="3"/>
  <c r="M559" i="3"/>
  <c r="L559" i="3"/>
  <c r="K559" i="3"/>
  <c r="J559" i="3"/>
  <c r="I559" i="3"/>
  <c r="H559" i="3"/>
  <c r="G559" i="3"/>
  <c r="F559" i="3"/>
  <c r="E559" i="3"/>
  <c r="D559" i="3"/>
  <c r="M558" i="3"/>
  <c r="L558" i="3"/>
  <c r="K558" i="3"/>
  <c r="J558" i="3"/>
  <c r="I558" i="3"/>
  <c r="H558" i="3"/>
  <c r="G558" i="3"/>
  <c r="F558" i="3"/>
  <c r="E558" i="3"/>
  <c r="D558" i="3"/>
  <c r="M557" i="3"/>
  <c r="L557" i="3"/>
  <c r="K557" i="3"/>
  <c r="J557" i="3"/>
  <c r="I557" i="3"/>
  <c r="H557" i="3"/>
  <c r="G557" i="3"/>
  <c r="F557" i="3"/>
  <c r="E557" i="3"/>
  <c r="D557" i="3"/>
  <c r="M556" i="3"/>
  <c r="L556" i="3"/>
  <c r="K556" i="3"/>
  <c r="J556" i="3"/>
  <c r="I556" i="3"/>
  <c r="H556" i="3"/>
  <c r="G556" i="3"/>
  <c r="F556" i="3"/>
  <c r="E556" i="3"/>
  <c r="D556" i="3"/>
  <c r="M555" i="3"/>
  <c r="L555" i="3"/>
  <c r="K555" i="3"/>
  <c r="J555" i="3"/>
  <c r="I555" i="3"/>
  <c r="H555" i="3"/>
  <c r="G555" i="3"/>
  <c r="F555" i="3"/>
  <c r="E555" i="3"/>
  <c r="D555" i="3"/>
  <c r="M554" i="3"/>
  <c r="L554" i="3"/>
  <c r="K554" i="3"/>
  <c r="J554" i="3"/>
  <c r="I554" i="3"/>
  <c r="H554" i="3"/>
  <c r="G554" i="3"/>
  <c r="F554" i="3"/>
  <c r="E554" i="3"/>
  <c r="D554" i="3"/>
  <c r="M553" i="3"/>
  <c r="L553" i="3"/>
  <c r="K553" i="3"/>
  <c r="J553" i="3"/>
  <c r="I553" i="3"/>
  <c r="H553" i="3"/>
  <c r="G553" i="3"/>
  <c r="F553" i="3"/>
  <c r="E553" i="3"/>
  <c r="D553" i="3"/>
  <c r="M552" i="3"/>
  <c r="L552" i="3"/>
  <c r="K552" i="3"/>
  <c r="J552" i="3"/>
  <c r="I552" i="3"/>
  <c r="H552" i="3"/>
  <c r="G552" i="3"/>
  <c r="F552" i="3"/>
  <c r="E552" i="3"/>
  <c r="D552" i="3"/>
  <c r="M551" i="3"/>
  <c r="L551" i="3"/>
  <c r="K551" i="3"/>
  <c r="J551" i="3"/>
  <c r="I551" i="3"/>
  <c r="H551" i="3"/>
  <c r="G551" i="3"/>
  <c r="F551" i="3"/>
  <c r="E551" i="3"/>
  <c r="D551" i="3"/>
  <c r="M550" i="3"/>
  <c r="L550" i="3"/>
  <c r="K550" i="3"/>
  <c r="J550" i="3"/>
  <c r="I550" i="3"/>
  <c r="H550" i="3"/>
  <c r="G550" i="3"/>
  <c r="F550" i="3"/>
  <c r="E550" i="3"/>
  <c r="D550" i="3"/>
  <c r="M549" i="3"/>
  <c r="L549" i="3"/>
  <c r="K549" i="3"/>
  <c r="J549" i="3"/>
  <c r="I549" i="3"/>
  <c r="H549" i="3"/>
  <c r="G549" i="3"/>
  <c r="F549" i="3"/>
  <c r="E549" i="3"/>
  <c r="D549" i="3"/>
  <c r="M548" i="3"/>
  <c r="L548" i="3"/>
  <c r="K548" i="3"/>
  <c r="J548" i="3"/>
  <c r="I548" i="3"/>
  <c r="H548" i="3"/>
  <c r="G548" i="3"/>
  <c r="F548" i="3"/>
  <c r="E548" i="3"/>
  <c r="D548" i="3"/>
  <c r="M547" i="3"/>
  <c r="L547" i="3"/>
  <c r="K547" i="3"/>
  <c r="J547" i="3"/>
  <c r="I547" i="3"/>
  <c r="H547" i="3"/>
  <c r="G547" i="3"/>
  <c r="F547" i="3"/>
  <c r="E547" i="3"/>
  <c r="D547" i="3"/>
  <c r="M546" i="3"/>
  <c r="L546" i="3"/>
  <c r="K546" i="3"/>
  <c r="J546" i="3"/>
  <c r="I546" i="3"/>
  <c r="H546" i="3"/>
  <c r="G546" i="3"/>
  <c r="F546" i="3"/>
  <c r="E546" i="3"/>
  <c r="D546" i="3"/>
  <c r="M545" i="3"/>
  <c r="L545" i="3"/>
  <c r="K545" i="3"/>
  <c r="J545" i="3"/>
  <c r="I545" i="3"/>
  <c r="H545" i="3"/>
  <c r="G545" i="3"/>
  <c r="F545" i="3"/>
  <c r="E545" i="3"/>
  <c r="D545" i="3"/>
  <c r="M544" i="3"/>
  <c r="L544" i="3"/>
  <c r="K544" i="3"/>
  <c r="J544" i="3"/>
  <c r="I544" i="3"/>
  <c r="H544" i="3"/>
  <c r="G544" i="3"/>
  <c r="F544" i="3"/>
  <c r="E544" i="3"/>
  <c r="D544" i="3"/>
  <c r="M543" i="3"/>
  <c r="L543" i="3"/>
  <c r="K543" i="3"/>
  <c r="J543" i="3"/>
  <c r="I543" i="3"/>
  <c r="H543" i="3"/>
  <c r="G543" i="3"/>
  <c r="F543" i="3"/>
  <c r="E543" i="3"/>
  <c r="D543" i="3"/>
  <c r="M542" i="3"/>
  <c r="L542" i="3"/>
  <c r="K542" i="3"/>
  <c r="J542" i="3"/>
  <c r="I542" i="3"/>
  <c r="H542" i="3"/>
  <c r="G542" i="3"/>
  <c r="F542" i="3"/>
  <c r="E542" i="3"/>
  <c r="D542" i="3"/>
  <c r="M541" i="3"/>
  <c r="L541" i="3"/>
  <c r="K541" i="3"/>
  <c r="J541" i="3"/>
  <c r="I541" i="3"/>
  <c r="H541" i="3"/>
  <c r="G541" i="3"/>
  <c r="F541" i="3"/>
  <c r="E541" i="3"/>
  <c r="D541" i="3"/>
  <c r="M540" i="3"/>
  <c r="L540" i="3"/>
  <c r="K540" i="3"/>
  <c r="J540" i="3"/>
  <c r="I540" i="3"/>
  <c r="H540" i="3"/>
  <c r="G540" i="3"/>
  <c r="F540" i="3"/>
  <c r="E540" i="3"/>
  <c r="D540" i="3"/>
  <c r="M539" i="3"/>
  <c r="L539" i="3"/>
  <c r="K539" i="3"/>
  <c r="J539" i="3"/>
  <c r="I539" i="3"/>
  <c r="H539" i="3"/>
  <c r="G539" i="3"/>
  <c r="F539" i="3"/>
  <c r="E539" i="3"/>
  <c r="D539" i="3"/>
  <c r="M538" i="3"/>
  <c r="L538" i="3"/>
  <c r="K538" i="3"/>
  <c r="J538" i="3"/>
  <c r="I538" i="3"/>
  <c r="H538" i="3"/>
  <c r="G538" i="3"/>
  <c r="F538" i="3"/>
  <c r="E538" i="3"/>
  <c r="D538" i="3"/>
  <c r="M537" i="3"/>
  <c r="L537" i="3"/>
  <c r="K537" i="3"/>
  <c r="J537" i="3"/>
  <c r="I537" i="3"/>
  <c r="H537" i="3"/>
  <c r="G537" i="3"/>
  <c r="F537" i="3"/>
  <c r="E537" i="3"/>
  <c r="D537" i="3"/>
  <c r="M536" i="3"/>
  <c r="L536" i="3"/>
  <c r="K536" i="3"/>
  <c r="J536" i="3"/>
  <c r="I536" i="3"/>
  <c r="H536" i="3"/>
  <c r="G536" i="3"/>
  <c r="F536" i="3"/>
  <c r="E536" i="3"/>
  <c r="D536" i="3"/>
  <c r="M535" i="3"/>
  <c r="L535" i="3"/>
  <c r="K535" i="3"/>
  <c r="J535" i="3"/>
  <c r="I535" i="3"/>
  <c r="H535" i="3"/>
  <c r="G535" i="3"/>
  <c r="F535" i="3"/>
  <c r="E535" i="3"/>
  <c r="D535" i="3"/>
  <c r="M534" i="3"/>
  <c r="L534" i="3"/>
  <c r="K534" i="3"/>
  <c r="J534" i="3"/>
  <c r="I534" i="3"/>
  <c r="H534" i="3"/>
  <c r="G534" i="3"/>
  <c r="F534" i="3"/>
  <c r="E534" i="3"/>
  <c r="D534" i="3"/>
  <c r="M533" i="3"/>
  <c r="L533" i="3"/>
  <c r="K533" i="3"/>
  <c r="J533" i="3"/>
  <c r="I533" i="3"/>
  <c r="H533" i="3"/>
  <c r="G533" i="3"/>
  <c r="F533" i="3"/>
  <c r="E533" i="3"/>
  <c r="D533" i="3"/>
  <c r="M532" i="3"/>
  <c r="L532" i="3"/>
  <c r="K532" i="3"/>
  <c r="J532" i="3"/>
  <c r="I532" i="3"/>
  <c r="H532" i="3"/>
  <c r="G532" i="3"/>
  <c r="F532" i="3"/>
  <c r="E532" i="3"/>
  <c r="D532" i="3"/>
  <c r="M531" i="3"/>
  <c r="L531" i="3"/>
  <c r="K531" i="3"/>
  <c r="J531" i="3"/>
  <c r="I531" i="3"/>
  <c r="H531" i="3"/>
  <c r="G531" i="3"/>
  <c r="F531" i="3"/>
  <c r="E531" i="3"/>
  <c r="D531" i="3"/>
  <c r="M530" i="3"/>
  <c r="L530" i="3"/>
  <c r="K530" i="3"/>
  <c r="J530" i="3"/>
  <c r="I530" i="3"/>
  <c r="H530" i="3"/>
  <c r="G530" i="3"/>
  <c r="F530" i="3"/>
  <c r="E530" i="3"/>
  <c r="D530" i="3"/>
  <c r="M529" i="3"/>
  <c r="L529" i="3"/>
  <c r="K529" i="3"/>
  <c r="J529" i="3"/>
  <c r="I529" i="3"/>
  <c r="H529" i="3"/>
  <c r="G529" i="3"/>
  <c r="F529" i="3"/>
  <c r="E529" i="3"/>
  <c r="D529" i="3"/>
  <c r="M528" i="3"/>
  <c r="L528" i="3"/>
  <c r="K528" i="3"/>
  <c r="J528" i="3"/>
  <c r="I528" i="3"/>
  <c r="H528" i="3"/>
  <c r="G528" i="3"/>
  <c r="F528" i="3"/>
  <c r="E528" i="3"/>
  <c r="D528" i="3"/>
  <c r="M527" i="3"/>
  <c r="L527" i="3"/>
  <c r="K527" i="3"/>
  <c r="J527" i="3"/>
  <c r="I527" i="3"/>
  <c r="H527" i="3"/>
  <c r="G527" i="3"/>
  <c r="F527" i="3"/>
  <c r="E527" i="3"/>
  <c r="D527" i="3"/>
  <c r="M526" i="3"/>
  <c r="L526" i="3"/>
  <c r="K526" i="3"/>
  <c r="J526" i="3"/>
  <c r="I526" i="3"/>
  <c r="H526" i="3"/>
  <c r="G526" i="3"/>
  <c r="F526" i="3"/>
  <c r="E526" i="3"/>
  <c r="D526" i="3"/>
  <c r="M525" i="3"/>
  <c r="L525" i="3"/>
  <c r="K525" i="3"/>
  <c r="J525" i="3"/>
  <c r="I525" i="3"/>
  <c r="H525" i="3"/>
  <c r="G525" i="3"/>
  <c r="F525" i="3"/>
  <c r="E525" i="3"/>
  <c r="D525" i="3"/>
  <c r="M524" i="3"/>
  <c r="L524" i="3"/>
  <c r="K524" i="3"/>
  <c r="J524" i="3"/>
  <c r="I524" i="3"/>
  <c r="H524" i="3"/>
  <c r="G524" i="3"/>
  <c r="F524" i="3"/>
  <c r="E524" i="3"/>
  <c r="D524" i="3"/>
  <c r="M523" i="3"/>
  <c r="L523" i="3"/>
  <c r="K523" i="3"/>
  <c r="J523" i="3"/>
  <c r="I523" i="3"/>
  <c r="H523" i="3"/>
  <c r="G523" i="3"/>
  <c r="F523" i="3"/>
  <c r="E523" i="3"/>
  <c r="D523" i="3"/>
  <c r="M522" i="3"/>
  <c r="L522" i="3"/>
  <c r="K522" i="3"/>
  <c r="J522" i="3"/>
  <c r="I522" i="3"/>
  <c r="H522" i="3"/>
  <c r="G522" i="3"/>
  <c r="F522" i="3"/>
  <c r="E522" i="3"/>
  <c r="D522" i="3"/>
  <c r="M521" i="3"/>
  <c r="L521" i="3"/>
  <c r="K521" i="3"/>
  <c r="J521" i="3"/>
  <c r="I521" i="3"/>
  <c r="H521" i="3"/>
  <c r="G521" i="3"/>
  <c r="F521" i="3"/>
  <c r="E521" i="3"/>
  <c r="D521" i="3"/>
  <c r="M520" i="3"/>
  <c r="L520" i="3"/>
  <c r="K520" i="3"/>
  <c r="J520" i="3"/>
  <c r="I520" i="3"/>
  <c r="H520" i="3"/>
  <c r="G520" i="3"/>
  <c r="F520" i="3"/>
  <c r="E520" i="3"/>
  <c r="D520" i="3"/>
  <c r="M519" i="3"/>
  <c r="L519" i="3"/>
  <c r="K519" i="3"/>
  <c r="J519" i="3"/>
  <c r="I519" i="3"/>
  <c r="H519" i="3"/>
  <c r="G519" i="3"/>
  <c r="F519" i="3"/>
  <c r="E519" i="3"/>
  <c r="D519" i="3"/>
  <c r="M518" i="3"/>
  <c r="L518" i="3"/>
  <c r="K518" i="3"/>
  <c r="J518" i="3"/>
  <c r="I518" i="3"/>
  <c r="H518" i="3"/>
  <c r="G518" i="3"/>
  <c r="F518" i="3"/>
  <c r="E518" i="3"/>
  <c r="D518" i="3"/>
  <c r="M517" i="3"/>
  <c r="L517" i="3"/>
  <c r="K517" i="3"/>
  <c r="J517" i="3"/>
  <c r="I517" i="3"/>
  <c r="H517" i="3"/>
  <c r="G517" i="3"/>
  <c r="F517" i="3"/>
  <c r="E517" i="3"/>
  <c r="D517" i="3"/>
  <c r="M516" i="3"/>
  <c r="L516" i="3"/>
  <c r="K516" i="3"/>
  <c r="J516" i="3"/>
  <c r="I516" i="3"/>
  <c r="H516" i="3"/>
  <c r="G516" i="3"/>
  <c r="F516" i="3"/>
  <c r="E516" i="3"/>
  <c r="D516" i="3"/>
  <c r="M515" i="3"/>
  <c r="L515" i="3"/>
  <c r="K515" i="3"/>
  <c r="J515" i="3"/>
  <c r="I515" i="3"/>
  <c r="H515" i="3"/>
  <c r="G515" i="3"/>
  <c r="F515" i="3"/>
  <c r="E515" i="3"/>
  <c r="D515" i="3"/>
  <c r="M514" i="3"/>
  <c r="L514" i="3"/>
  <c r="K514" i="3"/>
  <c r="J514" i="3"/>
  <c r="I514" i="3"/>
  <c r="H514" i="3"/>
  <c r="G514" i="3"/>
  <c r="F514" i="3"/>
  <c r="E514" i="3"/>
  <c r="D514" i="3"/>
  <c r="M513" i="3"/>
  <c r="L513" i="3"/>
  <c r="K513" i="3"/>
  <c r="J513" i="3"/>
  <c r="I513" i="3"/>
  <c r="H513" i="3"/>
  <c r="G513" i="3"/>
  <c r="F513" i="3"/>
  <c r="E513" i="3"/>
  <c r="D513" i="3"/>
  <c r="M512" i="3"/>
  <c r="L512" i="3"/>
  <c r="K512" i="3"/>
  <c r="J512" i="3"/>
  <c r="I512" i="3"/>
  <c r="H512" i="3"/>
  <c r="G512" i="3"/>
  <c r="F512" i="3"/>
  <c r="E512" i="3"/>
  <c r="D512" i="3"/>
  <c r="M511" i="3"/>
  <c r="L511" i="3"/>
  <c r="K511" i="3"/>
  <c r="J511" i="3"/>
  <c r="I511" i="3"/>
  <c r="H511" i="3"/>
  <c r="G511" i="3"/>
  <c r="F511" i="3"/>
  <c r="E511" i="3"/>
  <c r="D511" i="3"/>
  <c r="M510" i="3"/>
  <c r="L510" i="3"/>
  <c r="K510" i="3"/>
  <c r="J510" i="3"/>
  <c r="I510" i="3"/>
  <c r="H510" i="3"/>
  <c r="G510" i="3"/>
  <c r="F510" i="3"/>
  <c r="E510" i="3"/>
  <c r="D510" i="3"/>
  <c r="M509" i="3"/>
  <c r="L509" i="3"/>
  <c r="K509" i="3"/>
  <c r="J509" i="3"/>
  <c r="I509" i="3"/>
  <c r="H509" i="3"/>
  <c r="G509" i="3"/>
  <c r="F509" i="3"/>
  <c r="E509" i="3"/>
  <c r="D509" i="3"/>
  <c r="M508" i="3"/>
  <c r="L508" i="3"/>
  <c r="K508" i="3"/>
  <c r="J508" i="3"/>
  <c r="I508" i="3"/>
  <c r="H508" i="3"/>
  <c r="G508" i="3"/>
  <c r="F508" i="3"/>
  <c r="E508" i="3"/>
  <c r="D508" i="3"/>
  <c r="M507" i="3"/>
  <c r="L507" i="3"/>
  <c r="K507" i="3"/>
  <c r="J507" i="3"/>
  <c r="I507" i="3"/>
  <c r="H507" i="3"/>
  <c r="G507" i="3"/>
  <c r="F507" i="3"/>
  <c r="E507" i="3"/>
  <c r="D507" i="3"/>
  <c r="M506" i="3"/>
  <c r="L506" i="3"/>
  <c r="K506" i="3"/>
  <c r="J506" i="3"/>
  <c r="I506" i="3"/>
  <c r="H506" i="3"/>
  <c r="G506" i="3"/>
  <c r="F506" i="3"/>
  <c r="E506" i="3"/>
  <c r="D506" i="3"/>
  <c r="M505" i="3"/>
  <c r="L505" i="3"/>
  <c r="K505" i="3"/>
  <c r="J505" i="3"/>
  <c r="I505" i="3"/>
  <c r="H505" i="3"/>
  <c r="G505" i="3"/>
  <c r="F505" i="3"/>
  <c r="E505" i="3"/>
  <c r="D505" i="3"/>
  <c r="M504" i="3"/>
  <c r="L504" i="3"/>
  <c r="K504" i="3"/>
  <c r="J504" i="3"/>
  <c r="I504" i="3"/>
  <c r="H504" i="3"/>
  <c r="G504" i="3"/>
  <c r="F504" i="3"/>
  <c r="E504" i="3"/>
  <c r="D504" i="3"/>
  <c r="M503" i="3"/>
  <c r="L503" i="3"/>
  <c r="K503" i="3"/>
  <c r="J503" i="3"/>
  <c r="I503" i="3"/>
  <c r="H503" i="3"/>
  <c r="G503" i="3"/>
  <c r="F503" i="3"/>
  <c r="E503" i="3"/>
  <c r="D503" i="3"/>
  <c r="M502" i="3"/>
  <c r="L502" i="3"/>
  <c r="K502" i="3"/>
  <c r="J502" i="3"/>
  <c r="I502" i="3"/>
  <c r="H502" i="3"/>
  <c r="G502" i="3"/>
  <c r="F502" i="3"/>
  <c r="E502" i="3"/>
  <c r="D502" i="3"/>
  <c r="M501" i="3"/>
  <c r="L501" i="3"/>
  <c r="K501" i="3"/>
  <c r="J501" i="3"/>
  <c r="I501" i="3"/>
  <c r="H501" i="3"/>
  <c r="G501" i="3"/>
  <c r="F501" i="3"/>
  <c r="E501" i="3"/>
  <c r="D501" i="3"/>
  <c r="M500" i="3"/>
  <c r="L500" i="3"/>
  <c r="K500" i="3"/>
  <c r="J500" i="3"/>
  <c r="I500" i="3"/>
  <c r="H500" i="3"/>
  <c r="G500" i="3"/>
  <c r="F500" i="3"/>
  <c r="E500" i="3"/>
  <c r="D500" i="3"/>
  <c r="M499" i="3"/>
  <c r="L499" i="3"/>
  <c r="K499" i="3"/>
  <c r="J499" i="3"/>
  <c r="I499" i="3"/>
  <c r="H499" i="3"/>
  <c r="G499" i="3"/>
  <c r="F499" i="3"/>
  <c r="E499" i="3"/>
  <c r="D499" i="3"/>
  <c r="M498" i="3"/>
  <c r="L498" i="3"/>
  <c r="K498" i="3"/>
  <c r="J498" i="3"/>
  <c r="I498" i="3"/>
  <c r="H498" i="3"/>
  <c r="G498" i="3"/>
  <c r="F498" i="3"/>
  <c r="E498" i="3"/>
  <c r="D498" i="3"/>
  <c r="M497" i="3"/>
  <c r="L497" i="3"/>
  <c r="K497" i="3"/>
  <c r="J497" i="3"/>
  <c r="I497" i="3"/>
  <c r="H497" i="3"/>
  <c r="G497" i="3"/>
  <c r="F497" i="3"/>
  <c r="E497" i="3"/>
  <c r="D497" i="3"/>
  <c r="M496" i="3"/>
  <c r="L496" i="3"/>
  <c r="K496" i="3"/>
  <c r="J496" i="3"/>
  <c r="I496" i="3"/>
  <c r="H496" i="3"/>
  <c r="G496" i="3"/>
  <c r="F496" i="3"/>
  <c r="E496" i="3"/>
  <c r="D496" i="3"/>
  <c r="M495" i="3"/>
  <c r="L495" i="3"/>
  <c r="K495" i="3"/>
  <c r="J495" i="3"/>
  <c r="I495" i="3"/>
  <c r="H495" i="3"/>
  <c r="G495" i="3"/>
  <c r="F495" i="3"/>
  <c r="E495" i="3"/>
  <c r="D495" i="3"/>
  <c r="M494" i="3"/>
  <c r="L494" i="3"/>
  <c r="K494" i="3"/>
  <c r="J494" i="3"/>
  <c r="I494" i="3"/>
  <c r="H494" i="3"/>
  <c r="G494" i="3"/>
  <c r="F494" i="3"/>
  <c r="E494" i="3"/>
  <c r="D494" i="3"/>
  <c r="M493" i="3"/>
  <c r="L493" i="3"/>
  <c r="K493" i="3"/>
  <c r="J493" i="3"/>
  <c r="I493" i="3"/>
  <c r="H493" i="3"/>
  <c r="G493" i="3"/>
  <c r="F493" i="3"/>
  <c r="E493" i="3"/>
  <c r="D493" i="3"/>
  <c r="M492" i="3"/>
  <c r="L492" i="3"/>
  <c r="K492" i="3"/>
  <c r="J492" i="3"/>
  <c r="I492" i="3"/>
  <c r="H492" i="3"/>
  <c r="G492" i="3"/>
  <c r="F492" i="3"/>
  <c r="E492" i="3"/>
  <c r="D492" i="3"/>
  <c r="M491" i="3"/>
  <c r="L491" i="3"/>
  <c r="K491" i="3"/>
  <c r="J491" i="3"/>
  <c r="I491" i="3"/>
  <c r="H491" i="3"/>
  <c r="G491" i="3"/>
  <c r="F491" i="3"/>
  <c r="E491" i="3"/>
  <c r="D491" i="3"/>
  <c r="M490" i="3"/>
  <c r="L490" i="3"/>
  <c r="K490" i="3"/>
  <c r="J490" i="3"/>
  <c r="I490" i="3"/>
  <c r="H490" i="3"/>
  <c r="G490" i="3"/>
  <c r="F490" i="3"/>
  <c r="E490" i="3"/>
  <c r="D490" i="3"/>
  <c r="M489" i="3"/>
  <c r="L489" i="3"/>
  <c r="K489" i="3"/>
  <c r="J489" i="3"/>
  <c r="I489" i="3"/>
  <c r="H489" i="3"/>
  <c r="G489" i="3"/>
  <c r="F489" i="3"/>
  <c r="E489" i="3"/>
  <c r="D489" i="3"/>
  <c r="M488" i="3"/>
  <c r="L488" i="3"/>
  <c r="K488" i="3"/>
  <c r="J488" i="3"/>
  <c r="I488" i="3"/>
  <c r="H488" i="3"/>
  <c r="G488" i="3"/>
  <c r="F488" i="3"/>
  <c r="E488" i="3"/>
  <c r="D488" i="3"/>
  <c r="M487" i="3"/>
  <c r="L487" i="3"/>
  <c r="K487" i="3"/>
  <c r="J487" i="3"/>
  <c r="I487" i="3"/>
  <c r="H487" i="3"/>
  <c r="G487" i="3"/>
  <c r="F487" i="3"/>
  <c r="E487" i="3"/>
  <c r="D487" i="3"/>
  <c r="M486" i="3"/>
  <c r="L486" i="3"/>
  <c r="K486" i="3"/>
  <c r="J486" i="3"/>
  <c r="I486" i="3"/>
  <c r="H486" i="3"/>
  <c r="G486" i="3"/>
  <c r="F486" i="3"/>
  <c r="E486" i="3"/>
  <c r="D486" i="3"/>
  <c r="M485" i="3"/>
  <c r="L485" i="3"/>
  <c r="K485" i="3"/>
  <c r="J485" i="3"/>
  <c r="I485" i="3"/>
  <c r="H485" i="3"/>
  <c r="G485" i="3"/>
  <c r="F485" i="3"/>
  <c r="E485" i="3"/>
  <c r="D485" i="3"/>
  <c r="M484" i="3"/>
  <c r="L484" i="3"/>
  <c r="K484" i="3"/>
  <c r="J484" i="3"/>
  <c r="I484" i="3"/>
  <c r="H484" i="3"/>
  <c r="G484" i="3"/>
  <c r="F484" i="3"/>
  <c r="E484" i="3"/>
  <c r="D484" i="3"/>
  <c r="M483" i="3"/>
  <c r="L483" i="3"/>
  <c r="K483" i="3"/>
  <c r="J483" i="3"/>
  <c r="I483" i="3"/>
  <c r="H483" i="3"/>
  <c r="G483" i="3"/>
  <c r="F483" i="3"/>
  <c r="E483" i="3"/>
  <c r="D483" i="3"/>
  <c r="M482" i="3"/>
  <c r="L482" i="3"/>
  <c r="K482" i="3"/>
  <c r="J482" i="3"/>
  <c r="I482" i="3"/>
  <c r="H482" i="3"/>
  <c r="G482" i="3"/>
  <c r="F482" i="3"/>
  <c r="E482" i="3"/>
  <c r="D482" i="3"/>
  <c r="M481" i="3"/>
  <c r="L481" i="3"/>
  <c r="K481" i="3"/>
  <c r="J481" i="3"/>
  <c r="I481" i="3"/>
  <c r="H481" i="3"/>
  <c r="G481" i="3"/>
  <c r="F481" i="3"/>
  <c r="E481" i="3"/>
  <c r="D481" i="3"/>
  <c r="M480" i="3"/>
  <c r="L480" i="3"/>
  <c r="K480" i="3"/>
  <c r="J480" i="3"/>
  <c r="I480" i="3"/>
  <c r="H480" i="3"/>
  <c r="G480" i="3"/>
  <c r="F480" i="3"/>
  <c r="E480" i="3"/>
  <c r="D480" i="3"/>
  <c r="M479" i="3"/>
  <c r="L479" i="3"/>
  <c r="K479" i="3"/>
  <c r="J479" i="3"/>
  <c r="I479" i="3"/>
  <c r="H479" i="3"/>
  <c r="G479" i="3"/>
  <c r="F479" i="3"/>
  <c r="E479" i="3"/>
  <c r="D479" i="3"/>
  <c r="M478" i="3"/>
  <c r="L478" i="3"/>
  <c r="K478" i="3"/>
  <c r="J478" i="3"/>
  <c r="I478" i="3"/>
  <c r="H478" i="3"/>
  <c r="G478" i="3"/>
  <c r="F478" i="3"/>
  <c r="E478" i="3"/>
  <c r="D478" i="3"/>
  <c r="M477" i="3"/>
  <c r="L477" i="3"/>
  <c r="K477" i="3"/>
  <c r="J477" i="3"/>
  <c r="I477" i="3"/>
  <c r="H477" i="3"/>
  <c r="G477" i="3"/>
  <c r="F477" i="3"/>
  <c r="E477" i="3"/>
  <c r="D477" i="3"/>
  <c r="M476" i="3"/>
  <c r="L476" i="3"/>
  <c r="K476" i="3"/>
  <c r="J476" i="3"/>
  <c r="I476" i="3"/>
  <c r="H476" i="3"/>
  <c r="G476" i="3"/>
  <c r="F476" i="3"/>
  <c r="E476" i="3"/>
  <c r="D476" i="3"/>
  <c r="M475" i="3"/>
  <c r="L475" i="3"/>
  <c r="K475" i="3"/>
  <c r="J475" i="3"/>
  <c r="I475" i="3"/>
  <c r="H475" i="3"/>
  <c r="G475" i="3"/>
  <c r="F475" i="3"/>
  <c r="E475" i="3"/>
  <c r="D475" i="3"/>
  <c r="M474" i="3"/>
  <c r="L474" i="3"/>
  <c r="K474" i="3"/>
  <c r="J474" i="3"/>
  <c r="I474" i="3"/>
  <c r="H474" i="3"/>
  <c r="G474" i="3"/>
  <c r="F474" i="3"/>
  <c r="E474" i="3"/>
  <c r="D474" i="3"/>
  <c r="M473" i="3"/>
  <c r="L473" i="3"/>
  <c r="K473" i="3"/>
  <c r="J473" i="3"/>
  <c r="I473" i="3"/>
  <c r="H473" i="3"/>
  <c r="G473" i="3"/>
  <c r="F473" i="3"/>
  <c r="E473" i="3"/>
  <c r="D473" i="3"/>
  <c r="M472" i="3"/>
  <c r="L472" i="3"/>
  <c r="K472" i="3"/>
  <c r="J472" i="3"/>
  <c r="I472" i="3"/>
  <c r="H472" i="3"/>
  <c r="G472" i="3"/>
  <c r="F472" i="3"/>
  <c r="E472" i="3"/>
  <c r="D472" i="3"/>
  <c r="M471" i="3"/>
  <c r="L471" i="3"/>
  <c r="K471" i="3"/>
  <c r="J471" i="3"/>
  <c r="I471" i="3"/>
  <c r="H471" i="3"/>
  <c r="G471" i="3"/>
  <c r="F471" i="3"/>
  <c r="E471" i="3"/>
  <c r="D471" i="3"/>
  <c r="M470" i="3"/>
  <c r="L470" i="3"/>
  <c r="K470" i="3"/>
  <c r="J470" i="3"/>
  <c r="I470" i="3"/>
  <c r="H470" i="3"/>
  <c r="G470" i="3"/>
  <c r="F470" i="3"/>
  <c r="E470" i="3"/>
  <c r="D470" i="3"/>
  <c r="M469" i="3"/>
  <c r="L469" i="3"/>
  <c r="K469" i="3"/>
  <c r="J469" i="3"/>
  <c r="I469" i="3"/>
  <c r="H469" i="3"/>
  <c r="G469" i="3"/>
  <c r="F469" i="3"/>
  <c r="E469" i="3"/>
  <c r="D469" i="3"/>
  <c r="M468" i="3"/>
  <c r="L468" i="3"/>
  <c r="K468" i="3"/>
  <c r="J468" i="3"/>
  <c r="I468" i="3"/>
  <c r="H468" i="3"/>
  <c r="G468" i="3"/>
  <c r="F468" i="3"/>
  <c r="E468" i="3"/>
  <c r="D468" i="3"/>
  <c r="M467" i="3"/>
  <c r="L467" i="3"/>
  <c r="K467" i="3"/>
  <c r="J467" i="3"/>
  <c r="I467" i="3"/>
  <c r="H467" i="3"/>
  <c r="G467" i="3"/>
  <c r="F467" i="3"/>
  <c r="E467" i="3"/>
  <c r="D467" i="3"/>
  <c r="M466" i="3"/>
  <c r="L466" i="3"/>
  <c r="K466" i="3"/>
  <c r="J466" i="3"/>
  <c r="I466" i="3"/>
  <c r="H466" i="3"/>
  <c r="G466" i="3"/>
  <c r="F466" i="3"/>
  <c r="E466" i="3"/>
  <c r="D466" i="3"/>
  <c r="M465" i="3"/>
  <c r="L465" i="3"/>
  <c r="K465" i="3"/>
  <c r="J465" i="3"/>
  <c r="I465" i="3"/>
  <c r="H465" i="3"/>
  <c r="G465" i="3"/>
  <c r="F465" i="3"/>
  <c r="E465" i="3"/>
  <c r="D465" i="3"/>
  <c r="M464" i="3"/>
  <c r="L464" i="3"/>
  <c r="K464" i="3"/>
  <c r="J464" i="3"/>
  <c r="I464" i="3"/>
  <c r="H464" i="3"/>
  <c r="G464" i="3"/>
  <c r="F464" i="3"/>
  <c r="E464" i="3"/>
  <c r="D464" i="3"/>
  <c r="M463" i="3"/>
  <c r="L463" i="3"/>
  <c r="K463" i="3"/>
  <c r="J463" i="3"/>
  <c r="I463" i="3"/>
  <c r="H463" i="3"/>
  <c r="G463" i="3"/>
  <c r="F463" i="3"/>
  <c r="E463" i="3"/>
  <c r="D463" i="3"/>
  <c r="M462" i="3"/>
  <c r="L462" i="3"/>
  <c r="K462" i="3"/>
  <c r="J462" i="3"/>
  <c r="I462" i="3"/>
  <c r="H462" i="3"/>
  <c r="G462" i="3"/>
  <c r="F462" i="3"/>
  <c r="E462" i="3"/>
  <c r="D462" i="3"/>
  <c r="M461" i="3"/>
  <c r="L461" i="3"/>
  <c r="K461" i="3"/>
  <c r="J461" i="3"/>
  <c r="I461" i="3"/>
  <c r="H461" i="3"/>
  <c r="G461" i="3"/>
  <c r="F461" i="3"/>
  <c r="E461" i="3"/>
  <c r="D461" i="3"/>
  <c r="M460" i="3"/>
  <c r="L460" i="3"/>
  <c r="K460" i="3"/>
  <c r="J460" i="3"/>
  <c r="I460" i="3"/>
  <c r="H460" i="3"/>
  <c r="G460" i="3"/>
  <c r="F460" i="3"/>
  <c r="E460" i="3"/>
  <c r="D460" i="3"/>
  <c r="M459" i="3"/>
  <c r="L459" i="3"/>
  <c r="K459" i="3"/>
  <c r="J459" i="3"/>
  <c r="I459" i="3"/>
  <c r="H459" i="3"/>
  <c r="G459" i="3"/>
  <c r="F459" i="3"/>
  <c r="E459" i="3"/>
  <c r="D459" i="3"/>
  <c r="M458" i="3"/>
  <c r="L458" i="3"/>
  <c r="K458" i="3"/>
  <c r="J458" i="3"/>
  <c r="I458" i="3"/>
  <c r="H458" i="3"/>
  <c r="G458" i="3"/>
  <c r="F458" i="3"/>
  <c r="E458" i="3"/>
  <c r="D458" i="3"/>
  <c r="M457" i="3"/>
  <c r="L457" i="3"/>
  <c r="K457" i="3"/>
  <c r="J457" i="3"/>
  <c r="I457" i="3"/>
  <c r="H457" i="3"/>
  <c r="G457" i="3"/>
  <c r="F457" i="3"/>
  <c r="E457" i="3"/>
  <c r="D457" i="3"/>
  <c r="M456" i="3"/>
  <c r="L456" i="3"/>
  <c r="K456" i="3"/>
  <c r="J456" i="3"/>
  <c r="I456" i="3"/>
  <c r="H456" i="3"/>
  <c r="G456" i="3"/>
  <c r="F456" i="3"/>
  <c r="E456" i="3"/>
  <c r="D456" i="3"/>
  <c r="M455" i="3"/>
  <c r="L455" i="3"/>
  <c r="K455" i="3"/>
  <c r="J455" i="3"/>
  <c r="I455" i="3"/>
  <c r="H455" i="3"/>
  <c r="G455" i="3"/>
  <c r="F455" i="3"/>
  <c r="E455" i="3"/>
  <c r="D455" i="3"/>
  <c r="M454" i="3"/>
  <c r="L454" i="3"/>
  <c r="K454" i="3"/>
  <c r="J454" i="3"/>
  <c r="I454" i="3"/>
  <c r="H454" i="3"/>
  <c r="G454" i="3"/>
  <c r="F454" i="3"/>
  <c r="E454" i="3"/>
  <c r="D454" i="3"/>
  <c r="M453" i="3"/>
  <c r="L453" i="3"/>
  <c r="K453" i="3"/>
  <c r="J453" i="3"/>
  <c r="I453" i="3"/>
  <c r="H453" i="3"/>
  <c r="G453" i="3"/>
  <c r="F453" i="3"/>
  <c r="E453" i="3"/>
  <c r="D453" i="3"/>
  <c r="M452" i="3"/>
  <c r="L452" i="3"/>
  <c r="K452" i="3"/>
  <c r="J452" i="3"/>
  <c r="I452" i="3"/>
  <c r="H452" i="3"/>
  <c r="G452" i="3"/>
  <c r="F452" i="3"/>
  <c r="E452" i="3"/>
  <c r="D452" i="3"/>
  <c r="M451" i="3"/>
  <c r="L451" i="3"/>
  <c r="K451" i="3"/>
  <c r="J451" i="3"/>
  <c r="I451" i="3"/>
  <c r="H451" i="3"/>
  <c r="G451" i="3"/>
  <c r="F451" i="3"/>
  <c r="E451" i="3"/>
  <c r="D451" i="3"/>
  <c r="M450" i="3"/>
  <c r="L450" i="3"/>
  <c r="K450" i="3"/>
  <c r="J450" i="3"/>
  <c r="I450" i="3"/>
  <c r="H450" i="3"/>
  <c r="G450" i="3"/>
  <c r="F450" i="3"/>
  <c r="E450" i="3"/>
  <c r="D450" i="3"/>
  <c r="M449" i="3"/>
  <c r="L449" i="3"/>
  <c r="K449" i="3"/>
  <c r="J449" i="3"/>
  <c r="I449" i="3"/>
  <c r="H449" i="3"/>
  <c r="G449" i="3"/>
  <c r="F449" i="3"/>
  <c r="E449" i="3"/>
  <c r="D449" i="3"/>
  <c r="M448" i="3"/>
  <c r="L448" i="3"/>
  <c r="K448" i="3"/>
  <c r="J448" i="3"/>
  <c r="I448" i="3"/>
  <c r="H448" i="3"/>
  <c r="G448" i="3"/>
  <c r="F448" i="3"/>
  <c r="E448" i="3"/>
  <c r="D448" i="3"/>
  <c r="M447" i="3"/>
  <c r="L447" i="3"/>
  <c r="K447" i="3"/>
  <c r="J447" i="3"/>
  <c r="I447" i="3"/>
  <c r="H447" i="3"/>
  <c r="G447" i="3"/>
  <c r="F447" i="3"/>
  <c r="E447" i="3"/>
  <c r="D447" i="3"/>
  <c r="M446" i="3"/>
  <c r="L446" i="3"/>
  <c r="K446" i="3"/>
  <c r="J446" i="3"/>
  <c r="I446" i="3"/>
  <c r="H446" i="3"/>
  <c r="G446" i="3"/>
  <c r="F446" i="3"/>
  <c r="E446" i="3"/>
  <c r="D446" i="3"/>
  <c r="M445" i="3"/>
  <c r="L445" i="3"/>
  <c r="K445" i="3"/>
  <c r="J445" i="3"/>
  <c r="I445" i="3"/>
  <c r="H445" i="3"/>
  <c r="G445" i="3"/>
  <c r="F445" i="3"/>
  <c r="E445" i="3"/>
  <c r="D445" i="3"/>
  <c r="M444" i="3"/>
  <c r="L444" i="3"/>
  <c r="K444" i="3"/>
  <c r="J444" i="3"/>
  <c r="I444" i="3"/>
  <c r="H444" i="3"/>
  <c r="G444" i="3"/>
  <c r="F444" i="3"/>
  <c r="E444" i="3"/>
  <c r="D444" i="3"/>
  <c r="M443" i="3"/>
  <c r="L443" i="3"/>
  <c r="K443" i="3"/>
  <c r="J443" i="3"/>
  <c r="I443" i="3"/>
  <c r="H443" i="3"/>
  <c r="G443" i="3"/>
  <c r="F443" i="3"/>
  <c r="E443" i="3"/>
  <c r="D443" i="3"/>
  <c r="M442" i="3"/>
  <c r="L442" i="3"/>
  <c r="K442" i="3"/>
  <c r="J442" i="3"/>
  <c r="I442" i="3"/>
  <c r="H442" i="3"/>
  <c r="G442" i="3"/>
  <c r="F442" i="3"/>
  <c r="E442" i="3"/>
  <c r="D442" i="3"/>
  <c r="M441" i="3"/>
  <c r="L441" i="3"/>
  <c r="K441" i="3"/>
  <c r="J441" i="3"/>
  <c r="I441" i="3"/>
  <c r="H441" i="3"/>
  <c r="G441" i="3"/>
  <c r="F441" i="3"/>
  <c r="E441" i="3"/>
  <c r="D441" i="3"/>
  <c r="M440" i="3"/>
  <c r="L440" i="3"/>
  <c r="K440" i="3"/>
  <c r="J440" i="3"/>
  <c r="I440" i="3"/>
  <c r="H440" i="3"/>
  <c r="G440" i="3"/>
  <c r="F440" i="3"/>
  <c r="E440" i="3"/>
  <c r="D440" i="3"/>
  <c r="M439" i="3"/>
  <c r="L439" i="3"/>
  <c r="K439" i="3"/>
  <c r="J439" i="3"/>
  <c r="I439" i="3"/>
  <c r="H439" i="3"/>
  <c r="G439" i="3"/>
  <c r="F439" i="3"/>
  <c r="E439" i="3"/>
  <c r="D439" i="3"/>
  <c r="M438" i="3"/>
  <c r="L438" i="3"/>
  <c r="K438" i="3"/>
  <c r="J438" i="3"/>
  <c r="I438" i="3"/>
  <c r="H438" i="3"/>
  <c r="G438" i="3"/>
  <c r="F438" i="3"/>
  <c r="E438" i="3"/>
  <c r="D438" i="3"/>
  <c r="M437" i="3"/>
  <c r="L437" i="3"/>
  <c r="K437" i="3"/>
  <c r="J437" i="3"/>
  <c r="I437" i="3"/>
  <c r="H437" i="3"/>
  <c r="G437" i="3"/>
  <c r="F437" i="3"/>
  <c r="E437" i="3"/>
  <c r="D437" i="3"/>
  <c r="M436" i="3"/>
  <c r="L436" i="3"/>
  <c r="K436" i="3"/>
  <c r="J436" i="3"/>
  <c r="I436" i="3"/>
  <c r="H436" i="3"/>
  <c r="G436" i="3"/>
  <c r="F436" i="3"/>
  <c r="E436" i="3"/>
  <c r="D436" i="3"/>
  <c r="M435" i="3"/>
  <c r="L435" i="3"/>
  <c r="K435" i="3"/>
  <c r="J435" i="3"/>
  <c r="I435" i="3"/>
  <c r="H435" i="3"/>
  <c r="G435" i="3"/>
  <c r="F435" i="3"/>
  <c r="E435" i="3"/>
  <c r="D435" i="3"/>
  <c r="M434" i="3"/>
  <c r="L434" i="3"/>
  <c r="K434" i="3"/>
  <c r="J434" i="3"/>
  <c r="I434" i="3"/>
  <c r="H434" i="3"/>
  <c r="G434" i="3"/>
  <c r="F434" i="3"/>
  <c r="E434" i="3"/>
  <c r="D434" i="3"/>
  <c r="M433" i="3"/>
  <c r="L433" i="3"/>
  <c r="K433" i="3"/>
  <c r="J433" i="3"/>
  <c r="I433" i="3"/>
  <c r="H433" i="3"/>
  <c r="G433" i="3"/>
  <c r="F433" i="3"/>
  <c r="E433" i="3"/>
  <c r="D433" i="3"/>
  <c r="M432" i="3"/>
  <c r="L432" i="3"/>
  <c r="K432" i="3"/>
  <c r="J432" i="3"/>
  <c r="I432" i="3"/>
  <c r="H432" i="3"/>
  <c r="G432" i="3"/>
  <c r="F432" i="3"/>
  <c r="E432" i="3"/>
  <c r="D432" i="3"/>
  <c r="M431" i="3"/>
  <c r="L431" i="3"/>
  <c r="K431" i="3"/>
  <c r="J431" i="3"/>
  <c r="I431" i="3"/>
  <c r="H431" i="3"/>
  <c r="G431" i="3"/>
  <c r="F431" i="3"/>
  <c r="E431" i="3"/>
  <c r="D431" i="3"/>
  <c r="M430" i="3"/>
  <c r="L430" i="3"/>
  <c r="K430" i="3"/>
  <c r="J430" i="3"/>
  <c r="I430" i="3"/>
  <c r="H430" i="3"/>
  <c r="G430" i="3"/>
  <c r="F430" i="3"/>
  <c r="E430" i="3"/>
  <c r="D430" i="3"/>
  <c r="M429" i="3"/>
  <c r="L429" i="3"/>
  <c r="K429" i="3"/>
  <c r="J429" i="3"/>
  <c r="I429" i="3"/>
  <c r="H429" i="3"/>
  <c r="G429" i="3"/>
  <c r="F429" i="3"/>
  <c r="E429" i="3"/>
  <c r="D429" i="3"/>
  <c r="M428" i="3"/>
  <c r="L428" i="3"/>
  <c r="K428" i="3"/>
  <c r="J428" i="3"/>
  <c r="I428" i="3"/>
  <c r="H428" i="3"/>
  <c r="G428" i="3"/>
  <c r="F428" i="3"/>
  <c r="E428" i="3"/>
  <c r="D428" i="3"/>
  <c r="M427" i="3"/>
  <c r="L427" i="3"/>
  <c r="K427" i="3"/>
  <c r="J427" i="3"/>
  <c r="I427" i="3"/>
  <c r="H427" i="3"/>
  <c r="G427" i="3"/>
  <c r="F427" i="3"/>
  <c r="E427" i="3"/>
  <c r="D427" i="3"/>
  <c r="M426" i="3"/>
  <c r="L426" i="3"/>
  <c r="K426" i="3"/>
  <c r="J426" i="3"/>
  <c r="I426" i="3"/>
  <c r="H426" i="3"/>
  <c r="G426" i="3"/>
  <c r="F426" i="3"/>
  <c r="E426" i="3"/>
  <c r="D426" i="3"/>
  <c r="M425" i="3"/>
  <c r="L425" i="3"/>
  <c r="K425" i="3"/>
  <c r="J425" i="3"/>
  <c r="I425" i="3"/>
  <c r="H425" i="3"/>
  <c r="G425" i="3"/>
  <c r="F425" i="3"/>
  <c r="E425" i="3"/>
  <c r="D425" i="3"/>
  <c r="M424" i="3"/>
  <c r="L424" i="3"/>
  <c r="K424" i="3"/>
  <c r="J424" i="3"/>
  <c r="I424" i="3"/>
  <c r="H424" i="3"/>
  <c r="G424" i="3"/>
  <c r="F424" i="3"/>
  <c r="E424" i="3"/>
  <c r="D424" i="3"/>
  <c r="M423" i="3"/>
  <c r="L423" i="3"/>
  <c r="K423" i="3"/>
  <c r="J423" i="3"/>
  <c r="I423" i="3"/>
  <c r="H423" i="3"/>
  <c r="G423" i="3"/>
  <c r="F423" i="3"/>
  <c r="E423" i="3"/>
  <c r="D423" i="3"/>
  <c r="M422" i="3"/>
  <c r="L422" i="3"/>
  <c r="K422" i="3"/>
  <c r="J422" i="3"/>
  <c r="I422" i="3"/>
  <c r="H422" i="3"/>
  <c r="G422" i="3"/>
  <c r="F422" i="3"/>
  <c r="E422" i="3"/>
  <c r="D422" i="3"/>
  <c r="M421" i="3"/>
  <c r="L421" i="3"/>
  <c r="K421" i="3"/>
  <c r="J421" i="3"/>
  <c r="I421" i="3"/>
  <c r="H421" i="3"/>
  <c r="G421" i="3"/>
  <c r="F421" i="3"/>
  <c r="E421" i="3"/>
  <c r="D421" i="3"/>
  <c r="M420" i="3"/>
  <c r="L420" i="3"/>
  <c r="K420" i="3"/>
  <c r="J420" i="3"/>
  <c r="I420" i="3"/>
  <c r="H420" i="3"/>
  <c r="G420" i="3"/>
  <c r="F420" i="3"/>
  <c r="E420" i="3"/>
  <c r="D420" i="3"/>
  <c r="M419" i="3"/>
  <c r="L419" i="3"/>
  <c r="K419" i="3"/>
  <c r="J419" i="3"/>
  <c r="I419" i="3"/>
  <c r="H419" i="3"/>
  <c r="G419" i="3"/>
  <c r="F419" i="3"/>
  <c r="E419" i="3"/>
  <c r="D419" i="3"/>
  <c r="M418" i="3"/>
  <c r="L418" i="3"/>
  <c r="K418" i="3"/>
  <c r="J418" i="3"/>
  <c r="I418" i="3"/>
  <c r="H418" i="3"/>
  <c r="G418" i="3"/>
  <c r="F418" i="3"/>
  <c r="E418" i="3"/>
  <c r="D418" i="3"/>
  <c r="M417" i="3"/>
  <c r="L417" i="3"/>
  <c r="K417" i="3"/>
  <c r="J417" i="3"/>
  <c r="I417" i="3"/>
  <c r="H417" i="3"/>
  <c r="G417" i="3"/>
  <c r="F417" i="3"/>
  <c r="E417" i="3"/>
  <c r="D417" i="3"/>
  <c r="M416" i="3"/>
  <c r="L416" i="3"/>
  <c r="K416" i="3"/>
  <c r="J416" i="3"/>
  <c r="I416" i="3"/>
  <c r="H416" i="3"/>
  <c r="G416" i="3"/>
  <c r="F416" i="3"/>
  <c r="E416" i="3"/>
  <c r="D416" i="3"/>
  <c r="M415" i="3"/>
  <c r="L415" i="3"/>
  <c r="K415" i="3"/>
  <c r="J415" i="3"/>
  <c r="I415" i="3"/>
  <c r="H415" i="3"/>
  <c r="G415" i="3"/>
  <c r="F415" i="3"/>
  <c r="E415" i="3"/>
  <c r="D415" i="3"/>
  <c r="M414" i="3"/>
  <c r="L414" i="3"/>
  <c r="K414" i="3"/>
  <c r="J414" i="3"/>
  <c r="I414" i="3"/>
  <c r="H414" i="3"/>
  <c r="G414" i="3"/>
  <c r="F414" i="3"/>
  <c r="E414" i="3"/>
  <c r="D414" i="3"/>
  <c r="M413" i="3"/>
  <c r="L413" i="3"/>
  <c r="K413" i="3"/>
  <c r="J413" i="3"/>
  <c r="I413" i="3"/>
  <c r="H413" i="3"/>
  <c r="G413" i="3"/>
  <c r="F413" i="3"/>
  <c r="E413" i="3"/>
  <c r="D413" i="3"/>
  <c r="M412" i="3"/>
  <c r="L412" i="3"/>
  <c r="K412" i="3"/>
  <c r="J412" i="3"/>
  <c r="I412" i="3"/>
  <c r="H412" i="3"/>
  <c r="G412" i="3"/>
  <c r="F412" i="3"/>
  <c r="E412" i="3"/>
  <c r="D412" i="3"/>
  <c r="M411" i="3"/>
  <c r="L411" i="3"/>
  <c r="K411" i="3"/>
  <c r="J411" i="3"/>
  <c r="I411" i="3"/>
  <c r="H411" i="3"/>
  <c r="G411" i="3"/>
  <c r="F411" i="3"/>
  <c r="E411" i="3"/>
  <c r="D411" i="3"/>
  <c r="M410" i="3"/>
  <c r="L410" i="3"/>
  <c r="K410" i="3"/>
  <c r="J410" i="3"/>
  <c r="I410" i="3"/>
  <c r="H410" i="3"/>
  <c r="G410" i="3"/>
  <c r="F410" i="3"/>
  <c r="E410" i="3"/>
  <c r="D410" i="3"/>
  <c r="M409" i="3"/>
  <c r="L409" i="3"/>
  <c r="K409" i="3"/>
  <c r="J409" i="3"/>
  <c r="I409" i="3"/>
  <c r="H409" i="3"/>
  <c r="G409" i="3"/>
  <c r="F409" i="3"/>
  <c r="E409" i="3"/>
  <c r="D409" i="3"/>
  <c r="M408" i="3"/>
  <c r="L408" i="3"/>
  <c r="K408" i="3"/>
  <c r="J408" i="3"/>
  <c r="I408" i="3"/>
  <c r="H408" i="3"/>
  <c r="G408" i="3"/>
  <c r="F408" i="3"/>
  <c r="E408" i="3"/>
  <c r="D408" i="3"/>
  <c r="M407" i="3"/>
  <c r="L407" i="3"/>
  <c r="K407" i="3"/>
  <c r="J407" i="3"/>
  <c r="I407" i="3"/>
  <c r="H407" i="3"/>
  <c r="G407" i="3"/>
  <c r="F407" i="3"/>
  <c r="E407" i="3"/>
  <c r="D407" i="3"/>
  <c r="M406" i="3"/>
  <c r="L406" i="3"/>
  <c r="K406" i="3"/>
  <c r="J406" i="3"/>
  <c r="I406" i="3"/>
  <c r="H406" i="3"/>
  <c r="G406" i="3"/>
  <c r="F406" i="3"/>
  <c r="E406" i="3"/>
  <c r="D406" i="3"/>
  <c r="M405" i="3"/>
  <c r="L405" i="3"/>
  <c r="K405" i="3"/>
  <c r="J405" i="3"/>
  <c r="I405" i="3"/>
  <c r="H405" i="3"/>
  <c r="G405" i="3"/>
  <c r="F405" i="3"/>
  <c r="E405" i="3"/>
  <c r="D405" i="3"/>
  <c r="M404" i="3"/>
  <c r="L404" i="3"/>
  <c r="K404" i="3"/>
  <c r="J404" i="3"/>
  <c r="I404" i="3"/>
  <c r="H404" i="3"/>
  <c r="G404" i="3"/>
  <c r="F404" i="3"/>
  <c r="E404" i="3"/>
  <c r="D404" i="3"/>
  <c r="M403" i="3"/>
  <c r="L403" i="3"/>
  <c r="K403" i="3"/>
  <c r="J403" i="3"/>
  <c r="I403" i="3"/>
  <c r="H403" i="3"/>
  <c r="G403" i="3"/>
  <c r="F403" i="3"/>
  <c r="E403" i="3"/>
  <c r="D403" i="3"/>
  <c r="M402" i="3"/>
  <c r="L402" i="3"/>
  <c r="K402" i="3"/>
  <c r="J402" i="3"/>
  <c r="I402" i="3"/>
  <c r="H402" i="3"/>
  <c r="G402" i="3"/>
  <c r="F402" i="3"/>
  <c r="E402" i="3"/>
  <c r="D402" i="3"/>
  <c r="M401" i="3"/>
  <c r="L401" i="3"/>
  <c r="K401" i="3"/>
  <c r="J401" i="3"/>
  <c r="I401" i="3"/>
  <c r="H401" i="3"/>
  <c r="G401" i="3"/>
  <c r="F401" i="3"/>
  <c r="E401" i="3"/>
  <c r="D401" i="3"/>
  <c r="M400" i="3"/>
  <c r="L400" i="3"/>
  <c r="K400" i="3"/>
  <c r="J400" i="3"/>
  <c r="I400" i="3"/>
  <c r="H400" i="3"/>
  <c r="G400" i="3"/>
  <c r="F400" i="3"/>
  <c r="E400" i="3"/>
  <c r="D400" i="3"/>
  <c r="M399" i="3"/>
  <c r="L399" i="3"/>
  <c r="K399" i="3"/>
  <c r="J399" i="3"/>
  <c r="I399" i="3"/>
  <c r="H399" i="3"/>
  <c r="G399" i="3"/>
  <c r="F399" i="3"/>
  <c r="E399" i="3"/>
  <c r="D399" i="3"/>
  <c r="M398" i="3"/>
  <c r="L398" i="3"/>
  <c r="K398" i="3"/>
  <c r="J398" i="3"/>
  <c r="I398" i="3"/>
  <c r="H398" i="3"/>
  <c r="G398" i="3"/>
  <c r="F398" i="3"/>
  <c r="E398" i="3"/>
  <c r="D398" i="3"/>
  <c r="M397" i="3"/>
  <c r="L397" i="3"/>
  <c r="K397" i="3"/>
  <c r="J397" i="3"/>
  <c r="I397" i="3"/>
  <c r="H397" i="3"/>
  <c r="G397" i="3"/>
  <c r="F397" i="3"/>
  <c r="E397" i="3"/>
  <c r="D397" i="3"/>
  <c r="M396" i="3"/>
  <c r="L396" i="3"/>
  <c r="K396" i="3"/>
  <c r="J396" i="3"/>
  <c r="I396" i="3"/>
  <c r="H396" i="3"/>
  <c r="G396" i="3"/>
  <c r="F396" i="3"/>
  <c r="E396" i="3"/>
  <c r="D396" i="3"/>
  <c r="M395" i="3"/>
  <c r="L395" i="3"/>
  <c r="K395" i="3"/>
  <c r="J395" i="3"/>
  <c r="I395" i="3"/>
  <c r="H395" i="3"/>
  <c r="G395" i="3"/>
  <c r="F395" i="3"/>
  <c r="E395" i="3"/>
  <c r="D395" i="3"/>
  <c r="M394" i="3"/>
  <c r="L394" i="3"/>
  <c r="K394" i="3"/>
  <c r="J394" i="3"/>
  <c r="I394" i="3"/>
  <c r="H394" i="3"/>
  <c r="G394" i="3"/>
  <c r="F394" i="3"/>
  <c r="E394" i="3"/>
  <c r="D394" i="3"/>
  <c r="M393" i="3"/>
  <c r="L393" i="3"/>
  <c r="K393" i="3"/>
  <c r="J393" i="3"/>
  <c r="I393" i="3"/>
  <c r="H393" i="3"/>
  <c r="G393" i="3"/>
  <c r="F393" i="3"/>
  <c r="E393" i="3"/>
  <c r="D393" i="3"/>
  <c r="M392" i="3"/>
  <c r="L392" i="3"/>
  <c r="K392" i="3"/>
  <c r="J392" i="3"/>
  <c r="I392" i="3"/>
  <c r="H392" i="3"/>
  <c r="G392" i="3"/>
  <c r="F392" i="3"/>
  <c r="E392" i="3"/>
  <c r="D392" i="3"/>
  <c r="M391" i="3"/>
  <c r="L391" i="3"/>
  <c r="K391" i="3"/>
  <c r="J391" i="3"/>
  <c r="I391" i="3"/>
  <c r="H391" i="3"/>
  <c r="G391" i="3"/>
  <c r="F391" i="3"/>
  <c r="E391" i="3"/>
  <c r="D391" i="3"/>
  <c r="M390" i="3"/>
  <c r="L390" i="3"/>
  <c r="K390" i="3"/>
  <c r="J390" i="3"/>
  <c r="I390" i="3"/>
  <c r="H390" i="3"/>
  <c r="G390" i="3"/>
  <c r="F390" i="3"/>
  <c r="E390" i="3"/>
  <c r="D390" i="3"/>
  <c r="M389" i="3"/>
  <c r="L389" i="3"/>
  <c r="K389" i="3"/>
  <c r="J389" i="3"/>
  <c r="I389" i="3"/>
  <c r="H389" i="3"/>
  <c r="G389" i="3"/>
  <c r="F389" i="3"/>
  <c r="E389" i="3"/>
  <c r="D389" i="3"/>
  <c r="M388" i="3"/>
  <c r="L388" i="3"/>
  <c r="K388" i="3"/>
  <c r="J388" i="3"/>
  <c r="I388" i="3"/>
  <c r="H388" i="3"/>
  <c r="G388" i="3"/>
  <c r="F388" i="3"/>
  <c r="E388" i="3"/>
  <c r="D388" i="3"/>
  <c r="M387" i="3"/>
  <c r="L387" i="3"/>
  <c r="K387" i="3"/>
  <c r="J387" i="3"/>
  <c r="I387" i="3"/>
  <c r="H387" i="3"/>
  <c r="G387" i="3"/>
  <c r="F387" i="3"/>
  <c r="E387" i="3"/>
  <c r="D387" i="3"/>
  <c r="M386" i="3"/>
  <c r="L386" i="3"/>
  <c r="K386" i="3"/>
  <c r="J386" i="3"/>
  <c r="I386" i="3"/>
  <c r="H386" i="3"/>
  <c r="G386" i="3"/>
  <c r="F386" i="3"/>
  <c r="E386" i="3"/>
  <c r="D386" i="3"/>
  <c r="M385" i="3"/>
  <c r="L385" i="3"/>
  <c r="K385" i="3"/>
  <c r="J385" i="3"/>
  <c r="I385" i="3"/>
  <c r="H385" i="3"/>
  <c r="G385" i="3"/>
  <c r="F385" i="3"/>
  <c r="E385" i="3"/>
  <c r="D385" i="3"/>
  <c r="M384" i="3"/>
  <c r="L384" i="3"/>
  <c r="K384" i="3"/>
  <c r="J384" i="3"/>
  <c r="I384" i="3"/>
  <c r="H384" i="3"/>
  <c r="G384" i="3"/>
  <c r="F384" i="3"/>
  <c r="E384" i="3"/>
  <c r="D384" i="3"/>
  <c r="M383" i="3"/>
  <c r="L383" i="3"/>
  <c r="K383" i="3"/>
  <c r="J383" i="3"/>
  <c r="I383" i="3"/>
  <c r="H383" i="3"/>
  <c r="G383" i="3"/>
  <c r="F383" i="3"/>
  <c r="E383" i="3"/>
  <c r="D383" i="3"/>
  <c r="M382" i="3"/>
  <c r="L382" i="3"/>
  <c r="K382" i="3"/>
  <c r="J382" i="3"/>
  <c r="I382" i="3"/>
  <c r="H382" i="3"/>
  <c r="G382" i="3"/>
  <c r="F382" i="3"/>
  <c r="E382" i="3"/>
  <c r="D382" i="3"/>
  <c r="M381" i="3"/>
  <c r="L381" i="3"/>
  <c r="K381" i="3"/>
  <c r="J381" i="3"/>
  <c r="I381" i="3"/>
  <c r="H381" i="3"/>
  <c r="G381" i="3"/>
  <c r="F381" i="3"/>
  <c r="E381" i="3"/>
  <c r="D381" i="3"/>
  <c r="M380" i="3"/>
  <c r="L380" i="3"/>
  <c r="K380" i="3"/>
  <c r="J380" i="3"/>
  <c r="I380" i="3"/>
  <c r="H380" i="3"/>
  <c r="G380" i="3"/>
  <c r="F380" i="3"/>
  <c r="E380" i="3"/>
  <c r="D380" i="3"/>
  <c r="M379" i="3"/>
  <c r="L379" i="3"/>
  <c r="K379" i="3"/>
  <c r="J379" i="3"/>
  <c r="I379" i="3"/>
  <c r="H379" i="3"/>
  <c r="G379" i="3"/>
  <c r="F379" i="3"/>
  <c r="E379" i="3"/>
  <c r="D379" i="3"/>
  <c r="M378" i="3"/>
  <c r="L378" i="3"/>
  <c r="K378" i="3"/>
  <c r="J378" i="3"/>
  <c r="I378" i="3"/>
  <c r="H378" i="3"/>
  <c r="G378" i="3"/>
  <c r="F378" i="3"/>
  <c r="E378" i="3"/>
  <c r="D378" i="3"/>
  <c r="M377" i="3"/>
  <c r="L377" i="3"/>
  <c r="K377" i="3"/>
  <c r="J377" i="3"/>
  <c r="I377" i="3"/>
  <c r="H377" i="3"/>
  <c r="G377" i="3"/>
  <c r="F377" i="3"/>
  <c r="E377" i="3"/>
  <c r="D377" i="3"/>
  <c r="M376" i="3"/>
  <c r="L376" i="3"/>
  <c r="K376" i="3"/>
  <c r="J376" i="3"/>
  <c r="I376" i="3"/>
  <c r="H376" i="3"/>
  <c r="G376" i="3"/>
  <c r="F376" i="3"/>
  <c r="E376" i="3"/>
  <c r="D376" i="3"/>
  <c r="M375" i="3"/>
  <c r="L375" i="3"/>
  <c r="K375" i="3"/>
  <c r="J375" i="3"/>
  <c r="I375" i="3"/>
  <c r="H375" i="3"/>
  <c r="G375" i="3"/>
  <c r="F375" i="3"/>
  <c r="E375" i="3"/>
  <c r="D375" i="3"/>
  <c r="M374" i="3"/>
  <c r="L374" i="3"/>
  <c r="K374" i="3"/>
  <c r="J374" i="3"/>
  <c r="I374" i="3"/>
  <c r="H374" i="3"/>
  <c r="G374" i="3"/>
  <c r="F374" i="3"/>
  <c r="E374" i="3"/>
  <c r="D374" i="3"/>
  <c r="M373" i="3"/>
  <c r="L373" i="3"/>
  <c r="K373" i="3"/>
  <c r="J373" i="3"/>
  <c r="I373" i="3"/>
  <c r="H373" i="3"/>
  <c r="G373" i="3"/>
  <c r="F373" i="3"/>
  <c r="E373" i="3"/>
  <c r="D373" i="3"/>
  <c r="M372" i="3"/>
  <c r="L372" i="3"/>
  <c r="K372" i="3"/>
  <c r="J372" i="3"/>
  <c r="I372" i="3"/>
  <c r="H372" i="3"/>
  <c r="G372" i="3"/>
  <c r="F372" i="3"/>
  <c r="E372" i="3"/>
  <c r="D372" i="3"/>
  <c r="M371" i="3"/>
  <c r="L371" i="3"/>
  <c r="K371" i="3"/>
  <c r="J371" i="3"/>
  <c r="I371" i="3"/>
  <c r="H371" i="3"/>
  <c r="G371" i="3"/>
  <c r="F371" i="3"/>
  <c r="E371" i="3"/>
  <c r="D371" i="3"/>
  <c r="M370" i="3"/>
  <c r="L370" i="3"/>
  <c r="K370" i="3"/>
  <c r="J370" i="3"/>
  <c r="I370" i="3"/>
  <c r="H370" i="3"/>
  <c r="G370" i="3"/>
  <c r="F370" i="3"/>
  <c r="E370" i="3"/>
  <c r="D370" i="3"/>
  <c r="M369" i="3"/>
  <c r="L369" i="3"/>
  <c r="K369" i="3"/>
  <c r="J369" i="3"/>
  <c r="I369" i="3"/>
  <c r="H369" i="3"/>
  <c r="G369" i="3"/>
  <c r="F369" i="3"/>
  <c r="E369" i="3"/>
  <c r="D369" i="3"/>
  <c r="M368" i="3"/>
  <c r="L368" i="3"/>
  <c r="K368" i="3"/>
  <c r="J368" i="3"/>
  <c r="I368" i="3"/>
  <c r="H368" i="3"/>
  <c r="G368" i="3"/>
  <c r="F368" i="3"/>
  <c r="E368" i="3"/>
  <c r="D368" i="3"/>
  <c r="M367" i="3"/>
  <c r="L367" i="3"/>
  <c r="K367" i="3"/>
  <c r="J367" i="3"/>
  <c r="I367" i="3"/>
  <c r="H367" i="3"/>
  <c r="G367" i="3"/>
  <c r="F367" i="3"/>
  <c r="E367" i="3"/>
  <c r="D367" i="3"/>
  <c r="M366" i="3"/>
  <c r="L366" i="3"/>
  <c r="K366" i="3"/>
  <c r="J366" i="3"/>
  <c r="I366" i="3"/>
  <c r="H366" i="3"/>
  <c r="G366" i="3"/>
  <c r="F366" i="3"/>
  <c r="E366" i="3"/>
  <c r="D366" i="3"/>
  <c r="M365" i="3"/>
  <c r="L365" i="3"/>
  <c r="K365" i="3"/>
  <c r="J365" i="3"/>
  <c r="I365" i="3"/>
  <c r="H365" i="3"/>
  <c r="G365" i="3"/>
  <c r="F365" i="3"/>
  <c r="E365" i="3"/>
  <c r="D365" i="3"/>
  <c r="M364" i="3"/>
  <c r="L364" i="3"/>
  <c r="K364" i="3"/>
  <c r="J364" i="3"/>
  <c r="I364" i="3"/>
  <c r="H364" i="3"/>
  <c r="G364" i="3"/>
  <c r="F364" i="3"/>
  <c r="E364" i="3"/>
  <c r="D364" i="3"/>
  <c r="M363" i="3"/>
  <c r="L363" i="3"/>
  <c r="K363" i="3"/>
  <c r="J363" i="3"/>
  <c r="I363" i="3"/>
  <c r="H363" i="3"/>
  <c r="G363" i="3"/>
  <c r="F363" i="3"/>
  <c r="E363" i="3"/>
  <c r="D363" i="3"/>
  <c r="M362" i="3"/>
  <c r="L362" i="3"/>
  <c r="K362" i="3"/>
  <c r="J362" i="3"/>
  <c r="I362" i="3"/>
  <c r="H362" i="3"/>
  <c r="G362" i="3"/>
  <c r="F362" i="3"/>
  <c r="E362" i="3"/>
  <c r="D362" i="3"/>
  <c r="M361" i="3"/>
  <c r="L361" i="3"/>
  <c r="K361" i="3"/>
  <c r="J361" i="3"/>
  <c r="I361" i="3"/>
  <c r="H361" i="3"/>
  <c r="G361" i="3"/>
  <c r="F361" i="3"/>
  <c r="E361" i="3"/>
  <c r="D361" i="3"/>
  <c r="M360" i="3"/>
  <c r="L360" i="3"/>
  <c r="K360" i="3"/>
  <c r="J360" i="3"/>
  <c r="I360" i="3"/>
  <c r="H360" i="3"/>
  <c r="G360" i="3"/>
  <c r="F360" i="3"/>
  <c r="E360" i="3"/>
  <c r="D360" i="3"/>
  <c r="M359" i="3"/>
  <c r="L359" i="3"/>
  <c r="K359" i="3"/>
  <c r="J359" i="3"/>
  <c r="I359" i="3"/>
  <c r="H359" i="3"/>
  <c r="G359" i="3"/>
  <c r="F359" i="3"/>
  <c r="E359" i="3"/>
  <c r="D359" i="3"/>
  <c r="M358" i="3"/>
  <c r="L358" i="3"/>
  <c r="K358" i="3"/>
  <c r="J358" i="3"/>
  <c r="I358" i="3"/>
  <c r="H358" i="3"/>
  <c r="G358" i="3"/>
  <c r="F358" i="3"/>
  <c r="E358" i="3"/>
  <c r="D358" i="3"/>
  <c r="M357" i="3"/>
  <c r="L357" i="3"/>
  <c r="K357" i="3"/>
  <c r="J357" i="3"/>
  <c r="I357" i="3"/>
  <c r="H357" i="3"/>
  <c r="G357" i="3"/>
  <c r="F357" i="3"/>
  <c r="E357" i="3"/>
  <c r="D357" i="3"/>
  <c r="M356" i="3"/>
  <c r="L356" i="3"/>
  <c r="K356" i="3"/>
  <c r="J356" i="3"/>
  <c r="I356" i="3"/>
  <c r="H356" i="3"/>
  <c r="G356" i="3"/>
  <c r="F356" i="3"/>
  <c r="E356" i="3"/>
  <c r="D356" i="3"/>
  <c r="M355" i="3"/>
  <c r="L355" i="3"/>
  <c r="K355" i="3"/>
  <c r="J355" i="3"/>
  <c r="I355" i="3"/>
  <c r="H355" i="3"/>
  <c r="G355" i="3"/>
  <c r="F355" i="3"/>
  <c r="E355" i="3"/>
  <c r="D355" i="3"/>
  <c r="M354" i="3"/>
  <c r="L354" i="3"/>
  <c r="K354" i="3"/>
  <c r="J354" i="3"/>
  <c r="I354" i="3"/>
  <c r="H354" i="3"/>
  <c r="G354" i="3"/>
  <c r="F354" i="3"/>
  <c r="E354" i="3"/>
  <c r="D354" i="3"/>
  <c r="M353" i="3"/>
  <c r="L353" i="3"/>
  <c r="K353" i="3"/>
  <c r="J353" i="3"/>
  <c r="I353" i="3"/>
  <c r="H353" i="3"/>
  <c r="G353" i="3"/>
  <c r="F353" i="3"/>
  <c r="E353" i="3"/>
  <c r="D353" i="3"/>
  <c r="M352" i="3"/>
  <c r="L352" i="3"/>
  <c r="K352" i="3"/>
  <c r="J352" i="3"/>
  <c r="I352" i="3"/>
  <c r="H352" i="3"/>
  <c r="G352" i="3"/>
  <c r="F352" i="3"/>
  <c r="E352" i="3"/>
  <c r="D352" i="3"/>
  <c r="M351" i="3"/>
  <c r="L351" i="3"/>
  <c r="K351" i="3"/>
  <c r="J351" i="3"/>
  <c r="I351" i="3"/>
  <c r="H351" i="3"/>
  <c r="G351" i="3"/>
  <c r="F351" i="3"/>
  <c r="E351" i="3"/>
  <c r="D351" i="3"/>
  <c r="M350" i="3"/>
  <c r="L350" i="3"/>
  <c r="K350" i="3"/>
  <c r="J350" i="3"/>
  <c r="I350" i="3"/>
  <c r="H350" i="3"/>
  <c r="G350" i="3"/>
  <c r="F350" i="3"/>
  <c r="E350" i="3"/>
  <c r="D350" i="3"/>
  <c r="M349" i="3"/>
  <c r="L349" i="3"/>
  <c r="K349" i="3"/>
  <c r="J349" i="3"/>
  <c r="I349" i="3"/>
  <c r="H349" i="3"/>
  <c r="G349" i="3"/>
  <c r="F349" i="3"/>
  <c r="E349" i="3"/>
  <c r="D349" i="3"/>
  <c r="M348" i="3"/>
  <c r="L348" i="3"/>
  <c r="K348" i="3"/>
  <c r="J348" i="3"/>
  <c r="I348" i="3"/>
  <c r="H348" i="3"/>
  <c r="G348" i="3"/>
  <c r="F348" i="3"/>
  <c r="E348" i="3"/>
  <c r="D348" i="3"/>
  <c r="M347" i="3"/>
  <c r="L347" i="3"/>
  <c r="K347" i="3"/>
  <c r="J347" i="3"/>
  <c r="I347" i="3"/>
  <c r="H347" i="3"/>
  <c r="G347" i="3"/>
  <c r="F347" i="3"/>
  <c r="E347" i="3"/>
  <c r="D347" i="3"/>
  <c r="M346" i="3"/>
  <c r="L346" i="3"/>
  <c r="K346" i="3"/>
  <c r="J346" i="3"/>
  <c r="I346" i="3"/>
  <c r="H346" i="3"/>
  <c r="G346" i="3"/>
  <c r="F346" i="3"/>
  <c r="E346" i="3"/>
  <c r="D346" i="3"/>
  <c r="M345" i="3"/>
  <c r="L345" i="3"/>
  <c r="K345" i="3"/>
  <c r="J345" i="3"/>
  <c r="I345" i="3"/>
  <c r="H345" i="3"/>
  <c r="G345" i="3"/>
  <c r="F345" i="3"/>
  <c r="E345" i="3"/>
  <c r="D345" i="3"/>
  <c r="M344" i="3"/>
  <c r="L344" i="3"/>
  <c r="K344" i="3"/>
  <c r="J344" i="3"/>
  <c r="I344" i="3"/>
  <c r="H344" i="3"/>
  <c r="G344" i="3"/>
  <c r="F344" i="3"/>
  <c r="E344" i="3"/>
  <c r="D344" i="3"/>
  <c r="M343" i="3"/>
  <c r="L343" i="3"/>
  <c r="K343" i="3"/>
  <c r="J343" i="3"/>
  <c r="I343" i="3"/>
  <c r="H343" i="3"/>
  <c r="G343" i="3"/>
  <c r="F343" i="3"/>
  <c r="E343" i="3"/>
  <c r="D343" i="3"/>
  <c r="M342" i="3"/>
  <c r="L342" i="3"/>
  <c r="K342" i="3"/>
  <c r="J342" i="3"/>
  <c r="I342" i="3"/>
  <c r="H342" i="3"/>
  <c r="G342" i="3"/>
  <c r="F342" i="3"/>
  <c r="E342" i="3"/>
  <c r="D342" i="3"/>
  <c r="M341" i="3"/>
  <c r="L341" i="3"/>
  <c r="K341" i="3"/>
  <c r="J341" i="3"/>
  <c r="I341" i="3"/>
  <c r="H341" i="3"/>
  <c r="G341" i="3"/>
  <c r="F341" i="3"/>
  <c r="E341" i="3"/>
  <c r="D341" i="3"/>
  <c r="M340" i="3"/>
  <c r="L340" i="3"/>
  <c r="K340" i="3"/>
  <c r="J340" i="3"/>
  <c r="I340" i="3"/>
  <c r="H340" i="3"/>
  <c r="G340" i="3"/>
  <c r="F340" i="3"/>
  <c r="E340" i="3"/>
  <c r="D340" i="3"/>
  <c r="M339" i="3"/>
  <c r="L339" i="3"/>
  <c r="K339" i="3"/>
  <c r="J339" i="3"/>
  <c r="I339" i="3"/>
  <c r="H339" i="3"/>
  <c r="G339" i="3"/>
  <c r="F339" i="3"/>
  <c r="E339" i="3"/>
  <c r="D339" i="3"/>
  <c r="M338" i="3"/>
  <c r="L338" i="3"/>
  <c r="K338" i="3"/>
  <c r="J338" i="3"/>
  <c r="I338" i="3"/>
  <c r="H338" i="3"/>
  <c r="G338" i="3"/>
  <c r="F338" i="3"/>
  <c r="E338" i="3"/>
  <c r="D338" i="3"/>
  <c r="M337" i="3"/>
  <c r="L337" i="3"/>
  <c r="K337" i="3"/>
  <c r="J337" i="3"/>
  <c r="I337" i="3"/>
  <c r="H337" i="3"/>
  <c r="G337" i="3"/>
  <c r="F337" i="3"/>
  <c r="E337" i="3"/>
  <c r="D337" i="3"/>
  <c r="M336" i="3"/>
  <c r="L336" i="3"/>
  <c r="K336" i="3"/>
  <c r="J336" i="3"/>
  <c r="I336" i="3"/>
  <c r="H336" i="3"/>
  <c r="G336" i="3"/>
  <c r="F336" i="3"/>
  <c r="E336" i="3"/>
  <c r="D336" i="3"/>
  <c r="M335" i="3"/>
  <c r="L335" i="3"/>
  <c r="K335" i="3"/>
  <c r="J335" i="3"/>
  <c r="I335" i="3"/>
  <c r="H335" i="3"/>
  <c r="G335" i="3"/>
  <c r="F335" i="3"/>
  <c r="E335" i="3"/>
  <c r="D335" i="3"/>
  <c r="M334" i="3"/>
  <c r="L334" i="3"/>
  <c r="K334" i="3"/>
  <c r="J334" i="3"/>
  <c r="I334" i="3"/>
  <c r="H334" i="3"/>
  <c r="G334" i="3"/>
  <c r="F334" i="3"/>
  <c r="E334" i="3"/>
  <c r="D334" i="3"/>
  <c r="M333" i="3"/>
  <c r="L333" i="3"/>
  <c r="K333" i="3"/>
  <c r="J333" i="3"/>
  <c r="I333" i="3"/>
  <c r="H333" i="3"/>
  <c r="G333" i="3"/>
  <c r="F333" i="3"/>
  <c r="E333" i="3"/>
  <c r="D333" i="3"/>
  <c r="M332" i="3"/>
  <c r="L332" i="3"/>
  <c r="K332" i="3"/>
  <c r="J332" i="3"/>
  <c r="I332" i="3"/>
  <c r="H332" i="3"/>
  <c r="G332" i="3"/>
  <c r="F332" i="3"/>
  <c r="E332" i="3"/>
  <c r="D332" i="3"/>
  <c r="M331" i="3"/>
  <c r="L331" i="3"/>
  <c r="K331" i="3"/>
  <c r="J331" i="3"/>
  <c r="I331" i="3"/>
  <c r="H331" i="3"/>
  <c r="G331" i="3"/>
  <c r="F331" i="3"/>
  <c r="E331" i="3"/>
  <c r="D331" i="3"/>
  <c r="M330" i="3"/>
  <c r="L330" i="3"/>
  <c r="K330" i="3"/>
  <c r="J330" i="3"/>
  <c r="I330" i="3"/>
  <c r="H330" i="3"/>
  <c r="G330" i="3"/>
  <c r="F330" i="3"/>
  <c r="E330" i="3"/>
  <c r="D330" i="3"/>
  <c r="M329" i="3"/>
  <c r="L329" i="3"/>
  <c r="K329" i="3"/>
  <c r="J329" i="3"/>
  <c r="I329" i="3"/>
  <c r="H329" i="3"/>
  <c r="G329" i="3"/>
  <c r="F329" i="3"/>
  <c r="E329" i="3"/>
  <c r="D329" i="3"/>
  <c r="M328" i="3"/>
  <c r="L328" i="3"/>
  <c r="K328" i="3"/>
  <c r="J328" i="3"/>
  <c r="I328" i="3"/>
  <c r="H328" i="3"/>
  <c r="G328" i="3"/>
  <c r="F328" i="3"/>
  <c r="E328" i="3"/>
  <c r="D328" i="3"/>
  <c r="M327" i="3"/>
  <c r="L327" i="3"/>
  <c r="K327" i="3"/>
  <c r="J327" i="3"/>
  <c r="I327" i="3"/>
  <c r="H327" i="3"/>
  <c r="G327" i="3"/>
  <c r="F327" i="3"/>
  <c r="E327" i="3"/>
  <c r="D327" i="3"/>
  <c r="M326" i="3"/>
  <c r="L326" i="3"/>
  <c r="K326" i="3"/>
  <c r="J326" i="3"/>
  <c r="I326" i="3"/>
  <c r="H326" i="3"/>
  <c r="G326" i="3"/>
  <c r="F326" i="3"/>
  <c r="E326" i="3"/>
  <c r="D326" i="3"/>
  <c r="M325" i="3"/>
  <c r="L325" i="3"/>
  <c r="K325" i="3"/>
  <c r="J325" i="3"/>
  <c r="I325" i="3"/>
  <c r="H325" i="3"/>
  <c r="G325" i="3"/>
  <c r="F325" i="3"/>
  <c r="E325" i="3"/>
  <c r="D325" i="3"/>
  <c r="M324" i="3"/>
  <c r="L324" i="3"/>
  <c r="K324" i="3"/>
  <c r="J324" i="3"/>
  <c r="I324" i="3"/>
  <c r="H324" i="3"/>
  <c r="G324" i="3"/>
  <c r="F324" i="3"/>
  <c r="E324" i="3"/>
  <c r="D324" i="3"/>
  <c r="M323" i="3"/>
  <c r="L323" i="3"/>
  <c r="K323" i="3"/>
  <c r="J323" i="3"/>
  <c r="I323" i="3"/>
  <c r="H323" i="3"/>
  <c r="G323" i="3"/>
  <c r="F323" i="3"/>
  <c r="E323" i="3"/>
  <c r="D323" i="3"/>
  <c r="M322" i="3"/>
  <c r="L322" i="3"/>
  <c r="K322" i="3"/>
  <c r="J322" i="3"/>
  <c r="I322" i="3"/>
  <c r="H322" i="3"/>
  <c r="G322" i="3"/>
  <c r="F322" i="3"/>
  <c r="E322" i="3"/>
  <c r="D322" i="3"/>
  <c r="M321" i="3"/>
  <c r="L321" i="3"/>
  <c r="K321" i="3"/>
  <c r="J321" i="3"/>
  <c r="I321" i="3"/>
  <c r="H321" i="3"/>
  <c r="G321" i="3"/>
  <c r="F321" i="3"/>
  <c r="E321" i="3"/>
  <c r="D321" i="3"/>
  <c r="M320" i="3"/>
  <c r="L320" i="3"/>
  <c r="K320" i="3"/>
  <c r="J320" i="3"/>
  <c r="I320" i="3"/>
  <c r="H320" i="3"/>
  <c r="G320" i="3"/>
  <c r="F320" i="3"/>
  <c r="E320" i="3"/>
  <c r="D320" i="3"/>
  <c r="M319" i="3"/>
  <c r="L319" i="3"/>
  <c r="K319" i="3"/>
  <c r="J319" i="3"/>
  <c r="I319" i="3"/>
  <c r="H319" i="3"/>
  <c r="G319" i="3"/>
  <c r="F319" i="3"/>
  <c r="E319" i="3"/>
  <c r="D319" i="3"/>
  <c r="M318" i="3"/>
  <c r="L318" i="3"/>
  <c r="K318" i="3"/>
  <c r="J318" i="3"/>
  <c r="I318" i="3"/>
  <c r="H318" i="3"/>
  <c r="G318" i="3"/>
  <c r="F318" i="3"/>
  <c r="E318" i="3"/>
  <c r="D318" i="3"/>
  <c r="M317" i="3"/>
  <c r="L317" i="3"/>
  <c r="K317" i="3"/>
  <c r="J317" i="3"/>
  <c r="I317" i="3"/>
  <c r="H317" i="3"/>
  <c r="G317" i="3"/>
  <c r="F317" i="3"/>
  <c r="E317" i="3"/>
  <c r="D317" i="3"/>
  <c r="M316" i="3"/>
  <c r="L316" i="3"/>
  <c r="K316" i="3"/>
  <c r="J316" i="3"/>
  <c r="I316" i="3"/>
  <c r="H316" i="3"/>
  <c r="G316" i="3"/>
  <c r="F316" i="3"/>
  <c r="E316" i="3"/>
  <c r="D316" i="3"/>
  <c r="M315" i="3"/>
  <c r="L315" i="3"/>
  <c r="K315" i="3"/>
  <c r="J315" i="3"/>
  <c r="I315" i="3"/>
  <c r="H315" i="3"/>
  <c r="G315" i="3"/>
  <c r="F315" i="3"/>
  <c r="E315" i="3"/>
  <c r="D315" i="3"/>
  <c r="M314" i="3"/>
  <c r="L314" i="3"/>
  <c r="K314" i="3"/>
  <c r="J314" i="3"/>
  <c r="I314" i="3"/>
  <c r="H314" i="3"/>
  <c r="G314" i="3"/>
  <c r="F314" i="3"/>
  <c r="E314" i="3"/>
  <c r="D314" i="3"/>
  <c r="M313" i="3"/>
  <c r="L313" i="3"/>
  <c r="K313" i="3"/>
  <c r="J313" i="3"/>
  <c r="I313" i="3"/>
  <c r="H313" i="3"/>
  <c r="G313" i="3"/>
  <c r="F313" i="3"/>
  <c r="E313" i="3"/>
  <c r="D313" i="3"/>
  <c r="M312" i="3"/>
  <c r="L312" i="3"/>
  <c r="K312" i="3"/>
  <c r="J312" i="3"/>
  <c r="I312" i="3"/>
  <c r="H312" i="3"/>
  <c r="G312" i="3"/>
  <c r="F312" i="3"/>
  <c r="E312" i="3"/>
  <c r="D312" i="3"/>
  <c r="M311" i="3"/>
  <c r="L311" i="3"/>
  <c r="K311" i="3"/>
  <c r="J311" i="3"/>
  <c r="I311" i="3"/>
  <c r="H311" i="3"/>
  <c r="G311" i="3"/>
  <c r="F311" i="3"/>
  <c r="E311" i="3"/>
  <c r="D311" i="3"/>
  <c r="M310" i="3"/>
  <c r="L310" i="3"/>
  <c r="K310" i="3"/>
  <c r="J310" i="3"/>
  <c r="I310" i="3"/>
  <c r="H310" i="3"/>
  <c r="G310" i="3"/>
  <c r="F310" i="3"/>
  <c r="E310" i="3"/>
  <c r="D310" i="3"/>
  <c r="M309" i="3"/>
  <c r="L309" i="3"/>
  <c r="K309" i="3"/>
  <c r="J309" i="3"/>
  <c r="I309" i="3"/>
  <c r="H309" i="3"/>
  <c r="G309" i="3"/>
  <c r="F309" i="3"/>
  <c r="E309" i="3"/>
  <c r="D309" i="3"/>
  <c r="M308" i="3"/>
  <c r="L308" i="3"/>
  <c r="K308" i="3"/>
  <c r="J308" i="3"/>
  <c r="I308" i="3"/>
  <c r="H308" i="3"/>
  <c r="G308" i="3"/>
  <c r="F308" i="3"/>
  <c r="E308" i="3"/>
  <c r="D308" i="3"/>
  <c r="M307" i="3"/>
  <c r="L307" i="3"/>
  <c r="K307" i="3"/>
  <c r="J307" i="3"/>
  <c r="I307" i="3"/>
  <c r="H307" i="3"/>
  <c r="G307" i="3"/>
  <c r="F307" i="3"/>
  <c r="E307" i="3"/>
  <c r="D307" i="3"/>
  <c r="M306" i="3"/>
  <c r="L306" i="3"/>
  <c r="K306" i="3"/>
  <c r="J306" i="3"/>
  <c r="I306" i="3"/>
  <c r="H306" i="3"/>
  <c r="G306" i="3"/>
  <c r="F306" i="3"/>
  <c r="E306" i="3"/>
  <c r="D306" i="3"/>
  <c r="M305" i="3"/>
  <c r="L305" i="3"/>
  <c r="K305" i="3"/>
  <c r="J305" i="3"/>
  <c r="I305" i="3"/>
  <c r="H305" i="3"/>
  <c r="G305" i="3"/>
  <c r="F305" i="3"/>
  <c r="E305" i="3"/>
  <c r="D305" i="3"/>
  <c r="M304" i="3"/>
  <c r="L304" i="3"/>
  <c r="K304" i="3"/>
  <c r="J304" i="3"/>
  <c r="I304" i="3"/>
  <c r="H304" i="3"/>
  <c r="G304" i="3"/>
  <c r="F304" i="3"/>
  <c r="E304" i="3"/>
  <c r="D304" i="3"/>
  <c r="M303" i="3"/>
  <c r="L303" i="3"/>
  <c r="K303" i="3"/>
  <c r="J303" i="3"/>
  <c r="I303" i="3"/>
  <c r="H303" i="3"/>
  <c r="G303" i="3"/>
  <c r="F303" i="3"/>
  <c r="E303" i="3"/>
  <c r="D303" i="3"/>
  <c r="M302" i="3"/>
  <c r="L302" i="3"/>
  <c r="K302" i="3"/>
  <c r="J302" i="3"/>
  <c r="I302" i="3"/>
  <c r="H302" i="3"/>
  <c r="G302" i="3"/>
  <c r="F302" i="3"/>
  <c r="E302" i="3"/>
  <c r="D302" i="3"/>
  <c r="M301" i="3"/>
  <c r="L301" i="3"/>
  <c r="K301" i="3"/>
  <c r="J301" i="3"/>
  <c r="I301" i="3"/>
  <c r="H301" i="3"/>
  <c r="G301" i="3"/>
  <c r="F301" i="3"/>
  <c r="E301" i="3"/>
  <c r="D301" i="3"/>
  <c r="M300" i="3"/>
  <c r="L300" i="3"/>
  <c r="K300" i="3"/>
  <c r="J300" i="3"/>
  <c r="I300" i="3"/>
  <c r="H300" i="3"/>
  <c r="G300" i="3"/>
  <c r="F300" i="3"/>
  <c r="E300" i="3"/>
  <c r="D300" i="3"/>
  <c r="M299" i="3"/>
  <c r="L299" i="3"/>
  <c r="K299" i="3"/>
  <c r="J299" i="3"/>
  <c r="I299" i="3"/>
  <c r="H299" i="3"/>
  <c r="G299" i="3"/>
  <c r="F299" i="3"/>
  <c r="E299" i="3"/>
  <c r="D299" i="3"/>
  <c r="M298" i="3"/>
  <c r="L298" i="3"/>
  <c r="K298" i="3"/>
  <c r="J298" i="3"/>
  <c r="I298" i="3"/>
  <c r="H298" i="3"/>
  <c r="G298" i="3"/>
  <c r="F298" i="3"/>
  <c r="E298" i="3"/>
  <c r="D298" i="3"/>
  <c r="M297" i="3"/>
  <c r="L297" i="3"/>
  <c r="K297" i="3"/>
  <c r="J297" i="3"/>
  <c r="I297" i="3"/>
  <c r="H297" i="3"/>
  <c r="G297" i="3"/>
  <c r="F297" i="3"/>
  <c r="E297" i="3"/>
  <c r="D297" i="3"/>
  <c r="M296" i="3"/>
  <c r="L296" i="3"/>
  <c r="K296" i="3"/>
  <c r="J296" i="3"/>
  <c r="I296" i="3"/>
  <c r="H296" i="3"/>
  <c r="G296" i="3"/>
  <c r="F296" i="3"/>
  <c r="E296" i="3"/>
  <c r="D296" i="3"/>
  <c r="M295" i="3"/>
  <c r="L295" i="3"/>
  <c r="K295" i="3"/>
  <c r="J295" i="3"/>
  <c r="I295" i="3"/>
  <c r="H295" i="3"/>
  <c r="G295" i="3"/>
  <c r="F295" i="3"/>
  <c r="E295" i="3"/>
  <c r="D295" i="3"/>
  <c r="M294" i="3"/>
  <c r="L294" i="3"/>
  <c r="K294" i="3"/>
  <c r="J294" i="3"/>
  <c r="I294" i="3"/>
  <c r="H294" i="3"/>
  <c r="G294" i="3"/>
  <c r="F294" i="3"/>
  <c r="E294" i="3"/>
  <c r="D294" i="3"/>
  <c r="M293" i="3"/>
  <c r="L293" i="3"/>
  <c r="K293" i="3"/>
  <c r="J293" i="3"/>
  <c r="I293" i="3"/>
  <c r="H293" i="3"/>
  <c r="G293" i="3"/>
  <c r="F293" i="3"/>
  <c r="E293" i="3"/>
  <c r="D293" i="3"/>
  <c r="M292" i="3"/>
  <c r="L292" i="3"/>
  <c r="K292" i="3"/>
  <c r="J292" i="3"/>
  <c r="I292" i="3"/>
  <c r="H292" i="3"/>
  <c r="G292" i="3"/>
  <c r="F292" i="3"/>
  <c r="E292" i="3"/>
  <c r="D292" i="3"/>
  <c r="M291" i="3"/>
  <c r="L291" i="3"/>
  <c r="K291" i="3"/>
  <c r="J291" i="3"/>
  <c r="I291" i="3"/>
  <c r="H291" i="3"/>
  <c r="G291" i="3"/>
  <c r="F291" i="3"/>
  <c r="E291" i="3"/>
  <c r="D291" i="3"/>
  <c r="M290" i="3"/>
  <c r="L290" i="3"/>
  <c r="K290" i="3"/>
  <c r="J290" i="3"/>
  <c r="I290" i="3"/>
  <c r="H290" i="3"/>
  <c r="G290" i="3"/>
  <c r="F290" i="3"/>
  <c r="E290" i="3"/>
  <c r="D290" i="3"/>
  <c r="M289" i="3"/>
  <c r="L289" i="3"/>
  <c r="K289" i="3"/>
  <c r="J289" i="3"/>
  <c r="I289" i="3"/>
  <c r="H289" i="3"/>
  <c r="G289" i="3"/>
  <c r="F289" i="3"/>
  <c r="E289" i="3"/>
  <c r="D289" i="3"/>
  <c r="M288" i="3"/>
  <c r="L288" i="3"/>
  <c r="K288" i="3"/>
  <c r="J288" i="3"/>
  <c r="I288" i="3"/>
  <c r="H288" i="3"/>
  <c r="G288" i="3"/>
  <c r="F288" i="3"/>
  <c r="E288" i="3"/>
  <c r="D288" i="3"/>
  <c r="M287" i="3"/>
  <c r="L287" i="3"/>
  <c r="K287" i="3"/>
  <c r="J287" i="3"/>
  <c r="I287" i="3"/>
  <c r="H287" i="3"/>
  <c r="G287" i="3"/>
  <c r="F287" i="3"/>
  <c r="E287" i="3"/>
  <c r="D287" i="3"/>
  <c r="M286" i="3"/>
  <c r="L286" i="3"/>
  <c r="K286" i="3"/>
  <c r="J286" i="3"/>
  <c r="I286" i="3"/>
  <c r="H286" i="3"/>
  <c r="G286" i="3"/>
  <c r="F286" i="3"/>
  <c r="E286" i="3"/>
  <c r="D286" i="3"/>
  <c r="M285" i="3"/>
  <c r="L285" i="3"/>
  <c r="K285" i="3"/>
  <c r="J285" i="3"/>
  <c r="I285" i="3"/>
  <c r="H285" i="3"/>
  <c r="G285" i="3"/>
  <c r="F285" i="3"/>
  <c r="E285" i="3"/>
  <c r="D285" i="3"/>
  <c r="M284" i="3"/>
  <c r="L284" i="3"/>
  <c r="K284" i="3"/>
  <c r="J284" i="3"/>
  <c r="I284" i="3"/>
  <c r="H284" i="3"/>
  <c r="G284" i="3"/>
  <c r="F284" i="3"/>
  <c r="E284" i="3"/>
  <c r="D284" i="3"/>
  <c r="M283" i="3"/>
  <c r="L283" i="3"/>
  <c r="K283" i="3"/>
  <c r="J283" i="3"/>
  <c r="I283" i="3"/>
  <c r="H283" i="3"/>
  <c r="G283" i="3"/>
  <c r="F283" i="3"/>
  <c r="E283" i="3"/>
  <c r="D283" i="3"/>
  <c r="M282" i="3"/>
  <c r="L282" i="3"/>
  <c r="K282" i="3"/>
  <c r="J282" i="3"/>
  <c r="I282" i="3"/>
  <c r="H282" i="3"/>
  <c r="G282" i="3"/>
  <c r="F282" i="3"/>
  <c r="E282" i="3"/>
  <c r="D282" i="3"/>
  <c r="M281" i="3"/>
  <c r="L281" i="3"/>
  <c r="K281" i="3"/>
  <c r="J281" i="3"/>
  <c r="I281" i="3"/>
  <c r="H281" i="3"/>
  <c r="G281" i="3"/>
  <c r="F281" i="3"/>
  <c r="E281" i="3"/>
  <c r="D281" i="3"/>
  <c r="M280" i="3"/>
  <c r="L280" i="3"/>
  <c r="K280" i="3"/>
  <c r="J280" i="3"/>
  <c r="I280" i="3"/>
  <c r="H280" i="3"/>
  <c r="G280" i="3"/>
  <c r="F280" i="3"/>
  <c r="E280" i="3"/>
  <c r="D280" i="3"/>
  <c r="M279" i="3"/>
  <c r="L279" i="3"/>
  <c r="K279" i="3"/>
  <c r="J279" i="3"/>
  <c r="I279" i="3"/>
  <c r="H279" i="3"/>
  <c r="G279" i="3"/>
  <c r="F279" i="3"/>
  <c r="E279" i="3"/>
  <c r="D279" i="3"/>
  <c r="M278" i="3"/>
  <c r="L278" i="3"/>
  <c r="K278" i="3"/>
  <c r="J278" i="3"/>
  <c r="I278" i="3"/>
  <c r="H278" i="3"/>
  <c r="G278" i="3"/>
  <c r="F278" i="3"/>
  <c r="E278" i="3"/>
  <c r="D278" i="3"/>
  <c r="M277" i="3"/>
  <c r="L277" i="3"/>
  <c r="K277" i="3"/>
  <c r="J277" i="3"/>
  <c r="I277" i="3"/>
  <c r="H277" i="3"/>
  <c r="G277" i="3"/>
  <c r="F277" i="3"/>
  <c r="E277" i="3"/>
  <c r="D277" i="3"/>
  <c r="M276" i="3"/>
  <c r="L276" i="3"/>
  <c r="K276" i="3"/>
  <c r="J276" i="3"/>
  <c r="I276" i="3"/>
  <c r="H276" i="3"/>
  <c r="G276" i="3"/>
  <c r="F276" i="3"/>
  <c r="E276" i="3"/>
  <c r="D276" i="3"/>
  <c r="M275" i="3"/>
  <c r="L275" i="3"/>
  <c r="K275" i="3"/>
  <c r="J275" i="3"/>
  <c r="I275" i="3"/>
  <c r="H275" i="3"/>
  <c r="G275" i="3"/>
  <c r="F275" i="3"/>
  <c r="E275" i="3"/>
  <c r="D275" i="3"/>
  <c r="M274" i="3"/>
  <c r="L274" i="3"/>
  <c r="K274" i="3"/>
  <c r="J274" i="3"/>
  <c r="I274" i="3"/>
  <c r="H274" i="3"/>
  <c r="G274" i="3"/>
  <c r="F274" i="3"/>
  <c r="E274" i="3"/>
  <c r="D274" i="3"/>
  <c r="M273" i="3"/>
  <c r="L273" i="3"/>
  <c r="K273" i="3"/>
  <c r="J273" i="3"/>
  <c r="I273" i="3"/>
  <c r="H273" i="3"/>
  <c r="G273" i="3"/>
  <c r="F273" i="3"/>
  <c r="E273" i="3"/>
  <c r="D273" i="3"/>
  <c r="M272" i="3"/>
  <c r="L272" i="3"/>
  <c r="K272" i="3"/>
  <c r="J272" i="3"/>
  <c r="I272" i="3"/>
  <c r="H272" i="3"/>
  <c r="G272" i="3"/>
  <c r="F272" i="3"/>
  <c r="E272" i="3"/>
  <c r="D272" i="3"/>
  <c r="M271" i="3"/>
  <c r="L271" i="3"/>
  <c r="K271" i="3"/>
  <c r="J271" i="3"/>
  <c r="I271" i="3"/>
  <c r="H271" i="3"/>
  <c r="G271" i="3"/>
  <c r="F271" i="3"/>
  <c r="E271" i="3"/>
  <c r="D271" i="3"/>
  <c r="M270" i="3"/>
  <c r="L270" i="3"/>
  <c r="K270" i="3"/>
  <c r="J270" i="3"/>
  <c r="I270" i="3"/>
  <c r="H270" i="3"/>
  <c r="G270" i="3"/>
  <c r="F270" i="3"/>
  <c r="E270" i="3"/>
  <c r="D270" i="3"/>
  <c r="M269" i="3"/>
  <c r="L269" i="3"/>
  <c r="K269" i="3"/>
  <c r="J269" i="3"/>
  <c r="I269" i="3"/>
  <c r="H269" i="3"/>
  <c r="G269" i="3"/>
  <c r="F269" i="3"/>
  <c r="E269" i="3"/>
  <c r="D269" i="3"/>
  <c r="M268" i="3"/>
  <c r="L268" i="3"/>
  <c r="K268" i="3"/>
  <c r="J268" i="3"/>
  <c r="I268" i="3"/>
  <c r="H268" i="3"/>
  <c r="G268" i="3"/>
  <c r="F268" i="3"/>
  <c r="E268" i="3"/>
  <c r="D268" i="3"/>
  <c r="M267" i="3"/>
  <c r="L267" i="3"/>
  <c r="K267" i="3"/>
  <c r="J267" i="3"/>
  <c r="I267" i="3"/>
  <c r="H267" i="3"/>
  <c r="G267" i="3"/>
  <c r="F267" i="3"/>
  <c r="E267" i="3"/>
  <c r="D267" i="3"/>
  <c r="M266" i="3"/>
  <c r="L266" i="3"/>
  <c r="K266" i="3"/>
  <c r="J266" i="3"/>
  <c r="I266" i="3"/>
  <c r="H266" i="3"/>
  <c r="G266" i="3"/>
  <c r="F266" i="3"/>
  <c r="E266" i="3"/>
  <c r="D266" i="3"/>
  <c r="M265" i="3"/>
  <c r="L265" i="3"/>
  <c r="K265" i="3"/>
  <c r="J265" i="3"/>
  <c r="I265" i="3"/>
  <c r="H265" i="3"/>
  <c r="G265" i="3"/>
  <c r="F265" i="3"/>
  <c r="E265" i="3"/>
  <c r="D265" i="3"/>
  <c r="M264" i="3"/>
  <c r="L264" i="3"/>
  <c r="K264" i="3"/>
  <c r="J264" i="3"/>
  <c r="I264" i="3"/>
  <c r="H264" i="3"/>
  <c r="G264" i="3"/>
  <c r="F264" i="3"/>
  <c r="E264" i="3"/>
  <c r="D264" i="3"/>
  <c r="M263" i="3"/>
  <c r="L263" i="3"/>
  <c r="K263" i="3"/>
  <c r="J263" i="3"/>
  <c r="I263" i="3"/>
  <c r="H263" i="3"/>
  <c r="G263" i="3"/>
  <c r="F263" i="3"/>
  <c r="E263" i="3"/>
  <c r="D263" i="3"/>
  <c r="M262" i="3"/>
  <c r="L262" i="3"/>
  <c r="K262" i="3"/>
  <c r="J262" i="3"/>
  <c r="I262" i="3"/>
  <c r="H262" i="3"/>
  <c r="G262" i="3"/>
  <c r="F262" i="3"/>
  <c r="E262" i="3"/>
  <c r="D262" i="3"/>
  <c r="M261" i="3"/>
  <c r="L261" i="3"/>
  <c r="K261" i="3"/>
  <c r="J261" i="3"/>
  <c r="I261" i="3"/>
  <c r="H261" i="3"/>
  <c r="G261" i="3"/>
  <c r="F261" i="3"/>
  <c r="E261" i="3"/>
  <c r="D261" i="3"/>
  <c r="M260" i="3"/>
  <c r="L260" i="3"/>
  <c r="K260" i="3"/>
  <c r="J260" i="3"/>
  <c r="I260" i="3"/>
  <c r="H260" i="3"/>
  <c r="G260" i="3"/>
  <c r="F260" i="3"/>
  <c r="E260" i="3"/>
  <c r="D260" i="3"/>
  <c r="M259" i="3"/>
  <c r="L259" i="3"/>
  <c r="K259" i="3"/>
  <c r="J259" i="3"/>
  <c r="I259" i="3"/>
  <c r="H259" i="3"/>
  <c r="G259" i="3"/>
  <c r="F259" i="3"/>
  <c r="E259" i="3"/>
  <c r="D259" i="3"/>
  <c r="M258" i="3"/>
  <c r="L258" i="3"/>
  <c r="K258" i="3"/>
  <c r="J258" i="3"/>
  <c r="I258" i="3"/>
  <c r="H258" i="3"/>
  <c r="G258" i="3"/>
  <c r="F258" i="3"/>
  <c r="E258" i="3"/>
  <c r="D258" i="3"/>
  <c r="M257" i="3"/>
  <c r="L257" i="3"/>
  <c r="K257" i="3"/>
  <c r="J257" i="3"/>
  <c r="I257" i="3"/>
  <c r="H257" i="3"/>
  <c r="G257" i="3"/>
  <c r="F257" i="3"/>
  <c r="E257" i="3"/>
  <c r="D257" i="3"/>
  <c r="M256" i="3"/>
  <c r="L256" i="3"/>
  <c r="K256" i="3"/>
  <c r="J256" i="3"/>
  <c r="I256" i="3"/>
  <c r="H256" i="3"/>
  <c r="G256" i="3"/>
  <c r="F256" i="3"/>
  <c r="E256" i="3"/>
  <c r="D256" i="3"/>
  <c r="M255" i="3"/>
  <c r="L255" i="3"/>
  <c r="K255" i="3"/>
  <c r="J255" i="3"/>
  <c r="I255" i="3"/>
  <c r="H255" i="3"/>
  <c r="G255" i="3"/>
  <c r="F255" i="3"/>
  <c r="E255" i="3"/>
  <c r="D255" i="3"/>
  <c r="M254" i="3"/>
  <c r="L254" i="3"/>
  <c r="K254" i="3"/>
  <c r="J254" i="3"/>
  <c r="I254" i="3"/>
  <c r="H254" i="3"/>
  <c r="G254" i="3"/>
  <c r="F254" i="3"/>
  <c r="E254" i="3"/>
  <c r="D254" i="3"/>
  <c r="M253" i="3"/>
  <c r="L253" i="3"/>
  <c r="K253" i="3"/>
  <c r="J253" i="3"/>
  <c r="I253" i="3"/>
  <c r="H253" i="3"/>
  <c r="G253" i="3"/>
  <c r="F253" i="3"/>
  <c r="E253" i="3"/>
  <c r="D253" i="3"/>
  <c r="M252" i="3"/>
  <c r="L252" i="3"/>
  <c r="K252" i="3"/>
  <c r="J252" i="3"/>
  <c r="I252" i="3"/>
  <c r="H252" i="3"/>
  <c r="G252" i="3"/>
  <c r="F252" i="3"/>
  <c r="E252" i="3"/>
  <c r="D252" i="3"/>
  <c r="M251" i="3"/>
  <c r="L251" i="3"/>
  <c r="K251" i="3"/>
  <c r="J251" i="3"/>
  <c r="I251" i="3"/>
  <c r="H251" i="3"/>
  <c r="G251" i="3"/>
  <c r="F251" i="3"/>
  <c r="E251" i="3"/>
  <c r="D251" i="3"/>
  <c r="M250" i="3"/>
  <c r="L250" i="3"/>
  <c r="K250" i="3"/>
  <c r="J250" i="3"/>
  <c r="I250" i="3"/>
  <c r="H250" i="3"/>
  <c r="G250" i="3"/>
  <c r="F250" i="3"/>
  <c r="E250" i="3"/>
  <c r="D250" i="3"/>
  <c r="M249" i="3"/>
  <c r="L249" i="3"/>
  <c r="K249" i="3"/>
  <c r="J249" i="3"/>
  <c r="I249" i="3"/>
  <c r="H249" i="3"/>
  <c r="G249" i="3"/>
  <c r="F249" i="3"/>
  <c r="E249" i="3"/>
  <c r="D249" i="3"/>
  <c r="M248" i="3"/>
  <c r="L248" i="3"/>
  <c r="K248" i="3"/>
  <c r="J248" i="3"/>
  <c r="I248" i="3"/>
  <c r="H248" i="3"/>
  <c r="G248" i="3"/>
  <c r="F248" i="3"/>
  <c r="E248" i="3"/>
  <c r="D248" i="3"/>
  <c r="M247" i="3"/>
  <c r="L247" i="3"/>
  <c r="K247" i="3"/>
  <c r="J247" i="3"/>
  <c r="I247" i="3"/>
  <c r="H247" i="3"/>
  <c r="G247" i="3"/>
  <c r="F247" i="3"/>
  <c r="E247" i="3"/>
  <c r="D247" i="3"/>
  <c r="M246" i="3"/>
  <c r="L246" i="3"/>
  <c r="K246" i="3"/>
  <c r="J246" i="3"/>
  <c r="I246" i="3"/>
  <c r="H246" i="3"/>
  <c r="G246" i="3"/>
  <c r="F246" i="3"/>
  <c r="E246" i="3"/>
  <c r="D246" i="3"/>
  <c r="M245" i="3"/>
  <c r="L245" i="3"/>
  <c r="K245" i="3"/>
  <c r="J245" i="3"/>
  <c r="I245" i="3"/>
  <c r="H245" i="3"/>
  <c r="G245" i="3"/>
  <c r="F245" i="3"/>
  <c r="E245" i="3"/>
  <c r="D245" i="3"/>
  <c r="M244" i="3"/>
  <c r="L244" i="3"/>
  <c r="K244" i="3"/>
  <c r="J244" i="3"/>
  <c r="I244" i="3"/>
  <c r="H244" i="3"/>
  <c r="G244" i="3"/>
  <c r="F244" i="3"/>
  <c r="E244" i="3"/>
  <c r="D244" i="3"/>
  <c r="M243" i="3"/>
  <c r="L243" i="3"/>
  <c r="K243" i="3"/>
  <c r="J243" i="3"/>
  <c r="I243" i="3"/>
  <c r="H243" i="3"/>
  <c r="G243" i="3"/>
  <c r="F243" i="3"/>
  <c r="E243" i="3"/>
  <c r="D243" i="3"/>
  <c r="M242" i="3"/>
  <c r="L242" i="3"/>
  <c r="K242" i="3"/>
  <c r="J242" i="3"/>
  <c r="I242" i="3"/>
  <c r="H242" i="3"/>
  <c r="G242" i="3"/>
  <c r="F242" i="3"/>
  <c r="E242" i="3"/>
  <c r="D242" i="3"/>
  <c r="M241" i="3"/>
  <c r="L241" i="3"/>
  <c r="K241" i="3"/>
  <c r="J241" i="3"/>
  <c r="I241" i="3"/>
  <c r="H241" i="3"/>
  <c r="G241" i="3"/>
  <c r="F241" i="3"/>
  <c r="E241" i="3"/>
  <c r="D241" i="3"/>
  <c r="M240" i="3"/>
  <c r="L240" i="3"/>
  <c r="K240" i="3"/>
  <c r="J240" i="3"/>
  <c r="I240" i="3"/>
  <c r="H240" i="3"/>
  <c r="G240" i="3"/>
  <c r="F240" i="3"/>
  <c r="E240" i="3"/>
  <c r="D240" i="3"/>
  <c r="M239" i="3"/>
  <c r="L239" i="3"/>
  <c r="K239" i="3"/>
  <c r="J239" i="3"/>
  <c r="I239" i="3"/>
  <c r="H239" i="3"/>
  <c r="G239" i="3"/>
  <c r="F239" i="3"/>
  <c r="E239" i="3"/>
  <c r="D239" i="3"/>
  <c r="M238" i="3"/>
  <c r="L238" i="3"/>
  <c r="K238" i="3"/>
  <c r="J238" i="3"/>
  <c r="I238" i="3"/>
  <c r="H238" i="3"/>
  <c r="G238" i="3"/>
  <c r="F238" i="3"/>
  <c r="E238" i="3"/>
  <c r="D238" i="3"/>
  <c r="M237" i="3"/>
  <c r="L237" i="3"/>
  <c r="K237" i="3"/>
  <c r="J237" i="3"/>
  <c r="I237" i="3"/>
  <c r="H237" i="3"/>
  <c r="G237" i="3"/>
  <c r="F237" i="3"/>
  <c r="E237" i="3"/>
  <c r="D237" i="3"/>
  <c r="M236" i="3"/>
  <c r="L236" i="3"/>
  <c r="K236" i="3"/>
  <c r="J236" i="3"/>
  <c r="I236" i="3"/>
  <c r="H236" i="3"/>
  <c r="G236" i="3"/>
  <c r="F236" i="3"/>
  <c r="E236" i="3"/>
  <c r="D236" i="3"/>
  <c r="M235" i="3"/>
  <c r="L235" i="3"/>
  <c r="K235" i="3"/>
  <c r="J235" i="3"/>
  <c r="I235" i="3"/>
  <c r="H235" i="3"/>
  <c r="G235" i="3"/>
  <c r="F235" i="3"/>
  <c r="E235" i="3"/>
  <c r="D235" i="3"/>
  <c r="M234" i="3"/>
  <c r="L234" i="3"/>
  <c r="K234" i="3"/>
  <c r="J234" i="3"/>
  <c r="I234" i="3"/>
  <c r="H234" i="3"/>
  <c r="G234" i="3"/>
  <c r="F234" i="3"/>
  <c r="E234" i="3"/>
  <c r="D234" i="3"/>
  <c r="M233" i="3"/>
  <c r="L233" i="3"/>
  <c r="K233" i="3"/>
  <c r="J233" i="3"/>
  <c r="I233" i="3"/>
  <c r="H233" i="3"/>
  <c r="G233" i="3"/>
  <c r="F233" i="3"/>
  <c r="E233" i="3"/>
  <c r="D233" i="3"/>
  <c r="M232" i="3"/>
  <c r="L232" i="3"/>
  <c r="K232" i="3"/>
  <c r="J232" i="3"/>
  <c r="I232" i="3"/>
  <c r="H232" i="3"/>
  <c r="G232" i="3"/>
  <c r="F232" i="3"/>
  <c r="E232" i="3"/>
  <c r="D232" i="3"/>
  <c r="M231" i="3"/>
  <c r="L231" i="3"/>
  <c r="K231" i="3"/>
  <c r="J231" i="3"/>
  <c r="I231" i="3"/>
  <c r="H231" i="3"/>
  <c r="G231" i="3"/>
  <c r="F231" i="3"/>
  <c r="E231" i="3"/>
  <c r="D231" i="3"/>
  <c r="M230" i="3"/>
  <c r="L230" i="3"/>
  <c r="K230" i="3"/>
  <c r="J230" i="3"/>
  <c r="I230" i="3"/>
  <c r="H230" i="3"/>
  <c r="G230" i="3"/>
  <c r="F230" i="3"/>
  <c r="E230" i="3"/>
  <c r="D230" i="3"/>
  <c r="M229" i="3"/>
  <c r="L229" i="3"/>
  <c r="K229" i="3"/>
  <c r="J229" i="3"/>
  <c r="I229" i="3"/>
  <c r="H229" i="3"/>
  <c r="G229" i="3"/>
  <c r="F229" i="3"/>
  <c r="E229" i="3"/>
  <c r="D229" i="3"/>
  <c r="M228" i="3"/>
  <c r="L228" i="3"/>
  <c r="K228" i="3"/>
  <c r="J228" i="3"/>
  <c r="I228" i="3"/>
  <c r="H228" i="3"/>
  <c r="G228" i="3"/>
  <c r="F228" i="3"/>
  <c r="E228" i="3"/>
  <c r="D228" i="3"/>
  <c r="M227" i="3"/>
  <c r="L227" i="3"/>
  <c r="K227" i="3"/>
  <c r="J227" i="3"/>
  <c r="I227" i="3"/>
  <c r="H227" i="3"/>
  <c r="G227" i="3"/>
  <c r="F227" i="3"/>
  <c r="E227" i="3"/>
  <c r="D227" i="3"/>
  <c r="M226" i="3"/>
  <c r="L226" i="3"/>
  <c r="K226" i="3"/>
  <c r="J226" i="3"/>
  <c r="I226" i="3"/>
  <c r="H226" i="3"/>
  <c r="G226" i="3"/>
  <c r="F226" i="3"/>
  <c r="E226" i="3"/>
  <c r="D226" i="3"/>
  <c r="M225" i="3"/>
  <c r="L225" i="3"/>
  <c r="K225" i="3"/>
  <c r="J225" i="3"/>
  <c r="I225" i="3"/>
  <c r="H225" i="3"/>
  <c r="G225" i="3"/>
  <c r="F225" i="3"/>
  <c r="E225" i="3"/>
  <c r="D225" i="3"/>
  <c r="M224" i="3"/>
  <c r="L224" i="3"/>
  <c r="K224" i="3"/>
  <c r="J224" i="3"/>
  <c r="I224" i="3"/>
  <c r="H224" i="3"/>
  <c r="G224" i="3"/>
  <c r="F224" i="3"/>
  <c r="E224" i="3"/>
  <c r="D224" i="3"/>
  <c r="M223" i="3"/>
  <c r="L223" i="3"/>
  <c r="K223" i="3"/>
  <c r="J223" i="3"/>
  <c r="I223" i="3"/>
  <c r="H223" i="3"/>
  <c r="G223" i="3"/>
  <c r="F223" i="3"/>
  <c r="E223" i="3"/>
  <c r="D223" i="3"/>
  <c r="M222" i="3"/>
  <c r="L222" i="3"/>
  <c r="K222" i="3"/>
  <c r="J222" i="3"/>
  <c r="I222" i="3"/>
  <c r="H222" i="3"/>
  <c r="G222" i="3"/>
  <c r="F222" i="3"/>
  <c r="E222" i="3"/>
  <c r="D222" i="3"/>
  <c r="M221" i="3"/>
  <c r="L221" i="3"/>
  <c r="K221" i="3"/>
  <c r="J221" i="3"/>
  <c r="I221" i="3"/>
  <c r="H221" i="3"/>
  <c r="G221" i="3"/>
  <c r="F221" i="3"/>
  <c r="E221" i="3"/>
  <c r="D221" i="3"/>
  <c r="M220" i="3"/>
  <c r="L220" i="3"/>
  <c r="K220" i="3"/>
  <c r="J220" i="3"/>
  <c r="I220" i="3"/>
  <c r="H220" i="3"/>
  <c r="G220" i="3"/>
  <c r="F220" i="3"/>
  <c r="E220" i="3"/>
  <c r="D220" i="3"/>
  <c r="M219" i="3"/>
  <c r="L219" i="3"/>
  <c r="K219" i="3"/>
  <c r="J219" i="3"/>
  <c r="I219" i="3"/>
  <c r="H219" i="3"/>
  <c r="G219" i="3"/>
  <c r="F219" i="3"/>
  <c r="E219" i="3"/>
  <c r="D219" i="3"/>
  <c r="M218" i="3"/>
  <c r="L218" i="3"/>
  <c r="K218" i="3"/>
  <c r="J218" i="3"/>
  <c r="I218" i="3"/>
  <c r="H218" i="3"/>
  <c r="G218" i="3"/>
  <c r="F218" i="3"/>
  <c r="E218" i="3"/>
  <c r="D218" i="3"/>
  <c r="M217" i="3"/>
  <c r="L217" i="3"/>
  <c r="K217" i="3"/>
  <c r="J217" i="3"/>
  <c r="I217" i="3"/>
  <c r="H217" i="3"/>
  <c r="G217" i="3"/>
  <c r="F217" i="3"/>
  <c r="E217" i="3"/>
  <c r="D217" i="3"/>
  <c r="M216" i="3"/>
  <c r="L216" i="3"/>
  <c r="K216" i="3"/>
  <c r="J216" i="3"/>
  <c r="I216" i="3"/>
  <c r="H216" i="3"/>
  <c r="G216" i="3"/>
  <c r="F216" i="3"/>
  <c r="E216" i="3"/>
  <c r="D216" i="3"/>
  <c r="M215" i="3"/>
  <c r="L215" i="3"/>
  <c r="K215" i="3"/>
  <c r="J215" i="3"/>
  <c r="I215" i="3"/>
  <c r="H215" i="3"/>
  <c r="G215" i="3"/>
  <c r="F215" i="3"/>
  <c r="E215" i="3"/>
  <c r="D215" i="3"/>
  <c r="M214" i="3"/>
  <c r="L214" i="3"/>
  <c r="K214" i="3"/>
  <c r="J214" i="3"/>
  <c r="I214" i="3"/>
  <c r="H214" i="3"/>
  <c r="G214" i="3"/>
  <c r="F214" i="3"/>
  <c r="E214" i="3"/>
  <c r="D214" i="3"/>
  <c r="M213" i="3"/>
  <c r="L213" i="3"/>
  <c r="K213" i="3"/>
  <c r="J213" i="3"/>
  <c r="I213" i="3"/>
  <c r="H213" i="3"/>
  <c r="G213" i="3"/>
  <c r="F213" i="3"/>
  <c r="E213" i="3"/>
  <c r="D213" i="3"/>
  <c r="M212" i="3"/>
  <c r="L212" i="3"/>
  <c r="K212" i="3"/>
  <c r="J212" i="3"/>
  <c r="I212" i="3"/>
  <c r="H212" i="3"/>
  <c r="G212" i="3"/>
  <c r="F212" i="3"/>
  <c r="E212" i="3"/>
  <c r="D212" i="3"/>
  <c r="M211" i="3"/>
  <c r="L211" i="3"/>
  <c r="K211" i="3"/>
  <c r="J211" i="3"/>
  <c r="I211" i="3"/>
  <c r="H211" i="3"/>
  <c r="G211" i="3"/>
  <c r="F211" i="3"/>
  <c r="E211" i="3"/>
  <c r="D211" i="3"/>
  <c r="M210" i="3"/>
  <c r="L210" i="3"/>
  <c r="K210" i="3"/>
  <c r="J210" i="3"/>
  <c r="I210" i="3"/>
  <c r="H210" i="3"/>
  <c r="G210" i="3"/>
  <c r="F210" i="3"/>
  <c r="E210" i="3"/>
  <c r="D210" i="3"/>
  <c r="M209" i="3"/>
  <c r="L209" i="3"/>
  <c r="K209" i="3"/>
  <c r="J209" i="3"/>
  <c r="I209" i="3"/>
  <c r="H209" i="3"/>
  <c r="G209" i="3"/>
  <c r="F209" i="3"/>
  <c r="E209" i="3"/>
  <c r="D209" i="3"/>
  <c r="M208" i="3"/>
  <c r="L208" i="3"/>
  <c r="K208" i="3"/>
  <c r="J208" i="3"/>
  <c r="I208" i="3"/>
  <c r="H208" i="3"/>
  <c r="G208" i="3"/>
  <c r="F208" i="3"/>
  <c r="E208" i="3"/>
  <c r="D208" i="3"/>
  <c r="M207" i="3"/>
  <c r="L207" i="3"/>
  <c r="K207" i="3"/>
  <c r="J207" i="3"/>
  <c r="I207" i="3"/>
  <c r="H207" i="3"/>
  <c r="G207" i="3"/>
  <c r="F207" i="3"/>
  <c r="E207" i="3"/>
  <c r="D207" i="3"/>
  <c r="M206" i="3"/>
  <c r="L206" i="3"/>
  <c r="K206" i="3"/>
  <c r="J206" i="3"/>
  <c r="I206" i="3"/>
  <c r="H206" i="3"/>
  <c r="G206" i="3"/>
  <c r="F206" i="3"/>
  <c r="E206" i="3"/>
  <c r="D206" i="3"/>
  <c r="M205" i="3"/>
  <c r="L205" i="3"/>
  <c r="K205" i="3"/>
  <c r="J205" i="3"/>
  <c r="I205" i="3"/>
  <c r="H205" i="3"/>
  <c r="G205" i="3"/>
  <c r="F205" i="3"/>
  <c r="E205" i="3"/>
  <c r="D205" i="3"/>
  <c r="M204" i="3"/>
  <c r="L204" i="3"/>
  <c r="K204" i="3"/>
  <c r="J204" i="3"/>
  <c r="I204" i="3"/>
  <c r="H204" i="3"/>
  <c r="G204" i="3"/>
  <c r="F204" i="3"/>
  <c r="E204" i="3"/>
  <c r="D204" i="3"/>
  <c r="M203" i="3"/>
  <c r="L203" i="3"/>
  <c r="K203" i="3"/>
  <c r="J203" i="3"/>
  <c r="I203" i="3"/>
  <c r="H203" i="3"/>
  <c r="G203" i="3"/>
  <c r="F203" i="3"/>
  <c r="E203" i="3"/>
  <c r="D203" i="3"/>
  <c r="M202" i="3"/>
  <c r="L202" i="3"/>
  <c r="K202" i="3"/>
  <c r="J202" i="3"/>
  <c r="I202" i="3"/>
  <c r="H202" i="3"/>
  <c r="G202" i="3"/>
  <c r="F202" i="3"/>
  <c r="E202" i="3"/>
  <c r="D202" i="3"/>
  <c r="M201" i="3"/>
  <c r="L201" i="3"/>
  <c r="K201" i="3"/>
  <c r="J201" i="3"/>
  <c r="I201" i="3"/>
  <c r="H201" i="3"/>
  <c r="G201" i="3"/>
  <c r="F201" i="3"/>
  <c r="E201" i="3"/>
  <c r="D201" i="3"/>
  <c r="M200" i="3"/>
  <c r="L200" i="3"/>
  <c r="K200" i="3"/>
  <c r="J200" i="3"/>
  <c r="I200" i="3"/>
  <c r="H200" i="3"/>
  <c r="G200" i="3"/>
  <c r="F200" i="3"/>
  <c r="E200" i="3"/>
  <c r="D200" i="3"/>
  <c r="M199" i="3"/>
  <c r="L199" i="3"/>
  <c r="K199" i="3"/>
  <c r="J199" i="3"/>
  <c r="I199" i="3"/>
  <c r="H199" i="3"/>
  <c r="G199" i="3"/>
  <c r="F199" i="3"/>
  <c r="E199" i="3"/>
  <c r="D199" i="3"/>
  <c r="M198" i="3"/>
  <c r="L198" i="3"/>
  <c r="K198" i="3"/>
  <c r="J198" i="3"/>
  <c r="I198" i="3"/>
  <c r="H198" i="3"/>
  <c r="G198" i="3"/>
  <c r="F198" i="3"/>
  <c r="E198" i="3"/>
  <c r="D198" i="3"/>
  <c r="M197" i="3"/>
  <c r="L197" i="3"/>
  <c r="K197" i="3"/>
  <c r="J197" i="3"/>
  <c r="I197" i="3"/>
  <c r="H197" i="3"/>
  <c r="G197" i="3"/>
  <c r="F197" i="3"/>
  <c r="E197" i="3"/>
  <c r="D197" i="3"/>
  <c r="M196" i="3"/>
  <c r="L196" i="3"/>
  <c r="K196" i="3"/>
  <c r="J196" i="3"/>
  <c r="I196" i="3"/>
  <c r="H196" i="3"/>
  <c r="G196" i="3"/>
  <c r="F196" i="3"/>
  <c r="E196" i="3"/>
  <c r="D196" i="3"/>
  <c r="M195" i="3"/>
  <c r="L195" i="3"/>
  <c r="K195" i="3"/>
  <c r="J195" i="3"/>
  <c r="I195" i="3"/>
  <c r="H195" i="3"/>
  <c r="G195" i="3"/>
  <c r="F195" i="3"/>
  <c r="E195" i="3"/>
  <c r="D195" i="3"/>
  <c r="M194" i="3"/>
  <c r="L194" i="3"/>
  <c r="K194" i="3"/>
  <c r="J194" i="3"/>
  <c r="I194" i="3"/>
  <c r="H194" i="3"/>
  <c r="G194" i="3"/>
  <c r="F194" i="3"/>
  <c r="E194" i="3"/>
  <c r="D194" i="3"/>
  <c r="M193" i="3"/>
  <c r="L193" i="3"/>
  <c r="K193" i="3"/>
  <c r="J193" i="3"/>
  <c r="I193" i="3"/>
  <c r="H193" i="3"/>
  <c r="G193" i="3"/>
  <c r="F193" i="3"/>
  <c r="E193" i="3"/>
  <c r="D193" i="3"/>
  <c r="M192" i="3"/>
  <c r="L192" i="3"/>
  <c r="K192" i="3"/>
  <c r="J192" i="3"/>
  <c r="I192" i="3"/>
  <c r="H192" i="3"/>
  <c r="G192" i="3"/>
  <c r="F192" i="3"/>
  <c r="E192" i="3"/>
  <c r="D192" i="3"/>
  <c r="M191" i="3"/>
  <c r="L191" i="3"/>
  <c r="K191" i="3"/>
  <c r="J191" i="3"/>
  <c r="I191" i="3"/>
  <c r="H191" i="3"/>
  <c r="G191" i="3"/>
  <c r="F191" i="3"/>
  <c r="E191" i="3"/>
  <c r="D191" i="3"/>
  <c r="M190" i="3"/>
  <c r="L190" i="3"/>
  <c r="K190" i="3"/>
  <c r="J190" i="3"/>
  <c r="I190" i="3"/>
  <c r="H190" i="3"/>
  <c r="G190" i="3"/>
  <c r="F190" i="3"/>
  <c r="E190" i="3"/>
  <c r="D190" i="3"/>
  <c r="M189" i="3"/>
  <c r="L189" i="3"/>
  <c r="K189" i="3"/>
  <c r="J189" i="3"/>
  <c r="I189" i="3"/>
  <c r="H189" i="3"/>
  <c r="G189" i="3"/>
  <c r="F189" i="3"/>
  <c r="E189" i="3"/>
  <c r="D189" i="3"/>
  <c r="M188" i="3"/>
  <c r="L188" i="3"/>
  <c r="K188" i="3"/>
  <c r="J188" i="3"/>
  <c r="I188" i="3"/>
  <c r="H188" i="3"/>
  <c r="G188" i="3"/>
  <c r="F188" i="3"/>
  <c r="E188" i="3"/>
  <c r="D188" i="3"/>
  <c r="M187" i="3"/>
  <c r="L187" i="3"/>
  <c r="K187" i="3"/>
  <c r="J187" i="3"/>
  <c r="I187" i="3"/>
  <c r="H187" i="3"/>
  <c r="G187" i="3"/>
  <c r="F187" i="3"/>
  <c r="E187" i="3"/>
  <c r="D187" i="3"/>
  <c r="M186" i="3"/>
  <c r="L186" i="3"/>
  <c r="K186" i="3"/>
  <c r="J186" i="3"/>
  <c r="I186" i="3"/>
  <c r="H186" i="3"/>
  <c r="G186" i="3"/>
  <c r="F186" i="3"/>
  <c r="E186" i="3"/>
  <c r="D186" i="3"/>
  <c r="M185" i="3"/>
  <c r="L185" i="3"/>
  <c r="K185" i="3"/>
  <c r="J185" i="3"/>
  <c r="I185" i="3"/>
  <c r="H185" i="3"/>
  <c r="G185" i="3"/>
  <c r="F185" i="3"/>
  <c r="E185" i="3"/>
  <c r="D185" i="3"/>
  <c r="M184" i="3"/>
  <c r="L184" i="3"/>
  <c r="K184" i="3"/>
  <c r="J184" i="3"/>
  <c r="I184" i="3"/>
  <c r="H184" i="3"/>
  <c r="G184" i="3"/>
  <c r="F184" i="3"/>
  <c r="E184" i="3"/>
  <c r="D184" i="3"/>
  <c r="M183" i="3"/>
  <c r="L183" i="3"/>
  <c r="K183" i="3"/>
  <c r="J183" i="3"/>
  <c r="I183" i="3"/>
  <c r="H183" i="3"/>
  <c r="G183" i="3"/>
  <c r="F183" i="3"/>
  <c r="E183" i="3"/>
  <c r="D183" i="3"/>
  <c r="M182" i="3"/>
  <c r="L182" i="3"/>
  <c r="K182" i="3"/>
  <c r="J182" i="3"/>
  <c r="I182" i="3"/>
  <c r="H182" i="3"/>
  <c r="G182" i="3"/>
  <c r="F182" i="3"/>
  <c r="E182" i="3"/>
  <c r="D182" i="3"/>
  <c r="M181" i="3"/>
  <c r="L181" i="3"/>
  <c r="K181" i="3"/>
  <c r="J181" i="3"/>
  <c r="I181" i="3"/>
  <c r="H181" i="3"/>
  <c r="G181" i="3"/>
  <c r="F181" i="3"/>
  <c r="E181" i="3"/>
  <c r="D181" i="3"/>
  <c r="M180" i="3"/>
  <c r="L180" i="3"/>
  <c r="K180" i="3"/>
  <c r="J180" i="3"/>
  <c r="I180" i="3"/>
  <c r="H180" i="3"/>
  <c r="G180" i="3"/>
  <c r="F180" i="3"/>
  <c r="E180" i="3"/>
  <c r="D180" i="3"/>
  <c r="M179" i="3"/>
  <c r="L179" i="3"/>
  <c r="K179" i="3"/>
  <c r="J179" i="3"/>
  <c r="I179" i="3"/>
  <c r="H179" i="3"/>
  <c r="G179" i="3"/>
  <c r="F179" i="3"/>
  <c r="E179" i="3"/>
  <c r="D179" i="3"/>
  <c r="M178" i="3"/>
  <c r="L178" i="3"/>
  <c r="K178" i="3"/>
  <c r="J178" i="3"/>
  <c r="I178" i="3"/>
  <c r="H178" i="3"/>
  <c r="G178" i="3"/>
  <c r="F178" i="3"/>
  <c r="E178" i="3"/>
  <c r="D178" i="3"/>
  <c r="M177" i="3"/>
  <c r="L177" i="3"/>
  <c r="K177" i="3"/>
  <c r="J177" i="3"/>
  <c r="I177" i="3"/>
  <c r="H177" i="3"/>
  <c r="G177" i="3"/>
  <c r="F177" i="3"/>
  <c r="E177" i="3"/>
  <c r="D177" i="3"/>
  <c r="M176" i="3"/>
  <c r="L176" i="3"/>
  <c r="K176" i="3"/>
  <c r="J176" i="3"/>
  <c r="I176" i="3"/>
  <c r="H176" i="3"/>
  <c r="G176" i="3"/>
  <c r="F176" i="3"/>
  <c r="E176" i="3"/>
  <c r="D176" i="3"/>
  <c r="M175" i="3"/>
  <c r="L175" i="3"/>
  <c r="K175" i="3"/>
  <c r="J175" i="3"/>
  <c r="I175" i="3"/>
  <c r="H175" i="3"/>
  <c r="G175" i="3"/>
  <c r="F175" i="3"/>
  <c r="E175" i="3"/>
  <c r="D175" i="3"/>
  <c r="M174" i="3"/>
  <c r="L174" i="3"/>
  <c r="K174" i="3"/>
  <c r="J174" i="3"/>
  <c r="I174" i="3"/>
  <c r="H174" i="3"/>
  <c r="G174" i="3"/>
  <c r="F174" i="3"/>
  <c r="E174" i="3"/>
  <c r="D174" i="3"/>
  <c r="M173" i="3"/>
  <c r="L173" i="3"/>
  <c r="K173" i="3"/>
  <c r="J173" i="3"/>
  <c r="I173" i="3"/>
  <c r="H173" i="3"/>
  <c r="G173" i="3"/>
  <c r="F173" i="3"/>
  <c r="E173" i="3"/>
  <c r="D173" i="3"/>
  <c r="M172" i="3"/>
  <c r="L172" i="3"/>
  <c r="K172" i="3"/>
  <c r="J172" i="3"/>
  <c r="I172" i="3"/>
  <c r="H172" i="3"/>
  <c r="G172" i="3"/>
  <c r="F172" i="3"/>
  <c r="E172" i="3"/>
  <c r="D172" i="3"/>
  <c r="M171" i="3"/>
  <c r="L171" i="3"/>
  <c r="K171" i="3"/>
  <c r="J171" i="3"/>
  <c r="I171" i="3"/>
  <c r="H171" i="3"/>
  <c r="G171" i="3"/>
  <c r="F171" i="3"/>
  <c r="E171" i="3"/>
  <c r="D171" i="3"/>
  <c r="M170" i="3"/>
  <c r="L170" i="3"/>
  <c r="K170" i="3"/>
  <c r="J170" i="3"/>
  <c r="I170" i="3"/>
  <c r="H170" i="3"/>
  <c r="G170" i="3"/>
  <c r="F170" i="3"/>
  <c r="E170" i="3"/>
  <c r="D170" i="3"/>
  <c r="M169" i="3"/>
  <c r="L169" i="3"/>
  <c r="K169" i="3"/>
  <c r="J169" i="3"/>
  <c r="I169" i="3"/>
  <c r="H169" i="3"/>
  <c r="G169" i="3"/>
  <c r="F169" i="3"/>
  <c r="E169" i="3"/>
  <c r="D169" i="3"/>
  <c r="M168" i="3"/>
  <c r="L168" i="3"/>
  <c r="K168" i="3"/>
  <c r="J168" i="3"/>
  <c r="I168" i="3"/>
  <c r="H168" i="3"/>
  <c r="G168" i="3"/>
  <c r="F168" i="3"/>
  <c r="E168" i="3"/>
  <c r="D168" i="3"/>
  <c r="M167" i="3"/>
  <c r="L167" i="3"/>
  <c r="K167" i="3"/>
  <c r="J167" i="3"/>
  <c r="I167" i="3"/>
  <c r="H167" i="3"/>
  <c r="G167" i="3"/>
  <c r="F167" i="3"/>
  <c r="E167" i="3"/>
  <c r="D167" i="3"/>
  <c r="M166" i="3"/>
  <c r="L166" i="3"/>
  <c r="K166" i="3"/>
  <c r="J166" i="3"/>
  <c r="I166" i="3"/>
  <c r="H166" i="3"/>
  <c r="G166" i="3"/>
  <c r="F166" i="3"/>
  <c r="E166" i="3"/>
  <c r="D166" i="3"/>
  <c r="M165" i="3"/>
  <c r="L165" i="3"/>
  <c r="K165" i="3"/>
  <c r="J165" i="3"/>
  <c r="I165" i="3"/>
  <c r="H165" i="3"/>
  <c r="G165" i="3"/>
  <c r="F165" i="3"/>
  <c r="E165" i="3"/>
  <c r="D165" i="3"/>
  <c r="M164" i="3"/>
  <c r="L164" i="3"/>
  <c r="K164" i="3"/>
  <c r="J164" i="3"/>
  <c r="I164" i="3"/>
  <c r="H164" i="3"/>
  <c r="G164" i="3"/>
  <c r="F164" i="3"/>
  <c r="E164" i="3"/>
  <c r="D164" i="3"/>
  <c r="M163" i="3"/>
  <c r="L163" i="3"/>
  <c r="K163" i="3"/>
  <c r="J163" i="3"/>
  <c r="I163" i="3"/>
  <c r="H163" i="3"/>
  <c r="G163" i="3"/>
  <c r="F163" i="3"/>
  <c r="E163" i="3"/>
  <c r="D163" i="3"/>
  <c r="M162" i="3"/>
  <c r="L162" i="3"/>
  <c r="K162" i="3"/>
  <c r="J162" i="3"/>
  <c r="I162" i="3"/>
  <c r="H162" i="3"/>
  <c r="G162" i="3"/>
  <c r="F162" i="3"/>
  <c r="E162" i="3"/>
  <c r="D162" i="3"/>
  <c r="M161" i="3"/>
  <c r="L161" i="3"/>
  <c r="K161" i="3"/>
  <c r="J161" i="3"/>
  <c r="I161" i="3"/>
  <c r="H161" i="3"/>
  <c r="G161" i="3"/>
  <c r="F161" i="3"/>
  <c r="E161" i="3"/>
  <c r="D161" i="3"/>
  <c r="M160" i="3"/>
  <c r="L160" i="3"/>
  <c r="K160" i="3"/>
  <c r="J160" i="3"/>
  <c r="I160" i="3"/>
  <c r="H160" i="3"/>
  <c r="G160" i="3"/>
  <c r="F160" i="3"/>
  <c r="E160" i="3"/>
  <c r="D160" i="3"/>
  <c r="M159" i="3"/>
  <c r="L159" i="3"/>
  <c r="K159" i="3"/>
  <c r="J159" i="3"/>
  <c r="I159" i="3"/>
  <c r="H159" i="3"/>
  <c r="G159" i="3"/>
  <c r="F159" i="3"/>
  <c r="E159" i="3"/>
  <c r="D159" i="3"/>
  <c r="M158" i="3"/>
  <c r="L158" i="3"/>
  <c r="K158" i="3"/>
  <c r="J158" i="3"/>
  <c r="I158" i="3"/>
  <c r="H158" i="3"/>
  <c r="G158" i="3"/>
  <c r="F158" i="3"/>
  <c r="E158" i="3"/>
  <c r="D158" i="3"/>
  <c r="M157" i="3"/>
  <c r="L157" i="3"/>
  <c r="K157" i="3"/>
  <c r="J157" i="3"/>
  <c r="I157" i="3"/>
  <c r="H157" i="3"/>
  <c r="G157" i="3"/>
  <c r="F157" i="3"/>
  <c r="E157" i="3"/>
  <c r="D157" i="3"/>
  <c r="M156" i="3"/>
  <c r="L156" i="3"/>
  <c r="K156" i="3"/>
  <c r="J156" i="3"/>
  <c r="I156" i="3"/>
  <c r="H156" i="3"/>
  <c r="G156" i="3"/>
  <c r="F156" i="3"/>
  <c r="E156" i="3"/>
  <c r="D156" i="3"/>
  <c r="M155" i="3"/>
  <c r="L155" i="3"/>
  <c r="K155" i="3"/>
  <c r="J155" i="3"/>
  <c r="I155" i="3"/>
  <c r="H155" i="3"/>
  <c r="G155" i="3"/>
  <c r="F155" i="3"/>
  <c r="E155" i="3"/>
  <c r="D155" i="3"/>
  <c r="M154" i="3"/>
  <c r="L154" i="3"/>
  <c r="K154" i="3"/>
  <c r="J154" i="3"/>
  <c r="I154" i="3"/>
  <c r="H154" i="3"/>
  <c r="G154" i="3"/>
  <c r="F154" i="3"/>
  <c r="E154" i="3"/>
  <c r="D154" i="3"/>
  <c r="M153" i="3"/>
  <c r="L153" i="3"/>
  <c r="K153" i="3"/>
  <c r="J153" i="3"/>
  <c r="I153" i="3"/>
  <c r="H153" i="3"/>
  <c r="G153" i="3"/>
  <c r="F153" i="3"/>
  <c r="E153" i="3"/>
  <c r="D153" i="3"/>
  <c r="M152" i="3"/>
  <c r="L152" i="3"/>
  <c r="K152" i="3"/>
  <c r="J152" i="3"/>
  <c r="I152" i="3"/>
  <c r="H152" i="3"/>
  <c r="G152" i="3"/>
  <c r="F152" i="3"/>
  <c r="E152" i="3"/>
  <c r="D152" i="3"/>
  <c r="M151" i="3"/>
  <c r="L151" i="3"/>
  <c r="K151" i="3"/>
  <c r="J151" i="3"/>
  <c r="I151" i="3"/>
  <c r="H151" i="3"/>
  <c r="G151" i="3"/>
  <c r="F151" i="3"/>
  <c r="E151" i="3"/>
  <c r="D151" i="3"/>
  <c r="M150" i="3"/>
  <c r="L150" i="3"/>
  <c r="K150" i="3"/>
  <c r="J150" i="3"/>
  <c r="I150" i="3"/>
  <c r="H150" i="3"/>
  <c r="G150" i="3"/>
  <c r="F150" i="3"/>
  <c r="E150" i="3"/>
  <c r="D150" i="3"/>
  <c r="M149" i="3"/>
  <c r="L149" i="3"/>
  <c r="K149" i="3"/>
  <c r="J149" i="3"/>
  <c r="I149" i="3"/>
  <c r="H149" i="3"/>
  <c r="G149" i="3"/>
  <c r="F149" i="3"/>
  <c r="E149" i="3"/>
  <c r="D149" i="3"/>
  <c r="M148" i="3"/>
  <c r="L148" i="3"/>
  <c r="K148" i="3"/>
  <c r="J148" i="3"/>
  <c r="I148" i="3"/>
  <c r="H148" i="3"/>
  <c r="G148" i="3"/>
  <c r="F148" i="3"/>
  <c r="E148" i="3"/>
  <c r="D148" i="3"/>
  <c r="M147" i="3"/>
  <c r="L147" i="3"/>
  <c r="K147" i="3"/>
  <c r="J147" i="3"/>
  <c r="I147" i="3"/>
  <c r="H147" i="3"/>
  <c r="G147" i="3"/>
  <c r="F147" i="3"/>
  <c r="E147" i="3"/>
  <c r="D147" i="3"/>
  <c r="M146" i="3"/>
  <c r="L146" i="3"/>
  <c r="K146" i="3"/>
  <c r="J146" i="3"/>
  <c r="I146" i="3"/>
  <c r="H146" i="3"/>
  <c r="G146" i="3"/>
  <c r="F146" i="3"/>
  <c r="E146" i="3"/>
  <c r="D146" i="3"/>
  <c r="M145" i="3"/>
  <c r="L145" i="3"/>
  <c r="K145" i="3"/>
  <c r="J145" i="3"/>
  <c r="I145" i="3"/>
  <c r="H145" i="3"/>
  <c r="G145" i="3"/>
  <c r="F145" i="3"/>
  <c r="E145" i="3"/>
  <c r="D145" i="3"/>
  <c r="M144" i="3"/>
  <c r="L144" i="3"/>
  <c r="K144" i="3"/>
  <c r="J144" i="3"/>
  <c r="I144" i="3"/>
  <c r="H144" i="3"/>
  <c r="G144" i="3"/>
  <c r="F144" i="3"/>
  <c r="E144" i="3"/>
  <c r="D144" i="3"/>
  <c r="M143" i="3"/>
  <c r="L143" i="3"/>
  <c r="K143" i="3"/>
  <c r="J143" i="3"/>
  <c r="I143" i="3"/>
  <c r="H143" i="3"/>
  <c r="G143" i="3"/>
  <c r="F143" i="3"/>
  <c r="E143" i="3"/>
  <c r="D143" i="3"/>
  <c r="M142" i="3"/>
  <c r="L142" i="3"/>
  <c r="K142" i="3"/>
  <c r="J142" i="3"/>
  <c r="I142" i="3"/>
  <c r="H142" i="3"/>
  <c r="G142" i="3"/>
  <c r="F142" i="3"/>
  <c r="E142" i="3"/>
  <c r="D142" i="3"/>
  <c r="M141" i="3"/>
  <c r="L141" i="3"/>
  <c r="K141" i="3"/>
  <c r="J141" i="3"/>
  <c r="I141" i="3"/>
  <c r="H141" i="3"/>
  <c r="G141" i="3"/>
  <c r="F141" i="3"/>
  <c r="E141" i="3"/>
  <c r="D141" i="3"/>
  <c r="M140" i="3"/>
  <c r="L140" i="3"/>
  <c r="K140" i="3"/>
  <c r="J140" i="3"/>
  <c r="I140" i="3"/>
  <c r="H140" i="3"/>
  <c r="G140" i="3"/>
  <c r="F140" i="3"/>
  <c r="E140" i="3"/>
  <c r="D140" i="3"/>
  <c r="M139" i="3"/>
  <c r="L139" i="3"/>
  <c r="K139" i="3"/>
  <c r="J139" i="3"/>
  <c r="I139" i="3"/>
  <c r="H139" i="3"/>
  <c r="G139" i="3"/>
  <c r="F139" i="3"/>
  <c r="E139" i="3"/>
  <c r="D139" i="3"/>
  <c r="M138" i="3"/>
  <c r="L138" i="3"/>
  <c r="K138" i="3"/>
  <c r="J138" i="3"/>
  <c r="I138" i="3"/>
  <c r="H138" i="3"/>
  <c r="G138" i="3"/>
  <c r="F138" i="3"/>
  <c r="E138" i="3"/>
  <c r="D138" i="3"/>
  <c r="M137" i="3"/>
  <c r="L137" i="3"/>
  <c r="K137" i="3"/>
  <c r="J137" i="3"/>
  <c r="I137" i="3"/>
  <c r="H137" i="3"/>
  <c r="G137" i="3"/>
  <c r="F137" i="3"/>
  <c r="E137" i="3"/>
  <c r="D137" i="3"/>
  <c r="M136" i="3"/>
  <c r="L136" i="3"/>
  <c r="K136" i="3"/>
  <c r="J136" i="3"/>
  <c r="I136" i="3"/>
  <c r="H136" i="3"/>
  <c r="G136" i="3"/>
  <c r="F136" i="3"/>
  <c r="E136" i="3"/>
  <c r="D136" i="3"/>
  <c r="M135" i="3"/>
  <c r="L135" i="3"/>
  <c r="K135" i="3"/>
  <c r="J135" i="3"/>
  <c r="I135" i="3"/>
  <c r="H135" i="3"/>
  <c r="G135" i="3"/>
  <c r="F135" i="3"/>
  <c r="E135" i="3"/>
  <c r="D135" i="3"/>
  <c r="M134" i="3"/>
  <c r="L134" i="3"/>
  <c r="K134" i="3"/>
  <c r="J134" i="3"/>
  <c r="I134" i="3"/>
  <c r="H134" i="3"/>
  <c r="G134" i="3"/>
  <c r="F134" i="3"/>
  <c r="E134" i="3"/>
  <c r="D134" i="3"/>
  <c r="M133" i="3"/>
  <c r="L133" i="3"/>
  <c r="K133" i="3"/>
  <c r="J133" i="3"/>
  <c r="I133" i="3"/>
  <c r="H133" i="3"/>
  <c r="G133" i="3"/>
  <c r="F133" i="3"/>
  <c r="E133" i="3"/>
  <c r="D133" i="3"/>
  <c r="M132" i="3"/>
  <c r="L132" i="3"/>
  <c r="K132" i="3"/>
  <c r="J132" i="3"/>
  <c r="I132" i="3"/>
  <c r="H132" i="3"/>
  <c r="G132" i="3"/>
  <c r="F132" i="3"/>
  <c r="E132" i="3"/>
  <c r="D132" i="3"/>
  <c r="M131" i="3"/>
  <c r="L131" i="3"/>
  <c r="K131" i="3"/>
  <c r="J131" i="3"/>
  <c r="I131" i="3"/>
  <c r="H131" i="3"/>
  <c r="G131" i="3"/>
  <c r="F131" i="3"/>
  <c r="E131" i="3"/>
  <c r="D131" i="3"/>
  <c r="M130" i="3"/>
  <c r="L130" i="3"/>
  <c r="K130" i="3"/>
  <c r="J130" i="3"/>
  <c r="I130" i="3"/>
  <c r="H130" i="3"/>
  <c r="G130" i="3"/>
  <c r="F130" i="3"/>
  <c r="E130" i="3"/>
  <c r="D130" i="3"/>
  <c r="M129" i="3"/>
  <c r="L129" i="3"/>
  <c r="K129" i="3"/>
  <c r="J129" i="3"/>
  <c r="I129" i="3"/>
  <c r="H129" i="3"/>
  <c r="G129" i="3"/>
  <c r="F129" i="3"/>
  <c r="E129" i="3"/>
  <c r="D129" i="3"/>
  <c r="M128" i="3"/>
  <c r="L128" i="3"/>
  <c r="K128" i="3"/>
  <c r="J128" i="3"/>
  <c r="I128" i="3"/>
  <c r="H128" i="3"/>
  <c r="G128" i="3"/>
  <c r="F128" i="3"/>
  <c r="E128" i="3"/>
  <c r="D128" i="3"/>
  <c r="M127" i="3"/>
  <c r="L127" i="3"/>
  <c r="K127" i="3"/>
  <c r="J127" i="3"/>
  <c r="I127" i="3"/>
  <c r="H127" i="3"/>
  <c r="G127" i="3"/>
  <c r="F127" i="3"/>
  <c r="E127" i="3"/>
  <c r="D127" i="3"/>
  <c r="M126" i="3"/>
  <c r="L126" i="3"/>
  <c r="K126" i="3"/>
  <c r="J126" i="3"/>
  <c r="I126" i="3"/>
  <c r="H126" i="3"/>
  <c r="G126" i="3"/>
  <c r="F126" i="3"/>
  <c r="E126" i="3"/>
  <c r="D126" i="3"/>
  <c r="M125" i="3"/>
  <c r="L125" i="3"/>
  <c r="K125" i="3"/>
  <c r="J125" i="3"/>
  <c r="I125" i="3"/>
  <c r="H125" i="3"/>
  <c r="G125" i="3"/>
  <c r="F125" i="3"/>
  <c r="E125" i="3"/>
  <c r="D125" i="3"/>
  <c r="M124" i="3"/>
  <c r="L124" i="3"/>
  <c r="K124" i="3"/>
  <c r="J124" i="3"/>
  <c r="I124" i="3"/>
  <c r="H124" i="3"/>
  <c r="G124" i="3"/>
  <c r="F124" i="3"/>
  <c r="E124" i="3"/>
  <c r="D124" i="3"/>
  <c r="M123" i="3"/>
  <c r="L123" i="3"/>
  <c r="K123" i="3"/>
  <c r="J123" i="3"/>
  <c r="I123" i="3"/>
  <c r="H123" i="3"/>
  <c r="G123" i="3"/>
  <c r="F123" i="3"/>
  <c r="E123" i="3"/>
  <c r="D123" i="3"/>
  <c r="M122" i="3"/>
  <c r="L122" i="3"/>
  <c r="K122" i="3"/>
  <c r="J122" i="3"/>
  <c r="I122" i="3"/>
  <c r="H122" i="3"/>
  <c r="G122" i="3"/>
  <c r="F122" i="3"/>
  <c r="E122" i="3"/>
  <c r="D122" i="3"/>
  <c r="M121" i="3"/>
  <c r="L121" i="3"/>
  <c r="K121" i="3"/>
  <c r="J121" i="3"/>
  <c r="I121" i="3"/>
  <c r="H121" i="3"/>
  <c r="G121" i="3"/>
  <c r="F121" i="3"/>
  <c r="E121" i="3"/>
  <c r="D121" i="3"/>
  <c r="M120" i="3"/>
  <c r="L120" i="3"/>
  <c r="K120" i="3"/>
  <c r="J120" i="3"/>
  <c r="I120" i="3"/>
  <c r="H120" i="3"/>
  <c r="G120" i="3"/>
  <c r="F120" i="3"/>
  <c r="E120" i="3"/>
  <c r="D120" i="3"/>
  <c r="M119" i="3"/>
  <c r="L119" i="3"/>
  <c r="K119" i="3"/>
  <c r="J119" i="3"/>
  <c r="I119" i="3"/>
  <c r="H119" i="3"/>
  <c r="G119" i="3"/>
  <c r="F119" i="3"/>
  <c r="E119" i="3"/>
  <c r="D119" i="3"/>
  <c r="M118" i="3"/>
  <c r="L118" i="3"/>
  <c r="K118" i="3"/>
  <c r="J118" i="3"/>
  <c r="I118" i="3"/>
  <c r="H118" i="3"/>
  <c r="G118" i="3"/>
  <c r="F118" i="3"/>
  <c r="E118" i="3"/>
  <c r="D118" i="3"/>
  <c r="M117" i="3"/>
  <c r="L117" i="3"/>
  <c r="K117" i="3"/>
  <c r="J117" i="3"/>
  <c r="I117" i="3"/>
  <c r="H117" i="3"/>
  <c r="G117" i="3"/>
  <c r="F117" i="3"/>
  <c r="E117" i="3"/>
  <c r="D117" i="3"/>
  <c r="M116" i="3"/>
  <c r="L116" i="3"/>
  <c r="K116" i="3"/>
  <c r="J116" i="3"/>
  <c r="I116" i="3"/>
  <c r="H116" i="3"/>
  <c r="G116" i="3"/>
  <c r="F116" i="3"/>
  <c r="E116" i="3"/>
  <c r="D116" i="3"/>
  <c r="M115" i="3"/>
  <c r="L115" i="3"/>
  <c r="K115" i="3"/>
  <c r="J115" i="3"/>
  <c r="I115" i="3"/>
  <c r="H115" i="3"/>
  <c r="G115" i="3"/>
  <c r="F115" i="3"/>
  <c r="E115" i="3"/>
  <c r="D115" i="3"/>
  <c r="M114" i="3"/>
  <c r="L114" i="3"/>
  <c r="K114" i="3"/>
  <c r="J114" i="3"/>
  <c r="I114" i="3"/>
  <c r="H114" i="3"/>
  <c r="G114" i="3"/>
  <c r="F114" i="3"/>
  <c r="E114" i="3"/>
  <c r="D114" i="3"/>
  <c r="M113" i="3"/>
  <c r="L113" i="3"/>
  <c r="K113" i="3"/>
  <c r="J113" i="3"/>
  <c r="I113" i="3"/>
  <c r="H113" i="3"/>
  <c r="G113" i="3"/>
  <c r="F113" i="3"/>
  <c r="E113" i="3"/>
  <c r="D113" i="3"/>
  <c r="M112" i="3"/>
  <c r="L112" i="3"/>
  <c r="K112" i="3"/>
  <c r="J112" i="3"/>
  <c r="I112" i="3"/>
  <c r="H112" i="3"/>
  <c r="G112" i="3"/>
  <c r="F112" i="3"/>
  <c r="E112" i="3"/>
  <c r="D112" i="3"/>
  <c r="M111" i="3"/>
  <c r="L111" i="3"/>
  <c r="K111" i="3"/>
  <c r="J111" i="3"/>
  <c r="I111" i="3"/>
  <c r="H111" i="3"/>
  <c r="G111" i="3"/>
  <c r="F111" i="3"/>
  <c r="E111" i="3"/>
  <c r="D111" i="3"/>
  <c r="M110" i="3"/>
  <c r="L110" i="3"/>
  <c r="K110" i="3"/>
  <c r="J110" i="3"/>
  <c r="I110" i="3"/>
  <c r="H110" i="3"/>
  <c r="G110" i="3"/>
  <c r="F110" i="3"/>
  <c r="E110" i="3"/>
  <c r="D110" i="3"/>
  <c r="M109" i="3"/>
  <c r="L109" i="3"/>
  <c r="K109" i="3"/>
  <c r="J109" i="3"/>
  <c r="I109" i="3"/>
  <c r="H109" i="3"/>
  <c r="G109" i="3"/>
  <c r="F109" i="3"/>
  <c r="E109" i="3"/>
  <c r="D109" i="3"/>
  <c r="M108" i="3"/>
  <c r="L108" i="3"/>
  <c r="K108" i="3"/>
  <c r="J108" i="3"/>
  <c r="I108" i="3"/>
  <c r="H108" i="3"/>
  <c r="G108" i="3"/>
  <c r="F108" i="3"/>
  <c r="E108" i="3"/>
  <c r="D108" i="3"/>
  <c r="M107" i="3"/>
  <c r="L107" i="3"/>
  <c r="K107" i="3"/>
  <c r="J107" i="3"/>
  <c r="I107" i="3"/>
  <c r="H107" i="3"/>
  <c r="G107" i="3"/>
  <c r="F107" i="3"/>
  <c r="E107" i="3"/>
  <c r="D107" i="3"/>
  <c r="M106" i="3"/>
  <c r="L106" i="3"/>
  <c r="K106" i="3"/>
  <c r="J106" i="3"/>
  <c r="I106" i="3"/>
  <c r="H106" i="3"/>
  <c r="G106" i="3"/>
  <c r="F106" i="3"/>
  <c r="E106" i="3"/>
  <c r="D106" i="3"/>
  <c r="M105" i="3"/>
  <c r="L105" i="3"/>
  <c r="K105" i="3"/>
  <c r="J105" i="3"/>
  <c r="I105" i="3"/>
  <c r="H105" i="3"/>
  <c r="G105" i="3"/>
  <c r="F105" i="3"/>
  <c r="E105" i="3"/>
  <c r="D105" i="3"/>
  <c r="M104" i="3"/>
  <c r="L104" i="3"/>
  <c r="K104" i="3"/>
  <c r="J104" i="3"/>
  <c r="I104" i="3"/>
  <c r="H104" i="3"/>
  <c r="G104" i="3"/>
  <c r="F104" i="3"/>
  <c r="E104" i="3"/>
  <c r="D104" i="3"/>
  <c r="M103" i="3"/>
  <c r="L103" i="3"/>
  <c r="K103" i="3"/>
  <c r="J103" i="3"/>
  <c r="I103" i="3"/>
  <c r="H103" i="3"/>
  <c r="G103" i="3"/>
  <c r="F103" i="3"/>
  <c r="E103" i="3"/>
  <c r="D103" i="3"/>
  <c r="M102" i="3"/>
  <c r="L102" i="3"/>
  <c r="K102" i="3"/>
  <c r="J102" i="3"/>
  <c r="I102" i="3"/>
  <c r="H102" i="3"/>
  <c r="G102" i="3"/>
  <c r="F102" i="3"/>
  <c r="E102" i="3"/>
  <c r="D102" i="3"/>
  <c r="M101" i="3"/>
  <c r="L101" i="3"/>
  <c r="K101" i="3"/>
  <c r="J101" i="3"/>
  <c r="I101" i="3"/>
  <c r="H101" i="3"/>
  <c r="G101" i="3"/>
  <c r="F101" i="3"/>
  <c r="E101" i="3"/>
  <c r="D101" i="3"/>
  <c r="M100" i="3"/>
  <c r="L100" i="3"/>
  <c r="K100" i="3"/>
  <c r="J100" i="3"/>
  <c r="I100" i="3"/>
  <c r="H100" i="3"/>
  <c r="G100" i="3"/>
  <c r="F100" i="3"/>
  <c r="E100" i="3"/>
  <c r="D100" i="3"/>
  <c r="M99" i="3"/>
  <c r="L99" i="3"/>
  <c r="K99" i="3"/>
  <c r="J99" i="3"/>
  <c r="I99" i="3"/>
  <c r="H99" i="3"/>
  <c r="G99" i="3"/>
  <c r="F99" i="3"/>
  <c r="E99" i="3"/>
  <c r="D99" i="3"/>
  <c r="M98" i="3"/>
  <c r="L98" i="3"/>
  <c r="K98" i="3"/>
  <c r="J98" i="3"/>
  <c r="I98" i="3"/>
  <c r="H98" i="3"/>
  <c r="G98" i="3"/>
  <c r="F98" i="3"/>
  <c r="E98" i="3"/>
  <c r="D98" i="3"/>
  <c r="M97" i="3"/>
  <c r="L97" i="3"/>
  <c r="K97" i="3"/>
  <c r="J97" i="3"/>
  <c r="I97" i="3"/>
  <c r="H97" i="3"/>
  <c r="G97" i="3"/>
  <c r="F97" i="3"/>
  <c r="E97" i="3"/>
  <c r="D97" i="3"/>
  <c r="M96" i="3"/>
  <c r="L96" i="3"/>
  <c r="K96" i="3"/>
  <c r="J96" i="3"/>
  <c r="I96" i="3"/>
  <c r="H96" i="3"/>
  <c r="G96" i="3"/>
  <c r="F96" i="3"/>
  <c r="E96" i="3"/>
  <c r="D96" i="3"/>
  <c r="M95" i="3"/>
  <c r="L95" i="3"/>
  <c r="K95" i="3"/>
  <c r="J95" i="3"/>
  <c r="I95" i="3"/>
  <c r="H95" i="3"/>
  <c r="G95" i="3"/>
  <c r="F95" i="3"/>
  <c r="E95" i="3"/>
  <c r="D95" i="3"/>
  <c r="M94" i="3"/>
  <c r="L94" i="3"/>
  <c r="K94" i="3"/>
  <c r="J94" i="3"/>
  <c r="I94" i="3"/>
  <c r="H94" i="3"/>
  <c r="G94" i="3"/>
  <c r="F94" i="3"/>
  <c r="E94" i="3"/>
  <c r="D94" i="3"/>
  <c r="M93" i="3"/>
  <c r="L93" i="3"/>
  <c r="K93" i="3"/>
  <c r="J93" i="3"/>
  <c r="I93" i="3"/>
  <c r="H93" i="3"/>
  <c r="G93" i="3"/>
  <c r="F93" i="3"/>
  <c r="E93" i="3"/>
  <c r="D93" i="3"/>
  <c r="M92" i="3"/>
  <c r="L92" i="3"/>
  <c r="K92" i="3"/>
  <c r="J92" i="3"/>
  <c r="I92" i="3"/>
  <c r="H92" i="3"/>
  <c r="G92" i="3"/>
  <c r="F92" i="3"/>
  <c r="E92" i="3"/>
  <c r="D92" i="3"/>
  <c r="M91" i="3"/>
  <c r="L91" i="3"/>
  <c r="K91" i="3"/>
  <c r="J91" i="3"/>
  <c r="I91" i="3"/>
  <c r="H91" i="3"/>
  <c r="G91" i="3"/>
  <c r="F91" i="3"/>
  <c r="E91" i="3"/>
  <c r="D91" i="3"/>
  <c r="M90" i="3"/>
  <c r="L90" i="3"/>
  <c r="K90" i="3"/>
  <c r="J90" i="3"/>
  <c r="I90" i="3"/>
  <c r="H90" i="3"/>
  <c r="G90" i="3"/>
  <c r="F90" i="3"/>
  <c r="E90" i="3"/>
  <c r="D90" i="3"/>
  <c r="M89" i="3"/>
  <c r="L89" i="3"/>
  <c r="K89" i="3"/>
  <c r="J89" i="3"/>
  <c r="I89" i="3"/>
  <c r="H89" i="3"/>
  <c r="G89" i="3"/>
  <c r="F89" i="3"/>
  <c r="E89" i="3"/>
  <c r="D89" i="3"/>
  <c r="M88" i="3"/>
  <c r="L88" i="3"/>
  <c r="K88" i="3"/>
  <c r="J88" i="3"/>
  <c r="I88" i="3"/>
  <c r="H88" i="3"/>
  <c r="G88" i="3"/>
  <c r="F88" i="3"/>
  <c r="E88" i="3"/>
  <c r="D88" i="3"/>
  <c r="M87" i="3"/>
  <c r="L87" i="3"/>
  <c r="K87" i="3"/>
  <c r="J87" i="3"/>
  <c r="I87" i="3"/>
  <c r="H87" i="3"/>
  <c r="G87" i="3"/>
  <c r="F87" i="3"/>
  <c r="E87" i="3"/>
  <c r="D87" i="3"/>
  <c r="M86" i="3"/>
  <c r="L86" i="3"/>
  <c r="K86" i="3"/>
  <c r="J86" i="3"/>
  <c r="I86" i="3"/>
  <c r="H86" i="3"/>
  <c r="G86" i="3"/>
  <c r="F86" i="3"/>
  <c r="E86" i="3"/>
  <c r="D86" i="3"/>
  <c r="M85" i="3"/>
  <c r="L85" i="3"/>
  <c r="K85" i="3"/>
  <c r="J85" i="3"/>
  <c r="I85" i="3"/>
  <c r="H85" i="3"/>
  <c r="G85" i="3"/>
  <c r="F85" i="3"/>
  <c r="E85" i="3"/>
  <c r="D85" i="3"/>
  <c r="M84" i="3"/>
  <c r="L84" i="3"/>
  <c r="K84" i="3"/>
  <c r="J84" i="3"/>
  <c r="I84" i="3"/>
  <c r="H84" i="3"/>
  <c r="G84" i="3"/>
  <c r="F84" i="3"/>
  <c r="E84" i="3"/>
  <c r="D84" i="3"/>
  <c r="M83" i="3"/>
  <c r="L83" i="3"/>
  <c r="K83" i="3"/>
  <c r="J83" i="3"/>
  <c r="I83" i="3"/>
  <c r="H83" i="3"/>
  <c r="G83" i="3"/>
  <c r="F83" i="3"/>
  <c r="E83" i="3"/>
  <c r="D83" i="3"/>
  <c r="M82" i="3"/>
  <c r="L82" i="3"/>
  <c r="K82" i="3"/>
  <c r="J82" i="3"/>
  <c r="I82" i="3"/>
  <c r="H82" i="3"/>
  <c r="G82" i="3"/>
  <c r="F82" i="3"/>
  <c r="E82" i="3"/>
  <c r="D82" i="3"/>
  <c r="M81" i="3"/>
  <c r="L81" i="3"/>
  <c r="K81" i="3"/>
  <c r="J81" i="3"/>
  <c r="I81" i="3"/>
  <c r="H81" i="3"/>
  <c r="G81" i="3"/>
  <c r="F81" i="3"/>
  <c r="E81" i="3"/>
  <c r="D81" i="3"/>
  <c r="M80" i="3"/>
  <c r="L80" i="3"/>
  <c r="K80" i="3"/>
  <c r="J80" i="3"/>
  <c r="I80" i="3"/>
  <c r="H80" i="3"/>
  <c r="G80" i="3"/>
  <c r="F80" i="3"/>
  <c r="E80" i="3"/>
  <c r="D80" i="3"/>
  <c r="M79" i="3"/>
  <c r="L79" i="3"/>
  <c r="K79" i="3"/>
  <c r="J79" i="3"/>
  <c r="I79" i="3"/>
  <c r="H79" i="3"/>
  <c r="G79" i="3"/>
  <c r="F79" i="3"/>
  <c r="E79" i="3"/>
  <c r="D79" i="3"/>
  <c r="M78" i="3"/>
  <c r="L78" i="3"/>
  <c r="K78" i="3"/>
  <c r="J78" i="3"/>
  <c r="I78" i="3"/>
  <c r="H78" i="3"/>
  <c r="G78" i="3"/>
  <c r="F78" i="3"/>
  <c r="E78" i="3"/>
  <c r="D78" i="3"/>
  <c r="M77" i="3"/>
  <c r="L77" i="3"/>
  <c r="K77" i="3"/>
  <c r="J77" i="3"/>
  <c r="I77" i="3"/>
  <c r="H77" i="3"/>
  <c r="G77" i="3"/>
  <c r="F77" i="3"/>
  <c r="E77" i="3"/>
  <c r="D77" i="3"/>
  <c r="M76" i="3"/>
  <c r="L76" i="3"/>
  <c r="K76" i="3"/>
  <c r="J76" i="3"/>
  <c r="I76" i="3"/>
  <c r="H76" i="3"/>
  <c r="G76" i="3"/>
  <c r="F76" i="3"/>
  <c r="E76" i="3"/>
  <c r="D76" i="3"/>
  <c r="M75" i="3"/>
  <c r="L75" i="3"/>
  <c r="K75" i="3"/>
  <c r="J75" i="3"/>
  <c r="I75" i="3"/>
  <c r="H75" i="3"/>
  <c r="G75" i="3"/>
  <c r="F75" i="3"/>
  <c r="E75" i="3"/>
  <c r="D75" i="3"/>
  <c r="M74" i="3"/>
  <c r="L74" i="3"/>
  <c r="K74" i="3"/>
  <c r="J74" i="3"/>
  <c r="I74" i="3"/>
  <c r="H74" i="3"/>
  <c r="G74" i="3"/>
  <c r="F74" i="3"/>
  <c r="E74" i="3"/>
  <c r="D74" i="3"/>
  <c r="M73" i="3"/>
  <c r="L73" i="3"/>
  <c r="K73" i="3"/>
  <c r="J73" i="3"/>
  <c r="I73" i="3"/>
  <c r="H73" i="3"/>
  <c r="G73" i="3"/>
  <c r="F73" i="3"/>
  <c r="E73" i="3"/>
  <c r="D73" i="3"/>
  <c r="M72" i="3"/>
  <c r="L72" i="3"/>
  <c r="K72" i="3"/>
  <c r="J72" i="3"/>
  <c r="I72" i="3"/>
  <c r="H72" i="3"/>
  <c r="G72" i="3"/>
  <c r="F72" i="3"/>
  <c r="E72" i="3"/>
  <c r="D72" i="3"/>
  <c r="M71" i="3"/>
  <c r="L71" i="3"/>
  <c r="K71" i="3"/>
  <c r="J71" i="3"/>
  <c r="I71" i="3"/>
  <c r="H71" i="3"/>
  <c r="G71" i="3"/>
  <c r="F71" i="3"/>
  <c r="E71" i="3"/>
  <c r="D71" i="3"/>
  <c r="M70" i="3"/>
  <c r="L70" i="3"/>
  <c r="K70" i="3"/>
  <c r="J70" i="3"/>
  <c r="I70" i="3"/>
  <c r="H70" i="3"/>
  <c r="G70" i="3"/>
  <c r="F70" i="3"/>
  <c r="E70" i="3"/>
  <c r="D70" i="3"/>
  <c r="M69" i="3"/>
  <c r="L69" i="3"/>
  <c r="K69" i="3"/>
  <c r="J69" i="3"/>
  <c r="I69" i="3"/>
  <c r="H69" i="3"/>
  <c r="G69" i="3"/>
  <c r="F69" i="3"/>
  <c r="E69" i="3"/>
  <c r="D69" i="3"/>
  <c r="M68" i="3"/>
  <c r="L68" i="3"/>
  <c r="K68" i="3"/>
  <c r="J68" i="3"/>
  <c r="I68" i="3"/>
  <c r="H68" i="3"/>
  <c r="G68" i="3"/>
  <c r="F68" i="3"/>
  <c r="E68" i="3"/>
  <c r="D68" i="3"/>
  <c r="M67" i="3"/>
  <c r="L67" i="3"/>
  <c r="K67" i="3"/>
  <c r="J67" i="3"/>
  <c r="I67" i="3"/>
  <c r="H67" i="3"/>
  <c r="G67" i="3"/>
  <c r="F67" i="3"/>
  <c r="E67" i="3"/>
  <c r="D67" i="3"/>
  <c r="M66" i="3"/>
  <c r="L66" i="3"/>
  <c r="K66" i="3"/>
  <c r="J66" i="3"/>
  <c r="I66" i="3"/>
  <c r="H66" i="3"/>
  <c r="G66" i="3"/>
  <c r="F66" i="3"/>
  <c r="E66" i="3"/>
  <c r="D66" i="3"/>
  <c r="M65" i="3"/>
  <c r="L65" i="3"/>
  <c r="K65" i="3"/>
  <c r="J65" i="3"/>
  <c r="I65" i="3"/>
  <c r="H65" i="3"/>
  <c r="G65" i="3"/>
  <c r="F65" i="3"/>
  <c r="E65" i="3"/>
  <c r="D65" i="3"/>
  <c r="M64" i="3"/>
  <c r="L64" i="3"/>
  <c r="K64" i="3"/>
  <c r="J64" i="3"/>
  <c r="I64" i="3"/>
  <c r="H64" i="3"/>
  <c r="G64" i="3"/>
  <c r="F64" i="3"/>
  <c r="E64" i="3"/>
  <c r="D64" i="3"/>
  <c r="M63" i="3"/>
  <c r="L63" i="3"/>
  <c r="K63" i="3"/>
  <c r="J63" i="3"/>
  <c r="I63" i="3"/>
  <c r="H63" i="3"/>
  <c r="G63" i="3"/>
  <c r="F63" i="3"/>
  <c r="E63" i="3"/>
  <c r="D63" i="3"/>
  <c r="M62" i="3"/>
  <c r="L62" i="3"/>
  <c r="K62" i="3"/>
  <c r="J62" i="3"/>
  <c r="I62" i="3"/>
  <c r="H62" i="3"/>
  <c r="G62" i="3"/>
  <c r="F62" i="3"/>
  <c r="E62" i="3"/>
  <c r="D62" i="3"/>
  <c r="M61" i="3"/>
  <c r="L61" i="3"/>
  <c r="K61" i="3"/>
  <c r="J61" i="3"/>
  <c r="I61" i="3"/>
  <c r="H61" i="3"/>
  <c r="G61" i="3"/>
  <c r="F61" i="3"/>
  <c r="E61" i="3"/>
  <c r="D61" i="3"/>
  <c r="M60" i="3"/>
  <c r="L60" i="3"/>
  <c r="K60" i="3"/>
  <c r="J60" i="3"/>
  <c r="I60" i="3"/>
  <c r="H60" i="3"/>
  <c r="G60" i="3"/>
  <c r="F60" i="3"/>
  <c r="E60" i="3"/>
  <c r="D60" i="3"/>
  <c r="M59" i="3"/>
  <c r="L59" i="3"/>
  <c r="K59" i="3"/>
  <c r="J59" i="3"/>
  <c r="I59" i="3"/>
  <c r="H59" i="3"/>
  <c r="G59" i="3"/>
  <c r="F59" i="3"/>
  <c r="E59" i="3"/>
  <c r="D59" i="3"/>
  <c r="M58" i="3"/>
  <c r="L58" i="3"/>
  <c r="K58" i="3"/>
  <c r="J58" i="3"/>
  <c r="I58" i="3"/>
  <c r="H58" i="3"/>
  <c r="G58" i="3"/>
  <c r="F58" i="3"/>
  <c r="E58" i="3"/>
  <c r="D58" i="3"/>
  <c r="M57" i="3"/>
  <c r="L57" i="3"/>
  <c r="K57" i="3"/>
  <c r="J57" i="3"/>
  <c r="I57" i="3"/>
  <c r="H57" i="3"/>
  <c r="G57" i="3"/>
  <c r="F57" i="3"/>
  <c r="E57" i="3"/>
  <c r="D57" i="3"/>
  <c r="M56" i="3"/>
  <c r="L56" i="3"/>
  <c r="K56" i="3"/>
  <c r="J56" i="3"/>
  <c r="I56" i="3"/>
  <c r="H56" i="3"/>
  <c r="G56" i="3"/>
  <c r="F56" i="3"/>
  <c r="E56" i="3"/>
  <c r="D56" i="3"/>
  <c r="M55" i="3"/>
  <c r="L55" i="3"/>
  <c r="K55" i="3"/>
  <c r="J55" i="3"/>
  <c r="I55" i="3"/>
  <c r="H55" i="3"/>
  <c r="G55" i="3"/>
  <c r="F55" i="3"/>
  <c r="E55" i="3"/>
  <c r="D55" i="3"/>
  <c r="M54" i="3"/>
  <c r="L54" i="3"/>
  <c r="K54" i="3"/>
  <c r="J54" i="3"/>
  <c r="I54" i="3"/>
  <c r="H54" i="3"/>
  <c r="G54" i="3"/>
  <c r="F54" i="3"/>
  <c r="E54" i="3"/>
  <c r="D54" i="3"/>
  <c r="M53" i="3"/>
  <c r="L53" i="3"/>
  <c r="K53" i="3"/>
  <c r="J53" i="3"/>
  <c r="I53" i="3"/>
  <c r="H53" i="3"/>
  <c r="G53" i="3"/>
  <c r="F53" i="3"/>
  <c r="E53" i="3"/>
  <c r="D53" i="3"/>
  <c r="M52" i="3"/>
  <c r="L52" i="3"/>
  <c r="K52" i="3"/>
  <c r="J52" i="3"/>
  <c r="I52" i="3"/>
  <c r="H52" i="3"/>
  <c r="G52" i="3"/>
  <c r="F52" i="3"/>
  <c r="E52" i="3"/>
  <c r="D52" i="3"/>
  <c r="M51" i="3"/>
  <c r="L51" i="3"/>
  <c r="K51" i="3"/>
  <c r="J51" i="3"/>
  <c r="I51" i="3"/>
  <c r="H51" i="3"/>
  <c r="G51" i="3"/>
  <c r="F51" i="3"/>
  <c r="E51" i="3"/>
  <c r="D51" i="3"/>
  <c r="M50" i="3"/>
  <c r="L50" i="3"/>
  <c r="K50" i="3"/>
  <c r="J50" i="3"/>
  <c r="I50" i="3"/>
  <c r="H50" i="3"/>
  <c r="G50" i="3"/>
  <c r="F50" i="3"/>
  <c r="E50" i="3"/>
  <c r="D50" i="3"/>
  <c r="M49" i="3"/>
  <c r="L49" i="3"/>
  <c r="K49" i="3"/>
  <c r="J49" i="3"/>
  <c r="I49" i="3"/>
  <c r="H49" i="3"/>
  <c r="G49" i="3"/>
  <c r="F49" i="3"/>
  <c r="E49" i="3"/>
  <c r="D49" i="3"/>
  <c r="M48" i="3"/>
  <c r="L48" i="3"/>
  <c r="K48" i="3"/>
  <c r="J48" i="3"/>
  <c r="I48" i="3"/>
  <c r="H48" i="3"/>
  <c r="G48" i="3"/>
  <c r="F48" i="3"/>
  <c r="E48" i="3"/>
  <c r="D48" i="3"/>
  <c r="M47" i="3"/>
  <c r="L47" i="3"/>
  <c r="K47" i="3"/>
  <c r="J47" i="3"/>
  <c r="I47" i="3"/>
  <c r="H47" i="3"/>
  <c r="G47" i="3"/>
  <c r="F47" i="3"/>
  <c r="E47" i="3"/>
  <c r="D47" i="3"/>
  <c r="M46" i="3"/>
  <c r="L46" i="3"/>
  <c r="K46" i="3"/>
  <c r="J46" i="3"/>
  <c r="I46" i="3"/>
  <c r="H46" i="3"/>
  <c r="G46" i="3"/>
  <c r="F46" i="3"/>
  <c r="E46" i="3"/>
  <c r="D46" i="3"/>
  <c r="M45" i="3"/>
  <c r="L45" i="3"/>
  <c r="K45" i="3"/>
  <c r="J45" i="3"/>
  <c r="I45" i="3"/>
  <c r="H45" i="3"/>
  <c r="G45" i="3"/>
  <c r="F45" i="3"/>
  <c r="E45" i="3"/>
  <c r="D45" i="3"/>
  <c r="M44" i="3"/>
  <c r="L44" i="3"/>
  <c r="K44" i="3"/>
  <c r="J44" i="3"/>
  <c r="I44" i="3"/>
  <c r="H44" i="3"/>
  <c r="G44" i="3"/>
  <c r="F44" i="3"/>
  <c r="E44" i="3"/>
  <c r="D44" i="3"/>
  <c r="M43" i="3"/>
  <c r="L43" i="3"/>
  <c r="K43" i="3"/>
  <c r="J43" i="3"/>
  <c r="I43" i="3"/>
  <c r="H43" i="3"/>
  <c r="G43" i="3"/>
  <c r="F43" i="3"/>
  <c r="E43" i="3"/>
  <c r="D43" i="3"/>
  <c r="M42" i="3"/>
  <c r="L42" i="3"/>
  <c r="K42" i="3"/>
  <c r="J42" i="3"/>
  <c r="I42" i="3"/>
  <c r="H42" i="3"/>
  <c r="G42" i="3"/>
  <c r="F42" i="3"/>
  <c r="E42" i="3"/>
  <c r="D42" i="3"/>
  <c r="M41" i="3"/>
  <c r="L41" i="3"/>
  <c r="K41" i="3"/>
  <c r="J41" i="3"/>
  <c r="I41" i="3"/>
  <c r="H41" i="3"/>
  <c r="G41" i="3"/>
  <c r="F41" i="3"/>
  <c r="E41" i="3"/>
  <c r="D41" i="3"/>
  <c r="M40" i="3"/>
  <c r="L40" i="3"/>
  <c r="K40" i="3"/>
  <c r="J40" i="3"/>
  <c r="I40" i="3"/>
  <c r="H40" i="3"/>
  <c r="G40" i="3"/>
  <c r="F40" i="3"/>
  <c r="E40" i="3"/>
  <c r="D40" i="3"/>
  <c r="M39" i="3"/>
  <c r="L39" i="3"/>
  <c r="K39" i="3"/>
  <c r="J39" i="3"/>
  <c r="I39" i="3"/>
  <c r="H39" i="3"/>
  <c r="G39" i="3"/>
  <c r="F39" i="3"/>
  <c r="E39" i="3"/>
  <c r="D39" i="3"/>
  <c r="M38" i="3"/>
  <c r="L38" i="3"/>
  <c r="K38" i="3"/>
  <c r="J38" i="3"/>
  <c r="I38" i="3"/>
  <c r="H38" i="3"/>
  <c r="G38" i="3"/>
  <c r="F38" i="3"/>
  <c r="E38" i="3"/>
  <c r="D38" i="3"/>
  <c r="M37" i="3"/>
  <c r="L37" i="3"/>
  <c r="K37" i="3"/>
  <c r="J37" i="3"/>
  <c r="I37" i="3"/>
  <c r="H37" i="3"/>
  <c r="G37" i="3"/>
  <c r="F37" i="3"/>
  <c r="E37" i="3"/>
  <c r="D37" i="3"/>
  <c r="M36" i="3"/>
  <c r="L36" i="3"/>
  <c r="K36" i="3"/>
  <c r="J36" i="3"/>
  <c r="I36" i="3"/>
  <c r="H36" i="3"/>
  <c r="G36" i="3"/>
  <c r="F36" i="3"/>
  <c r="E36" i="3"/>
  <c r="D36" i="3"/>
  <c r="M35" i="3"/>
  <c r="L35" i="3"/>
  <c r="K35" i="3"/>
  <c r="J35" i="3"/>
  <c r="I35" i="3"/>
  <c r="H35" i="3"/>
  <c r="G35" i="3"/>
  <c r="F35" i="3"/>
  <c r="E35" i="3"/>
  <c r="D35" i="3"/>
  <c r="M34" i="3"/>
  <c r="L34" i="3"/>
  <c r="K34" i="3"/>
  <c r="J34" i="3"/>
  <c r="I34" i="3"/>
  <c r="H34" i="3"/>
  <c r="G34" i="3"/>
  <c r="F34" i="3"/>
  <c r="E34" i="3"/>
  <c r="D34" i="3"/>
  <c r="M33" i="3"/>
  <c r="L33" i="3"/>
  <c r="K33" i="3"/>
  <c r="J33" i="3"/>
  <c r="I33" i="3"/>
  <c r="H33" i="3"/>
  <c r="G33" i="3"/>
  <c r="F33" i="3"/>
  <c r="E33" i="3"/>
  <c r="D33" i="3"/>
  <c r="M32" i="3"/>
  <c r="L32" i="3"/>
  <c r="K32" i="3"/>
  <c r="J32" i="3"/>
  <c r="I32" i="3"/>
  <c r="H32" i="3"/>
  <c r="G32" i="3"/>
  <c r="F32" i="3"/>
  <c r="E32" i="3"/>
  <c r="D32" i="3"/>
  <c r="M31" i="3"/>
  <c r="L31" i="3"/>
  <c r="K31" i="3"/>
  <c r="J31" i="3"/>
  <c r="I31" i="3"/>
  <c r="H31" i="3"/>
  <c r="G31" i="3"/>
  <c r="F31" i="3"/>
  <c r="E31" i="3"/>
  <c r="D31" i="3"/>
  <c r="M30" i="3"/>
  <c r="L30" i="3"/>
  <c r="K30" i="3"/>
  <c r="J30" i="3"/>
  <c r="I30" i="3"/>
  <c r="H30" i="3"/>
  <c r="G30" i="3"/>
  <c r="F30" i="3"/>
  <c r="E30" i="3"/>
  <c r="D30" i="3"/>
  <c r="M29" i="3"/>
  <c r="L29" i="3"/>
  <c r="K29" i="3"/>
  <c r="J29" i="3"/>
  <c r="I29" i="3"/>
  <c r="H29" i="3"/>
  <c r="G29" i="3"/>
  <c r="F29" i="3"/>
  <c r="E29" i="3"/>
  <c r="D29" i="3"/>
  <c r="M28" i="3"/>
  <c r="L28" i="3"/>
  <c r="K28" i="3"/>
  <c r="J28" i="3"/>
  <c r="I28" i="3"/>
  <c r="H28" i="3"/>
  <c r="G28" i="3"/>
  <c r="F28" i="3"/>
  <c r="E28" i="3"/>
  <c r="D28" i="3"/>
  <c r="M27" i="3"/>
  <c r="L27" i="3"/>
  <c r="K27" i="3"/>
  <c r="J27" i="3"/>
  <c r="I27" i="3"/>
  <c r="H27" i="3"/>
  <c r="G27" i="3"/>
  <c r="F27" i="3"/>
  <c r="E27" i="3"/>
  <c r="D27" i="3"/>
  <c r="M26" i="3"/>
  <c r="L26" i="3"/>
  <c r="K26" i="3"/>
  <c r="J26" i="3"/>
  <c r="I26" i="3"/>
  <c r="H26" i="3"/>
  <c r="G26" i="3"/>
  <c r="F26" i="3"/>
  <c r="E26" i="3"/>
  <c r="D26" i="3"/>
  <c r="M25" i="3"/>
  <c r="L25" i="3"/>
  <c r="K25" i="3"/>
  <c r="J25" i="3"/>
  <c r="I25" i="3"/>
  <c r="H25" i="3"/>
  <c r="G25" i="3"/>
  <c r="F25" i="3"/>
  <c r="E25" i="3"/>
  <c r="D25" i="3"/>
  <c r="M24" i="3"/>
  <c r="L24" i="3"/>
  <c r="K24" i="3"/>
  <c r="J24" i="3"/>
  <c r="I24" i="3"/>
  <c r="H24" i="3"/>
  <c r="G24" i="3"/>
  <c r="F24" i="3"/>
  <c r="E24" i="3"/>
  <c r="D24" i="3"/>
  <c r="M23" i="3"/>
  <c r="L23" i="3"/>
  <c r="K23" i="3"/>
  <c r="J23" i="3"/>
  <c r="I23" i="3"/>
  <c r="H23" i="3"/>
  <c r="G23" i="3"/>
  <c r="F23" i="3"/>
  <c r="E23" i="3"/>
  <c r="D23" i="3"/>
  <c r="M22" i="3"/>
  <c r="L22" i="3"/>
  <c r="K22" i="3"/>
  <c r="J22" i="3"/>
  <c r="I22" i="3"/>
  <c r="H22" i="3"/>
  <c r="G22" i="3"/>
  <c r="F22" i="3"/>
  <c r="E22" i="3"/>
  <c r="D22" i="3"/>
  <c r="M21" i="3"/>
  <c r="L21" i="3"/>
  <c r="K21" i="3"/>
  <c r="J21" i="3"/>
  <c r="I21" i="3"/>
  <c r="H21" i="3"/>
  <c r="G21" i="3"/>
  <c r="F21" i="3"/>
  <c r="E21" i="3"/>
  <c r="D21" i="3"/>
  <c r="M20" i="3"/>
  <c r="L20" i="3"/>
  <c r="K20" i="3"/>
  <c r="J20" i="3"/>
  <c r="I20" i="3"/>
  <c r="H20" i="3"/>
  <c r="G20" i="3"/>
  <c r="F20" i="3"/>
  <c r="E20" i="3"/>
  <c r="D20" i="3"/>
  <c r="M19" i="3"/>
  <c r="L19" i="3"/>
  <c r="K19" i="3"/>
  <c r="J19" i="3"/>
  <c r="I19" i="3"/>
  <c r="H19" i="3"/>
  <c r="G19" i="3"/>
  <c r="F19" i="3"/>
  <c r="E19" i="3"/>
  <c r="D19" i="3"/>
  <c r="M18" i="3"/>
  <c r="L18" i="3"/>
  <c r="K18" i="3"/>
  <c r="J18" i="3"/>
  <c r="I18" i="3"/>
  <c r="H18" i="3"/>
  <c r="G18" i="3"/>
  <c r="F18" i="3"/>
  <c r="E18" i="3"/>
  <c r="D18" i="3"/>
  <c r="M17" i="3"/>
  <c r="L17" i="3"/>
  <c r="K17" i="3"/>
  <c r="J17" i="3"/>
  <c r="I17" i="3"/>
  <c r="H17" i="3"/>
  <c r="G17" i="3"/>
  <c r="F17" i="3"/>
  <c r="E17" i="3"/>
  <c r="D17" i="3"/>
  <c r="M16" i="3"/>
  <c r="L16" i="3"/>
  <c r="K16" i="3"/>
  <c r="J16" i="3"/>
  <c r="I16" i="3"/>
  <c r="H16" i="3"/>
  <c r="G16" i="3"/>
  <c r="F16" i="3"/>
  <c r="E16" i="3"/>
  <c r="D16" i="3"/>
  <c r="M15" i="3"/>
  <c r="L15" i="3"/>
  <c r="K15" i="3"/>
  <c r="J15" i="3"/>
  <c r="I15" i="3"/>
  <c r="H15" i="3"/>
  <c r="G15" i="3"/>
  <c r="F15" i="3"/>
  <c r="E15" i="3"/>
  <c r="D15" i="3"/>
  <c r="M14" i="3"/>
  <c r="L14" i="3"/>
  <c r="K14" i="3"/>
  <c r="J14" i="3"/>
  <c r="I14" i="3"/>
  <c r="H14" i="3"/>
  <c r="G14" i="3"/>
  <c r="F14" i="3"/>
  <c r="E14" i="3"/>
  <c r="D14" i="3"/>
  <c r="M13" i="3"/>
  <c r="L13" i="3"/>
  <c r="K13" i="3"/>
  <c r="J13" i="3"/>
  <c r="I13" i="3"/>
  <c r="H13" i="3"/>
  <c r="G13" i="3"/>
  <c r="F13" i="3"/>
  <c r="E13" i="3"/>
  <c r="D13" i="3"/>
  <c r="M12" i="3"/>
  <c r="L12" i="3"/>
  <c r="K12" i="3"/>
  <c r="J12" i="3"/>
  <c r="I12" i="3"/>
  <c r="H12" i="3"/>
  <c r="G12" i="3"/>
  <c r="F12" i="3"/>
  <c r="E12" i="3"/>
  <c r="D12" i="3"/>
  <c r="M11" i="3"/>
  <c r="L11" i="3"/>
  <c r="K11" i="3"/>
  <c r="J11" i="3"/>
  <c r="I11" i="3"/>
  <c r="H11" i="3"/>
  <c r="G11" i="3"/>
  <c r="F11" i="3"/>
  <c r="E11" i="3"/>
  <c r="D11" i="3"/>
  <c r="M10" i="3"/>
  <c r="L10" i="3"/>
  <c r="K10" i="3"/>
  <c r="J10" i="3"/>
  <c r="I10" i="3"/>
  <c r="H10" i="3"/>
  <c r="G10" i="3"/>
  <c r="F10" i="3"/>
  <c r="E10" i="3"/>
  <c r="D10" i="3"/>
  <c r="M9" i="3"/>
  <c r="L9" i="3"/>
  <c r="K9" i="3"/>
  <c r="J9" i="3"/>
  <c r="I9" i="3"/>
  <c r="H9" i="3"/>
  <c r="G9" i="3"/>
  <c r="F9" i="3"/>
  <c r="E9" i="3"/>
  <c r="D9" i="3"/>
  <c r="M8" i="3"/>
  <c r="L8" i="3"/>
  <c r="K8" i="3"/>
  <c r="J8" i="3"/>
  <c r="I8" i="3"/>
  <c r="H8" i="3"/>
  <c r="G8" i="3"/>
  <c r="F8" i="3"/>
  <c r="E8" i="3"/>
  <c r="D8" i="3"/>
  <c r="M7" i="3"/>
  <c r="L7" i="3"/>
  <c r="K7" i="3"/>
  <c r="J7" i="3"/>
  <c r="I7" i="3"/>
  <c r="H7" i="3"/>
  <c r="G7" i="3"/>
  <c r="F7" i="3"/>
  <c r="E7" i="3"/>
  <c r="D7" i="3"/>
  <c r="M6" i="3"/>
  <c r="L6" i="3"/>
  <c r="K6" i="3"/>
  <c r="J6" i="3"/>
  <c r="I6" i="3"/>
  <c r="H6" i="3"/>
  <c r="G6" i="3"/>
  <c r="F6" i="3"/>
  <c r="E6" i="3"/>
  <c r="D6" i="3"/>
  <c r="M5" i="3"/>
  <c r="L5" i="3"/>
  <c r="K5" i="3"/>
  <c r="J5" i="3"/>
  <c r="I5" i="3"/>
  <c r="H5" i="3"/>
  <c r="G5" i="3"/>
  <c r="F5" i="3"/>
  <c r="E5" i="3"/>
  <c r="D5" i="3"/>
  <c r="M4" i="3"/>
  <c r="L4" i="3"/>
  <c r="K4" i="3"/>
  <c r="J4" i="3"/>
  <c r="I4" i="3"/>
  <c r="H4" i="3"/>
  <c r="G4" i="3"/>
  <c r="F4" i="3"/>
  <c r="E4" i="3"/>
  <c r="D4" i="3"/>
  <c r="M3" i="3"/>
  <c r="L3" i="3"/>
  <c r="K3" i="3"/>
  <c r="J3" i="3"/>
  <c r="I3" i="3"/>
  <c r="H3" i="3"/>
  <c r="G3" i="3"/>
  <c r="F3" i="3"/>
  <c r="E3" i="3"/>
  <c r="D3" i="3"/>
  <c r="M2" i="3"/>
  <c r="L2" i="3"/>
  <c r="K2" i="3"/>
  <c r="J2" i="3"/>
  <c r="I2" i="3"/>
  <c r="H2" i="3"/>
  <c r="G2" i="3"/>
  <c r="F2" i="3"/>
  <c r="E2" i="3"/>
  <c r="D2" i="3"/>
  <c r="S235" i="3"/>
  <c r="P224" i="3"/>
  <c r="N219" i="3"/>
  <c r="D102" i="5" s="1"/>
  <c r="N218" i="3"/>
  <c r="C102" i="5" s="1"/>
  <c r="S213" i="3"/>
  <c r="N208" i="3"/>
  <c r="U101" i="5" s="1"/>
  <c r="T182" i="3"/>
  <c r="P179" i="3"/>
  <c r="S168" i="3"/>
  <c r="O166" i="3"/>
  <c r="Q149" i="3"/>
  <c r="N147" i="3"/>
  <c r="M90" i="5" s="1"/>
  <c r="T138" i="3"/>
  <c r="T122" i="3"/>
  <c r="N120" i="3"/>
  <c r="M79" i="5" s="1"/>
  <c r="S96" i="3"/>
  <c r="P94" i="3"/>
  <c r="T2721" i="3"/>
  <c r="N2720" i="3"/>
  <c r="AC74" i="5" s="1"/>
  <c r="T2720" i="3"/>
  <c r="N2719" i="3"/>
  <c r="U74" i="5" s="1"/>
  <c r="O2719" i="3"/>
  <c r="T2719" i="3"/>
  <c r="O2718" i="3"/>
  <c r="N2718" i="3"/>
  <c r="AB74" i="5" s="1"/>
  <c r="P2718" i="3"/>
  <c r="T2718" i="3"/>
  <c r="P2717" i="3"/>
  <c r="O2717" i="3"/>
  <c r="Q2717" i="3"/>
  <c r="T2717" i="3"/>
  <c r="Q2716" i="3"/>
  <c r="N2716" i="3"/>
  <c r="AA74" i="5" s="1"/>
  <c r="P2716" i="3"/>
  <c r="R2716" i="3"/>
  <c r="T2716" i="3"/>
  <c r="R2715" i="3"/>
  <c r="N2715" i="3"/>
  <c r="Z74" i="5" s="1"/>
  <c r="O2715" i="3"/>
  <c r="Q2715" i="3"/>
  <c r="S2715" i="3"/>
  <c r="T2715" i="3"/>
  <c r="S2714" i="3"/>
  <c r="O2714" i="3"/>
  <c r="P2714" i="3"/>
  <c r="R2714" i="3"/>
  <c r="T2714" i="3"/>
  <c r="T2713" i="3"/>
  <c r="R2712" i="3"/>
  <c r="T2712" i="3"/>
  <c r="N2711" i="3"/>
  <c r="L74" i="5" s="1"/>
  <c r="T2711" i="3"/>
  <c r="O2710" i="3"/>
  <c r="T2710" i="3"/>
  <c r="P2709" i="3"/>
  <c r="T2709" i="3"/>
  <c r="Q2708" i="3"/>
  <c r="T2708" i="3"/>
  <c r="R2707" i="3"/>
  <c r="S2707" i="3"/>
  <c r="T2707" i="3"/>
  <c r="S2706" i="3"/>
  <c r="T2705" i="3"/>
  <c r="T2704" i="3"/>
  <c r="N2703" i="3"/>
  <c r="D74" i="5" s="1"/>
  <c r="T2703" i="3"/>
  <c r="O2702" i="3"/>
  <c r="N2702" i="3"/>
  <c r="C74" i="5" s="1"/>
  <c r="T2702" i="3"/>
  <c r="P2701" i="3"/>
  <c r="N2701" i="3"/>
  <c r="I100" i="5" s="1"/>
  <c r="O2701" i="3"/>
  <c r="Q2701" i="3"/>
  <c r="T2701" i="3"/>
  <c r="Q2700" i="3"/>
  <c r="O2700" i="3"/>
  <c r="N2700" i="3"/>
  <c r="G100" i="5" s="1"/>
  <c r="P2700" i="3"/>
  <c r="T2700" i="3"/>
  <c r="R2699" i="3"/>
  <c r="P2699" i="3"/>
  <c r="O2699" i="3"/>
  <c r="Q2699" i="3"/>
  <c r="S2699" i="3"/>
  <c r="T2699" i="3"/>
  <c r="S2698" i="3"/>
  <c r="Q2698" i="3"/>
  <c r="O2698" i="3"/>
  <c r="P2698" i="3"/>
  <c r="R2698" i="3"/>
  <c r="T2698" i="3"/>
  <c r="T2697" i="3"/>
  <c r="S2696" i="3"/>
  <c r="T2696" i="3"/>
  <c r="N2695" i="3"/>
  <c r="W100" i="5" s="1"/>
  <c r="T2695" i="3"/>
  <c r="O2694" i="3"/>
  <c r="S2694" i="3"/>
  <c r="T2694" i="3"/>
  <c r="P2693" i="3"/>
  <c r="T2693" i="3"/>
  <c r="Q2692" i="3"/>
  <c r="T2692" i="3"/>
  <c r="Q2691" i="3"/>
  <c r="R2691" i="3"/>
  <c r="S2690" i="3"/>
  <c r="N2689" i="3"/>
  <c r="AA100" i="5" s="1"/>
  <c r="T2689" i="3"/>
  <c r="O2688" i="3"/>
  <c r="T2688" i="3"/>
  <c r="N2687" i="3"/>
  <c r="Y100" i="5" s="1"/>
  <c r="P2687" i="3"/>
  <c r="O2687" i="3"/>
  <c r="T2687" i="3"/>
  <c r="O2686" i="3"/>
  <c r="Q2686" i="3"/>
  <c r="N2686" i="3"/>
  <c r="N100" i="5" s="1"/>
  <c r="P2686" i="3"/>
  <c r="T2686" i="3"/>
  <c r="P2685" i="3"/>
  <c r="N2685" i="3"/>
  <c r="M100" i="5" s="1"/>
  <c r="R2685" i="3"/>
  <c r="O2685" i="3"/>
  <c r="T2685" i="3"/>
  <c r="Q2684" i="3"/>
  <c r="O2684" i="3"/>
  <c r="S2684" i="3"/>
  <c r="P2684" i="3"/>
  <c r="R2684" i="3"/>
  <c r="T2684" i="3"/>
  <c r="R2683" i="3"/>
  <c r="P2683" i="3"/>
  <c r="T2683" i="3"/>
  <c r="S2682" i="3"/>
  <c r="O2682" i="3"/>
  <c r="Q2682" i="3"/>
  <c r="R2682" i="3"/>
  <c r="T2682" i="3"/>
  <c r="T2681" i="3"/>
  <c r="S2680" i="3"/>
  <c r="T2680" i="3"/>
  <c r="N2679" i="3"/>
  <c r="Q100" i="5" s="1"/>
  <c r="T2679" i="3"/>
  <c r="O2678" i="3"/>
  <c r="S2678" i="3"/>
  <c r="T2678" i="3"/>
  <c r="O2677" i="3"/>
  <c r="P2677" i="3"/>
  <c r="T2677" i="3"/>
  <c r="P2676" i="3"/>
  <c r="Q2676" i="3"/>
  <c r="T2676" i="3"/>
  <c r="N2675" i="3"/>
  <c r="C100" i="5" s="1"/>
  <c r="R2675" i="3"/>
  <c r="O2674" i="3"/>
  <c r="S2674" i="3"/>
  <c r="N2673" i="3"/>
  <c r="G99" i="5" s="1"/>
  <c r="P2673" i="3"/>
  <c r="T2673" i="3"/>
  <c r="O2672" i="3"/>
  <c r="N2672" i="3"/>
  <c r="H99" i="5" s="1"/>
  <c r="T2672" i="3"/>
  <c r="N2671" i="3"/>
  <c r="F99" i="5" s="1"/>
  <c r="P2671" i="3"/>
  <c r="O2671" i="3"/>
  <c r="R2671" i="3"/>
  <c r="T2671" i="3"/>
  <c r="O2670" i="3"/>
  <c r="Q2670" i="3"/>
  <c r="P2670" i="3"/>
  <c r="S2670" i="3"/>
  <c r="T2670" i="3"/>
  <c r="P2669" i="3"/>
  <c r="N2669" i="3"/>
  <c r="X99" i="5" s="1"/>
  <c r="R2669" i="3"/>
  <c r="T2669" i="3"/>
  <c r="Q2668" i="3"/>
  <c r="N2668" i="3"/>
  <c r="W99" i="5" s="1"/>
  <c r="O2668" i="3"/>
  <c r="S2668" i="3"/>
  <c r="R2668" i="3"/>
  <c r="T2668" i="3"/>
  <c r="R2667" i="3"/>
  <c r="N2667" i="3"/>
  <c r="V99" i="5" s="1"/>
  <c r="O2667" i="3"/>
  <c r="P2667" i="3"/>
  <c r="T2667" i="3"/>
  <c r="S2666" i="3"/>
  <c r="Q2666" i="3"/>
  <c r="N2666" i="3"/>
  <c r="AC99" i="5" s="1"/>
  <c r="T2666" i="3"/>
  <c r="T2665" i="3"/>
  <c r="S2664" i="3"/>
  <c r="T2664" i="3"/>
  <c r="N2663" i="3"/>
  <c r="T99" i="5" s="1"/>
  <c r="T2663" i="3"/>
  <c r="O2662" i="3"/>
  <c r="T2662" i="3"/>
  <c r="O2661" i="3"/>
  <c r="P2661" i="3"/>
  <c r="T2661" i="3"/>
  <c r="P2660" i="3"/>
  <c r="S2660" i="3"/>
  <c r="Q2660" i="3"/>
  <c r="T2660" i="3"/>
  <c r="N2659" i="3"/>
  <c r="N99" i="5" s="1"/>
  <c r="R2659" i="3"/>
  <c r="R2658" i="3"/>
  <c r="S2658" i="3"/>
  <c r="N2657" i="3"/>
  <c r="L99" i="5" s="1"/>
  <c r="S2657" i="3"/>
  <c r="T2657" i="3"/>
  <c r="O2656" i="3"/>
  <c r="T2656" i="3"/>
  <c r="N2655" i="3"/>
  <c r="K99" i="5" s="1"/>
  <c r="P2655" i="3"/>
  <c r="O2655" i="3"/>
  <c r="R2655" i="3"/>
  <c r="T2655" i="3"/>
  <c r="O2654" i="3"/>
  <c r="Q2654" i="3"/>
  <c r="S2654" i="3"/>
  <c r="T2654" i="3"/>
  <c r="P2653" i="3"/>
  <c r="N2653" i="3"/>
  <c r="J99" i="5" s="1"/>
  <c r="R2653" i="3"/>
  <c r="T2653" i="3"/>
  <c r="Q2652" i="3"/>
  <c r="N2652" i="3"/>
  <c r="Q99" i="5" s="1"/>
  <c r="O2652" i="3"/>
  <c r="S2652" i="3"/>
  <c r="R2652" i="3"/>
  <c r="T2652" i="3"/>
  <c r="R2651" i="3"/>
  <c r="O2651" i="3"/>
  <c r="P2651" i="3"/>
  <c r="T2651" i="3"/>
  <c r="S2650" i="3"/>
  <c r="Q2650" i="3"/>
  <c r="N2650" i="3"/>
  <c r="O99" i="5" s="1"/>
  <c r="T2650" i="3"/>
  <c r="T2649" i="3"/>
  <c r="S2648" i="3"/>
  <c r="T2648" i="3"/>
  <c r="N2647" i="3"/>
  <c r="I98" i="5" s="1"/>
  <c r="T2647" i="3"/>
  <c r="O2646" i="3"/>
  <c r="T2646" i="3"/>
  <c r="P2645" i="3"/>
  <c r="N2645" i="3"/>
  <c r="H98" i="5" s="1"/>
  <c r="T2645" i="3"/>
  <c r="P2644" i="3"/>
  <c r="Q2644" i="3"/>
  <c r="O2644" i="3"/>
  <c r="T2644" i="3"/>
  <c r="N2643" i="3"/>
  <c r="E98" i="5" s="1"/>
  <c r="R2643" i="3"/>
  <c r="O2642" i="3"/>
  <c r="R2642" i="3"/>
  <c r="S2642" i="3"/>
  <c r="P2641" i="3"/>
  <c r="N2641" i="3"/>
  <c r="W98" i="5" s="1"/>
  <c r="T2641" i="3"/>
  <c r="Q2640" i="3"/>
  <c r="T2640" i="3"/>
  <c r="N2639" i="3"/>
  <c r="AC98" i="5" s="1"/>
  <c r="R2639" i="3"/>
  <c r="O2639" i="3"/>
  <c r="T2639" i="3"/>
  <c r="O2638" i="3"/>
  <c r="S2638" i="3"/>
  <c r="P2638" i="3"/>
  <c r="T2638" i="3"/>
  <c r="P2637" i="3"/>
  <c r="T2637" i="3"/>
  <c r="Q2636" i="3"/>
  <c r="S2636" i="3"/>
  <c r="T2636" i="3"/>
  <c r="R2635" i="3"/>
  <c r="P2635" i="3"/>
  <c r="T2635" i="3"/>
  <c r="S2634" i="3"/>
  <c r="Q2634" i="3"/>
  <c r="T2634" i="3"/>
  <c r="T2633" i="3"/>
  <c r="S2632" i="3"/>
  <c r="T2632" i="3"/>
  <c r="N2631" i="3"/>
  <c r="M98" i="5" s="1"/>
  <c r="P2631" i="3"/>
  <c r="T2631" i="3"/>
  <c r="O2630" i="3"/>
  <c r="N2630" i="3"/>
  <c r="L98" i="5" s="1"/>
  <c r="T2630" i="3"/>
  <c r="P2629" i="3"/>
  <c r="O2629" i="3"/>
  <c r="N2629" i="3"/>
  <c r="S98" i="5" s="1"/>
  <c r="T2629" i="3"/>
  <c r="Q2628" i="3"/>
  <c r="P2628" i="3"/>
  <c r="R2628" i="3"/>
  <c r="O2628" i="3"/>
  <c r="T2628" i="3"/>
  <c r="R2627" i="3"/>
  <c r="N2627" i="3"/>
  <c r="R98" i="5" s="1"/>
  <c r="Q2627" i="3"/>
  <c r="S2626" i="3"/>
  <c r="R2626" i="3"/>
  <c r="Q2626" i="3"/>
  <c r="T2625" i="3"/>
  <c r="Q2624" i="3"/>
  <c r="T2624" i="3"/>
  <c r="R2623" i="3"/>
  <c r="O2623" i="3"/>
  <c r="T2623" i="3"/>
  <c r="S2622" i="3"/>
  <c r="P2622" i="3"/>
  <c r="R2622" i="3"/>
  <c r="T2622" i="3"/>
  <c r="P2621" i="3"/>
  <c r="T2621" i="3"/>
  <c r="Q2620" i="3"/>
  <c r="S2620" i="3"/>
  <c r="T2620" i="3"/>
  <c r="R2619" i="3"/>
  <c r="P2619" i="3"/>
  <c r="T2619" i="3"/>
  <c r="S2618" i="3"/>
  <c r="Q2618" i="3"/>
  <c r="T2618" i="3"/>
  <c r="T2617" i="3"/>
  <c r="S2616" i="3"/>
  <c r="T2616" i="3"/>
  <c r="N2615" i="3"/>
  <c r="X97" i="5" s="1"/>
  <c r="P2615" i="3"/>
  <c r="T2615" i="3"/>
  <c r="O2614" i="3"/>
  <c r="N2614" i="3"/>
  <c r="W97" i="5" s="1"/>
  <c r="T2614" i="3"/>
  <c r="P2613" i="3"/>
  <c r="O2613" i="3"/>
  <c r="N2613" i="3"/>
  <c r="V97" i="5" s="1"/>
  <c r="T2613" i="3"/>
  <c r="Q2612" i="3"/>
  <c r="P2612" i="3"/>
  <c r="O2612" i="3"/>
  <c r="N2612" i="3"/>
  <c r="AC97" i="5" s="1"/>
  <c r="R2611" i="3"/>
  <c r="N2611" i="3"/>
  <c r="U97" i="5" s="1"/>
  <c r="Q2611" i="3"/>
  <c r="S2610" i="3"/>
  <c r="O2610" i="3"/>
  <c r="R2610" i="3"/>
  <c r="Q2610" i="3"/>
  <c r="T2609" i="3"/>
  <c r="Q2608" i="3"/>
  <c r="T2608" i="3"/>
  <c r="R2607" i="3"/>
  <c r="O2607" i="3"/>
  <c r="T2607" i="3"/>
  <c r="S2606" i="3"/>
  <c r="P2606" i="3"/>
  <c r="R2606" i="3"/>
  <c r="T2606" i="3"/>
  <c r="P2605" i="3"/>
  <c r="T2605" i="3"/>
  <c r="Q2604" i="3"/>
  <c r="S2604" i="3"/>
  <c r="T2604" i="3"/>
  <c r="R2603" i="3"/>
  <c r="P2603" i="3"/>
  <c r="T2603" i="3"/>
  <c r="S2602" i="3"/>
  <c r="Q2602" i="3"/>
  <c r="T2602" i="3"/>
  <c r="T2601" i="3"/>
  <c r="S2600" i="3"/>
  <c r="T2600" i="3"/>
  <c r="N2599" i="3"/>
  <c r="J97" i="5" s="1"/>
  <c r="P2599" i="3"/>
  <c r="T2599" i="3"/>
  <c r="O2598" i="3"/>
  <c r="N2598" i="3"/>
  <c r="Q97" i="5" s="1"/>
  <c r="T2598" i="3"/>
  <c r="P2597" i="3"/>
  <c r="O2597" i="3"/>
  <c r="N2597" i="3"/>
  <c r="P97" i="5" s="1"/>
  <c r="T2597" i="3"/>
  <c r="Q2596" i="3"/>
  <c r="P2596" i="3"/>
  <c r="O2596" i="3"/>
  <c r="N2596" i="3"/>
  <c r="O97" i="5" s="1"/>
  <c r="T2596" i="3"/>
  <c r="R2595" i="3"/>
  <c r="N2595" i="3"/>
  <c r="D97" i="5" s="1"/>
  <c r="Q2595" i="3"/>
  <c r="S2594" i="3"/>
  <c r="O2594" i="3"/>
  <c r="R2594" i="3"/>
  <c r="Q2594" i="3"/>
  <c r="T2593" i="3"/>
  <c r="Q2592" i="3"/>
  <c r="T2592" i="3"/>
  <c r="R2591" i="3"/>
  <c r="O2591" i="3"/>
  <c r="T2591" i="3"/>
  <c r="S2590" i="3"/>
  <c r="P2590" i="3"/>
  <c r="R2590" i="3"/>
  <c r="T2590" i="3"/>
  <c r="P2589" i="3"/>
  <c r="T2589" i="3"/>
  <c r="Q2588" i="3"/>
  <c r="S2588" i="3"/>
  <c r="T2588" i="3"/>
  <c r="R2587" i="3"/>
  <c r="S2586" i="3"/>
  <c r="N2583" i="3"/>
  <c r="AB96" i="5" s="1"/>
  <c r="P2583" i="3"/>
  <c r="T2583" i="3"/>
  <c r="O2582" i="3"/>
  <c r="N2582" i="3"/>
  <c r="T96" i="5" s="1"/>
  <c r="T2582" i="3"/>
  <c r="P2581" i="3"/>
  <c r="O2581" i="3"/>
  <c r="N2581" i="3"/>
  <c r="AA96" i="5" s="1"/>
  <c r="T2581" i="3"/>
  <c r="Q2580" i="3"/>
  <c r="P2580" i="3"/>
  <c r="O2580" i="3"/>
  <c r="N2580" i="3"/>
  <c r="Z96" i="5" s="1"/>
  <c r="R2579" i="3"/>
  <c r="N2579" i="3"/>
  <c r="Y96" i="5" s="1"/>
  <c r="Q2579" i="3"/>
  <c r="S2578" i="3"/>
  <c r="O2578" i="3"/>
  <c r="R2578" i="3"/>
  <c r="Q2578" i="3"/>
  <c r="T2577" i="3"/>
  <c r="T2576" i="3"/>
  <c r="P2573" i="3"/>
  <c r="T2573" i="3"/>
  <c r="Q2572" i="3"/>
  <c r="R2571" i="3"/>
  <c r="P2571" i="3"/>
  <c r="S2570" i="3"/>
  <c r="N2569" i="3"/>
  <c r="O96" i="5" s="1"/>
  <c r="N2567" i="3"/>
  <c r="C96" i="5" s="1"/>
  <c r="P2567" i="3"/>
  <c r="T2567" i="3"/>
  <c r="O2566" i="3"/>
  <c r="N2566" i="3"/>
  <c r="I73" i="5" s="1"/>
  <c r="T2566" i="3"/>
  <c r="P2565" i="3"/>
  <c r="O2565" i="3"/>
  <c r="N2565" i="3"/>
  <c r="G73" i="5" s="1"/>
  <c r="T2565" i="3"/>
  <c r="Q2564" i="3"/>
  <c r="P2564" i="3"/>
  <c r="O2564" i="3"/>
  <c r="N2564" i="3"/>
  <c r="H73" i="5" s="1"/>
  <c r="R2563" i="3"/>
  <c r="N2563" i="3"/>
  <c r="F73" i="5" s="1"/>
  <c r="Q2563" i="3"/>
  <c r="S2562" i="3"/>
  <c r="O2562" i="3"/>
  <c r="R2562" i="3"/>
  <c r="Q2562" i="3"/>
  <c r="T2560" i="3"/>
  <c r="P2557" i="3"/>
  <c r="Q2556" i="3"/>
  <c r="R2555" i="3"/>
  <c r="T2555" i="3"/>
  <c r="S2554" i="3"/>
  <c r="T2553" i="3"/>
  <c r="O2552" i="3"/>
  <c r="T2552" i="3"/>
  <c r="P2551" i="3"/>
  <c r="Q2550" i="3"/>
  <c r="Q2548" i="3"/>
  <c r="S2548" i="3"/>
  <c r="N2548" i="3"/>
  <c r="S73" i="5" s="1"/>
  <c r="T2547" i="3"/>
  <c r="S2546" i="3"/>
  <c r="O2546" i="3"/>
  <c r="T2545" i="3"/>
  <c r="Q2544" i="3"/>
  <c r="N2544" i="3"/>
  <c r="Q73" i="5" s="1"/>
  <c r="R2543" i="3"/>
  <c r="O2542" i="3"/>
  <c r="T2541" i="3"/>
  <c r="P2541" i="3"/>
  <c r="S2540" i="3"/>
  <c r="T2539" i="3"/>
  <c r="S2538" i="3"/>
  <c r="T2537" i="3"/>
  <c r="R2537" i="3"/>
  <c r="S2536" i="3"/>
  <c r="R2536" i="3"/>
  <c r="T2535" i="3"/>
  <c r="O2534" i="3"/>
  <c r="T2534" i="3"/>
  <c r="P2533" i="3"/>
  <c r="S2533" i="3"/>
  <c r="T2533" i="3"/>
  <c r="P2532" i="3"/>
  <c r="Q2532" i="3"/>
  <c r="T2532" i="3"/>
  <c r="P2531" i="3"/>
  <c r="Q2531" i="3"/>
  <c r="T2531" i="3"/>
  <c r="N2530" i="3"/>
  <c r="U72" i="5" s="1"/>
  <c r="Q2530" i="3"/>
  <c r="T2530" i="3"/>
  <c r="P2529" i="3"/>
  <c r="T2529" i="3"/>
  <c r="N2528" i="3"/>
  <c r="T72" i="5" s="1"/>
  <c r="P2528" i="3"/>
  <c r="Q2528" i="3"/>
  <c r="T2528" i="3"/>
  <c r="O2527" i="3"/>
  <c r="Q2527" i="3"/>
  <c r="R2527" i="3"/>
  <c r="T2527" i="3"/>
  <c r="N2526" i="3"/>
  <c r="Z72" i="5" s="1"/>
  <c r="Q2526" i="3"/>
  <c r="S2526" i="3"/>
  <c r="T2526" i="3"/>
  <c r="O2525" i="3"/>
  <c r="Q2525" i="3"/>
  <c r="S2525" i="3"/>
  <c r="T2525" i="3"/>
  <c r="P2524" i="3"/>
  <c r="O2524" i="3"/>
  <c r="T2524" i="3"/>
  <c r="O2523" i="3"/>
  <c r="Q2523" i="3"/>
  <c r="S2523" i="3"/>
  <c r="T2523" i="3"/>
  <c r="P2522" i="3"/>
  <c r="R2522" i="3"/>
  <c r="T2522" i="3"/>
  <c r="P2521" i="3"/>
  <c r="O2521" i="3"/>
  <c r="N2521" i="3"/>
  <c r="S72" i="5" s="1"/>
  <c r="Q2521" i="3"/>
  <c r="S2521" i="3"/>
  <c r="R2520" i="3"/>
  <c r="Q2520" i="3"/>
  <c r="P2520" i="3"/>
  <c r="O2520" i="3"/>
  <c r="N2520" i="3"/>
  <c r="K72" i="5" s="1"/>
  <c r="T2520" i="3"/>
  <c r="R2519" i="3"/>
  <c r="Q2519" i="3"/>
  <c r="P2519" i="3"/>
  <c r="S2519" i="3"/>
  <c r="N2519" i="3"/>
  <c r="R72" i="5" s="1"/>
  <c r="T2519" i="3"/>
  <c r="S2518" i="3"/>
  <c r="Q2518" i="3"/>
  <c r="R2518" i="3"/>
  <c r="T2518" i="3"/>
  <c r="R2517" i="3"/>
  <c r="T2517" i="3"/>
  <c r="S2516" i="3"/>
  <c r="T2516" i="3"/>
  <c r="T2515" i="3"/>
  <c r="T2514" i="3"/>
  <c r="P2513" i="3"/>
  <c r="T2513" i="3"/>
  <c r="N2512" i="3"/>
  <c r="I71" i="5" s="1"/>
  <c r="P2512" i="3"/>
  <c r="Q2512" i="3"/>
  <c r="T2512" i="3"/>
  <c r="O2511" i="3"/>
  <c r="Q2511" i="3"/>
  <c r="R2511" i="3"/>
  <c r="T2511" i="3"/>
  <c r="N2510" i="3"/>
  <c r="H71" i="5" s="1"/>
  <c r="S2510" i="3"/>
  <c r="T2510" i="3"/>
  <c r="O2509" i="3"/>
  <c r="Q2509" i="3"/>
  <c r="S2509" i="3"/>
  <c r="T2509" i="3"/>
  <c r="P2508" i="3"/>
  <c r="O2508" i="3"/>
  <c r="T2508" i="3"/>
  <c r="O2507" i="3"/>
  <c r="Q2507" i="3"/>
  <c r="T2507" i="3"/>
  <c r="P2506" i="3"/>
  <c r="R2506" i="3"/>
  <c r="T2506" i="3"/>
  <c r="P2505" i="3"/>
  <c r="O2505" i="3"/>
  <c r="N2505" i="3"/>
  <c r="V71" i="5" s="1"/>
  <c r="Q2505" i="3"/>
  <c r="S2505" i="3"/>
  <c r="R2504" i="3"/>
  <c r="Q2504" i="3"/>
  <c r="P2504" i="3"/>
  <c r="O2504" i="3"/>
  <c r="N2504" i="3"/>
  <c r="AC71" i="5" s="1"/>
  <c r="T2504" i="3"/>
  <c r="R2503" i="3"/>
  <c r="Q2503" i="3"/>
  <c r="P2503" i="3"/>
  <c r="S2503" i="3"/>
  <c r="N2503" i="3"/>
  <c r="U71" i="5" s="1"/>
  <c r="T2503" i="3"/>
  <c r="Q2502" i="3"/>
  <c r="S2502" i="3"/>
  <c r="T2502" i="3"/>
  <c r="R2501" i="3"/>
  <c r="T2501" i="3"/>
  <c r="S2500" i="3"/>
  <c r="T2500" i="3"/>
  <c r="T2499" i="3"/>
  <c r="N2498" i="3"/>
  <c r="Y71" i="5" s="1"/>
  <c r="T2498" i="3"/>
  <c r="O2497" i="3"/>
  <c r="T2497" i="3"/>
  <c r="N2496" i="3"/>
  <c r="M71" i="5" s="1"/>
  <c r="P2496" i="3"/>
  <c r="Q2496" i="3"/>
  <c r="T2496" i="3"/>
  <c r="O2495" i="3"/>
  <c r="P2495" i="3"/>
  <c r="R2495" i="3"/>
  <c r="T2495" i="3"/>
  <c r="N2494" i="3"/>
  <c r="S71" i="5" s="1"/>
  <c r="S2494" i="3"/>
  <c r="T2494" i="3"/>
  <c r="O2493" i="3"/>
  <c r="S2493" i="3"/>
  <c r="T2493" i="3"/>
  <c r="P2492" i="3"/>
  <c r="O2492" i="3"/>
  <c r="T2492" i="3"/>
  <c r="O2491" i="3"/>
  <c r="Q2491" i="3"/>
  <c r="S2491" i="3"/>
  <c r="T2491" i="3"/>
  <c r="P2490" i="3"/>
  <c r="R2490" i="3"/>
  <c r="Q2490" i="3"/>
  <c r="P2489" i="3"/>
  <c r="O2489" i="3"/>
  <c r="N2489" i="3"/>
  <c r="P71" i="5" s="1"/>
  <c r="Q2489" i="3"/>
  <c r="S2489" i="3"/>
  <c r="R2488" i="3"/>
  <c r="Q2488" i="3"/>
  <c r="P2488" i="3"/>
  <c r="O2488" i="3"/>
  <c r="N2488" i="3"/>
  <c r="O71" i="5" s="1"/>
  <c r="T2488" i="3"/>
  <c r="R2487" i="3"/>
  <c r="Q2487" i="3"/>
  <c r="P2487" i="3"/>
  <c r="S2487" i="3"/>
  <c r="N2487" i="3"/>
  <c r="D71" i="5" s="1"/>
  <c r="T2487" i="3"/>
  <c r="S2486" i="3"/>
  <c r="Q2486" i="3"/>
  <c r="R2486" i="3"/>
  <c r="T2486" i="3"/>
  <c r="R2485" i="3"/>
  <c r="T2485" i="3"/>
  <c r="S2484" i="3"/>
  <c r="T2484" i="3"/>
  <c r="T2483" i="3"/>
  <c r="N2482" i="3"/>
  <c r="F70" i="5" s="1"/>
  <c r="T2482" i="3"/>
  <c r="O2481" i="3"/>
  <c r="T2481" i="3"/>
  <c r="N2480" i="3"/>
  <c r="X70" i="5" s="1"/>
  <c r="O2480" i="3"/>
  <c r="Q2480" i="3"/>
  <c r="T2480" i="3"/>
  <c r="O2479" i="3"/>
  <c r="R2479" i="3"/>
  <c r="T2479" i="3"/>
  <c r="N2478" i="3"/>
  <c r="V70" i="5" s="1"/>
  <c r="S2478" i="3"/>
  <c r="T2478" i="3"/>
  <c r="O2477" i="3"/>
  <c r="S2477" i="3"/>
  <c r="T2477" i="3"/>
  <c r="P2476" i="3"/>
  <c r="O2476" i="3"/>
  <c r="T2476" i="3"/>
  <c r="O2475" i="3"/>
  <c r="Q2475" i="3"/>
  <c r="P2475" i="3"/>
  <c r="T2475" i="3"/>
  <c r="P2474" i="3"/>
  <c r="R2474" i="3"/>
  <c r="P2473" i="3"/>
  <c r="O2473" i="3"/>
  <c r="N2473" i="3"/>
  <c r="AA70" i="5" s="1"/>
  <c r="Q2473" i="3"/>
  <c r="S2473" i="3"/>
  <c r="Q2472" i="3"/>
  <c r="P2472" i="3"/>
  <c r="O2472" i="3"/>
  <c r="R2472" i="3"/>
  <c r="T2472" i="3"/>
  <c r="R2471" i="3"/>
  <c r="Q2471" i="3"/>
  <c r="P2471" i="3"/>
  <c r="S2471" i="3"/>
  <c r="T2471" i="3"/>
  <c r="R2470" i="3"/>
  <c r="Q2470" i="3"/>
  <c r="S2470" i="3"/>
  <c r="T2470" i="3"/>
  <c r="R2469" i="3"/>
  <c r="T2469" i="3"/>
  <c r="S2468" i="3"/>
  <c r="T2468" i="3"/>
  <c r="T2467" i="3"/>
  <c r="N2466" i="3"/>
  <c r="K70" i="5" s="1"/>
  <c r="T2466" i="3"/>
  <c r="N2465" i="3"/>
  <c r="R70" i="5" s="1"/>
  <c r="T2465" i="3"/>
  <c r="N2464" i="3"/>
  <c r="J70" i="5" s="1"/>
  <c r="Q2464" i="3"/>
  <c r="T2464" i="3"/>
  <c r="O2463" i="3"/>
  <c r="R2463" i="3"/>
  <c r="T2463" i="3"/>
  <c r="N2462" i="3"/>
  <c r="P70" i="5" s="1"/>
  <c r="S2462" i="3"/>
  <c r="T2462" i="3"/>
  <c r="O2461" i="3"/>
  <c r="S2461" i="3"/>
  <c r="T2461" i="3"/>
  <c r="P2460" i="3"/>
  <c r="O2460" i="3"/>
  <c r="T2460" i="3"/>
  <c r="Q2459" i="3"/>
  <c r="R2459" i="3"/>
  <c r="P2459" i="3"/>
  <c r="T2459" i="3"/>
  <c r="P2458" i="3"/>
  <c r="R2458" i="3"/>
  <c r="P2457" i="3"/>
  <c r="O2457" i="3"/>
  <c r="N2457" i="3"/>
  <c r="G69" i="5" s="1"/>
  <c r="S2457" i="3"/>
  <c r="R2457" i="3"/>
  <c r="Q2456" i="3"/>
  <c r="P2456" i="3"/>
  <c r="O2456" i="3"/>
  <c r="T2456" i="3"/>
  <c r="R2455" i="3"/>
  <c r="Q2455" i="3"/>
  <c r="P2455" i="3"/>
  <c r="S2455" i="3"/>
  <c r="T2455" i="3"/>
  <c r="Q2454" i="3"/>
  <c r="S2454" i="3"/>
  <c r="T2454" i="3"/>
  <c r="R2453" i="3"/>
  <c r="T2453" i="3"/>
  <c r="S2452" i="3"/>
  <c r="T2452" i="3"/>
  <c r="T2451" i="3"/>
  <c r="N2450" i="3"/>
  <c r="AC69" i="5" s="1"/>
  <c r="T2450" i="3"/>
  <c r="N2449" i="3"/>
  <c r="U69" i="5" s="1"/>
  <c r="T2449" i="3"/>
  <c r="N2448" i="3"/>
  <c r="AB69" i="5" s="1"/>
  <c r="Q2448" i="3"/>
  <c r="T2448" i="3"/>
  <c r="O2447" i="3"/>
  <c r="R2447" i="3"/>
  <c r="T2447" i="3"/>
  <c r="N2446" i="3"/>
  <c r="AA69" i="5" s="1"/>
  <c r="S2446" i="3"/>
  <c r="T2446" i="3"/>
  <c r="O2445" i="3"/>
  <c r="S2445" i="3"/>
  <c r="T2445" i="3"/>
  <c r="P2444" i="3"/>
  <c r="O2444" i="3"/>
  <c r="T2444" i="3"/>
  <c r="Q2443" i="3"/>
  <c r="P2443" i="3"/>
  <c r="T2443" i="3"/>
  <c r="P2442" i="3"/>
  <c r="R2442" i="3"/>
  <c r="P2441" i="3"/>
  <c r="O2441" i="3"/>
  <c r="N2441" i="3"/>
  <c r="L69" i="5" s="1"/>
  <c r="S2441" i="3"/>
  <c r="R2441" i="3"/>
  <c r="Q2440" i="3"/>
  <c r="P2440" i="3"/>
  <c r="O2440" i="3"/>
  <c r="T2440" i="3"/>
  <c r="P2439" i="3"/>
  <c r="R2439" i="3"/>
  <c r="S2439" i="3"/>
  <c r="T2439" i="3"/>
  <c r="Q2438" i="3"/>
  <c r="R2438" i="3"/>
  <c r="S2438" i="3"/>
  <c r="T2438" i="3"/>
  <c r="R2437" i="3"/>
  <c r="T2437" i="3"/>
  <c r="S2436" i="3"/>
  <c r="T2436" i="3"/>
  <c r="T2435" i="3"/>
  <c r="S2434" i="3"/>
  <c r="T2434" i="3"/>
  <c r="T2433" i="3"/>
  <c r="N2432" i="3"/>
  <c r="C69" i="5" s="1"/>
  <c r="Q2432" i="3"/>
  <c r="T2432" i="3"/>
  <c r="O2431" i="3"/>
  <c r="R2431" i="3"/>
  <c r="T2431" i="3"/>
  <c r="N2430" i="3"/>
  <c r="G68" i="5" s="1"/>
  <c r="S2430" i="3"/>
  <c r="T2430" i="3"/>
  <c r="O2429" i="3"/>
  <c r="S2429" i="3"/>
  <c r="T2429" i="3"/>
  <c r="P2428" i="3"/>
  <c r="O2428" i="3"/>
  <c r="T2428" i="3"/>
  <c r="Q2427" i="3"/>
  <c r="P2427" i="3"/>
  <c r="T2427" i="3"/>
  <c r="O2426" i="3"/>
  <c r="R2426" i="3"/>
  <c r="P2425" i="3"/>
  <c r="O2425" i="3"/>
  <c r="N2425" i="3"/>
  <c r="W68" i="5" s="1"/>
  <c r="S2425" i="3"/>
  <c r="R2425" i="3"/>
  <c r="P2424" i="3"/>
  <c r="O2424" i="3"/>
  <c r="Q2424" i="3"/>
  <c r="T2424" i="3"/>
  <c r="P2423" i="3"/>
  <c r="R2423" i="3"/>
  <c r="S2423" i="3"/>
  <c r="T2423" i="3"/>
  <c r="Q2422" i="3"/>
  <c r="S2422" i="3"/>
  <c r="T2422" i="3"/>
  <c r="R2421" i="3"/>
  <c r="T2421" i="3"/>
  <c r="S2420" i="3"/>
  <c r="T2420" i="3"/>
  <c r="T2419" i="3"/>
  <c r="S2418" i="3"/>
  <c r="T2418" i="3"/>
  <c r="T2417" i="3"/>
  <c r="N2416" i="3"/>
  <c r="N68" i="5" s="1"/>
  <c r="Q2416" i="3"/>
  <c r="T2416" i="3"/>
  <c r="O2409" i="3"/>
  <c r="N2409" i="3"/>
  <c r="Q68" i="5" s="1"/>
  <c r="S2409" i="3"/>
  <c r="R2409" i="3"/>
  <c r="O2408" i="3"/>
  <c r="Q2408" i="3"/>
  <c r="T2408" i="3"/>
  <c r="P2407" i="3"/>
  <c r="Q2407" i="3"/>
  <c r="S2407" i="3"/>
  <c r="T2407" i="3"/>
  <c r="Q2406" i="3"/>
  <c r="R2405" i="3"/>
  <c r="S2404" i="3"/>
  <c r="T2404" i="3"/>
  <c r="N2400" i="3"/>
  <c r="E95" i="5" s="1"/>
  <c r="O2399" i="3"/>
  <c r="P2398" i="3"/>
  <c r="R2397" i="3"/>
  <c r="R2396" i="3"/>
  <c r="S2395" i="3"/>
  <c r="S2394" i="3"/>
  <c r="T2394" i="3"/>
  <c r="R2393" i="3"/>
  <c r="T2393" i="3"/>
  <c r="N2392" i="3"/>
  <c r="AA95" i="5" s="1"/>
  <c r="S2392" i="3"/>
  <c r="T2392" i="3"/>
  <c r="N2391" i="3"/>
  <c r="Z95" i="5" s="1"/>
  <c r="O2391" i="3"/>
  <c r="T2391" i="3"/>
  <c r="O2390" i="3"/>
  <c r="N2390" i="3"/>
  <c r="Y95" i="5" s="1"/>
  <c r="S2390" i="3"/>
  <c r="T2390" i="3"/>
  <c r="P2389" i="3"/>
  <c r="S2389" i="3"/>
  <c r="T2389" i="3"/>
  <c r="Q2388" i="3"/>
  <c r="R2388" i="3"/>
  <c r="T2388" i="3"/>
  <c r="R2387" i="3"/>
  <c r="T2387" i="3"/>
  <c r="Q2386" i="3"/>
  <c r="T2386" i="3"/>
  <c r="P2385" i="3"/>
  <c r="T2385" i="3"/>
  <c r="P2384" i="3"/>
  <c r="T2384" i="3"/>
  <c r="T2383" i="3"/>
  <c r="S2382" i="3"/>
  <c r="N2381" i="3"/>
  <c r="P95" i="5" s="1"/>
  <c r="R2381" i="3"/>
  <c r="T2381" i="3"/>
  <c r="N2380" i="3"/>
  <c r="O95" i="5" s="1"/>
  <c r="S2380" i="3"/>
  <c r="T2380" i="3"/>
  <c r="N2379" i="3"/>
  <c r="D95" i="5" s="1"/>
  <c r="S2379" i="3"/>
  <c r="T2379" i="3"/>
  <c r="O2378" i="3"/>
  <c r="Q2378" i="3"/>
  <c r="T2378" i="3"/>
  <c r="O2377" i="3"/>
  <c r="P2377" i="3"/>
  <c r="T2377" i="3"/>
  <c r="P2376" i="3"/>
  <c r="Q2376" i="3"/>
  <c r="S2376" i="3"/>
  <c r="T2376" i="3"/>
  <c r="Q2375" i="3"/>
  <c r="R2375" i="3"/>
  <c r="T2375" i="3"/>
  <c r="P2374" i="3"/>
  <c r="N2374" i="3"/>
  <c r="F94" i="5" s="1"/>
  <c r="R2374" i="3"/>
  <c r="S2374" i="3"/>
  <c r="Q2373" i="3"/>
  <c r="O2373" i="3"/>
  <c r="S2373" i="3"/>
  <c r="P2373" i="3"/>
  <c r="T2373" i="3"/>
  <c r="R2372" i="3"/>
  <c r="P2372" i="3"/>
  <c r="N2372" i="3"/>
  <c r="X94" i="5" s="1"/>
  <c r="T2372" i="3"/>
  <c r="S2371" i="3"/>
  <c r="Q2371" i="3"/>
  <c r="O2371" i="3"/>
  <c r="T2371" i="3"/>
  <c r="R2370" i="3"/>
  <c r="T2370" i="3"/>
  <c r="S2369" i="3"/>
  <c r="Q2369" i="3"/>
  <c r="T2369" i="3"/>
  <c r="T2368" i="3"/>
  <c r="S2367" i="3"/>
  <c r="T2367" i="3"/>
  <c r="T2366" i="3"/>
  <c r="N2365" i="3"/>
  <c r="AA94" i="5" s="1"/>
  <c r="R2365" i="3"/>
  <c r="T2365" i="3"/>
  <c r="N2364" i="3"/>
  <c r="Z94" i="5" s="1"/>
  <c r="S2364" i="3"/>
  <c r="T2364" i="3"/>
  <c r="N2363" i="3"/>
  <c r="Y94" i="5" s="1"/>
  <c r="S2363" i="3"/>
  <c r="T2363" i="3"/>
  <c r="O2362" i="3"/>
  <c r="Q2362" i="3"/>
  <c r="T2362" i="3"/>
  <c r="O2361" i="3"/>
  <c r="P2361" i="3"/>
  <c r="T2361" i="3"/>
  <c r="P2360" i="3"/>
  <c r="Q2360" i="3"/>
  <c r="T2360" i="3"/>
  <c r="Q2359" i="3"/>
  <c r="R2359" i="3"/>
  <c r="T2359" i="3"/>
  <c r="P2358" i="3"/>
  <c r="N2358" i="3"/>
  <c r="K94" i="5" s="1"/>
  <c r="R2358" i="3"/>
  <c r="S2358" i="3"/>
  <c r="Q2357" i="3"/>
  <c r="O2357" i="3"/>
  <c r="S2357" i="3"/>
  <c r="P2357" i="3"/>
  <c r="T2357" i="3"/>
  <c r="R2356" i="3"/>
  <c r="P2356" i="3"/>
  <c r="N2356" i="3"/>
  <c r="J94" i="5" s="1"/>
  <c r="T2356" i="3"/>
  <c r="S2355" i="3"/>
  <c r="Q2355" i="3"/>
  <c r="O2355" i="3"/>
  <c r="T2355" i="3"/>
  <c r="R2354" i="3"/>
  <c r="T2354" i="3"/>
  <c r="S2353" i="3"/>
  <c r="Q2353" i="3"/>
  <c r="T2353" i="3"/>
  <c r="T2352" i="3"/>
  <c r="S2351" i="3"/>
  <c r="T2351" i="3"/>
  <c r="T2350" i="3"/>
  <c r="N2349" i="3"/>
  <c r="G93" i="5" s="1"/>
  <c r="R2349" i="3"/>
  <c r="T2349" i="3"/>
  <c r="O2348" i="3"/>
  <c r="S2348" i="3"/>
  <c r="T2348" i="3"/>
  <c r="N2347" i="3"/>
  <c r="F93" i="5" s="1"/>
  <c r="S2347" i="3"/>
  <c r="T2347" i="3"/>
  <c r="N2346" i="3"/>
  <c r="E93" i="5" s="1"/>
  <c r="O2346" i="3"/>
  <c r="T2346" i="3"/>
  <c r="O2345" i="3"/>
  <c r="P2345" i="3"/>
  <c r="T2345" i="3"/>
  <c r="P2344" i="3"/>
  <c r="Q2344" i="3"/>
  <c r="T2344" i="3"/>
  <c r="Q2343" i="3"/>
  <c r="R2343" i="3"/>
  <c r="T2343" i="3"/>
  <c r="P2342" i="3"/>
  <c r="N2342" i="3"/>
  <c r="AC93" i="5" s="1"/>
  <c r="R2342" i="3"/>
  <c r="S2342" i="3"/>
  <c r="Q2341" i="3"/>
  <c r="O2341" i="3"/>
  <c r="S2341" i="3"/>
  <c r="P2341" i="3"/>
  <c r="T2341" i="3"/>
  <c r="R2340" i="3"/>
  <c r="P2340" i="3"/>
  <c r="N2340" i="3"/>
  <c r="AB93" i="5" s="1"/>
  <c r="T2340" i="3"/>
  <c r="S2339" i="3"/>
  <c r="Q2339" i="3"/>
  <c r="O2339" i="3"/>
  <c r="T2339" i="3"/>
  <c r="R2338" i="3"/>
  <c r="T2338" i="3"/>
  <c r="S2337" i="3"/>
  <c r="Q2337" i="3"/>
  <c r="T2337" i="3"/>
  <c r="T2336" i="3"/>
  <c r="S2335" i="3"/>
  <c r="T2335" i="3"/>
  <c r="T2334" i="3"/>
  <c r="N2333" i="3"/>
  <c r="L93" i="5" s="1"/>
  <c r="R2333" i="3"/>
  <c r="T2333" i="3"/>
  <c r="O2332" i="3"/>
  <c r="S2332" i="3"/>
  <c r="T2332" i="3"/>
  <c r="N2331" i="3"/>
  <c r="K93" i="5" s="1"/>
  <c r="S2331" i="3"/>
  <c r="T2331" i="3"/>
  <c r="N2330" i="3"/>
  <c r="R93" i="5" s="1"/>
  <c r="O2330" i="3"/>
  <c r="T2330" i="3"/>
  <c r="O2329" i="3"/>
  <c r="P2329" i="3"/>
  <c r="T2329" i="3"/>
  <c r="P2328" i="3"/>
  <c r="Q2328" i="3"/>
  <c r="T2328" i="3"/>
  <c r="O2327" i="3"/>
  <c r="Q2327" i="3"/>
  <c r="R2327" i="3"/>
  <c r="P2326" i="3"/>
  <c r="N2326" i="3"/>
  <c r="O93" i="5" s="1"/>
  <c r="R2326" i="3"/>
  <c r="S2326" i="3"/>
  <c r="O2325" i="3"/>
  <c r="S2325" i="3"/>
  <c r="P2325" i="3"/>
  <c r="T2325" i="3"/>
  <c r="R2324" i="3"/>
  <c r="P2324" i="3"/>
  <c r="N2324" i="3"/>
  <c r="C93" i="5" s="1"/>
  <c r="T2324" i="3"/>
  <c r="Q2323" i="3"/>
  <c r="O2323" i="3"/>
  <c r="S2323" i="3"/>
  <c r="T2323" i="3"/>
  <c r="R2322" i="3"/>
  <c r="T2322" i="3"/>
  <c r="S2321" i="3"/>
  <c r="Q2321" i="3"/>
  <c r="T2321" i="3"/>
  <c r="T2320" i="3"/>
  <c r="S2319" i="3"/>
  <c r="T2319" i="3"/>
  <c r="T2318" i="3"/>
  <c r="N2317" i="3"/>
  <c r="W92" i="5" s="1"/>
  <c r="R2317" i="3"/>
  <c r="T2317" i="3"/>
  <c r="O2316" i="3"/>
  <c r="R2316" i="3"/>
  <c r="S2316" i="3"/>
  <c r="T2316" i="3"/>
  <c r="N2315" i="3"/>
  <c r="AC92" i="5" s="1"/>
  <c r="S2315" i="3"/>
  <c r="T2315" i="3"/>
  <c r="N2314" i="3"/>
  <c r="U92" i="5" s="1"/>
  <c r="O2314" i="3"/>
  <c r="T2314" i="3"/>
  <c r="O2313" i="3"/>
  <c r="P2313" i="3"/>
  <c r="T2313" i="3"/>
  <c r="O2312" i="3"/>
  <c r="Q2312" i="3"/>
  <c r="T2312" i="3"/>
  <c r="O2311" i="3"/>
  <c r="Q2311" i="3"/>
  <c r="R2311" i="3"/>
  <c r="P2310" i="3"/>
  <c r="N2310" i="3"/>
  <c r="Z92" i="5" s="1"/>
  <c r="R2310" i="3"/>
  <c r="S2310" i="3"/>
  <c r="O2309" i="3"/>
  <c r="Q2309" i="3"/>
  <c r="S2309" i="3"/>
  <c r="N2309" i="3"/>
  <c r="Y92" i="5" s="1"/>
  <c r="T2309" i="3"/>
  <c r="R2308" i="3"/>
  <c r="P2308" i="3"/>
  <c r="N2308" i="3"/>
  <c r="N92" i="5" s="1"/>
  <c r="T2308" i="3"/>
  <c r="Q2307" i="3"/>
  <c r="O2307" i="3"/>
  <c r="S2307" i="3"/>
  <c r="T2307" i="3"/>
  <c r="R2306" i="3"/>
  <c r="T2306" i="3"/>
  <c r="S2305" i="3"/>
  <c r="Q2305" i="3"/>
  <c r="T2305" i="3"/>
  <c r="T2304" i="3"/>
  <c r="S2303" i="3"/>
  <c r="T2303" i="3"/>
  <c r="T2302" i="3"/>
  <c r="N2301" i="3"/>
  <c r="Q92" i="5" s="1"/>
  <c r="R2301" i="3"/>
  <c r="T2301" i="3"/>
  <c r="O2300" i="3"/>
  <c r="R2300" i="3"/>
  <c r="S2300" i="3"/>
  <c r="T2300" i="3"/>
  <c r="N2299" i="3"/>
  <c r="O92" i="5" s="1"/>
  <c r="S2299" i="3"/>
  <c r="T2299" i="3"/>
  <c r="N2298" i="3"/>
  <c r="D92" i="5" s="1"/>
  <c r="O2298" i="3"/>
  <c r="T2298" i="3"/>
  <c r="O2297" i="3"/>
  <c r="P2297" i="3"/>
  <c r="T2297" i="3"/>
  <c r="O2296" i="3"/>
  <c r="Q2296" i="3"/>
  <c r="T2296" i="3"/>
  <c r="O2295" i="3"/>
  <c r="Q2295" i="3"/>
  <c r="R2295" i="3"/>
  <c r="P2294" i="3"/>
  <c r="N2294" i="3"/>
  <c r="H34" i="5" s="1"/>
  <c r="R2294" i="3"/>
  <c r="S2294" i="3"/>
  <c r="O2293" i="3"/>
  <c r="Q2293" i="3"/>
  <c r="S2293" i="3"/>
  <c r="N2293" i="3"/>
  <c r="F34" i="5" s="1"/>
  <c r="T2293" i="3"/>
  <c r="R2292" i="3"/>
  <c r="P2292" i="3"/>
  <c r="N2292" i="3"/>
  <c r="E34" i="5" s="1"/>
  <c r="Q2292" i="3"/>
  <c r="T2292" i="3"/>
  <c r="Q2291" i="3"/>
  <c r="O2291" i="3"/>
  <c r="S2291" i="3"/>
  <c r="T2291" i="3"/>
  <c r="R2290" i="3"/>
  <c r="T2290" i="3"/>
  <c r="S2289" i="3"/>
  <c r="Q2289" i="3"/>
  <c r="T2289" i="3"/>
  <c r="T2288" i="3"/>
  <c r="S2287" i="3"/>
  <c r="T2287" i="3"/>
  <c r="T2286" i="3"/>
  <c r="N2285" i="3"/>
  <c r="T34" i="5" s="1"/>
  <c r="R2285" i="3"/>
  <c r="T2285" i="3"/>
  <c r="O2284" i="3"/>
  <c r="R2284" i="3"/>
  <c r="S2284" i="3"/>
  <c r="T2284" i="3"/>
  <c r="P2283" i="3"/>
  <c r="N2283" i="3"/>
  <c r="Z34" i="5" s="1"/>
  <c r="Q2283" i="3"/>
  <c r="T2283" i="3"/>
  <c r="N2282" i="3"/>
  <c r="Y34" i="5" s="1"/>
  <c r="O2282" i="3"/>
  <c r="T2282" i="3"/>
  <c r="O2281" i="3"/>
  <c r="P2281" i="3"/>
  <c r="T2281" i="3"/>
  <c r="N2280" i="3"/>
  <c r="M34" i="5" s="1"/>
  <c r="Q2280" i="3"/>
  <c r="T2280" i="3"/>
  <c r="O2279" i="3"/>
  <c r="Q2279" i="3"/>
  <c r="R2279" i="3"/>
  <c r="P2278" i="3"/>
  <c r="N2278" i="3"/>
  <c r="S34" i="5" s="1"/>
  <c r="O2278" i="3"/>
  <c r="R2278" i="3"/>
  <c r="S2278" i="3"/>
  <c r="O2277" i="3"/>
  <c r="Q2277" i="3"/>
  <c r="S2277" i="3"/>
  <c r="N2277" i="3"/>
  <c r="K34" i="5" s="1"/>
  <c r="T2277" i="3"/>
  <c r="R2276" i="3"/>
  <c r="P2276" i="3"/>
  <c r="N2276" i="3"/>
  <c r="R34" i="5" s="1"/>
  <c r="Q2276" i="3"/>
  <c r="T2276" i="3"/>
  <c r="Q2275" i="3"/>
  <c r="S2275" i="3"/>
  <c r="R2275" i="3"/>
  <c r="T2275" i="3"/>
  <c r="R2274" i="3"/>
  <c r="T2274" i="3"/>
  <c r="S2273" i="3"/>
  <c r="Q2273" i="3"/>
  <c r="T2273" i="3"/>
  <c r="T2272" i="3"/>
  <c r="S2271" i="3"/>
  <c r="T2271" i="3"/>
  <c r="T2270" i="3"/>
  <c r="N2269" i="3"/>
  <c r="I28" i="5" s="1"/>
  <c r="R2269" i="3"/>
  <c r="T2269" i="3"/>
  <c r="O2268" i="3"/>
  <c r="R2268" i="3"/>
  <c r="S2268" i="3"/>
  <c r="T2268" i="3"/>
  <c r="P2267" i="3"/>
  <c r="N2267" i="3"/>
  <c r="H28" i="5" s="1"/>
  <c r="T2267" i="3"/>
  <c r="N2266" i="3"/>
  <c r="F28" i="5" s="1"/>
  <c r="O2266" i="3"/>
  <c r="T2266" i="3"/>
  <c r="N2265" i="3"/>
  <c r="E28" i="5" s="1"/>
  <c r="P2265" i="3"/>
  <c r="T2265" i="3"/>
  <c r="N2264" i="3"/>
  <c r="X28" i="5" s="1"/>
  <c r="Q2264" i="3"/>
  <c r="T2264" i="3"/>
  <c r="O2263" i="3"/>
  <c r="P2263" i="3"/>
  <c r="R2263" i="3"/>
  <c r="N2262" i="3"/>
  <c r="V28" i="5" s="1"/>
  <c r="P2262" i="3"/>
  <c r="R2262" i="3"/>
  <c r="S2262" i="3"/>
  <c r="O2261" i="3"/>
  <c r="Q2261" i="3"/>
  <c r="S2261" i="3"/>
  <c r="N2261" i="3"/>
  <c r="AC28" i="5" s="1"/>
  <c r="T2261" i="3"/>
  <c r="P2260" i="3"/>
  <c r="N2260" i="3"/>
  <c r="U28" i="5" s="1"/>
  <c r="R2260" i="3"/>
  <c r="T2260" i="3"/>
  <c r="Q2259" i="3"/>
  <c r="S2259" i="3"/>
  <c r="R2259" i="3"/>
  <c r="T2259" i="3"/>
  <c r="R2258" i="3"/>
  <c r="T2258" i="3"/>
  <c r="S2257" i="3"/>
  <c r="Q2257" i="3"/>
  <c r="T2257" i="3"/>
  <c r="T2256" i="3"/>
  <c r="S2255" i="3"/>
  <c r="T2255" i="3"/>
  <c r="T2254" i="3"/>
  <c r="N2253" i="3"/>
  <c r="M28" i="5" s="1"/>
  <c r="R2253" i="3"/>
  <c r="T2253" i="3"/>
  <c r="O2252" i="3"/>
  <c r="R2252" i="3"/>
  <c r="S2252" i="3"/>
  <c r="T2252" i="3"/>
  <c r="P2251" i="3"/>
  <c r="N2251" i="3"/>
  <c r="S28" i="5" s="1"/>
  <c r="T2251" i="3"/>
  <c r="N2250" i="3"/>
  <c r="K28" i="5" s="1"/>
  <c r="O2250" i="3"/>
  <c r="T2250" i="3"/>
  <c r="P2249" i="3"/>
  <c r="T2249" i="3"/>
  <c r="N2248" i="3"/>
  <c r="J28" i="5" s="1"/>
  <c r="Q2248" i="3"/>
  <c r="T2248" i="3"/>
  <c r="O2247" i="3"/>
  <c r="N2247" i="3"/>
  <c r="Q28" i="5" s="1"/>
  <c r="R2247" i="3"/>
  <c r="N2246" i="3"/>
  <c r="P28" i="5" s="1"/>
  <c r="P2246" i="3"/>
  <c r="R2246" i="3"/>
  <c r="S2246" i="3"/>
  <c r="O2245" i="3"/>
  <c r="Q2245" i="3"/>
  <c r="S2245" i="3"/>
  <c r="N2245" i="3"/>
  <c r="O28" i="5" s="1"/>
  <c r="T2245" i="3"/>
  <c r="P2244" i="3"/>
  <c r="N2244" i="3"/>
  <c r="D28" i="5" s="1"/>
  <c r="R2244" i="3"/>
  <c r="T2244" i="3"/>
  <c r="Q2243" i="3"/>
  <c r="S2243" i="3"/>
  <c r="T2243" i="3"/>
  <c r="R2242" i="3"/>
  <c r="P2242" i="3"/>
  <c r="T2242" i="3"/>
  <c r="S2241" i="3"/>
  <c r="Q2241" i="3"/>
  <c r="T2241" i="3"/>
  <c r="T2240" i="3"/>
  <c r="N2237" i="3"/>
  <c r="X31" i="5" s="1"/>
  <c r="O2236" i="3"/>
  <c r="N2236" i="3"/>
  <c r="W31" i="5" s="1"/>
  <c r="S2236" i="3"/>
  <c r="T2236" i="3"/>
  <c r="P2235" i="3"/>
  <c r="O2235" i="3"/>
  <c r="O2234" i="3"/>
  <c r="T2233" i="3"/>
  <c r="Q2232" i="3"/>
  <c r="T2231" i="3"/>
  <c r="T2230" i="3"/>
  <c r="R2229" i="3"/>
  <c r="S2228" i="3"/>
  <c r="O2227" i="3"/>
  <c r="T2227" i="3"/>
  <c r="P2226" i="3"/>
  <c r="T2226" i="3"/>
  <c r="T2225" i="3"/>
  <c r="T2224" i="3"/>
  <c r="T2223" i="3"/>
  <c r="T2222" i="3"/>
  <c r="T2221" i="3"/>
  <c r="N2220" i="3"/>
  <c r="Q31" i="5" s="1"/>
  <c r="P2220" i="3"/>
  <c r="T2220" i="3"/>
  <c r="N2219" i="3"/>
  <c r="P31" i="5" s="1"/>
  <c r="Q2219" i="3"/>
  <c r="T2219" i="3"/>
  <c r="O2218" i="3"/>
  <c r="P2218" i="3"/>
  <c r="R2218" i="3"/>
  <c r="S2218" i="3"/>
  <c r="T2218" i="3"/>
  <c r="P2217" i="3"/>
  <c r="Q2217" i="3"/>
  <c r="S2217" i="3"/>
  <c r="T2217" i="3"/>
  <c r="P2216" i="3"/>
  <c r="R2216" i="3"/>
  <c r="T2216" i="3"/>
  <c r="N2215" i="3"/>
  <c r="I27" i="5" s="1"/>
  <c r="S2215" i="3"/>
  <c r="T2215" i="3"/>
  <c r="N2214" i="3"/>
  <c r="G27" i="5" s="1"/>
  <c r="O2214" i="3"/>
  <c r="S2214" i="3"/>
  <c r="T2214" i="3"/>
  <c r="O2213" i="3"/>
  <c r="N2213" i="3"/>
  <c r="H27" i="5" s="1"/>
  <c r="P2213" i="3"/>
  <c r="T2213" i="3"/>
  <c r="P2212" i="3"/>
  <c r="O2212" i="3"/>
  <c r="N2212" i="3"/>
  <c r="F27" i="5" s="1"/>
  <c r="Q2212" i="3"/>
  <c r="T2212" i="3"/>
  <c r="Q2211" i="3"/>
  <c r="P2211" i="3"/>
  <c r="O2211" i="3"/>
  <c r="N2211" i="3"/>
  <c r="E27" i="5" s="1"/>
  <c r="R2211" i="3"/>
  <c r="T2211" i="3"/>
  <c r="R2210" i="3"/>
  <c r="Q2210" i="3"/>
  <c r="P2210" i="3"/>
  <c r="O2210" i="3"/>
  <c r="S2210" i="3"/>
  <c r="N2210" i="3"/>
  <c r="X27" i="5" s="1"/>
  <c r="S2209" i="3"/>
  <c r="R2209" i="3"/>
  <c r="Q2209" i="3"/>
  <c r="P2209" i="3"/>
  <c r="O2209" i="3"/>
  <c r="Q2208" i="3"/>
  <c r="R2207" i="3"/>
  <c r="S2206" i="3"/>
  <c r="T2205" i="3"/>
  <c r="N2204" i="3"/>
  <c r="T27" i="5" s="1"/>
  <c r="P2204" i="3"/>
  <c r="T2204" i="3"/>
  <c r="N2203" i="3"/>
  <c r="AA27" i="5" s="1"/>
  <c r="Q2203" i="3"/>
  <c r="T2203" i="3"/>
  <c r="O2202" i="3"/>
  <c r="P2202" i="3"/>
  <c r="R2202" i="3"/>
  <c r="T2202" i="3"/>
  <c r="P2201" i="3"/>
  <c r="Q2201" i="3"/>
  <c r="S2201" i="3"/>
  <c r="T2201" i="3"/>
  <c r="P2200" i="3"/>
  <c r="R2200" i="3"/>
  <c r="T2200" i="3"/>
  <c r="N2199" i="3"/>
  <c r="M27" i="5" s="1"/>
  <c r="S2199" i="3"/>
  <c r="T2199" i="3"/>
  <c r="N2198" i="3"/>
  <c r="L27" i="5" s="1"/>
  <c r="O2198" i="3"/>
  <c r="S2198" i="3"/>
  <c r="T2198" i="3"/>
  <c r="O2197" i="3"/>
  <c r="N2197" i="3"/>
  <c r="S27" i="5" s="1"/>
  <c r="P2197" i="3"/>
  <c r="T2197" i="3"/>
  <c r="P2196" i="3"/>
  <c r="O2196" i="3"/>
  <c r="N2196" i="3"/>
  <c r="K27" i="5" s="1"/>
  <c r="Q2196" i="3"/>
  <c r="T2196" i="3"/>
  <c r="Q2195" i="3"/>
  <c r="P2195" i="3"/>
  <c r="O2195" i="3"/>
  <c r="N2195" i="3"/>
  <c r="R27" i="5" s="1"/>
  <c r="R2195" i="3"/>
  <c r="T2195" i="3"/>
  <c r="R2194" i="3"/>
  <c r="Q2194" i="3"/>
  <c r="P2194" i="3"/>
  <c r="O2194" i="3"/>
  <c r="S2194" i="3"/>
  <c r="N2194" i="3"/>
  <c r="J27" i="5" s="1"/>
  <c r="S2193" i="3"/>
  <c r="R2193" i="3"/>
  <c r="Q2193" i="3"/>
  <c r="P2193" i="3"/>
  <c r="O2193" i="3"/>
  <c r="Q2192" i="3"/>
  <c r="R2191" i="3"/>
  <c r="S2190" i="3"/>
  <c r="T2189" i="3"/>
  <c r="N2188" i="3"/>
  <c r="I26" i="5" s="1"/>
  <c r="P2188" i="3"/>
  <c r="T2188" i="3"/>
  <c r="N2187" i="3"/>
  <c r="G26" i="5" s="1"/>
  <c r="Q2187" i="3"/>
  <c r="T2187" i="3"/>
  <c r="O2186" i="3"/>
  <c r="P2186" i="3"/>
  <c r="R2186" i="3"/>
  <c r="T2186" i="3"/>
  <c r="P2185" i="3"/>
  <c r="Q2185" i="3"/>
  <c r="S2185" i="3"/>
  <c r="T2185" i="3"/>
  <c r="P2184" i="3"/>
  <c r="R2184" i="3"/>
  <c r="T2184" i="3"/>
  <c r="N2183" i="3"/>
  <c r="X26" i="5" s="1"/>
  <c r="S2183" i="3"/>
  <c r="T2183" i="3"/>
  <c r="N2182" i="3"/>
  <c r="W26" i="5" s="1"/>
  <c r="S2182" i="3"/>
  <c r="T2182" i="3"/>
  <c r="O2181" i="3"/>
  <c r="N2181" i="3"/>
  <c r="V26" i="5" s="1"/>
  <c r="P2181" i="3"/>
  <c r="T2181" i="3"/>
  <c r="P2180" i="3"/>
  <c r="O2180" i="3"/>
  <c r="N2180" i="3"/>
  <c r="AC26" i="5" s="1"/>
  <c r="Q2180" i="3"/>
  <c r="T2180" i="3"/>
  <c r="Q2179" i="3"/>
  <c r="P2179" i="3"/>
  <c r="O2179" i="3"/>
  <c r="N2179" i="3"/>
  <c r="U26" i="5" s="1"/>
  <c r="R2179" i="3"/>
  <c r="T2179" i="3"/>
  <c r="R2178" i="3"/>
  <c r="Q2178" i="3"/>
  <c r="P2178" i="3"/>
  <c r="O2178" i="3"/>
  <c r="S2178" i="3"/>
  <c r="N2178" i="3"/>
  <c r="AB26" i="5" s="1"/>
  <c r="S2177" i="3"/>
  <c r="R2177" i="3"/>
  <c r="Q2177" i="3"/>
  <c r="P2177" i="3"/>
  <c r="O2177" i="3"/>
  <c r="Q2176" i="3"/>
  <c r="R2175" i="3"/>
  <c r="S2174" i="3"/>
  <c r="T2173" i="3"/>
  <c r="N2172" i="3"/>
  <c r="M26" i="5" s="1"/>
  <c r="P2172" i="3"/>
  <c r="T2172" i="3"/>
  <c r="N2171" i="3"/>
  <c r="L26" i="5" s="1"/>
  <c r="Q2171" i="3"/>
  <c r="T2171" i="3"/>
  <c r="O2170" i="3"/>
  <c r="P2170" i="3"/>
  <c r="R2170" i="3"/>
  <c r="T2170" i="3"/>
  <c r="P2169" i="3"/>
  <c r="Q2169" i="3"/>
  <c r="S2169" i="3"/>
  <c r="R2169" i="3"/>
  <c r="T2169" i="3"/>
  <c r="N2168" i="3"/>
  <c r="R26" i="5" s="1"/>
  <c r="R2168" i="3"/>
  <c r="T2168" i="3"/>
  <c r="N2167" i="3"/>
  <c r="J26" i="5" s="1"/>
  <c r="S2167" i="3"/>
  <c r="T2167" i="3"/>
  <c r="N2166" i="3"/>
  <c r="Q26" i="5" s="1"/>
  <c r="S2166" i="3"/>
  <c r="T2166" i="3"/>
  <c r="O2165" i="3"/>
  <c r="N2165" i="3"/>
  <c r="P26" i="5" s="1"/>
  <c r="P2165" i="3"/>
  <c r="T2165" i="3"/>
  <c r="P2164" i="3"/>
  <c r="O2164" i="3"/>
  <c r="N2164" i="3"/>
  <c r="O26" i="5" s="1"/>
  <c r="Q2164" i="3"/>
  <c r="T2164" i="3"/>
  <c r="Q2163" i="3"/>
  <c r="P2163" i="3"/>
  <c r="O2163" i="3"/>
  <c r="N2163" i="3"/>
  <c r="D26" i="5" s="1"/>
  <c r="R2163" i="3"/>
  <c r="T2163" i="3"/>
  <c r="R2162" i="3"/>
  <c r="Q2162" i="3"/>
  <c r="P2162" i="3"/>
  <c r="O2162" i="3"/>
  <c r="S2162" i="3"/>
  <c r="N2162" i="3"/>
  <c r="C26" i="5" s="1"/>
  <c r="S2161" i="3"/>
  <c r="R2161" i="3"/>
  <c r="Q2161" i="3"/>
  <c r="P2161" i="3"/>
  <c r="O2161" i="3"/>
  <c r="Q2160" i="3"/>
  <c r="R2159" i="3"/>
  <c r="S2158" i="3"/>
  <c r="T2157" i="3"/>
  <c r="P2156" i="3"/>
  <c r="T2156" i="3"/>
  <c r="N2155" i="3"/>
  <c r="W25" i="5" s="1"/>
  <c r="Q2155" i="3"/>
  <c r="T2155" i="3"/>
  <c r="O2154" i="3"/>
  <c r="P2154" i="3"/>
  <c r="R2154" i="3"/>
  <c r="S2154" i="3"/>
  <c r="T2154" i="3"/>
  <c r="P2153" i="3"/>
  <c r="Q2153" i="3"/>
  <c r="S2153" i="3"/>
  <c r="R2153" i="3"/>
  <c r="T2153" i="3"/>
  <c r="P2152" i="3"/>
  <c r="R2152" i="3"/>
  <c r="T2152" i="3"/>
  <c r="N2151" i="3"/>
  <c r="AB25" i="5" s="1"/>
  <c r="S2151" i="3"/>
  <c r="T2151" i="3"/>
  <c r="N2150" i="3"/>
  <c r="T25" i="5" s="1"/>
  <c r="S2150" i="3"/>
  <c r="T2150" i="3"/>
  <c r="O2149" i="3"/>
  <c r="N2149" i="3"/>
  <c r="AA25" i="5" s="1"/>
  <c r="P2149" i="3"/>
  <c r="T2149" i="3"/>
  <c r="P2148" i="3"/>
  <c r="O2148" i="3"/>
  <c r="N2148" i="3"/>
  <c r="Z25" i="5" s="1"/>
  <c r="Q2148" i="3"/>
  <c r="T2148" i="3"/>
  <c r="Q2147" i="3"/>
  <c r="P2147" i="3"/>
  <c r="O2147" i="3"/>
  <c r="N2147" i="3"/>
  <c r="Y25" i="5" s="1"/>
  <c r="R2147" i="3"/>
  <c r="T2147" i="3"/>
  <c r="R2146" i="3"/>
  <c r="Q2146" i="3"/>
  <c r="P2146" i="3"/>
  <c r="O2146" i="3"/>
  <c r="S2146" i="3"/>
  <c r="N2146" i="3"/>
  <c r="N25" i="5" s="1"/>
  <c r="S2145" i="3"/>
  <c r="R2145" i="3"/>
  <c r="Q2145" i="3"/>
  <c r="P2145" i="3"/>
  <c r="O2145" i="3"/>
  <c r="S2144" i="3"/>
  <c r="Q2144" i="3"/>
  <c r="R2143" i="3"/>
  <c r="S2142" i="3"/>
  <c r="T2141" i="3"/>
  <c r="P2140" i="3"/>
  <c r="T2140" i="3"/>
  <c r="N2139" i="3"/>
  <c r="Q25" i="5" s="1"/>
  <c r="Q2139" i="3"/>
  <c r="T2139" i="3"/>
  <c r="O2138" i="3"/>
  <c r="P2138" i="3"/>
  <c r="R2138" i="3"/>
  <c r="S2138" i="3"/>
  <c r="T2138" i="3"/>
  <c r="P2137" i="3"/>
  <c r="Q2137" i="3"/>
  <c r="S2137" i="3"/>
  <c r="R2137" i="3"/>
  <c r="T2137" i="3"/>
  <c r="P2136" i="3"/>
  <c r="R2136" i="3"/>
  <c r="T2136" i="3"/>
  <c r="N2135" i="3"/>
  <c r="C25" i="5" s="1"/>
  <c r="S2135" i="3"/>
  <c r="T2135" i="3"/>
  <c r="N2134" i="3"/>
  <c r="I30" i="5" s="1"/>
  <c r="S2134" i="3"/>
  <c r="T2134" i="3"/>
  <c r="O2133" i="3"/>
  <c r="N2133" i="3"/>
  <c r="G30" i="5" s="1"/>
  <c r="P2133" i="3"/>
  <c r="T2133" i="3"/>
  <c r="P2132" i="3"/>
  <c r="O2132" i="3"/>
  <c r="N2132" i="3"/>
  <c r="H30" i="5" s="1"/>
  <c r="Q2132" i="3"/>
  <c r="T2132" i="3"/>
  <c r="Q2131" i="3"/>
  <c r="P2131" i="3"/>
  <c r="O2131" i="3"/>
  <c r="N2131" i="3"/>
  <c r="F30" i="5" s="1"/>
  <c r="R2131" i="3"/>
  <c r="T2131" i="3"/>
  <c r="R2130" i="3"/>
  <c r="Q2130" i="3"/>
  <c r="P2130" i="3"/>
  <c r="O2130" i="3"/>
  <c r="S2130" i="3"/>
  <c r="N2130" i="3"/>
  <c r="E30" i="5" s="1"/>
  <c r="S2129" i="3"/>
  <c r="R2129" i="3"/>
  <c r="Q2129" i="3"/>
  <c r="P2129" i="3"/>
  <c r="O2129" i="3"/>
  <c r="S2128" i="3"/>
  <c r="Q2128" i="3"/>
  <c r="R2127" i="3"/>
  <c r="S2126" i="3"/>
  <c r="T2125" i="3"/>
  <c r="P2124" i="3"/>
  <c r="T2124" i="3"/>
  <c r="N2123" i="3"/>
  <c r="T30" i="5" s="1"/>
  <c r="Q2123" i="3"/>
  <c r="P2123" i="3"/>
  <c r="T2123" i="3"/>
  <c r="O2122" i="3"/>
  <c r="P2122" i="3"/>
  <c r="R2122" i="3"/>
  <c r="S2122" i="3"/>
  <c r="T2122" i="3"/>
  <c r="P2121" i="3"/>
  <c r="Q2121" i="3"/>
  <c r="S2121" i="3"/>
  <c r="R2121" i="3"/>
  <c r="T2121" i="3"/>
  <c r="O2120" i="3"/>
  <c r="R2120" i="3"/>
  <c r="T2120" i="3"/>
  <c r="O2119" i="3"/>
  <c r="S2119" i="3"/>
  <c r="T2119" i="3"/>
  <c r="N2118" i="3"/>
  <c r="M30" i="5" s="1"/>
  <c r="S2118" i="3"/>
  <c r="T2118" i="3"/>
  <c r="O2117" i="3"/>
  <c r="N2117" i="3"/>
  <c r="L30" i="5" s="1"/>
  <c r="Q2117" i="3"/>
  <c r="T2117" i="3"/>
  <c r="P2116" i="3"/>
  <c r="O2116" i="3"/>
  <c r="N2116" i="3"/>
  <c r="S30" i="5" s="1"/>
  <c r="R2116" i="3"/>
  <c r="T2116" i="3"/>
  <c r="Q2115" i="3"/>
  <c r="P2115" i="3"/>
  <c r="O2115" i="3"/>
  <c r="N2115" i="3"/>
  <c r="K30" i="5" s="1"/>
  <c r="R2115" i="3"/>
  <c r="T2115" i="3"/>
  <c r="R2114" i="3"/>
  <c r="Q2114" i="3"/>
  <c r="P2114" i="3"/>
  <c r="O2114" i="3"/>
  <c r="N2114" i="3"/>
  <c r="R30" i="5" s="1"/>
  <c r="S2113" i="3"/>
  <c r="R2113" i="3"/>
  <c r="Q2113" i="3"/>
  <c r="P2113" i="3"/>
  <c r="O2113" i="3"/>
  <c r="S2112" i="3"/>
  <c r="Q2112" i="3"/>
  <c r="R2111" i="3"/>
  <c r="S2110" i="3"/>
  <c r="T2109" i="3"/>
  <c r="P2108" i="3"/>
  <c r="T2108" i="3"/>
  <c r="N2107" i="3"/>
  <c r="I24" i="5" s="1"/>
  <c r="Q2107" i="3"/>
  <c r="R2107" i="3"/>
  <c r="T2107" i="3"/>
  <c r="O2106" i="3"/>
  <c r="P2106" i="3"/>
  <c r="R2106" i="3"/>
  <c r="S2106" i="3"/>
  <c r="T2106" i="3"/>
  <c r="P2105" i="3"/>
  <c r="Q2105" i="3"/>
  <c r="S2105" i="3"/>
  <c r="R2105" i="3"/>
  <c r="T2105" i="3"/>
  <c r="O2104" i="3"/>
  <c r="R2104" i="3"/>
  <c r="T2104" i="3"/>
  <c r="O2103" i="3"/>
  <c r="S2103" i="3"/>
  <c r="T2103" i="3"/>
  <c r="N2102" i="3"/>
  <c r="X24" i="5" s="1"/>
  <c r="S2102" i="3"/>
  <c r="T2102" i="3"/>
  <c r="O2101" i="3"/>
  <c r="N2101" i="3"/>
  <c r="W24" i="5" s="1"/>
  <c r="Q2101" i="3"/>
  <c r="T2101" i="3"/>
  <c r="P2100" i="3"/>
  <c r="O2100" i="3"/>
  <c r="N2100" i="3"/>
  <c r="V24" i="5" s="1"/>
  <c r="R2100" i="3"/>
  <c r="T2100" i="3"/>
  <c r="Q2099" i="3"/>
  <c r="P2099" i="3"/>
  <c r="O2099" i="3"/>
  <c r="N2099" i="3"/>
  <c r="AC24" i="5" s="1"/>
  <c r="S2099" i="3"/>
  <c r="T2099" i="3"/>
  <c r="R2098" i="3"/>
  <c r="Q2098" i="3"/>
  <c r="P2098" i="3"/>
  <c r="O2098" i="3"/>
  <c r="N2098" i="3"/>
  <c r="U24" i="5" s="1"/>
  <c r="S2097" i="3"/>
  <c r="R2097" i="3"/>
  <c r="Q2097" i="3"/>
  <c r="P2097" i="3"/>
  <c r="O2097" i="3"/>
  <c r="S2096" i="3"/>
  <c r="Q2096" i="3"/>
  <c r="R2095" i="3"/>
  <c r="S2094" i="3"/>
  <c r="T2093" i="3"/>
  <c r="P2092" i="3"/>
  <c r="T2092" i="3"/>
  <c r="N2091" i="3"/>
  <c r="M24" i="5" s="1"/>
  <c r="Q2091" i="3"/>
  <c r="R2091" i="3"/>
  <c r="T2091" i="3"/>
  <c r="T2088" i="3"/>
  <c r="N2086" i="3"/>
  <c r="J24" i="5" s="1"/>
  <c r="O2085" i="3"/>
  <c r="N2085" i="3"/>
  <c r="Q24" i="5" s="1"/>
  <c r="Q2085" i="3"/>
  <c r="T2085" i="3"/>
  <c r="P2084" i="3"/>
  <c r="O2084" i="3"/>
  <c r="N2084" i="3"/>
  <c r="P24" i="5" s="1"/>
  <c r="R2084" i="3"/>
  <c r="Q2084" i="3"/>
  <c r="T2084" i="3"/>
  <c r="Q2083" i="3"/>
  <c r="P2083" i="3"/>
  <c r="O2083" i="3"/>
  <c r="N2083" i="3"/>
  <c r="O24" i="5" s="1"/>
  <c r="S2083" i="3"/>
  <c r="R2083" i="3"/>
  <c r="T2083" i="3"/>
  <c r="R2082" i="3"/>
  <c r="Q2082" i="3"/>
  <c r="P2082" i="3"/>
  <c r="O2082" i="3"/>
  <c r="N2082" i="3"/>
  <c r="D24" i="5" s="1"/>
  <c r="S2081" i="3"/>
  <c r="R2081" i="3"/>
  <c r="Q2081" i="3"/>
  <c r="P2081" i="3"/>
  <c r="O2081" i="3"/>
  <c r="T2080" i="3"/>
  <c r="S2080" i="3"/>
  <c r="T2079" i="3"/>
  <c r="N2075" i="3"/>
  <c r="X23" i="5" s="1"/>
  <c r="P2074" i="3"/>
  <c r="P2073" i="3"/>
  <c r="S2071" i="3"/>
  <c r="S2070" i="3"/>
  <c r="T2069" i="3"/>
  <c r="N2068" i="3"/>
  <c r="AA23" i="5" s="1"/>
  <c r="T2068" i="3"/>
  <c r="N2067" i="3"/>
  <c r="Z23" i="5" s="1"/>
  <c r="O2067" i="3"/>
  <c r="T2067" i="3"/>
  <c r="O2066" i="3"/>
  <c r="N2066" i="3"/>
  <c r="Y23" i="5" s="1"/>
  <c r="P2066" i="3"/>
  <c r="T2066" i="3"/>
  <c r="P2065" i="3"/>
  <c r="O2065" i="3"/>
  <c r="T2065" i="3"/>
  <c r="T2064" i="3"/>
  <c r="T2063" i="3"/>
  <c r="T2062" i="3"/>
  <c r="T2061" i="3"/>
  <c r="T2060" i="3"/>
  <c r="Q2060" i="3"/>
  <c r="T2059" i="3"/>
  <c r="R2059" i="3"/>
  <c r="Q2059" i="3"/>
  <c r="S2058" i="3"/>
  <c r="Q2058" i="3"/>
  <c r="T2057" i="3"/>
  <c r="T2056" i="3"/>
  <c r="N2055" i="3"/>
  <c r="D23" i="5" s="1"/>
  <c r="T2055" i="3"/>
  <c r="N2054" i="3"/>
  <c r="C23" i="5" s="1"/>
  <c r="O2054" i="3"/>
  <c r="P2054" i="3"/>
  <c r="T2054" i="3"/>
  <c r="O2053" i="3"/>
  <c r="P2053" i="3"/>
  <c r="Q2053" i="3"/>
  <c r="T2053" i="3"/>
  <c r="P2052" i="3"/>
  <c r="N2052" i="3"/>
  <c r="G22" i="5" s="1"/>
  <c r="Q2052" i="3"/>
  <c r="R2052" i="3"/>
  <c r="S2052" i="3"/>
  <c r="T2052" i="3"/>
  <c r="Q2051" i="3"/>
  <c r="R2051" i="3"/>
  <c r="S2051" i="3"/>
  <c r="T2051" i="3"/>
  <c r="N2050" i="3"/>
  <c r="F22" i="5" s="1"/>
  <c r="R2050" i="3"/>
  <c r="S2050" i="3"/>
  <c r="T2050" i="3"/>
  <c r="O2049" i="3"/>
  <c r="N2049" i="3"/>
  <c r="E22" i="5" s="1"/>
  <c r="S2049" i="3"/>
  <c r="T2049" i="3"/>
  <c r="P2048" i="3"/>
  <c r="N2048" i="3"/>
  <c r="X22" i="5" s="1"/>
  <c r="O2048" i="3"/>
  <c r="T2048" i="3"/>
  <c r="N2047" i="3"/>
  <c r="W22" i="5" s="1"/>
  <c r="O2047" i="3"/>
  <c r="P2047" i="3"/>
  <c r="T2047" i="3"/>
  <c r="R2046" i="3"/>
  <c r="O2046" i="3"/>
  <c r="N2046" i="3"/>
  <c r="V22" i="5" s="1"/>
  <c r="P2046" i="3"/>
  <c r="Q2046" i="3"/>
  <c r="T2046" i="3"/>
  <c r="S2045" i="3"/>
  <c r="P2045" i="3"/>
  <c r="O2045" i="3"/>
  <c r="N2045" i="3"/>
  <c r="AC22" i="5" s="1"/>
  <c r="Q2045" i="3"/>
  <c r="R2045" i="3"/>
  <c r="T2045" i="3"/>
  <c r="Q2044" i="3"/>
  <c r="R2044" i="3"/>
  <c r="S2043" i="3"/>
  <c r="O2043" i="3"/>
  <c r="S2042" i="3"/>
  <c r="T2042" i="3"/>
  <c r="T2041" i="3"/>
  <c r="T2040" i="3"/>
  <c r="N2039" i="3"/>
  <c r="Y22" i="5" s="1"/>
  <c r="T2039" i="3"/>
  <c r="N2038" i="3"/>
  <c r="N22" i="5" s="1"/>
  <c r="O2038" i="3"/>
  <c r="P2038" i="3"/>
  <c r="T2038" i="3"/>
  <c r="O2037" i="3"/>
  <c r="P2037" i="3"/>
  <c r="Q2037" i="3"/>
  <c r="T2037" i="3"/>
  <c r="P2036" i="3"/>
  <c r="N2036" i="3"/>
  <c r="L22" i="5" s="1"/>
  <c r="Q2036" i="3"/>
  <c r="R2036" i="3"/>
  <c r="S2036" i="3"/>
  <c r="T2036" i="3"/>
  <c r="Q2035" i="3"/>
  <c r="R2035" i="3"/>
  <c r="S2035" i="3"/>
  <c r="T2035" i="3"/>
  <c r="N2034" i="3"/>
  <c r="K22" i="5" s="1"/>
  <c r="R2034" i="3"/>
  <c r="S2034" i="3"/>
  <c r="T2034" i="3"/>
  <c r="O2033" i="3"/>
  <c r="N2033" i="3"/>
  <c r="R22" i="5" s="1"/>
  <c r="S2033" i="3"/>
  <c r="T2033" i="3"/>
  <c r="P2032" i="3"/>
  <c r="N2032" i="3"/>
  <c r="J22" i="5" s="1"/>
  <c r="O2032" i="3"/>
  <c r="T2032" i="3"/>
  <c r="N2031" i="3"/>
  <c r="Q22" i="5" s="1"/>
  <c r="O2031" i="3"/>
  <c r="P2031" i="3"/>
  <c r="T2031" i="3"/>
  <c r="R2030" i="3"/>
  <c r="O2030" i="3"/>
  <c r="N2030" i="3"/>
  <c r="P22" i="5" s="1"/>
  <c r="P2030" i="3"/>
  <c r="Q2030" i="3"/>
  <c r="T2030" i="3"/>
  <c r="S2029" i="3"/>
  <c r="P2029" i="3"/>
  <c r="O2029" i="3"/>
  <c r="N2029" i="3"/>
  <c r="O22" i="5" s="1"/>
  <c r="Q2029" i="3"/>
  <c r="R2029" i="3"/>
  <c r="T2029" i="3"/>
  <c r="Q2028" i="3"/>
  <c r="R2028" i="3"/>
  <c r="S2027" i="3"/>
  <c r="O2027" i="3"/>
  <c r="S2026" i="3"/>
  <c r="T2026" i="3"/>
  <c r="T2025" i="3"/>
  <c r="T2024" i="3"/>
  <c r="N2023" i="3"/>
  <c r="F21" i="5" s="1"/>
  <c r="T2023" i="3"/>
  <c r="N2022" i="3"/>
  <c r="E21" i="5" s="1"/>
  <c r="O2022" i="3"/>
  <c r="P2022" i="3"/>
  <c r="T2022" i="3"/>
  <c r="O2021" i="3"/>
  <c r="P2021" i="3"/>
  <c r="Q2021" i="3"/>
  <c r="T2021" i="3"/>
  <c r="O2020" i="3"/>
  <c r="P2020" i="3"/>
  <c r="Q2020" i="3"/>
  <c r="R2020" i="3"/>
  <c r="S2020" i="3"/>
  <c r="T2020" i="3"/>
  <c r="Q2019" i="3"/>
  <c r="S2019" i="3"/>
  <c r="T2019" i="3"/>
  <c r="N2018" i="3"/>
  <c r="AC21" i="5" s="1"/>
  <c r="R2018" i="3"/>
  <c r="P2018" i="3"/>
  <c r="S2018" i="3"/>
  <c r="T2018" i="3"/>
  <c r="O2017" i="3"/>
  <c r="N2017" i="3"/>
  <c r="U21" i="5" s="1"/>
  <c r="S2017" i="3"/>
  <c r="T2017" i="3"/>
  <c r="P2016" i="3"/>
  <c r="N2016" i="3"/>
  <c r="AB21" i="5" s="1"/>
  <c r="O2016" i="3"/>
  <c r="T2016" i="3"/>
  <c r="Q2015" i="3"/>
  <c r="N2015" i="3"/>
  <c r="T21" i="5" s="1"/>
  <c r="O2015" i="3"/>
  <c r="P2015" i="3"/>
  <c r="T2015" i="3"/>
  <c r="R2014" i="3"/>
  <c r="O2014" i="3"/>
  <c r="N2014" i="3"/>
  <c r="AA21" i="5" s="1"/>
  <c r="P2014" i="3"/>
  <c r="Q2014" i="3"/>
  <c r="T2014" i="3"/>
  <c r="S2013" i="3"/>
  <c r="P2013" i="3"/>
  <c r="O2013" i="3"/>
  <c r="N2013" i="3"/>
  <c r="Z21" i="5" s="1"/>
  <c r="Q2013" i="3"/>
  <c r="T2013" i="3"/>
  <c r="R2012" i="3"/>
  <c r="S2011" i="3"/>
  <c r="O2011" i="3"/>
  <c r="S2010" i="3"/>
  <c r="T2010" i="3"/>
  <c r="T2009" i="3"/>
  <c r="T2008" i="3"/>
  <c r="N2007" i="3"/>
  <c r="K21" i="5" s="1"/>
  <c r="T2007" i="3"/>
  <c r="N2006" i="3"/>
  <c r="R21" i="5" s="1"/>
  <c r="P2006" i="3"/>
  <c r="T2006" i="3"/>
  <c r="O2005" i="3"/>
  <c r="P2005" i="3"/>
  <c r="Q2005" i="3"/>
  <c r="T2005" i="3"/>
  <c r="P2004" i="3"/>
  <c r="Q2004" i="3"/>
  <c r="R2004" i="3"/>
  <c r="S2004" i="3"/>
  <c r="T2004" i="3"/>
  <c r="Q2003" i="3"/>
  <c r="S2003" i="3"/>
  <c r="T2003" i="3"/>
  <c r="N2002" i="3"/>
  <c r="O21" i="5" s="1"/>
  <c r="Q2002" i="3"/>
  <c r="R2002" i="3"/>
  <c r="S2002" i="3"/>
  <c r="T2002" i="3"/>
  <c r="O2001" i="3"/>
  <c r="N2001" i="3"/>
  <c r="D21" i="5" s="1"/>
  <c r="S2001" i="3"/>
  <c r="T2001" i="3"/>
  <c r="P2000" i="3"/>
  <c r="N2000" i="3"/>
  <c r="C21" i="5" s="1"/>
  <c r="O2000" i="3"/>
  <c r="T2000" i="3"/>
  <c r="Q1999" i="3"/>
  <c r="N1999" i="3"/>
  <c r="I20" i="5" s="1"/>
  <c r="O1999" i="3"/>
  <c r="T1999" i="3"/>
  <c r="R1998" i="3"/>
  <c r="O1998" i="3"/>
  <c r="N1998" i="3"/>
  <c r="G20" i="5" s="1"/>
  <c r="P1998" i="3"/>
  <c r="Q1998" i="3"/>
  <c r="T1998" i="3"/>
  <c r="S1997" i="3"/>
  <c r="P1997" i="3"/>
  <c r="O1997" i="3"/>
  <c r="N1997" i="3"/>
  <c r="H20" i="5" s="1"/>
  <c r="Q1997" i="3"/>
  <c r="T1997" i="3"/>
  <c r="R1996" i="3"/>
  <c r="S1995" i="3"/>
  <c r="O1995" i="3"/>
  <c r="S1994" i="3"/>
  <c r="T1994" i="3"/>
  <c r="T1993" i="3"/>
  <c r="T1992" i="3"/>
  <c r="N1991" i="3"/>
  <c r="AC20" i="5" s="1"/>
  <c r="T1991" i="3"/>
  <c r="N1990" i="3"/>
  <c r="U20" i="5" s="1"/>
  <c r="O1990" i="3"/>
  <c r="T1990" i="3"/>
  <c r="O1989" i="3"/>
  <c r="P1989" i="3"/>
  <c r="Q1989" i="3"/>
  <c r="T1989" i="3"/>
  <c r="P1988" i="3"/>
  <c r="Q1988" i="3"/>
  <c r="R1988" i="3"/>
  <c r="S1988" i="3"/>
  <c r="T1988" i="3"/>
  <c r="Q1987" i="3"/>
  <c r="S1987" i="3"/>
  <c r="T1987" i="3"/>
  <c r="N1986" i="3"/>
  <c r="Z20" i="5" s="1"/>
  <c r="Q1986" i="3"/>
  <c r="R1986" i="3"/>
  <c r="S1986" i="3"/>
  <c r="T1986" i="3"/>
  <c r="O1985" i="3"/>
  <c r="P1985" i="3"/>
  <c r="S1985" i="3"/>
  <c r="T1985" i="3"/>
  <c r="P1984" i="3"/>
  <c r="N1984" i="3"/>
  <c r="N20" i="5" s="1"/>
  <c r="Q1984" i="3"/>
  <c r="T1984" i="3"/>
  <c r="Q1983" i="3"/>
  <c r="N1983" i="3"/>
  <c r="M20" i="5" s="1"/>
  <c r="O1983" i="3"/>
  <c r="T1983" i="3"/>
  <c r="R1982" i="3"/>
  <c r="O1982" i="3"/>
  <c r="N1982" i="3"/>
  <c r="L20" i="5" s="1"/>
  <c r="P1982" i="3"/>
  <c r="S1982" i="3"/>
  <c r="T1982" i="3"/>
  <c r="S1981" i="3"/>
  <c r="P1981" i="3"/>
  <c r="O1981" i="3"/>
  <c r="N1981" i="3"/>
  <c r="S20" i="5" s="1"/>
  <c r="Q1981" i="3"/>
  <c r="T1981" i="3"/>
  <c r="R1980" i="3"/>
  <c r="S1979" i="3"/>
  <c r="N1979" i="3"/>
  <c r="R20" i="5" s="1"/>
  <c r="S1978" i="3"/>
  <c r="T1978" i="3"/>
  <c r="T1977" i="3"/>
  <c r="T1976" i="3"/>
  <c r="N1975" i="3"/>
  <c r="O20" i="5" s="1"/>
  <c r="T1975" i="3"/>
  <c r="N1974" i="3"/>
  <c r="D20" i="5" s="1"/>
  <c r="O1974" i="3"/>
  <c r="T1974" i="3"/>
  <c r="O1973" i="3"/>
  <c r="P1973" i="3"/>
  <c r="Q1973" i="3"/>
  <c r="T1973" i="3"/>
  <c r="P1972" i="3"/>
  <c r="Q1972" i="3"/>
  <c r="R1972" i="3"/>
  <c r="S1972" i="3"/>
  <c r="T1972" i="3"/>
  <c r="Q1971" i="3"/>
  <c r="R1971" i="3"/>
  <c r="S1971" i="3"/>
  <c r="T1971" i="3"/>
  <c r="N1970" i="3"/>
  <c r="H33" i="5" s="1"/>
  <c r="O1970" i="3"/>
  <c r="R1970" i="3"/>
  <c r="S1970" i="3"/>
  <c r="T1970" i="3"/>
  <c r="O1969" i="3"/>
  <c r="P1969" i="3"/>
  <c r="S1969" i="3"/>
  <c r="T1969" i="3"/>
  <c r="P1968" i="3"/>
  <c r="N1968" i="3"/>
  <c r="E33" i="5" s="1"/>
  <c r="Q1968" i="3"/>
  <c r="T1968" i="3"/>
  <c r="Q1967" i="3"/>
  <c r="N1967" i="3"/>
  <c r="X33" i="5" s="1"/>
  <c r="O1967" i="3"/>
  <c r="R1967" i="3"/>
  <c r="T1967" i="3"/>
  <c r="R1966" i="3"/>
  <c r="O1966" i="3"/>
  <c r="N1966" i="3"/>
  <c r="W33" i="5" s="1"/>
  <c r="P1966" i="3"/>
  <c r="S1966" i="3"/>
  <c r="T1966" i="3"/>
  <c r="S1965" i="3"/>
  <c r="P1965" i="3"/>
  <c r="O1965" i="3"/>
  <c r="N1965" i="3"/>
  <c r="V33" i="5" s="1"/>
  <c r="Q1965" i="3"/>
  <c r="T1965" i="3"/>
  <c r="R1964" i="3"/>
  <c r="S1963" i="3"/>
  <c r="N1963" i="3"/>
  <c r="U33" i="5" s="1"/>
  <c r="S1962" i="3"/>
  <c r="T1962" i="3"/>
  <c r="T1961" i="3"/>
  <c r="T1960" i="3"/>
  <c r="N1959" i="3"/>
  <c r="Z33" i="5" s="1"/>
  <c r="T1959" i="3"/>
  <c r="N1958" i="3"/>
  <c r="Y33" i="5" s="1"/>
  <c r="O1958" i="3"/>
  <c r="T1958" i="3"/>
  <c r="O1957" i="3"/>
  <c r="P1957" i="3"/>
  <c r="Q1957" i="3"/>
  <c r="T1957" i="3"/>
  <c r="P1956" i="3"/>
  <c r="Q1956" i="3"/>
  <c r="R1956" i="3"/>
  <c r="S1956" i="3"/>
  <c r="T1956" i="3"/>
  <c r="Q1955" i="3"/>
  <c r="R1955" i="3"/>
  <c r="S1955" i="3"/>
  <c r="T1955" i="3"/>
  <c r="N1954" i="3"/>
  <c r="S33" i="5" s="1"/>
  <c r="Q1954" i="3"/>
  <c r="R1954" i="3"/>
  <c r="S1954" i="3"/>
  <c r="T1954" i="3"/>
  <c r="O1953" i="3"/>
  <c r="P1953" i="3"/>
  <c r="S1953" i="3"/>
  <c r="T1953" i="3"/>
  <c r="P1952" i="3"/>
  <c r="N1952" i="3"/>
  <c r="R33" i="5" s="1"/>
  <c r="Q1952" i="3"/>
  <c r="T1952" i="3"/>
  <c r="Q1951" i="3"/>
  <c r="N1951" i="3"/>
  <c r="J33" i="5" s="1"/>
  <c r="O1951" i="3"/>
  <c r="R1951" i="3"/>
  <c r="T1951" i="3"/>
  <c r="R1950" i="3"/>
  <c r="O1950" i="3"/>
  <c r="N1950" i="3"/>
  <c r="Q33" i="5" s="1"/>
  <c r="P1950" i="3"/>
  <c r="S1950" i="3"/>
  <c r="T1950" i="3"/>
  <c r="S1949" i="3"/>
  <c r="P1949" i="3"/>
  <c r="O1949" i="3"/>
  <c r="N1949" i="3"/>
  <c r="P33" i="5" s="1"/>
  <c r="Q1949" i="3"/>
  <c r="T1949" i="3"/>
  <c r="R1948" i="3"/>
  <c r="S1947" i="3"/>
  <c r="N1947" i="3"/>
  <c r="D33" i="5" s="1"/>
  <c r="S1946" i="3"/>
  <c r="T1946" i="3"/>
  <c r="T1945" i="3"/>
  <c r="T1944" i="3"/>
  <c r="N1943" i="3"/>
  <c r="H32" i="5" s="1"/>
  <c r="T1943" i="3"/>
  <c r="N1942" i="3"/>
  <c r="F32" i="5" s="1"/>
  <c r="O1942" i="3"/>
  <c r="T1942" i="3"/>
  <c r="O1941" i="3"/>
  <c r="P1941" i="3"/>
  <c r="Q1941" i="3"/>
  <c r="T1941" i="3"/>
  <c r="N1938" i="3"/>
  <c r="V32" i="5" s="1"/>
  <c r="Q1938" i="3"/>
  <c r="R1938" i="3"/>
  <c r="S1938" i="3"/>
  <c r="T1938" i="3"/>
  <c r="O1937" i="3"/>
  <c r="P1937" i="3"/>
  <c r="S1937" i="3"/>
  <c r="T1937" i="3"/>
  <c r="P1936" i="3"/>
  <c r="Q1935" i="3"/>
  <c r="N1935" i="3"/>
  <c r="AB32" i="5" s="1"/>
  <c r="O1935" i="3"/>
  <c r="R1935" i="3"/>
  <c r="T1935" i="3"/>
  <c r="R1934" i="3"/>
  <c r="O1934" i="3"/>
  <c r="N1934" i="3"/>
  <c r="T32" i="5" s="1"/>
  <c r="P1934" i="3"/>
  <c r="S1934" i="3"/>
  <c r="T1934" i="3"/>
  <c r="S1933" i="3"/>
  <c r="P1933" i="3"/>
  <c r="O1933" i="3"/>
  <c r="N1933" i="3"/>
  <c r="AA32" i="5" s="1"/>
  <c r="Q1933" i="3"/>
  <c r="T1933" i="3"/>
  <c r="T1932" i="3"/>
  <c r="Q1931" i="3"/>
  <c r="R1931" i="3"/>
  <c r="S1930" i="3"/>
  <c r="T1929" i="3"/>
  <c r="N1927" i="3"/>
  <c r="S32" i="5" s="1"/>
  <c r="O1926" i="3"/>
  <c r="N1925" i="3"/>
  <c r="R32" i="5" s="1"/>
  <c r="P1925" i="3"/>
  <c r="P1924" i="3"/>
  <c r="R1923" i="3"/>
  <c r="O1923" i="3"/>
  <c r="S1923" i="3"/>
  <c r="R1922" i="3"/>
  <c r="O1922" i="3"/>
  <c r="N1921" i="3"/>
  <c r="O32" i="5" s="1"/>
  <c r="P1921" i="3"/>
  <c r="N1920" i="3"/>
  <c r="D32" i="5" s="1"/>
  <c r="Q1920" i="3"/>
  <c r="N1919" i="3"/>
  <c r="C32" i="5" s="1"/>
  <c r="O1919" i="3"/>
  <c r="R1919" i="3"/>
  <c r="O1918" i="3"/>
  <c r="P1918" i="3"/>
  <c r="Q1918" i="3"/>
  <c r="S1918" i="3"/>
  <c r="N1917" i="3"/>
  <c r="G19" i="5" s="1"/>
  <c r="O1917" i="3"/>
  <c r="P1917" i="3"/>
  <c r="Q1917" i="3"/>
  <c r="R1917" i="3"/>
  <c r="T1917" i="3"/>
  <c r="O1916" i="3"/>
  <c r="Q1916" i="3"/>
  <c r="R1916" i="3"/>
  <c r="S1916" i="3"/>
  <c r="T1916" i="3"/>
  <c r="P1915" i="3"/>
  <c r="R1915" i="3"/>
  <c r="S1915" i="3"/>
  <c r="T1915" i="3"/>
  <c r="Q1914" i="3"/>
  <c r="S1914" i="3"/>
  <c r="T1914" i="3"/>
  <c r="Q1913" i="3"/>
  <c r="S1913" i="3"/>
  <c r="T1913" i="3"/>
  <c r="Q1912" i="3"/>
  <c r="R1912" i="3"/>
  <c r="T1912" i="3"/>
  <c r="P1911" i="3"/>
  <c r="T1911" i="3"/>
  <c r="T1910" i="3"/>
  <c r="S1909" i="3"/>
  <c r="T1909" i="3"/>
  <c r="N1908" i="3"/>
  <c r="AB19" i="5" s="1"/>
  <c r="R1908" i="3"/>
  <c r="T1908" i="3"/>
  <c r="N1907" i="3"/>
  <c r="T19" i="5" s="1"/>
  <c r="P1907" i="3"/>
  <c r="S1907" i="3"/>
  <c r="T1907" i="3"/>
  <c r="O1906" i="3"/>
  <c r="P1906" i="3"/>
  <c r="T1906" i="3"/>
  <c r="O1905" i="3"/>
  <c r="P1905" i="3"/>
  <c r="R1905" i="3"/>
  <c r="T1905" i="3"/>
  <c r="P1904" i="3"/>
  <c r="O1904" i="3"/>
  <c r="N1904" i="3"/>
  <c r="Y19" i="5" s="1"/>
  <c r="Q1904" i="3"/>
  <c r="R1904" i="3"/>
  <c r="S1904" i="3"/>
  <c r="T1904" i="3"/>
  <c r="Q1903" i="3"/>
  <c r="P1903" i="3"/>
  <c r="O1903" i="3"/>
  <c r="N1903" i="3"/>
  <c r="N19" i="5" s="1"/>
  <c r="R1903" i="3"/>
  <c r="S1903" i="3"/>
  <c r="T1903" i="3"/>
  <c r="Q1902" i="3"/>
  <c r="P1902" i="3"/>
  <c r="N1902" i="3"/>
  <c r="M19" i="5" s="1"/>
  <c r="T1902" i="3"/>
  <c r="Q1901" i="3"/>
  <c r="S1901" i="3"/>
  <c r="O1901" i="3"/>
  <c r="S1900" i="3"/>
  <c r="R1900" i="3"/>
  <c r="N1900" i="3"/>
  <c r="S19" i="5" s="1"/>
  <c r="P1900" i="3"/>
  <c r="Q1899" i="3"/>
  <c r="R1898" i="3"/>
  <c r="Q1897" i="3"/>
  <c r="S1897" i="3"/>
  <c r="N1896" i="3"/>
  <c r="Q19" i="5" s="1"/>
  <c r="R1896" i="3"/>
  <c r="T1896" i="3"/>
  <c r="S1895" i="3"/>
  <c r="Q1895" i="3"/>
  <c r="T1895" i="3"/>
  <c r="T1894" i="3"/>
  <c r="S1893" i="3"/>
  <c r="T1893" i="3"/>
  <c r="N1892" i="3"/>
  <c r="C19" i="5" s="1"/>
  <c r="R1892" i="3"/>
  <c r="T1892" i="3"/>
  <c r="N1891" i="3"/>
  <c r="I18" i="5" s="1"/>
  <c r="S1891" i="3"/>
  <c r="P1891" i="3"/>
  <c r="T1891" i="3"/>
  <c r="O1890" i="3"/>
  <c r="P1890" i="3"/>
  <c r="T1890" i="3"/>
  <c r="O1889" i="3"/>
  <c r="P1889" i="3"/>
  <c r="Q1889" i="3"/>
  <c r="R1889" i="3"/>
  <c r="T1889" i="3"/>
  <c r="P1888" i="3"/>
  <c r="O1888" i="3"/>
  <c r="N1888" i="3"/>
  <c r="F18" i="5" s="1"/>
  <c r="Q1888" i="3"/>
  <c r="R1888" i="3"/>
  <c r="S1888" i="3"/>
  <c r="T1888" i="3"/>
  <c r="Q1887" i="3"/>
  <c r="P1887" i="3"/>
  <c r="O1887" i="3"/>
  <c r="N1887" i="3"/>
  <c r="E18" i="5" s="1"/>
  <c r="R1887" i="3"/>
  <c r="S1887" i="3"/>
  <c r="T1887" i="3"/>
  <c r="Q1886" i="3"/>
  <c r="P1886" i="3"/>
  <c r="N1886" i="3"/>
  <c r="X18" i="5" s="1"/>
  <c r="T1886" i="3"/>
  <c r="Q1885" i="3"/>
  <c r="N1885" i="3"/>
  <c r="W18" i="5" s="1"/>
  <c r="O1885" i="3"/>
  <c r="S1884" i="3"/>
  <c r="R1884" i="3"/>
  <c r="N1884" i="3"/>
  <c r="V18" i="5" s="1"/>
  <c r="P1884" i="3"/>
  <c r="Q1883" i="3"/>
  <c r="R1882" i="3"/>
  <c r="Q1881" i="3"/>
  <c r="S1881" i="3"/>
  <c r="O1880" i="3"/>
  <c r="S1880" i="3"/>
  <c r="T1880" i="3"/>
  <c r="S1879" i="3"/>
  <c r="T1879" i="3"/>
  <c r="P1878" i="3"/>
  <c r="T1878" i="3"/>
  <c r="S1877" i="3"/>
  <c r="T1877" i="3"/>
  <c r="N1876" i="3"/>
  <c r="N18" i="5" s="1"/>
  <c r="S1876" i="3"/>
  <c r="T1876" i="3"/>
  <c r="N1875" i="3"/>
  <c r="M18" i="5" s="1"/>
  <c r="O1875" i="3"/>
  <c r="T1875" i="3"/>
  <c r="O1874" i="3"/>
  <c r="P1874" i="3"/>
  <c r="T1874" i="3"/>
  <c r="O1873" i="3"/>
  <c r="P1873" i="3"/>
  <c r="R1873" i="3"/>
  <c r="T1873" i="3"/>
  <c r="P1872" i="3"/>
  <c r="O1872" i="3"/>
  <c r="N1872" i="3"/>
  <c r="K18" i="5" s="1"/>
  <c r="Q1872" i="3"/>
  <c r="R1872" i="3"/>
  <c r="S1872" i="3"/>
  <c r="T1872" i="3"/>
  <c r="Q1871" i="3"/>
  <c r="P1871" i="3"/>
  <c r="O1871" i="3"/>
  <c r="N1871" i="3"/>
  <c r="R18" i="5" s="1"/>
  <c r="R1871" i="3"/>
  <c r="S1871" i="3"/>
  <c r="T1871" i="3"/>
  <c r="Q1870" i="3"/>
  <c r="P1870" i="3"/>
  <c r="R1870" i="3"/>
  <c r="N1870" i="3"/>
  <c r="J18" i="5" s="1"/>
  <c r="T1870" i="3"/>
  <c r="Q1869" i="3"/>
  <c r="S1869" i="3"/>
  <c r="O1869" i="3"/>
  <c r="R1868" i="3"/>
  <c r="N1868" i="3"/>
  <c r="P18" i="5" s="1"/>
  <c r="P1868" i="3"/>
  <c r="S1867" i="3"/>
  <c r="Q1867" i="3"/>
  <c r="R1866" i="3"/>
  <c r="Q1865" i="3"/>
  <c r="S1865" i="3"/>
  <c r="O1864" i="3"/>
  <c r="R1864" i="3"/>
  <c r="T1864" i="3"/>
  <c r="S1863" i="3"/>
  <c r="T1863" i="3"/>
  <c r="Q1862" i="3"/>
  <c r="T1862" i="3"/>
  <c r="S1861" i="3"/>
  <c r="T1861" i="3"/>
  <c r="N1860" i="3"/>
  <c r="E17" i="5" s="1"/>
  <c r="S1860" i="3"/>
  <c r="T1860" i="3"/>
  <c r="N1859" i="3"/>
  <c r="X17" i="5" s="1"/>
  <c r="O1859" i="3"/>
  <c r="T1859" i="3"/>
  <c r="O1858" i="3"/>
  <c r="P1858" i="3"/>
  <c r="T1858" i="3"/>
  <c r="O1857" i="3"/>
  <c r="P1857" i="3"/>
  <c r="R1857" i="3"/>
  <c r="T1857" i="3"/>
  <c r="P1856" i="3"/>
  <c r="O1856" i="3"/>
  <c r="N1856" i="3"/>
  <c r="AC17" i="5" s="1"/>
  <c r="Q1856" i="3"/>
  <c r="R1856" i="3"/>
  <c r="S1856" i="3"/>
  <c r="T1856" i="3"/>
  <c r="Q1855" i="3"/>
  <c r="P1855" i="3"/>
  <c r="O1855" i="3"/>
  <c r="N1855" i="3"/>
  <c r="U17" i="5" s="1"/>
  <c r="R1855" i="3"/>
  <c r="S1855" i="3"/>
  <c r="T1855" i="3"/>
  <c r="Q1854" i="3"/>
  <c r="P1854" i="3"/>
  <c r="R1854" i="3"/>
  <c r="N1854" i="3"/>
  <c r="AB17" i="5" s="1"/>
  <c r="T1854" i="3"/>
  <c r="Q1853" i="3"/>
  <c r="S1853" i="3"/>
  <c r="P1853" i="3"/>
  <c r="O1853" i="3"/>
  <c r="R1852" i="3"/>
  <c r="N1852" i="3"/>
  <c r="AA17" i="5" s="1"/>
  <c r="P1852" i="3"/>
  <c r="S1851" i="3"/>
  <c r="Q1851" i="3"/>
  <c r="R1850" i="3"/>
  <c r="Q1849" i="3"/>
  <c r="S1849" i="3"/>
  <c r="O1848" i="3"/>
  <c r="R1848" i="3"/>
  <c r="T1848" i="3"/>
  <c r="P1847" i="3"/>
  <c r="S1847" i="3"/>
  <c r="Q1847" i="3"/>
  <c r="T1847" i="3"/>
  <c r="Q1846" i="3"/>
  <c r="T1846" i="3"/>
  <c r="S1845" i="3"/>
  <c r="T1845" i="3"/>
  <c r="S1844" i="3"/>
  <c r="T1844" i="3"/>
  <c r="N1843" i="3"/>
  <c r="J17" i="5" s="1"/>
  <c r="O1843" i="3"/>
  <c r="T1843" i="3"/>
  <c r="O1842" i="3"/>
  <c r="P1842" i="3"/>
  <c r="T1842" i="3"/>
  <c r="O1841" i="3"/>
  <c r="P1841" i="3"/>
  <c r="R1841" i="3"/>
  <c r="T1841" i="3"/>
  <c r="P1840" i="3"/>
  <c r="O1840" i="3"/>
  <c r="N1840" i="3"/>
  <c r="O17" i="5" s="1"/>
  <c r="Q1840" i="3"/>
  <c r="R1840" i="3"/>
  <c r="S1840" i="3"/>
  <c r="T1840" i="3"/>
  <c r="Q1839" i="3"/>
  <c r="P1839" i="3"/>
  <c r="O1839" i="3"/>
  <c r="R1839" i="3"/>
  <c r="S1839" i="3"/>
  <c r="T1839" i="3"/>
  <c r="Q1838" i="3"/>
  <c r="P1838" i="3"/>
  <c r="R1838" i="3"/>
  <c r="N1838" i="3"/>
  <c r="C17" i="5" s="1"/>
  <c r="T1838" i="3"/>
  <c r="Q1837" i="3"/>
  <c r="S1837" i="3"/>
  <c r="O1837" i="3"/>
  <c r="S1836" i="3"/>
  <c r="R1836" i="3"/>
  <c r="N1836" i="3"/>
  <c r="G15" i="5" s="1"/>
  <c r="P1836" i="3"/>
  <c r="S1835" i="3"/>
  <c r="Q1835" i="3"/>
  <c r="R1834" i="3"/>
  <c r="Q1833" i="3"/>
  <c r="S1833" i="3"/>
  <c r="R1832" i="3"/>
  <c r="P1832" i="3"/>
  <c r="T1832" i="3"/>
  <c r="P1831" i="3"/>
  <c r="S1831" i="3"/>
  <c r="Q1831" i="3"/>
  <c r="T1831" i="3"/>
  <c r="T1830" i="3"/>
  <c r="S1829" i="3"/>
  <c r="T1829" i="3"/>
  <c r="S1828" i="3"/>
  <c r="T1828" i="3"/>
  <c r="N1827" i="3"/>
  <c r="AB15" i="5" s="1"/>
  <c r="O1827" i="3"/>
  <c r="T1827" i="3"/>
  <c r="O1826" i="3"/>
  <c r="P1826" i="3"/>
  <c r="T1826" i="3"/>
  <c r="P1825" i="3"/>
  <c r="Q1825" i="3"/>
  <c r="R1825" i="3"/>
  <c r="T1825" i="3"/>
  <c r="P1824" i="3"/>
  <c r="O1824" i="3"/>
  <c r="N1824" i="3"/>
  <c r="Z15" i="5" s="1"/>
  <c r="Q1824" i="3"/>
  <c r="R1824" i="3"/>
  <c r="S1824" i="3"/>
  <c r="T1824" i="3"/>
  <c r="P1823" i="3"/>
  <c r="O1823" i="3"/>
  <c r="R1823" i="3"/>
  <c r="S1823" i="3"/>
  <c r="T1823" i="3"/>
  <c r="P1822" i="3"/>
  <c r="R1822" i="3"/>
  <c r="N1822" i="3"/>
  <c r="N15" i="5" s="1"/>
  <c r="T1822" i="3"/>
  <c r="Q1821" i="3"/>
  <c r="S1821" i="3"/>
  <c r="O1821" i="3"/>
  <c r="S1820" i="3"/>
  <c r="R1820" i="3"/>
  <c r="N1820" i="3"/>
  <c r="L15" i="5" s="1"/>
  <c r="P1820" i="3"/>
  <c r="S1819" i="3"/>
  <c r="O1819" i="3"/>
  <c r="Q1819" i="3"/>
  <c r="R1818" i="3"/>
  <c r="Q1817" i="3"/>
  <c r="S1817" i="3"/>
  <c r="R1816" i="3"/>
  <c r="P1816" i="3"/>
  <c r="T1816" i="3"/>
  <c r="S1815" i="3"/>
  <c r="N1815" i="3"/>
  <c r="Q15" i="5" s="1"/>
  <c r="Q1815" i="3"/>
  <c r="T1815" i="3"/>
  <c r="T1814" i="3"/>
  <c r="S1813" i="3"/>
  <c r="T1813" i="3"/>
  <c r="S1812" i="3"/>
  <c r="T1812" i="3"/>
  <c r="N1811" i="3"/>
  <c r="C15" i="5" s="1"/>
  <c r="O1811" i="3"/>
  <c r="T1811" i="3"/>
  <c r="O1810" i="3"/>
  <c r="P1810" i="3"/>
  <c r="T1810" i="3"/>
  <c r="O1809" i="3"/>
  <c r="P1809" i="3"/>
  <c r="Q1809" i="3"/>
  <c r="R1809" i="3"/>
  <c r="T1809" i="3"/>
  <c r="O1808" i="3"/>
  <c r="N1808" i="3"/>
  <c r="H16" i="5" s="1"/>
  <c r="Q1808" i="3"/>
  <c r="R1808" i="3"/>
  <c r="S1808" i="3"/>
  <c r="T1808" i="3"/>
  <c r="P1807" i="3"/>
  <c r="O1807" i="3"/>
  <c r="R1807" i="3"/>
  <c r="S1807" i="3"/>
  <c r="T1807" i="3"/>
  <c r="P1806" i="3"/>
  <c r="R1806" i="3"/>
  <c r="N1806" i="3"/>
  <c r="E16" i="5" s="1"/>
  <c r="T1806" i="3"/>
  <c r="Q1805" i="3"/>
  <c r="S1805" i="3"/>
  <c r="O1805" i="3"/>
  <c r="S1804" i="3"/>
  <c r="R1804" i="3"/>
  <c r="N1804" i="3"/>
  <c r="W16" i="5" s="1"/>
  <c r="P1804" i="3"/>
  <c r="S1803" i="3"/>
  <c r="O1803" i="3"/>
  <c r="Q1803" i="3"/>
  <c r="R1802" i="3"/>
  <c r="Q1801" i="3"/>
  <c r="S1801" i="3"/>
  <c r="R1800" i="3"/>
  <c r="P1800" i="3"/>
  <c r="T1800" i="3"/>
  <c r="S1799" i="3"/>
  <c r="Q1799" i="3"/>
  <c r="T1799" i="3"/>
  <c r="T1798" i="3"/>
  <c r="S1797" i="3"/>
  <c r="T1797" i="3"/>
  <c r="S1796" i="3"/>
  <c r="T1796" i="3"/>
  <c r="N1795" i="3"/>
  <c r="N16" i="5" s="1"/>
  <c r="O1795" i="3"/>
  <c r="T1795" i="3"/>
  <c r="O1794" i="3"/>
  <c r="P1794" i="3"/>
  <c r="T1794" i="3"/>
  <c r="O1793" i="3"/>
  <c r="P1793" i="3"/>
  <c r="Q1793" i="3"/>
  <c r="R1793" i="3"/>
  <c r="T1793" i="3"/>
  <c r="O1792" i="3"/>
  <c r="N1792" i="3"/>
  <c r="S16" i="5" s="1"/>
  <c r="Q1792" i="3"/>
  <c r="R1792" i="3"/>
  <c r="S1792" i="3"/>
  <c r="T1792" i="3"/>
  <c r="O1791" i="3"/>
  <c r="R1791" i="3"/>
  <c r="S1791" i="3"/>
  <c r="T1791" i="3"/>
  <c r="P1790" i="3"/>
  <c r="R1790" i="3"/>
  <c r="N1790" i="3"/>
  <c r="R16" i="5" s="1"/>
  <c r="T1790" i="3"/>
  <c r="Q1789" i="3"/>
  <c r="S1789" i="3"/>
  <c r="O1789" i="3"/>
  <c r="S1788" i="3"/>
  <c r="R1788" i="3"/>
  <c r="N1788" i="3"/>
  <c r="Q16" i="5" s="1"/>
  <c r="P1788" i="3"/>
  <c r="S1787" i="3"/>
  <c r="O1787" i="3"/>
  <c r="Q1787" i="3"/>
  <c r="R1786" i="3"/>
  <c r="Q1785" i="3"/>
  <c r="S1785" i="3"/>
  <c r="R1784" i="3"/>
  <c r="P1784" i="3"/>
  <c r="T1784" i="3"/>
  <c r="S1783" i="3"/>
  <c r="N1783" i="3"/>
  <c r="I29" i="5" s="1"/>
  <c r="Q1783" i="3"/>
  <c r="T1783" i="3"/>
  <c r="T1782" i="3"/>
  <c r="S1781" i="3"/>
  <c r="T1781" i="3"/>
  <c r="S1780" i="3"/>
  <c r="T1780" i="3"/>
  <c r="N1779" i="3"/>
  <c r="E29" i="5" s="1"/>
  <c r="O1779" i="3"/>
  <c r="T1779" i="3"/>
  <c r="O1778" i="3"/>
  <c r="P1778" i="3"/>
  <c r="T1778" i="3"/>
  <c r="N1777" i="3"/>
  <c r="W29" i="5" s="1"/>
  <c r="P1777" i="3"/>
  <c r="Q1777" i="3"/>
  <c r="R1777" i="3"/>
  <c r="T1777" i="3"/>
  <c r="O1776" i="3"/>
  <c r="N1776" i="3"/>
  <c r="V29" i="5" s="1"/>
  <c r="Q1776" i="3"/>
  <c r="R1776" i="3"/>
  <c r="S1776" i="3"/>
  <c r="T1776" i="3"/>
  <c r="O1775" i="3"/>
  <c r="R1775" i="3"/>
  <c r="S1775" i="3"/>
  <c r="T1775" i="3"/>
  <c r="P1774" i="3"/>
  <c r="R1774" i="3"/>
  <c r="N1774" i="3"/>
  <c r="U29" i="5" s="1"/>
  <c r="T1774" i="3"/>
  <c r="Q1773" i="3"/>
  <c r="S1773" i="3"/>
  <c r="O1773" i="3"/>
  <c r="S1772" i="3"/>
  <c r="R1772" i="3"/>
  <c r="N1772" i="3"/>
  <c r="T29" i="5" s="1"/>
  <c r="P1772" i="3"/>
  <c r="S1771" i="3"/>
  <c r="O1771" i="3"/>
  <c r="Q1771" i="3"/>
  <c r="R1770" i="3"/>
  <c r="Q1769" i="3"/>
  <c r="S1769" i="3"/>
  <c r="R1768" i="3"/>
  <c r="P1768" i="3"/>
  <c r="T1768" i="3"/>
  <c r="S1767" i="3"/>
  <c r="N1767" i="3"/>
  <c r="M29" i="5" s="1"/>
  <c r="Q1767" i="3"/>
  <c r="T1767" i="3"/>
  <c r="N1763" i="3"/>
  <c r="R29" i="5" s="1"/>
  <c r="T1763" i="3"/>
  <c r="N1762" i="3"/>
  <c r="J29" i="5" s="1"/>
  <c r="N1761" i="3"/>
  <c r="Q29" i="5" s="1"/>
  <c r="O1760" i="3"/>
  <c r="N1760" i="3"/>
  <c r="P29" i="5" s="1"/>
  <c r="Q1760" i="3"/>
  <c r="R1760" i="3"/>
  <c r="S1760" i="3"/>
  <c r="T1760" i="3"/>
  <c r="P1759" i="3"/>
  <c r="Q1758" i="3"/>
  <c r="R1758" i="3"/>
  <c r="S1757" i="3"/>
  <c r="S1756" i="3"/>
  <c r="R1756" i="3"/>
  <c r="N1756" i="3"/>
  <c r="I14" i="5" s="1"/>
  <c r="P1756" i="3"/>
  <c r="P1754" i="3"/>
  <c r="T1754" i="3"/>
  <c r="Q1753" i="3"/>
  <c r="N1753" i="3"/>
  <c r="F14" i="5" s="1"/>
  <c r="R1752" i="3"/>
  <c r="S1751" i="3"/>
  <c r="T1750" i="3"/>
  <c r="S1748" i="3"/>
  <c r="T1747" i="3"/>
  <c r="N1746" i="3"/>
  <c r="AB14" i="5" s="1"/>
  <c r="T1746" i="3"/>
  <c r="N1745" i="3"/>
  <c r="T14" i="5" s="1"/>
  <c r="P1745" i="3"/>
  <c r="T1745" i="3"/>
  <c r="N1744" i="3"/>
  <c r="AA14" i="5" s="1"/>
  <c r="O1744" i="3"/>
  <c r="Q1744" i="3"/>
  <c r="T1744" i="3"/>
  <c r="N1743" i="3"/>
  <c r="Z14" i="5" s="1"/>
  <c r="O1743" i="3"/>
  <c r="Q1743" i="3"/>
  <c r="R1743" i="3"/>
  <c r="T1743" i="3"/>
  <c r="N1742" i="3"/>
  <c r="Y14" i="5" s="1"/>
  <c r="O1742" i="3"/>
  <c r="Q1742" i="3"/>
  <c r="R1742" i="3"/>
  <c r="S1742" i="3"/>
  <c r="T1742" i="3"/>
  <c r="O1741" i="3"/>
  <c r="R1741" i="3"/>
  <c r="S1741" i="3"/>
  <c r="T1741" i="3"/>
  <c r="N1740" i="3"/>
  <c r="M14" i="5" s="1"/>
  <c r="P1740" i="3"/>
  <c r="O1740" i="3"/>
  <c r="R1740" i="3"/>
  <c r="S1740" i="3"/>
  <c r="T1740" i="3"/>
  <c r="O1739" i="3"/>
  <c r="N1739" i="3"/>
  <c r="L14" i="5" s="1"/>
  <c r="R1739" i="3"/>
  <c r="S1739" i="3"/>
  <c r="T1739" i="3"/>
  <c r="P1738" i="3"/>
  <c r="N1738" i="3"/>
  <c r="S14" i="5" s="1"/>
  <c r="S1738" i="3"/>
  <c r="T1738" i="3"/>
  <c r="Q1737" i="3"/>
  <c r="O1737" i="3"/>
  <c r="T1737" i="3"/>
  <c r="R1736" i="3"/>
  <c r="Q1736" i="3"/>
  <c r="P1736" i="3"/>
  <c r="O1736" i="3"/>
  <c r="N1736" i="3"/>
  <c r="R14" i="5" s="1"/>
  <c r="T1736" i="3"/>
  <c r="S1735" i="3"/>
  <c r="O1735" i="3"/>
  <c r="Q1735" i="3"/>
  <c r="N1735" i="3"/>
  <c r="J14" i="5" s="1"/>
  <c r="R1734" i="3"/>
  <c r="S1733" i="3"/>
  <c r="T1732" i="3"/>
  <c r="T1731" i="3"/>
  <c r="N1730" i="3"/>
  <c r="C14" i="5" s="1"/>
  <c r="T1730" i="3"/>
  <c r="N1729" i="3"/>
  <c r="I13" i="5" s="1"/>
  <c r="P1729" i="3"/>
  <c r="T1729" i="3"/>
  <c r="N1728" i="3"/>
  <c r="G13" i="5" s="1"/>
  <c r="O1728" i="3"/>
  <c r="Q1728" i="3"/>
  <c r="T1728" i="3"/>
  <c r="N1727" i="3"/>
  <c r="H13" i="5" s="1"/>
  <c r="O1727" i="3"/>
  <c r="Q1727" i="3"/>
  <c r="R1727" i="3"/>
  <c r="T1727" i="3"/>
  <c r="N1726" i="3"/>
  <c r="F13" i="5" s="1"/>
  <c r="O1726" i="3"/>
  <c r="Q1726" i="3"/>
  <c r="R1726" i="3"/>
  <c r="S1726" i="3"/>
  <c r="T1726" i="3"/>
  <c r="O1725" i="3"/>
  <c r="R1725" i="3"/>
  <c r="S1725" i="3"/>
  <c r="T1725" i="3"/>
  <c r="N1724" i="3"/>
  <c r="X13" i="5" s="1"/>
  <c r="P1724" i="3"/>
  <c r="R1724" i="3"/>
  <c r="S1724" i="3"/>
  <c r="T1724" i="3"/>
  <c r="O1723" i="3"/>
  <c r="N1723" i="3"/>
  <c r="W13" i="5" s="1"/>
  <c r="R1723" i="3"/>
  <c r="S1723" i="3"/>
  <c r="T1723" i="3"/>
  <c r="P1722" i="3"/>
  <c r="N1722" i="3"/>
  <c r="V13" i="5" s="1"/>
  <c r="O1722" i="3"/>
  <c r="S1722" i="3"/>
  <c r="T1722" i="3"/>
  <c r="Q1721" i="3"/>
  <c r="O1721" i="3"/>
  <c r="T1721" i="3"/>
  <c r="R1720" i="3"/>
  <c r="Q1720" i="3"/>
  <c r="P1720" i="3"/>
  <c r="O1720" i="3"/>
  <c r="N1720" i="3"/>
  <c r="U13" i="5" s="1"/>
  <c r="T1720" i="3"/>
  <c r="S1719" i="3"/>
  <c r="R1719" i="3"/>
  <c r="Q1719" i="3"/>
  <c r="P1719" i="3"/>
  <c r="O1719" i="3"/>
  <c r="N1719" i="3"/>
  <c r="AB13" i="5" s="1"/>
  <c r="R1718" i="3"/>
  <c r="S1717" i="3"/>
  <c r="T1716" i="3"/>
  <c r="T1715" i="3"/>
  <c r="N1714" i="3"/>
  <c r="N13" i="5" s="1"/>
  <c r="T1714" i="3"/>
  <c r="N1713" i="3"/>
  <c r="M13" i="5" s="1"/>
  <c r="P1713" i="3"/>
  <c r="T1713" i="3"/>
  <c r="N1712" i="3"/>
  <c r="L13" i="5" s="1"/>
  <c r="Q1712" i="3"/>
  <c r="T1712" i="3"/>
  <c r="N1711" i="3"/>
  <c r="S13" i="5" s="1"/>
  <c r="Q1711" i="3"/>
  <c r="R1711" i="3"/>
  <c r="T1711" i="3"/>
  <c r="N1710" i="3"/>
  <c r="K13" i="5" s="1"/>
  <c r="Q1710" i="3"/>
  <c r="R1710" i="3"/>
  <c r="S1710" i="3"/>
  <c r="T1710" i="3"/>
  <c r="N1709" i="3"/>
  <c r="R13" i="5" s="1"/>
  <c r="O1709" i="3"/>
  <c r="R1709" i="3"/>
  <c r="S1709" i="3"/>
  <c r="T1709" i="3"/>
  <c r="N1708" i="3"/>
  <c r="J13" i="5" s="1"/>
  <c r="O1708" i="3"/>
  <c r="R1708" i="3"/>
  <c r="S1708" i="3"/>
  <c r="T1708" i="3"/>
  <c r="O1707" i="3"/>
  <c r="N1707" i="3"/>
  <c r="Q13" i="5" s="1"/>
  <c r="R1707" i="3"/>
  <c r="S1707" i="3"/>
  <c r="T1707" i="3"/>
  <c r="P1706" i="3"/>
  <c r="N1706" i="3"/>
  <c r="P13" i="5" s="1"/>
  <c r="S1706" i="3"/>
  <c r="T1706" i="3"/>
  <c r="Q1705" i="3"/>
  <c r="O1705" i="3"/>
  <c r="T1705" i="3"/>
  <c r="R1704" i="3"/>
  <c r="Q1704" i="3"/>
  <c r="P1704" i="3"/>
  <c r="O1704" i="3"/>
  <c r="N1704" i="3"/>
  <c r="D13" i="5" s="1"/>
  <c r="T1704" i="3"/>
  <c r="S1703" i="3"/>
  <c r="R1703" i="3"/>
  <c r="Q1703" i="3"/>
  <c r="P1703" i="3"/>
  <c r="O1703" i="3"/>
  <c r="N1703" i="3"/>
  <c r="C13" i="5" s="1"/>
  <c r="R1702" i="3"/>
  <c r="Q1701" i="3"/>
  <c r="S1701" i="3"/>
  <c r="T1700" i="3"/>
  <c r="S1699" i="3"/>
  <c r="T1699" i="3"/>
  <c r="T1698" i="3"/>
  <c r="N1697" i="3"/>
  <c r="X89" i="5" s="1"/>
  <c r="P1697" i="3"/>
  <c r="T1697" i="3"/>
  <c r="N1696" i="3"/>
  <c r="W89" i="5" s="1"/>
  <c r="Q1696" i="3"/>
  <c r="T1696" i="3"/>
  <c r="Q1695" i="3"/>
  <c r="R1695" i="3"/>
  <c r="T1695" i="3"/>
  <c r="Q1694" i="3"/>
  <c r="R1694" i="3"/>
  <c r="S1694" i="3"/>
  <c r="T1694" i="3"/>
  <c r="R1693" i="3"/>
  <c r="T1693" i="3"/>
  <c r="N1692" i="3"/>
  <c r="AB89" i="5" s="1"/>
  <c r="R1692" i="3"/>
  <c r="S1692" i="3"/>
  <c r="T1692" i="3"/>
  <c r="R1691" i="3"/>
  <c r="S1691" i="3"/>
  <c r="T1691" i="3"/>
  <c r="N1690" i="3"/>
  <c r="AA89" i="5" s="1"/>
  <c r="T1690" i="3"/>
  <c r="O1689" i="3"/>
  <c r="T1689" i="3"/>
  <c r="S1688" i="3"/>
  <c r="R1688" i="3"/>
  <c r="Q1688" i="3"/>
  <c r="P1688" i="3"/>
  <c r="O1688" i="3"/>
  <c r="N1688" i="3"/>
  <c r="Y89" i="5" s="1"/>
  <c r="T1688" i="3"/>
  <c r="S1687" i="3"/>
  <c r="R1687" i="3"/>
  <c r="Q1687" i="3"/>
  <c r="P1687" i="3"/>
  <c r="O1687" i="3"/>
  <c r="N1687" i="3"/>
  <c r="N89" i="5" s="1"/>
  <c r="P1686" i="3"/>
  <c r="R1686" i="3"/>
  <c r="Q1685" i="3"/>
  <c r="S1685" i="3"/>
  <c r="R1684" i="3"/>
  <c r="T1684" i="3"/>
  <c r="S1683" i="3"/>
  <c r="T1683" i="3"/>
  <c r="T1682" i="3"/>
  <c r="P1681" i="3"/>
  <c r="T1681" i="3"/>
  <c r="Q1680" i="3"/>
  <c r="T1680" i="3"/>
  <c r="Q1679" i="3"/>
  <c r="R1679" i="3"/>
  <c r="T1679" i="3"/>
  <c r="Q1678" i="3"/>
  <c r="R1678" i="3"/>
  <c r="S1678" i="3"/>
  <c r="T1678" i="3"/>
  <c r="R1677" i="3"/>
  <c r="S1677" i="3"/>
  <c r="T1677" i="3"/>
  <c r="N1676" i="3"/>
  <c r="C89" i="5" s="1"/>
  <c r="S1676" i="3"/>
  <c r="T1676" i="3"/>
  <c r="R1675" i="3"/>
  <c r="T1675" i="3"/>
  <c r="N1674" i="3"/>
  <c r="G88" i="5" s="1"/>
  <c r="S1674" i="3"/>
  <c r="T1674" i="3"/>
  <c r="O1673" i="3"/>
  <c r="T1673" i="3"/>
  <c r="S1672" i="3"/>
  <c r="R1672" i="3"/>
  <c r="Q1672" i="3"/>
  <c r="P1672" i="3"/>
  <c r="O1672" i="3"/>
  <c r="N1672" i="3"/>
  <c r="F88" i="5" s="1"/>
  <c r="T1672" i="3"/>
  <c r="S1671" i="3"/>
  <c r="R1671" i="3"/>
  <c r="Q1671" i="3"/>
  <c r="P1671" i="3"/>
  <c r="O1671" i="3"/>
  <c r="N1671" i="3"/>
  <c r="E88" i="5" s="1"/>
  <c r="P1670" i="3"/>
  <c r="R1670" i="3"/>
  <c r="Q1669" i="3"/>
  <c r="S1669" i="3"/>
  <c r="R1669" i="3"/>
  <c r="R1668" i="3"/>
  <c r="T1668" i="3"/>
  <c r="S1667" i="3"/>
  <c r="T1667" i="3"/>
  <c r="T1666" i="3"/>
  <c r="P1665" i="3"/>
  <c r="T1665" i="3"/>
  <c r="Q1664" i="3"/>
  <c r="T1664" i="3"/>
  <c r="Q1663" i="3"/>
  <c r="R1663" i="3"/>
  <c r="T1663" i="3"/>
  <c r="R1662" i="3"/>
  <c r="S1662" i="3"/>
  <c r="T1662" i="3"/>
  <c r="R1661" i="3"/>
  <c r="S1661" i="3"/>
  <c r="T1661" i="3"/>
  <c r="N1660" i="3"/>
  <c r="N88" i="5" s="1"/>
  <c r="S1660" i="3"/>
  <c r="T1660" i="3"/>
  <c r="O1659" i="3"/>
  <c r="R1659" i="3"/>
  <c r="T1659" i="3"/>
  <c r="N1658" i="3"/>
  <c r="L88" i="5" s="1"/>
  <c r="S1658" i="3"/>
  <c r="T1658" i="3"/>
  <c r="O1657" i="3"/>
  <c r="S1657" i="3"/>
  <c r="T1657" i="3"/>
  <c r="S1656" i="3"/>
  <c r="R1656" i="3"/>
  <c r="Q1656" i="3"/>
  <c r="P1656" i="3"/>
  <c r="O1656" i="3"/>
  <c r="N1656" i="3"/>
  <c r="K88" i="5" s="1"/>
  <c r="T1656" i="3"/>
  <c r="S1655" i="3"/>
  <c r="R1655" i="3"/>
  <c r="Q1655" i="3"/>
  <c r="O1655" i="3"/>
  <c r="P1655" i="3"/>
  <c r="P1654" i="3"/>
  <c r="R1654" i="3"/>
  <c r="S1653" i="3"/>
  <c r="R1653" i="3"/>
  <c r="R1652" i="3"/>
  <c r="T1652" i="3"/>
  <c r="S1651" i="3"/>
  <c r="T1651" i="3"/>
  <c r="T1650" i="3"/>
  <c r="P1649" i="3"/>
  <c r="T1649" i="3"/>
  <c r="Q1648" i="3"/>
  <c r="T1648" i="3"/>
  <c r="Q1647" i="3"/>
  <c r="R1647" i="3"/>
  <c r="T1647" i="3"/>
  <c r="R1646" i="3"/>
  <c r="S1646" i="3"/>
  <c r="T1646" i="3"/>
  <c r="R1645" i="3"/>
  <c r="S1645" i="3"/>
  <c r="T1645" i="3"/>
  <c r="N1644" i="3"/>
  <c r="E87" i="5" s="1"/>
  <c r="S1644" i="3"/>
  <c r="T1644" i="3"/>
  <c r="O1643" i="3"/>
  <c r="R1643" i="3"/>
  <c r="T1643" i="3"/>
  <c r="N1642" i="3"/>
  <c r="W87" i="5" s="1"/>
  <c r="S1642" i="3"/>
  <c r="T1642" i="3"/>
  <c r="O1641" i="3"/>
  <c r="S1641" i="3"/>
  <c r="T1641" i="3"/>
  <c r="S1640" i="3"/>
  <c r="R1640" i="3"/>
  <c r="Q1640" i="3"/>
  <c r="P1640" i="3"/>
  <c r="O1640" i="3"/>
  <c r="N1640" i="3"/>
  <c r="AC87" i="5" s="1"/>
  <c r="T1640" i="3"/>
  <c r="S1639" i="3"/>
  <c r="R1639" i="3"/>
  <c r="Q1639" i="3"/>
  <c r="O1639" i="3"/>
  <c r="P1639" i="3"/>
  <c r="P1638" i="3"/>
  <c r="R1638" i="3"/>
  <c r="S1637" i="3"/>
  <c r="R1637" i="3"/>
  <c r="R1636" i="3"/>
  <c r="T1636" i="3"/>
  <c r="S1635" i="3"/>
  <c r="T1635" i="3"/>
  <c r="T1634" i="3"/>
  <c r="P1633" i="3"/>
  <c r="T1633" i="3"/>
  <c r="Q1632" i="3"/>
  <c r="T1632" i="3"/>
  <c r="Q1631" i="3"/>
  <c r="R1631" i="3"/>
  <c r="T1631" i="3"/>
  <c r="R1630" i="3"/>
  <c r="S1630" i="3"/>
  <c r="T1630" i="3"/>
  <c r="R1629" i="3"/>
  <c r="S1629" i="3"/>
  <c r="T1629" i="3"/>
  <c r="N1628" i="3"/>
  <c r="R87" i="5" s="1"/>
  <c r="S1628" i="3"/>
  <c r="T1628" i="3"/>
  <c r="O1627" i="3"/>
  <c r="R1627" i="3"/>
  <c r="T1627" i="3"/>
  <c r="P1626" i="3"/>
  <c r="N1626" i="3"/>
  <c r="Q87" i="5" s="1"/>
  <c r="S1626" i="3"/>
  <c r="T1626" i="3"/>
  <c r="O1625" i="3"/>
  <c r="S1625" i="3"/>
  <c r="T1625" i="3"/>
  <c r="S1624" i="3"/>
  <c r="R1624" i="3"/>
  <c r="Q1624" i="3"/>
  <c r="P1624" i="3"/>
  <c r="O1624" i="3"/>
  <c r="N1624" i="3"/>
  <c r="O87" i="5" s="1"/>
  <c r="T1624" i="3"/>
  <c r="S1623" i="3"/>
  <c r="R1623" i="3"/>
  <c r="Q1623" i="3"/>
  <c r="O1623" i="3"/>
  <c r="P1623" i="3"/>
  <c r="R1622" i="3"/>
  <c r="S1621" i="3"/>
  <c r="R1621" i="3"/>
  <c r="R1620" i="3"/>
  <c r="T1620" i="3"/>
  <c r="S1619" i="3"/>
  <c r="T1619" i="3"/>
  <c r="T1618" i="3"/>
  <c r="P1617" i="3"/>
  <c r="T1617" i="3"/>
  <c r="Q1616" i="3"/>
  <c r="T1616" i="3"/>
  <c r="Q1615" i="3"/>
  <c r="R1615" i="3"/>
  <c r="T1615" i="3"/>
  <c r="R1614" i="3"/>
  <c r="S1614" i="3"/>
  <c r="T1614" i="3"/>
  <c r="R1613" i="3"/>
  <c r="S1613" i="3"/>
  <c r="T1613" i="3"/>
  <c r="N1612" i="3"/>
  <c r="U86" i="5" s="1"/>
  <c r="S1612" i="3"/>
  <c r="T1612" i="3"/>
  <c r="R1611" i="3"/>
  <c r="T1611" i="3"/>
  <c r="N1610" i="3"/>
  <c r="T86" i="5" s="1"/>
  <c r="S1610" i="3"/>
  <c r="T1610" i="3"/>
  <c r="O1609" i="3"/>
  <c r="S1609" i="3"/>
  <c r="T1609" i="3"/>
  <c r="S1608" i="3"/>
  <c r="R1608" i="3"/>
  <c r="Q1608" i="3"/>
  <c r="P1608" i="3"/>
  <c r="O1608" i="3"/>
  <c r="N1608" i="3"/>
  <c r="Z86" i="5" s="1"/>
  <c r="T1608" i="3"/>
  <c r="S1607" i="3"/>
  <c r="R1607" i="3"/>
  <c r="Q1607" i="3"/>
  <c r="O1607" i="3"/>
  <c r="P1607" i="3"/>
  <c r="P1606" i="3"/>
  <c r="R1606" i="3"/>
  <c r="Q1605" i="3"/>
  <c r="S1605" i="3"/>
  <c r="R1605" i="3"/>
  <c r="R1604" i="3"/>
  <c r="T1604" i="3"/>
  <c r="S1603" i="3"/>
  <c r="T1603" i="3"/>
  <c r="T1602" i="3"/>
  <c r="P1601" i="3"/>
  <c r="T1601" i="3"/>
  <c r="Q1600" i="3"/>
  <c r="T1600" i="3"/>
  <c r="Q1599" i="3"/>
  <c r="R1599" i="3"/>
  <c r="T1599" i="3"/>
  <c r="R1598" i="3"/>
  <c r="S1598" i="3"/>
  <c r="T1598" i="3"/>
  <c r="R1597" i="3"/>
  <c r="S1597" i="3"/>
  <c r="T1597" i="3"/>
  <c r="N1596" i="3"/>
  <c r="D86" i="5" s="1"/>
  <c r="S1596" i="3"/>
  <c r="T1596" i="3"/>
  <c r="O1595" i="3"/>
  <c r="R1595" i="3"/>
  <c r="T1595" i="3"/>
  <c r="S1592" i="3"/>
  <c r="R1592" i="3"/>
  <c r="Q1592" i="3"/>
  <c r="P1592" i="3"/>
  <c r="O1592" i="3"/>
  <c r="N1592" i="3"/>
  <c r="H85" i="5" s="1"/>
  <c r="T1592" i="3"/>
  <c r="S1591" i="3"/>
  <c r="R1591" i="3"/>
  <c r="Q1591" i="3"/>
  <c r="O1591" i="3"/>
  <c r="P1591" i="3"/>
  <c r="T1590" i="3"/>
  <c r="S1589" i="3"/>
  <c r="R1588" i="3"/>
  <c r="S1587" i="3"/>
  <c r="S1581" i="3"/>
  <c r="P1579" i="3"/>
  <c r="N1579" i="3"/>
  <c r="N85" i="5" s="1"/>
  <c r="O1579" i="3"/>
  <c r="R1578" i="3"/>
  <c r="R1577" i="3"/>
  <c r="S1576" i="3"/>
  <c r="R1576" i="3"/>
  <c r="Q1576" i="3"/>
  <c r="P1576" i="3"/>
  <c r="O1576" i="3"/>
  <c r="N1576" i="3"/>
  <c r="S85" i="5" s="1"/>
  <c r="T1576" i="3"/>
  <c r="N1575" i="3"/>
  <c r="K85" i="5" s="1"/>
  <c r="T1574" i="3"/>
  <c r="T1573" i="3"/>
  <c r="T1572" i="3"/>
  <c r="R1572" i="3"/>
  <c r="T1570" i="3"/>
  <c r="P1569" i="3"/>
  <c r="N1569" i="3"/>
  <c r="D85" i="5" s="1"/>
  <c r="R1569" i="3"/>
  <c r="Q1568" i="3"/>
  <c r="S1568" i="3"/>
  <c r="O1567" i="3"/>
  <c r="Q1567" i="3"/>
  <c r="T1567" i="3"/>
  <c r="S1566" i="3"/>
  <c r="N1565" i="3"/>
  <c r="H84" i="5" s="1"/>
  <c r="R1565" i="3"/>
  <c r="T1565" i="3"/>
  <c r="O1564" i="3"/>
  <c r="S1564" i="3"/>
  <c r="P1564" i="3"/>
  <c r="T1564" i="3"/>
  <c r="P1563" i="3"/>
  <c r="T1563" i="3"/>
  <c r="N1562" i="3"/>
  <c r="X84" i="5" s="1"/>
  <c r="O1562" i="3"/>
  <c r="Q1562" i="3"/>
  <c r="T1562" i="3"/>
  <c r="P1561" i="3"/>
  <c r="R1561" i="3"/>
  <c r="T1561" i="3"/>
  <c r="N1560" i="3"/>
  <c r="V84" i="5" s="1"/>
  <c r="P1560" i="3"/>
  <c r="Q1560" i="3"/>
  <c r="S1560" i="3"/>
  <c r="T1560" i="3"/>
  <c r="O1559" i="3"/>
  <c r="Q1559" i="3"/>
  <c r="P1559" i="3"/>
  <c r="R1559" i="3"/>
  <c r="T1559" i="3"/>
  <c r="O1558" i="3"/>
  <c r="N1558" i="3"/>
  <c r="U84" i="5" s="1"/>
  <c r="P1558" i="3"/>
  <c r="R1558" i="3"/>
  <c r="S1558" i="3"/>
  <c r="T1558" i="3"/>
  <c r="Q1557" i="3"/>
  <c r="P1557" i="3"/>
  <c r="O1557" i="3"/>
  <c r="N1557" i="3"/>
  <c r="AB84" i="5" s="1"/>
  <c r="S1557" i="3"/>
  <c r="R1557" i="3"/>
  <c r="T1557" i="3"/>
  <c r="R1556" i="3"/>
  <c r="Q1556" i="3"/>
  <c r="P1556" i="3"/>
  <c r="O1556" i="3"/>
  <c r="N1556" i="3"/>
  <c r="T84" i="5" s="1"/>
  <c r="T1556" i="3"/>
  <c r="Q1555" i="3"/>
  <c r="S1555" i="3"/>
  <c r="O1555" i="3"/>
  <c r="T1555" i="3"/>
  <c r="T1554" i="3"/>
  <c r="N1553" i="3"/>
  <c r="Y84" i="5" s="1"/>
  <c r="T1553" i="3"/>
  <c r="T1552" i="3"/>
  <c r="P1551" i="3"/>
  <c r="T1551" i="3"/>
  <c r="O1550" i="3"/>
  <c r="Q1550" i="3"/>
  <c r="T1550" i="3"/>
  <c r="N1549" i="3"/>
  <c r="S84" i="5" s="1"/>
  <c r="R1549" i="3"/>
  <c r="T1549" i="3"/>
  <c r="O1548" i="3"/>
  <c r="S1548" i="3"/>
  <c r="P1548" i="3"/>
  <c r="T1548" i="3"/>
  <c r="P1547" i="3"/>
  <c r="T1547" i="3"/>
  <c r="N1546" i="3"/>
  <c r="J84" i="5" s="1"/>
  <c r="O1546" i="3"/>
  <c r="Q1546" i="3"/>
  <c r="T1546" i="3"/>
  <c r="N1545" i="3"/>
  <c r="Q84" i="5" s="1"/>
  <c r="P1545" i="3"/>
  <c r="R1545" i="3"/>
  <c r="N1544" i="3"/>
  <c r="P84" i="5" s="1"/>
  <c r="P1544" i="3"/>
  <c r="Q1544" i="3"/>
  <c r="S1544" i="3"/>
  <c r="T1544" i="3"/>
  <c r="O1543" i="3"/>
  <c r="Q1543" i="3"/>
  <c r="R1543" i="3"/>
  <c r="T1543" i="3"/>
  <c r="O1542" i="3"/>
  <c r="N1542" i="3"/>
  <c r="D84" i="5" s="1"/>
  <c r="P1542" i="3"/>
  <c r="R1542" i="3"/>
  <c r="S1542" i="3"/>
  <c r="T1542" i="3"/>
  <c r="Q1541" i="3"/>
  <c r="P1541" i="3"/>
  <c r="O1541" i="3"/>
  <c r="N1541" i="3"/>
  <c r="C84" i="5" s="1"/>
  <c r="S1541" i="3"/>
  <c r="T1541" i="3"/>
  <c r="R1540" i="3"/>
  <c r="Q1540" i="3"/>
  <c r="P1540" i="3"/>
  <c r="O1540" i="3"/>
  <c r="N1540" i="3"/>
  <c r="I83" i="5" s="1"/>
  <c r="T1540" i="3"/>
  <c r="Q1539" i="3"/>
  <c r="S1539" i="3"/>
  <c r="N1539" i="3"/>
  <c r="G83" i="5" s="1"/>
  <c r="O1539" i="3"/>
  <c r="T1539" i="3"/>
  <c r="T1538" i="3"/>
  <c r="N1537" i="3"/>
  <c r="F83" i="5" s="1"/>
  <c r="T1537" i="3"/>
  <c r="T1536" i="3"/>
  <c r="N1535" i="3"/>
  <c r="X83" i="5" s="1"/>
  <c r="P1535" i="3"/>
  <c r="T1535" i="3"/>
  <c r="O1534" i="3"/>
  <c r="Q1534" i="3"/>
  <c r="T1534" i="3"/>
  <c r="N1533" i="3"/>
  <c r="V83" i="5" s="1"/>
  <c r="R1533" i="3"/>
  <c r="T1533" i="3"/>
  <c r="O1532" i="3"/>
  <c r="S1532" i="3"/>
  <c r="P1532" i="3"/>
  <c r="T1532" i="3"/>
  <c r="P1531" i="3"/>
  <c r="T1531" i="3"/>
  <c r="N1530" i="3"/>
  <c r="AB83" i="5" s="1"/>
  <c r="O1530" i="3"/>
  <c r="Q1530" i="3"/>
  <c r="T1530" i="3"/>
  <c r="O1529" i="3"/>
  <c r="P1529" i="3"/>
  <c r="R1529" i="3"/>
  <c r="N1528" i="3"/>
  <c r="AA83" i="5" s="1"/>
  <c r="P1528" i="3"/>
  <c r="S1528" i="3"/>
  <c r="T1528" i="3"/>
  <c r="O1527" i="3"/>
  <c r="Q1527" i="3"/>
  <c r="R1527" i="3"/>
  <c r="T1527" i="3"/>
  <c r="N1526" i="3"/>
  <c r="Y83" i="5" s="1"/>
  <c r="P1526" i="3"/>
  <c r="R1526" i="3"/>
  <c r="S1526" i="3"/>
  <c r="T1526" i="3"/>
  <c r="Q1525" i="3"/>
  <c r="P1525" i="3"/>
  <c r="O1525" i="3"/>
  <c r="N1525" i="3"/>
  <c r="N83" i="5" s="1"/>
  <c r="S1525" i="3"/>
  <c r="T1525" i="3"/>
  <c r="R1524" i="3"/>
  <c r="Q1524" i="3"/>
  <c r="P1524" i="3"/>
  <c r="O1524" i="3"/>
  <c r="N1524" i="3"/>
  <c r="M83" i="5" s="1"/>
  <c r="T1524" i="3"/>
  <c r="Q1523" i="3"/>
  <c r="S1523" i="3"/>
  <c r="O1523" i="3"/>
  <c r="T1523" i="3"/>
  <c r="T1522" i="3"/>
  <c r="N1521" i="3"/>
  <c r="K83" i="5" s="1"/>
  <c r="T1521" i="3"/>
  <c r="T1520" i="3"/>
  <c r="N1519" i="3"/>
  <c r="J83" i="5" s="1"/>
  <c r="P1519" i="3"/>
  <c r="T1519" i="3"/>
  <c r="O1518" i="3"/>
  <c r="Q1518" i="3"/>
  <c r="T1518" i="3"/>
  <c r="P1517" i="3"/>
  <c r="N1517" i="3"/>
  <c r="P83" i="5" s="1"/>
  <c r="T1517" i="3"/>
  <c r="O1516" i="3"/>
  <c r="S1516" i="3"/>
  <c r="P1516" i="3"/>
  <c r="T1516" i="3"/>
  <c r="P1515" i="3"/>
  <c r="T1515" i="3"/>
  <c r="N1514" i="3"/>
  <c r="C83" i="5" s="1"/>
  <c r="O1514" i="3"/>
  <c r="Q1514" i="3"/>
  <c r="T1514" i="3"/>
  <c r="N1513" i="3"/>
  <c r="I82" i="5" s="1"/>
  <c r="O1513" i="3"/>
  <c r="R1513" i="3"/>
  <c r="N1512" i="3"/>
  <c r="G82" i="5" s="1"/>
  <c r="P1512" i="3"/>
  <c r="S1512" i="3"/>
  <c r="T1512" i="3"/>
  <c r="O1511" i="3"/>
  <c r="P1511" i="3"/>
  <c r="R1511" i="3"/>
  <c r="T1511" i="3"/>
  <c r="N1510" i="3"/>
  <c r="F82" i="5" s="1"/>
  <c r="P1510" i="3"/>
  <c r="R1510" i="3"/>
  <c r="S1510" i="3"/>
  <c r="T1510" i="3"/>
  <c r="Q1509" i="3"/>
  <c r="P1509" i="3"/>
  <c r="O1509" i="3"/>
  <c r="N1509" i="3"/>
  <c r="E82" i="5" s="1"/>
  <c r="S1509" i="3"/>
  <c r="T1509" i="3"/>
  <c r="P1508" i="3"/>
  <c r="R1508" i="3"/>
  <c r="T1508" i="3"/>
  <c r="S1507" i="3"/>
  <c r="T1507" i="3"/>
  <c r="T1506" i="3"/>
  <c r="N1505" i="3"/>
  <c r="AC82" i="5" s="1"/>
  <c r="T1505" i="3"/>
  <c r="T1504" i="3"/>
  <c r="N1503" i="3"/>
  <c r="AB82" i="5" s="1"/>
  <c r="P1503" i="3"/>
  <c r="T1503" i="3"/>
  <c r="O1502" i="3"/>
  <c r="Q1502" i="3"/>
  <c r="T1502" i="3"/>
  <c r="P1501" i="3"/>
  <c r="N1501" i="3"/>
  <c r="AA82" i="5" s="1"/>
  <c r="T1501" i="3"/>
  <c r="O1500" i="3"/>
  <c r="S1500" i="3"/>
  <c r="P1500" i="3"/>
  <c r="T1500" i="3"/>
  <c r="P1499" i="3"/>
  <c r="O1499" i="3"/>
  <c r="O1498" i="3"/>
  <c r="Q1498" i="3"/>
  <c r="T1498" i="3"/>
  <c r="N1497" i="3"/>
  <c r="M82" i="5" s="1"/>
  <c r="O1497" i="3"/>
  <c r="R1497" i="3"/>
  <c r="N1496" i="3"/>
  <c r="L82" i="5" s="1"/>
  <c r="O1496" i="3"/>
  <c r="S1496" i="3"/>
  <c r="T1496" i="3"/>
  <c r="N1495" i="3"/>
  <c r="S82" i="5" s="1"/>
  <c r="P1495" i="3"/>
  <c r="R1495" i="3"/>
  <c r="T1495" i="3"/>
  <c r="P1494" i="3"/>
  <c r="R1494" i="3"/>
  <c r="S1494" i="3"/>
  <c r="T1494" i="3"/>
  <c r="O1493" i="3"/>
  <c r="N1493" i="3"/>
  <c r="R82" i="5" s="1"/>
  <c r="S1493" i="3"/>
  <c r="T1493" i="3"/>
  <c r="S1492" i="3"/>
  <c r="T1492" i="3"/>
  <c r="S1491" i="3"/>
  <c r="T1491" i="3"/>
  <c r="Q1490" i="3"/>
  <c r="T1490" i="3"/>
  <c r="N1489" i="3"/>
  <c r="O82" i="5" s="1"/>
  <c r="T1489" i="3"/>
  <c r="O1488" i="3"/>
  <c r="T1488" i="3"/>
  <c r="N1487" i="3"/>
  <c r="C82" i="5" s="1"/>
  <c r="P1487" i="3"/>
  <c r="T1487" i="3"/>
  <c r="O1486" i="3"/>
  <c r="Q1486" i="3"/>
  <c r="T1486" i="3"/>
  <c r="P1485" i="3"/>
  <c r="N1485" i="3"/>
  <c r="G81" i="5" s="1"/>
  <c r="T1485" i="3"/>
  <c r="Q1484" i="3"/>
  <c r="O1484" i="3"/>
  <c r="T1484" i="3"/>
  <c r="N1483" i="3"/>
  <c r="F81" i="5" s="1"/>
  <c r="P1483" i="3"/>
  <c r="O1482" i="3"/>
  <c r="Q1482" i="3"/>
  <c r="T1482" i="3"/>
  <c r="N1481" i="3"/>
  <c r="X81" i="5" s="1"/>
  <c r="R1481" i="3"/>
  <c r="N1480" i="3"/>
  <c r="W81" i="5" s="1"/>
  <c r="O1480" i="3"/>
  <c r="S1480" i="3"/>
  <c r="T1480" i="3"/>
  <c r="N1479" i="3"/>
  <c r="V81" i="5" s="1"/>
  <c r="O1479" i="3"/>
  <c r="R1479" i="3"/>
  <c r="T1479" i="3"/>
  <c r="O1478" i="3"/>
  <c r="R1478" i="3"/>
  <c r="S1478" i="3"/>
  <c r="T1478" i="3"/>
  <c r="N1477" i="3"/>
  <c r="U81" i="5" s="1"/>
  <c r="S1477" i="3"/>
  <c r="T1477" i="3"/>
  <c r="S1476" i="3"/>
  <c r="T1476" i="3"/>
  <c r="S1475" i="3"/>
  <c r="T1475" i="3"/>
  <c r="Q1474" i="3"/>
  <c r="T1474" i="3"/>
  <c r="N1473" i="3"/>
  <c r="Z81" i="5" s="1"/>
  <c r="T1473" i="3"/>
  <c r="O1472" i="3"/>
  <c r="T1472" i="3"/>
  <c r="N1471" i="3"/>
  <c r="N81" i="5" s="1"/>
  <c r="P1471" i="3"/>
  <c r="T1471" i="3"/>
  <c r="O1470" i="3"/>
  <c r="Q1470" i="3"/>
  <c r="T1470" i="3"/>
  <c r="P1469" i="3"/>
  <c r="N1469" i="3"/>
  <c r="L81" i="5" s="1"/>
  <c r="T1469" i="3"/>
  <c r="Q1468" i="3"/>
  <c r="O1468" i="3"/>
  <c r="T1468" i="3"/>
  <c r="R1467" i="3"/>
  <c r="N1467" i="3"/>
  <c r="K81" i="5" s="1"/>
  <c r="P1467" i="3"/>
  <c r="N1466" i="3"/>
  <c r="R81" i="5" s="1"/>
  <c r="Q1466" i="3"/>
  <c r="T1466" i="3"/>
  <c r="N1465" i="3"/>
  <c r="J81" i="5" s="1"/>
  <c r="R1465" i="3"/>
  <c r="N1464" i="3"/>
  <c r="Q81" i="5" s="1"/>
  <c r="S1464" i="3"/>
  <c r="T1464" i="3"/>
  <c r="O1463" i="3"/>
  <c r="R1463" i="3"/>
  <c r="T1463" i="3"/>
  <c r="N1462" i="3"/>
  <c r="O81" i="5" s="1"/>
  <c r="R1462" i="3"/>
  <c r="S1462" i="3"/>
  <c r="T1462" i="3"/>
  <c r="S1461" i="3"/>
  <c r="T1461" i="3"/>
  <c r="S1460" i="3"/>
  <c r="T1460" i="3"/>
  <c r="S1459" i="3"/>
  <c r="T1459" i="3"/>
  <c r="Q1458" i="3"/>
  <c r="T1458" i="3"/>
  <c r="N1457" i="3"/>
  <c r="H12" i="5" s="1"/>
  <c r="R1457" i="3"/>
  <c r="T1457" i="3"/>
  <c r="O1456" i="3"/>
  <c r="T1456" i="3"/>
  <c r="N1455" i="3"/>
  <c r="E12" i="5" s="1"/>
  <c r="P1455" i="3"/>
  <c r="T1455" i="3"/>
  <c r="O1454" i="3"/>
  <c r="S1454" i="3"/>
  <c r="T1454" i="3"/>
  <c r="P1453" i="3"/>
  <c r="N1453" i="3"/>
  <c r="W12" i="5" s="1"/>
  <c r="T1453" i="3"/>
  <c r="Q1452" i="3"/>
  <c r="O1452" i="3"/>
  <c r="T1452" i="3"/>
  <c r="R1451" i="3"/>
  <c r="N1451" i="3"/>
  <c r="AC12" i="5" s="1"/>
  <c r="P1451" i="3"/>
  <c r="N1450" i="3"/>
  <c r="U12" i="5" s="1"/>
  <c r="Q1450" i="3"/>
  <c r="T1450" i="3"/>
  <c r="N1449" i="3"/>
  <c r="AB12" i="5" s="1"/>
  <c r="R1449" i="3"/>
  <c r="N1448" i="3"/>
  <c r="T12" i="5" s="1"/>
  <c r="S1448" i="3"/>
  <c r="T1448" i="3"/>
  <c r="R1447" i="3"/>
  <c r="T1447" i="3"/>
  <c r="R1446" i="3"/>
  <c r="S1446" i="3"/>
  <c r="T1446" i="3"/>
  <c r="R1445" i="3"/>
  <c r="T1445" i="3"/>
  <c r="S1444" i="3"/>
  <c r="T1444" i="3"/>
  <c r="R1443" i="3"/>
  <c r="T1443" i="3"/>
  <c r="Q1442" i="3"/>
  <c r="T1442" i="3"/>
  <c r="N1441" i="3"/>
  <c r="S12" i="5" s="1"/>
  <c r="R1441" i="3"/>
  <c r="T1441" i="3"/>
  <c r="O1440" i="3"/>
  <c r="T1440" i="3"/>
  <c r="N1439" i="3"/>
  <c r="R12" i="5" s="1"/>
  <c r="P1439" i="3"/>
  <c r="T1439" i="3"/>
  <c r="O1438" i="3"/>
  <c r="S1438" i="3"/>
  <c r="T1438" i="3"/>
  <c r="P1437" i="3"/>
  <c r="N1437" i="3"/>
  <c r="Q12" i="5" s="1"/>
  <c r="T1437" i="3"/>
  <c r="Q1436" i="3"/>
  <c r="O1436" i="3"/>
  <c r="T1436" i="3"/>
  <c r="R1435" i="3"/>
  <c r="N1435" i="3"/>
  <c r="O12" i="5" s="1"/>
  <c r="P1435" i="3"/>
  <c r="S1434" i="3"/>
  <c r="N1434" i="3"/>
  <c r="D12" i="5" s="1"/>
  <c r="Q1434" i="3"/>
  <c r="T1434" i="3"/>
  <c r="N1433" i="3"/>
  <c r="C12" i="5" s="1"/>
  <c r="R1433" i="3"/>
  <c r="S1432" i="3"/>
  <c r="T1432" i="3"/>
  <c r="R1431" i="3"/>
  <c r="T1431" i="3"/>
  <c r="R1430" i="3"/>
  <c r="S1430" i="3"/>
  <c r="T1430" i="3"/>
  <c r="R1429" i="3"/>
  <c r="T1429" i="3"/>
  <c r="S1428" i="3"/>
  <c r="T1428" i="3"/>
  <c r="P1427" i="3"/>
  <c r="T1427" i="3"/>
  <c r="Q1426" i="3"/>
  <c r="T1426" i="3"/>
  <c r="N1425" i="3"/>
  <c r="V11" i="5" s="1"/>
  <c r="R1425" i="3"/>
  <c r="T1425" i="3"/>
  <c r="O1424" i="3"/>
  <c r="T1424" i="3"/>
  <c r="N1423" i="3"/>
  <c r="U11" i="5" s="1"/>
  <c r="P1423" i="3"/>
  <c r="T1423" i="3"/>
  <c r="O1422" i="3"/>
  <c r="S1422" i="3"/>
  <c r="T1422" i="3"/>
  <c r="P1421" i="3"/>
  <c r="N1421" i="3"/>
  <c r="T11" i="5" s="1"/>
  <c r="T1421" i="3"/>
  <c r="Q1420" i="3"/>
  <c r="O1420" i="3"/>
  <c r="T1420" i="3"/>
  <c r="R1419" i="3"/>
  <c r="N1419" i="3"/>
  <c r="Z11" i="5" s="1"/>
  <c r="P1419" i="3"/>
  <c r="S1418" i="3"/>
  <c r="N1418" i="3"/>
  <c r="Y11" i="5" s="1"/>
  <c r="Q1418" i="3"/>
  <c r="T1418" i="3"/>
  <c r="N1417" i="3"/>
  <c r="N11" i="5" s="1"/>
  <c r="R1417" i="3"/>
  <c r="S1416" i="3"/>
  <c r="T1416" i="3"/>
  <c r="R1415" i="3"/>
  <c r="T1415" i="3"/>
  <c r="R1414" i="3"/>
  <c r="S1414" i="3"/>
  <c r="T1414" i="3"/>
  <c r="R1413" i="3"/>
  <c r="T1413" i="3"/>
  <c r="S1412" i="3"/>
  <c r="T1412" i="3"/>
  <c r="T1411" i="3"/>
  <c r="Q1410" i="3"/>
  <c r="T1410" i="3"/>
  <c r="N1409" i="3"/>
  <c r="P11" i="5" s="1"/>
  <c r="S1409" i="3"/>
  <c r="T1409" i="3"/>
  <c r="N1407" i="3"/>
  <c r="D11" i="5" s="1"/>
  <c r="P1407" i="3"/>
  <c r="T1407" i="3"/>
  <c r="O1406" i="3"/>
  <c r="S1406" i="3"/>
  <c r="T1406" i="3"/>
  <c r="P1405" i="3"/>
  <c r="N1405" i="3"/>
  <c r="I10" i="5" s="1"/>
  <c r="T1405" i="3"/>
  <c r="Q1404" i="3"/>
  <c r="O1404" i="3"/>
  <c r="T1404" i="3"/>
  <c r="R1403" i="3"/>
  <c r="P1403" i="3"/>
  <c r="S1402" i="3"/>
  <c r="O1400" i="3"/>
  <c r="P1399" i="3"/>
  <c r="P1398" i="3"/>
  <c r="R1398" i="3"/>
  <c r="T1398" i="3"/>
  <c r="O1397" i="3"/>
  <c r="R1397" i="3"/>
  <c r="S1396" i="3"/>
  <c r="T1395" i="3"/>
  <c r="S1394" i="3"/>
  <c r="T1394" i="3"/>
  <c r="O1393" i="3"/>
  <c r="T1393" i="3"/>
  <c r="T1392" i="3"/>
  <c r="S1391" i="3"/>
  <c r="T1391" i="3"/>
  <c r="N1390" i="3"/>
  <c r="N10" i="5" s="1"/>
  <c r="O1390" i="3"/>
  <c r="T1390" i="3"/>
  <c r="O1389" i="3"/>
  <c r="N1389" i="3"/>
  <c r="M10" i="5" s="1"/>
  <c r="R1389" i="3"/>
  <c r="T1389" i="3"/>
  <c r="O1388" i="3"/>
  <c r="S1388" i="3"/>
  <c r="T1388" i="3"/>
  <c r="O1387" i="3"/>
  <c r="P1387" i="3"/>
  <c r="T1387" i="3"/>
  <c r="P1386" i="3"/>
  <c r="Q1386" i="3"/>
  <c r="S1386" i="3"/>
  <c r="T1386" i="3"/>
  <c r="O1385" i="3"/>
  <c r="Q1385" i="3"/>
  <c r="R1385" i="3"/>
  <c r="N1384" i="3"/>
  <c r="J10" i="5" s="1"/>
  <c r="P1384" i="3"/>
  <c r="S1384" i="3"/>
  <c r="O1383" i="3"/>
  <c r="N1383" i="3"/>
  <c r="Q10" i="5" s="1"/>
  <c r="Q1383" i="3"/>
  <c r="S1383" i="3"/>
  <c r="T1383" i="3"/>
  <c r="P1382" i="3"/>
  <c r="O1382" i="3"/>
  <c r="N1382" i="3"/>
  <c r="P10" i="5" s="1"/>
  <c r="R1382" i="3"/>
  <c r="T1382" i="3"/>
  <c r="Q1381" i="3"/>
  <c r="O1381" i="3"/>
  <c r="S1381" i="3"/>
  <c r="R1381" i="3"/>
  <c r="T1381" i="3"/>
  <c r="R1380" i="3"/>
  <c r="P1380" i="3"/>
  <c r="Q1380" i="3"/>
  <c r="T1380" i="3"/>
  <c r="S1379" i="3"/>
  <c r="Q1379" i="3"/>
  <c r="R1379" i="3"/>
  <c r="T1379" i="3"/>
  <c r="T1378" i="3"/>
  <c r="S1377" i="3"/>
  <c r="T1377" i="3"/>
  <c r="T1376" i="3"/>
  <c r="N1375" i="3"/>
  <c r="F8" i="5" s="1"/>
  <c r="S1375" i="3"/>
  <c r="T1375" i="3"/>
  <c r="N1374" i="3"/>
  <c r="E8" i="5" s="1"/>
  <c r="P1374" i="3"/>
  <c r="T1374" i="3"/>
  <c r="N1373" i="3"/>
  <c r="X8" i="5" s="1"/>
  <c r="R1373" i="3"/>
  <c r="T1373" i="3"/>
  <c r="O1372" i="3"/>
  <c r="S1372" i="3"/>
  <c r="T1372" i="3"/>
  <c r="O1371" i="3"/>
  <c r="P1371" i="3"/>
  <c r="T1371" i="3"/>
  <c r="P1370" i="3"/>
  <c r="Q1370" i="3"/>
  <c r="T1370" i="3"/>
  <c r="O1369" i="3"/>
  <c r="Q1369" i="3"/>
  <c r="R1369" i="3"/>
  <c r="N1368" i="3"/>
  <c r="AB8" i="5" s="1"/>
  <c r="P1368" i="3"/>
  <c r="O1368" i="3"/>
  <c r="S1368" i="3"/>
  <c r="O1367" i="3"/>
  <c r="N1367" i="3"/>
  <c r="T8" i="5" s="1"/>
  <c r="Q1367" i="3"/>
  <c r="S1367" i="3"/>
  <c r="T1367" i="3"/>
  <c r="P1366" i="3"/>
  <c r="O1366" i="3"/>
  <c r="N1366" i="3"/>
  <c r="AA8" i="5" s="1"/>
  <c r="R1366" i="3"/>
  <c r="T1366" i="3"/>
  <c r="Q1365" i="3"/>
  <c r="O1365" i="3"/>
  <c r="P1365" i="3"/>
  <c r="S1365" i="3"/>
  <c r="R1365" i="3"/>
  <c r="T1365" i="3"/>
  <c r="R1364" i="3"/>
  <c r="P1364" i="3"/>
  <c r="Q1364" i="3"/>
  <c r="T1364" i="3"/>
  <c r="S1363" i="3"/>
  <c r="Q1363" i="3"/>
  <c r="R1363" i="3"/>
  <c r="N1363" i="3"/>
  <c r="N8" i="5" s="1"/>
  <c r="T1363" i="3"/>
  <c r="T1362" i="3"/>
  <c r="S1361" i="3"/>
  <c r="T1361" i="3"/>
  <c r="T1360" i="3"/>
  <c r="N1359" i="3"/>
  <c r="K8" i="5" s="1"/>
  <c r="S1359" i="3"/>
  <c r="T1359" i="3"/>
  <c r="N1358" i="3"/>
  <c r="R8" i="5" s="1"/>
  <c r="P1358" i="3"/>
  <c r="T1358" i="3"/>
  <c r="N1357" i="3"/>
  <c r="J8" i="5" s="1"/>
  <c r="S1357" i="3"/>
  <c r="T1357" i="3"/>
  <c r="O1356" i="3"/>
  <c r="S1356" i="3"/>
  <c r="T1356" i="3"/>
  <c r="O1355" i="3"/>
  <c r="P1355" i="3"/>
  <c r="T1355" i="3"/>
  <c r="P1354" i="3"/>
  <c r="Q1354" i="3"/>
  <c r="T1354" i="3"/>
  <c r="O1353" i="3"/>
  <c r="Q1353" i="3"/>
  <c r="R1353" i="3"/>
  <c r="N1352" i="3"/>
  <c r="C8" i="5" s="1"/>
  <c r="P1352" i="3"/>
  <c r="O1352" i="3"/>
  <c r="S1352" i="3"/>
  <c r="O1351" i="3"/>
  <c r="N1351" i="3"/>
  <c r="I7" i="5" s="1"/>
  <c r="Q1351" i="3"/>
  <c r="S1351" i="3"/>
  <c r="T1351" i="3"/>
  <c r="P1350" i="3"/>
  <c r="O1350" i="3"/>
  <c r="N1350" i="3"/>
  <c r="G7" i="5" s="1"/>
  <c r="R1350" i="3"/>
  <c r="T1350" i="3"/>
  <c r="Q1349" i="3"/>
  <c r="O1349" i="3"/>
  <c r="P1349" i="3"/>
  <c r="S1349" i="3"/>
  <c r="R1349" i="3"/>
  <c r="T1349" i="3"/>
  <c r="R1348" i="3"/>
  <c r="P1348" i="3"/>
  <c r="Q1348" i="3"/>
  <c r="T1348" i="3"/>
  <c r="S1347" i="3"/>
  <c r="Q1347" i="3"/>
  <c r="R1347" i="3"/>
  <c r="P1347" i="3"/>
  <c r="T1347" i="3"/>
  <c r="T1346" i="3"/>
  <c r="S1345" i="3"/>
  <c r="T1345" i="3"/>
  <c r="T1344" i="3"/>
  <c r="N1343" i="3"/>
  <c r="AC7" i="5" s="1"/>
  <c r="S1343" i="3"/>
  <c r="T1343" i="3"/>
  <c r="O1342" i="3"/>
  <c r="T1342" i="3"/>
  <c r="N1341" i="3"/>
  <c r="AB7" i="5" s="1"/>
  <c r="S1341" i="3"/>
  <c r="T1341" i="3"/>
  <c r="N1340" i="3"/>
  <c r="T7" i="5" s="1"/>
  <c r="O1340" i="3"/>
  <c r="T1340" i="3"/>
  <c r="O1339" i="3"/>
  <c r="P1339" i="3"/>
  <c r="T1339" i="3"/>
  <c r="P1338" i="3"/>
  <c r="Q1338" i="3"/>
  <c r="T1338" i="3"/>
  <c r="O1337" i="3"/>
  <c r="R1337" i="3"/>
  <c r="N1336" i="3"/>
  <c r="N7" i="5" s="1"/>
  <c r="P1336" i="3"/>
  <c r="O1336" i="3"/>
  <c r="S1336" i="3"/>
  <c r="O1335" i="3"/>
  <c r="N1335" i="3"/>
  <c r="M7" i="5" s="1"/>
  <c r="S1335" i="3"/>
  <c r="T1335" i="3"/>
  <c r="P1334" i="3"/>
  <c r="O1334" i="3"/>
  <c r="N1334" i="3"/>
  <c r="L7" i="5" s="1"/>
  <c r="R1334" i="3"/>
  <c r="T1334" i="3"/>
  <c r="Q1333" i="3"/>
  <c r="O1333" i="3"/>
  <c r="P1333" i="3"/>
  <c r="N1333" i="3"/>
  <c r="S7" i="5" s="1"/>
  <c r="S1333" i="3"/>
  <c r="T1333" i="3"/>
  <c r="R1332" i="3"/>
  <c r="P1332" i="3"/>
  <c r="Q1332" i="3"/>
  <c r="T1332" i="3"/>
  <c r="S1331" i="3"/>
  <c r="Q1331" i="3"/>
  <c r="R1331" i="3"/>
  <c r="P1331" i="3"/>
  <c r="T1331" i="3"/>
  <c r="T1330" i="3"/>
  <c r="S1329" i="3"/>
  <c r="T1329" i="3"/>
  <c r="T1328" i="3"/>
  <c r="N1327" i="3"/>
  <c r="O7" i="5" s="1"/>
  <c r="S1327" i="3"/>
  <c r="T1327" i="3"/>
  <c r="O1326" i="3"/>
  <c r="P1326" i="3"/>
  <c r="T1326" i="3"/>
  <c r="P1325" i="3"/>
  <c r="N1325" i="3"/>
  <c r="C7" i="5" s="1"/>
  <c r="S1325" i="3"/>
  <c r="T1325" i="3"/>
  <c r="N1324" i="3"/>
  <c r="I6" i="5" s="1"/>
  <c r="O1324" i="3"/>
  <c r="T1324" i="3"/>
  <c r="O1323" i="3"/>
  <c r="P1323" i="3"/>
  <c r="T1323" i="3"/>
  <c r="P1322" i="3"/>
  <c r="O1322" i="3"/>
  <c r="Q1322" i="3"/>
  <c r="T1322" i="3"/>
  <c r="O1321" i="3"/>
  <c r="R1321" i="3"/>
  <c r="N1320" i="3"/>
  <c r="E6" i="5" s="1"/>
  <c r="P1320" i="3"/>
  <c r="S1320" i="3"/>
  <c r="O1319" i="3"/>
  <c r="N1319" i="3"/>
  <c r="X6" i="5" s="1"/>
  <c r="S1319" i="3"/>
  <c r="T1319" i="3"/>
  <c r="P1318" i="3"/>
  <c r="N1318" i="3"/>
  <c r="W6" i="5" s="1"/>
  <c r="O1318" i="3"/>
  <c r="R1318" i="3"/>
  <c r="T1318" i="3"/>
  <c r="Q1317" i="3"/>
  <c r="P1317" i="3"/>
  <c r="N1317" i="3"/>
  <c r="V6" i="5" s="1"/>
  <c r="S1317" i="3"/>
  <c r="T1317" i="3"/>
  <c r="R1316" i="3"/>
  <c r="P1316" i="3"/>
  <c r="Q1316" i="3"/>
  <c r="T1316" i="3"/>
  <c r="S1315" i="3"/>
  <c r="R1315" i="3"/>
  <c r="P1315" i="3"/>
  <c r="T1315" i="3"/>
  <c r="T1314" i="3"/>
  <c r="S1313" i="3"/>
  <c r="T1313" i="3"/>
  <c r="T1312" i="3"/>
  <c r="N1311" i="3"/>
  <c r="Z6" i="5" s="1"/>
  <c r="S1311" i="3"/>
  <c r="T1311" i="3"/>
  <c r="O1310" i="3"/>
  <c r="T1310" i="3"/>
  <c r="P1309" i="3"/>
  <c r="N1309" i="3"/>
  <c r="N6" i="5" s="1"/>
  <c r="S1309" i="3"/>
  <c r="T1309" i="3"/>
  <c r="Q1308" i="3"/>
  <c r="N1308" i="3"/>
  <c r="M6" i="5" s="1"/>
  <c r="O1308" i="3"/>
  <c r="T1308" i="3"/>
  <c r="O1307" i="3"/>
  <c r="P1307" i="3"/>
  <c r="T1307" i="3"/>
  <c r="P1306" i="3"/>
  <c r="O1306" i="3"/>
  <c r="Q1306" i="3"/>
  <c r="T1306" i="3"/>
  <c r="R1305" i="3"/>
  <c r="N1304" i="3"/>
  <c r="R6" i="5" s="1"/>
  <c r="P1304" i="3"/>
  <c r="S1304" i="3"/>
  <c r="O1303" i="3"/>
  <c r="N1303" i="3"/>
  <c r="J6" i="5" s="1"/>
  <c r="S1303" i="3"/>
  <c r="T1303" i="3"/>
  <c r="P1302" i="3"/>
  <c r="O1302" i="3"/>
  <c r="R1302" i="3"/>
  <c r="T1302" i="3"/>
  <c r="Q1301" i="3"/>
  <c r="P1301" i="3"/>
  <c r="N1301" i="3"/>
  <c r="P6" i="5" s="1"/>
  <c r="S1301" i="3"/>
  <c r="T1301" i="3"/>
  <c r="R1300" i="3"/>
  <c r="P1300" i="3"/>
  <c r="Q1300" i="3"/>
  <c r="T1300" i="3"/>
  <c r="S1299" i="3"/>
  <c r="R1299" i="3"/>
  <c r="P1299" i="3"/>
  <c r="T1299" i="3"/>
  <c r="T1298" i="3"/>
  <c r="S1297" i="3"/>
  <c r="T1297" i="3"/>
  <c r="T1296" i="3"/>
  <c r="N1295" i="3"/>
  <c r="H9" i="5" s="1"/>
  <c r="S1295" i="3"/>
  <c r="T1295" i="3"/>
  <c r="O1294" i="3"/>
  <c r="T1294" i="3"/>
  <c r="P1293" i="3"/>
  <c r="N1293" i="3"/>
  <c r="E9" i="5" s="1"/>
  <c r="S1293" i="3"/>
  <c r="T1293" i="3"/>
  <c r="Q1292" i="3"/>
  <c r="N1292" i="3"/>
  <c r="X9" i="5" s="1"/>
  <c r="O1292" i="3"/>
  <c r="T1292" i="3"/>
  <c r="R1291" i="3"/>
  <c r="O1291" i="3"/>
  <c r="P1291" i="3"/>
  <c r="T1291" i="3"/>
  <c r="S1290" i="3"/>
  <c r="P1290" i="3"/>
  <c r="O1290" i="3"/>
  <c r="Q1290" i="3"/>
  <c r="T1290" i="3"/>
  <c r="R1289" i="3"/>
  <c r="N1288" i="3"/>
  <c r="U9" i="5" s="1"/>
  <c r="P1288" i="3"/>
  <c r="S1288" i="3"/>
  <c r="O1287" i="3"/>
  <c r="Q1287" i="3"/>
  <c r="S1287" i="3"/>
  <c r="T1287" i="3"/>
  <c r="P1286" i="3"/>
  <c r="O1286" i="3"/>
  <c r="R1286" i="3"/>
  <c r="T1286" i="3"/>
  <c r="Q1285" i="3"/>
  <c r="P1285" i="3"/>
  <c r="N1285" i="3"/>
  <c r="AA9" i="5" s="1"/>
  <c r="S1285" i="3"/>
  <c r="T1285" i="3"/>
  <c r="R1284" i="3"/>
  <c r="Q1284" i="3"/>
  <c r="T1284" i="3"/>
  <c r="S1283" i="3"/>
  <c r="R1283" i="3"/>
  <c r="P1283" i="3"/>
  <c r="T1283" i="3"/>
  <c r="T1282" i="3"/>
  <c r="O1281" i="3"/>
  <c r="T1281" i="3"/>
  <c r="O1280" i="3"/>
  <c r="T1280" i="3"/>
  <c r="N1279" i="3"/>
  <c r="S9" i="5" s="1"/>
  <c r="P1279" i="3"/>
  <c r="S1279" i="3"/>
  <c r="T1279" i="3"/>
  <c r="Q1278" i="3"/>
  <c r="T1278" i="3"/>
  <c r="P1277" i="3"/>
  <c r="N1277" i="3"/>
  <c r="R9" i="5" s="1"/>
  <c r="S1277" i="3"/>
  <c r="T1277" i="3"/>
  <c r="Q1276" i="3"/>
  <c r="N1276" i="3"/>
  <c r="J9" i="5" s="1"/>
  <c r="S1276" i="3"/>
  <c r="O1276" i="3"/>
  <c r="T1276" i="3"/>
  <c r="R1275" i="3"/>
  <c r="O1275" i="3"/>
  <c r="P1275" i="3"/>
  <c r="S1274" i="3"/>
  <c r="N1274" i="3"/>
  <c r="P9" i="5" s="1"/>
  <c r="Q1274" i="3"/>
  <c r="T1274" i="3"/>
  <c r="R1273" i="3"/>
  <c r="N1272" i="3"/>
  <c r="D9" i="5" s="1"/>
  <c r="P1272" i="3"/>
  <c r="S1272" i="3"/>
  <c r="O1271" i="3"/>
  <c r="Q1271" i="3"/>
  <c r="S1271" i="3"/>
  <c r="T1271" i="3"/>
  <c r="P1270" i="3"/>
  <c r="O1270" i="3"/>
  <c r="R1270" i="3"/>
  <c r="T1270" i="3"/>
  <c r="Q1269" i="3"/>
  <c r="P1269" i="3"/>
  <c r="S1269" i="3"/>
  <c r="R1269" i="3"/>
  <c r="T1269" i="3"/>
  <c r="R1268" i="3"/>
  <c r="Q1268" i="3"/>
  <c r="T1268" i="3"/>
  <c r="S1267" i="3"/>
  <c r="R1267" i="3"/>
  <c r="N1267" i="3"/>
  <c r="F67" i="5" s="1"/>
  <c r="T1267" i="3"/>
  <c r="T1266" i="3"/>
  <c r="O1265" i="3"/>
  <c r="T1265" i="3"/>
  <c r="O1264" i="3"/>
  <c r="T1264" i="3"/>
  <c r="N1263" i="3"/>
  <c r="V67" i="5" s="1"/>
  <c r="P1263" i="3"/>
  <c r="S1263" i="3"/>
  <c r="T1263" i="3"/>
  <c r="O1262" i="3"/>
  <c r="Q1262" i="3"/>
  <c r="T1262" i="3"/>
  <c r="P1261" i="3"/>
  <c r="N1261" i="3"/>
  <c r="U67" i="5" s="1"/>
  <c r="S1261" i="3"/>
  <c r="T1261" i="3"/>
  <c r="Q1260" i="3"/>
  <c r="N1260" i="3"/>
  <c r="AB67" i="5" s="1"/>
  <c r="S1260" i="3"/>
  <c r="O1260" i="3"/>
  <c r="T1260" i="3"/>
  <c r="R1259" i="3"/>
  <c r="O1259" i="3"/>
  <c r="P1259" i="3"/>
  <c r="N1258" i="3"/>
  <c r="AA67" i="5" s="1"/>
  <c r="Q1258" i="3"/>
  <c r="T1258" i="3"/>
  <c r="R1257" i="3"/>
  <c r="N1256" i="3"/>
  <c r="Y67" i="5" s="1"/>
  <c r="P1256" i="3"/>
  <c r="S1256" i="3"/>
  <c r="O1255" i="3"/>
  <c r="Q1255" i="3"/>
  <c r="S1255" i="3"/>
  <c r="T1255" i="3"/>
  <c r="P1254" i="3"/>
  <c r="O1254" i="3"/>
  <c r="R1254" i="3"/>
  <c r="T1254" i="3"/>
  <c r="Q1253" i="3"/>
  <c r="S1253" i="3"/>
  <c r="R1253" i="3"/>
  <c r="T1253" i="3"/>
  <c r="R1252" i="3"/>
  <c r="Q1252" i="3"/>
  <c r="T1252" i="3"/>
  <c r="S1251" i="3"/>
  <c r="Q1251" i="3"/>
  <c r="R1251" i="3"/>
  <c r="T1251" i="3"/>
  <c r="T1250" i="3"/>
  <c r="O1249" i="3"/>
  <c r="T1249" i="3"/>
  <c r="O1248" i="3"/>
  <c r="T1248" i="3"/>
  <c r="N1247" i="3"/>
  <c r="P67" i="5" s="1"/>
  <c r="P1247" i="3"/>
  <c r="S1247" i="3"/>
  <c r="T1247" i="3"/>
  <c r="O1246" i="3"/>
  <c r="Q1246" i="3"/>
  <c r="T1246" i="3"/>
  <c r="P1245" i="3"/>
  <c r="N1245" i="3"/>
  <c r="D67" i="5" s="1"/>
  <c r="S1245" i="3"/>
  <c r="T1245" i="3"/>
  <c r="Q1244" i="3"/>
  <c r="N1244" i="3"/>
  <c r="C67" i="5" s="1"/>
  <c r="S1244" i="3"/>
  <c r="O1244" i="3"/>
  <c r="T1244" i="3"/>
  <c r="R1243" i="3"/>
  <c r="O1243" i="3"/>
  <c r="P1243" i="3"/>
  <c r="N1242" i="3"/>
  <c r="G66" i="5" s="1"/>
  <c r="Q1242" i="3"/>
  <c r="T1242" i="3"/>
  <c r="R1241" i="3"/>
  <c r="N1240" i="3"/>
  <c r="F66" i="5" s="1"/>
  <c r="P1240" i="3"/>
  <c r="S1240" i="3"/>
  <c r="O1239" i="3"/>
  <c r="Q1239" i="3"/>
  <c r="S1239" i="3"/>
  <c r="T1239" i="3"/>
  <c r="P1238" i="3"/>
  <c r="R1238" i="3"/>
  <c r="T1238" i="3"/>
  <c r="Q1237" i="3"/>
  <c r="S1237" i="3"/>
  <c r="R1237" i="3"/>
  <c r="T1237" i="3"/>
  <c r="R1236" i="3"/>
  <c r="Q1236" i="3"/>
  <c r="T1236" i="3"/>
  <c r="S1235" i="3"/>
  <c r="Q1235" i="3"/>
  <c r="R1235" i="3"/>
  <c r="T1235" i="3"/>
  <c r="T1234" i="3"/>
  <c r="P1232" i="3"/>
  <c r="N1231" i="3"/>
  <c r="AA66" i="5" s="1"/>
  <c r="P1231" i="3"/>
  <c r="S1231" i="3"/>
  <c r="T1231" i="3"/>
  <c r="O1229" i="3"/>
  <c r="Q1228" i="3"/>
  <c r="N1228" i="3"/>
  <c r="N66" i="5" s="1"/>
  <c r="O1228" i="3"/>
  <c r="R1227" i="3"/>
  <c r="O1227" i="3"/>
  <c r="N1226" i="3"/>
  <c r="L66" i="5" s="1"/>
  <c r="P1226" i="3"/>
  <c r="T1226" i="3"/>
  <c r="T1225" i="3"/>
  <c r="N1224" i="3"/>
  <c r="K66" i="5" s="1"/>
  <c r="P1222" i="3"/>
  <c r="Q1221" i="3"/>
  <c r="Q1220" i="3"/>
  <c r="R1220" i="3"/>
  <c r="S1219" i="3"/>
  <c r="T1218" i="3"/>
  <c r="T1217" i="3"/>
  <c r="T1216" i="3"/>
  <c r="N1215" i="3"/>
  <c r="G65" i="5" s="1"/>
  <c r="T1215" i="3"/>
  <c r="O1214" i="3"/>
  <c r="Q1214" i="3"/>
  <c r="T1214" i="3"/>
  <c r="P1213" i="3"/>
  <c r="T1213" i="3"/>
  <c r="N1212" i="3"/>
  <c r="E65" i="5" s="1"/>
  <c r="Q1212" i="3"/>
  <c r="S1212" i="3"/>
  <c r="T1212" i="3"/>
  <c r="O1211" i="3"/>
  <c r="R1211" i="3"/>
  <c r="T1211" i="3"/>
  <c r="N1210" i="3"/>
  <c r="W65" i="5" s="1"/>
  <c r="P1210" i="3"/>
  <c r="S1210" i="3"/>
  <c r="T1210" i="3"/>
  <c r="Q1209" i="3"/>
  <c r="R1209" i="3"/>
  <c r="T1209" i="3"/>
  <c r="P1208" i="3"/>
  <c r="R1208" i="3"/>
  <c r="S1208" i="3"/>
  <c r="T1208" i="3"/>
  <c r="N1207" i="3"/>
  <c r="U65" i="5" s="1"/>
  <c r="Q1207" i="3"/>
  <c r="S1207" i="3"/>
  <c r="T1207" i="3"/>
  <c r="O1206" i="3"/>
  <c r="N1206" i="3"/>
  <c r="AB65" i="5" s="1"/>
  <c r="R1206" i="3"/>
  <c r="T1206" i="3"/>
  <c r="S1205" i="3"/>
  <c r="R1205" i="3"/>
  <c r="P1205" i="3"/>
  <c r="O1205" i="3"/>
  <c r="N1205" i="3"/>
  <c r="T65" i="5" s="1"/>
  <c r="Q1205" i="3"/>
  <c r="T1205" i="3"/>
  <c r="Q1204" i="3"/>
  <c r="P1204" i="3"/>
  <c r="T1204" i="3"/>
  <c r="R1203" i="3"/>
  <c r="Q1203" i="3"/>
  <c r="T1203" i="3"/>
  <c r="S1202" i="3"/>
  <c r="O1202" i="3"/>
  <c r="T1202" i="3"/>
  <c r="T1201" i="3"/>
  <c r="T1200" i="3"/>
  <c r="N1199" i="3"/>
  <c r="L65" i="5" s="1"/>
  <c r="T1199" i="3"/>
  <c r="O1198" i="3"/>
  <c r="Q1198" i="3"/>
  <c r="T1198" i="3"/>
  <c r="P1197" i="3"/>
  <c r="T1197" i="3"/>
  <c r="N1196" i="3"/>
  <c r="R65" i="5" s="1"/>
  <c r="Q1196" i="3"/>
  <c r="S1196" i="3"/>
  <c r="T1196" i="3"/>
  <c r="O1195" i="3"/>
  <c r="R1195" i="3"/>
  <c r="T1195" i="3"/>
  <c r="N1194" i="3"/>
  <c r="Q65" i="5" s="1"/>
  <c r="P1194" i="3"/>
  <c r="R1194" i="3"/>
  <c r="S1194" i="3"/>
  <c r="T1194" i="3"/>
  <c r="Q1193" i="3"/>
  <c r="R1193" i="3"/>
  <c r="T1193" i="3"/>
  <c r="P1192" i="3"/>
  <c r="R1192" i="3"/>
  <c r="S1192" i="3"/>
  <c r="T1192" i="3"/>
  <c r="N1191" i="3"/>
  <c r="D65" i="5" s="1"/>
  <c r="Q1191" i="3"/>
  <c r="S1191" i="3"/>
  <c r="T1191" i="3"/>
  <c r="O1190" i="3"/>
  <c r="N1190" i="3"/>
  <c r="C65" i="5" s="1"/>
  <c r="R1190" i="3"/>
  <c r="T1190" i="3"/>
  <c r="S1189" i="3"/>
  <c r="R1189" i="3"/>
  <c r="P1189" i="3"/>
  <c r="O1189" i="3"/>
  <c r="N1189" i="3"/>
  <c r="I64" i="5" s="1"/>
  <c r="Q1189" i="3"/>
  <c r="T1189" i="3"/>
  <c r="Q1188" i="3"/>
  <c r="P1188" i="3"/>
  <c r="T1188" i="3"/>
  <c r="R1187" i="3"/>
  <c r="Q1187" i="3"/>
  <c r="T1187" i="3"/>
  <c r="S1186" i="3"/>
  <c r="R1186" i="3"/>
  <c r="O1186" i="3"/>
  <c r="T1186" i="3"/>
  <c r="T1185" i="3"/>
  <c r="T1184" i="3"/>
  <c r="N1183" i="3"/>
  <c r="W64" i="5" s="1"/>
  <c r="T1183" i="3"/>
  <c r="N1182" i="3"/>
  <c r="V64" i="5" s="1"/>
  <c r="O1182" i="3"/>
  <c r="Q1182" i="3"/>
  <c r="T1182" i="3"/>
  <c r="P1181" i="3"/>
  <c r="T1181" i="3"/>
  <c r="N1180" i="3"/>
  <c r="U64" i="5" s="1"/>
  <c r="Q1180" i="3"/>
  <c r="S1180" i="3"/>
  <c r="T1180" i="3"/>
  <c r="O1179" i="3"/>
  <c r="R1179" i="3"/>
  <c r="T1179" i="3"/>
  <c r="N1178" i="3"/>
  <c r="T64" i="5" s="1"/>
  <c r="P1178" i="3"/>
  <c r="R1178" i="3"/>
  <c r="S1178" i="3"/>
  <c r="T1178" i="3"/>
  <c r="Q1177" i="3"/>
  <c r="S1177" i="3"/>
  <c r="T1177" i="3"/>
  <c r="P1176" i="3"/>
  <c r="R1176" i="3"/>
  <c r="T1176" i="3"/>
  <c r="N1175" i="3"/>
  <c r="Y64" i="5" s="1"/>
  <c r="Q1175" i="3"/>
  <c r="S1175" i="3"/>
  <c r="T1175" i="3"/>
  <c r="O1174" i="3"/>
  <c r="N1174" i="3"/>
  <c r="N64" i="5" s="1"/>
  <c r="R1174" i="3"/>
  <c r="T1174" i="3"/>
  <c r="S1173" i="3"/>
  <c r="P1173" i="3"/>
  <c r="O1173" i="3"/>
  <c r="N1173" i="3"/>
  <c r="M64" i="5" s="1"/>
  <c r="R1173" i="3"/>
  <c r="Q1173" i="3"/>
  <c r="T1173" i="3"/>
  <c r="Q1172" i="3"/>
  <c r="P1172" i="3"/>
  <c r="T1172" i="3"/>
  <c r="R1171" i="3"/>
  <c r="Q1171" i="3"/>
  <c r="T1171" i="3"/>
  <c r="S1170" i="3"/>
  <c r="R1170" i="3"/>
  <c r="O1170" i="3"/>
  <c r="T1170" i="3"/>
  <c r="T1169" i="3"/>
  <c r="T1168" i="3"/>
  <c r="N1167" i="3"/>
  <c r="Q64" i="5" s="1"/>
  <c r="T1167" i="3"/>
  <c r="N1166" i="3"/>
  <c r="P64" i="5" s="1"/>
  <c r="O1166" i="3"/>
  <c r="Q1166" i="3"/>
  <c r="T1166" i="3"/>
  <c r="O1165" i="3"/>
  <c r="P1165" i="3"/>
  <c r="T1165" i="3"/>
  <c r="N1164" i="3"/>
  <c r="D64" i="5" s="1"/>
  <c r="P1164" i="3"/>
  <c r="Q1164" i="3"/>
  <c r="S1164" i="3"/>
  <c r="T1164" i="3"/>
  <c r="O1163" i="3"/>
  <c r="R1163" i="3"/>
  <c r="T1163" i="3"/>
  <c r="N1162" i="3"/>
  <c r="I52" i="5" s="1"/>
  <c r="P1162" i="3"/>
  <c r="S1162" i="3"/>
  <c r="T1162" i="3"/>
  <c r="O1161" i="3"/>
  <c r="Q1161" i="3"/>
  <c r="S1161" i="3"/>
  <c r="T1161" i="3"/>
  <c r="P1160" i="3"/>
  <c r="R1160" i="3"/>
  <c r="N1159" i="3"/>
  <c r="F52" i="5" s="1"/>
  <c r="Q1159" i="3"/>
  <c r="S1159" i="3"/>
  <c r="T1159" i="3"/>
  <c r="O1158" i="3"/>
  <c r="N1158" i="3"/>
  <c r="E52" i="5" s="1"/>
  <c r="R1158" i="3"/>
  <c r="Q1158" i="3"/>
  <c r="T1158" i="3"/>
  <c r="P1157" i="3"/>
  <c r="O1157" i="3"/>
  <c r="S1157" i="3"/>
  <c r="Q1157" i="3"/>
  <c r="T1157" i="3"/>
  <c r="Q1156" i="3"/>
  <c r="P1156" i="3"/>
  <c r="T1156" i="3"/>
  <c r="R1155" i="3"/>
  <c r="Q1155" i="3"/>
  <c r="T1155" i="3"/>
  <c r="S1154" i="3"/>
  <c r="R1154" i="3"/>
  <c r="O1154" i="3"/>
  <c r="T1154" i="3"/>
  <c r="T1153" i="3"/>
  <c r="T1152" i="3"/>
  <c r="N1151" i="3"/>
  <c r="T52" i="5" s="1"/>
  <c r="T1151" i="3"/>
  <c r="N1150" i="3"/>
  <c r="AA52" i="5" s="1"/>
  <c r="O1150" i="3"/>
  <c r="Q1150" i="3"/>
  <c r="T1150" i="3"/>
  <c r="O1149" i="3"/>
  <c r="P1149" i="3"/>
  <c r="T1149" i="3"/>
  <c r="N1148" i="3"/>
  <c r="Y52" i="5" s="1"/>
  <c r="Q1148" i="3"/>
  <c r="S1148" i="3"/>
  <c r="T1148" i="3"/>
  <c r="N1147" i="3"/>
  <c r="N52" i="5" s="1"/>
  <c r="O1147" i="3"/>
  <c r="R1147" i="3"/>
  <c r="T1147" i="3"/>
  <c r="N1146" i="3"/>
  <c r="M52" i="5" s="1"/>
  <c r="P1146" i="3"/>
  <c r="S1146" i="3"/>
  <c r="T1146" i="3"/>
  <c r="O1145" i="3"/>
  <c r="Q1145" i="3"/>
  <c r="R1145" i="3"/>
  <c r="T1145" i="3"/>
  <c r="P1144" i="3"/>
  <c r="R1144" i="3"/>
  <c r="N1143" i="3"/>
  <c r="K52" i="5" s="1"/>
  <c r="Q1143" i="3"/>
  <c r="S1143" i="3"/>
  <c r="T1143" i="3"/>
  <c r="O1142" i="3"/>
  <c r="N1142" i="3"/>
  <c r="R52" i="5" s="1"/>
  <c r="R1142" i="3"/>
  <c r="T1142" i="3"/>
  <c r="P1141" i="3"/>
  <c r="O1141" i="3"/>
  <c r="S1141" i="3"/>
  <c r="Q1141" i="3"/>
  <c r="T1141" i="3"/>
  <c r="Q1140" i="3"/>
  <c r="P1140" i="3"/>
  <c r="T1140" i="3"/>
  <c r="R1139" i="3"/>
  <c r="Q1139" i="3"/>
  <c r="T1139" i="3"/>
  <c r="S1138" i="3"/>
  <c r="R1138" i="3"/>
  <c r="O1138" i="3"/>
  <c r="T1138" i="3"/>
  <c r="T1137" i="3"/>
  <c r="T1136" i="3"/>
  <c r="N1135" i="3"/>
  <c r="I51" i="5" s="1"/>
  <c r="T1135" i="3"/>
  <c r="O1134" i="3"/>
  <c r="Q1134" i="3"/>
  <c r="T1134" i="3"/>
  <c r="O1133" i="3"/>
  <c r="P1133" i="3"/>
  <c r="T1133" i="3"/>
  <c r="N1132" i="3"/>
  <c r="F51" i="5" s="1"/>
  <c r="Q1132" i="3"/>
  <c r="S1132" i="3"/>
  <c r="T1132" i="3"/>
  <c r="N1131" i="3"/>
  <c r="E51" i="5" s="1"/>
  <c r="O1131" i="3"/>
  <c r="R1131" i="3"/>
  <c r="T1131" i="3"/>
  <c r="N1130" i="3"/>
  <c r="X51" i="5" s="1"/>
  <c r="P1130" i="3"/>
  <c r="S1130" i="3"/>
  <c r="T1130" i="3"/>
  <c r="O1129" i="3"/>
  <c r="Q1129" i="3"/>
  <c r="R1129" i="3"/>
  <c r="T1129" i="3"/>
  <c r="P1128" i="3"/>
  <c r="R1128" i="3"/>
  <c r="N1127" i="3"/>
  <c r="AC51" i="5" s="1"/>
  <c r="S1127" i="3"/>
  <c r="T1127" i="3"/>
  <c r="O1126" i="3"/>
  <c r="N1126" i="3"/>
  <c r="U51" i="5" s="1"/>
  <c r="R1126" i="3"/>
  <c r="T1126" i="3"/>
  <c r="P1125" i="3"/>
  <c r="S1125" i="3"/>
  <c r="Q1125" i="3"/>
  <c r="T1125" i="3"/>
  <c r="Q1124" i="3"/>
  <c r="P1124" i="3"/>
  <c r="T1124" i="3"/>
  <c r="R1123" i="3"/>
  <c r="Q1123" i="3"/>
  <c r="T1123" i="3"/>
  <c r="S1122" i="3"/>
  <c r="R1122" i="3"/>
  <c r="T1122" i="3"/>
  <c r="T1121" i="3"/>
  <c r="T1120" i="3"/>
  <c r="N1119" i="3"/>
  <c r="M51" i="5" s="1"/>
  <c r="P1119" i="3"/>
  <c r="T1119" i="3"/>
  <c r="N1118" i="3"/>
  <c r="L51" i="5" s="1"/>
  <c r="O1118" i="3"/>
  <c r="Q1118" i="3"/>
  <c r="T1118" i="3"/>
  <c r="O1117" i="3"/>
  <c r="P1117" i="3"/>
  <c r="R1117" i="3"/>
  <c r="T1117" i="3"/>
  <c r="N1116" i="3"/>
  <c r="K51" i="5" s="1"/>
  <c r="Q1116" i="3"/>
  <c r="S1116" i="3"/>
  <c r="T1116" i="3"/>
  <c r="Q1115" i="3"/>
  <c r="O1115" i="3"/>
  <c r="T1115" i="3"/>
  <c r="N1114" i="3"/>
  <c r="J51" i="5" s="1"/>
  <c r="P1114" i="3"/>
  <c r="S1114" i="3"/>
  <c r="T1114" i="3"/>
  <c r="O1113" i="3"/>
  <c r="Q1113" i="3"/>
  <c r="T1113" i="3"/>
  <c r="R1112" i="3"/>
  <c r="N1111" i="3"/>
  <c r="O51" i="5" s="1"/>
  <c r="S1111" i="3"/>
  <c r="T1111" i="3"/>
  <c r="O1110" i="3"/>
  <c r="R1110" i="3"/>
  <c r="T1110" i="3"/>
  <c r="P1109" i="3"/>
  <c r="S1109" i="3"/>
  <c r="Q1109" i="3"/>
  <c r="T1109" i="3"/>
  <c r="Q1108" i="3"/>
  <c r="P1108" i="3"/>
  <c r="T1108" i="3"/>
  <c r="R1107" i="3"/>
  <c r="Q1107" i="3"/>
  <c r="T1107" i="3"/>
  <c r="S1106" i="3"/>
  <c r="R1106" i="3"/>
  <c r="T1106" i="3"/>
  <c r="T1105" i="3"/>
  <c r="T1104" i="3"/>
  <c r="N1103" i="3"/>
  <c r="X50" i="5" s="1"/>
  <c r="P1103" i="3"/>
  <c r="T1103" i="3"/>
  <c r="N1102" i="3"/>
  <c r="W50" i="5" s="1"/>
  <c r="O1102" i="3"/>
  <c r="Q1102" i="3"/>
  <c r="T1102" i="3"/>
  <c r="O1101" i="3"/>
  <c r="P1101" i="3"/>
  <c r="R1101" i="3"/>
  <c r="T1101" i="3"/>
  <c r="N1100" i="3"/>
  <c r="AC50" i="5" s="1"/>
  <c r="Q1100" i="3"/>
  <c r="S1100" i="3"/>
  <c r="T1100" i="3"/>
  <c r="Q1099" i="3"/>
  <c r="O1099" i="3"/>
  <c r="T1099" i="3"/>
  <c r="N1098" i="3"/>
  <c r="AB50" i="5" s="1"/>
  <c r="P1098" i="3"/>
  <c r="S1098" i="3"/>
  <c r="T1098" i="3"/>
  <c r="O1097" i="3"/>
  <c r="Q1097" i="3"/>
  <c r="T1097" i="3"/>
  <c r="R1096" i="3"/>
  <c r="N1095" i="3"/>
  <c r="Z50" i="5" s="1"/>
  <c r="S1095" i="3"/>
  <c r="T1095" i="3"/>
  <c r="O1094" i="3"/>
  <c r="R1094" i="3"/>
  <c r="T1094" i="3"/>
  <c r="P1093" i="3"/>
  <c r="S1093" i="3"/>
  <c r="Q1093" i="3"/>
  <c r="T1093" i="3"/>
  <c r="Q1092" i="3"/>
  <c r="T1092" i="3"/>
  <c r="R1091" i="3"/>
  <c r="Q1091" i="3"/>
  <c r="T1091" i="3"/>
  <c r="S1090" i="3"/>
  <c r="R1090" i="3"/>
  <c r="T1090" i="3"/>
  <c r="T1089" i="3"/>
  <c r="T1088" i="3"/>
  <c r="N1087" i="3"/>
  <c r="J50" i="5" s="1"/>
  <c r="P1087" i="3"/>
  <c r="T1087" i="3"/>
  <c r="N1086" i="3"/>
  <c r="Q50" i="5" s="1"/>
  <c r="O1086" i="3"/>
  <c r="Q1086" i="3"/>
  <c r="T1086" i="3"/>
  <c r="O1085" i="3"/>
  <c r="N1085" i="3"/>
  <c r="P50" i="5" s="1"/>
  <c r="P1085" i="3"/>
  <c r="R1085" i="3"/>
  <c r="T1085" i="3"/>
  <c r="P1084" i="3"/>
  <c r="N1084" i="3"/>
  <c r="O50" i="5" s="1"/>
  <c r="Q1084" i="3"/>
  <c r="S1084" i="3"/>
  <c r="T1084" i="3"/>
  <c r="Q1083" i="3"/>
  <c r="O1083" i="3"/>
  <c r="T1083" i="3"/>
  <c r="N1082" i="3"/>
  <c r="C50" i="5" s="1"/>
  <c r="P1082" i="3"/>
  <c r="S1082" i="3"/>
  <c r="T1082" i="3"/>
  <c r="O1081" i="3"/>
  <c r="Q1081" i="3"/>
  <c r="T1081" i="3"/>
  <c r="R1080" i="3"/>
  <c r="N1079" i="3"/>
  <c r="H49" i="5" s="1"/>
  <c r="S1079" i="3"/>
  <c r="T1079" i="3"/>
  <c r="R1078" i="3"/>
  <c r="T1078" i="3"/>
  <c r="S1077" i="3"/>
  <c r="Q1077" i="3"/>
  <c r="T1077" i="3"/>
  <c r="Q1076" i="3"/>
  <c r="T1076" i="3"/>
  <c r="R1075" i="3"/>
  <c r="Q1075" i="3"/>
  <c r="T1075" i="3"/>
  <c r="S1074" i="3"/>
  <c r="R1074" i="3"/>
  <c r="T1074" i="3"/>
  <c r="T1073" i="3"/>
  <c r="T1072" i="3"/>
  <c r="N1071" i="3"/>
  <c r="AB49" i="5" s="1"/>
  <c r="P1071" i="3"/>
  <c r="T1071" i="3"/>
  <c r="N1070" i="3"/>
  <c r="T49" i="5" s="1"/>
  <c r="O1070" i="3"/>
  <c r="Q1070" i="3"/>
  <c r="T1070" i="3"/>
  <c r="O1069" i="3"/>
  <c r="P1069" i="3"/>
  <c r="R1069" i="3"/>
  <c r="T1069" i="3"/>
  <c r="P1068" i="3"/>
  <c r="N1068" i="3"/>
  <c r="Z49" i="5" s="1"/>
  <c r="Q1068" i="3"/>
  <c r="S1068" i="3"/>
  <c r="T1068" i="3"/>
  <c r="Q1067" i="3"/>
  <c r="O1067" i="3"/>
  <c r="T1067" i="3"/>
  <c r="N1066" i="3"/>
  <c r="N49" i="5" s="1"/>
  <c r="P1066" i="3"/>
  <c r="T1066" i="3"/>
  <c r="O1065" i="3"/>
  <c r="Q1065" i="3"/>
  <c r="T1065" i="3"/>
  <c r="R1064" i="3"/>
  <c r="S1063" i="3"/>
  <c r="T1063" i="3"/>
  <c r="R1062" i="3"/>
  <c r="T1062" i="3"/>
  <c r="S1061" i="3"/>
  <c r="R1061" i="3"/>
  <c r="T1061" i="3"/>
  <c r="Q1060" i="3"/>
  <c r="T1060" i="3"/>
  <c r="R1059" i="3"/>
  <c r="T1059" i="3"/>
  <c r="S1058" i="3"/>
  <c r="T1057" i="3"/>
  <c r="N1055" i="3"/>
  <c r="C49" i="5" s="1"/>
  <c r="N1054" i="3"/>
  <c r="I48" i="5" s="1"/>
  <c r="O1054" i="3"/>
  <c r="Q1054" i="3"/>
  <c r="T1054" i="3"/>
  <c r="O1053" i="3"/>
  <c r="Q1051" i="3"/>
  <c r="O1051" i="3"/>
  <c r="T1051" i="3"/>
  <c r="N1050" i="3"/>
  <c r="E48" i="5" s="1"/>
  <c r="R1050" i="3"/>
  <c r="P1050" i="3"/>
  <c r="S1049" i="3"/>
  <c r="Q1049" i="3"/>
  <c r="T1048" i="3"/>
  <c r="Q1047" i="3"/>
  <c r="R1046" i="3"/>
  <c r="S1045" i="3"/>
  <c r="Q1044" i="3"/>
  <c r="T1044" i="3"/>
  <c r="R1043" i="3"/>
  <c r="T1043" i="3"/>
  <c r="T1042" i="3"/>
  <c r="T1041" i="3"/>
  <c r="T1039" i="3"/>
  <c r="T1038" i="3"/>
  <c r="Q1038" i="3"/>
  <c r="R1037" i="3"/>
  <c r="Q1037" i="3"/>
  <c r="P1037" i="3"/>
  <c r="O1037" i="3"/>
  <c r="Q1036" i="3"/>
  <c r="P1036" i="3"/>
  <c r="O1036" i="3"/>
  <c r="Q1035" i="3"/>
  <c r="S1035" i="3"/>
  <c r="P1035" i="3"/>
  <c r="R1034" i="3"/>
  <c r="S1034" i="3"/>
  <c r="Q1034" i="3"/>
  <c r="S1033" i="3"/>
  <c r="R1033" i="3"/>
  <c r="S1032" i="3"/>
  <c r="O1031" i="3"/>
  <c r="T1031" i="3"/>
  <c r="P1030" i="3"/>
  <c r="Q1030" i="3"/>
  <c r="T1030" i="3"/>
  <c r="Q1029" i="3"/>
  <c r="R1029" i="3"/>
  <c r="T1029" i="3"/>
  <c r="O1028" i="3"/>
  <c r="R1028" i="3"/>
  <c r="S1028" i="3"/>
  <c r="T1028" i="3"/>
  <c r="P1027" i="3"/>
  <c r="S1027" i="3"/>
  <c r="T1027" i="3"/>
  <c r="Q1026" i="3"/>
  <c r="T1026" i="3"/>
  <c r="R1025" i="3"/>
  <c r="T1025" i="3"/>
  <c r="S1024" i="3"/>
  <c r="T1024" i="3"/>
  <c r="R1023" i="3"/>
  <c r="T1023" i="3"/>
  <c r="S1022" i="3"/>
  <c r="Q1022" i="3"/>
  <c r="P1022" i="3"/>
  <c r="O1022" i="3"/>
  <c r="N1022" i="3"/>
  <c r="X47" i="5" s="1"/>
  <c r="T1022" i="3"/>
  <c r="P1021" i="3"/>
  <c r="O1021" i="3"/>
  <c r="N1021" i="3"/>
  <c r="W47" i="5" s="1"/>
  <c r="Q1020" i="3"/>
  <c r="P1020" i="3"/>
  <c r="O1020" i="3"/>
  <c r="N1020" i="3"/>
  <c r="V47" i="5" s="1"/>
  <c r="R1019" i="3"/>
  <c r="Q1019" i="3"/>
  <c r="S1019" i="3"/>
  <c r="P1019" i="3"/>
  <c r="R1018" i="3"/>
  <c r="S1018" i="3"/>
  <c r="Q1018" i="3"/>
  <c r="S1017" i="3"/>
  <c r="R1017" i="3"/>
  <c r="S1016" i="3"/>
  <c r="O1015" i="3"/>
  <c r="T1015" i="3"/>
  <c r="P1014" i="3"/>
  <c r="Q1014" i="3"/>
  <c r="T1014" i="3"/>
  <c r="Q1013" i="3"/>
  <c r="R1013" i="3"/>
  <c r="T1013" i="3"/>
  <c r="O1012" i="3"/>
  <c r="R1012" i="3"/>
  <c r="S1012" i="3"/>
  <c r="T1012" i="3"/>
  <c r="P1011" i="3"/>
  <c r="S1011" i="3"/>
  <c r="T1011" i="3"/>
  <c r="Q1010" i="3"/>
  <c r="T1010" i="3"/>
  <c r="R1009" i="3"/>
  <c r="T1009" i="3"/>
  <c r="R1008" i="3"/>
  <c r="S1008" i="3"/>
  <c r="T1008" i="3"/>
  <c r="R1007" i="3"/>
  <c r="T1007" i="3"/>
  <c r="S1006" i="3"/>
  <c r="Q1006" i="3"/>
  <c r="P1006" i="3"/>
  <c r="O1006" i="3"/>
  <c r="N1006" i="3"/>
  <c r="J47" i="5" s="1"/>
  <c r="T1006" i="3"/>
  <c r="P1005" i="3"/>
  <c r="O1005" i="3"/>
  <c r="N1005" i="3"/>
  <c r="Q47" i="5" s="1"/>
  <c r="Q1004" i="3"/>
  <c r="P1004" i="3"/>
  <c r="S1004" i="3"/>
  <c r="O1004" i="3"/>
  <c r="R1003" i="3"/>
  <c r="Q1003" i="3"/>
  <c r="S1003" i="3"/>
  <c r="P1003" i="3"/>
  <c r="S1002" i="3"/>
  <c r="R1002" i="3"/>
  <c r="Q1002" i="3"/>
  <c r="R1001" i="3"/>
  <c r="S1000" i="3"/>
  <c r="O999" i="3"/>
  <c r="T999" i="3"/>
  <c r="P998" i="3"/>
  <c r="Q998" i="3"/>
  <c r="T998" i="3"/>
  <c r="Q997" i="3"/>
  <c r="R997" i="3"/>
  <c r="T997" i="3"/>
  <c r="O996" i="3"/>
  <c r="R996" i="3"/>
  <c r="S996" i="3"/>
  <c r="T996" i="3"/>
  <c r="P995" i="3"/>
  <c r="S995" i="3"/>
  <c r="T995" i="3"/>
  <c r="Q994" i="3"/>
  <c r="T994" i="3"/>
  <c r="R993" i="3"/>
  <c r="T993" i="3"/>
  <c r="R992" i="3"/>
  <c r="S992" i="3"/>
  <c r="T992" i="3"/>
  <c r="N991" i="3"/>
  <c r="U46" i="5" s="1"/>
  <c r="R991" i="3"/>
  <c r="T991" i="3"/>
  <c r="S990" i="3"/>
  <c r="Q990" i="3"/>
  <c r="P990" i="3"/>
  <c r="O990" i="3"/>
  <c r="N990" i="3"/>
  <c r="AB46" i="5" s="1"/>
  <c r="T990" i="3"/>
  <c r="P989" i="3"/>
  <c r="O989" i="3"/>
  <c r="N989" i="3"/>
  <c r="T46" i="5" s="1"/>
  <c r="Q988" i="3"/>
  <c r="P988" i="3"/>
  <c r="S988" i="3"/>
  <c r="O988" i="3"/>
  <c r="R987" i="3"/>
  <c r="Q987" i="3"/>
  <c r="P987" i="3"/>
  <c r="S986" i="3"/>
  <c r="R986" i="3"/>
  <c r="Q986" i="3"/>
  <c r="R985" i="3"/>
  <c r="S984" i="3"/>
  <c r="O983" i="3"/>
  <c r="T983" i="3"/>
  <c r="P982" i="3"/>
  <c r="R982" i="3"/>
  <c r="T982" i="3"/>
  <c r="Q981" i="3"/>
  <c r="R981" i="3"/>
  <c r="S981" i="3"/>
  <c r="T981" i="3"/>
  <c r="O980" i="3"/>
  <c r="R980" i="3"/>
  <c r="S980" i="3"/>
  <c r="T980" i="3"/>
  <c r="P979" i="3"/>
  <c r="S979" i="3"/>
  <c r="T979" i="3"/>
  <c r="Q978" i="3"/>
  <c r="T978" i="3"/>
  <c r="R977" i="3"/>
  <c r="T977" i="3"/>
  <c r="R976" i="3"/>
  <c r="S976" i="3"/>
  <c r="T976" i="3"/>
  <c r="N975" i="3"/>
  <c r="D46" i="5" s="1"/>
  <c r="R975" i="3"/>
  <c r="T975" i="3"/>
  <c r="S974" i="3"/>
  <c r="Q974" i="3"/>
  <c r="P974" i="3"/>
  <c r="O974" i="3"/>
  <c r="N974" i="3"/>
  <c r="C46" i="5" s="1"/>
  <c r="T974" i="3"/>
  <c r="P973" i="3"/>
  <c r="O973" i="3"/>
  <c r="N973" i="3"/>
  <c r="I45" i="5" s="1"/>
  <c r="Q972" i="3"/>
  <c r="P972" i="3"/>
  <c r="S972" i="3"/>
  <c r="O972" i="3"/>
  <c r="R971" i="3"/>
  <c r="Q971" i="3"/>
  <c r="P971" i="3"/>
  <c r="S970" i="3"/>
  <c r="R970" i="3"/>
  <c r="Q970" i="3"/>
  <c r="R969" i="3"/>
  <c r="S968" i="3"/>
  <c r="O967" i="3"/>
  <c r="T967" i="3"/>
  <c r="P966" i="3"/>
  <c r="R966" i="3"/>
  <c r="T966" i="3"/>
  <c r="Q965" i="3"/>
  <c r="R965" i="3"/>
  <c r="S965" i="3"/>
  <c r="T965" i="3"/>
  <c r="O964" i="3"/>
  <c r="R964" i="3"/>
  <c r="S964" i="3"/>
  <c r="T964" i="3"/>
  <c r="P963" i="3"/>
  <c r="S963" i="3"/>
  <c r="T963" i="3"/>
  <c r="Q962" i="3"/>
  <c r="T962" i="3"/>
  <c r="R961" i="3"/>
  <c r="T961" i="3"/>
  <c r="R960" i="3"/>
  <c r="S960" i="3"/>
  <c r="T960" i="3"/>
  <c r="N959" i="3"/>
  <c r="Y45" i="5" s="1"/>
  <c r="S959" i="3"/>
  <c r="T959" i="3"/>
  <c r="S958" i="3"/>
  <c r="Q958" i="3"/>
  <c r="P958" i="3"/>
  <c r="O958" i="3"/>
  <c r="N958" i="3"/>
  <c r="N45" i="5" s="1"/>
  <c r="T958" i="3"/>
  <c r="P957" i="3"/>
  <c r="O957" i="3"/>
  <c r="N957" i="3"/>
  <c r="M45" i="5" s="1"/>
  <c r="Q956" i="3"/>
  <c r="P956" i="3"/>
  <c r="S956" i="3"/>
  <c r="O956" i="3"/>
  <c r="R955" i="3"/>
  <c r="Q955" i="3"/>
  <c r="P955" i="3"/>
  <c r="S954" i="3"/>
  <c r="R954" i="3"/>
  <c r="Q954" i="3"/>
  <c r="R953" i="3"/>
  <c r="S952" i="3"/>
  <c r="O951" i="3"/>
  <c r="T951" i="3"/>
  <c r="P950" i="3"/>
  <c r="Q950" i="3"/>
  <c r="T950" i="3"/>
  <c r="Q949" i="3"/>
  <c r="S949" i="3"/>
  <c r="T949" i="3"/>
  <c r="O948" i="3"/>
  <c r="R948" i="3"/>
  <c r="S948" i="3"/>
  <c r="T948" i="3"/>
  <c r="P947" i="3"/>
  <c r="S947" i="3"/>
  <c r="T947" i="3"/>
  <c r="Q946" i="3"/>
  <c r="T946" i="3"/>
  <c r="R945" i="3"/>
  <c r="T945" i="3"/>
  <c r="R944" i="3"/>
  <c r="S944" i="3"/>
  <c r="T944" i="3"/>
  <c r="N943" i="3"/>
  <c r="F44" i="5" s="1"/>
  <c r="S943" i="3"/>
  <c r="T943" i="3"/>
  <c r="S942" i="3"/>
  <c r="Q942" i="3"/>
  <c r="P942" i="3"/>
  <c r="O942" i="3"/>
  <c r="N942" i="3"/>
  <c r="E44" i="5" s="1"/>
  <c r="T942" i="3"/>
  <c r="P941" i="3"/>
  <c r="O941" i="3"/>
  <c r="N941" i="3"/>
  <c r="X44" i="5" s="1"/>
  <c r="Q940" i="3"/>
  <c r="P940" i="3"/>
  <c r="S940" i="3"/>
  <c r="O940" i="3"/>
  <c r="R939" i="3"/>
  <c r="Q939" i="3"/>
  <c r="P939" i="3"/>
  <c r="S938" i="3"/>
  <c r="R938" i="3"/>
  <c r="Q938" i="3"/>
  <c r="R937" i="3"/>
  <c r="S936" i="3"/>
  <c r="O935" i="3"/>
  <c r="T935" i="3"/>
  <c r="P934" i="3"/>
  <c r="Q934" i="3"/>
  <c r="T934" i="3"/>
  <c r="Q933" i="3"/>
  <c r="S933" i="3"/>
  <c r="T933" i="3"/>
  <c r="O932" i="3"/>
  <c r="R932" i="3"/>
  <c r="T932" i="3"/>
  <c r="P931" i="3"/>
  <c r="S931" i="3"/>
  <c r="R931" i="3"/>
  <c r="T931" i="3"/>
  <c r="Q930" i="3"/>
  <c r="T930" i="3"/>
  <c r="R929" i="3"/>
  <c r="T929" i="3"/>
  <c r="R928" i="3"/>
  <c r="S928" i="3"/>
  <c r="T928" i="3"/>
  <c r="N927" i="3"/>
  <c r="K44" i="5" s="1"/>
  <c r="S927" i="3"/>
  <c r="T927" i="3"/>
  <c r="S926" i="3"/>
  <c r="Q926" i="3"/>
  <c r="P926" i="3"/>
  <c r="O926" i="3"/>
  <c r="N926" i="3"/>
  <c r="R44" i="5" s="1"/>
  <c r="T926" i="3"/>
  <c r="P925" i="3"/>
  <c r="O925" i="3"/>
  <c r="N925" i="3"/>
  <c r="J44" i="5" s="1"/>
  <c r="Q924" i="3"/>
  <c r="P924" i="3"/>
  <c r="S924" i="3"/>
  <c r="O924" i="3"/>
  <c r="R923" i="3"/>
  <c r="Q923" i="3"/>
  <c r="S923" i="3"/>
  <c r="P923" i="3"/>
  <c r="S922" i="3"/>
  <c r="R922" i="3"/>
  <c r="Q922" i="3"/>
  <c r="R921" i="3"/>
  <c r="S920" i="3"/>
  <c r="O919" i="3"/>
  <c r="T919" i="3"/>
  <c r="P918" i="3"/>
  <c r="Q918" i="3"/>
  <c r="T918" i="3"/>
  <c r="Q917" i="3"/>
  <c r="S917" i="3"/>
  <c r="T917" i="3"/>
  <c r="O916" i="3"/>
  <c r="R916" i="3"/>
  <c r="T916" i="3"/>
  <c r="P915" i="3"/>
  <c r="S915" i="3"/>
  <c r="T915" i="3"/>
  <c r="Q914" i="3"/>
  <c r="T914" i="3"/>
  <c r="R913" i="3"/>
  <c r="T913" i="3"/>
  <c r="R912" i="3"/>
  <c r="S912" i="3"/>
  <c r="T912" i="3"/>
  <c r="N911" i="3"/>
  <c r="AC43" i="5" s="1"/>
  <c r="S911" i="3"/>
  <c r="T911" i="3"/>
  <c r="S910" i="3"/>
  <c r="P910" i="3"/>
  <c r="O910" i="3"/>
  <c r="N910" i="3"/>
  <c r="U43" i="5" s="1"/>
  <c r="T910" i="3"/>
  <c r="P909" i="3"/>
  <c r="O909" i="3"/>
  <c r="N909" i="3"/>
  <c r="AB43" i="5" s="1"/>
  <c r="Q908" i="3"/>
  <c r="P908" i="3"/>
  <c r="R908" i="3"/>
  <c r="O908" i="3"/>
  <c r="R907" i="3"/>
  <c r="Q907" i="3"/>
  <c r="S907" i="3"/>
  <c r="P907" i="3"/>
  <c r="S906" i="3"/>
  <c r="R906" i="3"/>
  <c r="Q906" i="3"/>
  <c r="R905" i="3"/>
  <c r="S904" i="3"/>
  <c r="O903" i="3"/>
  <c r="T903" i="3"/>
  <c r="P902" i="3"/>
  <c r="R902" i="3"/>
  <c r="T902" i="3"/>
  <c r="Q901" i="3"/>
  <c r="S901" i="3"/>
  <c r="T901" i="3"/>
  <c r="O900" i="3"/>
  <c r="R900" i="3"/>
  <c r="T900" i="3"/>
  <c r="P899" i="3"/>
  <c r="S899" i="3"/>
  <c r="T899" i="3"/>
  <c r="Q898" i="3"/>
  <c r="T898" i="3"/>
  <c r="R897" i="3"/>
  <c r="T897" i="3"/>
  <c r="R896" i="3"/>
  <c r="S896" i="3"/>
  <c r="T896" i="3"/>
  <c r="N895" i="3"/>
  <c r="O43" i="5" s="1"/>
  <c r="S895" i="3"/>
  <c r="T895" i="3"/>
  <c r="S894" i="3"/>
  <c r="P894" i="3"/>
  <c r="O894" i="3"/>
  <c r="N894" i="3"/>
  <c r="D43" i="5" s="1"/>
  <c r="T894" i="3"/>
  <c r="P893" i="3"/>
  <c r="O893" i="3"/>
  <c r="N893" i="3"/>
  <c r="C43" i="5" s="1"/>
  <c r="Q892" i="3"/>
  <c r="P892" i="3"/>
  <c r="R892" i="3"/>
  <c r="O892" i="3"/>
  <c r="R891" i="3"/>
  <c r="Q891" i="3"/>
  <c r="S891" i="3"/>
  <c r="P891" i="3"/>
  <c r="S890" i="3"/>
  <c r="R890" i="3"/>
  <c r="Q890" i="3"/>
  <c r="R889" i="3"/>
  <c r="S888" i="3"/>
  <c r="O887" i="3"/>
  <c r="T887" i="3"/>
  <c r="P886" i="3"/>
  <c r="R886" i="3"/>
  <c r="T886" i="3"/>
  <c r="Q885" i="3"/>
  <c r="S885" i="3"/>
  <c r="T885" i="3"/>
  <c r="O884" i="3"/>
  <c r="R884" i="3"/>
  <c r="T884" i="3"/>
  <c r="P883" i="3"/>
  <c r="S883" i="3"/>
  <c r="T883" i="3"/>
  <c r="Q882" i="3"/>
  <c r="T882" i="3"/>
  <c r="R881" i="3"/>
  <c r="T881" i="3"/>
  <c r="N879" i="3"/>
  <c r="Z42" i="5" s="1"/>
  <c r="S879" i="3"/>
  <c r="T879" i="3"/>
  <c r="S878" i="3"/>
  <c r="P878" i="3"/>
  <c r="O878" i="3"/>
  <c r="N878" i="3"/>
  <c r="Y42" i="5" s="1"/>
  <c r="T878" i="3"/>
  <c r="P877" i="3"/>
  <c r="O877" i="3"/>
  <c r="N877" i="3"/>
  <c r="N42" i="5" s="1"/>
  <c r="Q876" i="3"/>
  <c r="P876" i="3"/>
  <c r="R876" i="3"/>
  <c r="O876" i="3"/>
  <c r="R875" i="3"/>
  <c r="Q875" i="3"/>
  <c r="S875" i="3"/>
  <c r="P875" i="3"/>
  <c r="S874" i="3"/>
  <c r="R874" i="3"/>
  <c r="Q874" i="3"/>
  <c r="T873" i="3"/>
  <c r="N868" i="3"/>
  <c r="O42" i="5" s="1"/>
  <c r="P867" i="3"/>
  <c r="S867" i="3"/>
  <c r="P866" i="3"/>
  <c r="T866" i="3"/>
  <c r="N865" i="3"/>
  <c r="I41" i="5" s="1"/>
  <c r="R864" i="3"/>
  <c r="Q864" i="3"/>
  <c r="O864" i="3"/>
  <c r="P864" i="3"/>
  <c r="S864" i="3"/>
  <c r="P863" i="3"/>
  <c r="O863" i="3"/>
  <c r="N863" i="3"/>
  <c r="H41" i="5" s="1"/>
  <c r="Q863" i="3"/>
  <c r="P862" i="3"/>
  <c r="O862" i="3"/>
  <c r="N862" i="3"/>
  <c r="F41" i="5" s="1"/>
  <c r="R862" i="3"/>
  <c r="T861" i="3"/>
  <c r="S860" i="3"/>
  <c r="R860" i="3"/>
  <c r="T859" i="3"/>
  <c r="T858" i="3"/>
  <c r="S857" i="3"/>
  <c r="T857" i="3"/>
  <c r="R857" i="3"/>
  <c r="T856" i="3"/>
  <c r="R854" i="3"/>
  <c r="R853" i="3"/>
  <c r="S852" i="3"/>
  <c r="T851" i="3"/>
  <c r="N850" i="3"/>
  <c r="N41" i="5" s="1"/>
  <c r="O850" i="3"/>
  <c r="T850" i="3"/>
  <c r="N849" i="3"/>
  <c r="M41" i="5" s="1"/>
  <c r="O849" i="3"/>
  <c r="T849" i="3"/>
  <c r="O848" i="3"/>
  <c r="P848" i="3"/>
  <c r="T848" i="3"/>
  <c r="P847" i="3"/>
  <c r="Q847" i="3"/>
  <c r="T847" i="3"/>
  <c r="Q846" i="3"/>
  <c r="P846" i="3"/>
  <c r="R846" i="3"/>
  <c r="S846" i="3"/>
  <c r="T846" i="3"/>
  <c r="R845" i="3"/>
  <c r="S845" i="3"/>
  <c r="T845" i="3"/>
  <c r="N844" i="3"/>
  <c r="J41" i="5" s="1"/>
  <c r="S844" i="3"/>
  <c r="T844" i="3"/>
  <c r="O843" i="3"/>
  <c r="Q843" i="3"/>
  <c r="T843" i="3"/>
  <c r="P842" i="3"/>
  <c r="N842" i="3"/>
  <c r="P41" i="5" s="1"/>
  <c r="O842" i="3"/>
  <c r="R842" i="3"/>
  <c r="T842" i="3"/>
  <c r="Q841" i="3"/>
  <c r="P841" i="3"/>
  <c r="O841" i="3"/>
  <c r="N841" i="3"/>
  <c r="O41" i="5" s="1"/>
  <c r="S841" i="3"/>
  <c r="T841" i="3"/>
  <c r="R840" i="3"/>
  <c r="P840" i="3"/>
  <c r="O840" i="3"/>
  <c r="N840" i="3"/>
  <c r="D41" i="5" s="1"/>
  <c r="T840" i="3"/>
  <c r="S839" i="3"/>
  <c r="Q839" i="3"/>
  <c r="P839" i="3"/>
  <c r="R839" i="3"/>
  <c r="O839" i="3"/>
  <c r="T839" i="3"/>
  <c r="Q838" i="3"/>
  <c r="S837" i="3"/>
  <c r="R837" i="3"/>
  <c r="S836" i="3"/>
  <c r="T835" i="3"/>
  <c r="N834" i="3"/>
  <c r="E40" i="5" s="1"/>
  <c r="Q834" i="3"/>
  <c r="T834" i="3"/>
  <c r="N833" i="3"/>
  <c r="X40" i="5" s="1"/>
  <c r="O833" i="3"/>
  <c r="R833" i="3"/>
  <c r="T833" i="3"/>
  <c r="O832" i="3"/>
  <c r="P832" i="3"/>
  <c r="T832" i="3"/>
  <c r="P831" i="3"/>
  <c r="Q831" i="3"/>
  <c r="T831" i="3"/>
  <c r="Q830" i="3"/>
  <c r="P830" i="3"/>
  <c r="R830" i="3"/>
  <c r="S830" i="3"/>
  <c r="T830" i="3"/>
  <c r="R829" i="3"/>
  <c r="S829" i="3"/>
  <c r="T829" i="3"/>
  <c r="N828" i="3"/>
  <c r="AB40" i="5" s="1"/>
  <c r="S828" i="3"/>
  <c r="T828" i="3"/>
  <c r="O827" i="3"/>
  <c r="T827" i="3"/>
  <c r="P826" i="3"/>
  <c r="N826" i="3"/>
  <c r="AA40" i="5" s="1"/>
  <c r="O826" i="3"/>
  <c r="R826" i="3"/>
  <c r="T826" i="3"/>
  <c r="Q825" i="3"/>
  <c r="P825" i="3"/>
  <c r="O825" i="3"/>
  <c r="N825" i="3"/>
  <c r="Z40" i="5" s="1"/>
  <c r="S825" i="3"/>
  <c r="T825" i="3"/>
  <c r="R824" i="3"/>
  <c r="P824" i="3"/>
  <c r="O824" i="3"/>
  <c r="N824" i="3"/>
  <c r="Y40" i="5" s="1"/>
  <c r="T824" i="3"/>
  <c r="S823" i="3"/>
  <c r="Q823" i="3"/>
  <c r="P823" i="3"/>
  <c r="O823" i="3"/>
  <c r="T823" i="3"/>
  <c r="Q822" i="3"/>
  <c r="S821" i="3"/>
  <c r="R821" i="3"/>
  <c r="S820" i="3"/>
  <c r="T819" i="3"/>
  <c r="N818" i="3"/>
  <c r="R40" i="5" s="1"/>
  <c r="Q818" i="3"/>
  <c r="T818" i="3"/>
  <c r="N817" i="3"/>
  <c r="J40" i="5" s="1"/>
  <c r="O817" i="3"/>
  <c r="R817" i="3"/>
  <c r="T817" i="3"/>
  <c r="O816" i="3"/>
  <c r="P816" i="3"/>
  <c r="S816" i="3"/>
  <c r="T816" i="3"/>
  <c r="P815" i="3"/>
  <c r="Q815" i="3"/>
  <c r="T815" i="3"/>
  <c r="N814" i="3"/>
  <c r="O40" i="5" s="1"/>
  <c r="Q814" i="3"/>
  <c r="R814" i="3"/>
  <c r="S814" i="3"/>
  <c r="T814" i="3"/>
  <c r="O813" i="3"/>
  <c r="R813" i="3"/>
  <c r="S813" i="3"/>
  <c r="T813" i="3"/>
  <c r="N812" i="3"/>
  <c r="C40" i="5" s="1"/>
  <c r="S812" i="3"/>
  <c r="T812" i="3"/>
  <c r="O811" i="3"/>
  <c r="Q811" i="3"/>
  <c r="T811" i="3"/>
  <c r="P810" i="3"/>
  <c r="O810" i="3"/>
  <c r="N810" i="3"/>
  <c r="G39" i="5" s="1"/>
  <c r="R810" i="3"/>
  <c r="T810" i="3"/>
  <c r="Q809" i="3"/>
  <c r="P809" i="3"/>
  <c r="O809" i="3"/>
  <c r="N809" i="3"/>
  <c r="H39" i="5" s="1"/>
  <c r="S809" i="3"/>
  <c r="T809" i="3"/>
  <c r="R808" i="3"/>
  <c r="Q808" i="3"/>
  <c r="P808" i="3"/>
  <c r="O808" i="3"/>
  <c r="N808" i="3"/>
  <c r="F39" i="5" s="1"/>
  <c r="T808" i="3"/>
  <c r="S807" i="3"/>
  <c r="R807" i="3"/>
  <c r="Q807" i="3"/>
  <c r="P807" i="3"/>
  <c r="O807" i="3"/>
  <c r="T807" i="3"/>
  <c r="Q806" i="3"/>
  <c r="S805" i="3"/>
  <c r="R805" i="3"/>
  <c r="S804" i="3"/>
  <c r="T803" i="3"/>
  <c r="N802" i="3"/>
  <c r="U39" i="5" s="1"/>
  <c r="Q802" i="3"/>
  <c r="T802" i="3"/>
  <c r="N801" i="3"/>
  <c r="AB39" i="5" s="1"/>
  <c r="O801" i="3"/>
  <c r="R801" i="3"/>
  <c r="T801" i="3"/>
  <c r="O800" i="3"/>
  <c r="P800" i="3"/>
  <c r="S800" i="3"/>
  <c r="T800" i="3"/>
  <c r="P799" i="3"/>
  <c r="Q799" i="3"/>
  <c r="T799" i="3"/>
  <c r="Q798" i="3"/>
  <c r="P798" i="3"/>
  <c r="R798" i="3"/>
  <c r="S798" i="3"/>
  <c r="T798" i="3"/>
  <c r="O797" i="3"/>
  <c r="R797" i="3"/>
  <c r="S797" i="3"/>
  <c r="T797" i="3"/>
  <c r="N796" i="3"/>
  <c r="N39" i="5" s="1"/>
  <c r="S796" i="3"/>
  <c r="R796" i="3"/>
  <c r="T796" i="3"/>
  <c r="O795" i="3"/>
  <c r="Q795" i="3"/>
  <c r="T795" i="3"/>
  <c r="P794" i="3"/>
  <c r="O794" i="3"/>
  <c r="N794" i="3"/>
  <c r="L39" i="5" s="1"/>
  <c r="R794" i="3"/>
  <c r="T794" i="3"/>
  <c r="Q793" i="3"/>
  <c r="P793" i="3"/>
  <c r="O793" i="3"/>
  <c r="N793" i="3"/>
  <c r="S39" i="5" s="1"/>
  <c r="S793" i="3"/>
  <c r="T793" i="3"/>
  <c r="R792" i="3"/>
  <c r="Q792" i="3"/>
  <c r="P792" i="3"/>
  <c r="O792" i="3"/>
  <c r="T792" i="3"/>
  <c r="S791" i="3"/>
  <c r="R791" i="3"/>
  <c r="Q791" i="3"/>
  <c r="P791" i="3"/>
  <c r="O791" i="3"/>
  <c r="T791" i="3"/>
  <c r="Q790" i="3"/>
  <c r="R789" i="3"/>
  <c r="S788" i="3"/>
  <c r="T787" i="3"/>
  <c r="N786" i="3"/>
  <c r="D39" i="5" s="1"/>
  <c r="Q786" i="3"/>
  <c r="T786" i="3"/>
  <c r="O785" i="3"/>
  <c r="R785" i="3"/>
  <c r="T785" i="3"/>
  <c r="O784" i="3"/>
  <c r="P784" i="3"/>
  <c r="S784" i="3"/>
  <c r="T784" i="3"/>
  <c r="P783" i="3"/>
  <c r="Q783" i="3"/>
  <c r="T783" i="3"/>
  <c r="Q782" i="3"/>
  <c r="S782" i="3"/>
  <c r="T782" i="3"/>
  <c r="O781" i="3"/>
  <c r="R781" i="3"/>
  <c r="S781" i="3"/>
  <c r="T781" i="3"/>
  <c r="N780" i="3"/>
  <c r="E38" i="5" s="1"/>
  <c r="O780" i="3"/>
  <c r="S780" i="3"/>
  <c r="T780" i="3"/>
  <c r="N779" i="3"/>
  <c r="X38" i="5" s="1"/>
  <c r="O779" i="3"/>
  <c r="Q779" i="3"/>
  <c r="T779" i="3"/>
  <c r="P778" i="3"/>
  <c r="O778" i="3"/>
  <c r="N778" i="3"/>
  <c r="W38" i="5" s="1"/>
  <c r="R778" i="3"/>
  <c r="T778" i="3"/>
  <c r="Q777" i="3"/>
  <c r="P777" i="3"/>
  <c r="O777" i="3"/>
  <c r="N777" i="3"/>
  <c r="V38" i="5" s="1"/>
  <c r="S777" i="3"/>
  <c r="T777" i="3"/>
  <c r="R776" i="3"/>
  <c r="Q776" i="3"/>
  <c r="P776" i="3"/>
  <c r="O776" i="3"/>
  <c r="T776" i="3"/>
  <c r="S775" i="3"/>
  <c r="R775" i="3"/>
  <c r="Q775" i="3"/>
  <c r="P775" i="3"/>
  <c r="O775" i="3"/>
  <c r="T775" i="3"/>
  <c r="S774" i="3"/>
  <c r="Q774" i="3"/>
  <c r="R773" i="3"/>
  <c r="S772" i="3"/>
  <c r="P771" i="3"/>
  <c r="T771" i="3"/>
  <c r="N770" i="3"/>
  <c r="Y38" i="5" s="1"/>
  <c r="Q770" i="3"/>
  <c r="T770" i="3"/>
  <c r="O769" i="3"/>
  <c r="R769" i="3"/>
  <c r="T769" i="3"/>
  <c r="O768" i="3"/>
  <c r="P768" i="3"/>
  <c r="S768" i="3"/>
  <c r="T768" i="3"/>
  <c r="P767" i="3"/>
  <c r="Q767" i="3"/>
  <c r="T767" i="3"/>
  <c r="Q766" i="3"/>
  <c r="S766" i="3"/>
  <c r="T766" i="3"/>
  <c r="O765" i="3"/>
  <c r="R765" i="3"/>
  <c r="S765" i="3"/>
  <c r="T765" i="3"/>
  <c r="N764" i="3"/>
  <c r="R38" i="5" s="1"/>
  <c r="P764" i="3"/>
  <c r="S764" i="3"/>
  <c r="T764" i="3"/>
  <c r="N763" i="3"/>
  <c r="J38" i="5" s="1"/>
  <c r="O763" i="3"/>
  <c r="Q763" i="3"/>
  <c r="T763" i="3"/>
  <c r="P762" i="3"/>
  <c r="O762" i="3"/>
  <c r="N762" i="3"/>
  <c r="Q38" i="5" s="1"/>
  <c r="Q762" i="3"/>
  <c r="R762" i="3"/>
  <c r="T762" i="3"/>
  <c r="Q761" i="3"/>
  <c r="P761" i="3"/>
  <c r="O761" i="3"/>
  <c r="N761" i="3"/>
  <c r="P38" i="5" s="1"/>
  <c r="R761" i="3"/>
  <c r="S761" i="3"/>
  <c r="T761" i="3"/>
  <c r="R760" i="3"/>
  <c r="Q760" i="3"/>
  <c r="P760" i="3"/>
  <c r="O760" i="3"/>
  <c r="T760" i="3"/>
  <c r="S759" i="3"/>
  <c r="R759" i="3"/>
  <c r="Q759" i="3"/>
  <c r="P759" i="3"/>
  <c r="O759" i="3"/>
  <c r="S758" i="3"/>
  <c r="Q758" i="3"/>
  <c r="R757" i="3"/>
  <c r="S756" i="3"/>
  <c r="P755" i="3"/>
  <c r="T755" i="3"/>
  <c r="N754" i="3"/>
  <c r="F37" i="5" s="1"/>
  <c r="Q754" i="3"/>
  <c r="T754" i="3"/>
  <c r="O753" i="3"/>
  <c r="R753" i="3"/>
  <c r="T753" i="3"/>
  <c r="O752" i="3"/>
  <c r="P752" i="3"/>
  <c r="S752" i="3"/>
  <c r="T752" i="3"/>
  <c r="P751" i="3"/>
  <c r="Q751" i="3"/>
  <c r="T751" i="3"/>
  <c r="Q750" i="3"/>
  <c r="S750" i="3"/>
  <c r="T750" i="3"/>
  <c r="P749" i="3"/>
  <c r="R749" i="3"/>
  <c r="S749" i="3"/>
  <c r="T749" i="3"/>
  <c r="N748" i="3"/>
  <c r="U37" i="5" s="1"/>
  <c r="P748" i="3"/>
  <c r="S748" i="3"/>
  <c r="T748" i="3"/>
  <c r="N747" i="3"/>
  <c r="AB37" i="5" s="1"/>
  <c r="O747" i="3"/>
  <c r="Q747" i="3"/>
  <c r="T747" i="3"/>
  <c r="P746" i="3"/>
  <c r="O746" i="3"/>
  <c r="N746" i="3"/>
  <c r="T37" i="5" s="1"/>
  <c r="Q746" i="3"/>
  <c r="R746" i="3"/>
  <c r="T746" i="3"/>
  <c r="Q745" i="3"/>
  <c r="P745" i="3"/>
  <c r="O745" i="3"/>
  <c r="N745" i="3"/>
  <c r="AA37" i="5" s="1"/>
  <c r="R745" i="3"/>
  <c r="S745" i="3"/>
  <c r="T745" i="3"/>
  <c r="R744" i="3"/>
  <c r="Q744" i="3"/>
  <c r="P744" i="3"/>
  <c r="O744" i="3"/>
  <c r="T744" i="3"/>
  <c r="S743" i="3"/>
  <c r="R743" i="3"/>
  <c r="Q743" i="3"/>
  <c r="P743" i="3"/>
  <c r="O743" i="3"/>
  <c r="S742" i="3"/>
  <c r="Q742" i="3"/>
  <c r="R741" i="3"/>
  <c r="S740" i="3"/>
  <c r="P739" i="3"/>
  <c r="T739" i="3"/>
  <c r="Q738" i="3"/>
  <c r="T738" i="3"/>
  <c r="R737" i="3"/>
  <c r="T737" i="3"/>
  <c r="O736" i="3"/>
  <c r="S736" i="3"/>
  <c r="T736" i="3"/>
  <c r="P735" i="3"/>
  <c r="T735" i="3"/>
  <c r="Q734" i="3"/>
  <c r="S734" i="3"/>
  <c r="T734" i="3"/>
  <c r="P733" i="3"/>
  <c r="R733" i="3"/>
  <c r="S733" i="3"/>
  <c r="T733" i="3"/>
  <c r="N732" i="3"/>
  <c r="D37" i="5" s="1"/>
  <c r="P732" i="3"/>
  <c r="Q732" i="3"/>
  <c r="S732" i="3"/>
  <c r="T732" i="3"/>
  <c r="N731" i="3"/>
  <c r="C37" i="5" s="1"/>
  <c r="P731" i="3"/>
  <c r="Q731" i="3"/>
  <c r="T731" i="3"/>
  <c r="P730" i="3"/>
  <c r="O730" i="3"/>
  <c r="N730" i="3"/>
  <c r="I36" i="5" s="1"/>
  <c r="Q730" i="3"/>
  <c r="R730" i="3"/>
  <c r="T730" i="3"/>
  <c r="Q729" i="3"/>
  <c r="P729" i="3"/>
  <c r="O729" i="3"/>
  <c r="N729" i="3"/>
  <c r="G36" i="5" s="1"/>
  <c r="R729" i="3"/>
  <c r="S729" i="3"/>
  <c r="T729" i="3"/>
  <c r="R728" i="3"/>
  <c r="Q728" i="3"/>
  <c r="P728" i="3"/>
  <c r="O728" i="3"/>
  <c r="T728" i="3"/>
  <c r="S727" i="3"/>
  <c r="R727" i="3"/>
  <c r="Q727" i="3"/>
  <c r="P727" i="3"/>
  <c r="S726" i="3"/>
  <c r="Q726" i="3"/>
  <c r="R725" i="3"/>
  <c r="S724" i="3"/>
  <c r="P723" i="3"/>
  <c r="T723" i="3"/>
  <c r="Q722" i="3"/>
  <c r="T722" i="3"/>
  <c r="R721" i="3"/>
  <c r="T721" i="3"/>
  <c r="O720" i="3"/>
  <c r="S720" i="3"/>
  <c r="T720" i="3"/>
  <c r="P719" i="3"/>
  <c r="T719" i="3"/>
  <c r="Q718" i="3"/>
  <c r="S718" i="3"/>
  <c r="T718" i="3"/>
  <c r="P717" i="3"/>
  <c r="R717" i="3"/>
  <c r="S717" i="3"/>
  <c r="T717" i="3"/>
  <c r="N716" i="3"/>
  <c r="Y36" i="5" s="1"/>
  <c r="P716" i="3"/>
  <c r="S716" i="3"/>
  <c r="T716" i="3"/>
  <c r="N715" i="3"/>
  <c r="N36" i="5" s="1"/>
  <c r="P715" i="3"/>
  <c r="Q715" i="3"/>
  <c r="T715" i="3"/>
  <c r="P714" i="3"/>
  <c r="O714" i="3"/>
  <c r="N714" i="3"/>
  <c r="M36" i="5" s="1"/>
  <c r="Q714" i="3"/>
  <c r="R714" i="3"/>
  <c r="T714" i="3"/>
  <c r="Q713" i="3"/>
  <c r="P713" i="3"/>
  <c r="O713" i="3"/>
  <c r="N713" i="3"/>
  <c r="L36" i="5" s="1"/>
  <c r="S713" i="3"/>
  <c r="T713" i="3"/>
  <c r="R712" i="3"/>
  <c r="Q712" i="3"/>
  <c r="P712" i="3"/>
  <c r="O712" i="3"/>
  <c r="T712" i="3"/>
  <c r="S711" i="3"/>
  <c r="R711" i="3"/>
  <c r="Q711" i="3"/>
  <c r="N711" i="3"/>
  <c r="K36" i="5" s="1"/>
  <c r="P711" i="3"/>
  <c r="S710" i="3"/>
  <c r="Q710" i="3"/>
  <c r="R709" i="3"/>
  <c r="S708" i="3"/>
  <c r="P707" i="3"/>
  <c r="T707" i="3"/>
  <c r="Q706" i="3"/>
  <c r="T706" i="3"/>
  <c r="R705" i="3"/>
  <c r="T705" i="3"/>
  <c r="P704" i="3"/>
  <c r="S704" i="3"/>
  <c r="T704" i="3"/>
  <c r="P703" i="3"/>
  <c r="T703" i="3"/>
  <c r="Q702" i="3"/>
  <c r="S702" i="3"/>
  <c r="T702" i="3"/>
  <c r="R701" i="3"/>
  <c r="S701" i="3"/>
  <c r="T701" i="3"/>
  <c r="N700" i="3"/>
  <c r="F35" i="5" s="1"/>
  <c r="P700" i="3"/>
  <c r="S700" i="3"/>
  <c r="T700" i="3"/>
  <c r="N699" i="3"/>
  <c r="E35" i="5" s="1"/>
  <c r="Q699" i="3"/>
  <c r="T699" i="3"/>
  <c r="P698" i="3"/>
  <c r="O698" i="3"/>
  <c r="N698" i="3"/>
  <c r="X35" i="5" s="1"/>
  <c r="Q698" i="3"/>
  <c r="R698" i="3"/>
  <c r="T698" i="3"/>
  <c r="Q697" i="3"/>
  <c r="P697" i="3"/>
  <c r="O697" i="3"/>
  <c r="N697" i="3"/>
  <c r="W35" i="5" s="1"/>
  <c r="S697" i="3"/>
  <c r="T697" i="3"/>
  <c r="R696" i="3"/>
  <c r="Q696" i="3"/>
  <c r="P696" i="3"/>
  <c r="N696" i="3"/>
  <c r="V35" i="5" s="1"/>
  <c r="O696" i="3"/>
  <c r="R695" i="3"/>
  <c r="Q695" i="3"/>
  <c r="S695" i="3"/>
  <c r="N695" i="3"/>
  <c r="AC35" i="5" s="1"/>
  <c r="P695" i="3"/>
  <c r="S694" i="3"/>
  <c r="Q694" i="3"/>
  <c r="R693" i="3"/>
  <c r="S692" i="3"/>
  <c r="P691" i="3"/>
  <c r="T691" i="3"/>
  <c r="Q690" i="3"/>
  <c r="T690" i="3"/>
  <c r="R689" i="3"/>
  <c r="T689" i="3"/>
  <c r="T686" i="3"/>
  <c r="N684" i="3"/>
  <c r="K35" i="5" s="1"/>
  <c r="N683" i="3"/>
  <c r="R35" i="5" s="1"/>
  <c r="O683" i="3"/>
  <c r="Q683" i="3"/>
  <c r="T683" i="3"/>
  <c r="P682" i="3"/>
  <c r="O682" i="3"/>
  <c r="N682" i="3"/>
  <c r="J35" i="5" s="1"/>
  <c r="R682" i="3"/>
  <c r="T682" i="3"/>
  <c r="Q681" i="3"/>
  <c r="P681" i="3"/>
  <c r="O681" i="3"/>
  <c r="N681" i="3"/>
  <c r="Q35" i="5" s="1"/>
  <c r="T681" i="3"/>
  <c r="R680" i="3"/>
  <c r="Q680" i="3"/>
  <c r="P680" i="3"/>
  <c r="N680" i="3"/>
  <c r="P35" i="5" s="1"/>
  <c r="O680" i="3"/>
  <c r="R679" i="3"/>
  <c r="Q679" i="3"/>
  <c r="S679" i="3"/>
  <c r="N679" i="3"/>
  <c r="O35" i="5" s="1"/>
  <c r="P679" i="3"/>
  <c r="S678" i="3"/>
  <c r="Q678" i="3"/>
  <c r="O676" i="3"/>
  <c r="P675" i="3"/>
  <c r="Q674" i="3"/>
  <c r="R673" i="3"/>
  <c r="S672" i="3"/>
  <c r="O672" i="3"/>
  <c r="T671" i="3"/>
  <c r="R670" i="3"/>
  <c r="S669" i="3"/>
  <c r="R669" i="3"/>
  <c r="T668" i="3"/>
  <c r="N667" i="3"/>
  <c r="U63" i="5" s="1"/>
  <c r="T667" i="3"/>
  <c r="O666" i="3"/>
  <c r="Q666" i="3"/>
  <c r="T666" i="3"/>
  <c r="N665" i="3"/>
  <c r="T63" i="5" s="1"/>
  <c r="P665" i="3"/>
  <c r="R665" i="3"/>
  <c r="T665" i="3"/>
  <c r="N664" i="3"/>
  <c r="AA63" i="5" s="1"/>
  <c r="Q664" i="3"/>
  <c r="S664" i="3"/>
  <c r="T664" i="3"/>
  <c r="O663" i="3"/>
  <c r="R663" i="3"/>
  <c r="T663" i="3"/>
  <c r="P662" i="3"/>
  <c r="R662" i="3"/>
  <c r="S662" i="3"/>
  <c r="T662" i="3"/>
  <c r="P661" i="3"/>
  <c r="Q661" i="3"/>
  <c r="T661" i="3"/>
  <c r="R660" i="3"/>
  <c r="N660" i="3"/>
  <c r="M63" i="5" s="1"/>
  <c r="S659" i="3"/>
  <c r="N658" i="3"/>
  <c r="S63" i="5" s="1"/>
  <c r="S658" i="3"/>
  <c r="T658" i="3"/>
  <c r="O657" i="3"/>
  <c r="N657" i="3"/>
  <c r="K63" i="5" s="1"/>
  <c r="T657" i="3"/>
  <c r="P656" i="3"/>
  <c r="O656" i="3"/>
  <c r="N656" i="3"/>
  <c r="R63" i="5" s="1"/>
  <c r="T656" i="3"/>
  <c r="Q655" i="3"/>
  <c r="P655" i="3"/>
  <c r="T655" i="3"/>
  <c r="R654" i="3"/>
  <c r="Q654" i="3"/>
  <c r="P654" i="3"/>
  <c r="T654" i="3"/>
  <c r="S653" i="3"/>
  <c r="R653" i="3"/>
  <c r="T653" i="3"/>
  <c r="T652" i="3"/>
  <c r="N651" i="3"/>
  <c r="D63" i="5" s="1"/>
  <c r="T651" i="3"/>
  <c r="O650" i="3"/>
  <c r="Q650" i="3"/>
  <c r="T650" i="3"/>
  <c r="N649" i="3"/>
  <c r="I80" i="5" s="1"/>
  <c r="P649" i="3"/>
  <c r="Q649" i="3"/>
  <c r="R649" i="3"/>
  <c r="T649" i="3"/>
  <c r="N648" i="3"/>
  <c r="G80" i="5" s="1"/>
  <c r="Q648" i="3"/>
  <c r="S648" i="3"/>
  <c r="T648" i="3"/>
  <c r="O647" i="3"/>
  <c r="R647" i="3"/>
  <c r="T647" i="3"/>
  <c r="P646" i="3"/>
  <c r="R646" i="3"/>
  <c r="S646" i="3"/>
  <c r="T646" i="3"/>
  <c r="P645" i="3"/>
  <c r="Q645" i="3"/>
  <c r="T645" i="3"/>
  <c r="R644" i="3"/>
  <c r="N644" i="3"/>
  <c r="X80" i="5" s="1"/>
  <c r="S643" i="3"/>
  <c r="N642" i="3"/>
  <c r="V80" i="5" s="1"/>
  <c r="S642" i="3"/>
  <c r="T642" i="3"/>
  <c r="O641" i="3"/>
  <c r="N641" i="3"/>
  <c r="AC80" i="5" s="1"/>
  <c r="T641" i="3"/>
  <c r="P640" i="3"/>
  <c r="O640" i="3"/>
  <c r="N640" i="3"/>
  <c r="U80" i="5" s="1"/>
  <c r="T640" i="3"/>
  <c r="Q639" i="3"/>
  <c r="P639" i="3"/>
  <c r="T639" i="3"/>
  <c r="R638" i="3"/>
  <c r="Q638" i="3"/>
  <c r="P638" i="3"/>
  <c r="T638" i="3"/>
  <c r="S637" i="3"/>
  <c r="R637" i="3"/>
  <c r="T637" i="3"/>
  <c r="T636" i="3"/>
  <c r="O635" i="3"/>
  <c r="T635" i="3"/>
  <c r="N634" i="3"/>
  <c r="N80" i="5" s="1"/>
  <c r="O634" i="3"/>
  <c r="Q634" i="3"/>
  <c r="T634" i="3"/>
  <c r="N633" i="3"/>
  <c r="M80" i="5" s="1"/>
  <c r="P633" i="3"/>
  <c r="R633" i="3"/>
  <c r="T633" i="3"/>
  <c r="N632" i="3"/>
  <c r="L80" i="5" s="1"/>
  <c r="Q632" i="3"/>
  <c r="S632" i="3"/>
  <c r="T632" i="3"/>
  <c r="O631" i="3"/>
  <c r="R631" i="3"/>
  <c r="T631" i="3"/>
  <c r="P630" i="3"/>
  <c r="S630" i="3"/>
  <c r="T630" i="3"/>
  <c r="P629" i="3"/>
  <c r="Q629" i="3"/>
  <c r="T629" i="3"/>
  <c r="Q628" i="3"/>
  <c r="R628" i="3"/>
  <c r="S627" i="3"/>
  <c r="N626" i="3"/>
  <c r="P80" i="5" s="1"/>
  <c r="S626" i="3"/>
  <c r="T626" i="3"/>
  <c r="O625" i="3"/>
  <c r="N625" i="3"/>
  <c r="O80" i="5" s="1"/>
  <c r="T625" i="3"/>
  <c r="P624" i="3"/>
  <c r="O624" i="3"/>
  <c r="N624" i="3"/>
  <c r="D80" i="5" s="1"/>
  <c r="T624" i="3"/>
  <c r="Q623" i="3"/>
  <c r="P623" i="3"/>
  <c r="T623" i="3"/>
  <c r="R622" i="3"/>
  <c r="Q622" i="3"/>
  <c r="T622" i="3"/>
  <c r="S621" i="3"/>
  <c r="N621" i="3"/>
  <c r="G62" i="5" s="1"/>
  <c r="R621" i="3"/>
  <c r="T621" i="3"/>
  <c r="T620" i="3"/>
  <c r="N619" i="3"/>
  <c r="F62" i="5" s="1"/>
  <c r="P619" i="3"/>
  <c r="T619" i="3"/>
  <c r="O618" i="3"/>
  <c r="N618" i="3"/>
  <c r="E62" i="5" s="1"/>
  <c r="Q618" i="3"/>
  <c r="T618" i="3"/>
  <c r="P617" i="3"/>
  <c r="O617" i="3"/>
  <c r="N617" i="3"/>
  <c r="X62" i="5" s="1"/>
  <c r="R617" i="3"/>
  <c r="T617" i="3"/>
  <c r="Q616" i="3"/>
  <c r="N616" i="3"/>
  <c r="W62" i="5" s="1"/>
  <c r="R616" i="3"/>
  <c r="S616" i="3"/>
  <c r="T616" i="3"/>
  <c r="R615" i="3"/>
  <c r="O615" i="3"/>
  <c r="T615" i="3"/>
  <c r="S614" i="3"/>
  <c r="P614" i="3"/>
  <c r="T614" i="3"/>
  <c r="Q613" i="3"/>
  <c r="R612" i="3"/>
  <c r="S611" i="3"/>
  <c r="N610" i="3"/>
  <c r="AA62" i="5" s="1"/>
  <c r="S610" i="3"/>
  <c r="T610" i="3"/>
  <c r="O609" i="3"/>
  <c r="N609" i="3"/>
  <c r="Z62" i="5" s="1"/>
  <c r="T609" i="3"/>
  <c r="P608" i="3"/>
  <c r="O608" i="3"/>
  <c r="T608" i="3"/>
  <c r="Q607" i="3"/>
  <c r="P607" i="3"/>
  <c r="T607" i="3"/>
  <c r="R606" i="3"/>
  <c r="Q606" i="3"/>
  <c r="T606" i="3"/>
  <c r="S605" i="3"/>
  <c r="R605" i="3"/>
  <c r="T605" i="3"/>
  <c r="T604" i="3"/>
  <c r="N603" i="3"/>
  <c r="K62" i="5" s="1"/>
  <c r="P603" i="3"/>
  <c r="T603" i="3"/>
  <c r="O602" i="3"/>
  <c r="N602" i="3"/>
  <c r="R62" i="5" s="1"/>
  <c r="P602" i="3"/>
  <c r="Q602" i="3"/>
  <c r="T602" i="3"/>
  <c r="P601" i="3"/>
  <c r="O601" i="3"/>
  <c r="N601" i="3"/>
  <c r="J62" i="5" s="1"/>
  <c r="R601" i="3"/>
  <c r="T601" i="3"/>
  <c r="Q600" i="3"/>
  <c r="P600" i="3"/>
  <c r="N600" i="3"/>
  <c r="Q62" i="5" s="1"/>
  <c r="R600" i="3"/>
  <c r="T600" i="3"/>
  <c r="R599" i="3"/>
  <c r="O599" i="3"/>
  <c r="T599" i="3"/>
  <c r="S598" i="3"/>
  <c r="P598" i="3"/>
  <c r="T598" i="3"/>
  <c r="Q597" i="3"/>
  <c r="R596" i="3"/>
  <c r="S595" i="3"/>
  <c r="N594" i="3"/>
  <c r="G61" i="5" s="1"/>
  <c r="S594" i="3"/>
  <c r="T594" i="3"/>
  <c r="O593" i="3"/>
  <c r="N593" i="3"/>
  <c r="H61" i="5" s="1"/>
  <c r="T593" i="3"/>
  <c r="P592" i="3"/>
  <c r="O592" i="3"/>
  <c r="T592" i="3"/>
  <c r="Q591" i="3"/>
  <c r="P591" i="3"/>
  <c r="T591" i="3"/>
  <c r="R590" i="3"/>
  <c r="N590" i="3"/>
  <c r="X61" i="5" s="1"/>
  <c r="Q590" i="3"/>
  <c r="T590" i="3"/>
  <c r="S589" i="3"/>
  <c r="N589" i="3"/>
  <c r="W61" i="5" s="1"/>
  <c r="R589" i="3"/>
  <c r="T589" i="3"/>
  <c r="T588" i="3"/>
  <c r="N587" i="3"/>
  <c r="AC61" i="5" s="1"/>
  <c r="P587" i="3"/>
  <c r="T587" i="3"/>
  <c r="O586" i="3"/>
  <c r="N586" i="3"/>
  <c r="U61" i="5" s="1"/>
  <c r="P586" i="3"/>
  <c r="R586" i="3"/>
  <c r="T586" i="3"/>
  <c r="P585" i="3"/>
  <c r="O585" i="3"/>
  <c r="N585" i="3"/>
  <c r="AB61" i="5" s="1"/>
  <c r="R585" i="3"/>
  <c r="S585" i="3"/>
  <c r="T585" i="3"/>
  <c r="Q584" i="3"/>
  <c r="P584" i="3"/>
  <c r="N584" i="3"/>
  <c r="T61" i="5" s="1"/>
  <c r="R584" i="3"/>
  <c r="T584" i="3"/>
  <c r="R583" i="3"/>
  <c r="O583" i="3"/>
  <c r="T583" i="3"/>
  <c r="S582" i="3"/>
  <c r="P582" i="3"/>
  <c r="T582" i="3"/>
  <c r="Q581" i="3"/>
  <c r="R580" i="3"/>
  <c r="S579" i="3"/>
  <c r="N578" i="3"/>
  <c r="L61" i="5" s="1"/>
  <c r="S578" i="3"/>
  <c r="T578" i="3"/>
  <c r="O577" i="3"/>
  <c r="N577" i="3"/>
  <c r="S61" i="5" s="1"/>
  <c r="T577" i="3"/>
  <c r="P576" i="3"/>
  <c r="O576" i="3"/>
  <c r="T576" i="3"/>
  <c r="Q575" i="3"/>
  <c r="P575" i="3"/>
  <c r="T575" i="3"/>
  <c r="R574" i="3"/>
  <c r="N574" i="3"/>
  <c r="J61" i="5" s="1"/>
  <c r="Q574" i="3"/>
  <c r="T574" i="3"/>
  <c r="S573" i="3"/>
  <c r="R573" i="3"/>
  <c r="T573" i="3"/>
  <c r="T572" i="3"/>
  <c r="N571" i="3"/>
  <c r="O61" i="5" s="1"/>
  <c r="Q571" i="3"/>
  <c r="T571" i="3"/>
  <c r="O570" i="3"/>
  <c r="N570" i="3"/>
  <c r="D61" i="5" s="1"/>
  <c r="P570" i="3"/>
  <c r="R570" i="3"/>
  <c r="T570" i="3"/>
  <c r="P569" i="3"/>
  <c r="O569" i="3"/>
  <c r="N569" i="3"/>
  <c r="C61" i="5" s="1"/>
  <c r="Q569" i="3"/>
  <c r="S569" i="3"/>
  <c r="T569" i="3"/>
  <c r="Q568" i="3"/>
  <c r="P568" i="3"/>
  <c r="N568" i="3"/>
  <c r="I60" i="5" s="1"/>
  <c r="R568" i="3"/>
  <c r="T568" i="3"/>
  <c r="R567" i="3"/>
  <c r="Q567" i="3"/>
  <c r="O567" i="3"/>
  <c r="S567" i="3"/>
  <c r="T567" i="3"/>
  <c r="S566" i="3"/>
  <c r="P566" i="3"/>
  <c r="T566" i="3"/>
  <c r="Q565" i="3"/>
  <c r="R564" i="3"/>
  <c r="S563" i="3"/>
  <c r="N562" i="3"/>
  <c r="W60" i="5" s="1"/>
  <c r="S562" i="3"/>
  <c r="T562" i="3"/>
  <c r="O561" i="3"/>
  <c r="T561" i="3"/>
  <c r="P560" i="3"/>
  <c r="O560" i="3"/>
  <c r="T560" i="3"/>
  <c r="Q559" i="3"/>
  <c r="T559" i="3"/>
  <c r="R558" i="3"/>
  <c r="N558" i="3"/>
  <c r="AB60" i="5" s="1"/>
  <c r="Q558" i="3"/>
  <c r="T558" i="3"/>
  <c r="S557" i="3"/>
  <c r="O557" i="3"/>
  <c r="R557" i="3"/>
  <c r="T557" i="3"/>
  <c r="T556" i="3"/>
  <c r="N555" i="3"/>
  <c r="Z60" i="5" s="1"/>
  <c r="Q555" i="3"/>
  <c r="T555" i="3"/>
  <c r="O554" i="3"/>
  <c r="N554" i="3"/>
  <c r="Y60" i="5" s="1"/>
  <c r="R554" i="3"/>
  <c r="T554" i="3"/>
  <c r="P553" i="3"/>
  <c r="O553" i="3"/>
  <c r="N553" i="3"/>
  <c r="N60" i="5" s="1"/>
  <c r="Q553" i="3"/>
  <c r="S553" i="3"/>
  <c r="T553" i="3"/>
  <c r="Q552" i="3"/>
  <c r="P552" i="3"/>
  <c r="N552" i="3"/>
  <c r="M60" i="5" s="1"/>
  <c r="R552" i="3"/>
  <c r="T552" i="3"/>
  <c r="R551" i="3"/>
  <c r="Q551" i="3"/>
  <c r="O551" i="3"/>
  <c r="S551" i="3"/>
  <c r="T551" i="3"/>
  <c r="S550" i="3"/>
  <c r="R550" i="3"/>
  <c r="P550" i="3"/>
  <c r="T550" i="3"/>
  <c r="Q549" i="3"/>
  <c r="R548" i="3"/>
  <c r="P547" i="3"/>
  <c r="S547" i="3"/>
  <c r="N546" i="3"/>
  <c r="Q60" i="5" s="1"/>
  <c r="S546" i="3"/>
  <c r="T546" i="3"/>
  <c r="O545" i="3"/>
  <c r="T545" i="3"/>
  <c r="P544" i="3"/>
  <c r="T544" i="3"/>
  <c r="Q543" i="3"/>
  <c r="T543" i="3"/>
  <c r="R542" i="3"/>
  <c r="N542" i="3"/>
  <c r="C60" i="5" s="1"/>
  <c r="T542" i="3"/>
  <c r="S541" i="3"/>
  <c r="O541" i="3"/>
  <c r="R541" i="3"/>
  <c r="T541" i="3"/>
  <c r="T540" i="3"/>
  <c r="N539" i="3"/>
  <c r="H59" i="5" s="1"/>
  <c r="Q539" i="3"/>
  <c r="T539" i="3"/>
  <c r="O538" i="3"/>
  <c r="N538" i="3"/>
  <c r="F59" i="5" s="1"/>
  <c r="R538" i="3"/>
  <c r="T538" i="3"/>
  <c r="P537" i="3"/>
  <c r="O537" i="3"/>
  <c r="N537" i="3"/>
  <c r="E59" i="5" s="1"/>
  <c r="Q537" i="3"/>
  <c r="S537" i="3"/>
  <c r="T537" i="3"/>
  <c r="Q536" i="3"/>
  <c r="P536" i="3"/>
  <c r="N536" i="3"/>
  <c r="X59" i="5" s="1"/>
  <c r="T536" i="3"/>
  <c r="R535" i="3"/>
  <c r="Q535" i="3"/>
  <c r="O535" i="3"/>
  <c r="S535" i="3"/>
  <c r="T535" i="3"/>
  <c r="S534" i="3"/>
  <c r="R534" i="3"/>
  <c r="P534" i="3"/>
  <c r="T534" i="3"/>
  <c r="Q533" i="3"/>
  <c r="R532" i="3"/>
  <c r="P531" i="3"/>
  <c r="S531" i="3"/>
  <c r="N530" i="3"/>
  <c r="T59" i="5" s="1"/>
  <c r="S530" i="3"/>
  <c r="T530" i="3"/>
  <c r="O529" i="3"/>
  <c r="T529" i="3"/>
  <c r="P528" i="3"/>
  <c r="T528" i="3"/>
  <c r="Q527" i="3"/>
  <c r="T527" i="3"/>
  <c r="R526" i="3"/>
  <c r="N526" i="3"/>
  <c r="N59" i="5" s="1"/>
  <c r="T526" i="3"/>
  <c r="S525" i="3"/>
  <c r="O525" i="3"/>
  <c r="R525" i="3"/>
  <c r="T525" i="3"/>
  <c r="T524" i="3"/>
  <c r="N523" i="3"/>
  <c r="S59" i="5" s="1"/>
  <c r="Q523" i="3"/>
  <c r="T523" i="3"/>
  <c r="O522" i="3"/>
  <c r="N522" i="3"/>
  <c r="K59" i="5" s="1"/>
  <c r="R522" i="3"/>
  <c r="T522" i="3"/>
  <c r="P521" i="3"/>
  <c r="O521" i="3"/>
  <c r="N521" i="3"/>
  <c r="R59" i="5" s="1"/>
  <c r="S521" i="3"/>
  <c r="R521" i="3"/>
  <c r="T521" i="3"/>
  <c r="Q520" i="3"/>
  <c r="P520" i="3"/>
  <c r="N520" i="3"/>
  <c r="J59" i="5" s="1"/>
  <c r="T520" i="3"/>
  <c r="R519" i="3"/>
  <c r="Q519" i="3"/>
  <c r="O519" i="3"/>
  <c r="S519" i="3"/>
  <c r="T519" i="3"/>
  <c r="S518" i="3"/>
  <c r="R518" i="3"/>
  <c r="P518" i="3"/>
  <c r="T518" i="3"/>
  <c r="S517" i="3"/>
  <c r="Q517" i="3"/>
  <c r="R516" i="3"/>
  <c r="P515" i="3"/>
  <c r="S515" i="3"/>
  <c r="N514" i="3"/>
  <c r="I58" i="5" s="1"/>
  <c r="S514" i="3"/>
  <c r="T514" i="3"/>
  <c r="O513" i="3"/>
  <c r="Q513" i="3"/>
  <c r="T513" i="3"/>
  <c r="P512" i="3"/>
  <c r="S512" i="3"/>
  <c r="T512" i="3"/>
  <c r="Q511" i="3"/>
  <c r="T511" i="3"/>
  <c r="R510" i="3"/>
  <c r="N510" i="3"/>
  <c r="E58" i="5" s="1"/>
  <c r="T510" i="3"/>
  <c r="S509" i="3"/>
  <c r="O509" i="3"/>
  <c r="R509" i="3"/>
  <c r="T509" i="3"/>
  <c r="T508" i="3"/>
  <c r="N507" i="3"/>
  <c r="V58" i="5" s="1"/>
  <c r="O506" i="3"/>
  <c r="N506" i="3"/>
  <c r="AC58" i="5" s="1"/>
  <c r="R506" i="3"/>
  <c r="T506" i="3"/>
  <c r="P505" i="3"/>
  <c r="O505" i="3"/>
  <c r="N505" i="3"/>
  <c r="U58" i="5" s="1"/>
  <c r="S505" i="3"/>
  <c r="T505" i="3"/>
  <c r="Q504" i="3"/>
  <c r="P504" i="3"/>
  <c r="N504" i="3"/>
  <c r="AB58" i="5" s="1"/>
  <c r="T504" i="3"/>
  <c r="R503" i="3"/>
  <c r="Q503" i="3"/>
  <c r="O503" i="3"/>
  <c r="S503" i="3"/>
  <c r="T503" i="3"/>
  <c r="S502" i="3"/>
  <c r="R502" i="3"/>
  <c r="P502" i="3"/>
  <c r="T502" i="3"/>
  <c r="S501" i="3"/>
  <c r="Q501" i="3"/>
  <c r="T500" i="3"/>
  <c r="N498" i="3"/>
  <c r="M58" i="5" s="1"/>
  <c r="S498" i="3"/>
  <c r="O497" i="3"/>
  <c r="P496" i="3"/>
  <c r="Q495" i="3"/>
  <c r="R494" i="3"/>
  <c r="O493" i="3"/>
  <c r="S493" i="3"/>
  <c r="T492" i="3"/>
  <c r="R490" i="3"/>
  <c r="P489" i="3"/>
  <c r="R489" i="3"/>
  <c r="Q488" i="3"/>
  <c r="P488" i="3"/>
  <c r="N487" i="3"/>
  <c r="I57" i="5" s="1"/>
  <c r="Q487" i="3"/>
  <c r="S486" i="3"/>
  <c r="O486" i="3"/>
  <c r="R486" i="3"/>
  <c r="S485" i="3"/>
  <c r="S484" i="3"/>
  <c r="T484" i="3"/>
  <c r="R483" i="3"/>
  <c r="T483" i="3"/>
  <c r="N482" i="3"/>
  <c r="X57" i="5" s="1"/>
  <c r="S482" i="3"/>
  <c r="T482" i="3"/>
  <c r="R481" i="3"/>
  <c r="T481" i="3"/>
  <c r="S480" i="3"/>
  <c r="T480" i="3"/>
  <c r="S479" i="3"/>
  <c r="T479" i="3"/>
  <c r="R478" i="3"/>
  <c r="T478" i="3"/>
  <c r="S477" i="3"/>
  <c r="T477" i="3"/>
  <c r="O476" i="3"/>
  <c r="T476" i="3"/>
  <c r="O475" i="3"/>
  <c r="N475" i="3"/>
  <c r="AA57" i="5" s="1"/>
  <c r="S475" i="3"/>
  <c r="T475" i="3"/>
  <c r="O474" i="3"/>
  <c r="R474" i="3"/>
  <c r="N474" i="3"/>
  <c r="Z57" i="5" s="1"/>
  <c r="P473" i="3"/>
  <c r="N473" i="3"/>
  <c r="Y57" i="5" s="1"/>
  <c r="O473" i="3"/>
  <c r="T473" i="3"/>
  <c r="Q472" i="3"/>
  <c r="R472" i="3"/>
  <c r="P472" i="3"/>
  <c r="N471" i="3"/>
  <c r="M57" i="5" s="1"/>
  <c r="Q471" i="3"/>
  <c r="S470" i="3"/>
  <c r="R470" i="3"/>
  <c r="S469" i="3"/>
  <c r="S468" i="3"/>
  <c r="T468" i="3"/>
  <c r="R467" i="3"/>
  <c r="T467" i="3"/>
  <c r="N466" i="3"/>
  <c r="J57" i="5" s="1"/>
  <c r="S466" i="3"/>
  <c r="T466" i="3"/>
  <c r="R465" i="3"/>
  <c r="T465" i="3"/>
  <c r="S464" i="3"/>
  <c r="T464" i="3"/>
  <c r="S463" i="3"/>
  <c r="T463" i="3"/>
  <c r="R462" i="3"/>
  <c r="T462" i="3"/>
  <c r="S461" i="3"/>
  <c r="T461" i="3"/>
  <c r="O460" i="3"/>
  <c r="T460" i="3"/>
  <c r="O459" i="3"/>
  <c r="N459" i="3"/>
  <c r="G5" i="5" s="1"/>
  <c r="S459" i="3"/>
  <c r="T459" i="3"/>
  <c r="P458" i="3"/>
  <c r="O458" i="3"/>
  <c r="R458" i="3"/>
  <c r="N458" i="3"/>
  <c r="H5" i="5" s="1"/>
  <c r="P457" i="3"/>
  <c r="R457" i="3"/>
  <c r="O457" i="3"/>
  <c r="T457" i="3"/>
  <c r="Q456" i="3"/>
  <c r="R456" i="3"/>
  <c r="P456" i="3"/>
  <c r="N455" i="3"/>
  <c r="X5" i="5" s="1"/>
  <c r="Q455" i="3"/>
  <c r="S454" i="3"/>
  <c r="R454" i="3"/>
  <c r="S453" i="3"/>
  <c r="S452" i="3"/>
  <c r="T452" i="3"/>
  <c r="R451" i="3"/>
  <c r="T451" i="3"/>
  <c r="N450" i="3"/>
  <c r="AB5" i="5" s="1"/>
  <c r="S450" i="3"/>
  <c r="T450" i="3"/>
  <c r="R449" i="3"/>
  <c r="T449" i="3"/>
  <c r="S448" i="3"/>
  <c r="T448" i="3"/>
  <c r="S447" i="3"/>
  <c r="T447" i="3"/>
  <c r="R446" i="3"/>
  <c r="T446" i="3"/>
  <c r="S445" i="3"/>
  <c r="R445" i="3"/>
  <c r="T445" i="3"/>
  <c r="O444" i="3"/>
  <c r="T444" i="3"/>
  <c r="O443" i="3"/>
  <c r="N443" i="3"/>
  <c r="L5" i="5" s="1"/>
  <c r="S443" i="3"/>
  <c r="T443" i="3"/>
  <c r="P442" i="3"/>
  <c r="O442" i="3"/>
  <c r="Q442" i="3"/>
  <c r="N442" i="3"/>
  <c r="S5" i="5" s="1"/>
  <c r="Q441" i="3"/>
  <c r="P441" i="3"/>
  <c r="O441" i="3"/>
  <c r="T441" i="3"/>
  <c r="Q440" i="3"/>
  <c r="R440" i="3"/>
  <c r="N440" i="3"/>
  <c r="R5" i="5" s="1"/>
  <c r="P440" i="3"/>
  <c r="S439" i="3"/>
  <c r="N439" i="3"/>
  <c r="J5" i="5" s="1"/>
  <c r="Q439" i="3"/>
  <c r="R438" i="3"/>
  <c r="S437" i="3"/>
  <c r="S436" i="3"/>
  <c r="T436" i="3"/>
  <c r="R435" i="3"/>
  <c r="T435" i="3"/>
  <c r="N434" i="3"/>
  <c r="C5" i="5" s="1"/>
  <c r="S434" i="3"/>
  <c r="T434" i="3"/>
  <c r="R433" i="3"/>
  <c r="T433" i="3"/>
  <c r="S432" i="3"/>
  <c r="T432" i="3"/>
  <c r="S431" i="3"/>
  <c r="T431" i="3"/>
  <c r="R430" i="3"/>
  <c r="T430" i="3"/>
  <c r="S429" i="3"/>
  <c r="R429" i="3"/>
  <c r="T429" i="3"/>
  <c r="N428" i="3"/>
  <c r="X4" i="5" s="1"/>
  <c r="O428" i="3"/>
  <c r="T428" i="3"/>
  <c r="O427" i="3"/>
  <c r="N427" i="3"/>
  <c r="W4" i="5" s="1"/>
  <c r="S427" i="3"/>
  <c r="T427" i="3"/>
  <c r="P426" i="3"/>
  <c r="O426" i="3"/>
  <c r="Q426" i="3"/>
  <c r="N426" i="3"/>
  <c r="V4" i="5" s="1"/>
  <c r="Q425" i="3"/>
  <c r="P425" i="3"/>
  <c r="O425" i="3"/>
  <c r="T425" i="3"/>
  <c r="R424" i="3"/>
  <c r="Q424" i="3"/>
  <c r="N424" i="3"/>
  <c r="U4" i="5" s="1"/>
  <c r="P424" i="3"/>
  <c r="S423" i="3"/>
  <c r="N423" i="3"/>
  <c r="AB4" i="5" s="1"/>
  <c r="Q423" i="3"/>
  <c r="R422" i="3"/>
  <c r="S421" i="3"/>
  <c r="S420" i="3"/>
  <c r="T420" i="3"/>
  <c r="S419" i="3"/>
  <c r="T419" i="3"/>
  <c r="N418" i="3"/>
  <c r="N4" i="5" s="1"/>
  <c r="S418" i="3"/>
  <c r="T418" i="3"/>
  <c r="R417" i="3"/>
  <c r="T417" i="3"/>
  <c r="R416" i="3"/>
  <c r="S416" i="3"/>
  <c r="T416" i="3"/>
  <c r="S415" i="3"/>
  <c r="T415" i="3"/>
  <c r="R414" i="3"/>
  <c r="T414" i="3"/>
  <c r="S413" i="3"/>
  <c r="R413" i="3"/>
  <c r="T413" i="3"/>
  <c r="N412" i="3"/>
  <c r="J4" i="5" s="1"/>
  <c r="O412" i="3"/>
  <c r="T412" i="3"/>
  <c r="O411" i="3"/>
  <c r="N411" i="3"/>
  <c r="Q4" i="5" s="1"/>
  <c r="S411" i="3"/>
  <c r="T411" i="3"/>
  <c r="P410" i="3"/>
  <c r="O410" i="3"/>
  <c r="Q410" i="3"/>
  <c r="N410" i="3"/>
  <c r="P4" i="5" s="1"/>
  <c r="Q409" i="3"/>
  <c r="P409" i="3"/>
  <c r="O409" i="3"/>
  <c r="T409" i="3"/>
  <c r="R408" i="3"/>
  <c r="Q408" i="3"/>
  <c r="N408" i="3"/>
  <c r="D4" i="5" s="1"/>
  <c r="P408" i="3"/>
  <c r="S407" i="3"/>
  <c r="N407" i="3"/>
  <c r="C4" i="5" s="1"/>
  <c r="Q407" i="3"/>
  <c r="R406" i="3"/>
  <c r="S405" i="3"/>
  <c r="S404" i="3"/>
  <c r="T404" i="3"/>
  <c r="S403" i="3"/>
  <c r="T403" i="3"/>
  <c r="N402" i="3"/>
  <c r="E56" i="5" s="1"/>
  <c r="S402" i="3"/>
  <c r="T402" i="3"/>
  <c r="R401" i="3"/>
  <c r="T401" i="3"/>
  <c r="R400" i="3"/>
  <c r="S400" i="3"/>
  <c r="T400" i="3"/>
  <c r="Q399" i="3"/>
  <c r="S399" i="3"/>
  <c r="T399" i="3"/>
  <c r="R398" i="3"/>
  <c r="T398" i="3"/>
  <c r="S397" i="3"/>
  <c r="T397" i="3"/>
  <c r="N396" i="3"/>
  <c r="AB56" i="5" s="1"/>
  <c r="O396" i="3"/>
  <c r="T396" i="3"/>
  <c r="O395" i="3"/>
  <c r="N395" i="3"/>
  <c r="T56" i="5" s="1"/>
  <c r="S395" i="3"/>
  <c r="T395" i="3"/>
  <c r="P394" i="3"/>
  <c r="O394" i="3"/>
  <c r="Q394" i="3"/>
  <c r="N394" i="3"/>
  <c r="AA56" i="5" s="1"/>
  <c r="Q393" i="3"/>
  <c r="P393" i="3"/>
  <c r="O393" i="3"/>
  <c r="T393" i="3"/>
  <c r="R392" i="3"/>
  <c r="Q392" i="3"/>
  <c r="N392" i="3"/>
  <c r="Y56" i="5" s="1"/>
  <c r="P392" i="3"/>
  <c r="S391" i="3"/>
  <c r="N391" i="3"/>
  <c r="N56" i="5" s="1"/>
  <c r="Q391" i="3"/>
  <c r="R390" i="3"/>
  <c r="S389" i="3"/>
  <c r="S388" i="3"/>
  <c r="T388" i="3"/>
  <c r="S387" i="3"/>
  <c r="T387" i="3"/>
  <c r="N386" i="3"/>
  <c r="R56" i="5" s="1"/>
  <c r="S386" i="3"/>
  <c r="T386" i="3"/>
  <c r="R385" i="3"/>
  <c r="T385" i="3"/>
  <c r="R384" i="3"/>
  <c r="S384" i="3"/>
  <c r="T384" i="3"/>
  <c r="Q383" i="3"/>
  <c r="S383" i="3"/>
  <c r="T383" i="3"/>
  <c r="R382" i="3"/>
  <c r="T382" i="3"/>
  <c r="S381" i="3"/>
  <c r="T381" i="3"/>
  <c r="N380" i="3"/>
  <c r="C56" i="5" s="1"/>
  <c r="O380" i="3"/>
  <c r="T380" i="3"/>
  <c r="O379" i="3"/>
  <c r="N379" i="3"/>
  <c r="I3" i="5" s="1"/>
  <c r="S379" i="3"/>
  <c r="T379" i="3"/>
  <c r="P378" i="3"/>
  <c r="O378" i="3"/>
  <c r="Q378" i="3"/>
  <c r="N378" i="3"/>
  <c r="G3" i="5" s="1"/>
  <c r="Q377" i="3"/>
  <c r="P377" i="3"/>
  <c r="O377" i="3"/>
  <c r="T377" i="3"/>
  <c r="R376" i="3"/>
  <c r="Q376" i="3"/>
  <c r="N376" i="3"/>
  <c r="F3" i="5" s="1"/>
  <c r="P376" i="3"/>
  <c r="S375" i="3"/>
  <c r="R375" i="3"/>
  <c r="O375" i="3"/>
  <c r="Q375" i="3"/>
  <c r="R374" i="3"/>
  <c r="S373" i="3"/>
  <c r="S372" i="3"/>
  <c r="T372" i="3"/>
  <c r="S371" i="3"/>
  <c r="T371" i="3"/>
  <c r="N370" i="3"/>
  <c r="U3" i="5" s="1"/>
  <c r="S370" i="3"/>
  <c r="T370" i="3"/>
  <c r="R369" i="3"/>
  <c r="T369" i="3"/>
  <c r="R368" i="3"/>
  <c r="S368" i="3"/>
  <c r="T368" i="3"/>
  <c r="Q367" i="3"/>
  <c r="S367" i="3"/>
  <c r="T367" i="3"/>
  <c r="R366" i="3"/>
  <c r="T366" i="3"/>
  <c r="S365" i="3"/>
  <c r="T365" i="3"/>
  <c r="N364" i="3"/>
  <c r="N3" i="5" s="1"/>
  <c r="O364" i="3"/>
  <c r="T364" i="3"/>
  <c r="O363" i="3"/>
  <c r="N363" i="3"/>
  <c r="M3" i="5" s="1"/>
  <c r="S363" i="3"/>
  <c r="T363" i="3"/>
  <c r="P362" i="3"/>
  <c r="O362" i="3"/>
  <c r="Q362" i="3"/>
  <c r="N362" i="3"/>
  <c r="L3" i="5" s="1"/>
  <c r="Q361" i="3"/>
  <c r="P361" i="3"/>
  <c r="O361" i="3"/>
  <c r="T361" i="3"/>
  <c r="R360" i="3"/>
  <c r="Q360" i="3"/>
  <c r="N360" i="3"/>
  <c r="K3" i="5" s="1"/>
  <c r="S360" i="3"/>
  <c r="P360" i="3"/>
  <c r="S359" i="3"/>
  <c r="R359" i="3"/>
  <c r="O359" i="3"/>
  <c r="Q359" i="3"/>
  <c r="R358" i="3"/>
  <c r="S357" i="3"/>
  <c r="S356" i="3"/>
  <c r="T356" i="3"/>
  <c r="S355" i="3"/>
  <c r="T355" i="3"/>
  <c r="N354" i="3"/>
  <c r="D3" i="5" s="1"/>
  <c r="Q354" i="3"/>
  <c r="T354" i="3"/>
  <c r="R353" i="3"/>
  <c r="T353" i="3"/>
  <c r="R352" i="3"/>
  <c r="Q352" i="3"/>
  <c r="S352" i="3"/>
  <c r="T352" i="3"/>
  <c r="Q351" i="3"/>
  <c r="S351" i="3"/>
  <c r="T351" i="3"/>
  <c r="R350" i="3"/>
  <c r="T350" i="3"/>
  <c r="S349" i="3"/>
  <c r="T349" i="3"/>
  <c r="N348" i="3"/>
  <c r="E55" i="5" s="1"/>
  <c r="O348" i="3"/>
  <c r="T348" i="3"/>
  <c r="O347" i="3"/>
  <c r="N347" i="3"/>
  <c r="X55" i="5" s="1"/>
  <c r="S347" i="3"/>
  <c r="T347" i="3"/>
  <c r="P346" i="3"/>
  <c r="O346" i="3"/>
  <c r="Q346" i="3"/>
  <c r="N346" i="3"/>
  <c r="W55" i="5" s="1"/>
  <c r="Q345" i="3"/>
  <c r="P345" i="3"/>
  <c r="O345" i="3"/>
  <c r="T345" i="3"/>
  <c r="R344" i="3"/>
  <c r="N344" i="3"/>
  <c r="AC55" i="5" s="1"/>
  <c r="P344" i="3"/>
  <c r="S343" i="3"/>
  <c r="R343" i="3"/>
  <c r="O343" i="3"/>
  <c r="Q343" i="3"/>
  <c r="R342" i="3"/>
  <c r="S341" i="3"/>
  <c r="S340" i="3"/>
  <c r="T340" i="3"/>
  <c r="S339" i="3"/>
  <c r="T339" i="3"/>
  <c r="N338" i="3"/>
  <c r="Y55" i="5" s="1"/>
  <c r="Q338" i="3"/>
  <c r="T338" i="3"/>
  <c r="O337" i="3"/>
  <c r="R337" i="3"/>
  <c r="T337" i="3"/>
  <c r="R336" i="3"/>
  <c r="Q336" i="3"/>
  <c r="S336" i="3"/>
  <c r="T336" i="3"/>
  <c r="Q335" i="3"/>
  <c r="S335" i="3"/>
  <c r="T335" i="3"/>
  <c r="R334" i="3"/>
  <c r="T334" i="3"/>
  <c r="S333" i="3"/>
  <c r="T333" i="3"/>
  <c r="N332" i="3"/>
  <c r="R55" i="5" s="1"/>
  <c r="O332" i="3"/>
  <c r="T332" i="3"/>
  <c r="O331" i="3"/>
  <c r="N331" i="3"/>
  <c r="J55" i="5" s="1"/>
  <c r="S331" i="3"/>
  <c r="T331" i="3"/>
  <c r="P330" i="3"/>
  <c r="O330" i="3"/>
  <c r="Q330" i="3"/>
  <c r="N330" i="3"/>
  <c r="Q55" i="5" s="1"/>
  <c r="Q329" i="3"/>
  <c r="P329" i="3"/>
  <c r="O329" i="3"/>
  <c r="T329" i="3"/>
  <c r="R328" i="3"/>
  <c r="N328" i="3"/>
  <c r="O55" i="5" s="1"/>
  <c r="P328" i="3"/>
  <c r="S327" i="3"/>
  <c r="R327" i="3"/>
  <c r="O327" i="3"/>
  <c r="Q327" i="3"/>
  <c r="R326" i="3"/>
  <c r="S325" i="3"/>
  <c r="S324" i="3"/>
  <c r="T324" i="3"/>
  <c r="S323" i="3"/>
  <c r="T323" i="3"/>
  <c r="N322" i="3"/>
  <c r="F2" i="5" s="1"/>
  <c r="Q322" i="3"/>
  <c r="T322" i="3"/>
  <c r="O321" i="3"/>
  <c r="Q321" i="3"/>
  <c r="R321" i="3"/>
  <c r="T321" i="3"/>
  <c r="P320" i="3"/>
  <c r="R320" i="3"/>
  <c r="S320" i="3"/>
  <c r="T320" i="3"/>
  <c r="Q319" i="3"/>
  <c r="S319" i="3"/>
  <c r="T319" i="3"/>
  <c r="R318" i="3"/>
  <c r="T318" i="3"/>
  <c r="Q317" i="3"/>
  <c r="S317" i="3"/>
  <c r="T317" i="3"/>
  <c r="N316" i="3"/>
  <c r="U2" i="5" s="1"/>
  <c r="O316" i="3"/>
  <c r="T316" i="3"/>
  <c r="O315" i="3"/>
  <c r="N315" i="3"/>
  <c r="AB2" i="5" s="1"/>
  <c r="S315" i="3"/>
  <c r="T315" i="3"/>
  <c r="P314" i="3"/>
  <c r="O314" i="3"/>
  <c r="Q314" i="3"/>
  <c r="N314" i="3"/>
  <c r="T2" i="5" s="1"/>
  <c r="Q313" i="3"/>
  <c r="P313" i="3"/>
  <c r="O313" i="3"/>
  <c r="T313" i="3"/>
  <c r="R312" i="3"/>
  <c r="N312" i="3"/>
  <c r="Z2" i="5" s="1"/>
  <c r="S312" i="3"/>
  <c r="P312" i="3"/>
  <c r="S311" i="3"/>
  <c r="O311" i="3"/>
  <c r="N311" i="3"/>
  <c r="Y2" i="5" s="1"/>
  <c r="Q311" i="3"/>
  <c r="R310" i="3"/>
  <c r="S309" i="3"/>
  <c r="S308" i="3"/>
  <c r="T308" i="3"/>
  <c r="S307" i="3"/>
  <c r="T307" i="3"/>
  <c r="N306" i="3"/>
  <c r="K2" i="5" s="1"/>
  <c r="Q306" i="3"/>
  <c r="T306" i="3"/>
  <c r="O305" i="3"/>
  <c r="Q305" i="3"/>
  <c r="R305" i="3"/>
  <c r="T305" i="3"/>
  <c r="P304" i="3"/>
  <c r="R304" i="3"/>
  <c r="S304" i="3"/>
  <c r="T304" i="3"/>
  <c r="Q303" i="3"/>
  <c r="S303" i="3"/>
  <c r="T303" i="3"/>
  <c r="R302" i="3"/>
  <c r="T302" i="3"/>
  <c r="N301" i="3"/>
  <c r="O2" i="5" s="1"/>
  <c r="S301" i="3"/>
  <c r="T301" i="3"/>
  <c r="N300" i="3"/>
  <c r="D2" i="5" s="1"/>
  <c r="O300" i="3"/>
  <c r="T300" i="3"/>
  <c r="O299" i="3"/>
  <c r="N299" i="3"/>
  <c r="C2" i="5" s="1"/>
  <c r="S299" i="3"/>
  <c r="T299" i="3"/>
  <c r="P298" i="3"/>
  <c r="O298" i="3"/>
  <c r="Q298" i="3"/>
  <c r="N298" i="3"/>
  <c r="I54" i="5" s="1"/>
  <c r="Q297" i="3"/>
  <c r="P297" i="3"/>
  <c r="O297" i="3"/>
  <c r="T297" i="3"/>
  <c r="R296" i="3"/>
  <c r="N296" i="3"/>
  <c r="H54" i="5" s="1"/>
  <c r="S296" i="3"/>
  <c r="P296" i="3"/>
  <c r="S295" i="3"/>
  <c r="O295" i="3"/>
  <c r="N295" i="3"/>
  <c r="F54" i="5" s="1"/>
  <c r="Q295" i="3"/>
  <c r="R294" i="3"/>
  <c r="S293" i="3"/>
  <c r="N292" i="3"/>
  <c r="W54" i="5" s="1"/>
  <c r="S292" i="3"/>
  <c r="T292" i="3"/>
  <c r="S291" i="3"/>
  <c r="T291" i="3"/>
  <c r="N290" i="3"/>
  <c r="AC54" i="5" s="1"/>
  <c r="P290" i="3"/>
  <c r="T290" i="3"/>
  <c r="O289" i="3"/>
  <c r="R289" i="3"/>
  <c r="T289" i="3"/>
  <c r="P288" i="3"/>
  <c r="R288" i="3"/>
  <c r="S288" i="3"/>
  <c r="T288" i="3"/>
  <c r="Q287" i="3"/>
  <c r="S287" i="3"/>
  <c r="T287" i="3"/>
  <c r="R286" i="3"/>
  <c r="T286" i="3"/>
  <c r="N285" i="3"/>
  <c r="Z54" i="5" s="1"/>
  <c r="S285" i="3"/>
  <c r="T285" i="3"/>
  <c r="N284" i="3"/>
  <c r="Y54" i="5" s="1"/>
  <c r="O284" i="3"/>
  <c r="T284" i="3"/>
  <c r="O283" i="3"/>
  <c r="N283" i="3"/>
  <c r="N54" i="5" s="1"/>
  <c r="S283" i="3"/>
  <c r="T283" i="3"/>
  <c r="P282" i="3"/>
  <c r="O282" i="3"/>
  <c r="Q282" i="3"/>
  <c r="N282" i="3"/>
  <c r="M54" i="5" s="1"/>
  <c r="Q281" i="3"/>
  <c r="P281" i="3"/>
  <c r="O281" i="3"/>
  <c r="T281" i="3"/>
  <c r="R280" i="3"/>
  <c r="N280" i="3"/>
  <c r="S54" i="5" s="1"/>
  <c r="Q280" i="3"/>
  <c r="S280" i="3"/>
  <c r="P280" i="3"/>
  <c r="S279" i="3"/>
  <c r="O279" i="3"/>
  <c r="N279" i="3"/>
  <c r="K54" i="5" s="1"/>
  <c r="Q279" i="3"/>
  <c r="R278" i="3"/>
  <c r="S277" i="3"/>
  <c r="N276" i="3"/>
  <c r="Q54" i="5" s="1"/>
  <c r="S276" i="3"/>
  <c r="T276" i="3"/>
  <c r="S275" i="3"/>
  <c r="T275" i="3"/>
  <c r="N274" i="3"/>
  <c r="O54" i="5" s="1"/>
  <c r="P274" i="3"/>
  <c r="T274" i="3"/>
  <c r="O273" i="3"/>
  <c r="R273" i="3"/>
  <c r="T273" i="3"/>
  <c r="P272" i="3"/>
  <c r="R272" i="3"/>
  <c r="S272" i="3"/>
  <c r="T272" i="3"/>
  <c r="Q271" i="3"/>
  <c r="S271" i="3"/>
  <c r="P271" i="3"/>
  <c r="T271" i="3"/>
  <c r="P270" i="3"/>
  <c r="R270" i="3"/>
  <c r="T270" i="3"/>
  <c r="S269" i="3"/>
  <c r="T269" i="3"/>
  <c r="N268" i="3"/>
  <c r="F53" i="5" s="1"/>
  <c r="O268" i="3"/>
  <c r="T268" i="3"/>
  <c r="O267" i="3"/>
  <c r="N267" i="3"/>
  <c r="E53" i="5" s="1"/>
  <c r="S267" i="3"/>
  <c r="T267" i="3"/>
  <c r="P266" i="3"/>
  <c r="O266" i="3"/>
  <c r="N266" i="3"/>
  <c r="X53" i="5" s="1"/>
  <c r="Q265" i="3"/>
  <c r="P265" i="3"/>
  <c r="O265" i="3"/>
  <c r="T265" i="3"/>
  <c r="R264" i="3"/>
  <c r="N264" i="3"/>
  <c r="V53" i="5" s="1"/>
  <c r="Q264" i="3"/>
  <c r="S264" i="3"/>
  <c r="P264" i="3"/>
  <c r="S263" i="3"/>
  <c r="O263" i="3"/>
  <c r="N263" i="3"/>
  <c r="AC53" i="5" s="1"/>
  <c r="Q263" i="3"/>
  <c r="R262" i="3"/>
  <c r="S261" i="3"/>
  <c r="N260" i="3"/>
  <c r="T53" i="5" s="1"/>
  <c r="S260" i="3"/>
  <c r="T260" i="3"/>
  <c r="S259" i="3"/>
  <c r="T259" i="3"/>
  <c r="N258" i="3"/>
  <c r="Z53" i="5" s="1"/>
  <c r="P258" i="3"/>
  <c r="T258" i="3"/>
  <c r="O257" i="3"/>
  <c r="R257" i="3"/>
  <c r="T257" i="3"/>
  <c r="P256" i="3"/>
  <c r="R256" i="3"/>
  <c r="S256" i="3"/>
  <c r="T256" i="3"/>
  <c r="Q255" i="3"/>
  <c r="S255" i="3"/>
  <c r="P255" i="3"/>
  <c r="T255" i="3"/>
  <c r="P254" i="3"/>
  <c r="R254" i="3"/>
  <c r="T254" i="3"/>
  <c r="S253" i="3"/>
  <c r="T253" i="3"/>
  <c r="N252" i="3"/>
  <c r="K53" i="5" s="1"/>
  <c r="O252" i="3"/>
  <c r="T252" i="3"/>
  <c r="O251" i="3"/>
  <c r="N251" i="3"/>
  <c r="R53" i="5" s="1"/>
  <c r="S251" i="3"/>
  <c r="T251" i="3"/>
  <c r="P250" i="3"/>
  <c r="O250" i="3"/>
  <c r="N250" i="3"/>
  <c r="J53" i="5" s="1"/>
  <c r="Q249" i="3"/>
  <c r="P249" i="3"/>
  <c r="O249" i="3"/>
  <c r="T249" i="3"/>
  <c r="R248" i="3"/>
  <c r="N248" i="3"/>
  <c r="P53" i="5" s="1"/>
  <c r="Q248" i="3"/>
  <c r="P248" i="3"/>
  <c r="S247" i="3"/>
  <c r="O247" i="3"/>
  <c r="R247" i="3"/>
  <c r="N247" i="3"/>
  <c r="O53" i="5" s="1"/>
  <c r="Q247" i="3"/>
  <c r="R246" i="3"/>
  <c r="Q245" i="3"/>
  <c r="S245" i="3"/>
  <c r="N244" i="3"/>
  <c r="I102" i="5" s="1"/>
  <c r="S244" i="3"/>
  <c r="T244" i="3"/>
  <c r="S243" i="3"/>
  <c r="T243" i="3"/>
  <c r="N242" i="3"/>
  <c r="H102" i="5" s="1"/>
  <c r="T242" i="3"/>
  <c r="O241" i="3"/>
  <c r="R241" i="3"/>
  <c r="T241" i="3"/>
  <c r="N240" i="3"/>
  <c r="E102" i="5" s="1"/>
  <c r="P240" i="3"/>
  <c r="R240" i="3"/>
  <c r="S240" i="3"/>
  <c r="T240" i="3"/>
  <c r="O239" i="3"/>
  <c r="Q239" i="3"/>
  <c r="S239" i="3"/>
  <c r="T239" i="3"/>
  <c r="R238" i="3"/>
  <c r="T238" i="3"/>
  <c r="S237" i="3"/>
  <c r="T237" i="3"/>
  <c r="N236" i="3"/>
  <c r="AC102" i="5" s="1"/>
  <c r="O236" i="3"/>
  <c r="T236" i="3"/>
  <c r="O235" i="3"/>
  <c r="N235" i="3"/>
  <c r="U102" i="5" s="1"/>
  <c r="T235" i="3"/>
  <c r="P234" i="3"/>
  <c r="O234" i="3"/>
  <c r="N234" i="3"/>
  <c r="AB102" i="5" s="1"/>
  <c r="Q233" i="3"/>
  <c r="P233" i="3"/>
  <c r="O233" i="3"/>
  <c r="T233" i="3"/>
  <c r="R232" i="3"/>
  <c r="N232" i="3"/>
  <c r="AA102" i="5" s="1"/>
  <c r="Q232" i="3"/>
  <c r="S232" i="3"/>
  <c r="P232" i="3"/>
  <c r="S231" i="3"/>
  <c r="O231" i="3"/>
  <c r="N231" i="3"/>
  <c r="Z102" i="5" s="1"/>
  <c r="Q231" i="3"/>
  <c r="R230" i="3"/>
  <c r="Q229" i="3"/>
  <c r="S229" i="3"/>
  <c r="N228" i="3"/>
  <c r="M102" i="5" s="1"/>
  <c r="S228" i="3"/>
  <c r="T228" i="3"/>
  <c r="S227" i="3"/>
  <c r="T227" i="3"/>
  <c r="N226" i="3"/>
  <c r="S102" i="5" s="1"/>
  <c r="T226" i="3"/>
  <c r="O225" i="3"/>
  <c r="R225" i="3"/>
  <c r="T225" i="3"/>
  <c r="N224" i="3"/>
  <c r="R102" i="5" s="1"/>
  <c r="T224" i="3"/>
  <c r="O223" i="3"/>
  <c r="Q223" i="3"/>
  <c r="S223" i="3"/>
  <c r="T223" i="3"/>
  <c r="R222" i="3"/>
  <c r="T222" i="3"/>
  <c r="S221" i="3"/>
  <c r="T221" i="3"/>
  <c r="N220" i="3"/>
  <c r="O102" i="5" s="1"/>
  <c r="O220" i="3"/>
  <c r="T220" i="3"/>
  <c r="O219" i="3"/>
  <c r="P218" i="3"/>
  <c r="O218" i="3"/>
  <c r="Q217" i="3"/>
  <c r="P217" i="3"/>
  <c r="O217" i="3"/>
  <c r="T217" i="3"/>
  <c r="R216" i="3"/>
  <c r="N216" i="3"/>
  <c r="G101" i="5" s="1"/>
  <c r="Q216" i="3"/>
  <c r="S216" i="3"/>
  <c r="P216" i="3"/>
  <c r="S215" i="3"/>
  <c r="O215" i="3"/>
  <c r="N215" i="3"/>
  <c r="H101" i="5" s="1"/>
  <c r="Q215" i="3"/>
  <c r="R214" i="3"/>
  <c r="Q213" i="3"/>
  <c r="R212" i="3"/>
  <c r="S212" i="3"/>
  <c r="T212" i="3"/>
  <c r="S211" i="3"/>
  <c r="T211" i="3"/>
  <c r="N210" i="3"/>
  <c r="V101" i="5" s="1"/>
  <c r="O209" i="3"/>
  <c r="R209" i="3"/>
  <c r="T209" i="3"/>
  <c r="S207" i="3"/>
  <c r="T207" i="3"/>
  <c r="N204" i="3"/>
  <c r="Z101" i="5" s="1"/>
  <c r="O204" i="3"/>
  <c r="T204" i="3"/>
  <c r="T203" i="3"/>
  <c r="O202" i="3"/>
  <c r="Q201" i="3"/>
  <c r="P201" i="3"/>
  <c r="O201" i="3"/>
  <c r="T201" i="3"/>
  <c r="S199" i="3"/>
  <c r="O199" i="3"/>
  <c r="N199" i="3"/>
  <c r="S101" i="5" s="1"/>
  <c r="Q199" i="3"/>
  <c r="T198" i="3"/>
  <c r="Q197" i="3"/>
  <c r="N194" i="3"/>
  <c r="P101" i="5" s="1"/>
  <c r="T194" i="3"/>
  <c r="N188" i="3"/>
  <c r="H91" i="5" s="1"/>
  <c r="R188" i="3"/>
  <c r="T188" i="3"/>
  <c r="P185" i="3"/>
  <c r="S183" i="3"/>
  <c r="R180" i="3"/>
  <c r="N180" i="3"/>
  <c r="AB91" i="5" s="1"/>
  <c r="R177" i="3"/>
  <c r="S175" i="3"/>
  <c r="T175" i="3"/>
  <c r="T172" i="3"/>
  <c r="T170" i="3"/>
  <c r="S169" i="3"/>
  <c r="N167" i="3"/>
  <c r="P91" i="5" s="1"/>
  <c r="O167" i="3"/>
  <c r="T167" i="3"/>
  <c r="N164" i="3"/>
  <c r="C91" i="5" s="1"/>
  <c r="P164" i="3"/>
  <c r="R164" i="3"/>
  <c r="S164" i="3"/>
  <c r="T164" i="3"/>
  <c r="T162" i="3"/>
  <c r="O161" i="3"/>
  <c r="P161" i="3"/>
  <c r="T161" i="3"/>
  <c r="O159" i="3"/>
  <c r="Q159" i="3"/>
  <c r="R159" i="3"/>
  <c r="R156" i="3"/>
  <c r="T156" i="3"/>
  <c r="T155" i="3"/>
  <c r="T153" i="3"/>
  <c r="N151" i="3"/>
  <c r="AA90" i="5" s="1"/>
  <c r="O151" i="3"/>
  <c r="T151" i="3"/>
  <c r="T150" i="3"/>
  <c r="N148" i="3"/>
  <c r="N90" i="5" s="1"/>
  <c r="P148" i="3"/>
  <c r="R148" i="3"/>
  <c r="S148" i="3"/>
  <c r="T148" i="3"/>
  <c r="O145" i="3"/>
  <c r="P145" i="3"/>
  <c r="T145" i="3"/>
  <c r="S143" i="3"/>
  <c r="O143" i="3"/>
  <c r="R143" i="3"/>
  <c r="R140" i="3"/>
  <c r="T140" i="3"/>
  <c r="T137" i="3"/>
  <c r="N135" i="3"/>
  <c r="G79" i="5" s="1"/>
  <c r="O135" i="3"/>
  <c r="T135" i="3"/>
  <c r="O132" i="3"/>
  <c r="N132" i="3"/>
  <c r="E79" i="5" s="1"/>
  <c r="P132" i="3"/>
  <c r="R132" i="3"/>
  <c r="S132" i="3"/>
  <c r="T132" i="3"/>
  <c r="O129" i="3"/>
  <c r="P129" i="3"/>
  <c r="T129" i="3"/>
  <c r="O127" i="3"/>
  <c r="R127" i="3"/>
  <c r="R124" i="3"/>
  <c r="T124" i="3"/>
  <c r="T121" i="3"/>
  <c r="O119" i="3"/>
  <c r="T119" i="3"/>
  <c r="O117" i="3"/>
  <c r="O116" i="3"/>
  <c r="N116" i="3"/>
  <c r="R79" i="5" s="1"/>
  <c r="P116" i="3"/>
  <c r="R116" i="3"/>
  <c r="S116" i="3"/>
  <c r="T116" i="3"/>
  <c r="O113" i="3"/>
  <c r="P113" i="3"/>
  <c r="T113" i="3"/>
  <c r="R111" i="3"/>
  <c r="R108" i="3"/>
  <c r="T108" i="3"/>
  <c r="S107" i="3"/>
  <c r="N103" i="3"/>
  <c r="W78" i="5" s="1"/>
  <c r="O103" i="3"/>
  <c r="T103" i="3"/>
  <c r="O100" i="3"/>
  <c r="N100" i="3"/>
  <c r="U78" i="5" s="1"/>
  <c r="P100" i="3"/>
  <c r="R100" i="3"/>
  <c r="S100" i="3"/>
  <c r="T100" i="3"/>
  <c r="R97" i="3"/>
  <c r="O97" i="3"/>
  <c r="P97" i="3"/>
  <c r="T97" i="3"/>
  <c r="R95" i="3"/>
  <c r="R92" i="3"/>
  <c r="N87" i="3"/>
  <c r="Q78" i="5" s="1"/>
  <c r="O87" i="3"/>
  <c r="T87" i="3"/>
  <c r="O84" i="3"/>
  <c r="N84" i="3"/>
  <c r="D78" i="5" s="1"/>
  <c r="T84" i="3"/>
  <c r="R81" i="3"/>
  <c r="P81" i="3"/>
  <c r="T81" i="3"/>
  <c r="R79" i="3"/>
  <c r="T76" i="3"/>
  <c r="T71" i="3"/>
  <c r="T65" i="4" l="1"/>
  <c r="R2" i="4"/>
  <c r="Q16" i="4"/>
  <c r="T21" i="4"/>
  <c r="P22" i="4"/>
  <c r="P24" i="4"/>
  <c r="T26" i="4"/>
  <c r="S27" i="4"/>
  <c r="T29" i="4"/>
  <c r="T30" i="4"/>
  <c r="Q32" i="4"/>
  <c r="T34" i="4"/>
  <c r="S35" i="4"/>
  <c r="Q37" i="4"/>
  <c r="P38" i="4"/>
  <c r="T40" i="4"/>
  <c r="N42" i="4"/>
  <c r="T43" i="4"/>
  <c r="T45" i="4"/>
  <c r="S46" i="4"/>
  <c r="Q48" i="4"/>
  <c r="O50" i="4"/>
  <c r="N51" i="4"/>
  <c r="O53" i="4"/>
  <c r="N54" i="4"/>
  <c r="N56" i="4"/>
  <c r="N58" i="4"/>
  <c r="S59" i="4"/>
  <c r="T61" i="4"/>
  <c r="T62" i="4"/>
  <c r="Q64" i="4"/>
  <c r="T66" i="4"/>
  <c r="T67" i="4"/>
  <c r="O69" i="4"/>
  <c r="N70" i="4"/>
  <c r="S72" i="4"/>
  <c r="N74" i="4"/>
  <c r="S75" i="4"/>
  <c r="N77" i="4"/>
  <c r="P78" i="4"/>
  <c r="Q80" i="4"/>
  <c r="S82" i="4"/>
  <c r="S83" i="4"/>
  <c r="O85" i="4"/>
  <c r="N86" i="4"/>
  <c r="S88" i="4"/>
  <c r="N90" i="4"/>
  <c r="S91" i="4"/>
  <c r="Q93" i="4"/>
  <c r="P94" i="4"/>
  <c r="N96" i="4"/>
  <c r="S98" i="4"/>
  <c r="N99" i="4"/>
  <c r="Q101" i="4"/>
  <c r="S28" i="4"/>
  <c r="Q31" i="4"/>
  <c r="S44" i="4"/>
  <c r="O47" i="4"/>
  <c r="S60" i="4"/>
  <c r="N71" i="4"/>
  <c r="S17" i="4"/>
  <c r="T25" i="4"/>
  <c r="R15" i="4"/>
  <c r="T33" i="4"/>
  <c r="Q63" i="4"/>
  <c r="O25" i="4"/>
  <c r="T27" i="4"/>
  <c r="S33" i="4"/>
  <c r="R41" i="4"/>
  <c r="N52" i="4"/>
  <c r="R57" i="4"/>
  <c r="O39" i="4"/>
  <c r="O21" i="4"/>
  <c r="R63" i="4"/>
  <c r="N102" i="4"/>
  <c r="T104" i="4"/>
  <c r="T106" i="4"/>
  <c r="S107" i="4"/>
  <c r="N109" i="4"/>
  <c r="R110" i="4"/>
  <c r="N112" i="4"/>
  <c r="O114" i="4"/>
  <c r="N115" i="4"/>
  <c r="R117" i="4"/>
  <c r="P118" i="4"/>
  <c r="T120" i="4"/>
  <c r="T122" i="4"/>
  <c r="S123" i="4"/>
  <c r="N125" i="4"/>
  <c r="P126" i="4"/>
  <c r="N128" i="4"/>
  <c r="T130" i="4"/>
  <c r="N131" i="4"/>
  <c r="T133" i="4"/>
  <c r="N134" i="4"/>
  <c r="N136" i="4"/>
  <c r="T138" i="4"/>
  <c r="P139" i="4"/>
  <c r="N141" i="4"/>
  <c r="P142" i="4"/>
  <c r="P144" i="4"/>
  <c r="T146" i="4"/>
  <c r="N147" i="4"/>
  <c r="O149" i="4"/>
  <c r="P150" i="4"/>
  <c r="N152" i="4"/>
  <c r="T154" i="4"/>
  <c r="S155" i="4"/>
  <c r="Q157" i="4"/>
  <c r="P158" i="4"/>
  <c r="P160" i="4"/>
  <c r="N162" i="4"/>
  <c r="R163" i="4"/>
  <c r="R165" i="4"/>
  <c r="N166" i="4"/>
  <c r="O168" i="4"/>
  <c r="T170" i="4"/>
  <c r="R171" i="4"/>
  <c r="S173" i="4"/>
  <c r="T174" i="4"/>
  <c r="T178" i="4"/>
  <c r="T179" i="4"/>
  <c r="N181" i="4"/>
  <c r="Q182" i="4"/>
  <c r="T184" i="4"/>
  <c r="Q187" i="4"/>
  <c r="N189" i="4"/>
  <c r="N190" i="4"/>
  <c r="T192" i="4"/>
  <c r="P194" i="4"/>
  <c r="O195" i="4"/>
  <c r="T197" i="4"/>
  <c r="S198" i="4"/>
  <c r="O200" i="4"/>
  <c r="O202" i="4"/>
  <c r="T203" i="4"/>
  <c r="O205" i="4"/>
  <c r="T206" i="4"/>
  <c r="R208" i="4"/>
  <c r="P210" i="4"/>
  <c r="O211" i="4"/>
  <c r="R213" i="4"/>
  <c r="Q214" i="4"/>
  <c r="O216" i="4"/>
  <c r="T218" i="4"/>
  <c r="N219" i="4"/>
  <c r="O221" i="4"/>
  <c r="R224" i="4"/>
  <c r="P226" i="4"/>
  <c r="O227" i="4"/>
  <c r="Q229" i="4"/>
  <c r="S230" i="4"/>
  <c r="O232" i="4"/>
  <c r="T234" i="4"/>
  <c r="T235" i="4"/>
  <c r="O237" i="4"/>
  <c r="R240" i="4"/>
  <c r="R245" i="4"/>
  <c r="O250" i="4"/>
  <c r="T44" i="4"/>
  <c r="T57" i="4"/>
  <c r="P15" i="4"/>
  <c r="T31" i="4"/>
  <c r="T46" i="4"/>
  <c r="R20" i="4"/>
  <c r="Q23" i="4"/>
  <c r="R36" i="4"/>
  <c r="T28" i="4"/>
  <c r="Q47" i="4"/>
  <c r="O9" i="4"/>
  <c r="R25" i="4"/>
  <c r="P47" i="4"/>
  <c r="S62" i="4"/>
  <c r="P86" i="4"/>
  <c r="T102" i="4"/>
  <c r="S14" i="4"/>
  <c r="P3" i="4"/>
  <c r="O24" i="4"/>
  <c r="P32" i="4"/>
  <c r="S43" i="4"/>
  <c r="T17" i="4"/>
  <c r="T41" i="4"/>
  <c r="N66" i="4"/>
  <c r="S5" i="4"/>
  <c r="P8" i="4"/>
  <c r="N10" i="4"/>
  <c r="T13" i="4"/>
  <c r="N14" i="4"/>
  <c r="R16" i="4"/>
  <c r="O18" i="4"/>
  <c r="N19" i="4"/>
  <c r="R21" i="4"/>
  <c r="T22" i="4"/>
  <c r="O37" i="4"/>
  <c r="N2727" i="3"/>
  <c r="G74" i="5" s="1"/>
  <c r="O2726" i="3"/>
  <c r="P2725" i="3"/>
  <c r="Q2724" i="3"/>
  <c r="R2723" i="3"/>
  <c r="N2726" i="3"/>
  <c r="H74" i="5" s="1"/>
  <c r="O2725" i="3"/>
  <c r="P2724" i="3"/>
  <c r="Q2723" i="3"/>
  <c r="R2722" i="3"/>
  <c r="N2725" i="3"/>
  <c r="F74" i="5" s="1"/>
  <c r="O2724" i="3"/>
  <c r="P2723" i="3"/>
  <c r="Q2722" i="3"/>
  <c r="N2724" i="3"/>
  <c r="E74" i="5" s="1"/>
  <c r="O2723" i="3"/>
  <c r="P2722" i="3"/>
  <c r="N2723" i="3"/>
  <c r="X74" i="5" s="1"/>
  <c r="O2722" i="3"/>
  <c r="S2728" i="3"/>
  <c r="R2728" i="3"/>
  <c r="S2727" i="3"/>
  <c r="Q2728" i="3"/>
  <c r="R2727" i="3"/>
  <c r="S2726" i="3"/>
  <c r="P2728" i="3"/>
  <c r="Q2727" i="3"/>
  <c r="R2726" i="3"/>
  <c r="S2725" i="3"/>
  <c r="O2728" i="3"/>
  <c r="P2727" i="3"/>
  <c r="Q2726" i="3"/>
  <c r="R2725" i="3"/>
  <c r="S2724" i="3"/>
  <c r="P49" i="3"/>
  <c r="O52" i="3"/>
  <c r="Q64" i="3"/>
  <c r="S67" i="3"/>
  <c r="O68" i="3"/>
  <c r="T73" i="3"/>
  <c r="R76" i="3"/>
  <c r="R84" i="3"/>
  <c r="T89" i="3"/>
  <c r="T92" i="3"/>
  <c r="T105" i="3"/>
  <c r="O71" i="3"/>
  <c r="S84" i="3"/>
  <c r="S52" i="3"/>
  <c r="T25" i="3"/>
  <c r="T36" i="3"/>
  <c r="T41" i="3"/>
  <c r="T44" i="3"/>
  <c r="T49" i="3"/>
  <c r="R52" i="3"/>
  <c r="O55" i="3"/>
  <c r="T57" i="3"/>
  <c r="R60" i="3"/>
  <c r="R63" i="3"/>
  <c r="O65" i="3"/>
  <c r="R68" i="3"/>
  <c r="N69" i="3"/>
  <c r="Z77" i="5" s="1"/>
  <c r="O81" i="3"/>
  <c r="P84" i="3"/>
  <c r="N68" i="3"/>
  <c r="Y77" i="5" s="1"/>
  <c r="S36" i="3"/>
  <c r="P52" i="3"/>
  <c r="O39" i="3"/>
  <c r="R44" i="3"/>
  <c r="R47" i="3"/>
  <c r="O49" i="3"/>
  <c r="N52" i="3"/>
  <c r="F76" i="5" s="1"/>
  <c r="T60" i="3"/>
  <c r="R65" i="3"/>
  <c r="P68" i="3"/>
  <c r="T55" i="3"/>
  <c r="T65" i="3"/>
  <c r="P65" i="3"/>
  <c r="S29" i="3"/>
  <c r="T68" i="3"/>
  <c r="S45" i="3"/>
  <c r="S68" i="3"/>
  <c r="T29" i="3"/>
  <c r="O20" i="3"/>
  <c r="T9" i="3"/>
  <c r="T6" i="3"/>
  <c r="R15" i="3"/>
  <c r="P17" i="3"/>
  <c r="R20" i="3"/>
  <c r="T23" i="3"/>
  <c r="N36" i="3"/>
  <c r="K76" i="5" s="1"/>
  <c r="R36" i="3"/>
  <c r="R49" i="3"/>
  <c r="T33" i="3"/>
  <c r="S46" i="3"/>
  <c r="T52" i="3"/>
  <c r="S13" i="3"/>
  <c r="S16" i="3"/>
  <c r="T24" i="3"/>
  <c r="R32" i="3"/>
  <c r="R37" i="3"/>
  <c r="T40" i="3"/>
  <c r="S20" i="3"/>
  <c r="P33" i="3"/>
  <c r="O33" i="3"/>
  <c r="R33" i="3"/>
  <c r="R17" i="3"/>
  <c r="P3" i="3"/>
  <c r="P6" i="3"/>
  <c r="P19" i="3"/>
  <c r="N22" i="3"/>
  <c r="W75" i="5" s="1"/>
  <c r="R31" i="3"/>
  <c r="P36" i="3"/>
  <c r="R11" i="3"/>
  <c r="S14" i="3"/>
  <c r="O17" i="3"/>
  <c r="P20" i="3"/>
  <c r="O23" i="3"/>
  <c r="R28" i="3"/>
  <c r="S8" i="3"/>
  <c r="O36" i="3"/>
  <c r="O21" i="3"/>
  <c r="T39" i="3"/>
  <c r="N5" i="3"/>
  <c r="P75" i="5" s="1"/>
  <c r="T20" i="3"/>
  <c r="Q18" i="3"/>
  <c r="T26" i="3"/>
  <c r="S27" i="3"/>
  <c r="S30" i="3"/>
  <c r="Q34" i="3"/>
  <c r="S32" i="3"/>
  <c r="N40" i="3"/>
  <c r="N76" i="5" s="1"/>
  <c r="O7" i="3"/>
  <c r="Q2" i="3"/>
  <c r="T10" i="3"/>
  <c r="T4" i="3"/>
  <c r="R12" i="3"/>
  <c r="N24" i="3"/>
  <c r="E75" i="5" s="1"/>
  <c r="P35" i="3"/>
  <c r="N38" i="3"/>
  <c r="L76" i="5" s="1"/>
  <c r="T42" i="3"/>
  <c r="T43" i="3"/>
  <c r="R48" i="3"/>
  <c r="P50" i="3"/>
  <c r="O51" i="3"/>
  <c r="N53" i="3"/>
  <c r="H76" i="5" s="1"/>
  <c r="N54" i="3"/>
  <c r="G76" i="5" s="1"/>
  <c r="T56" i="3"/>
  <c r="T58" i="3"/>
  <c r="S59" i="3"/>
  <c r="S61" i="3"/>
  <c r="S62" i="3"/>
  <c r="R64" i="3"/>
  <c r="Q66" i="3"/>
  <c r="N67" i="3"/>
  <c r="N77" i="5" s="1"/>
  <c r="O70" i="3"/>
  <c r="S72" i="3"/>
  <c r="T74" i="3"/>
  <c r="S75" i="3"/>
  <c r="T77" i="3"/>
  <c r="S78" i="3"/>
  <c r="R80" i="3"/>
  <c r="Q82" i="3"/>
  <c r="S83" i="3"/>
  <c r="N85" i="3"/>
  <c r="O78" i="5" s="1"/>
  <c r="O86" i="3"/>
  <c r="N88" i="3"/>
  <c r="J78" i="5" s="1"/>
  <c r="T90" i="3"/>
  <c r="S91" i="3"/>
  <c r="S93" i="3"/>
  <c r="Q98" i="3"/>
  <c r="P99" i="3"/>
  <c r="N101" i="3"/>
  <c r="AC78" i="5" s="1"/>
  <c r="Q102" i="3"/>
  <c r="N104" i="3"/>
  <c r="X78" i="5" s="1"/>
  <c r="T106" i="3"/>
  <c r="T107" i="3"/>
  <c r="S109" i="3"/>
  <c r="P110" i="3"/>
  <c r="R112" i="3"/>
  <c r="T114" i="3"/>
  <c r="O115" i="3"/>
  <c r="Q117" i="3"/>
  <c r="N118" i="3"/>
  <c r="S79" i="5" s="1"/>
  <c r="S123" i="3"/>
  <c r="T125" i="3"/>
  <c r="P126" i="3"/>
  <c r="S128" i="3"/>
  <c r="T130" i="3"/>
  <c r="P131" i="3"/>
  <c r="Q133" i="3"/>
  <c r="O134" i="3"/>
  <c r="N136" i="3"/>
  <c r="I79" i="5" s="1"/>
  <c r="S139" i="3"/>
  <c r="S141" i="3"/>
  <c r="P142" i="3"/>
  <c r="R144" i="3"/>
  <c r="O146" i="3"/>
  <c r="O149" i="3"/>
  <c r="P150" i="3"/>
  <c r="S152" i="3"/>
  <c r="T154" i="3"/>
  <c r="S155" i="3"/>
  <c r="S157" i="3"/>
  <c r="P158" i="3"/>
  <c r="R160" i="3"/>
  <c r="O162" i="3"/>
  <c r="O163" i="3"/>
  <c r="Q165" i="3"/>
  <c r="Q166" i="3"/>
  <c r="T171" i="3"/>
  <c r="T173" i="3"/>
  <c r="T174" i="3"/>
  <c r="S176" i="3"/>
  <c r="O178" i="3"/>
  <c r="N181" i="3"/>
  <c r="U91" i="5" s="1"/>
  <c r="R184" i="3"/>
  <c r="N186" i="3"/>
  <c r="E91" i="5" s="1"/>
  <c r="N187" i="3"/>
  <c r="F91" i="5" s="1"/>
  <c r="N192" i="3"/>
  <c r="D101" i="5" s="1"/>
  <c r="S195" i="3"/>
  <c r="R200" i="3"/>
  <c r="P202" i="3"/>
  <c r="S203" i="3"/>
  <c r="T210" i="3"/>
  <c r="Q21" i="4"/>
  <c r="N26" i="4"/>
  <c r="N38" i="4"/>
  <c r="R62" i="4"/>
  <c r="S66" i="4"/>
  <c r="Q77" i="4"/>
  <c r="T86" i="4"/>
  <c r="T93" i="4"/>
  <c r="O101" i="4"/>
  <c r="R46" i="4"/>
  <c r="S50" i="4"/>
  <c r="T56" i="4"/>
  <c r="P62" i="4"/>
  <c r="O66" i="4"/>
  <c r="T72" i="4"/>
  <c r="R78" i="4"/>
  <c r="T82" i="4"/>
  <c r="T98" i="4"/>
  <c r="P102" i="4"/>
  <c r="T109" i="4"/>
  <c r="T118" i="4"/>
  <c r="T125" i="4"/>
  <c r="O133" i="4"/>
  <c r="N144" i="4"/>
  <c r="S149" i="4"/>
  <c r="T160" i="4"/>
  <c r="R198" i="4"/>
  <c r="N46" i="4"/>
  <c r="S78" i="4"/>
  <c r="T94" i="4"/>
  <c r="T114" i="4"/>
  <c r="P125" i="4"/>
  <c r="T134" i="4"/>
  <c r="Q149" i="4"/>
  <c r="Q160" i="4"/>
  <c r="T211" i="4"/>
  <c r="N5" i="4"/>
  <c r="N22" i="4"/>
  <c r="S34" i="4"/>
  <c r="N72" i="4"/>
  <c r="O82" i="4"/>
  <c r="R98" i="4"/>
  <c r="Q109" i="4"/>
  <c r="N118" i="4"/>
  <c r="P134" i="4"/>
  <c r="N160" i="4"/>
  <c r="R192" i="4"/>
  <c r="T16" i="4"/>
  <c r="O23" i="4"/>
  <c r="O34" i="4"/>
  <c r="N40" i="4"/>
  <c r="S51" i="4"/>
  <c r="O67" i="4"/>
  <c r="T83" i="4"/>
  <c r="T88" i="4"/>
  <c r="S94" i="4"/>
  <c r="O98" i="4"/>
  <c r="T110" i="4"/>
  <c r="R114" i="4"/>
  <c r="Q125" i="4"/>
  <c r="R130" i="4"/>
  <c r="S141" i="4"/>
  <c r="T150" i="4"/>
  <c r="T165" i="4"/>
  <c r="R182" i="4"/>
  <c r="N205" i="4"/>
  <c r="T224" i="4"/>
  <c r="T205" i="4"/>
  <c r="N23" i="4"/>
  <c r="T35" i="4"/>
  <c r="T99" i="4"/>
  <c r="T126" i="4"/>
  <c r="T157" i="4"/>
  <c r="O56" i="4"/>
  <c r="T18" i="4"/>
  <c r="S104" i="4"/>
  <c r="T131" i="4"/>
  <c r="R200" i="4"/>
  <c r="S18" i="4"/>
  <c r="T24" i="4"/>
  <c r="S30" i="4"/>
  <c r="N35" i="4"/>
  <c r="T58" i="4"/>
  <c r="P64" i="4"/>
  <c r="T74" i="4"/>
  <c r="N83" i="4"/>
  <c r="Q99" i="4"/>
  <c r="N104" i="4"/>
  <c r="P110" i="4"/>
  <c r="S115" i="4"/>
  <c r="S120" i="4"/>
  <c r="R126" i="4"/>
  <c r="S131" i="4"/>
  <c r="T136" i="4"/>
  <c r="T142" i="4"/>
  <c r="S146" i="4"/>
  <c r="N157" i="4"/>
  <c r="O165" i="4"/>
  <c r="R174" i="4"/>
  <c r="T194" i="4"/>
  <c r="N206" i="4"/>
  <c r="T213" i="4"/>
  <c r="O218" i="4"/>
  <c r="T237" i="4"/>
  <c r="N30" i="4"/>
  <c r="T64" i="4"/>
  <c r="Q83" i="4"/>
  <c r="N88" i="4"/>
  <c r="S99" i="4"/>
  <c r="S110" i="4"/>
  <c r="T115" i="4"/>
  <c r="S126" i="4"/>
  <c r="Q141" i="4"/>
  <c r="N150" i="4"/>
  <c r="S157" i="4"/>
  <c r="Q165" i="4"/>
  <c r="P218" i="4"/>
  <c r="T53" i="4"/>
  <c r="N64" i="4"/>
  <c r="T69" i="4"/>
  <c r="T80" i="4"/>
  <c r="Q115" i="4"/>
  <c r="N120" i="4"/>
  <c r="R131" i="4"/>
  <c r="S136" i="4"/>
  <c r="S142" i="4"/>
  <c r="O146" i="4"/>
  <c r="T162" i="4"/>
  <c r="T166" i="4"/>
  <c r="S174" i="4"/>
  <c r="N184" i="4"/>
  <c r="T219" i="4"/>
  <c r="T173" i="4"/>
  <c r="T19" i="4"/>
  <c r="N24" i="4"/>
  <c r="T37" i="4"/>
  <c r="T42" i="4"/>
  <c r="T48" i="4"/>
  <c r="R53" i="4"/>
  <c r="T59" i="4"/>
  <c r="O64" i="4"/>
  <c r="R69" i="4"/>
  <c r="T75" i="4"/>
  <c r="P80" i="4"/>
  <c r="T90" i="4"/>
  <c r="R142" i="4"/>
  <c r="T147" i="4"/>
  <c r="T152" i="4"/>
  <c r="T158" i="4"/>
  <c r="S162" i="4"/>
  <c r="P166" i="4"/>
  <c r="T195" i="4"/>
  <c r="T214" i="4"/>
  <c r="O219" i="4"/>
  <c r="T226" i="4"/>
  <c r="R232" i="4"/>
  <c r="O40" i="4"/>
  <c r="T51" i="4"/>
  <c r="S67" i="4"/>
  <c r="R94" i="4"/>
  <c r="S114" i="4"/>
  <c r="S130" i="4"/>
  <c r="T141" i="4"/>
  <c r="N67" i="4"/>
  <c r="T14" i="4"/>
  <c r="S19" i="4"/>
  <c r="R37" i="4"/>
  <c r="P48" i="4"/>
  <c r="Q53" i="4"/>
  <c r="Q69" i="4"/>
  <c r="N80" i="4"/>
  <c r="T96" i="4"/>
  <c r="S147" i="4"/>
  <c r="P152" i="4"/>
  <c r="N158" i="4"/>
  <c r="R162" i="4"/>
  <c r="O187" i="4"/>
  <c r="R214" i="4"/>
  <c r="P40" i="4"/>
  <c r="O130" i="4"/>
  <c r="T32" i="4"/>
  <c r="N48" i="4"/>
  <c r="O80" i="4"/>
  <c r="T85" i="4"/>
  <c r="T91" i="4"/>
  <c r="Q96" i="4"/>
  <c r="T107" i="4"/>
  <c r="T112" i="4"/>
  <c r="R147" i="4"/>
  <c r="R158" i="4"/>
  <c r="T202" i="4"/>
  <c r="T208" i="4"/>
  <c r="S214" i="4"/>
  <c r="T227" i="4"/>
  <c r="T54" i="4"/>
  <c r="T70" i="4"/>
  <c r="R85" i="4"/>
  <c r="T101" i="4"/>
  <c r="Q112" i="4"/>
  <c r="T123" i="4"/>
  <c r="T128" i="4"/>
  <c r="T163" i="4"/>
  <c r="P202" i="4"/>
  <c r="T15" i="4"/>
  <c r="N32" i="4"/>
  <c r="T38" i="4"/>
  <c r="P54" i="4"/>
  <c r="P70" i="4"/>
  <c r="T77" i="4"/>
  <c r="Q85" i="4"/>
  <c r="R101" i="4"/>
  <c r="Q128" i="4"/>
  <c r="T139" i="4"/>
  <c r="S163" i="4"/>
  <c r="T168" i="4"/>
  <c r="T189" i="4"/>
  <c r="T221" i="4"/>
  <c r="T117" i="4"/>
  <c r="O5" i="4"/>
  <c r="N7" i="4"/>
  <c r="N4" i="4"/>
  <c r="T6" i="4"/>
  <c r="O4" i="4"/>
  <c r="P6" i="4"/>
  <c r="T9" i="4"/>
  <c r="T12" i="4"/>
  <c r="S12" i="4"/>
  <c r="R12" i="4"/>
  <c r="Q12" i="4"/>
  <c r="P12" i="4"/>
  <c r="O12" i="4"/>
  <c r="N12" i="4"/>
  <c r="N3" i="4"/>
  <c r="T5" i="4"/>
  <c r="N2" i="4"/>
  <c r="O3" i="4"/>
  <c r="R5" i="4"/>
  <c r="N6" i="4"/>
  <c r="Q7" i="4"/>
  <c r="O2" i="4"/>
  <c r="Q5" i="4"/>
  <c r="P2" i="4"/>
  <c r="R4" i="4"/>
  <c r="Q4" i="4"/>
  <c r="S4" i="4"/>
  <c r="P4" i="4"/>
  <c r="T8" i="4"/>
  <c r="Q2" i="4"/>
  <c r="O8" i="4"/>
  <c r="T11" i="4"/>
  <c r="N8" i="4"/>
  <c r="T3" i="4"/>
  <c r="T2" i="4"/>
  <c r="S3" i="4"/>
  <c r="R3" i="4"/>
  <c r="Q3" i="4"/>
  <c r="R6" i="4"/>
  <c r="O7" i="4"/>
  <c r="S2" i="4"/>
  <c r="T10" i="4"/>
  <c r="Q6" i="4"/>
  <c r="P7" i="4"/>
  <c r="N9" i="4"/>
  <c r="S20" i="4"/>
  <c r="Q22" i="4"/>
  <c r="P23" i="4"/>
  <c r="N25" i="4"/>
  <c r="S36" i="4"/>
  <c r="Q38" i="4"/>
  <c r="P39" i="4"/>
  <c r="N41" i="4"/>
  <c r="S52" i="4"/>
  <c r="Q54" i="4"/>
  <c r="P55" i="4"/>
  <c r="N57" i="4"/>
  <c r="S68" i="4"/>
  <c r="Q70" i="4"/>
  <c r="P71" i="4"/>
  <c r="O72" i="4"/>
  <c r="N73" i="4"/>
  <c r="S84" i="4"/>
  <c r="Q86" i="4"/>
  <c r="P87" i="4"/>
  <c r="O88" i="4"/>
  <c r="N89" i="4"/>
  <c r="S100" i="4"/>
  <c r="Q102" i="4"/>
  <c r="P103" i="4"/>
  <c r="O104" i="4"/>
  <c r="N105" i="4"/>
  <c r="S116" i="4"/>
  <c r="Q118" i="4"/>
  <c r="P119" i="4"/>
  <c r="O120" i="4"/>
  <c r="N121" i="4"/>
  <c r="S132" i="4"/>
  <c r="Q134" i="4"/>
  <c r="P135" i="4"/>
  <c r="O136" i="4"/>
  <c r="N137" i="4"/>
  <c r="S148" i="4"/>
  <c r="R149" i="4"/>
  <c r="Q150" i="4"/>
  <c r="P151" i="4"/>
  <c r="O152" i="4"/>
  <c r="N153" i="4"/>
  <c r="Q166" i="4"/>
  <c r="P167" i="4"/>
  <c r="N169" i="4"/>
  <c r="N173" i="4"/>
  <c r="O174" i="4"/>
  <c r="R175" i="4"/>
  <c r="R177" i="4"/>
  <c r="N177" i="4"/>
  <c r="T186" i="4"/>
  <c r="T20" i="4"/>
  <c r="S21" i="4"/>
  <c r="R22" i="4"/>
  <c r="T36" i="4"/>
  <c r="S37" i="4"/>
  <c r="R38" i="4"/>
  <c r="Q39" i="4"/>
  <c r="T52" i="4"/>
  <c r="S53" i="4"/>
  <c r="R54" i="4"/>
  <c r="Q55" i="4"/>
  <c r="P56" i="4"/>
  <c r="T68" i="4"/>
  <c r="S69" i="4"/>
  <c r="R70" i="4"/>
  <c r="Q71" i="4"/>
  <c r="P72" i="4"/>
  <c r="T84" i="4"/>
  <c r="S85" i="4"/>
  <c r="R86" i="4"/>
  <c r="Q87" i="4"/>
  <c r="P88" i="4"/>
  <c r="O89" i="4"/>
  <c r="T100" i="4"/>
  <c r="S101" i="4"/>
  <c r="R102" i="4"/>
  <c r="Q103" i="4"/>
  <c r="P104" i="4"/>
  <c r="O105" i="4"/>
  <c r="N106" i="4"/>
  <c r="T116" i="4"/>
  <c r="S117" i="4"/>
  <c r="R118" i="4"/>
  <c r="Q119" i="4"/>
  <c r="P120" i="4"/>
  <c r="O121" i="4"/>
  <c r="N122" i="4"/>
  <c r="S133" i="4"/>
  <c r="R134" i="4"/>
  <c r="Q135" i="4"/>
  <c r="P136" i="4"/>
  <c r="O137" i="4"/>
  <c r="N138" i="4"/>
  <c r="R150" i="4"/>
  <c r="Q151" i="4"/>
  <c r="O153" i="4"/>
  <c r="N154" i="4"/>
  <c r="S165" i="4"/>
  <c r="R166" i="4"/>
  <c r="Q167" i="4"/>
  <c r="P168" i="4"/>
  <c r="O169" i="4"/>
  <c r="N170" i="4"/>
  <c r="N172" i="4"/>
  <c r="O173" i="4"/>
  <c r="S6" i="4"/>
  <c r="R7" i="4"/>
  <c r="Q8" i="4"/>
  <c r="P9" i="4"/>
  <c r="O10" i="4"/>
  <c r="N11" i="4"/>
  <c r="S22" i="4"/>
  <c r="R23" i="4"/>
  <c r="Q24" i="4"/>
  <c r="P25" i="4"/>
  <c r="O26" i="4"/>
  <c r="N27" i="4"/>
  <c r="S38" i="4"/>
  <c r="R39" i="4"/>
  <c r="Q40" i="4"/>
  <c r="P41" i="4"/>
  <c r="O42" i="4"/>
  <c r="N43" i="4"/>
  <c r="S54" i="4"/>
  <c r="R55" i="4"/>
  <c r="Q56" i="4"/>
  <c r="P57" i="4"/>
  <c r="O58" i="4"/>
  <c r="N59" i="4"/>
  <c r="S70" i="4"/>
  <c r="R71" i="4"/>
  <c r="Q72" i="4"/>
  <c r="P73" i="4"/>
  <c r="O74" i="4"/>
  <c r="N75" i="4"/>
  <c r="S86" i="4"/>
  <c r="R87" i="4"/>
  <c r="Q88" i="4"/>
  <c r="P89" i="4"/>
  <c r="O90" i="4"/>
  <c r="N91" i="4"/>
  <c r="S102" i="4"/>
  <c r="R103" i="4"/>
  <c r="Q104" i="4"/>
  <c r="P105" i="4"/>
  <c r="O106" i="4"/>
  <c r="N107" i="4"/>
  <c r="S118" i="4"/>
  <c r="R119" i="4"/>
  <c r="Q120" i="4"/>
  <c r="P121" i="4"/>
  <c r="O122" i="4"/>
  <c r="N123" i="4"/>
  <c r="S134" i="4"/>
  <c r="R135" i="4"/>
  <c r="Q136" i="4"/>
  <c r="P137" i="4"/>
  <c r="O138" i="4"/>
  <c r="N139" i="4"/>
  <c r="S150" i="4"/>
  <c r="R151" i="4"/>
  <c r="Q152" i="4"/>
  <c r="P153" i="4"/>
  <c r="O154" i="4"/>
  <c r="N155" i="4"/>
  <c r="S166" i="4"/>
  <c r="R167" i="4"/>
  <c r="Q168" i="4"/>
  <c r="P169" i="4"/>
  <c r="O170" i="4"/>
  <c r="N171" i="4"/>
  <c r="O172" i="4"/>
  <c r="P173" i="4"/>
  <c r="S176" i="4"/>
  <c r="O176" i="4"/>
  <c r="N176" i="4"/>
  <c r="O184" i="4"/>
  <c r="P186" i="4"/>
  <c r="S7" i="4"/>
  <c r="R8" i="4"/>
  <c r="Q9" i="4"/>
  <c r="P10" i="4"/>
  <c r="O11" i="4"/>
  <c r="S23" i="4"/>
  <c r="R24" i="4"/>
  <c r="Q25" i="4"/>
  <c r="P26" i="4"/>
  <c r="O27" i="4"/>
  <c r="N28" i="4"/>
  <c r="S39" i="4"/>
  <c r="R40" i="4"/>
  <c r="Q41" i="4"/>
  <c r="P42" i="4"/>
  <c r="O43" i="4"/>
  <c r="N44" i="4"/>
  <c r="S55" i="4"/>
  <c r="R56" i="4"/>
  <c r="Q57" i="4"/>
  <c r="P58" i="4"/>
  <c r="O59" i="4"/>
  <c r="N60" i="4"/>
  <c r="S71" i="4"/>
  <c r="R72" i="4"/>
  <c r="Q73" i="4"/>
  <c r="P74" i="4"/>
  <c r="O75" i="4"/>
  <c r="N76" i="4"/>
  <c r="S87" i="4"/>
  <c r="R88" i="4"/>
  <c r="Q89" i="4"/>
  <c r="P90" i="4"/>
  <c r="O91" i="4"/>
  <c r="N92" i="4"/>
  <c r="S103" i="4"/>
  <c r="R104" i="4"/>
  <c r="Q105" i="4"/>
  <c r="P106" i="4"/>
  <c r="O107" i="4"/>
  <c r="N108" i="4"/>
  <c r="S119" i="4"/>
  <c r="R120" i="4"/>
  <c r="Q121" i="4"/>
  <c r="P122" i="4"/>
  <c r="O123" i="4"/>
  <c r="N124" i="4"/>
  <c r="S135" i="4"/>
  <c r="R136" i="4"/>
  <c r="Q137" i="4"/>
  <c r="P138" i="4"/>
  <c r="O139" i="4"/>
  <c r="N140" i="4"/>
  <c r="S151" i="4"/>
  <c r="R152" i="4"/>
  <c r="Q153" i="4"/>
  <c r="P154" i="4"/>
  <c r="O155" i="4"/>
  <c r="N156" i="4"/>
  <c r="S167" i="4"/>
  <c r="R168" i="4"/>
  <c r="Q169" i="4"/>
  <c r="P170" i="4"/>
  <c r="O171" i="4"/>
  <c r="P172" i="4"/>
  <c r="T7" i="4"/>
  <c r="S8" i="4"/>
  <c r="Q10" i="4"/>
  <c r="P11" i="4"/>
  <c r="N13" i="4"/>
  <c r="T23" i="4"/>
  <c r="S24" i="4"/>
  <c r="Q26" i="4"/>
  <c r="P27" i="4"/>
  <c r="O28" i="4"/>
  <c r="N29" i="4"/>
  <c r="T39" i="4"/>
  <c r="S40" i="4"/>
  <c r="Q42" i="4"/>
  <c r="P43" i="4"/>
  <c r="O44" i="4"/>
  <c r="N45" i="4"/>
  <c r="T55" i="4"/>
  <c r="S56" i="4"/>
  <c r="Q58" i="4"/>
  <c r="P59" i="4"/>
  <c r="O60" i="4"/>
  <c r="N61" i="4"/>
  <c r="T71" i="4"/>
  <c r="Q74" i="4"/>
  <c r="P75" i="4"/>
  <c r="O76" i="4"/>
  <c r="T87" i="4"/>
  <c r="Q90" i="4"/>
  <c r="P91" i="4"/>
  <c r="O92" i="4"/>
  <c r="T103" i="4"/>
  <c r="Q106" i="4"/>
  <c r="P107" i="4"/>
  <c r="T119" i="4"/>
  <c r="Q122" i="4"/>
  <c r="P123" i="4"/>
  <c r="T135" i="4"/>
  <c r="Q138" i="4"/>
  <c r="T151" i="4"/>
  <c r="S152" i="4"/>
  <c r="Q154" i="4"/>
  <c r="T167" i="4"/>
  <c r="S168" i="4"/>
  <c r="Q170" i="4"/>
  <c r="P171" i="4"/>
  <c r="Q172" i="4"/>
  <c r="T185" i="4"/>
  <c r="O186" i="4"/>
  <c r="N186" i="4"/>
  <c r="Q186" i="4"/>
  <c r="S9" i="4"/>
  <c r="R10" i="4"/>
  <c r="Q11" i="4"/>
  <c r="O13" i="4"/>
  <c r="S25" i="4"/>
  <c r="R26" i="4"/>
  <c r="Q27" i="4"/>
  <c r="P28" i="4"/>
  <c r="O29" i="4"/>
  <c r="S41" i="4"/>
  <c r="R42" i="4"/>
  <c r="Q43" i="4"/>
  <c r="P44" i="4"/>
  <c r="O45" i="4"/>
  <c r="S57" i="4"/>
  <c r="R58" i="4"/>
  <c r="Q59" i="4"/>
  <c r="P60" i="4"/>
  <c r="O61" i="4"/>
  <c r="N62" i="4"/>
  <c r="S73" i="4"/>
  <c r="R74" i="4"/>
  <c r="Q75" i="4"/>
  <c r="P76" i="4"/>
  <c r="O77" i="4"/>
  <c r="N78" i="4"/>
  <c r="S89" i="4"/>
  <c r="R90" i="4"/>
  <c r="Q91" i="4"/>
  <c r="P92" i="4"/>
  <c r="O93" i="4"/>
  <c r="N94" i="4"/>
  <c r="S105" i="4"/>
  <c r="R106" i="4"/>
  <c r="Q107" i="4"/>
  <c r="P108" i="4"/>
  <c r="O109" i="4"/>
  <c r="N110" i="4"/>
  <c r="S121" i="4"/>
  <c r="R122" i="4"/>
  <c r="Q123" i="4"/>
  <c r="P124" i="4"/>
  <c r="O125" i="4"/>
  <c r="N126" i="4"/>
  <c r="S137" i="4"/>
  <c r="R138" i="4"/>
  <c r="Q139" i="4"/>
  <c r="P140" i="4"/>
  <c r="O141" i="4"/>
  <c r="N142" i="4"/>
  <c r="S153" i="4"/>
  <c r="R154" i="4"/>
  <c r="Q155" i="4"/>
  <c r="P156" i="4"/>
  <c r="O157" i="4"/>
  <c r="S169" i="4"/>
  <c r="R170" i="4"/>
  <c r="Q171" i="4"/>
  <c r="Q174" i="4"/>
  <c r="P174" i="4"/>
  <c r="O183" i="4"/>
  <c r="S10" i="4"/>
  <c r="R11" i="4"/>
  <c r="P13" i="4"/>
  <c r="O14" i="4"/>
  <c r="N15" i="4"/>
  <c r="S26" i="4"/>
  <c r="R27" i="4"/>
  <c r="Q28" i="4"/>
  <c r="P29" i="4"/>
  <c r="O30" i="4"/>
  <c r="N31" i="4"/>
  <c r="S42" i="4"/>
  <c r="R43" i="4"/>
  <c r="Q44" i="4"/>
  <c r="P45" i="4"/>
  <c r="O46" i="4"/>
  <c r="N47" i="4"/>
  <c r="S58" i="4"/>
  <c r="R59" i="4"/>
  <c r="Q60" i="4"/>
  <c r="P61" i="4"/>
  <c r="O62" i="4"/>
  <c r="N63" i="4"/>
  <c r="S74" i="4"/>
  <c r="R75" i="4"/>
  <c r="Q76" i="4"/>
  <c r="P77" i="4"/>
  <c r="O78" i="4"/>
  <c r="N79" i="4"/>
  <c r="S90" i="4"/>
  <c r="R91" i="4"/>
  <c r="Q92" i="4"/>
  <c r="P93" i="4"/>
  <c r="O94" i="4"/>
  <c r="N95" i="4"/>
  <c r="S106" i="4"/>
  <c r="R107" i="4"/>
  <c r="P109" i="4"/>
  <c r="O110" i="4"/>
  <c r="N111" i="4"/>
  <c r="S122" i="4"/>
  <c r="R123" i="4"/>
  <c r="Q124" i="4"/>
  <c r="O126" i="4"/>
  <c r="N127" i="4"/>
  <c r="S138" i="4"/>
  <c r="R139" i="4"/>
  <c r="Q140" i="4"/>
  <c r="P141" i="4"/>
  <c r="O142" i="4"/>
  <c r="N143" i="4"/>
  <c r="S154" i="4"/>
  <c r="R155" i="4"/>
  <c r="Q156" i="4"/>
  <c r="P157" i="4"/>
  <c r="O158" i="4"/>
  <c r="N159" i="4"/>
  <c r="S170" i="4"/>
  <c r="R173" i="4"/>
  <c r="Q173" i="4"/>
  <c r="N182" i="4"/>
  <c r="T188" i="4"/>
  <c r="S11" i="4"/>
  <c r="Q13" i="4"/>
  <c r="P14" i="4"/>
  <c r="O15" i="4"/>
  <c r="N16" i="4"/>
  <c r="R28" i="4"/>
  <c r="Q29" i="4"/>
  <c r="P30" i="4"/>
  <c r="O31" i="4"/>
  <c r="R44" i="4"/>
  <c r="Q45" i="4"/>
  <c r="P46" i="4"/>
  <c r="R60" i="4"/>
  <c r="Q61" i="4"/>
  <c r="R76" i="4"/>
  <c r="R92" i="4"/>
  <c r="S172" i="4"/>
  <c r="R172" i="4"/>
  <c r="O182" i="4"/>
  <c r="R184" i="4"/>
  <c r="Q184" i="4"/>
  <c r="P184" i="4"/>
  <c r="S184" i="4"/>
  <c r="Q185" i="4"/>
  <c r="T191" i="4"/>
  <c r="R13" i="4"/>
  <c r="Q14" i="4"/>
  <c r="O16" i="4"/>
  <c r="N17" i="4"/>
  <c r="R29" i="4"/>
  <c r="Q30" i="4"/>
  <c r="P31" i="4"/>
  <c r="O32" i="4"/>
  <c r="N33" i="4"/>
  <c r="R45" i="4"/>
  <c r="Q46" i="4"/>
  <c r="O48" i="4"/>
  <c r="N49" i="4"/>
  <c r="R61" i="4"/>
  <c r="Q62" i="4"/>
  <c r="P63" i="4"/>
  <c r="N65" i="4"/>
  <c r="R77" i="4"/>
  <c r="Q78" i="4"/>
  <c r="P79" i="4"/>
  <c r="N81" i="4"/>
  <c r="R93" i="4"/>
  <c r="Q94" i="4"/>
  <c r="P95" i="4"/>
  <c r="O96" i="4"/>
  <c r="N97" i="4"/>
  <c r="S108" i="4"/>
  <c r="R109" i="4"/>
  <c r="Q110" i="4"/>
  <c r="P111" i="4"/>
  <c r="O112" i="4"/>
  <c r="N113" i="4"/>
  <c r="S124" i="4"/>
  <c r="R125" i="4"/>
  <c r="Q126" i="4"/>
  <c r="P127" i="4"/>
  <c r="O128" i="4"/>
  <c r="N129" i="4"/>
  <c r="S140" i="4"/>
  <c r="R141" i="4"/>
  <c r="Q142" i="4"/>
  <c r="P143" i="4"/>
  <c r="O144" i="4"/>
  <c r="N145" i="4"/>
  <c r="S156" i="4"/>
  <c r="R157" i="4"/>
  <c r="Q158" i="4"/>
  <c r="P159" i="4"/>
  <c r="O160" i="4"/>
  <c r="N161" i="4"/>
  <c r="T171" i="4"/>
  <c r="O181" i="4"/>
  <c r="P182" i="4"/>
  <c r="N188" i="4"/>
  <c r="O188" i="4"/>
  <c r="Q191" i="4"/>
  <c r="S13" i="4"/>
  <c r="R14" i="4"/>
  <c r="Q15" i="4"/>
  <c r="P16" i="4"/>
  <c r="O17" i="4"/>
  <c r="N18" i="4"/>
  <c r="S29" i="4"/>
  <c r="R30" i="4"/>
  <c r="O33" i="4"/>
  <c r="N34" i="4"/>
  <c r="S45" i="4"/>
  <c r="O49" i="4"/>
  <c r="N50" i="4"/>
  <c r="S61" i="4"/>
  <c r="O65" i="4"/>
  <c r="S77" i="4"/>
  <c r="N82" i="4"/>
  <c r="S93" i="4"/>
  <c r="P96" i="4"/>
  <c r="N98" i="4"/>
  <c r="S109" i="4"/>
  <c r="Q111" i="4"/>
  <c r="P112" i="4"/>
  <c r="O113" i="4"/>
  <c r="N114" i="4"/>
  <c r="S125" i="4"/>
  <c r="Q127" i="4"/>
  <c r="P128" i="4"/>
  <c r="N130" i="4"/>
  <c r="N146" i="4"/>
  <c r="S171" i="4"/>
  <c r="N178" i="4"/>
  <c r="N179" i="4"/>
  <c r="N180" i="4"/>
  <c r="P181" i="4"/>
  <c r="P185" i="4"/>
  <c r="O185" i="4"/>
  <c r="P129" i="4"/>
  <c r="P145" i="4"/>
  <c r="S158" i="4"/>
  <c r="P161" i="4"/>
  <c r="O162" i="4"/>
  <c r="O177" i="4"/>
  <c r="O178" i="4"/>
  <c r="O179" i="4"/>
  <c r="P180" i="4"/>
  <c r="Q181" i="4"/>
  <c r="S183" i="4"/>
  <c r="R186" i="4"/>
  <c r="S15" i="4"/>
  <c r="Q17" i="4"/>
  <c r="P18" i="4"/>
  <c r="O19" i="4"/>
  <c r="N20" i="4"/>
  <c r="S31" i="4"/>
  <c r="R32" i="4"/>
  <c r="Q33" i="4"/>
  <c r="P34" i="4"/>
  <c r="O35" i="4"/>
  <c r="N36" i="4"/>
  <c r="S47" i="4"/>
  <c r="R48" i="4"/>
  <c r="Q49" i="4"/>
  <c r="P50" i="4"/>
  <c r="O51" i="4"/>
  <c r="S63" i="4"/>
  <c r="R64" i="4"/>
  <c r="Q65" i="4"/>
  <c r="P66" i="4"/>
  <c r="N68" i="4"/>
  <c r="S79" i="4"/>
  <c r="R80" i="4"/>
  <c r="Q81" i="4"/>
  <c r="P82" i="4"/>
  <c r="O83" i="4"/>
  <c r="N84" i="4"/>
  <c r="S95" i="4"/>
  <c r="R96" i="4"/>
  <c r="Q97" i="4"/>
  <c r="P98" i="4"/>
  <c r="O99" i="4"/>
  <c r="N100" i="4"/>
  <c r="S111" i="4"/>
  <c r="R112" i="4"/>
  <c r="Q113" i="4"/>
  <c r="P114" i="4"/>
  <c r="O115" i="4"/>
  <c r="N116" i="4"/>
  <c r="S127" i="4"/>
  <c r="R128" i="4"/>
  <c r="Q129" i="4"/>
  <c r="P130" i="4"/>
  <c r="O131" i="4"/>
  <c r="N132" i="4"/>
  <c r="S143" i="4"/>
  <c r="R144" i="4"/>
  <c r="Q145" i="4"/>
  <c r="P146" i="4"/>
  <c r="O147" i="4"/>
  <c r="N148" i="4"/>
  <c r="S159" i="4"/>
  <c r="R160" i="4"/>
  <c r="Q161" i="4"/>
  <c r="P162" i="4"/>
  <c r="O163" i="4"/>
  <c r="N164" i="4"/>
  <c r="P177" i="4"/>
  <c r="P178" i="4"/>
  <c r="Q179" i="4"/>
  <c r="Q180" i="4"/>
  <c r="R181" i="4"/>
  <c r="R183" i="4"/>
  <c r="Q183" i="4"/>
  <c r="T187" i="4"/>
  <c r="S191" i="4"/>
  <c r="S16" i="4"/>
  <c r="R17" i="4"/>
  <c r="Q18" i="4"/>
  <c r="P19" i="4"/>
  <c r="O20" i="4"/>
  <c r="N21" i="4"/>
  <c r="S32" i="4"/>
  <c r="R33" i="4"/>
  <c r="Q34" i="4"/>
  <c r="P35" i="4"/>
  <c r="O36" i="4"/>
  <c r="N37" i="4"/>
  <c r="S48" i="4"/>
  <c r="R49" i="4"/>
  <c r="Q50" i="4"/>
  <c r="P51" i="4"/>
  <c r="O52" i="4"/>
  <c r="N53" i="4"/>
  <c r="S64" i="4"/>
  <c r="R65" i="4"/>
  <c r="Q66" i="4"/>
  <c r="P67" i="4"/>
  <c r="O68" i="4"/>
  <c r="N69" i="4"/>
  <c r="S80" i="4"/>
  <c r="R81" i="4"/>
  <c r="Q82" i="4"/>
  <c r="P83" i="4"/>
  <c r="N85" i="4"/>
  <c r="S96" i="4"/>
  <c r="R97" i="4"/>
  <c r="Q98" i="4"/>
  <c r="P99" i="4"/>
  <c r="N101" i="4"/>
  <c r="S112" i="4"/>
  <c r="Q114" i="4"/>
  <c r="P115" i="4"/>
  <c r="O116" i="4"/>
  <c r="N117" i="4"/>
  <c r="S128" i="4"/>
  <c r="R129" i="4"/>
  <c r="Q130" i="4"/>
  <c r="P131" i="4"/>
  <c r="N133" i="4"/>
  <c r="S144" i="4"/>
  <c r="R145" i="4"/>
  <c r="Q146" i="4"/>
  <c r="P147" i="4"/>
  <c r="O148" i="4"/>
  <c r="N149" i="4"/>
  <c r="S160" i="4"/>
  <c r="R161" i="4"/>
  <c r="Q162" i="4"/>
  <c r="P163" i="4"/>
  <c r="O164" i="4"/>
  <c r="N165" i="4"/>
  <c r="P176" i="4"/>
  <c r="Q177" i="4"/>
  <c r="R178" i="4"/>
  <c r="R180" i="4"/>
  <c r="T182" i="4"/>
  <c r="R18" i="4"/>
  <c r="Q19" i="4"/>
  <c r="P20" i="4"/>
  <c r="R34" i="4"/>
  <c r="Q35" i="4"/>
  <c r="P36" i="4"/>
  <c r="R50" i="4"/>
  <c r="Q51" i="4"/>
  <c r="P52" i="4"/>
  <c r="R66" i="4"/>
  <c r="Q67" i="4"/>
  <c r="R82" i="4"/>
  <c r="Q131" i="4"/>
  <c r="R146" i="4"/>
  <c r="Q147" i="4"/>
  <c r="Q163" i="4"/>
  <c r="Q176" i="4"/>
  <c r="S177" i="4"/>
  <c r="S179" i="4"/>
  <c r="S180" i="4"/>
  <c r="P5" i="4"/>
  <c r="O6" i="4"/>
  <c r="R19" i="4"/>
  <c r="Q20" i="4"/>
  <c r="P21" i="4"/>
  <c r="O22" i="4"/>
  <c r="R35" i="4"/>
  <c r="Q36" i="4"/>
  <c r="P37" i="4"/>
  <c r="O38" i="4"/>
  <c r="R51" i="4"/>
  <c r="Q52" i="4"/>
  <c r="P53" i="4"/>
  <c r="O54" i="4"/>
  <c r="R67" i="4"/>
  <c r="Q68" i="4"/>
  <c r="P69" i="4"/>
  <c r="O70" i="4"/>
  <c r="R83" i="4"/>
  <c r="Q84" i="4"/>
  <c r="P85" i="4"/>
  <c r="O86" i="4"/>
  <c r="R99" i="4"/>
  <c r="Q100" i="4"/>
  <c r="P101" i="4"/>
  <c r="O102" i="4"/>
  <c r="R115" i="4"/>
  <c r="P117" i="4"/>
  <c r="O118" i="4"/>
  <c r="Q132" i="4"/>
  <c r="P133" i="4"/>
  <c r="O134" i="4"/>
  <c r="Q148" i="4"/>
  <c r="P149" i="4"/>
  <c r="O150" i="4"/>
  <c r="Q164" i="4"/>
  <c r="P165" i="4"/>
  <c r="O166" i="4"/>
  <c r="R176" i="4"/>
  <c r="T177" i="4"/>
  <c r="T181" i="4"/>
  <c r="S182" i="4"/>
  <c r="N185" i="4"/>
  <c r="N187" i="4"/>
  <c r="P187" i="4"/>
  <c r="N174" i="4"/>
  <c r="T176" i="4"/>
  <c r="Q178" i="4"/>
  <c r="P179" i="4"/>
  <c r="T180" i="4"/>
  <c r="S185" i="4"/>
  <c r="T183" i="4"/>
  <c r="R185" i="4"/>
  <c r="T199" i="4"/>
  <c r="S200" i="4"/>
  <c r="R201" i="4"/>
  <c r="Q202" i="4"/>
  <c r="P203" i="4"/>
  <c r="O204" i="4"/>
  <c r="T215" i="4"/>
  <c r="S216" i="4"/>
  <c r="R217" i="4"/>
  <c r="Q218" i="4"/>
  <c r="P219" i="4"/>
  <c r="O220" i="4"/>
  <c r="N221" i="4"/>
  <c r="T231" i="4"/>
  <c r="S232" i="4"/>
  <c r="R233" i="4"/>
  <c r="Q234" i="4"/>
  <c r="P235" i="4"/>
  <c r="O236" i="4"/>
  <c r="N237" i="4"/>
  <c r="T247" i="4"/>
  <c r="S248" i="4"/>
  <c r="R249" i="4"/>
  <c r="Q250" i="4"/>
  <c r="P251" i="4"/>
  <c r="O252" i="4"/>
  <c r="N253" i="4"/>
  <c r="T263" i="4"/>
  <c r="S264" i="4"/>
  <c r="R265" i="4"/>
  <c r="P267" i="4"/>
  <c r="O268" i="4"/>
  <c r="T279" i="4"/>
  <c r="S280" i="4"/>
  <c r="R281" i="4"/>
  <c r="P283" i="4"/>
  <c r="O284" i="4"/>
  <c r="T295" i="4"/>
  <c r="S296" i="4"/>
  <c r="R297" i="4"/>
  <c r="P299" i="4"/>
  <c r="O300" i="4"/>
  <c r="N301" i="4"/>
  <c r="T311" i="4"/>
  <c r="S312" i="4"/>
  <c r="R313" i="4"/>
  <c r="P315" i="4"/>
  <c r="O316" i="4"/>
  <c r="N317" i="4"/>
  <c r="T327" i="4"/>
  <c r="R329" i="4"/>
  <c r="Q330" i="4"/>
  <c r="P331" i="4"/>
  <c r="O332" i="4"/>
  <c r="N333" i="4"/>
  <c r="O343" i="4"/>
  <c r="P344" i="4"/>
  <c r="Q345" i="4"/>
  <c r="Q346" i="4"/>
  <c r="Q347" i="4"/>
  <c r="Q348" i="4"/>
  <c r="O351" i="4"/>
  <c r="N352" i="4"/>
  <c r="S352" i="4"/>
  <c r="P352" i="4"/>
  <c r="T356" i="4"/>
  <c r="T200" i="4"/>
  <c r="S201" i="4"/>
  <c r="R202" i="4"/>
  <c r="Q203" i="4"/>
  <c r="P204" i="4"/>
  <c r="T216" i="4"/>
  <c r="S217" i="4"/>
  <c r="R218" i="4"/>
  <c r="Q219" i="4"/>
  <c r="P220" i="4"/>
  <c r="T232" i="4"/>
  <c r="S233" i="4"/>
  <c r="R234" i="4"/>
  <c r="Q235" i="4"/>
  <c r="P236" i="4"/>
  <c r="N238" i="4"/>
  <c r="T248" i="4"/>
  <c r="S249" i="4"/>
  <c r="R250" i="4"/>
  <c r="Q251" i="4"/>
  <c r="P252" i="4"/>
  <c r="N254" i="4"/>
  <c r="T264" i="4"/>
  <c r="S265" i="4"/>
  <c r="R266" i="4"/>
  <c r="Q267" i="4"/>
  <c r="T280" i="4"/>
  <c r="S281" i="4"/>
  <c r="R282" i="4"/>
  <c r="Q283" i="4"/>
  <c r="P284" i="4"/>
  <c r="T296" i="4"/>
  <c r="S297" i="4"/>
  <c r="R298" i="4"/>
  <c r="Q299" i="4"/>
  <c r="P300" i="4"/>
  <c r="T312" i="4"/>
  <c r="S313" i="4"/>
  <c r="R314" i="4"/>
  <c r="Q315" i="4"/>
  <c r="P316" i="4"/>
  <c r="N318" i="4"/>
  <c r="T328" i="4"/>
  <c r="S329" i="4"/>
  <c r="R330" i="4"/>
  <c r="Q331" i="4"/>
  <c r="P332" i="4"/>
  <c r="N334" i="4"/>
  <c r="N342" i="4"/>
  <c r="Q343" i="4"/>
  <c r="Q344" i="4"/>
  <c r="R345" i="4"/>
  <c r="R346" i="4"/>
  <c r="R347" i="4"/>
  <c r="S348" i="4"/>
  <c r="P350" i="4"/>
  <c r="R350" i="4"/>
  <c r="Q357" i="4"/>
  <c r="S186" i="4"/>
  <c r="R187" i="4"/>
  <c r="Q188" i="4"/>
  <c r="P189" i="4"/>
  <c r="O190" i="4"/>
  <c r="N191" i="4"/>
  <c r="S202" i="4"/>
  <c r="R203" i="4"/>
  <c r="Q204" i="4"/>
  <c r="P205" i="4"/>
  <c r="O206" i="4"/>
  <c r="N207" i="4"/>
  <c r="S218" i="4"/>
  <c r="R219" i="4"/>
  <c r="Q220" i="4"/>
  <c r="P221" i="4"/>
  <c r="O222" i="4"/>
  <c r="N223" i="4"/>
  <c r="S234" i="4"/>
  <c r="R235" i="4"/>
  <c r="Q236" i="4"/>
  <c r="P237" i="4"/>
  <c r="O238" i="4"/>
  <c r="N239" i="4"/>
  <c r="S250" i="4"/>
  <c r="R251" i="4"/>
  <c r="Q252" i="4"/>
  <c r="P253" i="4"/>
  <c r="O254" i="4"/>
  <c r="N255" i="4"/>
  <c r="S266" i="4"/>
  <c r="R267" i="4"/>
  <c r="Q268" i="4"/>
  <c r="P269" i="4"/>
  <c r="O270" i="4"/>
  <c r="N271" i="4"/>
  <c r="S282" i="4"/>
  <c r="R283" i="4"/>
  <c r="Q284" i="4"/>
  <c r="P285" i="4"/>
  <c r="O286" i="4"/>
  <c r="N287" i="4"/>
  <c r="S298" i="4"/>
  <c r="R299" i="4"/>
  <c r="Q300" i="4"/>
  <c r="P301" i="4"/>
  <c r="O302" i="4"/>
  <c r="N303" i="4"/>
  <c r="S314" i="4"/>
  <c r="R315" i="4"/>
  <c r="Q316" i="4"/>
  <c r="P317" i="4"/>
  <c r="O318" i="4"/>
  <c r="N319" i="4"/>
  <c r="S330" i="4"/>
  <c r="R331" i="4"/>
  <c r="Q332" i="4"/>
  <c r="P333" i="4"/>
  <c r="O334" i="4"/>
  <c r="N335" i="4"/>
  <c r="N341" i="4"/>
  <c r="P342" i="4"/>
  <c r="R343" i="4"/>
  <c r="R344" i="4"/>
  <c r="S345" i="4"/>
  <c r="S346" i="4"/>
  <c r="Q349" i="4"/>
  <c r="S349" i="4"/>
  <c r="P356" i="4"/>
  <c r="O175" i="4"/>
  <c r="S187" i="4"/>
  <c r="R188" i="4"/>
  <c r="Q189" i="4"/>
  <c r="P190" i="4"/>
  <c r="O191" i="4"/>
  <c r="N192" i="4"/>
  <c r="S203" i="4"/>
  <c r="R204" i="4"/>
  <c r="Q205" i="4"/>
  <c r="P206" i="4"/>
  <c r="O207" i="4"/>
  <c r="N208" i="4"/>
  <c r="S219" i="4"/>
  <c r="R220" i="4"/>
  <c r="Q221" i="4"/>
  <c r="P222" i="4"/>
  <c r="O223" i="4"/>
  <c r="N224" i="4"/>
  <c r="R236" i="4"/>
  <c r="Q237" i="4"/>
  <c r="P238" i="4"/>
  <c r="O239" i="4"/>
  <c r="N240" i="4"/>
  <c r="R252" i="4"/>
  <c r="Q253" i="4"/>
  <c r="P254" i="4"/>
  <c r="O255" i="4"/>
  <c r="N256" i="4"/>
  <c r="R268" i="4"/>
  <c r="Q269" i="4"/>
  <c r="P270" i="4"/>
  <c r="O271" i="4"/>
  <c r="N272" i="4"/>
  <c r="R284" i="4"/>
  <c r="Q285" i="4"/>
  <c r="P286" i="4"/>
  <c r="O287" i="4"/>
  <c r="N288" i="4"/>
  <c r="R300" i="4"/>
  <c r="Q301" i="4"/>
  <c r="P302" i="4"/>
  <c r="O303" i="4"/>
  <c r="N304" i="4"/>
  <c r="R316" i="4"/>
  <c r="Q317" i="4"/>
  <c r="P318" i="4"/>
  <c r="O319" i="4"/>
  <c r="N320" i="4"/>
  <c r="R332" i="4"/>
  <c r="Q333" i="4"/>
  <c r="P334" i="4"/>
  <c r="O335" i="4"/>
  <c r="N336" i="4"/>
  <c r="N340" i="4"/>
  <c r="O341" i="4"/>
  <c r="R342" i="4"/>
  <c r="S343" i="4"/>
  <c r="S344" i="4"/>
  <c r="S347" i="4"/>
  <c r="R348" i="4"/>
  <c r="T361" i="4"/>
  <c r="P175" i="4"/>
  <c r="S188" i="4"/>
  <c r="R189" i="4"/>
  <c r="Q190" i="4"/>
  <c r="P191" i="4"/>
  <c r="O192" i="4"/>
  <c r="N193" i="4"/>
  <c r="S204" i="4"/>
  <c r="R205" i="4"/>
  <c r="Q206" i="4"/>
  <c r="P207" i="4"/>
  <c r="O208" i="4"/>
  <c r="N209" i="4"/>
  <c r="S220" i="4"/>
  <c r="R221" i="4"/>
  <c r="Q222" i="4"/>
  <c r="P223" i="4"/>
  <c r="O224" i="4"/>
  <c r="N225" i="4"/>
  <c r="S236" i="4"/>
  <c r="R237" i="4"/>
  <c r="Q238" i="4"/>
  <c r="P239" i="4"/>
  <c r="O240" i="4"/>
  <c r="N241" i="4"/>
  <c r="S252" i="4"/>
  <c r="R253" i="4"/>
  <c r="Q254" i="4"/>
  <c r="P255" i="4"/>
  <c r="O256" i="4"/>
  <c r="N257" i="4"/>
  <c r="S268" i="4"/>
  <c r="R269" i="4"/>
  <c r="Q270" i="4"/>
  <c r="P271" i="4"/>
  <c r="O272" i="4"/>
  <c r="N273" i="4"/>
  <c r="S284" i="4"/>
  <c r="R285" i="4"/>
  <c r="Q286" i="4"/>
  <c r="P287" i="4"/>
  <c r="O288" i="4"/>
  <c r="N289" i="4"/>
  <c r="S300" i="4"/>
  <c r="R301" i="4"/>
  <c r="Q302" i="4"/>
  <c r="P303" i="4"/>
  <c r="O304" i="4"/>
  <c r="N305" i="4"/>
  <c r="S316" i="4"/>
  <c r="R317" i="4"/>
  <c r="Q318" i="4"/>
  <c r="P319" i="4"/>
  <c r="O320" i="4"/>
  <c r="N321" i="4"/>
  <c r="S332" i="4"/>
  <c r="R333" i="4"/>
  <c r="Q334" i="4"/>
  <c r="P335" i="4"/>
  <c r="O336" i="4"/>
  <c r="N337" i="4"/>
  <c r="N338" i="4"/>
  <c r="N339" i="4"/>
  <c r="O340" i="4"/>
  <c r="S342" i="4"/>
  <c r="T344" i="4"/>
  <c r="T346" i="4"/>
  <c r="T355" i="4"/>
  <c r="S189" i="4"/>
  <c r="R190" i="4"/>
  <c r="P192" i="4"/>
  <c r="O193" i="4"/>
  <c r="N194" i="4"/>
  <c r="S205" i="4"/>
  <c r="R206" i="4"/>
  <c r="P208" i="4"/>
  <c r="O209" i="4"/>
  <c r="N210" i="4"/>
  <c r="S221" i="4"/>
  <c r="R222" i="4"/>
  <c r="P224" i="4"/>
  <c r="O225" i="4"/>
  <c r="N226" i="4"/>
  <c r="S237" i="4"/>
  <c r="R238" i="4"/>
  <c r="P240" i="4"/>
  <c r="O241" i="4"/>
  <c r="N242" i="4"/>
  <c r="S253" i="4"/>
  <c r="R254" i="4"/>
  <c r="P256" i="4"/>
  <c r="O257" i="4"/>
  <c r="N258" i="4"/>
  <c r="S269" i="4"/>
  <c r="R270" i="4"/>
  <c r="Q271" i="4"/>
  <c r="P272" i="4"/>
  <c r="O273" i="4"/>
  <c r="N274" i="4"/>
  <c r="S285" i="4"/>
  <c r="R286" i="4"/>
  <c r="Q287" i="4"/>
  <c r="P288" i="4"/>
  <c r="O289" i="4"/>
  <c r="N290" i="4"/>
  <c r="S301" i="4"/>
  <c r="R302" i="4"/>
  <c r="Q303" i="4"/>
  <c r="P304" i="4"/>
  <c r="O305" i="4"/>
  <c r="N306" i="4"/>
  <c r="S317" i="4"/>
  <c r="R318" i="4"/>
  <c r="Q319" i="4"/>
  <c r="P320" i="4"/>
  <c r="O321" i="4"/>
  <c r="N322" i="4"/>
  <c r="S333" i="4"/>
  <c r="R334" i="4"/>
  <c r="Q335" i="4"/>
  <c r="P336" i="4"/>
  <c r="O337" i="4"/>
  <c r="O338" i="4"/>
  <c r="O339" i="4"/>
  <c r="P340" i="4"/>
  <c r="S341" i="4"/>
  <c r="O345" i="4"/>
  <c r="N345" i="4"/>
  <c r="N353" i="4"/>
  <c r="S361" i="4"/>
  <c r="S190" i="4"/>
  <c r="R191" i="4"/>
  <c r="Q192" i="4"/>
  <c r="P193" i="4"/>
  <c r="O194" i="4"/>
  <c r="N195" i="4"/>
  <c r="S206" i="4"/>
  <c r="R207" i="4"/>
  <c r="Q208" i="4"/>
  <c r="P209" i="4"/>
  <c r="O210" i="4"/>
  <c r="N211" i="4"/>
  <c r="S222" i="4"/>
  <c r="R223" i="4"/>
  <c r="Q224" i="4"/>
  <c r="P225" i="4"/>
  <c r="O226" i="4"/>
  <c r="N227" i="4"/>
  <c r="S238" i="4"/>
  <c r="R239" i="4"/>
  <c r="Q240" i="4"/>
  <c r="P241" i="4"/>
  <c r="O242" i="4"/>
  <c r="N243" i="4"/>
  <c r="S254" i="4"/>
  <c r="R255" i="4"/>
  <c r="Q256" i="4"/>
  <c r="P257" i="4"/>
  <c r="O258" i="4"/>
  <c r="N259" i="4"/>
  <c r="S270" i="4"/>
  <c r="R271" i="4"/>
  <c r="Q272" i="4"/>
  <c r="P273" i="4"/>
  <c r="O274" i="4"/>
  <c r="N275" i="4"/>
  <c r="S286" i="4"/>
  <c r="R287" i="4"/>
  <c r="Q288" i="4"/>
  <c r="P289" i="4"/>
  <c r="O290" i="4"/>
  <c r="N291" i="4"/>
  <c r="S302" i="4"/>
  <c r="R303" i="4"/>
  <c r="Q304" i="4"/>
  <c r="P305" i="4"/>
  <c r="O306" i="4"/>
  <c r="N307" i="4"/>
  <c r="S318" i="4"/>
  <c r="R319" i="4"/>
  <c r="Q320" i="4"/>
  <c r="P321" i="4"/>
  <c r="O322" i="4"/>
  <c r="N323" i="4"/>
  <c r="S334" i="4"/>
  <c r="R335" i="4"/>
  <c r="Q336" i="4"/>
  <c r="P337" i="4"/>
  <c r="P338" i="4"/>
  <c r="P339" i="4"/>
  <c r="P343" i="4"/>
  <c r="N343" i="4"/>
  <c r="P353" i="4"/>
  <c r="Q355" i="4"/>
  <c r="N358" i="4"/>
  <c r="R272" i="4"/>
  <c r="Q273" i="4"/>
  <c r="P274" i="4"/>
  <c r="O275" i="4"/>
  <c r="R288" i="4"/>
  <c r="Q289" i="4"/>
  <c r="P290" i="4"/>
  <c r="O291" i="4"/>
  <c r="R304" i="4"/>
  <c r="Q305" i="4"/>
  <c r="P306" i="4"/>
  <c r="O307" i="4"/>
  <c r="R320" i="4"/>
  <c r="Q321" i="4"/>
  <c r="P322" i="4"/>
  <c r="O323" i="4"/>
  <c r="R336" i="4"/>
  <c r="Q337" i="4"/>
  <c r="Q338" i="4"/>
  <c r="Q342" i="4"/>
  <c r="O342" i="4"/>
  <c r="R356" i="4"/>
  <c r="O356" i="4"/>
  <c r="S192" i="4"/>
  <c r="R193" i="4"/>
  <c r="Q194" i="4"/>
  <c r="P195" i="4"/>
  <c r="O196" i="4"/>
  <c r="N197" i="4"/>
  <c r="S208" i="4"/>
  <c r="R209" i="4"/>
  <c r="Q210" i="4"/>
  <c r="P211" i="4"/>
  <c r="O212" i="4"/>
  <c r="N213" i="4"/>
  <c r="S224" i="4"/>
  <c r="R225" i="4"/>
  <c r="Q226" i="4"/>
  <c r="P227" i="4"/>
  <c r="O228" i="4"/>
  <c r="N229" i="4"/>
  <c r="S240" i="4"/>
  <c r="R241" i="4"/>
  <c r="Q242" i="4"/>
  <c r="P243" i="4"/>
  <c r="O244" i="4"/>
  <c r="N245" i="4"/>
  <c r="S256" i="4"/>
  <c r="R257" i="4"/>
  <c r="Q258" i="4"/>
  <c r="P259" i="4"/>
  <c r="O260" i="4"/>
  <c r="N261" i="4"/>
  <c r="S272" i="4"/>
  <c r="R273" i="4"/>
  <c r="Q274" i="4"/>
  <c r="P275" i="4"/>
  <c r="O276" i="4"/>
  <c r="S288" i="4"/>
  <c r="R289" i="4"/>
  <c r="Q290" i="4"/>
  <c r="P291" i="4"/>
  <c r="N293" i="4"/>
  <c r="S304" i="4"/>
  <c r="R305" i="4"/>
  <c r="Q306" i="4"/>
  <c r="P307" i="4"/>
  <c r="N309" i="4"/>
  <c r="S320" i="4"/>
  <c r="R321" i="4"/>
  <c r="Q322" i="4"/>
  <c r="P323" i="4"/>
  <c r="N325" i="4"/>
  <c r="S336" i="4"/>
  <c r="R341" i="4"/>
  <c r="P341" i="4"/>
  <c r="O352" i="4"/>
  <c r="T354" i="4"/>
  <c r="R194" i="4"/>
  <c r="Q195" i="4"/>
  <c r="P196" i="4"/>
  <c r="O197" i="4"/>
  <c r="N198" i="4"/>
  <c r="R210" i="4"/>
  <c r="Q211" i="4"/>
  <c r="P212" i="4"/>
  <c r="O213" i="4"/>
  <c r="N214" i="4"/>
  <c r="R226" i="4"/>
  <c r="Q227" i="4"/>
  <c r="P228" i="4"/>
  <c r="O229" i="4"/>
  <c r="N230" i="4"/>
  <c r="R242" i="4"/>
  <c r="Q243" i="4"/>
  <c r="P244" i="4"/>
  <c r="O245" i="4"/>
  <c r="N246" i="4"/>
  <c r="R258" i="4"/>
  <c r="Q259" i="4"/>
  <c r="O261" i="4"/>
  <c r="N262" i="4"/>
  <c r="Q275" i="4"/>
  <c r="Q291" i="4"/>
  <c r="Q307" i="4"/>
  <c r="O309" i="4"/>
  <c r="Q323" i="4"/>
  <c r="O325" i="4"/>
  <c r="S340" i="4"/>
  <c r="Q340" i="4"/>
  <c r="Q352" i="4"/>
  <c r="S355" i="4"/>
  <c r="T360" i="4"/>
  <c r="S194" i="4"/>
  <c r="R195" i="4"/>
  <c r="Q196" i="4"/>
  <c r="P197" i="4"/>
  <c r="O198" i="4"/>
  <c r="N199" i="4"/>
  <c r="S210" i="4"/>
  <c r="R211" i="4"/>
  <c r="Q212" i="4"/>
  <c r="P213" i="4"/>
  <c r="O214" i="4"/>
  <c r="N215" i="4"/>
  <c r="S226" i="4"/>
  <c r="R227" i="4"/>
  <c r="Q228" i="4"/>
  <c r="P229" i="4"/>
  <c r="O230" i="4"/>
  <c r="N231" i="4"/>
  <c r="S242" i="4"/>
  <c r="R243" i="4"/>
  <c r="Q244" i="4"/>
  <c r="O246" i="4"/>
  <c r="N247" i="4"/>
  <c r="S258" i="4"/>
  <c r="R259" i="4"/>
  <c r="Q260" i="4"/>
  <c r="O262" i="4"/>
  <c r="N263" i="4"/>
  <c r="S274" i="4"/>
  <c r="R275" i="4"/>
  <c r="P277" i="4"/>
  <c r="O278" i="4"/>
  <c r="S290" i="4"/>
  <c r="R291" i="4"/>
  <c r="P293" i="4"/>
  <c r="O294" i="4"/>
  <c r="N295" i="4"/>
  <c r="S306" i="4"/>
  <c r="R307" i="4"/>
  <c r="P309" i="4"/>
  <c r="O310" i="4"/>
  <c r="N311" i="4"/>
  <c r="S322" i="4"/>
  <c r="R323" i="4"/>
  <c r="P325" i="4"/>
  <c r="O326" i="4"/>
  <c r="N327" i="4"/>
  <c r="T337" i="4"/>
  <c r="S338" i="4"/>
  <c r="T339" i="4"/>
  <c r="N351" i="4"/>
  <c r="R352" i="4"/>
  <c r="N356" i="4"/>
  <c r="S195" i="4"/>
  <c r="R196" i="4"/>
  <c r="Q197" i="4"/>
  <c r="P198" i="4"/>
  <c r="O199" i="4"/>
  <c r="N200" i="4"/>
  <c r="S211" i="4"/>
  <c r="R212" i="4"/>
  <c r="Q213" i="4"/>
  <c r="P214" i="4"/>
  <c r="O215" i="4"/>
  <c r="N216" i="4"/>
  <c r="S227" i="4"/>
  <c r="R228" i="4"/>
  <c r="P230" i="4"/>
  <c r="O231" i="4"/>
  <c r="N232" i="4"/>
  <c r="S243" i="4"/>
  <c r="Q245" i="4"/>
  <c r="P246" i="4"/>
  <c r="O247" i="4"/>
  <c r="N248" i="4"/>
  <c r="S259" i="4"/>
  <c r="Q261" i="4"/>
  <c r="P262" i="4"/>
  <c r="O263" i="4"/>
  <c r="N264" i="4"/>
  <c r="S275" i="4"/>
  <c r="S291" i="4"/>
  <c r="S307" i="4"/>
  <c r="S323" i="4"/>
  <c r="Q325" i="4"/>
  <c r="N350" i="4"/>
  <c r="P351" i="4"/>
  <c r="T353" i="4"/>
  <c r="T357" i="4"/>
  <c r="Q198" i="4"/>
  <c r="N201" i="4"/>
  <c r="N217" i="4"/>
  <c r="N233" i="4"/>
  <c r="S353" i="4"/>
  <c r="R353" i="4"/>
  <c r="O353" i="4"/>
  <c r="P358" i="4"/>
  <c r="S181" i="4"/>
  <c r="S197" i="4"/>
  <c r="Q199" i="4"/>
  <c r="P200" i="4"/>
  <c r="O201" i="4"/>
  <c r="N202" i="4"/>
  <c r="S213" i="4"/>
  <c r="Q215" i="4"/>
  <c r="P216" i="4"/>
  <c r="O217" i="4"/>
  <c r="N218" i="4"/>
  <c r="S229" i="4"/>
  <c r="R230" i="4"/>
  <c r="Q231" i="4"/>
  <c r="P232" i="4"/>
  <c r="O233" i="4"/>
  <c r="N234" i="4"/>
  <c r="S245" i="4"/>
  <c r="Q247" i="4"/>
  <c r="P248" i="4"/>
  <c r="O249" i="4"/>
  <c r="N250" i="4"/>
  <c r="S261" i="4"/>
  <c r="R262" i="4"/>
  <c r="Q263" i="4"/>
  <c r="P264" i="4"/>
  <c r="O265" i="4"/>
  <c r="N266" i="4"/>
  <c r="S277" i="4"/>
  <c r="R278" i="4"/>
  <c r="Q279" i="4"/>
  <c r="O281" i="4"/>
  <c r="N282" i="4"/>
  <c r="R294" i="4"/>
  <c r="P296" i="4"/>
  <c r="O297" i="4"/>
  <c r="N298" i="4"/>
  <c r="P312" i="4"/>
  <c r="O313" i="4"/>
  <c r="R326" i="4"/>
  <c r="P328" i="4"/>
  <c r="O329" i="4"/>
  <c r="N347" i="4"/>
  <c r="N348" i="4"/>
  <c r="O349" i="4"/>
  <c r="Q350" i="4"/>
  <c r="O357" i="4"/>
  <c r="Q200" i="4"/>
  <c r="Q216" i="4"/>
  <c r="Q232" i="4"/>
  <c r="Q248" i="4"/>
  <c r="Q264" i="4"/>
  <c r="N267" i="4"/>
  <c r="Q280" i="4"/>
  <c r="N283" i="4"/>
  <c r="N299" i="4"/>
  <c r="N315" i="4"/>
  <c r="N331" i="4"/>
  <c r="O346" i="4"/>
  <c r="O347" i="4"/>
  <c r="O348" i="4"/>
  <c r="P349" i="4"/>
  <c r="S350" i="4"/>
  <c r="T352" i="4"/>
  <c r="N355" i="4"/>
  <c r="N344" i="4"/>
  <c r="P345" i="4"/>
  <c r="P347" i="4"/>
  <c r="R349" i="4"/>
  <c r="T350" i="4"/>
  <c r="O355" i="4"/>
  <c r="T359" i="4"/>
  <c r="T348" i="4"/>
  <c r="Q351" i="4"/>
  <c r="N354" i="4"/>
  <c r="T364" i="4"/>
  <c r="S365" i="4"/>
  <c r="R366" i="4"/>
  <c r="Q367" i="4"/>
  <c r="P368" i="4"/>
  <c r="O369" i="4"/>
  <c r="T380" i="4"/>
  <c r="S381" i="4"/>
  <c r="R382" i="4"/>
  <c r="Q383" i="4"/>
  <c r="P384" i="4"/>
  <c r="O385" i="4"/>
  <c r="N386" i="4"/>
  <c r="T396" i="4"/>
  <c r="S397" i="4"/>
  <c r="R398" i="4"/>
  <c r="Q399" i="4"/>
  <c r="P400" i="4"/>
  <c r="O401" i="4"/>
  <c r="N402" i="4"/>
  <c r="T412" i="4"/>
  <c r="S413" i="4"/>
  <c r="R414" i="4"/>
  <c r="Q415" i="4"/>
  <c r="P416" i="4"/>
  <c r="N418" i="4"/>
  <c r="T428" i="4"/>
  <c r="S429" i="4"/>
  <c r="R430" i="4"/>
  <c r="Q431" i="4"/>
  <c r="P432" i="4"/>
  <c r="O433" i="4"/>
  <c r="N434" i="4"/>
  <c r="T444" i="4"/>
  <c r="S445" i="4"/>
  <c r="R446" i="4"/>
  <c r="Q447" i="4"/>
  <c r="P448" i="4"/>
  <c r="O449" i="4"/>
  <c r="N450" i="4"/>
  <c r="T460" i="4"/>
  <c r="S461" i="4"/>
  <c r="R462" i="4"/>
  <c r="Q463" i="4"/>
  <c r="P464" i="4"/>
  <c r="O465" i="4"/>
  <c r="N466" i="4"/>
  <c r="T476" i="4"/>
  <c r="S477" i="4"/>
  <c r="R478" i="4"/>
  <c r="Q479" i="4"/>
  <c r="P480" i="4"/>
  <c r="O481" i="4"/>
  <c r="N482" i="4"/>
  <c r="T492" i="4"/>
  <c r="S493" i="4"/>
  <c r="R494" i="4"/>
  <c r="Q495" i="4"/>
  <c r="P496" i="4"/>
  <c r="O497" i="4"/>
  <c r="N498" i="4"/>
  <c r="T508" i="4"/>
  <c r="R510" i="4"/>
  <c r="Q511" i="4"/>
  <c r="P512" i="4"/>
  <c r="O513" i="4"/>
  <c r="N514" i="4"/>
  <c r="P524" i="4"/>
  <c r="P527" i="4"/>
  <c r="N527" i="4"/>
  <c r="R532" i="4"/>
  <c r="Q536" i="4"/>
  <c r="T365" i="4"/>
  <c r="T381" i="4"/>
  <c r="T397" i="4"/>
  <c r="T413" i="4"/>
  <c r="S414" i="4"/>
  <c r="T429" i="4"/>
  <c r="S430" i="4"/>
  <c r="R431" i="4"/>
  <c r="T445" i="4"/>
  <c r="S446" i="4"/>
  <c r="R447" i="4"/>
  <c r="T461" i="4"/>
  <c r="R463" i="4"/>
  <c r="Q464" i="4"/>
  <c r="P465" i="4"/>
  <c r="T477" i="4"/>
  <c r="R479" i="4"/>
  <c r="Q480" i="4"/>
  <c r="P481" i="4"/>
  <c r="O482" i="4"/>
  <c r="T493" i="4"/>
  <c r="S494" i="4"/>
  <c r="R495" i="4"/>
  <c r="Q496" i="4"/>
  <c r="P497" i="4"/>
  <c r="O498" i="4"/>
  <c r="N499" i="4"/>
  <c r="T509" i="4"/>
  <c r="S510" i="4"/>
  <c r="R511" i="4"/>
  <c r="Q512" i="4"/>
  <c r="P513" i="4"/>
  <c r="O514" i="4"/>
  <c r="N515" i="4"/>
  <c r="R524" i="4"/>
  <c r="Q526" i="4"/>
  <c r="O526" i="4"/>
  <c r="T366" i="4"/>
  <c r="S367" i="4"/>
  <c r="T382" i="4"/>
  <c r="S383" i="4"/>
  <c r="O387" i="4"/>
  <c r="T398" i="4"/>
  <c r="S399" i="4"/>
  <c r="T414" i="4"/>
  <c r="T430" i="4"/>
  <c r="S431" i="4"/>
  <c r="R432" i="4"/>
  <c r="T446" i="4"/>
  <c r="S447" i="4"/>
  <c r="R448" i="4"/>
  <c r="P450" i="4"/>
  <c r="O451" i="4"/>
  <c r="T462" i="4"/>
  <c r="S463" i="4"/>
  <c r="R464" i="4"/>
  <c r="O467" i="4"/>
  <c r="T478" i="4"/>
  <c r="S479" i="4"/>
  <c r="R480" i="4"/>
  <c r="O483" i="4"/>
  <c r="T494" i="4"/>
  <c r="R496" i="4"/>
  <c r="T510" i="4"/>
  <c r="S511" i="4"/>
  <c r="T351" i="4"/>
  <c r="Q354" i="4"/>
  <c r="N357" i="4"/>
  <c r="T367" i="4"/>
  <c r="S368" i="4"/>
  <c r="R369" i="4"/>
  <c r="Q370" i="4"/>
  <c r="O372" i="4"/>
  <c r="N373" i="4"/>
  <c r="T383" i="4"/>
  <c r="S384" i="4"/>
  <c r="R385" i="4"/>
  <c r="Q386" i="4"/>
  <c r="O388" i="4"/>
  <c r="N389" i="4"/>
  <c r="T399" i="4"/>
  <c r="S400" i="4"/>
  <c r="R401" i="4"/>
  <c r="Q402" i="4"/>
  <c r="P403" i="4"/>
  <c r="O404" i="4"/>
  <c r="N405" i="4"/>
  <c r="T415" i="4"/>
  <c r="S416" i="4"/>
  <c r="R417" i="4"/>
  <c r="Q418" i="4"/>
  <c r="P419" i="4"/>
  <c r="N421" i="4"/>
  <c r="S432" i="4"/>
  <c r="R433" i="4"/>
  <c r="Q434" i="4"/>
  <c r="P435" i="4"/>
  <c r="O436" i="4"/>
  <c r="S448" i="4"/>
  <c r="R449" i="4"/>
  <c r="P451" i="4"/>
  <c r="O452" i="4"/>
  <c r="R465" i="4"/>
  <c r="Q466" i="4"/>
  <c r="P467" i="4"/>
  <c r="O468" i="4"/>
  <c r="N469" i="4"/>
  <c r="R481" i="4"/>
  <c r="Q482" i="4"/>
  <c r="O484" i="4"/>
  <c r="N485" i="4"/>
  <c r="R497" i="4"/>
  <c r="Q498" i="4"/>
  <c r="P499" i="4"/>
  <c r="N501" i="4"/>
  <c r="R513" i="4"/>
  <c r="Q514" i="4"/>
  <c r="P515" i="4"/>
  <c r="O516" i="4"/>
  <c r="N522" i="4"/>
  <c r="P523" i="4"/>
  <c r="R525" i="4"/>
  <c r="P525" i="4"/>
  <c r="N525" i="4"/>
  <c r="T535" i="4"/>
  <c r="R354" i="4"/>
  <c r="R370" i="4"/>
  <c r="R386" i="4"/>
  <c r="N390" i="4"/>
  <c r="R402" i="4"/>
  <c r="N406" i="4"/>
  <c r="R418" i="4"/>
  <c r="N422" i="4"/>
  <c r="R434" i="4"/>
  <c r="O437" i="4"/>
  <c r="N438" i="4"/>
  <c r="R450" i="4"/>
  <c r="O453" i="4"/>
  <c r="N454" i="4"/>
  <c r="R466" i="4"/>
  <c r="O469" i="4"/>
  <c r="N470" i="4"/>
  <c r="R482" i="4"/>
  <c r="Q483" i="4"/>
  <c r="O485" i="4"/>
  <c r="N486" i="4"/>
  <c r="R498" i="4"/>
  <c r="Q499" i="4"/>
  <c r="P500" i="4"/>
  <c r="O501" i="4"/>
  <c r="N502" i="4"/>
  <c r="R514" i="4"/>
  <c r="Q515" i="4"/>
  <c r="P516" i="4"/>
  <c r="O517" i="4"/>
  <c r="N518" i="4"/>
  <c r="N519" i="4"/>
  <c r="N520" i="4"/>
  <c r="N521" i="4"/>
  <c r="O522" i="4"/>
  <c r="N533" i="4"/>
  <c r="R535" i="4"/>
  <c r="T538" i="4"/>
  <c r="R339" i="4"/>
  <c r="S354" i="4"/>
  <c r="R355" i="4"/>
  <c r="Q356" i="4"/>
  <c r="P357" i="4"/>
  <c r="O358" i="4"/>
  <c r="N359" i="4"/>
  <c r="S370" i="4"/>
  <c r="R371" i="4"/>
  <c r="Q372" i="4"/>
  <c r="P373" i="4"/>
  <c r="O374" i="4"/>
  <c r="N375" i="4"/>
  <c r="S386" i="4"/>
  <c r="R387" i="4"/>
  <c r="Q388" i="4"/>
  <c r="P389" i="4"/>
  <c r="O390" i="4"/>
  <c r="N391" i="4"/>
  <c r="S402" i="4"/>
  <c r="R403" i="4"/>
  <c r="Q404" i="4"/>
  <c r="P405" i="4"/>
  <c r="O406" i="4"/>
  <c r="N407" i="4"/>
  <c r="S418" i="4"/>
  <c r="R419" i="4"/>
  <c r="Q420" i="4"/>
  <c r="P421" i="4"/>
  <c r="O422" i="4"/>
  <c r="N423" i="4"/>
  <c r="S434" i="4"/>
  <c r="R435" i="4"/>
  <c r="Q436" i="4"/>
  <c r="P437" i="4"/>
  <c r="O438" i="4"/>
  <c r="N439" i="4"/>
  <c r="S450" i="4"/>
  <c r="R451" i="4"/>
  <c r="Q452" i="4"/>
  <c r="P453" i="4"/>
  <c r="O454" i="4"/>
  <c r="N455" i="4"/>
  <c r="S466" i="4"/>
  <c r="R467" i="4"/>
  <c r="Q468" i="4"/>
  <c r="P469" i="4"/>
  <c r="O470" i="4"/>
  <c r="N471" i="4"/>
  <c r="S482" i="4"/>
  <c r="Q484" i="4"/>
  <c r="P485" i="4"/>
  <c r="O486" i="4"/>
  <c r="N487" i="4"/>
  <c r="S498" i="4"/>
  <c r="Q500" i="4"/>
  <c r="P501" i="4"/>
  <c r="O502" i="4"/>
  <c r="N503" i="4"/>
  <c r="S514" i="4"/>
  <c r="Q516" i="4"/>
  <c r="P517" i="4"/>
  <c r="O518" i="4"/>
  <c r="O519" i="4"/>
  <c r="O520" i="4"/>
  <c r="O521" i="4"/>
  <c r="Q522" i="4"/>
  <c r="O533" i="4"/>
  <c r="N440" i="4"/>
  <c r="N456" i="4"/>
  <c r="P470" i="4"/>
  <c r="N472" i="4"/>
  <c r="P486" i="4"/>
  <c r="N488" i="4"/>
  <c r="P502" i="4"/>
  <c r="O503" i="4"/>
  <c r="N504" i="4"/>
  <c r="Q517" i="4"/>
  <c r="P518" i="4"/>
  <c r="P519" i="4"/>
  <c r="P521" i="4"/>
  <c r="S524" i="4"/>
  <c r="Q524" i="4"/>
  <c r="O524" i="4"/>
  <c r="N524" i="4"/>
  <c r="N532" i="4"/>
  <c r="O535" i="4"/>
  <c r="S356" i="4"/>
  <c r="R357" i="4"/>
  <c r="Q358" i="4"/>
  <c r="P359" i="4"/>
  <c r="O360" i="4"/>
  <c r="N361" i="4"/>
  <c r="S372" i="4"/>
  <c r="R373" i="4"/>
  <c r="Q374" i="4"/>
  <c r="P375" i="4"/>
  <c r="O376" i="4"/>
  <c r="N377" i="4"/>
  <c r="S388" i="4"/>
  <c r="R389" i="4"/>
  <c r="Q390" i="4"/>
  <c r="P391" i="4"/>
  <c r="O392" i="4"/>
  <c r="N393" i="4"/>
  <c r="S404" i="4"/>
  <c r="R405" i="4"/>
  <c r="Q406" i="4"/>
  <c r="P407" i="4"/>
  <c r="O408" i="4"/>
  <c r="N409" i="4"/>
  <c r="S420" i="4"/>
  <c r="R421" i="4"/>
  <c r="Q422" i="4"/>
  <c r="P423" i="4"/>
  <c r="O424" i="4"/>
  <c r="N425" i="4"/>
  <c r="S436" i="4"/>
  <c r="R437" i="4"/>
  <c r="Q438" i="4"/>
  <c r="P439" i="4"/>
  <c r="O440" i="4"/>
  <c r="N441" i="4"/>
  <c r="S452" i="4"/>
  <c r="R453" i="4"/>
  <c r="Q454" i="4"/>
  <c r="P455" i="4"/>
  <c r="O456" i="4"/>
  <c r="N457" i="4"/>
  <c r="S468" i="4"/>
  <c r="R469" i="4"/>
  <c r="Q470" i="4"/>
  <c r="P471" i="4"/>
  <c r="O472" i="4"/>
  <c r="N473" i="4"/>
  <c r="S484" i="4"/>
  <c r="R485" i="4"/>
  <c r="Q486" i="4"/>
  <c r="P487" i="4"/>
  <c r="O488" i="4"/>
  <c r="N489" i="4"/>
  <c r="S500" i="4"/>
  <c r="R501" i="4"/>
  <c r="Q502" i="4"/>
  <c r="P503" i="4"/>
  <c r="O504" i="4"/>
  <c r="N505" i="4"/>
  <c r="S516" i="4"/>
  <c r="R517" i="4"/>
  <c r="Q518" i="4"/>
  <c r="Q519" i="4"/>
  <c r="Q520" i="4"/>
  <c r="R521" i="4"/>
  <c r="N531" i="4"/>
  <c r="O532" i="4"/>
  <c r="T534" i="4"/>
  <c r="N346" i="4"/>
  <c r="S357" i="4"/>
  <c r="R358" i="4"/>
  <c r="Q359" i="4"/>
  <c r="P360" i="4"/>
  <c r="O361" i="4"/>
  <c r="N362" i="4"/>
  <c r="S373" i="4"/>
  <c r="R374" i="4"/>
  <c r="Q375" i="4"/>
  <c r="P376" i="4"/>
  <c r="O377" i="4"/>
  <c r="N378" i="4"/>
  <c r="S389" i="4"/>
  <c r="R390" i="4"/>
  <c r="Q391" i="4"/>
  <c r="P392" i="4"/>
  <c r="O393" i="4"/>
  <c r="N394" i="4"/>
  <c r="S405" i="4"/>
  <c r="R406" i="4"/>
  <c r="Q407" i="4"/>
  <c r="P408" i="4"/>
  <c r="O409" i="4"/>
  <c r="N410" i="4"/>
  <c r="S421" i="4"/>
  <c r="R422" i="4"/>
  <c r="Q423" i="4"/>
  <c r="P424" i="4"/>
  <c r="O425" i="4"/>
  <c r="N426" i="4"/>
  <c r="S437" i="4"/>
  <c r="R438" i="4"/>
  <c r="Q439" i="4"/>
  <c r="P440" i="4"/>
  <c r="O441" i="4"/>
  <c r="N442" i="4"/>
  <c r="S453" i="4"/>
  <c r="R454" i="4"/>
  <c r="Q455" i="4"/>
  <c r="P456" i="4"/>
  <c r="O457" i="4"/>
  <c r="N458" i="4"/>
  <c r="S469" i="4"/>
  <c r="R470" i="4"/>
  <c r="Q471" i="4"/>
  <c r="P472" i="4"/>
  <c r="O473" i="4"/>
  <c r="N474" i="4"/>
  <c r="S485" i="4"/>
  <c r="R486" i="4"/>
  <c r="Q487" i="4"/>
  <c r="P488" i="4"/>
  <c r="O489" i="4"/>
  <c r="N490" i="4"/>
  <c r="S501" i="4"/>
  <c r="R502" i="4"/>
  <c r="Q503" i="4"/>
  <c r="P504" i="4"/>
  <c r="O505" i="4"/>
  <c r="N506" i="4"/>
  <c r="S517" i="4"/>
  <c r="R518" i="4"/>
  <c r="T523" i="4"/>
  <c r="N530" i="4"/>
  <c r="O531" i="4"/>
  <c r="R534" i="4"/>
  <c r="T540" i="4"/>
  <c r="S358" i="4"/>
  <c r="R359" i="4"/>
  <c r="Q360" i="4"/>
  <c r="P361" i="4"/>
  <c r="O362" i="4"/>
  <c r="N363" i="4"/>
  <c r="S374" i="4"/>
  <c r="R375" i="4"/>
  <c r="Q376" i="4"/>
  <c r="P377" i="4"/>
  <c r="O378" i="4"/>
  <c r="N379" i="4"/>
  <c r="R391" i="4"/>
  <c r="Q392" i="4"/>
  <c r="P393" i="4"/>
  <c r="O394" i="4"/>
  <c r="N395" i="4"/>
  <c r="R407" i="4"/>
  <c r="Q408" i="4"/>
  <c r="P409" i="4"/>
  <c r="O410" i="4"/>
  <c r="N411" i="4"/>
  <c r="R423" i="4"/>
  <c r="Q424" i="4"/>
  <c r="P425" i="4"/>
  <c r="O426" i="4"/>
  <c r="N427" i="4"/>
  <c r="R439" i="4"/>
  <c r="Q440" i="4"/>
  <c r="P441" i="4"/>
  <c r="O442" i="4"/>
  <c r="N443" i="4"/>
  <c r="R455" i="4"/>
  <c r="Q456" i="4"/>
  <c r="P457" i="4"/>
  <c r="O458" i="4"/>
  <c r="N459" i="4"/>
  <c r="R471" i="4"/>
  <c r="Q472" i="4"/>
  <c r="P473" i="4"/>
  <c r="O474" i="4"/>
  <c r="N475" i="4"/>
  <c r="R487" i="4"/>
  <c r="Q488" i="4"/>
  <c r="P489" i="4"/>
  <c r="O490" i="4"/>
  <c r="N491" i="4"/>
  <c r="R503" i="4"/>
  <c r="P505" i="4"/>
  <c r="O506" i="4"/>
  <c r="N507" i="4"/>
  <c r="S522" i="4"/>
  <c r="P522" i="4"/>
  <c r="N528" i="4"/>
  <c r="O530" i="4"/>
  <c r="P531" i="4"/>
  <c r="S534" i="4"/>
  <c r="N535" i="4"/>
  <c r="T537" i="4"/>
  <c r="S359" i="4"/>
  <c r="R360" i="4"/>
  <c r="Q361" i="4"/>
  <c r="P362" i="4"/>
  <c r="O363" i="4"/>
  <c r="N364" i="4"/>
  <c r="S375" i="4"/>
  <c r="R376" i="4"/>
  <c r="Q377" i="4"/>
  <c r="P378" i="4"/>
  <c r="O379" i="4"/>
  <c r="N380" i="4"/>
  <c r="S391" i="4"/>
  <c r="R392" i="4"/>
  <c r="Q393" i="4"/>
  <c r="P394" i="4"/>
  <c r="O395" i="4"/>
  <c r="N396" i="4"/>
  <c r="S407" i="4"/>
  <c r="R408" i="4"/>
  <c r="Q409" i="4"/>
  <c r="P410" i="4"/>
  <c r="O411" i="4"/>
  <c r="N412" i="4"/>
  <c r="S423" i="4"/>
  <c r="R424" i="4"/>
  <c r="Q425" i="4"/>
  <c r="P426" i="4"/>
  <c r="O427" i="4"/>
  <c r="N428" i="4"/>
  <c r="S439" i="4"/>
  <c r="R440" i="4"/>
  <c r="Q441" i="4"/>
  <c r="P442" i="4"/>
  <c r="O443" i="4"/>
  <c r="N444" i="4"/>
  <c r="S455" i="4"/>
  <c r="R456" i="4"/>
  <c r="Q457" i="4"/>
  <c r="P458" i="4"/>
  <c r="O459" i="4"/>
  <c r="N460" i="4"/>
  <c r="S471" i="4"/>
  <c r="R472" i="4"/>
  <c r="Q473" i="4"/>
  <c r="P474" i="4"/>
  <c r="O475" i="4"/>
  <c r="N476" i="4"/>
  <c r="S487" i="4"/>
  <c r="R488" i="4"/>
  <c r="Q489" i="4"/>
  <c r="P490" i="4"/>
  <c r="O491" i="4"/>
  <c r="N492" i="4"/>
  <c r="S503" i="4"/>
  <c r="R504" i="4"/>
  <c r="Q505" i="4"/>
  <c r="P506" i="4"/>
  <c r="O507" i="4"/>
  <c r="N508" i="4"/>
  <c r="T518" i="4"/>
  <c r="S519" i="4"/>
  <c r="R520" i="4"/>
  <c r="T521" i="4"/>
  <c r="O527" i="4"/>
  <c r="P528" i="4"/>
  <c r="P529" i="4"/>
  <c r="P530" i="4"/>
  <c r="T533" i="4"/>
  <c r="S537" i="4"/>
  <c r="S360" i="4"/>
  <c r="R361" i="4"/>
  <c r="Q362" i="4"/>
  <c r="P363" i="4"/>
  <c r="O364" i="4"/>
  <c r="N365" i="4"/>
  <c r="R377" i="4"/>
  <c r="Q378" i="4"/>
  <c r="P379" i="4"/>
  <c r="O380" i="4"/>
  <c r="N381" i="4"/>
  <c r="Q394" i="4"/>
  <c r="P395" i="4"/>
  <c r="O396" i="4"/>
  <c r="N397" i="4"/>
  <c r="Q410" i="4"/>
  <c r="P411" i="4"/>
  <c r="O412" i="4"/>
  <c r="N413" i="4"/>
  <c r="Q426" i="4"/>
  <c r="P427" i="4"/>
  <c r="O428" i="4"/>
  <c r="Q442" i="4"/>
  <c r="P443" i="4"/>
  <c r="Q458" i="4"/>
  <c r="Q474" i="4"/>
  <c r="Q490" i="4"/>
  <c r="Q506" i="4"/>
  <c r="N526" i="4"/>
  <c r="Q527" i="4"/>
  <c r="Q528" i="4"/>
  <c r="Q530" i="4"/>
  <c r="P534" i="4"/>
  <c r="R362" i="4"/>
  <c r="Q363" i="4"/>
  <c r="P364" i="4"/>
  <c r="O365" i="4"/>
  <c r="N366" i="4"/>
  <c r="R378" i="4"/>
  <c r="Q379" i="4"/>
  <c r="P380" i="4"/>
  <c r="O381" i="4"/>
  <c r="N382" i="4"/>
  <c r="S393" i="4"/>
  <c r="R394" i="4"/>
  <c r="Q395" i="4"/>
  <c r="P396" i="4"/>
  <c r="O397" i="4"/>
  <c r="N398" i="4"/>
  <c r="S409" i="4"/>
  <c r="R410" i="4"/>
  <c r="Q411" i="4"/>
  <c r="P412" i="4"/>
  <c r="O413" i="4"/>
  <c r="S425" i="4"/>
  <c r="R426" i="4"/>
  <c r="Q427" i="4"/>
  <c r="P428" i="4"/>
  <c r="O429" i="4"/>
  <c r="N430" i="4"/>
  <c r="S441" i="4"/>
  <c r="R442" i="4"/>
  <c r="Q443" i="4"/>
  <c r="P444" i="4"/>
  <c r="O445" i="4"/>
  <c r="N446" i="4"/>
  <c r="S457" i="4"/>
  <c r="R458" i="4"/>
  <c r="Q459" i="4"/>
  <c r="P460" i="4"/>
  <c r="O461" i="4"/>
  <c r="N462" i="4"/>
  <c r="S473" i="4"/>
  <c r="R474" i="4"/>
  <c r="Q475" i="4"/>
  <c r="P476" i="4"/>
  <c r="N478" i="4"/>
  <c r="S489" i="4"/>
  <c r="R490" i="4"/>
  <c r="Q491" i="4"/>
  <c r="N494" i="4"/>
  <c r="S505" i="4"/>
  <c r="R506" i="4"/>
  <c r="Q507" i="4"/>
  <c r="N510" i="4"/>
  <c r="P526" i="4"/>
  <c r="R527" i="4"/>
  <c r="R528" i="4"/>
  <c r="R530" i="4"/>
  <c r="T532" i="4"/>
  <c r="R363" i="4"/>
  <c r="Q364" i="4"/>
  <c r="P365" i="4"/>
  <c r="O366" i="4"/>
  <c r="N367" i="4"/>
  <c r="R379" i="4"/>
  <c r="Q380" i="4"/>
  <c r="P381" i="4"/>
  <c r="O382" i="4"/>
  <c r="R395" i="4"/>
  <c r="Q396" i="4"/>
  <c r="P397" i="4"/>
  <c r="O398" i="4"/>
  <c r="R411" i="4"/>
  <c r="Q412" i="4"/>
  <c r="P413" i="4"/>
  <c r="O414" i="4"/>
  <c r="R427" i="4"/>
  <c r="Q428" i="4"/>
  <c r="P429" i="4"/>
  <c r="R443" i="4"/>
  <c r="Q444" i="4"/>
  <c r="P445" i="4"/>
  <c r="O446" i="4"/>
  <c r="R459" i="4"/>
  <c r="O462" i="4"/>
  <c r="N463" i="4"/>
  <c r="R475" i="4"/>
  <c r="O478" i="4"/>
  <c r="N479" i="4"/>
  <c r="R491" i="4"/>
  <c r="O494" i="4"/>
  <c r="N495" i="4"/>
  <c r="R507" i="4"/>
  <c r="O510" i="4"/>
  <c r="N511" i="4"/>
  <c r="O525" i="4"/>
  <c r="R526" i="4"/>
  <c r="S527" i="4"/>
  <c r="S528" i="4"/>
  <c r="R531" i="4"/>
  <c r="S531" i="4"/>
  <c r="O534" i="4"/>
  <c r="P535" i="4"/>
  <c r="S363" i="4"/>
  <c r="Q365" i="4"/>
  <c r="P366" i="4"/>
  <c r="S379" i="4"/>
  <c r="Q381" i="4"/>
  <c r="S395" i="4"/>
  <c r="Q397" i="4"/>
  <c r="S411" i="4"/>
  <c r="Q413" i="4"/>
  <c r="S427" i="4"/>
  <c r="Q429" i="4"/>
  <c r="S443" i="4"/>
  <c r="S459" i="4"/>
  <c r="S475" i="4"/>
  <c r="S491" i="4"/>
  <c r="S507" i="4"/>
  <c r="Q525" i="4"/>
  <c r="S526" i="4"/>
  <c r="T527" i="4"/>
  <c r="T528" i="4"/>
  <c r="T530" i="4"/>
  <c r="T536" i="4"/>
  <c r="T539" i="4"/>
  <c r="S539" i="4"/>
  <c r="Q533" i="4"/>
  <c r="N536" i="4"/>
  <c r="S547" i="4"/>
  <c r="N552" i="4"/>
  <c r="S563" i="4"/>
  <c r="S579" i="4"/>
  <c r="S595" i="4"/>
  <c r="S611" i="4"/>
  <c r="S627" i="4"/>
  <c r="S643" i="4"/>
  <c r="P646" i="4"/>
  <c r="S659" i="4"/>
  <c r="P662" i="4"/>
  <c r="O663" i="4"/>
  <c r="S675" i="4"/>
  <c r="R676" i="4"/>
  <c r="P678" i="4"/>
  <c r="O679" i="4"/>
  <c r="N680" i="4"/>
  <c r="S691" i="4"/>
  <c r="Q693" i="4"/>
  <c r="P694" i="4"/>
  <c r="O695" i="4"/>
  <c r="N696" i="4"/>
  <c r="T712" i="4"/>
  <c r="T713" i="4"/>
  <c r="R714" i="4"/>
  <c r="T721" i="4"/>
  <c r="T547" i="4"/>
  <c r="S548" i="4"/>
  <c r="R549" i="4"/>
  <c r="T563" i="4"/>
  <c r="S564" i="4"/>
  <c r="R565" i="4"/>
  <c r="Q566" i="4"/>
  <c r="T579" i="4"/>
  <c r="S580" i="4"/>
  <c r="R581" i="4"/>
  <c r="T595" i="4"/>
  <c r="S596" i="4"/>
  <c r="R597" i="4"/>
  <c r="Q598" i="4"/>
  <c r="P599" i="4"/>
  <c r="T611" i="4"/>
  <c r="S612" i="4"/>
  <c r="R613" i="4"/>
  <c r="Q614" i="4"/>
  <c r="P615" i="4"/>
  <c r="R629" i="4"/>
  <c r="Q630" i="4"/>
  <c r="S660" i="4"/>
  <c r="N697" i="4"/>
  <c r="S714" i="4"/>
  <c r="T718" i="4"/>
  <c r="S533" i="4"/>
  <c r="Q535" i="4"/>
  <c r="P536" i="4"/>
  <c r="O537" i="4"/>
  <c r="N538" i="4"/>
  <c r="S549" i="4"/>
  <c r="R550" i="4"/>
  <c r="Q551" i="4"/>
  <c r="P552" i="4"/>
  <c r="O553" i="4"/>
  <c r="N554" i="4"/>
  <c r="S565" i="4"/>
  <c r="R566" i="4"/>
  <c r="Q567" i="4"/>
  <c r="P568" i="4"/>
  <c r="O569" i="4"/>
  <c r="N570" i="4"/>
  <c r="S581" i="4"/>
  <c r="R582" i="4"/>
  <c r="Q583" i="4"/>
  <c r="P584" i="4"/>
  <c r="O585" i="4"/>
  <c r="N586" i="4"/>
  <c r="S597" i="4"/>
  <c r="R598" i="4"/>
  <c r="Q599" i="4"/>
  <c r="P600" i="4"/>
  <c r="O601" i="4"/>
  <c r="N602" i="4"/>
  <c r="S613" i="4"/>
  <c r="R614" i="4"/>
  <c r="Q615" i="4"/>
  <c r="P616" i="4"/>
  <c r="O617" i="4"/>
  <c r="N618" i="4"/>
  <c r="S629" i="4"/>
  <c r="R630" i="4"/>
  <c r="Q631" i="4"/>
  <c r="P632" i="4"/>
  <c r="O633" i="4"/>
  <c r="N634" i="4"/>
  <c r="S645" i="4"/>
  <c r="R646" i="4"/>
  <c r="P648" i="4"/>
  <c r="O649" i="4"/>
  <c r="N650" i="4"/>
  <c r="S661" i="4"/>
  <c r="R662" i="4"/>
  <c r="Q663" i="4"/>
  <c r="P664" i="4"/>
  <c r="O665" i="4"/>
  <c r="N666" i="4"/>
  <c r="R678" i="4"/>
  <c r="Q679" i="4"/>
  <c r="P680" i="4"/>
  <c r="O681" i="4"/>
  <c r="N682" i="4"/>
  <c r="R694" i="4"/>
  <c r="P696" i="4"/>
  <c r="O697" i="4"/>
  <c r="N698" i="4"/>
  <c r="P537" i="4"/>
  <c r="O538" i="4"/>
  <c r="N539" i="4"/>
  <c r="P553" i="4"/>
  <c r="O554" i="4"/>
  <c r="N555" i="4"/>
  <c r="Q568" i="4"/>
  <c r="P569" i="4"/>
  <c r="O570" i="4"/>
  <c r="N571" i="4"/>
  <c r="Q584" i="4"/>
  <c r="P585" i="4"/>
  <c r="O586" i="4"/>
  <c r="N587" i="4"/>
  <c r="Q600" i="4"/>
  <c r="P601" i="4"/>
  <c r="O602" i="4"/>
  <c r="P617" i="4"/>
  <c r="Q632" i="4"/>
  <c r="P633" i="4"/>
  <c r="N635" i="4"/>
  <c r="R647" i="4"/>
  <c r="Q648" i="4"/>
  <c r="P649" i="4"/>
  <c r="O650" i="4"/>
  <c r="N651" i="4"/>
  <c r="R663" i="4"/>
  <c r="Q664" i="4"/>
  <c r="P665" i="4"/>
  <c r="O666" i="4"/>
  <c r="N667" i="4"/>
  <c r="R679" i="4"/>
  <c r="Q680" i="4"/>
  <c r="P681" i="4"/>
  <c r="O682" i="4"/>
  <c r="N683" i="4"/>
  <c r="R695" i="4"/>
  <c r="Q696" i="4"/>
  <c r="O698" i="4"/>
  <c r="N699" i="4"/>
  <c r="N700" i="4"/>
  <c r="N701" i="4"/>
  <c r="N702" i="4"/>
  <c r="N703" i="4"/>
  <c r="O704" i="4"/>
  <c r="N705" i="4"/>
  <c r="Q521" i="4"/>
  <c r="O523" i="4"/>
  <c r="S535" i="4"/>
  <c r="R536" i="4"/>
  <c r="Q537" i="4"/>
  <c r="P538" i="4"/>
  <c r="O539" i="4"/>
  <c r="N540" i="4"/>
  <c r="S551" i="4"/>
  <c r="R552" i="4"/>
  <c r="Q553" i="4"/>
  <c r="P554" i="4"/>
  <c r="O555" i="4"/>
  <c r="N556" i="4"/>
  <c r="S567" i="4"/>
  <c r="R568" i="4"/>
  <c r="Q569" i="4"/>
  <c r="P570" i="4"/>
  <c r="O571" i="4"/>
  <c r="N572" i="4"/>
  <c r="S583" i="4"/>
  <c r="R584" i="4"/>
  <c r="Q585" i="4"/>
  <c r="P586" i="4"/>
  <c r="O587" i="4"/>
  <c r="N588" i="4"/>
  <c r="S599" i="4"/>
  <c r="R600" i="4"/>
  <c r="Q601" i="4"/>
  <c r="P602" i="4"/>
  <c r="O603" i="4"/>
  <c r="N604" i="4"/>
  <c r="S615" i="4"/>
  <c r="R616" i="4"/>
  <c r="Q617" i="4"/>
  <c r="P618" i="4"/>
  <c r="O619" i="4"/>
  <c r="N620" i="4"/>
  <c r="S631" i="4"/>
  <c r="R632" i="4"/>
  <c r="Q633" i="4"/>
  <c r="P634" i="4"/>
  <c r="O635" i="4"/>
  <c r="N636" i="4"/>
  <c r="S647" i="4"/>
  <c r="R648" i="4"/>
  <c r="Q649" i="4"/>
  <c r="P650" i="4"/>
  <c r="O651" i="4"/>
  <c r="N652" i="4"/>
  <c r="S663" i="4"/>
  <c r="R664" i="4"/>
  <c r="Q665" i="4"/>
  <c r="P666" i="4"/>
  <c r="O667" i="4"/>
  <c r="N668" i="4"/>
  <c r="S679" i="4"/>
  <c r="R680" i="4"/>
  <c r="Q681" i="4"/>
  <c r="P682" i="4"/>
  <c r="O683" i="4"/>
  <c r="N684" i="4"/>
  <c r="S695" i="4"/>
  <c r="R696" i="4"/>
  <c r="Q697" i="4"/>
  <c r="P698" i="4"/>
  <c r="O699" i="4"/>
  <c r="O700" i="4"/>
  <c r="O701" i="4"/>
  <c r="O702" i="4"/>
  <c r="P703" i="4"/>
  <c r="P704" i="4"/>
  <c r="O705" i="4"/>
  <c r="N706" i="4"/>
  <c r="N716" i="4"/>
  <c r="Q721" i="4"/>
  <c r="S536" i="4"/>
  <c r="R537" i="4"/>
  <c r="Q538" i="4"/>
  <c r="P539" i="4"/>
  <c r="O540" i="4"/>
  <c r="N541" i="4"/>
  <c r="S552" i="4"/>
  <c r="R553" i="4"/>
  <c r="Q554" i="4"/>
  <c r="P555" i="4"/>
  <c r="O556" i="4"/>
  <c r="N557" i="4"/>
  <c r="S568" i="4"/>
  <c r="R569" i="4"/>
  <c r="Q570" i="4"/>
  <c r="P571" i="4"/>
  <c r="O572" i="4"/>
  <c r="N573" i="4"/>
  <c r="S584" i="4"/>
  <c r="R585" i="4"/>
  <c r="Q586" i="4"/>
  <c r="P587" i="4"/>
  <c r="O588" i="4"/>
  <c r="N589" i="4"/>
  <c r="S600" i="4"/>
  <c r="R601" i="4"/>
  <c r="Q602" i="4"/>
  <c r="P603" i="4"/>
  <c r="O604" i="4"/>
  <c r="N605" i="4"/>
  <c r="S616" i="4"/>
  <c r="R617" i="4"/>
  <c r="Q618" i="4"/>
  <c r="P619" i="4"/>
  <c r="O620" i="4"/>
  <c r="N621" i="4"/>
  <c r="S632" i="4"/>
  <c r="R633" i="4"/>
  <c r="Q634" i="4"/>
  <c r="P635" i="4"/>
  <c r="O636" i="4"/>
  <c r="N637" i="4"/>
  <c r="S648" i="4"/>
  <c r="R649" i="4"/>
  <c r="Q650" i="4"/>
  <c r="P651" i="4"/>
  <c r="O652" i="4"/>
  <c r="N653" i="4"/>
  <c r="S664" i="4"/>
  <c r="Q666" i="4"/>
  <c r="P667" i="4"/>
  <c r="O668" i="4"/>
  <c r="N669" i="4"/>
  <c r="S680" i="4"/>
  <c r="Q682" i="4"/>
  <c r="P683" i="4"/>
  <c r="O684" i="4"/>
  <c r="N685" i="4"/>
  <c r="S696" i="4"/>
  <c r="R697" i="4"/>
  <c r="Q698" i="4"/>
  <c r="P699" i="4"/>
  <c r="P700" i="4"/>
  <c r="P701" i="4"/>
  <c r="Q703" i="4"/>
  <c r="P705" i="4"/>
  <c r="S720" i="4"/>
  <c r="R720" i="4"/>
  <c r="Q720" i="4"/>
  <c r="P720" i="4"/>
  <c r="O720" i="4"/>
  <c r="N720" i="4"/>
  <c r="R538" i="4"/>
  <c r="Q539" i="4"/>
  <c r="P540" i="4"/>
  <c r="O541" i="4"/>
  <c r="N542" i="4"/>
  <c r="R554" i="4"/>
  <c r="Q555" i="4"/>
  <c r="P556" i="4"/>
  <c r="O557" i="4"/>
  <c r="N558" i="4"/>
  <c r="R570" i="4"/>
  <c r="Q571" i="4"/>
  <c r="P572" i="4"/>
  <c r="O573" i="4"/>
  <c r="N574" i="4"/>
  <c r="R586" i="4"/>
  <c r="Q587" i="4"/>
  <c r="P588" i="4"/>
  <c r="O589" i="4"/>
  <c r="N590" i="4"/>
  <c r="R602" i="4"/>
  <c r="Q603" i="4"/>
  <c r="P604" i="4"/>
  <c r="O605" i="4"/>
  <c r="N606" i="4"/>
  <c r="R618" i="4"/>
  <c r="Q619" i="4"/>
  <c r="P620" i="4"/>
  <c r="O621" i="4"/>
  <c r="N622" i="4"/>
  <c r="R634" i="4"/>
  <c r="Q635" i="4"/>
  <c r="P636" i="4"/>
  <c r="O637" i="4"/>
  <c r="N638" i="4"/>
  <c r="Q651" i="4"/>
  <c r="P652" i="4"/>
  <c r="O653" i="4"/>
  <c r="N654" i="4"/>
  <c r="Q667" i="4"/>
  <c r="P668" i="4"/>
  <c r="O669" i="4"/>
  <c r="N670" i="4"/>
  <c r="Q683" i="4"/>
  <c r="P684" i="4"/>
  <c r="O685" i="4"/>
  <c r="N686" i="4"/>
  <c r="Q699" i="4"/>
  <c r="Q700" i="4"/>
  <c r="R701" i="4"/>
  <c r="R523" i="4"/>
  <c r="S538" i="4"/>
  <c r="R539" i="4"/>
  <c r="Q540" i="4"/>
  <c r="P541" i="4"/>
  <c r="O542" i="4"/>
  <c r="N543" i="4"/>
  <c r="S554" i="4"/>
  <c r="R555" i="4"/>
  <c r="Q556" i="4"/>
  <c r="P557" i="4"/>
  <c r="O558" i="4"/>
  <c r="N559" i="4"/>
  <c r="S570" i="4"/>
  <c r="R571" i="4"/>
  <c r="Q572" i="4"/>
  <c r="P573" i="4"/>
  <c r="O574" i="4"/>
  <c r="N575" i="4"/>
  <c r="S586" i="4"/>
  <c r="R587" i="4"/>
  <c r="Q588" i="4"/>
  <c r="P589" i="4"/>
  <c r="O590" i="4"/>
  <c r="N591" i="4"/>
  <c r="S602" i="4"/>
  <c r="R603" i="4"/>
  <c r="Q604" i="4"/>
  <c r="P605" i="4"/>
  <c r="O606" i="4"/>
  <c r="N607" i="4"/>
  <c r="S618" i="4"/>
  <c r="R619" i="4"/>
  <c r="Q620" i="4"/>
  <c r="P621" i="4"/>
  <c r="O622" i="4"/>
  <c r="N623" i="4"/>
  <c r="S634" i="4"/>
  <c r="R635" i="4"/>
  <c r="Q636" i="4"/>
  <c r="P637" i="4"/>
  <c r="O638" i="4"/>
  <c r="N639" i="4"/>
  <c r="S650" i="4"/>
  <c r="R651" i="4"/>
  <c r="Q652" i="4"/>
  <c r="P653" i="4"/>
  <c r="O654" i="4"/>
  <c r="N655" i="4"/>
  <c r="S666" i="4"/>
  <c r="R667" i="4"/>
  <c r="Q668" i="4"/>
  <c r="P669" i="4"/>
  <c r="O670" i="4"/>
  <c r="N671" i="4"/>
  <c r="S682" i="4"/>
  <c r="R683" i="4"/>
  <c r="Q684" i="4"/>
  <c r="P685" i="4"/>
  <c r="O686" i="4"/>
  <c r="N687" i="4"/>
  <c r="S698" i="4"/>
  <c r="R699" i="4"/>
  <c r="S700" i="4"/>
  <c r="S701" i="4"/>
  <c r="S702" i="4"/>
  <c r="S703" i="4"/>
  <c r="Q706" i="4"/>
  <c r="P707" i="4"/>
  <c r="O708" i="4"/>
  <c r="N709" i="4"/>
  <c r="N715" i="4"/>
  <c r="R540" i="4"/>
  <c r="Q541" i="4"/>
  <c r="P542" i="4"/>
  <c r="O543" i="4"/>
  <c r="N544" i="4"/>
  <c r="R556" i="4"/>
  <c r="Q557" i="4"/>
  <c r="P558" i="4"/>
  <c r="O559" i="4"/>
  <c r="N560" i="4"/>
  <c r="R572" i="4"/>
  <c r="Q573" i="4"/>
  <c r="P574" i="4"/>
  <c r="O575" i="4"/>
  <c r="N576" i="4"/>
  <c r="R588" i="4"/>
  <c r="Q589" i="4"/>
  <c r="P590" i="4"/>
  <c r="O591" i="4"/>
  <c r="N592" i="4"/>
  <c r="S603" i="4"/>
  <c r="R604" i="4"/>
  <c r="Q605" i="4"/>
  <c r="P606" i="4"/>
  <c r="O607" i="4"/>
  <c r="N608" i="4"/>
  <c r="S619" i="4"/>
  <c r="R620" i="4"/>
  <c r="Q621" i="4"/>
  <c r="P622" i="4"/>
  <c r="O623" i="4"/>
  <c r="N624" i="4"/>
  <c r="S635" i="4"/>
  <c r="R636" i="4"/>
  <c r="Q637" i="4"/>
  <c r="P638" i="4"/>
  <c r="O639" i="4"/>
  <c r="N640" i="4"/>
  <c r="S651" i="4"/>
  <c r="R652" i="4"/>
  <c r="Q653" i="4"/>
  <c r="P654" i="4"/>
  <c r="O655" i="4"/>
  <c r="N656" i="4"/>
  <c r="S667" i="4"/>
  <c r="R668" i="4"/>
  <c r="Q669" i="4"/>
  <c r="P670" i="4"/>
  <c r="O671" i="4"/>
  <c r="N672" i="4"/>
  <c r="S683" i="4"/>
  <c r="R684" i="4"/>
  <c r="Q685" i="4"/>
  <c r="P686" i="4"/>
  <c r="O687" i="4"/>
  <c r="N688" i="4"/>
  <c r="O715" i="4"/>
  <c r="N529" i="4"/>
  <c r="S540" i="4"/>
  <c r="R541" i="4"/>
  <c r="Q542" i="4"/>
  <c r="P543" i="4"/>
  <c r="O544" i="4"/>
  <c r="N545" i="4"/>
  <c r="S556" i="4"/>
  <c r="R557" i="4"/>
  <c r="Q558" i="4"/>
  <c r="P559" i="4"/>
  <c r="O560" i="4"/>
  <c r="N561" i="4"/>
  <c r="S572" i="4"/>
  <c r="R573" i="4"/>
  <c r="Q574" i="4"/>
  <c r="P575" i="4"/>
  <c r="O576" i="4"/>
  <c r="N577" i="4"/>
  <c r="S588" i="4"/>
  <c r="R589" i="4"/>
  <c r="Q590" i="4"/>
  <c r="P591" i="4"/>
  <c r="O592" i="4"/>
  <c r="N593" i="4"/>
  <c r="S604" i="4"/>
  <c r="R605" i="4"/>
  <c r="Q606" i="4"/>
  <c r="P607" i="4"/>
  <c r="O608" i="4"/>
  <c r="N609" i="4"/>
  <c r="S620" i="4"/>
  <c r="R621" i="4"/>
  <c r="Q622" i="4"/>
  <c r="P623" i="4"/>
  <c r="O624" i="4"/>
  <c r="S636" i="4"/>
  <c r="R637" i="4"/>
  <c r="Q638" i="4"/>
  <c r="P639" i="4"/>
  <c r="O640" i="4"/>
  <c r="S652" i="4"/>
  <c r="R653" i="4"/>
  <c r="Q654" i="4"/>
  <c r="P655" i="4"/>
  <c r="O656" i="4"/>
  <c r="S668" i="4"/>
  <c r="R669" i="4"/>
  <c r="Q670" i="4"/>
  <c r="P671" i="4"/>
  <c r="O672" i="4"/>
  <c r="S684" i="4"/>
  <c r="R685" i="4"/>
  <c r="Q686" i="4"/>
  <c r="P687" i="4"/>
  <c r="O688" i="4"/>
  <c r="S699" i="4"/>
  <c r="R700" i="4"/>
  <c r="Q701" i="4"/>
  <c r="P702" i="4"/>
  <c r="O703" i="4"/>
  <c r="N704" i="4"/>
  <c r="S706" i="4"/>
  <c r="Q708" i="4"/>
  <c r="P709" i="4"/>
  <c r="O710" i="4"/>
  <c r="N711" i="4"/>
  <c r="N714" i="4"/>
  <c r="S541" i="4"/>
  <c r="R542" i="4"/>
  <c r="Q543" i="4"/>
  <c r="P544" i="4"/>
  <c r="O545" i="4"/>
  <c r="N546" i="4"/>
  <c r="S557" i="4"/>
  <c r="R558" i="4"/>
  <c r="Q559" i="4"/>
  <c r="P560" i="4"/>
  <c r="O561" i="4"/>
  <c r="N562" i="4"/>
  <c r="S573" i="4"/>
  <c r="R574" i="4"/>
  <c r="Q575" i="4"/>
  <c r="P576" i="4"/>
  <c r="O577" i="4"/>
  <c r="N578" i="4"/>
  <c r="S589" i="4"/>
  <c r="R590" i="4"/>
  <c r="Q591" i="4"/>
  <c r="P592" i="4"/>
  <c r="O593" i="4"/>
  <c r="S605" i="4"/>
  <c r="R606" i="4"/>
  <c r="Q607" i="4"/>
  <c r="P608" i="4"/>
  <c r="R622" i="4"/>
  <c r="Q623" i="4"/>
  <c r="R638" i="4"/>
  <c r="Q639" i="4"/>
  <c r="Q655" i="4"/>
  <c r="R686" i="4"/>
  <c r="Q687" i="4"/>
  <c r="P688" i="4"/>
  <c r="S707" i="4"/>
  <c r="R708" i="4"/>
  <c r="Q709" i="4"/>
  <c r="P710" i="4"/>
  <c r="O711" i="4"/>
  <c r="N712" i="4"/>
  <c r="N713" i="4"/>
  <c r="O714" i="4"/>
  <c r="T716" i="4"/>
  <c r="S542" i="4"/>
  <c r="R543" i="4"/>
  <c r="Q544" i="4"/>
  <c r="P545" i="4"/>
  <c r="O546" i="4"/>
  <c r="S558" i="4"/>
  <c r="R559" i="4"/>
  <c r="Q560" i="4"/>
  <c r="P561" i="4"/>
  <c r="S574" i="4"/>
  <c r="R575" i="4"/>
  <c r="Q576" i="4"/>
  <c r="P577" i="4"/>
  <c r="S590" i="4"/>
  <c r="R591" i="4"/>
  <c r="Q592" i="4"/>
  <c r="P593" i="4"/>
  <c r="N595" i="4"/>
  <c r="S606" i="4"/>
  <c r="R607" i="4"/>
  <c r="Q608" i="4"/>
  <c r="P609" i="4"/>
  <c r="N611" i="4"/>
  <c r="S622" i="4"/>
  <c r="R623" i="4"/>
  <c r="Q624" i="4"/>
  <c r="N627" i="4"/>
  <c r="S638" i="4"/>
  <c r="R639" i="4"/>
  <c r="Q640" i="4"/>
  <c r="O642" i="4"/>
  <c r="N643" i="4"/>
  <c r="S654" i="4"/>
  <c r="R655" i="4"/>
  <c r="Q656" i="4"/>
  <c r="O658" i="4"/>
  <c r="N659" i="4"/>
  <c r="S670" i="4"/>
  <c r="R671" i="4"/>
  <c r="Q672" i="4"/>
  <c r="O674" i="4"/>
  <c r="N675" i="4"/>
  <c r="S686" i="4"/>
  <c r="R687" i="4"/>
  <c r="Q688" i="4"/>
  <c r="O690" i="4"/>
  <c r="N691" i="4"/>
  <c r="S708" i="4"/>
  <c r="R709" i="4"/>
  <c r="Q710" i="4"/>
  <c r="P711" i="4"/>
  <c r="O712" i="4"/>
  <c r="O713" i="4"/>
  <c r="P714" i="4"/>
  <c r="Q716" i="4"/>
  <c r="T719" i="4"/>
  <c r="T722" i="4"/>
  <c r="S543" i="4"/>
  <c r="Q545" i="4"/>
  <c r="P546" i="4"/>
  <c r="O547" i="4"/>
  <c r="S559" i="4"/>
  <c r="Q561" i="4"/>
  <c r="P562" i="4"/>
  <c r="S575" i="4"/>
  <c r="Q577" i="4"/>
  <c r="S591" i="4"/>
  <c r="Q593" i="4"/>
  <c r="O595" i="4"/>
  <c r="S607" i="4"/>
  <c r="O611" i="4"/>
  <c r="S623" i="4"/>
  <c r="R624" i="4"/>
  <c r="O627" i="4"/>
  <c r="S639" i="4"/>
  <c r="R640" i="4"/>
  <c r="O643" i="4"/>
  <c r="S655" i="4"/>
  <c r="R656" i="4"/>
  <c r="O659" i="4"/>
  <c r="N660" i="4"/>
  <c r="S671" i="4"/>
  <c r="R672" i="4"/>
  <c r="P674" i="4"/>
  <c r="O675" i="4"/>
  <c r="N676" i="4"/>
  <c r="S687" i="4"/>
  <c r="R688" i="4"/>
  <c r="P690" i="4"/>
  <c r="O691" i="4"/>
  <c r="R710" i="4"/>
  <c r="Q711" i="4"/>
  <c r="P712" i="4"/>
  <c r="P713" i="4"/>
  <c r="P643" i="4"/>
  <c r="S656" i="4"/>
  <c r="P659" i="4"/>
  <c r="S672" i="4"/>
  <c r="Q674" i="4"/>
  <c r="P675" i="4"/>
  <c r="O676" i="4"/>
  <c r="S688" i="4"/>
  <c r="Q690" i="4"/>
  <c r="P691" i="4"/>
  <c r="S710" i="4"/>
  <c r="R711" i="4"/>
  <c r="Q712" i="4"/>
  <c r="Q713" i="4"/>
  <c r="T715" i="4"/>
  <c r="R546" i="4"/>
  <c r="Q547" i="4"/>
  <c r="R562" i="4"/>
  <c r="Q563" i="4"/>
  <c r="R578" i="4"/>
  <c r="Q579" i="4"/>
  <c r="R594" i="4"/>
  <c r="P596" i="4"/>
  <c r="P612" i="4"/>
  <c r="P628" i="4"/>
  <c r="P644" i="4"/>
  <c r="R674" i="4"/>
  <c r="R690" i="4"/>
  <c r="R712" i="4"/>
  <c r="Q715" i="4"/>
  <c r="P722" i="4"/>
  <c r="T714" i="4"/>
  <c r="R715" i="4"/>
  <c r="T720" i="4"/>
  <c r="S727" i="4"/>
  <c r="R728" i="4"/>
  <c r="Q729" i="4"/>
  <c r="S743" i="4"/>
  <c r="R744" i="4"/>
  <c r="Q745" i="4"/>
  <c r="S759" i="4"/>
  <c r="R760" i="4"/>
  <c r="Q761" i="4"/>
  <c r="S775" i="4"/>
  <c r="R776" i="4"/>
  <c r="Q777" i="4"/>
  <c r="P778" i="4"/>
  <c r="S791" i="4"/>
  <c r="R792" i="4"/>
  <c r="Q793" i="4"/>
  <c r="P794" i="4"/>
  <c r="S807" i="4"/>
  <c r="R808" i="4"/>
  <c r="Q809" i="4"/>
  <c r="P810" i="4"/>
  <c r="O811" i="4"/>
  <c r="S823" i="4"/>
  <c r="R824" i="4"/>
  <c r="Q825" i="4"/>
  <c r="P826" i="4"/>
  <c r="O827" i="4"/>
  <c r="N828" i="4"/>
  <c r="S839" i="4"/>
  <c r="R840" i="4"/>
  <c r="Q841" i="4"/>
  <c r="P842" i="4"/>
  <c r="O843" i="4"/>
  <c r="N844" i="4"/>
  <c r="S855" i="4"/>
  <c r="R856" i="4"/>
  <c r="Q857" i="4"/>
  <c r="P858" i="4"/>
  <c r="O859" i="4"/>
  <c r="N872" i="4"/>
  <c r="R873" i="4"/>
  <c r="T727" i="4"/>
  <c r="S728" i="4"/>
  <c r="R729" i="4"/>
  <c r="Q730" i="4"/>
  <c r="P731" i="4"/>
  <c r="T743" i="4"/>
  <c r="S744" i="4"/>
  <c r="R745" i="4"/>
  <c r="Q746" i="4"/>
  <c r="P747" i="4"/>
  <c r="T759" i="4"/>
  <c r="S760" i="4"/>
  <c r="R761" i="4"/>
  <c r="Q762" i="4"/>
  <c r="P763" i="4"/>
  <c r="T775" i="4"/>
  <c r="S776" i="4"/>
  <c r="R777" i="4"/>
  <c r="Q778" i="4"/>
  <c r="P779" i="4"/>
  <c r="T791" i="4"/>
  <c r="S792" i="4"/>
  <c r="R793" i="4"/>
  <c r="Q794" i="4"/>
  <c r="P795" i="4"/>
  <c r="S808" i="4"/>
  <c r="R809" i="4"/>
  <c r="Q810" i="4"/>
  <c r="S824" i="4"/>
  <c r="R825" i="4"/>
  <c r="Q826" i="4"/>
  <c r="S840" i="4"/>
  <c r="R841" i="4"/>
  <c r="Q842" i="4"/>
  <c r="R857" i="4"/>
  <c r="N871" i="4"/>
  <c r="O872" i="4"/>
  <c r="T874" i="4"/>
  <c r="R878" i="4"/>
  <c r="S713" i="4"/>
  <c r="P716" i="4"/>
  <c r="O717" i="4"/>
  <c r="N718" i="4"/>
  <c r="S729" i="4"/>
  <c r="Q731" i="4"/>
  <c r="P732" i="4"/>
  <c r="O733" i="4"/>
  <c r="N734" i="4"/>
  <c r="S745" i="4"/>
  <c r="R746" i="4"/>
  <c r="Q747" i="4"/>
  <c r="P748" i="4"/>
  <c r="O749" i="4"/>
  <c r="N750" i="4"/>
  <c r="S761" i="4"/>
  <c r="R762" i="4"/>
  <c r="Q763" i="4"/>
  <c r="P764" i="4"/>
  <c r="O765" i="4"/>
  <c r="N766" i="4"/>
  <c r="S777" i="4"/>
  <c r="R778" i="4"/>
  <c r="Q779" i="4"/>
  <c r="P780" i="4"/>
  <c r="O781" i="4"/>
  <c r="N782" i="4"/>
  <c r="Q795" i="4"/>
  <c r="P796" i="4"/>
  <c r="O797" i="4"/>
  <c r="N798" i="4"/>
  <c r="Q811" i="4"/>
  <c r="P812" i="4"/>
  <c r="O813" i="4"/>
  <c r="N814" i="4"/>
  <c r="Q827" i="4"/>
  <c r="P828" i="4"/>
  <c r="O829" i="4"/>
  <c r="N830" i="4"/>
  <c r="Q843" i="4"/>
  <c r="P844" i="4"/>
  <c r="O845" i="4"/>
  <c r="N846" i="4"/>
  <c r="O861" i="4"/>
  <c r="N862" i="4"/>
  <c r="N863" i="4"/>
  <c r="N864" i="4"/>
  <c r="N865" i="4"/>
  <c r="N866" i="4"/>
  <c r="O867" i="4"/>
  <c r="N868" i="4"/>
  <c r="N869" i="4"/>
  <c r="N870" i="4"/>
  <c r="O871" i="4"/>
  <c r="Q872" i="4"/>
  <c r="P717" i="4"/>
  <c r="O718" i="4"/>
  <c r="N719" i="4"/>
  <c r="P733" i="4"/>
  <c r="O734" i="4"/>
  <c r="N735" i="4"/>
  <c r="P749" i="4"/>
  <c r="O750" i="4"/>
  <c r="N751" i="4"/>
  <c r="R763" i="4"/>
  <c r="Q764" i="4"/>
  <c r="P765" i="4"/>
  <c r="O766" i="4"/>
  <c r="N767" i="4"/>
  <c r="R779" i="4"/>
  <c r="Q780" i="4"/>
  <c r="P781" i="4"/>
  <c r="O782" i="4"/>
  <c r="N783" i="4"/>
  <c r="S794" i="4"/>
  <c r="R795" i="4"/>
  <c r="Q796" i="4"/>
  <c r="P797" i="4"/>
  <c r="O798" i="4"/>
  <c r="N799" i="4"/>
  <c r="S810" i="4"/>
  <c r="R811" i="4"/>
  <c r="Q812" i="4"/>
  <c r="P813" i="4"/>
  <c r="O814" i="4"/>
  <c r="N815" i="4"/>
  <c r="S826" i="4"/>
  <c r="R827" i="4"/>
  <c r="Q828" i="4"/>
  <c r="P829" i="4"/>
  <c r="O830" i="4"/>
  <c r="N831" i="4"/>
  <c r="S842" i="4"/>
  <c r="R843" i="4"/>
  <c r="Q844" i="4"/>
  <c r="P845" i="4"/>
  <c r="O846" i="4"/>
  <c r="N847" i="4"/>
  <c r="S858" i="4"/>
  <c r="R859" i="4"/>
  <c r="Q860" i="4"/>
  <c r="P861" i="4"/>
  <c r="O862" i="4"/>
  <c r="O863" i="4"/>
  <c r="O864" i="4"/>
  <c r="O865" i="4"/>
  <c r="P866" i="4"/>
  <c r="P867" i="4"/>
  <c r="O868" i="4"/>
  <c r="O869" i="4"/>
  <c r="O870" i="4"/>
  <c r="P871" i="4"/>
  <c r="P874" i="4"/>
  <c r="S715" i="4"/>
  <c r="R716" i="4"/>
  <c r="Q717" i="4"/>
  <c r="P718" i="4"/>
  <c r="O719" i="4"/>
  <c r="S731" i="4"/>
  <c r="R732" i="4"/>
  <c r="Q733" i="4"/>
  <c r="P734" i="4"/>
  <c r="O735" i="4"/>
  <c r="N736" i="4"/>
  <c r="S747" i="4"/>
  <c r="R748" i="4"/>
  <c r="Q749" i="4"/>
  <c r="P750" i="4"/>
  <c r="O751" i="4"/>
  <c r="N752" i="4"/>
  <c r="S763" i="4"/>
  <c r="R764" i="4"/>
  <c r="Q765" i="4"/>
  <c r="P766" i="4"/>
  <c r="O767" i="4"/>
  <c r="N768" i="4"/>
  <c r="S779" i="4"/>
  <c r="R780" i="4"/>
  <c r="Q781" i="4"/>
  <c r="P782" i="4"/>
  <c r="O783" i="4"/>
  <c r="N784" i="4"/>
  <c r="S795" i="4"/>
  <c r="R796" i="4"/>
  <c r="Q797" i="4"/>
  <c r="P798" i="4"/>
  <c r="O799" i="4"/>
  <c r="N800" i="4"/>
  <c r="S811" i="4"/>
  <c r="R812" i="4"/>
  <c r="Q813" i="4"/>
  <c r="P814" i="4"/>
  <c r="O815" i="4"/>
  <c r="N816" i="4"/>
  <c r="S827" i="4"/>
  <c r="R828" i="4"/>
  <c r="Q829" i="4"/>
  <c r="P830" i="4"/>
  <c r="O831" i="4"/>
  <c r="N832" i="4"/>
  <c r="S843" i="4"/>
  <c r="R844" i="4"/>
  <c r="Q845" i="4"/>
  <c r="P846" i="4"/>
  <c r="O847" i="4"/>
  <c r="N848" i="4"/>
  <c r="S859" i="4"/>
  <c r="R860" i="4"/>
  <c r="Q861" i="4"/>
  <c r="P862" i="4"/>
  <c r="P863" i="4"/>
  <c r="P864" i="4"/>
  <c r="Q865" i="4"/>
  <c r="Q866" i="4"/>
  <c r="Q867" i="4"/>
  <c r="P868" i="4"/>
  <c r="P869" i="4"/>
  <c r="R871" i="4"/>
  <c r="T873" i="4"/>
  <c r="T877" i="4"/>
  <c r="S716" i="4"/>
  <c r="R717" i="4"/>
  <c r="Q718" i="4"/>
  <c r="P719" i="4"/>
  <c r="N721" i="4"/>
  <c r="S732" i="4"/>
  <c r="R733" i="4"/>
  <c r="Q734" i="4"/>
  <c r="P735" i="4"/>
  <c r="O736" i="4"/>
  <c r="N737" i="4"/>
  <c r="S748" i="4"/>
  <c r="R749" i="4"/>
  <c r="Q750" i="4"/>
  <c r="P751" i="4"/>
  <c r="O752" i="4"/>
  <c r="N753" i="4"/>
  <c r="S764" i="4"/>
  <c r="R765" i="4"/>
  <c r="Q766" i="4"/>
  <c r="P767" i="4"/>
  <c r="O768" i="4"/>
  <c r="N769" i="4"/>
  <c r="S780" i="4"/>
  <c r="R781" i="4"/>
  <c r="Q782" i="4"/>
  <c r="P783" i="4"/>
  <c r="O784" i="4"/>
  <c r="N785" i="4"/>
  <c r="S796" i="4"/>
  <c r="R797" i="4"/>
  <c r="Q798" i="4"/>
  <c r="P799" i="4"/>
  <c r="O800" i="4"/>
  <c r="N801" i="4"/>
  <c r="S812" i="4"/>
  <c r="R813" i="4"/>
  <c r="Q814" i="4"/>
  <c r="P815" i="4"/>
  <c r="O816" i="4"/>
  <c r="N817" i="4"/>
  <c r="S828" i="4"/>
  <c r="R829" i="4"/>
  <c r="Q830" i="4"/>
  <c r="P831" i="4"/>
  <c r="O832" i="4"/>
  <c r="N833" i="4"/>
  <c r="S844" i="4"/>
  <c r="R845" i="4"/>
  <c r="Q846" i="4"/>
  <c r="P847" i="4"/>
  <c r="O848" i="4"/>
  <c r="N849" i="4"/>
  <c r="S860" i="4"/>
  <c r="R861" i="4"/>
  <c r="Q862" i="4"/>
  <c r="Q863" i="4"/>
  <c r="R864" i="4"/>
  <c r="R865" i="4"/>
  <c r="R866" i="4"/>
  <c r="R867" i="4"/>
  <c r="Q868" i="4"/>
  <c r="Q869" i="4"/>
  <c r="Q870" i="4"/>
  <c r="O873" i="4"/>
  <c r="S717" i="4"/>
  <c r="R718" i="4"/>
  <c r="Q719" i="4"/>
  <c r="O721" i="4"/>
  <c r="N722" i="4"/>
  <c r="S733" i="4"/>
  <c r="R734" i="4"/>
  <c r="Q735" i="4"/>
  <c r="P736" i="4"/>
  <c r="O737" i="4"/>
  <c r="N738" i="4"/>
  <c r="S749" i="4"/>
  <c r="R750" i="4"/>
  <c r="Q751" i="4"/>
  <c r="P752" i="4"/>
  <c r="O753" i="4"/>
  <c r="N754" i="4"/>
  <c r="S765" i="4"/>
  <c r="R766" i="4"/>
  <c r="Q767" i="4"/>
  <c r="P768" i="4"/>
  <c r="O769" i="4"/>
  <c r="N770" i="4"/>
  <c r="S781" i="4"/>
  <c r="R782" i="4"/>
  <c r="Q783" i="4"/>
  <c r="P784" i="4"/>
  <c r="O785" i="4"/>
  <c r="N786" i="4"/>
  <c r="S797" i="4"/>
  <c r="R798" i="4"/>
  <c r="Q799" i="4"/>
  <c r="P800" i="4"/>
  <c r="O801" i="4"/>
  <c r="N802" i="4"/>
  <c r="S813" i="4"/>
  <c r="R814" i="4"/>
  <c r="Q815" i="4"/>
  <c r="P816" i="4"/>
  <c r="O817" i="4"/>
  <c r="N818" i="4"/>
  <c r="S829" i="4"/>
  <c r="R830" i="4"/>
  <c r="Q831" i="4"/>
  <c r="P832" i="4"/>
  <c r="O833" i="4"/>
  <c r="N834" i="4"/>
  <c r="S845" i="4"/>
  <c r="R846" i="4"/>
  <c r="Q847" i="4"/>
  <c r="P848" i="4"/>
  <c r="O849" i="4"/>
  <c r="N850" i="4"/>
  <c r="S861" i="4"/>
  <c r="R862" i="4"/>
  <c r="S863" i="4"/>
  <c r="S864" i="4"/>
  <c r="S865" i="4"/>
  <c r="S866" i="4"/>
  <c r="S867" i="4"/>
  <c r="T872" i="4"/>
  <c r="Q873" i="4"/>
  <c r="P877" i="4"/>
  <c r="S718" i="4"/>
  <c r="R719" i="4"/>
  <c r="P721" i="4"/>
  <c r="O722" i="4"/>
  <c r="N723" i="4"/>
  <c r="S734" i="4"/>
  <c r="R735" i="4"/>
  <c r="Q736" i="4"/>
  <c r="P737" i="4"/>
  <c r="O738" i="4"/>
  <c r="N739" i="4"/>
  <c r="S750" i="4"/>
  <c r="R751" i="4"/>
  <c r="Q752" i="4"/>
  <c r="P753" i="4"/>
  <c r="O754" i="4"/>
  <c r="N755" i="4"/>
  <c r="S766" i="4"/>
  <c r="R767" i="4"/>
  <c r="Q768" i="4"/>
  <c r="P769" i="4"/>
  <c r="O770" i="4"/>
  <c r="N771" i="4"/>
  <c r="S782" i="4"/>
  <c r="R783" i="4"/>
  <c r="Q784" i="4"/>
  <c r="P785" i="4"/>
  <c r="O786" i="4"/>
  <c r="N787" i="4"/>
  <c r="S798" i="4"/>
  <c r="R799" i="4"/>
  <c r="Q800" i="4"/>
  <c r="P801" i="4"/>
  <c r="O802" i="4"/>
  <c r="N803" i="4"/>
  <c r="S814" i="4"/>
  <c r="R815" i="4"/>
  <c r="Q816" i="4"/>
  <c r="P817" i="4"/>
  <c r="O818" i="4"/>
  <c r="N819" i="4"/>
  <c r="S830" i="4"/>
  <c r="R831" i="4"/>
  <c r="Q832" i="4"/>
  <c r="P833" i="4"/>
  <c r="O834" i="4"/>
  <c r="N835" i="4"/>
  <c r="S846" i="4"/>
  <c r="R847" i="4"/>
  <c r="Q848" i="4"/>
  <c r="P849" i="4"/>
  <c r="O850" i="4"/>
  <c r="N851" i="4"/>
  <c r="S871" i="4"/>
  <c r="Q871" i="4"/>
  <c r="N875" i="4"/>
  <c r="S877" i="4"/>
  <c r="O723" i="4"/>
  <c r="R736" i="4"/>
  <c r="O739" i="4"/>
  <c r="R752" i="4"/>
  <c r="R768" i="4"/>
  <c r="R784" i="4"/>
  <c r="Q785" i="4"/>
  <c r="R800" i="4"/>
  <c r="Q801" i="4"/>
  <c r="R816" i="4"/>
  <c r="R832" i="4"/>
  <c r="R848" i="4"/>
  <c r="S862" i="4"/>
  <c r="R863" i="4"/>
  <c r="Q864" i="4"/>
  <c r="P865" i="4"/>
  <c r="O866" i="4"/>
  <c r="N867" i="4"/>
  <c r="T868" i="4"/>
  <c r="S869" i="4"/>
  <c r="T870" i="4"/>
  <c r="R872" i="4"/>
  <c r="R721" i="4"/>
  <c r="Q722" i="4"/>
  <c r="P723" i="4"/>
  <c r="O724" i="4"/>
  <c r="N725" i="4"/>
  <c r="S736" i="4"/>
  <c r="R737" i="4"/>
  <c r="Q738" i="4"/>
  <c r="P739" i="4"/>
  <c r="O740" i="4"/>
  <c r="N741" i="4"/>
  <c r="S752" i="4"/>
  <c r="R753" i="4"/>
  <c r="Q754" i="4"/>
  <c r="P755" i="4"/>
  <c r="O756" i="4"/>
  <c r="N757" i="4"/>
  <c r="S768" i="4"/>
  <c r="R769" i="4"/>
  <c r="Q770" i="4"/>
  <c r="P771" i="4"/>
  <c r="O772" i="4"/>
  <c r="N773" i="4"/>
  <c r="S784" i="4"/>
  <c r="R785" i="4"/>
  <c r="Q786" i="4"/>
  <c r="P787" i="4"/>
  <c r="N789" i="4"/>
  <c r="S800" i="4"/>
  <c r="R801" i="4"/>
  <c r="Q802" i="4"/>
  <c r="P803" i="4"/>
  <c r="S816" i="4"/>
  <c r="R817" i="4"/>
  <c r="Q818" i="4"/>
  <c r="P819" i="4"/>
  <c r="N821" i="4"/>
  <c r="S832" i="4"/>
  <c r="R833" i="4"/>
  <c r="Q834" i="4"/>
  <c r="P835" i="4"/>
  <c r="N837" i="4"/>
  <c r="S848" i="4"/>
  <c r="R849" i="4"/>
  <c r="Q850" i="4"/>
  <c r="P851" i="4"/>
  <c r="N853" i="4"/>
  <c r="T876" i="4"/>
  <c r="T879" i="4"/>
  <c r="O853" i="4"/>
  <c r="Q879" i="4"/>
  <c r="S722" i="4"/>
  <c r="Q724" i="4"/>
  <c r="P725" i="4"/>
  <c r="O726" i="4"/>
  <c r="N727" i="4"/>
  <c r="S738" i="4"/>
  <c r="Q740" i="4"/>
  <c r="P741" i="4"/>
  <c r="O742" i="4"/>
  <c r="N743" i="4"/>
  <c r="S754" i="4"/>
  <c r="R755" i="4"/>
  <c r="Q756" i="4"/>
  <c r="P757" i="4"/>
  <c r="O758" i="4"/>
  <c r="N759" i="4"/>
  <c r="S770" i="4"/>
  <c r="R771" i="4"/>
  <c r="P773" i="4"/>
  <c r="O774" i="4"/>
  <c r="N775" i="4"/>
  <c r="S786" i="4"/>
  <c r="R787" i="4"/>
  <c r="Q788" i="4"/>
  <c r="O790" i="4"/>
  <c r="N791" i="4"/>
  <c r="S802" i="4"/>
  <c r="P805" i="4"/>
  <c r="O806" i="4"/>
  <c r="N807" i="4"/>
  <c r="S818" i="4"/>
  <c r="P821" i="4"/>
  <c r="O822" i="4"/>
  <c r="N823" i="4"/>
  <c r="S834" i="4"/>
  <c r="P837" i="4"/>
  <c r="O838" i="4"/>
  <c r="N839" i="4"/>
  <c r="S850" i="4"/>
  <c r="P853" i="4"/>
  <c r="O854" i="4"/>
  <c r="N855" i="4"/>
  <c r="O874" i="4"/>
  <c r="Q725" i="4"/>
  <c r="P726" i="4"/>
  <c r="O727" i="4"/>
  <c r="N728" i="4"/>
  <c r="Q741" i="4"/>
  <c r="P742" i="4"/>
  <c r="O743" i="4"/>
  <c r="P758" i="4"/>
  <c r="O791" i="4"/>
  <c r="P806" i="4"/>
  <c r="O807" i="4"/>
  <c r="P822" i="4"/>
  <c r="O823" i="4"/>
  <c r="P838" i="4"/>
  <c r="O839" i="4"/>
  <c r="P854" i="4"/>
  <c r="O855" i="4"/>
  <c r="S724" i="4"/>
  <c r="R725" i="4"/>
  <c r="Q726" i="4"/>
  <c r="P727" i="4"/>
  <c r="O728" i="4"/>
  <c r="N729" i="4"/>
  <c r="S740" i="4"/>
  <c r="R741" i="4"/>
  <c r="Q742" i="4"/>
  <c r="P743" i="4"/>
  <c r="O744" i="4"/>
  <c r="N745" i="4"/>
  <c r="S756" i="4"/>
  <c r="R757" i="4"/>
  <c r="Q758" i="4"/>
  <c r="P759" i="4"/>
  <c r="O760" i="4"/>
  <c r="N761" i="4"/>
  <c r="S772" i="4"/>
  <c r="R773" i="4"/>
  <c r="Q774" i="4"/>
  <c r="P775" i="4"/>
  <c r="O776" i="4"/>
  <c r="N777" i="4"/>
  <c r="S788" i="4"/>
  <c r="R789" i="4"/>
  <c r="Q790" i="4"/>
  <c r="O792" i="4"/>
  <c r="N793" i="4"/>
  <c r="S804" i="4"/>
  <c r="R805" i="4"/>
  <c r="P807" i="4"/>
  <c r="O808" i="4"/>
  <c r="N809" i="4"/>
  <c r="S820" i="4"/>
  <c r="R821" i="4"/>
  <c r="Q822" i="4"/>
  <c r="P823" i="4"/>
  <c r="O824" i="4"/>
  <c r="N825" i="4"/>
  <c r="S836" i="4"/>
  <c r="R837" i="4"/>
  <c r="Q838" i="4"/>
  <c r="P839" i="4"/>
  <c r="O840" i="4"/>
  <c r="N841" i="4"/>
  <c r="S852" i="4"/>
  <c r="R853" i="4"/>
  <c r="Q854" i="4"/>
  <c r="P855" i="4"/>
  <c r="O856" i="4"/>
  <c r="N857" i="4"/>
  <c r="T875" i="4"/>
  <c r="N876" i="4"/>
  <c r="S725" i="4"/>
  <c r="R726" i="4"/>
  <c r="Q727" i="4"/>
  <c r="N730" i="4"/>
  <c r="S741" i="4"/>
  <c r="R742" i="4"/>
  <c r="Q743" i="4"/>
  <c r="P744" i="4"/>
  <c r="N746" i="4"/>
  <c r="S757" i="4"/>
  <c r="R758" i="4"/>
  <c r="Q759" i="4"/>
  <c r="P760" i="4"/>
  <c r="O761" i="4"/>
  <c r="N762" i="4"/>
  <c r="S773" i="4"/>
  <c r="R774" i="4"/>
  <c r="Q775" i="4"/>
  <c r="P776" i="4"/>
  <c r="O777" i="4"/>
  <c r="S789" i="4"/>
  <c r="R790" i="4"/>
  <c r="Q791" i="4"/>
  <c r="P792" i="4"/>
  <c r="O793" i="4"/>
  <c r="N794" i="4"/>
  <c r="S805" i="4"/>
  <c r="R806" i="4"/>
  <c r="Q807" i="4"/>
  <c r="P808" i="4"/>
  <c r="O809" i="4"/>
  <c r="N810" i="4"/>
  <c r="S821" i="4"/>
  <c r="R822" i="4"/>
  <c r="Q823" i="4"/>
  <c r="P824" i="4"/>
  <c r="O825" i="4"/>
  <c r="N826" i="4"/>
  <c r="S837" i="4"/>
  <c r="R838" i="4"/>
  <c r="Q839" i="4"/>
  <c r="P840" i="4"/>
  <c r="O841" i="4"/>
  <c r="N842" i="4"/>
  <c r="S853" i="4"/>
  <c r="R854" i="4"/>
  <c r="Q855" i="4"/>
  <c r="P856" i="4"/>
  <c r="O857" i="4"/>
  <c r="N858" i="4"/>
  <c r="N873" i="4"/>
  <c r="O875" i="4"/>
  <c r="R870" i="4"/>
  <c r="P872" i="4"/>
  <c r="S885" i="4"/>
  <c r="R886" i="4"/>
  <c r="Q887" i="4"/>
  <c r="P888" i="4"/>
  <c r="S901" i="4"/>
  <c r="R902" i="4"/>
  <c r="Q903" i="4"/>
  <c r="S917" i="4"/>
  <c r="R918" i="4"/>
  <c r="Q919" i="4"/>
  <c r="S933" i="4"/>
  <c r="R934" i="4"/>
  <c r="Q935" i="4"/>
  <c r="S949" i="4"/>
  <c r="R950" i="4"/>
  <c r="Q951" i="4"/>
  <c r="S965" i="4"/>
  <c r="R966" i="4"/>
  <c r="Q967" i="4"/>
  <c r="P968" i="4"/>
  <c r="S981" i="4"/>
  <c r="R982" i="4"/>
  <c r="Q983" i="4"/>
  <c r="P984" i="4"/>
  <c r="O985" i="4"/>
  <c r="N986" i="4"/>
  <c r="S997" i="4"/>
  <c r="R998" i="4"/>
  <c r="Q999" i="4"/>
  <c r="P1000" i="4"/>
  <c r="O1001" i="4"/>
  <c r="S1013" i="4"/>
  <c r="R1014" i="4"/>
  <c r="Q1015" i="4"/>
  <c r="P1016" i="4"/>
  <c r="O1017" i="4"/>
  <c r="N1018" i="4"/>
  <c r="T1029" i="4"/>
  <c r="T1030" i="4"/>
  <c r="P1039" i="4"/>
  <c r="O1039" i="4"/>
  <c r="T885" i="4"/>
  <c r="S886" i="4"/>
  <c r="R887" i="4"/>
  <c r="Q888" i="4"/>
  <c r="P889" i="4"/>
  <c r="T901" i="4"/>
  <c r="S902" i="4"/>
  <c r="R903" i="4"/>
  <c r="Q904" i="4"/>
  <c r="P905" i="4"/>
  <c r="O906" i="4"/>
  <c r="T917" i="4"/>
  <c r="S918" i="4"/>
  <c r="R919" i="4"/>
  <c r="Q920" i="4"/>
  <c r="P921" i="4"/>
  <c r="O922" i="4"/>
  <c r="N923" i="4"/>
  <c r="T933" i="4"/>
  <c r="S934" i="4"/>
  <c r="R935" i="4"/>
  <c r="Q936" i="4"/>
  <c r="P937" i="4"/>
  <c r="N939" i="4"/>
  <c r="T949" i="4"/>
  <c r="S950" i="4"/>
  <c r="R951" i="4"/>
  <c r="Q952" i="4"/>
  <c r="P953" i="4"/>
  <c r="O954" i="4"/>
  <c r="N955" i="4"/>
  <c r="S966" i="4"/>
  <c r="R967" i="4"/>
  <c r="P969" i="4"/>
  <c r="O970" i="4"/>
  <c r="S982" i="4"/>
  <c r="R983" i="4"/>
  <c r="Q984" i="4"/>
  <c r="N987" i="4"/>
  <c r="S998" i="4"/>
  <c r="R999" i="4"/>
  <c r="Q1000" i="4"/>
  <c r="O1002" i="4"/>
  <c r="N1003" i="4"/>
  <c r="S1014" i="4"/>
  <c r="R1015" i="4"/>
  <c r="O1018" i="4"/>
  <c r="N1019" i="4"/>
  <c r="T1035" i="4"/>
  <c r="N1044" i="4"/>
  <c r="N1048" i="4"/>
  <c r="T1050" i="4"/>
  <c r="S887" i="4"/>
  <c r="N892" i="4"/>
  <c r="S903" i="4"/>
  <c r="N908" i="4"/>
  <c r="S919" i="4"/>
  <c r="R920" i="4"/>
  <c r="N924" i="4"/>
  <c r="S935" i="4"/>
  <c r="R936" i="4"/>
  <c r="P938" i="4"/>
  <c r="N940" i="4"/>
  <c r="S951" i="4"/>
  <c r="R952" i="4"/>
  <c r="P954" i="4"/>
  <c r="O955" i="4"/>
  <c r="N956" i="4"/>
  <c r="S967" i="4"/>
  <c r="R968" i="4"/>
  <c r="Q969" i="4"/>
  <c r="P970" i="4"/>
  <c r="O971" i="4"/>
  <c r="N972" i="4"/>
  <c r="S983" i="4"/>
  <c r="R984" i="4"/>
  <c r="Q985" i="4"/>
  <c r="P986" i="4"/>
  <c r="N988" i="4"/>
  <c r="S999" i="4"/>
  <c r="R1000" i="4"/>
  <c r="Q1001" i="4"/>
  <c r="P1002" i="4"/>
  <c r="N1004" i="4"/>
  <c r="S1015" i="4"/>
  <c r="R1016" i="4"/>
  <c r="Q1017" i="4"/>
  <c r="N1020" i="4"/>
  <c r="Q1038" i="4"/>
  <c r="P1038" i="4"/>
  <c r="O1038" i="4"/>
  <c r="N1038" i="4"/>
  <c r="N1043" i="4"/>
  <c r="P1044" i="4"/>
  <c r="T887" i="4"/>
  <c r="S888" i="4"/>
  <c r="T903" i="4"/>
  <c r="S904" i="4"/>
  <c r="T919" i="4"/>
  <c r="N925" i="4"/>
  <c r="T935" i="4"/>
  <c r="N941" i="4"/>
  <c r="T951" i="4"/>
  <c r="N957" i="4"/>
  <c r="T967" i="4"/>
  <c r="S968" i="4"/>
  <c r="N973" i="4"/>
  <c r="N989" i="4"/>
  <c r="N1005" i="4"/>
  <c r="N1021" i="4"/>
  <c r="O1043" i="4"/>
  <c r="Q1044" i="4"/>
  <c r="S873" i="4"/>
  <c r="R874" i="4"/>
  <c r="Q875" i="4"/>
  <c r="P876" i="4"/>
  <c r="O877" i="4"/>
  <c r="N878" i="4"/>
  <c r="S889" i="4"/>
  <c r="R890" i="4"/>
  <c r="Q891" i="4"/>
  <c r="P892" i="4"/>
  <c r="O893" i="4"/>
  <c r="N894" i="4"/>
  <c r="S905" i="4"/>
  <c r="R906" i="4"/>
  <c r="Q907" i="4"/>
  <c r="P908" i="4"/>
  <c r="O909" i="4"/>
  <c r="N910" i="4"/>
  <c r="S921" i="4"/>
  <c r="R922" i="4"/>
  <c r="Q923" i="4"/>
  <c r="P924" i="4"/>
  <c r="O925" i="4"/>
  <c r="N926" i="4"/>
  <c r="S937" i="4"/>
  <c r="R938" i="4"/>
  <c r="Q939" i="4"/>
  <c r="P940" i="4"/>
  <c r="O941" i="4"/>
  <c r="N942" i="4"/>
  <c r="S953" i="4"/>
  <c r="R954" i="4"/>
  <c r="Q955" i="4"/>
  <c r="P956" i="4"/>
  <c r="O957" i="4"/>
  <c r="N958" i="4"/>
  <c r="S969" i="4"/>
  <c r="R970" i="4"/>
  <c r="Q971" i="4"/>
  <c r="P972" i="4"/>
  <c r="O973" i="4"/>
  <c r="N974" i="4"/>
  <c r="S985" i="4"/>
  <c r="R986" i="4"/>
  <c r="Q987" i="4"/>
  <c r="P988" i="4"/>
  <c r="O989" i="4"/>
  <c r="N990" i="4"/>
  <c r="S1001" i="4"/>
  <c r="R1002" i="4"/>
  <c r="Q1003" i="4"/>
  <c r="P1004" i="4"/>
  <c r="O1005" i="4"/>
  <c r="N1006" i="4"/>
  <c r="S1017" i="4"/>
  <c r="R1018" i="4"/>
  <c r="Q1019" i="4"/>
  <c r="P1020" i="4"/>
  <c r="O1021" i="4"/>
  <c r="N1022" i="4"/>
  <c r="N1033" i="4"/>
  <c r="O1041" i="4"/>
  <c r="O1042" i="4"/>
  <c r="Q1043" i="4"/>
  <c r="Q1047" i="4"/>
  <c r="N1050" i="4"/>
  <c r="S874" i="4"/>
  <c r="R875" i="4"/>
  <c r="Q876" i="4"/>
  <c r="O878" i="4"/>
  <c r="N879" i="4"/>
  <c r="S890" i="4"/>
  <c r="R891" i="4"/>
  <c r="Q892" i="4"/>
  <c r="O894" i="4"/>
  <c r="N895" i="4"/>
  <c r="S906" i="4"/>
  <c r="R907" i="4"/>
  <c r="Q908" i="4"/>
  <c r="O910" i="4"/>
  <c r="N911" i="4"/>
  <c r="S922" i="4"/>
  <c r="R923" i="4"/>
  <c r="Q924" i="4"/>
  <c r="O926" i="4"/>
  <c r="N927" i="4"/>
  <c r="S938" i="4"/>
  <c r="R939" i="4"/>
  <c r="Q940" i="4"/>
  <c r="O942" i="4"/>
  <c r="N943" i="4"/>
  <c r="S954" i="4"/>
  <c r="R955" i="4"/>
  <c r="Q956" i="4"/>
  <c r="P957" i="4"/>
  <c r="O958" i="4"/>
  <c r="N959" i="4"/>
  <c r="S970" i="4"/>
  <c r="R971" i="4"/>
  <c r="Q972" i="4"/>
  <c r="O974" i="4"/>
  <c r="N975" i="4"/>
  <c r="S986" i="4"/>
  <c r="R987" i="4"/>
  <c r="Q988" i="4"/>
  <c r="P989" i="4"/>
  <c r="O990" i="4"/>
  <c r="N991" i="4"/>
  <c r="S1002" i="4"/>
  <c r="R1003" i="4"/>
  <c r="Q1004" i="4"/>
  <c r="O1006" i="4"/>
  <c r="N1007" i="4"/>
  <c r="S1018" i="4"/>
  <c r="R1019" i="4"/>
  <c r="Q1020" i="4"/>
  <c r="O1022" i="4"/>
  <c r="O1023" i="4"/>
  <c r="N1024" i="4"/>
  <c r="P1041" i="4"/>
  <c r="P1042" i="4"/>
  <c r="R1043" i="4"/>
  <c r="O1047" i="4"/>
  <c r="T1052" i="4"/>
  <c r="S875" i="4"/>
  <c r="R876" i="4"/>
  <c r="Q877" i="4"/>
  <c r="P878" i="4"/>
  <c r="O879" i="4"/>
  <c r="N880" i="4"/>
  <c r="S891" i="4"/>
  <c r="R892" i="4"/>
  <c r="Q893" i="4"/>
  <c r="P894" i="4"/>
  <c r="O895" i="4"/>
  <c r="N896" i="4"/>
  <c r="S907" i="4"/>
  <c r="R908" i="4"/>
  <c r="Q909" i="4"/>
  <c r="P910" i="4"/>
  <c r="O911" i="4"/>
  <c r="N912" i="4"/>
  <c r="S923" i="4"/>
  <c r="R924" i="4"/>
  <c r="Q925" i="4"/>
  <c r="P926" i="4"/>
  <c r="O927" i="4"/>
  <c r="N928" i="4"/>
  <c r="S939" i="4"/>
  <c r="R940" i="4"/>
  <c r="Q941" i="4"/>
  <c r="P942" i="4"/>
  <c r="O943" i="4"/>
  <c r="N944" i="4"/>
  <c r="S955" i="4"/>
  <c r="R956" i="4"/>
  <c r="Q957" i="4"/>
  <c r="P958" i="4"/>
  <c r="O959" i="4"/>
  <c r="N960" i="4"/>
  <c r="S971" i="4"/>
  <c r="R972" i="4"/>
  <c r="Q973" i="4"/>
  <c r="P974" i="4"/>
  <c r="O975" i="4"/>
  <c r="N976" i="4"/>
  <c r="S987" i="4"/>
  <c r="R988" i="4"/>
  <c r="Q989" i="4"/>
  <c r="P990" i="4"/>
  <c r="O991" i="4"/>
  <c r="N992" i="4"/>
  <c r="S1003" i="4"/>
  <c r="R1004" i="4"/>
  <c r="Q1005" i="4"/>
  <c r="P1006" i="4"/>
  <c r="O1007" i="4"/>
  <c r="S1019" i="4"/>
  <c r="R1020" i="4"/>
  <c r="Q1021" i="4"/>
  <c r="P1022" i="4"/>
  <c r="P1023" i="4"/>
  <c r="T1034" i="4"/>
  <c r="R1037" i="4"/>
  <c r="Q1037" i="4"/>
  <c r="P1037" i="4"/>
  <c r="O1037" i="4"/>
  <c r="N1037" i="4"/>
  <c r="P1040" i="4"/>
  <c r="Q1041" i="4"/>
  <c r="R1042" i="4"/>
  <c r="T1049" i="4"/>
  <c r="S876" i="4"/>
  <c r="R877" i="4"/>
  <c r="Q878" i="4"/>
  <c r="P879" i="4"/>
  <c r="O880" i="4"/>
  <c r="N881" i="4"/>
  <c r="S892" i="4"/>
  <c r="R893" i="4"/>
  <c r="Q894" i="4"/>
  <c r="P895" i="4"/>
  <c r="O896" i="4"/>
  <c r="N897" i="4"/>
  <c r="S908" i="4"/>
  <c r="R909" i="4"/>
  <c r="Q910" i="4"/>
  <c r="P911" i="4"/>
  <c r="O912" i="4"/>
  <c r="N913" i="4"/>
  <c r="S924" i="4"/>
  <c r="R925" i="4"/>
  <c r="Q926" i="4"/>
  <c r="P927" i="4"/>
  <c r="O928" i="4"/>
  <c r="N929" i="4"/>
  <c r="S940" i="4"/>
  <c r="R941" i="4"/>
  <c r="Q942" i="4"/>
  <c r="P943" i="4"/>
  <c r="O944" i="4"/>
  <c r="S956" i="4"/>
  <c r="R957" i="4"/>
  <c r="Q958" i="4"/>
  <c r="P959" i="4"/>
  <c r="O960" i="4"/>
  <c r="N961" i="4"/>
  <c r="S972" i="4"/>
  <c r="R973" i="4"/>
  <c r="Q974" i="4"/>
  <c r="P975" i="4"/>
  <c r="O976" i="4"/>
  <c r="S988" i="4"/>
  <c r="R989" i="4"/>
  <c r="Q990" i="4"/>
  <c r="P991" i="4"/>
  <c r="S1004" i="4"/>
  <c r="R1005" i="4"/>
  <c r="Q1006" i="4"/>
  <c r="P1007" i="4"/>
  <c r="S1020" i="4"/>
  <c r="R1021" i="4"/>
  <c r="Q1022" i="4"/>
  <c r="Q1023" i="4"/>
  <c r="N1032" i="4"/>
  <c r="Q1040" i="4"/>
  <c r="T1044" i="4"/>
  <c r="P880" i="4"/>
  <c r="O881" i="4"/>
  <c r="N882" i="4"/>
  <c r="P896" i="4"/>
  <c r="O897" i="4"/>
  <c r="N898" i="4"/>
  <c r="P912" i="4"/>
  <c r="P928" i="4"/>
  <c r="Q975" i="4"/>
  <c r="Q991" i="4"/>
  <c r="R1023" i="4"/>
  <c r="R1040" i="4"/>
  <c r="S1043" i="4"/>
  <c r="P1043" i="4"/>
  <c r="S878" i="4"/>
  <c r="R879" i="4"/>
  <c r="Q880" i="4"/>
  <c r="P881" i="4"/>
  <c r="O882" i="4"/>
  <c r="N883" i="4"/>
  <c r="S894" i="4"/>
  <c r="R895" i="4"/>
  <c r="Q896" i="4"/>
  <c r="P897" i="4"/>
  <c r="O898" i="4"/>
  <c r="N899" i="4"/>
  <c r="S910" i="4"/>
  <c r="R911" i="4"/>
  <c r="Q912" i="4"/>
  <c r="P913" i="4"/>
  <c r="O914" i="4"/>
  <c r="N915" i="4"/>
  <c r="S926" i="4"/>
  <c r="R927" i="4"/>
  <c r="Q928" i="4"/>
  <c r="P929" i="4"/>
  <c r="O930" i="4"/>
  <c r="N931" i="4"/>
  <c r="S942" i="4"/>
  <c r="R943" i="4"/>
  <c r="Q944" i="4"/>
  <c r="P945" i="4"/>
  <c r="O946" i="4"/>
  <c r="N947" i="4"/>
  <c r="S958" i="4"/>
  <c r="R959" i="4"/>
  <c r="Q960" i="4"/>
  <c r="P961" i="4"/>
  <c r="O962" i="4"/>
  <c r="N963" i="4"/>
  <c r="S974" i="4"/>
  <c r="R975" i="4"/>
  <c r="Q976" i="4"/>
  <c r="P977" i="4"/>
  <c r="O978" i="4"/>
  <c r="N979" i="4"/>
  <c r="S990" i="4"/>
  <c r="R991" i="4"/>
  <c r="Q992" i="4"/>
  <c r="P993" i="4"/>
  <c r="O994" i="4"/>
  <c r="N995" i="4"/>
  <c r="S1006" i="4"/>
  <c r="R1007" i="4"/>
  <c r="Q1008" i="4"/>
  <c r="P1009" i="4"/>
  <c r="O1010" i="4"/>
  <c r="N1011" i="4"/>
  <c r="S1022" i="4"/>
  <c r="S1023" i="4"/>
  <c r="R1024" i="4"/>
  <c r="Q1025" i="4"/>
  <c r="P1026" i="4"/>
  <c r="O1027" i="4"/>
  <c r="N1028" i="4"/>
  <c r="N1031" i="4"/>
  <c r="Q1039" i="4"/>
  <c r="T1042" i="4"/>
  <c r="N1047" i="4"/>
  <c r="O1049" i="4"/>
  <c r="T1054" i="4"/>
  <c r="S879" i="4"/>
  <c r="R880" i="4"/>
  <c r="Q881" i="4"/>
  <c r="P882" i="4"/>
  <c r="O883" i="4"/>
  <c r="N884" i="4"/>
  <c r="S895" i="4"/>
  <c r="R896" i="4"/>
  <c r="Q897" i="4"/>
  <c r="P898" i="4"/>
  <c r="O899" i="4"/>
  <c r="N900" i="4"/>
  <c r="S911" i="4"/>
  <c r="R912" i="4"/>
  <c r="Q913" i="4"/>
  <c r="P914" i="4"/>
  <c r="O915" i="4"/>
  <c r="N916" i="4"/>
  <c r="S927" i="4"/>
  <c r="R928" i="4"/>
  <c r="Q929" i="4"/>
  <c r="P930" i="4"/>
  <c r="O931" i="4"/>
  <c r="N932" i="4"/>
  <c r="S943" i="4"/>
  <c r="R944" i="4"/>
  <c r="Q945" i="4"/>
  <c r="P946" i="4"/>
  <c r="O947" i="4"/>
  <c r="S959" i="4"/>
  <c r="R960" i="4"/>
  <c r="Q961" i="4"/>
  <c r="P962" i="4"/>
  <c r="O963" i="4"/>
  <c r="N964" i="4"/>
  <c r="R976" i="4"/>
  <c r="Q977" i="4"/>
  <c r="P978" i="4"/>
  <c r="O979" i="4"/>
  <c r="N980" i="4"/>
  <c r="R992" i="4"/>
  <c r="Q993" i="4"/>
  <c r="P994" i="4"/>
  <c r="O995" i="4"/>
  <c r="R1008" i="4"/>
  <c r="Q1009" i="4"/>
  <c r="P1010" i="4"/>
  <c r="O1011" i="4"/>
  <c r="R1025" i="4"/>
  <c r="Q1026" i="4"/>
  <c r="P1027" i="4"/>
  <c r="O1028" i="4"/>
  <c r="N1029" i="4"/>
  <c r="N1030" i="4"/>
  <c r="O1031" i="4"/>
  <c r="T1033" i="4"/>
  <c r="R1039" i="4"/>
  <c r="N1041" i="4"/>
  <c r="R1041" i="4"/>
  <c r="S880" i="4"/>
  <c r="R881" i="4"/>
  <c r="Q882" i="4"/>
  <c r="P883" i="4"/>
  <c r="O884" i="4"/>
  <c r="N885" i="4"/>
  <c r="S896" i="4"/>
  <c r="R897" i="4"/>
  <c r="Q898" i="4"/>
  <c r="P899" i="4"/>
  <c r="O900" i="4"/>
  <c r="N901" i="4"/>
  <c r="S912" i="4"/>
  <c r="R913" i="4"/>
  <c r="Q914" i="4"/>
  <c r="P915" i="4"/>
  <c r="O916" i="4"/>
  <c r="N917" i="4"/>
  <c r="S928" i="4"/>
  <c r="R929" i="4"/>
  <c r="Q930" i="4"/>
  <c r="P931" i="4"/>
  <c r="O932" i="4"/>
  <c r="N933" i="4"/>
  <c r="S944" i="4"/>
  <c r="R945" i="4"/>
  <c r="Q946" i="4"/>
  <c r="P947" i="4"/>
  <c r="O948" i="4"/>
  <c r="S960" i="4"/>
  <c r="R961" i="4"/>
  <c r="Q962" i="4"/>
  <c r="P963" i="4"/>
  <c r="O964" i="4"/>
  <c r="N965" i="4"/>
  <c r="S976" i="4"/>
  <c r="R977" i="4"/>
  <c r="Q978" i="4"/>
  <c r="P979" i="4"/>
  <c r="O980" i="4"/>
  <c r="N981" i="4"/>
  <c r="S992" i="4"/>
  <c r="R993" i="4"/>
  <c r="Q994" i="4"/>
  <c r="P995" i="4"/>
  <c r="O996" i="4"/>
  <c r="N997" i="4"/>
  <c r="S1008" i="4"/>
  <c r="R1009" i="4"/>
  <c r="Q1010" i="4"/>
  <c r="P1011" i="4"/>
  <c r="O1012" i="4"/>
  <c r="N1013" i="4"/>
  <c r="N1023" i="4"/>
  <c r="S1025" i="4"/>
  <c r="R1026" i="4"/>
  <c r="Q1027" i="4"/>
  <c r="P1028" i="4"/>
  <c r="O1029" i="4"/>
  <c r="O1030" i="4"/>
  <c r="P1031" i="4"/>
  <c r="S1033" i="4"/>
  <c r="S1036" i="4"/>
  <c r="R1036" i="4"/>
  <c r="Q1036" i="4"/>
  <c r="P1036" i="4"/>
  <c r="O1036" i="4"/>
  <c r="N1036" i="4"/>
  <c r="S1039" i="4"/>
  <c r="T1048" i="4"/>
  <c r="T1051" i="4"/>
  <c r="Q1028" i="4"/>
  <c r="O1040" i="4"/>
  <c r="N1040" i="4"/>
  <c r="S1040" i="4"/>
  <c r="R883" i="4"/>
  <c r="Q884" i="4"/>
  <c r="P885" i="4"/>
  <c r="R899" i="4"/>
  <c r="Q900" i="4"/>
  <c r="P901" i="4"/>
  <c r="R915" i="4"/>
  <c r="Q916" i="4"/>
  <c r="O918" i="4"/>
  <c r="R931" i="4"/>
  <c r="Q932" i="4"/>
  <c r="O934" i="4"/>
  <c r="R947" i="4"/>
  <c r="Q948" i="4"/>
  <c r="P949" i="4"/>
  <c r="O950" i="4"/>
  <c r="N951" i="4"/>
  <c r="Q1029" i="4"/>
  <c r="T1032" i="4"/>
  <c r="S1038" i="4"/>
  <c r="S1048" i="4"/>
  <c r="S883" i="4"/>
  <c r="R884" i="4"/>
  <c r="Q885" i="4"/>
  <c r="S899" i="4"/>
  <c r="R900" i="4"/>
  <c r="S915" i="4"/>
  <c r="R916" i="4"/>
  <c r="S931" i="4"/>
  <c r="S947" i="4"/>
  <c r="S963" i="4"/>
  <c r="S979" i="4"/>
  <c r="R980" i="4"/>
  <c r="O983" i="4"/>
  <c r="S995" i="4"/>
  <c r="R996" i="4"/>
  <c r="O999" i="4"/>
  <c r="S1011" i="4"/>
  <c r="R1012" i="4"/>
  <c r="O1015" i="4"/>
  <c r="S1028" i="4"/>
  <c r="R1029" i="4"/>
  <c r="T1038" i="4"/>
  <c r="T1031" i="4"/>
  <c r="S1032" i="4"/>
  <c r="N1039" i="4"/>
  <c r="R1044" i="4"/>
  <c r="T1047" i="4"/>
  <c r="P1048" i="4"/>
  <c r="T1053" i="4"/>
  <c r="T1039" i="4"/>
  <c r="Q1042" i="4"/>
  <c r="O1044" i="4"/>
  <c r="N1045" i="4"/>
  <c r="T1055" i="4"/>
  <c r="S1056" i="4"/>
  <c r="R1057" i="4"/>
  <c r="Q1058" i="4"/>
  <c r="P1059" i="4"/>
  <c r="O1060" i="4"/>
  <c r="N1061" i="4"/>
  <c r="T1071" i="4"/>
  <c r="S1072" i="4"/>
  <c r="R1073" i="4"/>
  <c r="Q1074" i="4"/>
  <c r="P1075" i="4"/>
  <c r="O1076" i="4"/>
  <c r="N1077" i="4"/>
  <c r="T1087" i="4"/>
  <c r="S1088" i="4"/>
  <c r="R1089" i="4"/>
  <c r="Q1090" i="4"/>
  <c r="P1091" i="4"/>
  <c r="O1092" i="4"/>
  <c r="N1093" i="4"/>
  <c r="T1103" i="4"/>
  <c r="S1104" i="4"/>
  <c r="R1105" i="4"/>
  <c r="Q1106" i="4"/>
  <c r="P1107" i="4"/>
  <c r="N1109" i="4"/>
  <c r="T1119" i="4"/>
  <c r="S1120" i="4"/>
  <c r="R1121" i="4"/>
  <c r="Q1122" i="4"/>
  <c r="P1123" i="4"/>
  <c r="N1125" i="4"/>
  <c r="T1135" i="4"/>
  <c r="S1136" i="4"/>
  <c r="R1137" i="4"/>
  <c r="Q1138" i="4"/>
  <c r="P1139" i="4"/>
  <c r="O1140" i="4"/>
  <c r="N1141" i="4"/>
  <c r="T1151" i="4"/>
  <c r="S1152" i="4"/>
  <c r="R1153" i="4"/>
  <c r="Q1154" i="4"/>
  <c r="P1155" i="4"/>
  <c r="O1156" i="4"/>
  <c r="N1157" i="4"/>
  <c r="T1167" i="4"/>
  <c r="S1168" i="4"/>
  <c r="R1169" i="4"/>
  <c r="Q1170" i="4"/>
  <c r="P1171" i="4"/>
  <c r="O1172" i="4"/>
  <c r="N1173" i="4"/>
  <c r="T1190" i="4"/>
  <c r="T1191" i="4"/>
  <c r="S1194" i="4"/>
  <c r="T1197" i="4"/>
  <c r="S1200" i="4"/>
  <c r="R1200" i="4"/>
  <c r="Q1200" i="4"/>
  <c r="P1200" i="4"/>
  <c r="O1200" i="4"/>
  <c r="N1200" i="4"/>
  <c r="P1207" i="4"/>
  <c r="T1213" i="4"/>
  <c r="T1056" i="4"/>
  <c r="T1072" i="4"/>
  <c r="T1088" i="4"/>
  <c r="T1104" i="4"/>
  <c r="T1120" i="4"/>
  <c r="S1121" i="4"/>
  <c r="T1136" i="4"/>
  <c r="S1137" i="4"/>
  <c r="T1152" i="4"/>
  <c r="S1153" i="4"/>
  <c r="T1168" i="4"/>
  <c r="S1169" i="4"/>
  <c r="R1170" i="4"/>
  <c r="N1174" i="4"/>
  <c r="S1197" i="4"/>
  <c r="T1203" i="4"/>
  <c r="T1057" i="4"/>
  <c r="S1058" i="4"/>
  <c r="R1059" i="4"/>
  <c r="N1063" i="4"/>
  <c r="T1073" i="4"/>
  <c r="S1074" i="4"/>
  <c r="R1075" i="4"/>
  <c r="N1079" i="4"/>
  <c r="T1089" i="4"/>
  <c r="S1090" i="4"/>
  <c r="N1095" i="4"/>
  <c r="T1105" i="4"/>
  <c r="N1111" i="4"/>
  <c r="T1121" i="4"/>
  <c r="T1137" i="4"/>
  <c r="T1153" i="4"/>
  <c r="T1169" i="4"/>
  <c r="R1203" i="4"/>
  <c r="S1059" i="4"/>
  <c r="S1075" i="4"/>
  <c r="S1091" i="4"/>
  <c r="S1107" i="4"/>
  <c r="Q1109" i="4"/>
  <c r="S1123" i="4"/>
  <c r="Q1125" i="4"/>
  <c r="O1127" i="4"/>
  <c r="N1128" i="4"/>
  <c r="P1197" i="4"/>
  <c r="N1197" i="4"/>
  <c r="T1059" i="4"/>
  <c r="T1075" i="4"/>
  <c r="T1091" i="4"/>
  <c r="R1141" i="4"/>
  <c r="Q1142" i="4"/>
  <c r="P1143" i="4"/>
  <c r="O1144" i="4"/>
  <c r="R1157" i="4"/>
  <c r="Q1158" i="4"/>
  <c r="P1159" i="4"/>
  <c r="O1160" i="4"/>
  <c r="N1161" i="4"/>
  <c r="R1173" i="4"/>
  <c r="Q1174" i="4"/>
  <c r="P1175" i="4"/>
  <c r="O1176" i="4"/>
  <c r="N1177" i="4"/>
  <c r="T1215" i="4"/>
  <c r="O1113" i="4"/>
  <c r="P1128" i="4"/>
  <c r="O1129" i="4"/>
  <c r="N1130" i="4"/>
  <c r="P1144" i="4"/>
  <c r="O1145" i="4"/>
  <c r="N1146" i="4"/>
  <c r="P1160" i="4"/>
  <c r="O1161" i="4"/>
  <c r="N1162" i="4"/>
  <c r="P1176" i="4"/>
  <c r="O1177" i="4"/>
  <c r="N1178" i="4"/>
  <c r="T1196" i="4"/>
  <c r="T1209" i="4"/>
  <c r="S1215" i="4"/>
  <c r="S1030" i="4"/>
  <c r="R1031" i="4"/>
  <c r="Q1032" i="4"/>
  <c r="P1033" i="4"/>
  <c r="O1034" i="4"/>
  <c r="N1035" i="4"/>
  <c r="S1046" i="4"/>
  <c r="R1047" i="4"/>
  <c r="Q1048" i="4"/>
  <c r="P1049" i="4"/>
  <c r="O1050" i="4"/>
  <c r="N1051" i="4"/>
  <c r="S1062" i="4"/>
  <c r="R1063" i="4"/>
  <c r="Q1064" i="4"/>
  <c r="P1065" i="4"/>
  <c r="O1066" i="4"/>
  <c r="N1067" i="4"/>
  <c r="S1078" i="4"/>
  <c r="R1079" i="4"/>
  <c r="Q1080" i="4"/>
  <c r="P1081" i="4"/>
  <c r="O1082" i="4"/>
  <c r="N1083" i="4"/>
  <c r="S1094" i="4"/>
  <c r="R1095" i="4"/>
  <c r="Q1096" i="4"/>
  <c r="P1097" i="4"/>
  <c r="O1098" i="4"/>
  <c r="N1099" i="4"/>
  <c r="S1110" i="4"/>
  <c r="R1111" i="4"/>
  <c r="Q1112" i="4"/>
  <c r="P1113" i="4"/>
  <c r="O1114" i="4"/>
  <c r="N1115" i="4"/>
  <c r="S1126" i="4"/>
  <c r="R1127" i="4"/>
  <c r="Q1128" i="4"/>
  <c r="P1129" i="4"/>
  <c r="O1130" i="4"/>
  <c r="N1131" i="4"/>
  <c r="S1142" i="4"/>
  <c r="R1143" i="4"/>
  <c r="Q1144" i="4"/>
  <c r="P1145" i="4"/>
  <c r="O1146" i="4"/>
  <c r="N1147" i="4"/>
  <c r="S1158" i="4"/>
  <c r="R1159" i="4"/>
  <c r="P1161" i="4"/>
  <c r="O1162" i="4"/>
  <c r="N1163" i="4"/>
  <c r="S1174" i="4"/>
  <c r="R1175" i="4"/>
  <c r="Q1176" i="4"/>
  <c r="P1177" i="4"/>
  <c r="O1178" i="4"/>
  <c r="N1179" i="4"/>
  <c r="N1180" i="4"/>
  <c r="N1181" i="4"/>
  <c r="N1182" i="4"/>
  <c r="N1183" i="4"/>
  <c r="N1184" i="4"/>
  <c r="O1185" i="4"/>
  <c r="N1186" i="4"/>
  <c r="N1194" i="4"/>
  <c r="T1199" i="4"/>
  <c r="T1202" i="4"/>
  <c r="T1212" i="4"/>
  <c r="S1031" i="4"/>
  <c r="R1032" i="4"/>
  <c r="Q1033" i="4"/>
  <c r="P1034" i="4"/>
  <c r="O1035" i="4"/>
  <c r="S1047" i="4"/>
  <c r="R1048" i="4"/>
  <c r="Q1049" i="4"/>
  <c r="P1050" i="4"/>
  <c r="O1051" i="4"/>
  <c r="N1052" i="4"/>
  <c r="S1063" i="4"/>
  <c r="R1064" i="4"/>
  <c r="Q1065" i="4"/>
  <c r="P1066" i="4"/>
  <c r="O1067" i="4"/>
  <c r="N1068" i="4"/>
  <c r="S1079" i="4"/>
  <c r="R1080" i="4"/>
  <c r="Q1081" i="4"/>
  <c r="P1082" i="4"/>
  <c r="O1083" i="4"/>
  <c r="N1084" i="4"/>
  <c r="S1095" i="4"/>
  <c r="R1096" i="4"/>
  <c r="Q1097" i="4"/>
  <c r="P1098" i="4"/>
  <c r="O1099" i="4"/>
  <c r="N1100" i="4"/>
  <c r="S1111" i="4"/>
  <c r="R1112" i="4"/>
  <c r="Q1113" i="4"/>
  <c r="P1114" i="4"/>
  <c r="O1115" i="4"/>
  <c r="N1116" i="4"/>
  <c r="S1127" i="4"/>
  <c r="Q1129" i="4"/>
  <c r="P1130" i="4"/>
  <c r="O1131" i="4"/>
  <c r="N1132" i="4"/>
  <c r="S1143" i="4"/>
  <c r="Q1145" i="4"/>
  <c r="P1146" i="4"/>
  <c r="O1147" i="4"/>
  <c r="N1148" i="4"/>
  <c r="S1159" i="4"/>
  <c r="R1160" i="4"/>
  <c r="Q1161" i="4"/>
  <c r="P1162" i="4"/>
  <c r="O1163" i="4"/>
  <c r="N1164" i="4"/>
  <c r="S1175" i="4"/>
  <c r="R1176" i="4"/>
  <c r="Q1177" i="4"/>
  <c r="P1178" i="4"/>
  <c r="O1179" i="4"/>
  <c r="O1180" i="4"/>
  <c r="O1181" i="4"/>
  <c r="O1182" i="4"/>
  <c r="O1183" i="4"/>
  <c r="P1184" i="4"/>
  <c r="P1185" i="4"/>
  <c r="N1187" i="4"/>
  <c r="O1194" i="4"/>
  <c r="R1196" i="4"/>
  <c r="S1199" i="4"/>
  <c r="Q1199" i="4"/>
  <c r="O1199" i="4"/>
  <c r="N1199" i="4"/>
  <c r="S1202" i="4"/>
  <c r="R1205" i="4"/>
  <c r="Q1205" i="4"/>
  <c r="P1205" i="4"/>
  <c r="N1205" i="4"/>
  <c r="S1205" i="4"/>
  <c r="R1033" i="4"/>
  <c r="Q1034" i="4"/>
  <c r="P1035" i="4"/>
  <c r="R1049" i="4"/>
  <c r="Q1050" i="4"/>
  <c r="P1051" i="4"/>
  <c r="O1052" i="4"/>
  <c r="N1053" i="4"/>
  <c r="R1065" i="4"/>
  <c r="Q1066" i="4"/>
  <c r="P1067" i="4"/>
  <c r="O1068" i="4"/>
  <c r="N1069" i="4"/>
  <c r="R1081" i="4"/>
  <c r="Q1082" i="4"/>
  <c r="P1083" i="4"/>
  <c r="O1084" i="4"/>
  <c r="N1085" i="4"/>
  <c r="R1097" i="4"/>
  <c r="P1099" i="4"/>
  <c r="O1100" i="4"/>
  <c r="N1101" i="4"/>
  <c r="P1115" i="4"/>
  <c r="O1116" i="4"/>
  <c r="N1117" i="4"/>
  <c r="P1131" i="4"/>
  <c r="O1132" i="4"/>
  <c r="N1133" i="4"/>
  <c r="P1147" i="4"/>
  <c r="O1148" i="4"/>
  <c r="N1149" i="4"/>
  <c r="Q1162" i="4"/>
  <c r="P1163" i="4"/>
  <c r="O1164" i="4"/>
  <c r="N1165" i="4"/>
  <c r="R1177" i="4"/>
  <c r="Q1178" i="4"/>
  <c r="P1179" i="4"/>
  <c r="P1180" i="4"/>
  <c r="P1181" i="4"/>
  <c r="P1182" i="4"/>
  <c r="Q1183" i="4"/>
  <c r="N1193" i="4"/>
  <c r="P1202" i="4"/>
  <c r="R1212" i="4"/>
  <c r="R1034" i="4"/>
  <c r="Q1035" i="4"/>
  <c r="R1050" i="4"/>
  <c r="Q1051" i="4"/>
  <c r="P1052" i="4"/>
  <c r="O1053" i="4"/>
  <c r="N1054" i="4"/>
  <c r="R1066" i="4"/>
  <c r="Q1067" i="4"/>
  <c r="P1068" i="4"/>
  <c r="O1069" i="4"/>
  <c r="N1070" i="4"/>
  <c r="R1082" i="4"/>
  <c r="Q1083" i="4"/>
  <c r="P1084" i="4"/>
  <c r="O1085" i="4"/>
  <c r="N1086" i="4"/>
  <c r="R1098" i="4"/>
  <c r="Q1099" i="4"/>
  <c r="P1100" i="4"/>
  <c r="O1101" i="4"/>
  <c r="N1102" i="4"/>
  <c r="R1114" i="4"/>
  <c r="Q1115" i="4"/>
  <c r="P1116" i="4"/>
  <c r="O1117" i="4"/>
  <c r="N1118" i="4"/>
  <c r="R1130" i="4"/>
  <c r="Q1131" i="4"/>
  <c r="P1132" i="4"/>
  <c r="O1133" i="4"/>
  <c r="N1134" i="4"/>
  <c r="R1146" i="4"/>
  <c r="Q1147" i="4"/>
  <c r="P1148" i="4"/>
  <c r="O1149" i="4"/>
  <c r="N1150" i="4"/>
  <c r="Q1163" i="4"/>
  <c r="P1164" i="4"/>
  <c r="O1165" i="4"/>
  <c r="N1166" i="4"/>
  <c r="Q1179" i="4"/>
  <c r="Q1180" i="4"/>
  <c r="Q1181" i="4"/>
  <c r="R1182" i="4"/>
  <c r="R1183" i="4"/>
  <c r="R1184" i="4"/>
  <c r="R1185" i="4"/>
  <c r="Q1186" i="4"/>
  <c r="P1187" i="4"/>
  <c r="O1188" i="4"/>
  <c r="N1189" i="4"/>
  <c r="N1192" i="4"/>
  <c r="O1193" i="4"/>
  <c r="T1195" i="4"/>
  <c r="S1034" i="4"/>
  <c r="R1035" i="4"/>
  <c r="S1050" i="4"/>
  <c r="R1051" i="4"/>
  <c r="Q1052" i="4"/>
  <c r="P1053" i="4"/>
  <c r="O1054" i="4"/>
  <c r="S1066" i="4"/>
  <c r="R1067" i="4"/>
  <c r="Q1068" i="4"/>
  <c r="P1069" i="4"/>
  <c r="O1070" i="4"/>
  <c r="S1082" i="4"/>
  <c r="R1083" i="4"/>
  <c r="Q1084" i="4"/>
  <c r="P1085" i="4"/>
  <c r="O1086" i="4"/>
  <c r="N1087" i="4"/>
  <c r="S1098" i="4"/>
  <c r="R1099" i="4"/>
  <c r="Q1100" i="4"/>
  <c r="P1101" i="4"/>
  <c r="O1102" i="4"/>
  <c r="N1103" i="4"/>
  <c r="S1114" i="4"/>
  <c r="R1115" i="4"/>
  <c r="Q1116" i="4"/>
  <c r="P1117" i="4"/>
  <c r="O1118" i="4"/>
  <c r="N1119" i="4"/>
  <c r="S1130" i="4"/>
  <c r="R1131" i="4"/>
  <c r="Q1132" i="4"/>
  <c r="P1133" i="4"/>
  <c r="O1134" i="4"/>
  <c r="N1135" i="4"/>
  <c r="S1146" i="4"/>
  <c r="R1147" i="4"/>
  <c r="Q1148" i="4"/>
  <c r="P1149" i="4"/>
  <c r="O1150" i="4"/>
  <c r="N1151" i="4"/>
  <c r="S1162" i="4"/>
  <c r="R1163" i="4"/>
  <c r="Q1164" i="4"/>
  <c r="P1165" i="4"/>
  <c r="O1166" i="4"/>
  <c r="N1167" i="4"/>
  <c r="S1178" i="4"/>
  <c r="R1179" i="4"/>
  <c r="R1180" i="4"/>
  <c r="S1181" i="4"/>
  <c r="S1182" i="4"/>
  <c r="S1183" i="4"/>
  <c r="S1184" i="4"/>
  <c r="S1185" i="4"/>
  <c r="R1186" i="4"/>
  <c r="Q1187" i="4"/>
  <c r="P1188" i="4"/>
  <c r="O1189" i="4"/>
  <c r="N1190" i="4"/>
  <c r="N1191" i="4"/>
  <c r="O1192" i="4"/>
  <c r="P1193" i="4"/>
  <c r="O1197" i="4"/>
  <c r="O1208" i="4"/>
  <c r="T1214" i="4"/>
  <c r="S1035" i="4"/>
  <c r="S1051" i="4"/>
  <c r="R1052" i="4"/>
  <c r="Q1053" i="4"/>
  <c r="P1054" i="4"/>
  <c r="O1055" i="4"/>
  <c r="N1056" i="4"/>
  <c r="S1067" i="4"/>
  <c r="R1068" i="4"/>
  <c r="Q1069" i="4"/>
  <c r="P1070" i="4"/>
  <c r="O1071" i="4"/>
  <c r="N1072" i="4"/>
  <c r="S1083" i="4"/>
  <c r="R1084" i="4"/>
  <c r="Q1085" i="4"/>
  <c r="P1086" i="4"/>
  <c r="N1088" i="4"/>
  <c r="S1099" i="4"/>
  <c r="R1100" i="4"/>
  <c r="Q1101" i="4"/>
  <c r="P1102" i="4"/>
  <c r="N1104" i="4"/>
  <c r="S1115" i="4"/>
  <c r="R1116" i="4"/>
  <c r="Q1117" i="4"/>
  <c r="P1118" i="4"/>
  <c r="N1120" i="4"/>
  <c r="S1131" i="4"/>
  <c r="R1132" i="4"/>
  <c r="Q1133" i="4"/>
  <c r="P1134" i="4"/>
  <c r="N1136" i="4"/>
  <c r="S1147" i="4"/>
  <c r="R1148" i="4"/>
  <c r="Q1149" i="4"/>
  <c r="P1150" i="4"/>
  <c r="N1152" i="4"/>
  <c r="S1163" i="4"/>
  <c r="R1164" i="4"/>
  <c r="Q1165" i="4"/>
  <c r="P1166" i="4"/>
  <c r="N1168" i="4"/>
  <c r="S1186" i="4"/>
  <c r="R1187" i="4"/>
  <c r="Q1188" i="4"/>
  <c r="P1189" i="4"/>
  <c r="O1190" i="4"/>
  <c r="O1191" i="4"/>
  <c r="P1192" i="4"/>
  <c r="T1198" i="4"/>
  <c r="T1201" i="4"/>
  <c r="S1052" i="4"/>
  <c r="R1053" i="4"/>
  <c r="Q1054" i="4"/>
  <c r="P1055" i="4"/>
  <c r="O1056" i="4"/>
  <c r="N1057" i="4"/>
  <c r="S1068" i="4"/>
  <c r="R1069" i="4"/>
  <c r="Q1070" i="4"/>
  <c r="P1071" i="4"/>
  <c r="O1072" i="4"/>
  <c r="N1073" i="4"/>
  <c r="S1084" i="4"/>
  <c r="R1085" i="4"/>
  <c r="Q1086" i="4"/>
  <c r="P1087" i="4"/>
  <c r="O1088" i="4"/>
  <c r="N1089" i="4"/>
  <c r="S1100" i="4"/>
  <c r="R1101" i="4"/>
  <c r="Q1102" i="4"/>
  <c r="P1103" i="4"/>
  <c r="O1104" i="4"/>
  <c r="N1105" i="4"/>
  <c r="S1116" i="4"/>
  <c r="R1117" i="4"/>
  <c r="Q1118" i="4"/>
  <c r="P1119" i="4"/>
  <c r="O1120" i="4"/>
  <c r="N1121" i="4"/>
  <c r="S1132" i="4"/>
  <c r="R1133" i="4"/>
  <c r="Q1134" i="4"/>
  <c r="P1135" i="4"/>
  <c r="O1136" i="4"/>
  <c r="N1137" i="4"/>
  <c r="S1148" i="4"/>
  <c r="R1149" i="4"/>
  <c r="Q1150" i="4"/>
  <c r="P1151" i="4"/>
  <c r="O1152" i="4"/>
  <c r="N1153" i="4"/>
  <c r="S1164" i="4"/>
  <c r="R1165" i="4"/>
  <c r="Q1166" i="4"/>
  <c r="P1167" i="4"/>
  <c r="O1168" i="4"/>
  <c r="N1169" i="4"/>
  <c r="T1179" i="4"/>
  <c r="S1180" i="4"/>
  <c r="R1181" i="4"/>
  <c r="Q1182" i="4"/>
  <c r="P1183" i="4"/>
  <c r="O1184" i="4"/>
  <c r="N1185" i="4"/>
  <c r="S1187" i="4"/>
  <c r="Q1189" i="4"/>
  <c r="P1190" i="4"/>
  <c r="P1191" i="4"/>
  <c r="Q1192" i="4"/>
  <c r="T1194" i="4"/>
  <c r="S1195" i="4"/>
  <c r="S1204" i="4"/>
  <c r="N1209" i="4"/>
  <c r="S1209" i="4"/>
  <c r="O1209" i="4"/>
  <c r="O1214" i="4"/>
  <c r="S1053" i="4"/>
  <c r="R1054" i="4"/>
  <c r="Q1055" i="4"/>
  <c r="P1056" i="4"/>
  <c r="O1057" i="4"/>
  <c r="N1058" i="4"/>
  <c r="S1069" i="4"/>
  <c r="R1070" i="4"/>
  <c r="Q1071" i="4"/>
  <c r="P1072" i="4"/>
  <c r="O1073" i="4"/>
  <c r="N1074" i="4"/>
  <c r="S1085" i="4"/>
  <c r="R1086" i="4"/>
  <c r="Q1087" i="4"/>
  <c r="P1088" i="4"/>
  <c r="O1089" i="4"/>
  <c r="N1090" i="4"/>
  <c r="S1101" i="4"/>
  <c r="R1102" i="4"/>
  <c r="Q1103" i="4"/>
  <c r="P1104" i="4"/>
  <c r="O1105" i="4"/>
  <c r="N1106" i="4"/>
  <c r="S1117" i="4"/>
  <c r="R1118" i="4"/>
  <c r="Q1119" i="4"/>
  <c r="P1120" i="4"/>
  <c r="O1121" i="4"/>
  <c r="N1122" i="4"/>
  <c r="S1133" i="4"/>
  <c r="R1134" i="4"/>
  <c r="Q1135" i="4"/>
  <c r="P1136" i="4"/>
  <c r="O1137" i="4"/>
  <c r="S1149" i="4"/>
  <c r="R1150" i="4"/>
  <c r="Q1151" i="4"/>
  <c r="P1152" i="4"/>
  <c r="O1153" i="4"/>
  <c r="N1154" i="4"/>
  <c r="S1165" i="4"/>
  <c r="R1166" i="4"/>
  <c r="Q1167" i="4"/>
  <c r="P1168" i="4"/>
  <c r="O1169" i="4"/>
  <c r="N1170" i="4"/>
  <c r="S1188" i="4"/>
  <c r="R1189" i="4"/>
  <c r="Q1190" i="4"/>
  <c r="Q1191" i="4"/>
  <c r="P1198" i="4"/>
  <c r="O1198" i="4"/>
  <c r="S1054" i="4"/>
  <c r="R1055" i="4"/>
  <c r="Q1056" i="4"/>
  <c r="P1057" i="4"/>
  <c r="O1058" i="4"/>
  <c r="N1059" i="4"/>
  <c r="S1070" i="4"/>
  <c r="R1071" i="4"/>
  <c r="Q1072" i="4"/>
  <c r="P1073" i="4"/>
  <c r="O1074" i="4"/>
  <c r="N1075" i="4"/>
  <c r="S1086" i="4"/>
  <c r="R1087" i="4"/>
  <c r="Q1088" i="4"/>
  <c r="P1089" i="4"/>
  <c r="O1090" i="4"/>
  <c r="N1091" i="4"/>
  <c r="S1102" i="4"/>
  <c r="R1103" i="4"/>
  <c r="Q1104" i="4"/>
  <c r="P1105" i="4"/>
  <c r="O1106" i="4"/>
  <c r="S1118" i="4"/>
  <c r="R1119" i="4"/>
  <c r="Q1120" i="4"/>
  <c r="P1121" i="4"/>
  <c r="O1122" i="4"/>
  <c r="S1134" i="4"/>
  <c r="R1135" i="4"/>
  <c r="Q1136" i="4"/>
  <c r="P1137" i="4"/>
  <c r="S1150" i="4"/>
  <c r="R1151" i="4"/>
  <c r="Q1152" i="4"/>
  <c r="P1153" i="4"/>
  <c r="S1166" i="4"/>
  <c r="R1167" i="4"/>
  <c r="P1169" i="4"/>
  <c r="S1189" i="4"/>
  <c r="R1190" i="4"/>
  <c r="T1193" i="4"/>
  <c r="T1216" i="4"/>
  <c r="S1192" i="4"/>
  <c r="R1192" i="4"/>
  <c r="T1207" i="4"/>
  <c r="P1209" i="4"/>
  <c r="T1204" i="4"/>
  <c r="R1206" i="4"/>
  <c r="Q1207" i="4"/>
  <c r="P1208" i="4"/>
  <c r="N1210" i="4"/>
  <c r="T1220" i="4"/>
  <c r="S1221" i="4"/>
  <c r="R1222" i="4"/>
  <c r="Q1223" i="4"/>
  <c r="O1225" i="4"/>
  <c r="N1226" i="4"/>
  <c r="T1236" i="4"/>
  <c r="S1237" i="4"/>
  <c r="R1238" i="4"/>
  <c r="O1241" i="4"/>
  <c r="N1242" i="4"/>
  <c r="T1252" i="4"/>
  <c r="S1253" i="4"/>
  <c r="R1254" i="4"/>
  <c r="O1257" i="4"/>
  <c r="N1258" i="4"/>
  <c r="T1268" i="4"/>
  <c r="S1269" i="4"/>
  <c r="R1270" i="4"/>
  <c r="P1272" i="4"/>
  <c r="O1273" i="4"/>
  <c r="T1284" i="4"/>
  <c r="S1285" i="4"/>
  <c r="Q1287" i="4"/>
  <c r="P1288" i="4"/>
  <c r="O1289" i="4"/>
  <c r="T1300" i="4"/>
  <c r="S1301" i="4"/>
  <c r="Q1303" i="4"/>
  <c r="P1304" i="4"/>
  <c r="T1316" i="4"/>
  <c r="S1317" i="4"/>
  <c r="T1332" i="4"/>
  <c r="S1333" i="4"/>
  <c r="O1351" i="4"/>
  <c r="R1352" i="4"/>
  <c r="T1221" i="4"/>
  <c r="T1237" i="4"/>
  <c r="T1253" i="4"/>
  <c r="T1269" i="4"/>
  <c r="T1285" i="4"/>
  <c r="T1301" i="4"/>
  <c r="Q1304" i="4"/>
  <c r="T1317" i="4"/>
  <c r="R1319" i="4"/>
  <c r="Q1320" i="4"/>
  <c r="T1333" i="4"/>
  <c r="S1334" i="4"/>
  <c r="R1335" i="4"/>
  <c r="R1351" i="4"/>
  <c r="S1352" i="4"/>
  <c r="T1353" i="4"/>
  <c r="T1355" i="4"/>
  <c r="S1191" i="4"/>
  <c r="Q1193" i="4"/>
  <c r="P1194" i="4"/>
  <c r="O1195" i="4"/>
  <c r="N1196" i="4"/>
  <c r="S1207" i="4"/>
  <c r="R1208" i="4"/>
  <c r="Q1209" i="4"/>
  <c r="P1210" i="4"/>
  <c r="O1211" i="4"/>
  <c r="N1212" i="4"/>
  <c r="S1223" i="4"/>
  <c r="R1224" i="4"/>
  <c r="Q1225" i="4"/>
  <c r="P1226" i="4"/>
  <c r="O1227" i="4"/>
  <c r="N1228" i="4"/>
  <c r="S1239" i="4"/>
  <c r="R1240" i="4"/>
  <c r="Q1241" i="4"/>
  <c r="P1242" i="4"/>
  <c r="O1243" i="4"/>
  <c r="N1244" i="4"/>
  <c r="S1255" i="4"/>
  <c r="R1256" i="4"/>
  <c r="Q1257" i="4"/>
  <c r="P1258" i="4"/>
  <c r="O1259" i="4"/>
  <c r="N1260" i="4"/>
  <c r="S1271" i="4"/>
  <c r="R1272" i="4"/>
  <c r="Q1273" i="4"/>
  <c r="P1274" i="4"/>
  <c r="O1275" i="4"/>
  <c r="N1276" i="4"/>
  <c r="S1287" i="4"/>
  <c r="R1288" i="4"/>
  <c r="Q1289" i="4"/>
  <c r="P1290" i="4"/>
  <c r="O1291" i="4"/>
  <c r="N1292" i="4"/>
  <c r="S1303" i="4"/>
  <c r="R1304" i="4"/>
  <c r="Q1305" i="4"/>
  <c r="P1306" i="4"/>
  <c r="O1307" i="4"/>
  <c r="N1308" i="4"/>
  <c r="S1319" i="4"/>
  <c r="R1320" i="4"/>
  <c r="Q1321" i="4"/>
  <c r="P1322" i="4"/>
  <c r="O1323" i="4"/>
  <c r="N1324" i="4"/>
  <c r="S1335" i="4"/>
  <c r="R1336" i="4"/>
  <c r="Q1337" i="4"/>
  <c r="P1338" i="4"/>
  <c r="O1339" i="4"/>
  <c r="N1340" i="4"/>
  <c r="N1350" i="4"/>
  <c r="S1351" i="4"/>
  <c r="T1354" i="4"/>
  <c r="S1356" i="4"/>
  <c r="R1356" i="4"/>
  <c r="N1359" i="4"/>
  <c r="S1361" i="4"/>
  <c r="T1373" i="4"/>
  <c r="R1193" i="4"/>
  <c r="Q1194" i="4"/>
  <c r="P1195" i="4"/>
  <c r="O1196" i="4"/>
  <c r="S1208" i="4"/>
  <c r="R1209" i="4"/>
  <c r="Q1210" i="4"/>
  <c r="P1211" i="4"/>
  <c r="O1212" i="4"/>
  <c r="N1213" i="4"/>
  <c r="S1224" i="4"/>
  <c r="R1225" i="4"/>
  <c r="Q1226" i="4"/>
  <c r="P1227" i="4"/>
  <c r="O1228" i="4"/>
  <c r="N1229" i="4"/>
  <c r="S1240" i="4"/>
  <c r="P1243" i="4"/>
  <c r="O1244" i="4"/>
  <c r="N1245" i="4"/>
  <c r="S1256" i="4"/>
  <c r="P1259" i="4"/>
  <c r="O1260" i="4"/>
  <c r="N1261" i="4"/>
  <c r="S1272" i="4"/>
  <c r="P1275" i="4"/>
  <c r="O1276" i="4"/>
  <c r="S1288" i="4"/>
  <c r="R1289" i="4"/>
  <c r="Q1290" i="4"/>
  <c r="P1291" i="4"/>
  <c r="O1292" i="4"/>
  <c r="N1293" i="4"/>
  <c r="S1304" i="4"/>
  <c r="R1305" i="4"/>
  <c r="Q1306" i="4"/>
  <c r="P1307" i="4"/>
  <c r="O1308" i="4"/>
  <c r="S1320" i="4"/>
  <c r="R1321" i="4"/>
  <c r="Q1322" i="4"/>
  <c r="P1323" i="4"/>
  <c r="O1324" i="4"/>
  <c r="S1336" i="4"/>
  <c r="R1337" i="4"/>
  <c r="Q1338" i="4"/>
  <c r="P1339" i="4"/>
  <c r="O1340" i="4"/>
  <c r="P1350" i="4"/>
  <c r="O1353" i="4"/>
  <c r="N1353" i="4"/>
  <c r="O1361" i="4"/>
  <c r="S1373" i="4"/>
  <c r="T1208" i="4"/>
  <c r="O1213" i="4"/>
  <c r="N1214" i="4"/>
  <c r="T1224" i="4"/>
  <c r="S1225" i="4"/>
  <c r="O1229" i="4"/>
  <c r="N1230" i="4"/>
  <c r="T1240" i="4"/>
  <c r="S1241" i="4"/>
  <c r="T1256" i="4"/>
  <c r="S1257" i="4"/>
  <c r="T1272" i="4"/>
  <c r="S1273" i="4"/>
  <c r="T1288" i="4"/>
  <c r="T1304" i="4"/>
  <c r="T1320" i="4"/>
  <c r="T1336" i="4"/>
  <c r="N1349" i="4"/>
  <c r="P1352" i="4"/>
  <c r="O1352" i="4"/>
  <c r="T1360" i="4"/>
  <c r="T1378" i="4"/>
  <c r="R1195" i="4"/>
  <c r="Q1196" i="4"/>
  <c r="Q1212" i="4"/>
  <c r="N1215" i="4"/>
  <c r="Q1228" i="4"/>
  <c r="N1231" i="4"/>
  <c r="S1242" i="4"/>
  <c r="R1243" i="4"/>
  <c r="Q1244" i="4"/>
  <c r="P1245" i="4"/>
  <c r="N1247" i="4"/>
  <c r="S1258" i="4"/>
  <c r="R1259" i="4"/>
  <c r="Q1260" i="4"/>
  <c r="P1261" i="4"/>
  <c r="O1262" i="4"/>
  <c r="N1263" i="4"/>
  <c r="S1274" i="4"/>
  <c r="Q1276" i="4"/>
  <c r="P1277" i="4"/>
  <c r="O1278" i="4"/>
  <c r="N1279" i="4"/>
  <c r="S1290" i="4"/>
  <c r="Q1292" i="4"/>
  <c r="P1293" i="4"/>
  <c r="O1294" i="4"/>
  <c r="N1295" i="4"/>
  <c r="S1306" i="4"/>
  <c r="Q1308" i="4"/>
  <c r="P1309" i="4"/>
  <c r="O1310" i="4"/>
  <c r="N1311" i="4"/>
  <c r="S1322" i="4"/>
  <c r="Q1324" i="4"/>
  <c r="P1325" i="4"/>
  <c r="O1326" i="4"/>
  <c r="N1327" i="4"/>
  <c r="S1338" i="4"/>
  <c r="Q1340" i="4"/>
  <c r="P1341" i="4"/>
  <c r="O1342" i="4"/>
  <c r="N1343" i="4"/>
  <c r="O1349" i="4"/>
  <c r="N1358" i="4"/>
  <c r="R1363" i="4"/>
  <c r="P1366" i="4"/>
  <c r="O1366" i="4"/>
  <c r="N1366" i="4"/>
  <c r="S1366" i="4"/>
  <c r="R1366" i="4"/>
  <c r="Q1366" i="4"/>
  <c r="O1376" i="4"/>
  <c r="Q1197" i="4"/>
  <c r="Q1213" i="4"/>
  <c r="P1214" i="4"/>
  <c r="O1215" i="4"/>
  <c r="N1216" i="4"/>
  <c r="Q1229" i="4"/>
  <c r="P1230" i="4"/>
  <c r="O1231" i="4"/>
  <c r="N1232" i="4"/>
  <c r="Q1245" i="4"/>
  <c r="P1246" i="4"/>
  <c r="O1247" i="4"/>
  <c r="N1248" i="4"/>
  <c r="Q1261" i="4"/>
  <c r="P1262" i="4"/>
  <c r="O1263" i="4"/>
  <c r="N1264" i="4"/>
  <c r="Q1277" i="4"/>
  <c r="P1278" i="4"/>
  <c r="O1279" i="4"/>
  <c r="N1280" i="4"/>
  <c r="Q1293" i="4"/>
  <c r="P1294" i="4"/>
  <c r="O1295" i="4"/>
  <c r="N1296" i="4"/>
  <c r="Q1309" i="4"/>
  <c r="P1310" i="4"/>
  <c r="O1311" i="4"/>
  <c r="N1312" i="4"/>
  <c r="Q1325" i="4"/>
  <c r="P1326" i="4"/>
  <c r="O1327" i="4"/>
  <c r="N1328" i="4"/>
  <c r="Q1341" i="4"/>
  <c r="P1342" i="4"/>
  <c r="O1343" i="4"/>
  <c r="N1344" i="4"/>
  <c r="N1348" i="4"/>
  <c r="Q1349" i="4"/>
  <c r="N1351" i="4"/>
  <c r="Q1351" i="4"/>
  <c r="P1351" i="4"/>
  <c r="O1358" i="4"/>
  <c r="S1363" i="4"/>
  <c r="T1369" i="4"/>
  <c r="T1375" i="4"/>
  <c r="S1196" i="4"/>
  <c r="R1197" i="4"/>
  <c r="Q1198" i="4"/>
  <c r="P1199" i="4"/>
  <c r="N1201" i="4"/>
  <c r="S1212" i="4"/>
  <c r="R1213" i="4"/>
  <c r="Q1214" i="4"/>
  <c r="P1215" i="4"/>
  <c r="O1216" i="4"/>
  <c r="N1217" i="4"/>
  <c r="S1228" i="4"/>
  <c r="R1229" i="4"/>
  <c r="Q1230" i="4"/>
  <c r="P1231" i="4"/>
  <c r="O1232" i="4"/>
  <c r="N1233" i="4"/>
  <c r="S1244" i="4"/>
  <c r="R1245" i="4"/>
  <c r="Q1246" i="4"/>
  <c r="P1247" i="4"/>
  <c r="O1248" i="4"/>
  <c r="N1249" i="4"/>
  <c r="S1260" i="4"/>
  <c r="R1261" i="4"/>
  <c r="Q1262" i="4"/>
  <c r="P1263" i="4"/>
  <c r="O1264" i="4"/>
  <c r="N1265" i="4"/>
  <c r="S1276" i="4"/>
  <c r="R1277" i="4"/>
  <c r="Q1278" i="4"/>
  <c r="P1279" i="4"/>
  <c r="O1280" i="4"/>
  <c r="N1281" i="4"/>
  <c r="S1292" i="4"/>
  <c r="R1293" i="4"/>
  <c r="Q1294" i="4"/>
  <c r="P1295" i="4"/>
  <c r="O1296" i="4"/>
  <c r="N1297" i="4"/>
  <c r="S1308" i="4"/>
  <c r="R1309" i="4"/>
  <c r="Q1310" i="4"/>
  <c r="P1311" i="4"/>
  <c r="O1312" i="4"/>
  <c r="N1313" i="4"/>
  <c r="S1324" i="4"/>
  <c r="R1325" i="4"/>
  <c r="Q1326" i="4"/>
  <c r="P1327" i="4"/>
  <c r="O1328" i="4"/>
  <c r="N1329" i="4"/>
  <c r="S1340" i="4"/>
  <c r="R1341" i="4"/>
  <c r="Q1342" i="4"/>
  <c r="P1343" i="4"/>
  <c r="O1344" i="4"/>
  <c r="N1345" i="4"/>
  <c r="N1346" i="4"/>
  <c r="N1347" i="4"/>
  <c r="O1348" i="4"/>
  <c r="Q1363" i="4"/>
  <c r="R1375" i="4"/>
  <c r="R1378" i="4"/>
  <c r="R1198" i="4"/>
  <c r="O1201" i="4"/>
  <c r="N1202" i="4"/>
  <c r="R1214" i="4"/>
  <c r="Q1215" i="4"/>
  <c r="P1216" i="4"/>
  <c r="O1217" i="4"/>
  <c r="N1218" i="4"/>
  <c r="R1230" i="4"/>
  <c r="Q1231" i="4"/>
  <c r="P1232" i="4"/>
  <c r="O1233" i="4"/>
  <c r="N1234" i="4"/>
  <c r="R1246" i="4"/>
  <c r="Q1247" i="4"/>
  <c r="P1248" i="4"/>
  <c r="O1249" i="4"/>
  <c r="N1250" i="4"/>
  <c r="R1262" i="4"/>
  <c r="Q1263" i="4"/>
  <c r="P1264" i="4"/>
  <c r="O1265" i="4"/>
  <c r="N1266" i="4"/>
  <c r="R1278" i="4"/>
  <c r="Q1279" i="4"/>
  <c r="P1280" i="4"/>
  <c r="O1281" i="4"/>
  <c r="N1282" i="4"/>
  <c r="R1294" i="4"/>
  <c r="Q1295" i="4"/>
  <c r="P1296" i="4"/>
  <c r="O1297" i="4"/>
  <c r="N1298" i="4"/>
  <c r="R1310" i="4"/>
  <c r="Q1311" i="4"/>
  <c r="P1312" i="4"/>
  <c r="O1313" i="4"/>
  <c r="N1314" i="4"/>
  <c r="R1326" i="4"/>
  <c r="Q1327" i="4"/>
  <c r="P1328" i="4"/>
  <c r="O1329" i="4"/>
  <c r="N1330" i="4"/>
  <c r="R1342" i="4"/>
  <c r="Q1343" i="4"/>
  <c r="P1344" i="4"/>
  <c r="O1345" i="4"/>
  <c r="O1346" i="4"/>
  <c r="O1347" i="4"/>
  <c r="P1348" i="4"/>
  <c r="O1350" i="4"/>
  <c r="R1350" i="4"/>
  <c r="Q1350" i="4"/>
  <c r="N1357" i="4"/>
  <c r="T1359" i="4"/>
  <c r="Q1380" i="4"/>
  <c r="S1198" i="4"/>
  <c r="R1199" i="4"/>
  <c r="P1201" i="4"/>
  <c r="O1202" i="4"/>
  <c r="N1203" i="4"/>
  <c r="S1214" i="4"/>
  <c r="R1215" i="4"/>
  <c r="Q1216" i="4"/>
  <c r="P1217" i="4"/>
  <c r="O1218" i="4"/>
  <c r="N1219" i="4"/>
  <c r="S1230" i="4"/>
  <c r="R1231" i="4"/>
  <c r="Q1232" i="4"/>
  <c r="P1233" i="4"/>
  <c r="O1234" i="4"/>
  <c r="N1235" i="4"/>
  <c r="S1246" i="4"/>
  <c r="R1247" i="4"/>
  <c r="Q1248" i="4"/>
  <c r="P1249" i="4"/>
  <c r="O1250" i="4"/>
  <c r="N1251" i="4"/>
  <c r="S1262" i="4"/>
  <c r="R1263" i="4"/>
  <c r="Q1264" i="4"/>
  <c r="P1265" i="4"/>
  <c r="O1266" i="4"/>
  <c r="N1267" i="4"/>
  <c r="S1278" i="4"/>
  <c r="R1279" i="4"/>
  <c r="Q1280" i="4"/>
  <c r="P1281" i="4"/>
  <c r="O1282" i="4"/>
  <c r="N1283" i="4"/>
  <c r="S1294" i="4"/>
  <c r="R1295" i="4"/>
  <c r="Q1296" i="4"/>
  <c r="P1297" i="4"/>
  <c r="O1298" i="4"/>
  <c r="N1299" i="4"/>
  <c r="S1310" i="4"/>
  <c r="R1311" i="4"/>
  <c r="Q1312" i="4"/>
  <c r="P1313" i="4"/>
  <c r="O1314" i="4"/>
  <c r="N1315" i="4"/>
  <c r="S1326" i="4"/>
  <c r="R1327" i="4"/>
  <c r="Q1328" i="4"/>
  <c r="P1329" i="4"/>
  <c r="O1330" i="4"/>
  <c r="N1331" i="4"/>
  <c r="S1342" i="4"/>
  <c r="R1343" i="4"/>
  <c r="Q1344" i="4"/>
  <c r="P1345" i="4"/>
  <c r="P1346" i="4"/>
  <c r="O1357" i="4"/>
  <c r="R1359" i="4"/>
  <c r="O1360" i="4"/>
  <c r="R1380" i="4"/>
  <c r="Q1201" i="4"/>
  <c r="O1203" i="4"/>
  <c r="N1204" i="4"/>
  <c r="R1216" i="4"/>
  <c r="Q1217" i="4"/>
  <c r="O1219" i="4"/>
  <c r="N1220" i="4"/>
  <c r="R1232" i="4"/>
  <c r="Q1233" i="4"/>
  <c r="P1234" i="4"/>
  <c r="O1235" i="4"/>
  <c r="N1236" i="4"/>
  <c r="R1248" i="4"/>
  <c r="Q1249" i="4"/>
  <c r="P1250" i="4"/>
  <c r="N1252" i="4"/>
  <c r="R1264" i="4"/>
  <c r="P1266" i="4"/>
  <c r="N1268" i="4"/>
  <c r="R1280" i="4"/>
  <c r="P1282" i="4"/>
  <c r="N1284" i="4"/>
  <c r="R1296" i="4"/>
  <c r="P1298" i="4"/>
  <c r="N1300" i="4"/>
  <c r="R1312" i="4"/>
  <c r="Q1313" i="4"/>
  <c r="P1314" i="4"/>
  <c r="O1315" i="4"/>
  <c r="N1316" i="4"/>
  <c r="Q1329" i="4"/>
  <c r="N1332" i="4"/>
  <c r="Q1345" i="4"/>
  <c r="Q1346" i="4"/>
  <c r="P1349" i="4"/>
  <c r="S1349" i="4"/>
  <c r="R1349" i="4"/>
  <c r="N1356" i="4"/>
  <c r="R1201" i="4"/>
  <c r="Q1202" i="4"/>
  <c r="P1203" i="4"/>
  <c r="O1204" i="4"/>
  <c r="S1216" i="4"/>
  <c r="R1217" i="4"/>
  <c r="Q1218" i="4"/>
  <c r="P1219" i="4"/>
  <c r="O1220" i="4"/>
  <c r="N1221" i="4"/>
  <c r="S1232" i="4"/>
  <c r="R1233" i="4"/>
  <c r="Q1234" i="4"/>
  <c r="P1235" i="4"/>
  <c r="O1236" i="4"/>
  <c r="N1237" i="4"/>
  <c r="S1248" i="4"/>
  <c r="R1249" i="4"/>
  <c r="Q1250" i="4"/>
  <c r="P1251" i="4"/>
  <c r="O1252" i="4"/>
  <c r="N1253" i="4"/>
  <c r="S1264" i="4"/>
  <c r="R1265" i="4"/>
  <c r="Q1266" i="4"/>
  <c r="P1267" i="4"/>
  <c r="O1268" i="4"/>
  <c r="N1269" i="4"/>
  <c r="S1280" i="4"/>
  <c r="R1281" i="4"/>
  <c r="Q1282" i="4"/>
  <c r="P1283" i="4"/>
  <c r="O1284" i="4"/>
  <c r="N1285" i="4"/>
  <c r="S1296" i="4"/>
  <c r="R1297" i="4"/>
  <c r="Q1298" i="4"/>
  <c r="P1299" i="4"/>
  <c r="O1300" i="4"/>
  <c r="N1301" i="4"/>
  <c r="S1312" i="4"/>
  <c r="R1313" i="4"/>
  <c r="Q1314" i="4"/>
  <c r="P1315" i="4"/>
  <c r="O1316" i="4"/>
  <c r="N1317" i="4"/>
  <c r="S1328" i="4"/>
  <c r="R1329" i="4"/>
  <c r="Q1330" i="4"/>
  <c r="P1331" i="4"/>
  <c r="O1332" i="4"/>
  <c r="N1333" i="4"/>
  <c r="S1344" i="4"/>
  <c r="R1346" i="4"/>
  <c r="N1355" i="4"/>
  <c r="O1356" i="4"/>
  <c r="S1358" i="4"/>
  <c r="R1358" i="4"/>
  <c r="Q1358" i="4"/>
  <c r="P1358" i="4"/>
  <c r="Q1365" i="4"/>
  <c r="N1368" i="4"/>
  <c r="S1369" i="4"/>
  <c r="P1369" i="4"/>
  <c r="S1377" i="4"/>
  <c r="O1221" i="4"/>
  <c r="O1237" i="4"/>
  <c r="O1253" i="4"/>
  <c r="O1269" i="4"/>
  <c r="O1285" i="4"/>
  <c r="P1316" i="4"/>
  <c r="R1330" i="4"/>
  <c r="Q1331" i="4"/>
  <c r="P1332" i="4"/>
  <c r="N1334" i="4"/>
  <c r="Q1348" i="4"/>
  <c r="T1348" i="4"/>
  <c r="S1348" i="4"/>
  <c r="O1354" i="4"/>
  <c r="O1355" i="4"/>
  <c r="P1356" i="4"/>
  <c r="T1374" i="4"/>
  <c r="P1375" i="4"/>
  <c r="Q1204" i="4"/>
  <c r="O1206" i="4"/>
  <c r="N1207" i="4"/>
  <c r="Q1220" i="4"/>
  <c r="P1221" i="4"/>
  <c r="O1222" i="4"/>
  <c r="N1223" i="4"/>
  <c r="Q1236" i="4"/>
  <c r="P1237" i="4"/>
  <c r="O1238" i="4"/>
  <c r="N1239" i="4"/>
  <c r="R1251" i="4"/>
  <c r="Q1252" i="4"/>
  <c r="P1253" i="4"/>
  <c r="O1254" i="4"/>
  <c r="N1255" i="4"/>
  <c r="R1267" i="4"/>
  <c r="Q1268" i="4"/>
  <c r="P1269" i="4"/>
  <c r="O1270" i="4"/>
  <c r="N1271" i="4"/>
  <c r="R1283" i="4"/>
  <c r="Q1284" i="4"/>
  <c r="P1285" i="4"/>
  <c r="O1286" i="4"/>
  <c r="N1287" i="4"/>
  <c r="R1299" i="4"/>
  <c r="Q1300" i="4"/>
  <c r="P1301" i="4"/>
  <c r="O1302" i="4"/>
  <c r="N1303" i="4"/>
  <c r="R1315" i="4"/>
  <c r="Q1316" i="4"/>
  <c r="P1317" i="4"/>
  <c r="O1318" i="4"/>
  <c r="N1319" i="4"/>
  <c r="R1331" i="4"/>
  <c r="Q1332" i="4"/>
  <c r="P1333" i="4"/>
  <c r="O1334" i="4"/>
  <c r="N1335" i="4"/>
  <c r="T1345" i="4"/>
  <c r="S1346" i="4"/>
  <c r="R1347" i="4"/>
  <c r="P1354" i="4"/>
  <c r="P1355" i="4"/>
  <c r="S1203" i="4"/>
  <c r="R1204" i="4"/>
  <c r="P1206" i="4"/>
  <c r="O1207" i="4"/>
  <c r="N1208" i="4"/>
  <c r="S1219" i="4"/>
  <c r="R1220" i="4"/>
  <c r="Q1221" i="4"/>
  <c r="P1222" i="4"/>
  <c r="O1223" i="4"/>
  <c r="N1224" i="4"/>
  <c r="S1235" i="4"/>
  <c r="R1236" i="4"/>
  <c r="Q1237" i="4"/>
  <c r="P1238" i="4"/>
  <c r="O1239" i="4"/>
  <c r="N1240" i="4"/>
  <c r="S1251" i="4"/>
  <c r="R1252" i="4"/>
  <c r="Q1253" i="4"/>
  <c r="P1254" i="4"/>
  <c r="O1255" i="4"/>
  <c r="N1256" i="4"/>
  <c r="S1267" i="4"/>
  <c r="R1268" i="4"/>
  <c r="Q1269" i="4"/>
  <c r="P1270" i="4"/>
  <c r="O1271" i="4"/>
  <c r="S1283" i="4"/>
  <c r="R1284" i="4"/>
  <c r="Q1285" i="4"/>
  <c r="P1286" i="4"/>
  <c r="S1299" i="4"/>
  <c r="R1300" i="4"/>
  <c r="Q1301" i="4"/>
  <c r="P1302" i="4"/>
  <c r="S1315" i="4"/>
  <c r="R1316" i="4"/>
  <c r="Q1317" i="4"/>
  <c r="P1318" i="4"/>
  <c r="S1331" i="4"/>
  <c r="R1332" i="4"/>
  <c r="N1352" i="4"/>
  <c r="Q1353" i="4"/>
  <c r="Q1354" i="4"/>
  <c r="Q1355" i="4"/>
  <c r="T1357" i="4"/>
  <c r="P1359" i="4"/>
  <c r="O1359" i="4"/>
  <c r="O1377" i="4"/>
  <c r="R1379" i="4"/>
  <c r="Q1352" i="4"/>
  <c r="R1353" i="4"/>
  <c r="R1354" i="4"/>
  <c r="R1355" i="4"/>
  <c r="S1357" i="4"/>
  <c r="R1357" i="4"/>
  <c r="Q1357" i="4"/>
  <c r="T1361" i="4"/>
  <c r="P1379" i="4"/>
  <c r="T1347" i="4"/>
  <c r="T1363" i="4"/>
  <c r="S1364" i="4"/>
  <c r="R1365" i="4"/>
  <c r="P1367" i="4"/>
  <c r="O1368" i="4"/>
  <c r="N1369" i="4"/>
  <c r="T1379" i="4"/>
  <c r="S1380" i="4"/>
  <c r="R1381" i="4"/>
  <c r="Q1382" i="4"/>
  <c r="P1383" i="4"/>
  <c r="O1384" i="4"/>
  <c r="N1385" i="4"/>
  <c r="T1395" i="4"/>
  <c r="S1396" i="4"/>
  <c r="R1397" i="4"/>
  <c r="Q1398" i="4"/>
  <c r="P1399" i="4"/>
  <c r="O1400" i="4"/>
  <c r="N1401" i="4"/>
  <c r="T1411" i="4"/>
  <c r="S1412" i="4"/>
  <c r="R1413" i="4"/>
  <c r="Q1414" i="4"/>
  <c r="P1415" i="4"/>
  <c r="O1416" i="4"/>
  <c r="N1417" i="4"/>
  <c r="T1427" i="4"/>
  <c r="S1428" i="4"/>
  <c r="R1429" i="4"/>
  <c r="Q1430" i="4"/>
  <c r="P1431" i="4"/>
  <c r="O1432" i="4"/>
  <c r="N1433" i="4"/>
  <c r="T1443" i="4"/>
  <c r="S1444" i="4"/>
  <c r="R1445" i="4"/>
  <c r="Q1446" i="4"/>
  <c r="P1447" i="4"/>
  <c r="O1448" i="4"/>
  <c r="N1449" i="4"/>
  <c r="T1459" i="4"/>
  <c r="S1460" i="4"/>
  <c r="R1461" i="4"/>
  <c r="Q1462" i="4"/>
  <c r="P1463" i="4"/>
  <c r="O1464" i="4"/>
  <c r="N1465" i="4"/>
  <c r="T1475" i="4"/>
  <c r="S1476" i="4"/>
  <c r="R1477" i="4"/>
  <c r="Q1478" i="4"/>
  <c r="P1479" i="4"/>
  <c r="O1480" i="4"/>
  <c r="N1481" i="4"/>
  <c r="T1491" i="4"/>
  <c r="S1492" i="4"/>
  <c r="R1493" i="4"/>
  <c r="Q1494" i="4"/>
  <c r="P1495" i="4"/>
  <c r="Q1496" i="4"/>
  <c r="Q1497" i="4"/>
  <c r="Q1498" i="4"/>
  <c r="P1499" i="4"/>
  <c r="O1500" i="4"/>
  <c r="N1501" i="4"/>
  <c r="N1506" i="4"/>
  <c r="Q1507" i="4"/>
  <c r="R1511" i="4"/>
  <c r="R1516" i="4"/>
  <c r="N1522" i="4"/>
  <c r="T1539" i="4"/>
  <c r="T1364" i="4"/>
  <c r="S1365" i="4"/>
  <c r="Q1367" i="4"/>
  <c r="P1368" i="4"/>
  <c r="O1369" i="4"/>
  <c r="N1370" i="4"/>
  <c r="T1380" i="4"/>
  <c r="S1381" i="4"/>
  <c r="R1382" i="4"/>
  <c r="Q1383" i="4"/>
  <c r="P1384" i="4"/>
  <c r="O1385" i="4"/>
  <c r="T1396" i="4"/>
  <c r="S1397" i="4"/>
  <c r="R1398" i="4"/>
  <c r="Q1399" i="4"/>
  <c r="P1400" i="4"/>
  <c r="O1401" i="4"/>
  <c r="T1412" i="4"/>
  <c r="S1413" i="4"/>
  <c r="R1414" i="4"/>
  <c r="Q1415" i="4"/>
  <c r="P1416" i="4"/>
  <c r="O1417" i="4"/>
  <c r="N1418" i="4"/>
  <c r="S1429" i="4"/>
  <c r="R1430" i="4"/>
  <c r="Q1431" i="4"/>
  <c r="P1432" i="4"/>
  <c r="O1433" i="4"/>
  <c r="N1434" i="4"/>
  <c r="S1445" i="4"/>
  <c r="R1446" i="4"/>
  <c r="Q1447" i="4"/>
  <c r="P1448" i="4"/>
  <c r="O1449" i="4"/>
  <c r="S1461" i="4"/>
  <c r="R1462" i="4"/>
  <c r="Q1463" i="4"/>
  <c r="P1464" i="4"/>
  <c r="O1465" i="4"/>
  <c r="N1466" i="4"/>
  <c r="S1477" i="4"/>
  <c r="R1478" i="4"/>
  <c r="Q1479" i="4"/>
  <c r="P1480" i="4"/>
  <c r="O1481" i="4"/>
  <c r="N1482" i="4"/>
  <c r="S1493" i="4"/>
  <c r="R1494" i="4"/>
  <c r="R1495" i="4"/>
  <c r="R1496" i="4"/>
  <c r="R1497" i="4"/>
  <c r="R1498" i="4"/>
  <c r="Q1499" i="4"/>
  <c r="P1500" i="4"/>
  <c r="O1501" i="4"/>
  <c r="N1502" i="4"/>
  <c r="N1503" i="4"/>
  <c r="N1505" i="4"/>
  <c r="O1506" i="4"/>
  <c r="T1508" i="4"/>
  <c r="T1518" i="4"/>
  <c r="R1542" i="4"/>
  <c r="T1365" i="4"/>
  <c r="Q1368" i="4"/>
  <c r="O1370" i="4"/>
  <c r="N1371" i="4"/>
  <c r="T1381" i="4"/>
  <c r="S1382" i="4"/>
  <c r="Q1384" i="4"/>
  <c r="P1385" i="4"/>
  <c r="O1386" i="4"/>
  <c r="N1387" i="4"/>
  <c r="T1397" i="4"/>
  <c r="S1398" i="4"/>
  <c r="Q1400" i="4"/>
  <c r="P1401" i="4"/>
  <c r="O1402" i="4"/>
  <c r="N1403" i="4"/>
  <c r="T1413" i="4"/>
  <c r="Q1416" i="4"/>
  <c r="P1417" i="4"/>
  <c r="O1418" i="4"/>
  <c r="N1419" i="4"/>
  <c r="T1429" i="4"/>
  <c r="Q1432" i="4"/>
  <c r="P1433" i="4"/>
  <c r="O1434" i="4"/>
  <c r="N1435" i="4"/>
  <c r="T1445" i="4"/>
  <c r="S1446" i="4"/>
  <c r="Q1448" i="4"/>
  <c r="P1449" i="4"/>
  <c r="O1450" i="4"/>
  <c r="N1451" i="4"/>
  <c r="T1461" i="4"/>
  <c r="S1462" i="4"/>
  <c r="Q1464" i="4"/>
  <c r="O1466" i="4"/>
  <c r="N1467" i="4"/>
  <c r="T1477" i="4"/>
  <c r="S1478" i="4"/>
  <c r="R1479" i="4"/>
  <c r="Q1480" i="4"/>
  <c r="P1481" i="4"/>
  <c r="O1482" i="4"/>
  <c r="N1483" i="4"/>
  <c r="T1493" i="4"/>
  <c r="S1494" i="4"/>
  <c r="S1495" i="4"/>
  <c r="S1496" i="4"/>
  <c r="S1497" i="4"/>
  <c r="R1499" i="4"/>
  <c r="Q1500" i="4"/>
  <c r="O1503" i="4"/>
  <c r="O1505" i="4"/>
  <c r="S1508" i="4"/>
  <c r="R1508" i="4"/>
  <c r="Q1508" i="4"/>
  <c r="N1508" i="4"/>
  <c r="S1542" i="4"/>
  <c r="Q1542" i="4"/>
  <c r="P1542" i="4"/>
  <c r="T1382" i="4"/>
  <c r="T1398" i="4"/>
  <c r="T1414" i="4"/>
  <c r="S1415" i="4"/>
  <c r="R1416" i="4"/>
  <c r="Q1417" i="4"/>
  <c r="O1419" i="4"/>
  <c r="N1420" i="4"/>
  <c r="S1431" i="4"/>
  <c r="R1432" i="4"/>
  <c r="Q1433" i="4"/>
  <c r="O1435" i="4"/>
  <c r="N1436" i="4"/>
  <c r="S1447" i="4"/>
  <c r="R1448" i="4"/>
  <c r="Q1449" i="4"/>
  <c r="P1450" i="4"/>
  <c r="O1451" i="4"/>
  <c r="N1452" i="4"/>
  <c r="S1463" i="4"/>
  <c r="R1464" i="4"/>
  <c r="Q1465" i="4"/>
  <c r="P1466" i="4"/>
  <c r="O1467" i="4"/>
  <c r="N1468" i="4"/>
  <c r="S1479" i="4"/>
  <c r="R1480" i="4"/>
  <c r="Q1481" i="4"/>
  <c r="P1482" i="4"/>
  <c r="O1483" i="4"/>
  <c r="N1484" i="4"/>
  <c r="S1499" i="4"/>
  <c r="R1500" i="4"/>
  <c r="Q1501" i="4"/>
  <c r="P1502" i="4"/>
  <c r="P1503" i="4"/>
  <c r="P1504" i="4"/>
  <c r="P1505" i="4"/>
  <c r="O1512" i="4"/>
  <c r="N1512" i="4"/>
  <c r="T1517" i="4"/>
  <c r="O1518" i="4"/>
  <c r="N1521" i="4"/>
  <c r="R1526" i="4"/>
  <c r="S1528" i="4"/>
  <c r="S1533" i="4"/>
  <c r="R1533" i="4"/>
  <c r="Q1533" i="4"/>
  <c r="P1533" i="4"/>
  <c r="T1551" i="4"/>
  <c r="T1367" i="4"/>
  <c r="S1368" i="4"/>
  <c r="R1369" i="4"/>
  <c r="Q1370" i="4"/>
  <c r="P1371" i="4"/>
  <c r="O1372" i="4"/>
  <c r="N1373" i="4"/>
  <c r="T1383" i="4"/>
  <c r="S1384" i="4"/>
  <c r="R1385" i="4"/>
  <c r="Q1386" i="4"/>
  <c r="P1387" i="4"/>
  <c r="O1388" i="4"/>
  <c r="N1389" i="4"/>
  <c r="T1399" i="4"/>
  <c r="S1400" i="4"/>
  <c r="R1401" i="4"/>
  <c r="Q1402" i="4"/>
  <c r="P1403" i="4"/>
  <c r="O1404" i="4"/>
  <c r="N1405" i="4"/>
  <c r="T1415" i="4"/>
  <c r="S1416" i="4"/>
  <c r="R1417" i="4"/>
  <c r="Q1418" i="4"/>
  <c r="P1419" i="4"/>
  <c r="O1420" i="4"/>
  <c r="N1421" i="4"/>
  <c r="T1431" i="4"/>
  <c r="S1432" i="4"/>
  <c r="R1433" i="4"/>
  <c r="Q1434" i="4"/>
  <c r="P1435" i="4"/>
  <c r="O1436" i="4"/>
  <c r="N1437" i="4"/>
  <c r="T1447" i="4"/>
  <c r="S1448" i="4"/>
  <c r="R1449" i="4"/>
  <c r="Q1450" i="4"/>
  <c r="P1451" i="4"/>
  <c r="O1452" i="4"/>
  <c r="N1453" i="4"/>
  <c r="T1463" i="4"/>
  <c r="S1464" i="4"/>
  <c r="R1465" i="4"/>
  <c r="Q1466" i="4"/>
  <c r="P1467" i="4"/>
  <c r="O1468" i="4"/>
  <c r="N1469" i="4"/>
  <c r="T1479" i="4"/>
  <c r="S1480" i="4"/>
  <c r="R1481" i="4"/>
  <c r="Q1482" i="4"/>
  <c r="P1483" i="4"/>
  <c r="O1484" i="4"/>
  <c r="N1485" i="4"/>
  <c r="Q1495" i="4"/>
  <c r="P1496" i="4"/>
  <c r="O1497" i="4"/>
  <c r="N1498" i="4"/>
  <c r="T1499" i="4"/>
  <c r="R1501" i="4"/>
  <c r="Q1502" i="4"/>
  <c r="Q1503" i="4"/>
  <c r="Q1504" i="4"/>
  <c r="R1505" i="4"/>
  <c r="T1507" i="4"/>
  <c r="N1510" i="4"/>
  <c r="O1514" i="4"/>
  <c r="P1523" i="4"/>
  <c r="N1523" i="4"/>
  <c r="S1526" i="4"/>
  <c r="Q1526" i="4"/>
  <c r="P1526" i="4"/>
  <c r="Q1551" i="4"/>
  <c r="T1368" i="4"/>
  <c r="R1370" i="4"/>
  <c r="Q1371" i="4"/>
  <c r="P1372" i="4"/>
  <c r="O1373" i="4"/>
  <c r="N1374" i="4"/>
  <c r="T1384" i="4"/>
  <c r="R1386" i="4"/>
  <c r="Q1387" i="4"/>
  <c r="P1388" i="4"/>
  <c r="O1389" i="4"/>
  <c r="N1390" i="4"/>
  <c r="T1400" i="4"/>
  <c r="R1402" i="4"/>
  <c r="Q1403" i="4"/>
  <c r="P1404" i="4"/>
  <c r="O1405" i="4"/>
  <c r="N1406" i="4"/>
  <c r="T1416" i="4"/>
  <c r="R1418" i="4"/>
  <c r="Q1419" i="4"/>
  <c r="P1420" i="4"/>
  <c r="T1432" i="4"/>
  <c r="R1434" i="4"/>
  <c r="Q1435" i="4"/>
  <c r="T1448" i="4"/>
  <c r="T1464" i="4"/>
  <c r="T1480" i="4"/>
  <c r="S1501" i="4"/>
  <c r="Q1516" i="4"/>
  <c r="P1516" i="4"/>
  <c r="N1516" i="4"/>
  <c r="O1517" i="4"/>
  <c r="N1520" i="4"/>
  <c r="P1529" i="4"/>
  <c r="T1532" i="4"/>
  <c r="T1535" i="4"/>
  <c r="T1538" i="4"/>
  <c r="Q1372" i="4"/>
  <c r="P1373" i="4"/>
  <c r="O1374" i="4"/>
  <c r="N1375" i="4"/>
  <c r="Q1388" i="4"/>
  <c r="P1389" i="4"/>
  <c r="O1390" i="4"/>
  <c r="N1391" i="4"/>
  <c r="Q1404" i="4"/>
  <c r="P1405" i="4"/>
  <c r="O1406" i="4"/>
  <c r="N1407" i="4"/>
  <c r="Q1420" i="4"/>
  <c r="P1421" i="4"/>
  <c r="O1422" i="4"/>
  <c r="N1423" i="4"/>
  <c r="Q1436" i="4"/>
  <c r="P1437" i="4"/>
  <c r="O1438" i="4"/>
  <c r="N1439" i="4"/>
  <c r="Q1452" i="4"/>
  <c r="P1453" i="4"/>
  <c r="O1454" i="4"/>
  <c r="N1455" i="4"/>
  <c r="P1469" i="4"/>
  <c r="O1470" i="4"/>
  <c r="N1471" i="4"/>
  <c r="P1485" i="4"/>
  <c r="O1486" i="4"/>
  <c r="N1487" i="4"/>
  <c r="T1506" i="4"/>
  <c r="Q1511" i="4"/>
  <c r="P1511" i="4"/>
  <c r="O1511" i="4"/>
  <c r="N1511" i="4"/>
  <c r="S1511" i="4"/>
  <c r="P1517" i="4"/>
  <c r="O1520" i="4"/>
  <c r="T1522" i="4"/>
  <c r="Q1535" i="4"/>
  <c r="P1535" i="4"/>
  <c r="O1535" i="4"/>
  <c r="N1535" i="4"/>
  <c r="P1538" i="4"/>
  <c r="T1541" i="4"/>
  <c r="N1360" i="4"/>
  <c r="S1371" i="4"/>
  <c r="R1372" i="4"/>
  <c r="Q1373" i="4"/>
  <c r="P1374" i="4"/>
  <c r="O1375" i="4"/>
  <c r="N1376" i="4"/>
  <c r="S1387" i="4"/>
  <c r="R1388" i="4"/>
  <c r="Q1389" i="4"/>
  <c r="P1390" i="4"/>
  <c r="O1391" i="4"/>
  <c r="N1392" i="4"/>
  <c r="S1403" i="4"/>
  <c r="R1404" i="4"/>
  <c r="Q1405" i="4"/>
  <c r="P1406" i="4"/>
  <c r="N1408" i="4"/>
  <c r="S1419" i="4"/>
  <c r="R1420" i="4"/>
  <c r="Q1421" i="4"/>
  <c r="P1422" i="4"/>
  <c r="O1423" i="4"/>
  <c r="N1424" i="4"/>
  <c r="S1435" i="4"/>
  <c r="R1436" i="4"/>
  <c r="Q1437" i="4"/>
  <c r="P1438" i="4"/>
  <c r="O1439" i="4"/>
  <c r="N1440" i="4"/>
  <c r="S1451" i="4"/>
  <c r="R1452" i="4"/>
  <c r="Q1453" i="4"/>
  <c r="P1454" i="4"/>
  <c r="O1455" i="4"/>
  <c r="S1467" i="4"/>
  <c r="R1468" i="4"/>
  <c r="Q1469" i="4"/>
  <c r="P1470" i="4"/>
  <c r="O1471" i="4"/>
  <c r="S1483" i="4"/>
  <c r="R1484" i="4"/>
  <c r="Q1485" i="4"/>
  <c r="P1486" i="4"/>
  <c r="O1487" i="4"/>
  <c r="T1502" i="4"/>
  <c r="S1503" i="4"/>
  <c r="R1504" i="4"/>
  <c r="T1505" i="4"/>
  <c r="P1506" i="4"/>
  <c r="N1509" i="4"/>
  <c r="R1515" i="4"/>
  <c r="Q1515" i="4"/>
  <c r="O1515" i="4"/>
  <c r="P1520" i="4"/>
  <c r="P1522" i="4"/>
  <c r="N1361" i="4"/>
  <c r="R1373" i="4"/>
  <c r="Q1374" i="4"/>
  <c r="N1377" i="4"/>
  <c r="R1389" i="4"/>
  <c r="Q1390" i="4"/>
  <c r="O1392" i="4"/>
  <c r="N1393" i="4"/>
  <c r="R1405" i="4"/>
  <c r="Q1406" i="4"/>
  <c r="O1408" i="4"/>
  <c r="N1409" i="4"/>
  <c r="R1421" i="4"/>
  <c r="Q1422" i="4"/>
  <c r="O1424" i="4"/>
  <c r="N1425" i="4"/>
  <c r="R1437" i="4"/>
  <c r="Q1438" i="4"/>
  <c r="O1440" i="4"/>
  <c r="N1441" i="4"/>
  <c r="R1453" i="4"/>
  <c r="Q1454" i="4"/>
  <c r="P1455" i="4"/>
  <c r="O1456" i="4"/>
  <c r="N1457" i="4"/>
  <c r="S1468" i="4"/>
  <c r="R1469" i="4"/>
  <c r="Q1470" i="4"/>
  <c r="P1471" i="4"/>
  <c r="O1472" i="4"/>
  <c r="N1473" i="4"/>
  <c r="S1484" i="4"/>
  <c r="R1485" i="4"/>
  <c r="Q1486" i="4"/>
  <c r="P1487" i="4"/>
  <c r="N1489" i="4"/>
  <c r="Q1505" i="4"/>
  <c r="O1509" i="4"/>
  <c r="P1513" i="4"/>
  <c r="O1519" i="4"/>
  <c r="T1525" i="4"/>
  <c r="Q1538" i="4"/>
  <c r="Q1359" i="4"/>
  <c r="P1360" i="4"/>
  <c r="N1362" i="4"/>
  <c r="R1374" i="4"/>
  <c r="Q1375" i="4"/>
  <c r="P1376" i="4"/>
  <c r="N1378" i="4"/>
  <c r="R1390" i="4"/>
  <c r="Q1391" i="4"/>
  <c r="N1394" i="4"/>
  <c r="R1406" i="4"/>
  <c r="Q1407" i="4"/>
  <c r="N1410" i="4"/>
  <c r="R1422" i="4"/>
  <c r="N1426" i="4"/>
  <c r="R1438" i="4"/>
  <c r="N1442" i="4"/>
  <c r="R1454" i="4"/>
  <c r="R1470" i="4"/>
  <c r="R1486" i="4"/>
  <c r="P1519" i="4"/>
  <c r="T1521" i="4"/>
  <c r="Q1522" i="4"/>
  <c r="O1522" i="4"/>
  <c r="P1528" i="4"/>
  <c r="S1532" i="4"/>
  <c r="R1532" i="4"/>
  <c r="T1550" i="4"/>
  <c r="Q1360" i="4"/>
  <c r="P1361" i="4"/>
  <c r="O1362" i="4"/>
  <c r="N1363" i="4"/>
  <c r="S1374" i="4"/>
  <c r="Q1376" i="4"/>
  <c r="P1377" i="4"/>
  <c r="O1378" i="4"/>
  <c r="N1379" i="4"/>
  <c r="S1390" i="4"/>
  <c r="Q1392" i="4"/>
  <c r="P1393" i="4"/>
  <c r="O1394" i="4"/>
  <c r="N1395" i="4"/>
  <c r="S1406" i="4"/>
  <c r="Q1408" i="4"/>
  <c r="P1409" i="4"/>
  <c r="O1410" i="4"/>
  <c r="N1411" i="4"/>
  <c r="S1422" i="4"/>
  <c r="Q1424" i="4"/>
  <c r="P1425" i="4"/>
  <c r="O1426" i="4"/>
  <c r="N1427" i="4"/>
  <c r="S1438" i="4"/>
  <c r="Q1440" i="4"/>
  <c r="P1441" i="4"/>
  <c r="O1442" i="4"/>
  <c r="N1443" i="4"/>
  <c r="S1454" i="4"/>
  <c r="Q1456" i="4"/>
  <c r="P1457" i="4"/>
  <c r="O1458" i="4"/>
  <c r="N1459" i="4"/>
  <c r="S1470" i="4"/>
  <c r="Q1472" i="4"/>
  <c r="P1473" i="4"/>
  <c r="O1474" i="4"/>
  <c r="N1475" i="4"/>
  <c r="S1486" i="4"/>
  <c r="Q1488" i="4"/>
  <c r="P1489" i="4"/>
  <c r="O1490" i="4"/>
  <c r="N1491" i="4"/>
  <c r="R1510" i="4"/>
  <c r="N1514" i="4"/>
  <c r="S1514" i="4"/>
  <c r="R1514" i="4"/>
  <c r="P1514" i="4"/>
  <c r="Q1521" i="4"/>
  <c r="O1528" i="4"/>
  <c r="T1531" i="4"/>
  <c r="N1533" i="4"/>
  <c r="T1537" i="4"/>
  <c r="S1550" i="4"/>
  <c r="O1508" i="4"/>
  <c r="Q1510" i="4"/>
  <c r="P1510" i="4"/>
  <c r="S1520" i="4"/>
  <c r="R1520" i="4"/>
  <c r="Q1520" i="4"/>
  <c r="T1534" i="4"/>
  <c r="N1542" i="4"/>
  <c r="R1550" i="4"/>
  <c r="S1360" i="4"/>
  <c r="Q1362" i="4"/>
  <c r="P1363" i="4"/>
  <c r="O1364" i="4"/>
  <c r="N1365" i="4"/>
  <c r="S1376" i="4"/>
  <c r="R1377" i="4"/>
  <c r="Q1378" i="4"/>
  <c r="O1380" i="4"/>
  <c r="N1381" i="4"/>
  <c r="S1392" i="4"/>
  <c r="R1393" i="4"/>
  <c r="Q1394" i="4"/>
  <c r="O1396" i="4"/>
  <c r="N1397" i="4"/>
  <c r="S1408" i="4"/>
  <c r="R1409" i="4"/>
  <c r="Q1410" i="4"/>
  <c r="O1412" i="4"/>
  <c r="N1413" i="4"/>
  <c r="S1424" i="4"/>
  <c r="R1425" i="4"/>
  <c r="Q1426" i="4"/>
  <c r="P1427" i="4"/>
  <c r="O1428" i="4"/>
  <c r="N1429" i="4"/>
  <c r="S1440" i="4"/>
  <c r="R1441" i="4"/>
  <c r="Q1442" i="4"/>
  <c r="P1443" i="4"/>
  <c r="O1444" i="4"/>
  <c r="N1445" i="4"/>
  <c r="S1456" i="4"/>
  <c r="R1457" i="4"/>
  <c r="Q1458" i="4"/>
  <c r="P1459" i="4"/>
  <c r="O1460" i="4"/>
  <c r="N1461" i="4"/>
  <c r="S1472" i="4"/>
  <c r="R1473" i="4"/>
  <c r="Q1474" i="4"/>
  <c r="P1475" i="4"/>
  <c r="O1476" i="4"/>
  <c r="N1477" i="4"/>
  <c r="S1488" i="4"/>
  <c r="R1489" i="4"/>
  <c r="Q1490" i="4"/>
  <c r="P1491" i="4"/>
  <c r="O1492" i="4"/>
  <c r="N1493" i="4"/>
  <c r="P1508" i="4"/>
  <c r="Q1512" i="4"/>
  <c r="Q1518" i="4"/>
  <c r="Q1523" i="4"/>
  <c r="S1534" i="4"/>
  <c r="S1540" i="4"/>
  <c r="R1543" i="4"/>
  <c r="Q1543" i="4"/>
  <c r="P1543" i="4"/>
  <c r="O1543" i="4"/>
  <c r="N1543" i="4"/>
  <c r="S1543" i="4"/>
  <c r="P1364" i="4"/>
  <c r="O1365" i="4"/>
  <c r="Q1379" i="4"/>
  <c r="P1380" i="4"/>
  <c r="O1381" i="4"/>
  <c r="N1382" i="4"/>
  <c r="Q1395" i="4"/>
  <c r="P1396" i="4"/>
  <c r="O1397" i="4"/>
  <c r="N1398" i="4"/>
  <c r="Q1411" i="4"/>
  <c r="P1412" i="4"/>
  <c r="O1413" i="4"/>
  <c r="N1414" i="4"/>
  <c r="Q1427" i="4"/>
  <c r="P1428" i="4"/>
  <c r="O1429" i="4"/>
  <c r="N1430" i="4"/>
  <c r="Q1443" i="4"/>
  <c r="P1444" i="4"/>
  <c r="O1445" i="4"/>
  <c r="N1446" i="4"/>
  <c r="R1458" i="4"/>
  <c r="Q1459" i="4"/>
  <c r="P1460" i="4"/>
  <c r="O1461" i="4"/>
  <c r="N1462" i="4"/>
  <c r="R1474" i="4"/>
  <c r="Q1475" i="4"/>
  <c r="P1476" i="4"/>
  <c r="O1477" i="4"/>
  <c r="N1478" i="4"/>
  <c r="R1490" i="4"/>
  <c r="Q1491" i="4"/>
  <c r="P1492" i="4"/>
  <c r="O1493" i="4"/>
  <c r="N1494" i="4"/>
  <c r="S1509" i="4"/>
  <c r="R1509" i="4"/>
  <c r="Q1509" i="4"/>
  <c r="P1509" i="4"/>
  <c r="N1517" i="4"/>
  <c r="R1521" i="4"/>
  <c r="P1521" i="4"/>
  <c r="T1524" i="4"/>
  <c r="N1526" i="4"/>
  <c r="R1534" i="4"/>
  <c r="Q1534" i="4"/>
  <c r="P1534" i="4"/>
  <c r="O1534" i="4"/>
  <c r="T1552" i="4"/>
  <c r="S1362" i="4"/>
  <c r="P1365" i="4"/>
  <c r="N1367" i="4"/>
  <c r="S1378" i="4"/>
  <c r="P1381" i="4"/>
  <c r="O1382" i="4"/>
  <c r="N1383" i="4"/>
  <c r="S1394" i="4"/>
  <c r="P1397" i="4"/>
  <c r="O1398" i="4"/>
  <c r="N1399" i="4"/>
  <c r="S1410" i="4"/>
  <c r="P1413" i="4"/>
  <c r="N1415" i="4"/>
  <c r="S1426" i="4"/>
  <c r="Q1428" i="4"/>
  <c r="P1429" i="4"/>
  <c r="O1430" i="4"/>
  <c r="N1431" i="4"/>
  <c r="S1442" i="4"/>
  <c r="Q1444" i="4"/>
  <c r="P1445" i="4"/>
  <c r="O1446" i="4"/>
  <c r="N1447" i="4"/>
  <c r="S1458" i="4"/>
  <c r="Q1460" i="4"/>
  <c r="P1461" i="4"/>
  <c r="O1462" i="4"/>
  <c r="N1463" i="4"/>
  <c r="S1474" i="4"/>
  <c r="Q1476" i="4"/>
  <c r="P1477" i="4"/>
  <c r="O1478" i="4"/>
  <c r="N1479" i="4"/>
  <c r="S1490" i="4"/>
  <c r="Q1492" i="4"/>
  <c r="O1494" i="4"/>
  <c r="N1495" i="4"/>
  <c r="N1496" i="4"/>
  <c r="N1497" i="4"/>
  <c r="O1498" i="4"/>
  <c r="N1507" i="4"/>
  <c r="O1513" i="4"/>
  <c r="Q1517" i="4"/>
  <c r="T1519" i="4"/>
  <c r="S1524" i="4"/>
  <c r="R1527" i="4"/>
  <c r="Q1527" i="4"/>
  <c r="P1527" i="4"/>
  <c r="O1527" i="4"/>
  <c r="N1527" i="4"/>
  <c r="S1527" i="4"/>
  <c r="R1529" i="4"/>
  <c r="R1537" i="4"/>
  <c r="O1495" i="4"/>
  <c r="R1517" i="4"/>
  <c r="N1519" i="4"/>
  <c r="N1531" i="4"/>
  <c r="S1531" i="4"/>
  <c r="S1536" i="4"/>
  <c r="R1536" i="4"/>
  <c r="Q1536" i="4"/>
  <c r="P1536" i="4"/>
  <c r="O1536" i="4"/>
  <c r="N1536" i="4"/>
  <c r="T1510" i="4"/>
  <c r="R1512" i="4"/>
  <c r="Q1513" i="4"/>
  <c r="T1526" i="4"/>
  <c r="R1528" i="4"/>
  <c r="Q1529" i="4"/>
  <c r="P1530" i="4"/>
  <c r="O1531" i="4"/>
  <c r="N1532" i="4"/>
  <c r="T1542" i="4"/>
  <c r="R1544" i="4"/>
  <c r="Q1545" i="4"/>
  <c r="P1546" i="4"/>
  <c r="O1547" i="4"/>
  <c r="N1548" i="4"/>
  <c r="T1558" i="4"/>
  <c r="S1559" i="4"/>
  <c r="R1560" i="4"/>
  <c r="Q1561" i="4"/>
  <c r="P1562" i="4"/>
  <c r="O1563" i="4"/>
  <c r="N1564" i="4"/>
  <c r="T1574" i="4"/>
  <c r="S1575" i="4"/>
  <c r="R1576" i="4"/>
  <c r="Q1577" i="4"/>
  <c r="P1578" i="4"/>
  <c r="O1579" i="4"/>
  <c r="N1580" i="4"/>
  <c r="T1590" i="4"/>
  <c r="S1591" i="4"/>
  <c r="R1592" i="4"/>
  <c r="Q1593" i="4"/>
  <c r="P1594" i="4"/>
  <c r="O1595" i="4"/>
  <c r="N1596" i="4"/>
  <c r="T1606" i="4"/>
  <c r="S1607" i="4"/>
  <c r="R1608" i="4"/>
  <c r="Q1609" i="4"/>
  <c r="P1610" i="4"/>
  <c r="O1611" i="4"/>
  <c r="N1612" i="4"/>
  <c r="T1622" i="4"/>
  <c r="S1623" i="4"/>
  <c r="R1624" i="4"/>
  <c r="Q1625" i="4"/>
  <c r="P1626" i="4"/>
  <c r="O1627" i="4"/>
  <c r="N1628" i="4"/>
  <c r="T1638" i="4"/>
  <c r="S1639" i="4"/>
  <c r="R1640" i="4"/>
  <c r="Q1641" i="4"/>
  <c r="P1642" i="4"/>
  <c r="O1643" i="4"/>
  <c r="N1644" i="4"/>
  <c r="T1654" i="4"/>
  <c r="S1655" i="4"/>
  <c r="R1656" i="4"/>
  <c r="Q1657" i="4"/>
  <c r="P1658" i="4"/>
  <c r="O1659" i="4"/>
  <c r="T1670" i="4"/>
  <c r="S1671" i="4"/>
  <c r="R1672" i="4"/>
  <c r="Q1673" i="4"/>
  <c r="P1674" i="4"/>
  <c r="O1675" i="4"/>
  <c r="T1686" i="4"/>
  <c r="S1687" i="4"/>
  <c r="T1559" i="4"/>
  <c r="T1575" i="4"/>
  <c r="T1591" i="4"/>
  <c r="T1607" i="4"/>
  <c r="T1623" i="4"/>
  <c r="T1639" i="4"/>
  <c r="T1655" i="4"/>
  <c r="T1671" i="4"/>
  <c r="T1687" i="4"/>
  <c r="T1512" i="4"/>
  <c r="S1513" i="4"/>
  <c r="N1518" i="4"/>
  <c r="T1528" i="4"/>
  <c r="S1529" i="4"/>
  <c r="R1530" i="4"/>
  <c r="Q1531" i="4"/>
  <c r="P1532" i="4"/>
  <c r="N1534" i="4"/>
  <c r="T1544" i="4"/>
  <c r="S1545" i="4"/>
  <c r="R1546" i="4"/>
  <c r="Q1547" i="4"/>
  <c r="P1548" i="4"/>
  <c r="N1550" i="4"/>
  <c r="T1560" i="4"/>
  <c r="S1561" i="4"/>
  <c r="R1562" i="4"/>
  <c r="Q1563" i="4"/>
  <c r="P1564" i="4"/>
  <c r="N1566" i="4"/>
  <c r="T1576" i="4"/>
  <c r="S1577" i="4"/>
  <c r="R1578" i="4"/>
  <c r="Q1579" i="4"/>
  <c r="P1580" i="4"/>
  <c r="N1582" i="4"/>
  <c r="T1592" i="4"/>
  <c r="S1593" i="4"/>
  <c r="R1594" i="4"/>
  <c r="Q1595" i="4"/>
  <c r="P1596" i="4"/>
  <c r="N1598" i="4"/>
  <c r="T1608" i="4"/>
  <c r="S1609" i="4"/>
  <c r="R1610" i="4"/>
  <c r="Q1611" i="4"/>
  <c r="N1614" i="4"/>
  <c r="T1624" i="4"/>
  <c r="S1625" i="4"/>
  <c r="R1626" i="4"/>
  <c r="Q1627" i="4"/>
  <c r="N1630" i="4"/>
  <c r="T1640" i="4"/>
  <c r="S1641" i="4"/>
  <c r="R1642" i="4"/>
  <c r="Q1643" i="4"/>
  <c r="P1644" i="4"/>
  <c r="O1645" i="4"/>
  <c r="N1646" i="4"/>
  <c r="T1656" i="4"/>
  <c r="S1657" i="4"/>
  <c r="R1658" i="4"/>
  <c r="Q1659" i="4"/>
  <c r="N1662" i="4"/>
  <c r="T1672" i="4"/>
  <c r="S1673" i="4"/>
  <c r="R1674" i="4"/>
  <c r="Q1675" i="4"/>
  <c r="N1678" i="4"/>
  <c r="T1513" i="4"/>
  <c r="T1529" i="4"/>
  <c r="S1530" i="4"/>
  <c r="R1531" i="4"/>
  <c r="Q1532" i="4"/>
  <c r="T1545" i="4"/>
  <c r="S1546" i="4"/>
  <c r="R1547" i="4"/>
  <c r="Q1548" i="4"/>
  <c r="P1549" i="4"/>
  <c r="O1550" i="4"/>
  <c r="N1551" i="4"/>
  <c r="T1561" i="4"/>
  <c r="S1562" i="4"/>
  <c r="R1563" i="4"/>
  <c r="Q1564" i="4"/>
  <c r="P1565" i="4"/>
  <c r="O1566" i="4"/>
  <c r="N1567" i="4"/>
  <c r="T1577" i="4"/>
  <c r="S1578" i="4"/>
  <c r="R1579" i="4"/>
  <c r="Q1580" i="4"/>
  <c r="P1581" i="4"/>
  <c r="O1582" i="4"/>
  <c r="N1583" i="4"/>
  <c r="T1593" i="4"/>
  <c r="S1594" i="4"/>
  <c r="R1595" i="4"/>
  <c r="Q1596" i="4"/>
  <c r="P1597" i="4"/>
  <c r="O1598" i="4"/>
  <c r="N1599" i="4"/>
  <c r="T1609" i="4"/>
  <c r="S1610" i="4"/>
  <c r="R1611" i="4"/>
  <c r="Q1612" i="4"/>
  <c r="P1613" i="4"/>
  <c r="O1614" i="4"/>
  <c r="N1615" i="4"/>
  <c r="T1625" i="4"/>
  <c r="S1626" i="4"/>
  <c r="R1627" i="4"/>
  <c r="Q1628" i="4"/>
  <c r="P1629" i="4"/>
  <c r="O1630" i="4"/>
  <c r="N1631" i="4"/>
  <c r="T1641" i="4"/>
  <c r="S1642" i="4"/>
  <c r="R1643" i="4"/>
  <c r="N1647" i="4"/>
  <c r="T1657" i="4"/>
  <c r="S1658" i="4"/>
  <c r="R1659" i="4"/>
  <c r="O1662" i="4"/>
  <c r="N1663" i="4"/>
  <c r="T1673" i="4"/>
  <c r="S1674" i="4"/>
  <c r="R1675" i="4"/>
  <c r="O1678" i="4"/>
  <c r="N1679" i="4"/>
  <c r="T1530" i="4"/>
  <c r="T1546" i="4"/>
  <c r="S1547" i="4"/>
  <c r="R1548" i="4"/>
  <c r="Q1549" i="4"/>
  <c r="P1550" i="4"/>
  <c r="O1551" i="4"/>
  <c r="N1552" i="4"/>
  <c r="T1562" i="4"/>
  <c r="S1563" i="4"/>
  <c r="R1564" i="4"/>
  <c r="Q1565" i="4"/>
  <c r="P1566" i="4"/>
  <c r="O1567" i="4"/>
  <c r="N1568" i="4"/>
  <c r="T1578" i="4"/>
  <c r="S1579" i="4"/>
  <c r="R1580" i="4"/>
  <c r="Q1581" i="4"/>
  <c r="P1582" i="4"/>
  <c r="O1583" i="4"/>
  <c r="N1584" i="4"/>
  <c r="T1594" i="4"/>
  <c r="S1595" i="4"/>
  <c r="R1596" i="4"/>
  <c r="Q1597" i="4"/>
  <c r="P1598" i="4"/>
  <c r="O1599" i="4"/>
  <c r="N1600" i="4"/>
  <c r="T1610" i="4"/>
  <c r="S1611" i="4"/>
  <c r="R1612" i="4"/>
  <c r="Q1613" i="4"/>
  <c r="P1614" i="4"/>
  <c r="O1615" i="4"/>
  <c r="N1616" i="4"/>
  <c r="T1626" i="4"/>
  <c r="S1627" i="4"/>
  <c r="R1628" i="4"/>
  <c r="Q1629" i="4"/>
  <c r="N1632" i="4"/>
  <c r="T1642" i="4"/>
  <c r="S1643" i="4"/>
  <c r="P1646" i="4"/>
  <c r="N1648" i="4"/>
  <c r="T1658" i="4"/>
  <c r="S1659" i="4"/>
  <c r="P1662" i="4"/>
  <c r="O1663" i="4"/>
  <c r="N1664" i="4"/>
  <c r="T1674" i="4"/>
  <c r="S1675" i="4"/>
  <c r="P1678" i="4"/>
  <c r="O1679" i="4"/>
  <c r="N1680" i="4"/>
  <c r="N1537" i="4"/>
  <c r="R1549" i="4"/>
  <c r="Q1550" i="4"/>
  <c r="P1551" i="4"/>
  <c r="O1552" i="4"/>
  <c r="N1553" i="4"/>
  <c r="R1565" i="4"/>
  <c r="Q1566" i="4"/>
  <c r="P1567" i="4"/>
  <c r="O1568" i="4"/>
  <c r="N1569" i="4"/>
  <c r="R1581" i="4"/>
  <c r="Q1582" i="4"/>
  <c r="P1583" i="4"/>
  <c r="O1584" i="4"/>
  <c r="N1585" i="4"/>
  <c r="R1597" i="4"/>
  <c r="Q1598" i="4"/>
  <c r="P1599" i="4"/>
  <c r="O1600" i="4"/>
  <c r="N1601" i="4"/>
  <c r="T1643" i="4"/>
  <c r="T1659" i="4"/>
  <c r="Q1662" i="4"/>
  <c r="P1663" i="4"/>
  <c r="O1664" i="4"/>
  <c r="N1665" i="4"/>
  <c r="Q1678" i="4"/>
  <c r="P1679" i="4"/>
  <c r="O1680" i="4"/>
  <c r="N1681" i="4"/>
  <c r="O1537" i="4"/>
  <c r="N1538" i="4"/>
  <c r="P1552" i="4"/>
  <c r="O1553" i="4"/>
  <c r="N1554" i="4"/>
  <c r="P1568" i="4"/>
  <c r="O1569" i="4"/>
  <c r="N1570" i="4"/>
  <c r="P1584" i="4"/>
  <c r="O1585" i="4"/>
  <c r="N1586" i="4"/>
  <c r="P1600" i="4"/>
  <c r="O1601" i="4"/>
  <c r="N1602" i="4"/>
  <c r="S1613" i="4"/>
  <c r="R1614" i="4"/>
  <c r="Q1615" i="4"/>
  <c r="P1616" i="4"/>
  <c r="O1617" i="4"/>
  <c r="N1618" i="4"/>
  <c r="S1629" i="4"/>
  <c r="R1630" i="4"/>
  <c r="Q1631" i="4"/>
  <c r="P1632" i="4"/>
  <c r="O1633" i="4"/>
  <c r="N1634" i="4"/>
  <c r="S1645" i="4"/>
  <c r="R1646" i="4"/>
  <c r="Q1647" i="4"/>
  <c r="O1649" i="4"/>
  <c r="N1650" i="4"/>
  <c r="R1662" i="4"/>
  <c r="Q1663" i="4"/>
  <c r="P1664" i="4"/>
  <c r="O1665" i="4"/>
  <c r="N1666" i="4"/>
  <c r="R1678" i="4"/>
  <c r="Q1679" i="4"/>
  <c r="P1680" i="4"/>
  <c r="O1681" i="4"/>
  <c r="N1682" i="4"/>
  <c r="R1519" i="4"/>
  <c r="R1535" i="4"/>
  <c r="P1537" i="4"/>
  <c r="O1538" i="4"/>
  <c r="N1539" i="4"/>
  <c r="R1551" i="4"/>
  <c r="Q1552" i="4"/>
  <c r="P1553" i="4"/>
  <c r="O1554" i="4"/>
  <c r="N1555" i="4"/>
  <c r="R1567" i="4"/>
  <c r="Q1568" i="4"/>
  <c r="P1569" i="4"/>
  <c r="O1570" i="4"/>
  <c r="N1571" i="4"/>
  <c r="R1583" i="4"/>
  <c r="Q1584" i="4"/>
  <c r="P1585" i="4"/>
  <c r="O1586" i="4"/>
  <c r="N1587" i="4"/>
  <c r="R1599" i="4"/>
  <c r="Q1600" i="4"/>
  <c r="P1601" i="4"/>
  <c r="O1602" i="4"/>
  <c r="N1603" i="4"/>
  <c r="R1615" i="4"/>
  <c r="P1617" i="4"/>
  <c r="O1618" i="4"/>
  <c r="N1619" i="4"/>
  <c r="R1631" i="4"/>
  <c r="P1633" i="4"/>
  <c r="O1634" i="4"/>
  <c r="N1635" i="4"/>
  <c r="R1647" i="4"/>
  <c r="Q1648" i="4"/>
  <c r="P1649" i="4"/>
  <c r="O1650" i="4"/>
  <c r="N1651" i="4"/>
  <c r="S1662" i="4"/>
  <c r="R1663" i="4"/>
  <c r="Q1664" i="4"/>
  <c r="P1665" i="4"/>
  <c r="O1666" i="4"/>
  <c r="N1667" i="4"/>
  <c r="S1678" i="4"/>
  <c r="R1679" i="4"/>
  <c r="Q1680" i="4"/>
  <c r="P1681" i="4"/>
  <c r="O1682" i="4"/>
  <c r="N1683" i="4"/>
  <c r="O1507" i="4"/>
  <c r="S1519" i="4"/>
  <c r="O1523" i="4"/>
  <c r="N1524" i="4"/>
  <c r="S1535" i="4"/>
  <c r="O1539" i="4"/>
  <c r="N1540" i="4"/>
  <c r="S1551" i="4"/>
  <c r="R1552" i="4"/>
  <c r="P1554" i="4"/>
  <c r="O1555" i="4"/>
  <c r="N1556" i="4"/>
  <c r="S1567" i="4"/>
  <c r="R1568" i="4"/>
  <c r="P1570" i="4"/>
  <c r="O1571" i="4"/>
  <c r="N1572" i="4"/>
  <c r="S1583" i="4"/>
  <c r="R1584" i="4"/>
  <c r="Q1585" i="4"/>
  <c r="O1587" i="4"/>
  <c r="N1588" i="4"/>
  <c r="S1599" i="4"/>
  <c r="R1600" i="4"/>
  <c r="Q1601" i="4"/>
  <c r="O1603" i="4"/>
  <c r="N1604" i="4"/>
  <c r="S1615" i="4"/>
  <c r="R1616" i="4"/>
  <c r="Q1617" i="4"/>
  <c r="P1618" i="4"/>
  <c r="O1619" i="4"/>
  <c r="N1620" i="4"/>
  <c r="S1631" i="4"/>
  <c r="R1632" i="4"/>
  <c r="Q1633" i="4"/>
  <c r="P1634" i="4"/>
  <c r="O1635" i="4"/>
  <c r="N1636" i="4"/>
  <c r="S1647" i="4"/>
  <c r="R1648" i="4"/>
  <c r="Q1649" i="4"/>
  <c r="P1650" i="4"/>
  <c r="O1651" i="4"/>
  <c r="N1652" i="4"/>
  <c r="S1663" i="4"/>
  <c r="R1664" i="4"/>
  <c r="Q1665" i="4"/>
  <c r="P1666" i="4"/>
  <c r="O1667" i="4"/>
  <c r="N1668" i="4"/>
  <c r="S1679" i="4"/>
  <c r="R1680" i="4"/>
  <c r="Q1681" i="4"/>
  <c r="P1682" i="4"/>
  <c r="O1683" i="4"/>
  <c r="N1684" i="4"/>
  <c r="O1524" i="4"/>
  <c r="N1525" i="4"/>
  <c r="O1540" i="4"/>
  <c r="N1541" i="4"/>
  <c r="S1552" i="4"/>
  <c r="O1556" i="4"/>
  <c r="N1557" i="4"/>
  <c r="S1568" i="4"/>
  <c r="O1572" i="4"/>
  <c r="N1573" i="4"/>
  <c r="S1584" i="4"/>
  <c r="O1588" i="4"/>
  <c r="N1589" i="4"/>
  <c r="S1600" i="4"/>
  <c r="O1604" i="4"/>
  <c r="N1605" i="4"/>
  <c r="O1620" i="4"/>
  <c r="N1621" i="4"/>
  <c r="O1636" i="4"/>
  <c r="N1637" i="4"/>
  <c r="O1652" i="4"/>
  <c r="N1653" i="4"/>
  <c r="S1664" i="4"/>
  <c r="R1665" i="4"/>
  <c r="Q1666" i="4"/>
  <c r="P1667" i="4"/>
  <c r="O1668" i="4"/>
  <c r="N1669" i="4"/>
  <c r="S1680" i="4"/>
  <c r="R1681" i="4"/>
  <c r="Q1682" i="4"/>
  <c r="P1683" i="4"/>
  <c r="O1684" i="4"/>
  <c r="N1685" i="4"/>
  <c r="N1558" i="4"/>
  <c r="N1574" i="4"/>
  <c r="N1590" i="4"/>
  <c r="N1606" i="4"/>
  <c r="R1618" i="4"/>
  <c r="Q1619" i="4"/>
  <c r="P1620" i="4"/>
  <c r="O1621" i="4"/>
  <c r="N1622" i="4"/>
  <c r="R1634" i="4"/>
  <c r="Q1635" i="4"/>
  <c r="P1636" i="4"/>
  <c r="O1637" i="4"/>
  <c r="N1638" i="4"/>
  <c r="R1650" i="4"/>
  <c r="Q1651" i="4"/>
  <c r="P1652" i="4"/>
  <c r="O1653" i="4"/>
  <c r="N1654" i="4"/>
  <c r="S1665" i="4"/>
  <c r="R1666" i="4"/>
  <c r="Q1667" i="4"/>
  <c r="P1668" i="4"/>
  <c r="O1669" i="4"/>
  <c r="N1670" i="4"/>
  <c r="S1681" i="4"/>
  <c r="R1682" i="4"/>
  <c r="Q1683" i="4"/>
  <c r="P1684" i="4"/>
  <c r="O1685" i="4"/>
  <c r="N1686" i="4"/>
  <c r="S1506" i="4"/>
  <c r="R1507" i="4"/>
  <c r="O1510" i="4"/>
  <c r="S1522" i="4"/>
  <c r="R1523" i="4"/>
  <c r="Q1524" i="4"/>
  <c r="P1525" i="4"/>
  <c r="O1526" i="4"/>
  <c r="S1538" i="4"/>
  <c r="R1539" i="4"/>
  <c r="Q1540" i="4"/>
  <c r="P1541" i="4"/>
  <c r="O1542" i="4"/>
  <c r="S1554" i="4"/>
  <c r="R1555" i="4"/>
  <c r="Q1556" i="4"/>
  <c r="P1557" i="4"/>
  <c r="O1558" i="4"/>
  <c r="N1559" i="4"/>
  <c r="S1570" i="4"/>
  <c r="R1571" i="4"/>
  <c r="Q1572" i="4"/>
  <c r="P1573" i="4"/>
  <c r="O1574" i="4"/>
  <c r="N1575" i="4"/>
  <c r="S1586" i="4"/>
  <c r="R1587" i="4"/>
  <c r="Q1588" i="4"/>
  <c r="P1589" i="4"/>
  <c r="O1590" i="4"/>
  <c r="N1591" i="4"/>
  <c r="S1602" i="4"/>
  <c r="R1603" i="4"/>
  <c r="Q1604" i="4"/>
  <c r="P1605" i="4"/>
  <c r="O1606" i="4"/>
  <c r="N1607" i="4"/>
  <c r="R1619" i="4"/>
  <c r="Q1620" i="4"/>
  <c r="P1621" i="4"/>
  <c r="O1622" i="4"/>
  <c r="N1623" i="4"/>
  <c r="R1635" i="4"/>
  <c r="Q1636" i="4"/>
  <c r="P1637" i="4"/>
  <c r="O1638" i="4"/>
  <c r="N1639" i="4"/>
  <c r="S1650" i="4"/>
  <c r="R1651" i="4"/>
  <c r="Q1652" i="4"/>
  <c r="P1653" i="4"/>
  <c r="O1654" i="4"/>
  <c r="N1655" i="4"/>
  <c r="S1666" i="4"/>
  <c r="R1667" i="4"/>
  <c r="Q1668" i="4"/>
  <c r="P1669" i="4"/>
  <c r="O1670" i="4"/>
  <c r="N1671" i="4"/>
  <c r="S1682" i="4"/>
  <c r="R1683" i="4"/>
  <c r="Q1684" i="4"/>
  <c r="P1685" i="4"/>
  <c r="O1686" i="4"/>
  <c r="N1687" i="4"/>
  <c r="S1507" i="4"/>
  <c r="S1523" i="4"/>
  <c r="R1524" i="4"/>
  <c r="Q1525" i="4"/>
  <c r="N1528" i="4"/>
  <c r="S1539" i="4"/>
  <c r="R1540" i="4"/>
  <c r="Q1541" i="4"/>
  <c r="N1544" i="4"/>
  <c r="S1555" i="4"/>
  <c r="R1556" i="4"/>
  <c r="Q1557" i="4"/>
  <c r="P1558" i="4"/>
  <c r="O1559" i="4"/>
  <c r="N1560" i="4"/>
  <c r="S1571" i="4"/>
  <c r="R1572" i="4"/>
  <c r="Q1573" i="4"/>
  <c r="P1574" i="4"/>
  <c r="O1575" i="4"/>
  <c r="N1576" i="4"/>
  <c r="S1587" i="4"/>
  <c r="R1588" i="4"/>
  <c r="Q1589" i="4"/>
  <c r="P1590" i="4"/>
  <c r="O1591" i="4"/>
  <c r="N1592" i="4"/>
  <c r="S1603" i="4"/>
  <c r="R1604" i="4"/>
  <c r="Q1605" i="4"/>
  <c r="P1606" i="4"/>
  <c r="O1607" i="4"/>
  <c r="N1608" i="4"/>
  <c r="S1619" i="4"/>
  <c r="R1620" i="4"/>
  <c r="Q1621" i="4"/>
  <c r="P1622" i="4"/>
  <c r="O1623" i="4"/>
  <c r="N1624" i="4"/>
  <c r="S1635" i="4"/>
  <c r="R1636" i="4"/>
  <c r="Q1637" i="4"/>
  <c r="P1638" i="4"/>
  <c r="O1639" i="4"/>
  <c r="N1640" i="4"/>
  <c r="S1651" i="4"/>
  <c r="R1652" i="4"/>
  <c r="Q1653" i="4"/>
  <c r="P1654" i="4"/>
  <c r="O1655" i="4"/>
  <c r="N1656" i="4"/>
  <c r="S1667" i="4"/>
  <c r="R1668" i="4"/>
  <c r="Q1669" i="4"/>
  <c r="P1670" i="4"/>
  <c r="O1671" i="4"/>
  <c r="N1672" i="4"/>
  <c r="S1683" i="4"/>
  <c r="R1684" i="4"/>
  <c r="Q1685" i="4"/>
  <c r="P1686" i="4"/>
  <c r="O1687" i="4"/>
  <c r="N1513" i="4"/>
  <c r="R1525" i="4"/>
  <c r="N1529" i="4"/>
  <c r="R1541" i="4"/>
  <c r="N1545" i="4"/>
  <c r="R1557" i="4"/>
  <c r="Q1558" i="4"/>
  <c r="P1559" i="4"/>
  <c r="N1561" i="4"/>
  <c r="R1573" i="4"/>
  <c r="Q1574" i="4"/>
  <c r="P1575" i="4"/>
  <c r="N1577" i="4"/>
  <c r="R1589" i="4"/>
  <c r="Q1590" i="4"/>
  <c r="P1591" i="4"/>
  <c r="N1593" i="4"/>
  <c r="R1605" i="4"/>
  <c r="Q1606" i="4"/>
  <c r="P1607" i="4"/>
  <c r="N1609" i="4"/>
  <c r="R1621" i="4"/>
  <c r="Q1622" i="4"/>
  <c r="P1623" i="4"/>
  <c r="N1625" i="4"/>
  <c r="R1637" i="4"/>
  <c r="Q1638" i="4"/>
  <c r="P1639" i="4"/>
  <c r="N1641" i="4"/>
  <c r="R1653" i="4"/>
  <c r="Q1654" i="4"/>
  <c r="P1655" i="4"/>
  <c r="O1656" i="4"/>
  <c r="N1657" i="4"/>
  <c r="S1668" i="4"/>
  <c r="R1669" i="4"/>
  <c r="Q1670" i="4"/>
  <c r="P1671" i="4"/>
  <c r="O1672" i="4"/>
  <c r="N1673" i="4"/>
  <c r="S1684" i="4"/>
  <c r="R1685" i="4"/>
  <c r="Q1686" i="4"/>
  <c r="P1687" i="4"/>
  <c r="S1525" i="4"/>
  <c r="N1530" i="4"/>
  <c r="S1541" i="4"/>
  <c r="S1557" i="4"/>
  <c r="Q1559" i="4"/>
  <c r="S1573" i="4"/>
  <c r="Q1575" i="4"/>
  <c r="S1589" i="4"/>
  <c r="Q1591" i="4"/>
  <c r="S1605" i="4"/>
  <c r="Q1607" i="4"/>
  <c r="S1621" i="4"/>
  <c r="Q1623" i="4"/>
  <c r="S1637" i="4"/>
  <c r="Q1639" i="4"/>
  <c r="S1653" i="4"/>
  <c r="R1654" i="4"/>
  <c r="Q1655" i="4"/>
  <c r="N1658" i="4"/>
  <c r="S1669" i="4"/>
  <c r="R2004" i="4"/>
  <c r="P2004" i="4"/>
  <c r="S2005" i="4"/>
  <c r="Q2005" i="4"/>
  <c r="O2005" i="4"/>
  <c r="R2006" i="4"/>
  <c r="P2006" i="4"/>
  <c r="N2006" i="4"/>
  <c r="S2010" i="4"/>
  <c r="R2010" i="4"/>
  <c r="N2010" i="4"/>
  <c r="S2011" i="4"/>
  <c r="R2011" i="4"/>
  <c r="Q2011" i="4"/>
  <c r="P2011" i="4"/>
  <c r="R2012" i="4"/>
  <c r="Q2012" i="4"/>
  <c r="P2012" i="4"/>
  <c r="O2012" i="4"/>
  <c r="R2013" i="4"/>
  <c r="Q2013" i="4"/>
  <c r="P2013" i="4"/>
  <c r="O2013" i="4"/>
  <c r="N2013" i="4"/>
  <c r="S2013" i="4"/>
  <c r="T2012" i="4"/>
  <c r="R2014" i="4"/>
  <c r="Q2015" i="4"/>
  <c r="P2016" i="4"/>
  <c r="O2017" i="4"/>
  <c r="N2018" i="4"/>
  <c r="T2028" i="4"/>
  <c r="S2029" i="4"/>
  <c r="R2030" i="4"/>
  <c r="Q2031" i="4"/>
  <c r="P2032" i="4"/>
  <c r="O2033" i="4"/>
  <c r="N2034" i="4"/>
  <c r="T2044" i="4"/>
  <c r="S2045" i="4"/>
  <c r="R2046" i="4"/>
  <c r="Q2047" i="4"/>
  <c r="P2048" i="4"/>
  <c r="O2049" i="4"/>
  <c r="N2050" i="4"/>
  <c r="T2060" i="4"/>
  <c r="S2061" i="4"/>
  <c r="R2062" i="4"/>
  <c r="Q2063" i="4"/>
  <c r="P2064" i="4"/>
  <c r="O2065" i="4"/>
  <c r="N2066" i="4"/>
  <c r="T2076" i="4"/>
  <c r="S2077" i="4"/>
  <c r="R2078" i="4"/>
  <c r="Q2079" i="4"/>
  <c r="P2080" i="4"/>
  <c r="O2081" i="4"/>
  <c r="N2082" i="4"/>
  <c r="T2092" i="4"/>
  <c r="S2093" i="4"/>
  <c r="R2094" i="4"/>
  <c r="Q2095" i="4"/>
  <c r="P2096" i="4"/>
  <c r="O2097" i="4"/>
  <c r="N2098" i="4"/>
  <c r="T2108" i="4"/>
  <c r="S2109" i="4"/>
  <c r="R2110" i="4"/>
  <c r="Q2111" i="4"/>
  <c r="P2112" i="4"/>
  <c r="O2113" i="4"/>
  <c r="N2114" i="4"/>
  <c r="T2124" i="4"/>
  <c r="S2125" i="4"/>
  <c r="R2126" i="4"/>
  <c r="Q2127" i="4"/>
  <c r="P2128" i="4"/>
  <c r="O2129" i="4"/>
  <c r="N2130" i="4"/>
  <c r="T2140" i="4"/>
  <c r="S2141" i="4"/>
  <c r="R2142" i="4"/>
  <c r="Q2143" i="4"/>
  <c r="O2145" i="4"/>
  <c r="T2156" i="4"/>
  <c r="S2157" i="4"/>
  <c r="R2158" i="4"/>
  <c r="Q2159" i="4"/>
  <c r="P2160" i="4"/>
  <c r="O2161" i="4"/>
  <c r="N2162" i="4"/>
  <c r="T2172" i="4"/>
  <c r="S2173" i="4"/>
  <c r="R2174" i="4"/>
  <c r="Q2175" i="4"/>
  <c r="P2176" i="4"/>
  <c r="O2177" i="4"/>
  <c r="N2178" i="4"/>
  <c r="N2187" i="4"/>
  <c r="S2192" i="4"/>
  <c r="T2029" i="4"/>
  <c r="T2045" i="4"/>
  <c r="T2061" i="4"/>
  <c r="T2077" i="4"/>
  <c r="T2093" i="4"/>
  <c r="S2094" i="4"/>
  <c r="T2109" i="4"/>
  <c r="S2110" i="4"/>
  <c r="T2125" i="4"/>
  <c r="S2126" i="4"/>
  <c r="R2127" i="4"/>
  <c r="T2141" i="4"/>
  <c r="S2142" i="4"/>
  <c r="R2143" i="4"/>
  <c r="Q2144" i="4"/>
  <c r="T2157" i="4"/>
  <c r="S2158" i="4"/>
  <c r="R2159" i="4"/>
  <c r="Q2160" i="4"/>
  <c r="T2173" i="4"/>
  <c r="S2174" i="4"/>
  <c r="R2175" i="4"/>
  <c r="Q2176" i="4"/>
  <c r="Q2189" i="4"/>
  <c r="N2192" i="4"/>
  <c r="T2014" i="4"/>
  <c r="R2016" i="4"/>
  <c r="P2018" i="4"/>
  <c r="O2019" i="4"/>
  <c r="N2020" i="4"/>
  <c r="T2030" i="4"/>
  <c r="R2032" i="4"/>
  <c r="P2034" i="4"/>
  <c r="O2035" i="4"/>
  <c r="N2036" i="4"/>
  <c r="T2046" i="4"/>
  <c r="S2047" i="4"/>
  <c r="R2048" i="4"/>
  <c r="P2050" i="4"/>
  <c r="O2051" i="4"/>
  <c r="N2052" i="4"/>
  <c r="T2062" i="4"/>
  <c r="S2063" i="4"/>
  <c r="R2064" i="4"/>
  <c r="P2066" i="4"/>
  <c r="O2067" i="4"/>
  <c r="N2068" i="4"/>
  <c r="T2078" i="4"/>
  <c r="R2080" i="4"/>
  <c r="P2082" i="4"/>
  <c r="O2083" i="4"/>
  <c r="N2084" i="4"/>
  <c r="T2094" i="4"/>
  <c r="S2095" i="4"/>
  <c r="R2096" i="4"/>
  <c r="P2098" i="4"/>
  <c r="O2099" i="4"/>
  <c r="N2100" i="4"/>
  <c r="T2110" i="4"/>
  <c r="S2111" i="4"/>
  <c r="R2112" i="4"/>
  <c r="P2114" i="4"/>
  <c r="O2115" i="4"/>
  <c r="N2116" i="4"/>
  <c r="T2126" i="4"/>
  <c r="S2127" i="4"/>
  <c r="R2128" i="4"/>
  <c r="P2130" i="4"/>
  <c r="N2132" i="4"/>
  <c r="T2142" i="4"/>
  <c r="S2143" i="4"/>
  <c r="R2144" i="4"/>
  <c r="P2146" i="4"/>
  <c r="N2148" i="4"/>
  <c r="T2158" i="4"/>
  <c r="S2159" i="4"/>
  <c r="R2160" i="4"/>
  <c r="N2164" i="4"/>
  <c r="T2174" i="4"/>
  <c r="Q2177" i="4"/>
  <c r="N2180" i="4"/>
  <c r="N2186" i="4"/>
  <c r="S2016" i="4"/>
  <c r="R2017" i="4"/>
  <c r="Q2018" i="4"/>
  <c r="P2019" i="4"/>
  <c r="O2020" i="4"/>
  <c r="N2021" i="4"/>
  <c r="S2032" i="4"/>
  <c r="R2033" i="4"/>
  <c r="Q2034" i="4"/>
  <c r="P2035" i="4"/>
  <c r="O2036" i="4"/>
  <c r="N2037" i="4"/>
  <c r="S2048" i="4"/>
  <c r="R2049" i="4"/>
  <c r="Q2050" i="4"/>
  <c r="P2051" i="4"/>
  <c r="O2052" i="4"/>
  <c r="N2053" i="4"/>
  <c r="S2064" i="4"/>
  <c r="R2065" i="4"/>
  <c r="Q2066" i="4"/>
  <c r="P2067" i="4"/>
  <c r="O2068" i="4"/>
  <c r="N2069" i="4"/>
  <c r="S2080" i="4"/>
  <c r="R2081" i="4"/>
  <c r="Q2082" i="4"/>
  <c r="P2083" i="4"/>
  <c r="O2084" i="4"/>
  <c r="N2085" i="4"/>
  <c r="S2096" i="4"/>
  <c r="R2097" i="4"/>
  <c r="Q2098" i="4"/>
  <c r="P2099" i="4"/>
  <c r="O2100" i="4"/>
  <c r="N2101" i="4"/>
  <c r="S2112" i="4"/>
  <c r="R2113" i="4"/>
  <c r="Q2114" i="4"/>
  <c r="P2115" i="4"/>
  <c r="O2116" i="4"/>
  <c r="N2117" i="4"/>
  <c r="S2128" i="4"/>
  <c r="R2129" i="4"/>
  <c r="Q2130" i="4"/>
  <c r="P2131" i="4"/>
  <c r="O2132" i="4"/>
  <c r="N2133" i="4"/>
  <c r="S2144" i="4"/>
  <c r="R2145" i="4"/>
  <c r="Q2146" i="4"/>
  <c r="P2147" i="4"/>
  <c r="O2148" i="4"/>
  <c r="N2149" i="4"/>
  <c r="S2160" i="4"/>
  <c r="R2161" i="4"/>
  <c r="Q2162" i="4"/>
  <c r="P2163" i="4"/>
  <c r="O2164" i="4"/>
  <c r="N2165" i="4"/>
  <c r="S2176" i="4"/>
  <c r="R2177" i="4"/>
  <c r="Q2178" i="4"/>
  <c r="P2179" i="4"/>
  <c r="O2180" i="4"/>
  <c r="N2181" i="4"/>
  <c r="O2182" i="4"/>
  <c r="N2183" i="4"/>
  <c r="N2184" i="4"/>
  <c r="N2185" i="4"/>
  <c r="O2186" i="4"/>
  <c r="T2188" i="4"/>
  <c r="P2189" i="4"/>
  <c r="S2017" i="4"/>
  <c r="R2018" i="4"/>
  <c r="Q2019" i="4"/>
  <c r="P2020" i="4"/>
  <c r="O2021" i="4"/>
  <c r="N2022" i="4"/>
  <c r="S2033" i="4"/>
  <c r="R2034" i="4"/>
  <c r="Q2035" i="4"/>
  <c r="P2036" i="4"/>
  <c r="O2037" i="4"/>
  <c r="N2038" i="4"/>
  <c r="S2049" i="4"/>
  <c r="R2050" i="4"/>
  <c r="Q2051" i="4"/>
  <c r="P2052" i="4"/>
  <c r="O2053" i="4"/>
  <c r="N2054" i="4"/>
  <c r="S2065" i="4"/>
  <c r="R2066" i="4"/>
  <c r="Q2067" i="4"/>
  <c r="P2068" i="4"/>
  <c r="O2069" i="4"/>
  <c r="N2070" i="4"/>
  <c r="S2081" i="4"/>
  <c r="R2082" i="4"/>
  <c r="Q2083" i="4"/>
  <c r="P2084" i="4"/>
  <c r="O2085" i="4"/>
  <c r="N2086" i="4"/>
  <c r="S2097" i="4"/>
  <c r="R2098" i="4"/>
  <c r="Q2099" i="4"/>
  <c r="P2100" i="4"/>
  <c r="O2101" i="4"/>
  <c r="N2102" i="4"/>
  <c r="S2113" i="4"/>
  <c r="R2114" i="4"/>
  <c r="Q2115" i="4"/>
  <c r="P2116" i="4"/>
  <c r="O2117" i="4"/>
  <c r="N2118" i="4"/>
  <c r="S2129" i="4"/>
  <c r="R2130" i="4"/>
  <c r="Q2131" i="4"/>
  <c r="P2132" i="4"/>
  <c r="O2133" i="4"/>
  <c r="N2134" i="4"/>
  <c r="S2145" i="4"/>
  <c r="R2146" i="4"/>
  <c r="Q2147" i="4"/>
  <c r="P2148" i="4"/>
  <c r="O2149" i="4"/>
  <c r="N2150" i="4"/>
  <c r="S2161" i="4"/>
  <c r="R2162" i="4"/>
  <c r="Q2163" i="4"/>
  <c r="P2164" i="4"/>
  <c r="O2165" i="4"/>
  <c r="N2166" i="4"/>
  <c r="S2177" i="4"/>
  <c r="R2178" i="4"/>
  <c r="Q2179" i="4"/>
  <c r="P2180" i="4"/>
  <c r="P2181" i="4"/>
  <c r="P2182" i="4"/>
  <c r="O2183" i="4"/>
  <c r="O2184" i="4"/>
  <c r="O2185" i="4"/>
  <c r="T2017" i="4"/>
  <c r="R2019" i="4"/>
  <c r="Q2020" i="4"/>
  <c r="P2021" i="4"/>
  <c r="O2022" i="4"/>
  <c r="N2023" i="4"/>
  <c r="T2033" i="4"/>
  <c r="R2035" i="4"/>
  <c r="Q2036" i="4"/>
  <c r="P2037" i="4"/>
  <c r="O2038" i="4"/>
  <c r="N2039" i="4"/>
  <c r="T2049" i="4"/>
  <c r="R2051" i="4"/>
  <c r="Q2052" i="4"/>
  <c r="P2053" i="4"/>
  <c r="O2054" i="4"/>
  <c r="N2055" i="4"/>
  <c r="T2065" i="4"/>
  <c r="R2067" i="4"/>
  <c r="Q2068" i="4"/>
  <c r="P2069" i="4"/>
  <c r="O2070" i="4"/>
  <c r="N2071" i="4"/>
  <c r="T2081" i="4"/>
  <c r="R2083" i="4"/>
  <c r="Q2084" i="4"/>
  <c r="P2085" i="4"/>
  <c r="O2086" i="4"/>
  <c r="N2087" i="4"/>
  <c r="T2097" i="4"/>
  <c r="R2099" i="4"/>
  <c r="Q2100" i="4"/>
  <c r="P2101" i="4"/>
  <c r="O2102" i="4"/>
  <c r="N2103" i="4"/>
  <c r="T2113" i="4"/>
  <c r="R2115" i="4"/>
  <c r="Q2116" i="4"/>
  <c r="P2117" i="4"/>
  <c r="O2118" i="4"/>
  <c r="N2119" i="4"/>
  <c r="T2129" i="4"/>
  <c r="R2131" i="4"/>
  <c r="Q2132" i="4"/>
  <c r="P2133" i="4"/>
  <c r="O2134" i="4"/>
  <c r="N2135" i="4"/>
  <c r="T2145" i="4"/>
  <c r="R2147" i="4"/>
  <c r="Q2148" i="4"/>
  <c r="P2149" i="4"/>
  <c r="O2150" i="4"/>
  <c r="N2151" i="4"/>
  <c r="T2161" i="4"/>
  <c r="R2163" i="4"/>
  <c r="Q2164" i="4"/>
  <c r="P2165" i="4"/>
  <c r="N2167" i="4"/>
  <c r="R2179" i="4"/>
  <c r="Q2180" i="4"/>
  <c r="Q2181" i="4"/>
  <c r="Q2182" i="4"/>
  <c r="P2183" i="4"/>
  <c r="P2184" i="4"/>
  <c r="P2185" i="4"/>
  <c r="T2191" i="4"/>
  <c r="N2008" i="4"/>
  <c r="S2019" i="4"/>
  <c r="R2020" i="4"/>
  <c r="Q2021" i="4"/>
  <c r="P2022" i="4"/>
  <c r="N2024" i="4"/>
  <c r="S2035" i="4"/>
  <c r="R2036" i="4"/>
  <c r="Q2037" i="4"/>
  <c r="P2038" i="4"/>
  <c r="N2040" i="4"/>
  <c r="S2051" i="4"/>
  <c r="R2052" i="4"/>
  <c r="Q2053" i="4"/>
  <c r="P2054" i="4"/>
  <c r="O2055" i="4"/>
  <c r="N2056" i="4"/>
  <c r="S2067" i="4"/>
  <c r="R2068" i="4"/>
  <c r="Q2069" i="4"/>
  <c r="P2070" i="4"/>
  <c r="O2071" i="4"/>
  <c r="N2072" i="4"/>
  <c r="S2083" i="4"/>
  <c r="R2084" i="4"/>
  <c r="Q2085" i="4"/>
  <c r="P2086" i="4"/>
  <c r="O2087" i="4"/>
  <c r="N2088" i="4"/>
  <c r="S2099" i="4"/>
  <c r="R2100" i="4"/>
  <c r="Q2101" i="4"/>
  <c r="P2102" i="4"/>
  <c r="O2103" i="4"/>
  <c r="N2104" i="4"/>
  <c r="S2115" i="4"/>
  <c r="R2116" i="4"/>
  <c r="Q2117" i="4"/>
  <c r="P2118" i="4"/>
  <c r="O2119" i="4"/>
  <c r="N2120" i="4"/>
  <c r="S2131" i="4"/>
  <c r="R2132" i="4"/>
  <c r="Q2133" i="4"/>
  <c r="P2134" i="4"/>
  <c r="O2135" i="4"/>
  <c r="N2136" i="4"/>
  <c r="S2147" i="4"/>
  <c r="R2148" i="4"/>
  <c r="Q2149" i="4"/>
  <c r="P2150" i="4"/>
  <c r="O2151" i="4"/>
  <c r="N2152" i="4"/>
  <c r="S2163" i="4"/>
  <c r="R2164" i="4"/>
  <c r="Q2165" i="4"/>
  <c r="P2166" i="4"/>
  <c r="O2167" i="4"/>
  <c r="N2168" i="4"/>
  <c r="S2179" i="4"/>
  <c r="R2180" i="4"/>
  <c r="R2181" i="4"/>
  <c r="R2182" i="4"/>
  <c r="Q2183" i="4"/>
  <c r="Q2184" i="4"/>
  <c r="Q2185" i="4"/>
  <c r="T2187" i="4"/>
  <c r="R2188" i="4"/>
  <c r="R2021" i="4"/>
  <c r="Q2022" i="4"/>
  <c r="P2023" i="4"/>
  <c r="O2024" i="4"/>
  <c r="N2025" i="4"/>
  <c r="R2037" i="4"/>
  <c r="Q2038" i="4"/>
  <c r="P2039" i="4"/>
  <c r="O2040" i="4"/>
  <c r="N2041" i="4"/>
  <c r="R2053" i="4"/>
  <c r="Q2054" i="4"/>
  <c r="P2055" i="4"/>
  <c r="O2056" i="4"/>
  <c r="N2057" i="4"/>
  <c r="R2069" i="4"/>
  <c r="Q2070" i="4"/>
  <c r="P2071" i="4"/>
  <c r="O2072" i="4"/>
  <c r="N2073" i="4"/>
  <c r="R2085" i="4"/>
  <c r="Q2086" i="4"/>
  <c r="P2087" i="4"/>
  <c r="O2088" i="4"/>
  <c r="N2089" i="4"/>
  <c r="R2101" i="4"/>
  <c r="Q2102" i="4"/>
  <c r="P2103" i="4"/>
  <c r="O2104" i="4"/>
  <c r="N2105" i="4"/>
  <c r="R2117" i="4"/>
  <c r="Q2118" i="4"/>
  <c r="P2119" i="4"/>
  <c r="O2120" i="4"/>
  <c r="N2121" i="4"/>
  <c r="R2133" i="4"/>
  <c r="Q2134" i="4"/>
  <c r="P2135" i="4"/>
  <c r="O2136" i="4"/>
  <c r="N2137" i="4"/>
  <c r="R2149" i="4"/>
  <c r="Q2150" i="4"/>
  <c r="P2151" i="4"/>
  <c r="O2152" i="4"/>
  <c r="N2153" i="4"/>
  <c r="R2165" i="4"/>
  <c r="Q2166" i="4"/>
  <c r="P2167" i="4"/>
  <c r="O2168" i="4"/>
  <c r="N2169" i="4"/>
  <c r="S2181" i="4"/>
  <c r="S2182" i="4"/>
  <c r="R2183" i="4"/>
  <c r="Q2191" i="4"/>
  <c r="Q2007" i="4"/>
  <c r="P2008" i="4"/>
  <c r="O2009" i="4"/>
  <c r="S2021" i="4"/>
  <c r="R2022" i="4"/>
  <c r="Q2023" i="4"/>
  <c r="P2024" i="4"/>
  <c r="O2025" i="4"/>
  <c r="N2026" i="4"/>
  <c r="S2037" i="4"/>
  <c r="R2038" i="4"/>
  <c r="Q2039" i="4"/>
  <c r="P2040" i="4"/>
  <c r="O2041" i="4"/>
  <c r="N2042" i="4"/>
  <c r="S2053" i="4"/>
  <c r="R2054" i="4"/>
  <c r="P2056" i="4"/>
  <c r="O2057" i="4"/>
  <c r="N2058" i="4"/>
  <c r="S2069" i="4"/>
  <c r="R2070" i="4"/>
  <c r="P2072" i="4"/>
  <c r="O2073" i="4"/>
  <c r="N2074" i="4"/>
  <c r="S2085" i="4"/>
  <c r="R2086" i="4"/>
  <c r="P2088" i="4"/>
  <c r="O2089" i="4"/>
  <c r="N2090" i="4"/>
  <c r="S2101" i="4"/>
  <c r="R2102" i="4"/>
  <c r="P2104" i="4"/>
  <c r="O2105" i="4"/>
  <c r="N2106" i="4"/>
  <c r="S2117" i="4"/>
  <c r="R2118" i="4"/>
  <c r="P2120" i="4"/>
  <c r="O2121" i="4"/>
  <c r="N2122" i="4"/>
  <c r="S2133" i="4"/>
  <c r="R2134" i="4"/>
  <c r="P2136" i="4"/>
  <c r="O2137" i="4"/>
  <c r="N2138" i="4"/>
  <c r="S2149" i="4"/>
  <c r="R2150" i="4"/>
  <c r="Q2151" i="4"/>
  <c r="P2152" i="4"/>
  <c r="O2153" i="4"/>
  <c r="N2154" i="4"/>
  <c r="S2165" i="4"/>
  <c r="R2166" i="4"/>
  <c r="Q2167" i="4"/>
  <c r="P2168" i="4"/>
  <c r="O2169" i="4"/>
  <c r="N2170" i="4"/>
  <c r="T2186" i="4"/>
  <c r="P2187" i="4"/>
  <c r="Q2188" i="4"/>
  <c r="R2023" i="4"/>
  <c r="Q2024" i="4"/>
  <c r="P2025" i="4"/>
  <c r="O2026" i="4"/>
  <c r="N2027" i="4"/>
  <c r="R2039" i="4"/>
  <c r="Q2040" i="4"/>
  <c r="P2041" i="4"/>
  <c r="O2042" i="4"/>
  <c r="N2043" i="4"/>
  <c r="S2054" i="4"/>
  <c r="R2055" i="4"/>
  <c r="Q2056" i="4"/>
  <c r="P2057" i="4"/>
  <c r="O2058" i="4"/>
  <c r="N2059" i="4"/>
  <c r="S2070" i="4"/>
  <c r="R2071" i="4"/>
  <c r="Q2072" i="4"/>
  <c r="P2073" i="4"/>
  <c r="O2074" i="4"/>
  <c r="N2075" i="4"/>
  <c r="S2086" i="4"/>
  <c r="R2087" i="4"/>
  <c r="Q2088" i="4"/>
  <c r="P2089" i="4"/>
  <c r="O2090" i="4"/>
  <c r="N2091" i="4"/>
  <c r="S2102" i="4"/>
  <c r="R2103" i="4"/>
  <c r="Q2104" i="4"/>
  <c r="P2105" i="4"/>
  <c r="O2106" i="4"/>
  <c r="N2107" i="4"/>
  <c r="S2118" i="4"/>
  <c r="R2119" i="4"/>
  <c r="Q2120" i="4"/>
  <c r="P2121" i="4"/>
  <c r="O2122" i="4"/>
  <c r="S2134" i="4"/>
  <c r="R2135" i="4"/>
  <c r="Q2136" i="4"/>
  <c r="P2137" i="4"/>
  <c r="S2150" i="4"/>
  <c r="Q2152" i="4"/>
  <c r="P2153" i="4"/>
  <c r="S2166" i="4"/>
  <c r="Q2168" i="4"/>
  <c r="O2181" i="4"/>
  <c r="N2182" i="4"/>
  <c r="T2183" i="4"/>
  <c r="S2184" i="4"/>
  <c r="T2185" i="4"/>
  <c r="N2191" i="4"/>
  <c r="T2193" i="4"/>
  <c r="Q2025" i="4"/>
  <c r="P2026" i="4"/>
  <c r="O2027" i="4"/>
  <c r="N2028" i="4"/>
  <c r="Q2041" i="4"/>
  <c r="P2042" i="4"/>
  <c r="O2043" i="4"/>
  <c r="N2044" i="4"/>
  <c r="Q2057" i="4"/>
  <c r="P2058" i="4"/>
  <c r="O2059" i="4"/>
  <c r="N2060" i="4"/>
  <c r="Q2073" i="4"/>
  <c r="P2074" i="4"/>
  <c r="O2075" i="4"/>
  <c r="N2076" i="4"/>
  <c r="Q2089" i="4"/>
  <c r="P2090" i="4"/>
  <c r="O2091" i="4"/>
  <c r="N2092" i="4"/>
  <c r="Q2105" i="4"/>
  <c r="P2106" i="4"/>
  <c r="O2107" i="4"/>
  <c r="Q2121" i="4"/>
  <c r="P2122" i="4"/>
  <c r="O2123" i="4"/>
  <c r="Q2137" i="4"/>
  <c r="P2138" i="4"/>
  <c r="Q2153" i="4"/>
  <c r="N2156" i="4"/>
  <c r="Q2169" i="4"/>
  <c r="T2190" i="4"/>
  <c r="O2193" i="4"/>
  <c r="S2008" i="4"/>
  <c r="R2009" i="4"/>
  <c r="Q2010" i="4"/>
  <c r="S2024" i="4"/>
  <c r="R2025" i="4"/>
  <c r="Q2026" i="4"/>
  <c r="P2027" i="4"/>
  <c r="O2028" i="4"/>
  <c r="N2029" i="4"/>
  <c r="S2040" i="4"/>
  <c r="R2041" i="4"/>
  <c r="Q2042" i="4"/>
  <c r="P2043" i="4"/>
  <c r="O2044" i="4"/>
  <c r="N2045" i="4"/>
  <c r="S2056" i="4"/>
  <c r="R2057" i="4"/>
  <c r="Q2058" i="4"/>
  <c r="P2059" i="4"/>
  <c r="O2060" i="4"/>
  <c r="N2061" i="4"/>
  <c r="S2072" i="4"/>
  <c r="R2073" i="4"/>
  <c r="Q2074" i="4"/>
  <c r="P2075" i="4"/>
  <c r="O2076" i="4"/>
  <c r="N2077" i="4"/>
  <c r="S2088" i="4"/>
  <c r="R2089" i="4"/>
  <c r="Q2090" i="4"/>
  <c r="P2091" i="4"/>
  <c r="O2092" i="4"/>
  <c r="N2093" i="4"/>
  <c r="S2104" i="4"/>
  <c r="R2105" i="4"/>
  <c r="Q2106" i="4"/>
  <c r="P2107" i="4"/>
  <c r="O2108" i="4"/>
  <c r="N2109" i="4"/>
  <c r="S2120" i="4"/>
  <c r="R2121" i="4"/>
  <c r="Q2122" i="4"/>
  <c r="P2123" i="4"/>
  <c r="O2124" i="4"/>
  <c r="N2125" i="4"/>
  <c r="S2136" i="4"/>
  <c r="R2137" i="4"/>
  <c r="Q2138" i="4"/>
  <c r="P2139" i="4"/>
  <c r="O2140" i="4"/>
  <c r="N2141" i="4"/>
  <c r="S2152" i="4"/>
  <c r="R2153" i="4"/>
  <c r="Q2154" i="4"/>
  <c r="P2155" i="4"/>
  <c r="O2156" i="4"/>
  <c r="N2157" i="4"/>
  <c r="S2168" i="4"/>
  <c r="R2169" i="4"/>
  <c r="P2171" i="4"/>
  <c r="O2172" i="4"/>
  <c r="N2173" i="4"/>
  <c r="R2190" i="4"/>
  <c r="R2026" i="4"/>
  <c r="Q2027" i="4"/>
  <c r="P2028" i="4"/>
  <c r="O2029" i="4"/>
  <c r="R2042" i="4"/>
  <c r="Q2043" i="4"/>
  <c r="P2044" i="4"/>
  <c r="O2045" i="4"/>
  <c r="R2058" i="4"/>
  <c r="Q2059" i="4"/>
  <c r="P2060" i="4"/>
  <c r="O2061" i="4"/>
  <c r="R2074" i="4"/>
  <c r="Q2075" i="4"/>
  <c r="P2076" i="4"/>
  <c r="O2077" i="4"/>
  <c r="R2090" i="4"/>
  <c r="Q2091" i="4"/>
  <c r="P2092" i="4"/>
  <c r="O2093" i="4"/>
  <c r="R2106" i="4"/>
  <c r="Q2107" i="4"/>
  <c r="P2108" i="4"/>
  <c r="O2109" i="4"/>
  <c r="R2122" i="4"/>
  <c r="Q2123" i="4"/>
  <c r="P2124" i="4"/>
  <c r="O2125" i="4"/>
  <c r="R2138" i="4"/>
  <c r="Q2139" i="4"/>
  <c r="P2140" i="4"/>
  <c r="R2154" i="4"/>
  <c r="Q2155" i="4"/>
  <c r="N2158" i="4"/>
  <c r="R2170" i="4"/>
  <c r="Q2171" i="4"/>
  <c r="N2174" i="4"/>
  <c r="N2015" i="4"/>
  <c r="R2027" i="4"/>
  <c r="Q2028" i="4"/>
  <c r="P2029" i="4"/>
  <c r="N2031" i="4"/>
  <c r="R2043" i="4"/>
  <c r="Q2044" i="4"/>
  <c r="P2045" i="4"/>
  <c r="N2047" i="4"/>
  <c r="R2059" i="4"/>
  <c r="Q2060" i="4"/>
  <c r="P2061" i="4"/>
  <c r="N2063" i="4"/>
  <c r="R2075" i="4"/>
  <c r="Q2076" i="4"/>
  <c r="P2077" i="4"/>
  <c r="N2079" i="4"/>
  <c r="R2091" i="4"/>
  <c r="Q2092" i="4"/>
  <c r="P2093" i="4"/>
  <c r="N2095" i="4"/>
  <c r="R2107" i="4"/>
  <c r="Q2108" i="4"/>
  <c r="P2109" i="4"/>
  <c r="N2111" i="4"/>
  <c r="R2123" i="4"/>
  <c r="Q2124" i="4"/>
  <c r="P2125" i="4"/>
  <c r="O2126" i="4"/>
  <c r="R2139" i="4"/>
  <c r="Q2140" i="4"/>
  <c r="P2141" i="4"/>
  <c r="O2142" i="4"/>
  <c r="R2155" i="4"/>
  <c r="Q2156" i="4"/>
  <c r="P2157" i="4"/>
  <c r="Q2172" i="4"/>
  <c r="P2173" i="4"/>
  <c r="S2186" i="4"/>
  <c r="P2190" i="4"/>
  <c r="Q2029" i="4"/>
  <c r="Q2045" i="4"/>
  <c r="Q2061" i="4"/>
  <c r="Q2077" i="4"/>
  <c r="Q2093" i="4"/>
  <c r="Q2109" i="4"/>
  <c r="Q2125" i="4"/>
  <c r="Q2141" i="4"/>
  <c r="Q2157" i="4"/>
  <c r="Q2173" i="4"/>
  <c r="O2190" i="4"/>
  <c r="T2189" i="4"/>
  <c r="T2192" i="4"/>
  <c r="T2196" i="4"/>
  <c r="S2197" i="4"/>
  <c r="R2198" i="4"/>
  <c r="Q2199" i="4"/>
  <c r="P2200" i="4"/>
  <c r="O2201" i="4"/>
  <c r="N2202" i="4"/>
  <c r="T2212" i="4"/>
  <c r="S2213" i="4"/>
  <c r="R2214" i="4"/>
  <c r="Q2215" i="4"/>
  <c r="P2216" i="4"/>
  <c r="O2217" i="4"/>
  <c r="N2218" i="4"/>
  <c r="T2228" i="4"/>
  <c r="S2229" i="4"/>
  <c r="R2230" i="4"/>
  <c r="Q2231" i="4"/>
  <c r="P2232" i="4"/>
  <c r="O2233" i="4"/>
  <c r="N2234" i="4"/>
  <c r="T2244" i="4"/>
  <c r="S2245" i="4"/>
  <c r="R2246" i="4"/>
  <c r="P2248" i="4"/>
  <c r="O2249" i="4"/>
  <c r="N2250" i="4"/>
  <c r="T2260" i="4"/>
  <c r="S2261" i="4"/>
  <c r="R2262" i="4"/>
  <c r="Q2263" i="4"/>
  <c r="O2265" i="4"/>
  <c r="T2276" i="4"/>
  <c r="S2277" i="4"/>
  <c r="R2278" i="4"/>
  <c r="Q2279" i="4"/>
  <c r="P2280" i="4"/>
  <c r="O2281" i="4"/>
  <c r="N2282" i="4"/>
  <c r="T2292" i="4"/>
  <c r="S2293" i="4"/>
  <c r="R2294" i="4"/>
  <c r="P2296" i="4"/>
  <c r="N2298" i="4"/>
  <c r="T2308" i="4"/>
  <c r="S2309" i="4"/>
  <c r="R2310" i="4"/>
  <c r="P2312" i="4"/>
  <c r="O2313" i="4"/>
  <c r="N2314" i="4"/>
  <c r="T2324" i="4"/>
  <c r="S2325" i="4"/>
  <c r="R2326" i="4"/>
  <c r="N2330" i="4"/>
  <c r="T2340" i="4"/>
  <c r="S2341" i="4"/>
  <c r="R2342" i="4"/>
  <c r="N2346" i="4"/>
  <c r="O2365" i="4"/>
  <c r="R2366" i="4"/>
  <c r="T2372" i="4"/>
  <c r="T2197" i="4"/>
  <c r="T2213" i="4"/>
  <c r="T2229" i="4"/>
  <c r="T2245" i="4"/>
  <c r="T2261" i="4"/>
  <c r="T2277" i="4"/>
  <c r="T2293" i="4"/>
  <c r="T2309" i="4"/>
  <c r="N2315" i="4"/>
  <c r="T2325" i="4"/>
  <c r="O2330" i="4"/>
  <c r="N2331" i="4"/>
  <c r="T2341" i="4"/>
  <c r="S2342" i="4"/>
  <c r="O2346" i="4"/>
  <c r="N2347" i="4"/>
  <c r="R2365" i="4"/>
  <c r="S2366" i="4"/>
  <c r="P2372" i="4"/>
  <c r="T2198" i="4"/>
  <c r="R2200" i="4"/>
  <c r="Q2201" i="4"/>
  <c r="O2203" i="4"/>
  <c r="N2204" i="4"/>
  <c r="T2214" i="4"/>
  <c r="T2230" i="4"/>
  <c r="T2246" i="4"/>
  <c r="T2262" i="4"/>
  <c r="T2278" i="4"/>
  <c r="T2294" i="4"/>
  <c r="T2310" i="4"/>
  <c r="T2326" i="4"/>
  <c r="T2342" i="4"/>
  <c r="N2364" i="4"/>
  <c r="T2367" i="4"/>
  <c r="T2377" i="4"/>
  <c r="R2185" i="4"/>
  <c r="Q2186" i="4"/>
  <c r="O2188" i="4"/>
  <c r="N2189" i="4"/>
  <c r="S2200" i="4"/>
  <c r="R2201" i="4"/>
  <c r="Q2202" i="4"/>
  <c r="O2204" i="4"/>
  <c r="N2205" i="4"/>
  <c r="S2216" i="4"/>
  <c r="R2217" i="4"/>
  <c r="Q2218" i="4"/>
  <c r="O2220" i="4"/>
  <c r="N2221" i="4"/>
  <c r="S2232" i="4"/>
  <c r="R2233" i="4"/>
  <c r="Q2234" i="4"/>
  <c r="P2235" i="4"/>
  <c r="O2236" i="4"/>
  <c r="N2237" i="4"/>
  <c r="S2248" i="4"/>
  <c r="R2249" i="4"/>
  <c r="Q2250" i="4"/>
  <c r="P2251" i="4"/>
  <c r="O2252" i="4"/>
  <c r="N2253" i="4"/>
  <c r="S2264" i="4"/>
  <c r="R2265" i="4"/>
  <c r="Q2266" i="4"/>
  <c r="P2267" i="4"/>
  <c r="O2268" i="4"/>
  <c r="N2269" i="4"/>
  <c r="S2280" i="4"/>
  <c r="R2281" i="4"/>
  <c r="Q2282" i="4"/>
  <c r="P2283" i="4"/>
  <c r="O2284" i="4"/>
  <c r="N2285" i="4"/>
  <c r="S2296" i="4"/>
  <c r="R2297" i="4"/>
  <c r="Q2298" i="4"/>
  <c r="P2299" i="4"/>
  <c r="O2300" i="4"/>
  <c r="N2301" i="4"/>
  <c r="S2312" i="4"/>
  <c r="R2313" i="4"/>
  <c r="Q2314" i="4"/>
  <c r="P2315" i="4"/>
  <c r="O2316" i="4"/>
  <c r="N2317" i="4"/>
  <c r="S2328" i="4"/>
  <c r="R2329" i="4"/>
  <c r="Q2330" i="4"/>
  <c r="P2331" i="4"/>
  <c r="O2332" i="4"/>
  <c r="N2333" i="4"/>
  <c r="S2344" i="4"/>
  <c r="R2345" i="4"/>
  <c r="Q2346" i="4"/>
  <c r="P2347" i="4"/>
  <c r="O2348" i="4"/>
  <c r="N2349" i="4"/>
  <c r="P2364" i="4"/>
  <c r="O2367" i="4"/>
  <c r="N2370" i="4"/>
  <c r="R2330" i="4"/>
  <c r="Q2331" i="4"/>
  <c r="O2333" i="4"/>
  <c r="R2346" i="4"/>
  <c r="O2349" i="4"/>
  <c r="N2350" i="4"/>
  <c r="N2363" i="4"/>
  <c r="T2366" i="4"/>
  <c r="S2377" i="4"/>
  <c r="Q2377" i="4"/>
  <c r="P2377" i="4"/>
  <c r="O2377" i="4"/>
  <c r="N2377" i="4"/>
  <c r="S2234" i="4"/>
  <c r="Q2236" i="4"/>
  <c r="P2237" i="4"/>
  <c r="O2238" i="4"/>
  <c r="S2250" i="4"/>
  <c r="Q2252" i="4"/>
  <c r="P2253" i="4"/>
  <c r="O2254" i="4"/>
  <c r="N2255" i="4"/>
  <c r="S2266" i="4"/>
  <c r="R2267" i="4"/>
  <c r="Q2268" i="4"/>
  <c r="P2269" i="4"/>
  <c r="O2270" i="4"/>
  <c r="N2271" i="4"/>
  <c r="S2282" i="4"/>
  <c r="R2283" i="4"/>
  <c r="Q2284" i="4"/>
  <c r="P2285" i="4"/>
  <c r="O2286" i="4"/>
  <c r="N2287" i="4"/>
  <c r="S2298" i="4"/>
  <c r="R2299" i="4"/>
  <c r="Q2300" i="4"/>
  <c r="P2301" i="4"/>
  <c r="O2302" i="4"/>
  <c r="N2303" i="4"/>
  <c r="S2314" i="4"/>
  <c r="R2315" i="4"/>
  <c r="Q2316" i="4"/>
  <c r="P2317" i="4"/>
  <c r="O2318" i="4"/>
  <c r="N2319" i="4"/>
  <c r="S2330" i="4"/>
  <c r="O2334" i="4"/>
  <c r="S2346" i="4"/>
  <c r="N2351" i="4"/>
  <c r="P2366" i="4"/>
  <c r="T2371" i="4"/>
  <c r="O2191" i="4"/>
  <c r="O2207" i="4"/>
  <c r="O2239" i="4"/>
  <c r="N2362" i="4"/>
  <c r="Q2363" i="4"/>
  <c r="Q2365" i="4"/>
  <c r="P2365" i="4"/>
  <c r="N2365" i="4"/>
  <c r="O2366" i="4"/>
  <c r="S2379" i="4"/>
  <c r="R2379" i="4"/>
  <c r="Q2379" i="4"/>
  <c r="P2379" i="4"/>
  <c r="O2379" i="4"/>
  <c r="N2379" i="4"/>
  <c r="S2188" i="4"/>
  <c r="R2189" i="4"/>
  <c r="Q2190" i="4"/>
  <c r="P2191" i="4"/>
  <c r="O2192" i="4"/>
  <c r="N2193" i="4"/>
  <c r="S2204" i="4"/>
  <c r="R2205" i="4"/>
  <c r="Q2206" i="4"/>
  <c r="P2207" i="4"/>
  <c r="O2208" i="4"/>
  <c r="N2209" i="4"/>
  <c r="S2220" i="4"/>
  <c r="R2221" i="4"/>
  <c r="Q2222" i="4"/>
  <c r="P2223" i="4"/>
  <c r="O2224" i="4"/>
  <c r="N2225" i="4"/>
  <c r="S2236" i="4"/>
  <c r="R2237" i="4"/>
  <c r="Q2238" i="4"/>
  <c r="P2239" i="4"/>
  <c r="O2240" i="4"/>
  <c r="N2241" i="4"/>
  <c r="S2252" i="4"/>
  <c r="R2253" i="4"/>
  <c r="Q2254" i="4"/>
  <c r="P2255" i="4"/>
  <c r="O2256" i="4"/>
  <c r="N2257" i="4"/>
  <c r="S2268" i="4"/>
  <c r="R2269" i="4"/>
  <c r="Q2270" i="4"/>
  <c r="P2271" i="4"/>
  <c r="O2272" i="4"/>
  <c r="N2273" i="4"/>
  <c r="S2284" i="4"/>
  <c r="R2285" i="4"/>
  <c r="Q2286" i="4"/>
  <c r="P2287" i="4"/>
  <c r="O2288" i="4"/>
  <c r="N2289" i="4"/>
  <c r="S2300" i="4"/>
  <c r="R2301" i="4"/>
  <c r="Q2302" i="4"/>
  <c r="P2303" i="4"/>
  <c r="O2304" i="4"/>
  <c r="N2305" i="4"/>
  <c r="S2316" i="4"/>
  <c r="R2317" i="4"/>
  <c r="Q2318" i="4"/>
  <c r="P2319" i="4"/>
  <c r="O2320" i="4"/>
  <c r="N2321" i="4"/>
  <c r="S2332" i="4"/>
  <c r="R2333" i="4"/>
  <c r="Q2334" i="4"/>
  <c r="P2335" i="4"/>
  <c r="O2336" i="4"/>
  <c r="N2337" i="4"/>
  <c r="S2348" i="4"/>
  <c r="R2349" i="4"/>
  <c r="Q2350" i="4"/>
  <c r="P2351" i="4"/>
  <c r="O2352" i="4"/>
  <c r="N2353" i="4"/>
  <c r="N2361" i="4"/>
  <c r="O2362" i="4"/>
  <c r="Q2371" i="4"/>
  <c r="S2189" i="4"/>
  <c r="P2192" i="4"/>
  <c r="N2194" i="4"/>
  <c r="S2205" i="4"/>
  <c r="P2208" i="4"/>
  <c r="N2210" i="4"/>
  <c r="S2221" i="4"/>
  <c r="P2224" i="4"/>
  <c r="N2226" i="4"/>
  <c r="P2240" i="4"/>
  <c r="N2242" i="4"/>
  <c r="R2254" i="4"/>
  <c r="P2256" i="4"/>
  <c r="N2258" i="4"/>
  <c r="R2270" i="4"/>
  <c r="P2272" i="4"/>
  <c r="N2274" i="4"/>
  <c r="R2286" i="4"/>
  <c r="P2288" i="4"/>
  <c r="N2290" i="4"/>
  <c r="R2302" i="4"/>
  <c r="P2304" i="4"/>
  <c r="R2318" i="4"/>
  <c r="P2320" i="4"/>
  <c r="O2360" i="4"/>
  <c r="O2361" i="4"/>
  <c r="R2364" i="4"/>
  <c r="Q2364" i="4"/>
  <c r="O2364" i="4"/>
  <c r="T2376" i="4"/>
  <c r="S2190" i="4"/>
  <c r="R2191" i="4"/>
  <c r="Q2192" i="4"/>
  <c r="P2193" i="4"/>
  <c r="O2194" i="4"/>
  <c r="N2195" i="4"/>
  <c r="S2206" i="4"/>
  <c r="R2207" i="4"/>
  <c r="Q2208" i="4"/>
  <c r="P2209" i="4"/>
  <c r="O2210" i="4"/>
  <c r="N2211" i="4"/>
  <c r="S2222" i="4"/>
  <c r="R2223" i="4"/>
  <c r="Q2224" i="4"/>
  <c r="P2225" i="4"/>
  <c r="O2226" i="4"/>
  <c r="N2227" i="4"/>
  <c r="S2238" i="4"/>
  <c r="R2239" i="4"/>
  <c r="Q2240" i="4"/>
  <c r="P2241" i="4"/>
  <c r="O2242" i="4"/>
  <c r="N2243" i="4"/>
  <c r="R2255" i="4"/>
  <c r="Q2256" i="4"/>
  <c r="P2257" i="4"/>
  <c r="O2258" i="4"/>
  <c r="N2259" i="4"/>
  <c r="R2271" i="4"/>
  <c r="Q2272" i="4"/>
  <c r="P2273" i="4"/>
  <c r="O2274" i="4"/>
  <c r="N2275" i="4"/>
  <c r="R2287" i="4"/>
  <c r="Q2288" i="4"/>
  <c r="P2289" i="4"/>
  <c r="O2290" i="4"/>
  <c r="N2291" i="4"/>
  <c r="R2303" i="4"/>
  <c r="Q2304" i="4"/>
  <c r="P2305" i="4"/>
  <c r="O2306" i="4"/>
  <c r="N2307" i="4"/>
  <c r="R2319" i="4"/>
  <c r="Q2320" i="4"/>
  <c r="P2321" i="4"/>
  <c r="O2322" i="4"/>
  <c r="N2323" i="4"/>
  <c r="R2335" i="4"/>
  <c r="Q2336" i="4"/>
  <c r="O2338" i="4"/>
  <c r="N2339" i="4"/>
  <c r="R2351" i="4"/>
  <c r="Q2352" i="4"/>
  <c r="P2353" i="4"/>
  <c r="O2354" i="4"/>
  <c r="N2355" i="4"/>
  <c r="N2356" i="4"/>
  <c r="N2357" i="4"/>
  <c r="N2358" i="4"/>
  <c r="P2360" i="4"/>
  <c r="T2370" i="4"/>
  <c r="S2191" i="4"/>
  <c r="R2192" i="4"/>
  <c r="Q2193" i="4"/>
  <c r="P2194" i="4"/>
  <c r="O2195" i="4"/>
  <c r="N2196" i="4"/>
  <c r="S2207" i="4"/>
  <c r="R2208" i="4"/>
  <c r="Q2209" i="4"/>
  <c r="P2210" i="4"/>
  <c r="O2211" i="4"/>
  <c r="N2212" i="4"/>
  <c r="S2223" i="4"/>
  <c r="R2224" i="4"/>
  <c r="Q2225" i="4"/>
  <c r="P2226" i="4"/>
  <c r="O2227" i="4"/>
  <c r="N2228" i="4"/>
  <c r="S2239" i="4"/>
  <c r="R2240" i="4"/>
  <c r="Q2241" i="4"/>
  <c r="P2242" i="4"/>
  <c r="O2243" i="4"/>
  <c r="N2244" i="4"/>
  <c r="S2255" i="4"/>
  <c r="R2256" i="4"/>
  <c r="Q2257" i="4"/>
  <c r="P2258" i="4"/>
  <c r="O2259" i="4"/>
  <c r="N2260" i="4"/>
  <c r="S2271" i="4"/>
  <c r="R2272" i="4"/>
  <c r="Q2273" i="4"/>
  <c r="P2274" i="4"/>
  <c r="O2275" i="4"/>
  <c r="N2276" i="4"/>
  <c r="S2287" i="4"/>
  <c r="R2288" i="4"/>
  <c r="Q2289" i="4"/>
  <c r="P2290" i="4"/>
  <c r="O2291" i="4"/>
  <c r="N2292" i="4"/>
  <c r="S2303" i="4"/>
  <c r="R2304" i="4"/>
  <c r="Q2305" i="4"/>
  <c r="P2306" i="4"/>
  <c r="O2307" i="4"/>
  <c r="N2308" i="4"/>
  <c r="S2319" i="4"/>
  <c r="R2320" i="4"/>
  <c r="Q2321" i="4"/>
  <c r="P2322" i="4"/>
  <c r="O2323" i="4"/>
  <c r="N2324" i="4"/>
  <c r="S2335" i="4"/>
  <c r="R2336" i="4"/>
  <c r="Q2337" i="4"/>
  <c r="P2338" i="4"/>
  <c r="O2339" i="4"/>
  <c r="N2340" i="4"/>
  <c r="S2351" i="4"/>
  <c r="R2352" i="4"/>
  <c r="Q2353" i="4"/>
  <c r="P2354" i="4"/>
  <c r="O2355" i="4"/>
  <c r="O2356" i="4"/>
  <c r="O2357" i="4"/>
  <c r="O2358" i="4"/>
  <c r="P2359" i="4"/>
  <c r="Q2360" i="4"/>
  <c r="S2363" i="4"/>
  <c r="R2363" i="4"/>
  <c r="P2363" i="4"/>
  <c r="Q2370" i="4"/>
  <c r="T2373" i="4"/>
  <c r="R2193" i="4"/>
  <c r="Q2194" i="4"/>
  <c r="P2195" i="4"/>
  <c r="O2196" i="4"/>
  <c r="N2197" i="4"/>
  <c r="R2209" i="4"/>
  <c r="Q2210" i="4"/>
  <c r="P2211" i="4"/>
  <c r="O2212" i="4"/>
  <c r="N2213" i="4"/>
  <c r="R2225" i="4"/>
  <c r="Q2226" i="4"/>
  <c r="P2227" i="4"/>
  <c r="O2228" i="4"/>
  <c r="N2229" i="4"/>
  <c r="R2241" i="4"/>
  <c r="Q2242" i="4"/>
  <c r="P2243" i="4"/>
  <c r="O2244" i="4"/>
  <c r="N2245" i="4"/>
  <c r="R2257" i="4"/>
  <c r="Q2258" i="4"/>
  <c r="P2259" i="4"/>
  <c r="O2260" i="4"/>
  <c r="N2261" i="4"/>
  <c r="R2273" i="4"/>
  <c r="Q2274" i="4"/>
  <c r="P2275" i="4"/>
  <c r="O2276" i="4"/>
  <c r="N2277" i="4"/>
  <c r="R2289" i="4"/>
  <c r="Q2290" i="4"/>
  <c r="P2291" i="4"/>
  <c r="O2292" i="4"/>
  <c r="N2293" i="4"/>
  <c r="R2305" i="4"/>
  <c r="Q2306" i="4"/>
  <c r="P2307" i="4"/>
  <c r="O2308" i="4"/>
  <c r="N2309" i="4"/>
  <c r="R2321" i="4"/>
  <c r="Q2322" i="4"/>
  <c r="P2323" i="4"/>
  <c r="O2324" i="4"/>
  <c r="N2325" i="4"/>
  <c r="R2337" i="4"/>
  <c r="Q2338" i="4"/>
  <c r="P2339" i="4"/>
  <c r="O2340" i="4"/>
  <c r="N2341" i="4"/>
  <c r="Q2354" i="4"/>
  <c r="P2355" i="4"/>
  <c r="P2356" i="4"/>
  <c r="P2357" i="4"/>
  <c r="Q2358" i="4"/>
  <c r="O2373" i="4"/>
  <c r="R2376" i="4"/>
  <c r="Q2376" i="4"/>
  <c r="S2193" i="4"/>
  <c r="R2194" i="4"/>
  <c r="Q2195" i="4"/>
  <c r="O2197" i="4"/>
  <c r="S2209" i="4"/>
  <c r="R2210" i="4"/>
  <c r="Q2211" i="4"/>
  <c r="O2213" i="4"/>
  <c r="S2225" i="4"/>
  <c r="R2226" i="4"/>
  <c r="Q2227" i="4"/>
  <c r="O2229" i="4"/>
  <c r="S2241" i="4"/>
  <c r="R2242" i="4"/>
  <c r="Q2243" i="4"/>
  <c r="O2245" i="4"/>
  <c r="S2257" i="4"/>
  <c r="R2258" i="4"/>
  <c r="Q2259" i="4"/>
  <c r="O2261" i="4"/>
  <c r="S2273" i="4"/>
  <c r="R2274" i="4"/>
  <c r="Q2275" i="4"/>
  <c r="O2277" i="4"/>
  <c r="S2289" i="4"/>
  <c r="R2290" i="4"/>
  <c r="Q2291" i="4"/>
  <c r="P2292" i="4"/>
  <c r="O2293" i="4"/>
  <c r="S2305" i="4"/>
  <c r="R2306" i="4"/>
  <c r="Q2307" i="4"/>
  <c r="P2308" i="4"/>
  <c r="O2309" i="4"/>
  <c r="S2321" i="4"/>
  <c r="R2322" i="4"/>
  <c r="Q2323" i="4"/>
  <c r="P2324" i="4"/>
  <c r="O2325" i="4"/>
  <c r="N2326" i="4"/>
  <c r="S2337" i="4"/>
  <c r="R2338" i="4"/>
  <c r="Q2339" i="4"/>
  <c r="P2340" i="4"/>
  <c r="O2341" i="4"/>
  <c r="N2342" i="4"/>
  <c r="S2353" i="4"/>
  <c r="R2354" i="4"/>
  <c r="Q2355" i="4"/>
  <c r="Q2356" i="4"/>
  <c r="R2357" i="4"/>
  <c r="R2358" i="4"/>
  <c r="R2359" i="4"/>
  <c r="T2362" i="4"/>
  <c r="P2367" i="4"/>
  <c r="R2370" i="4"/>
  <c r="T2378" i="4"/>
  <c r="S2194" i="4"/>
  <c r="R2195" i="4"/>
  <c r="Q2196" i="4"/>
  <c r="P2197" i="4"/>
  <c r="O2198" i="4"/>
  <c r="S2210" i="4"/>
  <c r="R2211" i="4"/>
  <c r="Q2212" i="4"/>
  <c r="P2213" i="4"/>
  <c r="S2226" i="4"/>
  <c r="R2227" i="4"/>
  <c r="Q2228" i="4"/>
  <c r="P2229" i="4"/>
  <c r="S2242" i="4"/>
  <c r="R2243" i="4"/>
  <c r="Q2244" i="4"/>
  <c r="P2245" i="4"/>
  <c r="S2258" i="4"/>
  <c r="R2259" i="4"/>
  <c r="Q2260" i="4"/>
  <c r="P2261" i="4"/>
  <c r="S2274" i="4"/>
  <c r="R2275" i="4"/>
  <c r="Q2276" i="4"/>
  <c r="P2277" i="4"/>
  <c r="S2290" i="4"/>
  <c r="R2291" i="4"/>
  <c r="P2293" i="4"/>
  <c r="S2306" i="4"/>
  <c r="R2307" i="4"/>
  <c r="P2309" i="4"/>
  <c r="S2322" i="4"/>
  <c r="R2323" i="4"/>
  <c r="Q2324" i="4"/>
  <c r="P2325" i="4"/>
  <c r="O2326" i="4"/>
  <c r="S2338" i="4"/>
  <c r="R2339" i="4"/>
  <c r="Q2340" i="4"/>
  <c r="P2341" i="4"/>
  <c r="O2342" i="4"/>
  <c r="S2354" i="4"/>
  <c r="R2355" i="4"/>
  <c r="S2356" i="4"/>
  <c r="S2357" i="4"/>
  <c r="S2358" i="4"/>
  <c r="S2359" i="4"/>
  <c r="T2361" i="4"/>
  <c r="S2362" i="4"/>
  <c r="Q2362" i="4"/>
  <c r="Q2367" i="4"/>
  <c r="S2378" i="4"/>
  <c r="R2378" i="4"/>
  <c r="Q2378" i="4"/>
  <c r="P2378" i="4"/>
  <c r="O2378" i="4"/>
  <c r="N2378" i="4"/>
  <c r="S2195" i="4"/>
  <c r="R2196" i="4"/>
  <c r="Q2197" i="4"/>
  <c r="S2211" i="4"/>
  <c r="R2212" i="4"/>
  <c r="Q2213" i="4"/>
  <c r="S2227" i="4"/>
  <c r="R2228" i="4"/>
  <c r="Q2229" i="4"/>
  <c r="S2243" i="4"/>
  <c r="R2244" i="4"/>
  <c r="Q2245" i="4"/>
  <c r="S2259" i="4"/>
  <c r="R2260" i="4"/>
  <c r="S2275" i="4"/>
  <c r="R2276" i="4"/>
  <c r="S2291" i="4"/>
  <c r="R2292" i="4"/>
  <c r="S2307" i="4"/>
  <c r="R2308" i="4"/>
  <c r="S2323" i="4"/>
  <c r="S2339" i="4"/>
  <c r="T2356" i="4"/>
  <c r="T2358" i="4"/>
  <c r="S2360" i="4"/>
  <c r="N2360" i="4"/>
  <c r="N2366" i="4"/>
  <c r="T2375" i="4"/>
  <c r="S2355" i="4"/>
  <c r="Q2357" i="4"/>
  <c r="S2375" i="4"/>
  <c r="T2380" i="4"/>
  <c r="S2381" i="4"/>
  <c r="N2386" i="4"/>
  <c r="T2396" i="4"/>
  <c r="S2397" i="4"/>
  <c r="R2398" i="4"/>
  <c r="N2402" i="4"/>
  <c r="T2412" i="4"/>
  <c r="S2413" i="4"/>
  <c r="R2414" i="4"/>
  <c r="Q2415" i="4"/>
  <c r="P2416" i="4"/>
  <c r="N2418" i="4"/>
  <c r="T2428" i="4"/>
  <c r="R2430" i="4"/>
  <c r="Q2431" i="4"/>
  <c r="N2434" i="4"/>
  <c r="T2444" i="4"/>
  <c r="S2445" i="4"/>
  <c r="R2446" i="4"/>
  <c r="N2450" i="4"/>
  <c r="T2460" i="4"/>
  <c r="S2461" i="4"/>
  <c r="R2462" i="4"/>
  <c r="T2476" i="4"/>
  <c r="S2477" i="4"/>
  <c r="R2478" i="4"/>
  <c r="T2492" i="4"/>
  <c r="T2508" i="4"/>
  <c r="T2524" i="4"/>
  <c r="T2381" i="4"/>
  <c r="S2382" i="4"/>
  <c r="T2397" i="4"/>
  <c r="S2398" i="4"/>
  <c r="T2413" i="4"/>
  <c r="S2414" i="4"/>
  <c r="T2429" i="4"/>
  <c r="T2445" i="4"/>
  <c r="T2461" i="4"/>
  <c r="T2477" i="4"/>
  <c r="T2493" i="4"/>
  <c r="P2497" i="4"/>
  <c r="T2509" i="4"/>
  <c r="P2513" i="4"/>
  <c r="O2514" i="4"/>
  <c r="T2525" i="4"/>
  <c r="Q2529" i="4"/>
  <c r="P2530" i="4"/>
  <c r="O2531" i="4"/>
  <c r="N2538" i="4"/>
  <c r="R2539" i="4"/>
  <c r="S2553" i="4"/>
  <c r="R2553" i="4"/>
  <c r="Q2553" i="4"/>
  <c r="P2553" i="4"/>
  <c r="O2553" i="4"/>
  <c r="N2553" i="4"/>
  <c r="S2367" i="4"/>
  <c r="R2368" i="4"/>
  <c r="Q2369" i="4"/>
  <c r="P2370" i="4"/>
  <c r="O2371" i="4"/>
  <c r="N2372" i="4"/>
  <c r="S2383" i="4"/>
  <c r="R2384" i="4"/>
  <c r="Q2385" i="4"/>
  <c r="P2386" i="4"/>
  <c r="O2387" i="4"/>
  <c r="N2388" i="4"/>
  <c r="S2399" i="4"/>
  <c r="R2400" i="4"/>
  <c r="Q2401" i="4"/>
  <c r="P2402" i="4"/>
  <c r="O2403" i="4"/>
  <c r="N2404" i="4"/>
  <c r="S2415" i="4"/>
  <c r="R2416" i="4"/>
  <c r="Q2417" i="4"/>
  <c r="P2418" i="4"/>
  <c r="O2419" i="4"/>
  <c r="N2420" i="4"/>
  <c r="T2430" i="4"/>
  <c r="S2431" i="4"/>
  <c r="R2432" i="4"/>
  <c r="Q2433" i="4"/>
  <c r="P2434" i="4"/>
  <c r="O2435" i="4"/>
  <c r="N2436" i="4"/>
  <c r="T2446" i="4"/>
  <c r="S2447" i="4"/>
  <c r="R2448" i="4"/>
  <c r="Q2449" i="4"/>
  <c r="P2450" i="4"/>
  <c r="O2451" i="4"/>
  <c r="N2452" i="4"/>
  <c r="T2462" i="4"/>
  <c r="S2463" i="4"/>
  <c r="R2464" i="4"/>
  <c r="Q2465" i="4"/>
  <c r="P2466" i="4"/>
  <c r="O2467" i="4"/>
  <c r="N2468" i="4"/>
  <c r="T2478" i="4"/>
  <c r="S2479" i="4"/>
  <c r="R2480" i="4"/>
  <c r="Q2481" i="4"/>
  <c r="P2482" i="4"/>
  <c r="O2483" i="4"/>
  <c r="N2484" i="4"/>
  <c r="T2494" i="4"/>
  <c r="S2495" i="4"/>
  <c r="R2496" i="4"/>
  <c r="Q2497" i="4"/>
  <c r="P2498" i="4"/>
  <c r="O2499" i="4"/>
  <c r="N2500" i="4"/>
  <c r="T2510" i="4"/>
  <c r="S2511" i="4"/>
  <c r="R2512" i="4"/>
  <c r="Q2513" i="4"/>
  <c r="P2514" i="4"/>
  <c r="O2515" i="4"/>
  <c r="N2516" i="4"/>
  <c r="T2526" i="4"/>
  <c r="S2527" i="4"/>
  <c r="S2528" i="4"/>
  <c r="R2529" i="4"/>
  <c r="Q2530" i="4"/>
  <c r="P2531" i="4"/>
  <c r="O2532" i="4"/>
  <c r="N2533" i="4"/>
  <c r="N2537" i="4"/>
  <c r="T2540" i="4"/>
  <c r="S2544" i="4"/>
  <c r="R2544" i="4"/>
  <c r="Q2544" i="4"/>
  <c r="S2562" i="4"/>
  <c r="S2368" i="4"/>
  <c r="R2369" i="4"/>
  <c r="P2371" i="4"/>
  <c r="O2372" i="4"/>
  <c r="N2373" i="4"/>
  <c r="S2384" i="4"/>
  <c r="R2385" i="4"/>
  <c r="P2387" i="4"/>
  <c r="O2388" i="4"/>
  <c r="N2389" i="4"/>
  <c r="S2400" i="4"/>
  <c r="R2401" i="4"/>
  <c r="P2403" i="4"/>
  <c r="O2404" i="4"/>
  <c r="N2405" i="4"/>
  <c r="S2416" i="4"/>
  <c r="R2417" i="4"/>
  <c r="Q2418" i="4"/>
  <c r="P2419" i="4"/>
  <c r="O2420" i="4"/>
  <c r="N2421" i="4"/>
  <c r="T2431" i="4"/>
  <c r="S2432" i="4"/>
  <c r="Q2434" i="4"/>
  <c r="P2435" i="4"/>
  <c r="O2436" i="4"/>
  <c r="N2437" i="4"/>
  <c r="T2447" i="4"/>
  <c r="S2448" i="4"/>
  <c r="Q2450" i="4"/>
  <c r="P2451" i="4"/>
  <c r="O2452" i="4"/>
  <c r="N2453" i="4"/>
  <c r="T2463" i="4"/>
  <c r="S2464" i="4"/>
  <c r="Q2466" i="4"/>
  <c r="P2467" i="4"/>
  <c r="O2468" i="4"/>
  <c r="N2469" i="4"/>
  <c r="T2479" i="4"/>
  <c r="S2480" i="4"/>
  <c r="Q2482" i="4"/>
  <c r="P2483" i="4"/>
  <c r="O2484" i="4"/>
  <c r="N2485" i="4"/>
  <c r="T2495" i="4"/>
  <c r="S2496" i="4"/>
  <c r="Q2498" i="4"/>
  <c r="P2499" i="4"/>
  <c r="O2500" i="4"/>
  <c r="N2501" i="4"/>
  <c r="T2511" i="4"/>
  <c r="S2512" i="4"/>
  <c r="R2513" i="4"/>
  <c r="Q2514" i="4"/>
  <c r="P2515" i="4"/>
  <c r="O2516" i="4"/>
  <c r="N2517" i="4"/>
  <c r="T2527" i="4"/>
  <c r="S2529" i="4"/>
  <c r="R2530" i="4"/>
  <c r="Q2531" i="4"/>
  <c r="P2532" i="4"/>
  <c r="O2533" i="4"/>
  <c r="N2534" i="4"/>
  <c r="N2535" i="4"/>
  <c r="Q2538" i="4"/>
  <c r="S2540" i="4"/>
  <c r="T2368" i="4"/>
  <c r="T2384" i="4"/>
  <c r="T2400" i="4"/>
  <c r="T2416" i="4"/>
  <c r="O2421" i="4"/>
  <c r="T2432" i="4"/>
  <c r="O2437" i="4"/>
  <c r="N2438" i="4"/>
  <c r="T2448" i="4"/>
  <c r="Q2451" i="4"/>
  <c r="P2452" i="4"/>
  <c r="O2453" i="4"/>
  <c r="N2454" i="4"/>
  <c r="T2464" i="4"/>
  <c r="Q2467" i="4"/>
  <c r="P2468" i="4"/>
  <c r="O2469" i="4"/>
  <c r="N2470" i="4"/>
  <c r="T2480" i="4"/>
  <c r="Q2483" i="4"/>
  <c r="P2484" i="4"/>
  <c r="O2485" i="4"/>
  <c r="N2486" i="4"/>
  <c r="T2496" i="4"/>
  <c r="S2497" i="4"/>
  <c r="Q2499" i="4"/>
  <c r="P2500" i="4"/>
  <c r="O2501" i="4"/>
  <c r="N2502" i="4"/>
  <c r="T2512" i="4"/>
  <c r="Q2515" i="4"/>
  <c r="P2516" i="4"/>
  <c r="O2517" i="4"/>
  <c r="N2518" i="4"/>
  <c r="N2528" i="4"/>
  <c r="T2529" i="4"/>
  <c r="S2530" i="4"/>
  <c r="Q2532" i="4"/>
  <c r="P2533" i="4"/>
  <c r="O2534" i="4"/>
  <c r="O2535" i="4"/>
  <c r="O2536" i="4"/>
  <c r="S2546" i="4"/>
  <c r="R2546" i="4"/>
  <c r="Q2546" i="4"/>
  <c r="P2546" i="4"/>
  <c r="O2546" i="4"/>
  <c r="N2546" i="4"/>
  <c r="Q2554" i="4"/>
  <c r="O2554" i="4"/>
  <c r="N2554" i="4"/>
  <c r="S2370" i="4"/>
  <c r="R2371" i="4"/>
  <c r="Q2372" i="4"/>
  <c r="P2373" i="4"/>
  <c r="O2374" i="4"/>
  <c r="N2375" i="4"/>
  <c r="S2386" i="4"/>
  <c r="R2387" i="4"/>
  <c r="Q2388" i="4"/>
  <c r="P2389" i="4"/>
  <c r="O2390" i="4"/>
  <c r="N2391" i="4"/>
  <c r="S2402" i="4"/>
  <c r="R2403" i="4"/>
  <c r="Q2404" i="4"/>
  <c r="P2405" i="4"/>
  <c r="O2406" i="4"/>
  <c r="N2407" i="4"/>
  <c r="S2418" i="4"/>
  <c r="R2419" i="4"/>
  <c r="Q2420" i="4"/>
  <c r="P2421" i="4"/>
  <c r="O2422" i="4"/>
  <c r="N2423" i="4"/>
  <c r="S2434" i="4"/>
  <c r="R2435" i="4"/>
  <c r="Q2436" i="4"/>
  <c r="P2437" i="4"/>
  <c r="O2438" i="4"/>
  <c r="N2439" i="4"/>
  <c r="S2450" i="4"/>
  <c r="R2451" i="4"/>
  <c r="Q2452" i="4"/>
  <c r="P2453" i="4"/>
  <c r="O2454" i="4"/>
  <c r="N2455" i="4"/>
  <c r="S2466" i="4"/>
  <c r="R2467" i="4"/>
  <c r="Q2468" i="4"/>
  <c r="P2469" i="4"/>
  <c r="O2470" i="4"/>
  <c r="N2471" i="4"/>
  <c r="S2482" i="4"/>
  <c r="R2483" i="4"/>
  <c r="Q2484" i="4"/>
  <c r="P2485" i="4"/>
  <c r="O2486" i="4"/>
  <c r="N2487" i="4"/>
  <c r="S2498" i="4"/>
  <c r="R2499" i="4"/>
  <c r="Q2500" i="4"/>
  <c r="P2501" i="4"/>
  <c r="O2502" i="4"/>
  <c r="N2503" i="4"/>
  <c r="S2514" i="4"/>
  <c r="R2515" i="4"/>
  <c r="Q2516" i="4"/>
  <c r="P2517" i="4"/>
  <c r="O2518" i="4"/>
  <c r="N2519" i="4"/>
  <c r="S2531" i="4"/>
  <c r="R2532" i="4"/>
  <c r="Q2533" i="4"/>
  <c r="P2534" i="4"/>
  <c r="P2535" i="4"/>
  <c r="P2536" i="4"/>
  <c r="R2537" i="4"/>
  <c r="T2539" i="4"/>
  <c r="T2543" i="4"/>
  <c r="P2549" i="4"/>
  <c r="O2551" i="4"/>
  <c r="S2371" i="4"/>
  <c r="R2372" i="4"/>
  <c r="Q2373" i="4"/>
  <c r="P2374" i="4"/>
  <c r="O2375" i="4"/>
  <c r="N2376" i="4"/>
  <c r="S2387" i="4"/>
  <c r="R2388" i="4"/>
  <c r="Q2389" i="4"/>
  <c r="P2390" i="4"/>
  <c r="O2391" i="4"/>
  <c r="N2392" i="4"/>
  <c r="S2403" i="4"/>
  <c r="R2404" i="4"/>
  <c r="Q2405" i="4"/>
  <c r="P2406" i="4"/>
  <c r="O2407" i="4"/>
  <c r="N2408" i="4"/>
  <c r="S2419" i="4"/>
  <c r="R2420" i="4"/>
  <c r="Q2421" i="4"/>
  <c r="P2422" i="4"/>
  <c r="O2423" i="4"/>
  <c r="N2424" i="4"/>
  <c r="S2435" i="4"/>
  <c r="R2436" i="4"/>
  <c r="Q2437" i="4"/>
  <c r="P2438" i="4"/>
  <c r="O2439" i="4"/>
  <c r="N2440" i="4"/>
  <c r="S2451" i="4"/>
  <c r="R2452" i="4"/>
  <c r="Q2453" i="4"/>
  <c r="P2454" i="4"/>
  <c r="O2455" i="4"/>
  <c r="N2456" i="4"/>
  <c r="S2467" i="4"/>
  <c r="R2468" i="4"/>
  <c r="Q2469" i="4"/>
  <c r="P2470" i="4"/>
  <c r="N2472" i="4"/>
  <c r="S2483" i="4"/>
  <c r="R2484" i="4"/>
  <c r="Q2485" i="4"/>
  <c r="P2486" i="4"/>
  <c r="N2488" i="4"/>
  <c r="S2499" i="4"/>
  <c r="R2500" i="4"/>
  <c r="Q2501" i="4"/>
  <c r="P2502" i="4"/>
  <c r="N2504" i="4"/>
  <c r="S2515" i="4"/>
  <c r="R2516" i="4"/>
  <c r="Q2517" i="4"/>
  <c r="P2518" i="4"/>
  <c r="O2519" i="4"/>
  <c r="N2520" i="4"/>
  <c r="S2532" i="4"/>
  <c r="R2533" i="4"/>
  <c r="Q2534" i="4"/>
  <c r="Q2535" i="4"/>
  <c r="Q2536" i="4"/>
  <c r="T2552" i="4"/>
  <c r="S2554" i="4"/>
  <c r="S2372" i="4"/>
  <c r="R2373" i="4"/>
  <c r="Q2374" i="4"/>
  <c r="P2375" i="4"/>
  <c r="O2376" i="4"/>
  <c r="S2388" i="4"/>
  <c r="R2389" i="4"/>
  <c r="Q2390" i="4"/>
  <c r="P2391" i="4"/>
  <c r="O2392" i="4"/>
  <c r="N2393" i="4"/>
  <c r="S2404" i="4"/>
  <c r="R2405" i="4"/>
  <c r="Q2406" i="4"/>
  <c r="P2407" i="4"/>
  <c r="O2408" i="4"/>
  <c r="N2409" i="4"/>
  <c r="S2420" i="4"/>
  <c r="R2421" i="4"/>
  <c r="Q2422" i="4"/>
  <c r="P2423" i="4"/>
  <c r="O2424" i="4"/>
  <c r="N2425" i="4"/>
  <c r="S2436" i="4"/>
  <c r="R2437" i="4"/>
  <c r="Q2438" i="4"/>
  <c r="P2439" i="4"/>
  <c r="O2440" i="4"/>
  <c r="N2441" i="4"/>
  <c r="S2452" i="4"/>
  <c r="R2453" i="4"/>
  <c r="Q2454" i="4"/>
  <c r="P2455" i="4"/>
  <c r="O2456" i="4"/>
  <c r="N2457" i="4"/>
  <c r="S2468" i="4"/>
  <c r="R2469" i="4"/>
  <c r="Q2470" i="4"/>
  <c r="P2471" i="4"/>
  <c r="O2472" i="4"/>
  <c r="N2473" i="4"/>
  <c r="S2484" i="4"/>
  <c r="R2485" i="4"/>
  <c r="Q2486" i="4"/>
  <c r="P2487" i="4"/>
  <c r="O2488" i="4"/>
  <c r="N2489" i="4"/>
  <c r="S2500" i="4"/>
  <c r="R2501" i="4"/>
  <c r="Q2502" i="4"/>
  <c r="P2503" i="4"/>
  <c r="O2504" i="4"/>
  <c r="N2505" i="4"/>
  <c r="S2516" i="4"/>
  <c r="R2517" i="4"/>
  <c r="Q2518" i="4"/>
  <c r="P2519" i="4"/>
  <c r="O2520" i="4"/>
  <c r="N2521" i="4"/>
  <c r="R2534" i="4"/>
  <c r="R2535" i="4"/>
  <c r="T2538" i="4"/>
  <c r="N2549" i="4"/>
  <c r="S2552" i="4"/>
  <c r="R2552" i="4"/>
  <c r="Q2552" i="4"/>
  <c r="P2552" i="4"/>
  <c r="O2552" i="4"/>
  <c r="S2373" i="4"/>
  <c r="R2374" i="4"/>
  <c r="Q2375" i="4"/>
  <c r="P2376" i="4"/>
  <c r="S2389" i="4"/>
  <c r="R2390" i="4"/>
  <c r="Q2391" i="4"/>
  <c r="P2392" i="4"/>
  <c r="O2393" i="4"/>
  <c r="N2394" i="4"/>
  <c r="S2405" i="4"/>
  <c r="R2406" i="4"/>
  <c r="Q2407" i="4"/>
  <c r="P2408" i="4"/>
  <c r="O2409" i="4"/>
  <c r="N2410" i="4"/>
  <c r="S2421" i="4"/>
  <c r="R2422" i="4"/>
  <c r="Q2423" i="4"/>
  <c r="P2424" i="4"/>
  <c r="O2425" i="4"/>
  <c r="N2426" i="4"/>
  <c r="S2437" i="4"/>
  <c r="R2438" i="4"/>
  <c r="Q2439" i="4"/>
  <c r="P2440" i="4"/>
  <c r="O2441" i="4"/>
  <c r="N2442" i="4"/>
  <c r="S2453" i="4"/>
  <c r="R2454" i="4"/>
  <c r="Q2455" i="4"/>
  <c r="P2456" i="4"/>
  <c r="O2457" i="4"/>
  <c r="N2458" i="4"/>
  <c r="S2469" i="4"/>
  <c r="R2470" i="4"/>
  <c r="Q2471" i="4"/>
  <c r="P2472" i="4"/>
  <c r="O2473" i="4"/>
  <c r="N2474" i="4"/>
  <c r="S2485" i="4"/>
  <c r="R2486" i="4"/>
  <c r="Q2487" i="4"/>
  <c r="P2488" i="4"/>
  <c r="O2489" i="4"/>
  <c r="N2490" i="4"/>
  <c r="S2501" i="4"/>
  <c r="R2502" i="4"/>
  <c r="Q2503" i="4"/>
  <c r="P2504" i="4"/>
  <c r="O2505" i="4"/>
  <c r="N2506" i="4"/>
  <c r="S2517" i="4"/>
  <c r="R2518" i="4"/>
  <c r="Q2519" i="4"/>
  <c r="P2520" i="4"/>
  <c r="O2521" i="4"/>
  <c r="N2522" i="4"/>
  <c r="S2537" i="4"/>
  <c r="Q2537" i="4"/>
  <c r="N2541" i="4"/>
  <c r="R2543" i="4"/>
  <c r="T2561" i="4"/>
  <c r="S2374" i="4"/>
  <c r="R2375" i="4"/>
  <c r="S2390" i="4"/>
  <c r="R2391" i="4"/>
  <c r="Q2392" i="4"/>
  <c r="P2393" i="4"/>
  <c r="O2394" i="4"/>
  <c r="N2395" i="4"/>
  <c r="S2406" i="4"/>
  <c r="Q2408" i="4"/>
  <c r="P2409" i="4"/>
  <c r="O2410" i="4"/>
  <c r="N2411" i="4"/>
  <c r="Q2424" i="4"/>
  <c r="P2425" i="4"/>
  <c r="O2426" i="4"/>
  <c r="N2427" i="4"/>
  <c r="Q2440" i="4"/>
  <c r="P2441" i="4"/>
  <c r="O2442" i="4"/>
  <c r="N2443" i="4"/>
  <c r="Q2456" i="4"/>
  <c r="P2457" i="4"/>
  <c r="O2458" i="4"/>
  <c r="N2459" i="4"/>
  <c r="R2471" i="4"/>
  <c r="Q2472" i="4"/>
  <c r="P2473" i="4"/>
  <c r="O2474" i="4"/>
  <c r="N2475" i="4"/>
  <c r="R2487" i="4"/>
  <c r="Q2488" i="4"/>
  <c r="P2489" i="4"/>
  <c r="O2490" i="4"/>
  <c r="N2491" i="4"/>
  <c r="R2503" i="4"/>
  <c r="Q2504" i="4"/>
  <c r="P2505" i="4"/>
  <c r="O2506" i="4"/>
  <c r="N2507" i="4"/>
  <c r="R2519" i="4"/>
  <c r="Q2520" i="4"/>
  <c r="P2521" i="4"/>
  <c r="O2522" i="4"/>
  <c r="N2523" i="4"/>
  <c r="T2534" i="4"/>
  <c r="S2535" i="4"/>
  <c r="T2536" i="4"/>
  <c r="R2561" i="4"/>
  <c r="N2380" i="4"/>
  <c r="Q2393" i="4"/>
  <c r="P2394" i="4"/>
  <c r="O2395" i="4"/>
  <c r="Q2409" i="4"/>
  <c r="P2410" i="4"/>
  <c r="O2411" i="4"/>
  <c r="Q2425" i="4"/>
  <c r="P2426" i="4"/>
  <c r="O2427" i="4"/>
  <c r="Q2441" i="4"/>
  <c r="P2442" i="4"/>
  <c r="O2443" i="4"/>
  <c r="Q2457" i="4"/>
  <c r="P2458" i="4"/>
  <c r="O2459" i="4"/>
  <c r="Q2473" i="4"/>
  <c r="P2474" i="4"/>
  <c r="O2475" i="4"/>
  <c r="Q2489" i="4"/>
  <c r="P2490" i="4"/>
  <c r="O2491" i="4"/>
  <c r="N2492" i="4"/>
  <c r="Q2505" i="4"/>
  <c r="P2506" i="4"/>
  <c r="O2507" i="4"/>
  <c r="N2508" i="4"/>
  <c r="Q2521" i="4"/>
  <c r="P2522" i="4"/>
  <c r="O2523" i="4"/>
  <c r="N2524" i="4"/>
  <c r="R2536" i="4"/>
  <c r="P2538" i="4"/>
  <c r="T2542" i="4"/>
  <c r="T2545" i="4"/>
  <c r="R2361" i="4"/>
  <c r="S2376" i="4"/>
  <c r="R2377" i="4"/>
  <c r="O2380" i="4"/>
  <c r="N2381" i="4"/>
  <c r="S2392" i="4"/>
  <c r="Q2394" i="4"/>
  <c r="P2395" i="4"/>
  <c r="O2396" i="4"/>
  <c r="N2397" i="4"/>
  <c r="S2408" i="4"/>
  <c r="Q2410" i="4"/>
  <c r="P2411" i="4"/>
  <c r="O2412" i="4"/>
  <c r="N2413" i="4"/>
  <c r="S2424" i="4"/>
  <c r="Q2426" i="4"/>
  <c r="P2427" i="4"/>
  <c r="O2428" i="4"/>
  <c r="N2429" i="4"/>
  <c r="S2440" i="4"/>
  <c r="R2441" i="4"/>
  <c r="Q2442" i="4"/>
  <c r="P2443" i="4"/>
  <c r="O2444" i="4"/>
  <c r="N2445" i="4"/>
  <c r="S2456" i="4"/>
  <c r="R2457" i="4"/>
  <c r="Q2458" i="4"/>
  <c r="P2459" i="4"/>
  <c r="O2460" i="4"/>
  <c r="N2461" i="4"/>
  <c r="S2472" i="4"/>
  <c r="R2473" i="4"/>
  <c r="Q2474" i="4"/>
  <c r="P2475" i="4"/>
  <c r="O2476" i="4"/>
  <c r="N2477" i="4"/>
  <c r="S2488" i="4"/>
  <c r="R2489" i="4"/>
  <c r="Q2490" i="4"/>
  <c r="P2491" i="4"/>
  <c r="O2492" i="4"/>
  <c r="N2493" i="4"/>
  <c r="S2504" i="4"/>
  <c r="Q2506" i="4"/>
  <c r="P2507" i="4"/>
  <c r="O2508" i="4"/>
  <c r="N2509" i="4"/>
  <c r="S2520" i="4"/>
  <c r="R2521" i="4"/>
  <c r="Q2522" i="4"/>
  <c r="P2523" i="4"/>
  <c r="O2524" i="4"/>
  <c r="R2545" i="4"/>
  <c r="Q2545" i="4"/>
  <c r="P2545" i="4"/>
  <c r="N2551" i="4"/>
  <c r="T2553" i="4"/>
  <c r="O2381" i="4"/>
  <c r="Q2395" i="4"/>
  <c r="O2397" i="4"/>
  <c r="Q2411" i="4"/>
  <c r="Q2427" i="4"/>
  <c r="P2428" i="4"/>
  <c r="Q2443" i="4"/>
  <c r="P2444" i="4"/>
  <c r="Q2459" i="4"/>
  <c r="P2460" i="4"/>
  <c r="Q2475" i="4"/>
  <c r="P2476" i="4"/>
  <c r="Q2491" i="4"/>
  <c r="P2492" i="4"/>
  <c r="P2508" i="4"/>
  <c r="P2524" i="4"/>
  <c r="T2554" i="4"/>
  <c r="N2367" i="4"/>
  <c r="Q2380" i="4"/>
  <c r="P2381" i="4"/>
  <c r="N2383" i="4"/>
  <c r="S2394" i="4"/>
  <c r="R2395" i="4"/>
  <c r="Q2396" i="4"/>
  <c r="P2397" i="4"/>
  <c r="O2398" i="4"/>
  <c r="N2399" i="4"/>
  <c r="S2410" i="4"/>
  <c r="R2411" i="4"/>
  <c r="Q2412" i="4"/>
  <c r="P2413" i="4"/>
  <c r="O2414" i="4"/>
  <c r="N2415" i="4"/>
  <c r="S2426" i="4"/>
  <c r="R2427" i="4"/>
  <c r="Q2428" i="4"/>
  <c r="P2429" i="4"/>
  <c r="S2442" i="4"/>
  <c r="R2443" i="4"/>
  <c r="Q2444" i="4"/>
  <c r="P2445" i="4"/>
  <c r="S2458" i="4"/>
  <c r="R2459" i="4"/>
  <c r="Q2460" i="4"/>
  <c r="P2461" i="4"/>
  <c r="O2462" i="4"/>
  <c r="N2463" i="4"/>
  <c r="S2474" i="4"/>
  <c r="R2475" i="4"/>
  <c r="Q2476" i="4"/>
  <c r="P2477" i="4"/>
  <c r="O2478" i="4"/>
  <c r="N2479" i="4"/>
  <c r="S2490" i="4"/>
  <c r="R2491" i="4"/>
  <c r="Q2492" i="4"/>
  <c r="P2493" i="4"/>
  <c r="O2494" i="4"/>
  <c r="N2495" i="4"/>
  <c r="S2506" i="4"/>
  <c r="R2507" i="4"/>
  <c r="Q2508" i="4"/>
  <c r="P2509" i="4"/>
  <c r="O2510" i="4"/>
  <c r="N2511" i="4"/>
  <c r="S2522" i="4"/>
  <c r="R2523" i="4"/>
  <c r="Q2524" i="4"/>
  <c r="P2525" i="4"/>
  <c r="O2526" i="4"/>
  <c r="N2527" i="4"/>
  <c r="R2554" i="4"/>
  <c r="S2395" i="4"/>
  <c r="S2411" i="4"/>
  <c r="S2427" i="4"/>
  <c r="S2443" i="4"/>
  <c r="S2459" i="4"/>
  <c r="S2475" i="4"/>
  <c r="S2491" i="4"/>
  <c r="R2492" i="4"/>
  <c r="Q2493" i="4"/>
  <c r="P2494" i="4"/>
  <c r="O2495" i="4"/>
  <c r="N2496" i="4"/>
  <c r="S2507" i="4"/>
  <c r="R2508" i="4"/>
  <c r="Q2509" i="4"/>
  <c r="P2510" i="4"/>
  <c r="O2511" i="4"/>
  <c r="N2512" i="4"/>
  <c r="S2523" i="4"/>
  <c r="R2524" i="4"/>
  <c r="Q2525" i="4"/>
  <c r="P2526" i="4"/>
  <c r="O2527" i="4"/>
  <c r="O2528" i="4"/>
  <c r="T2541" i="4"/>
  <c r="S2542" i="4"/>
  <c r="T2546" i="4"/>
  <c r="P2555" i="4"/>
  <c r="N2555" i="4"/>
  <c r="T2560" i="4"/>
  <c r="P2528" i="4"/>
  <c r="N2539" i="4"/>
  <c r="Q2549" i="4"/>
  <c r="P2554" i="4"/>
  <c r="T2562" i="4"/>
  <c r="Q2565" i="4"/>
  <c r="P2566" i="4"/>
  <c r="O2567" i="4"/>
  <c r="N2568" i="4"/>
  <c r="T2578" i="4"/>
  <c r="P2582" i="4"/>
  <c r="O2583" i="4"/>
  <c r="N2584" i="4"/>
  <c r="T2594" i="4"/>
  <c r="P2598" i="4"/>
  <c r="O2599" i="4"/>
  <c r="N2600" i="4"/>
  <c r="T2610" i="4"/>
  <c r="R2612" i="4"/>
  <c r="Q2613" i="4"/>
  <c r="P2614" i="4"/>
  <c r="O2615" i="4"/>
  <c r="N2616" i="4"/>
  <c r="T2626" i="4"/>
  <c r="R2628" i="4"/>
  <c r="Q2629" i="4"/>
  <c r="P2630" i="4"/>
  <c r="O2631" i="4"/>
  <c r="N2632" i="4"/>
  <c r="T2642" i="4"/>
  <c r="R2644" i="4"/>
  <c r="Q2645" i="4"/>
  <c r="P2646" i="4"/>
  <c r="O2647" i="4"/>
  <c r="N2648" i="4"/>
  <c r="T2658" i="4"/>
  <c r="S2659" i="4"/>
  <c r="R2660" i="4"/>
  <c r="Q2661" i="4"/>
  <c r="P2662" i="4"/>
  <c r="O2663" i="4"/>
  <c r="N2664" i="4"/>
  <c r="T2674" i="4"/>
  <c r="T2690" i="4"/>
  <c r="T2706" i="4"/>
  <c r="T2547" i="4"/>
  <c r="T2563" i="4"/>
  <c r="O2568" i="4"/>
  <c r="N2569" i="4"/>
  <c r="T2579" i="4"/>
  <c r="R2581" i="4"/>
  <c r="O2584" i="4"/>
  <c r="N2585" i="4"/>
  <c r="T2595" i="4"/>
  <c r="S2596" i="4"/>
  <c r="R2597" i="4"/>
  <c r="O2600" i="4"/>
  <c r="N2601" i="4"/>
  <c r="T2611" i="4"/>
  <c r="S2612" i="4"/>
  <c r="R2613" i="4"/>
  <c r="Q2614" i="4"/>
  <c r="P2615" i="4"/>
  <c r="O2616" i="4"/>
  <c r="N2617" i="4"/>
  <c r="T2627" i="4"/>
  <c r="S2628" i="4"/>
  <c r="R2629" i="4"/>
  <c r="Q2630" i="4"/>
  <c r="P2631" i="4"/>
  <c r="O2632" i="4"/>
  <c r="N2633" i="4"/>
  <c r="T2643" i="4"/>
  <c r="S2644" i="4"/>
  <c r="R2645" i="4"/>
  <c r="Q2646" i="4"/>
  <c r="P2647" i="4"/>
  <c r="O2648" i="4"/>
  <c r="N2649" i="4"/>
  <c r="T2659" i="4"/>
  <c r="S2660" i="4"/>
  <c r="R2661" i="4"/>
  <c r="Q2662" i="4"/>
  <c r="P2663" i="4"/>
  <c r="O2664" i="4"/>
  <c r="N2665" i="4"/>
  <c r="T2675" i="4"/>
  <c r="T2691" i="4"/>
  <c r="S2692" i="4"/>
  <c r="R2693" i="4"/>
  <c r="P2695" i="4"/>
  <c r="T2548" i="4"/>
  <c r="S2549" i="4"/>
  <c r="R2550" i="4"/>
  <c r="Q2551" i="4"/>
  <c r="T2564" i="4"/>
  <c r="S2565" i="4"/>
  <c r="R2566" i="4"/>
  <c r="Q2567" i="4"/>
  <c r="P2568" i="4"/>
  <c r="O2569" i="4"/>
  <c r="N2570" i="4"/>
  <c r="T2580" i="4"/>
  <c r="S2581" i="4"/>
  <c r="R2582" i="4"/>
  <c r="Q2583" i="4"/>
  <c r="P2584" i="4"/>
  <c r="O2585" i="4"/>
  <c r="N2586" i="4"/>
  <c r="T2596" i="4"/>
  <c r="S2597" i="4"/>
  <c r="R2598" i="4"/>
  <c r="Q2599" i="4"/>
  <c r="P2600" i="4"/>
  <c r="O2601" i="4"/>
  <c r="N2602" i="4"/>
  <c r="T2612" i="4"/>
  <c r="S2613" i="4"/>
  <c r="R2614" i="4"/>
  <c r="Q2615" i="4"/>
  <c r="P2616" i="4"/>
  <c r="O2617" i="4"/>
  <c r="T2628" i="4"/>
  <c r="S2629" i="4"/>
  <c r="R2630" i="4"/>
  <c r="Q2631" i="4"/>
  <c r="P2632" i="4"/>
  <c r="O2633" i="4"/>
  <c r="S2645" i="4"/>
  <c r="R2646" i="4"/>
  <c r="Q2647" i="4"/>
  <c r="P2648" i="4"/>
  <c r="O2649" i="4"/>
  <c r="N2650" i="4"/>
  <c r="S2661" i="4"/>
  <c r="R2662" i="4"/>
  <c r="Q2663" i="4"/>
  <c r="P2664" i="4"/>
  <c r="O2665" i="4"/>
  <c r="N2666" i="4"/>
  <c r="S2677" i="4"/>
  <c r="P2680" i="4"/>
  <c r="N2682" i="4"/>
  <c r="S2693" i="4"/>
  <c r="R2694" i="4"/>
  <c r="P2696" i="4"/>
  <c r="O2697" i="4"/>
  <c r="N2698" i="4"/>
  <c r="P2712" i="4"/>
  <c r="N2714" i="4"/>
  <c r="T2549" i="4"/>
  <c r="S2550" i="4"/>
  <c r="R2551" i="4"/>
  <c r="T2565" i="4"/>
  <c r="S2566" i="4"/>
  <c r="R2567" i="4"/>
  <c r="Q2568" i="4"/>
  <c r="P2569" i="4"/>
  <c r="O2570" i="4"/>
  <c r="N2571" i="4"/>
  <c r="T2581" i="4"/>
  <c r="S2582" i="4"/>
  <c r="R2583" i="4"/>
  <c r="Q2584" i="4"/>
  <c r="P2585" i="4"/>
  <c r="O2586" i="4"/>
  <c r="N2587" i="4"/>
  <c r="S2598" i="4"/>
  <c r="R2599" i="4"/>
  <c r="Q2600" i="4"/>
  <c r="P2601" i="4"/>
  <c r="N2603" i="4"/>
  <c r="S2614" i="4"/>
  <c r="R2615" i="4"/>
  <c r="Q2616" i="4"/>
  <c r="P2617" i="4"/>
  <c r="S2630" i="4"/>
  <c r="R2631" i="4"/>
  <c r="Q2632" i="4"/>
  <c r="P2633" i="4"/>
  <c r="S2646" i="4"/>
  <c r="R2647" i="4"/>
  <c r="Q2648" i="4"/>
  <c r="P2649" i="4"/>
  <c r="S2662" i="4"/>
  <c r="R2663" i="4"/>
  <c r="Q2664" i="4"/>
  <c r="P2665" i="4"/>
  <c r="S2710" i="4"/>
  <c r="P2713" i="4"/>
  <c r="N2715" i="4"/>
  <c r="N2540" i="4"/>
  <c r="S2551" i="4"/>
  <c r="S2567" i="4"/>
  <c r="R2568" i="4"/>
  <c r="Q2569" i="4"/>
  <c r="S2583" i="4"/>
  <c r="R2584" i="4"/>
  <c r="Q2585" i="4"/>
  <c r="S2599" i="4"/>
  <c r="R2600" i="4"/>
  <c r="Q2601" i="4"/>
  <c r="N2604" i="4"/>
  <c r="S2615" i="4"/>
  <c r="R2616" i="4"/>
  <c r="Q2617" i="4"/>
  <c r="P2618" i="4"/>
  <c r="O2619" i="4"/>
  <c r="S2631" i="4"/>
  <c r="R2632" i="4"/>
  <c r="Q2633" i="4"/>
  <c r="P2634" i="4"/>
  <c r="O2635" i="4"/>
  <c r="S2647" i="4"/>
  <c r="R2648" i="4"/>
  <c r="Q2649" i="4"/>
  <c r="P2650" i="4"/>
  <c r="N2652" i="4"/>
  <c r="S2663" i="4"/>
  <c r="R2664" i="4"/>
  <c r="Q2665" i="4"/>
  <c r="T2551" i="4"/>
  <c r="T2567" i="4"/>
  <c r="R2569" i="4"/>
  <c r="T2583" i="4"/>
  <c r="R2585" i="4"/>
  <c r="T2599" i="4"/>
  <c r="R2601" i="4"/>
  <c r="R2617" i="4"/>
  <c r="O2620" i="4"/>
  <c r="R2633" i="4"/>
  <c r="O2636" i="4"/>
  <c r="R2649" i="4"/>
  <c r="P2651" i="4"/>
  <c r="R2665" i="4"/>
  <c r="R2538" i="4"/>
  <c r="Q2539" i="4"/>
  <c r="P2540" i="4"/>
  <c r="O2541" i="4"/>
  <c r="N2542" i="4"/>
  <c r="Q2555" i="4"/>
  <c r="P2556" i="4"/>
  <c r="O2557" i="4"/>
  <c r="N2558" i="4"/>
  <c r="S2569" i="4"/>
  <c r="Q2571" i="4"/>
  <c r="P2572" i="4"/>
  <c r="O2573" i="4"/>
  <c r="N2574" i="4"/>
  <c r="S2585" i="4"/>
  <c r="Q2587" i="4"/>
  <c r="P2588" i="4"/>
  <c r="O2589" i="4"/>
  <c r="N2590" i="4"/>
  <c r="S2601" i="4"/>
  <c r="O2605" i="4"/>
  <c r="N2606" i="4"/>
  <c r="S2617" i="4"/>
  <c r="O2621" i="4"/>
  <c r="N2622" i="4"/>
  <c r="S2633" i="4"/>
  <c r="O2637" i="4"/>
  <c r="N2638" i="4"/>
  <c r="S2649" i="4"/>
  <c r="O2653" i="4"/>
  <c r="N2654" i="4"/>
  <c r="S2665" i="4"/>
  <c r="R2666" i="4"/>
  <c r="Q2667" i="4"/>
  <c r="P2668" i="4"/>
  <c r="O2669" i="4"/>
  <c r="N2670" i="4"/>
  <c r="S2681" i="4"/>
  <c r="R2682" i="4"/>
  <c r="Q2683" i="4"/>
  <c r="P2684" i="4"/>
  <c r="O2685" i="4"/>
  <c r="N2686" i="4"/>
  <c r="S2697" i="4"/>
  <c r="R2698" i="4"/>
  <c r="Q2699" i="4"/>
  <c r="P2700" i="4"/>
  <c r="O2701" i="4"/>
  <c r="N2702" i="4"/>
  <c r="S2713" i="4"/>
  <c r="R2714" i="4"/>
  <c r="P2716" i="4"/>
  <c r="N2718" i="4"/>
  <c r="S2539" i="4"/>
  <c r="R2540" i="4"/>
  <c r="Q2541" i="4"/>
  <c r="P2542" i="4"/>
  <c r="O2543" i="4"/>
  <c r="N2544" i="4"/>
  <c r="S2555" i="4"/>
  <c r="R2556" i="4"/>
  <c r="Q2557" i="4"/>
  <c r="P2558" i="4"/>
  <c r="O2559" i="4"/>
  <c r="N2560" i="4"/>
  <c r="S2571" i="4"/>
  <c r="R2572" i="4"/>
  <c r="Q2573" i="4"/>
  <c r="P2574" i="4"/>
  <c r="O2575" i="4"/>
  <c r="N2576" i="4"/>
  <c r="S2587" i="4"/>
  <c r="R2588" i="4"/>
  <c r="Q2589" i="4"/>
  <c r="P2590" i="4"/>
  <c r="O2591" i="4"/>
  <c r="N2592" i="4"/>
  <c r="S2603" i="4"/>
  <c r="R2604" i="4"/>
  <c r="Q2605" i="4"/>
  <c r="P2606" i="4"/>
  <c r="O2607" i="4"/>
  <c r="N2608" i="4"/>
  <c r="S2619" i="4"/>
  <c r="R2620" i="4"/>
  <c r="Q2621" i="4"/>
  <c r="P2622" i="4"/>
  <c r="O2623" i="4"/>
  <c r="N2624" i="4"/>
  <c r="S2635" i="4"/>
  <c r="R2636" i="4"/>
  <c r="Q2637" i="4"/>
  <c r="P2638" i="4"/>
  <c r="O2639" i="4"/>
  <c r="N2640" i="4"/>
  <c r="S2651" i="4"/>
  <c r="R2652" i="4"/>
  <c r="Q2653" i="4"/>
  <c r="P2654" i="4"/>
  <c r="O2655" i="4"/>
  <c r="N2656" i="4"/>
  <c r="S2667" i="4"/>
  <c r="R2668" i="4"/>
  <c r="Q2669" i="4"/>
  <c r="P2670" i="4"/>
  <c r="O2671" i="4"/>
  <c r="N2672" i="4"/>
  <c r="S2683" i="4"/>
  <c r="R2684" i="4"/>
  <c r="Q2685" i="4"/>
  <c r="P2686" i="4"/>
  <c r="O2687" i="4"/>
  <c r="N2688" i="4"/>
  <c r="S2699" i="4"/>
  <c r="R2700" i="4"/>
  <c r="Q2701" i="4"/>
  <c r="P2702" i="4"/>
  <c r="O2703" i="4"/>
  <c r="N2704" i="4"/>
  <c r="S2715" i="4"/>
  <c r="R2716" i="4"/>
  <c r="Q2717" i="4"/>
  <c r="P2718" i="4"/>
  <c r="O2719" i="4"/>
  <c r="N2720" i="4"/>
  <c r="R2541" i="4"/>
  <c r="Q2542" i="4"/>
  <c r="P2543" i="4"/>
  <c r="O2544" i="4"/>
  <c r="N2545" i="4"/>
  <c r="S2556" i="4"/>
  <c r="R2557" i="4"/>
  <c r="Q2558" i="4"/>
  <c r="P2559" i="4"/>
  <c r="O2560" i="4"/>
  <c r="N2561" i="4"/>
  <c r="S2572" i="4"/>
  <c r="R2573" i="4"/>
  <c r="Q2574" i="4"/>
  <c r="P2575" i="4"/>
  <c r="O2576" i="4"/>
  <c r="N2577" i="4"/>
  <c r="S2588" i="4"/>
  <c r="R2589" i="4"/>
  <c r="Q2590" i="4"/>
  <c r="P2591" i="4"/>
  <c r="O2592" i="4"/>
  <c r="N2593" i="4"/>
  <c r="S2604" i="4"/>
  <c r="R2605" i="4"/>
  <c r="Q2606" i="4"/>
  <c r="P2607" i="4"/>
  <c r="O2608" i="4"/>
  <c r="N2609" i="4"/>
  <c r="S2620" i="4"/>
  <c r="R2621" i="4"/>
  <c r="Q2622" i="4"/>
  <c r="P2623" i="4"/>
  <c r="O2624" i="4"/>
  <c r="N2625" i="4"/>
  <c r="S2636" i="4"/>
  <c r="R2637" i="4"/>
  <c r="Q2638" i="4"/>
  <c r="P2639" i="4"/>
  <c r="O2640" i="4"/>
  <c r="N2641" i="4"/>
  <c r="S2652" i="4"/>
  <c r="R2653" i="4"/>
  <c r="Q2654" i="4"/>
  <c r="P2655" i="4"/>
  <c r="O2656" i="4"/>
  <c r="N2657" i="4"/>
  <c r="S2668" i="4"/>
  <c r="R2669" i="4"/>
  <c r="Q2670" i="4"/>
  <c r="P2671" i="4"/>
  <c r="O2672" i="4"/>
  <c r="N2673" i="4"/>
  <c r="S2684" i="4"/>
  <c r="R2685" i="4"/>
  <c r="Q2686" i="4"/>
  <c r="P2687" i="4"/>
  <c r="O2688" i="4"/>
  <c r="N2689" i="4"/>
  <c r="S2700" i="4"/>
  <c r="R2701" i="4"/>
  <c r="Q2702" i="4"/>
  <c r="P2703" i="4"/>
  <c r="O2704" i="4"/>
  <c r="N2705" i="4"/>
  <c r="S2716" i="4"/>
  <c r="R2717" i="4"/>
  <c r="Q2718" i="4"/>
  <c r="P2719" i="4"/>
  <c r="O2720" i="4"/>
  <c r="N2721" i="4"/>
  <c r="S2541" i="4"/>
  <c r="R2542" i="4"/>
  <c r="Q2543" i="4"/>
  <c r="P2544" i="4"/>
  <c r="O2545" i="4"/>
  <c r="S2557" i="4"/>
  <c r="R2558" i="4"/>
  <c r="Q2559" i="4"/>
  <c r="P2560" i="4"/>
  <c r="O2561" i="4"/>
  <c r="N2562" i="4"/>
  <c r="S2573" i="4"/>
  <c r="R2574" i="4"/>
  <c r="Q2575" i="4"/>
  <c r="P2576" i="4"/>
  <c r="O2577" i="4"/>
  <c r="N2578" i="4"/>
  <c r="S2589" i="4"/>
  <c r="R2590" i="4"/>
  <c r="Q2591" i="4"/>
  <c r="P2592" i="4"/>
  <c r="O2593" i="4"/>
  <c r="N2594" i="4"/>
  <c r="S2605" i="4"/>
  <c r="R2606" i="4"/>
  <c r="Q2607" i="4"/>
  <c r="P2608" i="4"/>
  <c r="O2609" i="4"/>
  <c r="N2610" i="4"/>
  <c r="S2621" i="4"/>
  <c r="R2622" i="4"/>
  <c r="Q2623" i="4"/>
  <c r="P2624" i="4"/>
  <c r="O2625" i="4"/>
  <c r="N2626" i="4"/>
  <c r="S2637" i="4"/>
  <c r="R2638" i="4"/>
  <c r="Q2639" i="4"/>
  <c r="P2640" i="4"/>
  <c r="O2641" i="4"/>
  <c r="N2642" i="4"/>
  <c r="S2653" i="4"/>
  <c r="R2654" i="4"/>
  <c r="Q2655" i="4"/>
  <c r="P2656" i="4"/>
  <c r="O2657" i="4"/>
  <c r="N2658" i="4"/>
  <c r="S2669" i="4"/>
  <c r="R2670" i="4"/>
  <c r="Q2671" i="4"/>
  <c r="P2672" i="4"/>
  <c r="O2673" i="4"/>
  <c r="N2674" i="4"/>
  <c r="S2685" i="4"/>
  <c r="R2686" i="4"/>
  <c r="Q2687" i="4"/>
  <c r="P2688" i="4"/>
  <c r="O2689" i="4"/>
  <c r="N2690" i="4"/>
  <c r="S2701" i="4"/>
  <c r="R2702" i="4"/>
  <c r="Q2703" i="4"/>
  <c r="P2704" i="4"/>
  <c r="O2705" i="4"/>
  <c r="N2706" i="4"/>
  <c r="S2717" i="4"/>
  <c r="R2718" i="4"/>
  <c r="Q2719" i="4"/>
  <c r="P2720" i="4"/>
  <c r="O2721" i="4"/>
  <c r="N2547" i="4"/>
  <c r="Q2560" i="4"/>
  <c r="P2561" i="4"/>
  <c r="O2562" i="4"/>
  <c r="N2563" i="4"/>
  <c r="S2574" i="4"/>
  <c r="R2575" i="4"/>
  <c r="Q2576" i="4"/>
  <c r="P2577" i="4"/>
  <c r="O2578" i="4"/>
  <c r="N2579" i="4"/>
  <c r="S2590" i="4"/>
  <c r="R2591" i="4"/>
  <c r="Q2592" i="4"/>
  <c r="P2593" i="4"/>
  <c r="O2594" i="4"/>
  <c r="N2595" i="4"/>
  <c r="S2606" i="4"/>
  <c r="Q2608" i="4"/>
  <c r="P2609" i="4"/>
  <c r="O2610" i="4"/>
  <c r="N2611" i="4"/>
  <c r="S2622" i="4"/>
  <c r="R2623" i="4"/>
  <c r="Q2624" i="4"/>
  <c r="P2625" i="4"/>
  <c r="O2626" i="4"/>
  <c r="N2627" i="4"/>
  <c r="S2638" i="4"/>
  <c r="R2639" i="4"/>
  <c r="Q2640" i="4"/>
  <c r="P2641" i="4"/>
  <c r="O2642" i="4"/>
  <c r="N2643" i="4"/>
  <c r="S2654" i="4"/>
  <c r="R2655" i="4"/>
  <c r="Q2656" i="4"/>
  <c r="P2657" i="4"/>
  <c r="O2658" i="4"/>
  <c r="N2659" i="4"/>
  <c r="S2670" i="4"/>
  <c r="R2671" i="4"/>
  <c r="Q2672" i="4"/>
  <c r="P2673" i="4"/>
  <c r="O2674" i="4"/>
  <c r="N2675" i="4"/>
  <c r="S2686" i="4"/>
  <c r="R2687" i="4"/>
  <c r="Q2688" i="4"/>
  <c r="P2689" i="4"/>
  <c r="O2690" i="4"/>
  <c r="N2691" i="4"/>
  <c r="S2702" i="4"/>
  <c r="R2703" i="4"/>
  <c r="Q2704" i="4"/>
  <c r="P2705" i="4"/>
  <c r="O2706" i="4"/>
  <c r="N2707" i="4"/>
  <c r="S2718" i="4"/>
  <c r="R2719" i="4"/>
  <c r="Q2720" i="4"/>
  <c r="P2721" i="4"/>
  <c r="S2543" i="4"/>
  <c r="O2547" i="4"/>
  <c r="N2548" i="4"/>
  <c r="S2559" i="4"/>
  <c r="R2560" i="4"/>
  <c r="Q2561" i="4"/>
  <c r="P2562" i="4"/>
  <c r="O2563" i="4"/>
  <c r="N2564" i="4"/>
  <c r="S2575" i="4"/>
  <c r="R2576" i="4"/>
  <c r="Q2577" i="4"/>
  <c r="P2578" i="4"/>
  <c r="O2579" i="4"/>
  <c r="N2580" i="4"/>
  <c r="S2591" i="4"/>
  <c r="R2592" i="4"/>
  <c r="Q2593" i="4"/>
  <c r="P2594" i="4"/>
  <c r="O2595" i="4"/>
  <c r="S2607" i="4"/>
  <c r="R2608" i="4"/>
  <c r="Q2609" i="4"/>
  <c r="P2610" i="4"/>
  <c r="O2611" i="4"/>
  <c r="N2612" i="4"/>
  <c r="P2626" i="4"/>
  <c r="O2627" i="4"/>
  <c r="P2642" i="4"/>
  <c r="O2643" i="4"/>
  <c r="N2644" i="4"/>
  <c r="P2658" i="4"/>
  <c r="N2660" i="4"/>
  <c r="S2671" i="4"/>
  <c r="R2672" i="4"/>
  <c r="Q2673" i="4"/>
  <c r="P2674" i="4"/>
  <c r="O2675" i="4"/>
  <c r="S2687" i="4"/>
  <c r="R2688" i="4"/>
  <c r="Q2689" i="4"/>
  <c r="P2690" i="4"/>
  <c r="O2691" i="4"/>
  <c r="S2703" i="4"/>
  <c r="R2704" i="4"/>
  <c r="Q2705" i="4"/>
  <c r="P2706" i="4"/>
  <c r="S2719" i="4"/>
  <c r="R2720" i="4"/>
  <c r="Q2721" i="4"/>
  <c r="P2547" i="4"/>
  <c r="O2548" i="4"/>
  <c r="Q2562" i="4"/>
  <c r="P2563" i="4"/>
  <c r="O2564" i="4"/>
  <c r="Q2578" i="4"/>
  <c r="P2579" i="4"/>
  <c r="O2580" i="4"/>
  <c r="Q2594" i="4"/>
  <c r="P2595" i="4"/>
  <c r="O2596" i="4"/>
  <c r="N2597" i="4"/>
  <c r="Q2610" i="4"/>
  <c r="P2611" i="4"/>
  <c r="N2613" i="4"/>
  <c r="S2624" i="4"/>
  <c r="R2625" i="4"/>
  <c r="Q2626" i="4"/>
  <c r="P2627" i="4"/>
  <c r="O2628" i="4"/>
  <c r="N2629" i="4"/>
  <c r="R2641" i="4"/>
  <c r="Q2642" i="4"/>
  <c r="P2643" i="4"/>
  <c r="O2644" i="4"/>
  <c r="N2645" i="4"/>
  <c r="R2657" i="4"/>
  <c r="Q2658" i="4"/>
  <c r="P2659" i="4"/>
  <c r="O2660" i="4"/>
  <c r="N2661" i="4"/>
  <c r="S2672" i="4"/>
  <c r="R2673" i="4"/>
  <c r="Q2674" i="4"/>
  <c r="P2675" i="4"/>
  <c r="N2677" i="4"/>
  <c r="S2688" i="4"/>
  <c r="R2689" i="4"/>
  <c r="Q2690" i="4"/>
  <c r="P2691" i="4"/>
  <c r="O2692" i="4"/>
  <c r="N2693" i="4"/>
  <c r="S2704" i="4"/>
  <c r="R2705" i="4"/>
  <c r="Q2706" i="4"/>
  <c r="N2709" i="4"/>
  <c r="S2720" i="4"/>
  <c r="R2721" i="4"/>
  <c r="S2545" i="4"/>
  <c r="Q2547" i="4"/>
  <c r="P2548" i="4"/>
  <c r="O2549" i="4"/>
  <c r="N2550" i="4"/>
  <c r="S2561" i="4"/>
  <c r="R2562" i="4"/>
  <c r="Q2563" i="4"/>
  <c r="P2564" i="4"/>
  <c r="O2565" i="4"/>
  <c r="N2566" i="4"/>
  <c r="S2577" i="4"/>
  <c r="R2578" i="4"/>
  <c r="Q2579" i="4"/>
  <c r="P2580" i="4"/>
  <c r="O2581" i="4"/>
  <c r="N2582" i="4"/>
  <c r="S2593" i="4"/>
  <c r="R2594" i="4"/>
  <c r="Q2595" i="4"/>
  <c r="P2596" i="4"/>
  <c r="O2597" i="4"/>
  <c r="N2598" i="4"/>
  <c r="S2609" i="4"/>
  <c r="R2610" i="4"/>
  <c r="Q2611" i="4"/>
  <c r="P2612" i="4"/>
  <c r="O2613" i="4"/>
  <c r="N2614" i="4"/>
  <c r="S2625" i="4"/>
  <c r="R2626" i="4"/>
  <c r="Q2627" i="4"/>
  <c r="P2628" i="4"/>
  <c r="O2629" i="4"/>
  <c r="N2630" i="4"/>
  <c r="S2641" i="4"/>
  <c r="R2642" i="4"/>
  <c r="Q2643" i="4"/>
  <c r="P2644" i="4"/>
  <c r="O2645" i="4"/>
  <c r="N2646" i="4"/>
  <c r="S2657" i="4"/>
  <c r="R2658" i="4"/>
  <c r="Q2659" i="4"/>
  <c r="P2660" i="4"/>
  <c r="O2661" i="4"/>
  <c r="N2662" i="4"/>
  <c r="S2673" i="4"/>
  <c r="R2674" i="4"/>
  <c r="Q2675" i="4"/>
  <c r="O2677" i="4"/>
  <c r="S2689" i="4"/>
  <c r="R2690" i="4"/>
  <c r="Q2691" i="4"/>
  <c r="O2693" i="4"/>
  <c r="S2705" i="4"/>
  <c r="R2706" i="4"/>
  <c r="O2709" i="4"/>
  <c r="S2721" i="4"/>
  <c r="N98" i="3"/>
  <c r="T78" i="5" s="1"/>
  <c r="S3" i="3"/>
  <c r="Q48" i="3"/>
  <c r="Q70" i="3"/>
  <c r="O98" i="3"/>
  <c r="T123" i="3"/>
  <c r="N20" i="3"/>
  <c r="AC75" i="5" s="1"/>
  <c r="P51" i="3"/>
  <c r="R133" i="3"/>
  <c r="T146" i="3"/>
  <c r="T165" i="3"/>
  <c r="S19" i="3"/>
  <c r="Q32" i="3"/>
  <c r="N50" i="3"/>
  <c r="X76" i="5" s="1"/>
  <c r="N152" i="3"/>
  <c r="T90" i="5" s="1"/>
  <c r="S77" i="3"/>
  <c r="O165" i="3"/>
  <c r="T166" i="3"/>
  <c r="N21" i="3"/>
  <c r="V75" i="5" s="1"/>
  <c r="T34" i="3"/>
  <c r="Q53" i="3"/>
  <c r="N130" i="3"/>
  <c r="W79" i="5" s="1"/>
  <c r="T86" i="3"/>
  <c r="N165" i="3"/>
  <c r="D91" i="5" s="1"/>
  <c r="O4" i="3"/>
  <c r="Q101" i="3"/>
  <c r="S192" i="3"/>
  <c r="R4" i="3"/>
  <c r="S24" i="3"/>
  <c r="O67" i="3"/>
  <c r="O114" i="3"/>
  <c r="N160" i="3"/>
  <c r="F90" i="5" s="1"/>
  <c r="P184" i="3"/>
  <c r="N202" i="3"/>
  <c r="N101" i="5" s="1"/>
  <c r="Q86" i="3"/>
  <c r="N114" i="3"/>
  <c r="Q79" i="5" s="1"/>
  <c r="Q184" i="3"/>
  <c r="Q22" i="3"/>
  <c r="N37" i="3"/>
  <c r="S76" i="5" s="1"/>
  <c r="O54" i="3"/>
  <c r="T133" i="3"/>
  <c r="O203" i="3"/>
  <c r="T28" i="3"/>
  <c r="T139" i="3"/>
  <c r="R149" i="3"/>
  <c r="N184" i="3"/>
  <c r="W91" i="5" s="1"/>
  <c r="T22" i="3"/>
  <c r="O83" i="3"/>
  <c r="O101" i="3"/>
  <c r="S162" i="3"/>
  <c r="S40" i="3"/>
  <c r="T83" i="3"/>
  <c r="T17" i="3"/>
  <c r="N48" i="3"/>
  <c r="V76" i="5" s="1"/>
  <c r="P70" i="3"/>
  <c r="S43" i="3"/>
  <c r="R117" i="3"/>
  <c r="T93" i="3"/>
  <c r="S4" i="3"/>
  <c r="T11" i="3"/>
  <c r="S48" i="3"/>
  <c r="N64" i="3"/>
  <c r="S77" i="5" s="1"/>
  <c r="P67" i="3"/>
  <c r="N70" i="3"/>
  <c r="AA77" i="5" s="1"/>
  <c r="N83" i="3"/>
  <c r="C78" i="5" s="1"/>
  <c r="P86" i="3"/>
  <c r="T99" i="3"/>
  <c r="T102" i="3"/>
  <c r="Q114" i="3"/>
  <c r="N117" i="3"/>
  <c r="K79" i="5" s="1"/>
  <c r="O130" i="3"/>
  <c r="O133" i="3"/>
  <c r="S146" i="3"/>
  <c r="Q150" i="3"/>
  <c r="T157" i="3"/>
  <c r="T163" i="3"/>
  <c r="P166" i="3"/>
  <c r="N203" i="3"/>
  <c r="Y101" i="5" s="1"/>
  <c r="Q80" i="3"/>
  <c r="S94" i="3"/>
  <c r="T109" i="3"/>
  <c r="S11" i="3"/>
  <c r="O18" i="3"/>
  <c r="R21" i="3"/>
  <c r="T27" i="3"/>
  <c r="S56" i="3"/>
  <c r="S64" i="3"/>
  <c r="N80" i="3"/>
  <c r="H77" i="5" s="1"/>
  <c r="P83" i="3"/>
  <c r="N86" i="3"/>
  <c r="P78" i="5" s="1"/>
  <c r="N99" i="3"/>
  <c r="AB78" i="5" s="1"/>
  <c r="P102" i="3"/>
  <c r="S115" i="3"/>
  <c r="Q118" i="3"/>
  <c r="S125" i="3"/>
  <c r="T131" i="3"/>
  <c r="Q134" i="3"/>
  <c r="T141" i="3"/>
  <c r="T147" i="3"/>
  <c r="O150" i="3"/>
  <c r="S158" i="3"/>
  <c r="N163" i="3"/>
  <c r="I90" i="5" s="1"/>
  <c r="N166" i="3"/>
  <c r="O91" i="5" s="1"/>
  <c r="P178" i="3"/>
  <c r="O186" i="3"/>
  <c r="P200" i="3"/>
  <c r="T21" i="3"/>
  <c r="S99" i="3"/>
  <c r="T118" i="3"/>
  <c r="S163" i="3"/>
  <c r="T12" i="3"/>
  <c r="Q21" i="3"/>
  <c r="T37" i="3"/>
  <c r="N56" i="3"/>
  <c r="C77" i="5" s="1"/>
  <c r="T72" i="3"/>
  <c r="O102" i="3"/>
  <c r="P118" i="3"/>
  <c r="S131" i="3"/>
  <c r="N150" i="3"/>
  <c r="Z90" i="5" s="1"/>
  <c r="S200" i="3"/>
  <c r="R5" i="3"/>
  <c r="P18" i="3"/>
  <c r="O34" i="3"/>
  <c r="S80" i="3"/>
  <c r="N102" i="3"/>
  <c r="V78" i="5" s="1"/>
  <c r="O118" i="3"/>
  <c r="S142" i="3"/>
  <c r="T18" i="3"/>
  <c r="T115" i="3"/>
  <c r="T134" i="3"/>
  <c r="T5" i="3"/>
  <c r="N18" i="3"/>
  <c r="AB75" i="5" s="1"/>
  <c r="R27" i="3"/>
  <c r="O99" i="3"/>
  <c r="S110" i="3"/>
  <c r="N115" i="3"/>
  <c r="J79" i="5" s="1"/>
  <c r="S126" i="3"/>
  <c r="P134" i="3"/>
  <c r="S147" i="3"/>
  <c r="T178" i="3"/>
  <c r="Q5" i="3"/>
  <c r="T13" i="3"/>
  <c r="N34" i="3"/>
  <c r="J76" i="5" s="1"/>
  <c r="Q37" i="3"/>
  <c r="R43" i="3"/>
  <c r="T50" i="3"/>
  <c r="T53" i="3"/>
  <c r="N72" i="3"/>
  <c r="AB77" i="5" s="1"/>
  <c r="N96" i="3"/>
  <c r="Z78" i="5" s="1"/>
  <c r="P115" i="3"/>
  <c r="O131" i="3"/>
  <c r="N134" i="3"/>
  <c r="H79" i="5" s="1"/>
  <c r="O147" i="3"/>
  <c r="S179" i="3"/>
  <c r="N200" i="3"/>
  <c r="L101" i="5" s="1"/>
  <c r="T219" i="3"/>
  <c r="S224" i="3"/>
  <c r="O50" i="3"/>
  <c r="R96" i="3"/>
  <c r="Q112" i="3"/>
  <c r="T168" i="3"/>
  <c r="R224" i="3"/>
  <c r="Q96" i="3"/>
  <c r="N131" i="3"/>
  <c r="X79" i="5" s="1"/>
  <c r="Q200" i="3"/>
  <c r="T19" i="3"/>
  <c r="P34" i="3"/>
  <c r="O37" i="3"/>
  <c r="R53" i="3"/>
  <c r="T59" i="3"/>
  <c r="T88" i="3"/>
  <c r="S219" i="3"/>
  <c r="R59" i="3"/>
  <c r="T66" i="3"/>
  <c r="T69" i="3"/>
  <c r="S88" i="3"/>
  <c r="N112" i="3"/>
  <c r="O79" i="5" s="1"/>
  <c r="Q128" i="3"/>
  <c r="T152" i="3"/>
  <c r="Q160" i="3"/>
  <c r="Q6" i="3"/>
  <c r="N19" i="3"/>
  <c r="U75" i="5" s="1"/>
  <c r="T35" i="3"/>
  <c r="O53" i="3"/>
  <c r="O66" i="3"/>
  <c r="T75" i="3"/>
  <c r="P128" i="3"/>
  <c r="T2" i="3"/>
  <c r="Q16" i="3"/>
  <c r="O19" i="3"/>
  <c r="O22" i="3"/>
  <c r="S35" i="3"/>
  <c r="Q38" i="3"/>
  <c r="T45" i="3"/>
  <c r="Q50" i="3"/>
  <c r="N66" i="3"/>
  <c r="M77" i="5" s="1"/>
  <c r="Q69" i="3"/>
  <c r="R75" i="3"/>
  <c r="T82" i="3"/>
  <c r="T85" i="3"/>
  <c r="S104" i="3"/>
  <c r="S112" i="3"/>
  <c r="S120" i="3"/>
  <c r="N128" i="3"/>
  <c r="AC79" i="5" s="1"/>
  <c r="T136" i="3"/>
  <c r="Q144" i="3"/>
  <c r="P22" i="3"/>
  <c r="T38" i="3"/>
  <c r="R69" i="3"/>
  <c r="T104" i="3"/>
  <c r="T120" i="3"/>
  <c r="R2" i="3"/>
  <c r="T7" i="3"/>
  <c r="N16" i="3"/>
  <c r="AA75" i="5" s="1"/>
  <c r="N35" i="3"/>
  <c r="R76" i="5" s="1"/>
  <c r="P38" i="3"/>
  <c r="T51" i="3"/>
  <c r="T54" i="3"/>
  <c r="P66" i="3"/>
  <c r="O69" i="3"/>
  <c r="O82" i="3"/>
  <c r="R85" i="3"/>
  <c r="R128" i="3"/>
  <c r="S136" i="3"/>
  <c r="N144" i="3"/>
  <c r="K90" i="5" s="1"/>
  <c r="R165" i="3"/>
  <c r="R16" i="3"/>
  <c r="O35" i="3"/>
  <c r="O38" i="3"/>
  <c r="S51" i="3"/>
  <c r="Q54" i="3"/>
  <c r="T61" i="3"/>
  <c r="N82" i="3"/>
  <c r="I77" i="5" s="1"/>
  <c r="Q85" i="3"/>
  <c r="T91" i="3"/>
  <c r="T101" i="3"/>
  <c r="T149" i="3"/>
  <c r="T3" i="3"/>
  <c r="T8" i="3"/>
  <c r="N32" i="3"/>
  <c r="P76" i="5" s="1"/>
  <c r="N51" i="3"/>
  <c r="E76" i="5" s="1"/>
  <c r="P54" i="3"/>
  <c r="T67" i="3"/>
  <c r="T70" i="3"/>
  <c r="P82" i="3"/>
  <c r="O85" i="3"/>
  <c r="T98" i="3"/>
  <c r="R101" i="3"/>
  <c r="T117" i="3"/>
  <c r="T14" i="3"/>
  <c r="S15" i="3"/>
  <c r="Q17" i="3"/>
  <c r="T30" i="3"/>
  <c r="S31" i="3"/>
  <c r="Q33" i="3"/>
  <c r="T46" i="3"/>
  <c r="S47" i="3"/>
  <c r="Q49" i="3"/>
  <c r="T62" i="3"/>
  <c r="S63" i="3"/>
  <c r="Q65" i="3"/>
  <c r="T78" i="3"/>
  <c r="S79" i="3"/>
  <c r="Q81" i="3"/>
  <c r="T94" i="3"/>
  <c r="S95" i="3"/>
  <c r="Q97" i="3"/>
  <c r="P98" i="3"/>
  <c r="T110" i="3"/>
  <c r="S111" i="3"/>
  <c r="Q113" i="3"/>
  <c r="P114" i="3"/>
  <c r="T126" i="3"/>
  <c r="S127" i="3"/>
  <c r="Q129" i="3"/>
  <c r="P130" i="3"/>
  <c r="T142" i="3"/>
  <c r="Q145" i="3"/>
  <c r="P146" i="3"/>
  <c r="T158" i="3"/>
  <c r="S159" i="3"/>
  <c r="Q161" i="3"/>
  <c r="P162" i="3"/>
  <c r="T181" i="3"/>
  <c r="N183" i="3"/>
  <c r="V91" i="5" s="1"/>
  <c r="N3" i="3"/>
  <c r="D75" i="5" s="1"/>
  <c r="O3" i="3"/>
  <c r="T31" i="3"/>
  <c r="T47" i="3"/>
  <c r="T63" i="3"/>
  <c r="T79" i="3"/>
  <c r="T95" i="3"/>
  <c r="T111" i="3"/>
  <c r="R113" i="3"/>
  <c r="T127" i="3"/>
  <c r="R129" i="3"/>
  <c r="Q130" i="3"/>
  <c r="N133" i="3"/>
  <c r="F79" i="5" s="1"/>
  <c r="T143" i="3"/>
  <c r="S144" i="3"/>
  <c r="R145" i="3"/>
  <c r="Q146" i="3"/>
  <c r="P147" i="3"/>
  <c r="O148" i="3"/>
  <c r="N149" i="3"/>
  <c r="Y90" i="5" s="1"/>
  <c r="T159" i="3"/>
  <c r="S160" i="3"/>
  <c r="R161" i="3"/>
  <c r="Q162" i="3"/>
  <c r="P163" i="3"/>
  <c r="O164" i="3"/>
  <c r="R182" i="3"/>
  <c r="Q182" i="3"/>
  <c r="O182" i="3"/>
  <c r="N182" i="3"/>
  <c r="AC91" i="5" s="1"/>
  <c r="S182" i="3"/>
  <c r="T189" i="3"/>
  <c r="R192" i="3"/>
  <c r="S197" i="3"/>
  <c r="Q207" i="3"/>
  <c r="T16" i="3"/>
  <c r="S17" i="3"/>
  <c r="R18" i="3"/>
  <c r="Q19" i="3"/>
  <c r="T32" i="3"/>
  <c r="S33" i="3"/>
  <c r="R34" i="3"/>
  <c r="Q35" i="3"/>
  <c r="T48" i="3"/>
  <c r="S49" i="3"/>
  <c r="R50" i="3"/>
  <c r="Q51" i="3"/>
  <c r="T64" i="3"/>
  <c r="S65" i="3"/>
  <c r="R66" i="3"/>
  <c r="Q67" i="3"/>
  <c r="T80" i="3"/>
  <c r="S81" i="3"/>
  <c r="R82" i="3"/>
  <c r="Q83" i="3"/>
  <c r="T96" i="3"/>
  <c r="S97" i="3"/>
  <c r="R98" i="3"/>
  <c r="Q99" i="3"/>
  <c r="T112" i="3"/>
  <c r="S113" i="3"/>
  <c r="R114" i="3"/>
  <c r="Q115" i="3"/>
  <c r="T128" i="3"/>
  <c r="S129" i="3"/>
  <c r="R130" i="3"/>
  <c r="Q131" i="3"/>
  <c r="T144" i="3"/>
  <c r="S145" i="3"/>
  <c r="R146" i="3"/>
  <c r="Q147" i="3"/>
  <c r="T160" i="3"/>
  <c r="S161" i="3"/>
  <c r="R162" i="3"/>
  <c r="Q163" i="3"/>
  <c r="O180" i="3"/>
  <c r="S18" i="3"/>
  <c r="R19" i="3"/>
  <c r="Q20" i="3"/>
  <c r="P21" i="3"/>
  <c r="N23" i="3"/>
  <c r="X75" i="5" s="1"/>
  <c r="S34" i="3"/>
  <c r="R35" i="3"/>
  <c r="Q36" i="3"/>
  <c r="P37" i="3"/>
  <c r="N39" i="3"/>
  <c r="M76" i="5" s="1"/>
  <c r="S50" i="3"/>
  <c r="R51" i="3"/>
  <c r="Q52" i="3"/>
  <c r="P53" i="3"/>
  <c r="N55" i="3"/>
  <c r="I76" i="5" s="1"/>
  <c r="S66" i="3"/>
  <c r="R67" i="3"/>
  <c r="Q68" i="3"/>
  <c r="P69" i="3"/>
  <c r="N71" i="3"/>
  <c r="T77" i="5" s="1"/>
  <c r="S82" i="3"/>
  <c r="R83" i="3"/>
  <c r="Q84" i="3"/>
  <c r="P85" i="3"/>
  <c r="S98" i="3"/>
  <c r="R99" i="3"/>
  <c r="Q100" i="3"/>
  <c r="P101" i="3"/>
  <c r="S114" i="3"/>
  <c r="R115" i="3"/>
  <c r="Q116" i="3"/>
  <c r="P117" i="3"/>
  <c r="N119" i="3"/>
  <c r="L79" i="5" s="1"/>
  <c r="S130" i="3"/>
  <c r="R131" i="3"/>
  <c r="Q132" i="3"/>
  <c r="P133" i="3"/>
  <c r="R147" i="3"/>
  <c r="Q148" i="3"/>
  <c r="P149" i="3"/>
  <c r="R163" i="3"/>
  <c r="Q164" i="3"/>
  <c r="P165" i="3"/>
  <c r="N179" i="3"/>
  <c r="T91" i="5" s="1"/>
  <c r="N4" i="3"/>
  <c r="O75" i="5" s="1"/>
  <c r="N168" i="3"/>
  <c r="Q91" i="5" s="1"/>
  <c r="N178" i="3"/>
  <c r="AA91" i="5" s="1"/>
  <c r="O179" i="3"/>
  <c r="S181" i="3"/>
  <c r="R181" i="3"/>
  <c r="P181" i="3"/>
  <c r="O181" i="3"/>
  <c r="T206" i="3"/>
  <c r="O207" i="3"/>
  <c r="S2" i="3"/>
  <c r="R3" i="3"/>
  <c r="Q4" i="3"/>
  <c r="P5" i="3"/>
  <c r="O6" i="3"/>
  <c r="N7" i="3"/>
  <c r="J75" i="5" s="1"/>
  <c r="P7" i="3"/>
  <c r="O8" i="3"/>
  <c r="N9" i="3"/>
  <c r="K75" i="5" s="1"/>
  <c r="P23" i="3"/>
  <c r="O24" i="3"/>
  <c r="N25" i="3"/>
  <c r="F75" i="5" s="1"/>
  <c r="P39" i="3"/>
  <c r="O40" i="3"/>
  <c r="N41" i="3"/>
  <c r="Y76" i="5" s="1"/>
  <c r="P55" i="3"/>
  <c r="O56" i="3"/>
  <c r="N57" i="3"/>
  <c r="D77" i="5" s="1"/>
  <c r="P71" i="3"/>
  <c r="O72" i="3"/>
  <c r="N73" i="3"/>
  <c r="U77" i="5" s="1"/>
  <c r="P87" i="3"/>
  <c r="O88" i="3"/>
  <c r="N89" i="3"/>
  <c r="R78" i="5" s="1"/>
  <c r="P103" i="3"/>
  <c r="O104" i="3"/>
  <c r="N105" i="3"/>
  <c r="E78" i="5" s="1"/>
  <c r="P119" i="3"/>
  <c r="O120" i="3"/>
  <c r="N121" i="3"/>
  <c r="N79" i="5" s="1"/>
  <c r="P135" i="3"/>
  <c r="O136" i="3"/>
  <c r="N137" i="3"/>
  <c r="C90" i="5" s="1"/>
  <c r="P151" i="3"/>
  <c r="O152" i="3"/>
  <c r="N153" i="3"/>
  <c r="AB90" i="5" s="1"/>
  <c r="P167" i="3"/>
  <c r="O168" i="3"/>
  <c r="N169" i="3"/>
  <c r="J91" i="5" s="1"/>
  <c r="N170" i="3"/>
  <c r="R91" i="5" s="1"/>
  <c r="N171" i="3"/>
  <c r="K91" i="5" s="1"/>
  <c r="N172" i="3"/>
  <c r="S91" i="5" s="1"/>
  <c r="N173" i="3"/>
  <c r="L91" i="5" s="1"/>
  <c r="N174" i="3"/>
  <c r="M91" i="5" s="1"/>
  <c r="O175" i="3"/>
  <c r="N176" i="3"/>
  <c r="Y91" i="5" s="1"/>
  <c r="N177" i="3"/>
  <c r="Z91" i="5" s="1"/>
  <c r="T185" i="3"/>
  <c r="O187" i="3"/>
  <c r="T191" i="3"/>
  <c r="Q3" i="3"/>
  <c r="P4" i="3"/>
  <c r="O5" i="3"/>
  <c r="N6" i="3"/>
  <c r="Q75" i="5" s="1"/>
  <c r="S5" i="3"/>
  <c r="R6" i="3"/>
  <c r="Q7" i="3"/>
  <c r="P8" i="3"/>
  <c r="O9" i="3"/>
  <c r="N10" i="3"/>
  <c r="S75" i="5" s="1"/>
  <c r="S21" i="3"/>
  <c r="R22" i="3"/>
  <c r="Q23" i="3"/>
  <c r="P24" i="3"/>
  <c r="O25" i="3"/>
  <c r="N26" i="3"/>
  <c r="H75" i="5" s="1"/>
  <c r="S37" i="3"/>
  <c r="R38" i="3"/>
  <c r="Q39" i="3"/>
  <c r="P40" i="3"/>
  <c r="O41" i="3"/>
  <c r="N42" i="3"/>
  <c r="Z76" i="5" s="1"/>
  <c r="S53" i="3"/>
  <c r="R54" i="3"/>
  <c r="Q55" i="3"/>
  <c r="P56" i="3"/>
  <c r="O57" i="3"/>
  <c r="N58" i="3"/>
  <c r="O77" i="5" s="1"/>
  <c r="S69" i="3"/>
  <c r="R70" i="3"/>
  <c r="Q71" i="3"/>
  <c r="P72" i="3"/>
  <c r="O73" i="3"/>
  <c r="N74" i="3"/>
  <c r="AC77" i="5" s="1"/>
  <c r="S85" i="3"/>
  <c r="R86" i="3"/>
  <c r="Q87" i="3"/>
  <c r="P88" i="3"/>
  <c r="O89" i="3"/>
  <c r="N90" i="3"/>
  <c r="K78" i="5" s="1"/>
  <c r="S101" i="3"/>
  <c r="R102" i="3"/>
  <c r="Q103" i="3"/>
  <c r="P104" i="3"/>
  <c r="O105" i="3"/>
  <c r="N106" i="3"/>
  <c r="F78" i="5" s="1"/>
  <c r="S117" i="3"/>
  <c r="R118" i="3"/>
  <c r="Q119" i="3"/>
  <c r="P120" i="3"/>
  <c r="O121" i="3"/>
  <c r="N122" i="3"/>
  <c r="Y79" i="5" s="1"/>
  <c r="S133" i="3"/>
  <c r="R134" i="3"/>
  <c r="Q135" i="3"/>
  <c r="P136" i="3"/>
  <c r="O137" i="3"/>
  <c r="N138" i="3"/>
  <c r="D90" i="5" s="1"/>
  <c r="S149" i="3"/>
  <c r="R150" i="3"/>
  <c r="Q151" i="3"/>
  <c r="P152" i="3"/>
  <c r="O153" i="3"/>
  <c r="N154" i="3"/>
  <c r="U90" i="5" s="1"/>
  <c r="S165" i="3"/>
  <c r="R166" i="3"/>
  <c r="Q167" i="3"/>
  <c r="P168" i="3"/>
  <c r="O169" i="3"/>
  <c r="O170" i="3"/>
  <c r="O171" i="3"/>
  <c r="O172" i="3"/>
  <c r="O173" i="3"/>
  <c r="P174" i="3"/>
  <c r="P175" i="3"/>
  <c r="O176" i="3"/>
  <c r="O177" i="3"/>
  <c r="O185" i="3"/>
  <c r="S189" i="3"/>
  <c r="O2" i="3"/>
  <c r="P2" i="3"/>
  <c r="N8" i="3"/>
  <c r="R75" i="5" s="1"/>
  <c r="S6" i="3"/>
  <c r="R7" i="3"/>
  <c r="Q8" i="3"/>
  <c r="P9" i="3"/>
  <c r="O10" i="3"/>
  <c r="N11" i="3"/>
  <c r="L75" i="5" s="1"/>
  <c r="S22" i="3"/>
  <c r="R23" i="3"/>
  <c r="Q24" i="3"/>
  <c r="P25" i="3"/>
  <c r="O26" i="3"/>
  <c r="N27" i="3"/>
  <c r="G75" i="5" s="1"/>
  <c r="S38" i="3"/>
  <c r="R39" i="3"/>
  <c r="Q40" i="3"/>
  <c r="P41" i="3"/>
  <c r="O42" i="3"/>
  <c r="N43" i="3"/>
  <c r="AA76" i="5" s="1"/>
  <c r="S54" i="3"/>
  <c r="R55" i="3"/>
  <c r="Q56" i="3"/>
  <c r="P57" i="3"/>
  <c r="O58" i="3"/>
  <c r="N59" i="3"/>
  <c r="P77" i="5" s="1"/>
  <c r="S70" i="3"/>
  <c r="R71" i="3"/>
  <c r="Q72" i="3"/>
  <c r="P73" i="3"/>
  <c r="O74" i="3"/>
  <c r="N75" i="3"/>
  <c r="V77" i="5" s="1"/>
  <c r="S86" i="3"/>
  <c r="R87" i="3"/>
  <c r="Q88" i="3"/>
  <c r="P89" i="3"/>
  <c r="O90" i="3"/>
  <c r="N91" i="3"/>
  <c r="S78" i="5" s="1"/>
  <c r="S102" i="3"/>
  <c r="R103" i="3"/>
  <c r="Q104" i="3"/>
  <c r="P105" i="3"/>
  <c r="O106" i="3"/>
  <c r="N107" i="3"/>
  <c r="H78" i="5" s="1"/>
  <c r="S118" i="3"/>
  <c r="R119" i="3"/>
  <c r="Q120" i="3"/>
  <c r="P121" i="3"/>
  <c r="O122" i="3"/>
  <c r="N123" i="3"/>
  <c r="Z79" i="5" s="1"/>
  <c r="S134" i="3"/>
  <c r="R135" i="3"/>
  <c r="Q136" i="3"/>
  <c r="P137" i="3"/>
  <c r="O138" i="3"/>
  <c r="N139" i="3"/>
  <c r="O90" i="5" s="1"/>
  <c r="S150" i="3"/>
  <c r="R151" i="3"/>
  <c r="Q152" i="3"/>
  <c r="P153" i="3"/>
  <c r="O154" i="3"/>
  <c r="N155" i="3"/>
  <c r="AC90" i="5" s="1"/>
  <c r="S166" i="3"/>
  <c r="R167" i="3"/>
  <c r="Q168" i="3"/>
  <c r="P169" i="3"/>
  <c r="P170" i="3"/>
  <c r="P171" i="3"/>
  <c r="P172" i="3"/>
  <c r="Q173" i="3"/>
  <c r="Q174" i="3"/>
  <c r="Q175" i="3"/>
  <c r="P176" i="3"/>
  <c r="P177" i="3"/>
  <c r="Q178" i="3"/>
  <c r="T180" i="3"/>
  <c r="O183" i="3"/>
  <c r="P191" i="3"/>
  <c r="T196" i="3"/>
  <c r="N2" i="3"/>
  <c r="C75" i="5" s="1"/>
  <c r="T15" i="3"/>
  <c r="S7" i="3"/>
  <c r="R8" i="3"/>
  <c r="Q9" i="3"/>
  <c r="P10" i="3"/>
  <c r="O11" i="3"/>
  <c r="N12" i="3"/>
  <c r="M75" i="5" s="1"/>
  <c r="S23" i="3"/>
  <c r="R24" i="3"/>
  <c r="Q25" i="3"/>
  <c r="P26" i="3"/>
  <c r="O27" i="3"/>
  <c r="N28" i="3"/>
  <c r="I75" i="5" s="1"/>
  <c r="S39" i="3"/>
  <c r="R40" i="3"/>
  <c r="Q41" i="3"/>
  <c r="P42" i="3"/>
  <c r="O43" i="3"/>
  <c r="N44" i="3"/>
  <c r="T76" i="5" s="1"/>
  <c r="S55" i="3"/>
  <c r="R56" i="3"/>
  <c r="Q57" i="3"/>
  <c r="P58" i="3"/>
  <c r="O59" i="3"/>
  <c r="N60" i="3"/>
  <c r="Q77" i="5" s="1"/>
  <c r="S71" i="3"/>
  <c r="R72" i="3"/>
  <c r="Q73" i="3"/>
  <c r="P74" i="3"/>
  <c r="O75" i="3"/>
  <c r="N76" i="3"/>
  <c r="W77" i="5" s="1"/>
  <c r="S87" i="3"/>
  <c r="R88" i="3"/>
  <c r="Q89" i="3"/>
  <c r="P90" i="3"/>
  <c r="O91" i="3"/>
  <c r="N92" i="3"/>
  <c r="L78" i="5" s="1"/>
  <c r="S103" i="3"/>
  <c r="R104" i="3"/>
  <c r="Q105" i="3"/>
  <c r="P106" i="3"/>
  <c r="O107" i="3"/>
  <c r="N108" i="3"/>
  <c r="G78" i="5" s="1"/>
  <c r="S119" i="3"/>
  <c r="R120" i="3"/>
  <c r="Q121" i="3"/>
  <c r="P122" i="3"/>
  <c r="O123" i="3"/>
  <c r="N124" i="3"/>
  <c r="AA79" i="5" s="1"/>
  <c r="S135" i="3"/>
  <c r="R136" i="3"/>
  <c r="Q137" i="3"/>
  <c r="P138" i="3"/>
  <c r="O139" i="3"/>
  <c r="N140" i="3"/>
  <c r="P90" i="5" s="1"/>
  <c r="S151" i="3"/>
  <c r="R152" i="3"/>
  <c r="Q153" i="3"/>
  <c r="P154" i="3"/>
  <c r="O155" i="3"/>
  <c r="N156" i="3"/>
  <c r="V90" i="5" s="1"/>
  <c r="S167" i="3"/>
  <c r="R168" i="3"/>
  <c r="Q169" i="3"/>
  <c r="Q170" i="3"/>
  <c r="Q171" i="3"/>
  <c r="R172" i="3"/>
  <c r="R173" i="3"/>
  <c r="R174" i="3"/>
  <c r="R175" i="3"/>
  <c r="Q176" i="3"/>
  <c r="Q177" i="3"/>
  <c r="S180" i="3"/>
  <c r="Q180" i="3"/>
  <c r="P180" i="3"/>
  <c r="S191" i="3"/>
  <c r="S196" i="3"/>
  <c r="R206" i="3"/>
  <c r="T208" i="3"/>
  <c r="R9" i="3"/>
  <c r="Q10" i="3"/>
  <c r="P11" i="3"/>
  <c r="O12" i="3"/>
  <c r="N13" i="3"/>
  <c r="N75" i="5" s="1"/>
  <c r="R25" i="3"/>
  <c r="Q26" i="3"/>
  <c r="P27" i="3"/>
  <c r="O28" i="3"/>
  <c r="N29" i="3"/>
  <c r="C76" i="5" s="1"/>
  <c r="R41" i="3"/>
  <c r="Q42" i="3"/>
  <c r="P43" i="3"/>
  <c r="O44" i="3"/>
  <c r="N45" i="3"/>
  <c r="AB76" i="5" s="1"/>
  <c r="R57" i="3"/>
  <c r="Q58" i="3"/>
  <c r="P59" i="3"/>
  <c r="O60" i="3"/>
  <c r="N61" i="3"/>
  <c r="J77" i="5" s="1"/>
  <c r="R73" i="3"/>
  <c r="Q74" i="3"/>
  <c r="P75" i="3"/>
  <c r="O76" i="3"/>
  <c r="N77" i="3"/>
  <c r="X77" i="5" s="1"/>
  <c r="R89" i="3"/>
  <c r="Q90" i="3"/>
  <c r="P91" i="3"/>
  <c r="O92" i="3"/>
  <c r="N93" i="3"/>
  <c r="M78" i="5" s="1"/>
  <c r="R105" i="3"/>
  <c r="Q106" i="3"/>
  <c r="P107" i="3"/>
  <c r="O108" i="3"/>
  <c r="N109" i="3"/>
  <c r="I78" i="5" s="1"/>
  <c r="R121" i="3"/>
  <c r="Q122" i="3"/>
  <c r="P123" i="3"/>
  <c r="O124" i="3"/>
  <c r="N125" i="3"/>
  <c r="T79" i="5" s="1"/>
  <c r="R137" i="3"/>
  <c r="Q138" i="3"/>
  <c r="P139" i="3"/>
  <c r="O140" i="3"/>
  <c r="N141" i="3"/>
  <c r="Q90" i="5" s="1"/>
  <c r="R153" i="3"/>
  <c r="Q154" i="3"/>
  <c r="P155" i="3"/>
  <c r="O156" i="3"/>
  <c r="N157" i="3"/>
  <c r="W90" i="5" s="1"/>
  <c r="R169" i="3"/>
  <c r="R170" i="3"/>
  <c r="S171" i="3"/>
  <c r="S172" i="3"/>
  <c r="S173" i="3"/>
  <c r="S174" i="3"/>
  <c r="R176" i="3"/>
  <c r="T179" i="3"/>
  <c r="T193" i="3"/>
  <c r="R196" i="3"/>
  <c r="N196" i="3"/>
  <c r="J101" i="5" s="1"/>
  <c r="S208" i="3"/>
  <c r="S9" i="3"/>
  <c r="R10" i="3"/>
  <c r="Q11" i="3"/>
  <c r="P12" i="3"/>
  <c r="O13" i="3"/>
  <c r="N14" i="3"/>
  <c r="Y75" i="5" s="1"/>
  <c r="S25" i="3"/>
  <c r="R26" i="3"/>
  <c r="Q27" i="3"/>
  <c r="P28" i="3"/>
  <c r="O29" i="3"/>
  <c r="N30" i="3"/>
  <c r="D76" i="5" s="1"/>
  <c r="S41" i="3"/>
  <c r="R42" i="3"/>
  <c r="Q43" i="3"/>
  <c r="P44" i="3"/>
  <c r="O45" i="3"/>
  <c r="N46" i="3"/>
  <c r="U76" i="5" s="1"/>
  <c r="S57" i="3"/>
  <c r="R58" i="3"/>
  <c r="Q59" i="3"/>
  <c r="P60" i="3"/>
  <c r="O61" i="3"/>
  <c r="N62" i="3"/>
  <c r="R77" i="5" s="1"/>
  <c r="S73" i="3"/>
  <c r="R74" i="3"/>
  <c r="Q75" i="3"/>
  <c r="P76" i="3"/>
  <c r="O77" i="3"/>
  <c r="N78" i="3"/>
  <c r="E77" i="5" s="1"/>
  <c r="S89" i="3"/>
  <c r="R90" i="3"/>
  <c r="Q91" i="3"/>
  <c r="P92" i="3"/>
  <c r="O93" i="3"/>
  <c r="N94" i="3"/>
  <c r="N78" i="5" s="1"/>
  <c r="S105" i="3"/>
  <c r="R106" i="3"/>
  <c r="Q107" i="3"/>
  <c r="P108" i="3"/>
  <c r="O109" i="3"/>
  <c r="N110" i="3"/>
  <c r="C79" i="5" s="1"/>
  <c r="S121" i="3"/>
  <c r="R122" i="3"/>
  <c r="Q123" i="3"/>
  <c r="P124" i="3"/>
  <c r="O125" i="3"/>
  <c r="N126" i="3"/>
  <c r="AB79" i="5" s="1"/>
  <c r="S137" i="3"/>
  <c r="R138" i="3"/>
  <c r="Q139" i="3"/>
  <c r="P140" i="3"/>
  <c r="O141" i="3"/>
  <c r="N142" i="3"/>
  <c r="J90" i="5" s="1"/>
  <c r="S153" i="3"/>
  <c r="R154" i="3"/>
  <c r="Q155" i="3"/>
  <c r="P156" i="3"/>
  <c r="O157" i="3"/>
  <c r="N158" i="3"/>
  <c r="X90" i="5" s="1"/>
  <c r="S178" i="3"/>
  <c r="R178" i="3"/>
  <c r="P186" i="3"/>
  <c r="R193" i="3"/>
  <c r="T205" i="3"/>
  <c r="R208" i="3"/>
  <c r="S10" i="3"/>
  <c r="Q12" i="3"/>
  <c r="P13" i="3"/>
  <c r="O14" i="3"/>
  <c r="N15" i="3"/>
  <c r="Z75" i="5" s="1"/>
  <c r="S26" i="3"/>
  <c r="Q28" i="3"/>
  <c r="P29" i="3"/>
  <c r="O30" i="3"/>
  <c r="N31" i="3"/>
  <c r="O76" i="5" s="1"/>
  <c r="S42" i="3"/>
  <c r="Q44" i="3"/>
  <c r="P45" i="3"/>
  <c r="O46" i="3"/>
  <c r="N47" i="3"/>
  <c r="AC76" i="5" s="1"/>
  <c r="S58" i="3"/>
  <c r="Q60" i="3"/>
  <c r="P61" i="3"/>
  <c r="O62" i="3"/>
  <c r="N63" i="3"/>
  <c r="K77" i="5" s="1"/>
  <c r="S74" i="3"/>
  <c r="Q76" i="3"/>
  <c r="P77" i="3"/>
  <c r="O78" i="3"/>
  <c r="N79" i="3"/>
  <c r="F77" i="5" s="1"/>
  <c r="S90" i="3"/>
  <c r="R91" i="3"/>
  <c r="Q92" i="3"/>
  <c r="P93" i="3"/>
  <c r="O94" i="3"/>
  <c r="N95" i="3"/>
  <c r="Y78" i="5" s="1"/>
  <c r="S106" i="3"/>
  <c r="R107" i="3"/>
  <c r="Q108" i="3"/>
  <c r="P109" i="3"/>
  <c r="O110" i="3"/>
  <c r="N111" i="3"/>
  <c r="D79" i="5" s="1"/>
  <c r="S122" i="3"/>
  <c r="R123" i="3"/>
  <c r="Q124" i="3"/>
  <c r="P125" i="3"/>
  <c r="O126" i="3"/>
  <c r="N127" i="3"/>
  <c r="U79" i="5" s="1"/>
  <c r="S138" i="3"/>
  <c r="R139" i="3"/>
  <c r="Q140" i="3"/>
  <c r="P141" i="3"/>
  <c r="O142" i="3"/>
  <c r="N143" i="3"/>
  <c r="R90" i="5" s="1"/>
  <c r="S154" i="3"/>
  <c r="R155" i="3"/>
  <c r="Q156" i="3"/>
  <c r="P157" i="3"/>
  <c r="O158" i="3"/>
  <c r="N159" i="3"/>
  <c r="E90" i="5" s="1"/>
  <c r="T169" i="3"/>
  <c r="S170" i="3"/>
  <c r="R171" i="3"/>
  <c r="Q172" i="3"/>
  <c r="P173" i="3"/>
  <c r="O174" i="3"/>
  <c r="N175" i="3"/>
  <c r="N91" i="5" s="1"/>
  <c r="T176" i="3"/>
  <c r="T177" i="3"/>
  <c r="R179" i="3"/>
  <c r="P182" i="3"/>
  <c r="T187" i="3"/>
  <c r="T190" i="3"/>
  <c r="R198" i="3"/>
  <c r="Q198" i="3"/>
  <c r="P198" i="3"/>
  <c r="O198" i="3"/>
  <c r="N198" i="3"/>
  <c r="K101" i="5" s="1"/>
  <c r="S198" i="3"/>
  <c r="Q13" i="3"/>
  <c r="P14" i="3"/>
  <c r="O15" i="3"/>
  <c r="Q29" i="3"/>
  <c r="P30" i="3"/>
  <c r="O31" i="3"/>
  <c r="Q45" i="3"/>
  <c r="P46" i="3"/>
  <c r="O47" i="3"/>
  <c r="Q61" i="3"/>
  <c r="P62" i="3"/>
  <c r="O63" i="3"/>
  <c r="Q77" i="3"/>
  <c r="P78" i="3"/>
  <c r="O79" i="3"/>
  <c r="Q93" i="3"/>
  <c r="O95" i="3"/>
  <c r="Q109" i="3"/>
  <c r="O111" i="3"/>
  <c r="Q125" i="3"/>
  <c r="Q141" i="3"/>
  <c r="Q157" i="3"/>
  <c r="S187" i="3"/>
  <c r="S12" i="3"/>
  <c r="R13" i="3"/>
  <c r="Q14" i="3"/>
  <c r="P15" i="3"/>
  <c r="O16" i="3"/>
  <c r="N17" i="3"/>
  <c r="T75" i="5" s="1"/>
  <c r="S28" i="3"/>
  <c r="R29" i="3"/>
  <c r="Q30" i="3"/>
  <c r="P31" i="3"/>
  <c r="O32" i="3"/>
  <c r="N33" i="3"/>
  <c r="Q76" i="5" s="1"/>
  <c r="S44" i="3"/>
  <c r="R45" i="3"/>
  <c r="Q46" i="3"/>
  <c r="P47" i="3"/>
  <c r="O48" i="3"/>
  <c r="N49" i="3"/>
  <c r="W76" i="5" s="1"/>
  <c r="S60" i="3"/>
  <c r="R61" i="3"/>
  <c r="Q62" i="3"/>
  <c r="P63" i="3"/>
  <c r="O64" i="3"/>
  <c r="N65" i="3"/>
  <c r="L77" i="5" s="1"/>
  <c r="S76" i="3"/>
  <c r="R77" i="3"/>
  <c r="Q78" i="3"/>
  <c r="P79" i="3"/>
  <c r="O80" i="3"/>
  <c r="N81" i="3"/>
  <c r="G77" i="5" s="1"/>
  <c r="S92" i="3"/>
  <c r="R93" i="3"/>
  <c r="Q94" i="3"/>
  <c r="P95" i="3"/>
  <c r="O96" i="3"/>
  <c r="N97" i="3"/>
  <c r="AA78" i="5" s="1"/>
  <c r="S108" i="3"/>
  <c r="R109" i="3"/>
  <c r="Q110" i="3"/>
  <c r="P111" i="3"/>
  <c r="O112" i="3"/>
  <c r="N113" i="3"/>
  <c r="P79" i="5" s="1"/>
  <c r="S124" i="3"/>
  <c r="R125" i="3"/>
  <c r="Q126" i="3"/>
  <c r="P127" i="3"/>
  <c r="O128" i="3"/>
  <c r="N129" i="3"/>
  <c r="V79" i="5" s="1"/>
  <c r="S140" i="3"/>
  <c r="R141" i="3"/>
  <c r="Q142" i="3"/>
  <c r="P143" i="3"/>
  <c r="O144" i="3"/>
  <c r="N145" i="3"/>
  <c r="S90" i="5" s="1"/>
  <c r="S156" i="3"/>
  <c r="R157" i="3"/>
  <c r="Q158" i="3"/>
  <c r="P159" i="3"/>
  <c r="O160" i="3"/>
  <c r="N161" i="3"/>
  <c r="H90" i="5" s="1"/>
  <c r="Q183" i="3"/>
  <c r="T195" i="3"/>
  <c r="P208" i="3"/>
  <c r="R14" i="3"/>
  <c r="Q15" i="3"/>
  <c r="P16" i="3"/>
  <c r="R30" i="3"/>
  <c r="Q31" i="3"/>
  <c r="P32" i="3"/>
  <c r="R46" i="3"/>
  <c r="Q47" i="3"/>
  <c r="P48" i="3"/>
  <c r="R62" i="3"/>
  <c r="Q63" i="3"/>
  <c r="P64" i="3"/>
  <c r="R78" i="3"/>
  <c r="Q79" i="3"/>
  <c r="P80" i="3"/>
  <c r="R94" i="3"/>
  <c r="Q95" i="3"/>
  <c r="P96" i="3"/>
  <c r="R110" i="3"/>
  <c r="Q111" i="3"/>
  <c r="P112" i="3"/>
  <c r="R126" i="3"/>
  <c r="Q127" i="3"/>
  <c r="R142" i="3"/>
  <c r="Q143" i="3"/>
  <c r="P144" i="3"/>
  <c r="N146" i="3"/>
  <c r="L90" i="5" s="1"/>
  <c r="R158" i="3"/>
  <c r="P160" i="3"/>
  <c r="N162" i="3"/>
  <c r="G90" i="5" s="1"/>
  <c r="Q181" i="3"/>
  <c r="Q185" i="3"/>
  <c r="R190" i="3"/>
  <c r="T192" i="3"/>
  <c r="R195" i="3"/>
  <c r="S205" i="3"/>
  <c r="R183" i="3"/>
  <c r="T197" i="3"/>
  <c r="R199" i="3"/>
  <c r="T213" i="3"/>
  <c r="S214" i="3"/>
  <c r="R215" i="3"/>
  <c r="T229" i="3"/>
  <c r="S230" i="3"/>
  <c r="R231" i="3"/>
  <c r="T245" i="3"/>
  <c r="S246" i="3"/>
  <c r="T261" i="3"/>
  <c r="S262" i="3"/>
  <c r="R263" i="3"/>
  <c r="T277" i="3"/>
  <c r="S278" i="3"/>
  <c r="R279" i="3"/>
  <c r="T293" i="3"/>
  <c r="S294" i="3"/>
  <c r="R295" i="3"/>
  <c r="Q296" i="3"/>
  <c r="T309" i="3"/>
  <c r="S310" i="3"/>
  <c r="R311" i="3"/>
  <c r="Q312" i="3"/>
  <c r="T325" i="3"/>
  <c r="S326" i="3"/>
  <c r="Q328" i="3"/>
  <c r="T341" i="3"/>
  <c r="S342" i="3"/>
  <c r="Q344" i="3"/>
  <c r="T357" i="3"/>
  <c r="S358" i="3"/>
  <c r="T373" i="3"/>
  <c r="S374" i="3"/>
  <c r="T389" i="3"/>
  <c r="S390" i="3"/>
  <c r="R391" i="3"/>
  <c r="T405" i="3"/>
  <c r="S406" i="3"/>
  <c r="R407" i="3"/>
  <c r="T421" i="3"/>
  <c r="S422" i="3"/>
  <c r="R423" i="3"/>
  <c r="T437" i="3"/>
  <c r="S438" i="3"/>
  <c r="R439" i="3"/>
  <c r="T453" i="3"/>
  <c r="R455" i="3"/>
  <c r="T469" i="3"/>
  <c r="R471" i="3"/>
  <c r="T485" i="3"/>
  <c r="R487" i="3"/>
  <c r="P499" i="3"/>
  <c r="O499" i="3"/>
  <c r="T214" i="3"/>
  <c r="T230" i="3"/>
  <c r="T246" i="3"/>
  <c r="T262" i="3"/>
  <c r="T278" i="3"/>
  <c r="T294" i="3"/>
  <c r="T310" i="3"/>
  <c r="T326" i="3"/>
  <c r="T342" i="3"/>
  <c r="T358" i="3"/>
  <c r="T374" i="3"/>
  <c r="T390" i="3"/>
  <c r="T406" i="3"/>
  <c r="T422" i="3"/>
  <c r="T438" i="3"/>
  <c r="N444" i="3"/>
  <c r="M5" i="5" s="1"/>
  <c r="T454" i="3"/>
  <c r="S455" i="3"/>
  <c r="Q457" i="3"/>
  <c r="N460" i="3"/>
  <c r="I5" i="5" s="1"/>
  <c r="T470" i="3"/>
  <c r="S471" i="3"/>
  <c r="Q473" i="3"/>
  <c r="P474" i="3"/>
  <c r="N476" i="3"/>
  <c r="T57" i="5" s="1"/>
  <c r="T486" i="3"/>
  <c r="S487" i="3"/>
  <c r="R488" i="3"/>
  <c r="Q489" i="3"/>
  <c r="T491" i="3"/>
  <c r="N494" i="3"/>
  <c r="R58" i="5" s="1"/>
  <c r="T183" i="3"/>
  <c r="S184" i="3"/>
  <c r="R185" i="3"/>
  <c r="Q186" i="3"/>
  <c r="P187" i="3"/>
  <c r="O188" i="3"/>
  <c r="N189" i="3"/>
  <c r="G91" i="5" s="1"/>
  <c r="T199" i="3"/>
  <c r="R201" i="3"/>
  <c r="Q202" i="3"/>
  <c r="P203" i="3"/>
  <c r="N205" i="3"/>
  <c r="AA101" i="5" s="1"/>
  <c r="T215" i="3"/>
  <c r="R217" i="3"/>
  <c r="Q218" i="3"/>
  <c r="P219" i="3"/>
  <c r="N221" i="3"/>
  <c r="P102" i="5" s="1"/>
  <c r="T231" i="3"/>
  <c r="R233" i="3"/>
  <c r="Q234" i="3"/>
  <c r="P235" i="3"/>
  <c r="N237" i="3"/>
  <c r="V102" i="5" s="1"/>
  <c r="T247" i="3"/>
  <c r="S248" i="3"/>
  <c r="R249" i="3"/>
  <c r="Q250" i="3"/>
  <c r="P251" i="3"/>
  <c r="N253" i="3"/>
  <c r="S53" i="5" s="1"/>
  <c r="T263" i="3"/>
  <c r="R265" i="3"/>
  <c r="Q266" i="3"/>
  <c r="P267" i="3"/>
  <c r="N269" i="3"/>
  <c r="H53" i="5" s="1"/>
  <c r="T279" i="3"/>
  <c r="R281" i="3"/>
  <c r="P283" i="3"/>
  <c r="T295" i="3"/>
  <c r="R297" i="3"/>
  <c r="P299" i="3"/>
  <c r="T311" i="3"/>
  <c r="R313" i="3"/>
  <c r="P315" i="3"/>
  <c r="N317" i="3"/>
  <c r="AC2" i="5" s="1"/>
  <c r="T327" i="3"/>
  <c r="S328" i="3"/>
  <c r="R329" i="3"/>
  <c r="P331" i="3"/>
  <c r="N333" i="3"/>
  <c r="K55" i="5" s="1"/>
  <c r="T343" i="3"/>
  <c r="S344" i="3"/>
  <c r="R345" i="3"/>
  <c r="P347" i="3"/>
  <c r="N349" i="3"/>
  <c r="F55" i="5" s="1"/>
  <c r="T359" i="3"/>
  <c r="R361" i="3"/>
  <c r="P363" i="3"/>
  <c r="N365" i="3"/>
  <c r="Y3" i="5" s="1"/>
  <c r="T375" i="3"/>
  <c r="S376" i="3"/>
  <c r="R377" i="3"/>
  <c r="P379" i="3"/>
  <c r="N381" i="3"/>
  <c r="D56" i="5" s="1"/>
  <c r="T391" i="3"/>
  <c r="S392" i="3"/>
  <c r="R393" i="3"/>
  <c r="P395" i="3"/>
  <c r="N397" i="3"/>
  <c r="U56" i="5" s="1"/>
  <c r="T407" i="3"/>
  <c r="S408" i="3"/>
  <c r="R409" i="3"/>
  <c r="P411" i="3"/>
  <c r="N413" i="3"/>
  <c r="R4" i="5" s="1"/>
  <c r="T423" i="3"/>
  <c r="S424" i="3"/>
  <c r="R425" i="3"/>
  <c r="P427" i="3"/>
  <c r="N429" i="3"/>
  <c r="E4" i="5" s="1"/>
  <c r="T439" i="3"/>
  <c r="S440" i="3"/>
  <c r="R441" i="3"/>
  <c r="P443" i="3"/>
  <c r="N445" i="3"/>
  <c r="N5" i="5" s="1"/>
  <c r="T455" i="3"/>
  <c r="S456" i="3"/>
  <c r="Q458" i="3"/>
  <c r="P459" i="3"/>
  <c r="N461" i="3"/>
  <c r="C57" i="5" s="1"/>
  <c r="T471" i="3"/>
  <c r="S472" i="3"/>
  <c r="R473" i="3"/>
  <c r="Q474" i="3"/>
  <c r="P475" i="3"/>
  <c r="N477" i="3"/>
  <c r="AB57" i="5" s="1"/>
  <c r="T487" i="3"/>
  <c r="S488" i="3"/>
  <c r="S489" i="3"/>
  <c r="R491" i="3"/>
  <c r="P491" i="3"/>
  <c r="T184" i="3"/>
  <c r="S185" i="3"/>
  <c r="R186" i="3"/>
  <c r="Q187" i="3"/>
  <c r="P188" i="3"/>
  <c r="O189" i="3"/>
  <c r="N190" i="3"/>
  <c r="I91" i="5" s="1"/>
  <c r="T200" i="3"/>
  <c r="S201" i="3"/>
  <c r="R202" i="3"/>
  <c r="Q203" i="3"/>
  <c r="P204" i="3"/>
  <c r="O205" i="3"/>
  <c r="N206" i="3"/>
  <c r="T101" i="5" s="1"/>
  <c r="T216" i="3"/>
  <c r="S217" i="3"/>
  <c r="R218" i="3"/>
  <c r="Q219" i="3"/>
  <c r="P220" i="3"/>
  <c r="O221" i="3"/>
  <c r="N222" i="3"/>
  <c r="Q102" i="5" s="1"/>
  <c r="T232" i="3"/>
  <c r="S233" i="3"/>
  <c r="R234" i="3"/>
  <c r="Q235" i="3"/>
  <c r="P236" i="3"/>
  <c r="O237" i="3"/>
  <c r="N238" i="3"/>
  <c r="W102" i="5" s="1"/>
  <c r="T248" i="3"/>
  <c r="S249" i="3"/>
  <c r="R250" i="3"/>
  <c r="Q251" i="3"/>
  <c r="P252" i="3"/>
  <c r="O253" i="3"/>
  <c r="N254" i="3"/>
  <c r="L53" i="5" s="1"/>
  <c r="T264" i="3"/>
  <c r="S265" i="3"/>
  <c r="R266" i="3"/>
  <c r="Q267" i="3"/>
  <c r="P268" i="3"/>
  <c r="O269" i="3"/>
  <c r="N270" i="3"/>
  <c r="G53" i="5" s="1"/>
  <c r="T280" i="3"/>
  <c r="S281" i="3"/>
  <c r="R282" i="3"/>
  <c r="Q283" i="3"/>
  <c r="P284" i="3"/>
  <c r="O285" i="3"/>
  <c r="N286" i="3"/>
  <c r="AA54" i="5" s="1"/>
  <c r="T296" i="3"/>
  <c r="S297" i="3"/>
  <c r="R298" i="3"/>
  <c r="Q299" i="3"/>
  <c r="P300" i="3"/>
  <c r="O301" i="3"/>
  <c r="N302" i="3"/>
  <c r="P2" i="5" s="1"/>
  <c r="T312" i="3"/>
  <c r="S313" i="3"/>
  <c r="R314" i="3"/>
  <c r="Q315" i="3"/>
  <c r="P316" i="3"/>
  <c r="O317" i="3"/>
  <c r="N318" i="3"/>
  <c r="V2" i="5" s="1"/>
  <c r="T328" i="3"/>
  <c r="S329" i="3"/>
  <c r="R330" i="3"/>
  <c r="Q331" i="3"/>
  <c r="P332" i="3"/>
  <c r="O333" i="3"/>
  <c r="N334" i="3"/>
  <c r="S55" i="5" s="1"/>
  <c r="T344" i="3"/>
  <c r="S345" i="3"/>
  <c r="R346" i="3"/>
  <c r="Q347" i="3"/>
  <c r="P348" i="3"/>
  <c r="O349" i="3"/>
  <c r="N350" i="3"/>
  <c r="H55" i="5" s="1"/>
  <c r="T360" i="3"/>
  <c r="S361" i="3"/>
  <c r="R362" i="3"/>
  <c r="Q363" i="3"/>
  <c r="P364" i="3"/>
  <c r="O365" i="3"/>
  <c r="N366" i="3"/>
  <c r="Z3" i="5" s="1"/>
  <c r="T376" i="3"/>
  <c r="S377" i="3"/>
  <c r="R378" i="3"/>
  <c r="Q379" i="3"/>
  <c r="P380" i="3"/>
  <c r="O381" i="3"/>
  <c r="N382" i="3"/>
  <c r="O56" i="5" s="1"/>
  <c r="T392" i="3"/>
  <c r="S393" i="3"/>
  <c r="R394" i="3"/>
  <c r="Q395" i="3"/>
  <c r="P396" i="3"/>
  <c r="O397" i="3"/>
  <c r="N398" i="3"/>
  <c r="AC56" i="5" s="1"/>
  <c r="T408" i="3"/>
  <c r="S409" i="3"/>
  <c r="R410" i="3"/>
  <c r="Q411" i="3"/>
  <c r="P412" i="3"/>
  <c r="O413" i="3"/>
  <c r="N414" i="3"/>
  <c r="K4" i="5" s="1"/>
  <c r="T424" i="3"/>
  <c r="S425" i="3"/>
  <c r="R426" i="3"/>
  <c r="Q427" i="3"/>
  <c r="P428" i="3"/>
  <c r="O429" i="3"/>
  <c r="N430" i="3"/>
  <c r="F4" i="5" s="1"/>
  <c r="T440" i="3"/>
  <c r="S441" i="3"/>
  <c r="R442" i="3"/>
  <c r="Q443" i="3"/>
  <c r="P444" i="3"/>
  <c r="O445" i="3"/>
  <c r="N446" i="3"/>
  <c r="Y5" i="5" s="1"/>
  <c r="T456" i="3"/>
  <c r="S457" i="3"/>
  <c r="Q459" i="3"/>
  <c r="P460" i="3"/>
  <c r="O461" i="3"/>
  <c r="N462" i="3"/>
  <c r="D57" i="5" s="1"/>
  <c r="T472" i="3"/>
  <c r="S473" i="3"/>
  <c r="Q475" i="3"/>
  <c r="P476" i="3"/>
  <c r="O477" i="3"/>
  <c r="N478" i="3"/>
  <c r="U57" i="5" s="1"/>
  <c r="T488" i="3"/>
  <c r="T490" i="3"/>
  <c r="T495" i="3"/>
  <c r="S186" i="3"/>
  <c r="R187" i="3"/>
  <c r="Q188" i="3"/>
  <c r="P189" i="3"/>
  <c r="O190" i="3"/>
  <c r="N191" i="3"/>
  <c r="C101" i="5" s="1"/>
  <c r="S202" i="3"/>
  <c r="R203" i="3"/>
  <c r="Q204" i="3"/>
  <c r="P205" i="3"/>
  <c r="O206" i="3"/>
  <c r="N207" i="3"/>
  <c r="AB101" i="5" s="1"/>
  <c r="S218" i="3"/>
  <c r="R219" i="3"/>
  <c r="Q220" i="3"/>
  <c r="P221" i="3"/>
  <c r="O222" i="3"/>
  <c r="N223" i="3"/>
  <c r="J102" i="5" s="1"/>
  <c r="S234" i="3"/>
  <c r="R235" i="3"/>
  <c r="Q236" i="3"/>
  <c r="P237" i="3"/>
  <c r="O238" i="3"/>
  <c r="N239" i="3"/>
  <c r="X102" i="5" s="1"/>
  <c r="S250" i="3"/>
  <c r="R251" i="3"/>
  <c r="Q252" i="3"/>
  <c r="P253" i="3"/>
  <c r="O254" i="3"/>
  <c r="N255" i="3"/>
  <c r="M53" i="5" s="1"/>
  <c r="S266" i="3"/>
  <c r="R267" i="3"/>
  <c r="Q268" i="3"/>
  <c r="P269" i="3"/>
  <c r="O270" i="3"/>
  <c r="N271" i="3"/>
  <c r="I53" i="5" s="1"/>
  <c r="S282" i="3"/>
  <c r="R283" i="3"/>
  <c r="Q284" i="3"/>
  <c r="P285" i="3"/>
  <c r="O286" i="3"/>
  <c r="N287" i="3"/>
  <c r="T54" i="5" s="1"/>
  <c r="S298" i="3"/>
  <c r="R299" i="3"/>
  <c r="Q300" i="3"/>
  <c r="P301" i="3"/>
  <c r="O302" i="3"/>
  <c r="N303" i="3"/>
  <c r="Q2" i="5" s="1"/>
  <c r="S314" i="3"/>
  <c r="R315" i="3"/>
  <c r="Q316" i="3"/>
  <c r="P317" i="3"/>
  <c r="O318" i="3"/>
  <c r="N319" i="3"/>
  <c r="W2" i="5" s="1"/>
  <c r="S330" i="3"/>
  <c r="R331" i="3"/>
  <c r="Q332" i="3"/>
  <c r="P333" i="3"/>
  <c r="O334" i="3"/>
  <c r="N335" i="3"/>
  <c r="L55" i="5" s="1"/>
  <c r="S346" i="3"/>
  <c r="R347" i="3"/>
  <c r="Q348" i="3"/>
  <c r="P349" i="3"/>
  <c r="O350" i="3"/>
  <c r="N351" i="3"/>
  <c r="G55" i="5" s="1"/>
  <c r="S362" i="3"/>
  <c r="R363" i="3"/>
  <c r="Q364" i="3"/>
  <c r="P365" i="3"/>
  <c r="O366" i="3"/>
  <c r="N367" i="3"/>
  <c r="AA3" i="5" s="1"/>
  <c r="S378" i="3"/>
  <c r="R379" i="3"/>
  <c r="Q380" i="3"/>
  <c r="P381" i="3"/>
  <c r="O382" i="3"/>
  <c r="N383" i="3"/>
  <c r="P56" i="5" s="1"/>
  <c r="S394" i="3"/>
  <c r="R395" i="3"/>
  <c r="Q396" i="3"/>
  <c r="P397" i="3"/>
  <c r="O398" i="3"/>
  <c r="N399" i="3"/>
  <c r="V56" i="5" s="1"/>
  <c r="S410" i="3"/>
  <c r="R411" i="3"/>
  <c r="Q412" i="3"/>
  <c r="P413" i="3"/>
  <c r="O414" i="3"/>
  <c r="N415" i="3"/>
  <c r="S4" i="5" s="1"/>
  <c r="S426" i="3"/>
  <c r="R427" i="3"/>
  <c r="Q428" i="3"/>
  <c r="P429" i="3"/>
  <c r="O430" i="3"/>
  <c r="N431" i="3"/>
  <c r="H4" i="5" s="1"/>
  <c r="S442" i="3"/>
  <c r="R443" i="3"/>
  <c r="Q444" i="3"/>
  <c r="P445" i="3"/>
  <c r="O446" i="3"/>
  <c r="N447" i="3"/>
  <c r="Z5" i="5" s="1"/>
  <c r="S458" i="3"/>
  <c r="R459" i="3"/>
  <c r="Q460" i="3"/>
  <c r="P461" i="3"/>
  <c r="O462" i="3"/>
  <c r="N463" i="3"/>
  <c r="O57" i="5" s="1"/>
  <c r="S474" i="3"/>
  <c r="R475" i="3"/>
  <c r="Q476" i="3"/>
  <c r="P477" i="3"/>
  <c r="O478" i="3"/>
  <c r="N479" i="3"/>
  <c r="AC57" i="5" s="1"/>
  <c r="T489" i="3"/>
  <c r="T498" i="3"/>
  <c r="T186" i="3"/>
  <c r="Q189" i="3"/>
  <c r="P190" i="3"/>
  <c r="O191" i="3"/>
  <c r="T202" i="3"/>
  <c r="R204" i="3"/>
  <c r="Q205" i="3"/>
  <c r="P206" i="3"/>
  <c r="T218" i="3"/>
  <c r="R220" i="3"/>
  <c r="Q221" i="3"/>
  <c r="P222" i="3"/>
  <c r="T234" i="3"/>
  <c r="R236" i="3"/>
  <c r="Q237" i="3"/>
  <c r="P238" i="3"/>
  <c r="T250" i="3"/>
  <c r="R252" i="3"/>
  <c r="Q253" i="3"/>
  <c r="O255" i="3"/>
  <c r="N256" i="3"/>
  <c r="N53" i="5" s="1"/>
  <c r="T266" i="3"/>
  <c r="R268" i="3"/>
  <c r="Q269" i="3"/>
  <c r="O271" i="3"/>
  <c r="N272" i="3"/>
  <c r="C54" i="5" s="1"/>
  <c r="T282" i="3"/>
  <c r="R284" i="3"/>
  <c r="Q285" i="3"/>
  <c r="P286" i="3"/>
  <c r="O287" i="3"/>
  <c r="N288" i="3"/>
  <c r="AB54" i="5" s="1"/>
  <c r="T298" i="3"/>
  <c r="R300" i="3"/>
  <c r="Q301" i="3"/>
  <c r="P302" i="3"/>
  <c r="O303" i="3"/>
  <c r="N304" i="3"/>
  <c r="J2" i="5" s="1"/>
  <c r="T314" i="3"/>
  <c r="R316" i="3"/>
  <c r="P318" i="3"/>
  <c r="O319" i="3"/>
  <c r="N320" i="3"/>
  <c r="X2" i="5" s="1"/>
  <c r="T330" i="3"/>
  <c r="R332" i="3"/>
  <c r="Q333" i="3"/>
  <c r="P334" i="3"/>
  <c r="O335" i="3"/>
  <c r="N336" i="3"/>
  <c r="M55" i="5" s="1"/>
  <c r="T346" i="3"/>
  <c r="R348" i="3"/>
  <c r="Q349" i="3"/>
  <c r="P350" i="3"/>
  <c r="O351" i="3"/>
  <c r="N352" i="3"/>
  <c r="I55" i="5" s="1"/>
  <c r="T362" i="3"/>
  <c r="R364" i="3"/>
  <c r="Q365" i="3"/>
  <c r="P366" i="3"/>
  <c r="O367" i="3"/>
  <c r="N368" i="3"/>
  <c r="T3" i="5" s="1"/>
  <c r="T378" i="3"/>
  <c r="R380" i="3"/>
  <c r="Q381" i="3"/>
  <c r="P382" i="3"/>
  <c r="O383" i="3"/>
  <c r="N384" i="3"/>
  <c r="Q56" i="5" s="1"/>
  <c r="T394" i="3"/>
  <c r="R396" i="3"/>
  <c r="Q397" i="3"/>
  <c r="P398" i="3"/>
  <c r="O399" i="3"/>
  <c r="N400" i="3"/>
  <c r="W56" i="5" s="1"/>
  <c r="T410" i="3"/>
  <c r="R412" i="3"/>
  <c r="Q413" i="3"/>
  <c r="P414" i="3"/>
  <c r="O415" i="3"/>
  <c r="N416" i="3"/>
  <c r="L4" i="5" s="1"/>
  <c r="T426" i="3"/>
  <c r="R428" i="3"/>
  <c r="Q429" i="3"/>
  <c r="P430" i="3"/>
  <c r="O431" i="3"/>
  <c r="N432" i="3"/>
  <c r="G4" i="5" s="1"/>
  <c r="T442" i="3"/>
  <c r="R444" i="3"/>
  <c r="Q445" i="3"/>
  <c r="P446" i="3"/>
  <c r="O447" i="3"/>
  <c r="N448" i="3"/>
  <c r="AA5" i="5" s="1"/>
  <c r="T458" i="3"/>
  <c r="R460" i="3"/>
  <c r="Q461" i="3"/>
  <c r="P462" i="3"/>
  <c r="O463" i="3"/>
  <c r="N464" i="3"/>
  <c r="P57" i="5" s="1"/>
  <c r="T474" i="3"/>
  <c r="R476" i="3"/>
  <c r="Q477" i="3"/>
  <c r="P478" i="3"/>
  <c r="O479" i="3"/>
  <c r="N480" i="3"/>
  <c r="V57" i="5" s="1"/>
  <c r="Q490" i="3"/>
  <c r="S188" i="3"/>
  <c r="R189" i="3"/>
  <c r="Q190" i="3"/>
  <c r="O192" i="3"/>
  <c r="N193" i="3"/>
  <c r="O101" i="5" s="1"/>
  <c r="S204" i="3"/>
  <c r="R205" i="3"/>
  <c r="Q206" i="3"/>
  <c r="P207" i="3"/>
  <c r="O208" i="3"/>
  <c r="N209" i="3"/>
  <c r="AC101" i="5" s="1"/>
  <c r="S220" i="3"/>
  <c r="R221" i="3"/>
  <c r="Q222" i="3"/>
  <c r="P223" i="3"/>
  <c r="O224" i="3"/>
  <c r="N225" i="3"/>
  <c r="K102" i="5" s="1"/>
  <c r="S236" i="3"/>
  <c r="R237" i="3"/>
  <c r="Q238" i="3"/>
  <c r="P239" i="3"/>
  <c r="O240" i="3"/>
  <c r="N241" i="3"/>
  <c r="F102" i="5" s="1"/>
  <c r="S252" i="3"/>
  <c r="R253" i="3"/>
  <c r="Q254" i="3"/>
  <c r="O256" i="3"/>
  <c r="N257" i="3"/>
  <c r="Y53" i="5" s="1"/>
  <c r="S268" i="3"/>
  <c r="R269" i="3"/>
  <c r="Q270" i="3"/>
  <c r="O272" i="3"/>
  <c r="N273" i="3"/>
  <c r="D54" i="5" s="1"/>
  <c r="S284" i="3"/>
  <c r="R285" i="3"/>
  <c r="Q286" i="3"/>
  <c r="P287" i="3"/>
  <c r="O288" i="3"/>
  <c r="N289" i="3"/>
  <c r="U54" i="5" s="1"/>
  <c r="S300" i="3"/>
  <c r="R301" i="3"/>
  <c r="Q302" i="3"/>
  <c r="P303" i="3"/>
  <c r="O304" i="3"/>
  <c r="N305" i="3"/>
  <c r="R2" i="5" s="1"/>
  <c r="S316" i="3"/>
  <c r="R317" i="3"/>
  <c r="Q318" i="3"/>
  <c r="P319" i="3"/>
  <c r="O320" i="3"/>
  <c r="N321" i="3"/>
  <c r="E2" i="5" s="1"/>
  <c r="S332" i="3"/>
  <c r="R333" i="3"/>
  <c r="Q334" i="3"/>
  <c r="P335" i="3"/>
  <c r="O336" i="3"/>
  <c r="N337" i="3"/>
  <c r="N55" i="5" s="1"/>
  <c r="S348" i="3"/>
  <c r="R349" i="3"/>
  <c r="Q350" i="3"/>
  <c r="P351" i="3"/>
  <c r="O352" i="3"/>
  <c r="N353" i="3"/>
  <c r="C3" i="5" s="1"/>
  <c r="S364" i="3"/>
  <c r="R365" i="3"/>
  <c r="Q366" i="3"/>
  <c r="P367" i="3"/>
  <c r="O368" i="3"/>
  <c r="N369" i="3"/>
  <c r="AB3" i="5" s="1"/>
  <c r="S380" i="3"/>
  <c r="R381" i="3"/>
  <c r="Q382" i="3"/>
  <c r="P383" i="3"/>
  <c r="O384" i="3"/>
  <c r="N385" i="3"/>
  <c r="J56" i="5" s="1"/>
  <c r="S396" i="3"/>
  <c r="R397" i="3"/>
  <c r="Q398" i="3"/>
  <c r="P399" i="3"/>
  <c r="O400" i="3"/>
  <c r="N401" i="3"/>
  <c r="X56" i="5" s="1"/>
  <c r="S412" i="3"/>
  <c r="Q414" i="3"/>
  <c r="P415" i="3"/>
  <c r="O416" i="3"/>
  <c r="N417" i="3"/>
  <c r="M4" i="5" s="1"/>
  <c r="S428" i="3"/>
  <c r="Q430" i="3"/>
  <c r="P431" i="3"/>
  <c r="O432" i="3"/>
  <c r="N433" i="3"/>
  <c r="I4" i="5" s="1"/>
  <c r="S444" i="3"/>
  <c r="Q446" i="3"/>
  <c r="P447" i="3"/>
  <c r="O448" i="3"/>
  <c r="N449" i="3"/>
  <c r="T5" i="5" s="1"/>
  <c r="S460" i="3"/>
  <c r="R461" i="3"/>
  <c r="Q462" i="3"/>
  <c r="P463" i="3"/>
  <c r="O464" i="3"/>
  <c r="N465" i="3"/>
  <c r="Q57" i="5" s="1"/>
  <c r="S476" i="3"/>
  <c r="R477" i="3"/>
  <c r="Q478" i="3"/>
  <c r="P479" i="3"/>
  <c r="O480" i="3"/>
  <c r="N481" i="3"/>
  <c r="W57" i="5" s="1"/>
  <c r="Q191" i="3"/>
  <c r="P192" i="3"/>
  <c r="O193" i="3"/>
  <c r="P336" i="3"/>
  <c r="P352" i="3"/>
  <c r="O353" i="3"/>
  <c r="P368" i="3"/>
  <c r="O369" i="3"/>
  <c r="P384" i="3"/>
  <c r="O385" i="3"/>
  <c r="P400" i="3"/>
  <c r="O401" i="3"/>
  <c r="Q415" i="3"/>
  <c r="P416" i="3"/>
  <c r="O417" i="3"/>
  <c r="Q431" i="3"/>
  <c r="P432" i="3"/>
  <c r="O433" i="3"/>
  <c r="Q447" i="3"/>
  <c r="P448" i="3"/>
  <c r="O449" i="3"/>
  <c r="Q463" i="3"/>
  <c r="P464" i="3"/>
  <c r="O465" i="3"/>
  <c r="Q479" i="3"/>
  <c r="P480" i="3"/>
  <c r="O481" i="3"/>
  <c r="T494" i="3"/>
  <c r="S190" i="3"/>
  <c r="R191" i="3"/>
  <c r="Q192" i="3"/>
  <c r="P193" i="3"/>
  <c r="O194" i="3"/>
  <c r="N195" i="3"/>
  <c r="Q101" i="5" s="1"/>
  <c r="S206" i="3"/>
  <c r="R207" i="3"/>
  <c r="Q208" i="3"/>
  <c r="P209" i="3"/>
  <c r="O210" i="3"/>
  <c r="N211" i="3"/>
  <c r="W101" i="5" s="1"/>
  <c r="S222" i="3"/>
  <c r="R223" i="3"/>
  <c r="Q224" i="3"/>
  <c r="P225" i="3"/>
  <c r="O226" i="3"/>
  <c r="N227" i="3"/>
  <c r="L102" i="5" s="1"/>
  <c r="S238" i="3"/>
  <c r="R239" i="3"/>
  <c r="Q240" i="3"/>
  <c r="P241" i="3"/>
  <c r="O242" i="3"/>
  <c r="N243" i="3"/>
  <c r="G102" i="5" s="1"/>
  <c r="S254" i="3"/>
  <c r="R255" i="3"/>
  <c r="Q256" i="3"/>
  <c r="P257" i="3"/>
  <c r="O258" i="3"/>
  <c r="N259" i="3"/>
  <c r="AA53" i="5" s="1"/>
  <c r="S270" i="3"/>
  <c r="R271" i="3"/>
  <c r="Q272" i="3"/>
  <c r="P273" i="3"/>
  <c r="O274" i="3"/>
  <c r="N275" i="3"/>
  <c r="P54" i="5" s="1"/>
  <c r="S286" i="3"/>
  <c r="R287" i="3"/>
  <c r="Q288" i="3"/>
  <c r="P289" i="3"/>
  <c r="O290" i="3"/>
  <c r="N291" i="3"/>
  <c r="V54" i="5" s="1"/>
  <c r="S302" i="3"/>
  <c r="R303" i="3"/>
  <c r="Q304" i="3"/>
  <c r="P305" i="3"/>
  <c r="O306" i="3"/>
  <c r="N307" i="3"/>
  <c r="S2" i="5" s="1"/>
  <c r="S318" i="3"/>
  <c r="R319" i="3"/>
  <c r="Q320" i="3"/>
  <c r="P321" i="3"/>
  <c r="O322" i="3"/>
  <c r="N323" i="3"/>
  <c r="H2" i="5" s="1"/>
  <c r="S334" i="3"/>
  <c r="R335" i="3"/>
  <c r="P337" i="3"/>
  <c r="O338" i="3"/>
  <c r="N339" i="3"/>
  <c r="Z55" i="5" s="1"/>
  <c r="S350" i="3"/>
  <c r="R351" i="3"/>
  <c r="P353" i="3"/>
  <c r="O354" i="3"/>
  <c r="N355" i="3"/>
  <c r="O3" i="5" s="1"/>
  <c r="S366" i="3"/>
  <c r="R367" i="3"/>
  <c r="Q368" i="3"/>
  <c r="P369" i="3"/>
  <c r="O370" i="3"/>
  <c r="N371" i="3"/>
  <c r="AC3" i="5" s="1"/>
  <c r="S382" i="3"/>
  <c r="R383" i="3"/>
  <c r="Q384" i="3"/>
  <c r="P385" i="3"/>
  <c r="O386" i="3"/>
  <c r="N387" i="3"/>
  <c r="K56" i="5" s="1"/>
  <c r="S398" i="3"/>
  <c r="R399" i="3"/>
  <c r="Q400" i="3"/>
  <c r="P401" i="3"/>
  <c r="O402" i="3"/>
  <c r="N403" i="3"/>
  <c r="F56" i="5" s="1"/>
  <c r="S414" i="3"/>
  <c r="R415" i="3"/>
  <c r="Q416" i="3"/>
  <c r="P417" i="3"/>
  <c r="O418" i="3"/>
  <c r="N419" i="3"/>
  <c r="Y4" i="5" s="1"/>
  <c r="S430" i="3"/>
  <c r="R431" i="3"/>
  <c r="Q432" i="3"/>
  <c r="P433" i="3"/>
  <c r="O434" i="3"/>
  <c r="N435" i="3"/>
  <c r="D5" i="5" s="1"/>
  <c r="S446" i="3"/>
  <c r="R447" i="3"/>
  <c r="Q448" i="3"/>
  <c r="P449" i="3"/>
  <c r="O450" i="3"/>
  <c r="N451" i="3"/>
  <c r="U5" i="5" s="1"/>
  <c r="S462" i="3"/>
  <c r="R463" i="3"/>
  <c r="Q464" i="3"/>
  <c r="P465" i="3"/>
  <c r="O466" i="3"/>
  <c r="N467" i="3"/>
  <c r="R57" i="5" s="1"/>
  <c r="S478" i="3"/>
  <c r="R479" i="3"/>
  <c r="Q480" i="3"/>
  <c r="P481" i="3"/>
  <c r="O482" i="3"/>
  <c r="N483" i="3"/>
  <c r="E57" i="5" s="1"/>
  <c r="N492" i="3"/>
  <c r="Q58" i="5" s="1"/>
  <c r="Q193" i="3"/>
  <c r="P194" i="3"/>
  <c r="O195" i="3"/>
  <c r="Q209" i="3"/>
  <c r="P210" i="3"/>
  <c r="O211" i="3"/>
  <c r="N212" i="3"/>
  <c r="X101" i="5" s="1"/>
  <c r="Q225" i="3"/>
  <c r="P226" i="3"/>
  <c r="O227" i="3"/>
  <c r="Q241" i="3"/>
  <c r="P242" i="3"/>
  <c r="O243" i="3"/>
  <c r="Q257" i="3"/>
  <c r="O259" i="3"/>
  <c r="Q273" i="3"/>
  <c r="O275" i="3"/>
  <c r="Q289" i="3"/>
  <c r="O291" i="3"/>
  <c r="P306" i="3"/>
  <c r="O307" i="3"/>
  <c r="N308" i="3"/>
  <c r="L2" i="5" s="1"/>
  <c r="P322" i="3"/>
  <c r="O323" i="3"/>
  <c r="N324" i="3"/>
  <c r="G2" i="5" s="1"/>
  <c r="Q337" i="3"/>
  <c r="P338" i="3"/>
  <c r="O339" i="3"/>
  <c r="N340" i="3"/>
  <c r="AA55" i="5" s="1"/>
  <c r="Q353" i="3"/>
  <c r="P354" i="3"/>
  <c r="O355" i="3"/>
  <c r="N356" i="3"/>
  <c r="P3" i="5" s="1"/>
  <c r="Q369" i="3"/>
  <c r="P370" i="3"/>
  <c r="O371" i="3"/>
  <c r="N372" i="3"/>
  <c r="V3" i="5" s="1"/>
  <c r="Q385" i="3"/>
  <c r="P386" i="3"/>
  <c r="O387" i="3"/>
  <c r="N388" i="3"/>
  <c r="S56" i="5" s="1"/>
  <c r="Q401" i="3"/>
  <c r="P402" i="3"/>
  <c r="O403" i="3"/>
  <c r="N404" i="3"/>
  <c r="H56" i="5" s="1"/>
  <c r="Q417" i="3"/>
  <c r="P418" i="3"/>
  <c r="O419" i="3"/>
  <c r="N420" i="3"/>
  <c r="Z4" i="5" s="1"/>
  <c r="R432" i="3"/>
  <c r="Q433" i="3"/>
  <c r="P434" i="3"/>
  <c r="O435" i="3"/>
  <c r="N436" i="3"/>
  <c r="O5" i="5" s="1"/>
  <c r="R448" i="3"/>
  <c r="Q449" i="3"/>
  <c r="P450" i="3"/>
  <c r="O451" i="3"/>
  <c r="N452" i="3"/>
  <c r="AC5" i="5" s="1"/>
  <c r="R464" i="3"/>
  <c r="Q465" i="3"/>
  <c r="P466" i="3"/>
  <c r="O467" i="3"/>
  <c r="N468" i="3"/>
  <c r="K57" i="5" s="1"/>
  <c r="R480" i="3"/>
  <c r="Q481" i="3"/>
  <c r="P482" i="3"/>
  <c r="O483" i="3"/>
  <c r="N484" i="3"/>
  <c r="F57" i="5" s="1"/>
  <c r="P492" i="3"/>
  <c r="T497" i="3"/>
  <c r="R500" i="3"/>
  <c r="Q500" i="3"/>
  <c r="P500" i="3"/>
  <c r="O500" i="3"/>
  <c r="N500" i="3"/>
  <c r="Y58" i="5" s="1"/>
  <c r="S500" i="3"/>
  <c r="Q194" i="3"/>
  <c r="P195" i="3"/>
  <c r="O196" i="3"/>
  <c r="N197" i="3"/>
  <c r="R101" i="5" s="1"/>
  <c r="Q210" i="3"/>
  <c r="P211" i="3"/>
  <c r="O212" i="3"/>
  <c r="N213" i="3"/>
  <c r="E101" i="5" s="1"/>
  <c r="Q226" i="3"/>
  <c r="P227" i="3"/>
  <c r="O228" i="3"/>
  <c r="N229" i="3"/>
  <c r="N102" i="5" s="1"/>
  <c r="Q242" i="3"/>
  <c r="P243" i="3"/>
  <c r="O244" i="3"/>
  <c r="N245" i="3"/>
  <c r="C53" i="5" s="1"/>
  <c r="Q258" i="3"/>
  <c r="P259" i="3"/>
  <c r="O260" i="3"/>
  <c r="N261" i="3"/>
  <c r="AB53" i="5" s="1"/>
  <c r="Q274" i="3"/>
  <c r="P275" i="3"/>
  <c r="O276" i="3"/>
  <c r="N277" i="3"/>
  <c r="J54" i="5" s="1"/>
  <c r="Q290" i="3"/>
  <c r="P291" i="3"/>
  <c r="O292" i="3"/>
  <c r="N293" i="3"/>
  <c r="X54" i="5" s="1"/>
  <c r="P307" i="3"/>
  <c r="O308" i="3"/>
  <c r="N309" i="3"/>
  <c r="M2" i="5" s="1"/>
  <c r="P323" i="3"/>
  <c r="O324" i="3"/>
  <c r="N325" i="3"/>
  <c r="I2" i="5" s="1"/>
  <c r="P339" i="3"/>
  <c r="O340" i="3"/>
  <c r="N341" i="3"/>
  <c r="T55" i="5" s="1"/>
  <c r="P355" i="3"/>
  <c r="O356" i="3"/>
  <c r="N357" i="3"/>
  <c r="Q3" i="5" s="1"/>
  <c r="Q370" i="3"/>
  <c r="P371" i="3"/>
  <c r="O372" i="3"/>
  <c r="N373" i="3"/>
  <c r="W3" i="5" s="1"/>
  <c r="Q386" i="3"/>
  <c r="P387" i="3"/>
  <c r="O388" i="3"/>
  <c r="N389" i="3"/>
  <c r="L56" i="5" s="1"/>
  <c r="Q402" i="3"/>
  <c r="P403" i="3"/>
  <c r="O404" i="3"/>
  <c r="N405" i="3"/>
  <c r="G56" i="5" s="1"/>
  <c r="Q418" i="3"/>
  <c r="P419" i="3"/>
  <c r="O420" i="3"/>
  <c r="N421" i="3"/>
  <c r="AA4" i="5" s="1"/>
  <c r="Q434" i="3"/>
  <c r="P435" i="3"/>
  <c r="O436" i="3"/>
  <c r="N437" i="3"/>
  <c r="P5" i="5" s="1"/>
  <c r="Q450" i="3"/>
  <c r="P451" i="3"/>
  <c r="O452" i="3"/>
  <c r="N453" i="3"/>
  <c r="V5" i="5" s="1"/>
  <c r="Q466" i="3"/>
  <c r="P467" i="3"/>
  <c r="O468" i="3"/>
  <c r="N469" i="3"/>
  <c r="S57" i="5" s="1"/>
  <c r="Q482" i="3"/>
  <c r="P483" i="3"/>
  <c r="O484" i="3"/>
  <c r="N485" i="3"/>
  <c r="H57" i="5" s="1"/>
  <c r="S177" i="3"/>
  <c r="Q179" i="3"/>
  <c r="S193" i="3"/>
  <c r="R194" i="3"/>
  <c r="Q195" i="3"/>
  <c r="P196" i="3"/>
  <c r="O197" i="3"/>
  <c r="S209" i="3"/>
  <c r="R210" i="3"/>
  <c r="Q211" i="3"/>
  <c r="P212" i="3"/>
  <c r="O213" i="3"/>
  <c r="N214" i="3"/>
  <c r="F101" i="5" s="1"/>
  <c r="S225" i="3"/>
  <c r="R226" i="3"/>
  <c r="Q227" i="3"/>
  <c r="P228" i="3"/>
  <c r="O229" i="3"/>
  <c r="N230" i="3"/>
  <c r="Y102" i="5" s="1"/>
  <c r="S241" i="3"/>
  <c r="R242" i="3"/>
  <c r="Q243" i="3"/>
  <c r="P244" i="3"/>
  <c r="O245" i="3"/>
  <c r="N246" i="3"/>
  <c r="D53" i="5" s="1"/>
  <c r="S257" i="3"/>
  <c r="R258" i="3"/>
  <c r="Q259" i="3"/>
  <c r="P260" i="3"/>
  <c r="O261" i="3"/>
  <c r="N262" i="3"/>
  <c r="U53" i="5" s="1"/>
  <c r="S273" i="3"/>
  <c r="R274" i="3"/>
  <c r="Q275" i="3"/>
  <c r="P276" i="3"/>
  <c r="O277" i="3"/>
  <c r="N278" i="3"/>
  <c r="R54" i="5" s="1"/>
  <c r="S289" i="3"/>
  <c r="R290" i="3"/>
  <c r="Q291" i="3"/>
  <c r="P292" i="3"/>
  <c r="O293" i="3"/>
  <c r="N294" i="3"/>
  <c r="E54" i="5" s="1"/>
  <c r="S305" i="3"/>
  <c r="R306" i="3"/>
  <c r="Q307" i="3"/>
  <c r="P308" i="3"/>
  <c r="O309" i="3"/>
  <c r="N310" i="3"/>
  <c r="N2" i="5" s="1"/>
  <c r="S321" i="3"/>
  <c r="R322" i="3"/>
  <c r="Q323" i="3"/>
  <c r="P324" i="3"/>
  <c r="O325" i="3"/>
  <c r="N326" i="3"/>
  <c r="C55" i="5" s="1"/>
  <c r="S337" i="3"/>
  <c r="R338" i="3"/>
  <c r="Q339" i="3"/>
  <c r="P340" i="3"/>
  <c r="O341" i="3"/>
  <c r="N342" i="3"/>
  <c r="AB55" i="5" s="1"/>
  <c r="S353" i="3"/>
  <c r="R354" i="3"/>
  <c r="Q355" i="3"/>
  <c r="P356" i="3"/>
  <c r="O357" i="3"/>
  <c r="N358" i="3"/>
  <c r="J3" i="5" s="1"/>
  <c r="S369" i="3"/>
  <c r="R370" i="3"/>
  <c r="Q371" i="3"/>
  <c r="P372" i="3"/>
  <c r="O373" i="3"/>
  <c r="N374" i="3"/>
  <c r="X3" i="5" s="1"/>
  <c r="S385" i="3"/>
  <c r="R386" i="3"/>
  <c r="Q387" i="3"/>
  <c r="P388" i="3"/>
  <c r="O389" i="3"/>
  <c r="N390" i="3"/>
  <c r="M56" i="5" s="1"/>
  <c r="S401" i="3"/>
  <c r="R402" i="3"/>
  <c r="Q403" i="3"/>
  <c r="P404" i="3"/>
  <c r="O405" i="3"/>
  <c r="N406" i="3"/>
  <c r="I56" i="5" s="1"/>
  <c r="S417" i="3"/>
  <c r="R418" i="3"/>
  <c r="Q419" i="3"/>
  <c r="P420" i="3"/>
  <c r="O421" i="3"/>
  <c r="N422" i="3"/>
  <c r="T4" i="5" s="1"/>
  <c r="S433" i="3"/>
  <c r="R434" i="3"/>
  <c r="Q435" i="3"/>
  <c r="P436" i="3"/>
  <c r="O437" i="3"/>
  <c r="N438" i="3"/>
  <c r="Q5" i="5" s="1"/>
  <c r="S449" i="3"/>
  <c r="R450" i="3"/>
  <c r="Q451" i="3"/>
  <c r="P452" i="3"/>
  <c r="O453" i="3"/>
  <c r="N454" i="3"/>
  <c r="W5" i="5" s="1"/>
  <c r="S465" i="3"/>
  <c r="R466" i="3"/>
  <c r="Q467" i="3"/>
  <c r="P468" i="3"/>
  <c r="O469" i="3"/>
  <c r="N470" i="3"/>
  <c r="L57" i="5" s="1"/>
  <c r="S481" i="3"/>
  <c r="R482" i="3"/>
  <c r="Q483" i="3"/>
  <c r="P484" i="3"/>
  <c r="O485" i="3"/>
  <c r="N486" i="3"/>
  <c r="G57" i="5" s="1"/>
  <c r="N491" i="3"/>
  <c r="P58" i="5" s="1"/>
  <c r="T493" i="3"/>
  <c r="Q497" i="3"/>
  <c r="S194" i="3"/>
  <c r="Q196" i="3"/>
  <c r="P197" i="3"/>
  <c r="S210" i="3"/>
  <c r="R211" i="3"/>
  <c r="Q212" i="3"/>
  <c r="P213" i="3"/>
  <c r="O214" i="3"/>
  <c r="S226" i="3"/>
  <c r="R227" i="3"/>
  <c r="Q228" i="3"/>
  <c r="P229" i="3"/>
  <c r="O230" i="3"/>
  <c r="S242" i="3"/>
  <c r="R243" i="3"/>
  <c r="Q244" i="3"/>
  <c r="P245" i="3"/>
  <c r="O246" i="3"/>
  <c r="S258" i="3"/>
  <c r="R259" i="3"/>
  <c r="Q260" i="3"/>
  <c r="P261" i="3"/>
  <c r="O262" i="3"/>
  <c r="S274" i="3"/>
  <c r="R275" i="3"/>
  <c r="Q276" i="3"/>
  <c r="P277" i="3"/>
  <c r="O278" i="3"/>
  <c r="S290" i="3"/>
  <c r="R291" i="3"/>
  <c r="Q292" i="3"/>
  <c r="P293" i="3"/>
  <c r="O294" i="3"/>
  <c r="S306" i="3"/>
  <c r="R307" i="3"/>
  <c r="Q308" i="3"/>
  <c r="P309" i="3"/>
  <c r="O310" i="3"/>
  <c r="S322" i="3"/>
  <c r="R323" i="3"/>
  <c r="Q324" i="3"/>
  <c r="P325" i="3"/>
  <c r="O326" i="3"/>
  <c r="N327" i="3"/>
  <c r="D55" i="5" s="1"/>
  <c r="S338" i="3"/>
  <c r="R339" i="3"/>
  <c r="Q340" i="3"/>
  <c r="P341" i="3"/>
  <c r="O342" i="3"/>
  <c r="N343" i="3"/>
  <c r="U55" i="5" s="1"/>
  <c r="S354" i="3"/>
  <c r="R355" i="3"/>
  <c r="Q356" i="3"/>
  <c r="P357" i="3"/>
  <c r="O358" i="3"/>
  <c r="N359" i="3"/>
  <c r="R3" i="5" s="1"/>
  <c r="R371" i="3"/>
  <c r="Q372" i="3"/>
  <c r="P373" i="3"/>
  <c r="O374" i="3"/>
  <c r="N375" i="3"/>
  <c r="E3" i="5" s="1"/>
  <c r="R387" i="3"/>
  <c r="Q388" i="3"/>
  <c r="P389" i="3"/>
  <c r="O390" i="3"/>
  <c r="R403" i="3"/>
  <c r="Q404" i="3"/>
  <c r="P405" i="3"/>
  <c r="O406" i="3"/>
  <c r="R419" i="3"/>
  <c r="Q420" i="3"/>
  <c r="P421" i="3"/>
  <c r="O422" i="3"/>
  <c r="Q436" i="3"/>
  <c r="P437" i="3"/>
  <c r="O438" i="3"/>
  <c r="Q452" i="3"/>
  <c r="P453" i="3"/>
  <c r="O454" i="3"/>
  <c r="Q468" i="3"/>
  <c r="P469" i="3"/>
  <c r="O470" i="3"/>
  <c r="Q484" i="3"/>
  <c r="P485" i="3"/>
  <c r="O491" i="3"/>
  <c r="R493" i="3"/>
  <c r="T507" i="3"/>
  <c r="P214" i="3"/>
  <c r="R228" i="3"/>
  <c r="P230" i="3"/>
  <c r="R244" i="3"/>
  <c r="P246" i="3"/>
  <c r="R260" i="3"/>
  <c r="Q261" i="3"/>
  <c r="P262" i="3"/>
  <c r="R276" i="3"/>
  <c r="Q277" i="3"/>
  <c r="P278" i="3"/>
  <c r="R292" i="3"/>
  <c r="Q293" i="3"/>
  <c r="P294" i="3"/>
  <c r="R308" i="3"/>
  <c r="Q309" i="3"/>
  <c r="P310" i="3"/>
  <c r="R324" i="3"/>
  <c r="Q325" i="3"/>
  <c r="P326" i="3"/>
  <c r="R340" i="3"/>
  <c r="Q341" i="3"/>
  <c r="P342" i="3"/>
  <c r="R356" i="3"/>
  <c r="Q357" i="3"/>
  <c r="P358" i="3"/>
  <c r="R372" i="3"/>
  <c r="Q373" i="3"/>
  <c r="P374" i="3"/>
  <c r="R388" i="3"/>
  <c r="Q389" i="3"/>
  <c r="P390" i="3"/>
  <c r="O391" i="3"/>
  <c r="R404" i="3"/>
  <c r="Q405" i="3"/>
  <c r="P406" i="3"/>
  <c r="O407" i="3"/>
  <c r="R420" i="3"/>
  <c r="Q421" i="3"/>
  <c r="P422" i="3"/>
  <c r="O423" i="3"/>
  <c r="S435" i="3"/>
  <c r="R436" i="3"/>
  <c r="Q437" i="3"/>
  <c r="P438" i="3"/>
  <c r="O439" i="3"/>
  <c r="S451" i="3"/>
  <c r="R452" i="3"/>
  <c r="Q453" i="3"/>
  <c r="P454" i="3"/>
  <c r="O455" i="3"/>
  <c r="N456" i="3"/>
  <c r="E5" i="5" s="1"/>
  <c r="S467" i="3"/>
  <c r="R468" i="3"/>
  <c r="Q469" i="3"/>
  <c r="P470" i="3"/>
  <c r="O471" i="3"/>
  <c r="N472" i="3"/>
  <c r="N57" i="5" s="1"/>
  <c r="S483" i="3"/>
  <c r="R484" i="3"/>
  <c r="Q485" i="3"/>
  <c r="P486" i="3"/>
  <c r="O487" i="3"/>
  <c r="N488" i="3"/>
  <c r="C58" i="5" s="1"/>
  <c r="N490" i="3"/>
  <c r="O58" i="5" s="1"/>
  <c r="Q491" i="3"/>
  <c r="Q507" i="3"/>
  <c r="P183" i="3"/>
  <c r="O184" i="3"/>
  <c r="N185" i="3"/>
  <c r="X91" i="5" s="1"/>
  <c r="R197" i="3"/>
  <c r="P199" i="3"/>
  <c r="O200" i="3"/>
  <c r="N201" i="3"/>
  <c r="M101" i="5" s="1"/>
  <c r="R213" i="3"/>
  <c r="Q214" i="3"/>
  <c r="P215" i="3"/>
  <c r="O216" i="3"/>
  <c r="N217" i="3"/>
  <c r="I101" i="5" s="1"/>
  <c r="R229" i="3"/>
  <c r="Q230" i="3"/>
  <c r="P231" i="3"/>
  <c r="O232" i="3"/>
  <c r="N233" i="3"/>
  <c r="T102" i="5" s="1"/>
  <c r="R245" i="3"/>
  <c r="Q246" i="3"/>
  <c r="P247" i="3"/>
  <c r="O248" i="3"/>
  <c r="N249" i="3"/>
  <c r="Q53" i="5" s="1"/>
  <c r="R261" i="3"/>
  <c r="Q262" i="3"/>
  <c r="P263" i="3"/>
  <c r="O264" i="3"/>
  <c r="N265" i="3"/>
  <c r="W53" i="5" s="1"/>
  <c r="R277" i="3"/>
  <c r="Q278" i="3"/>
  <c r="P279" i="3"/>
  <c r="O280" i="3"/>
  <c r="N281" i="3"/>
  <c r="L54" i="5" s="1"/>
  <c r="R293" i="3"/>
  <c r="Q294" i="3"/>
  <c r="P295" i="3"/>
  <c r="O296" i="3"/>
  <c r="N297" i="3"/>
  <c r="G54" i="5" s="1"/>
  <c r="R309" i="3"/>
  <c r="Q310" i="3"/>
  <c r="P311" i="3"/>
  <c r="O312" i="3"/>
  <c r="N313" i="3"/>
  <c r="AA2" i="5" s="1"/>
  <c r="R325" i="3"/>
  <c r="Q326" i="3"/>
  <c r="P327" i="3"/>
  <c r="O328" i="3"/>
  <c r="N329" i="3"/>
  <c r="P55" i="5" s="1"/>
  <c r="R341" i="3"/>
  <c r="Q342" i="3"/>
  <c r="P343" i="3"/>
  <c r="O344" i="3"/>
  <c r="N345" i="3"/>
  <c r="V55" i="5" s="1"/>
  <c r="R357" i="3"/>
  <c r="Q358" i="3"/>
  <c r="P359" i="3"/>
  <c r="O360" i="3"/>
  <c r="N361" i="3"/>
  <c r="S3" i="5" s="1"/>
  <c r="R373" i="3"/>
  <c r="Q374" i="3"/>
  <c r="P375" i="3"/>
  <c r="O376" i="3"/>
  <c r="N377" i="3"/>
  <c r="H3" i="5" s="1"/>
  <c r="R389" i="3"/>
  <c r="Q390" i="3"/>
  <c r="P391" i="3"/>
  <c r="O392" i="3"/>
  <c r="N393" i="3"/>
  <c r="Z56" i="5" s="1"/>
  <c r="R405" i="3"/>
  <c r="Q406" i="3"/>
  <c r="P407" i="3"/>
  <c r="O408" i="3"/>
  <c r="N409" i="3"/>
  <c r="O4" i="5" s="1"/>
  <c r="R421" i="3"/>
  <c r="Q422" i="3"/>
  <c r="P423" i="3"/>
  <c r="O424" i="3"/>
  <c r="N425" i="3"/>
  <c r="AC4" i="5" s="1"/>
  <c r="R437" i="3"/>
  <c r="Q438" i="3"/>
  <c r="P439" i="3"/>
  <c r="O440" i="3"/>
  <c r="N441" i="3"/>
  <c r="K5" i="5" s="1"/>
  <c r="R453" i="3"/>
  <c r="Q454" i="3"/>
  <c r="P455" i="3"/>
  <c r="O456" i="3"/>
  <c r="N457" i="3"/>
  <c r="F5" i="5" s="1"/>
  <c r="R469" i="3"/>
  <c r="Q470" i="3"/>
  <c r="P471" i="3"/>
  <c r="O472" i="3"/>
  <c r="R485" i="3"/>
  <c r="Q486" i="3"/>
  <c r="P487" i="3"/>
  <c r="O488" i="3"/>
  <c r="N489" i="3"/>
  <c r="D58" i="5" s="1"/>
  <c r="O490" i="3"/>
  <c r="S492" i="3"/>
  <c r="R492" i="3"/>
  <c r="Q492" i="3"/>
  <c r="O492" i="3"/>
  <c r="T496" i="3"/>
  <c r="O489" i="3"/>
  <c r="P490" i="3"/>
  <c r="S496" i="3"/>
  <c r="S499" i="3"/>
  <c r="T499" i="3"/>
  <c r="R501" i="3"/>
  <c r="Q502" i="3"/>
  <c r="P503" i="3"/>
  <c r="O504" i="3"/>
  <c r="T515" i="3"/>
  <c r="S516" i="3"/>
  <c r="R517" i="3"/>
  <c r="Q518" i="3"/>
  <c r="P519" i="3"/>
  <c r="O520" i="3"/>
  <c r="T531" i="3"/>
  <c r="S532" i="3"/>
  <c r="R533" i="3"/>
  <c r="Q534" i="3"/>
  <c r="P535" i="3"/>
  <c r="O536" i="3"/>
  <c r="T547" i="3"/>
  <c r="S548" i="3"/>
  <c r="R549" i="3"/>
  <c r="Q550" i="3"/>
  <c r="P551" i="3"/>
  <c r="O552" i="3"/>
  <c r="T563" i="3"/>
  <c r="S564" i="3"/>
  <c r="R565" i="3"/>
  <c r="Q566" i="3"/>
  <c r="P567" i="3"/>
  <c r="O568" i="3"/>
  <c r="T579" i="3"/>
  <c r="S580" i="3"/>
  <c r="R581" i="3"/>
  <c r="Q582" i="3"/>
  <c r="P583" i="3"/>
  <c r="O584" i="3"/>
  <c r="T595" i="3"/>
  <c r="S596" i="3"/>
  <c r="R597" i="3"/>
  <c r="Q598" i="3"/>
  <c r="P599" i="3"/>
  <c r="O600" i="3"/>
  <c r="T611" i="3"/>
  <c r="S612" i="3"/>
  <c r="R613" i="3"/>
  <c r="Q614" i="3"/>
  <c r="P615" i="3"/>
  <c r="O616" i="3"/>
  <c r="T627" i="3"/>
  <c r="S628" i="3"/>
  <c r="R629" i="3"/>
  <c r="Q630" i="3"/>
  <c r="P631" i="3"/>
  <c r="O632" i="3"/>
  <c r="T643" i="3"/>
  <c r="S644" i="3"/>
  <c r="R645" i="3"/>
  <c r="Q646" i="3"/>
  <c r="P647" i="3"/>
  <c r="O648" i="3"/>
  <c r="T659" i="3"/>
  <c r="S660" i="3"/>
  <c r="R661" i="3"/>
  <c r="Q662" i="3"/>
  <c r="P663" i="3"/>
  <c r="O664" i="3"/>
  <c r="T516" i="3"/>
  <c r="T532" i="3"/>
  <c r="S533" i="3"/>
  <c r="T548" i="3"/>
  <c r="S549" i="3"/>
  <c r="T564" i="3"/>
  <c r="S565" i="3"/>
  <c r="R566" i="3"/>
  <c r="T580" i="3"/>
  <c r="S581" i="3"/>
  <c r="R582" i="3"/>
  <c r="Q583" i="3"/>
  <c r="T596" i="3"/>
  <c r="S597" i="3"/>
  <c r="R598" i="3"/>
  <c r="Q599" i="3"/>
  <c r="T612" i="3"/>
  <c r="S613" i="3"/>
  <c r="R614" i="3"/>
  <c r="Q615" i="3"/>
  <c r="P616" i="3"/>
  <c r="T628" i="3"/>
  <c r="S629" i="3"/>
  <c r="R630" i="3"/>
  <c r="Q631" i="3"/>
  <c r="P632" i="3"/>
  <c r="O633" i="3"/>
  <c r="T644" i="3"/>
  <c r="S645" i="3"/>
  <c r="Q647" i="3"/>
  <c r="P648" i="3"/>
  <c r="O649" i="3"/>
  <c r="N650" i="3"/>
  <c r="C63" i="5" s="1"/>
  <c r="T660" i="3"/>
  <c r="S661" i="3"/>
  <c r="Q663" i="3"/>
  <c r="P664" i="3"/>
  <c r="O665" i="3"/>
  <c r="N666" i="3"/>
  <c r="AB63" i="5" s="1"/>
  <c r="T674" i="3"/>
  <c r="T685" i="3"/>
  <c r="Q686" i="3"/>
  <c r="T501" i="3"/>
  <c r="T517" i="3"/>
  <c r="T533" i="3"/>
  <c r="T549" i="3"/>
  <c r="T565" i="3"/>
  <c r="T581" i="3"/>
  <c r="T597" i="3"/>
  <c r="T613" i="3"/>
  <c r="N635" i="3"/>
  <c r="Y80" i="5" s="1"/>
  <c r="N672" i="3"/>
  <c r="E63" i="5" s="1"/>
  <c r="R677" i="3"/>
  <c r="Q677" i="3"/>
  <c r="P677" i="3"/>
  <c r="O677" i="3"/>
  <c r="S677" i="3"/>
  <c r="R504" i="3"/>
  <c r="Q505" i="3"/>
  <c r="P506" i="3"/>
  <c r="O507" i="3"/>
  <c r="N508" i="3"/>
  <c r="W58" i="5" s="1"/>
  <c r="R520" i="3"/>
  <c r="Q521" i="3"/>
  <c r="P522" i="3"/>
  <c r="O523" i="3"/>
  <c r="N524" i="3"/>
  <c r="L59" i="5" s="1"/>
  <c r="R536" i="3"/>
  <c r="P538" i="3"/>
  <c r="O539" i="3"/>
  <c r="N540" i="3"/>
  <c r="G59" i="5" s="1"/>
  <c r="P554" i="3"/>
  <c r="O555" i="3"/>
  <c r="N556" i="3"/>
  <c r="AA60" i="5" s="1"/>
  <c r="O571" i="3"/>
  <c r="N572" i="3"/>
  <c r="P61" i="5" s="1"/>
  <c r="S583" i="3"/>
  <c r="Q585" i="3"/>
  <c r="O587" i="3"/>
  <c r="N588" i="3"/>
  <c r="V61" i="5" s="1"/>
  <c r="S599" i="3"/>
  <c r="Q601" i="3"/>
  <c r="O603" i="3"/>
  <c r="N604" i="3"/>
  <c r="S62" i="5" s="1"/>
  <c r="S615" i="3"/>
  <c r="Q617" i="3"/>
  <c r="P618" i="3"/>
  <c r="O619" i="3"/>
  <c r="N620" i="3"/>
  <c r="H62" i="5" s="1"/>
  <c r="S631" i="3"/>
  <c r="R632" i="3"/>
  <c r="Q633" i="3"/>
  <c r="P634" i="3"/>
  <c r="N636" i="3"/>
  <c r="Z80" i="5" s="1"/>
  <c r="S647" i="3"/>
  <c r="R648" i="3"/>
  <c r="P650" i="3"/>
  <c r="O651" i="3"/>
  <c r="N652" i="3"/>
  <c r="O63" i="5" s="1"/>
  <c r="S663" i="3"/>
  <c r="R664" i="3"/>
  <c r="Q665" i="3"/>
  <c r="P666" i="3"/>
  <c r="O667" i="3"/>
  <c r="N668" i="3"/>
  <c r="AC63" i="5" s="1"/>
  <c r="N671" i="3"/>
  <c r="X63" i="5" s="1"/>
  <c r="N674" i="3"/>
  <c r="H63" i="5" s="1"/>
  <c r="S685" i="3"/>
  <c r="S688" i="3"/>
  <c r="N493" i="3"/>
  <c r="J58" i="5" s="1"/>
  <c r="S504" i="3"/>
  <c r="R505" i="3"/>
  <c r="Q506" i="3"/>
  <c r="P507" i="3"/>
  <c r="O508" i="3"/>
  <c r="N509" i="3"/>
  <c r="X58" i="5" s="1"/>
  <c r="S520" i="3"/>
  <c r="Q522" i="3"/>
  <c r="P523" i="3"/>
  <c r="O524" i="3"/>
  <c r="N525" i="3"/>
  <c r="M59" i="5" s="1"/>
  <c r="S536" i="3"/>
  <c r="R537" i="3"/>
  <c r="Q538" i="3"/>
  <c r="P539" i="3"/>
  <c r="O540" i="3"/>
  <c r="N541" i="3"/>
  <c r="I59" i="5" s="1"/>
  <c r="S552" i="3"/>
  <c r="R553" i="3"/>
  <c r="Q554" i="3"/>
  <c r="P555" i="3"/>
  <c r="O556" i="3"/>
  <c r="N557" i="3"/>
  <c r="T60" i="5" s="1"/>
  <c r="S568" i="3"/>
  <c r="R569" i="3"/>
  <c r="Q570" i="3"/>
  <c r="P571" i="3"/>
  <c r="O572" i="3"/>
  <c r="N573" i="3"/>
  <c r="Q61" i="5" s="1"/>
  <c r="S584" i="3"/>
  <c r="Q586" i="3"/>
  <c r="O588" i="3"/>
  <c r="S600" i="3"/>
  <c r="O604" i="3"/>
  <c r="N605" i="3"/>
  <c r="L62" i="5" s="1"/>
  <c r="O620" i="3"/>
  <c r="P635" i="3"/>
  <c r="O636" i="3"/>
  <c r="N637" i="3"/>
  <c r="AA80" i="5" s="1"/>
  <c r="P651" i="3"/>
  <c r="O652" i="3"/>
  <c r="N653" i="3"/>
  <c r="P63" i="5" s="1"/>
  <c r="P667" i="3"/>
  <c r="O668" i="3"/>
  <c r="N669" i="3"/>
  <c r="V63" i="5" s="1"/>
  <c r="N670" i="3"/>
  <c r="W63" i="5" s="1"/>
  <c r="O671" i="3"/>
  <c r="P508" i="3"/>
  <c r="P524" i="3"/>
  <c r="P540" i="3"/>
  <c r="P556" i="3"/>
  <c r="P572" i="3"/>
  <c r="O573" i="3"/>
  <c r="Q587" i="3"/>
  <c r="P588" i="3"/>
  <c r="O589" i="3"/>
  <c r="S601" i="3"/>
  <c r="R602" i="3"/>
  <c r="Q603" i="3"/>
  <c r="P604" i="3"/>
  <c r="O605" i="3"/>
  <c r="N606" i="3"/>
  <c r="M62" i="5" s="1"/>
  <c r="S617" i="3"/>
  <c r="R618" i="3"/>
  <c r="Q619" i="3"/>
  <c r="P620" i="3"/>
  <c r="O621" i="3"/>
  <c r="N622" i="3"/>
  <c r="I62" i="5" s="1"/>
  <c r="S633" i="3"/>
  <c r="R634" i="3"/>
  <c r="Q635" i="3"/>
  <c r="P636" i="3"/>
  <c r="O637" i="3"/>
  <c r="N638" i="3"/>
  <c r="T80" i="5" s="1"/>
  <c r="S649" i="3"/>
  <c r="R650" i="3"/>
  <c r="Q651" i="3"/>
  <c r="P652" i="3"/>
  <c r="O653" i="3"/>
  <c r="N654" i="3"/>
  <c r="Q63" i="5" s="1"/>
  <c r="S665" i="3"/>
  <c r="R666" i="3"/>
  <c r="Q667" i="3"/>
  <c r="P668" i="3"/>
  <c r="O669" i="3"/>
  <c r="O670" i="3"/>
  <c r="P671" i="3"/>
  <c r="T673" i="3"/>
  <c r="T687" i="3"/>
  <c r="S490" i="3"/>
  <c r="P493" i="3"/>
  <c r="O494" i="3"/>
  <c r="N495" i="3"/>
  <c r="K58" i="5" s="1"/>
  <c r="S506" i="3"/>
  <c r="R507" i="3"/>
  <c r="Q508" i="3"/>
  <c r="P509" i="3"/>
  <c r="O510" i="3"/>
  <c r="N511" i="3"/>
  <c r="F58" i="5" s="1"/>
  <c r="S522" i="3"/>
  <c r="R523" i="3"/>
  <c r="Q524" i="3"/>
  <c r="P525" i="3"/>
  <c r="O526" i="3"/>
  <c r="N527" i="3"/>
  <c r="Y59" i="5" s="1"/>
  <c r="S538" i="3"/>
  <c r="R539" i="3"/>
  <c r="Q540" i="3"/>
  <c r="P541" i="3"/>
  <c r="O542" i="3"/>
  <c r="N543" i="3"/>
  <c r="D60" i="5" s="1"/>
  <c r="S554" i="3"/>
  <c r="R555" i="3"/>
  <c r="Q556" i="3"/>
  <c r="P557" i="3"/>
  <c r="O558" i="3"/>
  <c r="N559" i="3"/>
  <c r="U60" i="5" s="1"/>
  <c r="S570" i="3"/>
  <c r="R571" i="3"/>
  <c r="Q572" i="3"/>
  <c r="P573" i="3"/>
  <c r="O574" i="3"/>
  <c r="N575" i="3"/>
  <c r="R61" i="5" s="1"/>
  <c r="S586" i="3"/>
  <c r="R587" i="3"/>
  <c r="Q588" i="3"/>
  <c r="P589" i="3"/>
  <c r="O590" i="3"/>
  <c r="N591" i="3"/>
  <c r="E61" i="5" s="1"/>
  <c r="S602" i="3"/>
  <c r="R603" i="3"/>
  <c r="Q604" i="3"/>
  <c r="P605" i="3"/>
  <c r="O606" i="3"/>
  <c r="N607" i="3"/>
  <c r="N62" i="5" s="1"/>
  <c r="S618" i="3"/>
  <c r="R619" i="3"/>
  <c r="Q620" i="3"/>
  <c r="P621" i="3"/>
  <c r="O622" i="3"/>
  <c r="N623" i="3"/>
  <c r="C80" i="5" s="1"/>
  <c r="S634" i="3"/>
  <c r="R635" i="3"/>
  <c r="Q636" i="3"/>
  <c r="P637" i="3"/>
  <c r="O638" i="3"/>
  <c r="N639" i="3"/>
  <c r="AB80" i="5" s="1"/>
  <c r="S650" i="3"/>
  <c r="R651" i="3"/>
  <c r="Q652" i="3"/>
  <c r="P653" i="3"/>
  <c r="O654" i="3"/>
  <c r="N655" i="3"/>
  <c r="J63" i="5" s="1"/>
  <c r="S666" i="3"/>
  <c r="R667" i="3"/>
  <c r="Q668" i="3"/>
  <c r="P669" i="3"/>
  <c r="P670" i="3"/>
  <c r="Q671" i="3"/>
  <c r="S491" i="3"/>
  <c r="Q493" i="3"/>
  <c r="P494" i="3"/>
  <c r="O495" i="3"/>
  <c r="N496" i="3"/>
  <c r="S58" i="5" s="1"/>
  <c r="S507" i="3"/>
  <c r="R508" i="3"/>
  <c r="Q509" i="3"/>
  <c r="P510" i="3"/>
  <c r="O511" i="3"/>
  <c r="N512" i="3"/>
  <c r="H58" i="5" s="1"/>
  <c r="S523" i="3"/>
  <c r="R524" i="3"/>
  <c r="Q525" i="3"/>
  <c r="P526" i="3"/>
  <c r="O527" i="3"/>
  <c r="N528" i="3"/>
  <c r="Z59" i="5" s="1"/>
  <c r="S539" i="3"/>
  <c r="R540" i="3"/>
  <c r="Q541" i="3"/>
  <c r="P542" i="3"/>
  <c r="O543" i="3"/>
  <c r="N544" i="3"/>
  <c r="O60" i="5" s="1"/>
  <c r="S555" i="3"/>
  <c r="R556" i="3"/>
  <c r="Q557" i="3"/>
  <c r="P558" i="3"/>
  <c r="O559" i="3"/>
  <c r="N560" i="3"/>
  <c r="AC60" i="5" s="1"/>
  <c r="S571" i="3"/>
  <c r="R572" i="3"/>
  <c r="Q573" i="3"/>
  <c r="P574" i="3"/>
  <c r="O575" i="3"/>
  <c r="N576" i="3"/>
  <c r="K61" i="5" s="1"/>
  <c r="S587" i="3"/>
  <c r="R588" i="3"/>
  <c r="Q589" i="3"/>
  <c r="P590" i="3"/>
  <c r="O591" i="3"/>
  <c r="N592" i="3"/>
  <c r="F61" i="5" s="1"/>
  <c r="S603" i="3"/>
  <c r="R604" i="3"/>
  <c r="Q605" i="3"/>
  <c r="P606" i="3"/>
  <c r="O607" i="3"/>
  <c r="N608" i="3"/>
  <c r="Y62" i="5" s="1"/>
  <c r="S619" i="3"/>
  <c r="R620" i="3"/>
  <c r="Q621" i="3"/>
  <c r="P622" i="3"/>
  <c r="O623" i="3"/>
  <c r="S635" i="3"/>
  <c r="R636" i="3"/>
  <c r="Q637" i="3"/>
  <c r="O639" i="3"/>
  <c r="S651" i="3"/>
  <c r="R652" i="3"/>
  <c r="Q653" i="3"/>
  <c r="O655" i="3"/>
  <c r="S667" i="3"/>
  <c r="R668" i="3"/>
  <c r="Q669" i="3"/>
  <c r="Q670" i="3"/>
  <c r="S676" i="3"/>
  <c r="T684" i="3"/>
  <c r="Q494" i="3"/>
  <c r="P495" i="3"/>
  <c r="O496" i="3"/>
  <c r="N497" i="3"/>
  <c r="L58" i="5" s="1"/>
  <c r="S508" i="3"/>
  <c r="Q510" i="3"/>
  <c r="P511" i="3"/>
  <c r="O512" i="3"/>
  <c r="N513" i="3"/>
  <c r="G58" i="5" s="1"/>
  <c r="S524" i="3"/>
  <c r="Q526" i="3"/>
  <c r="P527" i="3"/>
  <c r="O528" i="3"/>
  <c r="N529" i="3"/>
  <c r="AA59" i="5" s="1"/>
  <c r="S540" i="3"/>
  <c r="Q542" i="3"/>
  <c r="P543" i="3"/>
  <c r="O544" i="3"/>
  <c r="N545" i="3"/>
  <c r="P60" i="5" s="1"/>
  <c r="S556" i="3"/>
  <c r="P559" i="3"/>
  <c r="N561" i="3"/>
  <c r="V60" i="5" s="1"/>
  <c r="S572" i="3"/>
  <c r="S588" i="3"/>
  <c r="S604" i="3"/>
  <c r="S620" i="3"/>
  <c r="S636" i="3"/>
  <c r="S652" i="3"/>
  <c r="S668" i="3"/>
  <c r="T672" i="3"/>
  <c r="O673" i="3"/>
  <c r="P685" i="3"/>
  <c r="S671" i="3"/>
  <c r="R671" i="3"/>
  <c r="S494" i="3"/>
  <c r="R495" i="3"/>
  <c r="Q496" i="3"/>
  <c r="P497" i="3"/>
  <c r="O498" i="3"/>
  <c r="N499" i="3"/>
  <c r="N58" i="5" s="1"/>
  <c r="S510" i="3"/>
  <c r="R511" i="3"/>
  <c r="Q512" i="3"/>
  <c r="P513" i="3"/>
  <c r="O514" i="3"/>
  <c r="N515" i="3"/>
  <c r="C59" i="5" s="1"/>
  <c r="S526" i="3"/>
  <c r="R527" i="3"/>
  <c r="Q528" i="3"/>
  <c r="P529" i="3"/>
  <c r="O530" i="3"/>
  <c r="N531" i="3"/>
  <c r="AB59" i="5" s="1"/>
  <c r="S542" i="3"/>
  <c r="R543" i="3"/>
  <c r="Q544" i="3"/>
  <c r="P545" i="3"/>
  <c r="O546" i="3"/>
  <c r="N547" i="3"/>
  <c r="J60" i="5" s="1"/>
  <c r="S558" i="3"/>
  <c r="R559" i="3"/>
  <c r="Q560" i="3"/>
  <c r="P561" i="3"/>
  <c r="O562" i="3"/>
  <c r="N563" i="3"/>
  <c r="X60" i="5" s="1"/>
  <c r="S574" i="3"/>
  <c r="R575" i="3"/>
  <c r="Q576" i="3"/>
  <c r="P577" i="3"/>
  <c r="O578" i="3"/>
  <c r="N579" i="3"/>
  <c r="M61" i="5" s="1"/>
  <c r="S590" i="3"/>
  <c r="R591" i="3"/>
  <c r="Q592" i="3"/>
  <c r="P593" i="3"/>
  <c r="O594" i="3"/>
  <c r="N595" i="3"/>
  <c r="I61" i="5" s="1"/>
  <c r="S606" i="3"/>
  <c r="R607" i="3"/>
  <c r="Q608" i="3"/>
  <c r="P609" i="3"/>
  <c r="O610" i="3"/>
  <c r="N611" i="3"/>
  <c r="T62" i="5" s="1"/>
  <c r="S622" i="3"/>
  <c r="R623" i="3"/>
  <c r="Q624" i="3"/>
  <c r="P625" i="3"/>
  <c r="O626" i="3"/>
  <c r="N627" i="3"/>
  <c r="Q80" i="5" s="1"/>
  <c r="S638" i="3"/>
  <c r="R639" i="3"/>
  <c r="Q640" i="3"/>
  <c r="P641" i="3"/>
  <c r="O642" i="3"/>
  <c r="N643" i="3"/>
  <c r="W80" i="5" s="1"/>
  <c r="S654" i="3"/>
  <c r="R655" i="3"/>
  <c r="Q656" i="3"/>
  <c r="P657" i="3"/>
  <c r="O658" i="3"/>
  <c r="N659" i="3"/>
  <c r="L63" i="5" s="1"/>
  <c r="T669" i="3"/>
  <c r="T670" i="3"/>
  <c r="S684" i="3"/>
  <c r="P687" i="3"/>
  <c r="S495" i="3"/>
  <c r="R496" i="3"/>
  <c r="P498" i="3"/>
  <c r="S511" i="3"/>
  <c r="R512" i="3"/>
  <c r="P514" i="3"/>
  <c r="O515" i="3"/>
  <c r="N516" i="3"/>
  <c r="D59" i="5" s="1"/>
  <c r="S527" i="3"/>
  <c r="R528" i="3"/>
  <c r="Q529" i="3"/>
  <c r="P530" i="3"/>
  <c r="O531" i="3"/>
  <c r="N532" i="3"/>
  <c r="U59" i="5" s="1"/>
  <c r="S543" i="3"/>
  <c r="R544" i="3"/>
  <c r="Q545" i="3"/>
  <c r="P546" i="3"/>
  <c r="O547" i="3"/>
  <c r="N548" i="3"/>
  <c r="R60" i="5" s="1"/>
  <c r="S559" i="3"/>
  <c r="R560" i="3"/>
  <c r="Q561" i="3"/>
  <c r="P562" i="3"/>
  <c r="O563" i="3"/>
  <c r="N564" i="3"/>
  <c r="E60" i="5" s="1"/>
  <c r="S575" i="3"/>
  <c r="R576" i="3"/>
  <c r="Q577" i="3"/>
  <c r="P578" i="3"/>
  <c r="O579" i="3"/>
  <c r="N580" i="3"/>
  <c r="N61" i="5" s="1"/>
  <c r="S591" i="3"/>
  <c r="R592" i="3"/>
  <c r="Q593" i="3"/>
  <c r="P594" i="3"/>
  <c r="O595" i="3"/>
  <c r="N596" i="3"/>
  <c r="C62" i="5" s="1"/>
  <c r="S607" i="3"/>
  <c r="R608" i="3"/>
  <c r="Q609" i="3"/>
  <c r="P610" i="3"/>
  <c r="O611" i="3"/>
  <c r="N612" i="3"/>
  <c r="AB62" i="5" s="1"/>
  <c r="S623" i="3"/>
  <c r="R624" i="3"/>
  <c r="Q625" i="3"/>
  <c r="P626" i="3"/>
  <c r="O627" i="3"/>
  <c r="N628" i="3"/>
  <c r="J80" i="5" s="1"/>
  <c r="S639" i="3"/>
  <c r="R640" i="3"/>
  <c r="Q641" i="3"/>
  <c r="P642" i="3"/>
  <c r="O643" i="3"/>
  <c r="S655" i="3"/>
  <c r="R656" i="3"/>
  <c r="Q657" i="3"/>
  <c r="P658" i="3"/>
  <c r="O659" i="3"/>
  <c r="S670" i="3"/>
  <c r="P672" i="3"/>
  <c r="R497" i="3"/>
  <c r="Q498" i="3"/>
  <c r="N501" i="3"/>
  <c r="Z58" i="5" s="1"/>
  <c r="R513" i="3"/>
  <c r="Q514" i="3"/>
  <c r="O516" i="3"/>
  <c r="N517" i="3"/>
  <c r="O59" i="5" s="1"/>
  <c r="S528" i="3"/>
  <c r="R529" i="3"/>
  <c r="Q530" i="3"/>
  <c r="O532" i="3"/>
  <c r="N533" i="3"/>
  <c r="AC59" i="5" s="1"/>
  <c r="S544" i="3"/>
  <c r="R545" i="3"/>
  <c r="Q546" i="3"/>
  <c r="O548" i="3"/>
  <c r="N549" i="3"/>
  <c r="K60" i="5" s="1"/>
  <c r="S560" i="3"/>
  <c r="R561" i="3"/>
  <c r="Q562" i="3"/>
  <c r="P563" i="3"/>
  <c r="O564" i="3"/>
  <c r="N565" i="3"/>
  <c r="F60" i="5" s="1"/>
  <c r="S576" i="3"/>
  <c r="R577" i="3"/>
  <c r="Q578" i="3"/>
  <c r="P579" i="3"/>
  <c r="O580" i="3"/>
  <c r="N581" i="3"/>
  <c r="Y61" i="5" s="1"/>
  <c r="S592" i="3"/>
  <c r="R593" i="3"/>
  <c r="Q594" i="3"/>
  <c r="P595" i="3"/>
  <c r="O596" i="3"/>
  <c r="N597" i="3"/>
  <c r="D62" i="5" s="1"/>
  <c r="S608" i="3"/>
  <c r="R609" i="3"/>
  <c r="Q610" i="3"/>
  <c r="P611" i="3"/>
  <c r="O612" i="3"/>
  <c r="N613" i="3"/>
  <c r="U62" i="5" s="1"/>
  <c r="S624" i="3"/>
  <c r="R625" i="3"/>
  <c r="Q626" i="3"/>
  <c r="P627" i="3"/>
  <c r="O628" i="3"/>
  <c r="N629" i="3"/>
  <c r="R80" i="5" s="1"/>
  <c r="S640" i="3"/>
  <c r="R641" i="3"/>
  <c r="Q642" i="3"/>
  <c r="P643" i="3"/>
  <c r="O644" i="3"/>
  <c r="N645" i="3"/>
  <c r="E80" i="5" s="1"/>
  <c r="S656" i="3"/>
  <c r="R657" i="3"/>
  <c r="Q658" i="3"/>
  <c r="P659" i="3"/>
  <c r="O660" i="3"/>
  <c r="N661" i="3"/>
  <c r="N63" i="5" s="1"/>
  <c r="T675" i="3"/>
  <c r="N677" i="3"/>
  <c r="C35" i="5" s="1"/>
  <c r="S686" i="3"/>
  <c r="S497" i="3"/>
  <c r="R498" i="3"/>
  <c r="Q499" i="3"/>
  <c r="O501" i="3"/>
  <c r="N502" i="3"/>
  <c r="AA58" i="5" s="1"/>
  <c r="S513" i="3"/>
  <c r="R514" i="3"/>
  <c r="Q515" i="3"/>
  <c r="P516" i="3"/>
  <c r="O517" i="3"/>
  <c r="N518" i="3"/>
  <c r="P59" i="5" s="1"/>
  <c r="S529" i="3"/>
  <c r="R530" i="3"/>
  <c r="Q531" i="3"/>
  <c r="P532" i="3"/>
  <c r="O533" i="3"/>
  <c r="N534" i="3"/>
  <c r="V59" i="5" s="1"/>
  <c r="S545" i="3"/>
  <c r="R546" i="3"/>
  <c r="Q547" i="3"/>
  <c r="P548" i="3"/>
  <c r="O549" i="3"/>
  <c r="N550" i="3"/>
  <c r="S60" i="5" s="1"/>
  <c r="S561" i="3"/>
  <c r="R562" i="3"/>
  <c r="Q563" i="3"/>
  <c r="P564" i="3"/>
  <c r="O565" i="3"/>
  <c r="N566" i="3"/>
  <c r="H60" i="5" s="1"/>
  <c r="S577" i="3"/>
  <c r="R578" i="3"/>
  <c r="Q579" i="3"/>
  <c r="P580" i="3"/>
  <c r="O581" i="3"/>
  <c r="N582" i="3"/>
  <c r="Z61" i="5" s="1"/>
  <c r="S593" i="3"/>
  <c r="R594" i="3"/>
  <c r="Q595" i="3"/>
  <c r="P596" i="3"/>
  <c r="O597" i="3"/>
  <c r="N598" i="3"/>
  <c r="O62" i="5" s="1"/>
  <c r="S609" i="3"/>
  <c r="R610" i="3"/>
  <c r="Q611" i="3"/>
  <c r="P612" i="3"/>
  <c r="O613" i="3"/>
  <c r="N614" i="3"/>
  <c r="AC62" i="5" s="1"/>
  <c r="S625" i="3"/>
  <c r="R626" i="3"/>
  <c r="Q627" i="3"/>
  <c r="P628" i="3"/>
  <c r="O629" i="3"/>
  <c r="N630" i="3"/>
  <c r="K80" i="5" s="1"/>
  <c r="S641" i="3"/>
  <c r="R642" i="3"/>
  <c r="Q643" i="3"/>
  <c r="P644" i="3"/>
  <c r="O645" i="3"/>
  <c r="N646" i="3"/>
  <c r="F80" i="5" s="1"/>
  <c r="S657" i="3"/>
  <c r="R658" i="3"/>
  <c r="Q659" i="3"/>
  <c r="P660" i="3"/>
  <c r="O661" i="3"/>
  <c r="N662" i="3"/>
  <c r="Y63" i="5" s="1"/>
  <c r="N675" i="3"/>
  <c r="G63" i="5" s="1"/>
  <c r="T677" i="3"/>
  <c r="R499" i="3"/>
  <c r="P501" i="3"/>
  <c r="O502" i="3"/>
  <c r="N503" i="3"/>
  <c r="T58" i="5" s="1"/>
  <c r="R515" i="3"/>
  <c r="Q516" i="3"/>
  <c r="P517" i="3"/>
  <c r="O518" i="3"/>
  <c r="N519" i="3"/>
  <c r="Q59" i="5" s="1"/>
  <c r="R531" i="3"/>
  <c r="Q532" i="3"/>
  <c r="P533" i="3"/>
  <c r="O534" i="3"/>
  <c r="N535" i="3"/>
  <c r="W59" i="5" s="1"/>
  <c r="R547" i="3"/>
  <c r="Q548" i="3"/>
  <c r="P549" i="3"/>
  <c r="O550" i="3"/>
  <c r="N551" i="3"/>
  <c r="L60" i="5" s="1"/>
  <c r="R563" i="3"/>
  <c r="Q564" i="3"/>
  <c r="P565" i="3"/>
  <c r="O566" i="3"/>
  <c r="N567" i="3"/>
  <c r="G60" i="5" s="1"/>
  <c r="R579" i="3"/>
  <c r="Q580" i="3"/>
  <c r="P581" i="3"/>
  <c r="O582" i="3"/>
  <c r="N583" i="3"/>
  <c r="AA61" i="5" s="1"/>
  <c r="R595" i="3"/>
  <c r="Q596" i="3"/>
  <c r="P597" i="3"/>
  <c r="O598" i="3"/>
  <c r="N599" i="3"/>
  <c r="P62" i="5" s="1"/>
  <c r="R611" i="3"/>
  <c r="Q612" i="3"/>
  <c r="P613" i="3"/>
  <c r="O614" i="3"/>
  <c r="N615" i="3"/>
  <c r="V62" i="5" s="1"/>
  <c r="R627" i="3"/>
  <c r="O630" i="3"/>
  <c r="N631" i="3"/>
  <c r="S80" i="5" s="1"/>
  <c r="R643" i="3"/>
  <c r="Q644" i="3"/>
  <c r="O646" i="3"/>
  <c r="N647" i="3"/>
  <c r="H80" i="5" s="1"/>
  <c r="R659" i="3"/>
  <c r="Q660" i="3"/>
  <c r="O662" i="3"/>
  <c r="N663" i="3"/>
  <c r="Z63" i="5" s="1"/>
  <c r="N673" i="3"/>
  <c r="F63" i="5" s="1"/>
  <c r="P684" i="3"/>
  <c r="T688" i="3"/>
  <c r="T676" i="3"/>
  <c r="R678" i="3"/>
  <c r="T692" i="3"/>
  <c r="S693" i="3"/>
  <c r="R694" i="3"/>
  <c r="T708" i="3"/>
  <c r="S709" i="3"/>
  <c r="R710" i="3"/>
  <c r="T724" i="3"/>
  <c r="S725" i="3"/>
  <c r="R726" i="3"/>
  <c r="T740" i="3"/>
  <c r="S741" i="3"/>
  <c r="R742" i="3"/>
  <c r="T756" i="3"/>
  <c r="S757" i="3"/>
  <c r="R758" i="3"/>
  <c r="T772" i="3"/>
  <c r="S773" i="3"/>
  <c r="R774" i="3"/>
  <c r="T788" i="3"/>
  <c r="S789" i="3"/>
  <c r="R790" i="3"/>
  <c r="T804" i="3"/>
  <c r="R806" i="3"/>
  <c r="T820" i="3"/>
  <c r="R822" i="3"/>
  <c r="T836" i="3"/>
  <c r="R838" i="3"/>
  <c r="T852" i="3"/>
  <c r="S853" i="3"/>
  <c r="S855" i="3"/>
  <c r="R855" i="3"/>
  <c r="T693" i="3"/>
  <c r="T709" i="3"/>
  <c r="T725" i="3"/>
  <c r="T741" i="3"/>
  <c r="T757" i="3"/>
  <c r="T773" i="3"/>
  <c r="T789" i="3"/>
  <c r="S790" i="3"/>
  <c r="N795" i="3"/>
  <c r="M39" i="5" s="1"/>
  <c r="T805" i="3"/>
  <c r="S806" i="3"/>
  <c r="N811" i="3"/>
  <c r="I39" i="5" s="1"/>
  <c r="T821" i="3"/>
  <c r="S822" i="3"/>
  <c r="R823" i="3"/>
  <c r="Q824" i="3"/>
  <c r="N827" i="3"/>
  <c r="T40" i="5" s="1"/>
  <c r="T837" i="3"/>
  <c r="S838" i="3"/>
  <c r="Q840" i="3"/>
  <c r="N843" i="3"/>
  <c r="Q41" i="5" s="1"/>
  <c r="T853" i="3"/>
  <c r="T854" i="3"/>
  <c r="O861" i="3"/>
  <c r="S872" i="3"/>
  <c r="T678" i="3"/>
  <c r="T694" i="3"/>
  <c r="O699" i="3"/>
  <c r="T710" i="3"/>
  <c r="O715" i="3"/>
  <c r="T726" i="3"/>
  <c r="O731" i="3"/>
  <c r="T742" i="3"/>
  <c r="T758" i="3"/>
  <c r="T774" i="3"/>
  <c r="T790" i="3"/>
  <c r="T806" i="3"/>
  <c r="T822" i="3"/>
  <c r="T838" i="3"/>
  <c r="P861" i="3"/>
  <c r="T679" i="3"/>
  <c r="S680" i="3"/>
  <c r="R681" i="3"/>
  <c r="Q682" i="3"/>
  <c r="P683" i="3"/>
  <c r="O684" i="3"/>
  <c r="N685" i="3"/>
  <c r="S35" i="5" s="1"/>
  <c r="T695" i="3"/>
  <c r="S696" i="3"/>
  <c r="R697" i="3"/>
  <c r="P699" i="3"/>
  <c r="O700" i="3"/>
  <c r="N701" i="3"/>
  <c r="H35" i="5" s="1"/>
  <c r="T711" i="3"/>
  <c r="S712" i="3"/>
  <c r="R713" i="3"/>
  <c r="O716" i="3"/>
  <c r="N717" i="3"/>
  <c r="Z36" i="5" s="1"/>
  <c r="T727" i="3"/>
  <c r="S728" i="3"/>
  <c r="O732" i="3"/>
  <c r="N733" i="3"/>
  <c r="O37" i="5" s="1"/>
  <c r="T743" i="3"/>
  <c r="S744" i="3"/>
  <c r="P747" i="3"/>
  <c r="O748" i="3"/>
  <c r="N749" i="3"/>
  <c r="AC37" i="5" s="1"/>
  <c r="T759" i="3"/>
  <c r="S760" i="3"/>
  <c r="P763" i="3"/>
  <c r="O764" i="3"/>
  <c r="N765" i="3"/>
  <c r="K38" i="5" s="1"/>
  <c r="S776" i="3"/>
  <c r="R777" i="3"/>
  <c r="Q778" i="3"/>
  <c r="P779" i="3"/>
  <c r="N781" i="3"/>
  <c r="F38" i="5" s="1"/>
  <c r="S792" i="3"/>
  <c r="R793" i="3"/>
  <c r="Q794" i="3"/>
  <c r="P795" i="3"/>
  <c r="O796" i="3"/>
  <c r="N797" i="3"/>
  <c r="Y39" i="5" s="1"/>
  <c r="S808" i="3"/>
  <c r="R809" i="3"/>
  <c r="Q810" i="3"/>
  <c r="P811" i="3"/>
  <c r="O812" i="3"/>
  <c r="N813" i="3"/>
  <c r="D40" i="5" s="1"/>
  <c r="S824" i="3"/>
  <c r="R825" i="3"/>
  <c r="Q826" i="3"/>
  <c r="P827" i="3"/>
  <c r="O828" i="3"/>
  <c r="N829" i="3"/>
  <c r="U40" i="5" s="1"/>
  <c r="S840" i="3"/>
  <c r="R841" i="3"/>
  <c r="Q842" i="3"/>
  <c r="P843" i="3"/>
  <c r="O844" i="3"/>
  <c r="N845" i="3"/>
  <c r="R41" i="5" s="1"/>
  <c r="P860" i="3"/>
  <c r="Q861" i="3"/>
  <c r="Q862" i="3"/>
  <c r="R863" i="3"/>
  <c r="T865" i="3"/>
  <c r="T869" i="3"/>
  <c r="T680" i="3"/>
  <c r="S681" i="3"/>
  <c r="O685" i="3"/>
  <c r="N686" i="3"/>
  <c r="L35" i="5" s="1"/>
  <c r="T696" i="3"/>
  <c r="O701" i="3"/>
  <c r="N702" i="3"/>
  <c r="G35" i="5" s="1"/>
  <c r="O717" i="3"/>
  <c r="N718" i="3"/>
  <c r="AA36" i="5" s="1"/>
  <c r="O733" i="3"/>
  <c r="N734" i="3"/>
  <c r="P37" i="5" s="1"/>
  <c r="O749" i="3"/>
  <c r="N750" i="3"/>
  <c r="V37" i="5" s="1"/>
  <c r="N766" i="3"/>
  <c r="S38" i="5" s="1"/>
  <c r="P780" i="3"/>
  <c r="N782" i="3"/>
  <c r="H38" i="5" s="1"/>
  <c r="P796" i="3"/>
  <c r="N798" i="3"/>
  <c r="Z39" i="5" s="1"/>
  <c r="P812" i="3"/>
  <c r="Q827" i="3"/>
  <c r="P828" i="3"/>
  <c r="O829" i="3"/>
  <c r="N830" i="3"/>
  <c r="AC40" i="5" s="1"/>
  <c r="P844" i="3"/>
  <c r="O845" i="3"/>
  <c r="N846" i="3"/>
  <c r="K41" i="5" s="1"/>
  <c r="Q860" i="3"/>
  <c r="R861" i="3"/>
  <c r="S862" i="3"/>
  <c r="S863" i="3"/>
  <c r="R869" i="3"/>
  <c r="S682" i="3"/>
  <c r="R683" i="3"/>
  <c r="Q684" i="3"/>
  <c r="O686" i="3"/>
  <c r="N687" i="3"/>
  <c r="M35" i="5" s="1"/>
  <c r="S698" i="3"/>
  <c r="R699" i="3"/>
  <c r="Q700" i="3"/>
  <c r="P701" i="3"/>
  <c r="O702" i="3"/>
  <c r="N703" i="3"/>
  <c r="I35" i="5" s="1"/>
  <c r="S714" i="3"/>
  <c r="R715" i="3"/>
  <c r="Q716" i="3"/>
  <c r="O718" i="3"/>
  <c r="N719" i="3"/>
  <c r="T36" i="5" s="1"/>
  <c r="S730" i="3"/>
  <c r="R731" i="3"/>
  <c r="O734" i="3"/>
  <c r="N735" i="3"/>
  <c r="Q37" i="5" s="1"/>
  <c r="S746" i="3"/>
  <c r="R747" i="3"/>
  <c r="Q748" i="3"/>
  <c r="O750" i="3"/>
  <c r="N751" i="3"/>
  <c r="W37" i="5" s="1"/>
  <c r="S762" i="3"/>
  <c r="R763" i="3"/>
  <c r="Q764" i="3"/>
  <c r="P765" i="3"/>
  <c r="O766" i="3"/>
  <c r="N767" i="3"/>
  <c r="L38" i="5" s="1"/>
  <c r="S778" i="3"/>
  <c r="R779" i="3"/>
  <c r="Q780" i="3"/>
  <c r="P781" i="3"/>
  <c r="O782" i="3"/>
  <c r="N783" i="3"/>
  <c r="G38" i="5" s="1"/>
  <c r="S794" i="3"/>
  <c r="R795" i="3"/>
  <c r="Q796" i="3"/>
  <c r="P797" i="3"/>
  <c r="O798" i="3"/>
  <c r="N799" i="3"/>
  <c r="AA39" i="5" s="1"/>
  <c r="S810" i="3"/>
  <c r="R811" i="3"/>
  <c r="Q812" i="3"/>
  <c r="P813" i="3"/>
  <c r="O814" i="3"/>
  <c r="N815" i="3"/>
  <c r="P40" i="5" s="1"/>
  <c r="S826" i="3"/>
  <c r="R827" i="3"/>
  <c r="Q828" i="3"/>
  <c r="P829" i="3"/>
  <c r="O830" i="3"/>
  <c r="N831" i="3"/>
  <c r="V40" i="5" s="1"/>
  <c r="S842" i="3"/>
  <c r="R843" i="3"/>
  <c r="Q844" i="3"/>
  <c r="P845" i="3"/>
  <c r="O846" i="3"/>
  <c r="N847" i="3"/>
  <c r="S41" i="5" s="1"/>
  <c r="Q859" i="3"/>
  <c r="T862" i="3"/>
  <c r="T864" i="3"/>
  <c r="S869" i="3"/>
  <c r="S683" i="3"/>
  <c r="R684" i="3"/>
  <c r="Q685" i="3"/>
  <c r="P686" i="3"/>
  <c r="O687" i="3"/>
  <c r="N688" i="3"/>
  <c r="N35" i="5" s="1"/>
  <c r="S699" i="3"/>
  <c r="R700" i="3"/>
  <c r="Q701" i="3"/>
  <c r="P702" i="3"/>
  <c r="O703" i="3"/>
  <c r="N704" i="3"/>
  <c r="C36" i="5" s="1"/>
  <c r="S715" i="3"/>
  <c r="R716" i="3"/>
  <c r="Q717" i="3"/>
  <c r="P718" i="3"/>
  <c r="O719" i="3"/>
  <c r="N720" i="3"/>
  <c r="AB36" i="5" s="1"/>
  <c r="S731" i="3"/>
  <c r="R732" i="3"/>
  <c r="Q733" i="3"/>
  <c r="P734" i="3"/>
  <c r="O735" i="3"/>
  <c r="N736" i="3"/>
  <c r="J37" i="5" s="1"/>
  <c r="S747" i="3"/>
  <c r="R748" i="3"/>
  <c r="Q749" i="3"/>
  <c r="P750" i="3"/>
  <c r="O751" i="3"/>
  <c r="N752" i="3"/>
  <c r="X37" i="5" s="1"/>
  <c r="S763" i="3"/>
  <c r="R764" i="3"/>
  <c r="Q765" i="3"/>
  <c r="P766" i="3"/>
  <c r="O767" i="3"/>
  <c r="N768" i="3"/>
  <c r="M38" i="5" s="1"/>
  <c r="S779" i="3"/>
  <c r="R780" i="3"/>
  <c r="Q781" i="3"/>
  <c r="P782" i="3"/>
  <c r="O783" i="3"/>
  <c r="N784" i="3"/>
  <c r="I38" i="5" s="1"/>
  <c r="S795" i="3"/>
  <c r="Q797" i="3"/>
  <c r="O799" i="3"/>
  <c r="N800" i="3"/>
  <c r="T39" i="5" s="1"/>
  <c r="S811" i="3"/>
  <c r="R812" i="3"/>
  <c r="Q813" i="3"/>
  <c r="P814" i="3"/>
  <c r="O815" i="3"/>
  <c r="N816" i="3"/>
  <c r="Q40" i="5" s="1"/>
  <c r="S827" i="3"/>
  <c r="R828" i="3"/>
  <c r="Q829" i="3"/>
  <c r="O831" i="3"/>
  <c r="N832" i="3"/>
  <c r="W40" i="5" s="1"/>
  <c r="S843" i="3"/>
  <c r="R844" i="3"/>
  <c r="Q845" i="3"/>
  <c r="O847" i="3"/>
  <c r="N848" i="3"/>
  <c r="L41" i="5" s="1"/>
  <c r="R859" i="3"/>
  <c r="T863" i="3"/>
  <c r="Q866" i="3"/>
  <c r="N866" i="3"/>
  <c r="C42" i="5" s="1"/>
  <c r="N867" i="3"/>
  <c r="D42" i="5" s="1"/>
  <c r="Q869" i="3"/>
  <c r="S880" i="3"/>
  <c r="R685" i="3"/>
  <c r="O688" i="3"/>
  <c r="N689" i="3"/>
  <c r="Y35" i="5" s="1"/>
  <c r="O704" i="3"/>
  <c r="N705" i="3"/>
  <c r="D36" i="5" s="1"/>
  <c r="N721" i="3"/>
  <c r="U36" i="5" s="1"/>
  <c r="N737" i="3"/>
  <c r="R37" i="5" s="1"/>
  <c r="N753" i="3"/>
  <c r="E37" i="5" s="1"/>
  <c r="N769" i="3"/>
  <c r="N38" i="5" s="1"/>
  <c r="N785" i="3"/>
  <c r="C39" i="5" s="1"/>
  <c r="N858" i="3"/>
  <c r="V41" i="5" s="1"/>
  <c r="S859" i="3"/>
  <c r="N861" i="3"/>
  <c r="E41" i="5" s="1"/>
  <c r="S861" i="3"/>
  <c r="O867" i="3"/>
  <c r="T871" i="3"/>
  <c r="R880" i="3"/>
  <c r="R686" i="3"/>
  <c r="Q687" i="3"/>
  <c r="P688" i="3"/>
  <c r="O689" i="3"/>
  <c r="N690" i="3"/>
  <c r="Z35" i="5" s="1"/>
  <c r="R702" i="3"/>
  <c r="Q703" i="3"/>
  <c r="O705" i="3"/>
  <c r="N706" i="3"/>
  <c r="O36" i="5" s="1"/>
  <c r="R718" i="3"/>
  <c r="Q719" i="3"/>
  <c r="P720" i="3"/>
  <c r="O721" i="3"/>
  <c r="N722" i="3"/>
  <c r="AC36" i="5" s="1"/>
  <c r="R734" i="3"/>
  <c r="Q735" i="3"/>
  <c r="P736" i="3"/>
  <c r="O737" i="3"/>
  <c r="N738" i="3"/>
  <c r="K37" i="5" s="1"/>
  <c r="R750" i="3"/>
  <c r="R766" i="3"/>
  <c r="R782" i="3"/>
  <c r="N857" i="3"/>
  <c r="AC41" i="5" s="1"/>
  <c r="R858" i="3"/>
  <c r="T868" i="3"/>
  <c r="Q871" i="3"/>
  <c r="Q672" i="3"/>
  <c r="P673" i="3"/>
  <c r="O674" i="3"/>
  <c r="R687" i="3"/>
  <c r="Q688" i="3"/>
  <c r="P689" i="3"/>
  <c r="O690" i="3"/>
  <c r="N691" i="3"/>
  <c r="AA35" i="5" s="1"/>
  <c r="R703" i="3"/>
  <c r="Q704" i="3"/>
  <c r="P705" i="3"/>
  <c r="O706" i="3"/>
  <c r="N707" i="3"/>
  <c r="P36" i="5" s="1"/>
  <c r="R719" i="3"/>
  <c r="Q720" i="3"/>
  <c r="P721" i="3"/>
  <c r="O722" i="3"/>
  <c r="N723" i="3"/>
  <c r="V36" i="5" s="1"/>
  <c r="R735" i="3"/>
  <c r="Q736" i="3"/>
  <c r="P737" i="3"/>
  <c r="O738" i="3"/>
  <c r="N739" i="3"/>
  <c r="S37" i="5" s="1"/>
  <c r="R751" i="3"/>
  <c r="Q752" i="3"/>
  <c r="P753" i="3"/>
  <c r="O754" i="3"/>
  <c r="N755" i="3"/>
  <c r="H37" i="5" s="1"/>
  <c r="R767" i="3"/>
  <c r="Q768" i="3"/>
  <c r="P769" i="3"/>
  <c r="O770" i="3"/>
  <c r="N771" i="3"/>
  <c r="Z38" i="5" s="1"/>
  <c r="R783" i="3"/>
  <c r="Q784" i="3"/>
  <c r="P785" i="3"/>
  <c r="O786" i="3"/>
  <c r="N787" i="3"/>
  <c r="O39" i="5" s="1"/>
  <c r="R799" i="3"/>
  <c r="Q800" i="3"/>
  <c r="P801" i="3"/>
  <c r="O802" i="3"/>
  <c r="N803" i="3"/>
  <c r="AC39" i="5" s="1"/>
  <c r="R815" i="3"/>
  <c r="Q816" i="3"/>
  <c r="P817" i="3"/>
  <c r="O818" i="3"/>
  <c r="N819" i="3"/>
  <c r="K40" i="5" s="1"/>
  <c r="R831" i="3"/>
  <c r="Q832" i="3"/>
  <c r="P833" i="3"/>
  <c r="O834" i="3"/>
  <c r="N835" i="3"/>
  <c r="F40" i="5" s="1"/>
  <c r="R847" i="3"/>
  <c r="Q848" i="3"/>
  <c r="P849" i="3"/>
  <c r="N851" i="3"/>
  <c r="Y41" i="5" s="1"/>
  <c r="N856" i="3"/>
  <c r="U41" i="5" s="1"/>
  <c r="O857" i="3"/>
  <c r="S858" i="3"/>
  <c r="O860" i="3"/>
  <c r="R672" i="3"/>
  <c r="Q673" i="3"/>
  <c r="P674" i="3"/>
  <c r="O675" i="3"/>
  <c r="N676" i="3"/>
  <c r="I63" i="5" s="1"/>
  <c r="S687" i="3"/>
  <c r="R688" i="3"/>
  <c r="Q689" i="3"/>
  <c r="P690" i="3"/>
  <c r="O691" i="3"/>
  <c r="N692" i="3"/>
  <c r="T35" i="5" s="1"/>
  <c r="S703" i="3"/>
  <c r="R704" i="3"/>
  <c r="Q705" i="3"/>
  <c r="P706" i="3"/>
  <c r="O707" i="3"/>
  <c r="N708" i="3"/>
  <c r="Q36" i="5" s="1"/>
  <c r="S719" i="3"/>
  <c r="R720" i="3"/>
  <c r="Q721" i="3"/>
  <c r="P722" i="3"/>
  <c r="O723" i="3"/>
  <c r="N724" i="3"/>
  <c r="W36" i="5" s="1"/>
  <c r="S735" i="3"/>
  <c r="R736" i="3"/>
  <c r="Q737" i="3"/>
  <c r="P738" i="3"/>
  <c r="O739" i="3"/>
  <c r="N740" i="3"/>
  <c r="L37" i="5" s="1"/>
  <c r="S751" i="3"/>
  <c r="R752" i="3"/>
  <c r="Q753" i="3"/>
  <c r="P754" i="3"/>
  <c r="O755" i="3"/>
  <c r="N756" i="3"/>
  <c r="G37" i="5" s="1"/>
  <c r="S767" i="3"/>
  <c r="R768" i="3"/>
  <c r="Q769" i="3"/>
  <c r="P770" i="3"/>
  <c r="O771" i="3"/>
  <c r="N772" i="3"/>
  <c r="AA38" i="5" s="1"/>
  <c r="S783" i="3"/>
  <c r="R784" i="3"/>
  <c r="Q785" i="3"/>
  <c r="P786" i="3"/>
  <c r="O787" i="3"/>
  <c r="N788" i="3"/>
  <c r="P39" i="5" s="1"/>
  <c r="S799" i="3"/>
  <c r="R800" i="3"/>
  <c r="Q801" i="3"/>
  <c r="P802" i="3"/>
  <c r="O803" i="3"/>
  <c r="N804" i="3"/>
  <c r="V39" i="5" s="1"/>
  <c r="S815" i="3"/>
  <c r="R816" i="3"/>
  <c r="Q817" i="3"/>
  <c r="P818" i="3"/>
  <c r="O819" i="3"/>
  <c r="N820" i="3"/>
  <c r="S40" i="5" s="1"/>
  <c r="S831" i="3"/>
  <c r="R832" i="3"/>
  <c r="Q833" i="3"/>
  <c r="P834" i="3"/>
  <c r="O835" i="3"/>
  <c r="N836" i="3"/>
  <c r="H40" i="5" s="1"/>
  <c r="S847" i="3"/>
  <c r="R848" i="3"/>
  <c r="Q849" i="3"/>
  <c r="P850" i="3"/>
  <c r="O851" i="3"/>
  <c r="N852" i="3"/>
  <c r="Z41" i="5" s="1"/>
  <c r="N855" i="3"/>
  <c r="AB41" i="5" s="1"/>
  <c r="O856" i="3"/>
  <c r="R865" i="3"/>
  <c r="O865" i="3"/>
  <c r="O866" i="3"/>
  <c r="O692" i="3"/>
  <c r="N693" i="3"/>
  <c r="AB35" i="5" s="1"/>
  <c r="O708" i="3"/>
  <c r="N709" i="3"/>
  <c r="J36" i="5" s="1"/>
  <c r="O724" i="3"/>
  <c r="N725" i="3"/>
  <c r="X36" i="5" s="1"/>
  <c r="O740" i="3"/>
  <c r="N741" i="3"/>
  <c r="M37" i="5" s="1"/>
  <c r="O756" i="3"/>
  <c r="N757" i="3"/>
  <c r="I37" i="5" s="1"/>
  <c r="O772" i="3"/>
  <c r="N773" i="3"/>
  <c r="T38" i="5" s="1"/>
  <c r="P787" i="3"/>
  <c r="O788" i="3"/>
  <c r="N789" i="3"/>
  <c r="Q39" i="5" s="1"/>
  <c r="P803" i="3"/>
  <c r="O804" i="3"/>
  <c r="N805" i="3"/>
  <c r="W39" i="5" s="1"/>
  <c r="P819" i="3"/>
  <c r="O820" i="3"/>
  <c r="N821" i="3"/>
  <c r="L40" i="5" s="1"/>
  <c r="S832" i="3"/>
  <c r="P835" i="3"/>
  <c r="O836" i="3"/>
  <c r="N837" i="3"/>
  <c r="G40" i="5" s="1"/>
  <c r="S848" i="3"/>
  <c r="R849" i="3"/>
  <c r="Q850" i="3"/>
  <c r="P851" i="3"/>
  <c r="O852" i="3"/>
  <c r="N853" i="3"/>
  <c r="AA41" i="5" s="1"/>
  <c r="N854" i="3"/>
  <c r="T41" i="5" s="1"/>
  <c r="O855" i="3"/>
  <c r="P856" i="3"/>
  <c r="P859" i="3"/>
  <c r="O859" i="3"/>
  <c r="N859" i="3"/>
  <c r="W41" i="5" s="1"/>
  <c r="R868" i="3"/>
  <c r="R873" i="3"/>
  <c r="Q873" i="3"/>
  <c r="P873" i="3"/>
  <c r="O873" i="3"/>
  <c r="N873" i="3"/>
  <c r="K42" i="5" s="1"/>
  <c r="S873" i="3"/>
  <c r="S673" i="3"/>
  <c r="R674" i="3"/>
  <c r="Q675" i="3"/>
  <c r="P676" i="3"/>
  <c r="N678" i="3"/>
  <c r="D35" i="5" s="1"/>
  <c r="S689" i="3"/>
  <c r="R690" i="3"/>
  <c r="Q691" i="3"/>
  <c r="P692" i="3"/>
  <c r="O693" i="3"/>
  <c r="N694" i="3"/>
  <c r="U35" i="5" s="1"/>
  <c r="S705" i="3"/>
  <c r="R706" i="3"/>
  <c r="Q707" i="3"/>
  <c r="P708" i="3"/>
  <c r="O709" i="3"/>
  <c r="N710" i="3"/>
  <c r="R36" i="5" s="1"/>
  <c r="S721" i="3"/>
  <c r="R722" i="3"/>
  <c r="Q723" i="3"/>
  <c r="P724" i="3"/>
  <c r="O725" i="3"/>
  <c r="N726" i="3"/>
  <c r="E36" i="5" s="1"/>
  <c r="S737" i="3"/>
  <c r="R738" i="3"/>
  <c r="Q739" i="3"/>
  <c r="P740" i="3"/>
  <c r="O741" i="3"/>
  <c r="N742" i="3"/>
  <c r="N37" i="5" s="1"/>
  <c r="S753" i="3"/>
  <c r="R754" i="3"/>
  <c r="Q755" i="3"/>
  <c r="P756" i="3"/>
  <c r="O757" i="3"/>
  <c r="N758" i="3"/>
  <c r="C38" i="5" s="1"/>
  <c r="S769" i="3"/>
  <c r="R770" i="3"/>
  <c r="Q771" i="3"/>
  <c r="P772" i="3"/>
  <c r="O773" i="3"/>
  <c r="N774" i="3"/>
  <c r="AB38" i="5" s="1"/>
  <c r="S785" i="3"/>
  <c r="R786" i="3"/>
  <c r="Q787" i="3"/>
  <c r="P788" i="3"/>
  <c r="O789" i="3"/>
  <c r="N790" i="3"/>
  <c r="J39" i="5" s="1"/>
  <c r="S801" i="3"/>
  <c r="R802" i="3"/>
  <c r="Q803" i="3"/>
  <c r="P804" i="3"/>
  <c r="O805" i="3"/>
  <c r="N806" i="3"/>
  <c r="X39" i="5" s="1"/>
  <c r="S817" i="3"/>
  <c r="R818" i="3"/>
  <c r="Q819" i="3"/>
  <c r="P820" i="3"/>
  <c r="O821" i="3"/>
  <c r="N822" i="3"/>
  <c r="M40" i="5" s="1"/>
  <c r="S833" i="3"/>
  <c r="R834" i="3"/>
  <c r="Q835" i="3"/>
  <c r="P836" i="3"/>
  <c r="O837" i="3"/>
  <c r="N838" i="3"/>
  <c r="I40" i="5" s="1"/>
  <c r="S849" i="3"/>
  <c r="R850" i="3"/>
  <c r="Q851" i="3"/>
  <c r="P852" i="3"/>
  <c r="O853" i="3"/>
  <c r="O854" i="3"/>
  <c r="P855" i="3"/>
  <c r="S856" i="3"/>
  <c r="T867" i="3"/>
  <c r="O868" i="3"/>
  <c r="S674" i="3"/>
  <c r="R675" i="3"/>
  <c r="Q676" i="3"/>
  <c r="O678" i="3"/>
  <c r="S690" i="3"/>
  <c r="R691" i="3"/>
  <c r="Q692" i="3"/>
  <c r="P693" i="3"/>
  <c r="O694" i="3"/>
  <c r="S706" i="3"/>
  <c r="R707" i="3"/>
  <c r="Q708" i="3"/>
  <c r="P709" i="3"/>
  <c r="O710" i="3"/>
  <c r="S722" i="3"/>
  <c r="R723" i="3"/>
  <c r="Q724" i="3"/>
  <c r="P725" i="3"/>
  <c r="O726" i="3"/>
  <c r="N727" i="3"/>
  <c r="F36" i="5" s="1"/>
  <c r="S738" i="3"/>
  <c r="R739" i="3"/>
  <c r="Q740" i="3"/>
  <c r="P741" i="3"/>
  <c r="O742" i="3"/>
  <c r="N743" i="3"/>
  <c r="Y37" i="5" s="1"/>
  <c r="S754" i="3"/>
  <c r="R755" i="3"/>
  <c r="Q756" i="3"/>
  <c r="P757" i="3"/>
  <c r="O758" i="3"/>
  <c r="N759" i="3"/>
  <c r="D38" i="5" s="1"/>
  <c r="S770" i="3"/>
  <c r="R771" i="3"/>
  <c r="Q772" i="3"/>
  <c r="P773" i="3"/>
  <c r="O774" i="3"/>
  <c r="N775" i="3"/>
  <c r="U38" i="5" s="1"/>
  <c r="S786" i="3"/>
  <c r="R787" i="3"/>
  <c r="Q788" i="3"/>
  <c r="P789" i="3"/>
  <c r="O790" i="3"/>
  <c r="N791" i="3"/>
  <c r="R39" i="5" s="1"/>
  <c r="S802" i="3"/>
  <c r="R803" i="3"/>
  <c r="Q804" i="3"/>
  <c r="P805" i="3"/>
  <c r="O806" i="3"/>
  <c r="N807" i="3"/>
  <c r="E39" i="5" s="1"/>
  <c r="S818" i="3"/>
  <c r="R819" i="3"/>
  <c r="Q820" i="3"/>
  <c r="P821" i="3"/>
  <c r="O822" i="3"/>
  <c r="N823" i="3"/>
  <c r="N40" i="5" s="1"/>
  <c r="S834" i="3"/>
  <c r="R835" i="3"/>
  <c r="Q836" i="3"/>
  <c r="P837" i="3"/>
  <c r="O838" i="3"/>
  <c r="N839" i="3"/>
  <c r="C41" i="5" s="1"/>
  <c r="S850" i="3"/>
  <c r="R851" i="3"/>
  <c r="Q852" i="3"/>
  <c r="P853" i="3"/>
  <c r="P854" i="3"/>
  <c r="Q855" i="3"/>
  <c r="Q858" i="3"/>
  <c r="P858" i="3"/>
  <c r="O858" i="3"/>
  <c r="R867" i="3"/>
  <c r="T870" i="3"/>
  <c r="S675" i="3"/>
  <c r="R676" i="3"/>
  <c r="P678" i="3"/>
  <c r="O679" i="3"/>
  <c r="S691" i="3"/>
  <c r="R692" i="3"/>
  <c r="Q693" i="3"/>
  <c r="P694" i="3"/>
  <c r="O695" i="3"/>
  <c r="S707" i="3"/>
  <c r="R708" i="3"/>
  <c r="Q709" i="3"/>
  <c r="P710" i="3"/>
  <c r="O711" i="3"/>
  <c r="N712" i="3"/>
  <c r="S36" i="5" s="1"/>
  <c r="S723" i="3"/>
  <c r="R724" i="3"/>
  <c r="Q725" i="3"/>
  <c r="P726" i="3"/>
  <c r="O727" i="3"/>
  <c r="N728" i="3"/>
  <c r="H36" i="5" s="1"/>
  <c r="S739" i="3"/>
  <c r="R740" i="3"/>
  <c r="Q741" i="3"/>
  <c r="P742" i="3"/>
  <c r="N744" i="3"/>
  <c r="Z37" i="5" s="1"/>
  <c r="S755" i="3"/>
  <c r="R756" i="3"/>
  <c r="Q757" i="3"/>
  <c r="P758" i="3"/>
  <c r="N760" i="3"/>
  <c r="O38" i="5" s="1"/>
  <c r="S771" i="3"/>
  <c r="R772" i="3"/>
  <c r="Q773" i="3"/>
  <c r="P774" i="3"/>
  <c r="N776" i="3"/>
  <c r="AC38" i="5" s="1"/>
  <c r="S787" i="3"/>
  <c r="R788" i="3"/>
  <c r="Q789" i="3"/>
  <c r="P790" i="3"/>
  <c r="N792" i="3"/>
  <c r="K39" i="5" s="1"/>
  <c r="S803" i="3"/>
  <c r="R804" i="3"/>
  <c r="Q805" i="3"/>
  <c r="P806" i="3"/>
  <c r="S819" i="3"/>
  <c r="R820" i="3"/>
  <c r="Q821" i="3"/>
  <c r="P822" i="3"/>
  <c r="S835" i="3"/>
  <c r="R836" i="3"/>
  <c r="Q837" i="3"/>
  <c r="P838" i="3"/>
  <c r="S851" i="3"/>
  <c r="R852" i="3"/>
  <c r="Q853" i="3"/>
  <c r="Q854" i="3"/>
  <c r="T855" i="3"/>
  <c r="Q857" i="3"/>
  <c r="P857" i="3"/>
  <c r="P865" i="3"/>
  <c r="R870" i="3"/>
  <c r="R856" i="3"/>
  <c r="Q856" i="3"/>
  <c r="N864" i="3"/>
  <c r="G41" i="5" s="1"/>
  <c r="Q865" i="3"/>
  <c r="P870" i="3"/>
  <c r="T880" i="3"/>
  <c r="T872" i="3"/>
  <c r="T888" i="3"/>
  <c r="S889" i="3"/>
  <c r="T904" i="3"/>
  <c r="S905" i="3"/>
  <c r="T920" i="3"/>
  <c r="S921" i="3"/>
  <c r="T936" i="3"/>
  <c r="S937" i="3"/>
  <c r="T952" i="3"/>
  <c r="S953" i="3"/>
  <c r="T968" i="3"/>
  <c r="S969" i="3"/>
  <c r="T984" i="3"/>
  <c r="S985" i="3"/>
  <c r="T1000" i="3"/>
  <c r="S1001" i="3"/>
  <c r="T1016" i="3"/>
  <c r="T1032" i="3"/>
  <c r="N1052" i="3"/>
  <c r="H48" i="5" s="1"/>
  <c r="Q1052" i="3"/>
  <c r="T889" i="3"/>
  <c r="T905" i="3"/>
  <c r="T921" i="3"/>
  <c r="T937" i="3"/>
  <c r="T953" i="3"/>
  <c r="T969" i="3"/>
  <c r="T985" i="3"/>
  <c r="T1001" i="3"/>
  <c r="N1007" i="3"/>
  <c r="R47" i="5" s="1"/>
  <c r="T1017" i="3"/>
  <c r="N1023" i="3"/>
  <c r="E47" i="5" s="1"/>
  <c r="T1033" i="3"/>
  <c r="R1035" i="3"/>
  <c r="Q1040" i="3"/>
  <c r="P1040" i="3"/>
  <c r="N1040" i="3"/>
  <c r="Y48" i="5" s="1"/>
  <c r="N1049" i="3"/>
  <c r="X48" i="5" s="1"/>
  <c r="T874" i="3"/>
  <c r="Q877" i="3"/>
  <c r="O879" i="3"/>
  <c r="N880" i="3"/>
  <c r="AA42" i="5" s="1"/>
  <c r="T890" i="3"/>
  <c r="Q893" i="3"/>
  <c r="O895" i="3"/>
  <c r="N896" i="3"/>
  <c r="P43" i="5" s="1"/>
  <c r="T906" i="3"/>
  <c r="Q909" i="3"/>
  <c r="O911" i="3"/>
  <c r="N912" i="3"/>
  <c r="V43" i="5" s="1"/>
  <c r="T922" i="3"/>
  <c r="R924" i="3"/>
  <c r="Q925" i="3"/>
  <c r="O927" i="3"/>
  <c r="N928" i="3"/>
  <c r="S44" i="5" s="1"/>
  <c r="T938" i="3"/>
  <c r="S939" i="3"/>
  <c r="R940" i="3"/>
  <c r="Q941" i="3"/>
  <c r="O943" i="3"/>
  <c r="N944" i="3"/>
  <c r="H44" i="5" s="1"/>
  <c r="T954" i="3"/>
  <c r="S955" i="3"/>
  <c r="R956" i="3"/>
  <c r="Q957" i="3"/>
  <c r="O959" i="3"/>
  <c r="N960" i="3"/>
  <c r="Z45" i="5" s="1"/>
  <c r="T970" i="3"/>
  <c r="S971" i="3"/>
  <c r="R972" i="3"/>
  <c r="Q973" i="3"/>
  <c r="O975" i="3"/>
  <c r="N976" i="3"/>
  <c r="O46" i="5" s="1"/>
  <c r="T986" i="3"/>
  <c r="S987" i="3"/>
  <c r="R988" i="3"/>
  <c r="Q989" i="3"/>
  <c r="O991" i="3"/>
  <c r="N992" i="3"/>
  <c r="AC46" i="5" s="1"/>
  <c r="T1002" i="3"/>
  <c r="R1004" i="3"/>
  <c r="Q1005" i="3"/>
  <c r="O1007" i="3"/>
  <c r="N1008" i="3"/>
  <c r="K47" i="5" s="1"/>
  <c r="T1018" i="3"/>
  <c r="R1020" i="3"/>
  <c r="Q1021" i="3"/>
  <c r="O1023" i="3"/>
  <c r="N1024" i="3"/>
  <c r="F47" i="5" s="1"/>
  <c r="T1034" i="3"/>
  <c r="R1036" i="3"/>
  <c r="R1039" i="3"/>
  <c r="Q1039" i="3"/>
  <c r="O1049" i="3"/>
  <c r="T875" i="3"/>
  <c r="S876" i="3"/>
  <c r="R877" i="3"/>
  <c r="Q878" i="3"/>
  <c r="P879" i="3"/>
  <c r="O880" i="3"/>
  <c r="N881" i="3"/>
  <c r="T42" i="5" s="1"/>
  <c r="T891" i="3"/>
  <c r="S892" i="3"/>
  <c r="R893" i="3"/>
  <c r="Q894" i="3"/>
  <c r="P895" i="3"/>
  <c r="O896" i="3"/>
  <c r="N897" i="3"/>
  <c r="Q43" i="5" s="1"/>
  <c r="T907" i="3"/>
  <c r="S908" i="3"/>
  <c r="R909" i="3"/>
  <c r="Q910" i="3"/>
  <c r="P911" i="3"/>
  <c r="O912" i="3"/>
  <c r="N913" i="3"/>
  <c r="W43" i="5" s="1"/>
  <c r="T923" i="3"/>
  <c r="R925" i="3"/>
  <c r="P927" i="3"/>
  <c r="O928" i="3"/>
  <c r="N929" i="3"/>
  <c r="L44" i="5" s="1"/>
  <c r="T939" i="3"/>
  <c r="R941" i="3"/>
  <c r="P943" i="3"/>
  <c r="O944" i="3"/>
  <c r="N945" i="3"/>
  <c r="G44" i="5" s="1"/>
  <c r="T955" i="3"/>
  <c r="R957" i="3"/>
  <c r="P959" i="3"/>
  <c r="O960" i="3"/>
  <c r="N961" i="3"/>
  <c r="AA45" i="5" s="1"/>
  <c r="T971" i="3"/>
  <c r="R973" i="3"/>
  <c r="P975" i="3"/>
  <c r="O976" i="3"/>
  <c r="N977" i="3"/>
  <c r="P46" i="5" s="1"/>
  <c r="T987" i="3"/>
  <c r="R989" i="3"/>
  <c r="P991" i="3"/>
  <c r="O992" i="3"/>
  <c r="N993" i="3"/>
  <c r="V46" i="5" s="1"/>
  <c r="T1003" i="3"/>
  <c r="R1005" i="3"/>
  <c r="P1007" i="3"/>
  <c r="O1008" i="3"/>
  <c r="N1009" i="3"/>
  <c r="S47" i="5" s="1"/>
  <c r="T1019" i="3"/>
  <c r="S1020" i="3"/>
  <c r="R1021" i="3"/>
  <c r="P1023" i="3"/>
  <c r="O1024" i="3"/>
  <c r="N1025" i="3"/>
  <c r="H47" i="5" s="1"/>
  <c r="T1035" i="3"/>
  <c r="S1036" i="3"/>
  <c r="S1038" i="3"/>
  <c r="R1038" i="3"/>
  <c r="T860" i="3"/>
  <c r="T876" i="3"/>
  <c r="S877" i="3"/>
  <c r="R878" i="3"/>
  <c r="Q879" i="3"/>
  <c r="P880" i="3"/>
  <c r="O881" i="3"/>
  <c r="N882" i="3"/>
  <c r="AB42" i="5" s="1"/>
  <c r="T892" i="3"/>
  <c r="S893" i="3"/>
  <c r="R894" i="3"/>
  <c r="Q895" i="3"/>
  <c r="P896" i="3"/>
  <c r="O897" i="3"/>
  <c r="N898" i="3"/>
  <c r="J43" i="5" s="1"/>
  <c r="T908" i="3"/>
  <c r="S909" i="3"/>
  <c r="R910" i="3"/>
  <c r="Q911" i="3"/>
  <c r="P912" i="3"/>
  <c r="O913" i="3"/>
  <c r="N914" i="3"/>
  <c r="X43" i="5" s="1"/>
  <c r="T924" i="3"/>
  <c r="S925" i="3"/>
  <c r="R926" i="3"/>
  <c r="Q927" i="3"/>
  <c r="P928" i="3"/>
  <c r="O929" i="3"/>
  <c r="N930" i="3"/>
  <c r="M44" i="5" s="1"/>
  <c r="T940" i="3"/>
  <c r="S941" i="3"/>
  <c r="R942" i="3"/>
  <c r="Q943" i="3"/>
  <c r="P944" i="3"/>
  <c r="O945" i="3"/>
  <c r="N946" i="3"/>
  <c r="I44" i="5" s="1"/>
  <c r="T956" i="3"/>
  <c r="S957" i="3"/>
  <c r="R958" i="3"/>
  <c r="Q959" i="3"/>
  <c r="P960" i="3"/>
  <c r="O961" i="3"/>
  <c r="N962" i="3"/>
  <c r="T45" i="5" s="1"/>
  <c r="T972" i="3"/>
  <c r="S973" i="3"/>
  <c r="R974" i="3"/>
  <c r="Q975" i="3"/>
  <c r="P976" i="3"/>
  <c r="O977" i="3"/>
  <c r="N978" i="3"/>
  <c r="Q46" i="5" s="1"/>
  <c r="T988" i="3"/>
  <c r="S989" i="3"/>
  <c r="R990" i="3"/>
  <c r="Q991" i="3"/>
  <c r="P992" i="3"/>
  <c r="O993" i="3"/>
  <c r="N994" i="3"/>
  <c r="W46" i="5" s="1"/>
  <c r="T1004" i="3"/>
  <c r="S1005" i="3"/>
  <c r="R1006" i="3"/>
  <c r="Q1007" i="3"/>
  <c r="P1008" i="3"/>
  <c r="O1009" i="3"/>
  <c r="N1010" i="3"/>
  <c r="L47" i="5" s="1"/>
  <c r="T1020" i="3"/>
  <c r="S1021" i="3"/>
  <c r="R1022" i="3"/>
  <c r="Q1023" i="3"/>
  <c r="P1024" i="3"/>
  <c r="O1025" i="3"/>
  <c r="N1026" i="3"/>
  <c r="G47" i="5" s="1"/>
  <c r="T1036" i="3"/>
  <c r="T1037" i="3"/>
  <c r="O1048" i="3"/>
  <c r="T1050" i="3"/>
  <c r="T877" i="3"/>
  <c r="R879" i="3"/>
  <c r="Q880" i="3"/>
  <c r="P881" i="3"/>
  <c r="O882" i="3"/>
  <c r="N883" i="3"/>
  <c r="U42" i="5" s="1"/>
  <c r="T893" i="3"/>
  <c r="R895" i="3"/>
  <c r="Q896" i="3"/>
  <c r="P897" i="3"/>
  <c r="O898" i="3"/>
  <c r="N899" i="3"/>
  <c r="R43" i="5" s="1"/>
  <c r="T909" i="3"/>
  <c r="R911" i="3"/>
  <c r="Q912" i="3"/>
  <c r="P913" i="3"/>
  <c r="O914" i="3"/>
  <c r="N915" i="3"/>
  <c r="E43" i="5" s="1"/>
  <c r="T925" i="3"/>
  <c r="R927" i="3"/>
  <c r="Q928" i="3"/>
  <c r="P929" i="3"/>
  <c r="O930" i="3"/>
  <c r="N931" i="3"/>
  <c r="N44" i="5" s="1"/>
  <c r="T941" i="3"/>
  <c r="R943" i="3"/>
  <c r="Q944" i="3"/>
  <c r="P945" i="3"/>
  <c r="O946" i="3"/>
  <c r="N947" i="3"/>
  <c r="C45" i="5" s="1"/>
  <c r="T957" i="3"/>
  <c r="R959" i="3"/>
  <c r="Q960" i="3"/>
  <c r="P961" i="3"/>
  <c r="O962" i="3"/>
  <c r="N963" i="3"/>
  <c r="AB45" i="5" s="1"/>
  <c r="T973" i="3"/>
  <c r="Q976" i="3"/>
  <c r="P977" i="3"/>
  <c r="O978" i="3"/>
  <c r="N979" i="3"/>
  <c r="J46" i="5" s="1"/>
  <c r="T989" i="3"/>
  <c r="Q992" i="3"/>
  <c r="P993" i="3"/>
  <c r="O994" i="3"/>
  <c r="N995" i="3"/>
  <c r="X46" i="5" s="1"/>
  <c r="T1005" i="3"/>
  <c r="Q1008" i="3"/>
  <c r="P1009" i="3"/>
  <c r="O1010" i="3"/>
  <c r="N1011" i="3"/>
  <c r="M47" i="5" s="1"/>
  <c r="T1021" i="3"/>
  <c r="Q1024" i="3"/>
  <c r="P1025" i="3"/>
  <c r="O1026" i="3"/>
  <c r="N1027" i="3"/>
  <c r="I47" i="5" s="1"/>
  <c r="P1048" i="3"/>
  <c r="P1052" i="3"/>
  <c r="Q881" i="3"/>
  <c r="P882" i="3"/>
  <c r="O883" i="3"/>
  <c r="N884" i="3"/>
  <c r="AC42" i="5" s="1"/>
  <c r="Q897" i="3"/>
  <c r="P898" i="3"/>
  <c r="O899" i="3"/>
  <c r="N900" i="3"/>
  <c r="K43" i="5" s="1"/>
  <c r="Q913" i="3"/>
  <c r="P914" i="3"/>
  <c r="O915" i="3"/>
  <c r="N916" i="3"/>
  <c r="F43" i="5" s="1"/>
  <c r="Q929" i="3"/>
  <c r="P930" i="3"/>
  <c r="O931" i="3"/>
  <c r="N932" i="3"/>
  <c r="Y44" i="5" s="1"/>
  <c r="Q945" i="3"/>
  <c r="P946" i="3"/>
  <c r="O947" i="3"/>
  <c r="N948" i="3"/>
  <c r="D45" i="5" s="1"/>
  <c r="Q961" i="3"/>
  <c r="P962" i="3"/>
  <c r="O963" i="3"/>
  <c r="N964" i="3"/>
  <c r="U45" i="5" s="1"/>
  <c r="S975" i="3"/>
  <c r="Q977" i="3"/>
  <c r="P978" i="3"/>
  <c r="O979" i="3"/>
  <c r="N980" i="3"/>
  <c r="R46" i="5" s="1"/>
  <c r="S991" i="3"/>
  <c r="Q993" i="3"/>
  <c r="P994" i="3"/>
  <c r="O995" i="3"/>
  <c r="N996" i="3"/>
  <c r="E46" i="5" s="1"/>
  <c r="S1007" i="3"/>
  <c r="Q1009" i="3"/>
  <c r="P1010" i="3"/>
  <c r="O1011" i="3"/>
  <c r="N1012" i="3"/>
  <c r="N47" i="5" s="1"/>
  <c r="S1023" i="3"/>
  <c r="R1024" i="3"/>
  <c r="Q1025" i="3"/>
  <c r="P1026" i="3"/>
  <c r="O1027" i="3"/>
  <c r="N1028" i="3"/>
  <c r="C48" i="5" s="1"/>
  <c r="T1053" i="3"/>
  <c r="T1056" i="3"/>
  <c r="N869" i="3"/>
  <c r="P42" i="5" s="1"/>
  <c r="N885" i="3"/>
  <c r="V42" i="5" s="1"/>
  <c r="N901" i="3"/>
  <c r="S43" i="5" s="1"/>
  <c r="N917" i="3"/>
  <c r="H43" i="5" s="1"/>
  <c r="N933" i="3"/>
  <c r="Z44" i="5" s="1"/>
  <c r="N949" i="3"/>
  <c r="O45" i="5" s="1"/>
  <c r="N965" i="3"/>
  <c r="AC45" i="5" s="1"/>
  <c r="N981" i="3"/>
  <c r="K46" i="5" s="1"/>
  <c r="N997" i="3"/>
  <c r="F46" i="5" s="1"/>
  <c r="N1013" i="3"/>
  <c r="Y47" i="5" s="1"/>
  <c r="N1029" i="3"/>
  <c r="D48" i="5" s="1"/>
  <c r="O1043" i="3"/>
  <c r="N1044" i="3"/>
  <c r="AB48" i="5" s="1"/>
  <c r="N1047" i="3"/>
  <c r="V48" i="5" s="1"/>
  <c r="S865" i="3"/>
  <c r="R866" i="3"/>
  <c r="Q867" i="3"/>
  <c r="P868" i="3"/>
  <c r="O869" i="3"/>
  <c r="N870" i="3"/>
  <c r="Q42" i="5" s="1"/>
  <c r="S881" i="3"/>
  <c r="R882" i="3"/>
  <c r="Q883" i="3"/>
  <c r="P884" i="3"/>
  <c r="O885" i="3"/>
  <c r="N886" i="3"/>
  <c r="W42" i="5" s="1"/>
  <c r="S897" i="3"/>
  <c r="R898" i="3"/>
  <c r="Q899" i="3"/>
  <c r="P900" i="3"/>
  <c r="O901" i="3"/>
  <c r="N902" i="3"/>
  <c r="L43" i="5" s="1"/>
  <c r="S913" i="3"/>
  <c r="R914" i="3"/>
  <c r="Q915" i="3"/>
  <c r="P916" i="3"/>
  <c r="O917" i="3"/>
  <c r="N918" i="3"/>
  <c r="G43" i="5" s="1"/>
  <c r="S929" i="3"/>
  <c r="R930" i="3"/>
  <c r="Q931" i="3"/>
  <c r="P932" i="3"/>
  <c r="O933" i="3"/>
  <c r="N934" i="3"/>
  <c r="AA44" i="5" s="1"/>
  <c r="S945" i="3"/>
  <c r="R946" i="3"/>
  <c r="Q947" i="3"/>
  <c r="P948" i="3"/>
  <c r="O949" i="3"/>
  <c r="N950" i="3"/>
  <c r="P45" i="5" s="1"/>
  <c r="S961" i="3"/>
  <c r="R962" i="3"/>
  <c r="Q963" i="3"/>
  <c r="P964" i="3"/>
  <c r="O965" i="3"/>
  <c r="N966" i="3"/>
  <c r="V45" i="5" s="1"/>
  <c r="S977" i="3"/>
  <c r="R978" i="3"/>
  <c r="Q979" i="3"/>
  <c r="P980" i="3"/>
  <c r="O981" i="3"/>
  <c r="N982" i="3"/>
  <c r="S46" i="5" s="1"/>
  <c r="S993" i="3"/>
  <c r="R994" i="3"/>
  <c r="Q995" i="3"/>
  <c r="P996" i="3"/>
  <c r="O997" i="3"/>
  <c r="N998" i="3"/>
  <c r="H46" i="5" s="1"/>
  <c r="S1009" i="3"/>
  <c r="R1010" i="3"/>
  <c r="Q1011" i="3"/>
  <c r="P1012" i="3"/>
  <c r="O1013" i="3"/>
  <c r="N1014" i="3"/>
  <c r="Z47" i="5" s="1"/>
  <c r="S1025" i="3"/>
  <c r="R1026" i="3"/>
  <c r="Q1027" i="3"/>
  <c r="P1028" i="3"/>
  <c r="O1029" i="3"/>
  <c r="N1030" i="3"/>
  <c r="O48" i="5" s="1"/>
  <c r="P1042" i="3"/>
  <c r="P1043" i="3"/>
  <c r="O1044" i="3"/>
  <c r="N1045" i="3"/>
  <c r="U48" i="5" s="1"/>
  <c r="N1046" i="3"/>
  <c r="AC48" i="5" s="1"/>
  <c r="P1047" i="3"/>
  <c r="R1053" i="3"/>
  <c r="S866" i="3"/>
  <c r="Q868" i="3"/>
  <c r="P869" i="3"/>
  <c r="O870" i="3"/>
  <c r="N871" i="3"/>
  <c r="J42" i="5" s="1"/>
  <c r="S882" i="3"/>
  <c r="R883" i="3"/>
  <c r="Q884" i="3"/>
  <c r="P885" i="3"/>
  <c r="O886" i="3"/>
  <c r="N887" i="3"/>
  <c r="X42" i="5" s="1"/>
  <c r="S898" i="3"/>
  <c r="R899" i="3"/>
  <c r="Q900" i="3"/>
  <c r="P901" i="3"/>
  <c r="O902" i="3"/>
  <c r="N903" i="3"/>
  <c r="M43" i="5" s="1"/>
  <c r="S914" i="3"/>
  <c r="R915" i="3"/>
  <c r="Q916" i="3"/>
  <c r="P917" i="3"/>
  <c r="O918" i="3"/>
  <c r="N919" i="3"/>
  <c r="I43" i="5" s="1"/>
  <c r="S930" i="3"/>
  <c r="Q932" i="3"/>
  <c r="P933" i="3"/>
  <c r="O934" i="3"/>
  <c r="N935" i="3"/>
  <c r="T44" i="5" s="1"/>
  <c r="S946" i="3"/>
  <c r="R947" i="3"/>
  <c r="Q948" i="3"/>
  <c r="P949" i="3"/>
  <c r="O950" i="3"/>
  <c r="N951" i="3"/>
  <c r="Q45" i="5" s="1"/>
  <c r="S962" i="3"/>
  <c r="R963" i="3"/>
  <c r="Q964" i="3"/>
  <c r="P965" i="3"/>
  <c r="O966" i="3"/>
  <c r="N967" i="3"/>
  <c r="W45" i="5" s="1"/>
  <c r="S978" i="3"/>
  <c r="R979" i="3"/>
  <c r="Q980" i="3"/>
  <c r="P981" i="3"/>
  <c r="O982" i="3"/>
  <c r="N983" i="3"/>
  <c r="L46" i="5" s="1"/>
  <c r="S994" i="3"/>
  <c r="R995" i="3"/>
  <c r="Q996" i="3"/>
  <c r="P997" i="3"/>
  <c r="O998" i="3"/>
  <c r="N999" i="3"/>
  <c r="G46" i="5" s="1"/>
  <c r="S1010" i="3"/>
  <c r="R1011" i="3"/>
  <c r="Q1012" i="3"/>
  <c r="P1013" i="3"/>
  <c r="O1014" i="3"/>
  <c r="N1015" i="3"/>
  <c r="AA47" i="5" s="1"/>
  <c r="S1026" i="3"/>
  <c r="R1027" i="3"/>
  <c r="Q1028" i="3"/>
  <c r="P1029" i="3"/>
  <c r="O1030" i="3"/>
  <c r="N1031" i="3"/>
  <c r="P48" i="5" s="1"/>
  <c r="N1041" i="3"/>
  <c r="Z48" i="5" s="1"/>
  <c r="Q1042" i="3"/>
  <c r="Q1043" i="3"/>
  <c r="P1044" i="3"/>
  <c r="O1045" i="3"/>
  <c r="O1046" i="3"/>
  <c r="O871" i="3"/>
  <c r="N872" i="3"/>
  <c r="R42" i="5" s="1"/>
  <c r="N888" i="3"/>
  <c r="E42" i="5" s="1"/>
  <c r="N904" i="3"/>
  <c r="N43" i="5" s="1"/>
  <c r="N920" i="3"/>
  <c r="C44" i="5" s="1"/>
  <c r="N936" i="3"/>
  <c r="AB44" i="5" s="1"/>
  <c r="N952" i="3"/>
  <c r="J45" i="5" s="1"/>
  <c r="N968" i="3"/>
  <c r="X45" i="5" s="1"/>
  <c r="N984" i="3"/>
  <c r="M46" i="5" s="1"/>
  <c r="N1000" i="3"/>
  <c r="I46" i="5" s="1"/>
  <c r="N1016" i="3"/>
  <c r="T47" i="5" s="1"/>
  <c r="N1032" i="3"/>
  <c r="Q48" i="5" s="1"/>
  <c r="Q1041" i="3"/>
  <c r="R1042" i="3"/>
  <c r="P1045" i="3"/>
  <c r="P1046" i="3"/>
  <c r="R1048" i="3"/>
  <c r="Q1048" i="3"/>
  <c r="N1048" i="3"/>
  <c r="W48" i="5" s="1"/>
  <c r="S1048" i="3"/>
  <c r="P1053" i="3"/>
  <c r="N1053" i="3"/>
  <c r="G48" i="5" s="1"/>
  <c r="T1058" i="3"/>
  <c r="S868" i="3"/>
  <c r="Q870" i="3"/>
  <c r="P871" i="3"/>
  <c r="O872" i="3"/>
  <c r="S884" i="3"/>
  <c r="R885" i="3"/>
  <c r="Q886" i="3"/>
  <c r="P887" i="3"/>
  <c r="O888" i="3"/>
  <c r="N889" i="3"/>
  <c r="F42" i="5" s="1"/>
  <c r="S900" i="3"/>
  <c r="R901" i="3"/>
  <c r="Q902" i="3"/>
  <c r="P903" i="3"/>
  <c r="O904" i="3"/>
  <c r="N905" i="3"/>
  <c r="Y43" i="5" s="1"/>
  <c r="S916" i="3"/>
  <c r="R917" i="3"/>
  <c r="P919" i="3"/>
  <c r="O920" i="3"/>
  <c r="N921" i="3"/>
  <c r="D44" i="5" s="1"/>
  <c r="S932" i="3"/>
  <c r="R933" i="3"/>
  <c r="P935" i="3"/>
  <c r="O936" i="3"/>
  <c r="N937" i="3"/>
  <c r="U44" i="5" s="1"/>
  <c r="R949" i="3"/>
  <c r="P951" i="3"/>
  <c r="O952" i="3"/>
  <c r="N953" i="3"/>
  <c r="R45" i="5" s="1"/>
  <c r="Q966" i="3"/>
  <c r="P967" i="3"/>
  <c r="O968" i="3"/>
  <c r="N969" i="3"/>
  <c r="E45" i="5" s="1"/>
  <c r="Q982" i="3"/>
  <c r="P983" i="3"/>
  <c r="O984" i="3"/>
  <c r="N985" i="3"/>
  <c r="N46" i="5" s="1"/>
  <c r="P999" i="3"/>
  <c r="O1000" i="3"/>
  <c r="N1001" i="3"/>
  <c r="C47" i="5" s="1"/>
  <c r="P1015" i="3"/>
  <c r="O1016" i="3"/>
  <c r="N1017" i="3"/>
  <c r="AB47" i="5" s="1"/>
  <c r="P1031" i="3"/>
  <c r="O1032" i="3"/>
  <c r="N1033" i="3"/>
  <c r="J48" i="5" s="1"/>
  <c r="O1040" i="3"/>
  <c r="R1041" i="3"/>
  <c r="S1042" i="3"/>
  <c r="S1043" i="3"/>
  <c r="R1044" i="3"/>
  <c r="Q1045" i="3"/>
  <c r="Q1046" i="3"/>
  <c r="T1052" i="3"/>
  <c r="P872" i="3"/>
  <c r="N874" i="3"/>
  <c r="S42" i="5" s="1"/>
  <c r="Q887" i="3"/>
  <c r="P888" i="3"/>
  <c r="O889" i="3"/>
  <c r="N890" i="3"/>
  <c r="H42" i="5" s="1"/>
  <c r="Q903" i="3"/>
  <c r="P904" i="3"/>
  <c r="O905" i="3"/>
  <c r="N906" i="3"/>
  <c r="Z43" i="5" s="1"/>
  <c r="R918" i="3"/>
  <c r="Q919" i="3"/>
  <c r="P920" i="3"/>
  <c r="O921" i="3"/>
  <c r="N922" i="3"/>
  <c r="O44" i="5" s="1"/>
  <c r="R934" i="3"/>
  <c r="Q935" i="3"/>
  <c r="P936" i="3"/>
  <c r="O937" i="3"/>
  <c r="N938" i="3"/>
  <c r="AC44" i="5" s="1"/>
  <c r="R950" i="3"/>
  <c r="Q951" i="3"/>
  <c r="P952" i="3"/>
  <c r="O953" i="3"/>
  <c r="N954" i="3"/>
  <c r="K45" i="5" s="1"/>
  <c r="Q967" i="3"/>
  <c r="P968" i="3"/>
  <c r="O969" i="3"/>
  <c r="N970" i="3"/>
  <c r="F45" i="5" s="1"/>
  <c r="Q983" i="3"/>
  <c r="P984" i="3"/>
  <c r="O985" i="3"/>
  <c r="N986" i="3"/>
  <c r="Y46" i="5" s="1"/>
  <c r="S997" i="3"/>
  <c r="R998" i="3"/>
  <c r="Q999" i="3"/>
  <c r="P1000" i="3"/>
  <c r="O1001" i="3"/>
  <c r="N1002" i="3"/>
  <c r="D47" i="5" s="1"/>
  <c r="S1013" i="3"/>
  <c r="R1014" i="3"/>
  <c r="Q1015" i="3"/>
  <c r="P1016" i="3"/>
  <c r="O1017" i="3"/>
  <c r="N1018" i="3"/>
  <c r="U47" i="5" s="1"/>
  <c r="S1029" i="3"/>
  <c r="R1030" i="3"/>
  <c r="Q1031" i="3"/>
  <c r="P1032" i="3"/>
  <c r="O1033" i="3"/>
  <c r="N1034" i="3"/>
  <c r="R48" i="5" s="1"/>
  <c r="N1039" i="3"/>
  <c r="N48" i="5" s="1"/>
  <c r="R1040" i="3"/>
  <c r="S1041" i="3"/>
  <c r="S1044" i="3"/>
  <c r="R1045" i="3"/>
  <c r="T1055" i="3"/>
  <c r="R1058" i="3"/>
  <c r="S854" i="3"/>
  <c r="S870" i="3"/>
  <c r="R871" i="3"/>
  <c r="Q872" i="3"/>
  <c r="O874" i="3"/>
  <c r="N875" i="3"/>
  <c r="L42" i="5" s="1"/>
  <c r="S886" i="3"/>
  <c r="R887" i="3"/>
  <c r="Q888" i="3"/>
  <c r="P889" i="3"/>
  <c r="O890" i="3"/>
  <c r="N891" i="3"/>
  <c r="G42" i="5" s="1"/>
  <c r="S902" i="3"/>
  <c r="R903" i="3"/>
  <c r="Q904" i="3"/>
  <c r="P905" i="3"/>
  <c r="O906" i="3"/>
  <c r="N907" i="3"/>
  <c r="AA43" i="5" s="1"/>
  <c r="S918" i="3"/>
  <c r="R919" i="3"/>
  <c r="Q920" i="3"/>
  <c r="P921" i="3"/>
  <c r="O922" i="3"/>
  <c r="N923" i="3"/>
  <c r="P44" i="5" s="1"/>
  <c r="S934" i="3"/>
  <c r="R935" i="3"/>
  <c r="Q936" i="3"/>
  <c r="P937" i="3"/>
  <c r="O938" i="3"/>
  <c r="N939" i="3"/>
  <c r="V44" i="5" s="1"/>
  <c r="S950" i="3"/>
  <c r="R951" i="3"/>
  <c r="Q952" i="3"/>
  <c r="P953" i="3"/>
  <c r="O954" i="3"/>
  <c r="N955" i="3"/>
  <c r="S45" i="5" s="1"/>
  <c r="S966" i="3"/>
  <c r="R967" i="3"/>
  <c r="Q968" i="3"/>
  <c r="P969" i="3"/>
  <c r="O970" i="3"/>
  <c r="N971" i="3"/>
  <c r="H45" i="5" s="1"/>
  <c r="S982" i="3"/>
  <c r="R983" i="3"/>
  <c r="Q984" i="3"/>
  <c r="P985" i="3"/>
  <c r="O986" i="3"/>
  <c r="N987" i="3"/>
  <c r="Z46" i="5" s="1"/>
  <c r="S998" i="3"/>
  <c r="R999" i="3"/>
  <c r="Q1000" i="3"/>
  <c r="P1001" i="3"/>
  <c r="O1002" i="3"/>
  <c r="N1003" i="3"/>
  <c r="O47" i="5" s="1"/>
  <c r="S1014" i="3"/>
  <c r="R1015" i="3"/>
  <c r="Q1016" i="3"/>
  <c r="P1017" i="3"/>
  <c r="O1018" i="3"/>
  <c r="N1019" i="3"/>
  <c r="AC47" i="5" s="1"/>
  <c r="S1030" i="3"/>
  <c r="R1031" i="3"/>
  <c r="Q1032" i="3"/>
  <c r="P1033" i="3"/>
  <c r="O1034" i="3"/>
  <c r="N1035" i="3"/>
  <c r="K48" i="5" s="1"/>
  <c r="N1038" i="3"/>
  <c r="M48" i="5" s="1"/>
  <c r="O1039" i="3"/>
  <c r="S1040" i="3"/>
  <c r="N1043" i="3"/>
  <c r="T48" i="5" s="1"/>
  <c r="T1047" i="3"/>
  <c r="S1052" i="3"/>
  <c r="P1055" i="3"/>
  <c r="N860" i="3"/>
  <c r="X41" i="5" s="1"/>
  <c r="S871" i="3"/>
  <c r="R872" i="3"/>
  <c r="P874" i="3"/>
  <c r="O875" i="3"/>
  <c r="N876" i="3"/>
  <c r="M42" i="5" s="1"/>
  <c r="S887" i="3"/>
  <c r="R888" i="3"/>
  <c r="Q889" i="3"/>
  <c r="P890" i="3"/>
  <c r="O891" i="3"/>
  <c r="N892" i="3"/>
  <c r="I42" i="5" s="1"/>
  <c r="S903" i="3"/>
  <c r="R904" i="3"/>
  <c r="Q905" i="3"/>
  <c r="P906" i="3"/>
  <c r="O907" i="3"/>
  <c r="N908" i="3"/>
  <c r="T43" i="5" s="1"/>
  <c r="S919" i="3"/>
  <c r="R920" i="3"/>
  <c r="Q921" i="3"/>
  <c r="P922" i="3"/>
  <c r="O923" i="3"/>
  <c r="N924" i="3"/>
  <c r="Q44" i="5" s="1"/>
  <c r="S935" i="3"/>
  <c r="R936" i="3"/>
  <c r="Q937" i="3"/>
  <c r="P938" i="3"/>
  <c r="O939" i="3"/>
  <c r="N940" i="3"/>
  <c r="W44" i="5" s="1"/>
  <c r="S951" i="3"/>
  <c r="R952" i="3"/>
  <c r="Q953" i="3"/>
  <c r="P954" i="3"/>
  <c r="O955" i="3"/>
  <c r="N956" i="3"/>
  <c r="L45" i="5" s="1"/>
  <c r="S967" i="3"/>
  <c r="R968" i="3"/>
  <c r="Q969" i="3"/>
  <c r="P970" i="3"/>
  <c r="O971" i="3"/>
  <c r="N972" i="3"/>
  <c r="G45" i="5" s="1"/>
  <c r="S983" i="3"/>
  <c r="R984" i="3"/>
  <c r="Q985" i="3"/>
  <c r="P986" i="3"/>
  <c r="O987" i="3"/>
  <c r="N988" i="3"/>
  <c r="AA46" i="5" s="1"/>
  <c r="S999" i="3"/>
  <c r="R1000" i="3"/>
  <c r="Q1001" i="3"/>
  <c r="P1002" i="3"/>
  <c r="O1003" i="3"/>
  <c r="N1004" i="3"/>
  <c r="P47" i="5" s="1"/>
  <c r="S1015" i="3"/>
  <c r="R1016" i="3"/>
  <c r="Q1017" i="3"/>
  <c r="P1018" i="3"/>
  <c r="O1019" i="3"/>
  <c r="S1031" i="3"/>
  <c r="R1032" i="3"/>
  <c r="Q1033" i="3"/>
  <c r="P1034" i="3"/>
  <c r="O1035" i="3"/>
  <c r="N1036" i="3"/>
  <c r="S48" i="5" s="1"/>
  <c r="N1037" i="3"/>
  <c r="L48" i="5" s="1"/>
  <c r="O1038" i="3"/>
  <c r="P1039" i="3"/>
  <c r="T1040" i="3"/>
  <c r="O1042" i="3"/>
  <c r="N1042" i="3"/>
  <c r="AA48" i="5" s="1"/>
  <c r="T1045" i="3"/>
  <c r="T1046" i="3"/>
  <c r="S1047" i="3"/>
  <c r="R1047" i="3"/>
  <c r="O1047" i="3"/>
  <c r="P1038" i="3"/>
  <c r="S1039" i="3"/>
  <c r="P1041" i="3"/>
  <c r="O1041" i="3"/>
  <c r="O1052" i="3"/>
  <c r="R1049" i="3"/>
  <c r="Q1050" i="3"/>
  <c r="P1051" i="3"/>
  <c r="S1064" i="3"/>
  <c r="R1065" i="3"/>
  <c r="Q1066" i="3"/>
  <c r="P1067" i="3"/>
  <c r="O1068" i="3"/>
  <c r="N1069" i="3"/>
  <c r="AA49" i="5" s="1"/>
  <c r="S1080" i="3"/>
  <c r="R1081" i="3"/>
  <c r="Q1082" i="3"/>
  <c r="P1083" i="3"/>
  <c r="O1084" i="3"/>
  <c r="S1096" i="3"/>
  <c r="R1097" i="3"/>
  <c r="Q1098" i="3"/>
  <c r="P1099" i="3"/>
  <c r="O1100" i="3"/>
  <c r="N1101" i="3"/>
  <c r="V50" i="5" s="1"/>
  <c r="S1112" i="3"/>
  <c r="R1113" i="3"/>
  <c r="Q1114" i="3"/>
  <c r="P1115" i="3"/>
  <c r="O1116" i="3"/>
  <c r="N1117" i="3"/>
  <c r="S51" i="5" s="1"/>
  <c r="S1128" i="3"/>
  <c r="Q1130" i="3"/>
  <c r="P1131" i="3"/>
  <c r="O1132" i="3"/>
  <c r="N1133" i="3"/>
  <c r="H51" i="5" s="1"/>
  <c r="S1144" i="3"/>
  <c r="Q1146" i="3"/>
  <c r="P1147" i="3"/>
  <c r="O1148" i="3"/>
  <c r="N1149" i="3"/>
  <c r="Z52" i="5" s="1"/>
  <c r="S1160" i="3"/>
  <c r="R1161" i="3"/>
  <c r="Q1162" i="3"/>
  <c r="P1163" i="3"/>
  <c r="O1164" i="3"/>
  <c r="N1165" i="3"/>
  <c r="O64" i="5" s="1"/>
  <c r="S1176" i="3"/>
  <c r="R1177" i="3"/>
  <c r="Q1178" i="3"/>
  <c r="P1179" i="3"/>
  <c r="O1180" i="3"/>
  <c r="N1181" i="3"/>
  <c r="AC64" i="5" s="1"/>
  <c r="Q1194" i="3"/>
  <c r="P1195" i="3"/>
  <c r="O1196" i="3"/>
  <c r="N1197" i="3"/>
  <c r="K65" i="5" s="1"/>
  <c r="Q1210" i="3"/>
  <c r="P1211" i="3"/>
  <c r="O1212" i="3"/>
  <c r="N1213" i="3"/>
  <c r="F65" i="5" s="1"/>
  <c r="O1221" i="3"/>
  <c r="T1223" i="3"/>
  <c r="R1230" i="3"/>
  <c r="T1064" i="3"/>
  <c r="S1065" i="3"/>
  <c r="R1066" i="3"/>
  <c r="T1080" i="3"/>
  <c r="S1081" i="3"/>
  <c r="R1082" i="3"/>
  <c r="T1096" i="3"/>
  <c r="S1097" i="3"/>
  <c r="R1098" i="3"/>
  <c r="P1100" i="3"/>
  <c r="T1112" i="3"/>
  <c r="S1113" i="3"/>
  <c r="R1114" i="3"/>
  <c r="P1116" i="3"/>
  <c r="T1128" i="3"/>
  <c r="S1129" i="3"/>
  <c r="R1130" i="3"/>
  <c r="Q1131" i="3"/>
  <c r="P1132" i="3"/>
  <c r="N1134" i="3"/>
  <c r="G51" i="5" s="1"/>
  <c r="T1144" i="3"/>
  <c r="S1145" i="3"/>
  <c r="R1146" i="3"/>
  <c r="Q1147" i="3"/>
  <c r="P1148" i="3"/>
  <c r="T1160" i="3"/>
  <c r="R1162" i="3"/>
  <c r="Q1163" i="3"/>
  <c r="Q1179" i="3"/>
  <c r="P1180" i="3"/>
  <c r="O1181" i="3"/>
  <c r="S1193" i="3"/>
  <c r="Q1195" i="3"/>
  <c r="P1196" i="3"/>
  <c r="O1197" i="3"/>
  <c r="N1198" i="3"/>
  <c r="S65" i="5" s="1"/>
  <c r="S1209" i="3"/>
  <c r="R1210" i="3"/>
  <c r="Q1211" i="3"/>
  <c r="P1212" i="3"/>
  <c r="O1213" i="3"/>
  <c r="N1214" i="3"/>
  <c r="H65" i="5" s="1"/>
  <c r="P1221" i="3"/>
  <c r="S1223" i="3"/>
  <c r="T1049" i="3"/>
  <c r="S1050" i="3"/>
  <c r="R1051" i="3"/>
  <c r="S1066" i="3"/>
  <c r="R1067" i="3"/>
  <c r="R1083" i="3"/>
  <c r="R1099" i="3"/>
  <c r="R1115" i="3"/>
  <c r="N1220" i="3"/>
  <c r="P66" i="5" s="1"/>
  <c r="Q1223" i="3"/>
  <c r="P1223" i="3"/>
  <c r="Q1230" i="3"/>
  <c r="N1230" i="3"/>
  <c r="Z66" i="5" s="1"/>
  <c r="S1051" i="3"/>
  <c r="R1052" i="3"/>
  <c r="Q1053" i="3"/>
  <c r="P1054" i="3"/>
  <c r="O1055" i="3"/>
  <c r="N1056" i="3"/>
  <c r="D49" i="5" s="1"/>
  <c r="S1067" i="3"/>
  <c r="R1068" i="3"/>
  <c r="Q1069" i="3"/>
  <c r="P1070" i="3"/>
  <c r="O1071" i="3"/>
  <c r="N1072" i="3"/>
  <c r="U49" i="5" s="1"/>
  <c r="S1083" i="3"/>
  <c r="R1084" i="3"/>
  <c r="Q1085" i="3"/>
  <c r="P1086" i="3"/>
  <c r="O1087" i="3"/>
  <c r="N1088" i="3"/>
  <c r="R50" i="5" s="1"/>
  <c r="S1099" i="3"/>
  <c r="R1100" i="3"/>
  <c r="Q1101" i="3"/>
  <c r="P1102" i="3"/>
  <c r="O1103" i="3"/>
  <c r="N1104" i="3"/>
  <c r="E50" i="5" s="1"/>
  <c r="S1115" i="3"/>
  <c r="R1116" i="3"/>
  <c r="Q1117" i="3"/>
  <c r="P1118" i="3"/>
  <c r="O1119" i="3"/>
  <c r="N1120" i="3"/>
  <c r="N51" i="5" s="1"/>
  <c r="S1131" i="3"/>
  <c r="R1132" i="3"/>
  <c r="Q1133" i="3"/>
  <c r="P1134" i="3"/>
  <c r="O1135" i="3"/>
  <c r="N1136" i="3"/>
  <c r="C52" i="5" s="1"/>
  <c r="S1147" i="3"/>
  <c r="R1148" i="3"/>
  <c r="Q1149" i="3"/>
  <c r="P1150" i="3"/>
  <c r="O1151" i="3"/>
  <c r="N1152" i="3"/>
  <c r="AB52" i="5" s="1"/>
  <c r="S1163" i="3"/>
  <c r="R1164" i="3"/>
  <c r="Q1165" i="3"/>
  <c r="P1166" i="3"/>
  <c r="O1167" i="3"/>
  <c r="N1168" i="3"/>
  <c r="J64" i="5" s="1"/>
  <c r="S1179" i="3"/>
  <c r="R1180" i="3"/>
  <c r="Q1181" i="3"/>
  <c r="P1182" i="3"/>
  <c r="O1183" i="3"/>
  <c r="N1184" i="3"/>
  <c r="X64" i="5" s="1"/>
  <c r="S1195" i="3"/>
  <c r="R1196" i="3"/>
  <c r="Q1197" i="3"/>
  <c r="P1198" i="3"/>
  <c r="O1199" i="3"/>
  <c r="N1200" i="3"/>
  <c r="M65" i="5" s="1"/>
  <c r="S1211" i="3"/>
  <c r="R1212" i="3"/>
  <c r="Q1213" i="3"/>
  <c r="P1214" i="3"/>
  <c r="O1215" i="3"/>
  <c r="N1216" i="3"/>
  <c r="I65" i="5" s="1"/>
  <c r="N1217" i="3"/>
  <c r="C66" i="5" s="1"/>
  <c r="N1218" i="3"/>
  <c r="D66" i="5" s="1"/>
  <c r="N1219" i="3"/>
  <c r="O66" i="5" s="1"/>
  <c r="P1220" i="3"/>
  <c r="T1222" i="3"/>
  <c r="Q1226" i="3"/>
  <c r="T1229" i="3"/>
  <c r="O1056" i="3"/>
  <c r="N1057" i="3"/>
  <c r="O49" i="5" s="1"/>
  <c r="O1072" i="3"/>
  <c r="N1073" i="3"/>
  <c r="AC49" i="5" s="1"/>
  <c r="O1088" i="3"/>
  <c r="N1089" i="3"/>
  <c r="K50" i="5" s="1"/>
  <c r="O1104" i="3"/>
  <c r="N1105" i="3"/>
  <c r="F50" i="5" s="1"/>
  <c r="O1120" i="3"/>
  <c r="N1121" i="3"/>
  <c r="Y51" i="5" s="1"/>
  <c r="R1133" i="3"/>
  <c r="P1135" i="3"/>
  <c r="O1136" i="3"/>
  <c r="N1137" i="3"/>
  <c r="D52" i="5" s="1"/>
  <c r="R1149" i="3"/>
  <c r="P1151" i="3"/>
  <c r="O1152" i="3"/>
  <c r="N1153" i="3"/>
  <c r="U52" i="5" s="1"/>
  <c r="R1165" i="3"/>
  <c r="P1167" i="3"/>
  <c r="O1168" i="3"/>
  <c r="N1169" i="3"/>
  <c r="R64" i="5" s="1"/>
  <c r="R1181" i="3"/>
  <c r="P1183" i="3"/>
  <c r="O1184" i="3"/>
  <c r="N1185" i="3"/>
  <c r="E64" i="5" s="1"/>
  <c r="R1197" i="3"/>
  <c r="P1199" i="3"/>
  <c r="O1200" i="3"/>
  <c r="N1201" i="3"/>
  <c r="N65" i="5" s="1"/>
  <c r="R1213" i="3"/>
  <c r="P1215" i="3"/>
  <c r="O1216" i="3"/>
  <c r="O1217" i="3"/>
  <c r="O1218" i="3"/>
  <c r="O1219" i="3"/>
  <c r="Q1229" i="3"/>
  <c r="T1232" i="3"/>
  <c r="S1037" i="3"/>
  <c r="S1053" i="3"/>
  <c r="R1054" i="3"/>
  <c r="Q1055" i="3"/>
  <c r="P1056" i="3"/>
  <c r="O1057" i="3"/>
  <c r="N1058" i="3"/>
  <c r="P49" i="5" s="1"/>
  <c r="S1069" i="3"/>
  <c r="R1070" i="3"/>
  <c r="Q1071" i="3"/>
  <c r="P1072" i="3"/>
  <c r="O1073" i="3"/>
  <c r="N1074" i="3"/>
  <c r="V49" i="5" s="1"/>
  <c r="S1085" i="3"/>
  <c r="R1086" i="3"/>
  <c r="Q1087" i="3"/>
  <c r="P1088" i="3"/>
  <c r="O1089" i="3"/>
  <c r="N1090" i="3"/>
  <c r="S50" i="5" s="1"/>
  <c r="S1101" i="3"/>
  <c r="R1102" i="3"/>
  <c r="Q1103" i="3"/>
  <c r="P1104" i="3"/>
  <c r="O1105" i="3"/>
  <c r="N1106" i="3"/>
  <c r="H50" i="5" s="1"/>
  <c r="S1117" i="3"/>
  <c r="R1118" i="3"/>
  <c r="Q1119" i="3"/>
  <c r="P1120" i="3"/>
  <c r="O1121" i="3"/>
  <c r="N1122" i="3"/>
  <c r="Z51" i="5" s="1"/>
  <c r="S1133" i="3"/>
  <c r="R1134" i="3"/>
  <c r="Q1135" i="3"/>
  <c r="P1136" i="3"/>
  <c r="O1137" i="3"/>
  <c r="N1138" i="3"/>
  <c r="O52" i="5" s="1"/>
  <c r="S1149" i="3"/>
  <c r="R1150" i="3"/>
  <c r="Q1151" i="3"/>
  <c r="P1152" i="3"/>
  <c r="O1153" i="3"/>
  <c r="N1154" i="3"/>
  <c r="AC52" i="5" s="1"/>
  <c r="S1165" i="3"/>
  <c r="R1166" i="3"/>
  <c r="Q1167" i="3"/>
  <c r="P1168" i="3"/>
  <c r="O1169" i="3"/>
  <c r="N1170" i="3"/>
  <c r="K64" i="5" s="1"/>
  <c r="S1181" i="3"/>
  <c r="R1182" i="3"/>
  <c r="Q1183" i="3"/>
  <c r="P1184" i="3"/>
  <c r="O1185" i="3"/>
  <c r="N1186" i="3"/>
  <c r="F64" i="5" s="1"/>
  <c r="S1197" i="3"/>
  <c r="R1198" i="3"/>
  <c r="Q1199" i="3"/>
  <c r="P1200" i="3"/>
  <c r="O1201" i="3"/>
  <c r="N1202" i="3"/>
  <c r="Y65" i="5" s="1"/>
  <c r="S1213" i="3"/>
  <c r="R1214" i="3"/>
  <c r="Q1215" i="3"/>
  <c r="P1216" i="3"/>
  <c r="P1217" i="3"/>
  <c r="P1218" i="3"/>
  <c r="Q1219" i="3"/>
  <c r="R1222" i="3"/>
  <c r="S1054" i="3"/>
  <c r="R1055" i="3"/>
  <c r="Q1056" i="3"/>
  <c r="P1057" i="3"/>
  <c r="O1058" i="3"/>
  <c r="N1059" i="3"/>
  <c r="Q49" i="5" s="1"/>
  <c r="S1070" i="3"/>
  <c r="R1071" i="3"/>
  <c r="Q1072" i="3"/>
  <c r="P1073" i="3"/>
  <c r="O1074" i="3"/>
  <c r="N1075" i="3"/>
  <c r="W49" i="5" s="1"/>
  <c r="S1086" i="3"/>
  <c r="R1087" i="3"/>
  <c r="Q1088" i="3"/>
  <c r="P1089" i="3"/>
  <c r="O1090" i="3"/>
  <c r="N1091" i="3"/>
  <c r="L50" i="5" s="1"/>
  <c r="S1102" i="3"/>
  <c r="R1103" i="3"/>
  <c r="Q1104" i="3"/>
  <c r="P1105" i="3"/>
  <c r="O1106" i="3"/>
  <c r="N1107" i="3"/>
  <c r="G50" i="5" s="1"/>
  <c r="S1118" i="3"/>
  <c r="R1119" i="3"/>
  <c r="Q1120" i="3"/>
  <c r="P1121" i="3"/>
  <c r="O1122" i="3"/>
  <c r="N1123" i="3"/>
  <c r="AA51" i="5" s="1"/>
  <c r="S1134" i="3"/>
  <c r="R1135" i="3"/>
  <c r="Q1136" i="3"/>
  <c r="P1137" i="3"/>
  <c r="N1139" i="3"/>
  <c r="P52" i="5" s="1"/>
  <c r="S1150" i="3"/>
  <c r="R1151" i="3"/>
  <c r="Q1152" i="3"/>
  <c r="P1153" i="3"/>
  <c r="N1155" i="3"/>
  <c r="V52" i="5" s="1"/>
  <c r="S1166" i="3"/>
  <c r="R1167" i="3"/>
  <c r="Q1168" i="3"/>
  <c r="P1169" i="3"/>
  <c r="N1171" i="3"/>
  <c r="S64" i="5" s="1"/>
  <c r="S1182" i="3"/>
  <c r="R1183" i="3"/>
  <c r="Q1184" i="3"/>
  <c r="P1185" i="3"/>
  <c r="N1187" i="3"/>
  <c r="H64" i="5" s="1"/>
  <c r="S1198" i="3"/>
  <c r="R1199" i="3"/>
  <c r="Q1200" i="3"/>
  <c r="P1201" i="3"/>
  <c r="N1203" i="3"/>
  <c r="Z65" i="5" s="1"/>
  <c r="S1214" i="3"/>
  <c r="R1215" i="3"/>
  <c r="Q1216" i="3"/>
  <c r="Q1217" i="3"/>
  <c r="R1218" i="3"/>
  <c r="R1219" i="3"/>
  <c r="T1221" i="3"/>
  <c r="N1229" i="3"/>
  <c r="Y66" i="5" s="1"/>
  <c r="S1055" i="3"/>
  <c r="R1056" i="3"/>
  <c r="Q1057" i="3"/>
  <c r="P1058" i="3"/>
  <c r="O1059" i="3"/>
  <c r="N1060" i="3"/>
  <c r="J49" i="5" s="1"/>
  <c r="S1071" i="3"/>
  <c r="R1072" i="3"/>
  <c r="Q1073" i="3"/>
  <c r="P1074" i="3"/>
  <c r="O1075" i="3"/>
  <c r="N1076" i="3"/>
  <c r="X49" i="5" s="1"/>
  <c r="S1087" i="3"/>
  <c r="R1088" i="3"/>
  <c r="Q1089" i="3"/>
  <c r="P1090" i="3"/>
  <c r="O1091" i="3"/>
  <c r="N1092" i="3"/>
  <c r="M50" i="5" s="1"/>
  <c r="S1103" i="3"/>
  <c r="R1104" i="3"/>
  <c r="Q1105" i="3"/>
  <c r="P1106" i="3"/>
  <c r="O1107" i="3"/>
  <c r="N1108" i="3"/>
  <c r="I50" i="5" s="1"/>
  <c r="S1119" i="3"/>
  <c r="R1120" i="3"/>
  <c r="Q1121" i="3"/>
  <c r="P1122" i="3"/>
  <c r="O1123" i="3"/>
  <c r="N1124" i="3"/>
  <c r="T51" i="5" s="1"/>
  <c r="S1135" i="3"/>
  <c r="R1136" i="3"/>
  <c r="Q1137" i="3"/>
  <c r="P1138" i="3"/>
  <c r="O1139" i="3"/>
  <c r="N1140" i="3"/>
  <c r="Q52" i="5" s="1"/>
  <c r="S1151" i="3"/>
  <c r="R1152" i="3"/>
  <c r="Q1153" i="3"/>
  <c r="P1154" i="3"/>
  <c r="O1155" i="3"/>
  <c r="N1156" i="3"/>
  <c r="W52" i="5" s="1"/>
  <c r="S1167" i="3"/>
  <c r="R1168" i="3"/>
  <c r="Q1169" i="3"/>
  <c r="P1170" i="3"/>
  <c r="O1171" i="3"/>
  <c r="N1172" i="3"/>
  <c r="L64" i="5" s="1"/>
  <c r="S1183" i="3"/>
  <c r="R1184" i="3"/>
  <c r="Q1185" i="3"/>
  <c r="P1186" i="3"/>
  <c r="O1187" i="3"/>
  <c r="N1188" i="3"/>
  <c r="G64" i="5" s="1"/>
  <c r="S1199" i="3"/>
  <c r="R1200" i="3"/>
  <c r="Q1201" i="3"/>
  <c r="P1202" i="3"/>
  <c r="O1203" i="3"/>
  <c r="N1204" i="3"/>
  <c r="AA65" i="5" s="1"/>
  <c r="S1215" i="3"/>
  <c r="R1216" i="3"/>
  <c r="S1217" i="3"/>
  <c r="S1218" i="3"/>
  <c r="R1221" i="3"/>
  <c r="R1225" i="3"/>
  <c r="Q1225" i="3"/>
  <c r="P1225" i="3"/>
  <c r="O1225" i="3"/>
  <c r="N1225" i="3"/>
  <c r="S66" i="5" s="1"/>
  <c r="S1225" i="3"/>
  <c r="S1056" i="3"/>
  <c r="R1057" i="3"/>
  <c r="Q1058" i="3"/>
  <c r="P1059" i="3"/>
  <c r="O1060" i="3"/>
  <c r="N1061" i="3"/>
  <c r="R49" i="5" s="1"/>
  <c r="S1072" i="3"/>
  <c r="R1073" i="3"/>
  <c r="Q1074" i="3"/>
  <c r="P1075" i="3"/>
  <c r="O1076" i="3"/>
  <c r="N1077" i="3"/>
  <c r="E49" i="5" s="1"/>
  <c r="S1088" i="3"/>
  <c r="R1089" i="3"/>
  <c r="Q1090" i="3"/>
  <c r="P1091" i="3"/>
  <c r="O1092" i="3"/>
  <c r="N1093" i="3"/>
  <c r="N50" i="5" s="1"/>
  <c r="S1104" i="3"/>
  <c r="R1105" i="3"/>
  <c r="Q1106" i="3"/>
  <c r="P1107" i="3"/>
  <c r="O1108" i="3"/>
  <c r="N1109" i="3"/>
  <c r="C51" i="5" s="1"/>
  <c r="S1120" i="3"/>
  <c r="R1121" i="3"/>
  <c r="Q1122" i="3"/>
  <c r="P1123" i="3"/>
  <c r="O1124" i="3"/>
  <c r="N1125" i="3"/>
  <c r="AB51" i="5" s="1"/>
  <c r="S1136" i="3"/>
  <c r="R1137" i="3"/>
  <c r="Q1138" i="3"/>
  <c r="P1139" i="3"/>
  <c r="O1140" i="3"/>
  <c r="N1141" i="3"/>
  <c r="J52" i="5" s="1"/>
  <c r="S1152" i="3"/>
  <c r="R1153" i="3"/>
  <c r="Q1154" i="3"/>
  <c r="P1155" i="3"/>
  <c r="O1156" i="3"/>
  <c r="N1157" i="3"/>
  <c r="X52" i="5" s="1"/>
  <c r="S1168" i="3"/>
  <c r="R1169" i="3"/>
  <c r="Q1170" i="3"/>
  <c r="P1171" i="3"/>
  <c r="O1172" i="3"/>
  <c r="S1184" i="3"/>
  <c r="R1185" i="3"/>
  <c r="Q1186" i="3"/>
  <c r="P1187" i="3"/>
  <c r="O1188" i="3"/>
  <c r="S1200" i="3"/>
  <c r="R1201" i="3"/>
  <c r="Q1202" i="3"/>
  <c r="P1203" i="3"/>
  <c r="O1204" i="3"/>
  <c r="T1220" i="3"/>
  <c r="O1230" i="3"/>
  <c r="S1057" i="3"/>
  <c r="Q1059" i="3"/>
  <c r="P1060" i="3"/>
  <c r="O1061" i="3"/>
  <c r="N1062" i="3"/>
  <c r="K49" i="5" s="1"/>
  <c r="S1073" i="3"/>
  <c r="P1076" i="3"/>
  <c r="O1077" i="3"/>
  <c r="N1078" i="3"/>
  <c r="F49" i="5" s="1"/>
  <c r="S1089" i="3"/>
  <c r="P1092" i="3"/>
  <c r="O1093" i="3"/>
  <c r="N1094" i="3"/>
  <c r="Y50" i="5" s="1"/>
  <c r="S1105" i="3"/>
  <c r="O1109" i="3"/>
  <c r="N1110" i="3"/>
  <c r="D51" i="5" s="1"/>
  <c r="S1121" i="3"/>
  <c r="O1125" i="3"/>
  <c r="S1137" i="3"/>
  <c r="S1153" i="3"/>
  <c r="S1169" i="3"/>
  <c r="S1185" i="3"/>
  <c r="S1201" i="3"/>
  <c r="R1202" i="3"/>
  <c r="S1216" i="3"/>
  <c r="R1217" i="3"/>
  <c r="Q1218" i="3"/>
  <c r="T1219" i="3"/>
  <c r="S1221" i="3"/>
  <c r="N1221" i="3"/>
  <c r="Q66" i="5" s="1"/>
  <c r="P1061" i="3"/>
  <c r="O1062" i="3"/>
  <c r="N1063" i="3"/>
  <c r="S49" i="5" s="1"/>
  <c r="P1077" i="3"/>
  <c r="O1078" i="3"/>
  <c r="N1223" i="3"/>
  <c r="R66" i="5" s="1"/>
  <c r="S1059" i="3"/>
  <c r="R1060" i="3"/>
  <c r="Q1061" i="3"/>
  <c r="P1062" i="3"/>
  <c r="O1063" i="3"/>
  <c r="N1064" i="3"/>
  <c r="L49" i="5" s="1"/>
  <c r="S1075" i="3"/>
  <c r="R1076" i="3"/>
  <c r="P1078" i="3"/>
  <c r="O1079" i="3"/>
  <c r="N1080" i="3"/>
  <c r="G49" i="5" s="1"/>
  <c r="S1091" i="3"/>
  <c r="R1092" i="3"/>
  <c r="P1094" i="3"/>
  <c r="O1095" i="3"/>
  <c r="N1096" i="3"/>
  <c r="AA50" i="5" s="1"/>
  <c r="S1107" i="3"/>
  <c r="R1108" i="3"/>
  <c r="P1110" i="3"/>
  <c r="O1111" i="3"/>
  <c r="N1112" i="3"/>
  <c r="P51" i="5" s="1"/>
  <c r="S1123" i="3"/>
  <c r="R1124" i="3"/>
  <c r="P1126" i="3"/>
  <c r="O1127" i="3"/>
  <c r="N1128" i="3"/>
  <c r="V51" i="5" s="1"/>
  <c r="S1139" i="3"/>
  <c r="R1140" i="3"/>
  <c r="P1142" i="3"/>
  <c r="O1143" i="3"/>
  <c r="N1144" i="3"/>
  <c r="S52" i="5" s="1"/>
  <c r="S1155" i="3"/>
  <c r="R1156" i="3"/>
  <c r="P1158" i="3"/>
  <c r="O1159" i="3"/>
  <c r="N1160" i="3"/>
  <c r="H52" i="5" s="1"/>
  <c r="S1171" i="3"/>
  <c r="R1172" i="3"/>
  <c r="P1174" i="3"/>
  <c r="O1175" i="3"/>
  <c r="N1176" i="3"/>
  <c r="Z64" i="5" s="1"/>
  <c r="S1187" i="3"/>
  <c r="R1188" i="3"/>
  <c r="P1190" i="3"/>
  <c r="O1191" i="3"/>
  <c r="N1192" i="3"/>
  <c r="O65" i="5" s="1"/>
  <c r="S1203" i="3"/>
  <c r="R1204" i="3"/>
  <c r="P1206" i="3"/>
  <c r="O1207" i="3"/>
  <c r="N1208" i="3"/>
  <c r="AC65" i="5" s="1"/>
  <c r="O1223" i="3"/>
  <c r="S1060" i="3"/>
  <c r="Q1062" i="3"/>
  <c r="P1063" i="3"/>
  <c r="O1064" i="3"/>
  <c r="N1065" i="3"/>
  <c r="M49" i="5" s="1"/>
  <c r="S1076" i="3"/>
  <c r="R1077" i="3"/>
  <c r="Q1078" i="3"/>
  <c r="P1079" i="3"/>
  <c r="O1080" i="3"/>
  <c r="N1081" i="3"/>
  <c r="I49" i="5" s="1"/>
  <c r="S1092" i="3"/>
  <c r="R1093" i="3"/>
  <c r="Q1094" i="3"/>
  <c r="P1095" i="3"/>
  <c r="O1096" i="3"/>
  <c r="N1097" i="3"/>
  <c r="T50" i="5" s="1"/>
  <c r="S1108" i="3"/>
  <c r="R1109" i="3"/>
  <c r="Q1110" i="3"/>
  <c r="P1111" i="3"/>
  <c r="O1112" i="3"/>
  <c r="N1113" i="3"/>
  <c r="Q51" i="5" s="1"/>
  <c r="S1124" i="3"/>
  <c r="R1125" i="3"/>
  <c r="Q1126" i="3"/>
  <c r="P1127" i="3"/>
  <c r="O1128" i="3"/>
  <c r="N1129" i="3"/>
  <c r="W51" i="5" s="1"/>
  <c r="S1140" i="3"/>
  <c r="R1141" i="3"/>
  <c r="Q1142" i="3"/>
  <c r="P1143" i="3"/>
  <c r="O1144" i="3"/>
  <c r="N1145" i="3"/>
  <c r="L52" i="5" s="1"/>
  <c r="S1156" i="3"/>
  <c r="R1157" i="3"/>
  <c r="P1159" i="3"/>
  <c r="O1160" i="3"/>
  <c r="N1161" i="3"/>
  <c r="G52" i="5" s="1"/>
  <c r="S1172" i="3"/>
  <c r="Q1174" i="3"/>
  <c r="P1175" i="3"/>
  <c r="O1176" i="3"/>
  <c r="N1177" i="3"/>
  <c r="AA64" i="5" s="1"/>
  <c r="S1188" i="3"/>
  <c r="Q1190" i="3"/>
  <c r="P1191" i="3"/>
  <c r="O1192" i="3"/>
  <c r="N1193" i="3"/>
  <c r="P65" i="5" s="1"/>
  <c r="S1204" i="3"/>
  <c r="Q1206" i="3"/>
  <c r="P1207" i="3"/>
  <c r="O1208" i="3"/>
  <c r="N1209" i="3"/>
  <c r="V65" i="5" s="1"/>
  <c r="S1224" i="3"/>
  <c r="S1226" i="3"/>
  <c r="S1228" i="3"/>
  <c r="Q1063" i="3"/>
  <c r="P1064" i="3"/>
  <c r="Q1079" i="3"/>
  <c r="P1080" i="3"/>
  <c r="Q1095" i="3"/>
  <c r="P1096" i="3"/>
  <c r="Q1111" i="3"/>
  <c r="P1112" i="3"/>
  <c r="Q1127" i="3"/>
  <c r="O1177" i="3"/>
  <c r="O1193" i="3"/>
  <c r="O1209" i="3"/>
  <c r="N1222" i="3"/>
  <c r="J66" i="5" s="1"/>
  <c r="P1224" i="3"/>
  <c r="O1224" i="3"/>
  <c r="P1227" i="3"/>
  <c r="P1229" i="3"/>
  <c r="S1046" i="3"/>
  <c r="P1049" i="3"/>
  <c r="O1050" i="3"/>
  <c r="N1051" i="3"/>
  <c r="F48" i="5" s="1"/>
  <c r="S1062" i="3"/>
  <c r="R1063" i="3"/>
  <c r="Q1064" i="3"/>
  <c r="P1065" i="3"/>
  <c r="O1066" i="3"/>
  <c r="N1067" i="3"/>
  <c r="Y49" i="5" s="1"/>
  <c r="S1078" i="3"/>
  <c r="R1079" i="3"/>
  <c r="Q1080" i="3"/>
  <c r="P1081" i="3"/>
  <c r="O1082" i="3"/>
  <c r="N1083" i="3"/>
  <c r="D50" i="5" s="1"/>
  <c r="S1094" i="3"/>
  <c r="R1095" i="3"/>
  <c r="Q1096" i="3"/>
  <c r="P1097" i="3"/>
  <c r="O1098" i="3"/>
  <c r="N1099" i="3"/>
  <c r="U50" i="5" s="1"/>
  <c r="S1110" i="3"/>
  <c r="R1111" i="3"/>
  <c r="Q1112" i="3"/>
  <c r="P1113" i="3"/>
  <c r="O1114" i="3"/>
  <c r="N1115" i="3"/>
  <c r="R51" i="5" s="1"/>
  <c r="S1126" i="3"/>
  <c r="R1127" i="3"/>
  <c r="Q1128" i="3"/>
  <c r="P1129" i="3"/>
  <c r="O1130" i="3"/>
  <c r="S1142" i="3"/>
  <c r="R1143" i="3"/>
  <c r="Q1144" i="3"/>
  <c r="P1145" i="3"/>
  <c r="O1146" i="3"/>
  <c r="S1158" i="3"/>
  <c r="R1159" i="3"/>
  <c r="Q1160" i="3"/>
  <c r="P1161" i="3"/>
  <c r="O1162" i="3"/>
  <c r="N1163" i="3"/>
  <c r="C64" i="5" s="1"/>
  <c r="S1174" i="3"/>
  <c r="R1175" i="3"/>
  <c r="Q1176" i="3"/>
  <c r="P1177" i="3"/>
  <c r="O1178" i="3"/>
  <c r="N1179" i="3"/>
  <c r="AB64" i="5" s="1"/>
  <c r="S1190" i="3"/>
  <c r="R1191" i="3"/>
  <c r="Q1192" i="3"/>
  <c r="P1193" i="3"/>
  <c r="O1194" i="3"/>
  <c r="N1195" i="3"/>
  <c r="J65" i="5" s="1"/>
  <c r="S1206" i="3"/>
  <c r="R1207" i="3"/>
  <c r="Q1208" i="3"/>
  <c r="P1209" i="3"/>
  <c r="O1210" i="3"/>
  <c r="N1211" i="3"/>
  <c r="X65" i="5" s="1"/>
  <c r="O1222" i="3"/>
  <c r="T1230" i="3"/>
  <c r="T1233" i="3"/>
  <c r="O1233" i="3"/>
  <c r="T1224" i="3"/>
  <c r="R1226" i="3"/>
  <c r="Q1227" i="3"/>
  <c r="P1228" i="3"/>
  <c r="T1240" i="3"/>
  <c r="S1241" i="3"/>
  <c r="R1242" i="3"/>
  <c r="Q1243" i="3"/>
  <c r="P1244" i="3"/>
  <c r="O1245" i="3"/>
  <c r="N1246" i="3"/>
  <c r="O67" i="5" s="1"/>
  <c r="T1256" i="3"/>
  <c r="S1257" i="3"/>
  <c r="R1258" i="3"/>
  <c r="Q1259" i="3"/>
  <c r="P1260" i="3"/>
  <c r="O1261" i="3"/>
  <c r="N1262" i="3"/>
  <c r="AC67" i="5" s="1"/>
  <c r="T1272" i="3"/>
  <c r="S1273" i="3"/>
  <c r="R1274" i="3"/>
  <c r="Q1275" i="3"/>
  <c r="P1276" i="3"/>
  <c r="O1277" i="3"/>
  <c r="N1278" i="3"/>
  <c r="K9" i="5" s="1"/>
  <c r="T1288" i="3"/>
  <c r="S1289" i="3"/>
  <c r="R1290" i="3"/>
  <c r="Q1291" i="3"/>
  <c r="P1292" i="3"/>
  <c r="O1293" i="3"/>
  <c r="N1294" i="3"/>
  <c r="F9" i="5" s="1"/>
  <c r="T1304" i="3"/>
  <c r="S1305" i="3"/>
  <c r="R1306" i="3"/>
  <c r="Q1307" i="3"/>
  <c r="P1308" i="3"/>
  <c r="O1309" i="3"/>
  <c r="N1310" i="3"/>
  <c r="Y6" i="5" s="1"/>
  <c r="T1320" i="3"/>
  <c r="S1321" i="3"/>
  <c r="R1322" i="3"/>
  <c r="Q1323" i="3"/>
  <c r="P1324" i="3"/>
  <c r="O1325" i="3"/>
  <c r="N1326" i="3"/>
  <c r="D7" i="5" s="1"/>
  <c r="T1336" i="3"/>
  <c r="S1337" i="3"/>
  <c r="R1338" i="3"/>
  <c r="Q1339" i="3"/>
  <c r="P1340" i="3"/>
  <c r="O1341" i="3"/>
  <c r="N1342" i="3"/>
  <c r="U7" i="5" s="1"/>
  <c r="T1352" i="3"/>
  <c r="S1353" i="3"/>
  <c r="R1354" i="3"/>
  <c r="Q1355" i="3"/>
  <c r="P1356" i="3"/>
  <c r="O1357" i="3"/>
  <c r="T1368" i="3"/>
  <c r="S1369" i="3"/>
  <c r="R1370" i="3"/>
  <c r="Q1371" i="3"/>
  <c r="P1372" i="3"/>
  <c r="O1373" i="3"/>
  <c r="T1384" i="3"/>
  <c r="S1385" i="3"/>
  <c r="R1386" i="3"/>
  <c r="Q1387" i="3"/>
  <c r="P1388" i="3"/>
  <c r="T1241" i="3"/>
  <c r="S1242" i="3"/>
  <c r="T1257" i="3"/>
  <c r="S1258" i="3"/>
  <c r="T1273" i="3"/>
  <c r="O1278" i="3"/>
  <c r="T1289" i="3"/>
  <c r="T1305" i="3"/>
  <c r="S1306" i="3"/>
  <c r="R1307" i="3"/>
  <c r="T1321" i="3"/>
  <c r="S1322" i="3"/>
  <c r="R1323" i="3"/>
  <c r="Q1324" i="3"/>
  <c r="T1337" i="3"/>
  <c r="S1338" i="3"/>
  <c r="R1339" i="3"/>
  <c r="Q1340" i="3"/>
  <c r="P1341" i="3"/>
  <c r="T1353" i="3"/>
  <c r="S1354" i="3"/>
  <c r="R1355" i="3"/>
  <c r="Q1356" i="3"/>
  <c r="P1357" i="3"/>
  <c r="O1358" i="3"/>
  <c r="T1369" i="3"/>
  <c r="S1370" i="3"/>
  <c r="R1371" i="3"/>
  <c r="Q1372" i="3"/>
  <c r="P1373" i="3"/>
  <c r="O1374" i="3"/>
  <c r="T1385" i="3"/>
  <c r="R1387" i="3"/>
  <c r="Q1388" i="3"/>
  <c r="P1389" i="3"/>
  <c r="N1391" i="3"/>
  <c r="Y10" i="5" s="1"/>
  <c r="R1401" i="3"/>
  <c r="Q1401" i="3"/>
  <c r="P1401" i="3"/>
  <c r="O1401" i="3"/>
  <c r="S1401" i="3"/>
  <c r="S1227" i="3"/>
  <c r="R1228" i="3"/>
  <c r="P1230" i="3"/>
  <c r="O1231" i="3"/>
  <c r="N1232" i="3"/>
  <c r="T66" i="5" s="1"/>
  <c r="S1243" i="3"/>
  <c r="R1244" i="3"/>
  <c r="Q1245" i="3"/>
  <c r="P1246" i="3"/>
  <c r="O1247" i="3"/>
  <c r="N1248" i="3"/>
  <c r="Q67" i="5" s="1"/>
  <c r="S1259" i="3"/>
  <c r="R1260" i="3"/>
  <c r="Q1261" i="3"/>
  <c r="P1262" i="3"/>
  <c r="O1263" i="3"/>
  <c r="N1264" i="3"/>
  <c r="W67" i="5" s="1"/>
  <c r="S1275" i="3"/>
  <c r="R1276" i="3"/>
  <c r="Q1277" i="3"/>
  <c r="P1278" i="3"/>
  <c r="O1279" i="3"/>
  <c r="N1280" i="3"/>
  <c r="L9" i="5" s="1"/>
  <c r="S1291" i="3"/>
  <c r="R1292" i="3"/>
  <c r="Q1293" i="3"/>
  <c r="P1294" i="3"/>
  <c r="O1295" i="3"/>
  <c r="N1296" i="3"/>
  <c r="G9" i="5" s="1"/>
  <c r="S1307" i="3"/>
  <c r="R1308" i="3"/>
  <c r="Q1309" i="3"/>
  <c r="P1310" i="3"/>
  <c r="O1311" i="3"/>
  <c r="N1312" i="3"/>
  <c r="AA6" i="5" s="1"/>
  <c r="S1323" i="3"/>
  <c r="R1324" i="3"/>
  <c r="Q1325" i="3"/>
  <c r="O1327" i="3"/>
  <c r="N1328" i="3"/>
  <c r="P7" i="5" s="1"/>
  <c r="S1339" i="3"/>
  <c r="R1340" i="3"/>
  <c r="Q1341" i="3"/>
  <c r="P1342" i="3"/>
  <c r="O1343" i="3"/>
  <c r="N1344" i="3"/>
  <c r="V7" i="5" s="1"/>
  <c r="S1355" i="3"/>
  <c r="R1356" i="3"/>
  <c r="Q1357" i="3"/>
  <c r="O1359" i="3"/>
  <c r="N1360" i="3"/>
  <c r="S8" i="5" s="1"/>
  <c r="S1371" i="3"/>
  <c r="R1372" i="3"/>
  <c r="Q1373" i="3"/>
  <c r="O1375" i="3"/>
  <c r="N1376" i="3"/>
  <c r="H8" i="5" s="1"/>
  <c r="S1387" i="3"/>
  <c r="R1388" i="3"/>
  <c r="Q1389" i="3"/>
  <c r="P1390" i="3"/>
  <c r="O1391" i="3"/>
  <c r="O1392" i="3"/>
  <c r="N1393" i="3"/>
  <c r="AA10" i="5" s="1"/>
  <c r="N1399" i="3"/>
  <c r="W10" i="5" s="1"/>
  <c r="N1402" i="3"/>
  <c r="F10" i="5" s="1"/>
  <c r="O1408" i="3"/>
  <c r="T1227" i="3"/>
  <c r="R1229" i="3"/>
  <c r="O1232" i="3"/>
  <c r="N1233" i="3"/>
  <c r="AB66" i="5" s="1"/>
  <c r="T1243" i="3"/>
  <c r="R1245" i="3"/>
  <c r="N1249" i="3"/>
  <c r="J67" i="5" s="1"/>
  <c r="T1259" i="3"/>
  <c r="R1261" i="3"/>
  <c r="N1265" i="3"/>
  <c r="X67" i="5" s="1"/>
  <c r="T1275" i="3"/>
  <c r="R1277" i="3"/>
  <c r="N1281" i="3"/>
  <c r="M9" i="5" s="1"/>
  <c r="S1292" i="3"/>
  <c r="R1293" i="3"/>
  <c r="Q1294" i="3"/>
  <c r="P1295" i="3"/>
  <c r="O1296" i="3"/>
  <c r="N1297" i="3"/>
  <c r="I9" i="5" s="1"/>
  <c r="S1308" i="3"/>
  <c r="R1309" i="3"/>
  <c r="Q1310" i="3"/>
  <c r="P1311" i="3"/>
  <c r="O1312" i="3"/>
  <c r="N1313" i="3"/>
  <c r="T6" i="5" s="1"/>
  <c r="S1324" i="3"/>
  <c r="R1325" i="3"/>
  <c r="Q1326" i="3"/>
  <c r="P1327" i="3"/>
  <c r="O1328" i="3"/>
  <c r="N1329" i="3"/>
  <c r="Q7" i="5" s="1"/>
  <c r="S1340" i="3"/>
  <c r="R1341" i="3"/>
  <c r="Q1342" i="3"/>
  <c r="P1343" i="3"/>
  <c r="O1344" i="3"/>
  <c r="N1345" i="3"/>
  <c r="W7" i="5" s="1"/>
  <c r="R1357" i="3"/>
  <c r="Q1358" i="3"/>
  <c r="P1359" i="3"/>
  <c r="O1360" i="3"/>
  <c r="N1361" i="3"/>
  <c r="L8" i="5" s="1"/>
  <c r="Q1374" i="3"/>
  <c r="P1375" i="3"/>
  <c r="O1376" i="3"/>
  <c r="N1377" i="3"/>
  <c r="G8" i="5" s="1"/>
  <c r="Q1390" i="3"/>
  <c r="P1391" i="3"/>
  <c r="P1392" i="3"/>
  <c r="N1394" i="3"/>
  <c r="T10" i="5" s="1"/>
  <c r="O1399" i="3"/>
  <c r="T1228" i="3"/>
  <c r="S1229" i="3"/>
  <c r="Q1231" i="3"/>
  <c r="N1234" i="3"/>
  <c r="U66" i="5" s="1"/>
  <c r="R1246" i="3"/>
  <c r="Q1247" i="3"/>
  <c r="P1248" i="3"/>
  <c r="N1250" i="3"/>
  <c r="R67" i="5" s="1"/>
  <c r="R1262" i="3"/>
  <c r="Q1263" i="3"/>
  <c r="P1264" i="3"/>
  <c r="N1266" i="3"/>
  <c r="E67" i="5" s="1"/>
  <c r="R1278" i="3"/>
  <c r="Q1279" i="3"/>
  <c r="P1280" i="3"/>
  <c r="N1282" i="3"/>
  <c r="N9" i="5" s="1"/>
  <c r="R1294" i="3"/>
  <c r="Q1295" i="3"/>
  <c r="P1296" i="3"/>
  <c r="O1297" i="3"/>
  <c r="N1298" i="3"/>
  <c r="C6" i="5" s="1"/>
  <c r="R1310" i="3"/>
  <c r="Q1311" i="3"/>
  <c r="P1312" i="3"/>
  <c r="O1313" i="3"/>
  <c r="N1314" i="3"/>
  <c r="AB6" i="5" s="1"/>
  <c r="R1326" i="3"/>
  <c r="Q1327" i="3"/>
  <c r="P1328" i="3"/>
  <c r="O1329" i="3"/>
  <c r="N1330" i="3"/>
  <c r="J7" i="5" s="1"/>
  <c r="R1342" i="3"/>
  <c r="Q1343" i="3"/>
  <c r="P1344" i="3"/>
  <c r="O1345" i="3"/>
  <c r="N1346" i="3"/>
  <c r="X7" i="5" s="1"/>
  <c r="R1358" i="3"/>
  <c r="Q1359" i="3"/>
  <c r="P1360" i="3"/>
  <c r="O1361" i="3"/>
  <c r="N1362" i="3"/>
  <c r="M8" i="5" s="1"/>
  <c r="S1373" i="3"/>
  <c r="R1374" i="3"/>
  <c r="Q1375" i="3"/>
  <c r="P1376" i="3"/>
  <c r="O1377" i="3"/>
  <c r="N1378" i="3"/>
  <c r="I8" i="5" s="1"/>
  <c r="S1389" i="3"/>
  <c r="R1390" i="3"/>
  <c r="Q1391" i="3"/>
  <c r="Q1392" i="3"/>
  <c r="P1393" i="3"/>
  <c r="O1394" i="3"/>
  <c r="N1395" i="3"/>
  <c r="AB10" i="5" s="1"/>
  <c r="N1398" i="3"/>
  <c r="V10" i="5" s="1"/>
  <c r="S1230" i="3"/>
  <c r="R1231" i="3"/>
  <c r="Q1232" i="3"/>
  <c r="P1233" i="3"/>
  <c r="O1234" i="3"/>
  <c r="N1235" i="3"/>
  <c r="AC66" i="5" s="1"/>
  <c r="S1246" i="3"/>
  <c r="R1247" i="3"/>
  <c r="Q1248" i="3"/>
  <c r="P1249" i="3"/>
  <c r="O1250" i="3"/>
  <c r="N1251" i="3"/>
  <c r="K67" i="5" s="1"/>
  <c r="S1262" i="3"/>
  <c r="R1263" i="3"/>
  <c r="Q1264" i="3"/>
  <c r="P1265" i="3"/>
  <c r="O1266" i="3"/>
  <c r="S1278" i="3"/>
  <c r="R1279" i="3"/>
  <c r="Q1280" i="3"/>
  <c r="P1281" i="3"/>
  <c r="O1282" i="3"/>
  <c r="N1283" i="3"/>
  <c r="Y9" i="5" s="1"/>
  <c r="S1294" i="3"/>
  <c r="R1295" i="3"/>
  <c r="Q1296" i="3"/>
  <c r="P1297" i="3"/>
  <c r="O1298" i="3"/>
  <c r="N1299" i="3"/>
  <c r="D6" i="5" s="1"/>
  <c r="S1310" i="3"/>
  <c r="R1311" i="3"/>
  <c r="Q1312" i="3"/>
  <c r="P1313" i="3"/>
  <c r="O1314" i="3"/>
  <c r="N1315" i="3"/>
  <c r="U6" i="5" s="1"/>
  <c r="S1326" i="3"/>
  <c r="R1327" i="3"/>
  <c r="Q1328" i="3"/>
  <c r="P1329" i="3"/>
  <c r="O1330" i="3"/>
  <c r="N1331" i="3"/>
  <c r="R7" i="5" s="1"/>
  <c r="S1342" i="3"/>
  <c r="R1343" i="3"/>
  <c r="Q1344" i="3"/>
  <c r="P1345" i="3"/>
  <c r="O1346" i="3"/>
  <c r="N1347" i="3"/>
  <c r="E7" i="5" s="1"/>
  <c r="S1358" i="3"/>
  <c r="R1359" i="3"/>
  <c r="Q1360" i="3"/>
  <c r="P1361" i="3"/>
  <c r="O1362" i="3"/>
  <c r="S1374" i="3"/>
  <c r="R1375" i="3"/>
  <c r="Q1376" i="3"/>
  <c r="P1377" i="3"/>
  <c r="O1378" i="3"/>
  <c r="N1379" i="3"/>
  <c r="C10" i="5" s="1"/>
  <c r="S1390" i="3"/>
  <c r="R1391" i="3"/>
  <c r="R1392" i="3"/>
  <c r="Q1393" i="3"/>
  <c r="P1394" i="3"/>
  <c r="O1395" i="3"/>
  <c r="N1396" i="3"/>
  <c r="U10" i="5" s="1"/>
  <c r="N1397" i="3"/>
  <c r="AC10" i="5" s="1"/>
  <c r="O1398" i="3"/>
  <c r="T1400" i="3"/>
  <c r="R1232" i="3"/>
  <c r="Q1233" i="3"/>
  <c r="P1234" i="3"/>
  <c r="O1235" i="3"/>
  <c r="N1236" i="3"/>
  <c r="V66" i="5" s="1"/>
  <c r="R1248" i="3"/>
  <c r="Q1249" i="3"/>
  <c r="P1250" i="3"/>
  <c r="O1251" i="3"/>
  <c r="N1252" i="3"/>
  <c r="S67" i="5" s="1"/>
  <c r="R1264" i="3"/>
  <c r="Q1265" i="3"/>
  <c r="P1266" i="3"/>
  <c r="O1267" i="3"/>
  <c r="N1268" i="3"/>
  <c r="H67" i="5" s="1"/>
  <c r="R1280" i="3"/>
  <c r="Q1281" i="3"/>
  <c r="P1282" i="3"/>
  <c r="O1283" i="3"/>
  <c r="N1284" i="3"/>
  <c r="Z9" i="5" s="1"/>
  <c r="R1296" i="3"/>
  <c r="Q1297" i="3"/>
  <c r="P1298" i="3"/>
  <c r="O1299" i="3"/>
  <c r="N1300" i="3"/>
  <c r="O6" i="5" s="1"/>
  <c r="R1312" i="3"/>
  <c r="Q1313" i="3"/>
  <c r="P1314" i="3"/>
  <c r="O1315" i="3"/>
  <c r="N1316" i="3"/>
  <c r="AC6" i="5" s="1"/>
  <c r="R1328" i="3"/>
  <c r="Q1329" i="3"/>
  <c r="P1330" i="3"/>
  <c r="O1331" i="3"/>
  <c r="N1332" i="3"/>
  <c r="K7" i="5" s="1"/>
  <c r="R1344" i="3"/>
  <c r="Q1345" i="3"/>
  <c r="P1346" i="3"/>
  <c r="O1347" i="3"/>
  <c r="N1348" i="3"/>
  <c r="F7" i="5" s="1"/>
  <c r="R1360" i="3"/>
  <c r="Q1361" i="3"/>
  <c r="P1362" i="3"/>
  <c r="O1363" i="3"/>
  <c r="N1364" i="3"/>
  <c r="Y8" i="5" s="1"/>
  <c r="R1376" i="3"/>
  <c r="Q1377" i="3"/>
  <c r="P1378" i="3"/>
  <c r="O1379" i="3"/>
  <c r="N1380" i="3"/>
  <c r="D10" i="5" s="1"/>
  <c r="S1392" i="3"/>
  <c r="R1393" i="3"/>
  <c r="Q1394" i="3"/>
  <c r="P1395" i="3"/>
  <c r="O1396" i="3"/>
  <c r="S1400" i="3"/>
  <c r="R1400" i="3"/>
  <c r="Q1400" i="3"/>
  <c r="P1400" i="3"/>
  <c r="P1219" i="3"/>
  <c r="O1220" i="3"/>
  <c r="S1232" i="3"/>
  <c r="R1233" i="3"/>
  <c r="Q1234" i="3"/>
  <c r="P1235" i="3"/>
  <c r="O1236" i="3"/>
  <c r="N1237" i="3"/>
  <c r="W66" i="5" s="1"/>
  <c r="S1248" i="3"/>
  <c r="R1249" i="3"/>
  <c r="Q1250" i="3"/>
  <c r="P1251" i="3"/>
  <c r="O1252" i="3"/>
  <c r="N1253" i="3"/>
  <c r="L67" i="5" s="1"/>
  <c r="S1264" i="3"/>
  <c r="R1265" i="3"/>
  <c r="Q1266" i="3"/>
  <c r="P1267" i="3"/>
  <c r="O1268" i="3"/>
  <c r="N1269" i="3"/>
  <c r="G67" i="5" s="1"/>
  <c r="S1280" i="3"/>
  <c r="R1281" i="3"/>
  <c r="Q1282" i="3"/>
  <c r="O1284" i="3"/>
  <c r="S1296" i="3"/>
  <c r="R1297" i="3"/>
  <c r="Q1298" i="3"/>
  <c r="O1300" i="3"/>
  <c r="S1312" i="3"/>
  <c r="R1313" i="3"/>
  <c r="Q1314" i="3"/>
  <c r="O1316" i="3"/>
  <c r="S1328" i="3"/>
  <c r="R1329" i="3"/>
  <c r="Q1330" i="3"/>
  <c r="O1332" i="3"/>
  <c r="S1344" i="3"/>
  <c r="R1345" i="3"/>
  <c r="Q1346" i="3"/>
  <c r="O1348" i="3"/>
  <c r="N1349" i="3"/>
  <c r="H7" i="5" s="1"/>
  <c r="S1360" i="3"/>
  <c r="R1361" i="3"/>
  <c r="Q1362" i="3"/>
  <c r="P1363" i="3"/>
  <c r="O1364" i="3"/>
  <c r="N1365" i="3"/>
  <c r="Z8" i="5" s="1"/>
  <c r="S1376" i="3"/>
  <c r="R1377" i="3"/>
  <c r="Q1378" i="3"/>
  <c r="P1379" i="3"/>
  <c r="O1380" i="3"/>
  <c r="N1381" i="3"/>
  <c r="O10" i="5" s="1"/>
  <c r="S1393" i="3"/>
  <c r="R1394" i="3"/>
  <c r="Q1395" i="3"/>
  <c r="P1396" i="3"/>
  <c r="P1397" i="3"/>
  <c r="Q1398" i="3"/>
  <c r="S1233" i="3"/>
  <c r="R1234" i="3"/>
  <c r="P1236" i="3"/>
  <c r="O1237" i="3"/>
  <c r="N1238" i="3"/>
  <c r="X66" i="5" s="1"/>
  <c r="S1249" i="3"/>
  <c r="R1250" i="3"/>
  <c r="P1252" i="3"/>
  <c r="O1253" i="3"/>
  <c r="N1254" i="3"/>
  <c r="M67" i="5" s="1"/>
  <c r="S1265" i="3"/>
  <c r="R1266" i="3"/>
  <c r="Q1267" i="3"/>
  <c r="P1268" i="3"/>
  <c r="O1269" i="3"/>
  <c r="N1270" i="3"/>
  <c r="I67" i="5" s="1"/>
  <c r="S1281" i="3"/>
  <c r="R1282" i="3"/>
  <c r="Q1283" i="3"/>
  <c r="P1284" i="3"/>
  <c r="O1285" i="3"/>
  <c r="N1286" i="3"/>
  <c r="T9" i="5" s="1"/>
  <c r="R1298" i="3"/>
  <c r="Q1299" i="3"/>
  <c r="O1301" i="3"/>
  <c r="N1302" i="3"/>
  <c r="Q6" i="5" s="1"/>
  <c r="R1314" i="3"/>
  <c r="Q1315" i="3"/>
  <c r="O1317" i="3"/>
  <c r="R1330" i="3"/>
  <c r="R1346" i="3"/>
  <c r="R1362" i="3"/>
  <c r="R1378" i="3"/>
  <c r="N1392" i="3"/>
  <c r="Z10" i="5" s="1"/>
  <c r="R1395" i="3"/>
  <c r="Q1396" i="3"/>
  <c r="Q1397" i="3"/>
  <c r="T1399" i="3"/>
  <c r="S1234" i="3"/>
  <c r="P1237" i="3"/>
  <c r="O1238" i="3"/>
  <c r="N1239" i="3"/>
  <c r="E66" i="5" s="1"/>
  <c r="S1250" i="3"/>
  <c r="P1253" i="3"/>
  <c r="N1255" i="3"/>
  <c r="N67" i="5" s="1"/>
  <c r="S1266" i="3"/>
  <c r="N1271" i="3"/>
  <c r="C9" i="5" s="1"/>
  <c r="S1282" i="3"/>
  <c r="N1287" i="3"/>
  <c r="AB9" i="5" s="1"/>
  <c r="S1298" i="3"/>
  <c r="S1314" i="3"/>
  <c r="S1330" i="3"/>
  <c r="S1346" i="3"/>
  <c r="S1362" i="3"/>
  <c r="S1378" i="3"/>
  <c r="P1381" i="3"/>
  <c r="S1395" i="3"/>
  <c r="R1396" i="3"/>
  <c r="R1399" i="3"/>
  <c r="Q1399" i="3"/>
  <c r="S1220" i="3"/>
  <c r="Q1222" i="3"/>
  <c r="S1236" i="3"/>
  <c r="Q1238" i="3"/>
  <c r="P1239" i="3"/>
  <c r="O1240" i="3"/>
  <c r="N1241" i="3"/>
  <c r="H66" i="5" s="1"/>
  <c r="S1252" i="3"/>
  <c r="Q1254" i="3"/>
  <c r="P1255" i="3"/>
  <c r="O1256" i="3"/>
  <c r="N1257" i="3"/>
  <c r="Z67" i="5" s="1"/>
  <c r="S1268" i="3"/>
  <c r="Q1270" i="3"/>
  <c r="P1271" i="3"/>
  <c r="O1272" i="3"/>
  <c r="N1273" i="3"/>
  <c r="O9" i="5" s="1"/>
  <c r="S1284" i="3"/>
  <c r="R1285" i="3"/>
  <c r="Q1286" i="3"/>
  <c r="P1287" i="3"/>
  <c r="O1288" i="3"/>
  <c r="N1289" i="3"/>
  <c r="AC9" i="5" s="1"/>
  <c r="S1300" i="3"/>
  <c r="R1301" i="3"/>
  <c r="Q1302" i="3"/>
  <c r="P1303" i="3"/>
  <c r="O1304" i="3"/>
  <c r="N1305" i="3"/>
  <c r="K6" i="5" s="1"/>
  <c r="S1316" i="3"/>
  <c r="R1317" i="3"/>
  <c r="Q1318" i="3"/>
  <c r="P1319" i="3"/>
  <c r="O1320" i="3"/>
  <c r="N1321" i="3"/>
  <c r="F6" i="5" s="1"/>
  <c r="S1332" i="3"/>
  <c r="R1333" i="3"/>
  <c r="Q1334" i="3"/>
  <c r="P1335" i="3"/>
  <c r="N1337" i="3"/>
  <c r="Y7" i="5" s="1"/>
  <c r="S1348" i="3"/>
  <c r="Q1350" i="3"/>
  <c r="P1351" i="3"/>
  <c r="N1353" i="3"/>
  <c r="D8" i="5" s="1"/>
  <c r="S1364" i="3"/>
  <c r="Q1366" i="3"/>
  <c r="P1367" i="3"/>
  <c r="N1369" i="3"/>
  <c r="U8" i="5" s="1"/>
  <c r="S1380" i="3"/>
  <c r="Q1382" i="3"/>
  <c r="P1383" i="3"/>
  <c r="O1384" i="3"/>
  <c r="N1385" i="3"/>
  <c r="R10" i="5" s="1"/>
  <c r="T1396" i="3"/>
  <c r="T1397" i="3"/>
  <c r="S1398" i="3"/>
  <c r="N1401" i="3"/>
  <c r="E10" i="5" s="1"/>
  <c r="O1241" i="3"/>
  <c r="O1257" i="3"/>
  <c r="O1273" i="3"/>
  <c r="O1289" i="3"/>
  <c r="N1290" i="3"/>
  <c r="V9" i="5" s="1"/>
  <c r="Q1303" i="3"/>
  <c r="O1305" i="3"/>
  <c r="N1306" i="3"/>
  <c r="S6" i="5" s="1"/>
  <c r="Q1319" i="3"/>
  <c r="N1322" i="3"/>
  <c r="H6" i="5" s="1"/>
  <c r="Q1335" i="3"/>
  <c r="N1338" i="3"/>
  <c r="Z7" i="5" s="1"/>
  <c r="N1354" i="3"/>
  <c r="O8" i="5" s="1"/>
  <c r="N1370" i="3"/>
  <c r="AC8" i="5" s="1"/>
  <c r="N1386" i="3"/>
  <c r="K10" i="5" s="1"/>
  <c r="T1401" i="3"/>
  <c r="N1403" i="3"/>
  <c r="H10" i="5" s="1"/>
  <c r="S1222" i="3"/>
  <c r="R1223" i="3"/>
  <c r="Q1224" i="3"/>
  <c r="O1226" i="3"/>
  <c r="N1227" i="3"/>
  <c r="M66" i="5" s="1"/>
  <c r="S1238" i="3"/>
  <c r="R1239" i="3"/>
  <c r="Q1240" i="3"/>
  <c r="P1241" i="3"/>
  <c r="O1242" i="3"/>
  <c r="N1243" i="3"/>
  <c r="I66" i="5" s="1"/>
  <c r="S1254" i="3"/>
  <c r="R1255" i="3"/>
  <c r="Q1256" i="3"/>
  <c r="P1257" i="3"/>
  <c r="O1258" i="3"/>
  <c r="N1259" i="3"/>
  <c r="T67" i="5" s="1"/>
  <c r="S1270" i="3"/>
  <c r="R1271" i="3"/>
  <c r="Q1272" i="3"/>
  <c r="P1273" i="3"/>
  <c r="O1274" i="3"/>
  <c r="N1275" i="3"/>
  <c r="Q9" i="5" s="1"/>
  <c r="S1286" i="3"/>
  <c r="R1287" i="3"/>
  <c r="Q1288" i="3"/>
  <c r="P1289" i="3"/>
  <c r="N1291" i="3"/>
  <c r="W9" i="5" s="1"/>
  <c r="S1302" i="3"/>
  <c r="R1303" i="3"/>
  <c r="Q1304" i="3"/>
  <c r="P1305" i="3"/>
  <c r="N1307" i="3"/>
  <c r="L6" i="5" s="1"/>
  <c r="S1318" i="3"/>
  <c r="R1319" i="3"/>
  <c r="Q1320" i="3"/>
  <c r="P1321" i="3"/>
  <c r="N1323" i="3"/>
  <c r="G6" i="5" s="1"/>
  <c r="S1334" i="3"/>
  <c r="R1335" i="3"/>
  <c r="Q1336" i="3"/>
  <c r="P1337" i="3"/>
  <c r="O1338" i="3"/>
  <c r="N1339" i="3"/>
  <c r="AA7" i="5" s="1"/>
  <c r="S1350" i="3"/>
  <c r="R1351" i="3"/>
  <c r="Q1352" i="3"/>
  <c r="P1353" i="3"/>
  <c r="O1354" i="3"/>
  <c r="N1355" i="3"/>
  <c r="P8" i="5" s="1"/>
  <c r="S1366" i="3"/>
  <c r="R1367" i="3"/>
  <c r="Q1368" i="3"/>
  <c r="P1369" i="3"/>
  <c r="O1370" i="3"/>
  <c r="N1371" i="3"/>
  <c r="V8" i="5" s="1"/>
  <c r="S1382" i="3"/>
  <c r="R1383" i="3"/>
  <c r="Q1384" i="3"/>
  <c r="P1385" i="3"/>
  <c r="O1386" i="3"/>
  <c r="N1387" i="3"/>
  <c r="S10" i="5" s="1"/>
  <c r="S1397" i="3"/>
  <c r="T1402" i="3"/>
  <c r="R1224" i="3"/>
  <c r="R1240" i="3"/>
  <c r="Q1241" i="3"/>
  <c r="P1242" i="3"/>
  <c r="R1256" i="3"/>
  <c r="Q1257" i="3"/>
  <c r="P1258" i="3"/>
  <c r="R1272" i="3"/>
  <c r="Q1273" i="3"/>
  <c r="P1274" i="3"/>
  <c r="R1288" i="3"/>
  <c r="Q1289" i="3"/>
  <c r="R1304" i="3"/>
  <c r="Q1305" i="3"/>
  <c r="R1320" i="3"/>
  <c r="Q1321" i="3"/>
  <c r="R1336" i="3"/>
  <c r="Q1337" i="3"/>
  <c r="R1352" i="3"/>
  <c r="N1356" i="3"/>
  <c r="Q8" i="5" s="1"/>
  <c r="R1368" i="3"/>
  <c r="N1372" i="3"/>
  <c r="W8" i="5" s="1"/>
  <c r="R1384" i="3"/>
  <c r="N1388" i="3"/>
  <c r="L10" i="5" s="1"/>
  <c r="Q1402" i="3"/>
  <c r="N1400" i="3"/>
  <c r="X10" i="5" s="1"/>
  <c r="T1408" i="3"/>
  <c r="R1402" i="3"/>
  <c r="Q1403" i="3"/>
  <c r="P1404" i="3"/>
  <c r="O1405" i="3"/>
  <c r="N1406" i="3"/>
  <c r="C11" i="5" s="1"/>
  <c r="S1417" i="3"/>
  <c r="R1418" i="3"/>
  <c r="Q1419" i="3"/>
  <c r="P1420" i="3"/>
  <c r="O1421" i="3"/>
  <c r="N1422" i="3"/>
  <c r="AB11" i="5" s="1"/>
  <c r="S1433" i="3"/>
  <c r="R1434" i="3"/>
  <c r="Q1435" i="3"/>
  <c r="P1436" i="3"/>
  <c r="O1437" i="3"/>
  <c r="N1438" i="3"/>
  <c r="J12" i="5" s="1"/>
  <c r="S1449" i="3"/>
  <c r="R1450" i="3"/>
  <c r="Q1451" i="3"/>
  <c r="P1452" i="3"/>
  <c r="O1453" i="3"/>
  <c r="N1454" i="3"/>
  <c r="X12" i="5" s="1"/>
  <c r="S1465" i="3"/>
  <c r="R1466" i="3"/>
  <c r="Q1467" i="3"/>
  <c r="P1468" i="3"/>
  <c r="O1469" i="3"/>
  <c r="N1470" i="3"/>
  <c r="M81" i="5" s="1"/>
  <c r="S1481" i="3"/>
  <c r="R1482" i="3"/>
  <c r="Q1483" i="3"/>
  <c r="P1484" i="3"/>
  <c r="O1485" i="3"/>
  <c r="N1486" i="3"/>
  <c r="I81" i="5" s="1"/>
  <c r="S1497" i="3"/>
  <c r="R1498" i="3"/>
  <c r="Q1499" i="3"/>
  <c r="O1501" i="3"/>
  <c r="N1502" i="3"/>
  <c r="T82" i="5" s="1"/>
  <c r="S1513" i="3"/>
  <c r="R1514" i="3"/>
  <c r="Q1515" i="3"/>
  <c r="O1517" i="3"/>
  <c r="N1518" i="3"/>
  <c r="Q83" i="5" s="1"/>
  <c r="S1529" i="3"/>
  <c r="R1530" i="3"/>
  <c r="Q1531" i="3"/>
  <c r="O1533" i="3"/>
  <c r="N1534" i="3"/>
  <c r="W83" i="5" s="1"/>
  <c r="S1545" i="3"/>
  <c r="R1546" i="3"/>
  <c r="Q1547" i="3"/>
  <c r="O1549" i="3"/>
  <c r="N1550" i="3"/>
  <c r="L84" i="5" s="1"/>
  <c r="S1561" i="3"/>
  <c r="R1562" i="3"/>
  <c r="Q1563" i="3"/>
  <c r="O1565" i="3"/>
  <c r="N1566" i="3"/>
  <c r="G84" i="5" s="1"/>
  <c r="N1567" i="3"/>
  <c r="I84" i="5" s="1"/>
  <c r="N1568" i="3"/>
  <c r="C85" i="5" s="1"/>
  <c r="O1569" i="3"/>
  <c r="O1593" i="3"/>
  <c r="N1593" i="3"/>
  <c r="G85" i="5" s="1"/>
  <c r="R1593" i="3"/>
  <c r="P1593" i="3"/>
  <c r="T1417" i="3"/>
  <c r="T1433" i="3"/>
  <c r="T1449" i="3"/>
  <c r="S1450" i="3"/>
  <c r="T1465" i="3"/>
  <c r="S1466" i="3"/>
  <c r="T1481" i="3"/>
  <c r="S1482" i="3"/>
  <c r="R1483" i="3"/>
  <c r="T1497" i="3"/>
  <c r="S1498" i="3"/>
  <c r="R1499" i="3"/>
  <c r="Q1500" i="3"/>
  <c r="T1513" i="3"/>
  <c r="S1514" i="3"/>
  <c r="R1515" i="3"/>
  <c r="Q1516" i="3"/>
  <c r="T1529" i="3"/>
  <c r="S1530" i="3"/>
  <c r="R1531" i="3"/>
  <c r="Q1532" i="3"/>
  <c r="P1533" i="3"/>
  <c r="T1545" i="3"/>
  <c r="S1546" i="3"/>
  <c r="R1547" i="3"/>
  <c r="Q1548" i="3"/>
  <c r="P1549" i="3"/>
  <c r="N1551" i="3"/>
  <c r="M84" i="5" s="1"/>
  <c r="S1562" i="3"/>
  <c r="R1563" i="3"/>
  <c r="Q1564" i="3"/>
  <c r="P1565" i="3"/>
  <c r="O1566" i="3"/>
  <c r="O1568" i="3"/>
  <c r="R1571" i="3"/>
  <c r="Q1571" i="3"/>
  <c r="P1571" i="3"/>
  <c r="O1571" i="3"/>
  <c r="N1578" i="3"/>
  <c r="M85" i="5" s="1"/>
  <c r="S1586" i="3"/>
  <c r="R1586" i="3"/>
  <c r="Q1586" i="3"/>
  <c r="P1586" i="3"/>
  <c r="O1586" i="3"/>
  <c r="N1586" i="3"/>
  <c r="AC85" i="5" s="1"/>
  <c r="Q1593" i="3"/>
  <c r="S1403" i="3"/>
  <c r="R1404" i="3"/>
  <c r="Q1405" i="3"/>
  <c r="P1406" i="3"/>
  <c r="O1407" i="3"/>
  <c r="N1408" i="3"/>
  <c r="O11" i="5" s="1"/>
  <c r="S1419" i="3"/>
  <c r="R1420" i="3"/>
  <c r="Q1421" i="3"/>
  <c r="P1422" i="3"/>
  <c r="O1423" i="3"/>
  <c r="N1424" i="3"/>
  <c r="AC11" i="5" s="1"/>
  <c r="S1435" i="3"/>
  <c r="R1436" i="3"/>
  <c r="Q1437" i="3"/>
  <c r="P1438" i="3"/>
  <c r="O1439" i="3"/>
  <c r="N1440" i="3"/>
  <c r="K12" i="5" s="1"/>
  <c r="S1451" i="3"/>
  <c r="R1452" i="3"/>
  <c r="Q1453" i="3"/>
  <c r="P1454" i="3"/>
  <c r="O1455" i="3"/>
  <c r="N1456" i="3"/>
  <c r="F12" i="5" s="1"/>
  <c r="S1467" i="3"/>
  <c r="R1468" i="3"/>
  <c r="Q1469" i="3"/>
  <c r="P1470" i="3"/>
  <c r="O1471" i="3"/>
  <c r="N1472" i="3"/>
  <c r="Y81" i="5" s="1"/>
  <c r="S1483" i="3"/>
  <c r="R1484" i="3"/>
  <c r="Q1485" i="3"/>
  <c r="P1486" i="3"/>
  <c r="O1487" i="3"/>
  <c r="N1488" i="3"/>
  <c r="D82" i="5" s="1"/>
  <c r="S1499" i="3"/>
  <c r="R1500" i="3"/>
  <c r="Q1501" i="3"/>
  <c r="P1502" i="3"/>
  <c r="O1503" i="3"/>
  <c r="N1504" i="3"/>
  <c r="U82" i="5" s="1"/>
  <c r="S1515" i="3"/>
  <c r="R1516" i="3"/>
  <c r="Q1517" i="3"/>
  <c r="P1518" i="3"/>
  <c r="O1519" i="3"/>
  <c r="N1520" i="3"/>
  <c r="R83" i="5" s="1"/>
  <c r="S1531" i="3"/>
  <c r="R1532" i="3"/>
  <c r="Q1533" i="3"/>
  <c r="P1534" i="3"/>
  <c r="O1535" i="3"/>
  <c r="N1536" i="3"/>
  <c r="E83" i="5" s="1"/>
  <c r="S1547" i="3"/>
  <c r="R1548" i="3"/>
  <c r="Q1549" i="3"/>
  <c r="P1550" i="3"/>
  <c r="O1551" i="3"/>
  <c r="N1552" i="3"/>
  <c r="N84" i="5" s="1"/>
  <c r="S1563" i="3"/>
  <c r="R1564" i="3"/>
  <c r="Q1565" i="3"/>
  <c r="P1566" i="3"/>
  <c r="P1567" i="3"/>
  <c r="P1568" i="3"/>
  <c r="O1575" i="3"/>
  <c r="N1577" i="3"/>
  <c r="L85" i="5" s="1"/>
  <c r="O1578" i="3"/>
  <c r="T1580" i="3"/>
  <c r="R1589" i="3"/>
  <c r="T1594" i="3"/>
  <c r="T1403" i="3"/>
  <c r="S1404" i="3"/>
  <c r="R1405" i="3"/>
  <c r="Q1406" i="3"/>
  <c r="T1419" i="3"/>
  <c r="S1420" i="3"/>
  <c r="R1421" i="3"/>
  <c r="Q1422" i="3"/>
  <c r="T1435" i="3"/>
  <c r="S1436" i="3"/>
  <c r="R1437" i="3"/>
  <c r="Q1438" i="3"/>
  <c r="T1451" i="3"/>
  <c r="S1452" i="3"/>
  <c r="R1453" i="3"/>
  <c r="Q1454" i="3"/>
  <c r="T1467" i="3"/>
  <c r="S1468" i="3"/>
  <c r="R1469" i="3"/>
  <c r="T1483" i="3"/>
  <c r="S1484" i="3"/>
  <c r="R1485" i="3"/>
  <c r="T1499" i="3"/>
  <c r="R1501" i="3"/>
  <c r="O1504" i="3"/>
  <c r="R1517" i="3"/>
  <c r="O1520" i="3"/>
  <c r="O1536" i="3"/>
  <c r="O1552" i="3"/>
  <c r="Q1566" i="3"/>
  <c r="S1570" i="3"/>
  <c r="R1570" i="3"/>
  <c r="P1570" i="3"/>
  <c r="P1574" i="3"/>
  <c r="P1575" i="3"/>
  <c r="O1577" i="3"/>
  <c r="P1578" i="3"/>
  <c r="R1581" i="3"/>
  <c r="Q1581" i="3"/>
  <c r="P1581" i="3"/>
  <c r="O1581" i="3"/>
  <c r="T1583" i="3"/>
  <c r="S1594" i="3"/>
  <c r="S1405" i="3"/>
  <c r="R1406" i="3"/>
  <c r="Q1407" i="3"/>
  <c r="P1408" i="3"/>
  <c r="O1409" i="3"/>
  <c r="N1410" i="3"/>
  <c r="Q11" i="5" s="1"/>
  <c r="S1421" i="3"/>
  <c r="R1422" i="3"/>
  <c r="Q1423" i="3"/>
  <c r="P1424" i="3"/>
  <c r="O1425" i="3"/>
  <c r="N1426" i="3"/>
  <c r="W11" i="5" s="1"/>
  <c r="S1437" i="3"/>
  <c r="R1438" i="3"/>
  <c r="Q1439" i="3"/>
  <c r="P1440" i="3"/>
  <c r="O1441" i="3"/>
  <c r="N1442" i="3"/>
  <c r="L12" i="5" s="1"/>
  <c r="S1453" i="3"/>
  <c r="R1454" i="3"/>
  <c r="Q1455" i="3"/>
  <c r="P1456" i="3"/>
  <c r="O1457" i="3"/>
  <c r="N1458" i="3"/>
  <c r="G12" i="5" s="1"/>
  <c r="S1469" i="3"/>
  <c r="R1470" i="3"/>
  <c r="Q1471" i="3"/>
  <c r="P1472" i="3"/>
  <c r="O1473" i="3"/>
  <c r="N1474" i="3"/>
  <c r="AA81" i="5" s="1"/>
  <c r="S1485" i="3"/>
  <c r="R1486" i="3"/>
  <c r="Q1487" i="3"/>
  <c r="P1488" i="3"/>
  <c r="O1489" i="3"/>
  <c r="N1490" i="3"/>
  <c r="P82" i="5" s="1"/>
  <c r="S1501" i="3"/>
  <c r="R1502" i="3"/>
  <c r="Q1503" i="3"/>
  <c r="P1504" i="3"/>
  <c r="O1505" i="3"/>
  <c r="N1506" i="3"/>
  <c r="V82" i="5" s="1"/>
  <c r="S1517" i="3"/>
  <c r="R1518" i="3"/>
  <c r="Q1519" i="3"/>
  <c r="P1520" i="3"/>
  <c r="O1521" i="3"/>
  <c r="N1522" i="3"/>
  <c r="S83" i="5" s="1"/>
  <c r="S1533" i="3"/>
  <c r="R1534" i="3"/>
  <c r="Q1535" i="3"/>
  <c r="P1536" i="3"/>
  <c r="O1537" i="3"/>
  <c r="N1538" i="3"/>
  <c r="H83" i="5" s="1"/>
  <c r="S1549" i="3"/>
  <c r="R1550" i="3"/>
  <c r="Q1551" i="3"/>
  <c r="P1552" i="3"/>
  <c r="O1553" i="3"/>
  <c r="N1554" i="3"/>
  <c r="Z84" i="5" s="1"/>
  <c r="S1565" i="3"/>
  <c r="R1566" i="3"/>
  <c r="R1567" i="3"/>
  <c r="Q1574" i="3"/>
  <c r="Q1575" i="3"/>
  <c r="P1577" i="3"/>
  <c r="Q1578" i="3"/>
  <c r="R1407" i="3"/>
  <c r="Q1408" i="3"/>
  <c r="P1409" i="3"/>
  <c r="O1410" i="3"/>
  <c r="N1411" i="3"/>
  <c r="J11" i="5" s="1"/>
  <c r="R1423" i="3"/>
  <c r="Q1424" i="3"/>
  <c r="P1425" i="3"/>
  <c r="O1426" i="3"/>
  <c r="N1427" i="3"/>
  <c r="X11" i="5" s="1"/>
  <c r="R1439" i="3"/>
  <c r="Q1440" i="3"/>
  <c r="P1441" i="3"/>
  <c r="O1442" i="3"/>
  <c r="N1443" i="3"/>
  <c r="M12" i="5" s="1"/>
  <c r="R1455" i="3"/>
  <c r="Q1456" i="3"/>
  <c r="P1457" i="3"/>
  <c r="O1458" i="3"/>
  <c r="N1459" i="3"/>
  <c r="I12" i="5" s="1"/>
  <c r="S1470" i="3"/>
  <c r="R1471" i="3"/>
  <c r="Q1472" i="3"/>
  <c r="P1473" i="3"/>
  <c r="O1474" i="3"/>
  <c r="N1475" i="3"/>
  <c r="T81" i="5" s="1"/>
  <c r="S1486" i="3"/>
  <c r="R1487" i="3"/>
  <c r="Q1488" i="3"/>
  <c r="P1489" i="3"/>
  <c r="O1490" i="3"/>
  <c r="N1491" i="3"/>
  <c r="Q82" i="5" s="1"/>
  <c r="S1502" i="3"/>
  <c r="R1503" i="3"/>
  <c r="Q1504" i="3"/>
  <c r="P1505" i="3"/>
  <c r="O1506" i="3"/>
  <c r="N1507" i="3"/>
  <c r="W82" i="5" s="1"/>
  <c r="S1518" i="3"/>
  <c r="R1519" i="3"/>
  <c r="Q1520" i="3"/>
  <c r="P1521" i="3"/>
  <c r="O1522" i="3"/>
  <c r="N1523" i="3"/>
  <c r="L83" i="5" s="1"/>
  <c r="S1534" i="3"/>
  <c r="R1535" i="3"/>
  <c r="Q1536" i="3"/>
  <c r="P1537" i="3"/>
  <c r="O1538" i="3"/>
  <c r="S1550" i="3"/>
  <c r="R1551" i="3"/>
  <c r="Q1552" i="3"/>
  <c r="P1553" i="3"/>
  <c r="O1554" i="3"/>
  <c r="N1555" i="3"/>
  <c r="AA84" i="5" s="1"/>
  <c r="T1569" i="3"/>
  <c r="Q1573" i="3"/>
  <c r="R1574" i="3"/>
  <c r="R1575" i="3"/>
  <c r="Q1577" i="3"/>
  <c r="T1579" i="3"/>
  <c r="R1583" i="3"/>
  <c r="S1407" i="3"/>
  <c r="R1408" i="3"/>
  <c r="Q1409" i="3"/>
  <c r="P1410" i="3"/>
  <c r="O1411" i="3"/>
  <c r="N1412" i="3"/>
  <c r="R11" i="5" s="1"/>
  <c r="S1423" i="3"/>
  <c r="R1424" i="3"/>
  <c r="Q1425" i="3"/>
  <c r="P1426" i="3"/>
  <c r="O1427" i="3"/>
  <c r="N1428" i="3"/>
  <c r="E11" i="5" s="1"/>
  <c r="S1439" i="3"/>
  <c r="R1440" i="3"/>
  <c r="Q1441" i="3"/>
  <c r="P1442" i="3"/>
  <c r="O1443" i="3"/>
  <c r="N1444" i="3"/>
  <c r="N12" i="5" s="1"/>
  <c r="S1455" i="3"/>
  <c r="R1456" i="3"/>
  <c r="Q1457" i="3"/>
  <c r="P1458" i="3"/>
  <c r="O1459" i="3"/>
  <c r="N1460" i="3"/>
  <c r="C81" i="5" s="1"/>
  <c r="S1471" i="3"/>
  <c r="R1472" i="3"/>
  <c r="Q1473" i="3"/>
  <c r="P1474" i="3"/>
  <c r="O1475" i="3"/>
  <c r="N1476" i="3"/>
  <c r="AB81" i="5" s="1"/>
  <c r="S1487" i="3"/>
  <c r="R1488" i="3"/>
  <c r="Q1489" i="3"/>
  <c r="P1490" i="3"/>
  <c r="O1491" i="3"/>
  <c r="N1492" i="3"/>
  <c r="J82" i="5" s="1"/>
  <c r="S1503" i="3"/>
  <c r="R1504" i="3"/>
  <c r="Q1505" i="3"/>
  <c r="P1506" i="3"/>
  <c r="O1507" i="3"/>
  <c r="N1508" i="3"/>
  <c r="X82" i="5" s="1"/>
  <c r="S1519" i="3"/>
  <c r="R1520" i="3"/>
  <c r="Q1521" i="3"/>
  <c r="P1522" i="3"/>
  <c r="S1535" i="3"/>
  <c r="R1536" i="3"/>
  <c r="Q1537" i="3"/>
  <c r="P1538" i="3"/>
  <c r="S1551" i="3"/>
  <c r="R1552" i="3"/>
  <c r="Q1553" i="3"/>
  <c r="P1554" i="3"/>
  <c r="T1566" i="3"/>
  <c r="S1567" i="3"/>
  <c r="T1568" i="3"/>
  <c r="R1573" i="3"/>
  <c r="S1574" i="3"/>
  <c r="S1575" i="3"/>
  <c r="Q1583" i="3"/>
  <c r="P1583" i="3"/>
  <c r="O1583" i="3"/>
  <c r="N1583" i="3"/>
  <c r="T85" i="5" s="1"/>
  <c r="S1408" i="3"/>
  <c r="R1409" i="3"/>
  <c r="P1411" i="3"/>
  <c r="O1412" i="3"/>
  <c r="N1413" i="3"/>
  <c r="K11" i="5" s="1"/>
  <c r="S1424" i="3"/>
  <c r="O1428" i="3"/>
  <c r="N1429" i="3"/>
  <c r="F11" i="5" s="1"/>
  <c r="S1440" i="3"/>
  <c r="P1443" i="3"/>
  <c r="O1444" i="3"/>
  <c r="N1445" i="3"/>
  <c r="Y12" i="5" s="1"/>
  <c r="S1456" i="3"/>
  <c r="P1459" i="3"/>
  <c r="O1460" i="3"/>
  <c r="N1461" i="3"/>
  <c r="D81" i="5" s="1"/>
  <c r="S1472" i="3"/>
  <c r="R1473" i="3"/>
  <c r="P1475" i="3"/>
  <c r="O1476" i="3"/>
  <c r="S1488" i="3"/>
  <c r="R1489" i="3"/>
  <c r="P1491" i="3"/>
  <c r="O1492" i="3"/>
  <c r="S1504" i="3"/>
  <c r="R1505" i="3"/>
  <c r="Q1506" i="3"/>
  <c r="P1507" i="3"/>
  <c r="O1508" i="3"/>
  <c r="S1520" i="3"/>
  <c r="R1521" i="3"/>
  <c r="Q1522" i="3"/>
  <c r="P1523" i="3"/>
  <c r="S1536" i="3"/>
  <c r="R1537" i="3"/>
  <c r="Q1538" i="3"/>
  <c r="P1539" i="3"/>
  <c r="S1552" i="3"/>
  <c r="R1553" i="3"/>
  <c r="Q1554" i="3"/>
  <c r="P1555" i="3"/>
  <c r="S1573" i="3"/>
  <c r="T1575" i="3"/>
  <c r="T1578" i="3"/>
  <c r="T1585" i="3"/>
  <c r="T1588" i="3"/>
  <c r="P1590" i="3"/>
  <c r="T1593" i="3"/>
  <c r="R1410" i="3"/>
  <c r="Q1411" i="3"/>
  <c r="P1412" i="3"/>
  <c r="O1413" i="3"/>
  <c r="N1414" i="3"/>
  <c r="S11" i="5" s="1"/>
  <c r="S1425" i="3"/>
  <c r="R1426" i="3"/>
  <c r="Q1427" i="3"/>
  <c r="P1428" i="3"/>
  <c r="O1429" i="3"/>
  <c r="N1430" i="3"/>
  <c r="H11" i="5" s="1"/>
  <c r="S1441" i="3"/>
  <c r="R1442" i="3"/>
  <c r="Q1443" i="3"/>
  <c r="P1444" i="3"/>
  <c r="O1445" i="3"/>
  <c r="N1446" i="3"/>
  <c r="Z12" i="5" s="1"/>
  <c r="S1457" i="3"/>
  <c r="R1458" i="3"/>
  <c r="Q1459" i="3"/>
  <c r="P1460" i="3"/>
  <c r="O1461" i="3"/>
  <c r="S1473" i="3"/>
  <c r="R1474" i="3"/>
  <c r="Q1475" i="3"/>
  <c r="P1476" i="3"/>
  <c r="O1477" i="3"/>
  <c r="N1478" i="3"/>
  <c r="AC81" i="5" s="1"/>
  <c r="S1489" i="3"/>
  <c r="R1490" i="3"/>
  <c r="Q1491" i="3"/>
  <c r="P1492" i="3"/>
  <c r="N1494" i="3"/>
  <c r="K82" i="5" s="1"/>
  <c r="S1505" i="3"/>
  <c r="R1506" i="3"/>
  <c r="Q1507" i="3"/>
  <c r="S1521" i="3"/>
  <c r="R1522" i="3"/>
  <c r="S1537" i="3"/>
  <c r="R1538" i="3"/>
  <c r="S1553" i="3"/>
  <c r="R1554" i="3"/>
  <c r="T1577" i="3"/>
  <c r="S1578" i="3"/>
  <c r="S1580" i="3"/>
  <c r="R1580" i="3"/>
  <c r="Q1580" i="3"/>
  <c r="P1580" i="3"/>
  <c r="N1581" i="3"/>
  <c r="Z85" i="5" s="1"/>
  <c r="P1585" i="3"/>
  <c r="O1585" i="3"/>
  <c r="N1585" i="3"/>
  <c r="U85" i="5" s="1"/>
  <c r="S1410" i="3"/>
  <c r="R1411" i="3"/>
  <c r="Q1412" i="3"/>
  <c r="P1413" i="3"/>
  <c r="O1414" i="3"/>
  <c r="N1415" i="3"/>
  <c r="L11" i="5" s="1"/>
  <c r="S1426" i="3"/>
  <c r="R1427" i="3"/>
  <c r="Q1428" i="3"/>
  <c r="P1429" i="3"/>
  <c r="O1430" i="3"/>
  <c r="N1431" i="3"/>
  <c r="G11" i="5" s="1"/>
  <c r="S1442" i="3"/>
  <c r="Q1444" i="3"/>
  <c r="P1445" i="3"/>
  <c r="O1446" i="3"/>
  <c r="N1447" i="3"/>
  <c r="AA12" i="5" s="1"/>
  <c r="S1458" i="3"/>
  <c r="R1459" i="3"/>
  <c r="Q1460" i="3"/>
  <c r="P1461" i="3"/>
  <c r="O1462" i="3"/>
  <c r="N1463" i="3"/>
  <c r="P81" i="5" s="1"/>
  <c r="S1474" i="3"/>
  <c r="R1475" i="3"/>
  <c r="Q1476" i="3"/>
  <c r="P1477" i="3"/>
  <c r="S1490" i="3"/>
  <c r="R1491" i="3"/>
  <c r="Q1492" i="3"/>
  <c r="P1493" i="3"/>
  <c r="O1494" i="3"/>
  <c r="S1506" i="3"/>
  <c r="R1507" i="3"/>
  <c r="Q1508" i="3"/>
  <c r="O1510" i="3"/>
  <c r="N1511" i="3"/>
  <c r="H82" i="5" s="1"/>
  <c r="S1522" i="3"/>
  <c r="R1523" i="3"/>
  <c r="O1526" i="3"/>
  <c r="N1527" i="3"/>
  <c r="Z83" i="5" s="1"/>
  <c r="S1538" i="3"/>
  <c r="R1539" i="3"/>
  <c r="N1543" i="3"/>
  <c r="O84" i="5" s="1"/>
  <c r="S1554" i="3"/>
  <c r="R1555" i="3"/>
  <c r="N1559" i="3"/>
  <c r="AC84" i="5" s="1"/>
  <c r="S1572" i="3"/>
  <c r="O1574" i="3"/>
  <c r="N1574" i="3"/>
  <c r="R85" i="5" s="1"/>
  <c r="T1582" i="3"/>
  <c r="S1593" i="3"/>
  <c r="S1411" i="3"/>
  <c r="R1412" i="3"/>
  <c r="Q1413" i="3"/>
  <c r="P1414" i="3"/>
  <c r="O1415" i="3"/>
  <c r="N1416" i="3"/>
  <c r="M11" i="5" s="1"/>
  <c r="S1427" i="3"/>
  <c r="R1428" i="3"/>
  <c r="Q1429" i="3"/>
  <c r="P1430" i="3"/>
  <c r="O1431" i="3"/>
  <c r="N1432" i="3"/>
  <c r="I11" i="5" s="1"/>
  <c r="S1443" i="3"/>
  <c r="R1444" i="3"/>
  <c r="Q1445" i="3"/>
  <c r="P1446" i="3"/>
  <c r="O1447" i="3"/>
  <c r="R1460" i="3"/>
  <c r="Q1461" i="3"/>
  <c r="P1462" i="3"/>
  <c r="R1476" i="3"/>
  <c r="Q1477" i="3"/>
  <c r="P1478" i="3"/>
  <c r="R1492" i="3"/>
  <c r="Q1493" i="3"/>
  <c r="O1495" i="3"/>
  <c r="S1577" i="3"/>
  <c r="N1594" i="3"/>
  <c r="I85" i="5" s="1"/>
  <c r="R1594" i="3"/>
  <c r="Q1594" i="3"/>
  <c r="O1594" i="3"/>
  <c r="Q1414" i="3"/>
  <c r="P1415" i="3"/>
  <c r="O1416" i="3"/>
  <c r="Q1430" i="3"/>
  <c r="P1431" i="3"/>
  <c r="O1432" i="3"/>
  <c r="Q1446" i="3"/>
  <c r="P1447" i="3"/>
  <c r="O1448" i="3"/>
  <c r="R1461" i="3"/>
  <c r="Q1462" i="3"/>
  <c r="P1463" i="3"/>
  <c r="O1464" i="3"/>
  <c r="R1477" i="3"/>
  <c r="Q1478" i="3"/>
  <c r="P1479" i="3"/>
  <c r="R1493" i="3"/>
  <c r="Q1494" i="3"/>
  <c r="S1508" i="3"/>
  <c r="R1509" i="3"/>
  <c r="Q1510" i="3"/>
  <c r="O1512" i="3"/>
  <c r="S1524" i="3"/>
  <c r="R1525" i="3"/>
  <c r="Q1526" i="3"/>
  <c r="P1527" i="3"/>
  <c r="O1528" i="3"/>
  <c r="N1529" i="3"/>
  <c r="T83" i="5" s="1"/>
  <c r="S1540" i="3"/>
  <c r="R1541" i="3"/>
  <c r="Q1542" i="3"/>
  <c r="P1543" i="3"/>
  <c r="O1544" i="3"/>
  <c r="S1556" i="3"/>
  <c r="Q1558" i="3"/>
  <c r="O1560" i="3"/>
  <c r="N1561" i="3"/>
  <c r="W84" i="5" s="1"/>
  <c r="N1571" i="3"/>
  <c r="P85" i="5" s="1"/>
  <c r="P1573" i="3"/>
  <c r="O1573" i="3"/>
  <c r="N1573" i="3"/>
  <c r="J85" i="5" s="1"/>
  <c r="S1582" i="3"/>
  <c r="T1586" i="3"/>
  <c r="S1413" i="3"/>
  <c r="Q1415" i="3"/>
  <c r="P1416" i="3"/>
  <c r="O1417" i="3"/>
  <c r="S1429" i="3"/>
  <c r="Q1431" i="3"/>
  <c r="P1432" i="3"/>
  <c r="O1433" i="3"/>
  <c r="S1445" i="3"/>
  <c r="Q1447" i="3"/>
  <c r="P1448" i="3"/>
  <c r="O1449" i="3"/>
  <c r="Q1463" i="3"/>
  <c r="P1464" i="3"/>
  <c r="O1465" i="3"/>
  <c r="Q1479" i="3"/>
  <c r="P1480" i="3"/>
  <c r="O1481" i="3"/>
  <c r="N1482" i="3"/>
  <c r="E81" i="5" s="1"/>
  <c r="Q1495" i="3"/>
  <c r="P1496" i="3"/>
  <c r="N1498" i="3"/>
  <c r="N82" i="5" s="1"/>
  <c r="Q1511" i="3"/>
  <c r="O1545" i="3"/>
  <c r="O1561" i="3"/>
  <c r="S1571" i="3"/>
  <c r="R1579" i="3"/>
  <c r="Q1579" i="3"/>
  <c r="N1580" i="3"/>
  <c r="Y85" i="5" s="1"/>
  <c r="R1582" i="3"/>
  <c r="T1587" i="3"/>
  <c r="Q1589" i="3"/>
  <c r="P1594" i="3"/>
  <c r="O1402" i="3"/>
  <c r="Q1416" i="3"/>
  <c r="P1417" i="3"/>
  <c r="O1418" i="3"/>
  <c r="Q1432" i="3"/>
  <c r="P1433" i="3"/>
  <c r="O1434" i="3"/>
  <c r="Q1448" i="3"/>
  <c r="P1449" i="3"/>
  <c r="O1450" i="3"/>
  <c r="Q1464" i="3"/>
  <c r="P1465" i="3"/>
  <c r="O1466" i="3"/>
  <c r="Q1480" i="3"/>
  <c r="P1481" i="3"/>
  <c r="Q1496" i="3"/>
  <c r="P1497" i="3"/>
  <c r="N1499" i="3"/>
  <c r="Y82" i="5" s="1"/>
  <c r="Q1512" i="3"/>
  <c r="P1513" i="3"/>
  <c r="N1515" i="3"/>
  <c r="D83" i="5" s="1"/>
  <c r="Q1528" i="3"/>
  <c r="N1531" i="3"/>
  <c r="U83" i="5" s="1"/>
  <c r="N1547" i="3"/>
  <c r="R84" i="5" s="1"/>
  <c r="N1563" i="3"/>
  <c r="E84" i="5" s="1"/>
  <c r="N1570" i="3"/>
  <c r="O85" i="5" s="1"/>
  <c r="T1571" i="3"/>
  <c r="O1580" i="3"/>
  <c r="Q1582" i="3"/>
  <c r="P1582" i="3"/>
  <c r="O1582" i="3"/>
  <c r="N1582" i="3"/>
  <c r="AA85" i="5" s="1"/>
  <c r="T1584" i="3"/>
  <c r="R1590" i="3"/>
  <c r="Q1590" i="3"/>
  <c r="O1590" i="3"/>
  <c r="N1590" i="3"/>
  <c r="E85" i="5" s="1"/>
  <c r="S1590" i="3"/>
  <c r="S1399" i="3"/>
  <c r="P1402" i="3"/>
  <c r="O1403" i="3"/>
  <c r="N1404" i="3"/>
  <c r="G10" i="5" s="1"/>
  <c r="S1415" i="3"/>
  <c r="R1416" i="3"/>
  <c r="Q1417" i="3"/>
  <c r="P1418" i="3"/>
  <c r="O1419" i="3"/>
  <c r="N1420" i="3"/>
  <c r="AA11" i="5" s="1"/>
  <c r="S1431" i="3"/>
  <c r="R1432" i="3"/>
  <c r="Q1433" i="3"/>
  <c r="P1434" i="3"/>
  <c r="O1435" i="3"/>
  <c r="N1436" i="3"/>
  <c r="P12" i="5" s="1"/>
  <c r="S1447" i="3"/>
  <c r="R1448" i="3"/>
  <c r="Q1449" i="3"/>
  <c r="P1450" i="3"/>
  <c r="O1451" i="3"/>
  <c r="N1452" i="3"/>
  <c r="V12" i="5" s="1"/>
  <c r="S1463" i="3"/>
  <c r="R1464" i="3"/>
  <c r="Q1465" i="3"/>
  <c r="P1466" i="3"/>
  <c r="O1467" i="3"/>
  <c r="N1468" i="3"/>
  <c r="S81" i="5" s="1"/>
  <c r="S1479" i="3"/>
  <c r="R1480" i="3"/>
  <c r="Q1481" i="3"/>
  <c r="P1482" i="3"/>
  <c r="O1483" i="3"/>
  <c r="N1484" i="3"/>
  <c r="H81" i="5" s="1"/>
  <c r="S1495" i="3"/>
  <c r="R1496" i="3"/>
  <c r="Q1497" i="3"/>
  <c r="P1498" i="3"/>
  <c r="N1500" i="3"/>
  <c r="Z82" i="5" s="1"/>
  <c r="S1511" i="3"/>
  <c r="R1512" i="3"/>
  <c r="Q1513" i="3"/>
  <c r="P1514" i="3"/>
  <c r="O1515" i="3"/>
  <c r="N1516" i="3"/>
  <c r="O83" i="5" s="1"/>
  <c r="S1527" i="3"/>
  <c r="R1528" i="3"/>
  <c r="Q1529" i="3"/>
  <c r="P1530" i="3"/>
  <c r="O1531" i="3"/>
  <c r="N1532" i="3"/>
  <c r="AC83" i="5" s="1"/>
  <c r="S1543" i="3"/>
  <c r="R1544" i="3"/>
  <c r="Q1545" i="3"/>
  <c r="P1546" i="3"/>
  <c r="O1547" i="3"/>
  <c r="N1548" i="3"/>
  <c r="K84" i="5" s="1"/>
  <c r="S1559" i="3"/>
  <c r="R1560" i="3"/>
  <c r="Q1561" i="3"/>
  <c r="P1562" i="3"/>
  <c r="O1563" i="3"/>
  <c r="N1564" i="3"/>
  <c r="F84" i="5" s="1"/>
  <c r="O1570" i="3"/>
  <c r="Q1572" i="3"/>
  <c r="P1572" i="3"/>
  <c r="O1572" i="3"/>
  <c r="N1572" i="3"/>
  <c r="Q85" i="5" s="1"/>
  <c r="T1581" i="3"/>
  <c r="Q1570" i="3"/>
  <c r="Q1584" i="3"/>
  <c r="P1584" i="3"/>
  <c r="O1584" i="3"/>
  <c r="N1584" i="3"/>
  <c r="AB85" i="5" s="1"/>
  <c r="T1589" i="3"/>
  <c r="N1595" i="3"/>
  <c r="C86" i="5" s="1"/>
  <c r="T1605" i="3"/>
  <c r="S1606" i="3"/>
  <c r="P1609" i="3"/>
  <c r="O1610" i="3"/>
  <c r="N1611" i="3"/>
  <c r="AB86" i="5" s="1"/>
  <c r="T1621" i="3"/>
  <c r="S1622" i="3"/>
  <c r="P1625" i="3"/>
  <c r="O1626" i="3"/>
  <c r="N1627" i="3"/>
  <c r="J87" i="5" s="1"/>
  <c r="T1637" i="3"/>
  <c r="S1638" i="3"/>
  <c r="P1641" i="3"/>
  <c r="O1642" i="3"/>
  <c r="N1643" i="3"/>
  <c r="X87" i="5" s="1"/>
  <c r="T1653" i="3"/>
  <c r="S1654" i="3"/>
  <c r="P1657" i="3"/>
  <c r="O1658" i="3"/>
  <c r="N1659" i="3"/>
  <c r="M88" i="5" s="1"/>
  <c r="T1669" i="3"/>
  <c r="S1670" i="3"/>
  <c r="P1673" i="3"/>
  <c r="O1674" i="3"/>
  <c r="N1675" i="3"/>
  <c r="I88" i="5" s="1"/>
  <c r="T1685" i="3"/>
  <c r="S1686" i="3"/>
  <c r="P1689" i="3"/>
  <c r="O1690" i="3"/>
  <c r="N1691" i="3"/>
  <c r="T89" i="5" s="1"/>
  <c r="T1701" i="3"/>
  <c r="S1702" i="3"/>
  <c r="P1705" i="3"/>
  <c r="O1706" i="3"/>
  <c r="T1717" i="3"/>
  <c r="S1718" i="3"/>
  <c r="P1721" i="3"/>
  <c r="T1733" i="3"/>
  <c r="S1734" i="3"/>
  <c r="R1735" i="3"/>
  <c r="P1737" i="3"/>
  <c r="O1738" i="3"/>
  <c r="S1749" i="3"/>
  <c r="Q1755" i="3"/>
  <c r="P1755" i="3"/>
  <c r="N1755" i="3"/>
  <c r="G14" i="5" s="1"/>
  <c r="R1755" i="3"/>
  <c r="P1758" i="3"/>
  <c r="T1606" i="3"/>
  <c r="Q1609" i="3"/>
  <c r="P1610" i="3"/>
  <c r="O1611" i="3"/>
  <c r="T1622" i="3"/>
  <c r="Q1625" i="3"/>
  <c r="T1638" i="3"/>
  <c r="Q1641" i="3"/>
  <c r="P1642" i="3"/>
  <c r="T1654" i="3"/>
  <c r="Q1657" i="3"/>
  <c r="P1658" i="3"/>
  <c r="T1670" i="3"/>
  <c r="Q1673" i="3"/>
  <c r="P1674" i="3"/>
  <c r="O1675" i="3"/>
  <c r="T1686" i="3"/>
  <c r="Q1689" i="3"/>
  <c r="P1690" i="3"/>
  <c r="O1691" i="3"/>
  <c r="T1702" i="3"/>
  <c r="T1718" i="3"/>
  <c r="T1734" i="3"/>
  <c r="T1591" i="3"/>
  <c r="P1595" i="3"/>
  <c r="O1596" i="3"/>
  <c r="N1597" i="3"/>
  <c r="O86" i="5" s="1"/>
  <c r="T1607" i="3"/>
  <c r="R1609" i="3"/>
  <c r="Q1610" i="3"/>
  <c r="P1611" i="3"/>
  <c r="O1612" i="3"/>
  <c r="N1613" i="3"/>
  <c r="AC86" i="5" s="1"/>
  <c r="T1623" i="3"/>
  <c r="R1625" i="3"/>
  <c r="Q1626" i="3"/>
  <c r="P1627" i="3"/>
  <c r="O1628" i="3"/>
  <c r="N1629" i="3"/>
  <c r="K87" i="5" s="1"/>
  <c r="T1639" i="3"/>
  <c r="R1641" i="3"/>
  <c r="Q1642" i="3"/>
  <c r="P1643" i="3"/>
  <c r="O1644" i="3"/>
  <c r="N1645" i="3"/>
  <c r="F87" i="5" s="1"/>
  <c r="T1655" i="3"/>
  <c r="R1657" i="3"/>
  <c r="Q1658" i="3"/>
  <c r="P1659" i="3"/>
  <c r="O1660" i="3"/>
  <c r="N1661" i="3"/>
  <c r="Y88" i="5" s="1"/>
  <c r="T1671" i="3"/>
  <c r="R1673" i="3"/>
  <c r="Q1674" i="3"/>
  <c r="P1675" i="3"/>
  <c r="O1676" i="3"/>
  <c r="N1677" i="3"/>
  <c r="D89" i="5" s="1"/>
  <c r="T1687" i="3"/>
  <c r="R1689" i="3"/>
  <c r="Q1690" i="3"/>
  <c r="P1691" i="3"/>
  <c r="O1692" i="3"/>
  <c r="N1693" i="3"/>
  <c r="U89" i="5" s="1"/>
  <c r="T1703" i="3"/>
  <c r="S1704" i="3"/>
  <c r="R1705" i="3"/>
  <c r="Q1706" i="3"/>
  <c r="P1707" i="3"/>
  <c r="T1719" i="3"/>
  <c r="S1720" i="3"/>
  <c r="R1721" i="3"/>
  <c r="Q1722" i="3"/>
  <c r="P1723" i="3"/>
  <c r="O1724" i="3"/>
  <c r="N1725" i="3"/>
  <c r="E13" i="5" s="1"/>
  <c r="T1735" i="3"/>
  <c r="S1736" i="3"/>
  <c r="R1737" i="3"/>
  <c r="Q1738" i="3"/>
  <c r="P1739" i="3"/>
  <c r="N1741" i="3"/>
  <c r="N14" i="5" s="1"/>
  <c r="T1759" i="3"/>
  <c r="O1763" i="3"/>
  <c r="Q1595" i="3"/>
  <c r="P1596" i="3"/>
  <c r="O1597" i="3"/>
  <c r="N1598" i="3"/>
  <c r="P86" i="5" s="1"/>
  <c r="R1610" i="3"/>
  <c r="Q1611" i="3"/>
  <c r="P1612" i="3"/>
  <c r="O1613" i="3"/>
  <c r="N1614" i="3"/>
  <c r="V86" i="5" s="1"/>
  <c r="R1626" i="3"/>
  <c r="Q1627" i="3"/>
  <c r="P1628" i="3"/>
  <c r="O1629" i="3"/>
  <c r="N1630" i="3"/>
  <c r="S87" i="5" s="1"/>
  <c r="R1642" i="3"/>
  <c r="Q1643" i="3"/>
  <c r="P1644" i="3"/>
  <c r="O1645" i="3"/>
  <c r="N1646" i="3"/>
  <c r="H87" i="5" s="1"/>
  <c r="R1658" i="3"/>
  <c r="Q1659" i="3"/>
  <c r="P1660" i="3"/>
  <c r="O1661" i="3"/>
  <c r="N1662" i="3"/>
  <c r="Z88" i="5" s="1"/>
  <c r="S1673" i="3"/>
  <c r="R1674" i="3"/>
  <c r="Q1675" i="3"/>
  <c r="P1676" i="3"/>
  <c r="O1677" i="3"/>
  <c r="N1678" i="3"/>
  <c r="O89" i="5" s="1"/>
  <c r="S1689" i="3"/>
  <c r="R1690" i="3"/>
  <c r="Q1691" i="3"/>
  <c r="P1692" i="3"/>
  <c r="O1693" i="3"/>
  <c r="N1694" i="3"/>
  <c r="AC89" i="5" s="1"/>
  <c r="S1705" i="3"/>
  <c r="R1706" i="3"/>
  <c r="Q1707" i="3"/>
  <c r="P1708" i="3"/>
  <c r="S1721" i="3"/>
  <c r="R1722" i="3"/>
  <c r="Q1723" i="3"/>
  <c r="S1737" i="3"/>
  <c r="R1738" i="3"/>
  <c r="Q1739" i="3"/>
  <c r="T1765" i="3"/>
  <c r="Q1596" i="3"/>
  <c r="P1597" i="3"/>
  <c r="O1598" i="3"/>
  <c r="N1599" i="3"/>
  <c r="Q86" i="5" s="1"/>
  <c r="Q1612" i="3"/>
  <c r="P1613" i="3"/>
  <c r="O1614" i="3"/>
  <c r="N1615" i="3"/>
  <c r="W86" i="5" s="1"/>
  <c r="Q1628" i="3"/>
  <c r="P1629" i="3"/>
  <c r="O1630" i="3"/>
  <c r="N1631" i="3"/>
  <c r="L87" i="5" s="1"/>
  <c r="Q1644" i="3"/>
  <c r="P1645" i="3"/>
  <c r="O1646" i="3"/>
  <c r="N1647" i="3"/>
  <c r="G87" i="5" s="1"/>
  <c r="Q1660" i="3"/>
  <c r="P1661" i="3"/>
  <c r="O1662" i="3"/>
  <c r="N1663" i="3"/>
  <c r="AA88" i="5" s="1"/>
  <c r="Q1676" i="3"/>
  <c r="P1677" i="3"/>
  <c r="O1678" i="3"/>
  <c r="N1679" i="3"/>
  <c r="P89" i="5" s="1"/>
  <c r="S1690" i="3"/>
  <c r="Q1692" i="3"/>
  <c r="P1693" i="3"/>
  <c r="O1694" i="3"/>
  <c r="N1695" i="3"/>
  <c r="V89" i="5" s="1"/>
  <c r="Q1708" i="3"/>
  <c r="P1709" i="3"/>
  <c r="O1710" i="3"/>
  <c r="Q1724" i="3"/>
  <c r="P1725" i="3"/>
  <c r="Q1740" i="3"/>
  <c r="P1741" i="3"/>
  <c r="R1754" i="3"/>
  <c r="Q1754" i="3"/>
  <c r="O1754" i="3"/>
  <c r="N1754" i="3"/>
  <c r="H14" i="5" s="1"/>
  <c r="S1754" i="3"/>
  <c r="Q1757" i="3"/>
  <c r="S1765" i="3"/>
  <c r="S1579" i="3"/>
  <c r="S1595" i="3"/>
  <c r="R1596" i="3"/>
  <c r="Q1597" i="3"/>
  <c r="P1598" i="3"/>
  <c r="O1599" i="3"/>
  <c r="N1600" i="3"/>
  <c r="J86" i="5" s="1"/>
  <c r="S1611" i="3"/>
  <c r="R1612" i="3"/>
  <c r="Q1613" i="3"/>
  <c r="P1614" i="3"/>
  <c r="O1615" i="3"/>
  <c r="N1616" i="3"/>
  <c r="X86" i="5" s="1"/>
  <c r="S1627" i="3"/>
  <c r="R1628" i="3"/>
  <c r="Q1629" i="3"/>
  <c r="P1630" i="3"/>
  <c r="O1631" i="3"/>
  <c r="N1632" i="3"/>
  <c r="M87" i="5" s="1"/>
  <c r="S1643" i="3"/>
  <c r="R1644" i="3"/>
  <c r="Q1645" i="3"/>
  <c r="P1646" i="3"/>
  <c r="O1647" i="3"/>
  <c r="N1648" i="3"/>
  <c r="I87" i="5" s="1"/>
  <c r="S1659" i="3"/>
  <c r="R1660" i="3"/>
  <c r="Q1661" i="3"/>
  <c r="P1662" i="3"/>
  <c r="O1663" i="3"/>
  <c r="N1664" i="3"/>
  <c r="T88" i="5" s="1"/>
  <c r="S1675" i="3"/>
  <c r="R1676" i="3"/>
  <c r="Q1677" i="3"/>
  <c r="P1678" i="3"/>
  <c r="O1679" i="3"/>
  <c r="N1680" i="3"/>
  <c r="Q89" i="5" s="1"/>
  <c r="Q1693" i="3"/>
  <c r="P1694" i="3"/>
  <c r="O1695" i="3"/>
  <c r="Q1709" i="3"/>
  <c r="P1710" i="3"/>
  <c r="O1711" i="3"/>
  <c r="Q1725" i="3"/>
  <c r="P1726" i="3"/>
  <c r="Q1741" i="3"/>
  <c r="P1742" i="3"/>
  <c r="N1752" i="3"/>
  <c r="E14" i="5" s="1"/>
  <c r="R1757" i="3"/>
  <c r="S1759" i="3"/>
  <c r="T1762" i="3"/>
  <c r="Q1598" i="3"/>
  <c r="P1599" i="3"/>
  <c r="O1600" i="3"/>
  <c r="N1601" i="3"/>
  <c r="R86" i="5" s="1"/>
  <c r="Q1614" i="3"/>
  <c r="P1615" i="3"/>
  <c r="O1616" i="3"/>
  <c r="N1617" i="3"/>
  <c r="E86" i="5" s="1"/>
  <c r="Q1630" i="3"/>
  <c r="P1631" i="3"/>
  <c r="O1632" i="3"/>
  <c r="N1633" i="3"/>
  <c r="N87" i="5" s="1"/>
  <c r="Q1646" i="3"/>
  <c r="P1647" i="3"/>
  <c r="O1648" i="3"/>
  <c r="N1649" i="3"/>
  <c r="C88" i="5" s="1"/>
  <c r="Q1662" i="3"/>
  <c r="P1663" i="3"/>
  <c r="O1664" i="3"/>
  <c r="N1665" i="3"/>
  <c r="AB88" i="5" s="1"/>
  <c r="P1679" i="3"/>
  <c r="O1680" i="3"/>
  <c r="N1681" i="3"/>
  <c r="J89" i="5" s="1"/>
  <c r="P1695" i="3"/>
  <c r="O1696" i="3"/>
  <c r="P1711" i="3"/>
  <c r="O1712" i="3"/>
  <c r="P1727" i="3"/>
  <c r="P1743" i="3"/>
  <c r="O1752" i="3"/>
  <c r="T1758" i="3"/>
  <c r="P1762" i="3"/>
  <c r="P1600" i="3"/>
  <c r="O1601" i="3"/>
  <c r="N1602" i="3"/>
  <c r="K86" i="5" s="1"/>
  <c r="P1616" i="3"/>
  <c r="O1617" i="3"/>
  <c r="N1618" i="3"/>
  <c r="F86" i="5" s="1"/>
  <c r="P1632" i="3"/>
  <c r="O1633" i="3"/>
  <c r="N1634" i="3"/>
  <c r="Y87" i="5" s="1"/>
  <c r="P1648" i="3"/>
  <c r="O1649" i="3"/>
  <c r="N1650" i="3"/>
  <c r="D88" i="5" s="1"/>
  <c r="P1664" i="3"/>
  <c r="O1665" i="3"/>
  <c r="N1666" i="3"/>
  <c r="U88" i="5" s="1"/>
  <c r="P1680" i="3"/>
  <c r="O1681" i="3"/>
  <c r="N1682" i="3"/>
  <c r="R89" i="5" s="1"/>
  <c r="S1693" i="3"/>
  <c r="P1696" i="3"/>
  <c r="O1697" i="3"/>
  <c r="N1698" i="3"/>
  <c r="E89" i="5" s="1"/>
  <c r="P1712" i="3"/>
  <c r="O1713" i="3"/>
  <c r="P1728" i="3"/>
  <c r="O1729" i="3"/>
  <c r="P1744" i="3"/>
  <c r="O1745" i="3"/>
  <c r="N1751" i="3"/>
  <c r="X14" i="5" s="1"/>
  <c r="N1587" i="3"/>
  <c r="V85" i="5" s="1"/>
  <c r="O1602" i="3"/>
  <c r="N1603" i="3"/>
  <c r="S86" i="5" s="1"/>
  <c r="O1618" i="3"/>
  <c r="N1619" i="3"/>
  <c r="H86" i="5" s="1"/>
  <c r="O1634" i="3"/>
  <c r="N1635" i="3"/>
  <c r="Z87" i="5" s="1"/>
  <c r="O1650" i="3"/>
  <c r="N1651" i="3"/>
  <c r="O88" i="5" s="1"/>
  <c r="O1666" i="3"/>
  <c r="N1667" i="3"/>
  <c r="AC88" i="5" s="1"/>
  <c r="O1682" i="3"/>
  <c r="N1683" i="3"/>
  <c r="K89" i="5" s="1"/>
  <c r="O1698" i="3"/>
  <c r="N1699" i="3"/>
  <c r="F89" i="5" s="1"/>
  <c r="O1714" i="3"/>
  <c r="N1715" i="3"/>
  <c r="Y13" i="5" s="1"/>
  <c r="O1730" i="3"/>
  <c r="N1731" i="3"/>
  <c r="D14" i="5" s="1"/>
  <c r="O1746" i="3"/>
  <c r="N1747" i="3"/>
  <c r="U14" i="5" s="1"/>
  <c r="N1750" i="3"/>
  <c r="W14" i="5" s="1"/>
  <c r="O1751" i="3"/>
  <c r="S1753" i="3"/>
  <c r="R1568" i="3"/>
  <c r="Q1569" i="3"/>
  <c r="S1583" i="3"/>
  <c r="R1584" i="3"/>
  <c r="Q1585" i="3"/>
  <c r="O1587" i="3"/>
  <c r="N1588" i="3"/>
  <c r="W85" i="5" s="1"/>
  <c r="S1599" i="3"/>
  <c r="R1600" i="3"/>
  <c r="Q1601" i="3"/>
  <c r="P1602" i="3"/>
  <c r="O1603" i="3"/>
  <c r="N1604" i="3"/>
  <c r="L86" i="5" s="1"/>
  <c r="S1615" i="3"/>
  <c r="R1616" i="3"/>
  <c r="Q1617" i="3"/>
  <c r="P1618" i="3"/>
  <c r="O1619" i="3"/>
  <c r="N1620" i="3"/>
  <c r="G86" i="5" s="1"/>
  <c r="S1631" i="3"/>
  <c r="R1632" i="3"/>
  <c r="Q1633" i="3"/>
  <c r="P1634" i="3"/>
  <c r="O1635" i="3"/>
  <c r="N1636" i="3"/>
  <c r="AA87" i="5" s="1"/>
  <c r="S1647" i="3"/>
  <c r="R1648" i="3"/>
  <c r="Q1649" i="3"/>
  <c r="P1650" i="3"/>
  <c r="O1651" i="3"/>
  <c r="N1652" i="3"/>
  <c r="P88" i="5" s="1"/>
  <c r="S1663" i="3"/>
  <c r="R1664" i="3"/>
  <c r="Q1665" i="3"/>
  <c r="P1666" i="3"/>
  <c r="O1667" i="3"/>
  <c r="N1668" i="3"/>
  <c r="V88" i="5" s="1"/>
  <c r="S1679" i="3"/>
  <c r="R1680" i="3"/>
  <c r="Q1681" i="3"/>
  <c r="P1682" i="3"/>
  <c r="O1683" i="3"/>
  <c r="N1684" i="3"/>
  <c r="S89" i="5" s="1"/>
  <c r="S1695" i="3"/>
  <c r="R1696" i="3"/>
  <c r="Q1697" i="3"/>
  <c r="P1698" i="3"/>
  <c r="O1699" i="3"/>
  <c r="N1700" i="3"/>
  <c r="H89" i="5" s="1"/>
  <c r="S1711" i="3"/>
  <c r="R1712" i="3"/>
  <c r="Q1713" i="3"/>
  <c r="P1714" i="3"/>
  <c r="O1715" i="3"/>
  <c r="N1716" i="3"/>
  <c r="Z13" i="5" s="1"/>
  <c r="S1727" i="3"/>
  <c r="R1728" i="3"/>
  <c r="Q1729" i="3"/>
  <c r="P1730" i="3"/>
  <c r="O1731" i="3"/>
  <c r="N1732" i="3"/>
  <c r="O14" i="5" s="1"/>
  <c r="S1743" i="3"/>
  <c r="R1744" i="3"/>
  <c r="Q1745" i="3"/>
  <c r="P1746" i="3"/>
  <c r="O1747" i="3"/>
  <c r="N1748" i="3"/>
  <c r="AC14" i="5" s="1"/>
  <c r="N1749" i="3"/>
  <c r="V14" i="5" s="1"/>
  <c r="O1750" i="3"/>
  <c r="P1751" i="3"/>
  <c r="O1753" i="3"/>
  <c r="R1759" i="3"/>
  <c r="Q1759" i="3"/>
  <c r="N1759" i="3"/>
  <c r="O29" i="5" s="1"/>
  <c r="O1762" i="3"/>
  <c r="T1764" i="3"/>
  <c r="S1584" i="3"/>
  <c r="R1585" i="3"/>
  <c r="P1587" i="3"/>
  <c r="O1588" i="3"/>
  <c r="N1589" i="3"/>
  <c r="X85" i="5" s="1"/>
  <c r="S1600" i="3"/>
  <c r="R1601" i="3"/>
  <c r="Q1602" i="3"/>
  <c r="P1603" i="3"/>
  <c r="O1604" i="3"/>
  <c r="N1605" i="3"/>
  <c r="M86" i="5" s="1"/>
  <c r="S1616" i="3"/>
  <c r="R1617" i="3"/>
  <c r="Q1618" i="3"/>
  <c r="P1619" i="3"/>
  <c r="O1620" i="3"/>
  <c r="N1621" i="3"/>
  <c r="I86" i="5" s="1"/>
  <c r="S1632" i="3"/>
  <c r="R1633" i="3"/>
  <c r="Q1634" i="3"/>
  <c r="P1635" i="3"/>
  <c r="O1636" i="3"/>
  <c r="N1637" i="3"/>
  <c r="T87" i="5" s="1"/>
  <c r="S1648" i="3"/>
  <c r="R1649" i="3"/>
  <c r="Q1650" i="3"/>
  <c r="P1651" i="3"/>
  <c r="O1652" i="3"/>
  <c r="N1653" i="3"/>
  <c r="Q88" i="5" s="1"/>
  <c r="S1664" i="3"/>
  <c r="R1665" i="3"/>
  <c r="Q1666" i="3"/>
  <c r="P1667" i="3"/>
  <c r="O1668" i="3"/>
  <c r="N1669" i="3"/>
  <c r="W88" i="5" s="1"/>
  <c r="S1680" i="3"/>
  <c r="R1681" i="3"/>
  <c r="Q1682" i="3"/>
  <c r="P1683" i="3"/>
  <c r="O1684" i="3"/>
  <c r="N1685" i="3"/>
  <c r="L89" i="5" s="1"/>
  <c r="S1696" i="3"/>
  <c r="R1697" i="3"/>
  <c r="Q1698" i="3"/>
  <c r="P1699" i="3"/>
  <c r="O1700" i="3"/>
  <c r="N1701" i="3"/>
  <c r="G89" i="5" s="1"/>
  <c r="S1712" i="3"/>
  <c r="R1713" i="3"/>
  <c r="Q1714" i="3"/>
  <c r="P1715" i="3"/>
  <c r="O1716" i="3"/>
  <c r="N1717" i="3"/>
  <c r="AA13" i="5" s="1"/>
  <c r="S1728" i="3"/>
  <c r="R1729" i="3"/>
  <c r="Q1730" i="3"/>
  <c r="P1731" i="3"/>
  <c r="O1732" i="3"/>
  <c r="N1733" i="3"/>
  <c r="P14" i="5" s="1"/>
  <c r="S1744" i="3"/>
  <c r="R1745" i="3"/>
  <c r="Q1746" i="3"/>
  <c r="P1747" i="3"/>
  <c r="O1748" i="3"/>
  <c r="O1749" i="3"/>
  <c r="P1750" i="3"/>
  <c r="O1755" i="3"/>
  <c r="O1757" i="3"/>
  <c r="T1761" i="3"/>
  <c r="S1569" i="3"/>
  <c r="S1585" i="3"/>
  <c r="Q1587" i="3"/>
  <c r="P1588" i="3"/>
  <c r="O1589" i="3"/>
  <c r="S1601" i="3"/>
  <c r="R1602" i="3"/>
  <c r="Q1603" i="3"/>
  <c r="P1604" i="3"/>
  <c r="O1605" i="3"/>
  <c r="N1606" i="3"/>
  <c r="N86" i="5" s="1"/>
  <c r="S1617" i="3"/>
  <c r="R1618" i="3"/>
  <c r="Q1619" i="3"/>
  <c r="P1620" i="3"/>
  <c r="O1621" i="3"/>
  <c r="N1622" i="3"/>
  <c r="C87" i="5" s="1"/>
  <c r="S1633" i="3"/>
  <c r="R1634" i="3"/>
  <c r="Q1635" i="3"/>
  <c r="P1636" i="3"/>
  <c r="O1637" i="3"/>
  <c r="N1638" i="3"/>
  <c r="AB87" i="5" s="1"/>
  <c r="S1649" i="3"/>
  <c r="R1650" i="3"/>
  <c r="Q1651" i="3"/>
  <c r="P1652" i="3"/>
  <c r="O1653" i="3"/>
  <c r="N1654" i="3"/>
  <c r="J88" i="5" s="1"/>
  <c r="S1665" i="3"/>
  <c r="R1666" i="3"/>
  <c r="Q1667" i="3"/>
  <c r="P1668" i="3"/>
  <c r="O1669" i="3"/>
  <c r="N1670" i="3"/>
  <c r="X88" i="5" s="1"/>
  <c r="S1681" i="3"/>
  <c r="R1682" i="3"/>
  <c r="Q1683" i="3"/>
  <c r="P1684" i="3"/>
  <c r="O1685" i="3"/>
  <c r="N1686" i="3"/>
  <c r="M89" i="5" s="1"/>
  <c r="S1697" i="3"/>
  <c r="R1698" i="3"/>
  <c r="Q1699" i="3"/>
  <c r="P1700" i="3"/>
  <c r="O1701" i="3"/>
  <c r="N1702" i="3"/>
  <c r="I89" i="5" s="1"/>
  <c r="S1713" i="3"/>
  <c r="R1714" i="3"/>
  <c r="Q1715" i="3"/>
  <c r="P1716" i="3"/>
  <c r="O1717" i="3"/>
  <c r="N1718" i="3"/>
  <c r="T13" i="5" s="1"/>
  <c r="S1729" i="3"/>
  <c r="R1730" i="3"/>
  <c r="Q1731" i="3"/>
  <c r="P1732" i="3"/>
  <c r="O1733" i="3"/>
  <c r="N1734" i="3"/>
  <c r="Q14" i="5" s="1"/>
  <c r="S1745" i="3"/>
  <c r="R1746" i="3"/>
  <c r="Q1747" i="3"/>
  <c r="P1748" i="3"/>
  <c r="P1749" i="3"/>
  <c r="Q1750" i="3"/>
  <c r="T1752" i="3"/>
  <c r="S1755" i="3"/>
  <c r="N1758" i="3"/>
  <c r="D29" i="5" s="1"/>
  <c r="R1761" i="3"/>
  <c r="S1764" i="3"/>
  <c r="R1587" i="3"/>
  <c r="Q1588" i="3"/>
  <c r="P1589" i="3"/>
  <c r="N1591" i="3"/>
  <c r="F85" i="5" s="1"/>
  <c r="S1602" i="3"/>
  <c r="R1603" i="3"/>
  <c r="Q1604" i="3"/>
  <c r="P1605" i="3"/>
  <c r="O1606" i="3"/>
  <c r="N1607" i="3"/>
  <c r="Y86" i="5" s="1"/>
  <c r="S1618" i="3"/>
  <c r="R1619" i="3"/>
  <c r="Q1620" i="3"/>
  <c r="P1621" i="3"/>
  <c r="O1622" i="3"/>
  <c r="N1623" i="3"/>
  <c r="D87" i="5" s="1"/>
  <c r="S1634" i="3"/>
  <c r="R1635" i="3"/>
  <c r="Q1636" i="3"/>
  <c r="P1637" i="3"/>
  <c r="O1638" i="3"/>
  <c r="N1639" i="3"/>
  <c r="U87" i="5" s="1"/>
  <c r="S1650" i="3"/>
  <c r="R1651" i="3"/>
  <c r="Q1652" i="3"/>
  <c r="P1653" i="3"/>
  <c r="O1654" i="3"/>
  <c r="N1655" i="3"/>
  <c r="R88" i="5" s="1"/>
  <c r="S1666" i="3"/>
  <c r="R1667" i="3"/>
  <c r="Q1668" i="3"/>
  <c r="P1669" i="3"/>
  <c r="O1670" i="3"/>
  <c r="S1682" i="3"/>
  <c r="R1683" i="3"/>
  <c r="Q1684" i="3"/>
  <c r="P1685" i="3"/>
  <c r="O1686" i="3"/>
  <c r="S1698" i="3"/>
  <c r="R1699" i="3"/>
  <c r="Q1700" i="3"/>
  <c r="P1701" i="3"/>
  <c r="O1702" i="3"/>
  <c r="S1714" i="3"/>
  <c r="R1715" i="3"/>
  <c r="Q1716" i="3"/>
  <c r="P1717" i="3"/>
  <c r="O1718" i="3"/>
  <c r="S1730" i="3"/>
  <c r="R1731" i="3"/>
  <c r="Q1732" i="3"/>
  <c r="P1733" i="3"/>
  <c r="O1734" i="3"/>
  <c r="S1746" i="3"/>
  <c r="R1747" i="3"/>
  <c r="Q1748" i="3"/>
  <c r="Q1749" i="3"/>
  <c r="P1752" i="3"/>
  <c r="T1755" i="3"/>
  <c r="O1759" i="3"/>
  <c r="Q1761" i="3"/>
  <c r="Q1621" i="3"/>
  <c r="P1622" i="3"/>
  <c r="Q1637" i="3"/>
  <c r="Q1653" i="3"/>
  <c r="R1700" i="3"/>
  <c r="P1702" i="3"/>
  <c r="S1715" i="3"/>
  <c r="R1716" i="3"/>
  <c r="Q1717" i="3"/>
  <c r="P1718" i="3"/>
  <c r="S1731" i="3"/>
  <c r="R1732" i="3"/>
  <c r="Q1733" i="3"/>
  <c r="P1734" i="3"/>
  <c r="S1747" i="3"/>
  <c r="R1748" i="3"/>
  <c r="R1749" i="3"/>
  <c r="T1751" i="3"/>
  <c r="T1766" i="3"/>
  <c r="S1588" i="3"/>
  <c r="S1604" i="3"/>
  <c r="Q1606" i="3"/>
  <c r="N1609" i="3"/>
  <c r="AA86" i="5" s="1"/>
  <c r="S1620" i="3"/>
  <c r="Q1622" i="3"/>
  <c r="N1625" i="3"/>
  <c r="P87" i="5" s="1"/>
  <c r="S1636" i="3"/>
  <c r="Q1638" i="3"/>
  <c r="N1641" i="3"/>
  <c r="V87" i="5" s="1"/>
  <c r="S1652" i="3"/>
  <c r="Q1654" i="3"/>
  <c r="N1657" i="3"/>
  <c r="S88" i="5" s="1"/>
  <c r="S1668" i="3"/>
  <c r="Q1670" i="3"/>
  <c r="N1673" i="3"/>
  <c r="H88" i="5" s="1"/>
  <c r="S1684" i="3"/>
  <c r="R1685" i="3"/>
  <c r="Q1686" i="3"/>
  <c r="N1689" i="3"/>
  <c r="Z89" i="5" s="1"/>
  <c r="S1700" i="3"/>
  <c r="R1701" i="3"/>
  <c r="Q1702" i="3"/>
  <c r="N1705" i="3"/>
  <c r="O13" i="5" s="1"/>
  <c r="S1716" i="3"/>
  <c r="R1717" i="3"/>
  <c r="Q1718" i="3"/>
  <c r="N1721" i="3"/>
  <c r="AC13" i="5" s="1"/>
  <c r="S1732" i="3"/>
  <c r="R1733" i="3"/>
  <c r="Q1734" i="3"/>
  <c r="P1735" i="3"/>
  <c r="N1737" i="3"/>
  <c r="K14" i="5" s="1"/>
  <c r="S1750" i="3"/>
  <c r="R1750" i="3"/>
  <c r="Q1751" i="3"/>
  <c r="T1748" i="3"/>
  <c r="T1749" i="3"/>
  <c r="P1761" i="3"/>
  <c r="T1753" i="3"/>
  <c r="Q1756" i="3"/>
  <c r="P1757" i="3"/>
  <c r="O1758" i="3"/>
  <c r="T1769" i="3"/>
  <c r="S1770" i="3"/>
  <c r="R1771" i="3"/>
  <c r="Q1772" i="3"/>
  <c r="P1773" i="3"/>
  <c r="O1774" i="3"/>
  <c r="N1775" i="3"/>
  <c r="AC29" i="5" s="1"/>
  <c r="T1785" i="3"/>
  <c r="S1786" i="3"/>
  <c r="R1787" i="3"/>
  <c r="Q1788" i="3"/>
  <c r="P1789" i="3"/>
  <c r="O1790" i="3"/>
  <c r="N1791" i="3"/>
  <c r="K16" i="5" s="1"/>
  <c r="T1801" i="3"/>
  <c r="S1802" i="3"/>
  <c r="R1803" i="3"/>
  <c r="Q1804" i="3"/>
  <c r="P1805" i="3"/>
  <c r="O1806" i="3"/>
  <c r="N1807" i="3"/>
  <c r="F16" i="5" s="1"/>
  <c r="T1817" i="3"/>
  <c r="S1818" i="3"/>
  <c r="R1819" i="3"/>
  <c r="Q1820" i="3"/>
  <c r="P1821" i="3"/>
  <c r="O1822" i="3"/>
  <c r="N1823" i="3"/>
  <c r="Y15" i="5" s="1"/>
  <c r="T1833" i="3"/>
  <c r="S1834" i="3"/>
  <c r="R1835" i="3"/>
  <c r="Q1836" i="3"/>
  <c r="P1837" i="3"/>
  <c r="O1838" i="3"/>
  <c r="N1839" i="3"/>
  <c r="D17" i="5" s="1"/>
  <c r="T1849" i="3"/>
  <c r="S1850" i="3"/>
  <c r="R1851" i="3"/>
  <c r="Q1852" i="3"/>
  <c r="O1854" i="3"/>
  <c r="T1865" i="3"/>
  <c r="S1866" i="3"/>
  <c r="R1867" i="3"/>
  <c r="Q1868" i="3"/>
  <c r="P1869" i="3"/>
  <c r="O1870" i="3"/>
  <c r="T1881" i="3"/>
  <c r="S1882" i="3"/>
  <c r="R1883" i="3"/>
  <c r="Q1884" i="3"/>
  <c r="P1885" i="3"/>
  <c r="O1886" i="3"/>
  <c r="T1897" i="3"/>
  <c r="S1898" i="3"/>
  <c r="R1899" i="3"/>
  <c r="Q1900" i="3"/>
  <c r="P1901" i="3"/>
  <c r="O1902" i="3"/>
  <c r="T1918" i="3"/>
  <c r="S1919" i="3"/>
  <c r="R1920" i="3"/>
  <c r="Q1921" i="3"/>
  <c r="P1922" i="3"/>
  <c r="P1923" i="3"/>
  <c r="Q1924" i="3"/>
  <c r="R1929" i="3"/>
  <c r="Q1929" i="3"/>
  <c r="P1929" i="3"/>
  <c r="O1929" i="3"/>
  <c r="N1929" i="3"/>
  <c r="M32" i="5" s="1"/>
  <c r="N1936" i="3"/>
  <c r="U32" i="5" s="1"/>
  <c r="T1770" i="3"/>
  <c r="T1786" i="3"/>
  <c r="T1802" i="3"/>
  <c r="T1818" i="3"/>
  <c r="T1834" i="3"/>
  <c r="T1850" i="3"/>
  <c r="T1866" i="3"/>
  <c r="T1882" i="3"/>
  <c r="S1883" i="3"/>
  <c r="T1898" i="3"/>
  <c r="S1899" i="3"/>
  <c r="T1919" i="3"/>
  <c r="S1920" i="3"/>
  <c r="R1921" i="3"/>
  <c r="Q1922" i="3"/>
  <c r="Q1923" i="3"/>
  <c r="T1925" i="3"/>
  <c r="T1771" i="3"/>
  <c r="R1773" i="3"/>
  <c r="Q1774" i="3"/>
  <c r="P1775" i="3"/>
  <c r="T1787" i="3"/>
  <c r="R1789" i="3"/>
  <c r="Q1790" i="3"/>
  <c r="P1791" i="3"/>
  <c r="N1793" i="3"/>
  <c r="L16" i="5" s="1"/>
  <c r="T1803" i="3"/>
  <c r="R1805" i="3"/>
  <c r="Q1806" i="3"/>
  <c r="N1809" i="3"/>
  <c r="G16" i="5" s="1"/>
  <c r="T1819" i="3"/>
  <c r="R1821" i="3"/>
  <c r="Q1822" i="3"/>
  <c r="N1825" i="3"/>
  <c r="AA15" i="5" s="1"/>
  <c r="T1835" i="3"/>
  <c r="R1837" i="3"/>
  <c r="N1841" i="3"/>
  <c r="P17" i="5" s="1"/>
  <c r="T1851" i="3"/>
  <c r="S1852" i="3"/>
  <c r="R1853" i="3"/>
  <c r="N1857" i="3"/>
  <c r="V17" i="5" s="1"/>
  <c r="T1867" i="3"/>
  <c r="S1868" i="3"/>
  <c r="R1869" i="3"/>
  <c r="N1873" i="3"/>
  <c r="S18" i="5" s="1"/>
  <c r="T1883" i="3"/>
  <c r="R1885" i="3"/>
  <c r="N1889" i="3"/>
  <c r="H18" i="5" s="1"/>
  <c r="T1899" i="3"/>
  <c r="R1901" i="3"/>
  <c r="N1905" i="3"/>
  <c r="Z19" i="5" s="1"/>
  <c r="T1920" i="3"/>
  <c r="S1921" i="3"/>
  <c r="Q1925" i="3"/>
  <c r="T1756" i="3"/>
  <c r="P1760" i="3"/>
  <c r="O1761" i="3"/>
  <c r="T1772" i="3"/>
  <c r="Q1775" i="3"/>
  <c r="P1776" i="3"/>
  <c r="O1777" i="3"/>
  <c r="N1778" i="3"/>
  <c r="X29" i="5" s="1"/>
  <c r="T1788" i="3"/>
  <c r="Q1791" i="3"/>
  <c r="P1792" i="3"/>
  <c r="N1794" i="3"/>
  <c r="M16" i="5" s="1"/>
  <c r="T1804" i="3"/>
  <c r="Q1807" i="3"/>
  <c r="P1808" i="3"/>
  <c r="N1810" i="3"/>
  <c r="I16" i="5" s="1"/>
  <c r="T1820" i="3"/>
  <c r="Q1823" i="3"/>
  <c r="O1825" i="3"/>
  <c r="N1826" i="3"/>
  <c r="T15" i="5" s="1"/>
  <c r="T1836" i="3"/>
  <c r="N1842" i="3"/>
  <c r="Q17" i="5" s="1"/>
  <c r="T1852" i="3"/>
  <c r="N1858" i="3"/>
  <c r="W17" i="5" s="1"/>
  <c r="T1868" i="3"/>
  <c r="N1874" i="3"/>
  <c r="L18" i="5" s="1"/>
  <c r="T1884" i="3"/>
  <c r="S1885" i="3"/>
  <c r="R1886" i="3"/>
  <c r="N1890" i="3"/>
  <c r="G18" i="5" s="1"/>
  <c r="T1900" i="3"/>
  <c r="R1902" i="3"/>
  <c r="N1906" i="3"/>
  <c r="AA19" i="5" s="1"/>
  <c r="T1921" i="3"/>
  <c r="S1922" i="3"/>
  <c r="T1924" i="3"/>
  <c r="T1940" i="3"/>
  <c r="T1757" i="3"/>
  <c r="S1758" i="3"/>
  <c r="T1773" i="3"/>
  <c r="S1774" i="3"/>
  <c r="T1789" i="3"/>
  <c r="S1790" i="3"/>
  <c r="T1805" i="3"/>
  <c r="S1806" i="3"/>
  <c r="T1821" i="3"/>
  <c r="S1822" i="3"/>
  <c r="T1837" i="3"/>
  <c r="S1838" i="3"/>
  <c r="T1853" i="3"/>
  <c r="S1854" i="3"/>
  <c r="T1869" i="3"/>
  <c r="S1870" i="3"/>
  <c r="T1885" i="3"/>
  <c r="S1886" i="3"/>
  <c r="T1901" i="3"/>
  <c r="S1902" i="3"/>
  <c r="T1922" i="3"/>
  <c r="T1923" i="3"/>
  <c r="S1924" i="3"/>
  <c r="R1932" i="3"/>
  <c r="O1932" i="3"/>
  <c r="N1932" i="3"/>
  <c r="Z32" i="5" s="1"/>
  <c r="S1932" i="3"/>
  <c r="S1940" i="3"/>
  <c r="N1764" i="3"/>
  <c r="K29" i="5" s="1"/>
  <c r="N1780" i="3"/>
  <c r="F29" i="5" s="1"/>
  <c r="N1796" i="3"/>
  <c r="Y16" i="5" s="1"/>
  <c r="N1812" i="3"/>
  <c r="D15" i="5" s="1"/>
  <c r="N1828" i="3"/>
  <c r="U15" i="5" s="1"/>
  <c r="Q1841" i="3"/>
  <c r="N1844" i="3"/>
  <c r="R17" i="5" s="1"/>
  <c r="Q1857" i="3"/>
  <c r="Q1873" i="3"/>
  <c r="O1891" i="3"/>
  <c r="Q1905" i="3"/>
  <c r="O1907" i="3"/>
  <c r="R1924" i="3"/>
  <c r="S1928" i="3"/>
  <c r="R1928" i="3"/>
  <c r="Q1928" i="3"/>
  <c r="P1928" i="3"/>
  <c r="O1928" i="3"/>
  <c r="N1928" i="3"/>
  <c r="L32" i="5" s="1"/>
  <c r="R1940" i="3"/>
  <c r="Q1762" i="3"/>
  <c r="P1763" i="3"/>
  <c r="O1764" i="3"/>
  <c r="N1765" i="3"/>
  <c r="S29" i="5" s="1"/>
  <c r="Q1778" i="3"/>
  <c r="P1779" i="3"/>
  <c r="O1780" i="3"/>
  <c r="N1781" i="3"/>
  <c r="H29" i="5" s="1"/>
  <c r="Q1794" i="3"/>
  <c r="P1795" i="3"/>
  <c r="O1796" i="3"/>
  <c r="N1797" i="3"/>
  <c r="Z16" i="5" s="1"/>
  <c r="Q1810" i="3"/>
  <c r="P1811" i="3"/>
  <c r="O1812" i="3"/>
  <c r="N1813" i="3"/>
  <c r="O15" i="5" s="1"/>
  <c r="Q1826" i="3"/>
  <c r="P1827" i="3"/>
  <c r="O1828" i="3"/>
  <c r="N1829" i="3"/>
  <c r="AC15" i="5" s="1"/>
  <c r="Q1842" i="3"/>
  <c r="P1843" i="3"/>
  <c r="O1844" i="3"/>
  <c r="N1845" i="3"/>
  <c r="K17" i="5" s="1"/>
  <c r="Q1858" i="3"/>
  <c r="P1859" i="3"/>
  <c r="O1860" i="3"/>
  <c r="N1861" i="3"/>
  <c r="F17" i="5" s="1"/>
  <c r="Q1874" i="3"/>
  <c r="P1875" i="3"/>
  <c r="O1876" i="3"/>
  <c r="N1877" i="3"/>
  <c r="Y18" i="5" s="1"/>
  <c r="Q1890" i="3"/>
  <c r="O1892" i="3"/>
  <c r="N1893" i="3"/>
  <c r="D19" i="5" s="1"/>
  <c r="Q1906" i="3"/>
  <c r="O1908" i="3"/>
  <c r="N1909" i="3"/>
  <c r="U19" i="5" s="1"/>
  <c r="R1930" i="3"/>
  <c r="Q1940" i="3"/>
  <c r="S1761" i="3"/>
  <c r="R1762" i="3"/>
  <c r="Q1763" i="3"/>
  <c r="P1764" i="3"/>
  <c r="O1765" i="3"/>
  <c r="N1766" i="3"/>
  <c r="L29" i="5" s="1"/>
  <c r="S1777" i="3"/>
  <c r="R1778" i="3"/>
  <c r="Q1779" i="3"/>
  <c r="P1780" i="3"/>
  <c r="O1781" i="3"/>
  <c r="N1782" i="3"/>
  <c r="G29" i="5" s="1"/>
  <c r="S1793" i="3"/>
  <c r="R1794" i="3"/>
  <c r="Q1795" i="3"/>
  <c r="P1796" i="3"/>
  <c r="O1797" i="3"/>
  <c r="N1798" i="3"/>
  <c r="AA16" i="5" s="1"/>
  <c r="S1809" i="3"/>
  <c r="R1810" i="3"/>
  <c r="Q1811" i="3"/>
  <c r="P1812" i="3"/>
  <c r="O1813" i="3"/>
  <c r="N1814" i="3"/>
  <c r="P15" i="5" s="1"/>
  <c r="S1825" i="3"/>
  <c r="R1826" i="3"/>
  <c r="Q1827" i="3"/>
  <c r="P1828" i="3"/>
  <c r="O1829" i="3"/>
  <c r="N1830" i="3"/>
  <c r="V15" i="5" s="1"/>
  <c r="S1841" i="3"/>
  <c r="R1842" i="3"/>
  <c r="Q1843" i="3"/>
  <c r="P1844" i="3"/>
  <c r="O1845" i="3"/>
  <c r="N1846" i="3"/>
  <c r="S17" i="5" s="1"/>
  <c r="S1857" i="3"/>
  <c r="R1858" i="3"/>
  <c r="Q1859" i="3"/>
  <c r="P1860" i="3"/>
  <c r="O1861" i="3"/>
  <c r="N1862" i="3"/>
  <c r="H17" i="5" s="1"/>
  <c r="S1873" i="3"/>
  <c r="R1874" i="3"/>
  <c r="Q1875" i="3"/>
  <c r="P1876" i="3"/>
  <c r="O1877" i="3"/>
  <c r="N1878" i="3"/>
  <c r="Z18" i="5" s="1"/>
  <c r="S1889" i="3"/>
  <c r="R1890" i="3"/>
  <c r="Q1891" i="3"/>
  <c r="P1892" i="3"/>
  <c r="O1893" i="3"/>
  <c r="N1894" i="3"/>
  <c r="O19" i="5" s="1"/>
  <c r="S1905" i="3"/>
  <c r="R1906" i="3"/>
  <c r="Q1907" i="3"/>
  <c r="P1908" i="3"/>
  <c r="O1909" i="3"/>
  <c r="N1910" i="3"/>
  <c r="AC19" i="5" s="1"/>
  <c r="N1911" i="3"/>
  <c r="V19" i="5" s="1"/>
  <c r="N1912" i="3"/>
  <c r="W19" i="5" s="1"/>
  <c r="N1913" i="3"/>
  <c r="X19" i="5" s="1"/>
  <c r="O1914" i="3"/>
  <c r="N1915" i="3"/>
  <c r="F19" i="5" s="1"/>
  <c r="P1940" i="3"/>
  <c r="S1762" i="3"/>
  <c r="R1763" i="3"/>
  <c r="Q1764" i="3"/>
  <c r="P1765" i="3"/>
  <c r="O1766" i="3"/>
  <c r="S1778" i="3"/>
  <c r="R1779" i="3"/>
  <c r="Q1780" i="3"/>
  <c r="P1781" i="3"/>
  <c r="O1782" i="3"/>
  <c r="S1794" i="3"/>
  <c r="R1795" i="3"/>
  <c r="Q1796" i="3"/>
  <c r="P1797" i="3"/>
  <c r="O1798" i="3"/>
  <c r="N1799" i="3"/>
  <c r="T16" i="5" s="1"/>
  <c r="S1810" i="3"/>
  <c r="R1811" i="3"/>
  <c r="Q1812" i="3"/>
  <c r="P1813" i="3"/>
  <c r="O1814" i="3"/>
  <c r="S1826" i="3"/>
  <c r="R1827" i="3"/>
  <c r="Q1828" i="3"/>
  <c r="P1829" i="3"/>
  <c r="O1830" i="3"/>
  <c r="N1831" i="3"/>
  <c r="W15" i="5" s="1"/>
  <c r="S1842" i="3"/>
  <c r="R1843" i="3"/>
  <c r="Q1844" i="3"/>
  <c r="P1845" i="3"/>
  <c r="O1846" i="3"/>
  <c r="N1847" i="3"/>
  <c r="L17" i="5" s="1"/>
  <c r="S1858" i="3"/>
  <c r="R1859" i="3"/>
  <c r="Q1860" i="3"/>
  <c r="P1861" i="3"/>
  <c r="O1862" i="3"/>
  <c r="N1863" i="3"/>
  <c r="G17" i="5" s="1"/>
  <c r="S1874" i="3"/>
  <c r="R1875" i="3"/>
  <c r="Q1876" i="3"/>
  <c r="P1877" i="3"/>
  <c r="O1878" i="3"/>
  <c r="N1879" i="3"/>
  <c r="AA18" i="5" s="1"/>
  <c r="S1890" i="3"/>
  <c r="R1891" i="3"/>
  <c r="Q1892" i="3"/>
  <c r="P1893" i="3"/>
  <c r="O1894" i="3"/>
  <c r="N1895" i="3"/>
  <c r="P19" i="5" s="1"/>
  <c r="S1906" i="3"/>
  <c r="R1907" i="3"/>
  <c r="Q1908" i="3"/>
  <c r="P1909" i="3"/>
  <c r="O1910" i="3"/>
  <c r="O1911" i="3"/>
  <c r="O1912" i="3"/>
  <c r="P1913" i="3"/>
  <c r="P1914" i="3"/>
  <c r="O1915" i="3"/>
  <c r="N1916" i="3"/>
  <c r="H19" i="5" s="1"/>
  <c r="N1926" i="3"/>
  <c r="K32" i="5" s="1"/>
  <c r="N1931" i="3"/>
  <c r="Y32" i="5" s="1"/>
  <c r="T1936" i="3"/>
  <c r="S1763" i="3"/>
  <c r="R1764" i="3"/>
  <c r="Q1765" i="3"/>
  <c r="P1766" i="3"/>
  <c r="O1767" i="3"/>
  <c r="N1768" i="3"/>
  <c r="N29" i="5" s="1"/>
  <c r="S1779" i="3"/>
  <c r="R1780" i="3"/>
  <c r="Q1781" i="3"/>
  <c r="P1782" i="3"/>
  <c r="O1783" i="3"/>
  <c r="N1784" i="3"/>
  <c r="C16" i="5" s="1"/>
  <c r="S1795" i="3"/>
  <c r="R1796" i="3"/>
  <c r="Q1797" i="3"/>
  <c r="P1798" i="3"/>
  <c r="O1799" i="3"/>
  <c r="N1800" i="3"/>
  <c r="AB16" i="5" s="1"/>
  <c r="S1811" i="3"/>
  <c r="R1812" i="3"/>
  <c r="Q1813" i="3"/>
  <c r="P1814" i="3"/>
  <c r="O1815" i="3"/>
  <c r="N1816" i="3"/>
  <c r="J15" i="5" s="1"/>
  <c r="S1827" i="3"/>
  <c r="R1828" i="3"/>
  <c r="Q1829" i="3"/>
  <c r="P1830" i="3"/>
  <c r="O1831" i="3"/>
  <c r="N1832" i="3"/>
  <c r="X15" i="5" s="1"/>
  <c r="S1843" i="3"/>
  <c r="R1844" i="3"/>
  <c r="Q1845" i="3"/>
  <c r="P1846" i="3"/>
  <c r="O1847" i="3"/>
  <c r="N1848" i="3"/>
  <c r="M17" i="5" s="1"/>
  <c r="S1859" i="3"/>
  <c r="R1860" i="3"/>
  <c r="Q1861" i="3"/>
  <c r="P1862" i="3"/>
  <c r="O1863" i="3"/>
  <c r="N1864" i="3"/>
  <c r="I17" i="5" s="1"/>
  <c r="S1875" i="3"/>
  <c r="R1876" i="3"/>
  <c r="Q1877" i="3"/>
  <c r="O1879" i="3"/>
  <c r="N1880" i="3"/>
  <c r="T18" i="5" s="1"/>
  <c r="Q1893" i="3"/>
  <c r="P1894" i="3"/>
  <c r="O1895" i="3"/>
  <c r="Q1909" i="3"/>
  <c r="P1910" i="3"/>
  <c r="S1931" i="3"/>
  <c r="P1931" i="3"/>
  <c r="O1931" i="3"/>
  <c r="T1939" i="3"/>
  <c r="R1765" i="3"/>
  <c r="Q1766" i="3"/>
  <c r="P1767" i="3"/>
  <c r="O1768" i="3"/>
  <c r="N1769" i="3"/>
  <c r="Y29" i="5" s="1"/>
  <c r="R1781" i="3"/>
  <c r="Q1782" i="3"/>
  <c r="P1783" i="3"/>
  <c r="O1784" i="3"/>
  <c r="N1785" i="3"/>
  <c r="D16" i="5" s="1"/>
  <c r="R1797" i="3"/>
  <c r="Q1798" i="3"/>
  <c r="P1799" i="3"/>
  <c r="O1800" i="3"/>
  <c r="N1801" i="3"/>
  <c r="U16" i="5" s="1"/>
  <c r="R1813" i="3"/>
  <c r="Q1814" i="3"/>
  <c r="P1815" i="3"/>
  <c r="O1816" i="3"/>
  <c r="N1817" i="3"/>
  <c r="R15" i="5" s="1"/>
  <c r="R1829" i="3"/>
  <c r="Q1830" i="3"/>
  <c r="O1832" i="3"/>
  <c r="N1833" i="3"/>
  <c r="E15" i="5" s="1"/>
  <c r="R1845" i="3"/>
  <c r="N1849" i="3"/>
  <c r="N17" i="5" s="1"/>
  <c r="R1861" i="3"/>
  <c r="P1863" i="3"/>
  <c r="N1865" i="3"/>
  <c r="C18" i="5" s="1"/>
  <c r="R1877" i="3"/>
  <c r="Q1878" i="3"/>
  <c r="P1879" i="3"/>
  <c r="N1881" i="3"/>
  <c r="AB18" i="5" s="1"/>
  <c r="S1892" i="3"/>
  <c r="R1893" i="3"/>
  <c r="Q1894" i="3"/>
  <c r="P1895" i="3"/>
  <c r="O1896" i="3"/>
  <c r="N1897" i="3"/>
  <c r="J19" i="5" s="1"/>
  <c r="S1908" i="3"/>
  <c r="R1909" i="3"/>
  <c r="Q1910" i="3"/>
  <c r="R1911" i="3"/>
  <c r="R1913" i="3"/>
  <c r="R1914" i="3"/>
  <c r="Q1915" i="3"/>
  <c r="P1916" i="3"/>
  <c r="N1918" i="3"/>
  <c r="I19" i="5" s="1"/>
  <c r="T1927" i="3"/>
  <c r="S1929" i="3"/>
  <c r="R1766" i="3"/>
  <c r="O1769" i="3"/>
  <c r="N1770" i="3"/>
  <c r="Z29" i="5" s="1"/>
  <c r="R1782" i="3"/>
  <c r="O1785" i="3"/>
  <c r="N1786" i="3"/>
  <c r="O16" i="5" s="1"/>
  <c r="R1798" i="3"/>
  <c r="O1801" i="3"/>
  <c r="N1802" i="3"/>
  <c r="AC16" i="5" s="1"/>
  <c r="R1814" i="3"/>
  <c r="O1817" i="3"/>
  <c r="N1818" i="3"/>
  <c r="K15" i="5" s="1"/>
  <c r="R1830" i="3"/>
  <c r="O1833" i="3"/>
  <c r="N1834" i="3"/>
  <c r="F15" i="5" s="1"/>
  <c r="R1846" i="3"/>
  <c r="P1848" i="3"/>
  <c r="O1849" i="3"/>
  <c r="N1850" i="3"/>
  <c r="Y17" i="5" s="1"/>
  <c r="R1862" i="3"/>
  <c r="Q1863" i="3"/>
  <c r="P1864" i="3"/>
  <c r="O1865" i="3"/>
  <c r="N1866" i="3"/>
  <c r="D18" i="5" s="1"/>
  <c r="R1878" i="3"/>
  <c r="Q1879" i="3"/>
  <c r="P1880" i="3"/>
  <c r="O1881" i="3"/>
  <c r="N1882" i="3"/>
  <c r="U18" i="5" s="1"/>
  <c r="R1894" i="3"/>
  <c r="P1896" i="3"/>
  <c r="O1897" i="3"/>
  <c r="N1898" i="3"/>
  <c r="R19" i="5" s="1"/>
  <c r="S1910" i="3"/>
  <c r="S1911" i="3"/>
  <c r="S1912" i="3"/>
  <c r="S1939" i="3"/>
  <c r="R1751" i="3"/>
  <c r="Q1752" i="3"/>
  <c r="P1753" i="3"/>
  <c r="S1766" i="3"/>
  <c r="R1767" i="3"/>
  <c r="Q1768" i="3"/>
  <c r="P1769" i="3"/>
  <c r="O1770" i="3"/>
  <c r="N1771" i="3"/>
  <c r="AA29" i="5" s="1"/>
  <c r="S1782" i="3"/>
  <c r="R1783" i="3"/>
  <c r="Q1784" i="3"/>
  <c r="P1785" i="3"/>
  <c r="O1786" i="3"/>
  <c r="N1787" i="3"/>
  <c r="P16" i="5" s="1"/>
  <c r="S1798" i="3"/>
  <c r="R1799" i="3"/>
  <c r="Q1800" i="3"/>
  <c r="P1801" i="3"/>
  <c r="O1802" i="3"/>
  <c r="N1803" i="3"/>
  <c r="V16" i="5" s="1"/>
  <c r="S1814" i="3"/>
  <c r="R1815" i="3"/>
  <c r="Q1816" i="3"/>
  <c r="P1817" i="3"/>
  <c r="O1818" i="3"/>
  <c r="N1819" i="3"/>
  <c r="S15" i="5" s="1"/>
  <c r="S1830" i="3"/>
  <c r="R1831" i="3"/>
  <c r="Q1832" i="3"/>
  <c r="P1833" i="3"/>
  <c r="O1834" i="3"/>
  <c r="N1835" i="3"/>
  <c r="H15" i="5" s="1"/>
  <c r="S1846" i="3"/>
  <c r="R1847" i="3"/>
  <c r="Q1848" i="3"/>
  <c r="P1849" i="3"/>
  <c r="O1850" i="3"/>
  <c r="N1851" i="3"/>
  <c r="Z17" i="5" s="1"/>
  <c r="S1862" i="3"/>
  <c r="R1863" i="3"/>
  <c r="Q1864" i="3"/>
  <c r="P1865" i="3"/>
  <c r="O1866" i="3"/>
  <c r="N1867" i="3"/>
  <c r="O18" i="5" s="1"/>
  <c r="S1878" i="3"/>
  <c r="R1879" i="3"/>
  <c r="Q1880" i="3"/>
  <c r="P1881" i="3"/>
  <c r="O1882" i="3"/>
  <c r="N1883" i="3"/>
  <c r="AC18" i="5" s="1"/>
  <c r="S1894" i="3"/>
  <c r="R1895" i="3"/>
  <c r="Q1896" i="3"/>
  <c r="P1897" i="3"/>
  <c r="O1898" i="3"/>
  <c r="N1899" i="3"/>
  <c r="K19" i="5" s="1"/>
  <c r="O1925" i="3"/>
  <c r="T1930" i="3"/>
  <c r="R1939" i="3"/>
  <c r="P1770" i="3"/>
  <c r="P1786" i="3"/>
  <c r="P1802" i="3"/>
  <c r="P1818" i="3"/>
  <c r="P1834" i="3"/>
  <c r="O1835" i="3"/>
  <c r="P1850" i="3"/>
  <c r="O1851" i="3"/>
  <c r="P1866" i="3"/>
  <c r="O1867" i="3"/>
  <c r="R1880" i="3"/>
  <c r="P1882" i="3"/>
  <c r="O1883" i="3"/>
  <c r="P1898" i="3"/>
  <c r="O1899" i="3"/>
  <c r="R1910" i="3"/>
  <c r="Q1911" i="3"/>
  <c r="P1912" i="3"/>
  <c r="O1913" i="3"/>
  <c r="N1914" i="3"/>
  <c r="E19" i="5" s="1"/>
  <c r="P1919" i="3"/>
  <c r="O1920" i="3"/>
  <c r="N1924" i="3"/>
  <c r="J32" i="5" s="1"/>
  <c r="S1752" i="3"/>
  <c r="R1753" i="3"/>
  <c r="O1756" i="3"/>
  <c r="N1757" i="3"/>
  <c r="C29" i="5" s="1"/>
  <c r="S1768" i="3"/>
  <c r="R1769" i="3"/>
  <c r="Q1770" i="3"/>
  <c r="P1771" i="3"/>
  <c r="O1772" i="3"/>
  <c r="N1773" i="3"/>
  <c r="AB29" i="5" s="1"/>
  <c r="S1784" i="3"/>
  <c r="R1785" i="3"/>
  <c r="Q1786" i="3"/>
  <c r="P1787" i="3"/>
  <c r="O1788" i="3"/>
  <c r="N1789" i="3"/>
  <c r="J16" i="5" s="1"/>
  <c r="S1800" i="3"/>
  <c r="R1801" i="3"/>
  <c r="Q1802" i="3"/>
  <c r="P1803" i="3"/>
  <c r="O1804" i="3"/>
  <c r="N1805" i="3"/>
  <c r="X16" i="5" s="1"/>
  <c r="S1816" i="3"/>
  <c r="R1817" i="3"/>
  <c r="Q1818" i="3"/>
  <c r="P1819" i="3"/>
  <c r="O1820" i="3"/>
  <c r="N1821" i="3"/>
  <c r="M15" i="5" s="1"/>
  <c r="S1832" i="3"/>
  <c r="R1833" i="3"/>
  <c r="Q1834" i="3"/>
  <c r="P1835" i="3"/>
  <c r="O1836" i="3"/>
  <c r="N1837" i="3"/>
  <c r="I15" i="5" s="1"/>
  <c r="S1848" i="3"/>
  <c r="R1849" i="3"/>
  <c r="Q1850" i="3"/>
  <c r="P1851" i="3"/>
  <c r="O1852" i="3"/>
  <c r="N1853" i="3"/>
  <c r="T17" i="5" s="1"/>
  <c r="S1864" i="3"/>
  <c r="R1865" i="3"/>
  <c r="Q1866" i="3"/>
  <c r="P1867" i="3"/>
  <c r="O1868" i="3"/>
  <c r="N1869" i="3"/>
  <c r="Q18" i="5" s="1"/>
  <c r="R1881" i="3"/>
  <c r="Q1882" i="3"/>
  <c r="P1883" i="3"/>
  <c r="O1884" i="3"/>
  <c r="S1896" i="3"/>
  <c r="R1897" i="3"/>
  <c r="Q1898" i="3"/>
  <c r="P1899" i="3"/>
  <c r="O1900" i="3"/>
  <c r="N1901" i="3"/>
  <c r="L19" i="5" s="1"/>
  <c r="S1917" i="3"/>
  <c r="R1918" i="3"/>
  <c r="Q1919" i="3"/>
  <c r="P1920" i="3"/>
  <c r="O1921" i="3"/>
  <c r="N1922" i="3"/>
  <c r="P32" i="5" s="1"/>
  <c r="N1923" i="3"/>
  <c r="Q32" i="5" s="1"/>
  <c r="O1924" i="3"/>
  <c r="T1926" i="3"/>
  <c r="Q1930" i="3"/>
  <c r="P1932" i="3"/>
  <c r="Q1939" i="3"/>
  <c r="P1926" i="3"/>
  <c r="T1928" i="3"/>
  <c r="Q1932" i="3"/>
  <c r="Q1936" i="3"/>
  <c r="N1939" i="3"/>
  <c r="W32" i="5" s="1"/>
  <c r="T1931" i="3"/>
  <c r="R1933" i="3"/>
  <c r="Q1934" i="3"/>
  <c r="P1935" i="3"/>
  <c r="O1936" i="3"/>
  <c r="N1937" i="3"/>
  <c r="AC32" i="5" s="1"/>
  <c r="T1947" i="3"/>
  <c r="S1948" i="3"/>
  <c r="R1949" i="3"/>
  <c r="Q1950" i="3"/>
  <c r="P1951" i="3"/>
  <c r="O1952" i="3"/>
  <c r="N1953" i="3"/>
  <c r="K33" i="5" s="1"/>
  <c r="T1963" i="3"/>
  <c r="S1964" i="3"/>
  <c r="R1965" i="3"/>
  <c r="Q1966" i="3"/>
  <c r="P1967" i="3"/>
  <c r="O1968" i="3"/>
  <c r="N1969" i="3"/>
  <c r="F33" i="5" s="1"/>
  <c r="T1979" i="3"/>
  <c r="S1980" i="3"/>
  <c r="R1981" i="3"/>
  <c r="Q1982" i="3"/>
  <c r="P1983" i="3"/>
  <c r="O1984" i="3"/>
  <c r="N1985" i="3"/>
  <c r="Y20" i="5" s="1"/>
  <c r="T1995" i="3"/>
  <c r="S1996" i="3"/>
  <c r="R1997" i="3"/>
  <c r="P1999" i="3"/>
  <c r="T2011" i="3"/>
  <c r="S2012" i="3"/>
  <c r="R2013" i="3"/>
  <c r="T2027" i="3"/>
  <c r="S2028" i="3"/>
  <c r="T2043" i="3"/>
  <c r="S2044" i="3"/>
  <c r="P2076" i="3"/>
  <c r="R2088" i="3"/>
  <c r="S2090" i="3"/>
  <c r="T1948" i="3"/>
  <c r="T1964" i="3"/>
  <c r="T1980" i="3"/>
  <c r="T1996" i="3"/>
  <c r="T2012" i="3"/>
  <c r="T2028" i="3"/>
  <c r="Q2031" i="3"/>
  <c r="T2044" i="3"/>
  <c r="Q2047" i="3"/>
  <c r="T2087" i="3"/>
  <c r="O2088" i="3"/>
  <c r="R2090" i="3"/>
  <c r="O1938" i="3"/>
  <c r="O1954" i="3"/>
  <c r="N1955" i="3"/>
  <c r="L33" i="5" s="1"/>
  <c r="N1971" i="3"/>
  <c r="G33" i="5" s="1"/>
  <c r="R1983" i="3"/>
  <c r="O1986" i="3"/>
  <c r="N1987" i="3"/>
  <c r="AA20" i="5" s="1"/>
  <c r="S1998" i="3"/>
  <c r="R1999" i="3"/>
  <c r="Q2000" i="3"/>
  <c r="P2001" i="3"/>
  <c r="O2002" i="3"/>
  <c r="N2003" i="3"/>
  <c r="P21" i="5" s="1"/>
  <c r="S2014" i="3"/>
  <c r="R2015" i="3"/>
  <c r="Q2016" i="3"/>
  <c r="P2017" i="3"/>
  <c r="O2018" i="3"/>
  <c r="N2019" i="3"/>
  <c r="V21" i="5" s="1"/>
  <c r="S2030" i="3"/>
  <c r="R2031" i="3"/>
  <c r="Q2032" i="3"/>
  <c r="P2033" i="3"/>
  <c r="O2034" i="3"/>
  <c r="N2035" i="3"/>
  <c r="S22" i="5" s="1"/>
  <c r="S2046" i="3"/>
  <c r="R2047" i="3"/>
  <c r="Q2048" i="3"/>
  <c r="P2049" i="3"/>
  <c r="O2050" i="3"/>
  <c r="N2051" i="3"/>
  <c r="H22" i="5" s="1"/>
  <c r="R2072" i="3"/>
  <c r="N2074" i="3"/>
  <c r="W23" i="5" s="1"/>
  <c r="P2090" i="3"/>
  <c r="S1935" i="3"/>
  <c r="R1936" i="3"/>
  <c r="Q1937" i="3"/>
  <c r="P1938" i="3"/>
  <c r="O1939" i="3"/>
  <c r="N1940" i="3"/>
  <c r="X32" i="5" s="1"/>
  <c r="S1951" i="3"/>
  <c r="R1952" i="3"/>
  <c r="Q1953" i="3"/>
  <c r="P1954" i="3"/>
  <c r="O1955" i="3"/>
  <c r="N1956" i="3"/>
  <c r="M33" i="5" s="1"/>
  <c r="S1967" i="3"/>
  <c r="R1968" i="3"/>
  <c r="Q1969" i="3"/>
  <c r="P1970" i="3"/>
  <c r="O1971" i="3"/>
  <c r="N1972" i="3"/>
  <c r="I33" i="5" s="1"/>
  <c r="S1983" i="3"/>
  <c r="R1984" i="3"/>
  <c r="Q1985" i="3"/>
  <c r="P1986" i="3"/>
  <c r="O1987" i="3"/>
  <c r="N1988" i="3"/>
  <c r="T20" i="5" s="1"/>
  <c r="S1999" i="3"/>
  <c r="R2000" i="3"/>
  <c r="Q2001" i="3"/>
  <c r="P2002" i="3"/>
  <c r="O2003" i="3"/>
  <c r="N2004" i="3"/>
  <c r="Q21" i="5" s="1"/>
  <c r="S2015" i="3"/>
  <c r="R2016" i="3"/>
  <c r="Q2017" i="3"/>
  <c r="O2019" i="3"/>
  <c r="N2020" i="3"/>
  <c r="W21" i="5" s="1"/>
  <c r="S2031" i="3"/>
  <c r="R2032" i="3"/>
  <c r="Q2033" i="3"/>
  <c r="P2034" i="3"/>
  <c r="O2035" i="3"/>
  <c r="S2047" i="3"/>
  <c r="R2048" i="3"/>
  <c r="Q2049" i="3"/>
  <c r="P2050" i="3"/>
  <c r="O2051" i="3"/>
  <c r="O2074" i="3"/>
  <c r="S2078" i="3"/>
  <c r="O2090" i="3"/>
  <c r="S1936" i="3"/>
  <c r="R1937" i="3"/>
  <c r="P1939" i="3"/>
  <c r="O1940" i="3"/>
  <c r="N1941" i="3"/>
  <c r="E32" i="5" s="1"/>
  <c r="S1952" i="3"/>
  <c r="R1953" i="3"/>
  <c r="P1955" i="3"/>
  <c r="O1956" i="3"/>
  <c r="N1957" i="3"/>
  <c r="N33" i="5" s="1"/>
  <c r="S1968" i="3"/>
  <c r="R1969" i="3"/>
  <c r="Q1970" i="3"/>
  <c r="P1971" i="3"/>
  <c r="O1972" i="3"/>
  <c r="N1973" i="3"/>
  <c r="C20" i="5" s="1"/>
  <c r="S1984" i="3"/>
  <c r="R1985" i="3"/>
  <c r="P1987" i="3"/>
  <c r="O1988" i="3"/>
  <c r="N1989" i="3"/>
  <c r="AB20" i="5" s="1"/>
  <c r="S2000" i="3"/>
  <c r="R2001" i="3"/>
  <c r="P2003" i="3"/>
  <c r="O2004" i="3"/>
  <c r="N2005" i="3"/>
  <c r="J21" i="5" s="1"/>
  <c r="S2016" i="3"/>
  <c r="R2017" i="3"/>
  <c r="Q2018" i="3"/>
  <c r="P2019" i="3"/>
  <c r="N2021" i="3"/>
  <c r="X21" i="5" s="1"/>
  <c r="S2032" i="3"/>
  <c r="R2033" i="3"/>
  <c r="Q2034" i="3"/>
  <c r="P2035" i="3"/>
  <c r="O2036" i="3"/>
  <c r="N2037" i="3"/>
  <c r="M22" i="5" s="1"/>
  <c r="S2048" i="3"/>
  <c r="R2049" i="3"/>
  <c r="Q2050" i="3"/>
  <c r="P2051" i="3"/>
  <c r="O2052" i="3"/>
  <c r="N2053" i="3"/>
  <c r="I22" i="5" s="1"/>
  <c r="T2075" i="3"/>
  <c r="P2064" i="3"/>
  <c r="N2073" i="3"/>
  <c r="V23" i="5" s="1"/>
  <c r="R2075" i="3"/>
  <c r="T2089" i="3"/>
  <c r="R1987" i="3"/>
  <c r="R2003" i="3"/>
  <c r="O2006" i="3"/>
  <c r="R2019" i="3"/>
  <c r="N2063" i="3"/>
  <c r="L23" i="5" s="1"/>
  <c r="Q2064" i="3"/>
  <c r="Q2065" i="3"/>
  <c r="O2073" i="3"/>
  <c r="Q2075" i="3"/>
  <c r="T2086" i="3"/>
  <c r="O1927" i="3"/>
  <c r="P1942" i="3"/>
  <c r="O1943" i="3"/>
  <c r="N1944" i="3"/>
  <c r="G32" i="5" s="1"/>
  <c r="P1958" i="3"/>
  <c r="O1959" i="3"/>
  <c r="N1960" i="3"/>
  <c r="AA33" i="5" s="1"/>
  <c r="P1974" i="3"/>
  <c r="O1975" i="3"/>
  <c r="N1976" i="3"/>
  <c r="P20" i="5" s="1"/>
  <c r="P1990" i="3"/>
  <c r="O1991" i="3"/>
  <c r="N1992" i="3"/>
  <c r="V20" i="5" s="1"/>
  <c r="O2007" i="3"/>
  <c r="N2008" i="3"/>
  <c r="S21" i="5" s="1"/>
  <c r="O2023" i="3"/>
  <c r="N2024" i="3"/>
  <c r="H21" i="5" s="1"/>
  <c r="O2039" i="3"/>
  <c r="N2040" i="3"/>
  <c r="Z22" i="5" s="1"/>
  <c r="O2055" i="3"/>
  <c r="N2056" i="3"/>
  <c r="O23" i="5" s="1"/>
  <c r="N2062" i="3"/>
  <c r="S23" i="5" s="1"/>
  <c r="Q2063" i="3"/>
  <c r="R2064" i="3"/>
  <c r="R2065" i="3"/>
  <c r="Q2066" i="3"/>
  <c r="P2067" i="3"/>
  <c r="O2068" i="3"/>
  <c r="N2069" i="3"/>
  <c r="T23" i="5" s="1"/>
  <c r="N2072" i="3"/>
  <c r="AC23" i="5" s="1"/>
  <c r="S2087" i="3"/>
  <c r="R2089" i="3"/>
  <c r="R1925" i="3"/>
  <c r="Q1926" i="3"/>
  <c r="P1927" i="3"/>
  <c r="R1941" i="3"/>
  <c r="Q1942" i="3"/>
  <c r="P1943" i="3"/>
  <c r="O1944" i="3"/>
  <c r="N1945" i="3"/>
  <c r="I32" i="5" s="1"/>
  <c r="R1957" i="3"/>
  <c r="Q1958" i="3"/>
  <c r="P1959" i="3"/>
  <c r="O1960" i="3"/>
  <c r="N1961" i="3"/>
  <c r="T33" i="5" s="1"/>
  <c r="R1973" i="3"/>
  <c r="Q1974" i="3"/>
  <c r="P1975" i="3"/>
  <c r="O1976" i="3"/>
  <c r="N1977" i="3"/>
  <c r="Q20" i="5" s="1"/>
  <c r="R1989" i="3"/>
  <c r="Q1990" i="3"/>
  <c r="P1991" i="3"/>
  <c r="O1992" i="3"/>
  <c r="N1993" i="3"/>
  <c r="W20" i="5" s="1"/>
  <c r="R2005" i="3"/>
  <c r="Q2006" i="3"/>
  <c r="P2007" i="3"/>
  <c r="O2008" i="3"/>
  <c r="N2009" i="3"/>
  <c r="L21" i="5" s="1"/>
  <c r="R2021" i="3"/>
  <c r="Q2022" i="3"/>
  <c r="P2023" i="3"/>
  <c r="O2024" i="3"/>
  <c r="N2025" i="3"/>
  <c r="G21" i="5" s="1"/>
  <c r="R2037" i="3"/>
  <c r="Q2038" i="3"/>
  <c r="P2039" i="3"/>
  <c r="O2040" i="3"/>
  <c r="N2041" i="3"/>
  <c r="AA22" i="5" s="1"/>
  <c r="R2053" i="3"/>
  <c r="Q2054" i="3"/>
  <c r="P2055" i="3"/>
  <c r="O2056" i="3"/>
  <c r="N2057" i="3"/>
  <c r="P23" i="5" s="1"/>
  <c r="N2061" i="3"/>
  <c r="K23" i="5" s="1"/>
  <c r="O2062" i="3"/>
  <c r="R2063" i="3"/>
  <c r="S2064" i="3"/>
  <c r="S2065" i="3"/>
  <c r="R2066" i="3"/>
  <c r="Q2067" i="3"/>
  <c r="P2068" i="3"/>
  <c r="O2069" i="3"/>
  <c r="N2070" i="3"/>
  <c r="AB23" i="5" s="1"/>
  <c r="N2071" i="3"/>
  <c r="U23" i="5" s="1"/>
  <c r="O2072" i="3"/>
  <c r="T2074" i="3"/>
  <c r="Q2080" i="3"/>
  <c r="P2080" i="3"/>
  <c r="O2080" i="3"/>
  <c r="N2080" i="3"/>
  <c r="I23" i="5" s="1"/>
  <c r="R2080" i="3"/>
  <c r="O2087" i="3"/>
  <c r="S2089" i="3"/>
  <c r="S1925" i="3"/>
  <c r="R1926" i="3"/>
  <c r="Q1927" i="3"/>
  <c r="N1930" i="3"/>
  <c r="N32" i="5" s="1"/>
  <c r="S1941" i="3"/>
  <c r="R1942" i="3"/>
  <c r="Q1943" i="3"/>
  <c r="P1944" i="3"/>
  <c r="O1945" i="3"/>
  <c r="N1946" i="3"/>
  <c r="C33" i="5" s="1"/>
  <c r="S1957" i="3"/>
  <c r="R1958" i="3"/>
  <c r="Q1959" i="3"/>
  <c r="P1960" i="3"/>
  <c r="O1961" i="3"/>
  <c r="N1962" i="3"/>
  <c r="AB33" i="5" s="1"/>
  <c r="S1973" i="3"/>
  <c r="R1974" i="3"/>
  <c r="Q1975" i="3"/>
  <c r="P1976" i="3"/>
  <c r="O1977" i="3"/>
  <c r="N1978" i="3"/>
  <c r="J20" i="5" s="1"/>
  <c r="S1989" i="3"/>
  <c r="R1990" i="3"/>
  <c r="Q1991" i="3"/>
  <c r="P1992" i="3"/>
  <c r="O1993" i="3"/>
  <c r="N1994" i="3"/>
  <c r="X20" i="5" s="1"/>
  <c r="S2005" i="3"/>
  <c r="R2006" i="3"/>
  <c r="Q2007" i="3"/>
  <c r="P2008" i="3"/>
  <c r="O2009" i="3"/>
  <c r="N2010" i="3"/>
  <c r="M21" i="5" s="1"/>
  <c r="S2021" i="3"/>
  <c r="R2022" i="3"/>
  <c r="Q2023" i="3"/>
  <c r="P2024" i="3"/>
  <c r="O2025" i="3"/>
  <c r="N2026" i="3"/>
  <c r="I21" i="5" s="1"/>
  <c r="S2037" i="3"/>
  <c r="R2038" i="3"/>
  <c r="Q2039" i="3"/>
  <c r="P2040" i="3"/>
  <c r="O2041" i="3"/>
  <c r="N2042" i="3"/>
  <c r="T22" i="5" s="1"/>
  <c r="S2053" i="3"/>
  <c r="R2054" i="3"/>
  <c r="Q2055" i="3"/>
  <c r="P2056" i="3"/>
  <c r="O2057" i="3"/>
  <c r="N2058" i="3"/>
  <c r="Q23" i="5" s="1"/>
  <c r="N2059" i="3"/>
  <c r="J23" i="5" s="1"/>
  <c r="N2060" i="3"/>
  <c r="R23" i="5" s="1"/>
  <c r="O2061" i="3"/>
  <c r="R2062" i="3"/>
  <c r="S2063" i="3"/>
  <c r="S2066" i="3"/>
  <c r="R2067" i="3"/>
  <c r="Q2068" i="3"/>
  <c r="P2069" i="3"/>
  <c r="O2070" i="3"/>
  <c r="O2071" i="3"/>
  <c r="P2072" i="3"/>
  <c r="S2074" i="3"/>
  <c r="T2077" i="3"/>
  <c r="Q2089" i="3"/>
  <c r="S1926" i="3"/>
  <c r="R1927" i="3"/>
  <c r="O1930" i="3"/>
  <c r="S1942" i="3"/>
  <c r="R1943" i="3"/>
  <c r="Q1944" i="3"/>
  <c r="P1945" i="3"/>
  <c r="O1946" i="3"/>
  <c r="S1958" i="3"/>
  <c r="R1959" i="3"/>
  <c r="Q1960" i="3"/>
  <c r="P1961" i="3"/>
  <c r="O1962" i="3"/>
  <c r="S1974" i="3"/>
  <c r="R1975" i="3"/>
  <c r="Q1976" i="3"/>
  <c r="P1977" i="3"/>
  <c r="O1978" i="3"/>
  <c r="S1990" i="3"/>
  <c r="R1991" i="3"/>
  <c r="Q1992" i="3"/>
  <c r="P1993" i="3"/>
  <c r="O1994" i="3"/>
  <c r="N1995" i="3"/>
  <c r="E20" i="5" s="1"/>
  <c r="S2006" i="3"/>
  <c r="R2007" i="3"/>
  <c r="Q2008" i="3"/>
  <c r="P2009" i="3"/>
  <c r="O2010" i="3"/>
  <c r="N2011" i="3"/>
  <c r="N21" i="5" s="1"/>
  <c r="S2022" i="3"/>
  <c r="R2023" i="3"/>
  <c r="Q2024" i="3"/>
  <c r="P2025" i="3"/>
  <c r="O2026" i="3"/>
  <c r="N2027" i="3"/>
  <c r="C22" i="5" s="1"/>
  <c r="S2038" i="3"/>
  <c r="R2039" i="3"/>
  <c r="Q2040" i="3"/>
  <c r="P2041" i="3"/>
  <c r="O2042" i="3"/>
  <c r="N2043" i="3"/>
  <c r="AB22" i="5" s="1"/>
  <c r="S2054" i="3"/>
  <c r="R2055" i="3"/>
  <c r="Q2056" i="3"/>
  <c r="P2057" i="3"/>
  <c r="O2058" i="3"/>
  <c r="O2059" i="3"/>
  <c r="O2060" i="3"/>
  <c r="P2061" i="3"/>
  <c r="S2062" i="3"/>
  <c r="N2065" i="3"/>
  <c r="N23" i="5" s="1"/>
  <c r="S2067" i="3"/>
  <c r="R2068" i="3"/>
  <c r="Q2069" i="3"/>
  <c r="P2070" i="3"/>
  <c r="P2071" i="3"/>
  <c r="Q2072" i="3"/>
  <c r="R2074" i="3"/>
  <c r="P2089" i="3"/>
  <c r="S1927" i="3"/>
  <c r="P1930" i="3"/>
  <c r="S1943" i="3"/>
  <c r="R1944" i="3"/>
  <c r="Q1945" i="3"/>
  <c r="P1946" i="3"/>
  <c r="O1947" i="3"/>
  <c r="N1948" i="3"/>
  <c r="O33" i="5" s="1"/>
  <c r="S1959" i="3"/>
  <c r="R1960" i="3"/>
  <c r="Q1961" i="3"/>
  <c r="P1962" i="3"/>
  <c r="O1963" i="3"/>
  <c r="N1964" i="3"/>
  <c r="AC33" i="5" s="1"/>
  <c r="S1975" i="3"/>
  <c r="R1976" i="3"/>
  <c r="Q1977" i="3"/>
  <c r="P1978" i="3"/>
  <c r="O1979" i="3"/>
  <c r="N1980" i="3"/>
  <c r="K20" i="5" s="1"/>
  <c r="S1991" i="3"/>
  <c r="R1992" i="3"/>
  <c r="Q1993" i="3"/>
  <c r="P1994" i="3"/>
  <c r="N1996" i="3"/>
  <c r="F20" i="5" s="1"/>
  <c r="S2007" i="3"/>
  <c r="R2008" i="3"/>
  <c r="Q2009" i="3"/>
  <c r="P2010" i="3"/>
  <c r="N2012" i="3"/>
  <c r="Y21" i="5" s="1"/>
  <c r="S2023" i="3"/>
  <c r="R2024" i="3"/>
  <c r="Q2025" i="3"/>
  <c r="P2026" i="3"/>
  <c r="N2028" i="3"/>
  <c r="D22" i="5" s="1"/>
  <c r="S2039" i="3"/>
  <c r="R2040" i="3"/>
  <c r="Q2041" i="3"/>
  <c r="P2042" i="3"/>
  <c r="N2044" i="3"/>
  <c r="U22" i="5" s="1"/>
  <c r="S2055" i="3"/>
  <c r="R2056" i="3"/>
  <c r="Q2057" i="3"/>
  <c r="P2058" i="3"/>
  <c r="P2059" i="3"/>
  <c r="P2060" i="3"/>
  <c r="S2061" i="3"/>
  <c r="O2064" i="3"/>
  <c r="N2064" i="3"/>
  <c r="M23" i="5" s="1"/>
  <c r="S2068" i="3"/>
  <c r="R2069" i="3"/>
  <c r="Q2070" i="3"/>
  <c r="Q2071" i="3"/>
  <c r="T2073" i="3"/>
  <c r="S1944" i="3"/>
  <c r="R1945" i="3"/>
  <c r="Q1946" i="3"/>
  <c r="P1947" i="3"/>
  <c r="O1948" i="3"/>
  <c r="S1960" i="3"/>
  <c r="R1961" i="3"/>
  <c r="Q1962" i="3"/>
  <c r="P1963" i="3"/>
  <c r="O1964" i="3"/>
  <c r="S1976" i="3"/>
  <c r="R1977" i="3"/>
  <c r="Q1978" i="3"/>
  <c r="P1979" i="3"/>
  <c r="O1980" i="3"/>
  <c r="S1992" i="3"/>
  <c r="R1993" i="3"/>
  <c r="Q1994" i="3"/>
  <c r="P1995" i="3"/>
  <c r="O1996" i="3"/>
  <c r="S2008" i="3"/>
  <c r="R2009" i="3"/>
  <c r="Q2010" i="3"/>
  <c r="P2011" i="3"/>
  <c r="O2012" i="3"/>
  <c r="S2024" i="3"/>
  <c r="R2025" i="3"/>
  <c r="Q2026" i="3"/>
  <c r="P2027" i="3"/>
  <c r="O2028" i="3"/>
  <c r="S2040" i="3"/>
  <c r="R2041" i="3"/>
  <c r="Q2042" i="3"/>
  <c r="P2043" i="3"/>
  <c r="O2044" i="3"/>
  <c r="S2056" i="3"/>
  <c r="R2057" i="3"/>
  <c r="P2063" i="3"/>
  <c r="O2063" i="3"/>
  <c r="S2069" i="3"/>
  <c r="R2070" i="3"/>
  <c r="R2071" i="3"/>
  <c r="S1945" i="3"/>
  <c r="R1946" i="3"/>
  <c r="Q1947" i="3"/>
  <c r="P1948" i="3"/>
  <c r="S1961" i="3"/>
  <c r="R1962" i="3"/>
  <c r="Q1963" i="3"/>
  <c r="P1964" i="3"/>
  <c r="S1977" i="3"/>
  <c r="R1978" i="3"/>
  <c r="Q1979" i="3"/>
  <c r="P1980" i="3"/>
  <c r="S1993" i="3"/>
  <c r="R1994" i="3"/>
  <c r="Q1995" i="3"/>
  <c r="P1996" i="3"/>
  <c r="S2009" i="3"/>
  <c r="R2010" i="3"/>
  <c r="Q2011" i="3"/>
  <c r="P2012" i="3"/>
  <c r="S2025" i="3"/>
  <c r="R2026" i="3"/>
  <c r="Q2027" i="3"/>
  <c r="P2028" i="3"/>
  <c r="S2041" i="3"/>
  <c r="R2042" i="3"/>
  <c r="Q2043" i="3"/>
  <c r="P2044" i="3"/>
  <c r="S2057" i="3"/>
  <c r="R2058" i="3"/>
  <c r="Q2062" i="3"/>
  <c r="P2062" i="3"/>
  <c r="T2072" i="3"/>
  <c r="R2073" i="3"/>
  <c r="R2079" i="3"/>
  <c r="Q2079" i="3"/>
  <c r="P2079" i="3"/>
  <c r="O2079" i="3"/>
  <c r="N2079" i="3"/>
  <c r="G23" i="5" s="1"/>
  <c r="S2079" i="3"/>
  <c r="S2086" i="3"/>
  <c r="R1947" i="3"/>
  <c r="Q1948" i="3"/>
  <c r="R1963" i="3"/>
  <c r="Q1964" i="3"/>
  <c r="R1979" i="3"/>
  <c r="Q1980" i="3"/>
  <c r="R1995" i="3"/>
  <c r="Q1996" i="3"/>
  <c r="R2011" i="3"/>
  <c r="Q2012" i="3"/>
  <c r="R2027" i="3"/>
  <c r="R2043" i="3"/>
  <c r="R2061" i="3"/>
  <c r="Q2061" i="3"/>
  <c r="T2070" i="3"/>
  <c r="T2071" i="3"/>
  <c r="S2073" i="3"/>
  <c r="P2086" i="3"/>
  <c r="T2058" i="3"/>
  <c r="S2059" i="3"/>
  <c r="S2060" i="3"/>
  <c r="R2060" i="3"/>
  <c r="Q2073" i="3"/>
  <c r="T2076" i="3"/>
  <c r="T2090" i="3"/>
  <c r="T2078" i="3"/>
  <c r="T2094" i="3"/>
  <c r="S2095" i="3"/>
  <c r="R2096" i="3"/>
  <c r="T2110" i="3"/>
  <c r="S2111" i="3"/>
  <c r="R2112" i="3"/>
  <c r="T2126" i="3"/>
  <c r="S2127" i="3"/>
  <c r="R2128" i="3"/>
  <c r="T2142" i="3"/>
  <c r="S2143" i="3"/>
  <c r="R2144" i="3"/>
  <c r="T2158" i="3"/>
  <c r="S2159" i="3"/>
  <c r="R2160" i="3"/>
  <c r="T2174" i="3"/>
  <c r="S2175" i="3"/>
  <c r="R2176" i="3"/>
  <c r="T2190" i="3"/>
  <c r="S2191" i="3"/>
  <c r="R2192" i="3"/>
  <c r="T2206" i="3"/>
  <c r="S2207" i="3"/>
  <c r="R2208" i="3"/>
  <c r="T2228" i="3"/>
  <c r="S2229" i="3"/>
  <c r="T2095" i="3"/>
  <c r="T2111" i="3"/>
  <c r="T2127" i="3"/>
  <c r="T2143" i="3"/>
  <c r="T2159" i="3"/>
  <c r="S2160" i="3"/>
  <c r="T2175" i="3"/>
  <c r="S2176" i="3"/>
  <c r="T2191" i="3"/>
  <c r="S2192" i="3"/>
  <c r="T2207" i="3"/>
  <c r="S2208" i="3"/>
  <c r="T2229" i="3"/>
  <c r="S2230" i="3"/>
  <c r="R2231" i="3"/>
  <c r="T2232" i="3"/>
  <c r="T2096" i="3"/>
  <c r="T2112" i="3"/>
  <c r="T2128" i="3"/>
  <c r="T2144" i="3"/>
  <c r="T2160" i="3"/>
  <c r="T2176" i="3"/>
  <c r="T2192" i="3"/>
  <c r="T2208" i="3"/>
  <c r="T2081" i="3"/>
  <c r="S2082" i="3"/>
  <c r="P2085" i="3"/>
  <c r="O2086" i="3"/>
  <c r="N2087" i="3"/>
  <c r="R24" i="5" s="1"/>
  <c r="T2097" i="3"/>
  <c r="S2098" i="3"/>
  <c r="R2099" i="3"/>
  <c r="Q2100" i="3"/>
  <c r="P2101" i="3"/>
  <c r="O2102" i="3"/>
  <c r="N2103" i="3"/>
  <c r="E24" i="5" s="1"/>
  <c r="T2113" i="3"/>
  <c r="S2114" i="3"/>
  <c r="Q2116" i="3"/>
  <c r="P2117" i="3"/>
  <c r="O2118" i="3"/>
  <c r="N2119" i="3"/>
  <c r="N30" i="5" s="1"/>
  <c r="T2129" i="3"/>
  <c r="O2134" i="3"/>
  <c r="T2145" i="3"/>
  <c r="O2150" i="3"/>
  <c r="T2161" i="3"/>
  <c r="O2166" i="3"/>
  <c r="T2177" i="3"/>
  <c r="O2182" i="3"/>
  <c r="T2193" i="3"/>
  <c r="T2209" i="3"/>
  <c r="T2237" i="3"/>
  <c r="T2082" i="3"/>
  <c r="N2088" i="3"/>
  <c r="K24" i="5" s="1"/>
  <c r="T2098" i="3"/>
  <c r="P2102" i="3"/>
  <c r="N2104" i="3"/>
  <c r="F24" i="5" s="1"/>
  <c r="T2114" i="3"/>
  <c r="S2115" i="3"/>
  <c r="P2118" i="3"/>
  <c r="N2120" i="3"/>
  <c r="Y30" i="5" s="1"/>
  <c r="T2130" i="3"/>
  <c r="S2131" i="3"/>
  <c r="R2132" i="3"/>
  <c r="Q2133" i="3"/>
  <c r="P2134" i="3"/>
  <c r="O2135" i="3"/>
  <c r="N2136" i="3"/>
  <c r="D25" i="5" s="1"/>
  <c r="T2146" i="3"/>
  <c r="S2147" i="3"/>
  <c r="R2148" i="3"/>
  <c r="Q2149" i="3"/>
  <c r="P2150" i="3"/>
  <c r="O2151" i="3"/>
  <c r="N2152" i="3"/>
  <c r="U25" i="5" s="1"/>
  <c r="T2162" i="3"/>
  <c r="S2163" i="3"/>
  <c r="R2164" i="3"/>
  <c r="Q2165" i="3"/>
  <c r="P2166" i="3"/>
  <c r="O2167" i="3"/>
  <c r="T2178" i="3"/>
  <c r="S2179" i="3"/>
  <c r="R2180" i="3"/>
  <c r="Q2181" i="3"/>
  <c r="P2182" i="3"/>
  <c r="O2183" i="3"/>
  <c r="N2184" i="3"/>
  <c r="E26" i="5" s="1"/>
  <c r="T2194" i="3"/>
  <c r="S2195" i="3"/>
  <c r="R2196" i="3"/>
  <c r="Q2197" i="3"/>
  <c r="P2198" i="3"/>
  <c r="O2199" i="3"/>
  <c r="N2200" i="3"/>
  <c r="N27" i="5" s="1"/>
  <c r="T2210" i="3"/>
  <c r="S2211" i="3"/>
  <c r="R2212" i="3"/>
  <c r="Q2213" i="3"/>
  <c r="P2214" i="3"/>
  <c r="O2215" i="3"/>
  <c r="N2216" i="3"/>
  <c r="C31" i="5" s="1"/>
  <c r="R2237" i="3"/>
  <c r="S2084" i="3"/>
  <c r="R2085" i="3"/>
  <c r="Q2086" i="3"/>
  <c r="P2087" i="3"/>
  <c r="N2089" i="3"/>
  <c r="S24" i="5" s="1"/>
  <c r="S2100" i="3"/>
  <c r="R2101" i="3"/>
  <c r="Q2102" i="3"/>
  <c r="P2103" i="3"/>
  <c r="N2105" i="3"/>
  <c r="H24" i="5" s="1"/>
  <c r="S2116" i="3"/>
  <c r="R2117" i="3"/>
  <c r="Q2118" i="3"/>
  <c r="P2119" i="3"/>
  <c r="N2121" i="3"/>
  <c r="Z30" i="5" s="1"/>
  <c r="S2132" i="3"/>
  <c r="R2133" i="3"/>
  <c r="Q2134" i="3"/>
  <c r="P2135" i="3"/>
  <c r="O2136" i="3"/>
  <c r="N2137" i="3"/>
  <c r="O25" i="5" s="1"/>
  <c r="S2148" i="3"/>
  <c r="R2149" i="3"/>
  <c r="Q2150" i="3"/>
  <c r="P2151" i="3"/>
  <c r="O2152" i="3"/>
  <c r="N2153" i="3"/>
  <c r="AC25" i="5" s="1"/>
  <c r="S2164" i="3"/>
  <c r="R2165" i="3"/>
  <c r="Q2166" i="3"/>
  <c r="P2167" i="3"/>
  <c r="O2168" i="3"/>
  <c r="N2169" i="3"/>
  <c r="K26" i="5" s="1"/>
  <c r="S2180" i="3"/>
  <c r="R2181" i="3"/>
  <c r="Q2182" i="3"/>
  <c r="P2183" i="3"/>
  <c r="O2184" i="3"/>
  <c r="N2185" i="3"/>
  <c r="F26" i="5" s="1"/>
  <c r="S2196" i="3"/>
  <c r="R2197" i="3"/>
  <c r="Q2198" i="3"/>
  <c r="P2199" i="3"/>
  <c r="O2200" i="3"/>
  <c r="N2201" i="3"/>
  <c r="Y27" i="5" s="1"/>
  <c r="S2212" i="3"/>
  <c r="R2213" i="3"/>
  <c r="Q2214" i="3"/>
  <c r="P2215" i="3"/>
  <c r="O2216" i="3"/>
  <c r="N2217" i="3"/>
  <c r="D31" i="5" s="1"/>
  <c r="P2233" i="3"/>
  <c r="S2085" i="3"/>
  <c r="R2086" i="3"/>
  <c r="Q2087" i="3"/>
  <c r="P2088" i="3"/>
  <c r="O2089" i="3"/>
  <c r="N2090" i="3"/>
  <c r="L24" i="5" s="1"/>
  <c r="S2101" i="3"/>
  <c r="R2102" i="3"/>
  <c r="Q2103" i="3"/>
  <c r="P2104" i="3"/>
  <c r="O2105" i="3"/>
  <c r="N2106" i="3"/>
  <c r="G24" i="5" s="1"/>
  <c r="S2117" i="3"/>
  <c r="R2118" i="3"/>
  <c r="Q2119" i="3"/>
  <c r="P2120" i="3"/>
  <c r="O2121" i="3"/>
  <c r="N2122" i="3"/>
  <c r="AA30" i="5" s="1"/>
  <c r="S2133" i="3"/>
  <c r="R2134" i="3"/>
  <c r="Q2135" i="3"/>
  <c r="O2137" i="3"/>
  <c r="N2138" i="3"/>
  <c r="P25" i="5" s="1"/>
  <c r="S2149" i="3"/>
  <c r="R2150" i="3"/>
  <c r="Q2151" i="3"/>
  <c r="O2153" i="3"/>
  <c r="N2154" i="3"/>
  <c r="V25" i="5" s="1"/>
  <c r="S2165" i="3"/>
  <c r="R2166" i="3"/>
  <c r="Q2167" i="3"/>
  <c r="P2168" i="3"/>
  <c r="O2169" i="3"/>
  <c r="N2170" i="3"/>
  <c r="S26" i="5" s="1"/>
  <c r="S2181" i="3"/>
  <c r="R2182" i="3"/>
  <c r="Q2183" i="3"/>
  <c r="O2185" i="3"/>
  <c r="N2186" i="3"/>
  <c r="H26" i="5" s="1"/>
  <c r="S2197" i="3"/>
  <c r="R2198" i="3"/>
  <c r="Q2199" i="3"/>
  <c r="O2201" i="3"/>
  <c r="N2202" i="3"/>
  <c r="Z27" i="5" s="1"/>
  <c r="S2213" i="3"/>
  <c r="R2214" i="3"/>
  <c r="Q2215" i="3"/>
  <c r="O2217" i="3"/>
  <c r="N2218" i="3"/>
  <c r="O31" i="5" s="1"/>
  <c r="R2087" i="3"/>
  <c r="Q2088" i="3"/>
  <c r="R2103" i="3"/>
  <c r="Q2104" i="3"/>
  <c r="R2119" i="3"/>
  <c r="Q2120" i="3"/>
  <c r="R2135" i="3"/>
  <c r="Q2136" i="3"/>
  <c r="R2151" i="3"/>
  <c r="Q2152" i="3"/>
  <c r="R2167" i="3"/>
  <c r="Q2168" i="3"/>
  <c r="R2183" i="3"/>
  <c r="Q2184" i="3"/>
  <c r="R2199" i="3"/>
  <c r="Q2200" i="3"/>
  <c r="R2215" i="3"/>
  <c r="Q2216" i="3"/>
  <c r="O2075" i="3"/>
  <c r="N2076" i="3"/>
  <c r="E23" i="5" s="1"/>
  <c r="O2091" i="3"/>
  <c r="N2092" i="3"/>
  <c r="N24" i="5" s="1"/>
  <c r="O2107" i="3"/>
  <c r="N2108" i="3"/>
  <c r="C30" i="5" s="1"/>
  <c r="O2123" i="3"/>
  <c r="N2124" i="3"/>
  <c r="AB30" i="5" s="1"/>
  <c r="O2139" i="3"/>
  <c r="N2140" i="3"/>
  <c r="J25" i="5" s="1"/>
  <c r="O2155" i="3"/>
  <c r="N2156" i="3"/>
  <c r="X25" i="5" s="1"/>
  <c r="O2171" i="3"/>
  <c r="O2187" i="3"/>
  <c r="O2203" i="3"/>
  <c r="O2219" i="3"/>
  <c r="N2234" i="3"/>
  <c r="AC31" i="5" s="1"/>
  <c r="T2239" i="3"/>
  <c r="S2072" i="3"/>
  <c r="Q2074" i="3"/>
  <c r="P2075" i="3"/>
  <c r="O2076" i="3"/>
  <c r="N2077" i="3"/>
  <c r="F23" i="5" s="1"/>
  <c r="S2088" i="3"/>
  <c r="Q2090" i="3"/>
  <c r="P2091" i="3"/>
  <c r="O2092" i="3"/>
  <c r="N2093" i="3"/>
  <c r="Y24" i="5" s="1"/>
  <c r="S2104" i="3"/>
  <c r="Q2106" i="3"/>
  <c r="P2107" i="3"/>
  <c r="O2108" i="3"/>
  <c r="N2109" i="3"/>
  <c r="D30" i="5" s="1"/>
  <c r="S2120" i="3"/>
  <c r="Q2122" i="3"/>
  <c r="O2124" i="3"/>
  <c r="N2125" i="3"/>
  <c r="U30" i="5" s="1"/>
  <c r="S2136" i="3"/>
  <c r="Q2138" i="3"/>
  <c r="P2139" i="3"/>
  <c r="O2140" i="3"/>
  <c r="N2141" i="3"/>
  <c r="R25" i="5" s="1"/>
  <c r="S2152" i="3"/>
  <c r="Q2154" i="3"/>
  <c r="P2155" i="3"/>
  <c r="O2156" i="3"/>
  <c r="N2157" i="3"/>
  <c r="E25" i="5" s="1"/>
  <c r="S2168" i="3"/>
  <c r="Q2170" i="3"/>
  <c r="P2171" i="3"/>
  <c r="O2172" i="3"/>
  <c r="N2173" i="3"/>
  <c r="N26" i="5" s="1"/>
  <c r="S2184" i="3"/>
  <c r="R2185" i="3"/>
  <c r="Q2186" i="3"/>
  <c r="P2187" i="3"/>
  <c r="O2188" i="3"/>
  <c r="N2189" i="3"/>
  <c r="C27" i="5" s="1"/>
  <c r="S2200" i="3"/>
  <c r="R2201" i="3"/>
  <c r="Q2202" i="3"/>
  <c r="P2203" i="3"/>
  <c r="O2204" i="3"/>
  <c r="N2205" i="3"/>
  <c r="AB27" i="5" s="1"/>
  <c r="S2216" i="3"/>
  <c r="R2217" i="3"/>
  <c r="Q2218" i="3"/>
  <c r="P2219" i="3"/>
  <c r="O2220" i="3"/>
  <c r="N2221" i="3"/>
  <c r="J31" i="5" s="1"/>
  <c r="N2222" i="3"/>
  <c r="R31" i="5" s="1"/>
  <c r="N2223" i="3"/>
  <c r="K31" i="5" s="1"/>
  <c r="N2224" i="3"/>
  <c r="S31" i="5" s="1"/>
  <c r="N2225" i="3"/>
  <c r="L31" i="5" s="1"/>
  <c r="O2226" i="3"/>
  <c r="N2227" i="3"/>
  <c r="N31" i="5" s="1"/>
  <c r="P2234" i="3"/>
  <c r="R2236" i="3"/>
  <c r="S2239" i="3"/>
  <c r="O2077" i="3"/>
  <c r="N2078" i="3"/>
  <c r="H23" i="5" s="1"/>
  <c r="O2093" i="3"/>
  <c r="N2094" i="3"/>
  <c r="Z24" i="5" s="1"/>
  <c r="O2109" i="3"/>
  <c r="N2110" i="3"/>
  <c r="O30" i="5" s="1"/>
  <c r="O2125" i="3"/>
  <c r="N2126" i="3"/>
  <c r="AC30" i="5" s="1"/>
  <c r="O2141" i="3"/>
  <c r="N2142" i="3"/>
  <c r="K25" i="5" s="1"/>
  <c r="O2157" i="3"/>
  <c r="N2158" i="3"/>
  <c r="F25" i="5" s="1"/>
  <c r="O2173" i="3"/>
  <c r="N2174" i="3"/>
  <c r="Y26" i="5" s="1"/>
  <c r="O2189" i="3"/>
  <c r="N2190" i="3"/>
  <c r="D27" i="5" s="1"/>
  <c r="O2205" i="3"/>
  <c r="N2206" i="3"/>
  <c r="U27" i="5" s="1"/>
  <c r="O2221" i="3"/>
  <c r="O2222" i="3"/>
  <c r="O2223" i="3"/>
  <c r="O2224" i="3"/>
  <c r="P2225" i="3"/>
  <c r="N2228" i="3"/>
  <c r="Y31" i="5" s="1"/>
  <c r="N2233" i="3"/>
  <c r="U31" i="5" s="1"/>
  <c r="Q2234" i="3"/>
  <c r="Q2076" i="3"/>
  <c r="P2077" i="3"/>
  <c r="O2078" i="3"/>
  <c r="Q2092" i="3"/>
  <c r="P2093" i="3"/>
  <c r="O2094" i="3"/>
  <c r="N2095" i="3"/>
  <c r="AA24" i="5" s="1"/>
  <c r="Q2108" i="3"/>
  <c r="P2109" i="3"/>
  <c r="O2110" i="3"/>
  <c r="N2111" i="3"/>
  <c r="P30" i="5" s="1"/>
  <c r="R2123" i="3"/>
  <c r="Q2124" i="3"/>
  <c r="P2125" i="3"/>
  <c r="O2126" i="3"/>
  <c r="N2127" i="3"/>
  <c r="V30" i="5" s="1"/>
  <c r="R2139" i="3"/>
  <c r="Q2140" i="3"/>
  <c r="P2141" i="3"/>
  <c r="O2142" i="3"/>
  <c r="N2143" i="3"/>
  <c r="S25" i="5" s="1"/>
  <c r="R2155" i="3"/>
  <c r="Q2156" i="3"/>
  <c r="P2157" i="3"/>
  <c r="O2158" i="3"/>
  <c r="N2159" i="3"/>
  <c r="H25" i="5" s="1"/>
  <c r="S2170" i="3"/>
  <c r="R2171" i="3"/>
  <c r="Q2172" i="3"/>
  <c r="P2173" i="3"/>
  <c r="O2174" i="3"/>
  <c r="N2175" i="3"/>
  <c r="Z26" i="5" s="1"/>
  <c r="S2186" i="3"/>
  <c r="R2187" i="3"/>
  <c r="Q2188" i="3"/>
  <c r="P2189" i="3"/>
  <c r="O2190" i="3"/>
  <c r="N2191" i="3"/>
  <c r="O27" i="5" s="1"/>
  <c r="S2202" i="3"/>
  <c r="R2203" i="3"/>
  <c r="Q2204" i="3"/>
  <c r="P2205" i="3"/>
  <c r="O2206" i="3"/>
  <c r="N2207" i="3"/>
  <c r="AC27" i="5" s="1"/>
  <c r="R2219" i="3"/>
  <c r="Q2220" i="3"/>
  <c r="P2221" i="3"/>
  <c r="P2222" i="3"/>
  <c r="P2223" i="3"/>
  <c r="Q2224" i="3"/>
  <c r="Q2225" i="3"/>
  <c r="Q2226" i="3"/>
  <c r="P2227" i="3"/>
  <c r="O2228" i="3"/>
  <c r="N2229" i="3"/>
  <c r="Z31" i="5" s="1"/>
  <c r="N2230" i="3"/>
  <c r="AA31" i="5" s="1"/>
  <c r="N2231" i="3"/>
  <c r="T31" i="5" s="1"/>
  <c r="N2232" i="3"/>
  <c r="AB31" i="5" s="1"/>
  <c r="O2233" i="3"/>
  <c r="T2235" i="3"/>
  <c r="S2075" i="3"/>
  <c r="R2076" i="3"/>
  <c r="Q2077" i="3"/>
  <c r="P2078" i="3"/>
  <c r="S2091" i="3"/>
  <c r="R2092" i="3"/>
  <c r="Q2093" i="3"/>
  <c r="P2094" i="3"/>
  <c r="O2095" i="3"/>
  <c r="N2096" i="3"/>
  <c r="T24" i="5" s="1"/>
  <c r="S2107" i="3"/>
  <c r="R2108" i="3"/>
  <c r="Q2109" i="3"/>
  <c r="P2110" i="3"/>
  <c r="O2111" i="3"/>
  <c r="N2112" i="3"/>
  <c r="Q30" i="5" s="1"/>
  <c r="S2123" i="3"/>
  <c r="R2124" i="3"/>
  <c r="Q2125" i="3"/>
  <c r="P2126" i="3"/>
  <c r="O2127" i="3"/>
  <c r="N2128" i="3"/>
  <c r="W30" i="5" s="1"/>
  <c r="S2139" i="3"/>
  <c r="R2140" i="3"/>
  <c r="Q2141" i="3"/>
  <c r="P2142" i="3"/>
  <c r="O2143" i="3"/>
  <c r="N2144" i="3"/>
  <c r="L25" i="5" s="1"/>
  <c r="S2155" i="3"/>
  <c r="R2156" i="3"/>
  <c r="Q2157" i="3"/>
  <c r="P2158" i="3"/>
  <c r="O2159" i="3"/>
  <c r="N2160" i="3"/>
  <c r="G25" i="5" s="1"/>
  <c r="S2171" i="3"/>
  <c r="R2172" i="3"/>
  <c r="Q2173" i="3"/>
  <c r="P2174" i="3"/>
  <c r="O2175" i="3"/>
  <c r="N2176" i="3"/>
  <c r="AA26" i="5" s="1"/>
  <c r="S2187" i="3"/>
  <c r="R2188" i="3"/>
  <c r="Q2189" i="3"/>
  <c r="P2190" i="3"/>
  <c r="O2191" i="3"/>
  <c r="N2192" i="3"/>
  <c r="P27" i="5" s="1"/>
  <c r="S2203" i="3"/>
  <c r="R2204" i="3"/>
  <c r="Q2205" i="3"/>
  <c r="P2206" i="3"/>
  <c r="O2207" i="3"/>
  <c r="N2208" i="3"/>
  <c r="V27" i="5" s="1"/>
  <c r="S2219" i="3"/>
  <c r="R2220" i="3"/>
  <c r="Q2221" i="3"/>
  <c r="Q2222" i="3"/>
  <c r="R2223" i="3"/>
  <c r="R2224" i="3"/>
  <c r="R2225" i="3"/>
  <c r="R2226" i="3"/>
  <c r="Q2227" i="3"/>
  <c r="P2228" i="3"/>
  <c r="O2229" i="3"/>
  <c r="O2230" i="3"/>
  <c r="O2231" i="3"/>
  <c r="O2232" i="3"/>
  <c r="Q2233" i="3"/>
  <c r="S2076" i="3"/>
  <c r="R2077" i="3"/>
  <c r="Q2078" i="3"/>
  <c r="N2081" i="3"/>
  <c r="C24" i="5" s="1"/>
  <c r="S2092" i="3"/>
  <c r="R2093" i="3"/>
  <c r="Q2094" i="3"/>
  <c r="P2095" i="3"/>
  <c r="O2096" i="3"/>
  <c r="N2097" i="3"/>
  <c r="AB24" i="5" s="1"/>
  <c r="S2108" i="3"/>
  <c r="R2109" i="3"/>
  <c r="Q2110" i="3"/>
  <c r="P2111" i="3"/>
  <c r="O2112" i="3"/>
  <c r="N2113" i="3"/>
  <c r="J30" i="5" s="1"/>
  <c r="S2124" i="3"/>
  <c r="R2125" i="3"/>
  <c r="Q2126" i="3"/>
  <c r="P2127" i="3"/>
  <c r="O2128" i="3"/>
  <c r="N2129" i="3"/>
  <c r="X30" i="5" s="1"/>
  <c r="S2140" i="3"/>
  <c r="R2141" i="3"/>
  <c r="Q2142" i="3"/>
  <c r="P2143" i="3"/>
  <c r="O2144" i="3"/>
  <c r="N2145" i="3"/>
  <c r="M25" i="5" s="1"/>
  <c r="S2156" i="3"/>
  <c r="R2157" i="3"/>
  <c r="Q2158" i="3"/>
  <c r="P2159" i="3"/>
  <c r="O2160" i="3"/>
  <c r="N2161" i="3"/>
  <c r="I25" i="5" s="1"/>
  <c r="S2172" i="3"/>
  <c r="R2173" i="3"/>
  <c r="Q2174" i="3"/>
  <c r="P2175" i="3"/>
  <c r="O2176" i="3"/>
  <c r="N2177" i="3"/>
  <c r="T26" i="5" s="1"/>
  <c r="S2188" i="3"/>
  <c r="R2189" i="3"/>
  <c r="Q2190" i="3"/>
  <c r="P2191" i="3"/>
  <c r="O2192" i="3"/>
  <c r="N2193" i="3"/>
  <c r="Q27" i="5" s="1"/>
  <c r="S2204" i="3"/>
  <c r="R2205" i="3"/>
  <c r="Q2206" i="3"/>
  <c r="P2207" i="3"/>
  <c r="O2208" i="3"/>
  <c r="N2209" i="3"/>
  <c r="W27" i="5" s="1"/>
  <c r="S2220" i="3"/>
  <c r="R2221" i="3"/>
  <c r="S2222" i="3"/>
  <c r="S2223" i="3"/>
  <c r="S2224" i="3"/>
  <c r="S2225" i="3"/>
  <c r="S2226" i="3"/>
  <c r="R2227" i="3"/>
  <c r="Q2228" i="3"/>
  <c r="P2229" i="3"/>
  <c r="P2230" i="3"/>
  <c r="P2231" i="3"/>
  <c r="P2232" i="3"/>
  <c r="R2233" i="3"/>
  <c r="S2077" i="3"/>
  <c r="R2078" i="3"/>
  <c r="S2093" i="3"/>
  <c r="R2094" i="3"/>
  <c r="Q2095" i="3"/>
  <c r="P2096" i="3"/>
  <c r="S2109" i="3"/>
  <c r="R2110" i="3"/>
  <c r="Q2111" i="3"/>
  <c r="P2112" i="3"/>
  <c r="S2125" i="3"/>
  <c r="R2126" i="3"/>
  <c r="Q2127" i="3"/>
  <c r="P2128" i="3"/>
  <c r="S2141" i="3"/>
  <c r="R2142" i="3"/>
  <c r="Q2143" i="3"/>
  <c r="P2144" i="3"/>
  <c r="S2157" i="3"/>
  <c r="R2158" i="3"/>
  <c r="Q2159" i="3"/>
  <c r="P2160" i="3"/>
  <c r="S2173" i="3"/>
  <c r="R2174" i="3"/>
  <c r="Q2175" i="3"/>
  <c r="P2176" i="3"/>
  <c r="S2189" i="3"/>
  <c r="R2190" i="3"/>
  <c r="Q2191" i="3"/>
  <c r="P2192" i="3"/>
  <c r="S2205" i="3"/>
  <c r="R2206" i="3"/>
  <c r="Q2207" i="3"/>
  <c r="P2208" i="3"/>
  <c r="S2227" i="3"/>
  <c r="R2228" i="3"/>
  <c r="Q2229" i="3"/>
  <c r="Q2230" i="3"/>
  <c r="Q2231" i="3"/>
  <c r="R2232" i="3"/>
  <c r="T2234" i="3"/>
  <c r="N2235" i="3"/>
  <c r="V31" i="5" s="1"/>
  <c r="S2235" i="3"/>
  <c r="R2235" i="3"/>
  <c r="Q2235" i="3"/>
  <c r="T2238" i="3"/>
  <c r="S2221" i="3"/>
  <c r="R2222" i="3"/>
  <c r="Q2223" i="3"/>
  <c r="P2224" i="3"/>
  <c r="O2225" i="3"/>
  <c r="N2226" i="3"/>
  <c r="M31" i="5" s="1"/>
  <c r="R2230" i="3"/>
  <c r="S2231" i="3"/>
  <c r="S2232" i="3"/>
  <c r="T2246" i="3"/>
  <c r="S2247" i="3"/>
  <c r="R2248" i="3"/>
  <c r="Q2249" i="3"/>
  <c r="P2250" i="3"/>
  <c r="O2251" i="3"/>
  <c r="N2252" i="3"/>
  <c r="L28" i="5" s="1"/>
  <c r="T2262" i="3"/>
  <c r="S2263" i="3"/>
  <c r="R2264" i="3"/>
  <c r="Q2265" i="3"/>
  <c r="P2266" i="3"/>
  <c r="O2267" i="3"/>
  <c r="N2268" i="3"/>
  <c r="G28" i="5" s="1"/>
  <c r="T2278" i="3"/>
  <c r="S2279" i="3"/>
  <c r="R2280" i="3"/>
  <c r="Q2281" i="3"/>
  <c r="P2282" i="3"/>
  <c r="O2283" i="3"/>
  <c r="N2284" i="3"/>
  <c r="AA34" i="5" s="1"/>
  <c r="T2294" i="3"/>
  <c r="S2295" i="3"/>
  <c r="R2296" i="3"/>
  <c r="Q2297" i="3"/>
  <c r="P2298" i="3"/>
  <c r="O2299" i="3"/>
  <c r="N2300" i="3"/>
  <c r="P92" i="5" s="1"/>
  <c r="T2310" i="3"/>
  <c r="S2311" i="3"/>
  <c r="R2312" i="3"/>
  <c r="Q2313" i="3"/>
  <c r="P2314" i="3"/>
  <c r="O2315" i="3"/>
  <c r="N2316" i="3"/>
  <c r="V92" i="5" s="1"/>
  <c r="T2326" i="3"/>
  <c r="S2327" i="3"/>
  <c r="R2328" i="3"/>
  <c r="Q2329" i="3"/>
  <c r="P2330" i="3"/>
  <c r="O2331" i="3"/>
  <c r="N2332" i="3"/>
  <c r="S93" i="5" s="1"/>
  <c r="T2342" i="3"/>
  <c r="S2343" i="3"/>
  <c r="R2344" i="3"/>
  <c r="Q2345" i="3"/>
  <c r="P2346" i="3"/>
  <c r="O2347" i="3"/>
  <c r="N2348" i="3"/>
  <c r="H93" i="5" s="1"/>
  <c r="T2358" i="3"/>
  <c r="S2359" i="3"/>
  <c r="R2360" i="3"/>
  <c r="Q2361" i="3"/>
  <c r="P2362" i="3"/>
  <c r="O2363" i="3"/>
  <c r="T2374" i="3"/>
  <c r="S2375" i="3"/>
  <c r="R2376" i="3"/>
  <c r="Q2377" i="3"/>
  <c r="P2378" i="3"/>
  <c r="O2379" i="3"/>
  <c r="T2247" i="3"/>
  <c r="S2248" i="3"/>
  <c r="R2249" i="3"/>
  <c r="Q2250" i="3"/>
  <c r="T2263" i="3"/>
  <c r="S2264" i="3"/>
  <c r="R2265" i="3"/>
  <c r="Q2266" i="3"/>
  <c r="T2279" i="3"/>
  <c r="S2280" i="3"/>
  <c r="R2281" i="3"/>
  <c r="Q2282" i="3"/>
  <c r="T2295" i="3"/>
  <c r="S2296" i="3"/>
  <c r="R2297" i="3"/>
  <c r="Q2298" i="3"/>
  <c r="P2299" i="3"/>
  <c r="T2311" i="3"/>
  <c r="S2312" i="3"/>
  <c r="R2313" i="3"/>
  <c r="Q2314" i="3"/>
  <c r="P2315" i="3"/>
  <c r="T2327" i="3"/>
  <c r="S2328" i="3"/>
  <c r="R2329" i="3"/>
  <c r="Q2330" i="3"/>
  <c r="P2331" i="3"/>
  <c r="S2344" i="3"/>
  <c r="R2345" i="3"/>
  <c r="Q2346" i="3"/>
  <c r="P2347" i="3"/>
  <c r="S2360" i="3"/>
  <c r="R2361" i="3"/>
  <c r="P2363" i="3"/>
  <c r="O2364" i="3"/>
  <c r="R2377" i="3"/>
  <c r="P2379" i="3"/>
  <c r="O2380" i="3"/>
  <c r="R2410" i="3"/>
  <c r="P2411" i="3"/>
  <c r="S2233" i="3"/>
  <c r="R2234" i="3"/>
  <c r="P2236" i="3"/>
  <c r="O2237" i="3"/>
  <c r="N2238" i="3"/>
  <c r="E31" i="5" s="1"/>
  <c r="S2249" i="3"/>
  <c r="R2250" i="3"/>
  <c r="Q2251" i="3"/>
  <c r="P2252" i="3"/>
  <c r="O2253" i="3"/>
  <c r="N2254" i="3"/>
  <c r="N28" i="5" s="1"/>
  <c r="S2265" i="3"/>
  <c r="R2266" i="3"/>
  <c r="Q2267" i="3"/>
  <c r="P2268" i="3"/>
  <c r="O2269" i="3"/>
  <c r="N2270" i="3"/>
  <c r="C34" i="5" s="1"/>
  <c r="S2281" i="3"/>
  <c r="R2282" i="3"/>
  <c r="P2284" i="3"/>
  <c r="O2285" i="3"/>
  <c r="N2286" i="3"/>
  <c r="AB34" i="5" s="1"/>
  <c r="S2297" i="3"/>
  <c r="R2298" i="3"/>
  <c r="Q2299" i="3"/>
  <c r="P2300" i="3"/>
  <c r="O2301" i="3"/>
  <c r="N2302" i="3"/>
  <c r="J92" i="5" s="1"/>
  <c r="S2313" i="3"/>
  <c r="R2314" i="3"/>
  <c r="Q2315" i="3"/>
  <c r="P2316" i="3"/>
  <c r="O2317" i="3"/>
  <c r="N2318" i="3"/>
  <c r="X92" i="5" s="1"/>
  <c r="S2329" i="3"/>
  <c r="R2330" i="3"/>
  <c r="Q2331" i="3"/>
  <c r="P2332" i="3"/>
  <c r="O2333" i="3"/>
  <c r="N2334" i="3"/>
  <c r="M93" i="5" s="1"/>
  <c r="S2345" i="3"/>
  <c r="R2346" i="3"/>
  <c r="Q2347" i="3"/>
  <c r="P2348" i="3"/>
  <c r="O2349" i="3"/>
  <c r="N2350" i="3"/>
  <c r="I93" i="5" s="1"/>
  <c r="S2361" i="3"/>
  <c r="R2362" i="3"/>
  <c r="Q2363" i="3"/>
  <c r="P2364" i="3"/>
  <c r="O2365" i="3"/>
  <c r="N2366" i="3"/>
  <c r="T94" i="5" s="1"/>
  <c r="S2377" i="3"/>
  <c r="R2378" i="3"/>
  <c r="Q2379" i="3"/>
  <c r="P2380" i="3"/>
  <c r="O2381" i="3"/>
  <c r="N2382" i="3"/>
  <c r="Q95" i="5" s="1"/>
  <c r="N2383" i="3"/>
  <c r="J95" i="5" s="1"/>
  <c r="N2384" i="3"/>
  <c r="R95" i="5" s="1"/>
  <c r="N2385" i="3"/>
  <c r="K95" i="5" s="1"/>
  <c r="N2386" i="3"/>
  <c r="S95" i="5" s="1"/>
  <c r="N2387" i="3"/>
  <c r="L95" i="5" s="1"/>
  <c r="O2388" i="3"/>
  <c r="N2389" i="3"/>
  <c r="N95" i="5" s="1"/>
  <c r="N2399" i="3"/>
  <c r="X95" i="5" s="1"/>
  <c r="S2234" i="3"/>
  <c r="Q2236" i="3"/>
  <c r="P2237" i="3"/>
  <c r="O2238" i="3"/>
  <c r="N2239" i="3"/>
  <c r="F31" i="5" s="1"/>
  <c r="S2250" i="3"/>
  <c r="R2251" i="3"/>
  <c r="Q2252" i="3"/>
  <c r="P2253" i="3"/>
  <c r="O2254" i="3"/>
  <c r="N2255" i="3"/>
  <c r="Y28" i="5" s="1"/>
  <c r="S2266" i="3"/>
  <c r="R2267" i="3"/>
  <c r="Q2268" i="3"/>
  <c r="P2269" i="3"/>
  <c r="O2270" i="3"/>
  <c r="N2271" i="3"/>
  <c r="D34" i="5" s="1"/>
  <c r="S2282" i="3"/>
  <c r="R2283" i="3"/>
  <c r="Q2284" i="3"/>
  <c r="P2285" i="3"/>
  <c r="O2286" i="3"/>
  <c r="N2287" i="3"/>
  <c r="U34" i="5" s="1"/>
  <c r="S2298" i="3"/>
  <c r="R2299" i="3"/>
  <c r="Q2300" i="3"/>
  <c r="P2301" i="3"/>
  <c r="O2302" i="3"/>
  <c r="N2303" i="3"/>
  <c r="R92" i="5" s="1"/>
  <c r="S2314" i="3"/>
  <c r="R2315" i="3"/>
  <c r="Q2316" i="3"/>
  <c r="P2317" i="3"/>
  <c r="O2318" i="3"/>
  <c r="N2319" i="3"/>
  <c r="E92" i="5" s="1"/>
  <c r="S2330" i="3"/>
  <c r="R2331" i="3"/>
  <c r="Q2332" i="3"/>
  <c r="P2333" i="3"/>
  <c r="O2334" i="3"/>
  <c r="N2335" i="3"/>
  <c r="N93" i="5" s="1"/>
  <c r="S2346" i="3"/>
  <c r="R2347" i="3"/>
  <c r="Q2348" i="3"/>
  <c r="P2349" i="3"/>
  <c r="O2350" i="3"/>
  <c r="N2351" i="3"/>
  <c r="C94" i="5" s="1"/>
  <c r="S2362" i="3"/>
  <c r="R2363" i="3"/>
  <c r="Q2364" i="3"/>
  <c r="P2365" i="3"/>
  <c r="O2366" i="3"/>
  <c r="N2367" i="3"/>
  <c r="AB94" i="5" s="1"/>
  <c r="S2378" i="3"/>
  <c r="R2379" i="3"/>
  <c r="Q2380" i="3"/>
  <c r="P2381" i="3"/>
  <c r="O2382" i="3"/>
  <c r="O2383" i="3"/>
  <c r="O2384" i="3"/>
  <c r="O2385" i="3"/>
  <c r="O2386" i="3"/>
  <c r="P2387" i="3"/>
  <c r="P2388" i="3"/>
  <c r="O2389" i="3"/>
  <c r="S2403" i="3"/>
  <c r="R2403" i="3"/>
  <c r="Q2403" i="3"/>
  <c r="P2403" i="3"/>
  <c r="O2403" i="3"/>
  <c r="N2403" i="3"/>
  <c r="G95" i="5" s="1"/>
  <c r="Q2411" i="3"/>
  <c r="O2411" i="3"/>
  <c r="N2411" i="3"/>
  <c r="R68" i="5" s="1"/>
  <c r="S2411" i="3"/>
  <c r="N2413" i="3"/>
  <c r="S68" i="5" s="1"/>
  <c r="T2415" i="3"/>
  <c r="Q2237" i="3"/>
  <c r="P2238" i="3"/>
  <c r="O2239" i="3"/>
  <c r="N2240" i="3"/>
  <c r="H31" i="5" s="1"/>
  <c r="S2251" i="3"/>
  <c r="Q2253" i="3"/>
  <c r="P2254" i="3"/>
  <c r="O2255" i="3"/>
  <c r="N2256" i="3"/>
  <c r="Z28" i="5" s="1"/>
  <c r="S2267" i="3"/>
  <c r="Q2269" i="3"/>
  <c r="P2270" i="3"/>
  <c r="O2271" i="3"/>
  <c r="N2272" i="3"/>
  <c r="O34" i="5" s="1"/>
  <c r="S2283" i="3"/>
  <c r="Q2285" i="3"/>
  <c r="P2286" i="3"/>
  <c r="O2287" i="3"/>
  <c r="N2288" i="3"/>
  <c r="AC34" i="5" s="1"/>
  <c r="Q2301" i="3"/>
  <c r="P2302" i="3"/>
  <c r="O2303" i="3"/>
  <c r="N2304" i="3"/>
  <c r="K92" i="5" s="1"/>
  <c r="Q2317" i="3"/>
  <c r="P2318" i="3"/>
  <c r="O2319" i="3"/>
  <c r="N2320" i="3"/>
  <c r="F92" i="5" s="1"/>
  <c r="R2332" i="3"/>
  <c r="Q2333" i="3"/>
  <c r="P2334" i="3"/>
  <c r="O2335" i="3"/>
  <c r="N2336" i="3"/>
  <c r="Y93" i="5" s="1"/>
  <c r="R2348" i="3"/>
  <c r="Q2349" i="3"/>
  <c r="P2350" i="3"/>
  <c r="O2351" i="3"/>
  <c r="N2352" i="3"/>
  <c r="D94" i="5" s="1"/>
  <c r="R2364" i="3"/>
  <c r="Q2365" i="3"/>
  <c r="P2366" i="3"/>
  <c r="O2367" i="3"/>
  <c r="N2368" i="3"/>
  <c r="U94" i="5" s="1"/>
  <c r="R2380" i="3"/>
  <c r="Q2381" i="3"/>
  <c r="P2382" i="3"/>
  <c r="P2383" i="3"/>
  <c r="Q2387" i="3"/>
  <c r="T2400" i="3"/>
  <c r="T2406" i="3"/>
  <c r="Q2238" i="3"/>
  <c r="P2239" i="3"/>
  <c r="O2240" i="3"/>
  <c r="N2241" i="3"/>
  <c r="G31" i="5" s="1"/>
  <c r="Q2254" i="3"/>
  <c r="P2255" i="3"/>
  <c r="O2256" i="3"/>
  <c r="N2257" i="3"/>
  <c r="AA28" i="5" s="1"/>
  <c r="Q2270" i="3"/>
  <c r="P2271" i="3"/>
  <c r="O2272" i="3"/>
  <c r="N2273" i="3"/>
  <c r="P34" i="5" s="1"/>
  <c r="Q2286" i="3"/>
  <c r="P2287" i="3"/>
  <c r="O2288" i="3"/>
  <c r="N2289" i="3"/>
  <c r="V34" i="5" s="1"/>
  <c r="Q2302" i="3"/>
  <c r="P2303" i="3"/>
  <c r="O2304" i="3"/>
  <c r="N2305" i="3"/>
  <c r="S92" i="5" s="1"/>
  <c r="Q2318" i="3"/>
  <c r="P2319" i="3"/>
  <c r="O2320" i="3"/>
  <c r="N2321" i="3"/>
  <c r="H92" i="5" s="1"/>
  <c r="Q2334" i="3"/>
  <c r="P2335" i="3"/>
  <c r="O2336" i="3"/>
  <c r="N2337" i="3"/>
  <c r="Z93" i="5" s="1"/>
  <c r="Q2350" i="3"/>
  <c r="P2351" i="3"/>
  <c r="O2352" i="3"/>
  <c r="N2353" i="3"/>
  <c r="O94" i="5" s="1"/>
  <c r="Q2366" i="3"/>
  <c r="P2367" i="3"/>
  <c r="O2368" i="3"/>
  <c r="N2369" i="3"/>
  <c r="AC94" i="5" s="1"/>
  <c r="Q2382" i="3"/>
  <c r="Q2383" i="3"/>
  <c r="Q2384" i="3"/>
  <c r="R2385" i="3"/>
  <c r="R2386" i="3"/>
  <c r="Q2389" i="3"/>
  <c r="P2390" i="3"/>
  <c r="N2398" i="3"/>
  <c r="W95" i="5" s="1"/>
  <c r="Q2400" i="3"/>
  <c r="T2412" i="3"/>
  <c r="O2413" i="3"/>
  <c r="Q2413" i="3"/>
  <c r="P2413" i="3"/>
  <c r="R2415" i="3"/>
  <c r="S2237" i="3"/>
  <c r="R2238" i="3"/>
  <c r="Q2239" i="3"/>
  <c r="P2240" i="3"/>
  <c r="O2241" i="3"/>
  <c r="N2242" i="3"/>
  <c r="I31" i="5" s="1"/>
  <c r="S2253" i="3"/>
  <c r="R2254" i="3"/>
  <c r="Q2255" i="3"/>
  <c r="P2256" i="3"/>
  <c r="O2257" i="3"/>
  <c r="N2258" i="3"/>
  <c r="T28" i="5" s="1"/>
  <c r="S2269" i="3"/>
  <c r="R2270" i="3"/>
  <c r="Q2271" i="3"/>
  <c r="P2272" i="3"/>
  <c r="O2273" i="3"/>
  <c r="N2274" i="3"/>
  <c r="Q34" i="5" s="1"/>
  <c r="S2285" i="3"/>
  <c r="R2286" i="3"/>
  <c r="Q2287" i="3"/>
  <c r="P2288" i="3"/>
  <c r="O2289" i="3"/>
  <c r="N2290" i="3"/>
  <c r="W34" i="5" s="1"/>
  <c r="S2301" i="3"/>
  <c r="R2302" i="3"/>
  <c r="Q2303" i="3"/>
  <c r="P2304" i="3"/>
  <c r="O2305" i="3"/>
  <c r="N2306" i="3"/>
  <c r="L92" i="5" s="1"/>
  <c r="S2317" i="3"/>
  <c r="R2318" i="3"/>
  <c r="Q2319" i="3"/>
  <c r="P2320" i="3"/>
  <c r="O2321" i="3"/>
  <c r="N2322" i="3"/>
  <c r="G92" i="5" s="1"/>
  <c r="S2333" i="3"/>
  <c r="R2334" i="3"/>
  <c r="Q2335" i="3"/>
  <c r="P2336" i="3"/>
  <c r="O2337" i="3"/>
  <c r="N2338" i="3"/>
  <c r="AA93" i="5" s="1"/>
  <c r="S2349" i="3"/>
  <c r="R2350" i="3"/>
  <c r="Q2351" i="3"/>
  <c r="P2352" i="3"/>
  <c r="O2353" i="3"/>
  <c r="N2354" i="3"/>
  <c r="P94" i="5" s="1"/>
  <c r="S2365" i="3"/>
  <c r="R2366" i="3"/>
  <c r="Q2367" i="3"/>
  <c r="P2368" i="3"/>
  <c r="O2369" i="3"/>
  <c r="N2370" i="3"/>
  <c r="V94" i="5" s="1"/>
  <c r="S2381" i="3"/>
  <c r="R2382" i="3"/>
  <c r="R2383" i="3"/>
  <c r="S2384" i="3"/>
  <c r="S2385" i="3"/>
  <c r="S2386" i="3"/>
  <c r="S2387" i="3"/>
  <c r="S2388" i="3"/>
  <c r="R2389" i="3"/>
  <c r="Q2390" i="3"/>
  <c r="P2391" i="3"/>
  <c r="O2392" i="3"/>
  <c r="N2393" i="3"/>
  <c r="T95" i="5" s="1"/>
  <c r="O2398" i="3"/>
  <c r="S2406" i="3"/>
  <c r="S2238" i="3"/>
  <c r="R2239" i="3"/>
  <c r="Q2240" i="3"/>
  <c r="P2241" i="3"/>
  <c r="O2242" i="3"/>
  <c r="N2243" i="3"/>
  <c r="C28" i="5" s="1"/>
  <c r="S2254" i="3"/>
  <c r="R2255" i="3"/>
  <c r="Q2256" i="3"/>
  <c r="P2257" i="3"/>
  <c r="O2258" i="3"/>
  <c r="N2259" i="3"/>
  <c r="AB28" i="5" s="1"/>
  <c r="S2270" i="3"/>
  <c r="R2271" i="3"/>
  <c r="Q2272" i="3"/>
  <c r="P2273" i="3"/>
  <c r="O2274" i="3"/>
  <c r="N2275" i="3"/>
  <c r="J34" i="5" s="1"/>
  <c r="S2286" i="3"/>
  <c r="R2287" i="3"/>
  <c r="Q2288" i="3"/>
  <c r="P2289" i="3"/>
  <c r="O2290" i="3"/>
  <c r="N2291" i="3"/>
  <c r="X34" i="5" s="1"/>
  <c r="S2302" i="3"/>
  <c r="R2303" i="3"/>
  <c r="Q2304" i="3"/>
  <c r="P2305" i="3"/>
  <c r="O2306" i="3"/>
  <c r="N2307" i="3"/>
  <c r="M92" i="5" s="1"/>
  <c r="S2318" i="3"/>
  <c r="R2319" i="3"/>
  <c r="Q2320" i="3"/>
  <c r="P2321" i="3"/>
  <c r="O2322" i="3"/>
  <c r="N2323" i="3"/>
  <c r="I92" i="5" s="1"/>
  <c r="S2334" i="3"/>
  <c r="R2335" i="3"/>
  <c r="Q2336" i="3"/>
  <c r="P2337" i="3"/>
  <c r="O2338" i="3"/>
  <c r="N2339" i="3"/>
  <c r="T93" i="5" s="1"/>
  <c r="S2350" i="3"/>
  <c r="R2351" i="3"/>
  <c r="Q2352" i="3"/>
  <c r="P2353" i="3"/>
  <c r="O2354" i="3"/>
  <c r="N2355" i="3"/>
  <c r="Q94" i="5" s="1"/>
  <c r="S2366" i="3"/>
  <c r="R2367" i="3"/>
  <c r="Q2368" i="3"/>
  <c r="P2369" i="3"/>
  <c r="O2370" i="3"/>
  <c r="N2371" i="3"/>
  <c r="W94" i="5" s="1"/>
  <c r="R2390" i="3"/>
  <c r="Q2391" i="3"/>
  <c r="P2392" i="3"/>
  <c r="O2393" i="3"/>
  <c r="N2394" i="3"/>
  <c r="AB95" i="5" s="1"/>
  <c r="N2397" i="3"/>
  <c r="V95" i="5" s="1"/>
  <c r="O2415" i="3"/>
  <c r="N2415" i="3"/>
  <c r="M68" i="5" s="1"/>
  <c r="R2240" i="3"/>
  <c r="O2243" i="3"/>
  <c r="R2256" i="3"/>
  <c r="P2258" i="3"/>
  <c r="O2259" i="3"/>
  <c r="R2272" i="3"/>
  <c r="P2274" i="3"/>
  <c r="O2275" i="3"/>
  <c r="R2288" i="3"/>
  <c r="P2290" i="3"/>
  <c r="R2304" i="3"/>
  <c r="P2306" i="3"/>
  <c r="R2320" i="3"/>
  <c r="P2322" i="3"/>
  <c r="R2336" i="3"/>
  <c r="P2338" i="3"/>
  <c r="R2352" i="3"/>
  <c r="P2354" i="3"/>
  <c r="R2368" i="3"/>
  <c r="P2370" i="3"/>
  <c r="T2382" i="3"/>
  <c r="S2383" i="3"/>
  <c r="R2384" i="3"/>
  <c r="Q2385" i="3"/>
  <c r="P2386" i="3"/>
  <c r="O2387" i="3"/>
  <c r="N2388" i="3"/>
  <c r="M95" i="5" s="1"/>
  <c r="R2391" i="3"/>
  <c r="Q2392" i="3"/>
  <c r="P2393" i="3"/>
  <c r="O2394" i="3"/>
  <c r="N2395" i="3"/>
  <c r="U95" i="5" s="1"/>
  <c r="N2396" i="3"/>
  <c r="AC95" i="5" s="1"/>
  <c r="O2397" i="3"/>
  <c r="T2399" i="3"/>
  <c r="S2240" i="3"/>
  <c r="R2241" i="3"/>
  <c r="Q2242" i="3"/>
  <c r="P2243" i="3"/>
  <c r="O2244" i="3"/>
  <c r="S2256" i="3"/>
  <c r="R2257" i="3"/>
  <c r="Q2258" i="3"/>
  <c r="P2259" i="3"/>
  <c r="O2260" i="3"/>
  <c r="S2272" i="3"/>
  <c r="R2273" i="3"/>
  <c r="Q2274" i="3"/>
  <c r="P2275" i="3"/>
  <c r="O2276" i="3"/>
  <c r="S2288" i="3"/>
  <c r="R2289" i="3"/>
  <c r="Q2290" i="3"/>
  <c r="P2291" i="3"/>
  <c r="O2292" i="3"/>
  <c r="S2304" i="3"/>
  <c r="R2305" i="3"/>
  <c r="Q2306" i="3"/>
  <c r="P2307" i="3"/>
  <c r="O2308" i="3"/>
  <c r="S2320" i="3"/>
  <c r="R2321" i="3"/>
  <c r="Q2322" i="3"/>
  <c r="P2323" i="3"/>
  <c r="O2324" i="3"/>
  <c r="N2325" i="3"/>
  <c r="D93" i="5" s="1"/>
  <c r="S2336" i="3"/>
  <c r="R2337" i="3"/>
  <c r="Q2338" i="3"/>
  <c r="P2339" i="3"/>
  <c r="O2340" i="3"/>
  <c r="N2341" i="3"/>
  <c r="U93" i="5" s="1"/>
  <c r="S2352" i="3"/>
  <c r="R2353" i="3"/>
  <c r="Q2354" i="3"/>
  <c r="P2355" i="3"/>
  <c r="O2356" i="3"/>
  <c r="N2357" i="3"/>
  <c r="R94" i="5" s="1"/>
  <c r="S2368" i="3"/>
  <c r="R2369" i="3"/>
  <c r="Q2370" i="3"/>
  <c r="P2371" i="3"/>
  <c r="O2372" i="3"/>
  <c r="N2373" i="3"/>
  <c r="E94" i="5" s="1"/>
  <c r="S2391" i="3"/>
  <c r="R2392" i="3"/>
  <c r="Q2393" i="3"/>
  <c r="P2394" i="3"/>
  <c r="O2395" i="3"/>
  <c r="O2396" i="3"/>
  <c r="P2397" i="3"/>
  <c r="T2402" i="3"/>
  <c r="T2405" i="3"/>
  <c r="T2414" i="3"/>
  <c r="Q2394" i="3"/>
  <c r="P2395" i="3"/>
  <c r="P2396" i="3"/>
  <c r="Q2397" i="3"/>
  <c r="R2399" i="3"/>
  <c r="Q2399" i="3"/>
  <c r="P2399" i="3"/>
  <c r="S2402" i="3"/>
  <c r="O2402" i="3"/>
  <c r="N2402" i="3"/>
  <c r="H95" i="5" s="1"/>
  <c r="O2410" i="3"/>
  <c r="N2410" i="3"/>
  <c r="J68" i="5" s="1"/>
  <c r="O2412" i="3"/>
  <c r="S2242" i="3"/>
  <c r="R2243" i="3"/>
  <c r="Q2244" i="3"/>
  <c r="P2245" i="3"/>
  <c r="O2246" i="3"/>
  <c r="S2258" i="3"/>
  <c r="Q2260" i="3"/>
  <c r="P2261" i="3"/>
  <c r="O2262" i="3"/>
  <c r="N2263" i="3"/>
  <c r="W28" i="5" s="1"/>
  <c r="S2274" i="3"/>
  <c r="P2277" i="3"/>
  <c r="N2279" i="3"/>
  <c r="L34" i="5" s="1"/>
  <c r="S2290" i="3"/>
  <c r="R2291" i="3"/>
  <c r="P2293" i="3"/>
  <c r="O2294" i="3"/>
  <c r="N2295" i="3"/>
  <c r="G34" i="5" s="1"/>
  <c r="S2306" i="3"/>
  <c r="R2307" i="3"/>
  <c r="Q2308" i="3"/>
  <c r="P2309" i="3"/>
  <c r="O2310" i="3"/>
  <c r="N2311" i="3"/>
  <c r="AA92" i="5" s="1"/>
  <c r="S2322" i="3"/>
  <c r="R2323" i="3"/>
  <c r="Q2324" i="3"/>
  <c r="O2326" i="3"/>
  <c r="N2327" i="3"/>
  <c r="P93" i="5" s="1"/>
  <c r="S2338" i="3"/>
  <c r="R2339" i="3"/>
  <c r="Q2340" i="3"/>
  <c r="O2342" i="3"/>
  <c r="N2343" i="3"/>
  <c r="V93" i="5" s="1"/>
  <c r="S2354" i="3"/>
  <c r="R2355" i="3"/>
  <c r="Q2356" i="3"/>
  <c r="O2358" i="3"/>
  <c r="N2359" i="3"/>
  <c r="S94" i="5" s="1"/>
  <c r="S2370" i="3"/>
  <c r="R2371" i="3"/>
  <c r="Q2372" i="3"/>
  <c r="O2374" i="3"/>
  <c r="N2375" i="3"/>
  <c r="H94" i="5" s="1"/>
  <c r="S2393" i="3"/>
  <c r="R2394" i="3"/>
  <c r="Q2395" i="3"/>
  <c r="Q2396" i="3"/>
  <c r="T2398" i="3"/>
  <c r="T2411" i="3"/>
  <c r="N2296" i="3"/>
  <c r="I34" i="5" s="1"/>
  <c r="N2312" i="3"/>
  <c r="T92" i="5" s="1"/>
  <c r="Q2325" i="3"/>
  <c r="N2328" i="3"/>
  <c r="Q93" i="5" s="1"/>
  <c r="O2343" i="3"/>
  <c r="N2344" i="3"/>
  <c r="W93" i="5" s="1"/>
  <c r="O2359" i="3"/>
  <c r="N2360" i="3"/>
  <c r="L94" i="5" s="1"/>
  <c r="O2375" i="3"/>
  <c r="N2376" i="3"/>
  <c r="G94" i="5" s="1"/>
  <c r="R2395" i="3"/>
  <c r="P2412" i="3"/>
  <c r="N2412" i="3"/>
  <c r="K68" i="5" s="1"/>
  <c r="R2412" i="3"/>
  <c r="S2414" i="3"/>
  <c r="S2244" i="3"/>
  <c r="R2245" i="3"/>
  <c r="Q2246" i="3"/>
  <c r="P2247" i="3"/>
  <c r="O2248" i="3"/>
  <c r="N2249" i="3"/>
  <c r="R28" i="5" s="1"/>
  <c r="S2260" i="3"/>
  <c r="R2261" i="3"/>
  <c r="Q2262" i="3"/>
  <c r="O2264" i="3"/>
  <c r="S2276" i="3"/>
  <c r="R2277" i="3"/>
  <c r="Q2278" i="3"/>
  <c r="P2279" i="3"/>
  <c r="O2280" i="3"/>
  <c r="N2281" i="3"/>
  <c r="N34" i="5" s="1"/>
  <c r="S2292" i="3"/>
  <c r="R2293" i="3"/>
  <c r="Q2294" i="3"/>
  <c r="P2295" i="3"/>
  <c r="N2297" i="3"/>
  <c r="C92" i="5" s="1"/>
  <c r="S2308" i="3"/>
  <c r="R2309" i="3"/>
  <c r="Q2310" i="3"/>
  <c r="P2311" i="3"/>
  <c r="N2313" i="3"/>
  <c r="AB92" i="5" s="1"/>
  <c r="S2324" i="3"/>
  <c r="R2325" i="3"/>
  <c r="Q2326" i="3"/>
  <c r="P2327" i="3"/>
  <c r="O2328" i="3"/>
  <c r="N2329" i="3"/>
  <c r="J93" i="5" s="1"/>
  <c r="S2340" i="3"/>
  <c r="R2341" i="3"/>
  <c r="Q2342" i="3"/>
  <c r="P2343" i="3"/>
  <c r="O2344" i="3"/>
  <c r="N2345" i="3"/>
  <c r="X93" i="5" s="1"/>
  <c r="S2356" i="3"/>
  <c r="R2357" i="3"/>
  <c r="Q2358" i="3"/>
  <c r="P2359" i="3"/>
  <c r="O2360" i="3"/>
  <c r="N2361" i="3"/>
  <c r="M94" i="5" s="1"/>
  <c r="S2372" i="3"/>
  <c r="R2373" i="3"/>
  <c r="Q2374" i="3"/>
  <c r="P2375" i="3"/>
  <c r="O2376" i="3"/>
  <c r="N2377" i="3"/>
  <c r="I94" i="5" s="1"/>
  <c r="T2397" i="3"/>
  <c r="T2403" i="3"/>
  <c r="Q2247" i="3"/>
  <c r="P2248" i="3"/>
  <c r="O2249" i="3"/>
  <c r="Q2263" i="3"/>
  <c r="P2264" i="3"/>
  <c r="O2265" i="3"/>
  <c r="P2280" i="3"/>
  <c r="P2296" i="3"/>
  <c r="P2312" i="3"/>
  <c r="N2362" i="3"/>
  <c r="N94" i="5" s="1"/>
  <c r="N2378" i="3"/>
  <c r="C95" i="5" s="1"/>
  <c r="T2395" i="3"/>
  <c r="T2396" i="3"/>
  <c r="S2398" i="3"/>
  <c r="R2398" i="3"/>
  <c r="Q2398" i="3"/>
  <c r="N2414" i="3"/>
  <c r="L68" i="5" s="1"/>
  <c r="P2414" i="3"/>
  <c r="O2414" i="3"/>
  <c r="T2401" i="3"/>
  <c r="T2413" i="3"/>
  <c r="T2409" i="3"/>
  <c r="S2410" i="3"/>
  <c r="R2411" i="3"/>
  <c r="Q2412" i="3"/>
  <c r="T2425" i="3"/>
  <c r="S2426" i="3"/>
  <c r="R2427" i="3"/>
  <c r="Q2428" i="3"/>
  <c r="P2429" i="3"/>
  <c r="O2430" i="3"/>
  <c r="N2431" i="3"/>
  <c r="I68" i="5" s="1"/>
  <c r="T2441" i="3"/>
  <c r="S2442" i="3"/>
  <c r="R2443" i="3"/>
  <c r="Q2444" i="3"/>
  <c r="P2445" i="3"/>
  <c r="O2446" i="3"/>
  <c r="N2447" i="3"/>
  <c r="T69" i="5" s="1"/>
  <c r="T2457" i="3"/>
  <c r="S2458" i="3"/>
  <c r="Q2460" i="3"/>
  <c r="P2461" i="3"/>
  <c r="O2462" i="3"/>
  <c r="N2463" i="3"/>
  <c r="Q70" i="5" s="1"/>
  <c r="T2473" i="3"/>
  <c r="S2474" i="3"/>
  <c r="R2475" i="3"/>
  <c r="Q2476" i="3"/>
  <c r="P2477" i="3"/>
  <c r="O2478" i="3"/>
  <c r="N2479" i="3"/>
  <c r="W70" i="5" s="1"/>
  <c r="T2489" i="3"/>
  <c r="S2490" i="3"/>
  <c r="R2491" i="3"/>
  <c r="Q2492" i="3"/>
  <c r="P2493" i="3"/>
  <c r="O2494" i="3"/>
  <c r="N2495" i="3"/>
  <c r="L71" i="5" s="1"/>
  <c r="T2505" i="3"/>
  <c r="S2506" i="3"/>
  <c r="R2507" i="3"/>
  <c r="Q2508" i="3"/>
  <c r="P2509" i="3"/>
  <c r="O2510" i="3"/>
  <c r="N2511" i="3"/>
  <c r="G71" i="5" s="1"/>
  <c r="T2521" i="3"/>
  <c r="S2522" i="3"/>
  <c r="R2523" i="3"/>
  <c r="Q2524" i="3"/>
  <c r="P2525" i="3"/>
  <c r="O2526" i="3"/>
  <c r="N2527" i="3"/>
  <c r="AA72" i="5" s="1"/>
  <c r="Q2542" i="3"/>
  <c r="Q2559" i="3"/>
  <c r="S2574" i="3"/>
  <c r="Q2574" i="3"/>
  <c r="O2574" i="3"/>
  <c r="T2410" i="3"/>
  <c r="T2426" i="3"/>
  <c r="S2427" i="3"/>
  <c r="R2428" i="3"/>
  <c r="Q2429" i="3"/>
  <c r="P2430" i="3"/>
  <c r="T2442" i="3"/>
  <c r="S2443" i="3"/>
  <c r="R2444" i="3"/>
  <c r="Q2445" i="3"/>
  <c r="P2446" i="3"/>
  <c r="T2458" i="3"/>
  <c r="S2459" i="3"/>
  <c r="R2460" i="3"/>
  <c r="Q2461" i="3"/>
  <c r="P2462" i="3"/>
  <c r="T2474" i="3"/>
  <c r="S2475" i="3"/>
  <c r="R2476" i="3"/>
  <c r="Q2477" i="3"/>
  <c r="P2478" i="3"/>
  <c r="T2490" i="3"/>
  <c r="R2492" i="3"/>
  <c r="Q2493" i="3"/>
  <c r="P2494" i="3"/>
  <c r="S2507" i="3"/>
  <c r="R2508" i="3"/>
  <c r="P2510" i="3"/>
  <c r="R2524" i="3"/>
  <c r="P2526" i="3"/>
  <c r="N2541" i="3"/>
  <c r="D73" i="5" s="1"/>
  <c r="S2542" i="3"/>
  <c r="O2549" i="3"/>
  <c r="Q2549" i="3"/>
  <c r="R2559" i="3"/>
  <c r="P2559" i="3"/>
  <c r="T2568" i="3"/>
  <c r="S2396" i="3"/>
  <c r="O2400" i="3"/>
  <c r="N2401" i="3"/>
  <c r="F95" i="5" s="1"/>
  <c r="S2412" i="3"/>
  <c r="R2413" i="3"/>
  <c r="Q2414" i="3"/>
  <c r="P2415" i="3"/>
  <c r="O2416" i="3"/>
  <c r="N2417" i="3"/>
  <c r="Y68" i="5" s="1"/>
  <c r="S2428" i="3"/>
  <c r="R2429" i="3"/>
  <c r="Q2430" i="3"/>
  <c r="P2431" i="3"/>
  <c r="O2432" i="3"/>
  <c r="N2433" i="3"/>
  <c r="D69" i="5" s="1"/>
  <c r="S2444" i="3"/>
  <c r="R2445" i="3"/>
  <c r="Q2446" i="3"/>
  <c r="P2447" i="3"/>
  <c r="O2448" i="3"/>
  <c r="S2460" i="3"/>
  <c r="R2461" i="3"/>
  <c r="Q2462" i="3"/>
  <c r="P2463" i="3"/>
  <c r="O2464" i="3"/>
  <c r="S2476" i="3"/>
  <c r="R2477" i="3"/>
  <c r="Q2478" i="3"/>
  <c r="P2479" i="3"/>
  <c r="N2481" i="3"/>
  <c r="E70" i="5" s="1"/>
  <c r="S2492" i="3"/>
  <c r="R2493" i="3"/>
  <c r="Q2494" i="3"/>
  <c r="O2496" i="3"/>
  <c r="N2497" i="3"/>
  <c r="N71" i="5" s="1"/>
  <c r="S2508" i="3"/>
  <c r="R2509" i="3"/>
  <c r="Q2510" i="3"/>
  <c r="P2511" i="3"/>
  <c r="O2512" i="3"/>
  <c r="N2513" i="3"/>
  <c r="C72" i="5" s="1"/>
  <c r="S2524" i="3"/>
  <c r="R2525" i="3"/>
  <c r="P2527" i="3"/>
  <c r="O2528" i="3"/>
  <c r="N2529" i="3"/>
  <c r="AB72" i="5" s="1"/>
  <c r="N2531" i="3"/>
  <c r="AC72" i="5" s="1"/>
  <c r="O2532" i="3"/>
  <c r="N2533" i="3"/>
  <c r="W72" i="5" s="1"/>
  <c r="T2543" i="3"/>
  <c r="S2552" i="3"/>
  <c r="R2552" i="3"/>
  <c r="Q2552" i="3"/>
  <c r="P2552" i="3"/>
  <c r="N2552" i="3"/>
  <c r="Y73" i="5" s="1"/>
  <c r="S2568" i="3"/>
  <c r="Q2576" i="3"/>
  <c r="O2576" i="3"/>
  <c r="N2576" i="3"/>
  <c r="L96" i="5" s="1"/>
  <c r="T2585" i="3"/>
  <c r="S2397" i="3"/>
  <c r="P2400" i="3"/>
  <c r="O2401" i="3"/>
  <c r="S2413" i="3"/>
  <c r="R2414" i="3"/>
  <c r="Q2415" i="3"/>
  <c r="P2416" i="3"/>
  <c r="O2417" i="3"/>
  <c r="N2418" i="3"/>
  <c r="Z68" i="5" s="1"/>
  <c r="R2430" i="3"/>
  <c r="Q2431" i="3"/>
  <c r="P2432" i="3"/>
  <c r="O2433" i="3"/>
  <c r="N2434" i="3"/>
  <c r="O69" i="5" s="1"/>
  <c r="R2446" i="3"/>
  <c r="Q2447" i="3"/>
  <c r="P2448" i="3"/>
  <c r="O2449" i="3"/>
  <c r="R2462" i="3"/>
  <c r="Q2463" i="3"/>
  <c r="P2464" i="3"/>
  <c r="O2465" i="3"/>
  <c r="R2478" i="3"/>
  <c r="Q2479" i="3"/>
  <c r="P2480" i="3"/>
  <c r="R2494" i="3"/>
  <c r="Q2495" i="3"/>
  <c r="R2510" i="3"/>
  <c r="O2513" i="3"/>
  <c r="N2514" i="3"/>
  <c r="D72" i="5" s="1"/>
  <c r="R2526" i="3"/>
  <c r="O2529" i="3"/>
  <c r="O2530" i="3"/>
  <c r="O2533" i="3"/>
  <c r="N2534" i="3"/>
  <c r="X72" i="5" s="1"/>
  <c r="N2540" i="3"/>
  <c r="C73" i="5" s="1"/>
  <c r="R2541" i="3"/>
  <c r="Q2543" i="3"/>
  <c r="O2548" i="3"/>
  <c r="O2550" i="3"/>
  <c r="P2401" i="3"/>
  <c r="P2417" i="3"/>
  <c r="O2418" i="3"/>
  <c r="N2419" i="3"/>
  <c r="AA68" i="5" s="1"/>
  <c r="P2433" i="3"/>
  <c r="O2434" i="3"/>
  <c r="N2435" i="3"/>
  <c r="P69" i="5" s="1"/>
  <c r="P2449" i="3"/>
  <c r="O2450" i="3"/>
  <c r="N2451" i="3"/>
  <c r="V69" i="5" s="1"/>
  <c r="P2465" i="3"/>
  <c r="O2466" i="3"/>
  <c r="N2467" i="3"/>
  <c r="S70" i="5" s="1"/>
  <c r="P2481" i="3"/>
  <c r="O2482" i="3"/>
  <c r="N2483" i="3"/>
  <c r="H70" i="5" s="1"/>
  <c r="P2497" i="3"/>
  <c r="O2498" i="3"/>
  <c r="N2499" i="3"/>
  <c r="Z71" i="5" s="1"/>
  <c r="O2514" i="3"/>
  <c r="N2515" i="3"/>
  <c r="O72" i="5" s="1"/>
  <c r="N2535" i="3"/>
  <c r="E72" i="5" s="1"/>
  <c r="N2539" i="3"/>
  <c r="I72" i="5" s="1"/>
  <c r="O2540" i="3"/>
  <c r="Q2547" i="3"/>
  <c r="P2547" i="3"/>
  <c r="O2547" i="3"/>
  <c r="S2547" i="3"/>
  <c r="T2558" i="3"/>
  <c r="S2561" i="3"/>
  <c r="R2561" i="3"/>
  <c r="Q2561" i="3"/>
  <c r="P2561" i="3"/>
  <c r="O2561" i="3"/>
  <c r="N2561" i="3"/>
  <c r="X73" i="5" s="1"/>
  <c r="S2399" i="3"/>
  <c r="R2400" i="3"/>
  <c r="Q2401" i="3"/>
  <c r="P2402" i="3"/>
  <c r="N2404" i="3"/>
  <c r="I95" i="5" s="1"/>
  <c r="S2415" i="3"/>
  <c r="R2416" i="3"/>
  <c r="Q2417" i="3"/>
  <c r="P2418" i="3"/>
  <c r="O2419" i="3"/>
  <c r="N2420" i="3"/>
  <c r="T68" i="5" s="1"/>
  <c r="S2431" i="3"/>
  <c r="R2432" i="3"/>
  <c r="Q2433" i="3"/>
  <c r="P2434" i="3"/>
  <c r="O2435" i="3"/>
  <c r="N2436" i="3"/>
  <c r="Q69" i="5" s="1"/>
  <c r="S2447" i="3"/>
  <c r="R2448" i="3"/>
  <c r="Q2449" i="3"/>
  <c r="P2450" i="3"/>
  <c r="O2451" i="3"/>
  <c r="N2452" i="3"/>
  <c r="W69" i="5" s="1"/>
  <c r="S2463" i="3"/>
  <c r="R2464" i="3"/>
  <c r="Q2465" i="3"/>
  <c r="P2466" i="3"/>
  <c r="O2467" i="3"/>
  <c r="N2468" i="3"/>
  <c r="L70" i="5" s="1"/>
  <c r="S2479" i="3"/>
  <c r="R2480" i="3"/>
  <c r="Q2481" i="3"/>
  <c r="P2482" i="3"/>
  <c r="O2483" i="3"/>
  <c r="N2484" i="3"/>
  <c r="G70" i="5" s="1"/>
  <c r="S2495" i="3"/>
  <c r="R2496" i="3"/>
  <c r="Q2497" i="3"/>
  <c r="P2498" i="3"/>
  <c r="O2499" i="3"/>
  <c r="N2500" i="3"/>
  <c r="AA71" i="5" s="1"/>
  <c r="S2511" i="3"/>
  <c r="R2512" i="3"/>
  <c r="Q2513" i="3"/>
  <c r="P2514" i="3"/>
  <c r="O2515" i="3"/>
  <c r="N2516" i="3"/>
  <c r="P72" i="5" s="1"/>
  <c r="S2527" i="3"/>
  <c r="R2528" i="3"/>
  <c r="R2529" i="3"/>
  <c r="R2530" i="3"/>
  <c r="R2531" i="3"/>
  <c r="R2532" i="3"/>
  <c r="Q2533" i="3"/>
  <c r="P2534" i="3"/>
  <c r="O2535" i="3"/>
  <c r="N2536" i="3"/>
  <c r="F72" i="5" s="1"/>
  <c r="N2537" i="3"/>
  <c r="H72" i="5" s="1"/>
  <c r="N2538" i="3"/>
  <c r="G72" i="5" s="1"/>
  <c r="O2539" i="3"/>
  <c r="Q2540" i="3"/>
  <c r="T2542" i="3"/>
  <c r="N2545" i="3"/>
  <c r="J73" i="5" s="1"/>
  <c r="T2551" i="3"/>
  <c r="P2555" i="3"/>
  <c r="R2558" i="3"/>
  <c r="T2570" i="3"/>
  <c r="S2400" i="3"/>
  <c r="R2401" i="3"/>
  <c r="Q2402" i="3"/>
  <c r="O2404" i="3"/>
  <c r="N2405" i="3"/>
  <c r="C68" i="5" s="1"/>
  <c r="S2416" i="3"/>
  <c r="R2417" i="3"/>
  <c r="Q2418" i="3"/>
  <c r="P2419" i="3"/>
  <c r="O2420" i="3"/>
  <c r="N2421" i="3"/>
  <c r="AB68" i="5" s="1"/>
  <c r="S2432" i="3"/>
  <c r="R2433" i="3"/>
  <c r="Q2434" i="3"/>
  <c r="P2435" i="3"/>
  <c r="O2436" i="3"/>
  <c r="N2437" i="3"/>
  <c r="J69" i="5" s="1"/>
  <c r="S2448" i="3"/>
  <c r="R2449" i="3"/>
  <c r="Q2450" i="3"/>
  <c r="P2451" i="3"/>
  <c r="O2452" i="3"/>
  <c r="N2453" i="3"/>
  <c r="X69" i="5" s="1"/>
  <c r="S2464" i="3"/>
  <c r="R2465" i="3"/>
  <c r="Q2466" i="3"/>
  <c r="P2467" i="3"/>
  <c r="O2468" i="3"/>
  <c r="N2469" i="3"/>
  <c r="M70" i="5" s="1"/>
  <c r="S2480" i="3"/>
  <c r="R2481" i="3"/>
  <c r="Q2482" i="3"/>
  <c r="P2483" i="3"/>
  <c r="O2484" i="3"/>
  <c r="N2485" i="3"/>
  <c r="I70" i="5" s="1"/>
  <c r="S2496" i="3"/>
  <c r="R2497" i="3"/>
  <c r="Q2498" i="3"/>
  <c r="P2499" i="3"/>
  <c r="O2500" i="3"/>
  <c r="N2501" i="3"/>
  <c r="T71" i="5" s="1"/>
  <c r="S2512" i="3"/>
  <c r="R2513" i="3"/>
  <c r="Q2514" i="3"/>
  <c r="P2515" i="3"/>
  <c r="O2516" i="3"/>
  <c r="N2517" i="3"/>
  <c r="Q72" i="5" s="1"/>
  <c r="S2528" i="3"/>
  <c r="S2529" i="3"/>
  <c r="S2530" i="3"/>
  <c r="S2531" i="3"/>
  <c r="S2532" i="3"/>
  <c r="R2533" i="3"/>
  <c r="Q2534" i="3"/>
  <c r="P2535" i="3"/>
  <c r="O2536" i="3"/>
  <c r="O2537" i="3"/>
  <c r="O2538" i="3"/>
  <c r="P2539" i="3"/>
  <c r="R2542" i="3"/>
  <c r="P2545" i="3"/>
  <c r="P2548" i="3"/>
  <c r="N2553" i="3"/>
  <c r="Z73" i="5" s="1"/>
  <c r="P2558" i="3"/>
  <c r="T2587" i="3"/>
  <c r="S2401" i="3"/>
  <c r="R2402" i="3"/>
  <c r="P2404" i="3"/>
  <c r="O2405" i="3"/>
  <c r="N2406" i="3"/>
  <c r="D68" i="5" s="1"/>
  <c r="S2417" i="3"/>
  <c r="R2418" i="3"/>
  <c r="Q2419" i="3"/>
  <c r="P2420" i="3"/>
  <c r="O2421" i="3"/>
  <c r="N2422" i="3"/>
  <c r="U68" i="5" s="1"/>
  <c r="S2433" i="3"/>
  <c r="R2434" i="3"/>
  <c r="Q2435" i="3"/>
  <c r="P2436" i="3"/>
  <c r="O2437" i="3"/>
  <c r="N2438" i="3"/>
  <c r="R69" i="5" s="1"/>
  <c r="S2449" i="3"/>
  <c r="R2450" i="3"/>
  <c r="Q2451" i="3"/>
  <c r="P2452" i="3"/>
  <c r="O2453" i="3"/>
  <c r="N2454" i="3"/>
  <c r="E69" i="5" s="1"/>
  <c r="S2465" i="3"/>
  <c r="R2466" i="3"/>
  <c r="Q2467" i="3"/>
  <c r="P2468" i="3"/>
  <c r="O2469" i="3"/>
  <c r="N2470" i="3"/>
  <c r="N70" i="5" s="1"/>
  <c r="S2481" i="3"/>
  <c r="R2482" i="3"/>
  <c r="Q2483" i="3"/>
  <c r="P2484" i="3"/>
  <c r="O2485" i="3"/>
  <c r="N2486" i="3"/>
  <c r="C71" i="5" s="1"/>
  <c r="S2497" i="3"/>
  <c r="R2498" i="3"/>
  <c r="Q2499" i="3"/>
  <c r="P2500" i="3"/>
  <c r="O2501" i="3"/>
  <c r="N2502" i="3"/>
  <c r="AB71" i="5" s="1"/>
  <c r="S2513" i="3"/>
  <c r="R2514" i="3"/>
  <c r="Q2515" i="3"/>
  <c r="P2516" i="3"/>
  <c r="O2517" i="3"/>
  <c r="N2518" i="3"/>
  <c r="J72" i="5" s="1"/>
  <c r="R2534" i="3"/>
  <c r="Q2535" i="3"/>
  <c r="P2536" i="3"/>
  <c r="P2537" i="3"/>
  <c r="P2538" i="3"/>
  <c r="R2539" i="3"/>
  <c r="S2541" i="3"/>
  <c r="Q2541" i="3"/>
  <c r="O2541" i="3"/>
  <c r="P2542" i="3"/>
  <c r="P2549" i="3"/>
  <c r="O2551" i="3"/>
  <c r="S2558" i="3"/>
  <c r="Q2558" i="3"/>
  <c r="T2575" i="3"/>
  <c r="Q2404" i="3"/>
  <c r="P2405" i="3"/>
  <c r="O2406" i="3"/>
  <c r="N2407" i="3"/>
  <c r="O68" i="5" s="1"/>
  <c r="R2419" i="3"/>
  <c r="Q2420" i="3"/>
  <c r="P2421" i="3"/>
  <c r="O2422" i="3"/>
  <c r="N2423" i="3"/>
  <c r="AC68" i="5" s="1"/>
  <c r="R2435" i="3"/>
  <c r="Q2436" i="3"/>
  <c r="P2437" i="3"/>
  <c r="O2438" i="3"/>
  <c r="N2439" i="3"/>
  <c r="K69" i="5" s="1"/>
  <c r="S2450" i="3"/>
  <c r="R2451" i="3"/>
  <c r="Q2452" i="3"/>
  <c r="P2453" i="3"/>
  <c r="O2454" i="3"/>
  <c r="N2455" i="3"/>
  <c r="F69" i="5" s="1"/>
  <c r="S2466" i="3"/>
  <c r="R2467" i="3"/>
  <c r="Q2468" i="3"/>
  <c r="P2469" i="3"/>
  <c r="O2470" i="3"/>
  <c r="N2471" i="3"/>
  <c r="Y70" i="5" s="1"/>
  <c r="S2482" i="3"/>
  <c r="R2483" i="3"/>
  <c r="Q2484" i="3"/>
  <c r="P2485" i="3"/>
  <c r="O2486" i="3"/>
  <c r="S2498" i="3"/>
  <c r="R2499" i="3"/>
  <c r="Q2500" i="3"/>
  <c r="P2501" i="3"/>
  <c r="O2502" i="3"/>
  <c r="S2514" i="3"/>
  <c r="R2515" i="3"/>
  <c r="Q2516" i="3"/>
  <c r="P2517" i="3"/>
  <c r="O2518" i="3"/>
  <c r="Q2529" i="3"/>
  <c r="P2530" i="3"/>
  <c r="O2531" i="3"/>
  <c r="N2532" i="3"/>
  <c r="V72" i="5" s="1"/>
  <c r="S2534" i="3"/>
  <c r="R2535" i="3"/>
  <c r="Q2536" i="3"/>
  <c r="Q2537" i="3"/>
  <c r="Q2538" i="3"/>
  <c r="R2546" i="3"/>
  <c r="R2549" i="3"/>
  <c r="T2554" i="3"/>
  <c r="Q2570" i="3"/>
  <c r="O2575" i="3"/>
  <c r="T2584" i="3"/>
  <c r="P2587" i="3"/>
  <c r="R2404" i="3"/>
  <c r="Q2405" i="3"/>
  <c r="P2406" i="3"/>
  <c r="O2407" i="3"/>
  <c r="N2408" i="3"/>
  <c r="P68" i="5" s="1"/>
  <c r="S2419" i="3"/>
  <c r="R2420" i="3"/>
  <c r="Q2421" i="3"/>
  <c r="P2422" i="3"/>
  <c r="O2423" i="3"/>
  <c r="N2424" i="3"/>
  <c r="V68" i="5" s="1"/>
  <c r="S2435" i="3"/>
  <c r="R2436" i="3"/>
  <c r="Q2437" i="3"/>
  <c r="P2438" i="3"/>
  <c r="O2439" i="3"/>
  <c r="N2440" i="3"/>
  <c r="S69" i="5" s="1"/>
  <c r="S2451" i="3"/>
  <c r="R2452" i="3"/>
  <c r="Q2453" i="3"/>
  <c r="P2454" i="3"/>
  <c r="O2455" i="3"/>
  <c r="N2456" i="3"/>
  <c r="H69" i="5" s="1"/>
  <c r="S2467" i="3"/>
  <c r="R2468" i="3"/>
  <c r="Q2469" i="3"/>
  <c r="P2470" i="3"/>
  <c r="O2471" i="3"/>
  <c r="N2472" i="3"/>
  <c r="Z70" i="5" s="1"/>
  <c r="S2483" i="3"/>
  <c r="R2484" i="3"/>
  <c r="Q2485" i="3"/>
  <c r="P2486" i="3"/>
  <c r="O2487" i="3"/>
  <c r="S2499" i="3"/>
  <c r="R2500" i="3"/>
  <c r="Q2501" i="3"/>
  <c r="P2502" i="3"/>
  <c r="O2503" i="3"/>
  <c r="S2515" i="3"/>
  <c r="R2516" i="3"/>
  <c r="Q2517" i="3"/>
  <c r="P2518" i="3"/>
  <c r="O2519" i="3"/>
  <c r="S2535" i="3"/>
  <c r="T2540" i="3"/>
  <c r="O2544" i="3"/>
  <c r="T2550" i="3"/>
  <c r="T2557" i="3"/>
  <c r="N2559" i="3"/>
  <c r="V73" i="5" s="1"/>
  <c r="T2572" i="3"/>
  <c r="R2575" i="3"/>
  <c r="P2575" i="3"/>
  <c r="N2575" i="3"/>
  <c r="S96" i="5" s="1"/>
  <c r="S2584" i="3"/>
  <c r="S2539" i="3"/>
  <c r="Q2539" i="3"/>
  <c r="R2540" i="3"/>
  <c r="P2540" i="3"/>
  <c r="S2572" i="3"/>
  <c r="S2405" i="3"/>
  <c r="R2406" i="3"/>
  <c r="P2408" i="3"/>
  <c r="S2421" i="3"/>
  <c r="R2422" i="3"/>
  <c r="Q2423" i="3"/>
  <c r="N2426" i="3"/>
  <c r="X68" i="5" s="1"/>
  <c r="S2437" i="3"/>
  <c r="Q2439" i="3"/>
  <c r="N2442" i="3"/>
  <c r="M69" i="5" s="1"/>
  <c r="S2453" i="3"/>
  <c r="R2454" i="3"/>
  <c r="N2458" i="3"/>
  <c r="I69" i="5" s="1"/>
  <c r="S2469" i="3"/>
  <c r="N2474" i="3"/>
  <c r="T70" i="5" s="1"/>
  <c r="S2485" i="3"/>
  <c r="N2490" i="3"/>
  <c r="Q71" i="5" s="1"/>
  <c r="S2501" i="3"/>
  <c r="R2502" i="3"/>
  <c r="N2506" i="3"/>
  <c r="W71" i="5" s="1"/>
  <c r="S2517" i="3"/>
  <c r="N2522" i="3"/>
  <c r="L72" i="5" s="1"/>
  <c r="T2536" i="3"/>
  <c r="S2537" i="3"/>
  <c r="T2538" i="3"/>
  <c r="S2545" i="3"/>
  <c r="R2545" i="3"/>
  <c r="Q2545" i="3"/>
  <c r="O2545" i="3"/>
  <c r="Q2554" i="3"/>
  <c r="Q2560" i="3"/>
  <c r="O2560" i="3"/>
  <c r="N2560" i="3"/>
  <c r="W73" i="5" s="1"/>
  <c r="T2569" i="3"/>
  <c r="S2577" i="3"/>
  <c r="R2577" i="3"/>
  <c r="Q2577" i="3"/>
  <c r="P2577" i="3"/>
  <c r="O2577" i="3"/>
  <c r="N2577" i="3"/>
  <c r="M96" i="5" s="1"/>
  <c r="R2407" i="3"/>
  <c r="P2409" i="3"/>
  <c r="N2427" i="3"/>
  <c r="E68" i="5" s="1"/>
  <c r="O2442" i="3"/>
  <c r="N2443" i="3"/>
  <c r="N69" i="5" s="1"/>
  <c r="O2458" i="3"/>
  <c r="N2459" i="3"/>
  <c r="C70" i="5" s="1"/>
  <c r="O2474" i="3"/>
  <c r="N2475" i="3"/>
  <c r="AB70" i="5" s="1"/>
  <c r="O2490" i="3"/>
  <c r="N2491" i="3"/>
  <c r="J71" i="5" s="1"/>
  <c r="O2506" i="3"/>
  <c r="N2507" i="3"/>
  <c r="X71" i="5" s="1"/>
  <c r="O2522" i="3"/>
  <c r="N2523" i="3"/>
  <c r="M72" i="5" s="1"/>
  <c r="N2543" i="3"/>
  <c r="P73" i="5" s="1"/>
  <c r="N2550" i="3"/>
  <c r="M73" i="5" s="1"/>
  <c r="P2550" i="3"/>
  <c r="S2553" i="3"/>
  <c r="R2553" i="3"/>
  <c r="Q2553" i="3"/>
  <c r="P2553" i="3"/>
  <c r="O2553" i="3"/>
  <c r="T2586" i="3"/>
  <c r="R2408" i="3"/>
  <c r="Q2409" i="3"/>
  <c r="P2410" i="3"/>
  <c r="R2424" i="3"/>
  <c r="Q2425" i="3"/>
  <c r="P2426" i="3"/>
  <c r="O2427" i="3"/>
  <c r="N2428" i="3"/>
  <c r="F68" i="5" s="1"/>
  <c r="R2440" i="3"/>
  <c r="Q2441" i="3"/>
  <c r="O2443" i="3"/>
  <c r="N2444" i="3"/>
  <c r="Y69" i="5" s="1"/>
  <c r="R2456" i="3"/>
  <c r="Q2457" i="3"/>
  <c r="O2459" i="3"/>
  <c r="N2460" i="3"/>
  <c r="D70" i="5" s="1"/>
  <c r="N2476" i="3"/>
  <c r="U70" i="5" s="1"/>
  <c r="N2492" i="3"/>
  <c r="R71" i="5" s="1"/>
  <c r="N2508" i="3"/>
  <c r="E71" i="5" s="1"/>
  <c r="N2524" i="3"/>
  <c r="N72" i="5" s="1"/>
  <c r="P2543" i="3"/>
  <c r="T2549" i="3"/>
  <c r="T2574" i="3"/>
  <c r="S2408" i="3"/>
  <c r="Q2410" i="3"/>
  <c r="S2424" i="3"/>
  <c r="Q2426" i="3"/>
  <c r="N2429" i="3"/>
  <c r="H68" i="5" s="1"/>
  <c r="S2440" i="3"/>
  <c r="Q2442" i="3"/>
  <c r="N2445" i="3"/>
  <c r="Z69" i="5" s="1"/>
  <c r="S2456" i="3"/>
  <c r="Q2458" i="3"/>
  <c r="N2461" i="3"/>
  <c r="O70" i="5" s="1"/>
  <c r="S2472" i="3"/>
  <c r="R2473" i="3"/>
  <c r="Q2474" i="3"/>
  <c r="N2477" i="3"/>
  <c r="AC70" i="5" s="1"/>
  <c r="S2488" i="3"/>
  <c r="R2489" i="3"/>
  <c r="P2491" i="3"/>
  <c r="N2493" i="3"/>
  <c r="K71" i="5" s="1"/>
  <c r="S2504" i="3"/>
  <c r="R2505" i="3"/>
  <c r="Q2506" i="3"/>
  <c r="P2507" i="3"/>
  <c r="N2509" i="3"/>
  <c r="F71" i="5" s="1"/>
  <c r="S2520" i="3"/>
  <c r="R2521" i="3"/>
  <c r="Q2522" i="3"/>
  <c r="P2523" i="3"/>
  <c r="N2525" i="3"/>
  <c r="Y72" i="5" s="1"/>
  <c r="N2547" i="3"/>
  <c r="K73" i="5" s="1"/>
  <c r="T2556" i="3"/>
  <c r="O2558" i="3"/>
  <c r="T2561" i="3"/>
  <c r="R2574" i="3"/>
  <c r="T2544" i="3"/>
  <c r="R2547" i="3"/>
  <c r="N2549" i="3"/>
  <c r="L73" i="5" s="1"/>
  <c r="N2551" i="3"/>
  <c r="N73" i="5" s="1"/>
  <c r="S2556" i="3"/>
  <c r="T2559" i="3"/>
  <c r="T2571" i="3"/>
  <c r="P2574" i="3"/>
  <c r="Q2586" i="3"/>
  <c r="T2546" i="3"/>
  <c r="R2548" i="3"/>
  <c r="T2562" i="3"/>
  <c r="S2563" i="3"/>
  <c r="R2564" i="3"/>
  <c r="Q2565" i="3"/>
  <c r="P2566" i="3"/>
  <c r="O2567" i="3"/>
  <c r="N2568" i="3"/>
  <c r="D96" i="5" s="1"/>
  <c r="T2578" i="3"/>
  <c r="S2579" i="3"/>
  <c r="R2580" i="3"/>
  <c r="Q2581" i="3"/>
  <c r="P2582" i="3"/>
  <c r="O2583" i="3"/>
  <c r="N2584" i="3"/>
  <c r="U96" i="5" s="1"/>
  <c r="T2594" i="3"/>
  <c r="S2595" i="3"/>
  <c r="R2596" i="3"/>
  <c r="Q2597" i="3"/>
  <c r="P2598" i="3"/>
  <c r="O2599" i="3"/>
  <c r="N2600" i="3"/>
  <c r="R97" i="5" s="1"/>
  <c r="T2610" i="3"/>
  <c r="S2611" i="3"/>
  <c r="R2612" i="3"/>
  <c r="Q2613" i="3"/>
  <c r="P2614" i="3"/>
  <c r="O2615" i="3"/>
  <c r="N2616" i="3"/>
  <c r="E97" i="5" s="1"/>
  <c r="T2626" i="3"/>
  <c r="S2627" i="3"/>
  <c r="Q2629" i="3"/>
  <c r="P2630" i="3"/>
  <c r="O2631" i="3"/>
  <c r="N2632" i="3"/>
  <c r="N98" i="5" s="1"/>
  <c r="T2642" i="3"/>
  <c r="S2643" i="3"/>
  <c r="R2644" i="3"/>
  <c r="Q2645" i="3"/>
  <c r="P2646" i="3"/>
  <c r="O2647" i="3"/>
  <c r="N2648" i="3"/>
  <c r="C99" i="5" s="1"/>
  <c r="T2658" i="3"/>
  <c r="S2659" i="3"/>
  <c r="R2660" i="3"/>
  <c r="Q2661" i="3"/>
  <c r="P2662" i="3"/>
  <c r="O2663" i="3"/>
  <c r="N2664" i="3"/>
  <c r="AB99" i="5" s="1"/>
  <c r="T2674" i="3"/>
  <c r="S2675" i="3"/>
  <c r="R2676" i="3"/>
  <c r="Q2677" i="3"/>
  <c r="P2678" i="3"/>
  <c r="O2679" i="3"/>
  <c r="N2680" i="3"/>
  <c r="J100" i="5" s="1"/>
  <c r="T2690" i="3"/>
  <c r="S2691" i="3"/>
  <c r="R2692" i="3"/>
  <c r="Q2693" i="3"/>
  <c r="P2694" i="3"/>
  <c r="O2695" i="3"/>
  <c r="N2696" i="3"/>
  <c r="X100" i="5" s="1"/>
  <c r="T2706" i="3"/>
  <c r="R2708" i="3"/>
  <c r="Q2709" i="3"/>
  <c r="P2710" i="3"/>
  <c r="O2711" i="3"/>
  <c r="N2712" i="3"/>
  <c r="M74" i="5" s="1"/>
  <c r="T2563" i="3"/>
  <c r="S2564" i="3"/>
  <c r="R2565" i="3"/>
  <c r="Q2566" i="3"/>
  <c r="O2568" i="3"/>
  <c r="T2579" i="3"/>
  <c r="S2580" i="3"/>
  <c r="R2581" i="3"/>
  <c r="Q2582" i="3"/>
  <c r="O2584" i="3"/>
  <c r="N2585" i="3"/>
  <c r="AC96" i="5" s="1"/>
  <c r="T2595" i="3"/>
  <c r="S2596" i="3"/>
  <c r="R2597" i="3"/>
  <c r="Q2598" i="3"/>
  <c r="O2600" i="3"/>
  <c r="N2601" i="3"/>
  <c r="K97" i="5" s="1"/>
  <c r="T2611" i="3"/>
  <c r="S2612" i="3"/>
  <c r="R2613" i="3"/>
  <c r="Q2614" i="3"/>
  <c r="O2616" i="3"/>
  <c r="N2617" i="3"/>
  <c r="F97" i="5" s="1"/>
  <c r="T2627" i="3"/>
  <c r="S2628" i="3"/>
  <c r="R2629" i="3"/>
  <c r="Q2630" i="3"/>
  <c r="O2632" i="3"/>
  <c r="N2633" i="3"/>
  <c r="Y98" i="5" s="1"/>
  <c r="T2643" i="3"/>
  <c r="S2644" i="3"/>
  <c r="R2645" i="3"/>
  <c r="Q2646" i="3"/>
  <c r="P2647" i="3"/>
  <c r="O2648" i="3"/>
  <c r="N2649" i="3"/>
  <c r="D99" i="5" s="1"/>
  <c r="T2659" i="3"/>
  <c r="R2661" i="3"/>
  <c r="Q2662" i="3"/>
  <c r="P2663" i="3"/>
  <c r="O2664" i="3"/>
  <c r="N2665" i="3"/>
  <c r="U99" i="5" s="1"/>
  <c r="T2675" i="3"/>
  <c r="S2676" i="3"/>
  <c r="R2677" i="3"/>
  <c r="Q2678" i="3"/>
  <c r="P2679" i="3"/>
  <c r="O2680" i="3"/>
  <c r="N2681" i="3"/>
  <c r="R100" i="5" s="1"/>
  <c r="T2691" i="3"/>
  <c r="S2692" i="3"/>
  <c r="R2693" i="3"/>
  <c r="Q2694" i="3"/>
  <c r="P2695" i="3"/>
  <c r="O2696" i="3"/>
  <c r="N2697" i="3"/>
  <c r="E100" i="5" s="1"/>
  <c r="S2708" i="3"/>
  <c r="R2709" i="3"/>
  <c r="Q2710" i="3"/>
  <c r="P2711" i="3"/>
  <c r="O2712" i="3"/>
  <c r="N2713" i="3"/>
  <c r="N74" i="5" s="1"/>
  <c r="T2548" i="3"/>
  <c r="S2549" i="3"/>
  <c r="R2550" i="3"/>
  <c r="Q2551" i="3"/>
  <c r="N2554" i="3"/>
  <c r="AA73" i="5" s="1"/>
  <c r="T2564" i="3"/>
  <c r="S2565" i="3"/>
  <c r="R2566" i="3"/>
  <c r="Q2567" i="3"/>
  <c r="P2568" i="3"/>
  <c r="O2569" i="3"/>
  <c r="N2570" i="3"/>
  <c r="P96" i="5" s="1"/>
  <c r="T2580" i="3"/>
  <c r="S2581" i="3"/>
  <c r="R2582" i="3"/>
  <c r="Q2583" i="3"/>
  <c r="P2584" i="3"/>
  <c r="O2585" i="3"/>
  <c r="N2586" i="3"/>
  <c r="V96" i="5" s="1"/>
  <c r="S2597" i="3"/>
  <c r="R2598" i="3"/>
  <c r="Q2599" i="3"/>
  <c r="P2600" i="3"/>
  <c r="O2601" i="3"/>
  <c r="N2602" i="3"/>
  <c r="S97" i="5" s="1"/>
  <c r="T2612" i="3"/>
  <c r="S2613" i="3"/>
  <c r="R2614" i="3"/>
  <c r="Q2615" i="3"/>
  <c r="P2616" i="3"/>
  <c r="O2617" i="3"/>
  <c r="N2618" i="3"/>
  <c r="H97" i="5" s="1"/>
  <c r="S2629" i="3"/>
  <c r="R2630" i="3"/>
  <c r="Q2631" i="3"/>
  <c r="P2632" i="3"/>
  <c r="O2633" i="3"/>
  <c r="N2634" i="3"/>
  <c r="Z98" i="5" s="1"/>
  <c r="S2645" i="3"/>
  <c r="R2646" i="3"/>
  <c r="Q2647" i="3"/>
  <c r="P2648" i="3"/>
  <c r="O2649" i="3"/>
  <c r="S2661" i="3"/>
  <c r="R2662" i="3"/>
  <c r="Q2663" i="3"/>
  <c r="P2664" i="3"/>
  <c r="O2665" i="3"/>
  <c r="S2677" i="3"/>
  <c r="R2678" i="3"/>
  <c r="Q2679" i="3"/>
  <c r="P2680" i="3"/>
  <c r="O2681" i="3"/>
  <c r="N2682" i="3"/>
  <c r="K100" i="5" s="1"/>
  <c r="S2693" i="3"/>
  <c r="R2694" i="3"/>
  <c r="Q2695" i="3"/>
  <c r="P2696" i="3"/>
  <c r="O2697" i="3"/>
  <c r="N2698" i="3"/>
  <c r="F100" i="5" s="1"/>
  <c r="S2709" i="3"/>
  <c r="R2710" i="3"/>
  <c r="Q2711" i="3"/>
  <c r="P2712" i="3"/>
  <c r="O2713" i="3"/>
  <c r="N2714" i="3"/>
  <c r="Y74" i="5" s="1"/>
  <c r="S2550" i="3"/>
  <c r="R2551" i="3"/>
  <c r="O2554" i="3"/>
  <c r="N2555" i="3"/>
  <c r="T73" i="5" s="1"/>
  <c r="S2566" i="3"/>
  <c r="R2567" i="3"/>
  <c r="Q2568" i="3"/>
  <c r="P2569" i="3"/>
  <c r="O2570" i="3"/>
  <c r="N2571" i="3"/>
  <c r="Q96" i="5" s="1"/>
  <c r="S2582" i="3"/>
  <c r="R2583" i="3"/>
  <c r="Q2584" i="3"/>
  <c r="P2585" i="3"/>
  <c r="O2586" i="3"/>
  <c r="N2587" i="3"/>
  <c r="W96" i="5" s="1"/>
  <c r="S2598" i="3"/>
  <c r="R2599" i="3"/>
  <c r="Q2600" i="3"/>
  <c r="P2601" i="3"/>
  <c r="O2602" i="3"/>
  <c r="N2603" i="3"/>
  <c r="L97" i="5" s="1"/>
  <c r="S2614" i="3"/>
  <c r="R2615" i="3"/>
  <c r="Q2616" i="3"/>
  <c r="P2617" i="3"/>
  <c r="O2618" i="3"/>
  <c r="N2619" i="3"/>
  <c r="G97" i="5" s="1"/>
  <c r="S2630" i="3"/>
  <c r="R2631" i="3"/>
  <c r="Q2632" i="3"/>
  <c r="P2633" i="3"/>
  <c r="O2634" i="3"/>
  <c r="N2635" i="3"/>
  <c r="AA98" i="5" s="1"/>
  <c r="S2646" i="3"/>
  <c r="R2647" i="3"/>
  <c r="Q2648" i="3"/>
  <c r="P2649" i="3"/>
  <c r="O2650" i="3"/>
  <c r="N2651" i="3"/>
  <c r="P99" i="5" s="1"/>
  <c r="S2662" i="3"/>
  <c r="R2663" i="3"/>
  <c r="Q2664" i="3"/>
  <c r="P2665" i="3"/>
  <c r="O2666" i="3"/>
  <c r="R2679" i="3"/>
  <c r="Q2680" i="3"/>
  <c r="P2681" i="3"/>
  <c r="N2683" i="3"/>
  <c r="S100" i="5" s="1"/>
  <c r="R2695" i="3"/>
  <c r="Q2696" i="3"/>
  <c r="P2697" i="3"/>
  <c r="N2699" i="3"/>
  <c r="H100" i="5" s="1"/>
  <c r="S2710" i="3"/>
  <c r="R2711" i="3"/>
  <c r="Q2712" i="3"/>
  <c r="P2713" i="3"/>
  <c r="S2551" i="3"/>
  <c r="P2554" i="3"/>
  <c r="O2555" i="3"/>
  <c r="N2556" i="3"/>
  <c r="AB73" i="5" s="1"/>
  <c r="S2567" i="3"/>
  <c r="R2568" i="3"/>
  <c r="Q2569" i="3"/>
  <c r="P2570" i="3"/>
  <c r="O2571" i="3"/>
  <c r="N2572" i="3"/>
  <c r="J96" i="5" s="1"/>
  <c r="S2583" i="3"/>
  <c r="R2584" i="3"/>
  <c r="Q2585" i="3"/>
  <c r="P2586" i="3"/>
  <c r="O2587" i="3"/>
  <c r="N2588" i="3"/>
  <c r="X96" i="5" s="1"/>
  <c r="S2599" i="3"/>
  <c r="R2600" i="3"/>
  <c r="Q2601" i="3"/>
  <c r="P2602" i="3"/>
  <c r="O2603" i="3"/>
  <c r="N2604" i="3"/>
  <c r="M97" i="5" s="1"/>
  <c r="S2615" i="3"/>
  <c r="R2616" i="3"/>
  <c r="Q2617" i="3"/>
  <c r="P2618" i="3"/>
  <c r="O2619" i="3"/>
  <c r="N2620" i="3"/>
  <c r="I97" i="5" s="1"/>
  <c r="S2631" i="3"/>
  <c r="R2632" i="3"/>
  <c r="Q2633" i="3"/>
  <c r="P2634" i="3"/>
  <c r="O2635" i="3"/>
  <c r="N2636" i="3"/>
  <c r="T98" i="5" s="1"/>
  <c r="S2647" i="3"/>
  <c r="R2648" i="3"/>
  <c r="Q2649" i="3"/>
  <c r="P2650" i="3"/>
  <c r="S2663" i="3"/>
  <c r="R2664" i="3"/>
  <c r="Q2665" i="3"/>
  <c r="P2666" i="3"/>
  <c r="S2679" i="3"/>
  <c r="R2680" i="3"/>
  <c r="Q2681" i="3"/>
  <c r="P2682" i="3"/>
  <c r="O2683" i="3"/>
  <c r="N2684" i="3"/>
  <c r="L100" i="5" s="1"/>
  <c r="S2695" i="3"/>
  <c r="R2696" i="3"/>
  <c r="Q2697" i="3"/>
  <c r="S2711" i="3"/>
  <c r="Q2713" i="3"/>
  <c r="O2556" i="3"/>
  <c r="N2557" i="3"/>
  <c r="U73" i="5" s="1"/>
  <c r="R2569" i="3"/>
  <c r="O2572" i="3"/>
  <c r="N2573" i="3"/>
  <c r="R96" i="5" s="1"/>
  <c r="R2585" i="3"/>
  <c r="O2588" i="3"/>
  <c r="N2589" i="3"/>
  <c r="E96" i="5" s="1"/>
  <c r="R2601" i="3"/>
  <c r="O2604" i="3"/>
  <c r="N2605" i="3"/>
  <c r="N97" i="5" s="1"/>
  <c r="R2617" i="3"/>
  <c r="O2620" i="3"/>
  <c r="N2621" i="3"/>
  <c r="C98" i="5" s="1"/>
  <c r="R2633" i="3"/>
  <c r="O2636" i="3"/>
  <c r="N2637" i="3"/>
  <c r="AB98" i="5" s="1"/>
  <c r="R2649" i="3"/>
  <c r="R2665" i="3"/>
  <c r="R2681" i="3"/>
  <c r="R2697" i="3"/>
  <c r="S2712" i="3"/>
  <c r="R2713" i="3"/>
  <c r="Q2714" i="3"/>
  <c r="P2715" i="3"/>
  <c r="O2716" i="3"/>
  <c r="N2717" i="3"/>
  <c r="T74" i="5" s="1"/>
  <c r="R2538" i="3"/>
  <c r="N2542" i="3"/>
  <c r="O73" i="5" s="1"/>
  <c r="R2554" i="3"/>
  <c r="Q2555" i="3"/>
  <c r="P2556" i="3"/>
  <c r="O2557" i="3"/>
  <c r="N2558" i="3"/>
  <c r="AC73" i="5" s="1"/>
  <c r="S2569" i="3"/>
  <c r="R2570" i="3"/>
  <c r="Q2571" i="3"/>
  <c r="P2572" i="3"/>
  <c r="O2573" i="3"/>
  <c r="N2574" i="3"/>
  <c r="K96" i="5" s="1"/>
  <c r="S2585" i="3"/>
  <c r="R2586" i="3"/>
  <c r="Q2587" i="3"/>
  <c r="P2588" i="3"/>
  <c r="O2589" i="3"/>
  <c r="N2590" i="3"/>
  <c r="F96" i="5" s="1"/>
  <c r="S2601" i="3"/>
  <c r="R2602" i="3"/>
  <c r="Q2603" i="3"/>
  <c r="P2604" i="3"/>
  <c r="O2605" i="3"/>
  <c r="N2606" i="3"/>
  <c r="Y97" i="5" s="1"/>
  <c r="S2617" i="3"/>
  <c r="R2618" i="3"/>
  <c r="Q2619" i="3"/>
  <c r="P2620" i="3"/>
  <c r="O2621" i="3"/>
  <c r="N2622" i="3"/>
  <c r="D98" i="5" s="1"/>
  <c r="S2633" i="3"/>
  <c r="R2634" i="3"/>
  <c r="Q2635" i="3"/>
  <c r="P2636" i="3"/>
  <c r="O2637" i="3"/>
  <c r="N2638" i="3"/>
  <c r="U98" i="5" s="1"/>
  <c r="S2649" i="3"/>
  <c r="R2650" i="3"/>
  <c r="Q2651" i="3"/>
  <c r="P2652" i="3"/>
  <c r="O2653" i="3"/>
  <c r="N2654" i="3"/>
  <c r="R99" i="5" s="1"/>
  <c r="S2665" i="3"/>
  <c r="R2666" i="3"/>
  <c r="Q2667" i="3"/>
  <c r="P2668" i="3"/>
  <c r="O2669" i="3"/>
  <c r="N2670" i="3"/>
  <c r="E99" i="5" s="1"/>
  <c r="S2681" i="3"/>
  <c r="Q2683" i="3"/>
  <c r="S2697" i="3"/>
  <c r="S2713" i="3"/>
  <c r="O2590" i="3"/>
  <c r="N2591" i="3"/>
  <c r="H96" i="5" s="1"/>
  <c r="O2606" i="3"/>
  <c r="N2607" i="3"/>
  <c r="Z97" i="5" s="1"/>
  <c r="O2622" i="3"/>
  <c r="N2623" i="3"/>
  <c r="O98" i="5" s="1"/>
  <c r="O2543" i="3"/>
  <c r="S2555" i="3"/>
  <c r="R2556" i="3"/>
  <c r="Q2557" i="3"/>
  <c r="O2559" i="3"/>
  <c r="S2571" i="3"/>
  <c r="R2572" i="3"/>
  <c r="Q2573" i="3"/>
  <c r="S2587" i="3"/>
  <c r="R2588" i="3"/>
  <c r="Q2589" i="3"/>
  <c r="N2592" i="3"/>
  <c r="G96" i="5" s="1"/>
  <c r="S2603" i="3"/>
  <c r="R2604" i="3"/>
  <c r="Q2605" i="3"/>
  <c r="N2608" i="3"/>
  <c r="AA97" i="5" s="1"/>
  <c r="S2619" i="3"/>
  <c r="R2620" i="3"/>
  <c r="Q2621" i="3"/>
  <c r="N2624" i="3"/>
  <c r="P98" i="5" s="1"/>
  <c r="S2635" i="3"/>
  <c r="R2636" i="3"/>
  <c r="Q2637" i="3"/>
  <c r="N2640" i="3"/>
  <c r="V98" i="5" s="1"/>
  <c r="S2651" i="3"/>
  <c r="Q2653" i="3"/>
  <c r="P2654" i="3"/>
  <c r="N2656" i="3"/>
  <c r="S99" i="5" s="1"/>
  <c r="S2667" i="3"/>
  <c r="Q2669" i="3"/>
  <c r="S2683" i="3"/>
  <c r="Q2685" i="3"/>
  <c r="N2688" i="3"/>
  <c r="Z100" i="5" s="1"/>
  <c r="R2700" i="3"/>
  <c r="P2702" i="3"/>
  <c r="O2703" i="3"/>
  <c r="N2704" i="3"/>
  <c r="O74" i="5" s="1"/>
  <c r="R2557" i="3"/>
  <c r="R2573" i="3"/>
  <c r="R2589" i="3"/>
  <c r="Q2590" i="3"/>
  <c r="P2591" i="3"/>
  <c r="O2592" i="3"/>
  <c r="N2593" i="3"/>
  <c r="I96" i="5" s="1"/>
  <c r="R2605" i="3"/>
  <c r="Q2606" i="3"/>
  <c r="P2607" i="3"/>
  <c r="O2608" i="3"/>
  <c r="N2609" i="3"/>
  <c r="T97" i="5" s="1"/>
  <c r="R2621" i="3"/>
  <c r="Q2622" i="3"/>
  <c r="P2623" i="3"/>
  <c r="O2624" i="3"/>
  <c r="N2625" i="3"/>
  <c r="Q98" i="5" s="1"/>
  <c r="R2637" i="3"/>
  <c r="Q2638" i="3"/>
  <c r="P2639" i="3"/>
  <c r="O2640" i="3"/>
  <c r="S2700" i="3"/>
  <c r="R2701" i="3"/>
  <c r="Q2702" i="3"/>
  <c r="P2703" i="3"/>
  <c r="O2704" i="3"/>
  <c r="N2705" i="3"/>
  <c r="P74" i="5" s="1"/>
  <c r="S2716" i="3"/>
  <c r="R2717" i="3"/>
  <c r="Q2718" i="3"/>
  <c r="P2719" i="3"/>
  <c r="O2720" i="3"/>
  <c r="N2721" i="3"/>
  <c r="V74" i="5" s="1"/>
  <c r="P2544" i="3"/>
  <c r="N2546" i="3"/>
  <c r="R73" i="5" s="1"/>
  <c r="S2557" i="3"/>
  <c r="P2560" i="3"/>
  <c r="N2562" i="3"/>
  <c r="E73" i="5" s="1"/>
  <c r="S2573" i="3"/>
  <c r="Q2575" i="3"/>
  <c r="P2576" i="3"/>
  <c r="N2578" i="3"/>
  <c r="N96" i="5" s="1"/>
  <c r="S2589" i="3"/>
  <c r="Q2591" i="3"/>
  <c r="P2592" i="3"/>
  <c r="O2593" i="3"/>
  <c r="N2594" i="3"/>
  <c r="C97" i="5" s="1"/>
  <c r="S2605" i="3"/>
  <c r="Q2607" i="3"/>
  <c r="P2608" i="3"/>
  <c r="O2609" i="3"/>
  <c r="N2610" i="3"/>
  <c r="AB97" i="5" s="1"/>
  <c r="S2621" i="3"/>
  <c r="Q2623" i="3"/>
  <c r="P2624" i="3"/>
  <c r="O2625" i="3"/>
  <c r="N2626" i="3"/>
  <c r="J98" i="5" s="1"/>
  <c r="S2637" i="3"/>
  <c r="R2638" i="3"/>
  <c r="Q2639" i="3"/>
  <c r="P2640" i="3"/>
  <c r="O2641" i="3"/>
  <c r="N2642" i="3"/>
  <c r="X98" i="5" s="1"/>
  <c r="S2653" i="3"/>
  <c r="R2654" i="3"/>
  <c r="Q2655" i="3"/>
  <c r="P2656" i="3"/>
  <c r="O2657" i="3"/>
  <c r="N2658" i="3"/>
  <c r="M99" i="5" s="1"/>
  <c r="S2669" i="3"/>
  <c r="R2670" i="3"/>
  <c r="Q2671" i="3"/>
  <c r="P2672" i="3"/>
  <c r="O2673" i="3"/>
  <c r="N2674" i="3"/>
  <c r="I99" i="5" s="1"/>
  <c r="S2685" i="3"/>
  <c r="R2686" i="3"/>
  <c r="Q2687" i="3"/>
  <c r="P2688" i="3"/>
  <c r="O2689" i="3"/>
  <c r="N2690" i="3"/>
  <c r="T100" i="5" s="1"/>
  <c r="S2701" i="3"/>
  <c r="R2702" i="3"/>
  <c r="Q2703" i="3"/>
  <c r="P2704" i="3"/>
  <c r="O2705" i="3"/>
  <c r="N2706" i="3"/>
  <c r="Q74" i="5" s="1"/>
  <c r="S2717" i="3"/>
  <c r="R2718" i="3"/>
  <c r="Q2719" i="3"/>
  <c r="P2720" i="3"/>
  <c r="O2721" i="3"/>
  <c r="P2593" i="3"/>
  <c r="P2609" i="3"/>
  <c r="P2625" i="3"/>
  <c r="O2626" i="3"/>
  <c r="Q2656" i="3"/>
  <c r="P2657" i="3"/>
  <c r="O2658" i="3"/>
  <c r="Q2672" i="3"/>
  <c r="S2686" i="3"/>
  <c r="R2687" i="3"/>
  <c r="Q2688" i="3"/>
  <c r="P2689" i="3"/>
  <c r="O2690" i="3"/>
  <c r="N2691" i="3"/>
  <c r="AB100" i="5" s="1"/>
  <c r="S2702" i="3"/>
  <c r="R2703" i="3"/>
  <c r="Q2704" i="3"/>
  <c r="P2705" i="3"/>
  <c r="O2706" i="3"/>
  <c r="N2707" i="3"/>
  <c r="J74" i="5" s="1"/>
  <c r="S2718" i="3"/>
  <c r="R2719" i="3"/>
  <c r="Q2720" i="3"/>
  <c r="P2721" i="3"/>
  <c r="S2543" i="3"/>
  <c r="R2544" i="3"/>
  <c r="P2546" i="3"/>
  <c r="S2559" i="3"/>
  <c r="R2560" i="3"/>
  <c r="P2562" i="3"/>
  <c r="O2563" i="3"/>
  <c r="S2575" i="3"/>
  <c r="R2576" i="3"/>
  <c r="P2578" i="3"/>
  <c r="O2579" i="3"/>
  <c r="S2591" i="3"/>
  <c r="R2592" i="3"/>
  <c r="Q2593" i="3"/>
  <c r="P2594" i="3"/>
  <c r="O2595" i="3"/>
  <c r="S2607" i="3"/>
  <c r="R2608" i="3"/>
  <c r="Q2609" i="3"/>
  <c r="P2610" i="3"/>
  <c r="O2611" i="3"/>
  <c r="S2623" i="3"/>
  <c r="R2624" i="3"/>
  <c r="Q2625" i="3"/>
  <c r="P2626" i="3"/>
  <c r="O2627" i="3"/>
  <c r="N2628" i="3"/>
  <c r="K98" i="5" s="1"/>
  <c r="S2639" i="3"/>
  <c r="R2640" i="3"/>
  <c r="Q2641" i="3"/>
  <c r="P2642" i="3"/>
  <c r="O2643" i="3"/>
  <c r="N2644" i="3"/>
  <c r="F98" i="5" s="1"/>
  <c r="S2655" i="3"/>
  <c r="R2656" i="3"/>
  <c r="Q2657" i="3"/>
  <c r="P2658" i="3"/>
  <c r="O2659" i="3"/>
  <c r="N2660" i="3"/>
  <c r="Y99" i="5" s="1"/>
  <c r="S2671" i="3"/>
  <c r="R2672" i="3"/>
  <c r="Q2673" i="3"/>
  <c r="P2674" i="3"/>
  <c r="O2675" i="3"/>
  <c r="N2676" i="3"/>
  <c r="D100" i="5" s="1"/>
  <c r="S2687" i="3"/>
  <c r="R2688" i="3"/>
  <c r="Q2689" i="3"/>
  <c r="P2690" i="3"/>
  <c r="O2691" i="3"/>
  <c r="N2692" i="3"/>
  <c r="U100" i="5" s="1"/>
  <c r="S2703" i="3"/>
  <c r="R2704" i="3"/>
  <c r="Q2705" i="3"/>
  <c r="P2706" i="3"/>
  <c r="O2707" i="3"/>
  <c r="N2708" i="3"/>
  <c r="R74" i="5" s="1"/>
  <c r="S2719" i="3"/>
  <c r="R2720" i="3"/>
  <c r="Q2721" i="3"/>
  <c r="S2544" i="3"/>
  <c r="Q2546" i="3"/>
  <c r="S2560" i="3"/>
  <c r="P2563" i="3"/>
  <c r="S2576" i="3"/>
  <c r="P2579" i="3"/>
  <c r="S2592" i="3"/>
  <c r="R2593" i="3"/>
  <c r="P2595" i="3"/>
  <c r="S2608" i="3"/>
  <c r="R2609" i="3"/>
  <c r="P2611" i="3"/>
  <c r="S2624" i="3"/>
  <c r="R2625" i="3"/>
  <c r="P2627" i="3"/>
  <c r="S2640" i="3"/>
  <c r="R2641" i="3"/>
  <c r="Q2642" i="3"/>
  <c r="P2643" i="3"/>
  <c r="S2656" i="3"/>
  <c r="R2657" i="3"/>
  <c r="Q2658" i="3"/>
  <c r="P2659" i="3"/>
  <c r="O2660" i="3"/>
  <c r="N2661" i="3"/>
  <c r="Z99" i="5" s="1"/>
  <c r="S2672" i="3"/>
  <c r="R2673" i="3"/>
  <c r="Q2674" i="3"/>
  <c r="P2675" i="3"/>
  <c r="O2676" i="3"/>
  <c r="N2677" i="3"/>
  <c r="O100" i="5" s="1"/>
  <c r="S2688" i="3"/>
  <c r="R2689" i="3"/>
  <c r="Q2690" i="3"/>
  <c r="P2691" i="3"/>
  <c r="O2692" i="3"/>
  <c r="N2693" i="3"/>
  <c r="AC100" i="5" s="1"/>
  <c r="S2704" i="3"/>
  <c r="R2705" i="3"/>
  <c r="Q2706" i="3"/>
  <c r="P2707" i="3"/>
  <c r="O2708" i="3"/>
  <c r="N2709" i="3"/>
  <c r="K74" i="5" s="1"/>
  <c r="S2720" i="3"/>
  <c r="R2721" i="3"/>
  <c r="S2593" i="3"/>
  <c r="S2609" i="3"/>
  <c r="S2625" i="3"/>
  <c r="S2641" i="3"/>
  <c r="Q2643" i="3"/>
  <c r="O2645" i="3"/>
  <c r="N2646" i="3"/>
  <c r="G98" i="5" s="1"/>
  <c r="Q2659" i="3"/>
  <c r="N2662" i="3"/>
  <c r="AA99" i="5" s="1"/>
  <c r="S2673" i="3"/>
  <c r="R2674" i="3"/>
  <c r="Q2675" i="3"/>
  <c r="N2678" i="3"/>
  <c r="P100" i="5" s="1"/>
  <c r="S2689" i="3"/>
  <c r="R2690" i="3"/>
  <c r="P2692" i="3"/>
  <c r="O2693" i="3"/>
  <c r="N2694" i="3"/>
  <c r="V100" i="5" s="1"/>
  <c r="S2705" i="3"/>
  <c r="R2706" i="3"/>
  <c r="Q2707" i="3"/>
  <c r="P2708" i="3"/>
  <c r="O2709" i="3"/>
  <c r="N2710" i="3"/>
  <c r="S74" i="5" s="1"/>
  <c r="S2721" i="3"/>
</calcChain>
</file>

<file path=xl/sharedStrings.xml><?xml version="1.0" encoding="utf-8"?>
<sst xmlns="http://schemas.openxmlformats.org/spreadsheetml/2006/main" count="67950" uniqueCount="177">
  <si>
    <t>Dataset</t>
  </si>
  <si>
    <t>GraphName</t>
  </si>
  <si>
    <t>MaxWeight</t>
  </si>
  <si>
    <t>Seed</t>
  </si>
  <si>
    <t>#Vertices</t>
  </si>
  <si>
    <t>#Arcs</t>
  </si>
  <si>
    <t>ArcWeightSum</t>
  </si>
  <si>
    <t>ISCAS</t>
  </si>
  <si>
    <t>s27</t>
  </si>
  <si>
    <t>s208</t>
  </si>
  <si>
    <t>s420</t>
  </si>
  <si>
    <t>s344</t>
  </si>
  <si>
    <t>s349</t>
  </si>
  <si>
    <t>s382</t>
  </si>
  <si>
    <t>mm4a</t>
  </si>
  <si>
    <t>s400</t>
  </si>
  <si>
    <t>s444</t>
  </si>
  <si>
    <t>mult16b</t>
  </si>
  <si>
    <t>s526n</t>
  </si>
  <si>
    <t>s526</t>
  </si>
  <si>
    <t>mult16a</t>
  </si>
  <si>
    <t>s641</t>
  </si>
  <si>
    <t>s713</t>
  </si>
  <si>
    <t>s838</t>
  </si>
  <si>
    <t>s953</t>
  </si>
  <si>
    <t>mult32a</t>
  </si>
  <si>
    <t>mm9a</t>
  </si>
  <si>
    <t>s1423</t>
  </si>
  <si>
    <t>mm9b</t>
  </si>
  <si>
    <t>sbc</t>
  </si>
  <si>
    <t>ecc</t>
  </si>
  <si>
    <t>phase-decoder</t>
  </si>
  <si>
    <t>daio-receiver</t>
  </si>
  <si>
    <t>mm30a</t>
  </si>
  <si>
    <t>s9234</t>
  </si>
  <si>
    <t>s5378</t>
  </si>
  <si>
    <t>parker1986</t>
  </si>
  <si>
    <t>dsip</t>
  </si>
  <si>
    <t>bigkey</t>
  </si>
  <si>
    <t>SNAP</t>
  </si>
  <si>
    <t>p2p-Gnutella08</t>
  </si>
  <si>
    <t>p2p-Gnutella09</t>
  </si>
  <si>
    <t>p2p-Gnutella06</t>
  </si>
  <si>
    <t>p2p-Gnutella05</t>
  </si>
  <si>
    <t>s38584</t>
  </si>
  <si>
    <t>s38417</t>
  </si>
  <si>
    <t>ISPD</t>
  </si>
  <si>
    <t>ibm01</t>
  </si>
  <si>
    <t>p2p-Gnutella04</t>
  </si>
  <si>
    <t>p2p-Gnutella25</t>
  </si>
  <si>
    <t>ibm02</t>
  </si>
  <si>
    <t>p2p-Gnutella24</t>
  </si>
  <si>
    <t>Synthetic</t>
  </si>
  <si>
    <t>syn-16</t>
  </si>
  <si>
    <t>ibm03</t>
  </si>
  <si>
    <t>LAW</t>
  </si>
  <si>
    <t>word-assoc</t>
  </si>
  <si>
    <t>ibm04</t>
  </si>
  <si>
    <t>p2p-Gnutella30</t>
  </si>
  <si>
    <t>ibm06</t>
  </si>
  <si>
    <t>ibm05</t>
  </si>
  <si>
    <t>Wiki-Vote</t>
  </si>
  <si>
    <t>ibm07</t>
  </si>
  <si>
    <t>syn-17</t>
  </si>
  <si>
    <t>p2p-Gnutella31</t>
  </si>
  <si>
    <t>ibm08</t>
  </si>
  <si>
    <t>ibm09</t>
  </si>
  <si>
    <t>ibm11</t>
  </si>
  <si>
    <t>ibm10</t>
  </si>
  <si>
    <t>ibm12</t>
  </si>
  <si>
    <t>ibm13</t>
  </si>
  <si>
    <t>syn-18</t>
  </si>
  <si>
    <t>enron</t>
  </si>
  <si>
    <t>ibm14</t>
  </si>
  <si>
    <t>Email-EuAll</t>
  </si>
  <si>
    <t>soc-Epinions1</t>
  </si>
  <si>
    <t>syn-19</t>
  </si>
  <si>
    <t>ibm15</t>
  </si>
  <si>
    <t>ibm16</t>
  </si>
  <si>
    <t>ibm18</t>
  </si>
  <si>
    <t>ibm17</t>
  </si>
  <si>
    <t>Slashdot0811</t>
  </si>
  <si>
    <t>Slashdot0902</t>
  </si>
  <si>
    <t>syn-20</t>
  </si>
  <si>
    <t>Amazon0302</t>
  </si>
  <si>
    <t>web-NotreDame</t>
  </si>
  <si>
    <t>dblp-2010</t>
  </si>
  <si>
    <t>syn-21</t>
  </si>
  <si>
    <t>web-Stanford</t>
  </si>
  <si>
    <t>twitter</t>
  </si>
  <si>
    <t>uk-2007-05@100000</t>
  </si>
  <si>
    <t>Amazon0312</t>
  </si>
  <si>
    <t>cnr-2000</t>
  </si>
  <si>
    <t>Amazon0505</t>
  </si>
  <si>
    <t>Amazon0601</t>
  </si>
  <si>
    <t>syn-22</t>
  </si>
  <si>
    <t>WikiTalk</t>
  </si>
  <si>
    <t>web-Google</t>
  </si>
  <si>
    <t>amazon-2008</t>
  </si>
  <si>
    <t>dblp-2011</t>
  </si>
  <si>
    <t>web-BerkStan</t>
  </si>
  <si>
    <t>syn-23</t>
  </si>
  <si>
    <t>syn-24</t>
  </si>
  <si>
    <t>in-2004</t>
  </si>
  <si>
    <t>uk-2014-tpd</t>
  </si>
  <si>
    <t>eu-2005</t>
  </si>
  <si>
    <t>eswiki-2013</t>
  </si>
  <si>
    <t>itwiki-2013</t>
  </si>
  <si>
    <t>wiki-topcats</t>
  </si>
  <si>
    <t>gplus</t>
  </si>
  <si>
    <t>soc-pokec-relationships</t>
  </si>
  <si>
    <t>syn-25</t>
  </si>
  <si>
    <t>frwiki-2013</t>
  </si>
  <si>
    <t>dewiki-2013</t>
  </si>
  <si>
    <t>uk-2007-05@1000000</t>
  </si>
  <si>
    <t>uk-2014-host</t>
  </si>
  <si>
    <t>syn-26</t>
  </si>
  <si>
    <t>soc-LiveJournal1</t>
  </si>
  <si>
    <t>ljournal-2008</t>
  </si>
  <si>
    <t>hollywood-2009</t>
  </si>
  <si>
    <t>syn-27</t>
  </si>
  <si>
    <t>eu-2015-tpd</t>
  </si>
  <si>
    <t>indochina-2004</t>
  </si>
  <si>
    <t>hollywood-2011</t>
  </si>
  <si>
    <t>syn-28</t>
  </si>
  <si>
    <t>uk-2002</t>
  </si>
  <si>
    <t>eu-2015-host</t>
  </si>
  <si>
    <t>syn-29</t>
  </si>
  <si>
    <t>gsh-2015-tpd</t>
  </si>
  <si>
    <t>arabic-2005</t>
  </si>
  <si>
    <t>uk-2005</t>
  </si>
  <si>
    <t>Graph</t>
  </si>
  <si>
    <t>Algorithm</t>
  </si>
  <si>
    <t>RandomSeed</t>
  </si>
  <si>
    <t>Solution</t>
  </si>
  <si>
    <t>Time</t>
  </si>
  <si>
    <t>Greedy</t>
  </si>
  <si>
    <t>HCS+Greedy</t>
  </si>
  <si>
    <t>SimFASDC-12</t>
  </si>
  <si>
    <t>SimFASDC-16</t>
  </si>
  <si>
    <t>SimFASDC-24</t>
  </si>
  <si>
    <t>SimFASDC-2</t>
  </si>
  <si>
    <t>SimFASDC-32</t>
  </si>
  <si>
    <t>SimFASDC-3</t>
  </si>
  <si>
    <t>SimFASDC-48</t>
  </si>
  <si>
    <t>SimFASDC-4</t>
  </si>
  <si>
    <t>SimFASDC-6</t>
  </si>
  <si>
    <t>SimFASDC-8</t>
  </si>
  <si>
    <t>FASDC-12</t>
  </si>
  <si>
    <t>FASDC-16</t>
  </si>
  <si>
    <t>FASDC-24</t>
  </si>
  <si>
    <t>FASDC-2</t>
  </si>
  <si>
    <t>FASDC-32</t>
  </si>
  <si>
    <t>FASDC-3</t>
  </si>
  <si>
    <t>FASDC-48</t>
  </si>
  <si>
    <t>FASDC-4</t>
  </si>
  <si>
    <t>FASDC-6</t>
  </si>
  <si>
    <t>FASDC-8</t>
  </si>
  <si>
    <t>RED+Greedy</t>
  </si>
  <si>
    <t>REDstar+Greedy</t>
  </si>
  <si>
    <t>scc+2cyc+Greedy</t>
  </si>
  <si>
    <t>scc+2cyc+chain+Greedy</t>
  </si>
  <si>
    <t>scc+Greedy</t>
  </si>
  <si>
    <t>Avg</t>
  </si>
  <si>
    <t>Min</t>
  </si>
  <si>
    <t>Q1</t>
  </si>
  <si>
    <t>Med</t>
  </si>
  <si>
    <t>Q3</t>
  </si>
  <si>
    <t>Max</t>
  </si>
  <si>
    <t>Dev</t>
  </si>
  <si>
    <t>TimeAvg</t>
  </si>
  <si>
    <t>TimeMin</t>
  </si>
  <si>
    <t>TimeQ1</t>
  </si>
  <si>
    <t>TimeMed</t>
  </si>
  <si>
    <t>TimeQ3</t>
  </si>
  <si>
    <t>TimeMax</t>
  </si>
  <si>
    <t>TimeDev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</si>
</sst>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91"/>
  <sheetViews>
    <sheetView tabSelected="1" workbookViewId="0"/>
  </sheetViews>
  <sheetFormatPr defaultRowHeight="14.25" x14ac:dyDescent="0.2"/>
  <sheetData>
    <row r="1" spans="1:7" x14ac:dyDescent="0.2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8</v>
      </c>
      <c r="B2" t="s">
        <v>7</v>
      </c>
      <c r="C2">
        <v>5</v>
      </c>
      <c r="D2">
        <v>1</v>
      </c>
      <c r="E2">
        <v>55</v>
      </c>
      <c r="F2">
        <v>87</v>
      </c>
      <c r="G2">
        <v>246</v>
      </c>
    </row>
    <row r="3" spans="1:7" x14ac:dyDescent="0.2">
      <c r="A3" t="s">
        <v>8</v>
      </c>
      <c r="B3" t="s">
        <v>7</v>
      </c>
      <c r="C3">
        <v>5</v>
      </c>
      <c r="D3">
        <v>2</v>
      </c>
      <c r="E3">
        <v>55</v>
      </c>
      <c r="F3">
        <v>87</v>
      </c>
      <c r="G3">
        <v>244</v>
      </c>
    </row>
    <row r="4" spans="1:7" x14ac:dyDescent="0.2">
      <c r="A4" t="s">
        <v>8</v>
      </c>
      <c r="B4" t="s">
        <v>7</v>
      </c>
      <c r="C4">
        <v>5</v>
      </c>
      <c r="D4">
        <v>3</v>
      </c>
      <c r="E4">
        <v>55</v>
      </c>
      <c r="F4">
        <v>87</v>
      </c>
      <c r="G4">
        <v>262</v>
      </c>
    </row>
    <row r="5" spans="1:7" x14ac:dyDescent="0.2">
      <c r="A5" t="s">
        <v>8</v>
      </c>
      <c r="B5" t="s">
        <v>7</v>
      </c>
      <c r="C5">
        <v>5</v>
      </c>
      <c r="D5">
        <v>4</v>
      </c>
      <c r="E5">
        <v>55</v>
      </c>
      <c r="F5">
        <v>87</v>
      </c>
      <c r="G5">
        <v>271</v>
      </c>
    </row>
    <row r="6" spans="1:7" x14ac:dyDescent="0.2">
      <c r="A6" t="s">
        <v>8</v>
      </c>
      <c r="B6" t="s">
        <v>7</v>
      </c>
      <c r="C6">
        <v>5</v>
      </c>
      <c r="D6">
        <v>5</v>
      </c>
      <c r="E6">
        <v>55</v>
      </c>
      <c r="F6">
        <v>87</v>
      </c>
      <c r="G6">
        <v>239</v>
      </c>
    </row>
    <row r="7" spans="1:7" x14ac:dyDescent="0.2">
      <c r="A7" t="s">
        <v>8</v>
      </c>
      <c r="B7" t="s">
        <v>7</v>
      </c>
      <c r="C7">
        <v>5</v>
      </c>
      <c r="D7">
        <v>6</v>
      </c>
      <c r="E7">
        <v>55</v>
      </c>
      <c r="F7">
        <v>87</v>
      </c>
      <c r="G7">
        <v>273</v>
      </c>
    </row>
    <row r="8" spans="1:7" x14ac:dyDescent="0.2">
      <c r="A8" t="s">
        <v>8</v>
      </c>
      <c r="B8" t="s">
        <v>7</v>
      </c>
      <c r="C8">
        <v>5</v>
      </c>
      <c r="D8">
        <v>7</v>
      </c>
      <c r="E8">
        <v>55</v>
      </c>
      <c r="F8">
        <v>87</v>
      </c>
      <c r="G8">
        <v>234</v>
      </c>
    </row>
    <row r="9" spans="1:7" x14ac:dyDescent="0.2">
      <c r="A9" t="s">
        <v>8</v>
      </c>
      <c r="B9" t="s">
        <v>7</v>
      </c>
      <c r="C9">
        <v>5</v>
      </c>
      <c r="D9">
        <v>8</v>
      </c>
      <c r="E9">
        <v>55</v>
      </c>
      <c r="F9">
        <v>87</v>
      </c>
      <c r="G9">
        <v>274</v>
      </c>
    </row>
    <row r="10" spans="1:7" x14ac:dyDescent="0.2">
      <c r="A10" t="s">
        <v>8</v>
      </c>
      <c r="B10" t="s">
        <v>7</v>
      </c>
      <c r="C10">
        <v>5</v>
      </c>
      <c r="D10">
        <v>9</v>
      </c>
      <c r="E10">
        <v>55</v>
      </c>
      <c r="F10">
        <v>87</v>
      </c>
      <c r="G10">
        <v>228</v>
      </c>
    </row>
    <row r="11" spans="1:7" x14ac:dyDescent="0.2">
      <c r="A11" t="s">
        <v>8</v>
      </c>
      <c r="B11" t="s">
        <v>7</v>
      </c>
      <c r="C11">
        <v>5</v>
      </c>
      <c r="D11">
        <v>10</v>
      </c>
      <c r="E11">
        <v>55</v>
      </c>
      <c r="F11">
        <v>87</v>
      </c>
      <c r="G11">
        <v>265</v>
      </c>
    </row>
    <row r="12" spans="1:7" x14ac:dyDescent="0.2">
      <c r="A12" t="s">
        <v>9</v>
      </c>
      <c r="B12" t="s">
        <v>7</v>
      </c>
      <c r="C12">
        <v>5</v>
      </c>
      <c r="D12">
        <v>1</v>
      </c>
      <c r="E12">
        <v>83</v>
      </c>
      <c r="F12">
        <v>119</v>
      </c>
      <c r="G12">
        <v>341</v>
      </c>
    </row>
    <row r="13" spans="1:7" x14ac:dyDescent="0.2">
      <c r="A13" t="s">
        <v>9</v>
      </c>
      <c r="B13" t="s">
        <v>7</v>
      </c>
      <c r="C13">
        <v>5</v>
      </c>
      <c r="D13">
        <v>2</v>
      </c>
      <c r="E13">
        <v>83</v>
      </c>
      <c r="F13">
        <v>119</v>
      </c>
      <c r="G13">
        <v>337</v>
      </c>
    </row>
    <row r="14" spans="1:7" x14ac:dyDescent="0.2">
      <c r="A14" t="s">
        <v>9</v>
      </c>
      <c r="B14" t="s">
        <v>7</v>
      </c>
      <c r="C14">
        <v>5</v>
      </c>
      <c r="D14">
        <v>3</v>
      </c>
      <c r="E14">
        <v>83</v>
      </c>
      <c r="F14">
        <v>119</v>
      </c>
      <c r="G14">
        <v>349</v>
      </c>
    </row>
    <row r="15" spans="1:7" x14ac:dyDescent="0.2">
      <c r="A15" t="s">
        <v>9</v>
      </c>
      <c r="B15" t="s">
        <v>7</v>
      </c>
      <c r="C15">
        <v>5</v>
      </c>
      <c r="D15">
        <v>4</v>
      </c>
      <c r="E15">
        <v>83</v>
      </c>
      <c r="F15">
        <v>119</v>
      </c>
      <c r="G15">
        <v>352</v>
      </c>
    </row>
    <row r="16" spans="1:7" x14ac:dyDescent="0.2">
      <c r="A16" t="s">
        <v>9</v>
      </c>
      <c r="B16" t="s">
        <v>7</v>
      </c>
      <c r="C16">
        <v>5</v>
      </c>
      <c r="D16">
        <v>5</v>
      </c>
      <c r="E16">
        <v>83</v>
      </c>
      <c r="F16">
        <v>119</v>
      </c>
      <c r="G16">
        <v>342</v>
      </c>
    </row>
    <row r="17" spans="1:7" x14ac:dyDescent="0.2">
      <c r="A17" t="s">
        <v>9</v>
      </c>
      <c r="B17" t="s">
        <v>7</v>
      </c>
      <c r="C17">
        <v>5</v>
      </c>
      <c r="D17">
        <v>6</v>
      </c>
      <c r="E17">
        <v>83</v>
      </c>
      <c r="F17">
        <v>119</v>
      </c>
      <c r="G17">
        <v>360</v>
      </c>
    </row>
    <row r="18" spans="1:7" x14ac:dyDescent="0.2">
      <c r="A18" t="s">
        <v>9</v>
      </c>
      <c r="B18" t="s">
        <v>7</v>
      </c>
      <c r="C18">
        <v>5</v>
      </c>
      <c r="D18">
        <v>7</v>
      </c>
      <c r="E18">
        <v>83</v>
      </c>
      <c r="F18">
        <v>119</v>
      </c>
      <c r="G18">
        <v>326</v>
      </c>
    </row>
    <row r="19" spans="1:7" x14ac:dyDescent="0.2">
      <c r="A19" t="s">
        <v>9</v>
      </c>
      <c r="B19" t="s">
        <v>7</v>
      </c>
      <c r="C19">
        <v>5</v>
      </c>
      <c r="D19">
        <v>8</v>
      </c>
      <c r="E19">
        <v>83</v>
      </c>
      <c r="F19">
        <v>119</v>
      </c>
      <c r="G19">
        <v>387</v>
      </c>
    </row>
    <row r="20" spans="1:7" x14ac:dyDescent="0.2">
      <c r="A20" t="s">
        <v>9</v>
      </c>
      <c r="B20" t="s">
        <v>7</v>
      </c>
      <c r="C20">
        <v>5</v>
      </c>
      <c r="D20">
        <v>9</v>
      </c>
      <c r="E20">
        <v>83</v>
      </c>
      <c r="F20">
        <v>119</v>
      </c>
      <c r="G20">
        <v>322</v>
      </c>
    </row>
    <row r="21" spans="1:7" x14ac:dyDescent="0.2">
      <c r="A21" t="s">
        <v>9</v>
      </c>
      <c r="B21" t="s">
        <v>7</v>
      </c>
      <c r="C21">
        <v>5</v>
      </c>
      <c r="D21">
        <v>10</v>
      </c>
      <c r="E21">
        <v>83</v>
      </c>
      <c r="F21">
        <v>119</v>
      </c>
      <c r="G21">
        <v>369</v>
      </c>
    </row>
    <row r="22" spans="1:7" x14ac:dyDescent="0.2">
      <c r="A22" t="s">
        <v>10</v>
      </c>
      <c r="B22" t="s">
        <v>7</v>
      </c>
      <c r="C22">
        <v>5</v>
      </c>
      <c r="D22">
        <v>1</v>
      </c>
      <c r="E22">
        <v>104</v>
      </c>
      <c r="F22">
        <v>178</v>
      </c>
      <c r="G22">
        <v>507</v>
      </c>
    </row>
    <row r="23" spans="1:7" x14ac:dyDescent="0.2">
      <c r="A23" t="s">
        <v>10</v>
      </c>
      <c r="B23" t="s">
        <v>7</v>
      </c>
      <c r="C23">
        <v>5</v>
      </c>
      <c r="D23">
        <v>2</v>
      </c>
      <c r="E23">
        <v>104</v>
      </c>
      <c r="F23">
        <v>178</v>
      </c>
      <c r="G23">
        <v>505</v>
      </c>
    </row>
    <row r="24" spans="1:7" x14ac:dyDescent="0.2">
      <c r="A24" t="s">
        <v>10</v>
      </c>
      <c r="B24" t="s">
        <v>7</v>
      </c>
      <c r="C24">
        <v>5</v>
      </c>
      <c r="D24">
        <v>3</v>
      </c>
      <c r="E24">
        <v>104</v>
      </c>
      <c r="F24">
        <v>178</v>
      </c>
      <c r="G24">
        <v>515</v>
      </c>
    </row>
    <row r="25" spans="1:7" x14ac:dyDescent="0.2">
      <c r="A25" t="s">
        <v>10</v>
      </c>
      <c r="B25" t="s">
        <v>7</v>
      </c>
      <c r="C25">
        <v>5</v>
      </c>
      <c r="D25">
        <v>4</v>
      </c>
      <c r="E25">
        <v>104</v>
      </c>
      <c r="F25">
        <v>178</v>
      </c>
      <c r="G25">
        <v>530</v>
      </c>
    </row>
    <row r="26" spans="1:7" x14ac:dyDescent="0.2">
      <c r="A26" t="s">
        <v>10</v>
      </c>
      <c r="B26" t="s">
        <v>7</v>
      </c>
      <c r="C26">
        <v>5</v>
      </c>
      <c r="D26">
        <v>5</v>
      </c>
      <c r="E26">
        <v>104</v>
      </c>
      <c r="F26">
        <v>178</v>
      </c>
      <c r="G26">
        <v>498</v>
      </c>
    </row>
    <row r="27" spans="1:7" x14ac:dyDescent="0.2">
      <c r="A27" t="s">
        <v>10</v>
      </c>
      <c r="B27" t="s">
        <v>7</v>
      </c>
      <c r="C27">
        <v>5</v>
      </c>
      <c r="D27">
        <v>6</v>
      </c>
      <c r="E27">
        <v>104</v>
      </c>
      <c r="F27">
        <v>178</v>
      </c>
      <c r="G27">
        <v>543</v>
      </c>
    </row>
    <row r="28" spans="1:7" x14ac:dyDescent="0.2">
      <c r="A28" t="s">
        <v>10</v>
      </c>
      <c r="B28" t="s">
        <v>7</v>
      </c>
      <c r="C28">
        <v>5</v>
      </c>
      <c r="D28">
        <v>7</v>
      </c>
      <c r="E28">
        <v>104</v>
      </c>
      <c r="F28">
        <v>178</v>
      </c>
      <c r="G28">
        <v>515</v>
      </c>
    </row>
    <row r="29" spans="1:7" x14ac:dyDescent="0.2">
      <c r="A29" t="s">
        <v>10</v>
      </c>
      <c r="B29" t="s">
        <v>7</v>
      </c>
      <c r="C29">
        <v>5</v>
      </c>
      <c r="D29">
        <v>8</v>
      </c>
      <c r="E29">
        <v>104</v>
      </c>
      <c r="F29">
        <v>178</v>
      </c>
      <c r="G29">
        <v>570</v>
      </c>
    </row>
    <row r="30" spans="1:7" x14ac:dyDescent="0.2">
      <c r="A30" t="s">
        <v>10</v>
      </c>
      <c r="B30" t="s">
        <v>7</v>
      </c>
      <c r="C30">
        <v>5</v>
      </c>
      <c r="D30">
        <v>9</v>
      </c>
      <c r="E30">
        <v>104</v>
      </c>
      <c r="F30">
        <v>178</v>
      </c>
      <c r="G30">
        <v>497</v>
      </c>
    </row>
    <row r="31" spans="1:7" x14ac:dyDescent="0.2">
      <c r="A31" t="s">
        <v>10</v>
      </c>
      <c r="B31" t="s">
        <v>7</v>
      </c>
      <c r="C31">
        <v>5</v>
      </c>
      <c r="D31">
        <v>10</v>
      </c>
      <c r="E31">
        <v>104</v>
      </c>
      <c r="F31">
        <v>178</v>
      </c>
      <c r="G31">
        <v>572</v>
      </c>
    </row>
    <row r="32" spans="1:7" x14ac:dyDescent="0.2">
      <c r="A32" t="s">
        <v>11</v>
      </c>
      <c r="B32" t="s">
        <v>7</v>
      </c>
      <c r="C32">
        <v>5</v>
      </c>
      <c r="D32">
        <v>1</v>
      </c>
      <c r="E32">
        <v>274</v>
      </c>
      <c r="F32">
        <v>388</v>
      </c>
      <c r="G32">
        <v>1177</v>
      </c>
    </row>
    <row r="33" spans="1:7" x14ac:dyDescent="0.2">
      <c r="A33" t="s">
        <v>11</v>
      </c>
      <c r="B33" t="s">
        <v>7</v>
      </c>
      <c r="C33">
        <v>5</v>
      </c>
      <c r="D33">
        <v>2</v>
      </c>
      <c r="E33">
        <v>274</v>
      </c>
      <c r="F33">
        <v>388</v>
      </c>
      <c r="G33">
        <v>1154</v>
      </c>
    </row>
    <row r="34" spans="1:7" x14ac:dyDescent="0.2">
      <c r="A34" t="s">
        <v>11</v>
      </c>
      <c r="B34" t="s">
        <v>7</v>
      </c>
      <c r="C34">
        <v>5</v>
      </c>
      <c r="D34">
        <v>3</v>
      </c>
      <c r="E34">
        <v>274</v>
      </c>
      <c r="F34">
        <v>388</v>
      </c>
      <c r="G34">
        <v>1130</v>
      </c>
    </row>
    <row r="35" spans="1:7" x14ac:dyDescent="0.2">
      <c r="A35" t="s">
        <v>11</v>
      </c>
      <c r="B35" t="s">
        <v>7</v>
      </c>
      <c r="C35">
        <v>5</v>
      </c>
      <c r="D35">
        <v>4</v>
      </c>
      <c r="E35">
        <v>274</v>
      </c>
      <c r="F35">
        <v>388</v>
      </c>
      <c r="G35">
        <v>1190</v>
      </c>
    </row>
    <row r="36" spans="1:7" x14ac:dyDescent="0.2">
      <c r="A36" t="s">
        <v>11</v>
      </c>
      <c r="B36" t="s">
        <v>7</v>
      </c>
      <c r="C36">
        <v>5</v>
      </c>
      <c r="D36">
        <v>5</v>
      </c>
      <c r="E36">
        <v>274</v>
      </c>
      <c r="F36">
        <v>388</v>
      </c>
      <c r="G36">
        <v>1141</v>
      </c>
    </row>
    <row r="37" spans="1:7" x14ac:dyDescent="0.2">
      <c r="A37" t="s">
        <v>11</v>
      </c>
      <c r="B37" t="s">
        <v>7</v>
      </c>
      <c r="C37">
        <v>5</v>
      </c>
      <c r="D37">
        <v>6</v>
      </c>
      <c r="E37">
        <v>274</v>
      </c>
      <c r="F37">
        <v>388</v>
      </c>
      <c r="G37">
        <v>1154</v>
      </c>
    </row>
    <row r="38" spans="1:7" x14ac:dyDescent="0.2">
      <c r="A38" t="s">
        <v>11</v>
      </c>
      <c r="B38" t="s">
        <v>7</v>
      </c>
      <c r="C38">
        <v>5</v>
      </c>
      <c r="D38">
        <v>7</v>
      </c>
      <c r="E38">
        <v>274</v>
      </c>
      <c r="F38">
        <v>388</v>
      </c>
      <c r="G38">
        <v>1153</v>
      </c>
    </row>
    <row r="39" spans="1:7" x14ac:dyDescent="0.2">
      <c r="A39" t="s">
        <v>11</v>
      </c>
      <c r="B39" t="s">
        <v>7</v>
      </c>
      <c r="C39">
        <v>5</v>
      </c>
      <c r="D39">
        <v>8</v>
      </c>
      <c r="E39">
        <v>274</v>
      </c>
      <c r="F39">
        <v>388</v>
      </c>
      <c r="G39">
        <v>1193</v>
      </c>
    </row>
    <row r="40" spans="1:7" x14ac:dyDescent="0.2">
      <c r="A40" t="s">
        <v>11</v>
      </c>
      <c r="B40" t="s">
        <v>7</v>
      </c>
      <c r="C40">
        <v>5</v>
      </c>
      <c r="D40">
        <v>9</v>
      </c>
      <c r="E40">
        <v>274</v>
      </c>
      <c r="F40">
        <v>388</v>
      </c>
      <c r="G40">
        <v>1117</v>
      </c>
    </row>
    <row r="41" spans="1:7" x14ac:dyDescent="0.2">
      <c r="A41" t="s">
        <v>11</v>
      </c>
      <c r="B41" t="s">
        <v>7</v>
      </c>
      <c r="C41">
        <v>5</v>
      </c>
      <c r="D41">
        <v>10</v>
      </c>
      <c r="E41">
        <v>274</v>
      </c>
      <c r="F41">
        <v>388</v>
      </c>
      <c r="G41">
        <v>1237</v>
      </c>
    </row>
    <row r="42" spans="1:7" x14ac:dyDescent="0.2">
      <c r="A42" t="s">
        <v>12</v>
      </c>
      <c r="B42" t="s">
        <v>7</v>
      </c>
      <c r="C42">
        <v>5</v>
      </c>
      <c r="D42">
        <v>1</v>
      </c>
      <c r="E42">
        <v>278</v>
      </c>
      <c r="F42">
        <v>395</v>
      </c>
      <c r="G42">
        <v>1201</v>
      </c>
    </row>
    <row r="43" spans="1:7" x14ac:dyDescent="0.2">
      <c r="A43" t="s">
        <v>12</v>
      </c>
      <c r="B43" t="s">
        <v>7</v>
      </c>
      <c r="C43">
        <v>5</v>
      </c>
      <c r="D43">
        <v>2</v>
      </c>
      <c r="E43">
        <v>278</v>
      </c>
      <c r="F43">
        <v>395</v>
      </c>
      <c r="G43">
        <v>1175</v>
      </c>
    </row>
    <row r="44" spans="1:7" x14ac:dyDescent="0.2">
      <c r="A44" t="s">
        <v>12</v>
      </c>
      <c r="B44" t="s">
        <v>7</v>
      </c>
      <c r="C44">
        <v>5</v>
      </c>
      <c r="D44">
        <v>3</v>
      </c>
      <c r="E44">
        <v>278</v>
      </c>
      <c r="F44">
        <v>395</v>
      </c>
      <c r="G44">
        <v>1147</v>
      </c>
    </row>
    <row r="45" spans="1:7" x14ac:dyDescent="0.2">
      <c r="A45" t="s">
        <v>12</v>
      </c>
      <c r="B45" t="s">
        <v>7</v>
      </c>
      <c r="C45">
        <v>5</v>
      </c>
      <c r="D45">
        <v>4</v>
      </c>
      <c r="E45">
        <v>278</v>
      </c>
      <c r="F45">
        <v>395</v>
      </c>
      <c r="G45">
        <v>1212</v>
      </c>
    </row>
    <row r="46" spans="1:7" x14ac:dyDescent="0.2">
      <c r="A46" t="s">
        <v>12</v>
      </c>
      <c r="B46" t="s">
        <v>7</v>
      </c>
      <c r="C46">
        <v>5</v>
      </c>
      <c r="D46">
        <v>5</v>
      </c>
      <c r="E46">
        <v>278</v>
      </c>
      <c r="F46">
        <v>395</v>
      </c>
      <c r="G46">
        <v>1164</v>
      </c>
    </row>
    <row r="47" spans="1:7" x14ac:dyDescent="0.2">
      <c r="A47" t="s">
        <v>12</v>
      </c>
      <c r="B47" t="s">
        <v>7</v>
      </c>
      <c r="C47">
        <v>5</v>
      </c>
      <c r="D47">
        <v>6</v>
      </c>
      <c r="E47">
        <v>278</v>
      </c>
      <c r="F47">
        <v>395</v>
      </c>
      <c r="G47">
        <v>1172</v>
      </c>
    </row>
    <row r="48" spans="1:7" x14ac:dyDescent="0.2">
      <c r="A48" t="s">
        <v>12</v>
      </c>
      <c r="B48" t="s">
        <v>7</v>
      </c>
      <c r="C48">
        <v>5</v>
      </c>
      <c r="D48">
        <v>7</v>
      </c>
      <c r="E48">
        <v>278</v>
      </c>
      <c r="F48">
        <v>395</v>
      </c>
      <c r="G48">
        <v>1170</v>
      </c>
    </row>
    <row r="49" spans="1:7" x14ac:dyDescent="0.2">
      <c r="A49" t="s">
        <v>12</v>
      </c>
      <c r="B49" t="s">
        <v>7</v>
      </c>
      <c r="C49">
        <v>5</v>
      </c>
      <c r="D49">
        <v>8</v>
      </c>
      <c r="E49">
        <v>278</v>
      </c>
      <c r="F49">
        <v>395</v>
      </c>
      <c r="G49">
        <v>1218</v>
      </c>
    </row>
    <row r="50" spans="1:7" x14ac:dyDescent="0.2">
      <c r="A50" t="s">
        <v>12</v>
      </c>
      <c r="B50" t="s">
        <v>7</v>
      </c>
      <c r="C50">
        <v>5</v>
      </c>
      <c r="D50">
        <v>9</v>
      </c>
      <c r="E50">
        <v>278</v>
      </c>
      <c r="F50">
        <v>395</v>
      </c>
      <c r="G50">
        <v>1137</v>
      </c>
    </row>
    <row r="51" spans="1:7" x14ac:dyDescent="0.2">
      <c r="A51" t="s">
        <v>12</v>
      </c>
      <c r="B51" t="s">
        <v>7</v>
      </c>
      <c r="C51">
        <v>5</v>
      </c>
      <c r="D51">
        <v>10</v>
      </c>
      <c r="E51">
        <v>278</v>
      </c>
      <c r="F51">
        <v>395</v>
      </c>
      <c r="G51">
        <v>1251</v>
      </c>
    </row>
    <row r="52" spans="1:7" x14ac:dyDescent="0.2">
      <c r="A52" t="s">
        <v>13</v>
      </c>
      <c r="B52" t="s">
        <v>7</v>
      </c>
      <c r="C52">
        <v>5</v>
      </c>
      <c r="D52">
        <v>1</v>
      </c>
      <c r="E52">
        <v>273</v>
      </c>
      <c r="F52">
        <v>438</v>
      </c>
      <c r="G52">
        <v>1332</v>
      </c>
    </row>
    <row r="53" spans="1:7" x14ac:dyDescent="0.2">
      <c r="A53" t="s">
        <v>13</v>
      </c>
      <c r="B53" t="s">
        <v>7</v>
      </c>
      <c r="C53">
        <v>5</v>
      </c>
      <c r="D53">
        <v>2</v>
      </c>
      <c r="E53">
        <v>273</v>
      </c>
      <c r="F53">
        <v>438</v>
      </c>
      <c r="G53">
        <v>1317</v>
      </c>
    </row>
    <row r="54" spans="1:7" x14ac:dyDescent="0.2">
      <c r="A54" t="s">
        <v>13</v>
      </c>
      <c r="B54" t="s">
        <v>7</v>
      </c>
      <c r="C54">
        <v>5</v>
      </c>
      <c r="D54">
        <v>3</v>
      </c>
      <c r="E54">
        <v>273</v>
      </c>
      <c r="F54">
        <v>438</v>
      </c>
      <c r="G54">
        <v>1291</v>
      </c>
    </row>
    <row r="55" spans="1:7" x14ac:dyDescent="0.2">
      <c r="A55" t="s">
        <v>13</v>
      </c>
      <c r="B55" t="s">
        <v>7</v>
      </c>
      <c r="C55">
        <v>5</v>
      </c>
      <c r="D55">
        <v>4</v>
      </c>
      <c r="E55">
        <v>273</v>
      </c>
      <c r="F55">
        <v>438</v>
      </c>
      <c r="G55">
        <v>1340</v>
      </c>
    </row>
    <row r="56" spans="1:7" x14ac:dyDescent="0.2">
      <c r="A56" t="s">
        <v>13</v>
      </c>
      <c r="B56" t="s">
        <v>7</v>
      </c>
      <c r="C56">
        <v>5</v>
      </c>
      <c r="D56">
        <v>5</v>
      </c>
      <c r="E56">
        <v>273</v>
      </c>
      <c r="F56">
        <v>438</v>
      </c>
      <c r="G56">
        <v>1296</v>
      </c>
    </row>
    <row r="57" spans="1:7" x14ac:dyDescent="0.2">
      <c r="A57" t="s">
        <v>13</v>
      </c>
      <c r="B57" t="s">
        <v>7</v>
      </c>
      <c r="C57">
        <v>5</v>
      </c>
      <c r="D57">
        <v>6</v>
      </c>
      <c r="E57">
        <v>273</v>
      </c>
      <c r="F57">
        <v>438</v>
      </c>
      <c r="G57">
        <v>1307</v>
      </c>
    </row>
    <row r="58" spans="1:7" x14ac:dyDescent="0.2">
      <c r="A58" t="s">
        <v>13</v>
      </c>
      <c r="B58" t="s">
        <v>7</v>
      </c>
      <c r="C58">
        <v>5</v>
      </c>
      <c r="D58">
        <v>7</v>
      </c>
      <c r="E58">
        <v>273</v>
      </c>
      <c r="F58">
        <v>438</v>
      </c>
      <c r="G58">
        <v>1290</v>
      </c>
    </row>
    <row r="59" spans="1:7" x14ac:dyDescent="0.2">
      <c r="A59" t="s">
        <v>13</v>
      </c>
      <c r="B59" t="s">
        <v>7</v>
      </c>
      <c r="C59">
        <v>5</v>
      </c>
      <c r="D59">
        <v>8</v>
      </c>
      <c r="E59">
        <v>273</v>
      </c>
      <c r="F59">
        <v>438</v>
      </c>
      <c r="G59">
        <v>1340</v>
      </c>
    </row>
    <row r="60" spans="1:7" x14ac:dyDescent="0.2">
      <c r="A60" t="s">
        <v>13</v>
      </c>
      <c r="B60" t="s">
        <v>7</v>
      </c>
      <c r="C60">
        <v>5</v>
      </c>
      <c r="D60">
        <v>9</v>
      </c>
      <c r="E60">
        <v>273</v>
      </c>
      <c r="F60">
        <v>438</v>
      </c>
      <c r="G60">
        <v>1261</v>
      </c>
    </row>
    <row r="61" spans="1:7" x14ac:dyDescent="0.2">
      <c r="A61" t="s">
        <v>13</v>
      </c>
      <c r="B61" t="s">
        <v>7</v>
      </c>
      <c r="C61">
        <v>5</v>
      </c>
      <c r="D61">
        <v>10</v>
      </c>
      <c r="E61">
        <v>273</v>
      </c>
      <c r="F61">
        <v>438</v>
      </c>
      <c r="G61">
        <v>1375</v>
      </c>
    </row>
    <row r="62" spans="1:7" x14ac:dyDescent="0.2">
      <c r="A62" t="s">
        <v>14</v>
      </c>
      <c r="B62" t="s">
        <v>7</v>
      </c>
      <c r="C62">
        <v>5</v>
      </c>
      <c r="D62">
        <v>1</v>
      </c>
      <c r="E62">
        <v>170</v>
      </c>
      <c r="F62">
        <v>454</v>
      </c>
      <c r="G62">
        <v>1378</v>
      </c>
    </row>
    <row r="63" spans="1:7" x14ac:dyDescent="0.2">
      <c r="A63" t="s">
        <v>14</v>
      </c>
      <c r="B63" t="s">
        <v>7</v>
      </c>
      <c r="C63">
        <v>5</v>
      </c>
      <c r="D63">
        <v>2</v>
      </c>
      <c r="E63">
        <v>170</v>
      </c>
      <c r="F63">
        <v>454</v>
      </c>
      <c r="G63">
        <v>1373</v>
      </c>
    </row>
    <row r="64" spans="1:7" x14ac:dyDescent="0.2">
      <c r="A64" t="s">
        <v>14</v>
      </c>
      <c r="B64" t="s">
        <v>7</v>
      </c>
      <c r="C64">
        <v>5</v>
      </c>
      <c r="D64">
        <v>3</v>
      </c>
      <c r="E64">
        <v>170</v>
      </c>
      <c r="F64">
        <v>454</v>
      </c>
      <c r="G64">
        <v>1341</v>
      </c>
    </row>
    <row r="65" spans="1:7" x14ac:dyDescent="0.2">
      <c r="A65" t="s">
        <v>14</v>
      </c>
      <c r="B65" t="s">
        <v>7</v>
      </c>
      <c r="C65">
        <v>5</v>
      </c>
      <c r="D65">
        <v>4</v>
      </c>
      <c r="E65">
        <v>170</v>
      </c>
      <c r="F65">
        <v>454</v>
      </c>
      <c r="G65">
        <v>1391</v>
      </c>
    </row>
    <row r="66" spans="1:7" x14ac:dyDescent="0.2">
      <c r="A66" t="s">
        <v>14</v>
      </c>
      <c r="B66" t="s">
        <v>7</v>
      </c>
      <c r="C66">
        <v>5</v>
      </c>
      <c r="D66">
        <v>5</v>
      </c>
      <c r="E66">
        <v>170</v>
      </c>
      <c r="F66">
        <v>454</v>
      </c>
      <c r="G66">
        <v>1338</v>
      </c>
    </row>
    <row r="67" spans="1:7" x14ac:dyDescent="0.2">
      <c r="A67" t="s">
        <v>14</v>
      </c>
      <c r="B67" t="s">
        <v>7</v>
      </c>
      <c r="C67">
        <v>5</v>
      </c>
      <c r="D67">
        <v>6</v>
      </c>
      <c r="E67">
        <v>170</v>
      </c>
      <c r="F67">
        <v>454</v>
      </c>
      <c r="G67">
        <v>1351</v>
      </c>
    </row>
    <row r="68" spans="1:7" x14ac:dyDescent="0.2">
      <c r="A68" t="s">
        <v>14</v>
      </c>
      <c r="B68" t="s">
        <v>7</v>
      </c>
      <c r="C68">
        <v>5</v>
      </c>
      <c r="D68">
        <v>7</v>
      </c>
      <c r="E68">
        <v>170</v>
      </c>
      <c r="F68">
        <v>454</v>
      </c>
      <c r="G68">
        <v>1337</v>
      </c>
    </row>
    <row r="69" spans="1:7" x14ac:dyDescent="0.2">
      <c r="A69" t="s">
        <v>14</v>
      </c>
      <c r="B69" t="s">
        <v>7</v>
      </c>
      <c r="C69">
        <v>5</v>
      </c>
      <c r="D69">
        <v>8</v>
      </c>
      <c r="E69">
        <v>170</v>
      </c>
      <c r="F69">
        <v>454</v>
      </c>
      <c r="G69">
        <v>1381</v>
      </c>
    </row>
    <row r="70" spans="1:7" x14ac:dyDescent="0.2">
      <c r="A70" t="s">
        <v>14</v>
      </c>
      <c r="B70" t="s">
        <v>7</v>
      </c>
      <c r="C70">
        <v>5</v>
      </c>
      <c r="D70">
        <v>9</v>
      </c>
      <c r="E70">
        <v>170</v>
      </c>
      <c r="F70">
        <v>454</v>
      </c>
      <c r="G70">
        <v>1314</v>
      </c>
    </row>
    <row r="71" spans="1:7" x14ac:dyDescent="0.2">
      <c r="A71" t="s">
        <v>14</v>
      </c>
      <c r="B71" t="s">
        <v>7</v>
      </c>
      <c r="C71">
        <v>5</v>
      </c>
      <c r="D71">
        <v>10</v>
      </c>
      <c r="E71">
        <v>170</v>
      </c>
      <c r="F71">
        <v>454</v>
      </c>
      <c r="G71">
        <v>1440</v>
      </c>
    </row>
    <row r="72" spans="1:7" x14ac:dyDescent="0.2">
      <c r="A72" t="s">
        <v>15</v>
      </c>
      <c r="B72" t="s">
        <v>7</v>
      </c>
      <c r="C72">
        <v>5</v>
      </c>
      <c r="D72">
        <v>1</v>
      </c>
      <c r="E72">
        <v>287</v>
      </c>
      <c r="F72">
        <v>462</v>
      </c>
      <c r="G72">
        <v>1401</v>
      </c>
    </row>
    <row r="73" spans="1:7" x14ac:dyDescent="0.2">
      <c r="A73" t="s">
        <v>15</v>
      </c>
      <c r="B73" t="s">
        <v>7</v>
      </c>
      <c r="C73">
        <v>5</v>
      </c>
      <c r="D73">
        <v>2</v>
      </c>
      <c r="E73">
        <v>287</v>
      </c>
      <c r="F73">
        <v>462</v>
      </c>
      <c r="G73">
        <v>1396</v>
      </c>
    </row>
    <row r="74" spans="1:7" x14ac:dyDescent="0.2">
      <c r="A74" t="s">
        <v>15</v>
      </c>
      <c r="B74" t="s">
        <v>7</v>
      </c>
      <c r="C74">
        <v>5</v>
      </c>
      <c r="D74">
        <v>3</v>
      </c>
      <c r="E74">
        <v>287</v>
      </c>
      <c r="F74">
        <v>462</v>
      </c>
      <c r="G74">
        <v>1369</v>
      </c>
    </row>
    <row r="75" spans="1:7" x14ac:dyDescent="0.2">
      <c r="A75" t="s">
        <v>15</v>
      </c>
      <c r="B75" t="s">
        <v>7</v>
      </c>
      <c r="C75">
        <v>5</v>
      </c>
      <c r="D75">
        <v>4</v>
      </c>
      <c r="E75">
        <v>287</v>
      </c>
      <c r="F75">
        <v>462</v>
      </c>
      <c r="G75">
        <v>1411</v>
      </c>
    </row>
    <row r="76" spans="1:7" x14ac:dyDescent="0.2">
      <c r="A76" t="s">
        <v>15</v>
      </c>
      <c r="B76" t="s">
        <v>7</v>
      </c>
      <c r="C76">
        <v>5</v>
      </c>
      <c r="D76">
        <v>5</v>
      </c>
      <c r="E76">
        <v>287</v>
      </c>
      <c r="F76">
        <v>462</v>
      </c>
      <c r="G76">
        <v>1365</v>
      </c>
    </row>
    <row r="77" spans="1:7" x14ac:dyDescent="0.2">
      <c r="A77" t="s">
        <v>15</v>
      </c>
      <c r="B77" t="s">
        <v>7</v>
      </c>
      <c r="C77">
        <v>5</v>
      </c>
      <c r="D77">
        <v>6</v>
      </c>
      <c r="E77">
        <v>287</v>
      </c>
      <c r="F77">
        <v>462</v>
      </c>
      <c r="G77">
        <v>1378</v>
      </c>
    </row>
    <row r="78" spans="1:7" x14ac:dyDescent="0.2">
      <c r="A78" t="s">
        <v>15</v>
      </c>
      <c r="B78" t="s">
        <v>7</v>
      </c>
      <c r="C78">
        <v>5</v>
      </c>
      <c r="D78">
        <v>7</v>
      </c>
      <c r="E78">
        <v>287</v>
      </c>
      <c r="F78">
        <v>462</v>
      </c>
      <c r="G78">
        <v>1359</v>
      </c>
    </row>
    <row r="79" spans="1:7" x14ac:dyDescent="0.2">
      <c r="A79" t="s">
        <v>15</v>
      </c>
      <c r="B79" t="s">
        <v>7</v>
      </c>
      <c r="C79">
        <v>5</v>
      </c>
      <c r="D79">
        <v>8</v>
      </c>
      <c r="E79">
        <v>287</v>
      </c>
      <c r="F79">
        <v>462</v>
      </c>
      <c r="G79">
        <v>1401</v>
      </c>
    </row>
    <row r="80" spans="1:7" x14ac:dyDescent="0.2">
      <c r="A80" t="s">
        <v>15</v>
      </c>
      <c r="B80" t="s">
        <v>7</v>
      </c>
      <c r="C80">
        <v>5</v>
      </c>
      <c r="D80">
        <v>9</v>
      </c>
      <c r="E80">
        <v>287</v>
      </c>
      <c r="F80">
        <v>462</v>
      </c>
      <c r="G80">
        <v>1336</v>
      </c>
    </row>
    <row r="81" spans="1:7" x14ac:dyDescent="0.2">
      <c r="A81" t="s">
        <v>15</v>
      </c>
      <c r="B81" t="s">
        <v>7</v>
      </c>
      <c r="C81">
        <v>5</v>
      </c>
      <c r="D81">
        <v>10</v>
      </c>
      <c r="E81">
        <v>287</v>
      </c>
      <c r="F81">
        <v>462</v>
      </c>
      <c r="G81">
        <v>1465</v>
      </c>
    </row>
    <row r="82" spans="1:7" x14ac:dyDescent="0.2">
      <c r="A82" t="s">
        <v>16</v>
      </c>
      <c r="B82" t="s">
        <v>7</v>
      </c>
      <c r="C82">
        <v>5</v>
      </c>
      <c r="D82">
        <v>1</v>
      </c>
      <c r="E82">
        <v>315</v>
      </c>
      <c r="F82">
        <v>503</v>
      </c>
      <c r="G82">
        <v>1527</v>
      </c>
    </row>
    <row r="83" spans="1:7" x14ac:dyDescent="0.2">
      <c r="A83" t="s">
        <v>16</v>
      </c>
      <c r="B83" t="s">
        <v>7</v>
      </c>
      <c r="C83">
        <v>5</v>
      </c>
      <c r="D83">
        <v>2</v>
      </c>
      <c r="E83">
        <v>315</v>
      </c>
      <c r="F83">
        <v>503</v>
      </c>
      <c r="G83">
        <v>1525</v>
      </c>
    </row>
    <row r="84" spans="1:7" x14ac:dyDescent="0.2">
      <c r="A84" t="s">
        <v>16</v>
      </c>
      <c r="B84" t="s">
        <v>7</v>
      </c>
      <c r="C84">
        <v>5</v>
      </c>
      <c r="D84">
        <v>3</v>
      </c>
      <c r="E84">
        <v>315</v>
      </c>
      <c r="F84">
        <v>503</v>
      </c>
      <c r="G84">
        <v>1491</v>
      </c>
    </row>
    <row r="85" spans="1:7" x14ac:dyDescent="0.2">
      <c r="A85" t="s">
        <v>16</v>
      </c>
      <c r="B85" t="s">
        <v>7</v>
      </c>
      <c r="C85">
        <v>5</v>
      </c>
      <c r="D85">
        <v>4</v>
      </c>
      <c r="E85">
        <v>315</v>
      </c>
      <c r="F85">
        <v>503</v>
      </c>
      <c r="G85">
        <v>1528</v>
      </c>
    </row>
    <row r="86" spans="1:7" x14ac:dyDescent="0.2">
      <c r="A86" t="s">
        <v>16</v>
      </c>
      <c r="B86" t="s">
        <v>7</v>
      </c>
      <c r="C86">
        <v>5</v>
      </c>
      <c r="D86">
        <v>5</v>
      </c>
      <c r="E86">
        <v>315</v>
      </c>
      <c r="F86">
        <v>503</v>
      </c>
      <c r="G86">
        <v>1494</v>
      </c>
    </row>
    <row r="87" spans="1:7" x14ac:dyDescent="0.2">
      <c r="A87" t="s">
        <v>16</v>
      </c>
      <c r="B87" t="s">
        <v>7</v>
      </c>
      <c r="C87">
        <v>5</v>
      </c>
      <c r="D87">
        <v>6</v>
      </c>
      <c r="E87">
        <v>315</v>
      </c>
      <c r="F87">
        <v>503</v>
      </c>
      <c r="G87">
        <v>1486</v>
      </c>
    </row>
    <row r="88" spans="1:7" x14ac:dyDescent="0.2">
      <c r="A88" t="s">
        <v>16</v>
      </c>
      <c r="B88" t="s">
        <v>7</v>
      </c>
      <c r="C88">
        <v>5</v>
      </c>
      <c r="D88">
        <v>7</v>
      </c>
      <c r="E88">
        <v>315</v>
      </c>
      <c r="F88">
        <v>503</v>
      </c>
      <c r="G88">
        <v>1469</v>
      </c>
    </row>
    <row r="89" spans="1:7" x14ac:dyDescent="0.2">
      <c r="A89" t="s">
        <v>16</v>
      </c>
      <c r="B89" t="s">
        <v>7</v>
      </c>
      <c r="C89">
        <v>5</v>
      </c>
      <c r="D89">
        <v>8</v>
      </c>
      <c r="E89">
        <v>315</v>
      </c>
      <c r="F89">
        <v>503</v>
      </c>
      <c r="G89">
        <v>1511</v>
      </c>
    </row>
    <row r="90" spans="1:7" x14ac:dyDescent="0.2">
      <c r="A90" t="s">
        <v>16</v>
      </c>
      <c r="B90" t="s">
        <v>7</v>
      </c>
      <c r="C90">
        <v>5</v>
      </c>
      <c r="D90">
        <v>9</v>
      </c>
      <c r="E90">
        <v>315</v>
      </c>
      <c r="F90">
        <v>503</v>
      </c>
      <c r="G90">
        <v>1456</v>
      </c>
    </row>
    <row r="91" spans="1:7" x14ac:dyDescent="0.2">
      <c r="A91" t="s">
        <v>16</v>
      </c>
      <c r="B91" t="s">
        <v>7</v>
      </c>
      <c r="C91">
        <v>5</v>
      </c>
      <c r="D91">
        <v>10</v>
      </c>
      <c r="E91">
        <v>315</v>
      </c>
      <c r="F91">
        <v>503</v>
      </c>
      <c r="G91">
        <v>1583</v>
      </c>
    </row>
    <row r="92" spans="1:7" x14ac:dyDescent="0.2">
      <c r="A92" t="s">
        <v>17</v>
      </c>
      <c r="B92" t="s">
        <v>7</v>
      </c>
      <c r="C92">
        <v>5</v>
      </c>
      <c r="D92">
        <v>1</v>
      </c>
      <c r="E92">
        <v>333</v>
      </c>
      <c r="F92">
        <v>545</v>
      </c>
      <c r="G92">
        <v>1647</v>
      </c>
    </row>
    <row r="93" spans="1:7" x14ac:dyDescent="0.2">
      <c r="A93" t="s">
        <v>17</v>
      </c>
      <c r="B93" t="s">
        <v>7</v>
      </c>
      <c r="C93">
        <v>5</v>
      </c>
      <c r="D93">
        <v>2</v>
      </c>
      <c r="E93">
        <v>333</v>
      </c>
      <c r="F93">
        <v>545</v>
      </c>
      <c r="G93">
        <v>1647</v>
      </c>
    </row>
    <row r="94" spans="1:7" x14ac:dyDescent="0.2">
      <c r="A94" t="s">
        <v>17</v>
      </c>
      <c r="B94" t="s">
        <v>7</v>
      </c>
      <c r="C94">
        <v>5</v>
      </c>
      <c r="D94">
        <v>3</v>
      </c>
      <c r="E94">
        <v>333</v>
      </c>
      <c r="F94">
        <v>545</v>
      </c>
      <c r="G94">
        <v>1600</v>
      </c>
    </row>
    <row r="95" spans="1:7" x14ac:dyDescent="0.2">
      <c r="A95" t="s">
        <v>17</v>
      </c>
      <c r="B95" t="s">
        <v>7</v>
      </c>
      <c r="C95">
        <v>5</v>
      </c>
      <c r="D95">
        <v>4</v>
      </c>
      <c r="E95">
        <v>333</v>
      </c>
      <c r="F95">
        <v>545</v>
      </c>
      <c r="G95">
        <v>1661</v>
      </c>
    </row>
    <row r="96" spans="1:7" x14ac:dyDescent="0.2">
      <c r="A96" t="s">
        <v>17</v>
      </c>
      <c r="B96" t="s">
        <v>7</v>
      </c>
      <c r="C96">
        <v>5</v>
      </c>
      <c r="D96">
        <v>5</v>
      </c>
      <c r="E96">
        <v>333</v>
      </c>
      <c r="F96">
        <v>545</v>
      </c>
      <c r="G96">
        <v>1620</v>
      </c>
    </row>
    <row r="97" spans="1:7" x14ac:dyDescent="0.2">
      <c r="A97" t="s">
        <v>17</v>
      </c>
      <c r="B97" t="s">
        <v>7</v>
      </c>
      <c r="C97">
        <v>5</v>
      </c>
      <c r="D97">
        <v>6</v>
      </c>
      <c r="E97">
        <v>333</v>
      </c>
      <c r="F97">
        <v>545</v>
      </c>
      <c r="G97">
        <v>1598</v>
      </c>
    </row>
    <row r="98" spans="1:7" x14ac:dyDescent="0.2">
      <c r="A98" t="s">
        <v>17</v>
      </c>
      <c r="B98" t="s">
        <v>7</v>
      </c>
      <c r="C98">
        <v>5</v>
      </c>
      <c r="D98">
        <v>7</v>
      </c>
      <c r="E98">
        <v>333</v>
      </c>
      <c r="F98">
        <v>545</v>
      </c>
      <c r="G98">
        <v>1591</v>
      </c>
    </row>
    <row r="99" spans="1:7" x14ac:dyDescent="0.2">
      <c r="A99" t="s">
        <v>17</v>
      </c>
      <c r="B99" t="s">
        <v>7</v>
      </c>
      <c r="C99">
        <v>5</v>
      </c>
      <c r="D99">
        <v>8</v>
      </c>
      <c r="E99">
        <v>333</v>
      </c>
      <c r="F99">
        <v>545</v>
      </c>
      <c r="G99">
        <v>1630</v>
      </c>
    </row>
    <row r="100" spans="1:7" x14ac:dyDescent="0.2">
      <c r="A100" t="s">
        <v>17</v>
      </c>
      <c r="B100" t="s">
        <v>7</v>
      </c>
      <c r="C100">
        <v>5</v>
      </c>
      <c r="D100">
        <v>9</v>
      </c>
      <c r="E100">
        <v>333</v>
      </c>
      <c r="F100">
        <v>545</v>
      </c>
      <c r="G100">
        <v>1576</v>
      </c>
    </row>
    <row r="101" spans="1:7" x14ac:dyDescent="0.2">
      <c r="A101" t="s">
        <v>17</v>
      </c>
      <c r="B101" t="s">
        <v>7</v>
      </c>
      <c r="C101">
        <v>5</v>
      </c>
      <c r="D101">
        <v>10</v>
      </c>
      <c r="E101">
        <v>333</v>
      </c>
      <c r="F101">
        <v>545</v>
      </c>
      <c r="G101">
        <v>1711</v>
      </c>
    </row>
    <row r="102" spans="1:7" x14ac:dyDescent="0.2">
      <c r="A102" t="s">
        <v>18</v>
      </c>
      <c r="B102" t="s">
        <v>7</v>
      </c>
      <c r="C102">
        <v>5</v>
      </c>
      <c r="D102">
        <v>1</v>
      </c>
      <c r="E102">
        <v>292</v>
      </c>
      <c r="F102">
        <v>560</v>
      </c>
      <c r="G102">
        <v>1696</v>
      </c>
    </row>
    <row r="103" spans="1:7" x14ac:dyDescent="0.2">
      <c r="A103" t="s">
        <v>18</v>
      </c>
      <c r="B103" t="s">
        <v>7</v>
      </c>
      <c r="C103">
        <v>5</v>
      </c>
      <c r="D103">
        <v>2</v>
      </c>
      <c r="E103">
        <v>292</v>
      </c>
      <c r="F103">
        <v>560</v>
      </c>
      <c r="G103">
        <v>1694</v>
      </c>
    </row>
    <row r="104" spans="1:7" x14ac:dyDescent="0.2">
      <c r="A104" t="s">
        <v>18</v>
      </c>
      <c r="B104" t="s">
        <v>7</v>
      </c>
      <c r="C104">
        <v>5</v>
      </c>
      <c r="D104">
        <v>3</v>
      </c>
      <c r="E104">
        <v>292</v>
      </c>
      <c r="F104">
        <v>560</v>
      </c>
      <c r="G104">
        <v>1642</v>
      </c>
    </row>
    <row r="105" spans="1:7" x14ac:dyDescent="0.2">
      <c r="A105" t="s">
        <v>18</v>
      </c>
      <c r="B105" t="s">
        <v>7</v>
      </c>
      <c r="C105">
        <v>5</v>
      </c>
      <c r="D105">
        <v>4</v>
      </c>
      <c r="E105">
        <v>292</v>
      </c>
      <c r="F105">
        <v>560</v>
      </c>
      <c r="G105">
        <v>1709</v>
      </c>
    </row>
    <row r="106" spans="1:7" x14ac:dyDescent="0.2">
      <c r="A106" t="s">
        <v>18</v>
      </c>
      <c r="B106" t="s">
        <v>7</v>
      </c>
      <c r="C106">
        <v>5</v>
      </c>
      <c r="D106">
        <v>5</v>
      </c>
      <c r="E106">
        <v>292</v>
      </c>
      <c r="F106">
        <v>560</v>
      </c>
      <c r="G106">
        <v>1661</v>
      </c>
    </row>
    <row r="107" spans="1:7" x14ac:dyDescent="0.2">
      <c r="A107" t="s">
        <v>18</v>
      </c>
      <c r="B107" t="s">
        <v>7</v>
      </c>
      <c r="C107">
        <v>5</v>
      </c>
      <c r="D107">
        <v>6</v>
      </c>
      <c r="E107">
        <v>292</v>
      </c>
      <c r="F107">
        <v>560</v>
      </c>
      <c r="G107">
        <v>1648</v>
      </c>
    </row>
    <row r="108" spans="1:7" x14ac:dyDescent="0.2">
      <c r="A108" t="s">
        <v>18</v>
      </c>
      <c r="B108" t="s">
        <v>7</v>
      </c>
      <c r="C108">
        <v>5</v>
      </c>
      <c r="D108">
        <v>7</v>
      </c>
      <c r="E108">
        <v>292</v>
      </c>
      <c r="F108">
        <v>560</v>
      </c>
      <c r="G108">
        <v>1634</v>
      </c>
    </row>
    <row r="109" spans="1:7" x14ac:dyDescent="0.2">
      <c r="A109" t="s">
        <v>18</v>
      </c>
      <c r="B109" t="s">
        <v>7</v>
      </c>
      <c r="C109">
        <v>5</v>
      </c>
      <c r="D109">
        <v>8</v>
      </c>
      <c r="E109">
        <v>292</v>
      </c>
      <c r="F109">
        <v>560</v>
      </c>
      <c r="G109">
        <v>1677</v>
      </c>
    </row>
    <row r="110" spans="1:7" x14ac:dyDescent="0.2">
      <c r="A110" t="s">
        <v>18</v>
      </c>
      <c r="B110" t="s">
        <v>7</v>
      </c>
      <c r="C110">
        <v>5</v>
      </c>
      <c r="D110">
        <v>9</v>
      </c>
      <c r="E110">
        <v>292</v>
      </c>
      <c r="F110">
        <v>560</v>
      </c>
      <c r="G110">
        <v>1620</v>
      </c>
    </row>
    <row r="111" spans="1:7" x14ac:dyDescent="0.2">
      <c r="A111" t="s">
        <v>18</v>
      </c>
      <c r="B111" t="s">
        <v>7</v>
      </c>
      <c r="C111">
        <v>5</v>
      </c>
      <c r="D111">
        <v>10</v>
      </c>
      <c r="E111">
        <v>292</v>
      </c>
      <c r="F111">
        <v>560</v>
      </c>
      <c r="G111">
        <v>1760</v>
      </c>
    </row>
    <row r="112" spans="1:7" x14ac:dyDescent="0.2">
      <c r="A112" t="s">
        <v>19</v>
      </c>
      <c r="B112" t="s">
        <v>7</v>
      </c>
      <c r="C112">
        <v>5</v>
      </c>
      <c r="D112">
        <v>1</v>
      </c>
      <c r="E112">
        <v>318</v>
      </c>
      <c r="F112">
        <v>576</v>
      </c>
      <c r="G112">
        <v>1755</v>
      </c>
    </row>
    <row r="113" spans="1:7" x14ac:dyDescent="0.2">
      <c r="A113" t="s">
        <v>19</v>
      </c>
      <c r="B113" t="s">
        <v>7</v>
      </c>
      <c r="C113">
        <v>5</v>
      </c>
      <c r="D113">
        <v>2</v>
      </c>
      <c r="E113">
        <v>318</v>
      </c>
      <c r="F113">
        <v>576</v>
      </c>
      <c r="G113">
        <v>1739</v>
      </c>
    </row>
    <row r="114" spans="1:7" x14ac:dyDescent="0.2">
      <c r="A114" t="s">
        <v>19</v>
      </c>
      <c r="B114" t="s">
        <v>7</v>
      </c>
      <c r="C114">
        <v>5</v>
      </c>
      <c r="D114">
        <v>3</v>
      </c>
      <c r="E114">
        <v>318</v>
      </c>
      <c r="F114">
        <v>576</v>
      </c>
      <c r="G114">
        <v>1700</v>
      </c>
    </row>
    <row r="115" spans="1:7" x14ac:dyDescent="0.2">
      <c r="A115" t="s">
        <v>19</v>
      </c>
      <c r="B115" t="s">
        <v>7</v>
      </c>
      <c r="C115">
        <v>5</v>
      </c>
      <c r="D115">
        <v>4</v>
      </c>
      <c r="E115">
        <v>318</v>
      </c>
      <c r="F115">
        <v>576</v>
      </c>
      <c r="G115">
        <v>1763</v>
      </c>
    </row>
    <row r="116" spans="1:7" x14ac:dyDescent="0.2">
      <c r="A116" t="s">
        <v>19</v>
      </c>
      <c r="B116" t="s">
        <v>7</v>
      </c>
      <c r="C116">
        <v>5</v>
      </c>
      <c r="D116">
        <v>5</v>
      </c>
      <c r="E116">
        <v>318</v>
      </c>
      <c r="F116">
        <v>576</v>
      </c>
      <c r="G116">
        <v>1716</v>
      </c>
    </row>
    <row r="117" spans="1:7" x14ac:dyDescent="0.2">
      <c r="A117" t="s">
        <v>19</v>
      </c>
      <c r="B117" t="s">
        <v>7</v>
      </c>
      <c r="C117">
        <v>5</v>
      </c>
      <c r="D117">
        <v>6</v>
      </c>
      <c r="E117">
        <v>318</v>
      </c>
      <c r="F117">
        <v>576</v>
      </c>
      <c r="G117">
        <v>1699</v>
      </c>
    </row>
    <row r="118" spans="1:7" x14ac:dyDescent="0.2">
      <c r="A118" t="s">
        <v>19</v>
      </c>
      <c r="B118" t="s">
        <v>7</v>
      </c>
      <c r="C118">
        <v>5</v>
      </c>
      <c r="D118">
        <v>7</v>
      </c>
      <c r="E118">
        <v>318</v>
      </c>
      <c r="F118">
        <v>576</v>
      </c>
      <c r="G118">
        <v>1676</v>
      </c>
    </row>
    <row r="119" spans="1:7" x14ac:dyDescent="0.2">
      <c r="A119" t="s">
        <v>19</v>
      </c>
      <c r="B119" t="s">
        <v>7</v>
      </c>
      <c r="C119">
        <v>5</v>
      </c>
      <c r="D119">
        <v>8</v>
      </c>
      <c r="E119">
        <v>318</v>
      </c>
      <c r="F119">
        <v>576</v>
      </c>
      <c r="G119">
        <v>1721</v>
      </c>
    </row>
    <row r="120" spans="1:7" x14ac:dyDescent="0.2">
      <c r="A120" t="s">
        <v>19</v>
      </c>
      <c r="B120" t="s">
        <v>7</v>
      </c>
      <c r="C120">
        <v>5</v>
      </c>
      <c r="D120">
        <v>9</v>
      </c>
      <c r="E120">
        <v>318</v>
      </c>
      <c r="F120">
        <v>576</v>
      </c>
      <c r="G120">
        <v>1669</v>
      </c>
    </row>
    <row r="121" spans="1:7" x14ac:dyDescent="0.2">
      <c r="A121" t="s">
        <v>19</v>
      </c>
      <c r="B121" t="s">
        <v>7</v>
      </c>
      <c r="C121">
        <v>5</v>
      </c>
      <c r="D121">
        <v>10</v>
      </c>
      <c r="E121">
        <v>318</v>
      </c>
      <c r="F121">
        <v>576</v>
      </c>
      <c r="G121">
        <v>1803</v>
      </c>
    </row>
    <row r="122" spans="1:7" x14ac:dyDescent="0.2">
      <c r="A122" t="s">
        <v>20</v>
      </c>
      <c r="B122" t="s">
        <v>7</v>
      </c>
      <c r="C122">
        <v>5</v>
      </c>
      <c r="D122">
        <v>1</v>
      </c>
      <c r="E122">
        <v>293</v>
      </c>
      <c r="F122">
        <v>582</v>
      </c>
      <c r="G122">
        <v>1768</v>
      </c>
    </row>
    <row r="123" spans="1:7" x14ac:dyDescent="0.2">
      <c r="A123" t="s">
        <v>20</v>
      </c>
      <c r="B123" t="s">
        <v>7</v>
      </c>
      <c r="C123">
        <v>5</v>
      </c>
      <c r="D123">
        <v>2</v>
      </c>
      <c r="E123">
        <v>293</v>
      </c>
      <c r="F123">
        <v>582</v>
      </c>
      <c r="G123">
        <v>1756</v>
      </c>
    </row>
    <row r="124" spans="1:7" x14ac:dyDescent="0.2">
      <c r="A124" t="s">
        <v>20</v>
      </c>
      <c r="B124" t="s">
        <v>7</v>
      </c>
      <c r="C124">
        <v>5</v>
      </c>
      <c r="D124">
        <v>3</v>
      </c>
      <c r="E124">
        <v>293</v>
      </c>
      <c r="F124">
        <v>582</v>
      </c>
      <c r="G124">
        <v>1722</v>
      </c>
    </row>
    <row r="125" spans="1:7" x14ac:dyDescent="0.2">
      <c r="A125" t="s">
        <v>20</v>
      </c>
      <c r="B125" t="s">
        <v>7</v>
      </c>
      <c r="C125">
        <v>5</v>
      </c>
      <c r="D125">
        <v>4</v>
      </c>
      <c r="E125">
        <v>293</v>
      </c>
      <c r="F125">
        <v>582</v>
      </c>
      <c r="G125">
        <v>1781</v>
      </c>
    </row>
    <row r="126" spans="1:7" x14ac:dyDescent="0.2">
      <c r="A126" t="s">
        <v>20</v>
      </c>
      <c r="B126" t="s">
        <v>7</v>
      </c>
      <c r="C126">
        <v>5</v>
      </c>
      <c r="D126">
        <v>5</v>
      </c>
      <c r="E126">
        <v>293</v>
      </c>
      <c r="F126">
        <v>582</v>
      </c>
      <c r="G126">
        <v>1736</v>
      </c>
    </row>
    <row r="127" spans="1:7" x14ac:dyDescent="0.2">
      <c r="A127" t="s">
        <v>20</v>
      </c>
      <c r="B127" t="s">
        <v>7</v>
      </c>
      <c r="C127">
        <v>5</v>
      </c>
      <c r="D127">
        <v>6</v>
      </c>
      <c r="E127">
        <v>293</v>
      </c>
      <c r="F127">
        <v>582</v>
      </c>
      <c r="G127">
        <v>1719</v>
      </c>
    </row>
    <row r="128" spans="1:7" x14ac:dyDescent="0.2">
      <c r="A128" t="s">
        <v>20</v>
      </c>
      <c r="B128" t="s">
        <v>7</v>
      </c>
      <c r="C128">
        <v>5</v>
      </c>
      <c r="D128">
        <v>7</v>
      </c>
      <c r="E128">
        <v>293</v>
      </c>
      <c r="F128">
        <v>582</v>
      </c>
      <c r="G128">
        <v>1694</v>
      </c>
    </row>
    <row r="129" spans="1:7" x14ac:dyDescent="0.2">
      <c r="A129" t="s">
        <v>20</v>
      </c>
      <c r="B129" t="s">
        <v>7</v>
      </c>
      <c r="C129">
        <v>5</v>
      </c>
      <c r="D129">
        <v>8</v>
      </c>
      <c r="E129">
        <v>293</v>
      </c>
      <c r="F129">
        <v>582</v>
      </c>
      <c r="G129">
        <v>1733</v>
      </c>
    </row>
    <row r="130" spans="1:7" x14ac:dyDescent="0.2">
      <c r="A130" t="s">
        <v>20</v>
      </c>
      <c r="B130" t="s">
        <v>7</v>
      </c>
      <c r="C130">
        <v>5</v>
      </c>
      <c r="D130">
        <v>9</v>
      </c>
      <c r="E130">
        <v>293</v>
      </c>
      <c r="F130">
        <v>582</v>
      </c>
      <c r="G130">
        <v>1688</v>
      </c>
    </row>
    <row r="131" spans="1:7" x14ac:dyDescent="0.2">
      <c r="A131" t="s">
        <v>20</v>
      </c>
      <c r="B131" t="s">
        <v>7</v>
      </c>
      <c r="C131">
        <v>5</v>
      </c>
      <c r="D131">
        <v>10</v>
      </c>
      <c r="E131">
        <v>293</v>
      </c>
      <c r="F131">
        <v>582</v>
      </c>
      <c r="G131">
        <v>1825</v>
      </c>
    </row>
    <row r="132" spans="1:7" x14ac:dyDescent="0.2">
      <c r="A132" t="s">
        <v>21</v>
      </c>
      <c r="B132" t="s">
        <v>7</v>
      </c>
      <c r="C132">
        <v>5</v>
      </c>
      <c r="D132">
        <v>1</v>
      </c>
      <c r="E132">
        <v>477</v>
      </c>
      <c r="F132">
        <v>612</v>
      </c>
      <c r="G132">
        <v>1859</v>
      </c>
    </row>
    <row r="133" spans="1:7" x14ac:dyDescent="0.2">
      <c r="A133" t="s">
        <v>21</v>
      </c>
      <c r="B133" t="s">
        <v>7</v>
      </c>
      <c r="C133">
        <v>5</v>
      </c>
      <c r="D133">
        <v>2</v>
      </c>
      <c r="E133">
        <v>477</v>
      </c>
      <c r="F133">
        <v>612</v>
      </c>
      <c r="G133">
        <v>1839</v>
      </c>
    </row>
    <row r="134" spans="1:7" x14ac:dyDescent="0.2">
      <c r="A134" t="s">
        <v>21</v>
      </c>
      <c r="B134" t="s">
        <v>7</v>
      </c>
      <c r="C134">
        <v>5</v>
      </c>
      <c r="D134">
        <v>3</v>
      </c>
      <c r="E134">
        <v>477</v>
      </c>
      <c r="F134">
        <v>612</v>
      </c>
      <c r="G134">
        <v>1827</v>
      </c>
    </row>
    <row r="135" spans="1:7" x14ac:dyDescent="0.2">
      <c r="A135" t="s">
        <v>21</v>
      </c>
      <c r="B135" t="s">
        <v>7</v>
      </c>
      <c r="C135">
        <v>5</v>
      </c>
      <c r="D135">
        <v>4</v>
      </c>
      <c r="E135">
        <v>477</v>
      </c>
      <c r="F135">
        <v>612</v>
      </c>
      <c r="G135">
        <v>1881</v>
      </c>
    </row>
    <row r="136" spans="1:7" x14ac:dyDescent="0.2">
      <c r="A136" t="s">
        <v>21</v>
      </c>
      <c r="B136" t="s">
        <v>7</v>
      </c>
      <c r="C136">
        <v>5</v>
      </c>
      <c r="D136">
        <v>5</v>
      </c>
      <c r="E136">
        <v>477</v>
      </c>
      <c r="F136">
        <v>612</v>
      </c>
      <c r="G136">
        <v>1833</v>
      </c>
    </row>
    <row r="137" spans="1:7" x14ac:dyDescent="0.2">
      <c r="A137" t="s">
        <v>21</v>
      </c>
      <c r="B137" t="s">
        <v>7</v>
      </c>
      <c r="C137">
        <v>5</v>
      </c>
      <c r="D137">
        <v>6</v>
      </c>
      <c r="E137">
        <v>477</v>
      </c>
      <c r="F137">
        <v>612</v>
      </c>
      <c r="G137">
        <v>1798</v>
      </c>
    </row>
    <row r="138" spans="1:7" x14ac:dyDescent="0.2">
      <c r="A138" t="s">
        <v>21</v>
      </c>
      <c r="B138" t="s">
        <v>7</v>
      </c>
      <c r="C138">
        <v>5</v>
      </c>
      <c r="D138">
        <v>7</v>
      </c>
      <c r="E138">
        <v>477</v>
      </c>
      <c r="F138">
        <v>612</v>
      </c>
      <c r="G138">
        <v>1792</v>
      </c>
    </row>
    <row r="139" spans="1:7" x14ac:dyDescent="0.2">
      <c r="A139" t="s">
        <v>21</v>
      </c>
      <c r="B139" t="s">
        <v>7</v>
      </c>
      <c r="C139">
        <v>5</v>
      </c>
      <c r="D139">
        <v>8</v>
      </c>
      <c r="E139">
        <v>477</v>
      </c>
      <c r="F139">
        <v>612</v>
      </c>
      <c r="G139">
        <v>1819</v>
      </c>
    </row>
    <row r="140" spans="1:7" x14ac:dyDescent="0.2">
      <c r="A140" t="s">
        <v>21</v>
      </c>
      <c r="B140" t="s">
        <v>7</v>
      </c>
      <c r="C140">
        <v>5</v>
      </c>
      <c r="D140">
        <v>9</v>
      </c>
      <c r="E140">
        <v>477</v>
      </c>
      <c r="F140">
        <v>612</v>
      </c>
      <c r="G140">
        <v>1778</v>
      </c>
    </row>
    <row r="141" spans="1:7" x14ac:dyDescent="0.2">
      <c r="A141" t="s">
        <v>21</v>
      </c>
      <c r="B141" t="s">
        <v>7</v>
      </c>
      <c r="C141">
        <v>5</v>
      </c>
      <c r="D141">
        <v>10</v>
      </c>
      <c r="E141">
        <v>477</v>
      </c>
      <c r="F141">
        <v>612</v>
      </c>
      <c r="G141">
        <v>1910</v>
      </c>
    </row>
    <row r="142" spans="1:7" x14ac:dyDescent="0.2">
      <c r="A142" t="s">
        <v>22</v>
      </c>
      <c r="B142" t="s">
        <v>7</v>
      </c>
      <c r="C142">
        <v>5</v>
      </c>
      <c r="D142">
        <v>1</v>
      </c>
      <c r="E142">
        <v>515</v>
      </c>
      <c r="F142">
        <v>688</v>
      </c>
      <c r="G142">
        <v>2080</v>
      </c>
    </row>
    <row r="143" spans="1:7" x14ac:dyDescent="0.2">
      <c r="A143" t="s">
        <v>22</v>
      </c>
      <c r="B143" t="s">
        <v>7</v>
      </c>
      <c r="C143">
        <v>5</v>
      </c>
      <c r="D143">
        <v>2</v>
      </c>
      <c r="E143">
        <v>515</v>
      </c>
      <c r="F143">
        <v>688</v>
      </c>
      <c r="G143">
        <v>2061</v>
      </c>
    </row>
    <row r="144" spans="1:7" x14ac:dyDescent="0.2">
      <c r="A144" t="s">
        <v>22</v>
      </c>
      <c r="B144" t="s">
        <v>7</v>
      </c>
      <c r="C144">
        <v>5</v>
      </c>
      <c r="D144">
        <v>3</v>
      </c>
      <c r="E144">
        <v>515</v>
      </c>
      <c r="F144">
        <v>688</v>
      </c>
      <c r="G144">
        <v>2056</v>
      </c>
    </row>
    <row r="145" spans="1:7" x14ac:dyDescent="0.2">
      <c r="A145" t="s">
        <v>22</v>
      </c>
      <c r="B145" t="s">
        <v>7</v>
      </c>
      <c r="C145">
        <v>5</v>
      </c>
      <c r="D145">
        <v>4</v>
      </c>
      <c r="E145">
        <v>515</v>
      </c>
      <c r="F145">
        <v>688</v>
      </c>
      <c r="G145">
        <v>2117</v>
      </c>
    </row>
    <row r="146" spans="1:7" x14ac:dyDescent="0.2">
      <c r="A146" t="s">
        <v>22</v>
      </c>
      <c r="B146" t="s">
        <v>7</v>
      </c>
      <c r="C146">
        <v>5</v>
      </c>
      <c r="D146">
        <v>5</v>
      </c>
      <c r="E146">
        <v>515</v>
      </c>
      <c r="F146">
        <v>688</v>
      </c>
      <c r="G146">
        <v>2074</v>
      </c>
    </row>
    <row r="147" spans="1:7" x14ac:dyDescent="0.2">
      <c r="A147" t="s">
        <v>22</v>
      </c>
      <c r="B147" t="s">
        <v>7</v>
      </c>
      <c r="C147">
        <v>5</v>
      </c>
      <c r="D147">
        <v>6</v>
      </c>
      <c r="E147">
        <v>515</v>
      </c>
      <c r="F147">
        <v>688</v>
      </c>
      <c r="G147">
        <v>2035</v>
      </c>
    </row>
    <row r="148" spans="1:7" x14ac:dyDescent="0.2">
      <c r="A148" t="s">
        <v>22</v>
      </c>
      <c r="B148" t="s">
        <v>7</v>
      </c>
      <c r="C148">
        <v>5</v>
      </c>
      <c r="D148">
        <v>7</v>
      </c>
      <c r="E148">
        <v>515</v>
      </c>
      <c r="F148">
        <v>688</v>
      </c>
      <c r="G148">
        <v>2027</v>
      </c>
    </row>
    <row r="149" spans="1:7" x14ac:dyDescent="0.2">
      <c r="A149" t="s">
        <v>22</v>
      </c>
      <c r="B149" t="s">
        <v>7</v>
      </c>
      <c r="C149">
        <v>5</v>
      </c>
      <c r="D149">
        <v>8</v>
      </c>
      <c r="E149">
        <v>515</v>
      </c>
      <c r="F149">
        <v>688</v>
      </c>
      <c r="G149">
        <v>2025</v>
      </c>
    </row>
    <row r="150" spans="1:7" x14ac:dyDescent="0.2">
      <c r="A150" t="s">
        <v>22</v>
      </c>
      <c r="B150" t="s">
        <v>7</v>
      </c>
      <c r="C150">
        <v>5</v>
      </c>
      <c r="D150">
        <v>9</v>
      </c>
      <c r="E150">
        <v>515</v>
      </c>
      <c r="F150">
        <v>688</v>
      </c>
      <c r="G150">
        <v>1989</v>
      </c>
    </row>
    <row r="151" spans="1:7" x14ac:dyDescent="0.2">
      <c r="A151" t="s">
        <v>22</v>
      </c>
      <c r="B151" t="s">
        <v>7</v>
      </c>
      <c r="C151">
        <v>5</v>
      </c>
      <c r="D151">
        <v>10</v>
      </c>
      <c r="E151">
        <v>515</v>
      </c>
      <c r="F151">
        <v>688</v>
      </c>
      <c r="G151">
        <v>2133</v>
      </c>
    </row>
    <row r="152" spans="1:7" x14ac:dyDescent="0.2">
      <c r="A152" t="s">
        <v>23</v>
      </c>
      <c r="B152" t="s">
        <v>7</v>
      </c>
      <c r="C152">
        <v>5</v>
      </c>
      <c r="D152">
        <v>1</v>
      </c>
      <c r="E152">
        <v>665</v>
      </c>
      <c r="F152">
        <v>941</v>
      </c>
      <c r="G152">
        <v>2882</v>
      </c>
    </row>
    <row r="153" spans="1:7" x14ac:dyDescent="0.2">
      <c r="A153" t="s">
        <v>23</v>
      </c>
      <c r="B153" t="s">
        <v>7</v>
      </c>
      <c r="C153">
        <v>5</v>
      </c>
      <c r="D153">
        <v>2</v>
      </c>
      <c r="E153">
        <v>665</v>
      </c>
      <c r="F153">
        <v>941</v>
      </c>
      <c r="G153">
        <v>2820</v>
      </c>
    </row>
    <row r="154" spans="1:7" x14ac:dyDescent="0.2">
      <c r="A154" t="s">
        <v>23</v>
      </c>
      <c r="B154" t="s">
        <v>7</v>
      </c>
      <c r="C154">
        <v>5</v>
      </c>
      <c r="D154">
        <v>3</v>
      </c>
      <c r="E154">
        <v>665</v>
      </c>
      <c r="F154">
        <v>941</v>
      </c>
      <c r="G154">
        <v>2828</v>
      </c>
    </row>
    <row r="155" spans="1:7" x14ac:dyDescent="0.2">
      <c r="A155" t="s">
        <v>23</v>
      </c>
      <c r="B155" t="s">
        <v>7</v>
      </c>
      <c r="C155">
        <v>5</v>
      </c>
      <c r="D155">
        <v>4</v>
      </c>
      <c r="E155">
        <v>665</v>
      </c>
      <c r="F155">
        <v>941</v>
      </c>
      <c r="G155">
        <v>2880</v>
      </c>
    </row>
    <row r="156" spans="1:7" x14ac:dyDescent="0.2">
      <c r="A156" t="s">
        <v>23</v>
      </c>
      <c r="B156" t="s">
        <v>7</v>
      </c>
      <c r="C156">
        <v>5</v>
      </c>
      <c r="D156">
        <v>5</v>
      </c>
      <c r="E156">
        <v>665</v>
      </c>
      <c r="F156">
        <v>941</v>
      </c>
      <c r="G156">
        <v>2853</v>
      </c>
    </row>
    <row r="157" spans="1:7" x14ac:dyDescent="0.2">
      <c r="A157" t="s">
        <v>23</v>
      </c>
      <c r="B157" t="s">
        <v>7</v>
      </c>
      <c r="C157">
        <v>5</v>
      </c>
      <c r="D157">
        <v>6</v>
      </c>
      <c r="E157">
        <v>665</v>
      </c>
      <c r="F157">
        <v>941</v>
      </c>
      <c r="G157">
        <v>2769</v>
      </c>
    </row>
    <row r="158" spans="1:7" x14ac:dyDescent="0.2">
      <c r="A158" t="s">
        <v>23</v>
      </c>
      <c r="B158" t="s">
        <v>7</v>
      </c>
      <c r="C158">
        <v>5</v>
      </c>
      <c r="D158">
        <v>7</v>
      </c>
      <c r="E158">
        <v>665</v>
      </c>
      <c r="F158">
        <v>941</v>
      </c>
      <c r="G158">
        <v>2759</v>
      </c>
    </row>
    <row r="159" spans="1:7" x14ac:dyDescent="0.2">
      <c r="A159" t="s">
        <v>23</v>
      </c>
      <c r="B159" t="s">
        <v>7</v>
      </c>
      <c r="C159">
        <v>5</v>
      </c>
      <c r="D159">
        <v>8</v>
      </c>
      <c r="E159">
        <v>665</v>
      </c>
      <c r="F159">
        <v>941</v>
      </c>
      <c r="G159">
        <v>2768</v>
      </c>
    </row>
    <row r="160" spans="1:7" x14ac:dyDescent="0.2">
      <c r="A160" t="s">
        <v>23</v>
      </c>
      <c r="B160" t="s">
        <v>7</v>
      </c>
      <c r="C160">
        <v>5</v>
      </c>
      <c r="D160">
        <v>9</v>
      </c>
      <c r="E160">
        <v>665</v>
      </c>
      <c r="F160">
        <v>941</v>
      </c>
      <c r="G160">
        <v>2764</v>
      </c>
    </row>
    <row r="161" spans="1:7" x14ac:dyDescent="0.2">
      <c r="A161" t="s">
        <v>23</v>
      </c>
      <c r="B161" t="s">
        <v>7</v>
      </c>
      <c r="C161">
        <v>5</v>
      </c>
      <c r="D161">
        <v>10</v>
      </c>
      <c r="E161">
        <v>665</v>
      </c>
      <c r="F161">
        <v>941</v>
      </c>
      <c r="G161">
        <v>2905</v>
      </c>
    </row>
    <row r="162" spans="1:7" x14ac:dyDescent="0.2">
      <c r="A162" t="s">
        <v>24</v>
      </c>
      <c r="B162" t="s">
        <v>7</v>
      </c>
      <c r="C162">
        <v>5</v>
      </c>
      <c r="D162">
        <v>1</v>
      </c>
      <c r="E162">
        <v>730</v>
      </c>
      <c r="F162">
        <v>1090</v>
      </c>
      <c r="G162">
        <v>3345</v>
      </c>
    </row>
    <row r="163" spans="1:7" x14ac:dyDescent="0.2">
      <c r="A163" t="s">
        <v>24</v>
      </c>
      <c r="B163" t="s">
        <v>7</v>
      </c>
      <c r="C163">
        <v>5</v>
      </c>
      <c r="D163">
        <v>2</v>
      </c>
      <c r="E163">
        <v>730</v>
      </c>
      <c r="F163">
        <v>1090</v>
      </c>
      <c r="G163">
        <v>3261</v>
      </c>
    </row>
    <row r="164" spans="1:7" x14ac:dyDescent="0.2">
      <c r="A164" t="s">
        <v>24</v>
      </c>
      <c r="B164" t="s">
        <v>7</v>
      </c>
      <c r="C164">
        <v>5</v>
      </c>
      <c r="D164">
        <v>3</v>
      </c>
      <c r="E164">
        <v>730</v>
      </c>
      <c r="F164">
        <v>1090</v>
      </c>
      <c r="G164">
        <v>3286</v>
      </c>
    </row>
    <row r="165" spans="1:7" x14ac:dyDescent="0.2">
      <c r="A165" t="s">
        <v>24</v>
      </c>
      <c r="B165" t="s">
        <v>7</v>
      </c>
      <c r="C165">
        <v>5</v>
      </c>
      <c r="D165">
        <v>4</v>
      </c>
      <c r="E165">
        <v>730</v>
      </c>
      <c r="F165">
        <v>1090</v>
      </c>
      <c r="G165">
        <v>3333</v>
      </c>
    </row>
    <row r="166" spans="1:7" x14ac:dyDescent="0.2">
      <c r="A166" t="s">
        <v>24</v>
      </c>
      <c r="B166" t="s">
        <v>7</v>
      </c>
      <c r="C166">
        <v>5</v>
      </c>
      <c r="D166">
        <v>5</v>
      </c>
      <c r="E166">
        <v>730</v>
      </c>
      <c r="F166">
        <v>1090</v>
      </c>
      <c r="G166">
        <v>3304</v>
      </c>
    </row>
    <row r="167" spans="1:7" x14ac:dyDescent="0.2">
      <c r="A167" t="s">
        <v>24</v>
      </c>
      <c r="B167" t="s">
        <v>7</v>
      </c>
      <c r="C167">
        <v>5</v>
      </c>
      <c r="D167">
        <v>6</v>
      </c>
      <c r="E167">
        <v>730</v>
      </c>
      <c r="F167">
        <v>1090</v>
      </c>
      <c r="G167">
        <v>3210</v>
      </c>
    </row>
    <row r="168" spans="1:7" x14ac:dyDescent="0.2">
      <c r="A168" t="s">
        <v>24</v>
      </c>
      <c r="B168" t="s">
        <v>7</v>
      </c>
      <c r="C168">
        <v>5</v>
      </c>
      <c r="D168">
        <v>7</v>
      </c>
      <c r="E168">
        <v>730</v>
      </c>
      <c r="F168">
        <v>1090</v>
      </c>
      <c r="G168">
        <v>3196</v>
      </c>
    </row>
    <row r="169" spans="1:7" x14ac:dyDescent="0.2">
      <c r="A169" t="s">
        <v>24</v>
      </c>
      <c r="B169" t="s">
        <v>7</v>
      </c>
      <c r="C169">
        <v>5</v>
      </c>
      <c r="D169">
        <v>8</v>
      </c>
      <c r="E169">
        <v>730</v>
      </c>
      <c r="F169">
        <v>1090</v>
      </c>
      <c r="G169">
        <v>3199</v>
      </c>
    </row>
    <row r="170" spans="1:7" x14ac:dyDescent="0.2">
      <c r="A170" t="s">
        <v>24</v>
      </c>
      <c r="B170" t="s">
        <v>7</v>
      </c>
      <c r="C170">
        <v>5</v>
      </c>
      <c r="D170">
        <v>9</v>
      </c>
      <c r="E170">
        <v>730</v>
      </c>
      <c r="F170">
        <v>1090</v>
      </c>
      <c r="G170">
        <v>3192</v>
      </c>
    </row>
    <row r="171" spans="1:7" x14ac:dyDescent="0.2">
      <c r="A171" t="s">
        <v>24</v>
      </c>
      <c r="B171" t="s">
        <v>7</v>
      </c>
      <c r="C171">
        <v>5</v>
      </c>
      <c r="D171">
        <v>10</v>
      </c>
      <c r="E171">
        <v>730</v>
      </c>
      <c r="F171">
        <v>1090</v>
      </c>
      <c r="G171">
        <v>3357</v>
      </c>
    </row>
    <row r="172" spans="1:7" x14ac:dyDescent="0.2">
      <c r="A172" t="s">
        <v>25</v>
      </c>
      <c r="B172" t="s">
        <v>7</v>
      </c>
      <c r="C172">
        <v>5</v>
      </c>
      <c r="D172">
        <v>1</v>
      </c>
      <c r="E172">
        <v>565</v>
      </c>
      <c r="F172">
        <v>1142</v>
      </c>
      <c r="G172">
        <v>3504</v>
      </c>
    </row>
    <row r="173" spans="1:7" x14ac:dyDescent="0.2">
      <c r="A173" t="s">
        <v>25</v>
      </c>
      <c r="B173" t="s">
        <v>7</v>
      </c>
      <c r="C173">
        <v>5</v>
      </c>
      <c r="D173">
        <v>2</v>
      </c>
      <c r="E173">
        <v>565</v>
      </c>
      <c r="F173">
        <v>1142</v>
      </c>
      <c r="G173">
        <v>3425</v>
      </c>
    </row>
    <row r="174" spans="1:7" x14ac:dyDescent="0.2">
      <c r="A174" t="s">
        <v>25</v>
      </c>
      <c r="B174" t="s">
        <v>7</v>
      </c>
      <c r="C174">
        <v>5</v>
      </c>
      <c r="D174">
        <v>3</v>
      </c>
      <c r="E174">
        <v>565</v>
      </c>
      <c r="F174">
        <v>1142</v>
      </c>
      <c r="G174">
        <v>3468</v>
      </c>
    </row>
    <row r="175" spans="1:7" x14ac:dyDescent="0.2">
      <c r="A175" t="s">
        <v>25</v>
      </c>
      <c r="B175" t="s">
        <v>7</v>
      </c>
      <c r="C175">
        <v>5</v>
      </c>
      <c r="D175">
        <v>4</v>
      </c>
      <c r="E175">
        <v>565</v>
      </c>
      <c r="F175">
        <v>1142</v>
      </c>
      <c r="G175">
        <v>3490</v>
      </c>
    </row>
    <row r="176" spans="1:7" x14ac:dyDescent="0.2">
      <c r="A176" t="s">
        <v>25</v>
      </c>
      <c r="B176" t="s">
        <v>7</v>
      </c>
      <c r="C176">
        <v>5</v>
      </c>
      <c r="D176">
        <v>5</v>
      </c>
      <c r="E176">
        <v>565</v>
      </c>
      <c r="F176">
        <v>1142</v>
      </c>
      <c r="G176">
        <v>3471</v>
      </c>
    </row>
    <row r="177" spans="1:7" x14ac:dyDescent="0.2">
      <c r="A177" t="s">
        <v>25</v>
      </c>
      <c r="B177" t="s">
        <v>7</v>
      </c>
      <c r="C177">
        <v>5</v>
      </c>
      <c r="D177">
        <v>6</v>
      </c>
      <c r="E177">
        <v>565</v>
      </c>
      <c r="F177">
        <v>1142</v>
      </c>
      <c r="G177">
        <v>3360</v>
      </c>
    </row>
    <row r="178" spans="1:7" x14ac:dyDescent="0.2">
      <c r="A178" t="s">
        <v>25</v>
      </c>
      <c r="B178" t="s">
        <v>7</v>
      </c>
      <c r="C178">
        <v>5</v>
      </c>
      <c r="D178">
        <v>7</v>
      </c>
      <c r="E178">
        <v>565</v>
      </c>
      <c r="F178">
        <v>1142</v>
      </c>
      <c r="G178">
        <v>3349</v>
      </c>
    </row>
    <row r="179" spans="1:7" x14ac:dyDescent="0.2">
      <c r="A179" t="s">
        <v>25</v>
      </c>
      <c r="B179" t="s">
        <v>7</v>
      </c>
      <c r="C179">
        <v>5</v>
      </c>
      <c r="D179">
        <v>8</v>
      </c>
      <c r="E179">
        <v>565</v>
      </c>
      <c r="F179">
        <v>1142</v>
      </c>
      <c r="G179">
        <v>3338</v>
      </c>
    </row>
    <row r="180" spans="1:7" x14ac:dyDescent="0.2">
      <c r="A180" t="s">
        <v>25</v>
      </c>
      <c r="B180" t="s">
        <v>7</v>
      </c>
      <c r="C180">
        <v>5</v>
      </c>
      <c r="D180">
        <v>9</v>
      </c>
      <c r="E180">
        <v>565</v>
      </c>
      <c r="F180">
        <v>1142</v>
      </c>
      <c r="G180">
        <v>3345</v>
      </c>
    </row>
    <row r="181" spans="1:7" x14ac:dyDescent="0.2">
      <c r="A181" t="s">
        <v>25</v>
      </c>
      <c r="B181" t="s">
        <v>7</v>
      </c>
      <c r="C181">
        <v>5</v>
      </c>
      <c r="D181">
        <v>10</v>
      </c>
      <c r="E181">
        <v>565</v>
      </c>
      <c r="F181">
        <v>1142</v>
      </c>
      <c r="G181">
        <v>3509</v>
      </c>
    </row>
    <row r="182" spans="1:7" x14ac:dyDescent="0.2">
      <c r="A182" t="s">
        <v>26</v>
      </c>
      <c r="B182" t="s">
        <v>7</v>
      </c>
      <c r="C182">
        <v>5</v>
      </c>
      <c r="D182">
        <v>1</v>
      </c>
      <c r="E182">
        <v>631</v>
      </c>
      <c r="F182">
        <v>1182</v>
      </c>
      <c r="G182">
        <v>3633</v>
      </c>
    </row>
    <row r="183" spans="1:7" x14ac:dyDescent="0.2">
      <c r="A183" t="s">
        <v>26</v>
      </c>
      <c r="B183" t="s">
        <v>7</v>
      </c>
      <c r="C183">
        <v>5</v>
      </c>
      <c r="D183">
        <v>2</v>
      </c>
      <c r="E183">
        <v>631</v>
      </c>
      <c r="F183">
        <v>1182</v>
      </c>
      <c r="G183">
        <v>3547</v>
      </c>
    </row>
    <row r="184" spans="1:7" x14ac:dyDescent="0.2">
      <c r="A184" t="s">
        <v>26</v>
      </c>
      <c r="B184" t="s">
        <v>7</v>
      </c>
      <c r="C184">
        <v>5</v>
      </c>
      <c r="D184">
        <v>3</v>
      </c>
      <c r="E184">
        <v>631</v>
      </c>
      <c r="F184">
        <v>1182</v>
      </c>
      <c r="G184">
        <v>3600</v>
      </c>
    </row>
    <row r="185" spans="1:7" x14ac:dyDescent="0.2">
      <c r="A185" t="s">
        <v>26</v>
      </c>
      <c r="B185" t="s">
        <v>7</v>
      </c>
      <c r="C185">
        <v>5</v>
      </c>
      <c r="D185">
        <v>4</v>
      </c>
      <c r="E185">
        <v>631</v>
      </c>
      <c r="F185">
        <v>1182</v>
      </c>
      <c r="G185">
        <v>3605</v>
      </c>
    </row>
    <row r="186" spans="1:7" x14ac:dyDescent="0.2">
      <c r="A186" t="s">
        <v>26</v>
      </c>
      <c r="B186" t="s">
        <v>7</v>
      </c>
      <c r="C186">
        <v>5</v>
      </c>
      <c r="D186">
        <v>5</v>
      </c>
      <c r="E186">
        <v>631</v>
      </c>
      <c r="F186">
        <v>1182</v>
      </c>
      <c r="G186">
        <v>3572</v>
      </c>
    </row>
    <row r="187" spans="1:7" x14ac:dyDescent="0.2">
      <c r="A187" t="s">
        <v>26</v>
      </c>
      <c r="B187" t="s">
        <v>7</v>
      </c>
      <c r="C187">
        <v>5</v>
      </c>
      <c r="D187">
        <v>6</v>
      </c>
      <c r="E187">
        <v>631</v>
      </c>
      <c r="F187">
        <v>1182</v>
      </c>
      <c r="G187">
        <v>3491</v>
      </c>
    </row>
    <row r="188" spans="1:7" x14ac:dyDescent="0.2">
      <c r="A188" t="s">
        <v>26</v>
      </c>
      <c r="B188" t="s">
        <v>7</v>
      </c>
      <c r="C188">
        <v>5</v>
      </c>
      <c r="D188">
        <v>7</v>
      </c>
      <c r="E188">
        <v>631</v>
      </c>
      <c r="F188">
        <v>1182</v>
      </c>
      <c r="G188">
        <v>3481</v>
      </c>
    </row>
    <row r="189" spans="1:7" x14ac:dyDescent="0.2">
      <c r="A189" t="s">
        <v>26</v>
      </c>
      <c r="B189" t="s">
        <v>7</v>
      </c>
      <c r="C189">
        <v>5</v>
      </c>
      <c r="D189">
        <v>8</v>
      </c>
      <c r="E189">
        <v>631</v>
      </c>
      <c r="F189">
        <v>1182</v>
      </c>
      <c r="G189">
        <v>3457</v>
      </c>
    </row>
    <row r="190" spans="1:7" x14ac:dyDescent="0.2">
      <c r="A190" t="s">
        <v>26</v>
      </c>
      <c r="B190" t="s">
        <v>7</v>
      </c>
      <c r="C190">
        <v>5</v>
      </c>
      <c r="D190">
        <v>9</v>
      </c>
      <c r="E190">
        <v>631</v>
      </c>
      <c r="F190">
        <v>1182</v>
      </c>
      <c r="G190">
        <v>3474</v>
      </c>
    </row>
    <row r="191" spans="1:7" x14ac:dyDescent="0.2">
      <c r="A191" t="s">
        <v>26</v>
      </c>
      <c r="B191" t="s">
        <v>7</v>
      </c>
      <c r="C191">
        <v>5</v>
      </c>
      <c r="D191">
        <v>10</v>
      </c>
      <c r="E191">
        <v>631</v>
      </c>
      <c r="F191">
        <v>1182</v>
      </c>
      <c r="G191">
        <v>3626</v>
      </c>
    </row>
    <row r="192" spans="1:7" x14ac:dyDescent="0.2">
      <c r="A192" t="s">
        <v>27</v>
      </c>
      <c r="B192" t="s">
        <v>7</v>
      </c>
      <c r="C192">
        <v>5</v>
      </c>
      <c r="D192">
        <v>1</v>
      </c>
      <c r="E192">
        <v>916</v>
      </c>
      <c r="F192">
        <v>1448</v>
      </c>
      <c r="G192">
        <v>4455</v>
      </c>
    </row>
    <row r="193" spans="1:7" x14ac:dyDescent="0.2">
      <c r="A193" t="s">
        <v>27</v>
      </c>
      <c r="B193" t="s">
        <v>7</v>
      </c>
      <c r="C193">
        <v>5</v>
      </c>
      <c r="D193">
        <v>2</v>
      </c>
      <c r="E193">
        <v>916</v>
      </c>
      <c r="F193">
        <v>1448</v>
      </c>
      <c r="G193">
        <v>4342</v>
      </c>
    </row>
    <row r="194" spans="1:7" x14ac:dyDescent="0.2">
      <c r="A194" t="s">
        <v>27</v>
      </c>
      <c r="B194" t="s">
        <v>7</v>
      </c>
      <c r="C194">
        <v>5</v>
      </c>
      <c r="D194">
        <v>3</v>
      </c>
      <c r="E194">
        <v>916</v>
      </c>
      <c r="F194">
        <v>1448</v>
      </c>
      <c r="G194">
        <v>4381</v>
      </c>
    </row>
    <row r="195" spans="1:7" x14ac:dyDescent="0.2">
      <c r="A195" t="s">
        <v>27</v>
      </c>
      <c r="B195" t="s">
        <v>7</v>
      </c>
      <c r="C195">
        <v>5</v>
      </c>
      <c r="D195">
        <v>4</v>
      </c>
      <c r="E195">
        <v>916</v>
      </c>
      <c r="F195">
        <v>1448</v>
      </c>
      <c r="G195">
        <v>4397</v>
      </c>
    </row>
    <row r="196" spans="1:7" x14ac:dyDescent="0.2">
      <c r="A196" t="s">
        <v>27</v>
      </c>
      <c r="B196" t="s">
        <v>7</v>
      </c>
      <c r="C196">
        <v>5</v>
      </c>
      <c r="D196">
        <v>5</v>
      </c>
      <c r="E196">
        <v>916</v>
      </c>
      <c r="F196">
        <v>1448</v>
      </c>
      <c r="G196">
        <v>4362</v>
      </c>
    </row>
    <row r="197" spans="1:7" x14ac:dyDescent="0.2">
      <c r="A197" t="s">
        <v>27</v>
      </c>
      <c r="B197" t="s">
        <v>7</v>
      </c>
      <c r="C197">
        <v>5</v>
      </c>
      <c r="D197">
        <v>6</v>
      </c>
      <c r="E197">
        <v>916</v>
      </c>
      <c r="F197">
        <v>1448</v>
      </c>
      <c r="G197">
        <v>4282</v>
      </c>
    </row>
    <row r="198" spans="1:7" x14ac:dyDescent="0.2">
      <c r="A198" t="s">
        <v>27</v>
      </c>
      <c r="B198" t="s">
        <v>7</v>
      </c>
      <c r="C198">
        <v>5</v>
      </c>
      <c r="D198">
        <v>7</v>
      </c>
      <c r="E198">
        <v>916</v>
      </c>
      <c r="F198">
        <v>1448</v>
      </c>
      <c r="G198">
        <v>4305</v>
      </c>
    </row>
    <row r="199" spans="1:7" x14ac:dyDescent="0.2">
      <c r="A199" t="s">
        <v>27</v>
      </c>
      <c r="B199" t="s">
        <v>7</v>
      </c>
      <c r="C199">
        <v>5</v>
      </c>
      <c r="D199">
        <v>8</v>
      </c>
      <c r="E199">
        <v>916</v>
      </c>
      <c r="F199">
        <v>1448</v>
      </c>
      <c r="G199">
        <v>4298</v>
      </c>
    </row>
    <row r="200" spans="1:7" x14ac:dyDescent="0.2">
      <c r="A200" t="s">
        <v>27</v>
      </c>
      <c r="B200" t="s">
        <v>7</v>
      </c>
      <c r="C200">
        <v>5</v>
      </c>
      <c r="D200">
        <v>9</v>
      </c>
      <c r="E200">
        <v>916</v>
      </c>
      <c r="F200">
        <v>1448</v>
      </c>
      <c r="G200">
        <v>4289</v>
      </c>
    </row>
    <row r="201" spans="1:7" x14ac:dyDescent="0.2">
      <c r="A201" t="s">
        <v>27</v>
      </c>
      <c r="B201" t="s">
        <v>7</v>
      </c>
      <c r="C201">
        <v>5</v>
      </c>
      <c r="D201">
        <v>10</v>
      </c>
      <c r="E201">
        <v>916</v>
      </c>
      <c r="F201">
        <v>1448</v>
      </c>
      <c r="G201">
        <v>4429</v>
      </c>
    </row>
    <row r="202" spans="1:7" x14ac:dyDescent="0.2">
      <c r="A202" t="s">
        <v>28</v>
      </c>
      <c r="B202" t="s">
        <v>7</v>
      </c>
      <c r="C202">
        <v>5</v>
      </c>
      <c r="D202">
        <v>1</v>
      </c>
      <c r="E202">
        <v>777</v>
      </c>
      <c r="F202">
        <v>1452</v>
      </c>
      <c r="G202">
        <v>4469</v>
      </c>
    </row>
    <row r="203" spans="1:7" x14ac:dyDescent="0.2">
      <c r="A203" t="s">
        <v>28</v>
      </c>
      <c r="B203" t="s">
        <v>7</v>
      </c>
      <c r="C203">
        <v>5</v>
      </c>
      <c r="D203">
        <v>2</v>
      </c>
      <c r="E203">
        <v>777</v>
      </c>
      <c r="F203">
        <v>1452</v>
      </c>
      <c r="G203">
        <v>4356</v>
      </c>
    </row>
    <row r="204" spans="1:7" x14ac:dyDescent="0.2">
      <c r="A204" t="s">
        <v>28</v>
      </c>
      <c r="B204" t="s">
        <v>7</v>
      </c>
      <c r="C204">
        <v>5</v>
      </c>
      <c r="D204">
        <v>3</v>
      </c>
      <c r="E204">
        <v>777</v>
      </c>
      <c r="F204">
        <v>1452</v>
      </c>
      <c r="G204">
        <v>4394</v>
      </c>
    </row>
    <row r="205" spans="1:7" x14ac:dyDescent="0.2">
      <c r="A205" t="s">
        <v>28</v>
      </c>
      <c r="B205" t="s">
        <v>7</v>
      </c>
      <c r="C205">
        <v>5</v>
      </c>
      <c r="D205">
        <v>4</v>
      </c>
      <c r="E205">
        <v>777</v>
      </c>
      <c r="F205">
        <v>1452</v>
      </c>
      <c r="G205">
        <v>4409</v>
      </c>
    </row>
    <row r="206" spans="1:7" x14ac:dyDescent="0.2">
      <c r="A206" t="s">
        <v>28</v>
      </c>
      <c r="B206" t="s">
        <v>7</v>
      </c>
      <c r="C206">
        <v>5</v>
      </c>
      <c r="D206">
        <v>5</v>
      </c>
      <c r="E206">
        <v>777</v>
      </c>
      <c r="F206">
        <v>1452</v>
      </c>
      <c r="G206">
        <v>4376</v>
      </c>
    </row>
    <row r="207" spans="1:7" x14ac:dyDescent="0.2">
      <c r="A207" t="s">
        <v>28</v>
      </c>
      <c r="B207" t="s">
        <v>7</v>
      </c>
      <c r="C207">
        <v>5</v>
      </c>
      <c r="D207">
        <v>6</v>
      </c>
      <c r="E207">
        <v>777</v>
      </c>
      <c r="F207">
        <v>1452</v>
      </c>
      <c r="G207">
        <v>4298</v>
      </c>
    </row>
    <row r="208" spans="1:7" x14ac:dyDescent="0.2">
      <c r="A208" t="s">
        <v>28</v>
      </c>
      <c r="B208" t="s">
        <v>7</v>
      </c>
      <c r="C208">
        <v>5</v>
      </c>
      <c r="D208">
        <v>7</v>
      </c>
      <c r="E208">
        <v>777</v>
      </c>
      <c r="F208">
        <v>1452</v>
      </c>
      <c r="G208">
        <v>4317</v>
      </c>
    </row>
    <row r="209" spans="1:7" x14ac:dyDescent="0.2">
      <c r="A209" t="s">
        <v>28</v>
      </c>
      <c r="B209" t="s">
        <v>7</v>
      </c>
      <c r="C209">
        <v>5</v>
      </c>
      <c r="D209">
        <v>8</v>
      </c>
      <c r="E209">
        <v>777</v>
      </c>
      <c r="F209">
        <v>1452</v>
      </c>
      <c r="G209">
        <v>4308</v>
      </c>
    </row>
    <row r="210" spans="1:7" x14ac:dyDescent="0.2">
      <c r="A210" t="s">
        <v>28</v>
      </c>
      <c r="B210" t="s">
        <v>7</v>
      </c>
      <c r="C210">
        <v>5</v>
      </c>
      <c r="D210">
        <v>9</v>
      </c>
      <c r="E210">
        <v>777</v>
      </c>
      <c r="F210">
        <v>1452</v>
      </c>
      <c r="G210">
        <v>4301</v>
      </c>
    </row>
    <row r="211" spans="1:7" x14ac:dyDescent="0.2">
      <c r="A211" t="s">
        <v>28</v>
      </c>
      <c r="B211" t="s">
        <v>7</v>
      </c>
      <c r="C211">
        <v>5</v>
      </c>
      <c r="D211">
        <v>10</v>
      </c>
      <c r="E211">
        <v>777</v>
      </c>
      <c r="F211">
        <v>1452</v>
      </c>
      <c r="G211">
        <v>4442</v>
      </c>
    </row>
    <row r="212" spans="1:7" x14ac:dyDescent="0.2">
      <c r="A212" t="s">
        <v>29</v>
      </c>
      <c r="B212" t="s">
        <v>7</v>
      </c>
      <c r="C212">
        <v>5</v>
      </c>
      <c r="D212">
        <v>1</v>
      </c>
      <c r="E212">
        <v>1147</v>
      </c>
      <c r="F212">
        <v>1791</v>
      </c>
      <c r="G212">
        <v>5465</v>
      </c>
    </row>
    <row r="213" spans="1:7" x14ac:dyDescent="0.2">
      <c r="A213" t="s">
        <v>29</v>
      </c>
      <c r="B213" t="s">
        <v>7</v>
      </c>
      <c r="C213">
        <v>5</v>
      </c>
      <c r="D213">
        <v>2</v>
      </c>
      <c r="E213">
        <v>1147</v>
      </c>
      <c r="F213">
        <v>1791</v>
      </c>
      <c r="G213">
        <v>5341</v>
      </c>
    </row>
    <row r="214" spans="1:7" x14ac:dyDescent="0.2">
      <c r="A214" t="s">
        <v>29</v>
      </c>
      <c r="B214" t="s">
        <v>7</v>
      </c>
      <c r="C214">
        <v>5</v>
      </c>
      <c r="D214">
        <v>3</v>
      </c>
      <c r="E214">
        <v>1147</v>
      </c>
      <c r="F214">
        <v>1791</v>
      </c>
      <c r="G214">
        <v>5411</v>
      </c>
    </row>
    <row r="215" spans="1:7" x14ac:dyDescent="0.2">
      <c r="A215" t="s">
        <v>29</v>
      </c>
      <c r="B215" t="s">
        <v>7</v>
      </c>
      <c r="C215">
        <v>5</v>
      </c>
      <c r="D215">
        <v>4</v>
      </c>
      <c r="E215">
        <v>1147</v>
      </c>
      <c r="F215">
        <v>1791</v>
      </c>
      <c r="G215">
        <v>5432</v>
      </c>
    </row>
    <row r="216" spans="1:7" x14ac:dyDescent="0.2">
      <c r="A216" t="s">
        <v>29</v>
      </c>
      <c r="B216" t="s">
        <v>7</v>
      </c>
      <c r="C216">
        <v>5</v>
      </c>
      <c r="D216">
        <v>5</v>
      </c>
      <c r="E216">
        <v>1147</v>
      </c>
      <c r="F216">
        <v>1791</v>
      </c>
      <c r="G216">
        <v>5408</v>
      </c>
    </row>
    <row r="217" spans="1:7" x14ac:dyDescent="0.2">
      <c r="A217" t="s">
        <v>29</v>
      </c>
      <c r="B217" t="s">
        <v>7</v>
      </c>
      <c r="C217">
        <v>5</v>
      </c>
      <c r="D217">
        <v>6</v>
      </c>
      <c r="E217">
        <v>1147</v>
      </c>
      <c r="F217">
        <v>1791</v>
      </c>
      <c r="G217">
        <v>5308</v>
      </c>
    </row>
    <row r="218" spans="1:7" x14ac:dyDescent="0.2">
      <c r="A218" t="s">
        <v>29</v>
      </c>
      <c r="B218" t="s">
        <v>7</v>
      </c>
      <c r="C218">
        <v>5</v>
      </c>
      <c r="D218">
        <v>7</v>
      </c>
      <c r="E218">
        <v>1147</v>
      </c>
      <c r="F218">
        <v>1791</v>
      </c>
      <c r="G218">
        <v>5296</v>
      </c>
    </row>
    <row r="219" spans="1:7" x14ac:dyDescent="0.2">
      <c r="A219" t="s">
        <v>29</v>
      </c>
      <c r="B219" t="s">
        <v>7</v>
      </c>
      <c r="C219">
        <v>5</v>
      </c>
      <c r="D219">
        <v>8</v>
      </c>
      <c r="E219">
        <v>1147</v>
      </c>
      <c r="F219">
        <v>1791</v>
      </c>
      <c r="G219">
        <v>5323</v>
      </c>
    </row>
    <row r="220" spans="1:7" x14ac:dyDescent="0.2">
      <c r="A220" t="s">
        <v>29</v>
      </c>
      <c r="B220" t="s">
        <v>7</v>
      </c>
      <c r="C220">
        <v>5</v>
      </c>
      <c r="D220">
        <v>9</v>
      </c>
      <c r="E220">
        <v>1147</v>
      </c>
      <c r="F220">
        <v>1791</v>
      </c>
      <c r="G220">
        <v>5324</v>
      </c>
    </row>
    <row r="221" spans="1:7" x14ac:dyDescent="0.2">
      <c r="A221" t="s">
        <v>29</v>
      </c>
      <c r="B221" t="s">
        <v>7</v>
      </c>
      <c r="C221">
        <v>5</v>
      </c>
      <c r="D221">
        <v>10</v>
      </c>
      <c r="E221">
        <v>1147</v>
      </c>
      <c r="F221">
        <v>1791</v>
      </c>
      <c r="G221">
        <v>5455</v>
      </c>
    </row>
    <row r="222" spans="1:7" x14ac:dyDescent="0.2">
      <c r="A222" t="s">
        <v>30</v>
      </c>
      <c r="B222" t="s">
        <v>7</v>
      </c>
      <c r="C222">
        <v>5</v>
      </c>
      <c r="D222">
        <v>1</v>
      </c>
      <c r="E222">
        <v>1618</v>
      </c>
      <c r="F222">
        <v>2843</v>
      </c>
      <c r="G222">
        <v>8692</v>
      </c>
    </row>
    <row r="223" spans="1:7" x14ac:dyDescent="0.2">
      <c r="A223" t="s">
        <v>30</v>
      </c>
      <c r="B223" t="s">
        <v>7</v>
      </c>
      <c r="C223">
        <v>5</v>
      </c>
      <c r="D223">
        <v>2</v>
      </c>
      <c r="E223">
        <v>1618</v>
      </c>
      <c r="F223">
        <v>2843</v>
      </c>
      <c r="G223">
        <v>8438</v>
      </c>
    </row>
    <row r="224" spans="1:7" x14ac:dyDescent="0.2">
      <c r="A224" t="s">
        <v>30</v>
      </c>
      <c r="B224" t="s">
        <v>7</v>
      </c>
      <c r="C224">
        <v>5</v>
      </c>
      <c r="D224">
        <v>3</v>
      </c>
      <c r="E224">
        <v>1618</v>
      </c>
      <c r="F224">
        <v>2843</v>
      </c>
      <c r="G224">
        <v>8528</v>
      </c>
    </row>
    <row r="225" spans="1:7" x14ac:dyDescent="0.2">
      <c r="A225" t="s">
        <v>30</v>
      </c>
      <c r="B225" t="s">
        <v>7</v>
      </c>
      <c r="C225">
        <v>5</v>
      </c>
      <c r="D225">
        <v>4</v>
      </c>
      <c r="E225">
        <v>1618</v>
      </c>
      <c r="F225">
        <v>2843</v>
      </c>
      <c r="G225">
        <v>8602</v>
      </c>
    </row>
    <row r="226" spans="1:7" x14ac:dyDescent="0.2">
      <c r="A226" t="s">
        <v>30</v>
      </c>
      <c r="B226" t="s">
        <v>7</v>
      </c>
      <c r="C226">
        <v>5</v>
      </c>
      <c r="D226">
        <v>5</v>
      </c>
      <c r="E226">
        <v>1618</v>
      </c>
      <c r="F226">
        <v>2843</v>
      </c>
      <c r="G226">
        <v>8520</v>
      </c>
    </row>
    <row r="227" spans="1:7" x14ac:dyDescent="0.2">
      <c r="A227" t="s">
        <v>30</v>
      </c>
      <c r="B227" t="s">
        <v>7</v>
      </c>
      <c r="C227">
        <v>5</v>
      </c>
      <c r="D227">
        <v>6</v>
      </c>
      <c r="E227">
        <v>1618</v>
      </c>
      <c r="F227">
        <v>2843</v>
      </c>
      <c r="G227">
        <v>8503</v>
      </c>
    </row>
    <row r="228" spans="1:7" x14ac:dyDescent="0.2">
      <c r="A228" t="s">
        <v>30</v>
      </c>
      <c r="B228" t="s">
        <v>7</v>
      </c>
      <c r="C228">
        <v>5</v>
      </c>
      <c r="D228">
        <v>7</v>
      </c>
      <c r="E228">
        <v>1618</v>
      </c>
      <c r="F228">
        <v>2843</v>
      </c>
      <c r="G228">
        <v>8489</v>
      </c>
    </row>
    <row r="229" spans="1:7" x14ac:dyDescent="0.2">
      <c r="A229" t="s">
        <v>30</v>
      </c>
      <c r="B229" t="s">
        <v>7</v>
      </c>
      <c r="C229">
        <v>5</v>
      </c>
      <c r="D229">
        <v>8</v>
      </c>
      <c r="E229">
        <v>1618</v>
      </c>
      <c r="F229">
        <v>2843</v>
      </c>
      <c r="G229">
        <v>8499</v>
      </c>
    </row>
    <row r="230" spans="1:7" x14ac:dyDescent="0.2">
      <c r="A230" t="s">
        <v>30</v>
      </c>
      <c r="B230" t="s">
        <v>7</v>
      </c>
      <c r="C230">
        <v>5</v>
      </c>
      <c r="D230">
        <v>9</v>
      </c>
      <c r="E230">
        <v>1618</v>
      </c>
      <c r="F230">
        <v>2843</v>
      </c>
      <c r="G230">
        <v>8456</v>
      </c>
    </row>
    <row r="231" spans="1:7" x14ac:dyDescent="0.2">
      <c r="A231" t="s">
        <v>30</v>
      </c>
      <c r="B231" t="s">
        <v>7</v>
      </c>
      <c r="C231">
        <v>5</v>
      </c>
      <c r="D231">
        <v>10</v>
      </c>
      <c r="E231">
        <v>1618</v>
      </c>
      <c r="F231">
        <v>2843</v>
      </c>
      <c r="G231">
        <v>8654</v>
      </c>
    </row>
    <row r="232" spans="1:7" x14ac:dyDescent="0.2">
      <c r="A232" t="s">
        <v>31</v>
      </c>
      <c r="B232" t="s">
        <v>7</v>
      </c>
      <c r="C232">
        <v>5</v>
      </c>
      <c r="D232">
        <v>1</v>
      </c>
      <c r="E232">
        <v>1671</v>
      </c>
      <c r="F232">
        <v>3379</v>
      </c>
      <c r="G232">
        <v>10294</v>
      </c>
    </row>
    <row r="233" spans="1:7" x14ac:dyDescent="0.2">
      <c r="A233" t="s">
        <v>31</v>
      </c>
      <c r="B233" t="s">
        <v>7</v>
      </c>
      <c r="C233">
        <v>5</v>
      </c>
      <c r="D233">
        <v>2</v>
      </c>
      <c r="E233">
        <v>1671</v>
      </c>
      <c r="F233">
        <v>3379</v>
      </c>
      <c r="G233">
        <v>10057</v>
      </c>
    </row>
    <row r="234" spans="1:7" x14ac:dyDescent="0.2">
      <c r="A234" t="s">
        <v>31</v>
      </c>
      <c r="B234" t="s">
        <v>7</v>
      </c>
      <c r="C234">
        <v>5</v>
      </c>
      <c r="D234">
        <v>3</v>
      </c>
      <c r="E234">
        <v>1671</v>
      </c>
      <c r="F234">
        <v>3379</v>
      </c>
      <c r="G234">
        <v>10149</v>
      </c>
    </row>
    <row r="235" spans="1:7" x14ac:dyDescent="0.2">
      <c r="A235" t="s">
        <v>31</v>
      </c>
      <c r="B235" t="s">
        <v>7</v>
      </c>
      <c r="C235">
        <v>5</v>
      </c>
      <c r="D235">
        <v>4</v>
      </c>
      <c r="E235">
        <v>1671</v>
      </c>
      <c r="F235">
        <v>3379</v>
      </c>
      <c r="G235">
        <v>10178</v>
      </c>
    </row>
    <row r="236" spans="1:7" x14ac:dyDescent="0.2">
      <c r="A236" t="s">
        <v>31</v>
      </c>
      <c r="B236" t="s">
        <v>7</v>
      </c>
      <c r="C236">
        <v>5</v>
      </c>
      <c r="D236">
        <v>5</v>
      </c>
      <c r="E236">
        <v>1671</v>
      </c>
      <c r="F236">
        <v>3379</v>
      </c>
      <c r="G236">
        <v>10119</v>
      </c>
    </row>
    <row r="237" spans="1:7" x14ac:dyDescent="0.2">
      <c r="A237" t="s">
        <v>31</v>
      </c>
      <c r="B237" t="s">
        <v>7</v>
      </c>
      <c r="C237">
        <v>5</v>
      </c>
      <c r="D237">
        <v>6</v>
      </c>
      <c r="E237">
        <v>1671</v>
      </c>
      <c r="F237">
        <v>3379</v>
      </c>
      <c r="G237">
        <v>10119</v>
      </c>
    </row>
    <row r="238" spans="1:7" x14ac:dyDescent="0.2">
      <c r="A238" t="s">
        <v>31</v>
      </c>
      <c r="B238" t="s">
        <v>7</v>
      </c>
      <c r="C238">
        <v>5</v>
      </c>
      <c r="D238">
        <v>7</v>
      </c>
      <c r="E238">
        <v>1671</v>
      </c>
      <c r="F238">
        <v>3379</v>
      </c>
      <c r="G238">
        <v>10087</v>
      </c>
    </row>
    <row r="239" spans="1:7" x14ac:dyDescent="0.2">
      <c r="A239" t="s">
        <v>31</v>
      </c>
      <c r="B239" t="s">
        <v>7</v>
      </c>
      <c r="C239">
        <v>5</v>
      </c>
      <c r="D239">
        <v>8</v>
      </c>
      <c r="E239">
        <v>1671</v>
      </c>
      <c r="F239">
        <v>3379</v>
      </c>
      <c r="G239">
        <v>10146</v>
      </c>
    </row>
    <row r="240" spans="1:7" x14ac:dyDescent="0.2">
      <c r="A240" t="s">
        <v>31</v>
      </c>
      <c r="B240" t="s">
        <v>7</v>
      </c>
      <c r="C240">
        <v>5</v>
      </c>
      <c r="D240">
        <v>9</v>
      </c>
      <c r="E240">
        <v>1671</v>
      </c>
      <c r="F240">
        <v>3379</v>
      </c>
      <c r="G240">
        <v>10061</v>
      </c>
    </row>
    <row r="241" spans="1:7" x14ac:dyDescent="0.2">
      <c r="A241" t="s">
        <v>31</v>
      </c>
      <c r="B241" t="s">
        <v>7</v>
      </c>
      <c r="C241">
        <v>5</v>
      </c>
      <c r="D241">
        <v>10</v>
      </c>
      <c r="E241">
        <v>1671</v>
      </c>
      <c r="F241">
        <v>3379</v>
      </c>
      <c r="G241">
        <v>10288</v>
      </c>
    </row>
    <row r="242" spans="1:7" x14ac:dyDescent="0.2">
      <c r="A242" t="s">
        <v>32</v>
      </c>
      <c r="B242" t="s">
        <v>7</v>
      </c>
      <c r="C242">
        <v>5</v>
      </c>
      <c r="D242">
        <v>1</v>
      </c>
      <c r="E242">
        <v>1942</v>
      </c>
      <c r="F242">
        <v>3749</v>
      </c>
      <c r="G242">
        <v>11436</v>
      </c>
    </row>
    <row r="243" spans="1:7" x14ac:dyDescent="0.2">
      <c r="A243" t="s">
        <v>32</v>
      </c>
      <c r="B243" t="s">
        <v>7</v>
      </c>
      <c r="C243">
        <v>5</v>
      </c>
      <c r="D243">
        <v>2</v>
      </c>
      <c r="E243">
        <v>1942</v>
      </c>
      <c r="F243">
        <v>3749</v>
      </c>
      <c r="G243">
        <v>11179</v>
      </c>
    </row>
    <row r="244" spans="1:7" x14ac:dyDescent="0.2">
      <c r="A244" t="s">
        <v>32</v>
      </c>
      <c r="B244" t="s">
        <v>7</v>
      </c>
      <c r="C244">
        <v>5</v>
      </c>
      <c r="D244">
        <v>3</v>
      </c>
      <c r="E244">
        <v>1942</v>
      </c>
      <c r="F244">
        <v>3749</v>
      </c>
      <c r="G244">
        <v>11243</v>
      </c>
    </row>
    <row r="245" spans="1:7" x14ac:dyDescent="0.2">
      <c r="A245" t="s">
        <v>32</v>
      </c>
      <c r="B245" t="s">
        <v>7</v>
      </c>
      <c r="C245">
        <v>5</v>
      </c>
      <c r="D245">
        <v>4</v>
      </c>
      <c r="E245">
        <v>1942</v>
      </c>
      <c r="F245">
        <v>3749</v>
      </c>
      <c r="G245">
        <v>11322</v>
      </c>
    </row>
    <row r="246" spans="1:7" x14ac:dyDescent="0.2">
      <c r="A246" t="s">
        <v>32</v>
      </c>
      <c r="B246" t="s">
        <v>7</v>
      </c>
      <c r="C246">
        <v>5</v>
      </c>
      <c r="D246">
        <v>5</v>
      </c>
      <c r="E246">
        <v>1942</v>
      </c>
      <c r="F246">
        <v>3749</v>
      </c>
      <c r="G246">
        <v>11231</v>
      </c>
    </row>
    <row r="247" spans="1:7" x14ac:dyDescent="0.2">
      <c r="A247" t="s">
        <v>32</v>
      </c>
      <c r="B247" t="s">
        <v>7</v>
      </c>
      <c r="C247">
        <v>5</v>
      </c>
      <c r="D247">
        <v>6</v>
      </c>
      <c r="E247">
        <v>1942</v>
      </c>
      <c r="F247">
        <v>3749</v>
      </c>
      <c r="G247">
        <v>11237</v>
      </c>
    </row>
    <row r="248" spans="1:7" x14ac:dyDescent="0.2">
      <c r="A248" t="s">
        <v>32</v>
      </c>
      <c r="B248" t="s">
        <v>7</v>
      </c>
      <c r="C248">
        <v>5</v>
      </c>
      <c r="D248">
        <v>7</v>
      </c>
      <c r="E248">
        <v>1942</v>
      </c>
      <c r="F248">
        <v>3749</v>
      </c>
      <c r="G248">
        <v>11237</v>
      </c>
    </row>
    <row r="249" spans="1:7" x14ac:dyDescent="0.2">
      <c r="A249" t="s">
        <v>32</v>
      </c>
      <c r="B249" t="s">
        <v>7</v>
      </c>
      <c r="C249">
        <v>5</v>
      </c>
      <c r="D249">
        <v>8</v>
      </c>
      <c r="E249">
        <v>1942</v>
      </c>
      <c r="F249">
        <v>3749</v>
      </c>
      <c r="G249">
        <v>11224</v>
      </c>
    </row>
    <row r="250" spans="1:7" x14ac:dyDescent="0.2">
      <c r="A250" t="s">
        <v>32</v>
      </c>
      <c r="B250" t="s">
        <v>7</v>
      </c>
      <c r="C250">
        <v>5</v>
      </c>
      <c r="D250">
        <v>9</v>
      </c>
      <c r="E250">
        <v>1942</v>
      </c>
      <c r="F250">
        <v>3749</v>
      </c>
      <c r="G250">
        <v>11185</v>
      </c>
    </row>
    <row r="251" spans="1:7" x14ac:dyDescent="0.2">
      <c r="A251" t="s">
        <v>32</v>
      </c>
      <c r="B251" t="s">
        <v>7</v>
      </c>
      <c r="C251">
        <v>5</v>
      </c>
      <c r="D251">
        <v>10</v>
      </c>
      <c r="E251">
        <v>1942</v>
      </c>
      <c r="F251">
        <v>3749</v>
      </c>
      <c r="G251">
        <v>11432</v>
      </c>
    </row>
    <row r="252" spans="1:7" x14ac:dyDescent="0.2">
      <c r="A252" t="s">
        <v>33</v>
      </c>
      <c r="B252" t="s">
        <v>7</v>
      </c>
      <c r="C252">
        <v>5</v>
      </c>
      <c r="D252">
        <v>1</v>
      </c>
      <c r="E252">
        <v>2059</v>
      </c>
      <c r="F252">
        <v>3912</v>
      </c>
      <c r="G252">
        <v>11910</v>
      </c>
    </row>
    <row r="253" spans="1:7" x14ac:dyDescent="0.2">
      <c r="A253" t="s">
        <v>33</v>
      </c>
      <c r="B253" t="s">
        <v>7</v>
      </c>
      <c r="C253">
        <v>5</v>
      </c>
      <c r="D253">
        <v>2</v>
      </c>
      <c r="E253">
        <v>2059</v>
      </c>
      <c r="F253">
        <v>3912</v>
      </c>
      <c r="G253">
        <v>11678</v>
      </c>
    </row>
    <row r="254" spans="1:7" x14ac:dyDescent="0.2">
      <c r="A254" t="s">
        <v>33</v>
      </c>
      <c r="B254" t="s">
        <v>7</v>
      </c>
      <c r="C254">
        <v>5</v>
      </c>
      <c r="D254">
        <v>3</v>
      </c>
      <c r="E254">
        <v>2059</v>
      </c>
      <c r="F254">
        <v>3912</v>
      </c>
      <c r="G254">
        <v>11727</v>
      </c>
    </row>
    <row r="255" spans="1:7" x14ac:dyDescent="0.2">
      <c r="A255" t="s">
        <v>33</v>
      </c>
      <c r="B255" t="s">
        <v>7</v>
      </c>
      <c r="C255">
        <v>5</v>
      </c>
      <c r="D255">
        <v>4</v>
      </c>
      <c r="E255">
        <v>2059</v>
      </c>
      <c r="F255">
        <v>3912</v>
      </c>
      <c r="G255">
        <v>11806</v>
      </c>
    </row>
    <row r="256" spans="1:7" x14ac:dyDescent="0.2">
      <c r="A256" t="s">
        <v>33</v>
      </c>
      <c r="B256" t="s">
        <v>7</v>
      </c>
      <c r="C256">
        <v>5</v>
      </c>
      <c r="D256">
        <v>5</v>
      </c>
      <c r="E256">
        <v>2059</v>
      </c>
      <c r="F256">
        <v>3912</v>
      </c>
      <c r="G256">
        <v>11749</v>
      </c>
    </row>
    <row r="257" spans="1:7" x14ac:dyDescent="0.2">
      <c r="A257" t="s">
        <v>33</v>
      </c>
      <c r="B257" t="s">
        <v>7</v>
      </c>
      <c r="C257">
        <v>5</v>
      </c>
      <c r="D257">
        <v>6</v>
      </c>
      <c r="E257">
        <v>2059</v>
      </c>
      <c r="F257">
        <v>3912</v>
      </c>
      <c r="G257">
        <v>11751</v>
      </c>
    </row>
    <row r="258" spans="1:7" x14ac:dyDescent="0.2">
      <c r="A258" t="s">
        <v>33</v>
      </c>
      <c r="B258" t="s">
        <v>7</v>
      </c>
      <c r="C258">
        <v>5</v>
      </c>
      <c r="D258">
        <v>7</v>
      </c>
      <c r="E258">
        <v>2059</v>
      </c>
      <c r="F258">
        <v>3912</v>
      </c>
      <c r="G258">
        <v>11721</v>
      </c>
    </row>
    <row r="259" spans="1:7" x14ac:dyDescent="0.2">
      <c r="A259" t="s">
        <v>33</v>
      </c>
      <c r="B259" t="s">
        <v>7</v>
      </c>
      <c r="C259">
        <v>5</v>
      </c>
      <c r="D259">
        <v>8</v>
      </c>
      <c r="E259">
        <v>2059</v>
      </c>
      <c r="F259">
        <v>3912</v>
      </c>
      <c r="G259">
        <v>11705</v>
      </c>
    </row>
    <row r="260" spans="1:7" x14ac:dyDescent="0.2">
      <c r="A260" t="s">
        <v>33</v>
      </c>
      <c r="B260" t="s">
        <v>7</v>
      </c>
      <c r="C260">
        <v>5</v>
      </c>
      <c r="D260">
        <v>9</v>
      </c>
      <c r="E260">
        <v>2059</v>
      </c>
      <c r="F260">
        <v>3912</v>
      </c>
      <c r="G260">
        <v>11662</v>
      </c>
    </row>
    <row r="261" spans="1:7" x14ac:dyDescent="0.2">
      <c r="A261" t="s">
        <v>33</v>
      </c>
      <c r="B261" t="s">
        <v>7</v>
      </c>
      <c r="C261">
        <v>5</v>
      </c>
      <c r="D261">
        <v>10</v>
      </c>
      <c r="E261">
        <v>2059</v>
      </c>
      <c r="F261">
        <v>3912</v>
      </c>
      <c r="G261">
        <v>11935</v>
      </c>
    </row>
    <row r="262" spans="1:7" x14ac:dyDescent="0.2">
      <c r="A262" t="s">
        <v>34</v>
      </c>
      <c r="B262" t="s">
        <v>7</v>
      </c>
      <c r="C262">
        <v>5</v>
      </c>
      <c r="D262">
        <v>1</v>
      </c>
      <c r="E262">
        <v>3083</v>
      </c>
      <c r="F262">
        <v>4298</v>
      </c>
      <c r="G262">
        <v>13042</v>
      </c>
    </row>
    <row r="263" spans="1:7" x14ac:dyDescent="0.2">
      <c r="A263" t="s">
        <v>34</v>
      </c>
      <c r="B263" t="s">
        <v>7</v>
      </c>
      <c r="C263">
        <v>5</v>
      </c>
      <c r="D263">
        <v>2</v>
      </c>
      <c r="E263">
        <v>3083</v>
      </c>
      <c r="F263">
        <v>4298</v>
      </c>
      <c r="G263">
        <v>12852</v>
      </c>
    </row>
    <row r="264" spans="1:7" x14ac:dyDescent="0.2">
      <c r="A264" t="s">
        <v>34</v>
      </c>
      <c r="B264" t="s">
        <v>7</v>
      </c>
      <c r="C264">
        <v>5</v>
      </c>
      <c r="D264">
        <v>3</v>
      </c>
      <c r="E264">
        <v>3083</v>
      </c>
      <c r="F264">
        <v>4298</v>
      </c>
      <c r="G264">
        <v>12856</v>
      </c>
    </row>
    <row r="265" spans="1:7" x14ac:dyDescent="0.2">
      <c r="A265" t="s">
        <v>34</v>
      </c>
      <c r="B265" t="s">
        <v>7</v>
      </c>
      <c r="C265">
        <v>5</v>
      </c>
      <c r="D265">
        <v>4</v>
      </c>
      <c r="E265">
        <v>3083</v>
      </c>
      <c r="F265">
        <v>4298</v>
      </c>
      <c r="G265">
        <v>12975</v>
      </c>
    </row>
    <row r="266" spans="1:7" x14ac:dyDescent="0.2">
      <c r="A266" t="s">
        <v>34</v>
      </c>
      <c r="B266" t="s">
        <v>7</v>
      </c>
      <c r="C266">
        <v>5</v>
      </c>
      <c r="D266">
        <v>5</v>
      </c>
      <c r="E266">
        <v>3083</v>
      </c>
      <c r="F266">
        <v>4298</v>
      </c>
      <c r="G266">
        <v>12918</v>
      </c>
    </row>
    <row r="267" spans="1:7" x14ac:dyDescent="0.2">
      <c r="A267" t="s">
        <v>34</v>
      </c>
      <c r="B267" t="s">
        <v>7</v>
      </c>
      <c r="C267">
        <v>5</v>
      </c>
      <c r="D267">
        <v>6</v>
      </c>
      <c r="E267">
        <v>3083</v>
      </c>
      <c r="F267">
        <v>4298</v>
      </c>
      <c r="G267">
        <v>12889</v>
      </c>
    </row>
    <row r="268" spans="1:7" x14ac:dyDescent="0.2">
      <c r="A268" t="s">
        <v>34</v>
      </c>
      <c r="B268" t="s">
        <v>7</v>
      </c>
      <c r="C268">
        <v>5</v>
      </c>
      <c r="D268">
        <v>7</v>
      </c>
      <c r="E268">
        <v>3083</v>
      </c>
      <c r="F268">
        <v>4298</v>
      </c>
      <c r="G268">
        <v>12848</v>
      </c>
    </row>
    <row r="269" spans="1:7" x14ac:dyDescent="0.2">
      <c r="A269" t="s">
        <v>34</v>
      </c>
      <c r="B269" t="s">
        <v>7</v>
      </c>
      <c r="C269">
        <v>5</v>
      </c>
      <c r="D269">
        <v>8</v>
      </c>
      <c r="E269">
        <v>3083</v>
      </c>
      <c r="F269">
        <v>4298</v>
      </c>
      <c r="G269">
        <v>12867</v>
      </c>
    </row>
    <row r="270" spans="1:7" x14ac:dyDescent="0.2">
      <c r="A270" t="s">
        <v>34</v>
      </c>
      <c r="B270" t="s">
        <v>7</v>
      </c>
      <c r="C270">
        <v>5</v>
      </c>
      <c r="D270">
        <v>9</v>
      </c>
      <c r="E270">
        <v>3083</v>
      </c>
      <c r="F270">
        <v>4298</v>
      </c>
      <c r="G270">
        <v>12826</v>
      </c>
    </row>
    <row r="271" spans="1:7" x14ac:dyDescent="0.2">
      <c r="A271" t="s">
        <v>34</v>
      </c>
      <c r="B271" t="s">
        <v>7</v>
      </c>
      <c r="C271">
        <v>5</v>
      </c>
      <c r="D271">
        <v>10</v>
      </c>
      <c r="E271">
        <v>3083</v>
      </c>
      <c r="F271">
        <v>4298</v>
      </c>
      <c r="G271">
        <v>13092</v>
      </c>
    </row>
    <row r="272" spans="1:7" x14ac:dyDescent="0.2">
      <c r="A272" t="s">
        <v>35</v>
      </c>
      <c r="B272" t="s">
        <v>7</v>
      </c>
      <c r="C272">
        <v>5</v>
      </c>
      <c r="D272">
        <v>1</v>
      </c>
      <c r="E272">
        <v>3076</v>
      </c>
      <c r="F272">
        <v>4590</v>
      </c>
      <c r="G272">
        <v>13913</v>
      </c>
    </row>
    <row r="273" spans="1:7" x14ac:dyDescent="0.2">
      <c r="A273" t="s">
        <v>35</v>
      </c>
      <c r="B273" t="s">
        <v>7</v>
      </c>
      <c r="C273">
        <v>5</v>
      </c>
      <c r="D273">
        <v>2</v>
      </c>
      <c r="E273">
        <v>3076</v>
      </c>
      <c r="F273">
        <v>4590</v>
      </c>
      <c r="G273">
        <v>13691</v>
      </c>
    </row>
    <row r="274" spans="1:7" x14ac:dyDescent="0.2">
      <c r="A274" t="s">
        <v>35</v>
      </c>
      <c r="B274" t="s">
        <v>7</v>
      </c>
      <c r="C274">
        <v>5</v>
      </c>
      <c r="D274">
        <v>3</v>
      </c>
      <c r="E274">
        <v>3076</v>
      </c>
      <c r="F274">
        <v>4590</v>
      </c>
      <c r="G274">
        <v>13673</v>
      </c>
    </row>
    <row r="275" spans="1:7" x14ac:dyDescent="0.2">
      <c r="A275" t="s">
        <v>35</v>
      </c>
      <c r="B275" t="s">
        <v>7</v>
      </c>
      <c r="C275">
        <v>5</v>
      </c>
      <c r="D275">
        <v>4</v>
      </c>
      <c r="E275">
        <v>3076</v>
      </c>
      <c r="F275">
        <v>4590</v>
      </c>
      <c r="G275">
        <v>13819</v>
      </c>
    </row>
    <row r="276" spans="1:7" x14ac:dyDescent="0.2">
      <c r="A276" t="s">
        <v>35</v>
      </c>
      <c r="B276" t="s">
        <v>7</v>
      </c>
      <c r="C276">
        <v>5</v>
      </c>
      <c r="D276">
        <v>5</v>
      </c>
      <c r="E276">
        <v>3076</v>
      </c>
      <c r="F276">
        <v>4590</v>
      </c>
      <c r="G276">
        <v>13807</v>
      </c>
    </row>
    <row r="277" spans="1:7" x14ac:dyDescent="0.2">
      <c r="A277" t="s">
        <v>35</v>
      </c>
      <c r="B277" t="s">
        <v>7</v>
      </c>
      <c r="C277">
        <v>5</v>
      </c>
      <c r="D277">
        <v>6</v>
      </c>
      <c r="E277">
        <v>3076</v>
      </c>
      <c r="F277">
        <v>4590</v>
      </c>
      <c r="G277">
        <v>13763</v>
      </c>
    </row>
    <row r="278" spans="1:7" x14ac:dyDescent="0.2">
      <c r="A278" t="s">
        <v>35</v>
      </c>
      <c r="B278" t="s">
        <v>7</v>
      </c>
      <c r="C278">
        <v>5</v>
      </c>
      <c r="D278">
        <v>7</v>
      </c>
      <c r="E278">
        <v>3076</v>
      </c>
      <c r="F278">
        <v>4590</v>
      </c>
      <c r="G278">
        <v>13690</v>
      </c>
    </row>
    <row r="279" spans="1:7" x14ac:dyDescent="0.2">
      <c r="A279" t="s">
        <v>35</v>
      </c>
      <c r="B279" t="s">
        <v>7</v>
      </c>
      <c r="C279">
        <v>5</v>
      </c>
      <c r="D279">
        <v>8</v>
      </c>
      <c r="E279">
        <v>3076</v>
      </c>
      <c r="F279">
        <v>4590</v>
      </c>
      <c r="G279">
        <v>13692</v>
      </c>
    </row>
    <row r="280" spans="1:7" x14ac:dyDescent="0.2">
      <c r="A280" t="s">
        <v>35</v>
      </c>
      <c r="B280" t="s">
        <v>7</v>
      </c>
      <c r="C280">
        <v>5</v>
      </c>
      <c r="D280">
        <v>9</v>
      </c>
      <c r="E280">
        <v>3076</v>
      </c>
      <c r="F280">
        <v>4590</v>
      </c>
      <c r="G280">
        <v>13708</v>
      </c>
    </row>
    <row r="281" spans="1:7" x14ac:dyDescent="0.2">
      <c r="A281" t="s">
        <v>35</v>
      </c>
      <c r="B281" t="s">
        <v>7</v>
      </c>
      <c r="C281">
        <v>5</v>
      </c>
      <c r="D281">
        <v>10</v>
      </c>
      <c r="E281">
        <v>3076</v>
      </c>
      <c r="F281">
        <v>4590</v>
      </c>
      <c r="G281">
        <v>13991</v>
      </c>
    </row>
    <row r="282" spans="1:7" x14ac:dyDescent="0.2">
      <c r="A282" t="s">
        <v>36</v>
      </c>
      <c r="B282" t="s">
        <v>7</v>
      </c>
      <c r="C282">
        <v>5</v>
      </c>
      <c r="D282">
        <v>1</v>
      </c>
      <c r="E282">
        <v>2795</v>
      </c>
      <c r="F282">
        <v>5027</v>
      </c>
      <c r="G282">
        <v>15213</v>
      </c>
    </row>
    <row r="283" spans="1:7" x14ac:dyDescent="0.2">
      <c r="A283" t="s">
        <v>36</v>
      </c>
      <c r="B283" t="s">
        <v>7</v>
      </c>
      <c r="C283">
        <v>5</v>
      </c>
      <c r="D283">
        <v>2</v>
      </c>
      <c r="E283">
        <v>2795</v>
      </c>
      <c r="F283">
        <v>5027</v>
      </c>
      <c r="G283">
        <v>15018</v>
      </c>
    </row>
    <row r="284" spans="1:7" x14ac:dyDescent="0.2">
      <c r="A284" t="s">
        <v>36</v>
      </c>
      <c r="B284" t="s">
        <v>7</v>
      </c>
      <c r="C284">
        <v>5</v>
      </c>
      <c r="D284">
        <v>3</v>
      </c>
      <c r="E284">
        <v>2795</v>
      </c>
      <c r="F284">
        <v>5027</v>
      </c>
      <c r="G284">
        <v>15022</v>
      </c>
    </row>
    <row r="285" spans="1:7" x14ac:dyDescent="0.2">
      <c r="A285" t="s">
        <v>36</v>
      </c>
      <c r="B285" t="s">
        <v>7</v>
      </c>
      <c r="C285">
        <v>5</v>
      </c>
      <c r="D285">
        <v>4</v>
      </c>
      <c r="E285">
        <v>2795</v>
      </c>
      <c r="F285">
        <v>5027</v>
      </c>
      <c r="G285">
        <v>15131</v>
      </c>
    </row>
    <row r="286" spans="1:7" x14ac:dyDescent="0.2">
      <c r="A286" t="s">
        <v>36</v>
      </c>
      <c r="B286" t="s">
        <v>7</v>
      </c>
      <c r="C286">
        <v>5</v>
      </c>
      <c r="D286">
        <v>5</v>
      </c>
      <c r="E286">
        <v>2795</v>
      </c>
      <c r="F286">
        <v>5027</v>
      </c>
      <c r="G286">
        <v>15170</v>
      </c>
    </row>
    <row r="287" spans="1:7" x14ac:dyDescent="0.2">
      <c r="A287" t="s">
        <v>36</v>
      </c>
      <c r="B287" t="s">
        <v>7</v>
      </c>
      <c r="C287">
        <v>5</v>
      </c>
      <c r="D287">
        <v>6</v>
      </c>
      <c r="E287">
        <v>2795</v>
      </c>
      <c r="F287">
        <v>5027</v>
      </c>
      <c r="G287">
        <v>15078</v>
      </c>
    </row>
    <row r="288" spans="1:7" x14ac:dyDescent="0.2">
      <c r="A288" t="s">
        <v>36</v>
      </c>
      <c r="B288" t="s">
        <v>7</v>
      </c>
      <c r="C288">
        <v>5</v>
      </c>
      <c r="D288">
        <v>7</v>
      </c>
      <c r="E288">
        <v>2795</v>
      </c>
      <c r="F288">
        <v>5027</v>
      </c>
      <c r="G288">
        <v>14975</v>
      </c>
    </row>
    <row r="289" spans="1:7" x14ac:dyDescent="0.2">
      <c r="A289" t="s">
        <v>36</v>
      </c>
      <c r="B289" t="s">
        <v>7</v>
      </c>
      <c r="C289">
        <v>5</v>
      </c>
      <c r="D289">
        <v>8</v>
      </c>
      <c r="E289">
        <v>2795</v>
      </c>
      <c r="F289">
        <v>5027</v>
      </c>
      <c r="G289">
        <v>14971</v>
      </c>
    </row>
    <row r="290" spans="1:7" x14ac:dyDescent="0.2">
      <c r="A290" t="s">
        <v>36</v>
      </c>
      <c r="B290" t="s">
        <v>7</v>
      </c>
      <c r="C290">
        <v>5</v>
      </c>
      <c r="D290">
        <v>9</v>
      </c>
      <c r="E290">
        <v>2795</v>
      </c>
      <c r="F290">
        <v>5027</v>
      </c>
      <c r="G290">
        <v>15040</v>
      </c>
    </row>
    <row r="291" spans="1:7" x14ac:dyDescent="0.2">
      <c r="A291" t="s">
        <v>36</v>
      </c>
      <c r="B291" t="s">
        <v>7</v>
      </c>
      <c r="C291">
        <v>5</v>
      </c>
      <c r="D291">
        <v>10</v>
      </c>
      <c r="E291">
        <v>2795</v>
      </c>
      <c r="F291">
        <v>5027</v>
      </c>
      <c r="G291">
        <v>15333</v>
      </c>
    </row>
    <row r="292" spans="1:7" x14ac:dyDescent="0.2">
      <c r="A292" t="s">
        <v>37</v>
      </c>
      <c r="B292" t="s">
        <v>7</v>
      </c>
      <c r="C292">
        <v>5</v>
      </c>
      <c r="D292">
        <v>1</v>
      </c>
      <c r="E292">
        <v>4079</v>
      </c>
      <c r="F292">
        <v>6602</v>
      </c>
      <c r="G292">
        <v>19965</v>
      </c>
    </row>
    <row r="293" spans="1:7" x14ac:dyDescent="0.2">
      <c r="A293" t="s">
        <v>37</v>
      </c>
      <c r="B293" t="s">
        <v>7</v>
      </c>
      <c r="C293">
        <v>5</v>
      </c>
      <c r="D293">
        <v>2</v>
      </c>
      <c r="E293">
        <v>4079</v>
      </c>
      <c r="F293">
        <v>6602</v>
      </c>
      <c r="G293">
        <v>19680</v>
      </c>
    </row>
    <row r="294" spans="1:7" x14ac:dyDescent="0.2">
      <c r="A294" t="s">
        <v>37</v>
      </c>
      <c r="B294" t="s">
        <v>7</v>
      </c>
      <c r="C294">
        <v>5</v>
      </c>
      <c r="D294">
        <v>3</v>
      </c>
      <c r="E294">
        <v>4079</v>
      </c>
      <c r="F294">
        <v>6602</v>
      </c>
      <c r="G294">
        <v>19747</v>
      </c>
    </row>
    <row r="295" spans="1:7" x14ac:dyDescent="0.2">
      <c r="A295" t="s">
        <v>37</v>
      </c>
      <c r="B295" t="s">
        <v>7</v>
      </c>
      <c r="C295">
        <v>5</v>
      </c>
      <c r="D295">
        <v>4</v>
      </c>
      <c r="E295">
        <v>4079</v>
      </c>
      <c r="F295">
        <v>6602</v>
      </c>
      <c r="G295">
        <v>19849</v>
      </c>
    </row>
    <row r="296" spans="1:7" x14ac:dyDescent="0.2">
      <c r="A296" t="s">
        <v>37</v>
      </c>
      <c r="B296" t="s">
        <v>7</v>
      </c>
      <c r="C296">
        <v>5</v>
      </c>
      <c r="D296">
        <v>5</v>
      </c>
      <c r="E296">
        <v>4079</v>
      </c>
      <c r="F296">
        <v>6602</v>
      </c>
      <c r="G296">
        <v>19871</v>
      </c>
    </row>
    <row r="297" spans="1:7" x14ac:dyDescent="0.2">
      <c r="A297" t="s">
        <v>37</v>
      </c>
      <c r="B297" t="s">
        <v>7</v>
      </c>
      <c r="C297">
        <v>5</v>
      </c>
      <c r="D297">
        <v>6</v>
      </c>
      <c r="E297">
        <v>4079</v>
      </c>
      <c r="F297">
        <v>6602</v>
      </c>
      <c r="G297">
        <v>19843</v>
      </c>
    </row>
    <row r="298" spans="1:7" x14ac:dyDescent="0.2">
      <c r="A298" t="s">
        <v>37</v>
      </c>
      <c r="B298" t="s">
        <v>7</v>
      </c>
      <c r="C298">
        <v>5</v>
      </c>
      <c r="D298">
        <v>7</v>
      </c>
      <c r="E298">
        <v>4079</v>
      </c>
      <c r="F298">
        <v>6602</v>
      </c>
      <c r="G298">
        <v>19719</v>
      </c>
    </row>
    <row r="299" spans="1:7" x14ac:dyDescent="0.2">
      <c r="A299" t="s">
        <v>37</v>
      </c>
      <c r="B299" t="s">
        <v>7</v>
      </c>
      <c r="C299">
        <v>5</v>
      </c>
      <c r="D299">
        <v>8</v>
      </c>
      <c r="E299">
        <v>4079</v>
      </c>
      <c r="F299">
        <v>6602</v>
      </c>
      <c r="G299">
        <v>19719</v>
      </c>
    </row>
    <row r="300" spans="1:7" x14ac:dyDescent="0.2">
      <c r="A300" t="s">
        <v>37</v>
      </c>
      <c r="B300" t="s">
        <v>7</v>
      </c>
      <c r="C300">
        <v>5</v>
      </c>
      <c r="D300">
        <v>9</v>
      </c>
      <c r="E300">
        <v>4079</v>
      </c>
      <c r="F300">
        <v>6602</v>
      </c>
      <c r="G300">
        <v>19690</v>
      </c>
    </row>
    <row r="301" spans="1:7" x14ac:dyDescent="0.2">
      <c r="A301" t="s">
        <v>37</v>
      </c>
      <c r="B301" t="s">
        <v>7</v>
      </c>
      <c r="C301">
        <v>5</v>
      </c>
      <c r="D301">
        <v>10</v>
      </c>
      <c r="E301">
        <v>4079</v>
      </c>
      <c r="F301">
        <v>6602</v>
      </c>
      <c r="G301">
        <v>20037</v>
      </c>
    </row>
    <row r="302" spans="1:7" x14ac:dyDescent="0.2">
      <c r="A302" t="s">
        <v>38</v>
      </c>
      <c r="B302" t="s">
        <v>7</v>
      </c>
      <c r="C302">
        <v>5</v>
      </c>
      <c r="D302">
        <v>1</v>
      </c>
      <c r="E302">
        <v>3661</v>
      </c>
      <c r="F302">
        <v>12206</v>
      </c>
      <c r="G302">
        <v>36725</v>
      </c>
    </row>
    <row r="303" spans="1:7" x14ac:dyDescent="0.2">
      <c r="A303" t="s">
        <v>38</v>
      </c>
      <c r="B303" t="s">
        <v>7</v>
      </c>
      <c r="C303">
        <v>5</v>
      </c>
      <c r="D303">
        <v>2</v>
      </c>
      <c r="E303">
        <v>3661</v>
      </c>
      <c r="F303">
        <v>12206</v>
      </c>
      <c r="G303">
        <v>36456</v>
      </c>
    </row>
    <row r="304" spans="1:7" x14ac:dyDescent="0.2">
      <c r="A304" t="s">
        <v>38</v>
      </c>
      <c r="B304" t="s">
        <v>7</v>
      </c>
      <c r="C304">
        <v>5</v>
      </c>
      <c r="D304">
        <v>3</v>
      </c>
      <c r="E304">
        <v>3661</v>
      </c>
      <c r="F304">
        <v>12206</v>
      </c>
      <c r="G304">
        <v>36505</v>
      </c>
    </row>
    <row r="305" spans="1:7" x14ac:dyDescent="0.2">
      <c r="A305" t="s">
        <v>38</v>
      </c>
      <c r="B305" t="s">
        <v>7</v>
      </c>
      <c r="C305">
        <v>5</v>
      </c>
      <c r="D305">
        <v>4</v>
      </c>
      <c r="E305">
        <v>3661</v>
      </c>
      <c r="F305">
        <v>12206</v>
      </c>
      <c r="G305">
        <v>36601</v>
      </c>
    </row>
    <row r="306" spans="1:7" x14ac:dyDescent="0.2">
      <c r="A306" t="s">
        <v>38</v>
      </c>
      <c r="B306" t="s">
        <v>7</v>
      </c>
      <c r="C306">
        <v>5</v>
      </c>
      <c r="D306">
        <v>5</v>
      </c>
      <c r="E306">
        <v>3661</v>
      </c>
      <c r="F306">
        <v>12206</v>
      </c>
      <c r="G306">
        <v>36716</v>
      </c>
    </row>
    <row r="307" spans="1:7" x14ac:dyDescent="0.2">
      <c r="A307" t="s">
        <v>38</v>
      </c>
      <c r="B307" t="s">
        <v>7</v>
      </c>
      <c r="C307">
        <v>5</v>
      </c>
      <c r="D307">
        <v>6</v>
      </c>
      <c r="E307">
        <v>3661</v>
      </c>
      <c r="F307">
        <v>12206</v>
      </c>
      <c r="G307">
        <v>36692</v>
      </c>
    </row>
    <row r="308" spans="1:7" x14ac:dyDescent="0.2">
      <c r="A308" t="s">
        <v>38</v>
      </c>
      <c r="B308" t="s">
        <v>7</v>
      </c>
      <c r="C308">
        <v>5</v>
      </c>
      <c r="D308">
        <v>7</v>
      </c>
      <c r="E308">
        <v>3661</v>
      </c>
      <c r="F308">
        <v>12206</v>
      </c>
      <c r="G308">
        <v>36581</v>
      </c>
    </row>
    <row r="309" spans="1:7" x14ac:dyDescent="0.2">
      <c r="A309" t="s">
        <v>38</v>
      </c>
      <c r="B309" t="s">
        <v>7</v>
      </c>
      <c r="C309">
        <v>5</v>
      </c>
      <c r="D309">
        <v>8</v>
      </c>
      <c r="E309">
        <v>3661</v>
      </c>
      <c r="F309">
        <v>12206</v>
      </c>
      <c r="G309">
        <v>36447</v>
      </c>
    </row>
    <row r="310" spans="1:7" x14ac:dyDescent="0.2">
      <c r="A310" t="s">
        <v>38</v>
      </c>
      <c r="B310" t="s">
        <v>7</v>
      </c>
      <c r="C310">
        <v>5</v>
      </c>
      <c r="D310">
        <v>9</v>
      </c>
      <c r="E310">
        <v>3661</v>
      </c>
      <c r="F310">
        <v>12206</v>
      </c>
      <c r="G310">
        <v>36509</v>
      </c>
    </row>
    <row r="311" spans="1:7" x14ac:dyDescent="0.2">
      <c r="A311" t="s">
        <v>38</v>
      </c>
      <c r="B311" t="s">
        <v>7</v>
      </c>
      <c r="C311">
        <v>5</v>
      </c>
      <c r="D311">
        <v>10</v>
      </c>
      <c r="E311">
        <v>3661</v>
      </c>
      <c r="F311">
        <v>12206</v>
      </c>
      <c r="G311">
        <v>36773</v>
      </c>
    </row>
    <row r="312" spans="1:7" x14ac:dyDescent="0.2">
      <c r="A312" t="s">
        <v>40</v>
      </c>
      <c r="B312" t="s">
        <v>39</v>
      </c>
      <c r="C312">
        <v>5</v>
      </c>
      <c r="D312">
        <v>1</v>
      </c>
      <c r="E312">
        <v>6301</v>
      </c>
      <c r="F312">
        <v>20777</v>
      </c>
      <c r="G312">
        <v>62436</v>
      </c>
    </row>
    <row r="313" spans="1:7" x14ac:dyDescent="0.2">
      <c r="A313" t="s">
        <v>40</v>
      </c>
      <c r="B313" t="s">
        <v>39</v>
      </c>
      <c r="C313">
        <v>5</v>
      </c>
      <c r="D313">
        <v>2</v>
      </c>
      <c r="E313">
        <v>6301</v>
      </c>
      <c r="F313">
        <v>20777</v>
      </c>
      <c r="G313">
        <v>62262</v>
      </c>
    </row>
    <row r="314" spans="1:7" x14ac:dyDescent="0.2">
      <c r="A314" t="s">
        <v>40</v>
      </c>
      <c r="B314" t="s">
        <v>39</v>
      </c>
      <c r="C314">
        <v>5</v>
      </c>
      <c r="D314">
        <v>3</v>
      </c>
      <c r="E314">
        <v>6301</v>
      </c>
      <c r="F314">
        <v>20777</v>
      </c>
      <c r="G314">
        <v>62075</v>
      </c>
    </row>
    <row r="315" spans="1:7" x14ac:dyDescent="0.2">
      <c r="A315" t="s">
        <v>40</v>
      </c>
      <c r="B315" t="s">
        <v>39</v>
      </c>
      <c r="C315">
        <v>5</v>
      </c>
      <c r="D315">
        <v>4</v>
      </c>
      <c r="E315">
        <v>6301</v>
      </c>
      <c r="F315">
        <v>20777</v>
      </c>
      <c r="G315">
        <v>62344</v>
      </c>
    </row>
    <row r="316" spans="1:7" x14ac:dyDescent="0.2">
      <c r="A316" t="s">
        <v>40</v>
      </c>
      <c r="B316" t="s">
        <v>39</v>
      </c>
      <c r="C316">
        <v>5</v>
      </c>
      <c r="D316">
        <v>5</v>
      </c>
      <c r="E316">
        <v>6301</v>
      </c>
      <c r="F316">
        <v>20777</v>
      </c>
      <c r="G316">
        <v>62554</v>
      </c>
    </row>
    <row r="317" spans="1:7" x14ac:dyDescent="0.2">
      <c r="A317" t="s">
        <v>40</v>
      </c>
      <c r="B317" t="s">
        <v>39</v>
      </c>
      <c r="C317">
        <v>5</v>
      </c>
      <c r="D317">
        <v>6</v>
      </c>
      <c r="E317">
        <v>6301</v>
      </c>
      <c r="F317">
        <v>20777</v>
      </c>
      <c r="G317">
        <v>62359</v>
      </c>
    </row>
    <row r="318" spans="1:7" x14ac:dyDescent="0.2">
      <c r="A318" t="s">
        <v>40</v>
      </c>
      <c r="B318" t="s">
        <v>39</v>
      </c>
      <c r="C318">
        <v>5</v>
      </c>
      <c r="D318">
        <v>7</v>
      </c>
      <c r="E318">
        <v>6301</v>
      </c>
      <c r="F318">
        <v>20777</v>
      </c>
      <c r="G318">
        <v>62246</v>
      </c>
    </row>
    <row r="319" spans="1:7" x14ac:dyDescent="0.2">
      <c r="A319" t="s">
        <v>40</v>
      </c>
      <c r="B319" t="s">
        <v>39</v>
      </c>
      <c r="C319">
        <v>5</v>
      </c>
      <c r="D319">
        <v>8</v>
      </c>
      <c r="E319">
        <v>6301</v>
      </c>
      <c r="F319">
        <v>20777</v>
      </c>
      <c r="G319">
        <v>62048</v>
      </c>
    </row>
    <row r="320" spans="1:7" x14ac:dyDescent="0.2">
      <c r="A320" t="s">
        <v>40</v>
      </c>
      <c r="B320" t="s">
        <v>39</v>
      </c>
      <c r="C320">
        <v>5</v>
      </c>
      <c r="D320">
        <v>9</v>
      </c>
      <c r="E320">
        <v>6301</v>
      </c>
      <c r="F320">
        <v>20777</v>
      </c>
      <c r="G320">
        <v>62041</v>
      </c>
    </row>
    <row r="321" spans="1:7" x14ac:dyDescent="0.2">
      <c r="A321" t="s">
        <v>40</v>
      </c>
      <c r="B321" t="s">
        <v>39</v>
      </c>
      <c r="C321">
        <v>5</v>
      </c>
      <c r="D321">
        <v>10</v>
      </c>
      <c r="E321">
        <v>6301</v>
      </c>
      <c r="F321">
        <v>20777</v>
      </c>
      <c r="G321">
        <v>62550</v>
      </c>
    </row>
    <row r="322" spans="1:7" x14ac:dyDescent="0.2">
      <c r="A322" t="s">
        <v>41</v>
      </c>
      <c r="B322" t="s">
        <v>39</v>
      </c>
      <c r="C322">
        <v>5</v>
      </c>
      <c r="D322">
        <v>1</v>
      </c>
      <c r="E322">
        <v>8114</v>
      </c>
      <c r="F322">
        <v>26013</v>
      </c>
      <c r="G322">
        <v>78116</v>
      </c>
    </row>
    <row r="323" spans="1:7" x14ac:dyDescent="0.2">
      <c r="A323" t="s">
        <v>41</v>
      </c>
      <c r="B323" t="s">
        <v>39</v>
      </c>
      <c r="C323">
        <v>5</v>
      </c>
      <c r="D323">
        <v>2</v>
      </c>
      <c r="E323">
        <v>8114</v>
      </c>
      <c r="F323">
        <v>26013</v>
      </c>
      <c r="G323">
        <v>77928</v>
      </c>
    </row>
    <row r="324" spans="1:7" x14ac:dyDescent="0.2">
      <c r="A324" t="s">
        <v>41</v>
      </c>
      <c r="B324" t="s">
        <v>39</v>
      </c>
      <c r="C324">
        <v>5</v>
      </c>
      <c r="D324">
        <v>3</v>
      </c>
      <c r="E324">
        <v>8114</v>
      </c>
      <c r="F324">
        <v>26013</v>
      </c>
      <c r="G324">
        <v>77676</v>
      </c>
    </row>
    <row r="325" spans="1:7" x14ac:dyDescent="0.2">
      <c r="A325" t="s">
        <v>41</v>
      </c>
      <c r="B325" t="s">
        <v>39</v>
      </c>
      <c r="C325">
        <v>5</v>
      </c>
      <c r="D325">
        <v>4</v>
      </c>
      <c r="E325">
        <v>8114</v>
      </c>
      <c r="F325">
        <v>26013</v>
      </c>
      <c r="G325">
        <v>77865</v>
      </c>
    </row>
    <row r="326" spans="1:7" x14ac:dyDescent="0.2">
      <c r="A326" t="s">
        <v>41</v>
      </c>
      <c r="B326" t="s">
        <v>39</v>
      </c>
      <c r="C326">
        <v>5</v>
      </c>
      <c r="D326">
        <v>5</v>
      </c>
      <c r="E326">
        <v>8114</v>
      </c>
      <c r="F326">
        <v>26013</v>
      </c>
      <c r="G326">
        <v>78206</v>
      </c>
    </row>
    <row r="327" spans="1:7" x14ac:dyDescent="0.2">
      <c r="A327" t="s">
        <v>41</v>
      </c>
      <c r="B327" t="s">
        <v>39</v>
      </c>
      <c r="C327">
        <v>5</v>
      </c>
      <c r="D327">
        <v>6</v>
      </c>
      <c r="E327">
        <v>8114</v>
      </c>
      <c r="F327">
        <v>26013</v>
      </c>
      <c r="G327">
        <v>78072</v>
      </c>
    </row>
    <row r="328" spans="1:7" x14ac:dyDescent="0.2">
      <c r="A328" t="s">
        <v>41</v>
      </c>
      <c r="B328" t="s">
        <v>39</v>
      </c>
      <c r="C328">
        <v>5</v>
      </c>
      <c r="D328">
        <v>7</v>
      </c>
      <c r="E328">
        <v>8114</v>
      </c>
      <c r="F328">
        <v>26013</v>
      </c>
      <c r="G328">
        <v>78061</v>
      </c>
    </row>
    <row r="329" spans="1:7" x14ac:dyDescent="0.2">
      <c r="A329" t="s">
        <v>41</v>
      </c>
      <c r="B329" t="s">
        <v>39</v>
      </c>
      <c r="C329">
        <v>5</v>
      </c>
      <c r="D329">
        <v>8</v>
      </c>
      <c r="E329">
        <v>8114</v>
      </c>
      <c r="F329">
        <v>26013</v>
      </c>
      <c r="G329">
        <v>77683</v>
      </c>
    </row>
    <row r="330" spans="1:7" x14ac:dyDescent="0.2">
      <c r="A330" t="s">
        <v>41</v>
      </c>
      <c r="B330" t="s">
        <v>39</v>
      </c>
      <c r="C330">
        <v>5</v>
      </c>
      <c r="D330">
        <v>9</v>
      </c>
      <c r="E330">
        <v>8114</v>
      </c>
      <c r="F330">
        <v>26013</v>
      </c>
      <c r="G330">
        <v>77640</v>
      </c>
    </row>
    <row r="331" spans="1:7" x14ac:dyDescent="0.2">
      <c r="A331" t="s">
        <v>41</v>
      </c>
      <c r="B331" t="s">
        <v>39</v>
      </c>
      <c r="C331">
        <v>5</v>
      </c>
      <c r="D331">
        <v>10</v>
      </c>
      <c r="E331">
        <v>8114</v>
      </c>
      <c r="F331">
        <v>26013</v>
      </c>
      <c r="G331">
        <v>78235</v>
      </c>
    </row>
    <row r="332" spans="1:7" x14ac:dyDescent="0.2">
      <c r="A332" t="s">
        <v>42</v>
      </c>
      <c r="B332" t="s">
        <v>39</v>
      </c>
      <c r="C332">
        <v>5</v>
      </c>
      <c r="D332">
        <v>1</v>
      </c>
      <c r="E332">
        <v>8717</v>
      </c>
      <c r="F332">
        <v>31525</v>
      </c>
      <c r="G332">
        <v>94612</v>
      </c>
    </row>
    <row r="333" spans="1:7" x14ac:dyDescent="0.2">
      <c r="A333" t="s">
        <v>42</v>
      </c>
      <c r="B333" t="s">
        <v>39</v>
      </c>
      <c r="C333">
        <v>5</v>
      </c>
      <c r="D333">
        <v>2</v>
      </c>
      <c r="E333">
        <v>8717</v>
      </c>
      <c r="F333">
        <v>31525</v>
      </c>
      <c r="G333">
        <v>94477</v>
      </c>
    </row>
    <row r="334" spans="1:7" x14ac:dyDescent="0.2">
      <c r="A334" t="s">
        <v>42</v>
      </c>
      <c r="B334" t="s">
        <v>39</v>
      </c>
      <c r="C334">
        <v>5</v>
      </c>
      <c r="D334">
        <v>3</v>
      </c>
      <c r="E334">
        <v>8717</v>
      </c>
      <c r="F334">
        <v>31525</v>
      </c>
      <c r="G334">
        <v>94139</v>
      </c>
    </row>
    <row r="335" spans="1:7" x14ac:dyDescent="0.2">
      <c r="A335" t="s">
        <v>42</v>
      </c>
      <c r="B335" t="s">
        <v>39</v>
      </c>
      <c r="C335">
        <v>5</v>
      </c>
      <c r="D335">
        <v>4</v>
      </c>
      <c r="E335">
        <v>8717</v>
      </c>
      <c r="F335">
        <v>31525</v>
      </c>
      <c r="G335">
        <v>94393</v>
      </c>
    </row>
    <row r="336" spans="1:7" x14ac:dyDescent="0.2">
      <c r="A336" t="s">
        <v>42</v>
      </c>
      <c r="B336" t="s">
        <v>39</v>
      </c>
      <c r="C336">
        <v>5</v>
      </c>
      <c r="D336">
        <v>5</v>
      </c>
      <c r="E336">
        <v>8717</v>
      </c>
      <c r="F336">
        <v>31525</v>
      </c>
      <c r="G336">
        <v>94703</v>
      </c>
    </row>
    <row r="337" spans="1:7" x14ac:dyDescent="0.2">
      <c r="A337" t="s">
        <v>42</v>
      </c>
      <c r="B337" t="s">
        <v>39</v>
      </c>
      <c r="C337">
        <v>5</v>
      </c>
      <c r="D337">
        <v>6</v>
      </c>
      <c r="E337">
        <v>8717</v>
      </c>
      <c r="F337">
        <v>31525</v>
      </c>
      <c r="G337">
        <v>94603</v>
      </c>
    </row>
    <row r="338" spans="1:7" x14ac:dyDescent="0.2">
      <c r="A338" t="s">
        <v>42</v>
      </c>
      <c r="B338" t="s">
        <v>39</v>
      </c>
      <c r="C338">
        <v>5</v>
      </c>
      <c r="D338">
        <v>7</v>
      </c>
      <c r="E338">
        <v>8717</v>
      </c>
      <c r="F338">
        <v>31525</v>
      </c>
      <c r="G338">
        <v>94690</v>
      </c>
    </row>
    <row r="339" spans="1:7" x14ac:dyDescent="0.2">
      <c r="A339" t="s">
        <v>42</v>
      </c>
      <c r="B339" t="s">
        <v>39</v>
      </c>
      <c r="C339">
        <v>5</v>
      </c>
      <c r="D339">
        <v>8</v>
      </c>
      <c r="E339">
        <v>8717</v>
      </c>
      <c r="F339">
        <v>31525</v>
      </c>
      <c r="G339">
        <v>94061</v>
      </c>
    </row>
    <row r="340" spans="1:7" x14ac:dyDescent="0.2">
      <c r="A340" t="s">
        <v>42</v>
      </c>
      <c r="B340" t="s">
        <v>39</v>
      </c>
      <c r="C340">
        <v>5</v>
      </c>
      <c r="D340">
        <v>9</v>
      </c>
      <c r="E340">
        <v>8717</v>
      </c>
      <c r="F340">
        <v>31525</v>
      </c>
      <c r="G340">
        <v>94044</v>
      </c>
    </row>
    <row r="341" spans="1:7" x14ac:dyDescent="0.2">
      <c r="A341" t="s">
        <v>42</v>
      </c>
      <c r="B341" t="s">
        <v>39</v>
      </c>
      <c r="C341">
        <v>5</v>
      </c>
      <c r="D341">
        <v>10</v>
      </c>
      <c r="E341">
        <v>8717</v>
      </c>
      <c r="F341">
        <v>31525</v>
      </c>
      <c r="G341">
        <v>94787</v>
      </c>
    </row>
    <row r="342" spans="1:7" x14ac:dyDescent="0.2">
      <c r="A342" t="s">
        <v>43</v>
      </c>
      <c r="B342" t="s">
        <v>39</v>
      </c>
      <c r="C342">
        <v>5</v>
      </c>
      <c r="D342">
        <v>1</v>
      </c>
      <c r="E342">
        <v>8846</v>
      </c>
      <c r="F342">
        <v>31839</v>
      </c>
      <c r="G342">
        <v>95601</v>
      </c>
    </row>
    <row r="343" spans="1:7" x14ac:dyDescent="0.2">
      <c r="A343" t="s">
        <v>43</v>
      </c>
      <c r="B343" t="s">
        <v>39</v>
      </c>
      <c r="C343">
        <v>5</v>
      </c>
      <c r="D343">
        <v>2</v>
      </c>
      <c r="E343">
        <v>8846</v>
      </c>
      <c r="F343">
        <v>31839</v>
      </c>
      <c r="G343">
        <v>95388</v>
      </c>
    </row>
    <row r="344" spans="1:7" x14ac:dyDescent="0.2">
      <c r="A344" t="s">
        <v>43</v>
      </c>
      <c r="B344" t="s">
        <v>39</v>
      </c>
      <c r="C344">
        <v>5</v>
      </c>
      <c r="D344">
        <v>3</v>
      </c>
      <c r="E344">
        <v>8846</v>
      </c>
      <c r="F344">
        <v>31839</v>
      </c>
      <c r="G344">
        <v>95044</v>
      </c>
    </row>
    <row r="345" spans="1:7" x14ac:dyDescent="0.2">
      <c r="A345" t="s">
        <v>43</v>
      </c>
      <c r="B345" t="s">
        <v>39</v>
      </c>
      <c r="C345">
        <v>5</v>
      </c>
      <c r="D345">
        <v>4</v>
      </c>
      <c r="E345">
        <v>8846</v>
      </c>
      <c r="F345">
        <v>31839</v>
      </c>
      <c r="G345">
        <v>95361</v>
      </c>
    </row>
    <row r="346" spans="1:7" x14ac:dyDescent="0.2">
      <c r="A346" t="s">
        <v>43</v>
      </c>
      <c r="B346" t="s">
        <v>39</v>
      </c>
      <c r="C346">
        <v>5</v>
      </c>
      <c r="D346">
        <v>5</v>
      </c>
      <c r="E346">
        <v>8846</v>
      </c>
      <c r="F346">
        <v>31839</v>
      </c>
      <c r="G346">
        <v>95626</v>
      </c>
    </row>
    <row r="347" spans="1:7" x14ac:dyDescent="0.2">
      <c r="A347" t="s">
        <v>43</v>
      </c>
      <c r="B347" t="s">
        <v>39</v>
      </c>
      <c r="C347">
        <v>5</v>
      </c>
      <c r="D347">
        <v>6</v>
      </c>
      <c r="E347">
        <v>8846</v>
      </c>
      <c r="F347">
        <v>31839</v>
      </c>
      <c r="G347">
        <v>95559</v>
      </c>
    </row>
    <row r="348" spans="1:7" x14ac:dyDescent="0.2">
      <c r="A348" t="s">
        <v>43</v>
      </c>
      <c r="B348" t="s">
        <v>39</v>
      </c>
      <c r="C348">
        <v>5</v>
      </c>
      <c r="D348">
        <v>7</v>
      </c>
      <c r="E348">
        <v>8846</v>
      </c>
      <c r="F348">
        <v>31839</v>
      </c>
      <c r="G348">
        <v>95607</v>
      </c>
    </row>
    <row r="349" spans="1:7" x14ac:dyDescent="0.2">
      <c r="A349" t="s">
        <v>43</v>
      </c>
      <c r="B349" t="s">
        <v>39</v>
      </c>
      <c r="C349">
        <v>5</v>
      </c>
      <c r="D349">
        <v>8</v>
      </c>
      <c r="E349">
        <v>8846</v>
      </c>
      <c r="F349">
        <v>31839</v>
      </c>
      <c r="G349">
        <v>94985</v>
      </c>
    </row>
    <row r="350" spans="1:7" x14ac:dyDescent="0.2">
      <c r="A350" t="s">
        <v>43</v>
      </c>
      <c r="B350" t="s">
        <v>39</v>
      </c>
      <c r="C350">
        <v>5</v>
      </c>
      <c r="D350">
        <v>9</v>
      </c>
      <c r="E350">
        <v>8846</v>
      </c>
      <c r="F350">
        <v>31839</v>
      </c>
      <c r="G350">
        <v>95012</v>
      </c>
    </row>
    <row r="351" spans="1:7" x14ac:dyDescent="0.2">
      <c r="A351" t="s">
        <v>43</v>
      </c>
      <c r="B351" t="s">
        <v>39</v>
      </c>
      <c r="C351">
        <v>5</v>
      </c>
      <c r="D351">
        <v>10</v>
      </c>
      <c r="E351">
        <v>8846</v>
      </c>
      <c r="F351">
        <v>31839</v>
      </c>
      <c r="G351">
        <v>95708</v>
      </c>
    </row>
    <row r="352" spans="1:7" x14ac:dyDescent="0.2">
      <c r="A352" t="s">
        <v>44</v>
      </c>
      <c r="B352" t="s">
        <v>7</v>
      </c>
      <c r="C352">
        <v>5</v>
      </c>
      <c r="D352">
        <v>1</v>
      </c>
      <c r="E352">
        <v>20349</v>
      </c>
      <c r="F352">
        <v>34563</v>
      </c>
      <c r="G352">
        <v>103839</v>
      </c>
    </row>
    <row r="353" spans="1:7" x14ac:dyDescent="0.2">
      <c r="A353" t="s">
        <v>44</v>
      </c>
      <c r="B353" t="s">
        <v>7</v>
      </c>
      <c r="C353">
        <v>5</v>
      </c>
      <c r="D353">
        <v>2</v>
      </c>
      <c r="E353">
        <v>20349</v>
      </c>
      <c r="F353">
        <v>34563</v>
      </c>
      <c r="G353">
        <v>103520</v>
      </c>
    </row>
    <row r="354" spans="1:7" x14ac:dyDescent="0.2">
      <c r="A354" t="s">
        <v>44</v>
      </c>
      <c r="B354" t="s">
        <v>7</v>
      </c>
      <c r="C354">
        <v>5</v>
      </c>
      <c r="D354">
        <v>3</v>
      </c>
      <c r="E354">
        <v>20349</v>
      </c>
      <c r="F354">
        <v>34563</v>
      </c>
      <c r="G354">
        <v>103215</v>
      </c>
    </row>
    <row r="355" spans="1:7" x14ac:dyDescent="0.2">
      <c r="A355" t="s">
        <v>44</v>
      </c>
      <c r="B355" t="s">
        <v>7</v>
      </c>
      <c r="C355">
        <v>5</v>
      </c>
      <c r="D355">
        <v>4</v>
      </c>
      <c r="E355">
        <v>20349</v>
      </c>
      <c r="F355">
        <v>34563</v>
      </c>
      <c r="G355">
        <v>103519</v>
      </c>
    </row>
    <row r="356" spans="1:7" x14ac:dyDescent="0.2">
      <c r="A356" t="s">
        <v>44</v>
      </c>
      <c r="B356" t="s">
        <v>7</v>
      </c>
      <c r="C356">
        <v>5</v>
      </c>
      <c r="D356">
        <v>5</v>
      </c>
      <c r="E356">
        <v>20349</v>
      </c>
      <c r="F356">
        <v>34563</v>
      </c>
      <c r="G356">
        <v>103755</v>
      </c>
    </row>
    <row r="357" spans="1:7" x14ac:dyDescent="0.2">
      <c r="A357" t="s">
        <v>44</v>
      </c>
      <c r="B357" t="s">
        <v>7</v>
      </c>
      <c r="C357">
        <v>5</v>
      </c>
      <c r="D357">
        <v>6</v>
      </c>
      <c r="E357">
        <v>20349</v>
      </c>
      <c r="F357">
        <v>34563</v>
      </c>
      <c r="G357">
        <v>103822</v>
      </c>
    </row>
    <row r="358" spans="1:7" x14ac:dyDescent="0.2">
      <c r="A358" t="s">
        <v>44</v>
      </c>
      <c r="B358" t="s">
        <v>7</v>
      </c>
      <c r="C358">
        <v>5</v>
      </c>
      <c r="D358">
        <v>7</v>
      </c>
      <c r="E358">
        <v>20349</v>
      </c>
      <c r="F358">
        <v>34563</v>
      </c>
      <c r="G358">
        <v>103774</v>
      </c>
    </row>
    <row r="359" spans="1:7" x14ac:dyDescent="0.2">
      <c r="A359" t="s">
        <v>44</v>
      </c>
      <c r="B359" t="s">
        <v>7</v>
      </c>
      <c r="C359">
        <v>5</v>
      </c>
      <c r="D359">
        <v>8</v>
      </c>
      <c r="E359">
        <v>20349</v>
      </c>
      <c r="F359">
        <v>34563</v>
      </c>
      <c r="G359">
        <v>103192</v>
      </c>
    </row>
    <row r="360" spans="1:7" x14ac:dyDescent="0.2">
      <c r="A360" t="s">
        <v>44</v>
      </c>
      <c r="B360" t="s">
        <v>7</v>
      </c>
      <c r="C360">
        <v>5</v>
      </c>
      <c r="D360">
        <v>9</v>
      </c>
      <c r="E360">
        <v>20349</v>
      </c>
      <c r="F360">
        <v>34563</v>
      </c>
      <c r="G360">
        <v>103206</v>
      </c>
    </row>
    <row r="361" spans="1:7" x14ac:dyDescent="0.2">
      <c r="A361" t="s">
        <v>44</v>
      </c>
      <c r="B361" t="s">
        <v>7</v>
      </c>
      <c r="C361">
        <v>5</v>
      </c>
      <c r="D361">
        <v>10</v>
      </c>
      <c r="E361">
        <v>20349</v>
      </c>
      <c r="F361">
        <v>34563</v>
      </c>
      <c r="G361">
        <v>103865</v>
      </c>
    </row>
    <row r="362" spans="1:7" x14ac:dyDescent="0.2">
      <c r="A362" t="s">
        <v>45</v>
      </c>
      <c r="B362" t="s">
        <v>7</v>
      </c>
      <c r="C362">
        <v>5</v>
      </c>
      <c r="D362">
        <v>1</v>
      </c>
      <c r="E362">
        <v>24255</v>
      </c>
      <c r="F362">
        <v>34876</v>
      </c>
      <c r="G362">
        <v>104768</v>
      </c>
    </row>
    <row r="363" spans="1:7" x14ac:dyDescent="0.2">
      <c r="A363" t="s">
        <v>45</v>
      </c>
      <c r="B363" t="s">
        <v>7</v>
      </c>
      <c r="C363">
        <v>5</v>
      </c>
      <c r="D363">
        <v>2</v>
      </c>
      <c r="E363">
        <v>24255</v>
      </c>
      <c r="F363">
        <v>34876</v>
      </c>
      <c r="G363">
        <v>104403</v>
      </c>
    </row>
    <row r="364" spans="1:7" x14ac:dyDescent="0.2">
      <c r="A364" t="s">
        <v>45</v>
      </c>
      <c r="B364" t="s">
        <v>7</v>
      </c>
      <c r="C364">
        <v>5</v>
      </c>
      <c r="D364">
        <v>3</v>
      </c>
      <c r="E364">
        <v>24255</v>
      </c>
      <c r="F364">
        <v>34876</v>
      </c>
      <c r="G364">
        <v>104141</v>
      </c>
    </row>
    <row r="365" spans="1:7" x14ac:dyDescent="0.2">
      <c r="A365" t="s">
        <v>45</v>
      </c>
      <c r="B365" t="s">
        <v>7</v>
      </c>
      <c r="C365">
        <v>5</v>
      </c>
      <c r="D365">
        <v>4</v>
      </c>
      <c r="E365">
        <v>24255</v>
      </c>
      <c r="F365">
        <v>34876</v>
      </c>
      <c r="G365">
        <v>104436</v>
      </c>
    </row>
    <row r="366" spans="1:7" x14ac:dyDescent="0.2">
      <c r="A366" t="s">
        <v>45</v>
      </c>
      <c r="B366" t="s">
        <v>7</v>
      </c>
      <c r="C366">
        <v>5</v>
      </c>
      <c r="D366">
        <v>5</v>
      </c>
      <c r="E366">
        <v>24255</v>
      </c>
      <c r="F366">
        <v>34876</v>
      </c>
      <c r="G366">
        <v>104695</v>
      </c>
    </row>
    <row r="367" spans="1:7" x14ac:dyDescent="0.2">
      <c r="A367" t="s">
        <v>45</v>
      </c>
      <c r="B367" t="s">
        <v>7</v>
      </c>
      <c r="C367">
        <v>5</v>
      </c>
      <c r="D367">
        <v>6</v>
      </c>
      <c r="E367">
        <v>24255</v>
      </c>
      <c r="F367">
        <v>34876</v>
      </c>
      <c r="G367">
        <v>104796</v>
      </c>
    </row>
    <row r="368" spans="1:7" x14ac:dyDescent="0.2">
      <c r="A368" t="s">
        <v>45</v>
      </c>
      <c r="B368" t="s">
        <v>7</v>
      </c>
      <c r="C368">
        <v>5</v>
      </c>
      <c r="D368">
        <v>7</v>
      </c>
      <c r="E368">
        <v>24255</v>
      </c>
      <c r="F368">
        <v>34876</v>
      </c>
      <c r="G368">
        <v>104724</v>
      </c>
    </row>
    <row r="369" spans="1:7" x14ac:dyDescent="0.2">
      <c r="A369" t="s">
        <v>45</v>
      </c>
      <c r="B369" t="s">
        <v>7</v>
      </c>
      <c r="C369">
        <v>5</v>
      </c>
      <c r="D369">
        <v>8</v>
      </c>
      <c r="E369">
        <v>24255</v>
      </c>
      <c r="F369">
        <v>34876</v>
      </c>
      <c r="G369">
        <v>104138</v>
      </c>
    </row>
    <row r="370" spans="1:7" x14ac:dyDescent="0.2">
      <c r="A370" t="s">
        <v>45</v>
      </c>
      <c r="B370" t="s">
        <v>7</v>
      </c>
      <c r="C370">
        <v>5</v>
      </c>
      <c r="D370">
        <v>9</v>
      </c>
      <c r="E370">
        <v>24255</v>
      </c>
      <c r="F370">
        <v>34876</v>
      </c>
      <c r="G370">
        <v>104093</v>
      </c>
    </row>
    <row r="371" spans="1:7" x14ac:dyDescent="0.2">
      <c r="A371" t="s">
        <v>45</v>
      </c>
      <c r="B371" t="s">
        <v>7</v>
      </c>
      <c r="C371">
        <v>5</v>
      </c>
      <c r="D371">
        <v>10</v>
      </c>
      <c r="E371">
        <v>24255</v>
      </c>
      <c r="F371">
        <v>34876</v>
      </c>
      <c r="G371">
        <v>104799</v>
      </c>
    </row>
    <row r="372" spans="1:7" x14ac:dyDescent="0.2">
      <c r="A372" t="s">
        <v>47</v>
      </c>
      <c r="B372" t="s">
        <v>46</v>
      </c>
      <c r="C372">
        <v>5</v>
      </c>
      <c r="D372">
        <v>1</v>
      </c>
      <c r="E372">
        <v>12752</v>
      </c>
      <c r="F372">
        <v>36681</v>
      </c>
      <c r="G372">
        <v>110229</v>
      </c>
    </row>
    <row r="373" spans="1:7" x14ac:dyDescent="0.2">
      <c r="A373" t="s">
        <v>47</v>
      </c>
      <c r="B373" t="s">
        <v>46</v>
      </c>
      <c r="C373">
        <v>5</v>
      </c>
      <c r="D373">
        <v>2</v>
      </c>
      <c r="E373">
        <v>12752</v>
      </c>
      <c r="F373">
        <v>36681</v>
      </c>
      <c r="G373">
        <v>109819</v>
      </c>
    </row>
    <row r="374" spans="1:7" x14ac:dyDescent="0.2">
      <c r="A374" t="s">
        <v>47</v>
      </c>
      <c r="B374" t="s">
        <v>46</v>
      </c>
      <c r="C374">
        <v>5</v>
      </c>
      <c r="D374">
        <v>3</v>
      </c>
      <c r="E374">
        <v>12752</v>
      </c>
      <c r="F374">
        <v>36681</v>
      </c>
      <c r="G374">
        <v>109519</v>
      </c>
    </row>
    <row r="375" spans="1:7" x14ac:dyDescent="0.2">
      <c r="A375" t="s">
        <v>47</v>
      </c>
      <c r="B375" t="s">
        <v>46</v>
      </c>
      <c r="C375">
        <v>5</v>
      </c>
      <c r="D375">
        <v>4</v>
      </c>
      <c r="E375">
        <v>12752</v>
      </c>
      <c r="F375">
        <v>36681</v>
      </c>
      <c r="G375">
        <v>109841</v>
      </c>
    </row>
    <row r="376" spans="1:7" x14ac:dyDescent="0.2">
      <c r="A376" t="s">
        <v>47</v>
      </c>
      <c r="B376" t="s">
        <v>46</v>
      </c>
      <c r="C376">
        <v>5</v>
      </c>
      <c r="D376">
        <v>5</v>
      </c>
      <c r="E376">
        <v>12752</v>
      </c>
      <c r="F376">
        <v>36681</v>
      </c>
      <c r="G376">
        <v>110115</v>
      </c>
    </row>
    <row r="377" spans="1:7" x14ac:dyDescent="0.2">
      <c r="A377" t="s">
        <v>47</v>
      </c>
      <c r="B377" t="s">
        <v>46</v>
      </c>
      <c r="C377">
        <v>5</v>
      </c>
      <c r="D377">
        <v>6</v>
      </c>
      <c r="E377">
        <v>12752</v>
      </c>
      <c r="F377">
        <v>36681</v>
      </c>
      <c r="G377">
        <v>110184</v>
      </c>
    </row>
    <row r="378" spans="1:7" x14ac:dyDescent="0.2">
      <c r="A378" t="s">
        <v>47</v>
      </c>
      <c r="B378" t="s">
        <v>46</v>
      </c>
      <c r="C378">
        <v>5</v>
      </c>
      <c r="D378">
        <v>7</v>
      </c>
      <c r="E378">
        <v>12752</v>
      </c>
      <c r="F378">
        <v>36681</v>
      </c>
      <c r="G378">
        <v>110167</v>
      </c>
    </row>
    <row r="379" spans="1:7" x14ac:dyDescent="0.2">
      <c r="A379" t="s">
        <v>47</v>
      </c>
      <c r="B379" t="s">
        <v>46</v>
      </c>
      <c r="C379">
        <v>5</v>
      </c>
      <c r="D379">
        <v>8</v>
      </c>
      <c r="E379">
        <v>12752</v>
      </c>
      <c r="F379">
        <v>36681</v>
      </c>
      <c r="G379">
        <v>109570</v>
      </c>
    </row>
    <row r="380" spans="1:7" x14ac:dyDescent="0.2">
      <c r="A380" t="s">
        <v>47</v>
      </c>
      <c r="B380" t="s">
        <v>46</v>
      </c>
      <c r="C380">
        <v>5</v>
      </c>
      <c r="D380">
        <v>9</v>
      </c>
      <c r="E380">
        <v>12752</v>
      </c>
      <c r="F380">
        <v>36681</v>
      </c>
      <c r="G380">
        <v>109630</v>
      </c>
    </row>
    <row r="381" spans="1:7" x14ac:dyDescent="0.2">
      <c r="A381" t="s">
        <v>47</v>
      </c>
      <c r="B381" t="s">
        <v>46</v>
      </c>
      <c r="C381">
        <v>5</v>
      </c>
      <c r="D381">
        <v>10</v>
      </c>
      <c r="E381">
        <v>12752</v>
      </c>
      <c r="F381">
        <v>36681</v>
      </c>
      <c r="G381">
        <v>110199</v>
      </c>
    </row>
    <row r="382" spans="1:7" x14ac:dyDescent="0.2">
      <c r="A382" t="s">
        <v>48</v>
      </c>
      <c r="B382" t="s">
        <v>39</v>
      </c>
      <c r="C382">
        <v>5</v>
      </c>
      <c r="D382">
        <v>1</v>
      </c>
      <c r="E382">
        <v>10879</v>
      </c>
      <c r="F382">
        <v>39994</v>
      </c>
      <c r="G382">
        <v>120217</v>
      </c>
    </row>
    <row r="383" spans="1:7" x14ac:dyDescent="0.2">
      <c r="A383" t="s">
        <v>48</v>
      </c>
      <c r="B383" t="s">
        <v>39</v>
      </c>
      <c r="C383">
        <v>5</v>
      </c>
      <c r="D383">
        <v>2</v>
      </c>
      <c r="E383">
        <v>10879</v>
      </c>
      <c r="F383">
        <v>39994</v>
      </c>
      <c r="G383">
        <v>119643</v>
      </c>
    </row>
    <row r="384" spans="1:7" x14ac:dyDescent="0.2">
      <c r="A384" t="s">
        <v>48</v>
      </c>
      <c r="B384" t="s">
        <v>39</v>
      </c>
      <c r="C384">
        <v>5</v>
      </c>
      <c r="D384">
        <v>3</v>
      </c>
      <c r="E384">
        <v>10879</v>
      </c>
      <c r="F384">
        <v>39994</v>
      </c>
      <c r="G384">
        <v>119521</v>
      </c>
    </row>
    <row r="385" spans="1:7" x14ac:dyDescent="0.2">
      <c r="A385" t="s">
        <v>48</v>
      </c>
      <c r="B385" t="s">
        <v>39</v>
      </c>
      <c r="C385">
        <v>5</v>
      </c>
      <c r="D385">
        <v>4</v>
      </c>
      <c r="E385">
        <v>10879</v>
      </c>
      <c r="F385">
        <v>39994</v>
      </c>
      <c r="G385">
        <v>119903</v>
      </c>
    </row>
    <row r="386" spans="1:7" x14ac:dyDescent="0.2">
      <c r="A386" t="s">
        <v>48</v>
      </c>
      <c r="B386" t="s">
        <v>39</v>
      </c>
      <c r="C386">
        <v>5</v>
      </c>
      <c r="D386">
        <v>5</v>
      </c>
      <c r="E386">
        <v>10879</v>
      </c>
      <c r="F386">
        <v>39994</v>
      </c>
      <c r="G386">
        <v>120038</v>
      </c>
    </row>
    <row r="387" spans="1:7" x14ac:dyDescent="0.2">
      <c r="A387" t="s">
        <v>48</v>
      </c>
      <c r="B387" t="s">
        <v>39</v>
      </c>
      <c r="C387">
        <v>5</v>
      </c>
      <c r="D387">
        <v>6</v>
      </c>
      <c r="E387">
        <v>10879</v>
      </c>
      <c r="F387">
        <v>39994</v>
      </c>
      <c r="G387">
        <v>120001</v>
      </c>
    </row>
    <row r="388" spans="1:7" x14ac:dyDescent="0.2">
      <c r="A388" t="s">
        <v>48</v>
      </c>
      <c r="B388" t="s">
        <v>39</v>
      </c>
      <c r="C388">
        <v>5</v>
      </c>
      <c r="D388">
        <v>7</v>
      </c>
      <c r="E388">
        <v>10879</v>
      </c>
      <c r="F388">
        <v>39994</v>
      </c>
      <c r="G388">
        <v>120098</v>
      </c>
    </row>
    <row r="389" spans="1:7" x14ac:dyDescent="0.2">
      <c r="A389" t="s">
        <v>48</v>
      </c>
      <c r="B389" t="s">
        <v>39</v>
      </c>
      <c r="C389">
        <v>5</v>
      </c>
      <c r="D389">
        <v>8</v>
      </c>
      <c r="E389">
        <v>10879</v>
      </c>
      <c r="F389">
        <v>39994</v>
      </c>
      <c r="G389">
        <v>119381</v>
      </c>
    </row>
    <row r="390" spans="1:7" x14ac:dyDescent="0.2">
      <c r="A390" t="s">
        <v>48</v>
      </c>
      <c r="B390" t="s">
        <v>39</v>
      </c>
      <c r="C390">
        <v>5</v>
      </c>
      <c r="D390">
        <v>9</v>
      </c>
      <c r="E390">
        <v>10879</v>
      </c>
      <c r="F390">
        <v>39994</v>
      </c>
      <c r="G390">
        <v>119444</v>
      </c>
    </row>
    <row r="391" spans="1:7" x14ac:dyDescent="0.2">
      <c r="A391" t="s">
        <v>48</v>
      </c>
      <c r="B391" t="s">
        <v>39</v>
      </c>
      <c r="C391">
        <v>5</v>
      </c>
      <c r="D391">
        <v>10</v>
      </c>
      <c r="E391">
        <v>10879</v>
      </c>
      <c r="F391">
        <v>39994</v>
      </c>
      <c r="G391">
        <v>120156</v>
      </c>
    </row>
    <row r="392" spans="1:7" x14ac:dyDescent="0.2">
      <c r="A392" t="s">
        <v>49</v>
      </c>
      <c r="B392" t="s">
        <v>39</v>
      </c>
      <c r="C392">
        <v>5</v>
      </c>
      <c r="D392">
        <v>1</v>
      </c>
      <c r="E392">
        <v>22687</v>
      </c>
      <c r="F392">
        <v>54705</v>
      </c>
      <c r="G392">
        <v>164532</v>
      </c>
    </row>
    <row r="393" spans="1:7" x14ac:dyDescent="0.2">
      <c r="A393" t="s">
        <v>49</v>
      </c>
      <c r="B393" t="s">
        <v>39</v>
      </c>
      <c r="C393">
        <v>5</v>
      </c>
      <c r="D393">
        <v>2</v>
      </c>
      <c r="E393">
        <v>22687</v>
      </c>
      <c r="F393">
        <v>54705</v>
      </c>
      <c r="G393">
        <v>164220</v>
      </c>
    </row>
    <row r="394" spans="1:7" x14ac:dyDescent="0.2">
      <c r="A394" t="s">
        <v>49</v>
      </c>
      <c r="B394" t="s">
        <v>39</v>
      </c>
      <c r="C394">
        <v>5</v>
      </c>
      <c r="D394">
        <v>3</v>
      </c>
      <c r="E394">
        <v>22687</v>
      </c>
      <c r="F394">
        <v>54705</v>
      </c>
      <c r="G394">
        <v>163686</v>
      </c>
    </row>
    <row r="395" spans="1:7" x14ac:dyDescent="0.2">
      <c r="A395" t="s">
        <v>49</v>
      </c>
      <c r="B395" t="s">
        <v>39</v>
      </c>
      <c r="C395">
        <v>5</v>
      </c>
      <c r="D395">
        <v>4</v>
      </c>
      <c r="E395">
        <v>22687</v>
      </c>
      <c r="F395">
        <v>54705</v>
      </c>
      <c r="G395">
        <v>164218</v>
      </c>
    </row>
    <row r="396" spans="1:7" x14ac:dyDescent="0.2">
      <c r="A396" t="s">
        <v>49</v>
      </c>
      <c r="B396" t="s">
        <v>39</v>
      </c>
      <c r="C396">
        <v>5</v>
      </c>
      <c r="D396">
        <v>5</v>
      </c>
      <c r="E396">
        <v>22687</v>
      </c>
      <c r="F396">
        <v>54705</v>
      </c>
      <c r="G396">
        <v>164101</v>
      </c>
    </row>
    <row r="397" spans="1:7" x14ac:dyDescent="0.2">
      <c r="A397" t="s">
        <v>49</v>
      </c>
      <c r="B397" t="s">
        <v>39</v>
      </c>
      <c r="C397">
        <v>5</v>
      </c>
      <c r="D397">
        <v>6</v>
      </c>
      <c r="E397">
        <v>22687</v>
      </c>
      <c r="F397">
        <v>54705</v>
      </c>
      <c r="G397">
        <v>164169</v>
      </c>
    </row>
    <row r="398" spans="1:7" x14ac:dyDescent="0.2">
      <c r="A398" t="s">
        <v>49</v>
      </c>
      <c r="B398" t="s">
        <v>39</v>
      </c>
      <c r="C398">
        <v>5</v>
      </c>
      <c r="D398">
        <v>7</v>
      </c>
      <c r="E398">
        <v>22687</v>
      </c>
      <c r="F398">
        <v>54705</v>
      </c>
      <c r="G398">
        <v>163929</v>
      </c>
    </row>
    <row r="399" spans="1:7" x14ac:dyDescent="0.2">
      <c r="A399" t="s">
        <v>49</v>
      </c>
      <c r="B399" t="s">
        <v>39</v>
      </c>
      <c r="C399">
        <v>5</v>
      </c>
      <c r="D399">
        <v>8</v>
      </c>
      <c r="E399">
        <v>22687</v>
      </c>
      <c r="F399">
        <v>54705</v>
      </c>
      <c r="G399">
        <v>163647</v>
      </c>
    </row>
    <row r="400" spans="1:7" x14ac:dyDescent="0.2">
      <c r="A400" t="s">
        <v>49</v>
      </c>
      <c r="B400" t="s">
        <v>39</v>
      </c>
      <c r="C400">
        <v>5</v>
      </c>
      <c r="D400">
        <v>9</v>
      </c>
      <c r="E400">
        <v>22687</v>
      </c>
      <c r="F400">
        <v>54705</v>
      </c>
      <c r="G400">
        <v>163830</v>
      </c>
    </row>
    <row r="401" spans="1:7" x14ac:dyDescent="0.2">
      <c r="A401" t="s">
        <v>49</v>
      </c>
      <c r="B401" t="s">
        <v>39</v>
      </c>
      <c r="C401">
        <v>5</v>
      </c>
      <c r="D401">
        <v>10</v>
      </c>
      <c r="E401">
        <v>22687</v>
      </c>
      <c r="F401">
        <v>54705</v>
      </c>
      <c r="G401">
        <v>164214</v>
      </c>
    </row>
    <row r="402" spans="1:7" x14ac:dyDescent="0.2">
      <c r="A402" t="s">
        <v>50</v>
      </c>
      <c r="B402" t="s">
        <v>46</v>
      </c>
      <c r="C402">
        <v>5</v>
      </c>
      <c r="D402">
        <v>1</v>
      </c>
      <c r="E402">
        <v>19601</v>
      </c>
      <c r="F402">
        <v>61829</v>
      </c>
      <c r="G402">
        <v>185897</v>
      </c>
    </row>
    <row r="403" spans="1:7" x14ac:dyDescent="0.2">
      <c r="A403" t="s">
        <v>50</v>
      </c>
      <c r="B403" t="s">
        <v>46</v>
      </c>
      <c r="C403">
        <v>5</v>
      </c>
      <c r="D403">
        <v>2</v>
      </c>
      <c r="E403">
        <v>19601</v>
      </c>
      <c r="F403">
        <v>61829</v>
      </c>
      <c r="G403">
        <v>185481</v>
      </c>
    </row>
    <row r="404" spans="1:7" x14ac:dyDescent="0.2">
      <c r="A404" t="s">
        <v>50</v>
      </c>
      <c r="B404" t="s">
        <v>46</v>
      </c>
      <c r="C404">
        <v>5</v>
      </c>
      <c r="D404">
        <v>3</v>
      </c>
      <c r="E404">
        <v>19601</v>
      </c>
      <c r="F404">
        <v>61829</v>
      </c>
      <c r="G404">
        <v>185356</v>
      </c>
    </row>
    <row r="405" spans="1:7" x14ac:dyDescent="0.2">
      <c r="A405" t="s">
        <v>50</v>
      </c>
      <c r="B405" t="s">
        <v>46</v>
      </c>
      <c r="C405">
        <v>5</v>
      </c>
      <c r="D405">
        <v>4</v>
      </c>
      <c r="E405">
        <v>19601</v>
      </c>
      <c r="F405">
        <v>61829</v>
      </c>
      <c r="G405">
        <v>185470</v>
      </c>
    </row>
    <row r="406" spans="1:7" x14ac:dyDescent="0.2">
      <c r="A406" t="s">
        <v>50</v>
      </c>
      <c r="B406" t="s">
        <v>46</v>
      </c>
      <c r="C406">
        <v>5</v>
      </c>
      <c r="D406">
        <v>5</v>
      </c>
      <c r="E406">
        <v>19601</v>
      </c>
      <c r="F406">
        <v>61829</v>
      </c>
      <c r="G406">
        <v>185448</v>
      </c>
    </row>
    <row r="407" spans="1:7" x14ac:dyDescent="0.2">
      <c r="A407" t="s">
        <v>50</v>
      </c>
      <c r="B407" t="s">
        <v>46</v>
      </c>
      <c r="C407">
        <v>5</v>
      </c>
      <c r="D407">
        <v>6</v>
      </c>
      <c r="E407">
        <v>19601</v>
      </c>
      <c r="F407">
        <v>61829</v>
      </c>
      <c r="G407">
        <v>185583</v>
      </c>
    </row>
    <row r="408" spans="1:7" x14ac:dyDescent="0.2">
      <c r="A408" t="s">
        <v>50</v>
      </c>
      <c r="B408" t="s">
        <v>46</v>
      </c>
      <c r="C408">
        <v>5</v>
      </c>
      <c r="D408">
        <v>7</v>
      </c>
      <c r="E408">
        <v>19601</v>
      </c>
      <c r="F408">
        <v>61829</v>
      </c>
      <c r="G408">
        <v>185254</v>
      </c>
    </row>
    <row r="409" spans="1:7" x14ac:dyDescent="0.2">
      <c r="A409" t="s">
        <v>50</v>
      </c>
      <c r="B409" t="s">
        <v>46</v>
      </c>
      <c r="C409">
        <v>5</v>
      </c>
      <c r="D409">
        <v>8</v>
      </c>
      <c r="E409">
        <v>19601</v>
      </c>
      <c r="F409">
        <v>61829</v>
      </c>
      <c r="G409">
        <v>184996</v>
      </c>
    </row>
    <row r="410" spans="1:7" x14ac:dyDescent="0.2">
      <c r="A410" t="s">
        <v>50</v>
      </c>
      <c r="B410" t="s">
        <v>46</v>
      </c>
      <c r="C410">
        <v>5</v>
      </c>
      <c r="D410">
        <v>9</v>
      </c>
      <c r="E410">
        <v>19601</v>
      </c>
      <c r="F410">
        <v>61829</v>
      </c>
      <c r="G410">
        <v>185130</v>
      </c>
    </row>
    <row r="411" spans="1:7" x14ac:dyDescent="0.2">
      <c r="A411" t="s">
        <v>50</v>
      </c>
      <c r="B411" t="s">
        <v>46</v>
      </c>
      <c r="C411">
        <v>5</v>
      </c>
      <c r="D411">
        <v>10</v>
      </c>
      <c r="E411">
        <v>19601</v>
      </c>
      <c r="F411">
        <v>61829</v>
      </c>
      <c r="G411">
        <v>185587</v>
      </c>
    </row>
    <row r="412" spans="1:7" x14ac:dyDescent="0.2">
      <c r="A412" t="s">
        <v>51</v>
      </c>
      <c r="B412" t="s">
        <v>39</v>
      </c>
      <c r="C412">
        <v>5</v>
      </c>
      <c r="D412">
        <v>1</v>
      </c>
      <c r="E412">
        <v>26518</v>
      </c>
      <c r="F412">
        <v>65369</v>
      </c>
      <c r="G412">
        <v>196632</v>
      </c>
    </row>
    <row r="413" spans="1:7" x14ac:dyDescent="0.2">
      <c r="A413" t="s">
        <v>51</v>
      </c>
      <c r="B413" t="s">
        <v>39</v>
      </c>
      <c r="C413">
        <v>5</v>
      </c>
      <c r="D413">
        <v>2</v>
      </c>
      <c r="E413">
        <v>26518</v>
      </c>
      <c r="F413">
        <v>65369</v>
      </c>
      <c r="G413">
        <v>196032</v>
      </c>
    </row>
    <row r="414" spans="1:7" x14ac:dyDescent="0.2">
      <c r="A414" t="s">
        <v>51</v>
      </c>
      <c r="B414" t="s">
        <v>39</v>
      </c>
      <c r="C414">
        <v>5</v>
      </c>
      <c r="D414">
        <v>3</v>
      </c>
      <c r="E414">
        <v>26518</v>
      </c>
      <c r="F414">
        <v>65369</v>
      </c>
      <c r="G414">
        <v>196035</v>
      </c>
    </row>
    <row r="415" spans="1:7" x14ac:dyDescent="0.2">
      <c r="A415" t="s">
        <v>51</v>
      </c>
      <c r="B415" t="s">
        <v>39</v>
      </c>
      <c r="C415">
        <v>5</v>
      </c>
      <c r="D415">
        <v>4</v>
      </c>
      <c r="E415">
        <v>26518</v>
      </c>
      <c r="F415">
        <v>65369</v>
      </c>
      <c r="G415">
        <v>196174</v>
      </c>
    </row>
    <row r="416" spans="1:7" x14ac:dyDescent="0.2">
      <c r="A416" t="s">
        <v>51</v>
      </c>
      <c r="B416" t="s">
        <v>39</v>
      </c>
      <c r="C416">
        <v>5</v>
      </c>
      <c r="D416">
        <v>5</v>
      </c>
      <c r="E416">
        <v>26518</v>
      </c>
      <c r="F416">
        <v>65369</v>
      </c>
      <c r="G416">
        <v>195996</v>
      </c>
    </row>
    <row r="417" spans="1:7" x14ac:dyDescent="0.2">
      <c r="A417" t="s">
        <v>51</v>
      </c>
      <c r="B417" t="s">
        <v>39</v>
      </c>
      <c r="C417">
        <v>5</v>
      </c>
      <c r="D417">
        <v>6</v>
      </c>
      <c r="E417">
        <v>26518</v>
      </c>
      <c r="F417">
        <v>65369</v>
      </c>
      <c r="G417">
        <v>196146</v>
      </c>
    </row>
    <row r="418" spans="1:7" x14ac:dyDescent="0.2">
      <c r="A418" t="s">
        <v>51</v>
      </c>
      <c r="B418" t="s">
        <v>39</v>
      </c>
      <c r="C418">
        <v>5</v>
      </c>
      <c r="D418">
        <v>7</v>
      </c>
      <c r="E418">
        <v>26518</v>
      </c>
      <c r="F418">
        <v>65369</v>
      </c>
      <c r="G418">
        <v>195910</v>
      </c>
    </row>
    <row r="419" spans="1:7" x14ac:dyDescent="0.2">
      <c r="A419" t="s">
        <v>51</v>
      </c>
      <c r="B419" t="s">
        <v>39</v>
      </c>
      <c r="C419">
        <v>5</v>
      </c>
      <c r="D419">
        <v>8</v>
      </c>
      <c r="E419">
        <v>26518</v>
      </c>
      <c r="F419">
        <v>65369</v>
      </c>
      <c r="G419">
        <v>195728</v>
      </c>
    </row>
    <row r="420" spans="1:7" x14ac:dyDescent="0.2">
      <c r="A420" t="s">
        <v>51</v>
      </c>
      <c r="B420" t="s">
        <v>39</v>
      </c>
      <c r="C420">
        <v>5</v>
      </c>
      <c r="D420">
        <v>9</v>
      </c>
      <c r="E420">
        <v>26518</v>
      </c>
      <c r="F420">
        <v>65369</v>
      </c>
      <c r="G420">
        <v>195843</v>
      </c>
    </row>
    <row r="421" spans="1:7" x14ac:dyDescent="0.2">
      <c r="A421" t="s">
        <v>51</v>
      </c>
      <c r="B421" t="s">
        <v>39</v>
      </c>
      <c r="C421">
        <v>5</v>
      </c>
      <c r="D421">
        <v>10</v>
      </c>
      <c r="E421">
        <v>26518</v>
      </c>
      <c r="F421">
        <v>65369</v>
      </c>
      <c r="G421">
        <v>196253</v>
      </c>
    </row>
    <row r="422" spans="1:7" x14ac:dyDescent="0.2">
      <c r="A422" t="s">
        <v>53</v>
      </c>
      <c r="B422" t="s">
        <v>52</v>
      </c>
      <c r="C422">
        <v>5</v>
      </c>
      <c r="D422">
        <v>1</v>
      </c>
      <c r="E422">
        <v>16384</v>
      </c>
      <c r="F422">
        <v>65536</v>
      </c>
      <c r="G422">
        <v>197131</v>
      </c>
    </row>
    <row r="423" spans="1:7" x14ac:dyDescent="0.2">
      <c r="A423" t="s">
        <v>53</v>
      </c>
      <c r="B423" t="s">
        <v>52</v>
      </c>
      <c r="C423">
        <v>5</v>
      </c>
      <c r="D423">
        <v>2</v>
      </c>
      <c r="E423">
        <v>16384</v>
      </c>
      <c r="F423">
        <v>65536</v>
      </c>
      <c r="G423">
        <v>196508</v>
      </c>
    </row>
    <row r="424" spans="1:7" x14ac:dyDescent="0.2">
      <c r="A424" t="s">
        <v>53</v>
      </c>
      <c r="B424" t="s">
        <v>52</v>
      </c>
      <c r="C424">
        <v>5</v>
      </c>
      <c r="D424">
        <v>3</v>
      </c>
      <c r="E424">
        <v>16384</v>
      </c>
      <c r="F424">
        <v>65536</v>
      </c>
      <c r="G424">
        <v>196538</v>
      </c>
    </row>
    <row r="425" spans="1:7" x14ac:dyDescent="0.2">
      <c r="A425" t="s">
        <v>53</v>
      </c>
      <c r="B425" t="s">
        <v>52</v>
      </c>
      <c r="C425">
        <v>5</v>
      </c>
      <c r="D425">
        <v>4</v>
      </c>
      <c r="E425">
        <v>16384</v>
      </c>
      <c r="F425">
        <v>65536</v>
      </c>
      <c r="G425">
        <v>196691</v>
      </c>
    </row>
    <row r="426" spans="1:7" x14ac:dyDescent="0.2">
      <c r="A426" t="s">
        <v>53</v>
      </c>
      <c r="B426" t="s">
        <v>52</v>
      </c>
      <c r="C426">
        <v>5</v>
      </c>
      <c r="D426">
        <v>5</v>
      </c>
      <c r="E426">
        <v>16384</v>
      </c>
      <c r="F426">
        <v>65536</v>
      </c>
      <c r="G426">
        <v>196524</v>
      </c>
    </row>
    <row r="427" spans="1:7" x14ac:dyDescent="0.2">
      <c r="A427" t="s">
        <v>53</v>
      </c>
      <c r="B427" t="s">
        <v>52</v>
      </c>
      <c r="C427">
        <v>5</v>
      </c>
      <c r="D427">
        <v>6</v>
      </c>
      <c r="E427">
        <v>16384</v>
      </c>
      <c r="F427">
        <v>65536</v>
      </c>
      <c r="G427">
        <v>196676</v>
      </c>
    </row>
    <row r="428" spans="1:7" x14ac:dyDescent="0.2">
      <c r="A428" t="s">
        <v>53</v>
      </c>
      <c r="B428" t="s">
        <v>52</v>
      </c>
      <c r="C428">
        <v>5</v>
      </c>
      <c r="D428">
        <v>7</v>
      </c>
      <c r="E428">
        <v>16384</v>
      </c>
      <c r="F428">
        <v>65536</v>
      </c>
      <c r="G428">
        <v>196408</v>
      </c>
    </row>
    <row r="429" spans="1:7" x14ac:dyDescent="0.2">
      <c r="A429" t="s">
        <v>53</v>
      </c>
      <c r="B429" t="s">
        <v>52</v>
      </c>
      <c r="C429">
        <v>5</v>
      </c>
      <c r="D429">
        <v>8</v>
      </c>
      <c r="E429">
        <v>16384</v>
      </c>
      <c r="F429">
        <v>65536</v>
      </c>
      <c r="G429">
        <v>196261</v>
      </c>
    </row>
    <row r="430" spans="1:7" x14ac:dyDescent="0.2">
      <c r="A430" t="s">
        <v>53</v>
      </c>
      <c r="B430" t="s">
        <v>52</v>
      </c>
      <c r="C430">
        <v>5</v>
      </c>
      <c r="D430">
        <v>9</v>
      </c>
      <c r="E430">
        <v>16384</v>
      </c>
      <c r="F430">
        <v>65536</v>
      </c>
      <c r="G430">
        <v>196362</v>
      </c>
    </row>
    <row r="431" spans="1:7" x14ac:dyDescent="0.2">
      <c r="A431" t="s">
        <v>53</v>
      </c>
      <c r="B431" t="s">
        <v>52</v>
      </c>
      <c r="C431">
        <v>5</v>
      </c>
      <c r="D431">
        <v>10</v>
      </c>
      <c r="E431">
        <v>16384</v>
      </c>
      <c r="F431">
        <v>65536</v>
      </c>
      <c r="G431">
        <v>196716</v>
      </c>
    </row>
    <row r="432" spans="1:7" x14ac:dyDescent="0.2">
      <c r="A432" t="s">
        <v>54</v>
      </c>
      <c r="B432" t="s">
        <v>46</v>
      </c>
      <c r="C432">
        <v>5</v>
      </c>
      <c r="D432">
        <v>1</v>
      </c>
      <c r="E432">
        <v>23136</v>
      </c>
      <c r="F432">
        <v>66429</v>
      </c>
      <c r="G432">
        <v>199743</v>
      </c>
    </row>
    <row r="433" spans="1:7" x14ac:dyDescent="0.2">
      <c r="A433" t="s">
        <v>54</v>
      </c>
      <c r="B433" t="s">
        <v>46</v>
      </c>
      <c r="C433">
        <v>5</v>
      </c>
      <c r="D433">
        <v>2</v>
      </c>
      <c r="E433">
        <v>23136</v>
      </c>
      <c r="F433">
        <v>66429</v>
      </c>
      <c r="G433">
        <v>199226</v>
      </c>
    </row>
    <row r="434" spans="1:7" x14ac:dyDescent="0.2">
      <c r="A434" t="s">
        <v>54</v>
      </c>
      <c r="B434" t="s">
        <v>46</v>
      </c>
      <c r="C434">
        <v>5</v>
      </c>
      <c r="D434">
        <v>3</v>
      </c>
      <c r="E434">
        <v>23136</v>
      </c>
      <c r="F434">
        <v>66429</v>
      </c>
      <c r="G434">
        <v>199152</v>
      </c>
    </row>
    <row r="435" spans="1:7" x14ac:dyDescent="0.2">
      <c r="A435" t="s">
        <v>54</v>
      </c>
      <c r="B435" t="s">
        <v>46</v>
      </c>
      <c r="C435">
        <v>5</v>
      </c>
      <c r="D435">
        <v>4</v>
      </c>
      <c r="E435">
        <v>23136</v>
      </c>
      <c r="F435">
        <v>66429</v>
      </c>
      <c r="G435">
        <v>199368</v>
      </c>
    </row>
    <row r="436" spans="1:7" x14ac:dyDescent="0.2">
      <c r="A436" t="s">
        <v>54</v>
      </c>
      <c r="B436" t="s">
        <v>46</v>
      </c>
      <c r="C436">
        <v>5</v>
      </c>
      <c r="D436">
        <v>5</v>
      </c>
      <c r="E436">
        <v>23136</v>
      </c>
      <c r="F436">
        <v>66429</v>
      </c>
      <c r="G436">
        <v>199146</v>
      </c>
    </row>
    <row r="437" spans="1:7" x14ac:dyDescent="0.2">
      <c r="A437" t="s">
        <v>54</v>
      </c>
      <c r="B437" t="s">
        <v>46</v>
      </c>
      <c r="C437">
        <v>5</v>
      </c>
      <c r="D437">
        <v>6</v>
      </c>
      <c r="E437">
        <v>23136</v>
      </c>
      <c r="F437">
        <v>66429</v>
      </c>
      <c r="G437">
        <v>199353</v>
      </c>
    </row>
    <row r="438" spans="1:7" x14ac:dyDescent="0.2">
      <c r="A438" t="s">
        <v>54</v>
      </c>
      <c r="B438" t="s">
        <v>46</v>
      </c>
      <c r="C438">
        <v>5</v>
      </c>
      <c r="D438">
        <v>7</v>
      </c>
      <c r="E438">
        <v>23136</v>
      </c>
      <c r="F438">
        <v>66429</v>
      </c>
      <c r="G438">
        <v>199085</v>
      </c>
    </row>
    <row r="439" spans="1:7" x14ac:dyDescent="0.2">
      <c r="A439" t="s">
        <v>54</v>
      </c>
      <c r="B439" t="s">
        <v>46</v>
      </c>
      <c r="C439">
        <v>5</v>
      </c>
      <c r="D439">
        <v>8</v>
      </c>
      <c r="E439">
        <v>23136</v>
      </c>
      <c r="F439">
        <v>66429</v>
      </c>
      <c r="G439">
        <v>198924</v>
      </c>
    </row>
    <row r="440" spans="1:7" x14ac:dyDescent="0.2">
      <c r="A440" t="s">
        <v>54</v>
      </c>
      <c r="B440" t="s">
        <v>46</v>
      </c>
      <c r="C440">
        <v>5</v>
      </c>
      <c r="D440">
        <v>9</v>
      </c>
      <c r="E440">
        <v>23136</v>
      </c>
      <c r="F440">
        <v>66429</v>
      </c>
      <c r="G440">
        <v>199021</v>
      </c>
    </row>
    <row r="441" spans="1:7" x14ac:dyDescent="0.2">
      <c r="A441" t="s">
        <v>54</v>
      </c>
      <c r="B441" t="s">
        <v>46</v>
      </c>
      <c r="C441">
        <v>5</v>
      </c>
      <c r="D441">
        <v>10</v>
      </c>
      <c r="E441">
        <v>23136</v>
      </c>
      <c r="F441">
        <v>66429</v>
      </c>
      <c r="G441">
        <v>199424</v>
      </c>
    </row>
    <row r="442" spans="1:7" x14ac:dyDescent="0.2">
      <c r="A442" t="s">
        <v>56</v>
      </c>
      <c r="B442" t="s">
        <v>55</v>
      </c>
      <c r="C442">
        <v>5</v>
      </c>
      <c r="D442">
        <v>1</v>
      </c>
      <c r="E442">
        <v>10617</v>
      </c>
      <c r="F442">
        <v>72172</v>
      </c>
      <c r="G442">
        <v>216946</v>
      </c>
    </row>
    <row r="443" spans="1:7" x14ac:dyDescent="0.2">
      <c r="A443" t="s">
        <v>56</v>
      </c>
      <c r="B443" t="s">
        <v>55</v>
      </c>
      <c r="C443">
        <v>5</v>
      </c>
      <c r="D443">
        <v>2</v>
      </c>
      <c r="E443">
        <v>10617</v>
      </c>
      <c r="F443">
        <v>72172</v>
      </c>
      <c r="G443">
        <v>216400</v>
      </c>
    </row>
    <row r="444" spans="1:7" x14ac:dyDescent="0.2">
      <c r="A444" t="s">
        <v>56</v>
      </c>
      <c r="B444" t="s">
        <v>55</v>
      </c>
      <c r="C444">
        <v>5</v>
      </c>
      <c r="D444">
        <v>3</v>
      </c>
      <c r="E444">
        <v>10617</v>
      </c>
      <c r="F444">
        <v>72172</v>
      </c>
      <c r="G444">
        <v>216403</v>
      </c>
    </row>
    <row r="445" spans="1:7" x14ac:dyDescent="0.2">
      <c r="A445" t="s">
        <v>56</v>
      </c>
      <c r="B445" t="s">
        <v>55</v>
      </c>
      <c r="C445">
        <v>5</v>
      </c>
      <c r="D445">
        <v>4</v>
      </c>
      <c r="E445">
        <v>10617</v>
      </c>
      <c r="F445">
        <v>72172</v>
      </c>
      <c r="G445">
        <v>216562</v>
      </c>
    </row>
    <row r="446" spans="1:7" x14ac:dyDescent="0.2">
      <c r="A446" t="s">
        <v>56</v>
      </c>
      <c r="B446" t="s">
        <v>55</v>
      </c>
      <c r="C446">
        <v>5</v>
      </c>
      <c r="D446">
        <v>5</v>
      </c>
      <c r="E446">
        <v>10617</v>
      </c>
      <c r="F446">
        <v>72172</v>
      </c>
      <c r="G446">
        <v>216220</v>
      </c>
    </row>
    <row r="447" spans="1:7" x14ac:dyDescent="0.2">
      <c r="A447" t="s">
        <v>56</v>
      </c>
      <c r="B447" t="s">
        <v>55</v>
      </c>
      <c r="C447">
        <v>5</v>
      </c>
      <c r="D447">
        <v>6</v>
      </c>
      <c r="E447">
        <v>10617</v>
      </c>
      <c r="F447">
        <v>72172</v>
      </c>
      <c r="G447">
        <v>216733</v>
      </c>
    </row>
    <row r="448" spans="1:7" x14ac:dyDescent="0.2">
      <c r="A448" t="s">
        <v>56</v>
      </c>
      <c r="B448" t="s">
        <v>55</v>
      </c>
      <c r="C448">
        <v>5</v>
      </c>
      <c r="D448">
        <v>7</v>
      </c>
      <c r="E448">
        <v>10617</v>
      </c>
      <c r="F448">
        <v>72172</v>
      </c>
      <c r="G448">
        <v>216230</v>
      </c>
    </row>
    <row r="449" spans="1:7" x14ac:dyDescent="0.2">
      <c r="A449" t="s">
        <v>56</v>
      </c>
      <c r="B449" t="s">
        <v>55</v>
      </c>
      <c r="C449">
        <v>5</v>
      </c>
      <c r="D449">
        <v>8</v>
      </c>
      <c r="E449">
        <v>10617</v>
      </c>
      <c r="F449">
        <v>72172</v>
      </c>
      <c r="G449">
        <v>216099</v>
      </c>
    </row>
    <row r="450" spans="1:7" x14ac:dyDescent="0.2">
      <c r="A450" t="s">
        <v>56</v>
      </c>
      <c r="B450" t="s">
        <v>55</v>
      </c>
      <c r="C450">
        <v>5</v>
      </c>
      <c r="D450">
        <v>9</v>
      </c>
      <c r="E450">
        <v>10617</v>
      </c>
      <c r="F450">
        <v>72172</v>
      </c>
      <c r="G450">
        <v>216385</v>
      </c>
    </row>
    <row r="451" spans="1:7" x14ac:dyDescent="0.2">
      <c r="A451" t="s">
        <v>56</v>
      </c>
      <c r="B451" t="s">
        <v>55</v>
      </c>
      <c r="C451">
        <v>5</v>
      </c>
      <c r="D451">
        <v>10</v>
      </c>
      <c r="E451">
        <v>10617</v>
      </c>
      <c r="F451">
        <v>72172</v>
      </c>
      <c r="G451">
        <v>216691</v>
      </c>
    </row>
    <row r="452" spans="1:7" x14ac:dyDescent="0.2">
      <c r="A452" t="s">
        <v>57</v>
      </c>
      <c r="B452" t="s">
        <v>46</v>
      </c>
      <c r="C452">
        <v>5</v>
      </c>
      <c r="D452">
        <v>1</v>
      </c>
      <c r="E452">
        <v>27507</v>
      </c>
      <c r="F452">
        <v>74138</v>
      </c>
      <c r="G452">
        <v>222721</v>
      </c>
    </row>
    <row r="453" spans="1:7" x14ac:dyDescent="0.2">
      <c r="A453" t="s">
        <v>57</v>
      </c>
      <c r="B453" t="s">
        <v>46</v>
      </c>
      <c r="C453">
        <v>5</v>
      </c>
      <c r="D453">
        <v>2</v>
      </c>
      <c r="E453">
        <v>27507</v>
      </c>
      <c r="F453">
        <v>74138</v>
      </c>
      <c r="G453">
        <v>222480</v>
      </c>
    </row>
    <row r="454" spans="1:7" x14ac:dyDescent="0.2">
      <c r="A454" t="s">
        <v>57</v>
      </c>
      <c r="B454" t="s">
        <v>46</v>
      </c>
      <c r="C454">
        <v>5</v>
      </c>
      <c r="D454">
        <v>3</v>
      </c>
      <c r="E454">
        <v>27507</v>
      </c>
      <c r="F454">
        <v>74138</v>
      </c>
      <c r="G454">
        <v>222340</v>
      </c>
    </row>
    <row r="455" spans="1:7" x14ac:dyDescent="0.2">
      <c r="A455" t="s">
        <v>57</v>
      </c>
      <c r="B455" t="s">
        <v>46</v>
      </c>
      <c r="C455">
        <v>5</v>
      </c>
      <c r="D455">
        <v>4</v>
      </c>
      <c r="E455">
        <v>27507</v>
      </c>
      <c r="F455">
        <v>74138</v>
      </c>
      <c r="G455">
        <v>222366</v>
      </c>
    </row>
    <row r="456" spans="1:7" x14ac:dyDescent="0.2">
      <c r="A456" t="s">
        <v>57</v>
      </c>
      <c r="B456" t="s">
        <v>46</v>
      </c>
      <c r="C456">
        <v>5</v>
      </c>
      <c r="D456">
        <v>5</v>
      </c>
      <c r="E456">
        <v>27507</v>
      </c>
      <c r="F456">
        <v>74138</v>
      </c>
      <c r="G456">
        <v>222095</v>
      </c>
    </row>
    <row r="457" spans="1:7" x14ac:dyDescent="0.2">
      <c r="A457" t="s">
        <v>57</v>
      </c>
      <c r="B457" t="s">
        <v>46</v>
      </c>
      <c r="C457">
        <v>5</v>
      </c>
      <c r="D457">
        <v>6</v>
      </c>
      <c r="E457">
        <v>27507</v>
      </c>
      <c r="F457">
        <v>74138</v>
      </c>
      <c r="G457">
        <v>222710</v>
      </c>
    </row>
    <row r="458" spans="1:7" x14ac:dyDescent="0.2">
      <c r="A458" t="s">
        <v>57</v>
      </c>
      <c r="B458" t="s">
        <v>46</v>
      </c>
      <c r="C458">
        <v>5</v>
      </c>
      <c r="D458">
        <v>7</v>
      </c>
      <c r="E458">
        <v>27507</v>
      </c>
      <c r="F458">
        <v>74138</v>
      </c>
      <c r="G458">
        <v>222075</v>
      </c>
    </row>
    <row r="459" spans="1:7" x14ac:dyDescent="0.2">
      <c r="A459" t="s">
        <v>57</v>
      </c>
      <c r="B459" t="s">
        <v>46</v>
      </c>
      <c r="C459">
        <v>5</v>
      </c>
      <c r="D459">
        <v>8</v>
      </c>
      <c r="E459">
        <v>27507</v>
      </c>
      <c r="F459">
        <v>74138</v>
      </c>
      <c r="G459">
        <v>221942</v>
      </c>
    </row>
    <row r="460" spans="1:7" x14ac:dyDescent="0.2">
      <c r="A460" t="s">
        <v>57</v>
      </c>
      <c r="B460" t="s">
        <v>46</v>
      </c>
      <c r="C460">
        <v>5</v>
      </c>
      <c r="D460">
        <v>9</v>
      </c>
      <c r="E460">
        <v>27507</v>
      </c>
      <c r="F460">
        <v>74138</v>
      </c>
      <c r="G460">
        <v>222274</v>
      </c>
    </row>
    <row r="461" spans="1:7" x14ac:dyDescent="0.2">
      <c r="A461" t="s">
        <v>57</v>
      </c>
      <c r="B461" t="s">
        <v>46</v>
      </c>
      <c r="C461">
        <v>5</v>
      </c>
      <c r="D461">
        <v>10</v>
      </c>
      <c r="E461">
        <v>27507</v>
      </c>
      <c r="F461">
        <v>74138</v>
      </c>
      <c r="G461">
        <v>222496</v>
      </c>
    </row>
    <row r="462" spans="1:7" x14ac:dyDescent="0.2">
      <c r="A462" t="s">
        <v>58</v>
      </c>
      <c r="B462" t="s">
        <v>39</v>
      </c>
      <c r="C462">
        <v>5</v>
      </c>
      <c r="D462">
        <v>1</v>
      </c>
      <c r="E462">
        <v>36682</v>
      </c>
      <c r="F462">
        <v>88328</v>
      </c>
      <c r="G462">
        <v>265319</v>
      </c>
    </row>
    <row r="463" spans="1:7" x14ac:dyDescent="0.2">
      <c r="A463" t="s">
        <v>58</v>
      </c>
      <c r="B463" t="s">
        <v>39</v>
      </c>
      <c r="C463">
        <v>5</v>
      </c>
      <c r="D463">
        <v>2</v>
      </c>
      <c r="E463">
        <v>36682</v>
      </c>
      <c r="F463">
        <v>88328</v>
      </c>
      <c r="G463">
        <v>265091</v>
      </c>
    </row>
    <row r="464" spans="1:7" x14ac:dyDescent="0.2">
      <c r="A464" t="s">
        <v>58</v>
      </c>
      <c r="B464" t="s">
        <v>39</v>
      </c>
      <c r="C464">
        <v>5</v>
      </c>
      <c r="D464">
        <v>3</v>
      </c>
      <c r="E464">
        <v>36682</v>
      </c>
      <c r="F464">
        <v>88328</v>
      </c>
      <c r="G464">
        <v>265127</v>
      </c>
    </row>
    <row r="465" spans="1:7" x14ac:dyDescent="0.2">
      <c r="A465" t="s">
        <v>58</v>
      </c>
      <c r="B465" t="s">
        <v>39</v>
      </c>
      <c r="C465">
        <v>5</v>
      </c>
      <c r="D465">
        <v>4</v>
      </c>
      <c r="E465">
        <v>36682</v>
      </c>
      <c r="F465">
        <v>88328</v>
      </c>
      <c r="G465">
        <v>264863</v>
      </c>
    </row>
    <row r="466" spans="1:7" x14ac:dyDescent="0.2">
      <c r="A466" t="s">
        <v>58</v>
      </c>
      <c r="B466" t="s">
        <v>39</v>
      </c>
      <c r="C466">
        <v>5</v>
      </c>
      <c r="D466">
        <v>5</v>
      </c>
      <c r="E466">
        <v>36682</v>
      </c>
      <c r="F466">
        <v>88328</v>
      </c>
      <c r="G466">
        <v>264584</v>
      </c>
    </row>
    <row r="467" spans="1:7" x14ac:dyDescent="0.2">
      <c r="A467" t="s">
        <v>58</v>
      </c>
      <c r="B467" t="s">
        <v>39</v>
      </c>
      <c r="C467">
        <v>5</v>
      </c>
      <c r="D467">
        <v>6</v>
      </c>
      <c r="E467">
        <v>36682</v>
      </c>
      <c r="F467">
        <v>88328</v>
      </c>
      <c r="G467">
        <v>265045</v>
      </c>
    </row>
    <row r="468" spans="1:7" x14ac:dyDescent="0.2">
      <c r="A468" t="s">
        <v>58</v>
      </c>
      <c r="B468" t="s">
        <v>39</v>
      </c>
      <c r="C468">
        <v>5</v>
      </c>
      <c r="D468">
        <v>7</v>
      </c>
      <c r="E468">
        <v>36682</v>
      </c>
      <c r="F468">
        <v>88328</v>
      </c>
      <c r="G468">
        <v>264729</v>
      </c>
    </row>
    <row r="469" spans="1:7" x14ac:dyDescent="0.2">
      <c r="A469" t="s">
        <v>58</v>
      </c>
      <c r="B469" t="s">
        <v>39</v>
      </c>
      <c r="C469">
        <v>5</v>
      </c>
      <c r="D469">
        <v>8</v>
      </c>
      <c r="E469">
        <v>36682</v>
      </c>
      <c r="F469">
        <v>88328</v>
      </c>
      <c r="G469">
        <v>264265</v>
      </c>
    </row>
    <row r="470" spans="1:7" x14ac:dyDescent="0.2">
      <c r="A470" t="s">
        <v>58</v>
      </c>
      <c r="B470" t="s">
        <v>39</v>
      </c>
      <c r="C470">
        <v>5</v>
      </c>
      <c r="D470">
        <v>9</v>
      </c>
      <c r="E470">
        <v>36682</v>
      </c>
      <c r="F470">
        <v>88328</v>
      </c>
      <c r="G470">
        <v>265171</v>
      </c>
    </row>
    <row r="471" spans="1:7" x14ac:dyDescent="0.2">
      <c r="A471" t="s">
        <v>58</v>
      </c>
      <c r="B471" t="s">
        <v>39</v>
      </c>
      <c r="C471">
        <v>5</v>
      </c>
      <c r="D471">
        <v>10</v>
      </c>
      <c r="E471">
        <v>36682</v>
      </c>
      <c r="F471">
        <v>88328</v>
      </c>
      <c r="G471">
        <v>264774</v>
      </c>
    </row>
    <row r="472" spans="1:7" x14ac:dyDescent="0.2">
      <c r="A472" t="s">
        <v>59</v>
      </c>
      <c r="B472" t="s">
        <v>46</v>
      </c>
      <c r="C472">
        <v>5</v>
      </c>
      <c r="D472">
        <v>1</v>
      </c>
      <c r="E472">
        <v>32498</v>
      </c>
      <c r="F472">
        <v>93493</v>
      </c>
      <c r="G472">
        <v>280962</v>
      </c>
    </row>
    <row r="473" spans="1:7" x14ac:dyDescent="0.2">
      <c r="A473" t="s">
        <v>59</v>
      </c>
      <c r="B473" t="s">
        <v>46</v>
      </c>
      <c r="C473">
        <v>5</v>
      </c>
      <c r="D473">
        <v>2</v>
      </c>
      <c r="E473">
        <v>32498</v>
      </c>
      <c r="F473">
        <v>93493</v>
      </c>
      <c r="G473">
        <v>280503</v>
      </c>
    </row>
    <row r="474" spans="1:7" x14ac:dyDescent="0.2">
      <c r="A474" t="s">
        <v>59</v>
      </c>
      <c r="B474" t="s">
        <v>46</v>
      </c>
      <c r="C474">
        <v>5</v>
      </c>
      <c r="D474">
        <v>3</v>
      </c>
      <c r="E474">
        <v>32498</v>
      </c>
      <c r="F474">
        <v>93493</v>
      </c>
      <c r="G474">
        <v>280511</v>
      </c>
    </row>
    <row r="475" spans="1:7" x14ac:dyDescent="0.2">
      <c r="A475" t="s">
        <v>59</v>
      </c>
      <c r="B475" t="s">
        <v>46</v>
      </c>
      <c r="C475">
        <v>5</v>
      </c>
      <c r="D475">
        <v>4</v>
      </c>
      <c r="E475">
        <v>32498</v>
      </c>
      <c r="F475">
        <v>93493</v>
      </c>
      <c r="G475">
        <v>280401</v>
      </c>
    </row>
    <row r="476" spans="1:7" x14ac:dyDescent="0.2">
      <c r="A476" t="s">
        <v>59</v>
      </c>
      <c r="B476" t="s">
        <v>46</v>
      </c>
      <c r="C476">
        <v>5</v>
      </c>
      <c r="D476">
        <v>5</v>
      </c>
      <c r="E476">
        <v>32498</v>
      </c>
      <c r="F476">
        <v>93493</v>
      </c>
      <c r="G476">
        <v>280262</v>
      </c>
    </row>
    <row r="477" spans="1:7" x14ac:dyDescent="0.2">
      <c r="A477" t="s">
        <v>59</v>
      </c>
      <c r="B477" t="s">
        <v>46</v>
      </c>
      <c r="C477">
        <v>5</v>
      </c>
      <c r="D477">
        <v>6</v>
      </c>
      <c r="E477">
        <v>32498</v>
      </c>
      <c r="F477">
        <v>93493</v>
      </c>
      <c r="G477">
        <v>280444</v>
      </c>
    </row>
    <row r="478" spans="1:7" x14ac:dyDescent="0.2">
      <c r="A478" t="s">
        <v>59</v>
      </c>
      <c r="B478" t="s">
        <v>46</v>
      </c>
      <c r="C478">
        <v>5</v>
      </c>
      <c r="D478">
        <v>7</v>
      </c>
      <c r="E478">
        <v>32498</v>
      </c>
      <c r="F478">
        <v>93493</v>
      </c>
      <c r="G478">
        <v>280064</v>
      </c>
    </row>
    <row r="479" spans="1:7" x14ac:dyDescent="0.2">
      <c r="A479" t="s">
        <v>59</v>
      </c>
      <c r="B479" t="s">
        <v>46</v>
      </c>
      <c r="C479">
        <v>5</v>
      </c>
      <c r="D479">
        <v>8</v>
      </c>
      <c r="E479">
        <v>32498</v>
      </c>
      <c r="F479">
        <v>93493</v>
      </c>
      <c r="G479">
        <v>279837</v>
      </c>
    </row>
    <row r="480" spans="1:7" x14ac:dyDescent="0.2">
      <c r="A480" t="s">
        <v>59</v>
      </c>
      <c r="B480" t="s">
        <v>46</v>
      </c>
      <c r="C480">
        <v>5</v>
      </c>
      <c r="D480">
        <v>9</v>
      </c>
      <c r="E480">
        <v>32498</v>
      </c>
      <c r="F480">
        <v>93493</v>
      </c>
      <c r="G480">
        <v>280720</v>
      </c>
    </row>
    <row r="481" spans="1:7" x14ac:dyDescent="0.2">
      <c r="A481" t="s">
        <v>59</v>
      </c>
      <c r="B481" t="s">
        <v>46</v>
      </c>
      <c r="C481">
        <v>5</v>
      </c>
      <c r="D481">
        <v>10</v>
      </c>
      <c r="E481">
        <v>32498</v>
      </c>
      <c r="F481">
        <v>93493</v>
      </c>
      <c r="G481">
        <v>280272</v>
      </c>
    </row>
    <row r="482" spans="1:7" x14ac:dyDescent="0.2">
      <c r="A482" t="s">
        <v>60</v>
      </c>
      <c r="B482" t="s">
        <v>46</v>
      </c>
      <c r="C482">
        <v>5</v>
      </c>
      <c r="D482">
        <v>1</v>
      </c>
      <c r="E482">
        <v>29347</v>
      </c>
      <c r="F482">
        <v>98793</v>
      </c>
      <c r="G482">
        <v>296913</v>
      </c>
    </row>
    <row r="483" spans="1:7" x14ac:dyDescent="0.2">
      <c r="A483" t="s">
        <v>60</v>
      </c>
      <c r="B483" t="s">
        <v>46</v>
      </c>
      <c r="C483">
        <v>5</v>
      </c>
      <c r="D483">
        <v>2</v>
      </c>
      <c r="E483">
        <v>29347</v>
      </c>
      <c r="F483">
        <v>98793</v>
      </c>
      <c r="G483">
        <v>296360</v>
      </c>
    </row>
    <row r="484" spans="1:7" x14ac:dyDescent="0.2">
      <c r="A484" t="s">
        <v>60</v>
      </c>
      <c r="B484" t="s">
        <v>46</v>
      </c>
      <c r="C484">
        <v>5</v>
      </c>
      <c r="D484">
        <v>3</v>
      </c>
      <c r="E484">
        <v>29347</v>
      </c>
      <c r="F484">
        <v>98793</v>
      </c>
      <c r="G484">
        <v>296320</v>
      </c>
    </row>
    <row r="485" spans="1:7" x14ac:dyDescent="0.2">
      <c r="A485" t="s">
        <v>60</v>
      </c>
      <c r="B485" t="s">
        <v>46</v>
      </c>
      <c r="C485">
        <v>5</v>
      </c>
      <c r="D485">
        <v>4</v>
      </c>
      <c r="E485">
        <v>29347</v>
      </c>
      <c r="F485">
        <v>98793</v>
      </c>
      <c r="G485">
        <v>296191</v>
      </c>
    </row>
    <row r="486" spans="1:7" x14ac:dyDescent="0.2">
      <c r="A486" t="s">
        <v>60</v>
      </c>
      <c r="B486" t="s">
        <v>46</v>
      </c>
      <c r="C486">
        <v>5</v>
      </c>
      <c r="D486">
        <v>5</v>
      </c>
      <c r="E486">
        <v>29347</v>
      </c>
      <c r="F486">
        <v>98793</v>
      </c>
      <c r="G486">
        <v>296216</v>
      </c>
    </row>
    <row r="487" spans="1:7" x14ac:dyDescent="0.2">
      <c r="A487" t="s">
        <v>60</v>
      </c>
      <c r="B487" t="s">
        <v>46</v>
      </c>
      <c r="C487">
        <v>5</v>
      </c>
      <c r="D487">
        <v>6</v>
      </c>
      <c r="E487">
        <v>29347</v>
      </c>
      <c r="F487">
        <v>98793</v>
      </c>
      <c r="G487">
        <v>296451</v>
      </c>
    </row>
    <row r="488" spans="1:7" x14ac:dyDescent="0.2">
      <c r="A488" t="s">
        <v>60</v>
      </c>
      <c r="B488" t="s">
        <v>46</v>
      </c>
      <c r="C488">
        <v>5</v>
      </c>
      <c r="D488">
        <v>7</v>
      </c>
      <c r="E488">
        <v>29347</v>
      </c>
      <c r="F488">
        <v>98793</v>
      </c>
      <c r="G488">
        <v>295747</v>
      </c>
    </row>
    <row r="489" spans="1:7" x14ac:dyDescent="0.2">
      <c r="A489" t="s">
        <v>60</v>
      </c>
      <c r="B489" t="s">
        <v>46</v>
      </c>
      <c r="C489">
        <v>5</v>
      </c>
      <c r="D489">
        <v>8</v>
      </c>
      <c r="E489">
        <v>29347</v>
      </c>
      <c r="F489">
        <v>98793</v>
      </c>
      <c r="G489">
        <v>295799</v>
      </c>
    </row>
    <row r="490" spans="1:7" x14ac:dyDescent="0.2">
      <c r="A490" t="s">
        <v>60</v>
      </c>
      <c r="B490" t="s">
        <v>46</v>
      </c>
      <c r="C490">
        <v>5</v>
      </c>
      <c r="D490">
        <v>9</v>
      </c>
      <c r="E490">
        <v>29347</v>
      </c>
      <c r="F490">
        <v>98793</v>
      </c>
      <c r="G490">
        <v>296702</v>
      </c>
    </row>
    <row r="491" spans="1:7" x14ac:dyDescent="0.2">
      <c r="A491" t="s">
        <v>60</v>
      </c>
      <c r="B491" t="s">
        <v>46</v>
      </c>
      <c r="C491">
        <v>5</v>
      </c>
      <c r="D491">
        <v>10</v>
      </c>
      <c r="E491">
        <v>29347</v>
      </c>
      <c r="F491">
        <v>98793</v>
      </c>
      <c r="G491">
        <v>296147</v>
      </c>
    </row>
    <row r="492" spans="1:7" x14ac:dyDescent="0.2">
      <c r="A492" t="s">
        <v>61</v>
      </c>
      <c r="B492" t="s">
        <v>39</v>
      </c>
      <c r="C492">
        <v>5</v>
      </c>
      <c r="D492">
        <v>1</v>
      </c>
      <c r="E492">
        <v>8298</v>
      </c>
      <c r="F492">
        <v>103689</v>
      </c>
      <c r="G492">
        <v>311638</v>
      </c>
    </row>
    <row r="493" spans="1:7" x14ac:dyDescent="0.2">
      <c r="A493" t="s">
        <v>61</v>
      </c>
      <c r="B493" t="s">
        <v>39</v>
      </c>
      <c r="C493">
        <v>5</v>
      </c>
      <c r="D493">
        <v>2</v>
      </c>
      <c r="E493">
        <v>8298</v>
      </c>
      <c r="F493">
        <v>103689</v>
      </c>
      <c r="G493">
        <v>311264</v>
      </c>
    </row>
    <row r="494" spans="1:7" x14ac:dyDescent="0.2">
      <c r="A494" t="s">
        <v>61</v>
      </c>
      <c r="B494" t="s">
        <v>39</v>
      </c>
      <c r="C494">
        <v>5</v>
      </c>
      <c r="D494">
        <v>3</v>
      </c>
      <c r="E494">
        <v>8298</v>
      </c>
      <c r="F494">
        <v>103689</v>
      </c>
      <c r="G494">
        <v>310973</v>
      </c>
    </row>
    <row r="495" spans="1:7" x14ac:dyDescent="0.2">
      <c r="A495" t="s">
        <v>61</v>
      </c>
      <c r="B495" t="s">
        <v>39</v>
      </c>
      <c r="C495">
        <v>5</v>
      </c>
      <c r="D495">
        <v>4</v>
      </c>
      <c r="E495">
        <v>8298</v>
      </c>
      <c r="F495">
        <v>103689</v>
      </c>
      <c r="G495">
        <v>310718</v>
      </c>
    </row>
    <row r="496" spans="1:7" x14ac:dyDescent="0.2">
      <c r="A496" t="s">
        <v>61</v>
      </c>
      <c r="B496" t="s">
        <v>39</v>
      </c>
      <c r="C496">
        <v>5</v>
      </c>
      <c r="D496">
        <v>5</v>
      </c>
      <c r="E496">
        <v>8298</v>
      </c>
      <c r="F496">
        <v>103689</v>
      </c>
      <c r="G496">
        <v>310783</v>
      </c>
    </row>
    <row r="497" spans="1:7" x14ac:dyDescent="0.2">
      <c r="A497" t="s">
        <v>61</v>
      </c>
      <c r="B497" t="s">
        <v>39</v>
      </c>
      <c r="C497">
        <v>5</v>
      </c>
      <c r="D497">
        <v>6</v>
      </c>
      <c r="E497">
        <v>8298</v>
      </c>
      <c r="F497">
        <v>103689</v>
      </c>
      <c r="G497">
        <v>311119</v>
      </c>
    </row>
    <row r="498" spans="1:7" x14ac:dyDescent="0.2">
      <c r="A498" t="s">
        <v>61</v>
      </c>
      <c r="B498" t="s">
        <v>39</v>
      </c>
      <c r="C498">
        <v>5</v>
      </c>
      <c r="D498">
        <v>7</v>
      </c>
      <c r="E498">
        <v>8298</v>
      </c>
      <c r="F498">
        <v>103689</v>
      </c>
      <c r="G498">
        <v>310331</v>
      </c>
    </row>
    <row r="499" spans="1:7" x14ac:dyDescent="0.2">
      <c r="A499" t="s">
        <v>61</v>
      </c>
      <c r="B499" t="s">
        <v>39</v>
      </c>
      <c r="C499">
        <v>5</v>
      </c>
      <c r="D499">
        <v>8</v>
      </c>
      <c r="E499">
        <v>8298</v>
      </c>
      <c r="F499">
        <v>103689</v>
      </c>
      <c r="G499">
        <v>310253</v>
      </c>
    </row>
    <row r="500" spans="1:7" x14ac:dyDescent="0.2">
      <c r="A500" t="s">
        <v>61</v>
      </c>
      <c r="B500" t="s">
        <v>39</v>
      </c>
      <c r="C500">
        <v>5</v>
      </c>
      <c r="D500">
        <v>9</v>
      </c>
      <c r="E500">
        <v>8298</v>
      </c>
      <c r="F500">
        <v>103689</v>
      </c>
      <c r="G500">
        <v>311367</v>
      </c>
    </row>
    <row r="501" spans="1:7" x14ac:dyDescent="0.2">
      <c r="A501" t="s">
        <v>61</v>
      </c>
      <c r="B501" t="s">
        <v>39</v>
      </c>
      <c r="C501">
        <v>5</v>
      </c>
      <c r="D501">
        <v>10</v>
      </c>
      <c r="E501">
        <v>8298</v>
      </c>
      <c r="F501">
        <v>103689</v>
      </c>
      <c r="G501">
        <v>310892</v>
      </c>
    </row>
    <row r="502" spans="1:7" x14ac:dyDescent="0.2">
      <c r="A502" t="s">
        <v>62</v>
      </c>
      <c r="B502" t="s">
        <v>46</v>
      </c>
      <c r="C502">
        <v>5</v>
      </c>
      <c r="D502">
        <v>1</v>
      </c>
      <c r="E502">
        <v>45926</v>
      </c>
      <c r="F502">
        <v>127774</v>
      </c>
      <c r="G502">
        <v>383942</v>
      </c>
    </row>
    <row r="503" spans="1:7" x14ac:dyDescent="0.2">
      <c r="A503" t="s">
        <v>62</v>
      </c>
      <c r="B503" t="s">
        <v>46</v>
      </c>
      <c r="C503">
        <v>5</v>
      </c>
      <c r="D503">
        <v>2</v>
      </c>
      <c r="E503">
        <v>45926</v>
      </c>
      <c r="F503">
        <v>127774</v>
      </c>
      <c r="G503">
        <v>383128</v>
      </c>
    </row>
    <row r="504" spans="1:7" x14ac:dyDescent="0.2">
      <c r="A504" t="s">
        <v>62</v>
      </c>
      <c r="B504" t="s">
        <v>46</v>
      </c>
      <c r="C504">
        <v>5</v>
      </c>
      <c r="D504">
        <v>3</v>
      </c>
      <c r="E504">
        <v>45926</v>
      </c>
      <c r="F504">
        <v>127774</v>
      </c>
      <c r="G504">
        <v>383293</v>
      </c>
    </row>
    <row r="505" spans="1:7" x14ac:dyDescent="0.2">
      <c r="A505" t="s">
        <v>62</v>
      </c>
      <c r="B505" t="s">
        <v>46</v>
      </c>
      <c r="C505">
        <v>5</v>
      </c>
      <c r="D505">
        <v>4</v>
      </c>
      <c r="E505">
        <v>45926</v>
      </c>
      <c r="F505">
        <v>127774</v>
      </c>
      <c r="G505">
        <v>382699</v>
      </c>
    </row>
    <row r="506" spans="1:7" x14ac:dyDescent="0.2">
      <c r="A506" t="s">
        <v>62</v>
      </c>
      <c r="B506" t="s">
        <v>46</v>
      </c>
      <c r="C506">
        <v>5</v>
      </c>
      <c r="D506">
        <v>5</v>
      </c>
      <c r="E506">
        <v>45926</v>
      </c>
      <c r="F506">
        <v>127774</v>
      </c>
      <c r="G506">
        <v>382694</v>
      </c>
    </row>
    <row r="507" spans="1:7" x14ac:dyDescent="0.2">
      <c r="A507" t="s">
        <v>62</v>
      </c>
      <c r="B507" t="s">
        <v>46</v>
      </c>
      <c r="C507">
        <v>5</v>
      </c>
      <c r="D507">
        <v>6</v>
      </c>
      <c r="E507">
        <v>45926</v>
      </c>
      <c r="F507">
        <v>127774</v>
      </c>
      <c r="G507">
        <v>383117</v>
      </c>
    </row>
    <row r="508" spans="1:7" x14ac:dyDescent="0.2">
      <c r="A508" t="s">
        <v>62</v>
      </c>
      <c r="B508" t="s">
        <v>46</v>
      </c>
      <c r="C508">
        <v>5</v>
      </c>
      <c r="D508">
        <v>7</v>
      </c>
      <c r="E508">
        <v>45926</v>
      </c>
      <c r="F508">
        <v>127774</v>
      </c>
      <c r="G508">
        <v>382687</v>
      </c>
    </row>
    <row r="509" spans="1:7" x14ac:dyDescent="0.2">
      <c r="A509" t="s">
        <v>62</v>
      </c>
      <c r="B509" t="s">
        <v>46</v>
      </c>
      <c r="C509">
        <v>5</v>
      </c>
      <c r="D509">
        <v>8</v>
      </c>
      <c r="E509">
        <v>45926</v>
      </c>
      <c r="F509">
        <v>127774</v>
      </c>
      <c r="G509">
        <v>382175</v>
      </c>
    </row>
    <row r="510" spans="1:7" x14ac:dyDescent="0.2">
      <c r="A510" t="s">
        <v>62</v>
      </c>
      <c r="B510" t="s">
        <v>46</v>
      </c>
      <c r="C510">
        <v>5</v>
      </c>
      <c r="D510">
        <v>9</v>
      </c>
      <c r="E510">
        <v>45926</v>
      </c>
      <c r="F510">
        <v>127774</v>
      </c>
      <c r="G510">
        <v>383511</v>
      </c>
    </row>
    <row r="511" spans="1:7" x14ac:dyDescent="0.2">
      <c r="A511" t="s">
        <v>62</v>
      </c>
      <c r="B511" t="s">
        <v>46</v>
      </c>
      <c r="C511">
        <v>5</v>
      </c>
      <c r="D511">
        <v>10</v>
      </c>
      <c r="E511">
        <v>45926</v>
      </c>
      <c r="F511">
        <v>127774</v>
      </c>
      <c r="G511">
        <v>383258</v>
      </c>
    </row>
    <row r="512" spans="1:7" x14ac:dyDescent="0.2">
      <c r="A512" t="s">
        <v>63</v>
      </c>
      <c r="B512" t="s">
        <v>52</v>
      </c>
      <c r="C512">
        <v>5</v>
      </c>
      <c r="D512">
        <v>1</v>
      </c>
      <c r="E512">
        <v>16384</v>
      </c>
      <c r="F512">
        <v>131072</v>
      </c>
      <c r="G512">
        <v>393812</v>
      </c>
    </row>
    <row r="513" spans="1:7" x14ac:dyDescent="0.2">
      <c r="A513" t="s">
        <v>63</v>
      </c>
      <c r="B513" t="s">
        <v>52</v>
      </c>
      <c r="C513">
        <v>5</v>
      </c>
      <c r="D513">
        <v>2</v>
      </c>
      <c r="E513">
        <v>16384</v>
      </c>
      <c r="F513">
        <v>131072</v>
      </c>
      <c r="G513">
        <v>393031</v>
      </c>
    </row>
    <row r="514" spans="1:7" x14ac:dyDescent="0.2">
      <c r="A514" t="s">
        <v>63</v>
      </c>
      <c r="B514" t="s">
        <v>52</v>
      </c>
      <c r="C514">
        <v>5</v>
      </c>
      <c r="D514">
        <v>3</v>
      </c>
      <c r="E514">
        <v>16384</v>
      </c>
      <c r="F514">
        <v>131072</v>
      </c>
      <c r="G514">
        <v>393193</v>
      </c>
    </row>
    <row r="515" spans="1:7" x14ac:dyDescent="0.2">
      <c r="A515" t="s">
        <v>63</v>
      </c>
      <c r="B515" t="s">
        <v>52</v>
      </c>
      <c r="C515">
        <v>5</v>
      </c>
      <c r="D515">
        <v>4</v>
      </c>
      <c r="E515">
        <v>16384</v>
      </c>
      <c r="F515">
        <v>131072</v>
      </c>
      <c r="G515">
        <v>392550</v>
      </c>
    </row>
    <row r="516" spans="1:7" x14ac:dyDescent="0.2">
      <c r="A516" t="s">
        <v>63</v>
      </c>
      <c r="B516" t="s">
        <v>52</v>
      </c>
      <c r="C516">
        <v>5</v>
      </c>
      <c r="D516">
        <v>5</v>
      </c>
      <c r="E516">
        <v>16384</v>
      </c>
      <c r="F516">
        <v>131072</v>
      </c>
      <c r="G516">
        <v>392623</v>
      </c>
    </row>
    <row r="517" spans="1:7" x14ac:dyDescent="0.2">
      <c r="A517" t="s">
        <v>63</v>
      </c>
      <c r="B517" t="s">
        <v>52</v>
      </c>
      <c r="C517">
        <v>5</v>
      </c>
      <c r="D517">
        <v>6</v>
      </c>
      <c r="E517">
        <v>16384</v>
      </c>
      <c r="F517">
        <v>131072</v>
      </c>
      <c r="G517">
        <v>393005</v>
      </c>
    </row>
    <row r="518" spans="1:7" x14ac:dyDescent="0.2">
      <c r="A518" t="s">
        <v>63</v>
      </c>
      <c r="B518" t="s">
        <v>52</v>
      </c>
      <c r="C518">
        <v>5</v>
      </c>
      <c r="D518">
        <v>7</v>
      </c>
      <c r="E518">
        <v>16384</v>
      </c>
      <c r="F518">
        <v>131072</v>
      </c>
      <c r="G518">
        <v>392567</v>
      </c>
    </row>
    <row r="519" spans="1:7" x14ac:dyDescent="0.2">
      <c r="A519" t="s">
        <v>63</v>
      </c>
      <c r="B519" t="s">
        <v>52</v>
      </c>
      <c r="C519">
        <v>5</v>
      </c>
      <c r="D519">
        <v>8</v>
      </c>
      <c r="E519">
        <v>16384</v>
      </c>
      <c r="F519">
        <v>131072</v>
      </c>
      <c r="G519">
        <v>392022</v>
      </c>
    </row>
    <row r="520" spans="1:7" x14ac:dyDescent="0.2">
      <c r="A520" t="s">
        <v>63</v>
      </c>
      <c r="B520" t="s">
        <v>52</v>
      </c>
      <c r="C520">
        <v>5</v>
      </c>
      <c r="D520">
        <v>9</v>
      </c>
      <c r="E520">
        <v>16384</v>
      </c>
      <c r="F520">
        <v>131072</v>
      </c>
      <c r="G520">
        <v>393459</v>
      </c>
    </row>
    <row r="521" spans="1:7" x14ac:dyDescent="0.2">
      <c r="A521" t="s">
        <v>63</v>
      </c>
      <c r="B521" t="s">
        <v>52</v>
      </c>
      <c r="C521">
        <v>5</v>
      </c>
      <c r="D521">
        <v>10</v>
      </c>
      <c r="E521">
        <v>16384</v>
      </c>
      <c r="F521">
        <v>131072</v>
      </c>
      <c r="G521">
        <v>393116</v>
      </c>
    </row>
    <row r="522" spans="1:7" x14ac:dyDescent="0.2">
      <c r="A522" t="s">
        <v>64</v>
      </c>
      <c r="B522" t="s">
        <v>39</v>
      </c>
      <c r="C522">
        <v>5</v>
      </c>
      <c r="D522">
        <v>1</v>
      </c>
      <c r="E522">
        <v>62586</v>
      </c>
      <c r="F522">
        <v>147892</v>
      </c>
      <c r="G522">
        <v>444206</v>
      </c>
    </row>
    <row r="523" spans="1:7" x14ac:dyDescent="0.2">
      <c r="A523" t="s">
        <v>64</v>
      </c>
      <c r="B523" t="s">
        <v>39</v>
      </c>
      <c r="C523">
        <v>5</v>
      </c>
      <c r="D523">
        <v>2</v>
      </c>
      <c r="E523">
        <v>62586</v>
      </c>
      <c r="F523">
        <v>147892</v>
      </c>
      <c r="G523">
        <v>443259</v>
      </c>
    </row>
    <row r="524" spans="1:7" x14ac:dyDescent="0.2">
      <c r="A524" t="s">
        <v>64</v>
      </c>
      <c r="B524" t="s">
        <v>39</v>
      </c>
      <c r="C524">
        <v>5</v>
      </c>
      <c r="D524">
        <v>3</v>
      </c>
      <c r="E524">
        <v>62586</v>
      </c>
      <c r="F524">
        <v>147892</v>
      </c>
      <c r="G524">
        <v>443348</v>
      </c>
    </row>
    <row r="525" spans="1:7" x14ac:dyDescent="0.2">
      <c r="A525" t="s">
        <v>64</v>
      </c>
      <c r="B525" t="s">
        <v>39</v>
      </c>
      <c r="C525">
        <v>5</v>
      </c>
      <c r="D525">
        <v>4</v>
      </c>
      <c r="E525">
        <v>62586</v>
      </c>
      <c r="F525">
        <v>147892</v>
      </c>
      <c r="G525">
        <v>443122</v>
      </c>
    </row>
    <row r="526" spans="1:7" x14ac:dyDescent="0.2">
      <c r="A526" t="s">
        <v>64</v>
      </c>
      <c r="B526" t="s">
        <v>39</v>
      </c>
      <c r="C526">
        <v>5</v>
      </c>
      <c r="D526">
        <v>5</v>
      </c>
      <c r="E526">
        <v>62586</v>
      </c>
      <c r="F526">
        <v>147892</v>
      </c>
      <c r="G526">
        <v>443163</v>
      </c>
    </row>
    <row r="527" spans="1:7" x14ac:dyDescent="0.2">
      <c r="A527" t="s">
        <v>64</v>
      </c>
      <c r="B527" t="s">
        <v>39</v>
      </c>
      <c r="C527">
        <v>5</v>
      </c>
      <c r="D527">
        <v>6</v>
      </c>
      <c r="E527">
        <v>62586</v>
      </c>
      <c r="F527">
        <v>147892</v>
      </c>
      <c r="G527">
        <v>443277</v>
      </c>
    </row>
    <row r="528" spans="1:7" x14ac:dyDescent="0.2">
      <c r="A528" t="s">
        <v>64</v>
      </c>
      <c r="B528" t="s">
        <v>39</v>
      </c>
      <c r="C528">
        <v>5</v>
      </c>
      <c r="D528">
        <v>7</v>
      </c>
      <c r="E528">
        <v>62586</v>
      </c>
      <c r="F528">
        <v>147892</v>
      </c>
      <c r="G528">
        <v>443099</v>
      </c>
    </row>
    <row r="529" spans="1:7" x14ac:dyDescent="0.2">
      <c r="A529" t="s">
        <v>64</v>
      </c>
      <c r="B529" t="s">
        <v>39</v>
      </c>
      <c r="C529">
        <v>5</v>
      </c>
      <c r="D529">
        <v>8</v>
      </c>
      <c r="E529">
        <v>62586</v>
      </c>
      <c r="F529">
        <v>147892</v>
      </c>
      <c r="G529">
        <v>442625</v>
      </c>
    </row>
    <row r="530" spans="1:7" x14ac:dyDescent="0.2">
      <c r="A530" t="s">
        <v>64</v>
      </c>
      <c r="B530" t="s">
        <v>39</v>
      </c>
      <c r="C530">
        <v>5</v>
      </c>
      <c r="D530">
        <v>9</v>
      </c>
      <c r="E530">
        <v>62586</v>
      </c>
      <c r="F530">
        <v>147892</v>
      </c>
      <c r="G530">
        <v>443835</v>
      </c>
    </row>
    <row r="531" spans="1:7" x14ac:dyDescent="0.2">
      <c r="A531" t="s">
        <v>64</v>
      </c>
      <c r="B531" t="s">
        <v>39</v>
      </c>
      <c r="C531">
        <v>5</v>
      </c>
      <c r="D531">
        <v>10</v>
      </c>
      <c r="E531">
        <v>62586</v>
      </c>
      <c r="F531">
        <v>147892</v>
      </c>
      <c r="G531">
        <v>443772</v>
      </c>
    </row>
    <row r="532" spans="1:7" x14ac:dyDescent="0.2">
      <c r="A532" t="s">
        <v>65</v>
      </c>
      <c r="B532" t="s">
        <v>46</v>
      </c>
      <c r="C532">
        <v>5</v>
      </c>
      <c r="D532">
        <v>1</v>
      </c>
      <c r="E532">
        <v>51309</v>
      </c>
      <c r="F532">
        <v>154644</v>
      </c>
      <c r="G532">
        <v>464345</v>
      </c>
    </row>
    <row r="533" spans="1:7" x14ac:dyDescent="0.2">
      <c r="A533" t="s">
        <v>65</v>
      </c>
      <c r="B533" t="s">
        <v>46</v>
      </c>
      <c r="C533">
        <v>5</v>
      </c>
      <c r="D533">
        <v>2</v>
      </c>
      <c r="E533">
        <v>51309</v>
      </c>
      <c r="F533">
        <v>154644</v>
      </c>
      <c r="G533">
        <v>463567</v>
      </c>
    </row>
    <row r="534" spans="1:7" x14ac:dyDescent="0.2">
      <c r="A534" t="s">
        <v>65</v>
      </c>
      <c r="B534" t="s">
        <v>46</v>
      </c>
      <c r="C534">
        <v>5</v>
      </c>
      <c r="D534">
        <v>3</v>
      </c>
      <c r="E534">
        <v>51309</v>
      </c>
      <c r="F534">
        <v>154644</v>
      </c>
      <c r="G534">
        <v>463530</v>
      </c>
    </row>
    <row r="535" spans="1:7" x14ac:dyDescent="0.2">
      <c r="A535" t="s">
        <v>65</v>
      </c>
      <c r="B535" t="s">
        <v>46</v>
      </c>
      <c r="C535">
        <v>5</v>
      </c>
      <c r="D535">
        <v>4</v>
      </c>
      <c r="E535">
        <v>51309</v>
      </c>
      <c r="F535">
        <v>154644</v>
      </c>
      <c r="G535">
        <v>463443</v>
      </c>
    </row>
    <row r="536" spans="1:7" x14ac:dyDescent="0.2">
      <c r="A536" t="s">
        <v>65</v>
      </c>
      <c r="B536" t="s">
        <v>46</v>
      </c>
      <c r="C536">
        <v>5</v>
      </c>
      <c r="D536">
        <v>5</v>
      </c>
      <c r="E536">
        <v>51309</v>
      </c>
      <c r="F536">
        <v>154644</v>
      </c>
      <c r="G536">
        <v>463458</v>
      </c>
    </row>
    <row r="537" spans="1:7" x14ac:dyDescent="0.2">
      <c r="A537" t="s">
        <v>65</v>
      </c>
      <c r="B537" t="s">
        <v>46</v>
      </c>
      <c r="C537">
        <v>5</v>
      </c>
      <c r="D537">
        <v>6</v>
      </c>
      <c r="E537">
        <v>51309</v>
      </c>
      <c r="F537">
        <v>154644</v>
      </c>
      <c r="G537">
        <v>463436</v>
      </c>
    </row>
    <row r="538" spans="1:7" x14ac:dyDescent="0.2">
      <c r="A538" t="s">
        <v>65</v>
      </c>
      <c r="B538" t="s">
        <v>46</v>
      </c>
      <c r="C538">
        <v>5</v>
      </c>
      <c r="D538">
        <v>7</v>
      </c>
      <c r="E538">
        <v>51309</v>
      </c>
      <c r="F538">
        <v>154644</v>
      </c>
      <c r="G538">
        <v>463265</v>
      </c>
    </row>
    <row r="539" spans="1:7" x14ac:dyDescent="0.2">
      <c r="A539" t="s">
        <v>65</v>
      </c>
      <c r="B539" t="s">
        <v>46</v>
      </c>
      <c r="C539">
        <v>5</v>
      </c>
      <c r="D539">
        <v>8</v>
      </c>
      <c r="E539">
        <v>51309</v>
      </c>
      <c r="F539">
        <v>154644</v>
      </c>
      <c r="G539">
        <v>463150</v>
      </c>
    </row>
    <row r="540" spans="1:7" x14ac:dyDescent="0.2">
      <c r="A540" t="s">
        <v>65</v>
      </c>
      <c r="B540" t="s">
        <v>46</v>
      </c>
      <c r="C540">
        <v>5</v>
      </c>
      <c r="D540">
        <v>9</v>
      </c>
      <c r="E540">
        <v>51309</v>
      </c>
      <c r="F540">
        <v>154644</v>
      </c>
      <c r="G540">
        <v>464119</v>
      </c>
    </row>
    <row r="541" spans="1:7" x14ac:dyDescent="0.2">
      <c r="A541" t="s">
        <v>65</v>
      </c>
      <c r="B541" t="s">
        <v>46</v>
      </c>
      <c r="C541">
        <v>5</v>
      </c>
      <c r="D541">
        <v>10</v>
      </c>
      <c r="E541">
        <v>51309</v>
      </c>
      <c r="F541">
        <v>154644</v>
      </c>
      <c r="G541">
        <v>464171</v>
      </c>
    </row>
    <row r="542" spans="1:7" x14ac:dyDescent="0.2">
      <c r="A542" t="s">
        <v>66</v>
      </c>
      <c r="B542" t="s">
        <v>46</v>
      </c>
      <c r="C542">
        <v>5</v>
      </c>
      <c r="D542">
        <v>1</v>
      </c>
      <c r="E542">
        <v>53395</v>
      </c>
      <c r="F542">
        <v>161430</v>
      </c>
      <c r="G542">
        <v>484682</v>
      </c>
    </row>
    <row r="543" spans="1:7" x14ac:dyDescent="0.2">
      <c r="A543" t="s">
        <v>66</v>
      </c>
      <c r="B543" t="s">
        <v>46</v>
      </c>
      <c r="C543">
        <v>5</v>
      </c>
      <c r="D543">
        <v>2</v>
      </c>
      <c r="E543">
        <v>53395</v>
      </c>
      <c r="F543">
        <v>161430</v>
      </c>
      <c r="G543">
        <v>484187</v>
      </c>
    </row>
    <row r="544" spans="1:7" x14ac:dyDescent="0.2">
      <c r="A544" t="s">
        <v>66</v>
      </c>
      <c r="B544" t="s">
        <v>46</v>
      </c>
      <c r="C544">
        <v>5</v>
      </c>
      <c r="D544">
        <v>3</v>
      </c>
      <c r="E544">
        <v>53395</v>
      </c>
      <c r="F544">
        <v>161430</v>
      </c>
      <c r="G544">
        <v>484089</v>
      </c>
    </row>
    <row r="545" spans="1:7" x14ac:dyDescent="0.2">
      <c r="A545" t="s">
        <v>66</v>
      </c>
      <c r="B545" t="s">
        <v>46</v>
      </c>
      <c r="C545">
        <v>5</v>
      </c>
      <c r="D545">
        <v>4</v>
      </c>
      <c r="E545">
        <v>53395</v>
      </c>
      <c r="F545">
        <v>161430</v>
      </c>
      <c r="G545">
        <v>483761</v>
      </c>
    </row>
    <row r="546" spans="1:7" x14ac:dyDescent="0.2">
      <c r="A546" t="s">
        <v>66</v>
      </c>
      <c r="B546" t="s">
        <v>46</v>
      </c>
      <c r="C546">
        <v>5</v>
      </c>
      <c r="D546">
        <v>5</v>
      </c>
      <c r="E546">
        <v>53395</v>
      </c>
      <c r="F546">
        <v>161430</v>
      </c>
      <c r="G546">
        <v>483910</v>
      </c>
    </row>
    <row r="547" spans="1:7" x14ac:dyDescent="0.2">
      <c r="A547" t="s">
        <v>66</v>
      </c>
      <c r="B547" t="s">
        <v>46</v>
      </c>
      <c r="C547">
        <v>5</v>
      </c>
      <c r="D547">
        <v>6</v>
      </c>
      <c r="E547">
        <v>53395</v>
      </c>
      <c r="F547">
        <v>161430</v>
      </c>
      <c r="G547">
        <v>483927</v>
      </c>
    </row>
    <row r="548" spans="1:7" x14ac:dyDescent="0.2">
      <c r="A548" t="s">
        <v>66</v>
      </c>
      <c r="B548" t="s">
        <v>46</v>
      </c>
      <c r="C548">
        <v>5</v>
      </c>
      <c r="D548">
        <v>7</v>
      </c>
      <c r="E548">
        <v>53395</v>
      </c>
      <c r="F548">
        <v>161430</v>
      </c>
      <c r="G548">
        <v>483707</v>
      </c>
    </row>
    <row r="549" spans="1:7" x14ac:dyDescent="0.2">
      <c r="A549" t="s">
        <v>66</v>
      </c>
      <c r="B549" t="s">
        <v>46</v>
      </c>
      <c r="C549">
        <v>5</v>
      </c>
      <c r="D549">
        <v>8</v>
      </c>
      <c r="E549">
        <v>53395</v>
      </c>
      <c r="F549">
        <v>161430</v>
      </c>
      <c r="G549">
        <v>483296</v>
      </c>
    </row>
    <row r="550" spans="1:7" x14ac:dyDescent="0.2">
      <c r="A550" t="s">
        <v>66</v>
      </c>
      <c r="B550" t="s">
        <v>46</v>
      </c>
      <c r="C550">
        <v>5</v>
      </c>
      <c r="D550">
        <v>9</v>
      </c>
      <c r="E550">
        <v>53395</v>
      </c>
      <c r="F550">
        <v>161430</v>
      </c>
      <c r="G550">
        <v>484361</v>
      </c>
    </row>
    <row r="551" spans="1:7" x14ac:dyDescent="0.2">
      <c r="A551" t="s">
        <v>66</v>
      </c>
      <c r="B551" t="s">
        <v>46</v>
      </c>
      <c r="C551">
        <v>5</v>
      </c>
      <c r="D551">
        <v>10</v>
      </c>
      <c r="E551">
        <v>53395</v>
      </c>
      <c r="F551">
        <v>161430</v>
      </c>
      <c r="G551">
        <v>484587</v>
      </c>
    </row>
    <row r="552" spans="1:7" x14ac:dyDescent="0.2">
      <c r="A552" t="s">
        <v>67</v>
      </c>
      <c r="B552" t="s">
        <v>46</v>
      </c>
      <c r="C552">
        <v>5</v>
      </c>
      <c r="D552">
        <v>1</v>
      </c>
      <c r="E552">
        <v>70558</v>
      </c>
      <c r="F552">
        <v>199694</v>
      </c>
      <c r="G552">
        <v>599434</v>
      </c>
    </row>
    <row r="553" spans="1:7" x14ac:dyDescent="0.2">
      <c r="A553" t="s">
        <v>67</v>
      </c>
      <c r="B553" t="s">
        <v>46</v>
      </c>
      <c r="C553">
        <v>5</v>
      </c>
      <c r="D553">
        <v>2</v>
      </c>
      <c r="E553">
        <v>70558</v>
      </c>
      <c r="F553">
        <v>199694</v>
      </c>
      <c r="G553">
        <v>599178</v>
      </c>
    </row>
    <row r="554" spans="1:7" x14ac:dyDescent="0.2">
      <c r="A554" t="s">
        <v>67</v>
      </c>
      <c r="B554" t="s">
        <v>46</v>
      </c>
      <c r="C554">
        <v>5</v>
      </c>
      <c r="D554">
        <v>3</v>
      </c>
      <c r="E554">
        <v>70558</v>
      </c>
      <c r="F554">
        <v>199694</v>
      </c>
      <c r="G554">
        <v>599065</v>
      </c>
    </row>
    <row r="555" spans="1:7" x14ac:dyDescent="0.2">
      <c r="A555" t="s">
        <v>67</v>
      </c>
      <c r="B555" t="s">
        <v>46</v>
      </c>
      <c r="C555">
        <v>5</v>
      </c>
      <c r="D555">
        <v>4</v>
      </c>
      <c r="E555">
        <v>70558</v>
      </c>
      <c r="F555">
        <v>199694</v>
      </c>
      <c r="G555">
        <v>598322</v>
      </c>
    </row>
    <row r="556" spans="1:7" x14ac:dyDescent="0.2">
      <c r="A556" t="s">
        <v>67</v>
      </c>
      <c r="B556" t="s">
        <v>46</v>
      </c>
      <c r="C556">
        <v>5</v>
      </c>
      <c r="D556">
        <v>5</v>
      </c>
      <c r="E556">
        <v>70558</v>
      </c>
      <c r="F556">
        <v>199694</v>
      </c>
      <c r="G556">
        <v>598595</v>
      </c>
    </row>
    <row r="557" spans="1:7" x14ac:dyDescent="0.2">
      <c r="A557" t="s">
        <v>67</v>
      </c>
      <c r="B557" t="s">
        <v>46</v>
      </c>
      <c r="C557">
        <v>5</v>
      </c>
      <c r="D557">
        <v>6</v>
      </c>
      <c r="E557">
        <v>70558</v>
      </c>
      <c r="F557">
        <v>199694</v>
      </c>
      <c r="G557">
        <v>598485</v>
      </c>
    </row>
    <row r="558" spans="1:7" x14ac:dyDescent="0.2">
      <c r="A558" t="s">
        <v>67</v>
      </c>
      <c r="B558" t="s">
        <v>46</v>
      </c>
      <c r="C558">
        <v>5</v>
      </c>
      <c r="D558">
        <v>7</v>
      </c>
      <c r="E558">
        <v>70558</v>
      </c>
      <c r="F558">
        <v>199694</v>
      </c>
      <c r="G558">
        <v>598286</v>
      </c>
    </row>
    <row r="559" spans="1:7" x14ac:dyDescent="0.2">
      <c r="A559" t="s">
        <v>67</v>
      </c>
      <c r="B559" t="s">
        <v>46</v>
      </c>
      <c r="C559">
        <v>5</v>
      </c>
      <c r="D559">
        <v>8</v>
      </c>
      <c r="E559">
        <v>70558</v>
      </c>
      <c r="F559">
        <v>199694</v>
      </c>
      <c r="G559">
        <v>597935</v>
      </c>
    </row>
    <row r="560" spans="1:7" x14ac:dyDescent="0.2">
      <c r="A560" t="s">
        <v>67</v>
      </c>
      <c r="B560" t="s">
        <v>46</v>
      </c>
      <c r="C560">
        <v>5</v>
      </c>
      <c r="D560">
        <v>9</v>
      </c>
      <c r="E560">
        <v>70558</v>
      </c>
      <c r="F560">
        <v>199694</v>
      </c>
      <c r="G560">
        <v>599510</v>
      </c>
    </row>
    <row r="561" spans="1:7" x14ac:dyDescent="0.2">
      <c r="A561" t="s">
        <v>67</v>
      </c>
      <c r="B561" t="s">
        <v>46</v>
      </c>
      <c r="C561">
        <v>5</v>
      </c>
      <c r="D561">
        <v>10</v>
      </c>
      <c r="E561">
        <v>70558</v>
      </c>
      <c r="F561">
        <v>199694</v>
      </c>
      <c r="G561">
        <v>599097</v>
      </c>
    </row>
    <row r="562" spans="1:7" x14ac:dyDescent="0.2">
      <c r="A562" t="s">
        <v>68</v>
      </c>
      <c r="B562" t="s">
        <v>46</v>
      </c>
      <c r="C562">
        <v>5</v>
      </c>
      <c r="D562">
        <v>1</v>
      </c>
      <c r="E562">
        <v>69429</v>
      </c>
      <c r="F562">
        <v>223090</v>
      </c>
      <c r="G562">
        <v>669694</v>
      </c>
    </row>
    <row r="563" spans="1:7" x14ac:dyDescent="0.2">
      <c r="A563" t="s">
        <v>68</v>
      </c>
      <c r="B563" t="s">
        <v>46</v>
      </c>
      <c r="C563">
        <v>5</v>
      </c>
      <c r="D563">
        <v>2</v>
      </c>
      <c r="E563">
        <v>69429</v>
      </c>
      <c r="F563">
        <v>223090</v>
      </c>
      <c r="G563">
        <v>669193</v>
      </c>
    </row>
    <row r="564" spans="1:7" x14ac:dyDescent="0.2">
      <c r="A564" t="s">
        <v>68</v>
      </c>
      <c r="B564" t="s">
        <v>46</v>
      </c>
      <c r="C564">
        <v>5</v>
      </c>
      <c r="D564">
        <v>3</v>
      </c>
      <c r="E564">
        <v>69429</v>
      </c>
      <c r="F564">
        <v>223090</v>
      </c>
      <c r="G564">
        <v>669442</v>
      </c>
    </row>
    <row r="565" spans="1:7" x14ac:dyDescent="0.2">
      <c r="A565" t="s">
        <v>68</v>
      </c>
      <c r="B565" t="s">
        <v>46</v>
      </c>
      <c r="C565">
        <v>5</v>
      </c>
      <c r="D565">
        <v>4</v>
      </c>
      <c r="E565">
        <v>69429</v>
      </c>
      <c r="F565">
        <v>223090</v>
      </c>
      <c r="G565">
        <v>668543</v>
      </c>
    </row>
    <row r="566" spans="1:7" x14ac:dyDescent="0.2">
      <c r="A566" t="s">
        <v>68</v>
      </c>
      <c r="B566" t="s">
        <v>46</v>
      </c>
      <c r="C566">
        <v>5</v>
      </c>
      <c r="D566">
        <v>5</v>
      </c>
      <c r="E566">
        <v>69429</v>
      </c>
      <c r="F566">
        <v>223090</v>
      </c>
      <c r="G566">
        <v>669025</v>
      </c>
    </row>
    <row r="567" spans="1:7" x14ac:dyDescent="0.2">
      <c r="A567" t="s">
        <v>68</v>
      </c>
      <c r="B567" t="s">
        <v>46</v>
      </c>
      <c r="C567">
        <v>5</v>
      </c>
      <c r="D567">
        <v>6</v>
      </c>
      <c r="E567">
        <v>69429</v>
      </c>
      <c r="F567">
        <v>223090</v>
      </c>
      <c r="G567">
        <v>668829</v>
      </c>
    </row>
    <row r="568" spans="1:7" x14ac:dyDescent="0.2">
      <c r="A568" t="s">
        <v>68</v>
      </c>
      <c r="B568" t="s">
        <v>46</v>
      </c>
      <c r="C568">
        <v>5</v>
      </c>
      <c r="D568">
        <v>7</v>
      </c>
      <c r="E568">
        <v>69429</v>
      </c>
      <c r="F568">
        <v>223090</v>
      </c>
      <c r="G568">
        <v>668297</v>
      </c>
    </row>
    <row r="569" spans="1:7" x14ac:dyDescent="0.2">
      <c r="A569" t="s">
        <v>68</v>
      </c>
      <c r="B569" t="s">
        <v>46</v>
      </c>
      <c r="C569">
        <v>5</v>
      </c>
      <c r="D569">
        <v>8</v>
      </c>
      <c r="E569">
        <v>69429</v>
      </c>
      <c r="F569">
        <v>223090</v>
      </c>
      <c r="G569">
        <v>667956</v>
      </c>
    </row>
    <row r="570" spans="1:7" x14ac:dyDescent="0.2">
      <c r="A570" t="s">
        <v>68</v>
      </c>
      <c r="B570" t="s">
        <v>46</v>
      </c>
      <c r="C570">
        <v>5</v>
      </c>
      <c r="D570">
        <v>9</v>
      </c>
      <c r="E570">
        <v>69429</v>
      </c>
      <c r="F570">
        <v>223090</v>
      </c>
      <c r="G570">
        <v>669826</v>
      </c>
    </row>
    <row r="571" spans="1:7" x14ac:dyDescent="0.2">
      <c r="A571" t="s">
        <v>68</v>
      </c>
      <c r="B571" t="s">
        <v>46</v>
      </c>
      <c r="C571">
        <v>5</v>
      </c>
      <c r="D571">
        <v>10</v>
      </c>
      <c r="E571">
        <v>69429</v>
      </c>
      <c r="F571">
        <v>223090</v>
      </c>
      <c r="G571">
        <v>669160</v>
      </c>
    </row>
    <row r="572" spans="1:7" x14ac:dyDescent="0.2">
      <c r="A572" t="s">
        <v>69</v>
      </c>
      <c r="B572" t="s">
        <v>46</v>
      </c>
      <c r="C572">
        <v>5</v>
      </c>
      <c r="D572">
        <v>1</v>
      </c>
      <c r="E572">
        <v>71076</v>
      </c>
      <c r="F572">
        <v>241135</v>
      </c>
      <c r="G572">
        <v>723863</v>
      </c>
    </row>
    <row r="573" spans="1:7" x14ac:dyDescent="0.2">
      <c r="A573" t="s">
        <v>69</v>
      </c>
      <c r="B573" t="s">
        <v>46</v>
      </c>
      <c r="C573">
        <v>5</v>
      </c>
      <c r="D573">
        <v>2</v>
      </c>
      <c r="E573">
        <v>71076</v>
      </c>
      <c r="F573">
        <v>241135</v>
      </c>
      <c r="G573">
        <v>723224</v>
      </c>
    </row>
    <row r="574" spans="1:7" x14ac:dyDescent="0.2">
      <c r="A574" t="s">
        <v>69</v>
      </c>
      <c r="B574" t="s">
        <v>46</v>
      </c>
      <c r="C574">
        <v>5</v>
      </c>
      <c r="D574">
        <v>3</v>
      </c>
      <c r="E574">
        <v>71076</v>
      </c>
      <c r="F574">
        <v>241135</v>
      </c>
      <c r="G574">
        <v>723096</v>
      </c>
    </row>
    <row r="575" spans="1:7" x14ac:dyDescent="0.2">
      <c r="A575" t="s">
        <v>69</v>
      </c>
      <c r="B575" t="s">
        <v>46</v>
      </c>
      <c r="C575">
        <v>5</v>
      </c>
      <c r="D575">
        <v>4</v>
      </c>
      <c r="E575">
        <v>71076</v>
      </c>
      <c r="F575">
        <v>241135</v>
      </c>
      <c r="G575">
        <v>722713</v>
      </c>
    </row>
    <row r="576" spans="1:7" x14ac:dyDescent="0.2">
      <c r="A576" t="s">
        <v>69</v>
      </c>
      <c r="B576" t="s">
        <v>46</v>
      </c>
      <c r="C576">
        <v>5</v>
      </c>
      <c r="D576">
        <v>5</v>
      </c>
      <c r="E576">
        <v>71076</v>
      </c>
      <c r="F576">
        <v>241135</v>
      </c>
      <c r="G576">
        <v>723164</v>
      </c>
    </row>
    <row r="577" spans="1:7" x14ac:dyDescent="0.2">
      <c r="A577" t="s">
        <v>69</v>
      </c>
      <c r="B577" t="s">
        <v>46</v>
      </c>
      <c r="C577">
        <v>5</v>
      </c>
      <c r="D577">
        <v>6</v>
      </c>
      <c r="E577">
        <v>71076</v>
      </c>
      <c r="F577">
        <v>241135</v>
      </c>
      <c r="G577">
        <v>722588</v>
      </c>
    </row>
    <row r="578" spans="1:7" x14ac:dyDescent="0.2">
      <c r="A578" t="s">
        <v>69</v>
      </c>
      <c r="B578" t="s">
        <v>46</v>
      </c>
      <c r="C578">
        <v>5</v>
      </c>
      <c r="D578">
        <v>7</v>
      </c>
      <c r="E578">
        <v>71076</v>
      </c>
      <c r="F578">
        <v>241135</v>
      </c>
      <c r="G578">
        <v>722307</v>
      </c>
    </row>
    <row r="579" spans="1:7" x14ac:dyDescent="0.2">
      <c r="A579" t="s">
        <v>69</v>
      </c>
      <c r="B579" t="s">
        <v>46</v>
      </c>
      <c r="C579">
        <v>5</v>
      </c>
      <c r="D579">
        <v>8</v>
      </c>
      <c r="E579">
        <v>71076</v>
      </c>
      <c r="F579">
        <v>241135</v>
      </c>
      <c r="G579">
        <v>721935</v>
      </c>
    </row>
    <row r="580" spans="1:7" x14ac:dyDescent="0.2">
      <c r="A580" t="s">
        <v>69</v>
      </c>
      <c r="B580" t="s">
        <v>46</v>
      </c>
      <c r="C580">
        <v>5</v>
      </c>
      <c r="D580">
        <v>9</v>
      </c>
      <c r="E580">
        <v>71076</v>
      </c>
      <c r="F580">
        <v>241135</v>
      </c>
      <c r="G580">
        <v>723951</v>
      </c>
    </row>
    <row r="581" spans="1:7" x14ac:dyDescent="0.2">
      <c r="A581" t="s">
        <v>69</v>
      </c>
      <c r="B581" t="s">
        <v>46</v>
      </c>
      <c r="C581">
        <v>5</v>
      </c>
      <c r="D581">
        <v>10</v>
      </c>
      <c r="E581">
        <v>71076</v>
      </c>
      <c r="F581">
        <v>241135</v>
      </c>
      <c r="G581">
        <v>723178</v>
      </c>
    </row>
    <row r="582" spans="1:7" x14ac:dyDescent="0.2">
      <c r="A582" t="s">
        <v>70</v>
      </c>
      <c r="B582" t="s">
        <v>46</v>
      </c>
      <c r="C582">
        <v>5</v>
      </c>
      <c r="D582">
        <v>1</v>
      </c>
      <c r="E582">
        <v>84199</v>
      </c>
      <c r="F582">
        <v>257788</v>
      </c>
      <c r="G582">
        <v>774023</v>
      </c>
    </row>
    <row r="583" spans="1:7" x14ac:dyDescent="0.2">
      <c r="A583" t="s">
        <v>70</v>
      </c>
      <c r="B583" t="s">
        <v>46</v>
      </c>
      <c r="C583">
        <v>5</v>
      </c>
      <c r="D583">
        <v>2</v>
      </c>
      <c r="E583">
        <v>84199</v>
      </c>
      <c r="F583">
        <v>257788</v>
      </c>
      <c r="G583">
        <v>773248</v>
      </c>
    </row>
    <row r="584" spans="1:7" x14ac:dyDescent="0.2">
      <c r="A584" t="s">
        <v>70</v>
      </c>
      <c r="B584" t="s">
        <v>46</v>
      </c>
      <c r="C584">
        <v>5</v>
      </c>
      <c r="D584">
        <v>3</v>
      </c>
      <c r="E584">
        <v>84199</v>
      </c>
      <c r="F584">
        <v>257788</v>
      </c>
      <c r="G584">
        <v>773020</v>
      </c>
    </row>
    <row r="585" spans="1:7" x14ac:dyDescent="0.2">
      <c r="A585" t="s">
        <v>70</v>
      </c>
      <c r="B585" t="s">
        <v>46</v>
      </c>
      <c r="C585">
        <v>5</v>
      </c>
      <c r="D585">
        <v>4</v>
      </c>
      <c r="E585">
        <v>84199</v>
      </c>
      <c r="F585">
        <v>257788</v>
      </c>
      <c r="G585">
        <v>772744</v>
      </c>
    </row>
    <row r="586" spans="1:7" x14ac:dyDescent="0.2">
      <c r="A586" t="s">
        <v>70</v>
      </c>
      <c r="B586" t="s">
        <v>46</v>
      </c>
      <c r="C586">
        <v>5</v>
      </c>
      <c r="D586">
        <v>5</v>
      </c>
      <c r="E586">
        <v>84199</v>
      </c>
      <c r="F586">
        <v>257788</v>
      </c>
      <c r="G586">
        <v>773202</v>
      </c>
    </row>
    <row r="587" spans="1:7" x14ac:dyDescent="0.2">
      <c r="A587" t="s">
        <v>70</v>
      </c>
      <c r="B587" t="s">
        <v>46</v>
      </c>
      <c r="C587">
        <v>5</v>
      </c>
      <c r="D587">
        <v>6</v>
      </c>
      <c r="E587">
        <v>84199</v>
      </c>
      <c r="F587">
        <v>257788</v>
      </c>
      <c r="G587">
        <v>772362</v>
      </c>
    </row>
    <row r="588" spans="1:7" x14ac:dyDescent="0.2">
      <c r="A588" t="s">
        <v>70</v>
      </c>
      <c r="B588" t="s">
        <v>46</v>
      </c>
      <c r="C588">
        <v>5</v>
      </c>
      <c r="D588">
        <v>7</v>
      </c>
      <c r="E588">
        <v>84199</v>
      </c>
      <c r="F588">
        <v>257788</v>
      </c>
      <c r="G588">
        <v>771930</v>
      </c>
    </row>
    <row r="589" spans="1:7" x14ac:dyDescent="0.2">
      <c r="A589" t="s">
        <v>70</v>
      </c>
      <c r="B589" t="s">
        <v>46</v>
      </c>
      <c r="C589">
        <v>5</v>
      </c>
      <c r="D589">
        <v>8</v>
      </c>
      <c r="E589">
        <v>84199</v>
      </c>
      <c r="F589">
        <v>257788</v>
      </c>
      <c r="G589">
        <v>771893</v>
      </c>
    </row>
    <row r="590" spans="1:7" x14ac:dyDescent="0.2">
      <c r="A590" t="s">
        <v>70</v>
      </c>
      <c r="B590" t="s">
        <v>46</v>
      </c>
      <c r="C590">
        <v>5</v>
      </c>
      <c r="D590">
        <v>9</v>
      </c>
      <c r="E590">
        <v>84199</v>
      </c>
      <c r="F590">
        <v>257788</v>
      </c>
      <c r="G590">
        <v>774068</v>
      </c>
    </row>
    <row r="591" spans="1:7" x14ac:dyDescent="0.2">
      <c r="A591" t="s">
        <v>70</v>
      </c>
      <c r="B591" t="s">
        <v>46</v>
      </c>
      <c r="C591">
        <v>5</v>
      </c>
      <c r="D591">
        <v>10</v>
      </c>
      <c r="E591">
        <v>84199</v>
      </c>
      <c r="F591">
        <v>257788</v>
      </c>
      <c r="G591">
        <v>773249</v>
      </c>
    </row>
    <row r="592" spans="1:7" x14ac:dyDescent="0.2">
      <c r="A592" t="s">
        <v>71</v>
      </c>
      <c r="B592" t="s">
        <v>52</v>
      </c>
      <c r="C592">
        <v>5</v>
      </c>
      <c r="D592">
        <v>1</v>
      </c>
      <c r="E592">
        <v>131072</v>
      </c>
      <c r="F592">
        <v>262144</v>
      </c>
      <c r="G592">
        <v>787134</v>
      </c>
    </row>
    <row r="593" spans="1:7" x14ac:dyDescent="0.2">
      <c r="A593" t="s">
        <v>71</v>
      </c>
      <c r="B593" t="s">
        <v>52</v>
      </c>
      <c r="C593">
        <v>5</v>
      </c>
      <c r="D593">
        <v>2</v>
      </c>
      <c r="E593">
        <v>131072</v>
      </c>
      <c r="F593">
        <v>262144</v>
      </c>
      <c r="G593">
        <v>786354</v>
      </c>
    </row>
    <row r="594" spans="1:7" x14ac:dyDescent="0.2">
      <c r="A594" t="s">
        <v>71</v>
      </c>
      <c r="B594" t="s">
        <v>52</v>
      </c>
      <c r="C594">
        <v>5</v>
      </c>
      <c r="D594">
        <v>3</v>
      </c>
      <c r="E594">
        <v>131072</v>
      </c>
      <c r="F594">
        <v>262144</v>
      </c>
      <c r="G594">
        <v>786138</v>
      </c>
    </row>
    <row r="595" spans="1:7" x14ac:dyDescent="0.2">
      <c r="A595" t="s">
        <v>71</v>
      </c>
      <c r="B595" t="s">
        <v>52</v>
      </c>
      <c r="C595">
        <v>5</v>
      </c>
      <c r="D595">
        <v>4</v>
      </c>
      <c r="E595">
        <v>131072</v>
      </c>
      <c r="F595">
        <v>262144</v>
      </c>
      <c r="G595">
        <v>785758</v>
      </c>
    </row>
    <row r="596" spans="1:7" x14ac:dyDescent="0.2">
      <c r="A596" t="s">
        <v>71</v>
      </c>
      <c r="B596" t="s">
        <v>52</v>
      </c>
      <c r="C596">
        <v>5</v>
      </c>
      <c r="D596">
        <v>5</v>
      </c>
      <c r="E596">
        <v>131072</v>
      </c>
      <c r="F596">
        <v>262144</v>
      </c>
      <c r="G596">
        <v>786144</v>
      </c>
    </row>
    <row r="597" spans="1:7" x14ac:dyDescent="0.2">
      <c r="A597" t="s">
        <v>71</v>
      </c>
      <c r="B597" t="s">
        <v>52</v>
      </c>
      <c r="C597">
        <v>5</v>
      </c>
      <c r="D597">
        <v>6</v>
      </c>
      <c r="E597">
        <v>131072</v>
      </c>
      <c r="F597">
        <v>262144</v>
      </c>
      <c r="G597">
        <v>785341</v>
      </c>
    </row>
    <row r="598" spans="1:7" x14ac:dyDescent="0.2">
      <c r="A598" t="s">
        <v>71</v>
      </c>
      <c r="B598" t="s">
        <v>52</v>
      </c>
      <c r="C598">
        <v>5</v>
      </c>
      <c r="D598">
        <v>7</v>
      </c>
      <c r="E598">
        <v>131072</v>
      </c>
      <c r="F598">
        <v>262144</v>
      </c>
      <c r="G598">
        <v>784951</v>
      </c>
    </row>
    <row r="599" spans="1:7" x14ac:dyDescent="0.2">
      <c r="A599" t="s">
        <v>71</v>
      </c>
      <c r="B599" t="s">
        <v>52</v>
      </c>
      <c r="C599">
        <v>5</v>
      </c>
      <c r="D599">
        <v>8</v>
      </c>
      <c r="E599">
        <v>131072</v>
      </c>
      <c r="F599">
        <v>262144</v>
      </c>
      <c r="G599">
        <v>784701</v>
      </c>
    </row>
    <row r="600" spans="1:7" x14ac:dyDescent="0.2">
      <c r="A600" t="s">
        <v>71</v>
      </c>
      <c r="B600" t="s">
        <v>52</v>
      </c>
      <c r="C600">
        <v>5</v>
      </c>
      <c r="D600">
        <v>9</v>
      </c>
      <c r="E600">
        <v>131072</v>
      </c>
      <c r="F600">
        <v>262144</v>
      </c>
      <c r="G600">
        <v>787082</v>
      </c>
    </row>
    <row r="601" spans="1:7" x14ac:dyDescent="0.2">
      <c r="A601" t="s">
        <v>71</v>
      </c>
      <c r="B601" t="s">
        <v>52</v>
      </c>
      <c r="C601">
        <v>5</v>
      </c>
      <c r="D601">
        <v>10</v>
      </c>
      <c r="E601">
        <v>131072</v>
      </c>
      <c r="F601">
        <v>262144</v>
      </c>
      <c r="G601">
        <v>786350</v>
      </c>
    </row>
    <row r="602" spans="1:7" x14ac:dyDescent="0.2">
      <c r="A602" t="s">
        <v>72</v>
      </c>
      <c r="B602" t="s">
        <v>55</v>
      </c>
      <c r="C602">
        <v>5</v>
      </c>
      <c r="D602">
        <v>1</v>
      </c>
      <c r="E602">
        <v>69244</v>
      </c>
      <c r="F602">
        <v>276143</v>
      </c>
      <c r="G602">
        <v>828926</v>
      </c>
    </row>
    <row r="603" spans="1:7" x14ac:dyDescent="0.2">
      <c r="A603" t="s">
        <v>72</v>
      </c>
      <c r="B603" t="s">
        <v>55</v>
      </c>
      <c r="C603">
        <v>5</v>
      </c>
      <c r="D603">
        <v>2</v>
      </c>
      <c r="E603">
        <v>69244</v>
      </c>
      <c r="F603">
        <v>276143</v>
      </c>
      <c r="G603">
        <v>828334</v>
      </c>
    </row>
    <row r="604" spans="1:7" x14ac:dyDescent="0.2">
      <c r="A604" t="s">
        <v>72</v>
      </c>
      <c r="B604" t="s">
        <v>55</v>
      </c>
      <c r="C604">
        <v>5</v>
      </c>
      <c r="D604">
        <v>3</v>
      </c>
      <c r="E604">
        <v>69244</v>
      </c>
      <c r="F604">
        <v>276143</v>
      </c>
      <c r="G604">
        <v>828311</v>
      </c>
    </row>
    <row r="605" spans="1:7" x14ac:dyDescent="0.2">
      <c r="A605" t="s">
        <v>72</v>
      </c>
      <c r="B605" t="s">
        <v>55</v>
      </c>
      <c r="C605">
        <v>5</v>
      </c>
      <c r="D605">
        <v>4</v>
      </c>
      <c r="E605">
        <v>69244</v>
      </c>
      <c r="F605">
        <v>276143</v>
      </c>
      <c r="G605">
        <v>827596</v>
      </c>
    </row>
    <row r="606" spans="1:7" x14ac:dyDescent="0.2">
      <c r="A606" t="s">
        <v>72</v>
      </c>
      <c r="B606" t="s">
        <v>55</v>
      </c>
      <c r="C606">
        <v>5</v>
      </c>
      <c r="D606">
        <v>5</v>
      </c>
      <c r="E606">
        <v>69244</v>
      </c>
      <c r="F606">
        <v>276143</v>
      </c>
      <c r="G606">
        <v>828032</v>
      </c>
    </row>
    <row r="607" spans="1:7" x14ac:dyDescent="0.2">
      <c r="A607" t="s">
        <v>72</v>
      </c>
      <c r="B607" t="s">
        <v>55</v>
      </c>
      <c r="C607">
        <v>5</v>
      </c>
      <c r="D607">
        <v>6</v>
      </c>
      <c r="E607">
        <v>69244</v>
      </c>
      <c r="F607">
        <v>276143</v>
      </c>
      <c r="G607">
        <v>827209</v>
      </c>
    </row>
    <row r="608" spans="1:7" x14ac:dyDescent="0.2">
      <c r="A608" t="s">
        <v>72</v>
      </c>
      <c r="B608" t="s">
        <v>55</v>
      </c>
      <c r="C608">
        <v>5</v>
      </c>
      <c r="D608">
        <v>7</v>
      </c>
      <c r="E608">
        <v>69244</v>
      </c>
      <c r="F608">
        <v>276143</v>
      </c>
      <c r="G608">
        <v>826995</v>
      </c>
    </row>
    <row r="609" spans="1:7" x14ac:dyDescent="0.2">
      <c r="A609" t="s">
        <v>72</v>
      </c>
      <c r="B609" t="s">
        <v>55</v>
      </c>
      <c r="C609">
        <v>5</v>
      </c>
      <c r="D609">
        <v>8</v>
      </c>
      <c r="E609">
        <v>69244</v>
      </c>
      <c r="F609">
        <v>276143</v>
      </c>
      <c r="G609">
        <v>826709</v>
      </c>
    </row>
    <row r="610" spans="1:7" x14ac:dyDescent="0.2">
      <c r="A610" t="s">
        <v>72</v>
      </c>
      <c r="B610" t="s">
        <v>55</v>
      </c>
      <c r="C610">
        <v>5</v>
      </c>
      <c r="D610">
        <v>9</v>
      </c>
      <c r="E610">
        <v>69244</v>
      </c>
      <c r="F610">
        <v>276143</v>
      </c>
      <c r="G610">
        <v>829021</v>
      </c>
    </row>
    <row r="611" spans="1:7" x14ac:dyDescent="0.2">
      <c r="A611" t="s">
        <v>72</v>
      </c>
      <c r="B611" t="s">
        <v>55</v>
      </c>
      <c r="C611">
        <v>5</v>
      </c>
      <c r="D611">
        <v>10</v>
      </c>
      <c r="E611">
        <v>69244</v>
      </c>
      <c r="F611">
        <v>276143</v>
      </c>
      <c r="G611">
        <v>828245</v>
      </c>
    </row>
    <row r="612" spans="1:7" x14ac:dyDescent="0.2">
      <c r="A612" t="s">
        <v>73</v>
      </c>
      <c r="B612" t="s">
        <v>46</v>
      </c>
      <c r="C612">
        <v>5</v>
      </c>
      <c r="D612">
        <v>1</v>
      </c>
      <c r="E612">
        <v>147605</v>
      </c>
      <c r="F612">
        <v>394497</v>
      </c>
      <c r="G612">
        <v>1183388</v>
      </c>
    </row>
    <row r="613" spans="1:7" x14ac:dyDescent="0.2">
      <c r="A613" t="s">
        <v>73</v>
      </c>
      <c r="B613" t="s">
        <v>46</v>
      </c>
      <c r="C613">
        <v>5</v>
      </c>
      <c r="D613">
        <v>2</v>
      </c>
      <c r="E613">
        <v>147605</v>
      </c>
      <c r="F613">
        <v>394497</v>
      </c>
      <c r="G613">
        <v>1183200</v>
      </c>
    </row>
    <row r="614" spans="1:7" x14ac:dyDescent="0.2">
      <c r="A614" t="s">
        <v>73</v>
      </c>
      <c r="B614" t="s">
        <v>46</v>
      </c>
      <c r="C614">
        <v>5</v>
      </c>
      <c r="D614">
        <v>3</v>
      </c>
      <c r="E614">
        <v>147605</v>
      </c>
      <c r="F614">
        <v>394497</v>
      </c>
      <c r="G614">
        <v>1183544</v>
      </c>
    </row>
    <row r="615" spans="1:7" x14ac:dyDescent="0.2">
      <c r="A615" t="s">
        <v>73</v>
      </c>
      <c r="B615" t="s">
        <v>46</v>
      </c>
      <c r="C615">
        <v>5</v>
      </c>
      <c r="D615">
        <v>4</v>
      </c>
      <c r="E615">
        <v>147605</v>
      </c>
      <c r="F615">
        <v>394497</v>
      </c>
      <c r="G615">
        <v>1183064</v>
      </c>
    </row>
    <row r="616" spans="1:7" x14ac:dyDescent="0.2">
      <c r="A616" t="s">
        <v>73</v>
      </c>
      <c r="B616" t="s">
        <v>46</v>
      </c>
      <c r="C616">
        <v>5</v>
      </c>
      <c r="D616">
        <v>5</v>
      </c>
      <c r="E616">
        <v>147605</v>
      </c>
      <c r="F616">
        <v>394497</v>
      </c>
      <c r="G616">
        <v>1183333</v>
      </c>
    </row>
    <row r="617" spans="1:7" x14ac:dyDescent="0.2">
      <c r="A617" t="s">
        <v>73</v>
      </c>
      <c r="B617" t="s">
        <v>46</v>
      </c>
      <c r="C617">
        <v>5</v>
      </c>
      <c r="D617">
        <v>6</v>
      </c>
      <c r="E617">
        <v>147605</v>
      </c>
      <c r="F617">
        <v>394497</v>
      </c>
      <c r="G617">
        <v>1182101</v>
      </c>
    </row>
    <row r="618" spans="1:7" x14ac:dyDescent="0.2">
      <c r="A618" t="s">
        <v>73</v>
      </c>
      <c r="B618" t="s">
        <v>46</v>
      </c>
      <c r="C618">
        <v>5</v>
      </c>
      <c r="D618">
        <v>7</v>
      </c>
      <c r="E618">
        <v>147605</v>
      </c>
      <c r="F618">
        <v>394497</v>
      </c>
      <c r="G618">
        <v>1181914</v>
      </c>
    </row>
    <row r="619" spans="1:7" x14ac:dyDescent="0.2">
      <c r="A619" t="s">
        <v>73</v>
      </c>
      <c r="B619" t="s">
        <v>46</v>
      </c>
      <c r="C619">
        <v>5</v>
      </c>
      <c r="D619">
        <v>8</v>
      </c>
      <c r="E619">
        <v>147605</v>
      </c>
      <c r="F619">
        <v>394497</v>
      </c>
      <c r="G619">
        <v>1181796</v>
      </c>
    </row>
    <row r="620" spans="1:7" x14ac:dyDescent="0.2">
      <c r="A620" t="s">
        <v>73</v>
      </c>
      <c r="B620" t="s">
        <v>46</v>
      </c>
      <c r="C620">
        <v>5</v>
      </c>
      <c r="D620">
        <v>9</v>
      </c>
      <c r="E620">
        <v>147605</v>
      </c>
      <c r="F620">
        <v>394497</v>
      </c>
      <c r="G620">
        <v>1184523</v>
      </c>
    </row>
    <row r="621" spans="1:7" x14ac:dyDescent="0.2">
      <c r="A621" t="s">
        <v>73</v>
      </c>
      <c r="B621" t="s">
        <v>46</v>
      </c>
      <c r="C621">
        <v>5</v>
      </c>
      <c r="D621">
        <v>10</v>
      </c>
      <c r="E621">
        <v>147605</v>
      </c>
      <c r="F621">
        <v>394497</v>
      </c>
      <c r="G621">
        <v>1182653</v>
      </c>
    </row>
    <row r="622" spans="1:7" x14ac:dyDescent="0.2">
      <c r="A622" t="s">
        <v>74</v>
      </c>
      <c r="B622" t="s">
        <v>39</v>
      </c>
      <c r="C622">
        <v>5</v>
      </c>
      <c r="D622">
        <v>1</v>
      </c>
      <c r="E622">
        <v>265214</v>
      </c>
      <c r="F622">
        <v>420045</v>
      </c>
      <c r="G622">
        <v>1259742</v>
      </c>
    </row>
    <row r="623" spans="1:7" x14ac:dyDescent="0.2">
      <c r="A623" t="s">
        <v>74</v>
      </c>
      <c r="B623" t="s">
        <v>39</v>
      </c>
      <c r="C623">
        <v>5</v>
      </c>
      <c r="D623">
        <v>2</v>
      </c>
      <c r="E623">
        <v>265214</v>
      </c>
      <c r="F623">
        <v>420045</v>
      </c>
      <c r="G623">
        <v>1260010</v>
      </c>
    </row>
    <row r="624" spans="1:7" x14ac:dyDescent="0.2">
      <c r="A624" t="s">
        <v>74</v>
      </c>
      <c r="B624" t="s">
        <v>39</v>
      </c>
      <c r="C624">
        <v>5</v>
      </c>
      <c r="D624">
        <v>3</v>
      </c>
      <c r="E624">
        <v>265214</v>
      </c>
      <c r="F624">
        <v>420045</v>
      </c>
      <c r="G624">
        <v>1260655</v>
      </c>
    </row>
    <row r="625" spans="1:7" x14ac:dyDescent="0.2">
      <c r="A625" t="s">
        <v>74</v>
      </c>
      <c r="B625" t="s">
        <v>39</v>
      </c>
      <c r="C625">
        <v>5</v>
      </c>
      <c r="D625">
        <v>4</v>
      </c>
      <c r="E625">
        <v>265214</v>
      </c>
      <c r="F625">
        <v>420045</v>
      </c>
      <c r="G625">
        <v>1259802</v>
      </c>
    </row>
    <row r="626" spans="1:7" x14ac:dyDescent="0.2">
      <c r="A626" t="s">
        <v>74</v>
      </c>
      <c r="B626" t="s">
        <v>39</v>
      </c>
      <c r="C626">
        <v>5</v>
      </c>
      <c r="D626">
        <v>5</v>
      </c>
      <c r="E626">
        <v>265214</v>
      </c>
      <c r="F626">
        <v>420045</v>
      </c>
      <c r="G626">
        <v>1260394</v>
      </c>
    </row>
    <row r="627" spans="1:7" x14ac:dyDescent="0.2">
      <c r="A627" t="s">
        <v>74</v>
      </c>
      <c r="B627" t="s">
        <v>39</v>
      </c>
      <c r="C627">
        <v>5</v>
      </c>
      <c r="D627">
        <v>6</v>
      </c>
      <c r="E627">
        <v>265214</v>
      </c>
      <c r="F627">
        <v>420045</v>
      </c>
      <c r="G627">
        <v>1258598</v>
      </c>
    </row>
    <row r="628" spans="1:7" x14ac:dyDescent="0.2">
      <c r="A628" t="s">
        <v>74</v>
      </c>
      <c r="B628" t="s">
        <v>39</v>
      </c>
      <c r="C628">
        <v>5</v>
      </c>
      <c r="D628">
        <v>7</v>
      </c>
      <c r="E628">
        <v>265214</v>
      </c>
      <c r="F628">
        <v>420045</v>
      </c>
      <c r="G628">
        <v>1258615</v>
      </c>
    </row>
    <row r="629" spans="1:7" x14ac:dyDescent="0.2">
      <c r="A629" t="s">
        <v>74</v>
      </c>
      <c r="B629" t="s">
        <v>39</v>
      </c>
      <c r="C629">
        <v>5</v>
      </c>
      <c r="D629">
        <v>8</v>
      </c>
      <c r="E629">
        <v>265214</v>
      </c>
      <c r="F629">
        <v>420045</v>
      </c>
      <c r="G629">
        <v>1258599</v>
      </c>
    </row>
    <row r="630" spans="1:7" x14ac:dyDescent="0.2">
      <c r="A630" t="s">
        <v>74</v>
      </c>
      <c r="B630" t="s">
        <v>39</v>
      </c>
      <c r="C630">
        <v>5</v>
      </c>
      <c r="D630">
        <v>9</v>
      </c>
      <c r="E630">
        <v>265214</v>
      </c>
      <c r="F630">
        <v>420045</v>
      </c>
      <c r="G630">
        <v>1261163</v>
      </c>
    </row>
    <row r="631" spans="1:7" x14ac:dyDescent="0.2">
      <c r="A631" t="s">
        <v>74</v>
      </c>
      <c r="B631" t="s">
        <v>39</v>
      </c>
      <c r="C631">
        <v>5</v>
      </c>
      <c r="D631">
        <v>10</v>
      </c>
      <c r="E631">
        <v>265214</v>
      </c>
      <c r="F631">
        <v>420045</v>
      </c>
      <c r="G631">
        <v>1259269</v>
      </c>
    </row>
    <row r="632" spans="1:7" x14ac:dyDescent="0.2">
      <c r="A632" t="s">
        <v>75</v>
      </c>
      <c r="B632" t="s">
        <v>39</v>
      </c>
      <c r="C632">
        <v>5</v>
      </c>
      <c r="D632">
        <v>1</v>
      </c>
      <c r="E632">
        <v>75888</v>
      </c>
      <c r="F632">
        <v>508837</v>
      </c>
      <c r="G632">
        <v>1527107</v>
      </c>
    </row>
    <row r="633" spans="1:7" x14ac:dyDescent="0.2">
      <c r="A633" t="s">
        <v>75</v>
      </c>
      <c r="B633" t="s">
        <v>39</v>
      </c>
      <c r="C633">
        <v>5</v>
      </c>
      <c r="D633">
        <v>2</v>
      </c>
      <c r="E633">
        <v>75888</v>
      </c>
      <c r="F633">
        <v>508837</v>
      </c>
      <c r="G633">
        <v>1526931</v>
      </c>
    </row>
    <row r="634" spans="1:7" x14ac:dyDescent="0.2">
      <c r="A634" t="s">
        <v>75</v>
      </c>
      <c r="B634" t="s">
        <v>39</v>
      </c>
      <c r="C634">
        <v>5</v>
      </c>
      <c r="D634">
        <v>3</v>
      </c>
      <c r="E634">
        <v>75888</v>
      </c>
      <c r="F634">
        <v>508837</v>
      </c>
      <c r="G634">
        <v>1526972</v>
      </c>
    </row>
    <row r="635" spans="1:7" x14ac:dyDescent="0.2">
      <c r="A635" t="s">
        <v>75</v>
      </c>
      <c r="B635" t="s">
        <v>39</v>
      </c>
      <c r="C635">
        <v>5</v>
      </c>
      <c r="D635">
        <v>4</v>
      </c>
      <c r="E635">
        <v>75888</v>
      </c>
      <c r="F635">
        <v>508837</v>
      </c>
      <c r="G635">
        <v>1526460</v>
      </c>
    </row>
    <row r="636" spans="1:7" x14ac:dyDescent="0.2">
      <c r="A636" t="s">
        <v>75</v>
      </c>
      <c r="B636" t="s">
        <v>39</v>
      </c>
      <c r="C636">
        <v>5</v>
      </c>
      <c r="D636">
        <v>5</v>
      </c>
      <c r="E636">
        <v>75888</v>
      </c>
      <c r="F636">
        <v>508837</v>
      </c>
      <c r="G636">
        <v>1526687</v>
      </c>
    </row>
    <row r="637" spans="1:7" x14ac:dyDescent="0.2">
      <c r="A637" t="s">
        <v>75</v>
      </c>
      <c r="B637" t="s">
        <v>39</v>
      </c>
      <c r="C637">
        <v>5</v>
      </c>
      <c r="D637">
        <v>6</v>
      </c>
      <c r="E637">
        <v>75888</v>
      </c>
      <c r="F637">
        <v>508837</v>
      </c>
      <c r="G637">
        <v>1524901</v>
      </c>
    </row>
    <row r="638" spans="1:7" x14ac:dyDescent="0.2">
      <c r="A638" t="s">
        <v>75</v>
      </c>
      <c r="B638" t="s">
        <v>39</v>
      </c>
      <c r="C638">
        <v>5</v>
      </c>
      <c r="D638">
        <v>7</v>
      </c>
      <c r="E638">
        <v>75888</v>
      </c>
      <c r="F638">
        <v>508837</v>
      </c>
      <c r="G638">
        <v>1524667</v>
      </c>
    </row>
    <row r="639" spans="1:7" x14ac:dyDescent="0.2">
      <c r="A639" t="s">
        <v>75</v>
      </c>
      <c r="B639" t="s">
        <v>39</v>
      </c>
      <c r="C639">
        <v>5</v>
      </c>
      <c r="D639">
        <v>8</v>
      </c>
      <c r="E639">
        <v>75888</v>
      </c>
      <c r="F639">
        <v>508837</v>
      </c>
      <c r="G639">
        <v>1524783</v>
      </c>
    </row>
    <row r="640" spans="1:7" x14ac:dyDescent="0.2">
      <c r="A640" t="s">
        <v>75</v>
      </c>
      <c r="B640" t="s">
        <v>39</v>
      </c>
      <c r="C640">
        <v>5</v>
      </c>
      <c r="D640">
        <v>9</v>
      </c>
      <c r="E640">
        <v>75888</v>
      </c>
      <c r="F640">
        <v>508837</v>
      </c>
      <c r="G640">
        <v>1526752</v>
      </c>
    </row>
    <row r="641" spans="1:7" x14ac:dyDescent="0.2">
      <c r="A641" t="s">
        <v>75</v>
      </c>
      <c r="B641" t="s">
        <v>39</v>
      </c>
      <c r="C641">
        <v>5</v>
      </c>
      <c r="D641">
        <v>10</v>
      </c>
      <c r="E641">
        <v>75888</v>
      </c>
      <c r="F641">
        <v>508837</v>
      </c>
      <c r="G641">
        <v>1525378</v>
      </c>
    </row>
    <row r="642" spans="1:7" x14ac:dyDescent="0.2">
      <c r="A642" t="s">
        <v>76</v>
      </c>
      <c r="B642" t="s">
        <v>52</v>
      </c>
      <c r="C642">
        <v>5</v>
      </c>
      <c r="D642">
        <v>1</v>
      </c>
      <c r="E642">
        <v>131072</v>
      </c>
      <c r="F642">
        <v>524288</v>
      </c>
      <c r="G642">
        <v>1573298</v>
      </c>
    </row>
    <row r="643" spans="1:7" x14ac:dyDescent="0.2">
      <c r="A643" t="s">
        <v>76</v>
      </c>
      <c r="B643" t="s">
        <v>52</v>
      </c>
      <c r="C643">
        <v>5</v>
      </c>
      <c r="D643">
        <v>2</v>
      </c>
      <c r="E643">
        <v>131072</v>
      </c>
      <c r="F643">
        <v>524288</v>
      </c>
      <c r="G643">
        <v>1573157</v>
      </c>
    </row>
    <row r="644" spans="1:7" x14ac:dyDescent="0.2">
      <c r="A644" t="s">
        <v>76</v>
      </c>
      <c r="B644" t="s">
        <v>52</v>
      </c>
      <c r="C644">
        <v>5</v>
      </c>
      <c r="D644">
        <v>3</v>
      </c>
      <c r="E644">
        <v>131072</v>
      </c>
      <c r="F644">
        <v>524288</v>
      </c>
      <c r="G644">
        <v>1573339</v>
      </c>
    </row>
    <row r="645" spans="1:7" x14ac:dyDescent="0.2">
      <c r="A645" t="s">
        <v>76</v>
      </c>
      <c r="B645" t="s">
        <v>52</v>
      </c>
      <c r="C645">
        <v>5</v>
      </c>
      <c r="D645">
        <v>4</v>
      </c>
      <c r="E645">
        <v>131072</v>
      </c>
      <c r="F645">
        <v>524288</v>
      </c>
      <c r="G645">
        <v>1572584</v>
      </c>
    </row>
    <row r="646" spans="1:7" x14ac:dyDescent="0.2">
      <c r="A646" t="s">
        <v>76</v>
      </c>
      <c r="B646" t="s">
        <v>52</v>
      </c>
      <c r="C646">
        <v>5</v>
      </c>
      <c r="D646">
        <v>5</v>
      </c>
      <c r="E646">
        <v>131072</v>
      </c>
      <c r="F646">
        <v>524288</v>
      </c>
      <c r="G646">
        <v>1572977</v>
      </c>
    </row>
    <row r="647" spans="1:7" x14ac:dyDescent="0.2">
      <c r="A647" t="s">
        <v>76</v>
      </c>
      <c r="B647" t="s">
        <v>52</v>
      </c>
      <c r="C647">
        <v>5</v>
      </c>
      <c r="D647">
        <v>6</v>
      </c>
      <c r="E647">
        <v>131072</v>
      </c>
      <c r="F647">
        <v>524288</v>
      </c>
      <c r="G647">
        <v>1571311</v>
      </c>
    </row>
    <row r="648" spans="1:7" x14ac:dyDescent="0.2">
      <c r="A648" t="s">
        <v>76</v>
      </c>
      <c r="B648" t="s">
        <v>52</v>
      </c>
      <c r="C648">
        <v>5</v>
      </c>
      <c r="D648">
        <v>7</v>
      </c>
      <c r="E648">
        <v>131072</v>
      </c>
      <c r="F648">
        <v>524288</v>
      </c>
      <c r="G648">
        <v>1570762</v>
      </c>
    </row>
    <row r="649" spans="1:7" x14ac:dyDescent="0.2">
      <c r="A649" t="s">
        <v>76</v>
      </c>
      <c r="B649" t="s">
        <v>52</v>
      </c>
      <c r="C649">
        <v>5</v>
      </c>
      <c r="D649">
        <v>8</v>
      </c>
      <c r="E649">
        <v>131072</v>
      </c>
      <c r="F649">
        <v>524288</v>
      </c>
      <c r="G649">
        <v>1570902</v>
      </c>
    </row>
    <row r="650" spans="1:7" x14ac:dyDescent="0.2">
      <c r="A650" t="s">
        <v>76</v>
      </c>
      <c r="B650" t="s">
        <v>52</v>
      </c>
      <c r="C650">
        <v>5</v>
      </c>
      <c r="D650">
        <v>9</v>
      </c>
      <c r="E650">
        <v>131072</v>
      </c>
      <c r="F650">
        <v>524288</v>
      </c>
      <c r="G650">
        <v>1572707</v>
      </c>
    </row>
    <row r="651" spans="1:7" x14ac:dyDescent="0.2">
      <c r="A651" t="s">
        <v>76</v>
      </c>
      <c r="B651" t="s">
        <v>52</v>
      </c>
      <c r="C651">
        <v>5</v>
      </c>
      <c r="D651">
        <v>10</v>
      </c>
      <c r="E651">
        <v>131072</v>
      </c>
      <c r="F651">
        <v>524288</v>
      </c>
      <c r="G651">
        <v>1571937</v>
      </c>
    </row>
    <row r="652" spans="1:7" x14ac:dyDescent="0.2">
      <c r="A652" t="s">
        <v>77</v>
      </c>
      <c r="B652" t="s">
        <v>46</v>
      </c>
      <c r="C652">
        <v>5</v>
      </c>
      <c r="D652">
        <v>1</v>
      </c>
      <c r="E652">
        <v>161570</v>
      </c>
      <c r="F652">
        <v>529562</v>
      </c>
      <c r="G652">
        <v>1589051</v>
      </c>
    </row>
    <row r="653" spans="1:7" x14ac:dyDescent="0.2">
      <c r="A653" t="s">
        <v>77</v>
      </c>
      <c r="B653" t="s">
        <v>46</v>
      </c>
      <c r="C653">
        <v>5</v>
      </c>
      <c r="D653">
        <v>2</v>
      </c>
      <c r="E653">
        <v>161570</v>
      </c>
      <c r="F653">
        <v>529562</v>
      </c>
      <c r="G653">
        <v>1589082</v>
      </c>
    </row>
    <row r="654" spans="1:7" x14ac:dyDescent="0.2">
      <c r="A654" t="s">
        <v>77</v>
      </c>
      <c r="B654" t="s">
        <v>46</v>
      </c>
      <c r="C654">
        <v>5</v>
      </c>
      <c r="D654">
        <v>3</v>
      </c>
      <c r="E654">
        <v>161570</v>
      </c>
      <c r="F654">
        <v>529562</v>
      </c>
      <c r="G654">
        <v>1589424</v>
      </c>
    </row>
    <row r="655" spans="1:7" x14ac:dyDescent="0.2">
      <c r="A655" t="s">
        <v>77</v>
      </c>
      <c r="B655" t="s">
        <v>46</v>
      </c>
      <c r="C655">
        <v>5</v>
      </c>
      <c r="D655">
        <v>4</v>
      </c>
      <c r="E655">
        <v>161570</v>
      </c>
      <c r="F655">
        <v>529562</v>
      </c>
      <c r="G655">
        <v>1588385</v>
      </c>
    </row>
    <row r="656" spans="1:7" x14ac:dyDescent="0.2">
      <c r="A656" t="s">
        <v>77</v>
      </c>
      <c r="B656" t="s">
        <v>46</v>
      </c>
      <c r="C656">
        <v>5</v>
      </c>
      <c r="D656">
        <v>5</v>
      </c>
      <c r="E656">
        <v>161570</v>
      </c>
      <c r="F656">
        <v>529562</v>
      </c>
      <c r="G656">
        <v>1588673</v>
      </c>
    </row>
    <row r="657" spans="1:7" x14ac:dyDescent="0.2">
      <c r="A657" t="s">
        <v>77</v>
      </c>
      <c r="B657" t="s">
        <v>46</v>
      </c>
      <c r="C657">
        <v>5</v>
      </c>
      <c r="D657">
        <v>6</v>
      </c>
      <c r="E657">
        <v>161570</v>
      </c>
      <c r="F657">
        <v>529562</v>
      </c>
      <c r="G657">
        <v>1587237</v>
      </c>
    </row>
    <row r="658" spans="1:7" x14ac:dyDescent="0.2">
      <c r="A658" t="s">
        <v>77</v>
      </c>
      <c r="B658" t="s">
        <v>46</v>
      </c>
      <c r="C658">
        <v>5</v>
      </c>
      <c r="D658">
        <v>7</v>
      </c>
      <c r="E658">
        <v>161570</v>
      </c>
      <c r="F658">
        <v>529562</v>
      </c>
      <c r="G658">
        <v>1586544</v>
      </c>
    </row>
    <row r="659" spans="1:7" x14ac:dyDescent="0.2">
      <c r="A659" t="s">
        <v>77</v>
      </c>
      <c r="B659" t="s">
        <v>46</v>
      </c>
      <c r="C659">
        <v>5</v>
      </c>
      <c r="D659">
        <v>8</v>
      </c>
      <c r="E659">
        <v>161570</v>
      </c>
      <c r="F659">
        <v>529562</v>
      </c>
      <c r="G659">
        <v>1586756</v>
      </c>
    </row>
    <row r="660" spans="1:7" x14ac:dyDescent="0.2">
      <c r="A660" t="s">
        <v>77</v>
      </c>
      <c r="B660" t="s">
        <v>46</v>
      </c>
      <c r="C660">
        <v>5</v>
      </c>
      <c r="D660">
        <v>9</v>
      </c>
      <c r="E660">
        <v>161570</v>
      </c>
      <c r="F660">
        <v>529562</v>
      </c>
      <c r="G660">
        <v>1588606</v>
      </c>
    </row>
    <row r="661" spans="1:7" x14ac:dyDescent="0.2">
      <c r="A661" t="s">
        <v>77</v>
      </c>
      <c r="B661" t="s">
        <v>46</v>
      </c>
      <c r="C661">
        <v>5</v>
      </c>
      <c r="D661">
        <v>10</v>
      </c>
      <c r="E661">
        <v>161570</v>
      </c>
      <c r="F661">
        <v>529562</v>
      </c>
      <c r="G661">
        <v>1587874</v>
      </c>
    </row>
    <row r="662" spans="1:7" x14ac:dyDescent="0.2">
      <c r="A662" t="s">
        <v>78</v>
      </c>
      <c r="B662" t="s">
        <v>46</v>
      </c>
      <c r="C662">
        <v>5</v>
      </c>
      <c r="D662">
        <v>1</v>
      </c>
      <c r="E662">
        <v>183484</v>
      </c>
      <c r="F662">
        <v>589253</v>
      </c>
      <c r="G662">
        <v>1768301</v>
      </c>
    </row>
    <row r="663" spans="1:7" x14ac:dyDescent="0.2">
      <c r="A663" t="s">
        <v>78</v>
      </c>
      <c r="B663" t="s">
        <v>46</v>
      </c>
      <c r="C663">
        <v>5</v>
      </c>
      <c r="D663">
        <v>2</v>
      </c>
      <c r="E663">
        <v>183484</v>
      </c>
      <c r="F663">
        <v>589253</v>
      </c>
      <c r="G663">
        <v>1768025</v>
      </c>
    </row>
    <row r="664" spans="1:7" x14ac:dyDescent="0.2">
      <c r="A664" t="s">
        <v>78</v>
      </c>
      <c r="B664" t="s">
        <v>46</v>
      </c>
      <c r="C664">
        <v>5</v>
      </c>
      <c r="D664">
        <v>3</v>
      </c>
      <c r="E664">
        <v>183484</v>
      </c>
      <c r="F664">
        <v>589253</v>
      </c>
      <c r="G664">
        <v>1768118</v>
      </c>
    </row>
    <row r="665" spans="1:7" x14ac:dyDescent="0.2">
      <c r="A665" t="s">
        <v>78</v>
      </c>
      <c r="B665" t="s">
        <v>46</v>
      </c>
      <c r="C665">
        <v>5</v>
      </c>
      <c r="D665">
        <v>4</v>
      </c>
      <c r="E665">
        <v>183484</v>
      </c>
      <c r="F665">
        <v>589253</v>
      </c>
      <c r="G665">
        <v>1767278</v>
      </c>
    </row>
    <row r="666" spans="1:7" x14ac:dyDescent="0.2">
      <c r="A666" t="s">
        <v>78</v>
      </c>
      <c r="B666" t="s">
        <v>46</v>
      </c>
      <c r="C666">
        <v>5</v>
      </c>
      <c r="D666">
        <v>5</v>
      </c>
      <c r="E666">
        <v>183484</v>
      </c>
      <c r="F666">
        <v>589253</v>
      </c>
      <c r="G666">
        <v>1767778</v>
      </c>
    </row>
    <row r="667" spans="1:7" x14ac:dyDescent="0.2">
      <c r="A667" t="s">
        <v>78</v>
      </c>
      <c r="B667" t="s">
        <v>46</v>
      </c>
      <c r="C667">
        <v>5</v>
      </c>
      <c r="D667">
        <v>6</v>
      </c>
      <c r="E667">
        <v>183484</v>
      </c>
      <c r="F667">
        <v>589253</v>
      </c>
      <c r="G667">
        <v>1766976</v>
      </c>
    </row>
    <row r="668" spans="1:7" x14ac:dyDescent="0.2">
      <c r="A668" t="s">
        <v>78</v>
      </c>
      <c r="B668" t="s">
        <v>46</v>
      </c>
      <c r="C668">
        <v>5</v>
      </c>
      <c r="D668">
        <v>7</v>
      </c>
      <c r="E668">
        <v>183484</v>
      </c>
      <c r="F668">
        <v>589253</v>
      </c>
      <c r="G668">
        <v>1765807</v>
      </c>
    </row>
    <row r="669" spans="1:7" x14ac:dyDescent="0.2">
      <c r="A669" t="s">
        <v>78</v>
      </c>
      <c r="B669" t="s">
        <v>46</v>
      </c>
      <c r="C669">
        <v>5</v>
      </c>
      <c r="D669">
        <v>8</v>
      </c>
      <c r="E669">
        <v>183484</v>
      </c>
      <c r="F669">
        <v>589253</v>
      </c>
      <c r="G669">
        <v>1765688</v>
      </c>
    </row>
    <row r="670" spans="1:7" x14ac:dyDescent="0.2">
      <c r="A670" t="s">
        <v>78</v>
      </c>
      <c r="B670" t="s">
        <v>46</v>
      </c>
      <c r="C670">
        <v>5</v>
      </c>
      <c r="D670">
        <v>9</v>
      </c>
      <c r="E670">
        <v>183484</v>
      </c>
      <c r="F670">
        <v>589253</v>
      </c>
      <c r="G670">
        <v>1768071</v>
      </c>
    </row>
    <row r="671" spans="1:7" x14ac:dyDescent="0.2">
      <c r="A671" t="s">
        <v>78</v>
      </c>
      <c r="B671" t="s">
        <v>46</v>
      </c>
      <c r="C671">
        <v>5</v>
      </c>
      <c r="D671">
        <v>10</v>
      </c>
      <c r="E671">
        <v>183484</v>
      </c>
      <c r="F671">
        <v>589253</v>
      </c>
      <c r="G671">
        <v>1767044</v>
      </c>
    </row>
    <row r="672" spans="1:7" x14ac:dyDescent="0.2">
      <c r="A672" t="s">
        <v>79</v>
      </c>
      <c r="B672" t="s">
        <v>46</v>
      </c>
      <c r="C672">
        <v>5</v>
      </c>
      <c r="D672">
        <v>1</v>
      </c>
      <c r="E672">
        <v>210613</v>
      </c>
      <c r="F672">
        <v>618020</v>
      </c>
      <c r="G672">
        <v>1854626</v>
      </c>
    </row>
    <row r="673" spans="1:7" x14ac:dyDescent="0.2">
      <c r="A673" t="s">
        <v>79</v>
      </c>
      <c r="B673" t="s">
        <v>46</v>
      </c>
      <c r="C673">
        <v>5</v>
      </c>
      <c r="D673">
        <v>2</v>
      </c>
      <c r="E673">
        <v>210613</v>
      </c>
      <c r="F673">
        <v>618020</v>
      </c>
      <c r="G673">
        <v>1854585</v>
      </c>
    </row>
    <row r="674" spans="1:7" x14ac:dyDescent="0.2">
      <c r="A674" t="s">
        <v>79</v>
      </c>
      <c r="B674" t="s">
        <v>46</v>
      </c>
      <c r="C674">
        <v>5</v>
      </c>
      <c r="D674">
        <v>3</v>
      </c>
      <c r="E674">
        <v>210613</v>
      </c>
      <c r="F674">
        <v>618020</v>
      </c>
      <c r="G674">
        <v>1854394</v>
      </c>
    </row>
    <row r="675" spans="1:7" x14ac:dyDescent="0.2">
      <c r="A675" t="s">
        <v>79</v>
      </c>
      <c r="B675" t="s">
        <v>46</v>
      </c>
      <c r="C675">
        <v>5</v>
      </c>
      <c r="D675">
        <v>4</v>
      </c>
      <c r="E675">
        <v>210613</v>
      </c>
      <c r="F675">
        <v>618020</v>
      </c>
      <c r="G675">
        <v>1853642</v>
      </c>
    </row>
    <row r="676" spans="1:7" x14ac:dyDescent="0.2">
      <c r="A676" t="s">
        <v>79</v>
      </c>
      <c r="B676" t="s">
        <v>46</v>
      </c>
      <c r="C676">
        <v>5</v>
      </c>
      <c r="D676">
        <v>5</v>
      </c>
      <c r="E676">
        <v>210613</v>
      </c>
      <c r="F676">
        <v>618020</v>
      </c>
      <c r="G676">
        <v>1853584</v>
      </c>
    </row>
    <row r="677" spans="1:7" x14ac:dyDescent="0.2">
      <c r="A677" t="s">
        <v>79</v>
      </c>
      <c r="B677" t="s">
        <v>46</v>
      </c>
      <c r="C677">
        <v>5</v>
      </c>
      <c r="D677">
        <v>6</v>
      </c>
      <c r="E677">
        <v>210613</v>
      </c>
      <c r="F677">
        <v>618020</v>
      </c>
      <c r="G677">
        <v>1853145</v>
      </c>
    </row>
    <row r="678" spans="1:7" x14ac:dyDescent="0.2">
      <c r="A678" t="s">
        <v>79</v>
      </c>
      <c r="B678" t="s">
        <v>46</v>
      </c>
      <c r="C678">
        <v>5</v>
      </c>
      <c r="D678">
        <v>7</v>
      </c>
      <c r="E678">
        <v>210613</v>
      </c>
      <c r="F678">
        <v>618020</v>
      </c>
      <c r="G678">
        <v>1852035</v>
      </c>
    </row>
    <row r="679" spans="1:7" x14ac:dyDescent="0.2">
      <c r="A679" t="s">
        <v>79</v>
      </c>
      <c r="B679" t="s">
        <v>46</v>
      </c>
      <c r="C679">
        <v>5</v>
      </c>
      <c r="D679">
        <v>8</v>
      </c>
      <c r="E679">
        <v>210613</v>
      </c>
      <c r="F679">
        <v>618020</v>
      </c>
      <c r="G679">
        <v>1851815</v>
      </c>
    </row>
    <row r="680" spans="1:7" x14ac:dyDescent="0.2">
      <c r="A680" t="s">
        <v>79</v>
      </c>
      <c r="B680" t="s">
        <v>46</v>
      </c>
      <c r="C680">
        <v>5</v>
      </c>
      <c r="D680">
        <v>9</v>
      </c>
      <c r="E680">
        <v>210613</v>
      </c>
      <c r="F680">
        <v>618020</v>
      </c>
      <c r="G680">
        <v>1854397</v>
      </c>
    </row>
    <row r="681" spans="1:7" x14ac:dyDescent="0.2">
      <c r="A681" t="s">
        <v>79</v>
      </c>
      <c r="B681" t="s">
        <v>46</v>
      </c>
      <c r="C681">
        <v>5</v>
      </c>
      <c r="D681">
        <v>10</v>
      </c>
      <c r="E681">
        <v>210613</v>
      </c>
      <c r="F681">
        <v>618020</v>
      </c>
      <c r="G681">
        <v>1853313</v>
      </c>
    </row>
    <row r="682" spans="1:7" x14ac:dyDescent="0.2">
      <c r="A682" t="s">
        <v>80</v>
      </c>
      <c r="B682" t="s">
        <v>46</v>
      </c>
      <c r="C682">
        <v>5</v>
      </c>
      <c r="D682">
        <v>1</v>
      </c>
      <c r="E682">
        <v>185495</v>
      </c>
      <c r="F682">
        <v>671174</v>
      </c>
      <c r="G682">
        <v>2013717</v>
      </c>
    </row>
    <row r="683" spans="1:7" x14ac:dyDescent="0.2">
      <c r="A683" t="s">
        <v>80</v>
      </c>
      <c r="B683" t="s">
        <v>46</v>
      </c>
      <c r="C683">
        <v>5</v>
      </c>
      <c r="D683">
        <v>2</v>
      </c>
      <c r="E683">
        <v>185495</v>
      </c>
      <c r="F683">
        <v>671174</v>
      </c>
      <c r="G683">
        <v>2014467</v>
      </c>
    </row>
    <row r="684" spans="1:7" x14ac:dyDescent="0.2">
      <c r="A684" t="s">
        <v>80</v>
      </c>
      <c r="B684" t="s">
        <v>46</v>
      </c>
      <c r="C684">
        <v>5</v>
      </c>
      <c r="D684">
        <v>3</v>
      </c>
      <c r="E684">
        <v>185495</v>
      </c>
      <c r="F684">
        <v>671174</v>
      </c>
      <c r="G684">
        <v>2013981</v>
      </c>
    </row>
    <row r="685" spans="1:7" x14ac:dyDescent="0.2">
      <c r="A685" t="s">
        <v>80</v>
      </c>
      <c r="B685" t="s">
        <v>46</v>
      </c>
      <c r="C685">
        <v>5</v>
      </c>
      <c r="D685">
        <v>4</v>
      </c>
      <c r="E685">
        <v>185495</v>
      </c>
      <c r="F685">
        <v>671174</v>
      </c>
      <c r="G685">
        <v>2012811</v>
      </c>
    </row>
    <row r="686" spans="1:7" x14ac:dyDescent="0.2">
      <c r="A686" t="s">
        <v>80</v>
      </c>
      <c r="B686" t="s">
        <v>46</v>
      </c>
      <c r="C686">
        <v>5</v>
      </c>
      <c r="D686">
        <v>5</v>
      </c>
      <c r="E686">
        <v>185495</v>
      </c>
      <c r="F686">
        <v>671174</v>
      </c>
      <c r="G686">
        <v>2013124</v>
      </c>
    </row>
    <row r="687" spans="1:7" x14ac:dyDescent="0.2">
      <c r="A687" t="s">
        <v>80</v>
      </c>
      <c r="B687" t="s">
        <v>46</v>
      </c>
      <c r="C687">
        <v>5</v>
      </c>
      <c r="D687">
        <v>6</v>
      </c>
      <c r="E687">
        <v>185495</v>
      </c>
      <c r="F687">
        <v>671174</v>
      </c>
      <c r="G687">
        <v>2012641</v>
      </c>
    </row>
    <row r="688" spans="1:7" x14ac:dyDescent="0.2">
      <c r="A688" t="s">
        <v>80</v>
      </c>
      <c r="B688" t="s">
        <v>46</v>
      </c>
      <c r="C688">
        <v>5</v>
      </c>
      <c r="D688">
        <v>7</v>
      </c>
      <c r="E688">
        <v>185495</v>
      </c>
      <c r="F688">
        <v>671174</v>
      </c>
      <c r="G688">
        <v>2011296</v>
      </c>
    </row>
    <row r="689" spans="1:7" x14ac:dyDescent="0.2">
      <c r="A689" t="s">
        <v>80</v>
      </c>
      <c r="B689" t="s">
        <v>46</v>
      </c>
      <c r="C689">
        <v>5</v>
      </c>
      <c r="D689">
        <v>8</v>
      </c>
      <c r="E689">
        <v>185495</v>
      </c>
      <c r="F689">
        <v>671174</v>
      </c>
      <c r="G689">
        <v>2011270</v>
      </c>
    </row>
    <row r="690" spans="1:7" x14ac:dyDescent="0.2">
      <c r="A690" t="s">
        <v>80</v>
      </c>
      <c r="B690" t="s">
        <v>46</v>
      </c>
      <c r="C690">
        <v>5</v>
      </c>
      <c r="D690">
        <v>9</v>
      </c>
      <c r="E690">
        <v>185495</v>
      </c>
      <c r="F690">
        <v>671174</v>
      </c>
      <c r="G690">
        <v>2013919</v>
      </c>
    </row>
    <row r="691" spans="1:7" x14ac:dyDescent="0.2">
      <c r="A691" t="s">
        <v>80</v>
      </c>
      <c r="B691" t="s">
        <v>46</v>
      </c>
      <c r="C691">
        <v>5</v>
      </c>
      <c r="D691">
        <v>10</v>
      </c>
      <c r="E691">
        <v>185495</v>
      </c>
      <c r="F691">
        <v>671174</v>
      </c>
      <c r="G691">
        <v>2013302</v>
      </c>
    </row>
    <row r="692" spans="1:7" x14ac:dyDescent="0.2">
      <c r="A692" t="s">
        <v>81</v>
      </c>
      <c r="B692" t="s">
        <v>39</v>
      </c>
      <c r="C692">
        <v>5</v>
      </c>
      <c r="D692">
        <v>1</v>
      </c>
      <c r="E692">
        <v>77360</v>
      </c>
      <c r="F692">
        <v>905468</v>
      </c>
      <c r="G692">
        <v>2716135</v>
      </c>
    </row>
    <row r="693" spans="1:7" x14ac:dyDescent="0.2">
      <c r="A693" t="s">
        <v>81</v>
      </c>
      <c r="B693" t="s">
        <v>39</v>
      </c>
      <c r="C693">
        <v>5</v>
      </c>
      <c r="D693">
        <v>2</v>
      </c>
      <c r="E693">
        <v>77360</v>
      </c>
      <c r="F693">
        <v>905468</v>
      </c>
      <c r="G693">
        <v>2716815</v>
      </c>
    </row>
    <row r="694" spans="1:7" x14ac:dyDescent="0.2">
      <c r="A694" t="s">
        <v>81</v>
      </c>
      <c r="B694" t="s">
        <v>39</v>
      </c>
      <c r="C694">
        <v>5</v>
      </c>
      <c r="D694">
        <v>3</v>
      </c>
      <c r="E694">
        <v>77360</v>
      </c>
      <c r="F694">
        <v>905468</v>
      </c>
      <c r="G694">
        <v>2716449</v>
      </c>
    </row>
    <row r="695" spans="1:7" x14ac:dyDescent="0.2">
      <c r="A695" t="s">
        <v>81</v>
      </c>
      <c r="B695" t="s">
        <v>39</v>
      </c>
      <c r="C695">
        <v>5</v>
      </c>
      <c r="D695">
        <v>4</v>
      </c>
      <c r="E695">
        <v>77360</v>
      </c>
      <c r="F695">
        <v>905468</v>
      </c>
      <c r="G695">
        <v>2715590</v>
      </c>
    </row>
    <row r="696" spans="1:7" x14ac:dyDescent="0.2">
      <c r="A696" t="s">
        <v>81</v>
      </c>
      <c r="B696" t="s">
        <v>39</v>
      </c>
      <c r="C696">
        <v>5</v>
      </c>
      <c r="D696">
        <v>5</v>
      </c>
      <c r="E696">
        <v>77360</v>
      </c>
      <c r="F696">
        <v>905468</v>
      </c>
      <c r="G696">
        <v>2716205</v>
      </c>
    </row>
    <row r="697" spans="1:7" x14ac:dyDescent="0.2">
      <c r="A697" t="s">
        <v>81</v>
      </c>
      <c r="B697" t="s">
        <v>39</v>
      </c>
      <c r="C697">
        <v>5</v>
      </c>
      <c r="D697">
        <v>6</v>
      </c>
      <c r="E697">
        <v>77360</v>
      </c>
      <c r="F697">
        <v>905468</v>
      </c>
      <c r="G697">
        <v>2715693</v>
      </c>
    </row>
    <row r="698" spans="1:7" x14ac:dyDescent="0.2">
      <c r="A698" t="s">
        <v>81</v>
      </c>
      <c r="B698" t="s">
        <v>39</v>
      </c>
      <c r="C698">
        <v>5</v>
      </c>
      <c r="D698">
        <v>7</v>
      </c>
      <c r="E698">
        <v>77360</v>
      </c>
      <c r="F698">
        <v>905468</v>
      </c>
      <c r="G698">
        <v>2713813</v>
      </c>
    </row>
    <row r="699" spans="1:7" x14ac:dyDescent="0.2">
      <c r="A699" t="s">
        <v>81</v>
      </c>
      <c r="B699" t="s">
        <v>39</v>
      </c>
      <c r="C699">
        <v>5</v>
      </c>
      <c r="D699">
        <v>8</v>
      </c>
      <c r="E699">
        <v>77360</v>
      </c>
      <c r="F699">
        <v>905468</v>
      </c>
      <c r="G699">
        <v>2714770</v>
      </c>
    </row>
    <row r="700" spans="1:7" x14ac:dyDescent="0.2">
      <c r="A700" t="s">
        <v>81</v>
      </c>
      <c r="B700" t="s">
        <v>39</v>
      </c>
      <c r="C700">
        <v>5</v>
      </c>
      <c r="D700">
        <v>9</v>
      </c>
      <c r="E700">
        <v>77360</v>
      </c>
      <c r="F700">
        <v>905468</v>
      </c>
      <c r="G700">
        <v>2716582</v>
      </c>
    </row>
    <row r="701" spans="1:7" x14ac:dyDescent="0.2">
      <c r="A701" t="s">
        <v>81</v>
      </c>
      <c r="B701" t="s">
        <v>39</v>
      </c>
      <c r="C701">
        <v>5</v>
      </c>
      <c r="D701">
        <v>10</v>
      </c>
      <c r="E701">
        <v>77360</v>
      </c>
      <c r="F701">
        <v>905468</v>
      </c>
      <c r="G701">
        <v>2715573</v>
      </c>
    </row>
    <row r="702" spans="1:7" x14ac:dyDescent="0.2">
      <c r="A702" t="s">
        <v>82</v>
      </c>
      <c r="B702" t="s">
        <v>39</v>
      </c>
      <c r="C702">
        <v>5</v>
      </c>
      <c r="D702">
        <v>1</v>
      </c>
      <c r="E702">
        <v>82168</v>
      </c>
      <c r="F702">
        <v>948464</v>
      </c>
      <c r="G702">
        <v>2845534</v>
      </c>
    </row>
    <row r="703" spans="1:7" x14ac:dyDescent="0.2">
      <c r="A703" t="s">
        <v>82</v>
      </c>
      <c r="B703" t="s">
        <v>39</v>
      </c>
      <c r="C703">
        <v>5</v>
      </c>
      <c r="D703">
        <v>2</v>
      </c>
      <c r="E703">
        <v>82168</v>
      </c>
      <c r="F703">
        <v>948464</v>
      </c>
      <c r="G703">
        <v>2846003</v>
      </c>
    </row>
    <row r="704" spans="1:7" x14ac:dyDescent="0.2">
      <c r="A704" t="s">
        <v>82</v>
      </c>
      <c r="B704" t="s">
        <v>39</v>
      </c>
      <c r="C704">
        <v>5</v>
      </c>
      <c r="D704">
        <v>3</v>
      </c>
      <c r="E704">
        <v>82168</v>
      </c>
      <c r="F704">
        <v>948464</v>
      </c>
      <c r="G704">
        <v>2845537</v>
      </c>
    </row>
    <row r="705" spans="1:7" x14ac:dyDescent="0.2">
      <c r="A705" t="s">
        <v>82</v>
      </c>
      <c r="B705" t="s">
        <v>39</v>
      </c>
      <c r="C705">
        <v>5</v>
      </c>
      <c r="D705">
        <v>4</v>
      </c>
      <c r="E705">
        <v>82168</v>
      </c>
      <c r="F705">
        <v>948464</v>
      </c>
      <c r="G705">
        <v>2844524</v>
      </c>
    </row>
    <row r="706" spans="1:7" x14ac:dyDescent="0.2">
      <c r="A706" t="s">
        <v>82</v>
      </c>
      <c r="B706" t="s">
        <v>39</v>
      </c>
      <c r="C706">
        <v>5</v>
      </c>
      <c r="D706">
        <v>5</v>
      </c>
      <c r="E706">
        <v>82168</v>
      </c>
      <c r="F706">
        <v>948464</v>
      </c>
      <c r="G706">
        <v>2845239</v>
      </c>
    </row>
    <row r="707" spans="1:7" x14ac:dyDescent="0.2">
      <c r="A707" t="s">
        <v>82</v>
      </c>
      <c r="B707" t="s">
        <v>39</v>
      </c>
      <c r="C707">
        <v>5</v>
      </c>
      <c r="D707">
        <v>6</v>
      </c>
      <c r="E707">
        <v>82168</v>
      </c>
      <c r="F707">
        <v>948464</v>
      </c>
      <c r="G707">
        <v>2844459</v>
      </c>
    </row>
    <row r="708" spans="1:7" x14ac:dyDescent="0.2">
      <c r="A708" t="s">
        <v>82</v>
      </c>
      <c r="B708" t="s">
        <v>39</v>
      </c>
      <c r="C708">
        <v>5</v>
      </c>
      <c r="D708">
        <v>7</v>
      </c>
      <c r="E708">
        <v>82168</v>
      </c>
      <c r="F708">
        <v>948464</v>
      </c>
      <c r="G708">
        <v>2842757</v>
      </c>
    </row>
    <row r="709" spans="1:7" x14ac:dyDescent="0.2">
      <c r="A709" t="s">
        <v>82</v>
      </c>
      <c r="B709" t="s">
        <v>39</v>
      </c>
      <c r="C709">
        <v>5</v>
      </c>
      <c r="D709">
        <v>8</v>
      </c>
      <c r="E709">
        <v>82168</v>
      </c>
      <c r="F709">
        <v>948464</v>
      </c>
      <c r="G709">
        <v>2843377</v>
      </c>
    </row>
    <row r="710" spans="1:7" x14ac:dyDescent="0.2">
      <c r="A710" t="s">
        <v>82</v>
      </c>
      <c r="B710" t="s">
        <v>39</v>
      </c>
      <c r="C710">
        <v>5</v>
      </c>
      <c r="D710">
        <v>9</v>
      </c>
      <c r="E710">
        <v>82168</v>
      </c>
      <c r="F710">
        <v>948464</v>
      </c>
      <c r="G710">
        <v>2845571</v>
      </c>
    </row>
    <row r="711" spans="1:7" x14ac:dyDescent="0.2">
      <c r="A711" t="s">
        <v>82</v>
      </c>
      <c r="B711" t="s">
        <v>39</v>
      </c>
      <c r="C711">
        <v>5</v>
      </c>
      <c r="D711">
        <v>10</v>
      </c>
      <c r="E711">
        <v>82168</v>
      </c>
      <c r="F711">
        <v>948464</v>
      </c>
      <c r="G711">
        <v>2844250</v>
      </c>
    </row>
    <row r="712" spans="1:7" x14ac:dyDescent="0.2">
      <c r="A712" t="s">
        <v>83</v>
      </c>
      <c r="B712" t="s">
        <v>52</v>
      </c>
      <c r="C712">
        <v>5</v>
      </c>
      <c r="D712">
        <v>1</v>
      </c>
      <c r="E712">
        <v>131072</v>
      </c>
      <c r="F712">
        <v>1048576</v>
      </c>
      <c r="G712">
        <v>3145502</v>
      </c>
    </row>
    <row r="713" spans="1:7" x14ac:dyDescent="0.2">
      <c r="A713" t="s">
        <v>83</v>
      </c>
      <c r="B713" t="s">
        <v>52</v>
      </c>
      <c r="C713">
        <v>5</v>
      </c>
      <c r="D713">
        <v>2</v>
      </c>
      <c r="E713">
        <v>131072</v>
      </c>
      <c r="F713">
        <v>1048576</v>
      </c>
      <c r="G713">
        <v>3146095</v>
      </c>
    </row>
    <row r="714" spans="1:7" x14ac:dyDescent="0.2">
      <c r="A714" t="s">
        <v>83</v>
      </c>
      <c r="B714" t="s">
        <v>52</v>
      </c>
      <c r="C714">
        <v>5</v>
      </c>
      <c r="D714">
        <v>3</v>
      </c>
      <c r="E714">
        <v>131072</v>
      </c>
      <c r="F714">
        <v>1048576</v>
      </c>
      <c r="G714">
        <v>3146639</v>
      </c>
    </row>
    <row r="715" spans="1:7" x14ac:dyDescent="0.2">
      <c r="A715" t="s">
        <v>83</v>
      </c>
      <c r="B715" t="s">
        <v>52</v>
      </c>
      <c r="C715">
        <v>5</v>
      </c>
      <c r="D715">
        <v>4</v>
      </c>
      <c r="E715">
        <v>131072</v>
      </c>
      <c r="F715">
        <v>1048576</v>
      </c>
      <c r="G715">
        <v>3144956</v>
      </c>
    </row>
    <row r="716" spans="1:7" x14ac:dyDescent="0.2">
      <c r="A716" t="s">
        <v>83</v>
      </c>
      <c r="B716" t="s">
        <v>52</v>
      </c>
      <c r="C716">
        <v>5</v>
      </c>
      <c r="D716">
        <v>5</v>
      </c>
      <c r="E716">
        <v>131072</v>
      </c>
      <c r="F716">
        <v>1048576</v>
      </c>
      <c r="G716">
        <v>3145718</v>
      </c>
    </row>
    <row r="717" spans="1:7" x14ac:dyDescent="0.2">
      <c r="A717" t="s">
        <v>83</v>
      </c>
      <c r="B717" t="s">
        <v>52</v>
      </c>
      <c r="C717">
        <v>5</v>
      </c>
      <c r="D717">
        <v>6</v>
      </c>
      <c r="E717">
        <v>131072</v>
      </c>
      <c r="F717">
        <v>1048576</v>
      </c>
      <c r="G717">
        <v>3144818</v>
      </c>
    </row>
    <row r="718" spans="1:7" x14ac:dyDescent="0.2">
      <c r="A718" t="s">
        <v>83</v>
      </c>
      <c r="B718" t="s">
        <v>52</v>
      </c>
      <c r="C718">
        <v>5</v>
      </c>
      <c r="D718">
        <v>7</v>
      </c>
      <c r="E718">
        <v>131072</v>
      </c>
      <c r="F718">
        <v>1048576</v>
      </c>
      <c r="G718">
        <v>3143241</v>
      </c>
    </row>
    <row r="719" spans="1:7" x14ac:dyDescent="0.2">
      <c r="A719" t="s">
        <v>83</v>
      </c>
      <c r="B719" t="s">
        <v>52</v>
      </c>
      <c r="C719">
        <v>5</v>
      </c>
      <c r="D719">
        <v>8</v>
      </c>
      <c r="E719">
        <v>131072</v>
      </c>
      <c r="F719">
        <v>1048576</v>
      </c>
      <c r="G719">
        <v>3144146</v>
      </c>
    </row>
    <row r="720" spans="1:7" x14ac:dyDescent="0.2">
      <c r="A720" t="s">
        <v>83</v>
      </c>
      <c r="B720" t="s">
        <v>52</v>
      </c>
      <c r="C720">
        <v>5</v>
      </c>
      <c r="D720">
        <v>9</v>
      </c>
      <c r="E720">
        <v>131072</v>
      </c>
      <c r="F720">
        <v>1048576</v>
      </c>
      <c r="G720">
        <v>3145942</v>
      </c>
    </row>
    <row r="721" spans="1:7" x14ac:dyDescent="0.2">
      <c r="A721" t="s">
        <v>83</v>
      </c>
      <c r="B721" t="s">
        <v>52</v>
      </c>
      <c r="C721">
        <v>5</v>
      </c>
      <c r="D721">
        <v>10</v>
      </c>
      <c r="E721">
        <v>131072</v>
      </c>
      <c r="F721">
        <v>1048576</v>
      </c>
      <c r="G721">
        <v>3143603</v>
      </c>
    </row>
    <row r="722" spans="1:7" x14ac:dyDescent="0.2">
      <c r="A722" t="s">
        <v>84</v>
      </c>
      <c r="B722" t="s">
        <v>39</v>
      </c>
      <c r="C722">
        <v>5</v>
      </c>
      <c r="D722">
        <v>1</v>
      </c>
      <c r="E722">
        <v>262111</v>
      </c>
      <c r="F722">
        <v>1234877</v>
      </c>
      <c r="G722">
        <v>3704758</v>
      </c>
    </row>
    <row r="723" spans="1:7" x14ac:dyDescent="0.2">
      <c r="A723" t="s">
        <v>84</v>
      </c>
      <c r="B723" t="s">
        <v>39</v>
      </c>
      <c r="C723">
        <v>5</v>
      </c>
      <c r="D723">
        <v>2</v>
      </c>
      <c r="E723">
        <v>262111</v>
      </c>
      <c r="F723">
        <v>1234877</v>
      </c>
      <c r="G723">
        <v>3705455</v>
      </c>
    </row>
    <row r="724" spans="1:7" x14ac:dyDescent="0.2">
      <c r="A724" t="s">
        <v>84</v>
      </c>
      <c r="B724" t="s">
        <v>39</v>
      </c>
      <c r="C724">
        <v>5</v>
      </c>
      <c r="D724">
        <v>3</v>
      </c>
      <c r="E724">
        <v>262111</v>
      </c>
      <c r="F724">
        <v>1234877</v>
      </c>
      <c r="G724">
        <v>3705058</v>
      </c>
    </row>
    <row r="725" spans="1:7" x14ac:dyDescent="0.2">
      <c r="A725" t="s">
        <v>84</v>
      </c>
      <c r="B725" t="s">
        <v>39</v>
      </c>
      <c r="C725">
        <v>5</v>
      </c>
      <c r="D725">
        <v>4</v>
      </c>
      <c r="E725">
        <v>262111</v>
      </c>
      <c r="F725">
        <v>1234877</v>
      </c>
      <c r="G725">
        <v>3704245</v>
      </c>
    </row>
    <row r="726" spans="1:7" x14ac:dyDescent="0.2">
      <c r="A726" t="s">
        <v>84</v>
      </c>
      <c r="B726" t="s">
        <v>39</v>
      </c>
      <c r="C726">
        <v>5</v>
      </c>
      <c r="D726">
        <v>5</v>
      </c>
      <c r="E726">
        <v>262111</v>
      </c>
      <c r="F726">
        <v>1234877</v>
      </c>
      <c r="G726">
        <v>3705630</v>
      </c>
    </row>
    <row r="727" spans="1:7" x14ac:dyDescent="0.2">
      <c r="A727" t="s">
        <v>84</v>
      </c>
      <c r="B727" t="s">
        <v>39</v>
      </c>
      <c r="C727">
        <v>5</v>
      </c>
      <c r="D727">
        <v>6</v>
      </c>
      <c r="E727">
        <v>262111</v>
      </c>
      <c r="F727">
        <v>1234877</v>
      </c>
      <c r="G727">
        <v>3703112</v>
      </c>
    </row>
    <row r="728" spans="1:7" x14ac:dyDescent="0.2">
      <c r="A728" t="s">
        <v>84</v>
      </c>
      <c r="B728" t="s">
        <v>39</v>
      </c>
      <c r="C728">
        <v>5</v>
      </c>
      <c r="D728">
        <v>7</v>
      </c>
      <c r="E728">
        <v>262111</v>
      </c>
      <c r="F728">
        <v>1234877</v>
      </c>
      <c r="G728">
        <v>3701138</v>
      </c>
    </row>
    <row r="729" spans="1:7" x14ac:dyDescent="0.2">
      <c r="A729" t="s">
        <v>84</v>
      </c>
      <c r="B729" t="s">
        <v>39</v>
      </c>
      <c r="C729">
        <v>5</v>
      </c>
      <c r="D729">
        <v>8</v>
      </c>
      <c r="E729">
        <v>262111</v>
      </c>
      <c r="F729">
        <v>1234877</v>
      </c>
      <c r="G729">
        <v>3703431</v>
      </c>
    </row>
    <row r="730" spans="1:7" x14ac:dyDescent="0.2">
      <c r="A730" t="s">
        <v>84</v>
      </c>
      <c r="B730" t="s">
        <v>39</v>
      </c>
      <c r="C730">
        <v>5</v>
      </c>
      <c r="D730">
        <v>9</v>
      </c>
      <c r="E730">
        <v>262111</v>
      </c>
      <c r="F730">
        <v>1234877</v>
      </c>
      <c r="G730">
        <v>3705142</v>
      </c>
    </row>
    <row r="731" spans="1:7" x14ac:dyDescent="0.2">
      <c r="A731" t="s">
        <v>84</v>
      </c>
      <c r="B731" t="s">
        <v>39</v>
      </c>
      <c r="C731">
        <v>5</v>
      </c>
      <c r="D731">
        <v>10</v>
      </c>
      <c r="E731">
        <v>262111</v>
      </c>
      <c r="F731">
        <v>1234877</v>
      </c>
      <c r="G731">
        <v>3701881</v>
      </c>
    </row>
    <row r="732" spans="1:7" x14ac:dyDescent="0.2">
      <c r="A732" t="s">
        <v>85</v>
      </c>
      <c r="B732" t="s">
        <v>39</v>
      </c>
      <c r="C732">
        <v>5</v>
      </c>
      <c r="D732">
        <v>1</v>
      </c>
      <c r="E732">
        <v>325729</v>
      </c>
      <c r="F732">
        <v>1497134</v>
      </c>
      <c r="G732">
        <v>4490765</v>
      </c>
    </row>
    <row r="733" spans="1:7" x14ac:dyDescent="0.2">
      <c r="A733" t="s">
        <v>85</v>
      </c>
      <c r="B733" t="s">
        <v>39</v>
      </c>
      <c r="C733">
        <v>5</v>
      </c>
      <c r="D733">
        <v>2</v>
      </c>
      <c r="E733">
        <v>325729</v>
      </c>
      <c r="F733">
        <v>1497134</v>
      </c>
      <c r="G733">
        <v>4492429</v>
      </c>
    </row>
    <row r="734" spans="1:7" x14ac:dyDescent="0.2">
      <c r="A734" t="s">
        <v>85</v>
      </c>
      <c r="B734" t="s">
        <v>39</v>
      </c>
      <c r="C734">
        <v>5</v>
      </c>
      <c r="D734">
        <v>3</v>
      </c>
      <c r="E734">
        <v>325729</v>
      </c>
      <c r="F734">
        <v>1497134</v>
      </c>
      <c r="G734">
        <v>4491334</v>
      </c>
    </row>
    <row r="735" spans="1:7" x14ac:dyDescent="0.2">
      <c r="A735" t="s">
        <v>85</v>
      </c>
      <c r="B735" t="s">
        <v>39</v>
      </c>
      <c r="C735">
        <v>5</v>
      </c>
      <c r="D735">
        <v>4</v>
      </c>
      <c r="E735">
        <v>325729</v>
      </c>
      <c r="F735">
        <v>1497134</v>
      </c>
      <c r="G735">
        <v>4490865</v>
      </c>
    </row>
    <row r="736" spans="1:7" x14ac:dyDescent="0.2">
      <c r="A736" t="s">
        <v>85</v>
      </c>
      <c r="B736" t="s">
        <v>39</v>
      </c>
      <c r="C736">
        <v>5</v>
      </c>
      <c r="D736">
        <v>5</v>
      </c>
      <c r="E736">
        <v>325729</v>
      </c>
      <c r="F736">
        <v>1497134</v>
      </c>
      <c r="G736">
        <v>4491765</v>
      </c>
    </row>
    <row r="737" spans="1:7" x14ac:dyDescent="0.2">
      <c r="A737" t="s">
        <v>85</v>
      </c>
      <c r="B737" t="s">
        <v>39</v>
      </c>
      <c r="C737">
        <v>5</v>
      </c>
      <c r="D737">
        <v>6</v>
      </c>
      <c r="E737">
        <v>325729</v>
      </c>
      <c r="F737">
        <v>1497134</v>
      </c>
      <c r="G737">
        <v>4490085</v>
      </c>
    </row>
    <row r="738" spans="1:7" x14ac:dyDescent="0.2">
      <c r="A738" t="s">
        <v>85</v>
      </c>
      <c r="B738" t="s">
        <v>39</v>
      </c>
      <c r="C738">
        <v>5</v>
      </c>
      <c r="D738">
        <v>7</v>
      </c>
      <c r="E738">
        <v>325729</v>
      </c>
      <c r="F738">
        <v>1497134</v>
      </c>
      <c r="G738">
        <v>4487571</v>
      </c>
    </row>
    <row r="739" spans="1:7" x14ac:dyDescent="0.2">
      <c r="A739" t="s">
        <v>85</v>
      </c>
      <c r="B739" t="s">
        <v>39</v>
      </c>
      <c r="C739">
        <v>5</v>
      </c>
      <c r="D739">
        <v>8</v>
      </c>
      <c r="E739">
        <v>325729</v>
      </c>
      <c r="F739">
        <v>1497134</v>
      </c>
      <c r="G739">
        <v>4489818</v>
      </c>
    </row>
    <row r="740" spans="1:7" x14ac:dyDescent="0.2">
      <c r="A740" t="s">
        <v>85</v>
      </c>
      <c r="B740" t="s">
        <v>39</v>
      </c>
      <c r="C740">
        <v>5</v>
      </c>
      <c r="D740">
        <v>9</v>
      </c>
      <c r="E740">
        <v>325729</v>
      </c>
      <c r="F740">
        <v>1497134</v>
      </c>
      <c r="G740">
        <v>4492441</v>
      </c>
    </row>
    <row r="741" spans="1:7" x14ac:dyDescent="0.2">
      <c r="A741" t="s">
        <v>85</v>
      </c>
      <c r="B741" t="s">
        <v>39</v>
      </c>
      <c r="C741">
        <v>5</v>
      </c>
      <c r="D741">
        <v>10</v>
      </c>
      <c r="E741">
        <v>325729</v>
      </c>
      <c r="F741">
        <v>1497134</v>
      </c>
      <c r="G741">
        <v>4488938</v>
      </c>
    </row>
    <row r="742" spans="1:7" x14ac:dyDescent="0.2">
      <c r="A742" t="s">
        <v>86</v>
      </c>
      <c r="B742" t="e">
        <v>#N/A</v>
      </c>
      <c r="C742">
        <v>5</v>
      </c>
      <c r="D742">
        <v>1</v>
      </c>
      <c r="E742" t="e">
        <v>#N/A</v>
      </c>
      <c r="F742" t="e">
        <v>#N/A</v>
      </c>
      <c r="G742">
        <v>4845759</v>
      </c>
    </row>
    <row r="743" spans="1:7" x14ac:dyDescent="0.2">
      <c r="A743" t="s">
        <v>86</v>
      </c>
      <c r="B743" t="e">
        <v>#N/A</v>
      </c>
      <c r="C743">
        <v>5</v>
      </c>
      <c r="D743">
        <v>2</v>
      </c>
      <c r="E743" t="e">
        <v>#N/A</v>
      </c>
      <c r="F743" t="e">
        <v>#N/A</v>
      </c>
      <c r="G743">
        <v>4846405</v>
      </c>
    </row>
    <row r="744" spans="1:7" x14ac:dyDescent="0.2">
      <c r="A744" t="s">
        <v>86</v>
      </c>
      <c r="B744" t="e">
        <v>#N/A</v>
      </c>
      <c r="C744">
        <v>5</v>
      </c>
      <c r="D744">
        <v>3</v>
      </c>
      <c r="E744" t="e">
        <v>#N/A</v>
      </c>
      <c r="F744" t="e">
        <v>#N/A</v>
      </c>
      <c r="G744">
        <v>4846374</v>
      </c>
    </row>
    <row r="745" spans="1:7" x14ac:dyDescent="0.2">
      <c r="A745" t="s">
        <v>86</v>
      </c>
      <c r="B745" t="e">
        <v>#N/A</v>
      </c>
      <c r="C745">
        <v>5</v>
      </c>
      <c r="D745">
        <v>4</v>
      </c>
      <c r="E745" t="e">
        <v>#N/A</v>
      </c>
      <c r="F745" t="e">
        <v>#N/A</v>
      </c>
      <c r="G745">
        <v>4845416</v>
      </c>
    </row>
    <row r="746" spans="1:7" x14ac:dyDescent="0.2">
      <c r="A746" t="s">
        <v>86</v>
      </c>
      <c r="B746" t="e">
        <v>#N/A</v>
      </c>
      <c r="C746">
        <v>5</v>
      </c>
      <c r="D746">
        <v>5</v>
      </c>
      <c r="E746" t="e">
        <v>#N/A</v>
      </c>
      <c r="F746" t="e">
        <v>#N/A</v>
      </c>
      <c r="G746">
        <v>4847203</v>
      </c>
    </row>
    <row r="747" spans="1:7" x14ac:dyDescent="0.2">
      <c r="A747" t="s">
        <v>86</v>
      </c>
      <c r="B747" t="e">
        <v>#N/A</v>
      </c>
      <c r="C747">
        <v>5</v>
      </c>
      <c r="D747">
        <v>6</v>
      </c>
      <c r="E747" t="e">
        <v>#N/A</v>
      </c>
      <c r="F747" t="e">
        <v>#N/A</v>
      </c>
      <c r="G747">
        <v>4845155</v>
      </c>
    </row>
    <row r="748" spans="1:7" x14ac:dyDescent="0.2">
      <c r="A748" t="s">
        <v>86</v>
      </c>
      <c r="B748" t="e">
        <v>#N/A</v>
      </c>
      <c r="C748">
        <v>5</v>
      </c>
      <c r="D748">
        <v>7</v>
      </c>
      <c r="E748" t="e">
        <v>#N/A</v>
      </c>
      <c r="F748" t="e">
        <v>#N/A</v>
      </c>
      <c r="G748">
        <v>4841971</v>
      </c>
    </row>
    <row r="749" spans="1:7" x14ac:dyDescent="0.2">
      <c r="A749" t="s">
        <v>86</v>
      </c>
      <c r="B749" t="e">
        <v>#N/A</v>
      </c>
      <c r="C749">
        <v>5</v>
      </c>
      <c r="D749">
        <v>8</v>
      </c>
      <c r="E749" t="e">
        <v>#N/A</v>
      </c>
      <c r="F749" t="e">
        <v>#N/A</v>
      </c>
      <c r="G749">
        <v>4844723</v>
      </c>
    </row>
    <row r="750" spans="1:7" x14ac:dyDescent="0.2">
      <c r="A750" t="s">
        <v>86</v>
      </c>
      <c r="B750" t="e">
        <v>#N/A</v>
      </c>
      <c r="C750">
        <v>5</v>
      </c>
      <c r="D750">
        <v>9</v>
      </c>
      <c r="E750" t="e">
        <v>#N/A</v>
      </c>
      <c r="F750" t="e">
        <v>#N/A</v>
      </c>
      <c r="G750">
        <v>4847534</v>
      </c>
    </row>
    <row r="751" spans="1:7" x14ac:dyDescent="0.2">
      <c r="A751" t="s">
        <v>86</v>
      </c>
      <c r="B751" t="e">
        <v>#N/A</v>
      </c>
      <c r="C751">
        <v>5</v>
      </c>
      <c r="D751">
        <v>10</v>
      </c>
      <c r="E751" t="e">
        <v>#N/A</v>
      </c>
      <c r="F751" t="e">
        <v>#N/A</v>
      </c>
      <c r="G751">
        <v>4843852</v>
      </c>
    </row>
    <row r="752" spans="1:7" x14ac:dyDescent="0.2">
      <c r="A752" t="s">
        <v>87</v>
      </c>
      <c r="B752" t="s">
        <v>52</v>
      </c>
      <c r="C752">
        <v>5</v>
      </c>
      <c r="D752">
        <v>1</v>
      </c>
      <c r="E752">
        <v>1048576</v>
      </c>
      <c r="F752">
        <v>2097152</v>
      </c>
      <c r="G752">
        <v>6291630</v>
      </c>
    </row>
    <row r="753" spans="1:7" x14ac:dyDescent="0.2">
      <c r="A753" t="s">
        <v>87</v>
      </c>
      <c r="B753" t="s">
        <v>52</v>
      </c>
      <c r="C753">
        <v>5</v>
      </c>
      <c r="D753">
        <v>2</v>
      </c>
      <c r="E753">
        <v>1048576</v>
      </c>
      <c r="F753">
        <v>2097152</v>
      </c>
      <c r="G753">
        <v>6292960</v>
      </c>
    </row>
    <row r="754" spans="1:7" x14ac:dyDescent="0.2">
      <c r="A754" t="s">
        <v>87</v>
      </c>
      <c r="B754" t="s">
        <v>52</v>
      </c>
      <c r="C754">
        <v>5</v>
      </c>
      <c r="D754">
        <v>3</v>
      </c>
      <c r="E754">
        <v>1048576</v>
      </c>
      <c r="F754">
        <v>2097152</v>
      </c>
      <c r="G754">
        <v>6292194</v>
      </c>
    </row>
    <row r="755" spans="1:7" x14ac:dyDescent="0.2">
      <c r="A755" t="s">
        <v>87</v>
      </c>
      <c r="B755" t="s">
        <v>52</v>
      </c>
      <c r="C755">
        <v>5</v>
      </c>
      <c r="D755">
        <v>4</v>
      </c>
      <c r="E755">
        <v>1048576</v>
      </c>
      <c r="F755">
        <v>2097152</v>
      </c>
      <c r="G755">
        <v>6290334</v>
      </c>
    </row>
    <row r="756" spans="1:7" x14ac:dyDescent="0.2">
      <c r="A756" t="s">
        <v>87</v>
      </c>
      <c r="B756" t="s">
        <v>52</v>
      </c>
      <c r="C756">
        <v>5</v>
      </c>
      <c r="D756">
        <v>5</v>
      </c>
      <c r="E756">
        <v>1048576</v>
      </c>
      <c r="F756">
        <v>2097152</v>
      </c>
      <c r="G756">
        <v>6292799</v>
      </c>
    </row>
    <row r="757" spans="1:7" x14ac:dyDescent="0.2">
      <c r="A757" t="s">
        <v>87</v>
      </c>
      <c r="B757" t="s">
        <v>52</v>
      </c>
      <c r="C757">
        <v>5</v>
      </c>
      <c r="D757">
        <v>6</v>
      </c>
      <c r="E757">
        <v>1048576</v>
      </c>
      <c r="F757">
        <v>2097152</v>
      </c>
      <c r="G757">
        <v>6290567</v>
      </c>
    </row>
    <row r="758" spans="1:7" x14ac:dyDescent="0.2">
      <c r="A758" t="s">
        <v>87</v>
      </c>
      <c r="B758" t="s">
        <v>52</v>
      </c>
      <c r="C758">
        <v>5</v>
      </c>
      <c r="D758">
        <v>7</v>
      </c>
      <c r="E758">
        <v>1048576</v>
      </c>
      <c r="F758">
        <v>2097152</v>
      </c>
      <c r="G758">
        <v>6287477</v>
      </c>
    </row>
    <row r="759" spans="1:7" x14ac:dyDescent="0.2">
      <c r="A759" t="s">
        <v>87</v>
      </c>
      <c r="B759" t="s">
        <v>52</v>
      </c>
      <c r="C759">
        <v>5</v>
      </c>
      <c r="D759">
        <v>8</v>
      </c>
      <c r="E759">
        <v>1048576</v>
      </c>
      <c r="F759">
        <v>2097152</v>
      </c>
      <c r="G759">
        <v>6290492</v>
      </c>
    </row>
    <row r="760" spans="1:7" x14ac:dyDescent="0.2">
      <c r="A760" t="s">
        <v>87</v>
      </c>
      <c r="B760" t="s">
        <v>52</v>
      </c>
      <c r="C760">
        <v>5</v>
      </c>
      <c r="D760">
        <v>9</v>
      </c>
      <c r="E760">
        <v>1048576</v>
      </c>
      <c r="F760">
        <v>2097152</v>
      </c>
      <c r="G760">
        <v>6290832</v>
      </c>
    </row>
    <row r="761" spans="1:7" x14ac:dyDescent="0.2">
      <c r="A761" t="s">
        <v>87</v>
      </c>
      <c r="B761" t="s">
        <v>52</v>
      </c>
      <c r="C761">
        <v>5</v>
      </c>
      <c r="D761">
        <v>10</v>
      </c>
      <c r="E761">
        <v>1048576</v>
      </c>
      <c r="F761">
        <v>2097152</v>
      </c>
      <c r="G761">
        <v>6288795</v>
      </c>
    </row>
    <row r="762" spans="1:7" x14ac:dyDescent="0.2">
      <c r="A762" t="s">
        <v>88</v>
      </c>
      <c r="B762" t="s">
        <v>39</v>
      </c>
      <c r="C762">
        <v>5</v>
      </c>
      <c r="D762">
        <v>1</v>
      </c>
      <c r="E762">
        <v>281904</v>
      </c>
      <c r="F762">
        <v>2312497</v>
      </c>
      <c r="G762">
        <v>6937525</v>
      </c>
    </row>
    <row r="763" spans="1:7" x14ac:dyDescent="0.2">
      <c r="A763" t="s">
        <v>88</v>
      </c>
      <c r="B763" t="s">
        <v>39</v>
      </c>
      <c r="C763">
        <v>5</v>
      </c>
      <c r="D763">
        <v>2</v>
      </c>
      <c r="E763">
        <v>281904</v>
      </c>
      <c r="F763">
        <v>2312497</v>
      </c>
      <c r="G763">
        <v>6938749</v>
      </c>
    </row>
    <row r="764" spans="1:7" x14ac:dyDescent="0.2">
      <c r="A764" t="s">
        <v>88</v>
      </c>
      <c r="B764" t="s">
        <v>39</v>
      </c>
      <c r="C764">
        <v>5</v>
      </c>
      <c r="D764">
        <v>3</v>
      </c>
      <c r="E764">
        <v>281904</v>
      </c>
      <c r="F764">
        <v>2312497</v>
      </c>
      <c r="G764">
        <v>6937986</v>
      </c>
    </row>
    <row r="765" spans="1:7" x14ac:dyDescent="0.2">
      <c r="A765" t="s">
        <v>88</v>
      </c>
      <c r="B765" t="s">
        <v>39</v>
      </c>
      <c r="C765">
        <v>5</v>
      </c>
      <c r="D765">
        <v>4</v>
      </c>
      <c r="E765">
        <v>281904</v>
      </c>
      <c r="F765">
        <v>2312497</v>
      </c>
      <c r="G765">
        <v>6935772</v>
      </c>
    </row>
    <row r="766" spans="1:7" x14ac:dyDescent="0.2">
      <c r="A766" t="s">
        <v>88</v>
      </c>
      <c r="B766" t="s">
        <v>39</v>
      </c>
      <c r="C766">
        <v>5</v>
      </c>
      <c r="D766">
        <v>5</v>
      </c>
      <c r="E766">
        <v>281904</v>
      </c>
      <c r="F766">
        <v>2312497</v>
      </c>
      <c r="G766">
        <v>6937686</v>
      </c>
    </row>
    <row r="767" spans="1:7" x14ac:dyDescent="0.2">
      <c r="A767" t="s">
        <v>88</v>
      </c>
      <c r="B767" t="s">
        <v>39</v>
      </c>
      <c r="C767">
        <v>5</v>
      </c>
      <c r="D767">
        <v>6</v>
      </c>
      <c r="E767">
        <v>281904</v>
      </c>
      <c r="F767">
        <v>2312497</v>
      </c>
      <c r="G767">
        <v>6935440</v>
      </c>
    </row>
    <row r="768" spans="1:7" x14ac:dyDescent="0.2">
      <c r="A768" t="s">
        <v>88</v>
      </c>
      <c r="B768" t="s">
        <v>39</v>
      </c>
      <c r="C768">
        <v>5</v>
      </c>
      <c r="D768">
        <v>7</v>
      </c>
      <c r="E768">
        <v>281904</v>
      </c>
      <c r="F768">
        <v>2312497</v>
      </c>
      <c r="G768">
        <v>6933361</v>
      </c>
    </row>
    <row r="769" spans="1:7" x14ac:dyDescent="0.2">
      <c r="A769" t="s">
        <v>88</v>
      </c>
      <c r="B769" t="s">
        <v>39</v>
      </c>
      <c r="C769">
        <v>5</v>
      </c>
      <c r="D769">
        <v>8</v>
      </c>
      <c r="E769">
        <v>281904</v>
      </c>
      <c r="F769">
        <v>2312497</v>
      </c>
      <c r="G769">
        <v>6935655</v>
      </c>
    </row>
    <row r="770" spans="1:7" x14ac:dyDescent="0.2">
      <c r="A770" t="s">
        <v>88</v>
      </c>
      <c r="B770" t="s">
        <v>39</v>
      </c>
      <c r="C770">
        <v>5</v>
      </c>
      <c r="D770">
        <v>9</v>
      </c>
      <c r="E770">
        <v>281904</v>
      </c>
      <c r="F770">
        <v>2312497</v>
      </c>
      <c r="G770">
        <v>6936487</v>
      </c>
    </row>
    <row r="771" spans="1:7" x14ac:dyDescent="0.2">
      <c r="A771" t="s">
        <v>88</v>
      </c>
      <c r="B771" t="s">
        <v>39</v>
      </c>
      <c r="C771">
        <v>5</v>
      </c>
      <c r="D771">
        <v>10</v>
      </c>
      <c r="E771">
        <v>281904</v>
      </c>
      <c r="F771">
        <v>2312497</v>
      </c>
      <c r="G771">
        <v>6935723</v>
      </c>
    </row>
    <row r="772" spans="1:7" x14ac:dyDescent="0.2">
      <c r="A772" t="s">
        <v>89</v>
      </c>
      <c r="B772" t="s">
        <v>39</v>
      </c>
      <c r="C772">
        <v>5</v>
      </c>
      <c r="D772">
        <v>1</v>
      </c>
      <c r="E772">
        <v>2420767</v>
      </c>
      <c r="F772">
        <v>2420767</v>
      </c>
      <c r="G772">
        <v>7262634</v>
      </c>
    </row>
    <row r="773" spans="1:7" x14ac:dyDescent="0.2">
      <c r="A773" t="s">
        <v>89</v>
      </c>
      <c r="B773" t="s">
        <v>39</v>
      </c>
      <c r="C773">
        <v>5</v>
      </c>
      <c r="D773">
        <v>2</v>
      </c>
      <c r="E773">
        <v>2420767</v>
      </c>
      <c r="F773">
        <v>2420767</v>
      </c>
      <c r="G773">
        <v>7262978</v>
      </c>
    </row>
    <row r="774" spans="1:7" x14ac:dyDescent="0.2">
      <c r="A774" t="s">
        <v>89</v>
      </c>
      <c r="B774" t="s">
        <v>39</v>
      </c>
      <c r="C774">
        <v>5</v>
      </c>
      <c r="D774">
        <v>3</v>
      </c>
      <c r="E774">
        <v>2420767</v>
      </c>
      <c r="F774">
        <v>2420767</v>
      </c>
      <c r="G774">
        <v>7262177</v>
      </c>
    </row>
    <row r="775" spans="1:7" x14ac:dyDescent="0.2">
      <c r="A775" t="s">
        <v>89</v>
      </c>
      <c r="B775" t="s">
        <v>39</v>
      </c>
      <c r="C775">
        <v>5</v>
      </c>
      <c r="D775">
        <v>4</v>
      </c>
      <c r="E775">
        <v>2420767</v>
      </c>
      <c r="F775">
        <v>2420767</v>
      </c>
      <c r="G775">
        <v>7260678</v>
      </c>
    </row>
    <row r="776" spans="1:7" x14ac:dyDescent="0.2">
      <c r="A776" t="s">
        <v>89</v>
      </c>
      <c r="B776" t="s">
        <v>39</v>
      </c>
      <c r="C776">
        <v>5</v>
      </c>
      <c r="D776">
        <v>5</v>
      </c>
      <c r="E776">
        <v>2420767</v>
      </c>
      <c r="F776">
        <v>2420767</v>
      </c>
      <c r="G776">
        <v>7261836</v>
      </c>
    </row>
    <row r="777" spans="1:7" x14ac:dyDescent="0.2">
      <c r="A777" t="s">
        <v>89</v>
      </c>
      <c r="B777" t="s">
        <v>39</v>
      </c>
      <c r="C777">
        <v>5</v>
      </c>
      <c r="D777">
        <v>6</v>
      </c>
      <c r="E777">
        <v>2420767</v>
      </c>
      <c r="F777">
        <v>2420767</v>
      </c>
      <c r="G777">
        <v>7259828</v>
      </c>
    </row>
    <row r="778" spans="1:7" x14ac:dyDescent="0.2">
      <c r="A778" t="s">
        <v>89</v>
      </c>
      <c r="B778" t="s">
        <v>39</v>
      </c>
      <c r="C778">
        <v>5</v>
      </c>
      <c r="D778">
        <v>7</v>
      </c>
      <c r="E778">
        <v>2420767</v>
      </c>
      <c r="F778">
        <v>2420767</v>
      </c>
      <c r="G778">
        <v>7258563</v>
      </c>
    </row>
    <row r="779" spans="1:7" x14ac:dyDescent="0.2">
      <c r="A779" t="s">
        <v>89</v>
      </c>
      <c r="B779" t="s">
        <v>39</v>
      </c>
      <c r="C779">
        <v>5</v>
      </c>
      <c r="D779">
        <v>8</v>
      </c>
      <c r="E779">
        <v>2420767</v>
      </c>
      <c r="F779">
        <v>2420767</v>
      </c>
      <c r="G779">
        <v>7260230</v>
      </c>
    </row>
    <row r="780" spans="1:7" x14ac:dyDescent="0.2">
      <c r="A780" t="s">
        <v>89</v>
      </c>
      <c r="B780" t="s">
        <v>39</v>
      </c>
      <c r="C780">
        <v>5</v>
      </c>
      <c r="D780">
        <v>9</v>
      </c>
      <c r="E780">
        <v>2420767</v>
      </c>
      <c r="F780">
        <v>2420767</v>
      </c>
      <c r="G780">
        <v>7261226</v>
      </c>
    </row>
    <row r="781" spans="1:7" x14ac:dyDescent="0.2">
      <c r="A781" t="s">
        <v>89</v>
      </c>
      <c r="B781" t="s">
        <v>39</v>
      </c>
      <c r="C781">
        <v>5</v>
      </c>
      <c r="D781">
        <v>10</v>
      </c>
      <c r="E781">
        <v>2420767</v>
      </c>
      <c r="F781">
        <v>2420767</v>
      </c>
      <c r="G781">
        <v>7260135</v>
      </c>
    </row>
    <row r="782" spans="1:7" x14ac:dyDescent="0.2">
      <c r="A782" t="s">
        <v>90</v>
      </c>
      <c r="B782" t="s">
        <v>55</v>
      </c>
      <c r="C782">
        <v>5</v>
      </c>
      <c r="D782">
        <v>1</v>
      </c>
      <c r="E782">
        <v>100000</v>
      </c>
      <c r="F782">
        <v>3050615</v>
      </c>
      <c r="G782">
        <v>9152645</v>
      </c>
    </row>
    <row r="783" spans="1:7" x14ac:dyDescent="0.2">
      <c r="A783" t="s">
        <v>90</v>
      </c>
      <c r="B783" t="s">
        <v>55</v>
      </c>
      <c r="C783">
        <v>5</v>
      </c>
      <c r="D783">
        <v>2</v>
      </c>
      <c r="E783">
        <v>100000</v>
      </c>
      <c r="F783">
        <v>3050615</v>
      </c>
      <c r="G783">
        <v>9152286</v>
      </c>
    </row>
    <row r="784" spans="1:7" x14ac:dyDescent="0.2">
      <c r="A784" t="s">
        <v>90</v>
      </c>
      <c r="B784" t="s">
        <v>55</v>
      </c>
      <c r="C784">
        <v>5</v>
      </c>
      <c r="D784">
        <v>3</v>
      </c>
      <c r="E784">
        <v>100000</v>
      </c>
      <c r="F784">
        <v>3050615</v>
      </c>
      <c r="G784">
        <v>9150505</v>
      </c>
    </row>
    <row r="785" spans="1:7" x14ac:dyDescent="0.2">
      <c r="A785" t="s">
        <v>90</v>
      </c>
      <c r="B785" t="s">
        <v>55</v>
      </c>
      <c r="C785">
        <v>5</v>
      </c>
      <c r="D785">
        <v>4</v>
      </c>
      <c r="E785">
        <v>100000</v>
      </c>
      <c r="F785">
        <v>3050615</v>
      </c>
      <c r="G785">
        <v>9150493</v>
      </c>
    </row>
    <row r="786" spans="1:7" x14ac:dyDescent="0.2">
      <c r="A786" t="s">
        <v>90</v>
      </c>
      <c r="B786" t="s">
        <v>55</v>
      </c>
      <c r="C786">
        <v>5</v>
      </c>
      <c r="D786">
        <v>5</v>
      </c>
      <c r="E786">
        <v>100000</v>
      </c>
      <c r="F786">
        <v>3050615</v>
      </c>
      <c r="G786">
        <v>9150976</v>
      </c>
    </row>
    <row r="787" spans="1:7" x14ac:dyDescent="0.2">
      <c r="A787" t="s">
        <v>90</v>
      </c>
      <c r="B787" t="s">
        <v>55</v>
      </c>
      <c r="C787">
        <v>5</v>
      </c>
      <c r="D787">
        <v>6</v>
      </c>
      <c r="E787">
        <v>100000</v>
      </c>
      <c r="F787">
        <v>3050615</v>
      </c>
      <c r="G787">
        <v>9149777</v>
      </c>
    </row>
    <row r="788" spans="1:7" x14ac:dyDescent="0.2">
      <c r="A788" t="s">
        <v>90</v>
      </c>
      <c r="B788" t="s">
        <v>55</v>
      </c>
      <c r="C788">
        <v>5</v>
      </c>
      <c r="D788">
        <v>7</v>
      </c>
      <c r="E788">
        <v>100000</v>
      </c>
      <c r="F788">
        <v>3050615</v>
      </c>
      <c r="G788">
        <v>9148572</v>
      </c>
    </row>
    <row r="789" spans="1:7" x14ac:dyDescent="0.2">
      <c r="A789" t="s">
        <v>90</v>
      </c>
      <c r="B789" t="s">
        <v>55</v>
      </c>
      <c r="C789">
        <v>5</v>
      </c>
      <c r="D789">
        <v>8</v>
      </c>
      <c r="E789">
        <v>100000</v>
      </c>
      <c r="F789">
        <v>3050615</v>
      </c>
      <c r="G789">
        <v>9148248</v>
      </c>
    </row>
    <row r="790" spans="1:7" x14ac:dyDescent="0.2">
      <c r="A790" t="s">
        <v>90</v>
      </c>
      <c r="B790" t="s">
        <v>55</v>
      </c>
      <c r="C790">
        <v>5</v>
      </c>
      <c r="D790">
        <v>9</v>
      </c>
      <c r="E790">
        <v>100000</v>
      </c>
      <c r="F790">
        <v>3050615</v>
      </c>
      <c r="G790">
        <v>9152306</v>
      </c>
    </row>
    <row r="791" spans="1:7" x14ac:dyDescent="0.2">
      <c r="A791" t="s">
        <v>90</v>
      </c>
      <c r="B791" t="s">
        <v>55</v>
      </c>
      <c r="C791">
        <v>5</v>
      </c>
      <c r="D791">
        <v>10</v>
      </c>
      <c r="E791">
        <v>100000</v>
      </c>
      <c r="F791">
        <v>3050615</v>
      </c>
      <c r="G791">
        <v>9148735</v>
      </c>
    </row>
    <row r="792" spans="1:7" x14ac:dyDescent="0.2">
      <c r="A792" t="s">
        <v>91</v>
      </c>
      <c r="B792" t="s">
        <v>39</v>
      </c>
      <c r="C792">
        <v>5</v>
      </c>
      <c r="D792">
        <v>1</v>
      </c>
      <c r="E792">
        <v>400727</v>
      </c>
      <c r="F792">
        <v>3200440</v>
      </c>
      <c r="G792">
        <v>9600564</v>
      </c>
    </row>
    <row r="793" spans="1:7" x14ac:dyDescent="0.2">
      <c r="A793" t="s">
        <v>91</v>
      </c>
      <c r="B793" t="s">
        <v>39</v>
      </c>
      <c r="C793">
        <v>5</v>
      </c>
      <c r="D793">
        <v>2</v>
      </c>
      <c r="E793">
        <v>400727</v>
      </c>
      <c r="F793">
        <v>3200440</v>
      </c>
      <c r="G793">
        <v>9602019</v>
      </c>
    </row>
    <row r="794" spans="1:7" x14ac:dyDescent="0.2">
      <c r="A794" t="s">
        <v>91</v>
      </c>
      <c r="B794" t="s">
        <v>39</v>
      </c>
      <c r="C794">
        <v>5</v>
      </c>
      <c r="D794">
        <v>3</v>
      </c>
      <c r="E794">
        <v>400727</v>
      </c>
      <c r="F794">
        <v>3200440</v>
      </c>
      <c r="G794">
        <v>9600243</v>
      </c>
    </row>
    <row r="795" spans="1:7" x14ac:dyDescent="0.2">
      <c r="A795" t="s">
        <v>91</v>
      </c>
      <c r="B795" t="s">
        <v>39</v>
      </c>
      <c r="C795">
        <v>5</v>
      </c>
      <c r="D795">
        <v>4</v>
      </c>
      <c r="E795">
        <v>400727</v>
      </c>
      <c r="F795">
        <v>3200440</v>
      </c>
      <c r="G795">
        <v>9599872</v>
      </c>
    </row>
    <row r="796" spans="1:7" x14ac:dyDescent="0.2">
      <c r="A796" t="s">
        <v>91</v>
      </c>
      <c r="B796" t="s">
        <v>39</v>
      </c>
      <c r="C796">
        <v>5</v>
      </c>
      <c r="D796">
        <v>5</v>
      </c>
      <c r="E796">
        <v>400727</v>
      </c>
      <c r="F796">
        <v>3200440</v>
      </c>
      <c r="G796">
        <v>9600374</v>
      </c>
    </row>
    <row r="797" spans="1:7" x14ac:dyDescent="0.2">
      <c r="A797" t="s">
        <v>91</v>
      </c>
      <c r="B797" t="s">
        <v>39</v>
      </c>
      <c r="C797">
        <v>5</v>
      </c>
      <c r="D797">
        <v>6</v>
      </c>
      <c r="E797">
        <v>400727</v>
      </c>
      <c r="F797">
        <v>3200440</v>
      </c>
      <c r="G797">
        <v>9598878</v>
      </c>
    </row>
    <row r="798" spans="1:7" x14ac:dyDescent="0.2">
      <c r="A798" t="s">
        <v>91</v>
      </c>
      <c r="B798" t="s">
        <v>39</v>
      </c>
      <c r="C798">
        <v>5</v>
      </c>
      <c r="D798">
        <v>7</v>
      </c>
      <c r="E798">
        <v>400727</v>
      </c>
      <c r="F798">
        <v>3200440</v>
      </c>
      <c r="G798">
        <v>9598189</v>
      </c>
    </row>
    <row r="799" spans="1:7" x14ac:dyDescent="0.2">
      <c r="A799" t="s">
        <v>91</v>
      </c>
      <c r="B799" t="s">
        <v>39</v>
      </c>
      <c r="C799">
        <v>5</v>
      </c>
      <c r="D799">
        <v>8</v>
      </c>
      <c r="E799">
        <v>400727</v>
      </c>
      <c r="F799">
        <v>3200440</v>
      </c>
      <c r="G799">
        <v>9598035</v>
      </c>
    </row>
    <row r="800" spans="1:7" x14ac:dyDescent="0.2">
      <c r="A800" t="s">
        <v>91</v>
      </c>
      <c r="B800" t="s">
        <v>39</v>
      </c>
      <c r="C800">
        <v>5</v>
      </c>
      <c r="D800">
        <v>9</v>
      </c>
      <c r="E800">
        <v>400727</v>
      </c>
      <c r="F800">
        <v>3200440</v>
      </c>
      <c r="G800">
        <v>9601597</v>
      </c>
    </row>
    <row r="801" spans="1:7" x14ac:dyDescent="0.2">
      <c r="A801" t="s">
        <v>91</v>
      </c>
      <c r="B801" t="s">
        <v>39</v>
      </c>
      <c r="C801">
        <v>5</v>
      </c>
      <c r="D801">
        <v>10</v>
      </c>
      <c r="E801">
        <v>400727</v>
      </c>
      <c r="F801">
        <v>3200440</v>
      </c>
      <c r="G801">
        <v>9598022</v>
      </c>
    </row>
    <row r="802" spans="1:7" x14ac:dyDescent="0.2">
      <c r="A802" t="s">
        <v>92</v>
      </c>
      <c r="B802" t="s">
        <v>55</v>
      </c>
      <c r="C802">
        <v>5</v>
      </c>
      <c r="D802">
        <v>1</v>
      </c>
      <c r="E802">
        <v>325557</v>
      </c>
      <c r="F802">
        <v>3216152</v>
      </c>
      <c r="G802">
        <v>9647600</v>
      </c>
    </row>
    <row r="803" spans="1:7" x14ac:dyDescent="0.2">
      <c r="A803" t="s">
        <v>92</v>
      </c>
      <c r="B803" t="s">
        <v>55</v>
      </c>
      <c r="C803">
        <v>5</v>
      </c>
      <c r="D803">
        <v>2</v>
      </c>
      <c r="E803">
        <v>325557</v>
      </c>
      <c r="F803">
        <v>3216152</v>
      </c>
      <c r="G803">
        <v>9648946</v>
      </c>
    </row>
    <row r="804" spans="1:7" x14ac:dyDescent="0.2">
      <c r="A804" t="s">
        <v>92</v>
      </c>
      <c r="B804" t="s">
        <v>55</v>
      </c>
      <c r="C804">
        <v>5</v>
      </c>
      <c r="D804">
        <v>3</v>
      </c>
      <c r="E804">
        <v>325557</v>
      </c>
      <c r="F804">
        <v>3216152</v>
      </c>
      <c r="G804">
        <v>9647647</v>
      </c>
    </row>
    <row r="805" spans="1:7" x14ac:dyDescent="0.2">
      <c r="A805" t="s">
        <v>92</v>
      </c>
      <c r="B805" t="s">
        <v>55</v>
      </c>
      <c r="C805">
        <v>5</v>
      </c>
      <c r="D805">
        <v>4</v>
      </c>
      <c r="E805">
        <v>325557</v>
      </c>
      <c r="F805">
        <v>3216152</v>
      </c>
      <c r="G805">
        <v>9646739</v>
      </c>
    </row>
    <row r="806" spans="1:7" x14ac:dyDescent="0.2">
      <c r="A806" t="s">
        <v>92</v>
      </c>
      <c r="B806" t="s">
        <v>55</v>
      </c>
      <c r="C806">
        <v>5</v>
      </c>
      <c r="D806">
        <v>5</v>
      </c>
      <c r="E806">
        <v>325557</v>
      </c>
      <c r="F806">
        <v>3216152</v>
      </c>
      <c r="G806">
        <v>9647409</v>
      </c>
    </row>
    <row r="807" spans="1:7" x14ac:dyDescent="0.2">
      <c r="A807" t="s">
        <v>92</v>
      </c>
      <c r="B807" t="s">
        <v>55</v>
      </c>
      <c r="C807">
        <v>5</v>
      </c>
      <c r="D807">
        <v>6</v>
      </c>
      <c r="E807">
        <v>325557</v>
      </c>
      <c r="F807">
        <v>3216152</v>
      </c>
      <c r="G807">
        <v>9645990</v>
      </c>
    </row>
    <row r="808" spans="1:7" x14ac:dyDescent="0.2">
      <c r="A808" t="s">
        <v>92</v>
      </c>
      <c r="B808" t="s">
        <v>55</v>
      </c>
      <c r="C808">
        <v>5</v>
      </c>
      <c r="D808">
        <v>7</v>
      </c>
      <c r="E808">
        <v>325557</v>
      </c>
      <c r="F808">
        <v>3216152</v>
      </c>
      <c r="G808">
        <v>9645144</v>
      </c>
    </row>
    <row r="809" spans="1:7" x14ac:dyDescent="0.2">
      <c r="A809" t="s">
        <v>92</v>
      </c>
      <c r="B809" t="s">
        <v>55</v>
      </c>
      <c r="C809">
        <v>5</v>
      </c>
      <c r="D809">
        <v>8</v>
      </c>
      <c r="E809">
        <v>325557</v>
      </c>
      <c r="F809">
        <v>3216152</v>
      </c>
      <c r="G809">
        <v>9645073</v>
      </c>
    </row>
    <row r="810" spans="1:7" x14ac:dyDescent="0.2">
      <c r="A810" t="s">
        <v>92</v>
      </c>
      <c r="B810" t="s">
        <v>55</v>
      </c>
      <c r="C810">
        <v>5</v>
      </c>
      <c r="D810">
        <v>9</v>
      </c>
      <c r="E810">
        <v>325557</v>
      </c>
      <c r="F810">
        <v>3216152</v>
      </c>
      <c r="G810">
        <v>9648808</v>
      </c>
    </row>
    <row r="811" spans="1:7" x14ac:dyDescent="0.2">
      <c r="A811" t="s">
        <v>92</v>
      </c>
      <c r="B811" t="s">
        <v>55</v>
      </c>
      <c r="C811">
        <v>5</v>
      </c>
      <c r="D811">
        <v>10</v>
      </c>
      <c r="E811">
        <v>325557</v>
      </c>
      <c r="F811">
        <v>3216152</v>
      </c>
      <c r="G811">
        <v>9645224</v>
      </c>
    </row>
    <row r="812" spans="1:7" x14ac:dyDescent="0.2">
      <c r="A812" t="s">
        <v>93</v>
      </c>
      <c r="B812" t="s">
        <v>39</v>
      </c>
      <c r="C812">
        <v>5</v>
      </c>
      <c r="D812">
        <v>1</v>
      </c>
      <c r="E812">
        <v>410236</v>
      </c>
      <c r="F812">
        <v>3356824</v>
      </c>
      <c r="G812">
        <v>10069044</v>
      </c>
    </row>
    <row r="813" spans="1:7" x14ac:dyDescent="0.2">
      <c r="A813" t="s">
        <v>93</v>
      </c>
      <c r="B813" t="s">
        <v>39</v>
      </c>
      <c r="C813">
        <v>5</v>
      </c>
      <c r="D813">
        <v>2</v>
      </c>
      <c r="E813">
        <v>410236</v>
      </c>
      <c r="F813">
        <v>3356824</v>
      </c>
      <c r="G813">
        <v>10070187</v>
      </c>
    </row>
    <row r="814" spans="1:7" x14ac:dyDescent="0.2">
      <c r="A814" t="s">
        <v>93</v>
      </c>
      <c r="B814" t="s">
        <v>39</v>
      </c>
      <c r="C814">
        <v>5</v>
      </c>
      <c r="D814">
        <v>3</v>
      </c>
      <c r="E814">
        <v>410236</v>
      </c>
      <c r="F814">
        <v>3356824</v>
      </c>
      <c r="G814">
        <v>10069267</v>
      </c>
    </row>
    <row r="815" spans="1:7" x14ac:dyDescent="0.2">
      <c r="A815" t="s">
        <v>93</v>
      </c>
      <c r="B815" t="s">
        <v>39</v>
      </c>
      <c r="C815">
        <v>5</v>
      </c>
      <c r="D815">
        <v>4</v>
      </c>
      <c r="E815">
        <v>410236</v>
      </c>
      <c r="F815">
        <v>3356824</v>
      </c>
      <c r="G815">
        <v>10067688</v>
      </c>
    </row>
    <row r="816" spans="1:7" x14ac:dyDescent="0.2">
      <c r="A816" t="s">
        <v>93</v>
      </c>
      <c r="B816" t="s">
        <v>39</v>
      </c>
      <c r="C816">
        <v>5</v>
      </c>
      <c r="D816">
        <v>5</v>
      </c>
      <c r="E816">
        <v>410236</v>
      </c>
      <c r="F816">
        <v>3356824</v>
      </c>
      <c r="G816">
        <v>10069129</v>
      </c>
    </row>
    <row r="817" spans="1:7" x14ac:dyDescent="0.2">
      <c r="A817" t="s">
        <v>93</v>
      </c>
      <c r="B817" t="s">
        <v>39</v>
      </c>
      <c r="C817">
        <v>5</v>
      </c>
      <c r="D817">
        <v>6</v>
      </c>
      <c r="E817">
        <v>410236</v>
      </c>
      <c r="F817">
        <v>3356824</v>
      </c>
      <c r="G817">
        <v>10068834</v>
      </c>
    </row>
    <row r="818" spans="1:7" x14ac:dyDescent="0.2">
      <c r="A818" t="s">
        <v>93</v>
      </c>
      <c r="B818" t="s">
        <v>39</v>
      </c>
      <c r="C818">
        <v>5</v>
      </c>
      <c r="D818">
        <v>7</v>
      </c>
      <c r="E818">
        <v>410236</v>
      </c>
      <c r="F818">
        <v>3356824</v>
      </c>
      <c r="G818">
        <v>10067328</v>
      </c>
    </row>
    <row r="819" spans="1:7" x14ac:dyDescent="0.2">
      <c r="A819" t="s">
        <v>93</v>
      </c>
      <c r="B819" t="s">
        <v>39</v>
      </c>
      <c r="C819">
        <v>5</v>
      </c>
      <c r="D819">
        <v>8</v>
      </c>
      <c r="E819">
        <v>410236</v>
      </c>
      <c r="F819">
        <v>3356824</v>
      </c>
      <c r="G819">
        <v>10067766</v>
      </c>
    </row>
    <row r="820" spans="1:7" x14ac:dyDescent="0.2">
      <c r="A820" t="s">
        <v>93</v>
      </c>
      <c r="B820" t="s">
        <v>39</v>
      </c>
      <c r="C820">
        <v>5</v>
      </c>
      <c r="D820">
        <v>9</v>
      </c>
      <c r="E820">
        <v>410236</v>
      </c>
      <c r="F820">
        <v>3356824</v>
      </c>
      <c r="G820">
        <v>10070782</v>
      </c>
    </row>
    <row r="821" spans="1:7" x14ac:dyDescent="0.2">
      <c r="A821" t="s">
        <v>93</v>
      </c>
      <c r="B821" t="s">
        <v>39</v>
      </c>
      <c r="C821">
        <v>5</v>
      </c>
      <c r="D821">
        <v>10</v>
      </c>
      <c r="E821">
        <v>410236</v>
      </c>
      <c r="F821">
        <v>3356824</v>
      </c>
      <c r="G821">
        <v>10067314</v>
      </c>
    </row>
    <row r="822" spans="1:7" x14ac:dyDescent="0.2">
      <c r="A822" t="s">
        <v>94</v>
      </c>
      <c r="B822" t="s">
        <v>39</v>
      </c>
      <c r="C822">
        <v>5</v>
      </c>
      <c r="D822">
        <v>1</v>
      </c>
      <c r="E822">
        <v>403394</v>
      </c>
      <c r="F822">
        <v>3387388</v>
      </c>
      <c r="G822">
        <v>10160461</v>
      </c>
    </row>
    <row r="823" spans="1:7" x14ac:dyDescent="0.2">
      <c r="A823" t="s">
        <v>94</v>
      </c>
      <c r="B823" t="s">
        <v>39</v>
      </c>
      <c r="C823">
        <v>5</v>
      </c>
      <c r="D823">
        <v>2</v>
      </c>
      <c r="E823">
        <v>403394</v>
      </c>
      <c r="F823">
        <v>3387388</v>
      </c>
      <c r="G823">
        <v>10161634</v>
      </c>
    </row>
    <row r="824" spans="1:7" x14ac:dyDescent="0.2">
      <c r="A824" t="s">
        <v>94</v>
      </c>
      <c r="B824" t="s">
        <v>39</v>
      </c>
      <c r="C824">
        <v>5</v>
      </c>
      <c r="D824">
        <v>3</v>
      </c>
      <c r="E824">
        <v>403394</v>
      </c>
      <c r="F824">
        <v>3387388</v>
      </c>
      <c r="G824">
        <v>10160828</v>
      </c>
    </row>
    <row r="825" spans="1:7" x14ac:dyDescent="0.2">
      <c r="A825" t="s">
        <v>94</v>
      </c>
      <c r="B825" t="s">
        <v>39</v>
      </c>
      <c r="C825">
        <v>5</v>
      </c>
      <c r="D825">
        <v>4</v>
      </c>
      <c r="E825">
        <v>403394</v>
      </c>
      <c r="F825">
        <v>3387388</v>
      </c>
      <c r="G825">
        <v>10159319</v>
      </c>
    </row>
    <row r="826" spans="1:7" x14ac:dyDescent="0.2">
      <c r="A826" t="s">
        <v>94</v>
      </c>
      <c r="B826" t="s">
        <v>39</v>
      </c>
      <c r="C826">
        <v>5</v>
      </c>
      <c r="D826">
        <v>5</v>
      </c>
      <c r="E826">
        <v>403394</v>
      </c>
      <c r="F826">
        <v>3387388</v>
      </c>
      <c r="G826">
        <v>10161048</v>
      </c>
    </row>
    <row r="827" spans="1:7" x14ac:dyDescent="0.2">
      <c r="A827" t="s">
        <v>94</v>
      </c>
      <c r="B827" t="s">
        <v>39</v>
      </c>
      <c r="C827">
        <v>5</v>
      </c>
      <c r="D827">
        <v>6</v>
      </c>
      <c r="E827">
        <v>403394</v>
      </c>
      <c r="F827">
        <v>3387388</v>
      </c>
      <c r="G827">
        <v>10160233</v>
      </c>
    </row>
    <row r="828" spans="1:7" x14ac:dyDescent="0.2">
      <c r="A828" t="s">
        <v>94</v>
      </c>
      <c r="B828" t="s">
        <v>39</v>
      </c>
      <c r="C828">
        <v>5</v>
      </c>
      <c r="D828">
        <v>7</v>
      </c>
      <c r="E828">
        <v>403394</v>
      </c>
      <c r="F828">
        <v>3387388</v>
      </c>
      <c r="G828">
        <v>10159138</v>
      </c>
    </row>
    <row r="829" spans="1:7" x14ac:dyDescent="0.2">
      <c r="A829" t="s">
        <v>94</v>
      </c>
      <c r="B829" t="s">
        <v>39</v>
      </c>
      <c r="C829">
        <v>5</v>
      </c>
      <c r="D829">
        <v>8</v>
      </c>
      <c r="E829">
        <v>403394</v>
      </c>
      <c r="F829">
        <v>3387388</v>
      </c>
      <c r="G829">
        <v>10159773</v>
      </c>
    </row>
    <row r="830" spans="1:7" x14ac:dyDescent="0.2">
      <c r="A830" t="s">
        <v>94</v>
      </c>
      <c r="B830" t="s">
        <v>39</v>
      </c>
      <c r="C830">
        <v>5</v>
      </c>
      <c r="D830">
        <v>9</v>
      </c>
      <c r="E830">
        <v>403394</v>
      </c>
      <c r="F830">
        <v>3387388</v>
      </c>
      <c r="G830">
        <v>10162058</v>
      </c>
    </row>
    <row r="831" spans="1:7" x14ac:dyDescent="0.2">
      <c r="A831" t="s">
        <v>94</v>
      </c>
      <c r="B831" t="s">
        <v>39</v>
      </c>
      <c r="C831">
        <v>5</v>
      </c>
      <c r="D831">
        <v>10</v>
      </c>
      <c r="E831">
        <v>403394</v>
      </c>
      <c r="F831">
        <v>3387388</v>
      </c>
      <c r="G831">
        <v>10159030</v>
      </c>
    </row>
    <row r="832" spans="1:7" x14ac:dyDescent="0.2">
      <c r="A832" t="s">
        <v>95</v>
      </c>
      <c r="B832" t="s">
        <v>52</v>
      </c>
      <c r="C832">
        <v>5</v>
      </c>
      <c r="D832">
        <v>1</v>
      </c>
      <c r="E832">
        <v>1048576</v>
      </c>
      <c r="F832">
        <v>4194304</v>
      </c>
      <c r="G832">
        <v>12580745</v>
      </c>
    </row>
    <row r="833" spans="1:7" x14ac:dyDescent="0.2">
      <c r="A833" t="s">
        <v>95</v>
      </c>
      <c r="B833" t="s">
        <v>52</v>
      </c>
      <c r="C833">
        <v>5</v>
      </c>
      <c r="D833">
        <v>2</v>
      </c>
      <c r="E833">
        <v>1048576</v>
      </c>
      <c r="F833">
        <v>4194304</v>
      </c>
      <c r="G833">
        <v>12581662</v>
      </c>
    </row>
    <row r="834" spans="1:7" x14ac:dyDescent="0.2">
      <c r="A834" t="s">
        <v>95</v>
      </c>
      <c r="B834" t="s">
        <v>52</v>
      </c>
      <c r="C834">
        <v>5</v>
      </c>
      <c r="D834">
        <v>3</v>
      </c>
      <c r="E834">
        <v>1048576</v>
      </c>
      <c r="F834">
        <v>4194304</v>
      </c>
      <c r="G834">
        <v>12582243</v>
      </c>
    </row>
    <row r="835" spans="1:7" x14ac:dyDescent="0.2">
      <c r="A835" t="s">
        <v>95</v>
      </c>
      <c r="B835" t="s">
        <v>52</v>
      </c>
      <c r="C835">
        <v>5</v>
      </c>
      <c r="D835">
        <v>4</v>
      </c>
      <c r="E835">
        <v>1048576</v>
      </c>
      <c r="F835">
        <v>4194304</v>
      </c>
      <c r="G835">
        <v>12580259</v>
      </c>
    </row>
    <row r="836" spans="1:7" x14ac:dyDescent="0.2">
      <c r="A836" t="s">
        <v>95</v>
      </c>
      <c r="B836" t="s">
        <v>52</v>
      </c>
      <c r="C836">
        <v>5</v>
      </c>
      <c r="D836">
        <v>5</v>
      </c>
      <c r="E836">
        <v>1048576</v>
      </c>
      <c r="F836">
        <v>4194304</v>
      </c>
      <c r="G836">
        <v>12581898</v>
      </c>
    </row>
    <row r="837" spans="1:7" x14ac:dyDescent="0.2">
      <c r="A837" t="s">
        <v>95</v>
      </c>
      <c r="B837" t="s">
        <v>52</v>
      </c>
      <c r="C837">
        <v>5</v>
      </c>
      <c r="D837">
        <v>6</v>
      </c>
      <c r="E837">
        <v>1048576</v>
      </c>
      <c r="F837">
        <v>4194304</v>
      </c>
      <c r="G837">
        <v>12580673</v>
      </c>
    </row>
    <row r="838" spans="1:7" x14ac:dyDescent="0.2">
      <c r="A838" t="s">
        <v>95</v>
      </c>
      <c r="B838" t="s">
        <v>52</v>
      </c>
      <c r="C838">
        <v>5</v>
      </c>
      <c r="D838">
        <v>7</v>
      </c>
      <c r="E838">
        <v>1048576</v>
      </c>
      <c r="F838">
        <v>4194304</v>
      </c>
      <c r="G838">
        <v>12580520</v>
      </c>
    </row>
    <row r="839" spans="1:7" x14ac:dyDescent="0.2">
      <c r="A839" t="s">
        <v>95</v>
      </c>
      <c r="B839" t="s">
        <v>52</v>
      </c>
      <c r="C839">
        <v>5</v>
      </c>
      <c r="D839">
        <v>8</v>
      </c>
      <c r="E839">
        <v>1048576</v>
      </c>
      <c r="F839">
        <v>4194304</v>
      </c>
      <c r="G839">
        <v>12579766</v>
      </c>
    </row>
    <row r="840" spans="1:7" x14ac:dyDescent="0.2">
      <c r="A840" t="s">
        <v>95</v>
      </c>
      <c r="B840" t="s">
        <v>52</v>
      </c>
      <c r="C840">
        <v>5</v>
      </c>
      <c r="D840">
        <v>9</v>
      </c>
      <c r="E840">
        <v>1048576</v>
      </c>
      <c r="F840">
        <v>4194304</v>
      </c>
      <c r="G840">
        <v>12584377</v>
      </c>
    </row>
    <row r="841" spans="1:7" x14ac:dyDescent="0.2">
      <c r="A841" t="s">
        <v>95</v>
      </c>
      <c r="B841" t="s">
        <v>52</v>
      </c>
      <c r="C841">
        <v>5</v>
      </c>
      <c r="D841">
        <v>10</v>
      </c>
      <c r="E841">
        <v>1048576</v>
      </c>
      <c r="F841">
        <v>4194304</v>
      </c>
      <c r="G841">
        <v>12579107</v>
      </c>
    </row>
    <row r="842" spans="1:7" x14ac:dyDescent="0.2">
      <c r="A842" t="s">
        <v>96</v>
      </c>
      <c r="B842" t="s">
        <v>39</v>
      </c>
      <c r="C842">
        <v>5</v>
      </c>
      <c r="D842">
        <v>1</v>
      </c>
      <c r="E842">
        <v>2394385</v>
      </c>
      <c r="F842">
        <v>5021410</v>
      </c>
      <c r="G842">
        <v>15060525</v>
      </c>
    </row>
    <row r="843" spans="1:7" x14ac:dyDescent="0.2">
      <c r="A843" t="s">
        <v>96</v>
      </c>
      <c r="B843" t="s">
        <v>39</v>
      </c>
      <c r="C843">
        <v>5</v>
      </c>
      <c r="D843">
        <v>2</v>
      </c>
      <c r="E843">
        <v>2394385</v>
      </c>
      <c r="F843">
        <v>5021410</v>
      </c>
      <c r="G843">
        <v>15063523</v>
      </c>
    </row>
    <row r="844" spans="1:7" x14ac:dyDescent="0.2">
      <c r="A844" t="s">
        <v>96</v>
      </c>
      <c r="B844" t="s">
        <v>39</v>
      </c>
      <c r="C844">
        <v>5</v>
      </c>
      <c r="D844">
        <v>3</v>
      </c>
      <c r="E844">
        <v>2394385</v>
      </c>
      <c r="F844">
        <v>5021410</v>
      </c>
      <c r="G844">
        <v>15063569</v>
      </c>
    </row>
    <row r="845" spans="1:7" x14ac:dyDescent="0.2">
      <c r="A845" t="s">
        <v>96</v>
      </c>
      <c r="B845" t="s">
        <v>39</v>
      </c>
      <c r="C845">
        <v>5</v>
      </c>
      <c r="D845">
        <v>4</v>
      </c>
      <c r="E845">
        <v>2394385</v>
      </c>
      <c r="F845">
        <v>5021410</v>
      </c>
      <c r="G845">
        <v>15061953</v>
      </c>
    </row>
    <row r="846" spans="1:7" x14ac:dyDescent="0.2">
      <c r="A846" t="s">
        <v>96</v>
      </c>
      <c r="B846" t="s">
        <v>39</v>
      </c>
      <c r="C846">
        <v>5</v>
      </c>
      <c r="D846">
        <v>5</v>
      </c>
      <c r="E846">
        <v>2394385</v>
      </c>
      <c r="F846">
        <v>5021410</v>
      </c>
      <c r="G846">
        <v>15061567</v>
      </c>
    </row>
    <row r="847" spans="1:7" x14ac:dyDescent="0.2">
      <c r="A847" t="s">
        <v>96</v>
      </c>
      <c r="B847" t="s">
        <v>39</v>
      </c>
      <c r="C847">
        <v>5</v>
      </c>
      <c r="D847">
        <v>6</v>
      </c>
      <c r="E847">
        <v>2394385</v>
      </c>
      <c r="F847">
        <v>5021410</v>
      </c>
      <c r="G847">
        <v>15063259</v>
      </c>
    </row>
    <row r="848" spans="1:7" x14ac:dyDescent="0.2">
      <c r="A848" t="s">
        <v>96</v>
      </c>
      <c r="B848" t="s">
        <v>39</v>
      </c>
      <c r="C848">
        <v>5</v>
      </c>
      <c r="D848">
        <v>7</v>
      </c>
      <c r="E848">
        <v>2394385</v>
      </c>
      <c r="F848">
        <v>5021410</v>
      </c>
      <c r="G848">
        <v>15064435</v>
      </c>
    </row>
    <row r="849" spans="1:7" x14ac:dyDescent="0.2">
      <c r="A849" t="s">
        <v>96</v>
      </c>
      <c r="B849" t="s">
        <v>39</v>
      </c>
      <c r="C849">
        <v>5</v>
      </c>
      <c r="D849">
        <v>8</v>
      </c>
      <c r="E849">
        <v>2394385</v>
      </c>
      <c r="F849">
        <v>5021410</v>
      </c>
      <c r="G849">
        <v>15060515</v>
      </c>
    </row>
    <row r="850" spans="1:7" x14ac:dyDescent="0.2">
      <c r="A850" t="s">
        <v>96</v>
      </c>
      <c r="B850" t="s">
        <v>39</v>
      </c>
      <c r="C850">
        <v>5</v>
      </c>
      <c r="D850">
        <v>9</v>
      </c>
      <c r="E850">
        <v>2394385</v>
      </c>
      <c r="F850">
        <v>5021410</v>
      </c>
      <c r="G850">
        <v>15067261</v>
      </c>
    </row>
    <row r="851" spans="1:7" x14ac:dyDescent="0.2">
      <c r="A851" t="s">
        <v>96</v>
      </c>
      <c r="B851" t="s">
        <v>39</v>
      </c>
      <c r="C851">
        <v>5</v>
      </c>
      <c r="D851">
        <v>10</v>
      </c>
      <c r="E851">
        <v>2394385</v>
      </c>
      <c r="F851">
        <v>5021410</v>
      </c>
      <c r="G851">
        <v>15061571</v>
      </c>
    </row>
    <row r="852" spans="1:7" x14ac:dyDescent="0.2">
      <c r="A852" t="s">
        <v>97</v>
      </c>
      <c r="B852" t="s">
        <v>39</v>
      </c>
      <c r="C852">
        <v>5</v>
      </c>
      <c r="D852">
        <v>1</v>
      </c>
      <c r="E852">
        <v>916428</v>
      </c>
      <c r="F852">
        <v>5105039</v>
      </c>
      <c r="G852">
        <v>15311239</v>
      </c>
    </row>
    <row r="853" spans="1:7" x14ac:dyDescent="0.2">
      <c r="A853" t="s">
        <v>97</v>
      </c>
      <c r="B853" t="s">
        <v>39</v>
      </c>
      <c r="C853">
        <v>5</v>
      </c>
      <c r="D853">
        <v>2</v>
      </c>
      <c r="E853">
        <v>916428</v>
      </c>
      <c r="F853">
        <v>5105039</v>
      </c>
      <c r="G853">
        <v>15314291</v>
      </c>
    </row>
    <row r="854" spans="1:7" x14ac:dyDescent="0.2">
      <c r="A854" t="s">
        <v>97</v>
      </c>
      <c r="B854" t="s">
        <v>39</v>
      </c>
      <c r="C854">
        <v>5</v>
      </c>
      <c r="D854">
        <v>3</v>
      </c>
      <c r="E854">
        <v>916428</v>
      </c>
      <c r="F854">
        <v>5105039</v>
      </c>
      <c r="G854">
        <v>15314794</v>
      </c>
    </row>
    <row r="855" spans="1:7" x14ac:dyDescent="0.2">
      <c r="A855" t="s">
        <v>97</v>
      </c>
      <c r="B855" t="s">
        <v>39</v>
      </c>
      <c r="C855">
        <v>5</v>
      </c>
      <c r="D855">
        <v>4</v>
      </c>
      <c r="E855">
        <v>916428</v>
      </c>
      <c r="F855">
        <v>5105039</v>
      </c>
      <c r="G855">
        <v>15312497</v>
      </c>
    </row>
    <row r="856" spans="1:7" x14ac:dyDescent="0.2">
      <c r="A856" t="s">
        <v>97</v>
      </c>
      <c r="B856" t="s">
        <v>39</v>
      </c>
      <c r="C856">
        <v>5</v>
      </c>
      <c r="D856">
        <v>5</v>
      </c>
      <c r="E856">
        <v>916428</v>
      </c>
      <c r="F856">
        <v>5105039</v>
      </c>
      <c r="G856">
        <v>15312274</v>
      </c>
    </row>
    <row r="857" spans="1:7" x14ac:dyDescent="0.2">
      <c r="A857" t="s">
        <v>97</v>
      </c>
      <c r="B857" t="s">
        <v>39</v>
      </c>
      <c r="C857">
        <v>5</v>
      </c>
      <c r="D857">
        <v>6</v>
      </c>
      <c r="E857">
        <v>916428</v>
      </c>
      <c r="F857">
        <v>5105039</v>
      </c>
      <c r="G857">
        <v>15313674</v>
      </c>
    </row>
    <row r="858" spans="1:7" x14ac:dyDescent="0.2">
      <c r="A858" t="s">
        <v>97</v>
      </c>
      <c r="B858" t="s">
        <v>39</v>
      </c>
      <c r="C858">
        <v>5</v>
      </c>
      <c r="D858">
        <v>7</v>
      </c>
      <c r="E858">
        <v>916428</v>
      </c>
      <c r="F858">
        <v>5105039</v>
      </c>
      <c r="G858">
        <v>15315258</v>
      </c>
    </row>
    <row r="859" spans="1:7" x14ac:dyDescent="0.2">
      <c r="A859" t="s">
        <v>97</v>
      </c>
      <c r="B859" t="s">
        <v>39</v>
      </c>
      <c r="C859">
        <v>5</v>
      </c>
      <c r="D859">
        <v>8</v>
      </c>
      <c r="E859">
        <v>916428</v>
      </c>
      <c r="F859">
        <v>5105039</v>
      </c>
      <c r="G859">
        <v>15311443</v>
      </c>
    </row>
    <row r="860" spans="1:7" x14ac:dyDescent="0.2">
      <c r="A860" t="s">
        <v>97</v>
      </c>
      <c r="B860" t="s">
        <v>39</v>
      </c>
      <c r="C860">
        <v>5</v>
      </c>
      <c r="D860">
        <v>9</v>
      </c>
      <c r="E860">
        <v>916428</v>
      </c>
      <c r="F860">
        <v>5105039</v>
      </c>
      <c r="G860">
        <v>15318295</v>
      </c>
    </row>
    <row r="861" spans="1:7" x14ac:dyDescent="0.2">
      <c r="A861" t="s">
        <v>97</v>
      </c>
      <c r="B861" t="s">
        <v>39</v>
      </c>
      <c r="C861">
        <v>5</v>
      </c>
      <c r="D861">
        <v>10</v>
      </c>
      <c r="E861">
        <v>916428</v>
      </c>
      <c r="F861">
        <v>5105039</v>
      </c>
      <c r="G861">
        <v>15312995</v>
      </c>
    </row>
    <row r="862" spans="1:7" x14ac:dyDescent="0.2">
      <c r="A862" t="s">
        <v>98</v>
      </c>
      <c r="B862" t="s">
        <v>55</v>
      </c>
      <c r="C862">
        <v>5</v>
      </c>
      <c r="D862">
        <v>1</v>
      </c>
      <c r="E862">
        <v>735323</v>
      </c>
      <c r="F862">
        <v>5158388</v>
      </c>
      <c r="G862">
        <v>15471656</v>
      </c>
    </row>
    <row r="863" spans="1:7" x14ac:dyDescent="0.2">
      <c r="A863" t="s">
        <v>98</v>
      </c>
      <c r="B863" t="s">
        <v>55</v>
      </c>
      <c r="C863">
        <v>5</v>
      </c>
      <c r="D863">
        <v>2</v>
      </c>
      <c r="E863">
        <v>735323</v>
      </c>
      <c r="F863">
        <v>5158388</v>
      </c>
      <c r="G863">
        <v>15473888</v>
      </c>
    </row>
    <row r="864" spans="1:7" x14ac:dyDescent="0.2">
      <c r="A864" t="s">
        <v>98</v>
      </c>
      <c r="B864" t="s">
        <v>55</v>
      </c>
      <c r="C864">
        <v>5</v>
      </c>
      <c r="D864">
        <v>3</v>
      </c>
      <c r="E864">
        <v>735323</v>
      </c>
      <c r="F864">
        <v>5158388</v>
      </c>
      <c r="G864">
        <v>15474521</v>
      </c>
    </row>
    <row r="865" spans="1:7" x14ac:dyDescent="0.2">
      <c r="A865" t="s">
        <v>98</v>
      </c>
      <c r="B865" t="s">
        <v>55</v>
      </c>
      <c r="C865">
        <v>5</v>
      </c>
      <c r="D865">
        <v>4</v>
      </c>
      <c r="E865">
        <v>735323</v>
      </c>
      <c r="F865">
        <v>5158388</v>
      </c>
      <c r="G865">
        <v>15473006</v>
      </c>
    </row>
    <row r="866" spans="1:7" x14ac:dyDescent="0.2">
      <c r="A866" t="s">
        <v>98</v>
      </c>
      <c r="B866" t="s">
        <v>55</v>
      </c>
      <c r="C866">
        <v>5</v>
      </c>
      <c r="D866">
        <v>5</v>
      </c>
      <c r="E866">
        <v>735323</v>
      </c>
      <c r="F866">
        <v>5158388</v>
      </c>
      <c r="G866">
        <v>15472563</v>
      </c>
    </row>
    <row r="867" spans="1:7" x14ac:dyDescent="0.2">
      <c r="A867" t="s">
        <v>98</v>
      </c>
      <c r="B867" t="s">
        <v>55</v>
      </c>
      <c r="C867">
        <v>5</v>
      </c>
      <c r="D867">
        <v>6</v>
      </c>
      <c r="E867">
        <v>735323</v>
      </c>
      <c r="F867">
        <v>5158388</v>
      </c>
      <c r="G867">
        <v>15474259</v>
      </c>
    </row>
    <row r="868" spans="1:7" x14ac:dyDescent="0.2">
      <c r="A868" t="s">
        <v>98</v>
      </c>
      <c r="B868" t="s">
        <v>55</v>
      </c>
      <c r="C868">
        <v>5</v>
      </c>
      <c r="D868">
        <v>7</v>
      </c>
      <c r="E868">
        <v>735323</v>
      </c>
      <c r="F868">
        <v>5158388</v>
      </c>
      <c r="G868">
        <v>15474962</v>
      </c>
    </row>
    <row r="869" spans="1:7" x14ac:dyDescent="0.2">
      <c r="A869" t="s">
        <v>98</v>
      </c>
      <c r="B869" t="s">
        <v>55</v>
      </c>
      <c r="C869">
        <v>5</v>
      </c>
      <c r="D869">
        <v>8</v>
      </c>
      <c r="E869">
        <v>735323</v>
      </c>
      <c r="F869">
        <v>5158388</v>
      </c>
      <c r="G869">
        <v>15471492</v>
      </c>
    </row>
    <row r="870" spans="1:7" x14ac:dyDescent="0.2">
      <c r="A870" t="s">
        <v>98</v>
      </c>
      <c r="B870" t="s">
        <v>55</v>
      </c>
      <c r="C870">
        <v>5</v>
      </c>
      <c r="D870">
        <v>9</v>
      </c>
      <c r="E870">
        <v>735323</v>
      </c>
      <c r="F870">
        <v>5158388</v>
      </c>
      <c r="G870">
        <v>15477817</v>
      </c>
    </row>
    <row r="871" spans="1:7" x14ac:dyDescent="0.2">
      <c r="A871" t="s">
        <v>98</v>
      </c>
      <c r="B871" t="s">
        <v>55</v>
      </c>
      <c r="C871">
        <v>5</v>
      </c>
      <c r="D871">
        <v>10</v>
      </c>
      <c r="E871">
        <v>735323</v>
      </c>
      <c r="F871">
        <v>5158388</v>
      </c>
      <c r="G871">
        <v>15473613</v>
      </c>
    </row>
    <row r="872" spans="1:7" x14ac:dyDescent="0.2">
      <c r="A872" t="s">
        <v>99</v>
      </c>
      <c r="B872" t="e">
        <v>#N/A</v>
      </c>
      <c r="C872">
        <v>5</v>
      </c>
      <c r="D872">
        <v>1</v>
      </c>
      <c r="E872" t="e">
        <v>#N/A</v>
      </c>
      <c r="F872" t="e">
        <v>#N/A</v>
      </c>
      <c r="G872">
        <v>20117544</v>
      </c>
    </row>
    <row r="873" spans="1:7" x14ac:dyDescent="0.2">
      <c r="A873" t="s">
        <v>99</v>
      </c>
      <c r="B873" t="e">
        <v>#N/A</v>
      </c>
      <c r="C873">
        <v>5</v>
      </c>
      <c r="D873">
        <v>2</v>
      </c>
      <c r="E873" t="e">
        <v>#N/A</v>
      </c>
      <c r="F873" t="e">
        <v>#N/A</v>
      </c>
      <c r="G873">
        <v>20115997</v>
      </c>
    </row>
    <row r="874" spans="1:7" x14ac:dyDescent="0.2">
      <c r="A874" t="s">
        <v>99</v>
      </c>
      <c r="B874" t="e">
        <v>#N/A</v>
      </c>
      <c r="C874">
        <v>5</v>
      </c>
      <c r="D874">
        <v>3</v>
      </c>
      <c r="E874" t="e">
        <v>#N/A</v>
      </c>
      <c r="F874" t="e">
        <v>#N/A</v>
      </c>
      <c r="G874">
        <v>20123660</v>
      </c>
    </row>
    <row r="875" spans="1:7" x14ac:dyDescent="0.2">
      <c r="A875" t="s">
        <v>99</v>
      </c>
      <c r="B875" t="e">
        <v>#N/A</v>
      </c>
      <c r="C875">
        <v>5</v>
      </c>
      <c r="D875">
        <v>4</v>
      </c>
      <c r="E875" t="e">
        <v>#N/A</v>
      </c>
      <c r="F875" t="e">
        <v>#N/A</v>
      </c>
      <c r="G875">
        <v>20118962</v>
      </c>
    </row>
    <row r="876" spans="1:7" x14ac:dyDescent="0.2">
      <c r="A876" t="s">
        <v>99</v>
      </c>
      <c r="B876" t="e">
        <v>#N/A</v>
      </c>
      <c r="C876">
        <v>5</v>
      </c>
      <c r="D876">
        <v>5</v>
      </c>
      <c r="E876" t="e">
        <v>#N/A</v>
      </c>
      <c r="F876" t="e">
        <v>#N/A</v>
      </c>
      <c r="G876">
        <v>20118815</v>
      </c>
    </row>
    <row r="877" spans="1:7" x14ac:dyDescent="0.2">
      <c r="A877" t="s">
        <v>99</v>
      </c>
      <c r="B877" t="e">
        <v>#N/A</v>
      </c>
      <c r="C877">
        <v>5</v>
      </c>
      <c r="D877">
        <v>6</v>
      </c>
      <c r="E877" t="e">
        <v>#N/A</v>
      </c>
      <c r="F877" t="e">
        <v>#N/A</v>
      </c>
      <c r="G877">
        <v>20118989</v>
      </c>
    </row>
    <row r="878" spans="1:7" x14ac:dyDescent="0.2">
      <c r="A878" t="s">
        <v>99</v>
      </c>
      <c r="B878" t="e">
        <v>#N/A</v>
      </c>
      <c r="C878">
        <v>5</v>
      </c>
      <c r="D878">
        <v>7</v>
      </c>
      <c r="E878" t="e">
        <v>#N/A</v>
      </c>
      <c r="F878" t="e">
        <v>#N/A</v>
      </c>
      <c r="G878">
        <v>20121043</v>
      </c>
    </row>
    <row r="879" spans="1:7" x14ac:dyDescent="0.2">
      <c r="A879" t="s">
        <v>99</v>
      </c>
      <c r="B879" t="e">
        <v>#N/A</v>
      </c>
      <c r="C879">
        <v>5</v>
      </c>
      <c r="D879">
        <v>8</v>
      </c>
      <c r="E879" t="e">
        <v>#N/A</v>
      </c>
      <c r="F879" t="e">
        <v>#N/A</v>
      </c>
      <c r="G879">
        <v>20117744</v>
      </c>
    </row>
    <row r="880" spans="1:7" x14ac:dyDescent="0.2">
      <c r="A880" t="s">
        <v>99</v>
      </c>
      <c r="B880" t="e">
        <v>#N/A</v>
      </c>
      <c r="C880">
        <v>5</v>
      </c>
      <c r="D880">
        <v>9</v>
      </c>
      <c r="E880" t="e">
        <v>#N/A</v>
      </c>
      <c r="F880" t="e">
        <v>#N/A</v>
      </c>
      <c r="G880">
        <v>20123933</v>
      </c>
    </row>
    <row r="881" spans="1:7" x14ac:dyDescent="0.2">
      <c r="A881" t="s">
        <v>99</v>
      </c>
      <c r="B881" t="e">
        <v>#N/A</v>
      </c>
      <c r="C881">
        <v>5</v>
      </c>
      <c r="D881">
        <v>10</v>
      </c>
      <c r="E881" t="e">
        <v>#N/A</v>
      </c>
      <c r="F881" t="e">
        <v>#N/A</v>
      </c>
      <c r="G881">
        <v>20120989</v>
      </c>
    </row>
    <row r="882" spans="1:7" x14ac:dyDescent="0.2">
      <c r="A882" t="s">
        <v>100</v>
      </c>
      <c r="B882" t="s">
        <v>39</v>
      </c>
      <c r="C882">
        <v>5</v>
      </c>
      <c r="D882">
        <v>1</v>
      </c>
      <c r="E882">
        <v>685231</v>
      </c>
      <c r="F882">
        <v>7600595</v>
      </c>
      <c r="G882">
        <v>22798246</v>
      </c>
    </row>
    <row r="883" spans="1:7" x14ac:dyDescent="0.2">
      <c r="A883" t="s">
        <v>100</v>
      </c>
      <c r="B883" t="s">
        <v>39</v>
      </c>
      <c r="C883">
        <v>5</v>
      </c>
      <c r="D883">
        <v>2</v>
      </c>
      <c r="E883">
        <v>685231</v>
      </c>
      <c r="F883">
        <v>7600595</v>
      </c>
      <c r="G883">
        <v>22794795</v>
      </c>
    </row>
    <row r="884" spans="1:7" x14ac:dyDescent="0.2">
      <c r="A884" t="s">
        <v>100</v>
      </c>
      <c r="B884" t="s">
        <v>39</v>
      </c>
      <c r="C884">
        <v>5</v>
      </c>
      <c r="D884">
        <v>3</v>
      </c>
      <c r="E884">
        <v>685231</v>
      </c>
      <c r="F884">
        <v>7600595</v>
      </c>
      <c r="G884">
        <v>22804354</v>
      </c>
    </row>
    <row r="885" spans="1:7" x14ac:dyDescent="0.2">
      <c r="A885" t="s">
        <v>100</v>
      </c>
      <c r="B885" t="s">
        <v>39</v>
      </c>
      <c r="C885">
        <v>5</v>
      </c>
      <c r="D885">
        <v>4</v>
      </c>
      <c r="E885">
        <v>685231</v>
      </c>
      <c r="F885">
        <v>7600595</v>
      </c>
      <c r="G885">
        <v>22799250</v>
      </c>
    </row>
    <row r="886" spans="1:7" x14ac:dyDescent="0.2">
      <c r="A886" t="s">
        <v>100</v>
      </c>
      <c r="B886" t="s">
        <v>39</v>
      </c>
      <c r="C886">
        <v>5</v>
      </c>
      <c r="D886">
        <v>5</v>
      </c>
      <c r="E886">
        <v>685231</v>
      </c>
      <c r="F886">
        <v>7600595</v>
      </c>
      <c r="G886">
        <v>22794705</v>
      </c>
    </row>
    <row r="887" spans="1:7" x14ac:dyDescent="0.2">
      <c r="A887" t="s">
        <v>100</v>
      </c>
      <c r="B887" t="s">
        <v>39</v>
      </c>
      <c r="C887">
        <v>5</v>
      </c>
      <c r="D887">
        <v>6</v>
      </c>
      <c r="E887">
        <v>685231</v>
      </c>
      <c r="F887">
        <v>7600595</v>
      </c>
      <c r="G887">
        <v>22798756</v>
      </c>
    </row>
    <row r="888" spans="1:7" x14ac:dyDescent="0.2">
      <c r="A888" t="s">
        <v>100</v>
      </c>
      <c r="B888" t="s">
        <v>39</v>
      </c>
      <c r="C888">
        <v>5</v>
      </c>
      <c r="D888">
        <v>7</v>
      </c>
      <c r="E888">
        <v>685231</v>
      </c>
      <c r="F888">
        <v>7600595</v>
      </c>
      <c r="G888">
        <v>22798578</v>
      </c>
    </row>
    <row r="889" spans="1:7" x14ac:dyDescent="0.2">
      <c r="A889" t="s">
        <v>100</v>
      </c>
      <c r="B889" t="s">
        <v>39</v>
      </c>
      <c r="C889">
        <v>5</v>
      </c>
      <c r="D889">
        <v>8</v>
      </c>
      <c r="E889">
        <v>685231</v>
      </c>
      <c r="F889">
        <v>7600595</v>
      </c>
      <c r="G889">
        <v>22799567</v>
      </c>
    </row>
    <row r="890" spans="1:7" x14ac:dyDescent="0.2">
      <c r="A890" t="s">
        <v>100</v>
      </c>
      <c r="B890" t="s">
        <v>39</v>
      </c>
      <c r="C890">
        <v>5</v>
      </c>
      <c r="D890">
        <v>9</v>
      </c>
      <c r="E890">
        <v>685231</v>
      </c>
      <c r="F890">
        <v>7600595</v>
      </c>
      <c r="G890">
        <v>22803840</v>
      </c>
    </row>
    <row r="891" spans="1:7" x14ac:dyDescent="0.2">
      <c r="A891" t="s">
        <v>100</v>
      </c>
      <c r="B891" t="s">
        <v>39</v>
      </c>
      <c r="C891">
        <v>5</v>
      </c>
      <c r="D891">
        <v>10</v>
      </c>
      <c r="E891">
        <v>685231</v>
      </c>
      <c r="F891">
        <v>7600595</v>
      </c>
      <c r="G891">
        <v>22800568</v>
      </c>
    </row>
    <row r="892" spans="1:7" x14ac:dyDescent="0.2">
      <c r="A892" t="s">
        <v>101</v>
      </c>
      <c r="B892" t="s">
        <v>52</v>
      </c>
      <c r="C892">
        <v>5</v>
      </c>
      <c r="D892">
        <v>1</v>
      </c>
      <c r="E892">
        <v>1048576</v>
      </c>
      <c r="F892">
        <v>8388608</v>
      </c>
      <c r="G892">
        <v>25162898</v>
      </c>
    </row>
    <row r="893" spans="1:7" x14ac:dyDescent="0.2">
      <c r="A893" t="s">
        <v>101</v>
      </c>
      <c r="B893" t="s">
        <v>52</v>
      </c>
      <c r="C893">
        <v>5</v>
      </c>
      <c r="D893">
        <v>2</v>
      </c>
      <c r="E893">
        <v>1048576</v>
      </c>
      <c r="F893">
        <v>8388608</v>
      </c>
      <c r="G893">
        <v>25159598</v>
      </c>
    </row>
    <row r="894" spans="1:7" x14ac:dyDescent="0.2">
      <c r="A894" t="s">
        <v>101</v>
      </c>
      <c r="B894" t="s">
        <v>52</v>
      </c>
      <c r="C894">
        <v>5</v>
      </c>
      <c r="D894">
        <v>3</v>
      </c>
      <c r="E894">
        <v>1048576</v>
      </c>
      <c r="F894">
        <v>8388608</v>
      </c>
      <c r="G894">
        <v>25167517</v>
      </c>
    </row>
    <row r="895" spans="1:7" x14ac:dyDescent="0.2">
      <c r="A895" t="s">
        <v>101</v>
      </c>
      <c r="B895" t="s">
        <v>52</v>
      </c>
      <c r="C895">
        <v>5</v>
      </c>
      <c r="D895">
        <v>4</v>
      </c>
      <c r="E895">
        <v>1048576</v>
      </c>
      <c r="F895">
        <v>8388608</v>
      </c>
      <c r="G895">
        <v>25162828</v>
      </c>
    </row>
    <row r="896" spans="1:7" x14ac:dyDescent="0.2">
      <c r="A896" t="s">
        <v>101</v>
      </c>
      <c r="B896" t="s">
        <v>52</v>
      </c>
      <c r="C896">
        <v>5</v>
      </c>
      <c r="D896">
        <v>5</v>
      </c>
      <c r="E896">
        <v>1048576</v>
      </c>
      <c r="F896">
        <v>8388608</v>
      </c>
      <c r="G896">
        <v>25159153</v>
      </c>
    </row>
    <row r="897" spans="1:7" x14ac:dyDescent="0.2">
      <c r="A897" t="s">
        <v>101</v>
      </c>
      <c r="B897" t="s">
        <v>52</v>
      </c>
      <c r="C897">
        <v>5</v>
      </c>
      <c r="D897">
        <v>6</v>
      </c>
      <c r="E897">
        <v>1048576</v>
      </c>
      <c r="F897">
        <v>8388608</v>
      </c>
      <c r="G897">
        <v>25161686</v>
      </c>
    </row>
    <row r="898" spans="1:7" x14ac:dyDescent="0.2">
      <c r="A898" t="s">
        <v>101</v>
      </c>
      <c r="B898" t="s">
        <v>52</v>
      </c>
      <c r="C898">
        <v>5</v>
      </c>
      <c r="D898">
        <v>7</v>
      </c>
      <c r="E898">
        <v>1048576</v>
      </c>
      <c r="F898">
        <v>8388608</v>
      </c>
      <c r="G898">
        <v>25164476</v>
      </c>
    </row>
    <row r="899" spans="1:7" x14ac:dyDescent="0.2">
      <c r="A899" t="s">
        <v>101</v>
      </c>
      <c r="B899" t="s">
        <v>52</v>
      </c>
      <c r="C899">
        <v>5</v>
      </c>
      <c r="D899">
        <v>8</v>
      </c>
      <c r="E899">
        <v>1048576</v>
      </c>
      <c r="F899">
        <v>8388608</v>
      </c>
      <c r="G899">
        <v>25163707</v>
      </c>
    </row>
    <row r="900" spans="1:7" x14ac:dyDescent="0.2">
      <c r="A900" t="s">
        <v>101</v>
      </c>
      <c r="B900" t="s">
        <v>52</v>
      </c>
      <c r="C900">
        <v>5</v>
      </c>
      <c r="D900">
        <v>9</v>
      </c>
      <c r="E900">
        <v>1048576</v>
      </c>
      <c r="F900">
        <v>8388608</v>
      </c>
      <c r="G900">
        <v>25167142</v>
      </c>
    </row>
    <row r="901" spans="1:7" x14ac:dyDescent="0.2">
      <c r="A901" t="s">
        <v>101</v>
      </c>
      <c r="B901" t="s">
        <v>52</v>
      </c>
      <c r="C901">
        <v>5</v>
      </c>
      <c r="D901">
        <v>10</v>
      </c>
      <c r="E901">
        <v>1048576</v>
      </c>
      <c r="F901">
        <v>8388608</v>
      </c>
      <c r="G901">
        <v>25162237</v>
      </c>
    </row>
    <row r="902" spans="1:7" x14ac:dyDescent="0.2">
      <c r="A902" t="s">
        <v>102</v>
      </c>
      <c r="B902" t="s">
        <v>52</v>
      </c>
      <c r="C902">
        <v>5</v>
      </c>
      <c r="D902">
        <v>1</v>
      </c>
      <c r="E902">
        <v>8388608</v>
      </c>
      <c r="F902">
        <v>16777216</v>
      </c>
      <c r="G902">
        <v>50330478</v>
      </c>
    </row>
    <row r="903" spans="1:7" x14ac:dyDescent="0.2">
      <c r="A903" t="s">
        <v>102</v>
      </c>
      <c r="B903" t="s">
        <v>52</v>
      </c>
      <c r="C903">
        <v>5</v>
      </c>
      <c r="D903">
        <v>2</v>
      </c>
      <c r="E903">
        <v>8388608</v>
      </c>
      <c r="F903">
        <v>16777216</v>
      </c>
      <c r="G903">
        <v>50325518</v>
      </c>
    </row>
    <row r="904" spans="1:7" x14ac:dyDescent="0.2">
      <c r="A904" t="s">
        <v>102</v>
      </c>
      <c r="B904" t="s">
        <v>52</v>
      </c>
      <c r="C904">
        <v>5</v>
      </c>
      <c r="D904">
        <v>3</v>
      </c>
      <c r="E904">
        <v>8388608</v>
      </c>
      <c r="F904">
        <v>16777216</v>
      </c>
      <c r="G904">
        <v>50334138</v>
      </c>
    </row>
    <row r="905" spans="1:7" x14ac:dyDescent="0.2">
      <c r="A905" t="s">
        <v>102</v>
      </c>
      <c r="B905" t="s">
        <v>52</v>
      </c>
      <c r="C905">
        <v>5</v>
      </c>
      <c r="D905">
        <v>4</v>
      </c>
      <c r="E905">
        <v>8388608</v>
      </c>
      <c r="F905">
        <v>16777216</v>
      </c>
      <c r="G905">
        <v>50326227</v>
      </c>
    </row>
    <row r="906" spans="1:7" x14ac:dyDescent="0.2">
      <c r="A906" t="s">
        <v>102</v>
      </c>
      <c r="B906" t="s">
        <v>52</v>
      </c>
      <c r="C906">
        <v>5</v>
      </c>
      <c r="D906">
        <v>5</v>
      </c>
      <c r="E906">
        <v>8388608</v>
      </c>
      <c r="F906">
        <v>16777216</v>
      </c>
      <c r="G906">
        <v>50332625</v>
      </c>
    </row>
    <row r="907" spans="1:7" x14ac:dyDescent="0.2">
      <c r="A907" t="s">
        <v>102</v>
      </c>
      <c r="B907" t="s">
        <v>52</v>
      </c>
      <c r="C907">
        <v>5</v>
      </c>
      <c r="D907">
        <v>6</v>
      </c>
      <c r="E907">
        <v>8388608</v>
      </c>
      <c r="F907">
        <v>16777216</v>
      </c>
      <c r="G907">
        <v>50323826</v>
      </c>
    </row>
    <row r="908" spans="1:7" x14ac:dyDescent="0.2">
      <c r="A908" t="s">
        <v>102</v>
      </c>
      <c r="B908" t="s">
        <v>52</v>
      </c>
      <c r="C908">
        <v>5</v>
      </c>
      <c r="D908">
        <v>7</v>
      </c>
      <c r="E908">
        <v>8388608</v>
      </c>
      <c r="F908">
        <v>16777216</v>
      </c>
      <c r="G908">
        <v>50334619</v>
      </c>
    </row>
    <row r="909" spans="1:7" x14ac:dyDescent="0.2">
      <c r="A909" t="s">
        <v>102</v>
      </c>
      <c r="B909" t="s">
        <v>52</v>
      </c>
      <c r="C909">
        <v>5</v>
      </c>
      <c r="D909">
        <v>8</v>
      </c>
      <c r="E909">
        <v>8388608</v>
      </c>
      <c r="F909">
        <v>16777216</v>
      </c>
      <c r="G909">
        <v>50330811</v>
      </c>
    </row>
    <row r="910" spans="1:7" x14ac:dyDescent="0.2">
      <c r="A910" t="s">
        <v>102</v>
      </c>
      <c r="B910" t="s">
        <v>52</v>
      </c>
      <c r="C910">
        <v>5</v>
      </c>
      <c r="D910">
        <v>9</v>
      </c>
      <c r="E910">
        <v>8388608</v>
      </c>
      <c r="F910">
        <v>16777216</v>
      </c>
      <c r="G910">
        <v>50328941</v>
      </c>
    </row>
    <row r="911" spans="1:7" x14ac:dyDescent="0.2">
      <c r="A911" t="s">
        <v>102</v>
      </c>
      <c r="B911" t="s">
        <v>52</v>
      </c>
      <c r="C911">
        <v>5</v>
      </c>
      <c r="D911">
        <v>10</v>
      </c>
      <c r="E911">
        <v>8388608</v>
      </c>
      <c r="F911">
        <v>16777216</v>
      </c>
      <c r="G911">
        <v>50331263</v>
      </c>
    </row>
    <row r="912" spans="1:7" x14ac:dyDescent="0.2">
      <c r="A912" t="s">
        <v>103</v>
      </c>
      <c r="B912" t="s">
        <v>55</v>
      </c>
      <c r="C912">
        <v>5</v>
      </c>
      <c r="D912">
        <v>1</v>
      </c>
      <c r="E912">
        <v>1382908</v>
      </c>
      <c r="F912">
        <v>16917053</v>
      </c>
      <c r="G912">
        <v>50749892</v>
      </c>
    </row>
    <row r="913" spans="1:7" x14ac:dyDescent="0.2">
      <c r="A913" t="s">
        <v>103</v>
      </c>
      <c r="B913" t="s">
        <v>55</v>
      </c>
      <c r="C913">
        <v>5</v>
      </c>
      <c r="D913">
        <v>2</v>
      </c>
      <c r="E913">
        <v>1382908</v>
      </c>
      <c r="F913">
        <v>16917053</v>
      </c>
      <c r="G913">
        <v>50745123</v>
      </c>
    </row>
    <row r="914" spans="1:7" x14ac:dyDescent="0.2">
      <c r="A914" t="s">
        <v>103</v>
      </c>
      <c r="B914" t="s">
        <v>55</v>
      </c>
      <c r="C914">
        <v>5</v>
      </c>
      <c r="D914">
        <v>3</v>
      </c>
      <c r="E914">
        <v>1382908</v>
      </c>
      <c r="F914">
        <v>16917053</v>
      </c>
      <c r="G914">
        <v>50754249</v>
      </c>
    </row>
    <row r="915" spans="1:7" x14ac:dyDescent="0.2">
      <c r="A915" t="s">
        <v>103</v>
      </c>
      <c r="B915" t="s">
        <v>55</v>
      </c>
      <c r="C915">
        <v>5</v>
      </c>
      <c r="D915">
        <v>4</v>
      </c>
      <c r="E915">
        <v>1382908</v>
      </c>
      <c r="F915">
        <v>16917053</v>
      </c>
      <c r="G915">
        <v>50744895</v>
      </c>
    </row>
    <row r="916" spans="1:7" x14ac:dyDescent="0.2">
      <c r="A916" t="s">
        <v>103</v>
      </c>
      <c r="B916" t="s">
        <v>55</v>
      </c>
      <c r="C916">
        <v>5</v>
      </c>
      <c r="D916">
        <v>5</v>
      </c>
      <c r="E916">
        <v>1382908</v>
      </c>
      <c r="F916">
        <v>16917053</v>
      </c>
      <c r="G916">
        <v>50752419</v>
      </c>
    </row>
    <row r="917" spans="1:7" x14ac:dyDescent="0.2">
      <c r="A917" t="s">
        <v>103</v>
      </c>
      <c r="B917" t="s">
        <v>55</v>
      </c>
      <c r="C917">
        <v>5</v>
      </c>
      <c r="D917">
        <v>6</v>
      </c>
      <c r="E917">
        <v>1382908</v>
      </c>
      <c r="F917">
        <v>16917053</v>
      </c>
      <c r="G917">
        <v>50743179</v>
      </c>
    </row>
    <row r="918" spans="1:7" x14ac:dyDescent="0.2">
      <c r="A918" t="s">
        <v>103</v>
      </c>
      <c r="B918" t="s">
        <v>55</v>
      </c>
      <c r="C918">
        <v>5</v>
      </c>
      <c r="D918">
        <v>7</v>
      </c>
      <c r="E918">
        <v>1382908</v>
      </c>
      <c r="F918">
        <v>16917053</v>
      </c>
      <c r="G918">
        <v>50754411</v>
      </c>
    </row>
    <row r="919" spans="1:7" x14ac:dyDescent="0.2">
      <c r="A919" t="s">
        <v>103</v>
      </c>
      <c r="B919" t="s">
        <v>55</v>
      </c>
      <c r="C919">
        <v>5</v>
      </c>
      <c r="D919">
        <v>8</v>
      </c>
      <c r="E919">
        <v>1382908</v>
      </c>
      <c r="F919">
        <v>16917053</v>
      </c>
      <c r="G919">
        <v>50751594</v>
      </c>
    </row>
    <row r="920" spans="1:7" x14ac:dyDescent="0.2">
      <c r="A920" t="s">
        <v>103</v>
      </c>
      <c r="B920" t="s">
        <v>55</v>
      </c>
      <c r="C920">
        <v>5</v>
      </c>
      <c r="D920">
        <v>9</v>
      </c>
      <c r="E920">
        <v>1382908</v>
      </c>
      <c r="F920">
        <v>16917053</v>
      </c>
      <c r="G920">
        <v>50748678</v>
      </c>
    </row>
    <row r="921" spans="1:7" x14ac:dyDescent="0.2">
      <c r="A921" t="s">
        <v>103</v>
      </c>
      <c r="B921" t="s">
        <v>55</v>
      </c>
      <c r="C921">
        <v>5</v>
      </c>
      <c r="D921">
        <v>10</v>
      </c>
      <c r="E921">
        <v>1382908</v>
      </c>
      <c r="F921">
        <v>16917053</v>
      </c>
      <c r="G921">
        <v>50751025</v>
      </c>
    </row>
    <row r="922" spans="1:7" x14ac:dyDescent="0.2">
      <c r="A922" t="s">
        <v>104</v>
      </c>
      <c r="B922" t="s">
        <v>55</v>
      </c>
      <c r="C922">
        <v>5</v>
      </c>
      <c r="D922">
        <v>1</v>
      </c>
      <c r="E922">
        <v>1766010</v>
      </c>
      <c r="F922">
        <v>18244650</v>
      </c>
      <c r="G922">
        <v>54731374</v>
      </c>
    </row>
    <row r="923" spans="1:7" x14ac:dyDescent="0.2">
      <c r="A923" t="s">
        <v>104</v>
      </c>
      <c r="B923" t="s">
        <v>55</v>
      </c>
      <c r="C923">
        <v>5</v>
      </c>
      <c r="D923">
        <v>2</v>
      </c>
      <c r="E923">
        <v>1766010</v>
      </c>
      <c r="F923">
        <v>18244650</v>
      </c>
      <c r="G923">
        <v>54728619</v>
      </c>
    </row>
    <row r="924" spans="1:7" x14ac:dyDescent="0.2">
      <c r="A924" t="s">
        <v>104</v>
      </c>
      <c r="B924" t="s">
        <v>55</v>
      </c>
      <c r="C924">
        <v>5</v>
      </c>
      <c r="D924">
        <v>3</v>
      </c>
      <c r="E924">
        <v>1766010</v>
      </c>
      <c r="F924">
        <v>18244650</v>
      </c>
      <c r="G924">
        <v>54735357</v>
      </c>
    </row>
    <row r="925" spans="1:7" x14ac:dyDescent="0.2">
      <c r="A925" t="s">
        <v>104</v>
      </c>
      <c r="B925" t="s">
        <v>55</v>
      </c>
      <c r="C925">
        <v>5</v>
      </c>
      <c r="D925">
        <v>4</v>
      </c>
      <c r="E925">
        <v>1766010</v>
      </c>
      <c r="F925">
        <v>18244650</v>
      </c>
      <c r="G925">
        <v>54724834</v>
      </c>
    </row>
    <row r="926" spans="1:7" x14ac:dyDescent="0.2">
      <c r="A926" t="s">
        <v>104</v>
      </c>
      <c r="B926" t="s">
        <v>55</v>
      </c>
      <c r="C926">
        <v>5</v>
      </c>
      <c r="D926">
        <v>5</v>
      </c>
      <c r="E926">
        <v>1766010</v>
      </c>
      <c r="F926">
        <v>18244650</v>
      </c>
      <c r="G926">
        <v>54734932</v>
      </c>
    </row>
    <row r="927" spans="1:7" x14ac:dyDescent="0.2">
      <c r="A927" t="s">
        <v>104</v>
      </c>
      <c r="B927" t="s">
        <v>55</v>
      </c>
      <c r="C927">
        <v>5</v>
      </c>
      <c r="D927">
        <v>6</v>
      </c>
      <c r="E927">
        <v>1766010</v>
      </c>
      <c r="F927">
        <v>18244650</v>
      </c>
      <c r="G927">
        <v>54726032</v>
      </c>
    </row>
    <row r="928" spans="1:7" x14ac:dyDescent="0.2">
      <c r="A928" t="s">
        <v>104</v>
      </c>
      <c r="B928" t="s">
        <v>55</v>
      </c>
      <c r="C928">
        <v>5</v>
      </c>
      <c r="D928">
        <v>7</v>
      </c>
      <c r="E928">
        <v>1766010</v>
      </c>
      <c r="F928">
        <v>18244650</v>
      </c>
      <c r="G928">
        <v>54736687</v>
      </c>
    </row>
    <row r="929" spans="1:7" x14ac:dyDescent="0.2">
      <c r="A929" t="s">
        <v>104</v>
      </c>
      <c r="B929" t="s">
        <v>55</v>
      </c>
      <c r="C929">
        <v>5</v>
      </c>
      <c r="D929">
        <v>8</v>
      </c>
      <c r="E929">
        <v>1766010</v>
      </c>
      <c r="F929">
        <v>18244650</v>
      </c>
      <c r="G929">
        <v>54733249</v>
      </c>
    </row>
    <row r="930" spans="1:7" x14ac:dyDescent="0.2">
      <c r="A930" t="s">
        <v>104</v>
      </c>
      <c r="B930" t="s">
        <v>55</v>
      </c>
      <c r="C930">
        <v>5</v>
      </c>
      <c r="D930">
        <v>9</v>
      </c>
      <c r="E930">
        <v>1766010</v>
      </c>
      <c r="F930">
        <v>18244650</v>
      </c>
      <c r="G930">
        <v>54732221</v>
      </c>
    </row>
    <row r="931" spans="1:7" x14ac:dyDescent="0.2">
      <c r="A931" t="s">
        <v>104</v>
      </c>
      <c r="B931" t="s">
        <v>55</v>
      </c>
      <c r="C931">
        <v>5</v>
      </c>
      <c r="D931">
        <v>10</v>
      </c>
      <c r="E931">
        <v>1766010</v>
      </c>
      <c r="F931">
        <v>18244650</v>
      </c>
      <c r="G931">
        <v>54731999</v>
      </c>
    </row>
    <row r="932" spans="1:7" x14ac:dyDescent="0.2">
      <c r="A932" t="s">
        <v>105</v>
      </c>
      <c r="B932" t="s">
        <v>55</v>
      </c>
      <c r="C932">
        <v>5</v>
      </c>
      <c r="D932">
        <v>1</v>
      </c>
      <c r="E932">
        <v>862664</v>
      </c>
      <c r="F932">
        <v>19235140</v>
      </c>
      <c r="G932">
        <v>57704741</v>
      </c>
    </row>
    <row r="933" spans="1:7" x14ac:dyDescent="0.2">
      <c r="A933" t="s">
        <v>105</v>
      </c>
      <c r="B933" t="s">
        <v>55</v>
      </c>
      <c r="C933">
        <v>5</v>
      </c>
      <c r="D933">
        <v>2</v>
      </c>
      <c r="E933">
        <v>862664</v>
      </c>
      <c r="F933">
        <v>19235140</v>
      </c>
      <c r="G933">
        <v>57703056</v>
      </c>
    </row>
    <row r="934" spans="1:7" x14ac:dyDescent="0.2">
      <c r="A934" t="s">
        <v>105</v>
      </c>
      <c r="B934" t="s">
        <v>55</v>
      </c>
      <c r="C934">
        <v>5</v>
      </c>
      <c r="D934">
        <v>3</v>
      </c>
      <c r="E934">
        <v>862664</v>
      </c>
      <c r="F934">
        <v>19235140</v>
      </c>
      <c r="G934">
        <v>57708205</v>
      </c>
    </row>
    <row r="935" spans="1:7" x14ac:dyDescent="0.2">
      <c r="A935" t="s">
        <v>105</v>
      </c>
      <c r="B935" t="s">
        <v>55</v>
      </c>
      <c r="C935">
        <v>5</v>
      </c>
      <c r="D935">
        <v>4</v>
      </c>
      <c r="E935">
        <v>862664</v>
      </c>
      <c r="F935">
        <v>19235140</v>
      </c>
      <c r="G935">
        <v>57695152</v>
      </c>
    </row>
    <row r="936" spans="1:7" x14ac:dyDescent="0.2">
      <c r="A936" t="s">
        <v>105</v>
      </c>
      <c r="B936" t="s">
        <v>55</v>
      </c>
      <c r="C936">
        <v>5</v>
      </c>
      <c r="D936">
        <v>5</v>
      </c>
      <c r="E936">
        <v>862664</v>
      </c>
      <c r="F936">
        <v>19235140</v>
      </c>
      <c r="G936">
        <v>57706416</v>
      </c>
    </row>
    <row r="937" spans="1:7" x14ac:dyDescent="0.2">
      <c r="A937" t="s">
        <v>105</v>
      </c>
      <c r="B937" t="s">
        <v>55</v>
      </c>
      <c r="C937">
        <v>5</v>
      </c>
      <c r="D937">
        <v>6</v>
      </c>
      <c r="E937">
        <v>862664</v>
      </c>
      <c r="F937">
        <v>19235140</v>
      </c>
      <c r="G937">
        <v>57696108</v>
      </c>
    </row>
    <row r="938" spans="1:7" x14ac:dyDescent="0.2">
      <c r="A938" t="s">
        <v>105</v>
      </c>
      <c r="B938" t="s">
        <v>55</v>
      </c>
      <c r="C938">
        <v>5</v>
      </c>
      <c r="D938">
        <v>7</v>
      </c>
      <c r="E938">
        <v>862664</v>
      </c>
      <c r="F938">
        <v>19235140</v>
      </c>
      <c r="G938">
        <v>57709196</v>
      </c>
    </row>
    <row r="939" spans="1:7" x14ac:dyDescent="0.2">
      <c r="A939" t="s">
        <v>105</v>
      </c>
      <c r="B939" t="s">
        <v>55</v>
      </c>
      <c r="C939">
        <v>5</v>
      </c>
      <c r="D939">
        <v>8</v>
      </c>
      <c r="E939">
        <v>862664</v>
      </c>
      <c r="F939">
        <v>19235140</v>
      </c>
      <c r="G939">
        <v>57707577</v>
      </c>
    </row>
    <row r="940" spans="1:7" x14ac:dyDescent="0.2">
      <c r="A940" t="s">
        <v>105</v>
      </c>
      <c r="B940" t="s">
        <v>55</v>
      </c>
      <c r="C940">
        <v>5</v>
      </c>
      <c r="D940">
        <v>9</v>
      </c>
      <c r="E940">
        <v>862664</v>
      </c>
      <c r="F940">
        <v>19235140</v>
      </c>
      <c r="G940">
        <v>57702174</v>
      </c>
    </row>
    <row r="941" spans="1:7" x14ac:dyDescent="0.2">
      <c r="A941" t="s">
        <v>105</v>
      </c>
      <c r="B941" t="s">
        <v>55</v>
      </c>
      <c r="C941">
        <v>5</v>
      </c>
      <c r="D941">
        <v>10</v>
      </c>
      <c r="E941">
        <v>862664</v>
      </c>
      <c r="F941">
        <v>19235140</v>
      </c>
      <c r="G941">
        <v>57699826</v>
      </c>
    </row>
    <row r="942" spans="1:7" x14ac:dyDescent="0.2">
      <c r="A942" t="s">
        <v>106</v>
      </c>
      <c r="B942" t="s">
        <v>55</v>
      </c>
      <c r="C942">
        <v>5</v>
      </c>
      <c r="D942">
        <v>1</v>
      </c>
      <c r="E942">
        <v>972839</v>
      </c>
      <c r="F942">
        <v>23041488</v>
      </c>
      <c r="G942">
        <v>69122447</v>
      </c>
    </row>
    <row r="943" spans="1:7" x14ac:dyDescent="0.2">
      <c r="A943" t="s">
        <v>106</v>
      </c>
      <c r="B943" t="s">
        <v>55</v>
      </c>
      <c r="C943">
        <v>5</v>
      </c>
      <c r="D943">
        <v>2</v>
      </c>
      <c r="E943">
        <v>972839</v>
      </c>
      <c r="F943">
        <v>23041488</v>
      </c>
      <c r="G943">
        <v>69127479</v>
      </c>
    </row>
    <row r="944" spans="1:7" x14ac:dyDescent="0.2">
      <c r="A944" t="s">
        <v>106</v>
      </c>
      <c r="B944" t="s">
        <v>55</v>
      </c>
      <c r="C944">
        <v>5</v>
      </c>
      <c r="D944">
        <v>3</v>
      </c>
      <c r="E944">
        <v>972839</v>
      </c>
      <c r="F944">
        <v>23041488</v>
      </c>
      <c r="G944">
        <v>69128971</v>
      </c>
    </row>
    <row r="945" spans="1:7" x14ac:dyDescent="0.2">
      <c r="A945" t="s">
        <v>106</v>
      </c>
      <c r="B945" t="s">
        <v>55</v>
      </c>
      <c r="C945">
        <v>5</v>
      </c>
      <c r="D945">
        <v>4</v>
      </c>
      <c r="E945">
        <v>972839</v>
      </c>
      <c r="F945">
        <v>23041488</v>
      </c>
      <c r="G945">
        <v>69118829</v>
      </c>
    </row>
    <row r="946" spans="1:7" x14ac:dyDescent="0.2">
      <c r="A946" t="s">
        <v>106</v>
      </c>
      <c r="B946" t="s">
        <v>55</v>
      </c>
      <c r="C946">
        <v>5</v>
      </c>
      <c r="D946">
        <v>5</v>
      </c>
      <c r="E946">
        <v>972839</v>
      </c>
      <c r="F946">
        <v>23041488</v>
      </c>
      <c r="G946">
        <v>69126884</v>
      </c>
    </row>
    <row r="947" spans="1:7" x14ac:dyDescent="0.2">
      <c r="A947" t="s">
        <v>106</v>
      </c>
      <c r="B947" t="s">
        <v>55</v>
      </c>
      <c r="C947">
        <v>5</v>
      </c>
      <c r="D947">
        <v>6</v>
      </c>
      <c r="E947">
        <v>972839</v>
      </c>
      <c r="F947">
        <v>23041488</v>
      </c>
      <c r="G947">
        <v>69113567</v>
      </c>
    </row>
    <row r="948" spans="1:7" x14ac:dyDescent="0.2">
      <c r="A948" t="s">
        <v>106</v>
      </c>
      <c r="B948" t="s">
        <v>55</v>
      </c>
      <c r="C948">
        <v>5</v>
      </c>
      <c r="D948">
        <v>7</v>
      </c>
      <c r="E948">
        <v>972839</v>
      </c>
      <c r="F948">
        <v>23041488</v>
      </c>
      <c r="G948">
        <v>69128728</v>
      </c>
    </row>
    <row r="949" spans="1:7" x14ac:dyDescent="0.2">
      <c r="A949" t="s">
        <v>106</v>
      </c>
      <c r="B949" t="s">
        <v>55</v>
      </c>
      <c r="C949">
        <v>5</v>
      </c>
      <c r="D949">
        <v>8</v>
      </c>
      <c r="E949">
        <v>972839</v>
      </c>
      <c r="F949">
        <v>23041488</v>
      </c>
      <c r="G949">
        <v>69125667</v>
      </c>
    </row>
    <row r="950" spans="1:7" x14ac:dyDescent="0.2">
      <c r="A950" t="s">
        <v>106</v>
      </c>
      <c r="B950" t="s">
        <v>55</v>
      </c>
      <c r="C950">
        <v>5</v>
      </c>
      <c r="D950">
        <v>9</v>
      </c>
      <c r="E950">
        <v>972839</v>
      </c>
      <c r="F950">
        <v>23041488</v>
      </c>
      <c r="G950">
        <v>69119500</v>
      </c>
    </row>
    <row r="951" spans="1:7" x14ac:dyDescent="0.2">
      <c r="A951" t="s">
        <v>106</v>
      </c>
      <c r="B951" t="s">
        <v>55</v>
      </c>
      <c r="C951">
        <v>5</v>
      </c>
      <c r="D951">
        <v>10</v>
      </c>
      <c r="E951">
        <v>972839</v>
      </c>
      <c r="F951">
        <v>23041488</v>
      </c>
      <c r="G951">
        <v>69121707</v>
      </c>
    </row>
    <row r="952" spans="1:7" x14ac:dyDescent="0.2">
      <c r="A952" t="s">
        <v>107</v>
      </c>
      <c r="B952" t="s">
        <v>55</v>
      </c>
      <c r="C952">
        <v>5</v>
      </c>
      <c r="D952">
        <v>1</v>
      </c>
      <c r="E952">
        <v>1016246</v>
      </c>
      <c r="F952">
        <v>25619926</v>
      </c>
      <c r="G952">
        <v>76862194</v>
      </c>
    </row>
    <row r="953" spans="1:7" x14ac:dyDescent="0.2">
      <c r="A953" t="s">
        <v>107</v>
      </c>
      <c r="B953" t="s">
        <v>55</v>
      </c>
      <c r="C953">
        <v>5</v>
      </c>
      <c r="D953">
        <v>2</v>
      </c>
      <c r="E953">
        <v>1016246</v>
      </c>
      <c r="F953">
        <v>25619926</v>
      </c>
      <c r="G953">
        <v>76864573</v>
      </c>
    </row>
    <row r="954" spans="1:7" x14ac:dyDescent="0.2">
      <c r="A954" t="s">
        <v>107</v>
      </c>
      <c r="B954" t="s">
        <v>55</v>
      </c>
      <c r="C954">
        <v>5</v>
      </c>
      <c r="D954">
        <v>3</v>
      </c>
      <c r="E954">
        <v>1016246</v>
      </c>
      <c r="F954">
        <v>25619926</v>
      </c>
      <c r="G954">
        <v>76863850</v>
      </c>
    </row>
    <row r="955" spans="1:7" x14ac:dyDescent="0.2">
      <c r="A955" t="s">
        <v>107</v>
      </c>
      <c r="B955" t="s">
        <v>55</v>
      </c>
      <c r="C955">
        <v>5</v>
      </c>
      <c r="D955">
        <v>4</v>
      </c>
      <c r="E955">
        <v>1016246</v>
      </c>
      <c r="F955">
        <v>25619926</v>
      </c>
      <c r="G955">
        <v>76852663</v>
      </c>
    </row>
    <row r="956" spans="1:7" x14ac:dyDescent="0.2">
      <c r="A956" t="s">
        <v>107</v>
      </c>
      <c r="B956" t="s">
        <v>55</v>
      </c>
      <c r="C956">
        <v>5</v>
      </c>
      <c r="D956">
        <v>5</v>
      </c>
      <c r="E956">
        <v>1016246</v>
      </c>
      <c r="F956">
        <v>25619926</v>
      </c>
      <c r="G956">
        <v>76862475</v>
      </c>
    </row>
    <row r="957" spans="1:7" x14ac:dyDescent="0.2">
      <c r="A957" t="s">
        <v>107</v>
      </c>
      <c r="B957" t="s">
        <v>55</v>
      </c>
      <c r="C957">
        <v>5</v>
      </c>
      <c r="D957">
        <v>6</v>
      </c>
      <c r="E957">
        <v>1016246</v>
      </c>
      <c r="F957">
        <v>25619926</v>
      </c>
      <c r="G957">
        <v>76849315</v>
      </c>
    </row>
    <row r="958" spans="1:7" x14ac:dyDescent="0.2">
      <c r="A958" t="s">
        <v>107</v>
      </c>
      <c r="B958" t="s">
        <v>55</v>
      </c>
      <c r="C958">
        <v>5</v>
      </c>
      <c r="D958">
        <v>7</v>
      </c>
      <c r="E958">
        <v>1016246</v>
      </c>
      <c r="F958">
        <v>25619926</v>
      </c>
      <c r="G958">
        <v>76863720</v>
      </c>
    </row>
    <row r="959" spans="1:7" x14ac:dyDescent="0.2">
      <c r="A959" t="s">
        <v>107</v>
      </c>
      <c r="B959" t="s">
        <v>55</v>
      </c>
      <c r="C959">
        <v>5</v>
      </c>
      <c r="D959">
        <v>8</v>
      </c>
      <c r="E959">
        <v>1016246</v>
      </c>
      <c r="F959">
        <v>25619926</v>
      </c>
      <c r="G959">
        <v>76858726</v>
      </c>
    </row>
    <row r="960" spans="1:7" x14ac:dyDescent="0.2">
      <c r="A960" t="s">
        <v>107</v>
      </c>
      <c r="B960" t="s">
        <v>55</v>
      </c>
      <c r="C960">
        <v>5</v>
      </c>
      <c r="D960">
        <v>9</v>
      </c>
      <c r="E960">
        <v>1016246</v>
      </c>
      <c r="F960">
        <v>25619926</v>
      </c>
      <c r="G960">
        <v>76856357</v>
      </c>
    </row>
    <row r="961" spans="1:7" x14ac:dyDescent="0.2">
      <c r="A961" t="s">
        <v>107</v>
      </c>
      <c r="B961" t="s">
        <v>55</v>
      </c>
      <c r="C961">
        <v>5</v>
      </c>
      <c r="D961">
        <v>10</v>
      </c>
      <c r="E961">
        <v>1016246</v>
      </c>
      <c r="F961">
        <v>25619926</v>
      </c>
      <c r="G961">
        <v>76853819</v>
      </c>
    </row>
    <row r="962" spans="1:7" x14ac:dyDescent="0.2">
      <c r="A962" t="s">
        <v>108</v>
      </c>
      <c r="B962" t="s">
        <v>39</v>
      </c>
      <c r="C962">
        <v>5</v>
      </c>
      <c r="D962">
        <v>1</v>
      </c>
      <c r="E962">
        <v>1791489</v>
      </c>
      <c r="F962">
        <v>28511807</v>
      </c>
      <c r="G962">
        <v>85538973</v>
      </c>
    </row>
    <row r="963" spans="1:7" x14ac:dyDescent="0.2">
      <c r="A963" t="s">
        <v>108</v>
      </c>
      <c r="B963" t="s">
        <v>39</v>
      </c>
      <c r="C963">
        <v>5</v>
      </c>
      <c r="D963">
        <v>2</v>
      </c>
      <c r="E963">
        <v>1791489</v>
      </c>
      <c r="F963">
        <v>28511807</v>
      </c>
      <c r="G963">
        <v>85539978</v>
      </c>
    </row>
    <row r="964" spans="1:7" x14ac:dyDescent="0.2">
      <c r="A964" t="s">
        <v>108</v>
      </c>
      <c r="B964" t="s">
        <v>39</v>
      </c>
      <c r="C964">
        <v>5</v>
      </c>
      <c r="D964">
        <v>3</v>
      </c>
      <c r="E964">
        <v>1791489</v>
      </c>
      <c r="F964">
        <v>28511807</v>
      </c>
      <c r="G964">
        <v>85538562</v>
      </c>
    </row>
    <row r="965" spans="1:7" x14ac:dyDescent="0.2">
      <c r="A965" t="s">
        <v>108</v>
      </c>
      <c r="B965" t="s">
        <v>39</v>
      </c>
      <c r="C965">
        <v>5</v>
      </c>
      <c r="D965">
        <v>4</v>
      </c>
      <c r="E965">
        <v>1791489</v>
      </c>
      <c r="F965">
        <v>28511807</v>
      </c>
      <c r="G965">
        <v>85525959</v>
      </c>
    </row>
    <row r="966" spans="1:7" x14ac:dyDescent="0.2">
      <c r="A966" t="s">
        <v>108</v>
      </c>
      <c r="B966" t="s">
        <v>39</v>
      </c>
      <c r="C966">
        <v>5</v>
      </c>
      <c r="D966">
        <v>5</v>
      </c>
      <c r="E966">
        <v>1791489</v>
      </c>
      <c r="F966">
        <v>28511807</v>
      </c>
      <c r="G966">
        <v>85536495</v>
      </c>
    </row>
    <row r="967" spans="1:7" x14ac:dyDescent="0.2">
      <c r="A967" t="s">
        <v>108</v>
      </c>
      <c r="B967" t="s">
        <v>39</v>
      </c>
      <c r="C967">
        <v>5</v>
      </c>
      <c r="D967">
        <v>6</v>
      </c>
      <c r="E967">
        <v>1791489</v>
      </c>
      <c r="F967">
        <v>28511807</v>
      </c>
      <c r="G967">
        <v>85527001</v>
      </c>
    </row>
    <row r="968" spans="1:7" x14ac:dyDescent="0.2">
      <c r="A968" t="s">
        <v>108</v>
      </c>
      <c r="B968" t="s">
        <v>39</v>
      </c>
      <c r="C968">
        <v>5</v>
      </c>
      <c r="D968">
        <v>7</v>
      </c>
      <c r="E968">
        <v>1791489</v>
      </c>
      <c r="F968">
        <v>28511807</v>
      </c>
      <c r="G968">
        <v>85538616</v>
      </c>
    </row>
    <row r="969" spans="1:7" x14ac:dyDescent="0.2">
      <c r="A969" t="s">
        <v>108</v>
      </c>
      <c r="B969" t="s">
        <v>39</v>
      </c>
      <c r="C969">
        <v>5</v>
      </c>
      <c r="D969">
        <v>8</v>
      </c>
      <c r="E969">
        <v>1791489</v>
      </c>
      <c r="F969">
        <v>28511807</v>
      </c>
      <c r="G969">
        <v>85532600</v>
      </c>
    </row>
    <row r="970" spans="1:7" x14ac:dyDescent="0.2">
      <c r="A970" t="s">
        <v>108</v>
      </c>
      <c r="B970" t="s">
        <v>39</v>
      </c>
      <c r="C970">
        <v>5</v>
      </c>
      <c r="D970">
        <v>9</v>
      </c>
      <c r="E970">
        <v>1791489</v>
      </c>
      <c r="F970">
        <v>28511807</v>
      </c>
      <c r="G970">
        <v>85527549</v>
      </c>
    </row>
    <row r="971" spans="1:7" x14ac:dyDescent="0.2">
      <c r="A971" t="s">
        <v>108</v>
      </c>
      <c r="B971" t="s">
        <v>39</v>
      </c>
      <c r="C971">
        <v>5</v>
      </c>
      <c r="D971">
        <v>10</v>
      </c>
      <c r="E971">
        <v>1791489</v>
      </c>
      <c r="F971">
        <v>28511807</v>
      </c>
      <c r="G971">
        <v>85530289</v>
      </c>
    </row>
    <row r="972" spans="1:7" x14ac:dyDescent="0.2">
      <c r="A972" t="s">
        <v>109</v>
      </c>
      <c r="B972" t="s">
        <v>39</v>
      </c>
      <c r="C972">
        <v>5</v>
      </c>
      <c r="D972">
        <v>1</v>
      </c>
      <c r="E972">
        <v>107614</v>
      </c>
      <c r="F972">
        <v>30494867</v>
      </c>
      <c r="G972">
        <v>91485715</v>
      </c>
    </row>
    <row r="973" spans="1:7" x14ac:dyDescent="0.2">
      <c r="A973" t="s">
        <v>109</v>
      </c>
      <c r="B973" t="s">
        <v>39</v>
      </c>
      <c r="C973">
        <v>5</v>
      </c>
      <c r="D973">
        <v>2</v>
      </c>
      <c r="E973">
        <v>107614</v>
      </c>
      <c r="F973">
        <v>30494867</v>
      </c>
      <c r="G973">
        <v>91488808</v>
      </c>
    </row>
    <row r="974" spans="1:7" x14ac:dyDescent="0.2">
      <c r="A974" t="s">
        <v>109</v>
      </c>
      <c r="B974" t="s">
        <v>39</v>
      </c>
      <c r="C974">
        <v>5</v>
      </c>
      <c r="D974">
        <v>3</v>
      </c>
      <c r="E974">
        <v>107614</v>
      </c>
      <c r="F974">
        <v>30494867</v>
      </c>
      <c r="G974">
        <v>91489353</v>
      </c>
    </row>
    <row r="975" spans="1:7" x14ac:dyDescent="0.2">
      <c r="A975" t="s">
        <v>109</v>
      </c>
      <c r="B975" t="s">
        <v>39</v>
      </c>
      <c r="C975">
        <v>5</v>
      </c>
      <c r="D975">
        <v>4</v>
      </c>
      <c r="E975">
        <v>107614</v>
      </c>
      <c r="F975">
        <v>30494867</v>
      </c>
      <c r="G975">
        <v>91476122</v>
      </c>
    </row>
    <row r="976" spans="1:7" x14ac:dyDescent="0.2">
      <c r="A976" t="s">
        <v>109</v>
      </c>
      <c r="B976" t="s">
        <v>39</v>
      </c>
      <c r="C976">
        <v>5</v>
      </c>
      <c r="D976">
        <v>5</v>
      </c>
      <c r="E976">
        <v>107614</v>
      </c>
      <c r="F976">
        <v>30494867</v>
      </c>
      <c r="G976">
        <v>91483841</v>
      </c>
    </row>
    <row r="977" spans="1:7" x14ac:dyDescent="0.2">
      <c r="A977" t="s">
        <v>109</v>
      </c>
      <c r="B977" t="s">
        <v>39</v>
      </c>
      <c r="C977">
        <v>5</v>
      </c>
      <c r="D977">
        <v>6</v>
      </c>
      <c r="E977">
        <v>107614</v>
      </c>
      <c r="F977">
        <v>30494867</v>
      </c>
      <c r="G977">
        <v>91477102</v>
      </c>
    </row>
    <row r="978" spans="1:7" x14ac:dyDescent="0.2">
      <c r="A978" t="s">
        <v>109</v>
      </c>
      <c r="B978" t="s">
        <v>39</v>
      </c>
      <c r="C978">
        <v>5</v>
      </c>
      <c r="D978">
        <v>7</v>
      </c>
      <c r="E978">
        <v>107614</v>
      </c>
      <c r="F978">
        <v>30494867</v>
      </c>
      <c r="G978">
        <v>91483994</v>
      </c>
    </row>
    <row r="979" spans="1:7" x14ac:dyDescent="0.2">
      <c r="A979" t="s">
        <v>109</v>
      </c>
      <c r="B979" t="s">
        <v>39</v>
      </c>
      <c r="C979">
        <v>5</v>
      </c>
      <c r="D979">
        <v>8</v>
      </c>
      <c r="E979">
        <v>107614</v>
      </c>
      <c r="F979">
        <v>30494867</v>
      </c>
      <c r="G979">
        <v>91486083</v>
      </c>
    </row>
    <row r="980" spans="1:7" x14ac:dyDescent="0.2">
      <c r="A980" t="s">
        <v>109</v>
      </c>
      <c r="B980" t="s">
        <v>39</v>
      </c>
      <c r="C980">
        <v>5</v>
      </c>
      <c r="D980">
        <v>9</v>
      </c>
      <c r="E980">
        <v>107614</v>
      </c>
      <c r="F980">
        <v>30494867</v>
      </c>
      <c r="G980">
        <v>91475343</v>
      </c>
    </row>
    <row r="981" spans="1:7" x14ac:dyDescent="0.2">
      <c r="A981" t="s">
        <v>109</v>
      </c>
      <c r="B981" t="s">
        <v>39</v>
      </c>
      <c r="C981">
        <v>5</v>
      </c>
      <c r="D981">
        <v>10</v>
      </c>
      <c r="E981">
        <v>107614</v>
      </c>
      <c r="F981">
        <v>30494867</v>
      </c>
      <c r="G981">
        <v>91479330</v>
      </c>
    </row>
    <row r="982" spans="1:7" x14ac:dyDescent="0.2">
      <c r="A982" t="s">
        <v>110</v>
      </c>
      <c r="B982" t="s">
        <v>39</v>
      </c>
      <c r="C982">
        <v>5</v>
      </c>
      <c r="D982">
        <v>1</v>
      </c>
      <c r="E982">
        <v>1632804</v>
      </c>
      <c r="F982">
        <v>30622564</v>
      </c>
      <c r="G982">
        <v>91868577</v>
      </c>
    </row>
    <row r="983" spans="1:7" x14ac:dyDescent="0.2">
      <c r="A983" t="s">
        <v>110</v>
      </c>
      <c r="B983" t="s">
        <v>39</v>
      </c>
      <c r="C983">
        <v>5</v>
      </c>
      <c r="D983">
        <v>2</v>
      </c>
      <c r="E983">
        <v>1632804</v>
      </c>
      <c r="F983">
        <v>30622564</v>
      </c>
      <c r="G983">
        <v>91871385</v>
      </c>
    </row>
    <row r="984" spans="1:7" x14ac:dyDescent="0.2">
      <c r="A984" t="s">
        <v>110</v>
      </c>
      <c r="B984" t="s">
        <v>39</v>
      </c>
      <c r="C984">
        <v>5</v>
      </c>
      <c r="D984">
        <v>3</v>
      </c>
      <c r="E984">
        <v>1632804</v>
      </c>
      <c r="F984">
        <v>30622564</v>
      </c>
      <c r="G984">
        <v>91872667</v>
      </c>
    </row>
    <row r="985" spans="1:7" x14ac:dyDescent="0.2">
      <c r="A985" t="s">
        <v>110</v>
      </c>
      <c r="B985" t="s">
        <v>39</v>
      </c>
      <c r="C985">
        <v>5</v>
      </c>
      <c r="D985">
        <v>4</v>
      </c>
      <c r="E985">
        <v>1632804</v>
      </c>
      <c r="F985">
        <v>30622564</v>
      </c>
      <c r="G985">
        <v>91859003</v>
      </c>
    </row>
    <row r="986" spans="1:7" x14ac:dyDescent="0.2">
      <c r="A986" t="s">
        <v>110</v>
      </c>
      <c r="B986" t="s">
        <v>39</v>
      </c>
      <c r="C986">
        <v>5</v>
      </c>
      <c r="D986">
        <v>5</v>
      </c>
      <c r="E986">
        <v>1632804</v>
      </c>
      <c r="F986">
        <v>30622564</v>
      </c>
      <c r="G986">
        <v>91866290</v>
      </c>
    </row>
    <row r="987" spans="1:7" x14ac:dyDescent="0.2">
      <c r="A987" t="s">
        <v>110</v>
      </c>
      <c r="B987" t="s">
        <v>39</v>
      </c>
      <c r="C987">
        <v>5</v>
      </c>
      <c r="D987">
        <v>6</v>
      </c>
      <c r="E987">
        <v>1632804</v>
      </c>
      <c r="F987">
        <v>30622564</v>
      </c>
      <c r="G987">
        <v>91860430</v>
      </c>
    </row>
    <row r="988" spans="1:7" x14ac:dyDescent="0.2">
      <c r="A988" t="s">
        <v>110</v>
      </c>
      <c r="B988" t="s">
        <v>39</v>
      </c>
      <c r="C988">
        <v>5</v>
      </c>
      <c r="D988">
        <v>7</v>
      </c>
      <c r="E988">
        <v>1632804</v>
      </c>
      <c r="F988">
        <v>30622564</v>
      </c>
      <c r="G988">
        <v>91866460</v>
      </c>
    </row>
    <row r="989" spans="1:7" x14ac:dyDescent="0.2">
      <c r="A989" t="s">
        <v>110</v>
      </c>
      <c r="B989" t="s">
        <v>39</v>
      </c>
      <c r="C989">
        <v>5</v>
      </c>
      <c r="D989">
        <v>8</v>
      </c>
      <c r="E989">
        <v>1632804</v>
      </c>
      <c r="F989">
        <v>30622564</v>
      </c>
      <c r="G989">
        <v>91869231</v>
      </c>
    </row>
    <row r="990" spans="1:7" x14ac:dyDescent="0.2">
      <c r="A990" t="s">
        <v>110</v>
      </c>
      <c r="B990" t="s">
        <v>39</v>
      </c>
      <c r="C990">
        <v>5</v>
      </c>
      <c r="D990">
        <v>9</v>
      </c>
      <c r="E990">
        <v>1632804</v>
      </c>
      <c r="F990">
        <v>30622564</v>
      </c>
      <c r="G990">
        <v>91857711</v>
      </c>
    </row>
    <row r="991" spans="1:7" x14ac:dyDescent="0.2">
      <c r="A991" t="s">
        <v>110</v>
      </c>
      <c r="B991" t="s">
        <v>39</v>
      </c>
      <c r="C991">
        <v>5</v>
      </c>
      <c r="D991">
        <v>10</v>
      </c>
      <c r="E991">
        <v>1632804</v>
      </c>
      <c r="F991">
        <v>30622564</v>
      </c>
      <c r="G991">
        <v>91862521</v>
      </c>
    </row>
    <row r="992" spans="1:7" x14ac:dyDescent="0.2">
      <c r="A992" t="s">
        <v>111</v>
      </c>
      <c r="B992" t="s">
        <v>52</v>
      </c>
      <c r="C992">
        <v>5</v>
      </c>
      <c r="D992">
        <v>1</v>
      </c>
      <c r="E992">
        <v>8388608</v>
      </c>
      <c r="F992">
        <v>33554432</v>
      </c>
      <c r="G992">
        <v>100663560</v>
      </c>
    </row>
    <row r="993" spans="1:7" x14ac:dyDescent="0.2">
      <c r="A993" t="s">
        <v>111</v>
      </c>
      <c r="B993" t="s">
        <v>52</v>
      </c>
      <c r="C993">
        <v>5</v>
      </c>
      <c r="D993">
        <v>2</v>
      </c>
      <c r="E993">
        <v>8388608</v>
      </c>
      <c r="F993">
        <v>33554432</v>
      </c>
      <c r="G993">
        <v>100668255</v>
      </c>
    </row>
    <row r="994" spans="1:7" x14ac:dyDescent="0.2">
      <c r="A994" t="s">
        <v>111</v>
      </c>
      <c r="B994" t="s">
        <v>52</v>
      </c>
      <c r="C994">
        <v>5</v>
      </c>
      <c r="D994">
        <v>3</v>
      </c>
      <c r="E994">
        <v>8388608</v>
      </c>
      <c r="F994">
        <v>33554432</v>
      </c>
      <c r="G994">
        <v>100669316</v>
      </c>
    </row>
    <row r="995" spans="1:7" x14ac:dyDescent="0.2">
      <c r="A995" t="s">
        <v>111</v>
      </c>
      <c r="B995" t="s">
        <v>52</v>
      </c>
      <c r="C995">
        <v>5</v>
      </c>
      <c r="D995">
        <v>4</v>
      </c>
      <c r="E995">
        <v>8388608</v>
      </c>
      <c r="F995">
        <v>33554432</v>
      </c>
      <c r="G995">
        <v>100651551</v>
      </c>
    </row>
    <row r="996" spans="1:7" x14ac:dyDescent="0.2">
      <c r="A996" t="s">
        <v>111</v>
      </c>
      <c r="B996" t="s">
        <v>52</v>
      </c>
      <c r="C996">
        <v>5</v>
      </c>
      <c r="D996">
        <v>5</v>
      </c>
      <c r="E996">
        <v>8388608</v>
      </c>
      <c r="F996">
        <v>33554432</v>
      </c>
      <c r="G996">
        <v>100663818</v>
      </c>
    </row>
    <row r="997" spans="1:7" x14ac:dyDescent="0.2">
      <c r="A997" t="s">
        <v>111</v>
      </c>
      <c r="B997" t="s">
        <v>52</v>
      </c>
      <c r="C997">
        <v>5</v>
      </c>
      <c r="D997">
        <v>6</v>
      </c>
      <c r="E997">
        <v>8388608</v>
      </c>
      <c r="F997">
        <v>33554432</v>
      </c>
      <c r="G997">
        <v>100655796</v>
      </c>
    </row>
    <row r="998" spans="1:7" x14ac:dyDescent="0.2">
      <c r="A998" t="s">
        <v>111</v>
      </c>
      <c r="B998" t="s">
        <v>52</v>
      </c>
      <c r="C998">
        <v>5</v>
      </c>
      <c r="D998">
        <v>7</v>
      </c>
      <c r="E998">
        <v>8388608</v>
      </c>
      <c r="F998">
        <v>33554432</v>
      </c>
      <c r="G998">
        <v>100659311</v>
      </c>
    </row>
    <row r="999" spans="1:7" x14ac:dyDescent="0.2">
      <c r="A999" t="s">
        <v>111</v>
      </c>
      <c r="B999" t="s">
        <v>52</v>
      </c>
      <c r="C999">
        <v>5</v>
      </c>
      <c r="D999">
        <v>8</v>
      </c>
      <c r="E999">
        <v>8388608</v>
      </c>
      <c r="F999">
        <v>33554432</v>
      </c>
      <c r="G999">
        <v>100668428</v>
      </c>
    </row>
    <row r="1000" spans="1:7" x14ac:dyDescent="0.2">
      <c r="A1000" t="s">
        <v>111</v>
      </c>
      <c r="B1000" t="s">
        <v>52</v>
      </c>
      <c r="C1000">
        <v>5</v>
      </c>
      <c r="D1000">
        <v>9</v>
      </c>
      <c r="E1000">
        <v>8388608</v>
      </c>
      <c r="F1000">
        <v>33554432</v>
      </c>
      <c r="G1000">
        <v>100651789</v>
      </c>
    </row>
    <row r="1001" spans="1:7" x14ac:dyDescent="0.2">
      <c r="A1001" t="s">
        <v>111</v>
      </c>
      <c r="B1001" t="s">
        <v>52</v>
      </c>
      <c r="C1001">
        <v>5</v>
      </c>
      <c r="D1001">
        <v>10</v>
      </c>
      <c r="E1001">
        <v>8388608</v>
      </c>
      <c r="F1001">
        <v>33554432</v>
      </c>
      <c r="G1001">
        <v>100656744</v>
      </c>
    </row>
    <row r="1002" spans="1:7" x14ac:dyDescent="0.2">
      <c r="A1002" t="s">
        <v>112</v>
      </c>
      <c r="B1002" t="s">
        <v>55</v>
      </c>
      <c r="C1002">
        <v>5</v>
      </c>
      <c r="D1002">
        <v>1</v>
      </c>
      <c r="E1002">
        <v>1351881</v>
      </c>
      <c r="F1002">
        <v>34378431</v>
      </c>
      <c r="G1002">
        <v>103134984</v>
      </c>
    </row>
    <row r="1003" spans="1:7" x14ac:dyDescent="0.2">
      <c r="A1003" t="s">
        <v>112</v>
      </c>
      <c r="B1003" t="s">
        <v>55</v>
      </c>
      <c r="C1003">
        <v>5</v>
      </c>
      <c r="D1003">
        <v>2</v>
      </c>
      <c r="E1003">
        <v>1351881</v>
      </c>
      <c r="F1003">
        <v>34378431</v>
      </c>
      <c r="G1003">
        <v>103139476</v>
      </c>
    </row>
    <row r="1004" spans="1:7" x14ac:dyDescent="0.2">
      <c r="A1004" t="s">
        <v>112</v>
      </c>
      <c r="B1004" t="s">
        <v>55</v>
      </c>
      <c r="C1004">
        <v>5</v>
      </c>
      <c r="D1004">
        <v>3</v>
      </c>
      <c r="E1004">
        <v>1351881</v>
      </c>
      <c r="F1004">
        <v>34378431</v>
      </c>
      <c r="G1004">
        <v>103143773</v>
      </c>
    </row>
    <row r="1005" spans="1:7" x14ac:dyDescent="0.2">
      <c r="A1005" t="s">
        <v>112</v>
      </c>
      <c r="B1005" t="s">
        <v>55</v>
      </c>
      <c r="C1005">
        <v>5</v>
      </c>
      <c r="D1005">
        <v>4</v>
      </c>
      <c r="E1005">
        <v>1351881</v>
      </c>
      <c r="F1005">
        <v>34378431</v>
      </c>
      <c r="G1005">
        <v>103122638</v>
      </c>
    </row>
    <row r="1006" spans="1:7" x14ac:dyDescent="0.2">
      <c r="A1006" t="s">
        <v>112</v>
      </c>
      <c r="B1006" t="s">
        <v>55</v>
      </c>
      <c r="C1006">
        <v>5</v>
      </c>
      <c r="D1006">
        <v>5</v>
      </c>
      <c r="E1006">
        <v>1351881</v>
      </c>
      <c r="F1006">
        <v>34378431</v>
      </c>
      <c r="G1006">
        <v>103134939</v>
      </c>
    </row>
    <row r="1007" spans="1:7" x14ac:dyDescent="0.2">
      <c r="A1007" t="s">
        <v>112</v>
      </c>
      <c r="B1007" t="s">
        <v>55</v>
      </c>
      <c r="C1007">
        <v>5</v>
      </c>
      <c r="D1007">
        <v>6</v>
      </c>
      <c r="E1007">
        <v>1351881</v>
      </c>
      <c r="F1007">
        <v>34378431</v>
      </c>
      <c r="G1007">
        <v>103129271</v>
      </c>
    </row>
    <row r="1008" spans="1:7" x14ac:dyDescent="0.2">
      <c r="A1008" t="s">
        <v>112</v>
      </c>
      <c r="B1008" t="s">
        <v>55</v>
      </c>
      <c r="C1008">
        <v>5</v>
      </c>
      <c r="D1008">
        <v>7</v>
      </c>
      <c r="E1008">
        <v>1351881</v>
      </c>
      <c r="F1008">
        <v>34378431</v>
      </c>
      <c r="G1008">
        <v>103134607</v>
      </c>
    </row>
    <row r="1009" spans="1:7" x14ac:dyDescent="0.2">
      <c r="A1009" t="s">
        <v>112</v>
      </c>
      <c r="B1009" t="s">
        <v>55</v>
      </c>
      <c r="C1009">
        <v>5</v>
      </c>
      <c r="D1009">
        <v>8</v>
      </c>
      <c r="E1009">
        <v>1351881</v>
      </c>
      <c r="F1009">
        <v>34378431</v>
      </c>
      <c r="G1009">
        <v>103140204</v>
      </c>
    </row>
    <row r="1010" spans="1:7" x14ac:dyDescent="0.2">
      <c r="A1010" t="s">
        <v>112</v>
      </c>
      <c r="B1010" t="s">
        <v>55</v>
      </c>
      <c r="C1010">
        <v>5</v>
      </c>
      <c r="D1010">
        <v>9</v>
      </c>
      <c r="E1010">
        <v>1351881</v>
      </c>
      <c r="F1010">
        <v>34378431</v>
      </c>
      <c r="G1010">
        <v>103123959</v>
      </c>
    </row>
    <row r="1011" spans="1:7" x14ac:dyDescent="0.2">
      <c r="A1011" t="s">
        <v>112</v>
      </c>
      <c r="B1011" t="s">
        <v>55</v>
      </c>
      <c r="C1011">
        <v>5</v>
      </c>
      <c r="D1011">
        <v>10</v>
      </c>
      <c r="E1011">
        <v>1351881</v>
      </c>
      <c r="F1011">
        <v>34378431</v>
      </c>
      <c r="G1011">
        <v>103129401</v>
      </c>
    </row>
    <row r="1012" spans="1:7" x14ac:dyDescent="0.2">
      <c r="A1012" t="s">
        <v>113</v>
      </c>
      <c r="B1012" t="s">
        <v>55</v>
      </c>
      <c r="C1012">
        <v>5</v>
      </c>
      <c r="D1012">
        <v>1</v>
      </c>
      <c r="E1012">
        <v>1531890</v>
      </c>
      <c r="F1012">
        <v>36722696</v>
      </c>
      <c r="G1012">
        <v>110164556</v>
      </c>
    </row>
    <row r="1013" spans="1:7" x14ac:dyDescent="0.2">
      <c r="A1013" t="s">
        <v>113</v>
      </c>
      <c r="B1013" t="s">
        <v>55</v>
      </c>
      <c r="C1013">
        <v>5</v>
      </c>
      <c r="D1013">
        <v>2</v>
      </c>
      <c r="E1013">
        <v>1531890</v>
      </c>
      <c r="F1013">
        <v>36722696</v>
      </c>
      <c r="G1013">
        <v>110175847</v>
      </c>
    </row>
    <row r="1014" spans="1:7" x14ac:dyDescent="0.2">
      <c r="A1014" t="s">
        <v>113</v>
      </c>
      <c r="B1014" t="s">
        <v>55</v>
      </c>
      <c r="C1014">
        <v>5</v>
      </c>
      <c r="D1014">
        <v>3</v>
      </c>
      <c r="E1014">
        <v>1531890</v>
      </c>
      <c r="F1014">
        <v>36722696</v>
      </c>
      <c r="G1014">
        <v>110176049</v>
      </c>
    </row>
    <row r="1015" spans="1:7" x14ac:dyDescent="0.2">
      <c r="A1015" t="s">
        <v>113</v>
      </c>
      <c r="B1015" t="s">
        <v>55</v>
      </c>
      <c r="C1015">
        <v>5</v>
      </c>
      <c r="D1015">
        <v>4</v>
      </c>
      <c r="E1015">
        <v>1531890</v>
      </c>
      <c r="F1015">
        <v>36722696</v>
      </c>
      <c r="G1015">
        <v>110154983</v>
      </c>
    </row>
    <row r="1016" spans="1:7" x14ac:dyDescent="0.2">
      <c r="A1016" t="s">
        <v>113</v>
      </c>
      <c r="B1016" t="s">
        <v>55</v>
      </c>
      <c r="C1016">
        <v>5</v>
      </c>
      <c r="D1016">
        <v>5</v>
      </c>
      <c r="E1016">
        <v>1531890</v>
      </c>
      <c r="F1016">
        <v>36722696</v>
      </c>
      <c r="G1016">
        <v>110164779</v>
      </c>
    </row>
    <row r="1017" spans="1:7" x14ac:dyDescent="0.2">
      <c r="A1017" t="s">
        <v>113</v>
      </c>
      <c r="B1017" t="s">
        <v>55</v>
      </c>
      <c r="C1017">
        <v>5</v>
      </c>
      <c r="D1017">
        <v>6</v>
      </c>
      <c r="E1017">
        <v>1531890</v>
      </c>
      <c r="F1017">
        <v>36722696</v>
      </c>
      <c r="G1017">
        <v>110159785</v>
      </c>
    </row>
    <row r="1018" spans="1:7" x14ac:dyDescent="0.2">
      <c r="A1018" t="s">
        <v>113</v>
      </c>
      <c r="B1018" t="s">
        <v>55</v>
      </c>
      <c r="C1018">
        <v>5</v>
      </c>
      <c r="D1018">
        <v>7</v>
      </c>
      <c r="E1018">
        <v>1531890</v>
      </c>
      <c r="F1018">
        <v>36722696</v>
      </c>
      <c r="G1018">
        <v>110168464</v>
      </c>
    </row>
    <row r="1019" spans="1:7" x14ac:dyDescent="0.2">
      <c r="A1019" t="s">
        <v>113</v>
      </c>
      <c r="B1019" t="s">
        <v>55</v>
      </c>
      <c r="C1019">
        <v>5</v>
      </c>
      <c r="D1019">
        <v>8</v>
      </c>
      <c r="E1019">
        <v>1531890</v>
      </c>
      <c r="F1019">
        <v>36722696</v>
      </c>
      <c r="G1019">
        <v>110169298</v>
      </c>
    </row>
    <row r="1020" spans="1:7" x14ac:dyDescent="0.2">
      <c r="A1020" t="s">
        <v>113</v>
      </c>
      <c r="B1020" t="s">
        <v>55</v>
      </c>
      <c r="C1020">
        <v>5</v>
      </c>
      <c r="D1020">
        <v>9</v>
      </c>
      <c r="E1020">
        <v>1531890</v>
      </c>
      <c r="F1020">
        <v>36722696</v>
      </c>
      <c r="G1020">
        <v>110155861</v>
      </c>
    </row>
    <row r="1021" spans="1:7" x14ac:dyDescent="0.2">
      <c r="A1021" t="s">
        <v>113</v>
      </c>
      <c r="B1021" t="s">
        <v>55</v>
      </c>
      <c r="C1021">
        <v>5</v>
      </c>
      <c r="D1021">
        <v>10</v>
      </c>
      <c r="E1021">
        <v>1531890</v>
      </c>
      <c r="F1021">
        <v>36722696</v>
      </c>
      <c r="G1021">
        <v>110162579</v>
      </c>
    </row>
    <row r="1022" spans="1:7" x14ac:dyDescent="0.2">
      <c r="A1022" t="s">
        <v>114</v>
      </c>
      <c r="B1022" t="s">
        <v>55</v>
      </c>
      <c r="C1022">
        <v>5</v>
      </c>
      <c r="D1022">
        <v>1</v>
      </c>
      <c r="E1022">
        <v>1000000</v>
      </c>
      <c r="F1022">
        <v>41247159</v>
      </c>
      <c r="G1022">
        <v>123743027</v>
      </c>
    </row>
    <row r="1023" spans="1:7" x14ac:dyDescent="0.2">
      <c r="A1023" t="s">
        <v>114</v>
      </c>
      <c r="B1023" t="s">
        <v>55</v>
      </c>
      <c r="C1023">
        <v>5</v>
      </c>
      <c r="D1023">
        <v>2</v>
      </c>
      <c r="E1023">
        <v>1000000</v>
      </c>
      <c r="F1023">
        <v>41247159</v>
      </c>
      <c r="G1023">
        <v>123750588</v>
      </c>
    </row>
    <row r="1024" spans="1:7" x14ac:dyDescent="0.2">
      <c r="A1024" t="s">
        <v>114</v>
      </c>
      <c r="B1024" t="s">
        <v>55</v>
      </c>
      <c r="C1024">
        <v>5</v>
      </c>
      <c r="D1024">
        <v>3</v>
      </c>
      <c r="E1024">
        <v>1000000</v>
      </c>
      <c r="F1024">
        <v>41247159</v>
      </c>
      <c r="G1024">
        <v>123753714</v>
      </c>
    </row>
    <row r="1025" spans="1:7" x14ac:dyDescent="0.2">
      <c r="A1025" t="s">
        <v>114</v>
      </c>
      <c r="B1025" t="s">
        <v>55</v>
      </c>
      <c r="C1025">
        <v>5</v>
      </c>
      <c r="D1025">
        <v>4</v>
      </c>
      <c r="E1025">
        <v>1000000</v>
      </c>
      <c r="F1025">
        <v>41247159</v>
      </c>
      <c r="G1025">
        <v>123733247</v>
      </c>
    </row>
    <row r="1026" spans="1:7" x14ac:dyDescent="0.2">
      <c r="A1026" t="s">
        <v>114</v>
      </c>
      <c r="B1026" t="s">
        <v>55</v>
      </c>
      <c r="C1026">
        <v>5</v>
      </c>
      <c r="D1026">
        <v>5</v>
      </c>
      <c r="E1026">
        <v>1000000</v>
      </c>
      <c r="F1026">
        <v>41247159</v>
      </c>
      <c r="G1026">
        <v>123737906</v>
      </c>
    </row>
    <row r="1027" spans="1:7" x14ac:dyDescent="0.2">
      <c r="A1027" t="s">
        <v>114</v>
      </c>
      <c r="B1027" t="s">
        <v>55</v>
      </c>
      <c r="C1027">
        <v>5</v>
      </c>
      <c r="D1027">
        <v>6</v>
      </c>
      <c r="E1027">
        <v>1000000</v>
      </c>
      <c r="F1027">
        <v>41247159</v>
      </c>
      <c r="G1027">
        <v>123733557</v>
      </c>
    </row>
    <row r="1028" spans="1:7" x14ac:dyDescent="0.2">
      <c r="A1028" t="s">
        <v>114</v>
      </c>
      <c r="B1028" t="s">
        <v>55</v>
      </c>
      <c r="C1028">
        <v>5</v>
      </c>
      <c r="D1028">
        <v>7</v>
      </c>
      <c r="E1028">
        <v>1000000</v>
      </c>
      <c r="F1028">
        <v>41247159</v>
      </c>
      <c r="G1028">
        <v>123741375</v>
      </c>
    </row>
    <row r="1029" spans="1:7" x14ac:dyDescent="0.2">
      <c r="A1029" t="s">
        <v>114</v>
      </c>
      <c r="B1029" t="s">
        <v>55</v>
      </c>
      <c r="C1029">
        <v>5</v>
      </c>
      <c r="D1029">
        <v>8</v>
      </c>
      <c r="E1029">
        <v>1000000</v>
      </c>
      <c r="F1029">
        <v>41247159</v>
      </c>
      <c r="G1029">
        <v>123743745</v>
      </c>
    </row>
    <row r="1030" spans="1:7" x14ac:dyDescent="0.2">
      <c r="A1030" t="s">
        <v>114</v>
      </c>
      <c r="B1030" t="s">
        <v>55</v>
      </c>
      <c r="C1030">
        <v>5</v>
      </c>
      <c r="D1030">
        <v>9</v>
      </c>
      <c r="E1030">
        <v>1000000</v>
      </c>
      <c r="F1030">
        <v>41247159</v>
      </c>
      <c r="G1030">
        <v>123724375</v>
      </c>
    </row>
    <row r="1031" spans="1:7" x14ac:dyDescent="0.2">
      <c r="A1031" t="s">
        <v>114</v>
      </c>
      <c r="B1031" t="s">
        <v>55</v>
      </c>
      <c r="C1031">
        <v>5</v>
      </c>
      <c r="D1031">
        <v>10</v>
      </c>
      <c r="E1031">
        <v>1000000</v>
      </c>
      <c r="F1031">
        <v>41247159</v>
      </c>
      <c r="G1031">
        <v>123736686</v>
      </c>
    </row>
    <row r="1032" spans="1:7" x14ac:dyDescent="0.2">
      <c r="A1032" t="s">
        <v>115</v>
      </c>
      <c r="B1032" t="s">
        <v>55</v>
      </c>
      <c r="C1032">
        <v>5</v>
      </c>
      <c r="D1032">
        <v>1</v>
      </c>
      <c r="E1032">
        <v>4769354</v>
      </c>
      <c r="F1032">
        <v>50829923</v>
      </c>
      <c r="G1032">
        <v>152490687</v>
      </c>
    </row>
    <row r="1033" spans="1:7" x14ac:dyDescent="0.2">
      <c r="A1033" t="s">
        <v>115</v>
      </c>
      <c r="B1033" t="s">
        <v>55</v>
      </c>
      <c r="C1033">
        <v>5</v>
      </c>
      <c r="D1033">
        <v>2</v>
      </c>
      <c r="E1033">
        <v>4769354</v>
      </c>
      <c r="F1033">
        <v>50829923</v>
      </c>
      <c r="G1033">
        <v>152498050</v>
      </c>
    </row>
    <row r="1034" spans="1:7" x14ac:dyDescent="0.2">
      <c r="A1034" t="s">
        <v>115</v>
      </c>
      <c r="B1034" t="s">
        <v>55</v>
      </c>
      <c r="C1034">
        <v>5</v>
      </c>
      <c r="D1034">
        <v>3</v>
      </c>
      <c r="E1034">
        <v>4769354</v>
      </c>
      <c r="F1034">
        <v>50829923</v>
      </c>
      <c r="G1034">
        <v>152497330</v>
      </c>
    </row>
    <row r="1035" spans="1:7" x14ac:dyDescent="0.2">
      <c r="A1035" t="s">
        <v>115</v>
      </c>
      <c r="B1035" t="s">
        <v>55</v>
      </c>
      <c r="C1035">
        <v>5</v>
      </c>
      <c r="D1035">
        <v>4</v>
      </c>
      <c r="E1035">
        <v>4769354</v>
      </c>
      <c r="F1035">
        <v>50829923</v>
      </c>
      <c r="G1035">
        <v>152479811</v>
      </c>
    </row>
    <row r="1036" spans="1:7" x14ac:dyDescent="0.2">
      <c r="A1036" t="s">
        <v>115</v>
      </c>
      <c r="B1036" t="s">
        <v>55</v>
      </c>
      <c r="C1036">
        <v>5</v>
      </c>
      <c r="D1036">
        <v>5</v>
      </c>
      <c r="E1036">
        <v>4769354</v>
      </c>
      <c r="F1036">
        <v>50829923</v>
      </c>
      <c r="G1036">
        <v>152484369</v>
      </c>
    </row>
    <row r="1037" spans="1:7" x14ac:dyDescent="0.2">
      <c r="A1037" t="s">
        <v>115</v>
      </c>
      <c r="B1037" t="s">
        <v>55</v>
      </c>
      <c r="C1037">
        <v>5</v>
      </c>
      <c r="D1037">
        <v>6</v>
      </c>
      <c r="E1037">
        <v>4769354</v>
      </c>
      <c r="F1037">
        <v>50829923</v>
      </c>
      <c r="G1037">
        <v>152486162</v>
      </c>
    </row>
    <row r="1038" spans="1:7" x14ac:dyDescent="0.2">
      <c r="A1038" t="s">
        <v>115</v>
      </c>
      <c r="B1038" t="s">
        <v>55</v>
      </c>
      <c r="C1038">
        <v>5</v>
      </c>
      <c r="D1038">
        <v>7</v>
      </c>
      <c r="E1038">
        <v>4769354</v>
      </c>
      <c r="F1038">
        <v>50829923</v>
      </c>
      <c r="G1038">
        <v>152486578</v>
      </c>
    </row>
    <row r="1039" spans="1:7" x14ac:dyDescent="0.2">
      <c r="A1039" t="s">
        <v>115</v>
      </c>
      <c r="B1039" t="s">
        <v>55</v>
      </c>
      <c r="C1039">
        <v>5</v>
      </c>
      <c r="D1039">
        <v>8</v>
      </c>
      <c r="E1039">
        <v>4769354</v>
      </c>
      <c r="F1039">
        <v>50829923</v>
      </c>
      <c r="G1039">
        <v>152498285</v>
      </c>
    </row>
    <row r="1040" spans="1:7" x14ac:dyDescent="0.2">
      <c r="A1040" t="s">
        <v>115</v>
      </c>
      <c r="B1040" t="s">
        <v>55</v>
      </c>
      <c r="C1040">
        <v>5</v>
      </c>
      <c r="D1040">
        <v>9</v>
      </c>
      <c r="E1040">
        <v>4769354</v>
      </c>
      <c r="F1040">
        <v>50829923</v>
      </c>
      <c r="G1040">
        <v>152477396</v>
      </c>
    </row>
    <row r="1041" spans="1:7" x14ac:dyDescent="0.2">
      <c r="A1041" t="s">
        <v>115</v>
      </c>
      <c r="B1041" t="s">
        <v>55</v>
      </c>
      <c r="C1041">
        <v>5</v>
      </c>
      <c r="D1041">
        <v>10</v>
      </c>
      <c r="E1041">
        <v>4769354</v>
      </c>
      <c r="F1041">
        <v>50829923</v>
      </c>
      <c r="G1041">
        <v>152485199</v>
      </c>
    </row>
    <row r="1042" spans="1:7" x14ac:dyDescent="0.2">
      <c r="A1042" t="s">
        <v>116</v>
      </c>
      <c r="B1042" t="s">
        <v>52</v>
      </c>
      <c r="C1042">
        <v>5</v>
      </c>
      <c r="D1042">
        <v>1</v>
      </c>
      <c r="E1042">
        <v>8388608</v>
      </c>
      <c r="F1042">
        <v>67108864</v>
      </c>
      <c r="G1042">
        <v>201322538</v>
      </c>
    </row>
    <row r="1043" spans="1:7" x14ac:dyDescent="0.2">
      <c r="A1043" t="s">
        <v>116</v>
      </c>
      <c r="B1043" t="s">
        <v>52</v>
      </c>
      <c r="C1043">
        <v>5</v>
      </c>
      <c r="D1043">
        <v>2</v>
      </c>
      <c r="E1043">
        <v>8388608</v>
      </c>
      <c r="F1043">
        <v>67108864</v>
      </c>
      <c r="G1043">
        <v>201337302</v>
      </c>
    </row>
    <row r="1044" spans="1:7" x14ac:dyDescent="0.2">
      <c r="A1044" t="s">
        <v>116</v>
      </c>
      <c r="B1044" t="s">
        <v>52</v>
      </c>
      <c r="C1044">
        <v>5</v>
      </c>
      <c r="D1044">
        <v>3</v>
      </c>
      <c r="E1044">
        <v>8388608</v>
      </c>
      <c r="F1044">
        <v>67108864</v>
      </c>
      <c r="G1044">
        <v>201336644</v>
      </c>
    </row>
    <row r="1045" spans="1:7" x14ac:dyDescent="0.2">
      <c r="A1045" t="s">
        <v>116</v>
      </c>
      <c r="B1045" t="s">
        <v>52</v>
      </c>
      <c r="C1045">
        <v>5</v>
      </c>
      <c r="D1045">
        <v>4</v>
      </c>
      <c r="E1045">
        <v>8388608</v>
      </c>
      <c r="F1045">
        <v>67108864</v>
      </c>
      <c r="G1045">
        <v>201315857</v>
      </c>
    </row>
    <row r="1046" spans="1:7" x14ac:dyDescent="0.2">
      <c r="A1046" t="s">
        <v>116</v>
      </c>
      <c r="B1046" t="s">
        <v>52</v>
      </c>
      <c r="C1046">
        <v>5</v>
      </c>
      <c r="D1046">
        <v>5</v>
      </c>
      <c r="E1046">
        <v>8388608</v>
      </c>
      <c r="F1046">
        <v>67108864</v>
      </c>
      <c r="G1046">
        <v>201322820</v>
      </c>
    </row>
    <row r="1047" spans="1:7" x14ac:dyDescent="0.2">
      <c r="A1047" t="s">
        <v>116</v>
      </c>
      <c r="B1047" t="s">
        <v>52</v>
      </c>
      <c r="C1047">
        <v>5</v>
      </c>
      <c r="D1047">
        <v>6</v>
      </c>
      <c r="E1047">
        <v>8388608</v>
      </c>
      <c r="F1047">
        <v>67108864</v>
      </c>
      <c r="G1047">
        <v>201318415</v>
      </c>
    </row>
    <row r="1048" spans="1:7" x14ac:dyDescent="0.2">
      <c r="A1048" t="s">
        <v>116</v>
      </c>
      <c r="B1048" t="s">
        <v>52</v>
      </c>
      <c r="C1048">
        <v>5</v>
      </c>
      <c r="D1048">
        <v>7</v>
      </c>
      <c r="E1048">
        <v>8388608</v>
      </c>
      <c r="F1048">
        <v>67108864</v>
      </c>
      <c r="G1048">
        <v>201328716</v>
      </c>
    </row>
    <row r="1049" spans="1:7" x14ac:dyDescent="0.2">
      <c r="A1049" t="s">
        <v>116</v>
      </c>
      <c r="B1049" t="s">
        <v>52</v>
      </c>
      <c r="C1049">
        <v>5</v>
      </c>
      <c r="D1049">
        <v>8</v>
      </c>
      <c r="E1049">
        <v>8388608</v>
      </c>
      <c r="F1049">
        <v>67108864</v>
      </c>
      <c r="G1049">
        <v>201342327</v>
      </c>
    </row>
    <row r="1050" spans="1:7" x14ac:dyDescent="0.2">
      <c r="A1050" t="s">
        <v>116</v>
      </c>
      <c r="B1050" t="s">
        <v>52</v>
      </c>
      <c r="C1050">
        <v>5</v>
      </c>
      <c r="D1050">
        <v>9</v>
      </c>
      <c r="E1050">
        <v>8388608</v>
      </c>
      <c r="F1050">
        <v>67108864</v>
      </c>
      <c r="G1050">
        <v>201310187</v>
      </c>
    </row>
    <row r="1051" spans="1:7" x14ac:dyDescent="0.2">
      <c r="A1051" t="s">
        <v>116</v>
      </c>
      <c r="B1051" t="s">
        <v>52</v>
      </c>
      <c r="C1051">
        <v>5</v>
      </c>
      <c r="D1051">
        <v>10</v>
      </c>
      <c r="E1051">
        <v>8388608</v>
      </c>
      <c r="F1051">
        <v>67108864</v>
      </c>
      <c r="G1051">
        <v>201322318</v>
      </c>
    </row>
    <row r="1052" spans="1:7" x14ac:dyDescent="0.2">
      <c r="A1052" t="s">
        <v>117</v>
      </c>
      <c r="B1052" t="s">
        <v>39</v>
      </c>
      <c r="C1052">
        <v>5</v>
      </c>
      <c r="D1052">
        <v>1</v>
      </c>
      <c r="E1052">
        <v>4847571</v>
      </c>
      <c r="F1052">
        <v>68993773</v>
      </c>
      <c r="G1052">
        <v>206977003</v>
      </c>
    </row>
    <row r="1053" spans="1:7" x14ac:dyDescent="0.2">
      <c r="A1053" t="s">
        <v>117</v>
      </c>
      <c r="B1053" t="s">
        <v>39</v>
      </c>
      <c r="C1053">
        <v>5</v>
      </c>
      <c r="D1053">
        <v>2</v>
      </c>
      <c r="E1053">
        <v>4847571</v>
      </c>
      <c r="F1053">
        <v>68993773</v>
      </c>
      <c r="G1053">
        <v>206990712</v>
      </c>
    </row>
    <row r="1054" spans="1:7" x14ac:dyDescent="0.2">
      <c r="A1054" t="s">
        <v>117</v>
      </c>
      <c r="B1054" t="s">
        <v>39</v>
      </c>
      <c r="C1054">
        <v>5</v>
      </c>
      <c r="D1054">
        <v>3</v>
      </c>
      <c r="E1054">
        <v>4847571</v>
      </c>
      <c r="F1054">
        <v>68993773</v>
      </c>
      <c r="G1054">
        <v>206993664</v>
      </c>
    </row>
    <row r="1055" spans="1:7" x14ac:dyDescent="0.2">
      <c r="A1055" t="s">
        <v>117</v>
      </c>
      <c r="B1055" t="s">
        <v>39</v>
      </c>
      <c r="C1055">
        <v>5</v>
      </c>
      <c r="D1055">
        <v>4</v>
      </c>
      <c r="E1055">
        <v>4847571</v>
      </c>
      <c r="F1055">
        <v>68993773</v>
      </c>
      <c r="G1055">
        <v>206973323</v>
      </c>
    </row>
    <row r="1056" spans="1:7" x14ac:dyDescent="0.2">
      <c r="A1056" t="s">
        <v>117</v>
      </c>
      <c r="B1056" t="s">
        <v>39</v>
      </c>
      <c r="C1056">
        <v>5</v>
      </c>
      <c r="D1056">
        <v>5</v>
      </c>
      <c r="E1056">
        <v>4847571</v>
      </c>
      <c r="F1056">
        <v>68993773</v>
      </c>
      <c r="G1056">
        <v>206976168</v>
      </c>
    </row>
    <row r="1057" spans="1:7" x14ac:dyDescent="0.2">
      <c r="A1057" t="s">
        <v>117</v>
      </c>
      <c r="B1057" t="s">
        <v>39</v>
      </c>
      <c r="C1057">
        <v>5</v>
      </c>
      <c r="D1057">
        <v>6</v>
      </c>
      <c r="E1057">
        <v>4847571</v>
      </c>
      <c r="F1057">
        <v>68993773</v>
      </c>
      <c r="G1057">
        <v>206969261</v>
      </c>
    </row>
    <row r="1058" spans="1:7" x14ac:dyDescent="0.2">
      <c r="A1058" t="s">
        <v>117</v>
      </c>
      <c r="B1058" t="s">
        <v>39</v>
      </c>
      <c r="C1058">
        <v>5</v>
      </c>
      <c r="D1058">
        <v>7</v>
      </c>
      <c r="E1058">
        <v>4847571</v>
      </c>
      <c r="F1058">
        <v>68993773</v>
      </c>
      <c r="G1058">
        <v>206983924</v>
      </c>
    </row>
    <row r="1059" spans="1:7" x14ac:dyDescent="0.2">
      <c r="A1059" t="s">
        <v>117</v>
      </c>
      <c r="B1059" t="s">
        <v>39</v>
      </c>
      <c r="C1059">
        <v>5</v>
      </c>
      <c r="D1059">
        <v>8</v>
      </c>
      <c r="E1059">
        <v>4847571</v>
      </c>
      <c r="F1059">
        <v>68993773</v>
      </c>
      <c r="G1059">
        <v>206996165</v>
      </c>
    </row>
    <row r="1060" spans="1:7" x14ac:dyDescent="0.2">
      <c r="A1060" t="s">
        <v>117</v>
      </c>
      <c r="B1060" t="s">
        <v>39</v>
      </c>
      <c r="C1060">
        <v>5</v>
      </c>
      <c r="D1060">
        <v>9</v>
      </c>
      <c r="E1060">
        <v>4847571</v>
      </c>
      <c r="F1060">
        <v>68993773</v>
      </c>
      <c r="G1060">
        <v>206964454</v>
      </c>
    </row>
    <row r="1061" spans="1:7" x14ac:dyDescent="0.2">
      <c r="A1061" t="s">
        <v>117</v>
      </c>
      <c r="B1061" t="s">
        <v>39</v>
      </c>
      <c r="C1061">
        <v>5</v>
      </c>
      <c r="D1061">
        <v>10</v>
      </c>
      <c r="E1061">
        <v>4847571</v>
      </c>
      <c r="F1061">
        <v>68993773</v>
      </c>
      <c r="G1061">
        <v>206975478</v>
      </c>
    </row>
    <row r="1062" spans="1:7" x14ac:dyDescent="0.2">
      <c r="A1062" t="s">
        <v>118</v>
      </c>
      <c r="B1062" t="s">
        <v>55</v>
      </c>
      <c r="C1062">
        <v>5</v>
      </c>
      <c r="D1062">
        <v>1</v>
      </c>
      <c r="E1062">
        <v>5363260</v>
      </c>
      <c r="F1062">
        <v>79023142</v>
      </c>
      <c r="G1062">
        <v>237060196</v>
      </c>
    </row>
    <row r="1063" spans="1:7" x14ac:dyDescent="0.2">
      <c r="A1063" t="s">
        <v>118</v>
      </c>
      <c r="B1063" t="s">
        <v>55</v>
      </c>
      <c r="C1063">
        <v>5</v>
      </c>
      <c r="D1063">
        <v>2</v>
      </c>
      <c r="E1063">
        <v>5363260</v>
      </c>
      <c r="F1063">
        <v>79023142</v>
      </c>
      <c r="G1063">
        <v>237085263</v>
      </c>
    </row>
    <row r="1064" spans="1:7" x14ac:dyDescent="0.2">
      <c r="A1064" t="s">
        <v>118</v>
      </c>
      <c r="B1064" t="s">
        <v>55</v>
      </c>
      <c r="C1064">
        <v>5</v>
      </c>
      <c r="D1064">
        <v>3</v>
      </c>
      <c r="E1064">
        <v>5363260</v>
      </c>
      <c r="F1064">
        <v>79023142</v>
      </c>
      <c r="G1064">
        <v>237084671</v>
      </c>
    </row>
    <row r="1065" spans="1:7" x14ac:dyDescent="0.2">
      <c r="A1065" t="s">
        <v>118</v>
      </c>
      <c r="B1065" t="s">
        <v>55</v>
      </c>
      <c r="C1065">
        <v>5</v>
      </c>
      <c r="D1065">
        <v>4</v>
      </c>
      <c r="E1065">
        <v>5363260</v>
      </c>
      <c r="F1065">
        <v>79023142</v>
      </c>
      <c r="G1065">
        <v>237062097</v>
      </c>
    </row>
    <row r="1066" spans="1:7" x14ac:dyDescent="0.2">
      <c r="A1066" t="s">
        <v>118</v>
      </c>
      <c r="B1066" t="s">
        <v>55</v>
      </c>
      <c r="C1066">
        <v>5</v>
      </c>
      <c r="D1066">
        <v>5</v>
      </c>
      <c r="E1066">
        <v>5363260</v>
      </c>
      <c r="F1066">
        <v>79023142</v>
      </c>
      <c r="G1066">
        <v>237062844</v>
      </c>
    </row>
    <row r="1067" spans="1:7" x14ac:dyDescent="0.2">
      <c r="A1067" t="s">
        <v>118</v>
      </c>
      <c r="B1067" t="s">
        <v>55</v>
      </c>
      <c r="C1067">
        <v>5</v>
      </c>
      <c r="D1067">
        <v>6</v>
      </c>
      <c r="E1067">
        <v>5363260</v>
      </c>
      <c r="F1067">
        <v>79023142</v>
      </c>
      <c r="G1067">
        <v>237053960</v>
      </c>
    </row>
    <row r="1068" spans="1:7" x14ac:dyDescent="0.2">
      <c r="A1068" t="s">
        <v>118</v>
      </c>
      <c r="B1068" t="s">
        <v>55</v>
      </c>
      <c r="C1068">
        <v>5</v>
      </c>
      <c r="D1068">
        <v>7</v>
      </c>
      <c r="E1068">
        <v>5363260</v>
      </c>
      <c r="F1068">
        <v>79023142</v>
      </c>
      <c r="G1068">
        <v>237071043</v>
      </c>
    </row>
    <row r="1069" spans="1:7" x14ac:dyDescent="0.2">
      <c r="A1069" t="s">
        <v>118</v>
      </c>
      <c r="B1069" t="s">
        <v>55</v>
      </c>
      <c r="C1069">
        <v>5</v>
      </c>
      <c r="D1069">
        <v>8</v>
      </c>
      <c r="E1069">
        <v>5363260</v>
      </c>
      <c r="F1069">
        <v>79023142</v>
      </c>
      <c r="G1069">
        <v>237082759</v>
      </c>
    </row>
    <row r="1070" spans="1:7" x14ac:dyDescent="0.2">
      <c r="A1070" t="s">
        <v>118</v>
      </c>
      <c r="B1070" t="s">
        <v>55</v>
      </c>
      <c r="C1070">
        <v>5</v>
      </c>
      <c r="D1070">
        <v>9</v>
      </c>
      <c r="E1070">
        <v>5363260</v>
      </c>
      <c r="F1070">
        <v>79023142</v>
      </c>
      <c r="G1070">
        <v>237060599</v>
      </c>
    </row>
    <row r="1071" spans="1:7" x14ac:dyDescent="0.2">
      <c r="A1071" t="s">
        <v>118</v>
      </c>
      <c r="B1071" t="s">
        <v>55</v>
      </c>
      <c r="C1071">
        <v>5</v>
      </c>
      <c r="D1071">
        <v>10</v>
      </c>
      <c r="E1071">
        <v>5363260</v>
      </c>
      <c r="F1071">
        <v>79023142</v>
      </c>
      <c r="G1071">
        <v>237063963</v>
      </c>
    </row>
    <row r="1072" spans="1:7" x14ac:dyDescent="0.2">
      <c r="A1072" t="s">
        <v>119</v>
      </c>
      <c r="B1072" t="e">
        <v>#N/A</v>
      </c>
      <c r="C1072">
        <v>5</v>
      </c>
      <c r="D1072">
        <v>1</v>
      </c>
      <c r="E1072" t="e">
        <v>#N/A</v>
      </c>
      <c r="F1072" t="e">
        <v>#N/A</v>
      </c>
      <c r="G1072">
        <v>341647936</v>
      </c>
    </row>
    <row r="1073" spans="1:7" x14ac:dyDescent="0.2">
      <c r="A1073" t="s">
        <v>119</v>
      </c>
      <c r="B1073" t="e">
        <v>#N/A</v>
      </c>
      <c r="C1073">
        <v>5</v>
      </c>
      <c r="D1073">
        <v>2</v>
      </c>
      <c r="E1073" t="e">
        <v>#N/A</v>
      </c>
      <c r="F1073" t="e">
        <v>#N/A</v>
      </c>
      <c r="G1073">
        <v>341698192</v>
      </c>
    </row>
    <row r="1074" spans="1:7" x14ac:dyDescent="0.2">
      <c r="A1074" t="s">
        <v>119</v>
      </c>
      <c r="B1074" t="e">
        <v>#N/A</v>
      </c>
      <c r="C1074">
        <v>5</v>
      </c>
      <c r="D1074">
        <v>3</v>
      </c>
      <c r="E1074" t="e">
        <v>#N/A</v>
      </c>
      <c r="F1074" t="e">
        <v>#N/A</v>
      </c>
      <c r="G1074">
        <v>341693755</v>
      </c>
    </row>
    <row r="1075" spans="1:7" x14ac:dyDescent="0.2">
      <c r="A1075" t="s">
        <v>119</v>
      </c>
      <c r="B1075" t="e">
        <v>#N/A</v>
      </c>
      <c r="C1075">
        <v>5</v>
      </c>
      <c r="D1075">
        <v>4</v>
      </c>
      <c r="E1075" t="e">
        <v>#N/A</v>
      </c>
      <c r="F1075" t="e">
        <v>#N/A</v>
      </c>
      <c r="G1075">
        <v>341663417</v>
      </c>
    </row>
    <row r="1076" spans="1:7" x14ac:dyDescent="0.2">
      <c r="A1076" t="s">
        <v>119</v>
      </c>
      <c r="B1076" t="e">
        <v>#N/A</v>
      </c>
      <c r="C1076">
        <v>5</v>
      </c>
      <c r="D1076">
        <v>5</v>
      </c>
      <c r="E1076" t="e">
        <v>#N/A</v>
      </c>
      <c r="F1076" t="e">
        <v>#N/A</v>
      </c>
      <c r="G1076">
        <v>341664605</v>
      </c>
    </row>
    <row r="1077" spans="1:7" x14ac:dyDescent="0.2">
      <c r="A1077" t="s">
        <v>119</v>
      </c>
      <c r="B1077" t="e">
        <v>#N/A</v>
      </c>
      <c r="C1077">
        <v>5</v>
      </c>
      <c r="D1077">
        <v>6</v>
      </c>
      <c r="E1077" t="e">
        <v>#N/A</v>
      </c>
      <c r="F1077" t="e">
        <v>#N/A</v>
      </c>
      <c r="G1077">
        <v>341669099</v>
      </c>
    </row>
    <row r="1078" spans="1:7" x14ac:dyDescent="0.2">
      <c r="A1078" t="s">
        <v>119</v>
      </c>
      <c r="B1078" t="e">
        <v>#N/A</v>
      </c>
      <c r="C1078">
        <v>5</v>
      </c>
      <c r="D1078">
        <v>7</v>
      </c>
      <c r="E1078" t="e">
        <v>#N/A</v>
      </c>
      <c r="F1078" t="e">
        <v>#N/A</v>
      </c>
      <c r="G1078">
        <v>341667699</v>
      </c>
    </row>
    <row r="1079" spans="1:7" x14ac:dyDescent="0.2">
      <c r="A1079" t="s">
        <v>119</v>
      </c>
      <c r="B1079" t="e">
        <v>#N/A</v>
      </c>
      <c r="C1079">
        <v>5</v>
      </c>
      <c r="D1079">
        <v>8</v>
      </c>
      <c r="E1079" t="e">
        <v>#N/A</v>
      </c>
      <c r="F1079" t="e">
        <v>#N/A</v>
      </c>
      <c r="G1079">
        <v>341694485</v>
      </c>
    </row>
    <row r="1080" spans="1:7" x14ac:dyDescent="0.2">
      <c r="A1080" t="s">
        <v>119</v>
      </c>
      <c r="B1080" t="e">
        <v>#N/A</v>
      </c>
      <c r="C1080">
        <v>5</v>
      </c>
      <c r="D1080">
        <v>9</v>
      </c>
      <c r="E1080" t="e">
        <v>#N/A</v>
      </c>
      <c r="F1080" t="e">
        <v>#N/A</v>
      </c>
      <c r="G1080">
        <v>341674735</v>
      </c>
    </row>
    <row r="1081" spans="1:7" x14ac:dyDescent="0.2">
      <c r="A1081" t="s">
        <v>119</v>
      </c>
      <c r="B1081" t="e">
        <v>#N/A</v>
      </c>
      <c r="C1081">
        <v>5</v>
      </c>
      <c r="D1081">
        <v>10</v>
      </c>
      <c r="E1081" t="e">
        <v>#N/A</v>
      </c>
      <c r="F1081" t="e">
        <v>#N/A</v>
      </c>
      <c r="G1081">
        <v>341675719</v>
      </c>
    </row>
    <row r="1082" spans="1:7" x14ac:dyDescent="0.2">
      <c r="A1082" t="s">
        <v>120</v>
      </c>
      <c r="B1082" t="s">
        <v>52</v>
      </c>
      <c r="C1082">
        <v>5</v>
      </c>
      <c r="D1082">
        <v>1</v>
      </c>
      <c r="E1082">
        <v>67108864</v>
      </c>
      <c r="F1082">
        <v>134217728</v>
      </c>
      <c r="G1082">
        <v>402619399</v>
      </c>
    </row>
    <row r="1083" spans="1:7" x14ac:dyDescent="0.2">
      <c r="A1083" t="s">
        <v>120</v>
      </c>
      <c r="B1083" t="s">
        <v>52</v>
      </c>
      <c r="C1083">
        <v>5</v>
      </c>
      <c r="D1083">
        <v>2</v>
      </c>
      <c r="E1083">
        <v>67108864</v>
      </c>
      <c r="F1083">
        <v>134217728</v>
      </c>
      <c r="G1083">
        <v>402676019</v>
      </c>
    </row>
    <row r="1084" spans="1:7" x14ac:dyDescent="0.2">
      <c r="A1084" t="s">
        <v>120</v>
      </c>
      <c r="B1084" t="s">
        <v>52</v>
      </c>
      <c r="C1084">
        <v>5</v>
      </c>
      <c r="D1084">
        <v>3</v>
      </c>
      <c r="E1084">
        <v>67108864</v>
      </c>
      <c r="F1084">
        <v>134217728</v>
      </c>
      <c r="G1084">
        <v>402673938</v>
      </c>
    </row>
    <row r="1085" spans="1:7" x14ac:dyDescent="0.2">
      <c r="A1085" t="s">
        <v>120</v>
      </c>
      <c r="B1085" t="s">
        <v>52</v>
      </c>
      <c r="C1085">
        <v>5</v>
      </c>
      <c r="D1085">
        <v>4</v>
      </c>
      <c r="E1085">
        <v>67108864</v>
      </c>
      <c r="F1085">
        <v>134217728</v>
      </c>
      <c r="G1085">
        <v>402646625</v>
      </c>
    </row>
    <row r="1086" spans="1:7" x14ac:dyDescent="0.2">
      <c r="A1086" t="s">
        <v>120</v>
      </c>
      <c r="B1086" t="s">
        <v>52</v>
      </c>
      <c r="C1086">
        <v>5</v>
      </c>
      <c r="D1086">
        <v>5</v>
      </c>
      <c r="E1086">
        <v>67108864</v>
      </c>
      <c r="F1086">
        <v>134217728</v>
      </c>
      <c r="G1086">
        <v>402644710</v>
      </c>
    </row>
    <row r="1087" spans="1:7" x14ac:dyDescent="0.2">
      <c r="A1087" t="s">
        <v>120</v>
      </c>
      <c r="B1087" t="s">
        <v>52</v>
      </c>
      <c r="C1087">
        <v>5</v>
      </c>
      <c r="D1087">
        <v>6</v>
      </c>
      <c r="E1087">
        <v>67108864</v>
      </c>
      <c r="F1087">
        <v>134217728</v>
      </c>
      <c r="G1087">
        <v>402642349</v>
      </c>
    </row>
    <row r="1088" spans="1:7" x14ac:dyDescent="0.2">
      <c r="A1088" t="s">
        <v>120</v>
      </c>
      <c r="B1088" t="s">
        <v>52</v>
      </c>
      <c r="C1088">
        <v>5</v>
      </c>
      <c r="D1088">
        <v>7</v>
      </c>
      <c r="E1088">
        <v>67108864</v>
      </c>
      <c r="F1088">
        <v>134217728</v>
      </c>
      <c r="G1088">
        <v>402648572</v>
      </c>
    </row>
    <row r="1089" spans="1:7" x14ac:dyDescent="0.2">
      <c r="A1089" t="s">
        <v>120</v>
      </c>
      <c r="B1089" t="s">
        <v>52</v>
      </c>
      <c r="C1089">
        <v>5</v>
      </c>
      <c r="D1089">
        <v>8</v>
      </c>
      <c r="E1089">
        <v>67108864</v>
      </c>
      <c r="F1089">
        <v>134217728</v>
      </c>
      <c r="G1089">
        <v>402677494</v>
      </c>
    </row>
    <row r="1090" spans="1:7" x14ac:dyDescent="0.2">
      <c r="A1090" t="s">
        <v>120</v>
      </c>
      <c r="B1090" t="s">
        <v>52</v>
      </c>
      <c r="C1090">
        <v>5</v>
      </c>
      <c r="D1090">
        <v>9</v>
      </c>
      <c r="E1090">
        <v>67108864</v>
      </c>
      <c r="F1090">
        <v>134217728</v>
      </c>
      <c r="G1090">
        <v>402658168</v>
      </c>
    </row>
    <row r="1091" spans="1:7" x14ac:dyDescent="0.2">
      <c r="A1091" t="s">
        <v>120</v>
      </c>
      <c r="B1091" t="s">
        <v>52</v>
      </c>
      <c r="C1091">
        <v>5</v>
      </c>
      <c r="D1091">
        <v>10</v>
      </c>
      <c r="E1091">
        <v>67108864</v>
      </c>
      <c r="F1091">
        <v>134217728</v>
      </c>
      <c r="G1091">
        <v>402658278</v>
      </c>
    </row>
    <row r="1092" spans="1:7" x14ac:dyDescent="0.2">
      <c r="A1092" t="s">
        <v>121</v>
      </c>
      <c r="B1092" t="s">
        <v>55</v>
      </c>
      <c r="C1092">
        <v>5</v>
      </c>
      <c r="D1092">
        <v>1</v>
      </c>
      <c r="E1092">
        <v>6650532</v>
      </c>
      <c r="F1092">
        <v>170145510</v>
      </c>
      <c r="G1092">
        <v>510400561</v>
      </c>
    </row>
    <row r="1093" spans="1:7" x14ac:dyDescent="0.2">
      <c r="A1093" t="s">
        <v>121</v>
      </c>
      <c r="B1093" t="s">
        <v>55</v>
      </c>
      <c r="C1093">
        <v>5</v>
      </c>
      <c r="D1093">
        <v>2</v>
      </c>
      <c r="E1093">
        <v>6650532</v>
      </c>
      <c r="F1093">
        <v>170145510</v>
      </c>
      <c r="G1093">
        <v>510459686</v>
      </c>
    </row>
    <row r="1094" spans="1:7" x14ac:dyDescent="0.2">
      <c r="A1094" t="s">
        <v>121</v>
      </c>
      <c r="B1094" t="s">
        <v>55</v>
      </c>
      <c r="C1094">
        <v>5</v>
      </c>
      <c r="D1094">
        <v>3</v>
      </c>
      <c r="E1094">
        <v>6650532</v>
      </c>
      <c r="F1094">
        <v>170145510</v>
      </c>
      <c r="G1094">
        <v>510455230</v>
      </c>
    </row>
    <row r="1095" spans="1:7" x14ac:dyDescent="0.2">
      <c r="A1095" t="s">
        <v>121</v>
      </c>
      <c r="B1095" t="s">
        <v>55</v>
      </c>
      <c r="C1095">
        <v>5</v>
      </c>
      <c r="D1095">
        <v>4</v>
      </c>
      <c r="E1095">
        <v>6650532</v>
      </c>
      <c r="F1095">
        <v>170145510</v>
      </c>
      <c r="G1095">
        <v>510416285</v>
      </c>
    </row>
    <row r="1096" spans="1:7" x14ac:dyDescent="0.2">
      <c r="A1096" t="s">
        <v>121</v>
      </c>
      <c r="B1096" t="s">
        <v>55</v>
      </c>
      <c r="C1096">
        <v>5</v>
      </c>
      <c r="D1096">
        <v>5</v>
      </c>
      <c r="E1096">
        <v>6650532</v>
      </c>
      <c r="F1096">
        <v>170145510</v>
      </c>
      <c r="G1096">
        <v>510426195</v>
      </c>
    </row>
    <row r="1097" spans="1:7" x14ac:dyDescent="0.2">
      <c r="A1097" t="s">
        <v>121</v>
      </c>
      <c r="B1097" t="s">
        <v>55</v>
      </c>
      <c r="C1097">
        <v>5</v>
      </c>
      <c r="D1097">
        <v>6</v>
      </c>
      <c r="E1097">
        <v>6650532</v>
      </c>
      <c r="F1097">
        <v>170145510</v>
      </c>
      <c r="G1097">
        <v>510407756</v>
      </c>
    </row>
    <row r="1098" spans="1:7" x14ac:dyDescent="0.2">
      <c r="A1098" t="s">
        <v>121</v>
      </c>
      <c r="B1098" t="s">
        <v>55</v>
      </c>
      <c r="C1098">
        <v>5</v>
      </c>
      <c r="D1098">
        <v>7</v>
      </c>
      <c r="E1098">
        <v>6650532</v>
      </c>
      <c r="F1098">
        <v>170145510</v>
      </c>
      <c r="G1098">
        <v>510430472</v>
      </c>
    </row>
    <row r="1099" spans="1:7" x14ac:dyDescent="0.2">
      <c r="A1099" t="s">
        <v>121</v>
      </c>
      <c r="B1099" t="s">
        <v>55</v>
      </c>
      <c r="C1099">
        <v>5</v>
      </c>
      <c r="D1099">
        <v>8</v>
      </c>
      <c r="E1099">
        <v>6650532</v>
      </c>
      <c r="F1099">
        <v>170145510</v>
      </c>
      <c r="G1099">
        <v>510465736</v>
      </c>
    </row>
    <row r="1100" spans="1:7" x14ac:dyDescent="0.2">
      <c r="A1100" t="s">
        <v>121</v>
      </c>
      <c r="B1100" t="s">
        <v>55</v>
      </c>
      <c r="C1100">
        <v>5</v>
      </c>
      <c r="D1100">
        <v>9</v>
      </c>
      <c r="E1100">
        <v>6650532</v>
      </c>
      <c r="F1100">
        <v>170145510</v>
      </c>
      <c r="G1100">
        <v>510424501</v>
      </c>
    </row>
    <row r="1101" spans="1:7" x14ac:dyDescent="0.2">
      <c r="A1101" t="s">
        <v>121</v>
      </c>
      <c r="B1101" t="s">
        <v>55</v>
      </c>
      <c r="C1101">
        <v>5</v>
      </c>
      <c r="D1101">
        <v>10</v>
      </c>
      <c r="E1101">
        <v>6650532</v>
      </c>
      <c r="F1101">
        <v>170145510</v>
      </c>
      <c r="G1101">
        <v>510446814</v>
      </c>
    </row>
    <row r="1102" spans="1:7" x14ac:dyDescent="0.2">
      <c r="A1102" t="s">
        <v>122</v>
      </c>
      <c r="B1102" t="s">
        <v>55</v>
      </c>
      <c r="C1102">
        <v>5</v>
      </c>
      <c r="D1102">
        <v>1</v>
      </c>
      <c r="E1102">
        <v>7414865</v>
      </c>
      <c r="F1102">
        <v>194109311</v>
      </c>
      <c r="G1102">
        <v>582291359</v>
      </c>
    </row>
    <row r="1103" spans="1:7" x14ac:dyDescent="0.2">
      <c r="A1103" t="s">
        <v>122</v>
      </c>
      <c r="B1103" t="s">
        <v>55</v>
      </c>
      <c r="C1103">
        <v>5</v>
      </c>
      <c r="D1103">
        <v>2</v>
      </c>
      <c r="E1103">
        <v>7414865</v>
      </c>
      <c r="F1103">
        <v>194109311</v>
      </c>
      <c r="G1103">
        <v>582351879</v>
      </c>
    </row>
    <row r="1104" spans="1:7" x14ac:dyDescent="0.2">
      <c r="A1104" t="s">
        <v>122</v>
      </c>
      <c r="B1104" t="s">
        <v>55</v>
      </c>
      <c r="C1104">
        <v>5</v>
      </c>
      <c r="D1104">
        <v>3</v>
      </c>
      <c r="E1104">
        <v>7414865</v>
      </c>
      <c r="F1104">
        <v>194109311</v>
      </c>
      <c r="G1104">
        <v>582352257</v>
      </c>
    </row>
    <row r="1105" spans="1:7" x14ac:dyDescent="0.2">
      <c r="A1105" t="s">
        <v>122</v>
      </c>
      <c r="B1105" t="s">
        <v>55</v>
      </c>
      <c r="C1105">
        <v>5</v>
      </c>
      <c r="D1105">
        <v>4</v>
      </c>
      <c r="E1105">
        <v>7414865</v>
      </c>
      <c r="F1105">
        <v>194109311</v>
      </c>
      <c r="G1105">
        <v>582302082</v>
      </c>
    </row>
    <row r="1106" spans="1:7" x14ac:dyDescent="0.2">
      <c r="A1106" t="s">
        <v>122</v>
      </c>
      <c r="B1106" t="s">
        <v>55</v>
      </c>
      <c r="C1106">
        <v>5</v>
      </c>
      <c r="D1106">
        <v>5</v>
      </c>
      <c r="E1106">
        <v>7414865</v>
      </c>
      <c r="F1106">
        <v>194109311</v>
      </c>
      <c r="G1106">
        <v>582327207</v>
      </c>
    </row>
    <row r="1107" spans="1:7" x14ac:dyDescent="0.2">
      <c r="A1107" t="s">
        <v>122</v>
      </c>
      <c r="B1107" t="s">
        <v>55</v>
      </c>
      <c r="C1107">
        <v>5</v>
      </c>
      <c r="D1107">
        <v>6</v>
      </c>
      <c r="E1107">
        <v>7414865</v>
      </c>
      <c r="F1107">
        <v>194109311</v>
      </c>
      <c r="G1107">
        <v>582296964</v>
      </c>
    </row>
    <row r="1108" spans="1:7" x14ac:dyDescent="0.2">
      <c r="A1108" t="s">
        <v>122</v>
      </c>
      <c r="B1108" t="s">
        <v>55</v>
      </c>
      <c r="C1108">
        <v>5</v>
      </c>
      <c r="D1108">
        <v>7</v>
      </c>
      <c r="E1108">
        <v>7414865</v>
      </c>
      <c r="F1108">
        <v>194109311</v>
      </c>
      <c r="G1108">
        <v>582318106</v>
      </c>
    </row>
    <row r="1109" spans="1:7" x14ac:dyDescent="0.2">
      <c r="A1109" t="s">
        <v>122</v>
      </c>
      <c r="B1109" t="s">
        <v>55</v>
      </c>
      <c r="C1109">
        <v>5</v>
      </c>
      <c r="D1109">
        <v>8</v>
      </c>
      <c r="E1109">
        <v>7414865</v>
      </c>
      <c r="F1109">
        <v>194109311</v>
      </c>
      <c r="G1109">
        <v>582357793</v>
      </c>
    </row>
    <row r="1110" spans="1:7" x14ac:dyDescent="0.2">
      <c r="A1110" t="s">
        <v>122</v>
      </c>
      <c r="B1110" t="s">
        <v>55</v>
      </c>
      <c r="C1110">
        <v>5</v>
      </c>
      <c r="D1110">
        <v>9</v>
      </c>
      <c r="E1110">
        <v>7414865</v>
      </c>
      <c r="F1110">
        <v>194109311</v>
      </c>
      <c r="G1110">
        <v>582311076</v>
      </c>
    </row>
    <row r="1111" spans="1:7" x14ac:dyDescent="0.2">
      <c r="A1111" t="s">
        <v>122</v>
      </c>
      <c r="B1111" t="s">
        <v>55</v>
      </c>
      <c r="C1111">
        <v>5</v>
      </c>
      <c r="D1111">
        <v>10</v>
      </c>
      <c r="E1111">
        <v>7414865</v>
      </c>
      <c r="F1111">
        <v>194109311</v>
      </c>
      <c r="G1111">
        <v>582338778</v>
      </c>
    </row>
    <row r="1112" spans="1:7" x14ac:dyDescent="0.2">
      <c r="A1112" t="s">
        <v>123</v>
      </c>
      <c r="B1112" t="e">
        <v>#N/A</v>
      </c>
      <c r="C1112">
        <v>5</v>
      </c>
      <c r="D1112">
        <v>1</v>
      </c>
      <c r="E1112" t="e">
        <v>#N/A</v>
      </c>
      <c r="F1112" t="e">
        <v>#N/A</v>
      </c>
      <c r="G1112">
        <v>686917140</v>
      </c>
    </row>
    <row r="1113" spans="1:7" x14ac:dyDescent="0.2">
      <c r="A1113" t="s">
        <v>123</v>
      </c>
      <c r="B1113" t="e">
        <v>#N/A</v>
      </c>
      <c r="C1113">
        <v>5</v>
      </c>
      <c r="D1113">
        <v>2</v>
      </c>
      <c r="E1113" t="e">
        <v>#N/A</v>
      </c>
      <c r="F1113" t="e">
        <v>#N/A</v>
      </c>
      <c r="G1113">
        <v>686989903</v>
      </c>
    </row>
    <row r="1114" spans="1:7" x14ac:dyDescent="0.2">
      <c r="A1114" t="s">
        <v>123</v>
      </c>
      <c r="B1114" t="e">
        <v>#N/A</v>
      </c>
      <c r="C1114">
        <v>5</v>
      </c>
      <c r="D1114">
        <v>3</v>
      </c>
      <c r="E1114" t="e">
        <v>#N/A</v>
      </c>
      <c r="F1114" t="e">
        <v>#N/A</v>
      </c>
      <c r="G1114">
        <v>686983794</v>
      </c>
    </row>
    <row r="1115" spans="1:7" x14ac:dyDescent="0.2">
      <c r="A1115" t="s">
        <v>123</v>
      </c>
      <c r="B1115" t="e">
        <v>#N/A</v>
      </c>
      <c r="C1115">
        <v>5</v>
      </c>
      <c r="D1115">
        <v>4</v>
      </c>
      <c r="E1115" t="e">
        <v>#N/A</v>
      </c>
      <c r="F1115" t="e">
        <v>#N/A</v>
      </c>
      <c r="G1115">
        <v>686944525</v>
      </c>
    </row>
    <row r="1116" spans="1:7" x14ac:dyDescent="0.2">
      <c r="A1116" t="s">
        <v>123</v>
      </c>
      <c r="B1116" t="e">
        <v>#N/A</v>
      </c>
      <c r="C1116">
        <v>5</v>
      </c>
      <c r="D1116">
        <v>5</v>
      </c>
      <c r="E1116" t="e">
        <v>#N/A</v>
      </c>
      <c r="F1116" t="e">
        <v>#N/A</v>
      </c>
      <c r="G1116">
        <v>686948941</v>
      </c>
    </row>
    <row r="1117" spans="1:7" x14ac:dyDescent="0.2">
      <c r="A1117" t="s">
        <v>123</v>
      </c>
      <c r="B1117" t="e">
        <v>#N/A</v>
      </c>
      <c r="C1117">
        <v>5</v>
      </c>
      <c r="D1117">
        <v>6</v>
      </c>
      <c r="E1117" t="e">
        <v>#N/A</v>
      </c>
      <c r="F1117" t="e">
        <v>#N/A</v>
      </c>
      <c r="G1117">
        <v>686928236</v>
      </c>
    </row>
    <row r="1118" spans="1:7" x14ac:dyDescent="0.2">
      <c r="A1118" t="s">
        <v>123</v>
      </c>
      <c r="B1118" t="e">
        <v>#N/A</v>
      </c>
      <c r="C1118">
        <v>5</v>
      </c>
      <c r="D1118">
        <v>7</v>
      </c>
      <c r="E1118" t="e">
        <v>#N/A</v>
      </c>
      <c r="F1118" t="e">
        <v>#N/A</v>
      </c>
      <c r="G1118">
        <v>686955721</v>
      </c>
    </row>
    <row r="1119" spans="1:7" x14ac:dyDescent="0.2">
      <c r="A1119" t="s">
        <v>123</v>
      </c>
      <c r="B1119" t="e">
        <v>#N/A</v>
      </c>
      <c r="C1119">
        <v>5</v>
      </c>
      <c r="D1119">
        <v>8</v>
      </c>
      <c r="E1119" t="e">
        <v>#N/A</v>
      </c>
      <c r="F1119" t="e">
        <v>#N/A</v>
      </c>
      <c r="G1119">
        <v>686976208</v>
      </c>
    </row>
    <row r="1120" spans="1:7" x14ac:dyDescent="0.2">
      <c r="A1120" t="s">
        <v>123</v>
      </c>
      <c r="B1120" t="e">
        <v>#N/A</v>
      </c>
      <c r="C1120">
        <v>5</v>
      </c>
      <c r="D1120">
        <v>9</v>
      </c>
      <c r="E1120" t="e">
        <v>#N/A</v>
      </c>
      <c r="F1120" t="e">
        <v>#N/A</v>
      </c>
      <c r="G1120">
        <v>686954095</v>
      </c>
    </row>
    <row r="1121" spans="1:7" x14ac:dyDescent="0.2">
      <c r="A1121" t="s">
        <v>123</v>
      </c>
      <c r="B1121" t="e">
        <v>#N/A</v>
      </c>
      <c r="C1121">
        <v>5</v>
      </c>
      <c r="D1121">
        <v>10</v>
      </c>
      <c r="E1121" t="e">
        <v>#N/A</v>
      </c>
      <c r="F1121" t="e">
        <v>#N/A</v>
      </c>
      <c r="G1121">
        <v>686963120</v>
      </c>
    </row>
    <row r="1122" spans="1:7" x14ac:dyDescent="0.2">
      <c r="A1122" t="s">
        <v>124</v>
      </c>
      <c r="B1122" t="s">
        <v>52</v>
      </c>
      <c r="C1122">
        <v>5</v>
      </c>
      <c r="D1122">
        <v>1</v>
      </c>
      <c r="E1122">
        <v>67108864</v>
      </c>
      <c r="F1122">
        <v>268435456</v>
      </c>
      <c r="G1122">
        <v>805274010</v>
      </c>
    </row>
    <row r="1123" spans="1:7" x14ac:dyDescent="0.2">
      <c r="A1123" t="s">
        <v>124</v>
      </c>
      <c r="B1123" t="s">
        <v>52</v>
      </c>
      <c r="C1123">
        <v>5</v>
      </c>
      <c r="D1123">
        <v>2</v>
      </c>
      <c r="E1123">
        <v>67108864</v>
      </c>
      <c r="F1123">
        <v>268435456</v>
      </c>
      <c r="G1123">
        <v>805347005</v>
      </c>
    </row>
    <row r="1124" spans="1:7" x14ac:dyDescent="0.2">
      <c r="A1124" t="s">
        <v>124</v>
      </c>
      <c r="B1124" t="s">
        <v>52</v>
      </c>
      <c r="C1124">
        <v>5</v>
      </c>
      <c r="D1124">
        <v>3</v>
      </c>
      <c r="E1124">
        <v>67108864</v>
      </c>
      <c r="F1124">
        <v>268435456</v>
      </c>
      <c r="G1124">
        <v>805336498</v>
      </c>
    </row>
    <row r="1125" spans="1:7" x14ac:dyDescent="0.2">
      <c r="A1125" t="s">
        <v>124</v>
      </c>
      <c r="B1125" t="s">
        <v>52</v>
      </c>
      <c r="C1125">
        <v>5</v>
      </c>
      <c r="D1125">
        <v>4</v>
      </c>
      <c r="E1125">
        <v>67108864</v>
      </c>
      <c r="F1125">
        <v>268435456</v>
      </c>
      <c r="G1125">
        <v>805283971</v>
      </c>
    </row>
    <row r="1126" spans="1:7" x14ac:dyDescent="0.2">
      <c r="A1126" t="s">
        <v>124</v>
      </c>
      <c r="B1126" t="s">
        <v>52</v>
      </c>
      <c r="C1126">
        <v>5</v>
      </c>
      <c r="D1126">
        <v>5</v>
      </c>
      <c r="E1126">
        <v>67108864</v>
      </c>
      <c r="F1126">
        <v>268435456</v>
      </c>
      <c r="G1126">
        <v>805298603</v>
      </c>
    </row>
    <row r="1127" spans="1:7" x14ac:dyDescent="0.2">
      <c r="A1127" t="s">
        <v>124</v>
      </c>
      <c r="B1127" t="s">
        <v>52</v>
      </c>
      <c r="C1127">
        <v>5</v>
      </c>
      <c r="D1127">
        <v>6</v>
      </c>
      <c r="E1127">
        <v>67108864</v>
      </c>
      <c r="F1127">
        <v>268435456</v>
      </c>
      <c r="G1127">
        <v>805283204</v>
      </c>
    </row>
    <row r="1128" spans="1:7" x14ac:dyDescent="0.2">
      <c r="A1128" t="s">
        <v>124</v>
      </c>
      <c r="B1128" t="s">
        <v>52</v>
      </c>
      <c r="C1128">
        <v>5</v>
      </c>
      <c r="D1128">
        <v>7</v>
      </c>
      <c r="E1128">
        <v>67108864</v>
      </c>
      <c r="F1128">
        <v>268435456</v>
      </c>
      <c r="G1128">
        <v>805304570</v>
      </c>
    </row>
    <row r="1129" spans="1:7" x14ac:dyDescent="0.2">
      <c r="A1129" t="s">
        <v>124</v>
      </c>
      <c r="B1129" t="s">
        <v>52</v>
      </c>
      <c r="C1129">
        <v>5</v>
      </c>
      <c r="D1129">
        <v>8</v>
      </c>
      <c r="E1129">
        <v>67108864</v>
      </c>
      <c r="F1129">
        <v>268435456</v>
      </c>
      <c r="G1129">
        <v>805325414</v>
      </c>
    </row>
    <row r="1130" spans="1:7" x14ac:dyDescent="0.2">
      <c r="A1130" t="s">
        <v>124</v>
      </c>
      <c r="B1130" t="s">
        <v>52</v>
      </c>
      <c r="C1130">
        <v>5</v>
      </c>
      <c r="D1130">
        <v>9</v>
      </c>
      <c r="E1130">
        <v>67108864</v>
      </c>
      <c r="F1130">
        <v>268435456</v>
      </c>
      <c r="G1130">
        <v>805297214</v>
      </c>
    </row>
    <row r="1131" spans="1:7" x14ac:dyDescent="0.2">
      <c r="A1131" t="s">
        <v>124</v>
      </c>
      <c r="B1131" t="s">
        <v>52</v>
      </c>
      <c r="C1131">
        <v>5</v>
      </c>
      <c r="D1131">
        <v>10</v>
      </c>
      <c r="E1131">
        <v>67108864</v>
      </c>
      <c r="F1131">
        <v>268435456</v>
      </c>
      <c r="G1131">
        <v>805316002</v>
      </c>
    </row>
    <row r="1132" spans="1:7" x14ac:dyDescent="0.2">
      <c r="A1132" t="s">
        <v>125</v>
      </c>
      <c r="B1132" t="s">
        <v>55</v>
      </c>
      <c r="C1132">
        <v>5</v>
      </c>
      <c r="D1132">
        <v>1</v>
      </c>
      <c r="E1132">
        <v>18520343</v>
      </c>
      <c r="F1132">
        <v>298113762</v>
      </c>
      <c r="G1132">
        <v>894316235</v>
      </c>
    </row>
    <row r="1133" spans="1:7" x14ac:dyDescent="0.2">
      <c r="A1133" t="s">
        <v>125</v>
      </c>
      <c r="B1133" t="s">
        <v>55</v>
      </c>
      <c r="C1133">
        <v>5</v>
      </c>
      <c r="D1133">
        <v>2</v>
      </c>
      <c r="E1133">
        <v>18520343</v>
      </c>
      <c r="F1133">
        <v>298113762</v>
      </c>
      <c r="G1133">
        <v>894367548</v>
      </c>
    </row>
    <row r="1134" spans="1:7" x14ac:dyDescent="0.2">
      <c r="A1134" t="s">
        <v>125</v>
      </c>
      <c r="B1134" t="s">
        <v>55</v>
      </c>
      <c r="C1134">
        <v>5</v>
      </c>
      <c r="D1134">
        <v>3</v>
      </c>
      <c r="E1134">
        <v>18520343</v>
      </c>
      <c r="F1134">
        <v>298113762</v>
      </c>
      <c r="G1134">
        <v>894372232</v>
      </c>
    </row>
    <row r="1135" spans="1:7" x14ac:dyDescent="0.2">
      <c r="A1135" t="s">
        <v>125</v>
      </c>
      <c r="B1135" t="s">
        <v>55</v>
      </c>
      <c r="C1135">
        <v>5</v>
      </c>
      <c r="D1135">
        <v>4</v>
      </c>
      <c r="E1135">
        <v>18520343</v>
      </c>
      <c r="F1135">
        <v>298113762</v>
      </c>
      <c r="G1135">
        <v>894310501</v>
      </c>
    </row>
    <row r="1136" spans="1:7" x14ac:dyDescent="0.2">
      <c r="A1136" t="s">
        <v>125</v>
      </c>
      <c r="B1136" t="s">
        <v>55</v>
      </c>
      <c r="C1136">
        <v>5</v>
      </c>
      <c r="D1136">
        <v>5</v>
      </c>
      <c r="E1136">
        <v>18520343</v>
      </c>
      <c r="F1136">
        <v>298113762</v>
      </c>
      <c r="G1136">
        <v>894348025</v>
      </c>
    </row>
    <row r="1137" spans="1:7" x14ac:dyDescent="0.2">
      <c r="A1137" t="s">
        <v>125</v>
      </c>
      <c r="B1137" t="s">
        <v>55</v>
      </c>
      <c r="C1137">
        <v>5</v>
      </c>
      <c r="D1137">
        <v>6</v>
      </c>
      <c r="E1137">
        <v>18520343</v>
      </c>
      <c r="F1137">
        <v>298113762</v>
      </c>
      <c r="G1137">
        <v>894314740</v>
      </c>
    </row>
    <row r="1138" spans="1:7" x14ac:dyDescent="0.2">
      <c r="A1138" t="s">
        <v>125</v>
      </c>
      <c r="B1138" t="s">
        <v>55</v>
      </c>
      <c r="C1138">
        <v>5</v>
      </c>
      <c r="D1138">
        <v>7</v>
      </c>
      <c r="E1138">
        <v>18520343</v>
      </c>
      <c r="F1138">
        <v>298113762</v>
      </c>
      <c r="G1138">
        <v>894351047</v>
      </c>
    </row>
    <row r="1139" spans="1:7" x14ac:dyDescent="0.2">
      <c r="A1139" t="s">
        <v>125</v>
      </c>
      <c r="B1139" t="s">
        <v>55</v>
      </c>
      <c r="C1139">
        <v>5</v>
      </c>
      <c r="D1139">
        <v>8</v>
      </c>
      <c r="E1139">
        <v>18520343</v>
      </c>
      <c r="F1139">
        <v>298113762</v>
      </c>
      <c r="G1139">
        <v>894360951</v>
      </c>
    </row>
    <row r="1140" spans="1:7" x14ac:dyDescent="0.2">
      <c r="A1140" t="s">
        <v>125</v>
      </c>
      <c r="B1140" t="s">
        <v>55</v>
      </c>
      <c r="C1140">
        <v>5</v>
      </c>
      <c r="D1140">
        <v>9</v>
      </c>
      <c r="E1140">
        <v>18520343</v>
      </c>
      <c r="F1140">
        <v>298113762</v>
      </c>
      <c r="G1140">
        <v>894335170</v>
      </c>
    </row>
    <row r="1141" spans="1:7" x14ac:dyDescent="0.2">
      <c r="A1141" t="s">
        <v>125</v>
      </c>
      <c r="B1141" t="s">
        <v>55</v>
      </c>
      <c r="C1141">
        <v>5</v>
      </c>
      <c r="D1141">
        <v>10</v>
      </c>
      <c r="E1141">
        <v>18520343</v>
      </c>
      <c r="F1141">
        <v>298113762</v>
      </c>
      <c r="G1141">
        <v>894360160</v>
      </c>
    </row>
    <row r="1142" spans="1:7" x14ac:dyDescent="0.2">
      <c r="A1142" t="s">
        <v>126</v>
      </c>
      <c r="B1142" t="s">
        <v>55</v>
      </c>
      <c r="C1142">
        <v>5</v>
      </c>
      <c r="D1142">
        <v>1</v>
      </c>
      <c r="E1142">
        <v>11264052</v>
      </c>
      <c r="F1142">
        <v>386915963</v>
      </c>
      <c r="G1142">
        <v>1160746108</v>
      </c>
    </row>
    <row r="1143" spans="1:7" x14ac:dyDescent="0.2">
      <c r="A1143" t="s">
        <v>126</v>
      </c>
      <c r="B1143" t="s">
        <v>55</v>
      </c>
      <c r="C1143">
        <v>5</v>
      </c>
      <c r="D1143">
        <v>2</v>
      </c>
      <c r="E1143">
        <v>11264052</v>
      </c>
      <c r="F1143">
        <v>386915963</v>
      </c>
      <c r="G1143">
        <v>1160775462</v>
      </c>
    </row>
    <row r="1144" spans="1:7" x14ac:dyDescent="0.2">
      <c r="A1144" t="s">
        <v>126</v>
      </c>
      <c r="B1144" t="s">
        <v>55</v>
      </c>
      <c r="C1144">
        <v>5</v>
      </c>
      <c r="D1144">
        <v>3</v>
      </c>
      <c r="E1144">
        <v>11264052</v>
      </c>
      <c r="F1144">
        <v>386915963</v>
      </c>
      <c r="G1144">
        <v>1160803378</v>
      </c>
    </row>
    <row r="1145" spans="1:7" x14ac:dyDescent="0.2">
      <c r="A1145" t="s">
        <v>126</v>
      </c>
      <c r="B1145" t="s">
        <v>55</v>
      </c>
      <c r="C1145">
        <v>5</v>
      </c>
      <c r="D1145">
        <v>4</v>
      </c>
      <c r="E1145">
        <v>11264052</v>
      </c>
      <c r="F1145">
        <v>386915963</v>
      </c>
      <c r="G1145">
        <v>1160718847</v>
      </c>
    </row>
    <row r="1146" spans="1:7" x14ac:dyDescent="0.2">
      <c r="A1146" t="s">
        <v>126</v>
      </c>
      <c r="B1146" t="s">
        <v>55</v>
      </c>
      <c r="C1146">
        <v>5</v>
      </c>
      <c r="D1146">
        <v>5</v>
      </c>
      <c r="E1146">
        <v>11264052</v>
      </c>
      <c r="F1146">
        <v>386915963</v>
      </c>
      <c r="G1146">
        <v>1160730004</v>
      </c>
    </row>
    <row r="1147" spans="1:7" x14ac:dyDescent="0.2">
      <c r="A1147" t="s">
        <v>126</v>
      </c>
      <c r="B1147" t="s">
        <v>55</v>
      </c>
      <c r="C1147">
        <v>5</v>
      </c>
      <c r="D1147">
        <v>6</v>
      </c>
      <c r="E1147">
        <v>11264052</v>
      </c>
      <c r="F1147">
        <v>386915963</v>
      </c>
      <c r="G1147">
        <v>1160707366</v>
      </c>
    </row>
    <row r="1148" spans="1:7" x14ac:dyDescent="0.2">
      <c r="A1148" t="s">
        <v>126</v>
      </c>
      <c r="B1148" t="s">
        <v>55</v>
      </c>
      <c r="C1148">
        <v>5</v>
      </c>
      <c r="D1148">
        <v>7</v>
      </c>
      <c r="E1148">
        <v>11264052</v>
      </c>
      <c r="F1148">
        <v>386915963</v>
      </c>
      <c r="G1148">
        <v>1160760873</v>
      </c>
    </row>
    <row r="1149" spans="1:7" x14ac:dyDescent="0.2">
      <c r="A1149" t="s">
        <v>126</v>
      </c>
      <c r="B1149" t="s">
        <v>55</v>
      </c>
      <c r="C1149">
        <v>5</v>
      </c>
      <c r="D1149">
        <v>8</v>
      </c>
      <c r="E1149">
        <v>11264052</v>
      </c>
      <c r="F1149">
        <v>386915963</v>
      </c>
      <c r="G1149">
        <v>1160763544</v>
      </c>
    </row>
    <row r="1150" spans="1:7" x14ac:dyDescent="0.2">
      <c r="A1150" t="s">
        <v>126</v>
      </c>
      <c r="B1150" t="s">
        <v>55</v>
      </c>
      <c r="C1150">
        <v>5</v>
      </c>
      <c r="D1150">
        <v>9</v>
      </c>
      <c r="E1150">
        <v>11264052</v>
      </c>
      <c r="F1150">
        <v>386915963</v>
      </c>
      <c r="G1150">
        <v>1160724431</v>
      </c>
    </row>
    <row r="1151" spans="1:7" x14ac:dyDescent="0.2">
      <c r="A1151" t="s">
        <v>126</v>
      </c>
      <c r="B1151" t="s">
        <v>55</v>
      </c>
      <c r="C1151">
        <v>5</v>
      </c>
      <c r="D1151">
        <v>10</v>
      </c>
      <c r="E1151">
        <v>11264052</v>
      </c>
      <c r="F1151">
        <v>386915963</v>
      </c>
      <c r="G1151">
        <v>1160789147</v>
      </c>
    </row>
    <row r="1152" spans="1:7" x14ac:dyDescent="0.2">
      <c r="A1152" t="s">
        <v>127</v>
      </c>
      <c r="B1152" t="s">
        <v>52</v>
      </c>
      <c r="C1152">
        <v>5</v>
      </c>
      <c r="D1152">
        <v>1</v>
      </c>
      <c r="E1152">
        <v>67108864</v>
      </c>
      <c r="F1152">
        <v>536870912</v>
      </c>
      <c r="G1152">
        <v>1610580702</v>
      </c>
    </row>
    <row r="1153" spans="1:7" x14ac:dyDescent="0.2">
      <c r="A1153" t="s">
        <v>127</v>
      </c>
      <c r="B1153" t="s">
        <v>52</v>
      </c>
      <c r="C1153">
        <v>5</v>
      </c>
      <c r="D1153">
        <v>2</v>
      </c>
      <c r="E1153">
        <v>67108864</v>
      </c>
      <c r="F1153">
        <v>536870912</v>
      </c>
      <c r="G1153">
        <v>1610625361</v>
      </c>
    </row>
    <row r="1154" spans="1:7" x14ac:dyDescent="0.2">
      <c r="A1154" t="s">
        <v>127</v>
      </c>
      <c r="B1154" t="s">
        <v>52</v>
      </c>
      <c r="C1154">
        <v>5</v>
      </c>
      <c r="D1154">
        <v>3</v>
      </c>
      <c r="E1154">
        <v>67108864</v>
      </c>
      <c r="F1154">
        <v>536870912</v>
      </c>
      <c r="G1154">
        <v>1610653963</v>
      </c>
    </row>
    <row r="1155" spans="1:7" x14ac:dyDescent="0.2">
      <c r="A1155" t="s">
        <v>127</v>
      </c>
      <c r="B1155" t="s">
        <v>52</v>
      </c>
      <c r="C1155">
        <v>5</v>
      </c>
      <c r="D1155">
        <v>4</v>
      </c>
      <c r="E1155">
        <v>67108864</v>
      </c>
      <c r="F1155">
        <v>536870912</v>
      </c>
      <c r="G1155">
        <v>1610564896</v>
      </c>
    </row>
    <row r="1156" spans="1:7" x14ac:dyDescent="0.2">
      <c r="A1156" t="s">
        <v>127</v>
      </c>
      <c r="B1156" t="s">
        <v>52</v>
      </c>
      <c r="C1156">
        <v>5</v>
      </c>
      <c r="D1156">
        <v>5</v>
      </c>
      <c r="E1156">
        <v>67108864</v>
      </c>
      <c r="F1156">
        <v>536870912</v>
      </c>
      <c r="G1156">
        <v>1610585948</v>
      </c>
    </row>
    <row r="1157" spans="1:7" x14ac:dyDescent="0.2">
      <c r="A1157" t="s">
        <v>127</v>
      </c>
      <c r="B1157" t="s">
        <v>52</v>
      </c>
      <c r="C1157">
        <v>5</v>
      </c>
      <c r="D1157">
        <v>6</v>
      </c>
      <c r="E1157">
        <v>67108864</v>
      </c>
      <c r="F1157">
        <v>536870912</v>
      </c>
      <c r="G1157">
        <v>1610573307</v>
      </c>
    </row>
    <row r="1158" spans="1:7" x14ac:dyDescent="0.2">
      <c r="A1158" t="s">
        <v>127</v>
      </c>
      <c r="B1158" t="s">
        <v>52</v>
      </c>
      <c r="C1158">
        <v>5</v>
      </c>
      <c r="D1158">
        <v>7</v>
      </c>
      <c r="E1158">
        <v>67108864</v>
      </c>
      <c r="F1158">
        <v>536870912</v>
      </c>
      <c r="G1158">
        <v>1610620031</v>
      </c>
    </row>
    <row r="1159" spans="1:7" x14ac:dyDescent="0.2">
      <c r="A1159" t="s">
        <v>127</v>
      </c>
      <c r="B1159" t="s">
        <v>52</v>
      </c>
      <c r="C1159">
        <v>5</v>
      </c>
      <c r="D1159">
        <v>8</v>
      </c>
      <c r="E1159">
        <v>67108864</v>
      </c>
      <c r="F1159">
        <v>536870912</v>
      </c>
      <c r="G1159">
        <v>1610593046</v>
      </c>
    </row>
    <row r="1160" spans="1:7" x14ac:dyDescent="0.2">
      <c r="A1160" t="s">
        <v>127</v>
      </c>
      <c r="B1160" t="s">
        <v>52</v>
      </c>
      <c r="C1160">
        <v>5</v>
      </c>
      <c r="D1160">
        <v>9</v>
      </c>
      <c r="E1160">
        <v>67108864</v>
      </c>
      <c r="F1160">
        <v>536870912</v>
      </c>
      <c r="G1160">
        <v>1610587644</v>
      </c>
    </row>
    <row r="1161" spans="1:7" x14ac:dyDescent="0.2">
      <c r="A1161" t="s">
        <v>127</v>
      </c>
      <c r="B1161" t="s">
        <v>52</v>
      </c>
      <c r="C1161">
        <v>5</v>
      </c>
      <c r="D1161">
        <v>10</v>
      </c>
      <c r="E1161">
        <v>67108864</v>
      </c>
      <c r="F1161">
        <v>536870912</v>
      </c>
      <c r="G1161">
        <v>1610661239</v>
      </c>
    </row>
    <row r="1162" spans="1:7" x14ac:dyDescent="0.2">
      <c r="A1162" t="s">
        <v>128</v>
      </c>
      <c r="B1162" t="s">
        <v>55</v>
      </c>
      <c r="C1162">
        <v>5</v>
      </c>
      <c r="D1162">
        <v>1</v>
      </c>
      <c r="E1162">
        <v>30809122</v>
      </c>
      <c r="F1162">
        <v>602119716</v>
      </c>
      <c r="G1162">
        <v>1806336071</v>
      </c>
    </row>
    <row r="1163" spans="1:7" x14ac:dyDescent="0.2">
      <c r="A1163" t="s">
        <v>128</v>
      </c>
      <c r="B1163" t="s">
        <v>55</v>
      </c>
      <c r="C1163">
        <v>5</v>
      </c>
      <c r="D1163">
        <v>2</v>
      </c>
      <c r="E1163">
        <v>30809122</v>
      </c>
      <c r="F1163">
        <v>602119716</v>
      </c>
      <c r="G1163">
        <v>1806386752</v>
      </c>
    </row>
    <row r="1164" spans="1:7" x14ac:dyDescent="0.2">
      <c r="A1164" t="s">
        <v>128</v>
      </c>
      <c r="B1164" t="s">
        <v>55</v>
      </c>
      <c r="C1164">
        <v>5</v>
      </c>
      <c r="D1164">
        <v>3</v>
      </c>
      <c r="E1164">
        <v>30809122</v>
      </c>
      <c r="F1164">
        <v>602119716</v>
      </c>
      <c r="G1164">
        <v>1806392470</v>
      </c>
    </row>
    <row r="1165" spans="1:7" x14ac:dyDescent="0.2">
      <c r="A1165" t="s">
        <v>128</v>
      </c>
      <c r="B1165" t="s">
        <v>55</v>
      </c>
      <c r="C1165">
        <v>5</v>
      </c>
      <c r="D1165">
        <v>4</v>
      </c>
      <c r="E1165">
        <v>30809122</v>
      </c>
      <c r="F1165">
        <v>602119716</v>
      </c>
      <c r="G1165">
        <v>1806319660</v>
      </c>
    </row>
    <row r="1166" spans="1:7" x14ac:dyDescent="0.2">
      <c r="A1166" t="s">
        <v>128</v>
      </c>
      <c r="B1166" t="s">
        <v>55</v>
      </c>
      <c r="C1166">
        <v>5</v>
      </c>
      <c r="D1166">
        <v>5</v>
      </c>
      <c r="E1166">
        <v>30809122</v>
      </c>
      <c r="F1166">
        <v>602119716</v>
      </c>
      <c r="G1166">
        <v>1806334817</v>
      </c>
    </row>
    <row r="1167" spans="1:7" x14ac:dyDescent="0.2">
      <c r="A1167" t="s">
        <v>128</v>
      </c>
      <c r="B1167" t="s">
        <v>55</v>
      </c>
      <c r="C1167">
        <v>5</v>
      </c>
      <c r="D1167">
        <v>6</v>
      </c>
      <c r="E1167">
        <v>30809122</v>
      </c>
      <c r="F1167">
        <v>602119716</v>
      </c>
      <c r="G1167">
        <v>1806317952</v>
      </c>
    </row>
    <row r="1168" spans="1:7" x14ac:dyDescent="0.2">
      <c r="A1168" t="s">
        <v>128</v>
      </c>
      <c r="B1168" t="s">
        <v>55</v>
      </c>
      <c r="C1168">
        <v>5</v>
      </c>
      <c r="D1168">
        <v>7</v>
      </c>
      <c r="E1168">
        <v>30809122</v>
      </c>
      <c r="F1168">
        <v>602119716</v>
      </c>
      <c r="G1168">
        <v>1806352297</v>
      </c>
    </row>
    <row r="1169" spans="1:7" x14ac:dyDescent="0.2">
      <c r="A1169" t="s">
        <v>128</v>
      </c>
      <c r="B1169" t="s">
        <v>55</v>
      </c>
      <c r="C1169">
        <v>5</v>
      </c>
      <c r="D1169">
        <v>8</v>
      </c>
      <c r="E1169">
        <v>30809122</v>
      </c>
      <c r="F1169">
        <v>602119716</v>
      </c>
      <c r="G1169">
        <v>1806346319</v>
      </c>
    </row>
    <row r="1170" spans="1:7" x14ac:dyDescent="0.2">
      <c r="A1170" t="s">
        <v>128</v>
      </c>
      <c r="B1170" t="s">
        <v>55</v>
      </c>
      <c r="C1170">
        <v>5</v>
      </c>
      <c r="D1170">
        <v>9</v>
      </c>
      <c r="E1170">
        <v>30809122</v>
      </c>
      <c r="F1170">
        <v>602119716</v>
      </c>
      <c r="G1170">
        <v>1806341469</v>
      </c>
    </row>
    <row r="1171" spans="1:7" x14ac:dyDescent="0.2">
      <c r="A1171" t="s">
        <v>128</v>
      </c>
      <c r="B1171" t="s">
        <v>55</v>
      </c>
      <c r="C1171">
        <v>5</v>
      </c>
      <c r="D1171">
        <v>10</v>
      </c>
      <c r="E1171">
        <v>30809122</v>
      </c>
      <c r="F1171">
        <v>602119716</v>
      </c>
      <c r="G1171">
        <v>1806418184</v>
      </c>
    </row>
    <row r="1172" spans="1:7" x14ac:dyDescent="0.2">
      <c r="A1172" t="s">
        <v>129</v>
      </c>
      <c r="B1172" t="s">
        <v>55</v>
      </c>
      <c r="C1172">
        <v>5</v>
      </c>
      <c r="D1172">
        <v>1</v>
      </c>
      <c r="E1172">
        <v>22744077</v>
      </c>
      <c r="F1172">
        <v>639999458</v>
      </c>
      <c r="G1172">
        <v>1919989011</v>
      </c>
    </row>
    <row r="1173" spans="1:7" x14ac:dyDescent="0.2">
      <c r="A1173" t="s">
        <v>129</v>
      </c>
      <c r="B1173" t="s">
        <v>55</v>
      </c>
      <c r="C1173">
        <v>5</v>
      </c>
      <c r="D1173">
        <v>2</v>
      </c>
      <c r="E1173">
        <v>22744077</v>
      </c>
      <c r="F1173">
        <v>639999458</v>
      </c>
      <c r="G1173">
        <v>1920035591</v>
      </c>
    </row>
    <row r="1174" spans="1:7" x14ac:dyDescent="0.2">
      <c r="A1174" t="s">
        <v>129</v>
      </c>
      <c r="B1174" t="s">
        <v>55</v>
      </c>
      <c r="C1174">
        <v>5</v>
      </c>
      <c r="D1174">
        <v>3</v>
      </c>
      <c r="E1174">
        <v>22744077</v>
      </c>
      <c r="F1174">
        <v>639999458</v>
      </c>
      <c r="G1174">
        <v>1920034369</v>
      </c>
    </row>
    <row r="1175" spans="1:7" x14ac:dyDescent="0.2">
      <c r="A1175" t="s">
        <v>129</v>
      </c>
      <c r="B1175" t="s">
        <v>55</v>
      </c>
      <c r="C1175">
        <v>5</v>
      </c>
      <c r="D1175">
        <v>4</v>
      </c>
      <c r="E1175">
        <v>22744077</v>
      </c>
      <c r="F1175">
        <v>639999458</v>
      </c>
      <c r="G1175">
        <v>1919953159</v>
      </c>
    </row>
    <row r="1176" spans="1:7" x14ac:dyDescent="0.2">
      <c r="A1176" t="s">
        <v>129</v>
      </c>
      <c r="B1176" t="s">
        <v>55</v>
      </c>
      <c r="C1176">
        <v>5</v>
      </c>
      <c r="D1176">
        <v>5</v>
      </c>
      <c r="E1176">
        <v>22744077</v>
      </c>
      <c r="F1176">
        <v>639999458</v>
      </c>
      <c r="G1176">
        <v>1919980607</v>
      </c>
    </row>
    <row r="1177" spans="1:7" x14ac:dyDescent="0.2">
      <c r="A1177" t="s">
        <v>129</v>
      </c>
      <c r="B1177" t="s">
        <v>55</v>
      </c>
      <c r="C1177">
        <v>5</v>
      </c>
      <c r="D1177">
        <v>6</v>
      </c>
      <c r="E1177">
        <v>22744077</v>
      </c>
      <c r="F1177">
        <v>639999458</v>
      </c>
      <c r="G1177">
        <v>1919952476</v>
      </c>
    </row>
    <row r="1178" spans="1:7" x14ac:dyDescent="0.2">
      <c r="A1178" t="s">
        <v>129</v>
      </c>
      <c r="B1178" t="s">
        <v>55</v>
      </c>
      <c r="C1178">
        <v>5</v>
      </c>
      <c r="D1178">
        <v>7</v>
      </c>
      <c r="E1178">
        <v>22744077</v>
      </c>
      <c r="F1178">
        <v>639999458</v>
      </c>
      <c r="G1178">
        <v>1919993644</v>
      </c>
    </row>
    <row r="1179" spans="1:7" x14ac:dyDescent="0.2">
      <c r="A1179" t="s">
        <v>129</v>
      </c>
      <c r="B1179" t="s">
        <v>55</v>
      </c>
      <c r="C1179">
        <v>5</v>
      </c>
      <c r="D1179">
        <v>8</v>
      </c>
      <c r="E1179">
        <v>22744077</v>
      </c>
      <c r="F1179">
        <v>639999458</v>
      </c>
      <c r="G1179">
        <v>1919994052</v>
      </c>
    </row>
    <row r="1180" spans="1:7" x14ac:dyDescent="0.2">
      <c r="A1180" t="s">
        <v>129</v>
      </c>
      <c r="B1180" t="s">
        <v>55</v>
      </c>
      <c r="C1180">
        <v>5</v>
      </c>
      <c r="D1180">
        <v>9</v>
      </c>
      <c r="E1180">
        <v>22744077</v>
      </c>
      <c r="F1180">
        <v>639999458</v>
      </c>
      <c r="G1180">
        <v>1919982860</v>
      </c>
    </row>
    <row r="1181" spans="1:7" x14ac:dyDescent="0.2">
      <c r="A1181" t="s">
        <v>129</v>
      </c>
      <c r="B1181" t="s">
        <v>55</v>
      </c>
      <c r="C1181">
        <v>5</v>
      </c>
      <c r="D1181">
        <v>10</v>
      </c>
      <c r="E1181">
        <v>22744077</v>
      </c>
      <c r="F1181">
        <v>639999458</v>
      </c>
      <c r="G1181">
        <v>1920058137</v>
      </c>
    </row>
    <row r="1182" spans="1:7" x14ac:dyDescent="0.2">
      <c r="A1182" t="s">
        <v>130</v>
      </c>
      <c r="B1182" t="s">
        <v>55</v>
      </c>
      <c r="C1182">
        <v>5</v>
      </c>
      <c r="D1182">
        <v>1</v>
      </c>
      <c r="E1182">
        <v>39459923</v>
      </c>
      <c r="F1182">
        <v>936364282</v>
      </c>
      <c r="G1182">
        <v>2809073546</v>
      </c>
    </row>
    <row r="1183" spans="1:7" x14ac:dyDescent="0.2">
      <c r="A1183" t="s">
        <v>130</v>
      </c>
      <c r="B1183" t="s">
        <v>55</v>
      </c>
      <c r="C1183">
        <v>5</v>
      </c>
      <c r="D1183">
        <v>2</v>
      </c>
      <c r="E1183">
        <v>39459923</v>
      </c>
      <c r="F1183">
        <v>936364282</v>
      </c>
      <c r="G1183">
        <v>2809168182</v>
      </c>
    </row>
    <row r="1184" spans="1:7" x14ac:dyDescent="0.2">
      <c r="A1184" t="s">
        <v>130</v>
      </c>
      <c r="B1184" t="s">
        <v>55</v>
      </c>
      <c r="C1184">
        <v>5</v>
      </c>
      <c r="D1184">
        <v>3</v>
      </c>
      <c r="E1184">
        <v>39459923</v>
      </c>
      <c r="F1184">
        <v>936364282</v>
      </c>
      <c r="G1184">
        <v>2809113233</v>
      </c>
    </row>
    <row r="1185" spans="1:7" x14ac:dyDescent="0.2">
      <c r="A1185" t="s">
        <v>130</v>
      </c>
      <c r="B1185" t="s">
        <v>55</v>
      </c>
      <c r="C1185">
        <v>5</v>
      </c>
      <c r="D1185">
        <v>4</v>
      </c>
      <c r="E1185">
        <v>39459923</v>
      </c>
      <c r="F1185">
        <v>936364282</v>
      </c>
      <c r="G1185">
        <v>2809031991</v>
      </c>
    </row>
    <row r="1186" spans="1:7" x14ac:dyDescent="0.2">
      <c r="A1186" t="s">
        <v>130</v>
      </c>
      <c r="B1186" t="s">
        <v>55</v>
      </c>
      <c r="C1186">
        <v>5</v>
      </c>
      <c r="D1186">
        <v>5</v>
      </c>
      <c r="E1186">
        <v>39459923</v>
      </c>
      <c r="F1186">
        <v>936364282</v>
      </c>
      <c r="G1186">
        <v>2809089482</v>
      </c>
    </row>
    <row r="1187" spans="1:7" x14ac:dyDescent="0.2">
      <c r="A1187" t="s">
        <v>130</v>
      </c>
      <c r="B1187" t="s">
        <v>55</v>
      </c>
      <c r="C1187">
        <v>5</v>
      </c>
      <c r="D1187">
        <v>6</v>
      </c>
      <c r="E1187">
        <v>39459923</v>
      </c>
      <c r="F1187">
        <v>936364282</v>
      </c>
      <c r="G1187">
        <v>2809065385</v>
      </c>
    </row>
    <row r="1188" spans="1:7" x14ac:dyDescent="0.2">
      <c r="A1188" t="s">
        <v>130</v>
      </c>
      <c r="B1188" t="s">
        <v>55</v>
      </c>
      <c r="C1188">
        <v>5</v>
      </c>
      <c r="D1188">
        <v>7</v>
      </c>
      <c r="E1188">
        <v>39459923</v>
      </c>
      <c r="F1188">
        <v>936364282</v>
      </c>
      <c r="G1188">
        <v>2809084140</v>
      </c>
    </row>
    <row r="1189" spans="1:7" x14ac:dyDescent="0.2">
      <c r="A1189" t="s">
        <v>130</v>
      </c>
      <c r="B1189" t="s">
        <v>55</v>
      </c>
      <c r="C1189">
        <v>5</v>
      </c>
      <c r="D1189">
        <v>8</v>
      </c>
      <c r="E1189">
        <v>39459923</v>
      </c>
      <c r="F1189">
        <v>936364282</v>
      </c>
      <c r="G1189">
        <v>2809146578</v>
      </c>
    </row>
    <row r="1190" spans="1:7" x14ac:dyDescent="0.2">
      <c r="A1190" t="s">
        <v>130</v>
      </c>
      <c r="B1190" t="s">
        <v>55</v>
      </c>
      <c r="C1190">
        <v>5</v>
      </c>
      <c r="D1190">
        <v>9</v>
      </c>
      <c r="E1190">
        <v>39459923</v>
      </c>
      <c r="F1190">
        <v>936364282</v>
      </c>
      <c r="G1190">
        <v>2809093264</v>
      </c>
    </row>
    <row r="1191" spans="1:7" x14ac:dyDescent="0.2">
      <c r="A1191" t="s">
        <v>130</v>
      </c>
      <c r="B1191" t="s">
        <v>55</v>
      </c>
      <c r="C1191">
        <v>5</v>
      </c>
      <c r="D1191">
        <v>10</v>
      </c>
      <c r="E1191">
        <v>39459923</v>
      </c>
      <c r="F1191">
        <v>936364282</v>
      </c>
      <c r="G1191">
        <v>2809127678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B5FAD-7704-4C7C-A79E-C1C6AF572004}">
  <dimension ref="A1:E27271"/>
  <sheetViews>
    <sheetView topLeftCell="A4" workbookViewId="0">
      <selection activeCell="K39" sqref="K39"/>
    </sheetView>
  </sheetViews>
  <sheetFormatPr defaultRowHeight="14.25" x14ac:dyDescent="0.2"/>
  <sheetData>
    <row r="1" spans="1:5" x14ac:dyDescent="0.2">
      <c r="A1" t="s">
        <v>131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2">
      <c r="A2" t="s">
        <v>84</v>
      </c>
      <c r="B2" t="s">
        <v>136</v>
      </c>
      <c r="C2">
        <v>1</v>
      </c>
      <c r="D2">
        <v>912345</v>
      </c>
      <c r="E2">
        <v>474</v>
      </c>
    </row>
    <row r="3" spans="1:5" x14ac:dyDescent="0.2">
      <c r="A3" t="s">
        <v>84</v>
      </c>
      <c r="B3" t="s">
        <v>136</v>
      </c>
      <c r="C3">
        <v>10</v>
      </c>
      <c r="D3">
        <v>911125</v>
      </c>
      <c r="E3">
        <v>485</v>
      </c>
    </row>
    <row r="4" spans="1:5" x14ac:dyDescent="0.2">
      <c r="A4" t="s">
        <v>84</v>
      </c>
      <c r="B4" t="s">
        <v>136</v>
      </c>
      <c r="C4">
        <v>2</v>
      </c>
      <c r="D4">
        <v>912789</v>
      </c>
      <c r="E4">
        <v>592</v>
      </c>
    </row>
    <row r="5" spans="1:5" x14ac:dyDescent="0.2">
      <c r="A5" t="s">
        <v>84</v>
      </c>
      <c r="B5" t="s">
        <v>136</v>
      </c>
      <c r="C5">
        <v>3</v>
      </c>
      <c r="D5">
        <v>913450</v>
      </c>
      <c r="E5">
        <v>533</v>
      </c>
    </row>
    <row r="6" spans="1:5" x14ac:dyDescent="0.2">
      <c r="A6" t="s">
        <v>84</v>
      </c>
      <c r="B6" t="s">
        <v>136</v>
      </c>
      <c r="C6">
        <v>4</v>
      </c>
      <c r="D6">
        <v>913117</v>
      </c>
      <c r="E6">
        <v>454</v>
      </c>
    </row>
    <row r="7" spans="1:5" x14ac:dyDescent="0.2">
      <c r="A7" t="s">
        <v>84</v>
      </c>
      <c r="B7" t="s">
        <v>136</v>
      </c>
      <c r="C7">
        <v>5</v>
      </c>
      <c r="D7">
        <v>913224</v>
      </c>
      <c r="E7">
        <v>601</v>
      </c>
    </row>
    <row r="8" spans="1:5" x14ac:dyDescent="0.2">
      <c r="A8" t="s">
        <v>84</v>
      </c>
      <c r="B8" t="s">
        <v>136</v>
      </c>
      <c r="C8">
        <v>6</v>
      </c>
      <c r="D8">
        <v>912794</v>
      </c>
      <c r="E8">
        <v>573</v>
      </c>
    </row>
    <row r="9" spans="1:5" x14ac:dyDescent="0.2">
      <c r="A9" t="s">
        <v>84</v>
      </c>
      <c r="B9" t="s">
        <v>136</v>
      </c>
      <c r="C9">
        <v>7</v>
      </c>
      <c r="D9">
        <v>911862</v>
      </c>
      <c r="E9">
        <v>604</v>
      </c>
    </row>
    <row r="10" spans="1:5" x14ac:dyDescent="0.2">
      <c r="A10" t="s">
        <v>84</v>
      </c>
      <c r="B10" t="s">
        <v>136</v>
      </c>
      <c r="C10">
        <v>8</v>
      </c>
      <c r="D10">
        <v>912402</v>
      </c>
      <c r="E10">
        <v>507</v>
      </c>
    </row>
    <row r="11" spans="1:5" x14ac:dyDescent="0.2">
      <c r="A11" t="s">
        <v>84</v>
      </c>
      <c r="B11" t="s">
        <v>136</v>
      </c>
      <c r="C11">
        <v>9</v>
      </c>
      <c r="D11">
        <v>912609</v>
      </c>
      <c r="E11">
        <v>485</v>
      </c>
    </row>
    <row r="12" spans="1:5" x14ac:dyDescent="0.2">
      <c r="A12" t="s">
        <v>84</v>
      </c>
      <c r="B12" t="s">
        <v>137</v>
      </c>
      <c r="C12">
        <v>1</v>
      </c>
      <c r="D12">
        <v>894728</v>
      </c>
      <c r="E12">
        <v>2805</v>
      </c>
    </row>
    <row r="13" spans="1:5" x14ac:dyDescent="0.2">
      <c r="A13" t="s">
        <v>84</v>
      </c>
      <c r="B13" t="s">
        <v>137</v>
      </c>
      <c r="C13">
        <v>10</v>
      </c>
      <c r="D13">
        <v>893772</v>
      </c>
      <c r="E13">
        <v>2932</v>
      </c>
    </row>
    <row r="14" spans="1:5" x14ac:dyDescent="0.2">
      <c r="A14" t="s">
        <v>84</v>
      </c>
      <c r="B14" t="s">
        <v>137</v>
      </c>
      <c r="C14">
        <v>2</v>
      </c>
      <c r="D14">
        <v>895637</v>
      </c>
      <c r="E14">
        <v>2791</v>
      </c>
    </row>
    <row r="15" spans="1:5" x14ac:dyDescent="0.2">
      <c r="A15" t="s">
        <v>84</v>
      </c>
      <c r="B15" t="s">
        <v>137</v>
      </c>
      <c r="C15">
        <v>3</v>
      </c>
      <c r="D15">
        <v>895611</v>
      </c>
      <c r="E15">
        <v>2747</v>
      </c>
    </row>
    <row r="16" spans="1:5" x14ac:dyDescent="0.2">
      <c r="A16" t="s">
        <v>84</v>
      </c>
      <c r="B16" t="s">
        <v>137</v>
      </c>
      <c r="C16">
        <v>4</v>
      </c>
      <c r="D16">
        <v>895565</v>
      </c>
      <c r="E16">
        <v>2763</v>
      </c>
    </row>
    <row r="17" spans="1:5" x14ac:dyDescent="0.2">
      <c r="A17" t="s">
        <v>84</v>
      </c>
      <c r="B17" t="s">
        <v>137</v>
      </c>
      <c r="C17">
        <v>5</v>
      </c>
      <c r="D17">
        <v>896068</v>
      </c>
      <c r="E17">
        <v>2789</v>
      </c>
    </row>
    <row r="18" spans="1:5" x14ac:dyDescent="0.2">
      <c r="A18" t="s">
        <v>84</v>
      </c>
      <c r="B18" t="s">
        <v>137</v>
      </c>
      <c r="C18">
        <v>6</v>
      </c>
      <c r="D18">
        <v>895299</v>
      </c>
      <c r="E18">
        <v>2870</v>
      </c>
    </row>
    <row r="19" spans="1:5" x14ac:dyDescent="0.2">
      <c r="A19" t="s">
        <v>84</v>
      </c>
      <c r="B19" t="s">
        <v>137</v>
      </c>
      <c r="C19">
        <v>7</v>
      </c>
      <c r="D19">
        <v>894449</v>
      </c>
      <c r="E19">
        <v>2756</v>
      </c>
    </row>
    <row r="20" spans="1:5" x14ac:dyDescent="0.2">
      <c r="A20" t="s">
        <v>84</v>
      </c>
      <c r="B20" t="s">
        <v>137</v>
      </c>
      <c r="C20">
        <v>8</v>
      </c>
      <c r="D20">
        <v>894645</v>
      </c>
      <c r="E20">
        <v>2771</v>
      </c>
    </row>
    <row r="21" spans="1:5" x14ac:dyDescent="0.2">
      <c r="A21" t="s">
        <v>84</v>
      </c>
      <c r="B21" t="s">
        <v>137</v>
      </c>
      <c r="C21">
        <v>9</v>
      </c>
      <c r="D21">
        <v>895089</v>
      </c>
      <c r="E21">
        <v>2894</v>
      </c>
    </row>
    <row r="22" spans="1:5" x14ac:dyDescent="0.2">
      <c r="A22" t="s">
        <v>84</v>
      </c>
      <c r="B22" t="s">
        <v>138</v>
      </c>
      <c r="C22">
        <v>1</v>
      </c>
      <c r="D22">
        <v>810094</v>
      </c>
      <c r="E22">
        <v>1983</v>
      </c>
    </row>
    <row r="23" spans="1:5" x14ac:dyDescent="0.2">
      <c r="A23" t="s">
        <v>84</v>
      </c>
      <c r="B23" t="s">
        <v>138</v>
      </c>
      <c r="C23">
        <v>10</v>
      </c>
      <c r="D23">
        <v>809164</v>
      </c>
      <c r="E23">
        <v>2016</v>
      </c>
    </row>
    <row r="24" spans="1:5" x14ac:dyDescent="0.2">
      <c r="A24" t="s">
        <v>84</v>
      </c>
      <c r="B24" t="s">
        <v>138</v>
      </c>
      <c r="C24">
        <v>2</v>
      </c>
      <c r="D24">
        <v>811571</v>
      </c>
      <c r="E24">
        <v>1991</v>
      </c>
    </row>
    <row r="25" spans="1:5" x14ac:dyDescent="0.2">
      <c r="A25" t="s">
        <v>84</v>
      </c>
      <c r="B25" t="s">
        <v>138</v>
      </c>
      <c r="C25">
        <v>3</v>
      </c>
      <c r="D25">
        <v>810466</v>
      </c>
      <c r="E25">
        <v>1971</v>
      </c>
    </row>
    <row r="26" spans="1:5" x14ac:dyDescent="0.2">
      <c r="A26" t="s">
        <v>84</v>
      </c>
      <c r="B26" t="s">
        <v>138</v>
      </c>
      <c r="C26">
        <v>4</v>
      </c>
      <c r="D26">
        <v>810897</v>
      </c>
      <c r="E26">
        <v>1991</v>
      </c>
    </row>
    <row r="27" spans="1:5" x14ac:dyDescent="0.2">
      <c r="A27" t="s">
        <v>84</v>
      </c>
      <c r="B27" t="s">
        <v>138</v>
      </c>
      <c r="C27">
        <v>5</v>
      </c>
      <c r="D27">
        <v>810968</v>
      </c>
      <c r="E27">
        <v>1622</v>
      </c>
    </row>
    <row r="28" spans="1:5" x14ac:dyDescent="0.2">
      <c r="A28" t="s">
        <v>84</v>
      </c>
      <c r="B28" t="s">
        <v>138</v>
      </c>
      <c r="C28">
        <v>6</v>
      </c>
      <c r="D28">
        <v>810819</v>
      </c>
      <c r="E28">
        <v>2135</v>
      </c>
    </row>
    <row r="29" spans="1:5" x14ac:dyDescent="0.2">
      <c r="A29" t="s">
        <v>84</v>
      </c>
      <c r="B29" t="s">
        <v>138</v>
      </c>
      <c r="C29">
        <v>7</v>
      </c>
      <c r="D29">
        <v>809543</v>
      </c>
      <c r="E29">
        <v>1615</v>
      </c>
    </row>
    <row r="30" spans="1:5" x14ac:dyDescent="0.2">
      <c r="A30" t="s">
        <v>84</v>
      </c>
      <c r="B30" t="s">
        <v>138</v>
      </c>
      <c r="C30">
        <v>8</v>
      </c>
      <c r="D30">
        <v>810388</v>
      </c>
      <c r="E30">
        <v>2021</v>
      </c>
    </row>
    <row r="31" spans="1:5" x14ac:dyDescent="0.2">
      <c r="A31" t="s">
        <v>84</v>
      </c>
      <c r="B31" t="s">
        <v>138</v>
      </c>
      <c r="C31">
        <v>9</v>
      </c>
      <c r="D31">
        <v>810543</v>
      </c>
      <c r="E31">
        <v>2023</v>
      </c>
    </row>
    <row r="32" spans="1:5" x14ac:dyDescent="0.2">
      <c r="A32" t="s">
        <v>84</v>
      </c>
      <c r="B32" t="s">
        <v>139</v>
      </c>
      <c r="C32">
        <v>1</v>
      </c>
      <c r="D32">
        <v>809591</v>
      </c>
      <c r="E32">
        <v>2074</v>
      </c>
    </row>
    <row r="33" spans="1:5" x14ac:dyDescent="0.2">
      <c r="A33" t="s">
        <v>84</v>
      </c>
      <c r="B33" t="s">
        <v>139</v>
      </c>
      <c r="C33">
        <v>10</v>
      </c>
      <c r="D33">
        <v>808664</v>
      </c>
      <c r="E33">
        <v>2026</v>
      </c>
    </row>
    <row r="34" spans="1:5" x14ac:dyDescent="0.2">
      <c r="A34" t="s">
        <v>84</v>
      </c>
      <c r="B34" t="s">
        <v>139</v>
      </c>
      <c r="C34">
        <v>2</v>
      </c>
      <c r="D34">
        <v>811094</v>
      </c>
      <c r="E34">
        <v>2019</v>
      </c>
    </row>
    <row r="35" spans="1:5" x14ac:dyDescent="0.2">
      <c r="A35" t="s">
        <v>84</v>
      </c>
      <c r="B35" t="s">
        <v>139</v>
      </c>
      <c r="C35">
        <v>3</v>
      </c>
      <c r="D35">
        <v>809887</v>
      </c>
      <c r="E35">
        <v>1664</v>
      </c>
    </row>
    <row r="36" spans="1:5" x14ac:dyDescent="0.2">
      <c r="A36" t="s">
        <v>84</v>
      </c>
      <c r="B36" t="s">
        <v>139</v>
      </c>
      <c r="C36">
        <v>4</v>
      </c>
      <c r="D36">
        <v>810354</v>
      </c>
      <c r="E36">
        <v>2043</v>
      </c>
    </row>
    <row r="37" spans="1:5" x14ac:dyDescent="0.2">
      <c r="A37" t="s">
        <v>84</v>
      </c>
      <c r="B37" t="s">
        <v>139</v>
      </c>
      <c r="C37">
        <v>5</v>
      </c>
      <c r="D37">
        <v>810555</v>
      </c>
      <c r="E37">
        <v>2029</v>
      </c>
    </row>
    <row r="38" spans="1:5" x14ac:dyDescent="0.2">
      <c r="A38" t="s">
        <v>84</v>
      </c>
      <c r="B38" t="s">
        <v>139</v>
      </c>
      <c r="C38">
        <v>6</v>
      </c>
      <c r="D38">
        <v>810151</v>
      </c>
      <c r="E38">
        <v>2026</v>
      </c>
    </row>
    <row r="39" spans="1:5" x14ac:dyDescent="0.2">
      <c r="A39" t="s">
        <v>84</v>
      </c>
      <c r="B39" t="s">
        <v>139</v>
      </c>
      <c r="C39">
        <v>7</v>
      </c>
      <c r="D39">
        <v>809042</v>
      </c>
      <c r="E39">
        <v>2028</v>
      </c>
    </row>
    <row r="40" spans="1:5" x14ac:dyDescent="0.2">
      <c r="A40" t="s">
        <v>84</v>
      </c>
      <c r="B40" t="s">
        <v>139</v>
      </c>
      <c r="C40">
        <v>8</v>
      </c>
      <c r="D40">
        <v>809798</v>
      </c>
      <c r="E40">
        <v>2134</v>
      </c>
    </row>
    <row r="41" spans="1:5" x14ac:dyDescent="0.2">
      <c r="A41" t="s">
        <v>84</v>
      </c>
      <c r="B41" t="s">
        <v>139</v>
      </c>
      <c r="C41">
        <v>9</v>
      </c>
      <c r="D41">
        <v>809850</v>
      </c>
      <c r="E41">
        <v>2010</v>
      </c>
    </row>
    <row r="42" spans="1:5" x14ac:dyDescent="0.2">
      <c r="A42" t="s">
        <v>84</v>
      </c>
      <c r="B42" t="s">
        <v>140</v>
      </c>
      <c r="C42">
        <v>1</v>
      </c>
      <c r="D42">
        <v>809116</v>
      </c>
      <c r="E42">
        <v>1778</v>
      </c>
    </row>
    <row r="43" spans="1:5" x14ac:dyDescent="0.2">
      <c r="A43" t="s">
        <v>84</v>
      </c>
      <c r="B43" t="s">
        <v>140</v>
      </c>
      <c r="C43">
        <v>10</v>
      </c>
      <c r="D43">
        <v>808108</v>
      </c>
      <c r="E43">
        <v>2112</v>
      </c>
    </row>
    <row r="44" spans="1:5" x14ac:dyDescent="0.2">
      <c r="A44" t="s">
        <v>84</v>
      </c>
      <c r="B44" t="s">
        <v>140</v>
      </c>
      <c r="C44">
        <v>2</v>
      </c>
      <c r="D44">
        <v>810391</v>
      </c>
      <c r="E44">
        <v>2147</v>
      </c>
    </row>
    <row r="45" spans="1:5" x14ac:dyDescent="0.2">
      <c r="A45" t="s">
        <v>84</v>
      </c>
      <c r="B45" t="s">
        <v>140</v>
      </c>
      <c r="C45">
        <v>3</v>
      </c>
      <c r="D45">
        <v>809569</v>
      </c>
      <c r="E45">
        <v>2139</v>
      </c>
    </row>
    <row r="46" spans="1:5" x14ac:dyDescent="0.2">
      <c r="A46" t="s">
        <v>84</v>
      </c>
      <c r="B46" t="s">
        <v>140</v>
      </c>
      <c r="C46">
        <v>4</v>
      </c>
      <c r="D46">
        <v>809879</v>
      </c>
      <c r="E46">
        <v>2136</v>
      </c>
    </row>
    <row r="47" spans="1:5" x14ac:dyDescent="0.2">
      <c r="A47" t="s">
        <v>84</v>
      </c>
      <c r="B47" t="s">
        <v>140</v>
      </c>
      <c r="C47">
        <v>5</v>
      </c>
      <c r="D47">
        <v>809921</v>
      </c>
      <c r="E47">
        <v>2134</v>
      </c>
    </row>
    <row r="48" spans="1:5" x14ac:dyDescent="0.2">
      <c r="A48" t="s">
        <v>84</v>
      </c>
      <c r="B48" t="s">
        <v>140</v>
      </c>
      <c r="C48">
        <v>6</v>
      </c>
      <c r="D48">
        <v>809696</v>
      </c>
      <c r="E48">
        <v>2099</v>
      </c>
    </row>
    <row r="49" spans="1:5" x14ac:dyDescent="0.2">
      <c r="A49" t="s">
        <v>84</v>
      </c>
      <c r="B49" t="s">
        <v>140</v>
      </c>
      <c r="C49">
        <v>7</v>
      </c>
      <c r="D49">
        <v>808589</v>
      </c>
      <c r="E49">
        <v>1790</v>
      </c>
    </row>
    <row r="50" spans="1:5" x14ac:dyDescent="0.2">
      <c r="A50" t="s">
        <v>84</v>
      </c>
      <c r="B50" t="s">
        <v>140</v>
      </c>
      <c r="C50">
        <v>8</v>
      </c>
      <c r="D50">
        <v>809168</v>
      </c>
      <c r="E50">
        <v>2111</v>
      </c>
    </row>
    <row r="51" spans="1:5" x14ac:dyDescent="0.2">
      <c r="A51" t="s">
        <v>84</v>
      </c>
      <c r="B51" t="s">
        <v>140</v>
      </c>
      <c r="C51">
        <v>9</v>
      </c>
      <c r="D51">
        <v>809242</v>
      </c>
      <c r="E51">
        <v>2130</v>
      </c>
    </row>
    <row r="52" spans="1:5" x14ac:dyDescent="0.2">
      <c r="A52" t="s">
        <v>84</v>
      </c>
      <c r="B52" t="s">
        <v>141</v>
      </c>
      <c r="C52">
        <v>1</v>
      </c>
      <c r="D52">
        <v>816035</v>
      </c>
      <c r="E52">
        <v>2132</v>
      </c>
    </row>
    <row r="53" spans="1:5" x14ac:dyDescent="0.2">
      <c r="A53" t="s">
        <v>84</v>
      </c>
      <c r="B53" t="s">
        <v>141</v>
      </c>
      <c r="C53">
        <v>10</v>
      </c>
      <c r="D53">
        <v>815246</v>
      </c>
      <c r="E53">
        <v>1927</v>
      </c>
    </row>
    <row r="54" spans="1:5" x14ac:dyDescent="0.2">
      <c r="A54" t="s">
        <v>84</v>
      </c>
      <c r="B54" t="s">
        <v>141</v>
      </c>
      <c r="C54">
        <v>2</v>
      </c>
      <c r="D54">
        <v>817113</v>
      </c>
      <c r="E54">
        <v>1913</v>
      </c>
    </row>
    <row r="55" spans="1:5" x14ac:dyDescent="0.2">
      <c r="A55" t="s">
        <v>84</v>
      </c>
      <c r="B55" t="s">
        <v>141</v>
      </c>
      <c r="C55">
        <v>3</v>
      </c>
      <c r="D55">
        <v>816507</v>
      </c>
      <c r="E55">
        <v>1885</v>
      </c>
    </row>
    <row r="56" spans="1:5" x14ac:dyDescent="0.2">
      <c r="A56" t="s">
        <v>84</v>
      </c>
      <c r="B56" t="s">
        <v>141</v>
      </c>
      <c r="C56">
        <v>4</v>
      </c>
      <c r="D56">
        <v>816478</v>
      </c>
      <c r="E56">
        <v>1902</v>
      </c>
    </row>
    <row r="57" spans="1:5" x14ac:dyDescent="0.2">
      <c r="A57" t="s">
        <v>84</v>
      </c>
      <c r="B57" t="s">
        <v>141</v>
      </c>
      <c r="C57">
        <v>5</v>
      </c>
      <c r="D57">
        <v>816886</v>
      </c>
      <c r="E57">
        <v>1922</v>
      </c>
    </row>
    <row r="58" spans="1:5" x14ac:dyDescent="0.2">
      <c r="A58" t="s">
        <v>84</v>
      </c>
      <c r="B58" t="s">
        <v>141</v>
      </c>
      <c r="C58">
        <v>6</v>
      </c>
      <c r="D58">
        <v>816327</v>
      </c>
      <c r="E58">
        <v>1573</v>
      </c>
    </row>
    <row r="59" spans="1:5" x14ac:dyDescent="0.2">
      <c r="A59" t="s">
        <v>84</v>
      </c>
      <c r="B59" t="s">
        <v>141</v>
      </c>
      <c r="C59">
        <v>7</v>
      </c>
      <c r="D59">
        <v>815476</v>
      </c>
      <c r="E59">
        <v>1868</v>
      </c>
    </row>
    <row r="60" spans="1:5" x14ac:dyDescent="0.2">
      <c r="A60" t="s">
        <v>84</v>
      </c>
      <c r="B60" t="s">
        <v>141</v>
      </c>
      <c r="C60">
        <v>8</v>
      </c>
      <c r="D60">
        <v>815975</v>
      </c>
      <c r="E60">
        <v>1618</v>
      </c>
    </row>
    <row r="61" spans="1:5" x14ac:dyDescent="0.2">
      <c r="A61" t="s">
        <v>84</v>
      </c>
      <c r="B61" t="s">
        <v>141</v>
      </c>
      <c r="C61">
        <v>9</v>
      </c>
      <c r="D61">
        <v>816131</v>
      </c>
      <c r="E61">
        <v>1871</v>
      </c>
    </row>
    <row r="62" spans="1:5" x14ac:dyDescent="0.2">
      <c r="A62" t="s">
        <v>84</v>
      </c>
      <c r="B62" t="s">
        <v>142</v>
      </c>
      <c r="C62">
        <v>1</v>
      </c>
      <c r="D62">
        <v>808809</v>
      </c>
      <c r="E62">
        <v>2235</v>
      </c>
    </row>
    <row r="63" spans="1:5" x14ac:dyDescent="0.2">
      <c r="A63" t="s">
        <v>84</v>
      </c>
      <c r="B63" t="s">
        <v>142</v>
      </c>
      <c r="C63">
        <v>10</v>
      </c>
      <c r="D63">
        <v>807810</v>
      </c>
      <c r="E63">
        <v>2201</v>
      </c>
    </row>
    <row r="64" spans="1:5" x14ac:dyDescent="0.2">
      <c r="A64" t="s">
        <v>84</v>
      </c>
      <c r="B64" t="s">
        <v>142</v>
      </c>
      <c r="C64">
        <v>2</v>
      </c>
      <c r="D64">
        <v>810246</v>
      </c>
      <c r="E64">
        <v>2236</v>
      </c>
    </row>
    <row r="65" spans="1:5" x14ac:dyDescent="0.2">
      <c r="A65" t="s">
        <v>84</v>
      </c>
      <c r="B65" t="s">
        <v>142</v>
      </c>
      <c r="C65">
        <v>3</v>
      </c>
      <c r="D65">
        <v>809296</v>
      </c>
      <c r="E65">
        <v>2226</v>
      </c>
    </row>
    <row r="66" spans="1:5" x14ac:dyDescent="0.2">
      <c r="A66" t="s">
        <v>84</v>
      </c>
      <c r="B66" t="s">
        <v>142</v>
      </c>
      <c r="C66">
        <v>4</v>
      </c>
      <c r="D66">
        <v>809548</v>
      </c>
      <c r="E66">
        <v>2244</v>
      </c>
    </row>
    <row r="67" spans="1:5" x14ac:dyDescent="0.2">
      <c r="A67" t="s">
        <v>84</v>
      </c>
      <c r="B67" t="s">
        <v>142</v>
      </c>
      <c r="C67">
        <v>5</v>
      </c>
      <c r="D67">
        <v>809748</v>
      </c>
      <c r="E67">
        <v>2310</v>
      </c>
    </row>
    <row r="68" spans="1:5" x14ac:dyDescent="0.2">
      <c r="A68" t="s">
        <v>84</v>
      </c>
      <c r="B68" t="s">
        <v>142</v>
      </c>
      <c r="C68">
        <v>6</v>
      </c>
      <c r="D68">
        <v>809245</v>
      </c>
      <c r="E68">
        <v>2223</v>
      </c>
    </row>
    <row r="69" spans="1:5" x14ac:dyDescent="0.2">
      <c r="A69" t="s">
        <v>84</v>
      </c>
      <c r="B69" t="s">
        <v>142</v>
      </c>
      <c r="C69">
        <v>7</v>
      </c>
      <c r="D69">
        <v>808349</v>
      </c>
      <c r="E69">
        <v>2204</v>
      </c>
    </row>
    <row r="70" spans="1:5" x14ac:dyDescent="0.2">
      <c r="A70" t="s">
        <v>84</v>
      </c>
      <c r="B70" t="s">
        <v>142</v>
      </c>
      <c r="C70">
        <v>8</v>
      </c>
      <c r="D70">
        <v>808924</v>
      </c>
      <c r="E70">
        <v>2225</v>
      </c>
    </row>
    <row r="71" spans="1:5" x14ac:dyDescent="0.2">
      <c r="A71" t="s">
        <v>84</v>
      </c>
      <c r="B71" t="s">
        <v>142</v>
      </c>
      <c r="C71">
        <v>9</v>
      </c>
      <c r="D71">
        <v>808898</v>
      </c>
      <c r="E71">
        <v>2216</v>
      </c>
    </row>
    <row r="72" spans="1:5" x14ac:dyDescent="0.2">
      <c r="A72" t="s">
        <v>84</v>
      </c>
      <c r="B72" t="s">
        <v>143</v>
      </c>
      <c r="C72">
        <v>1</v>
      </c>
      <c r="D72">
        <v>814933</v>
      </c>
      <c r="E72">
        <v>1963</v>
      </c>
    </row>
    <row r="73" spans="1:5" x14ac:dyDescent="0.2">
      <c r="A73" t="s">
        <v>84</v>
      </c>
      <c r="B73" t="s">
        <v>143</v>
      </c>
      <c r="C73">
        <v>10</v>
      </c>
      <c r="D73">
        <v>814096</v>
      </c>
      <c r="E73">
        <v>1922</v>
      </c>
    </row>
    <row r="74" spans="1:5" x14ac:dyDescent="0.2">
      <c r="A74" t="s">
        <v>84</v>
      </c>
      <c r="B74" t="s">
        <v>143</v>
      </c>
      <c r="C74">
        <v>2</v>
      </c>
      <c r="D74">
        <v>815971</v>
      </c>
      <c r="E74">
        <v>1958</v>
      </c>
    </row>
    <row r="75" spans="1:5" x14ac:dyDescent="0.2">
      <c r="A75" t="s">
        <v>84</v>
      </c>
      <c r="B75" t="s">
        <v>143</v>
      </c>
      <c r="C75">
        <v>3</v>
      </c>
      <c r="D75">
        <v>815113</v>
      </c>
      <c r="E75">
        <v>1975</v>
      </c>
    </row>
    <row r="76" spans="1:5" x14ac:dyDescent="0.2">
      <c r="A76" t="s">
        <v>84</v>
      </c>
      <c r="B76" t="s">
        <v>143</v>
      </c>
      <c r="C76">
        <v>4</v>
      </c>
      <c r="D76">
        <v>815476</v>
      </c>
      <c r="E76">
        <v>1870</v>
      </c>
    </row>
    <row r="77" spans="1:5" x14ac:dyDescent="0.2">
      <c r="A77" t="s">
        <v>84</v>
      </c>
      <c r="B77" t="s">
        <v>143</v>
      </c>
      <c r="C77">
        <v>5</v>
      </c>
      <c r="D77">
        <v>815715</v>
      </c>
      <c r="E77">
        <v>1900</v>
      </c>
    </row>
    <row r="78" spans="1:5" x14ac:dyDescent="0.2">
      <c r="A78" t="s">
        <v>84</v>
      </c>
      <c r="B78" t="s">
        <v>143</v>
      </c>
      <c r="C78">
        <v>6</v>
      </c>
      <c r="D78">
        <v>815280</v>
      </c>
      <c r="E78">
        <v>1874</v>
      </c>
    </row>
    <row r="79" spans="1:5" x14ac:dyDescent="0.2">
      <c r="A79" t="s">
        <v>84</v>
      </c>
      <c r="B79" t="s">
        <v>143</v>
      </c>
      <c r="C79">
        <v>7</v>
      </c>
      <c r="D79">
        <v>814446</v>
      </c>
      <c r="E79">
        <v>1864</v>
      </c>
    </row>
    <row r="80" spans="1:5" x14ac:dyDescent="0.2">
      <c r="A80" t="s">
        <v>84</v>
      </c>
      <c r="B80" t="s">
        <v>143</v>
      </c>
      <c r="C80">
        <v>8</v>
      </c>
      <c r="D80">
        <v>814885</v>
      </c>
      <c r="E80">
        <v>1913</v>
      </c>
    </row>
    <row r="81" spans="1:5" x14ac:dyDescent="0.2">
      <c r="A81" t="s">
        <v>84</v>
      </c>
      <c r="B81" t="s">
        <v>143</v>
      </c>
      <c r="C81">
        <v>9</v>
      </c>
      <c r="D81">
        <v>814820</v>
      </c>
      <c r="E81">
        <v>1957</v>
      </c>
    </row>
    <row r="82" spans="1:5" x14ac:dyDescent="0.2">
      <c r="A82" t="s">
        <v>84</v>
      </c>
      <c r="B82" t="s">
        <v>144</v>
      </c>
      <c r="C82">
        <v>1</v>
      </c>
      <c r="D82">
        <v>808698</v>
      </c>
      <c r="E82">
        <v>2511</v>
      </c>
    </row>
    <row r="83" spans="1:5" x14ac:dyDescent="0.2">
      <c r="A83" t="s">
        <v>84</v>
      </c>
      <c r="B83" t="s">
        <v>144</v>
      </c>
      <c r="C83">
        <v>10</v>
      </c>
      <c r="D83">
        <v>807583</v>
      </c>
      <c r="E83">
        <v>2339</v>
      </c>
    </row>
    <row r="84" spans="1:5" x14ac:dyDescent="0.2">
      <c r="A84" t="s">
        <v>84</v>
      </c>
      <c r="B84" t="s">
        <v>144</v>
      </c>
      <c r="C84">
        <v>2</v>
      </c>
      <c r="D84">
        <v>809989</v>
      </c>
      <c r="E84">
        <v>2361</v>
      </c>
    </row>
    <row r="85" spans="1:5" x14ac:dyDescent="0.2">
      <c r="A85" t="s">
        <v>84</v>
      </c>
      <c r="B85" t="s">
        <v>144</v>
      </c>
      <c r="C85">
        <v>3</v>
      </c>
      <c r="D85">
        <v>809115</v>
      </c>
      <c r="E85">
        <v>2361</v>
      </c>
    </row>
    <row r="86" spans="1:5" x14ac:dyDescent="0.2">
      <c r="A86" t="s">
        <v>84</v>
      </c>
      <c r="B86" t="s">
        <v>144</v>
      </c>
      <c r="C86">
        <v>4</v>
      </c>
      <c r="D86">
        <v>809271</v>
      </c>
      <c r="E86">
        <v>2483</v>
      </c>
    </row>
    <row r="87" spans="1:5" x14ac:dyDescent="0.2">
      <c r="A87" t="s">
        <v>84</v>
      </c>
      <c r="B87" t="s">
        <v>144</v>
      </c>
      <c r="C87">
        <v>5</v>
      </c>
      <c r="D87">
        <v>809409</v>
      </c>
      <c r="E87">
        <v>2492</v>
      </c>
    </row>
    <row r="88" spans="1:5" x14ac:dyDescent="0.2">
      <c r="A88" t="s">
        <v>84</v>
      </c>
      <c r="B88" t="s">
        <v>144</v>
      </c>
      <c r="C88">
        <v>6</v>
      </c>
      <c r="D88">
        <v>809170</v>
      </c>
      <c r="E88">
        <v>2527</v>
      </c>
    </row>
    <row r="89" spans="1:5" x14ac:dyDescent="0.2">
      <c r="A89" t="s">
        <v>84</v>
      </c>
      <c r="B89" t="s">
        <v>144</v>
      </c>
      <c r="C89">
        <v>7</v>
      </c>
      <c r="D89">
        <v>808000</v>
      </c>
      <c r="E89">
        <v>2446</v>
      </c>
    </row>
    <row r="90" spans="1:5" x14ac:dyDescent="0.2">
      <c r="A90" t="s">
        <v>84</v>
      </c>
      <c r="B90" t="s">
        <v>144</v>
      </c>
      <c r="C90">
        <v>8</v>
      </c>
      <c r="D90">
        <v>808621</v>
      </c>
      <c r="E90">
        <v>2320</v>
      </c>
    </row>
    <row r="91" spans="1:5" x14ac:dyDescent="0.2">
      <c r="A91" t="s">
        <v>84</v>
      </c>
      <c r="B91" t="s">
        <v>144</v>
      </c>
      <c r="C91">
        <v>9</v>
      </c>
      <c r="D91">
        <v>808867</v>
      </c>
      <c r="E91">
        <v>2411</v>
      </c>
    </row>
    <row r="92" spans="1:5" x14ac:dyDescent="0.2">
      <c r="A92" t="s">
        <v>84</v>
      </c>
      <c r="B92" t="s">
        <v>145</v>
      </c>
      <c r="C92">
        <v>1</v>
      </c>
      <c r="D92">
        <v>813725</v>
      </c>
      <c r="E92">
        <v>1897</v>
      </c>
    </row>
    <row r="93" spans="1:5" x14ac:dyDescent="0.2">
      <c r="A93" t="s">
        <v>84</v>
      </c>
      <c r="B93" t="s">
        <v>145</v>
      </c>
      <c r="C93">
        <v>10</v>
      </c>
      <c r="D93">
        <v>813279</v>
      </c>
      <c r="E93">
        <v>1893</v>
      </c>
    </row>
    <row r="94" spans="1:5" x14ac:dyDescent="0.2">
      <c r="A94" t="s">
        <v>84</v>
      </c>
      <c r="B94" t="s">
        <v>145</v>
      </c>
      <c r="C94">
        <v>2</v>
      </c>
      <c r="D94">
        <v>815104</v>
      </c>
      <c r="E94">
        <v>1856</v>
      </c>
    </row>
    <row r="95" spans="1:5" x14ac:dyDescent="0.2">
      <c r="A95" t="s">
        <v>84</v>
      </c>
      <c r="B95" t="s">
        <v>145</v>
      </c>
      <c r="C95">
        <v>3</v>
      </c>
      <c r="D95">
        <v>814199</v>
      </c>
      <c r="E95">
        <v>1895</v>
      </c>
    </row>
    <row r="96" spans="1:5" x14ac:dyDescent="0.2">
      <c r="A96" t="s">
        <v>84</v>
      </c>
      <c r="B96" t="s">
        <v>145</v>
      </c>
      <c r="C96">
        <v>4</v>
      </c>
      <c r="D96">
        <v>814343</v>
      </c>
      <c r="E96">
        <v>1903</v>
      </c>
    </row>
    <row r="97" spans="1:5" x14ac:dyDescent="0.2">
      <c r="A97" t="s">
        <v>84</v>
      </c>
      <c r="B97" t="s">
        <v>145</v>
      </c>
      <c r="C97">
        <v>5</v>
      </c>
      <c r="D97">
        <v>814678</v>
      </c>
      <c r="E97">
        <v>1909</v>
      </c>
    </row>
    <row r="98" spans="1:5" x14ac:dyDescent="0.2">
      <c r="A98" t="s">
        <v>84</v>
      </c>
      <c r="B98" t="s">
        <v>145</v>
      </c>
      <c r="C98">
        <v>6</v>
      </c>
      <c r="D98">
        <v>814343</v>
      </c>
      <c r="E98">
        <v>1544</v>
      </c>
    </row>
    <row r="99" spans="1:5" x14ac:dyDescent="0.2">
      <c r="A99" t="s">
        <v>84</v>
      </c>
      <c r="B99" t="s">
        <v>145</v>
      </c>
      <c r="C99">
        <v>7</v>
      </c>
      <c r="D99">
        <v>813270</v>
      </c>
      <c r="E99">
        <v>1869</v>
      </c>
    </row>
    <row r="100" spans="1:5" x14ac:dyDescent="0.2">
      <c r="A100" t="s">
        <v>84</v>
      </c>
      <c r="B100" t="s">
        <v>145</v>
      </c>
      <c r="C100">
        <v>8</v>
      </c>
      <c r="D100">
        <v>814249</v>
      </c>
      <c r="E100">
        <v>1856</v>
      </c>
    </row>
    <row r="101" spans="1:5" x14ac:dyDescent="0.2">
      <c r="A101" t="s">
        <v>84</v>
      </c>
      <c r="B101" t="s">
        <v>145</v>
      </c>
      <c r="C101">
        <v>9</v>
      </c>
      <c r="D101">
        <v>814047</v>
      </c>
      <c r="E101">
        <v>1848</v>
      </c>
    </row>
    <row r="102" spans="1:5" x14ac:dyDescent="0.2">
      <c r="A102" t="s">
        <v>84</v>
      </c>
      <c r="B102" t="s">
        <v>146</v>
      </c>
      <c r="C102">
        <v>1</v>
      </c>
      <c r="D102">
        <v>812107</v>
      </c>
      <c r="E102">
        <v>1952</v>
      </c>
    </row>
    <row r="103" spans="1:5" x14ac:dyDescent="0.2">
      <c r="A103" t="s">
        <v>84</v>
      </c>
      <c r="B103" t="s">
        <v>146</v>
      </c>
      <c r="C103">
        <v>10</v>
      </c>
      <c r="D103">
        <v>811630</v>
      </c>
      <c r="E103">
        <v>1996</v>
      </c>
    </row>
    <row r="104" spans="1:5" x14ac:dyDescent="0.2">
      <c r="A104" t="s">
        <v>84</v>
      </c>
      <c r="B104" t="s">
        <v>146</v>
      </c>
      <c r="C104">
        <v>2</v>
      </c>
      <c r="D104">
        <v>813540</v>
      </c>
      <c r="E104">
        <v>1903</v>
      </c>
    </row>
    <row r="105" spans="1:5" x14ac:dyDescent="0.2">
      <c r="A105" t="s">
        <v>84</v>
      </c>
      <c r="B105" t="s">
        <v>146</v>
      </c>
      <c r="C105">
        <v>3</v>
      </c>
      <c r="D105">
        <v>812502</v>
      </c>
      <c r="E105">
        <v>1919</v>
      </c>
    </row>
    <row r="106" spans="1:5" x14ac:dyDescent="0.2">
      <c r="A106" t="s">
        <v>84</v>
      </c>
      <c r="B106" t="s">
        <v>146</v>
      </c>
      <c r="C106">
        <v>4</v>
      </c>
      <c r="D106">
        <v>812948</v>
      </c>
      <c r="E106">
        <v>1887</v>
      </c>
    </row>
    <row r="107" spans="1:5" x14ac:dyDescent="0.2">
      <c r="A107" t="s">
        <v>84</v>
      </c>
      <c r="B107" t="s">
        <v>146</v>
      </c>
      <c r="C107">
        <v>5</v>
      </c>
      <c r="D107">
        <v>813143</v>
      </c>
      <c r="E107">
        <v>1895</v>
      </c>
    </row>
    <row r="108" spans="1:5" x14ac:dyDescent="0.2">
      <c r="A108" t="s">
        <v>84</v>
      </c>
      <c r="B108" t="s">
        <v>146</v>
      </c>
      <c r="C108">
        <v>6</v>
      </c>
      <c r="D108">
        <v>812775</v>
      </c>
      <c r="E108">
        <v>1910</v>
      </c>
    </row>
    <row r="109" spans="1:5" x14ac:dyDescent="0.2">
      <c r="A109" t="s">
        <v>84</v>
      </c>
      <c r="B109" t="s">
        <v>146</v>
      </c>
      <c r="C109">
        <v>7</v>
      </c>
      <c r="D109">
        <v>811628</v>
      </c>
      <c r="E109">
        <v>1892</v>
      </c>
    </row>
    <row r="110" spans="1:5" x14ac:dyDescent="0.2">
      <c r="A110" t="s">
        <v>84</v>
      </c>
      <c r="B110" t="s">
        <v>146</v>
      </c>
      <c r="C110">
        <v>8</v>
      </c>
      <c r="D110">
        <v>812387</v>
      </c>
      <c r="E110">
        <v>1910</v>
      </c>
    </row>
    <row r="111" spans="1:5" x14ac:dyDescent="0.2">
      <c r="A111" t="s">
        <v>84</v>
      </c>
      <c r="B111" t="s">
        <v>146</v>
      </c>
      <c r="C111">
        <v>9</v>
      </c>
      <c r="D111">
        <v>812629</v>
      </c>
      <c r="E111">
        <v>2008</v>
      </c>
    </row>
    <row r="112" spans="1:5" x14ac:dyDescent="0.2">
      <c r="A112" t="s">
        <v>84</v>
      </c>
      <c r="B112" t="s">
        <v>147</v>
      </c>
      <c r="C112">
        <v>1</v>
      </c>
      <c r="D112">
        <v>811068</v>
      </c>
      <c r="E112">
        <v>2132</v>
      </c>
    </row>
    <row r="113" spans="1:5" x14ac:dyDescent="0.2">
      <c r="A113" t="s">
        <v>84</v>
      </c>
      <c r="B113" t="s">
        <v>147</v>
      </c>
      <c r="C113">
        <v>10</v>
      </c>
      <c r="D113">
        <v>810370</v>
      </c>
      <c r="E113">
        <v>1928</v>
      </c>
    </row>
    <row r="114" spans="1:5" x14ac:dyDescent="0.2">
      <c r="A114" t="s">
        <v>84</v>
      </c>
      <c r="B114" t="s">
        <v>147</v>
      </c>
      <c r="C114">
        <v>2</v>
      </c>
      <c r="D114">
        <v>812491</v>
      </c>
      <c r="E114">
        <v>1583</v>
      </c>
    </row>
    <row r="115" spans="1:5" x14ac:dyDescent="0.2">
      <c r="A115" t="s">
        <v>84</v>
      </c>
      <c r="B115" t="s">
        <v>147</v>
      </c>
      <c r="C115">
        <v>3</v>
      </c>
      <c r="D115">
        <v>811595</v>
      </c>
      <c r="E115">
        <v>1649</v>
      </c>
    </row>
    <row r="116" spans="1:5" x14ac:dyDescent="0.2">
      <c r="A116" t="s">
        <v>84</v>
      </c>
      <c r="B116" t="s">
        <v>147</v>
      </c>
      <c r="C116">
        <v>4</v>
      </c>
      <c r="D116">
        <v>812165</v>
      </c>
      <c r="E116">
        <v>1940</v>
      </c>
    </row>
    <row r="117" spans="1:5" x14ac:dyDescent="0.2">
      <c r="A117" t="s">
        <v>84</v>
      </c>
      <c r="B117" t="s">
        <v>147</v>
      </c>
      <c r="C117">
        <v>5</v>
      </c>
      <c r="D117">
        <v>812092</v>
      </c>
      <c r="E117">
        <v>2017</v>
      </c>
    </row>
    <row r="118" spans="1:5" x14ac:dyDescent="0.2">
      <c r="A118" t="s">
        <v>84</v>
      </c>
      <c r="B118" t="s">
        <v>147</v>
      </c>
      <c r="C118">
        <v>6</v>
      </c>
      <c r="D118">
        <v>811555</v>
      </c>
      <c r="E118">
        <v>2067</v>
      </c>
    </row>
    <row r="119" spans="1:5" x14ac:dyDescent="0.2">
      <c r="A119" t="s">
        <v>84</v>
      </c>
      <c r="B119" t="s">
        <v>147</v>
      </c>
      <c r="C119">
        <v>7</v>
      </c>
      <c r="D119">
        <v>810432</v>
      </c>
      <c r="E119">
        <v>1972</v>
      </c>
    </row>
    <row r="120" spans="1:5" x14ac:dyDescent="0.2">
      <c r="A120" t="s">
        <v>84</v>
      </c>
      <c r="B120" t="s">
        <v>147</v>
      </c>
      <c r="C120">
        <v>8</v>
      </c>
      <c r="D120">
        <v>811379</v>
      </c>
      <c r="E120">
        <v>1777</v>
      </c>
    </row>
    <row r="121" spans="1:5" x14ac:dyDescent="0.2">
      <c r="A121" t="s">
        <v>84</v>
      </c>
      <c r="B121" t="s">
        <v>147</v>
      </c>
      <c r="C121">
        <v>9</v>
      </c>
      <c r="D121">
        <v>811672</v>
      </c>
      <c r="E121">
        <v>1912</v>
      </c>
    </row>
    <row r="122" spans="1:5" x14ac:dyDescent="0.2">
      <c r="A122" t="s">
        <v>84</v>
      </c>
      <c r="B122" t="s">
        <v>148</v>
      </c>
      <c r="C122">
        <v>1</v>
      </c>
      <c r="D122">
        <v>807598</v>
      </c>
      <c r="E122">
        <v>2452</v>
      </c>
    </row>
    <row r="123" spans="1:5" x14ac:dyDescent="0.2">
      <c r="A123" t="s">
        <v>84</v>
      </c>
      <c r="B123" t="s">
        <v>148</v>
      </c>
      <c r="C123">
        <v>10</v>
      </c>
      <c r="D123">
        <v>806740</v>
      </c>
      <c r="E123">
        <v>2512</v>
      </c>
    </row>
    <row r="124" spans="1:5" x14ac:dyDescent="0.2">
      <c r="A124" t="s">
        <v>84</v>
      </c>
      <c r="B124" t="s">
        <v>148</v>
      </c>
      <c r="C124">
        <v>2</v>
      </c>
      <c r="D124">
        <v>808938</v>
      </c>
      <c r="E124">
        <v>2384</v>
      </c>
    </row>
    <row r="125" spans="1:5" x14ac:dyDescent="0.2">
      <c r="A125" t="s">
        <v>84</v>
      </c>
      <c r="B125" t="s">
        <v>148</v>
      </c>
      <c r="C125">
        <v>3</v>
      </c>
      <c r="D125">
        <v>807964</v>
      </c>
      <c r="E125">
        <v>2636</v>
      </c>
    </row>
    <row r="126" spans="1:5" x14ac:dyDescent="0.2">
      <c r="A126" t="s">
        <v>84</v>
      </c>
      <c r="B126" t="s">
        <v>148</v>
      </c>
      <c r="C126">
        <v>4</v>
      </c>
      <c r="D126">
        <v>808340</v>
      </c>
      <c r="E126">
        <v>2426</v>
      </c>
    </row>
    <row r="127" spans="1:5" x14ac:dyDescent="0.2">
      <c r="A127" t="s">
        <v>84</v>
      </c>
      <c r="B127" t="s">
        <v>148</v>
      </c>
      <c r="C127">
        <v>5</v>
      </c>
      <c r="D127">
        <v>808269</v>
      </c>
      <c r="E127">
        <v>2466</v>
      </c>
    </row>
    <row r="128" spans="1:5" x14ac:dyDescent="0.2">
      <c r="A128" t="s">
        <v>84</v>
      </c>
      <c r="B128" t="s">
        <v>148</v>
      </c>
      <c r="C128">
        <v>6</v>
      </c>
      <c r="D128">
        <v>808067</v>
      </c>
      <c r="E128">
        <v>2262</v>
      </c>
    </row>
    <row r="129" spans="1:5" x14ac:dyDescent="0.2">
      <c r="A129" t="s">
        <v>84</v>
      </c>
      <c r="B129" t="s">
        <v>148</v>
      </c>
      <c r="C129">
        <v>7</v>
      </c>
      <c r="D129">
        <v>807267</v>
      </c>
      <c r="E129">
        <v>2195</v>
      </c>
    </row>
    <row r="130" spans="1:5" x14ac:dyDescent="0.2">
      <c r="A130" t="s">
        <v>84</v>
      </c>
      <c r="B130" t="s">
        <v>148</v>
      </c>
      <c r="C130">
        <v>8</v>
      </c>
      <c r="D130">
        <v>807871</v>
      </c>
      <c r="E130">
        <v>2461</v>
      </c>
    </row>
    <row r="131" spans="1:5" x14ac:dyDescent="0.2">
      <c r="A131" t="s">
        <v>84</v>
      </c>
      <c r="B131" t="s">
        <v>148</v>
      </c>
      <c r="C131">
        <v>9</v>
      </c>
      <c r="D131">
        <v>807853</v>
      </c>
      <c r="E131">
        <v>2439</v>
      </c>
    </row>
    <row r="132" spans="1:5" x14ac:dyDescent="0.2">
      <c r="A132" t="s">
        <v>84</v>
      </c>
      <c r="B132" t="s">
        <v>149</v>
      </c>
      <c r="C132">
        <v>1</v>
      </c>
      <c r="D132">
        <v>807399</v>
      </c>
      <c r="E132">
        <v>2845</v>
      </c>
    </row>
    <row r="133" spans="1:5" x14ac:dyDescent="0.2">
      <c r="A133" t="s">
        <v>84</v>
      </c>
      <c r="B133" t="s">
        <v>149</v>
      </c>
      <c r="C133">
        <v>10</v>
      </c>
      <c r="D133">
        <v>806450</v>
      </c>
      <c r="E133">
        <v>2580</v>
      </c>
    </row>
    <row r="134" spans="1:5" x14ac:dyDescent="0.2">
      <c r="A134" t="s">
        <v>84</v>
      </c>
      <c r="B134" t="s">
        <v>149</v>
      </c>
      <c r="C134">
        <v>2</v>
      </c>
      <c r="D134">
        <v>808695</v>
      </c>
      <c r="E134">
        <v>2393</v>
      </c>
    </row>
    <row r="135" spans="1:5" x14ac:dyDescent="0.2">
      <c r="A135" t="s">
        <v>84</v>
      </c>
      <c r="B135" t="s">
        <v>149</v>
      </c>
      <c r="C135">
        <v>3</v>
      </c>
      <c r="D135">
        <v>807673</v>
      </c>
      <c r="E135">
        <v>2527</v>
      </c>
    </row>
    <row r="136" spans="1:5" x14ac:dyDescent="0.2">
      <c r="A136" t="s">
        <v>84</v>
      </c>
      <c r="B136" t="s">
        <v>149</v>
      </c>
      <c r="C136">
        <v>4</v>
      </c>
      <c r="D136">
        <v>808089</v>
      </c>
      <c r="E136">
        <v>2549</v>
      </c>
    </row>
    <row r="137" spans="1:5" x14ac:dyDescent="0.2">
      <c r="A137" t="s">
        <v>84</v>
      </c>
      <c r="B137" t="s">
        <v>149</v>
      </c>
      <c r="C137">
        <v>5</v>
      </c>
      <c r="D137">
        <v>807957</v>
      </c>
      <c r="E137">
        <v>2595</v>
      </c>
    </row>
    <row r="138" spans="1:5" x14ac:dyDescent="0.2">
      <c r="A138" t="s">
        <v>84</v>
      </c>
      <c r="B138" t="s">
        <v>149</v>
      </c>
      <c r="C138">
        <v>6</v>
      </c>
      <c r="D138">
        <v>807882</v>
      </c>
      <c r="E138">
        <v>2592</v>
      </c>
    </row>
    <row r="139" spans="1:5" x14ac:dyDescent="0.2">
      <c r="A139" t="s">
        <v>84</v>
      </c>
      <c r="B139" t="s">
        <v>149</v>
      </c>
      <c r="C139">
        <v>7</v>
      </c>
      <c r="D139">
        <v>806899</v>
      </c>
      <c r="E139">
        <v>2617</v>
      </c>
    </row>
    <row r="140" spans="1:5" x14ac:dyDescent="0.2">
      <c r="A140" t="s">
        <v>84</v>
      </c>
      <c r="B140" t="s">
        <v>149</v>
      </c>
      <c r="C140">
        <v>8</v>
      </c>
      <c r="D140">
        <v>807431</v>
      </c>
      <c r="E140">
        <v>2343</v>
      </c>
    </row>
    <row r="141" spans="1:5" x14ac:dyDescent="0.2">
      <c r="A141" t="s">
        <v>84</v>
      </c>
      <c r="B141" t="s">
        <v>149</v>
      </c>
      <c r="C141">
        <v>9</v>
      </c>
      <c r="D141">
        <v>807534</v>
      </c>
      <c r="E141">
        <v>2398</v>
      </c>
    </row>
    <row r="142" spans="1:5" x14ac:dyDescent="0.2">
      <c r="A142" t="s">
        <v>84</v>
      </c>
      <c r="B142" t="s">
        <v>150</v>
      </c>
      <c r="C142">
        <v>1</v>
      </c>
      <c r="D142">
        <v>807083</v>
      </c>
      <c r="E142">
        <v>2874</v>
      </c>
    </row>
    <row r="143" spans="1:5" x14ac:dyDescent="0.2">
      <c r="A143" t="s">
        <v>84</v>
      </c>
      <c r="B143" t="s">
        <v>150</v>
      </c>
      <c r="C143">
        <v>10</v>
      </c>
      <c r="D143">
        <v>806275</v>
      </c>
      <c r="E143">
        <v>2794</v>
      </c>
    </row>
    <row r="144" spans="1:5" x14ac:dyDescent="0.2">
      <c r="A144" t="s">
        <v>84</v>
      </c>
      <c r="B144" t="s">
        <v>150</v>
      </c>
      <c r="C144">
        <v>2</v>
      </c>
      <c r="D144">
        <v>808426</v>
      </c>
      <c r="E144">
        <v>2796</v>
      </c>
    </row>
    <row r="145" spans="1:5" x14ac:dyDescent="0.2">
      <c r="A145" t="s">
        <v>84</v>
      </c>
      <c r="B145" t="s">
        <v>150</v>
      </c>
      <c r="C145">
        <v>3</v>
      </c>
      <c r="D145">
        <v>807656</v>
      </c>
      <c r="E145">
        <v>2883</v>
      </c>
    </row>
    <row r="146" spans="1:5" x14ac:dyDescent="0.2">
      <c r="A146" t="s">
        <v>84</v>
      </c>
      <c r="B146" t="s">
        <v>150</v>
      </c>
      <c r="C146">
        <v>4</v>
      </c>
      <c r="D146">
        <v>807985</v>
      </c>
      <c r="E146">
        <v>2524</v>
      </c>
    </row>
    <row r="147" spans="1:5" x14ac:dyDescent="0.2">
      <c r="A147" t="s">
        <v>84</v>
      </c>
      <c r="B147" t="s">
        <v>150</v>
      </c>
      <c r="C147">
        <v>5</v>
      </c>
      <c r="D147">
        <v>807786</v>
      </c>
      <c r="E147">
        <v>2816</v>
      </c>
    </row>
    <row r="148" spans="1:5" x14ac:dyDescent="0.2">
      <c r="A148" t="s">
        <v>84</v>
      </c>
      <c r="B148" t="s">
        <v>150</v>
      </c>
      <c r="C148">
        <v>6</v>
      </c>
      <c r="D148">
        <v>807588</v>
      </c>
      <c r="E148">
        <v>2480</v>
      </c>
    </row>
    <row r="149" spans="1:5" x14ac:dyDescent="0.2">
      <c r="A149" t="s">
        <v>84</v>
      </c>
      <c r="B149" t="s">
        <v>150</v>
      </c>
      <c r="C149">
        <v>7</v>
      </c>
      <c r="D149">
        <v>806670</v>
      </c>
      <c r="E149">
        <v>2842</v>
      </c>
    </row>
    <row r="150" spans="1:5" x14ac:dyDescent="0.2">
      <c r="A150" t="s">
        <v>84</v>
      </c>
      <c r="B150" t="s">
        <v>150</v>
      </c>
      <c r="C150">
        <v>8</v>
      </c>
      <c r="D150">
        <v>807151</v>
      </c>
      <c r="E150">
        <v>2792</v>
      </c>
    </row>
    <row r="151" spans="1:5" x14ac:dyDescent="0.2">
      <c r="A151" t="s">
        <v>84</v>
      </c>
      <c r="B151" t="s">
        <v>150</v>
      </c>
      <c r="C151">
        <v>9</v>
      </c>
      <c r="D151">
        <v>807186</v>
      </c>
      <c r="E151">
        <v>2999</v>
      </c>
    </row>
    <row r="152" spans="1:5" x14ac:dyDescent="0.2">
      <c r="A152" t="s">
        <v>84</v>
      </c>
      <c r="B152" t="s">
        <v>151</v>
      </c>
      <c r="C152">
        <v>1</v>
      </c>
      <c r="D152">
        <v>810656</v>
      </c>
      <c r="E152">
        <v>1981</v>
      </c>
    </row>
    <row r="153" spans="1:5" x14ac:dyDescent="0.2">
      <c r="A153" t="s">
        <v>84</v>
      </c>
      <c r="B153" t="s">
        <v>151</v>
      </c>
      <c r="C153">
        <v>10</v>
      </c>
      <c r="D153">
        <v>809762</v>
      </c>
      <c r="E153">
        <v>2028</v>
      </c>
    </row>
    <row r="154" spans="1:5" x14ac:dyDescent="0.2">
      <c r="A154" t="s">
        <v>84</v>
      </c>
      <c r="B154" t="s">
        <v>151</v>
      </c>
      <c r="C154">
        <v>2</v>
      </c>
      <c r="D154">
        <v>812104</v>
      </c>
      <c r="E154">
        <v>2166</v>
      </c>
    </row>
    <row r="155" spans="1:5" x14ac:dyDescent="0.2">
      <c r="A155" t="s">
        <v>84</v>
      </c>
      <c r="B155" t="s">
        <v>151</v>
      </c>
      <c r="C155">
        <v>3</v>
      </c>
      <c r="D155">
        <v>810973</v>
      </c>
      <c r="E155">
        <v>2298</v>
      </c>
    </row>
    <row r="156" spans="1:5" x14ac:dyDescent="0.2">
      <c r="A156" t="s">
        <v>84</v>
      </c>
      <c r="B156" t="s">
        <v>151</v>
      </c>
      <c r="C156">
        <v>4</v>
      </c>
      <c r="D156">
        <v>811218</v>
      </c>
      <c r="E156">
        <v>2295</v>
      </c>
    </row>
    <row r="157" spans="1:5" x14ac:dyDescent="0.2">
      <c r="A157" t="s">
        <v>84</v>
      </c>
      <c r="B157" t="s">
        <v>151</v>
      </c>
      <c r="C157">
        <v>5</v>
      </c>
      <c r="D157">
        <v>811219</v>
      </c>
      <c r="E157">
        <v>2187</v>
      </c>
    </row>
    <row r="158" spans="1:5" x14ac:dyDescent="0.2">
      <c r="A158" t="s">
        <v>84</v>
      </c>
      <c r="B158" t="s">
        <v>151</v>
      </c>
      <c r="C158">
        <v>6</v>
      </c>
      <c r="D158">
        <v>811194</v>
      </c>
      <c r="E158">
        <v>2084</v>
      </c>
    </row>
    <row r="159" spans="1:5" x14ac:dyDescent="0.2">
      <c r="A159" t="s">
        <v>84</v>
      </c>
      <c r="B159" t="s">
        <v>151</v>
      </c>
      <c r="C159">
        <v>7</v>
      </c>
      <c r="D159">
        <v>810184</v>
      </c>
      <c r="E159">
        <v>1972</v>
      </c>
    </row>
    <row r="160" spans="1:5" x14ac:dyDescent="0.2">
      <c r="A160" t="s">
        <v>84</v>
      </c>
      <c r="B160" t="s">
        <v>151</v>
      </c>
      <c r="C160">
        <v>8</v>
      </c>
      <c r="D160">
        <v>810491</v>
      </c>
      <c r="E160">
        <v>2211</v>
      </c>
    </row>
    <row r="161" spans="1:5" x14ac:dyDescent="0.2">
      <c r="A161" t="s">
        <v>84</v>
      </c>
      <c r="B161" t="s">
        <v>151</v>
      </c>
      <c r="C161">
        <v>9</v>
      </c>
      <c r="D161">
        <v>810694</v>
      </c>
      <c r="E161">
        <v>2201</v>
      </c>
    </row>
    <row r="162" spans="1:5" x14ac:dyDescent="0.2">
      <c r="A162" t="s">
        <v>84</v>
      </c>
      <c r="B162" t="s">
        <v>152</v>
      </c>
      <c r="C162">
        <v>1</v>
      </c>
      <c r="D162">
        <v>807128</v>
      </c>
      <c r="E162">
        <v>3264</v>
      </c>
    </row>
    <row r="163" spans="1:5" x14ac:dyDescent="0.2">
      <c r="A163" t="s">
        <v>84</v>
      </c>
      <c r="B163" t="s">
        <v>152</v>
      </c>
      <c r="C163">
        <v>10</v>
      </c>
      <c r="D163">
        <v>806121</v>
      </c>
      <c r="E163">
        <v>2966</v>
      </c>
    </row>
    <row r="164" spans="1:5" x14ac:dyDescent="0.2">
      <c r="A164" t="s">
        <v>84</v>
      </c>
      <c r="B164" t="s">
        <v>152</v>
      </c>
      <c r="C164">
        <v>2</v>
      </c>
      <c r="D164">
        <v>808316</v>
      </c>
      <c r="E164">
        <v>2631</v>
      </c>
    </row>
    <row r="165" spans="1:5" x14ac:dyDescent="0.2">
      <c r="A165" t="s">
        <v>84</v>
      </c>
      <c r="B165" t="s">
        <v>152</v>
      </c>
      <c r="C165">
        <v>3</v>
      </c>
      <c r="D165">
        <v>807481</v>
      </c>
      <c r="E165">
        <v>2769</v>
      </c>
    </row>
    <row r="166" spans="1:5" x14ac:dyDescent="0.2">
      <c r="A166" t="s">
        <v>84</v>
      </c>
      <c r="B166" t="s">
        <v>152</v>
      </c>
      <c r="C166">
        <v>4</v>
      </c>
      <c r="D166">
        <v>807846</v>
      </c>
      <c r="E166">
        <v>3081</v>
      </c>
    </row>
    <row r="167" spans="1:5" x14ac:dyDescent="0.2">
      <c r="A167" t="s">
        <v>84</v>
      </c>
      <c r="B167" t="s">
        <v>152</v>
      </c>
      <c r="C167">
        <v>5</v>
      </c>
      <c r="D167">
        <v>807692</v>
      </c>
      <c r="E167">
        <v>3078</v>
      </c>
    </row>
    <row r="168" spans="1:5" x14ac:dyDescent="0.2">
      <c r="A168" t="s">
        <v>84</v>
      </c>
      <c r="B168" t="s">
        <v>152</v>
      </c>
      <c r="C168">
        <v>6</v>
      </c>
      <c r="D168">
        <v>807541</v>
      </c>
      <c r="E168">
        <v>2954</v>
      </c>
    </row>
    <row r="169" spans="1:5" x14ac:dyDescent="0.2">
      <c r="A169" t="s">
        <v>84</v>
      </c>
      <c r="B169" t="s">
        <v>152</v>
      </c>
      <c r="C169">
        <v>7</v>
      </c>
      <c r="D169">
        <v>806615</v>
      </c>
      <c r="E169">
        <v>3005</v>
      </c>
    </row>
    <row r="170" spans="1:5" x14ac:dyDescent="0.2">
      <c r="A170" t="s">
        <v>84</v>
      </c>
      <c r="B170" t="s">
        <v>152</v>
      </c>
      <c r="C170">
        <v>8</v>
      </c>
      <c r="D170">
        <v>807048</v>
      </c>
      <c r="E170">
        <v>2921</v>
      </c>
    </row>
    <row r="171" spans="1:5" x14ac:dyDescent="0.2">
      <c r="A171" t="s">
        <v>84</v>
      </c>
      <c r="B171" t="s">
        <v>152</v>
      </c>
      <c r="C171">
        <v>9</v>
      </c>
      <c r="D171">
        <v>807158</v>
      </c>
      <c r="E171">
        <v>2917</v>
      </c>
    </row>
    <row r="172" spans="1:5" x14ac:dyDescent="0.2">
      <c r="A172" t="s">
        <v>84</v>
      </c>
      <c r="B172" t="s">
        <v>153</v>
      </c>
      <c r="C172">
        <v>1</v>
      </c>
      <c r="D172">
        <v>809937</v>
      </c>
      <c r="E172">
        <v>2204</v>
      </c>
    </row>
    <row r="173" spans="1:5" x14ac:dyDescent="0.2">
      <c r="A173" t="s">
        <v>84</v>
      </c>
      <c r="B173" t="s">
        <v>153</v>
      </c>
      <c r="C173">
        <v>10</v>
      </c>
      <c r="D173">
        <v>809232</v>
      </c>
      <c r="E173">
        <v>2346</v>
      </c>
    </row>
    <row r="174" spans="1:5" x14ac:dyDescent="0.2">
      <c r="A174" t="s">
        <v>84</v>
      </c>
      <c r="B174" t="s">
        <v>153</v>
      </c>
      <c r="C174">
        <v>2</v>
      </c>
      <c r="D174">
        <v>811134</v>
      </c>
      <c r="E174">
        <v>2171</v>
      </c>
    </row>
    <row r="175" spans="1:5" x14ac:dyDescent="0.2">
      <c r="A175" t="s">
        <v>84</v>
      </c>
      <c r="B175" t="s">
        <v>153</v>
      </c>
      <c r="C175">
        <v>3</v>
      </c>
      <c r="D175">
        <v>810383</v>
      </c>
      <c r="E175">
        <v>2154</v>
      </c>
    </row>
    <row r="176" spans="1:5" x14ac:dyDescent="0.2">
      <c r="A176" t="s">
        <v>84</v>
      </c>
      <c r="B176" t="s">
        <v>153</v>
      </c>
      <c r="C176">
        <v>4</v>
      </c>
      <c r="D176">
        <v>810654</v>
      </c>
      <c r="E176">
        <v>2019</v>
      </c>
    </row>
    <row r="177" spans="1:5" x14ac:dyDescent="0.2">
      <c r="A177" t="s">
        <v>84</v>
      </c>
      <c r="B177" t="s">
        <v>153</v>
      </c>
      <c r="C177">
        <v>5</v>
      </c>
      <c r="D177">
        <v>810580</v>
      </c>
      <c r="E177">
        <v>2190</v>
      </c>
    </row>
    <row r="178" spans="1:5" x14ac:dyDescent="0.2">
      <c r="A178" t="s">
        <v>84</v>
      </c>
      <c r="B178" t="s">
        <v>153</v>
      </c>
      <c r="C178">
        <v>6</v>
      </c>
      <c r="D178">
        <v>810470</v>
      </c>
      <c r="E178">
        <v>2248</v>
      </c>
    </row>
    <row r="179" spans="1:5" x14ac:dyDescent="0.2">
      <c r="A179" t="s">
        <v>84</v>
      </c>
      <c r="B179" t="s">
        <v>153</v>
      </c>
      <c r="C179">
        <v>7</v>
      </c>
      <c r="D179">
        <v>809611</v>
      </c>
      <c r="E179">
        <v>2171</v>
      </c>
    </row>
    <row r="180" spans="1:5" x14ac:dyDescent="0.2">
      <c r="A180" t="s">
        <v>84</v>
      </c>
      <c r="B180" t="s">
        <v>153</v>
      </c>
      <c r="C180">
        <v>8</v>
      </c>
      <c r="D180">
        <v>810123</v>
      </c>
      <c r="E180">
        <v>2170</v>
      </c>
    </row>
    <row r="181" spans="1:5" x14ac:dyDescent="0.2">
      <c r="A181" t="s">
        <v>84</v>
      </c>
      <c r="B181" t="s">
        <v>153</v>
      </c>
      <c r="C181">
        <v>9</v>
      </c>
      <c r="D181">
        <v>810124</v>
      </c>
      <c r="E181">
        <v>2056</v>
      </c>
    </row>
    <row r="182" spans="1:5" x14ac:dyDescent="0.2">
      <c r="A182" t="s">
        <v>84</v>
      </c>
      <c r="B182" t="s">
        <v>154</v>
      </c>
      <c r="C182">
        <v>1</v>
      </c>
      <c r="D182">
        <v>807009</v>
      </c>
      <c r="E182">
        <v>3187</v>
      </c>
    </row>
    <row r="183" spans="1:5" x14ac:dyDescent="0.2">
      <c r="A183" t="s">
        <v>84</v>
      </c>
      <c r="B183" t="s">
        <v>154</v>
      </c>
      <c r="C183">
        <v>10</v>
      </c>
      <c r="D183">
        <v>805972</v>
      </c>
      <c r="E183">
        <v>3431</v>
      </c>
    </row>
    <row r="184" spans="1:5" x14ac:dyDescent="0.2">
      <c r="A184" t="s">
        <v>84</v>
      </c>
      <c r="B184" t="s">
        <v>154</v>
      </c>
      <c r="C184">
        <v>2</v>
      </c>
      <c r="D184">
        <v>808219</v>
      </c>
      <c r="E184">
        <v>3360</v>
      </c>
    </row>
    <row r="185" spans="1:5" x14ac:dyDescent="0.2">
      <c r="A185" t="s">
        <v>84</v>
      </c>
      <c r="B185" t="s">
        <v>154</v>
      </c>
      <c r="C185">
        <v>3</v>
      </c>
      <c r="D185">
        <v>807377</v>
      </c>
      <c r="E185">
        <v>3468</v>
      </c>
    </row>
    <row r="186" spans="1:5" x14ac:dyDescent="0.2">
      <c r="A186" t="s">
        <v>84</v>
      </c>
      <c r="B186" t="s">
        <v>154</v>
      </c>
      <c r="C186">
        <v>4</v>
      </c>
      <c r="D186">
        <v>807742</v>
      </c>
      <c r="E186">
        <v>3355</v>
      </c>
    </row>
    <row r="187" spans="1:5" x14ac:dyDescent="0.2">
      <c r="A187" t="s">
        <v>84</v>
      </c>
      <c r="B187" t="s">
        <v>154</v>
      </c>
      <c r="C187">
        <v>5</v>
      </c>
      <c r="D187">
        <v>807665</v>
      </c>
      <c r="E187">
        <v>3119</v>
      </c>
    </row>
    <row r="188" spans="1:5" x14ac:dyDescent="0.2">
      <c r="A188" t="s">
        <v>84</v>
      </c>
      <c r="B188" t="s">
        <v>154</v>
      </c>
      <c r="C188">
        <v>6</v>
      </c>
      <c r="D188">
        <v>807292</v>
      </c>
      <c r="E188">
        <v>2979</v>
      </c>
    </row>
    <row r="189" spans="1:5" x14ac:dyDescent="0.2">
      <c r="A189" t="s">
        <v>84</v>
      </c>
      <c r="B189" t="s">
        <v>154</v>
      </c>
      <c r="C189">
        <v>7</v>
      </c>
      <c r="D189">
        <v>806516</v>
      </c>
      <c r="E189">
        <v>3333</v>
      </c>
    </row>
    <row r="190" spans="1:5" x14ac:dyDescent="0.2">
      <c r="A190" t="s">
        <v>84</v>
      </c>
      <c r="B190" t="s">
        <v>154</v>
      </c>
      <c r="C190">
        <v>8</v>
      </c>
      <c r="D190">
        <v>806868</v>
      </c>
      <c r="E190">
        <v>3340</v>
      </c>
    </row>
    <row r="191" spans="1:5" x14ac:dyDescent="0.2">
      <c r="A191" t="s">
        <v>84</v>
      </c>
      <c r="B191" t="s">
        <v>154</v>
      </c>
      <c r="C191">
        <v>9</v>
      </c>
      <c r="D191">
        <v>807154</v>
      </c>
      <c r="E191">
        <v>3486</v>
      </c>
    </row>
    <row r="192" spans="1:5" x14ac:dyDescent="0.2">
      <c r="A192" t="s">
        <v>84</v>
      </c>
      <c r="B192" t="s">
        <v>155</v>
      </c>
      <c r="C192">
        <v>1</v>
      </c>
      <c r="D192">
        <v>809479</v>
      </c>
      <c r="E192">
        <v>2208</v>
      </c>
    </row>
    <row r="193" spans="1:5" x14ac:dyDescent="0.2">
      <c r="A193" t="s">
        <v>84</v>
      </c>
      <c r="B193" t="s">
        <v>155</v>
      </c>
      <c r="C193">
        <v>10</v>
      </c>
      <c r="D193">
        <v>808713</v>
      </c>
      <c r="E193">
        <v>2166</v>
      </c>
    </row>
    <row r="194" spans="1:5" x14ac:dyDescent="0.2">
      <c r="A194" t="s">
        <v>84</v>
      </c>
      <c r="B194" t="s">
        <v>155</v>
      </c>
      <c r="C194">
        <v>2</v>
      </c>
      <c r="D194">
        <v>810724</v>
      </c>
      <c r="E194">
        <v>2037</v>
      </c>
    </row>
    <row r="195" spans="1:5" x14ac:dyDescent="0.2">
      <c r="A195" t="s">
        <v>84</v>
      </c>
      <c r="B195" t="s">
        <v>155</v>
      </c>
      <c r="C195">
        <v>3</v>
      </c>
      <c r="D195">
        <v>809945</v>
      </c>
      <c r="E195">
        <v>3264</v>
      </c>
    </row>
    <row r="196" spans="1:5" x14ac:dyDescent="0.2">
      <c r="A196" t="s">
        <v>84</v>
      </c>
      <c r="B196" t="s">
        <v>155</v>
      </c>
      <c r="C196">
        <v>4</v>
      </c>
      <c r="D196">
        <v>810274</v>
      </c>
      <c r="E196">
        <v>2562</v>
      </c>
    </row>
    <row r="197" spans="1:5" x14ac:dyDescent="0.2">
      <c r="A197" t="s">
        <v>84</v>
      </c>
      <c r="B197" t="s">
        <v>155</v>
      </c>
      <c r="C197">
        <v>5</v>
      </c>
      <c r="D197">
        <v>810114</v>
      </c>
      <c r="E197">
        <v>2216</v>
      </c>
    </row>
    <row r="198" spans="1:5" x14ac:dyDescent="0.2">
      <c r="A198" t="s">
        <v>84</v>
      </c>
      <c r="B198" t="s">
        <v>155</v>
      </c>
      <c r="C198">
        <v>6</v>
      </c>
      <c r="D198">
        <v>809930</v>
      </c>
      <c r="E198">
        <v>2670</v>
      </c>
    </row>
    <row r="199" spans="1:5" x14ac:dyDescent="0.2">
      <c r="A199" t="s">
        <v>84</v>
      </c>
      <c r="B199" t="s">
        <v>155</v>
      </c>
      <c r="C199">
        <v>7</v>
      </c>
      <c r="D199">
        <v>808923</v>
      </c>
      <c r="E199">
        <v>2216</v>
      </c>
    </row>
    <row r="200" spans="1:5" x14ac:dyDescent="0.2">
      <c r="A200" t="s">
        <v>84</v>
      </c>
      <c r="B200" t="s">
        <v>155</v>
      </c>
      <c r="C200">
        <v>8</v>
      </c>
      <c r="D200">
        <v>809651</v>
      </c>
      <c r="E200">
        <v>2207</v>
      </c>
    </row>
    <row r="201" spans="1:5" x14ac:dyDescent="0.2">
      <c r="A201" t="s">
        <v>84</v>
      </c>
      <c r="B201" t="s">
        <v>155</v>
      </c>
      <c r="C201">
        <v>9</v>
      </c>
      <c r="D201">
        <v>809696</v>
      </c>
      <c r="E201">
        <v>2199</v>
      </c>
    </row>
    <row r="202" spans="1:5" x14ac:dyDescent="0.2">
      <c r="A202" t="s">
        <v>84</v>
      </c>
      <c r="B202" t="s">
        <v>156</v>
      </c>
      <c r="C202">
        <v>1</v>
      </c>
      <c r="D202">
        <v>808550</v>
      </c>
      <c r="E202">
        <v>2134</v>
      </c>
    </row>
    <row r="203" spans="1:5" x14ac:dyDescent="0.2">
      <c r="A203" t="s">
        <v>84</v>
      </c>
      <c r="B203" t="s">
        <v>156</v>
      </c>
      <c r="C203">
        <v>10</v>
      </c>
      <c r="D203">
        <v>807847</v>
      </c>
      <c r="E203">
        <v>2307</v>
      </c>
    </row>
    <row r="204" spans="1:5" x14ac:dyDescent="0.2">
      <c r="A204" t="s">
        <v>84</v>
      </c>
      <c r="B204" t="s">
        <v>156</v>
      </c>
      <c r="C204">
        <v>2</v>
      </c>
      <c r="D204">
        <v>809986</v>
      </c>
      <c r="E204">
        <v>2778</v>
      </c>
    </row>
    <row r="205" spans="1:5" x14ac:dyDescent="0.2">
      <c r="A205" t="s">
        <v>84</v>
      </c>
      <c r="B205" t="s">
        <v>156</v>
      </c>
      <c r="C205">
        <v>3</v>
      </c>
      <c r="D205">
        <v>809019</v>
      </c>
      <c r="E205">
        <v>2362</v>
      </c>
    </row>
    <row r="206" spans="1:5" x14ac:dyDescent="0.2">
      <c r="A206" t="s">
        <v>84</v>
      </c>
      <c r="B206" t="s">
        <v>156</v>
      </c>
      <c r="C206">
        <v>4</v>
      </c>
      <c r="D206">
        <v>809182</v>
      </c>
      <c r="E206">
        <v>2265</v>
      </c>
    </row>
    <row r="207" spans="1:5" x14ac:dyDescent="0.2">
      <c r="A207" t="s">
        <v>84</v>
      </c>
      <c r="B207" t="s">
        <v>156</v>
      </c>
      <c r="C207">
        <v>5</v>
      </c>
      <c r="D207">
        <v>809198</v>
      </c>
      <c r="E207">
        <v>2099</v>
      </c>
    </row>
    <row r="208" spans="1:5" x14ac:dyDescent="0.2">
      <c r="A208" t="s">
        <v>84</v>
      </c>
      <c r="B208" t="s">
        <v>156</v>
      </c>
      <c r="C208">
        <v>6</v>
      </c>
      <c r="D208">
        <v>809117</v>
      </c>
      <c r="E208">
        <v>2238</v>
      </c>
    </row>
    <row r="209" spans="1:5" x14ac:dyDescent="0.2">
      <c r="A209" t="s">
        <v>84</v>
      </c>
      <c r="B209" t="s">
        <v>156</v>
      </c>
      <c r="C209">
        <v>7</v>
      </c>
      <c r="D209">
        <v>808060</v>
      </c>
      <c r="E209">
        <v>2235</v>
      </c>
    </row>
    <row r="210" spans="1:5" x14ac:dyDescent="0.2">
      <c r="A210" t="s">
        <v>84</v>
      </c>
      <c r="B210" t="s">
        <v>156</v>
      </c>
      <c r="C210">
        <v>8</v>
      </c>
      <c r="D210">
        <v>808798</v>
      </c>
      <c r="E210">
        <v>2258</v>
      </c>
    </row>
    <row r="211" spans="1:5" x14ac:dyDescent="0.2">
      <c r="A211" t="s">
        <v>84</v>
      </c>
      <c r="B211" t="s">
        <v>156</v>
      </c>
      <c r="C211">
        <v>9</v>
      </c>
      <c r="D211">
        <v>808869</v>
      </c>
      <c r="E211">
        <v>2283</v>
      </c>
    </row>
    <row r="212" spans="1:5" x14ac:dyDescent="0.2">
      <c r="A212" t="s">
        <v>84</v>
      </c>
      <c r="B212" t="s">
        <v>157</v>
      </c>
      <c r="C212">
        <v>1</v>
      </c>
      <c r="D212">
        <v>808027</v>
      </c>
      <c r="E212">
        <v>2370</v>
      </c>
    </row>
    <row r="213" spans="1:5" x14ac:dyDescent="0.2">
      <c r="A213" t="s">
        <v>84</v>
      </c>
      <c r="B213" t="s">
        <v>157</v>
      </c>
      <c r="C213">
        <v>10</v>
      </c>
      <c r="D213">
        <v>807238</v>
      </c>
      <c r="E213">
        <v>2229</v>
      </c>
    </row>
    <row r="214" spans="1:5" x14ac:dyDescent="0.2">
      <c r="A214" t="s">
        <v>84</v>
      </c>
      <c r="B214" t="s">
        <v>157</v>
      </c>
      <c r="C214">
        <v>2</v>
      </c>
      <c r="D214">
        <v>809391</v>
      </c>
      <c r="E214">
        <v>2163</v>
      </c>
    </row>
    <row r="215" spans="1:5" x14ac:dyDescent="0.2">
      <c r="A215" t="s">
        <v>84</v>
      </c>
      <c r="B215" t="s">
        <v>157</v>
      </c>
      <c r="C215">
        <v>3</v>
      </c>
      <c r="D215">
        <v>808529</v>
      </c>
      <c r="E215">
        <v>2409</v>
      </c>
    </row>
    <row r="216" spans="1:5" x14ac:dyDescent="0.2">
      <c r="A216" t="s">
        <v>84</v>
      </c>
      <c r="B216" t="s">
        <v>157</v>
      </c>
      <c r="C216">
        <v>4</v>
      </c>
      <c r="D216">
        <v>808782</v>
      </c>
      <c r="E216">
        <v>2357</v>
      </c>
    </row>
    <row r="217" spans="1:5" x14ac:dyDescent="0.2">
      <c r="A217" t="s">
        <v>84</v>
      </c>
      <c r="B217" t="s">
        <v>157</v>
      </c>
      <c r="C217">
        <v>5</v>
      </c>
      <c r="D217">
        <v>808654</v>
      </c>
      <c r="E217">
        <v>2353</v>
      </c>
    </row>
    <row r="218" spans="1:5" x14ac:dyDescent="0.2">
      <c r="A218" t="s">
        <v>84</v>
      </c>
      <c r="B218" t="s">
        <v>157</v>
      </c>
      <c r="C218">
        <v>6</v>
      </c>
      <c r="D218">
        <v>808609</v>
      </c>
      <c r="E218">
        <v>2338</v>
      </c>
    </row>
    <row r="219" spans="1:5" x14ac:dyDescent="0.2">
      <c r="A219" t="s">
        <v>84</v>
      </c>
      <c r="B219" t="s">
        <v>157</v>
      </c>
      <c r="C219">
        <v>7</v>
      </c>
      <c r="D219">
        <v>807552</v>
      </c>
      <c r="E219">
        <v>2168</v>
      </c>
    </row>
    <row r="220" spans="1:5" x14ac:dyDescent="0.2">
      <c r="A220" t="s">
        <v>84</v>
      </c>
      <c r="B220" t="s">
        <v>157</v>
      </c>
      <c r="C220">
        <v>8</v>
      </c>
      <c r="D220">
        <v>808234</v>
      </c>
      <c r="E220">
        <v>2120</v>
      </c>
    </row>
    <row r="221" spans="1:5" x14ac:dyDescent="0.2">
      <c r="A221" t="s">
        <v>84</v>
      </c>
      <c r="B221" t="s">
        <v>157</v>
      </c>
      <c r="C221">
        <v>9</v>
      </c>
      <c r="D221">
        <v>808395</v>
      </c>
      <c r="E221">
        <v>2160</v>
      </c>
    </row>
    <row r="222" spans="1:5" x14ac:dyDescent="0.2">
      <c r="A222" t="s">
        <v>84</v>
      </c>
      <c r="B222" t="s">
        <v>158</v>
      </c>
      <c r="C222">
        <v>1</v>
      </c>
      <c r="D222">
        <v>830846</v>
      </c>
      <c r="E222">
        <v>1491</v>
      </c>
    </row>
    <row r="223" spans="1:5" x14ac:dyDescent="0.2">
      <c r="A223" t="s">
        <v>84</v>
      </c>
      <c r="B223" t="s">
        <v>158</v>
      </c>
      <c r="C223">
        <v>10</v>
      </c>
      <c r="D223">
        <v>830098</v>
      </c>
      <c r="E223">
        <v>1460</v>
      </c>
    </row>
    <row r="224" spans="1:5" x14ac:dyDescent="0.2">
      <c r="A224" t="s">
        <v>84</v>
      </c>
      <c r="B224" t="s">
        <v>158</v>
      </c>
      <c r="C224">
        <v>2</v>
      </c>
      <c r="D224">
        <v>831801</v>
      </c>
      <c r="E224">
        <v>1255</v>
      </c>
    </row>
    <row r="225" spans="1:5" x14ac:dyDescent="0.2">
      <c r="A225" t="s">
        <v>84</v>
      </c>
      <c r="B225" t="s">
        <v>158</v>
      </c>
      <c r="C225">
        <v>3</v>
      </c>
      <c r="D225">
        <v>831346</v>
      </c>
      <c r="E225">
        <v>1442</v>
      </c>
    </row>
    <row r="226" spans="1:5" x14ac:dyDescent="0.2">
      <c r="A226" t="s">
        <v>84</v>
      </c>
      <c r="B226" t="s">
        <v>158</v>
      </c>
      <c r="C226">
        <v>4</v>
      </c>
      <c r="D226">
        <v>831258</v>
      </c>
      <c r="E226">
        <v>1492</v>
      </c>
    </row>
    <row r="227" spans="1:5" x14ac:dyDescent="0.2">
      <c r="A227" t="s">
        <v>84</v>
      </c>
      <c r="B227" t="s">
        <v>158</v>
      </c>
      <c r="C227">
        <v>5</v>
      </c>
      <c r="D227">
        <v>831550</v>
      </c>
      <c r="E227">
        <v>1431</v>
      </c>
    </row>
    <row r="228" spans="1:5" x14ac:dyDescent="0.2">
      <c r="A228" t="s">
        <v>84</v>
      </c>
      <c r="B228" t="s">
        <v>158</v>
      </c>
      <c r="C228">
        <v>6</v>
      </c>
      <c r="D228">
        <v>831151</v>
      </c>
      <c r="E228">
        <v>1467</v>
      </c>
    </row>
    <row r="229" spans="1:5" x14ac:dyDescent="0.2">
      <c r="A229" t="s">
        <v>84</v>
      </c>
      <c r="B229" t="s">
        <v>158</v>
      </c>
      <c r="C229">
        <v>7</v>
      </c>
      <c r="D229">
        <v>829933</v>
      </c>
      <c r="E229">
        <v>1482</v>
      </c>
    </row>
    <row r="230" spans="1:5" x14ac:dyDescent="0.2">
      <c r="A230" t="s">
        <v>84</v>
      </c>
      <c r="B230" t="s">
        <v>158</v>
      </c>
      <c r="C230">
        <v>8</v>
      </c>
      <c r="D230">
        <v>830811</v>
      </c>
      <c r="E230">
        <v>1492</v>
      </c>
    </row>
    <row r="231" spans="1:5" x14ac:dyDescent="0.2">
      <c r="A231" t="s">
        <v>84</v>
      </c>
      <c r="B231" t="s">
        <v>158</v>
      </c>
      <c r="C231">
        <v>9</v>
      </c>
      <c r="D231">
        <v>831155</v>
      </c>
      <c r="E231">
        <v>1459</v>
      </c>
    </row>
    <row r="232" spans="1:5" x14ac:dyDescent="0.2">
      <c r="A232" t="s">
        <v>84</v>
      </c>
      <c r="B232" t="s">
        <v>159</v>
      </c>
      <c r="C232">
        <v>1</v>
      </c>
      <c r="D232">
        <v>820708</v>
      </c>
      <c r="E232">
        <v>1971</v>
      </c>
    </row>
    <row r="233" spans="1:5" x14ac:dyDescent="0.2">
      <c r="A233" t="s">
        <v>84</v>
      </c>
      <c r="B233" t="s">
        <v>159</v>
      </c>
      <c r="C233">
        <v>10</v>
      </c>
      <c r="D233">
        <v>819816</v>
      </c>
      <c r="E233">
        <v>2048</v>
      </c>
    </row>
    <row r="234" spans="1:5" x14ac:dyDescent="0.2">
      <c r="A234" t="s">
        <v>84</v>
      </c>
      <c r="B234" t="s">
        <v>159</v>
      </c>
      <c r="C234">
        <v>2</v>
      </c>
      <c r="D234">
        <v>821652</v>
      </c>
      <c r="E234">
        <v>1982</v>
      </c>
    </row>
    <row r="235" spans="1:5" x14ac:dyDescent="0.2">
      <c r="A235" t="s">
        <v>84</v>
      </c>
      <c r="B235" t="s">
        <v>159</v>
      </c>
      <c r="C235">
        <v>3</v>
      </c>
      <c r="D235">
        <v>820749</v>
      </c>
      <c r="E235">
        <v>2021</v>
      </c>
    </row>
    <row r="236" spans="1:5" x14ac:dyDescent="0.2">
      <c r="A236" t="s">
        <v>84</v>
      </c>
      <c r="B236" t="s">
        <v>159</v>
      </c>
      <c r="C236">
        <v>4</v>
      </c>
      <c r="D236">
        <v>820938</v>
      </c>
      <c r="E236">
        <v>1970</v>
      </c>
    </row>
    <row r="237" spans="1:5" x14ac:dyDescent="0.2">
      <c r="A237" t="s">
        <v>84</v>
      </c>
      <c r="B237" t="s">
        <v>159</v>
      </c>
      <c r="C237">
        <v>5</v>
      </c>
      <c r="D237">
        <v>821045</v>
      </c>
      <c r="E237">
        <v>1960</v>
      </c>
    </row>
    <row r="238" spans="1:5" x14ac:dyDescent="0.2">
      <c r="A238" t="s">
        <v>84</v>
      </c>
      <c r="B238" t="s">
        <v>159</v>
      </c>
      <c r="C238">
        <v>6</v>
      </c>
      <c r="D238">
        <v>820929</v>
      </c>
      <c r="E238">
        <v>1964</v>
      </c>
    </row>
    <row r="239" spans="1:5" x14ac:dyDescent="0.2">
      <c r="A239" t="s">
        <v>84</v>
      </c>
      <c r="B239" t="s">
        <v>159</v>
      </c>
      <c r="C239">
        <v>7</v>
      </c>
      <c r="D239">
        <v>820031</v>
      </c>
      <c r="E239">
        <v>1967</v>
      </c>
    </row>
    <row r="240" spans="1:5" x14ac:dyDescent="0.2">
      <c r="A240" t="s">
        <v>84</v>
      </c>
      <c r="B240" t="s">
        <v>159</v>
      </c>
      <c r="C240">
        <v>8</v>
      </c>
      <c r="D240">
        <v>820240</v>
      </c>
      <c r="E240">
        <v>1975</v>
      </c>
    </row>
    <row r="241" spans="1:5" x14ac:dyDescent="0.2">
      <c r="A241" t="s">
        <v>84</v>
      </c>
      <c r="B241" t="s">
        <v>159</v>
      </c>
      <c r="C241">
        <v>9</v>
      </c>
      <c r="D241">
        <v>820754</v>
      </c>
      <c r="E241">
        <v>1957</v>
      </c>
    </row>
    <row r="242" spans="1:5" x14ac:dyDescent="0.2">
      <c r="A242" t="s">
        <v>84</v>
      </c>
      <c r="B242" t="s">
        <v>160</v>
      </c>
      <c r="C242">
        <v>1</v>
      </c>
      <c r="D242">
        <v>836832</v>
      </c>
      <c r="E242">
        <v>1291</v>
      </c>
    </row>
    <row r="243" spans="1:5" x14ac:dyDescent="0.2">
      <c r="A243" t="s">
        <v>84</v>
      </c>
      <c r="B243" t="s">
        <v>160</v>
      </c>
      <c r="C243">
        <v>10</v>
      </c>
      <c r="D243">
        <v>835565</v>
      </c>
      <c r="E243">
        <v>1268</v>
      </c>
    </row>
    <row r="244" spans="1:5" x14ac:dyDescent="0.2">
      <c r="A244" t="s">
        <v>84</v>
      </c>
      <c r="B244" t="s">
        <v>160</v>
      </c>
      <c r="C244">
        <v>2</v>
      </c>
      <c r="D244">
        <v>836968</v>
      </c>
      <c r="E244">
        <v>1276</v>
      </c>
    </row>
    <row r="245" spans="1:5" x14ac:dyDescent="0.2">
      <c r="A245" t="s">
        <v>84</v>
      </c>
      <c r="B245" t="s">
        <v>160</v>
      </c>
      <c r="C245">
        <v>3</v>
      </c>
      <c r="D245">
        <v>836745</v>
      </c>
      <c r="E245">
        <v>1298</v>
      </c>
    </row>
    <row r="246" spans="1:5" x14ac:dyDescent="0.2">
      <c r="A246" t="s">
        <v>84</v>
      </c>
      <c r="B246" t="s">
        <v>160</v>
      </c>
      <c r="C246">
        <v>4</v>
      </c>
      <c r="D246">
        <v>836572</v>
      </c>
      <c r="E246">
        <v>1323</v>
      </c>
    </row>
    <row r="247" spans="1:5" x14ac:dyDescent="0.2">
      <c r="A247" t="s">
        <v>84</v>
      </c>
      <c r="B247" t="s">
        <v>160</v>
      </c>
      <c r="C247">
        <v>5</v>
      </c>
      <c r="D247">
        <v>837026</v>
      </c>
      <c r="E247">
        <v>1281</v>
      </c>
    </row>
    <row r="248" spans="1:5" x14ac:dyDescent="0.2">
      <c r="A248" t="s">
        <v>84</v>
      </c>
      <c r="B248" t="s">
        <v>160</v>
      </c>
      <c r="C248">
        <v>6</v>
      </c>
      <c r="D248">
        <v>836729</v>
      </c>
      <c r="E248">
        <v>1257</v>
      </c>
    </row>
    <row r="249" spans="1:5" x14ac:dyDescent="0.2">
      <c r="A249" t="s">
        <v>84</v>
      </c>
      <c r="B249" t="s">
        <v>160</v>
      </c>
      <c r="C249">
        <v>7</v>
      </c>
      <c r="D249">
        <v>835506</v>
      </c>
      <c r="E249">
        <v>1282</v>
      </c>
    </row>
    <row r="250" spans="1:5" x14ac:dyDescent="0.2">
      <c r="A250" t="s">
        <v>84</v>
      </c>
      <c r="B250" t="s">
        <v>160</v>
      </c>
      <c r="C250">
        <v>8</v>
      </c>
      <c r="D250">
        <v>836253</v>
      </c>
      <c r="E250">
        <v>1270</v>
      </c>
    </row>
    <row r="251" spans="1:5" x14ac:dyDescent="0.2">
      <c r="A251" t="s">
        <v>84</v>
      </c>
      <c r="B251" t="s">
        <v>160</v>
      </c>
      <c r="C251">
        <v>9</v>
      </c>
      <c r="D251">
        <v>836484</v>
      </c>
      <c r="E251">
        <v>1277</v>
      </c>
    </row>
    <row r="252" spans="1:5" x14ac:dyDescent="0.2">
      <c r="A252" t="s">
        <v>84</v>
      </c>
      <c r="B252" t="s">
        <v>161</v>
      </c>
      <c r="C252">
        <v>1</v>
      </c>
      <c r="D252">
        <v>836575</v>
      </c>
      <c r="E252">
        <v>1307</v>
      </c>
    </row>
    <row r="253" spans="1:5" x14ac:dyDescent="0.2">
      <c r="A253" t="s">
        <v>84</v>
      </c>
      <c r="B253" t="s">
        <v>161</v>
      </c>
      <c r="C253">
        <v>10</v>
      </c>
      <c r="D253">
        <v>835426</v>
      </c>
      <c r="E253">
        <v>1300</v>
      </c>
    </row>
    <row r="254" spans="1:5" x14ac:dyDescent="0.2">
      <c r="A254" t="s">
        <v>84</v>
      </c>
      <c r="B254" t="s">
        <v>161</v>
      </c>
      <c r="C254">
        <v>2</v>
      </c>
      <c r="D254">
        <v>836880</v>
      </c>
      <c r="E254">
        <v>1285</v>
      </c>
    </row>
    <row r="255" spans="1:5" x14ac:dyDescent="0.2">
      <c r="A255" t="s">
        <v>84</v>
      </c>
      <c r="B255" t="s">
        <v>161</v>
      </c>
      <c r="C255">
        <v>3</v>
      </c>
      <c r="D255">
        <v>836536</v>
      </c>
      <c r="E255">
        <v>1304</v>
      </c>
    </row>
    <row r="256" spans="1:5" x14ac:dyDescent="0.2">
      <c r="A256" t="s">
        <v>84</v>
      </c>
      <c r="B256" t="s">
        <v>161</v>
      </c>
      <c r="C256">
        <v>4</v>
      </c>
      <c r="D256">
        <v>836416</v>
      </c>
      <c r="E256">
        <v>1294</v>
      </c>
    </row>
    <row r="257" spans="1:5" x14ac:dyDescent="0.2">
      <c r="A257" t="s">
        <v>84</v>
      </c>
      <c r="B257" t="s">
        <v>161</v>
      </c>
      <c r="C257">
        <v>5</v>
      </c>
      <c r="D257">
        <v>836909</v>
      </c>
      <c r="E257">
        <v>1299</v>
      </c>
    </row>
    <row r="258" spans="1:5" x14ac:dyDescent="0.2">
      <c r="A258" t="s">
        <v>84</v>
      </c>
      <c r="B258" t="s">
        <v>161</v>
      </c>
      <c r="C258">
        <v>6</v>
      </c>
      <c r="D258">
        <v>836516</v>
      </c>
      <c r="E258">
        <v>1301</v>
      </c>
    </row>
    <row r="259" spans="1:5" x14ac:dyDescent="0.2">
      <c r="A259" t="s">
        <v>84</v>
      </c>
      <c r="B259" t="s">
        <v>161</v>
      </c>
      <c r="C259">
        <v>7</v>
      </c>
      <c r="D259">
        <v>835216</v>
      </c>
      <c r="E259">
        <v>1317</v>
      </c>
    </row>
    <row r="260" spans="1:5" x14ac:dyDescent="0.2">
      <c r="A260" t="s">
        <v>84</v>
      </c>
      <c r="B260" t="s">
        <v>161</v>
      </c>
      <c r="C260">
        <v>8</v>
      </c>
      <c r="D260">
        <v>835753</v>
      </c>
      <c r="E260">
        <v>1290</v>
      </c>
    </row>
    <row r="261" spans="1:5" x14ac:dyDescent="0.2">
      <c r="A261" t="s">
        <v>84</v>
      </c>
      <c r="B261" t="s">
        <v>161</v>
      </c>
      <c r="C261">
        <v>9</v>
      </c>
      <c r="D261">
        <v>836215</v>
      </c>
      <c r="E261">
        <v>1316</v>
      </c>
    </row>
    <row r="262" spans="1:5" x14ac:dyDescent="0.2">
      <c r="A262" t="s">
        <v>84</v>
      </c>
      <c r="B262" t="s">
        <v>162</v>
      </c>
      <c r="C262">
        <v>1</v>
      </c>
      <c r="D262">
        <v>907517</v>
      </c>
      <c r="E262">
        <v>565</v>
      </c>
    </row>
    <row r="263" spans="1:5" x14ac:dyDescent="0.2">
      <c r="A263" t="s">
        <v>84</v>
      </c>
      <c r="B263" t="s">
        <v>162</v>
      </c>
      <c r="C263">
        <v>10</v>
      </c>
      <c r="D263">
        <v>906561</v>
      </c>
      <c r="E263">
        <v>1072</v>
      </c>
    </row>
    <row r="264" spans="1:5" x14ac:dyDescent="0.2">
      <c r="A264" t="s">
        <v>84</v>
      </c>
      <c r="B264" t="s">
        <v>162</v>
      </c>
      <c r="C264">
        <v>2</v>
      </c>
      <c r="D264">
        <v>908117</v>
      </c>
      <c r="E264">
        <v>1061</v>
      </c>
    </row>
    <row r="265" spans="1:5" x14ac:dyDescent="0.2">
      <c r="A265" t="s">
        <v>84</v>
      </c>
      <c r="B265" t="s">
        <v>162</v>
      </c>
      <c r="C265">
        <v>3</v>
      </c>
      <c r="D265">
        <v>908387</v>
      </c>
      <c r="E265">
        <v>959</v>
      </c>
    </row>
    <row r="266" spans="1:5" x14ac:dyDescent="0.2">
      <c r="A266" t="s">
        <v>84</v>
      </c>
      <c r="B266" t="s">
        <v>162</v>
      </c>
      <c r="C266">
        <v>4</v>
      </c>
      <c r="D266">
        <v>908549</v>
      </c>
      <c r="E266">
        <v>1049</v>
      </c>
    </row>
    <row r="267" spans="1:5" x14ac:dyDescent="0.2">
      <c r="A267" t="s">
        <v>84</v>
      </c>
      <c r="B267" t="s">
        <v>162</v>
      </c>
      <c r="C267">
        <v>5</v>
      </c>
      <c r="D267">
        <v>908591</v>
      </c>
      <c r="E267">
        <v>1071</v>
      </c>
    </row>
    <row r="268" spans="1:5" x14ac:dyDescent="0.2">
      <c r="A268" t="s">
        <v>84</v>
      </c>
      <c r="B268" t="s">
        <v>162</v>
      </c>
      <c r="C268">
        <v>6</v>
      </c>
      <c r="D268">
        <v>908212</v>
      </c>
      <c r="E268">
        <v>1128</v>
      </c>
    </row>
    <row r="269" spans="1:5" x14ac:dyDescent="0.2">
      <c r="A269" t="s">
        <v>84</v>
      </c>
      <c r="B269" t="s">
        <v>162</v>
      </c>
      <c r="C269">
        <v>7</v>
      </c>
      <c r="D269">
        <v>907498</v>
      </c>
      <c r="E269">
        <v>1067</v>
      </c>
    </row>
    <row r="270" spans="1:5" x14ac:dyDescent="0.2">
      <c r="A270" t="s">
        <v>84</v>
      </c>
      <c r="B270" t="s">
        <v>162</v>
      </c>
      <c r="C270">
        <v>8</v>
      </c>
      <c r="D270">
        <v>907512</v>
      </c>
      <c r="E270">
        <v>1075</v>
      </c>
    </row>
    <row r="271" spans="1:5" x14ac:dyDescent="0.2">
      <c r="A271" t="s">
        <v>84</v>
      </c>
      <c r="B271" t="s">
        <v>162</v>
      </c>
      <c r="C271">
        <v>9</v>
      </c>
      <c r="D271">
        <v>907711</v>
      </c>
      <c r="E271">
        <v>1000</v>
      </c>
    </row>
    <row r="272" spans="1:5" x14ac:dyDescent="0.2">
      <c r="A272" t="s">
        <v>91</v>
      </c>
      <c r="B272" t="s">
        <v>136</v>
      </c>
      <c r="C272">
        <v>1</v>
      </c>
      <c r="D272">
        <v>2332279</v>
      </c>
      <c r="E272">
        <v>1854</v>
      </c>
    </row>
    <row r="273" spans="1:5" x14ac:dyDescent="0.2">
      <c r="A273" t="s">
        <v>91</v>
      </c>
      <c r="B273" t="s">
        <v>136</v>
      </c>
      <c r="C273">
        <v>10</v>
      </c>
      <c r="D273">
        <v>2332427</v>
      </c>
      <c r="E273">
        <v>1772</v>
      </c>
    </row>
    <row r="274" spans="1:5" x14ac:dyDescent="0.2">
      <c r="A274" t="s">
        <v>91</v>
      </c>
      <c r="B274" t="s">
        <v>136</v>
      </c>
      <c r="C274">
        <v>2</v>
      </c>
      <c r="D274">
        <v>2332753</v>
      </c>
      <c r="E274">
        <v>1909</v>
      </c>
    </row>
    <row r="275" spans="1:5" x14ac:dyDescent="0.2">
      <c r="A275" t="s">
        <v>91</v>
      </c>
      <c r="B275" t="s">
        <v>136</v>
      </c>
      <c r="C275">
        <v>3</v>
      </c>
      <c r="D275">
        <v>2333310</v>
      </c>
      <c r="E275">
        <v>1786</v>
      </c>
    </row>
    <row r="276" spans="1:5" x14ac:dyDescent="0.2">
      <c r="A276" t="s">
        <v>91</v>
      </c>
      <c r="B276" t="s">
        <v>136</v>
      </c>
      <c r="C276">
        <v>4</v>
      </c>
      <c r="D276">
        <v>2330679</v>
      </c>
      <c r="E276">
        <v>1904</v>
      </c>
    </row>
    <row r="277" spans="1:5" x14ac:dyDescent="0.2">
      <c r="A277" t="s">
        <v>91</v>
      </c>
      <c r="B277" t="s">
        <v>136</v>
      </c>
      <c r="C277">
        <v>5</v>
      </c>
      <c r="D277">
        <v>2332340</v>
      </c>
      <c r="E277">
        <v>1864</v>
      </c>
    </row>
    <row r="278" spans="1:5" x14ac:dyDescent="0.2">
      <c r="A278" t="s">
        <v>91</v>
      </c>
      <c r="B278" t="s">
        <v>136</v>
      </c>
      <c r="C278">
        <v>6</v>
      </c>
      <c r="D278">
        <v>2332157</v>
      </c>
      <c r="E278">
        <v>1871</v>
      </c>
    </row>
    <row r="279" spans="1:5" x14ac:dyDescent="0.2">
      <c r="A279" t="s">
        <v>91</v>
      </c>
      <c r="B279" t="s">
        <v>136</v>
      </c>
      <c r="C279">
        <v>7</v>
      </c>
      <c r="D279">
        <v>2330024</v>
      </c>
      <c r="E279">
        <v>1893</v>
      </c>
    </row>
    <row r="280" spans="1:5" x14ac:dyDescent="0.2">
      <c r="A280" t="s">
        <v>91</v>
      </c>
      <c r="B280" t="s">
        <v>136</v>
      </c>
      <c r="C280">
        <v>8</v>
      </c>
      <c r="D280">
        <v>2330902</v>
      </c>
      <c r="E280">
        <v>1855</v>
      </c>
    </row>
    <row r="281" spans="1:5" x14ac:dyDescent="0.2">
      <c r="A281" t="s">
        <v>91</v>
      </c>
      <c r="B281" t="s">
        <v>136</v>
      </c>
      <c r="C281">
        <v>9</v>
      </c>
      <c r="D281">
        <v>2332017</v>
      </c>
      <c r="E281">
        <v>1709</v>
      </c>
    </row>
    <row r="282" spans="1:5" x14ac:dyDescent="0.2">
      <c r="A282" t="s">
        <v>91</v>
      </c>
      <c r="B282" t="s">
        <v>137</v>
      </c>
      <c r="C282">
        <v>1</v>
      </c>
      <c r="D282">
        <v>2315111</v>
      </c>
      <c r="E282">
        <v>5553</v>
      </c>
    </row>
    <row r="283" spans="1:5" x14ac:dyDescent="0.2">
      <c r="A283" t="s">
        <v>91</v>
      </c>
      <c r="B283" t="s">
        <v>137</v>
      </c>
      <c r="C283">
        <v>10</v>
      </c>
      <c r="D283">
        <v>2313825</v>
      </c>
      <c r="E283">
        <v>7074</v>
      </c>
    </row>
    <row r="284" spans="1:5" x14ac:dyDescent="0.2">
      <c r="A284" t="s">
        <v>91</v>
      </c>
      <c r="B284" t="s">
        <v>137</v>
      </c>
      <c r="C284">
        <v>2</v>
      </c>
      <c r="D284">
        <v>2314397</v>
      </c>
      <c r="E284">
        <v>5843</v>
      </c>
    </row>
    <row r="285" spans="1:5" x14ac:dyDescent="0.2">
      <c r="A285" t="s">
        <v>91</v>
      </c>
      <c r="B285" t="s">
        <v>137</v>
      </c>
      <c r="C285">
        <v>3</v>
      </c>
      <c r="D285">
        <v>2315575</v>
      </c>
      <c r="E285">
        <v>7243</v>
      </c>
    </row>
    <row r="286" spans="1:5" x14ac:dyDescent="0.2">
      <c r="A286" t="s">
        <v>91</v>
      </c>
      <c r="B286" t="s">
        <v>137</v>
      </c>
      <c r="C286">
        <v>4</v>
      </c>
      <c r="D286">
        <v>2312715</v>
      </c>
      <c r="E286">
        <v>7807</v>
      </c>
    </row>
    <row r="287" spans="1:5" x14ac:dyDescent="0.2">
      <c r="A287" t="s">
        <v>91</v>
      </c>
      <c r="B287" t="s">
        <v>137</v>
      </c>
      <c r="C287">
        <v>5</v>
      </c>
      <c r="D287">
        <v>2315048</v>
      </c>
      <c r="E287">
        <v>7748</v>
      </c>
    </row>
    <row r="288" spans="1:5" x14ac:dyDescent="0.2">
      <c r="A288" t="s">
        <v>91</v>
      </c>
      <c r="B288" t="s">
        <v>137</v>
      </c>
      <c r="C288">
        <v>6</v>
      </c>
      <c r="D288">
        <v>2313866</v>
      </c>
      <c r="E288">
        <v>7392</v>
      </c>
    </row>
    <row r="289" spans="1:5" x14ac:dyDescent="0.2">
      <c r="A289" t="s">
        <v>91</v>
      </c>
      <c r="B289" t="s">
        <v>137</v>
      </c>
      <c r="C289">
        <v>7</v>
      </c>
      <c r="D289">
        <v>2311581</v>
      </c>
      <c r="E289">
        <v>8550</v>
      </c>
    </row>
    <row r="290" spans="1:5" x14ac:dyDescent="0.2">
      <c r="A290" t="s">
        <v>91</v>
      </c>
      <c r="B290" t="s">
        <v>137</v>
      </c>
      <c r="C290">
        <v>8</v>
      </c>
      <c r="D290">
        <v>2312600</v>
      </c>
      <c r="E290">
        <v>7615</v>
      </c>
    </row>
    <row r="291" spans="1:5" x14ac:dyDescent="0.2">
      <c r="A291" t="s">
        <v>91</v>
      </c>
      <c r="B291" t="s">
        <v>137</v>
      </c>
      <c r="C291">
        <v>9</v>
      </c>
      <c r="D291">
        <v>2313860</v>
      </c>
      <c r="E291">
        <v>7184</v>
      </c>
    </row>
    <row r="292" spans="1:5" x14ac:dyDescent="0.2">
      <c r="A292" t="s">
        <v>91</v>
      </c>
      <c r="B292" t="s">
        <v>138</v>
      </c>
      <c r="C292">
        <v>1</v>
      </c>
      <c r="D292">
        <v>2129667</v>
      </c>
      <c r="E292">
        <v>7866</v>
      </c>
    </row>
    <row r="293" spans="1:5" x14ac:dyDescent="0.2">
      <c r="A293" t="s">
        <v>91</v>
      </c>
      <c r="B293" t="s">
        <v>138</v>
      </c>
      <c r="C293">
        <v>10</v>
      </c>
      <c r="D293">
        <v>2128255</v>
      </c>
      <c r="E293">
        <v>7900</v>
      </c>
    </row>
    <row r="294" spans="1:5" x14ac:dyDescent="0.2">
      <c r="A294" t="s">
        <v>91</v>
      </c>
      <c r="B294" t="s">
        <v>138</v>
      </c>
      <c r="C294">
        <v>2</v>
      </c>
      <c r="D294">
        <v>2131269</v>
      </c>
      <c r="E294">
        <v>7855</v>
      </c>
    </row>
    <row r="295" spans="1:5" x14ac:dyDescent="0.2">
      <c r="A295" t="s">
        <v>91</v>
      </c>
      <c r="B295" t="s">
        <v>138</v>
      </c>
      <c r="C295">
        <v>3</v>
      </c>
      <c r="D295">
        <v>2129234</v>
      </c>
      <c r="E295">
        <v>7806</v>
      </c>
    </row>
    <row r="296" spans="1:5" x14ac:dyDescent="0.2">
      <c r="A296" t="s">
        <v>91</v>
      </c>
      <c r="B296" t="s">
        <v>138</v>
      </c>
      <c r="C296">
        <v>4</v>
      </c>
      <c r="D296">
        <v>2127512</v>
      </c>
      <c r="E296">
        <v>7864</v>
      </c>
    </row>
    <row r="297" spans="1:5" x14ac:dyDescent="0.2">
      <c r="A297" t="s">
        <v>91</v>
      </c>
      <c r="B297" t="s">
        <v>138</v>
      </c>
      <c r="C297">
        <v>5</v>
      </c>
      <c r="D297">
        <v>2129602</v>
      </c>
      <c r="E297">
        <v>7914</v>
      </c>
    </row>
    <row r="298" spans="1:5" x14ac:dyDescent="0.2">
      <c r="A298" t="s">
        <v>91</v>
      </c>
      <c r="B298" t="s">
        <v>138</v>
      </c>
      <c r="C298">
        <v>6</v>
      </c>
      <c r="D298">
        <v>2129815</v>
      </c>
      <c r="E298">
        <v>7869</v>
      </c>
    </row>
    <row r="299" spans="1:5" x14ac:dyDescent="0.2">
      <c r="A299" t="s">
        <v>91</v>
      </c>
      <c r="B299" t="s">
        <v>138</v>
      </c>
      <c r="C299">
        <v>7</v>
      </c>
      <c r="D299">
        <v>2127388</v>
      </c>
      <c r="E299">
        <v>8011</v>
      </c>
    </row>
    <row r="300" spans="1:5" x14ac:dyDescent="0.2">
      <c r="A300" t="s">
        <v>91</v>
      </c>
      <c r="B300" t="s">
        <v>138</v>
      </c>
      <c r="C300">
        <v>8</v>
      </c>
      <c r="D300">
        <v>2129085</v>
      </c>
      <c r="E300">
        <v>7858</v>
      </c>
    </row>
    <row r="301" spans="1:5" x14ac:dyDescent="0.2">
      <c r="A301" t="s">
        <v>91</v>
      </c>
      <c r="B301" t="s">
        <v>138</v>
      </c>
      <c r="C301">
        <v>9</v>
      </c>
      <c r="D301">
        <v>2129085</v>
      </c>
      <c r="E301">
        <v>7786</v>
      </c>
    </row>
    <row r="302" spans="1:5" x14ac:dyDescent="0.2">
      <c r="A302" t="s">
        <v>91</v>
      </c>
      <c r="B302" t="s">
        <v>139</v>
      </c>
      <c r="C302">
        <v>1</v>
      </c>
      <c r="D302">
        <v>2130136</v>
      </c>
      <c r="E302">
        <v>8812</v>
      </c>
    </row>
    <row r="303" spans="1:5" x14ac:dyDescent="0.2">
      <c r="A303" t="s">
        <v>91</v>
      </c>
      <c r="B303" t="s">
        <v>139</v>
      </c>
      <c r="C303">
        <v>10</v>
      </c>
      <c r="D303">
        <v>2129192</v>
      </c>
      <c r="E303">
        <v>7783</v>
      </c>
    </row>
    <row r="304" spans="1:5" x14ac:dyDescent="0.2">
      <c r="A304" t="s">
        <v>91</v>
      </c>
      <c r="B304" t="s">
        <v>139</v>
      </c>
      <c r="C304">
        <v>2</v>
      </c>
      <c r="D304">
        <v>2131738</v>
      </c>
      <c r="E304">
        <v>8908</v>
      </c>
    </row>
    <row r="305" spans="1:5" x14ac:dyDescent="0.2">
      <c r="A305" t="s">
        <v>91</v>
      </c>
      <c r="B305" t="s">
        <v>139</v>
      </c>
      <c r="C305">
        <v>3</v>
      </c>
      <c r="D305">
        <v>2130505</v>
      </c>
      <c r="E305">
        <v>8718</v>
      </c>
    </row>
    <row r="306" spans="1:5" x14ac:dyDescent="0.2">
      <c r="A306" t="s">
        <v>91</v>
      </c>
      <c r="B306" t="s">
        <v>139</v>
      </c>
      <c r="C306">
        <v>4</v>
      </c>
      <c r="D306">
        <v>2128304</v>
      </c>
      <c r="E306">
        <v>8931</v>
      </c>
    </row>
    <row r="307" spans="1:5" x14ac:dyDescent="0.2">
      <c r="A307" t="s">
        <v>91</v>
      </c>
      <c r="B307" t="s">
        <v>139</v>
      </c>
      <c r="C307">
        <v>5</v>
      </c>
      <c r="D307">
        <v>2130323</v>
      </c>
      <c r="E307">
        <v>8801</v>
      </c>
    </row>
    <row r="308" spans="1:5" x14ac:dyDescent="0.2">
      <c r="A308" t="s">
        <v>91</v>
      </c>
      <c r="B308" t="s">
        <v>139</v>
      </c>
      <c r="C308">
        <v>6</v>
      </c>
      <c r="D308">
        <v>2130189</v>
      </c>
      <c r="E308">
        <v>9090</v>
      </c>
    </row>
    <row r="309" spans="1:5" x14ac:dyDescent="0.2">
      <c r="A309" t="s">
        <v>91</v>
      </c>
      <c r="B309" t="s">
        <v>139</v>
      </c>
      <c r="C309">
        <v>7</v>
      </c>
      <c r="D309">
        <v>2127879</v>
      </c>
      <c r="E309">
        <v>8918</v>
      </c>
    </row>
    <row r="310" spans="1:5" x14ac:dyDescent="0.2">
      <c r="A310" t="s">
        <v>91</v>
      </c>
      <c r="B310" t="s">
        <v>139</v>
      </c>
      <c r="C310">
        <v>8</v>
      </c>
      <c r="D310">
        <v>2129960</v>
      </c>
      <c r="E310">
        <v>8863</v>
      </c>
    </row>
    <row r="311" spans="1:5" x14ac:dyDescent="0.2">
      <c r="A311" t="s">
        <v>91</v>
      </c>
      <c r="B311" t="s">
        <v>139</v>
      </c>
      <c r="C311">
        <v>9</v>
      </c>
      <c r="D311">
        <v>2129791</v>
      </c>
      <c r="E311">
        <v>8845</v>
      </c>
    </row>
    <row r="312" spans="1:5" x14ac:dyDescent="0.2">
      <c r="A312" t="s">
        <v>91</v>
      </c>
      <c r="B312" t="s">
        <v>140</v>
      </c>
      <c r="C312">
        <v>1</v>
      </c>
      <c r="D312">
        <v>2130063</v>
      </c>
      <c r="E312">
        <v>10842</v>
      </c>
    </row>
    <row r="313" spans="1:5" x14ac:dyDescent="0.2">
      <c r="A313" t="s">
        <v>91</v>
      </c>
      <c r="B313" t="s">
        <v>140</v>
      </c>
      <c r="C313">
        <v>10</v>
      </c>
      <c r="D313">
        <v>2129287</v>
      </c>
      <c r="E313">
        <v>10947</v>
      </c>
    </row>
    <row r="314" spans="1:5" x14ac:dyDescent="0.2">
      <c r="A314" t="s">
        <v>91</v>
      </c>
      <c r="B314" t="s">
        <v>140</v>
      </c>
      <c r="C314">
        <v>2</v>
      </c>
      <c r="D314">
        <v>2132178</v>
      </c>
      <c r="E314">
        <v>10954</v>
      </c>
    </row>
    <row r="315" spans="1:5" x14ac:dyDescent="0.2">
      <c r="A315" t="s">
        <v>91</v>
      </c>
      <c r="B315" t="s">
        <v>140</v>
      </c>
      <c r="C315">
        <v>3</v>
      </c>
      <c r="D315">
        <v>2131123</v>
      </c>
      <c r="E315">
        <v>11039</v>
      </c>
    </row>
    <row r="316" spans="1:5" x14ac:dyDescent="0.2">
      <c r="A316" t="s">
        <v>91</v>
      </c>
      <c r="B316" t="s">
        <v>140</v>
      </c>
      <c r="C316">
        <v>4</v>
      </c>
      <c r="D316">
        <v>2128388</v>
      </c>
      <c r="E316">
        <v>11182</v>
      </c>
    </row>
    <row r="317" spans="1:5" x14ac:dyDescent="0.2">
      <c r="A317" t="s">
        <v>91</v>
      </c>
      <c r="B317" t="s">
        <v>140</v>
      </c>
      <c r="C317">
        <v>5</v>
      </c>
      <c r="D317">
        <v>2130396</v>
      </c>
      <c r="E317">
        <v>10940</v>
      </c>
    </row>
    <row r="318" spans="1:5" x14ac:dyDescent="0.2">
      <c r="A318" t="s">
        <v>91</v>
      </c>
      <c r="B318" t="s">
        <v>140</v>
      </c>
      <c r="C318">
        <v>6</v>
      </c>
      <c r="D318">
        <v>2130902</v>
      </c>
      <c r="E318">
        <v>10953</v>
      </c>
    </row>
    <row r="319" spans="1:5" x14ac:dyDescent="0.2">
      <c r="A319" t="s">
        <v>91</v>
      </c>
      <c r="B319" t="s">
        <v>140</v>
      </c>
      <c r="C319">
        <v>7</v>
      </c>
      <c r="D319">
        <v>2128508</v>
      </c>
      <c r="E319">
        <v>11136</v>
      </c>
    </row>
    <row r="320" spans="1:5" x14ac:dyDescent="0.2">
      <c r="A320" t="s">
        <v>91</v>
      </c>
      <c r="B320" t="s">
        <v>140</v>
      </c>
      <c r="C320">
        <v>8</v>
      </c>
      <c r="D320">
        <v>2130411</v>
      </c>
      <c r="E320">
        <v>10963</v>
      </c>
    </row>
    <row r="321" spans="1:5" x14ac:dyDescent="0.2">
      <c r="A321" t="s">
        <v>91</v>
      </c>
      <c r="B321" t="s">
        <v>140</v>
      </c>
      <c r="C321">
        <v>9</v>
      </c>
      <c r="D321">
        <v>2130128</v>
      </c>
      <c r="E321">
        <v>11139</v>
      </c>
    </row>
    <row r="322" spans="1:5" x14ac:dyDescent="0.2">
      <c r="A322" t="s">
        <v>91</v>
      </c>
      <c r="B322" t="s">
        <v>141</v>
      </c>
      <c r="C322">
        <v>1</v>
      </c>
      <c r="D322">
        <v>2125790</v>
      </c>
      <c r="E322">
        <v>5306</v>
      </c>
    </row>
    <row r="323" spans="1:5" x14ac:dyDescent="0.2">
      <c r="A323" t="s">
        <v>91</v>
      </c>
      <c r="B323" t="s">
        <v>141</v>
      </c>
      <c r="C323">
        <v>10</v>
      </c>
      <c r="D323">
        <v>2124728</v>
      </c>
      <c r="E323">
        <v>5168</v>
      </c>
    </row>
    <row r="324" spans="1:5" x14ac:dyDescent="0.2">
      <c r="A324" t="s">
        <v>91</v>
      </c>
      <c r="B324" t="s">
        <v>141</v>
      </c>
      <c r="C324">
        <v>2</v>
      </c>
      <c r="D324">
        <v>2127101</v>
      </c>
      <c r="E324">
        <v>5366</v>
      </c>
    </row>
    <row r="325" spans="1:5" x14ac:dyDescent="0.2">
      <c r="A325" t="s">
        <v>91</v>
      </c>
      <c r="B325" t="s">
        <v>141</v>
      </c>
      <c r="C325">
        <v>3</v>
      </c>
      <c r="D325">
        <v>2127145</v>
      </c>
      <c r="E325">
        <v>5240</v>
      </c>
    </row>
    <row r="326" spans="1:5" x14ac:dyDescent="0.2">
      <c r="A326" t="s">
        <v>91</v>
      </c>
      <c r="B326" t="s">
        <v>141</v>
      </c>
      <c r="C326">
        <v>4</v>
      </c>
      <c r="D326">
        <v>2124889</v>
      </c>
      <c r="E326">
        <v>5149</v>
      </c>
    </row>
    <row r="327" spans="1:5" x14ac:dyDescent="0.2">
      <c r="A327" t="s">
        <v>91</v>
      </c>
      <c r="B327" t="s">
        <v>141</v>
      </c>
      <c r="C327">
        <v>5</v>
      </c>
      <c r="D327">
        <v>2126406</v>
      </c>
      <c r="E327">
        <v>5173</v>
      </c>
    </row>
    <row r="328" spans="1:5" x14ac:dyDescent="0.2">
      <c r="A328" t="s">
        <v>91</v>
      </c>
      <c r="B328" t="s">
        <v>141</v>
      </c>
      <c r="C328">
        <v>6</v>
      </c>
      <c r="D328">
        <v>2126085</v>
      </c>
      <c r="E328">
        <v>5184</v>
      </c>
    </row>
    <row r="329" spans="1:5" x14ac:dyDescent="0.2">
      <c r="A329" t="s">
        <v>91</v>
      </c>
      <c r="B329" t="s">
        <v>141</v>
      </c>
      <c r="C329">
        <v>7</v>
      </c>
      <c r="D329">
        <v>2123802</v>
      </c>
      <c r="E329">
        <v>5247</v>
      </c>
    </row>
    <row r="330" spans="1:5" x14ac:dyDescent="0.2">
      <c r="A330" t="s">
        <v>91</v>
      </c>
      <c r="B330" t="s">
        <v>141</v>
      </c>
      <c r="C330">
        <v>8</v>
      </c>
      <c r="D330">
        <v>2125106</v>
      </c>
      <c r="E330">
        <v>5167</v>
      </c>
    </row>
    <row r="331" spans="1:5" x14ac:dyDescent="0.2">
      <c r="A331" t="s">
        <v>91</v>
      </c>
      <c r="B331" t="s">
        <v>141</v>
      </c>
      <c r="C331">
        <v>9</v>
      </c>
      <c r="D331">
        <v>2125786</v>
      </c>
      <c r="E331">
        <v>5182</v>
      </c>
    </row>
    <row r="332" spans="1:5" x14ac:dyDescent="0.2">
      <c r="A332" t="s">
        <v>91</v>
      </c>
      <c r="B332" t="s">
        <v>142</v>
      </c>
      <c r="C332">
        <v>1</v>
      </c>
      <c r="D332">
        <v>2130299</v>
      </c>
      <c r="E332">
        <v>12679</v>
      </c>
    </row>
    <row r="333" spans="1:5" x14ac:dyDescent="0.2">
      <c r="A333" t="s">
        <v>91</v>
      </c>
      <c r="B333" t="s">
        <v>142</v>
      </c>
      <c r="C333">
        <v>10</v>
      </c>
      <c r="D333">
        <v>2129661</v>
      </c>
      <c r="E333">
        <v>13306</v>
      </c>
    </row>
    <row r="334" spans="1:5" x14ac:dyDescent="0.2">
      <c r="A334" t="s">
        <v>91</v>
      </c>
      <c r="B334" t="s">
        <v>142</v>
      </c>
      <c r="C334">
        <v>2</v>
      </c>
      <c r="D334">
        <v>2131640</v>
      </c>
      <c r="E334">
        <v>12573</v>
      </c>
    </row>
    <row r="335" spans="1:5" x14ac:dyDescent="0.2">
      <c r="A335" t="s">
        <v>91</v>
      </c>
      <c r="B335" t="s">
        <v>142</v>
      </c>
      <c r="C335">
        <v>3</v>
      </c>
      <c r="D335">
        <v>2131200</v>
      </c>
      <c r="E335">
        <v>9666</v>
      </c>
    </row>
    <row r="336" spans="1:5" x14ac:dyDescent="0.2">
      <c r="A336" t="s">
        <v>91</v>
      </c>
      <c r="B336" t="s">
        <v>142</v>
      </c>
      <c r="C336">
        <v>4</v>
      </c>
      <c r="D336">
        <v>2129126</v>
      </c>
      <c r="E336">
        <v>12727</v>
      </c>
    </row>
    <row r="337" spans="1:5" x14ac:dyDescent="0.2">
      <c r="A337" t="s">
        <v>91</v>
      </c>
      <c r="B337" t="s">
        <v>142</v>
      </c>
      <c r="C337">
        <v>5</v>
      </c>
      <c r="D337">
        <v>2130740</v>
      </c>
      <c r="E337">
        <v>12865</v>
      </c>
    </row>
    <row r="338" spans="1:5" x14ac:dyDescent="0.2">
      <c r="A338" t="s">
        <v>91</v>
      </c>
      <c r="B338" t="s">
        <v>142</v>
      </c>
      <c r="C338">
        <v>6</v>
      </c>
      <c r="D338">
        <v>2131191</v>
      </c>
      <c r="E338">
        <v>12724</v>
      </c>
    </row>
    <row r="339" spans="1:5" x14ac:dyDescent="0.2">
      <c r="A339" t="s">
        <v>91</v>
      </c>
      <c r="B339" t="s">
        <v>142</v>
      </c>
      <c r="C339">
        <v>7</v>
      </c>
      <c r="D339">
        <v>2127734</v>
      </c>
      <c r="E339">
        <v>9368</v>
      </c>
    </row>
    <row r="340" spans="1:5" x14ac:dyDescent="0.2">
      <c r="A340" t="s">
        <v>91</v>
      </c>
      <c r="B340" t="s">
        <v>142</v>
      </c>
      <c r="C340">
        <v>8</v>
      </c>
      <c r="D340">
        <v>2130386</v>
      </c>
      <c r="E340">
        <v>12832</v>
      </c>
    </row>
    <row r="341" spans="1:5" x14ac:dyDescent="0.2">
      <c r="A341" t="s">
        <v>91</v>
      </c>
      <c r="B341" t="s">
        <v>142</v>
      </c>
      <c r="C341">
        <v>9</v>
      </c>
      <c r="D341">
        <v>2130268</v>
      </c>
      <c r="E341">
        <v>12837</v>
      </c>
    </row>
    <row r="342" spans="1:5" x14ac:dyDescent="0.2">
      <c r="A342" t="s">
        <v>91</v>
      </c>
      <c r="B342" t="s">
        <v>143</v>
      </c>
      <c r="C342">
        <v>1</v>
      </c>
      <c r="D342">
        <v>2123610</v>
      </c>
      <c r="E342">
        <v>5408</v>
      </c>
    </row>
    <row r="343" spans="1:5" x14ac:dyDescent="0.2">
      <c r="A343" t="s">
        <v>91</v>
      </c>
      <c r="B343" t="s">
        <v>143</v>
      </c>
      <c r="C343">
        <v>10</v>
      </c>
      <c r="D343">
        <v>2122172</v>
      </c>
      <c r="E343">
        <v>4143</v>
      </c>
    </row>
    <row r="344" spans="1:5" x14ac:dyDescent="0.2">
      <c r="A344" t="s">
        <v>91</v>
      </c>
      <c r="B344" t="s">
        <v>143</v>
      </c>
      <c r="C344">
        <v>2</v>
      </c>
      <c r="D344">
        <v>2129779</v>
      </c>
      <c r="E344">
        <v>5229</v>
      </c>
    </row>
    <row r="345" spans="1:5" x14ac:dyDescent="0.2">
      <c r="A345" t="s">
        <v>91</v>
      </c>
      <c r="B345" t="s">
        <v>143</v>
      </c>
      <c r="C345">
        <v>3</v>
      </c>
      <c r="D345">
        <v>2124095</v>
      </c>
      <c r="E345">
        <v>5512</v>
      </c>
    </row>
    <row r="346" spans="1:5" x14ac:dyDescent="0.2">
      <c r="A346" t="s">
        <v>91</v>
      </c>
      <c r="B346" t="s">
        <v>143</v>
      </c>
      <c r="C346">
        <v>4</v>
      </c>
      <c r="D346">
        <v>2122263</v>
      </c>
      <c r="E346">
        <v>5300</v>
      </c>
    </row>
    <row r="347" spans="1:5" x14ac:dyDescent="0.2">
      <c r="A347" t="s">
        <v>91</v>
      </c>
      <c r="B347" t="s">
        <v>143</v>
      </c>
      <c r="C347">
        <v>5</v>
      </c>
      <c r="D347">
        <v>2123748</v>
      </c>
      <c r="E347">
        <v>5313</v>
      </c>
    </row>
    <row r="348" spans="1:5" x14ac:dyDescent="0.2">
      <c r="A348" t="s">
        <v>91</v>
      </c>
      <c r="B348" t="s">
        <v>143</v>
      </c>
      <c r="C348">
        <v>6</v>
      </c>
      <c r="D348">
        <v>2123626</v>
      </c>
      <c r="E348">
        <v>5331</v>
      </c>
    </row>
    <row r="349" spans="1:5" x14ac:dyDescent="0.2">
      <c r="A349" t="s">
        <v>91</v>
      </c>
      <c r="B349" t="s">
        <v>143</v>
      </c>
      <c r="C349">
        <v>7</v>
      </c>
      <c r="D349">
        <v>2121437</v>
      </c>
      <c r="E349">
        <v>5357</v>
      </c>
    </row>
    <row r="350" spans="1:5" x14ac:dyDescent="0.2">
      <c r="A350" t="s">
        <v>91</v>
      </c>
      <c r="B350" t="s">
        <v>143</v>
      </c>
      <c r="C350">
        <v>8</v>
      </c>
      <c r="D350">
        <v>2126262</v>
      </c>
      <c r="E350">
        <v>5158</v>
      </c>
    </row>
    <row r="351" spans="1:5" x14ac:dyDescent="0.2">
      <c r="A351" t="s">
        <v>91</v>
      </c>
      <c r="B351" t="s">
        <v>143</v>
      </c>
      <c r="C351">
        <v>9</v>
      </c>
      <c r="D351">
        <v>2127264</v>
      </c>
      <c r="E351">
        <v>4058</v>
      </c>
    </row>
    <row r="352" spans="1:5" x14ac:dyDescent="0.2">
      <c r="A352" t="s">
        <v>91</v>
      </c>
      <c r="B352" t="s">
        <v>144</v>
      </c>
      <c r="C352">
        <v>1</v>
      </c>
      <c r="D352">
        <v>2130342</v>
      </c>
      <c r="E352">
        <v>16872</v>
      </c>
    </row>
    <row r="353" spans="1:5" x14ac:dyDescent="0.2">
      <c r="A353" t="s">
        <v>91</v>
      </c>
      <c r="B353" t="s">
        <v>144</v>
      </c>
      <c r="C353">
        <v>10</v>
      </c>
      <c r="D353">
        <v>2129558</v>
      </c>
      <c r="E353">
        <v>16691</v>
      </c>
    </row>
    <row r="354" spans="1:5" x14ac:dyDescent="0.2">
      <c r="A354" t="s">
        <v>91</v>
      </c>
      <c r="B354" t="s">
        <v>144</v>
      </c>
      <c r="C354">
        <v>2</v>
      </c>
      <c r="D354">
        <v>2131776</v>
      </c>
      <c r="E354">
        <v>17118</v>
      </c>
    </row>
    <row r="355" spans="1:5" x14ac:dyDescent="0.2">
      <c r="A355" t="s">
        <v>91</v>
      </c>
      <c r="B355" t="s">
        <v>144</v>
      </c>
      <c r="C355">
        <v>3</v>
      </c>
      <c r="D355">
        <v>2130924</v>
      </c>
      <c r="E355">
        <v>16689</v>
      </c>
    </row>
    <row r="356" spans="1:5" x14ac:dyDescent="0.2">
      <c r="A356" t="s">
        <v>91</v>
      </c>
      <c r="B356" t="s">
        <v>144</v>
      </c>
      <c r="C356">
        <v>4</v>
      </c>
      <c r="D356">
        <v>2129395</v>
      </c>
      <c r="E356">
        <v>16823</v>
      </c>
    </row>
    <row r="357" spans="1:5" x14ac:dyDescent="0.2">
      <c r="A357" t="s">
        <v>91</v>
      </c>
      <c r="B357" t="s">
        <v>144</v>
      </c>
      <c r="C357">
        <v>5</v>
      </c>
      <c r="D357">
        <v>2130444</v>
      </c>
      <c r="E357">
        <v>16997</v>
      </c>
    </row>
    <row r="358" spans="1:5" x14ac:dyDescent="0.2">
      <c r="A358" t="s">
        <v>91</v>
      </c>
      <c r="B358" t="s">
        <v>144</v>
      </c>
      <c r="C358">
        <v>6</v>
      </c>
      <c r="D358">
        <v>2130840</v>
      </c>
      <c r="E358">
        <v>17222</v>
      </c>
    </row>
    <row r="359" spans="1:5" x14ac:dyDescent="0.2">
      <c r="A359" t="s">
        <v>91</v>
      </c>
      <c r="B359" t="s">
        <v>144</v>
      </c>
      <c r="C359">
        <v>7</v>
      </c>
      <c r="D359">
        <v>2128408</v>
      </c>
      <c r="E359">
        <v>16485</v>
      </c>
    </row>
    <row r="360" spans="1:5" x14ac:dyDescent="0.2">
      <c r="A360" t="s">
        <v>91</v>
      </c>
      <c r="B360" t="s">
        <v>144</v>
      </c>
      <c r="C360">
        <v>8</v>
      </c>
      <c r="D360">
        <v>2130847</v>
      </c>
      <c r="E360">
        <v>12289</v>
      </c>
    </row>
    <row r="361" spans="1:5" x14ac:dyDescent="0.2">
      <c r="A361" t="s">
        <v>91</v>
      </c>
      <c r="B361" t="s">
        <v>144</v>
      </c>
      <c r="C361">
        <v>9</v>
      </c>
      <c r="D361">
        <v>2130430</v>
      </c>
      <c r="E361">
        <v>16616</v>
      </c>
    </row>
    <row r="362" spans="1:5" x14ac:dyDescent="0.2">
      <c r="A362" t="s">
        <v>91</v>
      </c>
      <c r="B362" t="s">
        <v>145</v>
      </c>
      <c r="C362">
        <v>1</v>
      </c>
      <c r="D362">
        <v>2122989</v>
      </c>
      <c r="E362">
        <v>5624</v>
      </c>
    </row>
    <row r="363" spans="1:5" x14ac:dyDescent="0.2">
      <c r="A363" t="s">
        <v>91</v>
      </c>
      <c r="B363" t="s">
        <v>145</v>
      </c>
      <c r="C363">
        <v>10</v>
      </c>
      <c r="D363">
        <v>2121736</v>
      </c>
      <c r="E363">
        <v>5622</v>
      </c>
    </row>
    <row r="364" spans="1:5" x14ac:dyDescent="0.2">
      <c r="A364" t="s">
        <v>91</v>
      </c>
      <c r="B364" t="s">
        <v>145</v>
      </c>
      <c r="C364">
        <v>2</v>
      </c>
      <c r="D364">
        <v>2124260</v>
      </c>
      <c r="E364">
        <v>5627</v>
      </c>
    </row>
    <row r="365" spans="1:5" x14ac:dyDescent="0.2">
      <c r="A365" t="s">
        <v>91</v>
      </c>
      <c r="B365" t="s">
        <v>145</v>
      </c>
      <c r="C365">
        <v>3</v>
      </c>
      <c r="D365">
        <v>2123270</v>
      </c>
      <c r="E365">
        <v>5649</v>
      </c>
    </row>
    <row r="366" spans="1:5" x14ac:dyDescent="0.2">
      <c r="A366" t="s">
        <v>91</v>
      </c>
      <c r="B366" t="s">
        <v>145</v>
      </c>
      <c r="C366">
        <v>4</v>
      </c>
      <c r="D366">
        <v>2121624</v>
      </c>
      <c r="E366">
        <v>5604</v>
      </c>
    </row>
    <row r="367" spans="1:5" x14ac:dyDescent="0.2">
      <c r="A367" t="s">
        <v>91</v>
      </c>
      <c r="B367" t="s">
        <v>145</v>
      </c>
      <c r="C367">
        <v>5</v>
      </c>
      <c r="D367">
        <v>2123399</v>
      </c>
      <c r="E367">
        <v>5569</v>
      </c>
    </row>
    <row r="368" spans="1:5" x14ac:dyDescent="0.2">
      <c r="A368" t="s">
        <v>91</v>
      </c>
      <c r="B368" t="s">
        <v>145</v>
      </c>
      <c r="C368">
        <v>6</v>
      </c>
      <c r="D368">
        <v>2122735</v>
      </c>
      <c r="E368">
        <v>5625</v>
      </c>
    </row>
    <row r="369" spans="1:5" x14ac:dyDescent="0.2">
      <c r="A369" t="s">
        <v>91</v>
      </c>
      <c r="B369" t="s">
        <v>145</v>
      </c>
      <c r="C369">
        <v>7</v>
      </c>
      <c r="D369">
        <v>2120226</v>
      </c>
      <c r="E369">
        <v>5615</v>
      </c>
    </row>
    <row r="370" spans="1:5" x14ac:dyDescent="0.2">
      <c r="A370" t="s">
        <v>91</v>
      </c>
      <c r="B370" t="s">
        <v>145</v>
      </c>
      <c r="C370">
        <v>8</v>
      </c>
      <c r="D370">
        <v>2122631</v>
      </c>
      <c r="E370">
        <v>5596</v>
      </c>
    </row>
    <row r="371" spans="1:5" x14ac:dyDescent="0.2">
      <c r="A371" t="s">
        <v>91</v>
      </c>
      <c r="B371" t="s">
        <v>145</v>
      </c>
      <c r="C371">
        <v>9</v>
      </c>
      <c r="D371">
        <v>2123095</v>
      </c>
      <c r="E371">
        <v>5666</v>
      </c>
    </row>
    <row r="372" spans="1:5" x14ac:dyDescent="0.2">
      <c r="A372" t="s">
        <v>91</v>
      </c>
      <c r="B372" t="s">
        <v>146</v>
      </c>
      <c r="C372">
        <v>1</v>
      </c>
      <c r="D372">
        <v>2126287</v>
      </c>
      <c r="E372">
        <v>6244</v>
      </c>
    </row>
    <row r="373" spans="1:5" x14ac:dyDescent="0.2">
      <c r="A373" t="s">
        <v>91</v>
      </c>
      <c r="B373" t="s">
        <v>146</v>
      </c>
      <c r="C373">
        <v>10</v>
      </c>
      <c r="D373">
        <v>2125000</v>
      </c>
      <c r="E373">
        <v>6325</v>
      </c>
    </row>
    <row r="374" spans="1:5" x14ac:dyDescent="0.2">
      <c r="A374" t="s">
        <v>91</v>
      </c>
      <c r="B374" t="s">
        <v>146</v>
      </c>
      <c r="C374">
        <v>2</v>
      </c>
      <c r="D374">
        <v>2128247</v>
      </c>
      <c r="E374">
        <v>6301</v>
      </c>
    </row>
    <row r="375" spans="1:5" x14ac:dyDescent="0.2">
      <c r="A375" t="s">
        <v>91</v>
      </c>
      <c r="B375" t="s">
        <v>146</v>
      </c>
      <c r="C375">
        <v>3</v>
      </c>
      <c r="D375">
        <v>2126837</v>
      </c>
      <c r="E375">
        <v>6248</v>
      </c>
    </row>
    <row r="376" spans="1:5" x14ac:dyDescent="0.2">
      <c r="A376" t="s">
        <v>91</v>
      </c>
      <c r="B376" t="s">
        <v>146</v>
      </c>
      <c r="C376">
        <v>4</v>
      </c>
      <c r="D376">
        <v>2124738</v>
      </c>
      <c r="E376">
        <v>6234</v>
      </c>
    </row>
    <row r="377" spans="1:5" x14ac:dyDescent="0.2">
      <c r="A377" t="s">
        <v>91</v>
      </c>
      <c r="B377" t="s">
        <v>146</v>
      </c>
      <c r="C377">
        <v>5</v>
      </c>
      <c r="D377">
        <v>2126629</v>
      </c>
      <c r="E377">
        <v>6291</v>
      </c>
    </row>
    <row r="378" spans="1:5" x14ac:dyDescent="0.2">
      <c r="A378" t="s">
        <v>91</v>
      </c>
      <c r="B378" t="s">
        <v>146</v>
      </c>
      <c r="C378">
        <v>6</v>
      </c>
      <c r="D378">
        <v>2126537</v>
      </c>
      <c r="E378">
        <v>6237</v>
      </c>
    </row>
    <row r="379" spans="1:5" x14ac:dyDescent="0.2">
      <c r="A379" t="s">
        <v>91</v>
      </c>
      <c r="B379" t="s">
        <v>146</v>
      </c>
      <c r="C379">
        <v>7</v>
      </c>
      <c r="D379">
        <v>2123637</v>
      </c>
      <c r="E379">
        <v>6244</v>
      </c>
    </row>
    <row r="380" spans="1:5" x14ac:dyDescent="0.2">
      <c r="A380" t="s">
        <v>91</v>
      </c>
      <c r="B380" t="s">
        <v>146</v>
      </c>
      <c r="C380">
        <v>8</v>
      </c>
      <c r="D380">
        <v>2125608</v>
      </c>
      <c r="E380">
        <v>6225</v>
      </c>
    </row>
    <row r="381" spans="1:5" x14ac:dyDescent="0.2">
      <c r="A381" t="s">
        <v>91</v>
      </c>
      <c r="B381" t="s">
        <v>146</v>
      </c>
      <c r="C381">
        <v>9</v>
      </c>
      <c r="D381">
        <v>2125594</v>
      </c>
      <c r="E381">
        <v>6178</v>
      </c>
    </row>
    <row r="382" spans="1:5" x14ac:dyDescent="0.2">
      <c r="A382" t="s">
        <v>91</v>
      </c>
      <c r="B382" t="s">
        <v>147</v>
      </c>
      <c r="C382">
        <v>1</v>
      </c>
      <c r="D382">
        <v>2127582</v>
      </c>
      <c r="E382">
        <v>6805</v>
      </c>
    </row>
    <row r="383" spans="1:5" x14ac:dyDescent="0.2">
      <c r="A383" t="s">
        <v>91</v>
      </c>
      <c r="B383" t="s">
        <v>147</v>
      </c>
      <c r="C383">
        <v>10</v>
      </c>
      <c r="D383">
        <v>2126890</v>
      </c>
      <c r="E383">
        <v>6629</v>
      </c>
    </row>
    <row r="384" spans="1:5" x14ac:dyDescent="0.2">
      <c r="A384" t="s">
        <v>91</v>
      </c>
      <c r="B384" t="s">
        <v>147</v>
      </c>
      <c r="C384">
        <v>2</v>
      </c>
      <c r="D384">
        <v>2129813</v>
      </c>
      <c r="E384">
        <v>6758</v>
      </c>
    </row>
    <row r="385" spans="1:5" x14ac:dyDescent="0.2">
      <c r="A385" t="s">
        <v>91</v>
      </c>
      <c r="B385" t="s">
        <v>147</v>
      </c>
      <c r="C385">
        <v>3</v>
      </c>
      <c r="D385">
        <v>2128219</v>
      </c>
      <c r="E385">
        <v>6853</v>
      </c>
    </row>
    <row r="386" spans="1:5" x14ac:dyDescent="0.2">
      <c r="A386" t="s">
        <v>91</v>
      </c>
      <c r="B386" t="s">
        <v>147</v>
      </c>
      <c r="C386">
        <v>4</v>
      </c>
      <c r="D386">
        <v>2126234</v>
      </c>
      <c r="E386">
        <v>6798</v>
      </c>
    </row>
    <row r="387" spans="1:5" x14ac:dyDescent="0.2">
      <c r="A387" t="s">
        <v>91</v>
      </c>
      <c r="B387" t="s">
        <v>147</v>
      </c>
      <c r="C387">
        <v>5</v>
      </c>
      <c r="D387">
        <v>2127844</v>
      </c>
      <c r="E387">
        <v>6688</v>
      </c>
    </row>
    <row r="388" spans="1:5" x14ac:dyDescent="0.2">
      <c r="A388" t="s">
        <v>91</v>
      </c>
      <c r="B388" t="s">
        <v>147</v>
      </c>
      <c r="C388">
        <v>6</v>
      </c>
      <c r="D388">
        <v>2127827</v>
      </c>
      <c r="E388">
        <v>6762</v>
      </c>
    </row>
    <row r="389" spans="1:5" x14ac:dyDescent="0.2">
      <c r="A389" t="s">
        <v>91</v>
      </c>
      <c r="B389" t="s">
        <v>147</v>
      </c>
      <c r="C389">
        <v>7</v>
      </c>
      <c r="D389">
        <v>2125749</v>
      </c>
      <c r="E389">
        <v>6801</v>
      </c>
    </row>
    <row r="390" spans="1:5" x14ac:dyDescent="0.2">
      <c r="A390" t="s">
        <v>91</v>
      </c>
      <c r="B390" t="s">
        <v>147</v>
      </c>
      <c r="C390">
        <v>8</v>
      </c>
      <c r="D390">
        <v>2127471</v>
      </c>
      <c r="E390">
        <v>6722</v>
      </c>
    </row>
    <row r="391" spans="1:5" x14ac:dyDescent="0.2">
      <c r="A391" t="s">
        <v>91</v>
      </c>
      <c r="B391" t="s">
        <v>147</v>
      </c>
      <c r="C391">
        <v>9</v>
      </c>
      <c r="D391">
        <v>2127697</v>
      </c>
      <c r="E391">
        <v>6707</v>
      </c>
    </row>
    <row r="392" spans="1:5" x14ac:dyDescent="0.2">
      <c r="A392" t="s">
        <v>91</v>
      </c>
      <c r="B392" t="s">
        <v>148</v>
      </c>
      <c r="C392">
        <v>1</v>
      </c>
      <c r="D392">
        <v>2126682</v>
      </c>
      <c r="E392">
        <v>11036</v>
      </c>
    </row>
    <row r="393" spans="1:5" x14ac:dyDescent="0.2">
      <c r="A393" t="s">
        <v>91</v>
      </c>
      <c r="B393" t="s">
        <v>148</v>
      </c>
      <c r="C393">
        <v>10</v>
      </c>
      <c r="D393">
        <v>2125276</v>
      </c>
      <c r="E393">
        <v>12314</v>
      </c>
    </row>
    <row r="394" spans="1:5" x14ac:dyDescent="0.2">
      <c r="A394" t="s">
        <v>91</v>
      </c>
      <c r="B394" t="s">
        <v>148</v>
      </c>
      <c r="C394">
        <v>2</v>
      </c>
      <c r="D394">
        <v>2128370</v>
      </c>
      <c r="E394">
        <v>11541</v>
      </c>
    </row>
    <row r="395" spans="1:5" x14ac:dyDescent="0.2">
      <c r="A395" t="s">
        <v>91</v>
      </c>
      <c r="B395" t="s">
        <v>148</v>
      </c>
      <c r="C395">
        <v>3</v>
      </c>
      <c r="D395">
        <v>2126722</v>
      </c>
      <c r="E395">
        <v>11802</v>
      </c>
    </row>
    <row r="396" spans="1:5" x14ac:dyDescent="0.2">
      <c r="A396" t="s">
        <v>91</v>
      </c>
      <c r="B396" t="s">
        <v>148</v>
      </c>
      <c r="C396">
        <v>4</v>
      </c>
      <c r="D396">
        <v>2124820</v>
      </c>
      <c r="E396">
        <v>12182</v>
      </c>
    </row>
    <row r="397" spans="1:5" x14ac:dyDescent="0.2">
      <c r="A397" t="s">
        <v>91</v>
      </c>
      <c r="B397" t="s">
        <v>148</v>
      </c>
      <c r="C397">
        <v>5</v>
      </c>
      <c r="D397">
        <v>2126966</v>
      </c>
      <c r="E397">
        <v>12229</v>
      </c>
    </row>
    <row r="398" spans="1:5" x14ac:dyDescent="0.2">
      <c r="A398" t="s">
        <v>91</v>
      </c>
      <c r="B398" t="s">
        <v>148</v>
      </c>
      <c r="C398">
        <v>6</v>
      </c>
      <c r="D398">
        <v>2125880</v>
      </c>
      <c r="E398">
        <v>12565</v>
      </c>
    </row>
    <row r="399" spans="1:5" x14ac:dyDescent="0.2">
      <c r="A399" t="s">
        <v>91</v>
      </c>
      <c r="B399" t="s">
        <v>148</v>
      </c>
      <c r="C399">
        <v>7</v>
      </c>
      <c r="D399">
        <v>2123796</v>
      </c>
      <c r="E399">
        <v>12681</v>
      </c>
    </row>
    <row r="400" spans="1:5" x14ac:dyDescent="0.2">
      <c r="A400" t="s">
        <v>91</v>
      </c>
      <c r="B400" t="s">
        <v>148</v>
      </c>
      <c r="C400">
        <v>8</v>
      </c>
      <c r="D400">
        <v>2126366</v>
      </c>
      <c r="E400">
        <v>11681</v>
      </c>
    </row>
    <row r="401" spans="1:5" x14ac:dyDescent="0.2">
      <c r="A401" t="s">
        <v>91</v>
      </c>
      <c r="B401" t="s">
        <v>148</v>
      </c>
      <c r="C401">
        <v>9</v>
      </c>
      <c r="D401">
        <v>2125957</v>
      </c>
      <c r="E401">
        <v>12131</v>
      </c>
    </row>
    <row r="402" spans="1:5" x14ac:dyDescent="0.2">
      <c r="A402" t="s">
        <v>91</v>
      </c>
      <c r="B402" t="s">
        <v>149</v>
      </c>
      <c r="C402">
        <v>1</v>
      </c>
      <c r="D402">
        <v>2127397</v>
      </c>
      <c r="E402">
        <v>14029</v>
      </c>
    </row>
    <row r="403" spans="1:5" x14ac:dyDescent="0.2">
      <c r="A403" t="s">
        <v>91</v>
      </c>
      <c r="B403" t="s">
        <v>149</v>
      </c>
      <c r="C403">
        <v>10</v>
      </c>
      <c r="D403">
        <v>2126319</v>
      </c>
      <c r="E403">
        <v>14373</v>
      </c>
    </row>
    <row r="404" spans="1:5" x14ac:dyDescent="0.2">
      <c r="A404" t="s">
        <v>91</v>
      </c>
      <c r="B404" t="s">
        <v>149</v>
      </c>
      <c r="C404">
        <v>2</v>
      </c>
      <c r="D404">
        <v>2128950</v>
      </c>
      <c r="E404">
        <v>14816</v>
      </c>
    </row>
    <row r="405" spans="1:5" x14ac:dyDescent="0.2">
      <c r="A405" t="s">
        <v>91</v>
      </c>
      <c r="B405" t="s">
        <v>149</v>
      </c>
      <c r="C405">
        <v>3</v>
      </c>
      <c r="D405">
        <v>2127644</v>
      </c>
      <c r="E405">
        <v>14464</v>
      </c>
    </row>
    <row r="406" spans="1:5" x14ac:dyDescent="0.2">
      <c r="A406" t="s">
        <v>91</v>
      </c>
      <c r="B406" t="s">
        <v>149</v>
      </c>
      <c r="C406">
        <v>4</v>
      </c>
      <c r="D406">
        <v>2125474</v>
      </c>
      <c r="E406">
        <v>13658</v>
      </c>
    </row>
    <row r="407" spans="1:5" x14ac:dyDescent="0.2">
      <c r="A407" t="s">
        <v>91</v>
      </c>
      <c r="B407" t="s">
        <v>149</v>
      </c>
      <c r="C407">
        <v>5</v>
      </c>
      <c r="D407">
        <v>2127550</v>
      </c>
      <c r="E407">
        <v>13420</v>
      </c>
    </row>
    <row r="408" spans="1:5" x14ac:dyDescent="0.2">
      <c r="A408" t="s">
        <v>91</v>
      </c>
      <c r="B408" t="s">
        <v>149</v>
      </c>
      <c r="C408">
        <v>6</v>
      </c>
      <c r="D408">
        <v>2127043</v>
      </c>
      <c r="E408">
        <v>14212</v>
      </c>
    </row>
    <row r="409" spans="1:5" x14ac:dyDescent="0.2">
      <c r="A409" t="s">
        <v>91</v>
      </c>
      <c r="B409" t="s">
        <v>149</v>
      </c>
      <c r="C409">
        <v>7</v>
      </c>
      <c r="D409">
        <v>2125018</v>
      </c>
      <c r="E409">
        <v>15059</v>
      </c>
    </row>
    <row r="410" spans="1:5" x14ac:dyDescent="0.2">
      <c r="A410" t="s">
        <v>91</v>
      </c>
      <c r="B410" t="s">
        <v>149</v>
      </c>
      <c r="C410">
        <v>8</v>
      </c>
      <c r="D410">
        <v>2127415</v>
      </c>
      <c r="E410">
        <v>14658</v>
      </c>
    </row>
    <row r="411" spans="1:5" x14ac:dyDescent="0.2">
      <c r="A411" t="s">
        <v>91</v>
      </c>
      <c r="B411" t="s">
        <v>149</v>
      </c>
      <c r="C411">
        <v>9</v>
      </c>
      <c r="D411">
        <v>2127112</v>
      </c>
      <c r="E411">
        <v>14643</v>
      </c>
    </row>
    <row r="412" spans="1:5" x14ac:dyDescent="0.2">
      <c r="A412" t="s">
        <v>91</v>
      </c>
      <c r="B412" t="s">
        <v>150</v>
      </c>
      <c r="C412">
        <v>1</v>
      </c>
      <c r="D412">
        <v>2128045</v>
      </c>
      <c r="E412">
        <v>18053</v>
      </c>
    </row>
    <row r="413" spans="1:5" x14ac:dyDescent="0.2">
      <c r="A413" t="s">
        <v>91</v>
      </c>
      <c r="B413" t="s">
        <v>150</v>
      </c>
      <c r="C413">
        <v>10</v>
      </c>
      <c r="D413">
        <v>2127294</v>
      </c>
      <c r="E413">
        <v>16978</v>
      </c>
    </row>
    <row r="414" spans="1:5" x14ac:dyDescent="0.2">
      <c r="A414" t="s">
        <v>91</v>
      </c>
      <c r="B414" t="s">
        <v>150</v>
      </c>
      <c r="C414">
        <v>2</v>
      </c>
      <c r="D414">
        <v>2129744</v>
      </c>
      <c r="E414">
        <v>18801</v>
      </c>
    </row>
    <row r="415" spans="1:5" x14ac:dyDescent="0.2">
      <c r="A415" t="s">
        <v>91</v>
      </c>
      <c r="B415" t="s">
        <v>150</v>
      </c>
      <c r="C415">
        <v>3</v>
      </c>
      <c r="D415">
        <v>2128335</v>
      </c>
      <c r="E415">
        <v>18817</v>
      </c>
    </row>
    <row r="416" spans="1:5" x14ac:dyDescent="0.2">
      <c r="A416" t="s">
        <v>91</v>
      </c>
      <c r="B416" t="s">
        <v>150</v>
      </c>
      <c r="C416">
        <v>4</v>
      </c>
      <c r="D416">
        <v>2126426</v>
      </c>
      <c r="E416">
        <v>18411</v>
      </c>
    </row>
    <row r="417" spans="1:5" x14ac:dyDescent="0.2">
      <c r="A417" t="s">
        <v>91</v>
      </c>
      <c r="B417" t="s">
        <v>150</v>
      </c>
      <c r="C417">
        <v>5</v>
      </c>
      <c r="D417">
        <v>2128129</v>
      </c>
      <c r="E417">
        <v>19017</v>
      </c>
    </row>
    <row r="418" spans="1:5" x14ac:dyDescent="0.2">
      <c r="A418" t="s">
        <v>91</v>
      </c>
      <c r="B418" t="s">
        <v>150</v>
      </c>
      <c r="C418">
        <v>6</v>
      </c>
      <c r="D418">
        <v>2128270</v>
      </c>
      <c r="E418">
        <v>19165</v>
      </c>
    </row>
    <row r="419" spans="1:5" x14ac:dyDescent="0.2">
      <c r="A419" t="s">
        <v>91</v>
      </c>
      <c r="B419" t="s">
        <v>150</v>
      </c>
      <c r="C419">
        <v>7</v>
      </c>
      <c r="D419">
        <v>2125340</v>
      </c>
      <c r="E419">
        <v>16739</v>
      </c>
    </row>
    <row r="420" spans="1:5" x14ac:dyDescent="0.2">
      <c r="A420" t="s">
        <v>91</v>
      </c>
      <c r="B420" t="s">
        <v>150</v>
      </c>
      <c r="C420">
        <v>8</v>
      </c>
      <c r="D420">
        <v>2128031</v>
      </c>
      <c r="E420">
        <v>16769</v>
      </c>
    </row>
    <row r="421" spans="1:5" x14ac:dyDescent="0.2">
      <c r="A421" t="s">
        <v>91</v>
      </c>
      <c r="B421" t="s">
        <v>150</v>
      </c>
      <c r="C421">
        <v>9</v>
      </c>
      <c r="D421">
        <v>2127567</v>
      </c>
      <c r="E421">
        <v>19162</v>
      </c>
    </row>
    <row r="422" spans="1:5" x14ac:dyDescent="0.2">
      <c r="A422" t="s">
        <v>91</v>
      </c>
      <c r="B422" t="s">
        <v>151</v>
      </c>
      <c r="C422">
        <v>1</v>
      </c>
      <c r="D422">
        <v>2119315</v>
      </c>
      <c r="E422">
        <v>6814</v>
      </c>
    </row>
    <row r="423" spans="1:5" x14ac:dyDescent="0.2">
      <c r="A423" t="s">
        <v>91</v>
      </c>
      <c r="B423" t="s">
        <v>151</v>
      </c>
      <c r="C423">
        <v>10</v>
      </c>
      <c r="D423">
        <v>2118555</v>
      </c>
      <c r="E423">
        <v>6894</v>
      </c>
    </row>
    <row r="424" spans="1:5" x14ac:dyDescent="0.2">
      <c r="A424" t="s">
        <v>91</v>
      </c>
      <c r="B424" t="s">
        <v>151</v>
      </c>
      <c r="C424">
        <v>2</v>
      </c>
      <c r="D424">
        <v>2120844</v>
      </c>
      <c r="E424">
        <v>7131</v>
      </c>
    </row>
    <row r="425" spans="1:5" x14ac:dyDescent="0.2">
      <c r="A425" t="s">
        <v>91</v>
      </c>
      <c r="B425" t="s">
        <v>151</v>
      </c>
      <c r="C425">
        <v>3</v>
      </c>
      <c r="D425">
        <v>2120618</v>
      </c>
      <c r="E425">
        <v>6213</v>
      </c>
    </row>
    <row r="426" spans="1:5" x14ac:dyDescent="0.2">
      <c r="A426" t="s">
        <v>91</v>
      </c>
      <c r="B426" t="s">
        <v>151</v>
      </c>
      <c r="C426">
        <v>4</v>
      </c>
      <c r="D426">
        <v>2118516</v>
      </c>
      <c r="E426">
        <v>6499</v>
      </c>
    </row>
    <row r="427" spans="1:5" x14ac:dyDescent="0.2">
      <c r="A427" t="s">
        <v>91</v>
      </c>
      <c r="B427" t="s">
        <v>151</v>
      </c>
      <c r="C427">
        <v>5</v>
      </c>
      <c r="D427">
        <v>2119965</v>
      </c>
      <c r="E427">
        <v>6768</v>
      </c>
    </row>
    <row r="428" spans="1:5" x14ac:dyDescent="0.2">
      <c r="A428" t="s">
        <v>91</v>
      </c>
      <c r="B428" t="s">
        <v>151</v>
      </c>
      <c r="C428">
        <v>6</v>
      </c>
      <c r="D428">
        <v>2119710</v>
      </c>
      <c r="E428">
        <v>6850</v>
      </c>
    </row>
    <row r="429" spans="1:5" x14ac:dyDescent="0.2">
      <c r="A429" t="s">
        <v>91</v>
      </c>
      <c r="B429" t="s">
        <v>151</v>
      </c>
      <c r="C429">
        <v>7</v>
      </c>
      <c r="D429">
        <v>2117215</v>
      </c>
      <c r="E429">
        <v>6974</v>
      </c>
    </row>
    <row r="430" spans="1:5" x14ac:dyDescent="0.2">
      <c r="A430" t="s">
        <v>91</v>
      </c>
      <c r="B430" t="s">
        <v>151</v>
      </c>
      <c r="C430">
        <v>8</v>
      </c>
      <c r="D430">
        <v>2118618</v>
      </c>
      <c r="E430">
        <v>6723</v>
      </c>
    </row>
    <row r="431" spans="1:5" x14ac:dyDescent="0.2">
      <c r="A431" t="s">
        <v>91</v>
      </c>
      <c r="B431" t="s">
        <v>151</v>
      </c>
      <c r="C431">
        <v>9</v>
      </c>
      <c r="D431">
        <v>2119266</v>
      </c>
      <c r="E431">
        <v>7023</v>
      </c>
    </row>
    <row r="432" spans="1:5" x14ac:dyDescent="0.2">
      <c r="A432" t="s">
        <v>91</v>
      </c>
      <c r="B432" t="s">
        <v>152</v>
      </c>
      <c r="C432">
        <v>1</v>
      </c>
      <c r="D432">
        <v>2128004</v>
      </c>
      <c r="E432">
        <v>20652</v>
      </c>
    </row>
    <row r="433" spans="1:5" x14ac:dyDescent="0.2">
      <c r="A433" t="s">
        <v>91</v>
      </c>
      <c r="B433" t="s">
        <v>152</v>
      </c>
      <c r="C433">
        <v>10</v>
      </c>
      <c r="D433">
        <v>2127401</v>
      </c>
      <c r="E433">
        <v>22681</v>
      </c>
    </row>
    <row r="434" spans="1:5" x14ac:dyDescent="0.2">
      <c r="A434" t="s">
        <v>91</v>
      </c>
      <c r="B434" t="s">
        <v>152</v>
      </c>
      <c r="C434">
        <v>2</v>
      </c>
      <c r="D434">
        <v>2129731</v>
      </c>
      <c r="E434">
        <v>22991</v>
      </c>
    </row>
    <row r="435" spans="1:5" x14ac:dyDescent="0.2">
      <c r="A435" t="s">
        <v>91</v>
      </c>
      <c r="B435" t="s">
        <v>152</v>
      </c>
      <c r="C435">
        <v>3</v>
      </c>
      <c r="D435">
        <v>2128607</v>
      </c>
      <c r="E435">
        <v>23342</v>
      </c>
    </row>
    <row r="436" spans="1:5" x14ac:dyDescent="0.2">
      <c r="A436" t="s">
        <v>91</v>
      </c>
      <c r="B436" t="s">
        <v>152</v>
      </c>
      <c r="C436">
        <v>4</v>
      </c>
      <c r="D436">
        <v>2126561</v>
      </c>
      <c r="E436">
        <v>23033</v>
      </c>
    </row>
    <row r="437" spans="1:5" x14ac:dyDescent="0.2">
      <c r="A437" t="s">
        <v>91</v>
      </c>
      <c r="B437" t="s">
        <v>152</v>
      </c>
      <c r="C437">
        <v>5</v>
      </c>
      <c r="D437">
        <v>2128389</v>
      </c>
      <c r="E437">
        <v>21339</v>
      </c>
    </row>
    <row r="438" spans="1:5" x14ac:dyDescent="0.2">
      <c r="A438" t="s">
        <v>91</v>
      </c>
      <c r="B438" t="s">
        <v>152</v>
      </c>
      <c r="C438">
        <v>6</v>
      </c>
      <c r="D438">
        <v>2128154</v>
      </c>
      <c r="E438">
        <v>22167</v>
      </c>
    </row>
    <row r="439" spans="1:5" x14ac:dyDescent="0.2">
      <c r="A439" t="s">
        <v>91</v>
      </c>
      <c r="B439" t="s">
        <v>152</v>
      </c>
      <c r="C439">
        <v>7</v>
      </c>
      <c r="D439">
        <v>2125771</v>
      </c>
      <c r="E439">
        <v>23364</v>
      </c>
    </row>
    <row r="440" spans="1:5" x14ac:dyDescent="0.2">
      <c r="A440" t="s">
        <v>91</v>
      </c>
      <c r="B440" t="s">
        <v>152</v>
      </c>
      <c r="C440">
        <v>8</v>
      </c>
      <c r="D440">
        <v>2128662</v>
      </c>
      <c r="E440">
        <v>23511</v>
      </c>
    </row>
    <row r="441" spans="1:5" x14ac:dyDescent="0.2">
      <c r="A441" t="s">
        <v>91</v>
      </c>
      <c r="B441" t="s">
        <v>152</v>
      </c>
      <c r="C441">
        <v>9</v>
      </c>
      <c r="D441">
        <v>2127683</v>
      </c>
      <c r="E441">
        <v>21572</v>
      </c>
    </row>
    <row r="442" spans="1:5" x14ac:dyDescent="0.2">
      <c r="A442" t="s">
        <v>91</v>
      </c>
      <c r="B442" t="s">
        <v>153</v>
      </c>
      <c r="C442">
        <v>1</v>
      </c>
      <c r="D442">
        <v>2121748</v>
      </c>
      <c r="E442">
        <v>6907</v>
      </c>
    </row>
    <row r="443" spans="1:5" x14ac:dyDescent="0.2">
      <c r="A443" t="s">
        <v>91</v>
      </c>
      <c r="B443" t="s">
        <v>153</v>
      </c>
      <c r="C443">
        <v>10</v>
      </c>
      <c r="D443">
        <v>2120613</v>
      </c>
      <c r="E443">
        <v>6577</v>
      </c>
    </row>
    <row r="444" spans="1:5" x14ac:dyDescent="0.2">
      <c r="A444" t="s">
        <v>91</v>
      </c>
      <c r="B444" t="s">
        <v>153</v>
      </c>
      <c r="C444">
        <v>2</v>
      </c>
      <c r="D444">
        <v>2123902</v>
      </c>
      <c r="E444">
        <v>6979</v>
      </c>
    </row>
    <row r="445" spans="1:5" x14ac:dyDescent="0.2">
      <c r="A445" t="s">
        <v>91</v>
      </c>
      <c r="B445" t="s">
        <v>153</v>
      </c>
      <c r="C445">
        <v>3</v>
      </c>
      <c r="D445">
        <v>2123116</v>
      </c>
      <c r="E445">
        <v>6865</v>
      </c>
    </row>
    <row r="446" spans="1:5" x14ac:dyDescent="0.2">
      <c r="A446" t="s">
        <v>91</v>
      </c>
      <c r="B446" t="s">
        <v>153</v>
      </c>
      <c r="C446">
        <v>4</v>
      </c>
      <c r="D446">
        <v>2116744</v>
      </c>
      <c r="E446">
        <v>7076</v>
      </c>
    </row>
    <row r="447" spans="1:5" x14ac:dyDescent="0.2">
      <c r="A447" t="s">
        <v>91</v>
      </c>
      <c r="B447" t="s">
        <v>153</v>
      </c>
      <c r="C447">
        <v>5</v>
      </c>
      <c r="D447">
        <v>2118823</v>
      </c>
      <c r="E447">
        <v>7073</v>
      </c>
    </row>
    <row r="448" spans="1:5" x14ac:dyDescent="0.2">
      <c r="A448" t="s">
        <v>91</v>
      </c>
      <c r="B448" t="s">
        <v>153</v>
      </c>
      <c r="C448">
        <v>6</v>
      </c>
      <c r="D448">
        <v>2122226</v>
      </c>
      <c r="E448">
        <v>6350</v>
      </c>
    </row>
    <row r="449" spans="1:5" x14ac:dyDescent="0.2">
      <c r="A449" t="s">
        <v>91</v>
      </c>
      <c r="B449" t="s">
        <v>153</v>
      </c>
      <c r="C449">
        <v>7</v>
      </c>
      <c r="D449">
        <v>2116214</v>
      </c>
      <c r="E449">
        <v>6865</v>
      </c>
    </row>
    <row r="450" spans="1:5" x14ac:dyDescent="0.2">
      <c r="A450" t="s">
        <v>91</v>
      </c>
      <c r="B450" t="s">
        <v>153</v>
      </c>
      <c r="C450">
        <v>8</v>
      </c>
      <c r="D450">
        <v>2120110</v>
      </c>
      <c r="E450">
        <v>6672</v>
      </c>
    </row>
    <row r="451" spans="1:5" x14ac:dyDescent="0.2">
      <c r="A451" t="s">
        <v>91</v>
      </c>
      <c r="B451" t="s">
        <v>153</v>
      </c>
      <c r="C451">
        <v>9</v>
      </c>
      <c r="D451">
        <v>2121516</v>
      </c>
      <c r="E451">
        <v>7253</v>
      </c>
    </row>
    <row r="452" spans="1:5" x14ac:dyDescent="0.2">
      <c r="A452" t="s">
        <v>91</v>
      </c>
      <c r="B452" t="s">
        <v>154</v>
      </c>
      <c r="C452">
        <v>1</v>
      </c>
      <c r="D452">
        <v>2128512</v>
      </c>
      <c r="E452">
        <v>30031</v>
      </c>
    </row>
    <row r="453" spans="1:5" x14ac:dyDescent="0.2">
      <c r="A453" t="s">
        <v>91</v>
      </c>
      <c r="B453" t="s">
        <v>154</v>
      </c>
      <c r="C453">
        <v>10</v>
      </c>
      <c r="D453">
        <v>2127404</v>
      </c>
      <c r="E453">
        <v>29729</v>
      </c>
    </row>
    <row r="454" spans="1:5" x14ac:dyDescent="0.2">
      <c r="A454" t="s">
        <v>91</v>
      </c>
      <c r="B454" t="s">
        <v>154</v>
      </c>
      <c r="C454">
        <v>2</v>
      </c>
      <c r="D454">
        <v>2130167</v>
      </c>
      <c r="E454">
        <v>28079</v>
      </c>
    </row>
    <row r="455" spans="1:5" x14ac:dyDescent="0.2">
      <c r="A455" t="s">
        <v>91</v>
      </c>
      <c r="B455" t="s">
        <v>154</v>
      </c>
      <c r="C455">
        <v>3</v>
      </c>
      <c r="D455">
        <v>2128841</v>
      </c>
      <c r="E455">
        <v>27752</v>
      </c>
    </row>
    <row r="456" spans="1:5" x14ac:dyDescent="0.2">
      <c r="A456" t="s">
        <v>91</v>
      </c>
      <c r="B456" t="s">
        <v>154</v>
      </c>
      <c r="C456">
        <v>4</v>
      </c>
      <c r="D456">
        <v>2126907</v>
      </c>
      <c r="E456">
        <v>30769</v>
      </c>
    </row>
    <row r="457" spans="1:5" x14ac:dyDescent="0.2">
      <c r="A457" t="s">
        <v>91</v>
      </c>
      <c r="B457" t="s">
        <v>154</v>
      </c>
      <c r="C457">
        <v>5</v>
      </c>
      <c r="D457">
        <v>2128451</v>
      </c>
      <c r="E457">
        <v>30764</v>
      </c>
    </row>
    <row r="458" spans="1:5" x14ac:dyDescent="0.2">
      <c r="A458" t="s">
        <v>91</v>
      </c>
      <c r="B458" t="s">
        <v>154</v>
      </c>
      <c r="C458">
        <v>6</v>
      </c>
      <c r="D458">
        <v>2129206</v>
      </c>
      <c r="E458">
        <v>30276</v>
      </c>
    </row>
    <row r="459" spans="1:5" x14ac:dyDescent="0.2">
      <c r="A459" t="s">
        <v>91</v>
      </c>
      <c r="B459" t="s">
        <v>154</v>
      </c>
      <c r="C459">
        <v>7</v>
      </c>
      <c r="D459">
        <v>2126204</v>
      </c>
      <c r="E459">
        <v>30835</v>
      </c>
    </row>
    <row r="460" spans="1:5" x14ac:dyDescent="0.2">
      <c r="A460" t="s">
        <v>91</v>
      </c>
      <c r="B460" t="s">
        <v>154</v>
      </c>
      <c r="C460">
        <v>8</v>
      </c>
      <c r="D460">
        <v>2128699</v>
      </c>
      <c r="E460">
        <v>28090</v>
      </c>
    </row>
    <row r="461" spans="1:5" x14ac:dyDescent="0.2">
      <c r="A461" t="s">
        <v>91</v>
      </c>
      <c r="B461" t="s">
        <v>154</v>
      </c>
      <c r="C461">
        <v>9</v>
      </c>
      <c r="D461">
        <v>2128408</v>
      </c>
      <c r="E461">
        <v>28002</v>
      </c>
    </row>
    <row r="462" spans="1:5" x14ac:dyDescent="0.2">
      <c r="A462" t="s">
        <v>91</v>
      </c>
      <c r="B462" t="s">
        <v>155</v>
      </c>
      <c r="C462">
        <v>1</v>
      </c>
      <c r="D462">
        <v>2118149</v>
      </c>
      <c r="E462">
        <v>7679</v>
      </c>
    </row>
    <row r="463" spans="1:5" x14ac:dyDescent="0.2">
      <c r="A463" t="s">
        <v>91</v>
      </c>
      <c r="B463" t="s">
        <v>155</v>
      </c>
      <c r="C463">
        <v>10</v>
      </c>
      <c r="D463">
        <v>2117651</v>
      </c>
      <c r="E463">
        <v>9371</v>
      </c>
    </row>
    <row r="464" spans="1:5" x14ac:dyDescent="0.2">
      <c r="A464" t="s">
        <v>91</v>
      </c>
      <c r="B464" t="s">
        <v>155</v>
      </c>
      <c r="C464">
        <v>2</v>
      </c>
      <c r="D464">
        <v>2120483</v>
      </c>
      <c r="E464">
        <v>8290</v>
      </c>
    </row>
    <row r="465" spans="1:5" x14ac:dyDescent="0.2">
      <c r="A465" t="s">
        <v>91</v>
      </c>
      <c r="B465" t="s">
        <v>155</v>
      </c>
      <c r="C465">
        <v>3</v>
      </c>
      <c r="D465">
        <v>2118958</v>
      </c>
      <c r="E465">
        <v>7396</v>
      </c>
    </row>
    <row r="466" spans="1:5" x14ac:dyDescent="0.2">
      <c r="A466" t="s">
        <v>91</v>
      </c>
      <c r="B466" t="s">
        <v>155</v>
      </c>
      <c r="C466">
        <v>4</v>
      </c>
      <c r="D466">
        <v>2117473</v>
      </c>
      <c r="E466">
        <v>7898</v>
      </c>
    </row>
    <row r="467" spans="1:5" x14ac:dyDescent="0.2">
      <c r="A467" t="s">
        <v>91</v>
      </c>
      <c r="B467" t="s">
        <v>155</v>
      </c>
      <c r="C467">
        <v>5</v>
      </c>
      <c r="D467">
        <v>2119429</v>
      </c>
      <c r="E467">
        <v>7558</v>
      </c>
    </row>
    <row r="468" spans="1:5" x14ac:dyDescent="0.2">
      <c r="A468" t="s">
        <v>91</v>
      </c>
      <c r="B468" t="s">
        <v>155</v>
      </c>
      <c r="C468">
        <v>6</v>
      </c>
      <c r="D468">
        <v>2119153</v>
      </c>
      <c r="E468">
        <v>6883</v>
      </c>
    </row>
    <row r="469" spans="1:5" x14ac:dyDescent="0.2">
      <c r="A469" t="s">
        <v>91</v>
      </c>
      <c r="B469" t="s">
        <v>155</v>
      </c>
      <c r="C469">
        <v>7</v>
      </c>
      <c r="D469">
        <v>2116779</v>
      </c>
      <c r="E469">
        <v>7889</v>
      </c>
    </row>
    <row r="470" spans="1:5" x14ac:dyDescent="0.2">
      <c r="A470" t="s">
        <v>91</v>
      </c>
      <c r="B470" t="s">
        <v>155</v>
      </c>
      <c r="C470">
        <v>8</v>
      </c>
      <c r="D470">
        <v>2117856</v>
      </c>
      <c r="E470">
        <v>7647</v>
      </c>
    </row>
    <row r="471" spans="1:5" x14ac:dyDescent="0.2">
      <c r="A471" t="s">
        <v>91</v>
      </c>
      <c r="B471" t="s">
        <v>155</v>
      </c>
      <c r="C471">
        <v>9</v>
      </c>
      <c r="D471">
        <v>2118397</v>
      </c>
      <c r="E471">
        <v>8159</v>
      </c>
    </row>
    <row r="472" spans="1:5" x14ac:dyDescent="0.2">
      <c r="A472" t="s">
        <v>91</v>
      </c>
      <c r="B472" t="s">
        <v>156</v>
      </c>
      <c r="C472">
        <v>1</v>
      </c>
      <c r="D472">
        <v>2122389</v>
      </c>
      <c r="E472">
        <v>9205</v>
      </c>
    </row>
    <row r="473" spans="1:5" x14ac:dyDescent="0.2">
      <c r="A473" t="s">
        <v>91</v>
      </c>
      <c r="B473" t="s">
        <v>156</v>
      </c>
      <c r="C473">
        <v>10</v>
      </c>
      <c r="D473">
        <v>2121000</v>
      </c>
      <c r="E473">
        <v>8219</v>
      </c>
    </row>
    <row r="474" spans="1:5" x14ac:dyDescent="0.2">
      <c r="A474" t="s">
        <v>91</v>
      </c>
      <c r="B474" t="s">
        <v>156</v>
      </c>
      <c r="C474">
        <v>2</v>
      </c>
      <c r="D474">
        <v>2124143</v>
      </c>
      <c r="E474">
        <v>8849</v>
      </c>
    </row>
    <row r="475" spans="1:5" x14ac:dyDescent="0.2">
      <c r="A475" t="s">
        <v>91</v>
      </c>
      <c r="B475" t="s">
        <v>156</v>
      </c>
      <c r="C475">
        <v>3</v>
      </c>
      <c r="D475">
        <v>2122919</v>
      </c>
      <c r="E475">
        <v>8788</v>
      </c>
    </row>
    <row r="476" spans="1:5" x14ac:dyDescent="0.2">
      <c r="A476" t="s">
        <v>91</v>
      </c>
      <c r="B476" t="s">
        <v>156</v>
      </c>
      <c r="C476">
        <v>4</v>
      </c>
      <c r="D476">
        <v>2120669</v>
      </c>
      <c r="E476">
        <v>9027</v>
      </c>
    </row>
    <row r="477" spans="1:5" x14ac:dyDescent="0.2">
      <c r="A477" t="s">
        <v>91</v>
      </c>
      <c r="B477" t="s">
        <v>156</v>
      </c>
      <c r="C477">
        <v>5</v>
      </c>
      <c r="D477">
        <v>2122457</v>
      </c>
      <c r="E477">
        <v>8712</v>
      </c>
    </row>
    <row r="478" spans="1:5" x14ac:dyDescent="0.2">
      <c r="A478" t="s">
        <v>91</v>
      </c>
      <c r="B478" t="s">
        <v>156</v>
      </c>
      <c r="C478">
        <v>6</v>
      </c>
      <c r="D478">
        <v>2122182</v>
      </c>
      <c r="E478">
        <v>8978</v>
      </c>
    </row>
    <row r="479" spans="1:5" x14ac:dyDescent="0.2">
      <c r="A479" t="s">
        <v>91</v>
      </c>
      <c r="B479" t="s">
        <v>156</v>
      </c>
      <c r="C479">
        <v>7</v>
      </c>
      <c r="D479">
        <v>2119714</v>
      </c>
      <c r="E479">
        <v>8671</v>
      </c>
    </row>
    <row r="480" spans="1:5" x14ac:dyDescent="0.2">
      <c r="A480" t="s">
        <v>91</v>
      </c>
      <c r="B480" t="s">
        <v>156</v>
      </c>
      <c r="C480">
        <v>8</v>
      </c>
      <c r="D480">
        <v>2121586</v>
      </c>
      <c r="E480">
        <v>7871</v>
      </c>
    </row>
    <row r="481" spans="1:5" x14ac:dyDescent="0.2">
      <c r="A481" t="s">
        <v>91</v>
      </c>
      <c r="B481" t="s">
        <v>156</v>
      </c>
      <c r="C481">
        <v>9</v>
      </c>
      <c r="D481">
        <v>2121603</v>
      </c>
      <c r="E481">
        <v>9105</v>
      </c>
    </row>
    <row r="482" spans="1:5" x14ac:dyDescent="0.2">
      <c r="A482" t="s">
        <v>91</v>
      </c>
      <c r="B482" t="s">
        <v>157</v>
      </c>
      <c r="C482">
        <v>1</v>
      </c>
      <c r="D482">
        <v>2124340</v>
      </c>
      <c r="E482">
        <v>10162</v>
      </c>
    </row>
    <row r="483" spans="1:5" x14ac:dyDescent="0.2">
      <c r="A483" t="s">
        <v>91</v>
      </c>
      <c r="B483" t="s">
        <v>157</v>
      </c>
      <c r="C483">
        <v>10</v>
      </c>
      <c r="D483">
        <v>2122900</v>
      </c>
      <c r="E483">
        <v>9339</v>
      </c>
    </row>
    <row r="484" spans="1:5" x14ac:dyDescent="0.2">
      <c r="A484" t="s">
        <v>91</v>
      </c>
      <c r="B484" t="s">
        <v>157</v>
      </c>
      <c r="C484">
        <v>2</v>
      </c>
      <c r="D484">
        <v>2126356</v>
      </c>
      <c r="E484">
        <v>10451</v>
      </c>
    </row>
    <row r="485" spans="1:5" x14ac:dyDescent="0.2">
      <c r="A485" t="s">
        <v>91</v>
      </c>
      <c r="B485" t="s">
        <v>157</v>
      </c>
      <c r="C485">
        <v>3</v>
      </c>
      <c r="D485">
        <v>2124747</v>
      </c>
      <c r="E485">
        <v>9307</v>
      </c>
    </row>
    <row r="486" spans="1:5" x14ac:dyDescent="0.2">
      <c r="A486" t="s">
        <v>91</v>
      </c>
      <c r="B486" t="s">
        <v>157</v>
      </c>
      <c r="C486">
        <v>4</v>
      </c>
      <c r="D486">
        <v>2122604</v>
      </c>
      <c r="E486">
        <v>9513</v>
      </c>
    </row>
    <row r="487" spans="1:5" x14ac:dyDescent="0.2">
      <c r="A487" t="s">
        <v>91</v>
      </c>
      <c r="B487" t="s">
        <v>157</v>
      </c>
      <c r="C487">
        <v>5</v>
      </c>
      <c r="D487">
        <v>2124225</v>
      </c>
      <c r="E487">
        <v>9976</v>
      </c>
    </row>
    <row r="488" spans="1:5" x14ac:dyDescent="0.2">
      <c r="A488" t="s">
        <v>91</v>
      </c>
      <c r="B488" t="s">
        <v>157</v>
      </c>
      <c r="C488">
        <v>6</v>
      </c>
      <c r="D488">
        <v>2123869</v>
      </c>
      <c r="E488">
        <v>10162</v>
      </c>
    </row>
    <row r="489" spans="1:5" x14ac:dyDescent="0.2">
      <c r="A489" t="s">
        <v>91</v>
      </c>
      <c r="B489" t="s">
        <v>157</v>
      </c>
      <c r="C489">
        <v>7</v>
      </c>
      <c r="D489">
        <v>2121985</v>
      </c>
      <c r="E489">
        <v>10525</v>
      </c>
    </row>
    <row r="490" spans="1:5" x14ac:dyDescent="0.2">
      <c r="A490" t="s">
        <v>91</v>
      </c>
      <c r="B490" t="s">
        <v>157</v>
      </c>
      <c r="C490">
        <v>8</v>
      </c>
      <c r="D490">
        <v>2124048</v>
      </c>
      <c r="E490">
        <v>10174</v>
      </c>
    </row>
    <row r="491" spans="1:5" x14ac:dyDescent="0.2">
      <c r="A491" t="s">
        <v>91</v>
      </c>
      <c r="B491" t="s">
        <v>157</v>
      </c>
      <c r="C491">
        <v>9</v>
      </c>
      <c r="D491">
        <v>2123933</v>
      </c>
      <c r="E491">
        <v>10647</v>
      </c>
    </row>
    <row r="492" spans="1:5" x14ac:dyDescent="0.2">
      <c r="A492" t="s">
        <v>91</v>
      </c>
      <c r="B492" t="s">
        <v>158</v>
      </c>
      <c r="C492">
        <v>1</v>
      </c>
      <c r="D492">
        <v>2204327</v>
      </c>
      <c r="E492">
        <v>3618</v>
      </c>
    </row>
    <row r="493" spans="1:5" x14ac:dyDescent="0.2">
      <c r="A493" t="s">
        <v>91</v>
      </c>
      <c r="B493" t="s">
        <v>158</v>
      </c>
      <c r="C493">
        <v>10</v>
      </c>
      <c r="D493">
        <v>2204272</v>
      </c>
      <c r="E493">
        <v>3646</v>
      </c>
    </row>
    <row r="494" spans="1:5" x14ac:dyDescent="0.2">
      <c r="A494" t="s">
        <v>91</v>
      </c>
      <c r="B494" t="s">
        <v>158</v>
      </c>
      <c r="C494">
        <v>2</v>
      </c>
      <c r="D494">
        <v>2206554</v>
      </c>
      <c r="E494">
        <v>3643</v>
      </c>
    </row>
    <row r="495" spans="1:5" x14ac:dyDescent="0.2">
      <c r="A495" t="s">
        <v>91</v>
      </c>
      <c r="B495" t="s">
        <v>158</v>
      </c>
      <c r="C495">
        <v>3</v>
      </c>
      <c r="D495">
        <v>2204931</v>
      </c>
      <c r="E495">
        <v>3686</v>
      </c>
    </row>
    <row r="496" spans="1:5" x14ac:dyDescent="0.2">
      <c r="A496" t="s">
        <v>91</v>
      </c>
      <c r="B496" t="s">
        <v>158</v>
      </c>
      <c r="C496">
        <v>4</v>
      </c>
      <c r="D496">
        <v>2203577</v>
      </c>
      <c r="E496">
        <v>3628</v>
      </c>
    </row>
    <row r="497" spans="1:5" x14ac:dyDescent="0.2">
      <c r="A497" t="s">
        <v>91</v>
      </c>
      <c r="B497" t="s">
        <v>158</v>
      </c>
      <c r="C497">
        <v>5</v>
      </c>
      <c r="D497">
        <v>2204785</v>
      </c>
      <c r="E497">
        <v>3639</v>
      </c>
    </row>
    <row r="498" spans="1:5" x14ac:dyDescent="0.2">
      <c r="A498" t="s">
        <v>91</v>
      </c>
      <c r="B498" t="s">
        <v>158</v>
      </c>
      <c r="C498">
        <v>6</v>
      </c>
      <c r="D498">
        <v>2204480</v>
      </c>
      <c r="E498">
        <v>3688</v>
      </c>
    </row>
    <row r="499" spans="1:5" x14ac:dyDescent="0.2">
      <c r="A499" t="s">
        <v>91</v>
      </c>
      <c r="B499" t="s">
        <v>158</v>
      </c>
      <c r="C499">
        <v>7</v>
      </c>
      <c r="D499">
        <v>2203402</v>
      </c>
      <c r="E499">
        <v>3627</v>
      </c>
    </row>
    <row r="500" spans="1:5" x14ac:dyDescent="0.2">
      <c r="A500" t="s">
        <v>91</v>
      </c>
      <c r="B500" t="s">
        <v>158</v>
      </c>
      <c r="C500">
        <v>8</v>
      </c>
      <c r="D500">
        <v>2202107</v>
      </c>
      <c r="E500">
        <v>3647</v>
      </c>
    </row>
    <row r="501" spans="1:5" x14ac:dyDescent="0.2">
      <c r="A501" t="s">
        <v>91</v>
      </c>
      <c r="B501" t="s">
        <v>158</v>
      </c>
      <c r="C501">
        <v>9</v>
      </c>
      <c r="D501">
        <v>2205087</v>
      </c>
      <c r="E501">
        <v>3682</v>
      </c>
    </row>
    <row r="502" spans="1:5" x14ac:dyDescent="0.2">
      <c r="A502" t="s">
        <v>91</v>
      </c>
      <c r="B502" t="s">
        <v>159</v>
      </c>
      <c r="C502">
        <v>1</v>
      </c>
      <c r="D502">
        <v>2193581</v>
      </c>
      <c r="E502">
        <v>4798</v>
      </c>
    </row>
    <row r="503" spans="1:5" x14ac:dyDescent="0.2">
      <c r="A503" t="s">
        <v>91</v>
      </c>
      <c r="B503" t="s">
        <v>159</v>
      </c>
      <c r="C503">
        <v>10</v>
      </c>
      <c r="D503">
        <v>2193694</v>
      </c>
      <c r="E503">
        <v>4830</v>
      </c>
    </row>
    <row r="504" spans="1:5" x14ac:dyDescent="0.2">
      <c r="A504" t="s">
        <v>91</v>
      </c>
      <c r="B504" t="s">
        <v>159</v>
      </c>
      <c r="C504">
        <v>2</v>
      </c>
      <c r="D504">
        <v>2196859</v>
      </c>
      <c r="E504">
        <v>5188</v>
      </c>
    </row>
    <row r="505" spans="1:5" x14ac:dyDescent="0.2">
      <c r="A505" t="s">
        <v>91</v>
      </c>
      <c r="B505" t="s">
        <v>159</v>
      </c>
      <c r="C505">
        <v>3</v>
      </c>
      <c r="D505">
        <v>2194729</v>
      </c>
      <c r="E505">
        <v>4889</v>
      </c>
    </row>
    <row r="506" spans="1:5" x14ac:dyDescent="0.2">
      <c r="A506" t="s">
        <v>91</v>
      </c>
      <c r="B506" t="s">
        <v>159</v>
      </c>
      <c r="C506">
        <v>4</v>
      </c>
      <c r="D506">
        <v>2191918</v>
      </c>
      <c r="E506">
        <v>4974</v>
      </c>
    </row>
    <row r="507" spans="1:5" x14ac:dyDescent="0.2">
      <c r="A507" t="s">
        <v>91</v>
      </c>
      <c r="B507" t="s">
        <v>159</v>
      </c>
      <c r="C507">
        <v>5</v>
      </c>
      <c r="D507">
        <v>2194785</v>
      </c>
      <c r="E507">
        <v>4818</v>
      </c>
    </row>
    <row r="508" spans="1:5" x14ac:dyDescent="0.2">
      <c r="A508" t="s">
        <v>91</v>
      </c>
      <c r="B508" t="s">
        <v>159</v>
      </c>
      <c r="C508">
        <v>6</v>
      </c>
      <c r="D508">
        <v>2194328</v>
      </c>
      <c r="E508">
        <v>4740</v>
      </c>
    </row>
    <row r="509" spans="1:5" x14ac:dyDescent="0.2">
      <c r="A509" t="s">
        <v>91</v>
      </c>
      <c r="B509" t="s">
        <v>159</v>
      </c>
      <c r="C509">
        <v>7</v>
      </c>
      <c r="D509">
        <v>2191737</v>
      </c>
      <c r="E509">
        <v>5024</v>
      </c>
    </row>
    <row r="510" spans="1:5" x14ac:dyDescent="0.2">
      <c r="A510" t="s">
        <v>91</v>
      </c>
      <c r="B510" t="s">
        <v>159</v>
      </c>
      <c r="C510">
        <v>8</v>
      </c>
      <c r="D510">
        <v>2191760</v>
      </c>
      <c r="E510">
        <v>4830</v>
      </c>
    </row>
    <row r="511" spans="1:5" x14ac:dyDescent="0.2">
      <c r="A511" t="s">
        <v>91</v>
      </c>
      <c r="B511" t="s">
        <v>159</v>
      </c>
      <c r="C511">
        <v>9</v>
      </c>
      <c r="D511">
        <v>2194297</v>
      </c>
      <c r="E511">
        <v>5241</v>
      </c>
    </row>
    <row r="512" spans="1:5" x14ac:dyDescent="0.2">
      <c r="A512" t="s">
        <v>91</v>
      </c>
      <c r="B512" t="s">
        <v>160</v>
      </c>
      <c r="C512">
        <v>1</v>
      </c>
      <c r="D512">
        <v>2211583</v>
      </c>
      <c r="E512">
        <v>3463</v>
      </c>
    </row>
    <row r="513" spans="1:5" x14ac:dyDescent="0.2">
      <c r="A513" t="s">
        <v>91</v>
      </c>
      <c r="B513" t="s">
        <v>160</v>
      </c>
      <c r="C513">
        <v>10</v>
      </c>
      <c r="D513">
        <v>2212316</v>
      </c>
      <c r="E513">
        <v>3500</v>
      </c>
    </row>
    <row r="514" spans="1:5" x14ac:dyDescent="0.2">
      <c r="A514" t="s">
        <v>91</v>
      </c>
      <c r="B514" t="s">
        <v>160</v>
      </c>
      <c r="C514">
        <v>2</v>
      </c>
      <c r="D514">
        <v>2214100</v>
      </c>
      <c r="E514">
        <v>3469</v>
      </c>
    </row>
    <row r="515" spans="1:5" x14ac:dyDescent="0.2">
      <c r="A515" t="s">
        <v>91</v>
      </c>
      <c r="B515" t="s">
        <v>160</v>
      </c>
      <c r="C515">
        <v>3</v>
      </c>
      <c r="D515">
        <v>2213667</v>
      </c>
      <c r="E515">
        <v>3624</v>
      </c>
    </row>
    <row r="516" spans="1:5" x14ac:dyDescent="0.2">
      <c r="A516" t="s">
        <v>91</v>
      </c>
      <c r="B516" t="s">
        <v>160</v>
      </c>
      <c r="C516">
        <v>4</v>
      </c>
      <c r="D516">
        <v>2211314</v>
      </c>
      <c r="E516">
        <v>3543</v>
      </c>
    </row>
    <row r="517" spans="1:5" x14ac:dyDescent="0.2">
      <c r="A517" t="s">
        <v>91</v>
      </c>
      <c r="B517" t="s">
        <v>160</v>
      </c>
      <c r="C517">
        <v>5</v>
      </c>
      <c r="D517">
        <v>2212539</v>
      </c>
      <c r="E517">
        <v>3568</v>
      </c>
    </row>
    <row r="518" spans="1:5" x14ac:dyDescent="0.2">
      <c r="A518" t="s">
        <v>91</v>
      </c>
      <c r="B518" t="s">
        <v>160</v>
      </c>
      <c r="C518">
        <v>6</v>
      </c>
      <c r="D518">
        <v>2212234</v>
      </c>
      <c r="E518">
        <v>3572</v>
      </c>
    </row>
    <row r="519" spans="1:5" x14ac:dyDescent="0.2">
      <c r="A519" t="s">
        <v>91</v>
      </c>
      <c r="B519" t="s">
        <v>160</v>
      </c>
      <c r="C519">
        <v>7</v>
      </c>
      <c r="D519">
        <v>2210408</v>
      </c>
      <c r="E519">
        <v>3434</v>
      </c>
    </row>
    <row r="520" spans="1:5" x14ac:dyDescent="0.2">
      <c r="A520" t="s">
        <v>91</v>
      </c>
      <c r="B520" t="s">
        <v>160</v>
      </c>
      <c r="C520">
        <v>8</v>
      </c>
      <c r="D520">
        <v>2210423</v>
      </c>
      <c r="E520">
        <v>3466</v>
      </c>
    </row>
    <row r="521" spans="1:5" x14ac:dyDescent="0.2">
      <c r="A521" t="s">
        <v>91</v>
      </c>
      <c r="B521" t="s">
        <v>160</v>
      </c>
      <c r="C521">
        <v>9</v>
      </c>
      <c r="D521">
        <v>2212515</v>
      </c>
      <c r="E521">
        <v>3504</v>
      </c>
    </row>
    <row r="522" spans="1:5" x14ac:dyDescent="0.2">
      <c r="A522" t="s">
        <v>91</v>
      </c>
      <c r="B522" t="s">
        <v>161</v>
      </c>
      <c r="C522">
        <v>1</v>
      </c>
      <c r="D522">
        <v>2210927</v>
      </c>
      <c r="E522">
        <v>3432</v>
      </c>
    </row>
    <row r="523" spans="1:5" x14ac:dyDescent="0.2">
      <c r="A523" t="s">
        <v>91</v>
      </c>
      <c r="B523" t="s">
        <v>161</v>
      </c>
      <c r="C523">
        <v>10</v>
      </c>
      <c r="D523">
        <v>2211812</v>
      </c>
      <c r="E523">
        <v>3436</v>
      </c>
    </row>
    <row r="524" spans="1:5" x14ac:dyDescent="0.2">
      <c r="A524" t="s">
        <v>91</v>
      </c>
      <c r="B524" t="s">
        <v>161</v>
      </c>
      <c r="C524">
        <v>2</v>
      </c>
      <c r="D524">
        <v>2213674</v>
      </c>
      <c r="E524">
        <v>3487</v>
      </c>
    </row>
    <row r="525" spans="1:5" x14ac:dyDescent="0.2">
      <c r="A525" t="s">
        <v>91</v>
      </c>
      <c r="B525" t="s">
        <v>161</v>
      </c>
      <c r="C525">
        <v>3</v>
      </c>
      <c r="D525">
        <v>2212864</v>
      </c>
      <c r="E525">
        <v>3498</v>
      </c>
    </row>
    <row r="526" spans="1:5" x14ac:dyDescent="0.2">
      <c r="A526" t="s">
        <v>91</v>
      </c>
      <c r="B526" t="s">
        <v>161</v>
      </c>
      <c r="C526">
        <v>4</v>
      </c>
      <c r="D526">
        <v>2210766</v>
      </c>
      <c r="E526">
        <v>3527</v>
      </c>
    </row>
    <row r="527" spans="1:5" x14ac:dyDescent="0.2">
      <c r="A527" t="s">
        <v>91</v>
      </c>
      <c r="B527" t="s">
        <v>161</v>
      </c>
      <c r="C527">
        <v>5</v>
      </c>
      <c r="D527">
        <v>2211955</v>
      </c>
      <c r="E527">
        <v>3520</v>
      </c>
    </row>
    <row r="528" spans="1:5" x14ac:dyDescent="0.2">
      <c r="A528" t="s">
        <v>91</v>
      </c>
      <c r="B528" t="s">
        <v>161</v>
      </c>
      <c r="C528">
        <v>6</v>
      </c>
      <c r="D528">
        <v>2211590</v>
      </c>
      <c r="E528">
        <v>3490</v>
      </c>
    </row>
    <row r="529" spans="1:5" x14ac:dyDescent="0.2">
      <c r="A529" t="s">
        <v>91</v>
      </c>
      <c r="B529" t="s">
        <v>161</v>
      </c>
      <c r="C529">
        <v>7</v>
      </c>
      <c r="D529">
        <v>2209936</v>
      </c>
      <c r="E529">
        <v>3437</v>
      </c>
    </row>
    <row r="530" spans="1:5" x14ac:dyDescent="0.2">
      <c r="A530" t="s">
        <v>91</v>
      </c>
      <c r="B530" t="s">
        <v>161</v>
      </c>
      <c r="C530">
        <v>8</v>
      </c>
      <c r="D530">
        <v>2209752</v>
      </c>
      <c r="E530">
        <v>3483</v>
      </c>
    </row>
    <row r="531" spans="1:5" x14ac:dyDescent="0.2">
      <c r="A531" t="s">
        <v>91</v>
      </c>
      <c r="B531" t="s">
        <v>161</v>
      </c>
      <c r="C531">
        <v>9</v>
      </c>
      <c r="D531">
        <v>2212036</v>
      </c>
      <c r="E531">
        <v>3446</v>
      </c>
    </row>
    <row r="532" spans="1:5" x14ac:dyDescent="0.2">
      <c r="A532" t="s">
        <v>91</v>
      </c>
      <c r="B532" t="s">
        <v>162</v>
      </c>
      <c r="C532">
        <v>1</v>
      </c>
      <c r="D532">
        <v>2327894</v>
      </c>
      <c r="E532">
        <v>3824</v>
      </c>
    </row>
    <row r="533" spans="1:5" x14ac:dyDescent="0.2">
      <c r="A533" t="s">
        <v>91</v>
      </c>
      <c r="B533" t="s">
        <v>162</v>
      </c>
      <c r="C533">
        <v>10</v>
      </c>
      <c r="D533">
        <v>2327549</v>
      </c>
      <c r="E533">
        <v>3889</v>
      </c>
    </row>
    <row r="534" spans="1:5" x14ac:dyDescent="0.2">
      <c r="A534" t="s">
        <v>91</v>
      </c>
      <c r="B534" t="s">
        <v>162</v>
      </c>
      <c r="C534">
        <v>2</v>
      </c>
      <c r="D534">
        <v>2327824</v>
      </c>
      <c r="E534">
        <v>3938</v>
      </c>
    </row>
    <row r="535" spans="1:5" x14ac:dyDescent="0.2">
      <c r="A535" t="s">
        <v>91</v>
      </c>
      <c r="B535" t="s">
        <v>162</v>
      </c>
      <c r="C535">
        <v>3</v>
      </c>
      <c r="D535">
        <v>2328963</v>
      </c>
      <c r="E535">
        <v>3889</v>
      </c>
    </row>
    <row r="536" spans="1:5" x14ac:dyDescent="0.2">
      <c r="A536" t="s">
        <v>91</v>
      </c>
      <c r="B536" t="s">
        <v>162</v>
      </c>
      <c r="C536">
        <v>4</v>
      </c>
      <c r="D536">
        <v>2325952</v>
      </c>
      <c r="E536">
        <v>3890</v>
      </c>
    </row>
    <row r="537" spans="1:5" x14ac:dyDescent="0.2">
      <c r="A537" t="s">
        <v>91</v>
      </c>
      <c r="B537" t="s">
        <v>162</v>
      </c>
      <c r="C537">
        <v>5</v>
      </c>
      <c r="D537">
        <v>2327567</v>
      </c>
      <c r="E537">
        <v>3899</v>
      </c>
    </row>
    <row r="538" spans="1:5" x14ac:dyDescent="0.2">
      <c r="A538" t="s">
        <v>91</v>
      </c>
      <c r="B538" t="s">
        <v>162</v>
      </c>
      <c r="C538">
        <v>6</v>
      </c>
      <c r="D538">
        <v>2327535</v>
      </c>
      <c r="E538">
        <v>3972</v>
      </c>
    </row>
    <row r="539" spans="1:5" x14ac:dyDescent="0.2">
      <c r="A539" t="s">
        <v>91</v>
      </c>
      <c r="B539" t="s">
        <v>162</v>
      </c>
      <c r="C539">
        <v>7</v>
      </c>
      <c r="D539">
        <v>2324977</v>
      </c>
      <c r="E539">
        <v>3903</v>
      </c>
    </row>
    <row r="540" spans="1:5" x14ac:dyDescent="0.2">
      <c r="A540" t="s">
        <v>91</v>
      </c>
      <c r="B540" t="s">
        <v>162</v>
      </c>
      <c r="C540">
        <v>8</v>
      </c>
      <c r="D540">
        <v>2325973</v>
      </c>
      <c r="E540">
        <v>3862</v>
      </c>
    </row>
    <row r="541" spans="1:5" x14ac:dyDescent="0.2">
      <c r="A541" t="s">
        <v>91</v>
      </c>
      <c r="B541" t="s">
        <v>162</v>
      </c>
      <c r="C541">
        <v>9</v>
      </c>
      <c r="D541">
        <v>2326989</v>
      </c>
      <c r="E541">
        <v>3908</v>
      </c>
    </row>
    <row r="542" spans="1:5" x14ac:dyDescent="0.2">
      <c r="A542" t="s">
        <v>93</v>
      </c>
      <c r="B542" t="s">
        <v>136</v>
      </c>
      <c r="C542">
        <v>1</v>
      </c>
      <c r="D542">
        <v>2524608</v>
      </c>
      <c r="E542">
        <v>1960</v>
      </c>
    </row>
    <row r="543" spans="1:5" x14ac:dyDescent="0.2">
      <c r="A543" t="s">
        <v>93</v>
      </c>
      <c r="B543" t="s">
        <v>136</v>
      </c>
      <c r="C543">
        <v>10</v>
      </c>
      <c r="D543">
        <v>2521316</v>
      </c>
      <c r="E543">
        <v>1986</v>
      </c>
    </row>
    <row r="544" spans="1:5" x14ac:dyDescent="0.2">
      <c r="A544" t="s">
        <v>93</v>
      </c>
      <c r="B544" t="s">
        <v>136</v>
      </c>
      <c r="C544">
        <v>2</v>
      </c>
      <c r="D544">
        <v>2523071</v>
      </c>
      <c r="E544">
        <v>1959</v>
      </c>
    </row>
    <row r="545" spans="1:5" x14ac:dyDescent="0.2">
      <c r="A545" t="s">
        <v>93</v>
      </c>
      <c r="B545" t="s">
        <v>136</v>
      </c>
      <c r="C545">
        <v>3</v>
      </c>
      <c r="D545">
        <v>2521991</v>
      </c>
      <c r="E545">
        <v>1963</v>
      </c>
    </row>
    <row r="546" spans="1:5" x14ac:dyDescent="0.2">
      <c r="A546" t="s">
        <v>93</v>
      </c>
      <c r="B546" t="s">
        <v>136</v>
      </c>
      <c r="C546">
        <v>4</v>
      </c>
      <c r="D546">
        <v>2521008</v>
      </c>
      <c r="E546">
        <v>1920</v>
      </c>
    </row>
    <row r="547" spans="1:5" x14ac:dyDescent="0.2">
      <c r="A547" t="s">
        <v>93</v>
      </c>
      <c r="B547" t="s">
        <v>136</v>
      </c>
      <c r="C547">
        <v>5</v>
      </c>
      <c r="D547">
        <v>2523245</v>
      </c>
      <c r="E547">
        <v>1983</v>
      </c>
    </row>
    <row r="548" spans="1:5" x14ac:dyDescent="0.2">
      <c r="A548" t="s">
        <v>93</v>
      </c>
      <c r="B548" t="s">
        <v>136</v>
      </c>
      <c r="C548">
        <v>6</v>
      </c>
      <c r="D548">
        <v>2523140</v>
      </c>
      <c r="E548">
        <v>1864</v>
      </c>
    </row>
    <row r="549" spans="1:5" x14ac:dyDescent="0.2">
      <c r="A549" t="s">
        <v>93</v>
      </c>
      <c r="B549" t="s">
        <v>136</v>
      </c>
      <c r="C549">
        <v>7</v>
      </c>
      <c r="D549">
        <v>2523605</v>
      </c>
      <c r="E549">
        <v>1961</v>
      </c>
    </row>
    <row r="550" spans="1:5" x14ac:dyDescent="0.2">
      <c r="A550" t="s">
        <v>93</v>
      </c>
      <c r="B550" t="s">
        <v>136</v>
      </c>
      <c r="C550">
        <v>8</v>
      </c>
      <c r="D550">
        <v>2524007</v>
      </c>
      <c r="E550">
        <v>1949</v>
      </c>
    </row>
    <row r="551" spans="1:5" x14ac:dyDescent="0.2">
      <c r="A551" t="s">
        <v>93</v>
      </c>
      <c r="B551" t="s">
        <v>136</v>
      </c>
      <c r="C551">
        <v>9</v>
      </c>
      <c r="D551">
        <v>2524315</v>
      </c>
      <c r="E551">
        <v>1900</v>
      </c>
    </row>
    <row r="552" spans="1:5" x14ac:dyDescent="0.2">
      <c r="A552" t="s">
        <v>93</v>
      </c>
      <c r="B552" t="s">
        <v>137</v>
      </c>
      <c r="C552">
        <v>1</v>
      </c>
      <c r="D552">
        <v>2508444</v>
      </c>
      <c r="E552">
        <v>7204</v>
      </c>
    </row>
    <row r="553" spans="1:5" x14ac:dyDescent="0.2">
      <c r="A553" t="s">
        <v>93</v>
      </c>
      <c r="B553" t="s">
        <v>137</v>
      </c>
      <c r="C553">
        <v>10</v>
      </c>
      <c r="D553">
        <v>2505271</v>
      </c>
      <c r="E553">
        <v>7583</v>
      </c>
    </row>
    <row r="554" spans="1:5" x14ac:dyDescent="0.2">
      <c r="A554" t="s">
        <v>93</v>
      </c>
      <c r="B554" t="s">
        <v>137</v>
      </c>
      <c r="C554">
        <v>2</v>
      </c>
      <c r="D554">
        <v>2506390</v>
      </c>
      <c r="E554">
        <v>5894</v>
      </c>
    </row>
    <row r="555" spans="1:5" x14ac:dyDescent="0.2">
      <c r="A555" t="s">
        <v>93</v>
      </c>
      <c r="B555" t="s">
        <v>137</v>
      </c>
      <c r="C555">
        <v>3</v>
      </c>
      <c r="D555">
        <v>2505617</v>
      </c>
      <c r="E555">
        <v>7631</v>
      </c>
    </row>
    <row r="556" spans="1:5" x14ac:dyDescent="0.2">
      <c r="A556" t="s">
        <v>93</v>
      </c>
      <c r="B556" t="s">
        <v>137</v>
      </c>
      <c r="C556">
        <v>4</v>
      </c>
      <c r="D556">
        <v>2504039</v>
      </c>
      <c r="E556">
        <v>7673</v>
      </c>
    </row>
    <row r="557" spans="1:5" x14ac:dyDescent="0.2">
      <c r="A557" t="s">
        <v>93</v>
      </c>
      <c r="B557" t="s">
        <v>137</v>
      </c>
      <c r="C557">
        <v>5</v>
      </c>
      <c r="D557">
        <v>2506746</v>
      </c>
      <c r="E557">
        <v>7629</v>
      </c>
    </row>
    <row r="558" spans="1:5" x14ac:dyDescent="0.2">
      <c r="A558" t="s">
        <v>93</v>
      </c>
      <c r="B558" t="s">
        <v>137</v>
      </c>
      <c r="C558">
        <v>6</v>
      </c>
      <c r="D558">
        <v>2506379</v>
      </c>
      <c r="E558">
        <v>7598</v>
      </c>
    </row>
    <row r="559" spans="1:5" x14ac:dyDescent="0.2">
      <c r="A559" t="s">
        <v>93</v>
      </c>
      <c r="B559" t="s">
        <v>137</v>
      </c>
      <c r="C559">
        <v>7</v>
      </c>
      <c r="D559">
        <v>2507631</v>
      </c>
      <c r="E559">
        <v>7697</v>
      </c>
    </row>
    <row r="560" spans="1:5" x14ac:dyDescent="0.2">
      <c r="A560" t="s">
        <v>93</v>
      </c>
      <c r="B560" t="s">
        <v>137</v>
      </c>
      <c r="C560">
        <v>8</v>
      </c>
      <c r="D560">
        <v>2507214</v>
      </c>
      <c r="E560">
        <v>7662</v>
      </c>
    </row>
    <row r="561" spans="1:5" x14ac:dyDescent="0.2">
      <c r="A561" t="s">
        <v>93</v>
      </c>
      <c r="B561" t="s">
        <v>137</v>
      </c>
      <c r="C561">
        <v>9</v>
      </c>
      <c r="D561">
        <v>2507936</v>
      </c>
      <c r="E561">
        <v>7726</v>
      </c>
    </row>
    <row r="562" spans="1:5" x14ac:dyDescent="0.2">
      <c r="A562" t="s">
        <v>93</v>
      </c>
      <c r="B562" t="s">
        <v>138</v>
      </c>
      <c r="C562">
        <v>1</v>
      </c>
      <c r="D562">
        <v>2316386</v>
      </c>
      <c r="E562">
        <v>9303</v>
      </c>
    </row>
    <row r="563" spans="1:5" x14ac:dyDescent="0.2">
      <c r="A563" t="s">
        <v>93</v>
      </c>
      <c r="B563" t="s">
        <v>138</v>
      </c>
      <c r="C563">
        <v>10</v>
      </c>
      <c r="D563">
        <v>2314968</v>
      </c>
      <c r="E563">
        <v>9147</v>
      </c>
    </row>
    <row r="564" spans="1:5" x14ac:dyDescent="0.2">
      <c r="A564" t="s">
        <v>93</v>
      </c>
      <c r="B564" t="s">
        <v>138</v>
      </c>
      <c r="C564">
        <v>2</v>
      </c>
      <c r="D564">
        <v>2316816</v>
      </c>
      <c r="E564">
        <v>9380</v>
      </c>
    </row>
    <row r="565" spans="1:5" x14ac:dyDescent="0.2">
      <c r="A565" t="s">
        <v>93</v>
      </c>
      <c r="B565" t="s">
        <v>138</v>
      </c>
      <c r="C565">
        <v>3</v>
      </c>
      <c r="D565">
        <v>2315144</v>
      </c>
      <c r="E565">
        <v>9418</v>
      </c>
    </row>
    <row r="566" spans="1:5" x14ac:dyDescent="0.2">
      <c r="A566" t="s">
        <v>93</v>
      </c>
      <c r="B566" t="s">
        <v>138</v>
      </c>
      <c r="C566">
        <v>4</v>
      </c>
      <c r="D566">
        <v>2313638</v>
      </c>
      <c r="E566">
        <v>9306</v>
      </c>
    </row>
    <row r="567" spans="1:5" x14ac:dyDescent="0.2">
      <c r="A567" t="s">
        <v>93</v>
      </c>
      <c r="B567" t="s">
        <v>138</v>
      </c>
      <c r="C567">
        <v>5</v>
      </c>
      <c r="D567">
        <v>2315580</v>
      </c>
      <c r="E567">
        <v>9310</v>
      </c>
    </row>
    <row r="568" spans="1:5" x14ac:dyDescent="0.2">
      <c r="A568" t="s">
        <v>93</v>
      </c>
      <c r="B568" t="s">
        <v>138</v>
      </c>
      <c r="C568">
        <v>6</v>
      </c>
      <c r="D568">
        <v>2315995</v>
      </c>
      <c r="E568">
        <v>9297</v>
      </c>
    </row>
    <row r="569" spans="1:5" x14ac:dyDescent="0.2">
      <c r="A569" t="s">
        <v>93</v>
      </c>
      <c r="B569" t="s">
        <v>138</v>
      </c>
      <c r="C569">
        <v>7</v>
      </c>
      <c r="D569">
        <v>2316965</v>
      </c>
      <c r="E569">
        <v>9419</v>
      </c>
    </row>
    <row r="570" spans="1:5" x14ac:dyDescent="0.2">
      <c r="A570" t="s">
        <v>93</v>
      </c>
      <c r="B570" t="s">
        <v>138</v>
      </c>
      <c r="C570">
        <v>8</v>
      </c>
      <c r="D570">
        <v>2315500</v>
      </c>
      <c r="E570">
        <v>9496</v>
      </c>
    </row>
    <row r="571" spans="1:5" x14ac:dyDescent="0.2">
      <c r="A571" t="s">
        <v>93</v>
      </c>
      <c r="B571" t="s">
        <v>138</v>
      </c>
      <c r="C571">
        <v>9</v>
      </c>
      <c r="D571">
        <v>2317213</v>
      </c>
      <c r="E571">
        <v>9588</v>
      </c>
    </row>
    <row r="572" spans="1:5" x14ac:dyDescent="0.2">
      <c r="A572" t="s">
        <v>93</v>
      </c>
      <c r="B572" t="s">
        <v>139</v>
      </c>
      <c r="C572">
        <v>1</v>
      </c>
      <c r="D572">
        <v>2317650</v>
      </c>
      <c r="E572">
        <v>10869</v>
      </c>
    </row>
    <row r="573" spans="1:5" x14ac:dyDescent="0.2">
      <c r="A573" t="s">
        <v>93</v>
      </c>
      <c r="B573" t="s">
        <v>139</v>
      </c>
      <c r="C573">
        <v>10</v>
      </c>
      <c r="D573">
        <v>2315884</v>
      </c>
      <c r="E573">
        <v>10666</v>
      </c>
    </row>
    <row r="574" spans="1:5" x14ac:dyDescent="0.2">
      <c r="A574" t="s">
        <v>93</v>
      </c>
      <c r="B574" t="s">
        <v>139</v>
      </c>
      <c r="C574">
        <v>2</v>
      </c>
      <c r="D574">
        <v>2318238</v>
      </c>
      <c r="E574">
        <v>7888</v>
      </c>
    </row>
    <row r="575" spans="1:5" x14ac:dyDescent="0.2">
      <c r="A575" t="s">
        <v>93</v>
      </c>
      <c r="B575" t="s">
        <v>139</v>
      </c>
      <c r="C575">
        <v>3</v>
      </c>
      <c r="D575">
        <v>2316472</v>
      </c>
      <c r="E575">
        <v>10673</v>
      </c>
    </row>
    <row r="576" spans="1:5" x14ac:dyDescent="0.2">
      <c r="A576" t="s">
        <v>93</v>
      </c>
      <c r="B576" t="s">
        <v>139</v>
      </c>
      <c r="C576">
        <v>4</v>
      </c>
      <c r="D576">
        <v>2314707</v>
      </c>
      <c r="E576">
        <v>10841</v>
      </c>
    </row>
    <row r="577" spans="1:5" x14ac:dyDescent="0.2">
      <c r="A577" t="s">
        <v>93</v>
      </c>
      <c r="B577" t="s">
        <v>139</v>
      </c>
      <c r="C577">
        <v>5</v>
      </c>
      <c r="D577">
        <v>2316392</v>
      </c>
      <c r="E577">
        <v>10777</v>
      </c>
    </row>
    <row r="578" spans="1:5" x14ac:dyDescent="0.2">
      <c r="A578" t="s">
        <v>93</v>
      </c>
      <c r="B578" t="s">
        <v>139</v>
      </c>
      <c r="C578">
        <v>6</v>
      </c>
      <c r="D578">
        <v>2317478</v>
      </c>
      <c r="E578">
        <v>10763</v>
      </c>
    </row>
    <row r="579" spans="1:5" x14ac:dyDescent="0.2">
      <c r="A579" t="s">
        <v>93</v>
      </c>
      <c r="B579" t="s">
        <v>139</v>
      </c>
      <c r="C579">
        <v>7</v>
      </c>
      <c r="D579">
        <v>2318137</v>
      </c>
      <c r="E579">
        <v>10821</v>
      </c>
    </row>
    <row r="580" spans="1:5" x14ac:dyDescent="0.2">
      <c r="A580" t="s">
        <v>93</v>
      </c>
      <c r="B580" t="s">
        <v>139</v>
      </c>
      <c r="C580">
        <v>8</v>
      </c>
      <c r="D580">
        <v>2317040</v>
      </c>
      <c r="E580">
        <v>10877</v>
      </c>
    </row>
    <row r="581" spans="1:5" x14ac:dyDescent="0.2">
      <c r="A581" t="s">
        <v>93</v>
      </c>
      <c r="B581" t="s">
        <v>139</v>
      </c>
      <c r="C581">
        <v>9</v>
      </c>
      <c r="D581">
        <v>2318557</v>
      </c>
      <c r="E581">
        <v>10966</v>
      </c>
    </row>
    <row r="582" spans="1:5" x14ac:dyDescent="0.2">
      <c r="A582" t="s">
        <v>93</v>
      </c>
      <c r="B582" t="s">
        <v>140</v>
      </c>
      <c r="C582">
        <v>1</v>
      </c>
      <c r="D582">
        <v>2318596</v>
      </c>
      <c r="E582">
        <v>13872</v>
      </c>
    </row>
    <row r="583" spans="1:5" x14ac:dyDescent="0.2">
      <c r="A583" t="s">
        <v>93</v>
      </c>
      <c r="B583" t="s">
        <v>140</v>
      </c>
      <c r="C583">
        <v>10</v>
      </c>
      <c r="D583">
        <v>2316862</v>
      </c>
      <c r="E583">
        <v>13638</v>
      </c>
    </row>
    <row r="584" spans="1:5" x14ac:dyDescent="0.2">
      <c r="A584" t="s">
        <v>93</v>
      </c>
      <c r="B584" t="s">
        <v>140</v>
      </c>
      <c r="C584">
        <v>2</v>
      </c>
      <c r="D584">
        <v>2318724</v>
      </c>
      <c r="E584">
        <v>13627</v>
      </c>
    </row>
    <row r="585" spans="1:5" x14ac:dyDescent="0.2">
      <c r="A585" t="s">
        <v>93</v>
      </c>
      <c r="B585" t="s">
        <v>140</v>
      </c>
      <c r="C585">
        <v>3</v>
      </c>
      <c r="D585">
        <v>2317703</v>
      </c>
      <c r="E585">
        <v>13561</v>
      </c>
    </row>
    <row r="586" spans="1:5" x14ac:dyDescent="0.2">
      <c r="A586" t="s">
        <v>93</v>
      </c>
      <c r="B586" t="s">
        <v>140</v>
      </c>
      <c r="C586">
        <v>4</v>
      </c>
      <c r="D586">
        <v>2316041</v>
      </c>
      <c r="E586">
        <v>13472</v>
      </c>
    </row>
    <row r="587" spans="1:5" x14ac:dyDescent="0.2">
      <c r="A587" t="s">
        <v>93</v>
      </c>
      <c r="B587" t="s">
        <v>140</v>
      </c>
      <c r="C587">
        <v>5</v>
      </c>
      <c r="D587">
        <v>2317833</v>
      </c>
      <c r="E587">
        <v>13818</v>
      </c>
    </row>
    <row r="588" spans="1:5" x14ac:dyDescent="0.2">
      <c r="A588" t="s">
        <v>93</v>
      </c>
      <c r="B588" t="s">
        <v>140</v>
      </c>
      <c r="C588">
        <v>6</v>
      </c>
      <c r="D588">
        <v>2317702</v>
      </c>
      <c r="E588">
        <v>13415</v>
      </c>
    </row>
    <row r="589" spans="1:5" x14ac:dyDescent="0.2">
      <c r="A589" t="s">
        <v>93</v>
      </c>
      <c r="B589" t="s">
        <v>140</v>
      </c>
      <c r="C589">
        <v>7</v>
      </c>
      <c r="D589">
        <v>2318952</v>
      </c>
      <c r="E589">
        <v>13740</v>
      </c>
    </row>
    <row r="590" spans="1:5" x14ac:dyDescent="0.2">
      <c r="A590" t="s">
        <v>93</v>
      </c>
      <c r="B590" t="s">
        <v>140</v>
      </c>
      <c r="C590">
        <v>8</v>
      </c>
      <c r="D590">
        <v>2317636</v>
      </c>
      <c r="E590">
        <v>13600</v>
      </c>
    </row>
    <row r="591" spans="1:5" x14ac:dyDescent="0.2">
      <c r="A591" t="s">
        <v>93</v>
      </c>
      <c r="B591" t="s">
        <v>140</v>
      </c>
      <c r="C591">
        <v>9</v>
      </c>
      <c r="D591">
        <v>2319334</v>
      </c>
      <c r="E591">
        <v>13691</v>
      </c>
    </row>
    <row r="592" spans="1:5" x14ac:dyDescent="0.2">
      <c r="A592" t="s">
        <v>93</v>
      </c>
      <c r="B592" t="s">
        <v>141</v>
      </c>
      <c r="C592">
        <v>1</v>
      </c>
      <c r="D592">
        <v>2310132</v>
      </c>
      <c r="E592">
        <v>5653</v>
      </c>
    </row>
    <row r="593" spans="1:5" x14ac:dyDescent="0.2">
      <c r="A593" t="s">
        <v>93</v>
      </c>
      <c r="B593" t="s">
        <v>141</v>
      </c>
      <c r="C593">
        <v>10</v>
      </c>
      <c r="D593">
        <v>2307607</v>
      </c>
      <c r="E593">
        <v>5640</v>
      </c>
    </row>
    <row r="594" spans="1:5" x14ac:dyDescent="0.2">
      <c r="A594" t="s">
        <v>93</v>
      </c>
      <c r="B594" t="s">
        <v>141</v>
      </c>
      <c r="C594">
        <v>2</v>
      </c>
      <c r="D594">
        <v>2309688</v>
      </c>
      <c r="E594">
        <v>5671</v>
      </c>
    </row>
    <row r="595" spans="1:5" x14ac:dyDescent="0.2">
      <c r="A595" t="s">
        <v>93</v>
      </c>
      <c r="B595" t="s">
        <v>141</v>
      </c>
      <c r="C595">
        <v>3</v>
      </c>
      <c r="D595">
        <v>2308947</v>
      </c>
      <c r="E595">
        <v>5651</v>
      </c>
    </row>
    <row r="596" spans="1:5" x14ac:dyDescent="0.2">
      <c r="A596" t="s">
        <v>93</v>
      </c>
      <c r="B596" t="s">
        <v>141</v>
      </c>
      <c r="C596">
        <v>4</v>
      </c>
      <c r="D596">
        <v>2307119</v>
      </c>
      <c r="E596">
        <v>5657</v>
      </c>
    </row>
    <row r="597" spans="1:5" x14ac:dyDescent="0.2">
      <c r="A597" t="s">
        <v>93</v>
      </c>
      <c r="B597" t="s">
        <v>141</v>
      </c>
      <c r="C597">
        <v>5</v>
      </c>
      <c r="D597">
        <v>2308646</v>
      </c>
      <c r="E597">
        <v>5432</v>
      </c>
    </row>
    <row r="598" spans="1:5" x14ac:dyDescent="0.2">
      <c r="A598" t="s">
        <v>93</v>
      </c>
      <c r="B598" t="s">
        <v>141</v>
      </c>
      <c r="C598">
        <v>6</v>
      </c>
      <c r="D598">
        <v>2309864</v>
      </c>
      <c r="E598">
        <v>5631</v>
      </c>
    </row>
    <row r="599" spans="1:5" x14ac:dyDescent="0.2">
      <c r="A599" t="s">
        <v>93</v>
      </c>
      <c r="B599" t="s">
        <v>141</v>
      </c>
      <c r="C599">
        <v>7</v>
      </c>
      <c r="D599">
        <v>2310054</v>
      </c>
      <c r="E599">
        <v>5626</v>
      </c>
    </row>
    <row r="600" spans="1:5" x14ac:dyDescent="0.2">
      <c r="A600" t="s">
        <v>93</v>
      </c>
      <c r="B600" t="s">
        <v>141</v>
      </c>
      <c r="C600">
        <v>8</v>
      </c>
      <c r="D600">
        <v>2309217</v>
      </c>
      <c r="E600">
        <v>5579</v>
      </c>
    </row>
    <row r="601" spans="1:5" x14ac:dyDescent="0.2">
      <c r="A601" t="s">
        <v>93</v>
      </c>
      <c r="B601" t="s">
        <v>141</v>
      </c>
      <c r="C601">
        <v>9</v>
      </c>
      <c r="D601">
        <v>2311705</v>
      </c>
      <c r="E601">
        <v>5691</v>
      </c>
    </row>
    <row r="602" spans="1:5" x14ac:dyDescent="0.2">
      <c r="A602" t="s">
        <v>93</v>
      </c>
      <c r="B602" t="s">
        <v>142</v>
      </c>
      <c r="C602">
        <v>1</v>
      </c>
      <c r="D602">
        <v>2319295</v>
      </c>
      <c r="E602">
        <v>16220</v>
      </c>
    </row>
    <row r="603" spans="1:5" x14ac:dyDescent="0.2">
      <c r="A603" t="s">
        <v>93</v>
      </c>
      <c r="B603" t="s">
        <v>142</v>
      </c>
      <c r="C603">
        <v>10</v>
      </c>
      <c r="D603">
        <v>2317121</v>
      </c>
      <c r="E603">
        <v>16308</v>
      </c>
    </row>
    <row r="604" spans="1:5" x14ac:dyDescent="0.2">
      <c r="A604" t="s">
        <v>93</v>
      </c>
      <c r="B604" t="s">
        <v>142</v>
      </c>
      <c r="C604">
        <v>2</v>
      </c>
      <c r="D604">
        <v>2318760</v>
      </c>
      <c r="E604">
        <v>16431</v>
      </c>
    </row>
    <row r="605" spans="1:5" x14ac:dyDescent="0.2">
      <c r="A605" t="s">
        <v>93</v>
      </c>
      <c r="B605" t="s">
        <v>142</v>
      </c>
      <c r="C605">
        <v>3</v>
      </c>
      <c r="D605">
        <v>2317925</v>
      </c>
      <c r="E605">
        <v>16403</v>
      </c>
    </row>
    <row r="606" spans="1:5" x14ac:dyDescent="0.2">
      <c r="A606" t="s">
        <v>93</v>
      </c>
      <c r="B606" t="s">
        <v>142</v>
      </c>
      <c r="C606">
        <v>4</v>
      </c>
      <c r="D606">
        <v>2315944</v>
      </c>
      <c r="E606">
        <v>16133</v>
      </c>
    </row>
    <row r="607" spans="1:5" x14ac:dyDescent="0.2">
      <c r="A607" t="s">
        <v>93</v>
      </c>
      <c r="B607" t="s">
        <v>142</v>
      </c>
      <c r="C607">
        <v>5</v>
      </c>
      <c r="D607">
        <v>2318001</v>
      </c>
      <c r="E607">
        <v>16684</v>
      </c>
    </row>
    <row r="608" spans="1:5" x14ac:dyDescent="0.2">
      <c r="A608" t="s">
        <v>93</v>
      </c>
      <c r="B608" t="s">
        <v>142</v>
      </c>
      <c r="C608">
        <v>6</v>
      </c>
      <c r="D608">
        <v>2318147</v>
      </c>
      <c r="E608">
        <v>16554</v>
      </c>
    </row>
    <row r="609" spans="1:5" x14ac:dyDescent="0.2">
      <c r="A609" t="s">
        <v>93</v>
      </c>
      <c r="B609" t="s">
        <v>142</v>
      </c>
      <c r="C609">
        <v>7</v>
      </c>
      <c r="D609">
        <v>2319556</v>
      </c>
      <c r="E609">
        <v>16561</v>
      </c>
    </row>
    <row r="610" spans="1:5" x14ac:dyDescent="0.2">
      <c r="A610" t="s">
        <v>93</v>
      </c>
      <c r="B610" t="s">
        <v>142</v>
      </c>
      <c r="C610">
        <v>8</v>
      </c>
      <c r="D610">
        <v>2317769</v>
      </c>
      <c r="E610">
        <v>16994</v>
      </c>
    </row>
    <row r="611" spans="1:5" x14ac:dyDescent="0.2">
      <c r="A611" t="s">
        <v>93</v>
      </c>
      <c r="B611" t="s">
        <v>142</v>
      </c>
      <c r="C611">
        <v>9</v>
      </c>
      <c r="D611">
        <v>2320103</v>
      </c>
      <c r="E611">
        <v>16481</v>
      </c>
    </row>
    <row r="612" spans="1:5" x14ac:dyDescent="0.2">
      <c r="A612" t="s">
        <v>93</v>
      </c>
      <c r="B612" t="s">
        <v>143</v>
      </c>
      <c r="C612">
        <v>1</v>
      </c>
      <c r="D612">
        <v>2307856</v>
      </c>
      <c r="E612">
        <v>5991</v>
      </c>
    </row>
    <row r="613" spans="1:5" x14ac:dyDescent="0.2">
      <c r="A613" t="s">
        <v>93</v>
      </c>
      <c r="B613" t="s">
        <v>143</v>
      </c>
      <c r="C613">
        <v>10</v>
      </c>
      <c r="D613">
        <v>2305352</v>
      </c>
      <c r="E613">
        <v>5963</v>
      </c>
    </row>
    <row r="614" spans="1:5" x14ac:dyDescent="0.2">
      <c r="A614" t="s">
        <v>93</v>
      </c>
      <c r="B614" t="s">
        <v>143</v>
      </c>
      <c r="C614">
        <v>2</v>
      </c>
      <c r="D614">
        <v>2306983</v>
      </c>
      <c r="E614">
        <v>6073</v>
      </c>
    </row>
    <row r="615" spans="1:5" x14ac:dyDescent="0.2">
      <c r="A615" t="s">
        <v>93</v>
      </c>
      <c r="B615" t="s">
        <v>143</v>
      </c>
      <c r="C615">
        <v>3</v>
      </c>
      <c r="D615">
        <v>2306569</v>
      </c>
      <c r="E615">
        <v>6008</v>
      </c>
    </row>
    <row r="616" spans="1:5" x14ac:dyDescent="0.2">
      <c r="A616" t="s">
        <v>93</v>
      </c>
      <c r="B616" t="s">
        <v>143</v>
      </c>
      <c r="C616">
        <v>4</v>
      </c>
      <c r="D616">
        <v>2304604</v>
      </c>
      <c r="E616">
        <v>5973</v>
      </c>
    </row>
    <row r="617" spans="1:5" x14ac:dyDescent="0.2">
      <c r="A617" t="s">
        <v>93</v>
      </c>
      <c r="B617" t="s">
        <v>143</v>
      </c>
      <c r="C617">
        <v>5</v>
      </c>
      <c r="D617">
        <v>2306461</v>
      </c>
      <c r="E617">
        <v>5998</v>
      </c>
    </row>
    <row r="618" spans="1:5" x14ac:dyDescent="0.2">
      <c r="A618" t="s">
        <v>93</v>
      </c>
      <c r="B618" t="s">
        <v>143</v>
      </c>
      <c r="C618">
        <v>6</v>
      </c>
      <c r="D618">
        <v>2306937</v>
      </c>
      <c r="E618">
        <v>5958</v>
      </c>
    </row>
    <row r="619" spans="1:5" x14ac:dyDescent="0.2">
      <c r="A619" t="s">
        <v>93</v>
      </c>
      <c r="B619" t="s">
        <v>143</v>
      </c>
      <c r="C619">
        <v>7</v>
      </c>
      <c r="D619">
        <v>2307165</v>
      </c>
      <c r="E619">
        <v>5911</v>
      </c>
    </row>
    <row r="620" spans="1:5" x14ac:dyDescent="0.2">
      <c r="A620" t="s">
        <v>93</v>
      </c>
      <c r="B620" t="s">
        <v>143</v>
      </c>
      <c r="C620">
        <v>8</v>
      </c>
      <c r="D620">
        <v>2307155</v>
      </c>
      <c r="E620">
        <v>5995</v>
      </c>
    </row>
    <row r="621" spans="1:5" x14ac:dyDescent="0.2">
      <c r="A621" t="s">
        <v>93</v>
      </c>
      <c r="B621" t="s">
        <v>143</v>
      </c>
      <c r="C621">
        <v>9</v>
      </c>
      <c r="D621">
        <v>2308982</v>
      </c>
      <c r="E621">
        <v>5951</v>
      </c>
    </row>
    <row r="622" spans="1:5" x14ac:dyDescent="0.2">
      <c r="A622" t="s">
        <v>93</v>
      </c>
      <c r="B622" t="s">
        <v>144</v>
      </c>
      <c r="C622">
        <v>1</v>
      </c>
      <c r="D622">
        <v>2318960</v>
      </c>
      <c r="E622">
        <v>21892</v>
      </c>
    </row>
    <row r="623" spans="1:5" x14ac:dyDescent="0.2">
      <c r="A623" t="s">
        <v>93</v>
      </c>
      <c r="B623" t="s">
        <v>144</v>
      </c>
      <c r="C623">
        <v>10</v>
      </c>
      <c r="D623">
        <v>2317595</v>
      </c>
      <c r="E623">
        <v>22454</v>
      </c>
    </row>
    <row r="624" spans="1:5" x14ac:dyDescent="0.2">
      <c r="A624" t="s">
        <v>93</v>
      </c>
      <c r="B624" t="s">
        <v>144</v>
      </c>
      <c r="C624">
        <v>2</v>
      </c>
      <c r="D624">
        <v>2319546</v>
      </c>
      <c r="E624">
        <v>22418</v>
      </c>
    </row>
    <row r="625" spans="1:5" x14ac:dyDescent="0.2">
      <c r="A625" t="s">
        <v>93</v>
      </c>
      <c r="B625" t="s">
        <v>144</v>
      </c>
      <c r="C625">
        <v>3</v>
      </c>
      <c r="D625">
        <v>2318046</v>
      </c>
      <c r="E625">
        <v>21907</v>
      </c>
    </row>
    <row r="626" spans="1:5" x14ac:dyDescent="0.2">
      <c r="A626" t="s">
        <v>93</v>
      </c>
      <c r="B626" t="s">
        <v>144</v>
      </c>
      <c r="C626">
        <v>4</v>
      </c>
      <c r="D626">
        <v>2316567</v>
      </c>
      <c r="E626">
        <v>22067</v>
      </c>
    </row>
    <row r="627" spans="1:5" x14ac:dyDescent="0.2">
      <c r="A627" t="s">
        <v>93</v>
      </c>
      <c r="B627" t="s">
        <v>144</v>
      </c>
      <c r="C627">
        <v>5</v>
      </c>
      <c r="D627">
        <v>2318441</v>
      </c>
      <c r="E627">
        <v>22827</v>
      </c>
    </row>
    <row r="628" spans="1:5" x14ac:dyDescent="0.2">
      <c r="A628" t="s">
        <v>93</v>
      </c>
      <c r="B628" t="s">
        <v>144</v>
      </c>
      <c r="C628">
        <v>6</v>
      </c>
      <c r="D628">
        <v>2318689</v>
      </c>
      <c r="E628">
        <v>22810</v>
      </c>
    </row>
    <row r="629" spans="1:5" x14ac:dyDescent="0.2">
      <c r="A629" t="s">
        <v>93</v>
      </c>
      <c r="B629" t="s">
        <v>144</v>
      </c>
      <c r="C629">
        <v>7</v>
      </c>
      <c r="D629">
        <v>2319901</v>
      </c>
      <c r="E629">
        <v>22024</v>
      </c>
    </row>
    <row r="630" spans="1:5" x14ac:dyDescent="0.2">
      <c r="A630" t="s">
        <v>93</v>
      </c>
      <c r="B630" t="s">
        <v>144</v>
      </c>
      <c r="C630">
        <v>8</v>
      </c>
      <c r="D630">
        <v>2318309</v>
      </c>
      <c r="E630">
        <v>22130</v>
      </c>
    </row>
    <row r="631" spans="1:5" x14ac:dyDescent="0.2">
      <c r="A631" t="s">
        <v>93</v>
      </c>
      <c r="B631" t="s">
        <v>144</v>
      </c>
      <c r="C631">
        <v>9</v>
      </c>
      <c r="D631">
        <v>2320064</v>
      </c>
      <c r="E631">
        <v>22047</v>
      </c>
    </row>
    <row r="632" spans="1:5" x14ac:dyDescent="0.2">
      <c r="A632" t="s">
        <v>93</v>
      </c>
      <c r="B632" t="s">
        <v>145</v>
      </c>
      <c r="C632">
        <v>1</v>
      </c>
      <c r="D632">
        <v>2307592</v>
      </c>
      <c r="E632">
        <v>6185</v>
      </c>
    </row>
    <row r="633" spans="1:5" x14ac:dyDescent="0.2">
      <c r="A633" t="s">
        <v>93</v>
      </c>
      <c r="B633" t="s">
        <v>145</v>
      </c>
      <c r="C633">
        <v>10</v>
      </c>
      <c r="D633">
        <v>2305335</v>
      </c>
      <c r="E633">
        <v>6285</v>
      </c>
    </row>
    <row r="634" spans="1:5" x14ac:dyDescent="0.2">
      <c r="A634" t="s">
        <v>93</v>
      </c>
      <c r="B634" t="s">
        <v>145</v>
      </c>
      <c r="C634">
        <v>2</v>
      </c>
      <c r="D634">
        <v>2307080</v>
      </c>
      <c r="E634">
        <v>6170</v>
      </c>
    </row>
    <row r="635" spans="1:5" x14ac:dyDescent="0.2">
      <c r="A635" t="s">
        <v>93</v>
      </c>
      <c r="B635" t="s">
        <v>145</v>
      </c>
      <c r="C635">
        <v>3</v>
      </c>
      <c r="D635">
        <v>2306113</v>
      </c>
      <c r="E635">
        <v>6191</v>
      </c>
    </row>
    <row r="636" spans="1:5" x14ac:dyDescent="0.2">
      <c r="A636" t="s">
        <v>93</v>
      </c>
      <c r="B636" t="s">
        <v>145</v>
      </c>
      <c r="C636">
        <v>4</v>
      </c>
      <c r="D636">
        <v>2304388</v>
      </c>
      <c r="E636">
        <v>6301</v>
      </c>
    </row>
    <row r="637" spans="1:5" x14ac:dyDescent="0.2">
      <c r="A637" t="s">
        <v>93</v>
      </c>
      <c r="B637" t="s">
        <v>145</v>
      </c>
      <c r="C637">
        <v>5</v>
      </c>
      <c r="D637">
        <v>2306273</v>
      </c>
      <c r="E637">
        <v>6285</v>
      </c>
    </row>
    <row r="638" spans="1:5" x14ac:dyDescent="0.2">
      <c r="A638" t="s">
        <v>93</v>
      </c>
      <c r="B638" t="s">
        <v>145</v>
      </c>
      <c r="C638">
        <v>6</v>
      </c>
      <c r="D638">
        <v>2306918</v>
      </c>
      <c r="E638">
        <v>6207</v>
      </c>
    </row>
    <row r="639" spans="1:5" x14ac:dyDescent="0.2">
      <c r="A639" t="s">
        <v>93</v>
      </c>
      <c r="B639" t="s">
        <v>145</v>
      </c>
      <c r="C639">
        <v>7</v>
      </c>
      <c r="D639">
        <v>2307189</v>
      </c>
      <c r="E639">
        <v>6257</v>
      </c>
    </row>
    <row r="640" spans="1:5" x14ac:dyDescent="0.2">
      <c r="A640" t="s">
        <v>93</v>
      </c>
      <c r="B640" t="s">
        <v>145</v>
      </c>
      <c r="C640">
        <v>8</v>
      </c>
      <c r="D640">
        <v>2306441</v>
      </c>
      <c r="E640">
        <v>6154</v>
      </c>
    </row>
    <row r="641" spans="1:5" x14ac:dyDescent="0.2">
      <c r="A641" t="s">
        <v>93</v>
      </c>
      <c r="B641" t="s">
        <v>145</v>
      </c>
      <c r="C641">
        <v>9</v>
      </c>
      <c r="D641">
        <v>2308258</v>
      </c>
      <c r="E641">
        <v>6369</v>
      </c>
    </row>
    <row r="642" spans="1:5" x14ac:dyDescent="0.2">
      <c r="A642" t="s">
        <v>93</v>
      </c>
      <c r="B642" t="s">
        <v>146</v>
      </c>
      <c r="C642">
        <v>1</v>
      </c>
      <c r="D642">
        <v>2311797</v>
      </c>
      <c r="E642">
        <v>7037</v>
      </c>
    </row>
    <row r="643" spans="1:5" x14ac:dyDescent="0.2">
      <c r="A643" t="s">
        <v>93</v>
      </c>
      <c r="B643" t="s">
        <v>146</v>
      </c>
      <c r="C643">
        <v>10</v>
      </c>
      <c r="D643">
        <v>2309697</v>
      </c>
      <c r="E643">
        <v>7038</v>
      </c>
    </row>
    <row r="644" spans="1:5" x14ac:dyDescent="0.2">
      <c r="A644" t="s">
        <v>93</v>
      </c>
      <c r="B644" t="s">
        <v>146</v>
      </c>
      <c r="C644">
        <v>2</v>
      </c>
      <c r="D644">
        <v>2311674</v>
      </c>
      <c r="E644">
        <v>7049</v>
      </c>
    </row>
    <row r="645" spans="1:5" x14ac:dyDescent="0.2">
      <c r="A645" t="s">
        <v>93</v>
      </c>
      <c r="B645" t="s">
        <v>146</v>
      </c>
      <c r="C645">
        <v>3</v>
      </c>
      <c r="D645">
        <v>2310536</v>
      </c>
      <c r="E645">
        <v>7150</v>
      </c>
    </row>
    <row r="646" spans="1:5" x14ac:dyDescent="0.2">
      <c r="A646" t="s">
        <v>93</v>
      </c>
      <c r="B646" t="s">
        <v>146</v>
      </c>
      <c r="C646">
        <v>4</v>
      </c>
      <c r="D646">
        <v>2308622</v>
      </c>
      <c r="E646">
        <v>7187</v>
      </c>
    </row>
    <row r="647" spans="1:5" x14ac:dyDescent="0.2">
      <c r="A647" t="s">
        <v>93</v>
      </c>
      <c r="B647" t="s">
        <v>146</v>
      </c>
      <c r="C647">
        <v>5</v>
      </c>
      <c r="D647">
        <v>2310269</v>
      </c>
      <c r="E647">
        <v>7141</v>
      </c>
    </row>
    <row r="648" spans="1:5" x14ac:dyDescent="0.2">
      <c r="A648" t="s">
        <v>93</v>
      </c>
      <c r="B648" t="s">
        <v>146</v>
      </c>
      <c r="C648">
        <v>6</v>
      </c>
      <c r="D648">
        <v>2310927</v>
      </c>
      <c r="E648">
        <v>7047</v>
      </c>
    </row>
    <row r="649" spans="1:5" x14ac:dyDescent="0.2">
      <c r="A649" t="s">
        <v>93</v>
      </c>
      <c r="B649" t="s">
        <v>146</v>
      </c>
      <c r="C649">
        <v>7</v>
      </c>
      <c r="D649">
        <v>2311274</v>
      </c>
      <c r="E649">
        <v>7088</v>
      </c>
    </row>
    <row r="650" spans="1:5" x14ac:dyDescent="0.2">
      <c r="A650" t="s">
        <v>93</v>
      </c>
      <c r="B650" t="s">
        <v>146</v>
      </c>
      <c r="C650">
        <v>8</v>
      </c>
      <c r="D650">
        <v>2310810</v>
      </c>
      <c r="E650">
        <v>7023</v>
      </c>
    </row>
    <row r="651" spans="1:5" x14ac:dyDescent="0.2">
      <c r="A651" t="s">
        <v>93</v>
      </c>
      <c r="B651" t="s">
        <v>146</v>
      </c>
      <c r="C651">
        <v>9</v>
      </c>
      <c r="D651">
        <v>2311740</v>
      </c>
      <c r="E651">
        <v>7214</v>
      </c>
    </row>
    <row r="652" spans="1:5" x14ac:dyDescent="0.2">
      <c r="A652" t="s">
        <v>93</v>
      </c>
      <c r="B652" t="s">
        <v>147</v>
      </c>
      <c r="C652">
        <v>1</v>
      </c>
      <c r="D652">
        <v>2314407</v>
      </c>
      <c r="E652">
        <v>7861</v>
      </c>
    </row>
    <row r="653" spans="1:5" x14ac:dyDescent="0.2">
      <c r="A653" t="s">
        <v>93</v>
      </c>
      <c r="B653" t="s">
        <v>147</v>
      </c>
      <c r="C653">
        <v>10</v>
      </c>
      <c r="D653">
        <v>2311878</v>
      </c>
      <c r="E653">
        <v>7745</v>
      </c>
    </row>
    <row r="654" spans="1:5" x14ac:dyDescent="0.2">
      <c r="A654" t="s">
        <v>93</v>
      </c>
      <c r="B654" t="s">
        <v>147</v>
      </c>
      <c r="C654">
        <v>2</v>
      </c>
      <c r="D654">
        <v>2313954</v>
      </c>
      <c r="E654">
        <v>7744</v>
      </c>
    </row>
    <row r="655" spans="1:5" x14ac:dyDescent="0.2">
      <c r="A655" t="s">
        <v>93</v>
      </c>
      <c r="B655" t="s">
        <v>147</v>
      </c>
      <c r="C655">
        <v>3</v>
      </c>
      <c r="D655">
        <v>2312819</v>
      </c>
      <c r="E655">
        <v>7999</v>
      </c>
    </row>
    <row r="656" spans="1:5" x14ac:dyDescent="0.2">
      <c r="A656" t="s">
        <v>93</v>
      </c>
      <c r="B656" t="s">
        <v>147</v>
      </c>
      <c r="C656">
        <v>4</v>
      </c>
      <c r="D656">
        <v>2311732</v>
      </c>
      <c r="E656">
        <v>7754</v>
      </c>
    </row>
    <row r="657" spans="1:5" x14ac:dyDescent="0.2">
      <c r="A657" t="s">
        <v>93</v>
      </c>
      <c r="B657" t="s">
        <v>147</v>
      </c>
      <c r="C657">
        <v>5</v>
      </c>
      <c r="D657">
        <v>2312895</v>
      </c>
      <c r="E657">
        <v>7742</v>
      </c>
    </row>
    <row r="658" spans="1:5" x14ac:dyDescent="0.2">
      <c r="A658" t="s">
        <v>93</v>
      </c>
      <c r="B658" t="s">
        <v>147</v>
      </c>
      <c r="C658">
        <v>6</v>
      </c>
      <c r="D658">
        <v>2313569</v>
      </c>
      <c r="E658">
        <v>7792</v>
      </c>
    </row>
    <row r="659" spans="1:5" x14ac:dyDescent="0.2">
      <c r="A659" t="s">
        <v>93</v>
      </c>
      <c r="B659" t="s">
        <v>147</v>
      </c>
      <c r="C659">
        <v>7</v>
      </c>
      <c r="D659">
        <v>2313922</v>
      </c>
      <c r="E659">
        <v>7921</v>
      </c>
    </row>
    <row r="660" spans="1:5" x14ac:dyDescent="0.2">
      <c r="A660" t="s">
        <v>93</v>
      </c>
      <c r="B660" t="s">
        <v>147</v>
      </c>
      <c r="C660">
        <v>8</v>
      </c>
      <c r="D660">
        <v>2313258</v>
      </c>
      <c r="E660">
        <v>7775</v>
      </c>
    </row>
    <row r="661" spans="1:5" x14ac:dyDescent="0.2">
      <c r="A661" t="s">
        <v>93</v>
      </c>
      <c r="B661" t="s">
        <v>147</v>
      </c>
      <c r="C661">
        <v>9</v>
      </c>
      <c r="D661">
        <v>2314731</v>
      </c>
      <c r="E661">
        <v>7741</v>
      </c>
    </row>
    <row r="662" spans="1:5" x14ac:dyDescent="0.2">
      <c r="A662" t="s">
        <v>93</v>
      </c>
      <c r="B662" t="s">
        <v>148</v>
      </c>
      <c r="C662">
        <v>1</v>
      </c>
      <c r="D662">
        <v>2313767</v>
      </c>
      <c r="E662">
        <v>14669</v>
      </c>
    </row>
    <row r="663" spans="1:5" x14ac:dyDescent="0.2">
      <c r="A663" t="s">
        <v>93</v>
      </c>
      <c r="B663" t="s">
        <v>148</v>
      </c>
      <c r="C663">
        <v>10</v>
      </c>
      <c r="D663">
        <v>2312169</v>
      </c>
      <c r="E663">
        <v>13902</v>
      </c>
    </row>
    <row r="664" spans="1:5" x14ac:dyDescent="0.2">
      <c r="A664" t="s">
        <v>93</v>
      </c>
      <c r="B664" t="s">
        <v>148</v>
      </c>
      <c r="C664">
        <v>2</v>
      </c>
      <c r="D664">
        <v>2313813</v>
      </c>
      <c r="E664">
        <v>13312</v>
      </c>
    </row>
    <row r="665" spans="1:5" x14ac:dyDescent="0.2">
      <c r="A665" t="s">
        <v>93</v>
      </c>
      <c r="B665" t="s">
        <v>148</v>
      </c>
      <c r="C665">
        <v>3</v>
      </c>
      <c r="D665">
        <v>2312723</v>
      </c>
      <c r="E665">
        <v>15429</v>
      </c>
    </row>
    <row r="666" spans="1:5" x14ac:dyDescent="0.2">
      <c r="A666" t="s">
        <v>93</v>
      </c>
      <c r="B666" t="s">
        <v>148</v>
      </c>
      <c r="C666">
        <v>4</v>
      </c>
      <c r="D666">
        <v>2311037</v>
      </c>
      <c r="E666">
        <v>15363</v>
      </c>
    </row>
    <row r="667" spans="1:5" x14ac:dyDescent="0.2">
      <c r="A667" t="s">
        <v>93</v>
      </c>
      <c r="B667" t="s">
        <v>148</v>
      </c>
      <c r="C667">
        <v>5</v>
      </c>
      <c r="D667">
        <v>2312919</v>
      </c>
      <c r="E667">
        <v>15033</v>
      </c>
    </row>
    <row r="668" spans="1:5" x14ac:dyDescent="0.2">
      <c r="A668" t="s">
        <v>93</v>
      </c>
      <c r="B668" t="s">
        <v>148</v>
      </c>
      <c r="C668">
        <v>6</v>
      </c>
      <c r="D668">
        <v>2313492</v>
      </c>
      <c r="E668">
        <v>14823</v>
      </c>
    </row>
    <row r="669" spans="1:5" x14ac:dyDescent="0.2">
      <c r="A669" t="s">
        <v>93</v>
      </c>
      <c r="B669" t="s">
        <v>148</v>
      </c>
      <c r="C669">
        <v>7</v>
      </c>
      <c r="D669">
        <v>2314152</v>
      </c>
      <c r="E669">
        <v>13728</v>
      </c>
    </row>
    <row r="670" spans="1:5" x14ac:dyDescent="0.2">
      <c r="A670" t="s">
        <v>93</v>
      </c>
      <c r="B670" t="s">
        <v>148</v>
      </c>
      <c r="C670">
        <v>8</v>
      </c>
      <c r="D670">
        <v>2312969</v>
      </c>
      <c r="E670">
        <v>13384</v>
      </c>
    </row>
    <row r="671" spans="1:5" x14ac:dyDescent="0.2">
      <c r="A671" t="s">
        <v>93</v>
      </c>
      <c r="B671" t="s">
        <v>148</v>
      </c>
      <c r="C671">
        <v>9</v>
      </c>
      <c r="D671">
        <v>2314767</v>
      </c>
      <c r="E671">
        <v>15693</v>
      </c>
    </row>
    <row r="672" spans="1:5" x14ac:dyDescent="0.2">
      <c r="A672" t="s">
        <v>93</v>
      </c>
      <c r="B672" t="s">
        <v>149</v>
      </c>
      <c r="C672">
        <v>1</v>
      </c>
      <c r="D672">
        <v>2314725</v>
      </c>
      <c r="E672">
        <v>19261</v>
      </c>
    </row>
    <row r="673" spans="1:5" x14ac:dyDescent="0.2">
      <c r="A673" t="s">
        <v>93</v>
      </c>
      <c r="B673" t="s">
        <v>149</v>
      </c>
      <c r="C673">
        <v>10</v>
      </c>
      <c r="D673">
        <v>2313514</v>
      </c>
      <c r="E673">
        <v>18260</v>
      </c>
    </row>
    <row r="674" spans="1:5" x14ac:dyDescent="0.2">
      <c r="A674" t="s">
        <v>93</v>
      </c>
      <c r="B674" t="s">
        <v>149</v>
      </c>
      <c r="C674">
        <v>2</v>
      </c>
      <c r="D674">
        <v>2314708</v>
      </c>
      <c r="E674">
        <v>17875</v>
      </c>
    </row>
    <row r="675" spans="1:5" x14ac:dyDescent="0.2">
      <c r="A675" t="s">
        <v>93</v>
      </c>
      <c r="B675" t="s">
        <v>149</v>
      </c>
      <c r="C675">
        <v>3</v>
      </c>
      <c r="D675">
        <v>2314348</v>
      </c>
      <c r="E675">
        <v>16179</v>
      </c>
    </row>
    <row r="676" spans="1:5" x14ac:dyDescent="0.2">
      <c r="A676" t="s">
        <v>93</v>
      </c>
      <c r="B676" t="s">
        <v>149</v>
      </c>
      <c r="C676">
        <v>4</v>
      </c>
      <c r="D676">
        <v>2312932</v>
      </c>
      <c r="E676">
        <v>16333</v>
      </c>
    </row>
    <row r="677" spans="1:5" x14ac:dyDescent="0.2">
      <c r="A677" t="s">
        <v>93</v>
      </c>
      <c r="B677" t="s">
        <v>149</v>
      </c>
      <c r="C677">
        <v>5</v>
      </c>
      <c r="D677">
        <v>2313917</v>
      </c>
      <c r="E677">
        <v>18051</v>
      </c>
    </row>
    <row r="678" spans="1:5" x14ac:dyDescent="0.2">
      <c r="A678" t="s">
        <v>93</v>
      </c>
      <c r="B678" t="s">
        <v>149</v>
      </c>
      <c r="C678">
        <v>6</v>
      </c>
      <c r="D678">
        <v>2314495</v>
      </c>
      <c r="E678">
        <v>17538</v>
      </c>
    </row>
    <row r="679" spans="1:5" x14ac:dyDescent="0.2">
      <c r="A679" t="s">
        <v>93</v>
      </c>
      <c r="B679" t="s">
        <v>149</v>
      </c>
      <c r="C679">
        <v>7</v>
      </c>
      <c r="D679">
        <v>2315734</v>
      </c>
      <c r="E679">
        <v>18597</v>
      </c>
    </row>
    <row r="680" spans="1:5" x14ac:dyDescent="0.2">
      <c r="A680" t="s">
        <v>93</v>
      </c>
      <c r="B680" t="s">
        <v>149</v>
      </c>
      <c r="C680">
        <v>8</v>
      </c>
      <c r="D680">
        <v>2314222</v>
      </c>
      <c r="E680">
        <v>17693</v>
      </c>
    </row>
    <row r="681" spans="1:5" x14ac:dyDescent="0.2">
      <c r="A681" t="s">
        <v>93</v>
      </c>
      <c r="B681" t="s">
        <v>149</v>
      </c>
      <c r="C681">
        <v>9</v>
      </c>
      <c r="D681">
        <v>2315952</v>
      </c>
      <c r="E681">
        <v>15969</v>
      </c>
    </row>
    <row r="682" spans="1:5" x14ac:dyDescent="0.2">
      <c r="A682" t="s">
        <v>93</v>
      </c>
      <c r="B682" t="s">
        <v>150</v>
      </c>
      <c r="C682">
        <v>1</v>
      </c>
      <c r="D682">
        <v>2316318</v>
      </c>
      <c r="E682">
        <v>20464</v>
      </c>
    </row>
    <row r="683" spans="1:5" x14ac:dyDescent="0.2">
      <c r="A683" t="s">
        <v>93</v>
      </c>
      <c r="B683" t="s">
        <v>150</v>
      </c>
      <c r="C683">
        <v>10</v>
      </c>
      <c r="D683">
        <v>2314735</v>
      </c>
      <c r="E683">
        <v>22387</v>
      </c>
    </row>
    <row r="684" spans="1:5" x14ac:dyDescent="0.2">
      <c r="A684" t="s">
        <v>93</v>
      </c>
      <c r="B684" t="s">
        <v>150</v>
      </c>
      <c r="C684">
        <v>2</v>
      </c>
      <c r="D684">
        <v>2316503</v>
      </c>
      <c r="E684">
        <v>23260</v>
      </c>
    </row>
    <row r="685" spans="1:5" x14ac:dyDescent="0.2">
      <c r="A685" t="s">
        <v>93</v>
      </c>
      <c r="B685" t="s">
        <v>150</v>
      </c>
      <c r="C685">
        <v>3</v>
      </c>
      <c r="D685">
        <v>2315265</v>
      </c>
      <c r="E685">
        <v>23235</v>
      </c>
    </row>
    <row r="686" spans="1:5" x14ac:dyDescent="0.2">
      <c r="A686" t="s">
        <v>93</v>
      </c>
      <c r="B686" t="s">
        <v>150</v>
      </c>
      <c r="C686">
        <v>4</v>
      </c>
      <c r="D686">
        <v>2313100</v>
      </c>
      <c r="E686">
        <v>23621</v>
      </c>
    </row>
    <row r="687" spans="1:5" x14ac:dyDescent="0.2">
      <c r="A687" t="s">
        <v>93</v>
      </c>
      <c r="B687" t="s">
        <v>150</v>
      </c>
      <c r="C687">
        <v>5</v>
      </c>
      <c r="D687">
        <v>2315683</v>
      </c>
      <c r="E687">
        <v>23349</v>
      </c>
    </row>
    <row r="688" spans="1:5" x14ac:dyDescent="0.2">
      <c r="A688" t="s">
        <v>93</v>
      </c>
      <c r="B688" t="s">
        <v>150</v>
      </c>
      <c r="C688">
        <v>6</v>
      </c>
      <c r="D688">
        <v>2316061</v>
      </c>
      <c r="E688">
        <v>20264</v>
      </c>
    </row>
    <row r="689" spans="1:5" x14ac:dyDescent="0.2">
      <c r="A689" t="s">
        <v>93</v>
      </c>
      <c r="B689" t="s">
        <v>150</v>
      </c>
      <c r="C689">
        <v>7</v>
      </c>
      <c r="D689">
        <v>2317128</v>
      </c>
      <c r="E689">
        <v>21479</v>
      </c>
    </row>
    <row r="690" spans="1:5" x14ac:dyDescent="0.2">
      <c r="A690" t="s">
        <v>93</v>
      </c>
      <c r="B690" t="s">
        <v>150</v>
      </c>
      <c r="C690">
        <v>8</v>
      </c>
      <c r="D690">
        <v>2315229</v>
      </c>
      <c r="E690">
        <v>23334</v>
      </c>
    </row>
    <row r="691" spans="1:5" x14ac:dyDescent="0.2">
      <c r="A691" t="s">
        <v>93</v>
      </c>
      <c r="B691" t="s">
        <v>150</v>
      </c>
      <c r="C691">
        <v>9</v>
      </c>
      <c r="D691">
        <v>2317079</v>
      </c>
      <c r="E691">
        <v>24293</v>
      </c>
    </row>
    <row r="692" spans="1:5" x14ac:dyDescent="0.2">
      <c r="A692" t="s">
        <v>93</v>
      </c>
      <c r="B692" t="s">
        <v>151</v>
      </c>
      <c r="C692">
        <v>1</v>
      </c>
      <c r="D692">
        <v>2303712</v>
      </c>
      <c r="E692">
        <v>7702</v>
      </c>
    </row>
    <row r="693" spans="1:5" x14ac:dyDescent="0.2">
      <c r="A693" t="s">
        <v>93</v>
      </c>
      <c r="B693" t="s">
        <v>151</v>
      </c>
      <c r="C693">
        <v>10</v>
      </c>
      <c r="D693">
        <v>2301884</v>
      </c>
      <c r="E693">
        <v>7612</v>
      </c>
    </row>
    <row r="694" spans="1:5" x14ac:dyDescent="0.2">
      <c r="A694" t="s">
        <v>93</v>
      </c>
      <c r="B694" t="s">
        <v>151</v>
      </c>
      <c r="C694">
        <v>2</v>
      </c>
      <c r="D694">
        <v>2303631</v>
      </c>
      <c r="E694">
        <v>6909</v>
      </c>
    </row>
    <row r="695" spans="1:5" x14ac:dyDescent="0.2">
      <c r="A695" t="s">
        <v>93</v>
      </c>
      <c r="B695" t="s">
        <v>151</v>
      </c>
      <c r="C695">
        <v>3</v>
      </c>
      <c r="D695">
        <v>2302391</v>
      </c>
      <c r="E695">
        <v>7151</v>
      </c>
    </row>
    <row r="696" spans="1:5" x14ac:dyDescent="0.2">
      <c r="A696" t="s">
        <v>93</v>
      </c>
      <c r="B696" t="s">
        <v>151</v>
      </c>
      <c r="C696">
        <v>4</v>
      </c>
      <c r="D696">
        <v>2300795</v>
      </c>
      <c r="E696">
        <v>7833</v>
      </c>
    </row>
    <row r="697" spans="1:5" x14ac:dyDescent="0.2">
      <c r="A697" t="s">
        <v>93</v>
      </c>
      <c r="B697" t="s">
        <v>151</v>
      </c>
      <c r="C697">
        <v>5</v>
      </c>
      <c r="D697">
        <v>2302193</v>
      </c>
      <c r="E697">
        <v>8020</v>
      </c>
    </row>
    <row r="698" spans="1:5" x14ac:dyDescent="0.2">
      <c r="A698" t="s">
        <v>93</v>
      </c>
      <c r="B698" t="s">
        <v>151</v>
      </c>
      <c r="C698">
        <v>6</v>
      </c>
      <c r="D698">
        <v>2303460</v>
      </c>
      <c r="E698">
        <v>7631</v>
      </c>
    </row>
    <row r="699" spans="1:5" x14ac:dyDescent="0.2">
      <c r="A699" t="s">
        <v>93</v>
      </c>
      <c r="B699" t="s">
        <v>151</v>
      </c>
      <c r="C699">
        <v>7</v>
      </c>
      <c r="D699">
        <v>2303665</v>
      </c>
      <c r="E699">
        <v>7660</v>
      </c>
    </row>
    <row r="700" spans="1:5" x14ac:dyDescent="0.2">
      <c r="A700" t="s">
        <v>93</v>
      </c>
      <c r="B700" t="s">
        <v>151</v>
      </c>
      <c r="C700">
        <v>8</v>
      </c>
      <c r="D700">
        <v>2302911</v>
      </c>
      <c r="E700">
        <v>7677</v>
      </c>
    </row>
    <row r="701" spans="1:5" x14ac:dyDescent="0.2">
      <c r="A701" t="s">
        <v>93</v>
      </c>
      <c r="B701" t="s">
        <v>151</v>
      </c>
      <c r="C701">
        <v>9</v>
      </c>
      <c r="D701">
        <v>2304880</v>
      </c>
      <c r="E701">
        <v>7103</v>
      </c>
    </row>
    <row r="702" spans="1:5" x14ac:dyDescent="0.2">
      <c r="A702" t="s">
        <v>93</v>
      </c>
      <c r="B702" t="s">
        <v>152</v>
      </c>
      <c r="C702">
        <v>1</v>
      </c>
      <c r="D702">
        <v>2316984</v>
      </c>
      <c r="E702">
        <v>26713</v>
      </c>
    </row>
    <row r="703" spans="1:5" x14ac:dyDescent="0.2">
      <c r="A703" t="s">
        <v>93</v>
      </c>
      <c r="B703" t="s">
        <v>152</v>
      </c>
      <c r="C703">
        <v>10</v>
      </c>
      <c r="D703">
        <v>2315579</v>
      </c>
      <c r="E703">
        <v>27933</v>
      </c>
    </row>
    <row r="704" spans="1:5" x14ac:dyDescent="0.2">
      <c r="A704" t="s">
        <v>93</v>
      </c>
      <c r="B704" t="s">
        <v>152</v>
      </c>
      <c r="C704">
        <v>2</v>
      </c>
      <c r="D704">
        <v>2317272</v>
      </c>
      <c r="E704">
        <v>28417</v>
      </c>
    </row>
    <row r="705" spans="1:5" x14ac:dyDescent="0.2">
      <c r="A705" t="s">
        <v>93</v>
      </c>
      <c r="B705" t="s">
        <v>152</v>
      </c>
      <c r="C705">
        <v>3</v>
      </c>
      <c r="D705">
        <v>2315878</v>
      </c>
      <c r="E705">
        <v>29651</v>
      </c>
    </row>
    <row r="706" spans="1:5" x14ac:dyDescent="0.2">
      <c r="A706" t="s">
        <v>93</v>
      </c>
      <c r="B706" t="s">
        <v>152</v>
      </c>
      <c r="C706">
        <v>4</v>
      </c>
      <c r="D706">
        <v>2314172</v>
      </c>
      <c r="E706">
        <v>29821</v>
      </c>
    </row>
    <row r="707" spans="1:5" x14ac:dyDescent="0.2">
      <c r="A707" t="s">
        <v>93</v>
      </c>
      <c r="B707" t="s">
        <v>152</v>
      </c>
      <c r="C707">
        <v>5</v>
      </c>
      <c r="D707">
        <v>2315802</v>
      </c>
      <c r="E707">
        <v>25297</v>
      </c>
    </row>
    <row r="708" spans="1:5" x14ac:dyDescent="0.2">
      <c r="A708" t="s">
        <v>93</v>
      </c>
      <c r="B708" t="s">
        <v>152</v>
      </c>
      <c r="C708">
        <v>6</v>
      </c>
      <c r="D708">
        <v>2316457</v>
      </c>
      <c r="E708">
        <v>26440</v>
      </c>
    </row>
    <row r="709" spans="1:5" x14ac:dyDescent="0.2">
      <c r="A709" t="s">
        <v>93</v>
      </c>
      <c r="B709" t="s">
        <v>152</v>
      </c>
      <c r="C709">
        <v>7</v>
      </c>
      <c r="D709">
        <v>2317861</v>
      </c>
      <c r="E709">
        <v>28873</v>
      </c>
    </row>
    <row r="710" spans="1:5" x14ac:dyDescent="0.2">
      <c r="A710" t="s">
        <v>93</v>
      </c>
      <c r="B710" t="s">
        <v>152</v>
      </c>
      <c r="C710">
        <v>8</v>
      </c>
      <c r="D710">
        <v>2316031</v>
      </c>
      <c r="E710">
        <v>28289</v>
      </c>
    </row>
    <row r="711" spans="1:5" x14ac:dyDescent="0.2">
      <c r="A711" t="s">
        <v>93</v>
      </c>
      <c r="B711" t="s">
        <v>152</v>
      </c>
      <c r="C711">
        <v>9</v>
      </c>
      <c r="D711">
        <v>2317929</v>
      </c>
      <c r="E711">
        <v>29432</v>
      </c>
    </row>
    <row r="712" spans="1:5" x14ac:dyDescent="0.2">
      <c r="A712" t="s">
        <v>93</v>
      </c>
      <c r="B712" t="s">
        <v>153</v>
      </c>
      <c r="C712">
        <v>1</v>
      </c>
      <c r="D712">
        <v>2302787</v>
      </c>
      <c r="E712">
        <v>7503</v>
      </c>
    </row>
    <row r="713" spans="1:5" x14ac:dyDescent="0.2">
      <c r="A713" t="s">
        <v>93</v>
      </c>
      <c r="B713" t="s">
        <v>153</v>
      </c>
      <c r="C713">
        <v>10</v>
      </c>
      <c r="D713">
        <v>2300681</v>
      </c>
      <c r="E713">
        <v>8230</v>
      </c>
    </row>
    <row r="714" spans="1:5" x14ac:dyDescent="0.2">
      <c r="A714" t="s">
        <v>93</v>
      </c>
      <c r="B714" t="s">
        <v>153</v>
      </c>
      <c r="C714">
        <v>2</v>
      </c>
      <c r="D714">
        <v>2302648</v>
      </c>
      <c r="E714">
        <v>8604</v>
      </c>
    </row>
    <row r="715" spans="1:5" x14ac:dyDescent="0.2">
      <c r="A715" t="s">
        <v>93</v>
      </c>
      <c r="B715" t="s">
        <v>153</v>
      </c>
      <c r="C715">
        <v>3</v>
      </c>
      <c r="D715">
        <v>2301269</v>
      </c>
      <c r="E715">
        <v>8234</v>
      </c>
    </row>
    <row r="716" spans="1:5" x14ac:dyDescent="0.2">
      <c r="A716" t="s">
        <v>93</v>
      </c>
      <c r="B716" t="s">
        <v>153</v>
      </c>
      <c r="C716">
        <v>4</v>
      </c>
      <c r="D716">
        <v>2300501</v>
      </c>
      <c r="E716">
        <v>8386</v>
      </c>
    </row>
    <row r="717" spans="1:5" x14ac:dyDescent="0.2">
      <c r="A717" t="s">
        <v>93</v>
      </c>
      <c r="B717" t="s">
        <v>153</v>
      </c>
      <c r="C717">
        <v>5</v>
      </c>
      <c r="D717">
        <v>2301414</v>
      </c>
      <c r="E717">
        <v>8042</v>
      </c>
    </row>
    <row r="718" spans="1:5" x14ac:dyDescent="0.2">
      <c r="A718" t="s">
        <v>93</v>
      </c>
      <c r="B718" t="s">
        <v>153</v>
      </c>
      <c r="C718">
        <v>6</v>
      </c>
      <c r="D718">
        <v>2302392</v>
      </c>
      <c r="E718">
        <v>7437</v>
      </c>
    </row>
    <row r="719" spans="1:5" x14ac:dyDescent="0.2">
      <c r="A719" t="s">
        <v>93</v>
      </c>
      <c r="B719" t="s">
        <v>153</v>
      </c>
      <c r="C719">
        <v>7</v>
      </c>
      <c r="D719">
        <v>2303171</v>
      </c>
      <c r="E719">
        <v>8234</v>
      </c>
    </row>
    <row r="720" spans="1:5" x14ac:dyDescent="0.2">
      <c r="A720" t="s">
        <v>93</v>
      </c>
      <c r="B720" t="s">
        <v>153</v>
      </c>
      <c r="C720">
        <v>8</v>
      </c>
      <c r="D720">
        <v>2302070</v>
      </c>
      <c r="E720">
        <v>8141</v>
      </c>
    </row>
    <row r="721" spans="1:5" x14ac:dyDescent="0.2">
      <c r="A721" t="s">
        <v>93</v>
      </c>
      <c r="B721" t="s">
        <v>153</v>
      </c>
      <c r="C721">
        <v>9</v>
      </c>
      <c r="D721">
        <v>2303712</v>
      </c>
      <c r="E721">
        <v>8283</v>
      </c>
    </row>
    <row r="722" spans="1:5" x14ac:dyDescent="0.2">
      <c r="A722" t="s">
        <v>93</v>
      </c>
      <c r="B722" t="s">
        <v>154</v>
      </c>
      <c r="C722">
        <v>1</v>
      </c>
      <c r="D722">
        <v>2317614</v>
      </c>
      <c r="E722">
        <v>40844</v>
      </c>
    </row>
    <row r="723" spans="1:5" x14ac:dyDescent="0.2">
      <c r="A723" t="s">
        <v>93</v>
      </c>
      <c r="B723" t="s">
        <v>154</v>
      </c>
      <c r="C723">
        <v>10</v>
      </c>
      <c r="D723">
        <v>2315609</v>
      </c>
      <c r="E723">
        <v>34328</v>
      </c>
    </row>
    <row r="724" spans="1:5" x14ac:dyDescent="0.2">
      <c r="A724" t="s">
        <v>93</v>
      </c>
      <c r="B724" t="s">
        <v>154</v>
      </c>
      <c r="C724">
        <v>2</v>
      </c>
      <c r="D724">
        <v>2317431</v>
      </c>
      <c r="E724">
        <v>39443</v>
      </c>
    </row>
    <row r="725" spans="1:5" x14ac:dyDescent="0.2">
      <c r="A725" t="s">
        <v>93</v>
      </c>
      <c r="B725" t="s">
        <v>154</v>
      </c>
      <c r="C725">
        <v>3</v>
      </c>
      <c r="D725">
        <v>2316513</v>
      </c>
      <c r="E725">
        <v>40080</v>
      </c>
    </row>
    <row r="726" spans="1:5" x14ac:dyDescent="0.2">
      <c r="A726" t="s">
        <v>93</v>
      </c>
      <c r="B726" t="s">
        <v>154</v>
      </c>
      <c r="C726">
        <v>4</v>
      </c>
      <c r="D726">
        <v>2314706</v>
      </c>
      <c r="E726">
        <v>38881</v>
      </c>
    </row>
    <row r="727" spans="1:5" x14ac:dyDescent="0.2">
      <c r="A727" t="s">
        <v>93</v>
      </c>
      <c r="B727" t="s">
        <v>154</v>
      </c>
      <c r="C727">
        <v>5</v>
      </c>
      <c r="D727">
        <v>2316529</v>
      </c>
      <c r="E727">
        <v>39547</v>
      </c>
    </row>
    <row r="728" spans="1:5" x14ac:dyDescent="0.2">
      <c r="A728" t="s">
        <v>93</v>
      </c>
      <c r="B728" t="s">
        <v>154</v>
      </c>
      <c r="C728">
        <v>6</v>
      </c>
      <c r="D728">
        <v>2317302</v>
      </c>
      <c r="E728">
        <v>39164</v>
      </c>
    </row>
    <row r="729" spans="1:5" x14ac:dyDescent="0.2">
      <c r="A729" t="s">
        <v>93</v>
      </c>
      <c r="B729" t="s">
        <v>154</v>
      </c>
      <c r="C729">
        <v>7</v>
      </c>
      <c r="D729">
        <v>2317526</v>
      </c>
      <c r="E729">
        <v>35133</v>
      </c>
    </row>
    <row r="730" spans="1:5" x14ac:dyDescent="0.2">
      <c r="A730" t="s">
        <v>93</v>
      </c>
      <c r="B730" t="s">
        <v>154</v>
      </c>
      <c r="C730">
        <v>8</v>
      </c>
      <c r="D730">
        <v>2316706</v>
      </c>
      <c r="E730">
        <v>35133</v>
      </c>
    </row>
    <row r="731" spans="1:5" x14ac:dyDescent="0.2">
      <c r="A731" t="s">
        <v>93</v>
      </c>
      <c r="B731" t="s">
        <v>154</v>
      </c>
      <c r="C731">
        <v>9</v>
      </c>
      <c r="D731">
        <v>2318339</v>
      </c>
      <c r="E731">
        <v>40226</v>
      </c>
    </row>
    <row r="732" spans="1:5" x14ac:dyDescent="0.2">
      <c r="A732" t="s">
        <v>93</v>
      </c>
      <c r="B732" t="s">
        <v>155</v>
      </c>
      <c r="C732">
        <v>1</v>
      </c>
      <c r="D732">
        <v>2304068</v>
      </c>
      <c r="E732">
        <v>9065</v>
      </c>
    </row>
    <row r="733" spans="1:5" x14ac:dyDescent="0.2">
      <c r="A733" t="s">
        <v>93</v>
      </c>
      <c r="B733" t="s">
        <v>155</v>
      </c>
      <c r="C733">
        <v>10</v>
      </c>
      <c r="D733">
        <v>2301410</v>
      </c>
      <c r="E733">
        <v>8810</v>
      </c>
    </row>
    <row r="734" spans="1:5" x14ac:dyDescent="0.2">
      <c r="A734" t="s">
        <v>93</v>
      </c>
      <c r="B734" t="s">
        <v>155</v>
      </c>
      <c r="C734">
        <v>2</v>
      </c>
      <c r="D734">
        <v>2303431</v>
      </c>
      <c r="E734">
        <v>8767</v>
      </c>
    </row>
    <row r="735" spans="1:5" x14ac:dyDescent="0.2">
      <c r="A735" t="s">
        <v>93</v>
      </c>
      <c r="B735" t="s">
        <v>155</v>
      </c>
      <c r="C735">
        <v>3</v>
      </c>
      <c r="D735">
        <v>2301823</v>
      </c>
      <c r="E735">
        <v>8766</v>
      </c>
    </row>
    <row r="736" spans="1:5" x14ac:dyDescent="0.2">
      <c r="A736" t="s">
        <v>93</v>
      </c>
      <c r="B736" t="s">
        <v>155</v>
      </c>
      <c r="C736">
        <v>4</v>
      </c>
      <c r="D736">
        <v>2300891</v>
      </c>
      <c r="E736">
        <v>8261</v>
      </c>
    </row>
    <row r="737" spans="1:5" x14ac:dyDescent="0.2">
      <c r="A737" t="s">
        <v>93</v>
      </c>
      <c r="B737" t="s">
        <v>155</v>
      </c>
      <c r="C737">
        <v>5</v>
      </c>
      <c r="D737">
        <v>2302425</v>
      </c>
      <c r="E737">
        <v>8441</v>
      </c>
    </row>
    <row r="738" spans="1:5" x14ac:dyDescent="0.2">
      <c r="A738" t="s">
        <v>93</v>
      </c>
      <c r="B738" t="s">
        <v>155</v>
      </c>
      <c r="C738">
        <v>6</v>
      </c>
      <c r="D738">
        <v>2302779</v>
      </c>
      <c r="E738">
        <v>8229</v>
      </c>
    </row>
    <row r="739" spans="1:5" x14ac:dyDescent="0.2">
      <c r="A739" t="s">
        <v>93</v>
      </c>
      <c r="B739" t="s">
        <v>155</v>
      </c>
      <c r="C739">
        <v>7</v>
      </c>
      <c r="D739">
        <v>2304181</v>
      </c>
      <c r="E739">
        <v>8141</v>
      </c>
    </row>
    <row r="740" spans="1:5" x14ac:dyDescent="0.2">
      <c r="A740" t="s">
        <v>93</v>
      </c>
      <c r="B740" t="s">
        <v>155</v>
      </c>
      <c r="C740">
        <v>8</v>
      </c>
      <c r="D740">
        <v>2302945</v>
      </c>
      <c r="E740">
        <v>8831</v>
      </c>
    </row>
    <row r="741" spans="1:5" x14ac:dyDescent="0.2">
      <c r="A741" t="s">
        <v>93</v>
      </c>
      <c r="B741" t="s">
        <v>155</v>
      </c>
      <c r="C741">
        <v>9</v>
      </c>
      <c r="D741">
        <v>2304434</v>
      </c>
      <c r="E741">
        <v>8864</v>
      </c>
    </row>
    <row r="742" spans="1:5" x14ac:dyDescent="0.2">
      <c r="A742" t="s">
        <v>93</v>
      </c>
      <c r="B742" t="s">
        <v>156</v>
      </c>
      <c r="C742">
        <v>1</v>
      </c>
      <c r="D742">
        <v>2307908</v>
      </c>
      <c r="E742">
        <v>10461</v>
      </c>
    </row>
    <row r="743" spans="1:5" x14ac:dyDescent="0.2">
      <c r="A743" t="s">
        <v>93</v>
      </c>
      <c r="B743" t="s">
        <v>156</v>
      </c>
      <c r="C743">
        <v>10</v>
      </c>
      <c r="D743">
        <v>2305997</v>
      </c>
      <c r="E743">
        <v>10092</v>
      </c>
    </row>
    <row r="744" spans="1:5" x14ac:dyDescent="0.2">
      <c r="A744" t="s">
        <v>93</v>
      </c>
      <c r="B744" t="s">
        <v>156</v>
      </c>
      <c r="C744">
        <v>2</v>
      </c>
      <c r="D744">
        <v>2308102</v>
      </c>
      <c r="E744">
        <v>9413</v>
      </c>
    </row>
    <row r="745" spans="1:5" x14ac:dyDescent="0.2">
      <c r="A745" t="s">
        <v>93</v>
      </c>
      <c r="B745" t="s">
        <v>156</v>
      </c>
      <c r="C745">
        <v>3</v>
      </c>
      <c r="D745">
        <v>2306935</v>
      </c>
      <c r="E745">
        <v>10147</v>
      </c>
    </row>
    <row r="746" spans="1:5" x14ac:dyDescent="0.2">
      <c r="A746" t="s">
        <v>93</v>
      </c>
      <c r="B746" t="s">
        <v>156</v>
      </c>
      <c r="C746">
        <v>4</v>
      </c>
      <c r="D746">
        <v>2305203</v>
      </c>
      <c r="E746">
        <v>10875</v>
      </c>
    </row>
    <row r="747" spans="1:5" x14ac:dyDescent="0.2">
      <c r="A747" t="s">
        <v>93</v>
      </c>
      <c r="B747" t="s">
        <v>156</v>
      </c>
      <c r="C747">
        <v>5</v>
      </c>
      <c r="D747">
        <v>2306996</v>
      </c>
      <c r="E747">
        <v>10692</v>
      </c>
    </row>
    <row r="748" spans="1:5" x14ac:dyDescent="0.2">
      <c r="A748" t="s">
        <v>93</v>
      </c>
      <c r="B748" t="s">
        <v>156</v>
      </c>
      <c r="C748">
        <v>6</v>
      </c>
      <c r="D748">
        <v>2307812</v>
      </c>
      <c r="E748">
        <v>10283</v>
      </c>
    </row>
    <row r="749" spans="1:5" x14ac:dyDescent="0.2">
      <c r="A749" t="s">
        <v>93</v>
      </c>
      <c r="B749" t="s">
        <v>156</v>
      </c>
      <c r="C749">
        <v>7</v>
      </c>
      <c r="D749">
        <v>2308447</v>
      </c>
      <c r="E749">
        <v>9366</v>
      </c>
    </row>
    <row r="750" spans="1:5" x14ac:dyDescent="0.2">
      <c r="A750" t="s">
        <v>93</v>
      </c>
      <c r="B750" t="s">
        <v>156</v>
      </c>
      <c r="C750">
        <v>8</v>
      </c>
      <c r="D750">
        <v>2306867</v>
      </c>
      <c r="E750">
        <v>9187</v>
      </c>
    </row>
    <row r="751" spans="1:5" x14ac:dyDescent="0.2">
      <c r="A751" t="s">
        <v>93</v>
      </c>
      <c r="B751" t="s">
        <v>156</v>
      </c>
      <c r="C751">
        <v>9</v>
      </c>
      <c r="D751">
        <v>2308609</v>
      </c>
      <c r="E751">
        <v>9813</v>
      </c>
    </row>
    <row r="752" spans="1:5" x14ac:dyDescent="0.2">
      <c r="A752" t="s">
        <v>93</v>
      </c>
      <c r="B752" t="s">
        <v>157</v>
      </c>
      <c r="C752">
        <v>1</v>
      </c>
      <c r="D752">
        <v>2310768</v>
      </c>
      <c r="E752">
        <v>11965</v>
      </c>
    </row>
    <row r="753" spans="1:5" x14ac:dyDescent="0.2">
      <c r="A753" t="s">
        <v>93</v>
      </c>
      <c r="B753" t="s">
        <v>157</v>
      </c>
      <c r="C753">
        <v>10</v>
      </c>
      <c r="D753">
        <v>2308999</v>
      </c>
      <c r="E753">
        <v>12159</v>
      </c>
    </row>
    <row r="754" spans="1:5" x14ac:dyDescent="0.2">
      <c r="A754" t="s">
        <v>93</v>
      </c>
      <c r="B754" t="s">
        <v>157</v>
      </c>
      <c r="C754">
        <v>2</v>
      </c>
      <c r="D754">
        <v>2310616</v>
      </c>
      <c r="E754">
        <v>12217</v>
      </c>
    </row>
    <row r="755" spans="1:5" x14ac:dyDescent="0.2">
      <c r="A755" t="s">
        <v>93</v>
      </c>
      <c r="B755" t="s">
        <v>157</v>
      </c>
      <c r="C755">
        <v>3</v>
      </c>
      <c r="D755">
        <v>2309961</v>
      </c>
      <c r="E755">
        <v>12363</v>
      </c>
    </row>
    <row r="756" spans="1:5" x14ac:dyDescent="0.2">
      <c r="A756" t="s">
        <v>93</v>
      </c>
      <c r="B756" t="s">
        <v>157</v>
      </c>
      <c r="C756">
        <v>4</v>
      </c>
      <c r="D756">
        <v>2308119</v>
      </c>
      <c r="E756">
        <v>10917</v>
      </c>
    </row>
    <row r="757" spans="1:5" x14ac:dyDescent="0.2">
      <c r="A757" t="s">
        <v>93</v>
      </c>
      <c r="B757" t="s">
        <v>157</v>
      </c>
      <c r="C757">
        <v>5</v>
      </c>
      <c r="D757">
        <v>2309672</v>
      </c>
      <c r="E757">
        <v>10997</v>
      </c>
    </row>
    <row r="758" spans="1:5" x14ac:dyDescent="0.2">
      <c r="A758" t="s">
        <v>93</v>
      </c>
      <c r="B758" t="s">
        <v>157</v>
      </c>
      <c r="C758">
        <v>6</v>
      </c>
      <c r="D758">
        <v>2310440</v>
      </c>
      <c r="E758">
        <v>11775</v>
      </c>
    </row>
    <row r="759" spans="1:5" x14ac:dyDescent="0.2">
      <c r="A759" t="s">
        <v>93</v>
      </c>
      <c r="B759" t="s">
        <v>157</v>
      </c>
      <c r="C759">
        <v>7</v>
      </c>
      <c r="D759">
        <v>2311796</v>
      </c>
      <c r="E759">
        <v>12358</v>
      </c>
    </row>
    <row r="760" spans="1:5" x14ac:dyDescent="0.2">
      <c r="A760" t="s">
        <v>93</v>
      </c>
      <c r="B760" t="s">
        <v>157</v>
      </c>
      <c r="C760">
        <v>8</v>
      </c>
      <c r="D760">
        <v>2309646</v>
      </c>
      <c r="E760">
        <v>12054</v>
      </c>
    </row>
    <row r="761" spans="1:5" x14ac:dyDescent="0.2">
      <c r="A761" t="s">
        <v>93</v>
      </c>
      <c r="B761" t="s">
        <v>157</v>
      </c>
      <c r="C761">
        <v>9</v>
      </c>
      <c r="D761">
        <v>2311745</v>
      </c>
      <c r="E761">
        <v>11921</v>
      </c>
    </row>
    <row r="762" spans="1:5" x14ac:dyDescent="0.2">
      <c r="A762" t="s">
        <v>93</v>
      </c>
      <c r="B762" t="s">
        <v>158</v>
      </c>
      <c r="C762">
        <v>1</v>
      </c>
      <c r="D762">
        <v>2402864</v>
      </c>
      <c r="E762">
        <v>3815</v>
      </c>
    </row>
    <row r="763" spans="1:5" x14ac:dyDescent="0.2">
      <c r="A763" t="s">
        <v>93</v>
      </c>
      <c r="B763" t="s">
        <v>158</v>
      </c>
      <c r="C763">
        <v>10</v>
      </c>
      <c r="D763">
        <v>2400318</v>
      </c>
      <c r="E763">
        <v>3946</v>
      </c>
    </row>
    <row r="764" spans="1:5" x14ac:dyDescent="0.2">
      <c r="A764" t="s">
        <v>93</v>
      </c>
      <c r="B764" t="s">
        <v>158</v>
      </c>
      <c r="C764">
        <v>2</v>
      </c>
      <c r="D764">
        <v>2402571</v>
      </c>
      <c r="E764">
        <v>3849</v>
      </c>
    </row>
    <row r="765" spans="1:5" x14ac:dyDescent="0.2">
      <c r="A765" t="s">
        <v>93</v>
      </c>
      <c r="B765" t="s">
        <v>158</v>
      </c>
      <c r="C765">
        <v>3</v>
      </c>
      <c r="D765">
        <v>2401136</v>
      </c>
      <c r="E765">
        <v>3932</v>
      </c>
    </row>
    <row r="766" spans="1:5" x14ac:dyDescent="0.2">
      <c r="A766" t="s">
        <v>93</v>
      </c>
      <c r="B766" t="s">
        <v>158</v>
      </c>
      <c r="C766">
        <v>4</v>
      </c>
      <c r="D766">
        <v>2399904</v>
      </c>
      <c r="E766">
        <v>3891</v>
      </c>
    </row>
    <row r="767" spans="1:5" x14ac:dyDescent="0.2">
      <c r="A767" t="s">
        <v>93</v>
      </c>
      <c r="B767" t="s">
        <v>158</v>
      </c>
      <c r="C767">
        <v>5</v>
      </c>
      <c r="D767">
        <v>2402112</v>
      </c>
      <c r="E767">
        <v>3935</v>
      </c>
    </row>
    <row r="768" spans="1:5" x14ac:dyDescent="0.2">
      <c r="A768" t="s">
        <v>93</v>
      </c>
      <c r="B768" t="s">
        <v>158</v>
      </c>
      <c r="C768">
        <v>6</v>
      </c>
      <c r="D768">
        <v>2402831</v>
      </c>
      <c r="E768">
        <v>3900</v>
      </c>
    </row>
    <row r="769" spans="1:5" x14ac:dyDescent="0.2">
      <c r="A769" t="s">
        <v>93</v>
      </c>
      <c r="B769" t="s">
        <v>158</v>
      </c>
      <c r="C769">
        <v>7</v>
      </c>
      <c r="D769">
        <v>2403895</v>
      </c>
      <c r="E769">
        <v>3980</v>
      </c>
    </row>
    <row r="770" spans="1:5" x14ac:dyDescent="0.2">
      <c r="A770" t="s">
        <v>93</v>
      </c>
      <c r="B770" t="s">
        <v>158</v>
      </c>
      <c r="C770">
        <v>8</v>
      </c>
      <c r="D770">
        <v>2401885</v>
      </c>
      <c r="E770">
        <v>3922</v>
      </c>
    </row>
    <row r="771" spans="1:5" x14ac:dyDescent="0.2">
      <c r="A771" t="s">
        <v>93</v>
      </c>
      <c r="B771" t="s">
        <v>158</v>
      </c>
      <c r="C771">
        <v>9</v>
      </c>
      <c r="D771">
        <v>2404251</v>
      </c>
      <c r="E771">
        <v>3705</v>
      </c>
    </row>
    <row r="772" spans="1:5" x14ac:dyDescent="0.2">
      <c r="A772" t="s">
        <v>93</v>
      </c>
      <c r="B772" t="s">
        <v>159</v>
      </c>
      <c r="C772">
        <v>1</v>
      </c>
      <c r="D772">
        <v>2393998</v>
      </c>
      <c r="E772">
        <v>5187</v>
      </c>
    </row>
    <row r="773" spans="1:5" x14ac:dyDescent="0.2">
      <c r="A773" t="s">
        <v>93</v>
      </c>
      <c r="B773" t="s">
        <v>159</v>
      </c>
      <c r="C773">
        <v>10</v>
      </c>
      <c r="D773">
        <v>2391554</v>
      </c>
      <c r="E773">
        <v>5261</v>
      </c>
    </row>
    <row r="774" spans="1:5" x14ac:dyDescent="0.2">
      <c r="A774" t="s">
        <v>93</v>
      </c>
      <c r="B774" t="s">
        <v>159</v>
      </c>
      <c r="C774">
        <v>2</v>
      </c>
      <c r="D774">
        <v>2393893</v>
      </c>
      <c r="E774">
        <v>5288</v>
      </c>
    </row>
    <row r="775" spans="1:5" x14ac:dyDescent="0.2">
      <c r="A775" t="s">
        <v>93</v>
      </c>
      <c r="B775" t="s">
        <v>159</v>
      </c>
      <c r="C775">
        <v>3</v>
      </c>
      <c r="D775">
        <v>2392116</v>
      </c>
      <c r="E775">
        <v>5507</v>
      </c>
    </row>
    <row r="776" spans="1:5" x14ac:dyDescent="0.2">
      <c r="A776" t="s">
        <v>93</v>
      </c>
      <c r="B776" t="s">
        <v>159</v>
      </c>
      <c r="C776">
        <v>4</v>
      </c>
      <c r="D776">
        <v>2391174</v>
      </c>
      <c r="E776">
        <v>5487</v>
      </c>
    </row>
    <row r="777" spans="1:5" x14ac:dyDescent="0.2">
      <c r="A777" t="s">
        <v>93</v>
      </c>
      <c r="B777" t="s">
        <v>159</v>
      </c>
      <c r="C777">
        <v>5</v>
      </c>
      <c r="D777">
        <v>2393097</v>
      </c>
      <c r="E777">
        <v>5497</v>
      </c>
    </row>
    <row r="778" spans="1:5" x14ac:dyDescent="0.2">
      <c r="A778" t="s">
        <v>93</v>
      </c>
      <c r="B778" t="s">
        <v>159</v>
      </c>
      <c r="C778">
        <v>6</v>
      </c>
      <c r="D778">
        <v>2393816</v>
      </c>
      <c r="E778">
        <v>5217</v>
      </c>
    </row>
    <row r="779" spans="1:5" x14ac:dyDescent="0.2">
      <c r="A779" t="s">
        <v>93</v>
      </c>
      <c r="B779" t="s">
        <v>159</v>
      </c>
      <c r="C779">
        <v>7</v>
      </c>
      <c r="D779">
        <v>2394990</v>
      </c>
      <c r="E779">
        <v>5246</v>
      </c>
    </row>
    <row r="780" spans="1:5" x14ac:dyDescent="0.2">
      <c r="A780" t="s">
        <v>93</v>
      </c>
      <c r="B780" t="s">
        <v>159</v>
      </c>
      <c r="C780">
        <v>8</v>
      </c>
      <c r="D780">
        <v>2393011</v>
      </c>
      <c r="E780">
        <v>5184</v>
      </c>
    </row>
    <row r="781" spans="1:5" x14ac:dyDescent="0.2">
      <c r="A781" t="s">
        <v>93</v>
      </c>
      <c r="B781" t="s">
        <v>159</v>
      </c>
      <c r="C781">
        <v>9</v>
      </c>
      <c r="D781">
        <v>2395282</v>
      </c>
      <c r="E781">
        <v>5468</v>
      </c>
    </row>
    <row r="782" spans="1:5" x14ac:dyDescent="0.2">
      <c r="A782" t="s">
        <v>93</v>
      </c>
      <c r="B782" t="s">
        <v>160</v>
      </c>
      <c r="C782">
        <v>1</v>
      </c>
      <c r="D782">
        <v>2410562</v>
      </c>
      <c r="E782">
        <v>3636</v>
      </c>
    </row>
    <row r="783" spans="1:5" x14ac:dyDescent="0.2">
      <c r="A783" t="s">
        <v>93</v>
      </c>
      <c r="B783" t="s">
        <v>160</v>
      </c>
      <c r="C783">
        <v>10</v>
      </c>
      <c r="D783">
        <v>2407634</v>
      </c>
      <c r="E783">
        <v>3803</v>
      </c>
    </row>
    <row r="784" spans="1:5" x14ac:dyDescent="0.2">
      <c r="A784" t="s">
        <v>93</v>
      </c>
      <c r="B784" t="s">
        <v>160</v>
      </c>
      <c r="C784">
        <v>2</v>
      </c>
      <c r="D784">
        <v>2409576</v>
      </c>
      <c r="E784">
        <v>3691</v>
      </c>
    </row>
    <row r="785" spans="1:5" x14ac:dyDescent="0.2">
      <c r="A785" t="s">
        <v>93</v>
      </c>
      <c r="B785" t="s">
        <v>160</v>
      </c>
      <c r="C785">
        <v>3</v>
      </c>
      <c r="D785">
        <v>2408556</v>
      </c>
      <c r="E785">
        <v>3684</v>
      </c>
    </row>
    <row r="786" spans="1:5" x14ac:dyDescent="0.2">
      <c r="A786" t="s">
        <v>93</v>
      </c>
      <c r="B786" t="s">
        <v>160</v>
      </c>
      <c r="C786">
        <v>4</v>
      </c>
      <c r="D786">
        <v>2407144</v>
      </c>
      <c r="E786">
        <v>3829</v>
      </c>
    </row>
    <row r="787" spans="1:5" x14ac:dyDescent="0.2">
      <c r="A787" t="s">
        <v>93</v>
      </c>
      <c r="B787" t="s">
        <v>160</v>
      </c>
      <c r="C787">
        <v>5</v>
      </c>
      <c r="D787">
        <v>2409301</v>
      </c>
      <c r="E787">
        <v>3817</v>
      </c>
    </row>
    <row r="788" spans="1:5" x14ac:dyDescent="0.2">
      <c r="A788" t="s">
        <v>93</v>
      </c>
      <c r="B788" t="s">
        <v>160</v>
      </c>
      <c r="C788">
        <v>6</v>
      </c>
      <c r="D788">
        <v>2409894</v>
      </c>
      <c r="E788">
        <v>3725</v>
      </c>
    </row>
    <row r="789" spans="1:5" x14ac:dyDescent="0.2">
      <c r="A789" t="s">
        <v>93</v>
      </c>
      <c r="B789" t="s">
        <v>160</v>
      </c>
      <c r="C789">
        <v>7</v>
      </c>
      <c r="D789">
        <v>2411574</v>
      </c>
      <c r="E789">
        <v>3777</v>
      </c>
    </row>
    <row r="790" spans="1:5" x14ac:dyDescent="0.2">
      <c r="A790" t="s">
        <v>93</v>
      </c>
      <c r="B790" t="s">
        <v>160</v>
      </c>
      <c r="C790">
        <v>8</v>
      </c>
      <c r="D790">
        <v>2409185</v>
      </c>
      <c r="E790">
        <v>3755</v>
      </c>
    </row>
    <row r="791" spans="1:5" x14ac:dyDescent="0.2">
      <c r="A791" t="s">
        <v>93</v>
      </c>
      <c r="B791" t="s">
        <v>160</v>
      </c>
      <c r="C791">
        <v>9</v>
      </c>
      <c r="D791">
        <v>2410980</v>
      </c>
      <c r="E791">
        <v>3834</v>
      </c>
    </row>
    <row r="792" spans="1:5" x14ac:dyDescent="0.2">
      <c r="A792" t="s">
        <v>93</v>
      </c>
      <c r="B792" t="s">
        <v>161</v>
      </c>
      <c r="C792">
        <v>1</v>
      </c>
      <c r="D792">
        <v>2409710</v>
      </c>
      <c r="E792">
        <v>3798</v>
      </c>
    </row>
    <row r="793" spans="1:5" x14ac:dyDescent="0.2">
      <c r="A793" t="s">
        <v>93</v>
      </c>
      <c r="B793" t="s">
        <v>161</v>
      </c>
      <c r="C793">
        <v>10</v>
      </c>
      <c r="D793">
        <v>2407153</v>
      </c>
      <c r="E793">
        <v>3817</v>
      </c>
    </row>
    <row r="794" spans="1:5" x14ac:dyDescent="0.2">
      <c r="A794" t="s">
        <v>93</v>
      </c>
      <c r="B794" t="s">
        <v>161</v>
      </c>
      <c r="C794">
        <v>2</v>
      </c>
      <c r="D794">
        <v>2408742</v>
      </c>
      <c r="E794">
        <v>3693</v>
      </c>
    </row>
    <row r="795" spans="1:5" x14ac:dyDescent="0.2">
      <c r="A795" t="s">
        <v>93</v>
      </c>
      <c r="B795" t="s">
        <v>161</v>
      </c>
      <c r="C795">
        <v>3</v>
      </c>
      <c r="D795">
        <v>2407874</v>
      </c>
      <c r="E795">
        <v>3675</v>
      </c>
    </row>
    <row r="796" spans="1:5" x14ac:dyDescent="0.2">
      <c r="A796" t="s">
        <v>93</v>
      </c>
      <c r="B796" t="s">
        <v>161</v>
      </c>
      <c r="C796">
        <v>4</v>
      </c>
      <c r="D796">
        <v>2406442</v>
      </c>
      <c r="E796">
        <v>3784</v>
      </c>
    </row>
    <row r="797" spans="1:5" x14ac:dyDescent="0.2">
      <c r="A797" t="s">
        <v>93</v>
      </c>
      <c r="B797" t="s">
        <v>161</v>
      </c>
      <c r="C797">
        <v>5</v>
      </c>
      <c r="D797">
        <v>2408733</v>
      </c>
      <c r="E797">
        <v>3742</v>
      </c>
    </row>
    <row r="798" spans="1:5" x14ac:dyDescent="0.2">
      <c r="A798" t="s">
        <v>93</v>
      </c>
      <c r="B798" t="s">
        <v>161</v>
      </c>
      <c r="C798">
        <v>6</v>
      </c>
      <c r="D798">
        <v>2409217</v>
      </c>
      <c r="E798">
        <v>3723</v>
      </c>
    </row>
    <row r="799" spans="1:5" x14ac:dyDescent="0.2">
      <c r="A799" t="s">
        <v>93</v>
      </c>
      <c r="B799" t="s">
        <v>161</v>
      </c>
      <c r="C799">
        <v>7</v>
      </c>
      <c r="D799">
        <v>2410971</v>
      </c>
      <c r="E799">
        <v>3832</v>
      </c>
    </row>
    <row r="800" spans="1:5" x14ac:dyDescent="0.2">
      <c r="A800" t="s">
        <v>93</v>
      </c>
      <c r="B800" t="s">
        <v>161</v>
      </c>
      <c r="C800">
        <v>8</v>
      </c>
      <c r="D800">
        <v>2408358</v>
      </c>
      <c r="E800">
        <v>3784</v>
      </c>
    </row>
    <row r="801" spans="1:5" x14ac:dyDescent="0.2">
      <c r="A801" t="s">
        <v>93</v>
      </c>
      <c r="B801" t="s">
        <v>161</v>
      </c>
      <c r="C801">
        <v>9</v>
      </c>
      <c r="D801">
        <v>2410445</v>
      </c>
      <c r="E801">
        <v>3783</v>
      </c>
    </row>
    <row r="802" spans="1:5" x14ac:dyDescent="0.2">
      <c r="A802" t="s">
        <v>93</v>
      </c>
      <c r="B802" t="s">
        <v>162</v>
      </c>
      <c r="C802">
        <v>1</v>
      </c>
      <c r="D802">
        <v>2521503</v>
      </c>
      <c r="E802">
        <v>4063</v>
      </c>
    </row>
    <row r="803" spans="1:5" x14ac:dyDescent="0.2">
      <c r="A803" t="s">
        <v>93</v>
      </c>
      <c r="B803" t="s">
        <v>162</v>
      </c>
      <c r="C803">
        <v>10</v>
      </c>
      <c r="D803">
        <v>2518279</v>
      </c>
      <c r="E803">
        <v>4077</v>
      </c>
    </row>
    <row r="804" spans="1:5" x14ac:dyDescent="0.2">
      <c r="A804" t="s">
        <v>93</v>
      </c>
      <c r="B804" t="s">
        <v>162</v>
      </c>
      <c r="C804">
        <v>2</v>
      </c>
      <c r="D804">
        <v>2519515</v>
      </c>
      <c r="E804">
        <v>4118</v>
      </c>
    </row>
    <row r="805" spans="1:5" x14ac:dyDescent="0.2">
      <c r="A805" t="s">
        <v>93</v>
      </c>
      <c r="B805" t="s">
        <v>162</v>
      </c>
      <c r="C805">
        <v>3</v>
      </c>
      <c r="D805">
        <v>2518869</v>
      </c>
      <c r="E805">
        <v>4061</v>
      </c>
    </row>
    <row r="806" spans="1:5" x14ac:dyDescent="0.2">
      <c r="A806" t="s">
        <v>93</v>
      </c>
      <c r="B806" t="s">
        <v>162</v>
      </c>
      <c r="C806">
        <v>4</v>
      </c>
      <c r="D806">
        <v>2517845</v>
      </c>
      <c r="E806">
        <v>4187</v>
      </c>
    </row>
    <row r="807" spans="1:5" x14ac:dyDescent="0.2">
      <c r="A807" t="s">
        <v>93</v>
      </c>
      <c r="B807" t="s">
        <v>162</v>
      </c>
      <c r="C807">
        <v>5</v>
      </c>
      <c r="D807">
        <v>2520078</v>
      </c>
      <c r="E807">
        <v>4188</v>
      </c>
    </row>
    <row r="808" spans="1:5" x14ac:dyDescent="0.2">
      <c r="A808" t="s">
        <v>93</v>
      </c>
      <c r="B808" t="s">
        <v>162</v>
      </c>
      <c r="C808">
        <v>6</v>
      </c>
      <c r="D808">
        <v>2520177</v>
      </c>
      <c r="E808">
        <v>4161</v>
      </c>
    </row>
    <row r="809" spans="1:5" x14ac:dyDescent="0.2">
      <c r="A809" t="s">
        <v>93</v>
      </c>
      <c r="B809" t="s">
        <v>162</v>
      </c>
      <c r="C809">
        <v>7</v>
      </c>
      <c r="D809">
        <v>2520676</v>
      </c>
      <c r="E809">
        <v>4226</v>
      </c>
    </row>
    <row r="810" spans="1:5" x14ac:dyDescent="0.2">
      <c r="A810" t="s">
        <v>93</v>
      </c>
      <c r="B810" t="s">
        <v>162</v>
      </c>
      <c r="C810">
        <v>8</v>
      </c>
      <c r="D810">
        <v>2520588</v>
      </c>
      <c r="E810">
        <v>4121</v>
      </c>
    </row>
    <row r="811" spans="1:5" x14ac:dyDescent="0.2">
      <c r="A811" t="s">
        <v>93</v>
      </c>
      <c r="B811" t="s">
        <v>162</v>
      </c>
      <c r="C811">
        <v>9</v>
      </c>
      <c r="D811">
        <v>2521500</v>
      </c>
      <c r="E811">
        <v>4210</v>
      </c>
    </row>
    <row r="812" spans="1:5" x14ac:dyDescent="0.2">
      <c r="A812" t="s">
        <v>94</v>
      </c>
      <c r="B812" t="s">
        <v>136</v>
      </c>
      <c r="C812">
        <v>1</v>
      </c>
      <c r="D812">
        <v>2580677</v>
      </c>
      <c r="E812">
        <v>1905</v>
      </c>
    </row>
    <row r="813" spans="1:5" x14ac:dyDescent="0.2">
      <c r="A813" t="s">
        <v>94</v>
      </c>
      <c r="B813" t="s">
        <v>136</v>
      </c>
      <c r="C813">
        <v>10</v>
      </c>
      <c r="D813">
        <v>2580045</v>
      </c>
      <c r="E813">
        <v>1933</v>
      </c>
    </row>
    <row r="814" spans="1:5" x14ac:dyDescent="0.2">
      <c r="A814" t="s">
        <v>94</v>
      </c>
      <c r="B814" t="s">
        <v>136</v>
      </c>
      <c r="C814">
        <v>2</v>
      </c>
      <c r="D814">
        <v>2581391</v>
      </c>
      <c r="E814">
        <v>1923</v>
      </c>
    </row>
    <row r="815" spans="1:5" x14ac:dyDescent="0.2">
      <c r="A815" t="s">
        <v>94</v>
      </c>
      <c r="B815" t="s">
        <v>136</v>
      </c>
      <c r="C815">
        <v>3</v>
      </c>
      <c r="D815">
        <v>2580979</v>
      </c>
      <c r="E815">
        <v>1860</v>
      </c>
    </row>
    <row r="816" spans="1:5" x14ac:dyDescent="0.2">
      <c r="A816" t="s">
        <v>94</v>
      </c>
      <c r="B816" t="s">
        <v>136</v>
      </c>
      <c r="C816">
        <v>4</v>
      </c>
      <c r="D816">
        <v>2581488</v>
      </c>
      <c r="E816">
        <v>1970</v>
      </c>
    </row>
    <row r="817" spans="1:5" x14ac:dyDescent="0.2">
      <c r="A817" t="s">
        <v>94</v>
      </c>
      <c r="B817" t="s">
        <v>136</v>
      </c>
      <c r="C817">
        <v>5</v>
      </c>
      <c r="D817">
        <v>2582388</v>
      </c>
      <c r="E817">
        <v>1769</v>
      </c>
    </row>
    <row r="818" spans="1:5" x14ac:dyDescent="0.2">
      <c r="A818" t="s">
        <v>94</v>
      </c>
      <c r="B818" t="s">
        <v>136</v>
      </c>
      <c r="C818">
        <v>6</v>
      </c>
      <c r="D818">
        <v>2581521</v>
      </c>
      <c r="E818">
        <v>1935</v>
      </c>
    </row>
    <row r="819" spans="1:5" x14ac:dyDescent="0.2">
      <c r="A819" t="s">
        <v>94</v>
      </c>
      <c r="B819" t="s">
        <v>136</v>
      </c>
      <c r="C819">
        <v>7</v>
      </c>
      <c r="D819">
        <v>2582377</v>
      </c>
      <c r="E819">
        <v>1945</v>
      </c>
    </row>
    <row r="820" spans="1:5" x14ac:dyDescent="0.2">
      <c r="A820" t="s">
        <v>94</v>
      </c>
      <c r="B820" t="s">
        <v>136</v>
      </c>
      <c r="C820">
        <v>8</v>
      </c>
      <c r="D820">
        <v>2580906</v>
      </c>
      <c r="E820">
        <v>1964</v>
      </c>
    </row>
    <row r="821" spans="1:5" x14ac:dyDescent="0.2">
      <c r="A821" t="s">
        <v>94</v>
      </c>
      <c r="B821" t="s">
        <v>136</v>
      </c>
      <c r="C821">
        <v>9</v>
      </c>
      <c r="D821">
        <v>2582654</v>
      </c>
      <c r="E821">
        <v>1923</v>
      </c>
    </row>
    <row r="822" spans="1:5" x14ac:dyDescent="0.2">
      <c r="A822" t="s">
        <v>94</v>
      </c>
      <c r="B822" t="s">
        <v>137</v>
      </c>
      <c r="C822">
        <v>1</v>
      </c>
      <c r="D822">
        <v>2564647</v>
      </c>
      <c r="E822">
        <v>7729</v>
      </c>
    </row>
    <row r="823" spans="1:5" x14ac:dyDescent="0.2">
      <c r="A823" t="s">
        <v>94</v>
      </c>
      <c r="B823" t="s">
        <v>137</v>
      </c>
      <c r="C823">
        <v>10</v>
      </c>
      <c r="D823">
        <v>2563845</v>
      </c>
      <c r="E823">
        <v>7673</v>
      </c>
    </row>
    <row r="824" spans="1:5" x14ac:dyDescent="0.2">
      <c r="A824" t="s">
        <v>94</v>
      </c>
      <c r="B824" t="s">
        <v>137</v>
      </c>
      <c r="C824">
        <v>2</v>
      </c>
      <c r="D824">
        <v>2565072</v>
      </c>
      <c r="E824">
        <v>8520</v>
      </c>
    </row>
    <row r="825" spans="1:5" x14ac:dyDescent="0.2">
      <c r="A825" t="s">
        <v>94</v>
      </c>
      <c r="B825" t="s">
        <v>137</v>
      </c>
      <c r="C825">
        <v>3</v>
      </c>
      <c r="D825">
        <v>2564716</v>
      </c>
      <c r="E825">
        <v>6608</v>
      </c>
    </row>
    <row r="826" spans="1:5" x14ac:dyDescent="0.2">
      <c r="A826" t="s">
        <v>94</v>
      </c>
      <c r="B826" t="s">
        <v>137</v>
      </c>
      <c r="C826">
        <v>4</v>
      </c>
      <c r="D826">
        <v>2565574</v>
      </c>
      <c r="E826">
        <v>7671</v>
      </c>
    </row>
    <row r="827" spans="1:5" x14ac:dyDescent="0.2">
      <c r="A827" t="s">
        <v>94</v>
      </c>
      <c r="B827" t="s">
        <v>137</v>
      </c>
      <c r="C827">
        <v>5</v>
      </c>
      <c r="D827">
        <v>2566321</v>
      </c>
      <c r="E827">
        <v>7742</v>
      </c>
    </row>
    <row r="828" spans="1:5" x14ac:dyDescent="0.2">
      <c r="A828" t="s">
        <v>94</v>
      </c>
      <c r="B828" t="s">
        <v>137</v>
      </c>
      <c r="C828">
        <v>6</v>
      </c>
      <c r="D828">
        <v>2565693</v>
      </c>
      <c r="E828">
        <v>7548</v>
      </c>
    </row>
    <row r="829" spans="1:5" x14ac:dyDescent="0.2">
      <c r="A829" t="s">
        <v>94</v>
      </c>
      <c r="B829" t="s">
        <v>137</v>
      </c>
      <c r="C829">
        <v>7</v>
      </c>
      <c r="D829">
        <v>2566119</v>
      </c>
      <c r="E829">
        <v>8134</v>
      </c>
    </row>
    <row r="830" spans="1:5" x14ac:dyDescent="0.2">
      <c r="A830" t="s">
        <v>94</v>
      </c>
      <c r="B830" t="s">
        <v>137</v>
      </c>
      <c r="C830">
        <v>8</v>
      </c>
      <c r="D830">
        <v>2564662</v>
      </c>
      <c r="E830">
        <v>8314</v>
      </c>
    </row>
    <row r="831" spans="1:5" x14ac:dyDescent="0.2">
      <c r="A831" t="s">
        <v>94</v>
      </c>
      <c r="B831" t="s">
        <v>137</v>
      </c>
      <c r="C831">
        <v>9</v>
      </c>
      <c r="D831">
        <v>2566047</v>
      </c>
      <c r="E831">
        <v>7656</v>
      </c>
    </row>
    <row r="832" spans="1:5" x14ac:dyDescent="0.2">
      <c r="A832" t="s">
        <v>94</v>
      </c>
      <c r="B832" t="s">
        <v>138</v>
      </c>
      <c r="C832">
        <v>1</v>
      </c>
      <c r="D832">
        <v>2373277</v>
      </c>
      <c r="E832">
        <v>9290</v>
      </c>
    </row>
    <row r="833" spans="1:5" x14ac:dyDescent="0.2">
      <c r="A833" t="s">
        <v>94</v>
      </c>
      <c r="B833" t="s">
        <v>138</v>
      </c>
      <c r="C833">
        <v>10</v>
      </c>
      <c r="D833">
        <v>2372878</v>
      </c>
      <c r="E833">
        <v>9151</v>
      </c>
    </row>
    <row r="834" spans="1:5" x14ac:dyDescent="0.2">
      <c r="A834" t="s">
        <v>94</v>
      </c>
      <c r="B834" t="s">
        <v>138</v>
      </c>
      <c r="C834">
        <v>2</v>
      </c>
      <c r="D834">
        <v>2373620</v>
      </c>
      <c r="E834">
        <v>9209</v>
      </c>
    </row>
    <row r="835" spans="1:5" x14ac:dyDescent="0.2">
      <c r="A835" t="s">
        <v>94</v>
      </c>
      <c r="B835" t="s">
        <v>138</v>
      </c>
      <c r="C835">
        <v>3</v>
      </c>
      <c r="D835">
        <v>2373587</v>
      </c>
      <c r="E835">
        <v>9178</v>
      </c>
    </row>
    <row r="836" spans="1:5" x14ac:dyDescent="0.2">
      <c r="A836" t="s">
        <v>94</v>
      </c>
      <c r="B836" t="s">
        <v>138</v>
      </c>
      <c r="C836">
        <v>4</v>
      </c>
      <c r="D836">
        <v>2372427</v>
      </c>
      <c r="E836">
        <v>9192</v>
      </c>
    </row>
    <row r="837" spans="1:5" x14ac:dyDescent="0.2">
      <c r="A837" t="s">
        <v>94</v>
      </c>
      <c r="B837" t="s">
        <v>138</v>
      </c>
      <c r="C837">
        <v>5</v>
      </c>
      <c r="D837">
        <v>2373065</v>
      </c>
      <c r="E837">
        <v>9179</v>
      </c>
    </row>
    <row r="838" spans="1:5" x14ac:dyDescent="0.2">
      <c r="A838" t="s">
        <v>94</v>
      </c>
      <c r="B838" t="s">
        <v>138</v>
      </c>
      <c r="C838">
        <v>6</v>
      </c>
      <c r="D838">
        <v>2373060</v>
      </c>
      <c r="E838">
        <v>9138</v>
      </c>
    </row>
    <row r="839" spans="1:5" x14ac:dyDescent="0.2">
      <c r="A839" t="s">
        <v>94</v>
      </c>
      <c r="B839" t="s">
        <v>138</v>
      </c>
      <c r="C839">
        <v>7</v>
      </c>
      <c r="D839">
        <v>2373947</v>
      </c>
      <c r="E839">
        <v>8219</v>
      </c>
    </row>
    <row r="840" spans="1:5" x14ac:dyDescent="0.2">
      <c r="A840" t="s">
        <v>94</v>
      </c>
      <c r="B840" t="s">
        <v>138</v>
      </c>
      <c r="C840">
        <v>8</v>
      </c>
      <c r="D840">
        <v>2372178</v>
      </c>
      <c r="E840">
        <v>9251</v>
      </c>
    </row>
    <row r="841" spans="1:5" x14ac:dyDescent="0.2">
      <c r="A841" t="s">
        <v>94</v>
      </c>
      <c r="B841" t="s">
        <v>138</v>
      </c>
      <c r="C841">
        <v>9</v>
      </c>
      <c r="D841">
        <v>2374269</v>
      </c>
      <c r="E841">
        <v>9271</v>
      </c>
    </row>
    <row r="842" spans="1:5" x14ac:dyDescent="0.2">
      <c r="A842" t="s">
        <v>94</v>
      </c>
      <c r="B842" t="s">
        <v>139</v>
      </c>
      <c r="C842">
        <v>1</v>
      </c>
      <c r="D842">
        <v>2374524</v>
      </c>
      <c r="E842">
        <v>10873</v>
      </c>
    </row>
    <row r="843" spans="1:5" x14ac:dyDescent="0.2">
      <c r="A843" t="s">
        <v>94</v>
      </c>
      <c r="B843" t="s">
        <v>139</v>
      </c>
      <c r="C843">
        <v>10</v>
      </c>
      <c r="D843">
        <v>2373999</v>
      </c>
      <c r="E843">
        <v>10594</v>
      </c>
    </row>
    <row r="844" spans="1:5" x14ac:dyDescent="0.2">
      <c r="A844" t="s">
        <v>94</v>
      </c>
      <c r="B844" t="s">
        <v>139</v>
      </c>
      <c r="C844">
        <v>2</v>
      </c>
      <c r="D844">
        <v>2374734</v>
      </c>
      <c r="E844">
        <v>10638</v>
      </c>
    </row>
    <row r="845" spans="1:5" x14ac:dyDescent="0.2">
      <c r="A845" t="s">
        <v>94</v>
      </c>
      <c r="B845" t="s">
        <v>139</v>
      </c>
      <c r="C845">
        <v>3</v>
      </c>
      <c r="D845">
        <v>2374422</v>
      </c>
      <c r="E845">
        <v>10663</v>
      </c>
    </row>
    <row r="846" spans="1:5" x14ac:dyDescent="0.2">
      <c r="A846" t="s">
        <v>94</v>
      </c>
      <c r="B846" t="s">
        <v>139</v>
      </c>
      <c r="C846">
        <v>4</v>
      </c>
      <c r="D846">
        <v>2373289</v>
      </c>
      <c r="E846">
        <v>10343</v>
      </c>
    </row>
    <row r="847" spans="1:5" x14ac:dyDescent="0.2">
      <c r="A847" t="s">
        <v>94</v>
      </c>
      <c r="B847" t="s">
        <v>139</v>
      </c>
      <c r="C847">
        <v>5</v>
      </c>
      <c r="D847">
        <v>2374405</v>
      </c>
      <c r="E847">
        <v>10385</v>
      </c>
    </row>
    <row r="848" spans="1:5" x14ac:dyDescent="0.2">
      <c r="A848" t="s">
        <v>94</v>
      </c>
      <c r="B848" t="s">
        <v>139</v>
      </c>
      <c r="C848">
        <v>6</v>
      </c>
      <c r="D848">
        <v>2374105</v>
      </c>
      <c r="E848">
        <v>10683</v>
      </c>
    </row>
    <row r="849" spans="1:5" x14ac:dyDescent="0.2">
      <c r="A849" t="s">
        <v>94</v>
      </c>
      <c r="B849" t="s">
        <v>139</v>
      </c>
      <c r="C849">
        <v>7</v>
      </c>
      <c r="D849">
        <v>2375187</v>
      </c>
      <c r="E849">
        <v>10862</v>
      </c>
    </row>
    <row r="850" spans="1:5" x14ac:dyDescent="0.2">
      <c r="A850" t="s">
        <v>94</v>
      </c>
      <c r="B850" t="s">
        <v>139</v>
      </c>
      <c r="C850">
        <v>8</v>
      </c>
      <c r="D850">
        <v>2373195</v>
      </c>
      <c r="E850">
        <v>10700</v>
      </c>
    </row>
    <row r="851" spans="1:5" x14ac:dyDescent="0.2">
      <c r="A851" t="s">
        <v>94</v>
      </c>
      <c r="B851" t="s">
        <v>139</v>
      </c>
      <c r="C851">
        <v>9</v>
      </c>
      <c r="D851">
        <v>2375889</v>
      </c>
      <c r="E851">
        <v>10546</v>
      </c>
    </row>
    <row r="852" spans="1:5" x14ac:dyDescent="0.2">
      <c r="A852" t="s">
        <v>94</v>
      </c>
      <c r="B852" t="s">
        <v>140</v>
      </c>
      <c r="C852">
        <v>1</v>
      </c>
      <c r="D852">
        <v>2375337</v>
      </c>
      <c r="E852">
        <v>13779</v>
      </c>
    </row>
    <row r="853" spans="1:5" x14ac:dyDescent="0.2">
      <c r="A853" t="s">
        <v>94</v>
      </c>
      <c r="B853" t="s">
        <v>140</v>
      </c>
      <c r="C853">
        <v>10</v>
      </c>
      <c r="D853">
        <v>2374809</v>
      </c>
      <c r="E853">
        <v>13353</v>
      </c>
    </row>
    <row r="854" spans="1:5" x14ac:dyDescent="0.2">
      <c r="A854" t="s">
        <v>94</v>
      </c>
      <c r="B854" t="s">
        <v>140</v>
      </c>
      <c r="C854">
        <v>2</v>
      </c>
      <c r="D854">
        <v>2376138</v>
      </c>
      <c r="E854">
        <v>13325</v>
      </c>
    </row>
    <row r="855" spans="1:5" x14ac:dyDescent="0.2">
      <c r="A855" t="s">
        <v>94</v>
      </c>
      <c r="B855" t="s">
        <v>140</v>
      </c>
      <c r="C855">
        <v>3</v>
      </c>
      <c r="D855">
        <v>2375138</v>
      </c>
      <c r="E855">
        <v>13214</v>
      </c>
    </row>
    <row r="856" spans="1:5" x14ac:dyDescent="0.2">
      <c r="A856" t="s">
        <v>94</v>
      </c>
      <c r="B856" t="s">
        <v>140</v>
      </c>
      <c r="C856">
        <v>4</v>
      </c>
      <c r="D856">
        <v>2374352</v>
      </c>
      <c r="E856">
        <v>13538</v>
      </c>
    </row>
    <row r="857" spans="1:5" x14ac:dyDescent="0.2">
      <c r="A857" t="s">
        <v>94</v>
      </c>
      <c r="B857" t="s">
        <v>140</v>
      </c>
      <c r="C857">
        <v>5</v>
      </c>
      <c r="D857">
        <v>2375313</v>
      </c>
      <c r="E857">
        <v>13435</v>
      </c>
    </row>
    <row r="858" spans="1:5" x14ac:dyDescent="0.2">
      <c r="A858" t="s">
        <v>94</v>
      </c>
      <c r="B858" t="s">
        <v>140</v>
      </c>
      <c r="C858">
        <v>6</v>
      </c>
      <c r="D858">
        <v>2375142</v>
      </c>
      <c r="E858">
        <v>13437</v>
      </c>
    </row>
    <row r="859" spans="1:5" x14ac:dyDescent="0.2">
      <c r="A859" t="s">
        <v>94</v>
      </c>
      <c r="B859" t="s">
        <v>140</v>
      </c>
      <c r="C859">
        <v>7</v>
      </c>
      <c r="D859">
        <v>2375910</v>
      </c>
      <c r="E859">
        <v>13364</v>
      </c>
    </row>
    <row r="860" spans="1:5" x14ac:dyDescent="0.2">
      <c r="A860" t="s">
        <v>94</v>
      </c>
      <c r="B860" t="s">
        <v>140</v>
      </c>
      <c r="C860">
        <v>8</v>
      </c>
      <c r="D860">
        <v>2374162</v>
      </c>
      <c r="E860">
        <v>13558</v>
      </c>
    </row>
    <row r="861" spans="1:5" x14ac:dyDescent="0.2">
      <c r="A861" t="s">
        <v>94</v>
      </c>
      <c r="B861" t="s">
        <v>140</v>
      </c>
      <c r="C861">
        <v>9</v>
      </c>
      <c r="D861">
        <v>2376468</v>
      </c>
      <c r="E861">
        <v>13658</v>
      </c>
    </row>
    <row r="862" spans="1:5" x14ac:dyDescent="0.2">
      <c r="A862" t="s">
        <v>94</v>
      </c>
      <c r="B862" t="s">
        <v>141</v>
      </c>
      <c r="C862">
        <v>1</v>
      </c>
      <c r="D862">
        <v>2366397</v>
      </c>
      <c r="E862">
        <v>5629</v>
      </c>
    </row>
    <row r="863" spans="1:5" x14ac:dyDescent="0.2">
      <c r="A863" t="s">
        <v>94</v>
      </c>
      <c r="B863" t="s">
        <v>141</v>
      </c>
      <c r="C863">
        <v>10</v>
      </c>
      <c r="D863">
        <v>2365921</v>
      </c>
      <c r="E863">
        <v>5644</v>
      </c>
    </row>
    <row r="864" spans="1:5" x14ac:dyDescent="0.2">
      <c r="A864" t="s">
        <v>94</v>
      </c>
      <c r="B864" t="s">
        <v>141</v>
      </c>
      <c r="C864">
        <v>2</v>
      </c>
      <c r="D864">
        <v>2367124</v>
      </c>
      <c r="E864">
        <v>5646</v>
      </c>
    </row>
    <row r="865" spans="1:5" x14ac:dyDescent="0.2">
      <c r="A865" t="s">
        <v>94</v>
      </c>
      <c r="B865" t="s">
        <v>141</v>
      </c>
      <c r="C865">
        <v>3</v>
      </c>
      <c r="D865">
        <v>2367003</v>
      </c>
      <c r="E865">
        <v>5634</v>
      </c>
    </row>
    <row r="866" spans="1:5" x14ac:dyDescent="0.2">
      <c r="A866" t="s">
        <v>94</v>
      </c>
      <c r="B866" t="s">
        <v>141</v>
      </c>
      <c r="C866">
        <v>4</v>
      </c>
      <c r="D866">
        <v>2365936</v>
      </c>
      <c r="E866">
        <v>5684</v>
      </c>
    </row>
    <row r="867" spans="1:5" x14ac:dyDescent="0.2">
      <c r="A867" t="s">
        <v>94</v>
      </c>
      <c r="B867" t="s">
        <v>141</v>
      </c>
      <c r="C867">
        <v>5</v>
      </c>
      <c r="D867">
        <v>2367004</v>
      </c>
      <c r="E867">
        <v>5639</v>
      </c>
    </row>
    <row r="868" spans="1:5" x14ac:dyDescent="0.2">
      <c r="A868" t="s">
        <v>94</v>
      </c>
      <c r="B868" t="s">
        <v>141</v>
      </c>
      <c r="C868">
        <v>6</v>
      </c>
      <c r="D868">
        <v>2366197</v>
      </c>
      <c r="E868">
        <v>5660</v>
      </c>
    </row>
    <row r="869" spans="1:5" x14ac:dyDescent="0.2">
      <c r="A869" t="s">
        <v>94</v>
      </c>
      <c r="B869" t="s">
        <v>141</v>
      </c>
      <c r="C869">
        <v>7</v>
      </c>
      <c r="D869">
        <v>2368075</v>
      </c>
      <c r="E869">
        <v>5718</v>
      </c>
    </row>
    <row r="870" spans="1:5" x14ac:dyDescent="0.2">
      <c r="A870" t="s">
        <v>94</v>
      </c>
      <c r="B870" t="s">
        <v>141</v>
      </c>
      <c r="C870">
        <v>8</v>
      </c>
      <c r="D870">
        <v>2366663</v>
      </c>
      <c r="E870">
        <v>5642</v>
      </c>
    </row>
    <row r="871" spans="1:5" x14ac:dyDescent="0.2">
      <c r="A871" t="s">
        <v>94</v>
      </c>
      <c r="B871" t="s">
        <v>141</v>
      </c>
      <c r="C871">
        <v>9</v>
      </c>
      <c r="D871">
        <v>2368220</v>
      </c>
      <c r="E871">
        <v>5550</v>
      </c>
    </row>
    <row r="872" spans="1:5" x14ac:dyDescent="0.2">
      <c r="A872" t="s">
        <v>94</v>
      </c>
      <c r="B872" t="s">
        <v>142</v>
      </c>
      <c r="C872">
        <v>1</v>
      </c>
      <c r="D872">
        <v>2376005</v>
      </c>
      <c r="E872">
        <v>16155</v>
      </c>
    </row>
    <row r="873" spans="1:5" x14ac:dyDescent="0.2">
      <c r="A873" t="s">
        <v>94</v>
      </c>
      <c r="B873" t="s">
        <v>142</v>
      </c>
      <c r="C873">
        <v>10</v>
      </c>
      <c r="D873">
        <v>2375108</v>
      </c>
      <c r="E873">
        <v>15745</v>
      </c>
    </row>
    <row r="874" spans="1:5" x14ac:dyDescent="0.2">
      <c r="A874" t="s">
        <v>94</v>
      </c>
      <c r="B874" t="s">
        <v>142</v>
      </c>
      <c r="C874">
        <v>2</v>
      </c>
      <c r="D874">
        <v>2376090</v>
      </c>
      <c r="E874">
        <v>13468</v>
      </c>
    </row>
    <row r="875" spans="1:5" x14ac:dyDescent="0.2">
      <c r="A875" t="s">
        <v>94</v>
      </c>
      <c r="B875" t="s">
        <v>142</v>
      </c>
      <c r="C875">
        <v>3</v>
      </c>
      <c r="D875">
        <v>2375825</v>
      </c>
      <c r="E875">
        <v>15814</v>
      </c>
    </row>
    <row r="876" spans="1:5" x14ac:dyDescent="0.2">
      <c r="A876" t="s">
        <v>94</v>
      </c>
      <c r="B876" t="s">
        <v>142</v>
      </c>
      <c r="C876">
        <v>4</v>
      </c>
      <c r="D876">
        <v>2374867</v>
      </c>
      <c r="E876">
        <v>11611</v>
      </c>
    </row>
    <row r="877" spans="1:5" x14ac:dyDescent="0.2">
      <c r="A877" t="s">
        <v>94</v>
      </c>
      <c r="B877" t="s">
        <v>142</v>
      </c>
      <c r="C877">
        <v>5</v>
      </c>
      <c r="D877">
        <v>2375442</v>
      </c>
      <c r="E877">
        <v>15240</v>
      </c>
    </row>
    <row r="878" spans="1:5" x14ac:dyDescent="0.2">
      <c r="A878" t="s">
        <v>94</v>
      </c>
      <c r="B878" t="s">
        <v>142</v>
      </c>
      <c r="C878">
        <v>6</v>
      </c>
      <c r="D878">
        <v>2375283</v>
      </c>
      <c r="E878">
        <v>16069</v>
      </c>
    </row>
    <row r="879" spans="1:5" x14ac:dyDescent="0.2">
      <c r="A879" t="s">
        <v>94</v>
      </c>
      <c r="B879" t="s">
        <v>142</v>
      </c>
      <c r="C879">
        <v>7</v>
      </c>
      <c r="D879">
        <v>2376332</v>
      </c>
      <c r="E879">
        <v>13361</v>
      </c>
    </row>
    <row r="880" spans="1:5" x14ac:dyDescent="0.2">
      <c r="A880" t="s">
        <v>94</v>
      </c>
      <c r="B880" t="s">
        <v>142</v>
      </c>
      <c r="C880">
        <v>8</v>
      </c>
      <c r="D880">
        <v>2374276</v>
      </c>
      <c r="E880">
        <v>16006</v>
      </c>
    </row>
    <row r="881" spans="1:5" x14ac:dyDescent="0.2">
      <c r="A881" t="s">
        <v>94</v>
      </c>
      <c r="B881" t="s">
        <v>142</v>
      </c>
      <c r="C881">
        <v>9</v>
      </c>
      <c r="D881">
        <v>2376739</v>
      </c>
      <c r="E881">
        <v>15638</v>
      </c>
    </row>
    <row r="882" spans="1:5" x14ac:dyDescent="0.2">
      <c r="A882" t="s">
        <v>94</v>
      </c>
      <c r="B882" t="s">
        <v>143</v>
      </c>
      <c r="C882">
        <v>1</v>
      </c>
      <c r="D882">
        <v>2364399</v>
      </c>
      <c r="E882">
        <v>4905</v>
      </c>
    </row>
    <row r="883" spans="1:5" x14ac:dyDescent="0.2">
      <c r="A883" t="s">
        <v>94</v>
      </c>
      <c r="B883" t="s">
        <v>143</v>
      </c>
      <c r="C883">
        <v>10</v>
      </c>
      <c r="D883">
        <v>2363016</v>
      </c>
      <c r="E883">
        <v>5877</v>
      </c>
    </row>
    <row r="884" spans="1:5" x14ac:dyDescent="0.2">
      <c r="A884" t="s">
        <v>94</v>
      </c>
      <c r="B884" t="s">
        <v>143</v>
      </c>
      <c r="C884">
        <v>2</v>
      </c>
      <c r="D884">
        <v>2364349</v>
      </c>
      <c r="E884">
        <v>5764</v>
      </c>
    </row>
    <row r="885" spans="1:5" x14ac:dyDescent="0.2">
      <c r="A885" t="s">
        <v>94</v>
      </c>
      <c r="B885" t="s">
        <v>143</v>
      </c>
      <c r="C885">
        <v>3</v>
      </c>
      <c r="D885">
        <v>2364228</v>
      </c>
      <c r="E885">
        <v>5878</v>
      </c>
    </row>
    <row r="886" spans="1:5" x14ac:dyDescent="0.2">
      <c r="A886" t="s">
        <v>94</v>
      </c>
      <c r="B886" t="s">
        <v>143</v>
      </c>
      <c r="C886">
        <v>4</v>
      </c>
      <c r="D886">
        <v>2363404</v>
      </c>
      <c r="E886">
        <v>4709</v>
      </c>
    </row>
    <row r="887" spans="1:5" x14ac:dyDescent="0.2">
      <c r="A887" t="s">
        <v>94</v>
      </c>
      <c r="B887" t="s">
        <v>143</v>
      </c>
      <c r="C887">
        <v>5</v>
      </c>
      <c r="D887">
        <v>2365004</v>
      </c>
      <c r="E887">
        <v>5785</v>
      </c>
    </row>
    <row r="888" spans="1:5" x14ac:dyDescent="0.2">
      <c r="A888" t="s">
        <v>94</v>
      </c>
      <c r="B888" t="s">
        <v>143</v>
      </c>
      <c r="C888">
        <v>6</v>
      </c>
      <c r="D888">
        <v>2364125</v>
      </c>
      <c r="E888">
        <v>5841</v>
      </c>
    </row>
    <row r="889" spans="1:5" x14ac:dyDescent="0.2">
      <c r="A889" t="s">
        <v>94</v>
      </c>
      <c r="B889" t="s">
        <v>143</v>
      </c>
      <c r="C889">
        <v>7</v>
      </c>
      <c r="D889">
        <v>2365003</v>
      </c>
      <c r="E889">
        <v>5684</v>
      </c>
    </row>
    <row r="890" spans="1:5" x14ac:dyDescent="0.2">
      <c r="A890" t="s">
        <v>94</v>
      </c>
      <c r="B890" t="s">
        <v>143</v>
      </c>
      <c r="C890">
        <v>8</v>
      </c>
      <c r="D890">
        <v>2363991</v>
      </c>
      <c r="E890">
        <v>4450</v>
      </c>
    </row>
    <row r="891" spans="1:5" x14ac:dyDescent="0.2">
      <c r="A891" t="s">
        <v>94</v>
      </c>
      <c r="B891" t="s">
        <v>143</v>
      </c>
      <c r="C891">
        <v>9</v>
      </c>
      <c r="D891">
        <v>2365079</v>
      </c>
      <c r="E891">
        <v>5889</v>
      </c>
    </row>
    <row r="892" spans="1:5" x14ac:dyDescent="0.2">
      <c r="A892" t="s">
        <v>94</v>
      </c>
      <c r="B892" t="s">
        <v>144</v>
      </c>
      <c r="C892">
        <v>1</v>
      </c>
      <c r="D892">
        <v>2376169</v>
      </c>
      <c r="E892">
        <v>21232</v>
      </c>
    </row>
    <row r="893" spans="1:5" x14ac:dyDescent="0.2">
      <c r="A893" t="s">
        <v>94</v>
      </c>
      <c r="B893" t="s">
        <v>144</v>
      </c>
      <c r="C893">
        <v>10</v>
      </c>
      <c r="D893">
        <v>2375626</v>
      </c>
      <c r="E893">
        <v>21124</v>
      </c>
    </row>
    <row r="894" spans="1:5" x14ac:dyDescent="0.2">
      <c r="A894" t="s">
        <v>94</v>
      </c>
      <c r="B894" t="s">
        <v>144</v>
      </c>
      <c r="C894">
        <v>2</v>
      </c>
      <c r="D894">
        <v>2376596</v>
      </c>
      <c r="E894">
        <v>21355</v>
      </c>
    </row>
    <row r="895" spans="1:5" x14ac:dyDescent="0.2">
      <c r="A895" t="s">
        <v>94</v>
      </c>
      <c r="B895" t="s">
        <v>144</v>
      </c>
      <c r="C895">
        <v>3</v>
      </c>
      <c r="D895">
        <v>2375816</v>
      </c>
      <c r="E895">
        <v>21140</v>
      </c>
    </row>
    <row r="896" spans="1:5" x14ac:dyDescent="0.2">
      <c r="A896" t="s">
        <v>94</v>
      </c>
      <c r="B896" t="s">
        <v>144</v>
      </c>
      <c r="C896">
        <v>4</v>
      </c>
      <c r="D896">
        <v>2375079</v>
      </c>
      <c r="E896">
        <v>15140</v>
      </c>
    </row>
    <row r="897" spans="1:5" x14ac:dyDescent="0.2">
      <c r="A897" t="s">
        <v>94</v>
      </c>
      <c r="B897" t="s">
        <v>144</v>
      </c>
      <c r="C897">
        <v>5</v>
      </c>
      <c r="D897">
        <v>2375557</v>
      </c>
      <c r="E897">
        <v>20980</v>
      </c>
    </row>
    <row r="898" spans="1:5" x14ac:dyDescent="0.2">
      <c r="A898" t="s">
        <v>94</v>
      </c>
      <c r="B898" t="s">
        <v>144</v>
      </c>
      <c r="C898">
        <v>6</v>
      </c>
      <c r="D898">
        <v>2375451</v>
      </c>
      <c r="E898">
        <v>19910</v>
      </c>
    </row>
    <row r="899" spans="1:5" x14ac:dyDescent="0.2">
      <c r="A899" t="s">
        <v>94</v>
      </c>
      <c r="B899" t="s">
        <v>144</v>
      </c>
      <c r="C899">
        <v>7</v>
      </c>
      <c r="D899">
        <v>2376503</v>
      </c>
      <c r="E899">
        <v>20136</v>
      </c>
    </row>
    <row r="900" spans="1:5" x14ac:dyDescent="0.2">
      <c r="A900" t="s">
        <v>94</v>
      </c>
      <c r="B900" t="s">
        <v>144</v>
      </c>
      <c r="C900">
        <v>8</v>
      </c>
      <c r="D900">
        <v>2374840</v>
      </c>
      <c r="E900">
        <v>21026</v>
      </c>
    </row>
    <row r="901" spans="1:5" x14ac:dyDescent="0.2">
      <c r="A901" t="s">
        <v>94</v>
      </c>
      <c r="B901" t="s">
        <v>144</v>
      </c>
      <c r="C901">
        <v>9</v>
      </c>
      <c r="D901">
        <v>2377333</v>
      </c>
      <c r="E901">
        <v>21081</v>
      </c>
    </row>
    <row r="902" spans="1:5" x14ac:dyDescent="0.2">
      <c r="A902" t="s">
        <v>94</v>
      </c>
      <c r="B902" t="s">
        <v>145</v>
      </c>
      <c r="C902">
        <v>1</v>
      </c>
      <c r="D902">
        <v>2364269</v>
      </c>
      <c r="E902">
        <v>6340</v>
      </c>
    </row>
    <row r="903" spans="1:5" x14ac:dyDescent="0.2">
      <c r="A903" t="s">
        <v>94</v>
      </c>
      <c r="B903" t="s">
        <v>145</v>
      </c>
      <c r="C903">
        <v>10</v>
      </c>
      <c r="D903">
        <v>2362431</v>
      </c>
      <c r="E903">
        <v>6067</v>
      </c>
    </row>
    <row r="904" spans="1:5" x14ac:dyDescent="0.2">
      <c r="A904" t="s">
        <v>94</v>
      </c>
      <c r="B904" t="s">
        <v>145</v>
      </c>
      <c r="C904">
        <v>2</v>
      </c>
      <c r="D904">
        <v>2364338</v>
      </c>
      <c r="E904">
        <v>6232</v>
      </c>
    </row>
    <row r="905" spans="1:5" x14ac:dyDescent="0.2">
      <c r="A905" t="s">
        <v>94</v>
      </c>
      <c r="B905" t="s">
        <v>145</v>
      </c>
      <c r="C905">
        <v>3</v>
      </c>
      <c r="D905">
        <v>2363970</v>
      </c>
      <c r="E905">
        <v>6077</v>
      </c>
    </row>
    <row r="906" spans="1:5" x14ac:dyDescent="0.2">
      <c r="A906" t="s">
        <v>94</v>
      </c>
      <c r="B906" t="s">
        <v>145</v>
      </c>
      <c r="C906">
        <v>4</v>
      </c>
      <c r="D906">
        <v>2362811</v>
      </c>
      <c r="E906">
        <v>6066</v>
      </c>
    </row>
    <row r="907" spans="1:5" x14ac:dyDescent="0.2">
      <c r="A907" t="s">
        <v>94</v>
      </c>
      <c r="B907" t="s">
        <v>145</v>
      </c>
      <c r="C907">
        <v>5</v>
      </c>
      <c r="D907">
        <v>2364715</v>
      </c>
      <c r="E907">
        <v>6167</v>
      </c>
    </row>
    <row r="908" spans="1:5" x14ac:dyDescent="0.2">
      <c r="A908" t="s">
        <v>94</v>
      </c>
      <c r="B908" t="s">
        <v>145</v>
      </c>
      <c r="C908">
        <v>6</v>
      </c>
      <c r="D908">
        <v>2363578</v>
      </c>
      <c r="E908">
        <v>4712</v>
      </c>
    </row>
    <row r="909" spans="1:5" x14ac:dyDescent="0.2">
      <c r="A909" t="s">
        <v>94</v>
      </c>
      <c r="B909" t="s">
        <v>145</v>
      </c>
      <c r="C909">
        <v>7</v>
      </c>
      <c r="D909">
        <v>2364361</v>
      </c>
      <c r="E909">
        <v>5995</v>
      </c>
    </row>
    <row r="910" spans="1:5" x14ac:dyDescent="0.2">
      <c r="A910" t="s">
        <v>94</v>
      </c>
      <c r="B910" t="s">
        <v>145</v>
      </c>
      <c r="C910">
        <v>8</v>
      </c>
      <c r="D910">
        <v>2363780</v>
      </c>
      <c r="E910">
        <v>6132</v>
      </c>
    </row>
    <row r="911" spans="1:5" x14ac:dyDescent="0.2">
      <c r="A911" t="s">
        <v>94</v>
      </c>
      <c r="B911" t="s">
        <v>145</v>
      </c>
      <c r="C911">
        <v>9</v>
      </c>
      <c r="D911">
        <v>2365389</v>
      </c>
      <c r="E911">
        <v>6013</v>
      </c>
    </row>
    <row r="912" spans="1:5" x14ac:dyDescent="0.2">
      <c r="A912" t="s">
        <v>94</v>
      </c>
      <c r="B912" t="s">
        <v>146</v>
      </c>
      <c r="C912">
        <v>1</v>
      </c>
      <c r="D912">
        <v>2368046</v>
      </c>
      <c r="E912">
        <v>5312</v>
      </c>
    </row>
    <row r="913" spans="1:5" x14ac:dyDescent="0.2">
      <c r="A913" t="s">
        <v>94</v>
      </c>
      <c r="B913" t="s">
        <v>146</v>
      </c>
      <c r="C913">
        <v>10</v>
      </c>
      <c r="D913">
        <v>2367717</v>
      </c>
      <c r="E913">
        <v>6834</v>
      </c>
    </row>
    <row r="914" spans="1:5" x14ac:dyDescent="0.2">
      <c r="A914" t="s">
        <v>94</v>
      </c>
      <c r="B914" t="s">
        <v>146</v>
      </c>
      <c r="C914">
        <v>2</v>
      </c>
      <c r="D914">
        <v>2368867</v>
      </c>
      <c r="E914">
        <v>6874</v>
      </c>
    </row>
    <row r="915" spans="1:5" x14ac:dyDescent="0.2">
      <c r="A915" t="s">
        <v>94</v>
      </c>
      <c r="B915" t="s">
        <v>146</v>
      </c>
      <c r="C915">
        <v>3</v>
      </c>
      <c r="D915">
        <v>2368306</v>
      </c>
      <c r="E915">
        <v>6989</v>
      </c>
    </row>
    <row r="916" spans="1:5" x14ac:dyDescent="0.2">
      <c r="A916" t="s">
        <v>94</v>
      </c>
      <c r="B916" t="s">
        <v>146</v>
      </c>
      <c r="C916">
        <v>4</v>
      </c>
      <c r="D916">
        <v>2367285</v>
      </c>
      <c r="E916">
        <v>6869</v>
      </c>
    </row>
    <row r="917" spans="1:5" x14ac:dyDescent="0.2">
      <c r="A917" t="s">
        <v>94</v>
      </c>
      <c r="B917" t="s">
        <v>146</v>
      </c>
      <c r="C917">
        <v>5</v>
      </c>
      <c r="D917">
        <v>2368337</v>
      </c>
      <c r="E917">
        <v>6636</v>
      </c>
    </row>
    <row r="918" spans="1:5" x14ac:dyDescent="0.2">
      <c r="A918" t="s">
        <v>94</v>
      </c>
      <c r="B918" t="s">
        <v>146</v>
      </c>
      <c r="C918">
        <v>6</v>
      </c>
      <c r="D918">
        <v>2368222</v>
      </c>
      <c r="E918">
        <v>6758</v>
      </c>
    </row>
    <row r="919" spans="1:5" x14ac:dyDescent="0.2">
      <c r="A919" t="s">
        <v>94</v>
      </c>
      <c r="B919" t="s">
        <v>146</v>
      </c>
      <c r="C919">
        <v>7</v>
      </c>
      <c r="D919">
        <v>2368834</v>
      </c>
      <c r="E919">
        <v>6947</v>
      </c>
    </row>
    <row r="920" spans="1:5" x14ac:dyDescent="0.2">
      <c r="A920" t="s">
        <v>94</v>
      </c>
      <c r="B920" t="s">
        <v>146</v>
      </c>
      <c r="C920">
        <v>8</v>
      </c>
      <c r="D920">
        <v>2367664</v>
      </c>
      <c r="E920">
        <v>5286</v>
      </c>
    </row>
    <row r="921" spans="1:5" x14ac:dyDescent="0.2">
      <c r="A921" t="s">
        <v>94</v>
      </c>
      <c r="B921" t="s">
        <v>146</v>
      </c>
      <c r="C921">
        <v>9</v>
      </c>
      <c r="D921">
        <v>2369861</v>
      </c>
      <c r="E921">
        <v>6784</v>
      </c>
    </row>
    <row r="922" spans="1:5" x14ac:dyDescent="0.2">
      <c r="A922" t="s">
        <v>94</v>
      </c>
      <c r="B922" t="s">
        <v>147</v>
      </c>
      <c r="C922">
        <v>1</v>
      </c>
      <c r="D922">
        <v>2371185</v>
      </c>
      <c r="E922">
        <v>7440</v>
      </c>
    </row>
    <row r="923" spans="1:5" x14ac:dyDescent="0.2">
      <c r="A923" t="s">
        <v>94</v>
      </c>
      <c r="B923" t="s">
        <v>147</v>
      </c>
      <c r="C923">
        <v>10</v>
      </c>
      <c r="D923">
        <v>2370612</v>
      </c>
      <c r="E923">
        <v>7432</v>
      </c>
    </row>
    <row r="924" spans="1:5" x14ac:dyDescent="0.2">
      <c r="A924" t="s">
        <v>94</v>
      </c>
      <c r="B924" t="s">
        <v>147</v>
      </c>
      <c r="C924">
        <v>2</v>
      </c>
      <c r="D924">
        <v>2371018</v>
      </c>
      <c r="E924">
        <v>7623</v>
      </c>
    </row>
    <row r="925" spans="1:5" x14ac:dyDescent="0.2">
      <c r="A925" t="s">
        <v>94</v>
      </c>
      <c r="B925" t="s">
        <v>147</v>
      </c>
      <c r="C925">
        <v>3</v>
      </c>
      <c r="D925">
        <v>2370374</v>
      </c>
      <c r="E925">
        <v>7643</v>
      </c>
    </row>
    <row r="926" spans="1:5" x14ac:dyDescent="0.2">
      <c r="A926" t="s">
        <v>94</v>
      </c>
      <c r="B926" t="s">
        <v>147</v>
      </c>
      <c r="C926">
        <v>4</v>
      </c>
      <c r="D926">
        <v>2369454</v>
      </c>
      <c r="E926">
        <v>7698</v>
      </c>
    </row>
    <row r="927" spans="1:5" x14ac:dyDescent="0.2">
      <c r="A927" t="s">
        <v>94</v>
      </c>
      <c r="B927" t="s">
        <v>147</v>
      </c>
      <c r="C927">
        <v>5</v>
      </c>
      <c r="D927">
        <v>2371072</v>
      </c>
      <c r="E927">
        <v>7524</v>
      </c>
    </row>
    <row r="928" spans="1:5" x14ac:dyDescent="0.2">
      <c r="A928" t="s">
        <v>94</v>
      </c>
      <c r="B928" t="s">
        <v>147</v>
      </c>
      <c r="C928">
        <v>6</v>
      </c>
      <c r="D928">
        <v>2370300</v>
      </c>
      <c r="E928">
        <v>7440</v>
      </c>
    </row>
    <row r="929" spans="1:5" x14ac:dyDescent="0.2">
      <c r="A929" t="s">
        <v>94</v>
      </c>
      <c r="B929" t="s">
        <v>147</v>
      </c>
      <c r="C929">
        <v>7</v>
      </c>
      <c r="D929">
        <v>2370874</v>
      </c>
      <c r="E929">
        <v>7581</v>
      </c>
    </row>
    <row r="930" spans="1:5" x14ac:dyDescent="0.2">
      <c r="A930" t="s">
        <v>94</v>
      </c>
      <c r="B930" t="s">
        <v>147</v>
      </c>
      <c r="C930">
        <v>8</v>
      </c>
      <c r="D930">
        <v>2369317</v>
      </c>
      <c r="E930">
        <v>7832</v>
      </c>
    </row>
    <row r="931" spans="1:5" x14ac:dyDescent="0.2">
      <c r="A931" t="s">
        <v>94</v>
      </c>
      <c r="B931" t="s">
        <v>147</v>
      </c>
      <c r="C931">
        <v>9</v>
      </c>
      <c r="D931">
        <v>2372355</v>
      </c>
      <c r="E931">
        <v>7526</v>
      </c>
    </row>
    <row r="932" spans="1:5" x14ac:dyDescent="0.2">
      <c r="A932" t="s">
        <v>94</v>
      </c>
      <c r="B932" t="s">
        <v>148</v>
      </c>
      <c r="C932">
        <v>1</v>
      </c>
      <c r="D932">
        <v>2370023</v>
      </c>
      <c r="E932">
        <v>16287</v>
      </c>
    </row>
    <row r="933" spans="1:5" x14ac:dyDescent="0.2">
      <c r="A933" t="s">
        <v>94</v>
      </c>
      <c r="B933" t="s">
        <v>148</v>
      </c>
      <c r="C933">
        <v>10</v>
      </c>
      <c r="D933">
        <v>2370033</v>
      </c>
      <c r="E933">
        <v>12972</v>
      </c>
    </row>
    <row r="934" spans="1:5" x14ac:dyDescent="0.2">
      <c r="A934" t="s">
        <v>94</v>
      </c>
      <c r="B934" t="s">
        <v>148</v>
      </c>
      <c r="C934">
        <v>2</v>
      </c>
      <c r="D934">
        <v>2370947</v>
      </c>
      <c r="E934">
        <v>15621</v>
      </c>
    </row>
    <row r="935" spans="1:5" x14ac:dyDescent="0.2">
      <c r="A935" t="s">
        <v>94</v>
      </c>
      <c r="B935" t="s">
        <v>148</v>
      </c>
      <c r="C935">
        <v>3</v>
      </c>
      <c r="D935">
        <v>2370243</v>
      </c>
      <c r="E935">
        <v>15229</v>
      </c>
    </row>
    <row r="936" spans="1:5" x14ac:dyDescent="0.2">
      <c r="A936" t="s">
        <v>94</v>
      </c>
      <c r="B936" t="s">
        <v>148</v>
      </c>
      <c r="C936">
        <v>4</v>
      </c>
      <c r="D936">
        <v>2369500</v>
      </c>
      <c r="E936">
        <v>14897</v>
      </c>
    </row>
    <row r="937" spans="1:5" x14ac:dyDescent="0.2">
      <c r="A937" t="s">
        <v>94</v>
      </c>
      <c r="B937" t="s">
        <v>148</v>
      </c>
      <c r="C937">
        <v>5</v>
      </c>
      <c r="D937">
        <v>2370110</v>
      </c>
      <c r="E937">
        <v>14899</v>
      </c>
    </row>
    <row r="938" spans="1:5" x14ac:dyDescent="0.2">
      <c r="A938" t="s">
        <v>94</v>
      </c>
      <c r="B938" t="s">
        <v>148</v>
      </c>
      <c r="C938">
        <v>6</v>
      </c>
      <c r="D938">
        <v>2370447</v>
      </c>
      <c r="E938">
        <v>13787</v>
      </c>
    </row>
    <row r="939" spans="1:5" x14ac:dyDescent="0.2">
      <c r="A939" t="s">
        <v>94</v>
      </c>
      <c r="B939" t="s">
        <v>148</v>
      </c>
      <c r="C939">
        <v>7</v>
      </c>
      <c r="D939">
        <v>2370793</v>
      </c>
      <c r="E939">
        <v>13740</v>
      </c>
    </row>
    <row r="940" spans="1:5" x14ac:dyDescent="0.2">
      <c r="A940" t="s">
        <v>94</v>
      </c>
      <c r="B940" t="s">
        <v>148</v>
      </c>
      <c r="C940">
        <v>8</v>
      </c>
      <c r="D940">
        <v>2369244</v>
      </c>
      <c r="E940">
        <v>15030</v>
      </c>
    </row>
    <row r="941" spans="1:5" x14ac:dyDescent="0.2">
      <c r="A941" t="s">
        <v>94</v>
      </c>
      <c r="B941" t="s">
        <v>148</v>
      </c>
      <c r="C941">
        <v>9</v>
      </c>
      <c r="D941">
        <v>2371553</v>
      </c>
      <c r="E941">
        <v>14818</v>
      </c>
    </row>
    <row r="942" spans="1:5" x14ac:dyDescent="0.2">
      <c r="A942" t="s">
        <v>94</v>
      </c>
      <c r="B942" t="s">
        <v>149</v>
      </c>
      <c r="C942">
        <v>1</v>
      </c>
      <c r="D942">
        <v>2371708</v>
      </c>
      <c r="E942">
        <v>17229</v>
      </c>
    </row>
    <row r="943" spans="1:5" x14ac:dyDescent="0.2">
      <c r="A943" t="s">
        <v>94</v>
      </c>
      <c r="B943" t="s">
        <v>149</v>
      </c>
      <c r="C943">
        <v>10</v>
      </c>
      <c r="D943">
        <v>2371645</v>
      </c>
      <c r="E943">
        <v>17112</v>
      </c>
    </row>
    <row r="944" spans="1:5" x14ac:dyDescent="0.2">
      <c r="A944" t="s">
        <v>94</v>
      </c>
      <c r="B944" t="s">
        <v>149</v>
      </c>
      <c r="C944">
        <v>2</v>
      </c>
      <c r="D944">
        <v>2372444</v>
      </c>
      <c r="E944">
        <v>16719</v>
      </c>
    </row>
    <row r="945" spans="1:5" x14ac:dyDescent="0.2">
      <c r="A945" t="s">
        <v>94</v>
      </c>
      <c r="B945" t="s">
        <v>149</v>
      </c>
      <c r="C945">
        <v>3</v>
      </c>
      <c r="D945">
        <v>2371667</v>
      </c>
      <c r="E945">
        <v>15793</v>
      </c>
    </row>
    <row r="946" spans="1:5" x14ac:dyDescent="0.2">
      <c r="A946" t="s">
        <v>94</v>
      </c>
      <c r="B946" t="s">
        <v>149</v>
      </c>
      <c r="C946">
        <v>4</v>
      </c>
      <c r="D946">
        <v>2371220</v>
      </c>
      <c r="E946">
        <v>17665</v>
      </c>
    </row>
    <row r="947" spans="1:5" x14ac:dyDescent="0.2">
      <c r="A947" t="s">
        <v>94</v>
      </c>
      <c r="B947" t="s">
        <v>149</v>
      </c>
      <c r="C947">
        <v>5</v>
      </c>
      <c r="D947">
        <v>2371587</v>
      </c>
      <c r="E947">
        <v>17819</v>
      </c>
    </row>
    <row r="948" spans="1:5" x14ac:dyDescent="0.2">
      <c r="A948" t="s">
        <v>94</v>
      </c>
      <c r="B948" t="s">
        <v>149</v>
      </c>
      <c r="C948">
        <v>6</v>
      </c>
      <c r="D948">
        <v>2371536</v>
      </c>
      <c r="E948">
        <v>17979</v>
      </c>
    </row>
    <row r="949" spans="1:5" x14ac:dyDescent="0.2">
      <c r="A949" t="s">
        <v>94</v>
      </c>
      <c r="B949" t="s">
        <v>149</v>
      </c>
      <c r="C949">
        <v>7</v>
      </c>
      <c r="D949">
        <v>2372328</v>
      </c>
      <c r="E949">
        <v>17957</v>
      </c>
    </row>
    <row r="950" spans="1:5" x14ac:dyDescent="0.2">
      <c r="A950" t="s">
        <v>94</v>
      </c>
      <c r="B950" t="s">
        <v>149</v>
      </c>
      <c r="C950">
        <v>8</v>
      </c>
      <c r="D950">
        <v>2370660</v>
      </c>
      <c r="E950">
        <v>15978</v>
      </c>
    </row>
    <row r="951" spans="1:5" x14ac:dyDescent="0.2">
      <c r="A951" t="s">
        <v>94</v>
      </c>
      <c r="B951" t="s">
        <v>149</v>
      </c>
      <c r="C951">
        <v>9</v>
      </c>
      <c r="D951">
        <v>2373006</v>
      </c>
      <c r="E951">
        <v>16248</v>
      </c>
    </row>
    <row r="952" spans="1:5" x14ac:dyDescent="0.2">
      <c r="A952" t="s">
        <v>94</v>
      </c>
      <c r="B952" t="s">
        <v>150</v>
      </c>
      <c r="C952">
        <v>1</v>
      </c>
      <c r="D952">
        <v>2373528</v>
      </c>
      <c r="E952">
        <v>22680</v>
      </c>
    </row>
    <row r="953" spans="1:5" x14ac:dyDescent="0.2">
      <c r="A953" t="s">
        <v>94</v>
      </c>
      <c r="B953" t="s">
        <v>150</v>
      </c>
      <c r="C953">
        <v>10</v>
      </c>
      <c r="D953">
        <v>2372454</v>
      </c>
      <c r="E953">
        <v>22900</v>
      </c>
    </row>
    <row r="954" spans="1:5" x14ac:dyDescent="0.2">
      <c r="A954" t="s">
        <v>94</v>
      </c>
      <c r="B954" t="s">
        <v>150</v>
      </c>
      <c r="C954">
        <v>2</v>
      </c>
      <c r="D954">
        <v>2373730</v>
      </c>
      <c r="E954">
        <v>23826</v>
      </c>
    </row>
    <row r="955" spans="1:5" x14ac:dyDescent="0.2">
      <c r="A955" t="s">
        <v>94</v>
      </c>
      <c r="B955" t="s">
        <v>150</v>
      </c>
      <c r="C955">
        <v>3</v>
      </c>
      <c r="D955">
        <v>2373257</v>
      </c>
      <c r="E955">
        <v>23563</v>
      </c>
    </row>
    <row r="956" spans="1:5" x14ac:dyDescent="0.2">
      <c r="A956" t="s">
        <v>94</v>
      </c>
      <c r="B956" t="s">
        <v>150</v>
      </c>
      <c r="C956">
        <v>4</v>
      </c>
      <c r="D956">
        <v>2372137</v>
      </c>
      <c r="E956">
        <v>20593</v>
      </c>
    </row>
    <row r="957" spans="1:5" x14ac:dyDescent="0.2">
      <c r="A957" t="s">
        <v>94</v>
      </c>
      <c r="B957" t="s">
        <v>150</v>
      </c>
      <c r="C957">
        <v>5</v>
      </c>
      <c r="D957">
        <v>2372890</v>
      </c>
      <c r="E957">
        <v>20961</v>
      </c>
    </row>
    <row r="958" spans="1:5" x14ac:dyDescent="0.2">
      <c r="A958" t="s">
        <v>94</v>
      </c>
      <c r="B958" t="s">
        <v>150</v>
      </c>
      <c r="C958">
        <v>6</v>
      </c>
      <c r="D958">
        <v>2372900</v>
      </c>
      <c r="E958">
        <v>23262</v>
      </c>
    </row>
    <row r="959" spans="1:5" x14ac:dyDescent="0.2">
      <c r="A959" t="s">
        <v>94</v>
      </c>
      <c r="B959" t="s">
        <v>150</v>
      </c>
      <c r="C959">
        <v>7</v>
      </c>
      <c r="D959">
        <v>2373269</v>
      </c>
      <c r="E959">
        <v>23584</v>
      </c>
    </row>
    <row r="960" spans="1:5" x14ac:dyDescent="0.2">
      <c r="A960" t="s">
        <v>94</v>
      </c>
      <c r="B960" t="s">
        <v>150</v>
      </c>
      <c r="C960">
        <v>8</v>
      </c>
      <c r="D960">
        <v>2372051</v>
      </c>
      <c r="E960">
        <v>23130</v>
      </c>
    </row>
    <row r="961" spans="1:5" x14ac:dyDescent="0.2">
      <c r="A961" t="s">
        <v>94</v>
      </c>
      <c r="B961" t="s">
        <v>150</v>
      </c>
      <c r="C961">
        <v>9</v>
      </c>
      <c r="D961">
        <v>2374171</v>
      </c>
      <c r="E961">
        <v>22816</v>
      </c>
    </row>
    <row r="962" spans="1:5" x14ac:dyDescent="0.2">
      <c r="A962" t="s">
        <v>94</v>
      </c>
      <c r="B962" t="s">
        <v>151</v>
      </c>
      <c r="C962">
        <v>1</v>
      </c>
      <c r="D962">
        <v>2360464</v>
      </c>
      <c r="E962">
        <v>7350</v>
      </c>
    </row>
    <row r="963" spans="1:5" x14ac:dyDescent="0.2">
      <c r="A963" t="s">
        <v>94</v>
      </c>
      <c r="B963" t="s">
        <v>151</v>
      </c>
      <c r="C963">
        <v>10</v>
      </c>
      <c r="D963">
        <v>2360035</v>
      </c>
      <c r="E963">
        <v>6658</v>
      </c>
    </row>
    <row r="964" spans="1:5" x14ac:dyDescent="0.2">
      <c r="A964" t="s">
        <v>94</v>
      </c>
      <c r="B964" t="s">
        <v>151</v>
      </c>
      <c r="C964">
        <v>2</v>
      </c>
      <c r="D964">
        <v>2360968</v>
      </c>
      <c r="E964">
        <v>7897</v>
      </c>
    </row>
    <row r="965" spans="1:5" x14ac:dyDescent="0.2">
      <c r="A965" t="s">
        <v>94</v>
      </c>
      <c r="B965" t="s">
        <v>151</v>
      </c>
      <c r="C965">
        <v>3</v>
      </c>
      <c r="D965">
        <v>2360398</v>
      </c>
      <c r="E965">
        <v>7532</v>
      </c>
    </row>
    <row r="966" spans="1:5" x14ac:dyDescent="0.2">
      <c r="A966" t="s">
        <v>94</v>
      </c>
      <c r="B966" t="s">
        <v>151</v>
      </c>
      <c r="C966">
        <v>4</v>
      </c>
      <c r="D966">
        <v>2359863</v>
      </c>
      <c r="E966">
        <v>7590</v>
      </c>
    </row>
    <row r="967" spans="1:5" x14ac:dyDescent="0.2">
      <c r="A967" t="s">
        <v>94</v>
      </c>
      <c r="B967" t="s">
        <v>151</v>
      </c>
      <c r="C967">
        <v>5</v>
      </c>
      <c r="D967">
        <v>2360996</v>
      </c>
      <c r="E967">
        <v>7540</v>
      </c>
    </row>
    <row r="968" spans="1:5" x14ac:dyDescent="0.2">
      <c r="A968" t="s">
        <v>94</v>
      </c>
      <c r="B968" t="s">
        <v>151</v>
      </c>
      <c r="C968">
        <v>6</v>
      </c>
      <c r="D968">
        <v>2360099</v>
      </c>
      <c r="E968">
        <v>7052</v>
      </c>
    </row>
    <row r="969" spans="1:5" x14ac:dyDescent="0.2">
      <c r="A969" t="s">
        <v>94</v>
      </c>
      <c r="B969" t="s">
        <v>151</v>
      </c>
      <c r="C969">
        <v>7</v>
      </c>
      <c r="D969">
        <v>2361758</v>
      </c>
      <c r="E969">
        <v>6982</v>
      </c>
    </row>
    <row r="970" spans="1:5" x14ac:dyDescent="0.2">
      <c r="A970" t="s">
        <v>94</v>
      </c>
      <c r="B970" t="s">
        <v>151</v>
      </c>
      <c r="C970">
        <v>8</v>
      </c>
      <c r="D970">
        <v>2360131</v>
      </c>
      <c r="E970">
        <v>7470</v>
      </c>
    </row>
    <row r="971" spans="1:5" x14ac:dyDescent="0.2">
      <c r="A971" t="s">
        <v>94</v>
      </c>
      <c r="B971" t="s">
        <v>151</v>
      </c>
      <c r="C971">
        <v>9</v>
      </c>
      <c r="D971">
        <v>2361928</v>
      </c>
      <c r="E971">
        <v>7509</v>
      </c>
    </row>
    <row r="972" spans="1:5" x14ac:dyDescent="0.2">
      <c r="A972" t="s">
        <v>94</v>
      </c>
      <c r="B972" t="s">
        <v>152</v>
      </c>
      <c r="C972">
        <v>1</v>
      </c>
      <c r="D972">
        <v>2374017</v>
      </c>
      <c r="E972">
        <v>27996</v>
      </c>
    </row>
    <row r="973" spans="1:5" x14ac:dyDescent="0.2">
      <c r="A973" t="s">
        <v>94</v>
      </c>
      <c r="B973" t="s">
        <v>152</v>
      </c>
      <c r="C973">
        <v>10</v>
      </c>
      <c r="D973">
        <v>2373247</v>
      </c>
      <c r="E973">
        <v>28806</v>
      </c>
    </row>
    <row r="974" spans="1:5" x14ac:dyDescent="0.2">
      <c r="A974" t="s">
        <v>94</v>
      </c>
      <c r="B974" t="s">
        <v>152</v>
      </c>
      <c r="C974">
        <v>2</v>
      </c>
      <c r="D974">
        <v>2374306</v>
      </c>
      <c r="E974">
        <v>26436</v>
      </c>
    </row>
    <row r="975" spans="1:5" x14ac:dyDescent="0.2">
      <c r="A975" t="s">
        <v>94</v>
      </c>
      <c r="B975" t="s">
        <v>152</v>
      </c>
      <c r="C975">
        <v>3</v>
      </c>
      <c r="D975">
        <v>2373827</v>
      </c>
      <c r="E975">
        <v>25932</v>
      </c>
    </row>
    <row r="976" spans="1:5" x14ac:dyDescent="0.2">
      <c r="A976" t="s">
        <v>94</v>
      </c>
      <c r="B976" t="s">
        <v>152</v>
      </c>
      <c r="C976">
        <v>4</v>
      </c>
      <c r="D976">
        <v>2372598</v>
      </c>
      <c r="E976">
        <v>28566</v>
      </c>
    </row>
    <row r="977" spans="1:5" x14ac:dyDescent="0.2">
      <c r="A977" t="s">
        <v>94</v>
      </c>
      <c r="B977" t="s">
        <v>152</v>
      </c>
      <c r="C977">
        <v>5</v>
      </c>
      <c r="D977">
        <v>2373241</v>
      </c>
      <c r="E977">
        <v>28875</v>
      </c>
    </row>
    <row r="978" spans="1:5" x14ac:dyDescent="0.2">
      <c r="A978" t="s">
        <v>94</v>
      </c>
      <c r="B978" t="s">
        <v>152</v>
      </c>
      <c r="C978">
        <v>6</v>
      </c>
      <c r="D978">
        <v>2373501</v>
      </c>
      <c r="E978">
        <v>28735</v>
      </c>
    </row>
    <row r="979" spans="1:5" x14ac:dyDescent="0.2">
      <c r="A979" t="s">
        <v>94</v>
      </c>
      <c r="B979" t="s">
        <v>152</v>
      </c>
      <c r="C979">
        <v>7</v>
      </c>
      <c r="D979">
        <v>2374262</v>
      </c>
      <c r="E979">
        <v>28119</v>
      </c>
    </row>
    <row r="980" spans="1:5" x14ac:dyDescent="0.2">
      <c r="A980" t="s">
        <v>94</v>
      </c>
      <c r="B980" t="s">
        <v>152</v>
      </c>
      <c r="C980">
        <v>8</v>
      </c>
      <c r="D980">
        <v>2372588</v>
      </c>
      <c r="E980">
        <v>25413</v>
      </c>
    </row>
    <row r="981" spans="1:5" x14ac:dyDescent="0.2">
      <c r="A981" t="s">
        <v>94</v>
      </c>
      <c r="B981" t="s">
        <v>152</v>
      </c>
      <c r="C981">
        <v>9</v>
      </c>
      <c r="D981">
        <v>2375117</v>
      </c>
      <c r="E981">
        <v>25833</v>
      </c>
    </row>
    <row r="982" spans="1:5" x14ac:dyDescent="0.2">
      <c r="A982" t="s">
        <v>94</v>
      </c>
      <c r="B982" t="s">
        <v>153</v>
      </c>
      <c r="C982">
        <v>1</v>
      </c>
      <c r="D982">
        <v>2360183</v>
      </c>
      <c r="E982">
        <v>8113</v>
      </c>
    </row>
    <row r="983" spans="1:5" x14ac:dyDescent="0.2">
      <c r="A983" t="s">
        <v>94</v>
      </c>
      <c r="B983" t="s">
        <v>153</v>
      </c>
      <c r="C983">
        <v>10</v>
      </c>
      <c r="D983">
        <v>2359014</v>
      </c>
      <c r="E983">
        <v>7933</v>
      </c>
    </row>
    <row r="984" spans="1:5" x14ac:dyDescent="0.2">
      <c r="A984" t="s">
        <v>94</v>
      </c>
      <c r="B984" t="s">
        <v>153</v>
      </c>
      <c r="C984">
        <v>2</v>
      </c>
      <c r="D984">
        <v>2360424</v>
      </c>
      <c r="E984">
        <v>8497</v>
      </c>
    </row>
    <row r="985" spans="1:5" x14ac:dyDescent="0.2">
      <c r="A985" t="s">
        <v>94</v>
      </c>
      <c r="B985" t="s">
        <v>153</v>
      </c>
      <c r="C985">
        <v>3</v>
      </c>
      <c r="D985">
        <v>2359758</v>
      </c>
      <c r="E985">
        <v>8125</v>
      </c>
    </row>
    <row r="986" spans="1:5" x14ac:dyDescent="0.2">
      <c r="A986" t="s">
        <v>94</v>
      </c>
      <c r="B986" t="s">
        <v>153</v>
      </c>
      <c r="C986">
        <v>4</v>
      </c>
      <c r="D986">
        <v>2359087</v>
      </c>
      <c r="E986">
        <v>7474</v>
      </c>
    </row>
    <row r="987" spans="1:5" x14ac:dyDescent="0.2">
      <c r="A987" t="s">
        <v>94</v>
      </c>
      <c r="B987" t="s">
        <v>153</v>
      </c>
      <c r="C987">
        <v>5</v>
      </c>
      <c r="D987">
        <v>2360065</v>
      </c>
      <c r="E987">
        <v>7277</v>
      </c>
    </row>
    <row r="988" spans="1:5" x14ac:dyDescent="0.2">
      <c r="A988" t="s">
        <v>94</v>
      </c>
      <c r="B988" t="s">
        <v>153</v>
      </c>
      <c r="C988">
        <v>6</v>
      </c>
      <c r="D988">
        <v>2359345</v>
      </c>
      <c r="E988">
        <v>8498</v>
      </c>
    </row>
    <row r="989" spans="1:5" x14ac:dyDescent="0.2">
      <c r="A989" t="s">
        <v>94</v>
      </c>
      <c r="B989" t="s">
        <v>153</v>
      </c>
      <c r="C989">
        <v>7</v>
      </c>
      <c r="D989">
        <v>2360850</v>
      </c>
      <c r="E989">
        <v>8332</v>
      </c>
    </row>
    <row r="990" spans="1:5" x14ac:dyDescent="0.2">
      <c r="A990" t="s">
        <v>94</v>
      </c>
      <c r="B990" t="s">
        <v>153</v>
      </c>
      <c r="C990">
        <v>8</v>
      </c>
      <c r="D990">
        <v>2359093</v>
      </c>
      <c r="E990">
        <v>9431</v>
      </c>
    </row>
    <row r="991" spans="1:5" x14ac:dyDescent="0.2">
      <c r="A991" t="s">
        <v>94</v>
      </c>
      <c r="B991" t="s">
        <v>153</v>
      </c>
      <c r="C991">
        <v>9</v>
      </c>
      <c r="D991">
        <v>2361020</v>
      </c>
      <c r="E991">
        <v>8122</v>
      </c>
    </row>
    <row r="992" spans="1:5" x14ac:dyDescent="0.2">
      <c r="A992" t="s">
        <v>94</v>
      </c>
      <c r="B992" t="s">
        <v>154</v>
      </c>
      <c r="C992">
        <v>1</v>
      </c>
      <c r="D992">
        <v>2374799</v>
      </c>
      <c r="E992">
        <v>34626</v>
      </c>
    </row>
    <row r="993" spans="1:5" x14ac:dyDescent="0.2">
      <c r="A993" t="s">
        <v>94</v>
      </c>
      <c r="B993" t="s">
        <v>154</v>
      </c>
      <c r="C993">
        <v>10</v>
      </c>
      <c r="D993">
        <v>2373716</v>
      </c>
      <c r="E993">
        <v>34741</v>
      </c>
    </row>
    <row r="994" spans="1:5" x14ac:dyDescent="0.2">
      <c r="A994" t="s">
        <v>94</v>
      </c>
      <c r="B994" t="s">
        <v>154</v>
      </c>
      <c r="C994">
        <v>2</v>
      </c>
      <c r="D994">
        <v>2375278</v>
      </c>
      <c r="E994">
        <v>40663</v>
      </c>
    </row>
    <row r="995" spans="1:5" x14ac:dyDescent="0.2">
      <c r="A995" t="s">
        <v>94</v>
      </c>
      <c r="B995" t="s">
        <v>154</v>
      </c>
      <c r="C995">
        <v>3</v>
      </c>
      <c r="D995">
        <v>2374235</v>
      </c>
      <c r="E995">
        <v>39314</v>
      </c>
    </row>
    <row r="996" spans="1:5" x14ac:dyDescent="0.2">
      <c r="A996" t="s">
        <v>94</v>
      </c>
      <c r="B996" t="s">
        <v>154</v>
      </c>
      <c r="C996">
        <v>4</v>
      </c>
      <c r="D996">
        <v>2373296</v>
      </c>
      <c r="E996">
        <v>39161</v>
      </c>
    </row>
    <row r="997" spans="1:5" x14ac:dyDescent="0.2">
      <c r="A997" t="s">
        <v>94</v>
      </c>
      <c r="B997" t="s">
        <v>154</v>
      </c>
      <c r="C997">
        <v>5</v>
      </c>
      <c r="D997">
        <v>2373930</v>
      </c>
      <c r="E997">
        <v>39675</v>
      </c>
    </row>
    <row r="998" spans="1:5" x14ac:dyDescent="0.2">
      <c r="A998" t="s">
        <v>94</v>
      </c>
      <c r="B998" t="s">
        <v>154</v>
      </c>
      <c r="C998">
        <v>6</v>
      </c>
      <c r="D998">
        <v>2373601</v>
      </c>
      <c r="E998">
        <v>34082</v>
      </c>
    </row>
    <row r="999" spans="1:5" x14ac:dyDescent="0.2">
      <c r="A999" t="s">
        <v>94</v>
      </c>
      <c r="B999" t="s">
        <v>154</v>
      </c>
      <c r="C999">
        <v>7</v>
      </c>
      <c r="D999">
        <v>2374729</v>
      </c>
      <c r="E999">
        <v>34761</v>
      </c>
    </row>
    <row r="1000" spans="1:5" x14ac:dyDescent="0.2">
      <c r="A1000" t="s">
        <v>94</v>
      </c>
      <c r="B1000" t="s">
        <v>154</v>
      </c>
      <c r="C1000">
        <v>8</v>
      </c>
      <c r="D1000">
        <v>2372689</v>
      </c>
      <c r="E1000">
        <v>39542</v>
      </c>
    </row>
    <row r="1001" spans="1:5" x14ac:dyDescent="0.2">
      <c r="A1001" t="s">
        <v>94</v>
      </c>
      <c r="B1001" t="s">
        <v>154</v>
      </c>
      <c r="C1001">
        <v>9</v>
      </c>
      <c r="D1001">
        <v>2375641</v>
      </c>
      <c r="E1001">
        <v>39382</v>
      </c>
    </row>
    <row r="1002" spans="1:5" x14ac:dyDescent="0.2">
      <c r="A1002" t="s">
        <v>94</v>
      </c>
      <c r="B1002" t="s">
        <v>155</v>
      </c>
      <c r="C1002">
        <v>1</v>
      </c>
      <c r="D1002">
        <v>2360731</v>
      </c>
      <c r="E1002">
        <v>9123</v>
      </c>
    </row>
    <row r="1003" spans="1:5" x14ac:dyDescent="0.2">
      <c r="A1003" t="s">
        <v>94</v>
      </c>
      <c r="B1003" t="s">
        <v>155</v>
      </c>
      <c r="C1003">
        <v>10</v>
      </c>
      <c r="D1003">
        <v>2359464</v>
      </c>
      <c r="E1003">
        <v>8772</v>
      </c>
    </row>
    <row r="1004" spans="1:5" x14ac:dyDescent="0.2">
      <c r="A1004" t="s">
        <v>94</v>
      </c>
      <c r="B1004" t="s">
        <v>155</v>
      </c>
      <c r="C1004">
        <v>2</v>
      </c>
      <c r="D1004">
        <v>2360976</v>
      </c>
      <c r="E1004">
        <v>8324</v>
      </c>
    </row>
    <row r="1005" spans="1:5" x14ac:dyDescent="0.2">
      <c r="A1005" t="s">
        <v>94</v>
      </c>
      <c r="B1005" t="s">
        <v>155</v>
      </c>
      <c r="C1005">
        <v>3</v>
      </c>
      <c r="D1005">
        <v>2360341</v>
      </c>
      <c r="E1005">
        <v>8016</v>
      </c>
    </row>
    <row r="1006" spans="1:5" x14ac:dyDescent="0.2">
      <c r="A1006" t="s">
        <v>94</v>
      </c>
      <c r="B1006" t="s">
        <v>155</v>
      </c>
      <c r="C1006">
        <v>4</v>
      </c>
      <c r="D1006">
        <v>2359662</v>
      </c>
      <c r="E1006">
        <v>8837</v>
      </c>
    </row>
    <row r="1007" spans="1:5" x14ac:dyDescent="0.2">
      <c r="A1007" t="s">
        <v>94</v>
      </c>
      <c r="B1007" t="s">
        <v>155</v>
      </c>
      <c r="C1007">
        <v>5</v>
      </c>
      <c r="D1007">
        <v>2360836</v>
      </c>
      <c r="E1007">
        <v>8899</v>
      </c>
    </row>
    <row r="1008" spans="1:5" x14ac:dyDescent="0.2">
      <c r="A1008" t="s">
        <v>94</v>
      </c>
      <c r="B1008" t="s">
        <v>155</v>
      </c>
      <c r="C1008">
        <v>6</v>
      </c>
      <c r="D1008">
        <v>2359357</v>
      </c>
      <c r="E1008">
        <v>8791</v>
      </c>
    </row>
    <row r="1009" spans="1:5" x14ac:dyDescent="0.2">
      <c r="A1009" t="s">
        <v>94</v>
      </c>
      <c r="B1009" t="s">
        <v>155</v>
      </c>
      <c r="C1009">
        <v>7</v>
      </c>
      <c r="D1009">
        <v>2361198</v>
      </c>
      <c r="E1009">
        <v>8739</v>
      </c>
    </row>
    <row r="1010" spans="1:5" x14ac:dyDescent="0.2">
      <c r="A1010" t="s">
        <v>94</v>
      </c>
      <c r="B1010" t="s">
        <v>155</v>
      </c>
      <c r="C1010">
        <v>8</v>
      </c>
      <c r="D1010">
        <v>2359660</v>
      </c>
      <c r="E1010">
        <v>8818</v>
      </c>
    </row>
    <row r="1011" spans="1:5" x14ac:dyDescent="0.2">
      <c r="A1011" t="s">
        <v>94</v>
      </c>
      <c r="B1011" t="s">
        <v>155</v>
      </c>
      <c r="C1011">
        <v>9</v>
      </c>
      <c r="D1011">
        <v>2361697</v>
      </c>
      <c r="E1011">
        <v>8079</v>
      </c>
    </row>
    <row r="1012" spans="1:5" x14ac:dyDescent="0.2">
      <c r="A1012" t="s">
        <v>94</v>
      </c>
      <c r="B1012" t="s">
        <v>156</v>
      </c>
      <c r="C1012">
        <v>1</v>
      </c>
      <c r="D1012">
        <v>2364967</v>
      </c>
      <c r="E1012">
        <v>9759</v>
      </c>
    </row>
    <row r="1013" spans="1:5" x14ac:dyDescent="0.2">
      <c r="A1013" t="s">
        <v>94</v>
      </c>
      <c r="B1013" t="s">
        <v>156</v>
      </c>
      <c r="C1013">
        <v>10</v>
      </c>
      <c r="D1013">
        <v>2364430</v>
      </c>
      <c r="E1013">
        <v>9917</v>
      </c>
    </row>
    <row r="1014" spans="1:5" x14ac:dyDescent="0.2">
      <c r="A1014" t="s">
        <v>94</v>
      </c>
      <c r="B1014" t="s">
        <v>156</v>
      </c>
      <c r="C1014">
        <v>2</v>
      </c>
      <c r="D1014">
        <v>2365457</v>
      </c>
      <c r="E1014">
        <v>10656</v>
      </c>
    </row>
    <row r="1015" spans="1:5" x14ac:dyDescent="0.2">
      <c r="A1015" t="s">
        <v>94</v>
      </c>
      <c r="B1015" t="s">
        <v>156</v>
      </c>
      <c r="C1015">
        <v>3</v>
      </c>
      <c r="D1015">
        <v>2365367</v>
      </c>
      <c r="E1015">
        <v>10230</v>
      </c>
    </row>
    <row r="1016" spans="1:5" x14ac:dyDescent="0.2">
      <c r="A1016" t="s">
        <v>94</v>
      </c>
      <c r="B1016" t="s">
        <v>156</v>
      </c>
      <c r="C1016">
        <v>4</v>
      </c>
      <c r="D1016">
        <v>2363707</v>
      </c>
      <c r="E1016">
        <v>10505</v>
      </c>
    </row>
    <row r="1017" spans="1:5" x14ac:dyDescent="0.2">
      <c r="A1017" t="s">
        <v>94</v>
      </c>
      <c r="B1017" t="s">
        <v>156</v>
      </c>
      <c r="C1017">
        <v>5</v>
      </c>
      <c r="D1017">
        <v>2364931</v>
      </c>
      <c r="E1017">
        <v>9511</v>
      </c>
    </row>
    <row r="1018" spans="1:5" x14ac:dyDescent="0.2">
      <c r="A1018" t="s">
        <v>94</v>
      </c>
      <c r="B1018" t="s">
        <v>156</v>
      </c>
      <c r="C1018">
        <v>6</v>
      </c>
      <c r="D1018">
        <v>2363909</v>
      </c>
      <c r="E1018">
        <v>9306</v>
      </c>
    </row>
    <row r="1019" spans="1:5" x14ac:dyDescent="0.2">
      <c r="A1019" t="s">
        <v>94</v>
      </c>
      <c r="B1019" t="s">
        <v>156</v>
      </c>
      <c r="C1019">
        <v>7</v>
      </c>
      <c r="D1019">
        <v>2365674</v>
      </c>
      <c r="E1019">
        <v>10170</v>
      </c>
    </row>
    <row r="1020" spans="1:5" x14ac:dyDescent="0.2">
      <c r="A1020" t="s">
        <v>94</v>
      </c>
      <c r="B1020" t="s">
        <v>156</v>
      </c>
      <c r="C1020">
        <v>8</v>
      </c>
      <c r="D1020">
        <v>2363992</v>
      </c>
      <c r="E1020">
        <v>10208</v>
      </c>
    </row>
    <row r="1021" spans="1:5" x14ac:dyDescent="0.2">
      <c r="A1021" t="s">
        <v>94</v>
      </c>
      <c r="B1021" t="s">
        <v>156</v>
      </c>
      <c r="C1021">
        <v>9</v>
      </c>
      <c r="D1021">
        <v>2365786</v>
      </c>
      <c r="E1021">
        <v>10184</v>
      </c>
    </row>
    <row r="1022" spans="1:5" x14ac:dyDescent="0.2">
      <c r="A1022" t="s">
        <v>94</v>
      </c>
      <c r="B1022" t="s">
        <v>157</v>
      </c>
      <c r="C1022">
        <v>1</v>
      </c>
      <c r="D1022">
        <v>2367722</v>
      </c>
      <c r="E1022">
        <v>12742</v>
      </c>
    </row>
    <row r="1023" spans="1:5" x14ac:dyDescent="0.2">
      <c r="A1023" t="s">
        <v>94</v>
      </c>
      <c r="B1023" t="s">
        <v>157</v>
      </c>
      <c r="C1023">
        <v>10</v>
      </c>
      <c r="D1023">
        <v>2366729</v>
      </c>
      <c r="E1023">
        <v>10453</v>
      </c>
    </row>
    <row r="1024" spans="1:5" x14ac:dyDescent="0.2">
      <c r="A1024" t="s">
        <v>94</v>
      </c>
      <c r="B1024" t="s">
        <v>157</v>
      </c>
      <c r="C1024">
        <v>2</v>
      </c>
      <c r="D1024">
        <v>2367662</v>
      </c>
      <c r="E1024">
        <v>11805</v>
      </c>
    </row>
    <row r="1025" spans="1:5" x14ac:dyDescent="0.2">
      <c r="A1025" t="s">
        <v>94</v>
      </c>
      <c r="B1025" t="s">
        <v>157</v>
      </c>
      <c r="C1025">
        <v>3</v>
      </c>
      <c r="D1025">
        <v>2367970</v>
      </c>
      <c r="E1025">
        <v>12118</v>
      </c>
    </row>
    <row r="1026" spans="1:5" x14ac:dyDescent="0.2">
      <c r="A1026" t="s">
        <v>94</v>
      </c>
      <c r="B1026" t="s">
        <v>157</v>
      </c>
      <c r="C1026">
        <v>4</v>
      </c>
      <c r="D1026">
        <v>2366320</v>
      </c>
      <c r="E1026">
        <v>11827</v>
      </c>
    </row>
    <row r="1027" spans="1:5" x14ac:dyDescent="0.2">
      <c r="A1027" t="s">
        <v>94</v>
      </c>
      <c r="B1027" t="s">
        <v>157</v>
      </c>
      <c r="C1027">
        <v>5</v>
      </c>
      <c r="D1027">
        <v>2367478</v>
      </c>
      <c r="E1027">
        <v>11985</v>
      </c>
    </row>
    <row r="1028" spans="1:5" x14ac:dyDescent="0.2">
      <c r="A1028" t="s">
        <v>94</v>
      </c>
      <c r="B1028" t="s">
        <v>157</v>
      </c>
      <c r="C1028">
        <v>6</v>
      </c>
      <c r="D1028">
        <v>2367331</v>
      </c>
      <c r="E1028">
        <v>11763</v>
      </c>
    </row>
    <row r="1029" spans="1:5" x14ac:dyDescent="0.2">
      <c r="A1029" t="s">
        <v>94</v>
      </c>
      <c r="B1029" t="s">
        <v>157</v>
      </c>
      <c r="C1029">
        <v>7</v>
      </c>
      <c r="D1029">
        <v>2368422</v>
      </c>
      <c r="E1029">
        <v>11164</v>
      </c>
    </row>
    <row r="1030" spans="1:5" x14ac:dyDescent="0.2">
      <c r="A1030" t="s">
        <v>94</v>
      </c>
      <c r="B1030" t="s">
        <v>157</v>
      </c>
      <c r="C1030">
        <v>8</v>
      </c>
      <c r="D1030">
        <v>2366457</v>
      </c>
      <c r="E1030">
        <v>10915</v>
      </c>
    </row>
    <row r="1031" spans="1:5" x14ac:dyDescent="0.2">
      <c r="A1031" t="s">
        <v>94</v>
      </c>
      <c r="B1031" t="s">
        <v>157</v>
      </c>
      <c r="C1031">
        <v>9</v>
      </c>
      <c r="D1031">
        <v>2368738</v>
      </c>
      <c r="E1031">
        <v>11976</v>
      </c>
    </row>
    <row r="1032" spans="1:5" x14ac:dyDescent="0.2">
      <c r="A1032" t="s">
        <v>94</v>
      </c>
      <c r="B1032" t="s">
        <v>158</v>
      </c>
      <c r="C1032">
        <v>1</v>
      </c>
      <c r="D1032">
        <v>2459684</v>
      </c>
      <c r="E1032">
        <v>3909</v>
      </c>
    </row>
    <row r="1033" spans="1:5" x14ac:dyDescent="0.2">
      <c r="A1033" t="s">
        <v>94</v>
      </c>
      <c r="B1033" t="s">
        <v>158</v>
      </c>
      <c r="C1033">
        <v>10</v>
      </c>
      <c r="D1033">
        <v>2457255</v>
      </c>
      <c r="E1033">
        <v>3919</v>
      </c>
    </row>
    <row r="1034" spans="1:5" x14ac:dyDescent="0.2">
      <c r="A1034" t="s">
        <v>94</v>
      </c>
      <c r="B1034" t="s">
        <v>158</v>
      </c>
      <c r="C1034">
        <v>2</v>
      </c>
      <c r="D1034">
        <v>2458653</v>
      </c>
      <c r="E1034">
        <v>3867</v>
      </c>
    </row>
    <row r="1035" spans="1:5" x14ac:dyDescent="0.2">
      <c r="A1035" t="s">
        <v>94</v>
      </c>
      <c r="B1035" t="s">
        <v>158</v>
      </c>
      <c r="C1035">
        <v>3</v>
      </c>
      <c r="D1035">
        <v>2459612</v>
      </c>
      <c r="E1035">
        <v>3890</v>
      </c>
    </row>
    <row r="1036" spans="1:5" x14ac:dyDescent="0.2">
      <c r="A1036" t="s">
        <v>94</v>
      </c>
      <c r="B1036" t="s">
        <v>158</v>
      </c>
      <c r="C1036">
        <v>4</v>
      </c>
      <c r="D1036">
        <v>2458225</v>
      </c>
      <c r="E1036">
        <v>3807</v>
      </c>
    </row>
    <row r="1037" spans="1:5" x14ac:dyDescent="0.2">
      <c r="A1037" t="s">
        <v>94</v>
      </c>
      <c r="B1037" t="s">
        <v>158</v>
      </c>
      <c r="C1037">
        <v>5</v>
      </c>
      <c r="D1037">
        <v>2459053</v>
      </c>
      <c r="E1037">
        <v>3937</v>
      </c>
    </row>
    <row r="1038" spans="1:5" x14ac:dyDescent="0.2">
      <c r="A1038" t="s">
        <v>94</v>
      </c>
      <c r="B1038" t="s">
        <v>158</v>
      </c>
      <c r="C1038">
        <v>6</v>
      </c>
      <c r="D1038">
        <v>2458554</v>
      </c>
      <c r="E1038">
        <v>3957</v>
      </c>
    </row>
    <row r="1039" spans="1:5" x14ac:dyDescent="0.2">
      <c r="A1039" t="s">
        <v>94</v>
      </c>
      <c r="B1039" t="s">
        <v>158</v>
      </c>
      <c r="C1039">
        <v>7</v>
      </c>
      <c r="D1039">
        <v>2460037</v>
      </c>
      <c r="E1039">
        <v>3875</v>
      </c>
    </row>
    <row r="1040" spans="1:5" x14ac:dyDescent="0.2">
      <c r="A1040" t="s">
        <v>94</v>
      </c>
      <c r="B1040" t="s">
        <v>158</v>
      </c>
      <c r="C1040">
        <v>8</v>
      </c>
      <c r="D1040">
        <v>2458917</v>
      </c>
      <c r="E1040">
        <v>3903</v>
      </c>
    </row>
    <row r="1041" spans="1:5" x14ac:dyDescent="0.2">
      <c r="A1041" t="s">
        <v>94</v>
      </c>
      <c r="B1041" t="s">
        <v>158</v>
      </c>
      <c r="C1041">
        <v>9</v>
      </c>
      <c r="D1041">
        <v>2459969</v>
      </c>
      <c r="E1041">
        <v>4091</v>
      </c>
    </row>
    <row r="1042" spans="1:5" x14ac:dyDescent="0.2">
      <c r="A1042" t="s">
        <v>94</v>
      </c>
      <c r="B1042" t="s">
        <v>159</v>
      </c>
      <c r="C1042">
        <v>1</v>
      </c>
      <c r="D1042">
        <v>2450099</v>
      </c>
      <c r="E1042">
        <v>5590</v>
      </c>
    </row>
    <row r="1043" spans="1:5" x14ac:dyDescent="0.2">
      <c r="A1043" t="s">
        <v>94</v>
      </c>
      <c r="B1043" t="s">
        <v>159</v>
      </c>
      <c r="C1043">
        <v>10</v>
      </c>
      <c r="D1043">
        <v>2449268</v>
      </c>
      <c r="E1043">
        <v>4893</v>
      </c>
    </row>
    <row r="1044" spans="1:5" x14ac:dyDescent="0.2">
      <c r="A1044" t="s">
        <v>94</v>
      </c>
      <c r="B1044" t="s">
        <v>159</v>
      </c>
      <c r="C1044">
        <v>2</v>
      </c>
      <c r="D1044">
        <v>2450029</v>
      </c>
      <c r="E1044">
        <v>5546</v>
      </c>
    </row>
    <row r="1045" spans="1:5" x14ac:dyDescent="0.2">
      <c r="A1045" t="s">
        <v>94</v>
      </c>
      <c r="B1045" t="s">
        <v>159</v>
      </c>
      <c r="C1045">
        <v>3</v>
      </c>
      <c r="D1045">
        <v>2450666</v>
      </c>
      <c r="E1045">
        <v>5295</v>
      </c>
    </row>
    <row r="1046" spans="1:5" x14ac:dyDescent="0.2">
      <c r="A1046" t="s">
        <v>94</v>
      </c>
      <c r="B1046" t="s">
        <v>159</v>
      </c>
      <c r="C1046">
        <v>4</v>
      </c>
      <c r="D1046">
        <v>2449033</v>
      </c>
      <c r="E1046">
        <v>5048</v>
      </c>
    </row>
    <row r="1047" spans="1:5" x14ac:dyDescent="0.2">
      <c r="A1047" t="s">
        <v>94</v>
      </c>
      <c r="B1047" t="s">
        <v>159</v>
      </c>
      <c r="C1047">
        <v>5</v>
      </c>
      <c r="D1047">
        <v>2449965</v>
      </c>
      <c r="E1047">
        <v>5167</v>
      </c>
    </row>
    <row r="1048" spans="1:5" x14ac:dyDescent="0.2">
      <c r="A1048" t="s">
        <v>94</v>
      </c>
      <c r="B1048" t="s">
        <v>159</v>
      </c>
      <c r="C1048">
        <v>6</v>
      </c>
      <c r="D1048">
        <v>2449443</v>
      </c>
      <c r="E1048">
        <v>5225</v>
      </c>
    </row>
    <row r="1049" spans="1:5" x14ac:dyDescent="0.2">
      <c r="A1049" t="s">
        <v>94</v>
      </c>
      <c r="B1049" t="s">
        <v>159</v>
      </c>
      <c r="C1049">
        <v>7</v>
      </c>
      <c r="D1049">
        <v>2450996</v>
      </c>
      <c r="E1049">
        <v>5312</v>
      </c>
    </row>
    <row r="1050" spans="1:5" x14ac:dyDescent="0.2">
      <c r="A1050" t="s">
        <v>94</v>
      </c>
      <c r="B1050" t="s">
        <v>159</v>
      </c>
      <c r="C1050">
        <v>8</v>
      </c>
      <c r="D1050">
        <v>2449750</v>
      </c>
      <c r="E1050">
        <v>5324</v>
      </c>
    </row>
    <row r="1051" spans="1:5" x14ac:dyDescent="0.2">
      <c r="A1051" t="s">
        <v>94</v>
      </c>
      <c r="B1051" t="s">
        <v>159</v>
      </c>
      <c r="C1051">
        <v>9</v>
      </c>
      <c r="D1051">
        <v>2451366</v>
      </c>
      <c r="E1051">
        <v>5212</v>
      </c>
    </row>
    <row r="1052" spans="1:5" x14ac:dyDescent="0.2">
      <c r="A1052" t="s">
        <v>94</v>
      </c>
      <c r="B1052" t="s">
        <v>160</v>
      </c>
      <c r="C1052">
        <v>1</v>
      </c>
      <c r="D1052">
        <v>2467657</v>
      </c>
      <c r="E1052">
        <v>3771</v>
      </c>
    </row>
    <row r="1053" spans="1:5" x14ac:dyDescent="0.2">
      <c r="A1053" t="s">
        <v>94</v>
      </c>
      <c r="B1053" t="s">
        <v>160</v>
      </c>
      <c r="C1053">
        <v>10</v>
      </c>
      <c r="D1053">
        <v>2464670</v>
      </c>
      <c r="E1053">
        <v>3713</v>
      </c>
    </row>
    <row r="1054" spans="1:5" x14ac:dyDescent="0.2">
      <c r="A1054" t="s">
        <v>94</v>
      </c>
      <c r="B1054" t="s">
        <v>160</v>
      </c>
      <c r="C1054">
        <v>2</v>
      </c>
      <c r="D1054">
        <v>2466313</v>
      </c>
      <c r="E1054">
        <v>3680</v>
      </c>
    </row>
    <row r="1055" spans="1:5" x14ac:dyDescent="0.2">
      <c r="A1055" t="s">
        <v>94</v>
      </c>
      <c r="B1055" t="s">
        <v>160</v>
      </c>
      <c r="C1055">
        <v>3</v>
      </c>
      <c r="D1055">
        <v>2466537</v>
      </c>
      <c r="E1055">
        <v>3791</v>
      </c>
    </row>
    <row r="1056" spans="1:5" x14ac:dyDescent="0.2">
      <c r="A1056" t="s">
        <v>94</v>
      </c>
      <c r="B1056" t="s">
        <v>160</v>
      </c>
      <c r="C1056">
        <v>4</v>
      </c>
      <c r="D1056">
        <v>2465859</v>
      </c>
      <c r="E1056">
        <v>3719</v>
      </c>
    </row>
    <row r="1057" spans="1:5" x14ac:dyDescent="0.2">
      <c r="A1057" t="s">
        <v>94</v>
      </c>
      <c r="B1057" t="s">
        <v>160</v>
      </c>
      <c r="C1057">
        <v>5</v>
      </c>
      <c r="D1057">
        <v>2466685</v>
      </c>
      <c r="E1057">
        <v>3751</v>
      </c>
    </row>
    <row r="1058" spans="1:5" x14ac:dyDescent="0.2">
      <c r="A1058" t="s">
        <v>94</v>
      </c>
      <c r="B1058" t="s">
        <v>160</v>
      </c>
      <c r="C1058">
        <v>6</v>
      </c>
      <c r="D1058">
        <v>2466764</v>
      </c>
      <c r="E1058">
        <v>3825</v>
      </c>
    </row>
    <row r="1059" spans="1:5" x14ac:dyDescent="0.2">
      <c r="A1059" t="s">
        <v>94</v>
      </c>
      <c r="B1059" t="s">
        <v>160</v>
      </c>
      <c r="C1059">
        <v>7</v>
      </c>
      <c r="D1059">
        <v>2467989</v>
      </c>
      <c r="E1059">
        <v>3745</v>
      </c>
    </row>
    <row r="1060" spans="1:5" x14ac:dyDescent="0.2">
      <c r="A1060" t="s">
        <v>94</v>
      </c>
      <c r="B1060" t="s">
        <v>160</v>
      </c>
      <c r="C1060">
        <v>8</v>
      </c>
      <c r="D1060">
        <v>2467041</v>
      </c>
      <c r="E1060">
        <v>3709</v>
      </c>
    </row>
    <row r="1061" spans="1:5" x14ac:dyDescent="0.2">
      <c r="A1061" t="s">
        <v>94</v>
      </c>
      <c r="B1061" t="s">
        <v>160</v>
      </c>
      <c r="C1061">
        <v>9</v>
      </c>
      <c r="D1061">
        <v>2467200</v>
      </c>
      <c r="E1061">
        <v>3615</v>
      </c>
    </row>
    <row r="1062" spans="1:5" x14ac:dyDescent="0.2">
      <c r="A1062" t="s">
        <v>94</v>
      </c>
      <c r="B1062" t="s">
        <v>161</v>
      </c>
      <c r="C1062">
        <v>1</v>
      </c>
      <c r="D1062">
        <v>2466460</v>
      </c>
      <c r="E1062">
        <v>3695</v>
      </c>
    </row>
    <row r="1063" spans="1:5" x14ac:dyDescent="0.2">
      <c r="A1063" t="s">
        <v>94</v>
      </c>
      <c r="B1063" t="s">
        <v>161</v>
      </c>
      <c r="C1063">
        <v>10</v>
      </c>
      <c r="D1063">
        <v>2463650</v>
      </c>
      <c r="E1063">
        <v>3755</v>
      </c>
    </row>
    <row r="1064" spans="1:5" x14ac:dyDescent="0.2">
      <c r="A1064" t="s">
        <v>94</v>
      </c>
      <c r="B1064" t="s">
        <v>161</v>
      </c>
      <c r="C1064">
        <v>2</v>
      </c>
      <c r="D1064">
        <v>2465479</v>
      </c>
      <c r="E1064">
        <v>3777</v>
      </c>
    </row>
    <row r="1065" spans="1:5" x14ac:dyDescent="0.2">
      <c r="A1065" t="s">
        <v>94</v>
      </c>
      <c r="B1065" t="s">
        <v>161</v>
      </c>
      <c r="C1065">
        <v>3</v>
      </c>
      <c r="D1065">
        <v>2465413</v>
      </c>
      <c r="E1065">
        <v>3938</v>
      </c>
    </row>
    <row r="1066" spans="1:5" x14ac:dyDescent="0.2">
      <c r="A1066" t="s">
        <v>94</v>
      </c>
      <c r="B1066" t="s">
        <v>161</v>
      </c>
      <c r="C1066">
        <v>4</v>
      </c>
      <c r="D1066">
        <v>2465085</v>
      </c>
      <c r="E1066">
        <v>3754</v>
      </c>
    </row>
    <row r="1067" spans="1:5" x14ac:dyDescent="0.2">
      <c r="A1067" t="s">
        <v>94</v>
      </c>
      <c r="B1067" t="s">
        <v>161</v>
      </c>
      <c r="C1067">
        <v>5</v>
      </c>
      <c r="D1067">
        <v>2465854</v>
      </c>
      <c r="E1067">
        <v>3786</v>
      </c>
    </row>
    <row r="1068" spans="1:5" x14ac:dyDescent="0.2">
      <c r="A1068" t="s">
        <v>94</v>
      </c>
      <c r="B1068" t="s">
        <v>161</v>
      </c>
      <c r="C1068">
        <v>6</v>
      </c>
      <c r="D1068">
        <v>2465956</v>
      </c>
      <c r="E1068">
        <v>3713</v>
      </c>
    </row>
    <row r="1069" spans="1:5" x14ac:dyDescent="0.2">
      <c r="A1069" t="s">
        <v>94</v>
      </c>
      <c r="B1069" t="s">
        <v>161</v>
      </c>
      <c r="C1069">
        <v>7</v>
      </c>
      <c r="D1069">
        <v>2467201</v>
      </c>
      <c r="E1069">
        <v>3753</v>
      </c>
    </row>
    <row r="1070" spans="1:5" x14ac:dyDescent="0.2">
      <c r="A1070" t="s">
        <v>94</v>
      </c>
      <c r="B1070" t="s">
        <v>161</v>
      </c>
      <c r="C1070">
        <v>8</v>
      </c>
      <c r="D1070">
        <v>2466068</v>
      </c>
      <c r="E1070">
        <v>3645</v>
      </c>
    </row>
    <row r="1071" spans="1:5" x14ac:dyDescent="0.2">
      <c r="A1071" t="s">
        <v>94</v>
      </c>
      <c r="B1071" t="s">
        <v>161</v>
      </c>
      <c r="C1071">
        <v>9</v>
      </c>
      <c r="D1071">
        <v>2466276</v>
      </c>
      <c r="E1071">
        <v>3747</v>
      </c>
    </row>
    <row r="1072" spans="1:5" x14ac:dyDescent="0.2">
      <c r="A1072" t="s">
        <v>94</v>
      </c>
      <c r="B1072" t="s">
        <v>162</v>
      </c>
      <c r="C1072">
        <v>1</v>
      </c>
      <c r="D1072">
        <v>2577470</v>
      </c>
      <c r="E1072">
        <v>4144</v>
      </c>
    </row>
    <row r="1073" spans="1:5" x14ac:dyDescent="0.2">
      <c r="A1073" t="s">
        <v>94</v>
      </c>
      <c r="B1073" t="s">
        <v>162</v>
      </c>
      <c r="C1073">
        <v>10</v>
      </c>
      <c r="D1073">
        <v>2576659</v>
      </c>
      <c r="E1073">
        <v>4289</v>
      </c>
    </row>
    <row r="1074" spans="1:5" x14ac:dyDescent="0.2">
      <c r="A1074" t="s">
        <v>94</v>
      </c>
      <c r="B1074" t="s">
        <v>162</v>
      </c>
      <c r="C1074">
        <v>2</v>
      </c>
      <c r="D1074">
        <v>2577850</v>
      </c>
      <c r="E1074">
        <v>4260</v>
      </c>
    </row>
    <row r="1075" spans="1:5" x14ac:dyDescent="0.2">
      <c r="A1075" t="s">
        <v>94</v>
      </c>
      <c r="B1075" t="s">
        <v>162</v>
      </c>
      <c r="C1075">
        <v>3</v>
      </c>
      <c r="D1075">
        <v>2577471</v>
      </c>
      <c r="E1075">
        <v>4235</v>
      </c>
    </row>
    <row r="1076" spans="1:5" x14ac:dyDescent="0.2">
      <c r="A1076" t="s">
        <v>94</v>
      </c>
      <c r="B1076" t="s">
        <v>162</v>
      </c>
      <c r="C1076">
        <v>4</v>
      </c>
      <c r="D1076">
        <v>2578130</v>
      </c>
      <c r="E1076">
        <v>4206</v>
      </c>
    </row>
    <row r="1077" spans="1:5" x14ac:dyDescent="0.2">
      <c r="A1077" t="s">
        <v>94</v>
      </c>
      <c r="B1077" t="s">
        <v>162</v>
      </c>
      <c r="C1077">
        <v>5</v>
      </c>
      <c r="D1077">
        <v>2579041</v>
      </c>
      <c r="E1077">
        <v>4235</v>
      </c>
    </row>
    <row r="1078" spans="1:5" x14ac:dyDescent="0.2">
      <c r="A1078" t="s">
        <v>94</v>
      </c>
      <c r="B1078" t="s">
        <v>162</v>
      </c>
      <c r="C1078">
        <v>6</v>
      </c>
      <c r="D1078">
        <v>2578053</v>
      </c>
      <c r="E1078">
        <v>4201</v>
      </c>
    </row>
    <row r="1079" spans="1:5" x14ac:dyDescent="0.2">
      <c r="A1079" t="s">
        <v>94</v>
      </c>
      <c r="B1079" t="s">
        <v>162</v>
      </c>
      <c r="C1079">
        <v>7</v>
      </c>
      <c r="D1079">
        <v>2578916</v>
      </c>
      <c r="E1079">
        <v>4288</v>
      </c>
    </row>
    <row r="1080" spans="1:5" x14ac:dyDescent="0.2">
      <c r="A1080" t="s">
        <v>94</v>
      </c>
      <c r="B1080" t="s">
        <v>162</v>
      </c>
      <c r="C1080">
        <v>8</v>
      </c>
      <c r="D1080">
        <v>2577523</v>
      </c>
      <c r="E1080">
        <v>4248</v>
      </c>
    </row>
    <row r="1081" spans="1:5" x14ac:dyDescent="0.2">
      <c r="A1081" t="s">
        <v>94</v>
      </c>
      <c r="B1081" t="s">
        <v>162</v>
      </c>
      <c r="C1081">
        <v>9</v>
      </c>
      <c r="D1081">
        <v>2579699</v>
      </c>
      <c r="E1081">
        <v>4265</v>
      </c>
    </row>
    <row r="1082" spans="1:5" x14ac:dyDescent="0.2">
      <c r="A1082" t="s">
        <v>74</v>
      </c>
      <c r="B1082" t="s">
        <v>136</v>
      </c>
      <c r="C1082">
        <v>1</v>
      </c>
      <c r="D1082">
        <v>179639</v>
      </c>
      <c r="E1082">
        <v>115</v>
      </c>
    </row>
    <row r="1083" spans="1:5" x14ac:dyDescent="0.2">
      <c r="A1083" t="s">
        <v>74</v>
      </c>
      <c r="B1083" t="s">
        <v>136</v>
      </c>
      <c r="C1083">
        <v>10</v>
      </c>
      <c r="D1083">
        <v>179742</v>
      </c>
      <c r="E1083">
        <v>110</v>
      </c>
    </row>
    <row r="1084" spans="1:5" x14ac:dyDescent="0.2">
      <c r="A1084" t="s">
        <v>74</v>
      </c>
      <c r="B1084" t="s">
        <v>136</v>
      </c>
      <c r="C1084">
        <v>2</v>
      </c>
      <c r="D1084">
        <v>180000</v>
      </c>
      <c r="E1084">
        <v>113</v>
      </c>
    </row>
    <row r="1085" spans="1:5" x14ac:dyDescent="0.2">
      <c r="A1085" t="s">
        <v>74</v>
      </c>
      <c r="B1085" t="s">
        <v>136</v>
      </c>
      <c r="C1085">
        <v>3</v>
      </c>
      <c r="D1085">
        <v>179644</v>
      </c>
      <c r="E1085">
        <v>111</v>
      </c>
    </row>
    <row r="1086" spans="1:5" x14ac:dyDescent="0.2">
      <c r="A1086" t="s">
        <v>74</v>
      </c>
      <c r="B1086" t="s">
        <v>136</v>
      </c>
      <c r="C1086">
        <v>4</v>
      </c>
      <c r="D1086">
        <v>179684</v>
      </c>
      <c r="E1086">
        <v>114</v>
      </c>
    </row>
    <row r="1087" spans="1:5" x14ac:dyDescent="0.2">
      <c r="A1087" t="s">
        <v>74</v>
      </c>
      <c r="B1087" t="s">
        <v>136</v>
      </c>
      <c r="C1087">
        <v>5</v>
      </c>
      <c r="D1087">
        <v>179742</v>
      </c>
      <c r="E1087">
        <v>113</v>
      </c>
    </row>
    <row r="1088" spans="1:5" x14ac:dyDescent="0.2">
      <c r="A1088" t="s">
        <v>74</v>
      </c>
      <c r="B1088" t="s">
        <v>136</v>
      </c>
      <c r="C1088">
        <v>6</v>
      </c>
      <c r="D1088">
        <v>179920</v>
      </c>
      <c r="E1088">
        <v>115</v>
      </c>
    </row>
    <row r="1089" spans="1:5" x14ac:dyDescent="0.2">
      <c r="A1089" t="s">
        <v>74</v>
      </c>
      <c r="B1089" t="s">
        <v>136</v>
      </c>
      <c r="C1089">
        <v>7</v>
      </c>
      <c r="D1089">
        <v>179166</v>
      </c>
      <c r="E1089">
        <v>109</v>
      </c>
    </row>
    <row r="1090" spans="1:5" x14ac:dyDescent="0.2">
      <c r="A1090" t="s">
        <v>74</v>
      </c>
      <c r="B1090" t="s">
        <v>136</v>
      </c>
      <c r="C1090">
        <v>8</v>
      </c>
      <c r="D1090">
        <v>179225</v>
      </c>
      <c r="E1090">
        <v>117</v>
      </c>
    </row>
    <row r="1091" spans="1:5" x14ac:dyDescent="0.2">
      <c r="A1091" t="s">
        <v>74</v>
      </c>
      <c r="B1091" t="s">
        <v>136</v>
      </c>
      <c r="C1091">
        <v>9</v>
      </c>
      <c r="D1091">
        <v>179701</v>
      </c>
      <c r="E1091">
        <v>112</v>
      </c>
    </row>
    <row r="1092" spans="1:5" x14ac:dyDescent="0.2">
      <c r="A1092" t="s">
        <v>74</v>
      </c>
      <c r="B1092" t="s">
        <v>137</v>
      </c>
      <c r="C1092">
        <v>1</v>
      </c>
      <c r="D1092">
        <v>176078</v>
      </c>
      <c r="E1092">
        <v>552</v>
      </c>
    </row>
    <row r="1093" spans="1:5" x14ac:dyDescent="0.2">
      <c r="A1093" t="s">
        <v>74</v>
      </c>
      <c r="B1093" t="s">
        <v>137</v>
      </c>
      <c r="C1093">
        <v>10</v>
      </c>
      <c r="D1093">
        <v>175827</v>
      </c>
      <c r="E1093">
        <v>615</v>
      </c>
    </row>
    <row r="1094" spans="1:5" x14ac:dyDescent="0.2">
      <c r="A1094" t="s">
        <v>74</v>
      </c>
      <c r="B1094" t="s">
        <v>137</v>
      </c>
      <c r="C1094">
        <v>2</v>
      </c>
      <c r="D1094">
        <v>176171</v>
      </c>
      <c r="E1094">
        <v>609</v>
      </c>
    </row>
    <row r="1095" spans="1:5" x14ac:dyDescent="0.2">
      <c r="A1095" t="s">
        <v>74</v>
      </c>
      <c r="B1095" t="s">
        <v>137</v>
      </c>
      <c r="C1095">
        <v>3</v>
      </c>
      <c r="D1095">
        <v>176032</v>
      </c>
      <c r="E1095">
        <v>558</v>
      </c>
    </row>
    <row r="1096" spans="1:5" x14ac:dyDescent="0.2">
      <c r="A1096" t="s">
        <v>74</v>
      </c>
      <c r="B1096" t="s">
        <v>137</v>
      </c>
      <c r="C1096">
        <v>4</v>
      </c>
      <c r="D1096">
        <v>175819</v>
      </c>
      <c r="E1096">
        <v>621</v>
      </c>
    </row>
    <row r="1097" spans="1:5" x14ac:dyDescent="0.2">
      <c r="A1097" t="s">
        <v>74</v>
      </c>
      <c r="B1097" t="s">
        <v>137</v>
      </c>
      <c r="C1097">
        <v>5</v>
      </c>
      <c r="D1097">
        <v>175893</v>
      </c>
      <c r="E1097">
        <v>547</v>
      </c>
    </row>
    <row r="1098" spans="1:5" x14ac:dyDescent="0.2">
      <c r="A1098" t="s">
        <v>74</v>
      </c>
      <c r="B1098" t="s">
        <v>137</v>
      </c>
      <c r="C1098">
        <v>6</v>
      </c>
      <c r="D1098">
        <v>176078</v>
      </c>
      <c r="E1098">
        <v>583</v>
      </c>
    </row>
    <row r="1099" spans="1:5" x14ac:dyDescent="0.2">
      <c r="A1099" t="s">
        <v>74</v>
      </c>
      <c r="B1099" t="s">
        <v>137</v>
      </c>
      <c r="C1099">
        <v>7</v>
      </c>
      <c r="D1099">
        <v>175639</v>
      </c>
      <c r="E1099">
        <v>602</v>
      </c>
    </row>
    <row r="1100" spans="1:5" x14ac:dyDescent="0.2">
      <c r="A1100" t="s">
        <v>74</v>
      </c>
      <c r="B1100" t="s">
        <v>137</v>
      </c>
      <c r="C1100">
        <v>8</v>
      </c>
      <c r="D1100">
        <v>175475</v>
      </c>
      <c r="E1100">
        <v>588</v>
      </c>
    </row>
    <row r="1101" spans="1:5" x14ac:dyDescent="0.2">
      <c r="A1101" t="s">
        <v>74</v>
      </c>
      <c r="B1101" t="s">
        <v>137</v>
      </c>
      <c r="C1101">
        <v>9</v>
      </c>
      <c r="D1101">
        <v>175814</v>
      </c>
      <c r="E1101">
        <v>581</v>
      </c>
    </row>
    <row r="1102" spans="1:5" x14ac:dyDescent="0.2">
      <c r="A1102" t="s">
        <v>74</v>
      </c>
      <c r="B1102" t="s">
        <v>138</v>
      </c>
      <c r="C1102">
        <v>1</v>
      </c>
      <c r="D1102">
        <v>149894</v>
      </c>
      <c r="E1102">
        <v>729</v>
      </c>
    </row>
    <row r="1103" spans="1:5" x14ac:dyDescent="0.2">
      <c r="A1103" t="s">
        <v>74</v>
      </c>
      <c r="B1103" t="s">
        <v>138</v>
      </c>
      <c r="C1103">
        <v>10</v>
      </c>
      <c r="D1103">
        <v>149640</v>
      </c>
      <c r="E1103">
        <v>730</v>
      </c>
    </row>
    <row r="1104" spans="1:5" x14ac:dyDescent="0.2">
      <c r="A1104" t="s">
        <v>74</v>
      </c>
      <c r="B1104" t="s">
        <v>138</v>
      </c>
      <c r="C1104">
        <v>2</v>
      </c>
      <c r="D1104">
        <v>149741</v>
      </c>
      <c r="E1104">
        <v>731</v>
      </c>
    </row>
    <row r="1105" spans="1:5" x14ac:dyDescent="0.2">
      <c r="A1105" t="s">
        <v>74</v>
      </c>
      <c r="B1105" t="s">
        <v>138</v>
      </c>
      <c r="C1105">
        <v>3</v>
      </c>
      <c r="D1105">
        <v>149644</v>
      </c>
      <c r="E1105">
        <v>731</v>
      </c>
    </row>
    <row r="1106" spans="1:5" x14ac:dyDescent="0.2">
      <c r="A1106" t="s">
        <v>74</v>
      </c>
      <c r="B1106" t="s">
        <v>138</v>
      </c>
      <c r="C1106">
        <v>4</v>
      </c>
      <c r="D1106">
        <v>149527</v>
      </c>
      <c r="E1106">
        <v>731</v>
      </c>
    </row>
    <row r="1107" spans="1:5" x14ac:dyDescent="0.2">
      <c r="A1107" t="s">
        <v>74</v>
      </c>
      <c r="B1107" t="s">
        <v>138</v>
      </c>
      <c r="C1107">
        <v>5</v>
      </c>
      <c r="D1107">
        <v>149436</v>
      </c>
      <c r="E1107">
        <v>734</v>
      </c>
    </row>
    <row r="1108" spans="1:5" x14ac:dyDescent="0.2">
      <c r="A1108" t="s">
        <v>74</v>
      </c>
      <c r="B1108" t="s">
        <v>138</v>
      </c>
      <c r="C1108">
        <v>6</v>
      </c>
      <c r="D1108">
        <v>149348</v>
      </c>
      <c r="E1108">
        <v>727</v>
      </c>
    </row>
    <row r="1109" spans="1:5" x14ac:dyDescent="0.2">
      <c r="A1109" t="s">
        <v>74</v>
      </c>
      <c r="B1109" t="s">
        <v>138</v>
      </c>
      <c r="C1109">
        <v>7</v>
      </c>
      <c r="D1109">
        <v>150021</v>
      </c>
      <c r="E1109">
        <v>721</v>
      </c>
    </row>
    <row r="1110" spans="1:5" x14ac:dyDescent="0.2">
      <c r="A1110" t="s">
        <v>74</v>
      </c>
      <c r="B1110" t="s">
        <v>138</v>
      </c>
      <c r="C1110">
        <v>8</v>
      </c>
      <c r="D1110">
        <v>149280</v>
      </c>
      <c r="E1110">
        <v>727</v>
      </c>
    </row>
    <row r="1111" spans="1:5" x14ac:dyDescent="0.2">
      <c r="A1111" t="s">
        <v>74</v>
      </c>
      <c r="B1111" t="s">
        <v>138</v>
      </c>
      <c r="C1111">
        <v>9</v>
      </c>
      <c r="D1111">
        <v>149776</v>
      </c>
      <c r="E1111">
        <v>746</v>
      </c>
    </row>
    <row r="1112" spans="1:5" x14ac:dyDescent="0.2">
      <c r="A1112" t="s">
        <v>74</v>
      </c>
      <c r="B1112" t="s">
        <v>139</v>
      </c>
      <c r="C1112">
        <v>1</v>
      </c>
      <c r="D1112">
        <v>150167</v>
      </c>
      <c r="E1112">
        <v>773</v>
      </c>
    </row>
    <row r="1113" spans="1:5" x14ac:dyDescent="0.2">
      <c r="A1113" t="s">
        <v>74</v>
      </c>
      <c r="B1113" t="s">
        <v>139</v>
      </c>
      <c r="C1113">
        <v>10</v>
      </c>
      <c r="D1113">
        <v>149697</v>
      </c>
      <c r="E1113">
        <v>779</v>
      </c>
    </row>
    <row r="1114" spans="1:5" x14ac:dyDescent="0.2">
      <c r="A1114" t="s">
        <v>74</v>
      </c>
      <c r="B1114" t="s">
        <v>139</v>
      </c>
      <c r="C1114">
        <v>2</v>
      </c>
      <c r="D1114">
        <v>149956</v>
      </c>
      <c r="E1114">
        <v>766</v>
      </c>
    </row>
    <row r="1115" spans="1:5" x14ac:dyDescent="0.2">
      <c r="A1115" t="s">
        <v>74</v>
      </c>
      <c r="B1115" t="s">
        <v>139</v>
      </c>
      <c r="C1115">
        <v>3</v>
      </c>
      <c r="D1115">
        <v>149837</v>
      </c>
      <c r="E1115">
        <v>789</v>
      </c>
    </row>
    <row r="1116" spans="1:5" x14ac:dyDescent="0.2">
      <c r="A1116" t="s">
        <v>74</v>
      </c>
      <c r="B1116" t="s">
        <v>139</v>
      </c>
      <c r="C1116">
        <v>4</v>
      </c>
      <c r="D1116">
        <v>149639</v>
      </c>
      <c r="E1116">
        <v>718</v>
      </c>
    </row>
    <row r="1117" spans="1:5" x14ac:dyDescent="0.2">
      <c r="A1117" t="s">
        <v>74</v>
      </c>
      <c r="B1117" t="s">
        <v>139</v>
      </c>
      <c r="C1117">
        <v>5</v>
      </c>
      <c r="D1117">
        <v>149689</v>
      </c>
      <c r="E1117">
        <v>767</v>
      </c>
    </row>
    <row r="1118" spans="1:5" x14ac:dyDescent="0.2">
      <c r="A1118" t="s">
        <v>74</v>
      </c>
      <c r="B1118" t="s">
        <v>139</v>
      </c>
      <c r="C1118">
        <v>6</v>
      </c>
      <c r="D1118">
        <v>149574</v>
      </c>
      <c r="E1118">
        <v>705</v>
      </c>
    </row>
    <row r="1119" spans="1:5" x14ac:dyDescent="0.2">
      <c r="A1119" t="s">
        <v>74</v>
      </c>
      <c r="B1119" t="s">
        <v>139</v>
      </c>
      <c r="C1119">
        <v>7</v>
      </c>
      <c r="D1119">
        <v>149990</v>
      </c>
      <c r="E1119">
        <v>704</v>
      </c>
    </row>
    <row r="1120" spans="1:5" x14ac:dyDescent="0.2">
      <c r="A1120" t="s">
        <v>74</v>
      </c>
      <c r="B1120" t="s">
        <v>139</v>
      </c>
      <c r="C1120">
        <v>8</v>
      </c>
      <c r="D1120">
        <v>149309</v>
      </c>
      <c r="E1120">
        <v>1018</v>
      </c>
    </row>
    <row r="1121" spans="1:5" x14ac:dyDescent="0.2">
      <c r="A1121" t="s">
        <v>74</v>
      </c>
      <c r="B1121" t="s">
        <v>139</v>
      </c>
      <c r="C1121">
        <v>9</v>
      </c>
      <c r="D1121">
        <v>149882</v>
      </c>
      <c r="E1121">
        <v>788</v>
      </c>
    </row>
    <row r="1122" spans="1:5" x14ac:dyDescent="0.2">
      <c r="A1122" t="s">
        <v>74</v>
      </c>
      <c r="B1122" t="s">
        <v>140</v>
      </c>
      <c r="C1122">
        <v>1</v>
      </c>
      <c r="D1122">
        <v>150330</v>
      </c>
      <c r="E1122">
        <v>1019</v>
      </c>
    </row>
    <row r="1123" spans="1:5" x14ac:dyDescent="0.2">
      <c r="A1123" t="s">
        <v>74</v>
      </c>
      <c r="B1123" t="s">
        <v>140</v>
      </c>
      <c r="C1123">
        <v>10</v>
      </c>
      <c r="D1123">
        <v>149865</v>
      </c>
      <c r="E1123">
        <v>830</v>
      </c>
    </row>
    <row r="1124" spans="1:5" x14ac:dyDescent="0.2">
      <c r="A1124" t="s">
        <v>74</v>
      </c>
      <c r="B1124" t="s">
        <v>140</v>
      </c>
      <c r="C1124">
        <v>2</v>
      </c>
      <c r="D1124">
        <v>150153</v>
      </c>
      <c r="E1124">
        <v>861</v>
      </c>
    </row>
    <row r="1125" spans="1:5" x14ac:dyDescent="0.2">
      <c r="A1125" t="s">
        <v>74</v>
      </c>
      <c r="B1125" t="s">
        <v>140</v>
      </c>
      <c r="C1125">
        <v>3</v>
      </c>
      <c r="D1125">
        <v>150115</v>
      </c>
      <c r="E1125">
        <v>868</v>
      </c>
    </row>
    <row r="1126" spans="1:5" x14ac:dyDescent="0.2">
      <c r="A1126" t="s">
        <v>74</v>
      </c>
      <c r="B1126" t="s">
        <v>140</v>
      </c>
      <c r="C1126">
        <v>4</v>
      </c>
      <c r="D1126">
        <v>149694</v>
      </c>
      <c r="E1126">
        <v>763</v>
      </c>
    </row>
    <row r="1127" spans="1:5" x14ac:dyDescent="0.2">
      <c r="A1127" t="s">
        <v>74</v>
      </c>
      <c r="B1127" t="s">
        <v>140</v>
      </c>
      <c r="C1127">
        <v>5</v>
      </c>
      <c r="D1127">
        <v>149852</v>
      </c>
      <c r="E1127">
        <v>883</v>
      </c>
    </row>
    <row r="1128" spans="1:5" x14ac:dyDescent="0.2">
      <c r="A1128" t="s">
        <v>74</v>
      </c>
      <c r="B1128" t="s">
        <v>140</v>
      </c>
      <c r="C1128">
        <v>6</v>
      </c>
      <c r="D1128">
        <v>149851</v>
      </c>
      <c r="E1128">
        <v>874</v>
      </c>
    </row>
    <row r="1129" spans="1:5" x14ac:dyDescent="0.2">
      <c r="A1129" t="s">
        <v>74</v>
      </c>
      <c r="B1129" t="s">
        <v>140</v>
      </c>
      <c r="C1129">
        <v>7</v>
      </c>
      <c r="D1129">
        <v>150243</v>
      </c>
      <c r="E1129">
        <v>857</v>
      </c>
    </row>
    <row r="1130" spans="1:5" x14ac:dyDescent="0.2">
      <c r="A1130" t="s">
        <v>74</v>
      </c>
      <c r="B1130" t="s">
        <v>140</v>
      </c>
      <c r="C1130">
        <v>8</v>
      </c>
      <c r="D1130">
        <v>149406</v>
      </c>
      <c r="E1130">
        <v>773</v>
      </c>
    </row>
    <row r="1131" spans="1:5" x14ac:dyDescent="0.2">
      <c r="A1131" t="s">
        <v>74</v>
      </c>
      <c r="B1131" t="s">
        <v>140</v>
      </c>
      <c r="C1131">
        <v>9</v>
      </c>
      <c r="D1131">
        <v>150239</v>
      </c>
      <c r="E1131">
        <v>833</v>
      </c>
    </row>
    <row r="1132" spans="1:5" x14ac:dyDescent="0.2">
      <c r="A1132" t="s">
        <v>74</v>
      </c>
      <c r="B1132" t="s">
        <v>141</v>
      </c>
      <c r="C1132">
        <v>1</v>
      </c>
      <c r="D1132">
        <v>148512</v>
      </c>
      <c r="E1132">
        <v>656</v>
      </c>
    </row>
    <row r="1133" spans="1:5" x14ac:dyDescent="0.2">
      <c r="A1133" t="s">
        <v>74</v>
      </c>
      <c r="B1133" t="s">
        <v>141</v>
      </c>
      <c r="C1133">
        <v>10</v>
      </c>
      <c r="D1133">
        <v>148008</v>
      </c>
      <c r="E1133">
        <v>651</v>
      </c>
    </row>
    <row r="1134" spans="1:5" x14ac:dyDescent="0.2">
      <c r="A1134" t="s">
        <v>74</v>
      </c>
      <c r="B1134" t="s">
        <v>141</v>
      </c>
      <c r="C1134">
        <v>2</v>
      </c>
      <c r="D1134">
        <v>148455</v>
      </c>
      <c r="E1134">
        <v>652</v>
      </c>
    </row>
    <row r="1135" spans="1:5" x14ac:dyDescent="0.2">
      <c r="A1135" t="s">
        <v>74</v>
      </c>
      <c r="B1135" t="s">
        <v>141</v>
      </c>
      <c r="C1135">
        <v>3</v>
      </c>
      <c r="D1135">
        <v>148106</v>
      </c>
      <c r="E1135">
        <v>640</v>
      </c>
    </row>
    <row r="1136" spans="1:5" x14ac:dyDescent="0.2">
      <c r="A1136" t="s">
        <v>74</v>
      </c>
      <c r="B1136" t="s">
        <v>141</v>
      </c>
      <c r="C1136">
        <v>4</v>
      </c>
      <c r="D1136">
        <v>148223</v>
      </c>
      <c r="E1136">
        <v>651</v>
      </c>
    </row>
    <row r="1137" spans="1:5" x14ac:dyDescent="0.2">
      <c r="A1137" t="s">
        <v>74</v>
      </c>
      <c r="B1137" t="s">
        <v>141</v>
      </c>
      <c r="C1137">
        <v>5</v>
      </c>
      <c r="D1137">
        <v>148224</v>
      </c>
      <c r="E1137">
        <v>661</v>
      </c>
    </row>
    <row r="1138" spans="1:5" x14ac:dyDescent="0.2">
      <c r="A1138" t="s">
        <v>74</v>
      </c>
      <c r="B1138" t="s">
        <v>141</v>
      </c>
      <c r="C1138">
        <v>6</v>
      </c>
      <c r="D1138">
        <v>148295</v>
      </c>
      <c r="E1138">
        <v>639</v>
      </c>
    </row>
    <row r="1139" spans="1:5" x14ac:dyDescent="0.2">
      <c r="A1139" t="s">
        <v>74</v>
      </c>
      <c r="B1139" t="s">
        <v>141</v>
      </c>
      <c r="C1139">
        <v>7</v>
      </c>
      <c r="D1139">
        <v>148356</v>
      </c>
      <c r="E1139">
        <v>632</v>
      </c>
    </row>
    <row r="1140" spans="1:5" x14ac:dyDescent="0.2">
      <c r="A1140" t="s">
        <v>74</v>
      </c>
      <c r="B1140" t="s">
        <v>141</v>
      </c>
      <c r="C1140">
        <v>8</v>
      </c>
      <c r="D1140">
        <v>147656</v>
      </c>
      <c r="E1140">
        <v>651</v>
      </c>
    </row>
    <row r="1141" spans="1:5" x14ac:dyDescent="0.2">
      <c r="A1141" t="s">
        <v>74</v>
      </c>
      <c r="B1141" t="s">
        <v>141</v>
      </c>
      <c r="C1141">
        <v>9</v>
      </c>
      <c r="D1141">
        <v>148520</v>
      </c>
      <c r="E1141">
        <v>634</v>
      </c>
    </row>
    <row r="1142" spans="1:5" x14ac:dyDescent="0.2">
      <c r="A1142" t="s">
        <v>74</v>
      </c>
      <c r="B1142" t="s">
        <v>142</v>
      </c>
      <c r="C1142">
        <v>1</v>
      </c>
      <c r="D1142">
        <v>150218</v>
      </c>
      <c r="E1142">
        <v>900</v>
      </c>
    </row>
    <row r="1143" spans="1:5" x14ac:dyDescent="0.2">
      <c r="A1143" t="s">
        <v>74</v>
      </c>
      <c r="B1143" t="s">
        <v>142</v>
      </c>
      <c r="C1143">
        <v>10</v>
      </c>
      <c r="D1143">
        <v>149945</v>
      </c>
      <c r="E1143">
        <v>892</v>
      </c>
    </row>
    <row r="1144" spans="1:5" x14ac:dyDescent="0.2">
      <c r="A1144" t="s">
        <v>74</v>
      </c>
      <c r="B1144" t="s">
        <v>142</v>
      </c>
      <c r="C1144">
        <v>2</v>
      </c>
      <c r="D1144">
        <v>150230</v>
      </c>
      <c r="E1144">
        <v>918</v>
      </c>
    </row>
    <row r="1145" spans="1:5" x14ac:dyDescent="0.2">
      <c r="A1145" t="s">
        <v>74</v>
      </c>
      <c r="B1145" t="s">
        <v>142</v>
      </c>
      <c r="C1145">
        <v>3</v>
      </c>
      <c r="D1145">
        <v>150050</v>
      </c>
      <c r="E1145">
        <v>967</v>
      </c>
    </row>
    <row r="1146" spans="1:5" x14ac:dyDescent="0.2">
      <c r="A1146" t="s">
        <v>74</v>
      </c>
      <c r="B1146" t="s">
        <v>142</v>
      </c>
      <c r="C1146">
        <v>4</v>
      </c>
      <c r="D1146">
        <v>149824</v>
      </c>
      <c r="E1146">
        <v>913</v>
      </c>
    </row>
    <row r="1147" spans="1:5" x14ac:dyDescent="0.2">
      <c r="A1147" t="s">
        <v>74</v>
      </c>
      <c r="B1147" t="s">
        <v>142</v>
      </c>
      <c r="C1147">
        <v>5</v>
      </c>
      <c r="D1147">
        <v>149809</v>
      </c>
      <c r="E1147">
        <v>1132</v>
      </c>
    </row>
    <row r="1148" spans="1:5" x14ac:dyDescent="0.2">
      <c r="A1148" t="s">
        <v>74</v>
      </c>
      <c r="B1148" t="s">
        <v>142</v>
      </c>
      <c r="C1148">
        <v>6</v>
      </c>
      <c r="D1148">
        <v>149857</v>
      </c>
      <c r="E1148">
        <v>921</v>
      </c>
    </row>
    <row r="1149" spans="1:5" x14ac:dyDescent="0.2">
      <c r="A1149" t="s">
        <v>74</v>
      </c>
      <c r="B1149" t="s">
        <v>142</v>
      </c>
      <c r="C1149">
        <v>7</v>
      </c>
      <c r="D1149">
        <v>150290</v>
      </c>
      <c r="E1149">
        <v>914</v>
      </c>
    </row>
    <row r="1150" spans="1:5" x14ac:dyDescent="0.2">
      <c r="A1150" t="s">
        <v>74</v>
      </c>
      <c r="B1150" t="s">
        <v>142</v>
      </c>
      <c r="C1150">
        <v>8</v>
      </c>
      <c r="D1150">
        <v>149646</v>
      </c>
      <c r="E1150">
        <v>952</v>
      </c>
    </row>
    <row r="1151" spans="1:5" x14ac:dyDescent="0.2">
      <c r="A1151" t="s">
        <v>74</v>
      </c>
      <c r="B1151" t="s">
        <v>142</v>
      </c>
      <c r="C1151">
        <v>9</v>
      </c>
      <c r="D1151">
        <v>150286</v>
      </c>
      <c r="E1151">
        <v>905</v>
      </c>
    </row>
    <row r="1152" spans="1:5" x14ac:dyDescent="0.2">
      <c r="A1152" t="s">
        <v>74</v>
      </c>
      <c r="B1152" t="s">
        <v>143</v>
      </c>
      <c r="C1152">
        <v>1</v>
      </c>
      <c r="D1152">
        <v>148773</v>
      </c>
      <c r="E1152">
        <v>633</v>
      </c>
    </row>
    <row r="1153" spans="1:5" x14ac:dyDescent="0.2">
      <c r="A1153" t="s">
        <v>74</v>
      </c>
      <c r="B1153" t="s">
        <v>143</v>
      </c>
      <c r="C1153">
        <v>10</v>
      </c>
      <c r="D1153">
        <v>148328</v>
      </c>
      <c r="E1153">
        <v>620</v>
      </c>
    </row>
    <row r="1154" spans="1:5" x14ac:dyDescent="0.2">
      <c r="A1154" t="s">
        <v>74</v>
      </c>
      <c r="B1154" t="s">
        <v>143</v>
      </c>
      <c r="C1154">
        <v>2</v>
      </c>
      <c r="D1154">
        <v>148624</v>
      </c>
      <c r="E1154">
        <v>630</v>
      </c>
    </row>
    <row r="1155" spans="1:5" x14ac:dyDescent="0.2">
      <c r="A1155" t="s">
        <v>74</v>
      </c>
      <c r="B1155" t="s">
        <v>143</v>
      </c>
      <c r="C1155">
        <v>3</v>
      </c>
      <c r="D1155">
        <v>148516</v>
      </c>
      <c r="E1155">
        <v>643</v>
      </c>
    </row>
    <row r="1156" spans="1:5" x14ac:dyDescent="0.2">
      <c r="A1156" t="s">
        <v>74</v>
      </c>
      <c r="B1156" t="s">
        <v>143</v>
      </c>
      <c r="C1156">
        <v>4</v>
      </c>
      <c r="D1156">
        <v>148410</v>
      </c>
      <c r="E1156">
        <v>615</v>
      </c>
    </row>
    <row r="1157" spans="1:5" x14ac:dyDescent="0.2">
      <c r="A1157" t="s">
        <v>74</v>
      </c>
      <c r="B1157" t="s">
        <v>143</v>
      </c>
      <c r="C1157">
        <v>5</v>
      </c>
      <c r="D1157">
        <v>148549</v>
      </c>
      <c r="E1157">
        <v>635</v>
      </c>
    </row>
    <row r="1158" spans="1:5" x14ac:dyDescent="0.2">
      <c r="A1158" t="s">
        <v>74</v>
      </c>
      <c r="B1158" t="s">
        <v>143</v>
      </c>
      <c r="C1158">
        <v>6</v>
      </c>
      <c r="D1158">
        <v>148569</v>
      </c>
      <c r="E1158">
        <v>615</v>
      </c>
    </row>
    <row r="1159" spans="1:5" x14ac:dyDescent="0.2">
      <c r="A1159" t="s">
        <v>74</v>
      </c>
      <c r="B1159" t="s">
        <v>143</v>
      </c>
      <c r="C1159">
        <v>7</v>
      </c>
      <c r="D1159">
        <v>148644</v>
      </c>
      <c r="E1159">
        <v>627</v>
      </c>
    </row>
    <row r="1160" spans="1:5" x14ac:dyDescent="0.2">
      <c r="A1160" t="s">
        <v>74</v>
      </c>
      <c r="B1160" t="s">
        <v>143</v>
      </c>
      <c r="C1160">
        <v>8</v>
      </c>
      <c r="D1160">
        <v>147781</v>
      </c>
      <c r="E1160">
        <v>630</v>
      </c>
    </row>
    <row r="1161" spans="1:5" x14ac:dyDescent="0.2">
      <c r="A1161" t="s">
        <v>74</v>
      </c>
      <c r="B1161" t="s">
        <v>143</v>
      </c>
      <c r="C1161">
        <v>9</v>
      </c>
      <c r="D1161">
        <v>148666</v>
      </c>
      <c r="E1161">
        <v>653</v>
      </c>
    </row>
    <row r="1162" spans="1:5" x14ac:dyDescent="0.2">
      <c r="A1162" t="s">
        <v>74</v>
      </c>
      <c r="B1162" t="s">
        <v>144</v>
      </c>
      <c r="C1162">
        <v>1</v>
      </c>
      <c r="D1162">
        <v>150313</v>
      </c>
      <c r="E1162">
        <v>968</v>
      </c>
    </row>
    <row r="1163" spans="1:5" x14ac:dyDescent="0.2">
      <c r="A1163" t="s">
        <v>74</v>
      </c>
      <c r="B1163" t="s">
        <v>144</v>
      </c>
      <c r="C1163">
        <v>10</v>
      </c>
      <c r="D1163">
        <v>149981</v>
      </c>
      <c r="E1163">
        <v>987</v>
      </c>
    </row>
    <row r="1164" spans="1:5" x14ac:dyDescent="0.2">
      <c r="A1164" t="s">
        <v>74</v>
      </c>
      <c r="B1164" t="s">
        <v>144</v>
      </c>
      <c r="C1164">
        <v>2</v>
      </c>
      <c r="D1164">
        <v>150173</v>
      </c>
      <c r="E1164">
        <v>1011</v>
      </c>
    </row>
    <row r="1165" spans="1:5" x14ac:dyDescent="0.2">
      <c r="A1165" t="s">
        <v>74</v>
      </c>
      <c r="B1165" t="s">
        <v>144</v>
      </c>
      <c r="C1165">
        <v>3</v>
      </c>
      <c r="D1165">
        <v>150190</v>
      </c>
      <c r="E1165">
        <v>1001</v>
      </c>
    </row>
    <row r="1166" spans="1:5" x14ac:dyDescent="0.2">
      <c r="A1166" t="s">
        <v>74</v>
      </c>
      <c r="B1166" t="s">
        <v>144</v>
      </c>
      <c r="C1166">
        <v>4</v>
      </c>
      <c r="D1166">
        <v>149864</v>
      </c>
      <c r="E1166">
        <v>1022</v>
      </c>
    </row>
    <row r="1167" spans="1:5" x14ac:dyDescent="0.2">
      <c r="A1167" t="s">
        <v>74</v>
      </c>
      <c r="B1167" t="s">
        <v>144</v>
      </c>
      <c r="C1167">
        <v>5</v>
      </c>
      <c r="D1167">
        <v>150045</v>
      </c>
      <c r="E1167">
        <v>1039</v>
      </c>
    </row>
    <row r="1168" spans="1:5" x14ac:dyDescent="0.2">
      <c r="A1168" t="s">
        <v>74</v>
      </c>
      <c r="B1168" t="s">
        <v>144</v>
      </c>
      <c r="C1168">
        <v>6</v>
      </c>
      <c r="D1168">
        <v>149791</v>
      </c>
      <c r="E1168">
        <v>1025</v>
      </c>
    </row>
    <row r="1169" spans="1:5" x14ac:dyDescent="0.2">
      <c r="A1169" t="s">
        <v>74</v>
      </c>
      <c r="B1169" t="s">
        <v>144</v>
      </c>
      <c r="C1169">
        <v>7</v>
      </c>
      <c r="D1169">
        <v>150257</v>
      </c>
      <c r="E1169">
        <v>1003</v>
      </c>
    </row>
    <row r="1170" spans="1:5" x14ac:dyDescent="0.2">
      <c r="A1170" t="s">
        <v>74</v>
      </c>
      <c r="B1170" t="s">
        <v>144</v>
      </c>
      <c r="C1170">
        <v>8</v>
      </c>
      <c r="D1170">
        <v>149500</v>
      </c>
      <c r="E1170">
        <v>989</v>
      </c>
    </row>
    <row r="1171" spans="1:5" x14ac:dyDescent="0.2">
      <c r="A1171" t="s">
        <v>74</v>
      </c>
      <c r="B1171" t="s">
        <v>144</v>
      </c>
      <c r="C1171">
        <v>9</v>
      </c>
      <c r="D1171">
        <v>150290</v>
      </c>
      <c r="E1171">
        <v>1012</v>
      </c>
    </row>
    <row r="1172" spans="1:5" x14ac:dyDescent="0.2">
      <c r="A1172" t="s">
        <v>74</v>
      </c>
      <c r="B1172" t="s">
        <v>145</v>
      </c>
      <c r="C1172">
        <v>1</v>
      </c>
      <c r="D1172">
        <v>149143</v>
      </c>
      <c r="E1172">
        <v>627</v>
      </c>
    </row>
    <row r="1173" spans="1:5" x14ac:dyDescent="0.2">
      <c r="A1173" t="s">
        <v>74</v>
      </c>
      <c r="B1173" t="s">
        <v>145</v>
      </c>
      <c r="C1173">
        <v>10</v>
      </c>
      <c r="D1173">
        <v>148714</v>
      </c>
      <c r="E1173">
        <v>624</v>
      </c>
    </row>
    <row r="1174" spans="1:5" x14ac:dyDescent="0.2">
      <c r="A1174" t="s">
        <v>74</v>
      </c>
      <c r="B1174" t="s">
        <v>145</v>
      </c>
      <c r="C1174">
        <v>2</v>
      </c>
      <c r="D1174">
        <v>148992</v>
      </c>
      <c r="E1174">
        <v>628</v>
      </c>
    </row>
    <row r="1175" spans="1:5" x14ac:dyDescent="0.2">
      <c r="A1175" t="s">
        <v>74</v>
      </c>
      <c r="B1175" t="s">
        <v>145</v>
      </c>
      <c r="C1175">
        <v>3</v>
      </c>
      <c r="D1175">
        <v>148927</v>
      </c>
      <c r="E1175">
        <v>623</v>
      </c>
    </row>
    <row r="1176" spans="1:5" x14ac:dyDescent="0.2">
      <c r="A1176" t="s">
        <v>74</v>
      </c>
      <c r="B1176" t="s">
        <v>145</v>
      </c>
      <c r="C1176">
        <v>4</v>
      </c>
      <c r="D1176">
        <v>148577</v>
      </c>
      <c r="E1176">
        <v>640</v>
      </c>
    </row>
    <row r="1177" spans="1:5" x14ac:dyDescent="0.2">
      <c r="A1177" t="s">
        <v>74</v>
      </c>
      <c r="B1177" t="s">
        <v>145</v>
      </c>
      <c r="C1177">
        <v>5</v>
      </c>
      <c r="D1177">
        <v>148771</v>
      </c>
      <c r="E1177">
        <v>668</v>
      </c>
    </row>
    <row r="1178" spans="1:5" x14ac:dyDescent="0.2">
      <c r="A1178" t="s">
        <v>74</v>
      </c>
      <c r="B1178" t="s">
        <v>145</v>
      </c>
      <c r="C1178">
        <v>6</v>
      </c>
      <c r="D1178">
        <v>148440</v>
      </c>
      <c r="E1178">
        <v>626</v>
      </c>
    </row>
    <row r="1179" spans="1:5" x14ac:dyDescent="0.2">
      <c r="A1179" t="s">
        <v>74</v>
      </c>
      <c r="B1179" t="s">
        <v>145</v>
      </c>
      <c r="C1179">
        <v>7</v>
      </c>
      <c r="D1179">
        <v>148872</v>
      </c>
      <c r="E1179">
        <v>644</v>
      </c>
    </row>
    <row r="1180" spans="1:5" x14ac:dyDescent="0.2">
      <c r="A1180" t="s">
        <v>74</v>
      </c>
      <c r="B1180" t="s">
        <v>145</v>
      </c>
      <c r="C1180">
        <v>8</v>
      </c>
      <c r="D1180">
        <v>148182</v>
      </c>
      <c r="E1180">
        <v>630</v>
      </c>
    </row>
    <row r="1181" spans="1:5" x14ac:dyDescent="0.2">
      <c r="A1181" t="s">
        <v>74</v>
      </c>
      <c r="B1181" t="s">
        <v>145</v>
      </c>
      <c r="C1181">
        <v>9</v>
      </c>
      <c r="D1181">
        <v>148850</v>
      </c>
      <c r="E1181">
        <v>633</v>
      </c>
    </row>
    <row r="1182" spans="1:5" x14ac:dyDescent="0.2">
      <c r="A1182" t="s">
        <v>74</v>
      </c>
      <c r="B1182" t="s">
        <v>146</v>
      </c>
      <c r="C1182">
        <v>1</v>
      </c>
      <c r="D1182">
        <v>149389</v>
      </c>
      <c r="E1182">
        <v>688</v>
      </c>
    </row>
    <row r="1183" spans="1:5" x14ac:dyDescent="0.2">
      <c r="A1183" t="s">
        <v>74</v>
      </c>
      <c r="B1183" t="s">
        <v>146</v>
      </c>
      <c r="C1183">
        <v>10</v>
      </c>
      <c r="D1183">
        <v>149104</v>
      </c>
      <c r="E1183">
        <v>644</v>
      </c>
    </row>
    <row r="1184" spans="1:5" x14ac:dyDescent="0.2">
      <c r="A1184" t="s">
        <v>74</v>
      </c>
      <c r="B1184" t="s">
        <v>146</v>
      </c>
      <c r="C1184">
        <v>2</v>
      </c>
      <c r="D1184">
        <v>149042</v>
      </c>
      <c r="E1184">
        <v>651</v>
      </c>
    </row>
    <row r="1185" spans="1:5" x14ac:dyDescent="0.2">
      <c r="A1185" t="s">
        <v>74</v>
      </c>
      <c r="B1185" t="s">
        <v>146</v>
      </c>
      <c r="C1185">
        <v>3</v>
      </c>
      <c r="D1185">
        <v>149058</v>
      </c>
      <c r="E1185">
        <v>643</v>
      </c>
    </row>
    <row r="1186" spans="1:5" x14ac:dyDescent="0.2">
      <c r="A1186" t="s">
        <v>74</v>
      </c>
      <c r="B1186" t="s">
        <v>146</v>
      </c>
      <c r="C1186">
        <v>4</v>
      </c>
      <c r="D1186">
        <v>148863</v>
      </c>
      <c r="E1186">
        <v>660</v>
      </c>
    </row>
    <row r="1187" spans="1:5" x14ac:dyDescent="0.2">
      <c r="A1187" t="s">
        <v>74</v>
      </c>
      <c r="B1187" t="s">
        <v>146</v>
      </c>
      <c r="C1187">
        <v>5</v>
      </c>
      <c r="D1187">
        <v>149070</v>
      </c>
      <c r="E1187">
        <v>650</v>
      </c>
    </row>
    <row r="1188" spans="1:5" x14ac:dyDescent="0.2">
      <c r="A1188" t="s">
        <v>74</v>
      </c>
      <c r="B1188" t="s">
        <v>146</v>
      </c>
      <c r="C1188">
        <v>6</v>
      </c>
      <c r="D1188">
        <v>148924</v>
      </c>
      <c r="E1188">
        <v>676</v>
      </c>
    </row>
    <row r="1189" spans="1:5" x14ac:dyDescent="0.2">
      <c r="A1189" t="s">
        <v>74</v>
      </c>
      <c r="B1189" t="s">
        <v>146</v>
      </c>
      <c r="C1189">
        <v>7</v>
      </c>
      <c r="D1189">
        <v>149333</v>
      </c>
      <c r="E1189">
        <v>669</v>
      </c>
    </row>
    <row r="1190" spans="1:5" x14ac:dyDescent="0.2">
      <c r="A1190" t="s">
        <v>74</v>
      </c>
      <c r="B1190" t="s">
        <v>146</v>
      </c>
      <c r="C1190">
        <v>8</v>
      </c>
      <c r="D1190">
        <v>148773</v>
      </c>
      <c r="E1190">
        <v>655</v>
      </c>
    </row>
    <row r="1191" spans="1:5" x14ac:dyDescent="0.2">
      <c r="A1191" t="s">
        <v>74</v>
      </c>
      <c r="B1191" t="s">
        <v>146</v>
      </c>
      <c r="C1191">
        <v>9</v>
      </c>
      <c r="D1191">
        <v>149354</v>
      </c>
      <c r="E1191">
        <v>652</v>
      </c>
    </row>
    <row r="1192" spans="1:5" x14ac:dyDescent="0.2">
      <c r="A1192" t="s">
        <v>74</v>
      </c>
      <c r="B1192" t="s">
        <v>147</v>
      </c>
      <c r="C1192">
        <v>1</v>
      </c>
      <c r="D1192">
        <v>149796</v>
      </c>
      <c r="E1192">
        <v>691</v>
      </c>
    </row>
    <row r="1193" spans="1:5" x14ac:dyDescent="0.2">
      <c r="A1193" t="s">
        <v>74</v>
      </c>
      <c r="B1193" t="s">
        <v>147</v>
      </c>
      <c r="C1193">
        <v>10</v>
      </c>
      <c r="D1193">
        <v>149265</v>
      </c>
      <c r="E1193">
        <v>679</v>
      </c>
    </row>
    <row r="1194" spans="1:5" x14ac:dyDescent="0.2">
      <c r="A1194" t="s">
        <v>74</v>
      </c>
      <c r="B1194" t="s">
        <v>147</v>
      </c>
      <c r="C1194">
        <v>2</v>
      </c>
      <c r="D1194">
        <v>149513</v>
      </c>
      <c r="E1194">
        <v>695</v>
      </c>
    </row>
    <row r="1195" spans="1:5" x14ac:dyDescent="0.2">
      <c r="A1195" t="s">
        <v>74</v>
      </c>
      <c r="B1195" t="s">
        <v>147</v>
      </c>
      <c r="C1195">
        <v>3</v>
      </c>
      <c r="D1195">
        <v>149503</v>
      </c>
      <c r="E1195">
        <v>691</v>
      </c>
    </row>
    <row r="1196" spans="1:5" x14ac:dyDescent="0.2">
      <c r="A1196" t="s">
        <v>74</v>
      </c>
      <c r="B1196" t="s">
        <v>147</v>
      </c>
      <c r="C1196">
        <v>4</v>
      </c>
      <c r="D1196">
        <v>149201</v>
      </c>
      <c r="E1196">
        <v>721</v>
      </c>
    </row>
    <row r="1197" spans="1:5" x14ac:dyDescent="0.2">
      <c r="A1197" t="s">
        <v>74</v>
      </c>
      <c r="B1197" t="s">
        <v>147</v>
      </c>
      <c r="C1197">
        <v>5</v>
      </c>
      <c r="D1197">
        <v>149246</v>
      </c>
      <c r="E1197">
        <v>710</v>
      </c>
    </row>
    <row r="1198" spans="1:5" x14ac:dyDescent="0.2">
      <c r="A1198" t="s">
        <v>74</v>
      </c>
      <c r="B1198" t="s">
        <v>147</v>
      </c>
      <c r="C1198">
        <v>6</v>
      </c>
      <c r="D1198">
        <v>149149</v>
      </c>
      <c r="E1198">
        <v>701</v>
      </c>
    </row>
    <row r="1199" spans="1:5" x14ac:dyDescent="0.2">
      <c r="A1199" t="s">
        <v>74</v>
      </c>
      <c r="B1199" t="s">
        <v>147</v>
      </c>
      <c r="C1199">
        <v>7</v>
      </c>
      <c r="D1199">
        <v>149513</v>
      </c>
      <c r="E1199">
        <v>692</v>
      </c>
    </row>
    <row r="1200" spans="1:5" x14ac:dyDescent="0.2">
      <c r="A1200" t="s">
        <v>74</v>
      </c>
      <c r="B1200" t="s">
        <v>147</v>
      </c>
      <c r="C1200">
        <v>8</v>
      </c>
      <c r="D1200">
        <v>149023</v>
      </c>
      <c r="E1200">
        <v>684</v>
      </c>
    </row>
    <row r="1201" spans="1:5" x14ac:dyDescent="0.2">
      <c r="A1201" t="s">
        <v>74</v>
      </c>
      <c r="B1201" t="s">
        <v>147</v>
      </c>
      <c r="C1201">
        <v>9</v>
      </c>
      <c r="D1201">
        <v>149511</v>
      </c>
      <c r="E1201">
        <v>686</v>
      </c>
    </row>
    <row r="1202" spans="1:5" x14ac:dyDescent="0.2">
      <c r="A1202" t="s">
        <v>74</v>
      </c>
      <c r="B1202" t="s">
        <v>148</v>
      </c>
      <c r="C1202">
        <v>1</v>
      </c>
      <c r="D1202">
        <v>149911</v>
      </c>
      <c r="E1202">
        <v>770</v>
      </c>
    </row>
    <row r="1203" spans="1:5" x14ac:dyDescent="0.2">
      <c r="A1203" t="s">
        <v>74</v>
      </c>
      <c r="B1203" t="s">
        <v>148</v>
      </c>
      <c r="C1203">
        <v>10</v>
      </c>
      <c r="D1203">
        <v>149420</v>
      </c>
      <c r="E1203">
        <v>773</v>
      </c>
    </row>
    <row r="1204" spans="1:5" x14ac:dyDescent="0.2">
      <c r="A1204" t="s">
        <v>74</v>
      </c>
      <c r="B1204" t="s">
        <v>148</v>
      </c>
      <c r="C1204">
        <v>2</v>
      </c>
      <c r="D1204">
        <v>149784</v>
      </c>
      <c r="E1204">
        <v>774</v>
      </c>
    </row>
    <row r="1205" spans="1:5" x14ac:dyDescent="0.2">
      <c r="A1205" t="s">
        <v>74</v>
      </c>
      <c r="B1205" t="s">
        <v>148</v>
      </c>
      <c r="C1205">
        <v>3</v>
      </c>
      <c r="D1205">
        <v>149770</v>
      </c>
      <c r="E1205">
        <v>780</v>
      </c>
    </row>
    <row r="1206" spans="1:5" x14ac:dyDescent="0.2">
      <c r="A1206" t="s">
        <v>74</v>
      </c>
      <c r="B1206" t="s">
        <v>148</v>
      </c>
      <c r="C1206">
        <v>4</v>
      </c>
      <c r="D1206">
        <v>149721</v>
      </c>
      <c r="E1206">
        <v>712</v>
      </c>
    </row>
    <row r="1207" spans="1:5" x14ac:dyDescent="0.2">
      <c r="A1207" t="s">
        <v>74</v>
      </c>
      <c r="B1207" t="s">
        <v>148</v>
      </c>
      <c r="C1207">
        <v>5</v>
      </c>
      <c r="D1207">
        <v>149447</v>
      </c>
      <c r="E1207">
        <v>770</v>
      </c>
    </row>
    <row r="1208" spans="1:5" x14ac:dyDescent="0.2">
      <c r="A1208" t="s">
        <v>74</v>
      </c>
      <c r="B1208" t="s">
        <v>148</v>
      </c>
      <c r="C1208">
        <v>6</v>
      </c>
      <c r="D1208">
        <v>149344</v>
      </c>
      <c r="E1208">
        <v>687</v>
      </c>
    </row>
    <row r="1209" spans="1:5" x14ac:dyDescent="0.2">
      <c r="A1209" t="s">
        <v>74</v>
      </c>
      <c r="B1209" t="s">
        <v>148</v>
      </c>
      <c r="C1209">
        <v>7</v>
      </c>
      <c r="D1209">
        <v>149889</v>
      </c>
      <c r="E1209">
        <v>785</v>
      </c>
    </row>
    <row r="1210" spans="1:5" x14ac:dyDescent="0.2">
      <c r="A1210" t="s">
        <v>74</v>
      </c>
      <c r="B1210" t="s">
        <v>148</v>
      </c>
      <c r="C1210">
        <v>8</v>
      </c>
      <c r="D1210">
        <v>149151</v>
      </c>
      <c r="E1210">
        <v>764</v>
      </c>
    </row>
    <row r="1211" spans="1:5" x14ac:dyDescent="0.2">
      <c r="A1211" t="s">
        <v>74</v>
      </c>
      <c r="B1211" t="s">
        <v>148</v>
      </c>
      <c r="C1211">
        <v>9</v>
      </c>
      <c r="D1211">
        <v>149618</v>
      </c>
      <c r="E1211">
        <v>777</v>
      </c>
    </row>
    <row r="1212" spans="1:5" x14ac:dyDescent="0.2">
      <c r="A1212" t="s">
        <v>74</v>
      </c>
      <c r="B1212" t="s">
        <v>149</v>
      </c>
      <c r="C1212">
        <v>1</v>
      </c>
      <c r="D1212">
        <v>150174</v>
      </c>
      <c r="E1212">
        <v>718</v>
      </c>
    </row>
    <row r="1213" spans="1:5" x14ac:dyDescent="0.2">
      <c r="A1213" t="s">
        <v>74</v>
      </c>
      <c r="B1213" t="s">
        <v>149</v>
      </c>
      <c r="C1213">
        <v>10</v>
      </c>
      <c r="D1213">
        <v>149813</v>
      </c>
      <c r="E1213">
        <v>804</v>
      </c>
    </row>
    <row r="1214" spans="1:5" x14ac:dyDescent="0.2">
      <c r="A1214" t="s">
        <v>74</v>
      </c>
      <c r="B1214" t="s">
        <v>149</v>
      </c>
      <c r="C1214">
        <v>2</v>
      </c>
      <c r="D1214">
        <v>150084</v>
      </c>
      <c r="E1214">
        <v>828</v>
      </c>
    </row>
    <row r="1215" spans="1:5" x14ac:dyDescent="0.2">
      <c r="A1215" t="s">
        <v>74</v>
      </c>
      <c r="B1215" t="s">
        <v>149</v>
      </c>
      <c r="C1215">
        <v>3</v>
      </c>
      <c r="D1215">
        <v>149914</v>
      </c>
      <c r="E1215">
        <v>829</v>
      </c>
    </row>
    <row r="1216" spans="1:5" x14ac:dyDescent="0.2">
      <c r="A1216" t="s">
        <v>74</v>
      </c>
      <c r="B1216" t="s">
        <v>149</v>
      </c>
      <c r="C1216">
        <v>4</v>
      </c>
      <c r="D1216">
        <v>149585</v>
      </c>
      <c r="E1216">
        <v>813</v>
      </c>
    </row>
    <row r="1217" spans="1:5" x14ac:dyDescent="0.2">
      <c r="A1217" t="s">
        <v>74</v>
      </c>
      <c r="B1217" t="s">
        <v>149</v>
      </c>
      <c r="C1217">
        <v>5</v>
      </c>
      <c r="D1217">
        <v>149502</v>
      </c>
      <c r="E1217">
        <v>820</v>
      </c>
    </row>
    <row r="1218" spans="1:5" x14ac:dyDescent="0.2">
      <c r="A1218" t="s">
        <v>74</v>
      </c>
      <c r="B1218" t="s">
        <v>149</v>
      </c>
      <c r="C1218">
        <v>6</v>
      </c>
      <c r="D1218">
        <v>149596</v>
      </c>
      <c r="E1218">
        <v>719</v>
      </c>
    </row>
    <row r="1219" spans="1:5" x14ac:dyDescent="0.2">
      <c r="A1219" t="s">
        <v>74</v>
      </c>
      <c r="B1219" t="s">
        <v>149</v>
      </c>
      <c r="C1219">
        <v>7</v>
      </c>
      <c r="D1219">
        <v>150151</v>
      </c>
      <c r="E1219">
        <v>827</v>
      </c>
    </row>
    <row r="1220" spans="1:5" x14ac:dyDescent="0.2">
      <c r="A1220" t="s">
        <v>74</v>
      </c>
      <c r="B1220" t="s">
        <v>149</v>
      </c>
      <c r="C1220">
        <v>8</v>
      </c>
      <c r="D1220">
        <v>149332</v>
      </c>
      <c r="E1220">
        <v>719</v>
      </c>
    </row>
    <row r="1221" spans="1:5" x14ac:dyDescent="0.2">
      <c r="A1221" t="s">
        <v>74</v>
      </c>
      <c r="B1221" t="s">
        <v>149</v>
      </c>
      <c r="C1221">
        <v>9</v>
      </c>
      <c r="D1221">
        <v>149959</v>
      </c>
      <c r="E1221">
        <v>805</v>
      </c>
    </row>
    <row r="1222" spans="1:5" x14ac:dyDescent="0.2">
      <c r="A1222" t="s">
        <v>74</v>
      </c>
      <c r="B1222" t="s">
        <v>150</v>
      </c>
      <c r="C1222">
        <v>1</v>
      </c>
      <c r="D1222">
        <v>150165</v>
      </c>
      <c r="E1222">
        <v>888</v>
      </c>
    </row>
    <row r="1223" spans="1:5" x14ac:dyDescent="0.2">
      <c r="A1223" t="s">
        <v>74</v>
      </c>
      <c r="B1223" t="s">
        <v>150</v>
      </c>
      <c r="C1223">
        <v>10</v>
      </c>
      <c r="D1223">
        <v>149863</v>
      </c>
      <c r="E1223">
        <v>912</v>
      </c>
    </row>
    <row r="1224" spans="1:5" x14ac:dyDescent="0.2">
      <c r="A1224" t="s">
        <v>74</v>
      </c>
      <c r="B1224" t="s">
        <v>150</v>
      </c>
      <c r="C1224">
        <v>2</v>
      </c>
      <c r="D1224">
        <v>150024</v>
      </c>
      <c r="E1224">
        <v>784</v>
      </c>
    </row>
    <row r="1225" spans="1:5" x14ac:dyDescent="0.2">
      <c r="A1225" t="s">
        <v>74</v>
      </c>
      <c r="B1225" t="s">
        <v>150</v>
      </c>
      <c r="C1225">
        <v>3</v>
      </c>
      <c r="D1225">
        <v>150064</v>
      </c>
      <c r="E1225">
        <v>888</v>
      </c>
    </row>
    <row r="1226" spans="1:5" x14ac:dyDescent="0.2">
      <c r="A1226" t="s">
        <v>74</v>
      </c>
      <c r="B1226" t="s">
        <v>150</v>
      </c>
      <c r="C1226">
        <v>4</v>
      </c>
      <c r="D1226">
        <v>149854</v>
      </c>
      <c r="E1226">
        <v>782</v>
      </c>
    </row>
    <row r="1227" spans="1:5" x14ac:dyDescent="0.2">
      <c r="A1227" t="s">
        <v>74</v>
      </c>
      <c r="B1227" t="s">
        <v>150</v>
      </c>
      <c r="C1227">
        <v>5</v>
      </c>
      <c r="D1227">
        <v>149859</v>
      </c>
      <c r="E1227">
        <v>899</v>
      </c>
    </row>
    <row r="1228" spans="1:5" x14ac:dyDescent="0.2">
      <c r="A1228" t="s">
        <v>74</v>
      </c>
      <c r="B1228" t="s">
        <v>150</v>
      </c>
      <c r="C1228">
        <v>6</v>
      </c>
      <c r="D1228">
        <v>149715</v>
      </c>
      <c r="E1228">
        <v>787</v>
      </c>
    </row>
    <row r="1229" spans="1:5" x14ac:dyDescent="0.2">
      <c r="A1229" t="s">
        <v>74</v>
      </c>
      <c r="B1229" t="s">
        <v>150</v>
      </c>
      <c r="C1229">
        <v>7</v>
      </c>
      <c r="D1229">
        <v>150112</v>
      </c>
      <c r="E1229">
        <v>900</v>
      </c>
    </row>
    <row r="1230" spans="1:5" x14ac:dyDescent="0.2">
      <c r="A1230" t="s">
        <v>74</v>
      </c>
      <c r="B1230" t="s">
        <v>150</v>
      </c>
      <c r="C1230">
        <v>8</v>
      </c>
      <c r="D1230">
        <v>149511</v>
      </c>
      <c r="E1230">
        <v>914</v>
      </c>
    </row>
    <row r="1231" spans="1:5" x14ac:dyDescent="0.2">
      <c r="A1231" t="s">
        <v>74</v>
      </c>
      <c r="B1231" t="s">
        <v>150</v>
      </c>
      <c r="C1231">
        <v>9</v>
      </c>
      <c r="D1231">
        <v>150172</v>
      </c>
      <c r="E1231">
        <v>781</v>
      </c>
    </row>
    <row r="1232" spans="1:5" x14ac:dyDescent="0.2">
      <c r="A1232" t="s">
        <v>74</v>
      </c>
      <c r="B1232" t="s">
        <v>151</v>
      </c>
      <c r="C1232">
        <v>1</v>
      </c>
      <c r="D1232">
        <v>148554</v>
      </c>
      <c r="E1232">
        <v>674</v>
      </c>
    </row>
    <row r="1233" spans="1:5" x14ac:dyDescent="0.2">
      <c r="A1233" t="s">
        <v>74</v>
      </c>
      <c r="B1233" t="s">
        <v>151</v>
      </c>
      <c r="C1233">
        <v>10</v>
      </c>
      <c r="D1233">
        <v>147916</v>
      </c>
      <c r="E1233">
        <v>597</v>
      </c>
    </row>
    <row r="1234" spans="1:5" x14ac:dyDescent="0.2">
      <c r="A1234" t="s">
        <v>74</v>
      </c>
      <c r="B1234" t="s">
        <v>151</v>
      </c>
      <c r="C1234">
        <v>2</v>
      </c>
      <c r="D1234">
        <v>148235</v>
      </c>
      <c r="E1234">
        <v>662</v>
      </c>
    </row>
    <row r="1235" spans="1:5" x14ac:dyDescent="0.2">
      <c r="A1235" t="s">
        <v>74</v>
      </c>
      <c r="B1235" t="s">
        <v>151</v>
      </c>
      <c r="C1235">
        <v>3</v>
      </c>
      <c r="D1235">
        <v>148176</v>
      </c>
      <c r="E1235">
        <v>663</v>
      </c>
    </row>
    <row r="1236" spans="1:5" x14ac:dyDescent="0.2">
      <c r="A1236" t="s">
        <v>74</v>
      </c>
      <c r="B1236" t="s">
        <v>151</v>
      </c>
      <c r="C1236">
        <v>4</v>
      </c>
      <c r="D1236">
        <v>148141</v>
      </c>
      <c r="E1236">
        <v>658</v>
      </c>
    </row>
    <row r="1237" spans="1:5" x14ac:dyDescent="0.2">
      <c r="A1237" t="s">
        <v>74</v>
      </c>
      <c r="B1237" t="s">
        <v>151</v>
      </c>
      <c r="C1237">
        <v>5</v>
      </c>
      <c r="D1237">
        <v>148189</v>
      </c>
      <c r="E1237">
        <v>595</v>
      </c>
    </row>
    <row r="1238" spans="1:5" x14ac:dyDescent="0.2">
      <c r="A1238" t="s">
        <v>74</v>
      </c>
      <c r="B1238" t="s">
        <v>151</v>
      </c>
      <c r="C1238">
        <v>6</v>
      </c>
      <c r="D1238">
        <v>148286</v>
      </c>
      <c r="E1238">
        <v>665</v>
      </c>
    </row>
    <row r="1239" spans="1:5" x14ac:dyDescent="0.2">
      <c r="A1239" t="s">
        <v>74</v>
      </c>
      <c r="B1239" t="s">
        <v>151</v>
      </c>
      <c r="C1239">
        <v>7</v>
      </c>
      <c r="D1239">
        <v>148285</v>
      </c>
      <c r="E1239">
        <v>596</v>
      </c>
    </row>
    <row r="1240" spans="1:5" x14ac:dyDescent="0.2">
      <c r="A1240" t="s">
        <v>74</v>
      </c>
      <c r="B1240" t="s">
        <v>151</v>
      </c>
      <c r="C1240">
        <v>8</v>
      </c>
      <c r="D1240">
        <v>147405</v>
      </c>
      <c r="E1240">
        <v>661</v>
      </c>
    </row>
    <row r="1241" spans="1:5" x14ac:dyDescent="0.2">
      <c r="A1241" t="s">
        <v>74</v>
      </c>
      <c r="B1241" t="s">
        <v>151</v>
      </c>
      <c r="C1241">
        <v>9</v>
      </c>
      <c r="D1241">
        <v>148369</v>
      </c>
      <c r="E1241">
        <v>661</v>
      </c>
    </row>
    <row r="1242" spans="1:5" x14ac:dyDescent="0.2">
      <c r="A1242" t="s">
        <v>74</v>
      </c>
      <c r="B1242" t="s">
        <v>152</v>
      </c>
      <c r="C1242">
        <v>1</v>
      </c>
      <c r="D1242">
        <v>150317</v>
      </c>
      <c r="E1242">
        <v>975</v>
      </c>
    </row>
    <row r="1243" spans="1:5" x14ac:dyDescent="0.2">
      <c r="A1243" t="s">
        <v>74</v>
      </c>
      <c r="B1243" t="s">
        <v>152</v>
      </c>
      <c r="C1243">
        <v>10</v>
      </c>
      <c r="D1243">
        <v>149942</v>
      </c>
      <c r="E1243">
        <v>842</v>
      </c>
    </row>
    <row r="1244" spans="1:5" x14ac:dyDescent="0.2">
      <c r="A1244" t="s">
        <v>74</v>
      </c>
      <c r="B1244" t="s">
        <v>152</v>
      </c>
      <c r="C1244">
        <v>2</v>
      </c>
      <c r="D1244">
        <v>150153</v>
      </c>
      <c r="E1244">
        <v>978</v>
      </c>
    </row>
    <row r="1245" spans="1:5" x14ac:dyDescent="0.2">
      <c r="A1245" t="s">
        <v>74</v>
      </c>
      <c r="B1245" t="s">
        <v>152</v>
      </c>
      <c r="C1245">
        <v>3</v>
      </c>
      <c r="D1245">
        <v>149919</v>
      </c>
      <c r="E1245">
        <v>860</v>
      </c>
    </row>
    <row r="1246" spans="1:5" x14ac:dyDescent="0.2">
      <c r="A1246" t="s">
        <v>74</v>
      </c>
      <c r="B1246" t="s">
        <v>152</v>
      </c>
      <c r="C1246">
        <v>4</v>
      </c>
      <c r="D1246">
        <v>149861</v>
      </c>
      <c r="E1246">
        <v>971</v>
      </c>
    </row>
    <row r="1247" spans="1:5" x14ac:dyDescent="0.2">
      <c r="A1247" t="s">
        <v>74</v>
      </c>
      <c r="B1247" t="s">
        <v>152</v>
      </c>
      <c r="C1247">
        <v>5</v>
      </c>
      <c r="D1247">
        <v>149937</v>
      </c>
      <c r="E1247">
        <v>983</v>
      </c>
    </row>
    <row r="1248" spans="1:5" x14ac:dyDescent="0.2">
      <c r="A1248" t="s">
        <v>74</v>
      </c>
      <c r="B1248" t="s">
        <v>152</v>
      </c>
      <c r="C1248">
        <v>6</v>
      </c>
      <c r="D1248">
        <v>149764</v>
      </c>
      <c r="E1248">
        <v>975</v>
      </c>
    </row>
    <row r="1249" spans="1:5" x14ac:dyDescent="0.2">
      <c r="A1249" t="s">
        <v>74</v>
      </c>
      <c r="B1249" t="s">
        <v>152</v>
      </c>
      <c r="C1249">
        <v>7</v>
      </c>
      <c r="D1249">
        <v>150470</v>
      </c>
      <c r="E1249">
        <v>923</v>
      </c>
    </row>
    <row r="1250" spans="1:5" x14ac:dyDescent="0.2">
      <c r="A1250" t="s">
        <v>74</v>
      </c>
      <c r="B1250" t="s">
        <v>152</v>
      </c>
      <c r="C1250">
        <v>8</v>
      </c>
      <c r="D1250">
        <v>149587</v>
      </c>
      <c r="E1250">
        <v>974</v>
      </c>
    </row>
    <row r="1251" spans="1:5" x14ac:dyDescent="0.2">
      <c r="A1251" t="s">
        <v>74</v>
      </c>
      <c r="B1251" t="s">
        <v>152</v>
      </c>
      <c r="C1251">
        <v>9</v>
      </c>
      <c r="D1251">
        <v>150200</v>
      </c>
      <c r="E1251">
        <v>874</v>
      </c>
    </row>
    <row r="1252" spans="1:5" x14ac:dyDescent="0.2">
      <c r="A1252" t="s">
        <v>74</v>
      </c>
      <c r="B1252" t="s">
        <v>153</v>
      </c>
      <c r="C1252">
        <v>1</v>
      </c>
      <c r="D1252">
        <v>148560</v>
      </c>
      <c r="E1252">
        <v>696</v>
      </c>
    </row>
    <row r="1253" spans="1:5" x14ac:dyDescent="0.2">
      <c r="A1253" t="s">
        <v>74</v>
      </c>
      <c r="B1253" t="s">
        <v>153</v>
      </c>
      <c r="C1253">
        <v>10</v>
      </c>
      <c r="D1253">
        <v>148279</v>
      </c>
      <c r="E1253">
        <v>597</v>
      </c>
    </row>
    <row r="1254" spans="1:5" x14ac:dyDescent="0.2">
      <c r="A1254" t="s">
        <v>74</v>
      </c>
      <c r="B1254" t="s">
        <v>153</v>
      </c>
      <c r="C1254">
        <v>2</v>
      </c>
      <c r="D1254">
        <v>148561</v>
      </c>
      <c r="E1254">
        <v>685</v>
      </c>
    </row>
    <row r="1255" spans="1:5" x14ac:dyDescent="0.2">
      <c r="A1255" t="s">
        <v>74</v>
      </c>
      <c r="B1255" t="s">
        <v>153</v>
      </c>
      <c r="C1255">
        <v>3</v>
      </c>
      <c r="D1255">
        <v>148499</v>
      </c>
      <c r="E1255">
        <v>609</v>
      </c>
    </row>
    <row r="1256" spans="1:5" x14ac:dyDescent="0.2">
      <c r="A1256" t="s">
        <v>74</v>
      </c>
      <c r="B1256" t="s">
        <v>153</v>
      </c>
      <c r="C1256">
        <v>4</v>
      </c>
      <c r="D1256">
        <v>148379</v>
      </c>
      <c r="E1256">
        <v>676</v>
      </c>
    </row>
    <row r="1257" spans="1:5" x14ac:dyDescent="0.2">
      <c r="A1257" t="s">
        <v>74</v>
      </c>
      <c r="B1257" t="s">
        <v>153</v>
      </c>
      <c r="C1257">
        <v>5</v>
      </c>
      <c r="D1257">
        <v>148303</v>
      </c>
      <c r="E1257">
        <v>690</v>
      </c>
    </row>
    <row r="1258" spans="1:5" x14ac:dyDescent="0.2">
      <c r="A1258" t="s">
        <v>74</v>
      </c>
      <c r="B1258" t="s">
        <v>153</v>
      </c>
      <c r="C1258">
        <v>6</v>
      </c>
      <c r="D1258">
        <v>148119</v>
      </c>
      <c r="E1258">
        <v>693</v>
      </c>
    </row>
    <row r="1259" spans="1:5" x14ac:dyDescent="0.2">
      <c r="A1259" t="s">
        <v>74</v>
      </c>
      <c r="B1259" t="s">
        <v>153</v>
      </c>
      <c r="C1259">
        <v>7</v>
      </c>
      <c r="D1259">
        <v>148574</v>
      </c>
      <c r="E1259">
        <v>606</v>
      </c>
    </row>
    <row r="1260" spans="1:5" x14ac:dyDescent="0.2">
      <c r="A1260" t="s">
        <v>74</v>
      </c>
      <c r="B1260" t="s">
        <v>153</v>
      </c>
      <c r="C1260">
        <v>8</v>
      </c>
      <c r="D1260">
        <v>147833</v>
      </c>
      <c r="E1260">
        <v>679</v>
      </c>
    </row>
    <row r="1261" spans="1:5" x14ac:dyDescent="0.2">
      <c r="A1261" t="s">
        <v>74</v>
      </c>
      <c r="B1261" t="s">
        <v>153</v>
      </c>
      <c r="C1261">
        <v>9</v>
      </c>
      <c r="D1261">
        <v>148385</v>
      </c>
      <c r="E1261">
        <v>615</v>
      </c>
    </row>
    <row r="1262" spans="1:5" x14ac:dyDescent="0.2">
      <c r="A1262" t="s">
        <v>74</v>
      </c>
      <c r="B1262" t="s">
        <v>154</v>
      </c>
      <c r="C1262">
        <v>1</v>
      </c>
      <c r="D1262">
        <v>150302</v>
      </c>
      <c r="E1262">
        <v>1126</v>
      </c>
    </row>
    <row r="1263" spans="1:5" x14ac:dyDescent="0.2">
      <c r="A1263" t="s">
        <v>74</v>
      </c>
      <c r="B1263" t="s">
        <v>154</v>
      </c>
      <c r="C1263">
        <v>10</v>
      </c>
      <c r="D1263">
        <v>150087</v>
      </c>
      <c r="E1263">
        <v>1100</v>
      </c>
    </row>
    <row r="1264" spans="1:5" x14ac:dyDescent="0.2">
      <c r="A1264" t="s">
        <v>74</v>
      </c>
      <c r="B1264" t="s">
        <v>154</v>
      </c>
      <c r="C1264">
        <v>2</v>
      </c>
      <c r="D1264">
        <v>150116</v>
      </c>
      <c r="E1264">
        <v>1114</v>
      </c>
    </row>
    <row r="1265" spans="1:5" x14ac:dyDescent="0.2">
      <c r="A1265" t="s">
        <v>74</v>
      </c>
      <c r="B1265" t="s">
        <v>154</v>
      </c>
      <c r="C1265">
        <v>3</v>
      </c>
      <c r="D1265">
        <v>150142</v>
      </c>
      <c r="E1265">
        <v>974</v>
      </c>
    </row>
    <row r="1266" spans="1:5" x14ac:dyDescent="0.2">
      <c r="A1266" t="s">
        <v>74</v>
      </c>
      <c r="B1266" t="s">
        <v>154</v>
      </c>
      <c r="C1266">
        <v>4</v>
      </c>
      <c r="D1266">
        <v>149864</v>
      </c>
      <c r="E1266">
        <v>1116</v>
      </c>
    </row>
    <row r="1267" spans="1:5" x14ac:dyDescent="0.2">
      <c r="A1267" t="s">
        <v>74</v>
      </c>
      <c r="B1267" t="s">
        <v>154</v>
      </c>
      <c r="C1267">
        <v>5</v>
      </c>
      <c r="D1267">
        <v>149931</v>
      </c>
      <c r="E1267">
        <v>1008</v>
      </c>
    </row>
    <row r="1268" spans="1:5" x14ac:dyDescent="0.2">
      <c r="A1268" t="s">
        <v>74</v>
      </c>
      <c r="B1268" t="s">
        <v>154</v>
      </c>
      <c r="C1268">
        <v>6</v>
      </c>
      <c r="D1268">
        <v>149877</v>
      </c>
      <c r="E1268">
        <v>1118</v>
      </c>
    </row>
    <row r="1269" spans="1:5" x14ac:dyDescent="0.2">
      <c r="A1269" t="s">
        <v>74</v>
      </c>
      <c r="B1269" t="s">
        <v>154</v>
      </c>
      <c r="C1269">
        <v>7</v>
      </c>
      <c r="D1269">
        <v>150424</v>
      </c>
      <c r="E1269">
        <v>1131</v>
      </c>
    </row>
    <row r="1270" spans="1:5" x14ac:dyDescent="0.2">
      <c r="A1270" t="s">
        <v>74</v>
      </c>
      <c r="B1270" t="s">
        <v>154</v>
      </c>
      <c r="C1270">
        <v>8</v>
      </c>
      <c r="D1270">
        <v>149529</v>
      </c>
      <c r="E1270">
        <v>1176</v>
      </c>
    </row>
    <row r="1271" spans="1:5" x14ac:dyDescent="0.2">
      <c r="A1271" t="s">
        <v>74</v>
      </c>
      <c r="B1271" t="s">
        <v>154</v>
      </c>
      <c r="C1271">
        <v>9</v>
      </c>
      <c r="D1271">
        <v>150439</v>
      </c>
      <c r="E1271">
        <v>951</v>
      </c>
    </row>
    <row r="1272" spans="1:5" x14ac:dyDescent="0.2">
      <c r="A1272" t="s">
        <v>74</v>
      </c>
      <c r="B1272" t="s">
        <v>155</v>
      </c>
      <c r="C1272">
        <v>1</v>
      </c>
      <c r="D1272">
        <v>148891</v>
      </c>
      <c r="E1272">
        <v>687</v>
      </c>
    </row>
    <row r="1273" spans="1:5" x14ac:dyDescent="0.2">
      <c r="A1273" t="s">
        <v>74</v>
      </c>
      <c r="B1273" t="s">
        <v>155</v>
      </c>
      <c r="C1273">
        <v>10</v>
      </c>
      <c r="D1273">
        <v>148570</v>
      </c>
      <c r="E1273">
        <v>620</v>
      </c>
    </row>
    <row r="1274" spans="1:5" x14ac:dyDescent="0.2">
      <c r="A1274" t="s">
        <v>74</v>
      </c>
      <c r="B1274" t="s">
        <v>155</v>
      </c>
      <c r="C1274">
        <v>2</v>
      </c>
      <c r="D1274">
        <v>148820</v>
      </c>
      <c r="E1274">
        <v>698</v>
      </c>
    </row>
    <row r="1275" spans="1:5" x14ac:dyDescent="0.2">
      <c r="A1275" t="s">
        <v>74</v>
      </c>
      <c r="B1275" t="s">
        <v>155</v>
      </c>
      <c r="C1275">
        <v>3</v>
      </c>
      <c r="D1275">
        <v>148799</v>
      </c>
      <c r="E1275">
        <v>687</v>
      </c>
    </row>
    <row r="1276" spans="1:5" x14ac:dyDescent="0.2">
      <c r="A1276" t="s">
        <v>74</v>
      </c>
      <c r="B1276" t="s">
        <v>155</v>
      </c>
      <c r="C1276">
        <v>4</v>
      </c>
      <c r="D1276">
        <v>148648</v>
      </c>
      <c r="E1276">
        <v>691</v>
      </c>
    </row>
    <row r="1277" spans="1:5" x14ac:dyDescent="0.2">
      <c r="A1277" t="s">
        <v>74</v>
      </c>
      <c r="B1277" t="s">
        <v>155</v>
      </c>
      <c r="C1277">
        <v>5</v>
      </c>
      <c r="D1277">
        <v>148507</v>
      </c>
      <c r="E1277">
        <v>707</v>
      </c>
    </row>
    <row r="1278" spans="1:5" x14ac:dyDescent="0.2">
      <c r="A1278" t="s">
        <v>74</v>
      </c>
      <c r="B1278" t="s">
        <v>155</v>
      </c>
      <c r="C1278">
        <v>6</v>
      </c>
      <c r="D1278">
        <v>148520</v>
      </c>
      <c r="E1278">
        <v>687</v>
      </c>
    </row>
    <row r="1279" spans="1:5" x14ac:dyDescent="0.2">
      <c r="A1279" t="s">
        <v>74</v>
      </c>
      <c r="B1279" t="s">
        <v>155</v>
      </c>
      <c r="C1279">
        <v>7</v>
      </c>
      <c r="D1279">
        <v>148781</v>
      </c>
      <c r="E1279">
        <v>695</v>
      </c>
    </row>
    <row r="1280" spans="1:5" x14ac:dyDescent="0.2">
      <c r="A1280" t="s">
        <v>74</v>
      </c>
      <c r="B1280" t="s">
        <v>155</v>
      </c>
      <c r="C1280">
        <v>8</v>
      </c>
      <c r="D1280">
        <v>148147</v>
      </c>
      <c r="E1280">
        <v>614</v>
      </c>
    </row>
    <row r="1281" spans="1:5" x14ac:dyDescent="0.2">
      <c r="A1281" t="s">
        <v>74</v>
      </c>
      <c r="B1281" t="s">
        <v>155</v>
      </c>
      <c r="C1281">
        <v>9</v>
      </c>
      <c r="D1281">
        <v>148758</v>
      </c>
      <c r="E1281">
        <v>701</v>
      </c>
    </row>
    <row r="1282" spans="1:5" x14ac:dyDescent="0.2">
      <c r="A1282" t="s">
        <v>74</v>
      </c>
      <c r="B1282" t="s">
        <v>156</v>
      </c>
      <c r="C1282">
        <v>1</v>
      </c>
      <c r="D1282">
        <v>149241</v>
      </c>
      <c r="E1282">
        <v>626</v>
      </c>
    </row>
    <row r="1283" spans="1:5" x14ac:dyDescent="0.2">
      <c r="A1283" t="s">
        <v>74</v>
      </c>
      <c r="B1283" t="s">
        <v>156</v>
      </c>
      <c r="C1283">
        <v>10</v>
      </c>
      <c r="D1283">
        <v>149011</v>
      </c>
      <c r="E1283">
        <v>715</v>
      </c>
    </row>
    <row r="1284" spans="1:5" x14ac:dyDescent="0.2">
      <c r="A1284" t="s">
        <v>74</v>
      </c>
      <c r="B1284" t="s">
        <v>156</v>
      </c>
      <c r="C1284">
        <v>2</v>
      </c>
      <c r="D1284">
        <v>149313</v>
      </c>
      <c r="E1284">
        <v>723</v>
      </c>
    </row>
    <row r="1285" spans="1:5" x14ac:dyDescent="0.2">
      <c r="A1285" t="s">
        <v>74</v>
      </c>
      <c r="B1285" t="s">
        <v>156</v>
      </c>
      <c r="C1285">
        <v>3</v>
      </c>
      <c r="D1285">
        <v>149028</v>
      </c>
      <c r="E1285">
        <v>731</v>
      </c>
    </row>
    <row r="1286" spans="1:5" x14ac:dyDescent="0.2">
      <c r="A1286" t="s">
        <v>74</v>
      </c>
      <c r="B1286" t="s">
        <v>156</v>
      </c>
      <c r="C1286">
        <v>4</v>
      </c>
      <c r="D1286">
        <v>148997</v>
      </c>
      <c r="E1286">
        <v>623</v>
      </c>
    </row>
    <row r="1287" spans="1:5" x14ac:dyDescent="0.2">
      <c r="A1287" t="s">
        <v>74</v>
      </c>
      <c r="B1287" t="s">
        <v>156</v>
      </c>
      <c r="C1287">
        <v>5</v>
      </c>
      <c r="D1287">
        <v>149159</v>
      </c>
      <c r="E1287">
        <v>731</v>
      </c>
    </row>
    <row r="1288" spans="1:5" x14ac:dyDescent="0.2">
      <c r="A1288" t="s">
        <v>74</v>
      </c>
      <c r="B1288" t="s">
        <v>156</v>
      </c>
      <c r="C1288">
        <v>6</v>
      </c>
      <c r="D1288">
        <v>148999</v>
      </c>
      <c r="E1288">
        <v>622</v>
      </c>
    </row>
    <row r="1289" spans="1:5" x14ac:dyDescent="0.2">
      <c r="A1289" t="s">
        <v>74</v>
      </c>
      <c r="B1289" t="s">
        <v>156</v>
      </c>
      <c r="C1289">
        <v>7</v>
      </c>
      <c r="D1289">
        <v>149336</v>
      </c>
      <c r="E1289">
        <v>717</v>
      </c>
    </row>
    <row r="1290" spans="1:5" x14ac:dyDescent="0.2">
      <c r="A1290" t="s">
        <v>74</v>
      </c>
      <c r="B1290" t="s">
        <v>156</v>
      </c>
      <c r="C1290">
        <v>8</v>
      </c>
      <c r="D1290">
        <v>148684</v>
      </c>
      <c r="E1290">
        <v>730</v>
      </c>
    </row>
    <row r="1291" spans="1:5" x14ac:dyDescent="0.2">
      <c r="A1291" t="s">
        <v>74</v>
      </c>
      <c r="B1291" t="s">
        <v>156</v>
      </c>
      <c r="C1291">
        <v>9</v>
      </c>
      <c r="D1291">
        <v>149230</v>
      </c>
      <c r="E1291">
        <v>720</v>
      </c>
    </row>
    <row r="1292" spans="1:5" x14ac:dyDescent="0.2">
      <c r="A1292" t="s">
        <v>74</v>
      </c>
      <c r="B1292" t="s">
        <v>157</v>
      </c>
      <c r="C1292">
        <v>1</v>
      </c>
      <c r="D1292">
        <v>149736</v>
      </c>
      <c r="E1292">
        <v>638</v>
      </c>
    </row>
    <row r="1293" spans="1:5" x14ac:dyDescent="0.2">
      <c r="A1293" t="s">
        <v>74</v>
      </c>
      <c r="B1293" t="s">
        <v>157</v>
      </c>
      <c r="C1293">
        <v>10</v>
      </c>
      <c r="D1293">
        <v>149261</v>
      </c>
      <c r="E1293">
        <v>725</v>
      </c>
    </row>
    <row r="1294" spans="1:5" x14ac:dyDescent="0.2">
      <c r="A1294" t="s">
        <v>74</v>
      </c>
      <c r="B1294" t="s">
        <v>157</v>
      </c>
      <c r="C1294">
        <v>2</v>
      </c>
      <c r="D1294">
        <v>149502</v>
      </c>
      <c r="E1294">
        <v>656</v>
      </c>
    </row>
    <row r="1295" spans="1:5" x14ac:dyDescent="0.2">
      <c r="A1295" t="s">
        <v>74</v>
      </c>
      <c r="B1295" t="s">
        <v>157</v>
      </c>
      <c r="C1295">
        <v>3</v>
      </c>
      <c r="D1295">
        <v>149413</v>
      </c>
      <c r="E1295">
        <v>733</v>
      </c>
    </row>
    <row r="1296" spans="1:5" x14ac:dyDescent="0.2">
      <c r="A1296" t="s">
        <v>74</v>
      </c>
      <c r="B1296" t="s">
        <v>157</v>
      </c>
      <c r="C1296">
        <v>4</v>
      </c>
      <c r="D1296">
        <v>149174</v>
      </c>
      <c r="E1296">
        <v>700</v>
      </c>
    </row>
    <row r="1297" spans="1:5" x14ac:dyDescent="0.2">
      <c r="A1297" t="s">
        <v>74</v>
      </c>
      <c r="B1297" t="s">
        <v>157</v>
      </c>
      <c r="C1297">
        <v>5</v>
      </c>
      <c r="D1297">
        <v>149183</v>
      </c>
      <c r="E1297">
        <v>767</v>
      </c>
    </row>
    <row r="1298" spans="1:5" x14ac:dyDescent="0.2">
      <c r="A1298" t="s">
        <v>74</v>
      </c>
      <c r="B1298" t="s">
        <v>157</v>
      </c>
      <c r="C1298">
        <v>6</v>
      </c>
      <c r="D1298">
        <v>149223</v>
      </c>
      <c r="E1298">
        <v>643</v>
      </c>
    </row>
    <row r="1299" spans="1:5" x14ac:dyDescent="0.2">
      <c r="A1299" t="s">
        <v>74</v>
      </c>
      <c r="B1299" t="s">
        <v>157</v>
      </c>
      <c r="C1299">
        <v>7</v>
      </c>
      <c r="D1299">
        <v>149638</v>
      </c>
      <c r="E1299">
        <v>743</v>
      </c>
    </row>
    <row r="1300" spans="1:5" x14ac:dyDescent="0.2">
      <c r="A1300" t="s">
        <v>74</v>
      </c>
      <c r="B1300" t="s">
        <v>157</v>
      </c>
      <c r="C1300">
        <v>8</v>
      </c>
      <c r="D1300">
        <v>148788</v>
      </c>
      <c r="E1300">
        <v>649</v>
      </c>
    </row>
    <row r="1301" spans="1:5" x14ac:dyDescent="0.2">
      <c r="A1301" t="s">
        <v>74</v>
      </c>
      <c r="B1301" t="s">
        <v>157</v>
      </c>
      <c r="C1301">
        <v>9</v>
      </c>
      <c r="D1301">
        <v>149421</v>
      </c>
      <c r="E1301">
        <v>723</v>
      </c>
    </row>
    <row r="1302" spans="1:5" x14ac:dyDescent="0.2">
      <c r="A1302" t="s">
        <v>74</v>
      </c>
      <c r="B1302" t="s">
        <v>158</v>
      </c>
      <c r="C1302">
        <v>1</v>
      </c>
      <c r="D1302">
        <v>151229</v>
      </c>
      <c r="E1302">
        <v>602</v>
      </c>
    </row>
    <row r="1303" spans="1:5" x14ac:dyDescent="0.2">
      <c r="A1303" t="s">
        <v>74</v>
      </c>
      <c r="B1303" t="s">
        <v>158</v>
      </c>
      <c r="C1303">
        <v>10</v>
      </c>
      <c r="D1303">
        <v>151077</v>
      </c>
      <c r="E1303">
        <v>607</v>
      </c>
    </row>
    <row r="1304" spans="1:5" x14ac:dyDescent="0.2">
      <c r="A1304" t="s">
        <v>74</v>
      </c>
      <c r="B1304" t="s">
        <v>158</v>
      </c>
      <c r="C1304">
        <v>2</v>
      </c>
      <c r="D1304">
        <v>151421</v>
      </c>
      <c r="E1304">
        <v>605</v>
      </c>
    </row>
    <row r="1305" spans="1:5" x14ac:dyDescent="0.2">
      <c r="A1305" t="s">
        <v>74</v>
      </c>
      <c r="B1305" t="s">
        <v>158</v>
      </c>
      <c r="C1305">
        <v>3</v>
      </c>
      <c r="D1305">
        <v>151202</v>
      </c>
      <c r="E1305">
        <v>597</v>
      </c>
    </row>
    <row r="1306" spans="1:5" x14ac:dyDescent="0.2">
      <c r="A1306" t="s">
        <v>74</v>
      </c>
      <c r="B1306" t="s">
        <v>158</v>
      </c>
      <c r="C1306">
        <v>4</v>
      </c>
      <c r="D1306">
        <v>151114</v>
      </c>
      <c r="E1306">
        <v>619</v>
      </c>
    </row>
    <row r="1307" spans="1:5" x14ac:dyDescent="0.2">
      <c r="A1307" t="s">
        <v>74</v>
      </c>
      <c r="B1307" t="s">
        <v>158</v>
      </c>
      <c r="C1307">
        <v>5</v>
      </c>
      <c r="D1307">
        <v>150952</v>
      </c>
      <c r="E1307">
        <v>603</v>
      </c>
    </row>
    <row r="1308" spans="1:5" x14ac:dyDescent="0.2">
      <c r="A1308" t="s">
        <v>74</v>
      </c>
      <c r="B1308" t="s">
        <v>158</v>
      </c>
      <c r="C1308">
        <v>6</v>
      </c>
      <c r="D1308">
        <v>151006</v>
      </c>
      <c r="E1308">
        <v>595</v>
      </c>
    </row>
    <row r="1309" spans="1:5" x14ac:dyDescent="0.2">
      <c r="A1309" t="s">
        <v>74</v>
      </c>
      <c r="B1309" t="s">
        <v>158</v>
      </c>
      <c r="C1309">
        <v>7</v>
      </c>
      <c r="D1309">
        <v>151368</v>
      </c>
      <c r="E1309">
        <v>590</v>
      </c>
    </row>
    <row r="1310" spans="1:5" x14ac:dyDescent="0.2">
      <c r="A1310" t="s">
        <v>74</v>
      </c>
      <c r="B1310" t="s">
        <v>158</v>
      </c>
      <c r="C1310">
        <v>8</v>
      </c>
      <c r="D1310">
        <v>150694</v>
      </c>
      <c r="E1310">
        <v>597</v>
      </c>
    </row>
    <row r="1311" spans="1:5" x14ac:dyDescent="0.2">
      <c r="A1311" t="s">
        <v>74</v>
      </c>
      <c r="B1311" t="s">
        <v>158</v>
      </c>
      <c r="C1311">
        <v>9</v>
      </c>
      <c r="D1311">
        <v>151447</v>
      </c>
      <c r="E1311">
        <v>620</v>
      </c>
    </row>
    <row r="1312" spans="1:5" x14ac:dyDescent="0.2">
      <c r="A1312" t="s">
        <v>74</v>
      </c>
      <c r="B1312" t="s">
        <v>159</v>
      </c>
      <c r="C1312">
        <v>1</v>
      </c>
      <c r="D1312">
        <v>151246</v>
      </c>
      <c r="E1312">
        <v>643</v>
      </c>
    </row>
    <row r="1313" spans="1:5" x14ac:dyDescent="0.2">
      <c r="A1313" t="s">
        <v>74</v>
      </c>
      <c r="B1313" t="s">
        <v>159</v>
      </c>
      <c r="C1313">
        <v>10</v>
      </c>
      <c r="D1313">
        <v>150978</v>
      </c>
      <c r="E1313">
        <v>592</v>
      </c>
    </row>
    <row r="1314" spans="1:5" x14ac:dyDescent="0.2">
      <c r="A1314" t="s">
        <v>74</v>
      </c>
      <c r="B1314" t="s">
        <v>159</v>
      </c>
      <c r="C1314">
        <v>2</v>
      </c>
      <c r="D1314">
        <v>151357</v>
      </c>
      <c r="E1314">
        <v>616</v>
      </c>
    </row>
    <row r="1315" spans="1:5" x14ac:dyDescent="0.2">
      <c r="A1315" t="s">
        <v>74</v>
      </c>
      <c r="B1315" t="s">
        <v>159</v>
      </c>
      <c r="C1315">
        <v>3</v>
      </c>
      <c r="D1315">
        <v>151202</v>
      </c>
      <c r="E1315">
        <v>642</v>
      </c>
    </row>
    <row r="1316" spans="1:5" x14ac:dyDescent="0.2">
      <c r="A1316" t="s">
        <v>74</v>
      </c>
      <c r="B1316" t="s">
        <v>159</v>
      </c>
      <c r="C1316">
        <v>4</v>
      </c>
      <c r="D1316">
        <v>151063</v>
      </c>
      <c r="E1316">
        <v>639</v>
      </c>
    </row>
    <row r="1317" spans="1:5" x14ac:dyDescent="0.2">
      <c r="A1317" t="s">
        <v>74</v>
      </c>
      <c r="B1317" t="s">
        <v>159</v>
      </c>
      <c r="C1317">
        <v>5</v>
      </c>
      <c r="D1317">
        <v>150922</v>
      </c>
      <c r="E1317">
        <v>649</v>
      </c>
    </row>
    <row r="1318" spans="1:5" x14ac:dyDescent="0.2">
      <c r="A1318" t="s">
        <v>74</v>
      </c>
      <c r="B1318" t="s">
        <v>159</v>
      </c>
      <c r="C1318">
        <v>6</v>
      </c>
      <c r="D1318">
        <v>150873</v>
      </c>
      <c r="E1318">
        <v>607</v>
      </c>
    </row>
    <row r="1319" spans="1:5" x14ac:dyDescent="0.2">
      <c r="A1319" t="s">
        <v>74</v>
      </c>
      <c r="B1319" t="s">
        <v>159</v>
      </c>
      <c r="C1319">
        <v>7</v>
      </c>
      <c r="D1319">
        <v>151300</v>
      </c>
      <c r="E1319">
        <v>606</v>
      </c>
    </row>
    <row r="1320" spans="1:5" x14ac:dyDescent="0.2">
      <c r="A1320" t="s">
        <v>74</v>
      </c>
      <c r="B1320" t="s">
        <v>159</v>
      </c>
      <c r="C1320">
        <v>8</v>
      </c>
      <c r="D1320">
        <v>150634</v>
      </c>
      <c r="E1320">
        <v>606</v>
      </c>
    </row>
    <row r="1321" spans="1:5" x14ac:dyDescent="0.2">
      <c r="A1321" t="s">
        <v>74</v>
      </c>
      <c r="B1321" t="s">
        <v>159</v>
      </c>
      <c r="C1321">
        <v>9</v>
      </c>
      <c r="D1321">
        <v>151416</v>
      </c>
      <c r="E1321">
        <v>604</v>
      </c>
    </row>
    <row r="1322" spans="1:5" x14ac:dyDescent="0.2">
      <c r="A1322" t="s">
        <v>74</v>
      </c>
      <c r="B1322" t="s">
        <v>160</v>
      </c>
      <c r="C1322">
        <v>1</v>
      </c>
      <c r="D1322">
        <v>151935</v>
      </c>
      <c r="E1322">
        <v>427</v>
      </c>
    </row>
    <row r="1323" spans="1:5" x14ac:dyDescent="0.2">
      <c r="A1323" t="s">
        <v>74</v>
      </c>
      <c r="B1323" t="s">
        <v>160</v>
      </c>
      <c r="C1323">
        <v>10</v>
      </c>
      <c r="D1323">
        <v>151877</v>
      </c>
      <c r="E1323">
        <v>436</v>
      </c>
    </row>
    <row r="1324" spans="1:5" x14ac:dyDescent="0.2">
      <c r="A1324" t="s">
        <v>74</v>
      </c>
      <c r="B1324" t="s">
        <v>160</v>
      </c>
      <c r="C1324">
        <v>2</v>
      </c>
      <c r="D1324">
        <v>152227</v>
      </c>
      <c r="E1324">
        <v>463</v>
      </c>
    </row>
    <row r="1325" spans="1:5" x14ac:dyDescent="0.2">
      <c r="A1325" t="s">
        <v>74</v>
      </c>
      <c r="B1325" t="s">
        <v>160</v>
      </c>
      <c r="C1325">
        <v>3</v>
      </c>
      <c r="D1325">
        <v>151855</v>
      </c>
      <c r="E1325">
        <v>424</v>
      </c>
    </row>
    <row r="1326" spans="1:5" x14ac:dyDescent="0.2">
      <c r="A1326" t="s">
        <v>74</v>
      </c>
      <c r="B1326" t="s">
        <v>160</v>
      </c>
      <c r="C1326">
        <v>4</v>
      </c>
      <c r="D1326">
        <v>151671</v>
      </c>
      <c r="E1326">
        <v>427</v>
      </c>
    </row>
    <row r="1327" spans="1:5" x14ac:dyDescent="0.2">
      <c r="A1327" t="s">
        <v>74</v>
      </c>
      <c r="B1327" t="s">
        <v>160</v>
      </c>
      <c r="C1327">
        <v>5</v>
      </c>
      <c r="D1327">
        <v>151640</v>
      </c>
      <c r="E1327">
        <v>429</v>
      </c>
    </row>
    <row r="1328" spans="1:5" x14ac:dyDescent="0.2">
      <c r="A1328" t="s">
        <v>74</v>
      </c>
      <c r="B1328" t="s">
        <v>160</v>
      </c>
      <c r="C1328">
        <v>6</v>
      </c>
      <c r="D1328">
        <v>151852</v>
      </c>
      <c r="E1328">
        <v>424</v>
      </c>
    </row>
    <row r="1329" spans="1:5" x14ac:dyDescent="0.2">
      <c r="A1329" t="s">
        <v>74</v>
      </c>
      <c r="B1329" t="s">
        <v>160</v>
      </c>
      <c r="C1329">
        <v>7</v>
      </c>
      <c r="D1329">
        <v>151942</v>
      </c>
      <c r="E1329">
        <v>437</v>
      </c>
    </row>
    <row r="1330" spans="1:5" x14ac:dyDescent="0.2">
      <c r="A1330" t="s">
        <v>74</v>
      </c>
      <c r="B1330" t="s">
        <v>160</v>
      </c>
      <c r="C1330">
        <v>8</v>
      </c>
      <c r="D1330">
        <v>151340</v>
      </c>
      <c r="E1330">
        <v>431</v>
      </c>
    </row>
    <row r="1331" spans="1:5" x14ac:dyDescent="0.2">
      <c r="A1331" t="s">
        <v>74</v>
      </c>
      <c r="B1331" t="s">
        <v>160</v>
      </c>
      <c r="C1331">
        <v>9</v>
      </c>
      <c r="D1331">
        <v>152032</v>
      </c>
      <c r="E1331">
        <v>426</v>
      </c>
    </row>
    <row r="1332" spans="1:5" x14ac:dyDescent="0.2">
      <c r="A1332" t="s">
        <v>74</v>
      </c>
      <c r="B1332" t="s">
        <v>161</v>
      </c>
      <c r="C1332">
        <v>1</v>
      </c>
      <c r="D1332">
        <v>151334</v>
      </c>
      <c r="E1332">
        <v>455</v>
      </c>
    </row>
    <row r="1333" spans="1:5" x14ac:dyDescent="0.2">
      <c r="A1333" t="s">
        <v>74</v>
      </c>
      <c r="B1333" t="s">
        <v>161</v>
      </c>
      <c r="C1333">
        <v>10</v>
      </c>
      <c r="D1333">
        <v>151171</v>
      </c>
      <c r="E1333">
        <v>441</v>
      </c>
    </row>
    <row r="1334" spans="1:5" x14ac:dyDescent="0.2">
      <c r="A1334" t="s">
        <v>74</v>
      </c>
      <c r="B1334" t="s">
        <v>161</v>
      </c>
      <c r="C1334">
        <v>2</v>
      </c>
      <c r="D1334">
        <v>151533</v>
      </c>
      <c r="E1334">
        <v>459</v>
      </c>
    </row>
    <row r="1335" spans="1:5" x14ac:dyDescent="0.2">
      <c r="A1335" t="s">
        <v>74</v>
      </c>
      <c r="B1335" t="s">
        <v>161</v>
      </c>
      <c r="C1335">
        <v>3</v>
      </c>
      <c r="D1335">
        <v>151340</v>
      </c>
      <c r="E1335">
        <v>469</v>
      </c>
    </row>
    <row r="1336" spans="1:5" x14ac:dyDescent="0.2">
      <c r="A1336" t="s">
        <v>74</v>
      </c>
      <c r="B1336" t="s">
        <v>161</v>
      </c>
      <c r="C1336">
        <v>4</v>
      </c>
      <c r="D1336">
        <v>151260</v>
      </c>
      <c r="E1336">
        <v>485</v>
      </c>
    </row>
    <row r="1337" spans="1:5" x14ac:dyDescent="0.2">
      <c r="A1337" t="s">
        <v>74</v>
      </c>
      <c r="B1337" t="s">
        <v>161</v>
      </c>
      <c r="C1337">
        <v>5</v>
      </c>
      <c r="D1337">
        <v>151093</v>
      </c>
      <c r="E1337">
        <v>468</v>
      </c>
    </row>
    <row r="1338" spans="1:5" x14ac:dyDescent="0.2">
      <c r="A1338" t="s">
        <v>74</v>
      </c>
      <c r="B1338" t="s">
        <v>161</v>
      </c>
      <c r="C1338">
        <v>6</v>
      </c>
      <c r="D1338">
        <v>151198</v>
      </c>
      <c r="E1338">
        <v>444</v>
      </c>
    </row>
    <row r="1339" spans="1:5" x14ac:dyDescent="0.2">
      <c r="A1339" t="s">
        <v>74</v>
      </c>
      <c r="B1339" t="s">
        <v>161</v>
      </c>
      <c r="C1339">
        <v>7</v>
      </c>
      <c r="D1339">
        <v>151380</v>
      </c>
      <c r="E1339">
        <v>458</v>
      </c>
    </row>
    <row r="1340" spans="1:5" x14ac:dyDescent="0.2">
      <c r="A1340" t="s">
        <v>74</v>
      </c>
      <c r="B1340" t="s">
        <v>161</v>
      </c>
      <c r="C1340">
        <v>8</v>
      </c>
      <c r="D1340">
        <v>150795</v>
      </c>
      <c r="E1340">
        <v>455</v>
      </c>
    </row>
    <row r="1341" spans="1:5" x14ac:dyDescent="0.2">
      <c r="A1341" t="s">
        <v>74</v>
      </c>
      <c r="B1341" t="s">
        <v>161</v>
      </c>
      <c r="C1341">
        <v>9</v>
      </c>
      <c r="D1341">
        <v>151548</v>
      </c>
      <c r="E1341">
        <v>482</v>
      </c>
    </row>
    <row r="1342" spans="1:5" x14ac:dyDescent="0.2">
      <c r="A1342" t="s">
        <v>74</v>
      </c>
      <c r="B1342" t="s">
        <v>162</v>
      </c>
      <c r="C1342">
        <v>1</v>
      </c>
      <c r="D1342">
        <v>179556</v>
      </c>
      <c r="E1342">
        <v>208</v>
      </c>
    </row>
    <row r="1343" spans="1:5" x14ac:dyDescent="0.2">
      <c r="A1343" t="s">
        <v>74</v>
      </c>
      <c r="B1343" t="s">
        <v>162</v>
      </c>
      <c r="C1343">
        <v>10</v>
      </c>
      <c r="D1343">
        <v>179438</v>
      </c>
      <c r="E1343">
        <v>206</v>
      </c>
    </row>
    <row r="1344" spans="1:5" x14ac:dyDescent="0.2">
      <c r="A1344" t="s">
        <v>74</v>
      </c>
      <c r="B1344" t="s">
        <v>162</v>
      </c>
      <c r="C1344">
        <v>2</v>
      </c>
      <c r="D1344">
        <v>179960</v>
      </c>
      <c r="E1344">
        <v>204</v>
      </c>
    </row>
    <row r="1345" spans="1:5" x14ac:dyDescent="0.2">
      <c r="A1345" t="s">
        <v>74</v>
      </c>
      <c r="B1345" t="s">
        <v>162</v>
      </c>
      <c r="C1345">
        <v>3</v>
      </c>
      <c r="D1345">
        <v>179544</v>
      </c>
      <c r="E1345">
        <v>212</v>
      </c>
    </row>
    <row r="1346" spans="1:5" x14ac:dyDescent="0.2">
      <c r="A1346" t="s">
        <v>74</v>
      </c>
      <c r="B1346" t="s">
        <v>162</v>
      </c>
      <c r="C1346">
        <v>4</v>
      </c>
      <c r="D1346">
        <v>179405</v>
      </c>
      <c r="E1346">
        <v>211</v>
      </c>
    </row>
    <row r="1347" spans="1:5" x14ac:dyDescent="0.2">
      <c r="A1347" t="s">
        <v>74</v>
      </c>
      <c r="B1347" t="s">
        <v>162</v>
      </c>
      <c r="C1347">
        <v>5</v>
      </c>
      <c r="D1347">
        <v>179630</v>
      </c>
      <c r="E1347">
        <v>210</v>
      </c>
    </row>
    <row r="1348" spans="1:5" x14ac:dyDescent="0.2">
      <c r="A1348" t="s">
        <v>74</v>
      </c>
      <c r="B1348" t="s">
        <v>162</v>
      </c>
      <c r="C1348">
        <v>6</v>
      </c>
      <c r="D1348">
        <v>179697</v>
      </c>
      <c r="E1348">
        <v>209</v>
      </c>
    </row>
    <row r="1349" spans="1:5" x14ac:dyDescent="0.2">
      <c r="A1349" t="s">
        <v>74</v>
      </c>
      <c r="B1349" t="s">
        <v>162</v>
      </c>
      <c r="C1349">
        <v>7</v>
      </c>
      <c r="D1349">
        <v>179085</v>
      </c>
      <c r="E1349">
        <v>205</v>
      </c>
    </row>
    <row r="1350" spans="1:5" x14ac:dyDescent="0.2">
      <c r="A1350" t="s">
        <v>74</v>
      </c>
      <c r="B1350" t="s">
        <v>162</v>
      </c>
      <c r="C1350">
        <v>8</v>
      </c>
      <c r="D1350">
        <v>179016</v>
      </c>
      <c r="E1350">
        <v>220</v>
      </c>
    </row>
    <row r="1351" spans="1:5" x14ac:dyDescent="0.2">
      <c r="A1351" t="s">
        <v>74</v>
      </c>
      <c r="B1351" t="s">
        <v>162</v>
      </c>
      <c r="C1351">
        <v>9</v>
      </c>
      <c r="D1351">
        <v>179621</v>
      </c>
      <c r="E1351">
        <v>209</v>
      </c>
    </row>
    <row r="1352" spans="1:5" x14ac:dyDescent="0.2">
      <c r="A1352" t="s">
        <v>81</v>
      </c>
      <c r="B1352" t="s">
        <v>136</v>
      </c>
      <c r="C1352">
        <v>1</v>
      </c>
      <c r="D1352">
        <v>1271776</v>
      </c>
      <c r="E1352">
        <v>84</v>
      </c>
    </row>
    <row r="1353" spans="1:5" x14ac:dyDescent="0.2">
      <c r="A1353" t="s">
        <v>81</v>
      </c>
      <c r="B1353" t="s">
        <v>136</v>
      </c>
      <c r="C1353">
        <v>10</v>
      </c>
      <c r="D1353">
        <v>1271429</v>
      </c>
      <c r="E1353">
        <v>88</v>
      </c>
    </row>
    <row r="1354" spans="1:5" x14ac:dyDescent="0.2">
      <c r="A1354" t="s">
        <v>81</v>
      </c>
      <c r="B1354" t="s">
        <v>136</v>
      </c>
      <c r="C1354">
        <v>2</v>
      </c>
      <c r="D1354">
        <v>1271804</v>
      </c>
      <c r="E1354">
        <v>85</v>
      </c>
    </row>
    <row r="1355" spans="1:5" x14ac:dyDescent="0.2">
      <c r="A1355" t="s">
        <v>81</v>
      </c>
      <c r="B1355" t="s">
        <v>136</v>
      </c>
      <c r="C1355">
        <v>3</v>
      </c>
      <c r="D1355">
        <v>1272248</v>
      </c>
      <c r="E1355">
        <v>88</v>
      </c>
    </row>
    <row r="1356" spans="1:5" x14ac:dyDescent="0.2">
      <c r="A1356" t="s">
        <v>81</v>
      </c>
      <c r="B1356" t="s">
        <v>136</v>
      </c>
      <c r="C1356">
        <v>4</v>
      </c>
      <c r="D1356">
        <v>1271582</v>
      </c>
      <c r="E1356">
        <v>87</v>
      </c>
    </row>
    <row r="1357" spans="1:5" x14ac:dyDescent="0.2">
      <c r="A1357" t="s">
        <v>81</v>
      </c>
      <c r="B1357" t="s">
        <v>136</v>
      </c>
      <c r="C1357">
        <v>5</v>
      </c>
      <c r="D1357">
        <v>1272222</v>
      </c>
      <c r="E1357">
        <v>84</v>
      </c>
    </row>
    <row r="1358" spans="1:5" x14ac:dyDescent="0.2">
      <c r="A1358" t="s">
        <v>81</v>
      </c>
      <c r="B1358" t="s">
        <v>136</v>
      </c>
      <c r="C1358">
        <v>6</v>
      </c>
      <c r="D1358">
        <v>1270522</v>
      </c>
      <c r="E1358">
        <v>86</v>
      </c>
    </row>
    <row r="1359" spans="1:5" x14ac:dyDescent="0.2">
      <c r="A1359" t="s">
        <v>81</v>
      </c>
      <c r="B1359" t="s">
        <v>136</v>
      </c>
      <c r="C1359">
        <v>7</v>
      </c>
      <c r="D1359">
        <v>1271002</v>
      </c>
      <c r="E1359">
        <v>89</v>
      </c>
    </row>
    <row r="1360" spans="1:5" x14ac:dyDescent="0.2">
      <c r="A1360" t="s">
        <v>81</v>
      </c>
      <c r="B1360" t="s">
        <v>136</v>
      </c>
      <c r="C1360">
        <v>8</v>
      </c>
      <c r="D1360">
        <v>1271280</v>
      </c>
      <c r="E1360">
        <v>90</v>
      </c>
    </row>
    <row r="1361" spans="1:5" x14ac:dyDescent="0.2">
      <c r="A1361" t="s">
        <v>81</v>
      </c>
      <c r="B1361" t="s">
        <v>136</v>
      </c>
      <c r="C1361">
        <v>9</v>
      </c>
      <c r="D1361">
        <v>1272532</v>
      </c>
      <c r="E1361">
        <v>91</v>
      </c>
    </row>
    <row r="1362" spans="1:5" x14ac:dyDescent="0.2">
      <c r="A1362" t="s">
        <v>81</v>
      </c>
      <c r="B1362" t="s">
        <v>137</v>
      </c>
      <c r="C1362">
        <v>1</v>
      </c>
      <c r="D1362">
        <v>1266515</v>
      </c>
      <c r="E1362">
        <v>802</v>
      </c>
    </row>
    <row r="1363" spans="1:5" x14ac:dyDescent="0.2">
      <c r="A1363" t="s">
        <v>81</v>
      </c>
      <c r="B1363" t="s">
        <v>137</v>
      </c>
      <c r="C1363">
        <v>10</v>
      </c>
      <c r="D1363">
        <v>1266096</v>
      </c>
      <c r="E1363">
        <v>624</v>
      </c>
    </row>
    <row r="1364" spans="1:5" x14ac:dyDescent="0.2">
      <c r="A1364" t="s">
        <v>81</v>
      </c>
      <c r="B1364" t="s">
        <v>137</v>
      </c>
      <c r="C1364">
        <v>2</v>
      </c>
      <c r="D1364">
        <v>1266488</v>
      </c>
      <c r="E1364">
        <v>806</v>
      </c>
    </row>
    <row r="1365" spans="1:5" x14ac:dyDescent="0.2">
      <c r="A1365" t="s">
        <v>81</v>
      </c>
      <c r="B1365" t="s">
        <v>137</v>
      </c>
      <c r="C1365">
        <v>3</v>
      </c>
      <c r="D1365">
        <v>1267312</v>
      </c>
      <c r="E1365">
        <v>783</v>
      </c>
    </row>
    <row r="1366" spans="1:5" x14ac:dyDescent="0.2">
      <c r="A1366" t="s">
        <v>81</v>
      </c>
      <c r="B1366" t="s">
        <v>137</v>
      </c>
      <c r="C1366">
        <v>4</v>
      </c>
      <c r="D1366">
        <v>1265951</v>
      </c>
      <c r="E1366">
        <v>889</v>
      </c>
    </row>
    <row r="1367" spans="1:5" x14ac:dyDescent="0.2">
      <c r="A1367" t="s">
        <v>81</v>
      </c>
      <c r="B1367" t="s">
        <v>137</v>
      </c>
      <c r="C1367">
        <v>5</v>
      </c>
      <c r="D1367">
        <v>1266791</v>
      </c>
      <c r="E1367">
        <v>813</v>
      </c>
    </row>
    <row r="1368" spans="1:5" x14ac:dyDescent="0.2">
      <c r="A1368" t="s">
        <v>81</v>
      </c>
      <c r="B1368" t="s">
        <v>137</v>
      </c>
      <c r="C1368">
        <v>6</v>
      </c>
      <c r="D1368">
        <v>1265267</v>
      </c>
      <c r="E1368">
        <v>805</v>
      </c>
    </row>
    <row r="1369" spans="1:5" x14ac:dyDescent="0.2">
      <c r="A1369" t="s">
        <v>81</v>
      </c>
      <c r="B1369" t="s">
        <v>137</v>
      </c>
      <c r="C1369">
        <v>7</v>
      </c>
      <c r="D1369">
        <v>1265554</v>
      </c>
      <c r="E1369">
        <v>829</v>
      </c>
    </row>
    <row r="1370" spans="1:5" x14ac:dyDescent="0.2">
      <c r="A1370" t="s">
        <v>81</v>
      </c>
      <c r="B1370" t="s">
        <v>137</v>
      </c>
      <c r="C1370">
        <v>8</v>
      </c>
      <c r="D1370">
        <v>1266378</v>
      </c>
      <c r="E1370">
        <v>806</v>
      </c>
    </row>
    <row r="1371" spans="1:5" x14ac:dyDescent="0.2">
      <c r="A1371" t="s">
        <v>81</v>
      </c>
      <c r="B1371" t="s">
        <v>137</v>
      </c>
      <c r="C1371">
        <v>9</v>
      </c>
      <c r="D1371">
        <v>1267342</v>
      </c>
      <c r="E1371">
        <v>811</v>
      </c>
    </row>
    <row r="1372" spans="1:5" x14ac:dyDescent="0.2">
      <c r="A1372" t="s">
        <v>81</v>
      </c>
      <c r="B1372" t="s">
        <v>138</v>
      </c>
      <c r="C1372">
        <v>1</v>
      </c>
      <c r="D1372">
        <v>1212464</v>
      </c>
      <c r="E1372">
        <v>840</v>
      </c>
    </row>
    <row r="1373" spans="1:5" x14ac:dyDescent="0.2">
      <c r="A1373" t="s">
        <v>81</v>
      </c>
      <c r="B1373" t="s">
        <v>138</v>
      </c>
      <c r="C1373">
        <v>10</v>
      </c>
      <c r="D1373">
        <v>1211517</v>
      </c>
      <c r="E1373">
        <v>1150</v>
      </c>
    </row>
    <row r="1374" spans="1:5" x14ac:dyDescent="0.2">
      <c r="A1374" t="s">
        <v>81</v>
      </c>
      <c r="B1374" t="s">
        <v>138</v>
      </c>
      <c r="C1374">
        <v>2</v>
      </c>
      <c r="D1374">
        <v>1211476</v>
      </c>
      <c r="E1374">
        <v>1144</v>
      </c>
    </row>
    <row r="1375" spans="1:5" x14ac:dyDescent="0.2">
      <c r="A1375" t="s">
        <v>81</v>
      </c>
      <c r="B1375" t="s">
        <v>138</v>
      </c>
      <c r="C1375">
        <v>3</v>
      </c>
      <c r="D1375">
        <v>1212112</v>
      </c>
      <c r="E1375">
        <v>1122</v>
      </c>
    </row>
    <row r="1376" spans="1:5" x14ac:dyDescent="0.2">
      <c r="A1376" t="s">
        <v>81</v>
      </c>
      <c r="B1376" t="s">
        <v>138</v>
      </c>
      <c r="C1376">
        <v>4</v>
      </c>
      <c r="D1376">
        <v>1211635</v>
      </c>
      <c r="E1376">
        <v>1143</v>
      </c>
    </row>
    <row r="1377" spans="1:5" x14ac:dyDescent="0.2">
      <c r="A1377" t="s">
        <v>81</v>
      </c>
      <c r="B1377" t="s">
        <v>138</v>
      </c>
      <c r="C1377">
        <v>5</v>
      </c>
      <c r="D1377">
        <v>1212299</v>
      </c>
      <c r="E1377">
        <v>1108</v>
      </c>
    </row>
    <row r="1378" spans="1:5" x14ac:dyDescent="0.2">
      <c r="A1378" t="s">
        <v>81</v>
      </c>
      <c r="B1378" t="s">
        <v>138</v>
      </c>
      <c r="C1378">
        <v>6</v>
      </c>
      <c r="D1378">
        <v>1211188</v>
      </c>
      <c r="E1378">
        <v>1137</v>
      </c>
    </row>
    <row r="1379" spans="1:5" x14ac:dyDescent="0.2">
      <c r="A1379" t="s">
        <v>81</v>
      </c>
      <c r="B1379" t="s">
        <v>138</v>
      </c>
      <c r="C1379">
        <v>7</v>
      </c>
      <c r="D1379">
        <v>1210559</v>
      </c>
      <c r="E1379">
        <v>1155</v>
      </c>
    </row>
    <row r="1380" spans="1:5" x14ac:dyDescent="0.2">
      <c r="A1380" t="s">
        <v>81</v>
      </c>
      <c r="B1380" t="s">
        <v>138</v>
      </c>
      <c r="C1380">
        <v>8</v>
      </c>
      <c r="D1380">
        <v>1211552</v>
      </c>
      <c r="E1380">
        <v>864</v>
      </c>
    </row>
    <row r="1381" spans="1:5" x14ac:dyDescent="0.2">
      <c r="A1381" t="s">
        <v>81</v>
      </c>
      <c r="B1381" t="s">
        <v>138</v>
      </c>
      <c r="C1381">
        <v>9</v>
      </c>
      <c r="D1381">
        <v>1212323</v>
      </c>
      <c r="E1381">
        <v>1166</v>
      </c>
    </row>
    <row r="1382" spans="1:5" x14ac:dyDescent="0.2">
      <c r="A1382" t="s">
        <v>81</v>
      </c>
      <c r="B1382" t="s">
        <v>139</v>
      </c>
      <c r="C1382">
        <v>1</v>
      </c>
      <c r="D1382">
        <v>1213498</v>
      </c>
      <c r="E1382">
        <v>1351</v>
      </c>
    </row>
    <row r="1383" spans="1:5" x14ac:dyDescent="0.2">
      <c r="A1383" t="s">
        <v>81</v>
      </c>
      <c r="B1383" t="s">
        <v>139</v>
      </c>
      <c r="C1383">
        <v>10</v>
      </c>
      <c r="D1383">
        <v>1212091</v>
      </c>
      <c r="E1383">
        <v>1324</v>
      </c>
    </row>
    <row r="1384" spans="1:5" x14ac:dyDescent="0.2">
      <c r="A1384" t="s">
        <v>81</v>
      </c>
      <c r="B1384" t="s">
        <v>139</v>
      </c>
      <c r="C1384">
        <v>2</v>
      </c>
      <c r="D1384">
        <v>1212512</v>
      </c>
      <c r="E1384">
        <v>1323</v>
      </c>
    </row>
    <row r="1385" spans="1:5" x14ac:dyDescent="0.2">
      <c r="A1385" t="s">
        <v>81</v>
      </c>
      <c r="B1385" t="s">
        <v>139</v>
      </c>
      <c r="C1385">
        <v>3</v>
      </c>
      <c r="D1385">
        <v>1213457</v>
      </c>
      <c r="E1385">
        <v>1328</v>
      </c>
    </row>
    <row r="1386" spans="1:5" x14ac:dyDescent="0.2">
      <c r="A1386" t="s">
        <v>81</v>
      </c>
      <c r="B1386" t="s">
        <v>139</v>
      </c>
      <c r="C1386">
        <v>4</v>
      </c>
      <c r="D1386">
        <v>1212473</v>
      </c>
      <c r="E1386">
        <v>1349</v>
      </c>
    </row>
    <row r="1387" spans="1:5" x14ac:dyDescent="0.2">
      <c r="A1387" t="s">
        <v>81</v>
      </c>
      <c r="B1387" t="s">
        <v>139</v>
      </c>
      <c r="C1387">
        <v>5</v>
      </c>
      <c r="D1387">
        <v>1213824</v>
      </c>
      <c r="E1387">
        <v>1343</v>
      </c>
    </row>
    <row r="1388" spans="1:5" x14ac:dyDescent="0.2">
      <c r="A1388" t="s">
        <v>81</v>
      </c>
      <c r="B1388" t="s">
        <v>139</v>
      </c>
      <c r="C1388">
        <v>6</v>
      </c>
      <c r="D1388">
        <v>1212335</v>
      </c>
      <c r="E1388">
        <v>1309</v>
      </c>
    </row>
    <row r="1389" spans="1:5" x14ac:dyDescent="0.2">
      <c r="A1389" t="s">
        <v>81</v>
      </c>
      <c r="B1389" t="s">
        <v>139</v>
      </c>
      <c r="C1389">
        <v>7</v>
      </c>
      <c r="D1389">
        <v>1211390</v>
      </c>
      <c r="E1389">
        <v>1326</v>
      </c>
    </row>
    <row r="1390" spans="1:5" x14ac:dyDescent="0.2">
      <c r="A1390" t="s">
        <v>81</v>
      </c>
      <c r="B1390" t="s">
        <v>139</v>
      </c>
      <c r="C1390">
        <v>8</v>
      </c>
      <c r="D1390">
        <v>1212484</v>
      </c>
      <c r="E1390">
        <v>993</v>
      </c>
    </row>
    <row r="1391" spans="1:5" x14ac:dyDescent="0.2">
      <c r="A1391" t="s">
        <v>81</v>
      </c>
      <c r="B1391" t="s">
        <v>139</v>
      </c>
      <c r="C1391">
        <v>9</v>
      </c>
      <c r="D1391">
        <v>1213499</v>
      </c>
      <c r="E1391">
        <v>1340</v>
      </c>
    </row>
    <row r="1392" spans="1:5" x14ac:dyDescent="0.2">
      <c r="A1392" t="s">
        <v>81</v>
      </c>
      <c r="B1392" t="s">
        <v>140</v>
      </c>
      <c r="C1392">
        <v>1</v>
      </c>
      <c r="D1392">
        <v>1215061</v>
      </c>
      <c r="E1392">
        <v>1719</v>
      </c>
    </row>
    <row r="1393" spans="1:5" x14ac:dyDescent="0.2">
      <c r="A1393" t="s">
        <v>81</v>
      </c>
      <c r="B1393" t="s">
        <v>140</v>
      </c>
      <c r="C1393">
        <v>10</v>
      </c>
      <c r="D1393">
        <v>1213968</v>
      </c>
      <c r="E1393">
        <v>1699</v>
      </c>
    </row>
    <row r="1394" spans="1:5" x14ac:dyDescent="0.2">
      <c r="A1394" t="s">
        <v>81</v>
      </c>
      <c r="B1394" t="s">
        <v>140</v>
      </c>
      <c r="C1394">
        <v>2</v>
      </c>
      <c r="D1394">
        <v>1213813</v>
      </c>
      <c r="E1394">
        <v>1698</v>
      </c>
    </row>
    <row r="1395" spans="1:5" x14ac:dyDescent="0.2">
      <c r="A1395" t="s">
        <v>81</v>
      </c>
      <c r="B1395" t="s">
        <v>140</v>
      </c>
      <c r="C1395">
        <v>3</v>
      </c>
      <c r="D1395">
        <v>1214693</v>
      </c>
      <c r="E1395">
        <v>1697</v>
      </c>
    </row>
    <row r="1396" spans="1:5" x14ac:dyDescent="0.2">
      <c r="A1396" t="s">
        <v>81</v>
      </c>
      <c r="B1396" t="s">
        <v>140</v>
      </c>
      <c r="C1396">
        <v>4</v>
      </c>
      <c r="D1396">
        <v>1213986</v>
      </c>
      <c r="E1396">
        <v>1792</v>
      </c>
    </row>
    <row r="1397" spans="1:5" x14ac:dyDescent="0.2">
      <c r="A1397" t="s">
        <v>81</v>
      </c>
      <c r="B1397" t="s">
        <v>140</v>
      </c>
      <c r="C1397">
        <v>5</v>
      </c>
      <c r="D1397">
        <v>1214474</v>
      </c>
      <c r="E1397">
        <v>1709</v>
      </c>
    </row>
    <row r="1398" spans="1:5" x14ac:dyDescent="0.2">
      <c r="A1398" t="s">
        <v>81</v>
      </c>
      <c r="B1398" t="s">
        <v>140</v>
      </c>
      <c r="C1398">
        <v>6</v>
      </c>
      <c r="D1398">
        <v>1213382</v>
      </c>
      <c r="E1398">
        <v>1702</v>
      </c>
    </row>
    <row r="1399" spans="1:5" x14ac:dyDescent="0.2">
      <c r="A1399" t="s">
        <v>81</v>
      </c>
      <c r="B1399" t="s">
        <v>140</v>
      </c>
      <c r="C1399">
        <v>7</v>
      </c>
      <c r="D1399">
        <v>1212865</v>
      </c>
      <c r="E1399">
        <v>1695</v>
      </c>
    </row>
    <row r="1400" spans="1:5" x14ac:dyDescent="0.2">
      <c r="A1400" t="s">
        <v>81</v>
      </c>
      <c r="B1400" t="s">
        <v>140</v>
      </c>
      <c r="C1400">
        <v>8</v>
      </c>
      <c r="D1400">
        <v>1213858</v>
      </c>
      <c r="E1400">
        <v>1723</v>
      </c>
    </row>
    <row r="1401" spans="1:5" x14ac:dyDescent="0.2">
      <c r="A1401" t="s">
        <v>81</v>
      </c>
      <c r="B1401" t="s">
        <v>140</v>
      </c>
      <c r="C1401">
        <v>9</v>
      </c>
      <c r="D1401">
        <v>1214721</v>
      </c>
      <c r="E1401">
        <v>1677</v>
      </c>
    </row>
    <row r="1402" spans="1:5" x14ac:dyDescent="0.2">
      <c r="A1402" t="s">
        <v>81</v>
      </c>
      <c r="B1402" t="s">
        <v>141</v>
      </c>
      <c r="C1402">
        <v>1</v>
      </c>
      <c r="D1402">
        <v>1203677</v>
      </c>
      <c r="E1402">
        <v>722</v>
      </c>
    </row>
    <row r="1403" spans="1:5" x14ac:dyDescent="0.2">
      <c r="A1403" t="s">
        <v>81</v>
      </c>
      <c r="B1403" t="s">
        <v>141</v>
      </c>
      <c r="C1403">
        <v>10</v>
      </c>
      <c r="D1403">
        <v>1202644</v>
      </c>
      <c r="E1403">
        <v>712</v>
      </c>
    </row>
    <row r="1404" spans="1:5" x14ac:dyDescent="0.2">
      <c r="A1404" t="s">
        <v>81</v>
      </c>
      <c r="B1404" t="s">
        <v>141</v>
      </c>
      <c r="C1404">
        <v>2</v>
      </c>
      <c r="D1404">
        <v>1203454</v>
      </c>
      <c r="E1404">
        <v>542</v>
      </c>
    </row>
    <row r="1405" spans="1:5" x14ac:dyDescent="0.2">
      <c r="A1405" t="s">
        <v>81</v>
      </c>
      <c r="B1405" t="s">
        <v>141</v>
      </c>
      <c r="C1405">
        <v>3</v>
      </c>
      <c r="D1405">
        <v>1203774</v>
      </c>
      <c r="E1405">
        <v>724</v>
      </c>
    </row>
    <row r="1406" spans="1:5" x14ac:dyDescent="0.2">
      <c r="A1406" t="s">
        <v>81</v>
      </c>
      <c r="B1406" t="s">
        <v>141</v>
      </c>
      <c r="C1406">
        <v>4</v>
      </c>
      <c r="D1406">
        <v>1202819</v>
      </c>
      <c r="E1406">
        <v>524</v>
      </c>
    </row>
    <row r="1407" spans="1:5" x14ac:dyDescent="0.2">
      <c r="A1407" t="s">
        <v>81</v>
      </c>
      <c r="B1407" t="s">
        <v>141</v>
      </c>
      <c r="C1407">
        <v>5</v>
      </c>
      <c r="D1407">
        <v>1203319</v>
      </c>
      <c r="E1407">
        <v>729</v>
      </c>
    </row>
    <row r="1408" spans="1:5" x14ac:dyDescent="0.2">
      <c r="A1408" t="s">
        <v>81</v>
      </c>
      <c r="B1408" t="s">
        <v>141</v>
      </c>
      <c r="C1408">
        <v>6</v>
      </c>
      <c r="D1408">
        <v>1202050</v>
      </c>
      <c r="E1408">
        <v>736</v>
      </c>
    </row>
    <row r="1409" spans="1:5" x14ac:dyDescent="0.2">
      <c r="A1409" t="s">
        <v>81</v>
      </c>
      <c r="B1409" t="s">
        <v>141</v>
      </c>
      <c r="C1409">
        <v>7</v>
      </c>
      <c r="D1409">
        <v>1201739</v>
      </c>
      <c r="E1409">
        <v>739</v>
      </c>
    </row>
    <row r="1410" spans="1:5" x14ac:dyDescent="0.2">
      <c r="A1410" t="s">
        <v>81</v>
      </c>
      <c r="B1410" t="s">
        <v>141</v>
      </c>
      <c r="C1410">
        <v>8</v>
      </c>
      <c r="D1410">
        <v>1203281</v>
      </c>
      <c r="E1410">
        <v>733</v>
      </c>
    </row>
    <row r="1411" spans="1:5" x14ac:dyDescent="0.2">
      <c r="A1411" t="s">
        <v>81</v>
      </c>
      <c r="B1411" t="s">
        <v>141</v>
      </c>
      <c r="C1411">
        <v>9</v>
      </c>
      <c r="D1411">
        <v>1204118</v>
      </c>
      <c r="E1411">
        <v>710</v>
      </c>
    </row>
    <row r="1412" spans="1:5" x14ac:dyDescent="0.2">
      <c r="A1412" t="s">
        <v>81</v>
      </c>
      <c r="B1412" t="s">
        <v>142</v>
      </c>
      <c r="C1412">
        <v>1</v>
      </c>
      <c r="D1412">
        <v>1215538</v>
      </c>
      <c r="E1412">
        <v>2089</v>
      </c>
    </row>
    <row r="1413" spans="1:5" x14ac:dyDescent="0.2">
      <c r="A1413" t="s">
        <v>81</v>
      </c>
      <c r="B1413" t="s">
        <v>142</v>
      </c>
      <c r="C1413">
        <v>10</v>
      </c>
      <c r="D1413">
        <v>1214640</v>
      </c>
      <c r="E1413">
        <v>2083</v>
      </c>
    </row>
    <row r="1414" spans="1:5" x14ac:dyDescent="0.2">
      <c r="A1414" t="s">
        <v>81</v>
      </c>
      <c r="B1414" t="s">
        <v>142</v>
      </c>
      <c r="C1414">
        <v>2</v>
      </c>
      <c r="D1414">
        <v>1214600</v>
      </c>
      <c r="E1414">
        <v>2072</v>
      </c>
    </row>
    <row r="1415" spans="1:5" x14ac:dyDescent="0.2">
      <c r="A1415" t="s">
        <v>81</v>
      </c>
      <c r="B1415" t="s">
        <v>142</v>
      </c>
      <c r="C1415">
        <v>3</v>
      </c>
      <c r="D1415">
        <v>1215113</v>
      </c>
      <c r="E1415">
        <v>1902</v>
      </c>
    </row>
    <row r="1416" spans="1:5" x14ac:dyDescent="0.2">
      <c r="A1416" t="s">
        <v>81</v>
      </c>
      <c r="B1416" t="s">
        <v>142</v>
      </c>
      <c r="C1416">
        <v>4</v>
      </c>
      <c r="D1416">
        <v>1215042</v>
      </c>
      <c r="E1416">
        <v>2080</v>
      </c>
    </row>
    <row r="1417" spans="1:5" x14ac:dyDescent="0.2">
      <c r="A1417" t="s">
        <v>81</v>
      </c>
      <c r="B1417" t="s">
        <v>142</v>
      </c>
      <c r="C1417">
        <v>5</v>
      </c>
      <c r="D1417">
        <v>1215301</v>
      </c>
      <c r="E1417">
        <v>2060</v>
      </c>
    </row>
    <row r="1418" spans="1:5" x14ac:dyDescent="0.2">
      <c r="A1418" t="s">
        <v>81</v>
      </c>
      <c r="B1418" t="s">
        <v>142</v>
      </c>
      <c r="C1418">
        <v>6</v>
      </c>
      <c r="D1418">
        <v>1214136</v>
      </c>
      <c r="E1418">
        <v>2077</v>
      </c>
    </row>
    <row r="1419" spans="1:5" x14ac:dyDescent="0.2">
      <c r="A1419" t="s">
        <v>81</v>
      </c>
      <c r="B1419" t="s">
        <v>142</v>
      </c>
      <c r="C1419">
        <v>7</v>
      </c>
      <c r="D1419">
        <v>1213378</v>
      </c>
      <c r="E1419">
        <v>2063</v>
      </c>
    </row>
    <row r="1420" spans="1:5" x14ac:dyDescent="0.2">
      <c r="A1420" t="s">
        <v>81</v>
      </c>
      <c r="B1420" t="s">
        <v>142</v>
      </c>
      <c r="C1420">
        <v>8</v>
      </c>
      <c r="D1420">
        <v>1214629</v>
      </c>
      <c r="E1420">
        <v>2085</v>
      </c>
    </row>
    <row r="1421" spans="1:5" x14ac:dyDescent="0.2">
      <c r="A1421" t="s">
        <v>81</v>
      </c>
      <c r="B1421" t="s">
        <v>142</v>
      </c>
      <c r="C1421">
        <v>9</v>
      </c>
      <c r="D1421">
        <v>1215493</v>
      </c>
      <c r="E1421">
        <v>1500</v>
      </c>
    </row>
    <row r="1422" spans="1:5" x14ac:dyDescent="0.2">
      <c r="A1422" t="s">
        <v>81</v>
      </c>
      <c r="B1422" t="s">
        <v>143</v>
      </c>
      <c r="C1422">
        <v>1</v>
      </c>
      <c r="D1422">
        <v>1204993</v>
      </c>
      <c r="E1422">
        <v>761</v>
      </c>
    </row>
    <row r="1423" spans="1:5" x14ac:dyDescent="0.2">
      <c r="A1423" t="s">
        <v>81</v>
      </c>
      <c r="B1423" t="s">
        <v>143</v>
      </c>
      <c r="C1423">
        <v>10</v>
      </c>
      <c r="D1423">
        <v>1203691</v>
      </c>
      <c r="E1423">
        <v>779</v>
      </c>
    </row>
    <row r="1424" spans="1:5" x14ac:dyDescent="0.2">
      <c r="A1424" t="s">
        <v>81</v>
      </c>
      <c r="B1424" t="s">
        <v>143</v>
      </c>
      <c r="C1424">
        <v>2</v>
      </c>
      <c r="D1424">
        <v>1204768</v>
      </c>
      <c r="E1424">
        <v>784</v>
      </c>
    </row>
    <row r="1425" spans="1:5" x14ac:dyDescent="0.2">
      <c r="A1425" t="s">
        <v>81</v>
      </c>
      <c r="B1425" t="s">
        <v>143</v>
      </c>
      <c r="C1425">
        <v>3</v>
      </c>
      <c r="D1425">
        <v>1205233</v>
      </c>
      <c r="E1425">
        <v>778</v>
      </c>
    </row>
    <row r="1426" spans="1:5" x14ac:dyDescent="0.2">
      <c r="A1426" t="s">
        <v>81</v>
      </c>
      <c r="B1426" t="s">
        <v>143</v>
      </c>
      <c r="C1426">
        <v>4</v>
      </c>
      <c r="D1426">
        <v>1204303</v>
      </c>
      <c r="E1426">
        <v>776</v>
      </c>
    </row>
    <row r="1427" spans="1:5" x14ac:dyDescent="0.2">
      <c r="A1427" t="s">
        <v>81</v>
      </c>
      <c r="B1427" t="s">
        <v>143</v>
      </c>
      <c r="C1427">
        <v>5</v>
      </c>
      <c r="D1427">
        <v>1205191</v>
      </c>
      <c r="E1427">
        <v>772</v>
      </c>
    </row>
    <row r="1428" spans="1:5" x14ac:dyDescent="0.2">
      <c r="A1428" t="s">
        <v>81</v>
      </c>
      <c r="B1428" t="s">
        <v>143</v>
      </c>
      <c r="C1428">
        <v>6</v>
      </c>
      <c r="D1428">
        <v>1203776</v>
      </c>
      <c r="E1428">
        <v>782</v>
      </c>
    </row>
    <row r="1429" spans="1:5" x14ac:dyDescent="0.2">
      <c r="A1429" t="s">
        <v>81</v>
      </c>
      <c r="B1429" t="s">
        <v>143</v>
      </c>
      <c r="C1429">
        <v>7</v>
      </c>
      <c r="D1429">
        <v>1203297</v>
      </c>
      <c r="E1429">
        <v>775</v>
      </c>
    </row>
    <row r="1430" spans="1:5" x14ac:dyDescent="0.2">
      <c r="A1430" t="s">
        <v>81</v>
      </c>
      <c r="B1430" t="s">
        <v>143</v>
      </c>
      <c r="C1430">
        <v>8</v>
      </c>
      <c r="D1430">
        <v>1204377</v>
      </c>
      <c r="E1430">
        <v>773</v>
      </c>
    </row>
    <row r="1431" spans="1:5" x14ac:dyDescent="0.2">
      <c r="A1431" t="s">
        <v>81</v>
      </c>
      <c r="B1431" t="s">
        <v>143</v>
      </c>
      <c r="C1431">
        <v>9</v>
      </c>
      <c r="D1431">
        <v>1205429</v>
      </c>
      <c r="E1431">
        <v>784</v>
      </c>
    </row>
    <row r="1432" spans="1:5" x14ac:dyDescent="0.2">
      <c r="A1432" t="s">
        <v>81</v>
      </c>
      <c r="B1432" t="s">
        <v>144</v>
      </c>
      <c r="C1432">
        <v>1</v>
      </c>
      <c r="D1432">
        <v>1216119</v>
      </c>
      <c r="E1432">
        <v>2972</v>
      </c>
    </row>
    <row r="1433" spans="1:5" x14ac:dyDescent="0.2">
      <c r="A1433" t="s">
        <v>81</v>
      </c>
      <c r="B1433" t="s">
        <v>144</v>
      </c>
      <c r="C1433">
        <v>10</v>
      </c>
      <c r="D1433">
        <v>1215524</v>
      </c>
      <c r="E1433">
        <v>2862</v>
      </c>
    </row>
    <row r="1434" spans="1:5" x14ac:dyDescent="0.2">
      <c r="A1434" t="s">
        <v>81</v>
      </c>
      <c r="B1434" t="s">
        <v>144</v>
      </c>
      <c r="C1434">
        <v>2</v>
      </c>
      <c r="D1434">
        <v>1215297</v>
      </c>
      <c r="E1434">
        <v>2895</v>
      </c>
    </row>
    <row r="1435" spans="1:5" x14ac:dyDescent="0.2">
      <c r="A1435" t="s">
        <v>81</v>
      </c>
      <c r="B1435" t="s">
        <v>144</v>
      </c>
      <c r="C1435">
        <v>3</v>
      </c>
      <c r="D1435">
        <v>1216304</v>
      </c>
      <c r="E1435">
        <v>2943</v>
      </c>
    </row>
    <row r="1436" spans="1:5" x14ac:dyDescent="0.2">
      <c r="A1436" t="s">
        <v>81</v>
      </c>
      <c r="B1436" t="s">
        <v>144</v>
      </c>
      <c r="C1436">
        <v>4</v>
      </c>
      <c r="D1436">
        <v>1215519</v>
      </c>
      <c r="E1436">
        <v>2925</v>
      </c>
    </row>
    <row r="1437" spans="1:5" x14ac:dyDescent="0.2">
      <c r="A1437" t="s">
        <v>81</v>
      </c>
      <c r="B1437" t="s">
        <v>144</v>
      </c>
      <c r="C1437">
        <v>5</v>
      </c>
      <c r="D1437">
        <v>1216351</v>
      </c>
      <c r="E1437">
        <v>2944</v>
      </c>
    </row>
    <row r="1438" spans="1:5" x14ac:dyDescent="0.2">
      <c r="A1438" t="s">
        <v>81</v>
      </c>
      <c r="B1438" t="s">
        <v>144</v>
      </c>
      <c r="C1438">
        <v>6</v>
      </c>
      <c r="D1438">
        <v>1215288</v>
      </c>
      <c r="E1438">
        <v>2934</v>
      </c>
    </row>
    <row r="1439" spans="1:5" x14ac:dyDescent="0.2">
      <c r="A1439" t="s">
        <v>81</v>
      </c>
      <c r="B1439" t="s">
        <v>144</v>
      </c>
      <c r="C1439">
        <v>7</v>
      </c>
      <c r="D1439">
        <v>1214421</v>
      </c>
      <c r="E1439">
        <v>2773</v>
      </c>
    </row>
    <row r="1440" spans="1:5" x14ac:dyDescent="0.2">
      <c r="A1440" t="s">
        <v>81</v>
      </c>
      <c r="B1440" t="s">
        <v>144</v>
      </c>
      <c r="C1440">
        <v>8</v>
      </c>
      <c r="D1440">
        <v>1215415</v>
      </c>
      <c r="E1440">
        <v>3037</v>
      </c>
    </row>
    <row r="1441" spans="1:5" x14ac:dyDescent="0.2">
      <c r="A1441" t="s">
        <v>81</v>
      </c>
      <c r="B1441" t="s">
        <v>144</v>
      </c>
      <c r="C1441">
        <v>9</v>
      </c>
      <c r="D1441">
        <v>1216486</v>
      </c>
      <c r="E1441">
        <v>2805</v>
      </c>
    </row>
    <row r="1442" spans="1:5" x14ac:dyDescent="0.2">
      <c r="A1442" t="s">
        <v>81</v>
      </c>
      <c r="B1442" t="s">
        <v>145</v>
      </c>
      <c r="C1442">
        <v>1</v>
      </c>
      <c r="D1442">
        <v>1206956</v>
      </c>
      <c r="E1442">
        <v>794</v>
      </c>
    </row>
    <row r="1443" spans="1:5" x14ac:dyDescent="0.2">
      <c r="A1443" t="s">
        <v>81</v>
      </c>
      <c r="B1443" t="s">
        <v>145</v>
      </c>
      <c r="C1443">
        <v>10</v>
      </c>
      <c r="D1443">
        <v>1205427</v>
      </c>
      <c r="E1443">
        <v>797</v>
      </c>
    </row>
    <row r="1444" spans="1:5" x14ac:dyDescent="0.2">
      <c r="A1444" t="s">
        <v>81</v>
      </c>
      <c r="B1444" t="s">
        <v>145</v>
      </c>
      <c r="C1444">
        <v>2</v>
      </c>
      <c r="D1444">
        <v>1206139</v>
      </c>
      <c r="E1444">
        <v>780</v>
      </c>
    </row>
    <row r="1445" spans="1:5" x14ac:dyDescent="0.2">
      <c r="A1445" t="s">
        <v>81</v>
      </c>
      <c r="B1445" t="s">
        <v>145</v>
      </c>
      <c r="C1445">
        <v>3</v>
      </c>
      <c r="D1445">
        <v>1206535</v>
      </c>
      <c r="E1445">
        <v>795</v>
      </c>
    </row>
    <row r="1446" spans="1:5" x14ac:dyDescent="0.2">
      <c r="A1446" t="s">
        <v>81</v>
      </c>
      <c r="B1446" t="s">
        <v>145</v>
      </c>
      <c r="C1446">
        <v>4</v>
      </c>
      <c r="D1446">
        <v>1206001</v>
      </c>
      <c r="E1446">
        <v>793</v>
      </c>
    </row>
    <row r="1447" spans="1:5" x14ac:dyDescent="0.2">
      <c r="A1447" t="s">
        <v>81</v>
      </c>
      <c r="B1447" t="s">
        <v>145</v>
      </c>
      <c r="C1447">
        <v>5</v>
      </c>
      <c r="D1447">
        <v>1206459</v>
      </c>
      <c r="E1447">
        <v>770</v>
      </c>
    </row>
    <row r="1448" spans="1:5" x14ac:dyDescent="0.2">
      <c r="A1448" t="s">
        <v>81</v>
      </c>
      <c r="B1448" t="s">
        <v>145</v>
      </c>
      <c r="C1448">
        <v>6</v>
      </c>
      <c r="D1448">
        <v>1205130</v>
      </c>
      <c r="E1448">
        <v>788</v>
      </c>
    </row>
    <row r="1449" spans="1:5" x14ac:dyDescent="0.2">
      <c r="A1449" t="s">
        <v>81</v>
      </c>
      <c r="B1449" t="s">
        <v>145</v>
      </c>
      <c r="C1449">
        <v>7</v>
      </c>
      <c r="D1449">
        <v>1205050</v>
      </c>
      <c r="E1449">
        <v>781</v>
      </c>
    </row>
    <row r="1450" spans="1:5" x14ac:dyDescent="0.2">
      <c r="A1450" t="s">
        <v>81</v>
      </c>
      <c r="B1450" t="s">
        <v>145</v>
      </c>
      <c r="C1450">
        <v>8</v>
      </c>
      <c r="D1450">
        <v>1205671</v>
      </c>
      <c r="E1450">
        <v>785</v>
      </c>
    </row>
    <row r="1451" spans="1:5" x14ac:dyDescent="0.2">
      <c r="A1451" t="s">
        <v>81</v>
      </c>
      <c r="B1451" t="s">
        <v>145</v>
      </c>
      <c r="C1451">
        <v>9</v>
      </c>
      <c r="D1451">
        <v>1206969</v>
      </c>
      <c r="E1451">
        <v>797</v>
      </c>
    </row>
    <row r="1452" spans="1:5" x14ac:dyDescent="0.2">
      <c r="A1452" t="s">
        <v>81</v>
      </c>
      <c r="B1452" t="s">
        <v>146</v>
      </c>
      <c r="C1452">
        <v>1</v>
      </c>
      <c r="D1452">
        <v>1208892</v>
      </c>
      <c r="E1452">
        <v>868</v>
      </c>
    </row>
    <row r="1453" spans="1:5" x14ac:dyDescent="0.2">
      <c r="A1453" t="s">
        <v>81</v>
      </c>
      <c r="B1453" t="s">
        <v>146</v>
      </c>
      <c r="C1453">
        <v>10</v>
      </c>
      <c r="D1453">
        <v>1208001</v>
      </c>
      <c r="E1453">
        <v>896</v>
      </c>
    </row>
    <row r="1454" spans="1:5" x14ac:dyDescent="0.2">
      <c r="A1454" t="s">
        <v>81</v>
      </c>
      <c r="B1454" t="s">
        <v>146</v>
      </c>
      <c r="C1454">
        <v>2</v>
      </c>
      <c r="D1454">
        <v>1208141</v>
      </c>
      <c r="E1454">
        <v>887</v>
      </c>
    </row>
    <row r="1455" spans="1:5" x14ac:dyDescent="0.2">
      <c r="A1455" t="s">
        <v>81</v>
      </c>
      <c r="B1455" t="s">
        <v>146</v>
      </c>
      <c r="C1455">
        <v>3</v>
      </c>
      <c r="D1455">
        <v>1208788</v>
      </c>
      <c r="E1455">
        <v>888</v>
      </c>
    </row>
    <row r="1456" spans="1:5" x14ac:dyDescent="0.2">
      <c r="A1456" t="s">
        <v>81</v>
      </c>
      <c r="B1456" t="s">
        <v>146</v>
      </c>
      <c r="C1456">
        <v>4</v>
      </c>
      <c r="D1456">
        <v>1208210</v>
      </c>
      <c r="E1456">
        <v>871</v>
      </c>
    </row>
    <row r="1457" spans="1:5" x14ac:dyDescent="0.2">
      <c r="A1457" t="s">
        <v>81</v>
      </c>
      <c r="B1457" t="s">
        <v>146</v>
      </c>
      <c r="C1457">
        <v>5</v>
      </c>
      <c r="D1457">
        <v>1209034</v>
      </c>
      <c r="E1457">
        <v>894</v>
      </c>
    </row>
    <row r="1458" spans="1:5" x14ac:dyDescent="0.2">
      <c r="A1458" t="s">
        <v>81</v>
      </c>
      <c r="B1458" t="s">
        <v>146</v>
      </c>
      <c r="C1458">
        <v>6</v>
      </c>
      <c r="D1458">
        <v>1207601</v>
      </c>
      <c r="E1458">
        <v>877</v>
      </c>
    </row>
    <row r="1459" spans="1:5" x14ac:dyDescent="0.2">
      <c r="A1459" t="s">
        <v>81</v>
      </c>
      <c r="B1459" t="s">
        <v>146</v>
      </c>
      <c r="C1459">
        <v>7</v>
      </c>
      <c r="D1459">
        <v>1207138</v>
      </c>
      <c r="E1459">
        <v>889</v>
      </c>
    </row>
    <row r="1460" spans="1:5" x14ac:dyDescent="0.2">
      <c r="A1460" t="s">
        <v>81</v>
      </c>
      <c r="B1460" t="s">
        <v>146</v>
      </c>
      <c r="C1460">
        <v>8</v>
      </c>
      <c r="D1460">
        <v>1208223</v>
      </c>
      <c r="E1460">
        <v>892</v>
      </c>
    </row>
    <row r="1461" spans="1:5" x14ac:dyDescent="0.2">
      <c r="A1461" t="s">
        <v>81</v>
      </c>
      <c r="B1461" t="s">
        <v>146</v>
      </c>
      <c r="C1461">
        <v>9</v>
      </c>
      <c r="D1461">
        <v>1208848</v>
      </c>
      <c r="E1461">
        <v>890</v>
      </c>
    </row>
    <row r="1462" spans="1:5" x14ac:dyDescent="0.2">
      <c r="A1462" t="s">
        <v>81</v>
      </c>
      <c r="B1462" t="s">
        <v>147</v>
      </c>
      <c r="C1462">
        <v>1</v>
      </c>
      <c r="D1462">
        <v>1210173</v>
      </c>
      <c r="E1462">
        <v>973</v>
      </c>
    </row>
    <row r="1463" spans="1:5" x14ac:dyDescent="0.2">
      <c r="A1463" t="s">
        <v>81</v>
      </c>
      <c r="B1463" t="s">
        <v>147</v>
      </c>
      <c r="C1463">
        <v>10</v>
      </c>
      <c r="D1463">
        <v>1209398</v>
      </c>
      <c r="E1463">
        <v>959</v>
      </c>
    </row>
    <row r="1464" spans="1:5" x14ac:dyDescent="0.2">
      <c r="A1464" t="s">
        <v>81</v>
      </c>
      <c r="B1464" t="s">
        <v>147</v>
      </c>
      <c r="C1464">
        <v>2</v>
      </c>
      <c r="D1464">
        <v>1209597</v>
      </c>
      <c r="E1464">
        <v>965</v>
      </c>
    </row>
    <row r="1465" spans="1:5" x14ac:dyDescent="0.2">
      <c r="A1465" t="s">
        <v>81</v>
      </c>
      <c r="B1465" t="s">
        <v>147</v>
      </c>
      <c r="C1465">
        <v>3</v>
      </c>
      <c r="D1465">
        <v>1210093</v>
      </c>
      <c r="E1465">
        <v>979</v>
      </c>
    </row>
    <row r="1466" spans="1:5" x14ac:dyDescent="0.2">
      <c r="A1466" t="s">
        <v>81</v>
      </c>
      <c r="B1466" t="s">
        <v>147</v>
      </c>
      <c r="C1466">
        <v>4</v>
      </c>
      <c r="D1466">
        <v>1209794</v>
      </c>
      <c r="E1466">
        <v>987</v>
      </c>
    </row>
    <row r="1467" spans="1:5" x14ac:dyDescent="0.2">
      <c r="A1467" t="s">
        <v>81</v>
      </c>
      <c r="B1467" t="s">
        <v>147</v>
      </c>
      <c r="C1467">
        <v>5</v>
      </c>
      <c r="D1467">
        <v>1210597</v>
      </c>
      <c r="E1467">
        <v>964</v>
      </c>
    </row>
    <row r="1468" spans="1:5" x14ac:dyDescent="0.2">
      <c r="A1468" t="s">
        <v>81</v>
      </c>
      <c r="B1468" t="s">
        <v>147</v>
      </c>
      <c r="C1468">
        <v>6</v>
      </c>
      <c r="D1468">
        <v>1209288</v>
      </c>
      <c r="E1468">
        <v>950</v>
      </c>
    </row>
    <row r="1469" spans="1:5" x14ac:dyDescent="0.2">
      <c r="A1469" t="s">
        <v>81</v>
      </c>
      <c r="B1469" t="s">
        <v>147</v>
      </c>
      <c r="C1469">
        <v>7</v>
      </c>
      <c r="D1469">
        <v>1208640</v>
      </c>
      <c r="E1469">
        <v>978</v>
      </c>
    </row>
    <row r="1470" spans="1:5" x14ac:dyDescent="0.2">
      <c r="A1470" t="s">
        <v>81</v>
      </c>
      <c r="B1470" t="s">
        <v>147</v>
      </c>
      <c r="C1470">
        <v>8</v>
      </c>
      <c r="D1470">
        <v>1209685</v>
      </c>
      <c r="E1470">
        <v>969</v>
      </c>
    </row>
    <row r="1471" spans="1:5" x14ac:dyDescent="0.2">
      <c r="A1471" t="s">
        <v>81</v>
      </c>
      <c r="B1471" t="s">
        <v>147</v>
      </c>
      <c r="C1471">
        <v>9</v>
      </c>
      <c r="D1471">
        <v>1210170</v>
      </c>
      <c r="E1471">
        <v>975</v>
      </c>
    </row>
    <row r="1472" spans="1:5" x14ac:dyDescent="0.2">
      <c r="A1472" t="s">
        <v>81</v>
      </c>
      <c r="B1472" t="s">
        <v>148</v>
      </c>
      <c r="C1472">
        <v>1</v>
      </c>
      <c r="D1472">
        <v>1212450</v>
      </c>
      <c r="E1472">
        <v>1317</v>
      </c>
    </row>
    <row r="1473" spans="1:5" x14ac:dyDescent="0.2">
      <c r="A1473" t="s">
        <v>81</v>
      </c>
      <c r="B1473" t="s">
        <v>148</v>
      </c>
      <c r="C1473">
        <v>10</v>
      </c>
      <c r="D1473">
        <v>1211204</v>
      </c>
      <c r="E1473">
        <v>1502</v>
      </c>
    </row>
    <row r="1474" spans="1:5" x14ac:dyDescent="0.2">
      <c r="A1474" t="s">
        <v>81</v>
      </c>
      <c r="B1474" t="s">
        <v>148</v>
      </c>
      <c r="C1474">
        <v>2</v>
      </c>
      <c r="D1474">
        <v>1211139</v>
      </c>
      <c r="E1474">
        <v>1289</v>
      </c>
    </row>
    <row r="1475" spans="1:5" x14ac:dyDescent="0.2">
      <c r="A1475" t="s">
        <v>81</v>
      </c>
      <c r="B1475" t="s">
        <v>148</v>
      </c>
      <c r="C1475">
        <v>3</v>
      </c>
      <c r="D1475">
        <v>1212279</v>
      </c>
      <c r="E1475">
        <v>1531</v>
      </c>
    </row>
    <row r="1476" spans="1:5" x14ac:dyDescent="0.2">
      <c r="A1476" t="s">
        <v>81</v>
      </c>
      <c r="B1476" t="s">
        <v>148</v>
      </c>
      <c r="C1476">
        <v>4</v>
      </c>
      <c r="D1476">
        <v>1211695</v>
      </c>
      <c r="E1476">
        <v>1542</v>
      </c>
    </row>
    <row r="1477" spans="1:5" x14ac:dyDescent="0.2">
      <c r="A1477" t="s">
        <v>81</v>
      </c>
      <c r="B1477" t="s">
        <v>148</v>
      </c>
      <c r="C1477">
        <v>5</v>
      </c>
      <c r="D1477">
        <v>1212008</v>
      </c>
      <c r="E1477">
        <v>1515</v>
      </c>
    </row>
    <row r="1478" spans="1:5" x14ac:dyDescent="0.2">
      <c r="A1478" t="s">
        <v>81</v>
      </c>
      <c r="B1478" t="s">
        <v>148</v>
      </c>
      <c r="C1478">
        <v>6</v>
      </c>
      <c r="D1478">
        <v>1211132</v>
      </c>
      <c r="E1478">
        <v>1324</v>
      </c>
    </row>
    <row r="1479" spans="1:5" x14ac:dyDescent="0.2">
      <c r="A1479" t="s">
        <v>81</v>
      </c>
      <c r="B1479" t="s">
        <v>148</v>
      </c>
      <c r="C1479">
        <v>7</v>
      </c>
      <c r="D1479">
        <v>1210848</v>
      </c>
      <c r="E1479">
        <v>1505</v>
      </c>
    </row>
    <row r="1480" spans="1:5" x14ac:dyDescent="0.2">
      <c r="A1480" t="s">
        <v>81</v>
      </c>
      <c r="B1480" t="s">
        <v>148</v>
      </c>
      <c r="C1480">
        <v>8</v>
      </c>
      <c r="D1480">
        <v>1211278</v>
      </c>
      <c r="E1480">
        <v>1343</v>
      </c>
    </row>
    <row r="1481" spans="1:5" x14ac:dyDescent="0.2">
      <c r="A1481" t="s">
        <v>81</v>
      </c>
      <c r="B1481" t="s">
        <v>148</v>
      </c>
      <c r="C1481">
        <v>9</v>
      </c>
      <c r="D1481">
        <v>1211961</v>
      </c>
      <c r="E1481">
        <v>1553</v>
      </c>
    </row>
    <row r="1482" spans="1:5" x14ac:dyDescent="0.2">
      <c r="A1482" t="s">
        <v>81</v>
      </c>
      <c r="B1482" t="s">
        <v>149</v>
      </c>
      <c r="C1482">
        <v>1</v>
      </c>
      <c r="D1482">
        <v>1213067</v>
      </c>
      <c r="E1482">
        <v>1816</v>
      </c>
    </row>
    <row r="1483" spans="1:5" x14ac:dyDescent="0.2">
      <c r="A1483" t="s">
        <v>81</v>
      </c>
      <c r="B1483" t="s">
        <v>149</v>
      </c>
      <c r="C1483">
        <v>10</v>
      </c>
      <c r="D1483">
        <v>1212134</v>
      </c>
      <c r="E1483">
        <v>1804</v>
      </c>
    </row>
    <row r="1484" spans="1:5" x14ac:dyDescent="0.2">
      <c r="A1484" t="s">
        <v>81</v>
      </c>
      <c r="B1484" t="s">
        <v>149</v>
      </c>
      <c r="C1484">
        <v>2</v>
      </c>
      <c r="D1484">
        <v>1212160</v>
      </c>
      <c r="E1484">
        <v>1762</v>
      </c>
    </row>
    <row r="1485" spans="1:5" x14ac:dyDescent="0.2">
      <c r="A1485" t="s">
        <v>81</v>
      </c>
      <c r="B1485" t="s">
        <v>149</v>
      </c>
      <c r="C1485">
        <v>3</v>
      </c>
      <c r="D1485">
        <v>1213121</v>
      </c>
      <c r="E1485">
        <v>1917</v>
      </c>
    </row>
    <row r="1486" spans="1:5" x14ac:dyDescent="0.2">
      <c r="A1486" t="s">
        <v>81</v>
      </c>
      <c r="B1486" t="s">
        <v>149</v>
      </c>
      <c r="C1486">
        <v>4</v>
      </c>
      <c r="D1486">
        <v>1212630</v>
      </c>
      <c r="E1486">
        <v>1513</v>
      </c>
    </row>
    <row r="1487" spans="1:5" x14ac:dyDescent="0.2">
      <c r="A1487" t="s">
        <v>81</v>
      </c>
      <c r="B1487" t="s">
        <v>149</v>
      </c>
      <c r="C1487">
        <v>5</v>
      </c>
      <c r="D1487">
        <v>1213108</v>
      </c>
      <c r="E1487">
        <v>1785</v>
      </c>
    </row>
    <row r="1488" spans="1:5" x14ac:dyDescent="0.2">
      <c r="A1488" t="s">
        <v>81</v>
      </c>
      <c r="B1488" t="s">
        <v>149</v>
      </c>
      <c r="C1488">
        <v>6</v>
      </c>
      <c r="D1488">
        <v>1212181</v>
      </c>
      <c r="E1488">
        <v>1796</v>
      </c>
    </row>
    <row r="1489" spans="1:5" x14ac:dyDescent="0.2">
      <c r="A1489" t="s">
        <v>81</v>
      </c>
      <c r="B1489" t="s">
        <v>149</v>
      </c>
      <c r="C1489">
        <v>7</v>
      </c>
      <c r="D1489">
        <v>1211866</v>
      </c>
      <c r="E1489">
        <v>1804</v>
      </c>
    </row>
    <row r="1490" spans="1:5" x14ac:dyDescent="0.2">
      <c r="A1490" t="s">
        <v>81</v>
      </c>
      <c r="B1490" t="s">
        <v>149</v>
      </c>
      <c r="C1490">
        <v>8</v>
      </c>
      <c r="D1490">
        <v>1212363</v>
      </c>
      <c r="E1490">
        <v>1588</v>
      </c>
    </row>
    <row r="1491" spans="1:5" x14ac:dyDescent="0.2">
      <c r="A1491" t="s">
        <v>81</v>
      </c>
      <c r="B1491" t="s">
        <v>149</v>
      </c>
      <c r="C1491">
        <v>9</v>
      </c>
      <c r="D1491">
        <v>1213490</v>
      </c>
      <c r="E1491">
        <v>1829</v>
      </c>
    </row>
    <row r="1492" spans="1:5" x14ac:dyDescent="0.2">
      <c r="A1492" t="s">
        <v>81</v>
      </c>
      <c r="B1492" t="s">
        <v>150</v>
      </c>
      <c r="C1492">
        <v>1</v>
      </c>
      <c r="D1492">
        <v>1214797</v>
      </c>
      <c r="E1492">
        <v>1961</v>
      </c>
    </row>
    <row r="1493" spans="1:5" x14ac:dyDescent="0.2">
      <c r="A1493" t="s">
        <v>81</v>
      </c>
      <c r="B1493" t="s">
        <v>150</v>
      </c>
      <c r="C1493">
        <v>10</v>
      </c>
      <c r="D1493">
        <v>1213644</v>
      </c>
      <c r="E1493">
        <v>2255</v>
      </c>
    </row>
    <row r="1494" spans="1:5" x14ac:dyDescent="0.2">
      <c r="A1494" t="s">
        <v>81</v>
      </c>
      <c r="B1494" t="s">
        <v>150</v>
      </c>
      <c r="C1494">
        <v>2</v>
      </c>
      <c r="D1494">
        <v>1213541</v>
      </c>
      <c r="E1494">
        <v>2313</v>
      </c>
    </row>
    <row r="1495" spans="1:5" x14ac:dyDescent="0.2">
      <c r="A1495" t="s">
        <v>81</v>
      </c>
      <c r="B1495" t="s">
        <v>150</v>
      </c>
      <c r="C1495">
        <v>3</v>
      </c>
      <c r="D1495">
        <v>1214670</v>
      </c>
      <c r="E1495">
        <v>2301</v>
      </c>
    </row>
    <row r="1496" spans="1:5" x14ac:dyDescent="0.2">
      <c r="A1496" t="s">
        <v>81</v>
      </c>
      <c r="B1496" t="s">
        <v>150</v>
      </c>
      <c r="C1496">
        <v>4</v>
      </c>
      <c r="D1496">
        <v>1213701</v>
      </c>
      <c r="E1496">
        <v>2315</v>
      </c>
    </row>
    <row r="1497" spans="1:5" x14ac:dyDescent="0.2">
      <c r="A1497" t="s">
        <v>81</v>
      </c>
      <c r="B1497" t="s">
        <v>150</v>
      </c>
      <c r="C1497">
        <v>5</v>
      </c>
      <c r="D1497">
        <v>1214490</v>
      </c>
      <c r="E1497">
        <v>2269</v>
      </c>
    </row>
    <row r="1498" spans="1:5" x14ac:dyDescent="0.2">
      <c r="A1498" t="s">
        <v>81</v>
      </c>
      <c r="B1498" t="s">
        <v>150</v>
      </c>
      <c r="C1498">
        <v>6</v>
      </c>
      <c r="D1498">
        <v>1213328</v>
      </c>
      <c r="E1498">
        <v>1935</v>
      </c>
    </row>
    <row r="1499" spans="1:5" x14ac:dyDescent="0.2">
      <c r="A1499" t="s">
        <v>81</v>
      </c>
      <c r="B1499" t="s">
        <v>150</v>
      </c>
      <c r="C1499">
        <v>7</v>
      </c>
      <c r="D1499">
        <v>1212836</v>
      </c>
      <c r="E1499">
        <v>2254</v>
      </c>
    </row>
    <row r="1500" spans="1:5" x14ac:dyDescent="0.2">
      <c r="A1500" t="s">
        <v>81</v>
      </c>
      <c r="B1500" t="s">
        <v>150</v>
      </c>
      <c r="C1500">
        <v>8</v>
      </c>
      <c r="D1500">
        <v>1213844</v>
      </c>
      <c r="E1500">
        <v>1979</v>
      </c>
    </row>
    <row r="1501" spans="1:5" x14ac:dyDescent="0.2">
      <c r="A1501" t="s">
        <v>81</v>
      </c>
      <c r="B1501" t="s">
        <v>150</v>
      </c>
      <c r="C1501">
        <v>9</v>
      </c>
      <c r="D1501">
        <v>1214780</v>
      </c>
      <c r="E1501">
        <v>2332</v>
      </c>
    </row>
    <row r="1502" spans="1:5" x14ac:dyDescent="0.2">
      <c r="A1502" t="s">
        <v>81</v>
      </c>
      <c r="B1502" t="s">
        <v>151</v>
      </c>
      <c r="C1502">
        <v>1</v>
      </c>
      <c r="D1502">
        <v>1203614</v>
      </c>
      <c r="E1502">
        <v>891</v>
      </c>
    </row>
    <row r="1503" spans="1:5" x14ac:dyDescent="0.2">
      <c r="A1503" t="s">
        <v>81</v>
      </c>
      <c r="B1503" t="s">
        <v>151</v>
      </c>
      <c r="C1503">
        <v>10</v>
      </c>
      <c r="D1503">
        <v>1201976</v>
      </c>
      <c r="E1503">
        <v>918</v>
      </c>
    </row>
    <row r="1504" spans="1:5" x14ac:dyDescent="0.2">
      <c r="A1504" t="s">
        <v>81</v>
      </c>
      <c r="B1504" t="s">
        <v>151</v>
      </c>
      <c r="C1504">
        <v>2</v>
      </c>
      <c r="D1504">
        <v>1203137</v>
      </c>
      <c r="E1504">
        <v>771</v>
      </c>
    </row>
    <row r="1505" spans="1:5" x14ac:dyDescent="0.2">
      <c r="A1505" t="s">
        <v>81</v>
      </c>
      <c r="B1505" t="s">
        <v>151</v>
      </c>
      <c r="C1505">
        <v>3</v>
      </c>
      <c r="D1505">
        <v>1203540</v>
      </c>
      <c r="E1505">
        <v>908</v>
      </c>
    </row>
    <row r="1506" spans="1:5" x14ac:dyDescent="0.2">
      <c r="A1506" t="s">
        <v>81</v>
      </c>
      <c r="B1506" t="s">
        <v>151</v>
      </c>
      <c r="C1506">
        <v>4</v>
      </c>
      <c r="D1506">
        <v>1202779</v>
      </c>
      <c r="E1506">
        <v>798</v>
      </c>
    </row>
    <row r="1507" spans="1:5" x14ac:dyDescent="0.2">
      <c r="A1507" t="s">
        <v>81</v>
      </c>
      <c r="B1507" t="s">
        <v>151</v>
      </c>
      <c r="C1507">
        <v>5</v>
      </c>
      <c r="D1507">
        <v>1203555</v>
      </c>
      <c r="E1507">
        <v>894</v>
      </c>
    </row>
    <row r="1508" spans="1:5" x14ac:dyDescent="0.2">
      <c r="A1508" t="s">
        <v>81</v>
      </c>
      <c r="B1508" t="s">
        <v>151</v>
      </c>
      <c r="C1508">
        <v>6</v>
      </c>
      <c r="D1508">
        <v>1202046</v>
      </c>
      <c r="E1508">
        <v>897</v>
      </c>
    </row>
    <row r="1509" spans="1:5" x14ac:dyDescent="0.2">
      <c r="A1509" t="s">
        <v>81</v>
      </c>
      <c r="B1509" t="s">
        <v>151</v>
      </c>
      <c r="C1509">
        <v>7</v>
      </c>
      <c r="D1509">
        <v>1201432</v>
      </c>
      <c r="E1509">
        <v>905</v>
      </c>
    </row>
    <row r="1510" spans="1:5" x14ac:dyDescent="0.2">
      <c r="A1510" t="s">
        <v>81</v>
      </c>
      <c r="B1510" t="s">
        <v>151</v>
      </c>
      <c r="C1510">
        <v>8</v>
      </c>
      <c r="D1510">
        <v>1202518</v>
      </c>
      <c r="E1510">
        <v>808</v>
      </c>
    </row>
    <row r="1511" spans="1:5" x14ac:dyDescent="0.2">
      <c r="A1511" t="s">
        <v>81</v>
      </c>
      <c r="B1511" t="s">
        <v>151</v>
      </c>
      <c r="C1511">
        <v>9</v>
      </c>
      <c r="D1511">
        <v>1203305</v>
      </c>
      <c r="E1511">
        <v>910</v>
      </c>
    </row>
    <row r="1512" spans="1:5" x14ac:dyDescent="0.2">
      <c r="A1512" t="s">
        <v>81</v>
      </c>
      <c r="B1512" t="s">
        <v>152</v>
      </c>
      <c r="C1512">
        <v>1</v>
      </c>
      <c r="D1512">
        <v>1215691</v>
      </c>
      <c r="E1512">
        <v>2418</v>
      </c>
    </row>
    <row r="1513" spans="1:5" x14ac:dyDescent="0.2">
      <c r="A1513" t="s">
        <v>81</v>
      </c>
      <c r="B1513" t="s">
        <v>152</v>
      </c>
      <c r="C1513">
        <v>10</v>
      </c>
      <c r="D1513">
        <v>1214381</v>
      </c>
      <c r="E1513">
        <v>2805</v>
      </c>
    </row>
    <row r="1514" spans="1:5" x14ac:dyDescent="0.2">
      <c r="A1514" t="s">
        <v>81</v>
      </c>
      <c r="B1514" t="s">
        <v>152</v>
      </c>
      <c r="C1514">
        <v>2</v>
      </c>
      <c r="D1514">
        <v>1214177</v>
      </c>
      <c r="E1514">
        <v>2794</v>
      </c>
    </row>
    <row r="1515" spans="1:5" x14ac:dyDescent="0.2">
      <c r="A1515" t="s">
        <v>81</v>
      </c>
      <c r="B1515" t="s">
        <v>152</v>
      </c>
      <c r="C1515">
        <v>3</v>
      </c>
      <c r="D1515">
        <v>1215549</v>
      </c>
      <c r="E1515">
        <v>2802</v>
      </c>
    </row>
    <row r="1516" spans="1:5" x14ac:dyDescent="0.2">
      <c r="A1516" t="s">
        <v>81</v>
      </c>
      <c r="B1516" t="s">
        <v>152</v>
      </c>
      <c r="C1516">
        <v>4</v>
      </c>
      <c r="D1516">
        <v>1214540</v>
      </c>
      <c r="E1516">
        <v>2443</v>
      </c>
    </row>
    <row r="1517" spans="1:5" x14ac:dyDescent="0.2">
      <c r="A1517" t="s">
        <v>81</v>
      </c>
      <c r="B1517" t="s">
        <v>152</v>
      </c>
      <c r="C1517">
        <v>5</v>
      </c>
      <c r="D1517">
        <v>1215637</v>
      </c>
      <c r="E1517">
        <v>2832</v>
      </c>
    </row>
    <row r="1518" spans="1:5" x14ac:dyDescent="0.2">
      <c r="A1518" t="s">
        <v>81</v>
      </c>
      <c r="B1518" t="s">
        <v>152</v>
      </c>
      <c r="C1518">
        <v>6</v>
      </c>
      <c r="D1518">
        <v>1213977</v>
      </c>
      <c r="E1518">
        <v>2348</v>
      </c>
    </row>
    <row r="1519" spans="1:5" x14ac:dyDescent="0.2">
      <c r="A1519" t="s">
        <v>81</v>
      </c>
      <c r="B1519" t="s">
        <v>152</v>
      </c>
      <c r="C1519">
        <v>7</v>
      </c>
      <c r="D1519">
        <v>1213568</v>
      </c>
      <c r="E1519">
        <v>2832</v>
      </c>
    </row>
    <row r="1520" spans="1:5" x14ac:dyDescent="0.2">
      <c r="A1520" t="s">
        <v>81</v>
      </c>
      <c r="B1520" t="s">
        <v>152</v>
      </c>
      <c r="C1520">
        <v>8</v>
      </c>
      <c r="D1520">
        <v>1215242</v>
      </c>
      <c r="E1520">
        <v>2952</v>
      </c>
    </row>
    <row r="1521" spans="1:5" x14ac:dyDescent="0.2">
      <c r="A1521" t="s">
        <v>81</v>
      </c>
      <c r="B1521" t="s">
        <v>152</v>
      </c>
      <c r="C1521">
        <v>9</v>
      </c>
      <c r="D1521">
        <v>1215352</v>
      </c>
      <c r="E1521">
        <v>2413</v>
      </c>
    </row>
    <row r="1522" spans="1:5" x14ac:dyDescent="0.2">
      <c r="A1522" t="s">
        <v>81</v>
      </c>
      <c r="B1522" t="s">
        <v>153</v>
      </c>
      <c r="C1522">
        <v>1</v>
      </c>
      <c r="D1522">
        <v>1204991</v>
      </c>
      <c r="E1522">
        <v>820</v>
      </c>
    </row>
    <row r="1523" spans="1:5" x14ac:dyDescent="0.2">
      <c r="A1523" t="s">
        <v>81</v>
      </c>
      <c r="B1523" t="s">
        <v>153</v>
      </c>
      <c r="C1523">
        <v>10</v>
      </c>
      <c r="D1523">
        <v>1203469</v>
      </c>
      <c r="E1523">
        <v>907</v>
      </c>
    </row>
    <row r="1524" spans="1:5" x14ac:dyDescent="0.2">
      <c r="A1524" t="s">
        <v>81</v>
      </c>
      <c r="B1524" t="s">
        <v>153</v>
      </c>
      <c r="C1524">
        <v>2</v>
      </c>
      <c r="D1524">
        <v>1203874</v>
      </c>
      <c r="E1524">
        <v>930</v>
      </c>
    </row>
    <row r="1525" spans="1:5" x14ac:dyDescent="0.2">
      <c r="A1525" t="s">
        <v>81</v>
      </c>
      <c r="B1525" t="s">
        <v>153</v>
      </c>
      <c r="C1525">
        <v>3</v>
      </c>
      <c r="D1525">
        <v>1204868</v>
      </c>
      <c r="E1525">
        <v>956</v>
      </c>
    </row>
    <row r="1526" spans="1:5" x14ac:dyDescent="0.2">
      <c r="A1526" t="s">
        <v>81</v>
      </c>
      <c r="B1526" t="s">
        <v>153</v>
      </c>
      <c r="C1526">
        <v>4</v>
      </c>
      <c r="D1526">
        <v>1203670</v>
      </c>
      <c r="E1526">
        <v>803</v>
      </c>
    </row>
    <row r="1527" spans="1:5" x14ac:dyDescent="0.2">
      <c r="A1527" t="s">
        <v>81</v>
      </c>
      <c r="B1527" t="s">
        <v>153</v>
      </c>
      <c r="C1527">
        <v>5</v>
      </c>
      <c r="D1527">
        <v>1204712</v>
      </c>
      <c r="E1527">
        <v>908</v>
      </c>
    </row>
    <row r="1528" spans="1:5" x14ac:dyDescent="0.2">
      <c r="A1528" t="s">
        <v>81</v>
      </c>
      <c r="B1528" t="s">
        <v>153</v>
      </c>
      <c r="C1528">
        <v>6</v>
      </c>
      <c r="D1528">
        <v>1203766</v>
      </c>
      <c r="E1528">
        <v>799</v>
      </c>
    </row>
    <row r="1529" spans="1:5" x14ac:dyDescent="0.2">
      <c r="A1529" t="s">
        <v>81</v>
      </c>
      <c r="B1529" t="s">
        <v>153</v>
      </c>
      <c r="C1529">
        <v>7</v>
      </c>
      <c r="D1529">
        <v>1203227</v>
      </c>
      <c r="E1529">
        <v>902</v>
      </c>
    </row>
    <row r="1530" spans="1:5" x14ac:dyDescent="0.2">
      <c r="A1530" t="s">
        <v>81</v>
      </c>
      <c r="B1530" t="s">
        <v>153</v>
      </c>
      <c r="C1530">
        <v>8</v>
      </c>
      <c r="D1530">
        <v>1203729</v>
      </c>
      <c r="E1530">
        <v>923</v>
      </c>
    </row>
    <row r="1531" spans="1:5" x14ac:dyDescent="0.2">
      <c r="A1531" t="s">
        <v>81</v>
      </c>
      <c r="B1531" t="s">
        <v>153</v>
      </c>
      <c r="C1531">
        <v>9</v>
      </c>
      <c r="D1531">
        <v>1204771</v>
      </c>
      <c r="E1531">
        <v>972</v>
      </c>
    </row>
    <row r="1532" spans="1:5" x14ac:dyDescent="0.2">
      <c r="A1532" t="s">
        <v>81</v>
      </c>
      <c r="B1532" t="s">
        <v>154</v>
      </c>
      <c r="C1532">
        <v>1</v>
      </c>
      <c r="D1532">
        <v>1216435</v>
      </c>
      <c r="E1532">
        <v>3272</v>
      </c>
    </row>
    <row r="1533" spans="1:5" x14ac:dyDescent="0.2">
      <c r="A1533" t="s">
        <v>81</v>
      </c>
      <c r="B1533" t="s">
        <v>154</v>
      </c>
      <c r="C1533">
        <v>10</v>
      </c>
      <c r="D1533">
        <v>1215422</v>
      </c>
      <c r="E1533">
        <v>3704</v>
      </c>
    </row>
    <row r="1534" spans="1:5" x14ac:dyDescent="0.2">
      <c r="A1534" t="s">
        <v>81</v>
      </c>
      <c r="B1534" t="s">
        <v>154</v>
      </c>
      <c r="C1534">
        <v>2</v>
      </c>
      <c r="D1534">
        <v>1215277</v>
      </c>
      <c r="E1534">
        <v>3828</v>
      </c>
    </row>
    <row r="1535" spans="1:5" x14ac:dyDescent="0.2">
      <c r="A1535" t="s">
        <v>81</v>
      </c>
      <c r="B1535" t="s">
        <v>154</v>
      </c>
      <c r="C1535">
        <v>3</v>
      </c>
      <c r="D1535">
        <v>1216388</v>
      </c>
      <c r="E1535">
        <v>3316</v>
      </c>
    </row>
    <row r="1536" spans="1:5" x14ac:dyDescent="0.2">
      <c r="A1536" t="s">
        <v>81</v>
      </c>
      <c r="B1536" t="s">
        <v>154</v>
      </c>
      <c r="C1536">
        <v>4</v>
      </c>
      <c r="D1536">
        <v>1215578</v>
      </c>
      <c r="E1536">
        <v>3587</v>
      </c>
    </row>
    <row r="1537" spans="1:5" x14ac:dyDescent="0.2">
      <c r="A1537" t="s">
        <v>81</v>
      </c>
      <c r="B1537" t="s">
        <v>154</v>
      </c>
      <c r="C1537">
        <v>5</v>
      </c>
      <c r="D1537">
        <v>1216341</v>
      </c>
      <c r="E1537">
        <v>3742</v>
      </c>
    </row>
    <row r="1538" spans="1:5" x14ac:dyDescent="0.2">
      <c r="A1538" t="s">
        <v>81</v>
      </c>
      <c r="B1538" t="s">
        <v>154</v>
      </c>
      <c r="C1538">
        <v>6</v>
      </c>
      <c r="D1538">
        <v>1214978</v>
      </c>
      <c r="E1538">
        <v>3775</v>
      </c>
    </row>
    <row r="1539" spans="1:5" x14ac:dyDescent="0.2">
      <c r="A1539" t="s">
        <v>81</v>
      </c>
      <c r="B1539" t="s">
        <v>154</v>
      </c>
      <c r="C1539">
        <v>7</v>
      </c>
      <c r="D1539">
        <v>1214357</v>
      </c>
      <c r="E1539">
        <v>3318</v>
      </c>
    </row>
    <row r="1540" spans="1:5" x14ac:dyDescent="0.2">
      <c r="A1540" t="s">
        <v>81</v>
      </c>
      <c r="B1540" t="s">
        <v>154</v>
      </c>
      <c r="C1540">
        <v>8</v>
      </c>
      <c r="D1540">
        <v>1215502</v>
      </c>
      <c r="E1540">
        <v>3810</v>
      </c>
    </row>
    <row r="1541" spans="1:5" x14ac:dyDescent="0.2">
      <c r="A1541" t="s">
        <v>81</v>
      </c>
      <c r="B1541" t="s">
        <v>154</v>
      </c>
      <c r="C1541">
        <v>9</v>
      </c>
      <c r="D1541">
        <v>1216256</v>
      </c>
      <c r="E1541">
        <v>3170</v>
      </c>
    </row>
    <row r="1542" spans="1:5" x14ac:dyDescent="0.2">
      <c r="A1542" t="s">
        <v>81</v>
      </c>
      <c r="B1542" t="s">
        <v>155</v>
      </c>
      <c r="C1542">
        <v>1</v>
      </c>
      <c r="D1542">
        <v>1206475</v>
      </c>
      <c r="E1542">
        <v>954</v>
      </c>
    </row>
    <row r="1543" spans="1:5" x14ac:dyDescent="0.2">
      <c r="A1543" t="s">
        <v>81</v>
      </c>
      <c r="B1543" t="s">
        <v>155</v>
      </c>
      <c r="C1543">
        <v>10</v>
      </c>
      <c r="D1543">
        <v>1205233</v>
      </c>
      <c r="E1543">
        <v>961</v>
      </c>
    </row>
    <row r="1544" spans="1:5" x14ac:dyDescent="0.2">
      <c r="A1544" t="s">
        <v>81</v>
      </c>
      <c r="B1544" t="s">
        <v>155</v>
      </c>
      <c r="C1544">
        <v>2</v>
      </c>
      <c r="D1544">
        <v>1205924</v>
      </c>
      <c r="E1544">
        <v>1000</v>
      </c>
    </row>
    <row r="1545" spans="1:5" x14ac:dyDescent="0.2">
      <c r="A1545" t="s">
        <v>81</v>
      </c>
      <c r="B1545" t="s">
        <v>155</v>
      </c>
      <c r="C1545">
        <v>3</v>
      </c>
      <c r="D1545">
        <v>1206370</v>
      </c>
      <c r="E1545">
        <v>887</v>
      </c>
    </row>
    <row r="1546" spans="1:5" x14ac:dyDescent="0.2">
      <c r="A1546" t="s">
        <v>81</v>
      </c>
      <c r="B1546" t="s">
        <v>155</v>
      </c>
      <c r="C1546">
        <v>4</v>
      </c>
      <c r="D1546">
        <v>1205989</v>
      </c>
      <c r="E1546">
        <v>1020</v>
      </c>
    </row>
    <row r="1547" spans="1:5" x14ac:dyDescent="0.2">
      <c r="A1547" t="s">
        <v>81</v>
      </c>
      <c r="B1547" t="s">
        <v>155</v>
      </c>
      <c r="C1547">
        <v>5</v>
      </c>
      <c r="D1547">
        <v>1206598</v>
      </c>
      <c r="E1547">
        <v>1021</v>
      </c>
    </row>
    <row r="1548" spans="1:5" x14ac:dyDescent="0.2">
      <c r="A1548" t="s">
        <v>81</v>
      </c>
      <c r="B1548" t="s">
        <v>155</v>
      </c>
      <c r="C1548">
        <v>6</v>
      </c>
      <c r="D1548">
        <v>1205031</v>
      </c>
      <c r="E1548">
        <v>860</v>
      </c>
    </row>
    <row r="1549" spans="1:5" x14ac:dyDescent="0.2">
      <c r="A1549" t="s">
        <v>81</v>
      </c>
      <c r="B1549" t="s">
        <v>155</v>
      </c>
      <c r="C1549">
        <v>7</v>
      </c>
      <c r="D1549">
        <v>1204800</v>
      </c>
      <c r="E1549">
        <v>1008</v>
      </c>
    </row>
    <row r="1550" spans="1:5" x14ac:dyDescent="0.2">
      <c r="A1550" t="s">
        <v>81</v>
      </c>
      <c r="B1550" t="s">
        <v>155</v>
      </c>
      <c r="C1550">
        <v>8</v>
      </c>
      <c r="D1550">
        <v>1206178</v>
      </c>
      <c r="E1550">
        <v>1023</v>
      </c>
    </row>
    <row r="1551" spans="1:5" x14ac:dyDescent="0.2">
      <c r="A1551" t="s">
        <v>81</v>
      </c>
      <c r="B1551" t="s">
        <v>155</v>
      </c>
      <c r="C1551">
        <v>9</v>
      </c>
      <c r="D1551">
        <v>1206531</v>
      </c>
      <c r="E1551">
        <v>1040</v>
      </c>
    </row>
    <row r="1552" spans="1:5" x14ac:dyDescent="0.2">
      <c r="A1552" t="s">
        <v>81</v>
      </c>
      <c r="B1552" t="s">
        <v>156</v>
      </c>
      <c r="C1552">
        <v>1</v>
      </c>
      <c r="D1552">
        <v>1208494</v>
      </c>
      <c r="E1552">
        <v>978</v>
      </c>
    </row>
    <row r="1553" spans="1:5" x14ac:dyDescent="0.2">
      <c r="A1553" t="s">
        <v>81</v>
      </c>
      <c r="B1553" t="s">
        <v>156</v>
      </c>
      <c r="C1553">
        <v>10</v>
      </c>
      <c r="D1553">
        <v>1207773</v>
      </c>
      <c r="E1553">
        <v>1115</v>
      </c>
    </row>
    <row r="1554" spans="1:5" x14ac:dyDescent="0.2">
      <c r="A1554" t="s">
        <v>81</v>
      </c>
      <c r="B1554" t="s">
        <v>156</v>
      </c>
      <c r="C1554">
        <v>2</v>
      </c>
      <c r="D1554">
        <v>1208022</v>
      </c>
      <c r="E1554">
        <v>951</v>
      </c>
    </row>
    <row r="1555" spans="1:5" x14ac:dyDescent="0.2">
      <c r="A1555" t="s">
        <v>81</v>
      </c>
      <c r="B1555" t="s">
        <v>156</v>
      </c>
      <c r="C1555">
        <v>3</v>
      </c>
      <c r="D1555">
        <v>1208913</v>
      </c>
      <c r="E1555">
        <v>1081</v>
      </c>
    </row>
    <row r="1556" spans="1:5" x14ac:dyDescent="0.2">
      <c r="A1556" t="s">
        <v>81</v>
      </c>
      <c r="B1556" t="s">
        <v>156</v>
      </c>
      <c r="C1556">
        <v>4</v>
      </c>
      <c r="D1556">
        <v>1207718</v>
      </c>
      <c r="E1556">
        <v>1135</v>
      </c>
    </row>
    <row r="1557" spans="1:5" x14ac:dyDescent="0.2">
      <c r="A1557" t="s">
        <v>81</v>
      </c>
      <c r="B1557" t="s">
        <v>156</v>
      </c>
      <c r="C1557">
        <v>5</v>
      </c>
      <c r="D1557">
        <v>1208856</v>
      </c>
      <c r="E1557">
        <v>1092</v>
      </c>
    </row>
    <row r="1558" spans="1:5" x14ac:dyDescent="0.2">
      <c r="A1558" t="s">
        <v>81</v>
      </c>
      <c r="B1558" t="s">
        <v>156</v>
      </c>
      <c r="C1558">
        <v>6</v>
      </c>
      <c r="D1558">
        <v>1207400</v>
      </c>
      <c r="E1558">
        <v>970</v>
      </c>
    </row>
    <row r="1559" spans="1:5" x14ac:dyDescent="0.2">
      <c r="A1559" t="s">
        <v>81</v>
      </c>
      <c r="B1559" t="s">
        <v>156</v>
      </c>
      <c r="C1559">
        <v>7</v>
      </c>
      <c r="D1559">
        <v>1206982</v>
      </c>
      <c r="E1559">
        <v>972</v>
      </c>
    </row>
    <row r="1560" spans="1:5" x14ac:dyDescent="0.2">
      <c r="A1560" t="s">
        <v>81</v>
      </c>
      <c r="B1560" t="s">
        <v>156</v>
      </c>
      <c r="C1560">
        <v>8</v>
      </c>
      <c r="D1560">
        <v>1208161</v>
      </c>
      <c r="E1560">
        <v>993</v>
      </c>
    </row>
    <row r="1561" spans="1:5" x14ac:dyDescent="0.2">
      <c r="A1561" t="s">
        <v>81</v>
      </c>
      <c r="B1561" t="s">
        <v>156</v>
      </c>
      <c r="C1561">
        <v>9</v>
      </c>
      <c r="D1561">
        <v>1208887</v>
      </c>
      <c r="E1561">
        <v>1127</v>
      </c>
    </row>
    <row r="1562" spans="1:5" x14ac:dyDescent="0.2">
      <c r="A1562" t="s">
        <v>81</v>
      </c>
      <c r="B1562" t="s">
        <v>157</v>
      </c>
      <c r="C1562">
        <v>1</v>
      </c>
      <c r="D1562">
        <v>1210461</v>
      </c>
      <c r="E1562">
        <v>1271</v>
      </c>
    </row>
    <row r="1563" spans="1:5" x14ac:dyDescent="0.2">
      <c r="A1563" t="s">
        <v>81</v>
      </c>
      <c r="B1563" t="s">
        <v>157</v>
      </c>
      <c r="C1563">
        <v>10</v>
      </c>
      <c r="D1563">
        <v>1208951</v>
      </c>
      <c r="E1563">
        <v>1267</v>
      </c>
    </row>
    <row r="1564" spans="1:5" x14ac:dyDescent="0.2">
      <c r="A1564" t="s">
        <v>81</v>
      </c>
      <c r="B1564" t="s">
        <v>157</v>
      </c>
      <c r="C1564">
        <v>2</v>
      </c>
      <c r="D1564">
        <v>1209587</v>
      </c>
      <c r="E1564">
        <v>1093</v>
      </c>
    </row>
    <row r="1565" spans="1:5" x14ac:dyDescent="0.2">
      <c r="A1565" t="s">
        <v>81</v>
      </c>
      <c r="B1565" t="s">
        <v>157</v>
      </c>
      <c r="C1565">
        <v>3</v>
      </c>
      <c r="D1565">
        <v>1210367</v>
      </c>
      <c r="E1565">
        <v>1266</v>
      </c>
    </row>
    <row r="1566" spans="1:5" x14ac:dyDescent="0.2">
      <c r="A1566" t="s">
        <v>81</v>
      </c>
      <c r="B1566" t="s">
        <v>157</v>
      </c>
      <c r="C1566">
        <v>4</v>
      </c>
      <c r="D1566">
        <v>1209452</v>
      </c>
      <c r="E1566">
        <v>1074</v>
      </c>
    </row>
    <row r="1567" spans="1:5" x14ac:dyDescent="0.2">
      <c r="A1567" t="s">
        <v>81</v>
      </c>
      <c r="B1567" t="s">
        <v>157</v>
      </c>
      <c r="C1567">
        <v>5</v>
      </c>
      <c r="D1567">
        <v>1210250</v>
      </c>
      <c r="E1567">
        <v>1256</v>
      </c>
    </row>
    <row r="1568" spans="1:5" x14ac:dyDescent="0.2">
      <c r="A1568" t="s">
        <v>81</v>
      </c>
      <c r="B1568" t="s">
        <v>157</v>
      </c>
      <c r="C1568">
        <v>6</v>
      </c>
      <c r="D1568">
        <v>1209163</v>
      </c>
      <c r="E1568">
        <v>1217</v>
      </c>
    </row>
    <row r="1569" spans="1:5" x14ac:dyDescent="0.2">
      <c r="A1569" t="s">
        <v>81</v>
      </c>
      <c r="B1569" t="s">
        <v>157</v>
      </c>
      <c r="C1569">
        <v>7</v>
      </c>
      <c r="D1569">
        <v>1208597</v>
      </c>
      <c r="E1569">
        <v>1246</v>
      </c>
    </row>
    <row r="1570" spans="1:5" x14ac:dyDescent="0.2">
      <c r="A1570" t="s">
        <v>81</v>
      </c>
      <c r="B1570" t="s">
        <v>157</v>
      </c>
      <c r="C1570">
        <v>8</v>
      </c>
      <c r="D1570">
        <v>1209553</v>
      </c>
      <c r="E1570">
        <v>1105</v>
      </c>
    </row>
    <row r="1571" spans="1:5" x14ac:dyDescent="0.2">
      <c r="A1571" t="s">
        <v>81</v>
      </c>
      <c r="B1571" t="s">
        <v>157</v>
      </c>
      <c r="C1571">
        <v>9</v>
      </c>
      <c r="D1571">
        <v>1210509</v>
      </c>
      <c r="E1571">
        <v>1262</v>
      </c>
    </row>
    <row r="1572" spans="1:5" x14ac:dyDescent="0.2">
      <c r="A1572" t="s">
        <v>81</v>
      </c>
      <c r="B1572" t="s">
        <v>158</v>
      </c>
      <c r="C1572">
        <v>1</v>
      </c>
      <c r="D1572">
        <v>1223060</v>
      </c>
      <c r="E1572">
        <v>495</v>
      </c>
    </row>
    <row r="1573" spans="1:5" x14ac:dyDescent="0.2">
      <c r="A1573" t="s">
        <v>81</v>
      </c>
      <c r="B1573" t="s">
        <v>158</v>
      </c>
      <c r="C1573">
        <v>10</v>
      </c>
      <c r="D1573">
        <v>1222346</v>
      </c>
      <c r="E1573">
        <v>516</v>
      </c>
    </row>
    <row r="1574" spans="1:5" x14ac:dyDescent="0.2">
      <c r="A1574" t="s">
        <v>81</v>
      </c>
      <c r="B1574" t="s">
        <v>158</v>
      </c>
      <c r="C1574">
        <v>2</v>
      </c>
      <c r="D1574">
        <v>1222178</v>
      </c>
      <c r="E1574">
        <v>496</v>
      </c>
    </row>
    <row r="1575" spans="1:5" x14ac:dyDescent="0.2">
      <c r="A1575" t="s">
        <v>81</v>
      </c>
      <c r="B1575" t="s">
        <v>158</v>
      </c>
      <c r="C1575">
        <v>3</v>
      </c>
      <c r="D1575">
        <v>1222923</v>
      </c>
      <c r="E1575">
        <v>507</v>
      </c>
    </row>
    <row r="1576" spans="1:5" x14ac:dyDescent="0.2">
      <c r="A1576" t="s">
        <v>81</v>
      </c>
      <c r="B1576" t="s">
        <v>158</v>
      </c>
      <c r="C1576">
        <v>4</v>
      </c>
      <c r="D1576">
        <v>1222627</v>
      </c>
      <c r="E1576">
        <v>499</v>
      </c>
    </row>
    <row r="1577" spans="1:5" x14ac:dyDescent="0.2">
      <c r="A1577" t="s">
        <v>81</v>
      </c>
      <c r="B1577" t="s">
        <v>158</v>
      </c>
      <c r="C1577">
        <v>5</v>
      </c>
      <c r="D1577">
        <v>1223676</v>
      </c>
      <c r="E1577">
        <v>511</v>
      </c>
    </row>
    <row r="1578" spans="1:5" x14ac:dyDescent="0.2">
      <c r="A1578" t="s">
        <v>81</v>
      </c>
      <c r="B1578" t="s">
        <v>158</v>
      </c>
      <c r="C1578">
        <v>6</v>
      </c>
      <c r="D1578">
        <v>1221933</v>
      </c>
      <c r="E1578">
        <v>493</v>
      </c>
    </row>
    <row r="1579" spans="1:5" x14ac:dyDescent="0.2">
      <c r="A1579" t="s">
        <v>81</v>
      </c>
      <c r="B1579" t="s">
        <v>158</v>
      </c>
      <c r="C1579">
        <v>7</v>
      </c>
      <c r="D1579">
        <v>1221349</v>
      </c>
      <c r="E1579">
        <v>495</v>
      </c>
    </row>
    <row r="1580" spans="1:5" x14ac:dyDescent="0.2">
      <c r="A1580" t="s">
        <v>81</v>
      </c>
      <c r="B1580" t="s">
        <v>158</v>
      </c>
      <c r="C1580">
        <v>8</v>
      </c>
      <c r="D1580">
        <v>1222262</v>
      </c>
      <c r="E1580">
        <v>507</v>
      </c>
    </row>
    <row r="1581" spans="1:5" x14ac:dyDescent="0.2">
      <c r="A1581" t="s">
        <v>81</v>
      </c>
      <c r="B1581" t="s">
        <v>158</v>
      </c>
      <c r="C1581">
        <v>9</v>
      </c>
      <c r="D1581">
        <v>1223448</v>
      </c>
      <c r="E1581">
        <v>516</v>
      </c>
    </row>
    <row r="1582" spans="1:5" x14ac:dyDescent="0.2">
      <c r="A1582" t="s">
        <v>81</v>
      </c>
      <c r="B1582" t="s">
        <v>159</v>
      </c>
      <c r="C1582">
        <v>1</v>
      </c>
      <c r="D1582">
        <v>1223154</v>
      </c>
      <c r="E1582">
        <v>573</v>
      </c>
    </row>
    <row r="1583" spans="1:5" x14ac:dyDescent="0.2">
      <c r="A1583" t="s">
        <v>81</v>
      </c>
      <c r="B1583" t="s">
        <v>159</v>
      </c>
      <c r="C1583">
        <v>10</v>
      </c>
      <c r="D1583">
        <v>1222115</v>
      </c>
      <c r="E1583">
        <v>574</v>
      </c>
    </row>
    <row r="1584" spans="1:5" x14ac:dyDescent="0.2">
      <c r="A1584" t="s">
        <v>81</v>
      </c>
      <c r="B1584" t="s">
        <v>159</v>
      </c>
      <c r="C1584">
        <v>2</v>
      </c>
      <c r="D1584">
        <v>1222425</v>
      </c>
      <c r="E1584">
        <v>572</v>
      </c>
    </row>
    <row r="1585" spans="1:5" x14ac:dyDescent="0.2">
      <c r="A1585" t="s">
        <v>81</v>
      </c>
      <c r="B1585" t="s">
        <v>159</v>
      </c>
      <c r="C1585">
        <v>3</v>
      </c>
      <c r="D1585">
        <v>1223242</v>
      </c>
      <c r="E1585">
        <v>585</v>
      </c>
    </row>
    <row r="1586" spans="1:5" x14ac:dyDescent="0.2">
      <c r="A1586" t="s">
        <v>81</v>
      </c>
      <c r="B1586" t="s">
        <v>159</v>
      </c>
      <c r="C1586">
        <v>4</v>
      </c>
      <c r="D1586">
        <v>1222458</v>
      </c>
      <c r="E1586">
        <v>578</v>
      </c>
    </row>
    <row r="1587" spans="1:5" x14ac:dyDescent="0.2">
      <c r="A1587" t="s">
        <v>81</v>
      </c>
      <c r="B1587" t="s">
        <v>159</v>
      </c>
      <c r="C1587">
        <v>5</v>
      </c>
      <c r="D1587">
        <v>1223555</v>
      </c>
      <c r="E1587">
        <v>578</v>
      </c>
    </row>
    <row r="1588" spans="1:5" x14ac:dyDescent="0.2">
      <c r="A1588" t="s">
        <v>81</v>
      </c>
      <c r="B1588" t="s">
        <v>159</v>
      </c>
      <c r="C1588">
        <v>6</v>
      </c>
      <c r="D1588">
        <v>1221763</v>
      </c>
      <c r="E1588">
        <v>570</v>
      </c>
    </row>
    <row r="1589" spans="1:5" x14ac:dyDescent="0.2">
      <c r="A1589" t="s">
        <v>81</v>
      </c>
      <c r="B1589" t="s">
        <v>159</v>
      </c>
      <c r="C1589">
        <v>7</v>
      </c>
      <c r="D1589">
        <v>1221477</v>
      </c>
      <c r="E1589">
        <v>586</v>
      </c>
    </row>
    <row r="1590" spans="1:5" x14ac:dyDescent="0.2">
      <c r="A1590" t="s">
        <v>81</v>
      </c>
      <c r="B1590" t="s">
        <v>159</v>
      </c>
      <c r="C1590">
        <v>8</v>
      </c>
      <c r="D1590">
        <v>1222122</v>
      </c>
      <c r="E1590">
        <v>572</v>
      </c>
    </row>
    <row r="1591" spans="1:5" x14ac:dyDescent="0.2">
      <c r="A1591" t="s">
        <v>81</v>
      </c>
      <c r="B1591" t="s">
        <v>159</v>
      </c>
      <c r="C1591">
        <v>9</v>
      </c>
      <c r="D1591">
        <v>1223433</v>
      </c>
      <c r="E1591">
        <v>582</v>
      </c>
    </row>
    <row r="1592" spans="1:5" x14ac:dyDescent="0.2">
      <c r="A1592" t="s">
        <v>81</v>
      </c>
      <c r="B1592" t="s">
        <v>160</v>
      </c>
      <c r="C1592">
        <v>1</v>
      </c>
      <c r="D1592">
        <v>1224252</v>
      </c>
      <c r="E1592">
        <v>464</v>
      </c>
    </row>
    <row r="1593" spans="1:5" x14ac:dyDescent="0.2">
      <c r="A1593" t="s">
        <v>81</v>
      </c>
      <c r="B1593" t="s">
        <v>160</v>
      </c>
      <c r="C1593">
        <v>10</v>
      </c>
      <c r="D1593">
        <v>1223180</v>
      </c>
      <c r="E1593">
        <v>455</v>
      </c>
    </row>
    <row r="1594" spans="1:5" x14ac:dyDescent="0.2">
      <c r="A1594" t="s">
        <v>81</v>
      </c>
      <c r="B1594" t="s">
        <v>160</v>
      </c>
      <c r="C1594">
        <v>2</v>
      </c>
      <c r="D1594">
        <v>1223355</v>
      </c>
      <c r="E1594">
        <v>461</v>
      </c>
    </row>
    <row r="1595" spans="1:5" x14ac:dyDescent="0.2">
      <c r="A1595" t="s">
        <v>81</v>
      </c>
      <c r="B1595" t="s">
        <v>160</v>
      </c>
      <c r="C1595">
        <v>3</v>
      </c>
      <c r="D1595">
        <v>1224159</v>
      </c>
      <c r="E1595">
        <v>460</v>
      </c>
    </row>
    <row r="1596" spans="1:5" x14ac:dyDescent="0.2">
      <c r="A1596" t="s">
        <v>81</v>
      </c>
      <c r="B1596" t="s">
        <v>160</v>
      </c>
      <c r="C1596">
        <v>4</v>
      </c>
      <c r="D1596">
        <v>1223401</v>
      </c>
      <c r="E1596">
        <v>453</v>
      </c>
    </row>
    <row r="1597" spans="1:5" x14ac:dyDescent="0.2">
      <c r="A1597" t="s">
        <v>81</v>
      </c>
      <c r="B1597" t="s">
        <v>160</v>
      </c>
      <c r="C1597">
        <v>5</v>
      </c>
      <c r="D1597">
        <v>1224649</v>
      </c>
      <c r="E1597">
        <v>462</v>
      </c>
    </row>
    <row r="1598" spans="1:5" x14ac:dyDescent="0.2">
      <c r="A1598" t="s">
        <v>81</v>
      </c>
      <c r="B1598" t="s">
        <v>160</v>
      </c>
      <c r="C1598">
        <v>6</v>
      </c>
      <c r="D1598">
        <v>1223009</v>
      </c>
      <c r="E1598">
        <v>458</v>
      </c>
    </row>
    <row r="1599" spans="1:5" x14ac:dyDescent="0.2">
      <c r="A1599" t="s">
        <v>81</v>
      </c>
      <c r="B1599" t="s">
        <v>160</v>
      </c>
      <c r="C1599">
        <v>7</v>
      </c>
      <c r="D1599">
        <v>1222603</v>
      </c>
      <c r="E1599">
        <v>453</v>
      </c>
    </row>
    <row r="1600" spans="1:5" x14ac:dyDescent="0.2">
      <c r="A1600" t="s">
        <v>81</v>
      </c>
      <c r="B1600" t="s">
        <v>160</v>
      </c>
      <c r="C1600">
        <v>8</v>
      </c>
      <c r="D1600">
        <v>1223303</v>
      </c>
      <c r="E1600">
        <v>456</v>
      </c>
    </row>
    <row r="1601" spans="1:5" x14ac:dyDescent="0.2">
      <c r="A1601" t="s">
        <v>81</v>
      </c>
      <c r="B1601" t="s">
        <v>160</v>
      </c>
      <c r="C1601">
        <v>9</v>
      </c>
      <c r="D1601">
        <v>1224572</v>
      </c>
      <c r="E1601">
        <v>453</v>
      </c>
    </row>
    <row r="1602" spans="1:5" x14ac:dyDescent="0.2">
      <c r="A1602" t="s">
        <v>81</v>
      </c>
      <c r="B1602" t="s">
        <v>161</v>
      </c>
      <c r="C1602">
        <v>1</v>
      </c>
      <c r="D1602">
        <v>1223737</v>
      </c>
      <c r="E1602">
        <v>473</v>
      </c>
    </row>
    <row r="1603" spans="1:5" x14ac:dyDescent="0.2">
      <c r="A1603" t="s">
        <v>81</v>
      </c>
      <c r="B1603" t="s">
        <v>161</v>
      </c>
      <c r="C1603">
        <v>10</v>
      </c>
      <c r="D1603">
        <v>1222407</v>
      </c>
      <c r="E1603">
        <v>463</v>
      </c>
    </row>
    <row r="1604" spans="1:5" x14ac:dyDescent="0.2">
      <c r="A1604" t="s">
        <v>81</v>
      </c>
      <c r="B1604" t="s">
        <v>161</v>
      </c>
      <c r="C1604">
        <v>2</v>
      </c>
      <c r="D1604">
        <v>1222695</v>
      </c>
      <c r="E1604">
        <v>470</v>
      </c>
    </row>
    <row r="1605" spans="1:5" x14ac:dyDescent="0.2">
      <c r="A1605" t="s">
        <v>81</v>
      </c>
      <c r="B1605" t="s">
        <v>161</v>
      </c>
      <c r="C1605">
        <v>3</v>
      </c>
      <c r="D1605">
        <v>1223552</v>
      </c>
      <c r="E1605">
        <v>466</v>
      </c>
    </row>
    <row r="1606" spans="1:5" x14ac:dyDescent="0.2">
      <c r="A1606" t="s">
        <v>81</v>
      </c>
      <c r="B1606" t="s">
        <v>161</v>
      </c>
      <c r="C1606">
        <v>4</v>
      </c>
      <c r="D1606">
        <v>1222982</v>
      </c>
      <c r="E1606">
        <v>456</v>
      </c>
    </row>
    <row r="1607" spans="1:5" x14ac:dyDescent="0.2">
      <c r="A1607" t="s">
        <v>81</v>
      </c>
      <c r="B1607" t="s">
        <v>161</v>
      </c>
      <c r="C1607">
        <v>5</v>
      </c>
      <c r="D1607">
        <v>1224038</v>
      </c>
      <c r="E1607">
        <v>468</v>
      </c>
    </row>
    <row r="1608" spans="1:5" x14ac:dyDescent="0.2">
      <c r="A1608" t="s">
        <v>81</v>
      </c>
      <c r="B1608" t="s">
        <v>161</v>
      </c>
      <c r="C1608">
        <v>6</v>
      </c>
      <c r="D1608">
        <v>1222381</v>
      </c>
      <c r="E1608">
        <v>474</v>
      </c>
    </row>
    <row r="1609" spans="1:5" x14ac:dyDescent="0.2">
      <c r="A1609" t="s">
        <v>81</v>
      </c>
      <c r="B1609" t="s">
        <v>161</v>
      </c>
      <c r="C1609">
        <v>7</v>
      </c>
      <c r="D1609">
        <v>1221707</v>
      </c>
      <c r="E1609">
        <v>468</v>
      </c>
    </row>
    <row r="1610" spans="1:5" x14ac:dyDescent="0.2">
      <c r="A1610" t="s">
        <v>81</v>
      </c>
      <c r="B1610" t="s">
        <v>161</v>
      </c>
      <c r="C1610">
        <v>8</v>
      </c>
      <c r="D1610">
        <v>1222672</v>
      </c>
      <c r="E1610">
        <v>468</v>
      </c>
    </row>
    <row r="1611" spans="1:5" x14ac:dyDescent="0.2">
      <c r="A1611" t="s">
        <v>81</v>
      </c>
      <c r="B1611" t="s">
        <v>161</v>
      </c>
      <c r="C1611">
        <v>9</v>
      </c>
      <c r="D1611">
        <v>1223812</v>
      </c>
      <c r="E1611">
        <v>468</v>
      </c>
    </row>
    <row r="1612" spans="1:5" x14ac:dyDescent="0.2">
      <c r="A1612" t="s">
        <v>81</v>
      </c>
      <c r="B1612" t="s">
        <v>162</v>
      </c>
      <c r="C1612">
        <v>1</v>
      </c>
      <c r="D1612">
        <v>1269819</v>
      </c>
      <c r="E1612">
        <v>313</v>
      </c>
    </row>
    <row r="1613" spans="1:5" x14ac:dyDescent="0.2">
      <c r="A1613" t="s">
        <v>81</v>
      </c>
      <c r="B1613" t="s">
        <v>162</v>
      </c>
      <c r="C1613">
        <v>10</v>
      </c>
      <c r="D1613">
        <v>1269284</v>
      </c>
      <c r="E1613">
        <v>308</v>
      </c>
    </row>
    <row r="1614" spans="1:5" x14ac:dyDescent="0.2">
      <c r="A1614" t="s">
        <v>81</v>
      </c>
      <c r="B1614" t="s">
        <v>162</v>
      </c>
      <c r="C1614">
        <v>2</v>
      </c>
      <c r="D1614">
        <v>1269759</v>
      </c>
      <c r="E1614">
        <v>316</v>
      </c>
    </row>
    <row r="1615" spans="1:5" x14ac:dyDescent="0.2">
      <c r="A1615" t="s">
        <v>81</v>
      </c>
      <c r="B1615" t="s">
        <v>162</v>
      </c>
      <c r="C1615">
        <v>3</v>
      </c>
      <c r="D1615">
        <v>1270312</v>
      </c>
      <c r="E1615">
        <v>300</v>
      </c>
    </row>
    <row r="1616" spans="1:5" x14ac:dyDescent="0.2">
      <c r="A1616" t="s">
        <v>81</v>
      </c>
      <c r="B1616" t="s">
        <v>162</v>
      </c>
      <c r="C1616">
        <v>4</v>
      </c>
      <c r="D1616">
        <v>1269431</v>
      </c>
      <c r="E1616">
        <v>316</v>
      </c>
    </row>
    <row r="1617" spans="1:5" x14ac:dyDescent="0.2">
      <c r="A1617" t="s">
        <v>81</v>
      </c>
      <c r="B1617" t="s">
        <v>162</v>
      </c>
      <c r="C1617">
        <v>5</v>
      </c>
      <c r="D1617">
        <v>1269940</v>
      </c>
      <c r="E1617">
        <v>324</v>
      </c>
    </row>
    <row r="1618" spans="1:5" x14ac:dyDescent="0.2">
      <c r="A1618" t="s">
        <v>81</v>
      </c>
      <c r="B1618" t="s">
        <v>162</v>
      </c>
      <c r="C1618">
        <v>6</v>
      </c>
      <c r="D1618">
        <v>1268450</v>
      </c>
      <c r="E1618">
        <v>325</v>
      </c>
    </row>
    <row r="1619" spans="1:5" x14ac:dyDescent="0.2">
      <c r="A1619" t="s">
        <v>81</v>
      </c>
      <c r="B1619" t="s">
        <v>162</v>
      </c>
      <c r="C1619">
        <v>7</v>
      </c>
      <c r="D1619">
        <v>1268727</v>
      </c>
      <c r="E1619">
        <v>322</v>
      </c>
    </row>
    <row r="1620" spans="1:5" x14ac:dyDescent="0.2">
      <c r="A1620" t="s">
        <v>81</v>
      </c>
      <c r="B1620" t="s">
        <v>162</v>
      </c>
      <c r="C1620">
        <v>8</v>
      </c>
      <c r="D1620">
        <v>1269393</v>
      </c>
      <c r="E1620">
        <v>317</v>
      </c>
    </row>
    <row r="1621" spans="1:5" x14ac:dyDescent="0.2">
      <c r="A1621" t="s">
        <v>81</v>
      </c>
      <c r="B1621" t="s">
        <v>162</v>
      </c>
      <c r="C1621">
        <v>9</v>
      </c>
      <c r="D1621">
        <v>1270595</v>
      </c>
      <c r="E1621">
        <v>301</v>
      </c>
    </row>
    <row r="1622" spans="1:5" x14ac:dyDescent="0.2">
      <c r="A1622" t="s">
        <v>82</v>
      </c>
      <c r="B1622" t="s">
        <v>136</v>
      </c>
      <c r="C1622">
        <v>1</v>
      </c>
      <c r="D1622">
        <v>1295899</v>
      </c>
      <c r="E1622">
        <v>116</v>
      </c>
    </row>
    <row r="1623" spans="1:5" x14ac:dyDescent="0.2">
      <c r="A1623" t="s">
        <v>82</v>
      </c>
      <c r="B1623" t="s">
        <v>136</v>
      </c>
      <c r="C1623">
        <v>10</v>
      </c>
      <c r="D1623">
        <v>1295910</v>
      </c>
      <c r="E1623">
        <v>114</v>
      </c>
    </row>
    <row r="1624" spans="1:5" x14ac:dyDescent="0.2">
      <c r="A1624" t="s">
        <v>82</v>
      </c>
      <c r="B1624" t="s">
        <v>136</v>
      </c>
      <c r="C1624">
        <v>2</v>
      </c>
      <c r="D1624">
        <v>1296340</v>
      </c>
      <c r="E1624">
        <v>92</v>
      </c>
    </row>
    <row r="1625" spans="1:5" x14ac:dyDescent="0.2">
      <c r="A1625" t="s">
        <v>82</v>
      </c>
      <c r="B1625" t="s">
        <v>136</v>
      </c>
      <c r="C1625">
        <v>3</v>
      </c>
      <c r="D1625">
        <v>1296084</v>
      </c>
      <c r="E1625">
        <v>88</v>
      </c>
    </row>
    <row r="1626" spans="1:5" x14ac:dyDescent="0.2">
      <c r="A1626" t="s">
        <v>82</v>
      </c>
      <c r="B1626" t="s">
        <v>136</v>
      </c>
      <c r="C1626">
        <v>4</v>
      </c>
      <c r="D1626">
        <v>1295423</v>
      </c>
      <c r="E1626">
        <v>118</v>
      </c>
    </row>
    <row r="1627" spans="1:5" x14ac:dyDescent="0.2">
      <c r="A1627" t="s">
        <v>82</v>
      </c>
      <c r="B1627" t="s">
        <v>136</v>
      </c>
      <c r="C1627">
        <v>5</v>
      </c>
      <c r="D1627">
        <v>1296135</v>
      </c>
      <c r="E1627">
        <v>87</v>
      </c>
    </row>
    <row r="1628" spans="1:5" x14ac:dyDescent="0.2">
      <c r="A1628" t="s">
        <v>82</v>
      </c>
      <c r="B1628" t="s">
        <v>136</v>
      </c>
      <c r="C1628">
        <v>6</v>
      </c>
      <c r="D1628">
        <v>1295982</v>
      </c>
      <c r="E1628">
        <v>93</v>
      </c>
    </row>
    <row r="1629" spans="1:5" x14ac:dyDescent="0.2">
      <c r="A1629" t="s">
        <v>82</v>
      </c>
      <c r="B1629" t="s">
        <v>136</v>
      </c>
      <c r="C1629">
        <v>7</v>
      </c>
      <c r="D1629">
        <v>1295162</v>
      </c>
      <c r="E1629">
        <v>122</v>
      </c>
    </row>
    <row r="1630" spans="1:5" x14ac:dyDescent="0.2">
      <c r="A1630" t="s">
        <v>82</v>
      </c>
      <c r="B1630" t="s">
        <v>136</v>
      </c>
      <c r="C1630">
        <v>8</v>
      </c>
      <c r="D1630">
        <v>1295654</v>
      </c>
      <c r="E1630">
        <v>112</v>
      </c>
    </row>
    <row r="1631" spans="1:5" x14ac:dyDescent="0.2">
      <c r="A1631" t="s">
        <v>82</v>
      </c>
      <c r="B1631" t="s">
        <v>136</v>
      </c>
      <c r="C1631">
        <v>9</v>
      </c>
      <c r="D1631">
        <v>1296589</v>
      </c>
      <c r="E1631">
        <v>116</v>
      </c>
    </row>
    <row r="1632" spans="1:5" x14ac:dyDescent="0.2">
      <c r="A1632" t="s">
        <v>82</v>
      </c>
      <c r="B1632" t="s">
        <v>137</v>
      </c>
      <c r="C1632">
        <v>1</v>
      </c>
      <c r="D1632">
        <v>1290054</v>
      </c>
      <c r="E1632">
        <v>853</v>
      </c>
    </row>
    <row r="1633" spans="1:5" x14ac:dyDescent="0.2">
      <c r="A1633" t="s">
        <v>82</v>
      </c>
      <c r="B1633" t="s">
        <v>137</v>
      </c>
      <c r="C1633">
        <v>10</v>
      </c>
      <c r="D1633">
        <v>1289770</v>
      </c>
      <c r="E1633">
        <v>682</v>
      </c>
    </row>
    <row r="1634" spans="1:5" x14ac:dyDescent="0.2">
      <c r="A1634" t="s">
        <v>82</v>
      </c>
      <c r="B1634" t="s">
        <v>137</v>
      </c>
      <c r="C1634">
        <v>2</v>
      </c>
      <c r="D1634">
        <v>1290758</v>
      </c>
      <c r="E1634">
        <v>851</v>
      </c>
    </row>
    <row r="1635" spans="1:5" x14ac:dyDescent="0.2">
      <c r="A1635" t="s">
        <v>82</v>
      </c>
      <c r="B1635" t="s">
        <v>137</v>
      </c>
      <c r="C1635">
        <v>3</v>
      </c>
      <c r="D1635">
        <v>1290193</v>
      </c>
      <c r="E1635">
        <v>873</v>
      </c>
    </row>
    <row r="1636" spans="1:5" x14ac:dyDescent="0.2">
      <c r="A1636" t="s">
        <v>82</v>
      </c>
      <c r="B1636" t="s">
        <v>137</v>
      </c>
      <c r="C1636">
        <v>4</v>
      </c>
      <c r="D1636">
        <v>1289921</v>
      </c>
      <c r="E1636">
        <v>851</v>
      </c>
    </row>
    <row r="1637" spans="1:5" x14ac:dyDescent="0.2">
      <c r="A1637" t="s">
        <v>82</v>
      </c>
      <c r="B1637" t="s">
        <v>137</v>
      </c>
      <c r="C1637">
        <v>5</v>
      </c>
      <c r="D1637">
        <v>1289914</v>
      </c>
      <c r="E1637">
        <v>903</v>
      </c>
    </row>
    <row r="1638" spans="1:5" x14ac:dyDescent="0.2">
      <c r="A1638" t="s">
        <v>82</v>
      </c>
      <c r="B1638" t="s">
        <v>137</v>
      </c>
      <c r="C1638">
        <v>6</v>
      </c>
      <c r="D1638">
        <v>1290118</v>
      </c>
      <c r="E1638">
        <v>949</v>
      </c>
    </row>
    <row r="1639" spans="1:5" x14ac:dyDescent="0.2">
      <c r="A1639" t="s">
        <v>82</v>
      </c>
      <c r="B1639" t="s">
        <v>137</v>
      </c>
      <c r="C1639">
        <v>7</v>
      </c>
      <c r="D1639">
        <v>1289097</v>
      </c>
      <c r="E1639">
        <v>844</v>
      </c>
    </row>
    <row r="1640" spans="1:5" x14ac:dyDescent="0.2">
      <c r="A1640" t="s">
        <v>82</v>
      </c>
      <c r="B1640" t="s">
        <v>137</v>
      </c>
      <c r="C1640">
        <v>8</v>
      </c>
      <c r="D1640">
        <v>1289954</v>
      </c>
      <c r="E1640">
        <v>951</v>
      </c>
    </row>
    <row r="1641" spans="1:5" x14ac:dyDescent="0.2">
      <c r="A1641" t="s">
        <v>82</v>
      </c>
      <c r="B1641" t="s">
        <v>137</v>
      </c>
      <c r="C1641">
        <v>9</v>
      </c>
      <c r="D1641">
        <v>1290476</v>
      </c>
      <c r="E1641">
        <v>942</v>
      </c>
    </row>
    <row r="1642" spans="1:5" x14ac:dyDescent="0.2">
      <c r="A1642" t="s">
        <v>82</v>
      </c>
      <c r="B1642" t="s">
        <v>138</v>
      </c>
      <c r="C1642">
        <v>1</v>
      </c>
      <c r="D1642">
        <v>1234560</v>
      </c>
      <c r="E1642">
        <v>1198</v>
      </c>
    </row>
    <row r="1643" spans="1:5" x14ac:dyDescent="0.2">
      <c r="A1643" t="s">
        <v>82</v>
      </c>
      <c r="B1643" t="s">
        <v>138</v>
      </c>
      <c r="C1643">
        <v>10</v>
      </c>
      <c r="D1643">
        <v>1234075</v>
      </c>
      <c r="E1643">
        <v>888</v>
      </c>
    </row>
    <row r="1644" spans="1:5" x14ac:dyDescent="0.2">
      <c r="A1644" t="s">
        <v>82</v>
      </c>
      <c r="B1644" t="s">
        <v>138</v>
      </c>
      <c r="C1644">
        <v>2</v>
      </c>
      <c r="D1644">
        <v>1235572</v>
      </c>
      <c r="E1644">
        <v>1249</v>
      </c>
    </row>
    <row r="1645" spans="1:5" x14ac:dyDescent="0.2">
      <c r="A1645" t="s">
        <v>82</v>
      </c>
      <c r="B1645" t="s">
        <v>138</v>
      </c>
      <c r="C1645">
        <v>3</v>
      </c>
      <c r="D1645">
        <v>1234626</v>
      </c>
      <c r="E1645">
        <v>1218</v>
      </c>
    </row>
    <row r="1646" spans="1:5" x14ac:dyDescent="0.2">
      <c r="A1646" t="s">
        <v>82</v>
      </c>
      <c r="B1646" t="s">
        <v>138</v>
      </c>
      <c r="C1646">
        <v>4</v>
      </c>
      <c r="D1646">
        <v>1234367</v>
      </c>
      <c r="E1646">
        <v>1235</v>
      </c>
    </row>
    <row r="1647" spans="1:5" x14ac:dyDescent="0.2">
      <c r="A1647" t="s">
        <v>82</v>
      </c>
      <c r="B1647" t="s">
        <v>138</v>
      </c>
      <c r="C1647">
        <v>5</v>
      </c>
      <c r="D1647">
        <v>1234533</v>
      </c>
      <c r="E1647">
        <v>1224</v>
      </c>
    </row>
    <row r="1648" spans="1:5" x14ac:dyDescent="0.2">
      <c r="A1648" t="s">
        <v>82</v>
      </c>
      <c r="B1648" t="s">
        <v>138</v>
      </c>
      <c r="C1648">
        <v>6</v>
      </c>
      <c r="D1648">
        <v>1234254</v>
      </c>
      <c r="E1648">
        <v>1213</v>
      </c>
    </row>
    <row r="1649" spans="1:5" x14ac:dyDescent="0.2">
      <c r="A1649" t="s">
        <v>82</v>
      </c>
      <c r="B1649" t="s">
        <v>138</v>
      </c>
      <c r="C1649">
        <v>7</v>
      </c>
      <c r="D1649">
        <v>1233522</v>
      </c>
      <c r="E1649">
        <v>1232</v>
      </c>
    </row>
    <row r="1650" spans="1:5" x14ac:dyDescent="0.2">
      <c r="A1650" t="s">
        <v>82</v>
      </c>
      <c r="B1650" t="s">
        <v>138</v>
      </c>
      <c r="C1650">
        <v>8</v>
      </c>
      <c r="D1650">
        <v>1233913</v>
      </c>
      <c r="E1650">
        <v>1217</v>
      </c>
    </row>
    <row r="1651" spans="1:5" x14ac:dyDescent="0.2">
      <c r="A1651" t="s">
        <v>82</v>
      </c>
      <c r="B1651" t="s">
        <v>138</v>
      </c>
      <c r="C1651">
        <v>9</v>
      </c>
      <c r="D1651">
        <v>1234612</v>
      </c>
      <c r="E1651">
        <v>1238</v>
      </c>
    </row>
    <row r="1652" spans="1:5" x14ac:dyDescent="0.2">
      <c r="A1652" t="s">
        <v>82</v>
      </c>
      <c r="B1652" t="s">
        <v>139</v>
      </c>
      <c r="C1652">
        <v>1</v>
      </c>
      <c r="D1652">
        <v>1235931</v>
      </c>
      <c r="E1652">
        <v>1591</v>
      </c>
    </row>
    <row r="1653" spans="1:5" x14ac:dyDescent="0.2">
      <c r="A1653" t="s">
        <v>82</v>
      </c>
      <c r="B1653" t="s">
        <v>139</v>
      </c>
      <c r="C1653">
        <v>10</v>
      </c>
      <c r="D1653">
        <v>1236028</v>
      </c>
      <c r="E1653">
        <v>1589</v>
      </c>
    </row>
    <row r="1654" spans="1:5" x14ac:dyDescent="0.2">
      <c r="A1654" t="s">
        <v>82</v>
      </c>
      <c r="B1654" t="s">
        <v>139</v>
      </c>
      <c r="C1654">
        <v>2</v>
      </c>
      <c r="D1654">
        <v>1236002</v>
      </c>
      <c r="E1654">
        <v>1586</v>
      </c>
    </row>
    <row r="1655" spans="1:5" x14ac:dyDescent="0.2">
      <c r="A1655" t="s">
        <v>82</v>
      </c>
      <c r="B1655" t="s">
        <v>139</v>
      </c>
      <c r="C1655">
        <v>3</v>
      </c>
      <c r="D1655">
        <v>1235990</v>
      </c>
      <c r="E1655">
        <v>1621</v>
      </c>
    </row>
    <row r="1656" spans="1:5" x14ac:dyDescent="0.2">
      <c r="A1656" t="s">
        <v>82</v>
      </c>
      <c r="B1656" t="s">
        <v>139</v>
      </c>
      <c r="C1656">
        <v>4</v>
      </c>
      <c r="D1656">
        <v>1235129</v>
      </c>
      <c r="E1656">
        <v>1605</v>
      </c>
    </row>
    <row r="1657" spans="1:5" x14ac:dyDescent="0.2">
      <c r="A1657" t="s">
        <v>82</v>
      </c>
      <c r="B1657" t="s">
        <v>139</v>
      </c>
      <c r="C1657">
        <v>5</v>
      </c>
      <c r="D1657">
        <v>1235778</v>
      </c>
      <c r="E1657">
        <v>1595</v>
      </c>
    </row>
    <row r="1658" spans="1:5" x14ac:dyDescent="0.2">
      <c r="A1658" t="s">
        <v>82</v>
      </c>
      <c r="B1658" t="s">
        <v>139</v>
      </c>
      <c r="C1658">
        <v>6</v>
      </c>
      <c r="D1658">
        <v>1235124</v>
      </c>
      <c r="E1658">
        <v>1590</v>
      </c>
    </row>
    <row r="1659" spans="1:5" x14ac:dyDescent="0.2">
      <c r="A1659" t="s">
        <v>82</v>
      </c>
      <c r="B1659" t="s">
        <v>139</v>
      </c>
      <c r="C1659">
        <v>7</v>
      </c>
      <c r="D1659">
        <v>1235196</v>
      </c>
      <c r="E1659">
        <v>1633</v>
      </c>
    </row>
    <row r="1660" spans="1:5" x14ac:dyDescent="0.2">
      <c r="A1660" t="s">
        <v>82</v>
      </c>
      <c r="B1660" t="s">
        <v>139</v>
      </c>
      <c r="C1660">
        <v>8</v>
      </c>
      <c r="D1660">
        <v>1234951</v>
      </c>
      <c r="E1660">
        <v>1603</v>
      </c>
    </row>
    <row r="1661" spans="1:5" x14ac:dyDescent="0.2">
      <c r="A1661" t="s">
        <v>82</v>
      </c>
      <c r="B1661" t="s">
        <v>139</v>
      </c>
      <c r="C1661">
        <v>9</v>
      </c>
      <c r="D1661">
        <v>1235523</v>
      </c>
      <c r="E1661">
        <v>1599</v>
      </c>
    </row>
    <row r="1662" spans="1:5" x14ac:dyDescent="0.2">
      <c r="A1662" t="s">
        <v>82</v>
      </c>
      <c r="B1662" t="s">
        <v>140</v>
      </c>
      <c r="C1662">
        <v>1</v>
      </c>
      <c r="D1662">
        <v>1237100</v>
      </c>
      <c r="E1662">
        <v>2015</v>
      </c>
    </row>
    <row r="1663" spans="1:5" x14ac:dyDescent="0.2">
      <c r="A1663" t="s">
        <v>82</v>
      </c>
      <c r="B1663" t="s">
        <v>140</v>
      </c>
      <c r="C1663">
        <v>10</v>
      </c>
      <c r="D1663">
        <v>1236993</v>
      </c>
      <c r="E1663">
        <v>2065</v>
      </c>
    </row>
    <row r="1664" spans="1:5" x14ac:dyDescent="0.2">
      <c r="A1664" t="s">
        <v>82</v>
      </c>
      <c r="B1664" t="s">
        <v>140</v>
      </c>
      <c r="C1664">
        <v>2</v>
      </c>
      <c r="D1664">
        <v>1237970</v>
      </c>
      <c r="E1664">
        <v>2045</v>
      </c>
    </row>
    <row r="1665" spans="1:5" x14ac:dyDescent="0.2">
      <c r="A1665" t="s">
        <v>82</v>
      </c>
      <c r="B1665" t="s">
        <v>140</v>
      </c>
      <c r="C1665">
        <v>3</v>
      </c>
      <c r="D1665">
        <v>1237077</v>
      </c>
      <c r="E1665">
        <v>2056</v>
      </c>
    </row>
    <row r="1666" spans="1:5" x14ac:dyDescent="0.2">
      <c r="A1666" t="s">
        <v>82</v>
      </c>
      <c r="B1666" t="s">
        <v>140</v>
      </c>
      <c r="C1666">
        <v>4</v>
      </c>
      <c r="D1666">
        <v>1236728</v>
      </c>
      <c r="E1666">
        <v>2064</v>
      </c>
    </row>
    <row r="1667" spans="1:5" x14ac:dyDescent="0.2">
      <c r="A1667" t="s">
        <v>82</v>
      </c>
      <c r="B1667" t="s">
        <v>140</v>
      </c>
      <c r="C1667">
        <v>5</v>
      </c>
      <c r="D1667">
        <v>1236987</v>
      </c>
      <c r="E1667">
        <v>2037</v>
      </c>
    </row>
    <row r="1668" spans="1:5" x14ac:dyDescent="0.2">
      <c r="A1668" t="s">
        <v>82</v>
      </c>
      <c r="B1668" t="s">
        <v>140</v>
      </c>
      <c r="C1668">
        <v>6</v>
      </c>
      <c r="D1668">
        <v>1236569</v>
      </c>
      <c r="E1668">
        <v>1815</v>
      </c>
    </row>
    <row r="1669" spans="1:5" x14ac:dyDescent="0.2">
      <c r="A1669" t="s">
        <v>82</v>
      </c>
      <c r="B1669" t="s">
        <v>140</v>
      </c>
      <c r="C1669">
        <v>7</v>
      </c>
      <c r="D1669">
        <v>1236471</v>
      </c>
      <c r="E1669">
        <v>1860</v>
      </c>
    </row>
    <row r="1670" spans="1:5" x14ac:dyDescent="0.2">
      <c r="A1670" t="s">
        <v>82</v>
      </c>
      <c r="B1670" t="s">
        <v>140</v>
      </c>
      <c r="C1670">
        <v>8</v>
      </c>
      <c r="D1670">
        <v>1236079</v>
      </c>
      <c r="E1670">
        <v>2043</v>
      </c>
    </row>
    <row r="1671" spans="1:5" x14ac:dyDescent="0.2">
      <c r="A1671" t="s">
        <v>82</v>
      </c>
      <c r="B1671" t="s">
        <v>140</v>
      </c>
      <c r="C1671">
        <v>9</v>
      </c>
      <c r="D1671">
        <v>1237146</v>
      </c>
      <c r="E1671">
        <v>2064</v>
      </c>
    </row>
    <row r="1672" spans="1:5" x14ac:dyDescent="0.2">
      <c r="A1672" t="s">
        <v>82</v>
      </c>
      <c r="B1672" t="s">
        <v>141</v>
      </c>
      <c r="C1672">
        <v>1</v>
      </c>
      <c r="D1672">
        <v>1226331</v>
      </c>
      <c r="E1672">
        <v>862</v>
      </c>
    </row>
    <row r="1673" spans="1:5" x14ac:dyDescent="0.2">
      <c r="A1673" t="s">
        <v>82</v>
      </c>
      <c r="B1673" t="s">
        <v>141</v>
      </c>
      <c r="C1673">
        <v>10</v>
      </c>
      <c r="D1673">
        <v>1225024</v>
      </c>
      <c r="E1673">
        <v>863</v>
      </c>
    </row>
    <row r="1674" spans="1:5" x14ac:dyDescent="0.2">
      <c r="A1674" t="s">
        <v>82</v>
      </c>
      <c r="B1674" t="s">
        <v>141</v>
      </c>
      <c r="C1674">
        <v>2</v>
      </c>
      <c r="D1674">
        <v>1226460</v>
      </c>
      <c r="E1674">
        <v>866</v>
      </c>
    </row>
    <row r="1675" spans="1:5" x14ac:dyDescent="0.2">
      <c r="A1675" t="s">
        <v>82</v>
      </c>
      <c r="B1675" t="s">
        <v>141</v>
      </c>
      <c r="C1675">
        <v>3</v>
      </c>
      <c r="D1675">
        <v>1226218</v>
      </c>
      <c r="E1675">
        <v>879</v>
      </c>
    </row>
    <row r="1676" spans="1:5" x14ac:dyDescent="0.2">
      <c r="A1676" t="s">
        <v>82</v>
      </c>
      <c r="B1676" t="s">
        <v>141</v>
      </c>
      <c r="C1676">
        <v>4</v>
      </c>
      <c r="D1676">
        <v>1225477</v>
      </c>
      <c r="E1676">
        <v>860</v>
      </c>
    </row>
    <row r="1677" spans="1:5" x14ac:dyDescent="0.2">
      <c r="A1677" t="s">
        <v>82</v>
      </c>
      <c r="B1677" t="s">
        <v>141</v>
      </c>
      <c r="C1677">
        <v>5</v>
      </c>
      <c r="D1677">
        <v>1226053</v>
      </c>
      <c r="E1677">
        <v>874</v>
      </c>
    </row>
    <row r="1678" spans="1:5" x14ac:dyDescent="0.2">
      <c r="A1678" t="s">
        <v>82</v>
      </c>
      <c r="B1678" t="s">
        <v>141</v>
      </c>
      <c r="C1678">
        <v>6</v>
      </c>
      <c r="D1678">
        <v>1225439</v>
      </c>
      <c r="E1678">
        <v>868</v>
      </c>
    </row>
    <row r="1679" spans="1:5" x14ac:dyDescent="0.2">
      <c r="A1679" t="s">
        <v>82</v>
      </c>
      <c r="B1679" t="s">
        <v>141</v>
      </c>
      <c r="C1679">
        <v>7</v>
      </c>
      <c r="D1679">
        <v>1225443</v>
      </c>
      <c r="E1679">
        <v>873</v>
      </c>
    </row>
    <row r="1680" spans="1:5" x14ac:dyDescent="0.2">
      <c r="A1680" t="s">
        <v>82</v>
      </c>
      <c r="B1680" t="s">
        <v>141</v>
      </c>
      <c r="C1680">
        <v>8</v>
      </c>
      <c r="D1680">
        <v>1224934</v>
      </c>
      <c r="E1680">
        <v>874</v>
      </c>
    </row>
    <row r="1681" spans="1:5" x14ac:dyDescent="0.2">
      <c r="A1681" t="s">
        <v>82</v>
      </c>
      <c r="B1681" t="s">
        <v>141</v>
      </c>
      <c r="C1681">
        <v>9</v>
      </c>
      <c r="D1681">
        <v>1225110</v>
      </c>
      <c r="E1681">
        <v>877</v>
      </c>
    </row>
    <row r="1682" spans="1:5" x14ac:dyDescent="0.2">
      <c r="A1682" t="s">
        <v>82</v>
      </c>
      <c r="B1682" t="s">
        <v>142</v>
      </c>
      <c r="C1682">
        <v>1</v>
      </c>
      <c r="D1682">
        <v>1237770</v>
      </c>
      <c r="E1682">
        <v>2153</v>
      </c>
    </row>
    <row r="1683" spans="1:5" x14ac:dyDescent="0.2">
      <c r="A1683" t="s">
        <v>82</v>
      </c>
      <c r="B1683" t="s">
        <v>142</v>
      </c>
      <c r="C1683">
        <v>10</v>
      </c>
      <c r="D1683">
        <v>1237256</v>
      </c>
      <c r="E1683">
        <v>2162</v>
      </c>
    </row>
    <row r="1684" spans="1:5" x14ac:dyDescent="0.2">
      <c r="A1684" t="s">
        <v>82</v>
      </c>
      <c r="B1684" t="s">
        <v>142</v>
      </c>
      <c r="C1684">
        <v>2</v>
      </c>
      <c r="D1684">
        <v>1238421</v>
      </c>
      <c r="E1684">
        <v>2147</v>
      </c>
    </row>
    <row r="1685" spans="1:5" x14ac:dyDescent="0.2">
      <c r="A1685" t="s">
        <v>82</v>
      </c>
      <c r="B1685" t="s">
        <v>142</v>
      </c>
      <c r="C1685">
        <v>3</v>
      </c>
      <c r="D1685">
        <v>1237668</v>
      </c>
      <c r="E1685">
        <v>2177</v>
      </c>
    </row>
    <row r="1686" spans="1:5" x14ac:dyDescent="0.2">
      <c r="A1686" t="s">
        <v>82</v>
      </c>
      <c r="B1686" t="s">
        <v>142</v>
      </c>
      <c r="C1686">
        <v>4</v>
      </c>
      <c r="D1686">
        <v>1237225</v>
      </c>
      <c r="E1686">
        <v>2158</v>
      </c>
    </row>
    <row r="1687" spans="1:5" x14ac:dyDescent="0.2">
      <c r="A1687" t="s">
        <v>82</v>
      </c>
      <c r="B1687" t="s">
        <v>142</v>
      </c>
      <c r="C1687">
        <v>5</v>
      </c>
      <c r="D1687">
        <v>1237485</v>
      </c>
      <c r="E1687">
        <v>2179</v>
      </c>
    </row>
    <row r="1688" spans="1:5" x14ac:dyDescent="0.2">
      <c r="A1688" t="s">
        <v>82</v>
      </c>
      <c r="B1688" t="s">
        <v>142</v>
      </c>
      <c r="C1688">
        <v>6</v>
      </c>
      <c r="D1688">
        <v>1237518</v>
      </c>
      <c r="E1688">
        <v>2153</v>
      </c>
    </row>
    <row r="1689" spans="1:5" x14ac:dyDescent="0.2">
      <c r="A1689" t="s">
        <v>82</v>
      </c>
      <c r="B1689" t="s">
        <v>142</v>
      </c>
      <c r="C1689">
        <v>7</v>
      </c>
      <c r="D1689">
        <v>1236906</v>
      </c>
      <c r="E1689">
        <v>2180</v>
      </c>
    </row>
    <row r="1690" spans="1:5" x14ac:dyDescent="0.2">
      <c r="A1690" t="s">
        <v>82</v>
      </c>
      <c r="B1690" t="s">
        <v>142</v>
      </c>
      <c r="C1690">
        <v>8</v>
      </c>
      <c r="D1690">
        <v>1237407</v>
      </c>
      <c r="E1690">
        <v>2197</v>
      </c>
    </row>
    <row r="1691" spans="1:5" x14ac:dyDescent="0.2">
      <c r="A1691" t="s">
        <v>82</v>
      </c>
      <c r="B1691" t="s">
        <v>142</v>
      </c>
      <c r="C1691">
        <v>9</v>
      </c>
      <c r="D1691">
        <v>1237814</v>
      </c>
      <c r="E1691">
        <v>2157</v>
      </c>
    </row>
    <row r="1692" spans="1:5" x14ac:dyDescent="0.2">
      <c r="A1692" t="s">
        <v>82</v>
      </c>
      <c r="B1692" t="s">
        <v>143</v>
      </c>
      <c r="C1692">
        <v>1</v>
      </c>
      <c r="D1692">
        <v>1227059</v>
      </c>
      <c r="E1692">
        <v>774</v>
      </c>
    </row>
    <row r="1693" spans="1:5" x14ac:dyDescent="0.2">
      <c r="A1693" t="s">
        <v>82</v>
      </c>
      <c r="B1693" t="s">
        <v>143</v>
      </c>
      <c r="C1693">
        <v>10</v>
      </c>
      <c r="D1693">
        <v>1226022</v>
      </c>
      <c r="E1693">
        <v>782</v>
      </c>
    </row>
    <row r="1694" spans="1:5" x14ac:dyDescent="0.2">
      <c r="A1694" t="s">
        <v>82</v>
      </c>
      <c r="B1694" t="s">
        <v>143</v>
      </c>
      <c r="C1694">
        <v>2</v>
      </c>
      <c r="D1694">
        <v>1227528</v>
      </c>
      <c r="E1694">
        <v>793</v>
      </c>
    </row>
    <row r="1695" spans="1:5" x14ac:dyDescent="0.2">
      <c r="A1695" t="s">
        <v>82</v>
      </c>
      <c r="B1695" t="s">
        <v>143</v>
      </c>
      <c r="C1695">
        <v>3</v>
      </c>
      <c r="D1695">
        <v>1227586</v>
      </c>
      <c r="E1695">
        <v>782</v>
      </c>
    </row>
    <row r="1696" spans="1:5" x14ac:dyDescent="0.2">
      <c r="A1696" t="s">
        <v>82</v>
      </c>
      <c r="B1696" t="s">
        <v>143</v>
      </c>
      <c r="C1696">
        <v>4</v>
      </c>
      <c r="D1696">
        <v>1226900</v>
      </c>
      <c r="E1696">
        <v>788</v>
      </c>
    </row>
    <row r="1697" spans="1:5" x14ac:dyDescent="0.2">
      <c r="A1697" t="s">
        <v>82</v>
      </c>
      <c r="B1697" t="s">
        <v>143</v>
      </c>
      <c r="C1697">
        <v>5</v>
      </c>
      <c r="D1697">
        <v>1227057</v>
      </c>
      <c r="E1697">
        <v>791</v>
      </c>
    </row>
    <row r="1698" spans="1:5" x14ac:dyDescent="0.2">
      <c r="A1698" t="s">
        <v>82</v>
      </c>
      <c r="B1698" t="s">
        <v>143</v>
      </c>
      <c r="C1698">
        <v>6</v>
      </c>
      <c r="D1698">
        <v>1226658</v>
      </c>
      <c r="E1698">
        <v>804</v>
      </c>
    </row>
    <row r="1699" spans="1:5" x14ac:dyDescent="0.2">
      <c r="A1699" t="s">
        <v>82</v>
      </c>
      <c r="B1699" t="s">
        <v>143</v>
      </c>
      <c r="C1699">
        <v>7</v>
      </c>
      <c r="D1699">
        <v>1226432</v>
      </c>
      <c r="E1699">
        <v>803</v>
      </c>
    </row>
    <row r="1700" spans="1:5" x14ac:dyDescent="0.2">
      <c r="A1700" t="s">
        <v>82</v>
      </c>
      <c r="B1700" t="s">
        <v>143</v>
      </c>
      <c r="C1700">
        <v>8</v>
      </c>
      <c r="D1700">
        <v>1226317</v>
      </c>
      <c r="E1700">
        <v>775</v>
      </c>
    </row>
    <row r="1701" spans="1:5" x14ac:dyDescent="0.2">
      <c r="A1701" t="s">
        <v>82</v>
      </c>
      <c r="B1701" t="s">
        <v>143</v>
      </c>
      <c r="C1701">
        <v>9</v>
      </c>
      <c r="D1701">
        <v>1226660</v>
      </c>
      <c r="E1701">
        <v>802</v>
      </c>
    </row>
    <row r="1702" spans="1:5" x14ac:dyDescent="0.2">
      <c r="A1702" t="s">
        <v>82</v>
      </c>
      <c r="B1702" t="s">
        <v>144</v>
      </c>
      <c r="C1702">
        <v>1</v>
      </c>
      <c r="D1702">
        <v>1239103</v>
      </c>
      <c r="E1702">
        <v>2817</v>
      </c>
    </row>
    <row r="1703" spans="1:5" x14ac:dyDescent="0.2">
      <c r="A1703" t="s">
        <v>82</v>
      </c>
      <c r="B1703" t="s">
        <v>144</v>
      </c>
      <c r="C1703">
        <v>10</v>
      </c>
      <c r="D1703">
        <v>1238684</v>
      </c>
      <c r="E1703">
        <v>2880</v>
      </c>
    </row>
    <row r="1704" spans="1:5" x14ac:dyDescent="0.2">
      <c r="A1704" t="s">
        <v>82</v>
      </c>
      <c r="B1704" t="s">
        <v>144</v>
      </c>
      <c r="C1704">
        <v>2</v>
      </c>
      <c r="D1704">
        <v>1239539</v>
      </c>
      <c r="E1704">
        <v>2887</v>
      </c>
    </row>
    <row r="1705" spans="1:5" x14ac:dyDescent="0.2">
      <c r="A1705" t="s">
        <v>82</v>
      </c>
      <c r="B1705" t="s">
        <v>144</v>
      </c>
      <c r="C1705">
        <v>3</v>
      </c>
      <c r="D1705">
        <v>1238622</v>
      </c>
      <c r="E1705">
        <v>2901</v>
      </c>
    </row>
    <row r="1706" spans="1:5" x14ac:dyDescent="0.2">
      <c r="A1706" t="s">
        <v>82</v>
      </c>
      <c r="B1706" t="s">
        <v>144</v>
      </c>
      <c r="C1706">
        <v>4</v>
      </c>
      <c r="D1706">
        <v>1238355</v>
      </c>
      <c r="E1706">
        <v>2920</v>
      </c>
    </row>
    <row r="1707" spans="1:5" x14ac:dyDescent="0.2">
      <c r="A1707" t="s">
        <v>82</v>
      </c>
      <c r="B1707" t="s">
        <v>144</v>
      </c>
      <c r="C1707">
        <v>5</v>
      </c>
      <c r="D1707">
        <v>1238680</v>
      </c>
      <c r="E1707">
        <v>2915</v>
      </c>
    </row>
    <row r="1708" spans="1:5" x14ac:dyDescent="0.2">
      <c r="A1708" t="s">
        <v>82</v>
      </c>
      <c r="B1708" t="s">
        <v>144</v>
      </c>
      <c r="C1708">
        <v>6</v>
      </c>
      <c r="D1708">
        <v>1238365</v>
      </c>
      <c r="E1708">
        <v>2603</v>
      </c>
    </row>
    <row r="1709" spans="1:5" x14ac:dyDescent="0.2">
      <c r="A1709" t="s">
        <v>82</v>
      </c>
      <c r="B1709" t="s">
        <v>144</v>
      </c>
      <c r="C1709">
        <v>7</v>
      </c>
      <c r="D1709">
        <v>1238015</v>
      </c>
      <c r="E1709">
        <v>2926</v>
      </c>
    </row>
    <row r="1710" spans="1:5" x14ac:dyDescent="0.2">
      <c r="A1710" t="s">
        <v>82</v>
      </c>
      <c r="B1710" t="s">
        <v>144</v>
      </c>
      <c r="C1710">
        <v>8</v>
      </c>
      <c r="D1710">
        <v>1237864</v>
      </c>
      <c r="E1710">
        <v>2910</v>
      </c>
    </row>
    <row r="1711" spans="1:5" x14ac:dyDescent="0.2">
      <c r="A1711" t="s">
        <v>82</v>
      </c>
      <c r="B1711" t="s">
        <v>144</v>
      </c>
      <c r="C1711">
        <v>9</v>
      </c>
      <c r="D1711">
        <v>1238723</v>
      </c>
      <c r="E1711">
        <v>2123</v>
      </c>
    </row>
    <row r="1712" spans="1:5" x14ac:dyDescent="0.2">
      <c r="A1712" t="s">
        <v>82</v>
      </c>
      <c r="B1712" t="s">
        <v>145</v>
      </c>
      <c r="C1712">
        <v>1</v>
      </c>
      <c r="D1712">
        <v>1229378</v>
      </c>
      <c r="E1712">
        <v>611</v>
      </c>
    </row>
    <row r="1713" spans="1:5" x14ac:dyDescent="0.2">
      <c r="A1713" t="s">
        <v>82</v>
      </c>
      <c r="B1713" t="s">
        <v>145</v>
      </c>
      <c r="C1713">
        <v>10</v>
      </c>
      <c r="D1713">
        <v>1228261</v>
      </c>
      <c r="E1713">
        <v>826</v>
      </c>
    </row>
    <row r="1714" spans="1:5" x14ac:dyDescent="0.2">
      <c r="A1714" t="s">
        <v>82</v>
      </c>
      <c r="B1714" t="s">
        <v>145</v>
      </c>
      <c r="C1714">
        <v>2</v>
      </c>
      <c r="D1714">
        <v>1229488</v>
      </c>
      <c r="E1714">
        <v>818</v>
      </c>
    </row>
    <row r="1715" spans="1:5" x14ac:dyDescent="0.2">
      <c r="A1715" t="s">
        <v>82</v>
      </c>
      <c r="B1715" t="s">
        <v>145</v>
      </c>
      <c r="C1715">
        <v>3</v>
      </c>
      <c r="D1715">
        <v>1229238</v>
      </c>
      <c r="E1715">
        <v>838</v>
      </c>
    </row>
    <row r="1716" spans="1:5" x14ac:dyDescent="0.2">
      <c r="A1716" t="s">
        <v>82</v>
      </c>
      <c r="B1716" t="s">
        <v>145</v>
      </c>
      <c r="C1716">
        <v>4</v>
      </c>
      <c r="D1716">
        <v>1228509</v>
      </c>
      <c r="E1716">
        <v>822</v>
      </c>
    </row>
    <row r="1717" spans="1:5" x14ac:dyDescent="0.2">
      <c r="A1717" t="s">
        <v>82</v>
      </c>
      <c r="B1717" t="s">
        <v>145</v>
      </c>
      <c r="C1717">
        <v>5</v>
      </c>
      <c r="D1717">
        <v>1228946</v>
      </c>
      <c r="E1717">
        <v>635</v>
      </c>
    </row>
    <row r="1718" spans="1:5" x14ac:dyDescent="0.2">
      <c r="A1718" t="s">
        <v>82</v>
      </c>
      <c r="B1718" t="s">
        <v>145</v>
      </c>
      <c r="C1718">
        <v>6</v>
      </c>
      <c r="D1718">
        <v>1228543</v>
      </c>
      <c r="E1718">
        <v>822</v>
      </c>
    </row>
    <row r="1719" spans="1:5" x14ac:dyDescent="0.2">
      <c r="A1719" t="s">
        <v>82</v>
      </c>
      <c r="B1719" t="s">
        <v>145</v>
      </c>
      <c r="C1719">
        <v>7</v>
      </c>
      <c r="D1719">
        <v>1228370</v>
      </c>
      <c r="E1719">
        <v>822</v>
      </c>
    </row>
    <row r="1720" spans="1:5" x14ac:dyDescent="0.2">
      <c r="A1720" t="s">
        <v>82</v>
      </c>
      <c r="B1720" t="s">
        <v>145</v>
      </c>
      <c r="C1720">
        <v>8</v>
      </c>
      <c r="D1720">
        <v>1228246</v>
      </c>
      <c r="E1720">
        <v>798</v>
      </c>
    </row>
    <row r="1721" spans="1:5" x14ac:dyDescent="0.2">
      <c r="A1721" t="s">
        <v>82</v>
      </c>
      <c r="B1721" t="s">
        <v>145</v>
      </c>
      <c r="C1721">
        <v>9</v>
      </c>
      <c r="D1721">
        <v>1228836</v>
      </c>
      <c r="E1721">
        <v>820</v>
      </c>
    </row>
    <row r="1722" spans="1:5" x14ac:dyDescent="0.2">
      <c r="A1722" t="s">
        <v>82</v>
      </c>
      <c r="B1722" t="s">
        <v>146</v>
      </c>
      <c r="C1722">
        <v>1</v>
      </c>
      <c r="D1722">
        <v>1231424</v>
      </c>
      <c r="E1722">
        <v>918</v>
      </c>
    </row>
    <row r="1723" spans="1:5" x14ac:dyDescent="0.2">
      <c r="A1723" t="s">
        <v>82</v>
      </c>
      <c r="B1723" t="s">
        <v>146</v>
      </c>
      <c r="C1723">
        <v>10</v>
      </c>
      <c r="D1723">
        <v>1231083</v>
      </c>
      <c r="E1723">
        <v>710</v>
      </c>
    </row>
    <row r="1724" spans="1:5" x14ac:dyDescent="0.2">
      <c r="A1724" t="s">
        <v>82</v>
      </c>
      <c r="B1724" t="s">
        <v>146</v>
      </c>
      <c r="C1724">
        <v>2</v>
      </c>
      <c r="D1724">
        <v>1231434</v>
      </c>
      <c r="E1724">
        <v>922</v>
      </c>
    </row>
    <row r="1725" spans="1:5" x14ac:dyDescent="0.2">
      <c r="A1725" t="s">
        <v>82</v>
      </c>
      <c r="B1725" t="s">
        <v>146</v>
      </c>
      <c r="C1725">
        <v>3</v>
      </c>
      <c r="D1725">
        <v>1231558</v>
      </c>
      <c r="E1725">
        <v>910</v>
      </c>
    </row>
    <row r="1726" spans="1:5" x14ac:dyDescent="0.2">
      <c r="A1726" t="s">
        <v>82</v>
      </c>
      <c r="B1726" t="s">
        <v>146</v>
      </c>
      <c r="C1726">
        <v>4</v>
      </c>
      <c r="D1726">
        <v>1230452</v>
      </c>
      <c r="E1726">
        <v>916</v>
      </c>
    </row>
    <row r="1727" spans="1:5" x14ac:dyDescent="0.2">
      <c r="A1727" t="s">
        <v>82</v>
      </c>
      <c r="B1727" t="s">
        <v>146</v>
      </c>
      <c r="C1727">
        <v>5</v>
      </c>
      <c r="D1727">
        <v>1231199</v>
      </c>
      <c r="E1727">
        <v>939</v>
      </c>
    </row>
    <row r="1728" spans="1:5" x14ac:dyDescent="0.2">
      <c r="A1728" t="s">
        <v>82</v>
      </c>
      <c r="B1728" t="s">
        <v>146</v>
      </c>
      <c r="C1728">
        <v>6</v>
      </c>
      <c r="D1728">
        <v>1230982</v>
      </c>
      <c r="E1728">
        <v>938</v>
      </c>
    </row>
    <row r="1729" spans="1:5" x14ac:dyDescent="0.2">
      <c r="A1729" t="s">
        <v>82</v>
      </c>
      <c r="B1729" t="s">
        <v>146</v>
      </c>
      <c r="C1729">
        <v>7</v>
      </c>
      <c r="D1729">
        <v>1230139</v>
      </c>
      <c r="E1729">
        <v>916</v>
      </c>
    </row>
    <row r="1730" spans="1:5" x14ac:dyDescent="0.2">
      <c r="A1730" t="s">
        <v>82</v>
      </c>
      <c r="B1730" t="s">
        <v>146</v>
      </c>
      <c r="C1730">
        <v>8</v>
      </c>
      <c r="D1730">
        <v>1230868</v>
      </c>
      <c r="E1730">
        <v>923</v>
      </c>
    </row>
    <row r="1731" spans="1:5" x14ac:dyDescent="0.2">
      <c r="A1731" t="s">
        <v>82</v>
      </c>
      <c r="B1731" t="s">
        <v>146</v>
      </c>
      <c r="C1731">
        <v>9</v>
      </c>
      <c r="D1731">
        <v>1231080</v>
      </c>
      <c r="E1731">
        <v>709</v>
      </c>
    </row>
    <row r="1732" spans="1:5" x14ac:dyDescent="0.2">
      <c r="A1732" t="s">
        <v>82</v>
      </c>
      <c r="B1732" t="s">
        <v>147</v>
      </c>
      <c r="C1732">
        <v>1</v>
      </c>
      <c r="D1732">
        <v>1233204</v>
      </c>
      <c r="E1732">
        <v>1022</v>
      </c>
    </row>
    <row r="1733" spans="1:5" x14ac:dyDescent="0.2">
      <c r="A1733" t="s">
        <v>82</v>
      </c>
      <c r="B1733" t="s">
        <v>147</v>
      </c>
      <c r="C1733">
        <v>10</v>
      </c>
      <c r="D1733">
        <v>1232447</v>
      </c>
      <c r="E1733">
        <v>1002</v>
      </c>
    </row>
    <row r="1734" spans="1:5" x14ac:dyDescent="0.2">
      <c r="A1734" t="s">
        <v>82</v>
      </c>
      <c r="B1734" t="s">
        <v>147</v>
      </c>
      <c r="C1734">
        <v>2</v>
      </c>
      <c r="D1734">
        <v>1233111</v>
      </c>
      <c r="E1734">
        <v>1033</v>
      </c>
    </row>
    <row r="1735" spans="1:5" x14ac:dyDescent="0.2">
      <c r="A1735" t="s">
        <v>82</v>
      </c>
      <c r="B1735" t="s">
        <v>147</v>
      </c>
      <c r="C1735">
        <v>3</v>
      </c>
      <c r="D1735">
        <v>1232977</v>
      </c>
      <c r="E1735">
        <v>1013</v>
      </c>
    </row>
    <row r="1736" spans="1:5" x14ac:dyDescent="0.2">
      <c r="A1736" t="s">
        <v>82</v>
      </c>
      <c r="B1736" t="s">
        <v>147</v>
      </c>
      <c r="C1736">
        <v>4</v>
      </c>
      <c r="D1736">
        <v>1232027</v>
      </c>
      <c r="E1736">
        <v>1031</v>
      </c>
    </row>
    <row r="1737" spans="1:5" x14ac:dyDescent="0.2">
      <c r="A1737" t="s">
        <v>82</v>
      </c>
      <c r="B1737" t="s">
        <v>147</v>
      </c>
      <c r="C1737">
        <v>5</v>
      </c>
      <c r="D1737">
        <v>1232016</v>
      </c>
      <c r="E1737">
        <v>1003</v>
      </c>
    </row>
    <row r="1738" spans="1:5" x14ac:dyDescent="0.2">
      <c r="A1738" t="s">
        <v>82</v>
      </c>
      <c r="B1738" t="s">
        <v>147</v>
      </c>
      <c r="C1738">
        <v>6</v>
      </c>
      <c r="D1738">
        <v>1232346</v>
      </c>
      <c r="E1738">
        <v>772</v>
      </c>
    </row>
    <row r="1739" spans="1:5" x14ac:dyDescent="0.2">
      <c r="A1739" t="s">
        <v>82</v>
      </c>
      <c r="B1739" t="s">
        <v>147</v>
      </c>
      <c r="C1739">
        <v>7</v>
      </c>
      <c r="D1739">
        <v>1231921</v>
      </c>
      <c r="E1739">
        <v>1019</v>
      </c>
    </row>
    <row r="1740" spans="1:5" x14ac:dyDescent="0.2">
      <c r="A1740" t="s">
        <v>82</v>
      </c>
      <c r="B1740" t="s">
        <v>147</v>
      </c>
      <c r="C1740">
        <v>8</v>
      </c>
      <c r="D1740">
        <v>1232034</v>
      </c>
      <c r="E1740">
        <v>1005</v>
      </c>
    </row>
    <row r="1741" spans="1:5" x14ac:dyDescent="0.2">
      <c r="A1741" t="s">
        <v>82</v>
      </c>
      <c r="B1741" t="s">
        <v>147</v>
      </c>
      <c r="C1741">
        <v>9</v>
      </c>
      <c r="D1741">
        <v>1232865</v>
      </c>
      <c r="E1741">
        <v>1027</v>
      </c>
    </row>
    <row r="1742" spans="1:5" x14ac:dyDescent="0.2">
      <c r="A1742" t="s">
        <v>82</v>
      </c>
      <c r="B1742" t="s">
        <v>148</v>
      </c>
      <c r="C1742">
        <v>1</v>
      </c>
      <c r="D1742">
        <v>1234764</v>
      </c>
      <c r="E1742">
        <v>1544</v>
      </c>
    </row>
    <row r="1743" spans="1:5" x14ac:dyDescent="0.2">
      <c r="A1743" t="s">
        <v>82</v>
      </c>
      <c r="B1743" t="s">
        <v>148</v>
      </c>
      <c r="C1743">
        <v>10</v>
      </c>
      <c r="D1743">
        <v>1234027</v>
      </c>
      <c r="E1743">
        <v>1561</v>
      </c>
    </row>
    <row r="1744" spans="1:5" x14ac:dyDescent="0.2">
      <c r="A1744" t="s">
        <v>82</v>
      </c>
      <c r="B1744" t="s">
        <v>148</v>
      </c>
      <c r="C1744">
        <v>2</v>
      </c>
      <c r="D1744">
        <v>1234856</v>
      </c>
      <c r="E1744">
        <v>1538</v>
      </c>
    </row>
    <row r="1745" spans="1:5" x14ac:dyDescent="0.2">
      <c r="A1745" t="s">
        <v>82</v>
      </c>
      <c r="B1745" t="s">
        <v>148</v>
      </c>
      <c r="C1745">
        <v>3</v>
      </c>
      <c r="D1745">
        <v>1234480</v>
      </c>
      <c r="E1745">
        <v>1462</v>
      </c>
    </row>
    <row r="1746" spans="1:5" x14ac:dyDescent="0.2">
      <c r="A1746" t="s">
        <v>82</v>
      </c>
      <c r="B1746" t="s">
        <v>148</v>
      </c>
      <c r="C1746">
        <v>4</v>
      </c>
      <c r="D1746">
        <v>1234265</v>
      </c>
      <c r="E1746">
        <v>1588</v>
      </c>
    </row>
    <row r="1747" spans="1:5" x14ac:dyDescent="0.2">
      <c r="A1747" t="s">
        <v>82</v>
      </c>
      <c r="B1747" t="s">
        <v>148</v>
      </c>
      <c r="C1747">
        <v>5</v>
      </c>
      <c r="D1747">
        <v>1234441</v>
      </c>
      <c r="E1747">
        <v>1395</v>
      </c>
    </row>
    <row r="1748" spans="1:5" x14ac:dyDescent="0.2">
      <c r="A1748" t="s">
        <v>82</v>
      </c>
      <c r="B1748" t="s">
        <v>148</v>
      </c>
      <c r="C1748">
        <v>6</v>
      </c>
      <c r="D1748">
        <v>1234062</v>
      </c>
      <c r="E1748">
        <v>1543</v>
      </c>
    </row>
    <row r="1749" spans="1:5" x14ac:dyDescent="0.2">
      <c r="A1749" t="s">
        <v>82</v>
      </c>
      <c r="B1749" t="s">
        <v>148</v>
      </c>
      <c r="C1749">
        <v>7</v>
      </c>
      <c r="D1749">
        <v>1233410</v>
      </c>
      <c r="E1749">
        <v>1573</v>
      </c>
    </row>
    <row r="1750" spans="1:5" x14ac:dyDescent="0.2">
      <c r="A1750" t="s">
        <v>82</v>
      </c>
      <c r="B1750" t="s">
        <v>148</v>
      </c>
      <c r="C1750">
        <v>8</v>
      </c>
      <c r="D1750">
        <v>1233789</v>
      </c>
      <c r="E1750">
        <v>1597</v>
      </c>
    </row>
    <row r="1751" spans="1:5" x14ac:dyDescent="0.2">
      <c r="A1751" t="s">
        <v>82</v>
      </c>
      <c r="B1751" t="s">
        <v>148</v>
      </c>
      <c r="C1751">
        <v>9</v>
      </c>
      <c r="D1751">
        <v>1233849</v>
      </c>
      <c r="E1751">
        <v>1453</v>
      </c>
    </row>
    <row r="1752" spans="1:5" x14ac:dyDescent="0.2">
      <c r="A1752" t="s">
        <v>82</v>
      </c>
      <c r="B1752" t="s">
        <v>149</v>
      </c>
      <c r="C1752">
        <v>1</v>
      </c>
      <c r="D1752">
        <v>1235878</v>
      </c>
      <c r="E1752">
        <v>1840</v>
      </c>
    </row>
    <row r="1753" spans="1:5" x14ac:dyDescent="0.2">
      <c r="A1753" t="s">
        <v>82</v>
      </c>
      <c r="B1753" t="s">
        <v>149</v>
      </c>
      <c r="C1753">
        <v>10</v>
      </c>
      <c r="D1753">
        <v>1235565</v>
      </c>
      <c r="E1753">
        <v>1590</v>
      </c>
    </row>
    <row r="1754" spans="1:5" x14ac:dyDescent="0.2">
      <c r="A1754" t="s">
        <v>82</v>
      </c>
      <c r="B1754" t="s">
        <v>149</v>
      </c>
      <c r="C1754">
        <v>2</v>
      </c>
      <c r="D1754">
        <v>1236208</v>
      </c>
      <c r="E1754">
        <v>1813</v>
      </c>
    </row>
    <row r="1755" spans="1:5" x14ac:dyDescent="0.2">
      <c r="A1755" t="s">
        <v>82</v>
      </c>
      <c r="B1755" t="s">
        <v>149</v>
      </c>
      <c r="C1755">
        <v>3</v>
      </c>
      <c r="D1755">
        <v>1235756</v>
      </c>
      <c r="E1755">
        <v>1837</v>
      </c>
    </row>
    <row r="1756" spans="1:5" x14ac:dyDescent="0.2">
      <c r="A1756" t="s">
        <v>82</v>
      </c>
      <c r="B1756" t="s">
        <v>149</v>
      </c>
      <c r="C1756">
        <v>4</v>
      </c>
      <c r="D1756">
        <v>1235317</v>
      </c>
      <c r="E1756">
        <v>1864</v>
      </c>
    </row>
    <row r="1757" spans="1:5" x14ac:dyDescent="0.2">
      <c r="A1757" t="s">
        <v>82</v>
      </c>
      <c r="B1757" t="s">
        <v>149</v>
      </c>
      <c r="C1757">
        <v>5</v>
      </c>
      <c r="D1757">
        <v>1235709</v>
      </c>
      <c r="E1757">
        <v>1643</v>
      </c>
    </row>
    <row r="1758" spans="1:5" x14ac:dyDescent="0.2">
      <c r="A1758" t="s">
        <v>82</v>
      </c>
      <c r="B1758" t="s">
        <v>149</v>
      </c>
      <c r="C1758">
        <v>6</v>
      </c>
      <c r="D1758">
        <v>1235325</v>
      </c>
      <c r="E1758">
        <v>1866</v>
      </c>
    </row>
    <row r="1759" spans="1:5" x14ac:dyDescent="0.2">
      <c r="A1759" t="s">
        <v>82</v>
      </c>
      <c r="B1759" t="s">
        <v>149</v>
      </c>
      <c r="C1759">
        <v>7</v>
      </c>
      <c r="D1759">
        <v>1234722</v>
      </c>
      <c r="E1759">
        <v>1630</v>
      </c>
    </row>
    <row r="1760" spans="1:5" x14ac:dyDescent="0.2">
      <c r="A1760" t="s">
        <v>82</v>
      </c>
      <c r="B1760" t="s">
        <v>149</v>
      </c>
      <c r="C1760">
        <v>8</v>
      </c>
      <c r="D1760">
        <v>1234855</v>
      </c>
      <c r="E1760">
        <v>1847</v>
      </c>
    </row>
    <row r="1761" spans="1:5" x14ac:dyDescent="0.2">
      <c r="A1761" t="s">
        <v>82</v>
      </c>
      <c r="B1761" t="s">
        <v>149</v>
      </c>
      <c r="C1761">
        <v>9</v>
      </c>
      <c r="D1761">
        <v>1235370</v>
      </c>
      <c r="E1761">
        <v>1892</v>
      </c>
    </row>
    <row r="1762" spans="1:5" x14ac:dyDescent="0.2">
      <c r="A1762" t="s">
        <v>82</v>
      </c>
      <c r="B1762" t="s">
        <v>150</v>
      </c>
      <c r="C1762">
        <v>1</v>
      </c>
      <c r="D1762">
        <v>1237020</v>
      </c>
      <c r="E1762">
        <v>2362</v>
      </c>
    </row>
    <row r="1763" spans="1:5" x14ac:dyDescent="0.2">
      <c r="A1763" t="s">
        <v>82</v>
      </c>
      <c r="B1763" t="s">
        <v>150</v>
      </c>
      <c r="C1763">
        <v>10</v>
      </c>
      <c r="D1763">
        <v>1237014</v>
      </c>
      <c r="E1763">
        <v>2044</v>
      </c>
    </row>
    <row r="1764" spans="1:5" x14ac:dyDescent="0.2">
      <c r="A1764" t="s">
        <v>82</v>
      </c>
      <c r="B1764" t="s">
        <v>150</v>
      </c>
      <c r="C1764">
        <v>2</v>
      </c>
      <c r="D1764">
        <v>1237603</v>
      </c>
      <c r="E1764">
        <v>2320</v>
      </c>
    </row>
    <row r="1765" spans="1:5" x14ac:dyDescent="0.2">
      <c r="A1765" t="s">
        <v>82</v>
      </c>
      <c r="B1765" t="s">
        <v>150</v>
      </c>
      <c r="C1765">
        <v>3</v>
      </c>
      <c r="D1765">
        <v>1237121</v>
      </c>
      <c r="E1765">
        <v>2200</v>
      </c>
    </row>
    <row r="1766" spans="1:5" x14ac:dyDescent="0.2">
      <c r="A1766" t="s">
        <v>82</v>
      </c>
      <c r="B1766" t="s">
        <v>150</v>
      </c>
      <c r="C1766">
        <v>4</v>
      </c>
      <c r="D1766">
        <v>1236664</v>
      </c>
      <c r="E1766">
        <v>2049</v>
      </c>
    </row>
    <row r="1767" spans="1:5" x14ac:dyDescent="0.2">
      <c r="A1767" t="s">
        <v>82</v>
      </c>
      <c r="B1767" t="s">
        <v>150</v>
      </c>
      <c r="C1767">
        <v>5</v>
      </c>
      <c r="D1767">
        <v>1236852</v>
      </c>
      <c r="E1767">
        <v>2401</v>
      </c>
    </row>
    <row r="1768" spans="1:5" x14ac:dyDescent="0.2">
      <c r="A1768" t="s">
        <v>82</v>
      </c>
      <c r="B1768" t="s">
        <v>150</v>
      </c>
      <c r="C1768">
        <v>6</v>
      </c>
      <c r="D1768">
        <v>1236998</v>
      </c>
      <c r="E1768">
        <v>2737</v>
      </c>
    </row>
    <row r="1769" spans="1:5" x14ac:dyDescent="0.2">
      <c r="A1769" t="s">
        <v>82</v>
      </c>
      <c r="B1769" t="s">
        <v>150</v>
      </c>
      <c r="C1769">
        <v>7</v>
      </c>
      <c r="D1769">
        <v>1236161</v>
      </c>
      <c r="E1769">
        <v>2443</v>
      </c>
    </row>
    <row r="1770" spans="1:5" x14ac:dyDescent="0.2">
      <c r="A1770" t="s">
        <v>82</v>
      </c>
      <c r="B1770" t="s">
        <v>150</v>
      </c>
      <c r="C1770">
        <v>8</v>
      </c>
      <c r="D1770">
        <v>1235955</v>
      </c>
      <c r="E1770">
        <v>1994</v>
      </c>
    </row>
    <row r="1771" spans="1:5" x14ac:dyDescent="0.2">
      <c r="A1771" t="s">
        <v>82</v>
      </c>
      <c r="B1771" t="s">
        <v>150</v>
      </c>
      <c r="C1771">
        <v>9</v>
      </c>
      <c r="D1771">
        <v>1237271</v>
      </c>
      <c r="E1771">
        <v>2294</v>
      </c>
    </row>
    <row r="1772" spans="1:5" x14ac:dyDescent="0.2">
      <c r="A1772" t="s">
        <v>82</v>
      </c>
      <c r="B1772" t="s">
        <v>151</v>
      </c>
      <c r="C1772">
        <v>1</v>
      </c>
      <c r="D1772">
        <v>1225351</v>
      </c>
      <c r="E1772">
        <v>870</v>
      </c>
    </row>
    <row r="1773" spans="1:5" x14ac:dyDescent="0.2">
      <c r="A1773" t="s">
        <v>82</v>
      </c>
      <c r="B1773" t="s">
        <v>151</v>
      </c>
      <c r="C1773">
        <v>10</v>
      </c>
      <c r="D1773">
        <v>1224646</v>
      </c>
      <c r="E1773">
        <v>955</v>
      </c>
    </row>
    <row r="1774" spans="1:5" x14ac:dyDescent="0.2">
      <c r="A1774" t="s">
        <v>82</v>
      </c>
      <c r="B1774" t="s">
        <v>151</v>
      </c>
      <c r="C1774">
        <v>2</v>
      </c>
      <c r="D1774">
        <v>1226142</v>
      </c>
      <c r="E1774">
        <v>937</v>
      </c>
    </row>
    <row r="1775" spans="1:5" x14ac:dyDescent="0.2">
      <c r="A1775" t="s">
        <v>82</v>
      </c>
      <c r="B1775" t="s">
        <v>151</v>
      </c>
      <c r="C1775">
        <v>3</v>
      </c>
      <c r="D1775">
        <v>1225671</v>
      </c>
      <c r="E1775">
        <v>932</v>
      </c>
    </row>
    <row r="1776" spans="1:5" x14ac:dyDescent="0.2">
      <c r="A1776" t="s">
        <v>82</v>
      </c>
      <c r="B1776" t="s">
        <v>151</v>
      </c>
      <c r="C1776">
        <v>4</v>
      </c>
      <c r="D1776">
        <v>1224694</v>
      </c>
      <c r="E1776">
        <v>828</v>
      </c>
    </row>
    <row r="1777" spans="1:5" x14ac:dyDescent="0.2">
      <c r="A1777" t="s">
        <v>82</v>
      </c>
      <c r="B1777" t="s">
        <v>151</v>
      </c>
      <c r="C1777">
        <v>5</v>
      </c>
      <c r="D1777">
        <v>1225483</v>
      </c>
      <c r="E1777">
        <v>928</v>
      </c>
    </row>
    <row r="1778" spans="1:5" x14ac:dyDescent="0.2">
      <c r="A1778" t="s">
        <v>82</v>
      </c>
      <c r="B1778" t="s">
        <v>151</v>
      </c>
      <c r="C1778">
        <v>6</v>
      </c>
      <c r="D1778">
        <v>1224918</v>
      </c>
      <c r="E1778">
        <v>935</v>
      </c>
    </row>
    <row r="1779" spans="1:5" x14ac:dyDescent="0.2">
      <c r="A1779" t="s">
        <v>82</v>
      </c>
      <c r="B1779" t="s">
        <v>151</v>
      </c>
      <c r="C1779">
        <v>7</v>
      </c>
      <c r="D1779">
        <v>1225049</v>
      </c>
      <c r="E1779">
        <v>945</v>
      </c>
    </row>
    <row r="1780" spans="1:5" x14ac:dyDescent="0.2">
      <c r="A1780" t="s">
        <v>82</v>
      </c>
      <c r="B1780" t="s">
        <v>151</v>
      </c>
      <c r="C1780">
        <v>8</v>
      </c>
      <c r="D1780">
        <v>1224631</v>
      </c>
      <c r="E1780">
        <v>958</v>
      </c>
    </row>
    <row r="1781" spans="1:5" x14ac:dyDescent="0.2">
      <c r="A1781" t="s">
        <v>82</v>
      </c>
      <c r="B1781" t="s">
        <v>151</v>
      </c>
      <c r="C1781">
        <v>9</v>
      </c>
      <c r="D1781">
        <v>1225417</v>
      </c>
      <c r="E1781">
        <v>915</v>
      </c>
    </row>
    <row r="1782" spans="1:5" x14ac:dyDescent="0.2">
      <c r="A1782" t="s">
        <v>82</v>
      </c>
      <c r="B1782" t="s">
        <v>152</v>
      </c>
      <c r="C1782">
        <v>1</v>
      </c>
      <c r="D1782">
        <v>1238193</v>
      </c>
      <c r="E1782">
        <v>2508</v>
      </c>
    </row>
    <row r="1783" spans="1:5" x14ac:dyDescent="0.2">
      <c r="A1783" t="s">
        <v>82</v>
      </c>
      <c r="B1783" t="s">
        <v>152</v>
      </c>
      <c r="C1783">
        <v>10</v>
      </c>
      <c r="D1783">
        <v>1237688</v>
      </c>
      <c r="E1783">
        <v>2880</v>
      </c>
    </row>
    <row r="1784" spans="1:5" x14ac:dyDescent="0.2">
      <c r="A1784" t="s">
        <v>82</v>
      </c>
      <c r="B1784" t="s">
        <v>152</v>
      </c>
      <c r="C1784">
        <v>2</v>
      </c>
      <c r="D1784">
        <v>1238307</v>
      </c>
      <c r="E1784">
        <v>2508</v>
      </c>
    </row>
    <row r="1785" spans="1:5" x14ac:dyDescent="0.2">
      <c r="A1785" t="s">
        <v>82</v>
      </c>
      <c r="B1785" t="s">
        <v>152</v>
      </c>
      <c r="C1785">
        <v>3</v>
      </c>
      <c r="D1785">
        <v>1237965</v>
      </c>
      <c r="E1785">
        <v>2913</v>
      </c>
    </row>
    <row r="1786" spans="1:5" x14ac:dyDescent="0.2">
      <c r="A1786" t="s">
        <v>82</v>
      </c>
      <c r="B1786" t="s">
        <v>152</v>
      </c>
      <c r="C1786">
        <v>4</v>
      </c>
      <c r="D1786">
        <v>1237347</v>
      </c>
      <c r="E1786">
        <v>2922</v>
      </c>
    </row>
    <row r="1787" spans="1:5" x14ac:dyDescent="0.2">
      <c r="A1787" t="s">
        <v>82</v>
      </c>
      <c r="B1787" t="s">
        <v>152</v>
      </c>
      <c r="C1787">
        <v>5</v>
      </c>
      <c r="D1787">
        <v>1237827</v>
      </c>
      <c r="E1787">
        <v>2801</v>
      </c>
    </row>
    <row r="1788" spans="1:5" x14ac:dyDescent="0.2">
      <c r="A1788" t="s">
        <v>82</v>
      </c>
      <c r="B1788" t="s">
        <v>152</v>
      </c>
      <c r="C1788">
        <v>6</v>
      </c>
      <c r="D1788">
        <v>1237359</v>
      </c>
      <c r="E1788">
        <v>2558</v>
      </c>
    </row>
    <row r="1789" spans="1:5" x14ac:dyDescent="0.2">
      <c r="A1789" t="s">
        <v>82</v>
      </c>
      <c r="B1789" t="s">
        <v>152</v>
      </c>
      <c r="C1789">
        <v>7</v>
      </c>
      <c r="D1789">
        <v>1237135</v>
      </c>
      <c r="E1789">
        <v>2911</v>
      </c>
    </row>
    <row r="1790" spans="1:5" x14ac:dyDescent="0.2">
      <c r="A1790" t="s">
        <v>82</v>
      </c>
      <c r="B1790" t="s">
        <v>152</v>
      </c>
      <c r="C1790">
        <v>8</v>
      </c>
      <c r="D1790">
        <v>1237170</v>
      </c>
      <c r="E1790">
        <v>2869</v>
      </c>
    </row>
    <row r="1791" spans="1:5" x14ac:dyDescent="0.2">
      <c r="A1791" t="s">
        <v>82</v>
      </c>
      <c r="B1791" t="s">
        <v>152</v>
      </c>
      <c r="C1791">
        <v>9</v>
      </c>
      <c r="D1791">
        <v>1237661</v>
      </c>
      <c r="E1791">
        <v>2927</v>
      </c>
    </row>
    <row r="1792" spans="1:5" x14ac:dyDescent="0.2">
      <c r="A1792" t="s">
        <v>82</v>
      </c>
      <c r="B1792" t="s">
        <v>153</v>
      </c>
      <c r="C1792">
        <v>1</v>
      </c>
      <c r="D1792">
        <v>1226756</v>
      </c>
      <c r="E1792">
        <v>963</v>
      </c>
    </row>
    <row r="1793" spans="1:5" x14ac:dyDescent="0.2">
      <c r="A1793" t="s">
        <v>82</v>
      </c>
      <c r="B1793" t="s">
        <v>153</v>
      </c>
      <c r="C1793">
        <v>10</v>
      </c>
      <c r="D1793">
        <v>1226061</v>
      </c>
      <c r="E1793">
        <v>878</v>
      </c>
    </row>
    <row r="1794" spans="1:5" x14ac:dyDescent="0.2">
      <c r="A1794" t="s">
        <v>82</v>
      </c>
      <c r="B1794" t="s">
        <v>153</v>
      </c>
      <c r="C1794">
        <v>2</v>
      </c>
      <c r="D1794">
        <v>1227466</v>
      </c>
      <c r="E1794">
        <v>989</v>
      </c>
    </row>
    <row r="1795" spans="1:5" x14ac:dyDescent="0.2">
      <c r="A1795" t="s">
        <v>82</v>
      </c>
      <c r="B1795" t="s">
        <v>153</v>
      </c>
      <c r="C1795">
        <v>3</v>
      </c>
      <c r="D1795">
        <v>1227025</v>
      </c>
      <c r="E1795">
        <v>858</v>
      </c>
    </row>
    <row r="1796" spans="1:5" x14ac:dyDescent="0.2">
      <c r="A1796" t="s">
        <v>82</v>
      </c>
      <c r="B1796" t="s">
        <v>153</v>
      </c>
      <c r="C1796">
        <v>4</v>
      </c>
      <c r="D1796">
        <v>1226030</v>
      </c>
      <c r="E1796">
        <v>980</v>
      </c>
    </row>
    <row r="1797" spans="1:5" x14ac:dyDescent="0.2">
      <c r="A1797" t="s">
        <v>82</v>
      </c>
      <c r="B1797" t="s">
        <v>153</v>
      </c>
      <c r="C1797">
        <v>5</v>
      </c>
      <c r="D1797">
        <v>1226761</v>
      </c>
      <c r="E1797">
        <v>988</v>
      </c>
    </row>
    <row r="1798" spans="1:5" x14ac:dyDescent="0.2">
      <c r="A1798" t="s">
        <v>82</v>
      </c>
      <c r="B1798" t="s">
        <v>153</v>
      </c>
      <c r="C1798">
        <v>6</v>
      </c>
      <c r="D1798">
        <v>1226294</v>
      </c>
      <c r="E1798">
        <v>966</v>
      </c>
    </row>
    <row r="1799" spans="1:5" x14ac:dyDescent="0.2">
      <c r="A1799" t="s">
        <v>82</v>
      </c>
      <c r="B1799" t="s">
        <v>153</v>
      </c>
      <c r="C1799">
        <v>7</v>
      </c>
      <c r="D1799">
        <v>1226340</v>
      </c>
      <c r="E1799">
        <v>871</v>
      </c>
    </row>
    <row r="1800" spans="1:5" x14ac:dyDescent="0.2">
      <c r="A1800" t="s">
        <v>82</v>
      </c>
      <c r="B1800" t="s">
        <v>153</v>
      </c>
      <c r="C1800">
        <v>8</v>
      </c>
      <c r="D1800">
        <v>1225945</v>
      </c>
      <c r="E1800">
        <v>971</v>
      </c>
    </row>
    <row r="1801" spans="1:5" x14ac:dyDescent="0.2">
      <c r="A1801" t="s">
        <v>82</v>
      </c>
      <c r="B1801" t="s">
        <v>153</v>
      </c>
      <c r="C1801">
        <v>9</v>
      </c>
      <c r="D1801">
        <v>1226584</v>
      </c>
      <c r="E1801">
        <v>907</v>
      </c>
    </row>
    <row r="1802" spans="1:5" x14ac:dyDescent="0.2">
      <c r="A1802" t="s">
        <v>82</v>
      </c>
      <c r="B1802" t="s">
        <v>154</v>
      </c>
      <c r="C1802">
        <v>1</v>
      </c>
      <c r="D1802">
        <v>1239058</v>
      </c>
      <c r="E1802">
        <v>3945</v>
      </c>
    </row>
    <row r="1803" spans="1:5" x14ac:dyDescent="0.2">
      <c r="A1803" t="s">
        <v>82</v>
      </c>
      <c r="B1803" t="s">
        <v>154</v>
      </c>
      <c r="C1803">
        <v>10</v>
      </c>
      <c r="D1803">
        <v>1238285</v>
      </c>
      <c r="E1803">
        <v>3995</v>
      </c>
    </row>
    <row r="1804" spans="1:5" x14ac:dyDescent="0.2">
      <c r="A1804" t="s">
        <v>82</v>
      </c>
      <c r="B1804" t="s">
        <v>154</v>
      </c>
      <c r="C1804">
        <v>2</v>
      </c>
      <c r="D1804">
        <v>1239339</v>
      </c>
      <c r="E1804">
        <v>3860</v>
      </c>
    </row>
    <row r="1805" spans="1:5" x14ac:dyDescent="0.2">
      <c r="A1805" t="s">
        <v>82</v>
      </c>
      <c r="B1805" t="s">
        <v>154</v>
      </c>
      <c r="C1805">
        <v>3</v>
      </c>
      <c r="D1805">
        <v>1238620</v>
      </c>
      <c r="E1805">
        <v>3413</v>
      </c>
    </row>
    <row r="1806" spans="1:5" x14ac:dyDescent="0.2">
      <c r="A1806" t="s">
        <v>82</v>
      </c>
      <c r="B1806" t="s">
        <v>154</v>
      </c>
      <c r="C1806">
        <v>4</v>
      </c>
      <c r="D1806">
        <v>1238979</v>
      </c>
      <c r="E1806">
        <v>4003</v>
      </c>
    </row>
    <row r="1807" spans="1:5" x14ac:dyDescent="0.2">
      <c r="A1807" t="s">
        <v>82</v>
      </c>
      <c r="B1807" t="s">
        <v>154</v>
      </c>
      <c r="C1807">
        <v>5</v>
      </c>
      <c r="D1807">
        <v>1238506</v>
      </c>
      <c r="E1807">
        <v>3389</v>
      </c>
    </row>
    <row r="1808" spans="1:5" x14ac:dyDescent="0.2">
      <c r="A1808" t="s">
        <v>82</v>
      </c>
      <c r="B1808" t="s">
        <v>154</v>
      </c>
      <c r="C1808">
        <v>6</v>
      </c>
      <c r="D1808">
        <v>1238178</v>
      </c>
      <c r="E1808">
        <v>3928</v>
      </c>
    </row>
    <row r="1809" spans="1:5" x14ac:dyDescent="0.2">
      <c r="A1809" t="s">
        <v>82</v>
      </c>
      <c r="B1809" t="s">
        <v>154</v>
      </c>
      <c r="C1809">
        <v>7</v>
      </c>
      <c r="D1809">
        <v>1237877</v>
      </c>
      <c r="E1809">
        <v>4023</v>
      </c>
    </row>
    <row r="1810" spans="1:5" x14ac:dyDescent="0.2">
      <c r="A1810" t="s">
        <v>82</v>
      </c>
      <c r="B1810" t="s">
        <v>154</v>
      </c>
      <c r="C1810">
        <v>8</v>
      </c>
      <c r="D1810">
        <v>1237796</v>
      </c>
      <c r="E1810">
        <v>3912</v>
      </c>
    </row>
    <row r="1811" spans="1:5" x14ac:dyDescent="0.2">
      <c r="A1811" t="s">
        <v>82</v>
      </c>
      <c r="B1811" t="s">
        <v>154</v>
      </c>
      <c r="C1811">
        <v>9</v>
      </c>
      <c r="D1811">
        <v>1238539</v>
      </c>
      <c r="E1811">
        <v>3459</v>
      </c>
    </row>
    <row r="1812" spans="1:5" x14ac:dyDescent="0.2">
      <c r="A1812" t="s">
        <v>82</v>
      </c>
      <c r="B1812" t="s">
        <v>155</v>
      </c>
      <c r="C1812">
        <v>1</v>
      </c>
      <c r="D1812">
        <v>1228308</v>
      </c>
      <c r="E1812">
        <v>1059</v>
      </c>
    </row>
    <row r="1813" spans="1:5" x14ac:dyDescent="0.2">
      <c r="A1813" t="s">
        <v>82</v>
      </c>
      <c r="B1813" t="s">
        <v>155</v>
      </c>
      <c r="C1813">
        <v>10</v>
      </c>
      <c r="D1813">
        <v>1227743</v>
      </c>
      <c r="E1813">
        <v>1071</v>
      </c>
    </row>
    <row r="1814" spans="1:5" x14ac:dyDescent="0.2">
      <c r="A1814" t="s">
        <v>82</v>
      </c>
      <c r="B1814" t="s">
        <v>155</v>
      </c>
      <c r="C1814">
        <v>2</v>
      </c>
      <c r="D1814">
        <v>1229125</v>
      </c>
      <c r="E1814">
        <v>889</v>
      </c>
    </row>
    <row r="1815" spans="1:5" x14ac:dyDescent="0.2">
      <c r="A1815" t="s">
        <v>82</v>
      </c>
      <c r="B1815" t="s">
        <v>155</v>
      </c>
      <c r="C1815">
        <v>3</v>
      </c>
      <c r="D1815">
        <v>1228896</v>
      </c>
      <c r="E1815">
        <v>1047</v>
      </c>
    </row>
    <row r="1816" spans="1:5" x14ac:dyDescent="0.2">
      <c r="A1816" t="s">
        <v>82</v>
      </c>
      <c r="B1816" t="s">
        <v>155</v>
      </c>
      <c r="C1816">
        <v>4</v>
      </c>
      <c r="D1816">
        <v>1228067</v>
      </c>
      <c r="E1816">
        <v>1041</v>
      </c>
    </row>
    <row r="1817" spans="1:5" x14ac:dyDescent="0.2">
      <c r="A1817" t="s">
        <v>82</v>
      </c>
      <c r="B1817" t="s">
        <v>155</v>
      </c>
      <c r="C1817">
        <v>5</v>
      </c>
      <c r="D1817">
        <v>1228579</v>
      </c>
      <c r="E1817">
        <v>1041</v>
      </c>
    </row>
    <row r="1818" spans="1:5" x14ac:dyDescent="0.2">
      <c r="A1818" t="s">
        <v>82</v>
      </c>
      <c r="B1818" t="s">
        <v>155</v>
      </c>
      <c r="C1818">
        <v>6</v>
      </c>
      <c r="D1818">
        <v>1228259</v>
      </c>
      <c r="E1818">
        <v>944</v>
      </c>
    </row>
    <row r="1819" spans="1:5" x14ac:dyDescent="0.2">
      <c r="A1819" t="s">
        <v>82</v>
      </c>
      <c r="B1819" t="s">
        <v>155</v>
      </c>
      <c r="C1819">
        <v>7</v>
      </c>
      <c r="D1819">
        <v>1228205</v>
      </c>
      <c r="E1819">
        <v>1038</v>
      </c>
    </row>
    <row r="1820" spans="1:5" x14ac:dyDescent="0.2">
      <c r="A1820" t="s">
        <v>82</v>
      </c>
      <c r="B1820" t="s">
        <v>155</v>
      </c>
      <c r="C1820">
        <v>8</v>
      </c>
      <c r="D1820">
        <v>1227330</v>
      </c>
      <c r="E1820">
        <v>899</v>
      </c>
    </row>
    <row r="1821" spans="1:5" x14ac:dyDescent="0.2">
      <c r="A1821" t="s">
        <v>82</v>
      </c>
      <c r="B1821" t="s">
        <v>155</v>
      </c>
      <c r="C1821">
        <v>9</v>
      </c>
      <c r="D1821">
        <v>1228721</v>
      </c>
      <c r="E1821">
        <v>1054</v>
      </c>
    </row>
    <row r="1822" spans="1:5" x14ac:dyDescent="0.2">
      <c r="A1822" t="s">
        <v>82</v>
      </c>
      <c r="B1822" t="s">
        <v>156</v>
      </c>
      <c r="C1822">
        <v>1</v>
      </c>
      <c r="D1822">
        <v>1230878</v>
      </c>
      <c r="E1822">
        <v>1142</v>
      </c>
    </row>
    <row r="1823" spans="1:5" x14ac:dyDescent="0.2">
      <c r="A1823" t="s">
        <v>82</v>
      </c>
      <c r="B1823" t="s">
        <v>156</v>
      </c>
      <c r="C1823">
        <v>10</v>
      </c>
      <c r="D1823">
        <v>1230311</v>
      </c>
      <c r="E1823">
        <v>1160</v>
      </c>
    </row>
    <row r="1824" spans="1:5" x14ac:dyDescent="0.2">
      <c r="A1824" t="s">
        <v>82</v>
      </c>
      <c r="B1824" t="s">
        <v>156</v>
      </c>
      <c r="C1824">
        <v>2</v>
      </c>
      <c r="D1824">
        <v>1231687</v>
      </c>
      <c r="E1824">
        <v>1024</v>
      </c>
    </row>
    <row r="1825" spans="1:5" x14ac:dyDescent="0.2">
      <c r="A1825" t="s">
        <v>82</v>
      </c>
      <c r="B1825" t="s">
        <v>156</v>
      </c>
      <c r="C1825">
        <v>3</v>
      </c>
      <c r="D1825">
        <v>1231181</v>
      </c>
      <c r="E1825">
        <v>1170</v>
      </c>
    </row>
    <row r="1826" spans="1:5" x14ac:dyDescent="0.2">
      <c r="A1826" t="s">
        <v>82</v>
      </c>
      <c r="B1826" t="s">
        <v>156</v>
      </c>
      <c r="C1826">
        <v>4</v>
      </c>
      <c r="D1826">
        <v>1230582</v>
      </c>
      <c r="E1826">
        <v>1006</v>
      </c>
    </row>
    <row r="1827" spans="1:5" x14ac:dyDescent="0.2">
      <c r="A1827" t="s">
        <v>82</v>
      </c>
      <c r="B1827" t="s">
        <v>156</v>
      </c>
      <c r="C1827">
        <v>5</v>
      </c>
      <c r="D1827">
        <v>1230705</v>
      </c>
      <c r="E1827">
        <v>1039</v>
      </c>
    </row>
    <row r="1828" spans="1:5" x14ac:dyDescent="0.2">
      <c r="A1828" t="s">
        <v>82</v>
      </c>
      <c r="B1828" t="s">
        <v>156</v>
      </c>
      <c r="C1828">
        <v>6</v>
      </c>
      <c r="D1828">
        <v>1230723</v>
      </c>
      <c r="E1828">
        <v>1168</v>
      </c>
    </row>
    <row r="1829" spans="1:5" x14ac:dyDescent="0.2">
      <c r="A1829" t="s">
        <v>82</v>
      </c>
      <c r="B1829" t="s">
        <v>156</v>
      </c>
      <c r="C1829">
        <v>7</v>
      </c>
      <c r="D1829">
        <v>1230294</v>
      </c>
      <c r="E1829">
        <v>1177</v>
      </c>
    </row>
    <row r="1830" spans="1:5" x14ac:dyDescent="0.2">
      <c r="A1830" t="s">
        <v>82</v>
      </c>
      <c r="B1830" t="s">
        <v>156</v>
      </c>
      <c r="C1830">
        <v>8</v>
      </c>
      <c r="D1830">
        <v>1230130</v>
      </c>
      <c r="E1830">
        <v>1032</v>
      </c>
    </row>
    <row r="1831" spans="1:5" x14ac:dyDescent="0.2">
      <c r="A1831" t="s">
        <v>82</v>
      </c>
      <c r="B1831" t="s">
        <v>156</v>
      </c>
      <c r="C1831">
        <v>9</v>
      </c>
      <c r="D1831">
        <v>1231211</v>
      </c>
      <c r="E1831">
        <v>1169</v>
      </c>
    </row>
    <row r="1832" spans="1:5" x14ac:dyDescent="0.2">
      <c r="A1832" t="s">
        <v>82</v>
      </c>
      <c r="B1832" t="s">
        <v>157</v>
      </c>
      <c r="C1832">
        <v>1</v>
      </c>
      <c r="D1832">
        <v>1232717</v>
      </c>
      <c r="E1832">
        <v>1167</v>
      </c>
    </row>
    <row r="1833" spans="1:5" x14ac:dyDescent="0.2">
      <c r="A1833" t="s">
        <v>82</v>
      </c>
      <c r="B1833" t="s">
        <v>157</v>
      </c>
      <c r="C1833">
        <v>10</v>
      </c>
      <c r="D1833">
        <v>1232092</v>
      </c>
      <c r="E1833">
        <v>1338</v>
      </c>
    </row>
    <row r="1834" spans="1:5" x14ac:dyDescent="0.2">
      <c r="A1834" t="s">
        <v>82</v>
      </c>
      <c r="B1834" t="s">
        <v>157</v>
      </c>
      <c r="C1834">
        <v>2</v>
      </c>
      <c r="D1834">
        <v>1233065</v>
      </c>
      <c r="E1834">
        <v>1303</v>
      </c>
    </row>
    <row r="1835" spans="1:5" x14ac:dyDescent="0.2">
      <c r="A1835" t="s">
        <v>82</v>
      </c>
      <c r="B1835" t="s">
        <v>157</v>
      </c>
      <c r="C1835">
        <v>3</v>
      </c>
      <c r="D1835">
        <v>1232396</v>
      </c>
      <c r="E1835">
        <v>1332</v>
      </c>
    </row>
    <row r="1836" spans="1:5" x14ac:dyDescent="0.2">
      <c r="A1836" t="s">
        <v>82</v>
      </c>
      <c r="B1836" t="s">
        <v>157</v>
      </c>
      <c r="C1836">
        <v>4</v>
      </c>
      <c r="D1836">
        <v>1231933</v>
      </c>
      <c r="E1836">
        <v>1162</v>
      </c>
    </row>
    <row r="1837" spans="1:5" x14ac:dyDescent="0.2">
      <c r="A1837" t="s">
        <v>82</v>
      </c>
      <c r="B1837" t="s">
        <v>157</v>
      </c>
      <c r="C1837">
        <v>5</v>
      </c>
      <c r="D1837">
        <v>1231802</v>
      </c>
      <c r="E1837">
        <v>1304</v>
      </c>
    </row>
    <row r="1838" spans="1:5" x14ac:dyDescent="0.2">
      <c r="A1838" t="s">
        <v>82</v>
      </c>
      <c r="B1838" t="s">
        <v>157</v>
      </c>
      <c r="C1838">
        <v>6</v>
      </c>
      <c r="D1838">
        <v>1231974</v>
      </c>
      <c r="E1838">
        <v>1151</v>
      </c>
    </row>
    <row r="1839" spans="1:5" x14ac:dyDescent="0.2">
      <c r="A1839" t="s">
        <v>82</v>
      </c>
      <c r="B1839" t="s">
        <v>157</v>
      </c>
      <c r="C1839">
        <v>7</v>
      </c>
      <c r="D1839">
        <v>1231754</v>
      </c>
      <c r="E1839">
        <v>1154</v>
      </c>
    </row>
    <row r="1840" spans="1:5" x14ac:dyDescent="0.2">
      <c r="A1840" t="s">
        <v>82</v>
      </c>
      <c r="B1840" t="s">
        <v>157</v>
      </c>
      <c r="C1840">
        <v>8</v>
      </c>
      <c r="D1840">
        <v>1231737</v>
      </c>
      <c r="E1840">
        <v>1117</v>
      </c>
    </row>
    <row r="1841" spans="1:5" x14ac:dyDescent="0.2">
      <c r="A1841" t="s">
        <v>82</v>
      </c>
      <c r="B1841" t="s">
        <v>157</v>
      </c>
      <c r="C1841">
        <v>9</v>
      </c>
      <c r="D1841">
        <v>1232262</v>
      </c>
      <c r="E1841">
        <v>1178</v>
      </c>
    </row>
    <row r="1842" spans="1:5" x14ac:dyDescent="0.2">
      <c r="A1842" t="s">
        <v>82</v>
      </c>
      <c r="B1842" t="s">
        <v>158</v>
      </c>
      <c r="C1842">
        <v>1</v>
      </c>
      <c r="D1842">
        <v>1245862</v>
      </c>
      <c r="E1842">
        <v>606</v>
      </c>
    </row>
    <row r="1843" spans="1:5" x14ac:dyDescent="0.2">
      <c r="A1843" t="s">
        <v>82</v>
      </c>
      <c r="B1843" t="s">
        <v>158</v>
      </c>
      <c r="C1843">
        <v>10</v>
      </c>
      <c r="D1843">
        <v>1245752</v>
      </c>
      <c r="E1843">
        <v>570</v>
      </c>
    </row>
    <row r="1844" spans="1:5" x14ac:dyDescent="0.2">
      <c r="A1844" t="s">
        <v>82</v>
      </c>
      <c r="B1844" t="s">
        <v>158</v>
      </c>
      <c r="C1844">
        <v>2</v>
      </c>
      <c r="D1844">
        <v>1246708</v>
      </c>
      <c r="E1844">
        <v>615</v>
      </c>
    </row>
    <row r="1845" spans="1:5" x14ac:dyDescent="0.2">
      <c r="A1845" t="s">
        <v>82</v>
      </c>
      <c r="B1845" t="s">
        <v>158</v>
      </c>
      <c r="C1845">
        <v>3</v>
      </c>
      <c r="D1845">
        <v>1246003</v>
      </c>
      <c r="E1845">
        <v>608</v>
      </c>
    </row>
    <row r="1846" spans="1:5" x14ac:dyDescent="0.2">
      <c r="A1846" t="s">
        <v>82</v>
      </c>
      <c r="B1846" t="s">
        <v>158</v>
      </c>
      <c r="C1846">
        <v>4</v>
      </c>
      <c r="D1846">
        <v>1245234</v>
      </c>
      <c r="E1846">
        <v>566</v>
      </c>
    </row>
    <row r="1847" spans="1:5" x14ac:dyDescent="0.2">
      <c r="A1847" t="s">
        <v>82</v>
      </c>
      <c r="B1847" t="s">
        <v>158</v>
      </c>
      <c r="C1847">
        <v>5</v>
      </c>
      <c r="D1847">
        <v>1245791</v>
      </c>
      <c r="E1847">
        <v>572</v>
      </c>
    </row>
    <row r="1848" spans="1:5" x14ac:dyDescent="0.2">
      <c r="A1848" t="s">
        <v>82</v>
      </c>
      <c r="B1848" t="s">
        <v>158</v>
      </c>
      <c r="C1848">
        <v>6</v>
      </c>
      <c r="D1848">
        <v>1245821</v>
      </c>
      <c r="E1848">
        <v>600</v>
      </c>
    </row>
    <row r="1849" spans="1:5" x14ac:dyDescent="0.2">
      <c r="A1849" t="s">
        <v>82</v>
      </c>
      <c r="B1849" t="s">
        <v>158</v>
      </c>
      <c r="C1849">
        <v>7</v>
      </c>
      <c r="D1849">
        <v>1244637</v>
      </c>
      <c r="E1849">
        <v>588</v>
      </c>
    </row>
    <row r="1850" spans="1:5" x14ac:dyDescent="0.2">
      <c r="A1850" t="s">
        <v>82</v>
      </c>
      <c r="B1850" t="s">
        <v>158</v>
      </c>
      <c r="C1850">
        <v>8</v>
      </c>
      <c r="D1850">
        <v>1245323</v>
      </c>
      <c r="E1850">
        <v>594</v>
      </c>
    </row>
    <row r="1851" spans="1:5" x14ac:dyDescent="0.2">
      <c r="A1851" t="s">
        <v>82</v>
      </c>
      <c r="B1851" t="s">
        <v>158</v>
      </c>
      <c r="C1851">
        <v>9</v>
      </c>
      <c r="D1851">
        <v>1246251</v>
      </c>
      <c r="E1851">
        <v>567</v>
      </c>
    </row>
    <row r="1852" spans="1:5" x14ac:dyDescent="0.2">
      <c r="A1852" t="s">
        <v>82</v>
      </c>
      <c r="B1852" t="s">
        <v>159</v>
      </c>
      <c r="C1852">
        <v>1</v>
      </c>
      <c r="D1852">
        <v>1245975</v>
      </c>
      <c r="E1852">
        <v>638</v>
      </c>
    </row>
    <row r="1853" spans="1:5" x14ac:dyDescent="0.2">
      <c r="A1853" t="s">
        <v>82</v>
      </c>
      <c r="B1853" t="s">
        <v>159</v>
      </c>
      <c r="C1853">
        <v>10</v>
      </c>
      <c r="D1853">
        <v>1245439</v>
      </c>
      <c r="E1853">
        <v>665</v>
      </c>
    </row>
    <row r="1854" spans="1:5" x14ac:dyDescent="0.2">
      <c r="A1854" t="s">
        <v>82</v>
      </c>
      <c r="B1854" t="s">
        <v>159</v>
      </c>
      <c r="C1854">
        <v>2</v>
      </c>
      <c r="D1854">
        <v>1246471</v>
      </c>
      <c r="E1854">
        <v>644</v>
      </c>
    </row>
    <row r="1855" spans="1:5" x14ac:dyDescent="0.2">
      <c r="A1855" t="s">
        <v>82</v>
      </c>
      <c r="B1855" t="s">
        <v>159</v>
      </c>
      <c r="C1855">
        <v>3</v>
      </c>
      <c r="D1855">
        <v>1245660</v>
      </c>
      <c r="E1855">
        <v>652</v>
      </c>
    </row>
    <row r="1856" spans="1:5" x14ac:dyDescent="0.2">
      <c r="A1856" t="s">
        <v>82</v>
      </c>
      <c r="B1856" t="s">
        <v>159</v>
      </c>
      <c r="C1856">
        <v>4</v>
      </c>
      <c r="D1856">
        <v>1245155</v>
      </c>
      <c r="E1856">
        <v>641</v>
      </c>
    </row>
    <row r="1857" spans="1:5" x14ac:dyDescent="0.2">
      <c r="A1857" t="s">
        <v>82</v>
      </c>
      <c r="B1857" t="s">
        <v>159</v>
      </c>
      <c r="C1857">
        <v>5</v>
      </c>
      <c r="D1857">
        <v>1245477</v>
      </c>
      <c r="E1857">
        <v>643</v>
      </c>
    </row>
    <row r="1858" spans="1:5" x14ac:dyDescent="0.2">
      <c r="A1858" t="s">
        <v>82</v>
      </c>
      <c r="B1858" t="s">
        <v>159</v>
      </c>
      <c r="C1858">
        <v>6</v>
      </c>
      <c r="D1858">
        <v>1245562</v>
      </c>
      <c r="E1858">
        <v>643</v>
      </c>
    </row>
    <row r="1859" spans="1:5" x14ac:dyDescent="0.2">
      <c r="A1859" t="s">
        <v>82</v>
      </c>
      <c r="B1859" t="s">
        <v>159</v>
      </c>
      <c r="C1859">
        <v>7</v>
      </c>
      <c r="D1859">
        <v>1244510</v>
      </c>
      <c r="E1859">
        <v>653</v>
      </c>
    </row>
    <row r="1860" spans="1:5" x14ac:dyDescent="0.2">
      <c r="A1860" t="s">
        <v>82</v>
      </c>
      <c r="B1860" t="s">
        <v>159</v>
      </c>
      <c r="C1860">
        <v>8</v>
      </c>
      <c r="D1860">
        <v>1245176</v>
      </c>
      <c r="E1860">
        <v>649</v>
      </c>
    </row>
    <row r="1861" spans="1:5" x14ac:dyDescent="0.2">
      <c r="A1861" t="s">
        <v>82</v>
      </c>
      <c r="B1861" t="s">
        <v>159</v>
      </c>
      <c r="C1861">
        <v>9</v>
      </c>
      <c r="D1861">
        <v>1245907</v>
      </c>
      <c r="E1861">
        <v>644</v>
      </c>
    </row>
    <row r="1862" spans="1:5" x14ac:dyDescent="0.2">
      <c r="A1862" t="s">
        <v>82</v>
      </c>
      <c r="B1862" t="s">
        <v>160</v>
      </c>
      <c r="C1862">
        <v>1</v>
      </c>
      <c r="D1862">
        <v>1247288</v>
      </c>
      <c r="E1862">
        <v>550</v>
      </c>
    </row>
    <row r="1863" spans="1:5" x14ac:dyDescent="0.2">
      <c r="A1863" t="s">
        <v>82</v>
      </c>
      <c r="B1863" t="s">
        <v>160</v>
      </c>
      <c r="C1863">
        <v>10</v>
      </c>
      <c r="D1863">
        <v>1246450</v>
      </c>
      <c r="E1863">
        <v>550</v>
      </c>
    </row>
    <row r="1864" spans="1:5" x14ac:dyDescent="0.2">
      <c r="A1864" t="s">
        <v>82</v>
      </c>
      <c r="B1864" t="s">
        <v>160</v>
      </c>
      <c r="C1864">
        <v>2</v>
      </c>
      <c r="D1864">
        <v>1247783</v>
      </c>
      <c r="E1864">
        <v>551</v>
      </c>
    </row>
    <row r="1865" spans="1:5" x14ac:dyDescent="0.2">
      <c r="A1865" t="s">
        <v>82</v>
      </c>
      <c r="B1865" t="s">
        <v>160</v>
      </c>
      <c r="C1865">
        <v>3</v>
      </c>
      <c r="D1865">
        <v>1246823</v>
      </c>
      <c r="E1865">
        <v>548</v>
      </c>
    </row>
    <row r="1866" spans="1:5" x14ac:dyDescent="0.2">
      <c r="A1866" t="s">
        <v>82</v>
      </c>
      <c r="B1866" t="s">
        <v>160</v>
      </c>
      <c r="C1866">
        <v>4</v>
      </c>
      <c r="D1866">
        <v>1246421</v>
      </c>
      <c r="E1866">
        <v>556</v>
      </c>
    </row>
    <row r="1867" spans="1:5" x14ac:dyDescent="0.2">
      <c r="A1867" t="s">
        <v>82</v>
      </c>
      <c r="B1867" t="s">
        <v>160</v>
      </c>
      <c r="C1867">
        <v>5</v>
      </c>
      <c r="D1867">
        <v>1246672</v>
      </c>
      <c r="E1867">
        <v>535</v>
      </c>
    </row>
    <row r="1868" spans="1:5" x14ac:dyDescent="0.2">
      <c r="A1868" t="s">
        <v>82</v>
      </c>
      <c r="B1868" t="s">
        <v>160</v>
      </c>
      <c r="C1868">
        <v>6</v>
      </c>
      <c r="D1868">
        <v>1246660</v>
      </c>
      <c r="E1868">
        <v>553</v>
      </c>
    </row>
    <row r="1869" spans="1:5" x14ac:dyDescent="0.2">
      <c r="A1869" t="s">
        <v>82</v>
      </c>
      <c r="B1869" t="s">
        <v>160</v>
      </c>
      <c r="C1869">
        <v>7</v>
      </c>
      <c r="D1869">
        <v>1245790</v>
      </c>
      <c r="E1869">
        <v>545</v>
      </c>
    </row>
    <row r="1870" spans="1:5" x14ac:dyDescent="0.2">
      <c r="A1870" t="s">
        <v>82</v>
      </c>
      <c r="B1870" t="s">
        <v>160</v>
      </c>
      <c r="C1870">
        <v>8</v>
      </c>
      <c r="D1870">
        <v>1246152</v>
      </c>
      <c r="E1870">
        <v>547</v>
      </c>
    </row>
    <row r="1871" spans="1:5" x14ac:dyDescent="0.2">
      <c r="A1871" t="s">
        <v>82</v>
      </c>
      <c r="B1871" t="s">
        <v>160</v>
      </c>
      <c r="C1871">
        <v>9</v>
      </c>
      <c r="D1871">
        <v>1247095</v>
      </c>
      <c r="E1871">
        <v>550</v>
      </c>
    </row>
    <row r="1872" spans="1:5" x14ac:dyDescent="0.2">
      <c r="A1872" t="s">
        <v>82</v>
      </c>
      <c r="B1872" t="s">
        <v>161</v>
      </c>
      <c r="C1872">
        <v>1</v>
      </c>
      <c r="D1872">
        <v>1246594</v>
      </c>
      <c r="E1872">
        <v>562</v>
      </c>
    </row>
    <row r="1873" spans="1:5" x14ac:dyDescent="0.2">
      <c r="A1873" t="s">
        <v>82</v>
      </c>
      <c r="B1873" t="s">
        <v>161</v>
      </c>
      <c r="C1873">
        <v>10</v>
      </c>
      <c r="D1873">
        <v>1245825</v>
      </c>
      <c r="E1873">
        <v>559</v>
      </c>
    </row>
    <row r="1874" spans="1:5" x14ac:dyDescent="0.2">
      <c r="A1874" t="s">
        <v>82</v>
      </c>
      <c r="B1874" t="s">
        <v>161</v>
      </c>
      <c r="C1874">
        <v>2</v>
      </c>
      <c r="D1874">
        <v>1247204</v>
      </c>
      <c r="E1874">
        <v>558</v>
      </c>
    </row>
    <row r="1875" spans="1:5" x14ac:dyDescent="0.2">
      <c r="A1875" t="s">
        <v>82</v>
      </c>
      <c r="B1875" t="s">
        <v>161</v>
      </c>
      <c r="C1875">
        <v>3</v>
      </c>
      <c r="D1875">
        <v>1246355</v>
      </c>
      <c r="E1875">
        <v>570</v>
      </c>
    </row>
    <row r="1876" spans="1:5" x14ac:dyDescent="0.2">
      <c r="A1876" t="s">
        <v>82</v>
      </c>
      <c r="B1876" t="s">
        <v>161</v>
      </c>
      <c r="C1876">
        <v>4</v>
      </c>
      <c r="D1876">
        <v>1245762</v>
      </c>
      <c r="E1876">
        <v>571</v>
      </c>
    </row>
    <row r="1877" spans="1:5" x14ac:dyDescent="0.2">
      <c r="A1877" t="s">
        <v>82</v>
      </c>
      <c r="B1877" t="s">
        <v>161</v>
      </c>
      <c r="C1877">
        <v>5</v>
      </c>
      <c r="D1877">
        <v>1245929</v>
      </c>
      <c r="E1877">
        <v>559</v>
      </c>
    </row>
    <row r="1878" spans="1:5" x14ac:dyDescent="0.2">
      <c r="A1878" t="s">
        <v>82</v>
      </c>
      <c r="B1878" t="s">
        <v>161</v>
      </c>
      <c r="C1878">
        <v>6</v>
      </c>
      <c r="D1878">
        <v>1246134</v>
      </c>
      <c r="E1878">
        <v>556</v>
      </c>
    </row>
    <row r="1879" spans="1:5" x14ac:dyDescent="0.2">
      <c r="A1879" t="s">
        <v>82</v>
      </c>
      <c r="B1879" t="s">
        <v>161</v>
      </c>
      <c r="C1879">
        <v>7</v>
      </c>
      <c r="D1879">
        <v>1245249</v>
      </c>
      <c r="E1879">
        <v>557</v>
      </c>
    </row>
    <row r="1880" spans="1:5" x14ac:dyDescent="0.2">
      <c r="A1880" t="s">
        <v>82</v>
      </c>
      <c r="B1880" t="s">
        <v>161</v>
      </c>
      <c r="C1880">
        <v>8</v>
      </c>
      <c r="D1880">
        <v>1245723</v>
      </c>
      <c r="E1880">
        <v>566</v>
      </c>
    </row>
    <row r="1881" spans="1:5" x14ac:dyDescent="0.2">
      <c r="A1881" t="s">
        <v>82</v>
      </c>
      <c r="B1881" t="s">
        <v>161</v>
      </c>
      <c r="C1881">
        <v>9</v>
      </c>
      <c r="D1881">
        <v>1246690</v>
      </c>
      <c r="E1881">
        <v>570</v>
      </c>
    </row>
    <row r="1882" spans="1:5" x14ac:dyDescent="0.2">
      <c r="A1882" t="s">
        <v>82</v>
      </c>
      <c r="B1882" t="s">
        <v>162</v>
      </c>
      <c r="C1882">
        <v>1</v>
      </c>
      <c r="D1882">
        <v>1293736</v>
      </c>
      <c r="E1882">
        <v>389</v>
      </c>
    </row>
    <row r="1883" spans="1:5" x14ac:dyDescent="0.2">
      <c r="A1883" t="s">
        <v>82</v>
      </c>
      <c r="B1883" t="s">
        <v>162</v>
      </c>
      <c r="C1883">
        <v>10</v>
      </c>
      <c r="D1883">
        <v>1293652</v>
      </c>
      <c r="E1883">
        <v>385</v>
      </c>
    </row>
    <row r="1884" spans="1:5" x14ac:dyDescent="0.2">
      <c r="A1884" t="s">
        <v>82</v>
      </c>
      <c r="B1884" t="s">
        <v>162</v>
      </c>
      <c r="C1884">
        <v>2</v>
      </c>
      <c r="D1884">
        <v>1294139</v>
      </c>
      <c r="E1884">
        <v>401</v>
      </c>
    </row>
    <row r="1885" spans="1:5" x14ac:dyDescent="0.2">
      <c r="A1885" t="s">
        <v>82</v>
      </c>
      <c r="B1885" t="s">
        <v>162</v>
      </c>
      <c r="C1885">
        <v>3</v>
      </c>
      <c r="D1885">
        <v>1293895</v>
      </c>
      <c r="E1885">
        <v>397</v>
      </c>
    </row>
    <row r="1886" spans="1:5" x14ac:dyDescent="0.2">
      <c r="A1886" t="s">
        <v>82</v>
      </c>
      <c r="B1886" t="s">
        <v>162</v>
      </c>
      <c r="C1886">
        <v>4</v>
      </c>
      <c r="D1886">
        <v>1293603</v>
      </c>
      <c r="E1886">
        <v>378</v>
      </c>
    </row>
    <row r="1887" spans="1:5" x14ac:dyDescent="0.2">
      <c r="A1887" t="s">
        <v>82</v>
      </c>
      <c r="B1887" t="s">
        <v>162</v>
      </c>
      <c r="C1887">
        <v>5</v>
      </c>
      <c r="D1887">
        <v>1293888</v>
      </c>
      <c r="E1887">
        <v>399</v>
      </c>
    </row>
    <row r="1888" spans="1:5" x14ac:dyDescent="0.2">
      <c r="A1888" t="s">
        <v>82</v>
      </c>
      <c r="B1888" t="s">
        <v>162</v>
      </c>
      <c r="C1888">
        <v>6</v>
      </c>
      <c r="D1888">
        <v>1294250</v>
      </c>
      <c r="E1888">
        <v>399</v>
      </c>
    </row>
    <row r="1889" spans="1:5" x14ac:dyDescent="0.2">
      <c r="A1889" t="s">
        <v>82</v>
      </c>
      <c r="B1889" t="s">
        <v>162</v>
      </c>
      <c r="C1889">
        <v>7</v>
      </c>
      <c r="D1889">
        <v>1292831</v>
      </c>
      <c r="E1889">
        <v>387</v>
      </c>
    </row>
    <row r="1890" spans="1:5" x14ac:dyDescent="0.2">
      <c r="A1890" t="s">
        <v>82</v>
      </c>
      <c r="B1890" t="s">
        <v>162</v>
      </c>
      <c r="C1890">
        <v>8</v>
      </c>
      <c r="D1890">
        <v>1293458</v>
      </c>
      <c r="E1890">
        <v>412</v>
      </c>
    </row>
    <row r="1891" spans="1:5" x14ac:dyDescent="0.2">
      <c r="A1891" t="s">
        <v>82</v>
      </c>
      <c r="B1891" t="s">
        <v>162</v>
      </c>
      <c r="C1891">
        <v>9</v>
      </c>
      <c r="D1891">
        <v>1294411</v>
      </c>
      <c r="E1891">
        <v>378</v>
      </c>
    </row>
    <row r="1892" spans="1:5" x14ac:dyDescent="0.2">
      <c r="A1892" t="s">
        <v>61</v>
      </c>
      <c r="B1892" t="s">
        <v>136</v>
      </c>
      <c r="C1892">
        <v>1</v>
      </c>
      <c r="D1892">
        <v>23949</v>
      </c>
      <c r="E1892">
        <v>7</v>
      </c>
    </row>
    <row r="1893" spans="1:5" x14ac:dyDescent="0.2">
      <c r="A1893" t="s">
        <v>61</v>
      </c>
      <c r="B1893" t="s">
        <v>136</v>
      </c>
      <c r="C1893">
        <v>10</v>
      </c>
      <c r="D1893">
        <v>23932</v>
      </c>
      <c r="E1893">
        <v>7</v>
      </c>
    </row>
    <row r="1894" spans="1:5" x14ac:dyDescent="0.2">
      <c r="A1894" t="s">
        <v>61</v>
      </c>
      <c r="B1894" t="s">
        <v>136</v>
      </c>
      <c r="C1894">
        <v>2</v>
      </c>
      <c r="D1894">
        <v>24005</v>
      </c>
      <c r="E1894">
        <v>7</v>
      </c>
    </row>
    <row r="1895" spans="1:5" x14ac:dyDescent="0.2">
      <c r="A1895" t="s">
        <v>61</v>
      </c>
      <c r="B1895" t="s">
        <v>136</v>
      </c>
      <c r="C1895">
        <v>3</v>
      </c>
      <c r="D1895">
        <v>24090</v>
      </c>
      <c r="E1895">
        <v>7</v>
      </c>
    </row>
    <row r="1896" spans="1:5" x14ac:dyDescent="0.2">
      <c r="A1896" t="s">
        <v>61</v>
      </c>
      <c r="B1896" t="s">
        <v>136</v>
      </c>
      <c r="C1896">
        <v>4</v>
      </c>
      <c r="D1896">
        <v>23903</v>
      </c>
      <c r="E1896">
        <v>7</v>
      </c>
    </row>
    <row r="1897" spans="1:5" x14ac:dyDescent="0.2">
      <c r="A1897" t="s">
        <v>61</v>
      </c>
      <c r="B1897" t="s">
        <v>136</v>
      </c>
      <c r="C1897">
        <v>5</v>
      </c>
      <c r="D1897">
        <v>23781</v>
      </c>
      <c r="E1897">
        <v>7</v>
      </c>
    </row>
    <row r="1898" spans="1:5" x14ac:dyDescent="0.2">
      <c r="A1898" t="s">
        <v>61</v>
      </c>
      <c r="B1898" t="s">
        <v>136</v>
      </c>
      <c r="C1898">
        <v>6</v>
      </c>
      <c r="D1898">
        <v>24193</v>
      </c>
      <c r="E1898">
        <v>7</v>
      </c>
    </row>
    <row r="1899" spans="1:5" x14ac:dyDescent="0.2">
      <c r="A1899" t="s">
        <v>61</v>
      </c>
      <c r="B1899" t="s">
        <v>136</v>
      </c>
      <c r="C1899">
        <v>7</v>
      </c>
      <c r="D1899">
        <v>24075</v>
      </c>
      <c r="E1899">
        <v>7</v>
      </c>
    </row>
    <row r="1900" spans="1:5" x14ac:dyDescent="0.2">
      <c r="A1900" t="s">
        <v>61</v>
      </c>
      <c r="B1900" t="s">
        <v>136</v>
      </c>
      <c r="C1900">
        <v>8</v>
      </c>
      <c r="D1900">
        <v>23852</v>
      </c>
      <c r="E1900">
        <v>7</v>
      </c>
    </row>
    <row r="1901" spans="1:5" x14ac:dyDescent="0.2">
      <c r="A1901" t="s">
        <v>61</v>
      </c>
      <c r="B1901" t="s">
        <v>136</v>
      </c>
      <c r="C1901">
        <v>9</v>
      </c>
      <c r="D1901">
        <v>23970</v>
      </c>
      <c r="E1901">
        <v>7</v>
      </c>
    </row>
    <row r="1902" spans="1:5" x14ac:dyDescent="0.2">
      <c r="A1902" t="s">
        <v>61</v>
      </c>
      <c r="B1902" t="s">
        <v>137</v>
      </c>
      <c r="C1902">
        <v>1</v>
      </c>
      <c r="D1902">
        <v>23913</v>
      </c>
      <c r="E1902">
        <v>50</v>
      </c>
    </row>
    <row r="1903" spans="1:5" x14ac:dyDescent="0.2">
      <c r="A1903" t="s">
        <v>61</v>
      </c>
      <c r="B1903" t="s">
        <v>137</v>
      </c>
      <c r="C1903">
        <v>10</v>
      </c>
      <c r="D1903">
        <v>23964</v>
      </c>
      <c r="E1903">
        <v>49</v>
      </c>
    </row>
    <row r="1904" spans="1:5" x14ac:dyDescent="0.2">
      <c r="A1904" t="s">
        <v>61</v>
      </c>
      <c r="B1904" t="s">
        <v>137</v>
      </c>
      <c r="C1904">
        <v>2</v>
      </c>
      <c r="D1904">
        <v>24024</v>
      </c>
      <c r="E1904">
        <v>51</v>
      </c>
    </row>
    <row r="1905" spans="1:5" x14ac:dyDescent="0.2">
      <c r="A1905" t="s">
        <v>61</v>
      </c>
      <c r="B1905" t="s">
        <v>137</v>
      </c>
      <c r="C1905">
        <v>3</v>
      </c>
      <c r="D1905">
        <v>24047</v>
      </c>
      <c r="E1905">
        <v>50</v>
      </c>
    </row>
    <row r="1906" spans="1:5" x14ac:dyDescent="0.2">
      <c r="A1906" t="s">
        <v>61</v>
      </c>
      <c r="B1906" t="s">
        <v>137</v>
      </c>
      <c r="C1906">
        <v>4</v>
      </c>
      <c r="D1906">
        <v>23878</v>
      </c>
      <c r="E1906">
        <v>50</v>
      </c>
    </row>
    <row r="1907" spans="1:5" x14ac:dyDescent="0.2">
      <c r="A1907" t="s">
        <v>61</v>
      </c>
      <c r="B1907" t="s">
        <v>137</v>
      </c>
      <c r="C1907">
        <v>5</v>
      </c>
      <c r="D1907">
        <v>23728</v>
      </c>
      <c r="E1907">
        <v>51</v>
      </c>
    </row>
    <row r="1908" spans="1:5" x14ac:dyDescent="0.2">
      <c r="A1908" t="s">
        <v>61</v>
      </c>
      <c r="B1908" t="s">
        <v>137</v>
      </c>
      <c r="C1908">
        <v>6</v>
      </c>
      <c r="D1908">
        <v>24113</v>
      </c>
      <c r="E1908">
        <v>47</v>
      </c>
    </row>
    <row r="1909" spans="1:5" x14ac:dyDescent="0.2">
      <c r="A1909" t="s">
        <v>61</v>
      </c>
      <c r="B1909" t="s">
        <v>137</v>
      </c>
      <c r="C1909">
        <v>7</v>
      </c>
      <c r="D1909">
        <v>24036</v>
      </c>
      <c r="E1909">
        <v>51</v>
      </c>
    </row>
    <row r="1910" spans="1:5" x14ac:dyDescent="0.2">
      <c r="A1910" t="s">
        <v>61</v>
      </c>
      <c r="B1910" t="s">
        <v>137</v>
      </c>
      <c r="C1910">
        <v>8</v>
      </c>
      <c r="D1910">
        <v>23864</v>
      </c>
      <c r="E1910">
        <v>50</v>
      </c>
    </row>
    <row r="1911" spans="1:5" x14ac:dyDescent="0.2">
      <c r="A1911" t="s">
        <v>61</v>
      </c>
      <c r="B1911" t="s">
        <v>137</v>
      </c>
      <c r="C1911">
        <v>9</v>
      </c>
      <c r="D1911">
        <v>23941</v>
      </c>
      <c r="E1911">
        <v>50</v>
      </c>
    </row>
    <row r="1912" spans="1:5" x14ac:dyDescent="0.2">
      <c r="A1912" t="s">
        <v>61</v>
      </c>
      <c r="B1912" t="s">
        <v>138</v>
      </c>
      <c r="C1912">
        <v>1</v>
      </c>
      <c r="D1912">
        <v>20824</v>
      </c>
      <c r="E1912">
        <v>88</v>
      </c>
    </row>
    <row r="1913" spans="1:5" x14ac:dyDescent="0.2">
      <c r="A1913" t="s">
        <v>61</v>
      </c>
      <c r="B1913" t="s">
        <v>138</v>
      </c>
      <c r="C1913">
        <v>10</v>
      </c>
      <c r="D1913">
        <v>21020</v>
      </c>
      <c r="E1913">
        <v>88</v>
      </c>
    </row>
    <row r="1914" spans="1:5" x14ac:dyDescent="0.2">
      <c r="A1914" t="s">
        <v>61</v>
      </c>
      <c r="B1914" t="s">
        <v>138</v>
      </c>
      <c r="C1914">
        <v>2</v>
      </c>
      <c r="D1914">
        <v>20680</v>
      </c>
      <c r="E1914">
        <v>90</v>
      </c>
    </row>
    <row r="1915" spans="1:5" x14ac:dyDescent="0.2">
      <c r="A1915" t="s">
        <v>61</v>
      </c>
      <c r="B1915" t="s">
        <v>138</v>
      </c>
      <c r="C1915">
        <v>3</v>
      </c>
      <c r="D1915">
        <v>20907</v>
      </c>
      <c r="E1915">
        <v>110</v>
      </c>
    </row>
    <row r="1916" spans="1:5" x14ac:dyDescent="0.2">
      <c r="A1916" t="s">
        <v>61</v>
      </c>
      <c r="B1916" t="s">
        <v>138</v>
      </c>
      <c r="C1916">
        <v>4</v>
      </c>
      <c r="D1916">
        <v>20885</v>
      </c>
      <c r="E1916">
        <v>90</v>
      </c>
    </row>
    <row r="1917" spans="1:5" x14ac:dyDescent="0.2">
      <c r="A1917" t="s">
        <v>61</v>
      </c>
      <c r="B1917" t="s">
        <v>138</v>
      </c>
      <c r="C1917">
        <v>5</v>
      </c>
      <c r="D1917">
        <v>20645</v>
      </c>
      <c r="E1917">
        <v>87</v>
      </c>
    </row>
    <row r="1918" spans="1:5" x14ac:dyDescent="0.2">
      <c r="A1918" t="s">
        <v>61</v>
      </c>
      <c r="B1918" t="s">
        <v>138</v>
      </c>
      <c r="C1918">
        <v>6</v>
      </c>
      <c r="D1918">
        <v>20962</v>
      </c>
      <c r="E1918">
        <v>88</v>
      </c>
    </row>
    <row r="1919" spans="1:5" x14ac:dyDescent="0.2">
      <c r="A1919" t="s">
        <v>61</v>
      </c>
      <c r="B1919" t="s">
        <v>138</v>
      </c>
      <c r="C1919">
        <v>7</v>
      </c>
      <c r="D1919">
        <v>20617</v>
      </c>
      <c r="E1919">
        <v>90</v>
      </c>
    </row>
    <row r="1920" spans="1:5" x14ac:dyDescent="0.2">
      <c r="A1920" t="s">
        <v>61</v>
      </c>
      <c r="B1920" t="s">
        <v>138</v>
      </c>
      <c r="C1920">
        <v>8</v>
      </c>
      <c r="D1920">
        <v>20657</v>
      </c>
      <c r="E1920">
        <v>89</v>
      </c>
    </row>
    <row r="1921" spans="1:5" x14ac:dyDescent="0.2">
      <c r="A1921" t="s">
        <v>61</v>
      </c>
      <c r="B1921" t="s">
        <v>138</v>
      </c>
      <c r="C1921">
        <v>9</v>
      </c>
      <c r="D1921">
        <v>20761</v>
      </c>
      <c r="E1921">
        <v>89</v>
      </c>
    </row>
    <row r="1922" spans="1:5" x14ac:dyDescent="0.2">
      <c r="A1922" t="s">
        <v>61</v>
      </c>
      <c r="B1922" t="s">
        <v>139</v>
      </c>
      <c r="C1922">
        <v>1</v>
      </c>
      <c r="D1922">
        <v>20926</v>
      </c>
      <c r="E1922">
        <v>101</v>
      </c>
    </row>
    <row r="1923" spans="1:5" x14ac:dyDescent="0.2">
      <c r="A1923" t="s">
        <v>61</v>
      </c>
      <c r="B1923" t="s">
        <v>139</v>
      </c>
      <c r="C1923">
        <v>10</v>
      </c>
      <c r="D1923">
        <v>20895</v>
      </c>
      <c r="E1923">
        <v>99</v>
      </c>
    </row>
    <row r="1924" spans="1:5" x14ac:dyDescent="0.2">
      <c r="A1924" t="s">
        <v>61</v>
      </c>
      <c r="B1924" t="s">
        <v>139</v>
      </c>
      <c r="C1924">
        <v>2</v>
      </c>
      <c r="D1924">
        <v>20737</v>
      </c>
      <c r="E1924">
        <v>102</v>
      </c>
    </row>
    <row r="1925" spans="1:5" x14ac:dyDescent="0.2">
      <c r="A1925" t="s">
        <v>61</v>
      </c>
      <c r="B1925" t="s">
        <v>139</v>
      </c>
      <c r="C1925">
        <v>3</v>
      </c>
      <c r="D1925">
        <v>21161</v>
      </c>
      <c r="E1925">
        <v>101</v>
      </c>
    </row>
    <row r="1926" spans="1:5" x14ac:dyDescent="0.2">
      <c r="A1926" t="s">
        <v>61</v>
      </c>
      <c r="B1926" t="s">
        <v>139</v>
      </c>
      <c r="C1926">
        <v>4</v>
      </c>
      <c r="D1926">
        <v>21061</v>
      </c>
      <c r="E1926">
        <v>103</v>
      </c>
    </row>
    <row r="1927" spans="1:5" x14ac:dyDescent="0.2">
      <c r="A1927" t="s">
        <v>61</v>
      </c>
      <c r="B1927" t="s">
        <v>139</v>
      </c>
      <c r="C1927">
        <v>5</v>
      </c>
      <c r="D1927">
        <v>20957</v>
      </c>
      <c r="E1927">
        <v>100</v>
      </c>
    </row>
    <row r="1928" spans="1:5" x14ac:dyDescent="0.2">
      <c r="A1928" t="s">
        <v>61</v>
      </c>
      <c r="B1928" t="s">
        <v>139</v>
      </c>
      <c r="C1928">
        <v>6</v>
      </c>
      <c r="D1928">
        <v>21284</v>
      </c>
      <c r="E1928">
        <v>100</v>
      </c>
    </row>
    <row r="1929" spans="1:5" x14ac:dyDescent="0.2">
      <c r="A1929" t="s">
        <v>61</v>
      </c>
      <c r="B1929" t="s">
        <v>139</v>
      </c>
      <c r="C1929">
        <v>7</v>
      </c>
      <c r="D1929">
        <v>20816</v>
      </c>
      <c r="E1929">
        <v>101</v>
      </c>
    </row>
    <row r="1930" spans="1:5" x14ac:dyDescent="0.2">
      <c r="A1930" t="s">
        <v>61</v>
      </c>
      <c r="B1930" t="s">
        <v>139</v>
      </c>
      <c r="C1930">
        <v>8</v>
      </c>
      <c r="D1930">
        <v>20969</v>
      </c>
      <c r="E1930">
        <v>102</v>
      </c>
    </row>
    <row r="1931" spans="1:5" x14ac:dyDescent="0.2">
      <c r="A1931" t="s">
        <v>61</v>
      </c>
      <c r="B1931" t="s">
        <v>139</v>
      </c>
      <c r="C1931">
        <v>9</v>
      </c>
      <c r="D1931">
        <v>20814</v>
      </c>
      <c r="E1931">
        <v>104</v>
      </c>
    </row>
    <row r="1932" spans="1:5" x14ac:dyDescent="0.2">
      <c r="A1932" t="s">
        <v>61</v>
      </c>
      <c r="B1932" t="s">
        <v>140</v>
      </c>
      <c r="C1932">
        <v>1</v>
      </c>
      <c r="D1932">
        <v>21002</v>
      </c>
      <c r="E1932">
        <v>129</v>
      </c>
    </row>
    <row r="1933" spans="1:5" x14ac:dyDescent="0.2">
      <c r="A1933" t="s">
        <v>61</v>
      </c>
      <c r="B1933" t="s">
        <v>140</v>
      </c>
      <c r="C1933">
        <v>10</v>
      </c>
      <c r="D1933">
        <v>21321</v>
      </c>
      <c r="E1933">
        <v>129</v>
      </c>
    </row>
    <row r="1934" spans="1:5" x14ac:dyDescent="0.2">
      <c r="A1934" t="s">
        <v>61</v>
      </c>
      <c r="B1934" t="s">
        <v>140</v>
      </c>
      <c r="C1934">
        <v>2</v>
      </c>
      <c r="D1934">
        <v>21097</v>
      </c>
      <c r="E1934">
        <v>128</v>
      </c>
    </row>
    <row r="1935" spans="1:5" x14ac:dyDescent="0.2">
      <c r="A1935" t="s">
        <v>61</v>
      </c>
      <c r="B1935" t="s">
        <v>140</v>
      </c>
      <c r="C1935">
        <v>3</v>
      </c>
      <c r="D1935">
        <v>21385</v>
      </c>
      <c r="E1935">
        <v>128</v>
      </c>
    </row>
    <row r="1936" spans="1:5" x14ac:dyDescent="0.2">
      <c r="A1936" t="s">
        <v>61</v>
      </c>
      <c r="B1936" t="s">
        <v>140</v>
      </c>
      <c r="C1936">
        <v>4</v>
      </c>
      <c r="D1936">
        <v>21180</v>
      </c>
      <c r="E1936">
        <v>131</v>
      </c>
    </row>
    <row r="1937" spans="1:5" x14ac:dyDescent="0.2">
      <c r="A1937" t="s">
        <v>61</v>
      </c>
      <c r="B1937" t="s">
        <v>140</v>
      </c>
      <c r="C1937">
        <v>5</v>
      </c>
      <c r="D1937">
        <v>21081</v>
      </c>
      <c r="E1937">
        <v>129</v>
      </c>
    </row>
    <row r="1938" spans="1:5" x14ac:dyDescent="0.2">
      <c r="A1938" t="s">
        <v>61</v>
      </c>
      <c r="B1938" t="s">
        <v>140</v>
      </c>
      <c r="C1938">
        <v>6</v>
      </c>
      <c r="D1938">
        <v>21234</v>
      </c>
      <c r="E1938">
        <v>131</v>
      </c>
    </row>
    <row r="1939" spans="1:5" x14ac:dyDescent="0.2">
      <c r="A1939" t="s">
        <v>61</v>
      </c>
      <c r="B1939" t="s">
        <v>140</v>
      </c>
      <c r="C1939">
        <v>7</v>
      </c>
      <c r="D1939">
        <v>21050</v>
      </c>
      <c r="E1939">
        <v>130</v>
      </c>
    </row>
    <row r="1940" spans="1:5" x14ac:dyDescent="0.2">
      <c r="A1940" t="s">
        <v>61</v>
      </c>
      <c r="B1940" t="s">
        <v>140</v>
      </c>
      <c r="C1940">
        <v>8</v>
      </c>
      <c r="D1940">
        <v>21165</v>
      </c>
      <c r="E1940">
        <v>131</v>
      </c>
    </row>
    <row r="1941" spans="1:5" x14ac:dyDescent="0.2">
      <c r="A1941" t="s">
        <v>61</v>
      </c>
      <c r="B1941" t="s">
        <v>140</v>
      </c>
      <c r="C1941">
        <v>9</v>
      </c>
      <c r="D1941">
        <v>21180</v>
      </c>
      <c r="E1941">
        <v>133</v>
      </c>
    </row>
    <row r="1942" spans="1:5" x14ac:dyDescent="0.2">
      <c r="A1942" t="s">
        <v>61</v>
      </c>
      <c r="B1942" t="s">
        <v>141</v>
      </c>
      <c r="C1942">
        <v>1</v>
      </c>
      <c r="D1942">
        <v>20010</v>
      </c>
      <c r="E1942">
        <v>52</v>
      </c>
    </row>
    <row r="1943" spans="1:5" x14ac:dyDescent="0.2">
      <c r="A1943" t="s">
        <v>61</v>
      </c>
      <c r="B1943" t="s">
        <v>141</v>
      </c>
      <c r="C1943">
        <v>10</v>
      </c>
      <c r="D1943">
        <v>19749</v>
      </c>
      <c r="E1943">
        <v>51</v>
      </c>
    </row>
    <row r="1944" spans="1:5" x14ac:dyDescent="0.2">
      <c r="A1944" t="s">
        <v>61</v>
      </c>
      <c r="B1944" t="s">
        <v>141</v>
      </c>
      <c r="C1944">
        <v>2</v>
      </c>
      <c r="D1944">
        <v>19751</v>
      </c>
      <c r="E1944">
        <v>52</v>
      </c>
    </row>
    <row r="1945" spans="1:5" x14ac:dyDescent="0.2">
      <c r="A1945" t="s">
        <v>61</v>
      </c>
      <c r="B1945" t="s">
        <v>141</v>
      </c>
      <c r="C1945">
        <v>3</v>
      </c>
      <c r="D1945">
        <v>20077</v>
      </c>
      <c r="E1945">
        <v>51</v>
      </c>
    </row>
    <row r="1946" spans="1:5" x14ac:dyDescent="0.2">
      <c r="A1946" t="s">
        <v>61</v>
      </c>
      <c r="B1946" t="s">
        <v>141</v>
      </c>
      <c r="C1946">
        <v>4</v>
      </c>
      <c r="D1946">
        <v>19813</v>
      </c>
      <c r="E1946">
        <v>53</v>
      </c>
    </row>
    <row r="1947" spans="1:5" x14ac:dyDescent="0.2">
      <c r="A1947" t="s">
        <v>61</v>
      </c>
      <c r="B1947" t="s">
        <v>141</v>
      </c>
      <c r="C1947">
        <v>5</v>
      </c>
      <c r="D1947">
        <v>19772</v>
      </c>
      <c r="E1947">
        <v>52</v>
      </c>
    </row>
    <row r="1948" spans="1:5" x14ac:dyDescent="0.2">
      <c r="A1948" t="s">
        <v>61</v>
      </c>
      <c r="B1948" t="s">
        <v>141</v>
      </c>
      <c r="C1948">
        <v>6</v>
      </c>
      <c r="D1948">
        <v>19858</v>
      </c>
      <c r="E1948">
        <v>53</v>
      </c>
    </row>
    <row r="1949" spans="1:5" x14ac:dyDescent="0.2">
      <c r="A1949" t="s">
        <v>61</v>
      </c>
      <c r="B1949" t="s">
        <v>141</v>
      </c>
      <c r="C1949">
        <v>7</v>
      </c>
      <c r="D1949">
        <v>20026</v>
      </c>
      <c r="E1949">
        <v>68</v>
      </c>
    </row>
    <row r="1950" spans="1:5" x14ac:dyDescent="0.2">
      <c r="A1950" t="s">
        <v>61</v>
      </c>
      <c r="B1950" t="s">
        <v>141</v>
      </c>
      <c r="C1950">
        <v>8</v>
      </c>
      <c r="D1950">
        <v>19719</v>
      </c>
      <c r="E1950">
        <v>53</v>
      </c>
    </row>
    <row r="1951" spans="1:5" x14ac:dyDescent="0.2">
      <c r="A1951" t="s">
        <v>61</v>
      </c>
      <c r="B1951" t="s">
        <v>141</v>
      </c>
      <c r="C1951">
        <v>9</v>
      </c>
      <c r="D1951">
        <v>19859</v>
      </c>
      <c r="E1951">
        <v>52</v>
      </c>
    </row>
    <row r="1952" spans="1:5" x14ac:dyDescent="0.2">
      <c r="A1952" t="s">
        <v>61</v>
      </c>
      <c r="B1952" t="s">
        <v>142</v>
      </c>
      <c r="C1952">
        <v>1</v>
      </c>
      <c r="D1952">
        <v>21297</v>
      </c>
      <c r="E1952">
        <v>155</v>
      </c>
    </row>
    <row r="1953" spans="1:5" x14ac:dyDescent="0.2">
      <c r="A1953" t="s">
        <v>61</v>
      </c>
      <c r="B1953" t="s">
        <v>142</v>
      </c>
      <c r="C1953">
        <v>10</v>
      </c>
      <c r="D1953">
        <v>21508</v>
      </c>
      <c r="E1953">
        <v>157</v>
      </c>
    </row>
    <row r="1954" spans="1:5" x14ac:dyDescent="0.2">
      <c r="A1954" t="s">
        <v>61</v>
      </c>
      <c r="B1954" t="s">
        <v>142</v>
      </c>
      <c r="C1954">
        <v>2</v>
      </c>
      <c r="D1954">
        <v>21388</v>
      </c>
      <c r="E1954">
        <v>161</v>
      </c>
    </row>
    <row r="1955" spans="1:5" x14ac:dyDescent="0.2">
      <c r="A1955" t="s">
        <v>61</v>
      </c>
      <c r="B1955" t="s">
        <v>142</v>
      </c>
      <c r="C1955">
        <v>3</v>
      </c>
      <c r="D1955">
        <v>21328</v>
      </c>
      <c r="E1955">
        <v>154</v>
      </c>
    </row>
    <row r="1956" spans="1:5" x14ac:dyDescent="0.2">
      <c r="A1956" t="s">
        <v>61</v>
      </c>
      <c r="B1956" t="s">
        <v>142</v>
      </c>
      <c r="C1956">
        <v>4</v>
      </c>
      <c r="D1956">
        <v>21369</v>
      </c>
      <c r="E1956">
        <v>156</v>
      </c>
    </row>
    <row r="1957" spans="1:5" x14ac:dyDescent="0.2">
      <c r="A1957" t="s">
        <v>61</v>
      </c>
      <c r="B1957" t="s">
        <v>142</v>
      </c>
      <c r="C1957">
        <v>5</v>
      </c>
      <c r="D1957">
        <v>21045</v>
      </c>
      <c r="E1957">
        <v>154</v>
      </c>
    </row>
    <row r="1958" spans="1:5" x14ac:dyDescent="0.2">
      <c r="A1958" t="s">
        <v>61</v>
      </c>
      <c r="B1958" t="s">
        <v>142</v>
      </c>
      <c r="C1958">
        <v>6</v>
      </c>
      <c r="D1958">
        <v>21625</v>
      </c>
      <c r="E1958">
        <v>155</v>
      </c>
    </row>
    <row r="1959" spans="1:5" x14ac:dyDescent="0.2">
      <c r="A1959" t="s">
        <v>61</v>
      </c>
      <c r="B1959" t="s">
        <v>142</v>
      </c>
      <c r="C1959">
        <v>7</v>
      </c>
      <c r="D1959">
        <v>21340</v>
      </c>
      <c r="E1959">
        <v>157</v>
      </c>
    </row>
    <row r="1960" spans="1:5" x14ac:dyDescent="0.2">
      <c r="A1960" t="s">
        <v>61</v>
      </c>
      <c r="B1960" t="s">
        <v>142</v>
      </c>
      <c r="C1960">
        <v>8</v>
      </c>
      <c r="D1960">
        <v>21352</v>
      </c>
      <c r="E1960">
        <v>157</v>
      </c>
    </row>
    <row r="1961" spans="1:5" x14ac:dyDescent="0.2">
      <c r="A1961" t="s">
        <v>61</v>
      </c>
      <c r="B1961" t="s">
        <v>142</v>
      </c>
      <c r="C1961">
        <v>9</v>
      </c>
      <c r="D1961">
        <v>21267</v>
      </c>
      <c r="E1961">
        <v>159</v>
      </c>
    </row>
    <row r="1962" spans="1:5" x14ac:dyDescent="0.2">
      <c r="A1962" t="s">
        <v>61</v>
      </c>
      <c r="B1962" t="s">
        <v>143</v>
      </c>
      <c r="C1962">
        <v>1</v>
      </c>
      <c r="D1962">
        <v>19878</v>
      </c>
      <c r="E1962">
        <v>54</v>
      </c>
    </row>
    <row r="1963" spans="1:5" x14ac:dyDescent="0.2">
      <c r="A1963" t="s">
        <v>61</v>
      </c>
      <c r="B1963" t="s">
        <v>143</v>
      </c>
      <c r="C1963">
        <v>10</v>
      </c>
      <c r="D1963">
        <v>19597</v>
      </c>
      <c r="E1963">
        <v>56</v>
      </c>
    </row>
    <row r="1964" spans="1:5" x14ac:dyDescent="0.2">
      <c r="A1964" t="s">
        <v>61</v>
      </c>
      <c r="B1964" t="s">
        <v>143</v>
      </c>
      <c r="C1964">
        <v>2</v>
      </c>
      <c r="D1964">
        <v>19660</v>
      </c>
      <c r="E1964">
        <v>57</v>
      </c>
    </row>
    <row r="1965" spans="1:5" x14ac:dyDescent="0.2">
      <c r="A1965" t="s">
        <v>61</v>
      </c>
      <c r="B1965" t="s">
        <v>143</v>
      </c>
      <c r="C1965">
        <v>3</v>
      </c>
      <c r="D1965">
        <v>19918</v>
      </c>
      <c r="E1965">
        <v>55</v>
      </c>
    </row>
    <row r="1966" spans="1:5" x14ac:dyDescent="0.2">
      <c r="A1966" t="s">
        <v>61</v>
      </c>
      <c r="B1966" t="s">
        <v>143</v>
      </c>
      <c r="C1966">
        <v>4</v>
      </c>
      <c r="D1966">
        <v>19589</v>
      </c>
      <c r="E1966">
        <v>55</v>
      </c>
    </row>
    <row r="1967" spans="1:5" x14ac:dyDescent="0.2">
      <c r="A1967" t="s">
        <v>61</v>
      </c>
      <c r="B1967" t="s">
        <v>143</v>
      </c>
      <c r="C1967">
        <v>5</v>
      </c>
      <c r="D1967">
        <v>19639</v>
      </c>
      <c r="E1967">
        <v>54</v>
      </c>
    </row>
    <row r="1968" spans="1:5" x14ac:dyDescent="0.2">
      <c r="A1968" t="s">
        <v>61</v>
      </c>
      <c r="B1968" t="s">
        <v>143</v>
      </c>
      <c r="C1968">
        <v>6</v>
      </c>
      <c r="D1968">
        <v>19725</v>
      </c>
      <c r="E1968">
        <v>55</v>
      </c>
    </row>
    <row r="1969" spans="1:5" x14ac:dyDescent="0.2">
      <c r="A1969" t="s">
        <v>61</v>
      </c>
      <c r="B1969" t="s">
        <v>143</v>
      </c>
      <c r="C1969">
        <v>7</v>
      </c>
      <c r="D1969">
        <v>19807</v>
      </c>
      <c r="E1969">
        <v>54</v>
      </c>
    </row>
    <row r="1970" spans="1:5" x14ac:dyDescent="0.2">
      <c r="A1970" t="s">
        <v>61</v>
      </c>
      <c r="B1970" t="s">
        <v>143</v>
      </c>
      <c r="C1970">
        <v>8</v>
      </c>
      <c r="D1970">
        <v>19669</v>
      </c>
      <c r="E1970">
        <v>55</v>
      </c>
    </row>
    <row r="1971" spans="1:5" x14ac:dyDescent="0.2">
      <c r="A1971" t="s">
        <v>61</v>
      </c>
      <c r="B1971" t="s">
        <v>143</v>
      </c>
      <c r="C1971">
        <v>9</v>
      </c>
      <c r="D1971">
        <v>19682</v>
      </c>
      <c r="E1971">
        <v>56</v>
      </c>
    </row>
    <row r="1972" spans="1:5" x14ac:dyDescent="0.2">
      <c r="A1972" t="s">
        <v>61</v>
      </c>
      <c r="B1972" t="s">
        <v>144</v>
      </c>
      <c r="C1972">
        <v>1</v>
      </c>
      <c r="D1972">
        <v>21281</v>
      </c>
      <c r="E1972">
        <v>211</v>
      </c>
    </row>
    <row r="1973" spans="1:5" x14ac:dyDescent="0.2">
      <c r="A1973" t="s">
        <v>61</v>
      </c>
      <c r="B1973" t="s">
        <v>144</v>
      </c>
      <c r="C1973">
        <v>10</v>
      </c>
      <c r="D1973">
        <v>21529</v>
      </c>
      <c r="E1973">
        <v>211</v>
      </c>
    </row>
    <row r="1974" spans="1:5" x14ac:dyDescent="0.2">
      <c r="A1974" t="s">
        <v>61</v>
      </c>
      <c r="B1974" t="s">
        <v>144</v>
      </c>
      <c r="C1974">
        <v>2</v>
      </c>
      <c r="D1974">
        <v>21454</v>
      </c>
      <c r="E1974">
        <v>211</v>
      </c>
    </row>
    <row r="1975" spans="1:5" x14ac:dyDescent="0.2">
      <c r="A1975" t="s">
        <v>61</v>
      </c>
      <c r="B1975" t="s">
        <v>144</v>
      </c>
      <c r="C1975">
        <v>3</v>
      </c>
      <c r="D1975">
        <v>21445</v>
      </c>
      <c r="E1975">
        <v>210</v>
      </c>
    </row>
    <row r="1976" spans="1:5" x14ac:dyDescent="0.2">
      <c r="A1976" t="s">
        <v>61</v>
      </c>
      <c r="B1976" t="s">
        <v>144</v>
      </c>
      <c r="C1976">
        <v>4</v>
      </c>
      <c r="D1976">
        <v>21331</v>
      </c>
      <c r="E1976">
        <v>216</v>
      </c>
    </row>
    <row r="1977" spans="1:5" x14ac:dyDescent="0.2">
      <c r="A1977" t="s">
        <v>61</v>
      </c>
      <c r="B1977" t="s">
        <v>144</v>
      </c>
      <c r="C1977">
        <v>5</v>
      </c>
      <c r="D1977">
        <v>21460</v>
      </c>
      <c r="E1977">
        <v>207</v>
      </c>
    </row>
    <row r="1978" spans="1:5" x14ac:dyDescent="0.2">
      <c r="A1978" t="s">
        <v>61</v>
      </c>
      <c r="B1978" t="s">
        <v>144</v>
      </c>
      <c r="C1978">
        <v>6</v>
      </c>
      <c r="D1978">
        <v>21717</v>
      </c>
      <c r="E1978">
        <v>212</v>
      </c>
    </row>
    <row r="1979" spans="1:5" x14ac:dyDescent="0.2">
      <c r="A1979" t="s">
        <v>61</v>
      </c>
      <c r="B1979" t="s">
        <v>144</v>
      </c>
      <c r="C1979">
        <v>7</v>
      </c>
      <c r="D1979">
        <v>21283</v>
      </c>
      <c r="E1979">
        <v>210</v>
      </c>
    </row>
    <row r="1980" spans="1:5" x14ac:dyDescent="0.2">
      <c r="A1980" t="s">
        <v>61</v>
      </c>
      <c r="B1980" t="s">
        <v>144</v>
      </c>
      <c r="C1980">
        <v>8</v>
      </c>
      <c r="D1980">
        <v>21296</v>
      </c>
      <c r="E1980">
        <v>214</v>
      </c>
    </row>
    <row r="1981" spans="1:5" x14ac:dyDescent="0.2">
      <c r="A1981" t="s">
        <v>61</v>
      </c>
      <c r="B1981" t="s">
        <v>144</v>
      </c>
      <c r="C1981">
        <v>9</v>
      </c>
      <c r="D1981">
        <v>21464</v>
      </c>
      <c r="E1981">
        <v>217</v>
      </c>
    </row>
    <row r="1982" spans="1:5" x14ac:dyDescent="0.2">
      <c r="A1982" t="s">
        <v>61</v>
      </c>
      <c r="B1982" t="s">
        <v>145</v>
      </c>
      <c r="C1982">
        <v>1</v>
      </c>
      <c r="D1982">
        <v>19917</v>
      </c>
      <c r="E1982">
        <v>59</v>
      </c>
    </row>
    <row r="1983" spans="1:5" x14ac:dyDescent="0.2">
      <c r="A1983" t="s">
        <v>61</v>
      </c>
      <c r="B1983" t="s">
        <v>145</v>
      </c>
      <c r="C1983">
        <v>10</v>
      </c>
      <c r="D1983">
        <v>19882</v>
      </c>
      <c r="E1983">
        <v>59</v>
      </c>
    </row>
    <row r="1984" spans="1:5" x14ac:dyDescent="0.2">
      <c r="A1984" t="s">
        <v>61</v>
      </c>
      <c r="B1984" t="s">
        <v>145</v>
      </c>
      <c r="C1984">
        <v>2</v>
      </c>
      <c r="D1984">
        <v>19757</v>
      </c>
      <c r="E1984">
        <v>60</v>
      </c>
    </row>
    <row r="1985" spans="1:5" x14ac:dyDescent="0.2">
      <c r="A1985" t="s">
        <v>61</v>
      </c>
      <c r="B1985" t="s">
        <v>145</v>
      </c>
      <c r="C1985">
        <v>3</v>
      </c>
      <c r="D1985">
        <v>19984</v>
      </c>
      <c r="E1985">
        <v>59</v>
      </c>
    </row>
    <row r="1986" spans="1:5" x14ac:dyDescent="0.2">
      <c r="A1986" t="s">
        <v>61</v>
      </c>
      <c r="B1986" t="s">
        <v>145</v>
      </c>
      <c r="C1986">
        <v>4</v>
      </c>
      <c r="D1986">
        <v>19810</v>
      </c>
      <c r="E1986">
        <v>59</v>
      </c>
    </row>
    <row r="1987" spans="1:5" x14ac:dyDescent="0.2">
      <c r="A1987" t="s">
        <v>61</v>
      </c>
      <c r="B1987" t="s">
        <v>145</v>
      </c>
      <c r="C1987">
        <v>5</v>
      </c>
      <c r="D1987">
        <v>19925</v>
      </c>
      <c r="E1987">
        <v>58</v>
      </c>
    </row>
    <row r="1988" spans="1:5" x14ac:dyDescent="0.2">
      <c r="A1988" t="s">
        <v>61</v>
      </c>
      <c r="B1988" t="s">
        <v>145</v>
      </c>
      <c r="C1988">
        <v>6</v>
      </c>
      <c r="D1988">
        <v>19873</v>
      </c>
      <c r="E1988">
        <v>59</v>
      </c>
    </row>
    <row r="1989" spans="1:5" x14ac:dyDescent="0.2">
      <c r="A1989" t="s">
        <v>61</v>
      </c>
      <c r="B1989" t="s">
        <v>145</v>
      </c>
      <c r="C1989">
        <v>7</v>
      </c>
      <c r="D1989">
        <v>20138</v>
      </c>
      <c r="E1989">
        <v>58</v>
      </c>
    </row>
    <row r="1990" spans="1:5" x14ac:dyDescent="0.2">
      <c r="A1990" t="s">
        <v>61</v>
      </c>
      <c r="B1990" t="s">
        <v>145</v>
      </c>
      <c r="C1990">
        <v>8</v>
      </c>
      <c r="D1990">
        <v>19729</v>
      </c>
      <c r="E1990">
        <v>60</v>
      </c>
    </row>
    <row r="1991" spans="1:5" x14ac:dyDescent="0.2">
      <c r="A1991" t="s">
        <v>61</v>
      </c>
      <c r="B1991" t="s">
        <v>145</v>
      </c>
      <c r="C1991">
        <v>9</v>
      </c>
      <c r="D1991">
        <v>19928</v>
      </c>
      <c r="E1991">
        <v>60</v>
      </c>
    </row>
    <row r="1992" spans="1:5" x14ac:dyDescent="0.2">
      <c r="A1992" t="s">
        <v>61</v>
      </c>
      <c r="B1992" t="s">
        <v>146</v>
      </c>
      <c r="C1992">
        <v>1</v>
      </c>
      <c r="D1992">
        <v>20041</v>
      </c>
      <c r="E1992">
        <v>67</v>
      </c>
    </row>
    <row r="1993" spans="1:5" x14ac:dyDescent="0.2">
      <c r="A1993" t="s">
        <v>61</v>
      </c>
      <c r="B1993" t="s">
        <v>146</v>
      </c>
      <c r="C1993">
        <v>10</v>
      </c>
      <c r="D1993">
        <v>20211</v>
      </c>
      <c r="E1993">
        <v>67</v>
      </c>
    </row>
    <row r="1994" spans="1:5" x14ac:dyDescent="0.2">
      <c r="A1994" t="s">
        <v>61</v>
      </c>
      <c r="B1994" t="s">
        <v>146</v>
      </c>
      <c r="C1994">
        <v>2</v>
      </c>
      <c r="D1994">
        <v>20055</v>
      </c>
      <c r="E1994">
        <v>69</v>
      </c>
    </row>
    <row r="1995" spans="1:5" x14ac:dyDescent="0.2">
      <c r="A1995" t="s">
        <v>61</v>
      </c>
      <c r="B1995" t="s">
        <v>146</v>
      </c>
      <c r="C1995">
        <v>3</v>
      </c>
      <c r="D1995">
        <v>20290</v>
      </c>
      <c r="E1995">
        <v>67</v>
      </c>
    </row>
    <row r="1996" spans="1:5" x14ac:dyDescent="0.2">
      <c r="A1996" t="s">
        <v>61</v>
      </c>
      <c r="B1996" t="s">
        <v>146</v>
      </c>
      <c r="C1996">
        <v>4</v>
      </c>
      <c r="D1996">
        <v>20047</v>
      </c>
      <c r="E1996">
        <v>66</v>
      </c>
    </row>
    <row r="1997" spans="1:5" x14ac:dyDescent="0.2">
      <c r="A1997" t="s">
        <v>61</v>
      </c>
      <c r="B1997" t="s">
        <v>146</v>
      </c>
      <c r="C1997">
        <v>5</v>
      </c>
      <c r="D1997">
        <v>20198</v>
      </c>
      <c r="E1997">
        <v>64</v>
      </c>
    </row>
    <row r="1998" spans="1:5" x14ac:dyDescent="0.2">
      <c r="A1998" t="s">
        <v>61</v>
      </c>
      <c r="B1998" t="s">
        <v>146</v>
      </c>
      <c r="C1998">
        <v>6</v>
      </c>
      <c r="D1998">
        <v>20199</v>
      </c>
      <c r="E1998">
        <v>66</v>
      </c>
    </row>
    <row r="1999" spans="1:5" x14ac:dyDescent="0.2">
      <c r="A1999" t="s">
        <v>61</v>
      </c>
      <c r="B1999" t="s">
        <v>146</v>
      </c>
      <c r="C1999">
        <v>7</v>
      </c>
      <c r="D1999">
        <v>20130</v>
      </c>
      <c r="E1999">
        <v>66</v>
      </c>
    </row>
    <row r="2000" spans="1:5" x14ac:dyDescent="0.2">
      <c r="A2000" t="s">
        <v>61</v>
      </c>
      <c r="B2000" t="s">
        <v>146</v>
      </c>
      <c r="C2000">
        <v>8</v>
      </c>
      <c r="D2000">
        <v>20000</v>
      </c>
      <c r="E2000">
        <v>68</v>
      </c>
    </row>
    <row r="2001" spans="1:5" x14ac:dyDescent="0.2">
      <c r="A2001" t="s">
        <v>61</v>
      </c>
      <c r="B2001" t="s">
        <v>146</v>
      </c>
      <c r="C2001">
        <v>9</v>
      </c>
      <c r="D2001">
        <v>20371</v>
      </c>
      <c r="E2001">
        <v>68</v>
      </c>
    </row>
    <row r="2002" spans="1:5" x14ac:dyDescent="0.2">
      <c r="A2002" t="s">
        <v>61</v>
      </c>
      <c r="B2002" t="s">
        <v>147</v>
      </c>
      <c r="C2002">
        <v>1</v>
      </c>
      <c r="D2002">
        <v>20385</v>
      </c>
      <c r="E2002">
        <v>74</v>
      </c>
    </row>
    <row r="2003" spans="1:5" x14ac:dyDescent="0.2">
      <c r="A2003" t="s">
        <v>61</v>
      </c>
      <c r="B2003" t="s">
        <v>147</v>
      </c>
      <c r="C2003">
        <v>10</v>
      </c>
      <c r="D2003">
        <v>20466</v>
      </c>
      <c r="E2003">
        <v>73</v>
      </c>
    </row>
    <row r="2004" spans="1:5" x14ac:dyDescent="0.2">
      <c r="A2004" t="s">
        <v>61</v>
      </c>
      <c r="B2004" t="s">
        <v>147</v>
      </c>
      <c r="C2004">
        <v>2</v>
      </c>
      <c r="D2004">
        <v>20471</v>
      </c>
      <c r="E2004">
        <v>73</v>
      </c>
    </row>
    <row r="2005" spans="1:5" x14ac:dyDescent="0.2">
      <c r="A2005" t="s">
        <v>61</v>
      </c>
      <c r="B2005" t="s">
        <v>147</v>
      </c>
      <c r="C2005">
        <v>3</v>
      </c>
      <c r="D2005">
        <v>20655</v>
      </c>
      <c r="E2005">
        <v>74</v>
      </c>
    </row>
    <row r="2006" spans="1:5" x14ac:dyDescent="0.2">
      <c r="A2006" t="s">
        <v>61</v>
      </c>
      <c r="B2006" t="s">
        <v>147</v>
      </c>
      <c r="C2006">
        <v>4</v>
      </c>
      <c r="D2006">
        <v>20244</v>
      </c>
      <c r="E2006">
        <v>74</v>
      </c>
    </row>
    <row r="2007" spans="1:5" x14ac:dyDescent="0.2">
      <c r="A2007" t="s">
        <v>61</v>
      </c>
      <c r="B2007" t="s">
        <v>147</v>
      </c>
      <c r="C2007">
        <v>5</v>
      </c>
      <c r="D2007">
        <v>20398</v>
      </c>
      <c r="E2007">
        <v>73</v>
      </c>
    </row>
    <row r="2008" spans="1:5" x14ac:dyDescent="0.2">
      <c r="A2008" t="s">
        <v>61</v>
      </c>
      <c r="B2008" t="s">
        <v>147</v>
      </c>
      <c r="C2008">
        <v>6</v>
      </c>
      <c r="D2008">
        <v>20831</v>
      </c>
      <c r="E2008">
        <v>73</v>
      </c>
    </row>
    <row r="2009" spans="1:5" x14ac:dyDescent="0.2">
      <c r="A2009" t="s">
        <v>61</v>
      </c>
      <c r="B2009" t="s">
        <v>147</v>
      </c>
      <c r="C2009">
        <v>7</v>
      </c>
      <c r="D2009">
        <v>20276</v>
      </c>
      <c r="E2009">
        <v>74</v>
      </c>
    </row>
    <row r="2010" spans="1:5" x14ac:dyDescent="0.2">
      <c r="A2010" t="s">
        <v>61</v>
      </c>
      <c r="B2010" t="s">
        <v>147</v>
      </c>
      <c r="C2010">
        <v>8</v>
      </c>
      <c r="D2010">
        <v>20464</v>
      </c>
      <c r="E2010">
        <v>73</v>
      </c>
    </row>
    <row r="2011" spans="1:5" x14ac:dyDescent="0.2">
      <c r="A2011" t="s">
        <v>61</v>
      </c>
      <c r="B2011" t="s">
        <v>147</v>
      </c>
      <c r="C2011">
        <v>9</v>
      </c>
      <c r="D2011">
        <v>20617</v>
      </c>
      <c r="E2011">
        <v>72</v>
      </c>
    </row>
    <row r="2012" spans="1:5" x14ac:dyDescent="0.2">
      <c r="A2012" t="s">
        <v>61</v>
      </c>
      <c r="B2012" t="s">
        <v>148</v>
      </c>
      <c r="C2012">
        <v>1</v>
      </c>
      <c r="D2012">
        <v>20667</v>
      </c>
      <c r="E2012">
        <v>104</v>
      </c>
    </row>
    <row r="2013" spans="1:5" x14ac:dyDescent="0.2">
      <c r="A2013" t="s">
        <v>61</v>
      </c>
      <c r="B2013" t="s">
        <v>148</v>
      </c>
      <c r="C2013">
        <v>10</v>
      </c>
      <c r="D2013">
        <v>20750</v>
      </c>
      <c r="E2013">
        <v>100</v>
      </c>
    </row>
    <row r="2014" spans="1:5" x14ac:dyDescent="0.2">
      <c r="A2014" t="s">
        <v>61</v>
      </c>
      <c r="B2014" t="s">
        <v>148</v>
      </c>
      <c r="C2014">
        <v>2</v>
      </c>
      <c r="D2014">
        <v>20595</v>
      </c>
      <c r="E2014">
        <v>97</v>
      </c>
    </row>
    <row r="2015" spans="1:5" x14ac:dyDescent="0.2">
      <c r="A2015" t="s">
        <v>61</v>
      </c>
      <c r="B2015" t="s">
        <v>148</v>
      </c>
      <c r="C2015">
        <v>3</v>
      </c>
      <c r="D2015">
        <v>20865</v>
      </c>
      <c r="E2015">
        <v>97</v>
      </c>
    </row>
    <row r="2016" spans="1:5" x14ac:dyDescent="0.2">
      <c r="A2016" t="s">
        <v>61</v>
      </c>
      <c r="B2016" t="s">
        <v>148</v>
      </c>
      <c r="C2016">
        <v>4</v>
      </c>
      <c r="D2016">
        <v>20697</v>
      </c>
      <c r="E2016">
        <v>85</v>
      </c>
    </row>
    <row r="2017" spans="1:5" x14ac:dyDescent="0.2">
      <c r="A2017" t="s">
        <v>61</v>
      </c>
      <c r="B2017" t="s">
        <v>148</v>
      </c>
      <c r="C2017">
        <v>5</v>
      </c>
      <c r="D2017">
        <v>20842</v>
      </c>
      <c r="E2017">
        <v>102</v>
      </c>
    </row>
    <row r="2018" spans="1:5" x14ac:dyDescent="0.2">
      <c r="A2018" t="s">
        <v>61</v>
      </c>
      <c r="B2018" t="s">
        <v>148</v>
      </c>
      <c r="C2018">
        <v>6</v>
      </c>
      <c r="D2018">
        <v>20950</v>
      </c>
      <c r="E2018">
        <v>97</v>
      </c>
    </row>
    <row r="2019" spans="1:5" x14ac:dyDescent="0.2">
      <c r="A2019" t="s">
        <v>61</v>
      </c>
      <c r="B2019" t="s">
        <v>148</v>
      </c>
      <c r="C2019">
        <v>7</v>
      </c>
      <c r="D2019">
        <v>20718</v>
      </c>
      <c r="E2019">
        <v>93</v>
      </c>
    </row>
    <row r="2020" spans="1:5" x14ac:dyDescent="0.2">
      <c r="A2020" t="s">
        <v>61</v>
      </c>
      <c r="B2020" t="s">
        <v>148</v>
      </c>
      <c r="C2020">
        <v>8</v>
      </c>
      <c r="D2020">
        <v>20848</v>
      </c>
      <c r="E2020">
        <v>93</v>
      </c>
    </row>
    <row r="2021" spans="1:5" x14ac:dyDescent="0.2">
      <c r="A2021" t="s">
        <v>61</v>
      </c>
      <c r="B2021" t="s">
        <v>148</v>
      </c>
      <c r="C2021">
        <v>9</v>
      </c>
      <c r="D2021">
        <v>20712</v>
      </c>
      <c r="E2021">
        <v>96</v>
      </c>
    </row>
    <row r="2022" spans="1:5" x14ac:dyDescent="0.2">
      <c r="A2022" t="s">
        <v>61</v>
      </c>
      <c r="B2022" t="s">
        <v>149</v>
      </c>
      <c r="C2022">
        <v>1</v>
      </c>
      <c r="D2022">
        <v>20864</v>
      </c>
      <c r="E2022">
        <v>115</v>
      </c>
    </row>
    <row r="2023" spans="1:5" x14ac:dyDescent="0.2">
      <c r="A2023" t="s">
        <v>61</v>
      </c>
      <c r="B2023" t="s">
        <v>149</v>
      </c>
      <c r="C2023">
        <v>10</v>
      </c>
      <c r="D2023">
        <v>21092</v>
      </c>
      <c r="E2023">
        <v>116</v>
      </c>
    </row>
    <row r="2024" spans="1:5" x14ac:dyDescent="0.2">
      <c r="A2024" t="s">
        <v>61</v>
      </c>
      <c r="B2024" t="s">
        <v>149</v>
      </c>
      <c r="C2024">
        <v>2</v>
      </c>
      <c r="D2024">
        <v>20813</v>
      </c>
      <c r="E2024">
        <v>113</v>
      </c>
    </row>
    <row r="2025" spans="1:5" x14ac:dyDescent="0.2">
      <c r="A2025" t="s">
        <v>61</v>
      </c>
      <c r="B2025" t="s">
        <v>149</v>
      </c>
      <c r="C2025">
        <v>3</v>
      </c>
      <c r="D2025">
        <v>21042</v>
      </c>
      <c r="E2025">
        <v>115</v>
      </c>
    </row>
    <row r="2026" spans="1:5" x14ac:dyDescent="0.2">
      <c r="A2026" t="s">
        <v>61</v>
      </c>
      <c r="B2026" t="s">
        <v>149</v>
      </c>
      <c r="C2026">
        <v>4</v>
      </c>
      <c r="D2026">
        <v>20985</v>
      </c>
      <c r="E2026">
        <v>102</v>
      </c>
    </row>
    <row r="2027" spans="1:5" x14ac:dyDescent="0.2">
      <c r="A2027" t="s">
        <v>61</v>
      </c>
      <c r="B2027" t="s">
        <v>149</v>
      </c>
      <c r="C2027">
        <v>5</v>
      </c>
      <c r="D2027">
        <v>20962</v>
      </c>
      <c r="E2027">
        <v>113</v>
      </c>
    </row>
    <row r="2028" spans="1:5" x14ac:dyDescent="0.2">
      <c r="A2028" t="s">
        <v>61</v>
      </c>
      <c r="B2028" t="s">
        <v>149</v>
      </c>
      <c r="C2028">
        <v>6</v>
      </c>
      <c r="D2028">
        <v>21160</v>
      </c>
      <c r="E2028">
        <v>109</v>
      </c>
    </row>
    <row r="2029" spans="1:5" x14ac:dyDescent="0.2">
      <c r="A2029" t="s">
        <v>61</v>
      </c>
      <c r="B2029" t="s">
        <v>149</v>
      </c>
      <c r="C2029">
        <v>7</v>
      </c>
      <c r="D2029">
        <v>20970</v>
      </c>
      <c r="E2029">
        <v>117</v>
      </c>
    </row>
    <row r="2030" spans="1:5" x14ac:dyDescent="0.2">
      <c r="A2030" t="s">
        <v>61</v>
      </c>
      <c r="B2030" t="s">
        <v>149</v>
      </c>
      <c r="C2030">
        <v>8</v>
      </c>
      <c r="D2030">
        <v>20793</v>
      </c>
      <c r="E2030">
        <v>115</v>
      </c>
    </row>
    <row r="2031" spans="1:5" x14ac:dyDescent="0.2">
      <c r="A2031" t="s">
        <v>61</v>
      </c>
      <c r="B2031" t="s">
        <v>149</v>
      </c>
      <c r="C2031">
        <v>9</v>
      </c>
      <c r="D2031">
        <v>20918</v>
      </c>
      <c r="E2031">
        <v>112</v>
      </c>
    </row>
    <row r="2032" spans="1:5" x14ac:dyDescent="0.2">
      <c r="A2032" t="s">
        <v>61</v>
      </c>
      <c r="B2032" t="s">
        <v>150</v>
      </c>
      <c r="C2032">
        <v>1</v>
      </c>
      <c r="D2032">
        <v>21128</v>
      </c>
      <c r="E2032">
        <v>134</v>
      </c>
    </row>
    <row r="2033" spans="1:5" x14ac:dyDescent="0.2">
      <c r="A2033" t="s">
        <v>61</v>
      </c>
      <c r="B2033" t="s">
        <v>150</v>
      </c>
      <c r="C2033">
        <v>10</v>
      </c>
      <c r="D2033">
        <v>21330</v>
      </c>
      <c r="E2033">
        <v>145</v>
      </c>
    </row>
    <row r="2034" spans="1:5" x14ac:dyDescent="0.2">
      <c r="A2034" t="s">
        <v>61</v>
      </c>
      <c r="B2034" t="s">
        <v>150</v>
      </c>
      <c r="C2034">
        <v>2</v>
      </c>
      <c r="D2034">
        <v>21108</v>
      </c>
      <c r="E2034">
        <v>136</v>
      </c>
    </row>
    <row r="2035" spans="1:5" x14ac:dyDescent="0.2">
      <c r="A2035" t="s">
        <v>61</v>
      </c>
      <c r="B2035" t="s">
        <v>150</v>
      </c>
      <c r="C2035">
        <v>3</v>
      </c>
      <c r="D2035">
        <v>21412</v>
      </c>
      <c r="E2035">
        <v>140</v>
      </c>
    </row>
    <row r="2036" spans="1:5" x14ac:dyDescent="0.2">
      <c r="A2036" t="s">
        <v>61</v>
      </c>
      <c r="B2036" t="s">
        <v>150</v>
      </c>
      <c r="C2036">
        <v>4</v>
      </c>
      <c r="D2036">
        <v>21102</v>
      </c>
      <c r="E2036">
        <v>138</v>
      </c>
    </row>
    <row r="2037" spans="1:5" x14ac:dyDescent="0.2">
      <c r="A2037" t="s">
        <v>61</v>
      </c>
      <c r="B2037" t="s">
        <v>150</v>
      </c>
      <c r="C2037">
        <v>5</v>
      </c>
      <c r="D2037">
        <v>21109</v>
      </c>
      <c r="E2037">
        <v>143</v>
      </c>
    </row>
    <row r="2038" spans="1:5" x14ac:dyDescent="0.2">
      <c r="A2038" t="s">
        <v>61</v>
      </c>
      <c r="B2038" t="s">
        <v>150</v>
      </c>
      <c r="C2038">
        <v>6</v>
      </c>
      <c r="D2038">
        <v>21342</v>
      </c>
      <c r="E2038">
        <v>143</v>
      </c>
    </row>
    <row r="2039" spans="1:5" x14ac:dyDescent="0.2">
      <c r="A2039" t="s">
        <v>61</v>
      </c>
      <c r="B2039" t="s">
        <v>150</v>
      </c>
      <c r="C2039">
        <v>7</v>
      </c>
      <c r="D2039">
        <v>21047</v>
      </c>
      <c r="E2039">
        <v>131</v>
      </c>
    </row>
    <row r="2040" spans="1:5" x14ac:dyDescent="0.2">
      <c r="A2040" t="s">
        <v>61</v>
      </c>
      <c r="B2040" t="s">
        <v>150</v>
      </c>
      <c r="C2040">
        <v>8</v>
      </c>
      <c r="D2040">
        <v>21049</v>
      </c>
      <c r="E2040">
        <v>145</v>
      </c>
    </row>
    <row r="2041" spans="1:5" x14ac:dyDescent="0.2">
      <c r="A2041" t="s">
        <v>61</v>
      </c>
      <c r="B2041" t="s">
        <v>150</v>
      </c>
      <c r="C2041">
        <v>9</v>
      </c>
      <c r="D2041">
        <v>21128</v>
      </c>
      <c r="E2041">
        <v>128</v>
      </c>
    </row>
    <row r="2042" spans="1:5" x14ac:dyDescent="0.2">
      <c r="A2042" t="s">
        <v>61</v>
      </c>
      <c r="B2042" t="s">
        <v>151</v>
      </c>
      <c r="C2042">
        <v>1</v>
      </c>
      <c r="D2042">
        <v>19861</v>
      </c>
      <c r="E2042">
        <v>58</v>
      </c>
    </row>
    <row r="2043" spans="1:5" x14ac:dyDescent="0.2">
      <c r="A2043" t="s">
        <v>61</v>
      </c>
      <c r="B2043" t="s">
        <v>151</v>
      </c>
      <c r="C2043">
        <v>10</v>
      </c>
      <c r="D2043">
        <v>19707</v>
      </c>
      <c r="E2043">
        <v>62</v>
      </c>
    </row>
    <row r="2044" spans="1:5" x14ac:dyDescent="0.2">
      <c r="A2044" t="s">
        <v>61</v>
      </c>
      <c r="B2044" t="s">
        <v>151</v>
      </c>
      <c r="C2044">
        <v>2</v>
      </c>
      <c r="D2044">
        <v>19659</v>
      </c>
      <c r="E2044">
        <v>60</v>
      </c>
    </row>
    <row r="2045" spans="1:5" x14ac:dyDescent="0.2">
      <c r="A2045" t="s">
        <v>61</v>
      </c>
      <c r="B2045" t="s">
        <v>151</v>
      </c>
      <c r="C2045">
        <v>3</v>
      </c>
      <c r="D2045">
        <v>20158</v>
      </c>
      <c r="E2045">
        <v>55</v>
      </c>
    </row>
    <row r="2046" spans="1:5" x14ac:dyDescent="0.2">
      <c r="A2046" t="s">
        <v>61</v>
      </c>
      <c r="B2046" t="s">
        <v>151</v>
      </c>
      <c r="C2046">
        <v>4</v>
      </c>
      <c r="D2046">
        <v>19637</v>
      </c>
      <c r="E2046">
        <v>58</v>
      </c>
    </row>
    <row r="2047" spans="1:5" x14ac:dyDescent="0.2">
      <c r="A2047" t="s">
        <v>61</v>
      </c>
      <c r="B2047" t="s">
        <v>151</v>
      </c>
      <c r="C2047">
        <v>5</v>
      </c>
      <c r="D2047">
        <v>19575</v>
      </c>
      <c r="E2047">
        <v>56</v>
      </c>
    </row>
    <row r="2048" spans="1:5" x14ac:dyDescent="0.2">
      <c r="A2048" t="s">
        <v>61</v>
      </c>
      <c r="B2048" t="s">
        <v>151</v>
      </c>
      <c r="C2048">
        <v>6</v>
      </c>
      <c r="D2048">
        <v>19946</v>
      </c>
      <c r="E2048">
        <v>64</v>
      </c>
    </row>
    <row r="2049" spans="1:5" x14ac:dyDescent="0.2">
      <c r="A2049" t="s">
        <v>61</v>
      </c>
      <c r="B2049" t="s">
        <v>151</v>
      </c>
      <c r="C2049">
        <v>7</v>
      </c>
      <c r="D2049">
        <v>19855</v>
      </c>
      <c r="E2049">
        <v>62</v>
      </c>
    </row>
    <row r="2050" spans="1:5" x14ac:dyDescent="0.2">
      <c r="A2050" t="s">
        <v>61</v>
      </c>
      <c r="B2050" t="s">
        <v>151</v>
      </c>
      <c r="C2050">
        <v>8</v>
      </c>
      <c r="D2050">
        <v>19636</v>
      </c>
      <c r="E2050">
        <v>61</v>
      </c>
    </row>
    <row r="2051" spans="1:5" x14ac:dyDescent="0.2">
      <c r="A2051" t="s">
        <v>61</v>
      </c>
      <c r="B2051" t="s">
        <v>151</v>
      </c>
      <c r="C2051">
        <v>9</v>
      </c>
      <c r="D2051">
        <v>19730</v>
      </c>
      <c r="E2051">
        <v>60</v>
      </c>
    </row>
    <row r="2052" spans="1:5" x14ac:dyDescent="0.2">
      <c r="A2052" t="s">
        <v>61</v>
      </c>
      <c r="B2052" t="s">
        <v>152</v>
      </c>
      <c r="C2052">
        <v>1</v>
      </c>
      <c r="D2052">
        <v>21163</v>
      </c>
      <c r="E2052">
        <v>173</v>
      </c>
    </row>
    <row r="2053" spans="1:5" x14ac:dyDescent="0.2">
      <c r="A2053" t="s">
        <v>61</v>
      </c>
      <c r="B2053" t="s">
        <v>152</v>
      </c>
      <c r="C2053">
        <v>10</v>
      </c>
      <c r="D2053">
        <v>21499</v>
      </c>
      <c r="E2053">
        <v>157</v>
      </c>
    </row>
    <row r="2054" spans="1:5" x14ac:dyDescent="0.2">
      <c r="A2054" t="s">
        <v>61</v>
      </c>
      <c r="B2054" t="s">
        <v>152</v>
      </c>
      <c r="C2054">
        <v>2</v>
      </c>
      <c r="D2054">
        <v>21185</v>
      </c>
      <c r="E2054">
        <v>173</v>
      </c>
    </row>
    <row r="2055" spans="1:5" x14ac:dyDescent="0.2">
      <c r="A2055" t="s">
        <v>61</v>
      </c>
      <c r="B2055" t="s">
        <v>152</v>
      </c>
      <c r="C2055">
        <v>3</v>
      </c>
      <c r="D2055">
        <v>21419</v>
      </c>
      <c r="E2055">
        <v>169</v>
      </c>
    </row>
    <row r="2056" spans="1:5" x14ac:dyDescent="0.2">
      <c r="A2056" t="s">
        <v>61</v>
      </c>
      <c r="B2056" t="s">
        <v>152</v>
      </c>
      <c r="C2056">
        <v>4</v>
      </c>
      <c r="D2056">
        <v>21293</v>
      </c>
      <c r="E2056">
        <v>167</v>
      </c>
    </row>
    <row r="2057" spans="1:5" x14ac:dyDescent="0.2">
      <c r="A2057" t="s">
        <v>61</v>
      </c>
      <c r="B2057" t="s">
        <v>152</v>
      </c>
      <c r="C2057">
        <v>5</v>
      </c>
      <c r="D2057">
        <v>21335</v>
      </c>
      <c r="E2057">
        <v>165</v>
      </c>
    </row>
    <row r="2058" spans="1:5" x14ac:dyDescent="0.2">
      <c r="A2058" t="s">
        <v>61</v>
      </c>
      <c r="B2058" t="s">
        <v>152</v>
      </c>
      <c r="C2058">
        <v>6</v>
      </c>
      <c r="D2058">
        <v>21493</v>
      </c>
      <c r="E2058">
        <v>168</v>
      </c>
    </row>
    <row r="2059" spans="1:5" x14ac:dyDescent="0.2">
      <c r="A2059" t="s">
        <v>61</v>
      </c>
      <c r="B2059" t="s">
        <v>152</v>
      </c>
      <c r="C2059">
        <v>7</v>
      </c>
      <c r="D2059">
        <v>21363</v>
      </c>
      <c r="E2059">
        <v>155</v>
      </c>
    </row>
    <row r="2060" spans="1:5" x14ac:dyDescent="0.2">
      <c r="A2060" t="s">
        <v>61</v>
      </c>
      <c r="B2060" t="s">
        <v>152</v>
      </c>
      <c r="C2060">
        <v>8</v>
      </c>
      <c r="D2060">
        <v>21283</v>
      </c>
      <c r="E2060">
        <v>169</v>
      </c>
    </row>
    <row r="2061" spans="1:5" x14ac:dyDescent="0.2">
      <c r="A2061" t="s">
        <v>61</v>
      </c>
      <c r="B2061" t="s">
        <v>152</v>
      </c>
      <c r="C2061">
        <v>9</v>
      </c>
      <c r="D2061">
        <v>21387</v>
      </c>
      <c r="E2061">
        <v>170</v>
      </c>
    </row>
    <row r="2062" spans="1:5" x14ac:dyDescent="0.2">
      <c r="A2062" t="s">
        <v>61</v>
      </c>
      <c r="B2062" t="s">
        <v>153</v>
      </c>
      <c r="C2062">
        <v>1</v>
      </c>
      <c r="D2062">
        <v>19883</v>
      </c>
      <c r="E2062">
        <v>67</v>
      </c>
    </row>
    <row r="2063" spans="1:5" x14ac:dyDescent="0.2">
      <c r="A2063" t="s">
        <v>61</v>
      </c>
      <c r="B2063" t="s">
        <v>153</v>
      </c>
      <c r="C2063">
        <v>10</v>
      </c>
      <c r="D2063">
        <v>19504</v>
      </c>
      <c r="E2063">
        <v>60</v>
      </c>
    </row>
    <row r="2064" spans="1:5" x14ac:dyDescent="0.2">
      <c r="A2064" t="s">
        <v>61</v>
      </c>
      <c r="B2064" t="s">
        <v>153</v>
      </c>
      <c r="C2064">
        <v>2</v>
      </c>
      <c r="D2064">
        <v>19694</v>
      </c>
      <c r="E2064">
        <v>67</v>
      </c>
    </row>
    <row r="2065" spans="1:5" x14ac:dyDescent="0.2">
      <c r="A2065" t="s">
        <v>61</v>
      </c>
      <c r="B2065" t="s">
        <v>153</v>
      </c>
      <c r="C2065">
        <v>3</v>
      </c>
      <c r="D2065">
        <v>19987</v>
      </c>
      <c r="E2065">
        <v>64</v>
      </c>
    </row>
    <row r="2066" spans="1:5" x14ac:dyDescent="0.2">
      <c r="A2066" t="s">
        <v>61</v>
      </c>
      <c r="B2066" t="s">
        <v>153</v>
      </c>
      <c r="C2066">
        <v>4</v>
      </c>
      <c r="D2066">
        <v>19888</v>
      </c>
      <c r="E2066">
        <v>66</v>
      </c>
    </row>
    <row r="2067" spans="1:5" x14ac:dyDescent="0.2">
      <c r="A2067" t="s">
        <v>61</v>
      </c>
      <c r="B2067" t="s">
        <v>153</v>
      </c>
      <c r="C2067">
        <v>5</v>
      </c>
      <c r="D2067">
        <v>19507</v>
      </c>
      <c r="E2067">
        <v>57</v>
      </c>
    </row>
    <row r="2068" spans="1:5" x14ac:dyDescent="0.2">
      <c r="A2068" t="s">
        <v>61</v>
      </c>
      <c r="B2068" t="s">
        <v>153</v>
      </c>
      <c r="C2068">
        <v>6</v>
      </c>
      <c r="D2068">
        <v>19811</v>
      </c>
      <c r="E2068">
        <v>66</v>
      </c>
    </row>
    <row r="2069" spans="1:5" x14ac:dyDescent="0.2">
      <c r="A2069" t="s">
        <v>61</v>
      </c>
      <c r="B2069" t="s">
        <v>153</v>
      </c>
      <c r="C2069">
        <v>7</v>
      </c>
      <c r="D2069">
        <v>19757</v>
      </c>
      <c r="E2069">
        <v>61</v>
      </c>
    </row>
    <row r="2070" spans="1:5" x14ac:dyDescent="0.2">
      <c r="A2070" t="s">
        <v>61</v>
      </c>
      <c r="B2070" t="s">
        <v>153</v>
      </c>
      <c r="C2070">
        <v>8</v>
      </c>
      <c r="D2070">
        <v>19709</v>
      </c>
      <c r="E2070">
        <v>69</v>
      </c>
    </row>
    <row r="2071" spans="1:5" x14ac:dyDescent="0.2">
      <c r="A2071" t="s">
        <v>61</v>
      </c>
      <c r="B2071" t="s">
        <v>153</v>
      </c>
      <c r="C2071">
        <v>9</v>
      </c>
      <c r="D2071">
        <v>19838</v>
      </c>
      <c r="E2071">
        <v>66</v>
      </c>
    </row>
    <row r="2072" spans="1:5" x14ac:dyDescent="0.2">
      <c r="A2072" t="s">
        <v>61</v>
      </c>
      <c r="B2072" t="s">
        <v>154</v>
      </c>
      <c r="C2072">
        <v>1</v>
      </c>
      <c r="D2072">
        <v>21288</v>
      </c>
      <c r="E2072">
        <v>219</v>
      </c>
    </row>
    <row r="2073" spans="1:5" x14ac:dyDescent="0.2">
      <c r="A2073" t="s">
        <v>61</v>
      </c>
      <c r="B2073" t="s">
        <v>154</v>
      </c>
      <c r="C2073">
        <v>10</v>
      </c>
      <c r="D2073">
        <v>21445</v>
      </c>
      <c r="E2073">
        <v>226</v>
      </c>
    </row>
    <row r="2074" spans="1:5" x14ac:dyDescent="0.2">
      <c r="A2074" t="s">
        <v>61</v>
      </c>
      <c r="B2074" t="s">
        <v>154</v>
      </c>
      <c r="C2074">
        <v>2</v>
      </c>
      <c r="D2074">
        <v>21477</v>
      </c>
      <c r="E2074">
        <v>215</v>
      </c>
    </row>
    <row r="2075" spans="1:5" x14ac:dyDescent="0.2">
      <c r="A2075" t="s">
        <v>61</v>
      </c>
      <c r="B2075" t="s">
        <v>154</v>
      </c>
      <c r="C2075">
        <v>3</v>
      </c>
      <c r="D2075">
        <v>21588</v>
      </c>
      <c r="E2075">
        <v>200</v>
      </c>
    </row>
    <row r="2076" spans="1:5" x14ac:dyDescent="0.2">
      <c r="A2076" t="s">
        <v>61</v>
      </c>
      <c r="B2076" t="s">
        <v>154</v>
      </c>
      <c r="C2076">
        <v>4</v>
      </c>
      <c r="D2076">
        <v>21313</v>
      </c>
      <c r="E2076">
        <v>225</v>
      </c>
    </row>
    <row r="2077" spans="1:5" x14ac:dyDescent="0.2">
      <c r="A2077" t="s">
        <v>61</v>
      </c>
      <c r="B2077" t="s">
        <v>154</v>
      </c>
      <c r="C2077">
        <v>5</v>
      </c>
      <c r="D2077">
        <v>21550</v>
      </c>
      <c r="E2077">
        <v>220</v>
      </c>
    </row>
    <row r="2078" spans="1:5" x14ac:dyDescent="0.2">
      <c r="A2078" t="s">
        <v>61</v>
      </c>
      <c r="B2078" t="s">
        <v>154</v>
      </c>
      <c r="C2078">
        <v>6</v>
      </c>
      <c r="D2078">
        <v>21542</v>
      </c>
      <c r="E2078">
        <v>220</v>
      </c>
    </row>
    <row r="2079" spans="1:5" x14ac:dyDescent="0.2">
      <c r="A2079" t="s">
        <v>61</v>
      </c>
      <c r="B2079" t="s">
        <v>154</v>
      </c>
      <c r="C2079">
        <v>7</v>
      </c>
      <c r="D2079">
        <v>21606</v>
      </c>
      <c r="E2079">
        <v>196</v>
      </c>
    </row>
    <row r="2080" spans="1:5" x14ac:dyDescent="0.2">
      <c r="A2080" t="s">
        <v>61</v>
      </c>
      <c r="B2080" t="s">
        <v>154</v>
      </c>
      <c r="C2080">
        <v>8</v>
      </c>
      <c r="D2080">
        <v>21380</v>
      </c>
      <c r="E2080">
        <v>221</v>
      </c>
    </row>
    <row r="2081" spans="1:5" x14ac:dyDescent="0.2">
      <c r="A2081" t="s">
        <v>61</v>
      </c>
      <c r="B2081" t="s">
        <v>154</v>
      </c>
      <c r="C2081">
        <v>9</v>
      </c>
      <c r="D2081">
        <v>21494</v>
      </c>
      <c r="E2081">
        <v>196</v>
      </c>
    </row>
    <row r="2082" spans="1:5" x14ac:dyDescent="0.2">
      <c r="A2082" t="s">
        <v>61</v>
      </c>
      <c r="B2082" t="s">
        <v>155</v>
      </c>
      <c r="C2082">
        <v>1</v>
      </c>
      <c r="D2082">
        <v>19901</v>
      </c>
      <c r="E2082">
        <v>74</v>
      </c>
    </row>
    <row r="2083" spans="1:5" x14ac:dyDescent="0.2">
      <c r="A2083" t="s">
        <v>61</v>
      </c>
      <c r="B2083" t="s">
        <v>155</v>
      </c>
      <c r="C2083">
        <v>10</v>
      </c>
      <c r="D2083">
        <v>19814</v>
      </c>
      <c r="E2083">
        <v>71</v>
      </c>
    </row>
    <row r="2084" spans="1:5" x14ac:dyDescent="0.2">
      <c r="A2084" t="s">
        <v>61</v>
      </c>
      <c r="B2084" t="s">
        <v>155</v>
      </c>
      <c r="C2084">
        <v>2</v>
      </c>
      <c r="D2084">
        <v>19761</v>
      </c>
      <c r="E2084">
        <v>70</v>
      </c>
    </row>
    <row r="2085" spans="1:5" x14ac:dyDescent="0.2">
      <c r="A2085" t="s">
        <v>61</v>
      </c>
      <c r="B2085" t="s">
        <v>155</v>
      </c>
      <c r="C2085">
        <v>3</v>
      </c>
      <c r="D2085">
        <v>20092</v>
      </c>
      <c r="E2085">
        <v>70</v>
      </c>
    </row>
    <row r="2086" spans="1:5" x14ac:dyDescent="0.2">
      <c r="A2086" t="s">
        <v>61</v>
      </c>
      <c r="B2086" t="s">
        <v>155</v>
      </c>
      <c r="C2086">
        <v>4</v>
      </c>
      <c r="D2086">
        <v>19812</v>
      </c>
      <c r="E2086">
        <v>57</v>
      </c>
    </row>
    <row r="2087" spans="1:5" x14ac:dyDescent="0.2">
      <c r="A2087" t="s">
        <v>61</v>
      </c>
      <c r="B2087" t="s">
        <v>155</v>
      </c>
      <c r="C2087">
        <v>5</v>
      </c>
      <c r="D2087">
        <v>19834</v>
      </c>
      <c r="E2087">
        <v>68</v>
      </c>
    </row>
    <row r="2088" spans="1:5" x14ac:dyDescent="0.2">
      <c r="A2088" t="s">
        <v>61</v>
      </c>
      <c r="B2088" t="s">
        <v>155</v>
      </c>
      <c r="C2088">
        <v>6</v>
      </c>
      <c r="D2088">
        <v>20099</v>
      </c>
      <c r="E2088">
        <v>70</v>
      </c>
    </row>
    <row r="2089" spans="1:5" x14ac:dyDescent="0.2">
      <c r="A2089" t="s">
        <v>61</v>
      </c>
      <c r="B2089" t="s">
        <v>155</v>
      </c>
      <c r="C2089">
        <v>7</v>
      </c>
      <c r="D2089">
        <v>20171</v>
      </c>
      <c r="E2089">
        <v>64</v>
      </c>
    </row>
    <row r="2090" spans="1:5" x14ac:dyDescent="0.2">
      <c r="A2090" t="s">
        <v>61</v>
      </c>
      <c r="B2090" t="s">
        <v>155</v>
      </c>
      <c r="C2090">
        <v>8</v>
      </c>
      <c r="D2090">
        <v>20015</v>
      </c>
      <c r="E2090">
        <v>72</v>
      </c>
    </row>
    <row r="2091" spans="1:5" x14ac:dyDescent="0.2">
      <c r="A2091" t="s">
        <v>61</v>
      </c>
      <c r="B2091" t="s">
        <v>155</v>
      </c>
      <c r="C2091">
        <v>9</v>
      </c>
      <c r="D2091">
        <v>19828</v>
      </c>
      <c r="E2091">
        <v>70</v>
      </c>
    </row>
    <row r="2092" spans="1:5" x14ac:dyDescent="0.2">
      <c r="A2092" t="s">
        <v>61</v>
      </c>
      <c r="B2092" t="s">
        <v>156</v>
      </c>
      <c r="C2092">
        <v>1</v>
      </c>
      <c r="D2092">
        <v>20130</v>
      </c>
      <c r="E2092">
        <v>78</v>
      </c>
    </row>
    <row r="2093" spans="1:5" x14ac:dyDescent="0.2">
      <c r="A2093" t="s">
        <v>61</v>
      </c>
      <c r="B2093" t="s">
        <v>156</v>
      </c>
      <c r="C2093">
        <v>10</v>
      </c>
      <c r="D2093">
        <v>20241</v>
      </c>
      <c r="E2093">
        <v>75</v>
      </c>
    </row>
    <row r="2094" spans="1:5" x14ac:dyDescent="0.2">
      <c r="A2094" t="s">
        <v>61</v>
      </c>
      <c r="B2094" t="s">
        <v>156</v>
      </c>
      <c r="C2094">
        <v>2</v>
      </c>
      <c r="D2094">
        <v>20051</v>
      </c>
      <c r="E2094">
        <v>75</v>
      </c>
    </row>
    <row r="2095" spans="1:5" x14ac:dyDescent="0.2">
      <c r="A2095" t="s">
        <v>61</v>
      </c>
      <c r="B2095" t="s">
        <v>156</v>
      </c>
      <c r="C2095">
        <v>3</v>
      </c>
      <c r="D2095">
        <v>20362</v>
      </c>
      <c r="E2095">
        <v>66</v>
      </c>
    </row>
    <row r="2096" spans="1:5" x14ac:dyDescent="0.2">
      <c r="A2096" t="s">
        <v>61</v>
      </c>
      <c r="B2096" t="s">
        <v>156</v>
      </c>
      <c r="C2096">
        <v>4</v>
      </c>
      <c r="D2096">
        <v>20319</v>
      </c>
      <c r="E2096">
        <v>79</v>
      </c>
    </row>
    <row r="2097" spans="1:5" x14ac:dyDescent="0.2">
      <c r="A2097" t="s">
        <v>61</v>
      </c>
      <c r="B2097" t="s">
        <v>156</v>
      </c>
      <c r="C2097">
        <v>5</v>
      </c>
      <c r="D2097">
        <v>20045</v>
      </c>
      <c r="E2097">
        <v>78</v>
      </c>
    </row>
    <row r="2098" spans="1:5" x14ac:dyDescent="0.2">
      <c r="A2098" t="s">
        <v>61</v>
      </c>
      <c r="B2098" t="s">
        <v>156</v>
      </c>
      <c r="C2098">
        <v>6</v>
      </c>
      <c r="D2098">
        <v>20354</v>
      </c>
      <c r="E2098">
        <v>68</v>
      </c>
    </row>
    <row r="2099" spans="1:5" x14ac:dyDescent="0.2">
      <c r="A2099" t="s">
        <v>61</v>
      </c>
      <c r="B2099" t="s">
        <v>156</v>
      </c>
      <c r="C2099">
        <v>7</v>
      </c>
      <c r="D2099">
        <v>20394</v>
      </c>
      <c r="E2099">
        <v>72</v>
      </c>
    </row>
    <row r="2100" spans="1:5" x14ac:dyDescent="0.2">
      <c r="A2100" t="s">
        <v>61</v>
      </c>
      <c r="B2100" t="s">
        <v>156</v>
      </c>
      <c r="C2100">
        <v>8</v>
      </c>
      <c r="D2100">
        <v>20247</v>
      </c>
      <c r="E2100">
        <v>80</v>
      </c>
    </row>
    <row r="2101" spans="1:5" x14ac:dyDescent="0.2">
      <c r="A2101" t="s">
        <v>61</v>
      </c>
      <c r="B2101" t="s">
        <v>156</v>
      </c>
      <c r="C2101">
        <v>9</v>
      </c>
      <c r="D2101">
        <v>20270</v>
      </c>
      <c r="E2101">
        <v>66</v>
      </c>
    </row>
    <row r="2102" spans="1:5" x14ac:dyDescent="0.2">
      <c r="A2102" t="s">
        <v>61</v>
      </c>
      <c r="B2102" t="s">
        <v>157</v>
      </c>
      <c r="C2102">
        <v>1</v>
      </c>
      <c r="D2102">
        <v>20297</v>
      </c>
      <c r="E2102">
        <v>90</v>
      </c>
    </row>
    <row r="2103" spans="1:5" x14ac:dyDescent="0.2">
      <c r="A2103" t="s">
        <v>61</v>
      </c>
      <c r="B2103" t="s">
        <v>157</v>
      </c>
      <c r="C2103">
        <v>10</v>
      </c>
      <c r="D2103">
        <v>20555</v>
      </c>
      <c r="E2103">
        <v>87</v>
      </c>
    </row>
    <row r="2104" spans="1:5" x14ac:dyDescent="0.2">
      <c r="A2104" t="s">
        <v>61</v>
      </c>
      <c r="B2104" t="s">
        <v>157</v>
      </c>
      <c r="C2104">
        <v>2</v>
      </c>
      <c r="D2104">
        <v>20285</v>
      </c>
      <c r="E2104">
        <v>83</v>
      </c>
    </row>
    <row r="2105" spans="1:5" x14ac:dyDescent="0.2">
      <c r="A2105" t="s">
        <v>61</v>
      </c>
      <c r="B2105" t="s">
        <v>157</v>
      </c>
      <c r="C2105">
        <v>3</v>
      </c>
      <c r="D2105">
        <v>20540</v>
      </c>
      <c r="E2105">
        <v>73</v>
      </c>
    </row>
    <row r="2106" spans="1:5" x14ac:dyDescent="0.2">
      <c r="A2106" t="s">
        <v>61</v>
      </c>
      <c r="B2106" t="s">
        <v>157</v>
      </c>
      <c r="C2106">
        <v>4</v>
      </c>
      <c r="D2106">
        <v>20348</v>
      </c>
      <c r="E2106">
        <v>88</v>
      </c>
    </row>
    <row r="2107" spans="1:5" x14ac:dyDescent="0.2">
      <c r="A2107" t="s">
        <v>61</v>
      </c>
      <c r="B2107" t="s">
        <v>157</v>
      </c>
      <c r="C2107">
        <v>5</v>
      </c>
      <c r="D2107">
        <v>20375</v>
      </c>
      <c r="E2107">
        <v>76</v>
      </c>
    </row>
    <row r="2108" spans="1:5" x14ac:dyDescent="0.2">
      <c r="A2108" t="s">
        <v>61</v>
      </c>
      <c r="B2108" t="s">
        <v>157</v>
      </c>
      <c r="C2108">
        <v>6</v>
      </c>
      <c r="D2108">
        <v>20502</v>
      </c>
      <c r="E2108">
        <v>86</v>
      </c>
    </row>
    <row r="2109" spans="1:5" x14ac:dyDescent="0.2">
      <c r="A2109" t="s">
        <v>61</v>
      </c>
      <c r="B2109" t="s">
        <v>157</v>
      </c>
      <c r="C2109">
        <v>7</v>
      </c>
      <c r="D2109">
        <v>20425</v>
      </c>
      <c r="E2109">
        <v>86</v>
      </c>
    </row>
    <row r="2110" spans="1:5" x14ac:dyDescent="0.2">
      <c r="A2110" t="s">
        <v>61</v>
      </c>
      <c r="B2110" t="s">
        <v>157</v>
      </c>
      <c r="C2110">
        <v>8</v>
      </c>
      <c r="D2110">
        <v>20285</v>
      </c>
      <c r="E2110">
        <v>84</v>
      </c>
    </row>
    <row r="2111" spans="1:5" x14ac:dyDescent="0.2">
      <c r="A2111" t="s">
        <v>61</v>
      </c>
      <c r="B2111" t="s">
        <v>157</v>
      </c>
      <c r="C2111">
        <v>9</v>
      </c>
      <c r="D2111">
        <v>20482</v>
      </c>
      <c r="E2111">
        <v>84</v>
      </c>
    </row>
    <row r="2112" spans="1:5" x14ac:dyDescent="0.2">
      <c r="A2112" t="s">
        <v>61</v>
      </c>
      <c r="B2112" t="s">
        <v>158</v>
      </c>
      <c r="C2112">
        <v>1</v>
      </c>
      <c r="D2112">
        <v>23759</v>
      </c>
      <c r="E2112">
        <v>43</v>
      </c>
    </row>
    <row r="2113" spans="1:5" x14ac:dyDescent="0.2">
      <c r="A2113" t="s">
        <v>61</v>
      </c>
      <c r="B2113" t="s">
        <v>158</v>
      </c>
      <c r="C2113">
        <v>10</v>
      </c>
      <c r="D2113">
        <v>23734</v>
      </c>
      <c r="E2113">
        <v>43</v>
      </c>
    </row>
    <row r="2114" spans="1:5" x14ac:dyDescent="0.2">
      <c r="A2114" t="s">
        <v>61</v>
      </c>
      <c r="B2114" t="s">
        <v>158</v>
      </c>
      <c r="C2114">
        <v>2</v>
      </c>
      <c r="D2114">
        <v>23912</v>
      </c>
      <c r="E2114">
        <v>43</v>
      </c>
    </row>
    <row r="2115" spans="1:5" x14ac:dyDescent="0.2">
      <c r="A2115" t="s">
        <v>61</v>
      </c>
      <c r="B2115" t="s">
        <v>158</v>
      </c>
      <c r="C2115">
        <v>3</v>
      </c>
      <c r="D2115">
        <v>23887</v>
      </c>
      <c r="E2115">
        <v>42</v>
      </c>
    </row>
    <row r="2116" spans="1:5" x14ac:dyDescent="0.2">
      <c r="A2116" t="s">
        <v>61</v>
      </c>
      <c r="B2116" t="s">
        <v>158</v>
      </c>
      <c r="C2116">
        <v>4</v>
      </c>
      <c r="D2116">
        <v>23770</v>
      </c>
      <c r="E2116">
        <v>43</v>
      </c>
    </row>
    <row r="2117" spans="1:5" x14ac:dyDescent="0.2">
      <c r="A2117" t="s">
        <v>61</v>
      </c>
      <c r="B2117" t="s">
        <v>158</v>
      </c>
      <c r="C2117">
        <v>5</v>
      </c>
      <c r="D2117">
        <v>23590</v>
      </c>
      <c r="E2117">
        <v>43</v>
      </c>
    </row>
    <row r="2118" spans="1:5" x14ac:dyDescent="0.2">
      <c r="A2118" t="s">
        <v>61</v>
      </c>
      <c r="B2118" t="s">
        <v>158</v>
      </c>
      <c r="C2118">
        <v>6</v>
      </c>
      <c r="D2118">
        <v>23948</v>
      </c>
      <c r="E2118">
        <v>43</v>
      </c>
    </row>
    <row r="2119" spans="1:5" x14ac:dyDescent="0.2">
      <c r="A2119" t="s">
        <v>61</v>
      </c>
      <c r="B2119" t="s">
        <v>158</v>
      </c>
      <c r="C2119">
        <v>7</v>
      </c>
      <c r="D2119">
        <v>23940</v>
      </c>
      <c r="E2119">
        <v>42</v>
      </c>
    </row>
    <row r="2120" spans="1:5" x14ac:dyDescent="0.2">
      <c r="A2120" t="s">
        <v>61</v>
      </c>
      <c r="B2120" t="s">
        <v>158</v>
      </c>
      <c r="C2120">
        <v>8</v>
      </c>
      <c r="D2120">
        <v>23755</v>
      </c>
      <c r="E2120">
        <v>43</v>
      </c>
    </row>
    <row r="2121" spans="1:5" x14ac:dyDescent="0.2">
      <c r="A2121" t="s">
        <v>61</v>
      </c>
      <c r="B2121" t="s">
        <v>158</v>
      </c>
      <c r="C2121">
        <v>9</v>
      </c>
      <c r="D2121">
        <v>23752</v>
      </c>
      <c r="E2121">
        <v>42</v>
      </c>
    </row>
    <row r="2122" spans="1:5" x14ac:dyDescent="0.2">
      <c r="A2122" t="s">
        <v>61</v>
      </c>
      <c r="B2122" t="s">
        <v>159</v>
      </c>
      <c r="C2122">
        <v>1</v>
      </c>
      <c r="D2122">
        <v>23739</v>
      </c>
      <c r="E2122">
        <v>49</v>
      </c>
    </row>
    <row r="2123" spans="1:5" x14ac:dyDescent="0.2">
      <c r="A2123" t="s">
        <v>61</v>
      </c>
      <c r="B2123" t="s">
        <v>159</v>
      </c>
      <c r="C2123">
        <v>10</v>
      </c>
      <c r="D2123">
        <v>23778</v>
      </c>
      <c r="E2123">
        <v>46</v>
      </c>
    </row>
    <row r="2124" spans="1:5" x14ac:dyDescent="0.2">
      <c r="A2124" t="s">
        <v>61</v>
      </c>
      <c r="B2124" t="s">
        <v>159</v>
      </c>
      <c r="C2124">
        <v>2</v>
      </c>
      <c r="D2124">
        <v>23883</v>
      </c>
      <c r="E2124">
        <v>46</v>
      </c>
    </row>
    <row r="2125" spans="1:5" x14ac:dyDescent="0.2">
      <c r="A2125" t="s">
        <v>61</v>
      </c>
      <c r="B2125" t="s">
        <v>159</v>
      </c>
      <c r="C2125">
        <v>3</v>
      </c>
      <c r="D2125">
        <v>23863</v>
      </c>
      <c r="E2125">
        <v>47</v>
      </c>
    </row>
    <row r="2126" spans="1:5" x14ac:dyDescent="0.2">
      <c r="A2126" t="s">
        <v>61</v>
      </c>
      <c r="B2126" t="s">
        <v>159</v>
      </c>
      <c r="C2126">
        <v>4</v>
      </c>
      <c r="D2126">
        <v>23765</v>
      </c>
      <c r="E2126">
        <v>47</v>
      </c>
    </row>
    <row r="2127" spans="1:5" x14ac:dyDescent="0.2">
      <c r="A2127" t="s">
        <v>61</v>
      </c>
      <c r="B2127" t="s">
        <v>159</v>
      </c>
      <c r="C2127">
        <v>5</v>
      </c>
      <c r="D2127">
        <v>23594</v>
      </c>
      <c r="E2127">
        <v>48</v>
      </c>
    </row>
    <row r="2128" spans="1:5" x14ac:dyDescent="0.2">
      <c r="A2128" t="s">
        <v>61</v>
      </c>
      <c r="B2128" t="s">
        <v>159</v>
      </c>
      <c r="C2128">
        <v>6</v>
      </c>
      <c r="D2128">
        <v>24032</v>
      </c>
      <c r="E2128">
        <v>46</v>
      </c>
    </row>
    <row r="2129" spans="1:5" x14ac:dyDescent="0.2">
      <c r="A2129" t="s">
        <v>61</v>
      </c>
      <c r="B2129" t="s">
        <v>159</v>
      </c>
      <c r="C2129">
        <v>7</v>
      </c>
      <c r="D2129">
        <v>23862</v>
      </c>
      <c r="E2129">
        <v>46</v>
      </c>
    </row>
    <row r="2130" spans="1:5" x14ac:dyDescent="0.2">
      <c r="A2130" t="s">
        <v>61</v>
      </c>
      <c r="B2130" t="s">
        <v>159</v>
      </c>
      <c r="C2130">
        <v>8</v>
      </c>
      <c r="D2130">
        <v>23725</v>
      </c>
      <c r="E2130">
        <v>46</v>
      </c>
    </row>
    <row r="2131" spans="1:5" x14ac:dyDescent="0.2">
      <c r="A2131" t="s">
        <v>61</v>
      </c>
      <c r="B2131" t="s">
        <v>159</v>
      </c>
      <c r="C2131">
        <v>9</v>
      </c>
      <c r="D2131">
        <v>23763</v>
      </c>
      <c r="E2131">
        <v>46</v>
      </c>
    </row>
    <row r="2132" spans="1:5" x14ac:dyDescent="0.2">
      <c r="A2132" t="s">
        <v>61</v>
      </c>
      <c r="B2132" t="s">
        <v>160</v>
      </c>
      <c r="C2132">
        <v>1</v>
      </c>
      <c r="D2132">
        <v>23734</v>
      </c>
      <c r="E2132">
        <v>40</v>
      </c>
    </row>
    <row r="2133" spans="1:5" x14ac:dyDescent="0.2">
      <c r="A2133" t="s">
        <v>61</v>
      </c>
      <c r="B2133" t="s">
        <v>160</v>
      </c>
      <c r="C2133">
        <v>10</v>
      </c>
      <c r="D2133">
        <v>23760</v>
      </c>
      <c r="E2133">
        <v>40</v>
      </c>
    </row>
    <row r="2134" spans="1:5" x14ac:dyDescent="0.2">
      <c r="A2134" t="s">
        <v>61</v>
      </c>
      <c r="B2134" t="s">
        <v>160</v>
      </c>
      <c r="C2134">
        <v>2</v>
      </c>
      <c r="D2134">
        <v>23888</v>
      </c>
      <c r="E2134">
        <v>40</v>
      </c>
    </row>
    <row r="2135" spans="1:5" x14ac:dyDescent="0.2">
      <c r="A2135" t="s">
        <v>61</v>
      </c>
      <c r="B2135" t="s">
        <v>160</v>
      </c>
      <c r="C2135">
        <v>3</v>
      </c>
      <c r="D2135">
        <v>23842</v>
      </c>
      <c r="E2135">
        <v>39</v>
      </c>
    </row>
    <row r="2136" spans="1:5" x14ac:dyDescent="0.2">
      <c r="A2136" t="s">
        <v>61</v>
      </c>
      <c r="B2136" t="s">
        <v>160</v>
      </c>
      <c r="C2136">
        <v>4</v>
      </c>
      <c r="D2136">
        <v>23730</v>
      </c>
      <c r="E2136">
        <v>40</v>
      </c>
    </row>
    <row r="2137" spans="1:5" x14ac:dyDescent="0.2">
      <c r="A2137" t="s">
        <v>61</v>
      </c>
      <c r="B2137" t="s">
        <v>160</v>
      </c>
      <c r="C2137">
        <v>5</v>
      </c>
      <c r="D2137">
        <v>23598</v>
      </c>
      <c r="E2137">
        <v>40</v>
      </c>
    </row>
    <row r="2138" spans="1:5" x14ac:dyDescent="0.2">
      <c r="A2138" t="s">
        <v>61</v>
      </c>
      <c r="B2138" t="s">
        <v>160</v>
      </c>
      <c r="C2138">
        <v>6</v>
      </c>
      <c r="D2138">
        <v>23967</v>
      </c>
      <c r="E2138">
        <v>39</v>
      </c>
    </row>
    <row r="2139" spans="1:5" x14ac:dyDescent="0.2">
      <c r="A2139" t="s">
        <v>61</v>
      </c>
      <c r="B2139" t="s">
        <v>160</v>
      </c>
      <c r="C2139">
        <v>7</v>
      </c>
      <c r="D2139">
        <v>23909</v>
      </c>
      <c r="E2139">
        <v>40</v>
      </c>
    </row>
    <row r="2140" spans="1:5" x14ac:dyDescent="0.2">
      <c r="A2140" t="s">
        <v>61</v>
      </c>
      <c r="B2140" t="s">
        <v>160</v>
      </c>
      <c r="C2140">
        <v>8</v>
      </c>
      <c r="D2140">
        <v>23763</v>
      </c>
      <c r="E2140">
        <v>39</v>
      </c>
    </row>
    <row r="2141" spans="1:5" x14ac:dyDescent="0.2">
      <c r="A2141" t="s">
        <v>61</v>
      </c>
      <c r="B2141" t="s">
        <v>160</v>
      </c>
      <c r="C2141">
        <v>9</v>
      </c>
      <c r="D2141">
        <v>23729</v>
      </c>
      <c r="E2141">
        <v>40</v>
      </c>
    </row>
    <row r="2142" spans="1:5" x14ac:dyDescent="0.2">
      <c r="A2142" t="s">
        <v>61</v>
      </c>
      <c r="B2142" t="s">
        <v>161</v>
      </c>
      <c r="C2142">
        <v>1</v>
      </c>
      <c r="D2142">
        <v>23767</v>
      </c>
      <c r="E2142">
        <v>41</v>
      </c>
    </row>
    <row r="2143" spans="1:5" x14ac:dyDescent="0.2">
      <c r="A2143" t="s">
        <v>61</v>
      </c>
      <c r="B2143" t="s">
        <v>161</v>
      </c>
      <c r="C2143">
        <v>10</v>
      </c>
      <c r="D2143">
        <v>23741</v>
      </c>
      <c r="E2143">
        <v>41</v>
      </c>
    </row>
    <row r="2144" spans="1:5" x14ac:dyDescent="0.2">
      <c r="A2144" t="s">
        <v>61</v>
      </c>
      <c r="B2144" t="s">
        <v>161</v>
      </c>
      <c r="C2144">
        <v>2</v>
      </c>
      <c r="D2144">
        <v>23889</v>
      </c>
      <c r="E2144">
        <v>40</v>
      </c>
    </row>
    <row r="2145" spans="1:5" x14ac:dyDescent="0.2">
      <c r="A2145" t="s">
        <v>61</v>
      </c>
      <c r="B2145" t="s">
        <v>161</v>
      </c>
      <c r="C2145">
        <v>3</v>
      </c>
      <c r="D2145">
        <v>23869</v>
      </c>
      <c r="E2145">
        <v>39</v>
      </c>
    </row>
    <row r="2146" spans="1:5" x14ac:dyDescent="0.2">
      <c r="A2146" t="s">
        <v>61</v>
      </c>
      <c r="B2146" t="s">
        <v>161</v>
      </c>
      <c r="C2146">
        <v>4</v>
      </c>
      <c r="D2146">
        <v>23731</v>
      </c>
      <c r="E2146">
        <v>41</v>
      </c>
    </row>
    <row r="2147" spans="1:5" x14ac:dyDescent="0.2">
      <c r="A2147" t="s">
        <v>61</v>
      </c>
      <c r="B2147" t="s">
        <v>161</v>
      </c>
      <c r="C2147">
        <v>5</v>
      </c>
      <c r="D2147">
        <v>23600</v>
      </c>
      <c r="E2147">
        <v>42</v>
      </c>
    </row>
    <row r="2148" spans="1:5" x14ac:dyDescent="0.2">
      <c r="A2148" t="s">
        <v>61</v>
      </c>
      <c r="B2148" t="s">
        <v>161</v>
      </c>
      <c r="C2148">
        <v>6</v>
      </c>
      <c r="D2148">
        <v>23958</v>
      </c>
      <c r="E2148">
        <v>41</v>
      </c>
    </row>
    <row r="2149" spans="1:5" x14ac:dyDescent="0.2">
      <c r="A2149" t="s">
        <v>61</v>
      </c>
      <c r="B2149" t="s">
        <v>161</v>
      </c>
      <c r="C2149">
        <v>7</v>
      </c>
      <c r="D2149">
        <v>23930</v>
      </c>
      <c r="E2149">
        <v>42</v>
      </c>
    </row>
    <row r="2150" spans="1:5" x14ac:dyDescent="0.2">
      <c r="A2150" t="s">
        <v>61</v>
      </c>
      <c r="B2150" t="s">
        <v>161</v>
      </c>
      <c r="C2150">
        <v>8</v>
      </c>
      <c r="D2150">
        <v>23754</v>
      </c>
      <c r="E2150">
        <v>41</v>
      </c>
    </row>
    <row r="2151" spans="1:5" x14ac:dyDescent="0.2">
      <c r="A2151" t="s">
        <v>61</v>
      </c>
      <c r="B2151" t="s">
        <v>161</v>
      </c>
      <c r="C2151">
        <v>9</v>
      </c>
      <c r="D2151">
        <v>23734</v>
      </c>
      <c r="E2151">
        <v>41</v>
      </c>
    </row>
    <row r="2152" spans="1:5" x14ac:dyDescent="0.2">
      <c r="A2152" t="s">
        <v>61</v>
      </c>
      <c r="B2152" t="s">
        <v>162</v>
      </c>
      <c r="C2152">
        <v>1</v>
      </c>
      <c r="D2152">
        <v>23940</v>
      </c>
      <c r="E2152">
        <v>12</v>
      </c>
    </row>
    <row r="2153" spans="1:5" x14ac:dyDescent="0.2">
      <c r="A2153" t="s">
        <v>61</v>
      </c>
      <c r="B2153" t="s">
        <v>162</v>
      </c>
      <c r="C2153">
        <v>10</v>
      </c>
      <c r="D2153">
        <v>23954</v>
      </c>
      <c r="E2153">
        <v>12</v>
      </c>
    </row>
    <row r="2154" spans="1:5" x14ac:dyDescent="0.2">
      <c r="A2154" t="s">
        <v>61</v>
      </c>
      <c r="B2154" t="s">
        <v>162</v>
      </c>
      <c r="C2154">
        <v>2</v>
      </c>
      <c r="D2154">
        <v>24077</v>
      </c>
      <c r="E2154">
        <v>12</v>
      </c>
    </row>
    <row r="2155" spans="1:5" x14ac:dyDescent="0.2">
      <c r="A2155" t="s">
        <v>61</v>
      </c>
      <c r="B2155" t="s">
        <v>162</v>
      </c>
      <c r="C2155">
        <v>3</v>
      </c>
      <c r="D2155">
        <v>24075</v>
      </c>
      <c r="E2155">
        <v>12</v>
      </c>
    </row>
    <row r="2156" spans="1:5" x14ac:dyDescent="0.2">
      <c r="A2156" t="s">
        <v>61</v>
      </c>
      <c r="B2156" t="s">
        <v>162</v>
      </c>
      <c r="C2156">
        <v>4</v>
      </c>
      <c r="D2156">
        <v>23901</v>
      </c>
      <c r="E2156">
        <v>12</v>
      </c>
    </row>
    <row r="2157" spans="1:5" x14ac:dyDescent="0.2">
      <c r="A2157" t="s">
        <v>61</v>
      </c>
      <c r="B2157" t="s">
        <v>162</v>
      </c>
      <c r="C2157">
        <v>5</v>
      </c>
      <c r="D2157">
        <v>23811</v>
      </c>
      <c r="E2157">
        <v>12</v>
      </c>
    </row>
    <row r="2158" spans="1:5" x14ac:dyDescent="0.2">
      <c r="A2158" t="s">
        <v>61</v>
      </c>
      <c r="B2158" t="s">
        <v>162</v>
      </c>
      <c r="C2158">
        <v>6</v>
      </c>
      <c r="D2158">
        <v>24202</v>
      </c>
      <c r="E2158">
        <v>12</v>
      </c>
    </row>
    <row r="2159" spans="1:5" x14ac:dyDescent="0.2">
      <c r="A2159" t="s">
        <v>61</v>
      </c>
      <c r="B2159" t="s">
        <v>162</v>
      </c>
      <c r="C2159">
        <v>7</v>
      </c>
      <c r="D2159">
        <v>24120</v>
      </c>
      <c r="E2159">
        <v>12</v>
      </c>
    </row>
    <row r="2160" spans="1:5" x14ac:dyDescent="0.2">
      <c r="A2160" t="s">
        <v>61</v>
      </c>
      <c r="B2160" t="s">
        <v>162</v>
      </c>
      <c r="C2160">
        <v>8</v>
      </c>
      <c r="D2160">
        <v>23870</v>
      </c>
      <c r="E2160">
        <v>12</v>
      </c>
    </row>
    <row r="2161" spans="1:5" x14ac:dyDescent="0.2">
      <c r="A2161" t="s">
        <v>61</v>
      </c>
      <c r="B2161" t="s">
        <v>162</v>
      </c>
      <c r="C2161">
        <v>9</v>
      </c>
      <c r="D2161">
        <v>23994</v>
      </c>
      <c r="E2161">
        <v>12</v>
      </c>
    </row>
    <row r="2162" spans="1:5" x14ac:dyDescent="0.2">
      <c r="A2162" t="s">
        <v>96</v>
      </c>
      <c r="B2162" t="s">
        <v>136</v>
      </c>
      <c r="C2162">
        <v>1</v>
      </c>
      <c r="D2162">
        <v>1535054</v>
      </c>
      <c r="E2162">
        <v>2118</v>
      </c>
    </row>
    <row r="2163" spans="1:5" x14ac:dyDescent="0.2">
      <c r="A2163" t="s">
        <v>96</v>
      </c>
      <c r="B2163" t="s">
        <v>136</v>
      </c>
      <c r="C2163">
        <v>10</v>
      </c>
      <c r="D2163">
        <v>1537417</v>
      </c>
      <c r="E2163">
        <v>2182</v>
      </c>
    </row>
    <row r="2164" spans="1:5" x14ac:dyDescent="0.2">
      <c r="A2164" t="s">
        <v>96</v>
      </c>
      <c r="B2164" t="s">
        <v>136</v>
      </c>
      <c r="C2164">
        <v>2</v>
      </c>
      <c r="D2164">
        <v>1534814</v>
      </c>
      <c r="E2164">
        <v>1654</v>
      </c>
    </row>
    <row r="2165" spans="1:5" x14ac:dyDescent="0.2">
      <c r="A2165" t="s">
        <v>96</v>
      </c>
      <c r="B2165" t="s">
        <v>136</v>
      </c>
      <c r="C2165">
        <v>3</v>
      </c>
      <c r="D2165">
        <v>1537349</v>
      </c>
      <c r="E2165">
        <v>2175</v>
      </c>
    </row>
    <row r="2166" spans="1:5" x14ac:dyDescent="0.2">
      <c r="A2166" t="s">
        <v>96</v>
      </c>
      <c r="B2166" t="s">
        <v>136</v>
      </c>
      <c r="C2166">
        <v>4</v>
      </c>
      <c r="D2166">
        <v>1535039</v>
      </c>
      <c r="E2166">
        <v>2163</v>
      </c>
    </row>
    <row r="2167" spans="1:5" x14ac:dyDescent="0.2">
      <c r="A2167" t="s">
        <v>96</v>
      </c>
      <c r="B2167" t="s">
        <v>136</v>
      </c>
      <c r="C2167">
        <v>5</v>
      </c>
      <c r="D2167">
        <v>1534518</v>
      </c>
      <c r="E2167">
        <v>2135</v>
      </c>
    </row>
    <row r="2168" spans="1:5" x14ac:dyDescent="0.2">
      <c r="A2168" t="s">
        <v>96</v>
      </c>
      <c r="B2168" t="s">
        <v>136</v>
      </c>
      <c r="C2168">
        <v>6</v>
      </c>
      <c r="D2168">
        <v>1535705</v>
      </c>
      <c r="E2168">
        <v>2218</v>
      </c>
    </row>
    <row r="2169" spans="1:5" x14ac:dyDescent="0.2">
      <c r="A2169" t="s">
        <v>96</v>
      </c>
      <c r="B2169" t="s">
        <v>136</v>
      </c>
      <c r="C2169">
        <v>7</v>
      </c>
      <c r="D2169">
        <v>1536750</v>
      </c>
      <c r="E2169">
        <v>2174</v>
      </c>
    </row>
    <row r="2170" spans="1:5" x14ac:dyDescent="0.2">
      <c r="A2170" t="s">
        <v>96</v>
      </c>
      <c r="B2170" t="s">
        <v>136</v>
      </c>
      <c r="C2170">
        <v>8</v>
      </c>
      <c r="D2170">
        <v>1535116</v>
      </c>
      <c r="E2170">
        <v>2251</v>
      </c>
    </row>
    <row r="2171" spans="1:5" x14ac:dyDescent="0.2">
      <c r="A2171" t="s">
        <v>96</v>
      </c>
      <c r="B2171" t="s">
        <v>136</v>
      </c>
      <c r="C2171">
        <v>9</v>
      </c>
      <c r="D2171">
        <v>1537428</v>
      </c>
      <c r="E2171">
        <v>2066</v>
      </c>
    </row>
    <row r="2172" spans="1:5" x14ac:dyDescent="0.2">
      <c r="A2172" t="s">
        <v>96</v>
      </c>
      <c r="B2172" t="s">
        <v>137</v>
      </c>
      <c r="C2172">
        <v>1</v>
      </c>
      <c r="D2172">
        <v>1518058</v>
      </c>
      <c r="E2172">
        <v>8962</v>
      </c>
    </row>
    <row r="2173" spans="1:5" x14ac:dyDescent="0.2">
      <c r="A2173" t="s">
        <v>96</v>
      </c>
      <c r="B2173" t="s">
        <v>137</v>
      </c>
      <c r="C2173">
        <v>10</v>
      </c>
      <c r="D2173">
        <v>1519977</v>
      </c>
      <c r="E2173">
        <v>8967</v>
      </c>
    </row>
    <row r="2174" spans="1:5" x14ac:dyDescent="0.2">
      <c r="A2174" t="s">
        <v>96</v>
      </c>
      <c r="B2174" t="s">
        <v>137</v>
      </c>
      <c r="C2174">
        <v>2</v>
      </c>
      <c r="D2174">
        <v>1517567</v>
      </c>
      <c r="E2174">
        <v>7726</v>
      </c>
    </row>
    <row r="2175" spans="1:5" x14ac:dyDescent="0.2">
      <c r="A2175" t="s">
        <v>96</v>
      </c>
      <c r="B2175" t="s">
        <v>137</v>
      </c>
      <c r="C2175">
        <v>3</v>
      </c>
      <c r="D2175">
        <v>1520162</v>
      </c>
      <c r="E2175">
        <v>9168</v>
      </c>
    </row>
    <row r="2176" spans="1:5" x14ac:dyDescent="0.2">
      <c r="A2176" t="s">
        <v>96</v>
      </c>
      <c r="B2176" t="s">
        <v>137</v>
      </c>
      <c r="C2176">
        <v>4</v>
      </c>
      <c r="D2176">
        <v>1517741</v>
      </c>
      <c r="E2176">
        <v>8930</v>
      </c>
    </row>
    <row r="2177" spans="1:5" x14ac:dyDescent="0.2">
      <c r="A2177" t="s">
        <v>96</v>
      </c>
      <c r="B2177" t="s">
        <v>137</v>
      </c>
      <c r="C2177">
        <v>5</v>
      </c>
      <c r="D2177">
        <v>1517634</v>
      </c>
      <c r="E2177">
        <v>9096</v>
      </c>
    </row>
    <row r="2178" spans="1:5" x14ac:dyDescent="0.2">
      <c r="A2178" t="s">
        <v>96</v>
      </c>
      <c r="B2178" t="s">
        <v>137</v>
      </c>
      <c r="C2178">
        <v>6</v>
      </c>
      <c r="D2178">
        <v>1518846</v>
      </c>
      <c r="E2178">
        <v>9041</v>
      </c>
    </row>
    <row r="2179" spans="1:5" x14ac:dyDescent="0.2">
      <c r="A2179" t="s">
        <v>96</v>
      </c>
      <c r="B2179" t="s">
        <v>137</v>
      </c>
      <c r="C2179">
        <v>7</v>
      </c>
      <c r="D2179">
        <v>1519003</v>
      </c>
      <c r="E2179">
        <v>9390</v>
      </c>
    </row>
    <row r="2180" spans="1:5" x14ac:dyDescent="0.2">
      <c r="A2180" t="s">
        <v>96</v>
      </c>
      <c r="B2180" t="s">
        <v>137</v>
      </c>
      <c r="C2180">
        <v>8</v>
      </c>
      <c r="D2180">
        <v>1518463</v>
      </c>
      <c r="E2180">
        <v>9194</v>
      </c>
    </row>
    <row r="2181" spans="1:5" x14ac:dyDescent="0.2">
      <c r="A2181" t="s">
        <v>96</v>
      </c>
      <c r="B2181" t="s">
        <v>137</v>
      </c>
      <c r="C2181">
        <v>9</v>
      </c>
      <c r="D2181">
        <v>1519698</v>
      </c>
      <c r="E2181">
        <v>9169</v>
      </c>
    </row>
    <row r="2182" spans="1:5" x14ac:dyDescent="0.2">
      <c r="A2182" t="s">
        <v>96</v>
      </c>
      <c r="B2182" t="s">
        <v>138</v>
      </c>
      <c r="C2182">
        <v>1</v>
      </c>
      <c r="D2182">
        <v>1417396</v>
      </c>
      <c r="E2182">
        <v>9373</v>
      </c>
    </row>
    <row r="2183" spans="1:5" x14ac:dyDescent="0.2">
      <c r="A2183" t="s">
        <v>96</v>
      </c>
      <c r="B2183" t="s">
        <v>138</v>
      </c>
      <c r="C2183">
        <v>10</v>
      </c>
      <c r="D2183">
        <v>1421194</v>
      </c>
      <c r="E2183">
        <v>11957</v>
      </c>
    </row>
    <row r="2184" spans="1:5" x14ac:dyDescent="0.2">
      <c r="A2184" t="s">
        <v>96</v>
      </c>
      <c r="B2184" t="s">
        <v>138</v>
      </c>
      <c r="C2184">
        <v>2</v>
      </c>
      <c r="D2184">
        <v>1418816</v>
      </c>
      <c r="E2184">
        <v>11982</v>
      </c>
    </row>
    <row r="2185" spans="1:5" x14ac:dyDescent="0.2">
      <c r="A2185" t="s">
        <v>96</v>
      </c>
      <c r="B2185" t="s">
        <v>138</v>
      </c>
      <c r="C2185">
        <v>3</v>
      </c>
      <c r="D2185">
        <v>1420467</v>
      </c>
      <c r="E2185">
        <v>12009</v>
      </c>
    </row>
    <row r="2186" spans="1:5" x14ac:dyDescent="0.2">
      <c r="A2186" t="s">
        <v>96</v>
      </c>
      <c r="B2186" t="s">
        <v>138</v>
      </c>
      <c r="C2186">
        <v>4</v>
      </c>
      <c r="D2186">
        <v>1418096</v>
      </c>
      <c r="E2186">
        <v>11993</v>
      </c>
    </row>
    <row r="2187" spans="1:5" x14ac:dyDescent="0.2">
      <c r="A2187" t="s">
        <v>96</v>
      </c>
      <c r="B2187" t="s">
        <v>138</v>
      </c>
      <c r="C2187">
        <v>5</v>
      </c>
      <c r="D2187">
        <v>1418805</v>
      </c>
      <c r="E2187">
        <v>11795</v>
      </c>
    </row>
    <row r="2188" spans="1:5" x14ac:dyDescent="0.2">
      <c r="A2188" t="s">
        <v>96</v>
      </c>
      <c r="B2188" t="s">
        <v>138</v>
      </c>
      <c r="C2188">
        <v>6</v>
      </c>
      <c r="D2188">
        <v>1420111</v>
      </c>
      <c r="E2188">
        <v>12115</v>
      </c>
    </row>
    <row r="2189" spans="1:5" x14ac:dyDescent="0.2">
      <c r="A2189" t="s">
        <v>96</v>
      </c>
      <c r="B2189" t="s">
        <v>138</v>
      </c>
      <c r="C2189">
        <v>7</v>
      </c>
      <c r="D2189">
        <v>1419554</v>
      </c>
      <c r="E2189">
        <v>11948</v>
      </c>
    </row>
    <row r="2190" spans="1:5" x14ac:dyDescent="0.2">
      <c r="A2190" t="s">
        <v>96</v>
      </c>
      <c r="B2190" t="s">
        <v>138</v>
      </c>
      <c r="C2190">
        <v>8</v>
      </c>
      <c r="D2190">
        <v>1419289</v>
      </c>
      <c r="E2190">
        <v>12055</v>
      </c>
    </row>
    <row r="2191" spans="1:5" x14ac:dyDescent="0.2">
      <c r="A2191" t="s">
        <v>96</v>
      </c>
      <c r="B2191" t="s">
        <v>138</v>
      </c>
      <c r="C2191">
        <v>9</v>
      </c>
      <c r="D2191">
        <v>1419533</v>
      </c>
      <c r="E2191">
        <v>11938</v>
      </c>
    </row>
    <row r="2192" spans="1:5" x14ac:dyDescent="0.2">
      <c r="A2192" t="s">
        <v>96</v>
      </c>
      <c r="B2192" t="s">
        <v>139</v>
      </c>
      <c r="C2192">
        <v>1</v>
      </c>
      <c r="D2192">
        <v>1422120</v>
      </c>
      <c r="E2192">
        <v>10439</v>
      </c>
    </row>
    <row r="2193" spans="1:5" x14ac:dyDescent="0.2">
      <c r="A2193" t="s">
        <v>96</v>
      </c>
      <c r="B2193" t="s">
        <v>139</v>
      </c>
      <c r="C2193">
        <v>10</v>
      </c>
      <c r="D2193">
        <v>1424263</v>
      </c>
      <c r="E2193">
        <v>13173</v>
      </c>
    </row>
    <row r="2194" spans="1:5" x14ac:dyDescent="0.2">
      <c r="A2194" t="s">
        <v>96</v>
      </c>
      <c r="B2194" t="s">
        <v>139</v>
      </c>
      <c r="C2194">
        <v>2</v>
      </c>
      <c r="D2194">
        <v>1423161</v>
      </c>
      <c r="E2194">
        <v>13078</v>
      </c>
    </row>
    <row r="2195" spans="1:5" x14ac:dyDescent="0.2">
      <c r="A2195" t="s">
        <v>96</v>
      </c>
      <c r="B2195" t="s">
        <v>139</v>
      </c>
      <c r="C2195">
        <v>3</v>
      </c>
      <c r="D2195">
        <v>1424493</v>
      </c>
      <c r="E2195">
        <v>13083</v>
      </c>
    </row>
    <row r="2196" spans="1:5" x14ac:dyDescent="0.2">
      <c r="A2196" t="s">
        <v>96</v>
      </c>
      <c r="B2196" t="s">
        <v>139</v>
      </c>
      <c r="C2196">
        <v>4</v>
      </c>
      <c r="D2196">
        <v>1422206</v>
      </c>
      <c r="E2196">
        <v>13193</v>
      </c>
    </row>
    <row r="2197" spans="1:5" x14ac:dyDescent="0.2">
      <c r="A2197" t="s">
        <v>96</v>
      </c>
      <c r="B2197" t="s">
        <v>139</v>
      </c>
      <c r="C2197">
        <v>5</v>
      </c>
      <c r="D2197">
        <v>1421903</v>
      </c>
      <c r="E2197">
        <v>13132</v>
      </c>
    </row>
    <row r="2198" spans="1:5" x14ac:dyDescent="0.2">
      <c r="A2198" t="s">
        <v>96</v>
      </c>
      <c r="B2198" t="s">
        <v>139</v>
      </c>
      <c r="C2198">
        <v>6</v>
      </c>
      <c r="D2198">
        <v>1423446</v>
      </c>
      <c r="E2198">
        <v>13099</v>
      </c>
    </row>
    <row r="2199" spans="1:5" x14ac:dyDescent="0.2">
      <c r="A2199" t="s">
        <v>96</v>
      </c>
      <c r="B2199" t="s">
        <v>139</v>
      </c>
      <c r="C2199">
        <v>7</v>
      </c>
      <c r="D2199">
        <v>1423637</v>
      </c>
      <c r="E2199">
        <v>13127</v>
      </c>
    </row>
    <row r="2200" spans="1:5" x14ac:dyDescent="0.2">
      <c r="A2200" t="s">
        <v>96</v>
      </c>
      <c r="B2200" t="s">
        <v>139</v>
      </c>
      <c r="C2200">
        <v>8</v>
      </c>
      <c r="D2200">
        <v>1423793</v>
      </c>
      <c r="E2200">
        <v>10138</v>
      </c>
    </row>
    <row r="2201" spans="1:5" x14ac:dyDescent="0.2">
      <c r="A2201" t="s">
        <v>96</v>
      </c>
      <c r="B2201" t="s">
        <v>139</v>
      </c>
      <c r="C2201">
        <v>9</v>
      </c>
      <c r="D2201">
        <v>1423613</v>
      </c>
      <c r="E2201">
        <v>13084</v>
      </c>
    </row>
    <row r="2202" spans="1:5" x14ac:dyDescent="0.2">
      <c r="A2202" t="s">
        <v>96</v>
      </c>
      <c r="B2202" t="s">
        <v>140</v>
      </c>
      <c r="C2202">
        <v>1</v>
      </c>
      <c r="D2202">
        <v>1426751</v>
      </c>
      <c r="E2202">
        <v>15745</v>
      </c>
    </row>
    <row r="2203" spans="1:5" x14ac:dyDescent="0.2">
      <c r="A2203" t="s">
        <v>96</v>
      </c>
      <c r="B2203" t="s">
        <v>140</v>
      </c>
      <c r="C2203">
        <v>10</v>
      </c>
      <c r="D2203">
        <v>1429461</v>
      </c>
      <c r="E2203">
        <v>15387</v>
      </c>
    </row>
    <row r="2204" spans="1:5" x14ac:dyDescent="0.2">
      <c r="A2204" t="s">
        <v>96</v>
      </c>
      <c r="B2204" t="s">
        <v>140</v>
      </c>
      <c r="C2204">
        <v>2</v>
      </c>
      <c r="D2204">
        <v>1427755</v>
      </c>
      <c r="E2204">
        <v>12049</v>
      </c>
    </row>
    <row r="2205" spans="1:5" x14ac:dyDescent="0.2">
      <c r="A2205" t="s">
        <v>96</v>
      </c>
      <c r="B2205" t="s">
        <v>140</v>
      </c>
      <c r="C2205">
        <v>3</v>
      </c>
      <c r="D2205">
        <v>1429192</v>
      </c>
      <c r="E2205">
        <v>15156</v>
      </c>
    </row>
    <row r="2206" spans="1:5" x14ac:dyDescent="0.2">
      <c r="A2206" t="s">
        <v>96</v>
      </c>
      <c r="B2206" t="s">
        <v>140</v>
      </c>
      <c r="C2206">
        <v>4</v>
      </c>
      <c r="D2206">
        <v>1427846</v>
      </c>
      <c r="E2206">
        <v>15207</v>
      </c>
    </row>
    <row r="2207" spans="1:5" x14ac:dyDescent="0.2">
      <c r="A2207" t="s">
        <v>96</v>
      </c>
      <c r="B2207" t="s">
        <v>140</v>
      </c>
      <c r="C2207">
        <v>5</v>
      </c>
      <c r="D2207">
        <v>1427795</v>
      </c>
      <c r="E2207">
        <v>15457</v>
      </c>
    </row>
    <row r="2208" spans="1:5" x14ac:dyDescent="0.2">
      <c r="A2208" t="s">
        <v>96</v>
      </c>
      <c r="B2208" t="s">
        <v>140</v>
      </c>
      <c r="C2208">
        <v>6</v>
      </c>
      <c r="D2208">
        <v>1428734</v>
      </c>
      <c r="E2208">
        <v>15442</v>
      </c>
    </row>
    <row r="2209" spans="1:5" x14ac:dyDescent="0.2">
      <c r="A2209" t="s">
        <v>96</v>
      </c>
      <c r="B2209" t="s">
        <v>140</v>
      </c>
      <c r="C2209">
        <v>7</v>
      </c>
      <c r="D2209">
        <v>1428495</v>
      </c>
      <c r="E2209">
        <v>15291</v>
      </c>
    </row>
    <row r="2210" spans="1:5" x14ac:dyDescent="0.2">
      <c r="A2210" t="s">
        <v>96</v>
      </c>
      <c r="B2210" t="s">
        <v>140</v>
      </c>
      <c r="C2210">
        <v>8</v>
      </c>
      <c r="D2210">
        <v>1428826</v>
      </c>
      <c r="E2210">
        <v>15304</v>
      </c>
    </row>
    <row r="2211" spans="1:5" x14ac:dyDescent="0.2">
      <c r="A2211" t="s">
        <v>96</v>
      </c>
      <c r="B2211" t="s">
        <v>140</v>
      </c>
      <c r="C2211">
        <v>9</v>
      </c>
      <c r="D2211">
        <v>1428589</v>
      </c>
      <c r="E2211">
        <v>15242</v>
      </c>
    </row>
    <row r="2212" spans="1:5" x14ac:dyDescent="0.2">
      <c r="A2212" t="s">
        <v>96</v>
      </c>
      <c r="B2212" t="s">
        <v>141</v>
      </c>
      <c r="C2212">
        <v>1</v>
      </c>
      <c r="D2212">
        <v>1386315</v>
      </c>
      <c r="E2212">
        <v>9307</v>
      </c>
    </row>
    <row r="2213" spans="1:5" x14ac:dyDescent="0.2">
      <c r="A2213" t="s">
        <v>96</v>
      </c>
      <c r="B2213" t="s">
        <v>141</v>
      </c>
      <c r="C2213">
        <v>10</v>
      </c>
      <c r="D2213">
        <v>1385308</v>
      </c>
      <c r="E2213">
        <v>7356</v>
      </c>
    </row>
    <row r="2214" spans="1:5" x14ac:dyDescent="0.2">
      <c r="A2214" t="s">
        <v>96</v>
      </c>
      <c r="B2214" t="s">
        <v>141</v>
      </c>
      <c r="C2214">
        <v>2</v>
      </c>
      <c r="D2214">
        <v>1387403</v>
      </c>
      <c r="E2214">
        <v>9271</v>
      </c>
    </row>
    <row r="2215" spans="1:5" x14ac:dyDescent="0.2">
      <c r="A2215" t="s">
        <v>96</v>
      </c>
      <c r="B2215" t="s">
        <v>141</v>
      </c>
      <c r="C2215">
        <v>3</v>
      </c>
      <c r="D2215">
        <v>1386842</v>
      </c>
      <c r="E2215">
        <v>9435</v>
      </c>
    </row>
    <row r="2216" spans="1:5" x14ac:dyDescent="0.2">
      <c r="A2216" t="s">
        <v>96</v>
      </c>
      <c r="B2216" t="s">
        <v>141</v>
      </c>
      <c r="C2216">
        <v>4</v>
      </c>
      <c r="D2216">
        <v>1385171</v>
      </c>
      <c r="E2216">
        <v>9348</v>
      </c>
    </row>
    <row r="2217" spans="1:5" x14ac:dyDescent="0.2">
      <c r="A2217" t="s">
        <v>96</v>
      </c>
      <c r="B2217" t="s">
        <v>141</v>
      </c>
      <c r="C2217">
        <v>5</v>
      </c>
      <c r="D2217">
        <v>1384856</v>
      </c>
      <c r="E2217">
        <v>7236</v>
      </c>
    </row>
    <row r="2218" spans="1:5" x14ac:dyDescent="0.2">
      <c r="A2218" t="s">
        <v>96</v>
      </c>
      <c r="B2218" t="s">
        <v>141</v>
      </c>
      <c r="C2218">
        <v>6</v>
      </c>
      <c r="D2218">
        <v>1385261</v>
      </c>
      <c r="E2218">
        <v>9296</v>
      </c>
    </row>
    <row r="2219" spans="1:5" x14ac:dyDescent="0.2">
      <c r="A2219" t="s">
        <v>96</v>
      </c>
      <c r="B2219" t="s">
        <v>141</v>
      </c>
      <c r="C2219">
        <v>7</v>
      </c>
      <c r="D2219">
        <v>1385976</v>
      </c>
      <c r="E2219">
        <v>9369</v>
      </c>
    </row>
    <row r="2220" spans="1:5" x14ac:dyDescent="0.2">
      <c r="A2220" t="s">
        <v>96</v>
      </c>
      <c r="B2220" t="s">
        <v>141</v>
      </c>
      <c r="C2220">
        <v>8</v>
      </c>
      <c r="D2220">
        <v>1384557</v>
      </c>
      <c r="E2220">
        <v>9327</v>
      </c>
    </row>
    <row r="2221" spans="1:5" x14ac:dyDescent="0.2">
      <c r="A2221" t="s">
        <v>96</v>
      </c>
      <c r="B2221" t="s">
        <v>141</v>
      </c>
      <c r="C2221">
        <v>9</v>
      </c>
      <c r="D2221">
        <v>1386530</v>
      </c>
      <c r="E2221">
        <v>7213</v>
      </c>
    </row>
    <row r="2222" spans="1:5" x14ac:dyDescent="0.2">
      <c r="A2222" t="s">
        <v>96</v>
      </c>
      <c r="B2222" t="s">
        <v>142</v>
      </c>
      <c r="C2222">
        <v>1</v>
      </c>
      <c r="D2222">
        <v>1429219</v>
      </c>
      <c r="E2222">
        <v>17700</v>
      </c>
    </row>
    <row r="2223" spans="1:5" x14ac:dyDescent="0.2">
      <c r="A2223" t="s">
        <v>96</v>
      </c>
      <c r="B2223" t="s">
        <v>142</v>
      </c>
      <c r="C2223">
        <v>10</v>
      </c>
      <c r="D2223">
        <v>1431557</v>
      </c>
      <c r="E2223">
        <v>17648</v>
      </c>
    </row>
    <row r="2224" spans="1:5" x14ac:dyDescent="0.2">
      <c r="A2224" t="s">
        <v>96</v>
      </c>
      <c r="B2224" t="s">
        <v>142</v>
      </c>
      <c r="C2224">
        <v>2</v>
      </c>
      <c r="D2224">
        <v>1430494</v>
      </c>
      <c r="E2224">
        <v>17834</v>
      </c>
    </row>
    <row r="2225" spans="1:5" x14ac:dyDescent="0.2">
      <c r="A2225" t="s">
        <v>96</v>
      </c>
      <c r="B2225" t="s">
        <v>142</v>
      </c>
      <c r="C2225">
        <v>3</v>
      </c>
      <c r="D2225">
        <v>1432460</v>
      </c>
      <c r="E2225">
        <v>17525</v>
      </c>
    </row>
    <row r="2226" spans="1:5" x14ac:dyDescent="0.2">
      <c r="A2226" t="s">
        <v>96</v>
      </c>
      <c r="B2226" t="s">
        <v>142</v>
      </c>
      <c r="C2226">
        <v>4</v>
      </c>
      <c r="D2226">
        <v>1430016</v>
      </c>
      <c r="E2226">
        <v>17588</v>
      </c>
    </row>
    <row r="2227" spans="1:5" x14ac:dyDescent="0.2">
      <c r="A2227" t="s">
        <v>96</v>
      </c>
      <c r="B2227" t="s">
        <v>142</v>
      </c>
      <c r="C2227">
        <v>5</v>
      </c>
      <c r="D2227">
        <v>1430465</v>
      </c>
      <c r="E2227">
        <v>17789</v>
      </c>
    </row>
    <row r="2228" spans="1:5" x14ac:dyDescent="0.2">
      <c r="A2228" t="s">
        <v>96</v>
      </c>
      <c r="B2228" t="s">
        <v>142</v>
      </c>
      <c r="C2228">
        <v>6</v>
      </c>
      <c r="D2228">
        <v>1432152</v>
      </c>
      <c r="E2228">
        <v>17455</v>
      </c>
    </row>
    <row r="2229" spans="1:5" x14ac:dyDescent="0.2">
      <c r="A2229" t="s">
        <v>96</v>
      </c>
      <c r="B2229" t="s">
        <v>142</v>
      </c>
      <c r="C2229">
        <v>7</v>
      </c>
      <c r="D2229">
        <v>1431605</v>
      </c>
      <c r="E2229">
        <v>17523</v>
      </c>
    </row>
    <row r="2230" spans="1:5" x14ac:dyDescent="0.2">
      <c r="A2230" t="s">
        <v>96</v>
      </c>
      <c r="B2230" t="s">
        <v>142</v>
      </c>
      <c r="C2230">
        <v>8</v>
      </c>
      <c r="D2230">
        <v>1431143</v>
      </c>
      <c r="E2230">
        <v>17496</v>
      </c>
    </row>
    <row r="2231" spans="1:5" x14ac:dyDescent="0.2">
      <c r="A2231" t="s">
        <v>96</v>
      </c>
      <c r="B2231" t="s">
        <v>142</v>
      </c>
      <c r="C2231">
        <v>9</v>
      </c>
      <c r="D2231">
        <v>1430833</v>
      </c>
      <c r="E2231">
        <v>13803</v>
      </c>
    </row>
    <row r="2232" spans="1:5" x14ac:dyDescent="0.2">
      <c r="A2232" t="s">
        <v>96</v>
      </c>
      <c r="B2232" t="s">
        <v>143</v>
      </c>
      <c r="C2232">
        <v>1</v>
      </c>
      <c r="D2232">
        <v>1390661</v>
      </c>
      <c r="E2232">
        <v>9607</v>
      </c>
    </row>
    <row r="2233" spans="1:5" x14ac:dyDescent="0.2">
      <c r="A2233" t="s">
        <v>96</v>
      </c>
      <c r="B2233" t="s">
        <v>143</v>
      </c>
      <c r="C2233">
        <v>10</v>
      </c>
      <c r="D2233">
        <v>1392364</v>
      </c>
      <c r="E2233">
        <v>9555</v>
      </c>
    </row>
    <row r="2234" spans="1:5" x14ac:dyDescent="0.2">
      <c r="A2234" t="s">
        <v>96</v>
      </c>
      <c r="B2234" t="s">
        <v>143</v>
      </c>
      <c r="C2234">
        <v>2</v>
      </c>
      <c r="D2234">
        <v>1391345</v>
      </c>
      <c r="E2234">
        <v>9540</v>
      </c>
    </row>
    <row r="2235" spans="1:5" x14ac:dyDescent="0.2">
      <c r="A2235" t="s">
        <v>96</v>
      </c>
      <c r="B2235" t="s">
        <v>143</v>
      </c>
      <c r="C2235">
        <v>3</v>
      </c>
      <c r="D2235">
        <v>1391838</v>
      </c>
      <c r="E2235">
        <v>9625</v>
      </c>
    </row>
    <row r="2236" spans="1:5" x14ac:dyDescent="0.2">
      <c r="A2236" t="s">
        <v>96</v>
      </c>
      <c r="B2236" t="s">
        <v>143</v>
      </c>
      <c r="C2236">
        <v>4</v>
      </c>
      <c r="D2236">
        <v>1390794</v>
      </c>
      <c r="E2236">
        <v>9536</v>
      </c>
    </row>
    <row r="2237" spans="1:5" x14ac:dyDescent="0.2">
      <c r="A2237" t="s">
        <v>96</v>
      </c>
      <c r="B2237" t="s">
        <v>143</v>
      </c>
      <c r="C2237">
        <v>5</v>
      </c>
      <c r="D2237">
        <v>1391109</v>
      </c>
      <c r="E2237">
        <v>9423</v>
      </c>
    </row>
    <row r="2238" spans="1:5" x14ac:dyDescent="0.2">
      <c r="A2238" t="s">
        <v>96</v>
      </c>
      <c r="B2238" t="s">
        <v>143</v>
      </c>
      <c r="C2238">
        <v>6</v>
      </c>
      <c r="D2238">
        <v>1390239</v>
      </c>
      <c r="E2238">
        <v>9454</v>
      </c>
    </row>
    <row r="2239" spans="1:5" x14ac:dyDescent="0.2">
      <c r="A2239" t="s">
        <v>96</v>
      </c>
      <c r="B2239" t="s">
        <v>143</v>
      </c>
      <c r="C2239">
        <v>7</v>
      </c>
      <c r="D2239">
        <v>1391530</v>
      </c>
      <c r="E2239">
        <v>7380</v>
      </c>
    </row>
    <row r="2240" spans="1:5" x14ac:dyDescent="0.2">
      <c r="A2240" t="s">
        <v>96</v>
      </c>
      <c r="B2240" t="s">
        <v>143</v>
      </c>
      <c r="C2240">
        <v>8</v>
      </c>
      <c r="D2240">
        <v>1390503</v>
      </c>
      <c r="E2240">
        <v>9352</v>
      </c>
    </row>
    <row r="2241" spans="1:5" x14ac:dyDescent="0.2">
      <c r="A2241" t="s">
        <v>96</v>
      </c>
      <c r="B2241" t="s">
        <v>143</v>
      </c>
      <c r="C2241">
        <v>9</v>
      </c>
      <c r="D2241">
        <v>1391837</v>
      </c>
      <c r="E2241">
        <v>9616</v>
      </c>
    </row>
    <row r="2242" spans="1:5" x14ac:dyDescent="0.2">
      <c r="A2242" t="s">
        <v>96</v>
      </c>
      <c r="B2242" t="s">
        <v>144</v>
      </c>
      <c r="C2242">
        <v>1</v>
      </c>
      <c r="D2242">
        <v>1432538</v>
      </c>
      <c r="E2242">
        <v>22503</v>
      </c>
    </row>
    <row r="2243" spans="1:5" x14ac:dyDescent="0.2">
      <c r="A2243" t="s">
        <v>96</v>
      </c>
      <c r="B2243" t="s">
        <v>144</v>
      </c>
      <c r="C2243">
        <v>10</v>
      </c>
      <c r="D2243">
        <v>1435012</v>
      </c>
      <c r="E2243">
        <v>22021</v>
      </c>
    </row>
    <row r="2244" spans="1:5" x14ac:dyDescent="0.2">
      <c r="A2244" t="s">
        <v>96</v>
      </c>
      <c r="B2244" t="s">
        <v>144</v>
      </c>
      <c r="C2244">
        <v>2</v>
      </c>
      <c r="D2244">
        <v>1433021</v>
      </c>
      <c r="E2244">
        <v>22079</v>
      </c>
    </row>
    <row r="2245" spans="1:5" x14ac:dyDescent="0.2">
      <c r="A2245" t="s">
        <v>96</v>
      </c>
      <c r="B2245" t="s">
        <v>144</v>
      </c>
      <c r="C2245">
        <v>3</v>
      </c>
      <c r="D2245">
        <v>1435148</v>
      </c>
      <c r="E2245">
        <v>22085</v>
      </c>
    </row>
    <row r="2246" spans="1:5" x14ac:dyDescent="0.2">
      <c r="A2246" t="s">
        <v>96</v>
      </c>
      <c r="B2246" t="s">
        <v>144</v>
      </c>
      <c r="C2246">
        <v>4</v>
      </c>
      <c r="D2246">
        <v>1433356</v>
      </c>
      <c r="E2246">
        <v>22162</v>
      </c>
    </row>
    <row r="2247" spans="1:5" x14ac:dyDescent="0.2">
      <c r="A2247" t="s">
        <v>96</v>
      </c>
      <c r="B2247" t="s">
        <v>144</v>
      </c>
      <c r="C2247">
        <v>5</v>
      </c>
      <c r="D2247">
        <v>1433322</v>
      </c>
      <c r="E2247">
        <v>22114</v>
      </c>
    </row>
    <row r="2248" spans="1:5" x14ac:dyDescent="0.2">
      <c r="A2248" t="s">
        <v>96</v>
      </c>
      <c r="B2248" t="s">
        <v>144</v>
      </c>
      <c r="C2248">
        <v>6</v>
      </c>
      <c r="D2248">
        <v>1434822</v>
      </c>
      <c r="E2248">
        <v>22162</v>
      </c>
    </row>
    <row r="2249" spans="1:5" x14ac:dyDescent="0.2">
      <c r="A2249" t="s">
        <v>96</v>
      </c>
      <c r="B2249" t="s">
        <v>144</v>
      </c>
      <c r="C2249">
        <v>7</v>
      </c>
      <c r="D2249">
        <v>1434352</v>
      </c>
      <c r="E2249">
        <v>16882</v>
      </c>
    </row>
    <row r="2250" spans="1:5" x14ac:dyDescent="0.2">
      <c r="A2250" t="s">
        <v>96</v>
      </c>
      <c r="B2250" t="s">
        <v>144</v>
      </c>
      <c r="C2250">
        <v>8</v>
      </c>
      <c r="D2250">
        <v>1433837</v>
      </c>
      <c r="E2250">
        <v>22063</v>
      </c>
    </row>
    <row r="2251" spans="1:5" x14ac:dyDescent="0.2">
      <c r="A2251" t="s">
        <v>96</v>
      </c>
      <c r="B2251" t="s">
        <v>144</v>
      </c>
      <c r="C2251">
        <v>9</v>
      </c>
      <c r="D2251">
        <v>1434451</v>
      </c>
      <c r="E2251">
        <v>21963</v>
      </c>
    </row>
    <row r="2252" spans="1:5" x14ac:dyDescent="0.2">
      <c r="A2252" t="s">
        <v>96</v>
      </c>
      <c r="B2252" t="s">
        <v>145</v>
      </c>
      <c r="C2252">
        <v>1</v>
      </c>
      <c r="D2252">
        <v>1397508</v>
      </c>
      <c r="E2252">
        <v>9746</v>
      </c>
    </row>
    <row r="2253" spans="1:5" x14ac:dyDescent="0.2">
      <c r="A2253" t="s">
        <v>96</v>
      </c>
      <c r="B2253" t="s">
        <v>145</v>
      </c>
      <c r="C2253">
        <v>10</v>
      </c>
      <c r="D2253">
        <v>1399905</v>
      </c>
      <c r="E2253">
        <v>9652</v>
      </c>
    </row>
    <row r="2254" spans="1:5" x14ac:dyDescent="0.2">
      <c r="A2254" t="s">
        <v>96</v>
      </c>
      <c r="B2254" t="s">
        <v>145</v>
      </c>
      <c r="C2254">
        <v>2</v>
      </c>
      <c r="D2254">
        <v>1398296</v>
      </c>
      <c r="E2254">
        <v>9721</v>
      </c>
    </row>
    <row r="2255" spans="1:5" x14ac:dyDescent="0.2">
      <c r="A2255" t="s">
        <v>96</v>
      </c>
      <c r="B2255" t="s">
        <v>145</v>
      </c>
      <c r="C2255">
        <v>3</v>
      </c>
      <c r="D2255">
        <v>1399113</v>
      </c>
      <c r="E2255">
        <v>9761</v>
      </c>
    </row>
    <row r="2256" spans="1:5" x14ac:dyDescent="0.2">
      <c r="A2256" t="s">
        <v>96</v>
      </c>
      <c r="B2256" t="s">
        <v>145</v>
      </c>
      <c r="C2256">
        <v>4</v>
      </c>
      <c r="D2256">
        <v>1396719</v>
      </c>
      <c r="E2256">
        <v>9768</v>
      </c>
    </row>
    <row r="2257" spans="1:5" x14ac:dyDescent="0.2">
      <c r="A2257" t="s">
        <v>96</v>
      </c>
      <c r="B2257" t="s">
        <v>145</v>
      </c>
      <c r="C2257">
        <v>5</v>
      </c>
      <c r="D2257">
        <v>1398253</v>
      </c>
      <c r="E2257">
        <v>9934</v>
      </c>
    </row>
    <row r="2258" spans="1:5" x14ac:dyDescent="0.2">
      <c r="A2258" t="s">
        <v>96</v>
      </c>
      <c r="B2258" t="s">
        <v>145</v>
      </c>
      <c r="C2258">
        <v>6</v>
      </c>
      <c r="D2258">
        <v>1399097</v>
      </c>
      <c r="E2258">
        <v>9875</v>
      </c>
    </row>
    <row r="2259" spans="1:5" x14ac:dyDescent="0.2">
      <c r="A2259" t="s">
        <v>96</v>
      </c>
      <c r="B2259" t="s">
        <v>145</v>
      </c>
      <c r="C2259">
        <v>7</v>
      </c>
      <c r="D2259">
        <v>1398766</v>
      </c>
      <c r="E2259">
        <v>9873</v>
      </c>
    </row>
    <row r="2260" spans="1:5" x14ac:dyDescent="0.2">
      <c r="A2260" t="s">
        <v>96</v>
      </c>
      <c r="B2260" t="s">
        <v>145</v>
      </c>
      <c r="C2260">
        <v>8</v>
      </c>
      <c r="D2260">
        <v>1399535</v>
      </c>
      <c r="E2260">
        <v>9796</v>
      </c>
    </row>
    <row r="2261" spans="1:5" x14ac:dyDescent="0.2">
      <c r="A2261" t="s">
        <v>96</v>
      </c>
      <c r="B2261" t="s">
        <v>145</v>
      </c>
      <c r="C2261">
        <v>9</v>
      </c>
      <c r="D2261">
        <v>1397019</v>
      </c>
      <c r="E2261">
        <v>9593</v>
      </c>
    </row>
    <row r="2262" spans="1:5" x14ac:dyDescent="0.2">
      <c r="A2262" t="s">
        <v>96</v>
      </c>
      <c r="B2262" t="s">
        <v>146</v>
      </c>
      <c r="C2262">
        <v>1</v>
      </c>
      <c r="D2262">
        <v>1406028</v>
      </c>
      <c r="E2262">
        <v>10302</v>
      </c>
    </row>
    <row r="2263" spans="1:5" x14ac:dyDescent="0.2">
      <c r="A2263" t="s">
        <v>96</v>
      </c>
      <c r="B2263" t="s">
        <v>146</v>
      </c>
      <c r="C2263">
        <v>10</v>
      </c>
      <c r="D2263">
        <v>1407911</v>
      </c>
      <c r="E2263">
        <v>8193</v>
      </c>
    </row>
    <row r="2264" spans="1:5" x14ac:dyDescent="0.2">
      <c r="A2264" t="s">
        <v>96</v>
      </c>
      <c r="B2264" t="s">
        <v>146</v>
      </c>
      <c r="C2264">
        <v>2</v>
      </c>
      <c r="D2264">
        <v>1407994</v>
      </c>
      <c r="E2264">
        <v>8184</v>
      </c>
    </row>
    <row r="2265" spans="1:5" x14ac:dyDescent="0.2">
      <c r="A2265" t="s">
        <v>96</v>
      </c>
      <c r="B2265" t="s">
        <v>146</v>
      </c>
      <c r="C2265">
        <v>3</v>
      </c>
      <c r="D2265">
        <v>1408060</v>
      </c>
      <c r="E2265">
        <v>10474</v>
      </c>
    </row>
    <row r="2266" spans="1:5" x14ac:dyDescent="0.2">
      <c r="A2266" t="s">
        <v>96</v>
      </c>
      <c r="B2266" t="s">
        <v>146</v>
      </c>
      <c r="C2266">
        <v>4</v>
      </c>
      <c r="D2266">
        <v>1406769</v>
      </c>
      <c r="E2266">
        <v>10401</v>
      </c>
    </row>
    <row r="2267" spans="1:5" x14ac:dyDescent="0.2">
      <c r="A2267" t="s">
        <v>96</v>
      </c>
      <c r="B2267" t="s">
        <v>146</v>
      </c>
      <c r="C2267">
        <v>5</v>
      </c>
      <c r="D2267">
        <v>1406354</v>
      </c>
      <c r="E2267">
        <v>10178</v>
      </c>
    </row>
    <row r="2268" spans="1:5" x14ac:dyDescent="0.2">
      <c r="A2268" t="s">
        <v>96</v>
      </c>
      <c r="B2268" t="s">
        <v>146</v>
      </c>
      <c r="C2268">
        <v>6</v>
      </c>
      <c r="D2268">
        <v>1409038</v>
      </c>
      <c r="E2268">
        <v>10415</v>
      </c>
    </row>
    <row r="2269" spans="1:5" x14ac:dyDescent="0.2">
      <c r="A2269" t="s">
        <v>96</v>
      </c>
      <c r="B2269" t="s">
        <v>146</v>
      </c>
      <c r="C2269">
        <v>7</v>
      </c>
      <c r="D2269">
        <v>1407797</v>
      </c>
      <c r="E2269">
        <v>10372</v>
      </c>
    </row>
    <row r="2270" spans="1:5" x14ac:dyDescent="0.2">
      <c r="A2270" t="s">
        <v>96</v>
      </c>
      <c r="B2270" t="s">
        <v>146</v>
      </c>
      <c r="C2270">
        <v>8</v>
      </c>
      <c r="D2270">
        <v>1405927</v>
      </c>
      <c r="E2270">
        <v>10357</v>
      </c>
    </row>
    <row r="2271" spans="1:5" x14ac:dyDescent="0.2">
      <c r="A2271" t="s">
        <v>96</v>
      </c>
      <c r="B2271" t="s">
        <v>146</v>
      </c>
      <c r="C2271">
        <v>9</v>
      </c>
      <c r="D2271">
        <v>1407098</v>
      </c>
      <c r="E2271">
        <v>10272</v>
      </c>
    </row>
    <row r="2272" spans="1:5" x14ac:dyDescent="0.2">
      <c r="A2272" t="s">
        <v>96</v>
      </c>
      <c r="B2272" t="s">
        <v>147</v>
      </c>
      <c r="C2272">
        <v>1</v>
      </c>
      <c r="D2272">
        <v>1410954</v>
      </c>
      <c r="E2272">
        <v>10860</v>
      </c>
    </row>
    <row r="2273" spans="1:5" x14ac:dyDescent="0.2">
      <c r="A2273" t="s">
        <v>96</v>
      </c>
      <c r="B2273" t="s">
        <v>147</v>
      </c>
      <c r="C2273">
        <v>10</v>
      </c>
      <c r="D2273">
        <v>1414132</v>
      </c>
      <c r="E2273">
        <v>10768</v>
      </c>
    </row>
    <row r="2274" spans="1:5" x14ac:dyDescent="0.2">
      <c r="A2274" t="s">
        <v>96</v>
      </c>
      <c r="B2274" t="s">
        <v>147</v>
      </c>
      <c r="C2274">
        <v>2</v>
      </c>
      <c r="D2274">
        <v>1413164</v>
      </c>
      <c r="E2274">
        <v>11003</v>
      </c>
    </row>
    <row r="2275" spans="1:5" x14ac:dyDescent="0.2">
      <c r="A2275" t="s">
        <v>96</v>
      </c>
      <c r="B2275" t="s">
        <v>147</v>
      </c>
      <c r="C2275">
        <v>3</v>
      </c>
      <c r="D2275">
        <v>1412956</v>
      </c>
      <c r="E2275">
        <v>10849</v>
      </c>
    </row>
    <row r="2276" spans="1:5" x14ac:dyDescent="0.2">
      <c r="A2276" t="s">
        <v>96</v>
      </c>
      <c r="B2276" t="s">
        <v>147</v>
      </c>
      <c r="C2276">
        <v>4</v>
      </c>
      <c r="D2276">
        <v>1411340</v>
      </c>
      <c r="E2276">
        <v>10864</v>
      </c>
    </row>
    <row r="2277" spans="1:5" x14ac:dyDescent="0.2">
      <c r="A2277" t="s">
        <v>96</v>
      </c>
      <c r="B2277" t="s">
        <v>147</v>
      </c>
      <c r="C2277">
        <v>5</v>
      </c>
      <c r="D2277">
        <v>1412554</v>
      </c>
      <c r="E2277">
        <v>10868</v>
      </c>
    </row>
    <row r="2278" spans="1:5" x14ac:dyDescent="0.2">
      <c r="A2278" t="s">
        <v>96</v>
      </c>
      <c r="B2278" t="s">
        <v>147</v>
      </c>
      <c r="C2278">
        <v>6</v>
      </c>
      <c r="D2278">
        <v>1412725</v>
      </c>
      <c r="E2278">
        <v>10946</v>
      </c>
    </row>
    <row r="2279" spans="1:5" x14ac:dyDescent="0.2">
      <c r="A2279" t="s">
        <v>96</v>
      </c>
      <c r="B2279" t="s">
        <v>147</v>
      </c>
      <c r="C2279">
        <v>7</v>
      </c>
      <c r="D2279">
        <v>1413003</v>
      </c>
      <c r="E2279">
        <v>10838</v>
      </c>
    </row>
    <row r="2280" spans="1:5" x14ac:dyDescent="0.2">
      <c r="A2280" t="s">
        <v>96</v>
      </c>
      <c r="B2280" t="s">
        <v>147</v>
      </c>
      <c r="C2280">
        <v>8</v>
      </c>
      <c r="D2280">
        <v>1411915</v>
      </c>
      <c r="E2280">
        <v>10750</v>
      </c>
    </row>
    <row r="2281" spans="1:5" x14ac:dyDescent="0.2">
      <c r="A2281" t="s">
        <v>96</v>
      </c>
      <c r="B2281" t="s">
        <v>147</v>
      </c>
      <c r="C2281">
        <v>9</v>
      </c>
      <c r="D2281">
        <v>1413184</v>
      </c>
      <c r="E2281">
        <v>11030</v>
      </c>
    </row>
    <row r="2282" spans="1:5" x14ac:dyDescent="0.2">
      <c r="A2282" t="s">
        <v>96</v>
      </c>
      <c r="B2282" t="s">
        <v>148</v>
      </c>
      <c r="C2282">
        <v>1</v>
      </c>
      <c r="D2282">
        <v>1417889</v>
      </c>
      <c r="E2282">
        <v>14242</v>
      </c>
    </row>
    <row r="2283" spans="1:5" x14ac:dyDescent="0.2">
      <c r="A2283" t="s">
        <v>96</v>
      </c>
      <c r="B2283" t="s">
        <v>148</v>
      </c>
      <c r="C2283">
        <v>10</v>
      </c>
      <c r="D2283">
        <v>1419837</v>
      </c>
      <c r="E2283">
        <v>13038</v>
      </c>
    </row>
    <row r="2284" spans="1:5" x14ac:dyDescent="0.2">
      <c r="A2284" t="s">
        <v>96</v>
      </c>
      <c r="B2284" t="s">
        <v>148</v>
      </c>
      <c r="C2284">
        <v>2</v>
      </c>
      <c r="D2284">
        <v>1418844</v>
      </c>
      <c r="E2284">
        <v>12996</v>
      </c>
    </row>
    <row r="2285" spans="1:5" x14ac:dyDescent="0.2">
      <c r="A2285" t="s">
        <v>96</v>
      </c>
      <c r="B2285" t="s">
        <v>148</v>
      </c>
      <c r="C2285">
        <v>3</v>
      </c>
      <c r="D2285">
        <v>1419279</v>
      </c>
      <c r="E2285">
        <v>14101</v>
      </c>
    </row>
    <row r="2286" spans="1:5" x14ac:dyDescent="0.2">
      <c r="A2286" t="s">
        <v>96</v>
      </c>
      <c r="B2286" t="s">
        <v>148</v>
      </c>
      <c r="C2286">
        <v>4</v>
      </c>
      <c r="D2286">
        <v>1418715</v>
      </c>
      <c r="E2286">
        <v>14273</v>
      </c>
    </row>
    <row r="2287" spans="1:5" x14ac:dyDescent="0.2">
      <c r="A2287" t="s">
        <v>96</v>
      </c>
      <c r="B2287" t="s">
        <v>148</v>
      </c>
      <c r="C2287">
        <v>5</v>
      </c>
      <c r="D2287">
        <v>1418637</v>
      </c>
      <c r="E2287">
        <v>13184</v>
      </c>
    </row>
    <row r="2288" spans="1:5" x14ac:dyDescent="0.2">
      <c r="A2288" t="s">
        <v>96</v>
      </c>
      <c r="B2288" t="s">
        <v>148</v>
      </c>
      <c r="C2288">
        <v>6</v>
      </c>
      <c r="D2288">
        <v>1419542</v>
      </c>
      <c r="E2288">
        <v>14269</v>
      </c>
    </row>
    <row r="2289" spans="1:5" x14ac:dyDescent="0.2">
      <c r="A2289" t="s">
        <v>96</v>
      </c>
      <c r="B2289" t="s">
        <v>148</v>
      </c>
      <c r="C2289">
        <v>7</v>
      </c>
      <c r="D2289">
        <v>1419188</v>
      </c>
      <c r="E2289">
        <v>14074</v>
      </c>
    </row>
    <row r="2290" spans="1:5" x14ac:dyDescent="0.2">
      <c r="A2290" t="s">
        <v>96</v>
      </c>
      <c r="B2290" t="s">
        <v>148</v>
      </c>
      <c r="C2290">
        <v>8</v>
      </c>
      <c r="D2290">
        <v>1418839</v>
      </c>
      <c r="E2290">
        <v>12775</v>
      </c>
    </row>
    <row r="2291" spans="1:5" x14ac:dyDescent="0.2">
      <c r="A2291" t="s">
        <v>96</v>
      </c>
      <c r="B2291" t="s">
        <v>148</v>
      </c>
      <c r="C2291">
        <v>9</v>
      </c>
      <c r="D2291">
        <v>1419729</v>
      </c>
      <c r="E2291">
        <v>14162</v>
      </c>
    </row>
    <row r="2292" spans="1:5" x14ac:dyDescent="0.2">
      <c r="A2292" t="s">
        <v>96</v>
      </c>
      <c r="B2292" t="s">
        <v>149</v>
      </c>
      <c r="C2292">
        <v>1</v>
      </c>
      <c r="D2292">
        <v>1420797</v>
      </c>
      <c r="E2292">
        <v>15922</v>
      </c>
    </row>
    <row r="2293" spans="1:5" x14ac:dyDescent="0.2">
      <c r="A2293" t="s">
        <v>96</v>
      </c>
      <c r="B2293" t="s">
        <v>149</v>
      </c>
      <c r="C2293">
        <v>10</v>
      </c>
      <c r="D2293">
        <v>1423561</v>
      </c>
      <c r="E2293">
        <v>14341</v>
      </c>
    </row>
    <row r="2294" spans="1:5" x14ac:dyDescent="0.2">
      <c r="A2294" t="s">
        <v>96</v>
      </c>
      <c r="B2294" t="s">
        <v>149</v>
      </c>
      <c r="C2294">
        <v>2</v>
      </c>
      <c r="D2294">
        <v>1422270</v>
      </c>
      <c r="E2294">
        <v>15850</v>
      </c>
    </row>
    <row r="2295" spans="1:5" x14ac:dyDescent="0.2">
      <c r="A2295" t="s">
        <v>96</v>
      </c>
      <c r="B2295" t="s">
        <v>149</v>
      </c>
      <c r="C2295">
        <v>3</v>
      </c>
      <c r="D2295">
        <v>1424671</v>
      </c>
      <c r="E2295">
        <v>15862</v>
      </c>
    </row>
    <row r="2296" spans="1:5" x14ac:dyDescent="0.2">
      <c r="A2296" t="s">
        <v>96</v>
      </c>
      <c r="B2296" t="s">
        <v>149</v>
      </c>
      <c r="C2296">
        <v>4</v>
      </c>
      <c r="D2296">
        <v>1422421</v>
      </c>
      <c r="E2296">
        <v>14411</v>
      </c>
    </row>
    <row r="2297" spans="1:5" x14ac:dyDescent="0.2">
      <c r="A2297" t="s">
        <v>96</v>
      </c>
      <c r="B2297" t="s">
        <v>149</v>
      </c>
      <c r="C2297">
        <v>5</v>
      </c>
      <c r="D2297">
        <v>1423145</v>
      </c>
      <c r="E2297">
        <v>15823</v>
      </c>
    </row>
    <row r="2298" spans="1:5" x14ac:dyDescent="0.2">
      <c r="A2298" t="s">
        <v>96</v>
      </c>
      <c r="B2298" t="s">
        <v>149</v>
      </c>
      <c r="C2298">
        <v>6</v>
      </c>
      <c r="D2298">
        <v>1423693</v>
      </c>
      <c r="E2298">
        <v>15999</v>
      </c>
    </row>
    <row r="2299" spans="1:5" x14ac:dyDescent="0.2">
      <c r="A2299" t="s">
        <v>96</v>
      </c>
      <c r="B2299" t="s">
        <v>149</v>
      </c>
      <c r="C2299">
        <v>7</v>
      </c>
      <c r="D2299">
        <v>1423414</v>
      </c>
      <c r="E2299">
        <v>14446</v>
      </c>
    </row>
    <row r="2300" spans="1:5" x14ac:dyDescent="0.2">
      <c r="A2300" t="s">
        <v>96</v>
      </c>
      <c r="B2300" t="s">
        <v>149</v>
      </c>
      <c r="C2300">
        <v>8</v>
      </c>
      <c r="D2300">
        <v>1423031</v>
      </c>
      <c r="E2300">
        <v>15724</v>
      </c>
    </row>
    <row r="2301" spans="1:5" x14ac:dyDescent="0.2">
      <c r="A2301" t="s">
        <v>96</v>
      </c>
      <c r="B2301" t="s">
        <v>149</v>
      </c>
      <c r="C2301">
        <v>9</v>
      </c>
      <c r="D2301">
        <v>1423331</v>
      </c>
      <c r="E2301">
        <v>15714</v>
      </c>
    </row>
    <row r="2302" spans="1:5" x14ac:dyDescent="0.2">
      <c r="A2302" t="s">
        <v>96</v>
      </c>
      <c r="B2302" t="s">
        <v>150</v>
      </c>
      <c r="C2302">
        <v>1</v>
      </c>
      <c r="D2302">
        <v>1426681</v>
      </c>
      <c r="E2302">
        <v>17201</v>
      </c>
    </row>
    <row r="2303" spans="1:5" x14ac:dyDescent="0.2">
      <c r="A2303" t="s">
        <v>96</v>
      </c>
      <c r="B2303" t="s">
        <v>150</v>
      </c>
      <c r="C2303">
        <v>10</v>
      </c>
      <c r="D2303">
        <v>1428493</v>
      </c>
      <c r="E2303">
        <v>18742</v>
      </c>
    </row>
    <row r="2304" spans="1:5" x14ac:dyDescent="0.2">
      <c r="A2304" t="s">
        <v>96</v>
      </c>
      <c r="B2304" t="s">
        <v>150</v>
      </c>
      <c r="C2304">
        <v>2</v>
      </c>
      <c r="D2304">
        <v>1427458</v>
      </c>
      <c r="E2304">
        <v>19031</v>
      </c>
    </row>
    <row r="2305" spans="1:5" x14ac:dyDescent="0.2">
      <c r="A2305" t="s">
        <v>96</v>
      </c>
      <c r="B2305" t="s">
        <v>150</v>
      </c>
      <c r="C2305">
        <v>3</v>
      </c>
      <c r="D2305">
        <v>1429729</v>
      </c>
      <c r="E2305">
        <v>17282</v>
      </c>
    </row>
    <row r="2306" spans="1:5" x14ac:dyDescent="0.2">
      <c r="A2306" t="s">
        <v>96</v>
      </c>
      <c r="B2306" t="s">
        <v>150</v>
      </c>
      <c r="C2306">
        <v>4</v>
      </c>
      <c r="D2306">
        <v>1427373</v>
      </c>
      <c r="E2306">
        <v>19056</v>
      </c>
    </row>
    <row r="2307" spans="1:5" x14ac:dyDescent="0.2">
      <c r="A2307" t="s">
        <v>96</v>
      </c>
      <c r="B2307" t="s">
        <v>150</v>
      </c>
      <c r="C2307">
        <v>5</v>
      </c>
      <c r="D2307">
        <v>1427005</v>
      </c>
      <c r="E2307">
        <v>18813</v>
      </c>
    </row>
    <row r="2308" spans="1:5" x14ac:dyDescent="0.2">
      <c r="A2308" t="s">
        <v>96</v>
      </c>
      <c r="B2308" t="s">
        <v>150</v>
      </c>
      <c r="C2308">
        <v>6</v>
      </c>
      <c r="D2308">
        <v>1428889</v>
      </c>
      <c r="E2308">
        <v>18802</v>
      </c>
    </row>
    <row r="2309" spans="1:5" x14ac:dyDescent="0.2">
      <c r="A2309" t="s">
        <v>96</v>
      </c>
      <c r="B2309" t="s">
        <v>150</v>
      </c>
      <c r="C2309">
        <v>7</v>
      </c>
      <c r="D2309">
        <v>1428609</v>
      </c>
      <c r="E2309">
        <v>16939</v>
      </c>
    </row>
    <row r="2310" spans="1:5" x14ac:dyDescent="0.2">
      <c r="A2310" t="s">
        <v>96</v>
      </c>
      <c r="B2310" t="s">
        <v>150</v>
      </c>
      <c r="C2310">
        <v>8</v>
      </c>
      <c r="D2310">
        <v>1428035</v>
      </c>
      <c r="E2310">
        <v>18400</v>
      </c>
    </row>
    <row r="2311" spans="1:5" x14ac:dyDescent="0.2">
      <c r="A2311" t="s">
        <v>96</v>
      </c>
      <c r="B2311" t="s">
        <v>150</v>
      </c>
      <c r="C2311">
        <v>9</v>
      </c>
      <c r="D2311">
        <v>1428411</v>
      </c>
      <c r="E2311">
        <v>18728</v>
      </c>
    </row>
    <row r="2312" spans="1:5" x14ac:dyDescent="0.2">
      <c r="A2312" t="s">
        <v>96</v>
      </c>
      <c r="B2312" t="s">
        <v>151</v>
      </c>
      <c r="C2312">
        <v>1</v>
      </c>
      <c r="D2312">
        <v>1384490</v>
      </c>
      <c r="E2312">
        <v>9591</v>
      </c>
    </row>
    <row r="2313" spans="1:5" x14ac:dyDescent="0.2">
      <c r="A2313" t="s">
        <v>96</v>
      </c>
      <c r="B2313" t="s">
        <v>151</v>
      </c>
      <c r="C2313">
        <v>10</v>
      </c>
      <c r="D2313">
        <v>1385459</v>
      </c>
      <c r="E2313">
        <v>10445</v>
      </c>
    </row>
    <row r="2314" spans="1:5" x14ac:dyDescent="0.2">
      <c r="A2314" t="s">
        <v>96</v>
      </c>
      <c r="B2314" t="s">
        <v>151</v>
      </c>
      <c r="C2314">
        <v>2</v>
      </c>
      <c r="D2314">
        <v>1384979</v>
      </c>
      <c r="E2314">
        <v>10443</v>
      </c>
    </row>
    <row r="2315" spans="1:5" x14ac:dyDescent="0.2">
      <c r="A2315" t="s">
        <v>96</v>
      </c>
      <c r="B2315" t="s">
        <v>151</v>
      </c>
      <c r="C2315">
        <v>3</v>
      </c>
      <c r="D2315">
        <v>1385986</v>
      </c>
      <c r="E2315">
        <v>9471</v>
      </c>
    </row>
    <row r="2316" spans="1:5" x14ac:dyDescent="0.2">
      <c r="A2316" t="s">
        <v>96</v>
      </c>
      <c r="B2316" t="s">
        <v>151</v>
      </c>
      <c r="C2316">
        <v>4</v>
      </c>
      <c r="D2316">
        <v>1384715</v>
      </c>
      <c r="E2316">
        <v>10202</v>
      </c>
    </row>
    <row r="2317" spans="1:5" x14ac:dyDescent="0.2">
      <c r="A2317" t="s">
        <v>96</v>
      </c>
      <c r="B2317" t="s">
        <v>151</v>
      </c>
      <c r="C2317">
        <v>5</v>
      </c>
      <c r="D2317">
        <v>1384407</v>
      </c>
      <c r="E2317">
        <v>10392</v>
      </c>
    </row>
    <row r="2318" spans="1:5" x14ac:dyDescent="0.2">
      <c r="A2318" t="s">
        <v>96</v>
      </c>
      <c r="B2318" t="s">
        <v>151</v>
      </c>
      <c r="C2318">
        <v>6</v>
      </c>
      <c r="D2318">
        <v>1385586</v>
      </c>
      <c r="E2318">
        <v>9503</v>
      </c>
    </row>
    <row r="2319" spans="1:5" x14ac:dyDescent="0.2">
      <c r="A2319" t="s">
        <v>96</v>
      </c>
      <c r="B2319" t="s">
        <v>151</v>
      </c>
      <c r="C2319">
        <v>7</v>
      </c>
      <c r="D2319">
        <v>1385651</v>
      </c>
      <c r="E2319">
        <v>10404</v>
      </c>
    </row>
    <row r="2320" spans="1:5" x14ac:dyDescent="0.2">
      <c r="A2320" t="s">
        <v>96</v>
      </c>
      <c r="B2320" t="s">
        <v>151</v>
      </c>
      <c r="C2320">
        <v>8</v>
      </c>
      <c r="D2320">
        <v>1386277</v>
      </c>
      <c r="E2320">
        <v>10547</v>
      </c>
    </row>
    <row r="2321" spans="1:5" x14ac:dyDescent="0.2">
      <c r="A2321" t="s">
        <v>96</v>
      </c>
      <c r="B2321" t="s">
        <v>151</v>
      </c>
      <c r="C2321">
        <v>9</v>
      </c>
      <c r="D2321">
        <v>1386077</v>
      </c>
      <c r="E2321">
        <v>9410</v>
      </c>
    </row>
    <row r="2322" spans="1:5" x14ac:dyDescent="0.2">
      <c r="A2322" t="s">
        <v>96</v>
      </c>
      <c r="B2322" t="s">
        <v>152</v>
      </c>
      <c r="C2322">
        <v>1</v>
      </c>
      <c r="D2322">
        <v>1428978</v>
      </c>
      <c r="E2322">
        <v>21856</v>
      </c>
    </row>
    <row r="2323" spans="1:5" x14ac:dyDescent="0.2">
      <c r="A2323" t="s">
        <v>96</v>
      </c>
      <c r="B2323" t="s">
        <v>152</v>
      </c>
      <c r="C2323">
        <v>10</v>
      </c>
      <c r="D2323">
        <v>1432518</v>
      </c>
      <c r="E2323">
        <v>21955</v>
      </c>
    </row>
    <row r="2324" spans="1:5" x14ac:dyDescent="0.2">
      <c r="A2324" t="s">
        <v>96</v>
      </c>
      <c r="B2324" t="s">
        <v>152</v>
      </c>
      <c r="C2324">
        <v>2</v>
      </c>
      <c r="D2324">
        <v>1430399</v>
      </c>
      <c r="E2324">
        <v>20175</v>
      </c>
    </row>
    <row r="2325" spans="1:5" x14ac:dyDescent="0.2">
      <c r="A2325" t="s">
        <v>96</v>
      </c>
      <c r="B2325" t="s">
        <v>152</v>
      </c>
      <c r="C2325">
        <v>3</v>
      </c>
      <c r="D2325">
        <v>1432613</v>
      </c>
      <c r="E2325">
        <v>21859</v>
      </c>
    </row>
    <row r="2326" spans="1:5" x14ac:dyDescent="0.2">
      <c r="A2326" t="s">
        <v>96</v>
      </c>
      <c r="B2326" t="s">
        <v>152</v>
      </c>
      <c r="C2326">
        <v>4</v>
      </c>
      <c r="D2326">
        <v>1429059</v>
      </c>
      <c r="E2326">
        <v>22000</v>
      </c>
    </row>
    <row r="2327" spans="1:5" x14ac:dyDescent="0.2">
      <c r="A2327" t="s">
        <v>96</v>
      </c>
      <c r="B2327" t="s">
        <v>152</v>
      </c>
      <c r="C2327">
        <v>5</v>
      </c>
      <c r="D2327">
        <v>1430759</v>
      </c>
      <c r="E2327">
        <v>20185</v>
      </c>
    </row>
    <row r="2328" spans="1:5" x14ac:dyDescent="0.2">
      <c r="A2328" t="s">
        <v>96</v>
      </c>
      <c r="B2328" t="s">
        <v>152</v>
      </c>
      <c r="C2328">
        <v>6</v>
      </c>
      <c r="D2328">
        <v>1431853</v>
      </c>
      <c r="E2328">
        <v>21878</v>
      </c>
    </row>
    <row r="2329" spans="1:5" x14ac:dyDescent="0.2">
      <c r="A2329" t="s">
        <v>96</v>
      </c>
      <c r="B2329" t="s">
        <v>152</v>
      </c>
      <c r="C2329">
        <v>7</v>
      </c>
      <c r="D2329">
        <v>1429940</v>
      </c>
      <c r="E2329">
        <v>22007</v>
      </c>
    </row>
    <row r="2330" spans="1:5" x14ac:dyDescent="0.2">
      <c r="A2330" t="s">
        <v>96</v>
      </c>
      <c r="B2330" t="s">
        <v>152</v>
      </c>
      <c r="C2330">
        <v>8</v>
      </c>
      <c r="D2330">
        <v>1430897</v>
      </c>
      <c r="E2330">
        <v>20152</v>
      </c>
    </row>
    <row r="2331" spans="1:5" x14ac:dyDescent="0.2">
      <c r="A2331" t="s">
        <v>96</v>
      </c>
      <c r="B2331" t="s">
        <v>152</v>
      </c>
      <c r="C2331">
        <v>9</v>
      </c>
      <c r="D2331">
        <v>1431116</v>
      </c>
      <c r="E2331">
        <v>21979</v>
      </c>
    </row>
    <row r="2332" spans="1:5" x14ac:dyDescent="0.2">
      <c r="A2332" t="s">
        <v>96</v>
      </c>
      <c r="B2332" t="s">
        <v>153</v>
      </c>
      <c r="C2332">
        <v>1</v>
      </c>
      <c r="D2332">
        <v>1390018</v>
      </c>
      <c r="E2332">
        <v>10821</v>
      </c>
    </row>
    <row r="2333" spans="1:5" x14ac:dyDescent="0.2">
      <c r="A2333" t="s">
        <v>96</v>
      </c>
      <c r="B2333" t="s">
        <v>153</v>
      </c>
      <c r="C2333">
        <v>10</v>
      </c>
      <c r="D2333">
        <v>1391370</v>
      </c>
      <c r="E2333">
        <v>10704</v>
      </c>
    </row>
    <row r="2334" spans="1:5" x14ac:dyDescent="0.2">
      <c r="A2334" t="s">
        <v>96</v>
      </c>
      <c r="B2334" t="s">
        <v>153</v>
      </c>
      <c r="C2334">
        <v>2</v>
      </c>
      <c r="D2334">
        <v>1390441</v>
      </c>
      <c r="E2334">
        <v>10891</v>
      </c>
    </row>
    <row r="2335" spans="1:5" x14ac:dyDescent="0.2">
      <c r="A2335" t="s">
        <v>96</v>
      </c>
      <c r="B2335" t="s">
        <v>153</v>
      </c>
      <c r="C2335">
        <v>3</v>
      </c>
      <c r="D2335">
        <v>1391294</v>
      </c>
      <c r="E2335">
        <v>9852</v>
      </c>
    </row>
    <row r="2336" spans="1:5" x14ac:dyDescent="0.2">
      <c r="A2336" t="s">
        <v>96</v>
      </c>
      <c r="B2336" t="s">
        <v>153</v>
      </c>
      <c r="C2336">
        <v>4</v>
      </c>
      <c r="D2336">
        <v>1389206</v>
      </c>
      <c r="E2336">
        <v>10788</v>
      </c>
    </row>
    <row r="2337" spans="1:5" x14ac:dyDescent="0.2">
      <c r="A2337" t="s">
        <v>96</v>
      </c>
      <c r="B2337" t="s">
        <v>153</v>
      </c>
      <c r="C2337">
        <v>5</v>
      </c>
      <c r="D2337">
        <v>1390050</v>
      </c>
      <c r="E2337">
        <v>10857</v>
      </c>
    </row>
    <row r="2338" spans="1:5" x14ac:dyDescent="0.2">
      <c r="A2338" t="s">
        <v>96</v>
      </c>
      <c r="B2338" t="s">
        <v>153</v>
      </c>
      <c r="C2338">
        <v>6</v>
      </c>
      <c r="D2338">
        <v>1390312</v>
      </c>
      <c r="E2338">
        <v>9960</v>
      </c>
    </row>
    <row r="2339" spans="1:5" x14ac:dyDescent="0.2">
      <c r="A2339" t="s">
        <v>96</v>
      </c>
      <c r="B2339" t="s">
        <v>153</v>
      </c>
      <c r="C2339">
        <v>7</v>
      </c>
      <c r="D2339">
        <v>1390616</v>
      </c>
      <c r="E2339">
        <v>10659</v>
      </c>
    </row>
    <row r="2340" spans="1:5" x14ac:dyDescent="0.2">
      <c r="A2340" t="s">
        <v>96</v>
      </c>
      <c r="B2340" t="s">
        <v>153</v>
      </c>
      <c r="C2340">
        <v>8</v>
      </c>
      <c r="D2340">
        <v>1389233</v>
      </c>
      <c r="E2340">
        <v>10865</v>
      </c>
    </row>
    <row r="2341" spans="1:5" x14ac:dyDescent="0.2">
      <c r="A2341" t="s">
        <v>96</v>
      </c>
      <c r="B2341" t="s">
        <v>153</v>
      </c>
      <c r="C2341">
        <v>9</v>
      </c>
      <c r="D2341">
        <v>1390339</v>
      </c>
      <c r="E2341">
        <v>9741</v>
      </c>
    </row>
    <row r="2342" spans="1:5" x14ac:dyDescent="0.2">
      <c r="A2342" t="s">
        <v>96</v>
      </c>
      <c r="B2342" t="s">
        <v>154</v>
      </c>
      <c r="C2342">
        <v>1</v>
      </c>
      <c r="D2342">
        <v>1431463</v>
      </c>
      <c r="E2342">
        <v>28542</v>
      </c>
    </row>
    <row r="2343" spans="1:5" x14ac:dyDescent="0.2">
      <c r="A2343" t="s">
        <v>96</v>
      </c>
      <c r="B2343" t="s">
        <v>154</v>
      </c>
      <c r="C2343">
        <v>10</v>
      </c>
      <c r="D2343">
        <v>1435078</v>
      </c>
      <c r="E2343">
        <v>27824</v>
      </c>
    </row>
    <row r="2344" spans="1:5" x14ac:dyDescent="0.2">
      <c r="A2344" t="s">
        <v>96</v>
      </c>
      <c r="B2344" t="s">
        <v>154</v>
      </c>
      <c r="C2344">
        <v>2</v>
      </c>
      <c r="D2344">
        <v>1433143</v>
      </c>
      <c r="E2344">
        <v>25520</v>
      </c>
    </row>
    <row r="2345" spans="1:5" x14ac:dyDescent="0.2">
      <c r="A2345" t="s">
        <v>96</v>
      </c>
      <c r="B2345" t="s">
        <v>154</v>
      </c>
      <c r="C2345">
        <v>3</v>
      </c>
      <c r="D2345">
        <v>1434776</v>
      </c>
      <c r="E2345">
        <v>28090</v>
      </c>
    </row>
    <row r="2346" spans="1:5" x14ac:dyDescent="0.2">
      <c r="A2346" t="s">
        <v>96</v>
      </c>
      <c r="B2346" t="s">
        <v>154</v>
      </c>
      <c r="C2346">
        <v>4</v>
      </c>
      <c r="D2346">
        <v>1433066</v>
      </c>
      <c r="E2346">
        <v>27773</v>
      </c>
    </row>
    <row r="2347" spans="1:5" x14ac:dyDescent="0.2">
      <c r="A2347" t="s">
        <v>96</v>
      </c>
      <c r="B2347" t="s">
        <v>154</v>
      </c>
      <c r="C2347">
        <v>5</v>
      </c>
      <c r="D2347">
        <v>1433586</v>
      </c>
      <c r="E2347">
        <v>26257</v>
      </c>
    </row>
    <row r="2348" spans="1:5" x14ac:dyDescent="0.2">
      <c r="A2348" t="s">
        <v>96</v>
      </c>
      <c r="B2348" t="s">
        <v>154</v>
      </c>
      <c r="C2348">
        <v>6</v>
      </c>
      <c r="D2348">
        <v>1434233</v>
      </c>
      <c r="E2348">
        <v>28377</v>
      </c>
    </row>
    <row r="2349" spans="1:5" x14ac:dyDescent="0.2">
      <c r="A2349" t="s">
        <v>96</v>
      </c>
      <c r="B2349" t="s">
        <v>154</v>
      </c>
      <c r="C2349">
        <v>7</v>
      </c>
      <c r="D2349">
        <v>1434632</v>
      </c>
      <c r="E2349">
        <v>28060</v>
      </c>
    </row>
    <row r="2350" spans="1:5" x14ac:dyDescent="0.2">
      <c r="A2350" t="s">
        <v>96</v>
      </c>
      <c r="B2350" t="s">
        <v>154</v>
      </c>
      <c r="C2350">
        <v>8</v>
      </c>
      <c r="D2350">
        <v>1434632</v>
      </c>
      <c r="E2350">
        <v>25098</v>
      </c>
    </row>
    <row r="2351" spans="1:5" x14ac:dyDescent="0.2">
      <c r="A2351" t="s">
        <v>96</v>
      </c>
      <c r="B2351" t="s">
        <v>154</v>
      </c>
      <c r="C2351">
        <v>9</v>
      </c>
      <c r="D2351">
        <v>1434427</v>
      </c>
      <c r="E2351">
        <v>27829</v>
      </c>
    </row>
    <row r="2352" spans="1:5" x14ac:dyDescent="0.2">
      <c r="A2352" t="s">
        <v>96</v>
      </c>
      <c r="B2352" t="s">
        <v>155</v>
      </c>
      <c r="C2352">
        <v>1</v>
      </c>
      <c r="D2352">
        <v>1396109</v>
      </c>
      <c r="E2352">
        <v>11297</v>
      </c>
    </row>
    <row r="2353" spans="1:5" x14ac:dyDescent="0.2">
      <c r="A2353" t="s">
        <v>96</v>
      </c>
      <c r="B2353" t="s">
        <v>155</v>
      </c>
      <c r="C2353">
        <v>10</v>
      </c>
      <c r="D2353">
        <v>1397483</v>
      </c>
      <c r="E2353">
        <v>10158</v>
      </c>
    </row>
    <row r="2354" spans="1:5" x14ac:dyDescent="0.2">
      <c r="A2354" t="s">
        <v>96</v>
      </c>
      <c r="B2354" t="s">
        <v>155</v>
      </c>
      <c r="C2354">
        <v>2</v>
      </c>
      <c r="D2354">
        <v>1397458</v>
      </c>
      <c r="E2354">
        <v>11128</v>
      </c>
    </row>
    <row r="2355" spans="1:5" x14ac:dyDescent="0.2">
      <c r="A2355" t="s">
        <v>96</v>
      </c>
      <c r="B2355" t="s">
        <v>155</v>
      </c>
      <c r="C2355">
        <v>3</v>
      </c>
      <c r="D2355">
        <v>1398174</v>
      </c>
      <c r="E2355">
        <v>11055</v>
      </c>
    </row>
    <row r="2356" spans="1:5" x14ac:dyDescent="0.2">
      <c r="A2356" t="s">
        <v>96</v>
      </c>
      <c r="B2356" t="s">
        <v>155</v>
      </c>
      <c r="C2356">
        <v>4</v>
      </c>
      <c r="D2356">
        <v>1396680</v>
      </c>
      <c r="E2356">
        <v>10398</v>
      </c>
    </row>
    <row r="2357" spans="1:5" x14ac:dyDescent="0.2">
      <c r="A2357" t="s">
        <v>96</v>
      </c>
      <c r="B2357" t="s">
        <v>155</v>
      </c>
      <c r="C2357">
        <v>5</v>
      </c>
      <c r="D2357">
        <v>1396350</v>
      </c>
      <c r="E2357">
        <v>10128</v>
      </c>
    </row>
    <row r="2358" spans="1:5" x14ac:dyDescent="0.2">
      <c r="A2358" t="s">
        <v>96</v>
      </c>
      <c r="B2358" t="s">
        <v>155</v>
      </c>
      <c r="C2358">
        <v>6</v>
      </c>
      <c r="D2358">
        <v>1398485</v>
      </c>
      <c r="E2358">
        <v>11238</v>
      </c>
    </row>
    <row r="2359" spans="1:5" x14ac:dyDescent="0.2">
      <c r="A2359" t="s">
        <v>96</v>
      </c>
      <c r="B2359" t="s">
        <v>155</v>
      </c>
      <c r="C2359">
        <v>7</v>
      </c>
      <c r="D2359">
        <v>1397934</v>
      </c>
      <c r="E2359">
        <v>11000</v>
      </c>
    </row>
    <row r="2360" spans="1:5" x14ac:dyDescent="0.2">
      <c r="A2360" t="s">
        <v>96</v>
      </c>
      <c r="B2360" t="s">
        <v>155</v>
      </c>
      <c r="C2360">
        <v>8</v>
      </c>
      <c r="D2360">
        <v>1397951</v>
      </c>
      <c r="E2360">
        <v>10090</v>
      </c>
    </row>
    <row r="2361" spans="1:5" x14ac:dyDescent="0.2">
      <c r="A2361" t="s">
        <v>96</v>
      </c>
      <c r="B2361" t="s">
        <v>155</v>
      </c>
      <c r="C2361">
        <v>9</v>
      </c>
      <c r="D2361">
        <v>1397867</v>
      </c>
      <c r="E2361">
        <v>11174</v>
      </c>
    </row>
    <row r="2362" spans="1:5" x14ac:dyDescent="0.2">
      <c r="A2362" t="s">
        <v>96</v>
      </c>
      <c r="B2362" t="s">
        <v>156</v>
      </c>
      <c r="C2362">
        <v>1</v>
      </c>
      <c r="D2362">
        <v>1405601</v>
      </c>
      <c r="E2362">
        <v>12122</v>
      </c>
    </row>
    <row r="2363" spans="1:5" x14ac:dyDescent="0.2">
      <c r="A2363" t="s">
        <v>96</v>
      </c>
      <c r="B2363" t="s">
        <v>156</v>
      </c>
      <c r="C2363">
        <v>10</v>
      </c>
      <c r="D2363">
        <v>1407633</v>
      </c>
      <c r="E2363">
        <v>10696</v>
      </c>
    </row>
    <row r="2364" spans="1:5" x14ac:dyDescent="0.2">
      <c r="A2364" t="s">
        <v>96</v>
      </c>
      <c r="B2364" t="s">
        <v>156</v>
      </c>
      <c r="C2364">
        <v>2</v>
      </c>
      <c r="D2364">
        <v>1406444</v>
      </c>
      <c r="E2364">
        <v>11941</v>
      </c>
    </row>
    <row r="2365" spans="1:5" x14ac:dyDescent="0.2">
      <c r="A2365" t="s">
        <v>96</v>
      </c>
      <c r="B2365" t="s">
        <v>156</v>
      </c>
      <c r="C2365">
        <v>3</v>
      </c>
      <c r="D2365">
        <v>1406889</v>
      </c>
      <c r="E2365">
        <v>11844</v>
      </c>
    </row>
    <row r="2366" spans="1:5" x14ac:dyDescent="0.2">
      <c r="A2366" t="s">
        <v>96</v>
      </c>
      <c r="B2366" t="s">
        <v>156</v>
      </c>
      <c r="C2366">
        <v>4</v>
      </c>
      <c r="D2366">
        <v>1406044</v>
      </c>
      <c r="E2366">
        <v>10679</v>
      </c>
    </row>
    <row r="2367" spans="1:5" x14ac:dyDescent="0.2">
      <c r="A2367" t="s">
        <v>96</v>
      </c>
      <c r="B2367" t="s">
        <v>156</v>
      </c>
      <c r="C2367">
        <v>5</v>
      </c>
      <c r="D2367">
        <v>1406206</v>
      </c>
      <c r="E2367">
        <v>12091</v>
      </c>
    </row>
    <row r="2368" spans="1:5" x14ac:dyDescent="0.2">
      <c r="A2368" t="s">
        <v>96</v>
      </c>
      <c r="B2368" t="s">
        <v>156</v>
      </c>
      <c r="C2368">
        <v>6</v>
      </c>
      <c r="D2368">
        <v>1406398</v>
      </c>
      <c r="E2368">
        <v>11937</v>
      </c>
    </row>
    <row r="2369" spans="1:5" x14ac:dyDescent="0.2">
      <c r="A2369" t="s">
        <v>96</v>
      </c>
      <c r="B2369" t="s">
        <v>156</v>
      </c>
      <c r="C2369">
        <v>7</v>
      </c>
      <c r="D2369">
        <v>1406794</v>
      </c>
      <c r="E2369">
        <v>11755</v>
      </c>
    </row>
    <row r="2370" spans="1:5" x14ac:dyDescent="0.2">
      <c r="A2370" t="s">
        <v>96</v>
      </c>
      <c r="B2370" t="s">
        <v>156</v>
      </c>
      <c r="C2370">
        <v>8</v>
      </c>
      <c r="D2370">
        <v>1406257</v>
      </c>
      <c r="E2370">
        <v>11799</v>
      </c>
    </row>
    <row r="2371" spans="1:5" x14ac:dyDescent="0.2">
      <c r="A2371" t="s">
        <v>96</v>
      </c>
      <c r="B2371" t="s">
        <v>156</v>
      </c>
      <c r="C2371">
        <v>9</v>
      </c>
      <c r="D2371">
        <v>1406221</v>
      </c>
      <c r="E2371">
        <v>11816</v>
      </c>
    </row>
    <row r="2372" spans="1:5" x14ac:dyDescent="0.2">
      <c r="A2372" t="s">
        <v>96</v>
      </c>
      <c r="B2372" t="s">
        <v>157</v>
      </c>
      <c r="C2372">
        <v>1</v>
      </c>
      <c r="D2372">
        <v>1411224</v>
      </c>
      <c r="E2372">
        <v>11583</v>
      </c>
    </row>
    <row r="2373" spans="1:5" x14ac:dyDescent="0.2">
      <c r="A2373" t="s">
        <v>96</v>
      </c>
      <c r="B2373" t="s">
        <v>157</v>
      </c>
      <c r="C2373">
        <v>10</v>
      </c>
      <c r="D2373">
        <v>1413214</v>
      </c>
      <c r="E2373">
        <v>12692</v>
      </c>
    </row>
    <row r="2374" spans="1:5" x14ac:dyDescent="0.2">
      <c r="A2374" t="s">
        <v>96</v>
      </c>
      <c r="B2374" t="s">
        <v>157</v>
      </c>
      <c r="C2374">
        <v>2</v>
      </c>
      <c r="D2374">
        <v>1412008</v>
      </c>
      <c r="E2374">
        <v>12794</v>
      </c>
    </row>
    <row r="2375" spans="1:5" x14ac:dyDescent="0.2">
      <c r="A2375" t="s">
        <v>96</v>
      </c>
      <c r="B2375" t="s">
        <v>157</v>
      </c>
      <c r="C2375">
        <v>3</v>
      </c>
      <c r="D2375">
        <v>1411838</v>
      </c>
      <c r="E2375">
        <v>11521</v>
      </c>
    </row>
    <row r="2376" spans="1:5" x14ac:dyDescent="0.2">
      <c r="A2376" t="s">
        <v>96</v>
      </c>
      <c r="B2376" t="s">
        <v>157</v>
      </c>
      <c r="C2376">
        <v>4</v>
      </c>
      <c r="D2376">
        <v>1411643</v>
      </c>
      <c r="E2376">
        <v>12750</v>
      </c>
    </row>
    <row r="2377" spans="1:5" x14ac:dyDescent="0.2">
      <c r="A2377" t="s">
        <v>96</v>
      </c>
      <c r="B2377" t="s">
        <v>157</v>
      </c>
      <c r="C2377">
        <v>5</v>
      </c>
      <c r="D2377">
        <v>1412059</v>
      </c>
      <c r="E2377">
        <v>12781</v>
      </c>
    </row>
    <row r="2378" spans="1:5" x14ac:dyDescent="0.2">
      <c r="A2378" t="s">
        <v>96</v>
      </c>
      <c r="B2378" t="s">
        <v>157</v>
      </c>
      <c r="C2378">
        <v>6</v>
      </c>
      <c r="D2378">
        <v>1413741</v>
      </c>
      <c r="E2378">
        <v>11551</v>
      </c>
    </row>
    <row r="2379" spans="1:5" x14ac:dyDescent="0.2">
      <c r="A2379" t="s">
        <v>96</v>
      </c>
      <c r="B2379" t="s">
        <v>157</v>
      </c>
      <c r="C2379">
        <v>7</v>
      </c>
      <c r="D2379">
        <v>1412315</v>
      </c>
      <c r="E2379">
        <v>12703</v>
      </c>
    </row>
    <row r="2380" spans="1:5" x14ac:dyDescent="0.2">
      <c r="A2380" t="s">
        <v>96</v>
      </c>
      <c r="B2380" t="s">
        <v>157</v>
      </c>
      <c r="C2380">
        <v>8</v>
      </c>
      <c r="D2380">
        <v>1412083</v>
      </c>
      <c r="E2380">
        <v>12493</v>
      </c>
    </row>
    <row r="2381" spans="1:5" x14ac:dyDescent="0.2">
      <c r="A2381" t="s">
        <v>96</v>
      </c>
      <c r="B2381" t="s">
        <v>157</v>
      </c>
      <c r="C2381">
        <v>9</v>
      </c>
      <c r="D2381">
        <v>1412273</v>
      </c>
      <c r="E2381">
        <v>11365</v>
      </c>
    </row>
    <row r="2382" spans="1:5" x14ac:dyDescent="0.2">
      <c r="A2382" t="s">
        <v>96</v>
      </c>
      <c r="B2382" t="s">
        <v>158</v>
      </c>
      <c r="C2382">
        <v>1</v>
      </c>
      <c r="D2382">
        <v>1461988</v>
      </c>
      <c r="E2382">
        <v>8675</v>
      </c>
    </row>
    <row r="2383" spans="1:5" x14ac:dyDescent="0.2">
      <c r="A2383" t="s">
        <v>96</v>
      </c>
      <c r="B2383" t="s">
        <v>158</v>
      </c>
      <c r="C2383">
        <v>10</v>
      </c>
      <c r="D2383">
        <v>1463801</v>
      </c>
      <c r="E2383">
        <v>8747</v>
      </c>
    </row>
    <row r="2384" spans="1:5" x14ac:dyDescent="0.2">
      <c r="A2384" t="s">
        <v>96</v>
      </c>
      <c r="B2384" t="s">
        <v>158</v>
      </c>
      <c r="C2384">
        <v>2</v>
      </c>
      <c r="D2384">
        <v>1461975</v>
      </c>
      <c r="E2384">
        <v>8756</v>
      </c>
    </row>
    <row r="2385" spans="1:5" x14ac:dyDescent="0.2">
      <c r="A2385" t="s">
        <v>96</v>
      </c>
      <c r="B2385" t="s">
        <v>158</v>
      </c>
      <c r="C2385">
        <v>3</v>
      </c>
      <c r="D2385">
        <v>1463883</v>
      </c>
      <c r="E2385">
        <v>6932</v>
      </c>
    </row>
    <row r="2386" spans="1:5" x14ac:dyDescent="0.2">
      <c r="A2386" t="s">
        <v>96</v>
      </c>
      <c r="B2386" t="s">
        <v>158</v>
      </c>
      <c r="C2386">
        <v>4</v>
      </c>
      <c r="D2386">
        <v>1461632</v>
      </c>
      <c r="E2386">
        <v>8651</v>
      </c>
    </row>
    <row r="2387" spans="1:5" x14ac:dyDescent="0.2">
      <c r="A2387" t="s">
        <v>96</v>
      </c>
      <c r="B2387" t="s">
        <v>158</v>
      </c>
      <c r="C2387">
        <v>5</v>
      </c>
      <c r="D2387">
        <v>1461583</v>
      </c>
      <c r="E2387">
        <v>8821</v>
      </c>
    </row>
    <row r="2388" spans="1:5" x14ac:dyDescent="0.2">
      <c r="A2388" t="s">
        <v>96</v>
      </c>
      <c r="B2388" t="s">
        <v>158</v>
      </c>
      <c r="C2388">
        <v>6</v>
      </c>
      <c r="D2388">
        <v>1463430</v>
      </c>
      <c r="E2388">
        <v>9506</v>
      </c>
    </row>
    <row r="2389" spans="1:5" x14ac:dyDescent="0.2">
      <c r="A2389" t="s">
        <v>96</v>
      </c>
      <c r="B2389" t="s">
        <v>158</v>
      </c>
      <c r="C2389">
        <v>7</v>
      </c>
      <c r="D2389">
        <v>1463183</v>
      </c>
      <c r="E2389">
        <v>8555</v>
      </c>
    </row>
    <row r="2390" spans="1:5" x14ac:dyDescent="0.2">
      <c r="A2390" t="s">
        <v>96</v>
      </c>
      <c r="B2390" t="s">
        <v>158</v>
      </c>
      <c r="C2390">
        <v>8</v>
      </c>
      <c r="D2390">
        <v>1463331</v>
      </c>
      <c r="E2390">
        <v>8747</v>
      </c>
    </row>
    <row r="2391" spans="1:5" x14ac:dyDescent="0.2">
      <c r="A2391" t="s">
        <v>96</v>
      </c>
      <c r="B2391" t="s">
        <v>158</v>
      </c>
      <c r="C2391">
        <v>9</v>
      </c>
      <c r="D2391">
        <v>1464305</v>
      </c>
      <c r="E2391">
        <v>8791</v>
      </c>
    </row>
    <row r="2392" spans="1:5" x14ac:dyDescent="0.2">
      <c r="A2392" t="s">
        <v>96</v>
      </c>
      <c r="B2392" t="s">
        <v>159</v>
      </c>
      <c r="C2392">
        <v>1</v>
      </c>
      <c r="D2392">
        <v>1461391</v>
      </c>
      <c r="E2392">
        <v>9156</v>
      </c>
    </row>
    <row r="2393" spans="1:5" x14ac:dyDescent="0.2">
      <c r="A2393" t="s">
        <v>96</v>
      </c>
      <c r="B2393" t="s">
        <v>159</v>
      </c>
      <c r="C2393">
        <v>10</v>
      </c>
      <c r="D2393">
        <v>1463331</v>
      </c>
      <c r="E2393">
        <v>7074</v>
      </c>
    </row>
    <row r="2394" spans="1:5" x14ac:dyDescent="0.2">
      <c r="A2394" t="s">
        <v>96</v>
      </c>
      <c r="B2394" t="s">
        <v>159</v>
      </c>
      <c r="C2394">
        <v>2</v>
      </c>
      <c r="D2394">
        <v>1461420</v>
      </c>
      <c r="E2394">
        <v>9101</v>
      </c>
    </row>
    <row r="2395" spans="1:5" x14ac:dyDescent="0.2">
      <c r="A2395" t="s">
        <v>96</v>
      </c>
      <c r="B2395" t="s">
        <v>159</v>
      </c>
      <c r="C2395">
        <v>3</v>
      </c>
      <c r="D2395">
        <v>1463834</v>
      </c>
      <c r="E2395">
        <v>9006</v>
      </c>
    </row>
    <row r="2396" spans="1:5" x14ac:dyDescent="0.2">
      <c r="A2396" t="s">
        <v>96</v>
      </c>
      <c r="B2396" t="s">
        <v>159</v>
      </c>
      <c r="C2396">
        <v>4</v>
      </c>
      <c r="D2396">
        <v>1461357</v>
      </c>
      <c r="E2396">
        <v>9000</v>
      </c>
    </row>
    <row r="2397" spans="1:5" x14ac:dyDescent="0.2">
      <c r="A2397" t="s">
        <v>96</v>
      </c>
      <c r="B2397" t="s">
        <v>159</v>
      </c>
      <c r="C2397">
        <v>5</v>
      </c>
      <c r="D2397">
        <v>1461333</v>
      </c>
      <c r="E2397">
        <v>9191</v>
      </c>
    </row>
    <row r="2398" spans="1:5" x14ac:dyDescent="0.2">
      <c r="A2398" t="s">
        <v>96</v>
      </c>
      <c r="B2398" t="s">
        <v>159</v>
      </c>
      <c r="C2398">
        <v>6</v>
      </c>
      <c r="D2398">
        <v>1463405</v>
      </c>
      <c r="E2398">
        <v>9064</v>
      </c>
    </row>
    <row r="2399" spans="1:5" x14ac:dyDescent="0.2">
      <c r="A2399" t="s">
        <v>96</v>
      </c>
      <c r="B2399" t="s">
        <v>159</v>
      </c>
      <c r="C2399">
        <v>7</v>
      </c>
      <c r="D2399">
        <v>1463212</v>
      </c>
      <c r="E2399">
        <v>8997</v>
      </c>
    </row>
    <row r="2400" spans="1:5" x14ac:dyDescent="0.2">
      <c r="A2400" t="s">
        <v>96</v>
      </c>
      <c r="B2400" t="s">
        <v>159</v>
      </c>
      <c r="C2400">
        <v>8</v>
      </c>
      <c r="D2400">
        <v>1462885</v>
      </c>
      <c r="E2400">
        <v>9179</v>
      </c>
    </row>
    <row r="2401" spans="1:5" x14ac:dyDescent="0.2">
      <c r="A2401" t="s">
        <v>96</v>
      </c>
      <c r="B2401" t="s">
        <v>159</v>
      </c>
      <c r="C2401">
        <v>9</v>
      </c>
      <c r="D2401">
        <v>1463806</v>
      </c>
      <c r="E2401">
        <v>7224</v>
      </c>
    </row>
    <row r="2402" spans="1:5" x14ac:dyDescent="0.2">
      <c r="A2402" t="s">
        <v>96</v>
      </c>
      <c r="B2402" t="s">
        <v>160</v>
      </c>
      <c r="C2402">
        <v>1</v>
      </c>
      <c r="D2402">
        <v>1465279</v>
      </c>
      <c r="E2402">
        <v>8715</v>
      </c>
    </row>
    <row r="2403" spans="1:5" x14ac:dyDescent="0.2">
      <c r="A2403" t="s">
        <v>96</v>
      </c>
      <c r="B2403" t="s">
        <v>160</v>
      </c>
      <c r="C2403">
        <v>10</v>
      </c>
      <c r="D2403">
        <v>1466977</v>
      </c>
      <c r="E2403">
        <v>8807</v>
      </c>
    </row>
    <row r="2404" spans="1:5" x14ac:dyDescent="0.2">
      <c r="A2404" t="s">
        <v>96</v>
      </c>
      <c r="B2404" t="s">
        <v>160</v>
      </c>
      <c r="C2404">
        <v>2</v>
      </c>
      <c r="D2404">
        <v>1464994</v>
      </c>
      <c r="E2404">
        <v>8931</v>
      </c>
    </row>
    <row r="2405" spans="1:5" x14ac:dyDescent="0.2">
      <c r="A2405" t="s">
        <v>96</v>
      </c>
      <c r="B2405" t="s">
        <v>160</v>
      </c>
      <c r="C2405">
        <v>3</v>
      </c>
      <c r="D2405">
        <v>1467275</v>
      </c>
      <c r="E2405">
        <v>7161</v>
      </c>
    </row>
    <row r="2406" spans="1:5" x14ac:dyDescent="0.2">
      <c r="A2406" t="s">
        <v>96</v>
      </c>
      <c r="B2406" t="s">
        <v>160</v>
      </c>
      <c r="C2406">
        <v>4</v>
      </c>
      <c r="D2406">
        <v>1464469</v>
      </c>
      <c r="E2406">
        <v>8847</v>
      </c>
    </row>
    <row r="2407" spans="1:5" x14ac:dyDescent="0.2">
      <c r="A2407" t="s">
        <v>96</v>
      </c>
      <c r="B2407" t="s">
        <v>160</v>
      </c>
      <c r="C2407">
        <v>5</v>
      </c>
      <c r="D2407">
        <v>1464910</v>
      </c>
      <c r="E2407">
        <v>8808</v>
      </c>
    </row>
    <row r="2408" spans="1:5" x14ac:dyDescent="0.2">
      <c r="A2408" t="s">
        <v>96</v>
      </c>
      <c r="B2408" t="s">
        <v>160</v>
      </c>
      <c r="C2408">
        <v>6</v>
      </c>
      <c r="D2408">
        <v>1466407</v>
      </c>
      <c r="E2408">
        <v>8757</v>
      </c>
    </row>
    <row r="2409" spans="1:5" x14ac:dyDescent="0.2">
      <c r="A2409" t="s">
        <v>96</v>
      </c>
      <c r="B2409" t="s">
        <v>160</v>
      </c>
      <c r="C2409">
        <v>7</v>
      </c>
      <c r="D2409">
        <v>1466177</v>
      </c>
      <c r="E2409">
        <v>8863</v>
      </c>
    </row>
    <row r="2410" spans="1:5" x14ac:dyDescent="0.2">
      <c r="A2410" t="s">
        <v>96</v>
      </c>
      <c r="B2410" t="s">
        <v>160</v>
      </c>
      <c r="C2410">
        <v>8</v>
      </c>
      <c r="D2410">
        <v>1465855</v>
      </c>
      <c r="E2410">
        <v>8766</v>
      </c>
    </row>
    <row r="2411" spans="1:5" x14ac:dyDescent="0.2">
      <c r="A2411" t="s">
        <v>96</v>
      </c>
      <c r="B2411" t="s">
        <v>160</v>
      </c>
      <c r="C2411">
        <v>9</v>
      </c>
      <c r="D2411">
        <v>1467206</v>
      </c>
      <c r="E2411">
        <v>8752</v>
      </c>
    </row>
    <row r="2412" spans="1:5" x14ac:dyDescent="0.2">
      <c r="A2412" t="s">
        <v>96</v>
      </c>
      <c r="B2412" t="s">
        <v>161</v>
      </c>
      <c r="C2412">
        <v>1</v>
      </c>
      <c r="D2412">
        <v>1462771</v>
      </c>
      <c r="E2412">
        <v>9064</v>
      </c>
    </row>
    <row r="2413" spans="1:5" x14ac:dyDescent="0.2">
      <c r="A2413" t="s">
        <v>96</v>
      </c>
      <c r="B2413" t="s">
        <v>161</v>
      </c>
      <c r="C2413">
        <v>10</v>
      </c>
      <c r="D2413">
        <v>1464487</v>
      </c>
      <c r="E2413">
        <v>8915</v>
      </c>
    </row>
    <row r="2414" spans="1:5" x14ac:dyDescent="0.2">
      <c r="A2414" t="s">
        <v>96</v>
      </c>
      <c r="B2414" t="s">
        <v>161</v>
      </c>
      <c r="C2414">
        <v>2</v>
      </c>
      <c r="D2414">
        <v>1462533</v>
      </c>
      <c r="E2414">
        <v>9086</v>
      </c>
    </row>
    <row r="2415" spans="1:5" x14ac:dyDescent="0.2">
      <c r="A2415" t="s">
        <v>96</v>
      </c>
      <c r="B2415" t="s">
        <v>161</v>
      </c>
      <c r="C2415">
        <v>3</v>
      </c>
      <c r="D2415">
        <v>1464900</v>
      </c>
      <c r="E2415">
        <v>9161</v>
      </c>
    </row>
    <row r="2416" spans="1:5" x14ac:dyDescent="0.2">
      <c r="A2416" t="s">
        <v>96</v>
      </c>
      <c r="B2416" t="s">
        <v>161</v>
      </c>
      <c r="C2416">
        <v>4</v>
      </c>
      <c r="D2416">
        <v>1462114</v>
      </c>
      <c r="E2416">
        <v>7338</v>
      </c>
    </row>
    <row r="2417" spans="1:5" x14ac:dyDescent="0.2">
      <c r="A2417" t="s">
        <v>96</v>
      </c>
      <c r="B2417" t="s">
        <v>161</v>
      </c>
      <c r="C2417">
        <v>5</v>
      </c>
      <c r="D2417">
        <v>1462669</v>
      </c>
      <c r="E2417">
        <v>8968</v>
      </c>
    </row>
    <row r="2418" spans="1:5" x14ac:dyDescent="0.2">
      <c r="A2418" t="s">
        <v>96</v>
      </c>
      <c r="B2418" t="s">
        <v>161</v>
      </c>
      <c r="C2418">
        <v>6</v>
      </c>
      <c r="D2418">
        <v>1464118</v>
      </c>
      <c r="E2418">
        <v>9023</v>
      </c>
    </row>
    <row r="2419" spans="1:5" x14ac:dyDescent="0.2">
      <c r="A2419" t="s">
        <v>96</v>
      </c>
      <c r="B2419" t="s">
        <v>161</v>
      </c>
      <c r="C2419">
        <v>7</v>
      </c>
      <c r="D2419">
        <v>1463928</v>
      </c>
      <c r="E2419">
        <v>9138</v>
      </c>
    </row>
    <row r="2420" spans="1:5" x14ac:dyDescent="0.2">
      <c r="A2420" t="s">
        <v>96</v>
      </c>
      <c r="B2420" t="s">
        <v>161</v>
      </c>
      <c r="C2420">
        <v>8</v>
      </c>
      <c r="D2420">
        <v>1463708</v>
      </c>
      <c r="E2420">
        <v>9095</v>
      </c>
    </row>
    <row r="2421" spans="1:5" x14ac:dyDescent="0.2">
      <c r="A2421" t="s">
        <v>96</v>
      </c>
      <c r="B2421" t="s">
        <v>161</v>
      </c>
      <c r="C2421">
        <v>9</v>
      </c>
      <c r="D2421">
        <v>1464924</v>
      </c>
      <c r="E2421">
        <v>8953</v>
      </c>
    </row>
    <row r="2422" spans="1:5" x14ac:dyDescent="0.2">
      <c r="A2422" t="s">
        <v>96</v>
      </c>
      <c r="B2422" t="s">
        <v>162</v>
      </c>
      <c r="C2422">
        <v>1</v>
      </c>
      <c r="D2422">
        <v>1534346</v>
      </c>
      <c r="E2422">
        <v>4266</v>
      </c>
    </row>
    <row r="2423" spans="1:5" x14ac:dyDescent="0.2">
      <c r="A2423" t="s">
        <v>96</v>
      </c>
      <c r="B2423" t="s">
        <v>162</v>
      </c>
      <c r="C2423">
        <v>10</v>
      </c>
      <c r="D2423">
        <v>1536819</v>
      </c>
      <c r="E2423">
        <v>4327</v>
      </c>
    </row>
    <row r="2424" spans="1:5" x14ac:dyDescent="0.2">
      <c r="A2424" t="s">
        <v>96</v>
      </c>
      <c r="B2424" t="s">
        <v>162</v>
      </c>
      <c r="C2424">
        <v>2</v>
      </c>
      <c r="D2424">
        <v>1534210</v>
      </c>
      <c r="E2424">
        <v>4358</v>
      </c>
    </row>
    <row r="2425" spans="1:5" x14ac:dyDescent="0.2">
      <c r="A2425" t="s">
        <v>96</v>
      </c>
      <c r="B2425" t="s">
        <v>162</v>
      </c>
      <c r="C2425">
        <v>3</v>
      </c>
      <c r="D2425">
        <v>1536419</v>
      </c>
      <c r="E2425">
        <v>4284</v>
      </c>
    </row>
    <row r="2426" spans="1:5" x14ac:dyDescent="0.2">
      <c r="A2426" t="s">
        <v>96</v>
      </c>
      <c r="B2426" t="s">
        <v>162</v>
      </c>
      <c r="C2426">
        <v>4</v>
      </c>
      <c r="D2426">
        <v>1534451</v>
      </c>
      <c r="E2426">
        <v>4346</v>
      </c>
    </row>
    <row r="2427" spans="1:5" x14ac:dyDescent="0.2">
      <c r="A2427" t="s">
        <v>96</v>
      </c>
      <c r="B2427" t="s">
        <v>162</v>
      </c>
      <c r="C2427">
        <v>5</v>
      </c>
      <c r="D2427">
        <v>1533771</v>
      </c>
      <c r="E2427">
        <v>4366</v>
      </c>
    </row>
    <row r="2428" spans="1:5" x14ac:dyDescent="0.2">
      <c r="A2428" t="s">
        <v>96</v>
      </c>
      <c r="B2428" t="s">
        <v>162</v>
      </c>
      <c r="C2428">
        <v>6</v>
      </c>
      <c r="D2428">
        <v>1535078</v>
      </c>
      <c r="E2428">
        <v>4355</v>
      </c>
    </row>
    <row r="2429" spans="1:5" x14ac:dyDescent="0.2">
      <c r="A2429" t="s">
        <v>96</v>
      </c>
      <c r="B2429" t="s">
        <v>162</v>
      </c>
      <c r="C2429">
        <v>7</v>
      </c>
      <c r="D2429">
        <v>1535790</v>
      </c>
      <c r="E2429">
        <v>3531</v>
      </c>
    </row>
    <row r="2430" spans="1:5" x14ac:dyDescent="0.2">
      <c r="A2430" t="s">
        <v>96</v>
      </c>
      <c r="B2430" t="s">
        <v>162</v>
      </c>
      <c r="C2430">
        <v>8</v>
      </c>
      <c r="D2430">
        <v>1534512</v>
      </c>
      <c r="E2430">
        <v>4339</v>
      </c>
    </row>
    <row r="2431" spans="1:5" x14ac:dyDescent="0.2">
      <c r="A2431" t="s">
        <v>96</v>
      </c>
      <c r="B2431" t="s">
        <v>162</v>
      </c>
      <c r="C2431">
        <v>9</v>
      </c>
      <c r="D2431">
        <v>1536453</v>
      </c>
      <c r="E2431">
        <v>4366</v>
      </c>
    </row>
    <row r="2432" spans="1:5" x14ac:dyDescent="0.2">
      <c r="A2432" t="s">
        <v>98</v>
      </c>
      <c r="B2432" t="s">
        <v>136</v>
      </c>
      <c r="C2432">
        <v>1</v>
      </c>
      <c r="D2432">
        <v>4529346</v>
      </c>
      <c r="E2432">
        <v>3268</v>
      </c>
    </row>
    <row r="2433" spans="1:5" x14ac:dyDescent="0.2">
      <c r="A2433" t="s">
        <v>98</v>
      </c>
      <c r="B2433" t="s">
        <v>136</v>
      </c>
      <c r="C2433">
        <v>10</v>
      </c>
      <c r="D2433">
        <v>4526787</v>
      </c>
      <c r="E2433">
        <v>3236</v>
      </c>
    </row>
    <row r="2434" spans="1:5" x14ac:dyDescent="0.2">
      <c r="A2434" t="s">
        <v>98</v>
      </c>
      <c r="B2434" t="s">
        <v>136</v>
      </c>
      <c r="C2434">
        <v>2</v>
      </c>
      <c r="D2434">
        <v>4526039</v>
      </c>
      <c r="E2434">
        <v>1806</v>
      </c>
    </row>
    <row r="2435" spans="1:5" x14ac:dyDescent="0.2">
      <c r="A2435" t="s">
        <v>98</v>
      </c>
      <c r="B2435" t="s">
        <v>136</v>
      </c>
      <c r="C2435">
        <v>3</v>
      </c>
      <c r="D2435">
        <v>4525320</v>
      </c>
      <c r="E2435">
        <v>3232</v>
      </c>
    </row>
    <row r="2436" spans="1:5" x14ac:dyDescent="0.2">
      <c r="A2436" t="s">
        <v>98</v>
      </c>
      <c r="B2436" t="s">
        <v>136</v>
      </c>
      <c r="C2436">
        <v>4</v>
      </c>
      <c r="D2436">
        <v>4525449</v>
      </c>
      <c r="E2436">
        <v>3210</v>
      </c>
    </row>
    <row r="2437" spans="1:5" x14ac:dyDescent="0.2">
      <c r="A2437" t="s">
        <v>98</v>
      </c>
      <c r="B2437" t="s">
        <v>136</v>
      </c>
      <c r="C2437">
        <v>5</v>
      </c>
      <c r="D2437">
        <v>4525881</v>
      </c>
      <c r="E2437">
        <v>3319</v>
      </c>
    </row>
    <row r="2438" spans="1:5" x14ac:dyDescent="0.2">
      <c r="A2438" t="s">
        <v>98</v>
      </c>
      <c r="B2438" t="s">
        <v>136</v>
      </c>
      <c r="C2438">
        <v>6</v>
      </c>
      <c r="D2438">
        <v>4525920</v>
      </c>
      <c r="E2438">
        <v>3233</v>
      </c>
    </row>
    <row r="2439" spans="1:5" x14ac:dyDescent="0.2">
      <c r="A2439" t="s">
        <v>98</v>
      </c>
      <c r="B2439" t="s">
        <v>136</v>
      </c>
      <c r="C2439">
        <v>7</v>
      </c>
      <c r="D2439">
        <v>4525364</v>
      </c>
      <c r="E2439">
        <v>3142</v>
      </c>
    </row>
    <row r="2440" spans="1:5" x14ac:dyDescent="0.2">
      <c r="A2440" t="s">
        <v>98</v>
      </c>
      <c r="B2440" t="s">
        <v>136</v>
      </c>
      <c r="C2440">
        <v>8</v>
      </c>
      <c r="D2440">
        <v>4525717</v>
      </c>
      <c r="E2440">
        <v>3220</v>
      </c>
    </row>
    <row r="2441" spans="1:5" x14ac:dyDescent="0.2">
      <c r="A2441" t="s">
        <v>98</v>
      </c>
      <c r="B2441" t="s">
        <v>136</v>
      </c>
      <c r="C2441">
        <v>9</v>
      </c>
      <c r="D2441">
        <v>4527014</v>
      </c>
      <c r="E2441">
        <v>3287</v>
      </c>
    </row>
    <row r="2442" spans="1:5" x14ac:dyDescent="0.2">
      <c r="A2442" t="s">
        <v>98</v>
      </c>
      <c r="B2442" t="s">
        <v>137</v>
      </c>
      <c r="C2442">
        <v>1</v>
      </c>
      <c r="D2442">
        <v>4499797</v>
      </c>
      <c r="E2442">
        <v>12318</v>
      </c>
    </row>
    <row r="2443" spans="1:5" x14ac:dyDescent="0.2">
      <c r="A2443" t="s">
        <v>98</v>
      </c>
      <c r="B2443" t="s">
        <v>137</v>
      </c>
      <c r="C2443">
        <v>10</v>
      </c>
      <c r="D2443">
        <v>4497171</v>
      </c>
      <c r="E2443">
        <v>14417</v>
      </c>
    </row>
    <row r="2444" spans="1:5" x14ac:dyDescent="0.2">
      <c r="A2444" t="s">
        <v>98</v>
      </c>
      <c r="B2444" t="s">
        <v>137</v>
      </c>
      <c r="C2444">
        <v>2</v>
      </c>
      <c r="D2444">
        <v>4495064</v>
      </c>
      <c r="E2444">
        <v>13850</v>
      </c>
    </row>
    <row r="2445" spans="1:5" x14ac:dyDescent="0.2">
      <c r="A2445" t="s">
        <v>98</v>
      </c>
      <c r="B2445" t="s">
        <v>137</v>
      </c>
      <c r="C2445">
        <v>3</v>
      </c>
      <c r="D2445">
        <v>4495318</v>
      </c>
      <c r="E2445">
        <v>15117</v>
      </c>
    </row>
    <row r="2446" spans="1:5" x14ac:dyDescent="0.2">
      <c r="A2446" t="s">
        <v>98</v>
      </c>
      <c r="B2446" t="s">
        <v>137</v>
      </c>
      <c r="C2446">
        <v>4</v>
      </c>
      <c r="D2446">
        <v>4495598</v>
      </c>
      <c r="E2446">
        <v>12267</v>
      </c>
    </row>
    <row r="2447" spans="1:5" x14ac:dyDescent="0.2">
      <c r="A2447" t="s">
        <v>98</v>
      </c>
      <c r="B2447" t="s">
        <v>137</v>
      </c>
      <c r="C2447">
        <v>5</v>
      </c>
      <c r="D2447">
        <v>4495020</v>
      </c>
      <c r="E2447">
        <v>12966</v>
      </c>
    </row>
    <row r="2448" spans="1:5" x14ac:dyDescent="0.2">
      <c r="A2448" t="s">
        <v>98</v>
      </c>
      <c r="B2448" t="s">
        <v>137</v>
      </c>
      <c r="C2448">
        <v>6</v>
      </c>
      <c r="D2448">
        <v>4496274</v>
      </c>
      <c r="E2448">
        <v>14027</v>
      </c>
    </row>
    <row r="2449" spans="1:5" x14ac:dyDescent="0.2">
      <c r="A2449" t="s">
        <v>98</v>
      </c>
      <c r="B2449" t="s">
        <v>137</v>
      </c>
      <c r="C2449">
        <v>7</v>
      </c>
      <c r="D2449">
        <v>4494850</v>
      </c>
      <c r="E2449">
        <v>13101</v>
      </c>
    </row>
    <row r="2450" spans="1:5" x14ac:dyDescent="0.2">
      <c r="A2450" t="s">
        <v>98</v>
      </c>
      <c r="B2450" t="s">
        <v>137</v>
      </c>
      <c r="C2450">
        <v>8</v>
      </c>
      <c r="D2450">
        <v>4495896</v>
      </c>
      <c r="E2450">
        <v>12106</v>
      </c>
    </row>
    <row r="2451" spans="1:5" x14ac:dyDescent="0.2">
      <c r="A2451" t="s">
        <v>98</v>
      </c>
      <c r="B2451" t="s">
        <v>137</v>
      </c>
      <c r="C2451">
        <v>9</v>
      </c>
      <c r="D2451">
        <v>4497024</v>
      </c>
      <c r="E2451">
        <v>13272</v>
      </c>
    </row>
    <row r="2452" spans="1:5" x14ac:dyDescent="0.2">
      <c r="A2452" t="s">
        <v>98</v>
      </c>
      <c r="B2452" t="s">
        <v>138</v>
      </c>
      <c r="C2452">
        <v>1</v>
      </c>
      <c r="D2452">
        <v>4130958</v>
      </c>
      <c r="E2452">
        <v>16375</v>
      </c>
    </row>
    <row r="2453" spans="1:5" x14ac:dyDescent="0.2">
      <c r="A2453" t="s">
        <v>98</v>
      </c>
      <c r="B2453" t="s">
        <v>138</v>
      </c>
      <c r="C2453">
        <v>10</v>
      </c>
      <c r="D2453">
        <v>4127493</v>
      </c>
      <c r="E2453">
        <v>16911</v>
      </c>
    </row>
    <row r="2454" spans="1:5" x14ac:dyDescent="0.2">
      <c r="A2454" t="s">
        <v>98</v>
      </c>
      <c r="B2454" t="s">
        <v>138</v>
      </c>
      <c r="C2454">
        <v>2</v>
      </c>
      <c r="D2454">
        <v>4127170</v>
      </c>
      <c r="E2454">
        <v>12158</v>
      </c>
    </row>
    <row r="2455" spans="1:5" x14ac:dyDescent="0.2">
      <c r="A2455" t="s">
        <v>98</v>
      </c>
      <c r="B2455" t="s">
        <v>138</v>
      </c>
      <c r="C2455">
        <v>3</v>
      </c>
      <c r="D2455">
        <v>4126494</v>
      </c>
      <c r="E2455">
        <v>16916</v>
      </c>
    </row>
    <row r="2456" spans="1:5" x14ac:dyDescent="0.2">
      <c r="A2456" t="s">
        <v>98</v>
      </c>
      <c r="B2456" t="s">
        <v>138</v>
      </c>
      <c r="C2456">
        <v>4</v>
      </c>
      <c r="D2456">
        <v>4126649</v>
      </c>
      <c r="E2456">
        <v>16923</v>
      </c>
    </row>
    <row r="2457" spans="1:5" x14ac:dyDescent="0.2">
      <c r="A2457" t="s">
        <v>98</v>
      </c>
      <c r="B2457" t="s">
        <v>138</v>
      </c>
      <c r="C2457">
        <v>5</v>
      </c>
      <c r="D2457">
        <v>4125219</v>
      </c>
      <c r="E2457">
        <v>16816</v>
      </c>
    </row>
    <row r="2458" spans="1:5" x14ac:dyDescent="0.2">
      <c r="A2458" t="s">
        <v>98</v>
      </c>
      <c r="B2458" t="s">
        <v>138</v>
      </c>
      <c r="C2458">
        <v>6</v>
      </c>
      <c r="D2458">
        <v>4127007</v>
      </c>
      <c r="E2458">
        <v>12250</v>
      </c>
    </row>
    <row r="2459" spans="1:5" x14ac:dyDescent="0.2">
      <c r="A2459" t="s">
        <v>98</v>
      </c>
      <c r="B2459" t="s">
        <v>138</v>
      </c>
      <c r="C2459">
        <v>7</v>
      </c>
      <c r="D2459">
        <v>4124767</v>
      </c>
      <c r="E2459">
        <v>16507</v>
      </c>
    </row>
    <row r="2460" spans="1:5" x14ac:dyDescent="0.2">
      <c r="A2460" t="s">
        <v>98</v>
      </c>
      <c r="B2460" t="s">
        <v>138</v>
      </c>
      <c r="C2460">
        <v>8</v>
      </c>
      <c r="D2460">
        <v>4126735</v>
      </c>
      <c r="E2460">
        <v>12139</v>
      </c>
    </row>
    <row r="2461" spans="1:5" x14ac:dyDescent="0.2">
      <c r="A2461" t="s">
        <v>98</v>
      </c>
      <c r="B2461" t="s">
        <v>138</v>
      </c>
      <c r="C2461">
        <v>9</v>
      </c>
      <c r="D2461">
        <v>4127452</v>
      </c>
      <c r="E2461">
        <v>16896</v>
      </c>
    </row>
    <row r="2462" spans="1:5" x14ac:dyDescent="0.2">
      <c r="A2462" t="s">
        <v>98</v>
      </c>
      <c r="B2462" t="s">
        <v>139</v>
      </c>
      <c r="C2462">
        <v>1</v>
      </c>
      <c r="D2462">
        <v>4132806</v>
      </c>
      <c r="E2462">
        <v>19742</v>
      </c>
    </row>
    <row r="2463" spans="1:5" x14ac:dyDescent="0.2">
      <c r="A2463" t="s">
        <v>98</v>
      </c>
      <c r="B2463" t="s">
        <v>139</v>
      </c>
      <c r="C2463">
        <v>10</v>
      </c>
      <c r="D2463">
        <v>4130271</v>
      </c>
      <c r="E2463">
        <v>18958</v>
      </c>
    </row>
    <row r="2464" spans="1:5" x14ac:dyDescent="0.2">
      <c r="A2464" t="s">
        <v>98</v>
      </c>
      <c r="B2464" t="s">
        <v>139</v>
      </c>
      <c r="C2464">
        <v>2</v>
      </c>
      <c r="D2464">
        <v>4128862</v>
      </c>
      <c r="E2464">
        <v>13722</v>
      </c>
    </row>
    <row r="2465" spans="1:5" x14ac:dyDescent="0.2">
      <c r="A2465" t="s">
        <v>98</v>
      </c>
      <c r="B2465" t="s">
        <v>139</v>
      </c>
      <c r="C2465">
        <v>3</v>
      </c>
      <c r="D2465">
        <v>4127907</v>
      </c>
      <c r="E2465">
        <v>19941</v>
      </c>
    </row>
    <row r="2466" spans="1:5" x14ac:dyDescent="0.2">
      <c r="A2466" t="s">
        <v>98</v>
      </c>
      <c r="B2466" t="s">
        <v>139</v>
      </c>
      <c r="C2466">
        <v>4</v>
      </c>
      <c r="D2466">
        <v>4128470</v>
      </c>
      <c r="E2466">
        <v>19603</v>
      </c>
    </row>
    <row r="2467" spans="1:5" x14ac:dyDescent="0.2">
      <c r="A2467" t="s">
        <v>98</v>
      </c>
      <c r="B2467" t="s">
        <v>139</v>
      </c>
      <c r="C2467">
        <v>5</v>
      </c>
      <c r="D2467">
        <v>4127054</v>
      </c>
      <c r="E2467">
        <v>19075</v>
      </c>
    </row>
    <row r="2468" spans="1:5" x14ac:dyDescent="0.2">
      <c r="A2468" t="s">
        <v>98</v>
      </c>
      <c r="B2468" t="s">
        <v>139</v>
      </c>
      <c r="C2468">
        <v>6</v>
      </c>
      <c r="D2468">
        <v>4128862</v>
      </c>
      <c r="E2468">
        <v>19546</v>
      </c>
    </row>
    <row r="2469" spans="1:5" x14ac:dyDescent="0.2">
      <c r="A2469" t="s">
        <v>98</v>
      </c>
      <c r="B2469" t="s">
        <v>139</v>
      </c>
      <c r="C2469">
        <v>7</v>
      </c>
      <c r="D2469">
        <v>4127359</v>
      </c>
      <c r="E2469">
        <v>18141</v>
      </c>
    </row>
    <row r="2470" spans="1:5" x14ac:dyDescent="0.2">
      <c r="A2470" t="s">
        <v>98</v>
      </c>
      <c r="B2470" t="s">
        <v>139</v>
      </c>
      <c r="C2470">
        <v>8</v>
      </c>
      <c r="D2470">
        <v>4128954</v>
      </c>
      <c r="E2470">
        <v>19529</v>
      </c>
    </row>
    <row r="2471" spans="1:5" x14ac:dyDescent="0.2">
      <c r="A2471" t="s">
        <v>98</v>
      </c>
      <c r="B2471" t="s">
        <v>139</v>
      </c>
      <c r="C2471">
        <v>9</v>
      </c>
      <c r="D2471">
        <v>4129945</v>
      </c>
      <c r="E2471">
        <v>19102</v>
      </c>
    </row>
    <row r="2472" spans="1:5" x14ac:dyDescent="0.2">
      <c r="A2472" t="s">
        <v>98</v>
      </c>
      <c r="B2472" t="s">
        <v>140</v>
      </c>
      <c r="C2472">
        <v>1</v>
      </c>
      <c r="D2472">
        <v>4134562</v>
      </c>
      <c r="E2472">
        <v>25332</v>
      </c>
    </row>
    <row r="2473" spans="1:5" x14ac:dyDescent="0.2">
      <c r="A2473" t="s">
        <v>98</v>
      </c>
      <c r="B2473" t="s">
        <v>140</v>
      </c>
      <c r="C2473">
        <v>10</v>
      </c>
      <c r="D2473">
        <v>4131645</v>
      </c>
      <c r="E2473">
        <v>25657</v>
      </c>
    </row>
    <row r="2474" spans="1:5" x14ac:dyDescent="0.2">
      <c r="A2474" t="s">
        <v>98</v>
      </c>
      <c r="B2474" t="s">
        <v>140</v>
      </c>
      <c r="C2474">
        <v>2</v>
      </c>
      <c r="D2474">
        <v>4130409</v>
      </c>
      <c r="E2474">
        <v>17894</v>
      </c>
    </row>
    <row r="2475" spans="1:5" x14ac:dyDescent="0.2">
      <c r="A2475" t="s">
        <v>98</v>
      </c>
      <c r="B2475" t="s">
        <v>140</v>
      </c>
      <c r="C2475">
        <v>3</v>
      </c>
      <c r="D2475">
        <v>4129477</v>
      </c>
      <c r="E2475">
        <v>26012</v>
      </c>
    </row>
    <row r="2476" spans="1:5" x14ac:dyDescent="0.2">
      <c r="A2476" t="s">
        <v>98</v>
      </c>
      <c r="B2476" t="s">
        <v>140</v>
      </c>
      <c r="C2476">
        <v>4</v>
      </c>
      <c r="D2476">
        <v>4130449</v>
      </c>
      <c r="E2476">
        <v>25230</v>
      </c>
    </row>
    <row r="2477" spans="1:5" x14ac:dyDescent="0.2">
      <c r="A2477" t="s">
        <v>98</v>
      </c>
      <c r="B2477" t="s">
        <v>140</v>
      </c>
      <c r="C2477">
        <v>5</v>
      </c>
      <c r="D2477">
        <v>4129012</v>
      </c>
      <c r="E2477">
        <v>25402</v>
      </c>
    </row>
    <row r="2478" spans="1:5" x14ac:dyDescent="0.2">
      <c r="A2478" t="s">
        <v>98</v>
      </c>
      <c r="B2478" t="s">
        <v>140</v>
      </c>
      <c r="C2478">
        <v>6</v>
      </c>
      <c r="D2478">
        <v>4130643</v>
      </c>
      <c r="E2478">
        <v>17821</v>
      </c>
    </row>
    <row r="2479" spans="1:5" x14ac:dyDescent="0.2">
      <c r="A2479" t="s">
        <v>98</v>
      </c>
      <c r="B2479" t="s">
        <v>140</v>
      </c>
      <c r="C2479">
        <v>7</v>
      </c>
      <c r="D2479">
        <v>4128407</v>
      </c>
      <c r="E2479">
        <v>25345</v>
      </c>
    </row>
    <row r="2480" spans="1:5" x14ac:dyDescent="0.2">
      <c r="A2480" t="s">
        <v>98</v>
      </c>
      <c r="B2480" t="s">
        <v>140</v>
      </c>
      <c r="C2480">
        <v>8</v>
      </c>
      <c r="D2480">
        <v>4130926</v>
      </c>
      <c r="E2480">
        <v>25519</v>
      </c>
    </row>
    <row r="2481" spans="1:5" x14ac:dyDescent="0.2">
      <c r="A2481" t="s">
        <v>98</v>
      </c>
      <c r="B2481" t="s">
        <v>140</v>
      </c>
      <c r="C2481">
        <v>9</v>
      </c>
      <c r="D2481">
        <v>4130437</v>
      </c>
      <c r="E2481">
        <v>25439</v>
      </c>
    </row>
    <row r="2482" spans="1:5" x14ac:dyDescent="0.2">
      <c r="A2482" t="s">
        <v>98</v>
      </c>
      <c r="B2482" t="s">
        <v>141</v>
      </c>
      <c r="C2482">
        <v>1</v>
      </c>
      <c r="D2482">
        <v>4117001</v>
      </c>
      <c r="E2482">
        <v>7250</v>
      </c>
    </row>
    <row r="2483" spans="1:5" x14ac:dyDescent="0.2">
      <c r="A2483" t="s">
        <v>98</v>
      </c>
      <c r="B2483" t="s">
        <v>141</v>
      </c>
      <c r="C2483">
        <v>10</v>
      </c>
      <c r="D2483">
        <v>4112225</v>
      </c>
      <c r="E2483">
        <v>7266</v>
      </c>
    </row>
    <row r="2484" spans="1:5" x14ac:dyDescent="0.2">
      <c r="A2484" t="s">
        <v>98</v>
      </c>
      <c r="B2484" t="s">
        <v>141</v>
      </c>
      <c r="C2484">
        <v>2</v>
      </c>
      <c r="D2484">
        <v>4112424</v>
      </c>
      <c r="E2484">
        <v>9670</v>
      </c>
    </row>
    <row r="2485" spans="1:5" x14ac:dyDescent="0.2">
      <c r="A2485" t="s">
        <v>98</v>
      </c>
      <c r="B2485" t="s">
        <v>141</v>
      </c>
      <c r="C2485">
        <v>3</v>
      </c>
      <c r="D2485">
        <v>4111896</v>
      </c>
      <c r="E2485">
        <v>9487</v>
      </c>
    </row>
    <row r="2486" spans="1:5" x14ac:dyDescent="0.2">
      <c r="A2486" t="s">
        <v>98</v>
      </c>
      <c r="B2486" t="s">
        <v>141</v>
      </c>
      <c r="C2486">
        <v>4</v>
      </c>
      <c r="D2486">
        <v>4112456</v>
      </c>
      <c r="E2486">
        <v>9649</v>
      </c>
    </row>
    <row r="2487" spans="1:5" x14ac:dyDescent="0.2">
      <c r="A2487" t="s">
        <v>98</v>
      </c>
      <c r="B2487" t="s">
        <v>141</v>
      </c>
      <c r="C2487">
        <v>5</v>
      </c>
      <c r="D2487">
        <v>4111157</v>
      </c>
      <c r="E2487">
        <v>9597</v>
      </c>
    </row>
    <row r="2488" spans="1:5" x14ac:dyDescent="0.2">
      <c r="A2488" t="s">
        <v>98</v>
      </c>
      <c r="B2488" t="s">
        <v>141</v>
      </c>
      <c r="C2488">
        <v>6</v>
      </c>
      <c r="D2488">
        <v>4112072</v>
      </c>
      <c r="E2488">
        <v>9603</v>
      </c>
    </row>
    <row r="2489" spans="1:5" x14ac:dyDescent="0.2">
      <c r="A2489" t="s">
        <v>98</v>
      </c>
      <c r="B2489" t="s">
        <v>141</v>
      </c>
      <c r="C2489">
        <v>7</v>
      </c>
      <c r="D2489">
        <v>4109998</v>
      </c>
      <c r="E2489">
        <v>10213</v>
      </c>
    </row>
    <row r="2490" spans="1:5" x14ac:dyDescent="0.2">
      <c r="A2490" t="s">
        <v>98</v>
      </c>
      <c r="B2490" t="s">
        <v>141</v>
      </c>
      <c r="C2490">
        <v>8</v>
      </c>
      <c r="D2490">
        <v>4111437</v>
      </c>
      <c r="E2490">
        <v>9556</v>
      </c>
    </row>
    <row r="2491" spans="1:5" x14ac:dyDescent="0.2">
      <c r="A2491" t="s">
        <v>98</v>
      </c>
      <c r="B2491" t="s">
        <v>141</v>
      </c>
      <c r="C2491">
        <v>9</v>
      </c>
      <c r="D2491">
        <v>4112723</v>
      </c>
      <c r="E2491">
        <v>7394</v>
      </c>
    </row>
    <row r="2492" spans="1:5" x14ac:dyDescent="0.2">
      <c r="A2492" t="s">
        <v>98</v>
      </c>
      <c r="B2492" t="s">
        <v>142</v>
      </c>
      <c r="C2492">
        <v>1</v>
      </c>
      <c r="D2492">
        <v>4135738</v>
      </c>
      <c r="E2492">
        <v>31250</v>
      </c>
    </row>
    <row r="2493" spans="1:5" x14ac:dyDescent="0.2">
      <c r="A2493" t="s">
        <v>98</v>
      </c>
      <c r="B2493" t="s">
        <v>142</v>
      </c>
      <c r="C2493">
        <v>10</v>
      </c>
      <c r="D2493">
        <v>4132954</v>
      </c>
      <c r="E2493">
        <v>31140</v>
      </c>
    </row>
    <row r="2494" spans="1:5" x14ac:dyDescent="0.2">
      <c r="A2494" t="s">
        <v>98</v>
      </c>
      <c r="B2494" t="s">
        <v>142</v>
      </c>
      <c r="C2494">
        <v>2</v>
      </c>
      <c r="D2494">
        <v>4131483</v>
      </c>
      <c r="E2494">
        <v>30979</v>
      </c>
    </row>
    <row r="2495" spans="1:5" x14ac:dyDescent="0.2">
      <c r="A2495" t="s">
        <v>98</v>
      </c>
      <c r="B2495" t="s">
        <v>142</v>
      </c>
      <c r="C2495">
        <v>3</v>
      </c>
      <c r="D2495">
        <v>4130595</v>
      </c>
      <c r="E2495">
        <v>30827</v>
      </c>
    </row>
    <row r="2496" spans="1:5" x14ac:dyDescent="0.2">
      <c r="A2496" t="s">
        <v>98</v>
      </c>
      <c r="B2496" t="s">
        <v>142</v>
      </c>
      <c r="C2496">
        <v>4</v>
      </c>
      <c r="D2496">
        <v>4130830</v>
      </c>
      <c r="E2496">
        <v>30227</v>
      </c>
    </row>
    <row r="2497" spans="1:5" x14ac:dyDescent="0.2">
      <c r="A2497" t="s">
        <v>98</v>
      </c>
      <c r="B2497" t="s">
        <v>142</v>
      </c>
      <c r="C2497">
        <v>5</v>
      </c>
      <c r="D2497">
        <v>4129362</v>
      </c>
      <c r="E2497">
        <v>32073</v>
      </c>
    </row>
    <row r="2498" spans="1:5" x14ac:dyDescent="0.2">
      <c r="A2498" t="s">
        <v>98</v>
      </c>
      <c r="B2498" t="s">
        <v>142</v>
      </c>
      <c r="C2498">
        <v>6</v>
      </c>
      <c r="D2498">
        <v>4131264</v>
      </c>
      <c r="E2498">
        <v>21554</v>
      </c>
    </row>
    <row r="2499" spans="1:5" x14ac:dyDescent="0.2">
      <c r="A2499" t="s">
        <v>98</v>
      </c>
      <c r="B2499" t="s">
        <v>142</v>
      </c>
      <c r="C2499">
        <v>7</v>
      </c>
      <c r="D2499">
        <v>4129729</v>
      </c>
      <c r="E2499">
        <v>30487</v>
      </c>
    </row>
    <row r="2500" spans="1:5" x14ac:dyDescent="0.2">
      <c r="A2500" t="s">
        <v>98</v>
      </c>
      <c r="B2500" t="s">
        <v>142</v>
      </c>
      <c r="C2500">
        <v>8</v>
      </c>
      <c r="D2500">
        <v>4131259</v>
      </c>
      <c r="E2500">
        <v>30739</v>
      </c>
    </row>
    <row r="2501" spans="1:5" x14ac:dyDescent="0.2">
      <c r="A2501" t="s">
        <v>98</v>
      </c>
      <c r="B2501" t="s">
        <v>142</v>
      </c>
      <c r="C2501">
        <v>9</v>
      </c>
      <c r="D2501">
        <v>4132030</v>
      </c>
      <c r="E2501">
        <v>30742</v>
      </c>
    </row>
    <row r="2502" spans="1:5" x14ac:dyDescent="0.2">
      <c r="A2502" t="s">
        <v>98</v>
      </c>
      <c r="B2502" t="s">
        <v>143</v>
      </c>
      <c r="C2502">
        <v>1</v>
      </c>
      <c r="D2502">
        <v>4109435</v>
      </c>
      <c r="E2502">
        <v>9857</v>
      </c>
    </row>
    <row r="2503" spans="1:5" x14ac:dyDescent="0.2">
      <c r="A2503" t="s">
        <v>98</v>
      </c>
      <c r="B2503" t="s">
        <v>143</v>
      </c>
      <c r="C2503">
        <v>10</v>
      </c>
      <c r="D2503">
        <v>4104813</v>
      </c>
      <c r="E2503">
        <v>10162</v>
      </c>
    </row>
    <row r="2504" spans="1:5" x14ac:dyDescent="0.2">
      <c r="A2504" t="s">
        <v>98</v>
      </c>
      <c r="B2504" t="s">
        <v>143</v>
      </c>
      <c r="C2504">
        <v>2</v>
      </c>
      <c r="D2504">
        <v>4105542</v>
      </c>
      <c r="E2504">
        <v>9993</v>
      </c>
    </row>
    <row r="2505" spans="1:5" x14ac:dyDescent="0.2">
      <c r="A2505" t="s">
        <v>98</v>
      </c>
      <c r="B2505" t="s">
        <v>143</v>
      </c>
      <c r="C2505">
        <v>3</v>
      </c>
      <c r="D2505">
        <v>4104453</v>
      </c>
      <c r="E2505">
        <v>10163</v>
      </c>
    </row>
    <row r="2506" spans="1:5" x14ac:dyDescent="0.2">
      <c r="A2506" t="s">
        <v>98</v>
      </c>
      <c r="B2506" t="s">
        <v>143</v>
      </c>
      <c r="C2506">
        <v>4</v>
      </c>
      <c r="D2506">
        <v>4105001</v>
      </c>
      <c r="E2506">
        <v>9864</v>
      </c>
    </row>
    <row r="2507" spans="1:5" x14ac:dyDescent="0.2">
      <c r="A2507" t="s">
        <v>98</v>
      </c>
      <c r="B2507" t="s">
        <v>143</v>
      </c>
      <c r="C2507">
        <v>5</v>
      </c>
      <c r="D2507">
        <v>4103487</v>
      </c>
      <c r="E2507">
        <v>7691</v>
      </c>
    </row>
    <row r="2508" spans="1:5" x14ac:dyDescent="0.2">
      <c r="A2508" t="s">
        <v>98</v>
      </c>
      <c r="B2508" t="s">
        <v>143</v>
      </c>
      <c r="C2508">
        <v>6</v>
      </c>
      <c r="D2508">
        <v>4105519</v>
      </c>
      <c r="E2508">
        <v>9875</v>
      </c>
    </row>
    <row r="2509" spans="1:5" x14ac:dyDescent="0.2">
      <c r="A2509" t="s">
        <v>98</v>
      </c>
      <c r="B2509" t="s">
        <v>143</v>
      </c>
      <c r="C2509">
        <v>7</v>
      </c>
      <c r="D2509">
        <v>4102623</v>
      </c>
      <c r="E2509">
        <v>10043</v>
      </c>
    </row>
    <row r="2510" spans="1:5" x14ac:dyDescent="0.2">
      <c r="A2510" t="s">
        <v>98</v>
      </c>
      <c r="B2510" t="s">
        <v>143</v>
      </c>
      <c r="C2510">
        <v>8</v>
      </c>
      <c r="D2510">
        <v>4104346</v>
      </c>
      <c r="E2510">
        <v>9752</v>
      </c>
    </row>
    <row r="2511" spans="1:5" x14ac:dyDescent="0.2">
      <c r="A2511" t="s">
        <v>98</v>
      </c>
      <c r="B2511" t="s">
        <v>143</v>
      </c>
      <c r="C2511">
        <v>9</v>
      </c>
      <c r="D2511">
        <v>4105151</v>
      </c>
      <c r="E2511">
        <v>10318</v>
      </c>
    </row>
    <row r="2512" spans="1:5" x14ac:dyDescent="0.2">
      <c r="A2512" t="s">
        <v>98</v>
      </c>
      <c r="B2512" t="s">
        <v>144</v>
      </c>
      <c r="C2512">
        <v>1</v>
      </c>
      <c r="D2512">
        <v>4135551</v>
      </c>
      <c r="E2512">
        <v>43517</v>
      </c>
    </row>
    <row r="2513" spans="1:5" x14ac:dyDescent="0.2">
      <c r="A2513" t="s">
        <v>98</v>
      </c>
      <c r="B2513" t="s">
        <v>144</v>
      </c>
      <c r="C2513">
        <v>10</v>
      </c>
      <c r="D2513">
        <v>4132487</v>
      </c>
      <c r="E2513">
        <v>42472</v>
      </c>
    </row>
    <row r="2514" spans="1:5" x14ac:dyDescent="0.2">
      <c r="A2514" t="s">
        <v>98</v>
      </c>
      <c r="B2514" t="s">
        <v>144</v>
      </c>
      <c r="C2514">
        <v>2</v>
      </c>
      <c r="D2514">
        <v>4131743</v>
      </c>
      <c r="E2514">
        <v>43472</v>
      </c>
    </row>
    <row r="2515" spans="1:5" x14ac:dyDescent="0.2">
      <c r="A2515" t="s">
        <v>98</v>
      </c>
      <c r="B2515" t="s">
        <v>144</v>
      </c>
      <c r="C2515">
        <v>3</v>
      </c>
      <c r="D2515">
        <v>4130928</v>
      </c>
      <c r="E2515">
        <v>42737</v>
      </c>
    </row>
    <row r="2516" spans="1:5" x14ac:dyDescent="0.2">
      <c r="A2516" t="s">
        <v>98</v>
      </c>
      <c r="B2516" t="s">
        <v>144</v>
      </c>
      <c r="C2516">
        <v>4</v>
      </c>
      <c r="D2516">
        <v>4131485</v>
      </c>
      <c r="E2516">
        <v>43134</v>
      </c>
    </row>
    <row r="2517" spans="1:5" x14ac:dyDescent="0.2">
      <c r="A2517" t="s">
        <v>98</v>
      </c>
      <c r="B2517" t="s">
        <v>144</v>
      </c>
      <c r="C2517">
        <v>5</v>
      </c>
      <c r="D2517">
        <v>4129957</v>
      </c>
      <c r="E2517">
        <v>41428</v>
      </c>
    </row>
    <row r="2518" spans="1:5" x14ac:dyDescent="0.2">
      <c r="A2518" t="s">
        <v>98</v>
      </c>
      <c r="B2518" t="s">
        <v>144</v>
      </c>
      <c r="C2518">
        <v>6</v>
      </c>
      <c r="D2518">
        <v>4131835</v>
      </c>
      <c r="E2518">
        <v>28349</v>
      </c>
    </row>
    <row r="2519" spans="1:5" x14ac:dyDescent="0.2">
      <c r="A2519" t="s">
        <v>98</v>
      </c>
      <c r="B2519" t="s">
        <v>144</v>
      </c>
      <c r="C2519">
        <v>7</v>
      </c>
      <c r="D2519">
        <v>4129916</v>
      </c>
      <c r="E2519">
        <v>43139</v>
      </c>
    </row>
    <row r="2520" spans="1:5" x14ac:dyDescent="0.2">
      <c r="A2520" t="s">
        <v>98</v>
      </c>
      <c r="B2520" t="s">
        <v>144</v>
      </c>
      <c r="C2520">
        <v>8</v>
      </c>
      <c r="D2520">
        <v>4131388</v>
      </c>
      <c r="E2520">
        <v>41932</v>
      </c>
    </row>
    <row r="2521" spans="1:5" x14ac:dyDescent="0.2">
      <c r="A2521" t="s">
        <v>98</v>
      </c>
      <c r="B2521" t="s">
        <v>144</v>
      </c>
      <c r="C2521">
        <v>9</v>
      </c>
      <c r="D2521">
        <v>4131767</v>
      </c>
      <c r="E2521">
        <v>41742</v>
      </c>
    </row>
    <row r="2522" spans="1:5" x14ac:dyDescent="0.2">
      <c r="A2522" t="s">
        <v>98</v>
      </c>
      <c r="B2522" t="s">
        <v>145</v>
      </c>
      <c r="C2522">
        <v>1</v>
      </c>
      <c r="D2522">
        <v>4112290</v>
      </c>
      <c r="E2522">
        <v>10639</v>
      </c>
    </row>
    <row r="2523" spans="1:5" x14ac:dyDescent="0.2">
      <c r="A2523" t="s">
        <v>98</v>
      </c>
      <c r="B2523" t="s">
        <v>145</v>
      </c>
      <c r="C2523">
        <v>10</v>
      </c>
      <c r="D2523">
        <v>4108740</v>
      </c>
      <c r="E2523">
        <v>10636</v>
      </c>
    </row>
    <row r="2524" spans="1:5" x14ac:dyDescent="0.2">
      <c r="A2524" t="s">
        <v>98</v>
      </c>
      <c r="B2524" t="s">
        <v>145</v>
      </c>
      <c r="C2524">
        <v>2</v>
      </c>
      <c r="D2524">
        <v>4108575</v>
      </c>
      <c r="E2524">
        <v>7976</v>
      </c>
    </row>
    <row r="2525" spans="1:5" x14ac:dyDescent="0.2">
      <c r="A2525" t="s">
        <v>98</v>
      </c>
      <c r="B2525" t="s">
        <v>145</v>
      </c>
      <c r="C2525">
        <v>3</v>
      </c>
      <c r="D2525">
        <v>4107772</v>
      </c>
      <c r="E2525">
        <v>10621</v>
      </c>
    </row>
    <row r="2526" spans="1:5" x14ac:dyDescent="0.2">
      <c r="A2526" t="s">
        <v>98</v>
      </c>
      <c r="B2526" t="s">
        <v>145</v>
      </c>
      <c r="C2526">
        <v>4</v>
      </c>
      <c r="D2526">
        <v>4108578</v>
      </c>
      <c r="E2526">
        <v>10521</v>
      </c>
    </row>
    <row r="2527" spans="1:5" x14ac:dyDescent="0.2">
      <c r="A2527" t="s">
        <v>98</v>
      </c>
      <c r="B2527" t="s">
        <v>145</v>
      </c>
      <c r="C2527">
        <v>5</v>
      </c>
      <c r="D2527">
        <v>4106404</v>
      </c>
      <c r="E2527">
        <v>10709</v>
      </c>
    </row>
    <row r="2528" spans="1:5" x14ac:dyDescent="0.2">
      <c r="A2528" t="s">
        <v>98</v>
      </c>
      <c r="B2528" t="s">
        <v>145</v>
      </c>
      <c r="C2528">
        <v>6</v>
      </c>
      <c r="D2528">
        <v>4108726</v>
      </c>
      <c r="E2528">
        <v>10579</v>
      </c>
    </row>
    <row r="2529" spans="1:5" x14ac:dyDescent="0.2">
      <c r="A2529" t="s">
        <v>98</v>
      </c>
      <c r="B2529" t="s">
        <v>145</v>
      </c>
      <c r="C2529">
        <v>7</v>
      </c>
      <c r="D2529">
        <v>4106797</v>
      </c>
      <c r="E2529">
        <v>10543</v>
      </c>
    </row>
    <row r="2530" spans="1:5" x14ac:dyDescent="0.2">
      <c r="A2530" t="s">
        <v>98</v>
      </c>
      <c r="B2530" t="s">
        <v>145</v>
      </c>
      <c r="C2530">
        <v>8</v>
      </c>
      <c r="D2530">
        <v>4107748</v>
      </c>
      <c r="E2530">
        <v>10593</v>
      </c>
    </row>
    <row r="2531" spans="1:5" x14ac:dyDescent="0.2">
      <c r="A2531" t="s">
        <v>98</v>
      </c>
      <c r="B2531" t="s">
        <v>145</v>
      </c>
      <c r="C2531">
        <v>9</v>
      </c>
      <c r="D2531">
        <v>4108694</v>
      </c>
      <c r="E2531">
        <v>10528</v>
      </c>
    </row>
    <row r="2532" spans="1:5" x14ac:dyDescent="0.2">
      <c r="A2532" t="s">
        <v>98</v>
      </c>
      <c r="B2532" t="s">
        <v>146</v>
      </c>
      <c r="C2532">
        <v>1</v>
      </c>
      <c r="D2532">
        <v>4121844</v>
      </c>
      <c r="E2532">
        <v>12697</v>
      </c>
    </row>
    <row r="2533" spans="1:5" x14ac:dyDescent="0.2">
      <c r="A2533" t="s">
        <v>98</v>
      </c>
      <c r="B2533" t="s">
        <v>146</v>
      </c>
      <c r="C2533">
        <v>10</v>
      </c>
      <c r="D2533">
        <v>4118310</v>
      </c>
      <c r="E2533">
        <v>12317</v>
      </c>
    </row>
    <row r="2534" spans="1:5" x14ac:dyDescent="0.2">
      <c r="A2534" t="s">
        <v>98</v>
      </c>
      <c r="B2534" t="s">
        <v>146</v>
      </c>
      <c r="C2534">
        <v>2</v>
      </c>
      <c r="D2534">
        <v>4117765</v>
      </c>
      <c r="E2534">
        <v>12233</v>
      </c>
    </row>
    <row r="2535" spans="1:5" x14ac:dyDescent="0.2">
      <c r="A2535" t="s">
        <v>98</v>
      </c>
      <c r="B2535" t="s">
        <v>146</v>
      </c>
      <c r="C2535">
        <v>3</v>
      </c>
      <c r="D2535">
        <v>4116737</v>
      </c>
      <c r="E2535">
        <v>12438</v>
      </c>
    </row>
    <row r="2536" spans="1:5" x14ac:dyDescent="0.2">
      <c r="A2536" t="s">
        <v>98</v>
      </c>
      <c r="B2536" t="s">
        <v>146</v>
      </c>
      <c r="C2536">
        <v>4</v>
      </c>
      <c r="D2536">
        <v>4117763</v>
      </c>
      <c r="E2536">
        <v>12153</v>
      </c>
    </row>
    <row r="2537" spans="1:5" x14ac:dyDescent="0.2">
      <c r="A2537" t="s">
        <v>98</v>
      </c>
      <c r="B2537" t="s">
        <v>146</v>
      </c>
      <c r="C2537">
        <v>5</v>
      </c>
      <c r="D2537">
        <v>4115677</v>
      </c>
      <c r="E2537">
        <v>12356</v>
      </c>
    </row>
    <row r="2538" spans="1:5" x14ac:dyDescent="0.2">
      <c r="A2538" t="s">
        <v>98</v>
      </c>
      <c r="B2538" t="s">
        <v>146</v>
      </c>
      <c r="C2538">
        <v>6</v>
      </c>
      <c r="D2538">
        <v>4117659</v>
      </c>
      <c r="E2538">
        <v>12364</v>
      </c>
    </row>
    <row r="2539" spans="1:5" x14ac:dyDescent="0.2">
      <c r="A2539" t="s">
        <v>98</v>
      </c>
      <c r="B2539" t="s">
        <v>146</v>
      </c>
      <c r="C2539">
        <v>7</v>
      </c>
      <c r="D2539">
        <v>4115481</v>
      </c>
      <c r="E2539">
        <v>12471</v>
      </c>
    </row>
    <row r="2540" spans="1:5" x14ac:dyDescent="0.2">
      <c r="A2540" t="s">
        <v>98</v>
      </c>
      <c r="B2540" t="s">
        <v>146</v>
      </c>
      <c r="C2540">
        <v>8</v>
      </c>
      <c r="D2540">
        <v>4117812</v>
      </c>
      <c r="E2540">
        <v>12582</v>
      </c>
    </row>
    <row r="2541" spans="1:5" x14ac:dyDescent="0.2">
      <c r="A2541" t="s">
        <v>98</v>
      </c>
      <c r="B2541" t="s">
        <v>146</v>
      </c>
      <c r="C2541">
        <v>9</v>
      </c>
      <c r="D2541">
        <v>4117908</v>
      </c>
      <c r="E2541">
        <v>9215</v>
      </c>
    </row>
    <row r="2542" spans="1:5" x14ac:dyDescent="0.2">
      <c r="A2542" t="s">
        <v>98</v>
      </c>
      <c r="B2542" t="s">
        <v>147</v>
      </c>
      <c r="C2542">
        <v>1</v>
      </c>
      <c r="D2542">
        <v>4126719</v>
      </c>
      <c r="E2542">
        <v>13754</v>
      </c>
    </row>
    <row r="2543" spans="1:5" x14ac:dyDescent="0.2">
      <c r="A2543" t="s">
        <v>98</v>
      </c>
      <c r="B2543" t="s">
        <v>147</v>
      </c>
      <c r="C2543">
        <v>10</v>
      </c>
      <c r="D2543">
        <v>4122991</v>
      </c>
      <c r="E2543">
        <v>9992</v>
      </c>
    </row>
    <row r="2544" spans="1:5" x14ac:dyDescent="0.2">
      <c r="A2544" t="s">
        <v>98</v>
      </c>
      <c r="B2544" t="s">
        <v>147</v>
      </c>
      <c r="C2544">
        <v>2</v>
      </c>
      <c r="D2544">
        <v>4121756</v>
      </c>
      <c r="E2544">
        <v>13739</v>
      </c>
    </row>
    <row r="2545" spans="1:5" x14ac:dyDescent="0.2">
      <c r="A2545" t="s">
        <v>98</v>
      </c>
      <c r="B2545" t="s">
        <v>147</v>
      </c>
      <c r="C2545">
        <v>3</v>
      </c>
      <c r="D2545">
        <v>4121171</v>
      </c>
      <c r="E2545">
        <v>13890</v>
      </c>
    </row>
    <row r="2546" spans="1:5" x14ac:dyDescent="0.2">
      <c r="A2546" t="s">
        <v>98</v>
      </c>
      <c r="B2546" t="s">
        <v>147</v>
      </c>
      <c r="C2546">
        <v>4</v>
      </c>
      <c r="D2546">
        <v>4122412</v>
      </c>
      <c r="E2546">
        <v>13562</v>
      </c>
    </row>
    <row r="2547" spans="1:5" x14ac:dyDescent="0.2">
      <c r="A2547" t="s">
        <v>98</v>
      </c>
      <c r="B2547" t="s">
        <v>147</v>
      </c>
      <c r="C2547">
        <v>5</v>
      </c>
      <c r="D2547">
        <v>4120181</v>
      </c>
      <c r="E2547">
        <v>13512</v>
      </c>
    </row>
    <row r="2548" spans="1:5" x14ac:dyDescent="0.2">
      <c r="A2548" t="s">
        <v>98</v>
      </c>
      <c r="B2548" t="s">
        <v>147</v>
      </c>
      <c r="C2548">
        <v>6</v>
      </c>
      <c r="D2548">
        <v>4121809</v>
      </c>
      <c r="E2548">
        <v>13729</v>
      </c>
    </row>
    <row r="2549" spans="1:5" x14ac:dyDescent="0.2">
      <c r="A2549" t="s">
        <v>98</v>
      </c>
      <c r="B2549" t="s">
        <v>147</v>
      </c>
      <c r="C2549">
        <v>7</v>
      </c>
      <c r="D2549">
        <v>4120194</v>
      </c>
      <c r="E2549">
        <v>13735</v>
      </c>
    </row>
    <row r="2550" spans="1:5" x14ac:dyDescent="0.2">
      <c r="A2550" t="s">
        <v>98</v>
      </c>
      <c r="B2550" t="s">
        <v>147</v>
      </c>
      <c r="C2550">
        <v>8</v>
      </c>
      <c r="D2550">
        <v>4122298</v>
      </c>
      <c r="E2550">
        <v>13863</v>
      </c>
    </row>
    <row r="2551" spans="1:5" x14ac:dyDescent="0.2">
      <c r="A2551" t="s">
        <v>98</v>
      </c>
      <c r="B2551" t="s">
        <v>147</v>
      </c>
      <c r="C2551">
        <v>9</v>
      </c>
      <c r="D2551">
        <v>4122850</v>
      </c>
      <c r="E2551">
        <v>13650</v>
      </c>
    </row>
    <row r="2552" spans="1:5" x14ac:dyDescent="0.2">
      <c r="A2552" t="s">
        <v>98</v>
      </c>
      <c r="B2552" t="s">
        <v>148</v>
      </c>
      <c r="C2552">
        <v>1</v>
      </c>
      <c r="D2552">
        <v>4126448</v>
      </c>
      <c r="E2552">
        <v>25514</v>
      </c>
    </row>
    <row r="2553" spans="1:5" x14ac:dyDescent="0.2">
      <c r="A2553" t="s">
        <v>98</v>
      </c>
      <c r="B2553" t="s">
        <v>148</v>
      </c>
      <c r="C2553">
        <v>10</v>
      </c>
      <c r="D2553">
        <v>4123126</v>
      </c>
      <c r="E2553">
        <v>27830</v>
      </c>
    </row>
    <row r="2554" spans="1:5" x14ac:dyDescent="0.2">
      <c r="A2554" t="s">
        <v>98</v>
      </c>
      <c r="B2554" t="s">
        <v>148</v>
      </c>
      <c r="C2554">
        <v>2</v>
      </c>
      <c r="D2554">
        <v>4122382</v>
      </c>
      <c r="E2554">
        <v>26332</v>
      </c>
    </row>
    <row r="2555" spans="1:5" x14ac:dyDescent="0.2">
      <c r="A2555" t="s">
        <v>98</v>
      </c>
      <c r="B2555" t="s">
        <v>148</v>
      </c>
      <c r="C2555">
        <v>3</v>
      </c>
      <c r="D2555">
        <v>4121597</v>
      </c>
      <c r="E2555">
        <v>27051</v>
      </c>
    </row>
    <row r="2556" spans="1:5" x14ac:dyDescent="0.2">
      <c r="A2556" t="s">
        <v>98</v>
      </c>
      <c r="B2556" t="s">
        <v>148</v>
      </c>
      <c r="C2556">
        <v>4</v>
      </c>
      <c r="D2556">
        <v>4121654</v>
      </c>
      <c r="E2556">
        <v>27649</v>
      </c>
    </row>
    <row r="2557" spans="1:5" x14ac:dyDescent="0.2">
      <c r="A2557" t="s">
        <v>98</v>
      </c>
      <c r="B2557" t="s">
        <v>148</v>
      </c>
      <c r="C2557">
        <v>5</v>
      </c>
      <c r="D2557">
        <v>4120584</v>
      </c>
      <c r="E2557">
        <v>25078</v>
      </c>
    </row>
    <row r="2558" spans="1:5" x14ac:dyDescent="0.2">
      <c r="A2558" t="s">
        <v>98</v>
      </c>
      <c r="B2558" t="s">
        <v>148</v>
      </c>
      <c r="C2558">
        <v>6</v>
      </c>
      <c r="D2558">
        <v>4122339</v>
      </c>
      <c r="E2558">
        <v>28972</v>
      </c>
    </row>
    <row r="2559" spans="1:5" x14ac:dyDescent="0.2">
      <c r="A2559" t="s">
        <v>98</v>
      </c>
      <c r="B2559" t="s">
        <v>148</v>
      </c>
      <c r="C2559">
        <v>7</v>
      </c>
      <c r="D2559">
        <v>4120324</v>
      </c>
      <c r="E2559">
        <v>27282</v>
      </c>
    </row>
    <row r="2560" spans="1:5" x14ac:dyDescent="0.2">
      <c r="A2560" t="s">
        <v>98</v>
      </c>
      <c r="B2560" t="s">
        <v>148</v>
      </c>
      <c r="C2560">
        <v>8</v>
      </c>
      <c r="D2560">
        <v>4122543</v>
      </c>
      <c r="E2560">
        <v>25505</v>
      </c>
    </row>
    <row r="2561" spans="1:5" x14ac:dyDescent="0.2">
      <c r="A2561" t="s">
        <v>98</v>
      </c>
      <c r="B2561" t="s">
        <v>148</v>
      </c>
      <c r="C2561">
        <v>9</v>
      </c>
      <c r="D2561">
        <v>4122864</v>
      </c>
      <c r="E2561">
        <v>26957</v>
      </c>
    </row>
    <row r="2562" spans="1:5" x14ac:dyDescent="0.2">
      <c r="A2562" t="s">
        <v>98</v>
      </c>
      <c r="B2562" t="s">
        <v>149</v>
      </c>
      <c r="C2562">
        <v>1</v>
      </c>
      <c r="D2562">
        <v>4129015</v>
      </c>
      <c r="E2562">
        <v>34332</v>
      </c>
    </row>
    <row r="2563" spans="1:5" x14ac:dyDescent="0.2">
      <c r="A2563" t="s">
        <v>98</v>
      </c>
      <c r="B2563" t="s">
        <v>149</v>
      </c>
      <c r="C2563">
        <v>10</v>
      </c>
      <c r="D2563">
        <v>4125704</v>
      </c>
      <c r="E2563">
        <v>31923</v>
      </c>
    </row>
    <row r="2564" spans="1:5" x14ac:dyDescent="0.2">
      <c r="A2564" t="s">
        <v>98</v>
      </c>
      <c r="B2564" t="s">
        <v>149</v>
      </c>
      <c r="C2564">
        <v>2</v>
      </c>
      <c r="D2564">
        <v>4125039</v>
      </c>
      <c r="E2564">
        <v>33070</v>
      </c>
    </row>
    <row r="2565" spans="1:5" x14ac:dyDescent="0.2">
      <c r="A2565" t="s">
        <v>98</v>
      </c>
      <c r="B2565" t="s">
        <v>149</v>
      </c>
      <c r="C2565">
        <v>3</v>
      </c>
      <c r="D2565">
        <v>4124176</v>
      </c>
      <c r="E2565">
        <v>32848</v>
      </c>
    </row>
    <row r="2566" spans="1:5" x14ac:dyDescent="0.2">
      <c r="A2566" t="s">
        <v>98</v>
      </c>
      <c r="B2566" t="s">
        <v>149</v>
      </c>
      <c r="C2566">
        <v>4</v>
      </c>
      <c r="D2566">
        <v>4124656</v>
      </c>
      <c r="E2566">
        <v>30170</v>
      </c>
    </row>
    <row r="2567" spans="1:5" x14ac:dyDescent="0.2">
      <c r="A2567" t="s">
        <v>98</v>
      </c>
      <c r="B2567" t="s">
        <v>149</v>
      </c>
      <c r="C2567">
        <v>5</v>
      </c>
      <c r="D2567">
        <v>4123905</v>
      </c>
      <c r="E2567">
        <v>36679</v>
      </c>
    </row>
    <row r="2568" spans="1:5" x14ac:dyDescent="0.2">
      <c r="A2568" t="s">
        <v>98</v>
      </c>
      <c r="B2568" t="s">
        <v>149</v>
      </c>
      <c r="C2568">
        <v>6</v>
      </c>
      <c r="D2568">
        <v>4124974</v>
      </c>
      <c r="E2568">
        <v>32147</v>
      </c>
    </row>
    <row r="2569" spans="1:5" x14ac:dyDescent="0.2">
      <c r="A2569" t="s">
        <v>98</v>
      </c>
      <c r="B2569" t="s">
        <v>149</v>
      </c>
      <c r="C2569">
        <v>7</v>
      </c>
      <c r="D2569">
        <v>4122233</v>
      </c>
      <c r="E2569">
        <v>30354</v>
      </c>
    </row>
    <row r="2570" spans="1:5" x14ac:dyDescent="0.2">
      <c r="A2570" t="s">
        <v>98</v>
      </c>
      <c r="B2570" t="s">
        <v>149</v>
      </c>
      <c r="C2570">
        <v>8</v>
      </c>
      <c r="D2570">
        <v>4124360</v>
      </c>
      <c r="E2570">
        <v>32910</v>
      </c>
    </row>
    <row r="2571" spans="1:5" x14ac:dyDescent="0.2">
      <c r="A2571" t="s">
        <v>98</v>
      </c>
      <c r="B2571" t="s">
        <v>149</v>
      </c>
      <c r="C2571">
        <v>9</v>
      </c>
      <c r="D2571">
        <v>4125125</v>
      </c>
      <c r="E2571">
        <v>32398</v>
      </c>
    </row>
    <row r="2572" spans="1:5" x14ac:dyDescent="0.2">
      <c r="A2572" t="s">
        <v>98</v>
      </c>
      <c r="B2572" t="s">
        <v>150</v>
      </c>
      <c r="C2572">
        <v>1</v>
      </c>
      <c r="D2572">
        <v>4131243</v>
      </c>
      <c r="E2572">
        <v>41095</v>
      </c>
    </row>
    <row r="2573" spans="1:5" x14ac:dyDescent="0.2">
      <c r="A2573" t="s">
        <v>98</v>
      </c>
      <c r="B2573" t="s">
        <v>150</v>
      </c>
      <c r="C2573">
        <v>10</v>
      </c>
      <c r="D2573">
        <v>4127666</v>
      </c>
      <c r="E2573">
        <v>43468</v>
      </c>
    </row>
    <row r="2574" spans="1:5" x14ac:dyDescent="0.2">
      <c r="A2574" t="s">
        <v>98</v>
      </c>
      <c r="B2574" t="s">
        <v>150</v>
      </c>
      <c r="C2574">
        <v>2</v>
      </c>
      <c r="D2574">
        <v>4127394</v>
      </c>
      <c r="E2574">
        <v>44367</v>
      </c>
    </row>
    <row r="2575" spans="1:5" x14ac:dyDescent="0.2">
      <c r="A2575" t="s">
        <v>98</v>
      </c>
      <c r="B2575" t="s">
        <v>150</v>
      </c>
      <c r="C2575">
        <v>3</v>
      </c>
      <c r="D2575">
        <v>4126126</v>
      </c>
      <c r="E2575">
        <v>40165</v>
      </c>
    </row>
    <row r="2576" spans="1:5" x14ac:dyDescent="0.2">
      <c r="A2576" t="s">
        <v>98</v>
      </c>
      <c r="B2576" t="s">
        <v>150</v>
      </c>
      <c r="C2576">
        <v>4</v>
      </c>
      <c r="D2576">
        <v>4126821</v>
      </c>
      <c r="E2576">
        <v>45404</v>
      </c>
    </row>
    <row r="2577" spans="1:5" x14ac:dyDescent="0.2">
      <c r="A2577" t="s">
        <v>98</v>
      </c>
      <c r="B2577" t="s">
        <v>150</v>
      </c>
      <c r="C2577">
        <v>5</v>
      </c>
      <c r="D2577">
        <v>4125503</v>
      </c>
      <c r="E2577">
        <v>42880</v>
      </c>
    </row>
    <row r="2578" spans="1:5" x14ac:dyDescent="0.2">
      <c r="A2578" t="s">
        <v>98</v>
      </c>
      <c r="B2578" t="s">
        <v>150</v>
      </c>
      <c r="C2578">
        <v>6</v>
      </c>
      <c r="D2578">
        <v>4127478</v>
      </c>
      <c r="E2578">
        <v>43658</v>
      </c>
    </row>
    <row r="2579" spans="1:5" x14ac:dyDescent="0.2">
      <c r="A2579" t="s">
        <v>98</v>
      </c>
      <c r="B2579" t="s">
        <v>150</v>
      </c>
      <c r="C2579">
        <v>7</v>
      </c>
      <c r="D2579">
        <v>4125010</v>
      </c>
      <c r="E2579">
        <v>44319</v>
      </c>
    </row>
    <row r="2580" spans="1:5" x14ac:dyDescent="0.2">
      <c r="A2580" t="s">
        <v>98</v>
      </c>
      <c r="B2580" t="s">
        <v>150</v>
      </c>
      <c r="C2580">
        <v>8</v>
      </c>
      <c r="D2580">
        <v>4126319</v>
      </c>
      <c r="E2580">
        <v>40514</v>
      </c>
    </row>
    <row r="2581" spans="1:5" x14ac:dyDescent="0.2">
      <c r="A2581" t="s">
        <v>98</v>
      </c>
      <c r="B2581" t="s">
        <v>150</v>
      </c>
      <c r="C2581">
        <v>9</v>
      </c>
      <c r="D2581">
        <v>4127606</v>
      </c>
      <c r="E2581">
        <v>43188</v>
      </c>
    </row>
    <row r="2582" spans="1:5" x14ac:dyDescent="0.2">
      <c r="A2582" t="s">
        <v>98</v>
      </c>
      <c r="B2582" t="s">
        <v>151</v>
      </c>
      <c r="C2582">
        <v>1</v>
      </c>
      <c r="D2582">
        <v>4104644</v>
      </c>
      <c r="E2582">
        <v>13095</v>
      </c>
    </row>
    <row r="2583" spans="1:5" x14ac:dyDescent="0.2">
      <c r="A2583" t="s">
        <v>98</v>
      </c>
      <c r="B2583" t="s">
        <v>151</v>
      </c>
      <c r="C2583">
        <v>10</v>
      </c>
      <c r="D2583">
        <v>4101211</v>
      </c>
      <c r="E2583">
        <v>12262</v>
      </c>
    </row>
    <row r="2584" spans="1:5" x14ac:dyDescent="0.2">
      <c r="A2584" t="s">
        <v>98</v>
      </c>
      <c r="B2584" t="s">
        <v>151</v>
      </c>
      <c r="C2584">
        <v>2</v>
      </c>
      <c r="D2584">
        <v>4101012</v>
      </c>
      <c r="E2584">
        <v>13173</v>
      </c>
    </row>
    <row r="2585" spans="1:5" x14ac:dyDescent="0.2">
      <c r="A2585" t="s">
        <v>98</v>
      </c>
      <c r="B2585" t="s">
        <v>151</v>
      </c>
      <c r="C2585">
        <v>3</v>
      </c>
      <c r="D2585">
        <v>4100087</v>
      </c>
      <c r="E2585">
        <v>12796</v>
      </c>
    </row>
    <row r="2586" spans="1:5" x14ac:dyDescent="0.2">
      <c r="A2586" t="s">
        <v>98</v>
      </c>
      <c r="B2586" t="s">
        <v>151</v>
      </c>
      <c r="C2586">
        <v>4</v>
      </c>
      <c r="D2586">
        <v>4100946</v>
      </c>
      <c r="E2586">
        <v>12039</v>
      </c>
    </row>
    <row r="2587" spans="1:5" x14ac:dyDescent="0.2">
      <c r="A2587" t="s">
        <v>98</v>
      </c>
      <c r="B2587" t="s">
        <v>151</v>
      </c>
      <c r="C2587">
        <v>5</v>
      </c>
      <c r="D2587">
        <v>4100346</v>
      </c>
      <c r="E2587">
        <v>12548</v>
      </c>
    </row>
    <row r="2588" spans="1:5" x14ac:dyDescent="0.2">
      <c r="A2588" t="s">
        <v>98</v>
      </c>
      <c r="B2588" t="s">
        <v>151</v>
      </c>
      <c r="C2588">
        <v>6</v>
      </c>
      <c r="D2588">
        <v>4100453</v>
      </c>
      <c r="E2588">
        <v>13283</v>
      </c>
    </row>
    <row r="2589" spans="1:5" x14ac:dyDescent="0.2">
      <c r="A2589" t="s">
        <v>98</v>
      </c>
      <c r="B2589" t="s">
        <v>151</v>
      </c>
      <c r="C2589">
        <v>7</v>
      </c>
      <c r="D2589">
        <v>4098926</v>
      </c>
      <c r="E2589">
        <v>13849</v>
      </c>
    </row>
    <row r="2590" spans="1:5" x14ac:dyDescent="0.2">
      <c r="A2590" t="s">
        <v>98</v>
      </c>
      <c r="B2590" t="s">
        <v>151</v>
      </c>
      <c r="C2590">
        <v>8</v>
      </c>
      <c r="D2590">
        <v>4100199</v>
      </c>
      <c r="E2590">
        <v>12362</v>
      </c>
    </row>
    <row r="2591" spans="1:5" x14ac:dyDescent="0.2">
      <c r="A2591" t="s">
        <v>98</v>
      </c>
      <c r="B2591" t="s">
        <v>151</v>
      </c>
      <c r="C2591">
        <v>9</v>
      </c>
      <c r="D2591">
        <v>4101476</v>
      </c>
      <c r="E2591">
        <v>13075</v>
      </c>
    </row>
    <row r="2592" spans="1:5" x14ac:dyDescent="0.2">
      <c r="A2592" t="s">
        <v>98</v>
      </c>
      <c r="B2592" t="s">
        <v>152</v>
      </c>
      <c r="C2592">
        <v>1</v>
      </c>
      <c r="D2592">
        <v>4132121</v>
      </c>
      <c r="E2592">
        <v>50839</v>
      </c>
    </row>
    <row r="2593" spans="1:5" x14ac:dyDescent="0.2">
      <c r="A2593" t="s">
        <v>98</v>
      </c>
      <c r="B2593" t="s">
        <v>152</v>
      </c>
      <c r="C2593">
        <v>10</v>
      </c>
      <c r="D2593">
        <v>4128415</v>
      </c>
      <c r="E2593">
        <v>53412</v>
      </c>
    </row>
    <row r="2594" spans="1:5" x14ac:dyDescent="0.2">
      <c r="A2594" t="s">
        <v>98</v>
      </c>
      <c r="B2594" t="s">
        <v>152</v>
      </c>
      <c r="C2594">
        <v>2</v>
      </c>
      <c r="D2594">
        <v>4128239</v>
      </c>
      <c r="E2594">
        <v>54202</v>
      </c>
    </row>
    <row r="2595" spans="1:5" x14ac:dyDescent="0.2">
      <c r="A2595" t="s">
        <v>98</v>
      </c>
      <c r="B2595" t="s">
        <v>152</v>
      </c>
      <c r="C2595">
        <v>3</v>
      </c>
      <c r="D2595">
        <v>4127434</v>
      </c>
      <c r="E2595">
        <v>50022</v>
      </c>
    </row>
    <row r="2596" spans="1:5" x14ac:dyDescent="0.2">
      <c r="A2596" t="s">
        <v>98</v>
      </c>
      <c r="B2596" t="s">
        <v>152</v>
      </c>
      <c r="C2596">
        <v>4</v>
      </c>
      <c r="D2596">
        <v>4127432</v>
      </c>
      <c r="E2596">
        <v>55351</v>
      </c>
    </row>
    <row r="2597" spans="1:5" x14ac:dyDescent="0.2">
      <c r="A2597" t="s">
        <v>98</v>
      </c>
      <c r="B2597" t="s">
        <v>152</v>
      </c>
      <c r="C2597">
        <v>5</v>
      </c>
      <c r="D2597">
        <v>4126129</v>
      </c>
      <c r="E2597">
        <v>55935</v>
      </c>
    </row>
    <row r="2598" spans="1:5" x14ac:dyDescent="0.2">
      <c r="A2598" t="s">
        <v>98</v>
      </c>
      <c r="B2598" t="s">
        <v>152</v>
      </c>
      <c r="C2598">
        <v>6</v>
      </c>
      <c r="D2598">
        <v>4128125</v>
      </c>
      <c r="E2598">
        <v>50196</v>
      </c>
    </row>
    <row r="2599" spans="1:5" x14ac:dyDescent="0.2">
      <c r="A2599" t="s">
        <v>98</v>
      </c>
      <c r="B2599" t="s">
        <v>152</v>
      </c>
      <c r="C2599">
        <v>7</v>
      </c>
      <c r="D2599">
        <v>4126298</v>
      </c>
      <c r="E2599">
        <v>56271</v>
      </c>
    </row>
    <row r="2600" spans="1:5" x14ac:dyDescent="0.2">
      <c r="A2600" t="s">
        <v>98</v>
      </c>
      <c r="B2600" t="s">
        <v>152</v>
      </c>
      <c r="C2600">
        <v>8</v>
      </c>
      <c r="D2600">
        <v>4127614</v>
      </c>
      <c r="E2600">
        <v>53755</v>
      </c>
    </row>
    <row r="2601" spans="1:5" x14ac:dyDescent="0.2">
      <c r="A2601" t="s">
        <v>98</v>
      </c>
      <c r="B2601" t="s">
        <v>152</v>
      </c>
      <c r="C2601">
        <v>9</v>
      </c>
      <c r="D2601">
        <v>4128966</v>
      </c>
      <c r="E2601">
        <v>50190</v>
      </c>
    </row>
    <row r="2602" spans="1:5" x14ac:dyDescent="0.2">
      <c r="A2602" t="s">
        <v>98</v>
      </c>
      <c r="B2602" t="s">
        <v>153</v>
      </c>
      <c r="C2602">
        <v>1</v>
      </c>
      <c r="D2602">
        <v>4100095</v>
      </c>
      <c r="E2602">
        <v>13184</v>
      </c>
    </row>
    <row r="2603" spans="1:5" x14ac:dyDescent="0.2">
      <c r="A2603" t="s">
        <v>98</v>
      </c>
      <c r="B2603" t="s">
        <v>153</v>
      </c>
      <c r="C2603">
        <v>10</v>
      </c>
      <c r="D2603">
        <v>4096656</v>
      </c>
      <c r="E2603">
        <v>14166</v>
      </c>
    </row>
    <row r="2604" spans="1:5" x14ac:dyDescent="0.2">
      <c r="A2604" t="s">
        <v>98</v>
      </c>
      <c r="B2604" t="s">
        <v>153</v>
      </c>
      <c r="C2604">
        <v>2</v>
      </c>
      <c r="D2604">
        <v>4096643</v>
      </c>
      <c r="E2604">
        <v>13767</v>
      </c>
    </row>
    <row r="2605" spans="1:5" x14ac:dyDescent="0.2">
      <c r="A2605" t="s">
        <v>98</v>
      </c>
      <c r="B2605" t="s">
        <v>153</v>
      </c>
      <c r="C2605">
        <v>3</v>
      </c>
      <c r="D2605">
        <v>4095989</v>
      </c>
      <c r="E2605">
        <v>12949</v>
      </c>
    </row>
    <row r="2606" spans="1:5" x14ac:dyDescent="0.2">
      <c r="A2606" t="s">
        <v>98</v>
      </c>
      <c r="B2606" t="s">
        <v>153</v>
      </c>
      <c r="C2606">
        <v>4</v>
      </c>
      <c r="D2606">
        <v>4096683</v>
      </c>
      <c r="E2606">
        <v>13900</v>
      </c>
    </row>
    <row r="2607" spans="1:5" x14ac:dyDescent="0.2">
      <c r="A2607" t="s">
        <v>98</v>
      </c>
      <c r="B2607" t="s">
        <v>153</v>
      </c>
      <c r="C2607">
        <v>5</v>
      </c>
      <c r="D2607">
        <v>4095057</v>
      </c>
      <c r="E2607">
        <v>14133</v>
      </c>
    </row>
    <row r="2608" spans="1:5" x14ac:dyDescent="0.2">
      <c r="A2608" t="s">
        <v>98</v>
      </c>
      <c r="B2608" t="s">
        <v>153</v>
      </c>
      <c r="C2608">
        <v>6</v>
      </c>
      <c r="D2608">
        <v>4095751</v>
      </c>
      <c r="E2608">
        <v>13265</v>
      </c>
    </row>
    <row r="2609" spans="1:5" x14ac:dyDescent="0.2">
      <c r="A2609" t="s">
        <v>98</v>
      </c>
      <c r="B2609" t="s">
        <v>153</v>
      </c>
      <c r="C2609">
        <v>7</v>
      </c>
      <c r="D2609">
        <v>4094468</v>
      </c>
      <c r="E2609">
        <v>14470</v>
      </c>
    </row>
    <row r="2610" spans="1:5" x14ac:dyDescent="0.2">
      <c r="A2610" t="s">
        <v>98</v>
      </c>
      <c r="B2610" t="s">
        <v>153</v>
      </c>
      <c r="C2610">
        <v>8</v>
      </c>
      <c r="D2610">
        <v>4096685</v>
      </c>
      <c r="E2610">
        <v>13171</v>
      </c>
    </row>
    <row r="2611" spans="1:5" x14ac:dyDescent="0.2">
      <c r="A2611" t="s">
        <v>98</v>
      </c>
      <c r="B2611" t="s">
        <v>153</v>
      </c>
      <c r="C2611">
        <v>9</v>
      </c>
      <c r="D2611">
        <v>4097379</v>
      </c>
      <c r="E2611">
        <v>13200</v>
      </c>
    </row>
    <row r="2612" spans="1:5" x14ac:dyDescent="0.2">
      <c r="A2612" t="s">
        <v>98</v>
      </c>
      <c r="B2612" t="s">
        <v>154</v>
      </c>
      <c r="C2612">
        <v>1</v>
      </c>
      <c r="D2612">
        <v>4133293</v>
      </c>
      <c r="E2612">
        <v>76618</v>
      </c>
    </row>
    <row r="2613" spans="1:5" x14ac:dyDescent="0.2">
      <c r="A2613" t="s">
        <v>98</v>
      </c>
      <c r="B2613" t="s">
        <v>154</v>
      </c>
      <c r="C2613">
        <v>10</v>
      </c>
      <c r="D2613">
        <v>4129549</v>
      </c>
      <c r="E2613">
        <v>75685</v>
      </c>
    </row>
    <row r="2614" spans="1:5" x14ac:dyDescent="0.2">
      <c r="A2614" t="s">
        <v>98</v>
      </c>
      <c r="B2614" t="s">
        <v>154</v>
      </c>
      <c r="C2614">
        <v>2</v>
      </c>
      <c r="D2614">
        <v>4129142</v>
      </c>
      <c r="E2614">
        <v>68162</v>
      </c>
    </row>
    <row r="2615" spans="1:5" x14ac:dyDescent="0.2">
      <c r="A2615" t="s">
        <v>98</v>
      </c>
      <c r="B2615" t="s">
        <v>154</v>
      </c>
      <c r="C2615">
        <v>3</v>
      </c>
      <c r="D2615">
        <v>4128366</v>
      </c>
      <c r="E2615">
        <v>75365</v>
      </c>
    </row>
    <row r="2616" spans="1:5" x14ac:dyDescent="0.2">
      <c r="A2616" t="s">
        <v>98</v>
      </c>
      <c r="B2616" t="s">
        <v>154</v>
      </c>
      <c r="C2616">
        <v>4</v>
      </c>
      <c r="D2616">
        <v>4128417</v>
      </c>
      <c r="E2616">
        <v>80489</v>
      </c>
    </row>
    <row r="2617" spans="1:5" x14ac:dyDescent="0.2">
      <c r="A2617" t="s">
        <v>98</v>
      </c>
      <c r="B2617" t="s">
        <v>154</v>
      </c>
      <c r="C2617">
        <v>5</v>
      </c>
      <c r="D2617">
        <v>4127001</v>
      </c>
      <c r="E2617">
        <v>70857</v>
      </c>
    </row>
    <row r="2618" spans="1:5" x14ac:dyDescent="0.2">
      <c r="A2618" t="s">
        <v>98</v>
      </c>
      <c r="B2618" t="s">
        <v>154</v>
      </c>
      <c r="C2618">
        <v>6</v>
      </c>
      <c r="D2618">
        <v>4128970</v>
      </c>
      <c r="E2618">
        <v>73909</v>
      </c>
    </row>
    <row r="2619" spans="1:5" x14ac:dyDescent="0.2">
      <c r="A2619" t="s">
        <v>98</v>
      </c>
      <c r="B2619" t="s">
        <v>154</v>
      </c>
      <c r="C2619">
        <v>7</v>
      </c>
      <c r="D2619">
        <v>4126819</v>
      </c>
      <c r="E2619">
        <v>74827</v>
      </c>
    </row>
    <row r="2620" spans="1:5" x14ac:dyDescent="0.2">
      <c r="A2620" t="s">
        <v>98</v>
      </c>
      <c r="B2620" t="s">
        <v>154</v>
      </c>
      <c r="C2620">
        <v>8</v>
      </c>
      <c r="D2620">
        <v>4128986</v>
      </c>
      <c r="E2620">
        <v>80157</v>
      </c>
    </row>
    <row r="2621" spans="1:5" x14ac:dyDescent="0.2">
      <c r="A2621" t="s">
        <v>98</v>
      </c>
      <c r="B2621" t="s">
        <v>154</v>
      </c>
      <c r="C2621">
        <v>9</v>
      </c>
      <c r="D2621">
        <v>4129064</v>
      </c>
      <c r="E2621">
        <v>70180</v>
      </c>
    </row>
    <row r="2622" spans="1:5" x14ac:dyDescent="0.2">
      <c r="A2622" t="s">
        <v>98</v>
      </c>
      <c r="B2622" t="s">
        <v>155</v>
      </c>
      <c r="C2622">
        <v>1</v>
      </c>
      <c r="D2622">
        <v>4105439</v>
      </c>
      <c r="E2622">
        <v>15279</v>
      </c>
    </row>
    <row r="2623" spans="1:5" x14ac:dyDescent="0.2">
      <c r="A2623" t="s">
        <v>98</v>
      </c>
      <c r="B2623" t="s">
        <v>155</v>
      </c>
      <c r="C2623">
        <v>10</v>
      </c>
      <c r="D2623">
        <v>4101932</v>
      </c>
      <c r="E2623">
        <v>15671</v>
      </c>
    </row>
    <row r="2624" spans="1:5" x14ac:dyDescent="0.2">
      <c r="A2624" t="s">
        <v>98</v>
      </c>
      <c r="B2624" t="s">
        <v>155</v>
      </c>
      <c r="C2624">
        <v>2</v>
      </c>
      <c r="D2624">
        <v>4101882</v>
      </c>
      <c r="E2624">
        <v>14815</v>
      </c>
    </row>
    <row r="2625" spans="1:5" x14ac:dyDescent="0.2">
      <c r="A2625" t="s">
        <v>98</v>
      </c>
      <c r="B2625" t="s">
        <v>155</v>
      </c>
      <c r="C2625">
        <v>3</v>
      </c>
      <c r="D2625">
        <v>4100288</v>
      </c>
      <c r="E2625">
        <v>15157</v>
      </c>
    </row>
    <row r="2626" spans="1:5" x14ac:dyDescent="0.2">
      <c r="A2626" t="s">
        <v>98</v>
      </c>
      <c r="B2626" t="s">
        <v>155</v>
      </c>
      <c r="C2626">
        <v>4</v>
      </c>
      <c r="D2626">
        <v>4102114</v>
      </c>
      <c r="E2626">
        <v>16056</v>
      </c>
    </row>
    <row r="2627" spans="1:5" x14ac:dyDescent="0.2">
      <c r="A2627" t="s">
        <v>98</v>
      </c>
      <c r="B2627" t="s">
        <v>155</v>
      </c>
      <c r="C2627">
        <v>5</v>
      </c>
      <c r="D2627">
        <v>4100287</v>
      </c>
      <c r="E2627">
        <v>15869</v>
      </c>
    </row>
    <row r="2628" spans="1:5" x14ac:dyDescent="0.2">
      <c r="A2628" t="s">
        <v>98</v>
      </c>
      <c r="B2628" t="s">
        <v>155</v>
      </c>
      <c r="C2628">
        <v>6</v>
      </c>
      <c r="D2628">
        <v>4101336</v>
      </c>
      <c r="E2628">
        <v>14150</v>
      </c>
    </row>
    <row r="2629" spans="1:5" x14ac:dyDescent="0.2">
      <c r="A2629" t="s">
        <v>98</v>
      </c>
      <c r="B2629" t="s">
        <v>155</v>
      </c>
      <c r="C2629">
        <v>7</v>
      </c>
      <c r="D2629">
        <v>4099220</v>
      </c>
      <c r="E2629">
        <v>16264</v>
      </c>
    </row>
    <row r="2630" spans="1:5" x14ac:dyDescent="0.2">
      <c r="A2630" t="s">
        <v>98</v>
      </c>
      <c r="B2630" t="s">
        <v>155</v>
      </c>
      <c r="C2630">
        <v>8</v>
      </c>
      <c r="D2630">
        <v>4100991</v>
      </c>
      <c r="E2630">
        <v>14986</v>
      </c>
    </row>
    <row r="2631" spans="1:5" x14ac:dyDescent="0.2">
      <c r="A2631" t="s">
        <v>98</v>
      </c>
      <c r="B2631" t="s">
        <v>155</v>
      </c>
      <c r="C2631">
        <v>9</v>
      </c>
      <c r="D2631">
        <v>4101774</v>
      </c>
      <c r="E2631">
        <v>14699</v>
      </c>
    </row>
    <row r="2632" spans="1:5" x14ac:dyDescent="0.2">
      <c r="A2632" t="s">
        <v>98</v>
      </c>
      <c r="B2632" t="s">
        <v>156</v>
      </c>
      <c r="C2632">
        <v>1</v>
      </c>
      <c r="D2632">
        <v>4115692</v>
      </c>
      <c r="E2632">
        <v>23364</v>
      </c>
    </row>
    <row r="2633" spans="1:5" x14ac:dyDescent="0.2">
      <c r="A2633" t="s">
        <v>98</v>
      </c>
      <c r="B2633" t="s">
        <v>156</v>
      </c>
      <c r="C2633">
        <v>10</v>
      </c>
      <c r="D2633">
        <v>4112255</v>
      </c>
      <c r="E2633">
        <v>18946</v>
      </c>
    </row>
    <row r="2634" spans="1:5" x14ac:dyDescent="0.2">
      <c r="A2634" t="s">
        <v>98</v>
      </c>
      <c r="B2634" t="s">
        <v>156</v>
      </c>
      <c r="C2634">
        <v>2</v>
      </c>
      <c r="D2634">
        <v>4111020</v>
      </c>
      <c r="E2634">
        <v>16600</v>
      </c>
    </row>
    <row r="2635" spans="1:5" x14ac:dyDescent="0.2">
      <c r="A2635" t="s">
        <v>98</v>
      </c>
      <c r="B2635" t="s">
        <v>156</v>
      </c>
      <c r="C2635">
        <v>3</v>
      </c>
      <c r="D2635">
        <v>4110096</v>
      </c>
      <c r="E2635">
        <v>18402</v>
      </c>
    </row>
    <row r="2636" spans="1:5" x14ac:dyDescent="0.2">
      <c r="A2636" t="s">
        <v>98</v>
      </c>
      <c r="B2636" t="s">
        <v>156</v>
      </c>
      <c r="C2636">
        <v>4</v>
      </c>
      <c r="D2636">
        <v>4111682</v>
      </c>
      <c r="E2636">
        <v>18778</v>
      </c>
    </row>
    <row r="2637" spans="1:5" x14ac:dyDescent="0.2">
      <c r="A2637" t="s">
        <v>98</v>
      </c>
      <c r="B2637" t="s">
        <v>156</v>
      </c>
      <c r="C2637">
        <v>5</v>
      </c>
      <c r="D2637">
        <v>4109862</v>
      </c>
      <c r="E2637">
        <v>16778</v>
      </c>
    </row>
    <row r="2638" spans="1:5" x14ac:dyDescent="0.2">
      <c r="A2638" t="s">
        <v>98</v>
      </c>
      <c r="B2638" t="s">
        <v>156</v>
      </c>
      <c r="C2638">
        <v>6</v>
      </c>
      <c r="D2638">
        <v>4111204</v>
      </c>
      <c r="E2638">
        <v>18181</v>
      </c>
    </row>
    <row r="2639" spans="1:5" x14ac:dyDescent="0.2">
      <c r="A2639" t="s">
        <v>98</v>
      </c>
      <c r="B2639" t="s">
        <v>156</v>
      </c>
      <c r="C2639">
        <v>7</v>
      </c>
      <c r="D2639">
        <v>4108686</v>
      </c>
      <c r="E2639">
        <v>17864</v>
      </c>
    </row>
    <row r="2640" spans="1:5" x14ac:dyDescent="0.2">
      <c r="A2640" t="s">
        <v>98</v>
      </c>
      <c r="B2640" t="s">
        <v>156</v>
      </c>
      <c r="C2640">
        <v>8</v>
      </c>
      <c r="D2640">
        <v>4112008</v>
      </c>
      <c r="E2640">
        <v>16363</v>
      </c>
    </row>
    <row r="2641" spans="1:5" x14ac:dyDescent="0.2">
      <c r="A2641" t="s">
        <v>98</v>
      </c>
      <c r="B2641" t="s">
        <v>156</v>
      </c>
      <c r="C2641">
        <v>9</v>
      </c>
      <c r="D2641">
        <v>4112233</v>
      </c>
      <c r="E2641">
        <v>18650</v>
      </c>
    </row>
    <row r="2642" spans="1:5" x14ac:dyDescent="0.2">
      <c r="A2642" t="s">
        <v>98</v>
      </c>
      <c r="B2642" t="s">
        <v>157</v>
      </c>
      <c r="C2642">
        <v>1</v>
      </c>
      <c r="D2642">
        <v>4121314</v>
      </c>
      <c r="E2642">
        <v>21322</v>
      </c>
    </row>
    <row r="2643" spans="1:5" x14ac:dyDescent="0.2">
      <c r="A2643" t="s">
        <v>98</v>
      </c>
      <c r="B2643" t="s">
        <v>157</v>
      </c>
      <c r="C2643">
        <v>10</v>
      </c>
      <c r="D2643">
        <v>4117427</v>
      </c>
      <c r="E2643">
        <v>20299</v>
      </c>
    </row>
    <row r="2644" spans="1:5" x14ac:dyDescent="0.2">
      <c r="A2644" t="s">
        <v>98</v>
      </c>
      <c r="B2644" t="s">
        <v>157</v>
      </c>
      <c r="C2644">
        <v>2</v>
      </c>
      <c r="D2644">
        <v>4116853</v>
      </c>
      <c r="E2644">
        <v>21411</v>
      </c>
    </row>
    <row r="2645" spans="1:5" x14ac:dyDescent="0.2">
      <c r="A2645" t="s">
        <v>98</v>
      </c>
      <c r="B2645" t="s">
        <v>157</v>
      </c>
      <c r="C2645">
        <v>3</v>
      </c>
      <c r="D2645">
        <v>4116058</v>
      </c>
      <c r="E2645">
        <v>22857</v>
      </c>
    </row>
    <row r="2646" spans="1:5" x14ac:dyDescent="0.2">
      <c r="A2646" t="s">
        <v>98</v>
      </c>
      <c r="B2646" t="s">
        <v>157</v>
      </c>
      <c r="C2646">
        <v>4</v>
      </c>
      <c r="D2646">
        <v>4116517</v>
      </c>
      <c r="E2646">
        <v>19609</v>
      </c>
    </row>
    <row r="2647" spans="1:5" x14ac:dyDescent="0.2">
      <c r="A2647" t="s">
        <v>98</v>
      </c>
      <c r="B2647" t="s">
        <v>157</v>
      </c>
      <c r="C2647">
        <v>5</v>
      </c>
      <c r="D2647">
        <v>4115080</v>
      </c>
      <c r="E2647">
        <v>21970</v>
      </c>
    </row>
    <row r="2648" spans="1:5" x14ac:dyDescent="0.2">
      <c r="A2648" t="s">
        <v>98</v>
      </c>
      <c r="B2648" t="s">
        <v>157</v>
      </c>
      <c r="C2648">
        <v>6</v>
      </c>
      <c r="D2648">
        <v>4115976</v>
      </c>
      <c r="E2648">
        <v>21723</v>
      </c>
    </row>
    <row r="2649" spans="1:5" x14ac:dyDescent="0.2">
      <c r="A2649" t="s">
        <v>98</v>
      </c>
      <c r="B2649" t="s">
        <v>157</v>
      </c>
      <c r="C2649">
        <v>7</v>
      </c>
      <c r="D2649">
        <v>4114436</v>
      </c>
      <c r="E2649">
        <v>20144</v>
      </c>
    </row>
    <row r="2650" spans="1:5" x14ac:dyDescent="0.2">
      <c r="A2650" t="s">
        <v>98</v>
      </c>
      <c r="B2650" t="s">
        <v>157</v>
      </c>
      <c r="C2650">
        <v>8</v>
      </c>
      <c r="D2650">
        <v>4117107</v>
      </c>
      <c r="E2650">
        <v>21024</v>
      </c>
    </row>
    <row r="2651" spans="1:5" x14ac:dyDescent="0.2">
      <c r="A2651" t="s">
        <v>98</v>
      </c>
      <c r="B2651" t="s">
        <v>157</v>
      </c>
      <c r="C2651">
        <v>9</v>
      </c>
      <c r="D2651">
        <v>4116984</v>
      </c>
      <c r="E2651">
        <v>21617</v>
      </c>
    </row>
    <row r="2652" spans="1:5" x14ac:dyDescent="0.2">
      <c r="A2652" t="s">
        <v>98</v>
      </c>
      <c r="B2652" t="s">
        <v>158</v>
      </c>
      <c r="C2652">
        <v>1</v>
      </c>
      <c r="D2652">
        <v>4291733</v>
      </c>
      <c r="E2652">
        <v>6645</v>
      </c>
    </row>
    <row r="2653" spans="1:5" x14ac:dyDescent="0.2">
      <c r="A2653" t="s">
        <v>98</v>
      </c>
      <c r="B2653" t="s">
        <v>158</v>
      </c>
      <c r="C2653">
        <v>10</v>
      </c>
      <c r="D2653">
        <v>4288798</v>
      </c>
      <c r="E2653">
        <v>6762</v>
      </c>
    </row>
    <row r="2654" spans="1:5" x14ac:dyDescent="0.2">
      <c r="A2654" t="s">
        <v>98</v>
      </c>
      <c r="B2654" t="s">
        <v>158</v>
      </c>
      <c r="C2654">
        <v>2</v>
      </c>
      <c r="D2654">
        <v>4288603</v>
      </c>
      <c r="E2654">
        <v>6811</v>
      </c>
    </row>
    <row r="2655" spans="1:5" x14ac:dyDescent="0.2">
      <c r="A2655" t="s">
        <v>98</v>
      </c>
      <c r="B2655" t="s">
        <v>158</v>
      </c>
      <c r="C2655">
        <v>3</v>
      </c>
      <c r="D2655">
        <v>4286503</v>
      </c>
      <c r="E2655">
        <v>6887</v>
      </c>
    </row>
    <row r="2656" spans="1:5" x14ac:dyDescent="0.2">
      <c r="A2656" t="s">
        <v>98</v>
      </c>
      <c r="B2656" t="s">
        <v>158</v>
      </c>
      <c r="C2656">
        <v>4</v>
      </c>
      <c r="D2656">
        <v>4287733</v>
      </c>
      <c r="E2656">
        <v>6753</v>
      </c>
    </row>
    <row r="2657" spans="1:5" x14ac:dyDescent="0.2">
      <c r="A2657" t="s">
        <v>98</v>
      </c>
      <c r="B2657" t="s">
        <v>158</v>
      </c>
      <c r="C2657">
        <v>5</v>
      </c>
      <c r="D2657">
        <v>4287609</v>
      </c>
      <c r="E2657">
        <v>6789</v>
      </c>
    </row>
    <row r="2658" spans="1:5" x14ac:dyDescent="0.2">
      <c r="A2658" t="s">
        <v>98</v>
      </c>
      <c r="B2658" t="s">
        <v>158</v>
      </c>
      <c r="C2658">
        <v>6</v>
      </c>
      <c r="D2658">
        <v>4287925</v>
      </c>
      <c r="E2658">
        <v>6973</v>
      </c>
    </row>
    <row r="2659" spans="1:5" x14ac:dyDescent="0.2">
      <c r="A2659" t="s">
        <v>98</v>
      </c>
      <c r="B2659" t="s">
        <v>158</v>
      </c>
      <c r="C2659">
        <v>7</v>
      </c>
      <c r="D2659">
        <v>4286305</v>
      </c>
      <c r="E2659">
        <v>5199</v>
      </c>
    </row>
    <row r="2660" spans="1:5" x14ac:dyDescent="0.2">
      <c r="A2660" t="s">
        <v>98</v>
      </c>
      <c r="B2660" t="s">
        <v>158</v>
      </c>
      <c r="C2660">
        <v>8</v>
      </c>
      <c r="D2660">
        <v>4286444</v>
      </c>
      <c r="E2660">
        <v>6782</v>
      </c>
    </row>
    <row r="2661" spans="1:5" x14ac:dyDescent="0.2">
      <c r="A2661" t="s">
        <v>98</v>
      </c>
      <c r="B2661" t="s">
        <v>158</v>
      </c>
      <c r="C2661">
        <v>9</v>
      </c>
      <c r="D2661">
        <v>4289246</v>
      </c>
      <c r="E2661">
        <v>6976</v>
      </c>
    </row>
    <row r="2662" spans="1:5" x14ac:dyDescent="0.2">
      <c r="A2662" t="s">
        <v>98</v>
      </c>
      <c r="B2662" t="s">
        <v>159</v>
      </c>
      <c r="C2662">
        <v>1</v>
      </c>
      <c r="D2662">
        <v>4277816</v>
      </c>
      <c r="E2662">
        <v>8956</v>
      </c>
    </row>
    <row r="2663" spans="1:5" x14ac:dyDescent="0.2">
      <c r="A2663" t="s">
        <v>98</v>
      </c>
      <c r="B2663" t="s">
        <v>159</v>
      </c>
      <c r="C2663">
        <v>10</v>
      </c>
      <c r="D2663">
        <v>4275100</v>
      </c>
      <c r="E2663">
        <v>6900</v>
      </c>
    </row>
    <row r="2664" spans="1:5" x14ac:dyDescent="0.2">
      <c r="A2664" t="s">
        <v>98</v>
      </c>
      <c r="B2664" t="s">
        <v>159</v>
      </c>
      <c r="C2664">
        <v>2</v>
      </c>
      <c r="D2664">
        <v>4275081</v>
      </c>
      <c r="E2664">
        <v>8967</v>
      </c>
    </row>
    <row r="2665" spans="1:5" x14ac:dyDescent="0.2">
      <c r="A2665" t="s">
        <v>98</v>
      </c>
      <c r="B2665" t="s">
        <v>159</v>
      </c>
      <c r="C2665">
        <v>3</v>
      </c>
      <c r="D2665">
        <v>4272776</v>
      </c>
      <c r="E2665">
        <v>9106</v>
      </c>
    </row>
    <row r="2666" spans="1:5" x14ac:dyDescent="0.2">
      <c r="A2666" t="s">
        <v>98</v>
      </c>
      <c r="B2666" t="s">
        <v>159</v>
      </c>
      <c r="C2666">
        <v>4</v>
      </c>
      <c r="D2666">
        <v>4273444</v>
      </c>
      <c r="E2666">
        <v>9017</v>
      </c>
    </row>
    <row r="2667" spans="1:5" x14ac:dyDescent="0.2">
      <c r="A2667" t="s">
        <v>98</v>
      </c>
      <c r="B2667" t="s">
        <v>159</v>
      </c>
      <c r="C2667">
        <v>5</v>
      </c>
      <c r="D2667">
        <v>4273065</v>
      </c>
      <c r="E2667">
        <v>9001</v>
      </c>
    </row>
    <row r="2668" spans="1:5" x14ac:dyDescent="0.2">
      <c r="A2668" t="s">
        <v>98</v>
      </c>
      <c r="B2668" t="s">
        <v>159</v>
      </c>
      <c r="C2668">
        <v>6</v>
      </c>
      <c r="D2668">
        <v>4273938</v>
      </c>
      <c r="E2668">
        <v>9108</v>
      </c>
    </row>
    <row r="2669" spans="1:5" x14ac:dyDescent="0.2">
      <c r="A2669" t="s">
        <v>98</v>
      </c>
      <c r="B2669" t="s">
        <v>159</v>
      </c>
      <c r="C2669">
        <v>7</v>
      </c>
      <c r="D2669">
        <v>4272611</v>
      </c>
      <c r="E2669">
        <v>7218</v>
      </c>
    </row>
    <row r="2670" spans="1:5" x14ac:dyDescent="0.2">
      <c r="A2670" t="s">
        <v>98</v>
      </c>
      <c r="B2670" t="s">
        <v>159</v>
      </c>
      <c r="C2670">
        <v>8</v>
      </c>
      <c r="D2670">
        <v>4272160</v>
      </c>
      <c r="E2670">
        <v>8590</v>
      </c>
    </row>
    <row r="2671" spans="1:5" x14ac:dyDescent="0.2">
      <c r="A2671" t="s">
        <v>98</v>
      </c>
      <c r="B2671" t="s">
        <v>159</v>
      </c>
      <c r="C2671">
        <v>9</v>
      </c>
      <c r="D2671">
        <v>4276527</v>
      </c>
      <c r="E2671">
        <v>9051</v>
      </c>
    </row>
    <row r="2672" spans="1:5" x14ac:dyDescent="0.2">
      <c r="A2672" t="s">
        <v>98</v>
      </c>
      <c r="B2672" t="s">
        <v>160</v>
      </c>
      <c r="C2672">
        <v>1</v>
      </c>
      <c r="D2672">
        <v>4307244</v>
      </c>
      <c r="E2672">
        <v>4933</v>
      </c>
    </row>
    <row r="2673" spans="1:5" x14ac:dyDescent="0.2">
      <c r="A2673" t="s">
        <v>98</v>
      </c>
      <c r="B2673" t="s">
        <v>160</v>
      </c>
      <c r="C2673">
        <v>10</v>
      </c>
      <c r="D2673">
        <v>4304177</v>
      </c>
      <c r="E2673">
        <v>6715</v>
      </c>
    </row>
    <row r="2674" spans="1:5" x14ac:dyDescent="0.2">
      <c r="A2674" t="s">
        <v>98</v>
      </c>
      <c r="B2674" t="s">
        <v>160</v>
      </c>
      <c r="C2674">
        <v>2</v>
      </c>
      <c r="D2674">
        <v>4303516</v>
      </c>
      <c r="E2674">
        <v>6372</v>
      </c>
    </row>
    <row r="2675" spans="1:5" x14ac:dyDescent="0.2">
      <c r="A2675" t="s">
        <v>98</v>
      </c>
      <c r="B2675" t="s">
        <v>160</v>
      </c>
      <c r="C2675">
        <v>3</v>
      </c>
      <c r="D2675">
        <v>4301801</v>
      </c>
      <c r="E2675">
        <v>6400</v>
      </c>
    </row>
    <row r="2676" spans="1:5" x14ac:dyDescent="0.2">
      <c r="A2676" t="s">
        <v>98</v>
      </c>
      <c r="B2676" t="s">
        <v>160</v>
      </c>
      <c r="C2676">
        <v>4</v>
      </c>
      <c r="D2676">
        <v>4303248</v>
      </c>
      <c r="E2676">
        <v>6470</v>
      </c>
    </row>
    <row r="2677" spans="1:5" x14ac:dyDescent="0.2">
      <c r="A2677" t="s">
        <v>98</v>
      </c>
      <c r="B2677" t="s">
        <v>160</v>
      </c>
      <c r="C2677">
        <v>5</v>
      </c>
      <c r="D2677">
        <v>4302283</v>
      </c>
      <c r="E2677">
        <v>6512</v>
      </c>
    </row>
    <row r="2678" spans="1:5" x14ac:dyDescent="0.2">
      <c r="A2678" t="s">
        <v>98</v>
      </c>
      <c r="B2678" t="s">
        <v>160</v>
      </c>
      <c r="C2678">
        <v>6</v>
      </c>
      <c r="D2678">
        <v>4302873</v>
      </c>
      <c r="E2678">
        <v>4908</v>
      </c>
    </row>
    <row r="2679" spans="1:5" x14ac:dyDescent="0.2">
      <c r="A2679" t="s">
        <v>98</v>
      </c>
      <c r="B2679" t="s">
        <v>160</v>
      </c>
      <c r="C2679">
        <v>7</v>
      </c>
      <c r="D2679">
        <v>4301395</v>
      </c>
      <c r="E2679">
        <v>6659</v>
      </c>
    </row>
    <row r="2680" spans="1:5" x14ac:dyDescent="0.2">
      <c r="A2680" t="s">
        <v>98</v>
      </c>
      <c r="B2680" t="s">
        <v>160</v>
      </c>
      <c r="C2680">
        <v>8</v>
      </c>
      <c r="D2680">
        <v>4302233</v>
      </c>
      <c r="E2680">
        <v>6632</v>
      </c>
    </row>
    <row r="2681" spans="1:5" x14ac:dyDescent="0.2">
      <c r="A2681" t="s">
        <v>98</v>
      </c>
      <c r="B2681" t="s">
        <v>160</v>
      </c>
      <c r="C2681">
        <v>9</v>
      </c>
      <c r="D2681">
        <v>4304660</v>
      </c>
      <c r="E2681">
        <v>6506</v>
      </c>
    </row>
    <row r="2682" spans="1:5" x14ac:dyDescent="0.2">
      <c r="A2682" t="s">
        <v>98</v>
      </c>
      <c r="B2682" t="s">
        <v>161</v>
      </c>
      <c r="C2682">
        <v>1</v>
      </c>
      <c r="D2682">
        <v>4304799</v>
      </c>
      <c r="E2682">
        <v>4938</v>
      </c>
    </row>
    <row r="2683" spans="1:5" x14ac:dyDescent="0.2">
      <c r="A2683" t="s">
        <v>98</v>
      </c>
      <c r="B2683" t="s">
        <v>161</v>
      </c>
      <c r="C2683">
        <v>10</v>
      </c>
      <c r="D2683">
        <v>4301893</v>
      </c>
      <c r="E2683">
        <v>6548</v>
      </c>
    </row>
    <row r="2684" spans="1:5" x14ac:dyDescent="0.2">
      <c r="A2684" t="s">
        <v>98</v>
      </c>
      <c r="B2684" t="s">
        <v>161</v>
      </c>
      <c r="C2684">
        <v>2</v>
      </c>
      <c r="D2684">
        <v>4301110</v>
      </c>
      <c r="E2684">
        <v>6541</v>
      </c>
    </row>
    <row r="2685" spans="1:5" x14ac:dyDescent="0.2">
      <c r="A2685" t="s">
        <v>98</v>
      </c>
      <c r="B2685" t="s">
        <v>161</v>
      </c>
      <c r="C2685">
        <v>3</v>
      </c>
      <c r="D2685">
        <v>4299591</v>
      </c>
      <c r="E2685">
        <v>6380</v>
      </c>
    </row>
    <row r="2686" spans="1:5" x14ac:dyDescent="0.2">
      <c r="A2686" t="s">
        <v>98</v>
      </c>
      <c r="B2686" t="s">
        <v>161</v>
      </c>
      <c r="C2686">
        <v>4</v>
      </c>
      <c r="D2686">
        <v>4301002</v>
      </c>
      <c r="E2686">
        <v>6534</v>
      </c>
    </row>
    <row r="2687" spans="1:5" x14ac:dyDescent="0.2">
      <c r="A2687" t="s">
        <v>98</v>
      </c>
      <c r="B2687" t="s">
        <v>161</v>
      </c>
      <c r="C2687">
        <v>5</v>
      </c>
      <c r="D2687">
        <v>4300131</v>
      </c>
      <c r="E2687">
        <v>6372</v>
      </c>
    </row>
    <row r="2688" spans="1:5" x14ac:dyDescent="0.2">
      <c r="A2688" t="s">
        <v>98</v>
      </c>
      <c r="B2688" t="s">
        <v>161</v>
      </c>
      <c r="C2688">
        <v>6</v>
      </c>
      <c r="D2688">
        <v>4300506</v>
      </c>
      <c r="E2688">
        <v>6429</v>
      </c>
    </row>
    <row r="2689" spans="1:5" x14ac:dyDescent="0.2">
      <c r="A2689" t="s">
        <v>98</v>
      </c>
      <c r="B2689" t="s">
        <v>161</v>
      </c>
      <c r="C2689">
        <v>7</v>
      </c>
      <c r="D2689">
        <v>4299241</v>
      </c>
      <c r="E2689">
        <v>6431</v>
      </c>
    </row>
    <row r="2690" spans="1:5" x14ac:dyDescent="0.2">
      <c r="A2690" t="s">
        <v>98</v>
      </c>
      <c r="B2690" t="s">
        <v>161</v>
      </c>
      <c r="C2690">
        <v>8</v>
      </c>
      <c r="D2690">
        <v>4299777</v>
      </c>
      <c r="E2690">
        <v>4930</v>
      </c>
    </row>
    <row r="2691" spans="1:5" x14ac:dyDescent="0.2">
      <c r="A2691" t="s">
        <v>98</v>
      </c>
      <c r="B2691" t="s">
        <v>161</v>
      </c>
      <c r="C2691">
        <v>9</v>
      </c>
      <c r="D2691">
        <v>4301799</v>
      </c>
      <c r="E2691">
        <v>6562</v>
      </c>
    </row>
    <row r="2692" spans="1:5" x14ac:dyDescent="0.2">
      <c r="A2692" t="s">
        <v>98</v>
      </c>
      <c r="B2692" t="s">
        <v>162</v>
      </c>
      <c r="C2692">
        <v>1</v>
      </c>
      <c r="D2692">
        <v>4521898</v>
      </c>
      <c r="E2692">
        <v>6678</v>
      </c>
    </row>
    <row r="2693" spans="1:5" x14ac:dyDescent="0.2">
      <c r="A2693" t="s">
        <v>98</v>
      </c>
      <c r="B2693" t="s">
        <v>162</v>
      </c>
      <c r="C2693">
        <v>10</v>
      </c>
      <c r="D2693">
        <v>4519699</v>
      </c>
      <c r="E2693">
        <v>6898</v>
      </c>
    </row>
    <row r="2694" spans="1:5" x14ac:dyDescent="0.2">
      <c r="A2694" t="s">
        <v>98</v>
      </c>
      <c r="B2694" t="s">
        <v>162</v>
      </c>
      <c r="C2694">
        <v>2</v>
      </c>
      <c r="D2694">
        <v>4519303</v>
      </c>
      <c r="E2694">
        <v>6702</v>
      </c>
    </row>
    <row r="2695" spans="1:5" x14ac:dyDescent="0.2">
      <c r="A2695" t="s">
        <v>98</v>
      </c>
      <c r="B2695" t="s">
        <v>162</v>
      </c>
      <c r="C2695">
        <v>3</v>
      </c>
      <c r="D2695">
        <v>4517304</v>
      </c>
      <c r="E2695">
        <v>6787</v>
      </c>
    </row>
    <row r="2696" spans="1:5" x14ac:dyDescent="0.2">
      <c r="A2696" t="s">
        <v>98</v>
      </c>
      <c r="B2696" t="s">
        <v>162</v>
      </c>
      <c r="C2696">
        <v>4</v>
      </c>
      <c r="D2696">
        <v>4517931</v>
      </c>
      <c r="E2696">
        <v>6536</v>
      </c>
    </row>
    <row r="2697" spans="1:5" x14ac:dyDescent="0.2">
      <c r="A2697" t="s">
        <v>98</v>
      </c>
      <c r="B2697" t="s">
        <v>162</v>
      </c>
      <c r="C2697">
        <v>5</v>
      </c>
      <c r="D2697">
        <v>4518000</v>
      </c>
      <c r="E2697">
        <v>6753</v>
      </c>
    </row>
    <row r="2698" spans="1:5" x14ac:dyDescent="0.2">
      <c r="A2698" t="s">
        <v>98</v>
      </c>
      <c r="B2698" t="s">
        <v>162</v>
      </c>
      <c r="C2698">
        <v>6</v>
      </c>
      <c r="D2698">
        <v>4518767</v>
      </c>
      <c r="E2698">
        <v>6747</v>
      </c>
    </row>
    <row r="2699" spans="1:5" x14ac:dyDescent="0.2">
      <c r="A2699" t="s">
        <v>98</v>
      </c>
      <c r="B2699" t="s">
        <v>162</v>
      </c>
      <c r="C2699">
        <v>7</v>
      </c>
      <c r="D2699">
        <v>4518265</v>
      </c>
      <c r="E2699">
        <v>4200</v>
      </c>
    </row>
    <row r="2700" spans="1:5" x14ac:dyDescent="0.2">
      <c r="A2700" t="s">
        <v>98</v>
      </c>
      <c r="B2700" t="s">
        <v>162</v>
      </c>
      <c r="C2700">
        <v>8</v>
      </c>
      <c r="D2700">
        <v>4518760</v>
      </c>
      <c r="E2700">
        <v>6669</v>
      </c>
    </row>
    <row r="2701" spans="1:5" x14ac:dyDescent="0.2">
      <c r="A2701" t="s">
        <v>98</v>
      </c>
      <c r="B2701" t="s">
        <v>162</v>
      </c>
      <c r="C2701">
        <v>9</v>
      </c>
      <c r="D2701">
        <v>4519416</v>
      </c>
      <c r="E2701">
        <v>6771</v>
      </c>
    </row>
    <row r="2702" spans="1:5" x14ac:dyDescent="0.2">
      <c r="A2702" t="s">
        <v>129</v>
      </c>
      <c r="B2702" t="s">
        <v>136</v>
      </c>
      <c r="C2702">
        <v>1</v>
      </c>
      <c r="D2702">
        <v>256709889</v>
      </c>
      <c r="E2702">
        <v>633130</v>
      </c>
    </row>
    <row r="2703" spans="1:5" x14ac:dyDescent="0.2">
      <c r="A2703" t="s">
        <v>129</v>
      </c>
      <c r="B2703" t="s">
        <v>136</v>
      </c>
      <c r="C2703">
        <v>10</v>
      </c>
      <c r="D2703">
        <v>256711903</v>
      </c>
      <c r="E2703">
        <v>612738</v>
      </c>
    </row>
    <row r="2704" spans="1:5" x14ac:dyDescent="0.2">
      <c r="A2704" t="s">
        <v>129</v>
      </c>
      <c r="B2704" t="s">
        <v>136</v>
      </c>
      <c r="C2704">
        <v>2</v>
      </c>
      <c r="D2704">
        <v>256740397</v>
      </c>
      <c r="E2704">
        <v>617248</v>
      </c>
    </row>
    <row r="2705" spans="1:5" x14ac:dyDescent="0.2">
      <c r="A2705" t="s">
        <v>129</v>
      </c>
      <c r="B2705" t="s">
        <v>136</v>
      </c>
      <c r="C2705">
        <v>3</v>
      </c>
      <c r="D2705">
        <v>256719881</v>
      </c>
      <c r="E2705">
        <v>585833</v>
      </c>
    </row>
    <row r="2706" spans="1:5" x14ac:dyDescent="0.2">
      <c r="A2706" t="s">
        <v>129</v>
      </c>
      <c r="B2706" t="s">
        <v>136</v>
      </c>
      <c r="C2706">
        <v>4</v>
      </c>
      <c r="D2706">
        <v>256695173</v>
      </c>
      <c r="E2706">
        <v>614098</v>
      </c>
    </row>
    <row r="2707" spans="1:5" x14ac:dyDescent="0.2">
      <c r="A2707" t="s">
        <v>129</v>
      </c>
      <c r="B2707" t="s">
        <v>136</v>
      </c>
      <c r="C2707">
        <v>5</v>
      </c>
      <c r="D2707">
        <v>256732227</v>
      </c>
      <c r="E2707">
        <v>629198</v>
      </c>
    </row>
    <row r="2708" spans="1:5" x14ac:dyDescent="0.2">
      <c r="A2708" t="s">
        <v>129</v>
      </c>
      <c r="B2708" t="s">
        <v>136</v>
      </c>
      <c r="C2708">
        <v>6</v>
      </c>
      <c r="D2708">
        <v>256716576</v>
      </c>
      <c r="E2708">
        <v>599597</v>
      </c>
    </row>
    <row r="2709" spans="1:5" x14ac:dyDescent="0.2">
      <c r="A2709" t="s">
        <v>129</v>
      </c>
      <c r="B2709" t="s">
        <v>136</v>
      </c>
      <c r="C2709">
        <v>7</v>
      </c>
      <c r="D2709">
        <v>256727951</v>
      </c>
      <c r="E2709">
        <v>633413</v>
      </c>
    </row>
    <row r="2710" spans="1:5" x14ac:dyDescent="0.2">
      <c r="A2710" t="s">
        <v>129</v>
      </c>
      <c r="B2710" t="s">
        <v>136</v>
      </c>
      <c r="C2710">
        <v>8</v>
      </c>
      <c r="D2710">
        <v>256721305</v>
      </c>
      <c r="E2710">
        <v>632860</v>
      </c>
    </row>
    <row r="2711" spans="1:5" x14ac:dyDescent="0.2">
      <c r="A2711" t="s">
        <v>129</v>
      </c>
      <c r="B2711" t="s">
        <v>136</v>
      </c>
      <c r="C2711">
        <v>9</v>
      </c>
      <c r="D2711">
        <v>256730627</v>
      </c>
      <c r="E2711">
        <v>594826</v>
      </c>
    </row>
    <row r="2712" spans="1:5" x14ac:dyDescent="0.2">
      <c r="A2712" t="s">
        <v>129</v>
      </c>
      <c r="B2712" t="s">
        <v>137</v>
      </c>
      <c r="C2712">
        <v>1</v>
      </c>
      <c r="D2712">
        <v>253204185</v>
      </c>
      <c r="E2712">
        <v>2103009</v>
      </c>
    </row>
    <row r="2713" spans="1:5" x14ac:dyDescent="0.2">
      <c r="A2713" t="s">
        <v>129</v>
      </c>
      <c r="B2713" t="s">
        <v>137</v>
      </c>
      <c r="C2713">
        <v>10</v>
      </c>
      <c r="D2713">
        <v>253170691</v>
      </c>
      <c r="E2713">
        <v>2188352</v>
      </c>
    </row>
    <row r="2714" spans="1:5" x14ac:dyDescent="0.2">
      <c r="A2714" t="s">
        <v>129</v>
      </c>
      <c r="B2714" t="s">
        <v>137</v>
      </c>
      <c r="C2714">
        <v>2</v>
      </c>
      <c r="D2714">
        <v>253225062</v>
      </c>
      <c r="E2714">
        <v>2139496</v>
      </c>
    </row>
    <row r="2715" spans="1:5" x14ac:dyDescent="0.2">
      <c r="A2715" t="s">
        <v>129</v>
      </c>
      <c r="B2715" t="s">
        <v>137</v>
      </c>
      <c r="C2715">
        <v>3</v>
      </c>
      <c r="D2715">
        <v>253220766</v>
      </c>
      <c r="E2715">
        <v>1998966</v>
      </c>
    </row>
    <row r="2716" spans="1:5" x14ac:dyDescent="0.2">
      <c r="A2716" t="s">
        <v>129</v>
      </c>
      <c r="B2716" t="s">
        <v>137</v>
      </c>
      <c r="C2716">
        <v>4</v>
      </c>
      <c r="D2716">
        <v>253178409</v>
      </c>
      <c r="E2716">
        <v>2064928</v>
      </c>
    </row>
    <row r="2717" spans="1:5" x14ac:dyDescent="0.2">
      <c r="A2717" t="s">
        <v>129</v>
      </c>
      <c r="B2717" t="s">
        <v>137</v>
      </c>
      <c r="C2717">
        <v>5</v>
      </c>
      <c r="D2717">
        <v>253206266</v>
      </c>
      <c r="E2717">
        <v>2332624</v>
      </c>
    </row>
    <row r="2718" spans="1:5" x14ac:dyDescent="0.2">
      <c r="A2718" t="s">
        <v>129</v>
      </c>
      <c r="B2718" t="s">
        <v>137</v>
      </c>
      <c r="C2718">
        <v>6</v>
      </c>
      <c r="D2718">
        <v>253221155</v>
      </c>
      <c r="E2718">
        <v>2153526</v>
      </c>
    </row>
    <row r="2719" spans="1:5" x14ac:dyDescent="0.2">
      <c r="A2719" t="s">
        <v>129</v>
      </c>
      <c r="B2719" t="s">
        <v>137</v>
      </c>
      <c r="C2719">
        <v>7</v>
      </c>
      <c r="D2719">
        <v>253215282</v>
      </c>
      <c r="E2719">
        <v>2458753</v>
      </c>
    </row>
    <row r="2720" spans="1:5" x14ac:dyDescent="0.2">
      <c r="A2720" t="s">
        <v>129</v>
      </c>
      <c r="B2720" t="s">
        <v>137</v>
      </c>
      <c r="C2720">
        <v>8</v>
      </c>
      <c r="D2720">
        <v>253215721</v>
      </c>
      <c r="E2720">
        <v>2032464</v>
      </c>
    </row>
    <row r="2721" spans="1:5" x14ac:dyDescent="0.2">
      <c r="A2721" t="s">
        <v>129</v>
      </c>
      <c r="B2721" t="s">
        <v>137</v>
      </c>
      <c r="C2721">
        <v>9</v>
      </c>
      <c r="D2721">
        <v>253176164</v>
      </c>
      <c r="E2721">
        <v>2294537</v>
      </c>
    </row>
    <row r="2722" spans="1:5" x14ac:dyDescent="0.2">
      <c r="A2722" t="s">
        <v>129</v>
      </c>
      <c r="B2722" t="s">
        <v>138</v>
      </c>
      <c r="C2722">
        <v>1</v>
      </c>
      <c r="D2722">
        <v>245400566</v>
      </c>
      <c r="E2722">
        <v>1586162</v>
      </c>
    </row>
    <row r="2723" spans="1:5" x14ac:dyDescent="0.2">
      <c r="A2723" t="s">
        <v>129</v>
      </c>
      <c r="B2723" t="s">
        <v>138</v>
      </c>
      <c r="C2723">
        <v>10</v>
      </c>
      <c r="D2723">
        <v>245398149</v>
      </c>
      <c r="E2723">
        <v>1709958</v>
      </c>
    </row>
    <row r="2724" spans="1:5" x14ac:dyDescent="0.2">
      <c r="A2724" t="s">
        <v>129</v>
      </c>
      <c r="B2724" t="s">
        <v>138</v>
      </c>
      <c r="C2724">
        <v>2</v>
      </c>
      <c r="D2724">
        <v>245456379</v>
      </c>
      <c r="E2724">
        <v>1690353</v>
      </c>
    </row>
    <row r="2725" spans="1:5" x14ac:dyDescent="0.2">
      <c r="A2725" t="s">
        <v>129</v>
      </c>
      <c r="B2725" t="s">
        <v>138</v>
      </c>
      <c r="C2725">
        <v>3</v>
      </c>
      <c r="D2725">
        <v>245412787</v>
      </c>
      <c r="E2725">
        <v>1745930</v>
      </c>
    </row>
    <row r="2726" spans="1:5" x14ac:dyDescent="0.2">
      <c r="A2726" t="s">
        <v>129</v>
      </c>
      <c r="B2726" t="s">
        <v>138</v>
      </c>
      <c r="C2726">
        <v>4</v>
      </c>
      <c r="D2726">
        <v>245473798</v>
      </c>
      <c r="E2726">
        <v>1613700</v>
      </c>
    </row>
    <row r="2727" spans="1:5" x14ac:dyDescent="0.2">
      <c r="A2727" t="s">
        <v>129</v>
      </c>
      <c r="B2727" t="s">
        <v>138</v>
      </c>
      <c r="C2727">
        <v>5</v>
      </c>
      <c r="D2727">
        <v>245496408</v>
      </c>
      <c r="E2727">
        <v>1641278</v>
      </c>
    </row>
    <row r="2728" spans="1:5" x14ac:dyDescent="0.2">
      <c r="A2728" t="s">
        <v>129</v>
      </c>
      <c r="B2728" t="s">
        <v>138</v>
      </c>
      <c r="C2728">
        <v>6</v>
      </c>
      <c r="D2728">
        <v>245424151</v>
      </c>
      <c r="E2728">
        <v>1518634</v>
      </c>
    </row>
    <row r="2729" spans="1:5" x14ac:dyDescent="0.2">
      <c r="A2729" t="s">
        <v>129</v>
      </c>
      <c r="B2729" t="s">
        <v>138</v>
      </c>
      <c r="C2729">
        <v>7</v>
      </c>
      <c r="D2729">
        <v>245412105</v>
      </c>
      <c r="E2729">
        <v>1514985</v>
      </c>
    </row>
    <row r="2730" spans="1:5" x14ac:dyDescent="0.2">
      <c r="A2730" t="s">
        <v>129</v>
      </c>
      <c r="B2730" t="s">
        <v>138</v>
      </c>
      <c r="C2730">
        <v>8</v>
      </c>
      <c r="D2730">
        <v>245436315</v>
      </c>
      <c r="E2730">
        <v>1617836</v>
      </c>
    </row>
    <row r="2731" spans="1:5" x14ac:dyDescent="0.2">
      <c r="A2731" t="s">
        <v>129</v>
      </c>
      <c r="B2731" t="s">
        <v>138</v>
      </c>
      <c r="C2731">
        <v>9</v>
      </c>
      <c r="D2731">
        <v>245394991</v>
      </c>
      <c r="E2731">
        <v>1520243</v>
      </c>
    </row>
    <row r="2732" spans="1:5" x14ac:dyDescent="0.2">
      <c r="A2732" t="s">
        <v>129</v>
      </c>
      <c r="B2732" t="s">
        <v>139</v>
      </c>
      <c r="C2732">
        <v>1</v>
      </c>
      <c r="D2732">
        <v>245576866</v>
      </c>
      <c r="E2732">
        <v>1707106</v>
      </c>
    </row>
    <row r="2733" spans="1:5" x14ac:dyDescent="0.2">
      <c r="A2733" t="s">
        <v>129</v>
      </c>
      <c r="B2733" t="s">
        <v>139</v>
      </c>
      <c r="C2733">
        <v>10</v>
      </c>
      <c r="D2733">
        <v>245508501</v>
      </c>
      <c r="E2733">
        <v>1697180</v>
      </c>
    </row>
    <row r="2734" spans="1:5" x14ac:dyDescent="0.2">
      <c r="A2734" t="s">
        <v>129</v>
      </c>
      <c r="B2734" t="s">
        <v>139</v>
      </c>
      <c r="C2734">
        <v>2</v>
      </c>
      <c r="D2734">
        <v>245580840</v>
      </c>
      <c r="E2734">
        <v>1681268</v>
      </c>
    </row>
    <row r="2735" spans="1:5" x14ac:dyDescent="0.2">
      <c r="A2735" t="s">
        <v>129</v>
      </c>
      <c r="B2735" t="s">
        <v>139</v>
      </c>
      <c r="C2735">
        <v>3</v>
      </c>
      <c r="D2735">
        <v>245582822</v>
      </c>
      <c r="E2735">
        <v>1788428</v>
      </c>
    </row>
    <row r="2736" spans="1:5" x14ac:dyDescent="0.2">
      <c r="A2736" t="s">
        <v>129</v>
      </c>
      <c r="B2736" t="s">
        <v>139</v>
      </c>
      <c r="C2736">
        <v>4</v>
      </c>
      <c r="D2736">
        <v>245583971</v>
      </c>
      <c r="E2736">
        <v>1628739</v>
      </c>
    </row>
    <row r="2737" spans="1:5" x14ac:dyDescent="0.2">
      <c r="A2737" t="s">
        <v>129</v>
      </c>
      <c r="B2737" t="s">
        <v>139</v>
      </c>
      <c r="C2737">
        <v>5</v>
      </c>
      <c r="D2737">
        <v>245605785</v>
      </c>
      <c r="E2737">
        <v>1848261</v>
      </c>
    </row>
    <row r="2738" spans="1:5" x14ac:dyDescent="0.2">
      <c r="A2738" t="s">
        <v>129</v>
      </c>
      <c r="B2738" t="s">
        <v>139</v>
      </c>
      <c r="C2738">
        <v>6</v>
      </c>
      <c r="D2738">
        <v>245527359</v>
      </c>
      <c r="E2738">
        <v>1921466</v>
      </c>
    </row>
    <row r="2739" spans="1:5" x14ac:dyDescent="0.2">
      <c r="A2739" t="s">
        <v>129</v>
      </c>
      <c r="B2739" t="s">
        <v>139</v>
      </c>
      <c r="C2739">
        <v>7</v>
      </c>
      <c r="D2739">
        <v>245526089</v>
      </c>
      <c r="E2739">
        <v>1773806</v>
      </c>
    </row>
    <row r="2740" spans="1:5" x14ac:dyDescent="0.2">
      <c r="A2740" t="s">
        <v>129</v>
      </c>
      <c r="B2740" t="s">
        <v>139</v>
      </c>
      <c r="C2740">
        <v>8</v>
      </c>
      <c r="D2740">
        <v>245597236</v>
      </c>
      <c r="E2740">
        <v>1736048</v>
      </c>
    </row>
    <row r="2741" spans="1:5" x14ac:dyDescent="0.2">
      <c r="A2741" t="s">
        <v>129</v>
      </c>
      <c r="B2741" t="s">
        <v>139</v>
      </c>
      <c r="C2741">
        <v>9</v>
      </c>
      <c r="D2741">
        <v>245557674</v>
      </c>
      <c r="E2741">
        <v>1726122</v>
      </c>
    </row>
    <row r="2742" spans="1:5" x14ac:dyDescent="0.2">
      <c r="A2742" t="s">
        <v>129</v>
      </c>
      <c r="B2742" t="s">
        <v>140</v>
      </c>
      <c r="C2742">
        <v>1</v>
      </c>
      <c r="D2742">
        <v>245688027</v>
      </c>
      <c r="E2742">
        <v>2171175</v>
      </c>
    </row>
    <row r="2743" spans="1:5" x14ac:dyDescent="0.2">
      <c r="A2743" t="s">
        <v>129</v>
      </c>
      <c r="B2743" t="s">
        <v>140</v>
      </c>
      <c r="C2743">
        <v>10</v>
      </c>
      <c r="D2743">
        <v>245670905</v>
      </c>
      <c r="E2743">
        <v>1913872</v>
      </c>
    </row>
    <row r="2744" spans="1:5" x14ac:dyDescent="0.2">
      <c r="A2744" t="s">
        <v>129</v>
      </c>
      <c r="B2744" t="s">
        <v>140</v>
      </c>
      <c r="C2744">
        <v>2</v>
      </c>
      <c r="D2744">
        <v>245710392</v>
      </c>
      <c r="E2744">
        <v>1954669</v>
      </c>
    </row>
    <row r="2745" spans="1:5" x14ac:dyDescent="0.2">
      <c r="A2745" t="s">
        <v>129</v>
      </c>
      <c r="B2745" t="s">
        <v>140</v>
      </c>
      <c r="C2745">
        <v>3</v>
      </c>
      <c r="D2745">
        <v>245670672</v>
      </c>
      <c r="E2745">
        <v>2191317</v>
      </c>
    </row>
    <row r="2746" spans="1:5" x14ac:dyDescent="0.2">
      <c r="A2746" t="s">
        <v>129</v>
      </c>
      <c r="B2746" t="s">
        <v>140</v>
      </c>
      <c r="C2746">
        <v>4</v>
      </c>
      <c r="D2746">
        <v>245700264</v>
      </c>
      <c r="E2746">
        <v>1912476</v>
      </c>
    </row>
    <row r="2747" spans="1:5" x14ac:dyDescent="0.2">
      <c r="A2747" t="s">
        <v>129</v>
      </c>
      <c r="B2747" t="s">
        <v>140</v>
      </c>
      <c r="C2747">
        <v>5</v>
      </c>
      <c r="D2747">
        <v>245737765</v>
      </c>
      <c r="E2747">
        <v>1961074</v>
      </c>
    </row>
    <row r="2748" spans="1:5" x14ac:dyDescent="0.2">
      <c r="A2748" t="s">
        <v>129</v>
      </c>
      <c r="B2748" t="s">
        <v>140</v>
      </c>
      <c r="C2748">
        <v>6</v>
      </c>
      <c r="D2748">
        <v>245676759</v>
      </c>
      <c r="E2748">
        <v>2225120</v>
      </c>
    </row>
    <row r="2749" spans="1:5" x14ac:dyDescent="0.2">
      <c r="A2749" t="s">
        <v>129</v>
      </c>
      <c r="B2749" t="s">
        <v>140</v>
      </c>
      <c r="C2749">
        <v>7</v>
      </c>
      <c r="D2749">
        <v>245671055</v>
      </c>
      <c r="E2749">
        <v>2075860</v>
      </c>
    </row>
    <row r="2750" spans="1:5" x14ac:dyDescent="0.2">
      <c r="A2750" t="s">
        <v>129</v>
      </c>
      <c r="B2750" t="s">
        <v>140</v>
      </c>
      <c r="C2750">
        <v>8</v>
      </c>
      <c r="D2750">
        <v>245692398</v>
      </c>
      <c r="E2750">
        <v>1936063</v>
      </c>
    </row>
    <row r="2751" spans="1:5" x14ac:dyDescent="0.2">
      <c r="A2751" t="s">
        <v>129</v>
      </c>
      <c r="B2751" t="s">
        <v>140</v>
      </c>
      <c r="C2751">
        <v>9</v>
      </c>
      <c r="D2751">
        <v>245654614</v>
      </c>
      <c r="E2751">
        <v>1975194</v>
      </c>
    </row>
    <row r="2752" spans="1:5" x14ac:dyDescent="0.2">
      <c r="A2752" t="s">
        <v>129</v>
      </c>
      <c r="B2752" t="s">
        <v>141</v>
      </c>
      <c r="C2752">
        <v>1</v>
      </c>
      <c r="D2752">
        <v>244759338</v>
      </c>
      <c r="E2752">
        <v>1264435</v>
      </c>
    </row>
    <row r="2753" spans="1:5" x14ac:dyDescent="0.2">
      <c r="A2753" t="s">
        <v>129</v>
      </c>
      <c r="B2753" t="s">
        <v>141</v>
      </c>
      <c r="C2753">
        <v>10</v>
      </c>
      <c r="D2753">
        <v>244782042</v>
      </c>
      <c r="E2753">
        <v>1282909</v>
      </c>
    </row>
    <row r="2754" spans="1:5" x14ac:dyDescent="0.2">
      <c r="A2754" t="s">
        <v>129</v>
      </c>
      <c r="B2754" t="s">
        <v>141</v>
      </c>
      <c r="C2754">
        <v>2</v>
      </c>
      <c r="D2754">
        <v>244836310</v>
      </c>
      <c r="E2754">
        <v>1325238</v>
      </c>
    </row>
    <row r="2755" spans="1:5" x14ac:dyDescent="0.2">
      <c r="A2755" t="s">
        <v>129</v>
      </c>
      <c r="B2755" t="s">
        <v>141</v>
      </c>
      <c r="C2755">
        <v>3</v>
      </c>
      <c r="D2755">
        <v>244780495</v>
      </c>
      <c r="E2755">
        <v>1608470</v>
      </c>
    </row>
    <row r="2756" spans="1:5" x14ac:dyDescent="0.2">
      <c r="A2756" t="s">
        <v>129</v>
      </c>
      <c r="B2756" t="s">
        <v>141</v>
      </c>
      <c r="C2756">
        <v>4</v>
      </c>
      <c r="D2756">
        <v>244764975</v>
      </c>
      <c r="E2756">
        <v>1170569</v>
      </c>
    </row>
    <row r="2757" spans="1:5" x14ac:dyDescent="0.2">
      <c r="A2757" t="s">
        <v>129</v>
      </c>
      <c r="B2757" t="s">
        <v>141</v>
      </c>
      <c r="C2757">
        <v>5</v>
      </c>
      <c r="D2757">
        <v>244773337</v>
      </c>
      <c r="E2757">
        <v>1480075</v>
      </c>
    </row>
    <row r="2758" spans="1:5" x14ac:dyDescent="0.2">
      <c r="A2758" t="s">
        <v>129</v>
      </c>
      <c r="B2758" t="s">
        <v>141</v>
      </c>
      <c r="C2758">
        <v>6</v>
      </c>
      <c r="D2758">
        <v>244758746</v>
      </c>
      <c r="E2758">
        <v>1322792</v>
      </c>
    </row>
    <row r="2759" spans="1:5" x14ac:dyDescent="0.2">
      <c r="A2759" t="s">
        <v>129</v>
      </c>
      <c r="B2759" t="s">
        <v>141</v>
      </c>
      <c r="C2759">
        <v>7</v>
      </c>
      <c r="D2759">
        <v>244754188</v>
      </c>
      <c r="E2759">
        <v>1200196</v>
      </c>
    </row>
    <row r="2760" spans="1:5" x14ac:dyDescent="0.2">
      <c r="A2760" t="s">
        <v>129</v>
      </c>
      <c r="B2760" t="s">
        <v>141</v>
      </c>
      <c r="C2760">
        <v>8</v>
      </c>
      <c r="D2760">
        <v>244791330</v>
      </c>
      <c r="E2760">
        <v>1233407</v>
      </c>
    </row>
    <row r="2761" spans="1:5" x14ac:dyDescent="0.2">
      <c r="A2761" t="s">
        <v>129</v>
      </c>
      <c r="B2761" t="s">
        <v>141</v>
      </c>
      <c r="C2761">
        <v>9</v>
      </c>
      <c r="D2761">
        <v>244734562</v>
      </c>
      <c r="E2761">
        <v>1328004</v>
      </c>
    </row>
    <row r="2762" spans="1:5" x14ac:dyDescent="0.2">
      <c r="A2762" t="s">
        <v>129</v>
      </c>
      <c r="B2762" t="s">
        <v>142</v>
      </c>
      <c r="C2762">
        <v>1</v>
      </c>
      <c r="D2762">
        <v>245772298</v>
      </c>
      <c r="E2762">
        <v>2282821</v>
      </c>
    </row>
    <row r="2763" spans="1:5" x14ac:dyDescent="0.2">
      <c r="A2763" t="s">
        <v>129</v>
      </c>
      <c r="B2763" t="s">
        <v>142</v>
      </c>
      <c r="C2763">
        <v>10</v>
      </c>
      <c r="D2763">
        <v>245769799</v>
      </c>
      <c r="E2763">
        <v>2447013</v>
      </c>
    </row>
    <row r="2764" spans="1:5" x14ac:dyDescent="0.2">
      <c r="A2764" t="s">
        <v>129</v>
      </c>
      <c r="B2764" t="s">
        <v>142</v>
      </c>
      <c r="C2764">
        <v>2</v>
      </c>
      <c r="D2764">
        <v>245817283</v>
      </c>
      <c r="E2764">
        <v>2118568</v>
      </c>
    </row>
    <row r="2765" spans="1:5" x14ac:dyDescent="0.2">
      <c r="A2765" t="s">
        <v>129</v>
      </c>
      <c r="B2765" t="s">
        <v>142</v>
      </c>
      <c r="C2765">
        <v>3</v>
      </c>
      <c r="D2765">
        <v>245773172</v>
      </c>
      <c r="E2765">
        <v>2472572</v>
      </c>
    </row>
    <row r="2766" spans="1:5" x14ac:dyDescent="0.2">
      <c r="A2766" t="s">
        <v>129</v>
      </c>
      <c r="B2766" t="s">
        <v>142</v>
      </c>
      <c r="C2766">
        <v>4</v>
      </c>
      <c r="D2766">
        <v>245805816</v>
      </c>
      <c r="E2766">
        <v>2477369</v>
      </c>
    </row>
    <row r="2767" spans="1:5" x14ac:dyDescent="0.2">
      <c r="A2767" t="s">
        <v>129</v>
      </c>
      <c r="B2767" t="s">
        <v>142</v>
      </c>
      <c r="C2767">
        <v>5</v>
      </c>
      <c r="D2767">
        <v>245828616</v>
      </c>
      <c r="E2767">
        <v>2281364</v>
      </c>
    </row>
    <row r="2768" spans="1:5" x14ac:dyDescent="0.2">
      <c r="A2768" t="s">
        <v>129</v>
      </c>
      <c r="B2768" t="s">
        <v>142</v>
      </c>
      <c r="C2768">
        <v>6</v>
      </c>
      <c r="D2768">
        <v>245757623</v>
      </c>
      <c r="E2768">
        <v>2271141</v>
      </c>
    </row>
    <row r="2769" spans="1:5" x14ac:dyDescent="0.2">
      <c r="A2769" t="s">
        <v>129</v>
      </c>
      <c r="B2769" t="s">
        <v>142</v>
      </c>
      <c r="C2769">
        <v>7</v>
      </c>
      <c r="D2769">
        <v>245757552</v>
      </c>
      <c r="E2769">
        <v>2259793</v>
      </c>
    </row>
    <row r="2770" spans="1:5" x14ac:dyDescent="0.2">
      <c r="A2770" t="s">
        <v>129</v>
      </c>
      <c r="B2770" t="s">
        <v>142</v>
      </c>
      <c r="C2770">
        <v>8</v>
      </c>
      <c r="D2770">
        <v>245794207</v>
      </c>
      <c r="E2770">
        <v>2253423</v>
      </c>
    </row>
    <row r="2771" spans="1:5" x14ac:dyDescent="0.2">
      <c r="A2771" t="s">
        <v>129</v>
      </c>
      <c r="B2771" t="s">
        <v>142</v>
      </c>
      <c r="C2771">
        <v>9</v>
      </c>
      <c r="D2771">
        <v>245741736</v>
      </c>
      <c r="E2771">
        <v>2268442</v>
      </c>
    </row>
    <row r="2772" spans="1:5" x14ac:dyDescent="0.2">
      <c r="A2772" t="s">
        <v>129</v>
      </c>
      <c r="B2772" t="s">
        <v>143</v>
      </c>
      <c r="C2772">
        <v>1</v>
      </c>
      <c r="D2772">
        <v>244618554</v>
      </c>
      <c r="E2772">
        <v>1197462</v>
      </c>
    </row>
    <row r="2773" spans="1:5" x14ac:dyDescent="0.2">
      <c r="A2773" t="s">
        <v>129</v>
      </c>
      <c r="B2773" t="s">
        <v>143</v>
      </c>
      <c r="C2773">
        <v>10</v>
      </c>
      <c r="D2773">
        <v>244610035</v>
      </c>
      <c r="E2773">
        <v>1233786</v>
      </c>
    </row>
    <row r="2774" spans="1:5" x14ac:dyDescent="0.2">
      <c r="A2774" t="s">
        <v>129</v>
      </c>
      <c r="B2774" t="s">
        <v>143</v>
      </c>
      <c r="C2774">
        <v>2</v>
      </c>
      <c r="D2774">
        <v>244641429</v>
      </c>
      <c r="E2774">
        <v>1412275</v>
      </c>
    </row>
    <row r="2775" spans="1:5" x14ac:dyDescent="0.2">
      <c r="A2775" t="s">
        <v>129</v>
      </c>
      <c r="B2775" t="s">
        <v>143</v>
      </c>
      <c r="C2775">
        <v>3</v>
      </c>
      <c r="D2775">
        <v>244614906</v>
      </c>
      <c r="E2775">
        <v>1269346</v>
      </c>
    </row>
    <row r="2776" spans="1:5" x14ac:dyDescent="0.2">
      <c r="A2776" t="s">
        <v>129</v>
      </c>
      <c r="B2776" t="s">
        <v>143</v>
      </c>
      <c r="C2776">
        <v>4</v>
      </c>
      <c r="D2776">
        <v>244599890</v>
      </c>
      <c r="E2776">
        <v>1226411</v>
      </c>
    </row>
    <row r="2777" spans="1:5" x14ac:dyDescent="0.2">
      <c r="A2777" t="s">
        <v>129</v>
      </c>
      <c r="B2777" t="s">
        <v>143</v>
      </c>
      <c r="C2777">
        <v>5</v>
      </c>
      <c r="D2777">
        <v>244635431</v>
      </c>
      <c r="E2777">
        <v>1446396</v>
      </c>
    </row>
    <row r="2778" spans="1:5" x14ac:dyDescent="0.2">
      <c r="A2778" t="s">
        <v>129</v>
      </c>
      <c r="B2778" t="s">
        <v>143</v>
      </c>
      <c r="C2778">
        <v>6</v>
      </c>
      <c r="D2778">
        <v>244627584</v>
      </c>
      <c r="E2778">
        <v>1420915</v>
      </c>
    </row>
    <row r="2779" spans="1:5" x14ac:dyDescent="0.2">
      <c r="A2779" t="s">
        <v>129</v>
      </c>
      <c r="B2779" t="s">
        <v>143</v>
      </c>
      <c r="C2779">
        <v>7</v>
      </c>
      <c r="D2779">
        <v>244623148</v>
      </c>
      <c r="E2779">
        <v>1373818</v>
      </c>
    </row>
    <row r="2780" spans="1:5" x14ac:dyDescent="0.2">
      <c r="A2780" t="s">
        <v>129</v>
      </c>
      <c r="B2780" t="s">
        <v>143</v>
      </c>
      <c r="C2780">
        <v>8</v>
      </c>
      <c r="D2780">
        <v>244643475</v>
      </c>
      <c r="E2780">
        <v>1419269</v>
      </c>
    </row>
    <row r="2781" spans="1:5" x14ac:dyDescent="0.2">
      <c r="A2781" t="s">
        <v>129</v>
      </c>
      <c r="B2781" t="s">
        <v>143</v>
      </c>
      <c r="C2781">
        <v>9</v>
      </c>
      <c r="D2781">
        <v>244600742</v>
      </c>
      <c r="E2781">
        <v>1441949</v>
      </c>
    </row>
    <row r="2782" spans="1:5" x14ac:dyDescent="0.2">
      <c r="A2782" t="s">
        <v>129</v>
      </c>
      <c r="B2782" t="s">
        <v>144</v>
      </c>
      <c r="C2782">
        <v>1</v>
      </c>
      <c r="D2782">
        <v>245881404</v>
      </c>
      <c r="E2782">
        <v>3074322</v>
      </c>
    </row>
    <row r="2783" spans="1:5" x14ac:dyDescent="0.2">
      <c r="A2783" t="s">
        <v>129</v>
      </c>
      <c r="B2783" t="s">
        <v>144</v>
      </c>
      <c r="C2783">
        <v>10</v>
      </c>
      <c r="D2783">
        <v>245852388</v>
      </c>
      <c r="E2783">
        <v>3061798</v>
      </c>
    </row>
    <row r="2784" spans="1:5" x14ac:dyDescent="0.2">
      <c r="A2784" t="s">
        <v>129</v>
      </c>
      <c r="B2784" t="s">
        <v>144</v>
      </c>
      <c r="C2784">
        <v>2</v>
      </c>
      <c r="D2784">
        <v>245922230</v>
      </c>
      <c r="E2784">
        <v>2799288</v>
      </c>
    </row>
    <row r="2785" spans="1:5" x14ac:dyDescent="0.2">
      <c r="A2785" t="s">
        <v>129</v>
      </c>
      <c r="B2785" t="s">
        <v>144</v>
      </c>
      <c r="C2785">
        <v>3</v>
      </c>
      <c r="D2785">
        <v>245856760</v>
      </c>
      <c r="E2785">
        <v>3021513</v>
      </c>
    </row>
    <row r="2786" spans="1:5" x14ac:dyDescent="0.2">
      <c r="A2786" t="s">
        <v>129</v>
      </c>
      <c r="B2786" t="s">
        <v>144</v>
      </c>
      <c r="C2786">
        <v>4</v>
      </c>
      <c r="D2786">
        <v>245894894</v>
      </c>
      <c r="E2786">
        <v>2879467</v>
      </c>
    </row>
    <row r="2787" spans="1:5" x14ac:dyDescent="0.2">
      <c r="A2787" t="s">
        <v>129</v>
      </c>
      <c r="B2787" t="s">
        <v>144</v>
      </c>
      <c r="C2787">
        <v>5</v>
      </c>
      <c r="D2787">
        <v>245935944</v>
      </c>
      <c r="E2787">
        <v>2885483</v>
      </c>
    </row>
    <row r="2788" spans="1:5" x14ac:dyDescent="0.2">
      <c r="A2788" t="s">
        <v>129</v>
      </c>
      <c r="B2788" t="s">
        <v>144</v>
      </c>
      <c r="C2788">
        <v>6</v>
      </c>
      <c r="D2788">
        <v>245841770</v>
      </c>
      <c r="E2788">
        <v>2773158</v>
      </c>
    </row>
    <row r="2789" spans="1:5" x14ac:dyDescent="0.2">
      <c r="A2789" t="s">
        <v>129</v>
      </c>
      <c r="B2789" t="s">
        <v>144</v>
      </c>
      <c r="C2789">
        <v>7</v>
      </c>
      <c r="D2789">
        <v>245851930</v>
      </c>
      <c r="E2789">
        <v>2706064</v>
      </c>
    </row>
    <row r="2790" spans="1:5" x14ac:dyDescent="0.2">
      <c r="A2790" t="s">
        <v>129</v>
      </c>
      <c r="B2790" t="s">
        <v>144</v>
      </c>
      <c r="C2790">
        <v>8</v>
      </c>
      <c r="D2790">
        <v>245916052</v>
      </c>
      <c r="E2790">
        <v>2991484</v>
      </c>
    </row>
    <row r="2791" spans="1:5" x14ac:dyDescent="0.2">
      <c r="A2791" t="s">
        <v>129</v>
      </c>
      <c r="B2791" t="s">
        <v>144</v>
      </c>
      <c r="C2791">
        <v>9</v>
      </c>
      <c r="D2791">
        <v>245862800</v>
      </c>
      <c r="E2791">
        <v>3059871</v>
      </c>
    </row>
    <row r="2792" spans="1:5" x14ac:dyDescent="0.2">
      <c r="A2792" t="s">
        <v>129</v>
      </c>
      <c r="B2792" t="s">
        <v>145</v>
      </c>
      <c r="C2792">
        <v>1</v>
      </c>
      <c r="D2792">
        <v>244790155</v>
      </c>
      <c r="E2792">
        <v>1181478</v>
      </c>
    </row>
    <row r="2793" spans="1:5" x14ac:dyDescent="0.2">
      <c r="A2793" t="s">
        <v>129</v>
      </c>
      <c r="B2793" t="s">
        <v>145</v>
      </c>
      <c r="C2793">
        <v>10</v>
      </c>
      <c r="D2793">
        <v>244788343</v>
      </c>
      <c r="E2793">
        <v>1454049</v>
      </c>
    </row>
    <row r="2794" spans="1:5" x14ac:dyDescent="0.2">
      <c r="A2794" t="s">
        <v>129</v>
      </c>
      <c r="B2794" t="s">
        <v>145</v>
      </c>
      <c r="C2794">
        <v>2</v>
      </c>
      <c r="D2794">
        <v>244837768</v>
      </c>
      <c r="E2794">
        <v>1450475</v>
      </c>
    </row>
    <row r="2795" spans="1:5" x14ac:dyDescent="0.2">
      <c r="A2795" t="s">
        <v>129</v>
      </c>
      <c r="B2795" t="s">
        <v>145</v>
      </c>
      <c r="C2795">
        <v>3</v>
      </c>
      <c r="D2795">
        <v>244781662</v>
      </c>
      <c r="E2795">
        <v>1278999</v>
      </c>
    </row>
    <row r="2796" spans="1:5" x14ac:dyDescent="0.2">
      <c r="A2796" t="s">
        <v>129</v>
      </c>
      <c r="B2796" t="s">
        <v>145</v>
      </c>
      <c r="C2796">
        <v>4</v>
      </c>
      <c r="D2796">
        <v>244825876</v>
      </c>
      <c r="E2796">
        <v>1525846</v>
      </c>
    </row>
    <row r="2797" spans="1:5" x14ac:dyDescent="0.2">
      <c r="A2797" t="s">
        <v>129</v>
      </c>
      <c r="B2797" t="s">
        <v>145</v>
      </c>
      <c r="C2797">
        <v>5</v>
      </c>
      <c r="D2797">
        <v>244830016</v>
      </c>
      <c r="E2797">
        <v>1310530</v>
      </c>
    </row>
    <row r="2798" spans="1:5" x14ac:dyDescent="0.2">
      <c r="A2798" t="s">
        <v>129</v>
      </c>
      <c r="B2798" t="s">
        <v>145</v>
      </c>
      <c r="C2798">
        <v>6</v>
      </c>
      <c r="D2798">
        <v>244820063</v>
      </c>
      <c r="E2798">
        <v>1248069</v>
      </c>
    </row>
    <row r="2799" spans="1:5" x14ac:dyDescent="0.2">
      <c r="A2799" t="s">
        <v>129</v>
      </c>
      <c r="B2799" t="s">
        <v>145</v>
      </c>
      <c r="C2799">
        <v>7</v>
      </c>
      <c r="D2799">
        <v>244805968</v>
      </c>
      <c r="E2799">
        <v>1230554</v>
      </c>
    </row>
    <row r="2800" spans="1:5" x14ac:dyDescent="0.2">
      <c r="A2800" t="s">
        <v>129</v>
      </c>
      <c r="B2800" t="s">
        <v>145</v>
      </c>
      <c r="C2800">
        <v>8</v>
      </c>
      <c r="D2800">
        <v>244798235</v>
      </c>
      <c r="E2800">
        <v>1347494</v>
      </c>
    </row>
    <row r="2801" spans="1:5" x14ac:dyDescent="0.2">
      <c r="A2801" t="s">
        <v>129</v>
      </c>
      <c r="B2801" t="s">
        <v>145</v>
      </c>
      <c r="C2801">
        <v>9</v>
      </c>
      <c r="D2801">
        <v>244782984</v>
      </c>
      <c r="E2801">
        <v>1232390</v>
      </c>
    </row>
    <row r="2802" spans="1:5" x14ac:dyDescent="0.2">
      <c r="A2802" t="s">
        <v>129</v>
      </c>
      <c r="B2802" t="s">
        <v>146</v>
      </c>
      <c r="C2802">
        <v>1</v>
      </c>
      <c r="D2802">
        <v>245060420</v>
      </c>
      <c r="E2802">
        <v>1465546</v>
      </c>
    </row>
    <row r="2803" spans="1:5" x14ac:dyDescent="0.2">
      <c r="A2803" t="s">
        <v>129</v>
      </c>
      <c r="B2803" t="s">
        <v>146</v>
      </c>
      <c r="C2803">
        <v>10</v>
      </c>
      <c r="D2803">
        <v>245051572</v>
      </c>
      <c r="E2803">
        <v>1362770</v>
      </c>
    </row>
    <row r="2804" spans="1:5" x14ac:dyDescent="0.2">
      <c r="A2804" t="s">
        <v>129</v>
      </c>
      <c r="B2804" t="s">
        <v>146</v>
      </c>
      <c r="C2804">
        <v>2</v>
      </c>
      <c r="D2804">
        <v>245119767</v>
      </c>
      <c r="E2804">
        <v>1366852</v>
      </c>
    </row>
    <row r="2805" spans="1:5" x14ac:dyDescent="0.2">
      <c r="A2805" t="s">
        <v>129</v>
      </c>
      <c r="B2805" t="s">
        <v>146</v>
      </c>
      <c r="C2805">
        <v>3</v>
      </c>
      <c r="D2805">
        <v>245041301</v>
      </c>
      <c r="E2805">
        <v>1307104</v>
      </c>
    </row>
    <row r="2806" spans="1:5" x14ac:dyDescent="0.2">
      <c r="A2806" t="s">
        <v>129</v>
      </c>
      <c r="B2806" t="s">
        <v>146</v>
      </c>
      <c r="C2806">
        <v>4</v>
      </c>
      <c r="D2806">
        <v>245114546</v>
      </c>
      <c r="E2806">
        <v>1522464</v>
      </c>
    </row>
    <row r="2807" spans="1:5" x14ac:dyDescent="0.2">
      <c r="A2807" t="s">
        <v>129</v>
      </c>
      <c r="B2807" t="s">
        <v>146</v>
      </c>
      <c r="C2807">
        <v>5</v>
      </c>
      <c r="D2807">
        <v>245115947</v>
      </c>
      <c r="E2807">
        <v>1321651</v>
      </c>
    </row>
    <row r="2808" spans="1:5" x14ac:dyDescent="0.2">
      <c r="A2808" t="s">
        <v>129</v>
      </c>
      <c r="B2808" t="s">
        <v>146</v>
      </c>
      <c r="C2808">
        <v>6</v>
      </c>
      <c r="D2808">
        <v>245044608</v>
      </c>
      <c r="E2808">
        <v>1293046</v>
      </c>
    </row>
    <row r="2809" spans="1:5" x14ac:dyDescent="0.2">
      <c r="A2809" t="s">
        <v>129</v>
      </c>
      <c r="B2809" t="s">
        <v>146</v>
      </c>
      <c r="C2809">
        <v>7</v>
      </c>
      <c r="D2809">
        <v>245057753</v>
      </c>
      <c r="E2809">
        <v>1518423</v>
      </c>
    </row>
    <row r="2810" spans="1:5" x14ac:dyDescent="0.2">
      <c r="A2810" t="s">
        <v>129</v>
      </c>
      <c r="B2810" t="s">
        <v>146</v>
      </c>
      <c r="C2810">
        <v>8</v>
      </c>
      <c r="D2810">
        <v>245063281</v>
      </c>
      <c r="E2810">
        <v>1480409</v>
      </c>
    </row>
    <row r="2811" spans="1:5" x14ac:dyDescent="0.2">
      <c r="A2811" t="s">
        <v>129</v>
      </c>
      <c r="B2811" t="s">
        <v>146</v>
      </c>
      <c r="C2811">
        <v>9</v>
      </c>
      <c r="D2811">
        <v>245043139</v>
      </c>
      <c r="E2811">
        <v>1493124</v>
      </c>
    </row>
    <row r="2812" spans="1:5" x14ac:dyDescent="0.2">
      <c r="A2812" t="s">
        <v>129</v>
      </c>
      <c r="B2812" t="s">
        <v>147</v>
      </c>
      <c r="C2812">
        <v>1</v>
      </c>
      <c r="D2812">
        <v>245195507</v>
      </c>
      <c r="E2812">
        <v>1592977</v>
      </c>
    </row>
    <row r="2813" spans="1:5" x14ac:dyDescent="0.2">
      <c r="A2813" t="s">
        <v>129</v>
      </c>
      <c r="B2813" t="s">
        <v>147</v>
      </c>
      <c r="C2813">
        <v>10</v>
      </c>
      <c r="D2813">
        <v>245226268</v>
      </c>
      <c r="E2813">
        <v>1417571</v>
      </c>
    </row>
    <row r="2814" spans="1:5" x14ac:dyDescent="0.2">
      <c r="A2814" t="s">
        <v>129</v>
      </c>
      <c r="B2814" t="s">
        <v>147</v>
      </c>
      <c r="C2814">
        <v>2</v>
      </c>
      <c r="D2814">
        <v>245265686</v>
      </c>
      <c r="E2814">
        <v>1581757</v>
      </c>
    </row>
    <row r="2815" spans="1:5" x14ac:dyDescent="0.2">
      <c r="A2815" t="s">
        <v>129</v>
      </c>
      <c r="B2815" t="s">
        <v>147</v>
      </c>
      <c r="C2815">
        <v>3</v>
      </c>
      <c r="D2815">
        <v>245207264</v>
      </c>
      <c r="E2815">
        <v>1625470</v>
      </c>
    </row>
    <row r="2816" spans="1:5" x14ac:dyDescent="0.2">
      <c r="A2816" t="s">
        <v>129</v>
      </c>
      <c r="B2816" t="s">
        <v>147</v>
      </c>
      <c r="C2816">
        <v>4</v>
      </c>
      <c r="D2816">
        <v>245249663</v>
      </c>
      <c r="E2816">
        <v>1589288</v>
      </c>
    </row>
    <row r="2817" spans="1:5" x14ac:dyDescent="0.2">
      <c r="A2817" t="s">
        <v>129</v>
      </c>
      <c r="B2817" t="s">
        <v>147</v>
      </c>
      <c r="C2817">
        <v>5</v>
      </c>
      <c r="D2817">
        <v>245226286</v>
      </c>
      <c r="E2817">
        <v>1523722</v>
      </c>
    </row>
    <row r="2818" spans="1:5" x14ac:dyDescent="0.2">
      <c r="A2818" t="s">
        <v>129</v>
      </c>
      <c r="B2818" t="s">
        <v>147</v>
      </c>
      <c r="C2818">
        <v>6</v>
      </c>
      <c r="D2818">
        <v>245191119</v>
      </c>
      <c r="E2818">
        <v>1601672</v>
      </c>
    </row>
    <row r="2819" spans="1:5" x14ac:dyDescent="0.2">
      <c r="A2819" t="s">
        <v>129</v>
      </c>
      <c r="B2819" t="s">
        <v>147</v>
      </c>
      <c r="C2819">
        <v>7</v>
      </c>
      <c r="D2819">
        <v>245219160</v>
      </c>
      <c r="E2819">
        <v>1414235</v>
      </c>
    </row>
    <row r="2820" spans="1:5" x14ac:dyDescent="0.2">
      <c r="A2820" t="s">
        <v>129</v>
      </c>
      <c r="B2820" t="s">
        <v>147</v>
      </c>
      <c r="C2820">
        <v>8</v>
      </c>
      <c r="D2820">
        <v>245203298</v>
      </c>
      <c r="E2820">
        <v>1428915</v>
      </c>
    </row>
    <row r="2821" spans="1:5" x14ac:dyDescent="0.2">
      <c r="A2821" t="s">
        <v>129</v>
      </c>
      <c r="B2821" t="s">
        <v>147</v>
      </c>
      <c r="C2821">
        <v>9</v>
      </c>
      <c r="D2821">
        <v>245188663</v>
      </c>
      <c r="E2821">
        <v>1399409</v>
      </c>
    </row>
    <row r="2822" spans="1:5" x14ac:dyDescent="0.2">
      <c r="A2822" t="s">
        <v>129</v>
      </c>
      <c r="B2822" t="s">
        <v>148</v>
      </c>
      <c r="C2822">
        <v>1</v>
      </c>
      <c r="D2822">
        <v>245349651</v>
      </c>
      <c r="E2822">
        <v>1839379</v>
      </c>
    </row>
    <row r="2823" spans="1:5" x14ac:dyDescent="0.2">
      <c r="A2823" t="s">
        <v>129</v>
      </c>
      <c r="B2823" t="s">
        <v>148</v>
      </c>
      <c r="C2823">
        <v>10</v>
      </c>
      <c r="D2823">
        <v>245370993</v>
      </c>
      <c r="E2823">
        <v>1822300</v>
      </c>
    </row>
    <row r="2824" spans="1:5" x14ac:dyDescent="0.2">
      <c r="A2824" t="s">
        <v>129</v>
      </c>
      <c r="B2824" t="s">
        <v>148</v>
      </c>
      <c r="C2824">
        <v>2</v>
      </c>
      <c r="D2824">
        <v>245402823</v>
      </c>
      <c r="E2824">
        <v>2053980</v>
      </c>
    </row>
    <row r="2825" spans="1:5" x14ac:dyDescent="0.2">
      <c r="A2825" t="s">
        <v>129</v>
      </c>
      <c r="B2825" t="s">
        <v>148</v>
      </c>
      <c r="C2825">
        <v>3</v>
      </c>
      <c r="D2825">
        <v>245351969</v>
      </c>
      <c r="E2825">
        <v>2118404</v>
      </c>
    </row>
    <row r="2826" spans="1:5" x14ac:dyDescent="0.2">
      <c r="A2826" t="s">
        <v>129</v>
      </c>
      <c r="B2826" t="s">
        <v>148</v>
      </c>
      <c r="C2826">
        <v>4</v>
      </c>
      <c r="D2826">
        <v>245380875</v>
      </c>
      <c r="E2826">
        <v>2075984</v>
      </c>
    </row>
    <row r="2827" spans="1:5" x14ac:dyDescent="0.2">
      <c r="A2827" t="s">
        <v>129</v>
      </c>
      <c r="B2827" t="s">
        <v>148</v>
      </c>
      <c r="C2827">
        <v>5</v>
      </c>
      <c r="D2827">
        <v>245452944</v>
      </c>
      <c r="E2827">
        <v>1877770</v>
      </c>
    </row>
    <row r="2828" spans="1:5" x14ac:dyDescent="0.2">
      <c r="A2828" t="s">
        <v>129</v>
      </c>
      <c r="B2828" t="s">
        <v>148</v>
      </c>
      <c r="C2828">
        <v>6</v>
      </c>
      <c r="D2828">
        <v>245362141</v>
      </c>
      <c r="E2828">
        <v>1923986</v>
      </c>
    </row>
    <row r="2829" spans="1:5" x14ac:dyDescent="0.2">
      <c r="A2829" t="s">
        <v>129</v>
      </c>
      <c r="B2829" t="s">
        <v>148</v>
      </c>
      <c r="C2829">
        <v>7</v>
      </c>
      <c r="D2829">
        <v>245361710</v>
      </c>
      <c r="E2829">
        <v>1908614</v>
      </c>
    </row>
    <row r="2830" spans="1:5" x14ac:dyDescent="0.2">
      <c r="A2830" t="s">
        <v>129</v>
      </c>
      <c r="B2830" t="s">
        <v>148</v>
      </c>
      <c r="C2830">
        <v>8</v>
      </c>
      <c r="D2830">
        <v>245373076</v>
      </c>
      <c r="E2830">
        <v>2133763</v>
      </c>
    </row>
    <row r="2831" spans="1:5" x14ac:dyDescent="0.2">
      <c r="A2831" t="s">
        <v>129</v>
      </c>
      <c r="B2831" t="s">
        <v>148</v>
      </c>
      <c r="C2831">
        <v>9</v>
      </c>
      <c r="D2831">
        <v>245344379</v>
      </c>
      <c r="E2831">
        <v>1870371</v>
      </c>
    </row>
    <row r="2832" spans="1:5" x14ac:dyDescent="0.2">
      <c r="A2832" t="s">
        <v>129</v>
      </c>
      <c r="B2832" t="s">
        <v>149</v>
      </c>
      <c r="C2832">
        <v>1</v>
      </c>
      <c r="D2832">
        <v>245500872</v>
      </c>
      <c r="E2832">
        <v>2117144</v>
      </c>
    </row>
    <row r="2833" spans="1:5" x14ac:dyDescent="0.2">
      <c r="A2833" t="s">
        <v>129</v>
      </c>
      <c r="B2833" t="s">
        <v>149</v>
      </c>
      <c r="C2833">
        <v>10</v>
      </c>
      <c r="D2833">
        <v>245474820</v>
      </c>
      <c r="E2833">
        <v>2079208</v>
      </c>
    </row>
    <row r="2834" spans="1:5" x14ac:dyDescent="0.2">
      <c r="A2834" t="s">
        <v>129</v>
      </c>
      <c r="B2834" t="s">
        <v>149</v>
      </c>
      <c r="C2834">
        <v>2</v>
      </c>
      <c r="D2834">
        <v>245538489</v>
      </c>
      <c r="E2834">
        <v>2396078</v>
      </c>
    </row>
    <row r="2835" spans="1:5" x14ac:dyDescent="0.2">
      <c r="A2835" t="s">
        <v>129</v>
      </c>
      <c r="B2835" t="s">
        <v>149</v>
      </c>
      <c r="C2835">
        <v>3</v>
      </c>
      <c r="D2835">
        <v>245491257</v>
      </c>
      <c r="E2835">
        <v>2218238</v>
      </c>
    </row>
    <row r="2836" spans="1:5" x14ac:dyDescent="0.2">
      <c r="A2836" t="s">
        <v>129</v>
      </c>
      <c r="B2836" t="s">
        <v>149</v>
      </c>
      <c r="C2836">
        <v>4</v>
      </c>
      <c r="D2836">
        <v>245532510</v>
      </c>
      <c r="E2836">
        <v>2165583</v>
      </c>
    </row>
    <row r="2837" spans="1:5" x14ac:dyDescent="0.2">
      <c r="A2837" t="s">
        <v>129</v>
      </c>
      <c r="B2837" t="s">
        <v>149</v>
      </c>
      <c r="C2837">
        <v>5</v>
      </c>
      <c r="D2837">
        <v>245518848</v>
      </c>
      <c r="E2837">
        <v>2239836</v>
      </c>
    </row>
    <row r="2838" spans="1:5" x14ac:dyDescent="0.2">
      <c r="A2838" t="s">
        <v>129</v>
      </c>
      <c r="B2838" t="s">
        <v>149</v>
      </c>
      <c r="C2838">
        <v>6</v>
      </c>
      <c r="D2838">
        <v>245473703</v>
      </c>
      <c r="E2838">
        <v>2186408</v>
      </c>
    </row>
    <row r="2839" spans="1:5" x14ac:dyDescent="0.2">
      <c r="A2839" t="s">
        <v>129</v>
      </c>
      <c r="B2839" t="s">
        <v>149</v>
      </c>
      <c r="C2839">
        <v>7</v>
      </c>
      <c r="D2839">
        <v>245478981</v>
      </c>
      <c r="E2839">
        <v>2092197</v>
      </c>
    </row>
    <row r="2840" spans="1:5" x14ac:dyDescent="0.2">
      <c r="A2840" t="s">
        <v>129</v>
      </c>
      <c r="B2840" t="s">
        <v>149</v>
      </c>
      <c r="C2840">
        <v>8</v>
      </c>
      <c r="D2840">
        <v>245534044</v>
      </c>
      <c r="E2840">
        <v>2362023</v>
      </c>
    </row>
    <row r="2841" spans="1:5" x14ac:dyDescent="0.2">
      <c r="A2841" t="s">
        <v>129</v>
      </c>
      <c r="B2841" t="s">
        <v>149</v>
      </c>
      <c r="C2841">
        <v>9</v>
      </c>
      <c r="D2841">
        <v>245464737</v>
      </c>
      <c r="E2841">
        <v>2065234</v>
      </c>
    </row>
    <row r="2842" spans="1:5" x14ac:dyDescent="0.2">
      <c r="A2842" t="s">
        <v>129</v>
      </c>
      <c r="B2842" t="s">
        <v>150</v>
      </c>
      <c r="C2842">
        <v>1</v>
      </c>
      <c r="D2842">
        <v>245638565</v>
      </c>
      <c r="E2842">
        <v>2427210</v>
      </c>
    </row>
    <row r="2843" spans="1:5" x14ac:dyDescent="0.2">
      <c r="A2843" t="s">
        <v>129</v>
      </c>
      <c r="B2843" t="s">
        <v>150</v>
      </c>
      <c r="C2843">
        <v>10</v>
      </c>
      <c r="D2843">
        <v>245624771</v>
      </c>
      <c r="E2843">
        <v>2638643</v>
      </c>
    </row>
    <row r="2844" spans="1:5" x14ac:dyDescent="0.2">
      <c r="A2844" t="s">
        <v>129</v>
      </c>
      <c r="B2844" t="s">
        <v>150</v>
      </c>
      <c r="C2844">
        <v>2</v>
      </c>
      <c r="D2844">
        <v>245669096</v>
      </c>
      <c r="E2844">
        <v>2772766</v>
      </c>
    </row>
    <row r="2845" spans="1:5" x14ac:dyDescent="0.2">
      <c r="A2845" t="s">
        <v>129</v>
      </c>
      <c r="B2845" t="s">
        <v>150</v>
      </c>
      <c r="C2845">
        <v>3</v>
      </c>
      <c r="D2845">
        <v>245625592</v>
      </c>
      <c r="E2845">
        <v>2858885</v>
      </c>
    </row>
    <row r="2846" spans="1:5" x14ac:dyDescent="0.2">
      <c r="A2846" t="s">
        <v>129</v>
      </c>
      <c r="B2846" t="s">
        <v>150</v>
      </c>
      <c r="C2846">
        <v>4</v>
      </c>
      <c r="D2846">
        <v>245651299</v>
      </c>
      <c r="E2846">
        <v>2501670</v>
      </c>
    </row>
    <row r="2847" spans="1:5" x14ac:dyDescent="0.2">
      <c r="A2847" t="s">
        <v>129</v>
      </c>
      <c r="B2847" t="s">
        <v>150</v>
      </c>
      <c r="C2847">
        <v>5</v>
      </c>
      <c r="D2847">
        <v>245666101</v>
      </c>
      <c r="E2847">
        <v>2598777</v>
      </c>
    </row>
    <row r="2848" spans="1:5" x14ac:dyDescent="0.2">
      <c r="A2848" t="s">
        <v>129</v>
      </c>
      <c r="B2848" t="s">
        <v>150</v>
      </c>
      <c r="C2848">
        <v>6</v>
      </c>
      <c r="D2848">
        <v>245637388</v>
      </c>
      <c r="E2848">
        <v>2451636</v>
      </c>
    </row>
    <row r="2849" spans="1:5" x14ac:dyDescent="0.2">
      <c r="A2849" t="s">
        <v>129</v>
      </c>
      <c r="B2849" t="s">
        <v>150</v>
      </c>
      <c r="C2849">
        <v>7</v>
      </c>
      <c r="D2849">
        <v>245616868</v>
      </c>
      <c r="E2849">
        <v>2630269</v>
      </c>
    </row>
    <row r="2850" spans="1:5" x14ac:dyDescent="0.2">
      <c r="A2850" t="s">
        <v>129</v>
      </c>
      <c r="B2850" t="s">
        <v>150</v>
      </c>
      <c r="C2850">
        <v>8</v>
      </c>
      <c r="D2850">
        <v>245654291</v>
      </c>
      <c r="E2850">
        <v>2587987</v>
      </c>
    </row>
    <row r="2851" spans="1:5" x14ac:dyDescent="0.2">
      <c r="A2851" t="s">
        <v>129</v>
      </c>
      <c r="B2851" t="s">
        <v>150</v>
      </c>
      <c r="C2851">
        <v>9</v>
      </c>
      <c r="D2851">
        <v>245609770</v>
      </c>
      <c r="E2851">
        <v>2753187</v>
      </c>
    </row>
    <row r="2852" spans="1:5" x14ac:dyDescent="0.2">
      <c r="A2852" t="s">
        <v>129</v>
      </c>
      <c r="B2852" t="s">
        <v>151</v>
      </c>
      <c r="C2852">
        <v>1</v>
      </c>
      <c r="D2852">
        <v>244617603</v>
      </c>
      <c r="E2852">
        <v>1424011</v>
      </c>
    </row>
    <row r="2853" spans="1:5" x14ac:dyDescent="0.2">
      <c r="A2853" t="s">
        <v>129</v>
      </c>
      <c r="B2853" t="s">
        <v>151</v>
      </c>
      <c r="C2853">
        <v>10</v>
      </c>
      <c r="D2853">
        <v>244669538</v>
      </c>
      <c r="E2853">
        <v>1419916</v>
      </c>
    </row>
    <row r="2854" spans="1:5" x14ac:dyDescent="0.2">
      <c r="A2854" t="s">
        <v>129</v>
      </c>
      <c r="B2854" t="s">
        <v>151</v>
      </c>
      <c r="C2854">
        <v>2</v>
      </c>
      <c r="D2854">
        <v>244676768</v>
      </c>
      <c r="E2854">
        <v>1687273</v>
      </c>
    </row>
    <row r="2855" spans="1:5" x14ac:dyDescent="0.2">
      <c r="A2855" t="s">
        <v>129</v>
      </c>
      <c r="B2855" t="s">
        <v>151</v>
      </c>
      <c r="C2855">
        <v>3</v>
      </c>
      <c r="D2855">
        <v>244655480</v>
      </c>
      <c r="E2855">
        <v>1702769</v>
      </c>
    </row>
    <row r="2856" spans="1:5" x14ac:dyDescent="0.2">
      <c r="A2856" t="s">
        <v>129</v>
      </c>
      <c r="B2856" t="s">
        <v>151</v>
      </c>
      <c r="C2856">
        <v>4</v>
      </c>
      <c r="D2856">
        <v>244616341</v>
      </c>
      <c r="E2856">
        <v>1394885</v>
      </c>
    </row>
    <row r="2857" spans="1:5" x14ac:dyDescent="0.2">
      <c r="A2857" t="s">
        <v>129</v>
      </c>
      <c r="B2857" t="s">
        <v>151</v>
      </c>
      <c r="C2857">
        <v>5</v>
      </c>
      <c r="D2857">
        <v>244666624</v>
      </c>
      <c r="E2857">
        <v>1613646</v>
      </c>
    </row>
    <row r="2858" spans="1:5" x14ac:dyDescent="0.2">
      <c r="A2858" t="s">
        <v>129</v>
      </c>
      <c r="B2858" t="s">
        <v>151</v>
      </c>
      <c r="C2858">
        <v>6</v>
      </c>
      <c r="D2858">
        <v>244645108</v>
      </c>
      <c r="E2858">
        <v>1557984</v>
      </c>
    </row>
    <row r="2859" spans="1:5" x14ac:dyDescent="0.2">
      <c r="A2859" t="s">
        <v>129</v>
      </c>
      <c r="B2859" t="s">
        <v>151</v>
      </c>
      <c r="C2859">
        <v>7</v>
      </c>
      <c r="D2859">
        <v>244621619</v>
      </c>
      <c r="E2859">
        <v>1508383</v>
      </c>
    </row>
    <row r="2860" spans="1:5" x14ac:dyDescent="0.2">
      <c r="A2860" t="s">
        <v>129</v>
      </c>
      <c r="B2860" t="s">
        <v>151</v>
      </c>
      <c r="C2860">
        <v>8</v>
      </c>
      <c r="D2860">
        <v>244655438</v>
      </c>
      <c r="E2860">
        <v>1383557</v>
      </c>
    </row>
    <row r="2861" spans="1:5" x14ac:dyDescent="0.2">
      <c r="A2861" t="s">
        <v>129</v>
      </c>
      <c r="B2861" t="s">
        <v>151</v>
      </c>
      <c r="C2861">
        <v>9</v>
      </c>
      <c r="D2861">
        <v>244593335</v>
      </c>
      <c r="E2861">
        <v>1518908</v>
      </c>
    </row>
    <row r="2862" spans="1:5" x14ac:dyDescent="0.2">
      <c r="A2862" t="s">
        <v>129</v>
      </c>
      <c r="B2862" t="s">
        <v>152</v>
      </c>
      <c r="C2862">
        <v>1</v>
      </c>
      <c r="D2862">
        <v>245727184</v>
      </c>
      <c r="E2862">
        <v>2903586</v>
      </c>
    </row>
    <row r="2863" spans="1:5" x14ac:dyDescent="0.2">
      <c r="A2863" t="s">
        <v>129</v>
      </c>
      <c r="B2863" t="s">
        <v>152</v>
      </c>
      <c r="C2863">
        <v>10</v>
      </c>
      <c r="D2863">
        <v>245715640</v>
      </c>
      <c r="E2863">
        <v>3325964</v>
      </c>
    </row>
    <row r="2864" spans="1:5" x14ac:dyDescent="0.2">
      <c r="A2864" t="s">
        <v>129</v>
      </c>
      <c r="B2864" t="s">
        <v>152</v>
      </c>
      <c r="C2864">
        <v>2</v>
      </c>
      <c r="D2864">
        <v>245785976</v>
      </c>
      <c r="E2864">
        <v>2744699</v>
      </c>
    </row>
    <row r="2865" spans="1:5" x14ac:dyDescent="0.2">
      <c r="A2865" t="s">
        <v>129</v>
      </c>
      <c r="B2865" t="s">
        <v>152</v>
      </c>
      <c r="C2865">
        <v>3</v>
      </c>
      <c r="D2865">
        <v>245723919</v>
      </c>
      <c r="E2865">
        <v>3019791</v>
      </c>
    </row>
    <row r="2866" spans="1:5" x14ac:dyDescent="0.2">
      <c r="A2866" t="s">
        <v>129</v>
      </c>
      <c r="B2866" t="s">
        <v>152</v>
      </c>
      <c r="C2866">
        <v>4</v>
      </c>
      <c r="D2866">
        <v>245743732</v>
      </c>
      <c r="E2866">
        <v>3256288</v>
      </c>
    </row>
    <row r="2867" spans="1:5" x14ac:dyDescent="0.2">
      <c r="A2867" t="s">
        <v>129</v>
      </c>
      <c r="B2867" t="s">
        <v>152</v>
      </c>
      <c r="C2867">
        <v>5</v>
      </c>
      <c r="D2867">
        <v>245773772</v>
      </c>
      <c r="E2867">
        <v>3042736</v>
      </c>
    </row>
    <row r="2868" spans="1:5" x14ac:dyDescent="0.2">
      <c r="A2868" t="s">
        <v>129</v>
      </c>
      <c r="B2868" t="s">
        <v>152</v>
      </c>
      <c r="C2868">
        <v>6</v>
      </c>
      <c r="D2868">
        <v>245731149</v>
      </c>
      <c r="E2868">
        <v>3267683</v>
      </c>
    </row>
    <row r="2869" spans="1:5" x14ac:dyDescent="0.2">
      <c r="A2869" t="s">
        <v>129</v>
      </c>
      <c r="B2869" t="s">
        <v>152</v>
      </c>
      <c r="C2869">
        <v>7</v>
      </c>
      <c r="D2869">
        <v>245698957</v>
      </c>
      <c r="E2869">
        <v>3281177</v>
      </c>
    </row>
    <row r="2870" spans="1:5" x14ac:dyDescent="0.2">
      <c r="A2870" t="s">
        <v>129</v>
      </c>
      <c r="B2870" t="s">
        <v>152</v>
      </c>
      <c r="C2870">
        <v>8</v>
      </c>
      <c r="D2870">
        <v>245759563</v>
      </c>
      <c r="E2870">
        <v>2854295</v>
      </c>
    </row>
    <row r="2871" spans="1:5" x14ac:dyDescent="0.2">
      <c r="A2871" t="s">
        <v>129</v>
      </c>
      <c r="B2871" t="s">
        <v>152</v>
      </c>
      <c r="C2871">
        <v>9</v>
      </c>
      <c r="D2871">
        <v>245693831</v>
      </c>
      <c r="E2871">
        <v>2933343</v>
      </c>
    </row>
    <row r="2872" spans="1:5" x14ac:dyDescent="0.2">
      <c r="A2872" t="s">
        <v>129</v>
      </c>
      <c r="B2872" t="s">
        <v>153</v>
      </c>
      <c r="C2872">
        <v>1</v>
      </c>
      <c r="D2872">
        <v>244496894</v>
      </c>
      <c r="E2872">
        <v>1436001</v>
      </c>
    </row>
    <row r="2873" spans="1:5" x14ac:dyDescent="0.2">
      <c r="A2873" t="s">
        <v>129</v>
      </c>
      <c r="B2873" t="s">
        <v>153</v>
      </c>
      <c r="C2873">
        <v>10</v>
      </c>
      <c r="D2873">
        <v>244501641</v>
      </c>
      <c r="E2873">
        <v>1344440</v>
      </c>
    </row>
    <row r="2874" spans="1:5" x14ac:dyDescent="0.2">
      <c r="A2874" t="s">
        <v>129</v>
      </c>
      <c r="B2874" t="s">
        <v>153</v>
      </c>
      <c r="C2874">
        <v>2</v>
      </c>
      <c r="D2874">
        <v>244541013</v>
      </c>
      <c r="E2874">
        <v>1653200</v>
      </c>
    </row>
    <row r="2875" spans="1:5" x14ac:dyDescent="0.2">
      <c r="A2875" t="s">
        <v>129</v>
      </c>
      <c r="B2875" t="s">
        <v>153</v>
      </c>
      <c r="C2875">
        <v>3</v>
      </c>
      <c r="D2875">
        <v>244484402</v>
      </c>
      <c r="E2875">
        <v>1536053</v>
      </c>
    </row>
    <row r="2876" spans="1:5" x14ac:dyDescent="0.2">
      <c r="A2876" t="s">
        <v>129</v>
      </c>
      <c r="B2876" t="s">
        <v>153</v>
      </c>
      <c r="C2876">
        <v>4</v>
      </c>
      <c r="D2876">
        <v>244511632</v>
      </c>
      <c r="E2876">
        <v>1407945</v>
      </c>
    </row>
    <row r="2877" spans="1:5" x14ac:dyDescent="0.2">
      <c r="A2877" t="s">
        <v>129</v>
      </c>
      <c r="B2877" t="s">
        <v>153</v>
      </c>
      <c r="C2877">
        <v>5</v>
      </c>
      <c r="D2877">
        <v>244522237</v>
      </c>
      <c r="E2877">
        <v>1543502</v>
      </c>
    </row>
    <row r="2878" spans="1:5" x14ac:dyDescent="0.2">
      <c r="A2878" t="s">
        <v>129</v>
      </c>
      <c r="B2878" t="s">
        <v>153</v>
      </c>
      <c r="C2878">
        <v>6</v>
      </c>
      <c r="D2878">
        <v>244501658</v>
      </c>
      <c r="E2878">
        <v>1623134</v>
      </c>
    </row>
    <row r="2879" spans="1:5" x14ac:dyDescent="0.2">
      <c r="A2879" t="s">
        <v>129</v>
      </c>
      <c r="B2879" t="s">
        <v>153</v>
      </c>
      <c r="C2879">
        <v>7</v>
      </c>
      <c r="D2879">
        <v>244508087</v>
      </c>
      <c r="E2879">
        <v>1432344</v>
      </c>
    </row>
    <row r="2880" spans="1:5" x14ac:dyDescent="0.2">
      <c r="A2880" t="s">
        <v>129</v>
      </c>
      <c r="B2880" t="s">
        <v>153</v>
      </c>
      <c r="C2880">
        <v>8</v>
      </c>
      <c r="D2880">
        <v>244532037</v>
      </c>
      <c r="E2880">
        <v>1386921</v>
      </c>
    </row>
    <row r="2881" spans="1:5" x14ac:dyDescent="0.2">
      <c r="A2881" t="s">
        <v>129</v>
      </c>
      <c r="B2881" t="s">
        <v>153</v>
      </c>
      <c r="C2881">
        <v>9</v>
      </c>
      <c r="D2881">
        <v>244475873</v>
      </c>
      <c r="E2881">
        <v>1351590</v>
      </c>
    </row>
    <row r="2882" spans="1:5" x14ac:dyDescent="0.2">
      <c r="A2882" t="s">
        <v>129</v>
      </c>
      <c r="B2882" t="s">
        <v>154</v>
      </c>
      <c r="C2882">
        <v>1</v>
      </c>
      <c r="D2882">
        <v>245831935</v>
      </c>
      <c r="E2882">
        <v>3610493</v>
      </c>
    </row>
    <row r="2883" spans="1:5" x14ac:dyDescent="0.2">
      <c r="A2883" t="s">
        <v>129</v>
      </c>
      <c r="B2883" t="s">
        <v>154</v>
      </c>
      <c r="C2883">
        <v>10</v>
      </c>
      <c r="D2883">
        <v>245833179</v>
      </c>
      <c r="E2883">
        <v>4031792</v>
      </c>
    </row>
    <row r="2884" spans="1:5" x14ac:dyDescent="0.2">
      <c r="A2884" t="s">
        <v>129</v>
      </c>
      <c r="B2884" t="s">
        <v>154</v>
      </c>
      <c r="C2884">
        <v>2</v>
      </c>
      <c r="D2884">
        <v>245872621</v>
      </c>
      <c r="E2884">
        <v>3933052</v>
      </c>
    </row>
    <row r="2885" spans="1:5" x14ac:dyDescent="0.2">
      <c r="A2885" t="s">
        <v>129</v>
      </c>
      <c r="B2885" t="s">
        <v>154</v>
      </c>
      <c r="C2885">
        <v>3</v>
      </c>
      <c r="D2885">
        <v>245825835</v>
      </c>
      <c r="E2885">
        <v>3722965</v>
      </c>
    </row>
    <row r="2886" spans="1:5" x14ac:dyDescent="0.2">
      <c r="A2886" t="s">
        <v>129</v>
      </c>
      <c r="B2886" t="s">
        <v>154</v>
      </c>
      <c r="C2886">
        <v>4</v>
      </c>
      <c r="D2886">
        <v>245855875</v>
      </c>
      <c r="E2886">
        <v>3759561</v>
      </c>
    </row>
    <row r="2887" spans="1:5" x14ac:dyDescent="0.2">
      <c r="A2887" t="s">
        <v>129</v>
      </c>
      <c r="B2887" t="s">
        <v>154</v>
      </c>
      <c r="C2887">
        <v>5</v>
      </c>
      <c r="D2887">
        <v>245891127</v>
      </c>
      <c r="E2887">
        <v>4253828</v>
      </c>
    </row>
    <row r="2888" spans="1:5" x14ac:dyDescent="0.2">
      <c r="A2888" t="s">
        <v>129</v>
      </c>
      <c r="B2888" t="s">
        <v>154</v>
      </c>
      <c r="C2888">
        <v>6</v>
      </c>
      <c r="D2888">
        <v>245813560</v>
      </c>
      <c r="E2888">
        <v>3597442</v>
      </c>
    </row>
    <row r="2889" spans="1:5" x14ac:dyDescent="0.2">
      <c r="A2889" t="s">
        <v>129</v>
      </c>
      <c r="B2889" t="s">
        <v>154</v>
      </c>
      <c r="C2889">
        <v>7</v>
      </c>
      <c r="D2889">
        <v>245826776</v>
      </c>
      <c r="E2889">
        <v>3615537</v>
      </c>
    </row>
    <row r="2890" spans="1:5" x14ac:dyDescent="0.2">
      <c r="A2890" t="s">
        <v>129</v>
      </c>
      <c r="B2890" t="s">
        <v>154</v>
      </c>
      <c r="C2890">
        <v>8</v>
      </c>
      <c r="D2890">
        <v>245889073</v>
      </c>
      <c r="E2890">
        <v>3591883</v>
      </c>
    </row>
    <row r="2891" spans="1:5" x14ac:dyDescent="0.2">
      <c r="A2891" t="s">
        <v>129</v>
      </c>
      <c r="B2891" t="s">
        <v>154</v>
      </c>
      <c r="C2891">
        <v>9</v>
      </c>
      <c r="D2891">
        <v>245825895</v>
      </c>
      <c r="E2891">
        <v>4002625</v>
      </c>
    </row>
    <row r="2892" spans="1:5" x14ac:dyDescent="0.2">
      <c r="A2892" t="s">
        <v>129</v>
      </c>
      <c r="B2892" t="s">
        <v>155</v>
      </c>
      <c r="C2892">
        <v>1</v>
      </c>
      <c r="D2892">
        <v>244697094</v>
      </c>
      <c r="E2892">
        <v>1491438</v>
      </c>
    </row>
    <row r="2893" spans="1:5" x14ac:dyDescent="0.2">
      <c r="A2893" t="s">
        <v>129</v>
      </c>
      <c r="B2893" t="s">
        <v>155</v>
      </c>
      <c r="C2893">
        <v>10</v>
      </c>
      <c r="D2893">
        <v>244706487</v>
      </c>
      <c r="E2893">
        <v>1703515</v>
      </c>
    </row>
    <row r="2894" spans="1:5" x14ac:dyDescent="0.2">
      <c r="A2894" t="s">
        <v>129</v>
      </c>
      <c r="B2894" t="s">
        <v>155</v>
      </c>
      <c r="C2894">
        <v>2</v>
      </c>
      <c r="D2894">
        <v>244757822</v>
      </c>
      <c r="E2894">
        <v>1865681</v>
      </c>
    </row>
    <row r="2895" spans="1:5" x14ac:dyDescent="0.2">
      <c r="A2895" t="s">
        <v>129</v>
      </c>
      <c r="B2895" t="s">
        <v>155</v>
      </c>
      <c r="C2895">
        <v>3</v>
      </c>
      <c r="D2895">
        <v>244718050</v>
      </c>
      <c r="E2895">
        <v>1723847</v>
      </c>
    </row>
    <row r="2896" spans="1:5" x14ac:dyDescent="0.2">
      <c r="A2896" t="s">
        <v>129</v>
      </c>
      <c r="B2896" t="s">
        <v>155</v>
      </c>
      <c r="C2896">
        <v>4</v>
      </c>
      <c r="D2896">
        <v>244742660</v>
      </c>
      <c r="E2896">
        <v>1721577</v>
      </c>
    </row>
    <row r="2897" spans="1:5" x14ac:dyDescent="0.2">
      <c r="A2897" t="s">
        <v>129</v>
      </c>
      <c r="B2897" t="s">
        <v>155</v>
      </c>
      <c r="C2897">
        <v>5</v>
      </c>
      <c r="D2897">
        <v>244753401</v>
      </c>
      <c r="E2897">
        <v>1525340</v>
      </c>
    </row>
    <row r="2898" spans="1:5" x14ac:dyDescent="0.2">
      <c r="A2898" t="s">
        <v>129</v>
      </c>
      <c r="B2898" t="s">
        <v>155</v>
      </c>
      <c r="C2898">
        <v>6</v>
      </c>
      <c r="D2898">
        <v>244695995</v>
      </c>
      <c r="E2898">
        <v>1580488</v>
      </c>
    </row>
    <row r="2899" spans="1:5" x14ac:dyDescent="0.2">
      <c r="A2899" t="s">
        <v>129</v>
      </c>
      <c r="B2899" t="s">
        <v>155</v>
      </c>
      <c r="C2899">
        <v>7</v>
      </c>
      <c r="D2899">
        <v>244720714</v>
      </c>
      <c r="E2899">
        <v>1576271</v>
      </c>
    </row>
    <row r="2900" spans="1:5" x14ac:dyDescent="0.2">
      <c r="A2900" t="s">
        <v>129</v>
      </c>
      <c r="B2900" t="s">
        <v>155</v>
      </c>
      <c r="C2900">
        <v>8</v>
      </c>
      <c r="D2900">
        <v>244699170</v>
      </c>
      <c r="E2900">
        <v>1491889</v>
      </c>
    </row>
    <row r="2901" spans="1:5" x14ac:dyDescent="0.2">
      <c r="A2901" t="s">
        <v>129</v>
      </c>
      <c r="B2901" t="s">
        <v>155</v>
      </c>
      <c r="C2901">
        <v>9</v>
      </c>
      <c r="D2901">
        <v>244695882</v>
      </c>
      <c r="E2901">
        <v>1446822</v>
      </c>
    </row>
    <row r="2902" spans="1:5" x14ac:dyDescent="0.2">
      <c r="A2902" t="s">
        <v>129</v>
      </c>
      <c r="B2902" t="s">
        <v>156</v>
      </c>
      <c r="C2902">
        <v>1</v>
      </c>
      <c r="D2902">
        <v>244973098</v>
      </c>
      <c r="E2902">
        <v>1604336</v>
      </c>
    </row>
    <row r="2903" spans="1:5" x14ac:dyDescent="0.2">
      <c r="A2903" t="s">
        <v>129</v>
      </c>
      <c r="B2903" t="s">
        <v>156</v>
      </c>
      <c r="C2903">
        <v>10</v>
      </c>
      <c r="D2903">
        <v>244980657</v>
      </c>
      <c r="E2903">
        <v>1558350</v>
      </c>
    </row>
    <row r="2904" spans="1:5" x14ac:dyDescent="0.2">
      <c r="A2904" t="s">
        <v>129</v>
      </c>
      <c r="B2904" t="s">
        <v>156</v>
      </c>
      <c r="C2904">
        <v>2</v>
      </c>
      <c r="D2904">
        <v>245041526</v>
      </c>
      <c r="E2904">
        <v>1855098</v>
      </c>
    </row>
    <row r="2905" spans="1:5" x14ac:dyDescent="0.2">
      <c r="A2905" t="s">
        <v>129</v>
      </c>
      <c r="B2905" t="s">
        <v>156</v>
      </c>
      <c r="C2905">
        <v>3</v>
      </c>
      <c r="D2905">
        <v>244953455</v>
      </c>
      <c r="E2905">
        <v>1674082</v>
      </c>
    </row>
    <row r="2906" spans="1:5" x14ac:dyDescent="0.2">
      <c r="A2906" t="s">
        <v>129</v>
      </c>
      <c r="B2906" t="s">
        <v>156</v>
      </c>
      <c r="C2906">
        <v>4</v>
      </c>
      <c r="D2906">
        <v>245027115</v>
      </c>
      <c r="E2906">
        <v>1550370</v>
      </c>
    </row>
    <row r="2907" spans="1:5" x14ac:dyDescent="0.2">
      <c r="A2907" t="s">
        <v>129</v>
      </c>
      <c r="B2907" t="s">
        <v>156</v>
      </c>
      <c r="C2907">
        <v>5</v>
      </c>
      <c r="D2907">
        <v>245039026</v>
      </c>
      <c r="E2907">
        <v>1584605</v>
      </c>
    </row>
    <row r="2908" spans="1:5" x14ac:dyDescent="0.2">
      <c r="A2908" t="s">
        <v>129</v>
      </c>
      <c r="B2908" t="s">
        <v>156</v>
      </c>
      <c r="C2908">
        <v>6</v>
      </c>
      <c r="D2908">
        <v>244996060</v>
      </c>
      <c r="E2908">
        <v>1776527</v>
      </c>
    </row>
    <row r="2909" spans="1:5" x14ac:dyDescent="0.2">
      <c r="A2909" t="s">
        <v>129</v>
      </c>
      <c r="B2909" t="s">
        <v>156</v>
      </c>
      <c r="C2909">
        <v>7</v>
      </c>
      <c r="D2909">
        <v>245008935</v>
      </c>
      <c r="E2909">
        <v>1495085</v>
      </c>
    </row>
    <row r="2910" spans="1:5" x14ac:dyDescent="0.2">
      <c r="A2910" t="s">
        <v>129</v>
      </c>
      <c r="B2910" t="s">
        <v>156</v>
      </c>
      <c r="C2910">
        <v>8</v>
      </c>
      <c r="D2910">
        <v>245014069</v>
      </c>
      <c r="E2910">
        <v>1578111</v>
      </c>
    </row>
    <row r="2911" spans="1:5" x14ac:dyDescent="0.2">
      <c r="A2911" t="s">
        <v>129</v>
      </c>
      <c r="B2911" t="s">
        <v>156</v>
      </c>
      <c r="C2911">
        <v>9</v>
      </c>
      <c r="D2911">
        <v>244966511</v>
      </c>
      <c r="E2911">
        <v>1723073</v>
      </c>
    </row>
    <row r="2912" spans="1:5" x14ac:dyDescent="0.2">
      <c r="A2912" t="s">
        <v>129</v>
      </c>
      <c r="B2912" t="s">
        <v>157</v>
      </c>
      <c r="C2912">
        <v>1</v>
      </c>
      <c r="D2912">
        <v>245127730</v>
      </c>
      <c r="E2912">
        <v>1698348</v>
      </c>
    </row>
    <row r="2913" spans="1:5" x14ac:dyDescent="0.2">
      <c r="A2913" t="s">
        <v>129</v>
      </c>
      <c r="B2913" t="s">
        <v>157</v>
      </c>
      <c r="C2913">
        <v>10</v>
      </c>
      <c r="D2913">
        <v>245155428</v>
      </c>
      <c r="E2913">
        <v>1861461</v>
      </c>
    </row>
    <row r="2914" spans="1:5" x14ac:dyDescent="0.2">
      <c r="A2914" t="s">
        <v>129</v>
      </c>
      <c r="B2914" t="s">
        <v>157</v>
      </c>
      <c r="C2914">
        <v>2</v>
      </c>
      <c r="D2914">
        <v>245218657</v>
      </c>
      <c r="E2914">
        <v>1783124</v>
      </c>
    </row>
    <row r="2915" spans="1:5" x14ac:dyDescent="0.2">
      <c r="A2915" t="s">
        <v>129</v>
      </c>
      <c r="B2915" t="s">
        <v>157</v>
      </c>
      <c r="C2915">
        <v>3</v>
      </c>
      <c r="D2915">
        <v>245136799</v>
      </c>
      <c r="E2915">
        <v>1968945</v>
      </c>
    </row>
    <row r="2916" spans="1:5" x14ac:dyDescent="0.2">
      <c r="A2916" t="s">
        <v>129</v>
      </c>
      <c r="B2916" t="s">
        <v>157</v>
      </c>
      <c r="C2916">
        <v>4</v>
      </c>
      <c r="D2916">
        <v>245194836</v>
      </c>
      <c r="E2916">
        <v>1872654</v>
      </c>
    </row>
    <row r="2917" spans="1:5" x14ac:dyDescent="0.2">
      <c r="A2917" t="s">
        <v>129</v>
      </c>
      <c r="B2917" t="s">
        <v>157</v>
      </c>
      <c r="C2917">
        <v>5</v>
      </c>
      <c r="D2917">
        <v>245155115</v>
      </c>
      <c r="E2917">
        <v>1709431</v>
      </c>
    </row>
    <row r="2918" spans="1:5" x14ac:dyDescent="0.2">
      <c r="A2918" t="s">
        <v>129</v>
      </c>
      <c r="B2918" t="s">
        <v>157</v>
      </c>
      <c r="C2918">
        <v>6</v>
      </c>
      <c r="D2918">
        <v>245169195</v>
      </c>
      <c r="E2918">
        <v>1905959</v>
      </c>
    </row>
    <row r="2919" spans="1:5" x14ac:dyDescent="0.2">
      <c r="A2919" t="s">
        <v>129</v>
      </c>
      <c r="B2919" t="s">
        <v>157</v>
      </c>
      <c r="C2919">
        <v>7</v>
      </c>
      <c r="D2919">
        <v>245174460</v>
      </c>
      <c r="E2919">
        <v>1669734</v>
      </c>
    </row>
    <row r="2920" spans="1:5" x14ac:dyDescent="0.2">
      <c r="A2920" t="s">
        <v>129</v>
      </c>
      <c r="B2920" t="s">
        <v>157</v>
      </c>
      <c r="C2920">
        <v>8</v>
      </c>
      <c r="D2920">
        <v>245165194</v>
      </c>
      <c r="E2920">
        <v>1823081</v>
      </c>
    </row>
    <row r="2921" spans="1:5" x14ac:dyDescent="0.2">
      <c r="A2921" t="s">
        <v>129</v>
      </c>
      <c r="B2921" t="s">
        <v>157</v>
      </c>
      <c r="C2921">
        <v>9</v>
      </c>
      <c r="D2921">
        <v>245162377</v>
      </c>
      <c r="E2921">
        <v>1676416</v>
      </c>
    </row>
    <row r="2922" spans="1:5" x14ac:dyDescent="0.2">
      <c r="A2922" t="s">
        <v>129</v>
      </c>
      <c r="B2922" t="s">
        <v>158</v>
      </c>
      <c r="C2922">
        <v>1</v>
      </c>
      <c r="D2922">
        <v>249985808</v>
      </c>
      <c r="E2922">
        <v>1530660</v>
      </c>
    </row>
    <row r="2923" spans="1:5" x14ac:dyDescent="0.2">
      <c r="A2923" t="s">
        <v>129</v>
      </c>
      <c r="B2923" t="s">
        <v>158</v>
      </c>
      <c r="C2923">
        <v>10</v>
      </c>
      <c r="D2923">
        <v>249946290</v>
      </c>
      <c r="E2923">
        <v>1693072</v>
      </c>
    </row>
    <row r="2924" spans="1:5" x14ac:dyDescent="0.2">
      <c r="A2924" t="s">
        <v>129</v>
      </c>
      <c r="B2924" t="s">
        <v>158</v>
      </c>
      <c r="C2924">
        <v>2</v>
      </c>
      <c r="D2924">
        <v>249996587</v>
      </c>
      <c r="E2924">
        <v>1694630</v>
      </c>
    </row>
    <row r="2925" spans="1:5" x14ac:dyDescent="0.2">
      <c r="A2925" t="s">
        <v>129</v>
      </c>
      <c r="B2925" t="s">
        <v>158</v>
      </c>
      <c r="C2925">
        <v>3</v>
      </c>
      <c r="D2925">
        <v>249948074</v>
      </c>
      <c r="E2925">
        <v>1544179</v>
      </c>
    </row>
    <row r="2926" spans="1:5" x14ac:dyDescent="0.2">
      <c r="A2926" t="s">
        <v>129</v>
      </c>
      <c r="B2926" t="s">
        <v>158</v>
      </c>
      <c r="C2926">
        <v>4</v>
      </c>
      <c r="D2926">
        <v>249954941</v>
      </c>
      <c r="E2926">
        <v>1538276</v>
      </c>
    </row>
    <row r="2927" spans="1:5" x14ac:dyDescent="0.2">
      <c r="A2927" t="s">
        <v>129</v>
      </c>
      <c r="B2927" t="s">
        <v>158</v>
      </c>
      <c r="C2927">
        <v>5</v>
      </c>
      <c r="D2927">
        <v>250006232</v>
      </c>
      <c r="E2927">
        <v>1711649</v>
      </c>
    </row>
    <row r="2928" spans="1:5" x14ac:dyDescent="0.2">
      <c r="A2928" t="s">
        <v>129</v>
      </c>
      <c r="B2928" t="s">
        <v>158</v>
      </c>
      <c r="C2928">
        <v>6</v>
      </c>
      <c r="D2928">
        <v>249939784</v>
      </c>
      <c r="E2928">
        <v>1525518</v>
      </c>
    </row>
    <row r="2929" spans="1:5" x14ac:dyDescent="0.2">
      <c r="A2929" t="s">
        <v>129</v>
      </c>
      <c r="B2929" t="s">
        <v>158</v>
      </c>
      <c r="C2929">
        <v>7</v>
      </c>
      <c r="D2929">
        <v>249911676</v>
      </c>
      <c r="E2929">
        <v>1695820</v>
      </c>
    </row>
    <row r="2930" spans="1:5" x14ac:dyDescent="0.2">
      <c r="A2930" t="s">
        <v>129</v>
      </c>
      <c r="B2930" t="s">
        <v>158</v>
      </c>
      <c r="C2930">
        <v>8</v>
      </c>
      <c r="D2930">
        <v>249974579</v>
      </c>
      <c r="E2930">
        <v>1461625</v>
      </c>
    </row>
    <row r="2931" spans="1:5" x14ac:dyDescent="0.2">
      <c r="A2931" t="s">
        <v>129</v>
      </c>
      <c r="B2931" t="s">
        <v>158</v>
      </c>
      <c r="C2931">
        <v>9</v>
      </c>
      <c r="D2931">
        <v>249896429</v>
      </c>
      <c r="E2931">
        <v>1709951</v>
      </c>
    </row>
    <row r="2932" spans="1:5" x14ac:dyDescent="0.2">
      <c r="A2932" t="s">
        <v>129</v>
      </c>
      <c r="B2932" t="s">
        <v>159</v>
      </c>
      <c r="C2932">
        <v>1</v>
      </c>
      <c r="D2932">
        <v>249726447</v>
      </c>
      <c r="E2932">
        <v>1744455</v>
      </c>
    </row>
    <row r="2933" spans="1:5" x14ac:dyDescent="0.2">
      <c r="A2933" t="s">
        <v>129</v>
      </c>
      <c r="B2933" t="s">
        <v>159</v>
      </c>
      <c r="C2933">
        <v>10</v>
      </c>
      <c r="D2933">
        <v>249730817</v>
      </c>
      <c r="E2933">
        <v>1890373</v>
      </c>
    </row>
    <row r="2934" spans="1:5" x14ac:dyDescent="0.2">
      <c r="A2934" t="s">
        <v>129</v>
      </c>
      <c r="B2934" t="s">
        <v>159</v>
      </c>
      <c r="C2934">
        <v>2</v>
      </c>
      <c r="D2934">
        <v>249794633</v>
      </c>
      <c r="E2934">
        <v>1888998</v>
      </c>
    </row>
    <row r="2935" spans="1:5" x14ac:dyDescent="0.2">
      <c r="A2935" t="s">
        <v>129</v>
      </c>
      <c r="B2935" t="s">
        <v>159</v>
      </c>
      <c r="C2935">
        <v>3</v>
      </c>
      <c r="D2935">
        <v>249725039</v>
      </c>
      <c r="E2935">
        <v>1967256</v>
      </c>
    </row>
    <row r="2936" spans="1:5" x14ac:dyDescent="0.2">
      <c r="A2936" t="s">
        <v>129</v>
      </c>
      <c r="B2936" t="s">
        <v>159</v>
      </c>
      <c r="C2936">
        <v>4</v>
      </c>
      <c r="D2936">
        <v>249739351</v>
      </c>
      <c r="E2936">
        <v>1688538</v>
      </c>
    </row>
    <row r="2937" spans="1:5" x14ac:dyDescent="0.2">
      <c r="A2937" t="s">
        <v>129</v>
      </c>
      <c r="B2937" t="s">
        <v>159</v>
      </c>
      <c r="C2937">
        <v>5</v>
      </c>
      <c r="D2937">
        <v>249790414</v>
      </c>
      <c r="E2937">
        <v>1678810</v>
      </c>
    </row>
    <row r="2938" spans="1:5" x14ac:dyDescent="0.2">
      <c r="A2938" t="s">
        <v>129</v>
      </c>
      <c r="B2938" t="s">
        <v>159</v>
      </c>
      <c r="C2938">
        <v>6</v>
      </c>
      <c r="D2938">
        <v>249718814</v>
      </c>
      <c r="E2938">
        <v>1846712</v>
      </c>
    </row>
    <row r="2939" spans="1:5" x14ac:dyDescent="0.2">
      <c r="A2939" t="s">
        <v>129</v>
      </c>
      <c r="B2939" t="s">
        <v>159</v>
      </c>
      <c r="C2939">
        <v>7</v>
      </c>
      <c r="D2939">
        <v>249723969</v>
      </c>
      <c r="E2939">
        <v>1926737</v>
      </c>
    </row>
    <row r="2940" spans="1:5" x14ac:dyDescent="0.2">
      <c r="A2940" t="s">
        <v>129</v>
      </c>
      <c r="B2940" t="s">
        <v>159</v>
      </c>
      <c r="C2940">
        <v>8</v>
      </c>
      <c r="D2940">
        <v>249752296</v>
      </c>
      <c r="E2940">
        <v>1662704</v>
      </c>
    </row>
    <row r="2941" spans="1:5" x14ac:dyDescent="0.2">
      <c r="A2941" t="s">
        <v>129</v>
      </c>
      <c r="B2941" t="s">
        <v>159</v>
      </c>
      <c r="C2941">
        <v>9</v>
      </c>
      <c r="D2941">
        <v>249684638</v>
      </c>
      <c r="E2941">
        <v>1850214</v>
      </c>
    </row>
    <row r="2942" spans="1:5" x14ac:dyDescent="0.2">
      <c r="A2942" t="s">
        <v>129</v>
      </c>
      <c r="B2942" t="s">
        <v>160</v>
      </c>
      <c r="C2942">
        <v>1</v>
      </c>
      <c r="D2942">
        <v>250257119</v>
      </c>
      <c r="E2942">
        <v>1566148</v>
      </c>
    </row>
    <row r="2943" spans="1:5" x14ac:dyDescent="0.2">
      <c r="A2943" t="s">
        <v>129</v>
      </c>
      <c r="B2943" t="s">
        <v>160</v>
      </c>
      <c r="C2943">
        <v>10</v>
      </c>
      <c r="D2943">
        <v>250233395</v>
      </c>
      <c r="E2943">
        <v>1714118</v>
      </c>
    </row>
    <row r="2944" spans="1:5" x14ac:dyDescent="0.2">
      <c r="A2944" t="s">
        <v>129</v>
      </c>
      <c r="B2944" t="s">
        <v>160</v>
      </c>
      <c r="C2944">
        <v>2</v>
      </c>
      <c r="D2944">
        <v>250271778</v>
      </c>
      <c r="E2944">
        <v>1668129</v>
      </c>
    </row>
    <row r="2945" spans="1:5" x14ac:dyDescent="0.2">
      <c r="A2945" t="s">
        <v>129</v>
      </c>
      <c r="B2945" t="s">
        <v>160</v>
      </c>
      <c r="C2945">
        <v>3</v>
      </c>
      <c r="D2945">
        <v>250239101</v>
      </c>
      <c r="E2945">
        <v>1513506</v>
      </c>
    </row>
    <row r="2946" spans="1:5" x14ac:dyDescent="0.2">
      <c r="A2946" t="s">
        <v>129</v>
      </c>
      <c r="B2946" t="s">
        <v>160</v>
      </c>
      <c r="C2946">
        <v>4</v>
      </c>
      <c r="D2946">
        <v>250220638</v>
      </c>
      <c r="E2946">
        <v>1564417</v>
      </c>
    </row>
    <row r="2947" spans="1:5" x14ac:dyDescent="0.2">
      <c r="A2947" t="s">
        <v>129</v>
      </c>
      <c r="B2947" t="s">
        <v>160</v>
      </c>
      <c r="C2947">
        <v>5</v>
      </c>
      <c r="D2947">
        <v>250264401</v>
      </c>
      <c r="E2947">
        <v>1666537</v>
      </c>
    </row>
    <row r="2948" spans="1:5" x14ac:dyDescent="0.2">
      <c r="A2948" t="s">
        <v>129</v>
      </c>
      <c r="B2948" t="s">
        <v>160</v>
      </c>
      <c r="C2948">
        <v>6</v>
      </c>
      <c r="D2948">
        <v>250237995</v>
      </c>
      <c r="E2948">
        <v>1703431</v>
      </c>
    </row>
    <row r="2949" spans="1:5" x14ac:dyDescent="0.2">
      <c r="A2949" t="s">
        <v>129</v>
      </c>
      <c r="B2949" t="s">
        <v>160</v>
      </c>
      <c r="C2949">
        <v>7</v>
      </c>
      <c r="D2949">
        <v>250233202</v>
      </c>
      <c r="E2949">
        <v>1550412</v>
      </c>
    </row>
    <row r="2950" spans="1:5" x14ac:dyDescent="0.2">
      <c r="A2950" t="s">
        <v>129</v>
      </c>
      <c r="B2950" t="s">
        <v>160</v>
      </c>
      <c r="C2950">
        <v>8</v>
      </c>
      <c r="D2950">
        <v>250239871</v>
      </c>
      <c r="E2950">
        <v>1663696</v>
      </c>
    </row>
    <row r="2951" spans="1:5" x14ac:dyDescent="0.2">
      <c r="A2951" t="s">
        <v>129</v>
      </c>
      <c r="B2951" t="s">
        <v>160</v>
      </c>
      <c r="C2951">
        <v>9</v>
      </c>
      <c r="D2951">
        <v>250178270</v>
      </c>
      <c r="E2951">
        <v>1701132</v>
      </c>
    </row>
    <row r="2952" spans="1:5" x14ac:dyDescent="0.2">
      <c r="A2952" t="s">
        <v>129</v>
      </c>
      <c r="B2952" t="s">
        <v>161</v>
      </c>
      <c r="C2952">
        <v>1</v>
      </c>
      <c r="D2952">
        <v>250220163</v>
      </c>
      <c r="E2952">
        <v>1582288</v>
      </c>
    </row>
    <row r="2953" spans="1:5" x14ac:dyDescent="0.2">
      <c r="A2953" t="s">
        <v>129</v>
      </c>
      <c r="B2953" t="s">
        <v>161</v>
      </c>
      <c r="C2953">
        <v>10</v>
      </c>
      <c r="D2953">
        <v>250197183</v>
      </c>
      <c r="E2953">
        <v>1552808</v>
      </c>
    </row>
    <row r="2954" spans="1:5" x14ac:dyDescent="0.2">
      <c r="A2954" t="s">
        <v>129</v>
      </c>
      <c r="B2954" t="s">
        <v>161</v>
      </c>
      <c r="C2954">
        <v>2</v>
      </c>
      <c r="D2954">
        <v>250233785</v>
      </c>
      <c r="E2954">
        <v>1455890</v>
      </c>
    </row>
    <row r="2955" spans="1:5" x14ac:dyDescent="0.2">
      <c r="A2955" t="s">
        <v>129</v>
      </c>
      <c r="B2955" t="s">
        <v>161</v>
      </c>
      <c r="C2955">
        <v>3</v>
      </c>
      <c r="D2955">
        <v>250181718</v>
      </c>
      <c r="E2955">
        <v>1523374</v>
      </c>
    </row>
    <row r="2956" spans="1:5" x14ac:dyDescent="0.2">
      <c r="A2956" t="s">
        <v>129</v>
      </c>
      <c r="B2956" t="s">
        <v>161</v>
      </c>
      <c r="C2956">
        <v>4</v>
      </c>
      <c r="D2956">
        <v>250180447</v>
      </c>
      <c r="E2956">
        <v>1558898</v>
      </c>
    </row>
    <row r="2957" spans="1:5" x14ac:dyDescent="0.2">
      <c r="A2957" t="s">
        <v>129</v>
      </c>
      <c r="B2957" t="s">
        <v>161</v>
      </c>
      <c r="C2957">
        <v>5</v>
      </c>
      <c r="D2957">
        <v>250221535</v>
      </c>
      <c r="E2957">
        <v>1572995</v>
      </c>
    </row>
    <row r="2958" spans="1:5" x14ac:dyDescent="0.2">
      <c r="A2958" t="s">
        <v>129</v>
      </c>
      <c r="B2958" t="s">
        <v>161</v>
      </c>
      <c r="C2958">
        <v>6</v>
      </c>
      <c r="D2958">
        <v>250202934</v>
      </c>
      <c r="E2958">
        <v>1674177</v>
      </c>
    </row>
    <row r="2959" spans="1:5" x14ac:dyDescent="0.2">
      <c r="A2959" t="s">
        <v>129</v>
      </c>
      <c r="B2959" t="s">
        <v>161</v>
      </c>
      <c r="C2959">
        <v>7</v>
      </c>
      <c r="D2959">
        <v>250172268</v>
      </c>
      <c r="E2959">
        <v>1626116</v>
      </c>
    </row>
    <row r="2960" spans="1:5" x14ac:dyDescent="0.2">
      <c r="A2960" t="s">
        <v>129</v>
      </c>
      <c r="B2960" t="s">
        <v>161</v>
      </c>
      <c r="C2960">
        <v>8</v>
      </c>
      <c r="D2960">
        <v>250199729</v>
      </c>
      <c r="E2960">
        <v>1545804</v>
      </c>
    </row>
    <row r="2961" spans="1:5" x14ac:dyDescent="0.2">
      <c r="A2961" t="s">
        <v>129</v>
      </c>
      <c r="B2961" t="s">
        <v>161</v>
      </c>
      <c r="C2961">
        <v>9</v>
      </c>
      <c r="D2961">
        <v>250142040</v>
      </c>
      <c r="E2961">
        <v>1612969</v>
      </c>
    </row>
    <row r="2962" spans="1:5" x14ac:dyDescent="0.2">
      <c r="A2962" t="s">
        <v>129</v>
      </c>
      <c r="B2962" t="s">
        <v>162</v>
      </c>
      <c r="C2962">
        <v>1</v>
      </c>
      <c r="D2962">
        <v>256406837</v>
      </c>
      <c r="E2962">
        <v>1161479</v>
      </c>
    </row>
    <row r="2963" spans="1:5" x14ac:dyDescent="0.2">
      <c r="A2963" t="s">
        <v>129</v>
      </c>
      <c r="B2963" t="s">
        <v>162</v>
      </c>
      <c r="C2963">
        <v>10</v>
      </c>
      <c r="D2963">
        <v>256408898</v>
      </c>
      <c r="E2963">
        <v>1229914</v>
      </c>
    </row>
    <row r="2964" spans="1:5" x14ac:dyDescent="0.2">
      <c r="A2964" t="s">
        <v>129</v>
      </c>
      <c r="B2964" t="s">
        <v>162</v>
      </c>
      <c r="C2964">
        <v>2</v>
      </c>
      <c r="D2964">
        <v>256443397</v>
      </c>
      <c r="E2964">
        <v>1230127</v>
      </c>
    </row>
    <row r="2965" spans="1:5" x14ac:dyDescent="0.2">
      <c r="A2965" t="s">
        <v>129</v>
      </c>
      <c r="B2965" t="s">
        <v>162</v>
      </c>
      <c r="C2965">
        <v>3</v>
      </c>
      <c r="D2965">
        <v>256418629</v>
      </c>
      <c r="E2965">
        <v>1217198</v>
      </c>
    </row>
    <row r="2966" spans="1:5" x14ac:dyDescent="0.2">
      <c r="A2966" t="s">
        <v>129</v>
      </c>
      <c r="B2966" t="s">
        <v>162</v>
      </c>
      <c r="C2966">
        <v>4</v>
      </c>
      <c r="D2966">
        <v>256405629</v>
      </c>
      <c r="E2966">
        <v>1038292</v>
      </c>
    </row>
    <row r="2967" spans="1:5" x14ac:dyDescent="0.2">
      <c r="A2967" t="s">
        <v>129</v>
      </c>
      <c r="B2967" t="s">
        <v>162</v>
      </c>
      <c r="C2967">
        <v>5</v>
      </c>
      <c r="D2967">
        <v>256439918</v>
      </c>
      <c r="E2967">
        <v>1221335</v>
      </c>
    </row>
    <row r="2968" spans="1:5" x14ac:dyDescent="0.2">
      <c r="A2968" t="s">
        <v>129</v>
      </c>
      <c r="B2968" t="s">
        <v>162</v>
      </c>
      <c r="C2968">
        <v>6</v>
      </c>
      <c r="D2968">
        <v>256413311</v>
      </c>
      <c r="E2968">
        <v>1162191</v>
      </c>
    </row>
    <row r="2969" spans="1:5" x14ac:dyDescent="0.2">
      <c r="A2969" t="s">
        <v>129</v>
      </c>
      <c r="B2969" t="s">
        <v>162</v>
      </c>
      <c r="C2969">
        <v>7</v>
      </c>
      <c r="D2969">
        <v>256423065</v>
      </c>
      <c r="E2969">
        <v>1223812</v>
      </c>
    </row>
    <row r="2970" spans="1:5" x14ac:dyDescent="0.2">
      <c r="A2970" t="s">
        <v>129</v>
      </c>
      <c r="B2970" t="s">
        <v>162</v>
      </c>
      <c r="C2970">
        <v>8</v>
      </c>
      <c r="D2970">
        <v>256420387</v>
      </c>
      <c r="E2970">
        <v>1236912</v>
      </c>
    </row>
    <row r="2971" spans="1:5" x14ac:dyDescent="0.2">
      <c r="A2971" t="s">
        <v>129</v>
      </c>
      <c r="B2971" t="s">
        <v>162</v>
      </c>
      <c r="C2971">
        <v>9</v>
      </c>
      <c r="D2971">
        <v>256424065</v>
      </c>
      <c r="E2971">
        <v>1210431</v>
      </c>
    </row>
    <row r="2972" spans="1:5" x14ac:dyDescent="0.2">
      <c r="A2972" t="s">
        <v>38</v>
      </c>
      <c r="B2972" t="s">
        <v>136</v>
      </c>
      <c r="C2972">
        <v>1</v>
      </c>
      <c r="D2972">
        <v>694</v>
      </c>
      <c r="E2972">
        <v>0</v>
      </c>
    </row>
    <row r="2973" spans="1:5" x14ac:dyDescent="0.2">
      <c r="A2973" t="s">
        <v>38</v>
      </c>
      <c r="B2973" t="s">
        <v>136</v>
      </c>
      <c r="C2973">
        <v>10</v>
      </c>
      <c r="D2973">
        <v>661</v>
      </c>
      <c r="E2973">
        <v>0</v>
      </c>
    </row>
    <row r="2974" spans="1:5" x14ac:dyDescent="0.2">
      <c r="A2974" t="s">
        <v>38</v>
      </c>
      <c r="B2974" t="s">
        <v>136</v>
      </c>
      <c r="C2974">
        <v>2</v>
      </c>
      <c r="D2974">
        <v>661</v>
      </c>
      <c r="E2974">
        <v>0</v>
      </c>
    </row>
    <row r="2975" spans="1:5" x14ac:dyDescent="0.2">
      <c r="A2975" t="s">
        <v>38</v>
      </c>
      <c r="B2975" t="s">
        <v>136</v>
      </c>
      <c r="C2975">
        <v>3</v>
      </c>
      <c r="D2975">
        <v>688</v>
      </c>
      <c r="E2975">
        <v>0</v>
      </c>
    </row>
    <row r="2976" spans="1:5" x14ac:dyDescent="0.2">
      <c r="A2976" t="s">
        <v>38</v>
      </c>
      <c r="B2976" t="s">
        <v>136</v>
      </c>
      <c r="C2976">
        <v>4</v>
      </c>
      <c r="D2976">
        <v>687</v>
      </c>
      <c r="E2976">
        <v>0</v>
      </c>
    </row>
    <row r="2977" spans="1:5" x14ac:dyDescent="0.2">
      <c r="A2977" t="s">
        <v>38</v>
      </c>
      <c r="B2977" t="s">
        <v>136</v>
      </c>
      <c r="C2977">
        <v>5</v>
      </c>
      <c r="D2977">
        <v>669</v>
      </c>
      <c r="E2977">
        <v>0</v>
      </c>
    </row>
    <row r="2978" spans="1:5" x14ac:dyDescent="0.2">
      <c r="A2978" t="s">
        <v>38</v>
      </c>
      <c r="B2978" t="s">
        <v>136</v>
      </c>
      <c r="C2978">
        <v>6</v>
      </c>
      <c r="D2978">
        <v>656</v>
      </c>
      <c r="E2978">
        <v>0</v>
      </c>
    </row>
    <row r="2979" spans="1:5" x14ac:dyDescent="0.2">
      <c r="A2979" t="s">
        <v>38</v>
      </c>
      <c r="B2979" t="s">
        <v>136</v>
      </c>
      <c r="C2979">
        <v>7</v>
      </c>
      <c r="D2979">
        <v>670</v>
      </c>
      <c r="E2979">
        <v>0</v>
      </c>
    </row>
    <row r="2980" spans="1:5" x14ac:dyDescent="0.2">
      <c r="A2980" t="s">
        <v>38</v>
      </c>
      <c r="B2980" t="s">
        <v>136</v>
      </c>
      <c r="C2980">
        <v>8</v>
      </c>
      <c r="D2980">
        <v>708</v>
      </c>
      <c r="E2980">
        <v>0</v>
      </c>
    </row>
    <row r="2981" spans="1:5" x14ac:dyDescent="0.2">
      <c r="A2981" t="s">
        <v>38</v>
      </c>
      <c r="B2981" t="s">
        <v>136</v>
      </c>
      <c r="C2981">
        <v>9</v>
      </c>
      <c r="D2981">
        <v>643</v>
      </c>
      <c r="E2981">
        <v>0</v>
      </c>
    </row>
    <row r="2982" spans="1:5" x14ac:dyDescent="0.2">
      <c r="A2982" t="s">
        <v>38</v>
      </c>
      <c r="B2982" t="s">
        <v>137</v>
      </c>
      <c r="C2982">
        <v>1</v>
      </c>
      <c r="D2982">
        <v>694</v>
      </c>
      <c r="E2982">
        <v>6</v>
      </c>
    </row>
    <row r="2983" spans="1:5" x14ac:dyDescent="0.2">
      <c r="A2983" t="s">
        <v>38</v>
      </c>
      <c r="B2983" t="s">
        <v>137</v>
      </c>
      <c r="C2983">
        <v>10</v>
      </c>
      <c r="D2983">
        <v>661</v>
      </c>
      <c r="E2983">
        <v>5</v>
      </c>
    </row>
    <row r="2984" spans="1:5" x14ac:dyDescent="0.2">
      <c r="A2984" t="s">
        <v>38</v>
      </c>
      <c r="B2984" t="s">
        <v>137</v>
      </c>
      <c r="C2984">
        <v>2</v>
      </c>
      <c r="D2984">
        <v>661</v>
      </c>
      <c r="E2984">
        <v>6</v>
      </c>
    </row>
    <row r="2985" spans="1:5" x14ac:dyDescent="0.2">
      <c r="A2985" t="s">
        <v>38</v>
      </c>
      <c r="B2985" t="s">
        <v>137</v>
      </c>
      <c r="C2985">
        <v>3</v>
      </c>
      <c r="D2985">
        <v>688</v>
      </c>
      <c r="E2985">
        <v>6</v>
      </c>
    </row>
    <row r="2986" spans="1:5" x14ac:dyDescent="0.2">
      <c r="A2986" t="s">
        <v>38</v>
      </c>
      <c r="B2986" t="s">
        <v>137</v>
      </c>
      <c r="C2986">
        <v>4</v>
      </c>
      <c r="D2986">
        <v>687</v>
      </c>
      <c r="E2986">
        <v>6</v>
      </c>
    </row>
    <row r="2987" spans="1:5" x14ac:dyDescent="0.2">
      <c r="A2987" t="s">
        <v>38</v>
      </c>
      <c r="B2987" t="s">
        <v>137</v>
      </c>
      <c r="C2987">
        <v>5</v>
      </c>
      <c r="D2987">
        <v>669</v>
      </c>
      <c r="E2987">
        <v>6</v>
      </c>
    </row>
    <row r="2988" spans="1:5" x14ac:dyDescent="0.2">
      <c r="A2988" t="s">
        <v>38</v>
      </c>
      <c r="B2988" t="s">
        <v>137</v>
      </c>
      <c r="C2988">
        <v>6</v>
      </c>
      <c r="D2988">
        <v>656</v>
      </c>
      <c r="E2988">
        <v>5</v>
      </c>
    </row>
    <row r="2989" spans="1:5" x14ac:dyDescent="0.2">
      <c r="A2989" t="s">
        <v>38</v>
      </c>
      <c r="B2989" t="s">
        <v>137</v>
      </c>
      <c r="C2989">
        <v>7</v>
      </c>
      <c r="D2989">
        <v>670</v>
      </c>
      <c r="E2989">
        <v>6</v>
      </c>
    </row>
    <row r="2990" spans="1:5" x14ac:dyDescent="0.2">
      <c r="A2990" t="s">
        <v>38</v>
      </c>
      <c r="B2990" t="s">
        <v>137</v>
      </c>
      <c r="C2990">
        <v>8</v>
      </c>
      <c r="D2990">
        <v>710</v>
      </c>
      <c r="E2990">
        <v>6</v>
      </c>
    </row>
    <row r="2991" spans="1:5" x14ac:dyDescent="0.2">
      <c r="A2991" t="s">
        <v>38</v>
      </c>
      <c r="B2991" t="s">
        <v>137</v>
      </c>
      <c r="C2991">
        <v>9</v>
      </c>
      <c r="D2991">
        <v>643</v>
      </c>
      <c r="E2991">
        <v>5</v>
      </c>
    </row>
    <row r="2992" spans="1:5" x14ac:dyDescent="0.2">
      <c r="A2992" t="s">
        <v>38</v>
      </c>
      <c r="B2992" t="s">
        <v>138</v>
      </c>
      <c r="C2992">
        <v>1</v>
      </c>
      <c r="D2992">
        <v>694</v>
      </c>
      <c r="E2992">
        <v>6</v>
      </c>
    </row>
    <row r="2993" spans="1:5" x14ac:dyDescent="0.2">
      <c r="A2993" t="s">
        <v>38</v>
      </c>
      <c r="B2993" t="s">
        <v>138</v>
      </c>
      <c r="C2993">
        <v>10</v>
      </c>
      <c r="D2993">
        <v>661</v>
      </c>
      <c r="E2993">
        <v>8</v>
      </c>
    </row>
    <row r="2994" spans="1:5" x14ac:dyDescent="0.2">
      <c r="A2994" t="s">
        <v>38</v>
      </c>
      <c r="B2994" t="s">
        <v>138</v>
      </c>
      <c r="C2994">
        <v>2</v>
      </c>
      <c r="D2994">
        <v>661</v>
      </c>
      <c r="E2994">
        <v>7</v>
      </c>
    </row>
    <row r="2995" spans="1:5" x14ac:dyDescent="0.2">
      <c r="A2995" t="s">
        <v>38</v>
      </c>
      <c r="B2995" t="s">
        <v>138</v>
      </c>
      <c r="C2995">
        <v>3</v>
      </c>
      <c r="D2995">
        <v>688</v>
      </c>
      <c r="E2995">
        <v>6</v>
      </c>
    </row>
    <row r="2996" spans="1:5" x14ac:dyDescent="0.2">
      <c r="A2996" t="s">
        <v>38</v>
      </c>
      <c r="B2996" t="s">
        <v>138</v>
      </c>
      <c r="C2996">
        <v>4</v>
      </c>
      <c r="D2996">
        <v>687</v>
      </c>
      <c r="E2996">
        <v>7</v>
      </c>
    </row>
    <row r="2997" spans="1:5" x14ac:dyDescent="0.2">
      <c r="A2997" t="s">
        <v>38</v>
      </c>
      <c r="B2997" t="s">
        <v>138</v>
      </c>
      <c r="C2997">
        <v>5</v>
      </c>
      <c r="D2997">
        <v>669</v>
      </c>
      <c r="E2997">
        <v>7</v>
      </c>
    </row>
    <row r="2998" spans="1:5" x14ac:dyDescent="0.2">
      <c r="A2998" t="s">
        <v>38</v>
      </c>
      <c r="B2998" t="s">
        <v>138</v>
      </c>
      <c r="C2998">
        <v>6</v>
      </c>
      <c r="D2998">
        <v>656</v>
      </c>
      <c r="E2998">
        <v>7</v>
      </c>
    </row>
    <row r="2999" spans="1:5" x14ac:dyDescent="0.2">
      <c r="A2999" t="s">
        <v>38</v>
      </c>
      <c r="B2999" t="s">
        <v>138</v>
      </c>
      <c r="C2999">
        <v>7</v>
      </c>
      <c r="D2999">
        <v>670</v>
      </c>
      <c r="E2999">
        <v>7</v>
      </c>
    </row>
    <row r="3000" spans="1:5" x14ac:dyDescent="0.2">
      <c r="A3000" t="s">
        <v>38</v>
      </c>
      <c r="B3000" t="s">
        <v>138</v>
      </c>
      <c r="C3000">
        <v>8</v>
      </c>
      <c r="D3000">
        <v>708</v>
      </c>
      <c r="E3000">
        <v>7</v>
      </c>
    </row>
    <row r="3001" spans="1:5" x14ac:dyDescent="0.2">
      <c r="A3001" t="s">
        <v>38</v>
      </c>
      <c r="B3001" t="s">
        <v>138</v>
      </c>
      <c r="C3001">
        <v>9</v>
      </c>
      <c r="D3001">
        <v>643</v>
      </c>
      <c r="E3001">
        <v>6</v>
      </c>
    </row>
    <row r="3002" spans="1:5" x14ac:dyDescent="0.2">
      <c r="A3002" t="s">
        <v>38</v>
      </c>
      <c r="B3002" t="s">
        <v>139</v>
      </c>
      <c r="C3002">
        <v>1</v>
      </c>
      <c r="D3002">
        <v>694</v>
      </c>
      <c r="E3002">
        <v>7</v>
      </c>
    </row>
    <row r="3003" spans="1:5" x14ac:dyDescent="0.2">
      <c r="A3003" t="s">
        <v>38</v>
      </c>
      <c r="B3003" t="s">
        <v>139</v>
      </c>
      <c r="C3003">
        <v>10</v>
      </c>
      <c r="D3003">
        <v>661</v>
      </c>
      <c r="E3003">
        <v>6</v>
      </c>
    </row>
    <row r="3004" spans="1:5" x14ac:dyDescent="0.2">
      <c r="A3004" t="s">
        <v>38</v>
      </c>
      <c r="B3004" t="s">
        <v>139</v>
      </c>
      <c r="C3004">
        <v>2</v>
      </c>
      <c r="D3004">
        <v>661</v>
      </c>
      <c r="E3004">
        <v>7</v>
      </c>
    </row>
    <row r="3005" spans="1:5" x14ac:dyDescent="0.2">
      <c r="A3005" t="s">
        <v>38</v>
      </c>
      <c r="B3005" t="s">
        <v>139</v>
      </c>
      <c r="C3005">
        <v>3</v>
      </c>
      <c r="D3005">
        <v>688</v>
      </c>
      <c r="E3005">
        <v>7</v>
      </c>
    </row>
    <row r="3006" spans="1:5" x14ac:dyDescent="0.2">
      <c r="A3006" t="s">
        <v>38</v>
      </c>
      <c r="B3006" t="s">
        <v>139</v>
      </c>
      <c r="C3006">
        <v>4</v>
      </c>
      <c r="D3006">
        <v>687</v>
      </c>
      <c r="E3006">
        <v>6</v>
      </c>
    </row>
    <row r="3007" spans="1:5" x14ac:dyDescent="0.2">
      <c r="A3007" t="s">
        <v>38</v>
      </c>
      <c r="B3007" t="s">
        <v>139</v>
      </c>
      <c r="C3007">
        <v>5</v>
      </c>
      <c r="D3007">
        <v>669</v>
      </c>
      <c r="E3007">
        <v>7</v>
      </c>
    </row>
    <row r="3008" spans="1:5" x14ac:dyDescent="0.2">
      <c r="A3008" t="s">
        <v>38</v>
      </c>
      <c r="B3008" t="s">
        <v>139</v>
      </c>
      <c r="C3008">
        <v>6</v>
      </c>
      <c r="D3008">
        <v>656</v>
      </c>
      <c r="E3008">
        <v>7</v>
      </c>
    </row>
    <row r="3009" spans="1:5" x14ac:dyDescent="0.2">
      <c r="A3009" t="s">
        <v>38</v>
      </c>
      <c r="B3009" t="s">
        <v>139</v>
      </c>
      <c r="C3009">
        <v>7</v>
      </c>
      <c r="D3009">
        <v>670</v>
      </c>
      <c r="E3009">
        <v>7</v>
      </c>
    </row>
    <row r="3010" spans="1:5" x14ac:dyDescent="0.2">
      <c r="A3010" t="s">
        <v>38</v>
      </c>
      <c r="B3010" t="s">
        <v>139</v>
      </c>
      <c r="C3010">
        <v>8</v>
      </c>
      <c r="D3010">
        <v>708</v>
      </c>
      <c r="E3010">
        <v>6</v>
      </c>
    </row>
    <row r="3011" spans="1:5" x14ac:dyDescent="0.2">
      <c r="A3011" t="s">
        <v>38</v>
      </c>
      <c r="B3011" t="s">
        <v>139</v>
      </c>
      <c r="C3011">
        <v>9</v>
      </c>
      <c r="D3011">
        <v>643</v>
      </c>
      <c r="E3011">
        <v>7</v>
      </c>
    </row>
    <row r="3012" spans="1:5" x14ac:dyDescent="0.2">
      <c r="A3012" t="s">
        <v>38</v>
      </c>
      <c r="B3012" t="s">
        <v>140</v>
      </c>
      <c r="C3012">
        <v>1</v>
      </c>
      <c r="D3012">
        <v>694</v>
      </c>
      <c r="E3012">
        <v>6</v>
      </c>
    </row>
    <row r="3013" spans="1:5" x14ac:dyDescent="0.2">
      <c r="A3013" t="s">
        <v>38</v>
      </c>
      <c r="B3013" t="s">
        <v>140</v>
      </c>
      <c r="C3013">
        <v>10</v>
      </c>
      <c r="D3013">
        <v>661</v>
      </c>
      <c r="E3013">
        <v>7</v>
      </c>
    </row>
    <row r="3014" spans="1:5" x14ac:dyDescent="0.2">
      <c r="A3014" t="s">
        <v>38</v>
      </c>
      <c r="B3014" t="s">
        <v>140</v>
      </c>
      <c r="C3014">
        <v>2</v>
      </c>
      <c r="D3014">
        <v>661</v>
      </c>
      <c r="E3014">
        <v>7</v>
      </c>
    </row>
    <row r="3015" spans="1:5" x14ac:dyDescent="0.2">
      <c r="A3015" t="s">
        <v>38</v>
      </c>
      <c r="B3015" t="s">
        <v>140</v>
      </c>
      <c r="C3015">
        <v>3</v>
      </c>
      <c r="D3015">
        <v>688</v>
      </c>
      <c r="E3015">
        <v>7</v>
      </c>
    </row>
    <row r="3016" spans="1:5" x14ac:dyDescent="0.2">
      <c r="A3016" t="s">
        <v>38</v>
      </c>
      <c r="B3016" t="s">
        <v>140</v>
      </c>
      <c r="C3016">
        <v>4</v>
      </c>
      <c r="D3016">
        <v>687</v>
      </c>
      <c r="E3016">
        <v>7</v>
      </c>
    </row>
    <row r="3017" spans="1:5" x14ac:dyDescent="0.2">
      <c r="A3017" t="s">
        <v>38</v>
      </c>
      <c r="B3017" t="s">
        <v>140</v>
      </c>
      <c r="C3017">
        <v>5</v>
      </c>
      <c r="D3017">
        <v>669</v>
      </c>
      <c r="E3017">
        <v>7</v>
      </c>
    </row>
    <row r="3018" spans="1:5" x14ac:dyDescent="0.2">
      <c r="A3018" t="s">
        <v>38</v>
      </c>
      <c r="B3018" t="s">
        <v>140</v>
      </c>
      <c r="C3018">
        <v>6</v>
      </c>
      <c r="D3018">
        <v>656</v>
      </c>
      <c r="E3018">
        <v>7</v>
      </c>
    </row>
    <row r="3019" spans="1:5" x14ac:dyDescent="0.2">
      <c r="A3019" t="s">
        <v>38</v>
      </c>
      <c r="B3019" t="s">
        <v>140</v>
      </c>
      <c r="C3019">
        <v>7</v>
      </c>
      <c r="D3019">
        <v>670</v>
      </c>
      <c r="E3019">
        <v>7</v>
      </c>
    </row>
    <row r="3020" spans="1:5" x14ac:dyDescent="0.2">
      <c r="A3020" t="s">
        <v>38</v>
      </c>
      <c r="B3020" t="s">
        <v>140</v>
      </c>
      <c r="C3020">
        <v>8</v>
      </c>
      <c r="D3020">
        <v>708</v>
      </c>
      <c r="E3020">
        <v>7</v>
      </c>
    </row>
    <row r="3021" spans="1:5" x14ac:dyDescent="0.2">
      <c r="A3021" t="s">
        <v>38</v>
      </c>
      <c r="B3021" t="s">
        <v>140</v>
      </c>
      <c r="C3021">
        <v>9</v>
      </c>
      <c r="D3021">
        <v>643</v>
      </c>
      <c r="E3021">
        <v>7</v>
      </c>
    </row>
    <row r="3022" spans="1:5" x14ac:dyDescent="0.2">
      <c r="A3022" t="s">
        <v>38</v>
      </c>
      <c r="B3022" t="s">
        <v>141</v>
      </c>
      <c r="C3022">
        <v>1</v>
      </c>
      <c r="D3022">
        <v>694</v>
      </c>
      <c r="E3022">
        <v>7</v>
      </c>
    </row>
    <row r="3023" spans="1:5" x14ac:dyDescent="0.2">
      <c r="A3023" t="s">
        <v>38</v>
      </c>
      <c r="B3023" t="s">
        <v>141</v>
      </c>
      <c r="C3023">
        <v>10</v>
      </c>
      <c r="D3023">
        <v>661</v>
      </c>
      <c r="E3023">
        <v>6</v>
      </c>
    </row>
    <row r="3024" spans="1:5" x14ac:dyDescent="0.2">
      <c r="A3024" t="s">
        <v>38</v>
      </c>
      <c r="B3024" t="s">
        <v>141</v>
      </c>
      <c r="C3024">
        <v>2</v>
      </c>
      <c r="D3024">
        <v>661</v>
      </c>
      <c r="E3024">
        <v>7</v>
      </c>
    </row>
    <row r="3025" spans="1:5" x14ac:dyDescent="0.2">
      <c r="A3025" t="s">
        <v>38</v>
      </c>
      <c r="B3025" t="s">
        <v>141</v>
      </c>
      <c r="C3025">
        <v>3</v>
      </c>
      <c r="D3025">
        <v>688</v>
      </c>
      <c r="E3025">
        <v>7</v>
      </c>
    </row>
    <row r="3026" spans="1:5" x14ac:dyDescent="0.2">
      <c r="A3026" t="s">
        <v>38</v>
      </c>
      <c r="B3026" t="s">
        <v>141</v>
      </c>
      <c r="C3026">
        <v>4</v>
      </c>
      <c r="D3026">
        <v>687</v>
      </c>
      <c r="E3026">
        <v>6</v>
      </c>
    </row>
    <row r="3027" spans="1:5" x14ac:dyDescent="0.2">
      <c r="A3027" t="s">
        <v>38</v>
      </c>
      <c r="B3027" t="s">
        <v>141</v>
      </c>
      <c r="C3027">
        <v>5</v>
      </c>
      <c r="D3027">
        <v>669</v>
      </c>
      <c r="E3027">
        <v>7</v>
      </c>
    </row>
    <row r="3028" spans="1:5" x14ac:dyDescent="0.2">
      <c r="A3028" t="s">
        <v>38</v>
      </c>
      <c r="B3028" t="s">
        <v>141</v>
      </c>
      <c r="C3028">
        <v>6</v>
      </c>
      <c r="D3028">
        <v>656</v>
      </c>
      <c r="E3028">
        <v>7</v>
      </c>
    </row>
    <row r="3029" spans="1:5" x14ac:dyDescent="0.2">
      <c r="A3029" t="s">
        <v>38</v>
      </c>
      <c r="B3029" t="s">
        <v>141</v>
      </c>
      <c r="C3029">
        <v>7</v>
      </c>
      <c r="D3029">
        <v>669</v>
      </c>
      <c r="E3029">
        <v>7</v>
      </c>
    </row>
    <row r="3030" spans="1:5" x14ac:dyDescent="0.2">
      <c r="A3030" t="s">
        <v>38</v>
      </c>
      <c r="B3030" t="s">
        <v>141</v>
      </c>
      <c r="C3030">
        <v>8</v>
      </c>
      <c r="D3030">
        <v>708</v>
      </c>
      <c r="E3030">
        <v>7</v>
      </c>
    </row>
    <row r="3031" spans="1:5" x14ac:dyDescent="0.2">
      <c r="A3031" t="s">
        <v>38</v>
      </c>
      <c r="B3031" t="s">
        <v>141</v>
      </c>
      <c r="C3031">
        <v>9</v>
      </c>
      <c r="D3031">
        <v>643</v>
      </c>
      <c r="E3031">
        <v>7</v>
      </c>
    </row>
    <row r="3032" spans="1:5" x14ac:dyDescent="0.2">
      <c r="A3032" t="s">
        <v>38</v>
      </c>
      <c r="B3032" t="s">
        <v>142</v>
      </c>
      <c r="C3032">
        <v>1</v>
      </c>
      <c r="D3032">
        <v>694</v>
      </c>
      <c r="E3032">
        <v>7</v>
      </c>
    </row>
    <row r="3033" spans="1:5" x14ac:dyDescent="0.2">
      <c r="A3033" t="s">
        <v>38</v>
      </c>
      <c r="B3033" t="s">
        <v>142</v>
      </c>
      <c r="C3033">
        <v>10</v>
      </c>
      <c r="D3033">
        <v>661</v>
      </c>
      <c r="E3033">
        <v>7</v>
      </c>
    </row>
    <row r="3034" spans="1:5" x14ac:dyDescent="0.2">
      <c r="A3034" t="s">
        <v>38</v>
      </c>
      <c r="B3034" t="s">
        <v>142</v>
      </c>
      <c r="C3034">
        <v>2</v>
      </c>
      <c r="D3034">
        <v>661</v>
      </c>
      <c r="E3034">
        <v>7</v>
      </c>
    </row>
    <row r="3035" spans="1:5" x14ac:dyDescent="0.2">
      <c r="A3035" t="s">
        <v>38</v>
      </c>
      <c r="B3035" t="s">
        <v>142</v>
      </c>
      <c r="C3035">
        <v>3</v>
      </c>
      <c r="D3035">
        <v>688</v>
      </c>
      <c r="E3035">
        <v>6</v>
      </c>
    </row>
    <row r="3036" spans="1:5" x14ac:dyDescent="0.2">
      <c r="A3036" t="s">
        <v>38</v>
      </c>
      <c r="B3036" t="s">
        <v>142</v>
      </c>
      <c r="C3036">
        <v>4</v>
      </c>
      <c r="D3036">
        <v>687</v>
      </c>
      <c r="E3036">
        <v>7</v>
      </c>
    </row>
    <row r="3037" spans="1:5" x14ac:dyDescent="0.2">
      <c r="A3037" t="s">
        <v>38</v>
      </c>
      <c r="B3037" t="s">
        <v>142</v>
      </c>
      <c r="C3037">
        <v>5</v>
      </c>
      <c r="D3037">
        <v>669</v>
      </c>
      <c r="E3037">
        <v>7</v>
      </c>
    </row>
    <row r="3038" spans="1:5" x14ac:dyDescent="0.2">
      <c r="A3038" t="s">
        <v>38</v>
      </c>
      <c r="B3038" t="s">
        <v>142</v>
      </c>
      <c r="C3038">
        <v>6</v>
      </c>
      <c r="D3038">
        <v>656</v>
      </c>
      <c r="E3038">
        <v>7</v>
      </c>
    </row>
    <row r="3039" spans="1:5" x14ac:dyDescent="0.2">
      <c r="A3039" t="s">
        <v>38</v>
      </c>
      <c r="B3039" t="s">
        <v>142</v>
      </c>
      <c r="C3039">
        <v>7</v>
      </c>
      <c r="D3039">
        <v>670</v>
      </c>
      <c r="E3039">
        <v>7</v>
      </c>
    </row>
    <row r="3040" spans="1:5" x14ac:dyDescent="0.2">
      <c r="A3040" t="s">
        <v>38</v>
      </c>
      <c r="B3040" t="s">
        <v>142</v>
      </c>
      <c r="C3040">
        <v>8</v>
      </c>
      <c r="D3040">
        <v>708</v>
      </c>
      <c r="E3040">
        <v>7</v>
      </c>
    </row>
    <row r="3041" spans="1:5" x14ac:dyDescent="0.2">
      <c r="A3041" t="s">
        <v>38</v>
      </c>
      <c r="B3041" t="s">
        <v>142</v>
      </c>
      <c r="C3041">
        <v>9</v>
      </c>
      <c r="D3041">
        <v>643</v>
      </c>
      <c r="E3041">
        <v>6</v>
      </c>
    </row>
    <row r="3042" spans="1:5" x14ac:dyDescent="0.2">
      <c r="A3042" t="s">
        <v>38</v>
      </c>
      <c r="B3042" t="s">
        <v>143</v>
      </c>
      <c r="C3042">
        <v>1</v>
      </c>
      <c r="D3042">
        <v>694</v>
      </c>
      <c r="E3042">
        <v>7</v>
      </c>
    </row>
    <row r="3043" spans="1:5" x14ac:dyDescent="0.2">
      <c r="A3043" t="s">
        <v>38</v>
      </c>
      <c r="B3043" t="s">
        <v>143</v>
      </c>
      <c r="C3043">
        <v>10</v>
      </c>
      <c r="D3043">
        <v>661</v>
      </c>
      <c r="E3043">
        <v>7</v>
      </c>
    </row>
    <row r="3044" spans="1:5" x14ac:dyDescent="0.2">
      <c r="A3044" t="s">
        <v>38</v>
      </c>
      <c r="B3044" t="s">
        <v>143</v>
      </c>
      <c r="C3044">
        <v>2</v>
      </c>
      <c r="D3044">
        <v>661</v>
      </c>
      <c r="E3044">
        <v>7</v>
      </c>
    </row>
    <row r="3045" spans="1:5" x14ac:dyDescent="0.2">
      <c r="A3045" t="s">
        <v>38</v>
      </c>
      <c r="B3045" t="s">
        <v>143</v>
      </c>
      <c r="C3045">
        <v>3</v>
      </c>
      <c r="D3045">
        <v>688</v>
      </c>
      <c r="E3045">
        <v>7</v>
      </c>
    </row>
    <row r="3046" spans="1:5" x14ac:dyDescent="0.2">
      <c r="A3046" t="s">
        <v>38</v>
      </c>
      <c r="B3046" t="s">
        <v>143</v>
      </c>
      <c r="C3046">
        <v>4</v>
      </c>
      <c r="D3046">
        <v>687</v>
      </c>
      <c r="E3046">
        <v>7</v>
      </c>
    </row>
    <row r="3047" spans="1:5" x14ac:dyDescent="0.2">
      <c r="A3047" t="s">
        <v>38</v>
      </c>
      <c r="B3047" t="s">
        <v>143</v>
      </c>
      <c r="C3047">
        <v>5</v>
      </c>
      <c r="D3047">
        <v>669</v>
      </c>
      <c r="E3047">
        <v>7</v>
      </c>
    </row>
    <row r="3048" spans="1:5" x14ac:dyDescent="0.2">
      <c r="A3048" t="s">
        <v>38</v>
      </c>
      <c r="B3048" t="s">
        <v>143</v>
      </c>
      <c r="C3048">
        <v>6</v>
      </c>
      <c r="D3048">
        <v>656</v>
      </c>
      <c r="E3048">
        <v>7</v>
      </c>
    </row>
    <row r="3049" spans="1:5" x14ac:dyDescent="0.2">
      <c r="A3049" t="s">
        <v>38</v>
      </c>
      <c r="B3049" t="s">
        <v>143</v>
      </c>
      <c r="C3049">
        <v>7</v>
      </c>
      <c r="D3049">
        <v>670</v>
      </c>
      <c r="E3049">
        <v>7</v>
      </c>
    </row>
    <row r="3050" spans="1:5" x14ac:dyDescent="0.2">
      <c r="A3050" t="s">
        <v>38</v>
      </c>
      <c r="B3050" t="s">
        <v>143</v>
      </c>
      <c r="C3050">
        <v>8</v>
      </c>
      <c r="D3050">
        <v>708</v>
      </c>
      <c r="E3050">
        <v>7</v>
      </c>
    </row>
    <row r="3051" spans="1:5" x14ac:dyDescent="0.2">
      <c r="A3051" t="s">
        <v>38</v>
      </c>
      <c r="B3051" t="s">
        <v>143</v>
      </c>
      <c r="C3051">
        <v>9</v>
      </c>
      <c r="D3051">
        <v>643</v>
      </c>
      <c r="E3051">
        <v>6</v>
      </c>
    </row>
    <row r="3052" spans="1:5" x14ac:dyDescent="0.2">
      <c r="A3052" t="s">
        <v>38</v>
      </c>
      <c r="B3052" t="s">
        <v>144</v>
      </c>
      <c r="C3052">
        <v>1</v>
      </c>
      <c r="D3052">
        <v>694</v>
      </c>
      <c r="E3052">
        <v>7</v>
      </c>
    </row>
    <row r="3053" spans="1:5" x14ac:dyDescent="0.2">
      <c r="A3053" t="s">
        <v>38</v>
      </c>
      <c r="B3053" t="s">
        <v>144</v>
      </c>
      <c r="C3053">
        <v>10</v>
      </c>
      <c r="D3053">
        <v>661</v>
      </c>
      <c r="E3053">
        <v>7</v>
      </c>
    </row>
    <row r="3054" spans="1:5" x14ac:dyDescent="0.2">
      <c r="A3054" t="s">
        <v>38</v>
      </c>
      <c r="B3054" t="s">
        <v>144</v>
      </c>
      <c r="C3054">
        <v>2</v>
      </c>
      <c r="D3054">
        <v>661</v>
      </c>
      <c r="E3054">
        <v>7</v>
      </c>
    </row>
    <row r="3055" spans="1:5" x14ac:dyDescent="0.2">
      <c r="A3055" t="s">
        <v>38</v>
      </c>
      <c r="B3055" t="s">
        <v>144</v>
      </c>
      <c r="C3055">
        <v>3</v>
      </c>
      <c r="D3055">
        <v>688</v>
      </c>
      <c r="E3055">
        <v>6</v>
      </c>
    </row>
    <row r="3056" spans="1:5" x14ac:dyDescent="0.2">
      <c r="A3056" t="s">
        <v>38</v>
      </c>
      <c r="B3056" t="s">
        <v>144</v>
      </c>
      <c r="C3056">
        <v>4</v>
      </c>
      <c r="D3056">
        <v>687</v>
      </c>
      <c r="E3056">
        <v>7</v>
      </c>
    </row>
    <row r="3057" spans="1:5" x14ac:dyDescent="0.2">
      <c r="A3057" t="s">
        <v>38</v>
      </c>
      <c r="B3057" t="s">
        <v>144</v>
      </c>
      <c r="C3057">
        <v>5</v>
      </c>
      <c r="D3057">
        <v>669</v>
      </c>
      <c r="E3057">
        <v>7</v>
      </c>
    </row>
    <row r="3058" spans="1:5" x14ac:dyDescent="0.2">
      <c r="A3058" t="s">
        <v>38</v>
      </c>
      <c r="B3058" t="s">
        <v>144</v>
      </c>
      <c r="C3058">
        <v>6</v>
      </c>
      <c r="D3058">
        <v>656</v>
      </c>
      <c r="E3058">
        <v>6</v>
      </c>
    </row>
    <row r="3059" spans="1:5" x14ac:dyDescent="0.2">
      <c r="A3059" t="s">
        <v>38</v>
      </c>
      <c r="B3059" t="s">
        <v>144</v>
      </c>
      <c r="C3059">
        <v>7</v>
      </c>
      <c r="D3059">
        <v>670</v>
      </c>
      <c r="E3059">
        <v>6</v>
      </c>
    </row>
    <row r="3060" spans="1:5" x14ac:dyDescent="0.2">
      <c r="A3060" t="s">
        <v>38</v>
      </c>
      <c r="B3060" t="s">
        <v>144</v>
      </c>
      <c r="C3060">
        <v>8</v>
      </c>
      <c r="D3060">
        <v>708</v>
      </c>
      <c r="E3060">
        <v>7</v>
      </c>
    </row>
    <row r="3061" spans="1:5" x14ac:dyDescent="0.2">
      <c r="A3061" t="s">
        <v>38</v>
      </c>
      <c r="B3061" t="s">
        <v>144</v>
      </c>
      <c r="C3061">
        <v>9</v>
      </c>
      <c r="D3061">
        <v>643</v>
      </c>
      <c r="E3061">
        <v>7</v>
      </c>
    </row>
    <row r="3062" spans="1:5" x14ac:dyDescent="0.2">
      <c r="A3062" t="s">
        <v>38</v>
      </c>
      <c r="B3062" t="s">
        <v>145</v>
      </c>
      <c r="C3062">
        <v>1</v>
      </c>
      <c r="D3062">
        <v>694</v>
      </c>
      <c r="E3062">
        <v>7</v>
      </c>
    </row>
    <row r="3063" spans="1:5" x14ac:dyDescent="0.2">
      <c r="A3063" t="s">
        <v>38</v>
      </c>
      <c r="B3063" t="s">
        <v>145</v>
      </c>
      <c r="C3063">
        <v>10</v>
      </c>
      <c r="D3063">
        <v>661</v>
      </c>
      <c r="E3063">
        <v>7</v>
      </c>
    </row>
    <row r="3064" spans="1:5" x14ac:dyDescent="0.2">
      <c r="A3064" t="s">
        <v>38</v>
      </c>
      <c r="B3064" t="s">
        <v>145</v>
      </c>
      <c r="C3064">
        <v>2</v>
      </c>
      <c r="D3064">
        <v>661</v>
      </c>
      <c r="E3064">
        <v>7</v>
      </c>
    </row>
    <row r="3065" spans="1:5" x14ac:dyDescent="0.2">
      <c r="A3065" t="s">
        <v>38</v>
      </c>
      <c r="B3065" t="s">
        <v>145</v>
      </c>
      <c r="C3065">
        <v>3</v>
      </c>
      <c r="D3065">
        <v>688</v>
      </c>
      <c r="E3065">
        <v>7</v>
      </c>
    </row>
    <row r="3066" spans="1:5" x14ac:dyDescent="0.2">
      <c r="A3066" t="s">
        <v>38</v>
      </c>
      <c r="B3066" t="s">
        <v>145</v>
      </c>
      <c r="C3066">
        <v>4</v>
      </c>
      <c r="D3066">
        <v>687</v>
      </c>
      <c r="E3066">
        <v>6</v>
      </c>
    </row>
    <row r="3067" spans="1:5" x14ac:dyDescent="0.2">
      <c r="A3067" t="s">
        <v>38</v>
      </c>
      <c r="B3067" t="s">
        <v>145</v>
      </c>
      <c r="C3067">
        <v>5</v>
      </c>
      <c r="D3067">
        <v>669</v>
      </c>
      <c r="E3067">
        <v>7</v>
      </c>
    </row>
    <row r="3068" spans="1:5" x14ac:dyDescent="0.2">
      <c r="A3068" t="s">
        <v>38</v>
      </c>
      <c r="B3068" t="s">
        <v>145</v>
      </c>
      <c r="C3068">
        <v>6</v>
      </c>
      <c r="D3068">
        <v>656</v>
      </c>
      <c r="E3068">
        <v>7</v>
      </c>
    </row>
    <row r="3069" spans="1:5" x14ac:dyDescent="0.2">
      <c r="A3069" t="s">
        <v>38</v>
      </c>
      <c r="B3069" t="s">
        <v>145</v>
      </c>
      <c r="C3069">
        <v>7</v>
      </c>
      <c r="D3069">
        <v>670</v>
      </c>
      <c r="E3069">
        <v>7</v>
      </c>
    </row>
    <row r="3070" spans="1:5" x14ac:dyDescent="0.2">
      <c r="A3070" t="s">
        <v>38</v>
      </c>
      <c r="B3070" t="s">
        <v>145</v>
      </c>
      <c r="C3070">
        <v>8</v>
      </c>
      <c r="D3070">
        <v>708</v>
      </c>
      <c r="E3070">
        <v>7</v>
      </c>
    </row>
    <row r="3071" spans="1:5" x14ac:dyDescent="0.2">
      <c r="A3071" t="s">
        <v>38</v>
      </c>
      <c r="B3071" t="s">
        <v>145</v>
      </c>
      <c r="C3071">
        <v>9</v>
      </c>
      <c r="D3071">
        <v>643</v>
      </c>
      <c r="E3071">
        <v>7</v>
      </c>
    </row>
    <row r="3072" spans="1:5" x14ac:dyDescent="0.2">
      <c r="A3072" t="s">
        <v>38</v>
      </c>
      <c r="B3072" t="s">
        <v>146</v>
      </c>
      <c r="C3072">
        <v>1</v>
      </c>
      <c r="D3072">
        <v>694</v>
      </c>
      <c r="E3072">
        <v>7</v>
      </c>
    </row>
    <row r="3073" spans="1:5" x14ac:dyDescent="0.2">
      <c r="A3073" t="s">
        <v>38</v>
      </c>
      <c r="B3073" t="s">
        <v>146</v>
      </c>
      <c r="C3073">
        <v>10</v>
      </c>
      <c r="D3073">
        <v>661</v>
      </c>
      <c r="E3073">
        <v>7</v>
      </c>
    </row>
    <row r="3074" spans="1:5" x14ac:dyDescent="0.2">
      <c r="A3074" t="s">
        <v>38</v>
      </c>
      <c r="B3074" t="s">
        <v>146</v>
      </c>
      <c r="C3074">
        <v>2</v>
      </c>
      <c r="D3074">
        <v>661</v>
      </c>
      <c r="E3074">
        <v>7</v>
      </c>
    </row>
    <row r="3075" spans="1:5" x14ac:dyDescent="0.2">
      <c r="A3075" t="s">
        <v>38</v>
      </c>
      <c r="B3075" t="s">
        <v>146</v>
      </c>
      <c r="C3075">
        <v>3</v>
      </c>
      <c r="D3075">
        <v>688</v>
      </c>
      <c r="E3075">
        <v>7</v>
      </c>
    </row>
    <row r="3076" spans="1:5" x14ac:dyDescent="0.2">
      <c r="A3076" t="s">
        <v>38</v>
      </c>
      <c r="B3076" t="s">
        <v>146</v>
      </c>
      <c r="C3076">
        <v>4</v>
      </c>
      <c r="D3076">
        <v>687</v>
      </c>
      <c r="E3076">
        <v>6</v>
      </c>
    </row>
    <row r="3077" spans="1:5" x14ac:dyDescent="0.2">
      <c r="A3077" t="s">
        <v>38</v>
      </c>
      <c r="B3077" t="s">
        <v>146</v>
      </c>
      <c r="C3077">
        <v>5</v>
      </c>
      <c r="D3077">
        <v>669</v>
      </c>
      <c r="E3077">
        <v>7</v>
      </c>
    </row>
    <row r="3078" spans="1:5" x14ac:dyDescent="0.2">
      <c r="A3078" t="s">
        <v>38</v>
      </c>
      <c r="B3078" t="s">
        <v>146</v>
      </c>
      <c r="C3078">
        <v>6</v>
      </c>
      <c r="D3078">
        <v>656</v>
      </c>
      <c r="E3078">
        <v>7</v>
      </c>
    </row>
    <row r="3079" spans="1:5" x14ac:dyDescent="0.2">
      <c r="A3079" t="s">
        <v>38</v>
      </c>
      <c r="B3079" t="s">
        <v>146</v>
      </c>
      <c r="C3079">
        <v>7</v>
      </c>
      <c r="D3079">
        <v>670</v>
      </c>
      <c r="E3079">
        <v>7</v>
      </c>
    </row>
    <row r="3080" spans="1:5" x14ac:dyDescent="0.2">
      <c r="A3080" t="s">
        <v>38</v>
      </c>
      <c r="B3080" t="s">
        <v>146</v>
      </c>
      <c r="C3080">
        <v>8</v>
      </c>
      <c r="D3080">
        <v>708</v>
      </c>
      <c r="E3080">
        <v>7</v>
      </c>
    </row>
    <row r="3081" spans="1:5" x14ac:dyDescent="0.2">
      <c r="A3081" t="s">
        <v>38</v>
      </c>
      <c r="B3081" t="s">
        <v>146</v>
      </c>
      <c r="C3081">
        <v>9</v>
      </c>
      <c r="D3081">
        <v>643</v>
      </c>
      <c r="E3081">
        <v>7</v>
      </c>
    </row>
    <row r="3082" spans="1:5" x14ac:dyDescent="0.2">
      <c r="A3082" t="s">
        <v>38</v>
      </c>
      <c r="B3082" t="s">
        <v>147</v>
      </c>
      <c r="C3082">
        <v>1</v>
      </c>
      <c r="D3082">
        <v>694</v>
      </c>
      <c r="E3082">
        <v>7</v>
      </c>
    </row>
    <row r="3083" spans="1:5" x14ac:dyDescent="0.2">
      <c r="A3083" t="s">
        <v>38</v>
      </c>
      <c r="B3083" t="s">
        <v>147</v>
      </c>
      <c r="C3083">
        <v>10</v>
      </c>
      <c r="D3083">
        <v>661</v>
      </c>
      <c r="E3083">
        <v>6</v>
      </c>
    </row>
    <row r="3084" spans="1:5" x14ac:dyDescent="0.2">
      <c r="A3084" t="s">
        <v>38</v>
      </c>
      <c r="B3084" t="s">
        <v>147</v>
      </c>
      <c r="C3084">
        <v>2</v>
      </c>
      <c r="D3084">
        <v>661</v>
      </c>
      <c r="E3084">
        <v>7</v>
      </c>
    </row>
    <row r="3085" spans="1:5" x14ac:dyDescent="0.2">
      <c r="A3085" t="s">
        <v>38</v>
      </c>
      <c r="B3085" t="s">
        <v>147</v>
      </c>
      <c r="C3085">
        <v>3</v>
      </c>
      <c r="D3085">
        <v>688</v>
      </c>
      <c r="E3085">
        <v>7</v>
      </c>
    </row>
    <row r="3086" spans="1:5" x14ac:dyDescent="0.2">
      <c r="A3086" t="s">
        <v>38</v>
      </c>
      <c r="B3086" t="s">
        <v>147</v>
      </c>
      <c r="C3086">
        <v>4</v>
      </c>
      <c r="D3086">
        <v>687</v>
      </c>
      <c r="E3086">
        <v>7</v>
      </c>
    </row>
    <row r="3087" spans="1:5" x14ac:dyDescent="0.2">
      <c r="A3087" t="s">
        <v>38</v>
      </c>
      <c r="B3087" t="s">
        <v>147</v>
      </c>
      <c r="C3087">
        <v>5</v>
      </c>
      <c r="D3087">
        <v>669</v>
      </c>
      <c r="E3087">
        <v>7</v>
      </c>
    </row>
    <row r="3088" spans="1:5" x14ac:dyDescent="0.2">
      <c r="A3088" t="s">
        <v>38</v>
      </c>
      <c r="B3088" t="s">
        <v>147</v>
      </c>
      <c r="C3088">
        <v>6</v>
      </c>
      <c r="D3088">
        <v>656</v>
      </c>
      <c r="E3088">
        <v>7</v>
      </c>
    </row>
    <row r="3089" spans="1:5" x14ac:dyDescent="0.2">
      <c r="A3089" t="s">
        <v>38</v>
      </c>
      <c r="B3089" t="s">
        <v>147</v>
      </c>
      <c r="C3089">
        <v>7</v>
      </c>
      <c r="D3089">
        <v>670</v>
      </c>
      <c r="E3089">
        <v>7</v>
      </c>
    </row>
    <row r="3090" spans="1:5" x14ac:dyDescent="0.2">
      <c r="A3090" t="s">
        <v>38</v>
      </c>
      <c r="B3090" t="s">
        <v>147</v>
      </c>
      <c r="C3090">
        <v>8</v>
      </c>
      <c r="D3090">
        <v>708</v>
      </c>
      <c r="E3090">
        <v>7</v>
      </c>
    </row>
    <row r="3091" spans="1:5" x14ac:dyDescent="0.2">
      <c r="A3091" t="s">
        <v>38</v>
      </c>
      <c r="B3091" t="s">
        <v>147</v>
      </c>
      <c r="C3091">
        <v>9</v>
      </c>
      <c r="D3091">
        <v>643</v>
      </c>
      <c r="E3091">
        <v>6</v>
      </c>
    </row>
    <row r="3092" spans="1:5" x14ac:dyDescent="0.2">
      <c r="A3092" t="s">
        <v>38</v>
      </c>
      <c r="B3092" t="s">
        <v>148</v>
      </c>
      <c r="C3092">
        <v>1</v>
      </c>
      <c r="D3092">
        <v>694</v>
      </c>
      <c r="E3092">
        <v>13</v>
      </c>
    </row>
    <row r="3093" spans="1:5" x14ac:dyDescent="0.2">
      <c r="A3093" t="s">
        <v>38</v>
      </c>
      <c r="B3093" t="s">
        <v>148</v>
      </c>
      <c r="C3093">
        <v>10</v>
      </c>
      <c r="D3093">
        <v>661</v>
      </c>
      <c r="E3093">
        <v>7</v>
      </c>
    </row>
    <row r="3094" spans="1:5" x14ac:dyDescent="0.2">
      <c r="A3094" t="s">
        <v>38</v>
      </c>
      <c r="B3094" t="s">
        <v>148</v>
      </c>
      <c r="C3094">
        <v>2</v>
      </c>
      <c r="D3094">
        <v>661</v>
      </c>
      <c r="E3094">
        <v>8</v>
      </c>
    </row>
    <row r="3095" spans="1:5" x14ac:dyDescent="0.2">
      <c r="A3095" t="s">
        <v>38</v>
      </c>
      <c r="B3095" t="s">
        <v>148</v>
      </c>
      <c r="C3095">
        <v>3</v>
      </c>
      <c r="D3095">
        <v>688</v>
      </c>
      <c r="E3095">
        <v>8</v>
      </c>
    </row>
    <row r="3096" spans="1:5" x14ac:dyDescent="0.2">
      <c r="A3096" t="s">
        <v>38</v>
      </c>
      <c r="B3096" t="s">
        <v>148</v>
      </c>
      <c r="C3096">
        <v>4</v>
      </c>
      <c r="D3096">
        <v>687</v>
      </c>
      <c r="E3096">
        <v>7</v>
      </c>
    </row>
    <row r="3097" spans="1:5" x14ac:dyDescent="0.2">
      <c r="A3097" t="s">
        <v>38</v>
      </c>
      <c r="B3097" t="s">
        <v>148</v>
      </c>
      <c r="C3097">
        <v>5</v>
      </c>
      <c r="D3097">
        <v>669</v>
      </c>
      <c r="E3097">
        <v>8</v>
      </c>
    </row>
    <row r="3098" spans="1:5" x14ac:dyDescent="0.2">
      <c r="A3098" t="s">
        <v>38</v>
      </c>
      <c r="B3098" t="s">
        <v>148</v>
      </c>
      <c r="C3098">
        <v>6</v>
      </c>
      <c r="D3098">
        <v>656</v>
      </c>
      <c r="E3098">
        <v>7</v>
      </c>
    </row>
    <row r="3099" spans="1:5" x14ac:dyDescent="0.2">
      <c r="A3099" t="s">
        <v>38</v>
      </c>
      <c r="B3099" t="s">
        <v>148</v>
      </c>
      <c r="C3099">
        <v>7</v>
      </c>
      <c r="D3099">
        <v>669</v>
      </c>
      <c r="E3099">
        <v>7</v>
      </c>
    </row>
    <row r="3100" spans="1:5" x14ac:dyDescent="0.2">
      <c r="A3100" t="s">
        <v>38</v>
      </c>
      <c r="B3100" t="s">
        <v>148</v>
      </c>
      <c r="C3100">
        <v>8</v>
      </c>
      <c r="D3100">
        <v>708</v>
      </c>
      <c r="E3100">
        <v>8</v>
      </c>
    </row>
    <row r="3101" spans="1:5" x14ac:dyDescent="0.2">
      <c r="A3101" t="s">
        <v>38</v>
      </c>
      <c r="B3101" t="s">
        <v>148</v>
      </c>
      <c r="C3101">
        <v>9</v>
      </c>
      <c r="D3101">
        <v>643</v>
      </c>
      <c r="E3101">
        <v>7</v>
      </c>
    </row>
    <row r="3102" spans="1:5" x14ac:dyDescent="0.2">
      <c r="A3102" t="s">
        <v>38</v>
      </c>
      <c r="B3102" t="s">
        <v>149</v>
      </c>
      <c r="C3102">
        <v>1</v>
      </c>
      <c r="D3102">
        <v>694</v>
      </c>
      <c r="E3102">
        <v>7</v>
      </c>
    </row>
    <row r="3103" spans="1:5" x14ac:dyDescent="0.2">
      <c r="A3103" t="s">
        <v>38</v>
      </c>
      <c r="B3103" t="s">
        <v>149</v>
      </c>
      <c r="C3103">
        <v>10</v>
      </c>
      <c r="D3103">
        <v>661</v>
      </c>
      <c r="E3103">
        <v>7</v>
      </c>
    </row>
    <row r="3104" spans="1:5" x14ac:dyDescent="0.2">
      <c r="A3104" t="s">
        <v>38</v>
      </c>
      <c r="B3104" t="s">
        <v>149</v>
      </c>
      <c r="C3104">
        <v>2</v>
      </c>
      <c r="D3104">
        <v>661</v>
      </c>
      <c r="E3104">
        <v>7</v>
      </c>
    </row>
    <row r="3105" spans="1:5" x14ac:dyDescent="0.2">
      <c r="A3105" t="s">
        <v>38</v>
      </c>
      <c r="B3105" t="s">
        <v>149</v>
      </c>
      <c r="C3105">
        <v>3</v>
      </c>
      <c r="D3105">
        <v>688</v>
      </c>
      <c r="E3105">
        <v>8</v>
      </c>
    </row>
    <row r="3106" spans="1:5" x14ac:dyDescent="0.2">
      <c r="A3106" t="s">
        <v>38</v>
      </c>
      <c r="B3106" t="s">
        <v>149</v>
      </c>
      <c r="C3106">
        <v>4</v>
      </c>
      <c r="D3106">
        <v>687</v>
      </c>
      <c r="E3106">
        <v>7</v>
      </c>
    </row>
    <row r="3107" spans="1:5" x14ac:dyDescent="0.2">
      <c r="A3107" t="s">
        <v>38</v>
      </c>
      <c r="B3107" t="s">
        <v>149</v>
      </c>
      <c r="C3107">
        <v>5</v>
      </c>
      <c r="D3107">
        <v>669</v>
      </c>
      <c r="E3107">
        <v>7</v>
      </c>
    </row>
    <row r="3108" spans="1:5" x14ac:dyDescent="0.2">
      <c r="A3108" t="s">
        <v>38</v>
      </c>
      <c r="B3108" t="s">
        <v>149</v>
      </c>
      <c r="C3108">
        <v>6</v>
      </c>
      <c r="D3108">
        <v>656</v>
      </c>
      <c r="E3108">
        <v>14</v>
      </c>
    </row>
    <row r="3109" spans="1:5" x14ac:dyDescent="0.2">
      <c r="A3109" t="s">
        <v>38</v>
      </c>
      <c r="B3109" t="s">
        <v>149</v>
      </c>
      <c r="C3109">
        <v>7</v>
      </c>
      <c r="D3109">
        <v>669</v>
      </c>
      <c r="E3109">
        <v>7</v>
      </c>
    </row>
    <row r="3110" spans="1:5" x14ac:dyDescent="0.2">
      <c r="A3110" t="s">
        <v>38</v>
      </c>
      <c r="B3110" t="s">
        <v>149</v>
      </c>
      <c r="C3110">
        <v>8</v>
      </c>
      <c r="D3110">
        <v>708</v>
      </c>
      <c r="E3110">
        <v>7</v>
      </c>
    </row>
    <row r="3111" spans="1:5" x14ac:dyDescent="0.2">
      <c r="A3111" t="s">
        <v>38</v>
      </c>
      <c r="B3111" t="s">
        <v>149</v>
      </c>
      <c r="C3111">
        <v>9</v>
      </c>
      <c r="D3111">
        <v>643</v>
      </c>
      <c r="E3111">
        <v>7</v>
      </c>
    </row>
    <row r="3112" spans="1:5" x14ac:dyDescent="0.2">
      <c r="A3112" t="s">
        <v>38</v>
      </c>
      <c r="B3112" t="s">
        <v>150</v>
      </c>
      <c r="C3112">
        <v>1</v>
      </c>
      <c r="D3112">
        <v>694</v>
      </c>
      <c r="E3112">
        <v>7</v>
      </c>
    </row>
    <row r="3113" spans="1:5" x14ac:dyDescent="0.2">
      <c r="A3113" t="s">
        <v>38</v>
      </c>
      <c r="B3113" t="s">
        <v>150</v>
      </c>
      <c r="C3113">
        <v>10</v>
      </c>
      <c r="D3113">
        <v>661</v>
      </c>
      <c r="E3113">
        <v>12</v>
      </c>
    </row>
    <row r="3114" spans="1:5" x14ac:dyDescent="0.2">
      <c r="A3114" t="s">
        <v>38</v>
      </c>
      <c r="B3114" t="s">
        <v>150</v>
      </c>
      <c r="C3114">
        <v>2</v>
      </c>
      <c r="D3114">
        <v>661</v>
      </c>
      <c r="E3114">
        <v>13</v>
      </c>
    </row>
    <row r="3115" spans="1:5" x14ac:dyDescent="0.2">
      <c r="A3115" t="s">
        <v>38</v>
      </c>
      <c r="B3115" t="s">
        <v>150</v>
      </c>
      <c r="C3115">
        <v>3</v>
      </c>
      <c r="D3115">
        <v>688</v>
      </c>
      <c r="E3115">
        <v>7</v>
      </c>
    </row>
    <row r="3116" spans="1:5" x14ac:dyDescent="0.2">
      <c r="A3116" t="s">
        <v>38</v>
      </c>
      <c r="B3116" t="s">
        <v>150</v>
      </c>
      <c r="C3116">
        <v>4</v>
      </c>
      <c r="D3116">
        <v>687</v>
      </c>
      <c r="E3116">
        <v>7</v>
      </c>
    </row>
    <row r="3117" spans="1:5" x14ac:dyDescent="0.2">
      <c r="A3117" t="s">
        <v>38</v>
      </c>
      <c r="B3117" t="s">
        <v>150</v>
      </c>
      <c r="C3117">
        <v>5</v>
      </c>
      <c r="D3117">
        <v>669</v>
      </c>
      <c r="E3117">
        <v>8</v>
      </c>
    </row>
    <row r="3118" spans="1:5" x14ac:dyDescent="0.2">
      <c r="A3118" t="s">
        <v>38</v>
      </c>
      <c r="B3118" t="s">
        <v>150</v>
      </c>
      <c r="C3118">
        <v>6</v>
      </c>
      <c r="D3118">
        <v>656</v>
      </c>
      <c r="E3118">
        <v>7</v>
      </c>
    </row>
    <row r="3119" spans="1:5" x14ac:dyDescent="0.2">
      <c r="A3119" t="s">
        <v>38</v>
      </c>
      <c r="B3119" t="s">
        <v>150</v>
      </c>
      <c r="C3119">
        <v>7</v>
      </c>
      <c r="D3119">
        <v>669</v>
      </c>
      <c r="E3119">
        <v>7</v>
      </c>
    </row>
    <row r="3120" spans="1:5" x14ac:dyDescent="0.2">
      <c r="A3120" t="s">
        <v>38</v>
      </c>
      <c r="B3120" t="s">
        <v>150</v>
      </c>
      <c r="C3120">
        <v>8</v>
      </c>
      <c r="D3120">
        <v>708</v>
      </c>
      <c r="E3120">
        <v>7</v>
      </c>
    </row>
    <row r="3121" spans="1:5" x14ac:dyDescent="0.2">
      <c r="A3121" t="s">
        <v>38</v>
      </c>
      <c r="B3121" t="s">
        <v>150</v>
      </c>
      <c r="C3121">
        <v>9</v>
      </c>
      <c r="D3121">
        <v>643</v>
      </c>
      <c r="E3121">
        <v>7</v>
      </c>
    </row>
    <row r="3122" spans="1:5" x14ac:dyDescent="0.2">
      <c r="A3122" t="s">
        <v>38</v>
      </c>
      <c r="B3122" t="s">
        <v>151</v>
      </c>
      <c r="C3122">
        <v>1</v>
      </c>
      <c r="D3122">
        <v>694</v>
      </c>
      <c r="E3122">
        <v>7</v>
      </c>
    </row>
    <row r="3123" spans="1:5" x14ac:dyDescent="0.2">
      <c r="A3123" t="s">
        <v>38</v>
      </c>
      <c r="B3123" t="s">
        <v>151</v>
      </c>
      <c r="C3123">
        <v>10</v>
      </c>
      <c r="D3123">
        <v>661</v>
      </c>
      <c r="E3123">
        <v>7</v>
      </c>
    </row>
    <row r="3124" spans="1:5" x14ac:dyDescent="0.2">
      <c r="A3124" t="s">
        <v>38</v>
      </c>
      <c r="B3124" t="s">
        <v>151</v>
      </c>
      <c r="C3124">
        <v>2</v>
      </c>
      <c r="D3124">
        <v>661</v>
      </c>
      <c r="E3124">
        <v>8</v>
      </c>
    </row>
    <row r="3125" spans="1:5" x14ac:dyDescent="0.2">
      <c r="A3125" t="s">
        <v>38</v>
      </c>
      <c r="B3125" t="s">
        <v>151</v>
      </c>
      <c r="C3125">
        <v>3</v>
      </c>
      <c r="D3125">
        <v>688</v>
      </c>
      <c r="E3125">
        <v>7</v>
      </c>
    </row>
    <row r="3126" spans="1:5" x14ac:dyDescent="0.2">
      <c r="A3126" t="s">
        <v>38</v>
      </c>
      <c r="B3126" t="s">
        <v>151</v>
      </c>
      <c r="C3126">
        <v>4</v>
      </c>
      <c r="D3126">
        <v>687</v>
      </c>
      <c r="E3126">
        <v>14</v>
      </c>
    </row>
    <row r="3127" spans="1:5" x14ac:dyDescent="0.2">
      <c r="A3127" t="s">
        <v>38</v>
      </c>
      <c r="B3127" t="s">
        <v>151</v>
      </c>
      <c r="C3127">
        <v>5</v>
      </c>
      <c r="D3127">
        <v>669</v>
      </c>
      <c r="E3127">
        <v>7</v>
      </c>
    </row>
    <row r="3128" spans="1:5" x14ac:dyDescent="0.2">
      <c r="A3128" t="s">
        <v>38</v>
      </c>
      <c r="B3128" t="s">
        <v>151</v>
      </c>
      <c r="C3128">
        <v>6</v>
      </c>
      <c r="D3128">
        <v>656</v>
      </c>
      <c r="E3128">
        <v>7</v>
      </c>
    </row>
    <row r="3129" spans="1:5" x14ac:dyDescent="0.2">
      <c r="A3129" t="s">
        <v>38</v>
      </c>
      <c r="B3129" t="s">
        <v>151</v>
      </c>
      <c r="C3129">
        <v>7</v>
      </c>
      <c r="D3129">
        <v>669</v>
      </c>
      <c r="E3129">
        <v>8</v>
      </c>
    </row>
    <row r="3130" spans="1:5" x14ac:dyDescent="0.2">
      <c r="A3130" t="s">
        <v>38</v>
      </c>
      <c r="B3130" t="s">
        <v>151</v>
      </c>
      <c r="C3130">
        <v>8</v>
      </c>
      <c r="D3130">
        <v>708</v>
      </c>
      <c r="E3130">
        <v>7</v>
      </c>
    </row>
    <row r="3131" spans="1:5" x14ac:dyDescent="0.2">
      <c r="A3131" t="s">
        <v>38</v>
      </c>
      <c r="B3131" t="s">
        <v>151</v>
      </c>
      <c r="C3131">
        <v>9</v>
      </c>
      <c r="D3131">
        <v>643</v>
      </c>
      <c r="E3131">
        <v>7</v>
      </c>
    </row>
    <row r="3132" spans="1:5" x14ac:dyDescent="0.2">
      <c r="A3132" t="s">
        <v>38</v>
      </c>
      <c r="B3132" t="s">
        <v>152</v>
      </c>
      <c r="C3132">
        <v>1</v>
      </c>
      <c r="D3132">
        <v>694</v>
      </c>
      <c r="E3132">
        <v>7</v>
      </c>
    </row>
    <row r="3133" spans="1:5" x14ac:dyDescent="0.2">
      <c r="A3133" t="s">
        <v>38</v>
      </c>
      <c r="B3133" t="s">
        <v>152</v>
      </c>
      <c r="C3133">
        <v>10</v>
      </c>
      <c r="D3133">
        <v>661</v>
      </c>
      <c r="E3133">
        <v>7</v>
      </c>
    </row>
    <row r="3134" spans="1:5" x14ac:dyDescent="0.2">
      <c r="A3134" t="s">
        <v>38</v>
      </c>
      <c r="B3134" t="s">
        <v>152</v>
      </c>
      <c r="C3134">
        <v>2</v>
      </c>
      <c r="D3134">
        <v>661</v>
      </c>
      <c r="E3134">
        <v>7</v>
      </c>
    </row>
    <row r="3135" spans="1:5" x14ac:dyDescent="0.2">
      <c r="A3135" t="s">
        <v>38</v>
      </c>
      <c r="B3135" t="s">
        <v>152</v>
      </c>
      <c r="C3135">
        <v>3</v>
      </c>
      <c r="D3135">
        <v>688</v>
      </c>
      <c r="E3135">
        <v>8</v>
      </c>
    </row>
    <row r="3136" spans="1:5" x14ac:dyDescent="0.2">
      <c r="A3136" t="s">
        <v>38</v>
      </c>
      <c r="B3136" t="s">
        <v>152</v>
      </c>
      <c r="C3136">
        <v>4</v>
      </c>
      <c r="D3136">
        <v>687</v>
      </c>
      <c r="E3136">
        <v>7</v>
      </c>
    </row>
    <row r="3137" spans="1:5" x14ac:dyDescent="0.2">
      <c r="A3137" t="s">
        <v>38</v>
      </c>
      <c r="B3137" t="s">
        <v>152</v>
      </c>
      <c r="C3137">
        <v>5</v>
      </c>
      <c r="D3137">
        <v>669</v>
      </c>
      <c r="E3137">
        <v>7</v>
      </c>
    </row>
    <row r="3138" spans="1:5" x14ac:dyDescent="0.2">
      <c r="A3138" t="s">
        <v>38</v>
      </c>
      <c r="B3138" t="s">
        <v>152</v>
      </c>
      <c r="C3138">
        <v>6</v>
      </c>
      <c r="D3138">
        <v>656</v>
      </c>
      <c r="E3138">
        <v>7</v>
      </c>
    </row>
    <row r="3139" spans="1:5" x14ac:dyDescent="0.2">
      <c r="A3139" t="s">
        <v>38</v>
      </c>
      <c r="B3139" t="s">
        <v>152</v>
      </c>
      <c r="C3139">
        <v>7</v>
      </c>
      <c r="D3139">
        <v>669</v>
      </c>
      <c r="E3139">
        <v>8</v>
      </c>
    </row>
    <row r="3140" spans="1:5" x14ac:dyDescent="0.2">
      <c r="A3140" t="s">
        <v>38</v>
      </c>
      <c r="B3140" t="s">
        <v>152</v>
      </c>
      <c r="C3140">
        <v>8</v>
      </c>
      <c r="D3140">
        <v>708</v>
      </c>
      <c r="E3140">
        <v>7</v>
      </c>
    </row>
    <row r="3141" spans="1:5" x14ac:dyDescent="0.2">
      <c r="A3141" t="s">
        <v>38</v>
      </c>
      <c r="B3141" t="s">
        <v>152</v>
      </c>
      <c r="C3141">
        <v>9</v>
      </c>
      <c r="D3141">
        <v>643</v>
      </c>
      <c r="E3141">
        <v>7</v>
      </c>
    </row>
    <row r="3142" spans="1:5" x14ac:dyDescent="0.2">
      <c r="A3142" t="s">
        <v>38</v>
      </c>
      <c r="B3142" t="s">
        <v>153</v>
      </c>
      <c r="C3142">
        <v>1</v>
      </c>
      <c r="D3142">
        <v>694</v>
      </c>
      <c r="E3142">
        <v>7</v>
      </c>
    </row>
    <row r="3143" spans="1:5" x14ac:dyDescent="0.2">
      <c r="A3143" t="s">
        <v>38</v>
      </c>
      <c r="B3143" t="s">
        <v>153</v>
      </c>
      <c r="C3143">
        <v>10</v>
      </c>
      <c r="D3143">
        <v>661</v>
      </c>
      <c r="E3143">
        <v>7</v>
      </c>
    </row>
    <row r="3144" spans="1:5" x14ac:dyDescent="0.2">
      <c r="A3144" t="s">
        <v>38</v>
      </c>
      <c r="B3144" t="s">
        <v>153</v>
      </c>
      <c r="C3144">
        <v>2</v>
      </c>
      <c r="D3144">
        <v>661</v>
      </c>
      <c r="E3144">
        <v>7</v>
      </c>
    </row>
    <row r="3145" spans="1:5" x14ac:dyDescent="0.2">
      <c r="A3145" t="s">
        <v>38</v>
      </c>
      <c r="B3145" t="s">
        <v>153</v>
      </c>
      <c r="C3145">
        <v>3</v>
      </c>
      <c r="D3145">
        <v>688</v>
      </c>
      <c r="E3145">
        <v>7</v>
      </c>
    </row>
    <row r="3146" spans="1:5" x14ac:dyDescent="0.2">
      <c r="A3146" t="s">
        <v>38</v>
      </c>
      <c r="B3146" t="s">
        <v>153</v>
      </c>
      <c r="C3146">
        <v>4</v>
      </c>
      <c r="D3146">
        <v>687</v>
      </c>
      <c r="E3146">
        <v>7</v>
      </c>
    </row>
    <row r="3147" spans="1:5" x14ac:dyDescent="0.2">
      <c r="A3147" t="s">
        <v>38</v>
      </c>
      <c r="B3147" t="s">
        <v>153</v>
      </c>
      <c r="C3147">
        <v>5</v>
      </c>
      <c r="D3147">
        <v>669</v>
      </c>
      <c r="E3147">
        <v>7</v>
      </c>
    </row>
    <row r="3148" spans="1:5" x14ac:dyDescent="0.2">
      <c r="A3148" t="s">
        <v>38</v>
      </c>
      <c r="B3148" t="s">
        <v>153</v>
      </c>
      <c r="C3148">
        <v>6</v>
      </c>
      <c r="D3148">
        <v>656</v>
      </c>
      <c r="E3148">
        <v>7</v>
      </c>
    </row>
    <row r="3149" spans="1:5" x14ac:dyDescent="0.2">
      <c r="A3149" t="s">
        <v>38</v>
      </c>
      <c r="B3149" t="s">
        <v>153</v>
      </c>
      <c r="C3149">
        <v>7</v>
      </c>
      <c r="D3149">
        <v>669</v>
      </c>
      <c r="E3149">
        <v>14</v>
      </c>
    </row>
    <row r="3150" spans="1:5" x14ac:dyDescent="0.2">
      <c r="A3150" t="s">
        <v>38</v>
      </c>
      <c r="B3150" t="s">
        <v>153</v>
      </c>
      <c r="C3150">
        <v>8</v>
      </c>
      <c r="D3150">
        <v>708</v>
      </c>
      <c r="E3150">
        <v>7</v>
      </c>
    </row>
    <row r="3151" spans="1:5" x14ac:dyDescent="0.2">
      <c r="A3151" t="s">
        <v>38</v>
      </c>
      <c r="B3151" t="s">
        <v>153</v>
      </c>
      <c r="C3151">
        <v>9</v>
      </c>
      <c r="D3151">
        <v>643</v>
      </c>
      <c r="E3151">
        <v>7</v>
      </c>
    </row>
    <row r="3152" spans="1:5" x14ac:dyDescent="0.2">
      <c r="A3152" t="s">
        <v>38</v>
      </c>
      <c r="B3152" t="s">
        <v>154</v>
      </c>
      <c r="C3152">
        <v>1</v>
      </c>
      <c r="D3152">
        <v>694</v>
      </c>
      <c r="E3152">
        <v>7</v>
      </c>
    </row>
    <row r="3153" spans="1:5" x14ac:dyDescent="0.2">
      <c r="A3153" t="s">
        <v>38</v>
      </c>
      <c r="B3153" t="s">
        <v>154</v>
      </c>
      <c r="C3153">
        <v>10</v>
      </c>
      <c r="D3153">
        <v>661</v>
      </c>
      <c r="E3153">
        <v>8</v>
      </c>
    </row>
    <row r="3154" spans="1:5" x14ac:dyDescent="0.2">
      <c r="A3154" t="s">
        <v>38</v>
      </c>
      <c r="B3154" t="s">
        <v>154</v>
      </c>
      <c r="C3154">
        <v>2</v>
      </c>
      <c r="D3154">
        <v>661</v>
      </c>
      <c r="E3154">
        <v>7</v>
      </c>
    </row>
    <row r="3155" spans="1:5" x14ac:dyDescent="0.2">
      <c r="A3155" t="s">
        <v>38</v>
      </c>
      <c r="B3155" t="s">
        <v>154</v>
      </c>
      <c r="C3155">
        <v>3</v>
      </c>
      <c r="D3155">
        <v>688</v>
      </c>
      <c r="E3155">
        <v>7</v>
      </c>
    </row>
    <row r="3156" spans="1:5" x14ac:dyDescent="0.2">
      <c r="A3156" t="s">
        <v>38</v>
      </c>
      <c r="B3156" t="s">
        <v>154</v>
      </c>
      <c r="C3156">
        <v>4</v>
      </c>
      <c r="D3156">
        <v>687</v>
      </c>
      <c r="E3156">
        <v>7</v>
      </c>
    </row>
    <row r="3157" spans="1:5" x14ac:dyDescent="0.2">
      <c r="A3157" t="s">
        <v>38</v>
      </c>
      <c r="B3157" t="s">
        <v>154</v>
      </c>
      <c r="C3157">
        <v>5</v>
      </c>
      <c r="D3157">
        <v>669</v>
      </c>
      <c r="E3157">
        <v>7</v>
      </c>
    </row>
    <row r="3158" spans="1:5" x14ac:dyDescent="0.2">
      <c r="A3158" t="s">
        <v>38</v>
      </c>
      <c r="B3158" t="s">
        <v>154</v>
      </c>
      <c r="C3158">
        <v>6</v>
      </c>
      <c r="D3158">
        <v>656</v>
      </c>
      <c r="E3158">
        <v>7</v>
      </c>
    </row>
    <row r="3159" spans="1:5" x14ac:dyDescent="0.2">
      <c r="A3159" t="s">
        <v>38</v>
      </c>
      <c r="B3159" t="s">
        <v>154</v>
      </c>
      <c r="C3159">
        <v>7</v>
      </c>
      <c r="D3159">
        <v>669</v>
      </c>
      <c r="E3159">
        <v>12</v>
      </c>
    </row>
    <row r="3160" spans="1:5" x14ac:dyDescent="0.2">
      <c r="A3160" t="s">
        <v>38</v>
      </c>
      <c r="B3160" t="s">
        <v>154</v>
      </c>
      <c r="C3160">
        <v>8</v>
      </c>
      <c r="D3160">
        <v>708</v>
      </c>
      <c r="E3160">
        <v>12</v>
      </c>
    </row>
    <row r="3161" spans="1:5" x14ac:dyDescent="0.2">
      <c r="A3161" t="s">
        <v>38</v>
      </c>
      <c r="B3161" t="s">
        <v>154</v>
      </c>
      <c r="C3161">
        <v>9</v>
      </c>
      <c r="D3161">
        <v>643</v>
      </c>
      <c r="E3161">
        <v>12</v>
      </c>
    </row>
    <row r="3162" spans="1:5" x14ac:dyDescent="0.2">
      <c r="A3162" t="s">
        <v>38</v>
      </c>
      <c r="B3162" t="s">
        <v>155</v>
      </c>
      <c r="C3162">
        <v>1</v>
      </c>
      <c r="D3162">
        <v>694</v>
      </c>
      <c r="E3162">
        <v>7</v>
      </c>
    </row>
    <row r="3163" spans="1:5" x14ac:dyDescent="0.2">
      <c r="A3163" t="s">
        <v>38</v>
      </c>
      <c r="B3163" t="s">
        <v>155</v>
      </c>
      <c r="C3163">
        <v>10</v>
      </c>
      <c r="D3163">
        <v>661</v>
      </c>
      <c r="E3163">
        <v>7</v>
      </c>
    </row>
    <row r="3164" spans="1:5" x14ac:dyDescent="0.2">
      <c r="A3164" t="s">
        <v>38</v>
      </c>
      <c r="B3164" t="s">
        <v>155</v>
      </c>
      <c r="C3164">
        <v>2</v>
      </c>
      <c r="D3164">
        <v>661</v>
      </c>
      <c r="E3164">
        <v>7</v>
      </c>
    </row>
    <row r="3165" spans="1:5" x14ac:dyDescent="0.2">
      <c r="A3165" t="s">
        <v>38</v>
      </c>
      <c r="B3165" t="s">
        <v>155</v>
      </c>
      <c r="C3165">
        <v>3</v>
      </c>
      <c r="D3165">
        <v>688</v>
      </c>
      <c r="E3165">
        <v>7</v>
      </c>
    </row>
    <row r="3166" spans="1:5" x14ac:dyDescent="0.2">
      <c r="A3166" t="s">
        <v>38</v>
      </c>
      <c r="B3166" t="s">
        <v>155</v>
      </c>
      <c r="C3166">
        <v>4</v>
      </c>
      <c r="D3166">
        <v>687</v>
      </c>
      <c r="E3166">
        <v>7</v>
      </c>
    </row>
    <row r="3167" spans="1:5" x14ac:dyDescent="0.2">
      <c r="A3167" t="s">
        <v>38</v>
      </c>
      <c r="B3167" t="s">
        <v>155</v>
      </c>
      <c r="C3167">
        <v>5</v>
      </c>
      <c r="D3167">
        <v>669</v>
      </c>
      <c r="E3167">
        <v>14</v>
      </c>
    </row>
    <row r="3168" spans="1:5" x14ac:dyDescent="0.2">
      <c r="A3168" t="s">
        <v>38</v>
      </c>
      <c r="B3168" t="s">
        <v>155</v>
      </c>
      <c r="C3168">
        <v>6</v>
      </c>
      <c r="D3168">
        <v>656</v>
      </c>
      <c r="E3168">
        <v>7</v>
      </c>
    </row>
    <row r="3169" spans="1:5" x14ac:dyDescent="0.2">
      <c r="A3169" t="s">
        <v>38</v>
      </c>
      <c r="B3169" t="s">
        <v>155</v>
      </c>
      <c r="C3169">
        <v>7</v>
      </c>
      <c r="D3169">
        <v>669</v>
      </c>
      <c r="E3169">
        <v>13</v>
      </c>
    </row>
    <row r="3170" spans="1:5" x14ac:dyDescent="0.2">
      <c r="A3170" t="s">
        <v>38</v>
      </c>
      <c r="B3170" t="s">
        <v>155</v>
      </c>
      <c r="C3170">
        <v>8</v>
      </c>
      <c r="D3170">
        <v>708</v>
      </c>
      <c r="E3170">
        <v>7</v>
      </c>
    </row>
    <row r="3171" spans="1:5" x14ac:dyDescent="0.2">
      <c r="A3171" t="s">
        <v>38</v>
      </c>
      <c r="B3171" t="s">
        <v>155</v>
      </c>
      <c r="C3171">
        <v>9</v>
      </c>
      <c r="D3171">
        <v>643</v>
      </c>
      <c r="E3171">
        <v>12</v>
      </c>
    </row>
    <row r="3172" spans="1:5" x14ac:dyDescent="0.2">
      <c r="A3172" t="s">
        <v>38</v>
      </c>
      <c r="B3172" t="s">
        <v>156</v>
      </c>
      <c r="C3172">
        <v>1</v>
      </c>
      <c r="D3172">
        <v>694</v>
      </c>
      <c r="E3172">
        <v>7</v>
      </c>
    </row>
    <row r="3173" spans="1:5" x14ac:dyDescent="0.2">
      <c r="A3173" t="s">
        <v>38</v>
      </c>
      <c r="B3173" t="s">
        <v>156</v>
      </c>
      <c r="C3173">
        <v>10</v>
      </c>
      <c r="D3173">
        <v>661</v>
      </c>
      <c r="E3173">
        <v>7</v>
      </c>
    </row>
    <row r="3174" spans="1:5" x14ac:dyDescent="0.2">
      <c r="A3174" t="s">
        <v>38</v>
      </c>
      <c r="B3174" t="s">
        <v>156</v>
      </c>
      <c r="C3174">
        <v>2</v>
      </c>
      <c r="D3174">
        <v>661</v>
      </c>
      <c r="E3174">
        <v>7</v>
      </c>
    </row>
    <row r="3175" spans="1:5" x14ac:dyDescent="0.2">
      <c r="A3175" t="s">
        <v>38</v>
      </c>
      <c r="B3175" t="s">
        <v>156</v>
      </c>
      <c r="C3175">
        <v>3</v>
      </c>
      <c r="D3175">
        <v>688</v>
      </c>
      <c r="E3175">
        <v>12</v>
      </c>
    </row>
    <row r="3176" spans="1:5" x14ac:dyDescent="0.2">
      <c r="A3176" t="s">
        <v>38</v>
      </c>
      <c r="B3176" t="s">
        <v>156</v>
      </c>
      <c r="C3176">
        <v>4</v>
      </c>
      <c r="D3176">
        <v>687</v>
      </c>
      <c r="E3176">
        <v>10</v>
      </c>
    </row>
    <row r="3177" spans="1:5" x14ac:dyDescent="0.2">
      <c r="A3177" t="s">
        <v>38</v>
      </c>
      <c r="B3177" t="s">
        <v>156</v>
      </c>
      <c r="C3177">
        <v>5</v>
      </c>
      <c r="D3177">
        <v>669</v>
      </c>
      <c r="E3177">
        <v>7</v>
      </c>
    </row>
    <row r="3178" spans="1:5" x14ac:dyDescent="0.2">
      <c r="A3178" t="s">
        <v>38</v>
      </c>
      <c r="B3178" t="s">
        <v>156</v>
      </c>
      <c r="C3178">
        <v>6</v>
      </c>
      <c r="D3178">
        <v>656</v>
      </c>
      <c r="E3178">
        <v>7</v>
      </c>
    </row>
    <row r="3179" spans="1:5" x14ac:dyDescent="0.2">
      <c r="A3179" t="s">
        <v>38</v>
      </c>
      <c r="B3179" t="s">
        <v>156</v>
      </c>
      <c r="C3179">
        <v>7</v>
      </c>
      <c r="D3179">
        <v>669</v>
      </c>
      <c r="E3179">
        <v>7</v>
      </c>
    </row>
    <row r="3180" spans="1:5" x14ac:dyDescent="0.2">
      <c r="A3180" t="s">
        <v>38</v>
      </c>
      <c r="B3180" t="s">
        <v>156</v>
      </c>
      <c r="C3180">
        <v>8</v>
      </c>
      <c r="D3180">
        <v>708</v>
      </c>
      <c r="E3180">
        <v>7</v>
      </c>
    </row>
    <row r="3181" spans="1:5" x14ac:dyDescent="0.2">
      <c r="A3181" t="s">
        <v>38</v>
      </c>
      <c r="B3181" t="s">
        <v>156</v>
      </c>
      <c r="C3181">
        <v>9</v>
      </c>
      <c r="D3181">
        <v>643</v>
      </c>
      <c r="E3181">
        <v>7</v>
      </c>
    </row>
    <row r="3182" spans="1:5" x14ac:dyDescent="0.2">
      <c r="A3182" t="s">
        <v>38</v>
      </c>
      <c r="B3182" t="s">
        <v>157</v>
      </c>
      <c r="C3182">
        <v>1</v>
      </c>
      <c r="D3182">
        <v>694</v>
      </c>
      <c r="E3182">
        <v>11</v>
      </c>
    </row>
    <row r="3183" spans="1:5" x14ac:dyDescent="0.2">
      <c r="A3183" t="s">
        <v>38</v>
      </c>
      <c r="B3183" t="s">
        <v>157</v>
      </c>
      <c r="C3183">
        <v>10</v>
      </c>
      <c r="D3183">
        <v>661</v>
      </c>
      <c r="E3183">
        <v>13</v>
      </c>
    </row>
    <row r="3184" spans="1:5" x14ac:dyDescent="0.2">
      <c r="A3184" t="s">
        <v>38</v>
      </c>
      <c r="B3184" t="s">
        <v>157</v>
      </c>
      <c r="C3184">
        <v>2</v>
      </c>
      <c r="D3184">
        <v>661</v>
      </c>
      <c r="E3184">
        <v>7</v>
      </c>
    </row>
    <row r="3185" spans="1:5" x14ac:dyDescent="0.2">
      <c r="A3185" t="s">
        <v>38</v>
      </c>
      <c r="B3185" t="s">
        <v>157</v>
      </c>
      <c r="C3185">
        <v>3</v>
      </c>
      <c r="D3185">
        <v>688</v>
      </c>
      <c r="E3185">
        <v>9</v>
      </c>
    </row>
    <row r="3186" spans="1:5" x14ac:dyDescent="0.2">
      <c r="A3186" t="s">
        <v>38</v>
      </c>
      <c r="B3186" t="s">
        <v>157</v>
      </c>
      <c r="C3186">
        <v>4</v>
      </c>
      <c r="D3186">
        <v>687</v>
      </c>
      <c r="E3186">
        <v>7</v>
      </c>
    </row>
    <row r="3187" spans="1:5" x14ac:dyDescent="0.2">
      <c r="A3187" t="s">
        <v>38</v>
      </c>
      <c r="B3187" t="s">
        <v>157</v>
      </c>
      <c r="C3187">
        <v>5</v>
      </c>
      <c r="D3187">
        <v>669</v>
      </c>
      <c r="E3187">
        <v>7</v>
      </c>
    </row>
    <row r="3188" spans="1:5" x14ac:dyDescent="0.2">
      <c r="A3188" t="s">
        <v>38</v>
      </c>
      <c r="B3188" t="s">
        <v>157</v>
      </c>
      <c r="C3188">
        <v>6</v>
      </c>
      <c r="D3188">
        <v>656</v>
      </c>
      <c r="E3188">
        <v>11</v>
      </c>
    </row>
    <row r="3189" spans="1:5" x14ac:dyDescent="0.2">
      <c r="A3189" t="s">
        <v>38</v>
      </c>
      <c r="B3189" t="s">
        <v>157</v>
      </c>
      <c r="C3189">
        <v>7</v>
      </c>
      <c r="D3189">
        <v>669</v>
      </c>
      <c r="E3189">
        <v>8</v>
      </c>
    </row>
    <row r="3190" spans="1:5" x14ac:dyDescent="0.2">
      <c r="A3190" t="s">
        <v>38</v>
      </c>
      <c r="B3190" t="s">
        <v>157</v>
      </c>
      <c r="C3190">
        <v>8</v>
      </c>
      <c r="D3190">
        <v>708</v>
      </c>
      <c r="E3190">
        <v>7</v>
      </c>
    </row>
    <row r="3191" spans="1:5" x14ac:dyDescent="0.2">
      <c r="A3191" t="s">
        <v>38</v>
      </c>
      <c r="B3191" t="s">
        <v>157</v>
      </c>
      <c r="C3191">
        <v>9</v>
      </c>
      <c r="D3191">
        <v>643</v>
      </c>
      <c r="E3191">
        <v>8</v>
      </c>
    </row>
    <row r="3192" spans="1:5" x14ac:dyDescent="0.2">
      <c r="A3192" t="s">
        <v>38</v>
      </c>
      <c r="B3192" t="s">
        <v>158</v>
      </c>
      <c r="C3192">
        <v>1</v>
      </c>
      <c r="D3192">
        <v>694</v>
      </c>
      <c r="E3192">
        <v>7</v>
      </c>
    </row>
    <row r="3193" spans="1:5" x14ac:dyDescent="0.2">
      <c r="A3193" t="s">
        <v>38</v>
      </c>
      <c r="B3193" t="s">
        <v>158</v>
      </c>
      <c r="C3193">
        <v>10</v>
      </c>
      <c r="D3193">
        <v>661</v>
      </c>
      <c r="E3193">
        <v>7</v>
      </c>
    </row>
    <row r="3194" spans="1:5" x14ac:dyDescent="0.2">
      <c r="A3194" t="s">
        <v>38</v>
      </c>
      <c r="B3194" t="s">
        <v>158</v>
      </c>
      <c r="C3194">
        <v>2</v>
      </c>
      <c r="D3194">
        <v>661</v>
      </c>
      <c r="E3194">
        <v>6</v>
      </c>
    </row>
    <row r="3195" spans="1:5" x14ac:dyDescent="0.2">
      <c r="A3195" t="s">
        <v>38</v>
      </c>
      <c r="B3195" t="s">
        <v>158</v>
      </c>
      <c r="C3195">
        <v>3</v>
      </c>
      <c r="D3195">
        <v>688</v>
      </c>
      <c r="E3195">
        <v>7</v>
      </c>
    </row>
    <row r="3196" spans="1:5" x14ac:dyDescent="0.2">
      <c r="A3196" t="s">
        <v>38</v>
      </c>
      <c r="B3196" t="s">
        <v>158</v>
      </c>
      <c r="C3196">
        <v>4</v>
      </c>
      <c r="D3196">
        <v>687</v>
      </c>
      <c r="E3196">
        <v>6</v>
      </c>
    </row>
    <row r="3197" spans="1:5" x14ac:dyDescent="0.2">
      <c r="A3197" t="s">
        <v>38</v>
      </c>
      <c r="B3197" t="s">
        <v>158</v>
      </c>
      <c r="C3197">
        <v>5</v>
      </c>
      <c r="D3197">
        <v>669</v>
      </c>
      <c r="E3197">
        <v>7</v>
      </c>
    </row>
    <row r="3198" spans="1:5" x14ac:dyDescent="0.2">
      <c r="A3198" t="s">
        <v>38</v>
      </c>
      <c r="B3198" t="s">
        <v>158</v>
      </c>
      <c r="C3198">
        <v>6</v>
      </c>
      <c r="D3198">
        <v>656</v>
      </c>
      <c r="E3198">
        <v>7</v>
      </c>
    </row>
    <row r="3199" spans="1:5" x14ac:dyDescent="0.2">
      <c r="A3199" t="s">
        <v>38</v>
      </c>
      <c r="B3199" t="s">
        <v>158</v>
      </c>
      <c r="C3199">
        <v>7</v>
      </c>
      <c r="D3199">
        <v>670</v>
      </c>
      <c r="E3199">
        <v>9</v>
      </c>
    </row>
    <row r="3200" spans="1:5" x14ac:dyDescent="0.2">
      <c r="A3200" t="s">
        <v>38</v>
      </c>
      <c r="B3200" t="s">
        <v>158</v>
      </c>
      <c r="C3200">
        <v>8</v>
      </c>
      <c r="D3200">
        <v>708</v>
      </c>
      <c r="E3200">
        <v>7</v>
      </c>
    </row>
    <row r="3201" spans="1:5" x14ac:dyDescent="0.2">
      <c r="A3201" t="s">
        <v>38</v>
      </c>
      <c r="B3201" t="s">
        <v>158</v>
      </c>
      <c r="C3201">
        <v>9</v>
      </c>
      <c r="D3201">
        <v>643</v>
      </c>
      <c r="E3201">
        <v>6</v>
      </c>
    </row>
    <row r="3202" spans="1:5" x14ac:dyDescent="0.2">
      <c r="A3202" t="s">
        <v>38</v>
      </c>
      <c r="B3202" t="s">
        <v>159</v>
      </c>
      <c r="C3202">
        <v>1</v>
      </c>
      <c r="D3202">
        <v>694</v>
      </c>
      <c r="E3202">
        <v>8</v>
      </c>
    </row>
    <row r="3203" spans="1:5" x14ac:dyDescent="0.2">
      <c r="A3203" t="s">
        <v>38</v>
      </c>
      <c r="B3203" t="s">
        <v>159</v>
      </c>
      <c r="C3203">
        <v>10</v>
      </c>
      <c r="D3203">
        <v>661</v>
      </c>
      <c r="E3203">
        <v>7</v>
      </c>
    </row>
    <row r="3204" spans="1:5" x14ac:dyDescent="0.2">
      <c r="A3204" t="s">
        <v>38</v>
      </c>
      <c r="B3204" t="s">
        <v>159</v>
      </c>
      <c r="C3204">
        <v>2</v>
      </c>
      <c r="D3204">
        <v>661</v>
      </c>
      <c r="E3204">
        <v>7</v>
      </c>
    </row>
    <row r="3205" spans="1:5" x14ac:dyDescent="0.2">
      <c r="A3205" t="s">
        <v>38</v>
      </c>
      <c r="B3205" t="s">
        <v>159</v>
      </c>
      <c r="C3205">
        <v>3</v>
      </c>
      <c r="D3205">
        <v>688</v>
      </c>
      <c r="E3205">
        <v>8</v>
      </c>
    </row>
    <row r="3206" spans="1:5" x14ac:dyDescent="0.2">
      <c r="A3206" t="s">
        <v>38</v>
      </c>
      <c r="B3206" t="s">
        <v>159</v>
      </c>
      <c r="C3206">
        <v>4</v>
      </c>
      <c r="D3206">
        <v>687</v>
      </c>
      <c r="E3206">
        <v>7</v>
      </c>
    </row>
    <row r="3207" spans="1:5" x14ac:dyDescent="0.2">
      <c r="A3207" t="s">
        <v>38</v>
      </c>
      <c r="B3207" t="s">
        <v>159</v>
      </c>
      <c r="C3207">
        <v>5</v>
      </c>
      <c r="D3207">
        <v>669</v>
      </c>
      <c r="E3207">
        <v>7</v>
      </c>
    </row>
    <row r="3208" spans="1:5" x14ac:dyDescent="0.2">
      <c r="A3208" t="s">
        <v>38</v>
      </c>
      <c r="B3208" t="s">
        <v>159</v>
      </c>
      <c r="C3208">
        <v>6</v>
      </c>
      <c r="D3208">
        <v>656</v>
      </c>
      <c r="E3208">
        <v>7</v>
      </c>
    </row>
    <row r="3209" spans="1:5" x14ac:dyDescent="0.2">
      <c r="A3209" t="s">
        <v>38</v>
      </c>
      <c r="B3209" t="s">
        <v>159</v>
      </c>
      <c r="C3209">
        <v>7</v>
      </c>
      <c r="D3209">
        <v>669</v>
      </c>
      <c r="E3209">
        <v>8</v>
      </c>
    </row>
    <row r="3210" spans="1:5" x14ac:dyDescent="0.2">
      <c r="A3210" t="s">
        <v>38</v>
      </c>
      <c r="B3210" t="s">
        <v>159</v>
      </c>
      <c r="C3210">
        <v>8</v>
      </c>
      <c r="D3210">
        <v>708</v>
      </c>
      <c r="E3210">
        <v>7</v>
      </c>
    </row>
    <row r="3211" spans="1:5" x14ac:dyDescent="0.2">
      <c r="A3211" t="s">
        <v>38</v>
      </c>
      <c r="B3211" t="s">
        <v>159</v>
      </c>
      <c r="C3211">
        <v>9</v>
      </c>
      <c r="D3211">
        <v>643</v>
      </c>
      <c r="E3211">
        <v>7</v>
      </c>
    </row>
    <row r="3212" spans="1:5" x14ac:dyDescent="0.2">
      <c r="A3212" t="s">
        <v>38</v>
      </c>
      <c r="B3212" t="s">
        <v>160</v>
      </c>
      <c r="C3212">
        <v>1</v>
      </c>
      <c r="D3212">
        <v>694</v>
      </c>
      <c r="E3212">
        <v>5</v>
      </c>
    </row>
    <row r="3213" spans="1:5" x14ac:dyDescent="0.2">
      <c r="A3213" t="s">
        <v>38</v>
      </c>
      <c r="B3213" t="s">
        <v>160</v>
      </c>
      <c r="C3213">
        <v>10</v>
      </c>
      <c r="D3213">
        <v>661</v>
      </c>
      <c r="E3213">
        <v>9</v>
      </c>
    </row>
    <row r="3214" spans="1:5" x14ac:dyDescent="0.2">
      <c r="A3214" t="s">
        <v>38</v>
      </c>
      <c r="B3214" t="s">
        <v>160</v>
      </c>
      <c r="C3214">
        <v>2</v>
      </c>
      <c r="D3214">
        <v>661</v>
      </c>
      <c r="E3214">
        <v>5</v>
      </c>
    </row>
    <row r="3215" spans="1:5" x14ac:dyDescent="0.2">
      <c r="A3215" t="s">
        <v>38</v>
      </c>
      <c r="B3215" t="s">
        <v>160</v>
      </c>
      <c r="C3215">
        <v>3</v>
      </c>
      <c r="D3215">
        <v>688</v>
      </c>
      <c r="E3215">
        <v>5</v>
      </c>
    </row>
    <row r="3216" spans="1:5" x14ac:dyDescent="0.2">
      <c r="A3216" t="s">
        <v>38</v>
      </c>
      <c r="B3216" t="s">
        <v>160</v>
      </c>
      <c r="C3216">
        <v>4</v>
      </c>
      <c r="D3216">
        <v>687</v>
      </c>
      <c r="E3216">
        <v>5</v>
      </c>
    </row>
    <row r="3217" spans="1:5" x14ac:dyDescent="0.2">
      <c r="A3217" t="s">
        <v>38</v>
      </c>
      <c r="B3217" t="s">
        <v>160</v>
      </c>
      <c r="C3217">
        <v>5</v>
      </c>
      <c r="D3217">
        <v>669</v>
      </c>
      <c r="E3217">
        <v>5</v>
      </c>
    </row>
    <row r="3218" spans="1:5" x14ac:dyDescent="0.2">
      <c r="A3218" t="s">
        <v>38</v>
      </c>
      <c r="B3218" t="s">
        <v>160</v>
      </c>
      <c r="C3218">
        <v>6</v>
      </c>
      <c r="D3218">
        <v>656</v>
      </c>
      <c r="E3218">
        <v>6</v>
      </c>
    </row>
    <row r="3219" spans="1:5" x14ac:dyDescent="0.2">
      <c r="A3219" t="s">
        <v>38</v>
      </c>
      <c r="B3219" t="s">
        <v>160</v>
      </c>
      <c r="C3219">
        <v>7</v>
      </c>
      <c r="D3219">
        <v>670</v>
      </c>
      <c r="E3219">
        <v>5</v>
      </c>
    </row>
    <row r="3220" spans="1:5" x14ac:dyDescent="0.2">
      <c r="A3220" t="s">
        <v>38</v>
      </c>
      <c r="B3220" t="s">
        <v>160</v>
      </c>
      <c r="C3220">
        <v>8</v>
      </c>
      <c r="D3220">
        <v>708</v>
      </c>
      <c r="E3220">
        <v>8</v>
      </c>
    </row>
    <row r="3221" spans="1:5" x14ac:dyDescent="0.2">
      <c r="A3221" t="s">
        <v>38</v>
      </c>
      <c r="B3221" t="s">
        <v>160</v>
      </c>
      <c r="C3221">
        <v>9</v>
      </c>
      <c r="D3221">
        <v>643</v>
      </c>
      <c r="E3221">
        <v>5</v>
      </c>
    </row>
    <row r="3222" spans="1:5" x14ac:dyDescent="0.2">
      <c r="A3222" t="s">
        <v>38</v>
      </c>
      <c r="B3222" t="s">
        <v>161</v>
      </c>
      <c r="C3222">
        <v>1</v>
      </c>
      <c r="D3222">
        <v>694</v>
      </c>
      <c r="E3222">
        <v>5</v>
      </c>
    </row>
    <row r="3223" spans="1:5" x14ac:dyDescent="0.2">
      <c r="A3223" t="s">
        <v>38</v>
      </c>
      <c r="B3223" t="s">
        <v>161</v>
      </c>
      <c r="C3223">
        <v>10</v>
      </c>
      <c r="D3223">
        <v>661</v>
      </c>
      <c r="E3223">
        <v>5</v>
      </c>
    </row>
    <row r="3224" spans="1:5" x14ac:dyDescent="0.2">
      <c r="A3224" t="s">
        <v>38</v>
      </c>
      <c r="B3224" t="s">
        <v>161</v>
      </c>
      <c r="C3224">
        <v>2</v>
      </c>
      <c r="D3224">
        <v>661</v>
      </c>
      <c r="E3224">
        <v>5</v>
      </c>
    </row>
    <row r="3225" spans="1:5" x14ac:dyDescent="0.2">
      <c r="A3225" t="s">
        <v>38</v>
      </c>
      <c r="B3225" t="s">
        <v>161</v>
      </c>
      <c r="C3225">
        <v>3</v>
      </c>
      <c r="D3225">
        <v>688</v>
      </c>
      <c r="E3225">
        <v>8</v>
      </c>
    </row>
    <row r="3226" spans="1:5" x14ac:dyDescent="0.2">
      <c r="A3226" t="s">
        <v>38</v>
      </c>
      <c r="B3226" t="s">
        <v>161</v>
      </c>
      <c r="C3226">
        <v>4</v>
      </c>
      <c r="D3226">
        <v>687</v>
      </c>
      <c r="E3226">
        <v>5</v>
      </c>
    </row>
    <row r="3227" spans="1:5" x14ac:dyDescent="0.2">
      <c r="A3227" t="s">
        <v>38</v>
      </c>
      <c r="B3227" t="s">
        <v>161</v>
      </c>
      <c r="C3227">
        <v>5</v>
      </c>
      <c r="D3227">
        <v>669</v>
      </c>
      <c r="E3227">
        <v>5</v>
      </c>
    </row>
    <row r="3228" spans="1:5" x14ac:dyDescent="0.2">
      <c r="A3228" t="s">
        <v>38</v>
      </c>
      <c r="B3228" t="s">
        <v>161</v>
      </c>
      <c r="C3228">
        <v>6</v>
      </c>
      <c r="D3228">
        <v>656</v>
      </c>
      <c r="E3228">
        <v>5</v>
      </c>
    </row>
    <row r="3229" spans="1:5" x14ac:dyDescent="0.2">
      <c r="A3229" t="s">
        <v>38</v>
      </c>
      <c r="B3229" t="s">
        <v>161</v>
      </c>
      <c r="C3229">
        <v>7</v>
      </c>
      <c r="D3229">
        <v>670</v>
      </c>
      <c r="E3229">
        <v>5</v>
      </c>
    </row>
    <row r="3230" spans="1:5" x14ac:dyDescent="0.2">
      <c r="A3230" t="s">
        <v>38</v>
      </c>
      <c r="B3230" t="s">
        <v>161</v>
      </c>
      <c r="C3230">
        <v>8</v>
      </c>
      <c r="D3230">
        <v>708</v>
      </c>
      <c r="E3230">
        <v>5</v>
      </c>
    </row>
    <row r="3231" spans="1:5" x14ac:dyDescent="0.2">
      <c r="A3231" t="s">
        <v>38</v>
      </c>
      <c r="B3231" t="s">
        <v>161</v>
      </c>
      <c r="C3231">
        <v>9</v>
      </c>
      <c r="D3231">
        <v>643</v>
      </c>
      <c r="E3231">
        <v>5</v>
      </c>
    </row>
    <row r="3232" spans="1:5" x14ac:dyDescent="0.2">
      <c r="A3232" t="s">
        <v>38</v>
      </c>
      <c r="B3232" t="s">
        <v>162</v>
      </c>
      <c r="C3232">
        <v>1</v>
      </c>
      <c r="D3232">
        <v>694</v>
      </c>
      <c r="E3232">
        <v>2</v>
      </c>
    </row>
    <row r="3233" spans="1:5" x14ac:dyDescent="0.2">
      <c r="A3233" t="s">
        <v>38</v>
      </c>
      <c r="B3233" t="s">
        <v>162</v>
      </c>
      <c r="C3233">
        <v>10</v>
      </c>
      <c r="D3233">
        <v>661</v>
      </c>
      <c r="E3233">
        <v>2</v>
      </c>
    </row>
    <row r="3234" spans="1:5" x14ac:dyDescent="0.2">
      <c r="A3234" t="s">
        <v>38</v>
      </c>
      <c r="B3234" t="s">
        <v>162</v>
      </c>
      <c r="C3234">
        <v>2</v>
      </c>
      <c r="D3234">
        <v>661</v>
      </c>
      <c r="E3234">
        <v>2</v>
      </c>
    </row>
    <row r="3235" spans="1:5" x14ac:dyDescent="0.2">
      <c r="A3235" t="s">
        <v>38</v>
      </c>
      <c r="B3235" t="s">
        <v>162</v>
      </c>
      <c r="C3235">
        <v>3</v>
      </c>
      <c r="D3235">
        <v>688</v>
      </c>
      <c r="E3235">
        <v>2</v>
      </c>
    </row>
    <row r="3236" spans="1:5" x14ac:dyDescent="0.2">
      <c r="A3236" t="s">
        <v>38</v>
      </c>
      <c r="B3236" t="s">
        <v>162</v>
      </c>
      <c r="C3236">
        <v>4</v>
      </c>
      <c r="D3236">
        <v>687</v>
      </c>
      <c r="E3236">
        <v>2</v>
      </c>
    </row>
    <row r="3237" spans="1:5" x14ac:dyDescent="0.2">
      <c r="A3237" t="s">
        <v>38</v>
      </c>
      <c r="B3237" t="s">
        <v>162</v>
      </c>
      <c r="C3237">
        <v>5</v>
      </c>
      <c r="D3237">
        <v>669</v>
      </c>
      <c r="E3237">
        <v>2</v>
      </c>
    </row>
    <row r="3238" spans="1:5" x14ac:dyDescent="0.2">
      <c r="A3238" t="s">
        <v>38</v>
      </c>
      <c r="B3238" t="s">
        <v>162</v>
      </c>
      <c r="C3238">
        <v>6</v>
      </c>
      <c r="D3238">
        <v>656</v>
      </c>
      <c r="E3238">
        <v>2</v>
      </c>
    </row>
    <row r="3239" spans="1:5" x14ac:dyDescent="0.2">
      <c r="A3239" t="s">
        <v>38</v>
      </c>
      <c r="B3239" t="s">
        <v>162</v>
      </c>
      <c r="C3239">
        <v>7</v>
      </c>
      <c r="D3239">
        <v>670</v>
      </c>
      <c r="E3239">
        <v>2</v>
      </c>
    </row>
    <row r="3240" spans="1:5" x14ac:dyDescent="0.2">
      <c r="A3240" t="s">
        <v>38</v>
      </c>
      <c r="B3240" t="s">
        <v>162</v>
      </c>
      <c r="C3240">
        <v>8</v>
      </c>
      <c r="D3240">
        <v>708</v>
      </c>
      <c r="E3240">
        <v>2</v>
      </c>
    </row>
    <row r="3241" spans="1:5" x14ac:dyDescent="0.2">
      <c r="A3241" t="s">
        <v>38</v>
      </c>
      <c r="B3241" t="s">
        <v>162</v>
      </c>
      <c r="C3241">
        <v>9</v>
      </c>
      <c r="D3241">
        <v>643</v>
      </c>
      <c r="E3241">
        <v>2</v>
      </c>
    </row>
    <row r="3242" spans="1:5" x14ac:dyDescent="0.2">
      <c r="A3242" t="s">
        <v>92</v>
      </c>
      <c r="B3242" t="s">
        <v>136</v>
      </c>
      <c r="C3242">
        <v>1</v>
      </c>
      <c r="D3242">
        <v>1385970</v>
      </c>
      <c r="E3242">
        <v>1017</v>
      </c>
    </row>
    <row r="3243" spans="1:5" x14ac:dyDescent="0.2">
      <c r="A3243" t="s">
        <v>92</v>
      </c>
      <c r="B3243" t="s">
        <v>136</v>
      </c>
      <c r="C3243">
        <v>10</v>
      </c>
      <c r="D3243">
        <v>1383652</v>
      </c>
      <c r="E3243">
        <v>945</v>
      </c>
    </row>
    <row r="3244" spans="1:5" x14ac:dyDescent="0.2">
      <c r="A3244" t="s">
        <v>92</v>
      </c>
      <c r="B3244" t="s">
        <v>136</v>
      </c>
      <c r="C3244">
        <v>2</v>
      </c>
      <c r="D3244">
        <v>1386004</v>
      </c>
      <c r="E3244">
        <v>956</v>
      </c>
    </row>
    <row r="3245" spans="1:5" x14ac:dyDescent="0.2">
      <c r="A3245" t="s">
        <v>92</v>
      </c>
      <c r="B3245" t="s">
        <v>136</v>
      </c>
      <c r="C3245">
        <v>3</v>
      </c>
      <c r="D3245">
        <v>1385467</v>
      </c>
      <c r="E3245">
        <v>1023</v>
      </c>
    </row>
    <row r="3246" spans="1:5" x14ac:dyDescent="0.2">
      <c r="A3246" t="s">
        <v>92</v>
      </c>
      <c r="B3246" t="s">
        <v>136</v>
      </c>
      <c r="C3246">
        <v>4</v>
      </c>
      <c r="D3246">
        <v>1384739</v>
      </c>
      <c r="E3246">
        <v>1002</v>
      </c>
    </row>
    <row r="3247" spans="1:5" x14ac:dyDescent="0.2">
      <c r="A3247" t="s">
        <v>92</v>
      </c>
      <c r="B3247" t="s">
        <v>136</v>
      </c>
      <c r="C3247">
        <v>5</v>
      </c>
      <c r="D3247">
        <v>1385650</v>
      </c>
      <c r="E3247">
        <v>941</v>
      </c>
    </row>
    <row r="3248" spans="1:5" x14ac:dyDescent="0.2">
      <c r="A3248" t="s">
        <v>92</v>
      </c>
      <c r="B3248" t="s">
        <v>136</v>
      </c>
      <c r="C3248">
        <v>6</v>
      </c>
      <c r="D3248">
        <v>1385301</v>
      </c>
      <c r="E3248">
        <v>925</v>
      </c>
    </row>
    <row r="3249" spans="1:5" x14ac:dyDescent="0.2">
      <c r="A3249" t="s">
        <v>92</v>
      </c>
      <c r="B3249" t="s">
        <v>136</v>
      </c>
      <c r="C3249">
        <v>7</v>
      </c>
      <c r="D3249">
        <v>1384764</v>
      </c>
      <c r="E3249">
        <v>946</v>
      </c>
    </row>
    <row r="3250" spans="1:5" x14ac:dyDescent="0.2">
      <c r="A3250" t="s">
        <v>92</v>
      </c>
      <c r="B3250" t="s">
        <v>136</v>
      </c>
      <c r="C3250">
        <v>8</v>
      </c>
      <c r="D3250">
        <v>1383236</v>
      </c>
      <c r="E3250">
        <v>949</v>
      </c>
    </row>
    <row r="3251" spans="1:5" x14ac:dyDescent="0.2">
      <c r="A3251" t="s">
        <v>92</v>
      </c>
      <c r="B3251" t="s">
        <v>136</v>
      </c>
      <c r="C3251">
        <v>9</v>
      </c>
      <c r="D3251">
        <v>1384445</v>
      </c>
      <c r="E3251">
        <v>1003</v>
      </c>
    </row>
    <row r="3252" spans="1:5" x14ac:dyDescent="0.2">
      <c r="A3252" t="s">
        <v>92</v>
      </c>
      <c r="B3252" t="s">
        <v>137</v>
      </c>
      <c r="C3252">
        <v>1</v>
      </c>
      <c r="D3252">
        <v>1349852</v>
      </c>
      <c r="E3252">
        <v>3281</v>
      </c>
    </row>
    <row r="3253" spans="1:5" x14ac:dyDescent="0.2">
      <c r="A3253" t="s">
        <v>92</v>
      </c>
      <c r="B3253" t="s">
        <v>137</v>
      </c>
      <c r="C3253">
        <v>10</v>
      </c>
      <c r="D3253">
        <v>1347408</v>
      </c>
      <c r="E3253">
        <v>3962</v>
      </c>
    </row>
    <row r="3254" spans="1:5" x14ac:dyDescent="0.2">
      <c r="A3254" t="s">
        <v>92</v>
      </c>
      <c r="B3254" t="s">
        <v>137</v>
      </c>
      <c r="C3254">
        <v>2</v>
      </c>
      <c r="D3254">
        <v>1349781</v>
      </c>
      <c r="E3254">
        <v>3512</v>
      </c>
    </row>
    <row r="3255" spans="1:5" x14ac:dyDescent="0.2">
      <c r="A3255" t="s">
        <v>92</v>
      </c>
      <c r="B3255" t="s">
        <v>137</v>
      </c>
      <c r="C3255">
        <v>3</v>
      </c>
      <c r="D3255">
        <v>1350373</v>
      </c>
      <c r="E3255">
        <v>3488</v>
      </c>
    </row>
    <row r="3256" spans="1:5" x14ac:dyDescent="0.2">
      <c r="A3256" t="s">
        <v>92</v>
      </c>
      <c r="B3256" t="s">
        <v>137</v>
      </c>
      <c r="C3256">
        <v>4</v>
      </c>
      <c r="D3256">
        <v>1347715</v>
      </c>
      <c r="E3256">
        <v>3234</v>
      </c>
    </row>
    <row r="3257" spans="1:5" x14ac:dyDescent="0.2">
      <c r="A3257" t="s">
        <v>92</v>
      </c>
      <c r="B3257" t="s">
        <v>137</v>
      </c>
      <c r="C3257">
        <v>5</v>
      </c>
      <c r="D3257">
        <v>1348920</v>
      </c>
      <c r="E3257">
        <v>3617</v>
      </c>
    </row>
    <row r="3258" spans="1:5" x14ac:dyDescent="0.2">
      <c r="A3258" t="s">
        <v>92</v>
      </c>
      <c r="B3258" t="s">
        <v>137</v>
      </c>
      <c r="C3258">
        <v>6</v>
      </c>
      <c r="D3258">
        <v>1348491</v>
      </c>
      <c r="E3258">
        <v>3323</v>
      </c>
    </row>
    <row r="3259" spans="1:5" x14ac:dyDescent="0.2">
      <c r="A3259" t="s">
        <v>92</v>
      </c>
      <c r="B3259" t="s">
        <v>137</v>
      </c>
      <c r="C3259">
        <v>7</v>
      </c>
      <c r="D3259">
        <v>1347712</v>
      </c>
      <c r="E3259">
        <v>3786</v>
      </c>
    </row>
    <row r="3260" spans="1:5" x14ac:dyDescent="0.2">
      <c r="A3260" t="s">
        <v>92</v>
      </c>
      <c r="B3260" t="s">
        <v>137</v>
      </c>
      <c r="C3260">
        <v>8</v>
      </c>
      <c r="D3260">
        <v>1348602</v>
      </c>
      <c r="E3260">
        <v>3620</v>
      </c>
    </row>
    <row r="3261" spans="1:5" x14ac:dyDescent="0.2">
      <c r="A3261" t="s">
        <v>92</v>
      </c>
      <c r="B3261" t="s">
        <v>137</v>
      </c>
      <c r="C3261">
        <v>9</v>
      </c>
      <c r="D3261">
        <v>1348323</v>
      </c>
      <c r="E3261">
        <v>3397</v>
      </c>
    </row>
    <row r="3262" spans="1:5" x14ac:dyDescent="0.2">
      <c r="A3262" t="s">
        <v>92</v>
      </c>
      <c r="B3262" t="s">
        <v>138</v>
      </c>
      <c r="C3262">
        <v>1</v>
      </c>
      <c r="D3262">
        <v>1271050</v>
      </c>
      <c r="E3262">
        <v>3426</v>
      </c>
    </row>
    <row r="3263" spans="1:5" x14ac:dyDescent="0.2">
      <c r="A3263" t="s">
        <v>92</v>
      </c>
      <c r="B3263" t="s">
        <v>138</v>
      </c>
      <c r="C3263">
        <v>10</v>
      </c>
      <c r="D3263">
        <v>1269632</v>
      </c>
      <c r="E3263">
        <v>3368</v>
      </c>
    </row>
    <row r="3264" spans="1:5" x14ac:dyDescent="0.2">
      <c r="A3264" t="s">
        <v>92</v>
      </c>
      <c r="B3264" t="s">
        <v>138</v>
      </c>
      <c r="C3264">
        <v>2</v>
      </c>
      <c r="D3264">
        <v>1271616</v>
      </c>
      <c r="E3264">
        <v>3379</v>
      </c>
    </row>
    <row r="3265" spans="1:5" x14ac:dyDescent="0.2">
      <c r="A3265" t="s">
        <v>92</v>
      </c>
      <c r="B3265" t="s">
        <v>138</v>
      </c>
      <c r="C3265">
        <v>3</v>
      </c>
      <c r="D3265">
        <v>1271201</v>
      </c>
      <c r="E3265">
        <v>3511</v>
      </c>
    </row>
    <row r="3266" spans="1:5" x14ac:dyDescent="0.2">
      <c r="A3266" t="s">
        <v>92</v>
      </c>
      <c r="B3266" t="s">
        <v>138</v>
      </c>
      <c r="C3266">
        <v>4</v>
      </c>
      <c r="D3266">
        <v>1269962</v>
      </c>
      <c r="E3266">
        <v>3407</v>
      </c>
    </row>
    <row r="3267" spans="1:5" x14ac:dyDescent="0.2">
      <c r="A3267" t="s">
        <v>92</v>
      </c>
      <c r="B3267" t="s">
        <v>138</v>
      </c>
      <c r="C3267">
        <v>5</v>
      </c>
      <c r="D3267">
        <v>1269919</v>
      </c>
      <c r="E3267">
        <v>3439</v>
      </c>
    </row>
    <row r="3268" spans="1:5" x14ac:dyDescent="0.2">
      <c r="A3268" t="s">
        <v>92</v>
      </c>
      <c r="B3268" t="s">
        <v>138</v>
      </c>
      <c r="C3268">
        <v>6</v>
      </c>
      <c r="D3268">
        <v>1270344</v>
      </c>
      <c r="E3268">
        <v>3412</v>
      </c>
    </row>
    <row r="3269" spans="1:5" x14ac:dyDescent="0.2">
      <c r="A3269" t="s">
        <v>92</v>
      </c>
      <c r="B3269" t="s">
        <v>138</v>
      </c>
      <c r="C3269">
        <v>7</v>
      </c>
      <c r="D3269">
        <v>1269351</v>
      </c>
      <c r="E3269">
        <v>3449</v>
      </c>
    </row>
    <row r="3270" spans="1:5" x14ac:dyDescent="0.2">
      <c r="A3270" t="s">
        <v>92</v>
      </c>
      <c r="B3270" t="s">
        <v>138</v>
      </c>
      <c r="C3270">
        <v>8</v>
      </c>
      <c r="D3270">
        <v>1268604</v>
      </c>
      <c r="E3270">
        <v>3395</v>
      </c>
    </row>
    <row r="3271" spans="1:5" x14ac:dyDescent="0.2">
      <c r="A3271" t="s">
        <v>92</v>
      </c>
      <c r="B3271" t="s">
        <v>138</v>
      </c>
      <c r="C3271">
        <v>9</v>
      </c>
      <c r="D3271">
        <v>1269828</v>
      </c>
      <c r="E3271">
        <v>3427</v>
      </c>
    </row>
    <row r="3272" spans="1:5" x14ac:dyDescent="0.2">
      <c r="A3272" t="s">
        <v>92</v>
      </c>
      <c r="B3272" t="s">
        <v>139</v>
      </c>
      <c r="C3272">
        <v>1</v>
      </c>
      <c r="D3272">
        <v>1272139</v>
      </c>
      <c r="E3272">
        <v>3528</v>
      </c>
    </row>
    <row r="3273" spans="1:5" x14ac:dyDescent="0.2">
      <c r="A3273" t="s">
        <v>92</v>
      </c>
      <c r="B3273" t="s">
        <v>139</v>
      </c>
      <c r="C3273">
        <v>10</v>
      </c>
      <c r="D3273">
        <v>1269583</v>
      </c>
      <c r="E3273">
        <v>3567</v>
      </c>
    </row>
    <row r="3274" spans="1:5" x14ac:dyDescent="0.2">
      <c r="A3274" t="s">
        <v>92</v>
      </c>
      <c r="B3274" t="s">
        <v>139</v>
      </c>
      <c r="C3274">
        <v>2</v>
      </c>
      <c r="D3274">
        <v>1272366</v>
      </c>
      <c r="E3274">
        <v>3726</v>
      </c>
    </row>
    <row r="3275" spans="1:5" x14ac:dyDescent="0.2">
      <c r="A3275" t="s">
        <v>92</v>
      </c>
      <c r="B3275" t="s">
        <v>139</v>
      </c>
      <c r="C3275">
        <v>3</v>
      </c>
      <c r="D3275">
        <v>1271305</v>
      </c>
      <c r="E3275">
        <v>3516</v>
      </c>
    </row>
    <row r="3276" spans="1:5" x14ac:dyDescent="0.2">
      <c r="A3276" t="s">
        <v>92</v>
      </c>
      <c r="B3276" t="s">
        <v>139</v>
      </c>
      <c r="C3276">
        <v>4</v>
      </c>
      <c r="D3276">
        <v>1270337</v>
      </c>
      <c r="E3276">
        <v>3514</v>
      </c>
    </row>
    <row r="3277" spans="1:5" x14ac:dyDescent="0.2">
      <c r="A3277" t="s">
        <v>92</v>
      </c>
      <c r="B3277" t="s">
        <v>139</v>
      </c>
      <c r="C3277">
        <v>5</v>
      </c>
      <c r="D3277">
        <v>1270194</v>
      </c>
      <c r="E3277">
        <v>3571</v>
      </c>
    </row>
    <row r="3278" spans="1:5" x14ac:dyDescent="0.2">
      <c r="A3278" t="s">
        <v>92</v>
      </c>
      <c r="B3278" t="s">
        <v>139</v>
      </c>
      <c r="C3278">
        <v>6</v>
      </c>
      <c r="D3278">
        <v>1270220</v>
      </c>
      <c r="E3278">
        <v>3589</v>
      </c>
    </row>
    <row r="3279" spans="1:5" x14ac:dyDescent="0.2">
      <c r="A3279" t="s">
        <v>92</v>
      </c>
      <c r="B3279" t="s">
        <v>139</v>
      </c>
      <c r="C3279">
        <v>7</v>
      </c>
      <c r="D3279">
        <v>1269987</v>
      </c>
      <c r="E3279">
        <v>3582</v>
      </c>
    </row>
    <row r="3280" spans="1:5" x14ac:dyDescent="0.2">
      <c r="A3280" t="s">
        <v>92</v>
      </c>
      <c r="B3280" t="s">
        <v>139</v>
      </c>
      <c r="C3280">
        <v>8</v>
      </c>
      <c r="D3280">
        <v>1268883</v>
      </c>
      <c r="E3280">
        <v>3478</v>
      </c>
    </row>
    <row r="3281" spans="1:5" x14ac:dyDescent="0.2">
      <c r="A3281" t="s">
        <v>92</v>
      </c>
      <c r="B3281" t="s">
        <v>139</v>
      </c>
      <c r="C3281">
        <v>9</v>
      </c>
      <c r="D3281">
        <v>1270144</v>
      </c>
      <c r="E3281">
        <v>3593</v>
      </c>
    </row>
    <row r="3282" spans="1:5" x14ac:dyDescent="0.2">
      <c r="A3282" t="s">
        <v>92</v>
      </c>
      <c r="B3282" t="s">
        <v>140</v>
      </c>
      <c r="C3282">
        <v>1</v>
      </c>
      <c r="D3282">
        <v>1272007</v>
      </c>
      <c r="E3282">
        <v>3892</v>
      </c>
    </row>
    <row r="3283" spans="1:5" x14ac:dyDescent="0.2">
      <c r="A3283" t="s">
        <v>92</v>
      </c>
      <c r="B3283" t="s">
        <v>140</v>
      </c>
      <c r="C3283">
        <v>10</v>
      </c>
      <c r="D3283">
        <v>1269862</v>
      </c>
      <c r="E3283">
        <v>3770</v>
      </c>
    </row>
    <row r="3284" spans="1:5" x14ac:dyDescent="0.2">
      <c r="A3284" t="s">
        <v>92</v>
      </c>
      <c r="B3284" t="s">
        <v>140</v>
      </c>
      <c r="C3284">
        <v>2</v>
      </c>
      <c r="D3284">
        <v>1272216</v>
      </c>
      <c r="E3284">
        <v>3919</v>
      </c>
    </row>
    <row r="3285" spans="1:5" x14ac:dyDescent="0.2">
      <c r="A3285" t="s">
        <v>92</v>
      </c>
      <c r="B3285" t="s">
        <v>140</v>
      </c>
      <c r="C3285">
        <v>3</v>
      </c>
      <c r="D3285">
        <v>1271106</v>
      </c>
      <c r="E3285">
        <v>3915</v>
      </c>
    </row>
    <row r="3286" spans="1:5" x14ac:dyDescent="0.2">
      <c r="A3286" t="s">
        <v>92</v>
      </c>
      <c r="B3286" t="s">
        <v>140</v>
      </c>
      <c r="C3286">
        <v>4</v>
      </c>
      <c r="D3286">
        <v>1270763</v>
      </c>
      <c r="E3286">
        <v>3843</v>
      </c>
    </row>
    <row r="3287" spans="1:5" x14ac:dyDescent="0.2">
      <c r="A3287" t="s">
        <v>92</v>
      </c>
      <c r="B3287" t="s">
        <v>140</v>
      </c>
      <c r="C3287">
        <v>5</v>
      </c>
      <c r="D3287">
        <v>1270447</v>
      </c>
      <c r="E3287">
        <v>3901</v>
      </c>
    </row>
    <row r="3288" spans="1:5" x14ac:dyDescent="0.2">
      <c r="A3288" t="s">
        <v>92</v>
      </c>
      <c r="B3288" t="s">
        <v>140</v>
      </c>
      <c r="C3288">
        <v>6</v>
      </c>
      <c r="D3288">
        <v>1270999</v>
      </c>
      <c r="E3288">
        <v>3936</v>
      </c>
    </row>
    <row r="3289" spans="1:5" x14ac:dyDescent="0.2">
      <c r="A3289" t="s">
        <v>92</v>
      </c>
      <c r="B3289" t="s">
        <v>140</v>
      </c>
      <c r="C3289">
        <v>7</v>
      </c>
      <c r="D3289">
        <v>1270477</v>
      </c>
      <c r="E3289">
        <v>3881</v>
      </c>
    </row>
    <row r="3290" spans="1:5" x14ac:dyDescent="0.2">
      <c r="A3290" t="s">
        <v>92</v>
      </c>
      <c r="B3290" t="s">
        <v>140</v>
      </c>
      <c r="C3290">
        <v>8</v>
      </c>
      <c r="D3290">
        <v>1269637</v>
      </c>
      <c r="E3290">
        <v>3890</v>
      </c>
    </row>
    <row r="3291" spans="1:5" x14ac:dyDescent="0.2">
      <c r="A3291" t="s">
        <v>92</v>
      </c>
      <c r="B3291" t="s">
        <v>140</v>
      </c>
      <c r="C3291">
        <v>9</v>
      </c>
      <c r="D3291">
        <v>1271049</v>
      </c>
      <c r="E3291">
        <v>3913</v>
      </c>
    </row>
    <row r="3292" spans="1:5" x14ac:dyDescent="0.2">
      <c r="A3292" t="s">
        <v>92</v>
      </c>
      <c r="B3292" t="s">
        <v>141</v>
      </c>
      <c r="C3292">
        <v>1</v>
      </c>
      <c r="D3292">
        <v>1274669</v>
      </c>
      <c r="E3292">
        <v>3069</v>
      </c>
    </row>
    <row r="3293" spans="1:5" x14ac:dyDescent="0.2">
      <c r="A3293" t="s">
        <v>92</v>
      </c>
      <c r="B3293" t="s">
        <v>141</v>
      </c>
      <c r="C3293">
        <v>10</v>
      </c>
      <c r="D3293">
        <v>1271862</v>
      </c>
      <c r="E3293">
        <v>2956</v>
      </c>
    </row>
    <row r="3294" spans="1:5" x14ac:dyDescent="0.2">
      <c r="A3294" t="s">
        <v>92</v>
      </c>
      <c r="B3294" t="s">
        <v>141</v>
      </c>
      <c r="C3294">
        <v>2</v>
      </c>
      <c r="D3294">
        <v>1274336</v>
      </c>
      <c r="E3294">
        <v>3035</v>
      </c>
    </row>
    <row r="3295" spans="1:5" x14ac:dyDescent="0.2">
      <c r="A3295" t="s">
        <v>92</v>
      </c>
      <c r="B3295" t="s">
        <v>141</v>
      </c>
      <c r="C3295">
        <v>3</v>
      </c>
      <c r="D3295">
        <v>1273350</v>
      </c>
      <c r="E3295">
        <v>3039</v>
      </c>
    </row>
    <row r="3296" spans="1:5" x14ac:dyDescent="0.2">
      <c r="A3296" t="s">
        <v>92</v>
      </c>
      <c r="B3296" t="s">
        <v>141</v>
      </c>
      <c r="C3296">
        <v>4</v>
      </c>
      <c r="D3296">
        <v>1272460</v>
      </c>
      <c r="E3296">
        <v>2950</v>
      </c>
    </row>
    <row r="3297" spans="1:5" x14ac:dyDescent="0.2">
      <c r="A3297" t="s">
        <v>92</v>
      </c>
      <c r="B3297" t="s">
        <v>141</v>
      </c>
      <c r="C3297">
        <v>5</v>
      </c>
      <c r="D3297">
        <v>1272557</v>
      </c>
      <c r="E3297">
        <v>3029</v>
      </c>
    </row>
    <row r="3298" spans="1:5" x14ac:dyDescent="0.2">
      <c r="A3298" t="s">
        <v>92</v>
      </c>
      <c r="B3298" t="s">
        <v>141</v>
      </c>
      <c r="C3298">
        <v>6</v>
      </c>
      <c r="D3298">
        <v>1272050</v>
      </c>
      <c r="E3298">
        <v>3009</v>
      </c>
    </row>
    <row r="3299" spans="1:5" x14ac:dyDescent="0.2">
      <c r="A3299" t="s">
        <v>92</v>
      </c>
      <c r="B3299" t="s">
        <v>141</v>
      </c>
      <c r="C3299">
        <v>7</v>
      </c>
      <c r="D3299">
        <v>1271654</v>
      </c>
      <c r="E3299">
        <v>3047</v>
      </c>
    </row>
    <row r="3300" spans="1:5" x14ac:dyDescent="0.2">
      <c r="A3300" t="s">
        <v>92</v>
      </c>
      <c r="B3300" t="s">
        <v>141</v>
      </c>
      <c r="C3300">
        <v>8</v>
      </c>
      <c r="D3300">
        <v>1271952</v>
      </c>
      <c r="E3300">
        <v>3049</v>
      </c>
    </row>
    <row r="3301" spans="1:5" x14ac:dyDescent="0.2">
      <c r="A3301" t="s">
        <v>92</v>
      </c>
      <c r="B3301" t="s">
        <v>141</v>
      </c>
      <c r="C3301">
        <v>9</v>
      </c>
      <c r="D3301">
        <v>1272195</v>
      </c>
      <c r="E3301">
        <v>2960</v>
      </c>
    </row>
    <row r="3302" spans="1:5" x14ac:dyDescent="0.2">
      <c r="A3302" t="s">
        <v>92</v>
      </c>
      <c r="B3302" t="s">
        <v>142</v>
      </c>
      <c r="C3302">
        <v>1</v>
      </c>
      <c r="D3302">
        <v>1271967</v>
      </c>
      <c r="E3302">
        <v>4171</v>
      </c>
    </row>
    <row r="3303" spans="1:5" x14ac:dyDescent="0.2">
      <c r="A3303" t="s">
        <v>92</v>
      </c>
      <c r="B3303" t="s">
        <v>142</v>
      </c>
      <c r="C3303">
        <v>10</v>
      </c>
      <c r="D3303">
        <v>1270698</v>
      </c>
      <c r="E3303">
        <v>4185</v>
      </c>
    </row>
    <row r="3304" spans="1:5" x14ac:dyDescent="0.2">
      <c r="A3304" t="s">
        <v>92</v>
      </c>
      <c r="B3304" t="s">
        <v>142</v>
      </c>
      <c r="C3304">
        <v>2</v>
      </c>
      <c r="D3304">
        <v>1271971</v>
      </c>
      <c r="E3304">
        <v>4226</v>
      </c>
    </row>
    <row r="3305" spans="1:5" x14ac:dyDescent="0.2">
      <c r="A3305" t="s">
        <v>92</v>
      </c>
      <c r="B3305" t="s">
        <v>142</v>
      </c>
      <c r="C3305">
        <v>3</v>
      </c>
      <c r="D3305">
        <v>1271338</v>
      </c>
      <c r="E3305">
        <v>4233</v>
      </c>
    </row>
    <row r="3306" spans="1:5" x14ac:dyDescent="0.2">
      <c r="A3306" t="s">
        <v>92</v>
      </c>
      <c r="B3306" t="s">
        <v>142</v>
      </c>
      <c r="C3306">
        <v>4</v>
      </c>
      <c r="D3306">
        <v>1270507</v>
      </c>
      <c r="E3306">
        <v>4130</v>
      </c>
    </row>
    <row r="3307" spans="1:5" x14ac:dyDescent="0.2">
      <c r="A3307" t="s">
        <v>92</v>
      </c>
      <c r="B3307" t="s">
        <v>142</v>
      </c>
      <c r="C3307">
        <v>5</v>
      </c>
      <c r="D3307">
        <v>1270831</v>
      </c>
      <c r="E3307">
        <v>4178</v>
      </c>
    </row>
    <row r="3308" spans="1:5" x14ac:dyDescent="0.2">
      <c r="A3308" t="s">
        <v>92</v>
      </c>
      <c r="B3308" t="s">
        <v>142</v>
      </c>
      <c r="C3308">
        <v>6</v>
      </c>
      <c r="D3308">
        <v>1270349</v>
      </c>
      <c r="E3308">
        <v>4215</v>
      </c>
    </row>
    <row r="3309" spans="1:5" x14ac:dyDescent="0.2">
      <c r="A3309" t="s">
        <v>92</v>
      </c>
      <c r="B3309" t="s">
        <v>142</v>
      </c>
      <c r="C3309">
        <v>7</v>
      </c>
      <c r="D3309">
        <v>1270314</v>
      </c>
      <c r="E3309">
        <v>4222</v>
      </c>
    </row>
    <row r="3310" spans="1:5" x14ac:dyDescent="0.2">
      <c r="A3310" t="s">
        <v>92</v>
      </c>
      <c r="B3310" t="s">
        <v>142</v>
      </c>
      <c r="C3310">
        <v>8</v>
      </c>
      <c r="D3310">
        <v>1269134</v>
      </c>
      <c r="E3310">
        <v>4147</v>
      </c>
    </row>
    <row r="3311" spans="1:5" x14ac:dyDescent="0.2">
      <c r="A3311" t="s">
        <v>92</v>
      </c>
      <c r="B3311" t="s">
        <v>142</v>
      </c>
      <c r="C3311">
        <v>9</v>
      </c>
      <c r="D3311">
        <v>1270291</v>
      </c>
      <c r="E3311">
        <v>4163</v>
      </c>
    </row>
    <row r="3312" spans="1:5" x14ac:dyDescent="0.2">
      <c r="A3312" t="s">
        <v>92</v>
      </c>
      <c r="B3312" t="s">
        <v>143</v>
      </c>
      <c r="C3312">
        <v>1</v>
      </c>
      <c r="D3312">
        <v>1272308</v>
      </c>
      <c r="E3312">
        <v>3079</v>
      </c>
    </row>
    <row r="3313" spans="1:5" x14ac:dyDescent="0.2">
      <c r="A3313" t="s">
        <v>92</v>
      </c>
      <c r="B3313" t="s">
        <v>143</v>
      </c>
      <c r="C3313">
        <v>10</v>
      </c>
      <c r="D3313">
        <v>1270064</v>
      </c>
      <c r="E3313">
        <v>3023</v>
      </c>
    </row>
    <row r="3314" spans="1:5" x14ac:dyDescent="0.2">
      <c r="A3314" t="s">
        <v>92</v>
      </c>
      <c r="B3314" t="s">
        <v>143</v>
      </c>
      <c r="C3314">
        <v>2</v>
      </c>
      <c r="D3314">
        <v>1271356</v>
      </c>
      <c r="E3314">
        <v>3030</v>
      </c>
    </row>
    <row r="3315" spans="1:5" x14ac:dyDescent="0.2">
      <c r="A3315" t="s">
        <v>92</v>
      </c>
      <c r="B3315" t="s">
        <v>143</v>
      </c>
      <c r="C3315">
        <v>3</v>
      </c>
      <c r="D3315">
        <v>1271957</v>
      </c>
      <c r="E3315">
        <v>3094</v>
      </c>
    </row>
    <row r="3316" spans="1:5" x14ac:dyDescent="0.2">
      <c r="A3316" t="s">
        <v>92</v>
      </c>
      <c r="B3316" t="s">
        <v>143</v>
      </c>
      <c r="C3316">
        <v>4</v>
      </c>
      <c r="D3316">
        <v>1270376</v>
      </c>
      <c r="E3316">
        <v>3061</v>
      </c>
    </row>
    <row r="3317" spans="1:5" x14ac:dyDescent="0.2">
      <c r="A3317" t="s">
        <v>92</v>
      </c>
      <c r="B3317" t="s">
        <v>143</v>
      </c>
      <c r="C3317">
        <v>5</v>
      </c>
      <c r="D3317">
        <v>1271098</v>
      </c>
      <c r="E3317">
        <v>3094</v>
      </c>
    </row>
    <row r="3318" spans="1:5" x14ac:dyDescent="0.2">
      <c r="A3318" t="s">
        <v>92</v>
      </c>
      <c r="B3318" t="s">
        <v>143</v>
      </c>
      <c r="C3318">
        <v>6</v>
      </c>
      <c r="D3318">
        <v>1270019</v>
      </c>
      <c r="E3318">
        <v>3042</v>
      </c>
    </row>
    <row r="3319" spans="1:5" x14ac:dyDescent="0.2">
      <c r="A3319" t="s">
        <v>92</v>
      </c>
      <c r="B3319" t="s">
        <v>143</v>
      </c>
      <c r="C3319">
        <v>7</v>
      </c>
      <c r="D3319">
        <v>1269131</v>
      </c>
      <c r="E3319">
        <v>3044</v>
      </c>
    </row>
    <row r="3320" spans="1:5" x14ac:dyDescent="0.2">
      <c r="A3320" t="s">
        <v>92</v>
      </c>
      <c r="B3320" t="s">
        <v>143</v>
      </c>
      <c r="C3320">
        <v>8</v>
      </c>
      <c r="D3320">
        <v>1269050</v>
      </c>
      <c r="E3320">
        <v>3055</v>
      </c>
    </row>
    <row r="3321" spans="1:5" x14ac:dyDescent="0.2">
      <c r="A3321" t="s">
        <v>92</v>
      </c>
      <c r="B3321" t="s">
        <v>143</v>
      </c>
      <c r="C3321">
        <v>9</v>
      </c>
      <c r="D3321">
        <v>1270845</v>
      </c>
      <c r="E3321">
        <v>3037</v>
      </c>
    </row>
    <row r="3322" spans="1:5" x14ac:dyDescent="0.2">
      <c r="A3322" t="s">
        <v>92</v>
      </c>
      <c r="B3322" t="s">
        <v>144</v>
      </c>
      <c r="C3322">
        <v>1</v>
      </c>
      <c r="D3322">
        <v>1272240</v>
      </c>
      <c r="E3322">
        <v>4712</v>
      </c>
    </row>
    <row r="3323" spans="1:5" x14ac:dyDescent="0.2">
      <c r="A3323" t="s">
        <v>92</v>
      </c>
      <c r="B3323" t="s">
        <v>144</v>
      </c>
      <c r="C3323">
        <v>10</v>
      </c>
      <c r="D3323">
        <v>1269654</v>
      </c>
      <c r="E3323">
        <v>4589</v>
      </c>
    </row>
    <row r="3324" spans="1:5" x14ac:dyDescent="0.2">
      <c r="A3324" t="s">
        <v>92</v>
      </c>
      <c r="B3324" t="s">
        <v>144</v>
      </c>
      <c r="C3324">
        <v>2</v>
      </c>
      <c r="D3324">
        <v>1272249</v>
      </c>
      <c r="E3324">
        <v>4733</v>
      </c>
    </row>
    <row r="3325" spans="1:5" x14ac:dyDescent="0.2">
      <c r="A3325" t="s">
        <v>92</v>
      </c>
      <c r="B3325" t="s">
        <v>144</v>
      </c>
      <c r="C3325">
        <v>3</v>
      </c>
      <c r="D3325">
        <v>1271876</v>
      </c>
      <c r="E3325">
        <v>4720</v>
      </c>
    </row>
    <row r="3326" spans="1:5" x14ac:dyDescent="0.2">
      <c r="A3326" t="s">
        <v>92</v>
      </c>
      <c r="B3326" t="s">
        <v>144</v>
      </c>
      <c r="C3326">
        <v>4</v>
      </c>
      <c r="D3326">
        <v>1270656</v>
      </c>
      <c r="E3326">
        <v>4753</v>
      </c>
    </row>
    <row r="3327" spans="1:5" x14ac:dyDescent="0.2">
      <c r="A3327" t="s">
        <v>92</v>
      </c>
      <c r="B3327" t="s">
        <v>144</v>
      </c>
      <c r="C3327">
        <v>5</v>
      </c>
      <c r="D3327">
        <v>1270555</v>
      </c>
      <c r="E3327">
        <v>4683</v>
      </c>
    </row>
    <row r="3328" spans="1:5" x14ac:dyDescent="0.2">
      <c r="A3328" t="s">
        <v>92</v>
      </c>
      <c r="B3328" t="s">
        <v>144</v>
      </c>
      <c r="C3328">
        <v>6</v>
      </c>
      <c r="D3328">
        <v>1270380</v>
      </c>
      <c r="E3328">
        <v>4750</v>
      </c>
    </row>
    <row r="3329" spans="1:5" x14ac:dyDescent="0.2">
      <c r="A3329" t="s">
        <v>92</v>
      </c>
      <c r="B3329" t="s">
        <v>144</v>
      </c>
      <c r="C3329">
        <v>7</v>
      </c>
      <c r="D3329">
        <v>1270518</v>
      </c>
      <c r="E3329">
        <v>4653</v>
      </c>
    </row>
    <row r="3330" spans="1:5" x14ac:dyDescent="0.2">
      <c r="A3330" t="s">
        <v>92</v>
      </c>
      <c r="B3330" t="s">
        <v>144</v>
      </c>
      <c r="C3330">
        <v>8</v>
      </c>
      <c r="D3330">
        <v>1268922</v>
      </c>
      <c r="E3330">
        <v>4746</v>
      </c>
    </row>
    <row r="3331" spans="1:5" x14ac:dyDescent="0.2">
      <c r="A3331" t="s">
        <v>92</v>
      </c>
      <c r="B3331" t="s">
        <v>144</v>
      </c>
      <c r="C3331">
        <v>9</v>
      </c>
      <c r="D3331">
        <v>1271147</v>
      </c>
      <c r="E3331">
        <v>4671</v>
      </c>
    </row>
    <row r="3332" spans="1:5" x14ac:dyDescent="0.2">
      <c r="A3332" t="s">
        <v>92</v>
      </c>
      <c r="B3332" t="s">
        <v>145</v>
      </c>
      <c r="C3332">
        <v>1</v>
      </c>
      <c r="D3332">
        <v>1271409</v>
      </c>
      <c r="E3332">
        <v>3050</v>
      </c>
    </row>
    <row r="3333" spans="1:5" x14ac:dyDescent="0.2">
      <c r="A3333" t="s">
        <v>92</v>
      </c>
      <c r="B3333" t="s">
        <v>145</v>
      </c>
      <c r="C3333">
        <v>10</v>
      </c>
      <c r="D3333">
        <v>1269910</v>
      </c>
      <c r="E3333">
        <v>3055</v>
      </c>
    </row>
    <row r="3334" spans="1:5" x14ac:dyDescent="0.2">
      <c r="A3334" t="s">
        <v>92</v>
      </c>
      <c r="B3334" t="s">
        <v>145</v>
      </c>
      <c r="C3334">
        <v>2</v>
      </c>
      <c r="D3334">
        <v>1271330</v>
      </c>
      <c r="E3334">
        <v>3078</v>
      </c>
    </row>
    <row r="3335" spans="1:5" x14ac:dyDescent="0.2">
      <c r="A3335" t="s">
        <v>92</v>
      </c>
      <c r="B3335" t="s">
        <v>145</v>
      </c>
      <c r="C3335">
        <v>3</v>
      </c>
      <c r="D3335">
        <v>1271559</v>
      </c>
      <c r="E3335">
        <v>3034</v>
      </c>
    </row>
    <row r="3336" spans="1:5" x14ac:dyDescent="0.2">
      <c r="A3336" t="s">
        <v>92</v>
      </c>
      <c r="B3336" t="s">
        <v>145</v>
      </c>
      <c r="C3336">
        <v>4</v>
      </c>
      <c r="D3336">
        <v>1270320</v>
      </c>
      <c r="E3336">
        <v>3045</v>
      </c>
    </row>
    <row r="3337" spans="1:5" x14ac:dyDescent="0.2">
      <c r="A3337" t="s">
        <v>92</v>
      </c>
      <c r="B3337" t="s">
        <v>145</v>
      </c>
      <c r="C3337">
        <v>5</v>
      </c>
      <c r="D3337">
        <v>1270242</v>
      </c>
      <c r="E3337">
        <v>3052</v>
      </c>
    </row>
    <row r="3338" spans="1:5" x14ac:dyDescent="0.2">
      <c r="A3338" t="s">
        <v>92</v>
      </c>
      <c r="B3338" t="s">
        <v>145</v>
      </c>
      <c r="C3338">
        <v>6</v>
      </c>
      <c r="D3338">
        <v>1270684</v>
      </c>
      <c r="E3338">
        <v>3047</v>
      </c>
    </row>
    <row r="3339" spans="1:5" x14ac:dyDescent="0.2">
      <c r="A3339" t="s">
        <v>92</v>
      </c>
      <c r="B3339" t="s">
        <v>145</v>
      </c>
      <c r="C3339">
        <v>7</v>
      </c>
      <c r="D3339">
        <v>1270549</v>
      </c>
      <c r="E3339">
        <v>3087</v>
      </c>
    </row>
    <row r="3340" spans="1:5" x14ac:dyDescent="0.2">
      <c r="A3340" t="s">
        <v>92</v>
      </c>
      <c r="B3340" t="s">
        <v>145</v>
      </c>
      <c r="C3340">
        <v>8</v>
      </c>
      <c r="D3340">
        <v>1268824</v>
      </c>
      <c r="E3340">
        <v>3091</v>
      </c>
    </row>
    <row r="3341" spans="1:5" x14ac:dyDescent="0.2">
      <c r="A3341" t="s">
        <v>92</v>
      </c>
      <c r="B3341" t="s">
        <v>145</v>
      </c>
      <c r="C3341">
        <v>9</v>
      </c>
      <c r="D3341">
        <v>1269734</v>
      </c>
      <c r="E3341">
        <v>3111</v>
      </c>
    </row>
    <row r="3342" spans="1:5" x14ac:dyDescent="0.2">
      <c r="A3342" t="s">
        <v>92</v>
      </c>
      <c r="B3342" t="s">
        <v>146</v>
      </c>
      <c r="C3342">
        <v>1</v>
      </c>
      <c r="D3342">
        <v>1271318</v>
      </c>
      <c r="E3342">
        <v>3199</v>
      </c>
    </row>
    <row r="3343" spans="1:5" x14ac:dyDescent="0.2">
      <c r="A3343" t="s">
        <v>92</v>
      </c>
      <c r="B3343" t="s">
        <v>146</v>
      </c>
      <c r="C3343">
        <v>10</v>
      </c>
      <c r="D3343">
        <v>1269016</v>
      </c>
      <c r="E3343">
        <v>3103</v>
      </c>
    </row>
    <row r="3344" spans="1:5" x14ac:dyDescent="0.2">
      <c r="A3344" t="s">
        <v>92</v>
      </c>
      <c r="B3344" t="s">
        <v>146</v>
      </c>
      <c r="C3344">
        <v>2</v>
      </c>
      <c r="D3344">
        <v>1271713</v>
      </c>
      <c r="E3344">
        <v>3253</v>
      </c>
    </row>
    <row r="3345" spans="1:5" x14ac:dyDescent="0.2">
      <c r="A3345" t="s">
        <v>92</v>
      </c>
      <c r="B3345" t="s">
        <v>146</v>
      </c>
      <c r="C3345">
        <v>3</v>
      </c>
      <c r="D3345">
        <v>1270878</v>
      </c>
      <c r="E3345">
        <v>3171</v>
      </c>
    </row>
    <row r="3346" spans="1:5" x14ac:dyDescent="0.2">
      <c r="A3346" t="s">
        <v>92</v>
      </c>
      <c r="B3346" t="s">
        <v>146</v>
      </c>
      <c r="C3346">
        <v>4</v>
      </c>
      <c r="D3346">
        <v>1270418</v>
      </c>
      <c r="E3346">
        <v>3181</v>
      </c>
    </row>
    <row r="3347" spans="1:5" x14ac:dyDescent="0.2">
      <c r="A3347" t="s">
        <v>92</v>
      </c>
      <c r="B3347" t="s">
        <v>146</v>
      </c>
      <c r="C3347">
        <v>5</v>
      </c>
      <c r="D3347">
        <v>1269728</v>
      </c>
      <c r="E3347">
        <v>3255</v>
      </c>
    </row>
    <row r="3348" spans="1:5" x14ac:dyDescent="0.2">
      <c r="A3348" t="s">
        <v>92</v>
      </c>
      <c r="B3348" t="s">
        <v>146</v>
      </c>
      <c r="C3348">
        <v>6</v>
      </c>
      <c r="D3348">
        <v>1269588</v>
      </c>
      <c r="E3348">
        <v>3194</v>
      </c>
    </row>
    <row r="3349" spans="1:5" x14ac:dyDescent="0.2">
      <c r="A3349" t="s">
        <v>92</v>
      </c>
      <c r="B3349" t="s">
        <v>146</v>
      </c>
      <c r="C3349">
        <v>7</v>
      </c>
      <c r="D3349">
        <v>1269285</v>
      </c>
      <c r="E3349">
        <v>3114</v>
      </c>
    </row>
    <row r="3350" spans="1:5" x14ac:dyDescent="0.2">
      <c r="A3350" t="s">
        <v>92</v>
      </c>
      <c r="B3350" t="s">
        <v>146</v>
      </c>
      <c r="C3350">
        <v>8</v>
      </c>
      <c r="D3350">
        <v>1267767</v>
      </c>
      <c r="E3350">
        <v>3148</v>
      </c>
    </row>
    <row r="3351" spans="1:5" x14ac:dyDescent="0.2">
      <c r="A3351" t="s">
        <v>92</v>
      </c>
      <c r="B3351" t="s">
        <v>146</v>
      </c>
      <c r="C3351">
        <v>9</v>
      </c>
      <c r="D3351">
        <v>1269339</v>
      </c>
      <c r="E3351">
        <v>3201</v>
      </c>
    </row>
    <row r="3352" spans="1:5" x14ac:dyDescent="0.2">
      <c r="A3352" t="s">
        <v>92</v>
      </c>
      <c r="B3352" t="s">
        <v>147</v>
      </c>
      <c r="C3352">
        <v>1</v>
      </c>
      <c r="D3352">
        <v>1271440</v>
      </c>
      <c r="E3352">
        <v>3236</v>
      </c>
    </row>
    <row r="3353" spans="1:5" x14ac:dyDescent="0.2">
      <c r="A3353" t="s">
        <v>92</v>
      </c>
      <c r="B3353" t="s">
        <v>147</v>
      </c>
      <c r="C3353">
        <v>10</v>
      </c>
      <c r="D3353">
        <v>1269069</v>
      </c>
      <c r="E3353">
        <v>3238</v>
      </c>
    </row>
    <row r="3354" spans="1:5" x14ac:dyDescent="0.2">
      <c r="A3354" t="s">
        <v>92</v>
      </c>
      <c r="B3354" t="s">
        <v>147</v>
      </c>
      <c r="C3354">
        <v>2</v>
      </c>
      <c r="D3354">
        <v>1271055</v>
      </c>
      <c r="E3354">
        <v>3104</v>
      </c>
    </row>
    <row r="3355" spans="1:5" x14ac:dyDescent="0.2">
      <c r="A3355" t="s">
        <v>92</v>
      </c>
      <c r="B3355" t="s">
        <v>147</v>
      </c>
      <c r="C3355">
        <v>3</v>
      </c>
      <c r="D3355">
        <v>1270798</v>
      </c>
      <c r="E3355">
        <v>3269</v>
      </c>
    </row>
    <row r="3356" spans="1:5" x14ac:dyDescent="0.2">
      <c r="A3356" t="s">
        <v>92</v>
      </c>
      <c r="B3356" t="s">
        <v>147</v>
      </c>
      <c r="C3356">
        <v>4</v>
      </c>
      <c r="D3356">
        <v>1270198</v>
      </c>
      <c r="E3356">
        <v>3250</v>
      </c>
    </row>
    <row r="3357" spans="1:5" x14ac:dyDescent="0.2">
      <c r="A3357" t="s">
        <v>92</v>
      </c>
      <c r="B3357" t="s">
        <v>147</v>
      </c>
      <c r="C3357">
        <v>5</v>
      </c>
      <c r="D3357">
        <v>1269656</v>
      </c>
      <c r="E3357">
        <v>3207</v>
      </c>
    </row>
    <row r="3358" spans="1:5" x14ac:dyDescent="0.2">
      <c r="A3358" t="s">
        <v>92</v>
      </c>
      <c r="B3358" t="s">
        <v>147</v>
      </c>
      <c r="C3358">
        <v>6</v>
      </c>
      <c r="D3358">
        <v>1269437</v>
      </c>
      <c r="E3358">
        <v>3282</v>
      </c>
    </row>
    <row r="3359" spans="1:5" x14ac:dyDescent="0.2">
      <c r="A3359" t="s">
        <v>92</v>
      </c>
      <c r="B3359" t="s">
        <v>147</v>
      </c>
      <c r="C3359">
        <v>7</v>
      </c>
      <c r="D3359">
        <v>1269831</v>
      </c>
      <c r="E3359">
        <v>3249</v>
      </c>
    </row>
    <row r="3360" spans="1:5" x14ac:dyDescent="0.2">
      <c r="A3360" t="s">
        <v>92</v>
      </c>
      <c r="B3360" t="s">
        <v>147</v>
      </c>
      <c r="C3360">
        <v>8</v>
      </c>
      <c r="D3360">
        <v>1267738</v>
      </c>
      <c r="E3360">
        <v>3238</v>
      </c>
    </row>
    <row r="3361" spans="1:5" x14ac:dyDescent="0.2">
      <c r="A3361" t="s">
        <v>92</v>
      </c>
      <c r="B3361" t="s">
        <v>147</v>
      </c>
      <c r="C3361">
        <v>9</v>
      </c>
      <c r="D3361">
        <v>1269075</v>
      </c>
      <c r="E3361">
        <v>3299</v>
      </c>
    </row>
    <row r="3362" spans="1:5" x14ac:dyDescent="0.2">
      <c r="A3362" t="s">
        <v>92</v>
      </c>
      <c r="B3362" t="s">
        <v>148</v>
      </c>
      <c r="C3362">
        <v>1</v>
      </c>
      <c r="D3362">
        <v>1270771</v>
      </c>
      <c r="E3362">
        <v>3947</v>
      </c>
    </row>
    <row r="3363" spans="1:5" x14ac:dyDescent="0.2">
      <c r="A3363" t="s">
        <v>92</v>
      </c>
      <c r="B3363" t="s">
        <v>148</v>
      </c>
      <c r="C3363">
        <v>10</v>
      </c>
      <c r="D3363">
        <v>1268662</v>
      </c>
      <c r="E3363">
        <v>3622</v>
      </c>
    </row>
    <row r="3364" spans="1:5" x14ac:dyDescent="0.2">
      <c r="A3364" t="s">
        <v>92</v>
      </c>
      <c r="B3364" t="s">
        <v>148</v>
      </c>
      <c r="C3364">
        <v>2</v>
      </c>
      <c r="D3364">
        <v>1270918</v>
      </c>
      <c r="E3364">
        <v>3974</v>
      </c>
    </row>
    <row r="3365" spans="1:5" x14ac:dyDescent="0.2">
      <c r="A3365" t="s">
        <v>92</v>
      </c>
      <c r="B3365" t="s">
        <v>148</v>
      </c>
      <c r="C3365">
        <v>3</v>
      </c>
      <c r="D3365">
        <v>1270177</v>
      </c>
      <c r="E3365">
        <v>4089</v>
      </c>
    </row>
    <row r="3366" spans="1:5" x14ac:dyDescent="0.2">
      <c r="A3366" t="s">
        <v>92</v>
      </c>
      <c r="B3366" t="s">
        <v>148</v>
      </c>
      <c r="C3366">
        <v>4</v>
      </c>
      <c r="D3366">
        <v>1269066</v>
      </c>
      <c r="E3366">
        <v>3918</v>
      </c>
    </row>
    <row r="3367" spans="1:5" x14ac:dyDescent="0.2">
      <c r="A3367" t="s">
        <v>92</v>
      </c>
      <c r="B3367" t="s">
        <v>148</v>
      </c>
      <c r="C3367">
        <v>5</v>
      </c>
      <c r="D3367">
        <v>1269470</v>
      </c>
      <c r="E3367">
        <v>3973</v>
      </c>
    </row>
    <row r="3368" spans="1:5" x14ac:dyDescent="0.2">
      <c r="A3368" t="s">
        <v>92</v>
      </c>
      <c r="B3368" t="s">
        <v>148</v>
      </c>
      <c r="C3368">
        <v>6</v>
      </c>
      <c r="D3368">
        <v>1269115</v>
      </c>
      <c r="E3368">
        <v>3837</v>
      </c>
    </row>
    <row r="3369" spans="1:5" x14ac:dyDescent="0.2">
      <c r="A3369" t="s">
        <v>92</v>
      </c>
      <c r="B3369" t="s">
        <v>148</v>
      </c>
      <c r="C3369">
        <v>7</v>
      </c>
      <c r="D3369">
        <v>1268605</v>
      </c>
      <c r="E3369">
        <v>3807</v>
      </c>
    </row>
    <row r="3370" spans="1:5" x14ac:dyDescent="0.2">
      <c r="A3370" t="s">
        <v>92</v>
      </c>
      <c r="B3370" t="s">
        <v>148</v>
      </c>
      <c r="C3370">
        <v>8</v>
      </c>
      <c r="D3370">
        <v>1267653</v>
      </c>
      <c r="E3370">
        <v>4092</v>
      </c>
    </row>
    <row r="3371" spans="1:5" x14ac:dyDescent="0.2">
      <c r="A3371" t="s">
        <v>92</v>
      </c>
      <c r="B3371" t="s">
        <v>148</v>
      </c>
      <c r="C3371">
        <v>9</v>
      </c>
      <c r="D3371">
        <v>1269230</v>
      </c>
      <c r="E3371">
        <v>4070</v>
      </c>
    </row>
    <row r="3372" spans="1:5" x14ac:dyDescent="0.2">
      <c r="A3372" t="s">
        <v>92</v>
      </c>
      <c r="B3372" t="s">
        <v>149</v>
      </c>
      <c r="C3372">
        <v>1</v>
      </c>
      <c r="D3372">
        <v>1271164</v>
      </c>
      <c r="E3372">
        <v>4243</v>
      </c>
    </row>
    <row r="3373" spans="1:5" x14ac:dyDescent="0.2">
      <c r="A3373" t="s">
        <v>92</v>
      </c>
      <c r="B3373" t="s">
        <v>149</v>
      </c>
      <c r="C3373">
        <v>10</v>
      </c>
      <c r="D3373">
        <v>1268759</v>
      </c>
      <c r="E3373">
        <v>4072</v>
      </c>
    </row>
    <row r="3374" spans="1:5" x14ac:dyDescent="0.2">
      <c r="A3374" t="s">
        <v>92</v>
      </c>
      <c r="B3374" t="s">
        <v>149</v>
      </c>
      <c r="C3374">
        <v>2</v>
      </c>
      <c r="D3374">
        <v>1271125</v>
      </c>
      <c r="E3374">
        <v>3935</v>
      </c>
    </row>
    <row r="3375" spans="1:5" x14ac:dyDescent="0.2">
      <c r="A3375" t="s">
        <v>92</v>
      </c>
      <c r="B3375" t="s">
        <v>149</v>
      </c>
      <c r="C3375">
        <v>3</v>
      </c>
      <c r="D3375">
        <v>1270831</v>
      </c>
      <c r="E3375">
        <v>4203</v>
      </c>
    </row>
    <row r="3376" spans="1:5" x14ac:dyDescent="0.2">
      <c r="A3376" t="s">
        <v>92</v>
      </c>
      <c r="B3376" t="s">
        <v>149</v>
      </c>
      <c r="C3376">
        <v>4</v>
      </c>
      <c r="D3376">
        <v>1269651</v>
      </c>
      <c r="E3376">
        <v>4169</v>
      </c>
    </row>
    <row r="3377" spans="1:5" x14ac:dyDescent="0.2">
      <c r="A3377" t="s">
        <v>92</v>
      </c>
      <c r="B3377" t="s">
        <v>149</v>
      </c>
      <c r="C3377">
        <v>5</v>
      </c>
      <c r="D3377">
        <v>1269806</v>
      </c>
      <c r="E3377">
        <v>4166</v>
      </c>
    </row>
    <row r="3378" spans="1:5" x14ac:dyDescent="0.2">
      <c r="A3378" t="s">
        <v>92</v>
      </c>
      <c r="B3378" t="s">
        <v>149</v>
      </c>
      <c r="C3378">
        <v>6</v>
      </c>
      <c r="D3378">
        <v>1269505</v>
      </c>
      <c r="E3378">
        <v>4355</v>
      </c>
    </row>
    <row r="3379" spans="1:5" x14ac:dyDescent="0.2">
      <c r="A3379" t="s">
        <v>92</v>
      </c>
      <c r="B3379" t="s">
        <v>149</v>
      </c>
      <c r="C3379">
        <v>7</v>
      </c>
      <c r="D3379">
        <v>1269261</v>
      </c>
      <c r="E3379">
        <v>4346</v>
      </c>
    </row>
    <row r="3380" spans="1:5" x14ac:dyDescent="0.2">
      <c r="A3380" t="s">
        <v>92</v>
      </c>
      <c r="B3380" t="s">
        <v>149</v>
      </c>
      <c r="C3380">
        <v>8</v>
      </c>
      <c r="D3380">
        <v>1268117</v>
      </c>
      <c r="E3380">
        <v>3987</v>
      </c>
    </row>
    <row r="3381" spans="1:5" x14ac:dyDescent="0.2">
      <c r="A3381" t="s">
        <v>92</v>
      </c>
      <c r="B3381" t="s">
        <v>149</v>
      </c>
      <c r="C3381">
        <v>9</v>
      </c>
      <c r="D3381">
        <v>1269519</v>
      </c>
      <c r="E3381">
        <v>4011</v>
      </c>
    </row>
    <row r="3382" spans="1:5" x14ac:dyDescent="0.2">
      <c r="A3382" t="s">
        <v>92</v>
      </c>
      <c r="B3382" t="s">
        <v>150</v>
      </c>
      <c r="C3382">
        <v>1</v>
      </c>
      <c r="D3382">
        <v>1271580</v>
      </c>
      <c r="E3382">
        <v>4594</v>
      </c>
    </row>
    <row r="3383" spans="1:5" x14ac:dyDescent="0.2">
      <c r="A3383" t="s">
        <v>92</v>
      </c>
      <c r="B3383" t="s">
        <v>150</v>
      </c>
      <c r="C3383">
        <v>10</v>
      </c>
      <c r="D3383">
        <v>1269186</v>
      </c>
      <c r="E3383">
        <v>4439</v>
      </c>
    </row>
    <row r="3384" spans="1:5" x14ac:dyDescent="0.2">
      <c r="A3384" t="s">
        <v>92</v>
      </c>
      <c r="B3384" t="s">
        <v>150</v>
      </c>
      <c r="C3384">
        <v>2</v>
      </c>
      <c r="D3384">
        <v>1271718</v>
      </c>
      <c r="E3384">
        <v>4457</v>
      </c>
    </row>
    <row r="3385" spans="1:5" x14ac:dyDescent="0.2">
      <c r="A3385" t="s">
        <v>92</v>
      </c>
      <c r="B3385" t="s">
        <v>150</v>
      </c>
      <c r="C3385">
        <v>3</v>
      </c>
      <c r="D3385">
        <v>1270609</v>
      </c>
      <c r="E3385">
        <v>4808</v>
      </c>
    </row>
    <row r="3386" spans="1:5" x14ac:dyDescent="0.2">
      <c r="A3386" t="s">
        <v>92</v>
      </c>
      <c r="B3386" t="s">
        <v>150</v>
      </c>
      <c r="C3386">
        <v>4</v>
      </c>
      <c r="D3386">
        <v>1270402</v>
      </c>
      <c r="E3386">
        <v>4191</v>
      </c>
    </row>
    <row r="3387" spans="1:5" x14ac:dyDescent="0.2">
      <c r="A3387" t="s">
        <v>92</v>
      </c>
      <c r="B3387" t="s">
        <v>150</v>
      </c>
      <c r="C3387">
        <v>5</v>
      </c>
      <c r="D3387">
        <v>1269993</v>
      </c>
      <c r="E3387">
        <v>4330</v>
      </c>
    </row>
    <row r="3388" spans="1:5" x14ac:dyDescent="0.2">
      <c r="A3388" t="s">
        <v>92</v>
      </c>
      <c r="B3388" t="s">
        <v>150</v>
      </c>
      <c r="C3388">
        <v>6</v>
      </c>
      <c r="D3388">
        <v>1270547</v>
      </c>
      <c r="E3388">
        <v>4814</v>
      </c>
    </row>
    <row r="3389" spans="1:5" x14ac:dyDescent="0.2">
      <c r="A3389" t="s">
        <v>92</v>
      </c>
      <c r="B3389" t="s">
        <v>150</v>
      </c>
      <c r="C3389">
        <v>7</v>
      </c>
      <c r="D3389">
        <v>1269920</v>
      </c>
      <c r="E3389">
        <v>4246</v>
      </c>
    </row>
    <row r="3390" spans="1:5" x14ac:dyDescent="0.2">
      <c r="A3390" t="s">
        <v>92</v>
      </c>
      <c r="B3390" t="s">
        <v>150</v>
      </c>
      <c r="C3390">
        <v>8</v>
      </c>
      <c r="D3390">
        <v>1269087</v>
      </c>
      <c r="E3390">
        <v>4605</v>
      </c>
    </row>
    <row r="3391" spans="1:5" x14ac:dyDescent="0.2">
      <c r="A3391" t="s">
        <v>92</v>
      </c>
      <c r="B3391" t="s">
        <v>150</v>
      </c>
      <c r="C3391">
        <v>9</v>
      </c>
      <c r="D3391">
        <v>1270075</v>
      </c>
      <c r="E3391">
        <v>4614</v>
      </c>
    </row>
    <row r="3392" spans="1:5" x14ac:dyDescent="0.2">
      <c r="A3392" t="s">
        <v>92</v>
      </c>
      <c r="B3392" t="s">
        <v>151</v>
      </c>
      <c r="C3392">
        <v>1</v>
      </c>
      <c r="D3392">
        <v>1271917</v>
      </c>
      <c r="E3392">
        <v>3544</v>
      </c>
    </row>
    <row r="3393" spans="1:5" x14ac:dyDescent="0.2">
      <c r="A3393" t="s">
        <v>92</v>
      </c>
      <c r="B3393" t="s">
        <v>151</v>
      </c>
      <c r="C3393">
        <v>10</v>
      </c>
      <c r="D3393">
        <v>1270610</v>
      </c>
      <c r="E3393">
        <v>3450</v>
      </c>
    </row>
    <row r="3394" spans="1:5" x14ac:dyDescent="0.2">
      <c r="A3394" t="s">
        <v>92</v>
      </c>
      <c r="B3394" t="s">
        <v>151</v>
      </c>
      <c r="C3394">
        <v>2</v>
      </c>
      <c r="D3394">
        <v>1271642</v>
      </c>
      <c r="E3394">
        <v>3365</v>
      </c>
    </row>
    <row r="3395" spans="1:5" x14ac:dyDescent="0.2">
      <c r="A3395" t="s">
        <v>92</v>
      </c>
      <c r="B3395" t="s">
        <v>151</v>
      </c>
      <c r="C3395">
        <v>3</v>
      </c>
      <c r="D3395">
        <v>1270993</v>
      </c>
      <c r="E3395">
        <v>3451</v>
      </c>
    </row>
    <row r="3396" spans="1:5" x14ac:dyDescent="0.2">
      <c r="A3396" t="s">
        <v>92</v>
      </c>
      <c r="B3396" t="s">
        <v>151</v>
      </c>
      <c r="C3396">
        <v>4</v>
      </c>
      <c r="D3396">
        <v>1270548</v>
      </c>
      <c r="E3396">
        <v>3504</v>
      </c>
    </row>
    <row r="3397" spans="1:5" x14ac:dyDescent="0.2">
      <c r="A3397" t="s">
        <v>92</v>
      </c>
      <c r="B3397" t="s">
        <v>151</v>
      </c>
      <c r="C3397">
        <v>5</v>
      </c>
      <c r="D3397">
        <v>1270161</v>
      </c>
      <c r="E3397">
        <v>3500</v>
      </c>
    </row>
    <row r="3398" spans="1:5" x14ac:dyDescent="0.2">
      <c r="A3398" t="s">
        <v>92</v>
      </c>
      <c r="B3398" t="s">
        <v>151</v>
      </c>
      <c r="C3398">
        <v>6</v>
      </c>
      <c r="D3398">
        <v>1270189</v>
      </c>
      <c r="E3398">
        <v>3738</v>
      </c>
    </row>
    <row r="3399" spans="1:5" x14ac:dyDescent="0.2">
      <c r="A3399" t="s">
        <v>92</v>
      </c>
      <c r="B3399" t="s">
        <v>151</v>
      </c>
      <c r="C3399">
        <v>7</v>
      </c>
      <c r="D3399">
        <v>1269261</v>
      </c>
      <c r="E3399">
        <v>3590</v>
      </c>
    </row>
    <row r="3400" spans="1:5" x14ac:dyDescent="0.2">
      <c r="A3400" t="s">
        <v>92</v>
      </c>
      <c r="B3400" t="s">
        <v>151</v>
      </c>
      <c r="C3400">
        <v>8</v>
      </c>
      <c r="D3400">
        <v>1269398</v>
      </c>
      <c r="E3400">
        <v>3462</v>
      </c>
    </row>
    <row r="3401" spans="1:5" x14ac:dyDescent="0.2">
      <c r="A3401" t="s">
        <v>92</v>
      </c>
      <c r="B3401" t="s">
        <v>151</v>
      </c>
      <c r="C3401">
        <v>9</v>
      </c>
      <c r="D3401">
        <v>1269589</v>
      </c>
      <c r="E3401">
        <v>3383</v>
      </c>
    </row>
    <row r="3402" spans="1:5" x14ac:dyDescent="0.2">
      <c r="A3402" t="s">
        <v>92</v>
      </c>
      <c r="B3402" t="s">
        <v>152</v>
      </c>
      <c r="C3402">
        <v>1</v>
      </c>
      <c r="D3402">
        <v>1271088</v>
      </c>
      <c r="E3402">
        <v>4958</v>
      </c>
    </row>
    <row r="3403" spans="1:5" x14ac:dyDescent="0.2">
      <c r="A3403" t="s">
        <v>92</v>
      </c>
      <c r="B3403" t="s">
        <v>152</v>
      </c>
      <c r="C3403">
        <v>10</v>
      </c>
      <c r="D3403">
        <v>1269189</v>
      </c>
      <c r="E3403">
        <v>4880</v>
      </c>
    </row>
    <row r="3404" spans="1:5" x14ac:dyDescent="0.2">
      <c r="A3404" t="s">
        <v>92</v>
      </c>
      <c r="B3404" t="s">
        <v>152</v>
      </c>
      <c r="C3404">
        <v>2</v>
      </c>
      <c r="D3404">
        <v>1271166</v>
      </c>
      <c r="E3404">
        <v>4899</v>
      </c>
    </row>
    <row r="3405" spans="1:5" x14ac:dyDescent="0.2">
      <c r="A3405" t="s">
        <v>92</v>
      </c>
      <c r="B3405" t="s">
        <v>152</v>
      </c>
      <c r="C3405">
        <v>3</v>
      </c>
      <c r="D3405">
        <v>1270547</v>
      </c>
      <c r="E3405">
        <v>5136</v>
      </c>
    </row>
    <row r="3406" spans="1:5" x14ac:dyDescent="0.2">
      <c r="A3406" t="s">
        <v>92</v>
      </c>
      <c r="B3406" t="s">
        <v>152</v>
      </c>
      <c r="C3406">
        <v>4</v>
      </c>
      <c r="D3406">
        <v>1269743</v>
      </c>
      <c r="E3406">
        <v>4518</v>
      </c>
    </row>
    <row r="3407" spans="1:5" x14ac:dyDescent="0.2">
      <c r="A3407" t="s">
        <v>92</v>
      </c>
      <c r="B3407" t="s">
        <v>152</v>
      </c>
      <c r="C3407">
        <v>5</v>
      </c>
      <c r="D3407">
        <v>1269853</v>
      </c>
      <c r="E3407">
        <v>4580</v>
      </c>
    </row>
    <row r="3408" spans="1:5" x14ac:dyDescent="0.2">
      <c r="A3408" t="s">
        <v>92</v>
      </c>
      <c r="B3408" t="s">
        <v>152</v>
      </c>
      <c r="C3408">
        <v>6</v>
      </c>
      <c r="D3408">
        <v>1269563</v>
      </c>
      <c r="E3408">
        <v>5062</v>
      </c>
    </row>
    <row r="3409" spans="1:5" x14ac:dyDescent="0.2">
      <c r="A3409" t="s">
        <v>92</v>
      </c>
      <c r="B3409" t="s">
        <v>152</v>
      </c>
      <c r="C3409">
        <v>7</v>
      </c>
      <c r="D3409">
        <v>1269780</v>
      </c>
      <c r="E3409">
        <v>4979</v>
      </c>
    </row>
    <row r="3410" spans="1:5" x14ac:dyDescent="0.2">
      <c r="A3410" t="s">
        <v>92</v>
      </c>
      <c r="B3410" t="s">
        <v>152</v>
      </c>
      <c r="C3410">
        <v>8</v>
      </c>
      <c r="D3410">
        <v>1268443</v>
      </c>
      <c r="E3410">
        <v>5022</v>
      </c>
    </row>
    <row r="3411" spans="1:5" x14ac:dyDescent="0.2">
      <c r="A3411" t="s">
        <v>92</v>
      </c>
      <c r="B3411" t="s">
        <v>152</v>
      </c>
      <c r="C3411">
        <v>9</v>
      </c>
      <c r="D3411">
        <v>1269766</v>
      </c>
      <c r="E3411">
        <v>4674</v>
      </c>
    </row>
    <row r="3412" spans="1:5" x14ac:dyDescent="0.2">
      <c r="A3412" t="s">
        <v>92</v>
      </c>
      <c r="B3412" t="s">
        <v>153</v>
      </c>
      <c r="C3412">
        <v>1</v>
      </c>
      <c r="D3412">
        <v>1269863</v>
      </c>
      <c r="E3412">
        <v>3588</v>
      </c>
    </row>
    <row r="3413" spans="1:5" x14ac:dyDescent="0.2">
      <c r="A3413" t="s">
        <v>92</v>
      </c>
      <c r="B3413" t="s">
        <v>153</v>
      </c>
      <c r="C3413">
        <v>10</v>
      </c>
      <c r="D3413">
        <v>1268851</v>
      </c>
      <c r="E3413">
        <v>3538</v>
      </c>
    </row>
    <row r="3414" spans="1:5" x14ac:dyDescent="0.2">
      <c r="A3414" t="s">
        <v>92</v>
      </c>
      <c r="B3414" t="s">
        <v>153</v>
      </c>
      <c r="C3414">
        <v>2</v>
      </c>
      <c r="D3414">
        <v>1269644</v>
      </c>
      <c r="E3414">
        <v>3599</v>
      </c>
    </row>
    <row r="3415" spans="1:5" x14ac:dyDescent="0.2">
      <c r="A3415" t="s">
        <v>92</v>
      </c>
      <c r="B3415" t="s">
        <v>153</v>
      </c>
      <c r="C3415">
        <v>3</v>
      </c>
      <c r="D3415">
        <v>1269120</v>
      </c>
      <c r="E3415">
        <v>3422</v>
      </c>
    </row>
    <row r="3416" spans="1:5" x14ac:dyDescent="0.2">
      <c r="A3416" t="s">
        <v>92</v>
      </c>
      <c r="B3416" t="s">
        <v>153</v>
      </c>
      <c r="C3416">
        <v>4</v>
      </c>
      <c r="D3416">
        <v>1268776</v>
      </c>
      <c r="E3416">
        <v>3320</v>
      </c>
    </row>
    <row r="3417" spans="1:5" x14ac:dyDescent="0.2">
      <c r="A3417" t="s">
        <v>92</v>
      </c>
      <c r="B3417" t="s">
        <v>153</v>
      </c>
      <c r="C3417">
        <v>5</v>
      </c>
      <c r="D3417">
        <v>1268589</v>
      </c>
      <c r="E3417">
        <v>3541</v>
      </c>
    </row>
    <row r="3418" spans="1:5" x14ac:dyDescent="0.2">
      <c r="A3418" t="s">
        <v>92</v>
      </c>
      <c r="B3418" t="s">
        <v>153</v>
      </c>
      <c r="C3418">
        <v>6</v>
      </c>
      <c r="D3418">
        <v>1268286</v>
      </c>
      <c r="E3418">
        <v>3740</v>
      </c>
    </row>
    <row r="3419" spans="1:5" x14ac:dyDescent="0.2">
      <c r="A3419" t="s">
        <v>92</v>
      </c>
      <c r="B3419" t="s">
        <v>153</v>
      </c>
      <c r="C3419">
        <v>7</v>
      </c>
      <c r="D3419">
        <v>1267525</v>
      </c>
      <c r="E3419">
        <v>3613</v>
      </c>
    </row>
    <row r="3420" spans="1:5" x14ac:dyDescent="0.2">
      <c r="A3420" t="s">
        <v>92</v>
      </c>
      <c r="B3420" t="s">
        <v>153</v>
      </c>
      <c r="C3420">
        <v>8</v>
      </c>
      <c r="D3420">
        <v>1266995</v>
      </c>
      <c r="E3420">
        <v>3686</v>
      </c>
    </row>
    <row r="3421" spans="1:5" x14ac:dyDescent="0.2">
      <c r="A3421" t="s">
        <v>92</v>
      </c>
      <c r="B3421" t="s">
        <v>153</v>
      </c>
      <c r="C3421">
        <v>9</v>
      </c>
      <c r="D3421">
        <v>1267709</v>
      </c>
      <c r="E3421">
        <v>3331</v>
      </c>
    </row>
    <row r="3422" spans="1:5" x14ac:dyDescent="0.2">
      <c r="A3422" t="s">
        <v>92</v>
      </c>
      <c r="B3422" t="s">
        <v>154</v>
      </c>
      <c r="C3422">
        <v>1</v>
      </c>
      <c r="D3422">
        <v>1271523</v>
      </c>
      <c r="E3422">
        <v>5180</v>
      </c>
    </row>
    <row r="3423" spans="1:5" x14ac:dyDescent="0.2">
      <c r="A3423" t="s">
        <v>92</v>
      </c>
      <c r="B3423" t="s">
        <v>154</v>
      </c>
      <c r="C3423">
        <v>10</v>
      </c>
      <c r="D3423">
        <v>1269379</v>
      </c>
      <c r="E3423">
        <v>5526</v>
      </c>
    </row>
    <row r="3424" spans="1:5" x14ac:dyDescent="0.2">
      <c r="A3424" t="s">
        <v>92</v>
      </c>
      <c r="B3424" t="s">
        <v>154</v>
      </c>
      <c r="C3424">
        <v>2</v>
      </c>
      <c r="D3424">
        <v>1271595</v>
      </c>
      <c r="E3424">
        <v>5575</v>
      </c>
    </row>
    <row r="3425" spans="1:5" x14ac:dyDescent="0.2">
      <c r="A3425" t="s">
        <v>92</v>
      </c>
      <c r="B3425" t="s">
        <v>154</v>
      </c>
      <c r="C3425">
        <v>3</v>
      </c>
      <c r="D3425">
        <v>1271267</v>
      </c>
      <c r="E3425">
        <v>5797</v>
      </c>
    </row>
    <row r="3426" spans="1:5" x14ac:dyDescent="0.2">
      <c r="A3426" t="s">
        <v>92</v>
      </c>
      <c r="B3426" t="s">
        <v>154</v>
      </c>
      <c r="C3426">
        <v>4</v>
      </c>
      <c r="D3426">
        <v>1270052</v>
      </c>
      <c r="E3426">
        <v>5478</v>
      </c>
    </row>
    <row r="3427" spans="1:5" x14ac:dyDescent="0.2">
      <c r="A3427" t="s">
        <v>92</v>
      </c>
      <c r="B3427" t="s">
        <v>154</v>
      </c>
      <c r="C3427">
        <v>5</v>
      </c>
      <c r="D3427">
        <v>1269603</v>
      </c>
      <c r="E3427">
        <v>5109</v>
      </c>
    </row>
    <row r="3428" spans="1:5" x14ac:dyDescent="0.2">
      <c r="A3428" t="s">
        <v>92</v>
      </c>
      <c r="B3428" t="s">
        <v>154</v>
      </c>
      <c r="C3428">
        <v>6</v>
      </c>
      <c r="D3428">
        <v>1269832</v>
      </c>
      <c r="E3428">
        <v>5235</v>
      </c>
    </row>
    <row r="3429" spans="1:5" x14ac:dyDescent="0.2">
      <c r="A3429" t="s">
        <v>92</v>
      </c>
      <c r="B3429" t="s">
        <v>154</v>
      </c>
      <c r="C3429">
        <v>7</v>
      </c>
      <c r="D3429">
        <v>1269537</v>
      </c>
      <c r="E3429">
        <v>5559</v>
      </c>
    </row>
    <row r="3430" spans="1:5" x14ac:dyDescent="0.2">
      <c r="A3430" t="s">
        <v>92</v>
      </c>
      <c r="B3430" t="s">
        <v>154</v>
      </c>
      <c r="C3430">
        <v>8</v>
      </c>
      <c r="D3430">
        <v>1268337</v>
      </c>
      <c r="E3430">
        <v>5639</v>
      </c>
    </row>
    <row r="3431" spans="1:5" x14ac:dyDescent="0.2">
      <c r="A3431" t="s">
        <v>92</v>
      </c>
      <c r="B3431" t="s">
        <v>154</v>
      </c>
      <c r="C3431">
        <v>9</v>
      </c>
      <c r="D3431">
        <v>1270219</v>
      </c>
      <c r="E3431">
        <v>5659</v>
      </c>
    </row>
    <row r="3432" spans="1:5" x14ac:dyDescent="0.2">
      <c r="A3432" t="s">
        <v>92</v>
      </c>
      <c r="B3432" t="s">
        <v>155</v>
      </c>
      <c r="C3432">
        <v>1</v>
      </c>
      <c r="D3432">
        <v>1270037</v>
      </c>
      <c r="E3432">
        <v>3615</v>
      </c>
    </row>
    <row r="3433" spans="1:5" x14ac:dyDescent="0.2">
      <c r="A3433" t="s">
        <v>92</v>
      </c>
      <c r="B3433" t="s">
        <v>155</v>
      </c>
      <c r="C3433">
        <v>10</v>
      </c>
      <c r="D3433">
        <v>1268098</v>
      </c>
      <c r="E3433">
        <v>3245</v>
      </c>
    </row>
    <row r="3434" spans="1:5" x14ac:dyDescent="0.2">
      <c r="A3434" t="s">
        <v>92</v>
      </c>
      <c r="B3434" t="s">
        <v>155</v>
      </c>
      <c r="C3434">
        <v>2</v>
      </c>
      <c r="D3434">
        <v>1269938</v>
      </c>
      <c r="E3434">
        <v>3391</v>
      </c>
    </row>
    <row r="3435" spans="1:5" x14ac:dyDescent="0.2">
      <c r="A3435" t="s">
        <v>92</v>
      </c>
      <c r="B3435" t="s">
        <v>155</v>
      </c>
      <c r="C3435">
        <v>3</v>
      </c>
      <c r="D3435">
        <v>1270148</v>
      </c>
      <c r="E3435">
        <v>3778</v>
      </c>
    </row>
    <row r="3436" spans="1:5" x14ac:dyDescent="0.2">
      <c r="A3436" t="s">
        <v>92</v>
      </c>
      <c r="B3436" t="s">
        <v>155</v>
      </c>
      <c r="C3436">
        <v>4</v>
      </c>
      <c r="D3436">
        <v>1269077</v>
      </c>
      <c r="E3436">
        <v>3619</v>
      </c>
    </row>
    <row r="3437" spans="1:5" x14ac:dyDescent="0.2">
      <c r="A3437" t="s">
        <v>92</v>
      </c>
      <c r="B3437" t="s">
        <v>155</v>
      </c>
      <c r="C3437">
        <v>5</v>
      </c>
      <c r="D3437">
        <v>1269048</v>
      </c>
      <c r="E3437">
        <v>3598</v>
      </c>
    </row>
    <row r="3438" spans="1:5" x14ac:dyDescent="0.2">
      <c r="A3438" t="s">
        <v>92</v>
      </c>
      <c r="B3438" t="s">
        <v>155</v>
      </c>
      <c r="C3438">
        <v>6</v>
      </c>
      <c r="D3438">
        <v>1269156</v>
      </c>
      <c r="E3438">
        <v>3809</v>
      </c>
    </row>
    <row r="3439" spans="1:5" x14ac:dyDescent="0.2">
      <c r="A3439" t="s">
        <v>92</v>
      </c>
      <c r="B3439" t="s">
        <v>155</v>
      </c>
      <c r="C3439">
        <v>7</v>
      </c>
      <c r="D3439">
        <v>1267902</v>
      </c>
      <c r="E3439">
        <v>3694</v>
      </c>
    </row>
    <row r="3440" spans="1:5" x14ac:dyDescent="0.2">
      <c r="A3440" t="s">
        <v>92</v>
      </c>
      <c r="B3440" t="s">
        <v>155</v>
      </c>
      <c r="C3440">
        <v>8</v>
      </c>
      <c r="D3440">
        <v>1267222</v>
      </c>
      <c r="E3440">
        <v>3737</v>
      </c>
    </row>
    <row r="3441" spans="1:5" x14ac:dyDescent="0.2">
      <c r="A3441" t="s">
        <v>92</v>
      </c>
      <c r="B3441" t="s">
        <v>155</v>
      </c>
      <c r="C3441">
        <v>9</v>
      </c>
      <c r="D3441">
        <v>1268265</v>
      </c>
      <c r="E3441">
        <v>3434</v>
      </c>
    </row>
    <row r="3442" spans="1:5" x14ac:dyDescent="0.2">
      <c r="A3442" t="s">
        <v>92</v>
      </c>
      <c r="B3442" t="s">
        <v>156</v>
      </c>
      <c r="C3442">
        <v>1</v>
      </c>
      <c r="D3442">
        <v>1270697</v>
      </c>
      <c r="E3442">
        <v>3448</v>
      </c>
    </row>
    <row r="3443" spans="1:5" x14ac:dyDescent="0.2">
      <c r="A3443" t="s">
        <v>92</v>
      </c>
      <c r="B3443" t="s">
        <v>156</v>
      </c>
      <c r="C3443">
        <v>10</v>
      </c>
      <c r="D3443">
        <v>1268371</v>
      </c>
      <c r="E3443">
        <v>3649</v>
      </c>
    </row>
    <row r="3444" spans="1:5" x14ac:dyDescent="0.2">
      <c r="A3444" t="s">
        <v>92</v>
      </c>
      <c r="B3444" t="s">
        <v>156</v>
      </c>
      <c r="C3444">
        <v>2</v>
      </c>
      <c r="D3444">
        <v>1270985</v>
      </c>
      <c r="E3444">
        <v>3675</v>
      </c>
    </row>
    <row r="3445" spans="1:5" x14ac:dyDescent="0.2">
      <c r="A3445" t="s">
        <v>92</v>
      </c>
      <c r="B3445" t="s">
        <v>156</v>
      </c>
      <c r="C3445">
        <v>3</v>
      </c>
      <c r="D3445">
        <v>1270034</v>
      </c>
      <c r="E3445">
        <v>3851</v>
      </c>
    </row>
    <row r="3446" spans="1:5" x14ac:dyDescent="0.2">
      <c r="A3446" t="s">
        <v>92</v>
      </c>
      <c r="B3446" t="s">
        <v>156</v>
      </c>
      <c r="C3446">
        <v>4</v>
      </c>
      <c r="D3446">
        <v>1269403</v>
      </c>
      <c r="E3446">
        <v>3672</v>
      </c>
    </row>
    <row r="3447" spans="1:5" x14ac:dyDescent="0.2">
      <c r="A3447" t="s">
        <v>92</v>
      </c>
      <c r="B3447" t="s">
        <v>156</v>
      </c>
      <c r="C3447">
        <v>5</v>
      </c>
      <c r="D3447">
        <v>1269539</v>
      </c>
      <c r="E3447">
        <v>3438</v>
      </c>
    </row>
    <row r="3448" spans="1:5" x14ac:dyDescent="0.2">
      <c r="A3448" t="s">
        <v>92</v>
      </c>
      <c r="B3448" t="s">
        <v>156</v>
      </c>
      <c r="C3448">
        <v>6</v>
      </c>
      <c r="D3448">
        <v>1268128</v>
      </c>
      <c r="E3448">
        <v>3809</v>
      </c>
    </row>
    <row r="3449" spans="1:5" x14ac:dyDescent="0.2">
      <c r="A3449" t="s">
        <v>92</v>
      </c>
      <c r="B3449" t="s">
        <v>156</v>
      </c>
      <c r="C3449">
        <v>7</v>
      </c>
      <c r="D3449">
        <v>1268303</v>
      </c>
      <c r="E3449">
        <v>3759</v>
      </c>
    </row>
    <row r="3450" spans="1:5" x14ac:dyDescent="0.2">
      <c r="A3450" t="s">
        <v>92</v>
      </c>
      <c r="B3450" t="s">
        <v>156</v>
      </c>
      <c r="C3450">
        <v>8</v>
      </c>
      <c r="D3450">
        <v>1267172</v>
      </c>
      <c r="E3450">
        <v>3736</v>
      </c>
    </row>
    <row r="3451" spans="1:5" x14ac:dyDescent="0.2">
      <c r="A3451" t="s">
        <v>92</v>
      </c>
      <c r="B3451" t="s">
        <v>156</v>
      </c>
      <c r="C3451">
        <v>9</v>
      </c>
      <c r="D3451">
        <v>1268612</v>
      </c>
      <c r="E3451">
        <v>3807</v>
      </c>
    </row>
    <row r="3452" spans="1:5" x14ac:dyDescent="0.2">
      <c r="A3452" t="s">
        <v>92</v>
      </c>
      <c r="B3452" t="s">
        <v>157</v>
      </c>
      <c r="C3452">
        <v>1</v>
      </c>
      <c r="D3452">
        <v>1270324</v>
      </c>
      <c r="E3452">
        <v>3758</v>
      </c>
    </row>
    <row r="3453" spans="1:5" x14ac:dyDescent="0.2">
      <c r="A3453" t="s">
        <v>92</v>
      </c>
      <c r="B3453" t="s">
        <v>157</v>
      </c>
      <c r="C3453">
        <v>10</v>
      </c>
      <c r="D3453">
        <v>1268165</v>
      </c>
      <c r="E3453">
        <v>3452</v>
      </c>
    </row>
    <row r="3454" spans="1:5" x14ac:dyDescent="0.2">
      <c r="A3454" t="s">
        <v>92</v>
      </c>
      <c r="B3454" t="s">
        <v>157</v>
      </c>
      <c r="C3454">
        <v>2</v>
      </c>
      <c r="D3454">
        <v>1270172</v>
      </c>
      <c r="E3454">
        <v>3565</v>
      </c>
    </row>
    <row r="3455" spans="1:5" x14ac:dyDescent="0.2">
      <c r="A3455" t="s">
        <v>92</v>
      </c>
      <c r="B3455" t="s">
        <v>157</v>
      </c>
      <c r="C3455">
        <v>3</v>
      </c>
      <c r="D3455">
        <v>1269974</v>
      </c>
      <c r="E3455">
        <v>3990</v>
      </c>
    </row>
    <row r="3456" spans="1:5" x14ac:dyDescent="0.2">
      <c r="A3456" t="s">
        <v>92</v>
      </c>
      <c r="B3456" t="s">
        <v>157</v>
      </c>
      <c r="C3456">
        <v>4</v>
      </c>
      <c r="D3456">
        <v>1269335</v>
      </c>
      <c r="E3456">
        <v>3788</v>
      </c>
    </row>
    <row r="3457" spans="1:5" x14ac:dyDescent="0.2">
      <c r="A3457" t="s">
        <v>92</v>
      </c>
      <c r="B3457" t="s">
        <v>157</v>
      </c>
      <c r="C3457">
        <v>5</v>
      </c>
      <c r="D3457">
        <v>1268670</v>
      </c>
      <c r="E3457">
        <v>3779</v>
      </c>
    </row>
    <row r="3458" spans="1:5" x14ac:dyDescent="0.2">
      <c r="A3458" t="s">
        <v>92</v>
      </c>
      <c r="B3458" t="s">
        <v>157</v>
      </c>
      <c r="C3458">
        <v>6</v>
      </c>
      <c r="D3458">
        <v>1268642</v>
      </c>
      <c r="E3458">
        <v>4008</v>
      </c>
    </row>
    <row r="3459" spans="1:5" x14ac:dyDescent="0.2">
      <c r="A3459" t="s">
        <v>92</v>
      </c>
      <c r="B3459" t="s">
        <v>157</v>
      </c>
      <c r="C3459">
        <v>7</v>
      </c>
      <c r="D3459">
        <v>1268526</v>
      </c>
      <c r="E3459">
        <v>3547</v>
      </c>
    </row>
    <row r="3460" spans="1:5" x14ac:dyDescent="0.2">
      <c r="A3460" t="s">
        <v>92</v>
      </c>
      <c r="B3460" t="s">
        <v>157</v>
      </c>
      <c r="C3460">
        <v>8</v>
      </c>
      <c r="D3460">
        <v>1266711</v>
      </c>
      <c r="E3460">
        <v>3739</v>
      </c>
    </row>
    <row r="3461" spans="1:5" x14ac:dyDescent="0.2">
      <c r="A3461" t="s">
        <v>92</v>
      </c>
      <c r="B3461" t="s">
        <v>157</v>
      </c>
      <c r="C3461">
        <v>9</v>
      </c>
      <c r="D3461">
        <v>1268334</v>
      </c>
      <c r="E3461">
        <v>3575</v>
      </c>
    </row>
    <row r="3462" spans="1:5" x14ac:dyDescent="0.2">
      <c r="A3462" t="s">
        <v>92</v>
      </c>
      <c r="B3462" t="s">
        <v>158</v>
      </c>
      <c r="C3462">
        <v>1</v>
      </c>
      <c r="D3462">
        <v>1301653</v>
      </c>
      <c r="E3462">
        <v>2527</v>
      </c>
    </row>
    <row r="3463" spans="1:5" x14ac:dyDescent="0.2">
      <c r="A3463" t="s">
        <v>92</v>
      </c>
      <c r="B3463" t="s">
        <v>158</v>
      </c>
      <c r="C3463">
        <v>10</v>
      </c>
      <c r="D3463">
        <v>1298510</v>
      </c>
      <c r="E3463">
        <v>2536</v>
      </c>
    </row>
    <row r="3464" spans="1:5" x14ac:dyDescent="0.2">
      <c r="A3464" t="s">
        <v>92</v>
      </c>
      <c r="B3464" t="s">
        <v>158</v>
      </c>
      <c r="C3464">
        <v>2</v>
      </c>
      <c r="D3464">
        <v>1300553</v>
      </c>
      <c r="E3464">
        <v>2526</v>
      </c>
    </row>
    <row r="3465" spans="1:5" x14ac:dyDescent="0.2">
      <c r="A3465" t="s">
        <v>92</v>
      </c>
      <c r="B3465" t="s">
        <v>158</v>
      </c>
      <c r="C3465">
        <v>3</v>
      </c>
      <c r="D3465">
        <v>1300782</v>
      </c>
      <c r="E3465">
        <v>2500</v>
      </c>
    </row>
    <row r="3466" spans="1:5" x14ac:dyDescent="0.2">
      <c r="A3466" t="s">
        <v>92</v>
      </c>
      <c r="B3466" t="s">
        <v>158</v>
      </c>
      <c r="C3466">
        <v>4</v>
      </c>
      <c r="D3466">
        <v>1299817</v>
      </c>
      <c r="E3466">
        <v>2485</v>
      </c>
    </row>
    <row r="3467" spans="1:5" x14ac:dyDescent="0.2">
      <c r="A3467" t="s">
        <v>92</v>
      </c>
      <c r="B3467" t="s">
        <v>158</v>
      </c>
      <c r="C3467">
        <v>5</v>
      </c>
      <c r="D3467">
        <v>1299814</v>
      </c>
      <c r="E3467">
        <v>2496</v>
      </c>
    </row>
    <row r="3468" spans="1:5" x14ac:dyDescent="0.2">
      <c r="A3468" t="s">
        <v>92</v>
      </c>
      <c r="B3468" t="s">
        <v>158</v>
      </c>
      <c r="C3468">
        <v>6</v>
      </c>
      <c r="D3468">
        <v>1300356</v>
      </c>
      <c r="E3468">
        <v>2551</v>
      </c>
    </row>
    <row r="3469" spans="1:5" x14ac:dyDescent="0.2">
      <c r="A3469" t="s">
        <v>92</v>
      </c>
      <c r="B3469" t="s">
        <v>158</v>
      </c>
      <c r="C3469">
        <v>7</v>
      </c>
      <c r="D3469">
        <v>1299112</v>
      </c>
      <c r="E3469">
        <v>2491</v>
      </c>
    </row>
    <row r="3470" spans="1:5" x14ac:dyDescent="0.2">
      <c r="A3470" t="s">
        <v>92</v>
      </c>
      <c r="B3470" t="s">
        <v>158</v>
      </c>
      <c r="C3470">
        <v>8</v>
      </c>
      <c r="D3470">
        <v>1298824</v>
      </c>
      <c r="E3470">
        <v>2486</v>
      </c>
    </row>
    <row r="3471" spans="1:5" x14ac:dyDescent="0.2">
      <c r="A3471" t="s">
        <v>92</v>
      </c>
      <c r="B3471" t="s">
        <v>158</v>
      </c>
      <c r="C3471">
        <v>9</v>
      </c>
      <c r="D3471">
        <v>1298653</v>
      </c>
      <c r="E3471">
        <v>2488</v>
      </c>
    </row>
    <row r="3472" spans="1:5" x14ac:dyDescent="0.2">
      <c r="A3472" t="s">
        <v>92</v>
      </c>
      <c r="B3472" t="s">
        <v>159</v>
      </c>
      <c r="C3472">
        <v>1</v>
      </c>
      <c r="D3472">
        <v>1298541</v>
      </c>
      <c r="E3472">
        <v>2879</v>
      </c>
    </row>
    <row r="3473" spans="1:5" x14ac:dyDescent="0.2">
      <c r="A3473" t="s">
        <v>92</v>
      </c>
      <c r="B3473" t="s">
        <v>159</v>
      </c>
      <c r="C3473">
        <v>10</v>
      </c>
      <c r="D3473">
        <v>1295520</v>
      </c>
      <c r="E3473">
        <v>2774</v>
      </c>
    </row>
    <row r="3474" spans="1:5" x14ac:dyDescent="0.2">
      <c r="A3474" t="s">
        <v>92</v>
      </c>
      <c r="B3474" t="s">
        <v>159</v>
      </c>
      <c r="C3474">
        <v>2</v>
      </c>
      <c r="D3474">
        <v>1297844</v>
      </c>
      <c r="E3474">
        <v>2840</v>
      </c>
    </row>
    <row r="3475" spans="1:5" x14ac:dyDescent="0.2">
      <c r="A3475" t="s">
        <v>92</v>
      </c>
      <c r="B3475" t="s">
        <v>159</v>
      </c>
      <c r="C3475">
        <v>3</v>
      </c>
      <c r="D3475">
        <v>1297908</v>
      </c>
      <c r="E3475">
        <v>2990</v>
      </c>
    </row>
    <row r="3476" spans="1:5" x14ac:dyDescent="0.2">
      <c r="A3476" t="s">
        <v>92</v>
      </c>
      <c r="B3476" t="s">
        <v>159</v>
      </c>
      <c r="C3476">
        <v>4</v>
      </c>
      <c r="D3476">
        <v>1296915</v>
      </c>
      <c r="E3476">
        <v>2849</v>
      </c>
    </row>
    <row r="3477" spans="1:5" x14ac:dyDescent="0.2">
      <c r="A3477" t="s">
        <v>92</v>
      </c>
      <c r="B3477" t="s">
        <v>159</v>
      </c>
      <c r="C3477">
        <v>5</v>
      </c>
      <c r="D3477">
        <v>1296838</v>
      </c>
      <c r="E3477">
        <v>2794</v>
      </c>
    </row>
    <row r="3478" spans="1:5" x14ac:dyDescent="0.2">
      <c r="A3478" t="s">
        <v>92</v>
      </c>
      <c r="B3478" t="s">
        <v>159</v>
      </c>
      <c r="C3478">
        <v>6</v>
      </c>
      <c r="D3478">
        <v>1297240</v>
      </c>
      <c r="E3478">
        <v>3022</v>
      </c>
    </row>
    <row r="3479" spans="1:5" x14ac:dyDescent="0.2">
      <c r="A3479" t="s">
        <v>92</v>
      </c>
      <c r="B3479" t="s">
        <v>159</v>
      </c>
      <c r="C3479">
        <v>7</v>
      </c>
      <c r="D3479">
        <v>1296441</v>
      </c>
      <c r="E3479">
        <v>2885</v>
      </c>
    </row>
    <row r="3480" spans="1:5" x14ac:dyDescent="0.2">
      <c r="A3480" t="s">
        <v>92</v>
      </c>
      <c r="B3480" t="s">
        <v>159</v>
      </c>
      <c r="C3480">
        <v>8</v>
      </c>
      <c r="D3480">
        <v>1295674</v>
      </c>
      <c r="E3480">
        <v>2984</v>
      </c>
    </row>
    <row r="3481" spans="1:5" x14ac:dyDescent="0.2">
      <c r="A3481" t="s">
        <v>92</v>
      </c>
      <c r="B3481" t="s">
        <v>159</v>
      </c>
      <c r="C3481">
        <v>9</v>
      </c>
      <c r="D3481">
        <v>1295600</v>
      </c>
      <c r="E3481">
        <v>2908</v>
      </c>
    </row>
    <row r="3482" spans="1:5" x14ac:dyDescent="0.2">
      <c r="A3482" t="s">
        <v>92</v>
      </c>
      <c r="B3482" t="s">
        <v>160</v>
      </c>
      <c r="C3482">
        <v>1</v>
      </c>
      <c r="D3482">
        <v>1304684</v>
      </c>
      <c r="E3482">
        <v>2217</v>
      </c>
    </row>
    <row r="3483" spans="1:5" x14ac:dyDescent="0.2">
      <c r="A3483" t="s">
        <v>92</v>
      </c>
      <c r="B3483" t="s">
        <v>160</v>
      </c>
      <c r="C3483">
        <v>10</v>
      </c>
      <c r="D3483">
        <v>1301908</v>
      </c>
      <c r="E3483">
        <v>2228</v>
      </c>
    </row>
    <row r="3484" spans="1:5" x14ac:dyDescent="0.2">
      <c r="A3484" t="s">
        <v>92</v>
      </c>
      <c r="B3484" t="s">
        <v>160</v>
      </c>
      <c r="C3484">
        <v>2</v>
      </c>
      <c r="D3484">
        <v>1303911</v>
      </c>
      <c r="E3484">
        <v>2241</v>
      </c>
    </row>
    <row r="3485" spans="1:5" x14ac:dyDescent="0.2">
      <c r="A3485" t="s">
        <v>92</v>
      </c>
      <c r="B3485" t="s">
        <v>160</v>
      </c>
      <c r="C3485">
        <v>3</v>
      </c>
      <c r="D3485">
        <v>1304049</v>
      </c>
      <c r="E3485">
        <v>2224</v>
      </c>
    </row>
    <row r="3486" spans="1:5" x14ac:dyDescent="0.2">
      <c r="A3486" t="s">
        <v>92</v>
      </c>
      <c r="B3486" t="s">
        <v>160</v>
      </c>
      <c r="C3486">
        <v>4</v>
      </c>
      <c r="D3486">
        <v>1303264</v>
      </c>
      <c r="E3486">
        <v>2201</v>
      </c>
    </row>
    <row r="3487" spans="1:5" x14ac:dyDescent="0.2">
      <c r="A3487" t="s">
        <v>92</v>
      </c>
      <c r="B3487" t="s">
        <v>160</v>
      </c>
      <c r="C3487">
        <v>5</v>
      </c>
      <c r="D3487">
        <v>1303511</v>
      </c>
      <c r="E3487">
        <v>2233</v>
      </c>
    </row>
    <row r="3488" spans="1:5" x14ac:dyDescent="0.2">
      <c r="A3488" t="s">
        <v>92</v>
      </c>
      <c r="B3488" t="s">
        <v>160</v>
      </c>
      <c r="C3488">
        <v>6</v>
      </c>
      <c r="D3488">
        <v>1303847</v>
      </c>
      <c r="E3488">
        <v>2205</v>
      </c>
    </row>
    <row r="3489" spans="1:5" x14ac:dyDescent="0.2">
      <c r="A3489" t="s">
        <v>92</v>
      </c>
      <c r="B3489" t="s">
        <v>160</v>
      </c>
      <c r="C3489">
        <v>7</v>
      </c>
      <c r="D3489">
        <v>1302415</v>
      </c>
      <c r="E3489">
        <v>2172</v>
      </c>
    </row>
    <row r="3490" spans="1:5" x14ac:dyDescent="0.2">
      <c r="A3490" t="s">
        <v>92</v>
      </c>
      <c r="B3490" t="s">
        <v>160</v>
      </c>
      <c r="C3490">
        <v>8</v>
      </c>
      <c r="D3490">
        <v>1302195</v>
      </c>
      <c r="E3490">
        <v>2182</v>
      </c>
    </row>
    <row r="3491" spans="1:5" x14ac:dyDescent="0.2">
      <c r="A3491" t="s">
        <v>92</v>
      </c>
      <c r="B3491" t="s">
        <v>160</v>
      </c>
      <c r="C3491">
        <v>9</v>
      </c>
      <c r="D3491">
        <v>1301847</v>
      </c>
      <c r="E3491">
        <v>2208</v>
      </c>
    </row>
    <row r="3492" spans="1:5" x14ac:dyDescent="0.2">
      <c r="A3492" t="s">
        <v>92</v>
      </c>
      <c r="B3492" t="s">
        <v>161</v>
      </c>
      <c r="C3492">
        <v>1</v>
      </c>
      <c r="D3492">
        <v>1303998</v>
      </c>
      <c r="E3492">
        <v>2262</v>
      </c>
    </row>
    <row r="3493" spans="1:5" x14ac:dyDescent="0.2">
      <c r="A3493" t="s">
        <v>92</v>
      </c>
      <c r="B3493" t="s">
        <v>161</v>
      </c>
      <c r="C3493">
        <v>10</v>
      </c>
      <c r="D3493">
        <v>1300947</v>
      </c>
      <c r="E3493">
        <v>2253</v>
      </c>
    </row>
    <row r="3494" spans="1:5" x14ac:dyDescent="0.2">
      <c r="A3494" t="s">
        <v>92</v>
      </c>
      <c r="B3494" t="s">
        <v>161</v>
      </c>
      <c r="C3494">
        <v>2</v>
      </c>
      <c r="D3494">
        <v>1303228</v>
      </c>
      <c r="E3494">
        <v>2216</v>
      </c>
    </row>
    <row r="3495" spans="1:5" x14ac:dyDescent="0.2">
      <c r="A3495" t="s">
        <v>92</v>
      </c>
      <c r="B3495" t="s">
        <v>161</v>
      </c>
      <c r="C3495">
        <v>3</v>
      </c>
      <c r="D3495">
        <v>1303367</v>
      </c>
      <c r="E3495">
        <v>2277</v>
      </c>
    </row>
    <row r="3496" spans="1:5" x14ac:dyDescent="0.2">
      <c r="A3496" t="s">
        <v>92</v>
      </c>
      <c r="B3496" t="s">
        <v>161</v>
      </c>
      <c r="C3496">
        <v>4</v>
      </c>
      <c r="D3496">
        <v>1302358</v>
      </c>
      <c r="E3496">
        <v>2246</v>
      </c>
    </row>
    <row r="3497" spans="1:5" x14ac:dyDescent="0.2">
      <c r="A3497" t="s">
        <v>92</v>
      </c>
      <c r="B3497" t="s">
        <v>161</v>
      </c>
      <c r="C3497">
        <v>5</v>
      </c>
      <c r="D3497">
        <v>1302836</v>
      </c>
      <c r="E3497">
        <v>2243</v>
      </c>
    </row>
    <row r="3498" spans="1:5" x14ac:dyDescent="0.2">
      <c r="A3498" t="s">
        <v>92</v>
      </c>
      <c r="B3498" t="s">
        <v>161</v>
      </c>
      <c r="C3498">
        <v>6</v>
      </c>
      <c r="D3498">
        <v>1303156</v>
      </c>
      <c r="E3498">
        <v>2245</v>
      </c>
    </row>
    <row r="3499" spans="1:5" x14ac:dyDescent="0.2">
      <c r="A3499" t="s">
        <v>92</v>
      </c>
      <c r="B3499" t="s">
        <v>161</v>
      </c>
      <c r="C3499">
        <v>7</v>
      </c>
      <c r="D3499">
        <v>1301674</v>
      </c>
      <c r="E3499">
        <v>2203</v>
      </c>
    </row>
    <row r="3500" spans="1:5" x14ac:dyDescent="0.2">
      <c r="A3500" t="s">
        <v>92</v>
      </c>
      <c r="B3500" t="s">
        <v>161</v>
      </c>
      <c r="C3500">
        <v>8</v>
      </c>
      <c r="D3500">
        <v>1301159</v>
      </c>
      <c r="E3500">
        <v>2230</v>
      </c>
    </row>
    <row r="3501" spans="1:5" x14ac:dyDescent="0.2">
      <c r="A3501" t="s">
        <v>92</v>
      </c>
      <c r="B3501" t="s">
        <v>161</v>
      </c>
      <c r="C3501">
        <v>9</v>
      </c>
      <c r="D3501">
        <v>1300918</v>
      </c>
      <c r="E3501">
        <v>2278</v>
      </c>
    </row>
    <row r="3502" spans="1:5" x14ac:dyDescent="0.2">
      <c r="A3502" t="s">
        <v>92</v>
      </c>
      <c r="B3502" t="s">
        <v>162</v>
      </c>
      <c r="C3502">
        <v>1</v>
      </c>
      <c r="D3502">
        <v>1380433</v>
      </c>
      <c r="E3502">
        <v>1049</v>
      </c>
    </row>
    <row r="3503" spans="1:5" x14ac:dyDescent="0.2">
      <c r="A3503" t="s">
        <v>92</v>
      </c>
      <c r="B3503" t="s">
        <v>162</v>
      </c>
      <c r="C3503">
        <v>10</v>
      </c>
      <c r="D3503">
        <v>1378609</v>
      </c>
      <c r="E3503">
        <v>1054</v>
      </c>
    </row>
    <row r="3504" spans="1:5" x14ac:dyDescent="0.2">
      <c r="A3504" t="s">
        <v>92</v>
      </c>
      <c r="B3504" t="s">
        <v>162</v>
      </c>
      <c r="C3504">
        <v>2</v>
      </c>
      <c r="D3504">
        <v>1380818</v>
      </c>
      <c r="E3504">
        <v>1062</v>
      </c>
    </row>
    <row r="3505" spans="1:5" x14ac:dyDescent="0.2">
      <c r="A3505" t="s">
        <v>92</v>
      </c>
      <c r="B3505" t="s">
        <v>162</v>
      </c>
      <c r="C3505">
        <v>3</v>
      </c>
      <c r="D3505">
        <v>1380561</v>
      </c>
      <c r="E3505">
        <v>999</v>
      </c>
    </row>
    <row r="3506" spans="1:5" x14ac:dyDescent="0.2">
      <c r="A3506" t="s">
        <v>92</v>
      </c>
      <c r="B3506" t="s">
        <v>162</v>
      </c>
      <c r="C3506">
        <v>4</v>
      </c>
      <c r="D3506">
        <v>1379593</v>
      </c>
      <c r="E3506">
        <v>1024</v>
      </c>
    </row>
    <row r="3507" spans="1:5" x14ac:dyDescent="0.2">
      <c r="A3507" t="s">
        <v>92</v>
      </c>
      <c r="B3507" t="s">
        <v>162</v>
      </c>
      <c r="C3507">
        <v>5</v>
      </c>
      <c r="D3507">
        <v>1380366</v>
      </c>
      <c r="E3507">
        <v>1081</v>
      </c>
    </row>
    <row r="3508" spans="1:5" x14ac:dyDescent="0.2">
      <c r="A3508" t="s">
        <v>92</v>
      </c>
      <c r="B3508" t="s">
        <v>162</v>
      </c>
      <c r="C3508">
        <v>6</v>
      </c>
      <c r="D3508">
        <v>1380311</v>
      </c>
      <c r="E3508">
        <v>994</v>
      </c>
    </row>
    <row r="3509" spans="1:5" x14ac:dyDescent="0.2">
      <c r="A3509" t="s">
        <v>92</v>
      </c>
      <c r="B3509" t="s">
        <v>162</v>
      </c>
      <c r="C3509">
        <v>7</v>
      </c>
      <c r="D3509">
        <v>1379768</v>
      </c>
      <c r="E3509">
        <v>1046</v>
      </c>
    </row>
    <row r="3510" spans="1:5" x14ac:dyDescent="0.2">
      <c r="A3510" t="s">
        <v>92</v>
      </c>
      <c r="B3510" t="s">
        <v>162</v>
      </c>
      <c r="C3510">
        <v>8</v>
      </c>
      <c r="D3510">
        <v>1378391</v>
      </c>
      <c r="E3510">
        <v>1057</v>
      </c>
    </row>
    <row r="3511" spans="1:5" x14ac:dyDescent="0.2">
      <c r="A3511" t="s">
        <v>92</v>
      </c>
      <c r="B3511" t="s">
        <v>162</v>
      </c>
      <c r="C3511">
        <v>9</v>
      </c>
      <c r="D3511">
        <v>1379244</v>
      </c>
      <c r="E3511">
        <v>1036</v>
      </c>
    </row>
    <row r="3512" spans="1:5" x14ac:dyDescent="0.2">
      <c r="A3512" t="s">
        <v>32</v>
      </c>
      <c r="B3512" t="s">
        <v>136</v>
      </c>
      <c r="C3512">
        <v>1</v>
      </c>
      <c r="D3512">
        <v>360</v>
      </c>
      <c r="E3512">
        <v>0</v>
      </c>
    </row>
    <row r="3513" spans="1:5" x14ac:dyDescent="0.2">
      <c r="A3513" t="s">
        <v>32</v>
      </c>
      <c r="B3513" t="s">
        <v>136</v>
      </c>
      <c r="C3513">
        <v>10</v>
      </c>
      <c r="D3513">
        <v>329</v>
      </c>
      <c r="E3513">
        <v>0</v>
      </c>
    </row>
    <row r="3514" spans="1:5" x14ac:dyDescent="0.2">
      <c r="A3514" t="s">
        <v>32</v>
      </c>
      <c r="B3514" t="s">
        <v>136</v>
      </c>
      <c r="C3514">
        <v>2</v>
      </c>
      <c r="D3514">
        <v>351</v>
      </c>
      <c r="E3514">
        <v>0</v>
      </c>
    </row>
    <row r="3515" spans="1:5" x14ac:dyDescent="0.2">
      <c r="A3515" t="s">
        <v>32</v>
      </c>
      <c r="B3515" t="s">
        <v>136</v>
      </c>
      <c r="C3515">
        <v>3</v>
      </c>
      <c r="D3515">
        <v>329</v>
      </c>
      <c r="E3515">
        <v>0</v>
      </c>
    </row>
    <row r="3516" spans="1:5" x14ac:dyDescent="0.2">
      <c r="A3516" t="s">
        <v>32</v>
      </c>
      <c r="B3516" t="s">
        <v>136</v>
      </c>
      <c r="C3516">
        <v>4</v>
      </c>
      <c r="D3516">
        <v>347</v>
      </c>
      <c r="E3516">
        <v>0</v>
      </c>
    </row>
    <row r="3517" spans="1:5" x14ac:dyDescent="0.2">
      <c r="A3517" t="s">
        <v>32</v>
      </c>
      <c r="B3517" t="s">
        <v>136</v>
      </c>
      <c r="C3517">
        <v>5</v>
      </c>
      <c r="D3517">
        <v>361</v>
      </c>
      <c r="E3517">
        <v>0</v>
      </c>
    </row>
    <row r="3518" spans="1:5" x14ac:dyDescent="0.2">
      <c r="A3518" t="s">
        <v>32</v>
      </c>
      <c r="B3518" t="s">
        <v>136</v>
      </c>
      <c r="C3518">
        <v>6</v>
      </c>
      <c r="D3518">
        <v>324</v>
      </c>
      <c r="E3518">
        <v>0</v>
      </c>
    </row>
    <row r="3519" spans="1:5" x14ac:dyDescent="0.2">
      <c r="A3519" t="s">
        <v>32</v>
      </c>
      <c r="B3519" t="s">
        <v>136</v>
      </c>
      <c r="C3519">
        <v>7</v>
      </c>
      <c r="D3519">
        <v>340</v>
      </c>
      <c r="E3519">
        <v>0</v>
      </c>
    </row>
    <row r="3520" spans="1:5" x14ac:dyDescent="0.2">
      <c r="A3520" t="s">
        <v>32</v>
      </c>
      <c r="B3520" t="s">
        <v>136</v>
      </c>
      <c r="C3520">
        <v>8</v>
      </c>
      <c r="D3520">
        <v>341</v>
      </c>
      <c r="E3520">
        <v>0</v>
      </c>
    </row>
    <row r="3521" spans="1:5" x14ac:dyDescent="0.2">
      <c r="A3521" t="s">
        <v>32</v>
      </c>
      <c r="B3521" t="s">
        <v>136</v>
      </c>
      <c r="C3521">
        <v>9</v>
      </c>
      <c r="D3521">
        <v>332</v>
      </c>
      <c r="E3521">
        <v>0</v>
      </c>
    </row>
    <row r="3522" spans="1:5" x14ac:dyDescent="0.2">
      <c r="A3522" t="s">
        <v>32</v>
      </c>
      <c r="B3522" t="s">
        <v>137</v>
      </c>
      <c r="C3522">
        <v>1</v>
      </c>
      <c r="D3522">
        <v>256</v>
      </c>
      <c r="E3522">
        <v>2</v>
      </c>
    </row>
    <row r="3523" spans="1:5" x14ac:dyDescent="0.2">
      <c r="A3523" t="s">
        <v>32</v>
      </c>
      <c r="B3523" t="s">
        <v>137</v>
      </c>
      <c r="C3523">
        <v>10</v>
      </c>
      <c r="D3523">
        <v>223</v>
      </c>
      <c r="E3523">
        <v>2</v>
      </c>
    </row>
    <row r="3524" spans="1:5" x14ac:dyDescent="0.2">
      <c r="A3524" t="s">
        <v>32</v>
      </c>
      <c r="B3524" t="s">
        <v>137</v>
      </c>
      <c r="C3524">
        <v>2</v>
      </c>
      <c r="D3524">
        <v>214</v>
      </c>
      <c r="E3524">
        <v>2</v>
      </c>
    </row>
    <row r="3525" spans="1:5" x14ac:dyDescent="0.2">
      <c r="A3525" t="s">
        <v>32</v>
      </c>
      <c r="B3525" t="s">
        <v>137</v>
      </c>
      <c r="C3525">
        <v>3</v>
      </c>
      <c r="D3525">
        <v>232</v>
      </c>
      <c r="E3525">
        <v>2</v>
      </c>
    </row>
    <row r="3526" spans="1:5" x14ac:dyDescent="0.2">
      <c r="A3526" t="s">
        <v>32</v>
      </c>
      <c r="B3526" t="s">
        <v>137</v>
      </c>
      <c r="C3526">
        <v>4</v>
      </c>
      <c r="D3526">
        <v>229</v>
      </c>
      <c r="E3526">
        <v>2</v>
      </c>
    </row>
    <row r="3527" spans="1:5" x14ac:dyDescent="0.2">
      <c r="A3527" t="s">
        <v>32</v>
      </c>
      <c r="B3527" t="s">
        <v>137</v>
      </c>
      <c r="C3527">
        <v>5</v>
      </c>
      <c r="D3527">
        <v>221</v>
      </c>
      <c r="E3527">
        <v>2</v>
      </c>
    </row>
    <row r="3528" spans="1:5" x14ac:dyDescent="0.2">
      <c r="A3528" t="s">
        <v>32</v>
      </c>
      <c r="B3528" t="s">
        <v>137</v>
      </c>
      <c r="C3528">
        <v>6</v>
      </c>
      <c r="D3528">
        <v>205</v>
      </c>
      <c r="E3528">
        <v>2</v>
      </c>
    </row>
    <row r="3529" spans="1:5" x14ac:dyDescent="0.2">
      <c r="A3529" t="s">
        <v>32</v>
      </c>
      <c r="B3529" t="s">
        <v>137</v>
      </c>
      <c r="C3529">
        <v>7</v>
      </c>
      <c r="D3529">
        <v>186</v>
      </c>
      <c r="E3529">
        <v>2</v>
      </c>
    </row>
    <row r="3530" spans="1:5" x14ac:dyDescent="0.2">
      <c r="A3530" t="s">
        <v>32</v>
      </c>
      <c r="B3530" t="s">
        <v>137</v>
      </c>
      <c r="C3530">
        <v>8</v>
      </c>
      <c r="D3530">
        <v>206</v>
      </c>
      <c r="E3530">
        <v>2</v>
      </c>
    </row>
    <row r="3531" spans="1:5" x14ac:dyDescent="0.2">
      <c r="A3531" t="s">
        <v>32</v>
      </c>
      <c r="B3531" t="s">
        <v>137</v>
      </c>
      <c r="C3531">
        <v>9</v>
      </c>
      <c r="D3531">
        <v>202</v>
      </c>
      <c r="E3531">
        <v>2</v>
      </c>
    </row>
    <row r="3532" spans="1:5" x14ac:dyDescent="0.2">
      <c r="A3532" t="s">
        <v>32</v>
      </c>
      <c r="B3532" t="s">
        <v>138</v>
      </c>
      <c r="C3532">
        <v>1</v>
      </c>
      <c r="D3532">
        <v>192</v>
      </c>
      <c r="E3532">
        <v>2</v>
      </c>
    </row>
    <row r="3533" spans="1:5" x14ac:dyDescent="0.2">
      <c r="A3533" t="s">
        <v>32</v>
      </c>
      <c r="B3533" t="s">
        <v>138</v>
      </c>
      <c r="C3533">
        <v>10</v>
      </c>
      <c r="D3533">
        <v>186</v>
      </c>
      <c r="E3533">
        <v>2</v>
      </c>
    </row>
    <row r="3534" spans="1:5" x14ac:dyDescent="0.2">
      <c r="A3534" t="s">
        <v>32</v>
      </c>
      <c r="B3534" t="s">
        <v>138</v>
      </c>
      <c r="C3534">
        <v>2</v>
      </c>
      <c r="D3534">
        <v>167</v>
      </c>
      <c r="E3534">
        <v>2</v>
      </c>
    </row>
    <row r="3535" spans="1:5" x14ac:dyDescent="0.2">
      <c r="A3535" t="s">
        <v>32</v>
      </c>
      <c r="B3535" t="s">
        <v>138</v>
      </c>
      <c r="C3535">
        <v>3</v>
      </c>
      <c r="D3535">
        <v>185</v>
      </c>
      <c r="E3535">
        <v>2</v>
      </c>
    </row>
    <row r="3536" spans="1:5" x14ac:dyDescent="0.2">
      <c r="A3536" t="s">
        <v>32</v>
      </c>
      <c r="B3536" t="s">
        <v>138</v>
      </c>
      <c r="C3536">
        <v>4</v>
      </c>
      <c r="D3536">
        <v>182</v>
      </c>
      <c r="E3536">
        <v>2</v>
      </c>
    </row>
    <row r="3537" spans="1:5" x14ac:dyDescent="0.2">
      <c r="A3537" t="s">
        <v>32</v>
      </c>
      <c r="B3537" t="s">
        <v>138</v>
      </c>
      <c r="C3537">
        <v>5</v>
      </c>
      <c r="D3537">
        <v>181</v>
      </c>
      <c r="E3537">
        <v>2</v>
      </c>
    </row>
    <row r="3538" spans="1:5" x14ac:dyDescent="0.2">
      <c r="A3538" t="s">
        <v>32</v>
      </c>
      <c r="B3538" t="s">
        <v>138</v>
      </c>
      <c r="C3538">
        <v>6</v>
      </c>
      <c r="D3538">
        <v>173</v>
      </c>
      <c r="E3538">
        <v>2</v>
      </c>
    </row>
    <row r="3539" spans="1:5" x14ac:dyDescent="0.2">
      <c r="A3539" t="s">
        <v>32</v>
      </c>
      <c r="B3539" t="s">
        <v>138</v>
      </c>
      <c r="C3539">
        <v>7</v>
      </c>
      <c r="D3539">
        <v>165</v>
      </c>
      <c r="E3539">
        <v>2</v>
      </c>
    </row>
    <row r="3540" spans="1:5" x14ac:dyDescent="0.2">
      <c r="A3540" t="s">
        <v>32</v>
      </c>
      <c r="B3540" t="s">
        <v>138</v>
      </c>
      <c r="C3540">
        <v>8</v>
      </c>
      <c r="D3540">
        <v>166</v>
      </c>
      <c r="E3540">
        <v>2</v>
      </c>
    </row>
    <row r="3541" spans="1:5" x14ac:dyDescent="0.2">
      <c r="A3541" t="s">
        <v>32</v>
      </c>
      <c r="B3541" t="s">
        <v>138</v>
      </c>
      <c r="C3541">
        <v>9</v>
      </c>
      <c r="D3541">
        <v>187</v>
      </c>
      <c r="E3541">
        <v>2</v>
      </c>
    </row>
    <row r="3542" spans="1:5" x14ac:dyDescent="0.2">
      <c r="A3542" t="s">
        <v>32</v>
      </c>
      <c r="B3542" t="s">
        <v>139</v>
      </c>
      <c r="C3542">
        <v>1</v>
      </c>
      <c r="D3542">
        <v>189</v>
      </c>
      <c r="E3542">
        <v>2</v>
      </c>
    </row>
    <row r="3543" spans="1:5" x14ac:dyDescent="0.2">
      <c r="A3543" t="s">
        <v>32</v>
      </c>
      <c r="B3543" t="s">
        <v>139</v>
      </c>
      <c r="C3543">
        <v>10</v>
      </c>
      <c r="D3543">
        <v>186</v>
      </c>
      <c r="E3543">
        <v>2</v>
      </c>
    </row>
    <row r="3544" spans="1:5" x14ac:dyDescent="0.2">
      <c r="A3544" t="s">
        <v>32</v>
      </c>
      <c r="B3544" t="s">
        <v>139</v>
      </c>
      <c r="C3544">
        <v>2</v>
      </c>
      <c r="D3544">
        <v>167</v>
      </c>
      <c r="E3544">
        <v>2</v>
      </c>
    </row>
    <row r="3545" spans="1:5" x14ac:dyDescent="0.2">
      <c r="A3545" t="s">
        <v>32</v>
      </c>
      <c r="B3545" t="s">
        <v>139</v>
      </c>
      <c r="C3545">
        <v>3</v>
      </c>
      <c r="D3545">
        <v>177</v>
      </c>
      <c r="E3545">
        <v>2</v>
      </c>
    </row>
    <row r="3546" spans="1:5" x14ac:dyDescent="0.2">
      <c r="A3546" t="s">
        <v>32</v>
      </c>
      <c r="B3546" t="s">
        <v>139</v>
      </c>
      <c r="C3546">
        <v>4</v>
      </c>
      <c r="D3546">
        <v>180</v>
      </c>
      <c r="E3546">
        <v>2</v>
      </c>
    </row>
    <row r="3547" spans="1:5" x14ac:dyDescent="0.2">
      <c r="A3547" t="s">
        <v>32</v>
      </c>
      <c r="B3547" t="s">
        <v>139</v>
      </c>
      <c r="C3547">
        <v>5</v>
      </c>
      <c r="D3547">
        <v>184</v>
      </c>
      <c r="E3547">
        <v>2</v>
      </c>
    </row>
    <row r="3548" spans="1:5" x14ac:dyDescent="0.2">
      <c r="A3548" t="s">
        <v>32</v>
      </c>
      <c r="B3548" t="s">
        <v>139</v>
      </c>
      <c r="C3548">
        <v>6</v>
      </c>
      <c r="D3548">
        <v>173</v>
      </c>
      <c r="E3548">
        <v>3</v>
      </c>
    </row>
    <row r="3549" spans="1:5" x14ac:dyDescent="0.2">
      <c r="A3549" t="s">
        <v>32</v>
      </c>
      <c r="B3549" t="s">
        <v>139</v>
      </c>
      <c r="C3549">
        <v>7</v>
      </c>
      <c r="D3549">
        <v>165</v>
      </c>
      <c r="E3549">
        <v>2</v>
      </c>
    </row>
    <row r="3550" spans="1:5" x14ac:dyDescent="0.2">
      <c r="A3550" t="s">
        <v>32</v>
      </c>
      <c r="B3550" t="s">
        <v>139</v>
      </c>
      <c r="C3550">
        <v>8</v>
      </c>
      <c r="D3550">
        <v>166</v>
      </c>
      <c r="E3550">
        <v>2</v>
      </c>
    </row>
    <row r="3551" spans="1:5" x14ac:dyDescent="0.2">
      <c r="A3551" t="s">
        <v>32</v>
      </c>
      <c r="B3551" t="s">
        <v>139</v>
      </c>
      <c r="C3551">
        <v>9</v>
      </c>
      <c r="D3551">
        <v>187</v>
      </c>
      <c r="E3551">
        <v>2</v>
      </c>
    </row>
    <row r="3552" spans="1:5" x14ac:dyDescent="0.2">
      <c r="A3552" t="s">
        <v>32</v>
      </c>
      <c r="B3552" t="s">
        <v>140</v>
      </c>
      <c r="C3552">
        <v>1</v>
      </c>
      <c r="D3552">
        <v>189</v>
      </c>
      <c r="E3552">
        <v>3</v>
      </c>
    </row>
    <row r="3553" spans="1:5" x14ac:dyDescent="0.2">
      <c r="A3553" t="s">
        <v>32</v>
      </c>
      <c r="B3553" t="s">
        <v>140</v>
      </c>
      <c r="C3553">
        <v>10</v>
      </c>
      <c r="D3553">
        <v>185</v>
      </c>
      <c r="E3553">
        <v>2</v>
      </c>
    </row>
    <row r="3554" spans="1:5" x14ac:dyDescent="0.2">
      <c r="A3554" t="s">
        <v>32</v>
      </c>
      <c r="B3554" t="s">
        <v>140</v>
      </c>
      <c r="C3554">
        <v>2</v>
      </c>
      <c r="D3554">
        <v>165</v>
      </c>
      <c r="E3554">
        <v>2</v>
      </c>
    </row>
    <row r="3555" spans="1:5" x14ac:dyDescent="0.2">
      <c r="A3555" t="s">
        <v>32</v>
      </c>
      <c r="B3555" t="s">
        <v>140</v>
      </c>
      <c r="C3555">
        <v>3</v>
      </c>
      <c r="D3555">
        <v>171</v>
      </c>
      <c r="E3555">
        <v>2</v>
      </c>
    </row>
    <row r="3556" spans="1:5" x14ac:dyDescent="0.2">
      <c r="A3556" t="s">
        <v>32</v>
      </c>
      <c r="B3556" t="s">
        <v>140</v>
      </c>
      <c r="C3556">
        <v>4</v>
      </c>
      <c r="D3556">
        <v>180</v>
      </c>
      <c r="E3556">
        <v>2</v>
      </c>
    </row>
    <row r="3557" spans="1:5" x14ac:dyDescent="0.2">
      <c r="A3557" t="s">
        <v>32</v>
      </c>
      <c r="B3557" t="s">
        <v>140</v>
      </c>
      <c r="C3557">
        <v>5</v>
      </c>
      <c r="D3557">
        <v>184</v>
      </c>
      <c r="E3557">
        <v>2</v>
      </c>
    </row>
    <row r="3558" spans="1:5" x14ac:dyDescent="0.2">
      <c r="A3558" t="s">
        <v>32</v>
      </c>
      <c r="B3558" t="s">
        <v>140</v>
      </c>
      <c r="C3558">
        <v>6</v>
      </c>
      <c r="D3558">
        <v>173</v>
      </c>
      <c r="E3558">
        <v>2</v>
      </c>
    </row>
    <row r="3559" spans="1:5" x14ac:dyDescent="0.2">
      <c r="A3559" t="s">
        <v>32</v>
      </c>
      <c r="B3559" t="s">
        <v>140</v>
      </c>
      <c r="C3559">
        <v>7</v>
      </c>
      <c r="D3559">
        <v>165</v>
      </c>
      <c r="E3559">
        <v>2</v>
      </c>
    </row>
    <row r="3560" spans="1:5" x14ac:dyDescent="0.2">
      <c r="A3560" t="s">
        <v>32</v>
      </c>
      <c r="B3560" t="s">
        <v>140</v>
      </c>
      <c r="C3560">
        <v>8</v>
      </c>
      <c r="D3560">
        <v>166</v>
      </c>
      <c r="E3560">
        <v>2</v>
      </c>
    </row>
    <row r="3561" spans="1:5" x14ac:dyDescent="0.2">
      <c r="A3561" t="s">
        <v>32</v>
      </c>
      <c r="B3561" t="s">
        <v>140</v>
      </c>
      <c r="C3561">
        <v>9</v>
      </c>
      <c r="D3561">
        <v>187</v>
      </c>
      <c r="E3561">
        <v>2</v>
      </c>
    </row>
    <row r="3562" spans="1:5" x14ac:dyDescent="0.2">
      <c r="A3562" t="s">
        <v>32</v>
      </c>
      <c r="B3562" t="s">
        <v>141</v>
      </c>
      <c r="C3562">
        <v>1</v>
      </c>
      <c r="D3562">
        <v>218</v>
      </c>
      <c r="E3562">
        <v>2</v>
      </c>
    </row>
    <row r="3563" spans="1:5" x14ac:dyDescent="0.2">
      <c r="A3563" t="s">
        <v>32</v>
      </c>
      <c r="B3563" t="s">
        <v>141</v>
      </c>
      <c r="C3563">
        <v>10</v>
      </c>
      <c r="D3563">
        <v>197</v>
      </c>
      <c r="E3563">
        <v>2</v>
      </c>
    </row>
    <row r="3564" spans="1:5" x14ac:dyDescent="0.2">
      <c r="A3564" t="s">
        <v>32</v>
      </c>
      <c r="B3564" t="s">
        <v>141</v>
      </c>
      <c r="C3564">
        <v>2</v>
      </c>
      <c r="D3564">
        <v>174</v>
      </c>
      <c r="E3564">
        <v>2</v>
      </c>
    </row>
    <row r="3565" spans="1:5" x14ac:dyDescent="0.2">
      <c r="A3565" t="s">
        <v>32</v>
      </c>
      <c r="B3565" t="s">
        <v>141</v>
      </c>
      <c r="C3565">
        <v>3</v>
      </c>
      <c r="D3565">
        <v>191</v>
      </c>
      <c r="E3565">
        <v>2</v>
      </c>
    </row>
    <row r="3566" spans="1:5" x14ac:dyDescent="0.2">
      <c r="A3566" t="s">
        <v>32</v>
      </c>
      <c r="B3566" t="s">
        <v>141</v>
      </c>
      <c r="C3566">
        <v>4</v>
      </c>
      <c r="D3566">
        <v>202</v>
      </c>
      <c r="E3566">
        <v>7</v>
      </c>
    </row>
    <row r="3567" spans="1:5" x14ac:dyDescent="0.2">
      <c r="A3567" t="s">
        <v>32</v>
      </c>
      <c r="B3567" t="s">
        <v>141</v>
      </c>
      <c r="C3567">
        <v>5</v>
      </c>
      <c r="D3567">
        <v>203</v>
      </c>
      <c r="E3567">
        <v>2</v>
      </c>
    </row>
    <row r="3568" spans="1:5" x14ac:dyDescent="0.2">
      <c r="A3568" t="s">
        <v>32</v>
      </c>
      <c r="B3568" t="s">
        <v>141</v>
      </c>
      <c r="C3568">
        <v>6</v>
      </c>
      <c r="D3568">
        <v>185</v>
      </c>
      <c r="E3568">
        <v>2</v>
      </c>
    </row>
    <row r="3569" spans="1:5" x14ac:dyDescent="0.2">
      <c r="A3569" t="s">
        <v>32</v>
      </c>
      <c r="B3569" t="s">
        <v>141</v>
      </c>
      <c r="C3569">
        <v>7</v>
      </c>
      <c r="D3569">
        <v>174</v>
      </c>
      <c r="E3569">
        <v>2</v>
      </c>
    </row>
    <row r="3570" spans="1:5" x14ac:dyDescent="0.2">
      <c r="A3570" t="s">
        <v>32</v>
      </c>
      <c r="B3570" t="s">
        <v>141</v>
      </c>
      <c r="C3570">
        <v>8</v>
      </c>
      <c r="D3570">
        <v>173</v>
      </c>
      <c r="E3570">
        <v>2</v>
      </c>
    </row>
    <row r="3571" spans="1:5" x14ac:dyDescent="0.2">
      <c r="A3571" t="s">
        <v>32</v>
      </c>
      <c r="B3571" t="s">
        <v>141</v>
      </c>
      <c r="C3571">
        <v>9</v>
      </c>
      <c r="D3571">
        <v>187</v>
      </c>
      <c r="E3571">
        <v>2</v>
      </c>
    </row>
    <row r="3572" spans="1:5" x14ac:dyDescent="0.2">
      <c r="A3572" t="s">
        <v>32</v>
      </c>
      <c r="B3572" t="s">
        <v>142</v>
      </c>
      <c r="C3572">
        <v>1</v>
      </c>
      <c r="D3572">
        <v>189</v>
      </c>
      <c r="E3572">
        <v>2</v>
      </c>
    </row>
    <row r="3573" spans="1:5" x14ac:dyDescent="0.2">
      <c r="A3573" t="s">
        <v>32</v>
      </c>
      <c r="B3573" t="s">
        <v>142</v>
      </c>
      <c r="C3573">
        <v>10</v>
      </c>
      <c r="D3573">
        <v>185</v>
      </c>
      <c r="E3573">
        <v>2</v>
      </c>
    </row>
    <row r="3574" spans="1:5" x14ac:dyDescent="0.2">
      <c r="A3574" t="s">
        <v>32</v>
      </c>
      <c r="B3574" t="s">
        <v>142</v>
      </c>
      <c r="C3574">
        <v>2</v>
      </c>
      <c r="D3574">
        <v>165</v>
      </c>
      <c r="E3574">
        <v>2</v>
      </c>
    </row>
    <row r="3575" spans="1:5" x14ac:dyDescent="0.2">
      <c r="A3575" t="s">
        <v>32</v>
      </c>
      <c r="B3575" t="s">
        <v>142</v>
      </c>
      <c r="C3575">
        <v>3</v>
      </c>
      <c r="D3575">
        <v>171</v>
      </c>
      <c r="E3575">
        <v>2</v>
      </c>
    </row>
    <row r="3576" spans="1:5" x14ac:dyDescent="0.2">
      <c r="A3576" t="s">
        <v>32</v>
      </c>
      <c r="B3576" t="s">
        <v>142</v>
      </c>
      <c r="C3576">
        <v>4</v>
      </c>
      <c r="D3576">
        <v>180</v>
      </c>
      <c r="E3576">
        <v>2</v>
      </c>
    </row>
    <row r="3577" spans="1:5" x14ac:dyDescent="0.2">
      <c r="A3577" t="s">
        <v>32</v>
      </c>
      <c r="B3577" t="s">
        <v>142</v>
      </c>
      <c r="C3577">
        <v>5</v>
      </c>
      <c r="D3577">
        <v>184</v>
      </c>
      <c r="E3577">
        <v>8</v>
      </c>
    </row>
    <row r="3578" spans="1:5" x14ac:dyDescent="0.2">
      <c r="A3578" t="s">
        <v>32</v>
      </c>
      <c r="B3578" t="s">
        <v>142</v>
      </c>
      <c r="C3578">
        <v>6</v>
      </c>
      <c r="D3578">
        <v>173</v>
      </c>
      <c r="E3578">
        <v>2</v>
      </c>
    </row>
    <row r="3579" spans="1:5" x14ac:dyDescent="0.2">
      <c r="A3579" t="s">
        <v>32</v>
      </c>
      <c r="B3579" t="s">
        <v>142</v>
      </c>
      <c r="C3579">
        <v>7</v>
      </c>
      <c r="D3579">
        <v>164</v>
      </c>
      <c r="E3579">
        <v>2</v>
      </c>
    </row>
    <row r="3580" spans="1:5" x14ac:dyDescent="0.2">
      <c r="A3580" t="s">
        <v>32</v>
      </c>
      <c r="B3580" t="s">
        <v>142</v>
      </c>
      <c r="C3580">
        <v>8</v>
      </c>
      <c r="D3580">
        <v>166</v>
      </c>
      <c r="E3580">
        <v>2</v>
      </c>
    </row>
    <row r="3581" spans="1:5" x14ac:dyDescent="0.2">
      <c r="A3581" t="s">
        <v>32</v>
      </c>
      <c r="B3581" t="s">
        <v>142</v>
      </c>
      <c r="C3581">
        <v>9</v>
      </c>
      <c r="D3581">
        <v>186</v>
      </c>
      <c r="E3581">
        <v>2</v>
      </c>
    </row>
    <row r="3582" spans="1:5" x14ac:dyDescent="0.2">
      <c r="A3582" t="s">
        <v>32</v>
      </c>
      <c r="B3582" t="s">
        <v>143</v>
      </c>
      <c r="C3582">
        <v>1</v>
      </c>
      <c r="D3582">
        <v>210</v>
      </c>
      <c r="E3582">
        <v>3</v>
      </c>
    </row>
    <row r="3583" spans="1:5" x14ac:dyDescent="0.2">
      <c r="A3583" t="s">
        <v>32</v>
      </c>
      <c r="B3583" t="s">
        <v>143</v>
      </c>
      <c r="C3583">
        <v>10</v>
      </c>
      <c r="D3583">
        <v>192</v>
      </c>
      <c r="E3583">
        <v>2</v>
      </c>
    </row>
    <row r="3584" spans="1:5" x14ac:dyDescent="0.2">
      <c r="A3584" t="s">
        <v>32</v>
      </c>
      <c r="B3584" t="s">
        <v>143</v>
      </c>
      <c r="C3584">
        <v>2</v>
      </c>
      <c r="D3584">
        <v>172</v>
      </c>
      <c r="E3584">
        <v>2</v>
      </c>
    </row>
    <row r="3585" spans="1:5" x14ac:dyDescent="0.2">
      <c r="A3585" t="s">
        <v>32</v>
      </c>
      <c r="B3585" t="s">
        <v>143</v>
      </c>
      <c r="C3585">
        <v>3</v>
      </c>
      <c r="D3585">
        <v>187</v>
      </c>
      <c r="E3585">
        <v>5</v>
      </c>
    </row>
    <row r="3586" spans="1:5" x14ac:dyDescent="0.2">
      <c r="A3586" t="s">
        <v>32</v>
      </c>
      <c r="B3586" t="s">
        <v>143</v>
      </c>
      <c r="C3586">
        <v>4</v>
      </c>
      <c r="D3586">
        <v>192</v>
      </c>
      <c r="E3586">
        <v>3</v>
      </c>
    </row>
    <row r="3587" spans="1:5" x14ac:dyDescent="0.2">
      <c r="A3587" t="s">
        <v>32</v>
      </c>
      <c r="B3587" t="s">
        <v>143</v>
      </c>
      <c r="C3587">
        <v>5</v>
      </c>
      <c r="D3587">
        <v>197</v>
      </c>
      <c r="E3587">
        <v>2</v>
      </c>
    </row>
    <row r="3588" spans="1:5" x14ac:dyDescent="0.2">
      <c r="A3588" t="s">
        <v>32</v>
      </c>
      <c r="B3588" t="s">
        <v>143</v>
      </c>
      <c r="C3588">
        <v>6</v>
      </c>
      <c r="D3588">
        <v>182</v>
      </c>
      <c r="E3588">
        <v>2</v>
      </c>
    </row>
    <row r="3589" spans="1:5" x14ac:dyDescent="0.2">
      <c r="A3589" t="s">
        <v>32</v>
      </c>
      <c r="B3589" t="s">
        <v>143</v>
      </c>
      <c r="C3589">
        <v>7</v>
      </c>
      <c r="D3589">
        <v>174</v>
      </c>
      <c r="E3589">
        <v>2</v>
      </c>
    </row>
    <row r="3590" spans="1:5" x14ac:dyDescent="0.2">
      <c r="A3590" t="s">
        <v>32</v>
      </c>
      <c r="B3590" t="s">
        <v>143</v>
      </c>
      <c r="C3590">
        <v>8</v>
      </c>
      <c r="D3590">
        <v>168</v>
      </c>
      <c r="E3590">
        <v>2</v>
      </c>
    </row>
    <row r="3591" spans="1:5" x14ac:dyDescent="0.2">
      <c r="A3591" t="s">
        <v>32</v>
      </c>
      <c r="B3591" t="s">
        <v>143</v>
      </c>
      <c r="C3591">
        <v>9</v>
      </c>
      <c r="D3591">
        <v>187</v>
      </c>
      <c r="E3591">
        <v>2</v>
      </c>
    </row>
    <row r="3592" spans="1:5" x14ac:dyDescent="0.2">
      <c r="A3592" t="s">
        <v>32</v>
      </c>
      <c r="B3592" t="s">
        <v>144</v>
      </c>
      <c r="C3592">
        <v>1</v>
      </c>
      <c r="D3592">
        <v>189</v>
      </c>
      <c r="E3592">
        <v>2</v>
      </c>
    </row>
    <row r="3593" spans="1:5" x14ac:dyDescent="0.2">
      <c r="A3593" t="s">
        <v>32</v>
      </c>
      <c r="B3593" t="s">
        <v>144</v>
      </c>
      <c r="C3593">
        <v>10</v>
      </c>
      <c r="D3593">
        <v>186</v>
      </c>
      <c r="E3593">
        <v>2</v>
      </c>
    </row>
    <row r="3594" spans="1:5" x14ac:dyDescent="0.2">
      <c r="A3594" t="s">
        <v>32</v>
      </c>
      <c r="B3594" t="s">
        <v>144</v>
      </c>
      <c r="C3594">
        <v>2</v>
      </c>
      <c r="D3594">
        <v>165</v>
      </c>
      <c r="E3594">
        <v>2</v>
      </c>
    </row>
    <row r="3595" spans="1:5" x14ac:dyDescent="0.2">
      <c r="A3595" t="s">
        <v>32</v>
      </c>
      <c r="B3595" t="s">
        <v>144</v>
      </c>
      <c r="C3595">
        <v>3</v>
      </c>
      <c r="D3595">
        <v>171</v>
      </c>
      <c r="E3595">
        <v>2</v>
      </c>
    </row>
    <row r="3596" spans="1:5" x14ac:dyDescent="0.2">
      <c r="A3596" t="s">
        <v>32</v>
      </c>
      <c r="B3596" t="s">
        <v>144</v>
      </c>
      <c r="C3596">
        <v>4</v>
      </c>
      <c r="D3596">
        <v>180</v>
      </c>
      <c r="E3596">
        <v>2</v>
      </c>
    </row>
    <row r="3597" spans="1:5" x14ac:dyDescent="0.2">
      <c r="A3597" t="s">
        <v>32</v>
      </c>
      <c r="B3597" t="s">
        <v>144</v>
      </c>
      <c r="C3597">
        <v>5</v>
      </c>
      <c r="D3597">
        <v>186</v>
      </c>
      <c r="E3597">
        <v>2</v>
      </c>
    </row>
    <row r="3598" spans="1:5" x14ac:dyDescent="0.2">
      <c r="A3598" t="s">
        <v>32</v>
      </c>
      <c r="B3598" t="s">
        <v>144</v>
      </c>
      <c r="C3598">
        <v>6</v>
      </c>
      <c r="D3598">
        <v>173</v>
      </c>
      <c r="E3598">
        <v>3</v>
      </c>
    </row>
    <row r="3599" spans="1:5" x14ac:dyDescent="0.2">
      <c r="A3599" t="s">
        <v>32</v>
      </c>
      <c r="B3599" t="s">
        <v>144</v>
      </c>
      <c r="C3599">
        <v>7</v>
      </c>
      <c r="D3599">
        <v>164</v>
      </c>
      <c r="E3599">
        <v>2</v>
      </c>
    </row>
    <row r="3600" spans="1:5" x14ac:dyDescent="0.2">
      <c r="A3600" t="s">
        <v>32</v>
      </c>
      <c r="B3600" t="s">
        <v>144</v>
      </c>
      <c r="C3600">
        <v>8</v>
      </c>
      <c r="D3600">
        <v>166</v>
      </c>
      <c r="E3600">
        <v>2</v>
      </c>
    </row>
    <row r="3601" spans="1:5" x14ac:dyDescent="0.2">
      <c r="A3601" t="s">
        <v>32</v>
      </c>
      <c r="B3601" t="s">
        <v>144</v>
      </c>
      <c r="C3601">
        <v>9</v>
      </c>
      <c r="D3601">
        <v>186</v>
      </c>
      <c r="E3601">
        <v>2</v>
      </c>
    </row>
    <row r="3602" spans="1:5" x14ac:dyDescent="0.2">
      <c r="A3602" t="s">
        <v>32</v>
      </c>
      <c r="B3602" t="s">
        <v>145</v>
      </c>
      <c r="C3602">
        <v>1</v>
      </c>
      <c r="D3602">
        <v>201</v>
      </c>
      <c r="E3602">
        <v>2</v>
      </c>
    </row>
    <row r="3603" spans="1:5" x14ac:dyDescent="0.2">
      <c r="A3603" t="s">
        <v>32</v>
      </c>
      <c r="B3603" t="s">
        <v>145</v>
      </c>
      <c r="C3603">
        <v>10</v>
      </c>
      <c r="D3603">
        <v>192</v>
      </c>
      <c r="E3603">
        <v>2</v>
      </c>
    </row>
    <row r="3604" spans="1:5" x14ac:dyDescent="0.2">
      <c r="A3604" t="s">
        <v>32</v>
      </c>
      <c r="B3604" t="s">
        <v>145</v>
      </c>
      <c r="C3604">
        <v>2</v>
      </c>
      <c r="D3604">
        <v>170</v>
      </c>
      <c r="E3604">
        <v>2</v>
      </c>
    </row>
    <row r="3605" spans="1:5" x14ac:dyDescent="0.2">
      <c r="A3605" t="s">
        <v>32</v>
      </c>
      <c r="B3605" t="s">
        <v>145</v>
      </c>
      <c r="C3605">
        <v>3</v>
      </c>
      <c r="D3605">
        <v>187</v>
      </c>
      <c r="E3605">
        <v>6</v>
      </c>
    </row>
    <row r="3606" spans="1:5" x14ac:dyDescent="0.2">
      <c r="A3606" t="s">
        <v>32</v>
      </c>
      <c r="B3606" t="s">
        <v>145</v>
      </c>
      <c r="C3606">
        <v>4</v>
      </c>
      <c r="D3606">
        <v>192</v>
      </c>
      <c r="E3606">
        <v>2</v>
      </c>
    </row>
    <row r="3607" spans="1:5" x14ac:dyDescent="0.2">
      <c r="A3607" t="s">
        <v>32</v>
      </c>
      <c r="B3607" t="s">
        <v>145</v>
      </c>
      <c r="C3607">
        <v>5</v>
      </c>
      <c r="D3607">
        <v>197</v>
      </c>
      <c r="E3607">
        <v>2</v>
      </c>
    </row>
    <row r="3608" spans="1:5" x14ac:dyDescent="0.2">
      <c r="A3608" t="s">
        <v>32</v>
      </c>
      <c r="B3608" t="s">
        <v>145</v>
      </c>
      <c r="C3608">
        <v>6</v>
      </c>
      <c r="D3608">
        <v>179</v>
      </c>
      <c r="E3608">
        <v>2</v>
      </c>
    </row>
    <row r="3609" spans="1:5" x14ac:dyDescent="0.2">
      <c r="A3609" t="s">
        <v>32</v>
      </c>
      <c r="B3609" t="s">
        <v>145</v>
      </c>
      <c r="C3609">
        <v>7</v>
      </c>
      <c r="D3609">
        <v>172</v>
      </c>
      <c r="E3609">
        <v>2</v>
      </c>
    </row>
    <row r="3610" spans="1:5" x14ac:dyDescent="0.2">
      <c r="A3610" t="s">
        <v>32</v>
      </c>
      <c r="B3610" t="s">
        <v>145</v>
      </c>
      <c r="C3610">
        <v>8</v>
      </c>
      <c r="D3610">
        <v>166</v>
      </c>
      <c r="E3610">
        <v>2</v>
      </c>
    </row>
    <row r="3611" spans="1:5" x14ac:dyDescent="0.2">
      <c r="A3611" t="s">
        <v>32</v>
      </c>
      <c r="B3611" t="s">
        <v>145</v>
      </c>
      <c r="C3611">
        <v>9</v>
      </c>
      <c r="D3611">
        <v>187</v>
      </c>
      <c r="E3611">
        <v>2</v>
      </c>
    </row>
    <row r="3612" spans="1:5" x14ac:dyDescent="0.2">
      <c r="A3612" t="s">
        <v>32</v>
      </c>
      <c r="B3612" t="s">
        <v>146</v>
      </c>
      <c r="C3612">
        <v>1</v>
      </c>
      <c r="D3612">
        <v>196</v>
      </c>
      <c r="E3612">
        <v>2</v>
      </c>
    </row>
    <row r="3613" spans="1:5" x14ac:dyDescent="0.2">
      <c r="A3613" t="s">
        <v>32</v>
      </c>
      <c r="B3613" t="s">
        <v>146</v>
      </c>
      <c r="C3613">
        <v>10</v>
      </c>
      <c r="D3613">
        <v>191</v>
      </c>
      <c r="E3613">
        <v>3</v>
      </c>
    </row>
    <row r="3614" spans="1:5" x14ac:dyDescent="0.2">
      <c r="A3614" t="s">
        <v>32</v>
      </c>
      <c r="B3614" t="s">
        <v>146</v>
      </c>
      <c r="C3614">
        <v>2</v>
      </c>
      <c r="D3614">
        <v>167</v>
      </c>
      <c r="E3614">
        <v>2</v>
      </c>
    </row>
    <row r="3615" spans="1:5" x14ac:dyDescent="0.2">
      <c r="A3615" t="s">
        <v>32</v>
      </c>
      <c r="B3615" t="s">
        <v>146</v>
      </c>
      <c r="C3615">
        <v>3</v>
      </c>
      <c r="D3615">
        <v>185</v>
      </c>
      <c r="E3615">
        <v>2</v>
      </c>
    </row>
    <row r="3616" spans="1:5" x14ac:dyDescent="0.2">
      <c r="A3616" t="s">
        <v>32</v>
      </c>
      <c r="B3616" t="s">
        <v>146</v>
      </c>
      <c r="C3616">
        <v>4</v>
      </c>
      <c r="D3616">
        <v>189</v>
      </c>
      <c r="E3616">
        <v>2</v>
      </c>
    </row>
    <row r="3617" spans="1:5" x14ac:dyDescent="0.2">
      <c r="A3617" t="s">
        <v>32</v>
      </c>
      <c r="B3617" t="s">
        <v>146</v>
      </c>
      <c r="C3617">
        <v>5</v>
      </c>
      <c r="D3617">
        <v>187</v>
      </c>
      <c r="E3617">
        <v>2</v>
      </c>
    </row>
    <row r="3618" spans="1:5" x14ac:dyDescent="0.2">
      <c r="A3618" t="s">
        <v>32</v>
      </c>
      <c r="B3618" t="s">
        <v>146</v>
      </c>
      <c r="C3618">
        <v>6</v>
      </c>
      <c r="D3618">
        <v>178</v>
      </c>
      <c r="E3618">
        <v>2</v>
      </c>
    </row>
    <row r="3619" spans="1:5" x14ac:dyDescent="0.2">
      <c r="A3619" t="s">
        <v>32</v>
      </c>
      <c r="B3619" t="s">
        <v>146</v>
      </c>
      <c r="C3619">
        <v>7</v>
      </c>
      <c r="D3619">
        <v>168</v>
      </c>
      <c r="E3619">
        <v>2</v>
      </c>
    </row>
    <row r="3620" spans="1:5" x14ac:dyDescent="0.2">
      <c r="A3620" t="s">
        <v>32</v>
      </c>
      <c r="B3620" t="s">
        <v>146</v>
      </c>
      <c r="C3620">
        <v>8</v>
      </c>
      <c r="D3620">
        <v>165</v>
      </c>
      <c r="E3620">
        <v>5</v>
      </c>
    </row>
    <row r="3621" spans="1:5" x14ac:dyDescent="0.2">
      <c r="A3621" t="s">
        <v>32</v>
      </c>
      <c r="B3621" t="s">
        <v>146</v>
      </c>
      <c r="C3621">
        <v>9</v>
      </c>
      <c r="D3621">
        <v>187</v>
      </c>
      <c r="E3621">
        <v>2</v>
      </c>
    </row>
    <row r="3622" spans="1:5" x14ac:dyDescent="0.2">
      <c r="A3622" t="s">
        <v>32</v>
      </c>
      <c r="B3622" t="s">
        <v>147</v>
      </c>
      <c r="C3622">
        <v>1</v>
      </c>
      <c r="D3622">
        <v>195</v>
      </c>
      <c r="E3622">
        <v>2</v>
      </c>
    </row>
    <row r="3623" spans="1:5" x14ac:dyDescent="0.2">
      <c r="A3623" t="s">
        <v>32</v>
      </c>
      <c r="B3623" t="s">
        <v>147</v>
      </c>
      <c r="C3623">
        <v>10</v>
      </c>
      <c r="D3623">
        <v>186</v>
      </c>
      <c r="E3623">
        <v>2</v>
      </c>
    </row>
    <row r="3624" spans="1:5" x14ac:dyDescent="0.2">
      <c r="A3624" t="s">
        <v>32</v>
      </c>
      <c r="B3624" t="s">
        <v>147</v>
      </c>
      <c r="C3624">
        <v>2</v>
      </c>
      <c r="D3624">
        <v>167</v>
      </c>
      <c r="E3624">
        <v>2</v>
      </c>
    </row>
    <row r="3625" spans="1:5" x14ac:dyDescent="0.2">
      <c r="A3625" t="s">
        <v>32</v>
      </c>
      <c r="B3625" t="s">
        <v>147</v>
      </c>
      <c r="C3625">
        <v>3</v>
      </c>
      <c r="D3625">
        <v>182</v>
      </c>
      <c r="E3625">
        <v>7</v>
      </c>
    </row>
    <row r="3626" spans="1:5" x14ac:dyDescent="0.2">
      <c r="A3626" t="s">
        <v>32</v>
      </c>
      <c r="B3626" t="s">
        <v>147</v>
      </c>
      <c r="C3626">
        <v>4</v>
      </c>
      <c r="D3626">
        <v>189</v>
      </c>
      <c r="E3626">
        <v>2</v>
      </c>
    </row>
    <row r="3627" spans="1:5" x14ac:dyDescent="0.2">
      <c r="A3627" t="s">
        <v>32</v>
      </c>
      <c r="B3627" t="s">
        <v>147</v>
      </c>
      <c r="C3627">
        <v>5</v>
      </c>
      <c r="D3627">
        <v>182</v>
      </c>
      <c r="E3627">
        <v>2</v>
      </c>
    </row>
    <row r="3628" spans="1:5" x14ac:dyDescent="0.2">
      <c r="A3628" t="s">
        <v>32</v>
      </c>
      <c r="B3628" t="s">
        <v>147</v>
      </c>
      <c r="C3628">
        <v>6</v>
      </c>
      <c r="D3628">
        <v>177</v>
      </c>
      <c r="E3628">
        <v>2</v>
      </c>
    </row>
    <row r="3629" spans="1:5" x14ac:dyDescent="0.2">
      <c r="A3629" t="s">
        <v>32</v>
      </c>
      <c r="B3629" t="s">
        <v>147</v>
      </c>
      <c r="C3629">
        <v>7</v>
      </c>
      <c r="D3629">
        <v>166</v>
      </c>
      <c r="E3629">
        <v>2</v>
      </c>
    </row>
    <row r="3630" spans="1:5" x14ac:dyDescent="0.2">
      <c r="A3630" t="s">
        <v>32</v>
      </c>
      <c r="B3630" t="s">
        <v>147</v>
      </c>
      <c r="C3630">
        <v>8</v>
      </c>
      <c r="D3630">
        <v>165</v>
      </c>
      <c r="E3630">
        <v>2</v>
      </c>
    </row>
    <row r="3631" spans="1:5" x14ac:dyDescent="0.2">
      <c r="A3631" t="s">
        <v>32</v>
      </c>
      <c r="B3631" t="s">
        <v>147</v>
      </c>
      <c r="C3631">
        <v>9</v>
      </c>
      <c r="D3631">
        <v>187</v>
      </c>
      <c r="E3631">
        <v>6</v>
      </c>
    </row>
    <row r="3632" spans="1:5" x14ac:dyDescent="0.2">
      <c r="A3632" t="s">
        <v>32</v>
      </c>
      <c r="B3632" t="s">
        <v>148</v>
      </c>
      <c r="C3632">
        <v>1</v>
      </c>
      <c r="D3632">
        <v>180</v>
      </c>
      <c r="E3632">
        <v>3</v>
      </c>
    </row>
    <row r="3633" spans="1:5" x14ac:dyDescent="0.2">
      <c r="A3633" t="s">
        <v>32</v>
      </c>
      <c r="B3633" t="s">
        <v>148</v>
      </c>
      <c r="C3633">
        <v>10</v>
      </c>
      <c r="D3633">
        <v>180</v>
      </c>
      <c r="E3633">
        <v>2</v>
      </c>
    </row>
    <row r="3634" spans="1:5" x14ac:dyDescent="0.2">
      <c r="A3634" t="s">
        <v>32</v>
      </c>
      <c r="B3634" t="s">
        <v>148</v>
      </c>
      <c r="C3634">
        <v>2</v>
      </c>
      <c r="D3634">
        <v>162</v>
      </c>
      <c r="E3634">
        <v>3</v>
      </c>
    </row>
    <row r="3635" spans="1:5" x14ac:dyDescent="0.2">
      <c r="A3635" t="s">
        <v>32</v>
      </c>
      <c r="B3635" t="s">
        <v>148</v>
      </c>
      <c r="C3635">
        <v>3</v>
      </c>
      <c r="D3635">
        <v>168</v>
      </c>
      <c r="E3635">
        <v>3</v>
      </c>
    </row>
    <row r="3636" spans="1:5" x14ac:dyDescent="0.2">
      <c r="A3636" t="s">
        <v>32</v>
      </c>
      <c r="B3636" t="s">
        <v>148</v>
      </c>
      <c r="C3636">
        <v>4</v>
      </c>
      <c r="D3636">
        <v>175</v>
      </c>
      <c r="E3636">
        <v>2</v>
      </c>
    </row>
    <row r="3637" spans="1:5" x14ac:dyDescent="0.2">
      <c r="A3637" t="s">
        <v>32</v>
      </c>
      <c r="B3637" t="s">
        <v>148</v>
      </c>
      <c r="C3637">
        <v>5</v>
      </c>
      <c r="D3637">
        <v>175</v>
      </c>
      <c r="E3637">
        <v>2</v>
      </c>
    </row>
    <row r="3638" spans="1:5" x14ac:dyDescent="0.2">
      <c r="A3638" t="s">
        <v>32</v>
      </c>
      <c r="B3638" t="s">
        <v>148</v>
      </c>
      <c r="C3638">
        <v>6</v>
      </c>
      <c r="D3638">
        <v>168</v>
      </c>
      <c r="E3638">
        <v>2</v>
      </c>
    </row>
    <row r="3639" spans="1:5" x14ac:dyDescent="0.2">
      <c r="A3639" t="s">
        <v>32</v>
      </c>
      <c r="B3639" t="s">
        <v>148</v>
      </c>
      <c r="C3639">
        <v>7</v>
      </c>
      <c r="D3639">
        <v>158</v>
      </c>
      <c r="E3639">
        <v>2</v>
      </c>
    </row>
    <row r="3640" spans="1:5" x14ac:dyDescent="0.2">
      <c r="A3640" t="s">
        <v>32</v>
      </c>
      <c r="B3640" t="s">
        <v>148</v>
      </c>
      <c r="C3640">
        <v>8</v>
      </c>
      <c r="D3640">
        <v>163</v>
      </c>
      <c r="E3640">
        <v>3</v>
      </c>
    </row>
    <row r="3641" spans="1:5" x14ac:dyDescent="0.2">
      <c r="A3641" t="s">
        <v>32</v>
      </c>
      <c r="B3641" t="s">
        <v>148</v>
      </c>
      <c r="C3641">
        <v>9</v>
      </c>
      <c r="D3641">
        <v>172</v>
      </c>
      <c r="E3641">
        <v>2</v>
      </c>
    </row>
    <row r="3642" spans="1:5" x14ac:dyDescent="0.2">
      <c r="A3642" t="s">
        <v>32</v>
      </c>
      <c r="B3642" t="s">
        <v>149</v>
      </c>
      <c r="C3642">
        <v>1</v>
      </c>
      <c r="D3642">
        <v>180</v>
      </c>
      <c r="E3642">
        <v>3</v>
      </c>
    </row>
    <row r="3643" spans="1:5" x14ac:dyDescent="0.2">
      <c r="A3643" t="s">
        <v>32</v>
      </c>
      <c r="B3643" t="s">
        <v>149</v>
      </c>
      <c r="C3643">
        <v>10</v>
      </c>
      <c r="D3643">
        <v>180</v>
      </c>
      <c r="E3643">
        <v>2</v>
      </c>
    </row>
    <row r="3644" spans="1:5" x14ac:dyDescent="0.2">
      <c r="A3644" t="s">
        <v>32</v>
      </c>
      <c r="B3644" t="s">
        <v>149</v>
      </c>
      <c r="C3644">
        <v>2</v>
      </c>
      <c r="D3644">
        <v>162</v>
      </c>
      <c r="E3644">
        <v>2</v>
      </c>
    </row>
    <row r="3645" spans="1:5" x14ac:dyDescent="0.2">
      <c r="A3645" t="s">
        <v>32</v>
      </c>
      <c r="B3645" t="s">
        <v>149</v>
      </c>
      <c r="C3645">
        <v>3</v>
      </c>
      <c r="D3645">
        <v>168</v>
      </c>
      <c r="E3645">
        <v>2</v>
      </c>
    </row>
    <row r="3646" spans="1:5" x14ac:dyDescent="0.2">
      <c r="A3646" t="s">
        <v>32</v>
      </c>
      <c r="B3646" t="s">
        <v>149</v>
      </c>
      <c r="C3646">
        <v>4</v>
      </c>
      <c r="D3646">
        <v>175</v>
      </c>
      <c r="E3646">
        <v>3</v>
      </c>
    </row>
    <row r="3647" spans="1:5" x14ac:dyDescent="0.2">
      <c r="A3647" t="s">
        <v>32</v>
      </c>
      <c r="B3647" t="s">
        <v>149</v>
      </c>
      <c r="C3647">
        <v>5</v>
      </c>
      <c r="D3647">
        <v>178</v>
      </c>
      <c r="E3647">
        <v>2</v>
      </c>
    </row>
    <row r="3648" spans="1:5" x14ac:dyDescent="0.2">
      <c r="A3648" t="s">
        <v>32</v>
      </c>
      <c r="B3648" t="s">
        <v>149</v>
      </c>
      <c r="C3648">
        <v>6</v>
      </c>
      <c r="D3648">
        <v>168</v>
      </c>
      <c r="E3648">
        <v>3</v>
      </c>
    </row>
    <row r="3649" spans="1:5" x14ac:dyDescent="0.2">
      <c r="A3649" t="s">
        <v>32</v>
      </c>
      <c r="B3649" t="s">
        <v>149</v>
      </c>
      <c r="C3649">
        <v>7</v>
      </c>
      <c r="D3649">
        <v>158</v>
      </c>
      <c r="E3649">
        <v>2</v>
      </c>
    </row>
    <row r="3650" spans="1:5" x14ac:dyDescent="0.2">
      <c r="A3650" t="s">
        <v>32</v>
      </c>
      <c r="B3650" t="s">
        <v>149</v>
      </c>
      <c r="C3650">
        <v>8</v>
      </c>
      <c r="D3650">
        <v>163</v>
      </c>
      <c r="E3650">
        <v>3</v>
      </c>
    </row>
    <row r="3651" spans="1:5" x14ac:dyDescent="0.2">
      <c r="A3651" t="s">
        <v>32</v>
      </c>
      <c r="B3651" t="s">
        <v>149</v>
      </c>
      <c r="C3651">
        <v>9</v>
      </c>
      <c r="D3651">
        <v>172</v>
      </c>
      <c r="E3651">
        <v>2</v>
      </c>
    </row>
    <row r="3652" spans="1:5" x14ac:dyDescent="0.2">
      <c r="A3652" t="s">
        <v>32</v>
      </c>
      <c r="B3652" t="s">
        <v>150</v>
      </c>
      <c r="C3652">
        <v>1</v>
      </c>
      <c r="D3652">
        <v>180</v>
      </c>
      <c r="E3652">
        <v>3</v>
      </c>
    </row>
    <row r="3653" spans="1:5" x14ac:dyDescent="0.2">
      <c r="A3653" t="s">
        <v>32</v>
      </c>
      <c r="B3653" t="s">
        <v>150</v>
      </c>
      <c r="C3653">
        <v>10</v>
      </c>
      <c r="D3653">
        <v>180</v>
      </c>
      <c r="E3653">
        <v>2</v>
      </c>
    </row>
    <row r="3654" spans="1:5" x14ac:dyDescent="0.2">
      <c r="A3654" t="s">
        <v>32</v>
      </c>
      <c r="B3654" t="s">
        <v>150</v>
      </c>
      <c r="C3654">
        <v>2</v>
      </c>
      <c r="D3654">
        <v>162</v>
      </c>
      <c r="E3654">
        <v>3</v>
      </c>
    </row>
    <row r="3655" spans="1:5" x14ac:dyDescent="0.2">
      <c r="A3655" t="s">
        <v>32</v>
      </c>
      <c r="B3655" t="s">
        <v>150</v>
      </c>
      <c r="C3655">
        <v>3</v>
      </c>
      <c r="D3655">
        <v>168</v>
      </c>
      <c r="E3655">
        <v>2</v>
      </c>
    </row>
    <row r="3656" spans="1:5" x14ac:dyDescent="0.2">
      <c r="A3656" t="s">
        <v>32</v>
      </c>
      <c r="B3656" t="s">
        <v>150</v>
      </c>
      <c r="C3656">
        <v>4</v>
      </c>
      <c r="D3656">
        <v>175</v>
      </c>
      <c r="E3656">
        <v>2</v>
      </c>
    </row>
    <row r="3657" spans="1:5" x14ac:dyDescent="0.2">
      <c r="A3657" t="s">
        <v>32</v>
      </c>
      <c r="B3657" t="s">
        <v>150</v>
      </c>
      <c r="C3657">
        <v>5</v>
      </c>
      <c r="D3657">
        <v>178</v>
      </c>
      <c r="E3657">
        <v>2</v>
      </c>
    </row>
    <row r="3658" spans="1:5" x14ac:dyDescent="0.2">
      <c r="A3658" t="s">
        <v>32</v>
      </c>
      <c r="B3658" t="s">
        <v>150</v>
      </c>
      <c r="C3658">
        <v>6</v>
      </c>
      <c r="D3658">
        <v>168</v>
      </c>
      <c r="E3658">
        <v>3</v>
      </c>
    </row>
    <row r="3659" spans="1:5" x14ac:dyDescent="0.2">
      <c r="A3659" t="s">
        <v>32</v>
      </c>
      <c r="B3659" t="s">
        <v>150</v>
      </c>
      <c r="C3659">
        <v>7</v>
      </c>
      <c r="D3659">
        <v>158</v>
      </c>
      <c r="E3659">
        <v>2</v>
      </c>
    </row>
    <row r="3660" spans="1:5" x14ac:dyDescent="0.2">
      <c r="A3660" t="s">
        <v>32</v>
      </c>
      <c r="B3660" t="s">
        <v>150</v>
      </c>
      <c r="C3660">
        <v>8</v>
      </c>
      <c r="D3660">
        <v>163</v>
      </c>
      <c r="E3660">
        <v>3</v>
      </c>
    </row>
    <row r="3661" spans="1:5" x14ac:dyDescent="0.2">
      <c r="A3661" t="s">
        <v>32</v>
      </c>
      <c r="B3661" t="s">
        <v>150</v>
      </c>
      <c r="C3661">
        <v>9</v>
      </c>
      <c r="D3661">
        <v>172</v>
      </c>
      <c r="E3661">
        <v>2</v>
      </c>
    </row>
    <row r="3662" spans="1:5" x14ac:dyDescent="0.2">
      <c r="A3662" t="s">
        <v>32</v>
      </c>
      <c r="B3662" t="s">
        <v>151</v>
      </c>
      <c r="C3662">
        <v>1</v>
      </c>
      <c r="D3662">
        <v>180</v>
      </c>
      <c r="E3662">
        <v>3</v>
      </c>
    </row>
    <row r="3663" spans="1:5" x14ac:dyDescent="0.2">
      <c r="A3663" t="s">
        <v>32</v>
      </c>
      <c r="B3663" t="s">
        <v>151</v>
      </c>
      <c r="C3663">
        <v>10</v>
      </c>
      <c r="D3663">
        <v>180</v>
      </c>
      <c r="E3663">
        <v>2</v>
      </c>
    </row>
    <row r="3664" spans="1:5" x14ac:dyDescent="0.2">
      <c r="A3664" t="s">
        <v>32</v>
      </c>
      <c r="B3664" t="s">
        <v>151</v>
      </c>
      <c r="C3664">
        <v>2</v>
      </c>
      <c r="D3664">
        <v>162</v>
      </c>
      <c r="E3664">
        <v>3</v>
      </c>
    </row>
    <row r="3665" spans="1:5" x14ac:dyDescent="0.2">
      <c r="A3665" t="s">
        <v>32</v>
      </c>
      <c r="B3665" t="s">
        <v>151</v>
      </c>
      <c r="C3665">
        <v>3</v>
      </c>
      <c r="D3665">
        <v>168</v>
      </c>
      <c r="E3665">
        <v>3</v>
      </c>
    </row>
    <row r="3666" spans="1:5" x14ac:dyDescent="0.2">
      <c r="A3666" t="s">
        <v>32</v>
      </c>
      <c r="B3666" t="s">
        <v>151</v>
      </c>
      <c r="C3666">
        <v>4</v>
      </c>
      <c r="D3666">
        <v>175</v>
      </c>
      <c r="E3666">
        <v>3</v>
      </c>
    </row>
    <row r="3667" spans="1:5" x14ac:dyDescent="0.2">
      <c r="A3667" t="s">
        <v>32</v>
      </c>
      <c r="B3667" t="s">
        <v>151</v>
      </c>
      <c r="C3667">
        <v>5</v>
      </c>
      <c r="D3667">
        <v>175</v>
      </c>
      <c r="E3667">
        <v>3</v>
      </c>
    </row>
    <row r="3668" spans="1:5" x14ac:dyDescent="0.2">
      <c r="A3668" t="s">
        <v>32</v>
      </c>
      <c r="B3668" t="s">
        <v>151</v>
      </c>
      <c r="C3668">
        <v>6</v>
      </c>
      <c r="D3668">
        <v>168</v>
      </c>
      <c r="E3668">
        <v>2</v>
      </c>
    </row>
    <row r="3669" spans="1:5" x14ac:dyDescent="0.2">
      <c r="A3669" t="s">
        <v>32</v>
      </c>
      <c r="B3669" t="s">
        <v>151</v>
      </c>
      <c r="C3669">
        <v>7</v>
      </c>
      <c r="D3669">
        <v>158</v>
      </c>
      <c r="E3669">
        <v>2</v>
      </c>
    </row>
    <row r="3670" spans="1:5" x14ac:dyDescent="0.2">
      <c r="A3670" t="s">
        <v>32</v>
      </c>
      <c r="B3670" t="s">
        <v>151</v>
      </c>
      <c r="C3670">
        <v>8</v>
      </c>
      <c r="D3670">
        <v>163</v>
      </c>
      <c r="E3670">
        <v>4</v>
      </c>
    </row>
    <row r="3671" spans="1:5" x14ac:dyDescent="0.2">
      <c r="A3671" t="s">
        <v>32</v>
      </c>
      <c r="B3671" t="s">
        <v>151</v>
      </c>
      <c r="C3671">
        <v>9</v>
      </c>
      <c r="D3671">
        <v>172</v>
      </c>
      <c r="E3671">
        <v>2</v>
      </c>
    </row>
    <row r="3672" spans="1:5" x14ac:dyDescent="0.2">
      <c r="A3672" t="s">
        <v>32</v>
      </c>
      <c r="B3672" t="s">
        <v>152</v>
      </c>
      <c r="C3672">
        <v>1</v>
      </c>
      <c r="D3672">
        <v>180</v>
      </c>
      <c r="E3672">
        <v>3</v>
      </c>
    </row>
    <row r="3673" spans="1:5" x14ac:dyDescent="0.2">
      <c r="A3673" t="s">
        <v>32</v>
      </c>
      <c r="B3673" t="s">
        <v>152</v>
      </c>
      <c r="C3673">
        <v>10</v>
      </c>
      <c r="D3673">
        <v>180</v>
      </c>
      <c r="E3673">
        <v>2</v>
      </c>
    </row>
    <row r="3674" spans="1:5" x14ac:dyDescent="0.2">
      <c r="A3674" t="s">
        <v>32</v>
      </c>
      <c r="B3674" t="s">
        <v>152</v>
      </c>
      <c r="C3674">
        <v>2</v>
      </c>
      <c r="D3674">
        <v>162</v>
      </c>
      <c r="E3674">
        <v>2</v>
      </c>
    </row>
    <row r="3675" spans="1:5" x14ac:dyDescent="0.2">
      <c r="A3675" t="s">
        <v>32</v>
      </c>
      <c r="B3675" t="s">
        <v>152</v>
      </c>
      <c r="C3675">
        <v>3</v>
      </c>
      <c r="D3675">
        <v>168</v>
      </c>
      <c r="E3675">
        <v>2</v>
      </c>
    </row>
    <row r="3676" spans="1:5" x14ac:dyDescent="0.2">
      <c r="A3676" t="s">
        <v>32</v>
      </c>
      <c r="B3676" t="s">
        <v>152</v>
      </c>
      <c r="C3676">
        <v>4</v>
      </c>
      <c r="D3676">
        <v>175</v>
      </c>
      <c r="E3676">
        <v>7</v>
      </c>
    </row>
    <row r="3677" spans="1:5" x14ac:dyDescent="0.2">
      <c r="A3677" t="s">
        <v>32</v>
      </c>
      <c r="B3677" t="s">
        <v>152</v>
      </c>
      <c r="C3677">
        <v>5</v>
      </c>
      <c r="D3677">
        <v>178</v>
      </c>
      <c r="E3677">
        <v>2</v>
      </c>
    </row>
    <row r="3678" spans="1:5" x14ac:dyDescent="0.2">
      <c r="A3678" t="s">
        <v>32</v>
      </c>
      <c r="B3678" t="s">
        <v>152</v>
      </c>
      <c r="C3678">
        <v>6</v>
      </c>
      <c r="D3678">
        <v>168</v>
      </c>
      <c r="E3678">
        <v>2</v>
      </c>
    </row>
    <row r="3679" spans="1:5" x14ac:dyDescent="0.2">
      <c r="A3679" t="s">
        <v>32</v>
      </c>
      <c r="B3679" t="s">
        <v>152</v>
      </c>
      <c r="C3679">
        <v>7</v>
      </c>
      <c r="D3679">
        <v>158</v>
      </c>
      <c r="E3679">
        <v>2</v>
      </c>
    </row>
    <row r="3680" spans="1:5" x14ac:dyDescent="0.2">
      <c r="A3680" t="s">
        <v>32</v>
      </c>
      <c r="B3680" t="s">
        <v>152</v>
      </c>
      <c r="C3680">
        <v>8</v>
      </c>
      <c r="D3680">
        <v>163</v>
      </c>
      <c r="E3680">
        <v>2</v>
      </c>
    </row>
    <row r="3681" spans="1:5" x14ac:dyDescent="0.2">
      <c r="A3681" t="s">
        <v>32</v>
      </c>
      <c r="B3681" t="s">
        <v>152</v>
      </c>
      <c r="C3681">
        <v>9</v>
      </c>
      <c r="D3681">
        <v>172</v>
      </c>
      <c r="E3681">
        <v>2</v>
      </c>
    </row>
    <row r="3682" spans="1:5" x14ac:dyDescent="0.2">
      <c r="A3682" t="s">
        <v>32</v>
      </c>
      <c r="B3682" t="s">
        <v>153</v>
      </c>
      <c r="C3682">
        <v>1</v>
      </c>
      <c r="D3682">
        <v>180</v>
      </c>
      <c r="E3682">
        <v>3</v>
      </c>
    </row>
    <row r="3683" spans="1:5" x14ac:dyDescent="0.2">
      <c r="A3683" t="s">
        <v>32</v>
      </c>
      <c r="B3683" t="s">
        <v>153</v>
      </c>
      <c r="C3683">
        <v>10</v>
      </c>
      <c r="D3683">
        <v>180</v>
      </c>
      <c r="E3683">
        <v>3</v>
      </c>
    </row>
    <row r="3684" spans="1:5" x14ac:dyDescent="0.2">
      <c r="A3684" t="s">
        <v>32</v>
      </c>
      <c r="B3684" t="s">
        <v>153</v>
      </c>
      <c r="C3684">
        <v>2</v>
      </c>
      <c r="D3684">
        <v>162</v>
      </c>
      <c r="E3684">
        <v>3</v>
      </c>
    </row>
    <row r="3685" spans="1:5" x14ac:dyDescent="0.2">
      <c r="A3685" t="s">
        <v>32</v>
      </c>
      <c r="B3685" t="s">
        <v>153</v>
      </c>
      <c r="C3685">
        <v>3</v>
      </c>
      <c r="D3685">
        <v>168</v>
      </c>
      <c r="E3685">
        <v>2</v>
      </c>
    </row>
    <row r="3686" spans="1:5" x14ac:dyDescent="0.2">
      <c r="A3686" t="s">
        <v>32</v>
      </c>
      <c r="B3686" t="s">
        <v>153</v>
      </c>
      <c r="C3686">
        <v>4</v>
      </c>
      <c r="D3686">
        <v>175</v>
      </c>
      <c r="E3686">
        <v>7</v>
      </c>
    </row>
    <row r="3687" spans="1:5" x14ac:dyDescent="0.2">
      <c r="A3687" t="s">
        <v>32</v>
      </c>
      <c r="B3687" t="s">
        <v>153</v>
      </c>
      <c r="C3687">
        <v>5</v>
      </c>
      <c r="D3687">
        <v>175</v>
      </c>
      <c r="E3687">
        <v>4</v>
      </c>
    </row>
    <row r="3688" spans="1:5" x14ac:dyDescent="0.2">
      <c r="A3688" t="s">
        <v>32</v>
      </c>
      <c r="B3688" t="s">
        <v>153</v>
      </c>
      <c r="C3688">
        <v>6</v>
      </c>
      <c r="D3688">
        <v>168</v>
      </c>
      <c r="E3688">
        <v>3</v>
      </c>
    </row>
    <row r="3689" spans="1:5" x14ac:dyDescent="0.2">
      <c r="A3689" t="s">
        <v>32</v>
      </c>
      <c r="B3689" t="s">
        <v>153</v>
      </c>
      <c r="C3689">
        <v>7</v>
      </c>
      <c r="D3689">
        <v>158</v>
      </c>
      <c r="E3689">
        <v>3</v>
      </c>
    </row>
    <row r="3690" spans="1:5" x14ac:dyDescent="0.2">
      <c r="A3690" t="s">
        <v>32</v>
      </c>
      <c r="B3690" t="s">
        <v>153</v>
      </c>
      <c r="C3690">
        <v>8</v>
      </c>
      <c r="D3690">
        <v>163</v>
      </c>
      <c r="E3690">
        <v>3</v>
      </c>
    </row>
    <row r="3691" spans="1:5" x14ac:dyDescent="0.2">
      <c r="A3691" t="s">
        <v>32</v>
      </c>
      <c r="B3691" t="s">
        <v>153</v>
      </c>
      <c r="C3691">
        <v>9</v>
      </c>
      <c r="D3691">
        <v>172</v>
      </c>
      <c r="E3691">
        <v>2</v>
      </c>
    </row>
    <row r="3692" spans="1:5" x14ac:dyDescent="0.2">
      <c r="A3692" t="s">
        <v>32</v>
      </c>
      <c r="B3692" t="s">
        <v>154</v>
      </c>
      <c r="C3692">
        <v>1</v>
      </c>
      <c r="D3692">
        <v>180</v>
      </c>
      <c r="E3692">
        <v>8</v>
      </c>
    </row>
    <row r="3693" spans="1:5" x14ac:dyDescent="0.2">
      <c r="A3693" t="s">
        <v>32</v>
      </c>
      <c r="B3693" t="s">
        <v>154</v>
      </c>
      <c r="C3693">
        <v>10</v>
      </c>
      <c r="D3693">
        <v>180</v>
      </c>
      <c r="E3693">
        <v>7</v>
      </c>
    </row>
    <row r="3694" spans="1:5" x14ac:dyDescent="0.2">
      <c r="A3694" t="s">
        <v>32</v>
      </c>
      <c r="B3694" t="s">
        <v>154</v>
      </c>
      <c r="C3694">
        <v>2</v>
      </c>
      <c r="D3694">
        <v>162</v>
      </c>
      <c r="E3694">
        <v>3</v>
      </c>
    </row>
    <row r="3695" spans="1:5" x14ac:dyDescent="0.2">
      <c r="A3695" t="s">
        <v>32</v>
      </c>
      <c r="B3695" t="s">
        <v>154</v>
      </c>
      <c r="C3695">
        <v>3</v>
      </c>
      <c r="D3695">
        <v>168</v>
      </c>
      <c r="E3695">
        <v>3</v>
      </c>
    </row>
    <row r="3696" spans="1:5" x14ac:dyDescent="0.2">
      <c r="A3696" t="s">
        <v>32</v>
      </c>
      <c r="B3696" t="s">
        <v>154</v>
      </c>
      <c r="C3696">
        <v>4</v>
      </c>
      <c r="D3696">
        <v>175</v>
      </c>
      <c r="E3696">
        <v>4</v>
      </c>
    </row>
    <row r="3697" spans="1:5" x14ac:dyDescent="0.2">
      <c r="A3697" t="s">
        <v>32</v>
      </c>
      <c r="B3697" t="s">
        <v>154</v>
      </c>
      <c r="C3697">
        <v>5</v>
      </c>
      <c r="D3697">
        <v>178</v>
      </c>
      <c r="E3697">
        <v>3</v>
      </c>
    </row>
    <row r="3698" spans="1:5" x14ac:dyDescent="0.2">
      <c r="A3698" t="s">
        <v>32</v>
      </c>
      <c r="B3698" t="s">
        <v>154</v>
      </c>
      <c r="C3698">
        <v>6</v>
      </c>
      <c r="D3698">
        <v>168</v>
      </c>
      <c r="E3698">
        <v>2</v>
      </c>
    </row>
    <row r="3699" spans="1:5" x14ac:dyDescent="0.2">
      <c r="A3699" t="s">
        <v>32</v>
      </c>
      <c r="B3699" t="s">
        <v>154</v>
      </c>
      <c r="C3699">
        <v>7</v>
      </c>
      <c r="D3699">
        <v>158</v>
      </c>
      <c r="E3699">
        <v>5</v>
      </c>
    </row>
    <row r="3700" spans="1:5" x14ac:dyDescent="0.2">
      <c r="A3700" t="s">
        <v>32</v>
      </c>
      <c r="B3700" t="s">
        <v>154</v>
      </c>
      <c r="C3700">
        <v>8</v>
      </c>
      <c r="D3700">
        <v>163</v>
      </c>
      <c r="E3700">
        <v>3</v>
      </c>
    </row>
    <row r="3701" spans="1:5" x14ac:dyDescent="0.2">
      <c r="A3701" t="s">
        <v>32</v>
      </c>
      <c r="B3701" t="s">
        <v>154</v>
      </c>
      <c r="C3701">
        <v>9</v>
      </c>
      <c r="D3701">
        <v>172</v>
      </c>
      <c r="E3701">
        <v>3</v>
      </c>
    </row>
    <row r="3702" spans="1:5" x14ac:dyDescent="0.2">
      <c r="A3702" t="s">
        <v>32</v>
      </c>
      <c r="B3702" t="s">
        <v>155</v>
      </c>
      <c r="C3702">
        <v>1</v>
      </c>
      <c r="D3702">
        <v>180</v>
      </c>
      <c r="E3702">
        <v>6</v>
      </c>
    </row>
    <row r="3703" spans="1:5" x14ac:dyDescent="0.2">
      <c r="A3703" t="s">
        <v>32</v>
      </c>
      <c r="B3703" t="s">
        <v>155</v>
      </c>
      <c r="C3703">
        <v>10</v>
      </c>
      <c r="D3703">
        <v>180</v>
      </c>
      <c r="E3703">
        <v>4</v>
      </c>
    </row>
    <row r="3704" spans="1:5" x14ac:dyDescent="0.2">
      <c r="A3704" t="s">
        <v>32</v>
      </c>
      <c r="B3704" t="s">
        <v>155</v>
      </c>
      <c r="C3704">
        <v>2</v>
      </c>
      <c r="D3704">
        <v>162</v>
      </c>
      <c r="E3704">
        <v>2</v>
      </c>
    </row>
    <row r="3705" spans="1:5" x14ac:dyDescent="0.2">
      <c r="A3705" t="s">
        <v>32</v>
      </c>
      <c r="B3705" t="s">
        <v>155</v>
      </c>
      <c r="C3705">
        <v>3</v>
      </c>
      <c r="D3705">
        <v>168</v>
      </c>
      <c r="E3705">
        <v>7</v>
      </c>
    </row>
    <row r="3706" spans="1:5" x14ac:dyDescent="0.2">
      <c r="A3706" t="s">
        <v>32</v>
      </c>
      <c r="B3706" t="s">
        <v>155</v>
      </c>
      <c r="C3706">
        <v>4</v>
      </c>
      <c r="D3706">
        <v>175</v>
      </c>
      <c r="E3706">
        <v>3</v>
      </c>
    </row>
    <row r="3707" spans="1:5" x14ac:dyDescent="0.2">
      <c r="A3707" t="s">
        <v>32</v>
      </c>
      <c r="B3707" t="s">
        <v>155</v>
      </c>
      <c r="C3707">
        <v>5</v>
      </c>
      <c r="D3707">
        <v>175</v>
      </c>
      <c r="E3707">
        <v>2</v>
      </c>
    </row>
    <row r="3708" spans="1:5" x14ac:dyDescent="0.2">
      <c r="A3708" t="s">
        <v>32</v>
      </c>
      <c r="B3708" t="s">
        <v>155</v>
      </c>
      <c r="C3708">
        <v>6</v>
      </c>
      <c r="D3708">
        <v>168</v>
      </c>
      <c r="E3708">
        <v>3</v>
      </c>
    </row>
    <row r="3709" spans="1:5" x14ac:dyDescent="0.2">
      <c r="A3709" t="s">
        <v>32</v>
      </c>
      <c r="B3709" t="s">
        <v>155</v>
      </c>
      <c r="C3709">
        <v>7</v>
      </c>
      <c r="D3709">
        <v>158</v>
      </c>
      <c r="E3709">
        <v>2</v>
      </c>
    </row>
    <row r="3710" spans="1:5" x14ac:dyDescent="0.2">
      <c r="A3710" t="s">
        <v>32</v>
      </c>
      <c r="B3710" t="s">
        <v>155</v>
      </c>
      <c r="C3710">
        <v>8</v>
      </c>
      <c r="D3710">
        <v>163</v>
      </c>
      <c r="E3710">
        <v>3</v>
      </c>
    </row>
    <row r="3711" spans="1:5" x14ac:dyDescent="0.2">
      <c r="A3711" t="s">
        <v>32</v>
      </c>
      <c r="B3711" t="s">
        <v>155</v>
      </c>
      <c r="C3711">
        <v>9</v>
      </c>
      <c r="D3711">
        <v>172</v>
      </c>
      <c r="E3711">
        <v>2</v>
      </c>
    </row>
    <row r="3712" spans="1:5" x14ac:dyDescent="0.2">
      <c r="A3712" t="s">
        <v>32</v>
      </c>
      <c r="B3712" t="s">
        <v>156</v>
      </c>
      <c r="C3712">
        <v>1</v>
      </c>
      <c r="D3712">
        <v>180</v>
      </c>
      <c r="E3712">
        <v>3</v>
      </c>
    </row>
    <row r="3713" spans="1:5" x14ac:dyDescent="0.2">
      <c r="A3713" t="s">
        <v>32</v>
      </c>
      <c r="B3713" t="s">
        <v>156</v>
      </c>
      <c r="C3713">
        <v>10</v>
      </c>
      <c r="D3713">
        <v>180</v>
      </c>
      <c r="E3713">
        <v>2</v>
      </c>
    </row>
    <row r="3714" spans="1:5" x14ac:dyDescent="0.2">
      <c r="A3714" t="s">
        <v>32</v>
      </c>
      <c r="B3714" t="s">
        <v>156</v>
      </c>
      <c r="C3714">
        <v>2</v>
      </c>
      <c r="D3714">
        <v>162</v>
      </c>
      <c r="E3714">
        <v>3</v>
      </c>
    </row>
    <row r="3715" spans="1:5" x14ac:dyDescent="0.2">
      <c r="A3715" t="s">
        <v>32</v>
      </c>
      <c r="B3715" t="s">
        <v>156</v>
      </c>
      <c r="C3715">
        <v>3</v>
      </c>
      <c r="D3715">
        <v>168</v>
      </c>
      <c r="E3715">
        <v>3</v>
      </c>
    </row>
    <row r="3716" spans="1:5" x14ac:dyDescent="0.2">
      <c r="A3716" t="s">
        <v>32</v>
      </c>
      <c r="B3716" t="s">
        <v>156</v>
      </c>
      <c r="C3716">
        <v>4</v>
      </c>
      <c r="D3716">
        <v>175</v>
      </c>
      <c r="E3716">
        <v>5</v>
      </c>
    </row>
    <row r="3717" spans="1:5" x14ac:dyDescent="0.2">
      <c r="A3717" t="s">
        <v>32</v>
      </c>
      <c r="B3717" t="s">
        <v>156</v>
      </c>
      <c r="C3717">
        <v>5</v>
      </c>
      <c r="D3717">
        <v>175</v>
      </c>
      <c r="E3717">
        <v>2</v>
      </c>
    </row>
    <row r="3718" spans="1:5" x14ac:dyDescent="0.2">
      <c r="A3718" t="s">
        <v>32</v>
      </c>
      <c r="B3718" t="s">
        <v>156</v>
      </c>
      <c r="C3718">
        <v>6</v>
      </c>
      <c r="D3718">
        <v>168</v>
      </c>
      <c r="E3718">
        <v>3</v>
      </c>
    </row>
    <row r="3719" spans="1:5" x14ac:dyDescent="0.2">
      <c r="A3719" t="s">
        <v>32</v>
      </c>
      <c r="B3719" t="s">
        <v>156</v>
      </c>
      <c r="C3719">
        <v>7</v>
      </c>
      <c r="D3719">
        <v>158</v>
      </c>
      <c r="E3719">
        <v>2</v>
      </c>
    </row>
    <row r="3720" spans="1:5" x14ac:dyDescent="0.2">
      <c r="A3720" t="s">
        <v>32</v>
      </c>
      <c r="B3720" t="s">
        <v>156</v>
      </c>
      <c r="C3720">
        <v>8</v>
      </c>
      <c r="D3720">
        <v>163</v>
      </c>
      <c r="E3720">
        <v>3</v>
      </c>
    </row>
    <row r="3721" spans="1:5" x14ac:dyDescent="0.2">
      <c r="A3721" t="s">
        <v>32</v>
      </c>
      <c r="B3721" t="s">
        <v>156</v>
      </c>
      <c r="C3721">
        <v>9</v>
      </c>
      <c r="D3721">
        <v>172</v>
      </c>
      <c r="E3721">
        <v>2</v>
      </c>
    </row>
    <row r="3722" spans="1:5" x14ac:dyDescent="0.2">
      <c r="A3722" t="s">
        <v>32</v>
      </c>
      <c r="B3722" t="s">
        <v>157</v>
      </c>
      <c r="C3722">
        <v>1</v>
      </c>
      <c r="D3722">
        <v>180</v>
      </c>
      <c r="E3722">
        <v>8</v>
      </c>
    </row>
    <row r="3723" spans="1:5" x14ac:dyDescent="0.2">
      <c r="A3723" t="s">
        <v>32</v>
      </c>
      <c r="B3723" t="s">
        <v>157</v>
      </c>
      <c r="C3723">
        <v>10</v>
      </c>
      <c r="D3723">
        <v>180</v>
      </c>
      <c r="E3723">
        <v>2</v>
      </c>
    </row>
    <row r="3724" spans="1:5" x14ac:dyDescent="0.2">
      <c r="A3724" t="s">
        <v>32</v>
      </c>
      <c r="B3724" t="s">
        <v>157</v>
      </c>
      <c r="C3724">
        <v>2</v>
      </c>
      <c r="D3724">
        <v>162</v>
      </c>
      <c r="E3724">
        <v>5</v>
      </c>
    </row>
    <row r="3725" spans="1:5" x14ac:dyDescent="0.2">
      <c r="A3725" t="s">
        <v>32</v>
      </c>
      <c r="B3725" t="s">
        <v>157</v>
      </c>
      <c r="C3725">
        <v>3</v>
      </c>
      <c r="D3725">
        <v>168</v>
      </c>
      <c r="E3725">
        <v>2</v>
      </c>
    </row>
    <row r="3726" spans="1:5" x14ac:dyDescent="0.2">
      <c r="A3726" t="s">
        <v>32</v>
      </c>
      <c r="B3726" t="s">
        <v>157</v>
      </c>
      <c r="C3726">
        <v>4</v>
      </c>
      <c r="D3726">
        <v>175</v>
      </c>
      <c r="E3726">
        <v>3</v>
      </c>
    </row>
    <row r="3727" spans="1:5" x14ac:dyDescent="0.2">
      <c r="A3727" t="s">
        <v>32</v>
      </c>
      <c r="B3727" t="s">
        <v>157</v>
      </c>
      <c r="C3727">
        <v>5</v>
      </c>
      <c r="D3727">
        <v>175</v>
      </c>
      <c r="E3727">
        <v>3</v>
      </c>
    </row>
    <row r="3728" spans="1:5" x14ac:dyDescent="0.2">
      <c r="A3728" t="s">
        <v>32</v>
      </c>
      <c r="B3728" t="s">
        <v>157</v>
      </c>
      <c r="C3728">
        <v>6</v>
      </c>
      <c r="D3728">
        <v>168</v>
      </c>
      <c r="E3728">
        <v>3</v>
      </c>
    </row>
    <row r="3729" spans="1:5" x14ac:dyDescent="0.2">
      <c r="A3729" t="s">
        <v>32</v>
      </c>
      <c r="B3729" t="s">
        <v>157</v>
      </c>
      <c r="C3729">
        <v>7</v>
      </c>
      <c r="D3729">
        <v>158</v>
      </c>
      <c r="E3729">
        <v>2</v>
      </c>
    </row>
    <row r="3730" spans="1:5" x14ac:dyDescent="0.2">
      <c r="A3730" t="s">
        <v>32</v>
      </c>
      <c r="B3730" t="s">
        <v>157</v>
      </c>
      <c r="C3730">
        <v>8</v>
      </c>
      <c r="D3730">
        <v>163</v>
      </c>
      <c r="E3730">
        <v>8</v>
      </c>
    </row>
    <row r="3731" spans="1:5" x14ac:dyDescent="0.2">
      <c r="A3731" t="s">
        <v>32</v>
      </c>
      <c r="B3731" t="s">
        <v>157</v>
      </c>
      <c r="C3731">
        <v>9</v>
      </c>
      <c r="D3731">
        <v>172</v>
      </c>
      <c r="E3731">
        <v>2</v>
      </c>
    </row>
    <row r="3732" spans="1:5" x14ac:dyDescent="0.2">
      <c r="A3732" t="s">
        <v>32</v>
      </c>
      <c r="B3732" t="s">
        <v>158</v>
      </c>
      <c r="C3732">
        <v>1</v>
      </c>
      <c r="D3732">
        <v>223</v>
      </c>
      <c r="E3732">
        <v>3</v>
      </c>
    </row>
    <row r="3733" spans="1:5" x14ac:dyDescent="0.2">
      <c r="A3733" t="s">
        <v>32</v>
      </c>
      <c r="B3733" t="s">
        <v>158</v>
      </c>
      <c r="C3733">
        <v>10</v>
      </c>
      <c r="D3733">
        <v>198</v>
      </c>
      <c r="E3733">
        <v>2</v>
      </c>
    </row>
    <row r="3734" spans="1:5" x14ac:dyDescent="0.2">
      <c r="A3734" t="s">
        <v>32</v>
      </c>
      <c r="B3734" t="s">
        <v>158</v>
      </c>
      <c r="C3734">
        <v>2</v>
      </c>
      <c r="D3734">
        <v>183</v>
      </c>
      <c r="E3734">
        <v>2</v>
      </c>
    </row>
    <row r="3735" spans="1:5" x14ac:dyDescent="0.2">
      <c r="A3735" t="s">
        <v>32</v>
      </c>
      <c r="B3735" t="s">
        <v>158</v>
      </c>
      <c r="C3735">
        <v>3</v>
      </c>
      <c r="D3735">
        <v>206</v>
      </c>
      <c r="E3735">
        <v>2</v>
      </c>
    </row>
    <row r="3736" spans="1:5" x14ac:dyDescent="0.2">
      <c r="A3736" t="s">
        <v>32</v>
      </c>
      <c r="B3736" t="s">
        <v>158</v>
      </c>
      <c r="C3736">
        <v>4</v>
      </c>
      <c r="D3736">
        <v>208</v>
      </c>
      <c r="E3736">
        <v>2</v>
      </c>
    </row>
    <row r="3737" spans="1:5" x14ac:dyDescent="0.2">
      <c r="A3737" t="s">
        <v>32</v>
      </c>
      <c r="B3737" t="s">
        <v>158</v>
      </c>
      <c r="C3737">
        <v>5</v>
      </c>
      <c r="D3737">
        <v>208</v>
      </c>
      <c r="E3737">
        <v>2</v>
      </c>
    </row>
    <row r="3738" spans="1:5" x14ac:dyDescent="0.2">
      <c r="A3738" t="s">
        <v>32</v>
      </c>
      <c r="B3738" t="s">
        <v>158</v>
      </c>
      <c r="C3738">
        <v>6</v>
      </c>
      <c r="D3738">
        <v>187</v>
      </c>
      <c r="E3738">
        <v>2</v>
      </c>
    </row>
    <row r="3739" spans="1:5" x14ac:dyDescent="0.2">
      <c r="A3739" t="s">
        <v>32</v>
      </c>
      <c r="B3739" t="s">
        <v>158</v>
      </c>
      <c r="C3739">
        <v>7</v>
      </c>
      <c r="D3739">
        <v>174</v>
      </c>
      <c r="E3739">
        <v>2</v>
      </c>
    </row>
    <row r="3740" spans="1:5" x14ac:dyDescent="0.2">
      <c r="A3740" t="s">
        <v>32</v>
      </c>
      <c r="B3740" t="s">
        <v>158</v>
      </c>
      <c r="C3740">
        <v>8</v>
      </c>
      <c r="D3740">
        <v>180</v>
      </c>
      <c r="E3740">
        <v>7</v>
      </c>
    </row>
    <row r="3741" spans="1:5" x14ac:dyDescent="0.2">
      <c r="A3741" t="s">
        <v>32</v>
      </c>
      <c r="B3741" t="s">
        <v>158</v>
      </c>
      <c r="C3741">
        <v>9</v>
      </c>
      <c r="D3741">
        <v>187</v>
      </c>
      <c r="E3741">
        <v>2</v>
      </c>
    </row>
    <row r="3742" spans="1:5" x14ac:dyDescent="0.2">
      <c r="A3742" t="s">
        <v>32</v>
      </c>
      <c r="B3742" t="s">
        <v>159</v>
      </c>
      <c r="C3742">
        <v>1</v>
      </c>
      <c r="D3742">
        <v>180</v>
      </c>
      <c r="E3742">
        <v>2</v>
      </c>
    </row>
    <row r="3743" spans="1:5" x14ac:dyDescent="0.2">
      <c r="A3743" t="s">
        <v>32</v>
      </c>
      <c r="B3743" t="s">
        <v>159</v>
      </c>
      <c r="C3743">
        <v>10</v>
      </c>
      <c r="D3743">
        <v>180</v>
      </c>
      <c r="E3743">
        <v>2</v>
      </c>
    </row>
    <row r="3744" spans="1:5" x14ac:dyDescent="0.2">
      <c r="A3744" t="s">
        <v>32</v>
      </c>
      <c r="B3744" t="s">
        <v>159</v>
      </c>
      <c r="C3744">
        <v>2</v>
      </c>
      <c r="D3744">
        <v>162</v>
      </c>
      <c r="E3744">
        <v>2</v>
      </c>
    </row>
    <row r="3745" spans="1:5" x14ac:dyDescent="0.2">
      <c r="A3745" t="s">
        <v>32</v>
      </c>
      <c r="B3745" t="s">
        <v>159</v>
      </c>
      <c r="C3745">
        <v>3</v>
      </c>
      <c r="D3745">
        <v>168</v>
      </c>
      <c r="E3745">
        <v>3</v>
      </c>
    </row>
    <row r="3746" spans="1:5" x14ac:dyDescent="0.2">
      <c r="A3746" t="s">
        <v>32</v>
      </c>
      <c r="B3746" t="s">
        <v>159</v>
      </c>
      <c r="C3746">
        <v>4</v>
      </c>
      <c r="D3746">
        <v>175</v>
      </c>
      <c r="E3746">
        <v>2</v>
      </c>
    </row>
    <row r="3747" spans="1:5" x14ac:dyDescent="0.2">
      <c r="A3747" t="s">
        <v>32</v>
      </c>
      <c r="B3747" t="s">
        <v>159</v>
      </c>
      <c r="C3747">
        <v>5</v>
      </c>
      <c r="D3747">
        <v>178</v>
      </c>
      <c r="E3747">
        <v>2</v>
      </c>
    </row>
    <row r="3748" spans="1:5" x14ac:dyDescent="0.2">
      <c r="A3748" t="s">
        <v>32</v>
      </c>
      <c r="B3748" t="s">
        <v>159</v>
      </c>
      <c r="C3748">
        <v>6</v>
      </c>
      <c r="D3748">
        <v>168</v>
      </c>
      <c r="E3748">
        <v>2</v>
      </c>
    </row>
    <row r="3749" spans="1:5" x14ac:dyDescent="0.2">
      <c r="A3749" t="s">
        <v>32</v>
      </c>
      <c r="B3749" t="s">
        <v>159</v>
      </c>
      <c r="C3749">
        <v>7</v>
      </c>
      <c r="D3749">
        <v>158</v>
      </c>
      <c r="E3749">
        <v>2</v>
      </c>
    </row>
    <row r="3750" spans="1:5" x14ac:dyDescent="0.2">
      <c r="A3750" t="s">
        <v>32</v>
      </c>
      <c r="B3750" t="s">
        <v>159</v>
      </c>
      <c r="C3750">
        <v>8</v>
      </c>
      <c r="D3750">
        <v>163</v>
      </c>
      <c r="E3750">
        <v>2</v>
      </c>
    </row>
    <row r="3751" spans="1:5" x14ac:dyDescent="0.2">
      <c r="A3751" t="s">
        <v>32</v>
      </c>
      <c r="B3751" t="s">
        <v>159</v>
      </c>
      <c r="C3751">
        <v>9</v>
      </c>
      <c r="D3751">
        <v>172</v>
      </c>
      <c r="E3751">
        <v>2</v>
      </c>
    </row>
    <row r="3752" spans="1:5" x14ac:dyDescent="0.2">
      <c r="A3752" t="s">
        <v>32</v>
      </c>
      <c r="B3752" t="s">
        <v>160</v>
      </c>
      <c r="C3752">
        <v>1</v>
      </c>
      <c r="D3752">
        <v>321</v>
      </c>
      <c r="E3752">
        <v>5</v>
      </c>
    </row>
    <row r="3753" spans="1:5" x14ac:dyDescent="0.2">
      <c r="A3753" t="s">
        <v>32</v>
      </c>
      <c r="B3753" t="s">
        <v>160</v>
      </c>
      <c r="C3753">
        <v>10</v>
      </c>
      <c r="D3753">
        <v>287</v>
      </c>
      <c r="E3753">
        <v>1</v>
      </c>
    </row>
    <row r="3754" spans="1:5" x14ac:dyDescent="0.2">
      <c r="A3754" t="s">
        <v>32</v>
      </c>
      <c r="B3754" t="s">
        <v>160</v>
      </c>
      <c r="C3754">
        <v>2</v>
      </c>
      <c r="D3754">
        <v>318</v>
      </c>
      <c r="E3754">
        <v>1</v>
      </c>
    </row>
    <row r="3755" spans="1:5" x14ac:dyDescent="0.2">
      <c r="A3755" t="s">
        <v>32</v>
      </c>
      <c r="B3755" t="s">
        <v>160</v>
      </c>
      <c r="C3755">
        <v>3</v>
      </c>
      <c r="D3755">
        <v>307</v>
      </c>
      <c r="E3755">
        <v>1</v>
      </c>
    </row>
    <row r="3756" spans="1:5" x14ac:dyDescent="0.2">
      <c r="A3756" t="s">
        <v>32</v>
      </c>
      <c r="B3756" t="s">
        <v>160</v>
      </c>
      <c r="C3756">
        <v>4</v>
      </c>
      <c r="D3756">
        <v>298</v>
      </c>
      <c r="E3756">
        <v>1</v>
      </c>
    </row>
    <row r="3757" spans="1:5" x14ac:dyDescent="0.2">
      <c r="A3757" t="s">
        <v>32</v>
      </c>
      <c r="B3757" t="s">
        <v>160</v>
      </c>
      <c r="C3757">
        <v>5</v>
      </c>
      <c r="D3757">
        <v>329</v>
      </c>
      <c r="E3757">
        <v>1</v>
      </c>
    </row>
    <row r="3758" spans="1:5" x14ac:dyDescent="0.2">
      <c r="A3758" t="s">
        <v>32</v>
      </c>
      <c r="B3758" t="s">
        <v>160</v>
      </c>
      <c r="C3758">
        <v>6</v>
      </c>
      <c r="D3758">
        <v>297</v>
      </c>
      <c r="E3758">
        <v>1</v>
      </c>
    </row>
    <row r="3759" spans="1:5" x14ac:dyDescent="0.2">
      <c r="A3759" t="s">
        <v>32</v>
      </c>
      <c r="B3759" t="s">
        <v>160</v>
      </c>
      <c r="C3759">
        <v>7</v>
      </c>
      <c r="D3759">
        <v>324</v>
      </c>
      <c r="E3759">
        <v>1</v>
      </c>
    </row>
    <row r="3760" spans="1:5" x14ac:dyDescent="0.2">
      <c r="A3760" t="s">
        <v>32</v>
      </c>
      <c r="B3760" t="s">
        <v>160</v>
      </c>
      <c r="C3760">
        <v>8</v>
      </c>
      <c r="D3760">
        <v>309</v>
      </c>
      <c r="E3760">
        <v>1</v>
      </c>
    </row>
    <row r="3761" spans="1:5" x14ac:dyDescent="0.2">
      <c r="A3761" t="s">
        <v>32</v>
      </c>
      <c r="B3761" t="s">
        <v>160</v>
      </c>
      <c r="C3761">
        <v>9</v>
      </c>
      <c r="D3761">
        <v>301</v>
      </c>
      <c r="E3761">
        <v>2</v>
      </c>
    </row>
    <row r="3762" spans="1:5" x14ac:dyDescent="0.2">
      <c r="A3762" t="s">
        <v>32</v>
      </c>
      <c r="B3762" t="s">
        <v>161</v>
      </c>
      <c r="C3762">
        <v>1</v>
      </c>
      <c r="D3762">
        <v>321</v>
      </c>
      <c r="E3762">
        <v>1</v>
      </c>
    </row>
    <row r="3763" spans="1:5" x14ac:dyDescent="0.2">
      <c r="A3763" t="s">
        <v>32</v>
      </c>
      <c r="B3763" t="s">
        <v>161</v>
      </c>
      <c r="C3763">
        <v>10</v>
      </c>
      <c r="D3763">
        <v>289</v>
      </c>
      <c r="E3763">
        <v>1</v>
      </c>
    </row>
    <row r="3764" spans="1:5" x14ac:dyDescent="0.2">
      <c r="A3764" t="s">
        <v>32</v>
      </c>
      <c r="B3764" t="s">
        <v>161</v>
      </c>
      <c r="C3764">
        <v>2</v>
      </c>
      <c r="D3764">
        <v>305</v>
      </c>
      <c r="E3764">
        <v>1</v>
      </c>
    </row>
    <row r="3765" spans="1:5" x14ac:dyDescent="0.2">
      <c r="A3765" t="s">
        <v>32</v>
      </c>
      <c r="B3765" t="s">
        <v>161</v>
      </c>
      <c r="C3765">
        <v>3</v>
      </c>
      <c r="D3765">
        <v>306</v>
      </c>
      <c r="E3765">
        <v>1</v>
      </c>
    </row>
    <row r="3766" spans="1:5" x14ac:dyDescent="0.2">
      <c r="A3766" t="s">
        <v>32</v>
      </c>
      <c r="B3766" t="s">
        <v>161</v>
      </c>
      <c r="C3766">
        <v>4</v>
      </c>
      <c r="D3766">
        <v>284</v>
      </c>
      <c r="E3766">
        <v>1</v>
      </c>
    </row>
    <row r="3767" spans="1:5" x14ac:dyDescent="0.2">
      <c r="A3767" t="s">
        <v>32</v>
      </c>
      <c r="B3767" t="s">
        <v>161</v>
      </c>
      <c r="C3767">
        <v>5</v>
      </c>
      <c r="D3767">
        <v>327</v>
      </c>
      <c r="E3767">
        <v>1</v>
      </c>
    </row>
    <row r="3768" spans="1:5" x14ac:dyDescent="0.2">
      <c r="A3768" t="s">
        <v>32</v>
      </c>
      <c r="B3768" t="s">
        <v>161</v>
      </c>
      <c r="C3768">
        <v>6</v>
      </c>
      <c r="D3768">
        <v>293</v>
      </c>
      <c r="E3768">
        <v>1</v>
      </c>
    </row>
    <row r="3769" spans="1:5" x14ac:dyDescent="0.2">
      <c r="A3769" t="s">
        <v>32</v>
      </c>
      <c r="B3769" t="s">
        <v>161</v>
      </c>
      <c r="C3769">
        <v>7</v>
      </c>
      <c r="D3769">
        <v>315</v>
      </c>
      <c r="E3769">
        <v>1</v>
      </c>
    </row>
    <row r="3770" spans="1:5" x14ac:dyDescent="0.2">
      <c r="A3770" t="s">
        <v>32</v>
      </c>
      <c r="B3770" t="s">
        <v>161</v>
      </c>
      <c r="C3770">
        <v>8</v>
      </c>
      <c r="D3770">
        <v>303</v>
      </c>
      <c r="E3770">
        <v>1</v>
      </c>
    </row>
    <row r="3771" spans="1:5" x14ac:dyDescent="0.2">
      <c r="A3771" t="s">
        <v>32</v>
      </c>
      <c r="B3771" t="s">
        <v>161</v>
      </c>
      <c r="C3771">
        <v>9</v>
      </c>
      <c r="D3771">
        <v>297</v>
      </c>
      <c r="E3771">
        <v>1</v>
      </c>
    </row>
    <row r="3772" spans="1:5" x14ac:dyDescent="0.2">
      <c r="A3772" t="s">
        <v>32</v>
      </c>
      <c r="B3772" t="s">
        <v>162</v>
      </c>
      <c r="C3772">
        <v>1</v>
      </c>
      <c r="D3772">
        <v>326</v>
      </c>
      <c r="E3772">
        <v>0</v>
      </c>
    </row>
    <row r="3773" spans="1:5" x14ac:dyDescent="0.2">
      <c r="A3773" t="s">
        <v>32</v>
      </c>
      <c r="B3773" t="s">
        <v>162</v>
      </c>
      <c r="C3773">
        <v>10</v>
      </c>
      <c r="D3773">
        <v>286</v>
      </c>
      <c r="E3773">
        <v>0</v>
      </c>
    </row>
    <row r="3774" spans="1:5" x14ac:dyDescent="0.2">
      <c r="A3774" t="s">
        <v>32</v>
      </c>
      <c r="B3774" t="s">
        <v>162</v>
      </c>
      <c r="C3774">
        <v>2</v>
      </c>
      <c r="D3774">
        <v>306</v>
      </c>
      <c r="E3774">
        <v>1</v>
      </c>
    </row>
    <row r="3775" spans="1:5" x14ac:dyDescent="0.2">
      <c r="A3775" t="s">
        <v>32</v>
      </c>
      <c r="B3775" t="s">
        <v>162</v>
      </c>
      <c r="C3775">
        <v>3</v>
      </c>
      <c r="D3775">
        <v>308</v>
      </c>
      <c r="E3775">
        <v>0</v>
      </c>
    </row>
    <row r="3776" spans="1:5" x14ac:dyDescent="0.2">
      <c r="A3776" t="s">
        <v>32</v>
      </c>
      <c r="B3776" t="s">
        <v>162</v>
      </c>
      <c r="C3776">
        <v>4</v>
      </c>
      <c r="D3776">
        <v>301</v>
      </c>
      <c r="E3776">
        <v>0</v>
      </c>
    </row>
    <row r="3777" spans="1:5" x14ac:dyDescent="0.2">
      <c r="A3777" t="s">
        <v>32</v>
      </c>
      <c r="B3777" t="s">
        <v>162</v>
      </c>
      <c r="C3777">
        <v>5</v>
      </c>
      <c r="D3777">
        <v>329</v>
      </c>
      <c r="E3777">
        <v>0</v>
      </c>
    </row>
    <row r="3778" spans="1:5" x14ac:dyDescent="0.2">
      <c r="A3778" t="s">
        <v>32</v>
      </c>
      <c r="B3778" t="s">
        <v>162</v>
      </c>
      <c r="C3778">
        <v>6</v>
      </c>
      <c r="D3778">
        <v>301</v>
      </c>
      <c r="E3778">
        <v>0</v>
      </c>
    </row>
    <row r="3779" spans="1:5" x14ac:dyDescent="0.2">
      <c r="A3779" t="s">
        <v>32</v>
      </c>
      <c r="B3779" t="s">
        <v>162</v>
      </c>
      <c r="C3779">
        <v>7</v>
      </c>
      <c r="D3779">
        <v>322</v>
      </c>
      <c r="E3779">
        <v>0</v>
      </c>
    </row>
    <row r="3780" spans="1:5" x14ac:dyDescent="0.2">
      <c r="A3780" t="s">
        <v>32</v>
      </c>
      <c r="B3780" t="s">
        <v>162</v>
      </c>
      <c r="C3780">
        <v>8</v>
      </c>
      <c r="D3780">
        <v>306</v>
      </c>
      <c r="E3780">
        <v>0</v>
      </c>
    </row>
    <row r="3781" spans="1:5" x14ac:dyDescent="0.2">
      <c r="A3781" t="s">
        <v>32</v>
      </c>
      <c r="B3781" t="s">
        <v>162</v>
      </c>
      <c r="C3781">
        <v>9</v>
      </c>
      <c r="D3781">
        <v>299</v>
      </c>
      <c r="E3781">
        <v>0</v>
      </c>
    </row>
    <row r="3782" spans="1:5" x14ac:dyDescent="0.2">
      <c r="A3782" t="s">
        <v>113</v>
      </c>
      <c r="B3782" t="s">
        <v>136</v>
      </c>
      <c r="C3782">
        <v>1</v>
      </c>
      <c r="D3782">
        <v>16729998</v>
      </c>
      <c r="E3782">
        <v>32723</v>
      </c>
    </row>
    <row r="3783" spans="1:5" x14ac:dyDescent="0.2">
      <c r="A3783" t="s">
        <v>113</v>
      </c>
      <c r="B3783" t="s">
        <v>136</v>
      </c>
      <c r="C3783">
        <v>10</v>
      </c>
      <c r="D3783">
        <v>16721743</v>
      </c>
      <c r="E3783">
        <v>31998</v>
      </c>
    </row>
    <row r="3784" spans="1:5" x14ac:dyDescent="0.2">
      <c r="A3784" t="s">
        <v>113</v>
      </c>
      <c r="B3784" t="s">
        <v>136</v>
      </c>
      <c r="C3784">
        <v>2</v>
      </c>
      <c r="D3784">
        <v>16725158</v>
      </c>
      <c r="E3784">
        <v>31497</v>
      </c>
    </row>
    <row r="3785" spans="1:5" x14ac:dyDescent="0.2">
      <c r="A3785" t="s">
        <v>113</v>
      </c>
      <c r="B3785" t="s">
        <v>136</v>
      </c>
      <c r="C3785">
        <v>3</v>
      </c>
      <c r="D3785">
        <v>16722756</v>
      </c>
      <c r="E3785">
        <v>31973</v>
      </c>
    </row>
    <row r="3786" spans="1:5" x14ac:dyDescent="0.2">
      <c r="A3786" t="s">
        <v>113</v>
      </c>
      <c r="B3786" t="s">
        <v>136</v>
      </c>
      <c r="C3786">
        <v>4</v>
      </c>
      <c r="D3786">
        <v>16724311</v>
      </c>
      <c r="E3786">
        <v>31809</v>
      </c>
    </row>
    <row r="3787" spans="1:5" x14ac:dyDescent="0.2">
      <c r="A3787" t="s">
        <v>113</v>
      </c>
      <c r="B3787" t="s">
        <v>136</v>
      </c>
      <c r="C3787">
        <v>5</v>
      </c>
      <c r="D3787">
        <v>16724887</v>
      </c>
      <c r="E3787">
        <v>32014</v>
      </c>
    </row>
    <row r="3788" spans="1:5" x14ac:dyDescent="0.2">
      <c r="A3788" t="s">
        <v>113</v>
      </c>
      <c r="B3788" t="s">
        <v>136</v>
      </c>
      <c r="C3788">
        <v>6</v>
      </c>
      <c r="D3788">
        <v>16721821</v>
      </c>
      <c r="E3788">
        <v>32509</v>
      </c>
    </row>
    <row r="3789" spans="1:5" x14ac:dyDescent="0.2">
      <c r="A3789" t="s">
        <v>113</v>
      </c>
      <c r="B3789" t="s">
        <v>136</v>
      </c>
      <c r="C3789">
        <v>7</v>
      </c>
      <c r="D3789">
        <v>16725131</v>
      </c>
      <c r="E3789">
        <v>33209</v>
      </c>
    </row>
    <row r="3790" spans="1:5" x14ac:dyDescent="0.2">
      <c r="A3790" t="s">
        <v>113</v>
      </c>
      <c r="B3790" t="s">
        <v>136</v>
      </c>
      <c r="C3790">
        <v>8</v>
      </c>
      <c r="D3790">
        <v>16719628</v>
      </c>
      <c r="E3790">
        <v>31702</v>
      </c>
    </row>
    <row r="3791" spans="1:5" x14ac:dyDescent="0.2">
      <c r="A3791" t="s">
        <v>113</v>
      </c>
      <c r="B3791" t="s">
        <v>136</v>
      </c>
      <c r="C3791">
        <v>9</v>
      </c>
      <c r="D3791">
        <v>16719370</v>
      </c>
      <c r="E3791">
        <v>32624</v>
      </c>
    </row>
    <row r="3792" spans="1:5" x14ac:dyDescent="0.2">
      <c r="A3792" t="s">
        <v>113</v>
      </c>
      <c r="B3792" t="s">
        <v>137</v>
      </c>
      <c r="C3792">
        <v>1</v>
      </c>
      <c r="D3792">
        <v>16661414</v>
      </c>
      <c r="E3792">
        <v>108625</v>
      </c>
    </row>
    <row r="3793" spans="1:5" x14ac:dyDescent="0.2">
      <c r="A3793" t="s">
        <v>113</v>
      </c>
      <c r="B3793" t="s">
        <v>137</v>
      </c>
      <c r="C3793">
        <v>10</v>
      </c>
      <c r="D3793">
        <v>16653324</v>
      </c>
      <c r="E3793">
        <v>118954</v>
      </c>
    </row>
    <row r="3794" spans="1:5" x14ac:dyDescent="0.2">
      <c r="A3794" t="s">
        <v>113</v>
      </c>
      <c r="B3794" t="s">
        <v>137</v>
      </c>
      <c r="C3794">
        <v>2</v>
      </c>
      <c r="D3794">
        <v>16659155</v>
      </c>
      <c r="E3794">
        <v>100988</v>
      </c>
    </row>
    <row r="3795" spans="1:5" x14ac:dyDescent="0.2">
      <c r="A3795" t="s">
        <v>113</v>
      </c>
      <c r="B3795" t="s">
        <v>137</v>
      </c>
      <c r="C3795">
        <v>3</v>
      </c>
      <c r="D3795">
        <v>16656808</v>
      </c>
      <c r="E3795">
        <v>104819</v>
      </c>
    </row>
    <row r="3796" spans="1:5" x14ac:dyDescent="0.2">
      <c r="A3796" t="s">
        <v>113</v>
      </c>
      <c r="B3796" t="s">
        <v>137</v>
      </c>
      <c r="C3796">
        <v>4</v>
      </c>
      <c r="D3796">
        <v>16657665</v>
      </c>
      <c r="E3796">
        <v>102817</v>
      </c>
    </row>
    <row r="3797" spans="1:5" x14ac:dyDescent="0.2">
      <c r="A3797" t="s">
        <v>113</v>
      </c>
      <c r="B3797" t="s">
        <v>137</v>
      </c>
      <c r="C3797">
        <v>5</v>
      </c>
      <c r="D3797">
        <v>16657663</v>
      </c>
      <c r="E3797">
        <v>108935</v>
      </c>
    </row>
    <row r="3798" spans="1:5" x14ac:dyDescent="0.2">
      <c r="A3798" t="s">
        <v>113</v>
      </c>
      <c r="B3798" t="s">
        <v>137</v>
      </c>
      <c r="C3798">
        <v>6</v>
      </c>
      <c r="D3798">
        <v>16655509</v>
      </c>
      <c r="E3798">
        <v>98080</v>
      </c>
    </row>
    <row r="3799" spans="1:5" x14ac:dyDescent="0.2">
      <c r="A3799" t="s">
        <v>113</v>
      </c>
      <c r="B3799" t="s">
        <v>137</v>
      </c>
      <c r="C3799">
        <v>7</v>
      </c>
      <c r="D3799">
        <v>16658087</v>
      </c>
      <c r="E3799">
        <v>123290</v>
      </c>
    </row>
    <row r="3800" spans="1:5" x14ac:dyDescent="0.2">
      <c r="A3800" t="s">
        <v>113</v>
      </c>
      <c r="B3800" t="s">
        <v>137</v>
      </c>
      <c r="C3800">
        <v>8</v>
      </c>
      <c r="D3800">
        <v>16652882</v>
      </c>
      <c r="E3800">
        <v>112291</v>
      </c>
    </row>
    <row r="3801" spans="1:5" x14ac:dyDescent="0.2">
      <c r="A3801" t="s">
        <v>113</v>
      </c>
      <c r="B3801" t="s">
        <v>137</v>
      </c>
      <c r="C3801">
        <v>9</v>
      </c>
      <c r="D3801">
        <v>16653532</v>
      </c>
      <c r="E3801">
        <v>98059</v>
      </c>
    </row>
    <row r="3802" spans="1:5" x14ac:dyDescent="0.2">
      <c r="A3802" t="s">
        <v>113</v>
      </c>
      <c r="B3802" t="s">
        <v>138</v>
      </c>
      <c r="C3802">
        <v>1</v>
      </c>
      <c r="D3802">
        <v>14905408</v>
      </c>
      <c r="E3802">
        <v>229124</v>
      </c>
    </row>
    <row r="3803" spans="1:5" x14ac:dyDescent="0.2">
      <c r="A3803" t="s">
        <v>113</v>
      </c>
      <c r="B3803" t="s">
        <v>138</v>
      </c>
      <c r="C3803">
        <v>10</v>
      </c>
      <c r="D3803">
        <v>14896316</v>
      </c>
      <c r="E3803">
        <v>302172</v>
      </c>
    </row>
    <row r="3804" spans="1:5" x14ac:dyDescent="0.2">
      <c r="A3804" t="s">
        <v>113</v>
      </c>
      <c r="B3804" t="s">
        <v>138</v>
      </c>
      <c r="C3804">
        <v>2</v>
      </c>
      <c r="D3804">
        <v>14899411</v>
      </c>
      <c r="E3804">
        <v>298436</v>
      </c>
    </row>
    <row r="3805" spans="1:5" x14ac:dyDescent="0.2">
      <c r="A3805" t="s">
        <v>113</v>
      </c>
      <c r="B3805" t="s">
        <v>138</v>
      </c>
      <c r="C3805">
        <v>3</v>
      </c>
      <c r="D3805">
        <v>14898723</v>
      </c>
      <c r="E3805">
        <v>293941</v>
      </c>
    </row>
    <row r="3806" spans="1:5" x14ac:dyDescent="0.2">
      <c r="A3806" t="s">
        <v>113</v>
      </c>
      <c r="B3806" t="s">
        <v>138</v>
      </c>
      <c r="C3806">
        <v>4</v>
      </c>
      <c r="D3806">
        <v>14899020</v>
      </c>
      <c r="E3806">
        <v>261006</v>
      </c>
    </row>
    <row r="3807" spans="1:5" x14ac:dyDescent="0.2">
      <c r="A3807" t="s">
        <v>113</v>
      </c>
      <c r="B3807" t="s">
        <v>138</v>
      </c>
      <c r="C3807">
        <v>5</v>
      </c>
      <c r="D3807">
        <v>14900002</v>
      </c>
      <c r="E3807">
        <v>294378</v>
      </c>
    </row>
    <row r="3808" spans="1:5" x14ac:dyDescent="0.2">
      <c r="A3808" t="s">
        <v>113</v>
      </c>
      <c r="B3808" t="s">
        <v>138</v>
      </c>
      <c r="C3808">
        <v>6</v>
      </c>
      <c r="D3808">
        <v>14896572</v>
      </c>
      <c r="E3808">
        <v>278847</v>
      </c>
    </row>
    <row r="3809" spans="1:5" x14ac:dyDescent="0.2">
      <c r="A3809" t="s">
        <v>113</v>
      </c>
      <c r="B3809" t="s">
        <v>138</v>
      </c>
      <c r="C3809">
        <v>7</v>
      </c>
      <c r="D3809">
        <v>14894862</v>
      </c>
      <c r="E3809">
        <v>291189</v>
      </c>
    </row>
    <row r="3810" spans="1:5" x14ac:dyDescent="0.2">
      <c r="A3810" t="s">
        <v>113</v>
      </c>
      <c r="B3810" t="s">
        <v>138</v>
      </c>
      <c r="C3810">
        <v>8</v>
      </c>
      <c r="D3810">
        <v>14894614</v>
      </c>
      <c r="E3810">
        <v>228686</v>
      </c>
    </row>
    <row r="3811" spans="1:5" x14ac:dyDescent="0.2">
      <c r="A3811" t="s">
        <v>113</v>
      </c>
      <c r="B3811" t="s">
        <v>138</v>
      </c>
      <c r="C3811">
        <v>9</v>
      </c>
      <c r="D3811">
        <v>14893604</v>
      </c>
      <c r="E3811">
        <v>301965</v>
      </c>
    </row>
    <row r="3812" spans="1:5" x14ac:dyDescent="0.2">
      <c r="A3812" t="s">
        <v>113</v>
      </c>
      <c r="B3812" t="s">
        <v>139</v>
      </c>
      <c r="C3812">
        <v>1</v>
      </c>
      <c r="D3812">
        <v>14980867</v>
      </c>
      <c r="E3812">
        <v>349333</v>
      </c>
    </row>
    <row r="3813" spans="1:5" x14ac:dyDescent="0.2">
      <c r="A3813" t="s">
        <v>113</v>
      </c>
      <c r="B3813" t="s">
        <v>139</v>
      </c>
      <c r="C3813">
        <v>10</v>
      </c>
      <c r="D3813">
        <v>14973239</v>
      </c>
      <c r="E3813">
        <v>366981</v>
      </c>
    </row>
    <row r="3814" spans="1:5" x14ac:dyDescent="0.2">
      <c r="A3814" t="s">
        <v>113</v>
      </c>
      <c r="B3814" t="s">
        <v>139</v>
      </c>
      <c r="C3814">
        <v>2</v>
      </c>
      <c r="D3814">
        <v>14980166</v>
      </c>
      <c r="E3814">
        <v>370101</v>
      </c>
    </row>
    <row r="3815" spans="1:5" x14ac:dyDescent="0.2">
      <c r="A3815" t="s">
        <v>113</v>
      </c>
      <c r="B3815" t="s">
        <v>139</v>
      </c>
      <c r="C3815">
        <v>3</v>
      </c>
      <c r="D3815">
        <v>14975040</v>
      </c>
      <c r="E3815">
        <v>370598</v>
      </c>
    </row>
    <row r="3816" spans="1:5" x14ac:dyDescent="0.2">
      <c r="A3816" t="s">
        <v>113</v>
      </c>
      <c r="B3816" t="s">
        <v>139</v>
      </c>
      <c r="C3816">
        <v>4</v>
      </c>
      <c r="D3816">
        <v>14973638</v>
      </c>
      <c r="E3816">
        <v>353294</v>
      </c>
    </row>
    <row r="3817" spans="1:5" x14ac:dyDescent="0.2">
      <c r="A3817" t="s">
        <v>113</v>
      </c>
      <c r="B3817" t="s">
        <v>139</v>
      </c>
      <c r="C3817">
        <v>5</v>
      </c>
      <c r="D3817">
        <v>14975607</v>
      </c>
      <c r="E3817">
        <v>344534</v>
      </c>
    </row>
    <row r="3818" spans="1:5" x14ac:dyDescent="0.2">
      <c r="A3818" t="s">
        <v>113</v>
      </c>
      <c r="B3818" t="s">
        <v>139</v>
      </c>
      <c r="C3818">
        <v>6</v>
      </c>
      <c r="D3818">
        <v>14975728</v>
      </c>
      <c r="E3818">
        <v>375612</v>
      </c>
    </row>
    <row r="3819" spans="1:5" x14ac:dyDescent="0.2">
      <c r="A3819" t="s">
        <v>113</v>
      </c>
      <c r="B3819" t="s">
        <v>139</v>
      </c>
      <c r="C3819">
        <v>7</v>
      </c>
      <c r="D3819">
        <v>14976014</v>
      </c>
      <c r="E3819">
        <v>382797</v>
      </c>
    </row>
    <row r="3820" spans="1:5" x14ac:dyDescent="0.2">
      <c r="A3820" t="s">
        <v>113</v>
      </c>
      <c r="B3820" t="s">
        <v>139</v>
      </c>
      <c r="C3820">
        <v>8</v>
      </c>
      <c r="D3820">
        <v>14973882</v>
      </c>
      <c r="E3820">
        <v>371737</v>
      </c>
    </row>
    <row r="3821" spans="1:5" x14ac:dyDescent="0.2">
      <c r="A3821" t="s">
        <v>113</v>
      </c>
      <c r="B3821" t="s">
        <v>139</v>
      </c>
      <c r="C3821">
        <v>9</v>
      </c>
      <c r="D3821">
        <v>14974388</v>
      </c>
      <c r="E3821">
        <v>373280</v>
      </c>
    </row>
    <row r="3822" spans="1:5" x14ac:dyDescent="0.2">
      <c r="A3822" t="s">
        <v>113</v>
      </c>
      <c r="B3822" t="s">
        <v>140</v>
      </c>
      <c r="C3822">
        <v>1</v>
      </c>
      <c r="D3822">
        <v>15067440</v>
      </c>
      <c r="E3822">
        <v>371306</v>
      </c>
    </row>
    <row r="3823" spans="1:5" x14ac:dyDescent="0.2">
      <c r="A3823" t="s">
        <v>113</v>
      </c>
      <c r="B3823" t="s">
        <v>140</v>
      </c>
      <c r="C3823">
        <v>10</v>
      </c>
      <c r="D3823">
        <v>15058626</v>
      </c>
      <c r="E3823">
        <v>538300</v>
      </c>
    </row>
    <row r="3824" spans="1:5" x14ac:dyDescent="0.2">
      <c r="A3824" t="s">
        <v>113</v>
      </c>
      <c r="B3824" t="s">
        <v>140</v>
      </c>
      <c r="C3824">
        <v>2</v>
      </c>
      <c r="D3824">
        <v>15064560</v>
      </c>
      <c r="E3824">
        <v>545076</v>
      </c>
    </row>
    <row r="3825" spans="1:5" x14ac:dyDescent="0.2">
      <c r="A3825" t="s">
        <v>113</v>
      </c>
      <c r="B3825" t="s">
        <v>140</v>
      </c>
      <c r="C3825">
        <v>3</v>
      </c>
      <c r="D3825">
        <v>15061328</v>
      </c>
      <c r="E3825">
        <v>539906</v>
      </c>
    </row>
    <row r="3826" spans="1:5" x14ac:dyDescent="0.2">
      <c r="A3826" t="s">
        <v>113</v>
      </c>
      <c r="B3826" t="s">
        <v>140</v>
      </c>
      <c r="C3826">
        <v>4</v>
      </c>
      <c r="D3826">
        <v>15066157</v>
      </c>
      <c r="E3826">
        <v>547080</v>
      </c>
    </row>
    <row r="3827" spans="1:5" x14ac:dyDescent="0.2">
      <c r="A3827" t="s">
        <v>113</v>
      </c>
      <c r="B3827" t="s">
        <v>140</v>
      </c>
      <c r="C3827">
        <v>5</v>
      </c>
      <c r="D3827">
        <v>15063701</v>
      </c>
      <c r="E3827">
        <v>543298</v>
      </c>
    </row>
    <row r="3828" spans="1:5" x14ac:dyDescent="0.2">
      <c r="A3828" t="s">
        <v>113</v>
      </c>
      <c r="B3828" t="s">
        <v>140</v>
      </c>
      <c r="C3828">
        <v>6</v>
      </c>
      <c r="D3828">
        <v>15063913</v>
      </c>
      <c r="E3828">
        <v>452700</v>
      </c>
    </row>
    <row r="3829" spans="1:5" x14ac:dyDescent="0.2">
      <c r="A3829" t="s">
        <v>113</v>
      </c>
      <c r="B3829" t="s">
        <v>140</v>
      </c>
      <c r="C3829">
        <v>7</v>
      </c>
      <c r="D3829">
        <v>15058095</v>
      </c>
      <c r="E3829">
        <v>478812</v>
      </c>
    </row>
    <row r="3830" spans="1:5" x14ac:dyDescent="0.2">
      <c r="A3830" t="s">
        <v>113</v>
      </c>
      <c r="B3830" t="s">
        <v>140</v>
      </c>
      <c r="C3830">
        <v>8</v>
      </c>
      <c r="D3830">
        <v>15054186</v>
      </c>
      <c r="E3830">
        <v>359779</v>
      </c>
    </row>
    <row r="3831" spans="1:5" x14ac:dyDescent="0.2">
      <c r="A3831" t="s">
        <v>113</v>
      </c>
      <c r="B3831" t="s">
        <v>140</v>
      </c>
      <c r="C3831">
        <v>9</v>
      </c>
      <c r="D3831">
        <v>15057257</v>
      </c>
      <c r="E3831">
        <v>451846</v>
      </c>
    </row>
    <row r="3832" spans="1:5" x14ac:dyDescent="0.2">
      <c r="A3832" t="s">
        <v>113</v>
      </c>
      <c r="B3832" t="s">
        <v>141</v>
      </c>
      <c r="C3832">
        <v>1</v>
      </c>
      <c r="D3832">
        <v>14348312</v>
      </c>
      <c r="E3832">
        <v>77681</v>
      </c>
    </row>
    <row r="3833" spans="1:5" x14ac:dyDescent="0.2">
      <c r="A3833" t="s">
        <v>113</v>
      </c>
      <c r="B3833" t="s">
        <v>141</v>
      </c>
      <c r="C3833">
        <v>10</v>
      </c>
      <c r="D3833">
        <v>14338049</v>
      </c>
      <c r="E3833">
        <v>91756</v>
      </c>
    </row>
    <row r="3834" spans="1:5" x14ac:dyDescent="0.2">
      <c r="A3834" t="s">
        <v>113</v>
      </c>
      <c r="B3834" t="s">
        <v>141</v>
      </c>
      <c r="C3834">
        <v>2</v>
      </c>
      <c r="D3834">
        <v>14344164</v>
      </c>
      <c r="E3834">
        <v>93065</v>
      </c>
    </row>
    <row r="3835" spans="1:5" x14ac:dyDescent="0.2">
      <c r="A3835" t="s">
        <v>113</v>
      </c>
      <c r="B3835" t="s">
        <v>141</v>
      </c>
      <c r="C3835">
        <v>3</v>
      </c>
      <c r="D3835">
        <v>14338866</v>
      </c>
      <c r="E3835">
        <v>92930</v>
      </c>
    </row>
    <row r="3836" spans="1:5" x14ac:dyDescent="0.2">
      <c r="A3836" t="s">
        <v>113</v>
      </c>
      <c r="B3836" t="s">
        <v>141</v>
      </c>
      <c r="C3836">
        <v>4</v>
      </c>
      <c r="D3836">
        <v>14341550</v>
      </c>
      <c r="E3836">
        <v>92580</v>
      </c>
    </row>
    <row r="3837" spans="1:5" x14ac:dyDescent="0.2">
      <c r="A3837" t="s">
        <v>113</v>
      </c>
      <c r="B3837" t="s">
        <v>141</v>
      </c>
      <c r="C3837">
        <v>5</v>
      </c>
      <c r="D3837">
        <v>14346268</v>
      </c>
      <c r="E3837">
        <v>94824</v>
      </c>
    </row>
    <row r="3838" spans="1:5" x14ac:dyDescent="0.2">
      <c r="A3838" t="s">
        <v>113</v>
      </c>
      <c r="B3838" t="s">
        <v>141</v>
      </c>
      <c r="C3838">
        <v>6</v>
      </c>
      <c r="D3838">
        <v>14341030</v>
      </c>
      <c r="E3838">
        <v>94679</v>
      </c>
    </row>
    <row r="3839" spans="1:5" x14ac:dyDescent="0.2">
      <c r="A3839" t="s">
        <v>113</v>
      </c>
      <c r="B3839" t="s">
        <v>141</v>
      </c>
      <c r="C3839">
        <v>7</v>
      </c>
      <c r="D3839">
        <v>14344673</v>
      </c>
      <c r="E3839">
        <v>93817</v>
      </c>
    </row>
    <row r="3840" spans="1:5" x14ac:dyDescent="0.2">
      <c r="A3840" t="s">
        <v>113</v>
      </c>
      <c r="B3840" t="s">
        <v>141</v>
      </c>
      <c r="C3840">
        <v>8</v>
      </c>
      <c r="D3840">
        <v>14334725</v>
      </c>
      <c r="E3840">
        <v>78375</v>
      </c>
    </row>
    <row r="3841" spans="1:5" x14ac:dyDescent="0.2">
      <c r="A3841" t="s">
        <v>113</v>
      </c>
      <c r="B3841" t="s">
        <v>141</v>
      </c>
      <c r="C3841">
        <v>9</v>
      </c>
      <c r="D3841">
        <v>14333385</v>
      </c>
      <c r="E3841">
        <v>93495</v>
      </c>
    </row>
    <row r="3842" spans="1:5" x14ac:dyDescent="0.2">
      <c r="A3842" t="s">
        <v>113</v>
      </c>
      <c r="B3842" t="s">
        <v>142</v>
      </c>
      <c r="C3842">
        <v>1</v>
      </c>
      <c r="D3842">
        <v>15107529</v>
      </c>
      <c r="E3842">
        <v>559425</v>
      </c>
    </row>
    <row r="3843" spans="1:5" x14ac:dyDescent="0.2">
      <c r="A3843" t="s">
        <v>113</v>
      </c>
      <c r="B3843" t="s">
        <v>142</v>
      </c>
      <c r="C3843">
        <v>10</v>
      </c>
      <c r="D3843">
        <v>15104452</v>
      </c>
      <c r="E3843">
        <v>607709</v>
      </c>
    </row>
    <row r="3844" spans="1:5" x14ac:dyDescent="0.2">
      <c r="A3844" t="s">
        <v>113</v>
      </c>
      <c r="B3844" t="s">
        <v>142</v>
      </c>
      <c r="C3844">
        <v>2</v>
      </c>
      <c r="D3844">
        <v>15108250</v>
      </c>
      <c r="E3844">
        <v>717779</v>
      </c>
    </row>
    <row r="3845" spans="1:5" x14ac:dyDescent="0.2">
      <c r="A3845" t="s">
        <v>113</v>
      </c>
      <c r="B3845" t="s">
        <v>142</v>
      </c>
      <c r="C3845">
        <v>3</v>
      </c>
      <c r="D3845">
        <v>15107995</v>
      </c>
      <c r="E3845">
        <v>708911</v>
      </c>
    </row>
    <row r="3846" spans="1:5" x14ac:dyDescent="0.2">
      <c r="A3846" t="s">
        <v>113</v>
      </c>
      <c r="B3846" t="s">
        <v>142</v>
      </c>
      <c r="C3846">
        <v>4</v>
      </c>
      <c r="D3846">
        <v>15105992</v>
      </c>
      <c r="E3846">
        <v>713854</v>
      </c>
    </row>
    <row r="3847" spans="1:5" x14ac:dyDescent="0.2">
      <c r="A3847" t="s">
        <v>113</v>
      </c>
      <c r="B3847" t="s">
        <v>142</v>
      </c>
      <c r="C3847">
        <v>5</v>
      </c>
      <c r="D3847">
        <v>15108283</v>
      </c>
      <c r="E3847">
        <v>718440</v>
      </c>
    </row>
    <row r="3848" spans="1:5" x14ac:dyDescent="0.2">
      <c r="A3848" t="s">
        <v>113</v>
      </c>
      <c r="B3848" t="s">
        <v>142</v>
      </c>
      <c r="C3848">
        <v>6</v>
      </c>
      <c r="D3848">
        <v>15104334</v>
      </c>
      <c r="E3848">
        <v>714647</v>
      </c>
    </row>
    <row r="3849" spans="1:5" x14ac:dyDescent="0.2">
      <c r="A3849" t="s">
        <v>113</v>
      </c>
      <c r="B3849" t="s">
        <v>142</v>
      </c>
      <c r="C3849">
        <v>7</v>
      </c>
      <c r="D3849">
        <v>15101948</v>
      </c>
      <c r="E3849">
        <v>713887</v>
      </c>
    </row>
    <row r="3850" spans="1:5" x14ac:dyDescent="0.2">
      <c r="A3850" t="s">
        <v>113</v>
      </c>
      <c r="B3850" t="s">
        <v>142</v>
      </c>
      <c r="C3850">
        <v>8</v>
      </c>
      <c r="D3850">
        <v>15097129</v>
      </c>
      <c r="E3850">
        <v>608259</v>
      </c>
    </row>
    <row r="3851" spans="1:5" x14ac:dyDescent="0.2">
      <c r="A3851" t="s">
        <v>113</v>
      </c>
      <c r="B3851" t="s">
        <v>142</v>
      </c>
      <c r="C3851">
        <v>9</v>
      </c>
      <c r="D3851">
        <v>15105951</v>
      </c>
      <c r="E3851">
        <v>723767</v>
      </c>
    </row>
    <row r="3852" spans="1:5" x14ac:dyDescent="0.2">
      <c r="A3852" t="s">
        <v>113</v>
      </c>
      <c r="B3852" t="s">
        <v>143</v>
      </c>
      <c r="C3852">
        <v>1</v>
      </c>
      <c r="D3852">
        <v>14394427</v>
      </c>
      <c r="E3852">
        <v>113748</v>
      </c>
    </row>
    <row r="3853" spans="1:5" x14ac:dyDescent="0.2">
      <c r="A3853" t="s">
        <v>113</v>
      </c>
      <c r="B3853" t="s">
        <v>143</v>
      </c>
      <c r="C3853">
        <v>10</v>
      </c>
      <c r="D3853">
        <v>14384407</v>
      </c>
      <c r="E3853">
        <v>114026</v>
      </c>
    </row>
    <row r="3854" spans="1:5" x14ac:dyDescent="0.2">
      <c r="A3854" t="s">
        <v>113</v>
      </c>
      <c r="B3854" t="s">
        <v>143</v>
      </c>
      <c r="C3854">
        <v>2</v>
      </c>
      <c r="D3854">
        <v>14389561</v>
      </c>
      <c r="E3854">
        <v>114706</v>
      </c>
    </row>
    <row r="3855" spans="1:5" x14ac:dyDescent="0.2">
      <c r="A3855" t="s">
        <v>113</v>
      </c>
      <c r="B3855" t="s">
        <v>143</v>
      </c>
      <c r="C3855">
        <v>3</v>
      </c>
      <c r="D3855">
        <v>14386189</v>
      </c>
      <c r="E3855">
        <v>95201</v>
      </c>
    </row>
    <row r="3856" spans="1:5" x14ac:dyDescent="0.2">
      <c r="A3856" t="s">
        <v>113</v>
      </c>
      <c r="B3856" t="s">
        <v>143</v>
      </c>
      <c r="C3856">
        <v>4</v>
      </c>
      <c r="D3856">
        <v>14386520</v>
      </c>
      <c r="E3856">
        <v>89799</v>
      </c>
    </row>
    <row r="3857" spans="1:5" x14ac:dyDescent="0.2">
      <c r="A3857" t="s">
        <v>113</v>
      </c>
      <c r="B3857" t="s">
        <v>143</v>
      </c>
      <c r="C3857">
        <v>5</v>
      </c>
      <c r="D3857">
        <v>14388099</v>
      </c>
      <c r="E3857">
        <v>89137</v>
      </c>
    </row>
    <row r="3858" spans="1:5" x14ac:dyDescent="0.2">
      <c r="A3858" t="s">
        <v>113</v>
      </c>
      <c r="B3858" t="s">
        <v>143</v>
      </c>
      <c r="C3858">
        <v>6</v>
      </c>
      <c r="D3858">
        <v>14389766</v>
      </c>
      <c r="E3858">
        <v>113313</v>
      </c>
    </row>
    <row r="3859" spans="1:5" x14ac:dyDescent="0.2">
      <c r="A3859" t="s">
        <v>113</v>
      </c>
      <c r="B3859" t="s">
        <v>143</v>
      </c>
      <c r="C3859">
        <v>7</v>
      </c>
      <c r="D3859">
        <v>14389790</v>
      </c>
      <c r="E3859">
        <v>106279</v>
      </c>
    </row>
    <row r="3860" spans="1:5" x14ac:dyDescent="0.2">
      <c r="A3860" t="s">
        <v>113</v>
      </c>
      <c r="B3860" t="s">
        <v>143</v>
      </c>
      <c r="C3860">
        <v>8</v>
      </c>
      <c r="D3860">
        <v>14382456</v>
      </c>
      <c r="E3860">
        <v>92829</v>
      </c>
    </row>
    <row r="3861" spans="1:5" x14ac:dyDescent="0.2">
      <c r="A3861" t="s">
        <v>113</v>
      </c>
      <c r="B3861" t="s">
        <v>143</v>
      </c>
      <c r="C3861">
        <v>9</v>
      </c>
      <c r="D3861">
        <v>14383480</v>
      </c>
      <c r="E3861">
        <v>122219</v>
      </c>
    </row>
    <row r="3862" spans="1:5" x14ac:dyDescent="0.2">
      <c r="A3862" t="s">
        <v>113</v>
      </c>
      <c r="B3862" t="s">
        <v>144</v>
      </c>
      <c r="C3862">
        <v>1</v>
      </c>
      <c r="D3862">
        <v>15163862</v>
      </c>
      <c r="E3862">
        <v>1012243</v>
      </c>
    </row>
    <row r="3863" spans="1:5" x14ac:dyDescent="0.2">
      <c r="A3863" t="s">
        <v>113</v>
      </c>
      <c r="B3863" t="s">
        <v>144</v>
      </c>
      <c r="C3863">
        <v>10</v>
      </c>
      <c r="D3863">
        <v>15158878</v>
      </c>
      <c r="E3863">
        <v>1012628</v>
      </c>
    </row>
    <row r="3864" spans="1:5" x14ac:dyDescent="0.2">
      <c r="A3864" t="s">
        <v>113</v>
      </c>
      <c r="B3864" t="s">
        <v>144</v>
      </c>
      <c r="C3864">
        <v>2</v>
      </c>
      <c r="D3864">
        <v>15155594</v>
      </c>
      <c r="E3864">
        <v>947174</v>
      </c>
    </row>
    <row r="3865" spans="1:5" x14ac:dyDescent="0.2">
      <c r="A3865" t="s">
        <v>113</v>
      </c>
      <c r="B3865" t="s">
        <v>144</v>
      </c>
      <c r="C3865">
        <v>3</v>
      </c>
      <c r="D3865">
        <v>15152003</v>
      </c>
      <c r="E3865">
        <v>1013974</v>
      </c>
    </row>
    <row r="3866" spans="1:5" x14ac:dyDescent="0.2">
      <c r="A3866" t="s">
        <v>113</v>
      </c>
      <c r="B3866" t="s">
        <v>144</v>
      </c>
      <c r="C3866">
        <v>4</v>
      </c>
      <c r="D3866">
        <v>15152186</v>
      </c>
      <c r="E3866">
        <v>924715</v>
      </c>
    </row>
    <row r="3867" spans="1:5" x14ac:dyDescent="0.2">
      <c r="A3867" t="s">
        <v>113</v>
      </c>
      <c r="B3867" t="s">
        <v>144</v>
      </c>
      <c r="C3867">
        <v>5</v>
      </c>
      <c r="D3867">
        <v>15154863</v>
      </c>
      <c r="E3867">
        <v>1030359</v>
      </c>
    </row>
    <row r="3868" spans="1:5" x14ac:dyDescent="0.2">
      <c r="A3868" t="s">
        <v>113</v>
      </c>
      <c r="B3868" t="s">
        <v>144</v>
      </c>
      <c r="C3868">
        <v>6</v>
      </c>
      <c r="D3868">
        <v>15155619</v>
      </c>
      <c r="E3868">
        <v>915545</v>
      </c>
    </row>
    <row r="3869" spans="1:5" x14ac:dyDescent="0.2">
      <c r="A3869" t="s">
        <v>113</v>
      </c>
      <c r="B3869" t="s">
        <v>144</v>
      </c>
      <c r="C3869">
        <v>7</v>
      </c>
      <c r="D3869">
        <v>15154334</v>
      </c>
      <c r="E3869">
        <v>801696</v>
      </c>
    </row>
    <row r="3870" spans="1:5" x14ac:dyDescent="0.2">
      <c r="A3870" t="s">
        <v>113</v>
      </c>
      <c r="B3870" t="s">
        <v>144</v>
      </c>
      <c r="C3870">
        <v>8</v>
      </c>
      <c r="D3870">
        <v>15146664</v>
      </c>
      <c r="E3870">
        <v>1038369</v>
      </c>
    </row>
    <row r="3871" spans="1:5" x14ac:dyDescent="0.2">
      <c r="A3871" t="s">
        <v>113</v>
      </c>
      <c r="B3871" t="s">
        <v>144</v>
      </c>
      <c r="C3871">
        <v>9</v>
      </c>
      <c r="D3871">
        <v>15155727</v>
      </c>
      <c r="E3871">
        <v>1050618</v>
      </c>
    </row>
    <row r="3872" spans="1:5" x14ac:dyDescent="0.2">
      <c r="A3872" t="s">
        <v>113</v>
      </c>
      <c r="B3872" t="s">
        <v>145</v>
      </c>
      <c r="C3872">
        <v>1</v>
      </c>
      <c r="D3872">
        <v>14499231</v>
      </c>
      <c r="E3872">
        <v>127465</v>
      </c>
    </row>
    <row r="3873" spans="1:5" x14ac:dyDescent="0.2">
      <c r="A3873" t="s">
        <v>113</v>
      </c>
      <c r="B3873" t="s">
        <v>145</v>
      </c>
      <c r="C3873">
        <v>10</v>
      </c>
      <c r="D3873">
        <v>14485931</v>
      </c>
      <c r="E3873">
        <v>129129</v>
      </c>
    </row>
    <row r="3874" spans="1:5" x14ac:dyDescent="0.2">
      <c r="A3874" t="s">
        <v>113</v>
      </c>
      <c r="B3874" t="s">
        <v>145</v>
      </c>
      <c r="C3874">
        <v>2</v>
      </c>
      <c r="D3874">
        <v>14491970</v>
      </c>
      <c r="E3874">
        <v>126710</v>
      </c>
    </row>
    <row r="3875" spans="1:5" x14ac:dyDescent="0.2">
      <c r="A3875" t="s">
        <v>113</v>
      </c>
      <c r="B3875" t="s">
        <v>145</v>
      </c>
      <c r="C3875">
        <v>3</v>
      </c>
      <c r="D3875">
        <v>14492365</v>
      </c>
      <c r="E3875">
        <v>125746</v>
      </c>
    </row>
    <row r="3876" spans="1:5" x14ac:dyDescent="0.2">
      <c r="A3876" t="s">
        <v>113</v>
      </c>
      <c r="B3876" t="s">
        <v>145</v>
      </c>
      <c r="C3876">
        <v>4</v>
      </c>
      <c r="D3876">
        <v>14494378</v>
      </c>
      <c r="E3876">
        <v>127783</v>
      </c>
    </row>
    <row r="3877" spans="1:5" x14ac:dyDescent="0.2">
      <c r="A3877" t="s">
        <v>113</v>
      </c>
      <c r="B3877" t="s">
        <v>145</v>
      </c>
      <c r="C3877">
        <v>5</v>
      </c>
      <c r="D3877">
        <v>14494480</v>
      </c>
      <c r="E3877">
        <v>128284</v>
      </c>
    </row>
    <row r="3878" spans="1:5" x14ac:dyDescent="0.2">
      <c r="A3878" t="s">
        <v>113</v>
      </c>
      <c r="B3878" t="s">
        <v>145</v>
      </c>
      <c r="C3878">
        <v>6</v>
      </c>
      <c r="D3878">
        <v>14488970</v>
      </c>
      <c r="E3878">
        <v>135365</v>
      </c>
    </row>
    <row r="3879" spans="1:5" x14ac:dyDescent="0.2">
      <c r="A3879" t="s">
        <v>113</v>
      </c>
      <c r="B3879" t="s">
        <v>145</v>
      </c>
      <c r="C3879">
        <v>7</v>
      </c>
      <c r="D3879">
        <v>14488410</v>
      </c>
      <c r="E3879">
        <v>130729</v>
      </c>
    </row>
    <row r="3880" spans="1:5" x14ac:dyDescent="0.2">
      <c r="A3880" t="s">
        <v>113</v>
      </c>
      <c r="B3880" t="s">
        <v>145</v>
      </c>
      <c r="C3880">
        <v>8</v>
      </c>
      <c r="D3880">
        <v>14486332</v>
      </c>
      <c r="E3880">
        <v>127363</v>
      </c>
    </row>
    <row r="3881" spans="1:5" x14ac:dyDescent="0.2">
      <c r="A3881" t="s">
        <v>113</v>
      </c>
      <c r="B3881" t="s">
        <v>145</v>
      </c>
      <c r="C3881">
        <v>9</v>
      </c>
      <c r="D3881">
        <v>14484718</v>
      </c>
      <c r="E3881">
        <v>128611</v>
      </c>
    </row>
    <row r="3882" spans="1:5" x14ac:dyDescent="0.2">
      <c r="A3882" t="s">
        <v>113</v>
      </c>
      <c r="B3882" t="s">
        <v>146</v>
      </c>
      <c r="C3882">
        <v>1</v>
      </c>
      <c r="D3882">
        <v>14661521</v>
      </c>
      <c r="E3882">
        <v>166445</v>
      </c>
    </row>
    <row r="3883" spans="1:5" x14ac:dyDescent="0.2">
      <c r="A3883" t="s">
        <v>113</v>
      </c>
      <c r="B3883" t="s">
        <v>146</v>
      </c>
      <c r="C3883">
        <v>10</v>
      </c>
      <c r="D3883">
        <v>14655830</v>
      </c>
      <c r="E3883">
        <v>179746</v>
      </c>
    </row>
    <row r="3884" spans="1:5" x14ac:dyDescent="0.2">
      <c r="A3884" t="s">
        <v>113</v>
      </c>
      <c r="B3884" t="s">
        <v>146</v>
      </c>
      <c r="C3884">
        <v>2</v>
      </c>
      <c r="D3884">
        <v>14653558</v>
      </c>
      <c r="E3884">
        <v>174398</v>
      </c>
    </row>
    <row r="3885" spans="1:5" x14ac:dyDescent="0.2">
      <c r="A3885" t="s">
        <v>113</v>
      </c>
      <c r="B3885" t="s">
        <v>146</v>
      </c>
      <c r="C3885">
        <v>3</v>
      </c>
      <c r="D3885">
        <v>14653739</v>
      </c>
      <c r="E3885">
        <v>168221</v>
      </c>
    </row>
    <row r="3886" spans="1:5" x14ac:dyDescent="0.2">
      <c r="A3886" t="s">
        <v>113</v>
      </c>
      <c r="B3886" t="s">
        <v>146</v>
      </c>
      <c r="C3886">
        <v>4</v>
      </c>
      <c r="D3886">
        <v>14655581</v>
      </c>
      <c r="E3886">
        <v>169507</v>
      </c>
    </row>
    <row r="3887" spans="1:5" x14ac:dyDescent="0.2">
      <c r="A3887" t="s">
        <v>113</v>
      </c>
      <c r="B3887" t="s">
        <v>146</v>
      </c>
      <c r="C3887">
        <v>5</v>
      </c>
      <c r="D3887">
        <v>14659947</v>
      </c>
      <c r="E3887">
        <v>178603</v>
      </c>
    </row>
    <row r="3888" spans="1:5" x14ac:dyDescent="0.2">
      <c r="A3888" t="s">
        <v>113</v>
      </c>
      <c r="B3888" t="s">
        <v>146</v>
      </c>
      <c r="C3888">
        <v>6</v>
      </c>
      <c r="D3888">
        <v>14655813</v>
      </c>
      <c r="E3888">
        <v>179158</v>
      </c>
    </row>
    <row r="3889" spans="1:5" x14ac:dyDescent="0.2">
      <c r="A3889" t="s">
        <v>113</v>
      </c>
      <c r="B3889" t="s">
        <v>146</v>
      </c>
      <c r="C3889">
        <v>7</v>
      </c>
      <c r="D3889">
        <v>14656749</v>
      </c>
      <c r="E3889">
        <v>164167</v>
      </c>
    </row>
    <row r="3890" spans="1:5" x14ac:dyDescent="0.2">
      <c r="A3890" t="s">
        <v>113</v>
      </c>
      <c r="B3890" t="s">
        <v>146</v>
      </c>
      <c r="C3890">
        <v>8</v>
      </c>
      <c r="D3890">
        <v>14654449</v>
      </c>
      <c r="E3890">
        <v>174279</v>
      </c>
    </row>
    <row r="3891" spans="1:5" x14ac:dyDescent="0.2">
      <c r="A3891" t="s">
        <v>113</v>
      </c>
      <c r="B3891" t="s">
        <v>146</v>
      </c>
      <c r="C3891">
        <v>9</v>
      </c>
      <c r="D3891">
        <v>14651728</v>
      </c>
      <c r="E3891">
        <v>173590</v>
      </c>
    </row>
    <row r="3892" spans="1:5" x14ac:dyDescent="0.2">
      <c r="A3892" t="s">
        <v>113</v>
      </c>
      <c r="B3892" t="s">
        <v>147</v>
      </c>
      <c r="C3892">
        <v>1</v>
      </c>
      <c r="D3892">
        <v>14769787</v>
      </c>
      <c r="E3892">
        <v>217489</v>
      </c>
    </row>
    <row r="3893" spans="1:5" x14ac:dyDescent="0.2">
      <c r="A3893" t="s">
        <v>113</v>
      </c>
      <c r="B3893" t="s">
        <v>147</v>
      </c>
      <c r="C3893">
        <v>10</v>
      </c>
      <c r="D3893">
        <v>14762581</v>
      </c>
      <c r="E3893">
        <v>211202</v>
      </c>
    </row>
    <row r="3894" spans="1:5" x14ac:dyDescent="0.2">
      <c r="A3894" t="s">
        <v>113</v>
      </c>
      <c r="B3894" t="s">
        <v>147</v>
      </c>
      <c r="C3894">
        <v>2</v>
      </c>
      <c r="D3894">
        <v>14763917</v>
      </c>
      <c r="E3894">
        <v>188362</v>
      </c>
    </row>
    <row r="3895" spans="1:5" x14ac:dyDescent="0.2">
      <c r="A3895" t="s">
        <v>113</v>
      </c>
      <c r="B3895" t="s">
        <v>147</v>
      </c>
      <c r="C3895">
        <v>3</v>
      </c>
      <c r="D3895">
        <v>14765191</v>
      </c>
      <c r="E3895">
        <v>206284</v>
      </c>
    </row>
    <row r="3896" spans="1:5" x14ac:dyDescent="0.2">
      <c r="A3896" t="s">
        <v>113</v>
      </c>
      <c r="B3896" t="s">
        <v>147</v>
      </c>
      <c r="C3896">
        <v>4</v>
      </c>
      <c r="D3896">
        <v>14760413</v>
      </c>
      <c r="E3896">
        <v>211981</v>
      </c>
    </row>
    <row r="3897" spans="1:5" x14ac:dyDescent="0.2">
      <c r="A3897" t="s">
        <v>113</v>
      </c>
      <c r="B3897" t="s">
        <v>147</v>
      </c>
      <c r="C3897">
        <v>5</v>
      </c>
      <c r="D3897">
        <v>14763564</v>
      </c>
      <c r="E3897">
        <v>200470</v>
      </c>
    </row>
    <row r="3898" spans="1:5" x14ac:dyDescent="0.2">
      <c r="A3898" t="s">
        <v>113</v>
      </c>
      <c r="B3898" t="s">
        <v>147</v>
      </c>
      <c r="C3898">
        <v>6</v>
      </c>
      <c r="D3898">
        <v>14766329</v>
      </c>
      <c r="E3898">
        <v>178286</v>
      </c>
    </row>
    <row r="3899" spans="1:5" x14ac:dyDescent="0.2">
      <c r="A3899" t="s">
        <v>113</v>
      </c>
      <c r="B3899" t="s">
        <v>147</v>
      </c>
      <c r="C3899">
        <v>7</v>
      </c>
      <c r="D3899">
        <v>14763625</v>
      </c>
      <c r="E3899">
        <v>194865</v>
      </c>
    </row>
    <row r="3900" spans="1:5" x14ac:dyDescent="0.2">
      <c r="A3900" t="s">
        <v>113</v>
      </c>
      <c r="B3900" t="s">
        <v>147</v>
      </c>
      <c r="C3900">
        <v>8</v>
      </c>
      <c r="D3900">
        <v>14762393</v>
      </c>
      <c r="E3900">
        <v>215849</v>
      </c>
    </row>
    <row r="3901" spans="1:5" x14ac:dyDescent="0.2">
      <c r="A3901" t="s">
        <v>113</v>
      </c>
      <c r="B3901" t="s">
        <v>147</v>
      </c>
      <c r="C3901">
        <v>9</v>
      </c>
      <c r="D3901">
        <v>14761395</v>
      </c>
      <c r="E3901">
        <v>221130</v>
      </c>
    </row>
    <row r="3902" spans="1:5" x14ac:dyDescent="0.2">
      <c r="A3902" t="s">
        <v>113</v>
      </c>
      <c r="B3902" t="s">
        <v>148</v>
      </c>
      <c r="C3902">
        <v>1</v>
      </c>
      <c r="D3902">
        <v>14898092</v>
      </c>
      <c r="E3902">
        <v>411220</v>
      </c>
    </row>
    <row r="3903" spans="1:5" x14ac:dyDescent="0.2">
      <c r="A3903" t="s">
        <v>113</v>
      </c>
      <c r="B3903" t="s">
        <v>148</v>
      </c>
      <c r="C3903">
        <v>10</v>
      </c>
      <c r="D3903">
        <v>14897779</v>
      </c>
      <c r="E3903">
        <v>404206</v>
      </c>
    </row>
    <row r="3904" spans="1:5" x14ac:dyDescent="0.2">
      <c r="A3904" t="s">
        <v>113</v>
      </c>
      <c r="B3904" t="s">
        <v>148</v>
      </c>
      <c r="C3904">
        <v>2</v>
      </c>
      <c r="D3904">
        <v>14892779</v>
      </c>
      <c r="E3904">
        <v>366515</v>
      </c>
    </row>
    <row r="3905" spans="1:5" x14ac:dyDescent="0.2">
      <c r="A3905" t="s">
        <v>113</v>
      </c>
      <c r="B3905" t="s">
        <v>148</v>
      </c>
      <c r="C3905">
        <v>3</v>
      </c>
      <c r="D3905">
        <v>14892623</v>
      </c>
      <c r="E3905">
        <v>412065</v>
      </c>
    </row>
    <row r="3906" spans="1:5" x14ac:dyDescent="0.2">
      <c r="A3906" t="s">
        <v>113</v>
      </c>
      <c r="B3906" t="s">
        <v>148</v>
      </c>
      <c r="C3906">
        <v>4</v>
      </c>
      <c r="D3906">
        <v>14890215</v>
      </c>
      <c r="E3906">
        <v>368138</v>
      </c>
    </row>
    <row r="3907" spans="1:5" x14ac:dyDescent="0.2">
      <c r="A3907" t="s">
        <v>113</v>
      </c>
      <c r="B3907" t="s">
        <v>148</v>
      </c>
      <c r="C3907">
        <v>5</v>
      </c>
      <c r="D3907">
        <v>14894381</v>
      </c>
      <c r="E3907">
        <v>413183</v>
      </c>
    </row>
    <row r="3908" spans="1:5" x14ac:dyDescent="0.2">
      <c r="A3908" t="s">
        <v>113</v>
      </c>
      <c r="B3908" t="s">
        <v>148</v>
      </c>
      <c r="C3908">
        <v>6</v>
      </c>
      <c r="D3908">
        <v>14891485</v>
      </c>
      <c r="E3908">
        <v>397594</v>
      </c>
    </row>
    <row r="3909" spans="1:5" x14ac:dyDescent="0.2">
      <c r="A3909" t="s">
        <v>113</v>
      </c>
      <c r="B3909" t="s">
        <v>148</v>
      </c>
      <c r="C3909">
        <v>7</v>
      </c>
      <c r="D3909">
        <v>14891421</v>
      </c>
      <c r="E3909">
        <v>381119</v>
      </c>
    </row>
    <row r="3910" spans="1:5" x14ac:dyDescent="0.2">
      <c r="A3910" t="s">
        <v>113</v>
      </c>
      <c r="B3910" t="s">
        <v>148</v>
      </c>
      <c r="C3910">
        <v>8</v>
      </c>
      <c r="D3910">
        <v>14884224</v>
      </c>
      <c r="E3910">
        <v>415561</v>
      </c>
    </row>
    <row r="3911" spans="1:5" x14ac:dyDescent="0.2">
      <c r="A3911" t="s">
        <v>113</v>
      </c>
      <c r="B3911" t="s">
        <v>148</v>
      </c>
      <c r="C3911">
        <v>9</v>
      </c>
      <c r="D3911">
        <v>14890463</v>
      </c>
      <c r="E3911">
        <v>386115</v>
      </c>
    </row>
    <row r="3912" spans="1:5" x14ac:dyDescent="0.2">
      <c r="A3912" t="s">
        <v>113</v>
      </c>
      <c r="B3912" t="s">
        <v>149</v>
      </c>
      <c r="C3912">
        <v>1</v>
      </c>
      <c r="D3912">
        <v>14974848</v>
      </c>
      <c r="E3912">
        <v>522346</v>
      </c>
    </row>
    <row r="3913" spans="1:5" x14ac:dyDescent="0.2">
      <c r="A3913" t="s">
        <v>113</v>
      </c>
      <c r="B3913" t="s">
        <v>149</v>
      </c>
      <c r="C3913">
        <v>10</v>
      </c>
      <c r="D3913">
        <v>14975507</v>
      </c>
      <c r="E3913">
        <v>526575</v>
      </c>
    </row>
    <row r="3914" spans="1:5" x14ac:dyDescent="0.2">
      <c r="A3914" t="s">
        <v>113</v>
      </c>
      <c r="B3914" t="s">
        <v>149</v>
      </c>
      <c r="C3914">
        <v>2</v>
      </c>
      <c r="D3914">
        <v>14974397</v>
      </c>
      <c r="E3914">
        <v>486556</v>
      </c>
    </row>
    <row r="3915" spans="1:5" x14ac:dyDescent="0.2">
      <c r="A3915" t="s">
        <v>113</v>
      </c>
      <c r="B3915" t="s">
        <v>149</v>
      </c>
      <c r="C3915">
        <v>3</v>
      </c>
      <c r="D3915">
        <v>14977049</v>
      </c>
      <c r="E3915">
        <v>531192</v>
      </c>
    </row>
    <row r="3916" spans="1:5" x14ac:dyDescent="0.2">
      <c r="A3916" t="s">
        <v>113</v>
      </c>
      <c r="B3916" t="s">
        <v>149</v>
      </c>
      <c r="C3916">
        <v>4</v>
      </c>
      <c r="D3916">
        <v>14973192</v>
      </c>
      <c r="E3916">
        <v>475742</v>
      </c>
    </row>
    <row r="3917" spans="1:5" x14ac:dyDescent="0.2">
      <c r="A3917" t="s">
        <v>113</v>
      </c>
      <c r="B3917" t="s">
        <v>149</v>
      </c>
      <c r="C3917">
        <v>5</v>
      </c>
      <c r="D3917">
        <v>14976415</v>
      </c>
      <c r="E3917">
        <v>526744</v>
      </c>
    </row>
    <row r="3918" spans="1:5" x14ac:dyDescent="0.2">
      <c r="A3918" t="s">
        <v>113</v>
      </c>
      <c r="B3918" t="s">
        <v>149</v>
      </c>
      <c r="C3918">
        <v>6</v>
      </c>
      <c r="D3918">
        <v>14973759</v>
      </c>
      <c r="E3918">
        <v>510199</v>
      </c>
    </row>
    <row r="3919" spans="1:5" x14ac:dyDescent="0.2">
      <c r="A3919" t="s">
        <v>113</v>
      </c>
      <c r="B3919" t="s">
        <v>149</v>
      </c>
      <c r="C3919">
        <v>7</v>
      </c>
      <c r="D3919">
        <v>14973201</v>
      </c>
      <c r="E3919">
        <v>494411</v>
      </c>
    </row>
    <row r="3920" spans="1:5" x14ac:dyDescent="0.2">
      <c r="A3920" t="s">
        <v>113</v>
      </c>
      <c r="B3920" t="s">
        <v>149</v>
      </c>
      <c r="C3920">
        <v>8</v>
      </c>
      <c r="D3920">
        <v>14970983</v>
      </c>
      <c r="E3920">
        <v>536743</v>
      </c>
    </row>
    <row r="3921" spans="1:5" x14ac:dyDescent="0.2">
      <c r="A3921" t="s">
        <v>113</v>
      </c>
      <c r="B3921" t="s">
        <v>149</v>
      </c>
      <c r="C3921">
        <v>9</v>
      </c>
      <c r="D3921">
        <v>14970813</v>
      </c>
      <c r="E3921">
        <v>488077</v>
      </c>
    </row>
    <row r="3922" spans="1:5" x14ac:dyDescent="0.2">
      <c r="A3922" t="s">
        <v>113</v>
      </c>
      <c r="B3922" t="s">
        <v>150</v>
      </c>
      <c r="C3922">
        <v>1</v>
      </c>
      <c r="D3922">
        <v>15065552</v>
      </c>
      <c r="E3922">
        <v>744750</v>
      </c>
    </row>
    <row r="3923" spans="1:5" x14ac:dyDescent="0.2">
      <c r="A3923" t="s">
        <v>113</v>
      </c>
      <c r="B3923" t="s">
        <v>150</v>
      </c>
      <c r="C3923">
        <v>10</v>
      </c>
      <c r="D3923">
        <v>15065695</v>
      </c>
      <c r="E3923">
        <v>738200</v>
      </c>
    </row>
    <row r="3924" spans="1:5" x14ac:dyDescent="0.2">
      <c r="A3924" t="s">
        <v>113</v>
      </c>
      <c r="B3924" t="s">
        <v>150</v>
      </c>
      <c r="C3924">
        <v>2</v>
      </c>
      <c r="D3924">
        <v>15063650</v>
      </c>
      <c r="E3924">
        <v>656762</v>
      </c>
    </row>
    <row r="3925" spans="1:5" x14ac:dyDescent="0.2">
      <c r="A3925" t="s">
        <v>113</v>
      </c>
      <c r="B3925" t="s">
        <v>150</v>
      </c>
      <c r="C3925">
        <v>3</v>
      </c>
      <c r="D3925">
        <v>15059280</v>
      </c>
      <c r="E3925">
        <v>731918</v>
      </c>
    </row>
    <row r="3926" spans="1:5" x14ac:dyDescent="0.2">
      <c r="A3926" t="s">
        <v>113</v>
      </c>
      <c r="B3926" t="s">
        <v>150</v>
      </c>
      <c r="C3926">
        <v>4</v>
      </c>
      <c r="D3926">
        <v>15052715</v>
      </c>
      <c r="E3926">
        <v>714112</v>
      </c>
    </row>
    <row r="3927" spans="1:5" x14ac:dyDescent="0.2">
      <c r="A3927" t="s">
        <v>113</v>
      </c>
      <c r="B3927" t="s">
        <v>150</v>
      </c>
      <c r="C3927">
        <v>5</v>
      </c>
      <c r="D3927">
        <v>15062673</v>
      </c>
      <c r="E3927">
        <v>590734</v>
      </c>
    </row>
    <row r="3928" spans="1:5" x14ac:dyDescent="0.2">
      <c r="A3928" t="s">
        <v>113</v>
      </c>
      <c r="B3928" t="s">
        <v>150</v>
      </c>
      <c r="C3928">
        <v>6</v>
      </c>
      <c r="D3928">
        <v>15055557</v>
      </c>
      <c r="E3928">
        <v>707185</v>
      </c>
    </row>
    <row r="3929" spans="1:5" x14ac:dyDescent="0.2">
      <c r="A3929" t="s">
        <v>113</v>
      </c>
      <c r="B3929" t="s">
        <v>150</v>
      </c>
      <c r="C3929">
        <v>7</v>
      </c>
      <c r="D3929">
        <v>15061987</v>
      </c>
      <c r="E3929">
        <v>693641</v>
      </c>
    </row>
    <row r="3930" spans="1:5" x14ac:dyDescent="0.2">
      <c r="A3930" t="s">
        <v>113</v>
      </c>
      <c r="B3930" t="s">
        <v>150</v>
      </c>
      <c r="C3930">
        <v>8</v>
      </c>
      <c r="D3930">
        <v>15053993</v>
      </c>
      <c r="E3930">
        <v>650949</v>
      </c>
    </row>
    <row r="3931" spans="1:5" x14ac:dyDescent="0.2">
      <c r="A3931" t="s">
        <v>113</v>
      </c>
      <c r="B3931" t="s">
        <v>150</v>
      </c>
      <c r="C3931">
        <v>9</v>
      </c>
      <c r="D3931">
        <v>15059993</v>
      </c>
      <c r="E3931">
        <v>741030</v>
      </c>
    </row>
    <row r="3932" spans="1:5" x14ac:dyDescent="0.2">
      <c r="A3932" t="s">
        <v>113</v>
      </c>
      <c r="B3932" t="s">
        <v>151</v>
      </c>
      <c r="C3932">
        <v>1</v>
      </c>
      <c r="D3932">
        <v>14330288</v>
      </c>
      <c r="E3932">
        <v>117480</v>
      </c>
    </row>
    <row r="3933" spans="1:5" x14ac:dyDescent="0.2">
      <c r="A3933" t="s">
        <v>113</v>
      </c>
      <c r="B3933" t="s">
        <v>151</v>
      </c>
      <c r="C3933">
        <v>10</v>
      </c>
      <c r="D3933">
        <v>14319972</v>
      </c>
      <c r="E3933">
        <v>121245</v>
      </c>
    </row>
    <row r="3934" spans="1:5" x14ac:dyDescent="0.2">
      <c r="A3934" t="s">
        <v>113</v>
      </c>
      <c r="B3934" t="s">
        <v>151</v>
      </c>
      <c r="C3934">
        <v>2</v>
      </c>
      <c r="D3934">
        <v>14324111</v>
      </c>
      <c r="E3934">
        <v>129954</v>
      </c>
    </row>
    <row r="3935" spans="1:5" x14ac:dyDescent="0.2">
      <c r="A3935" t="s">
        <v>113</v>
      </c>
      <c r="B3935" t="s">
        <v>151</v>
      </c>
      <c r="C3935">
        <v>3</v>
      </c>
      <c r="D3935">
        <v>14323367</v>
      </c>
      <c r="E3935">
        <v>119850</v>
      </c>
    </row>
    <row r="3936" spans="1:5" x14ac:dyDescent="0.2">
      <c r="A3936" t="s">
        <v>113</v>
      </c>
      <c r="B3936" t="s">
        <v>151</v>
      </c>
      <c r="C3936">
        <v>4</v>
      </c>
      <c r="D3936">
        <v>14322160</v>
      </c>
      <c r="E3936">
        <v>129246</v>
      </c>
    </row>
    <row r="3937" spans="1:5" x14ac:dyDescent="0.2">
      <c r="A3937" t="s">
        <v>113</v>
      </c>
      <c r="B3937" t="s">
        <v>151</v>
      </c>
      <c r="C3937">
        <v>5</v>
      </c>
      <c r="D3937">
        <v>14325373</v>
      </c>
      <c r="E3937">
        <v>119576</v>
      </c>
    </row>
    <row r="3938" spans="1:5" x14ac:dyDescent="0.2">
      <c r="A3938" t="s">
        <v>113</v>
      </c>
      <c r="B3938" t="s">
        <v>151</v>
      </c>
      <c r="C3938">
        <v>6</v>
      </c>
      <c r="D3938">
        <v>14325440</v>
      </c>
      <c r="E3938">
        <v>125804</v>
      </c>
    </row>
    <row r="3939" spans="1:5" x14ac:dyDescent="0.2">
      <c r="A3939" t="s">
        <v>113</v>
      </c>
      <c r="B3939" t="s">
        <v>151</v>
      </c>
      <c r="C3939">
        <v>7</v>
      </c>
      <c r="D3939">
        <v>14326694</v>
      </c>
      <c r="E3939">
        <v>141954</v>
      </c>
    </row>
    <row r="3940" spans="1:5" x14ac:dyDescent="0.2">
      <c r="A3940" t="s">
        <v>113</v>
      </c>
      <c r="B3940" t="s">
        <v>151</v>
      </c>
      <c r="C3940">
        <v>8</v>
      </c>
      <c r="D3940">
        <v>14314123</v>
      </c>
      <c r="E3940">
        <v>116907</v>
      </c>
    </row>
    <row r="3941" spans="1:5" x14ac:dyDescent="0.2">
      <c r="A3941" t="s">
        <v>113</v>
      </c>
      <c r="B3941" t="s">
        <v>151</v>
      </c>
      <c r="C3941">
        <v>9</v>
      </c>
      <c r="D3941">
        <v>14322168</v>
      </c>
      <c r="E3941">
        <v>136519</v>
      </c>
    </row>
    <row r="3942" spans="1:5" x14ac:dyDescent="0.2">
      <c r="A3942" t="s">
        <v>113</v>
      </c>
      <c r="B3942" t="s">
        <v>152</v>
      </c>
      <c r="C3942">
        <v>1</v>
      </c>
      <c r="D3942">
        <v>15106536</v>
      </c>
      <c r="E3942">
        <v>883681</v>
      </c>
    </row>
    <row r="3943" spans="1:5" x14ac:dyDescent="0.2">
      <c r="A3943" t="s">
        <v>113</v>
      </c>
      <c r="B3943" t="s">
        <v>152</v>
      </c>
      <c r="C3943">
        <v>10</v>
      </c>
      <c r="D3943">
        <v>15111227</v>
      </c>
      <c r="E3943">
        <v>967015</v>
      </c>
    </row>
    <row r="3944" spans="1:5" x14ac:dyDescent="0.2">
      <c r="A3944" t="s">
        <v>113</v>
      </c>
      <c r="B3944" t="s">
        <v>152</v>
      </c>
      <c r="C3944">
        <v>2</v>
      </c>
      <c r="D3944">
        <v>15103403</v>
      </c>
      <c r="E3944">
        <v>926058</v>
      </c>
    </row>
    <row r="3945" spans="1:5" x14ac:dyDescent="0.2">
      <c r="A3945" t="s">
        <v>113</v>
      </c>
      <c r="B3945" t="s">
        <v>152</v>
      </c>
      <c r="C3945">
        <v>3</v>
      </c>
      <c r="D3945">
        <v>15110606</v>
      </c>
      <c r="E3945">
        <v>864736</v>
      </c>
    </row>
    <row r="3946" spans="1:5" x14ac:dyDescent="0.2">
      <c r="A3946" t="s">
        <v>113</v>
      </c>
      <c r="B3946" t="s">
        <v>152</v>
      </c>
      <c r="C3946">
        <v>4</v>
      </c>
      <c r="D3946">
        <v>15104912</v>
      </c>
      <c r="E3946">
        <v>962232</v>
      </c>
    </row>
    <row r="3947" spans="1:5" x14ac:dyDescent="0.2">
      <c r="A3947" t="s">
        <v>113</v>
      </c>
      <c r="B3947" t="s">
        <v>152</v>
      </c>
      <c r="C3947">
        <v>5</v>
      </c>
      <c r="D3947">
        <v>15101151</v>
      </c>
      <c r="E3947">
        <v>880576</v>
      </c>
    </row>
    <row r="3948" spans="1:5" x14ac:dyDescent="0.2">
      <c r="A3948" t="s">
        <v>113</v>
      </c>
      <c r="B3948" t="s">
        <v>152</v>
      </c>
      <c r="C3948">
        <v>6</v>
      </c>
      <c r="D3948">
        <v>15103611</v>
      </c>
      <c r="E3948">
        <v>963191</v>
      </c>
    </row>
    <row r="3949" spans="1:5" x14ac:dyDescent="0.2">
      <c r="A3949" t="s">
        <v>113</v>
      </c>
      <c r="B3949" t="s">
        <v>152</v>
      </c>
      <c r="C3949">
        <v>7</v>
      </c>
      <c r="D3949">
        <v>15101494</v>
      </c>
      <c r="E3949">
        <v>977436</v>
      </c>
    </row>
    <row r="3950" spans="1:5" x14ac:dyDescent="0.2">
      <c r="A3950" t="s">
        <v>113</v>
      </c>
      <c r="B3950" t="s">
        <v>152</v>
      </c>
      <c r="C3950">
        <v>8</v>
      </c>
      <c r="D3950">
        <v>15097894</v>
      </c>
      <c r="E3950">
        <v>862737</v>
      </c>
    </row>
    <row r="3951" spans="1:5" x14ac:dyDescent="0.2">
      <c r="A3951" t="s">
        <v>113</v>
      </c>
      <c r="B3951" t="s">
        <v>152</v>
      </c>
      <c r="C3951">
        <v>9</v>
      </c>
      <c r="D3951">
        <v>15103236</v>
      </c>
      <c r="E3951">
        <v>994258</v>
      </c>
    </row>
    <row r="3952" spans="1:5" x14ac:dyDescent="0.2">
      <c r="A3952" t="s">
        <v>113</v>
      </c>
      <c r="B3952" t="s">
        <v>153</v>
      </c>
      <c r="C3952">
        <v>1</v>
      </c>
      <c r="D3952">
        <v>14377837</v>
      </c>
      <c r="E3952">
        <v>150040</v>
      </c>
    </row>
    <row r="3953" spans="1:5" x14ac:dyDescent="0.2">
      <c r="A3953" t="s">
        <v>113</v>
      </c>
      <c r="B3953" t="s">
        <v>153</v>
      </c>
      <c r="C3953">
        <v>10</v>
      </c>
      <c r="D3953">
        <v>14366677</v>
      </c>
      <c r="E3953">
        <v>127689</v>
      </c>
    </row>
    <row r="3954" spans="1:5" x14ac:dyDescent="0.2">
      <c r="A3954" t="s">
        <v>113</v>
      </c>
      <c r="B3954" t="s">
        <v>153</v>
      </c>
      <c r="C3954">
        <v>2</v>
      </c>
      <c r="D3954">
        <v>14367975</v>
      </c>
      <c r="E3954">
        <v>154997</v>
      </c>
    </row>
    <row r="3955" spans="1:5" x14ac:dyDescent="0.2">
      <c r="A3955" t="s">
        <v>113</v>
      </c>
      <c r="B3955" t="s">
        <v>153</v>
      </c>
      <c r="C3955">
        <v>3</v>
      </c>
      <c r="D3955">
        <v>14369165</v>
      </c>
      <c r="E3955">
        <v>129599</v>
      </c>
    </row>
    <row r="3956" spans="1:5" x14ac:dyDescent="0.2">
      <c r="A3956" t="s">
        <v>113</v>
      </c>
      <c r="B3956" t="s">
        <v>153</v>
      </c>
      <c r="C3956">
        <v>4</v>
      </c>
      <c r="D3956">
        <v>14369424</v>
      </c>
      <c r="E3956">
        <v>150587</v>
      </c>
    </row>
    <row r="3957" spans="1:5" x14ac:dyDescent="0.2">
      <c r="A3957" t="s">
        <v>113</v>
      </c>
      <c r="B3957" t="s">
        <v>153</v>
      </c>
      <c r="C3957">
        <v>5</v>
      </c>
      <c r="D3957">
        <v>14371174</v>
      </c>
      <c r="E3957">
        <v>140560</v>
      </c>
    </row>
    <row r="3958" spans="1:5" x14ac:dyDescent="0.2">
      <c r="A3958" t="s">
        <v>113</v>
      </c>
      <c r="B3958" t="s">
        <v>153</v>
      </c>
      <c r="C3958">
        <v>6</v>
      </c>
      <c r="D3958">
        <v>14371710</v>
      </c>
      <c r="E3958">
        <v>155049</v>
      </c>
    </row>
    <row r="3959" spans="1:5" x14ac:dyDescent="0.2">
      <c r="A3959" t="s">
        <v>113</v>
      </c>
      <c r="B3959" t="s">
        <v>153</v>
      </c>
      <c r="C3959">
        <v>7</v>
      </c>
      <c r="D3959">
        <v>14372432</v>
      </c>
      <c r="E3959">
        <v>164397</v>
      </c>
    </row>
    <row r="3960" spans="1:5" x14ac:dyDescent="0.2">
      <c r="A3960" t="s">
        <v>113</v>
      </c>
      <c r="B3960" t="s">
        <v>153</v>
      </c>
      <c r="C3960">
        <v>8</v>
      </c>
      <c r="D3960">
        <v>14363243</v>
      </c>
      <c r="E3960">
        <v>126981</v>
      </c>
    </row>
    <row r="3961" spans="1:5" x14ac:dyDescent="0.2">
      <c r="A3961" t="s">
        <v>113</v>
      </c>
      <c r="B3961" t="s">
        <v>153</v>
      </c>
      <c r="C3961">
        <v>9</v>
      </c>
      <c r="D3961">
        <v>14366412</v>
      </c>
      <c r="E3961">
        <v>161332</v>
      </c>
    </row>
    <row r="3962" spans="1:5" x14ac:dyDescent="0.2">
      <c r="A3962" t="s">
        <v>113</v>
      </c>
      <c r="B3962" t="s">
        <v>154</v>
      </c>
      <c r="C3962">
        <v>1</v>
      </c>
      <c r="D3962">
        <v>15160451</v>
      </c>
      <c r="E3962">
        <v>1206450</v>
      </c>
    </row>
    <row r="3963" spans="1:5" x14ac:dyDescent="0.2">
      <c r="A3963" t="s">
        <v>113</v>
      </c>
      <c r="B3963" t="s">
        <v>154</v>
      </c>
      <c r="C3963">
        <v>10</v>
      </c>
      <c r="D3963">
        <v>15157792</v>
      </c>
      <c r="E3963">
        <v>1376959</v>
      </c>
    </row>
    <row r="3964" spans="1:5" x14ac:dyDescent="0.2">
      <c r="A3964" t="s">
        <v>113</v>
      </c>
      <c r="B3964" t="s">
        <v>154</v>
      </c>
      <c r="C3964">
        <v>2</v>
      </c>
      <c r="D3964">
        <v>15154974</v>
      </c>
      <c r="E3964">
        <v>1389237</v>
      </c>
    </row>
    <row r="3965" spans="1:5" x14ac:dyDescent="0.2">
      <c r="A3965" t="s">
        <v>113</v>
      </c>
      <c r="B3965" t="s">
        <v>154</v>
      </c>
      <c r="C3965">
        <v>3</v>
      </c>
      <c r="D3965">
        <v>15155760</v>
      </c>
      <c r="E3965">
        <v>1365426</v>
      </c>
    </row>
    <row r="3966" spans="1:5" x14ac:dyDescent="0.2">
      <c r="A3966" t="s">
        <v>113</v>
      </c>
      <c r="B3966" t="s">
        <v>154</v>
      </c>
      <c r="C3966">
        <v>4</v>
      </c>
      <c r="D3966">
        <v>15154200</v>
      </c>
      <c r="E3966">
        <v>1143631</v>
      </c>
    </row>
    <row r="3967" spans="1:5" x14ac:dyDescent="0.2">
      <c r="A3967" t="s">
        <v>113</v>
      </c>
      <c r="B3967" t="s">
        <v>154</v>
      </c>
      <c r="C3967">
        <v>5</v>
      </c>
      <c r="D3967">
        <v>15161082</v>
      </c>
      <c r="E3967">
        <v>1238559</v>
      </c>
    </row>
    <row r="3968" spans="1:5" x14ac:dyDescent="0.2">
      <c r="A3968" t="s">
        <v>113</v>
      </c>
      <c r="B3968" t="s">
        <v>154</v>
      </c>
      <c r="C3968">
        <v>6</v>
      </c>
      <c r="D3968">
        <v>15155709</v>
      </c>
      <c r="E3968">
        <v>1362529</v>
      </c>
    </row>
    <row r="3969" spans="1:5" x14ac:dyDescent="0.2">
      <c r="A3969" t="s">
        <v>113</v>
      </c>
      <c r="B3969" t="s">
        <v>154</v>
      </c>
      <c r="C3969">
        <v>7</v>
      </c>
      <c r="D3969">
        <v>15151431</v>
      </c>
      <c r="E3969">
        <v>1420551</v>
      </c>
    </row>
    <row r="3970" spans="1:5" x14ac:dyDescent="0.2">
      <c r="A3970" t="s">
        <v>113</v>
      </c>
      <c r="B3970" t="s">
        <v>154</v>
      </c>
      <c r="C3970">
        <v>8</v>
      </c>
      <c r="D3970">
        <v>15147507</v>
      </c>
      <c r="E3970">
        <v>1133791</v>
      </c>
    </row>
    <row r="3971" spans="1:5" x14ac:dyDescent="0.2">
      <c r="A3971" t="s">
        <v>113</v>
      </c>
      <c r="B3971" t="s">
        <v>154</v>
      </c>
      <c r="C3971">
        <v>9</v>
      </c>
      <c r="D3971">
        <v>15149834</v>
      </c>
      <c r="E3971">
        <v>1398990</v>
      </c>
    </row>
    <row r="3972" spans="1:5" x14ac:dyDescent="0.2">
      <c r="A3972" t="s">
        <v>113</v>
      </c>
      <c r="B3972" t="s">
        <v>155</v>
      </c>
      <c r="C3972">
        <v>1</v>
      </c>
      <c r="D3972">
        <v>14479413</v>
      </c>
      <c r="E3972">
        <v>152315</v>
      </c>
    </row>
    <row r="3973" spans="1:5" x14ac:dyDescent="0.2">
      <c r="A3973" t="s">
        <v>113</v>
      </c>
      <c r="B3973" t="s">
        <v>155</v>
      </c>
      <c r="C3973">
        <v>10</v>
      </c>
      <c r="D3973">
        <v>14467939</v>
      </c>
      <c r="E3973">
        <v>181587</v>
      </c>
    </row>
    <row r="3974" spans="1:5" x14ac:dyDescent="0.2">
      <c r="A3974" t="s">
        <v>113</v>
      </c>
      <c r="B3974" t="s">
        <v>155</v>
      </c>
      <c r="C3974">
        <v>2</v>
      </c>
      <c r="D3974">
        <v>14473328</v>
      </c>
      <c r="E3974">
        <v>184054</v>
      </c>
    </row>
    <row r="3975" spans="1:5" x14ac:dyDescent="0.2">
      <c r="A3975" t="s">
        <v>113</v>
      </c>
      <c r="B3975" t="s">
        <v>155</v>
      </c>
      <c r="C3975">
        <v>3</v>
      </c>
      <c r="D3975">
        <v>14472721</v>
      </c>
      <c r="E3975">
        <v>153554</v>
      </c>
    </row>
    <row r="3976" spans="1:5" x14ac:dyDescent="0.2">
      <c r="A3976" t="s">
        <v>113</v>
      </c>
      <c r="B3976" t="s">
        <v>155</v>
      </c>
      <c r="C3976">
        <v>4</v>
      </c>
      <c r="D3976">
        <v>14472233</v>
      </c>
      <c r="E3976">
        <v>164474</v>
      </c>
    </row>
    <row r="3977" spans="1:5" x14ac:dyDescent="0.2">
      <c r="A3977" t="s">
        <v>113</v>
      </c>
      <c r="B3977" t="s">
        <v>155</v>
      </c>
      <c r="C3977">
        <v>5</v>
      </c>
      <c r="D3977">
        <v>14476460</v>
      </c>
      <c r="E3977">
        <v>180160</v>
      </c>
    </row>
    <row r="3978" spans="1:5" x14ac:dyDescent="0.2">
      <c r="A3978" t="s">
        <v>113</v>
      </c>
      <c r="B3978" t="s">
        <v>155</v>
      </c>
      <c r="C3978">
        <v>6</v>
      </c>
      <c r="D3978">
        <v>14476168</v>
      </c>
      <c r="E3978">
        <v>179724</v>
      </c>
    </row>
    <row r="3979" spans="1:5" x14ac:dyDescent="0.2">
      <c r="A3979" t="s">
        <v>113</v>
      </c>
      <c r="B3979" t="s">
        <v>155</v>
      </c>
      <c r="C3979">
        <v>7</v>
      </c>
      <c r="D3979">
        <v>14474028</v>
      </c>
      <c r="E3979">
        <v>193367</v>
      </c>
    </row>
    <row r="3980" spans="1:5" x14ac:dyDescent="0.2">
      <c r="A3980" t="s">
        <v>113</v>
      </c>
      <c r="B3980" t="s">
        <v>155</v>
      </c>
      <c r="C3980">
        <v>8</v>
      </c>
      <c r="D3980">
        <v>14466864</v>
      </c>
      <c r="E3980">
        <v>151514</v>
      </c>
    </row>
    <row r="3981" spans="1:5" x14ac:dyDescent="0.2">
      <c r="A3981" t="s">
        <v>113</v>
      </c>
      <c r="B3981" t="s">
        <v>155</v>
      </c>
      <c r="C3981">
        <v>9</v>
      </c>
      <c r="D3981">
        <v>14468855</v>
      </c>
      <c r="E3981">
        <v>192634</v>
      </c>
    </row>
    <row r="3982" spans="1:5" x14ac:dyDescent="0.2">
      <c r="A3982" t="s">
        <v>113</v>
      </c>
      <c r="B3982" t="s">
        <v>156</v>
      </c>
      <c r="C3982">
        <v>1</v>
      </c>
      <c r="D3982">
        <v>14651768</v>
      </c>
      <c r="E3982">
        <v>217395</v>
      </c>
    </row>
    <row r="3983" spans="1:5" x14ac:dyDescent="0.2">
      <c r="A3983" t="s">
        <v>113</v>
      </c>
      <c r="B3983" t="s">
        <v>156</v>
      </c>
      <c r="C3983">
        <v>10</v>
      </c>
      <c r="D3983">
        <v>14648029</v>
      </c>
      <c r="E3983">
        <v>243530</v>
      </c>
    </row>
    <row r="3984" spans="1:5" x14ac:dyDescent="0.2">
      <c r="A3984" t="s">
        <v>113</v>
      </c>
      <c r="B3984" t="s">
        <v>156</v>
      </c>
      <c r="C3984">
        <v>2</v>
      </c>
      <c r="D3984">
        <v>14651929</v>
      </c>
      <c r="E3984">
        <v>245384</v>
      </c>
    </row>
    <row r="3985" spans="1:5" x14ac:dyDescent="0.2">
      <c r="A3985" t="s">
        <v>113</v>
      </c>
      <c r="B3985" t="s">
        <v>156</v>
      </c>
      <c r="C3985">
        <v>3</v>
      </c>
      <c r="D3985">
        <v>14648005</v>
      </c>
      <c r="E3985">
        <v>201384</v>
      </c>
    </row>
    <row r="3986" spans="1:5" x14ac:dyDescent="0.2">
      <c r="A3986" t="s">
        <v>113</v>
      </c>
      <c r="B3986" t="s">
        <v>156</v>
      </c>
      <c r="C3986">
        <v>4</v>
      </c>
      <c r="D3986">
        <v>14647248</v>
      </c>
      <c r="E3986">
        <v>237992</v>
      </c>
    </row>
    <row r="3987" spans="1:5" x14ac:dyDescent="0.2">
      <c r="A3987" t="s">
        <v>113</v>
      </c>
      <c r="B3987" t="s">
        <v>156</v>
      </c>
      <c r="C3987">
        <v>5</v>
      </c>
      <c r="D3987">
        <v>14652733</v>
      </c>
      <c r="E3987">
        <v>217402</v>
      </c>
    </row>
    <row r="3988" spans="1:5" x14ac:dyDescent="0.2">
      <c r="A3988" t="s">
        <v>113</v>
      </c>
      <c r="B3988" t="s">
        <v>156</v>
      </c>
      <c r="C3988">
        <v>6</v>
      </c>
      <c r="D3988">
        <v>14645800</v>
      </c>
      <c r="E3988">
        <v>240464</v>
      </c>
    </row>
    <row r="3989" spans="1:5" x14ac:dyDescent="0.2">
      <c r="A3989" t="s">
        <v>113</v>
      </c>
      <c r="B3989" t="s">
        <v>156</v>
      </c>
      <c r="C3989">
        <v>7</v>
      </c>
      <c r="D3989">
        <v>14648323</v>
      </c>
      <c r="E3989">
        <v>256862</v>
      </c>
    </row>
    <row r="3990" spans="1:5" x14ac:dyDescent="0.2">
      <c r="A3990" t="s">
        <v>113</v>
      </c>
      <c r="B3990" t="s">
        <v>156</v>
      </c>
      <c r="C3990">
        <v>8</v>
      </c>
      <c r="D3990">
        <v>14643708</v>
      </c>
      <c r="E3990">
        <v>217393</v>
      </c>
    </row>
    <row r="3991" spans="1:5" x14ac:dyDescent="0.2">
      <c r="A3991" t="s">
        <v>113</v>
      </c>
      <c r="B3991" t="s">
        <v>156</v>
      </c>
      <c r="C3991">
        <v>9</v>
      </c>
      <c r="D3991">
        <v>14638336</v>
      </c>
      <c r="E3991">
        <v>250783</v>
      </c>
    </row>
    <row r="3992" spans="1:5" x14ac:dyDescent="0.2">
      <c r="A3992" t="s">
        <v>113</v>
      </c>
      <c r="B3992" t="s">
        <v>157</v>
      </c>
      <c r="C3992">
        <v>1</v>
      </c>
      <c r="D3992">
        <v>14766674</v>
      </c>
      <c r="E3992">
        <v>273000</v>
      </c>
    </row>
    <row r="3993" spans="1:5" x14ac:dyDescent="0.2">
      <c r="A3993" t="s">
        <v>113</v>
      </c>
      <c r="B3993" t="s">
        <v>157</v>
      </c>
      <c r="C3993">
        <v>10</v>
      </c>
      <c r="D3993">
        <v>14757475</v>
      </c>
      <c r="E3993">
        <v>294747</v>
      </c>
    </row>
    <row r="3994" spans="1:5" x14ac:dyDescent="0.2">
      <c r="A3994" t="s">
        <v>113</v>
      </c>
      <c r="B3994" t="s">
        <v>157</v>
      </c>
      <c r="C3994">
        <v>2</v>
      </c>
      <c r="D3994">
        <v>14754132</v>
      </c>
      <c r="E3994">
        <v>300961</v>
      </c>
    </row>
    <row r="3995" spans="1:5" x14ac:dyDescent="0.2">
      <c r="A3995" t="s">
        <v>113</v>
      </c>
      <c r="B3995" t="s">
        <v>157</v>
      </c>
      <c r="C3995">
        <v>3</v>
      </c>
      <c r="D3995">
        <v>14759074</v>
      </c>
      <c r="E3995">
        <v>254731</v>
      </c>
    </row>
    <row r="3996" spans="1:5" x14ac:dyDescent="0.2">
      <c r="A3996" t="s">
        <v>113</v>
      </c>
      <c r="B3996" t="s">
        <v>157</v>
      </c>
      <c r="C3996">
        <v>4</v>
      </c>
      <c r="D3996">
        <v>14760713</v>
      </c>
      <c r="E3996">
        <v>297230</v>
      </c>
    </row>
    <row r="3997" spans="1:5" x14ac:dyDescent="0.2">
      <c r="A3997" t="s">
        <v>113</v>
      </c>
      <c r="B3997" t="s">
        <v>157</v>
      </c>
      <c r="C3997">
        <v>5</v>
      </c>
      <c r="D3997">
        <v>14759943</v>
      </c>
      <c r="E3997">
        <v>271377</v>
      </c>
    </row>
    <row r="3998" spans="1:5" x14ac:dyDescent="0.2">
      <c r="A3998" t="s">
        <v>113</v>
      </c>
      <c r="B3998" t="s">
        <v>157</v>
      </c>
      <c r="C3998">
        <v>6</v>
      </c>
      <c r="D3998">
        <v>14758701</v>
      </c>
      <c r="E3998">
        <v>296334</v>
      </c>
    </row>
    <row r="3999" spans="1:5" x14ac:dyDescent="0.2">
      <c r="A3999" t="s">
        <v>113</v>
      </c>
      <c r="B3999" t="s">
        <v>157</v>
      </c>
      <c r="C3999">
        <v>7</v>
      </c>
      <c r="D3999">
        <v>14758497</v>
      </c>
      <c r="E3999">
        <v>313548</v>
      </c>
    </row>
    <row r="4000" spans="1:5" x14ac:dyDescent="0.2">
      <c r="A4000" t="s">
        <v>113</v>
      </c>
      <c r="B4000" t="s">
        <v>157</v>
      </c>
      <c r="C4000">
        <v>8</v>
      </c>
      <c r="D4000">
        <v>14753435</v>
      </c>
      <c r="E4000">
        <v>249371</v>
      </c>
    </row>
    <row r="4001" spans="1:5" x14ac:dyDescent="0.2">
      <c r="A4001" t="s">
        <v>113</v>
      </c>
      <c r="B4001" t="s">
        <v>157</v>
      </c>
      <c r="C4001">
        <v>9</v>
      </c>
      <c r="D4001">
        <v>14755265</v>
      </c>
      <c r="E4001">
        <v>272771</v>
      </c>
    </row>
    <row r="4002" spans="1:5" x14ac:dyDescent="0.2">
      <c r="A4002" t="s">
        <v>113</v>
      </c>
      <c r="B4002" t="s">
        <v>158</v>
      </c>
      <c r="C4002">
        <v>1</v>
      </c>
      <c r="D4002">
        <v>16128089</v>
      </c>
      <c r="E4002">
        <v>66261</v>
      </c>
    </row>
    <row r="4003" spans="1:5" x14ac:dyDescent="0.2">
      <c r="A4003" t="s">
        <v>113</v>
      </c>
      <c r="B4003" t="s">
        <v>158</v>
      </c>
      <c r="C4003">
        <v>10</v>
      </c>
      <c r="D4003">
        <v>16122662</v>
      </c>
      <c r="E4003">
        <v>57028</v>
      </c>
    </row>
    <row r="4004" spans="1:5" x14ac:dyDescent="0.2">
      <c r="A4004" t="s">
        <v>113</v>
      </c>
      <c r="B4004" t="s">
        <v>158</v>
      </c>
      <c r="C4004">
        <v>2</v>
      </c>
      <c r="D4004">
        <v>16126379</v>
      </c>
      <c r="E4004">
        <v>64927</v>
      </c>
    </row>
    <row r="4005" spans="1:5" x14ac:dyDescent="0.2">
      <c r="A4005" t="s">
        <v>113</v>
      </c>
      <c r="B4005" t="s">
        <v>158</v>
      </c>
      <c r="C4005">
        <v>3</v>
      </c>
      <c r="D4005">
        <v>16125477</v>
      </c>
      <c r="E4005">
        <v>68215</v>
      </c>
    </row>
    <row r="4006" spans="1:5" x14ac:dyDescent="0.2">
      <c r="A4006" t="s">
        <v>113</v>
      </c>
      <c r="B4006" t="s">
        <v>158</v>
      </c>
      <c r="C4006">
        <v>4</v>
      </c>
      <c r="D4006">
        <v>16122240</v>
      </c>
      <c r="E4006">
        <v>67923</v>
      </c>
    </row>
    <row r="4007" spans="1:5" x14ac:dyDescent="0.2">
      <c r="A4007" t="s">
        <v>113</v>
      </c>
      <c r="B4007" t="s">
        <v>158</v>
      </c>
      <c r="C4007">
        <v>5</v>
      </c>
      <c r="D4007">
        <v>16126243</v>
      </c>
      <c r="E4007">
        <v>67786</v>
      </c>
    </row>
    <row r="4008" spans="1:5" x14ac:dyDescent="0.2">
      <c r="A4008" t="s">
        <v>113</v>
      </c>
      <c r="B4008" t="s">
        <v>158</v>
      </c>
      <c r="C4008">
        <v>6</v>
      </c>
      <c r="D4008">
        <v>16119363</v>
      </c>
      <c r="E4008">
        <v>64901</v>
      </c>
    </row>
    <row r="4009" spans="1:5" x14ac:dyDescent="0.2">
      <c r="A4009" t="s">
        <v>113</v>
      </c>
      <c r="B4009" t="s">
        <v>158</v>
      </c>
      <c r="C4009">
        <v>7</v>
      </c>
      <c r="D4009">
        <v>16126105</v>
      </c>
      <c r="E4009">
        <v>67959</v>
      </c>
    </row>
    <row r="4010" spans="1:5" x14ac:dyDescent="0.2">
      <c r="A4010" t="s">
        <v>113</v>
      </c>
      <c r="B4010" t="s">
        <v>158</v>
      </c>
      <c r="C4010">
        <v>8</v>
      </c>
      <c r="D4010">
        <v>16117886</v>
      </c>
      <c r="E4010">
        <v>65048</v>
      </c>
    </row>
    <row r="4011" spans="1:5" x14ac:dyDescent="0.2">
      <c r="A4011" t="s">
        <v>113</v>
      </c>
      <c r="B4011" t="s">
        <v>158</v>
      </c>
      <c r="C4011">
        <v>9</v>
      </c>
      <c r="D4011">
        <v>16121557</v>
      </c>
      <c r="E4011">
        <v>58803</v>
      </c>
    </row>
    <row r="4012" spans="1:5" x14ac:dyDescent="0.2">
      <c r="A4012" t="s">
        <v>113</v>
      </c>
      <c r="B4012" t="s">
        <v>159</v>
      </c>
      <c r="C4012">
        <v>1</v>
      </c>
      <c r="D4012">
        <v>16118869</v>
      </c>
      <c r="E4012">
        <v>70608</v>
      </c>
    </row>
    <row r="4013" spans="1:5" x14ac:dyDescent="0.2">
      <c r="A4013" t="s">
        <v>113</v>
      </c>
      <c r="B4013" t="s">
        <v>159</v>
      </c>
      <c r="C4013">
        <v>10</v>
      </c>
      <c r="D4013">
        <v>16113165</v>
      </c>
      <c r="E4013">
        <v>78534</v>
      </c>
    </row>
    <row r="4014" spans="1:5" x14ac:dyDescent="0.2">
      <c r="A4014" t="s">
        <v>113</v>
      </c>
      <c r="B4014" t="s">
        <v>159</v>
      </c>
      <c r="C4014">
        <v>2</v>
      </c>
      <c r="D4014">
        <v>16115373</v>
      </c>
      <c r="E4014">
        <v>85827</v>
      </c>
    </row>
    <row r="4015" spans="1:5" x14ac:dyDescent="0.2">
      <c r="A4015" t="s">
        <v>113</v>
      </c>
      <c r="B4015" t="s">
        <v>159</v>
      </c>
      <c r="C4015">
        <v>3</v>
      </c>
      <c r="D4015">
        <v>16116211</v>
      </c>
      <c r="E4015">
        <v>81306</v>
      </c>
    </row>
    <row r="4016" spans="1:5" x14ac:dyDescent="0.2">
      <c r="A4016" t="s">
        <v>113</v>
      </c>
      <c r="B4016" t="s">
        <v>159</v>
      </c>
      <c r="C4016">
        <v>4</v>
      </c>
      <c r="D4016">
        <v>16113964</v>
      </c>
      <c r="E4016">
        <v>78658</v>
      </c>
    </row>
    <row r="4017" spans="1:5" x14ac:dyDescent="0.2">
      <c r="A4017" t="s">
        <v>113</v>
      </c>
      <c r="B4017" t="s">
        <v>159</v>
      </c>
      <c r="C4017">
        <v>5</v>
      </c>
      <c r="D4017">
        <v>16115867</v>
      </c>
      <c r="E4017">
        <v>78382</v>
      </c>
    </row>
    <row r="4018" spans="1:5" x14ac:dyDescent="0.2">
      <c r="A4018" t="s">
        <v>113</v>
      </c>
      <c r="B4018" t="s">
        <v>159</v>
      </c>
      <c r="C4018">
        <v>6</v>
      </c>
      <c r="D4018">
        <v>16110683</v>
      </c>
      <c r="E4018">
        <v>82681</v>
      </c>
    </row>
    <row r="4019" spans="1:5" x14ac:dyDescent="0.2">
      <c r="A4019" t="s">
        <v>113</v>
      </c>
      <c r="B4019" t="s">
        <v>159</v>
      </c>
      <c r="C4019">
        <v>7</v>
      </c>
      <c r="D4019">
        <v>16117056</v>
      </c>
      <c r="E4019">
        <v>92392</v>
      </c>
    </row>
    <row r="4020" spans="1:5" x14ac:dyDescent="0.2">
      <c r="A4020" t="s">
        <v>113</v>
      </c>
      <c r="B4020" t="s">
        <v>159</v>
      </c>
      <c r="C4020">
        <v>8</v>
      </c>
      <c r="D4020">
        <v>16109570</v>
      </c>
      <c r="E4020">
        <v>66615</v>
      </c>
    </row>
    <row r="4021" spans="1:5" x14ac:dyDescent="0.2">
      <c r="A4021" t="s">
        <v>113</v>
      </c>
      <c r="B4021" t="s">
        <v>159</v>
      </c>
      <c r="C4021">
        <v>9</v>
      </c>
      <c r="D4021">
        <v>16113179</v>
      </c>
      <c r="E4021">
        <v>82733</v>
      </c>
    </row>
    <row r="4022" spans="1:5" x14ac:dyDescent="0.2">
      <c r="A4022" t="s">
        <v>113</v>
      </c>
      <c r="B4022" t="s">
        <v>160</v>
      </c>
      <c r="C4022">
        <v>1</v>
      </c>
      <c r="D4022">
        <v>16133522</v>
      </c>
      <c r="E4022">
        <v>64996</v>
      </c>
    </row>
    <row r="4023" spans="1:5" x14ac:dyDescent="0.2">
      <c r="A4023" t="s">
        <v>113</v>
      </c>
      <c r="B4023" t="s">
        <v>160</v>
      </c>
      <c r="C4023">
        <v>10</v>
      </c>
      <c r="D4023">
        <v>16129414</v>
      </c>
      <c r="E4023">
        <v>66105</v>
      </c>
    </row>
    <row r="4024" spans="1:5" x14ac:dyDescent="0.2">
      <c r="A4024" t="s">
        <v>113</v>
      </c>
      <c r="B4024" t="s">
        <v>160</v>
      </c>
      <c r="C4024">
        <v>2</v>
      </c>
      <c r="D4024">
        <v>16133133</v>
      </c>
      <c r="E4024">
        <v>65074</v>
      </c>
    </row>
    <row r="4025" spans="1:5" x14ac:dyDescent="0.2">
      <c r="A4025" t="s">
        <v>113</v>
      </c>
      <c r="B4025" t="s">
        <v>160</v>
      </c>
      <c r="C4025">
        <v>3</v>
      </c>
      <c r="D4025">
        <v>16131378</v>
      </c>
      <c r="E4025">
        <v>65159</v>
      </c>
    </row>
    <row r="4026" spans="1:5" x14ac:dyDescent="0.2">
      <c r="A4026" t="s">
        <v>113</v>
      </c>
      <c r="B4026" t="s">
        <v>160</v>
      </c>
      <c r="C4026">
        <v>4</v>
      </c>
      <c r="D4026">
        <v>16128904</v>
      </c>
      <c r="E4026">
        <v>58615</v>
      </c>
    </row>
    <row r="4027" spans="1:5" x14ac:dyDescent="0.2">
      <c r="A4027" t="s">
        <v>113</v>
      </c>
      <c r="B4027" t="s">
        <v>160</v>
      </c>
      <c r="C4027">
        <v>5</v>
      </c>
      <c r="D4027">
        <v>16132655</v>
      </c>
      <c r="E4027">
        <v>61853</v>
      </c>
    </row>
    <row r="4028" spans="1:5" x14ac:dyDescent="0.2">
      <c r="A4028" t="s">
        <v>113</v>
      </c>
      <c r="B4028" t="s">
        <v>160</v>
      </c>
      <c r="C4028">
        <v>6</v>
      </c>
      <c r="D4028">
        <v>16127048</v>
      </c>
      <c r="E4028">
        <v>66253</v>
      </c>
    </row>
    <row r="4029" spans="1:5" x14ac:dyDescent="0.2">
      <c r="A4029" t="s">
        <v>113</v>
      </c>
      <c r="B4029" t="s">
        <v>160</v>
      </c>
      <c r="C4029">
        <v>7</v>
      </c>
      <c r="D4029">
        <v>16132527</v>
      </c>
      <c r="E4029">
        <v>65438</v>
      </c>
    </row>
    <row r="4030" spans="1:5" x14ac:dyDescent="0.2">
      <c r="A4030" t="s">
        <v>113</v>
      </c>
      <c r="B4030" t="s">
        <v>160</v>
      </c>
      <c r="C4030">
        <v>8</v>
      </c>
      <c r="D4030">
        <v>16124787</v>
      </c>
      <c r="E4030">
        <v>65522</v>
      </c>
    </row>
    <row r="4031" spans="1:5" x14ac:dyDescent="0.2">
      <c r="A4031" t="s">
        <v>113</v>
      </c>
      <c r="B4031" t="s">
        <v>160</v>
      </c>
      <c r="C4031">
        <v>9</v>
      </c>
      <c r="D4031">
        <v>16128689</v>
      </c>
      <c r="E4031">
        <v>65076</v>
      </c>
    </row>
    <row r="4032" spans="1:5" x14ac:dyDescent="0.2">
      <c r="A4032" t="s">
        <v>113</v>
      </c>
      <c r="B4032" t="s">
        <v>161</v>
      </c>
      <c r="C4032">
        <v>1</v>
      </c>
      <c r="D4032">
        <v>16133037</v>
      </c>
      <c r="E4032">
        <v>65267</v>
      </c>
    </row>
    <row r="4033" spans="1:5" x14ac:dyDescent="0.2">
      <c r="A4033" t="s">
        <v>113</v>
      </c>
      <c r="B4033" t="s">
        <v>161</v>
      </c>
      <c r="C4033">
        <v>10</v>
      </c>
      <c r="D4033">
        <v>16128607</v>
      </c>
      <c r="E4033">
        <v>55670</v>
      </c>
    </row>
    <row r="4034" spans="1:5" x14ac:dyDescent="0.2">
      <c r="A4034" t="s">
        <v>113</v>
      </c>
      <c r="B4034" t="s">
        <v>161</v>
      </c>
      <c r="C4034">
        <v>2</v>
      </c>
      <c r="D4034">
        <v>16132517</v>
      </c>
      <c r="E4034">
        <v>65642</v>
      </c>
    </row>
    <row r="4035" spans="1:5" x14ac:dyDescent="0.2">
      <c r="A4035" t="s">
        <v>113</v>
      </c>
      <c r="B4035" t="s">
        <v>161</v>
      </c>
      <c r="C4035">
        <v>3</v>
      </c>
      <c r="D4035">
        <v>16130973</v>
      </c>
      <c r="E4035">
        <v>67267</v>
      </c>
    </row>
    <row r="4036" spans="1:5" x14ac:dyDescent="0.2">
      <c r="A4036" t="s">
        <v>113</v>
      </c>
      <c r="B4036" t="s">
        <v>161</v>
      </c>
      <c r="C4036">
        <v>4</v>
      </c>
      <c r="D4036">
        <v>16128007</v>
      </c>
      <c r="E4036">
        <v>65785</v>
      </c>
    </row>
    <row r="4037" spans="1:5" x14ac:dyDescent="0.2">
      <c r="A4037" t="s">
        <v>113</v>
      </c>
      <c r="B4037" t="s">
        <v>161</v>
      </c>
      <c r="C4037">
        <v>5</v>
      </c>
      <c r="D4037">
        <v>16131170</v>
      </c>
      <c r="E4037">
        <v>66028</v>
      </c>
    </row>
    <row r="4038" spans="1:5" x14ac:dyDescent="0.2">
      <c r="A4038" t="s">
        <v>113</v>
      </c>
      <c r="B4038" t="s">
        <v>161</v>
      </c>
      <c r="C4038">
        <v>6</v>
      </c>
      <c r="D4038">
        <v>16127059</v>
      </c>
      <c r="E4038">
        <v>66234</v>
      </c>
    </row>
    <row r="4039" spans="1:5" x14ac:dyDescent="0.2">
      <c r="A4039" t="s">
        <v>113</v>
      </c>
      <c r="B4039" t="s">
        <v>161</v>
      </c>
      <c r="C4039">
        <v>7</v>
      </c>
      <c r="D4039">
        <v>16131820</v>
      </c>
      <c r="E4039">
        <v>66260</v>
      </c>
    </row>
    <row r="4040" spans="1:5" x14ac:dyDescent="0.2">
      <c r="A4040" t="s">
        <v>113</v>
      </c>
      <c r="B4040" t="s">
        <v>161</v>
      </c>
      <c r="C4040">
        <v>8</v>
      </c>
      <c r="D4040">
        <v>16123742</v>
      </c>
      <c r="E4040">
        <v>68552</v>
      </c>
    </row>
    <row r="4041" spans="1:5" x14ac:dyDescent="0.2">
      <c r="A4041" t="s">
        <v>113</v>
      </c>
      <c r="B4041" t="s">
        <v>161</v>
      </c>
      <c r="C4041">
        <v>9</v>
      </c>
      <c r="D4041">
        <v>16128747</v>
      </c>
      <c r="E4041">
        <v>61881</v>
      </c>
    </row>
    <row r="4042" spans="1:5" x14ac:dyDescent="0.2">
      <c r="A4042" t="s">
        <v>113</v>
      </c>
      <c r="B4042" t="s">
        <v>162</v>
      </c>
      <c r="C4042">
        <v>1</v>
      </c>
      <c r="D4042">
        <v>16716979</v>
      </c>
      <c r="E4042">
        <v>63448</v>
      </c>
    </row>
    <row r="4043" spans="1:5" x14ac:dyDescent="0.2">
      <c r="A4043" t="s">
        <v>113</v>
      </c>
      <c r="B4043" t="s">
        <v>162</v>
      </c>
      <c r="C4043">
        <v>10</v>
      </c>
      <c r="D4043">
        <v>16709337</v>
      </c>
      <c r="E4043">
        <v>55382</v>
      </c>
    </row>
    <row r="4044" spans="1:5" x14ac:dyDescent="0.2">
      <c r="A4044" t="s">
        <v>113</v>
      </c>
      <c r="B4044" t="s">
        <v>162</v>
      </c>
      <c r="C4044">
        <v>2</v>
      </c>
      <c r="D4044">
        <v>16714345</v>
      </c>
      <c r="E4044">
        <v>61360</v>
      </c>
    </row>
    <row r="4045" spans="1:5" x14ac:dyDescent="0.2">
      <c r="A4045" t="s">
        <v>113</v>
      </c>
      <c r="B4045" t="s">
        <v>162</v>
      </c>
      <c r="C4045">
        <v>3</v>
      </c>
      <c r="D4045">
        <v>16712098</v>
      </c>
      <c r="E4045">
        <v>62921</v>
      </c>
    </row>
    <row r="4046" spans="1:5" x14ac:dyDescent="0.2">
      <c r="A4046" t="s">
        <v>113</v>
      </c>
      <c r="B4046" t="s">
        <v>162</v>
      </c>
      <c r="C4046">
        <v>4</v>
      </c>
      <c r="D4046">
        <v>16712742</v>
      </c>
      <c r="E4046">
        <v>61752</v>
      </c>
    </row>
    <row r="4047" spans="1:5" x14ac:dyDescent="0.2">
      <c r="A4047" t="s">
        <v>113</v>
      </c>
      <c r="B4047" t="s">
        <v>162</v>
      </c>
      <c r="C4047">
        <v>5</v>
      </c>
      <c r="D4047">
        <v>16713462</v>
      </c>
      <c r="E4047">
        <v>63703</v>
      </c>
    </row>
    <row r="4048" spans="1:5" x14ac:dyDescent="0.2">
      <c r="A4048" t="s">
        <v>113</v>
      </c>
      <c r="B4048" t="s">
        <v>162</v>
      </c>
      <c r="C4048">
        <v>6</v>
      </c>
      <c r="D4048">
        <v>16710668</v>
      </c>
      <c r="E4048">
        <v>56412</v>
      </c>
    </row>
    <row r="4049" spans="1:5" x14ac:dyDescent="0.2">
      <c r="A4049" t="s">
        <v>113</v>
      </c>
      <c r="B4049" t="s">
        <v>162</v>
      </c>
      <c r="C4049">
        <v>7</v>
      </c>
      <c r="D4049">
        <v>16712979</v>
      </c>
      <c r="E4049">
        <v>62677</v>
      </c>
    </row>
    <row r="4050" spans="1:5" x14ac:dyDescent="0.2">
      <c r="A4050" t="s">
        <v>113</v>
      </c>
      <c r="B4050" t="s">
        <v>162</v>
      </c>
      <c r="C4050">
        <v>8</v>
      </c>
      <c r="D4050">
        <v>16707890</v>
      </c>
      <c r="E4050">
        <v>62152</v>
      </c>
    </row>
    <row r="4051" spans="1:5" x14ac:dyDescent="0.2">
      <c r="A4051" t="s">
        <v>113</v>
      </c>
      <c r="B4051" t="s">
        <v>162</v>
      </c>
      <c r="C4051">
        <v>9</v>
      </c>
      <c r="D4051">
        <v>16708256</v>
      </c>
      <c r="E4051">
        <v>58267</v>
      </c>
    </row>
    <row r="4052" spans="1:5" x14ac:dyDescent="0.2">
      <c r="A4052" t="s">
        <v>37</v>
      </c>
      <c r="B4052" t="s">
        <v>136</v>
      </c>
      <c r="C4052">
        <v>1</v>
      </c>
      <c r="D4052">
        <v>353</v>
      </c>
      <c r="E4052">
        <v>0</v>
      </c>
    </row>
    <row r="4053" spans="1:5" x14ac:dyDescent="0.2">
      <c r="A4053" t="s">
        <v>37</v>
      </c>
      <c r="B4053" t="s">
        <v>136</v>
      </c>
      <c r="C4053">
        <v>10</v>
      </c>
      <c r="D4053">
        <v>368</v>
      </c>
      <c r="E4053">
        <v>0</v>
      </c>
    </row>
    <row r="4054" spans="1:5" x14ac:dyDescent="0.2">
      <c r="A4054" t="s">
        <v>37</v>
      </c>
      <c r="B4054" t="s">
        <v>136</v>
      </c>
      <c r="C4054">
        <v>2</v>
      </c>
      <c r="D4054">
        <v>344</v>
      </c>
      <c r="E4054">
        <v>0</v>
      </c>
    </row>
    <row r="4055" spans="1:5" x14ac:dyDescent="0.2">
      <c r="A4055" t="s">
        <v>37</v>
      </c>
      <c r="B4055" t="s">
        <v>136</v>
      </c>
      <c r="C4055">
        <v>3</v>
      </c>
      <c r="D4055">
        <v>371</v>
      </c>
      <c r="E4055">
        <v>0</v>
      </c>
    </row>
    <row r="4056" spans="1:5" x14ac:dyDescent="0.2">
      <c r="A4056" t="s">
        <v>37</v>
      </c>
      <c r="B4056" t="s">
        <v>136</v>
      </c>
      <c r="C4056">
        <v>4</v>
      </c>
      <c r="D4056">
        <v>346</v>
      </c>
      <c r="E4056">
        <v>0</v>
      </c>
    </row>
    <row r="4057" spans="1:5" x14ac:dyDescent="0.2">
      <c r="A4057" t="s">
        <v>37</v>
      </c>
      <c r="B4057" t="s">
        <v>136</v>
      </c>
      <c r="C4057">
        <v>5</v>
      </c>
      <c r="D4057">
        <v>355</v>
      </c>
      <c r="E4057">
        <v>0</v>
      </c>
    </row>
    <row r="4058" spans="1:5" x14ac:dyDescent="0.2">
      <c r="A4058" t="s">
        <v>37</v>
      </c>
      <c r="B4058" t="s">
        <v>136</v>
      </c>
      <c r="C4058">
        <v>6</v>
      </c>
      <c r="D4058">
        <v>351</v>
      </c>
      <c r="E4058">
        <v>0</v>
      </c>
    </row>
    <row r="4059" spans="1:5" x14ac:dyDescent="0.2">
      <c r="A4059" t="s">
        <v>37</v>
      </c>
      <c r="B4059" t="s">
        <v>136</v>
      </c>
      <c r="C4059">
        <v>7</v>
      </c>
      <c r="D4059">
        <v>333</v>
      </c>
      <c r="E4059">
        <v>0</v>
      </c>
    </row>
    <row r="4060" spans="1:5" x14ac:dyDescent="0.2">
      <c r="A4060" t="s">
        <v>37</v>
      </c>
      <c r="B4060" t="s">
        <v>136</v>
      </c>
      <c r="C4060">
        <v>8</v>
      </c>
      <c r="D4060">
        <v>328</v>
      </c>
      <c r="E4060">
        <v>0</v>
      </c>
    </row>
    <row r="4061" spans="1:5" x14ac:dyDescent="0.2">
      <c r="A4061" t="s">
        <v>37</v>
      </c>
      <c r="B4061" t="s">
        <v>136</v>
      </c>
      <c r="C4061">
        <v>9</v>
      </c>
      <c r="D4061">
        <v>322</v>
      </c>
      <c r="E4061">
        <v>0</v>
      </c>
    </row>
    <row r="4062" spans="1:5" x14ac:dyDescent="0.2">
      <c r="A4062" t="s">
        <v>37</v>
      </c>
      <c r="B4062" t="s">
        <v>137</v>
      </c>
      <c r="C4062">
        <v>1</v>
      </c>
      <c r="D4062">
        <v>240</v>
      </c>
      <c r="E4062">
        <v>4</v>
      </c>
    </row>
    <row r="4063" spans="1:5" x14ac:dyDescent="0.2">
      <c r="A4063" t="s">
        <v>37</v>
      </c>
      <c r="B4063" t="s">
        <v>137</v>
      </c>
      <c r="C4063">
        <v>10</v>
      </c>
      <c r="D4063">
        <v>254</v>
      </c>
      <c r="E4063">
        <v>4</v>
      </c>
    </row>
    <row r="4064" spans="1:5" x14ac:dyDescent="0.2">
      <c r="A4064" t="s">
        <v>37</v>
      </c>
      <c r="B4064" t="s">
        <v>137</v>
      </c>
      <c r="C4064">
        <v>2</v>
      </c>
      <c r="D4064">
        <v>244</v>
      </c>
      <c r="E4064">
        <v>4</v>
      </c>
    </row>
    <row r="4065" spans="1:5" x14ac:dyDescent="0.2">
      <c r="A4065" t="s">
        <v>37</v>
      </c>
      <c r="B4065" t="s">
        <v>137</v>
      </c>
      <c r="C4065">
        <v>3</v>
      </c>
      <c r="D4065">
        <v>250</v>
      </c>
      <c r="E4065">
        <v>4</v>
      </c>
    </row>
    <row r="4066" spans="1:5" x14ac:dyDescent="0.2">
      <c r="A4066" t="s">
        <v>37</v>
      </c>
      <c r="B4066" t="s">
        <v>137</v>
      </c>
      <c r="C4066">
        <v>4</v>
      </c>
      <c r="D4066">
        <v>239</v>
      </c>
      <c r="E4066">
        <v>4</v>
      </c>
    </row>
    <row r="4067" spans="1:5" x14ac:dyDescent="0.2">
      <c r="A4067" t="s">
        <v>37</v>
      </c>
      <c r="B4067" t="s">
        <v>137</v>
      </c>
      <c r="C4067">
        <v>5</v>
      </c>
      <c r="D4067">
        <v>238</v>
      </c>
      <c r="E4067">
        <v>4</v>
      </c>
    </row>
    <row r="4068" spans="1:5" x14ac:dyDescent="0.2">
      <c r="A4068" t="s">
        <v>37</v>
      </c>
      <c r="B4068" t="s">
        <v>137</v>
      </c>
      <c r="C4068">
        <v>6</v>
      </c>
      <c r="D4068">
        <v>248</v>
      </c>
      <c r="E4068">
        <v>4</v>
      </c>
    </row>
    <row r="4069" spans="1:5" x14ac:dyDescent="0.2">
      <c r="A4069" t="s">
        <v>37</v>
      </c>
      <c r="B4069" t="s">
        <v>137</v>
      </c>
      <c r="C4069">
        <v>7</v>
      </c>
      <c r="D4069">
        <v>242</v>
      </c>
      <c r="E4069">
        <v>5</v>
      </c>
    </row>
    <row r="4070" spans="1:5" x14ac:dyDescent="0.2">
      <c r="A4070" t="s">
        <v>37</v>
      </c>
      <c r="B4070" t="s">
        <v>137</v>
      </c>
      <c r="C4070">
        <v>8</v>
      </c>
      <c r="D4070">
        <v>232</v>
      </c>
      <c r="E4070">
        <v>4</v>
      </c>
    </row>
    <row r="4071" spans="1:5" x14ac:dyDescent="0.2">
      <c r="A4071" t="s">
        <v>37</v>
      </c>
      <c r="B4071" t="s">
        <v>137</v>
      </c>
      <c r="C4071">
        <v>9</v>
      </c>
      <c r="D4071">
        <v>245</v>
      </c>
      <c r="E4071">
        <v>4</v>
      </c>
    </row>
    <row r="4072" spans="1:5" x14ac:dyDescent="0.2">
      <c r="A4072" t="s">
        <v>37</v>
      </c>
      <c r="B4072" t="s">
        <v>138</v>
      </c>
      <c r="C4072">
        <v>1</v>
      </c>
      <c r="D4072">
        <v>222</v>
      </c>
      <c r="E4072">
        <v>15</v>
      </c>
    </row>
    <row r="4073" spans="1:5" x14ac:dyDescent="0.2">
      <c r="A4073" t="s">
        <v>37</v>
      </c>
      <c r="B4073" t="s">
        <v>138</v>
      </c>
      <c r="C4073">
        <v>10</v>
      </c>
      <c r="D4073">
        <v>232</v>
      </c>
      <c r="E4073">
        <v>11</v>
      </c>
    </row>
    <row r="4074" spans="1:5" x14ac:dyDescent="0.2">
      <c r="A4074" t="s">
        <v>37</v>
      </c>
      <c r="B4074" t="s">
        <v>138</v>
      </c>
      <c r="C4074">
        <v>2</v>
      </c>
      <c r="D4074">
        <v>229</v>
      </c>
      <c r="E4074">
        <v>7</v>
      </c>
    </row>
    <row r="4075" spans="1:5" x14ac:dyDescent="0.2">
      <c r="A4075" t="s">
        <v>37</v>
      </c>
      <c r="B4075" t="s">
        <v>138</v>
      </c>
      <c r="C4075">
        <v>3</v>
      </c>
      <c r="D4075">
        <v>233</v>
      </c>
      <c r="E4075">
        <v>7</v>
      </c>
    </row>
    <row r="4076" spans="1:5" x14ac:dyDescent="0.2">
      <c r="A4076" t="s">
        <v>37</v>
      </c>
      <c r="B4076" t="s">
        <v>138</v>
      </c>
      <c r="C4076">
        <v>4</v>
      </c>
      <c r="D4076">
        <v>217</v>
      </c>
      <c r="E4076">
        <v>6</v>
      </c>
    </row>
    <row r="4077" spans="1:5" x14ac:dyDescent="0.2">
      <c r="A4077" t="s">
        <v>37</v>
      </c>
      <c r="B4077" t="s">
        <v>138</v>
      </c>
      <c r="C4077">
        <v>5</v>
      </c>
      <c r="D4077">
        <v>222</v>
      </c>
      <c r="E4077">
        <v>8</v>
      </c>
    </row>
    <row r="4078" spans="1:5" x14ac:dyDescent="0.2">
      <c r="A4078" t="s">
        <v>37</v>
      </c>
      <c r="B4078" t="s">
        <v>138</v>
      </c>
      <c r="C4078">
        <v>6</v>
      </c>
      <c r="D4078">
        <v>238</v>
      </c>
      <c r="E4078">
        <v>6</v>
      </c>
    </row>
    <row r="4079" spans="1:5" x14ac:dyDescent="0.2">
      <c r="A4079" t="s">
        <v>37</v>
      </c>
      <c r="B4079" t="s">
        <v>138</v>
      </c>
      <c r="C4079">
        <v>7</v>
      </c>
      <c r="D4079">
        <v>226</v>
      </c>
      <c r="E4079">
        <v>6</v>
      </c>
    </row>
    <row r="4080" spans="1:5" x14ac:dyDescent="0.2">
      <c r="A4080" t="s">
        <v>37</v>
      </c>
      <c r="B4080" t="s">
        <v>138</v>
      </c>
      <c r="C4080">
        <v>8</v>
      </c>
      <c r="D4080">
        <v>216</v>
      </c>
      <c r="E4080">
        <v>6</v>
      </c>
    </row>
    <row r="4081" spans="1:5" x14ac:dyDescent="0.2">
      <c r="A4081" t="s">
        <v>37</v>
      </c>
      <c r="B4081" t="s">
        <v>138</v>
      </c>
      <c r="C4081">
        <v>9</v>
      </c>
      <c r="D4081">
        <v>220</v>
      </c>
      <c r="E4081">
        <v>8</v>
      </c>
    </row>
    <row r="4082" spans="1:5" x14ac:dyDescent="0.2">
      <c r="A4082" t="s">
        <v>37</v>
      </c>
      <c r="B4082" t="s">
        <v>139</v>
      </c>
      <c r="C4082">
        <v>1</v>
      </c>
      <c r="D4082">
        <v>216</v>
      </c>
      <c r="E4082">
        <v>7</v>
      </c>
    </row>
    <row r="4083" spans="1:5" x14ac:dyDescent="0.2">
      <c r="A4083" t="s">
        <v>37</v>
      </c>
      <c r="B4083" t="s">
        <v>139</v>
      </c>
      <c r="C4083">
        <v>10</v>
      </c>
      <c r="D4083">
        <v>238</v>
      </c>
      <c r="E4083">
        <v>8</v>
      </c>
    </row>
    <row r="4084" spans="1:5" x14ac:dyDescent="0.2">
      <c r="A4084" t="s">
        <v>37</v>
      </c>
      <c r="B4084" t="s">
        <v>139</v>
      </c>
      <c r="C4084">
        <v>2</v>
      </c>
      <c r="D4084">
        <v>231</v>
      </c>
      <c r="E4084">
        <v>7</v>
      </c>
    </row>
    <row r="4085" spans="1:5" x14ac:dyDescent="0.2">
      <c r="A4085" t="s">
        <v>37</v>
      </c>
      <c r="B4085" t="s">
        <v>139</v>
      </c>
      <c r="C4085">
        <v>3</v>
      </c>
      <c r="D4085">
        <v>232</v>
      </c>
      <c r="E4085">
        <v>7</v>
      </c>
    </row>
    <row r="4086" spans="1:5" x14ac:dyDescent="0.2">
      <c r="A4086" t="s">
        <v>37</v>
      </c>
      <c r="B4086" t="s">
        <v>139</v>
      </c>
      <c r="C4086">
        <v>4</v>
      </c>
      <c r="D4086">
        <v>218</v>
      </c>
      <c r="E4086">
        <v>7</v>
      </c>
    </row>
    <row r="4087" spans="1:5" x14ac:dyDescent="0.2">
      <c r="A4087" t="s">
        <v>37</v>
      </c>
      <c r="B4087" t="s">
        <v>139</v>
      </c>
      <c r="C4087">
        <v>5</v>
      </c>
      <c r="D4087">
        <v>220</v>
      </c>
      <c r="E4087">
        <v>6</v>
      </c>
    </row>
    <row r="4088" spans="1:5" x14ac:dyDescent="0.2">
      <c r="A4088" t="s">
        <v>37</v>
      </c>
      <c r="B4088" t="s">
        <v>139</v>
      </c>
      <c r="C4088">
        <v>6</v>
      </c>
      <c r="D4088">
        <v>235</v>
      </c>
      <c r="E4088">
        <v>7</v>
      </c>
    </row>
    <row r="4089" spans="1:5" x14ac:dyDescent="0.2">
      <c r="A4089" t="s">
        <v>37</v>
      </c>
      <c r="B4089" t="s">
        <v>139</v>
      </c>
      <c r="C4089">
        <v>7</v>
      </c>
      <c r="D4089">
        <v>228</v>
      </c>
      <c r="E4089">
        <v>7</v>
      </c>
    </row>
    <row r="4090" spans="1:5" x14ac:dyDescent="0.2">
      <c r="A4090" t="s">
        <v>37</v>
      </c>
      <c r="B4090" t="s">
        <v>139</v>
      </c>
      <c r="C4090">
        <v>8</v>
      </c>
      <c r="D4090">
        <v>214</v>
      </c>
      <c r="E4090">
        <v>7</v>
      </c>
    </row>
    <row r="4091" spans="1:5" x14ac:dyDescent="0.2">
      <c r="A4091" t="s">
        <v>37</v>
      </c>
      <c r="B4091" t="s">
        <v>139</v>
      </c>
      <c r="C4091">
        <v>9</v>
      </c>
      <c r="D4091">
        <v>220</v>
      </c>
      <c r="E4091">
        <v>7</v>
      </c>
    </row>
    <row r="4092" spans="1:5" x14ac:dyDescent="0.2">
      <c r="A4092" t="s">
        <v>37</v>
      </c>
      <c r="B4092" t="s">
        <v>140</v>
      </c>
      <c r="C4092">
        <v>1</v>
      </c>
      <c r="D4092">
        <v>218</v>
      </c>
      <c r="E4092">
        <v>7</v>
      </c>
    </row>
    <row r="4093" spans="1:5" x14ac:dyDescent="0.2">
      <c r="A4093" t="s">
        <v>37</v>
      </c>
      <c r="B4093" t="s">
        <v>140</v>
      </c>
      <c r="C4093">
        <v>10</v>
      </c>
      <c r="D4093">
        <v>232</v>
      </c>
      <c r="E4093">
        <v>7</v>
      </c>
    </row>
    <row r="4094" spans="1:5" x14ac:dyDescent="0.2">
      <c r="A4094" t="s">
        <v>37</v>
      </c>
      <c r="B4094" t="s">
        <v>140</v>
      </c>
      <c r="C4094">
        <v>2</v>
      </c>
      <c r="D4094">
        <v>230</v>
      </c>
      <c r="E4094">
        <v>13</v>
      </c>
    </row>
    <row r="4095" spans="1:5" x14ac:dyDescent="0.2">
      <c r="A4095" t="s">
        <v>37</v>
      </c>
      <c r="B4095" t="s">
        <v>140</v>
      </c>
      <c r="C4095">
        <v>3</v>
      </c>
      <c r="D4095">
        <v>235</v>
      </c>
      <c r="E4095">
        <v>7</v>
      </c>
    </row>
    <row r="4096" spans="1:5" x14ac:dyDescent="0.2">
      <c r="A4096" t="s">
        <v>37</v>
      </c>
      <c r="B4096" t="s">
        <v>140</v>
      </c>
      <c r="C4096">
        <v>4</v>
      </c>
      <c r="D4096">
        <v>217</v>
      </c>
      <c r="E4096">
        <v>8</v>
      </c>
    </row>
    <row r="4097" spans="1:5" x14ac:dyDescent="0.2">
      <c r="A4097" t="s">
        <v>37</v>
      </c>
      <c r="B4097" t="s">
        <v>140</v>
      </c>
      <c r="C4097">
        <v>5</v>
      </c>
      <c r="D4097">
        <v>220</v>
      </c>
      <c r="E4097">
        <v>7</v>
      </c>
    </row>
    <row r="4098" spans="1:5" x14ac:dyDescent="0.2">
      <c r="A4098" t="s">
        <v>37</v>
      </c>
      <c r="B4098" t="s">
        <v>140</v>
      </c>
      <c r="C4098">
        <v>6</v>
      </c>
      <c r="D4098">
        <v>235</v>
      </c>
      <c r="E4098">
        <v>7</v>
      </c>
    </row>
    <row r="4099" spans="1:5" x14ac:dyDescent="0.2">
      <c r="A4099" t="s">
        <v>37</v>
      </c>
      <c r="B4099" t="s">
        <v>140</v>
      </c>
      <c r="C4099">
        <v>7</v>
      </c>
      <c r="D4099">
        <v>224</v>
      </c>
      <c r="E4099">
        <v>7</v>
      </c>
    </row>
    <row r="4100" spans="1:5" x14ac:dyDescent="0.2">
      <c r="A4100" t="s">
        <v>37</v>
      </c>
      <c r="B4100" t="s">
        <v>140</v>
      </c>
      <c r="C4100">
        <v>8</v>
      </c>
      <c r="D4100">
        <v>214</v>
      </c>
      <c r="E4100">
        <v>7</v>
      </c>
    </row>
    <row r="4101" spans="1:5" x14ac:dyDescent="0.2">
      <c r="A4101" t="s">
        <v>37</v>
      </c>
      <c r="B4101" t="s">
        <v>140</v>
      </c>
      <c r="C4101">
        <v>9</v>
      </c>
      <c r="D4101">
        <v>219</v>
      </c>
      <c r="E4101">
        <v>7</v>
      </c>
    </row>
    <row r="4102" spans="1:5" x14ac:dyDescent="0.2">
      <c r="A4102" t="s">
        <v>37</v>
      </c>
      <c r="B4102" t="s">
        <v>141</v>
      </c>
      <c r="C4102">
        <v>1</v>
      </c>
      <c r="D4102">
        <v>233</v>
      </c>
      <c r="E4102">
        <v>6</v>
      </c>
    </row>
    <row r="4103" spans="1:5" x14ac:dyDescent="0.2">
      <c r="A4103" t="s">
        <v>37</v>
      </c>
      <c r="B4103" t="s">
        <v>141</v>
      </c>
      <c r="C4103">
        <v>10</v>
      </c>
      <c r="D4103">
        <v>241</v>
      </c>
      <c r="E4103">
        <v>6</v>
      </c>
    </row>
    <row r="4104" spans="1:5" x14ac:dyDescent="0.2">
      <c r="A4104" t="s">
        <v>37</v>
      </c>
      <c r="B4104" t="s">
        <v>141</v>
      </c>
      <c r="C4104">
        <v>2</v>
      </c>
      <c r="D4104">
        <v>250</v>
      </c>
      <c r="E4104">
        <v>6</v>
      </c>
    </row>
    <row r="4105" spans="1:5" x14ac:dyDescent="0.2">
      <c r="A4105" t="s">
        <v>37</v>
      </c>
      <c r="B4105" t="s">
        <v>141</v>
      </c>
      <c r="C4105">
        <v>3</v>
      </c>
      <c r="D4105">
        <v>246</v>
      </c>
      <c r="E4105">
        <v>6</v>
      </c>
    </row>
    <row r="4106" spans="1:5" x14ac:dyDescent="0.2">
      <c r="A4106" t="s">
        <v>37</v>
      </c>
      <c r="B4106" t="s">
        <v>141</v>
      </c>
      <c r="C4106">
        <v>4</v>
      </c>
      <c r="D4106">
        <v>235</v>
      </c>
      <c r="E4106">
        <v>6</v>
      </c>
    </row>
    <row r="4107" spans="1:5" x14ac:dyDescent="0.2">
      <c r="A4107" t="s">
        <v>37</v>
      </c>
      <c r="B4107" t="s">
        <v>141</v>
      </c>
      <c r="C4107">
        <v>5</v>
      </c>
      <c r="D4107">
        <v>238</v>
      </c>
      <c r="E4107">
        <v>6</v>
      </c>
    </row>
    <row r="4108" spans="1:5" x14ac:dyDescent="0.2">
      <c r="A4108" t="s">
        <v>37</v>
      </c>
      <c r="B4108" t="s">
        <v>141</v>
      </c>
      <c r="C4108">
        <v>6</v>
      </c>
      <c r="D4108">
        <v>245</v>
      </c>
      <c r="E4108">
        <v>13</v>
      </c>
    </row>
    <row r="4109" spans="1:5" x14ac:dyDescent="0.2">
      <c r="A4109" t="s">
        <v>37</v>
      </c>
      <c r="B4109" t="s">
        <v>141</v>
      </c>
      <c r="C4109">
        <v>7</v>
      </c>
      <c r="D4109">
        <v>253</v>
      </c>
      <c r="E4109">
        <v>6</v>
      </c>
    </row>
    <row r="4110" spans="1:5" x14ac:dyDescent="0.2">
      <c r="A4110" t="s">
        <v>37</v>
      </c>
      <c r="B4110" t="s">
        <v>141</v>
      </c>
      <c r="C4110">
        <v>8</v>
      </c>
      <c r="D4110">
        <v>229</v>
      </c>
      <c r="E4110">
        <v>6</v>
      </c>
    </row>
    <row r="4111" spans="1:5" x14ac:dyDescent="0.2">
      <c r="A4111" t="s">
        <v>37</v>
      </c>
      <c r="B4111" t="s">
        <v>141</v>
      </c>
      <c r="C4111">
        <v>9</v>
      </c>
      <c r="D4111">
        <v>240</v>
      </c>
      <c r="E4111">
        <v>6</v>
      </c>
    </row>
    <row r="4112" spans="1:5" x14ac:dyDescent="0.2">
      <c r="A4112" t="s">
        <v>37</v>
      </c>
      <c r="B4112" t="s">
        <v>142</v>
      </c>
      <c r="C4112">
        <v>1</v>
      </c>
      <c r="D4112">
        <v>216</v>
      </c>
      <c r="E4112">
        <v>7</v>
      </c>
    </row>
    <row r="4113" spans="1:5" x14ac:dyDescent="0.2">
      <c r="A4113" t="s">
        <v>37</v>
      </c>
      <c r="B4113" t="s">
        <v>142</v>
      </c>
      <c r="C4113">
        <v>10</v>
      </c>
      <c r="D4113">
        <v>230</v>
      </c>
      <c r="E4113">
        <v>8</v>
      </c>
    </row>
    <row r="4114" spans="1:5" x14ac:dyDescent="0.2">
      <c r="A4114" t="s">
        <v>37</v>
      </c>
      <c r="B4114" t="s">
        <v>142</v>
      </c>
      <c r="C4114">
        <v>2</v>
      </c>
      <c r="D4114">
        <v>227</v>
      </c>
      <c r="E4114">
        <v>8</v>
      </c>
    </row>
    <row r="4115" spans="1:5" x14ac:dyDescent="0.2">
      <c r="A4115" t="s">
        <v>37</v>
      </c>
      <c r="B4115" t="s">
        <v>142</v>
      </c>
      <c r="C4115">
        <v>3</v>
      </c>
      <c r="D4115">
        <v>234</v>
      </c>
      <c r="E4115">
        <v>7</v>
      </c>
    </row>
    <row r="4116" spans="1:5" x14ac:dyDescent="0.2">
      <c r="A4116" t="s">
        <v>37</v>
      </c>
      <c r="B4116" t="s">
        <v>142</v>
      </c>
      <c r="C4116">
        <v>4</v>
      </c>
      <c r="D4116">
        <v>218</v>
      </c>
      <c r="E4116">
        <v>7</v>
      </c>
    </row>
    <row r="4117" spans="1:5" x14ac:dyDescent="0.2">
      <c r="A4117" t="s">
        <v>37</v>
      </c>
      <c r="B4117" t="s">
        <v>142</v>
      </c>
      <c r="C4117">
        <v>5</v>
      </c>
      <c r="D4117">
        <v>215</v>
      </c>
      <c r="E4117">
        <v>7</v>
      </c>
    </row>
    <row r="4118" spans="1:5" x14ac:dyDescent="0.2">
      <c r="A4118" t="s">
        <v>37</v>
      </c>
      <c r="B4118" t="s">
        <v>142</v>
      </c>
      <c r="C4118">
        <v>6</v>
      </c>
      <c r="D4118">
        <v>231</v>
      </c>
      <c r="E4118">
        <v>8</v>
      </c>
    </row>
    <row r="4119" spans="1:5" x14ac:dyDescent="0.2">
      <c r="A4119" t="s">
        <v>37</v>
      </c>
      <c r="B4119" t="s">
        <v>142</v>
      </c>
      <c r="C4119">
        <v>7</v>
      </c>
      <c r="D4119">
        <v>223</v>
      </c>
      <c r="E4119">
        <v>7</v>
      </c>
    </row>
    <row r="4120" spans="1:5" x14ac:dyDescent="0.2">
      <c r="A4120" t="s">
        <v>37</v>
      </c>
      <c r="B4120" t="s">
        <v>142</v>
      </c>
      <c r="C4120">
        <v>8</v>
      </c>
      <c r="D4120">
        <v>214</v>
      </c>
      <c r="E4120">
        <v>7</v>
      </c>
    </row>
    <row r="4121" spans="1:5" x14ac:dyDescent="0.2">
      <c r="A4121" t="s">
        <v>37</v>
      </c>
      <c r="B4121" t="s">
        <v>142</v>
      </c>
      <c r="C4121">
        <v>9</v>
      </c>
      <c r="D4121">
        <v>219</v>
      </c>
      <c r="E4121">
        <v>7</v>
      </c>
    </row>
    <row r="4122" spans="1:5" x14ac:dyDescent="0.2">
      <c r="A4122" t="s">
        <v>37</v>
      </c>
      <c r="B4122" t="s">
        <v>143</v>
      </c>
      <c r="C4122">
        <v>1</v>
      </c>
      <c r="D4122">
        <v>229</v>
      </c>
      <c r="E4122">
        <v>6</v>
      </c>
    </row>
    <row r="4123" spans="1:5" x14ac:dyDescent="0.2">
      <c r="A4123" t="s">
        <v>37</v>
      </c>
      <c r="B4123" t="s">
        <v>143</v>
      </c>
      <c r="C4123">
        <v>10</v>
      </c>
      <c r="D4123">
        <v>238</v>
      </c>
      <c r="E4123">
        <v>6</v>
      </c>
    </row>
    <row r="4124" spans="1:5" x14ac:dyDescent="0.2">
      <c r="A4124" t="s">
        <v>37</v>
      </c>
      <c r="B4124" t="s">
        <v>143</v>
      </c>
      <c r="C4124">
        <v>2</v>
      </c>
      <c r="D4124">
        <v>243</v>
      </c>
      <c r="E4124">
        <v>6</v>
      </c>
    </row>
    <row r="4125" spans="1:5" x14ac:dyDescent="0.2">
      <c r="A4125" t="s">
        <v>37</v>
      </c>
      <c r="B4125" t="s">
        <v>143</v>
      </c>
      <c r="C4125">
        <v>3</v>
      </c>
      <c r="D4125">
        <v>244</v>
      </c>
      <c r="E4125">
        <v>6</v>
      </c>
    </row>
    <row r="4126" spans="1:5" x14ac:dyDescent="0.2">
      <c r="A4126" t="s">
        <v>37</v>
      </c>
      <c r="B4126" t="s">
        <v>143</v>
      </c>
      <c r="C4126">
        <v>4</v>
      </c>
      <c r="D4126">
        <v>233</v>
      </c>
      <c r="E4126">
        <v>6</v>
      </c>
    </row>
    <row r="4127" spans="1:5" x14ac:dyDescent="0.2">
      <c r="A4127" t="s">
        <v>37</v>
      </c>
      <c r="B4127" t="s">
        <v>143</v>
      </c>
      <c r="C4127">
        <v>5</v>
      </c>
      <c r="D4127">
        <v>236</v>
      </c>
      <c r="E4127">
        <v>6</v>
      </c>
    </row>
    <row r="4128" spans="1:5" x14ac:dyDescent="0.2">
      <c r="A4128" t="s">
        <v>37</v>
      </c>
      <c r="B4128" t="s">
        <v>143</v>
      </c>
      <c r="C4128">
        <v>6</v>
      </c>
      <c r="D4128">
        <v>244</v>
      </c>
      <c r="E4128">
        <v>6</v>
      </c>
    </row>
    <row r="4129" spans="1:5" x14ac:dyDescent="0.2">
      <c r="A4129" t="s">
        <v>37</v>
      </c>
      <c r="B4129" t="s">
        <v>143</v>
      </c>
      <c r="C4129">
        <v>7</v>
      </c>
      <c r="D4129">
        <v>250</v>
      </c>
      <c r="E4129">
        <v>6</v>
      </c>
    </row>
    <row r="4130" spans="1:5" x14ac:dyDescent="0.2">
      <c r="A4130" t="s">
        <v>37</v>
      </c>
      <c r="B4130" t="s">
        <v>143</v>
      </c>
      <c r="C4130">
        <v>8</v>
      </c>
      <c r="D4130">
        <v>225</v>
      </c>
      <c r="E4130">
        <v>6</v>
      </c>
    </row>
    <row r="4131" spans="1:5" x14ac:dyDescent="0.2">
      <c r="A4131" t="s">
        <v>37</v>
      </c>
      <c r="B4131" t="s">
        <v>143</v>
      </c>
      <c r="C4131">
        <v>9</v>
      </c>
      <c r="D4131">
        <v>238</v>
      </c>
      <c r="E4131">
        <v>6</v>
      </c>
    </row>
    <row r="4132" spans="1:5" x14ac:dyDescent="0.2">
      <c r="A4132" t="s">
        <v>37</v>
      </c>
      <c r="B4132" t="s">
        <v>144</v>
      </c>
      <c r="C4132">
        <v>1</v>
      </c>
      <c r="D4132">
        <v>219</v>
      </c>
      <c r="E4132">
        <v>8</v>
      </c>
    </row>
    <row r="4133" spans="1:5" x14ac:dyDescent="0.2">
      <c r="A4133" t="s">
        <v>37</v>
      </c>
      <c r="B4133" t="s">
        <v>144</v>
      </c>
      <c r="C4133">
        <v>10</v>
      </c>
      <c r="D4133">
        <v>227</v>
      </c>
      <c r="E4133">
        <v>8</v>
      </c>
    </row>
    <row r="4134" spans="1:5" x14ac:dyDescent="0.2">
      <c r="A4134" t="s">
        <v>37</v>
      </c>
      <c r="B4134" t="s">
        <v>144</v>
      </c>
      <c r="C4134">
        <v>2</v>
      </c>
      <c r="D4134">
        <v>228</v>
      </c>
      <c r="E4134">
        <v>8</v>
      </c>
    </row>
    <row r="4135" spans="1:5" x14ac:dyDescent="0.2">
      <c r="A4135" t="s">
        <v>37</v>
      </c>
      <c r="B4135" t="s">
        <v>144</v>
      </c>
      <c r="C4135">
        <v>3</v>
      </c>
      <c r="D4135">
        <v>233</v>
      </c>
      <c r="E4135">
        <v>8</v>
      </c>
    </row>
    <row r="4136" spans="1:5" x14ac:dyDescent="0.2">
      <c r="A4136" t="s">
        <v>37</v>
      </c>
      <c r="B4136" t="s">
        <v>144</v>
      </c>
      <c r="C4136">
        <v>4</v>
      </c>
      <c r="D4136">
        <v>216</v>
      </c>
      <c r="E4136">
        <v>10</v>
      </c>
    </row>
    <row r="4137" spans="1:5" x14ac:dyDescent="0.2">
      <c r="A4137" t="s">
        <v>37</v>
      </c>
      <c r="B4137" t="s">
        <v>144</v>
      </c>
      <c r="C4137">
        <v>5</v>
      </c>
      <c r="D4137">
        <v>217</v>
      </c>
      <c r="E4137">
        <v>8</v>
      </c>
    </row>
    <row r="4138" spans="1:5" x14ac:dyDescent="0.2">
      <c r="A4138" t="s">
        <v>37</v>
      </c>
      <c r="B4138" t="s">
        <v>144</v>
      </c>
      <c r="C4138">
        <v>6</v>
      </c>
      <c r="D4138">
        <v>230</v>
      </c>
      <c r="E4138">
        <v>8</v>
      </c>
    </row>
    <row r="4139" spans="1:5" x14ac:dyDescent="0.2">
      <c r="A4139" t="s">
        <v>37</v>
      </c>
      <c r="B4139" t="s">
        <v>144</v>
      </c>
      <c r="C4139">
        <v>7</v>
      </c>
      <c r="D4139">
        <v>224</v>
      </c>
      <c r="E4139">
        <v>8</v>
      </c>
    </row>
    <row r="4140" spans="1:5" x14ac:dyDescent="0.2">
      <c r="A4140" t="s">
        <v>37</v>
      </c>
      <c r="B4140" t="s">
        <v>144</v>
      </c>
      <c r="C4140">
        <v>8</v>
      </c>
      <c r="D4140">
        <v>216</v>
      </c>
      <c r="E4140">
        <v>8</v>
      </c>
    </row>
    <row r="4141" spans="1:5" x14ac:dyDescent="0.2">
      <c r="A4141" t="s">
        <v>37</v>
      </c>
      <c r="B4141" t="s">
        <v>144</v>
      </c>
      <c r="C4141">
        <v>9</v>
      </c>
      <c r="D4141">
        <v>218</v>
      </c>
      <c r="E4141">
        <v>8</v>
      </c>
    </row>
    <row r="4142" spans="1:5" x14ac:dyDescent="0.2">
      <c r="A4142" t="s">
        <v>37</v>
      </c>
      <c r="B4142" t="s">
        <v>145</v>
      </c>
      <c r="C4142">
        <v>1</v>
      </c>
      <c r="D4142">
        <v>226</v>
      </c>
      <c r="E4142">
        <v>6</v>
      </c>
    </row>
    <row r="4143" spans="1:5" x14ac:dyDescent="0.2">
      <c r="A4143" t="s">
        <v>37</v>
      </c>
      <c r="B4143" t="s">
        <v>145</v>
      </c>
      <c r="C4143">
        <v>10</v>
      </c>
      <c r="D4143">
        <v>236</v>
      </c>
      <c r="E4143">
        <v>6</v>
      </c>
    </row>
    <row r="4144" spans="1:5" x14ac:dyDescent="0.2">
      <c r="A4144" t="s">
        <v>37</v>
      </c>
      <c r="B4144" t="s">
        <v>145</v>
      </c>
      <c r="C4144">
        <v>2</v>
      </c>
      <c r="D4144">
        <v>232</v>
      </c>
      <c r="E4144">
        <v>6</v>
      </c>
    </row>
    <row r="4145" spans="1:5" x14ac:dyDescent="0.2">
      <c r="A4145" t="s">
        <v>37</v>
      </c>
      <c r="B4145" t="s">
        <v>145</v>
      </c>
      <c r="C4145">
        <v>3</v>
      </c>
      <c r="D4145">
        <v>238</v>
      </c>
      <c r="E4145">
        <v>6</v>
      </c>
    </row>
    <row r="4146" spans="1:5" x14ac:dyDescent="0.2">
      <c r="A4146" t="s">
        <v>37</v>
      </c>
      <c r="B4146" t="s">
        <v>145</v>
      </c>
      <c r="C4146">
        <v>4</v>
      </c>
      <c r="D4146">
        <v>229</v>
      </c>
      <c r="E4146">
        <v>6</v>
      </c>
    </row>
    <row r="4147" spans="1:5" x14ac:dyDescent="0.2">
      <c r="A4147" t="s">
        <v>37</v>
      </c>
      <c r="B4147" t="s">
        <v>145</v>
      </c>
      <c r="C4147">
        <v>5</v>
      </c>
      <c r="D4147">
        <v>229</v>
      </c>
      <c r="E4147">
        <v>6</v>
      </c>
    </row>
    <row r="4148" spans="1:5" x14ac:dyDescent="0.2">
      <c r="A4148" t="s">
        <v>37</v>
      </c>
      <c r="B4148" t="s">
        <v>145</v>
      </c>
      <c r="C4148">
        <v>6</v>
      </c>
      <c r="D4148">
        <v>242</v>
      </c>
      <c r="E4148">
        <v>6</v>
      </c>
    </row>
    <row r="4149" spans="1:5" x14ac:dyDescent="0.2">
      <c r="A4149" t="s">
        <v>37</v>
      </c>
      <c r="B4149" t="s">
        <v>145</v>
      </c>
      <c r="C4149">
        <v>7</v>
      </c>
      <c r="D4149">
        <v>239</v>
      </c>
      <c r="E4149">
        <v>6</v>
      </c>
    </row>
    <row r="4150" spans="1:5" x14ac:dyDescent="0.2">
      <c r="A4150" t="s">
        <v>37</v>
      </c>
      <c r="B4150" t="s">
        <v>145</v>
      </c>
      <c r="C4150">
        <v>8</v>
      </c>
      <c r="D4150">
        <v>222</v>
      </c>
      <c r="E4150">
        <v>6</v>
      </c>
    </row>
    <row r="4151" spans="1:5" x14ac:dyDescent="0.2">
      <c r="A4151" t="s">
        <v>37</v>
      </c>
      <c r="B4151" t="s">
        <v>145</v>
      </c>
      <c r="C4151">
        <v>9</v>
      </c>
      <c r="D4151">
        <v>228</v>
      </c>
      <c r="E4151">
        <v>7</v>
      </c>
    </row>
    <row r="4152" spans="1:5" x14ac:dyDescent="0.2">
      <c r="A4152" t="s">
        <v>37</v>
      </c>
      <c r="B4152" t="s">
        <v>146</v>
      </c>
      <c r="C4152">
        <v>1</v>
      </c>
      <c r="D4152">
        <v>224</v>
      </c>
      <c r="E4152">
        <v>6</v>
      </c>
    </row>
    <row r="4153" spans="1:5" x14ac:dyDescent="0.2">
      <c r="A4153" t="s">
        <v>37</v>
      </c>
      <c r="B4153" t="s">
        <v>146</v>
      </c>
      <c r="C4153">
        <v>10</v>
      </c>
      <c r="D4153">
        <v>233</v>
      </c>
      <c r="E4153">
        <v>6</v>
      </c>
    </row>
    <row r="4154" spans="1:5" x14ac:dyDescent="0.2">
      <c r="A4154" t="s">
        <v>37</v>
      </c>
      <c r="B4154" t="s">
        <v>146</v>
      </c>
      <c r="C4154">
        <v>2</v>
      </c>
      <c r="D4154">
        <v>233</v>
      </c>
      <c r="E4154">
        <v>6</v>
      </c>
    </row>
    <row r="4155" spans="1:5" x14ac:dyDescent="0.2">
      <c r="A4155" t="s">
        <v>37</v>
      </c>
      <c r="B4155" t="s">
        <v>146</v>
      </c>
      <c r="C4155">
        <v>3</v>
      </c>
      <c r="D4155">
        <v>233</v>
      </c>
      <c r="E4155">
        <v>6</v>
      </c>
    </row>
    <row r="4156" spans="1:5" x14ac:dyDescent="0.2">
      <c r="A4156" t="s">
        <v>37</v>
      </c>
      <c r="B4156" t="s">
        <v>146</v>
      </c>
      <c r="C4156">
        <v>4</v>
      </c>
      <c r="D4156">
        <v>222</v>
      </c>
      <c r="E4156">
        <v>14</v>
      </c>
    </row>
    <row r="4157" spans="1:5" x14ac:dyDescent="0.2">
      <c r="A4157" t="s">
        <v>37</v>
      </c>
      <c r="B4157" t="s">
        <v>146</v>
      </c>
      <c r="C4157">
        <v>5</v>
      </c>
      <c r="D4157">
        <v>231</v>
      </c>
      <c r="E4157">
        <v>7</v>
      </c>
    </row>
    <row r="4158" spans="1:5" x14ac:dyDescent="0.2">
      <c r="A4158" t="s">
        <v>37</v>
      </c>
      <c r="B4158" t="s">
        <v>146</v>
      </c>
      <c r="C4158">
        <v>6</v>
      </c>
      <c r="D4158">
        <v>237</v>
      </c>
      <c r="E4158">
        <v>7</v>
      </c>
    </row>
    <row r="4159" spans="1:5" x14ac:dyDescent="0.2">
      <c r="A4159" t="s">
        <v>37</v>
      </c>
      <c r="B4159" t="s">
        <v>146</v>
      </c>
      <c r="C4159">
        <v>7</v>
      </c>
      <c r="D4159">
        <v>237</v>
      </c>
      <c r="E4159">
        <v>7</v>
      </c>
    </row>
    <row r="4160" spans="1:5" x14ac:dyDescent="0.2">
      <c r="A4160" t="s">
        <v>37</v>
      </c>
      <c r="B4160" t="s">
        <v>146</v>
      </c>
      <c r="C4160">
        <v>8</v>
      </c>
      <c r="D4160">
        <v>216</v>
      </c>
      <c r="E4160">
        <v>7</v>
      </c>
    </row>
    <row r="4161" spans="1:5" x14ac:dyDescent="0.2">
      <c r="A4161" t="s">
        <v>37</v>
      </c>
      <c r="B4161" t="s">
        <v>146</v>
      </c>
      <c r="C4161">
        <v>9</v>
      </c>
      <c r="D4161">
        <v>224</v>
      </c>
      <c r="E4161">
        <v>6</v>
      </c>
    </row>
    <row r="4162" spans="1:5" x14ac:dyDescent="0.2">
      <c r="A4162" t="s">
        <v>37</v>
      </c>
      <c r="B4162" t="s">
        <v>147</v>
      </c>
      <c r="C4162">
        <v>1</v>
      </c>
      <c r="D4162">
        <v>220</v>
      </c>
      <c r="E4162">
        <v>6</v>
      </c>
    </row>
    <row r="4163" spans="1:5" x14ac:dyDescent="0.2">
      <c r="A4163" t="s">
        <v>37</v>
      </c>
      <c r="B4163" t="s">
        <v>147</v>
      </c>
      <c r="C4163">
        <v>10</v>
      </c>
      <c r="D4163">
        <v>227</v>
      </c>
      <c r="E4163">
        <v>6</v>
      </c>
    </row>
    <row r="4164" spans="1:5" x14ac:dyDescent="0.2">
      <c r="A4164" t="s">
        <v>37</v>
      </c>
      <c r="B4164" t="s">
        <v>147</v>
      </c>
      <c r="C4164">
        <v>2</v>
      </c>
      <c r="D4164">
        <v>230</v>
      </c>
      <c r="E4164">
        <v>6</v>
      </c>
    </row>
    <row r="4165" spans="1:5" x14ac:dyDescent="0.2">
      <c r="A4165" t="s">
        <v>37</v>
      </c>
      <c r="B4165" t="s">
        <v>147</v>
      </c>
      <c r="C4165">
        <v>3</v>
      </c>
      <c r="D4165">
        <v>233</v>
      </c>
      <c r="E4165">
        <v>7</v>
      </c>
    </row>
    <row r="4166" spans="1:5" x14ac:dyDescent="0.2">
      <c r="A4166" t="s">
        <v>37</v>
      </c>
      <c r="B4166" t="s">
        <v>147</v>
      </c>
      <c r="C4166">
        <v>4</v>
      </c>
      <c r="D4166">
        <v>223</v>
      </c>
      <c r="E4166">
        <v>6</v>
      </c>
    </row>
    <row r="4167" spans="1:5" x14ac:dyDescent="0.2">
      <c r="A4167" t="s">
        <v>37</v>
      </c>
      <c r="B4167" t="s">
        <v>147</v>
      </c>
      <c r="C4167">
        <v>5</v>
      </c>
      <c r="D4167">
        <v>221</v>
      </c>
      <c r="E4167">
        <v>6</v>
      </c>
    </row>
    <row r="4168" spans="1:5" x14ac:dyDescent="0.2">
      <c r="A4168" t="s">
        <v>37</v>
      </c>
      <c r="B4168" t="s">
        <v>147</v>
      </c>
      <c r="C4168">
        <v>6</v>
      </c>
      <c r="D4168">
        <v>236</v>
      </c>
      <c r="E4168">
        <v>7</v>
      </c>
    </row>
    <row r="4169" spans="1:5" x14ac:dyDescent="0.2">
      <c r="A4169" t="s">
        <v>37</v>
      </c>
      <c r="B4169" t="s">
        <v>147</v>
      </c>
      <c r="C4169">
        <v>7</v>
      </c>
      <c r="D4169">
        <v>229</v>
      </c>
      <c r="E4169">
        <v>6</v>
      </c>
    </row>
    <row r="4170" spans="1:5" x14ac:dyDescent="0.2">
      <c r="A4170" t="s">
        <v>37</v>
      </c>
      <c r="B4170" t="s">
        <v>147</v>
      </c>
      <c r="C4170">
        <v>8</v>
      </c>
      <c r="D4170">
        <v>217</v>
      </c>
      <c r="E4170">
        <v>7</v>
      </c>
    </row>
    <row r="4171" spans="1:5" x14ac:dyDescent="0.2">
      <c r="A4171" t="s">
        <v>37</v>
      </c>
      <c r="B4171" t="s">
        <v>147</v>
      </c>
      <c r="C4171">
        <v>9</v>
      </c>
      <c r="D4171">
        <v>225</v>
      </c>
      <c r="E4171">
        <v>6</v>
      </c>
    </row>
    <row r="4172" spans="1:5" x14ac:dyDescent="0.2">
      <c r="A4172" t="s">
        <v>37</v>
      </c>
      <c r="B4172" t="s">
        <v>148</v>
      </c>
      <c r="C4172">
        <v>1</v>
      </c>
      <c r="D4172">
        <v>216</v>
      </c>
      <c r="E4172">
        <v>7</v>
      </c>
    </row>
    <row r="4173" spans="1:5" x14ac:dyDescent="0.2">
      <c r="A4173" t="s">
        <v>37</v>
      </c>
      <c r="B4173" t="s">
        <v>148</v>
      </c>
      <c r="C4173">
        <v>10</v>
      </c>
      <c r="D4173">
        <v>231</v>
      </c>
      <c r="E4173">
        <v>11</v>
      </c>
    </row>
    <row r="4174" spans="1:5" x14ac:dyDescent="0.2">
      <c r="A4174" t="s">
        <v>37</v>
      </c>
      <c r="B4174" t="s">
        <v>148</v>
      </c>
      <c r="C4174">
        <v>2</v>
      </c>
      <c r="D4174">
        <v>227</v>
      </c>
      <c r="E4174">
        <v>7</v>
      </c>
    </row>
    <row r="4175" spans="1:5" x14ac:dyDescent="0.2">
      <c r="A4175" t="s">
        <v>37</v>
      </c>
      <c r="B4175" t="s">
        <v>148</v>
      </c>
      <c r="C4175">
        <v>3</v>
      </c>
      <c r="D4175">
        <v>227</v>
      </c>
      <c r="E4175">
        <v>7</v>
      </c>
    </row>
    <row r="4176" spans="1:5" x14ac:dyDescent="0.2">
      <c r="A4176" t="s">
        <v>37</v>
      </c>
      <c r="B4176" t="s">
        <v>148</v>
      </c>
      <c r="C4176">
        <v>4</v>
      </c>
      <c r="D4176">
        <v>217</v>
      </c>
      <c r="E4176">
        <v>7</v>
      </c>
    </row>
    <row r="4177" spans="1:5" x14ac:dyDescent="0.2">
      <c r="A4177" t="s">
        <v>37</v>
      </c>
      <c r="B4177" t="s">
        <v>148</v>
      </c>
      <c r="C4177">
        <v>5</v>
      </c>
      <c r="D4177">
        <v>217</v>
      </c>
      <c r="E4177">
        <v>7</v>
      </c>
    </row>
    <row r="4178" spans="1:5" x14ac:dyDescent="0.2">
      <c r="A4178" t="s">
        <v>37</v>
      </c>
      <c r="B4178" t="s">
        <v>148</v>
      </c>
      <c r="C4178">
        <v>6</v>
      </c>
      <c r="D4178">
        <v>231</v>
      </c>
      <c r="E4178">
        <v>7</v>
      </c>
    </row>
    <row r="4179" spans="1:5" x14ac:dyDescent="0.2">
      <c r="A4179" t="s">
        <v>37</v>
      </c>
      <c r="B4179" t="s">
        <v>148</v>
      </c>
      <c r="C4179">
        <v>7</v>
      </c>
      <c r="D4179">
        <v>225</v>
      </c>
      <c r="E4179">
        <v>14</v>
      </c>
    </row>
    <row r="4180" spans="1:5" x14ac:dyDescent="0.2">
      <c r="A4180" t="s">
        <v>37</v>
      </c>
      <c r="B4180" t="s">
        <v>148</v>
      </c>
      <c r="C4180">
        <v>8</v>
      </c>
      <c r="D4180">
        <v>213</v>
      </c>
      <c r="E4180">
        <v>7</v>
      </c>
    </row>
    <row r="4181" spans="1:5" x14ac:dyDescent="0.2">
      <c r="A4181" t="s">
        <v>37</v>
      </c>
      <c r="B4181" t="s">
        <v>148</v>
      </c>
      <c r="C4181">
        <v>9</v>
      </c>
      <c r="D4181">
        <v>220</v>
      </c>
      <c r="E4181">
        <v>7</v>
      </c>
    </row>
    <row r="4182" spans="1:5" x14ac:dyDescent="0.2">
      <c r="A4182" t="s">
        <v>37</v>
      </c>
      <c r="B4182" t="s">
        <v>149</v>
      </c>
      <c r="C4182">
        <v>1</v>
      </c>
      <c r="D4182">
        <v>216</v>
      </c>
      <c r="E4182">
        <v>7</v>
      </c>
    </row>
    <row r="4183" spans="1:5" x14ac:dyDescent="0.2">
      <c r="A4183" t="s">
        <v>37</v>
      </c>
      <c r="B4183" t="s">
        <v>149</v>
      </c>
      <c r="C4183">
        <v>10</v>
      </c>
      <c r="D4183">
        <v>231</v>
      </c>
      <c r="E4183">
        <v>7</v>
      </c>
    </row>
    <row r="4184" spans="1:5" x14ac:dyDescent="0.2">
      <c r="A4184" t="s">
        <v>37</v>
      </c>
      <c r="B4184" t="s">
        <v>149</v>
      </c>
      <c r="C4184">
        <v>2</v>
      </c>
      <c r="D4184">
        <v>226</v>
      </c>
      <c r="E4184">
        <v>7</v>
      </c>
    </row>
    <row r="4185" spans="1:5" x14ac:dyDescent="0.2">
      <c r="A4185" t="s">
        <v>37</v>
      </c>
      <c r="B4185" t="s">
        <v>149</v>
      </c>
      <c r="C4185">
        <v>3</v>
      </c>
      <c r="D4185">
        <v>226</v>
      </c>
      <c r="E4185">
        <v>7</v>
      </c>
    </row>
    <row r="4186" spans="1:5" x14ac:dyDescent="0.2">
      <c r="A4186" t="s">
        <v>37</v>
      </c>
      <c r="B4186" t="s">
        <v>149</v>
      </c>
      <c r="C4186">
        <v>4</v>
      </c>
      <c r="D4186">
        <v>218</v>
      </c>
      <c r="E4186">
        <v>12</v>
      </c>
    </row>
    <row r="4187" spans="1:5" x14ac:dyDescent="0.2">
      <c r="A4187" t="s">
        <v>37</v>
      </c>
      <c r="B4187" t="s">
        <v>149</v>
      </c>
      <c r="C4187">
        <v>5</v>
      </c>
      <c r="D4187">
        <v>217</v>
      </c>
      <c r="E4187">
        <v>7</v>
      </c>
    </row>
    <row r="4188" spans="1:5" x14ac:dyDescent="0.2">
      <c r="A4188" t="s">
        <v>37</v>
      </c>
      <c r="B4188" t="s">
        <v>149</v>
      </c>
      <c r="C4188">
        <v>6</v>
      </c>
      <c r="D4188">
        <v>229</v>
      </c>
      <c r="E4188">
        <v>8</v>
      </c>
    </row>
    <row r="4189" spans="1:5" x14ac:dyDescent="0.2">
      <c r="A4189" t="s">
        <v>37</v>
      </c>
      <c r="B4189" t="s">
        <v>149</v>
      </c>
      <c r="C4189">
        <v>7</v>
      </c>
      <c r="D4189">
        <v>223</v>
      </c>
      <c r="E4189">
        <v>7</v>
      </c>
    </row>
    <row r="4190" spans="1:5" x14ac:dyDescent="0.2">
      <c r="A4190" t="s">
        <v>37</v>
      </c>
      <c r="B4190" t="s">
        <v>149</v>
      </c>
      <c r="C4190">
        <v>8</v>
      </c>
      <c r="D4190">
        <v>214</v>
      </c>
      <c r="E4190">
        <v>8</v>
      </c>
    </row>
    <row r="4191" spans="1:5" x14ac:dyDescent="0.2">
      <c r="A4191" t="s">
        <v>37</v>
      </c>
      <c r="B4191" t="s">
        <v>149</v>
      </c>
      <c r="C4191">
        <v>9</v>
      </c>
      <c r="D4191">
        <v>220</v>
      </c>
      <c r="E4191">
        <v>7</v>
      </c>
    </row>
    <row r="4192" spans="1:5" x14ac:dyDescent="0.2">
      <c r="A4192" t="s">
        <v>37</v>
      </c>
      <c r="B4192" t="s">
        <v>150</v>
      </c>
      <c r="C4192">
        <v>1</v>
      </c>
      <c r="D4192">
        <v>215</v>
      </c>
      <c r="E4192">
        <v>15</v>
      </c>
    </row>
    <row r="4193" spans="1:5" x14ac:dyDescent="0.2">
      <c r="A4193" t="s">
        <v>37</v>
      </c>
      <c r="B4193" t="s">
        <v>150</v>
      </c>
      <c r="C4193">
        <v>10</v>
      </c>
      <c r="D4193">
        <v>229</v>
      </c>
      <c r="E4193">
        <v>8</v>
      </c>
    </row>
    <row r="4194" spans="1:5" x14ac:dyDescent="0.2">
      <c r="A4194" t="s">
        <v>37</v>
      </c>
      <c r="B4194" t="s">
        <v>150</v>
      </c>
      <c r="C4194">
        <v>2</v>
      </c>
      <c r="D4194">
        <v>226</v>
      </c>
      <c r="E4194">
        <v>17</v>
      </c>
    </row>
    <row r="4195" spans="1:5" x14ac:dyDescent="0.2">
      <c r="A4195" t="s">
        <v>37</v>
      </c>
      <c r="B4195" t="s">
        <v>150</v>
      </c>
      <c r="C4195">
        <v>3</v>
      </c>
      <c r="D4195">
        <v>226</v>
      </c>
      <c r="E4195">
        <v>8</v>
      </c>
    </row>
    <row r="4196" spans="1:5" x14ac:dyDescent="0.2">
      <c r="A4196" t="s">
        <v>37</v>
      </c>
      <c r="B4196" t="s">
        <v>150</v>
      </c>
      <c r="C4196">
        <v>4</v>
      </c>
      <c r="D4196">
        <v>217</v>
      </c>
      <c r="E4196">
        <v>7</v>
      </c>
    </row>
    <row r="4197" spans="1:5" x14ac:dyDescent="0.2">
      <c r="A4197" t="s">
        <v>37</v>
      </c>
      <c r="B4197" t="s">
        <v>150</v>
      </c>
      <c r="C4197">
        <v>5</v>
      </c>
      <c r="D4197">
        <v>217</v>
      </c>
      <c r="E4197">
        <v>13</v>
      </c>
    </row>
    <row r="4198" spans="1:5" x14ac:dyDescent="0.2">
      <c r="A4198" t="s">
        <v>37</v>
      </c>
      <c r="B4198" t="s">
        <v>150</v>
      </c>
      <c r="C4198">
        <v>6</v>
      </c>
      <c r="D4198">
        <v>229</v>
      </c>
      <c r="E4198">
        <v>8</v>
      </c>
    </row>
    <row r="4199" spans="1:5" x14ac:dyDescent="0.2">
      <c r="A4199" t="s">
        <v>37</v>
      </c>
      <c r="B4199" t="s">
        <v>150</v>
      </c>
      <c r="C4199">
        <v>7</v>
      </c>
      <c r="D4199">
        <v>221</v>
      </c>
      <c r="E4199">
        <v>14</v>
      </c>
    </row>
    <row r="4200" spans="1:5" x14ac:dyDescent="0.2">
      <c r="A4200" t="s">
        <v>37</v>
      </c>
      <c r="B4200" t="s">
        <v>150</v>
      </c>
      <c r="C4200">
        <v>8</v>
      </c>
      <c r="D4200">
        <v>212</v>
      </c>
      <c r="E4200">
        <v>7</v>
      </c>
    </row>
    <row r="4201" spans="1:5" x14ac:dyDescent="0.2">
      <c r="A4201" t="s">
        <v>37</v>
      </c>
      <c r="B4201" t="s">
        <v>150</v>
      </c>
      <c r="C4201">
        <v>9</v>
      </c>
      <c r="D4201">
        <v>220</v>
      </c>
      <c r="E4201">
        <v>8</v>
      </c>
    </row>
    <row r="4202" spans="1:5" x14ac:dyDescent="0.2">
      <c r="A4202" t="s">
        <v>37</v>
      </c>
      <c r="B4202" t="s">
        <v>151</v>
      </c>
      <c r="C4202">
        <v>1</v>
      </c>
      <c r="D4202">
        <v>222</v>
      </c>
      <c r="E4202">
        <v>13</v>
      </c>
    </row>
    <row r="4203" spans="1:5" x14ac:dyDescent="0.2">
      <c r="A4203" t="s">
        <v>37</v>
      </c>
      <c r="B4203" t="s">
        <v>151</v>
      </c>
      <c r="C4203">
        <v>10</v>
      </c>
      <c r="D4203">
        <v>236</v>
      </c>
      <c r="E4203">
        <v>7</v>
      </c>
    </row>
    <row r="4204" spans="1:5" x14ac:dyDescent="0.2">
      <c r="A4204" t="s">
        <v>37</v>
      </c>
      <c r="B4204" t="s">
        <v>151</v>
      </c>
      <c r="C4204">
        <v>2</v>
      </c>
      <c r="D4204">
        <v>238</v>
      </c>
      <c r="E4204">
        <v>7</v>
      </c>
    </row>
    <row r="4205" spans="1:5" x14ac:dyDescent="0.2">
      <c r="A4205" t="s">
        <v>37</v>
      </c>
      <c r="B4205" t="s">
        <v>151</v>
      </c>
      <c r="C4205">
        <v>3</v>
      </c>
      <c r="D4205">
        <v>235</v>
      </c>
      <c r="E4205">
        <v>6</v>
      </c>
    </row>
    <row r="4206" spans="1:5" x14ac:dyDescent="0.2">
      <c r="A4206" t="s">
        <v>37</v>
      </c>
      <c r="B4206" t="s">
        <v>151</v>
      </c>
      <c r="C4206">
        <v>4</v>
      </c>
      <c r="D4206">
        <v>228</v>
      </c>
      <c r="E4206">
        <v>7</v>
      </c>
    </row>
    <row r="4207" spans="1:5" x14ac:dyDescent="0.2">
      <c r="A4207" t="s">
        <v>37</v>
      </c>
      <c r="B4207" t="s">
        <v>151</v>
      </c>
      <c r="C4207">
        <v>5</v>
      </c>
      <c r="D4207">
        <v>222</v>
      </c>
      <c r="E4207">
        <v>7</v>
      </c>
    </row>
    <row r="4208" spans="1:5" x14ac:dyDescent="0.2">
      <c r="A4208" t="s">
        <v>37</v>
      </c>
      <c r="B4208" t="s">
        <v>151</v>
      </c>
      <c r="C4208">
        <v>6</v>
      </c>
      <c r="D4208">
        <v>235</v>
      </c>
      <c r="E4208">
        <v>6</v>
      </c>
    </row>
    <row r="4209" spans="1:5" x14ac:dyDescent="0.2">
      <c r="A4209" t="s">
        <v>37</v>
      </c>
      <c r="B4209" t="s">
        <v>151</v>
      </c>
      <c r="C4209">
        <v>7</v>
      </c>
      <c r="D4209">
        <v>228</v>
      </c>
      <c r="E4209">
        <v>7</v>
      </c>
    </row>
    <row r="4210" spans="1:5" x14ac:dyDescent="0.2">
      <c r="A4210" t="s">
        <v>37</v>
      </c>
      <c r="B4210" t="s">
        <v>151</v>
      </c>
      <c r="C4210">
        <v>8</v>
      </c>
      <c r="D4210">
        <v>218</v>
      </c>
      <c r="E4210">
        <v>7</v>
      </c>
    </row>
    <row r="4211" spans="1:5" x14ac:dyDescent="0.2">
      <c r="A4211" t="s">
        <v>37</v>
      </c>
      <c r="B4211" t="s">
        <v>151</v>
      </c>
      <c r="C4211">
        <v>9</v>
      </c>
      <c r="D4211">
        <v>223</v>
      </c>
      <c r="E4211">
        <v>6</v>
      </c>
    </row>
    <row r="4212" spans="1:5" x14ac:dyDescent="0.2">
      <c r="A4212" t="s">
        <v>37</v>
      </c>
      <c r="B4212" t="s">
        <v>152</v>
      </c>
      <c r="C4212">
        <v>1</v>
      </c>
      <c r="D4212">
        <v>215</v>
      </c>
      <c r="E4212">
        <v>17</v>
      </c>
    </row>
    <row r="4213" spans="1:5" x14ac:dyDescent="0.2">
      <c r="A4213" t="s">
        <v>37</v>
      </c>
      <c r="B4213" t="s">
        <v>152</v>
      </c>
      <c r="C4213">
        <v>10</v>
      </c>
      <c r="D4213">
        <v>228</v>
      </c>
      <c r="E4213">
        <v>8</v>
      </c>
    </row>
    <row r="4214" spans="1:5" x14ac:dyDescent="0.2">
      <c r="A4214" t="s">
        <v>37</v>
      </c>
      <c r="B4214" t="s">
        <v>152</v>
      </c>
      <c r="C4214">
        <v>2</v>
      </c>
      <c r="D4214">
        <v>226</v>
      </c>
      <c r="E4214">
        <v>8</v>
      </c>
    </row>
    <row r="4215" spans="1:5" x14ac:dyDescent="0.2">
      <c r="A4215" t="s">
        <v>37</v>
      </c>
      <c r="B4215" t="s">
        <v>152</v>
      </c>
      <c r="C4215">
        <v>3</v>
      </c>
      <c r="D4215">
        <v>226</v>
      </c>
      <c r="E4215">
        <v>8</v>
      </c>
    </row>
    <row r="4216" spans="1:5" x14ac:dyDescent="0.2">
      <c r="A4216" t="s">
        <v>37</v>
      </c>
      <c r="B4216" t="s">
        <v>152</v>
      </c>
      <c r="C4216">
        <v>4</v>
      </c>
      <c r="D4216">
        <v>216</v>
      </c>
      <c r="E4216">
        <v>8</v>
      </c>
    </row>
    <row r="4217" spans="1:5" x14ac:dyDescent="0.2">
      <c r="A4217" t="s">
        <v>37</v>
      </c>
      <c r="B4217" t="s">
        <v>152</v>
      </c>
      <c r="C4217">
        <v>5</v>
      </c>
      <c r="D4217">
        <v>215</v>
      </c>
      <c r="E4217">
        <v>8</v>
      </c>
    </row>
    <row r="4218" spans="1:5" x14ac:dyDescent="0.2">
      <c r="A4218" t="s">
        <v>37</v>
      </c>
      <c r="B4218" t="s">
        <v>152</v>
      </c>
      <c r="C4218">
        <v>6</v>
      </c>
      <c r="D4218">
        <v>229</v>
      </c>
      <c r="E4218">
        <v>8</v>
      </c>
    </row>
    <row r="4219" spans="1:5" x14ac:dyDescent="0.2">
      <c r="A4219" t="s">
        <v>37</v>
      </c>
      <c r="B4219" t="s">
        <v>152</v>
      </c>
      <c r="C4219">
        <v>7</v>
      </c>
      <c r="D4219">
        <v>220</v>
      </c>
      <c r="E4219">
        <v>8</v>
      </c>
    </row>
    <row r="4220" spans="1:5" x14ac:dyDescent="0.2">
      <c r="A4220" t="s">
        <v>37</v>
      </c>
      <c r="B4220" t="s">
        <v>152</v>
      </c>
      <c r="C4220">
        <v>8</v>
      </c>
      <c r="D4220">
        <v>213</v>
      </c>
      <c r="E4220">
        <v>8</v>
      </c>
    </row>
    <row r="4221" spans="1:5" x14ac:dyDescent="0.2">
      <c r="A4221" t="s">
        <v>37</v>
      </c>
      <c r="B4221" t="s">
        <v>152</v>
      </c>
      <c r="C4221">
        <v>9</v>
      </c>
      <c r="D4221">
        <v>220</v>
      </c>
      <c r="E4221">
        <v>17</v>
      </c>
    </row>
    <row r="4222" spans="1:5" x14ac:dyDescent="0.2">
      <c r="A4222" t="s">
        <v>37</v>
      </c>
      <c r="B4222" t="s">
        <v>153</v>
      </c>
      <c r="C4222">
        <v>1</v>
      </c>
      <c r="D4222">
        <v>220</v>
      </c>
      <c r="E4222">
        <v>6</v>
      </c>
    </row>
    <row r="4223" spans="1:5" x14ac:dyDescent="0.2">
      <c r="A4223" t="s">
        <v>37</v>
      </c>
      <c r="B4223" t="s">
        <v>153</v>
      </c>
      <c r="C4223">
        <v>10</v>
      </c>
      <c r="D4223">
        <v>234</v>
      </c>
      <c r="E4223">
        <v>7</v>
      </c>
    </row>
    <row r="4224" spans="1:5" x14ac:dyDescent="0.2">
      <c r="A4224" t="s">
        <v>37</v>
      </c>
      <c r="B4224" t="s">
        <v>153</v>
      </c>
      <c r="C4224">
        <v>2</v>
      </c>
      <c r="D4224">
        <v>239</v>
      </c>
      <c r="E4224">
        <v>6</v>
      </c>
    </row>
    <row r="4225" spans="1:5" x14ac:dyDescent="0.2">
      <c r="A4225" t="s">
        <v>37</v>
      </c>
      <c r="B4225" t="s">
        <v>153</v>
      </c>
      <c r="C4225">
        <v>3</v>
      </c>
      <c r="D4225">
        <v>234</v>
      </c>
      <c r="E4225">
        <v>7</v>
      </c>
    </row>
    <row r="4226" spans="1:5" x14ac:dyDescent="0.2">
      <c r="A4226" t="s">
        <v>37</v>
      </c>
      <c r="B4226" t="s">
        <v>153</v>
      </c>
      <c r="C4226">
        <v>4</v>
      </c>
      <c r="D4226">
        <v>226</v>
      </c>
      <c r="E4226">
        <v>7</v>
      </c>
    </row>
    <row r="4227" spans="1:5" x14ac:dyDescent="0.2">
      <c r="A4227" t="s">
        <v>37</v>
      </c>
      <c r="B4227" t="s">
        <v>153</v>
      </c>
      <c r="C4227">
        <v>5</v>
      </c>
      <c r="D4227">
        <v>222</v>
      </c>
      <c r="E4227">
        <v>7</v>
      </c>
    </row>
    <row r="4228" spans="1:5" x14ac:dyDescent="0.2">
      <c r="A4228" t="s">
        <v>37</v>
      </c>
      <c r="B4228" t="s">
        <v>153</v>
      </c>
      <c r="C4228">
        <v>6</v>
      </c>
      <c r="D4228">
        <v>231</v>
      </c>
      <c r="E4228">
        <v>7</v>
      </c>
    </row>
    <row r="4229" spans="1:5" x14ac:dyDescent="0.2">
      <c r="A4229" t="s">
        <v>37</v>
      </c>
      <c r="B4229" t="s">
        <v>153</v>
      </c>
      <c r="C4229">
        <v>7</v>
      </c>
      <c r="D4229">
        <v>226</v>
      </c>
      <c r="E4229">
        <v>7</v>
      </c>
    </row>
    <row r="4230" spans="1:5" x14ac:dyDescent="0.2">
      <c r="A4230" t="s">
        <v>37</v>
      </c>
      <c r="B4230" t="s">
        <v>153</v>
      </c>
      <c r="C4230">
        <v>8</v>
      </c>
      <c r="D4230">
        <v>216</v>
      </c>
      <c r="E4230">
        <v>6</v>
      </c>
    </row>
    <row r="4231" spans="1:5" x14ac:dyDescent="0.2">
      <c r="A4231" t="s">
        <v>37</v>
      </c>
      <c r="B4231" t="s">
        <v>153</v>
      </c>
      <c r="C4231">
        <v>9</v>
      </c>
      <c r="D4231">
        <v>220</v>
      </c>
      <c r="E4231">
        <v>6</v>
      </c>
    </row>
    <row r="4232" spans="1:5" x14ac:dyDescent="0.2">
      <c r="A4232" t="s">
        <v>37</v>
      </c>
      <c r="B4232" t="s">
        <v>154</v>
      </c>
      <c r="C4232">
        <v>1</v>
      </c>
      <c r="D4232">
        <v>215</v>
      </c>
      <c r="E4232">
        <v>9</v>
      </c>
    </row>
    <row r="4233" spans="1:5" x14ac:dyDescent="0.2">
      <c r="A4233" t="s">
        <v>37</v>
      </c>
      <c r="B4233" t="s">
        <v>154</v>
      </c>
      <c r="C4233">
        <v>10</v>
      </c>
      <c r="D4233">
        <v>228</v>
      </c>
      <c r="E4233">
        <v>8</v>
      </c>
    </row>
    <row r="4234" spans="1:5" x14ac:dyDescent="0.2">
      <c r="A4234" t="s">
        <v>37</v>
      </c>
      <c r="B4234" t="s">
        <v>154</v>
      </c>
      <c r="C4234">
        <v>2</v>
      </c>
      <c r="D4234">
        <v>227</v>
      </c>
      <c r="E4234">
        <v>10</v>
      </c>
    </row>
    <row r="4235" spans="1:5" x14ac:dyDescent="0.2">
      <c r="A4235" t="s">
        <v>37</v>
      </c>
      <c r="B4235" t="s">
        <v>154</v>
      </c>
      <c r="C4235">
        <v>3</v>
      </c>
      <c r="D4235">
        <v>226</v>
      </c>
      <c r="E4235">
        <v>8</v>
      </c>
    </row>
    <row r="4236" spans="1:5" x14ac:dyDescent="0.2">
      <c r="A4236" t="s">
        <v>37</v>
      </c>
      <c r="B4236" t="s">
        <v>154</v>
      </c>
      <c r="C4236">
        <v>4</v>
      </c>
      <c r="D4236">
        <v>217</v>
      </c>
      <c r="E4236">
        <v>9</v>
      </c>
    </row>
    <row r="4237" spans="1:5" x14ac:dyDescent="0.2">
      <c r="A4237" t="s">
        <v>37</v>
      </c>
      <c r="B4237" t="s">
        <v>154</v>
      </c>
      <c r="C4237">
        <v>5</v>
      </c>
      <c r="D4237">
        <v>215</v>
      </c>
      <c r="E4237">
        <v>9</v>
      </c>
    </row>
    <row r="4238" spans="1:5" x14ac:dyDescent="0.2">
      <c r="A4238" t="s">
        <v>37</v>
      </c>
      <c r="B4238" t="s">
        <v>154</v>
      </c>
      <c r="C4238">
        <v>6</v>
      </c>
      <c r="D4238">
        <v>230</v>
      </c>
      <c r="E4238">
        <v>10</v>
      </c>
    </row>
    <row r="4239" spans="1:5" x14ac:dyDescent="0.2">
      <c r="A4239" t="s">
        <v>37</v>
      </c>
      <c r="B4239" t="s">
        <v>154</v>
      </c>
      <c r="C4239">
        <v>7</v>
      </c>
      <c r="D4239">
        <v>223</v>
      </c>
      <c r="E4239">
        <v>8</v>
      </c>
    </row>
    <row r="4240" spans="1:5" x14ac:dyDescent="0.2">
      <c r="A4240" t="s">
        <v>37</v>
      </c>
      <c r="B4240" t="s">
        <v>154</v>
      </c>
      <c r="C4240">
        <v>8</v>
      </c>
      <c r="D4240">
        <v>214</v>
      </c>
      <c r="E4240">
        <v>9</v>
      </c>
    </row>
    <row r="4241" spans="1:5" x14ac:dyDescent="0.2">
      <c r="A4241" t="s">
        <v>37</v>
      </c>
      <c r="B4241" t="s">
        <v>154</v>
      </c>
      <c r="C4241">
        <v>9</v>
      </c>
      <c r="D4241">
        <v>220</v>
      </c>
      <c r="E4241">
        <v>9</v>
      </c>
    </row>
    <row r="4242" spans="1:5" x14ac:dyDescent="0.2">
      <c r="A4242" t="s">
        <v>37</v>
      </c>
      <c r="B4242" t="s">
        <v>155</v>
      </c>
      <c r="C4242">
        <v>1</v>
      </c>
      <c r="D4242">
        <v>218</v>
      </c>
      <c r="E4242">
        <v>14</v>
      </c>
    </row>
    <row r="4243" spans="1:5" x14ac:dyDescent="0.2">
      <c r="A4243" t="s">
        <v>37</v>
      </c>
      <c r="B4243" t="s">
        <v>155</v>
      </c>
      <c r="C4243">
        <v>10</v>
      </c>
      <c r="D4243">
        <v>233</v>
      </c>
      <c r="E4243">
        <v>6</v>
      </c>
    </row>
    <row r="4244" spans="1:5" x14ac:dyDescent="0.2">
      <c r="A4244" t="s">
        <v>37</v>
      </c>
      <c r="B4244" t="s">
        <v>155</v>
      </c>
      <c r="C4244">
        <v>2</v>
      </c>
      <c r="D4244">
        <v>240</v>
      </c>
      <c r="E4244">
        <v>7</v>
      </c>
    </row>
    <row r="4245" spans="1:5" x14ac:dyDescent="0.2">
      <c r="A4245" t="s">
        <v>37</v>
      </c>
      <c r="B4245" t="s">
        <v>155</v>
      </c>
      <c r="C4245">
        <v>3</v>
      </c>
      <c r="D4245">
        <v>234</v>
      </c>
      <c r="E4245">
        <v>6</v>
      </c>
    </row>
    <row r="4246" spans="1:5" x14ac:dyDescent="0.2">
      <c r="A4246" t="s">
        <v>37</v>
      </c>
      <c r="B4246" t="s">
        <v>155</v>
      </c>
      <c r="C4246">
        <v>4</v>
      </c>
      <c r="D4246">
        <v>218</v>
      </c>
      <c r="E4246">
        <v>15</v>
      </c>
    </row>
    <row r="4247" spans="1:5" x14ac:dyDescent="0.2">
      <c r="A4247" t="s">
        <v>37</v>
      </c>
      <c r="B4247" t="s">
        <v>155</v>
      </c>
      <c r="C4247">
        <v>5</v>
      </c>
      <c r="D4247">
        <v>222</v>
      </c>
      <c r="E4247">
        <v>7</v>
      </c>
    </row>
    <row r="4248" spans="1:5" x14ac:dyDescent="0.2">
      <c r="A4248" t="s">
        <v>37</v>
      </c>
      <c r="B4248" t="s">
        <v>155</v>
      </c>
      <c r="C4248">
        <v>6</v>
      </c>
      <c r="D4248">
        <v>230</v>
      </c>
      <c r="E4248">
        <v>7</v>
      </c>
    </row>
    <row r="4249" spans="1:5" x14ac:dyDescent="0.2">
      <c r="A4249" t="s">
        <v>37</v>
      </c>
      <c r="B4249" t="s">
        <v>155</v>
      </c>
      <c r="C4249">
        <v>7</v>
      </c>
      <c r="D4249">
        <v>225</v>
      </c>
      <c r="E4249">
        <v>7</v>
      </c>
    </row>
    <row r="4250" spans="1:5" x14ac:dyDescent="0.2">
      <c r="A4250" t="s">
        <v>37</v>
      </c>
      <c r="B4250" t="s">
        <v>155</v>
      </c>
      <c r="C4250">
        <v>8</v>
      </c>
      <c r="D4250">
        <v>214</v>
      </c>
      <c r="E4250">
        <v>6</v>
      </c>
    </row>
    <row r="4251" spans="1:5" x14ac:dyDescent="0.2">
      <c r="A4251" t="s">
        <v>37</v>
      </c>
      <c r="B4251" t="s">
        <v>155</v>
      </c>
      <c r="C4251">
        <v>9</v>
      </c>
      <c r="D4251">
        <v>219</v>
      </c>
      <c r="E4251">
        <v>6</v>
      </c>
    </row>
    <row r="4252" spans="1:5" x14ac:dyDescent="0.2">
      <c r="A4252" t="s">
        <v>37</v>
      </c>
      <c r="B4252" t="s">
        <v>156</v>
      </c>
      <c r="C4252">
        <v>1</v>
      </c>
      <c r="D4252">
        <v>221</v>
      </c>
      <c r="E4252">
        <v>7</v>
      </c>
    </row>
    <row r="4253" spans="1:5" x14ac:dyDescent="0.2">
      <c r="A4253" t="s">
        <v>37</v>
      </c>
      <c r="B4253" t="s">
        <v>156</v>
      </c>
      <c r="C4253">
        <v>10</v>
      </c>
      <c r="D4253">
        <v>233</v>
      </c>
      <c r="E4253">
        <v>6</v>
      </c>
    </row>
    <row r="4254" spans="1:5" x14ac:dyDescent="0.2">
      <c r="A4254" t="s">
        <v>37</v>
      </c>
      <c r="B4254" t="s">
        <v>156</v>
      </c>
      <c r="C4254">
        <v>2</v>
      </c>
      <c r="D4254">
        <v>230</v>
      </c>
      <c r="E4254">
        <v>7</v>
      </c>
    </row>
    <row r="4255" spans="1:5" x14ac:dyDescent="0.2">
      <c r="A4255" t="s">
        <v>37</v>
      </c>
      <c r="B4255" t="s">
        <v>156</v>
      </c>
      <c r="C4255">
        <v>3</v>
      </c>
      <c r="D4255">
        <v>230</v>
      </c>
      <c r="E4255">
        <v>11</v>
      </c>
    </row>
    <row r="4256" spans="1:5" x14ac:dyDescent="0.2">
      <c r="A4256" t="s">
        <v>37</v>
      </c>
      <c r="B4256" t="s">
        <v>156</v>
      </c>
      <c r="C4256">
        <v>4</v>
      </c>
      <c r="D4256">
        <v>224</v>
      </c>
      <c r="E4256">
        <v>6</v>
      </c>
    </row>
    <row r="4257" spans="1:5" x14ac:dyDescent="0.2">
      <c r="A4257" t="s">
        <v>37</v>
      </c>
      <c r="B4257" t="s">
        <v>156</v>
      </c>
      <c r="C4257">
        <v>5</v>
      </c>
      <c r="D4257">
        <v>219</v>
      </c>
      <c r="E4257">
        <v>7</v>
      </c>
    </row>
    <row r="4258" spans="1:5" x14ac:dyDescent="0.2">
      <c r="A4258" t="s">
        <v>37</v>
      </c>
      <c r="B4258" t="s">
        <v>156</v>
      </c>
      <c r="C4258">
        <v>6</v>
      </c>
      <c r="D4258">
        <v>229</v>
      </c>
      <c r="E4258">
        <v>11</v>
      </c>
    </row>
    <row r="4259" spans="1:5" x14ac:dyDescent="0.2">
      <c r="A4259" t="s">
        <v>37</v>
      </c>
      <c r="B4259" t="s">
        <v>156</v>
      </c>
      <c r="C4259">
        <v>7</v>
      </c>
      <c r="D4259">
        <v>225</v>
      </c>
      <c r="E4259">
        <v>6</v>
      </c>
    </row>
    <row r="4260" spans="1:5" x14ac:dyDescent="0.2">
      <c r="A4260" t="s">
        <v>37</v>
      </c>
      <c r="B4260" t="s">
        <v>156</v>
      </c>
      <c r="C4260">
        <v>8</v>
      </c>
      <c r="D4260">
        <v>214</v>
      </c>
      <c r="E4260">
        <v>14</v>
      </c>
    </row>
    <row r="4261" spans="1:5" x14ac:dyDescent="0.2">
      <c r="A4261" t="s">
        <v>37</v>
      </c>
      <c r="B4261" t="s">
        <v>156</v>
      </c>
      <c r="C4261">
        <v>9</v>
      </c>
      <c r="D4261">
        <v>220</v>
      </c>
      <c r="E4261">
        <v>14</v>
      </c>
    </row>
    <row r="4262" spans="1:5" x14ac:dyDescent="0.2">
      <c r="A4262" t="s">
        <v>37</v>
      </c>
      <c r="B4262" t="s">
        <v>157</v>
      </c>
      <c r="C4262">
        <v>1</v>
      </c>
      <c r="D4262">
        <v>217</v>
      </c>
      <c r="E4262">
        <v>6</v>
      </c>
    </row>
    <row r="4263" spans="1:5" x14ac:dyDescent="0.2">
      <c r="A4263" t="s">
        <v>37</v>
      </c>
      <c r="B4263" t="s">
        <v>157</v>
      </c>
      <c r="C4263">
        <v>10</v>
      </c>
      <c r="D4263">
        <v>231</v>
      </c>
      <c r="E4263">
        <v>7</v>
      </c>
    </row>
    <row r="4264" spans="1:5" x14ac:dyDescent="0.2">
      <c r="A4264" t="s">
        <v>37</v>
      </c>
      <c r="B4264" t="s">
        <v>157</v>
      </c>
      <c r="C4264">
        <v>2</v>
      </c>
      <c r="D4264">
        <v>227</v>
      </c>
      <c r="E4264">
        <v>9</v>
      </c>
    </row>
    <row r="4265" spans="1:5" x14ac:dyDescent="0.2">
      <c r="A4265" t="s">
        <v>37</v>
      </c>
      <c r="B4265" t="s">
        <v>157</v>
      </c>
      <c r="C4265">
        <v>3</v>
      </c>
      <c r="D4265">
        <v>229</v>
      </c>
      <c r="E4265">
        <v>6</v>
      </c>
    </row>
    <row r="4266" spans="1:5" x14ac:dyDescent="0.2">
      <c r="A4266" t="s">
        <v>37</v>
      </c>
      <c r="B4266" t="s">
        <v>157</v>
      </c>
      <c r="C4266">
        <v>4</v>
      </c>
      <c r="D4266">
        <v>217</v>
      </c>
      <c r="E4266">
        <v>9</v>
      </c>
    </row>
    <row r="4267" spans="1:5" x14ac:dyDescent="0.2">
      <c r="A4267" t="s">
        <v>37</v>
      </c>
      <c r="B4267" t="s">
        <v>157</v>
      </c>
      <c r="C4267">
        <v>5</v>
      </c>
      <c r="D4267">
        <v>216</v>
      </c>
      <c r="E4267">
        <v>7</v>
      </c>
    </row>
    <row r="4268" spans="1:5" x14ac:dyDescent="0.2">
      <c r="A4268" t="s">
        <v>37</v>
      </c>
      <c r="B4268" t="s">
        <v>157</v>
      </c>
      <c r="C4268">
        <v>6</v>
      </c>
      <c r="D4268">
        <v>230</v>
      </c>
      <c r="E4268">
        <v>6</v>
      </c>
    </row>
    <row r="4269" spans="1:5" x14ac:dyDescent="0.2">
      <c r="A4269" t="s">
        <v>37</v>
      </c>
      <c r="B4269" t="s">
        <v>157</v>
      </c>
      <c r="C4269">
        <v>7</v>
      </c>
      <c r="D4269">
        <v>223</v>
      </c>
      <c r="E4269">
        <v>7</v>
      </c>
    </row>
    <row r="4270" spans="1:5" x14ac:dyDescent="0.2">
      <c r="A4270" t="s">
        <v>37</v>
      </c>
      <c r="B4270" t="s">
        <v>157</v>
      </c>
      <c r="C4270">
        <v>8</v>
      </c>
      <c r="D4270">
        <v>215</v>
      </c>
      <c r="E4270">
        <v>7</v>
      </c>
    </row>
    <row r="4271" spans="1:5" x14ac:dyDescent="0.2">
      <c r="A4271" t="s">
        <v>37</v>
      </c>
      <c r="B4271" t="s">
        <v>157</v>
      </c>
      <c r="C4271">
        <v>9</v>
      </c>
      <c r="D4271">
        <v>219</v>
      </c>
      <c r="E4271">
        <v>7</v>
      </c>
    </row>
    <row r="4272" spans="1:5" x14ac:dyDescent="0.2">
      <c r="A4272" t="s">
        <v>37</v>
      </c>
      <c r="B4272" t="s">
        <v>158</v>
      </c>
      <c r="C4272">
        <v>1</v>
      </c>
      <c r="D4272">
        <v>241</v>
      </c>
      <c r="E4272">
        <v>6</v>
      </c>
    </row>
    <row r="4273" spans="1:5" x14ac:dyDescent="0.2">
      <c r="A4273" t="s">
        <v>37</v>
      </c>
      <c r="B4273" t="s">
        <v>158</v>
      </c>
      <c r="C4273">
        <v>10</v>
      </c>
      <c r="D4273">
        <v>242</v>
      </c>
      <c r="E4273">
        <v>5</v>
      </c>
    </row>
    <row r="4274" spans="1:5" x14ac:dyDescent="0.2">
      <c r="A4274" t="s">
        <v>37</v>
      </c>
      <c r="B4274" t="s">
        <v>158</v>
      </c>
      <c r="C4274">
        <v>2</v>
      </c>
      <c r="D4274">
        <v>256</v>
      </c>
      <c r="E4274">
        <v>5</v>
      </c>
    </row>
    <row r="4275" spans="1:5" x14ac:dyDescent="0.2">
      <c r="A4275" t="s">
        <v>37</v>
      </c>
      <c r="B4275" t="s">
        <v>158</v>
      </c>
      <c r="C4275">
        <v>3</v>
      </c>
      <c r="D4275">
        <v>255</v>
      </c>
      <c r="E4275">
        <v>6</v>
      </c>
    </row>
    <row r="4276" spans="1:5" x14ac:dyDescent="0.2">
      <c r="A4276" t="s">
        <v>37</v>
      </c>
      <c r="B4276" t="s">
        <v>158</v>
      </c>
      <c r="C4276">
        <v>4</v>
      </c>
      <c r="D4276">
        <v>241</v>
      </c>
      <c r="E4276">
        <v>5</v>
      </c>
    </row>
    <row r="4277" spans="1:5" x14ac:dyDescent="0.2">
      <c r="A4277" t="s">
        <v>37</v>
      </c>
      <c r="B4277" t="s">
        <v>158</v>
      </c>
      <c r="C4277">
        <v>5</v>
      </c>
      <c r="D4277">
        <v>242</v>
      </c>
      <c r="E4277">
        <v>5</v>
      </c>
    </row>
    <row r="4278" spans="1:5" x14ac:dyDescent="0.2">
      <c r="A4278" t="s">
        <v>37</v>
      </c>
      <c r="B4278" t="s">
        <v>158</v>
      </c>
      <c r="C4278">
        <v>6</v>
      </c>
      <c r="D4278">
        <v>251</v>
      </c>
      <c r="E4278">
        <v>6</v>
      </c>
    </row>
    <row r="4279" spans="1:5" x14ac:dyDescent="0.2">
      <c r="A4279" t="s">
        <v>37</v>
      </c>
      <c r="B4279" t="s">
        <v>158</v>
      </c>
      <c r="C4279">
        <v>7</v>
      </c>
      <c r="D4279">
        <v>259</v>
      </c>
      <c r="E4279">
        <v>6</v>
      </c>
    </row>
    <row r="4280" spans="1:5" x14ac:dyDescent="0.2">
      <c r="A4280" t="s">
        <v>37</v>
      </c>
      <c r="B4280" t="s">
        <v>158</v>
      </c>
      <c r="C4280">
        <v>8</v>
      </c>
      <c r="D4280">
        <v>234</v>
      </c>
      <c r="E4280">
        <v>6</v>
      </c>
    </row>
    <row r="4281" spans="1:5" x14ac:dyDescent="0.2">
      <c r="A4281" t="s">
        <v>37</v>
      </c>
      <c r="B4281" t="s">
        <v>158</v>
      </c>
      <c r="C4281">
        <v>9</v>
      </c>
      <c r="D4281">
        <v>246</v>
      </c>
      <c r="E4281">
        <v>6</v>
      </c>
    </row>
    <row r="4282" spans="1:5" x14ac:dyDescent="0.2">
      <c r="A4282" t="s">
        <v>37</v>
      </c>
      <c r="B4282" t="s">
        <v>159</v>
      </c>
      <c r="C4282">
        <v>1</v>
      </c>
      <c r="D4282">
        <v>223</v>
      </c>
      <c r="E4282">
        <v>6</v>
      </c>
    </row>
    <row r="4283" spans="1:5" x14ac:dyDescent="0.2">
      <c r="A4283" t="s">
        <v>37</v>
      </c>
      <c r="B4283" t="s">
        <v>159</v>
      </c>
      <c r="C4283">
        <v>10</v>
      </c>
      <c r="D4283">
        <v>237</v>
      </c>
      <c r="E4283">
        <v>6</v>
      </c>
    </row>
    <row r="4284" spans="1:5" x14ac:dyDescent="0.2">
      <c r="A4284" t="s">
        <v>37</v>
      </c>
      <c r="B4284" t="s">
        <v>159</v>
      </c>
      <c r="C4284">
        <v>2</v>
      </c>
      <c r="D4284">
        <v>241</v>
      </c>
      <c r="E4284">
        <v>6</v>
      </c>
    </row>
    <row r="4285" spans="1:5" x14ac:dyDescent="0.2">
      <c r="A4285" t="s">
        <v>37</v>
      </c>
      <c r="B4285" t="s">
        <v>159</v>
      </c>
      <c r="C4285">
        <v>3</v>
      </c>
      <c r="D4285">
        <v>237</v>
      </c>
      <c r="E4285">
        <v>6</v>
      </c>
    </row>
    <row r="4286" spans="1:5" x14ac:dyDescent="0.2">
      <c r="A4286" t="s">
        <v>37</v>
      </c>
      <c r="B4286" t="s">
        <v>159</v>
      </c>
      <c r="C4286">
        <v>4</v>
      </c>
      <c r="D4286">
        <v>228</v>
      </c>
      <c r="E4286">
        <v>6</v>
      </c>
    </row>
    <row r="4287" spans="1:5" x14ac:dyDescent="0.2">
      <c r="A4287" t="s">
        <v>37</v>
      </c>
      <c r="B4287" t="s">
        <v>159</v>
      </c>
      <c r="C4287">
        <v>5</v>
      </c>
      <c r="D4287">
        <v>229</v>
      </c>
      <c r="E4287">
        <v>6</v>
      </c>
    </row>
    <row r="4288" spans="1:5" x14ac:dyDescent="0.2">
      <c r="A4288" t="s">
        <v>37</v>
      </c>
      <c r="B4288" t="s">
        <v>159</v>
      </c>
      <c r="C4288">
        <v>6</v>
      </c>
      <c r="D4288">
        <v>240</v>
      </c>
      <c r="E4288">
        <v>7</v>
      </c>
    </row>
    <row r="4289" spans="1:5" x14ac:dyDescent="0.2">
      <c r="A4289" t="s">
        <v>37</v>
      </c>
      <c r="B4289" t="s">
        <v>159</v>
      </c>
      <c r="C4289">
        <v>7</v>
      </c>
      <c r="D4289">
        <v>227</v>
      </c>
      <c r="E4289">
        <v>6</v>
      </c>
    </row>
    <row r="4290" spans="1:5" x14ac:dyDescent="0.2">
      <c r="A4290" t="s">
        <v>37</v>
      </c>
      <c r="B4290" t="s">
        <v>159</v>
      </c>
      <c r="C4290">
        <v>8</v>
      </c>
      <c r="D4290">
        <v>221</v>
      </c>
      <c r="E4290">
        <v>6</v>
      </c>
    </row>
    <row r="4291" spans="1:5" x14ac:dyDescent="0.2">
      <c r="A4291" t="s">
        <v>37</v>
      </c>
      <c r="B4291" t="s">
        <v>159</v>
      </c>
      <c r="C4291">
        <v>9</v>
      </c>
      <c r="D4291">
        <v>226</v>
      </c>
      <c r="E4291">
        <v>6</v>
      </c>
    </row>
    <row r="4292" spans="1:5" x14ac:dyDescent="0.2">
      <c r="A4292" t="s">
        <v>37</v>
      </c>
      <c r="B4292" t="s">
        <v>160</v>
      </c>
      <c r="C4292">
        <v>1</v>
      </c>
      <c r="D4292">
        <v>359</v>
      </c>
      <c r="E4292">
        <v>4</v>
      </c>
    </row>
    <row r="4293" spans="1:5" x14ac:dyDescent="0.2">
      <c r="A4293" t="s">
        <v>37</v>
      </c>
      <c r="B4293" t="s">
        <v>160</v>
      </c>
      <c r="C4293">
        <v>10</v>
      </c>
      <c r="D4293">
        <v>368</v>
      </c>
      <c r="E4293">
        <v>4</v>
      </c>
    </row>
    <row r="4294" spans="1:5" x14ac:dyDescent="0.2">
      <c r="A4294" t="s">
        <v>37</v>
      </c>
      <c r="B4294" t="s">
        <v>160</v>
      </c>
      <c r="C4294">
        <v>2</v>
      </c>
      <c r="D4294">
        <v>341</v>
      </c>
      <c r="E4294">
        <v>4</v>
      </c>
    </row>
    <row r="4295" spans="1:5" x14ac:dyDescent="0.2">
      <c r="A4295" t="s">
        <v>37</v>
      </c>
      <c r="B4295" t="s">
        <v>160</v>
      </c>
      <c r="C4295">
        <v>3</v>
      </c>
      <c r="D4295">
        <v>369</v>
      </c>
      <c r="E4295">
        <v>3</v>
      </c>
    </row>
    <row r="4296" spans="1:5" x14ac:dyDescent="0.2">
      <c r="A4296" t="s">
        <v>37</v>
      </c>
      <c r="B4296" t="s">
        <v>160</v>
      </c>
      <c r="C4296">
        <v>4</v>
      </c>
      <c r="D4296">
        <v>358</v>
      </c>
      <c r="E4296">
        <v>3</v>
      </c>
    </row>
    <row r="4297" spans="1:5" x14ac:dyDescent="0.2">
      <c r="A4297" t="s">
        <v>37</v>
      </c>
      <c r="B4297" t="s">
        <v>160</v>
      </c>
      <c r="C4297">
        <v>5</v>
      </c>
      <c r="D4297">
        <v>352</v>
      </c>
      <c r="E4297">
        <v>4</v>
      </c>
    </row>
    <row r="4298" spans="1:5" x14ac:dyDescent="0.2">
      <c r="A4298" t="s">
        <v>37</v>
      </c>
      <c r="B4298" t="s">
        <v>160</v>
      </c>
      <c r="C4298">
        <v>6</v>
      </c>
      <c r="D4298">
        <v>360</v>
      </c>
      <c r="E4298">
        <v>3</v>
      </c>
    </row>
    <row r="4299" spans="1:5" x14ac:dyDescent="0.2">
      <c r="A4299" t="s">
        <v>37</v>
      </c>
      <c r="B4299" t="s">
        <v>160</v>
      </c>
      <c r="C4299">
        <v>7</v>
      </c>
      <c r="D4299">
        <v>332</v>
      </c>
      <c r="E4299">
        <v>4</v>
      </c>
    </row>
    <row r="4300" spans="1:5" x14ac:dyDescent="0.2">
      <c r="A4300" t="s">
        <v>37</v>
      </c>
      <c r="B4300" t="s">
        <v>160</v>
      </c>
      <c r="C4300">
        <v>8</v>
      </c>
      <c r="D4300">
        <v>335</v>
      </c>
      <c r="E4300">
        <v>4</v>
      </c>
    </row>
    <row r="4301" spans="1:5" x14ac:dyDescent="0.2">
      <c r="A4301" t="s">
        <v>37</v>
      </c>
      <c r="B4301" t="s">
        <v>160</v>
      </c>
      <c r="C4301">
        <v>9</v>
      </c>
      <c r="D4301">
        <v>328</v>
      </c>
      <c r="E4301">
        <v>3</v>
      </c>
    </row>
    <row r="4302" spans="1:5" x14ac:dyDescent="0.2">
      <c r="A4302" t="s">
        <v>37</v>
      </c>
      <c r="B4302" t="s">
        <v>161</v>
      </c>
      <c r="C4302">
        <v>1</v>
      </c>
      <c r="D4302">
        <v>307</v>
      </c>
      <c r="E4302">
        <v>3</v>
      </c>
    </row>
    <row r="4303" spans="1:5" x14ac:dyDescent="0.2">
      <c r="A4303" t="s">
        <v>37</v>
      </c>
      <c r="B4303" t="s">
        <v>161</v>
      </c>
      <c r="C4303">
        <v>10</v>
      </c>
      <c r="D4303">
        <v>308</v>
      </c>
      <c r="E4303">
        <v>3</v>
      </c>
    </row>
    <row r="4304" spans="1:5" x14ac:dyDescent="0.2">
      <c r="A4304" t="s">
        <v>37</v>
      </c>
      <c r="B4304" t="s">
        <v>161</v>
      </c>
      <c r="C4304">
        <v>2</v>
      </c>
      <c r="D4304">
        <v>303</v>
      </c>
      <c r="E4304">
        <v>3</v>
      </c>
    </row>
    <row r="4305" spans="1:5" x14ac:dyDescent="0.2">
      <c r="A4305" t="s">
        <v>37</v>
      </c>
      <c r="B4305" t="s">
        <v>161</v>
      </c>
      <c r="C4305">
        <v>3</v>
      </c>
      <c r="D4305">
        <v>316</v>
      </c>
      <c r="E4305">
        <v>3</v>
      </c>
    </row>
    <row r="4306" spans="1:5" x14ac:dyDescent="0.2">
      <c r="A4306" t="s">
        <v>37</v>
      </c>
      <c r="B4306" t="s">
        <v>161</v>
      </c>
      <c r="C4306">
        <v>4</v>
      </c>
      <c r="D4306">
        <v>304</v>
      </c>
      <c r="E4306">
        <v>6</v>
      </c>
    </row>
    <row r="4307" spans="1:5" x14ac:dyDescent="0.2">
      <c r="A4307" t="s">
        <v>37</v>
      </c>
      <c r="B4307" t="s">
        <v>161</v>
      </c>
      <c r="C4307">
        <v>5</v>
      </c>
      <c r="D4307">
        <v>305</v>
      </c>
      <c r="E4307">
        <v>3</v>
      </c>
    </row>
    <row r="4308" spans="1:5" x14ac:dyDescent="0.2">
      <c r="A4308" t="s">
        <v>37</v>
      </c>
      <c r="B4308" t="s">
        <v>161</v>
      </c>
      <c r="C4308">
        <v>6</v>
      </c>
      <c r="D4308">
        <v>316</v>
      </c>
      <c r="E4308">
        <v>4</v>
      </c>
    </row>
    <row r="4309" spans="1:5" x14ac:dyDescent="0.2">
      <c r="A4309" t="s">
        <v>37</v>
      </c>
      <c r="B4309" t="s">
        <v>161</v>
      </c>
      <c r="C4309">
        <v>7</v>
      </c>
      <c r="D4309">
        <v>291</v>
      </c>
      <c r="E4309">
        <v>3</v>
      </c>
    </row>
    <row r="4310" spans="1:5" x14ac:dyDescent="0.2">
      <c r="A4310" t="s">
        <v>37</v>
      </c>
      <c r="B4310" t="s">
        <v>161</v>
      </c>
      <c r="C4310">
        <v>8</v>
      </c>
      <c r="D4310">
        <v>277</v>
      </c>
      <c r="E4310">
        <v>3</v>
      </c>
    </row>
    <row r="4311" spans="1:5" x14ac:dyDescent="0.2">
      <c r="A4311" t="s">
        <v>37</v>
      </c>
      <c r="B4311" t="s">
        <v>161</v>
      </c>
      <c r="C4311">
        <v>9</v>
      </c>
      <c r="D4311">
        <v>284</v>
      </c>
      <c r="E4311">
        <v>4</v>
      </c>
    </row>
    <row r="4312" spans="1:5" x14ac:dyDescent="0.2">
      <c r="A4312" t="s">
        <v>37</v>
      </c>
      <c r="B4312" t="s">
        <v>162</v>
      </c>
      <c r="C4312">
        <v>1</v>
      </c>
      <c r="D4312">
        <v>349</v>
      </c>
      <c r="E4312">
        <v>1</v>
      </c>
    </row>
    <row r="4313" spans="1:5" x14ac:dyDescent="0.2">
      <c r="A4313" t="s">
        <v>37</v>
      </c>
      <c r="B4313" t="s">
        <v>162</v>
      </c>
      <c r="C4313">
        <v>10</v>
      </c>
      <c r="D4313">
        <v>371</v>
      </c>
      <c r="E4313">
        <v>1</v>
      </c>
    </row>
    <row r="4314" spans="1:5" x14ac:dyDescent="0.2">
      <c r="A4314" t="s">
        <v>37</v>
      </c>
      <c r="B4314" t="s">
        <v>162</v>
      </c>
      <c r="C4314">
        <v>2</v>
      </c>
      <c r="D4314">
        <v>348</v>
      </c>
      <c r="E4314">
        <v>1</v>
      </c>
    </row>
    <row r="4315" spans="1:5" x14ac:dyDescent="0.2">
      <c r="A4315" t="s">
        <v>37</v>
      </c>
      <c r="B4315" t="s">
        <v>162</v>
      </c>
      <c r="C4315">
        <v>3</v>
      </c>
      <c r="D4315">
        <v>368</v>
      </c>
      <c r="E4315">
        <v>1</v>
      </c>
    </row>
    <row r="4316" spans="1:5" x14ac:dyDescent="0.2">
      <c r="A4316" t="s">
        <v>37</v>
      </c>
      <c r="B4316" t="s">
        <v>162</v>
      </c>
      <c r="C4316">
        <v>4</v>
      </c>
      <c r="D4316">
        <v>347</v>
      </c>
      <c r="E4316">
        <v>2</v>
      </c>
    </row>
    <row r="4317" spans="1:5" x14ac:dyDescent="0.2">
      <c r="A4317" t="s">
        <v>37</v>
      </c>
      <c r="B4317" t="s">
        <v>162</v>
      </c>
      <c r="C4317">
        <v>5</v>
      </c>
      <c r="D4317">
        <v>358</v>
      </c>
      <c r="E4317">
        <v>2</v>
      </c>
    </row>
    <row r="4318" spans="1:5" x14ac:dyDescent="0.2">
      <c r="A4318" t="s">
        <v>37</v>
      </c>
      <c r="B4318" t="s">
        <v>162</v>
      </c>
      <c r="C4318">
        <v>6</v>
      </c>
      <c r="D4318">
        <v>370</v>
      </c>
      <c r="E4318">
        <v>1</v>
      </c>
    </row>
    <row r="4319" spans="1:5" x14ac:dyDescent="0.2">
      <c r="A4319" t="s">
        <v>37</v>
      </c>
      <c r="B4319" t="s">
        <v>162</v>
      </c>
      <c r="C4319">
        <v>7</v>
      </c>
      <c r="D4319">
        <v>329</v>
      </c>
      <c r="E4319">
        <v>1</v>
      </c>
    </row>
    <row r="4320" spans="1:5" x14ac:dyDescent="0.2">
      <c r="A4320" t="s">
        <v>37</v>
      </c>
      <c r="B4320" t="s">
        <v>162</v>
      </c>
      <c r="C4320">
        <v>8</v>
      </c>
      <c r="D4320">
        <v>333</v>
      </c>
      <c r="E4320">
        <v>1</v>
      </c>
    </row>
    <row r="4321" spans="1:5" x14ac:dyDescent="0.2">
      <c r="A4321" t="s">
        <v>37</v>
      </c>
      <c r="B4321" t="s">
        <v>162</v>
      </c>
      <c r="C4321">
        <v>9</v>
      </c>
      <c r="D4321">
        <v>324</v>
      </c>
      <c r="E4321">
        <v>2</v>
      </c>
    </row>
    <row r="4322" spans="1:5" x14ac:dyDescent="0.2">
      <c r="A4322" t="s">
        <v>30</v>
      </c>
      <c r="B4322" t="s">
        <v>136</v>
      </c>
      <c r="C4322">
        <v>1</v>
      </c>
      <c r="D4322">
        <v>393</v>
      </c>
      <c r="E4322">
        <v>0</v>
      </c>
    </row>
    <row r="4323" spans="1:5" x14ac:dyDescent="0.2">
      <c r="A4323" t="s">
        <v>30</v>
      </c>
      <c r="B4323" t="s">
        <v>136</v>
      </c>
      <c r="C4323">
        <v>10</v>
      </c>
      <c r="D4323">
        <v>359</v>
      </c>
      <c r="E4323">
        <v>0</v>
      </c>
    </row>
    <row r="4324" spans="1:5" x14ac:dyDescent="0.2">
      <c r="A4324" t="s">
        <v>30</v>
      </c>
      <c r="B4324" t="s">
        <v>136</v>
      </c>
      <c r="C4324">
        <v>2</v>
      </c>
      <c r="D4324">
        <v>348</v>
      </c>
      <c r="E4324">
        <v>0</v>
      </c>
    </row>
    <row r="4325" spans="1:5" x14ac:dyDescent="0.2">
      <c r="A4325" t="s">
        <v>30</v>
      </c>
      <c r="B4325" t="s">
        <v>136</v>
      </c>
      <c r="C4325">
        <v>3</v>
      </c>
      <c r="D4325">
        <v>360</v>
      </c>
      <c r="E4325">
        <v>0</v>
      </c>
    </row>
    <row r="4326" spans="1:5" x14ac:dyDescent="0.2">
      <c r="A4326" t="s">
        <v>30</v>
      </c>
      <c r="B4326" t="s">
        <v>136</v>
      </c>
      <c r="C4326">
        <v>4</v>
      </c>
      <c r="D4326">
        <v>386</v>
      </c>
      <c r="E4326">
        <v>0</v>
      </c>
    </row>
    <row r="4327" spans="1:5" x14ac:dyDescent="0.2">
      <c r="A4327" t="s">
        <v>30</v>
      </c>
      <c r="B4327" t="s">
        <v>136</v>
      </c>
      <c r="C4327">
        <v>5</v>
      </c>
      <c r="D4327">
        <v>371</v>
      </c>
      <c r="E4327">
        <v>0</v>
      </c>
    </row>
    <row r="4328" spans="1:5" x14ac:dyDescent="0.2">
      <c r="A4328" t="s">
        <v>30</v>
      </c>
      <c r="B4328" t="s">
        <v>136</v>
      </c>
      <c r="C4328">
        <v>6</v>
      </c>
      <c r="D4328">
        <v>351</v>
      </c>
      <c r="E4328">
        <v>0</v>
      </c>
    </row>
    <row r="4329" spans="1:5" x14ac:dyDescent="0.2">
      <c r="A4329" t="s">
        <v>30</v>
      </c>
      <c r="B4329" t="s">
        <v>136</v>
      </c>
      <c r="C4329">
        <v>7</v>
      </c>
      <c r="D4329">
        <v>371</v>
      </c>
      <c r="E4329">
        <v>0</v>
      </c>
    </row>
    <row r="4330" spans="1:5" x14ac:dyDescent="0.2">
      <c r="A4330" t="s">
        <v>30</v>
      </c>
      <c r="B4330" t="s">
        <v>136</v>
      </c>
      <c r="C4330">
        <v>8</v>
      </c>
      <c r="D4330">
        <v>373</v>
      </c>
      <c r="E4330">
        <v>0</v>
      </c>
    </row>
    <row r="4331" spans="1:5" x14ac:dyDescent="0.2">
      <c r="A4331" t="s">
        <v>30</v>
      </c>
      <c r="B4331" t="s">
        <v>136</v>
      </c>
      <c r="C4331">
        <v>9</v>
      </c>
      <c r="D4331">
        <v>369</v>
      </c>
      <c r="E4331">
        <v>0</v>
      </c>
    </row>
    <row r="4332" spans="1:5" x14ac:dyDescent="0.2">
      <c r="A4332" t="s">
        <v>30</v>
      </c>
      <c r="B4332" t="s">
        <v>137</v>
      </c>
      <c r="C4332">
        <v>1</v>
      </c>
      <c r="D4332">
        <v>264</v>
      </c>
      <c r="E4332">
        <v>2</v>
      </c>
    </row>
    <row r="4333" spans="1:5" x14ac:dyDescent="0.2">
      <c r="A4333" t="s">
        <v>30</v>
      </c>
      <c r="B4333" t="s">
        <v>137</v>
      </c>
      <c r="C4333">
        <v>10</v>
      </c>
      <c r="D4333">
        <v>250</v>
      </c>
      <c r="E4333">
        <v>1</v>
      </c>
    </row>
    <row r="4334" spans="1:5" x14ac:dyDescent="0.2">
      <c r="A4334" t="s">
        <v>30</v>
      </c>
      <c r="B4334" t="s">
        <v>137</v>
      </c>
      <c r="C4334">
        <v>2</v>
      </c>
      <c r="D4334">
        <v>240</v>
      </c>
      <c r="E4334">
        <v>1</v>
      </c>
    </row>
    <row r="4335" spans="1:5" x14ac:dyDescent="0.2">
      <c r="A4335" t="s">
        <v>30</v>
      </c>
      <c r="B4335" t="s">
        <v>137</v>
      </c>
      <c r="C4335">
        <v>3</v>
      </c>
      <c r="D4335">
        <v>244</v>
      </c>
      <c r="E4335">
        <v>1</v>
      </c>
    </row>
    <row r="4336" spans="1:5" x14ac:dyDescent="0.2">
      <c r="A4336" t="s">
        <v>30</v>
      </c>
      <c r="B4336" t="s">
        <v>137</v>
      </c>
      <c r="C4336">
        <v>4</v>
      </c>
      <c r="D4336">
        <v>247</v>
      </c>
      <c r="E4336">
        <v>1</v>
      </c>
    </row>
    <row r="4337" spans="1:5" x14ac:dyDescent="0.2">
      <c r="A4337" t="s">
        <v>30</v>
      </c>
      <c r="B4337" t="s">
        <v>137</v>
      </c>
      <c r="C4337">
        <v>5</v>
      </c>
      <c r="D4337">
        <v>246</v>
      </c>
      <c r="E4337">
        <v>1</v>
      </c>
    </row>
    <row r="4338" spans="1:5" x14ac:dyDescent="0.2">
      <c r="A4338" t="s">
        <v>30</v>
      </c>
      <c r="B4338" t="s">
        <v>137</v>
      </c>
      <c r="C4338">
        <v>6</v>
      </c>
      <c r="D4338">
        <v>231</v>
      </c>
      <c r="E4338">
        <v>1</v>
      </c>
    </row>
    <row r="4339" spans="1:5" x14ac:dyDescent="0.2">
      <c r="A4339" t="s">
        <v>30</v>
      </c>
      <c r="B4339" t="s">
        <v>137</v>
      </c>
      <c r="C4339">
        <v>7</v>
      </c>
      <c r="D4339">
        <v>231</v>
      </c>
      <c r="E4339">
        <v>1</v>
      </c>
    </row>
    <row r="4340" spans="1:5" x14ac:dyDescent="0.2">
      <c r="A4340" t="s">
        <v>30</v>
      </c>
      <c r="B4340" t="s">
        <v>137</v>
      </c>
      <c r="C4340">
        <v>8</v>
      </c>
      <c r="D4340">
        <v>237</v>
      </c>
      <c r="E4340">
        <v>2</v>
      </c>
    </row>
    <row r="4341" spans="1:5" x14ac:dyDescent="0.2">
      <c r="A4341" t="s">
        <v>30</v>
      </c>
      <c r="B4341" t="s">
        <v>137</v>
      </c>
      <c r="C4341">
        <v>9</v>
      </c>
      <c r="D4341">
        <v>232</v>
      </c>
      <c r="E4341">
        <v>1</v>
      </c>
    </row>
    <row r="4342" spans="1:5" x14ac:dyDescent="0.2">
      <c r="A4342" t="s">
        <v>30</v>
      </c>
      <c r="B4342" t="s">
        <v>138</v>
      </c>
      <c r="C4342">
        <v>1</v>
      </c>
      <c r="D4342">
        <v>263</v>
      </c>
      <c r="E4342">
        <v>2</v>
      </c>
    </row>
    <row r="4343" spans="1:5" x14ac:dyDescent="0.2">
      <c r="A4343" t="s">
        <v>30</v>
      </c>
      <c r="B4343" t="s">
        <v>138</v>
      </c>
      <c r="C4343">
        <v>10</v>
      </c>
      <c r="D4343">
        <v>244</v>
      </c>
      <c r="E4343">
        <v>2</v>
      </c>
    </row>
    <row r="4344" spans="1:5" x14ac:dyDescent="0.2">
      <c r="A4344" t="s">
        <v>30</v>
      </c>
      <c r="B4344" t="s">
        <v>138</v>
      </c>
      <c r="C4344">
        <v>2</v>
      </c>
      <c r="D4344">
        <v>242</v>
      </c>
      <c r="E4344">
        <v>2</v>
      </c>
    </row>
    <row r="4345" spans="1:5" x14ac:dyDescent="0.2">
      <c r="A4345" t="s">
        <v>30</v>
      </c>
      <c r="B4345" t="s">
        <v>138</v>
      </c>
      <c r="C4345">
        <v>3</v>
      </c>
      <c r="D4345">
        <v>235</v>
      </c>
      <c r="E4345">
        <v>2</v>
      </c>
    </row>
    <row r="4346" spans="1:5" x14ac:dyDescent="0.2">
      <c r="A4346" t="s">
        <v>30</v>
      </c>
      <c r="B4346" t="s">
        <v>138</v>
      </c>
      <c r="C4346">
        <v>4</v>
      </c>
      <c r="D4346">
        <v>248</v>
      </c>
      <c r="E4346">
        <v>2</v>
      </c>
    </row>
    <row r="4347" spans="1:5" x14ac:dyDescent="0.2">
      <c r="A4347" t="s">
        <v>30</v>
      </c>
      <c r="B4347" t="s">
        <v>138</v>
      </c>
      <c r="C4347">
        <v>5</v>
      </c>
      <c r="D4347">
        <v>244</v>
      </c>
      <c r="E4347">
        <v>2</v>
      </c>
    </row>
    <row r="4348" spans="1:5" x14ac:dyDescent="0.2">
      <c r="A4348" t="s">
        <v>30</v>
      </c>
      <c r="B4348" t="s">
        <v>138</v>
      </c>
      <c r="C4348">
        <v>6</v>
      </c>
      <c r="D4348">
        <v>232</v>
      </c>
      <c r="E4348">
        <v>2</v>
      </c>
    </row>
    <row r="4349" spans="1:5" x14ac:dyDescent="0.2">
      <c r="A4349" t="s">
        <v>30</v>
      </c>
      <c r="B4349" t="s">
        <v>138</v>
      </c>
      <c r="C4349">
        <v>7</v>
      </c>
      <c r="D4349">
        <v>234</v>
      </c>
      <c r="E4349">
        <v>2</v>
      </c>
    </row>
    <row r="4350" spans="1:5" x14ac:dyDescent="0.2">
      <c r="A4350" t="s">
        <v>30</v>
      </c>
      <c r="B4350" t="s">
        <v>138</v>
      </c>
      <c r="C4350">
        <v>8</v>
      </c>
      <c r="D4350">
        <v>235</v>
      </c>
      <c r="E4350">
        <v>2</v>
      </c>
    </row>
    <row r="4351" spans="1:5" x14ac:dyDescent="0.2">
      <c r="A4351" t="s">
        <v>30</v>
      </c>
      <c r="B4351" t="s">
        <v>138</v>
      </c>
      <c r="C4351">
        <v>9</v>
      </c>
      <c r="D4351">
        <v>237</v>
      </c>
      <c r="E4351">
        <v>2</v>
      </c>
    </row>
    <row r="4352" spans="1:5" x14ac:dyDescent="0.2">
      <c r="A4352" t="s">
        <v>30</v>
      </c>
      <c r="B4352" t="s">
        <v>139</v>
      </c>
      <c r="C4352">
        <v>1</v>
      </c>
      <c r="D4352">
        <v>262</v>
      </c>
      <c r="E4352">
        <v>2</v>
      </c>
    </row>
    <row r="4353" spans="1:5" x14ac:dyDescent="0.2">
      <c r="A4353" t="s">
        <v>30</v>
      </c>
      <c r="B4353" t="s">
        <v>139</v>
      </c>
      <c r="C4353">
        <v>10</v>
      </c>
      <c r="D4353">
        <v>244</v>
      </c>
      <c r="E4353">
        <v>2</v>
      </c>
    </row>
    <row r="4354" spans="1:5" x14ac:dyDescent="0.2">
      <c r="A4354" t="s">
        <v>30</v>
      </c>
      <c r="B4354" t="s">
        <v>139</v>
      </c>
      <c r="C4354">
        <v>2</v>
      </c>
      <c r="D4354">
        <v>242</v>
      </c>
      <c r="E4354">
        <v>2</v>
      </c>
    </row>
    <row r="4355" spans="1:5" x14ac:dyDescent="0.2">
      <c r="A4355" t="s">
        <v>30</v>
      </c>
      <c r="B4355" t="s">
        <v>139</v>
      </c>
      <c r="C4355">
        <v>3</v>
      </c>
      <c r="D4355">
        <v>235</v>
      </c>
      <c r="E4355">
        <v>2</v>
      </c>
    </row>
    <row r="4356" spans="1:5" x14ac:dyDescent="0.2">
      <c r="A4356" t="s">
        <v>30</v>
      </c>
      <c r="B4356" t="s">
        <v>139</v>
      </c>
      <c r="C4356">
        <v>4</v>
      </c>
      <c r="D4356">
        <v>248</v>
      </c>
      <c r="E4356">
        <v>2</v>
      </c>
    </row>
    <row r="4357" spans="1:5" x14ac:dyDescent="0.2">
      <c r="A4357" t="s">
        <v>30</v>
      </c>
      <c r="B4357" t="s">
        <v>139</v>
      </c>
      <c r="C4357">
        <v>5</v>
      </c>
      <c r="D4357">
        <v>244</v>
      </c>
      <c r="E4357">
        <v>2</v>
      </c>
    </row>
    <row r="4358" spans="1:5" x14ac:dyDescent="0.2">
      <c r="A4358" t="s">
        <v>30</v>
      </c>
      <c r="B4358" t="s">
        <v>139</v>
      </c>
      <c r="C4358">
        <v>6</v>
      </c>
      <c r="D4358">
        <v>232</v>
      </c>
      <c r="E4358">
        <v>2</v>
      </c>
    </row>
    <row r="4359" spans="1:5" x14ac:dyDescent="0.2">
      <c r="A4359" t="s">
        <v>30</v>
      </c>
      <c r="B4359" t="s">
        <v>139</v>
      </c>
      <c r="C4359">
        <v>7</v>
      </c>
      <c r="D4359">
        <v>234</v>
      </c>
      <c r="E4359">
        <v>2</v>
      </c>
    </row>
    <row r="4360" spans="1:5" x14ac:dyDescent="0.2">
      <c r="A4360" t="s">
        <v>30</v>
      </c>
      <c r="B4360" t="s">
        <v>139</v>
      </c>
      <c r="C4360">
        <v>8</v>
      </c>
      <c r="D4360">
        <v>235</v>
      </c>
      <c r="E4360">
        <v>2</v>
      </c>
    </row>
    <row r="4361" spans="1:5" x14ac:dyDescent="0.2">
      <c r="A4361" t="s">
        <v>30</v>
      </c>
      <c r="B4361" t="s">
        <v>139</v>
      </c>
      <c r="C4361">
        <v>9</v>
      </c>
      <c r="D4361">
        <v>237</v>
      </c>
      <c r="E4361">
        <v>2</v>
      </c>
    </row>
    <row r="4362" spans="1:5" x14ac:dyDescent="0.2">
      <c r="A4362" t="s">
        <v>30</v>
      </c>
      <c r="B4362" t="s">
        <v>140</v>
      </c>
      <c r="C4362">
        <v>1</v>
      </c>
      <c r="D4362">
        <v>262</v>
      </c>
      <c r="E4362">
        <v>3</v>
      </c>
    </row>
    <row r="4363" spans="1:5" x14ac:dyDescent="0.2">
      <c r="A4363" t="s">
        <v>30</v>
      </c>
      <c r="B4363" t="s">
        <v>140</v>
      </c>
      <c r="C4363">
        <v>10</v>
      </c>
      <c r="D4363">
        <v>244</v>
      </c>
      <c r="E4363">
        <v>3</v>
      </c>
    </row>
    <row r="4364" spans="1:5" x14ac:dyDescent="0.2">
      <c r="A4364" t="s">
        <v>30</v>
      </c>
      <c r="B4364" t="s">
        <v>140</v>
      </c>
      <c r="C4364">
        <v>2</v>
      </c>
      <c r="D4364">
        <v>242</v>
      </c>
      <c r="E4364">
        <v>2</v>
      </c>
    </row>
    <row r="4365" spans="1:5" x14ac:dyDescent="0.2">
      <c r="A4365" t="s">
        <v>30</v>
      </c>
      <c r="B4365" t="s">
        <v>140</v>
      </c>
      <c r="C4365">
        <v>3</v>
      </c>
      <c r="D4365">
        <v>235</v>
      </c>
      <c r="E4365">
        <v>2</v>
      </c>
    </row>
    <row r="4366" spans="1:5" x14ac:dyDescent="0.2">
      <c r="A4366" t="s">
        <v>30</v>
      </c>
      <c r="B4366" t="s">
        <v>140</v>
      </c>
      <c r="C4366">
        <v>4</v>
      </c>
      <c r="D4366">
        <v>248</v>
      </c>
      <c r="E4366">
        <v>2</v>
      </c>
    </row>
    <row r="4367" spans="1:5" x14ac:dyDescent="0.2">
      <c r="A4367" t="s">
        <v>30</v>
      </c>
      <c r="B4367" t="s">
        <v>140</v>
      </c>
      <c r="C4367">
        <v>5</v>
      </c>
      <c r="D4367">
        <v>244</v>
      </c>
      <c r="E4367">
        <v>2</v>
      </c>
    </row>
    <row r="4368" spans="1:5" x14ac:dyDescent="0.2">
      <c r="A4368" t="s">
        <v>30</v>
      </c>
      <c r="B4368" t="s">
        <v>140</v>
      </c>
      <c r="C4368">
        <v>6</v>
      </c>
      <c r="D4368">
        <v>232</v>
      </c>
      <c r="E4368">
        <v>2</v>
      </c>
    </row>
    <row r="4369" spans="1:5" x14ac:dyDescent="0.2">
      <c r="A4369" t="s">
        <v>30</v>
      </c>
      <c r="B4369" t="s">
        <v>140</v>
      </c>
      <c r="C4369">
        <v>7</v>
      </c>
      <c r="D4369">
        <v>232</v>
      </c>
      <c r="E4369">
        <v>2</v>
      </c>
    </row>
    <row r="4370" spans="1:5" x14ac:dyDescent="0.2">
      <c r="A4370" t="s">
        <v>30</v>
      </c>
      <c r="B4370" t="s">
        <v>140</v>
      </c>
      <c r="C4370">
        <v>8</v>
      </c>
      <c r="D4370">
        <v>235</v>
      </c>
      <c r="E4370">
        <v>2</v>
      </c>
    </row>
    <row r="4371" spans="1:5" x14ac:dyDescent="0.2">
      <c r="A4371" t="s">
        <v>30</v>
      </c>
      <c r="B4371" t="s">
        <v>140</v>
      </c>
      <c r="C4371">
        <v>9</v>
      </c>
      <c r="D4371">
        <v>237</v>
      </c>
      <c r="E4371">
        <v>2</v>
      </c>
    </row>
    <row r="4372" spans="1:5" x14ac:dyDescent="0.2">
      <c r="A4372" t="s">
        <v>30</v>
      </c>
      <c r="B4372" t="s">
        <v>141</v>
      </c>
      <c r="C4372">
        <v>1</v>
      </c>
      <c r="D4372">
        <v>267</v>
      </c>
      <c r="E4372">
        <v>2</v>
      </c>
    </row>
    <row r="4373" spans="1:5" x14ac:dyDescent="0.2">
      <c r="A4373" t="s">
        <v>30</v>
      </c>
      <c r="B4373" t="s">
        <v>141</v>
      </c>
      <c r="C4373">
        <v>10</v>
      </c>
      <c r="D4373">
        <v>244</v>
      </c>
      <c r="E4373">
        <v>2</v>
      </c>
    </row>
    <row r="4374" spans="1:5" x14ac:dyDescent="0.2">
      <c r="A4374" t="s">
        <v>30</v>
      </c>
      <c r="B4374" t="s">
        <v>141</v>
      </c>
      <c r="C4374">
        <v>2</v>
      </c>
      <c r="D4374">
        <v>242</v>
      </c>
      <c r="E4374">
        <v>2</v>
      </c>
    </row>
    <row r="4375" spans="1:5" x14ac:dyDescent="0.2">
      <c r="A4375" t="s">
        <v>30</v>
      </c>
      <c r="B4375" t="s">
        <v>141</v>
      </c>
      <c r="C4375">
        <v>3</v>
      </c>
      <c r="D4375">
        <v>235</v>
      </c>
      <c r="E4375">
        <v>2</v>
      </c>
    </row>
    <row r="4376" spans="1:5" x14ac:dyDescent="0.2">
      <c r="A4376" t="s">
        <v>30</v>
      </c>
      <c r="B4376" t="s">
        <v>141</v>
      </c>
      <c r="C4376">
        <v>4</v>
      </c>
      <c r="D4376">
        <v>248</v>
      </c>
      <c r="E4376">
        <v>2</v>
      </c>
    </row>
    <row r="4377" spans="1:5" x14ac:dyDescent="0.2">
      <c r="A4377" t="s">
        <v>30</v>
      </c>
      <c r="B4377" t="s">
        <v>141</v>
      </c>
      <c r="C4377">
        <v>5</v>
      </c>
      <c r="D4377">
        <v>244</v>
      </c>
      <c r="E4377">
        <v>3</v>
      </c>
    </row>
    <row r="4378" spans="1:5" x14ac:dyDescent="0.2">
      <c r="A4378" t="s">
        <v>30</v>
      </c>
      <c r="B4378" t="s">
        <v>141</v>
      </c>
      <c r="C4378">
        <v>6</v>
      </c>
      <c r="D4378">
        <v>234</v>
      </c>
      <c r="E4378">
        <v>2</v>
      </c>
    </row>
    <row r="4379" spans="1:5" x14ac:dyDescent="0.2">
      <c r="A4379" t="s">
        <v>30</v>
      </c>
      <c r="B4379" t="s">
        <v>141</v>
      </c>
      <c r="C4379">
        <v>7</v>
      </c>
      <c r="D4379">
        <v>234</v>
      </c>
      <c r="E4379">
        <v>2</v>
      </c>
    </row>
    <row r="4380" spans="1:5" x14ac:dyDescent="0.2">
      <c r="A4380" t="s">
        <v>30</v>
      </c>
      <c r="B4380" t="s">
        <v>141</v>
      </c>
      <c r="C4380">
        <v>8</v>
      </c>
      <c r="D4380">
        <v>235</v>
      </c>
      <c r="E4380">
        <v>6</v>
      </c>
    </row>
    <row r="4381" spans="1:5" x14ac:dyDescent="0.2">
      <c r="A4381" t="s">
        <v>30</v>
      </c>
      <c r="B4381" t="s">
        <v>141</v>
      </c>
      <c r="C4381">
        <v>9</v>
      </c>
      <c r="D4381">
        <v>237</v>
      </c>
      <c r="E4381">
        <v>2</v>
      </c>
    </row>
    <row r="4382" spans="1:5" x14ac:dyDescent="0.2">
      <c r="A4382" t="s">
        <v>30</v>
      </c>
      <c r="B4382" t="s">
        <v>142</v>
      </c>
      <c r="C4382">
        <v>1</v>
      </c>
      <c r="D4382">
        <v>262</v>
      </c>
      <c r="E4382">
        <v>2</v>
      </c>
    </row>
    <row r="4383" spans="1:5" x14ac:dyDescent="0.2">
      <c r="A4383" t="s">
        <v>30</v>
      </c>
      <c r="B4383" t="s">
        <v>142</v>
      </c>
      <c r="C4383">
        <v>10</v>
      </c>
      <c r="D4383">
        <v>244</v>
      </c>
      <c r="E4383">
        <v>2</v>
      </c>
    </row>
    <row r="4384" spans="1:5" x14ac:dyDescent="0.2">
      <c r="A4384" t="s">
        <v>30</v>
      </c>
      <c r="B4384" t="s">
        <v>142</v>
      </c>
      <c r="C4384">
        <v>2</v>
      </c>
      <c r="D4384">
        <v>242</v>
      </c>
      <c r="E4384">
        <v>2</v>
      </c>
    </row>
    <row r="4385" spans="1:5" x14ac:dyDescent="0.2">
      <c r="A4385" t="s">
        <v>30</v>
      </c>
      <c r="B4385" t="s">
        <v>142</v>
      </c>
      <c r="C4385">
        <v>3</v>
      </c>
      <c r="D4385">
        <v>235</v>
      </c>
      <c r="E4385">
        <v>2</v>
      </c>
    </row>
    <row r="4386" spans="1:5" x14ac:dyDescent="0.2">
      <c r="A4386" t="s">
        <v>30</v>
      </c>
      <c r="B4386" t="s">
        <v>142</v>
      </c>
      <c r="C4386">
        <v>4</v>
      </c>
      <c r="D4386">
        <v>248</v>
      </c>
      <c r="E4386">
        <v>2</v>
      </c>
    </row>
    <row r="4387" spans="1:5" x14ac:dyDescent="0.2">
      <c r="A4387" t="s">
        <v>30</v>
      </c>
      <c r="B4387" t="s">
        <v>142</v>
      </c>
      <c r="C4387">
        <v>5</v>
      </c>
      <c r="D4387">
        <v>244</v>
      </c>
      <c r="E4387">
        <v>2</v>
      </c>
    </row>
    <row r="4388" spans="1:5" x14ac:dyDescent="0.2">
      <c r="A4388" t="s">
        <v>30</v>
      </c>
      <c r="B4388" t="s">
        <v>142</v>
      </c>
      <c r="C4388">
        <v>6</v>
      </c>
      <c r="D4388">
        <v>232</v>
      </c>
      <c r="E4388">
        <v>2</v>
      </c>
    </row>
    <row r="4389" spans="1:5" x14ac:dyDescent="0.2">
      <c r="A4389" t="s">
        <v>30</v>
      </c>
      <c r="B4389" t="s">
        <v>142</v>
      </c>
      <c r="C4389">
        <v>7</v>
      </c>
      <c r="D4389">
        <v>232</v>
      </c>
      <c r="E4389">
        <v>2</v>
      </c>
    </row>
    <row r="4390" spans="1:5" x14ac:dyDescent="0.2">
      <c r="A4390" t="s">
        <v>30</v>
      </c>
      <c r="B4390" t="s">
        <v>142</v>
      </c>
      <c r="C4390">
        <v>8</v>
      </c>
      <c r="D4390">
        <v>235</v>
      </c>
      <c r="E4390">
        <v>2</v>
      </c>
    </row>
    <row r="4391" spans="1:5" x14ac:dyDescent="0.2">
      <c r="A4391" t="s">
        <v>30</v>
      </c>
      <c r="B4391" t="s">
        <v>142</v>
      </c>
      <c r="C4391">
        <v>9</v>
      </c>
      <c r="D4391">
        <v>237</v>
      </c>
      <c r="E4391">
        <v>2</v>
      </c>
    </row>
    <row r="4392" spans="1:5" x14ac:dyDescent="0.2">
      <c r="A4392" t="s">
        <v>30</v>
      </c>
      <c r="B4392" t="s">
        <v>143</v>
      </c>
      <c r="C4392">
        <v>1</v>
      </c>
      <c r="D4392">
        <v>267</v>
      </c>
      <c r="E4392">
        <v>2</v>
      </c>
    </row>
    <row r="4393" spans="1:5" x14ac:dyDescent="0.2">
      <c r="A4393" t="s">
        <v>30</v>
      </c>
      <c r="B4393" t="s">
        <v>143</v>
      </c>
      <c r="C4393">
        <v>10</v>
      </c>
      <c r="D4393">
        <v>244</v>
      </c>
      <c r="E4393">
        <v>2</v>
      </c>
    </row>
    <row r="4394" spans="1:5" x14ac:dyDescent="0.2">
      <c r="A4394" t="s">
        <v>30</v>
      </c>
      <c r="B4394" t="s">
        <v>143</v>
      </c>
      <c r="C4394">
        <v>2</v>
      </c>
      <c r="D4394">
        <v>242</v>
      </c>
      <c r="E4394">
        <v>2</v>
      </c>
    </row>
    <row r="4395" spans="1:5" x14ac:dyDescent="0.2">
      <c r="A4395" t="s">
        <v>30</v>
      </c>
      <c r="B4395" t="s">
        <v>143</v>
      </c>
      <c r="C4395">
        <v>3</v>
      </c>
      <c r="D4395">
        <v>235</v>
      </c>
      <c r="E4395">
        <v>2</v>
      </c>
    </row>
    <row r="4396" spans="1:5" x14ac:dyDescent="0.2">
      <c r="A4396" t="s">
        <v>30</v>
      </c>
      <c r="B4396" t="s">
        <v>143</v>
      </c>
      <c r="C4396">
        <v>4</v>
      </c>
      <c r="D4396">
        <v>248</v>
      </c>
      <c r="E4396">
        <v>2</v>
      </c>
    </row>
    <row r="4397" spans="1:5" x14ac:dyDescent="0.2">
      <c r="A4397" t="s">
        <v>30</v>
      </c>
      <c r="B4397" t="s">
        <v>143</v>
      </c>
      <c r="C4397">
        <v>5</v>
      </c>
      <c r="D4397">
        <v>244</v>
      </c>
      <c r="E4397">
        <v>2</v>
      </c>
    </row>
    <row r="4398" spans="1:5" x14ac:dyDescent="0.2">
      <c r="A4398" t="s">
        <v>30</v>
      </c>
      <c r="B4398" t="s">
        <v>143</v>
      </c>
      <c r="C4398">
        <v>6</v>
      </c>
      <c r="D4398">
        <v>234</v>
      </c>
      <c r="E4398">
        <v>2</v>
      </c>
    </row>
    <row r="4399" spans="1:5" x14ac:dyDescent="0.2">
      <c r="A4399" t="s">
        <v>30</v>
      </c>
      <c r="B4399" t="s">
        <v>143</v>
      </c>
      <c r="C4399">
        <v>7</v>
      </c>
      <c r="D4399">
        <v>234</v>
      </c>
      <c r="E4399">
        <v>2</v>
      </c>
    </row>
    <row r="4400" spans="1:5" x14ac:dyDescent="0.2">
      <c r="A4400" t="s">
        <v>30</v>
      </c>
      <c r="B4400" t="s">
        <v>143</v>
      </c>
      <c r="C4400">
        <v>8</v>
      </c>
      <c r="D4400">
        <v>235</v>
      </c>
      <c r="E4400">
        <v>2</v>
      </c>
    </row>
    <row r="4401" spans="1:5" x14ac:dyDescent="0.2">
      <c r="A4401" t="s">
        <v>30</v>
      </c>
      <c r="B4401" t="s">
        <v>143</v>
      </c>
      <c r="C4401">
        <v>9</v>
      </c>
      <c r="D4401">
        <v>237</v>
      </c>
      <c r="E4401">
        <v>2</v>
      </c>
    </row>
    <row r="4402" spans="1:5" x14ac:dyDescent="0.2">
      <c r="A4402" t="s">
        <v>30</v>
      </c>
      <c r="B4402" t="s">
        <v>144</v>
      </c>
      <c r="C4402">
        <v>1</v>
      </c>
      <c r="D4402">
        <v>262</v>
      </c>
      <c r="E4402">
        <v>2</v>
      </c>
    </row>
    <row r="4403" spans="1:5" x14ac:dyDescent="0.2">
      <c r="A4403" t="s">
        <v>30</v>
      </c>
      <c r="B4403" t="s">
        <v>144</v>
      </c>
      <c r="C4403">
        <v>10</v>
      </c>
      <c r="D4403">
        <v>244</v>
      </c>
      <c r="E4403">
        <v>2</v>
      </c>
    </row>
    <row r="4404" spans="1:5" x14ac:dyDescent="0.2">
      <c r="A4404" t="s">
        <v>30</v>
      </c>
      <c r="B4404" t="s">
        <v>144</v>
      </c>
      <c r="C4404">
        <v>2</v>
      </c>
      <c r="D4404">
        <v>242</v>
      </c>
      <c r="E4404">
        <v>2</v>
      </c>
    </row>
    <row r="4405" spans="1:5" x14ac:dyDescent="0.2">
      <c r="A4405" t="s">
        <v>30</v>
      </c>
      <c r="B4405" t="s">
        <v>144</v>
      </c>
      <c r="C4405">
        <v>3</v>
      </c>
      <c r="D4405">
        <v>235</v>
      </c>
      <c r="E4405">
        <v>2</v>
      </c>
    </row>
    <row r="4406" spans="1:5" x14ac:dyDescent="0.2">
      <c r="A4406" t="s">
        <v>30</v>
      </c>
      <c r="B4406" t="s">
        <v>144</v>
      </c>
      <c r="C4406">
        <v>4</v>
      </c>
      <c r="D4406">
        <v>248</v>
      </c>
      <c r="E4406">
        <v>2</v>
      </c>
    </row>
    <row r="4407" spans="1:5" x14ac:dyDescent="0.2">
      <c r="A4407" t="s">
        <v>30</v>
      </c>
      <c r="B4407" t="s">
        <v>144</v>
      </c>
      <c r="C4407">
        <v>5</v>
      </c>
      <c r="D4407">
        <v>244</v>
      </c>
      <c r="E4407">
        <v>2</v>
      </c>
    </row>
    <row r="4408" spans="1:5" x14ac:dyDescent="0.2">
      <c r="A4408" t="s">
        <v>30</v>
      </c>
      <c r="B4408" t="s">
        <v>144</v>
      </c>
      <c r="C4408">
        <v>6</v>
      </c>
      <c r="D4408">
        <v>232</v>
      </c>
      <c r="E4408">
        <v>2</v>
      </c>
    </row>
    <row r="4409" spans="1:5" x14ac:dyDescent="0.2">
      <c r="A4409" t="s">
        <v>30</v>
      </c>
      <c r="B4409" t="s">
        <v>144</v>
      </c>
      <c r="C4409">
        <v>7</v>
      </c>
      <c r="D4409">
        <v>232</v>
      </c>
      <c r="E4409">
        <v>2</v>
      </c>
    </row>
    <row r="4410" spans="1:5" x14ac:dyDescent="0.2">
      <c r="A4410" t="s">
        <v>30</v>
      </c>
      <c r="B4410" t="s">
        <v>144</v>
      </c>
      <c r="C4410">
        <v>8</v>
      </c>
      <c r="D4410">
        <v>235</v>
      </c>
      <c r="E4410">
        <v>2</v>
      </c>
    </row>
    <row r="4411" spans="1:5" x14ac:dyDescent="0.2">
      <c r="A4411" t="s">
        <v>30</v>
      </c>
      <c r="B4411" t="s">
        <v>144</v>
      </c>
      <c r="C4411">
        <v>9</v>
      </c>
      <c r="D4411">
        <v>237</v>
      </c>
      <c r="E4411">
        <v>2</v>
      </c>
    </row>
    <row r="4412" spans="1:5" x14ac:dyDescent="0.2">
      <c r="A4412" t="s">
        <v>30</v>
      </c>
      <c r="B4412" t="s">
        <v>145</v>
      </c>
      <c r="C4412">
        <v>1</v>
      </c>
      <c r="D4412">
        <v>267</v>
      </c>
      <c r="E4412">
        <v>2</v>
      </c>
    </row>
    <row r="4413" spans="1:5" x14ac:dyDescent="0.2">
      <c r="A4413" t="s">
        <v>30</v>
      </c>
      <c r="B4413" t="s">
        <v>145</v>
      </c>
      <c r="C4413">
        <v>10</v>
      </c>
      <c r="D4413">
        <v>244</v>
      </c>
      <c r="E4413">
        <v>2</v>
      </c>
    </row>
    <row r="4414" spans="1:5" x14ac:dyDescent="0.2">
      <c r="A4414" t="s">
        <v>30</v>
      </c>
      <c r="B4414" t="s">
        <v>145</v>
      </c>
      <c r="C4414">
        <v>2</v>
      </c>
      <c r="D4414">
        <v>242</v>
      </c>
      <c r="E4414">
        <v>2</v>
      </c>
    </row>
    <row r="4415" spans="1:5" x14ac:dyDescent="0.2">
      <c r="A4415" t="s">
        <v>30</v>
      </c>
      <c r="B4415" t="s">
        <v>145</v>
      </c>
      <c r="C4415">
        <v>3</v>
      </c>
      <c r="D4415">
        <v>235</v>
      </c>
      <c r="E4415">
        <v>2</v>
      </c>
    </row>
    <row r="4416" spans="1:5" x14ac:dyDescent="0.2">
      <c r="A4416" t="s">
        <v>30</v>
      </c>
      <c r="B4416" t="s">
        <v>145</v>
      </c>
      <c r="C4416">
        <v>4</v>
      </c>
      <c r="D4416">
        <v>248</v>
      </c>
      <c r="E4416">
        <v>2</v>
      </c>
    </row>
    <row r="4417" spans="1:5" x14ac:dyDescent="0.2">
      <c r="A4417" t="s">
        <v>30</v>
      </c>
      <c r="B4417" t="s">
        <v>145</v>
      </c>
      <c r="C4417">
        <v>5</v>
      </c>
      <c r="D4417">
        <v>244</v>
      </c>
      <c r="E4417">
        <v>2</v>
      </c>
    </row>
    <row r="4418" spans="1:5" x14ac:dyDescent="0.2">
      <c r="A4418" t="s">
        <v>30</v>
      </c>
      <c r="B4418" t="s">
        <v>145</v>
      </c>
      <c r="C4418">
        <v>6</v>
      </c>
      <c r="D4418">
        <v>234</v>
      </c>
      <c r="E4418">
        <v>5</v>
      </c>
    </row>
    <row r="4419" spans="1:5" x14ac:dyDescent="0.2">
      <c r="A4419" t="s">
        <v>30</v>
      </c>
      <c r="B4419" t="s">
        <v>145</v>
      </c>
      <c r="C4419">
        <v>7</v>
      </c>
      <c r="D4419">
        <v>234</v>
      </c>
      <c r="E4419">
        <v>2</v>
      </c>
    </row>
    <row r="4420" spans="1:5" x14ac:dyDescent="0.2">
      <c r="A4420" t="s">
        <v>30</v>
      </c>
      <c r="B4420" t="s">
        <v>145</v>
      </c>
      <c r="C4420">
        <v>8</v>
      </c>
      <c r="D4420">
        <v>235</v>
      </c>
      <c r="E4420">
        <v>6</v>
      </c>
    </row>
    <row r="4421" spans="1:5" x14ac:dyDescent="0.2">
      <c r="A4421" t="s">
        <v>30</v>
      </c>
      <c r="B4421" t="s">
        <v>145</v>
      </c>
      <c r="C4421">
        <v>9</v>
      </c>
      <c r="D4421">
        <v>237</v>
      </c>
      <c r="E4421">
        <v>2</v>
      </c>
    </row>
    <row r="4422" spans="1:5" x14ac:dyDescent="0.2">
      <c r="A4422" t="s">
        <v>30</v>
      </c>
      <c r="B4422" t="s">
        <v>146</v>
      </c>
      <c r="C4422">
        <v>1</v>
      </c>
      <c r="D4422">
        <v>267</v>
      </c>
      <c r="E4422">
        <v>2</v>
      </c>
    </row>
    <row r="4423" spans="1:5" x14ac:dyDescent="0.2">
      <c r="A4423" t="s">
        <v>30</v>
      </c>
      <c r="B4423" t="s">
        <v>146</v>
      </c>
      <c r="C4423">
        <v>10</v>
      </c>
      <c r="D4423">
        <v>244</v>
      </c>
      <c r="E4423">
        <v>2</v>
      </c>
    </row>
    <row r="4424" spans="1:5" x14ac:dyDescent="0.2">
      <c r="A4424" t="s">
        <v>30</v>
      </c>
      <c r="B4424" t="s">
        <v>146</v>
      </c>
      <c r="C4424">
        <v>2</v>
      </c>
      <c r="D4424">
        <v>242</v>
      </c>
      <c r="E4424">
        <v>2</v>
      </c>
    </row>
    <row r="4425" spans="1:5" x14ac:dyDescent="0.2">
      <c r="A4425" t="s">
        <v>30</v>
      </c>
      <c r="B4425" t="s">
        <v>146</v>
      </c>
      <c r="C4425">
        <v>3</v>
      </c>
      <c r="D4425">
        <v>235</v>
      </c>
      <c r="E4425">
        <v>2</v>
      </c>
    </row>
    <row r="4426" spans="1:5" x14ac:dyDescent="0.2">
      <c r="A4426" t="s">
        <v>30</v>
      </c>
      <c r="B4426" t="s">
        <v>146</v>
      </c>
      <c r="C4426">
        <v>4</v>
      </c>
      <c r="D4426">
        <v>248</v>
      </c>
      <c r="E4426">
        <v>2</v>
      </c>
    </row>
    <row r="4427" spans="1:5" x14ac:dyDescent="0.2">
      <c r="A4427" t="s">
        <v>30</v>
      </c>
      <c r="B4427" t="s">
        <v>146</v>
      </c>
      <c r="C4427">
        <v>5</v>
      </c>
      <c r="D4427">
        <v>244</v>
      </c>
      <c r="E4427">
        <v>2</v>
      </c>
    </row>
    <row r="4428" spans="1:5" x14ac:dyDescent="0.2">
      <c r="A4428" t="s">
        <v>30</v>
      </c>
      <c r="B4428" t="s">
        <v>146</v>
      </c>
      <c r="C4428">
        <v>6</v>
      </c>
      <c r="D4428">
        <v>234</v>
      </c>
      <c r="E4428">
        <v>2</v>
      </c>
    </row>
    <row r="4429" spans="1:5" x14ac:dyDescent="0.2">
      <c r="A4429" t="s">
        <v>30</v>
      </c>
      <c r="B4429" t="s">
        <v>146</v>
      </c>
      <c r="C4429">
        <v>7</v>
      </c>
      <c r="D4429">
        <v>234</v>
      </c>
      <c r="E4429">
        <v>2</v>
      </c>
    </row>
    <row r="4430" spans="1:5" x14ac:dyDescent="0.2">
      <c r="A4430" t="s">
        <v>30</v>
      </c>
      <c r="B4430" t="s">
        <v>146</v>
      </c>
      <c r="C4430">
        <v>8</v>
      </c>
      <c r="D4430">
        <v>235</v>
      </c>
      <c r="E4430">
        <v>2</v>
      </c>
    </row>
    <row r="4431" spans="1:5" x14ac:dyDescent="0.2">
      <c r="A4431" t="s">
        <v>30</v>
      </c>
      <c r="B4431" t="s">
        <v>146</v>
      </c>
      <c r="C4431">
        <v>9</v>
      </c>
      <c r="D4431">
        <v>237</v>
      </c>
      <c r="E4431">
        <v>2</v>
      </c>
    </row>
    <row r="4432" spans="1:5" x14ac:dyDescent="0.2">
      <c r="A4432" t="s">
        <v>30</v>
      </c>
      <c r="B4432" t="s">
        <v>147</v>
      </c>
      <c r="C4432">
        <v>1</v>
      </c>
      <c r="D4432">
        <v>264</v>
      </c>
      <c r="E4432">
        <v>2</v>
      </c>
    </row>
    <row r="4433" spans="1:5" x14ac:dyDescent="0.2">
      <c r="A4433" t="s">
        <v>30</v>
      </c>
      <c r="B4433" t="s">
        <v>147</v>
      </c>
      <c r="C4433">
        <v>10</v>
      </c>
      <c r="D4433">
        <v>244</v>
      </c>
      <c r="E4433">
        <v>2</v>
      </c>
    </row>
    <row r="4434" spans="1:5" x14ac:dyDescent="0.2">
      <c r="A4434" t="s">
        <v>30</v>
      </c>
      <c r="B4434" t="s">
        <v>147</v>
      </c>
      <c r="C4434">
        <v>2</v>
      </c>
      <c r="D4434">
        <v>242</v>
      </c>
      <c r="E4434">
        <v>2</v>
      </c>
    </row>
    <row r="4435" spans="1:5" x14ac:dyDescent="0.2">
      <c r="A4435" t="s">
        <v>30</v>
      </c>
      <c r="B4435" t="s">
        <v>147</v>
      </c>
      <c r="C4435">
        <v>3</v>
      </c>
      <c r="D4435">
        <v>235</v>
      </c>
      <c r="E4435">
        <v>2</v>
      </c>
    </row>
    <row r="4436" spans="1:5" x14ac:dyDescent="0.2">
      <c r="A4436" t="s">
        <v>30</v>
      </c>
      <c r="B4436" t="s">
        <v>147</v>
      </c>
      <c r="C4436">
        <v>4</v>
      </c>
      <c r="D4436">
        <v>248</v>
      </c>
      <c r="E4436">
        <v>2</v>
      </c>
    </row>
    <row r="4437" spans="1:5" x14ac:dyDescent="0.2">
      <c r="A4437" t="s">
        <v>30</v>
      </c>
      <c r="B4437" t="s">
        <v>147</v>
      </c>
      <c r="C4437">
        <v>5</v>
      </c>
      <c r="D4437">
        <v>244</v>
      </c>
      <c r="E4437">
        <v>2</v>
      </c>
    </row>
    <row r="4438" spans="1:5" x14ac:dyDescent="0.2">
      <c r="A4438" t="s">
        <v>30</v>
      </c>
      <c r="B4438" t="s">
        <v>147</v>
      </c>
      <c r="C4438">
        <v>6</v>
      </c>
      <c r="D4438">
        <v>232</v>
      </c>
      <c r="E4438">
        <v>2</v>
      </c>
    </row>
    <row r="4439" spans="1:5" x14ac:dyDescent="0.2">
      <c r="A4439" t="s">
        <v>30</v>
      </c>
      <c r="B4439" t="s">
        <v>147</v>
      </c>
      <c r="C4439">
        <v>7</v>
      </c>
      <c r="D4439">
        <v>234</v>
      </c>
      <c r="E4439">
        <v>2</v>
      </c>
    </row>
    <row r="4440" spans="1:5" x14ac:dyDescent="0.2">
      <c r="A4440" t="s">
        <v>30</v>
      </c>
      <c r="B4440" t="s">
        <v>147</v>
      </c>
      <c r="C4440">
        <v>8</v>
      </c>
      <c r="D4440">
        <v>235</v>
      </c>
      <c r="E4440">
        <v>2</v>
      </c>
    </row>
    <row r="4441" spans="1:5" x14ac:dyDescent="0.2">
      <c r="A4441" t="s">
        <v>30</v>
      </c>
      <c r="B4441" t="s">
        <v>147</v>
      </c>
      <c r="C4441">
        <v>9</v>
      </c>
      <c r="D4441">
        <v>237</v>
      </c>
      <c r="E4441">
        <v>2</v>
      </c>
    </row>
    <row r="4442" spans="1:5" x14ac:dyDescent="0.2">
      <c r="A4442" t="s">
        <v>30</v>
      </c>
      <c r="B4442" t="s">
        <v>148</v>
      </c>
      <c r="C4442">
        <v>1</v>
      </c>
      <c r="D4442">
        <v>258</v>
      </c>
      <c r="E4442">
        <v>3</v>
      </c>
    </row>
    <row r="4443" spans="1:5" x14ac:dyDescent="0.2">
      <c r="A4443" t="s">
        <v>30</v>
      </c>
      <c r="B4443" t="s">
        <v>148</v>
      </c>
      <c r="C4443">
        <v>10</v>
      </c>
      <c r="D4443">
        <v>242</v>
      </c>
      <c r="E4443">
        <v>2</v>
      </c>
    </row>
    <row r="4444" spans="1:5" x14ac:dyDescent="0.2">
      <c r="A4444" t="s">
        <v>30</v>
      </c>
      <c r="B4444" t="s">
        <v>148</v>
      </c>
      <c r="C4444">
        <v>2</v>
      </c>
      <c r="D4444">
        <v>239</v>
      </c>
      <c r="E4444">
        <v>2</v>
      </c>
    </row>
    <row r="4445" spans="1:5" x14ac:dyDescent="0.2">
      <c r="A4445" t="s">
        <v>30</v>
      </c>
      <c r="B4445" t="s">
        <v>148</v>
      </c>
      <c r="C4445">
        <v>3</v>
      </c>
      <c r="D4445">
        <v>235</v>
      </c>
      <c r="E4445">
        <v>2</v>
      </c>
    </row>
    <row r="4446" spans="1:5" x14ac:dyDescent="0.2">
      <c r="A4446" t="s">
        <v>30</v>
      </c>
      <c r="B4446" t="s">
        <v>148</v>
      </c>
      <c r="C4446">
        <v>4</v>
      </c>
      <c r="D4446">
        <v>246</v>
      </c>
      <c r="E4446">
        <v>2</v>
      </c>
    </row>
    <row r="4447" spans="1:5" x14ac:dyDescent="0.2">
      <c r="A4447" t="s">
        <v>30</v>
      </c>
      <c r="B4447" t="s">
        <v>148</v>
      </c>
      <c r="C4447">
        <v>5</v>
      </c>
      <c r="D4447">
        <v>243</v>
      </c>
      <c r="E4447">
        <v>2</v>
      </c>
    </row>
    <row r="4448" spans="1:5" x14ac:dyDescent="0.2">
      <c r="A4448" t="s">
        <v>30</v>
      </c>
      <c r="B4448" t="s">
        <v>148</v>
      </c>
      <c r="C4448">
        <v>6</v>
      </c>
      <c r="D4448">
        <v>231</v>
      </c>
      <c r="E4448">
        <v>2</v>
      </c>
    </row>
    <row r="4449" spans="1:5" x14ac:dyDescent="0.2">
      <c r="A4449" t="s">
        <v>30</v>
      </c>
      <c r="B4449" t="s">
        <v>148</v>
      </c>
      <c r="C4449">
        <v>7</v>
      </c>
      <c r="D4449">
        <v>229</v>
      </c>
      <c r="E4449">
        <v>2</v>
      </c>
    </row>
    <row r="4450" spans="1:5" x14ac:dyDescent="0.2">
      <c r="A4450" t="s">
        <v>30</v>
      </c>
      <c r="B4450" t="s">
        <v>148</v>
      </c>
      <c r="C4450">
        <v>8</v>
      </c>
      <c r="D4450">
        <v>232</v>
      </c>
      <c r="E4450">
        <v>2</v>
      </c>
    </row>
    <row r="4451" spans="1:5" x14ac:dyDescent="0.2">
      <c r="A4451" t="s">
        <v>30</v>
      </c>
      <c r="B4451" t="s">
        <v>148</v>
      </c>
      <c r="C4451">
        <v>9</v>
      </c>
      <c r="D4451">
        <v>231</v>
      </c>
      <c r="E4451">
        <v>2</v>
      </c>
    </row>
    <row r="4452" spans="1:5" x14ac:dyDescent="0.2">
      <c r="A4452" t="s">
        <v>30</v>
      </c>
      <c r="B4452" t="s">
        <v>149</v>
      </c>
      <c r="C4452">
        <v>1</v>
      </c>
      <c r="D4452">
        <v>258</v>
      </c>
      <c r="E4452">
        <v>2</v>
      </c>
    </row>
    <row r="4453" spans="1:5" x14ac:dyDescent="0.2">
      <c r="A4453" t="s">
        <v>30</v>
      </c>
      <c r="B4453" t="s">
        <v>149</v>
      </c>
      <c r="C4453">
        <v>10</v>
      </c>
      <c r="D4453">
        <v>242</v>
      </c>
      <c r="E4453">
        <v>2</v>
      </c>
    </row>
    <row r="4454" spans="1:5" x14ac:dyDescent="0.2">
      <c r="A4454" t="s">
        <v>30</v>
      </c>
      <c r="B4454" t="s">
        <v>149</v>
      </c>
      <c r="C4454">
        <v>2</v>
      </c>
      <c r="D4454">
        <v>239</v>
      </c>
      <c r="E4454">
        <v>2</v>
      </c>
    </row>
    <row r="4455" spans="1:5" x14ac:dyDescent="0.2">
      <c r="A4455" t="s">
        <v>30</v>
      </c>
      <c r="B4455" t="s">
        <v>149</v>
      </c>
      <c r="C4455">
        <v>3</v>
      </c>
      <c r="D4455">
        <v>235</v>
      </c>
      <c r="E4455">
        <v>2</v>
      </c>
    </row>
    <row r="4456" spans="1:5" x14ac:dyDescent="0.2">
      <c r="A4456" t="s">
        <v>30</v>
      </c>
      <c r="B4456" t="s">
        <v>149</v>
      </c>
      <c r="C4456">
        <v>4</v>
      </c>
      <c r="D4456">
        <v>246</v>
      </c>
      <c r="E4456">
        <v>2</v>
      </c>
    </row>
    <row r="4457" spans="1:5" x14ac:dyDescent="0.2">
      <c r="A4457" t="s">
        <v>30</v>
      </c>
      <c r="B4457" t="s">
        <v>149</v>
      </c>
      <c r="C4457">
        <v>5</v>
      </c>
      <c r="D4457">
        <v>243</v>
      </c>
      <c r="E4457">
        <v>2</v>
      </c>
    </row>
    <row r="4458" spans="1:5" x14ac:dyDescent="0.2">
      <c r="A4458" t="s">
        <v>30</v>
      </c>
      <c r="B4458" t="s">
        <v>149</v>
      </c>
      <c r="C4458">
        <v>6</v>
      </c>
      <c r="D4458">
        <v>231</v>
      </c>
      <c r="E4458">
        <v>2</v>
      </c>
    </row>
    <row r="4459" spans="1:5" x14ac:dyDescent="0.2">
      <c r="A4459" t="s">
        <v>30</v>
      </c>
      <c r="B4459" t="s">
        <v>149</v>
      </c>
      <c r="C4459">
        <v>7</v>
      </c>
      <c r="D4459">
        <v>229</v>
      </c>
      <c r="E4459">
        <v>2</v>
      </c>
    </row>
    <row r="4460" spans="1:5" x14ac:dyDescent="0.2">
      <c r="A4460" t="s">
        <v>30</v>
      </c>
      <c r="B4460" t="s">
        <v>149</v>
      </c>
      <c r="C4460">
        <v>8</v>
      </c>
      <c r="D4460">
        <v>232</v>
      </c>
      <c r="E4460">
        <v>2</v>
      </c>
    </row>
    <row r="4461" spans="1:5" x14ac:dyDescent="0.2">
      <c r="A4461" t="s">
        <v>30</v>
      </c>
      <c r="B4461" t="s">
        <v>149</v>
      </c>
      <c r="C4461">
        <v>9</v>
      </c>
      <c r="D4461">
        <v>231</v>
      </c>
      <c r="E4461">
        <v>2</v>
      </c>
    </row>
    <row r="4462" spans="1:5" x14ac:dyDescent="0.2">
      <c r="A4462" t="s">
        <v>30</v>
      </c>
      <c r="B4462" t="s">
        <v>150</v>
      </c>
      <c r="C4462">
        <v>1</v>
      </c>
      <c r="D4462">
        <v>258</v>
      </c>
      <c r="E4462">
        <v>2</v>
      </c>
    </row>
    <row r="4463" spans="1:5" x14ac:dyDescent="0.2">
      <c r="A4463" t="s">
        <v>30</v>
      </c>
      <c r="B4463" t="s">
        <v>150</v>
      </c>
      <c r="C4463">
        <v>10</v>
      </c>
      <c r="D4463">
        <v>242</v>
      </c>
      <c r="E4463">
        <v>2</v>
      </c>
    </row>
    <row r="4464" spans="1:5" x14ac:dyDescent="0.2">
      <c r="A4464" t="s">
        <v>30</v>
      </c>
      <c r="B4464" t="s">
        <v>150</v>
      </c>
      <c r="C4464">
        <v>2</v>
      </c>
      <c r="D4464">
        <v>239</v>
      </c>
      <c r="E4464">
        <v>2</v>
      </c>
    </row>
    <row r="4465" spans="1:5" x14ac:dyDescent="0.2">
      <c r="A4465" t="s">
        <v>30</v>
      </c>
      <c r="B4465" t="s">
        <v>150</v>
      </c>
      <c r="C4465">
        <v>3</v>
      </c>
      <c r="D4465">
        <v>235</v>
      </c>
      <c r="E4465">
        <v>4</v>
      </c>
    </row>
    <row r="4466" spans="1:5" x14ac:dyDescent="0.2">
      <c r="A4466" t="s">
        <v>30</v>
      </c>
      <c r="B4466" t="s">
        <v>150</v>
      </c>
      <c r="C4466">
        <v>4</v>
      </c>
      <c r="D4466">
        <v>246</v>
      </c>
      <c r="E4466">
        <v>2</v>
      </c>
    </row>
    <row r="4467" spans="1:5" x14ac:dyDescent="0.2">
      <c r="A4467" t="s">
        <v>30</v>
      </c>
      <c r="B4467" t="s">
        <v>150</v>
      </c>
      <c r="C4467">
        <v>5</v>
      </c>
      <c r="D4467">
        <v>243</v>
      </c>
      <c r="E4467">
        <v>2</v>
      </c>
    </row>
    <row r="4468" spans="1:5" x14ac:dyDescent="0.2">
      <c r="A4468" t="s">
        <v>30</v>
      </c>
      <c r="B4468" t="s">
        <v>150</v>
      </c>
      <c r="C4468">
        <v>6</v>
      </c>
      <c r="D4468">
        <v>231</v>
      </c>
      <c r="E4468">
        <v>2</v>
      </c>
    </row>
    <row r="4469" spans="1:5" x14ac:dyDescent="0.2">
      <c r="A4469" t="s">
        <v>30</v>
      </c>
      <c r="B4469" t="s">
        <v>150</v>
      </c>
      <c r="C4469">
        <v>7</v>
      </c>
      <c r="D4469">
        <v>229</v>
      </c>
      <c r="E4469">
        <v>2</v>
      </c>
    </row>
    <row r="4470" spans="1:5" x14ac:dyDescent="0.2">
      <c r="A4470" t="s">
        <v>30</v>
      </c>
      <c r="B4470" t="s">
        <v>150</v>
      </c>
      <c r="C4470">
        <v>8</v>
      </c>
      <c r="D4470">
        <v>232</v>
      </c>
      <c r="E4470">
        <v>2</v>
      </c>
    </row>
    <row r="4471" spans="1:5" x14ac:dyDescent="0.2">
      <c r="A4471" t="s">
        <v>30</v>
      </c>
      <c r="B4471" t="s">
        <v>150</v>
      </c>
      <c r="C4471">
        <v>9</v>
      </c>
      <c r="D4471">
        <v>231</v>
      </c>
      <c r="E4471">
        <v>2</v>
      </c>
    </row>
    <row r="4472" spans="1:5" x14ac:dyDescent="0.2">
      <c r="A4472" t="s">
        <v>30</v>
      </c>
      <c r="B4472" t="s">
        <v>151</v>
      </c>
      <c r="C4472">
        <v>1</v>
      </c>
      <c r="D4472">
        <v>258</v>
      </c>
      <c r="E4472">
        <v>2</v>
      </c>
    </row>
    <row r="4473" spans="1:5" x14ac:dyDescent="0.2">
      <c r="A4473" t="s">
        <v>30</v>
      </c>
      <c r="B4473" t="s">
        <v>151</v>
      </c>
      <c r="C4473">
        <v>10</v>
      </c>
      <c r="D4473">
        <v>242</v>
      </c>
      <c r="E4473">
        <v>2</v>
      </c>
    </row>
    <row r="4474" spans="1:5" x14ac:dyDescent="0.2">
      <c r="A4474" t="s">
        <v>30</v>
      </c>
      <c r="B4474" t="s">
        <v>151</v>
      </c>
      <c r="C4474">
        <v>2</v>
      </c>
      <c r="D4474">
        <v>239</v>
      </c>
      <c r="E4474">
        <v>6</v>
      </c>
    </row>
    <row r="4475" spans="1:5" x14ac:dyDescent="0.2">
      <c r="A4475" t="s">
        <v>30</v>
      </c>
      <c r="B4475" t="s">
        <v>151</v>
      </c>
      <c r="C4475">
        <v>3</v>
      </c>
      <c r="D4475">
        <v>235</v>
      </c>
      <c r="E4475">
        <v>2</v>
      </c>
    </row>
    <row r="4476" spans="1:5" x14ac:dyDescent="0.2">
      <c r="A4476" t="s">
        <v>30</v>
      </c>
      <c r="B4476" t="s">
        <v>151</v>
      </c>
      <c r="C4476">
        <v>4</v>
      </c>
      <c r="D4476">
        <v>246</v>
      </c>
      <c r="E4476">
        <v>2</v>
      </c>
    </row>
    <row r="4477" spans="1:5" x14ac:dyDescent="0.2">
      <c r="A4477" t="s">
        <v>30</v>
      </c>
      <c r="B4477" t="s">
        <v>151</v>
      </c>
      <c r="C4477">
        <v>5</v>
      </c>
      <c r="D4477">
        <v>243</v>
      </c>
      <c r="E4477">
        <v>2</v>
      </c>
    </row>
    <row r="4478" spans="1:5" x14ac:dyDescent="0.2">
      <c r="A4478" t="s">
        <v>30</v>
      </c>
      <c r="B4478" t="s">
        <v>151</v>
      </c>
      <c r="C4478">
        <v>6</v>
      </c>
      <c r="D4478">
        <v>231</v>
      </c>
      <c r="E4478">
        <v>2</v>
      </c>
    </row>
    <row r="4479" spans="1:5" x14ac:dyDescent="0.2">
      <c r="A4479" t="s">
        <v>30</v>
      </c>
      <c r="B4479" t="s">
        <v>151</v>
      </c>
      <c r="C4479">
        <v>7</v>
      </c>
      <c r="D4479">
        <v>229</v>
      </c>
      <c r="E4479">
        <v>6</v>
      </c>
    </row>
    <row r="4480" spans="1:5" x14ac:dyDescent="0.2">
      <c r="A4480" t="s">
        <v>30</v>
      </c>
      <c r="B4480" t="s">
        <v>151</v>
      </c>
      <c r="C4480">
        <v>8</v>
      </c>
      <c r="D4480">
        <v>232</v>
      </c>
      <c r="E4480">
        <v>2</v>
      </c>
    </row>
    <row r="4481" spans="1:5" x14ac:dyDescent="0.2">
      <c r="A4481" t="s">
        <v>30</v>
      </c>
      <c r="B4481" t="s">
        <v>151</v>
      </c>
      <c r="C4481">
        <v>9</v>
      </c>
      <c r="D4481">
        <v>231</v>
      </c>
      <c r="E4481">
        <v>2</v>
      </c>
    </row>
    <row r="4482" spans="1:5" x14ac:dyDescent="0.2">
      <c r="A4482" t="s">
        <v>30</v>
      </c>
      <c r="B4482" t="s">
        <v>152</v>
      </c>
      <c r="C4482">
        <v>1</v>
      </c>
      <c r="D4482">
        <v>258</v>
      </c>
      <c r="E4482">
        <v>2</v>
      </c>
    </row>
    <row r="4483" spans="1:5" x14ac:dyDescent="0.2">
      <c r="A4483" t="s">
        <v>30</v>
      </c>
      <c r="B4483" t="s">
        <v>152</v>
      </c>
      <c r="C4483">
        <v>10</v>
      </c>
      <c r="D4483">
        <v>242</v>
      </c>
      <c r="E4483">
        <v>2</v>
      </c>
    </row>
    <row r="4484" spans="1:5" x14ac:dyDescent="0.2">
      <c r="A4484" t="s">
        <v>30</v>
      </c>
      <c r="B4484" t="s">
        <v>152</v>
      </c>
      <c r="C4484">
        <v>2</v>
      </c>
      <c r="D4484">
        <v>239</v>
      </c>
      <c r="E4484">
        <v>2</v>
      </c>
    </row>
    <row r="4485" spans="1:5" x14ac:dyDescent="0.2">
      <c r="A4485" t="s">
        <v>30</v>
      </c>
      <c r="B4485" t="s">
        <v>152</v>
      </c>
      <c r="C4485">
        <v>3</v>
      </c>
      <c r="D4485">
        <v>235</v>
      </c>
      <c r="E4485">
        <v>2</v>
      </c>
    </row>
    <row r="4486" spans="1:5" x14ac:dyDescent="0.2">
      <c r="A4486" t="s">
        <v>30</v>
      </c>
      <c r="B4486" t="s">
        <v>152</v>
      </c>
      <c r="C4486">
        <v>4</v>
      </c>
      <c r="D4486">
        <v>246</v>
      </c>
      <c r="E4486">
        <v>2</v>
      </c>
    </row>
    <row r="4487" spans="1:5" x14ac:dyDescent="0.2">
      <c r="A4487" t="s">
        <v>30</v>
      </c>
      <c r="B4487" t="s">
        <v>152</v>
      </c>
      <c r="C4487">
        <v>5</v>
      </c>
      <c r="D4487">
        <v>243</v>
      </c>
      <c r="E4487">
        <v>2</v>
      </c>
    </row>
    <row r="4488" spans="1:5" x14ac:dyDescent="0.2">
      <c r="A4488" t="s">
        <v>30</v>
      </c>
      <c r="B4488" t="s">
        <v>152</v>
      </c>
      <c r="C4488">
        <v>6</v>
      </c>
      <c r="D4488">
        <v>231</v>
      </c>
      <c r="E4488">
        <v>2</v>
      </c>
    </row>
    <row r="4489" spans="1:5" x14ac:dyDescent="0.2">
      <c r="A4489" t="s">
        <v>30</v>
      </c>
      <c r="B4489" t="s">
        <v>152</v>
      </c>
      <c r="C4489">
        <v>7</v>
      </c>
      <c r="D4489">
        <v>229</v>
      </c>
      <c r="E4489">
        <v>2</v>
      </c>
    </row>
    <row r="4490" spans="1:5" x14ac:dyDescent="0.2">
      <c r="A4490" t="s">
        <v>30</v>
      </c>
      <c r="B4490" t="s">
        <v>152</v>
      </c>
      <c r="C4490">
        <v>8</v>
      </c>
      <c r="D4490">
        <v>232</v>
      </c>
      <c r="E4490">
        <v>2</v>
      </c>
    </row>
    <row r="4491" spans="1:5" x14ac:dyDescent="0.2">
      <c r="A4491" t="s">
        <v>30</v>
      </c>
      <c r="B4491" t="s">
        <v>152</v>
      </c>
      <c r="C4491">
        <v>9</v>
      </c>
      <c r="D4491">
        <v>231</v>
      </c>
      <c r="E4491">
        <v>2</v>
      </c>
    </row>
    <row r="4492" spans="1:5" x14ac:dyDescent="0.2">
      <c r="A4492" t="s">
        <v>30</v>
      </c>
      <c r="B4492" t="s">
        <v>153</v>
      </c>
      <c r="C4492">
        <v>1</v>
      </c>
      <c r="D4492">
        <v>258</v>
      </c>
      <c r="E4492">
        <v>2</v>
      </c>
    </row>
    <row r="4493" spans="1:5" x14ac:dyDescent="0.2">
      <c r="A4493" t="s">
        <v>30</v>
      </c>
      <c r="B4493" t="s">
        <v>153</v>
      </c>
      <c r="C4493">
        <v>10</v>
      </c>
      <c r="D4493">
        <v>242</v>
      </c>
      <c r="E4493">
        <v>2</v>
      </c>
    </row>
    <row r="4494" spans="1:5" x14ac:dyDescent="0.2">
      <c r="A4494" t="s">
        <v>30</v>
      </c>
      <c r="B4494" t="s">
        <v>153</v>
      </c>
      <c r="C4494">
        <v>2</v>
      </c>
      <c r="D4494">
        <v>239</v>
      </c>
      <c r="E4494">
        <v>2</v>
      </c>
    </row>
    <row r="4495" spans="1:5" x14ac:dyDescent="0.2">
      <c r="A4495" t="s">
        <v>30</v>
      </c>
      <c r="B4495" t="s">
        <v>153</v>
      </c>
      <c r="C4495">
        <v>3</v>
      </c>
      <c r="D4495">
        <v>235</v>
      </c>
      <c r="E4495">
        <v>3</v>
      </c>
    </row>
    <row r="4496" spans="1:5" x14ac:dyDescent="0.2">
      <c r="A4496" t="s">
        <v>30</v>
      </c>
      <c r="B4496" t="s">
        <v>153</v>
      </c>
      <c r="C4496">
        <v>4</v>
      </c>
      <c r="D4496">
        <v>246</v>
      </c>
      <c r="E4496">
        <v>6</v>
      </c>
    </row>
    <row r="4497" spans="1:5" x14ac:dyDescent="0.2">
      <c r="A4497" t="s">
        <v>30</v>
      </c>
      <c r="B4497" t="s">
        <v>153</v>
      </c>
      <c r="C4497">
        <v>5</v>
      </c>
      <c r="D4497">
        <v>243</v>
      </c>
      <c r="E4497">
        <v>2</v>
      </c>
    </row>
    <row r="4498" spans="1:5" x14ac:dyDescent="0.2">
      <c r="A4498" t="s">
        <v>30</v>
      </c>
      <c r="B4498" t="s">
        <v>153</v>
      </c>
      <c r="C4498">
        <v>6</v>
      </c>
      <c r="D4498">
        <v>231</v>
      </c>
      <c r="E4498">
        <v>4</v>
      </c>
    </row>
    <row r="4499" spans="1:5" x14ac:dyDescent="0.2">
      <c r="A4499" t="s">
        <v>30</v>
      </c>
      <c r="B4499" t="s">
        <v>153</v>
      </c>
      <c r="C4499">
        <v>7</v>
      </c>
      <c r="D4499">
        <v>229</v>
      </c>
      <c r="E4499">
        <v>3</v>
      </c>
    </row>
    <row r="4500" spans="1:5" x14ac:dyDescent="0.2">
      <c r="A4500" t="s">
        <v>30</v>
      </c>
      <c r="B4500" t="s">
        <v>153</v>
      </c>
      <c r="C4500">
        <v>8</v>
      </c>
      <c r="D4500">
        <v>232</v>
      </c>
      <c r="E4500">
        <v>2</v>
      </c>
    </row>
    <row r="4501" spans="1:5" x14ac:dyDescent="0.2">
      <c r="A4501" t="s">
        <v>30</v>
      </c>
      <c r="B4501" t="s">
        <v>153</v>
      </c>
      <c r="C4501">
        <v>9</v>
      </c>
      <c r="D4501">
        <v>231</v>
      </c>
      <c r="E4501">
        <v>4</v>
      </c>
    </row>
    <row r="4502" spans="1:5" x14ac:dyDescent="0.2">
      <c r="A4502" t="s">
        <v>30</v>
      </c>
      <c r="B4502" t="s">
        <v>154</v>
      </c>
      <c r="C4502">
        <v>1</v>
      </c>
      <c r="D4502">
        <v>258</v>
      </c>
      <c r="E4502">
        <v>2</v>
      </c>
    </row>
    <row r="4503" spans="1:5" x14ac:dyDescent="0.2">
      <c r="A4503" t="s">
        <v>30</v>
      </c>
      <c r="B4503" t="s">
        <v>154</v>
      </c>
      <c r="C4503">
        <v>10</v>
      </c>
      <c r="D4503">
        <v>242</v>
      </c>
      <c r="E4503">
        <v>2</v>
      </c>
    </row>
    <row r="4504" spans="1:5" x14ac:dyDescent="0.2">
      <c r="A4504" t="s">
        <v>30</v>
      </c>
      <c r="B4504" t="s">
        <v>154</v>
      </c>
      <c r="C4504">
        <v>2</v>
      </c>
      <c r="D4504">
        <v>239</v>
      </c>
      <c r="E4504">
        <v>5</v>
      </c>
    </row>
    <row r="4505" spans="1:5" x14ac:dyDescent="0.2">
      <c r="A4505" t="s">
        <v>30</v>
      </c>
      <c r="B4505" t="s">
        <v>154</v>
      </c>
      <c r="C4505">
        <v>3</v>
      </c>
      <c r="D4505">
        <v>235</v>
      </c>
      <c r="E4505">
        <v>6</v>
      </c>
    </row>
    <row r="4506" spans="1:5" x14ac:dyDescent="0.2">
      <c r="A4506" t="s">
        <v>30</v>
      </c>
      <c r="B4506" t="s">
        <v>154</v>
      </c>
      <c r="C4506">
        <v>4</v>
      </c>
      <c r="D4506">
        <v>246</v>
      </c>
      <c r="E4506">
        <v>2</v>
      </c>
    </row>
    <row r="4507" spans="1:5" x14ac:dyDescent="0.2">
      <c r="A4507" t="s">
        <v>30</v>
      </c>
      <c r="B4507" t="s">
        <v>154</v>
      </c>
      <c r="C4507">
        <v>5</v>
      </c>
      <c r="D4507">
        <v>243</v>
      </c>
      <c r="E4507">
        <v>6</v>
      </c>
    </row>
    <row r="4508" spans="1:5" x14ac:dyDescent="0.2">
      <c r="A4508" t="s">
        <v>30</v>
      </c>
      <c r="B4508" t="s">
        <v>154</v>
      </c>
      <c r="C4508">
        <v>6</v>
      </c>
      <c r="D4508">
        <v>231</v>
      </c>
      <c r="E4508">
        <v>2</v>
      </c>
    </row>
    <row r="4509" spans="1:5" x14ac:dyDescent="0.2">
      <c r="A4509" t="s">
        <v>30</v>
      </c>
      <c r="B4509" t="s">
        <v>154</v>
      </c>
      <c r="C4509">
        <v>7</v>
      </c>
      <c r="D4509">
        <v>229</v>
      </c>
      <c r="E4509">
        <v>2</v>
      </c>
    </row>
    <row r="4510" spans="1:5" x14ac:dyDescent="0.2">
      <c r="A4510" t="s">
        <v>30</v>
      </c>
      <c r="B4510" t="s">
        <v>154</v>
      </c>
      <c r="C4510">
        <v>8</v>
      </c>
      <c r="D4510">
        <v>232</v>
      </c>
      <c r="E4510">
        <v>4</v>
      </c>
    </row>
    <row r="4511" spans="1:5" x14ac:dyDescent="0.2">
      <c r="A4511" t="s">
        <v>30</v>
      </c>
      <c r="B4511" t="s">
        <v>154</v>
      </c>
      <c r="C4511">
        <v>9</v>
      </c>
      <c r="D4511">
        <v>231</v>
      </c>
      <c r="E4511">
        <v>2</v>
      </c>
    </row>
    <row r="4512" spans="1:5" x14ac:dyDescent="0.2">
      <c r="A4512" t="s">
        <v>30</v>
      </c>
      <c r="B4512" t="s">
        <v>155</v>
      </c>
      <c r="C4512">
        <v>1</v>
      </c>
      <c r="D4512">
        <v>258</v>
      </c>
      <c r="E4512">
        <v>2</v>
      </c>
    </row>
    <row r="4513" spans="1:5" x14ac:dyDescent="0.2">
      <c r="A4513" t="s">
        <v>30</v>
      </c>
      <c r="B4513" t="s">
        <v>155</v>
      </c>
      <c r="C4513">
        <v>10</v>
      </c>
      <c r="D4513">
        <v>242</v>
      </c>
      <c r="E4513">
        <v>2</v>
      </c>
    </row>
    <row r="4514" spans="1:5" x14ac:dyDescent="0.2">
      <c r="A4514" t="s">
        <v>30</v>
      </c>
      <c r="B4514" t="s">
        <v>155</v>
      </c>
      <c r="C4514">
        <v>2</v>
      </c>
      <c r="D4514">
        <v>239</v>
      </c>
      <c r="E4514">
        <v>2</v>
      </c>
    </row>
    <row r="4515" spans="1:5" x14ac:dyDescent="0.2">
      <c r="A4515" t="s">
        <v>30</v>
      </c>
      <c r="B4515" t="s">
        <v>155</v>
      </c>
      <c r="C4515">
        <v>3</v>
      </c>
      <c r="D4515">
        <v>235</v>
      </c>
      <c r="E4515">
        <v>2</v>
      </c>
    </row>
    <row r="4516" spans="1:5" x14ac:dyDescent="0.2">
      <c r="A4516" t="s">
        <v>30</v>
      </c>
      <c r="B4516" t="s">
        <v>155</v>
      </c>
      <c r="C4516">
        <v>4</v>
      </c>
      <c r="D4516">
        <v>246</v>
      </c>
      <c r="E4516">
        <v>4</v>
      </c>
    </row>
    <row r="4517" spans="1:5" x14ac:dyDescent="0.2">
      <c r="A4517" t="s">
        <v>30</v>
      </c>
      <c r="B4517" t="s">
        <v>155</v>
      </c>
      <c r="C4517">
        <v>5</v>
      </c>
      <c r="D4517">
        <v>243</v>
      </c>
      <c r="E4517">
        <v>2</v>
      </c>
    </row>
    <row r="4518" spans="1:5" x14ac:dyDescent="0.2">
      <c r="A4518" t="s">
        <v>30</v>
      </c>
      <c r="B4518" t="s">
        <v>155</v>
      </c>
      <c r="C4518">
        <v>6</v>
      </c>
      <c r="D4518">
        <v>231</v>
      </c>
      <c r="E4518">
        <v>2</v>
      </c>
    </row>
    <row r="4519" spans="1:5" x14ac:dyDescent="0.2">
      <c r="A4519" t="s">
        <v>30</v>
      </c>
      <c r="B4519" t="s">
        <v>155</v>
      </c>
      <c r="C4519">
        <v>7</v>
      </c>
      <c r="D4519">
        <v>229</v>
      </c>
      <c r="E4519">
        <v>2</v>
      </c>
    </row>
    <row r="4520" spans="1:5" x14ac:dyDescent="0.2">
      <c r="A4520" t="s">
        <v>30</v>
      </c>
      <c r="B4520" t="s">
        <v>155</v>
      </c>
      <c r="C4520">
        <v>8</v>
      </c>
      <c r="D4520">
        <v>232</v>
      </c>
      <c r="E4520">
        <v>2</v>
      </c>
    </row>
    <row r="4521" spans="1:5" x14ac:dyDescent="0.2">
      <c r="A4521" t="s">
        <v>30</v>
      </c>
      <c r="B4521" t="s">
        <v>155</v>
      </c>
      <c r="C4521">
        <v>9</v>
      </c>
      <c r="D4521">
        <v>231</v>
      </c>
      <c r="E4521">
        <v>2</v>
      </c>
    </row>
    <row r="4522" spans="1:5" x14ac:dyDescent="0.2">
      <c r="A4522" t="s">
        <v>30</v>
      </c>
      <c r="B4522" t="s">
        <v>156</v>
      </c>
      <c r="C4522">
        <v>1</v>
      </c>
      <c r="D4522">
        <v>258</v>
      </c>
      <c r="E4522">
        <v>6</v>
      </c>
    </row>
    <row r="4523" spans="1:5" x14ac:dyDescent="0.2">
      <c r="A4523" t="s">
        <v>30</v>
      </c>
      <c r="B4523" t="s">
        <v>156</v>
      </c>
      <c r="C4523">
        <v>10</v>
      </c>
      <c r="D4523">
        <v>242</v>
      </c>
      <c r="E4523">
        <v>2</v>
      </c>
    </row>
    <row r="4524" spans="1:5" x14ac:dyDescent="0.2">
      <c r="A4524" t="s">
        <v>30</v>
      </c>
      <c r="B4524" t="s">
        <v>156</v>
      </c>
      <c r="C4524">
        <v>2</v>
      </c>
      <c r="D4524">
        <v>239</v>
      </c>
      <c r="E4524">
        <v>2</v>
      </c>
    </row>
    <row r="4525" spans="1:5" x14ac:dyDescent="0.2">
      <c r="A4525" t="s">
        <v>30</v>
      </c>
      <c r="B4525" t="s">
        <v>156</v>
      </c>
      <c r="C4525">
        <v>3</v>
      </c>
      <c r="D4525">
        <v>235</v>
      </c>
      <c r="E4525">
        <v>2</v>
      </c>
    </row>
    <row r="4526" spans="1:5" x14ac:dyDescent="0.2">
      <c r="A4526" t="s">
        <v>30</v>
      </c>
      <c r="B4526" t="s">
        <v>156</v>
      </c>
      <c r="C4526">
        <v>4</v>
      </c>
      <c r="D4526">
        <v>246</v>
      </c>
      <c r="E4526">
        <v>2</v>
      </c>
    </row>
    <row r="4527" spans="1:5" x14ac:dyDescent="0.2">
      <c r="A4527" t="s">
        <v>30</v>
      </c>
      <c r="B4527" t="s">
        <v>156</v>
      </c>
      <c r="C4527">
        <v>5</v>
      </c>
      <c r="D4527">
        <v>243</v>
      </c>
      <c r="E4527">
        <v>2</v>
      </c>
    </row>
    <row r="4528" spans="1:5" x14ac:dyDescent="0.2">
      <c r="A4528" t="s">
        <v>30</v>
      </c>
      <c r="B4528" t="s">
        <v>156</v>
      </c>
      <c r="C4528">
        <v>6</v>
      </c>
      <c r="D4528">
        <v>231</v>
      </c>
      <c r="E4528">
        <v>6</v>
      </c>
    </row>
    <row r="4529" spans="1:5" x14ac:dyDescent="0.2">
      <c r="A4529" t="s">
        <v>30</v>
      </c>
      <c r="B4529" t="s">
        <v>156</v>
      </c>
      <c r="C4529">
        <v>7</v>
      </c>
      <c r="D4529">
        <v>229</v>
      </c>
      <c r="E4529">
        <v>2</v>
      </c>
    </row>
    <row r="4530" spans="1:5" x14ac:dyDescent="0.2">
      <c r="A4530" t="s">
        <v>30</v>
      </c>
      <c r="B4530" t="s">
        <v>156</v>
      </c>
      <c r="C4530">
        <v>8</v>
      </c>
      <c r="D4530">
        <v>232</v>
      </c>
      <c r="E4530">
        <v>2</v>
      </c>
    </row>
    <row r="4531" spans="1:5" x14ac:dyDescent="0.2">
      <c r="A4531" t="s">
        <v>30</v>
      </c>
      <c r="B4531" t="s">
        <v>156</v>
      </c>
      <c r="C4531">
        <v>9</v>
      </c>
      <c r="D4531">
        <v>231</v>
      </c>
      <c r="E4531">
        <v>2</v>
      </c>
    </row>
    <row r="4532" spans="1:5" x14ac:dyDescent="0.2">
      <c r="A4532" t="s">
        <v>30</v>
      </c>
      <c r="B4532" t="s">
        <v>157</v>
      </c>
      <c r="C4532">
        <v>1</v>
      </c>
      <c r="D4532">
        <v>258</v>
      </c>
      <c r="E4532">
        <v>2</v>
      </c>
    </row>
    <row r="4533" spans="1:5" x14ac:dyDescent="0.2">
      <c r="A4533" t="s">
        <v>30</v>
      </c>
      <c r="B4533" t="s">
        <v>157</v>
      </c>
      <c r="C4533">
        <v>10</v>
      </c>
      <c r="D4533">
        <v>242</v>
      </c>
      <c r="E4533">
        <v>2</v>
      </c>
    </row>
    <row r="4534" spans="1:5" x14ac:dyDescent="0.2">
      <c r="A4534" t="s">
        <v>30</v>
      </c>
      <c r="B4534" t="s">
        <v>157</v>
      </c>
      <c r="C4534">
        <v>2</v>
      </c>
      <c r="D4534">
        <v>239</v>
      </c>
      <c r="E4534">
        <v>5</v>
      </c>
    </row>
    <row r="4535" spans="1:5" x14ac:dyDescent="0.2">
      <c r="A4535" t="s">
        <v>30</v>
      </c>
      <c r="B4535" t="s">
        <v>157</v>
      </c>
      <c r="C4535">
        <v>3</v>
      </c>
      <c r="D4535">
        <v>235</v>
      </c>
      <c r="E4535">
        <v>2</v>
      </c>
    </row>
    <row r="4536" spans="1:5" x14ac:dyDescent="0.2">
      <c r="A4536" t="s">
        <v>30</v>
      </c>
      <c r="B4536" t="s">
        <v>157</v>
      </c>
      <c r="C4536">
        <v>4</v>
      </c>
      <c r="D4536">
        <v>246</v>
      </c>
      <c r="E4536">
        <v>2</v>
      </c>
    </row>
    <row r="4537" spans="1:5" x14ac:dyDescent="0.2">
      <c r="A4537" t="s">
        <v>30</v>
      </c>
      <c r="B4537" t="s">
        <v>157</v>
      </c>
      <c r="C4537">
        <v>5</v>
      </c>
      <c r="D4537">
        <v>243</v>
      </c>
      <c r="E4537">
        <v>2</v>
      </c>
    </row>
    <row r="4538" spans="1:5" x14ac:dyDescent="0.2">
      <c r="A4538" t="s">
        <v>30</v>
      </c>
      <c r="B4538" t="s">
        <v>157</v>
      </c>
      <c r="C4538">
        <v>6</v>
      </c>
      <c r="D4538">
        <v>231</v>
      </c>
      <c r="E4538">
        <v>2</v>
      </c>
    </row>
    <row r="4539" spans="1:5" x14ac:dyDescent="0.2">
      <c r="A4539" t="s">
        <v>30</v>
      </c>
      <c r="B4539" t="s">
        <v>157</v>
      </c>
      <c r="C4539">
        <v>7</v>
      </c>
      <c r="D4539">
        <v>229</v>
      </c>
      <c r="E4539">
        <v>2</v>
      </c>
    </row>
    <row r="4540" spans="1:5" x14ac:dyDescent="0.2">
      <c r="A4540" t="s">
        <v>30</v>
      </c>
      <c r="B4540" t="s">
        <v>157</v>
      </c>
      <c r="C4540">
        <v>8</v>
      </c>
      <c r="D4540">
        <v>232</v>
      </c>
      <c r="E4540">
        <v>6</v>
      </c>
    </row>
    <row r="4541" spans="1:5" x14ac:dyDescent="0.2">
      <c r="A4541" t="s">
        <v>30</v>
      </c>
      <c r="B4541" t="s">
        <v>157</v>
      </c>
      <c r="C4541">
        <v>9</v>
      </c>
      <c r="D4541">
        <v>231</v>
      </c>
      <c r="E4541">
        <v>2</v>
      </c>
    </row>
    <row r="4542" spans="1:5" x14ac:dyDescent="0.2">
      <c r="A4542" t="s">
        <v>30</v>
      </c>
      <c r="B4542" t="s">
        <v>158</v>
      </c>
      <c r="C4542">
        <v>1</v>
      </c>
      <c r="D4542">
        <v>267</v>
      </c>
      <c r="E4542">
        <v>3</v>
      </c>
    </row>
    <row r="4543" spans="1:5" x14ac:dyDescent="0.2">
      <c r="A4543" t="s">
        <v>30</v>
      </c>
      <c r="B4543" t="s">
        <v>158</v>
      </c>
      <c r="C4543">
        <v>10</v>
      </c>
      <c r="D4543">
        <v>244</v>
      </c>
      <c r="E4543">
        <v>3</v>
      </c>
    </row>
    <row r="4544" spans="1:5" x14ac:dyDescent="0.2">
      <c r="A4544" t="s">
        <v>30</v>
      </c>
      <c r="B4544" t="s">
        <v>158</v>
      </c>
      <c r="C4544">
        <v>2</v>
      </c>
      <c r="D4544">
        <v>242</v>
      </c>
      <c r="E4544">
        <v>2</v>
      </c>
    </row>
    <row r="4545" spans="1:5" x14ac:dyDescent="0.2">
      <c r="A4545" t="s">
        <v>30</v>
      </c>
      <c r="B4545" t="s">
        <v>158</v>
      </c>
      <c r="C4545">
        <v>3</v>
      </c>
      <c r="D4545">
        <v>235</v>
      </c>
      <c r="E4545">
        <v>2</v>
      </c>
    </row>
    <row r="4546" spans="1:5" x14ac:dyDescent="0.2">
      <c r="A4546" t="s">
        <v>30</v>
      </c>
      <c r="B4546" t="s">
        <v>158</v>
      </c>
      <c r="C4546">
        <v>4</v>
      </c>
      <c r="D4546">
        <v>248</v>
      </c>
      <c r="E4546">
        <v>2</v>
      </c>
    </row>
    <row r="4547" spans="1:5" x14ac:dyDescent="0.2">
      <c r="A4547" t="s">
        <v>30</v>
      </c>
      <c r="B4547" t="s">
        <v>158</v>
      </c>
      <c r="C4547">
        <v>5</v>
      </c>
      <c r="D4547">
        <v>244</v>
      </c>
      <c r="E4547">
        <v>2</v>
      </c>
    </row>
    <row r="4548" spans="1:5" x14ac:dyDescent="0.2">
      <c r="A4548" t="s">
        <v>30</v>
      </c>
      <c r="B4548" t="s">
        <v>158</v>
      </c>
      <c r="C4548">
        <v>6</v>
      </c>
      <c r="D4548">
        <v>234</v>
      </c>
      <c r="E4548">
        <v>2</v>
      </c>
    </row>
    <row r="4549" spans="1:5" x14ac:dyDescent="0.2">
      <c r="A4549" t="s">
        <v>30</v>
      </c>
      <c r="B4549" t="s">
        <v>158</v>
      </c>
      <c r="C4549">
        <v>7</v>
      </c>
      <c r="D4549">
        <v>234</v>
      </c>
      <c r="E4549">
        <v>2</v>
      </c>
    </row>
    <row r="4550" spans="1:5" x14ac:dyDescent="0.2">
      <c r="A4550" t="s">
        <v>30</v>
      </c>
      <c r="B4550" t="s">
        <v>158</v>
      </c>
      <c r="C4550">
        <v>8</v>
      </c>
      <c r="D4550">
        <v>235</v>
      </c>
      <c r="E4550">
        <v>2</v>
      </c>
    </row>
    <row r="4551" spans="1:5" x14ac:dyDescent="0.2">
      <c r="A4551" t="s">
        <v>30</v>
      </c>
      <c r="B4551" t="s">
        <v>158</v>
      </c>
      <c r="C4551">
        <v>9</v>
      </c>
      <c r="D4551">
        <v>237</v>
      </c>
      <c r="E4551">
        <v>2</v>
      </c>
    </row>
    <row r="4552" spans="1:5" x14ac:dyDescent="0.2">
      <c r="A4552" t="s">
        <v>30</v>
      </c>
      <c r="B4552" t="s">
        <v>159</v>
      </c>
      <c r="C4552">
        <v>1</v>
      </c>
      <c r="D4552">
        <v>258</v>
      </c>
      <c r="E4552">
        <v>2</v>
      </c>
    </row>
    <row r="4553" spans="1:5" x14ac:dyDescent="0.2">
      <c r="A4553" t="s">
        <v>30</v>
      </c>
      <c r="B4553" t="s">
        <v>159</v>
      </c>
      <c r="C4553">
        <v>10</v>
      </c>
      <c r="D4553">
        <v>242</v>
      </c>
      <c r="E4553">
        <v>2</v>
      </c>
    </row>
    <row r="4554" spans="1:5" x14ac:dyDescent="0.2">
      <c r="A4554" t="s">
        <v>30</v>
      </c>
      <c r="B4554" t="s">
        <v>159</v>
      </c>
      <c r="C4554">
        <v>2</v>
      </c>
      <c r="D4554">
        <v>239</v>
      </c>
      <c r="E4554">
        <v>2</v>
      </c>
    </row>
    <row r="4555" spans="1:5" x14ac:dyDescent="0.2">
      <c r="A4555" t="s">
        <v>30</v>
      </c>
      <c r="B4555" t="s">
        <v>159</v>
      </c>
      <c r="C4555">
        <v>3</v>
      </c>
      <c r="D4555">
        <v>235</v>
      </c>
      <c r="E4555">
        <v>2</v>
      </c>
    </row>
    <row r="4556" spans="1:5" x14ac:dyDescent="0.2">
      <c r="A4556" t="s">
        <v>30</v>
      </c>
      <c r="B4556" t="s">
        <v>159</v>
      </c>
      <c r="C4556">
        <v>4</v>
      </c>
      <c r="D4556">
        <v>246</v>
      </c>
      <c r="E4556">
        <v>6</v>
      </c>
    </row>
    <row r="4557" spans="1:5" x14ac:dyDescent="0.2">
      <c r="A4557" t="s">
        <v>30</v>
      </c>
      <c r="B4557" t="s">
        <v>159</v>
      </c>
      <c r="C4557">
        <v>5</v>
      </c>
      <c r="D4557">
        <v>243</v>
      </c>
      <c r="E4557">
        <v>2</v>
      </c>
    </row>
    <row r="4558" spans="1:5" x14ac:dyDescent="0.2">
      <c r="A4558" t="s">
        <v>30</v>
      </c>
      <c r="B4558" t="s">
        <v>159</v>
      </c>
      <c r="C4558">
        <v>6</v>
      </c>
      <c r="D4558">
        <v>231</v>
      </c>
      <c r="E4558">
        <v>2</v>
      </c>
    </row>
    <row r="4559" spans="1:5" x14ac:dyDescent="0.2">
      <c r="A4559" t="s">
        <v>30</v>
      </c>
      <c r="B4559" t="s">
        <v>159</v>
      </c>
      <c r="C4559">
        <v>7</v>
      </c>
      <c r="D4559">
        <v>229</v>
      </c>
      <c r="E4559">
        <v>2</v>
      </c>
    </row>
    <row r="4560" spans="1:5" x14ac:dyDescent="0.2">
      <c r="A4560" t="s">
        <v>30</v>
      </c>
      <c r="B4560" t="s">
        <v>159</v>
      </c>
      <c r="C4560">
        <v>8</v>
      </c>
      <c r="D4560">
        <v>232</v>
      </c>
      <c r="E4560">
        <v>2</v>
      </c>
    </row>
    <row r="4561" spans="1:5" x14ac:dyDescent="0.2">
      <c r="A4561" t="s">
        <v>30</v>
      </c>
      <c r="B4561" t="s">
        <v>159</v>
      </c>
      <c r="C4561">
        <v>9</v>
      </c>
      <c r="D4561">
        <v>231</v>
      </c>
      <c r="E4561">
        <v>2</v>
      </c>
    </row>
    <row r="4562" spans="1:5" x14ac:dyDescent="0.2">
      <c r="A4562" t="s">
        <v>30</v>
      </c>
      <c r="B4562" t="s">
        <v>160</v>
      </c>
      <c r="C4562">
        <v>1</v>
      </c>
      <c r="D4562">
        <v>291</v>
      </c>
      <c r="E4562">
        <v>1</v>
      </c>
    </row>
    <row r="4563" spans="1:5" x14ac:dyDescent="0.2">
      <c r="A4563" t="s">
        <v>30</v>
      </c>
      <c r="B4563" t="s">
        <v>160</v>
      </c>
      <c r="C4563">
        <v>10</v>
      </c>
      <c r="D4563">
        <v>278</v>
      </c>
      <c r="E4563">
        <v>1</v>
      </c>
    </row>
    <row r="4564" spans="1:5" x14ac:dyDescent="0.2">
      <c r="A4564" t="s">
        <v>30</v>
      </c>
      <c r="B4564" t="s">
        <v>160</v>
      </c>
      <c r="C4564">
        <v>2</v>
      </c>
      <c r="D4564">
        <v>271</v>
      </c>
      <c r="E4564">
        <v>2</v>
      </c>
    </row>
    <row r="4565" spans="1:5" x14ac:dyDescent="0.2">
      <c r="A4565" t="s">
        <v>30</v>
      </c>
      <c r="B4565" t="s">
        <v>160</v>
      </c>
      <c r="C4565">
        <v>3</v>
      </c>
      <c r="D4565">
        <v>262</v>
      </c>
      <c r="E4565">
        <v>1</v>
      </c>
    </row>
    <row r="4566" spans="1:5" x14ac:dyDescent="0.2">
      <c r="A4566" t="s">
        <v>30</v>
      </c>
      <c r="B4566" t="s">
        <v>160</v>
      </c>
      <c r="C4566">
        <v>4</v>
      </c>
      <c r="D4566">
        <v>282</v>
      </c>
      <c r="E4566">
        <v>1</v>
      </c>
    </row>
    <row r="4567" spans="1:5" x14ac:dyDescent="0.2">
      <c r="A4567" t="s">
        <v>30</v>
      </c>
      <c r="B4567" t="s">
        <v>160</v>
      </c>
      <c r="C4567">
        <v>5</v>
      </c>
      <c r="D4567">
        <v>276</v>
      </c>
      <c r="E4567">
        <v>1</v>
      </c>
    </row>
    <row r="4568" spans="1:5" x14ac:dyDescent="0.2">
      <c r="A4568" t="s">
        <v>30</v>
      </c>
      <c r="B4568" t="s">
        <v>160</v>
      </c>
      <c r="C4568">
        <v>6</v>
      </c>
      <c r="D4568">
        <v>259</v>
      </c>
      <c r="E4568">
        <v>1</v>
      </c>
    </row>
    <row r="4569" spans="1:5" x14ac:dyDescent="0.2">
      <c r="A4569" t="s">
        <v>30</v>
      </c>
      <c r="B4569" t="s">
        <v>160</v>
      </c>
      <c r="C4569">
        <v>7</v>
      </c>
      <c r="D4569">
        <v>271</v>
      </c>
      <c r="E4569">
        <v>1</v>
      </c>
    </row>
    <row r="4570" spans="1:5" x14ac:dyDescent="0.2">
      <c r="A4570" t="s">
        <v>30</v>
      </c>
      <c r="B4570" t="s">
        <v>160</v>
      </c>
      <c r="C4570">
        <v>8</v>
      </c>
      <c r="D4570">
        <v>275</v>
      </c>
      <c r="E4570">
        <v>1</v>
      </c>
    </row>
    <row r="4571" spans="1:5" x14ac:dyDescent="0.2">
      <c r="A4571" t="s">
        <v>30</v>
      </c>
      <c r="B4571" t="s">
        <v>160</v>
      </c>
      <c r="C4571">
        <v>9</v>
      </c>
      <c r="D4571">
        <v>270</v>
      </c>
      <c r="E4571">
        <v>1</v>
      </c>
    </row>
    <row r="4572" spans="1:5" x14ac:dyDescent="0.2">
      <c r="A4572" t="s">
        <v>30</v>
      </c>
      <c r="B4572" t="s">
        <v>161</v>
      </c>
      <c r="C4572">
        <v>1</v>
      </c>
      <c r="D4572">
        <v>296</v>
      </c>
      <c r="E4572">
        <v>1</v>
      </c>
    </row>
    <row r="4573" spans="1:5" x14ac:dyDescent="0.2">
      <c r="A4573" t="s">
        <v>30</v>
      </c>
      <c r="B4573" t="s">
        <v>161</v>
      </c>
      <c r="C4573">
        <v>10</v>
      </c>
      <c r="D4573">
        <v>271</v>
      </c>
      <c r="E4573">
        <v>1</v>
      </c>
    </row>
    <row r="4574" spans="1:5" x14ac:dyDescent="0.2">
      <c r="A4574" t="s">
        <v>30</v>
      </c>
      <c r="B4574" t="s">
        <v>161</v>
      </c>
      <c r="C4574">
        <v>2</v>
      </c>
      <c r="D4574">
        <v>269</v>
      </c>
      <c r="E4574">
        <v>2</v>
      </c>
    </row>
    <row r="4575" spans="1:5" x14ac:dyDescent="0.2">
      <c r="A4575" t="s">
        <v>30</v>
      </c>
      <c r="B4575" t="s">
        <v>161</v>
      </c>
      <c r="C4575">
        <v>3</v>
      </c>
      <c r="D4575">
        <v>262</v>
      </c>
      <c r="E4575">
        <v>4</v>
      </c>
    </row>
    <row r="4576" spans="1:5" x14ac:dyDescent="0.2">
      <c r="A4576" t="s">
        <v>30</v>
      </c>
      <c r="B4576" t="s">
        <v>161</v>
      </c>
      <c r="C4576">
        <v>4</v>
      </c>
      <c r="D4576">
        <v>280</v>
      </c>
      <c r="E4576">
        <v>1</v>
      </c>
    </row>
    <row r="4577" spans="1:5" x14ac:dyDescent="0.2">
      <c r="A4577" t="s">
        <v>30</v>
      </c>
      <c r="B4577" t="s">
        <v>161</v>
      </c>
      <c r="C4577">
        <v>5</v>
      </c>
      <c r="D4577">
        <v>274</v>
      </c>
      <c r="E4577">
        <v>1</v>
      </c>
    </row>
    <row r="4578" spans="1:5" x14ac:dyDescent="0.2">
      <c r="A4578" t="s">
        <v>30</v>
      </c>
      <c r="B4578" t="s">
        <v>161</v>
      </c>
      <c r="C4578">
        <v>6</v>
      </c>
      <c r="D4578">
        <v>254</v>
      </c>
      <c r="E4578">
        <v>1</v>
      </c>
    </row>
    <row r="4579" spans="1:5" x14ac:dyDescent="0.2">
      <c r="A4579" t="s">
        <v>30</v>
      </c>
      <c r="B4579" t="s">
        <v>161</v>
      </c>
      <c r="C4579">
        <v>7</v>
      </c>
      <c r="D4579">
        <v>272</v>
      </c>
      <c r="E4579">
        <v>1</v>
      </c>
    </row>
    <row r="4580" spans="1:5" x14ac:dyDescent="0.2">
      <c r="A4580" t="s">
        <v>30</v>
      </c>
      <c r="B4580" t="s">
        <v>161</v>
      </c>
      <c r="C4580">
        <v>8</v>
      </c>
      <c r="D4580">
        <v>276</v>
      </c>
      <c r="E4580">
        <v>1</v>
      </c>
    </row>
    <row r="4581" spans="1:5" x14ac:dyDescent="0.2">
      <c r="A4581" t="s">
        <v>30</v>
      </c>
      <c r="B4581" t="s">
        <v>161</v>
      </c>
      <c r="C4581">
        <v>9</v>
      </c>
      <c r="D4581">
        <v>269</v>
      </c>
      <c r="E4581">
        <v>1</v>
      </c>
    </row>
    <row r="4582" spans="1:5" x14ac:dyDescent="0.2">
      <c r="A4582" t="s">
        <v>30</v>
      </c>
      <c r="B4582" t="s">
        <v>162</v>
      </c>
      <c r="C4582">
        <v>1</v>
      </c>
      <c r="D4582">
        <v>296</v>
      </c>
      <c r="E4582">
        <v>0</v>
      </c>
    </row>
    <row r="4583" spans="1:5" x14ac:dyDescent="0.2">
      <c r="A4583" t="s">
        <v>30</v>
      </c>
      <c r="B4583" t="s">
        <v>162</v>
      </c>
      <c r="C4583">
        <v>10</v>
      </c>
      <c r="D4583">
        <v>271</v>
      </c>
      <c r="E4583">
        <v>0</v>
      </c>
    </row>
    <row r="4584" spans="1:5" x14ac:dyDescent="0.2">
      <c r="A4584" t="s">
        <v>30</v>
      </c>
      <c r="B4584" t="s">
        <v>162</v>
      </c>
      <c r="C4584">
        <v>2</v>
      </c>
      <c r="D4584">
        <v>267</v>
      </c>
      <c r="E4584">
        <v>1</v>
      </c>
    </row>
    <row r="4585" spans="1:5" x14ac:dyDescent="0.2">
      <c r="A4585" t="s">
        <v>30</v>
      </c>
      <c r="B4585" t="s">
        <v>162</v>
      </c>
      <c r="C4585">
        <v>3</v>
      </c>
      <c r="D4585">
        <v>268</v>
      </c>
      <c r="E4585">
        <v>0</v>
      </c>
    </row>
    <row r="4586" spans="1:5" x14ac:dyDescent="0.2">
      <c r="A4586" t="s">
        <v>30</v>
      </c>
      <c r="B4586" t="s">
        <v>162</v>
      </c>
      <c r="C4586">
        <v>4</v>
      </c>
      <c r="D4586">
        <v>284</v>
      </c>
      <c r="E4586">
        <v>0</v>
      </c>
    </row>
    <row r="4587" spans="1:5" x14ac:dyDescent="0.2">
      <c r="A4587" t="s">
        <v>30</v>
      </c>
      <c r="B4587" t="s">
        <v>162</v>
      </c>
      <c r="C4587">
        <v>5</v>
      </c>
      <c r="D4587">
        <v>279</v>
      </c>
      <c r="E4587">
        <v>0</v>
      </c>
    </row>
    <row r="4588" spans="1:5" x14ac:dyDescent="0.2">
      <c r="A4588" t="s">
        <v>30</v>
      </c>
      <c r="B4588" t="s">
        <v>162</v>
      </c>
      <c r="C4588">
        <v>6</v>
      </c>
      <c r="D4588">
        <v>258</v>
      </c>
      <c r="E4588">
        <v>0</v>
      </c>
    </row>
    <row r="4589" spans="1:5" x14ac:dyDescent="0.2">
      <c r="A4589" t="s">
        <v>30</v>
      </c>
      <c r="B4589" t="s">
        <v>162</v>
      </c>
      <c r="C4589">
        <v>7</v>
      </c>
      <c r="D4589">
        <v>270</v>
      </c>
      <c r="E4589">
        <v>0</v>
      </c>
    </row>
    <row r="4590" spans="1:5" x14ac:dyDescent="0.2">
      <c r="A4590" t="s">
        <v>30</v>
      </c>
      <c r="B4590" t="s">
        <v>162</v>
      </c>
      <c r="C4590">
        <v>8</v>
      </c>
      <c r="D4590">
        <v>274</v>
      </c>
      <c r="E4590">
        <v>0</v>
      </c>
    </row>
    <row r="4591" spans="1:5" x14ac:dyDescent="0.2">
      <c r="A4591" t="s">
        <v>30</v>
      </c>
      <c r="B4591" t="s">
        <v>162</v>
      </c>
      <c r="C4591">
        <v>9</v>
      </c>
      <c r="D4591">
        <v>267</v>
      </c>
      <c r="E4591">
        <v>0</v>
      </c>
    </row>
    <row r="4592" spans="1:5" x14ac:dyDescent="0.2">
      <c r="A4592" t="s">
        <v>72</v>
      </c>
      <c r="B4592" t="s">
        <v>136</v>
      </c>
      <c r="C4592">
        <v>1</v>
      </c>
      <c r="D4592">
        <v>99462</v>
      </c>
      <c r="E4592">
        <v>33</v>
      </c>
    </row>
    <row r="4593" spans="1:5" x14ac:dyDescent="0.2">
      <c r="A4593" t="s">
        <v>72</v>
      </c>
      <c r="B4593" t="s">
        <v>136</v>
      </c>
      <c r="C4593">
        <v>10</v>
      </c>
      <c r="D4593">
        <v>99488</v>
      </c>
      <c r="E4593">
        <v>35</v>
      </c>
    </row>
    <row r="4594" spans="1:5" x14ac:dyDescent="0.2">
      <c r="A4594" t="s">
        <v>72</v>
      </c>
      <c r="B4594" t="s">
        <v>136</v>
      </c>
      <c r="C4594">
        <v>2</v>
      </c>
      <c r="D4594">
        <v>99352</v>
      </c>
      <c r="E4594">
        <v>31</v>
      </c>
    </row>
    <row r="4595" spans="1:5" x14ac:dyDescent="0.2">
      <c r="A4595" t="s">
        <v>72</v>
      </c>
      <c r="B4595" t="s">
        <v>136</v>
      </c>
      <c r="C4595">
        <v>3</v>
      </c>
      <c r="D4595">
        <v>99237</v>
      </c>
      <c r="E4595">
        <v>31</v>
      </c>
    </row>
    <row r="4596" spans="1:5" x14ac:dyDescent="0.2">
      <c r="A4596" t="s">
        <v>72</v>
      </c>
      <c r="B4596" t="s">
        <v>136</v>
      </c>
      <c r="C4596">
        <v>4</v>
      </c>
      <c r="D4596">
        <v>99772</v>
      </c>
      <c r="E4596">
        <v>31</v>
      </c>
    </row>
    <row r="4597" spans="1:5" x14ac:dyDescent="0.2">
      <c r="A4597" t="s">
        <v>72</v>
      </c>
      <c r="B4597" t="s">
        <v>136</v>
      </c>
      <c r="C4597">
        <v>5</v>
      </c>
      <c r="D4597">
        <v>99810</v>
      </c>
      <c r="E4597">
        <v>31</v>
      </c>
    </row>
    <row r="4598" spans="1:5" x14ac:dyDescent="0.2">
      <c r="A4598" t="s">
        <v>72</v>
      </c>
      <c r="B4598" t="s">
        <v>136</v>
      </c>
      <c r="C4598">
        <v>6</v>
      </c>
      <c r="D4598">
        <v>99006</v>
      </c>
      <c r="E4598">
        <v>32</v>
      </c>
    </row>
    <row r="4599" spans="1:5" x14ac:dyDescent="0.2">
      <c r="A4599" t="s">
        <v>72</v>
      </c>
      <c r="B4599" t="s">
        <v>136</v>
      </c>
      <c r="C4599">
        <v>7</v>
      </c>
      <c r="D4599">
        <v>99126</v>
      </c>
      <c r="E4599">
        <v>31</v>
      </c>
    </row>
    <row r="4600" spans="1:5" x14ac:dyDescent="0.2">
      <c r="A4600" t="s">
        <v>72</v>
      </c>
      <c r="B4600" t="s">
        <v>136</v>
      </c>
      <c r="C4600">
        <v>8</v>
      </c>
      <c r="D4600">
        <v>99079</v>
      </c>
      <c r="E4600">
        <v>31</v>
      </c>
    </row>
    <row r="4601" spans="1:5" x14ac:dyDescent="0.2">
      <c r="A4601" t="s">
        <v>72</v>
      </c>
      <c r="B4601" t="s">
        <v>136</v>
      </c>
      <c r="C4601">
        <v>9</v>
      </c>
      <c r="D4601">
        <v>99261</v>
      </c>
      <c r="E4601">
        <v>31</v>
      </c>
    </row>
    <row r="4602" spans="1:5" x14ac:dyDescent="0.2">
      <c r="A4602" t="s">
        <v>72</v>
      </c>
      <c r="B4602" t="s">
        <v>137</v>
      </c>
      <c r="C4602">
        <v>1</v>
      </c>
      <c r="D4602">
        <v>97468</v>
      </c>
      <c r="E4602">
        <v>262</v>
      </c>
    </row>
    <row r="4603" spans="1:5" x14ac:dyDescent="0.2">
      <c r="A4603" t="s">
        <v>72</v>
      </c>
      <c r="B4603" t="s">
        <v>137</v>
      </c>
      <c r="C4603">
        <v>10</v>
      </c>
      <c r="D4603">
        <v>97667</v>
      </c>
      <c r="E4603">
        <v>264</v>
      </c>
    </row>
    <row r="4604" spans="1:5" x14ac:dyDescent="0.2">
      <c r="A4604" t="s">
        <v>72</v>
      </c>
      <c r="B4604" t="s">
        <v>137</v>
      </c>
      <c r="C4604">
        <v>2</v>
      </c>
      <c r="D4604">
        <v>97452</v>
      </c>
      <c r="E4604">
        <v>262</v>
      </c>
    </row>
    <row r="4605" spans="1:5" x14ac:dyDescent="0.2">
      <c r="A4605" t="s">
        <v>72</v>
      </c>
      <c r="B4605" t="s">
        <v>137</v>
      </c>
      <c r="C4605">
        <v>3</v>
      </c>
      <c r="D4605">
        <v>97387</v>
      </c>
      <c r="E4605">
        <v>263</v>
      </c>
    </row>
    <row r="4606" spans="1:5" x14ac:dyDescent="0.2">
      <c r="A4606" t="s">
        <v>72</v>
      </c>
      <c r="B4606" t="s">
        <v>137</v>
      </c>
      <c r="C4606">
        <v>4</v>
      </c>
      <c r="D4606">
        <v>97921</v>
      </c>
      <c r="E4606">
        <v>260</v>
      </c>
    </row>
    <row r="4607" spans="1:5" x14ac:dyDescent="0.2">
      <c r="A4607" t="s">
        <v>72</v>
      </c>
      <c r="B4607" t="s">
        <v>137</v>
      </c>
      <c r="C4607">
        <v>5</v>
      </c>
      <c r="D4607">
        <v>97696</v>
      </c>
      <c r="E4607">
        <v>265</v>
      </c>
    </row>
    <row r="4608" spans="1:5" x14ac:dyDescent="0.2">
      <c r="A4608" t="s">
        <v>72</v>
      </c>
      <c r="B4608" t="s">
        <v>137</v>
      </c>
      <c r="C4608">
        <v>6</v>
      </c>
      <c r="D4608">
        <v>97167</v>
      </c>
      <c r="E4608">
        <v>267</v>
      </c>
    </row>
    <row r="4609" spans="1:5" x14ac:dyDescent="0.2">
      <c r="A4609" t="s">
        <v>72</v>
      </c>
      <c r="B4609" t="s">
        <v>137</v>
      </c>
      <c r="C4609">
        <v>7</v>
      </c>
      <c r="D4609">
        <v>97533</v>
      </c>
      <c r="E4609">
        <v>261</v>
      </c>
    </row>
    <row r="4610" spans="1:5" x14ac:dyDescent="0.2">
      <c r="A4610" t="s">
        <v>72</v>
      </c>
      <c r="B4610" t="s">
        <v>137</v>
      </c>
      <c r="C4610">
        <v>8</v>
      </c>
      <c r="D4610">
        <v>97237</v>
      </c>
      <c r="E4610">
        <v>263</v>
      </c>
    </row>
    <row r="4611" spans="1:5" x14ac:dyDescent="0.2">
      <c r="A4611" t="s">
        <v>72</v>
      </c>
      <c r="B4611" t="s">
        <v>137</v>
      </c>
      <c r="C4611">
        <v>9</v>
      </c>
      <c r="D4611">
        <v>97496</v>
      </c>
      <c r="E4611">
        <v>260</v>
      </c>
    </row>
    <row r="4612" spans="1:5" x14ac:dyDescent="0.2">
      <c r="A4612" t="s">
        <v>72</v>
      </c>
      <c r="B4612" t="s">
        <v>138</v>
      </c>
      <c r="C4612">
        <v>1</v>
      </c>
      <c r="D4612">
        <v>88581</v>
      </c>
      <c r="E4612">
        <v>417</v>
      </c>
    </row>
    <row r="4613" spans="1:5" x14ac:dyDescent="0.2">
      <c r="A4613" t="s">
        <v>72</v>
      </c>
      <c r="B4613" t="s">
        <v>138</v>
      </c>
      <c r="C4613">
        <v>10</v>
      </c>
      <c r="D4613">
        <v>88605</v>
      </c>
      <c r="E4613">
        <v>418</v>
      </c>
    </row>
    <row r="4614" spans="1:5" x14ac:dyDescent="0.2">
      <c r="A4614" t="s">
        <v>72</v>
      </c>
      <c r="B4614" t="s">
        <v>138</v>
      </c>
      <c r="C4614">
        <v>2</v>
      </c>
      <c r="D4614">
        <v>88528</v>
      </c>
      <c r="E4614">
        <v>412</v>
      </c>
    </row>
    <row r="4615" spans="1:5" x14ac:dyDescent="0.2">
      <c r="A4615" t="s">
        <v>72</v>
      </c>
      <c r="B4615" t="s">
        <v>138</v>
      </c>
      <c r="C4615">
        <v>3</v>
      </c>
      <c r="D4615">
        <v>88060</v>
      </c>
      <c r="E4615">
        <v>414</v>
      </c>
    </row>
    <row r="4616" spans="1:5" x14ac:dyDescent="0.2">
      <c r="A4616" t="s">
        <v>72</v>
      </c>
      <c r="B4616" t="s">
        <v>138</v>
      </c>
      <c r="C4616">
        <v>4</v>
      </c>
      <c r="D4616">
        <v>88549</v>
      </c>
      <c r="E4616">
        <v>412</v>
      </c>
    </row>
    <row r="4617" spans="1:5" x14ac:dyDescent="0.2">
      <c r="A4617" t="s">
        <v>72</v>
      </c>
      <c r="B4617" t="s">
        <v>138</v>
      </c>
      <c r="C4617">
        <v>5</v>
      </c>
      <c r="D4617">
        <v>88665</v>
      </c>
      <c r="E4617">
        <v>442</v>
      </c>
    </row>
    <row r="4618" spans="1:5" x14ac:dyDescent="0.2">
      <c r="A4618" t="s">
        <v>72</v>
      </c>
      <c r="B4618" t="s">
        <v>138</v>
      </c>
      <c r="C4618">
        <v>6</v>
      </c>
      <c r="D4618">
        <v>88043</v>
      </c>
      <c r="E4618">
        <v>414</v>
      </c>
    </row>
    <row r="4619" spans="1:5" x14ac:dyDescent="0.2">
      <c r="A4619" t="s">
        <v>72</v>
      </c>
      <c r="B4619" t="s">
        <v>138</v>
      </c>
      <c r="C4619">
        <v>7</v>
      </c>
      <c r="D4619">
        <v>88421</v>
      </c>
      <c r="E4619">
        <v>345</v>
      </c>
    </row>
    <row r="4620" spans="1:5" x14ac:dyDescent="0.2">
      <c r="A4620" t="s">
        <v>72</v>
      </c>
      <c r="B4620" t="s">
        <v>138</v>
      </c>
      <c r="C4620">
        <v>8</v>
      </c>
      <c r="D4620">
        <v>88273</v>
      </c>
      <c r="E4620">
        <v>427</v>
      </c>
    </row>
    <row r="4621" spans="1:5" x14ac:dyDescent="0.2">
      <c r="A4621" t="s">
        <v>72</v>
      </c>
      <c r="B4621" t="s">
        <v>138</v>
      </c>
      <c r="C4621">
        <v>9</v>
      </c>
      <c r="D4621">
        <v>88485</v>
      </c>
      <c r="E4621">
        <v>416</v>
      </c>
    </row>
    <row r="4622" spans="1:5" x14ac:dyDescent="0.2">
      <c r="A4622" t="s">
        <v>72</v>
      </c>
      <c r="B4622" t="s">
        <v>139</v>
      </c>
      <c r="C4622">
        <v>1</v>
      </c>
      <c r="D4622">
        <v>89069</v>
      </c>
      <c r="E4622">
        <v>529</v>
      </c>
    </row>
    <row r="4623" spans="1:5" x14ac:dyDescent="0.2">
      <c r="A4623" t="s">
        <v>72</v>
      </c>
      <c r="B4623" t="s">
        <v>139</v>
      </c>
      <c r="C4623">
        <v>10</v>
      </c>
      <c r="D4623">
        <v>89108</v>
      </c>
      <c r="E4623">
        <v>520</v>
      </c>
    </row>
    <row r="4624" spans="1:5" x14ac:dyDescent="0.2">
      <c r="A4624" t="s">
        <v>72</v>
      </c>
      <c r="B4624" t="s">
        <v>139</v>
      </c>
      <c r="C4624">
        <v>2</v>
      </c>
      <c r="D4624">
        <v>88992</v>
      </c>
      <c r="E4624">
        <v>525</v>
      </c>
    </row>
    <row r="4625" spans="1:5" x14ac:dyDescent="0.2">
      <c r="A4625" t="s">
        <v>72</v>
      </c>
      <c r="B4625" t="s">
        <v>139</v>
      </c>
      <c r="C4625">
        <v>3</v>
      </c>
      <c r="D4625">
        <v>88584</v>
      </c>
      <c r="E4625">
        <v>429</v>
      </c>
    </row>
    <row r="4626" spans="1:5" x14ac:dyDescent="0.2">
      <c r="A4626" t="s">
        <v>72</v>
      </c>
      <c r="B4626" t="s">
        <v>139</v>
      </c>
      <c r="C4626">
        <v>4</v>
      </c>
      <c r="D4626">
        <v>88921</v>
      </c>
      <c r="E4626">
        <v>527</v>
      </c>
    </row>
    <row r="4627" spans="1:5" x14ac:dyDescent="0.2">
      <c r="A4627" t="s">
        <v>72</v>
      </c>
      <c r="B4627" t="s">
        <v>139</v>
      </c>
      <c r="C4627">
        <v>5</v>
      </c>
      <c r="D4627">
        <v>89112</v>
      </c>
      <c r="E4627">
        <v>516</v>
      </c>
    </row>
    <row r="4628" spans="1:5" x14ac:dyDescent="0.2">
      <c r="A4628" t="s">
        <v>72</v>
      </c>
      <c r="B4628" t="s">
        <v>139</v>
      </c>
      <c r="C4628">
        <v>6</v>
      </c>
      <c r="D4628">
        <v>88389</v>
      </c>
      <c r="E4628">
        <v>523</v>
      </c>
    </row>
    <row r="4629" spans="1:5" x14ac:dyDescent="0.2">
      <c r="A4629" t="s">
        <v>72</v>
      </c>
      <c r="B4629" t="s">
        <v>139</v>
      </c>
      <c r="C4629">
        <v>7</v>
      </c>
      <c r="D4629">
        <v>88607</v>
      </c>
      <c r="E4629">
        <v>528</v>
      </c>
    </row>
    <row r="4630" spans="1:5" x14ac:dyDescent="0.2">
      <c r="A4630" t="s">
        <v>72</v>
      </c>
      <c r="B4630" t="s">
        <v>139</v>
      </c>
      <c r="C4630">
        <v>8</v>
      </c>
      <c r="D4630">
        <v>88748</v>
      </c>
      <c r="E4630">
        <v>525</v>
      </c>
    </row>
    <row r="4631" spans="1:5" x14ac:dyDescent="0.2">
      <c r="A4631" t="s">
        <v>72</v>
      </c>
      <c r="B4631" t="s">
        <v>139</v>
      </c>
      <c r="C4631">
        <v>9</v>
      </c>
      <c r="D4631">
        <v>88909</v>
      </c>
      <c r="E4631">
        <v>516</v>
      </c>
    </row>
    <row r="4632" spans="1:5" x14ac:dyDescent="0.2">
      <c r="A4632" t="s">
        <v>72</v>
      </c>
      <c r="B4632" t="s">
        <v>140</v>
      </c>
      <c r="C4632">
        <v>1</v>
      </c>
      <c r="D4632">
        <v>89546</v>
      </c>
      <c r="E4632">
        <v>637</v>
      </c>
    </row>
    <row r="4633" spans="1:5" x14ac:dyDescent="0.2">
      <c r="A4633" t="s">
        <v>72</v>
      </c>
      <c r="B4633" t="s">
        <v>140</v>
      </c>
      <c r="C4633">
        <v>10</v>
      </c>
      <c r="D4633">
        <v>89606</v>
      </c>
      <c r="E4633">
        <v>645</v>
      </c>
    </row>
    <row r="4634" spans="1:5" x14ac:dyDescent="0.2">
      <c r="A4634" t="s">
        <v>72</v>
      </c>
      <c r="B4634" t="s">
        <v>140</v>
      </c>
      <c r="C4634">
        <v>2</v>
      </c>
      <c r="D4634">
        <v>89453</v>
      </c>
      <c r="E4634">
        <v>654</v>
      </c>
    </row>
    <row r="4635" spans="1:5" x14ac:dyDescent="0.2">
      <c r="A4635" t="s">
        <v>72</v>
      </c>
      <c r="B4635" t="s">
        <v>140</v>
      </c>
      <c r="C4635">
        <v>3</v>
      </c>
      <c r="D4635">
        <v>89079</v>
      </c>
      <c r="E4635">
        <v>641</v>
      </c>
    </row>
    <row r="4636" spans="1:5" x14ac:dyDescent="0.2">
      <c r="A4636" t="s">
        <v>72</v>
      </c>
      <c r="B4636" t="s">
        <v>140</v>
      </c>
      <c r="C4636">
        <v>4</v>
      </c>
      <c r="D4636">
        <v>89763</v>
      </c>
      <c r="E4636">
        <v>669</v>
      </c>
    </row>
    <row r="4637" spans="1:5" x14ac:dyDescent="0.2">
      <c r="A4637" t="s">
        <v>72</v>
      </c>
      <c r="B4637" t="s">
        <v>140</v>
      </c>
      <c r="C4637">
        <v>5</v>
      </c>
      <c r="D4637">
        <v>89672</v>
      </c>
      <c r="E4637">
        <v>660</v>
      </c>
    </row>
    <row r="4638" spans="1:5" x14ac:dyDescent="0.2">
      <c r="A4638" t="s">
        <v>72</v>
      </c>
      <c r="B4638" t="s">
        <v>140</v>
      </c>
      <c r="C4638">
        <v>6</v>
      </c>
      <c r="D4638">
        <v>89114</v>
      </c>
      <c r="E4638">
        <v>637</v>
      </c>
    </row>
    <row r="4639" spans="1:5" x14ac:dyDescent="0.2">
      <c r="A4639" t="s">
        <v>72</v>
      </c>
      <c r="B4639" t="s">
        <v>140</v>
      </c>
      <c r="C4639">
        <v>7</v>
      </c>
      <c r="D4639">
        <v>89396</v>
      </c>
      <c r="E4639">
        <v>660</v>
      </c>
    </row>
    <row r="4640" spans="1:5" x14ac:dyDescent="0.2">
      <c r="A4640" t="s">
        <v>72</v>
      </c>
      <c r="B4640" t="s">
        <v>140</v>
      </c>
      <c r="C4640">
        <v>8</v>
      </c>
      <c r="D4640">
        <v>89206</v>
      </c>
      <c r="E4640">
        <v>644</v>
      </c>
    </row>
    <row r="4641" spans="1:5" x14ac:dyDescent="0.2">
      <c r="A4641" t="s">
        <v>72</v>
      </c>
      <c r="B4641" t="s">
        <v>140</v>
      </c>
      <c r="C4641">
        <v>9</v>
      </c>
      <c r="D4641">
        <v>89694</v>
      </c>
      <c r="E4641">
        <v>646</v>
      </c>
    </row>
    <row r="4642" spans="1:5" x14ac:dyDescent="0.2">
      <c r="A4642" t="s">
        <v>72</v>
      </c>
      <c r="B4642" t="s">
        <v>141</v>
      </c>
      <c r="C4642">
        <v>1</v>
      </c>
      <c r="D4642">
        <v>84960</v>
      </c>
      <c r="E4642">
        <v>278</v>
      </c>
    </row>
    <row r="4643" spans="1:5" x14ac:dyDescent="0.2">
      <c r="A4643" t="s">
        <v>72</v>
      </c>
      <c r="B4643" t="s">
        <v>141</v>
      </c>
      <c r="C4643">
        <v>10</v>
      </c>
      <c r="D4643">
        <v>84713</v>
      </c>
      <c r="E4643">
        <v>273</v>
      </c>
    </row>
    <row r="4644" spans="1:5" x14ac:dyDescent="0.2">
      <c r="A4644" t="s">
        <v>72</v>
      </c>
      <c r="B4644" t="s">
        <v>141</v>
      </c>
      <c r="C4644">
        <v>2</v>
      </c>
      <c r="D4644">
        <v>84905</v>
      </c>
      <c r="E4644">
        <v>314</v>
      </c>
    </row>
    <row r="4645" spans="1:5" x14ac:dyDescent="0.2">
      <c r="A4645" t="s">
        <v>72</v>
      </c>
      <c r="B4645" t="s">
        <v>141</v>
      </c>
      <c r="C4645">
        <v>3</v>
      </c>
      <c r="D4645">
        <v>84394</v>
      </c>
      <c r="E4645">
        <v>307</v>
      </c>
    </row>
    <row r="4646" spans="1:5" x14ac:dyDescent="0.2">
      <c r="A4646" t="s">
        <v>72</v>
      </c>
      <c r="B4646" t="s">
        <v>141</v>
      </c>
      <c r="C4646">
        <v>4</v>
      </c>
      <c r="D4646">
        <v>85001</v>
      </c>
      <c r="E4646">
        <v>274</v>
      </c>
    </row>
    <row r="4647" spans="1:5" x14ac:dyDescent="0.2">
      <c r="A4647" t="s">
        <v>72</v>
      </c>
      <c r="B4647" t="s">
        <v>141</v>
      </c>
      <c r="C4647">
        <v>5</v>
      </c>
      <c r="D4647">
        <v>85461</v>
      </c>
      <c r="E4647">
        <v>317</v>
      </c>
    </row>
    <row r="4648" spans="1:5" x14ac:dyDescent="0.2">
      <c r="A4648" t="s">
        <v>72</v>
      </c>
      <c r="B4648" t="s">
        <v>141</v>
      </c>
      <c r="C4648">
        <v>6</v>
      </c>
      <c r="D4648">
        <v>84257</v>
      </c>
      <c r="E4648">
        <v>306</v>
      </c>
    </row>
    <row r="4649" spans="1:5" x14ac:dyDescent="0.2">
      <c r="A4649" t="s">
        <v>72</v>
      </c>
      <c r="B4649" t="s">
        <v>141</v>
      </c>
      <c r="C4649">
        <v>7</v>
      </c>
      <c r="D4649">
        <v>84779</v>
      </c>
      <c r="E4649">
        <v>314</v>
      </c>
    </row>
    <row r="4650" spans="1:5" x14ac:dyDescent="0.2">
      <c r="A4650" t="s">
        <v>72</v>
      </c>
      <c r="B4650" t="s">
        <v>141</v>
      </c>
      <c r="C4650">
        <v>8</v>
      </c>
      <c r="D4650">
        <v>84736</v>
      </c>
      <c r="E4650">
        <v>303</v>
      </c>
    </row>
    <row r="4651" spans="1:5" x14ac:dyDescent="0.2">
      <c r="A4651" t="s">
        <v>72</v>
      </c>
      <c r="B4651" t="s">
        <v>141</v>
      </c>
      <c r="C4651">
        <v>9</v>
      </c>
      <c r="D4651">
        <v>84810</v>
      </c>
      <c r="E4651">
        <v>304</v>
      </c>
    </row>
    <row r="4652" spans="1:5" x14ac:dyDescent="0.2">
      <c r="A4652" t="s">
        <v>72</v>
      </c>
      <c r="B4652" t="s">
        <v>142</v>
      </c>
      <c r="C4652">
        <v>1</v>
      </c>
      <c r="D4652">
        <v>90048</v>
      </c>
      <c r="E4652">
        <v>690</v>
      </c>
    </row>
    <row r="4653" spans="1:5" x14ac:dyDescent="0.2">
      <c r="A4653" t="s">
        <v>72</v>
      </c>
      <c r="B4653" t="s">
        <v>142</v>
      </c>
      <c r="C4653">
        <v>10</v>
      </c>
      <c r="D4653">
        <v>90010</v>
      </c>
      <c r="E4653">
        <v>672</v>
      </c>
    </row>
    <row r="4654" spans="1:5" x14ac:dyDescent="0.2">
      <c r="A4654" t="s">
        <v>72</v>
      </c>
      <c r="B4654" t="s">
        <v>142</v>
      </c>
      <c r="C4654">
        <v>2</v>
      </c>
      <c r="D4654">
        <v>89674</v>
      </c>
      <c r="E4654">
        <v>778</v>
      </c>
    </row>
    <row r="4655" spans="1:5" x14ac:dyDescent="0.2">
      <c r="A4655" t="s">
        <v>72</v>
      </c>
      <c r="B4655" t="s">
        <v>142</v>
      </c>
      <c r="C4655">
        <v>3</v>
      </c>
      <c r="D4655">
        <v>89241</v>
      </c>
      <c r="E4655">
        <v>685</v>
      </c>
    </row>
    <row r="4656" spans="1:5" x14ac:dyDescent="0.2">
      <c r="A4656" t="s">
        <v>72</v>
      </c>
      <c r="B4656" t="s">
        <v>142</v>
      </c>
      <c r="C4656">
        <v>4</v>
      </c>
      <c r="D4656">
        <v>89783</v>
      </c>
      <c r="E4656">
        <v>695</v>
      </c>
    </row>
    <row r="4657" spans="1:5" x14ac:dyDescent="0.2">
      <c r="A4657" t="s">
        <v>72</v>
      </c>
      <c r="B4657" t="s">
        <v>142</v>
      </c>
      <c r="C4657">
        <v>5</v>
      </c>
      <c r="D4657">
        <v>89954</v>
      </c>
      <c r="E4657">
        <v>682</v>
      </c>
    </row>
    <row r="4658" spans="1:5" x14ac:dyDescent="0.2">
      <c r="A4658" t="s">
        <v>72</v>
      </c>
      <c r="B4658" t="s">
        <v>142</v>
      </c>
      <c r="C4658">
        <v>6</v>
      </c>
      <c r="D4658">
        <v>89253</v>
      </c>
      <c r="E4658">
        <v>703</v>
      </c>
    </row>
    <row r="4659" spans="1:5" x14ac:dyDescent="0.2">
      <c r="A4659" t="s">
        <v>72</v>
      </c>
      <c r="B4659" t="s">
        <v>142</v>
      </c>
      <c r="C4659">
        <v>7</v>
      </c>
      <c r="D4659">
        <v>89474</v>
      </c>
      <c r="E4659">
        <v>690</v>
      </c>
    </row>
    <row r="4660" spans="1:5" x14ac:dyDescent="0.2">
      <c r="A4660" t="s">
        <v>72</v>
      </c>
      <c r="B4660" t="s">
        <v>142</v>
      </c>
      <c r="C4660">
        <v>8</v>
      </c>
      <c r="D4660">
        <v>89599</v>
      </c>
      <c r="E4660">
        <v>700</v>
      </c>
    </row>
    <row r="4661" spans="1:5" x14ac:dyDescent="0.2">
      <c r="A4661" t="s">
        <v>72</v>
      </c>
      <c r="B4661" t="s">
        <v>142</v>
      </c>
      <c r="C4661">
        <v>9</v>
      </c>
      <c r="D4661">
        <v>89748</v>
      </c>
      <c r="E4661">
        <v>592</v>
      </c>
    </row>
    <row r="4662" spans="1:5" x14ac:dyDescent="0.2">
      <c r="A4662" t="s">
        <v>72</v>
      </c>
      <c r="B4662" t="s">
        <v>143</v>
      </c>
      <c r="C4662">
        <v>1</v>
      </c>
      <c r="D4662">
        <v>85519</v>
      </c>
      <c r="E4662">
        <v>309</v>
      </c>
    </row>
    <row r="4663" spans="1:5" x14ac:dyDescent="0.2">
      <c r="A4663" t="s">
        <v>72</v>
      </c>
      <c r="B4663" t="s">
        <v>143</v>
      </c>
      <c r="C4663">
        <v>10</v>
      </c>
      <c r="D4663">
        <v>85525</v>
      </c>
      <c r="E4663">
        <v>285</v>
      </c>
    </row>
    <row r="4664" spans="1:5" x14ac:dyDescent="0.2">
      <c r="A4664" t="s">
        <v>72</v>
      </c>
      <c r="B4664" t="s">
        <v>143</v>
      </c>
      <c r="C4664">
        <v>2</v>
      </c>
      <c r="D4664">
        <v>85582</v>
      </c>
      <c r="E4664">
        <v>294</v>
      </c>
    </row>
    <row r="4665" spans="1:5" x14ac:dyDescent="0.2">
      <c r="A4665" t="s">
        <v>72</v>
      </c>
      <c r="B4665" t="s">
        <v>143</v>
      </c>
      <c r="C4665">
        <v>3</v>
      </c>
      <c r="D4665">
        <v>85197</v>
      </c>
      <c r="E4665">
        <v>294</v>
      </c>
    </row>
    <row r="4666" spans="1:5" x14ac:dyDescent="0.2">
      <c r="A4666" t="s">
        <v>72</v>
      </c>
      <c r="B4666" t="s">
        <v>143</v>
      </c>
      <c r="C4666">
        <v>4</v>
      </c>
      <c r="D4666">
        <v>85979</v>
      </c>
      <c r="E4666">
        <v>293</v>
      </c>
    </row>
    <row r="4667" spans="1:5" x14ac:dyDescent="0.2">
      <c r="A4667" t="s">
        <v>72</v>
      </c>
      <c r="B4667" t="s">
        <v>143</v>
      </c>
      <c r="C4667">
        <v>5</v>
      </c>
      <c r="D4667">
        <v>85474</v>
      </c>
      <c r="E4667">
        <v>289</v>
      </c>
    </row>
    <row r="4668" spans="1:5" x14ac:dyDescent="0.2">
      <c r="A4668" t="s">
        <v>72</v>
      </c>
      <c r="B4668" t="s">
        <v>143</v>
      </c>
      <c r="C4668">
        <v>6</v>
      </c>
      <c r="D4668">
        <v>85221</v>
      </c>
      <c r="E4668">
        <v>321</v>
      </c>
    </row>
    <row r="4669" spans="1:5" x14ac:dyDescent="0.2">
      <c r="A4669" t="s">
        <v>72</v>
      </c>
      <c r="B4669" t="s">
        <v>143</v>
      </c>
      <c r="C4669">
        <v>7</v>
      </c>
      <c r="D4669">
        <v>85419</v>
      </c>
      <c r="E4669">
        <v>285</v>
      </c>
    </row>
    <row r="4670" spans="1:5" x14ac:dyDescent="0.2">
      <c r="A4670" t="s">
        <v>72</v>
      </c>
      <c r="B4670" t="s">
        <v>143</v>
      </c>
      <c r="C4670">
        <v>8</v>
      </c>
      <c r="D4670">
        <v>85310</v>
      </c>
      <c r="E4670">
        <v>287</v>
      </c>
    </row>
    <row r="4671" spans="1:5" x14ac:dyDescent="0.2">
      <c r="A4671" t="s">
        <v>72</v>
      </c>
      <c r="B4671" t="s">
        <v>143</v>
      </c>
      <c r="C4671">
        <v>9</v>
      </c>
      <c r="D4671">
        <v>85549</v>
      </c>
      <c r="E4671">
        <v>292</v>
      </c>
    </row>
    <row r="4672" spans="1:5" x14ac:dyDescent="0.2">
      <c r="A4672" t="s">
        <v>72</v>
      </c>
      <c r="B4672" t="s">
        <v>144</v>
      </c>
      <c r="C4672">
        <v>1</v>
      </c>
      <c r="D4672">
        <v>90065</v>
      </c>
      <c r="E4672">
        <v>1040</v>
      </c>
    </row>
    <row r="4673" spans="1:5" x14ac:dyDescent="0.2">
      <c r="A4673" t="s">
        <v>72</v>
      </c>
      <c r="B4673" t="s">
        <v>144</v>
      </c>
      <c r="C4673">
        <v>10</v>
      </c>
      <c r="D4673">
        <v>90115</v>
      </c>
      <c r="E4673">
        <v>1040</v>
      </c>
    </row>
    <row r="4674" spans="1:5" x14ac:dyDescent="0.2">
      <c r="A4674" t="s">
        <v>72</v>
      </c>
      <c r="B4674" t="s">
        <v>144</v>
      </c>
      <c r="C4674">
        <v>2</v>
      </c>
      <c r="D4674">
        <v>90298</v>
      </c>
      <c r="E4674">
        <v>1030</v>
      </c>
    </row>
    <row r="4675" spans="1:5" x14ac:dyDescent="0.2">
      <c r="A4675" t="s">
        <v>72</v>
      </c>
      <c r="B4675" t="s">
        <v>144</v>
      </c>
      <c r="C4675">
        <v>3</v>
      </c>
      <c r="D4675">
        <v>89509</v>
      </c>
      <c r="E4675">
        <v>987</v>
      </c>
    </row>
    <row r="4676" spans="1:5" x14ac:dyDescent="0.2">
      <c r="A4676" t="s">
        <v>72</v>
      </c>
      <c r="B4676" t="s">
        <v>144</v>
      </c>
      <c r="C4676">
        <v>4</v>
      </c>
      <c r="D4676">
        <v>90101</v>
      </c>
      <c r="E4676">
        <v>1019</v>
      </c>
    </row>
    <row r="4677" spans="1:5" x14ac:dyDescent="0.2">
      <c r="A4677" t="s">
        <v>72</v>
      </c>
      <c r="B4677" t="s">
        <v>144</v>
      </c>
      <c r="C4677">
        <v>5</v>
      </c>
      <c r="D4677">
        <v>90256</v>
      </c>
      <c r="E4677">
        <v>1031</v>
      </c>
    </row>
    <row r="4678" spans="1:5" x14ac:dyDescent="0.2">
      <c r="A4678" t="s">
        <v>72</v>
      </c>
      <c r="B4678" t="s">
        <v>144</v>
      </c>
      <c r="C4678">
        <v>6</v>
      </c>
      <c r="D4678">
        <v>89508</v>
      </c>
      <c r="E4678">
        <v>1014</v>
      </c>
    </row>
    <row r="4679" spans="1:5" x14ac:dyDescent="0.2">
      <c r="A4679" t="s">
        <v>72</v>
      </c>
      <c r="B4679" t="s">
        <v>144</v>
      </c>
      <c r="C4679">
        <v>7</v>
      </c>
      <c r="D4679">
        <v>89743</v>
      </c>
      <c r="E4679">
        <v>1037</v>
      </c>
    </row>
    <row r="4680" spans="1:5" x14ac:dyDescent="0.2">
      <c r="A4680" t="s">
        <v>72</v>
      </c>
      <c r="B4680" t="s">
        <v>144</v>
      </c>
      <c r="C4680">
        <v>8</v>
      </c>
      <c r="D4680">
        <v>89900</v>
      </c>
      <c r="E4680">
        <v>1012</v>
      </c>
    </row>
    <row r="4681" spans="1:5" x14ac:dyDescent="0.2">
      <c r="A4681" t="s">
        <v>72</v>
      </c>
      <c r="B4681" t="s">
        <v>144</v>
      </c>
      <c r="C4681">
        <v>9</v>
      </c>
      <c r="D4681">
        <v>90113</v>
      </c>
      <c r="E4681">
        <v>995</v>
      </c>
    </row>
    <row r="4682" spans="1:5" x14ac:dyDescent="0.2">
      <c r="A4682" t="s">
        <v>72</v>
      </c>
      <c r="B4682" t="s">
        <v>145</v>
      </c>
      <c r="C4682">
        <v>1</v>
      </c>
      <c r="D4682">
        <v>85939</v>
      </c>
      <c r="E4682">
        <v>350</v>
      </c>
    </row>
    <row r="4683" spans="1:5" x14ac:dyDescent="0.2">
      <c r="A4683" t="s">
        <v>72</v>
      </c>
      <c r="B4683" t="s">
        <v>145</v>
      </c>
      <c r="C4683">
        <v>10</v>
      </c>
      <c r="D4683">
        <v>86005</v>
      </c>
      <c r="E4683">
        <v>346</v>
      </c>
    </row>
    <row r="4684" spans="1:5" x14ac:dyDescent="0.2">
      <c r="A4684" t="s">
        <v>72</v>
      </c>
      <c r="B4684" t="s">
        <v>145</v>
      </c>
      <c r="C4684">
        <v>2</v>
      </c>
      <c r="D4684">
        <v>86309</v>
      </c>
      <c r="E4684">
        <v>336</v>
      </c>
    </row>
    <row r="4685" spans="1:5" x14ac:dyDescent="0.2">
      <c r="A4685" t="s">
        <v>72</v>
      </c>
      <c r="B4685" t="s">
        <v>145</v>
      </c>
      <c r="C4685">
        <v>3</v>
      </c>
      <c r="D4685">
        <v>85747</v>
      </c>
      <c r="E4685">
        <v>345</v>
      </c>
    </row>
    <row r="4686" spans="1:5" x14ac:dyDescent="0.2">
      <c r="A4686" t="s">
        <v>72</v>
      </c>
      <c r="B4686" t="s">
        <v>145</v>
      </c>
      <c r="C4686">
        <v>4</v>
      </c>
      <c r="D4686">
        <v>86165</v>
      </c>
      <c r="E4686">
        <v>331</v>
      </c>
    </row>
    <row r="4687" spans="1:5" x14ac:dyDescent="0.2">
      <c r="A4687" t="s">
        <v>72</v>
      </c>
      <c r="B4687" t="s">
        <v>145</v>
      </c>
      <c r="C4687">
        <v>5</v>
      </c>
      <c r="D4687">
        <v>86289</v>
      </c>
      <c r="E4687">
        <v>335</v>
      </c>
    </row>
    <row r="4688" spans="1:5" x14ac:dyDescent="0.2">
      <c r="A4688" t="s">
        <v>72</v>
      </c>
      <c r="B4688" t="s">
        <v>145</v>
      </c>
      <c r="C4688">
        <v>6</v>
      </c>
      <c r="D4688">
        <v>85576</v>
      </c>
      <c r="E4688">
        <v>338</v>
      </c>
    </row>
    <row r="4689" spans="1:5" x14ac:dyDescent="0.2">
      <c r="A4689" t="s">
        <v>72</v>
      </c>
      <c r="B4689" t="s">
        <v>145</v>
      </c>
      <c r="C4689">
        <v>7</v>
      </c>
      <c r="D4689">
        <v>86212</v>
      </c>
      <c r="E4689">
        <v>345</v>
      </c>
    </row>
    <row r="4690" spans="1:5" x14ac:dyDescent="0.2">
      <c r="A4690" t="s">
        <v>72</v>
      </c>
      <c r="B4690" t="s">
        <v>145</v>
      </c>
      <c r="C4690">
        <v>8</v>
      </c>
      <c r="D4690">
        <v>85983</v>
      </c>
      <c r="E4690">
        <v>345</v>
      </c>
    </row>
    <row r="4691" spans="1:5" x14ac:dyDescent="0.2">
      <c r="A4691" t="s">
        <v>72</v>
      </c>
      <c r="B4691" t="s">
        <v>145</v>
      </c>
      <c r="C4691">
        <v>9</v>
      </c>
      <c r="D4691">
        <v>86007</v>
      </c>
      <c r="E4691">
        <v>333</v>
      </c>
    </row>
    <row r="4692" spans="1:5" x14ac:dyDescent="0.2">
      <c r="A4692" t="s">
        <v>72</v>
      </c>
      <c r="B4692" t="s">
        <v>146</v>
      </c>
      <c r="C4692">
        <v>1</v>
      </c>
      <c r="D4692">
        <v>87186</v>
      </c>
      <c r="E4692">
        <v>368</v>
      </c>
    </row>
    <row r="4693" spans="1:5" x14ac:dyDescent="0.2">
      <c r="A4693" t="s">
        <v>72</v>
      </c>
      <c r="B4693" t="s">
        <v>146</v>
      </c>
      <c r="C4693">
        <v>10</v>
      </c>
      <c r="D4693">
        <v>87256</v>
      </c>
      <c r="E4693">
        <v>369</v>
      </c>
    </row>
    <row r="4694" spans="1:5" x14ac:dyDescent="0.2">
      <c r="A4694" t="s">
        <v>72</v>
      </c>
      <c r="B4694" t="s">
        <v>146</v>
      </c>
      <c r="C4694">
        <v>2</v>
      </c>
      <c r="D4694">
        <v>87132</v>
      </c>
      <c r="E4694">
        <v>368</v>
      </c>
    </row>
    <row r="4695" spans="1:5" x14ac:dyDescent="0.2">
      <c r="A4695" t="s">
        <v>72</v>
      </c>
      <c r="B4695" t="s">
        <v>146</v>
      </c>
      <c r="C4695">
        <v>3</v>
      </c>
      <c r="D4695">
        <v>86873</v>
      </c>
      <c r="E4695">
        <v>383</v>
      </c>
    </row>
    <row r="4696" spans="1:5" x14ac:dyDescent="0.2">
      <c r="A4696" t="s">
        <v>72</v>
      </c>
      <c r="B4696" t="s">
        <v>146</v>
      </c>
      <c r="C4696">
        <v>4</v>
      </c>
      <c r="D4696">
        <v>87183</v>
      </c>
      <c r="E4696">
        <v>380</v>
      </c>
    </row>
    <row r="4697" spans="1:5" x14ac:dyDescent="0.2">
      <c r="A4697" t="s">
        <v>72</v>
      </c>
      <c r="B4697" t="s">
        <v>146</v>
      </c>
      <c r="C4697">
        <v>5</v>
      </c>
      <c r="D4697">
        <v>87284</v>
      </c>
      <c r="E4697">
        <v>368</v>
      </c>
    </row>
    <row r="4698" spans="1:5" x14ac:dyDescent="0.2">
      <c r="A4698" t="s">
        <v>72</v>
      </c>
      <c r="B4698" t="s">
        <v>146</v>
      </c>
      <c r="C4698">
        <v>6</v>
      </c>
      <c r="D4698">
        <v>86632</v>
      </c>
      <c r="E4698">
        <v>375</v>
      </c>
    </row>
    <row r="4699" spans="1:5" x14ac:dyDescent="0.2">
      <c r="A4699" t="s">
        <v>72</v>
      </c>
      <c r="B4699" t="s">
        <v>146</v>
      </c>
      <c r="C4699">
        <v>7</v>
      </c>
      <c r="D4699">
        <v>86947</v>
      </c>
      <c r="E4699">
        <v>362</v>
      </c>
    </row>
    <row r="4700" spans="1:5" x14ac:dyDescent="0.2">
      <c r="A4700" t="s">
        <v>72</v>
      </c>
      <c r="B4700" t="s">
        <v>146</v>
      </c>
      <c r="C4700">
        <v>8</v>
      </c>
      <c r="D4700">
        <v>86928</v>
      </c>
      <c r="E4700">
        <v>364</v>
      </c>
    </row>
    <row r="4701" spans="1:5" x14ac:dyDescent="0.2">
      <c r="A4701" t="s">
        <v>72</v>
      </c>
      <c r="B4701" t="s">
        <v>146</v>
      </c>
      <c r="C4701">
        <v>9</v>
      </c>
      <c r="D4701">
        <v>87085</v>
      </c>
      <c r="E4701">
        <v>365</v>
      </c>
    </row>
    <row r="4702" spans="1:5" x14ac:dyDescent="0.2">
      <c r="A4702" t="s">
        <v>72</v>
      </c>
      <c r="B4702" t="s">
        <v>147</v>
      </c>
      <c r="C4702">
        <v>1</v>
      </c>
      <c r="D4702">
        <v>87402</v>
      </c>
      <c r="E4702">
        <v>394</v>
      </c>
    </row>
    <row r="4703" spans="1:5" x14ac:dyDescent="0.2">
      <c r="A4703" t="s">
        <v>72</v>
      </c>
      <c r="B4703" t="s">
        <v>147</v>
      </c>
      <c r="C4703">
        <v>10</v>
      </c>
      <c r="D4703">
        <v>87483</v>
      </c>
      <c r="E4703">
        <v>400</v>
      </c>
    </row>
    <row r="4704" spans="1:5" x14ac:dyDescent="0.2">
      <c r="A4704" t="s">
        <v>72</v>
      </c>
      <c r="B4704" t="s">
        <v>147</v>
      </c>
      <c r="C4704">
        <v>2</v>
      </c>
      <c r="D4704">
        <v>87911</v>
      </c>
      <c r="E4704">
        <v>399</v>
      </c>
    </row>
    <row r="4705" spans="1:5" x14ac:dyDescent="0.2">
      <c r="A4705" t="s">
        <v>72</v>
      </c>
      <c r="B4705" t="s">
        <v>147</v>
      </c>
      <c r="C4705">
        <v>3</v>
      </c>
      <c r="D4705">
        <v>87352</v>
      </c>
      <c r="E4705">
        <v>397</v>
      </c>
    </row>
    <row r="4706" spans="1:5" x14ac:dyDescent="0.2">
      <c r="A4706" t="s">
        <v>72</v>
      </c>
      <c r="B4706" t="s">
        <v>147</v>
      </c>
      <c r="C4706">
        <v>4</v>
      </c>
      <c r="D4706">
        <v>87738</v>
      </c>
      <c r="E4706">
        <v>399</v>
      </c>
    </row>
    <row r="4707" spans="1:5" x14ac:dyDescent="0.2">
      <c r="A4707" t="s">
        <v>72</v>
      </c>
      <c r="B4707" t="s">
        <v>147</v>
      </c>
      <c r="C4707">
        <v>5</v>
      </c>
      <c r="D4707">
        <v>87838</v>
      </c>
      <c r="E4707">
        <v>389</v>
      </c>
    </row>
    <row r="4708" spans="1:5" x14ac:dyDescent="0.2">
      <c r="A4708" t="s">
        <v>72</v>
      </c>
      <c r="B4708" t="s">
        <v>147</v>
      </c>
      <c r="C4708">
        <v>6</v>
      </c>
      <c r="D4708">
        <v>87266</v>
      </c>
      <c r="E4708">
        <v>403</v>
      </c>
    </row>
    <row r="4709" spans="1:5" x14ac:dyDescent="0.2">
      <c r="A4709" t="s">
        <v>72</v>
      </c>
      <c r="B4709" t="s">
        <v>147</v>
      </c>
      <c r="C4709">
        <v>7</v>
      </c>
      <c r="D4709">
        <v>87564</v>
      </c>
      <c r="E4709">
        <v>390</v>
      </c>
    </row>
    <row r="4710" spans="1:5" x14ac:dyDescent="0.2">
      <c r="A4710" t="s">
        <v>72</v>
      </c>
      <c r="B4710" t="s">
        <v>147</v>
      </c>
      <c r="C4710">
        <v>8</v>
      </c>
      <c r="D4710">
        <v>87624</v>
      </c>
      <c r="E4710">
        <v>398</v>
      </c>
    </row>
    <row r="4711" spans="1:5" x14ac:dyDescent="0.2">
      <c r="A4711" t="s">
        <v>72</v>
      </c>
      <c r="B4711" t="s">
        <v>147</v>
      </c>
      <c r="C4711">
        <v>9</v>
      </c>
      <c r="D4711">
        <v>87534</v>
      </c>
      <c r="E4711">
        <v>393</v>
      </c>
    </row>
    <row r="4712" spans="1:5" x14ac:dyDescent="0.2">
      <c r="A4712" t="s">
        <v>72</v>
      </c>
      <c r="B4712" t="s">
        <v>148</v>
      </c>
      <c r="C4712">
        <v>1</v>
      </c>
      <c r="D4712">
        <v>88593</v>
      </c>
      <c r="E4712">
        <v>516</v>
      </c>
    </row>
    <row r="4713" spans="1:5" x14ac:dyDescent="0.2">
      <c r="A4713" t="s">
        <v>72</v>
      </c>
      <c r="B4713" t="s">
        <v>148</v>
      </c>
      <c r="C4713">
        <v>10</v>
      </c>
      <c r="D4713">
        <v>88556</v>
      </c>
      <c r="E4713">
        <v>445</v>
      </c>
    </row>
    <row r="4714" spans="1:5" x14ac:dyDescent="0.2">
      <c r="A4714" t="s">
        <v>72</v>
      </c>
      <c r="B4714" t="s">
        <v>148</v>
      </c>
      <c r="C4714">
        <v>2</v>
      </c>
      <c r="D4714">
        <v>88482</v>
      </c>
      <c r="E4714">
        <v>517</v>
      </c>
    </row>
    <row r="4715" spans="1:5" x14ac:dyDescent="0.2">
      <c r="A4715" t="s">
        <v>72</v>
      </c>
      <c r="B4715" t="s">
        <v>148</v>
      </c>
      <c r="C4715">
        <v>3</v>
      </c>
      <c r="D4715">
        <v>88104</v>
      </c>
      <c r="E4715">
        <v>452</v>
      </c>
    </row>
    <row r="4716" spans="1:5" x14ac:dyDescent="0.2">
      <c r="A4716" t="s">
        <v>72</v>
      </c>
      <c r="B4716" t="s">
        <v>148</v>
      </c>
      <c r="C4716">
        <v>4</v>
      </c>
      <c r="D4716">
        <v>88539</v>
      </c>
      <c r="E4716">
        <v>534</v>
      </c>
    </row>
    <row r="4717" spans="1:5" x14ac:dyDescent="0.2">
      <c r="A4717" t="s">
        <v>72</v>
      </c>
      <c r="B4717" t="s">
        <v>148</v>
      </c>
      <c r="C4717">
        <v>5</v>
      </c>
      <c r="D4717">
        <v>88526</v>
      </c>
      <c r="E4717">
        <v>492</v>
      </c>
    </row>
    <row r="4718" spans="1:5" x14ac:dyDescent="0.2">
      <c r="A4718" t="s">
        <v>72</v>
      </c>
      <c r="B4718" t="s">
        <v>148</v>
      </c>
      <c r="C4718">
        <v>6</v>
      </c>
      <c r="D4718">
        <v>88054</v>
      </c>
      <c r="E4718">
        <v>460</v>
      </c>
    </row>
    <row r="4719" spans="1:5" x14ac:dyDescent="0.2">
      <c r="A4719" t="s">
        <v>72</v>
      </c>
      <c r="B4719" t="s">
        <v>148</v>
      </c>
      <c r="C4719">
        <v>7</v>
      </c>
      <c r="D4719">
        <v>88129</v>
      </c>
      <c r="E4719">
        <v>456</v>
      </c>
    </row>
    <row r="4720" spans="1:5" x14ac:dyDescent="0.2">
      <c r="A4720" t="s">
        <v>72</v>
      </c>
      <c r="B4720" t="s">
        <v>148</v>
      </c>
      <c r="C4720">
        <v>8</v>
      </c>
      <c r="D4720">
        <v>88290</v>
      </c>
      <c r="E4720">
        <v>513</v>
      </c>
    </row>
    <row r="4721" spans="1:5" x14ac:dyDescent="0.2">
      <c r="A4721" t="s">
        <v>72</v>
      </c>
      <c r="B4721" t="s">
        <v>148</v>
      </c>
      <c r="C4721">
        <v>9</v>
      </c>
      <c r="D4721">
        <v>88746</v>
      </c>
      <c r="E4721">
        <v>456</v>
      </c>
    </row>
    <row r="4722" spans="1:5" x14ac:dyDescent="0.2">
      <c r="A4722" t="s">
        <v>72</v>
      </c>
      <c r="B4722" t="s">
        <v>149</v>
      </c>
      <c r="C4722">
        <v>1</v>
      </c>
      <c r="D4722">
        <v>89186</v>
      </c>
      <c r="E4722">
        <v>599</v>
      </c>
    </row>
    <row r="4723" spans="1:5" x14ac:dyDescent="0.2">
      <c r="A4723" t="s">
        <v>72</v>
      </c>
      <c r="B4723" t="s">
        <v>149</v>
      </c>
      <c r="C4723">
        <v>10</v>
      </c>
      <c r="D4723">
        <v>88936</v>
      </c>
      <c r="E4723">
        <v>604</v>
      </c>
    </row>
    <row r="4724" spans="1:5" x14ac:dyDescent="0.2">
      <c r="A4724" t="s">
        <v>72</v>
      </c>
      <c r="B4724" t="s">
        <v>149</v>
      </c>
      <c r="C4724">
        <v>2</v>
      </c>
      <c r="D4724">
        <v>89179</v>
      </c>
      <c r="E4724">
        <v>581</v>
      </c>
    </row>
    <row r="4725" spans="1:5" x14ac:dyDescent="0.2">
      <c r="A4725" t="s">
        <v>72</v>
      </c>
      <c r="B4725" t="s">
        <v>149</v>
      </c>
      <c r="C4725">
        <v>3</v>
      </c>
      <c r="D4725">
        <v>88337</v>
      </c>
      <c r="E4725">
        <v>513</v>
      </c>
    </row>
    <row r="4726" spans="1:5" x14ac:dyDescent="0.2">
      <c r="A4726" t="s">
        <v>72</v>
      </c>
      <c r="B4726" t="s">
        <v>149</v>
      </c>
      <c r="C4726">
        <v>4</v>
      </c>
      <c r="D4726">
        <v>88969</v>
      </c>
      <c r="E4726">
        <v>593</v>
      </c>
    </row>
    <row r="4727" spans="1:5" x14ac:dyDescent="0.2">
      <c r="A4727" t="s">
        <v>72</v>
      </c>
      <c r="B4727" t="s">
        <v>149</v>
      </c>
      <c r="C4727">
        <v>5</v>
      </c>
      <c r="D4727">
        <v>89278</v>
      </c>
      <c r="E4727">
        <v>511</v>
      </c>
    </row>
    <row r="4728" spans="1:5" x14ac:dyDescent="0.2">
      <c r="A4728" t="s">
        <v>72</v>
      </c>
      <c r="B4728" t="s">
        <v>149</v>
      </c>
      <c r="C4728">
        <v>6</v>
      </c>
      <c r="D4728">
        <v>88273</v>
      </c>
      <c r="E4728">
        <v>604</v>
      </c>
    </row>
    <row r="4729" spans="1:5" x14ac:dyDescent="0.2">
      <c r="A4729" t="s">
        <v>72</v>
      </c>
      <c r="B4729" t="s">
        <v>149</v>
      </c>
      <c r="C4729">
        <v>7</v>
      </c>
      <c r="D4729">
        <v>88692</v>
      </c>
      <c r="E4729">
        <v>606</v>
      </c>
    </row>
    <row r="4730" spans="1:5" x14ac:dyDescent="0.2">
      <c r="A4730" t="s">
        <v>72</v>
      </c>
      <c r="B4730" t="s">
        <v>149</v>
      </c>
      <c r="C4730">
        <v>8</v>
      </c>
      <c r="D4730">
        <v>88778</v>
      </c>
      <c r="E4730">
        <v>602</v>
      </c>
    </row>
    <row r="4731" spans="1:5" x14ac:dyDescent="0.2">
      <c r="A4731" t="s">
        <v>72</v>
      </c>
      <c r="B4731" t="s">
        <v>149</v>
      </c>
      <c r="C4731">
        <v>9</v>
      </c>
      <c r="D4731">
        <v>88734</v>
      </c>
      <c r="E4731">
        <v>510</v>
      </c>
    </row>
    <row r="4732" spans="1:5" x14ac:dyDescent="0.2">
      <c r="A4732" t="s">
        <v>72</v>
      </c>
      <c r="B4732" t="s">
        <v>150</v>
      </c>
      <c r="C4732">
        <v>1</v>
      </c>
      <c r="D4732">
        <v>89664</v>
      </c>
      <c r="E4732">
        <v>739</v>
      </c>
    </row>
    <row r="4733" spans="1:5" x14ac:dyDescent="0.2">
      <c r="A4733" t="s">
        <v>72</v>
      </c>
      <c r="B4733" t="s">
        <v>150</v>
      </c>
      <c r="C4733">
        <v>10</v>
      </c>
      <c r="D4733">
        <v>89374</v>
      </c>
      <c r="E4733">
        <v>666</v>
      </c>
    </row>
    <row r="4734" spans="1:5" x14ac:dyDescent="0.2">
      <c r="A4734" t="s">
        <v>72</v>
      </c>
      <c r="B4734" t="s">
        <v>150</v>
      </c>
      <c r="C4734">
        <v>2</v>
      </c>
      <c r="D4734">
        <v>89218</v>
      </c>
      <c r="E4734">
        <v>676</v>
      </c>
    </row>
    <row r="4735" spans="1:5" x14ac:dyDescent="0.2">
      <c r="A4735" t="s">
        <v>72</v>
      </c>
      <c r="B4735" t="s">
        <v>150</v>
      </c>
      <c r="C4735">
        <v>3</v>
      </c>
      <c r="D4735">
        <v>89011</v>
      </c>
      <c r="E4735">
        <v>747</v>
      </c>
    </row>
    <row r="4736" spans="1:5" x14ac:dyDescent="0.2">
      <c r="A4736" t="s">
        <v>72</v>
      </c>
      <c r="B4736" t="s">
        <v>150</v>
      </c>
      <c r="C4736">
        <v>4</v>
      </c>
      <c r="D4736">
        <v>89622</v>
      </c>
      <c r="E4736">
        <v>751</v>
      </c>
    </row>
    <row r="4737" spans="1:5" x14ac:dyDescent="0.2">
      <c r="A4737" t="s">
        <v>72</v>
      </c>
      <c r="B4737" t="s">
        <v>150</v>
      </c>
      <c r="C4737">
        <v>5</v>
      </c>
      <c r="D4737">
        <v>89796</v>
      </c>
      <c r="E4737">
        <v>712</v>
      </c>
    </row>
    <row r="4738" spans="1:5" x14ac:dyDescent="0.2">
      <c r="A4738" t="s">
        <v>72</v>
      </c>
      <c r="B4738" t="s">
        <v>150</v>
      </c>
      <c r="C4738">
        <v>6</v>
      </c>
      <c r="D4738">
        <v>88921</v>
      </c>
      <c r="E4738">
        <v>734</v>
      </c>
    </row>
    <row r="4739" spans="1:5" x14ac:dyDescent="0.2">
      <c r="A4739" t="s">
        <v>72</v>
      </c>
      <c r="B4739" t="s">
        <v>150</v>
      </c>
      <c r="C4739">
        <v>7</v>
      </c>
      <c r="D4739">
        <v>89199</v>
      </c>
      <c r="E4739">
        <v>663</v>
      </c>
    </row>
    <row r="4740" spans="1:5" x14ac:dyDescent="0.2">
      <c r="A4740" t="s">
        <v>72</v>
      </c>
      <c r="B4740" t="s">
        <v>150</v>
      </c>
      <c r="C4740">
        <v>8</v>
      </c>
      <c r="D4740">
        <v>89167</v>
      </c>
      <c r="E4740">
        <v>757</v>
      </c>
    </row>
    <row r="4741" spans="1:5" x14ac:dyDescent="0.2">
      <c r="A4741" t="s">
        <v>72</v>
      </c>
      <c r="B4741" t="s">
        <v>150</v>
      </c>
      <c r="C4741">
        <v>9</v>
      </c>
      <c r="D4741">
        <v>89579</v>
      </c>
      <c r="E4741">
        <v>656</v>
      </c>
    </row>
    <row r="4742" spans="1:5" x14ac:dyDescent="0.2">
      <c r="A4742" t="s">
        <v>72</v>
      </c>
      <c r="B4742" t="s">
        <v>151</v>
      </c>
      <c r="C4742">
        <v>1</v>
      </c>
      <c r="D4742">
        <v>84672</v>
      </c>
      <c r="E4742">
        <v>327</v>
      </c>
    </row>
    <row r="4743" spans="1:5" x14ac:dyDescent="0.2">
      <c r="A4743" t="s">
        <v>72</v>
      </c>
      <c r="B4743" t="s">
        <v>151</v>
      </c>
      <c r="C4743">
        <v>10</v>
      </c>
      <c r="D4743">
        <v>84931</v>
      </c>
      <c r="E4743">
        <v>333</v>
      </c>
    </row>
    <row r="4744" spans="1:5" x14ac:dyDescent="0.2">
      <c r="A4744" t="s">
        <v>72</v>
      </c>
      <c r="B4744" t="s">
        <v>151</v>
      </c>
      <c r="C4744">
        <v>2</v>
      </c>
      <c r="D4744">
        <v>84895</v>
      </c>
      <c r="E4744">
        <v>329</v>
      </c>
    </row>
    <row r="4745" spans="1:5" x14ac:dyDescent="0.2">
      <c r="A4745" t="s">
        <v>72</v>
      </c>
      <c r="B4745" t="s">
        <v>151</v>
      </c>
      <c r="C4745">
        <v>3</v>
      </c>
      <c r="D4745">
        <v>84534</v>
      </c>
      <c r="E4745">
        <v>289</v>
      </c>
    </row>
    <row r="4746" spans="1:5" x14ac:dyDescent="0.2">
      <c r="A4746" t="s">
        <v>72</v>
      </c>
      <c r="B4746" t="s">
        <v>151</v>
      </c>
      <c r="C4746">
        <v>4</v>
      </c>
      <c r="D4746">
        <v>84904</v>
      </c>
      <c r="E4746">
        <v>331</v>
      </c>
    </row>
    <row r="4747" spans="1:5" x14ac:dyDescent="0.2">
      <c r="A4747" t="s">
        <v>72</v>
      </c>
      <c r="B4747" t="s">
        <v>151</v>
      </c>
      <c r="C4747">
        <v>5</v>
      </c>
      <c r="D4747">
        <v>85107</v>
      </c>
      <c r="E4747">
        <v>293</v>
      </c>
    </row>
    <row r="4748" spans="1:5" x14ac:dyDescent="0.2">
      <c r="A4748" t="s">
        <v>72</v>
      </c>
      <c r="B4748" t="s">
        <v>151</v>
      </c>
      <c r="C4748">
        <v>6</v>
      </c>
      <c r="D4748">
        <v>84127</v>
      </c>
      <c r="E4748">
        <v>328</v>
      </c>
    </row>
    <row r="4749" spans="1:5" x14ac:dyDescent="0.2">
      <c r="A4749" t="s">
        <v>72</v>
      </c>
      <c r="B4749" t="s">
        <v>151</v>
      </c>
      <c r="C4749">
        <v>7</v>
      </c>
      <c r="D4749">
        <v>84605</v>
      </c>
      <c r="E4749">
        <v>297</v>
      </c>
    </row>
    <row r="4750" spans="1:5" x14ac:dyDescent="0.2">
      <c r="A4750" t="s">
        <v>72</v>
      </c>
      <c r="B4750" t="s">
        <v>151</v>
      </c>
      <c r="C4750">
        <v>8</v>
      </c>
      <c r="D4750">
        <v>84743</v>
      </c>
      <c r="E4750">
        <v>327</v>
      </c>
    </row>
    <row r="4751" spans="1:5" x14ac:dyDescent="0.2">
      <c r="A4751" t="s">
        <v>72</v>
      </c>
      <c r="B4751" t="s">
        <v>151</v>
      </c>
      <c r="C4751">
        <v>9</v>
      </c>
      <c r="D4751">
        <v>84862</v>
      </c>
      <c r="E4751">
        <v>293</v>
      </c>
    </row>
    <row r="4752" spans="1:5" x14ac:dyDescent="0.2">
      <c r="A4752" t="s">
        <v>72</v>
      </c>
      <c r="B4752" t="s">
        <v>152</v>
      </c>
      <c r="C4752">
        <v>1</v>
      </c>
      <c r="D4752">
        <v>89962</v>
      </c>
      <c r="E4752">
        <v>885</v>
      </c>
    </row>
    <row r="4753" spans="1:5" x14ac:dyDescent="0.2">
      <c r="A4753" t="s">
        <v>72</v>
      </c>
      <c r="B4753" t="s">
        <v>152</v>
      </c>
      <c r="C4753">
        <v>10</v>
      </c>
      <c r="D4753">
        <v>89845</v>
      </c>
      <c r="E4753">
        <v>754</v>
      </c>
    </row>
    <row r="4754" spans="1:5" x14ac:dyDescent="0.2">
      <c r="A4754" t="s">
        <v>72</v>
      </c>
      <c r="B4754" t="s">
        <v>152</v>
      </c>
      <c r="C4754">
        <v>2</v>
      </c>
      <c r="D4754">
        <v>89664</v>
      </c>
      <c r="E4754">
        <v>889</v>
      </c>
    </row>
    <row r="4755" spans="1:5" x14ac:dyDescent="0.2">
      <c r="A4755" t="s">
        <v>72</v>
      </c>
      <c r="B4755" t="s">
        <v>152</v>
      </c>
      <c r="C4755">
        <v>3</v>
      </c>
      <c r="D4755">
        <v>89204</v>
      </c>
      <c r="E4755">
        <v>892</v>
      </c>
    </row>
    <row r="4756" spans="1:5" x14ac:dyDescent="0.2">
      <c r="A4756" t="s">
        <v>72</v>
      </c>
      <c r="B4756" t="s">
        <v>152</v>
      </c>
      <c r="C4756">
        <v>4</v>
      </c>
      <c r="D4756">
        <v>89731</v>
      </c>
      <c r="E4756">
        <v>859</v>
      </c>
    </row>
    <row r="4757" spans="1:5" x14ac:dyDescent="0.2">
      <c r="A4757" t="s">
        <v>72</v>
      </c>
      <c r="B4757" t="s">
        <v>152</v>
      </c>
      <c r="C4757">
        <v>5</v>
      </c>
      <c r="D4757">
        <v>89902</v>
      </c>
      <c r="E4757">
        <v>740</v>
      </c>
    </row>
    <row r="4758" spans="1:5" x14ac:dyDescent="0.2">
      <c r="A4758" t="s">
        <v>72</v>
      </c>
      <c r="B4758" t="s">
        <v>152</v>
      </c>
      <c r="C4758">
        <v>6</v>
      </c>
      <c r="D4758">
        <v>89317</v>
      </c>
      <c r="E4758">
        <v>882</v>
      </c>
    </row>
    <row r="4759" spans="1:5" x14ac:dyDescent="0.2">
      <c r="A4759" t="s">
        <v>72</v>
      </c>
      <c r="B4759" t="s">
        <v>152</v>
      </c>
      <c r="C4759">
        <v>7</v>
      </c>
      <c r="D4759">
        <v>89584</v>
      </c>
      <c r="E4759">
        <v>771</v>
      </c>
    </row>
    <row r="4760" spans="1:5" x14ac:dyDescent="0.2">
      <c r="A4760" t="s">
        <v>72</v>
      </c>
      <c r="B4760" t="s">
        <v>152</v>
      </c>
      <c r="C4760">
        <v>8</v>
      </c>
      <c r="D4760">
        <v>89423</v>
      </c>
      <c r="E4760">
        <v>877</v>
      </c>
    </row>
    <row r="4761" spans="1:5" x14ac:dyDescent="0.2">
      <c r="A4761" t="s">
        <v>72</v>
      </c>
      <c r="B4761" t="s">
        <v>152</v>
      </c>
      <c r="C4761">
        <v>9</v>
      </c>
      <c r="D4761">
        <v>89768</v>
      </c>
      <c r="E4761">
        <v>890</v>
      </c>
    </row>
    <row r="4762" spans="1:5" x14ac:dyDescent="0.2">
      <c r="A4762" t="s">
        <v>72</v>
      </c>
      <c r="B4762" t="s">
        <v>153</v>
      </c>
      <c r="C4762">
        <v>1</v>
      </c>
      <c r="D4762">
        <v>85404</v>
      </c>
      <c r="E4762">
        <v>341</v>
      </c>
    </row>
    <row r="4763" spans="1:5" x14ac:dyDescent="0.2">
      <c r="A4763" t="s">
        <v>72</v>
      </c>
      <c r="B4763" t="s">
        <v>153</v>
      </c>
      <c r="C4763">
        <v>10</v>
      </c>
      <c r="D4763">
        <v>85124</v>
      </c>
      <c r="E4763">
        <v>313</v>
      </c>
    </row>
    <row r="4764" spans="1:5" x14ac:dyDescent="0.2">
      <c r="A4764" t="s">
        <v>72</v>
      </c>
      <c r="B4764" t="s">
        <v>153</v>
      </c>
      <c r="C4764">
        <v>2</v>
      </c>
      <c r="D4764">
        <v>85566</v>
      </c>
      <c r="E4764">
        <v>349</v>
      </c>
    </row>
    <row r="4765" spans="1:5" x14ac:dyDescent="0.2">
      <c r="A4765" t="s">
        <v>72</v>
      </c>
      <c r="B4765" t="s">
        <v>153</v>
      </c>
      <c r="C4765">
        <v>3</v>
      </c>
      <c r="D4765">
        <v>84753</v>
      </c>
      <c r="E4765">
        <v>349</v>
      </c>
    </row>
    <row r="4766" spans="1:5" x14ac:dyDescent="0.2">
      <c r="A4766" t="s">
        <v>72</v>
      </c>
      <c r="B4766" t="s">
        <v>153</v>
      </c>
      <c r="C4766">
        <v>4</v>
      </c>
      <c r="D4766">
        <v>85326</v>
      </c>
      <c r="E4766">
        <v>345</v>
      </c>
    </row>
    <row r="4767" spans="1:5" x14ac:dyDescent="0.2">
      <c r="A4767" t="s">
        <v>72</v>
      </c>
      <c r="B4767" t="s">
        <v>153</v>
      </c>
      <c r="C4767">
        <v>5</v>
      </c>
      <c r="D4767">
        <v>85603</v>
      </c>
      <c r="E4767">
        <v>301</v>
      </c>
    </row>
    <row r="4768" spans="1:5" x14ac:dyDescent="0.2">
      <c r="A4768" t="s">
        <v>72</v>
      </c>
      <c r="B4768" t="s">
        <v>153</v>
      </c>
      <c r="C4768">
        <v>6</v>
      </c>
      <c r="D4768">
        <v>84887</v>
      </c>
      <c r="E4768">
        <v>353</v>
      </c>
    </row>
    <row r="4769" spans="1:5" x14ac:dyDescent="0.2">
      <c r="A4769" t="s">
        <v>72</v>
      </c>
      <c r="B4769" t="s">
        <v>153</v>
      </c>
      <c r="C4769">
        <v>7</v>
      </c>
      <c r="D4769">
        <v>85379</v>
      </c>
      <c r="E4769">
        <v>313</v>
      </c>
    </row>
    <row r="4770" spans="1:5" x14ac:dyDescent="0.2">
      <c r="A4770" t="s">
        <v>72</v>
      </c>
      <c r="B4770" t="s">
        <v>153</v>
      </c>
      <c r="C4770">
        <v>8</v>
      </c>
      <c r="D4770">
        <v>85329</v>
      </c>
      <c r="E4770">
        <v>354</v>
      </c>
    </row>
    <row r="4771" spans="1:5" x14ac:dyDescent="0.2">
      <c r="A4771" t="s">
        <v>72</v>
      </c>
      <c r="B4771" t="s">
        <v>153</v>
      </c>
      <c r="C4771">
        <v>9</v>
      </c>
      <c r="D4771">
        <v>85290</v>
      </c>
      <c r="E4771">
        <v>350</v>
      </c>
    </row>
    <row r="4772" spans="1:5" x14ac:dyDescent="0.2">
      <c r="A4772" t="s">
        <v>72</v>
      </c>
      <c r="B4772" t="s">
        <v>154</v>
      </c>
      <c r="C4772">
        <v>1</v>
      </c>
      <c r="D4772">
        <v>90214</v>
      </c>
      <c r="E4772">
        <v>964</v>
      </c>
    </row>
    <row r="4773" spans="1:5" x14ac:dyDescent="0.2">
      <c r="A4773" t="s">
        <v>72</v>
      </c>
      <c r="B4773" t="s">
        <v>154</v>
      </c>
      <c r="C4773">
        <v>10</v>
      </c>
      <c r="D4773">
        <v>89927</v>
      </c>
      <c r="E4773">
        <v>1145</v>
      </c>
    </row>
    <row r="4774" spans="1:5" x14ac:dyDescent="0.2">
      <c r="A4774" t="s">
        <v>72</v>
      </c>
      <c r="B4774" t="s">
        <v>154</v>
      </c>
      <c r="C4774">
        <v>2</v>
      </c>
      <c r="D4774">
        <v>90206</v>
      </c>
      <c r="E4774">
        <v>989</v>
      </c>
    </row>
    <row r="4775" spans="1:5" x14ac:dyDescent="0.2">
      <c r="A4775" t="s">
        <v>72</v>
      </c>
      <c r="B4775" t="s">
        <v>154</v>
      </c>
      <c r="C4775">
        <v>3</v>
      </c>
      <c r="D4775">
        <v>89405</v>
      </c>
      <c r="E4775">
        <v>1150</v>
      </c>
    </row>
    <row r="4776" spans="1:5" x14ac:dyDescent="0.2">
      <c r="A4776" t="s">
        <v>72</v>
      </c>
      <c r="B4776" t="s">
        <v>154</v>
      </c>
      <c r="C4776">
        <v>4</v>
      </c>
      <c r="D4776">
        <v>90245</v>
      </c>
      <c r="E4776">
        <v>987</v>
      </c>
    </row>
    <row r="4777" spans="1:5" x14ac:dyDescent="0.2">
      <c r="A4777" t="s">
        <v>72</v>
      </c>
      <c r="B4777" t="s">
        <v>154</v>
      </c>
      <c r="C4777">
        <v>5</v>
      </c>
      <c r="D4777">
        <v>90356</v>
      </c>
      <c r="E4777">
        <v>1130</v>
      </c>
    </row>
    <row r="4778" spans="1:5" x14ac:dyDescent="0.2">
      <c r="A4778" t="s">
        <v>72</v>
      </c>
      <c r="B4778" t="s">
        <v>154</v>
      </c>
      <c r="C4778">
        <v>6</v>
      </c>
      <c r="D4778">
        <v>89521</v>
      </c>
      <c r="E4778">
        <v>1127</v>
      </c>
    </row>
    <row r="4779" spans="1:5" x14ac:dyDescent="0.2">
      <c r="A4779" t="s">
        <v>72</v>
      </c>
      <c r="B4779" t="s">
        <v>154</v>
      </c>
      <c r="C4779">
        <v>7</v>
      </c>
      <c r="D4779">
        <v>89916</v>
      </c>
      <c r="E4779">
        <v>1155</v>
      </c>
    </row>
    <row r="4780" spans="1:5" x14ac:dyDescent="0.2">
      <c r="A4780" t="s">
        <v>72</v>
      </c>
      <c r="B4780" t="s">
        <v>154</v>
      </c>
      <c r="C4780">
        <v>8</v>
      </c>
      <c r="D4780">
        <v>89788</v>
      </c>
      <c r="E4780">
        <v>958</v>
      </c>
    </row>
    <row r="4781" spans="1:5" x14ac:dyDescent="0.2">
      <c r="A4781" t="s">
        <v>72</v>
      </c>
      <c r="B4781" t="s">
        <v>154</v>
      </c>
      <c r="C4781">
        <v>9</v>
      </c>
      <c r="D4781">
        <v>90128</v>
      </c>
      <c r="E4781">
        <v>1144</v>
      </c>
    </row>
    <row r="4782" spans="1:5" x14ac:dyDescent="0.2">
      <c r="A4782" t="s">
        <v>72</v>
      </c>
      <c r="B4782" t="s">
        <v>155</v>
      </c>
      <c r="C4782">
        <v>1</v>
      </c>
      <c r="D4782">
        <v>85747</v>
      </c>
      <c r="E4782">
        <v>321</v>
      </c>
    </row>
    <row r="4783" spans="1:5" x14ac:dyDescent="0.2">
      <c r="A4783" t="s">
        <v>72</v>
      </c>
      <c r="B4783" t="s">
        <v>155</v>
      </c>
      <c r="C4783">
        <v>10</v>
      </c>
      <c r="D4783">
        <v>85974</v>
      </c>
      <c r="E4783">
        <v>374</v>
      </c>
    </row>
    <row r="4784" spans="1:5" x14ac:dyDescent="0.2">
      <c r="A4784" t="s">
        <v>72</v>
      </c>
      <c r="B4784" t="s">
        <v>155</v>
      </c>
      <c r="C4784">
        <v>2</v>
      </c>
      <c r="D4784">
        <v>86310</v>
      </c>
      <c r="E4784">
        <v>366</v>
      </c>
    </row>
    <row r="4785" spans="1:5" x14ac:dyDescent="0.2">
      <c r="A4785" t="s">
        <v>72</v>
      </c>
      <c r="B4785" t="s">
        <v>155</v>
      </c>
      <c r="C4785">
        <v>3</v>
      </c>
      <c r="D4785">
        <v>85829</v>
      </c>
      <c r="E4785">
        <v>329</v>
      </c>
    </row>
    <row r="4786" spans="1:5" x14ac:dyDescent="0.2">
      <c r="A4786" t="s">
        <v>72</v>
      </c>
      <c r="B4786" t="s">
        <v>155</v>
      </c>
      <c r="C4786">
        <v>4</v>
      </c>
      <c r="D4786">
        <v>86258</v>
      </c>
      <c r="E4786">
        <v>331</v>
      </c>
    </row>
    <row r="4787" spans="1:5" x14ac:dyDescent="0.2">
      <c r="A4787" t="s">
        <v>72</v>
      </c>
      <c r="B4787" t="s">
        <v>155</v>
      </c>
      <c r="C4787">
        <v>5</v>
      </c>
      <c r="D4787">
        <v>86281</v>
      </c>
      <c r="E4787">
        <v>364</v>
      </c>
    </row>
    <row r="4788" spans="1:5" x14ac:dyDescent="0.2">
      <c r="A4788" t="s">
        <v>72</v>
      </c>
      <c r="B4788" t="s">
        <v>155</v>
      </c>
      <c r="C4788">
        <v>6</v>
      </c>
      <c r="D4788">
        <v>85455</v>
      </c>
      <c r="E4788">
        <v>345</v>
      </c>
    </row>
    <row r="4789" spans="1:5" x14ac:dyDescent="0.2">
      <c r="A4789" t="s">
        <v>72</v>
      </c>
      <c r="B4789" t="s">
        <v>155</v>
      </c>
      <c r="C4789">
        <v>7</v>
      </c>
      <c r="D4789">
        <v>85875</v>
      </c>
      <c r="E4789">
        <v>374</v>
      </c>
    </row>
    <row r="4790" spans="1:5" x14ac:dyDescent="0.2">
      <c r="A4790" t="s">
        <v>72</v>
      </c>
      <c r="B4790" t="s">
        <v>155</v>
      </c>
      <c r="C4790">
        <v>8</v>
      </c>
      <c r="D4790">
        <v>85763</v>
      </c>
      <c r="E4790">
        <v>366</v>
      </c>
    </row>
    <row r="4791" spans="1:5" x14ac:dyDescent="0.2">
      <c r="A4791" t="s">
        <v>72</v>
      </c>
      <c r="B4791" t="s">
        <v>155</v>
      </c>
      <c r="C4791">
        <v>9</v>
      </c>
      <c r="D4791">
        <v>86114</v>
      </c>
      <c r="E4791">
        <v>374</v>
      </c>
    </row>
    <row r="4792" spans="1:5" x14ac:dyDescent="0.2">
      <c r="A4792" t="s">
        <v>72</v>
      </c>
      <c r="B4792" t="s">
        <v>156</v>
      </c>
      <c r="C4792">
        <v>1</v>
      </c>
      <c r="D4792">
        <v>87044</v>
      </c>
      <c r="E4792">
        <v>369</v>
      </c>
    </row>
    <row r="4793" spans="1:5" x14ac:dyDescent="0.2">
      <c r="A4793" t="s">
        <v>72</v>
      </c>
      <c r="B4793" t="s">
        <v>156</v>
      </c>
      <c r="C4793">
        <v>10</v>
      </c>
      <c r="D4793">
        <v>87043</v>
      </c>
      <c r="E4793">
        <v>405</v>
      </c>
    </row>
    <row r="4794" spans="1:5" x14ac:dyDescent="0.2">
      <c r="A4794" t="s">
        <v>72</v>
      </c>
      <c r="B4794" t="s">
        <v>156</v>
      </c>
      <c r="C4794">
        <v>2</v>
      </c>
      <c r="D4794">
        <v>87225</v>
      </c>
      <c r="E4794">
        <v>357</v>
      </c>
    </row>
    <row r="4795" spans="1:5" x14ac:dyDescent="0.2">
      <c r="A4795" t="s">
        <v>72</v>
      </c>
      <c r="B4795" t="s">
        <v>156</v>
      </c>
      <c r="C4795">
        <v>3</v>
      </c>
      <c r="D4795">
        <v>86541</v>
      </c>
      <c r="E4795">
        <v>403</v>
      </c>
    </row>
    <row r="4796" spans="1:5" x14ac:dyDescent="0.2">
      <c r="A4796" t="s">
        <v>72</v>
      </c>
      <c r="B4796" t="s">
        <v>156</v>
      </c>
      <c r="C4796">
        <v>4</v>
      </c>
      <c r="D4796">
        <v>86995</v>
      </c>
      <c r="E4796">
        <v>402</v>
      </c>
    </row>
    <row r="4797" spans="1:5" x14ac:dyDescent="0.2">
      <c r="A4797" t="s">
        <v>72</v>
      </c>
      <c r="B4797" t="s">
        <v>156</v>
      </c>
      <c r="C4797">
        <v>5</v>
      </c>
      <c r="D4797">
        <v>87134</v>
      </c>
      <c r="E4797">
        <v>392</v>
      </c>
    </row>
    <row r="4798" spans="1:5" x14ac:dyDescent="0.2">
      <c r="A4798" t="s">
        <v>72</v>
      </c>
      <c r="B4798" t="s">
        <v>156</v>
      </c>
      <c r="C4798">
        <v>6</v>
      </c>
      <c r="D4798">
        <v>86545</v>
      </c>
      <c r="E4798">
        <v>412</v>
      </c>
    </row>
    <row r="4799" spans="1:5" x14ac:dyDescent="0.2">
      <c r="A4799" t="s">
        <v>72</v>
      </c>
      <c r="B4799" t="s">
        <v>156</v>
      </c>
      <c r="C4799">
        <v>7</v>
      </c>
      <c r="D4799">
        <v>86642</v>
      </c>
      <c r="E4799">
        <v>410</v>
      </c>
    </row>
    <row r="4800" spans="1:5" x14ac:dyDescent="0.2">
      <c r="A4800" t="s">
        <v>72</v>
      </c>
      <c r="B4800" t="s">
        <v>156</v>
      </c>
      <c r="C4800">
        <v>8</v>
      </c>
      <c r="D4800">
        <v>86812</v>
      </c>
      <c r="E4800">
        <v>342</v>
      </c>
    </row>
    <row r="4801" spans="1:5" x14ac:dyDescent="0.2">
      <c r="A4801" t="s">
        <v>72</v>
      </c>
      <c r="B4801" t="s">
        <v>156</v>
      </c>
      <c r="C4801">
        <v>9</v>
      </c>
      <c r="D4801">
        <v>87183</v>
      </c>
      <c r="E4801">
        <v>394</v>
      </c>
    </row>
    <row r="4802" spans="1:5" x14ac:dyDescent="0.2">
      <c r="A4802" t="s">
        <v>72</v>
      </c>
      <c r="B4802" t="s">
        <v>157</v>
      </c>
      <c r="C4802">
        <v>1</v>
      </c>
      <c r="D4802">
        <v>87658</v>
      </c>
      <c r="E4802">
        <v>440</v>
      </c>
    </row>
    <row r="4803" spans="1:5" x14ac:dyDescent="0.2">
      <c r="A4803" t="s">
        <v>72</v>
      </c>
      <c r="B4803" t="s">
        <v>157</v>
      </c>
      <c r="C4803">
        <v>10</v>
      </c>
      <c r="D4803">
        <v>87517</v>
      </c>
      <c r="E4803">
        <v>453</v>
      </c>
    </row>
    <row r="4804" spans="1:5" x14ac:dyDescent="0.2">
      <c r="A4804" t="s">
        <v>72</v>
      </c>
      <c r="B4804" t="s">
        <v>157</v>
      </c>
      <c r="C4804">
        <v>2</v>
      </c>
      <c r="D4804">
        <v>87735</v>
      </c>
      <c r="E4804">
        <v>382</v>
      </c>
    </row>
    <row r="4805" spans="1:5" x14ac:dyDescent="0.2">
      <c r="A4805" t="s">
        <v>72</v>
      </c>
      <c r="B4805" t="s">
        <v>157</v>
      </c>
      <c r="C4805">
        <v>3</v>
      </c>
      <c r="D4805">
        <v>87286</v>
      </c>
      <c r="E4805">
        <v>446</v>
      </c>
    </row>
    <row r="4806" spans="1:5" x14ac:dyDescent="0.2">
      <c r="A4806" t="s">
        <v>72</v>
      </c>
      <c r="B4806" t="s">
        <v>157</v>
      </c>
      <c r="C4806">
        <v>4</v>
      </c>
      <c r="D4806">
        <v>87586</v>
      </c>
      <c r="E4806">
        <v>393</v>
      </c>
    </row>
    <row r="4807" spans="1:5" x14ac:dyDescent="0.2">
      <c r="A4807" t="s">
        <v>72</v>
      </c>
      <c r="B4807" t="s">
        <v>157</v>
      </c>
      <c r="C4807">
        <v>5</v>
      </c>
      <c r="D4807">
        <v>87834</v>
      </c>
      <c r="E4807">
        <v>442</v>
      </c>
    </row>
    <row r="4808" spans="1:5" x14ac:dyDescent="0.2">
      <c r="A4808" t="s">
        <v>72</v>
      </c>
      <c r="B4808" t="s">
        <v>157</v>
      </c>
      <c r="C4808">
        <v>6</v>
      </c>
      <c r="D4808">
        <v>87093</v>
      </c>
      <c r="E4808">
        <v>444</v>
      </c>
    </row>
    <row r="4809" spans="1:5" x14ac:dyDescent="0.2">
      <c r="A4809" t="s">
        <v>72</v>
      </c>
      <c r="B4809" t="s">
        <v>157</v>
      </c>
      <c r="C4809">
        <v>7</v>
      </c>
      <c r="D4809">
        <v>87392</v>
      </c>
      <c r="E4809">
        <v>452</v>
      </c>
    </row>
    <row r="4810" spans="1:5" x14ac:dyDescent="0.2">
      <c r="A4810" t="s">
        <v>72</v>
      </c>
      <c r="B4810" t="s">
        <v>157</v>
      </c>
      <c r="C4810">
        <v>8</v>
      </c>
      <c r="D4810">
        <v>87615</v>
      </c>
      <c r="E4810">
        <v>449</v>
      </c>
    </row>
    <row r="4811" spans="1:5" x14ac:dyDescent="0.2">
      <c r="A4811" t="s">
        <v>72</v>
      </c>
      <c r="B4811" t="s">
        <v>157</v>
      </c>
      <c r="C4811">
        <v>9</v>
      </c>
      <c r="D4811">
        <v>87569</v>
      </c>
      <c r="E4811">
        <v>439</v>
      </c>
    </row>
    <row r="4812" spans="1:5" x14ac:dyDescent="0.2">
      <c r="A4812" t="s">
        <v>72</v>
      </c>
      <c r="B4812" t="s">
        <v>158</v>
      </c>
      <c r="C4812">
        <v>1</v>
      </c>
      <c r="D4812">
        <v>94620</v>
      </c>
      <c r="E4812">
        <v>257</v>
      </c>
    </row>
    <row r="4813" spans="1:5" x14ac:dyDescent="0.2">
      <c r="A4813" t="s">
        <v>72</v>
      </c>
      <c r="B4813" t="s">
        <v>158</v>
      </c>
      <c r="C4813">
        <v>10</v>
      </c>
      <c r="D4813">
        <v>94544</v>
      </c>
      <c r="E4813">
        <v>260</v>
      </c>
    </row>
    <row r="4814" spans="1:5" x14ac:dyDescent="0.2">
      <c r="A4814" t="s">
        <v>72</v>
      </c>
      <c r="B4814" t="s">
        <v>158</v>
      </c>
      <c r="C4814">
        <v>2</v>
      </c>
      <c r="D4814">
        <v>94288</v>
      </c>
      <c r="E4814">
        <v>262</v>
      </c>
    </row>
    <row r="4815" spans="1:5" x14ac:dyDescent="0.2">
      <c r="A4815" t="s">
        <v>72</v>
      </c>
      <c r="B4815" t="s">
        <v>158</v>
      </c>
      <c r="C4815">
        <v>3</v>
      </c>
      <c r="D4815">
        <v>94261</v>
      </c>
      <c r="E4815">
        <v>269</v>
      </c>
    </row>
    <row r="4816" spans="1:5" x14ac:dyDescent="0.2">
      <c r="A4816" t="s">
        <v>72</v>
      </c>
      <c r="B4816" t="s">
        <v>158</v>
      </c>
      <c r="C4816">
        <v>4</v>
      </c>
      <c r="D4816">
        <v>94912</v>
      </c>
      <c r="E4816">
        <v>255</v>
      </c>
    </row>
    <row r="4817" spans="1:5" x14ac:dyDescent="0.2">
      <c r="A4817" t="s">
        <v>72</v>
      </c>
      <c r="B4817" t="s">
        <v>158</v>
      </c>
      <c r="C4817">
        <v>5</v>
      </c>
      <c r="D4817">
        <v>94894</v>
      </c>
      <c r="E4817">
        <v>255</v>
      </c>
    </row>
    <row r="4818" spans="1:5" x14ac:dyDescent="0.2">
      <c r="A4818" t="s">
        <v>72</v>
      </c>
      <c r="B4818" t="s">
        <v>158</v>
      </c>
      <c r="C4818">
        <v>6</v>
      </c>
      <c r="D4818">
        <v>94216</v>
      </c>
      <c r="E4818">
        <v>256</v>
      </c>
    </row>
    <row r="4819" spans="1:5" x14ac:dyDescent="0.2">
      <c r="A4819" t="s">
        <v>72</v>
      </c>
      <c r="B4819" t="s">
        <v>158</v>
      </c>
      <c r="C4819">
        <v>7</v>
      </c>
      <c r="D4819">
        <v>94468</v>
      </c>
      <c r="E4819">
        <v>258</v>
      </c>
    </row>
    <row r="4820" spans="1:5" x14ac:dyDescent="0.2">
      <c r="A4820" t="s">
        <v>72</v>
      </c>
      <c r="B4820" t="s">
        <v>158</v>
      </c>
      <c r="C4820">
        <v>8</v>
      </c>
      <c r="D4820">
        <v>94286</v>
      </c>
      <c r="E4820">
        <v>259</v>
      </c>
    </row>
    <row r="4821" spans="1:5" x14ac:dyDescent="0.2">
      <c r="A4821" t="s">
        <v>72</v>
      </c>
      <c r="B4821" t="s">
        <v>158</v>
      </c>
      <c r="C4821">
        <v>9</v>
      </c>
      <c r="D4821">
        <v>94715</v>
      </c>
      <c r="E4821">
        <v>259</v>
      </c>
    </row>
    <row r="4822" spans="1:5" x14ac:dyDescent="0.2">
      <c r="A4822" t="s">
        <v>72</v>
      </c>
      <c r="B4822" t="s">
        <v>159</v>
      </c>
      <c r="C4822">
        <v>1</v>
      </c>
      <c r="D4822">
        <v>94390</v>
      </c>
      <c r="E4822">
        <v>282</v>
      </c>
    </row>
    <row r="4823" spans="1:5" x14ac:dyDescent="0.2">
      <c r="A4823" t="s">
        <v>72</v>
      </c>
      <c r="B4823" t="s">
        <v>159</v>
      </c>
      <c r="C4823">
        <v>10</v>
      </c>
      <c r="D4823">
        <v>94355</v>
      </c>
      <c r="E4823">
        <v>294</v>
      </c>
    </row>
    <row r="4824" spans="1:5" x14ac:dyDescent="0.2">
      <c r="A4824" t="s">
        <v>72</v>
      </c>
      <c r="B4824" t="s">
        <v>159</v>
      </c>
      <c r="C4824">
        <v>2</v>
      </c>
      <c r="D4824">
        <v>94336</v>
      </c>
      <c r="E4824">
        <v>284</v>
      </c>
    </row>
    <row r="4825" spans="1:5" x14ac:dyDescent="0.2">
      <c r="A4825" t="s">
        <v>72</v>
      </c>
      <c r="B4825" t="s">
        <v>159</v>
      </c>
      <c r="C4825">
        <v>3</v>
      </c>
      <c r="D4825">
        <v>94172</v>
      </c>
      <c r="E4825">
        <v>283</v>
      </c>
    </row>
    <row r="4826" spans="1:5" x14ac:dyDescent="0.2">
      <c r="A4826" t="s">
        <v>72</v>
      </c>
      <c r="B4826" t="s">
        <v>159</v>
      </c>
      <c r="C4826">
        <v>4</v>
      </c>
      <c r="D4826">
        <v>94803</v>
      </c>
      <c r="E4826">
        <v>279</v>
      </c>
    </row>
    <row r="4827" spans="1:5" x14ac:dyDescent="0.2">
      <c r="A4827" t="s">
        <v>72</v>
      </c>
      <c r="B4827" t="s">
        <v>159</v>
      </c>
      <c r="C4827">
        <v>5</v>
      </c>
      <c r="D4827">
        <v>94832</v>
      </c>
      <c r="E4827">
        <v>285</v>
      </c>
    </row>
    <row r="4828" spans="1:5" x14ac:dyDescent="0.2">
      <c r="A4828" t="s">
        <v>72</v>
      </c>
      <c r="B4828" t="s">
        <v>159</v>
      </c>
      <c r="C4828">
        <v>6</v>
      </c>
      <c r="D4828">
        <v>94075</v>
      </c>
      <c r="E4828">
        <v>298</v>
      </c>
    </row>
    <row r="4829" spans="1:5" x14ac:dyDescent="0.2">
      <c r="A4829" t="s">
        <v>72</v>
      </c>
      <c r="B4829" t="s">
        <v>159</v>
      </c>
      <c r="C4829">
        <v>7</v>
      </c>
      <c r="D4829">
        <v>94327</v>
      </c>
      <c r="E4829">
        <v>302</v>
      </c>
    </row>
    <row r="4830" spans="1:5" x14ac:dyDescent="0.2">
      <c r="A4830" t="s">
        <v>72</v>
      </c>
      <c r="B4830" t="s">
        <v>159</v>
      </c>
      <c r="C4830">
        <v>8</v>
      </c>
      <c r="D4830">
        <v>94178</v>
      </c>
      <c r="E4830">
        <v>284</v>
      </c>
    </row>
    <row r="4831" spans="1:5" x14ac:dyDescent="0.2">
      <c r="A4831" t="s">
        <v>72</v>
      </c>
      <c r="B4831" t="s">
        <v>159</v>
      </c>
      <c r="C4831">
        <v>9</v>
      </c>
      <c r="D4831">
        <v>94533</v>
      </c>
      <c r="E4831">
        <v>296</v>
      </c>
    </row>
    <row r="4832" spans="1:5" x14ac:dyDescent="0.2">
      <c r="A4832" t="s">
        <v>72</v>
      </c>
      <c r="B4832" t="s">
        <v>160</v>
      </c>
      <c r="C4832">
        <v>1</v>
      </c>
      <c r="D4832">
        <v>94657</v>
      </c>
      <c r="E4832">
        <v>245</v>
      </c>
    </row>
    <row r="4833" spans="1:5" x14ac:dyDescent="0.2">
      <c r="A4833" t="s">
        <v>72</v>
      </c>
      <c r="B4833" t="s">
        <v>160</v>
      </c>
      <c r="C4833">
        <v>10</v>
      </c>
      <c r="D4833">
        <v>94617</v>
      </c>
      <c r="E4833">
        <v>245</v>
      </c>
    </row>
    <row r="4834" spans="1:5" x14ac:dyDescent="0.2">
      <c r="A4834" t="s">
        <v>72</v>
      </c>
      <c r="B4834" t="s">
        <v>160</v>
      </c>
      <c r="C4834">
        <v>2</v>
      </c>
      <c r="D4834">
        <v>94320</v>
      </c>
      <c r="E4834">
        <v>241</v>
      </c>
    </row>
    <row r="4835" spans="1:5" x14ac:dyDescent="0.2">
      <c r="A4835" t="s">
        <v>72</v>
      </c>
      <c r="B4835" t="s">
        <v>160</v>
      </c>
      <c r="C4835">
        <v>3</v>
      </c>
      <c r="D4835">
        <v>94385</v>
      </c>
      <c r="E4835">
        <v>225</v>
      </c>
    </row>
    <row r="4836" spans="1:5" x14ac:dyDescent="0.2">
      <c r="A4836" t="s">
        <v>72</v>
      </c>
      <c r="B4836" t="s">
        <v>160</v>
      </c>
      <c r="C4836">
        <v>4</v>
      </c>
      <c r="D4836">
        <v>95026</v>
      </c>
      <c r="E4836">
        <v>247</v>
      </c>
    </row>
    <row r="4837" spans="1:5" x14ac:dyDescent="0.2">
      <c r="A4837" t="s">
        <v>72</v>
      </c>
      <c r="B4837" t="s">
        <v>160</v>
      </c>
      <c r="C4837">
        <v>5</v>
      </c>
      <c r="D4837">
        <v>94956</v>
      </c>
      <c r="E4837">
        <v>241</v>
      </c>
    </row>
    <row r="4838" spans="1:5" x14ac:dyDescent="0.2">
      <c r="A4838" t="s">
        <v>72</v>
      </c>
      <c r="B4838" t="s">
        <v>160</v>
      </c>
      <c r="C4838">
        <v>6</v>
      </c>
      <c r="D4838">
        <v>94358</v>
      </c>
      <c r="E4838">
        <v>244</v>
      </c>
    </row>
    <row r="4839" spans="1:5" x14ac:dyDescent="0.2">
      <c r="A4839" t="s">
        <v>72</v>
      </c>
      <c r="B4839" t="s">
        <v>160</v>
      </c>
      <c r="C4839">
        <v>7</v>
      </c>
      <c r="D4839">
        <v>94708</v>
      </c>
      <c r="E4839">
        <v>246</v>
      </c>
    </row>
    <row r="4840" spans="1:5" x14ac:dyDescent="0.2">
      <c r="A4840" t="s">
        <v>72</v>
      </c>
      <c r="B4840" t="s">
        <v>160</v>
      </c>
      <c r="C4840">
        <v>8</v>
      </c>
      <c r="D4840">
        <v>94466</v>
      </c>
      <c r="E4840">
        <v>245</v>
      </c>
    </row>
    <row r="4841" spans="1:5" x14ac:dyDescent="0.2">
      <c r="A4841" t="s">
        <v>72</v>
      </c>
      <c r="B4841" t="s">
        <v>160</v>
      </c>
      <c r="C4841">
        <v>9</v>
      </c>
      <c r="D4841">
        <v>94865</v>
      </c>
      <c r="E4841">
        <v>253</v>
      </c>
    </row>
    <row r="4842" spans="1:5" x14ac:dyDescent="0.2">
      <c r="A4842" t="s">
        <v>72</v>
      </c>
      <c r="B4842" t="s">
        <v>161</v>
      </c>
      <c r="C4842">
        <v>1</v>
      </c>
      <c r="D4842">
        <v>94640</v>
      </c>
      <c r="E4842">
        <v>251</v>
      </c>
    </row>
    <row r="4843" spans="1:5" x14ac:dyDescent="0.2">
      <c r="A4843" t="s">
        <v>72</v>
      </c>
      <c r="B4843" t="s">
        <v>161</v>
      </c>
      <c r="C4843">
        <v>10</v>
      </c>
      <c r="D4843">
        <v>94695</v>
      </c>
      <c r="E4843">
        <v>248</v>
      </c>
    </row>
    <row r="4844" spans="1:5" x14ac:dyDescent="0.2">
      <c r="A4844" t="s">
        <v>72</v>
      </c>
      <c r="B4844" t="s">
        <v>161</v>
      </c>
      <c r="C4844">
        <v>2</v>
      </c>
      <c r="D4844">
        <v>94365</v>
      </c>
      <c r="E4844">
        <v>247</v>
      </c>
    </row>
    <row r="4845" spans="1:5" x14ac:dyDescent="0.2">
      <c r="A4845" t="s">
        <v>72</v>
      </c>
      <c r="B4845" t="s">
        <v>161</v>
      </c>
      <c r="C4845">
        <v>3</v>
      </c>
      <c r="D4845">
        <v>94364</v>
      </c>
      <c r="E4845">
        <v>250</v>
      </c>
    </row>
    <row r="4846" spans="1:5" x14ac:dyDescent="0.2">
      <c r="A4846" t="s">
        <v>72</v>
      </c>
      <c r="B4846" t="s">
        <v>161</v>
      </c>
      <c r="C4846">
        <v>4</v>
      </c>
      <c r="D4846">
        <v>94906</v>
      </c>
      <c r="E4846">
        <v>248</v>
      </c>
    </row>
    <row r="4847" spans="1:5" x14ac:dyDescent="0.2">
      <c r="A4847" t="s">
        <v>72</v>
      </c>
      <c r="B4847" t="s">
        <v>161</v>
      </c>
      <c r="C4847">
        <v>5</v>
      </c>
      <c r="D4847">
        <v>94997</v>
      </c>
      <c r="E4847">
        <v>245</v>
      </c>
    </row>
    <row r="4848" spans="1:5" x14ac:dyDescent="0.2">
      <c r="A4848" t="s">
        <v>72</v>
      </c>
      <c r="B4848" t="s">
        <v>161</v>
      </c>
      <c r="C4848">
        <v>6</v>
      </c>
      <c r="D4848">
        <v>94183</v>
      </c>
      <c r="E4848">
        <v>249</v>
      </c>
    </row>
    <row r="4849" spans="1:5" x14ac:dyDescent="0.2">
      <c r="A4849" t="s">
        <v>72</v>
      </c>
      <c r="B4849" t="s">
        <v>161</v>
      </c>
      <c r="C4849">
        <v>7</v>
      </c>
      <c r="D4849">
        <v>94579</v>
      </c>
      <c r="E4849">
        <v>250</v>
      </c>
    </row>
    <row r="4850" spans="1:5" x14ac:dyDescent="0.2">
      <c r="A4850" t="s">
        <v>72</v>
      </c>
      <c r="B4850" t="s">
        <v>161</v>
      </c>
      <c r="C4850">
        <v>8</v>
      </c>
      <c r="D4850">
        <v>94427</v>
      </c>
      <c r="E4850">
        <v>251</v>
      </c>
    </row>
    <row r="4851" spans="1:5" x14ac:dyDescent="0.2">
      <c r="A4851" t="s">
        <v>72</v>
      </c>
      <c r="B4851" t="s">
        <v>161</v>
      </c>
      <c r="C4851">
        <v>9</v>
      </c>
      <c r="D4851">
        <v>94759</v>
      </c>
      <c r="E4851">
        <v>249</v>
      </c>
    </row>
    <row r="4852" spans="1:5" x14ac:dyDescent="0.2">
      <c r="A4852" t="s">
        <v>72</v>
      </c>
      <c r="B4852" t="s">
        <v>162</v>
      </c>
      <c r="C4852">
        <v>1</v>
      </c>
      <c r="D4852">
        <v>98968</v>
      </c>
      <c r="E4852">
        <v>79</v>
      </c>
    </row>
    <row r="4853" spans="1:5" x14ac:dyDescent="0.2">
      <c r="A4853" t="s">
        <v>72</v>
      </c>
      <c r="B4853" t="s">
        <v>162</v>
      </c>
      <c r="C4853">
        <v>10</v>
      </c>
      <c r="D4853">
        <v>99234</v>
      </c>
      <c r="E4853">
        <v>76</v>
      </c>
    </row>
    <row r="4854" spans="1:5" x14ac:dyDescent="0.2">
      <c r="A4854" t="s">
        <v>72</v>
      </c>
      <c r="B4854" t="s">
        <v>162</v>
      </c>
      <c r="C4854">
        <v>2</v>
      </c>
      <c r="D4854">
        <v>98894</v>
      </c>
      <c r="E4854">
        <v>78</v>
      </c>
    </row>
    <row r="4855" spans="1:5" x14ac:dyDescent="0.2">
      <c r="A4855" t="s">
        <v>72</v>
      </c>
      <c r="B4855" t="s">
        <v>162</v>
      </c>
      <c r="C4855">
        <v>3</v>
      </c>
      <c r="D4855">
        <v>98951</v>
      </c>
      <c r="E4855">
        <v>79</v>
      </c>
    </row>
    <row r="4856" spans="1:5" x14ac:dyDescent="0.2">
      <c r="A4856" t="s">
        <v>72</v>
      </c>
      <c r="B4856" t="s">
        <v>162</v>
      </c>
      <c r="C4856">
        <v>4</v>
      </c>
      <c r="D4856">
        <v>99314</v>
      </c>
      <c r="E4856">
        <v>78</v>
      </c>
    </row>
    <row r="4857" spans="1:5" x14ac:dyDescent="0.2">
      <c r="A4857" t="s">
        <v>72</v>
      </c>
      <c r="B4857" t="s">
        <v>162</v>
      </c>
      <c r="C4857">
        <v>5</v>
      </c>
      <c r="D4857">
        <v>99352</v>
      </c>
      <c r="E4857">
        <v>81</v>
      </c>
    </row>
    <row r="4858" spans="1:5" x14ac:dyDescent="0.2">
      <c r="A4858" t="s">
        <v>72</v>
      </c>
      <c r="B4858" t="s">
        <v>162</v>
      </c>
      <c r="C4858">
        <v>6</v>
      </c>
      <c r="D4858">
        <v>98653</v>
      </c>
      <c r="E4858">
        <v>78</v>
      </c>
    </row>
    <row r="4859" spans="1:5" x14ac:dyDescent="0.2">
      <c r="A4859" t="s">
        <v>72</v>
      </c>
      <c r="B4859" t="s">
        <v>162</v>
      </c>
      <c r="C4859">
        <v>7</v>
      </c>
      <c r="D4859">
        <v>98755</v>
      </c>
      <c r="E4859">
        <v>72</v>
      </c>
    </row>
    <row r="4860" spans="1:5" x14ac:dyDescent="0.2">
      <c r="A4860" t="s">
        <v>72</v>
      </c>
      <c r="B4860" t="s">
        <v>162</v>
      </c>
      <c r="C4860">
        <v>8</v>
      </c>
      <c r="D4860">
        <v>98669</v>
      </c>
      <c r="E4860">
        <v>78</v>
      </c>
    </row>
    <row r="4861" spans="1:5" x14ac:dyDescent="0.2">
      <c r="A4861" t="s">
        <v>72</v>
      </c>
      <c r="B4861" t="s">
        <v>162</v>
      </c>
      <c r="C4861">
        <v>9</v>
      </c>
      <c r="D4861">
        <v>98983</v>
      </c>
      <c r="E4861">
        <v>76</v>
      </c>
    </row>
    <row r="4862" spans="1:5" x14ac:dyDescent="0.2">
      <c r="A4862" t="s">
        <v>106</v>
      </c>
      <c r="B4862" t="s">
        <v>136</v>
      </c>
      <c r="C4862">
        <v>1</v>
      </c>
      <c r="D4862">
        <v>8805552</v>
      </c>
      <c r="E4862">
        <v>16674</v>
      </c>
    </row>
    <row r="4863" spans="1:5" x14ac:dyDescent="0.2">
      <c r="A4863" t="s">
        <v>106</v>
      </c>
      <c r="B4863" t="s">
        <v>136</v>
      </c>
      <c r="C4863">
        <v>10</v>
      </c>
      <c r="D4863">
        <v>8803619</v>
      </c>
      <c r="E4863">
        <v>16777</v>
      </c>
    </row>
    <row r="4864" spans="1:5" x14ac:dyDescent="0.2">
      <c r="A4864" t="s">
        <v>106</v>
      </c>
      <c r="B4864" t="s">
        <v>136</v>
      </c>
      <c r="C4864">
        <v>2</v>
      </c>
      <c r="D4864">
        <v>8806548</v>
      </c>
      <c r="E4864">
        <v>11487</v>
      </c>
    </row>
    <row r="4865" spans="1:5" x14ac:dyDescent="0.2">
      <c r="A4865" t="s">
        <v>106</v>
      </c>
      <c r="B4865" t="s">
        <v>136</v>
      </c>
      <c r="C4865">
        <v>3</v>
      </c>
      <c r="D4865">
        <v>8807535</v>
      </c>
      <c r="E4865">
        <v>16365</v>
      </c>
    </row>
    <row r="4866" spans="1:5" x14ac:dyDescent="0.2">
      <c r="A4866" t="s">
        <v>106</v>
      </c>
      <c r="B4866" t="s">
        <v>136</v>
      </c>
      <c r="C4866">
        <v>4</v>
      </c>
      <c r="D4866">
        <v>8804264</v>
      </c>
      <c r="E4866">
        <v>12145</v>
      </c>
    </row>
    <row r="4867" spans="1:5" x14ac:dyDescent="0.2">
      <c r="A4867" t="s">
        <v>106</v>
      </c>
      <c r="B4867" t="s">
        <v>136</v>
      </c>
      <c r="C4867">
        <v>5</v>
      </c>
      <c r="D4867">
        <v>8805236</v>
      </c>
      <c r="E4867">
        <v>16832</v>
      </c>
    </row>
    <row r="4868" spans="1:5" x14ac:dyDescent="0.2">
      <c r="A4868" t="s">
        <v>106</v>
      </c>
      <c r="B4868" t="s">
        <v>136</v>
      </c>
      <c r="C4868">
        <v>6</v>
      </c>
      <c r="D4868">
        <v>8805559</v>
      </c>
      <c r="E4868">
        <v>16949</v>
      </c>
    </row>
    <row r="4869" spans="1:5" x14ac:dyDescent="0.2">
      <c r="A4869" t="s">
        <v>106</v>
      </c>
      <c r="B4869" t="s">
        <v>136</v>
      </c>
      <c r="C4869">
        <v>7</v>
      </c>
      <c r="D4869">
        <v>8810372</v>
      </c>
      <c r="E4869">
        <v>16523</v>
      </c>
    </row>
    <row r="4870" spans="1:5" x14ac:dyDescent="0.2">
      <c r="A4870" t="s">
        <v>106</v>
      </c>
      <c r="B4870" t="s">
        <v>136</v>
      </c>
      <c r="C4870">
        <v>8</v>
      </c>
      <c r="D4870">
        <v>8803307</v>
      </c>
      <c r="E4870">
        <v>16662</v>
      </c>
    </row>
    <row r="4871" spans="1:5" x14ac:dyDescent="0.2">
      <c r="A4871" t="s">
        <v>106</v>
      </c>
      <c r="B4871" t="s">
        <v>136</v>
      </c>
      <c r="C4871">
        <v>9</v>
      </c>
      <c r="D4871">
        <v>8800957</v>
      </c>
      <c r="E4871">
        <v>16893</v>
      </c>
    </row>
    <row r="4872" spans="1:5" x14ac:dyDescent="0.2">
      <c r="A4872" t="s">
        <v>106</v>
      </c>
      <c r="B4872" t="s">
        <v>137</v>
      </c>
      <c r="C4872">
        <v>1</v>
      </c>
      <c r="D4872">
        <v>8711225</v>
      </c>
      <c r="E4872">
        <v>62420</v>
      </c>
    </row>
    <row r="4873" spans="1:5" x14ac:dyDescent="0.2">
      <c r="A4873" t="s">
        <v>106</v>
      </c>
      <c r="B4873" t="s">
        <v>137</v>
      </c>
      <c r="C4873">
        <v>10</v>
      </c>
      <c r="D4873">
        <v>8710334</v>
      </c>
      <c r="E4873">
        <v>57504</v>
      </c>
    </row>
    <row r="4874" spans="1:5" x14ac:dyDescent="0.2">
      <c r="A4874" t="s">
        <v>106</v>
      </c>
      <c r="B4874" t="s">
        <v>137</v>
      </c>
      <c r="C4874">
        <v>2</v>
      </c>
      <c r="D4874">
        <v>8714110</v>
      </c>
      <c r="E4874">
        <v>50747</v>
      </c>
    </row>
    <row r="4875" spans="1:5" x14ac:dyDescent="0.2">
      <c r="A4875" t="s">
        <v>106</v>
      </c>
      <c r="B4875" t="s">
        <v>137</v>
      </c>
      <c r="C4875">
        <v>3</v>
      </c>
      <c r="D4875">
        <v>8714356</v>
      </c>
      <c r="E4875">
        <v>56718</v>
      </c>
    </row>
    <row r="4876" spans="1:5" x14ac:dyDescent="0.2">
      <c r="A4876" t="s">
        <v>106</v>
      </c>
      <c r="B4876" t="s">
        <v>137</v>
      </c>
      <c r="C4876">
        <v>4</v>
      </c>
      <c r="D4876">
        <v>8710292</v>
      </c>
      <c r="E4876">
        <v>55871</v>
      </c>
    </row>
    <row r="4877" spans="1:5" x14ac:dyDescent="0.2">
      <c r="A4877" t="s">
        <v>106</v>
      </c>
      <c r="B4877" t="s">
        <v>137</v>
      </c>
      <c r="C4877">
        <v>5</v>
      </c>
      <c r="D4877">
        <v>8712294</v>
      </c>
      <c r="E4877">
        <v>71141</v>
      </c>
    </row>
    <row r="4878" spans="1:5" x14ac:dyDescent="0.2">
      <c r="A4878" t="s">
        <v>106</v>
      </c>
      <c r="B4878" t="s">
        <v>137</v>
      </c>
      <c r="C4878">
        <v>6</v>
      </c>
      <c r="D4878">
        <v>8712966</v>
      </c>
      <c r="E4878">
        <v>52887</v>
      </c>
    </row>
    <row r="4879" spans="1:5" x14ac:dyDescent="0.2">
      <c r="A4879" t="s">
        <v>106</v>
      </c>
      <c r="B4879" t="s">
        <v>137</v>
      </c>
      <c r="C4879">
        <v>7</v>
      </c>
      <c r="D4879">
        <v>8717048</v>
      </c>
      <c r="E4879">
        <v>71124</v>
      </c>
    </row>
    <row r="4880" spans="1:5" x14ac:dyDescent="0.2">
      <c r="A4880" t="s">
        <v>106</v>
      </c>
      <c r="B4880" t="s">
        <v>137</v>
      </c>
      <c r="C4880">
        <v>8</v>
      </c>
      <c r="D4880">
        <v>8710781</v>
      </c>
      <c r="E4880">
        <v>63400</v>
      </c>
    </row>
    <row r="4881" spans="1:5" x14ac:dyDescent="0.2">
      <c r="A4881" t="s">
        <v>106</v>
      </c>
      <c r="B4881" t="s">
        <v>137</v>
      </c>
      <c r="C4881">
        <v>9</v>
      </c>
      <c r="D4881">
        <v>8707276</v>
      </c>
      <c r="E4881">
        <v>64351</v>
      </c>
    </row>
    <row r="4882" spans="1:5" x14ac:dyDescent="0.2">
      <c r="A4882" t="s">
        <v>106</v>
      </c>
      <c r="B4882" t="s">
        <v>138</v>
      </c>
      <c r="C4882">
        <v>1</v>
      </c>
      <c r="D4882">
        <v>7667071</v>
      </c>
      <c r="E4882">
        <v>129359</v>
      </c>
    </row>
    <row r="4883" spans="1:5" x14ac:dyDescent="0.2">
      <c r="A4883" t="s">
        <v>106</v>
      </c>
      <c r="B4883" t="s">
        <v>138</v>
      </c>
      <c r="C4883">
        <v>10</v>
      </c>
      <c r="D4883">
        <v>7666430</v>
      </c>
      <c r="E4883">
        <v>128164</v>
      </c>
    </row>
    <row r="4884" spans="1:5" x14ac:dyDescent="0.2">
      <c r="A4884" t="s">
        <v>106</v>
      </c>
      <c r="B4884" t="s">
        <v>138</v>
      </c>
      <c r="C4884">
        <v>2</v>
      </c>
      <c r="D4884">
        <v>7670018</v>
      </c>
      <c r="E4884">
        <v>92977</v>
      </c>
    </row>
    <row r="4885" spans="1:5" x14ac:dyDescent="0.2">
      <c r="A4885" t="s">
        <v>106</v>
      </c>
      <c r="B4885" t="s">
        <v>138</v>
      </c>
      <c r="C4885">
        <v>3</v>
      </c>
      <c r="D4885">
        <v>7665953</v>
      </c>
      <c r="E4885">
        <v>128003</v>
      </c>
    </row>
    <row r="4886" spans="1:5" x14ac:dyDescent="0.2">
      <c r="A4886" t="s">
        <v>106</v>
      </c>
      <c r="B4886" t="s">
        <v>138</v>
      </c>
      <c r="C4886">
        <v>4</v>
      </c>
      <c r="D4886">
        <v>7669577</v>
      </c>
      <c r="E4886">
        <v>131172</v>
      </c>
    </row>
    <row r="4887" spans="1:5" x14ac:dyDescent="0.2">
      <c r="A4887" t="s">
        <v>106</v>
      </c>
      <c r="B4887" t="s">
        <v>138</v>
      </c>
      <c r="C4887">
        <v>5</v>
      </c>
      <c r="D4887">
        <v>7670134</v>
      </c>
      <c r="E4887">
        <v>128342</v>
      </c>
    </row>
    <row r="4888" spans="1:5" x14ac:dyDescent="0.2">
      <c r="A4888" t="s">
        <v>106</v>
      </c>
      <c r="B4888" t="s">
        <v>138</v>
      </c>
      <c r="C4888">
        <v>6</v>
      </c>
      <c r="D4888">
        <v>7664132</v>
      </c>
      <c r="E4888">
        <v>126420</v>
      </c>
    </row>
    <row r="4889" spans="1:5" x14ac:dyDescent="0.2">
      <c r="A4889" t="s">
        <v>106</v>
      </c>
      <c r="B4889" t="s">
        <v>138</v>
      </c>
      <c r="C4889">
        <v>7</v>
      </c>
      <c r="D4889">
        <v>7669779</v>
      </c>
      <c r="E4889">
        <v>131154</v>
      </c>
    </row>
    <row r="4890" spans="1:5" x14ac:dyDescent="0.2">
      <c r="A4890" t="s">
        <v>106</v>
      </c>
      <c r="B4890" t="s">
        <v>138</v>
      </c>
      <c r="C4890">
        <v>8</v>
      </c>
      <c r="D4890">
        <v>7669356</v>
      </c>
      <c r="E4890">
        <v>84538</v>
      </c>
    </row>
    <row r="4891" spans="1:5" x14ac:dyDescent="0.2">
      <c r="A4891" t="s">
        <v>106</v>
      </c>
      <c r="B4891" t="s">
        <v>138</v>
      </c>
      <c r="C4891">
        <v>9</v>
      </c>
      <c r="D4891">
        <v>7659395</v>
      </c>
      <c r="E4891">
        <v>91924</v>
      </c>
    </row>
    <row r="4892" spans="1:5" x14ac:dyDescent="0.2">
      <c r="A4892" t="s">
        <v>106</v>
      </c>
      <c r="B4892" t="s">
        <v>139</v>
      </c>
      <c r="C4892">
        <v>1</v>
      </c>
      <c r="D4892">
        <v>7717531</v>
      </c>
      <c r="E4892">
        <v>111281</v>
      </c>
    </row>
    <row r="4893" spans="1:5" x14ac:dyDescent="0.2">
      <c r="A4893" t="s">
        <v>106</v>
      </c>
      <c r="B4893" t="s">
        <v>139</v>
      </c>
      <c r="C4893">
        <v>10</v>
      </c>
      <c r="D4893">
        <v>7716059</v>
      </c>
      <c r="E4893">
        <v>161303</v>
      </c>
    </row>
    <row r="4894" spans="1:5" x14ac:dyDescent="0.2">
      <c r="A4894" t="s">
        <v>106</v>
      </c>
      <c r="B4894" t="s">
        <v>139</v>
      </c>
      <c r="C4894">
        <v>2</v>
      </c>
      <c r="D4894">
        <v>7717230</v>
      </c>
      <c r="E4894">
        <v>121410</v>
      </c>
    </row>
    <row r="4895" spans="1:5" x14ac:dyDescent="0.2">
      <c r="A4895" t="s">
        <v>106</v>
      </c>
      <c r="B4895" t="s">
        <v>139</v>
      </c>
      <c r="C4895">
        <v>3</v>
      </c>
      <c r="D4895">
        <v>7719161</v>
      </c>
      <c r="E4895">
        <v>161255</v>
      </c>
    </row>
    <row r="4896" spans="1:5" x14ac:dyDescent="0.2">
      <c r="A4896" t="s">
        <v>106</v>
      </c>
      <c r="B4896" t="s">
        <v>139</v>
      </c>
      <c r="C4896">
        <v>4</v>
      </c>
      <c r="D4896">
        <v>7718949</v>
      </c>
      <c r="E4896">
        <v>165283</v>
      </c>
    </row>
    <row r="4897" spans="1:5" x14ac:dyDescent="0.2">
      <c r="A4897" t="s">
        <v>106</v>
      </c>
      <c r="B4897" t="s">
        <v>139</v>
      </c>
      <c r="C4897">
        <v>5</v>
      </c>
      <c r="D4897">
        <v>7717675</v>
      </c>
      <c r="E4897">
        <v>118162</v>
      </c>
    </row>
    <row r="4898" spans="1:5" x14ac:dyDescent="0.2">
      <c r="A4898" t="s">
        <v>106</v>
      </c>
      <c r="B4898" t="s">
        <v>139</v>
      </c>
      <c r="C4898">
        <v>6</v>
      </c>
      <c r="D4898">
        <v>7710745</v>
      </c>
      <c r="E4898">
        <v>117103</v>
      </c>
    </row>
    <row r="4899" spans="1:5" x14ac:dyDescent="0.2">
      <c r="A4899" t="s">
        <v>106</v>
      </c>
      <c r="B4899" t="s">
        <v>139</v>
      </c>
      <c r="C4899">
        <v>7</v>
      </c>
      <c r="D4899">
        <v>7719254</v>
      </c>
      <c r="E4899">
        <v>158025</v>
      </c>
    </row>
    <row r="4900" spans="1:5" x14ac:dyDescent="0.2">
      <c r="A4900" t="s">
        <v>106</v>
      </c>
      <c r="B4900" t="s">
        <v>139</v>
      </c>
      <c r="C4900">
        <v>8</v>
      </c>
      <c r="D4900">
        <v>7718053</v>
      </c>
      <c r="E4900">
        <v>106320</v>
      </c>
    </row>
    <row r="4901" spans="1:5" x14ac:dyDescent="0.2">
      <c r="A4901" t="s">
        <v>106</v>
      </c>
      <c r="B4901" t="s">
        <v>139</v>
      </c>
      <c r="C4901">
        <v>9</v>
      </c>
      <c r="D4901">
        <v>7707649</v>
      </c>
      <c r="E4901">
        <v>156182</v>
      </c>
    </row>
    <row r="4902" spans="1:5" x14ac:dyDescent="0.2">
      <c r="A4902" t="s">
        <v>106</v>
      </c>
      <c r="B4902" t="s">
        <v>140</v>
      </c>
      <c r="C4902">
        <v>1</v>
      </c>
      <c r="D4902">
        <v>7769980</v>
      </c>
      <c r="E4902">
        <v>158199</v>
      </c>
    </row>
    <row r="4903" spans="1:5" x14ac:dyDescent="0.2">
      <c r="A4903" t="s">
        <v>106</v>
      </c>
      <c r="B4903" t="s">
        <v>140</v>
      </c>
      <c r="C4903">
        <v>10</v>
      </c>
      <c r="D4903">
        <v>7771121</v>
      </c>
      <c r="E4903">
        <v>229596</v>
      </c>
    </row>
    <row r="4904" spans="1:5" x14ac:dyDescent="0.2">
      <c r="A4904" t="s">
        <v>106</v>
      </c>
      <c r="B4904" t="s">
        <v>140</v>
      </c>
      <c r="C4904">
        <v>2</v>
      </c>
      <c r="D4904">
        <v>7772114</v>
      </c>
      <c r="E4904">
        <v>227967</v>
      </c>
    </row>
    <row r="4905" spans="1:5" x14ac:dyDescent="0.2">
      <c r="A4905" t="s">
        <v>106</v>
      </c>
      <c r="B4905" t="s">
        <v>140</v>
      </c>
      <c r="C4905">
        <v>3</v>
      </c>
      <c r="D4905">
        <v>7770159</v>
      </c>
      <c r="E4905">
        <v>229307</v>
      </c>
    </row>
    <row r="4906" spans="1:5" x14ac:dyDescent="0.2">
      <c r="A4906" t="s">
        <v>106</v>
      </c>
      <c r="B4906" t="s">
        <v>140</v>
      </c>
      <c r="C4906">
        <v>4</v>
      </c>
      <c r="D4906">
        <v>7772941</v>
      </c>
      <c r="E4906">
        <v>231885</v>
      </c>
    </row>
    <row r="4907" spans="1:5" x14ac:dyDescent="0.2">
      <c r="A4907" t="s">
        <v>106</v>
      </c>
      <c r="B4907" t="s">
        <v>140</v>
      </c>
      <c r="C4907">
        <v>5</v>
      </c>
      <c r="D4907">
        <v>7775967</v>
      </c>
      <c r="E4907">
        <v>240398</v>
      </c>
    </row>
    <row r="4908" spans="1:5" x14ac:dyDescent="0.2">
      <c r="A4908" t="s">
        <v>106</v>
      </c>
      <c r="B4908" t="s">
        <v>140</v>
      </c>
      <c r="C4908">
        <v>6</v>
      </c>
      <c r="D4908">
        <v>7770712</v>
      </c>
      <c r="E4908">
        <v>233306</v>
      </c>
    </row>
    <row r="4909" spans="1:5" x14ac:dyDescent="0.2">
      <c r="A4909" t="s">
        <v>106</v>
      </c>
      <c r="B4909" t="s">
        <v>140</v>
      </c>
      <c r="C4909">
        <v>7</v>
      </c>
      <c r="D4909">
        <v>7773396</v>
      </c>
      <c r="E4909">
        <v>181732</v>
      </c>
    </row>
    <row r="4910" spans="1:5" x14ac:dyDescent="0.2">
      <c r="A4910" t="s">
        <v>106</v>
      </c>
      <c r="B4910" t="s">
        <v>140</v>
      </c>
      <c r="C4910">
        <v>8</v>
      </c>
      <c r="D4910">
        <v>7772388</v>
      </c>
      <c r="E4910">
        <v>149848</v>
      </c>
    </row>
    <row r="4911" spans="1:5" x14ac:dyDescent="0.2">
      <c r="A4911" t="s">
        <v>106</v>
      </c>
      <c r="B4911" t="s">
        <v>140</v>
      </c>
      <c r="C4911">
        <v>9</v>
      </c>
      <c r="D4911">
        <v>7764509</v>
      </c>
      <c r="E4911">
        <v>228832</v>
      </c>
    </row>
    <row r="4912" spans="1:5" x14ac:dyDescent="0.2">
      <c r="A4912" t="s">
        <v>106</v>
      </c>
      <c r="B4912" t="s">
        <v>141</v>
      </c>
      <c r="C4912">
        <v>1</v>
      </c>
      <c r="D4912">
        <v>7383475</v>
      </c>
      <c r="E4912">
        <v>35615</v>
      </c>
    </row>
    <row r="4913" spans="1:5" x14ac:dyDescent="0.2">
      <c r="A4913" t="s">
        <v>106</v>
      </c>
      <c r="B4913" t="s">
        <v>141</v>
      </c>
      <c r="C4913">
        <v>10</v>
      </c>
      <c r="D4913">
        <v>7385127</v>
      </c>
      <c r="E4913">
        <v>44916</v>
      </c>
    </row>
    <row r="4914" spans="1:5" x14ac:dyDescent="0.2">
      <c r="A4914" t="s">
        <v>106</v>
      </c>
      <c r="B4914" t="s">
        <v>141</v>
      </c>
      <c r="C4914">
        <v>2</v>
      </c>
      <c r="D4914">
        <v>7386888</v>
      </c>
      <c r="E4914">
        <v>46363</v>
      </c>
    </row>
    <row r="4915" spans="1:5" x14ac:dyDescent="0.2">
      <c r="A4915" t="s">
        <v>106</v>
      </c>
      <c r="B4915" t="s">
        <v>141</v>
      </c>
      <c r="C4915">
        <v>3</v>
      </c>
      <c r="D4915">
        <v>7388021</v>
      </c>
      <c r="E4915">
        <v>44355</v>
      </c>
    </row>
    <row r="4916" spans="1:5" x14ac:dyDescent="0.2">
      <c r="A4916" t="s">
        <v>106</v>
      </c>
      <c r="B4916" t="s">
        <v>141</v>
      </c>
      <c r="C4916">
        <v>4</v>
      </c>
      <c r="D4916">
        <v>7388150</v>
      </c>
      <c r="E4916">
        <v>45278</v>
      </c>
    </row>
    <row r="4917" spans="1:5" x14ac:dyDescent="0.2">
      <c r="A4917" t="s">
        <v>106</v>
      </c>
      <c r="B4917" t="s">
        <v>141</v>
      </c>
      <c r="C4917">
        <v>5</v>
      </c>
      <c r="D4917">
        <v>7385794</v>
      </c>
      <c r="E4917">
        <v>35210</v>
      </c>
    </row>
    <row r="4918" spans="1:5" x14ac:dyDescent="0.2">
      <c r="A4918" t="s">
        <v>106</v>
      </c>
      <c r="B4918" t="s">
        <v>141</v>
      </c>
      <c r="C4918">
        <v>6</v>
      </c>
      <c r="D4918">
        <v>7385654</v>
      </c>
      <c r="E4918">
        <v>45047</v>
      </c>
    </row>
    <row r="4919" spans="1:5" x14ac:dyDescent="0.2">
      <c r="A4919" t="s">
        <v>106</v>
      </c>
      <c r="B4919" t="s">
        <v>141</v>
      </c>
      <c r="C4919">
        <v>7</v>
      </c>
      <c r="D4919">
        <v>7388844</v>
      </c>
      <c r="E4919">
        <v>44869</v>
      </c>
    </row>
    <row r="4920" spans="1:5" x14ac:dyDescent="0.2">
      <c r="A4920" t="s">
        <v>106</v>
      </c>
      <c r="B4920" t="s">
        <v>141</v>
      </c>
      <c r="C4920">
        <v>8</v>
      </c>
      <c r="D4920">
        <v>7385017</v>
      </c>
      <c r="E4920">
        <v>44499</v>
      </c>
    </row>
    <row r="4921" spans="1:5" x14ac:dyDescent="0.2">
      <c r="A4921" t="s">
        <v>106</v>
      </c>
      <c r="B4921" t="s">
        <v>141</v>
      </c>
      <c r="C4921">
        <v>9</v>
      </c>
      <c r="D4921">
        <v>7380379</v>
      </c>
      <c r="E4921">
        <v>45284</v>
      </c>
    </row>
    <row r="4922" spans="1:5" x14ac:dyDescent="0.2">
      <c r="A4922" t="s">
        <v>106</v>
      </c>
      <c r="B4922" t="s">
        <v>142</v>
      </c>
      <c r="C4922">
        <v>1</v>
      </c>
      <c r="D4922">
        <v>7796640</v>
      </c>
      <c r="E4922">
        <v>209838</v>
      </c>
    </row>
    <row r="4923" spans="1:5" x14ac:dyDescent="0.2">
      <c r="A4923" t="s">
        <v>106</v>
      </c>
      <c r="B4923" t="s">
        <v>142</v>
      </c>
      <c r="C4923">
        <v>10</v>
      </c>
      <c r="D4923">
        <v>7803056</v>
      </c>
      <c r="E4923">
        <v>299782</v>
      </c>
    </row>
    <row r="4924" spans="1:5" x14ac:dyDescent="0.2">
      <c r="A4924" t="s">
        <v>106</v>
      </c>
      <c r="B4924" t="s">
        <v>142</v>
      </c>
      <c r="C4924">
        <v>2</v>
      </c>
      <c r="D4924">
        <v>7803691</v>
      </c>
      <c r="E4924">
        <v>301974</v>
      </c>
    </row>
    <row r="4925" spans="1:5" x14ac:dyDescent="0.2">
      <c r="A4925" t="s">
        <v>106</v>
      </c>
      <c r="B4925" t="s">
        <v>142</v>
      </c>
      <c r="C4925">
        <v>3</v>
      </c>
      <c r="D4925">
        <v>7803421</v>
      </c>
      <c r="E4925">
        <v>303068</v>
      </c>
    </row>
    <row r="4926" spans="1:5" x14ac:dyDescent="0.2">
      <c r="A4926" t="s">
        <v>106</v>
      </c>
      <c r="B4926" t="s">
        <v>142</v>
      </c>
      <c r="C4926">
        <v>4</v>
      </c>
      <c r="D4926">
        <v>7800988</v>
      </c>
      <c r="E4926">
        <v>205652</v>
      </c>
    </row>
    <row r="4927" spans="1:5" x14ac:dyDescent="0.2">
      <c r="A4927" t="s">
        <v>106</v>
      </c>
      <c r="B4927" t="s">
        <v>142</v>
      </c>
      <c r="C4927">
        <v>5</v>
      </c>
      <c r="D4927">
        <v>7804370</v>
      </c>
      <c r="E4927">
        <v>307421</v>
      </c>
    </row>
    <row r="4928" spans="1:5" x14ac:dyDescent="0.2">
      <c r="A4928" t="s">
        <v>106</v>
      </c>
      <c r="B4928" t="s">
        <v>142</v>
      </c>
      <c r="C4928">
        <v>6</v>
      </c>
      <c r="D4928">
        <v>7798327</v>
      </c>
      <c r="E4928">
        <v>306286</v>
      </c>
    </row>
    <row r="4929" spans="1:5" x14ac:dyDescent="0.2">
      <c r="A4929" t="s">
        <v>106</v>
      </c>
      <c r="B4929" t="s">
        <v>142</v>
      </c>
      <c r="C4929">
        <v>7</v>
      </c>
      <c r="D4929">
        <v>7800750</v>
      </c>
      <c r="E4929">
        <v>306230</v>
      </c>
    </row>
    <row r="4930" spans="1:5" x14ac:dyDescent="0.2">
      <c r="A4930" t="s">
        <v>106</v>
      </c>
      <c r="B4930" t="s">
        <v>142</v>
      </c>
      <c r="C4930">
        <v>8</v>
      </c>
      <c r="D4930">
        <v>7801347</v>
      </c>
      <c r="E4930">
        <v>304474</v>
      </c>
    </row>
    <row r="4931" spans="1:5" x14ac:dyDescent="0.2">
      <c r="A4931" t="s">
        <v>106</v>
      </c>
      <c r="B4931" t="s">
        <v>142</v>
      </c>
      <c r="C4931">
        <v>9</v>
      </c>
      <c r="D4931">
        <v>7793377</v>
      </c>
      <c r="E4931">
        <v>303048</v>
      </c>
    </row>
    <row r="4932" spans="1:5" x14ac:dyDescent="0.2">
      <c r="A4932" t="s">
        <v>106</v>
      </c>
      <c r="B4932" t="s">
        <v>143</v>
      </c>
      <c r="C4932">
        <v>1</v>
      </c>
      <c r="D4932">
        <v>7375532</v>
      </c>
      <c r="E4932">
        <v>52155</v>
      </c>
    </row>
    <row r="4933" spans="1:5" x14ac:dyDescent="0.2">
      <c r="A4933" t="s">
        <v>106</v>
      </c>
      <c r="B4933" t="s">
        <v>143</v>
      </c>
      <c r="C4933">
        <v>10</v>
      </c>
      <c r="D4933">
        <v>7377224</v>
      </c>
      <c r="E4933">
        <v>51275</v>
      </c>
    </row>
    <row r="4934" spans="1:5" x14ac:dyDescent="0.2">
      <c r="A4934" t="s">
        <v>106</v>
      </c>
      <c r="B4934" t="s">
        <v>143</v>
      </c>
      <c r="C4934">
        <v>2</v>
      </c>
      <c r="D4934">
        <v>7379106</v>
      </c>
      <c r="E4934">
        <v>51851</v>
      </c>
    </row>
    <row r="4935" spans="1:5" x14ac:dyDescent="0.2">
      <c r="A4935" t="s">
        <v>106</v>
      </c>
      <c r="B4935" t="s">
        <v>143</v>
      </c>
      <c r="C4935">
        <v>3</v>
      </c>
      <c r="D4935">
        <v>7384517</v>
      </c>
      <c r="E4935">
        <v>52938</v>
      </c>
    </row>
    <row r="4936" spans="1:5" x14ac:dyDescent="0.2">
      <c r="A4936" t="s">
        <v>106</v>
      </c>
      <c r="B4936" t="s">
        <v>143</v>
      </c>
      <c r="C4936">
        <v>4</v>
      </c>
      <c r="D4936">
        <v>7382270</v>
      </c>
      <c r="E4936">
        <v>65433</v>
      </c>
    </row>
    <row r="4937" spans="1:5" x14ac:dyDescent="0.2">
      <c r="A4937" t="s">
        <v>106</v>
      </c>
      <c r="B4937" t="s">
        <v>143</v>
      </c>
      <c r="C4937">
        <v>5</v>
      </c>
      <c r="D4937">
        <v>7377035</v>
      </c>
      <c r="E4937">
        <v>52699</v>
      </c>
    </row>
    <row r="4938" spans="1:5" x14ac:dyDescent="0.2">
      <c r="A4938" t="s">
        <v>106</v>
      </c>
      <c r="B4938" t="s">
        <v>143</v>
      </c>
      <c r="C4938">
        <v>6</v>
      </c>
      <c r="D4938">
        <v>7380401</v>
      </c>
      <c r="E4938">
        <v>52613</v>
      </c>
    </row>
    <row r="4939" spans="1:5" x14ac:dyDescent="0.2">
      <c r="A4939" t="s">
        <v>106</v>
      </c>
      <c r="B4939" t="s">
        <v>143</v>
      </c>
      <c r="C4939">
        <v>7</v>
      </c>
      <c r="D4939">
        <v>7381544</v>
      </c>
      <c r="E4939">
        <v>53607</v>
      </c>
    </row>
    <row r="4940" spans="1:5" x14ac:dyDescent="0.2">
      <c r="A4940" t="s">
        <v>106</v>
      </c>
      <c r="B4940" t="s">
        <v>143</v>
      </c>
      <c r="C4940">
        <v>8</v>
      </c>
      <c r="D4940">
        <v>7379760</v>
      </c>
      <c r="E4940">
        <v>53457</v>
      </c>
    </row>
    <row r="4941" spans="1:5" x14ac:dyDescent="0.2">
      <c r="A4941" t="s">
        <v>106</v>
      </c>
      <c r="B4941" t="s">
        <v>143</v>
      </c>
      <c r="C4941">
        <v>9</v>
      </c>
      <c r="D4941">
        <v>7375629</v>
      </c>
      <c r="E4941">
        <v>52524</v>
      </c>
    </row>
    <row r="4942" spans="1:5" x14ac:dyDescent="0.2">
      <c r="A4942" t="s">
        <v>106</v>
      </c>
      <c r="B4942" t="s">
        <v>144</v>
      </c>
      <c r="C4942">
        <v>1</v>
      </c>
      <c r="D4942">
        <v>7831143</v>
      </c>
      <c r="E4942">
        <v>441211</v>
      </c>
    </row>
    <row r="4943" spans="1:5" x14ac:dyDescent="0.2">
      <c r="A4943" t="s">
        <v>106</v>
      </c>
      <c r="B4943" t="s">
        <v>144</v>
      </c>
      <c r="C4943">
        <v>10</v>
      </c>
      <c r="D4943">
        <v>7829237</v>
      </c>
      <c r="E4943">
        <v>459780</v>
      </c>
    </row>
    <row r="4944" spans="1:5" x14ac:dyDescent="0.2">
      <c r="A4944" t="s">
        <v>106</v>
      </c>
      <c r="B4944" t="s">
        <v>144</v>
      </c>
      <c r="C4944">
        <v>2</v>
      </c>
      <c r="D4944">
        <v>7834546</v>
      </c>
      <c r="E4944">
        <v>440607</v>
      </c>
    </row>
    <row r="4945" spans="1:5" x14ac:dyDescent="0.2">
      <c r="A4945" t="s">
        <v>106</v>
      </c>
      <c r="B4945" t="s">
        <v>144</v>
      </c>
      <c r="C4945">
        <v>3</v>
      </c>
      <c r="D4945">
        <v>7829551</v>
      </c>
      <c r="E4945">
        <v>606323</v>
      </c>
    </row>
    <row r="4946" spans="1:5" x14ac:dyDescent="0.2">
      <c r="A4946" t="s">
        <v>106</v>
      </c>
      <c r="B4946" t="s">
        <v>144</v>
      </c>
      <c r="C4946">
        <v>4</v>
      </c>
      <c r="D4946">
        <v>7836405</v>
      </c>
      <c r="E4946">
        <v>569456</v>
      </c>
    </row>
    <row r="4947" spans="1:5" x14ac:dyDescent="0.2">
      <c r="A4947" t="s">
        <v>106</v>
      </c>
      <c r="B4947" t="s">
        <v>144</v>
      </c>
      <c r="C4947">
        <v>5</v>
      </c>
      <c r="D4947">
        <v>7836232</v>
      </c>
      <c r="E4947">
        <v>387031</v>
      </c>
    </row>
    <row r="4948" spans="1:5" x14ac:dyDescent="0.2">
      <c r="A4948" t="s">
        <v>106</v>
      </c>
      <c r="B4948" t="s">
        <v>144</v>
      </c>
      <c r="C4948">
        <v>6</v>
      </c>
      <c r="D4948">
        <v>7830603</v>
      </c>
      <c r="E4948">
        <v>446540</v>
      </c>
    </row>
    <row r="4949" spans="1:5" x14ac:dyDescent="0.2">
      <c r="A4949" t="s">
        <v>106</v>
      </c>
      <c r="B4949" t="s">
        <v>144</v>
      </c>
      <c r="C4949">
        <v>7</v>
      </c>
      <c r="D4949">
        <v>7836982</v>
      </c>
      <c r="E4949">
        <v>376651</v>
      </c>
    </row>
    <row r="4950" spans="1:5" x14ac:dyDescent="0.2">
      <c r="A4950" t="s">
        <v>106</v>
      </c>
      <c r="B4950" t="s">
        <v>144</v>
      </c>
      <c r="C4950">
        <v>8</v>
      </c>
      <c r="D4950">
        <v>7831717</v>
      </c>
      <c r="E4950">
        <v>455197</v>
      </c>
    </row>
    <row r="4951" spans="1:5" x14ac:dyDescent="0.2">
      <c r="A4951" t="s">
        <v>106</v>
      </c>
      <c r="B4951" t="s">
        <v>144</v>
      </c>
      <c r="C4951">
        <v>9</v>
      </c>
      <c r="D4951">
        <v>7826620</v>
      </c>
      <c r="E4951">
        <v>451759</v>
      </c>
    </row>
    <row r="4952" spans="1:5" x14ac:dyDescent="0.2">
      <c r="A4952" t="s">
        <v>106</v>
      </c>
      <c r="B4952" t="s">
        <v>145</v>
      </c>
      <c r="C4952">
        <v>1</v>
      </c>
      <c r="D4952">
        <v>7425457</v>
      </c>
      <c r="E4952">
        <v>58597</v>
      </c>
    </row>
    <row r="4953" spans="1:5" x14ac:dyDescent="0.2">
      <c r="A4953" t="s">
        <v>106</v>
      </c>
      <c r="B4953" t="s">
        <v>145</v>
      </c>
      <c r="C4953">
        <v>10</v>
      </c>
      <c r="D4953">
        <v>7422546</v>
      </c>
      <c r="E4953">
        <v>60231</v>
      </c>
    </row>
    <row r="4954" spans="1:5" x14ac:dyDescent="0.2">
      <c r="A4954" t="s">
        <v>106</v>
      </c>
      <c r="B4954" t="s">
        <v>145</v>
      </c>
      <c r="C4954">
        <v>2</v>
      </c>
      <c r="D4954">
        <v>7428954</v>
      </c>
      <c r="E4954">
        <v>60593</v>
      </c>
    </row>
    <row r="4955" spans="1:5" x14ac:dyDescent="0.2">
      <c r="A4955" t="s">
        <v>106</v>
      </c>
      <c r="B4955" t="s">
        <v>145</v>
      </c>
      <c r="C4955">
        <v>3</v>
      </c>
      <c r="D4955">
        <v>7428241</v>
      </c>
      <c r="E4955">
        <v>60039</v>
      </c>
    </row>
    <row r="4956" spans="1:5" x14ac:dyDescent="0.2">
      <c r="A4956" t="s">
        <v>106</v>
      </c>
      <c r="B4956" t="s">
        <v>145</v>
      </c>
      <c r="C4956">
        <v>4</v>
      </c>
      <c r="D4956">
        <v>7428950</v>
      </c>
      <c r="E4956">
        <v>40586</v>
      </c>
    </row>
    <row r="4957" spans="1:5" x14ac:dyDescent="0.2">
      <c r="A4957" t="s">
        <v>106</v>
      </c>
      <c r="B4957" t="s">
        <v>145</v>
      </c>
      <c r="C4957">
        <v>5</v>
      </c>
      <c r="D4957">
        <v>7423558</v>
      </c>
      <c r="E4957">
        <v>61357</v>
      </c>
    </row>
    <row r="4958" spans="1:5" x14ac:dyDescent="0.2">
      <c r="A4958" t="s">
        <v>106</v>
      </c>
      <c r="B4958" t="s">
        <v>145</v>
      </c>
      <c r="C4958">
        <v>6</v>
      </c>
      <c r="D4958">
        <v>7423482</v>
      </c>
      <c r="E4958">
        <v>60695</v>
      </c>
    </row>
    <row r="4959" spans="1:5" x14ac:dyDescent="0.2">
      <c r="A4959" t="s">
        <v>106</v>
      </c>
      <c r="B4959" t="s">
        <v>145</v>
      </c>
      <c r="C4959">
        <v>7</v>
      </c>
      <c r="D4959">
        <v>7429151</v>
      </c>
      <c r="E4959">
        <v>47346</v>
      </c>
    </row>
    <row r="4960" spans="1:5" x14ac:dyDescent="0.2">
      <c r="A4960" t="s">
        <v>106</v>
      </c>
      <c r="B4960" t="s">
        <v>145</v>
      </c>
      <c r="C4960">
        <v>8</v>
      </c>
      <c r="D4960">
        <v>7424071</v>
      </c>
      <c r="E4960">
        <v>59913</v>
      </c>
    </row>
    <row r="4961" spans="1:5" x14ac:dyDescent="0.2">
      <c r="A4961" t="s">
        <v>106</v>
      </c>
      <c r="B4961" t="s">
        <v>145</v>
      </c>
      <c r="C4961">
        <v>9</v>
      </c>
      <c r="D4961">
        <v>7419687</v>
      </c>
      <c r="E4961">
        <v>47420</v>
      </c>
    </row>
    <row r="4962" spans="1:5" x14ac:dyDescent="0.2">
      <c r="A4962" t="s">
        <v>106</v>
      </c>
      <c r="B4962" t="s">
        <v>146</v>
      </c>
      <c r="C4962">
        <v>1</v>
      </c>
      <c r="D4962">
        <v>7518008</v>
      </c>
      <c r="E4962">
        <v>76613</v>
      </c>
    </row>
    <row r="4963" spans="1:5" x14ac:dyDescent="0.2">
      <c r="A4963" t="s">
        <v>106</v>
      </c>
      <c r="B4963" t="s">
        <v>146</v>
      </c>
      <c r="C4963">
        <v>10</v>
      </c>
      <c r="D4963">
        <v>7520198</v>
      </c>
      <c r="E4963">
        <v>77862</v>
      </c>
    </row>
    <row r="4964" spans="1:5" x14ac:dyDescent="0.2">
      <c r="A4964" t="s">
        <v>106</v>
      </c>
      <c r="B4964" t="s">
        <v>146</v>
      </c>
      <c r="C4964">
        <v>2</v>
      </c>
      <c r="D4964">
        <v>7521731</v>
      </c>
      <c r="E4964">
        <v>57250</v>
      </c>
    </row>
    <row r="4965" spans="1:5" x14ac:dyDescent="0.2">
      <c r="A4965" t="s">
        <v>106</v>
      </c>
      <c r="B4965" t="s">
        <v>146</v>
      </c>
      <c r="C4965">
        <v>3</v>
      </c>
      <c r="D4965">
        <v>7520769</v>
      </c>
      <c r="E4965">
        <v>58094</v>
      </c>
    </row>
    <row r="4966" spans="1:5" x14ac:dyDescent="0.2">
      <c r="A4966" t="s">
        <v>106</v>
      </c>
      <c r="B4966" t="s">
        <v>146</v>
      </c>
      <c r="C4966">
        <v>4</v>
      </c>
      <c r="D4966">
        <v>7522727</v>
      </c>
      <c r="E4966">
        <v>76629</v>
      </c>
    </row>
    <row r="4967" spans="1:5" x14ac:dyDescent="0.2">
      <c r="A4967" t="s">
        <v>106</v>
      </c>
      <c r="B4967" t="s">
        <v>146</v>
      </c>
      <c r="C4967">
        <v>5</v>
      </c>
      <c r="D4967">
        <v>7520092</v>
      </c>
      <c r="E4967">
        <v>77844</v>
      </c>
    </row>
    <row r="4968" spans="1:5" x14ac:dyDescent="0.2">
      <c r="A4968" t="s">
        <v>106</v>
      </c>
      <c r="B4968" t="s">
        <v>146</v>
      </c>
      <c r="C4968">
        <v>6</v>
      </c>
      <c r="D4968">
        <v>7522813</v>
      </c>
      <c r="E4968">
        <v>58118</v>
      </c>
    </row>
    <row r="4969" spans="1:5" x14ac:dyDescent="0.2">
      <c r="A4969" t="s">
        <v>106</v>
      </c>
      <c r="B4969" t="s">
        <v>146</v>
      </c>
      <c r="C4969">
        <v>7</v>
      </c>
      <c r="D4969">
        <v>7522612</v>
      </c>
      <c r="E4969">
        <v>78083</v>
      </c>
    </row>
    <row r="4970" spans="1:5" x14ac:dyDescent="0.2">
      <c r="A4970" t="s">
        <v>106</v>
      </c>
      <c r="B4970" t="s">
        <v>146</v>
      </c>
      <c r="C4970">
        <v>8</v>
      </c>
      <c r="D4970">
        <v>7523081</v>
      </c>
      <c r="E4970">
        <v>60231</v>
      </c>
    </row>
    <row r="4971" spans="1:5" x14ac:dyDescent="0.2">
      <c r="A4971" t="s">
        <v>106</v>
      </c>
      <c r="B4971" t="s">
        <v>146</v>
      </c>
      <c r="C4971">
        <v>9</v>
      </c>
      <c r="D4971">
        <v>7509071</v>
      </c>
      <c r="E4971">
        <v>78191</v>
      </c>
    </row>
    <row r="4972" spans="1:5" x14ac:dyDescent="0.2">
      <c r="A4972" t="s">
        <v>106</v>
      </c>
      <c r="B4972" t="s">
        <v>147</v>
      </c>
      <c r="C4972">
        <v>1</v>
      </c>
      <c r="D4972">
        <v>7585243</v>
      </c>
      <c r="E4972">
        <v>94861</v>
      </c>
    </row>
    <row r="4973" spans="1:5" x14ac:dyDescent="0.2">
      <c r="A4973" t="s">
        <v>106</v>
      </c>
      <c r="B4973" t="s">
        <v>147</v>
      </c>
      <c r="C4973">
        <v>10</v>
      </c>
      <c r="D4973">
        <v>7583174</v>
      </c>
      <c r="E4973">
        <v>94927</v>
      </c>
    </row>
    <row r="4974" spans="1:5" x14ac:dyDescent="0.2">
      <c r="A4974" t="s">
        <v>106</v>
      </c>
      <c r="B4974" t="s">
        <v>147</v>
      </c>
      <c r="C4974">
        <v>2</v>
      </c>
      <c r="D4974">
        <v>7582997</v>
      </c>
      <c r="E4974">
        <v>79476</v>
      </c>
    </row>
    <row r="4975" spans="1:5" x14ac:dyDescent="0.2">
      <c r="A4975" t="s">
        <v>106</v>
      </c>
      <c r="B4975" t="s">
        <v>147</v>
      </c>
      <c r="C4975">
        <v>3</v>
      </c>
      <c r="D4975">
        <v>7583826</v>
      </c>
      <c r="E4975">
        <v>94318</v>
      </c>
    </row>
    <row r="4976" spans="1:5" x14ac:dyDescent="0.2">
      <c r="A4976" t="s">
        <v>106</v>
      </c>
      <c r="B4976" t="s">
        <v>147</v>
      </c>
      <c r="C4976">
        <v>4</v>
      </c>
      <c r="D4976">
        <v>7587425</v>
      </c>
      <c r="E4976">
        <v>96459</v>
      </c>
    </row>
    <row r="4977" spans="1:5" x14ac:dyDescent="0.2">
      <c r="A4977" t="s">
        <v>106</v>
      </c>
      <c r="B4977" t="s">
        <v>147</v>
      </c>
      <c r="C4977">
        <v>5</v>
      </c>
      <c r="D4977">
        <v>7586827</v>
      </c>
      <c r="E4977">
        <v>97882</v>
      </c>
    </row>
    <row r="4978" spans="1:5" x14ac:dyDescent="0.2">
      <c r="A4978" t="s">
        <v>106</v>
      </c>
      <c r="B4978" t="s">
        <v>147</v>
      </c>
      <c r="C4978">
        <v>6</v>
      </c>
      <c r="D4978">
        <v>7584855</v>
      </c>
      <c r="E4978">
        <v>71024</v>
      </c>
    </row>
    <row r="4979" spans="1:5" x14ac:dyDescent="0.2">
      <c r="A4979" t="s">
        <v>106</v>
      </c>
      <c r="B4979" t="s">
        <v>147</v>
      </c>
      <c r="C4979">
        <v>7</v>
      </c>
      <c r="D4979">
        <v>7588375</v>
      </c>
      <c r="E4979">
        <v>95176</v>
      </c>
    </row>
    <row r="4980" spans="1:5" x14ac:dyDescent="0.2">
      <c r="A4980" t="s">
        <v>106</v>
      </c>
      <c r="B4980" t="s">
        <v>147</v>
      </c>
      <c r="C4980">
        <v>8</v>
      </c>
      <c r="D4980">
        <v>7584230</v>
      </c>
      <c r="E4980">
        <v>71193</v>
      </c>
    </row>
    <row r="4981" spans="1:5" x14ac:dyDescent="0.2">
      <c r="A4981" t="s">
        <v>106</v>
      </c>
      <c r="B4981" t="s">
        <v>147</v>
      </c>
      <c r="C4981">
        <v>9</v>
      </c>
      <c r="D4981">
        <v>7575348</v>
      </c>
      <c r="E4981">
        <v>89271</v>
      </c>
    </row>
    <row r="4982" spans="1:5" x14ac:dyDescent="0.2">
      <c r="A4982" t="s">
        <v>106</v>
      </c>
      <c r="B4982" t="s">
        <v>148</v>
      </c>
      <c r="C4982">
        <v>1</v>
      </c>
      <c r="D4982">
        <v>7662965</v>
      </c>
      <c r="E4982">
        <v>188692</v>
      </c>
    </row>
    <row r="4983" spans="1:5" x14ac:dyDescent="0.2">
      <c r="A4983" t="s">
        <v>106</v>
      </c>
      <c r="B4983" t="s">
        <v>148</v>
      </c>
      <c r="C4983">
        <v>10</v>
      </c>
      <c r="D4983">
        <v>7665472</v>
      </c>
      <c r="E4983">
        <v>162725</v>
      </c>
    </row>
    <row r="4984" spans="1:5" x14ac:dyDescent="0.2">
      <c r="A4984" t="s">
        <v>106</v>
      </c>
      <c r="B4984" t="s">
        <v>148</v>
      </c>
      <c r="C4984">
        <v>2</v>
      </c>
      <c r="D4984">
        <v>7665554</v>
      </c>
      <c r="E4984">
        <v>191777</v>
      </c>
    </row>
    <row r="4985" spans="1:5" x14ac:dyDescent="0.2">
      <c r="A4985" t="s">
        <v>106</v>
      </c>
      <c r="B4985" t="s">
        <v>148</v>
      </c>
      <c r="C4985">
        <v>3</v>
      </c>
      <c r="D4985">
        <v>7666742</v>
      </c>
      <c r="E4985">
        <v>160592</v>
      </c>
    </row>
    <row r="4986" spans="1:5" x14ac:dyDescent="0.2">
      <c r="A4986" t="s">
        <v>106</v>
      </c>
      <c r="B4986" t="s">
        <v>148</v>
      </c>
      <c r="C4986">
        <v>4</v>
      </c>
      <c r="D4986">
        <v>7665688</v>
      </c>
      <c r="E4986">
        <v>186158</v>
      </c>
    </row>
    <row r="4987" spans="1:5" x14ac:dyDescent="0.2">
      <c r="A4987" t="s">
        <v>106</v>
      </c>
      <c r="B4987" t="s">
        <v>148</v>
      </c>
      <c r="C4987">
        <v>5</v>
      </c>
      <c r="D4987">
        <v>7664486</v>
      </c>
      <c r="E4987">
        <v>165266</v>
      </c>
    </row>
    <row r="4988" spans="1:5" x14ac:dyDescent="0.2">
      <c r="A4988" t="s">
        <v>106</v>
      </c>
      <c r="B4988" t="s">
        <v>148</v>
      </c>
      <c r="C4988">
        <v>6</v>
      </c>
      <c r="D4988">
        <v>7663091</v>
      </c>
      <c r="E4988">
        <v>190971</v>
      </c>
    </row>
    <row r="4989" spans="1:5" x14ac:dyDescent="0.2">
      <c r="A4989" t="s">
        <v>106</v>
      </c>
      <c r="B4989" t="s">
        <v>148</v>
      </c>
      <c r="C4989">
        <v>7</v>
      </c>
      <c r="D4989">
        <v>7668121</v>
      </c>
      <c r="E4989">
        <v>184086</v>
      </c>
    </row>
    <row r="4990" spans="1:5" x14ac:dyDescent="0.2">
      <c r="A4990" t="s">
        <v>106</v>
      </c>
      <c r="B4990" t="s">
        <v>148</v>
      </c>
      <c r="C4990">
        <v>8</v>
      </c>
      <c r="D4990">
        <v>7667446</v>
      </c>
      <c r="E4990">
        <v>182118</v>
      </c>
    </row>
    <row r="4991" spans="1:5" x14ac:dyDescent="0.2">
      <c r="A4991" t="s">
        <v>106</v>
      </c>
      <c r="B4991" t="s">
        <v>148</v>
      </c>
      <c r="C4991">
        <v>9</v>
      </c>
      <c r="D4991">
        <v>7657550</v>
      </c>
      <c r="E4991">
        <v>162600</v>
      </c>
    </row>
    <row r="4992" spans="1:5" x14ac:dyDescent="0.2">
      <c r="A4992" t="s">
        <v>106</v>
      </c>
      <c r="B4992" t="s">
        <v>149</v>
      </c>
      <c r="C4992">
        <v>1</v>
      </c>
      <c r="D4992">
        <v>7713969</v>
      </c>
      <c r="E4992">
        <v>233590</v>
      </c>
    </row>
    <row r="4993" spans="1:5" x14ac:dyDescent="0.2">
      <c r="A4993" t="s">
        <v>106</v>
      </c>
      <c r="B4993" t="s">
        <v>149</v>
      </c>
      <c r="C4993">
        <v>10</v>
      </c>
      <c r="D4993">
        <v>7711972</v>
      </c>
      <c r="E4993">
        <v>201383</v>
      </c>
    </row>
    <row r="4994" spans="1:5" x14ac:dyDescent="0.2">
      <c r="A4994" t="s">
        <v>106</v>
      </c>
      <c r="B4994" t="s">
        <v>149</v>
      </c>
      <c r="C4994">
        <v>2</v>
      </c>
      <c r="D4994">
        <v>7718098</v>
      </c>
      <c r="E4994">
        <v>232901</v>
      </c>
    </row>
    <row r="4995" spans="1:5" x14ac:dyDescent="0.2">
      <c r="A4995" t="s">
        <v>106</v>
      </c>
      <c r="B4995" t="s">
        <v>149</v>
      </c>
      <c r="C4995">
        <v>3</v>
      </c>
      <c r="D4995">
        <v>7716798</v>
      </c>
      <c r="E4995">
        <v>239819</v>
      </c>
    </row>
    <row r="4996" spans="1:5" x14ac:dyDescent="0.2">
      <c r="A4996" t="s">
        <v>106</v>
      </c>
      <c r="B4996" t="s">
        <v>149</v>
      </c>
      <c r="C4996">
        <v>4</v>
      </c>
      <c r="D4996">
        <v>7719143</v>
      </c>
      <c r="E4996">
        <v>239875</v>
      </c>
    </row>
    <row r="4997" spans="1:5" x14ac:dyDescent="0.2">
      <c r="A4997" t="s">
        <v>106</v>
      </c>
      <c r="B4997" t="s">
        <v>149</v>
      </c>
      <c r="C4997">
        <v>5</v>
      </c>
      <c r="D4997">
        <v>7718609</v>
      </c>
      <c r="E4997">
        <v>202091</v>
      </c>
    </row>
    <row r="4998" spans="1:5" x14ac:dyDescent="0.2">
      <c r="A4998" t="s">
        <v>106</v>
      </c>
      <c r="B4998" t="s">
        <v>149</v>
      </c>
      <c r="C4998">
        <v>6</v>
      </c>
      <c r="D4998">
        <v>7710268</v>
      </c>
      <c r="E4998">
        <v>232413</v>
      </c>
    </row>
    <row r="4999" spans="1:5" x14ac:dyDescent="0.2">
      <c r="A4999" t="s">
        <v>106</v>
      </c>
      <c r="B4999" t="s">
        <v>149</v>
      </c>
      <c r="C4999">
        <v>7</v>
      </c>
      <c r="D4999">
        <v>7722651</v>
      </c>
      <c r="E4999">
        <v>204768</v>
      </c>
    </row>
    <row r="5000" spans="1:5" x14ac:dyDescent="0.2">
      <c r="A5000" t="s">
        <v>106</v>
      </c>
      <c r="B5000" t="s">
        <v>149</v>
      </c>
      <c r="C5000">
        <v>8</v>
      </c>
      <c r="D5000">
        <v>7713816</v>
      </c>
      <c r="E5000">
        <v>231194</v>
      </c>
    </row>
    <row r="5001" spans="1:5" x14ac:dyDescent="0.2">
      <c r="A5001" t="s">
        <v>106</v>
      </c>
      <c r="B5001" t="s">
        <v>149</v>
      </c>
      <c r="C5001">
        <v>9</v>
      </c>
      <c r="D5001">
        <v>7706546</v>
      </c>
      <c r="E5001">
        <v>233415</v>
      </c>
    </row>
    <row r="5002" spans="1:5" x14ac:dyDescent="0.2">
      <c r="A5002" t="s">
        <v>106</v>
      </c>
      <c r="B5002" t="s">
        <v>150</v>
      </c>
      <c r="C5002">
        <v>1</v>
      </c>
      <c r="D5002">
        <v>7768980</v>
      </c>
      <c r="E5002">
        <v>326182</v>
      </c>
    </row>
    <row r="5003" spans="1:5" x14ac:dyDescent="0.2">
      <c r="A5003" t="s">
        <v>106</v>
      </c>
      <c r="B5003" t="s">
        <v>150</v>
      </c>
      <c r="C5003">
        <v>10</v>
      </c>
      <c r="D5003">
        <v>7770591</v>
      </c>
      <c r="E5003">
        <v>282692</v>
      </c>
    </row>
    <row r="5004" spans="1:5" x14ac:dyDescent="0.2">
      <c r="A5004" t="s">
        <v>106</v>
      </c>
      <c r="B5004" t="s">
        <v>150</v>
      </c>
      <c r="C5004">
        <v>2</v>
      </c>
      <c r="D5004">
        <v>7773345</v>
      </c>
      <c r="E5004">
        <v>333462</v>
      </c>
    </row>
    <row r="5005" spans="1:5" x14ac:dyDescent="0.2">
      <c r="A5005" t="s">
        <v>106</v>
      </c>
      <c r="B5005" t="s">
        <v>150</v>
      </c>
      <c r="C5005">
        <v>3</v>
      </c>
      <c r="D5005">
        <v>7766574</v>
      </c>
      <c r="E5005">
        <v>287777</v>
      </c>
    </row>
    <row r="5006" spans="1:5" x14ac:dyDescent="0.2">
      <c r="A5006" t="s">
        <v>106</v>
      </c>
      <c r="B5006" t="s">
        <v>150</v>
      </c>
      <c r="C5006">
        <v>4</v>
      </c>
      <c r="D5006">
        <v>7774747</v>
      </c>
      <c r="E5006">
        <v>330046</v>
      </c>
    </row>
    <row r="5007" spans="1:5" x14ac:dyDescent="0.2">
      <c r="A5007" t="s">
        <v>106</v>
      </c>
      <c r="B5007" t="s">
        <v>150</v>
      </c>
      <c r="C5007">
        <v>5</v>
      </c>
      <c r="D5007">
        <v>7771957</v>
      </c>
      <c r="E5007">
        <v>330955</v>
      </c>
    </row>
    <row r="5008" spans="1:5" x14ac:dyDescent="0.2">
      <c r="A5008" t="s">
        <v>106</v>
      </c>
      <c r="B5008" t="s">
        <v>150</v>
      </c>
      <c r="C5008">
        <v>6</v>
      </c>
      <c r="D5008">
        <v>7767837</v>
      </c>
      <c r="E5008">
        <v>286517</v>
      </c>
    </row>
    <row r="5009" spans="1:5" x14ac:dyDescent="0.2">
      <c r="A5009" t="s">
        <v>106</v>
      </c>
      <c r="B5009" t="s">
        <v>150</v>
      </c>
      <c r="C5009">
        <v>7</v>
      </c>
      <c r="D5009">
        <v>7772141</v>
      </c>
      <c r="E5009">
        <v>332992</v>
      </c>
    </row>
    <row r="5010" spans="1:5" x14ac:dyDescent="0.2">
      <c r="A5010" t="s">
        <v>106</v>
      </c>
      <c r="B5010" t="s">
        <v>150</v>
      </c>
      <c r="C5010">
        <v>8</v>
      </c>
      <c r="D5010">
        <v>7770049</v>
      </c>
      <c r="E5010">
        <v>333193</v>
      </c>
    </row>
    <row r="5011" spans="1:5" x14ac:dyDescent="0.2">
      <c r="A5011" t="s">
        <v>106</v>
      </c>
      <c r="B5011" t="s">
        <v>150</v>
      </c>
      <c r="C5011">
        <v>9</v>
      </c>
      <c r="D5011">
        <v>7761237</v>
      </c>
      <c r="E5011">
        <v>286063</v>
      </c>
    </row>
    <row r="5012" spans="1:5" x14ac:dyDescent="0.2">
      <c r="A5012" t="s">
        <v>106</v>
      </c>
      <c r="B5012" t="s">
        <v>151</v>
      </c>
      <c r="C5012">
        <v>1</v>
      </c>
      <c r="D5012">
        <v>7374744</v>
      </c>
      <c r="E5012">
        <v>61321</v>
      </c>
    </row>
    <row r="5013" spans="1:5" x14ac:dyDescent="0.2">
      <c r="A5013" t="s">
        <v>106</v>
      </c>
      <c r="B5013" t="s">
        <v>151</v>
      </c>
      <c r="C5013">
        <v>10</v>
      </c>
      <c r="D5013">
        <v>7373019</v>
      </c>
      <c r="E5013">
        <v>56377</v>
      </c>
    </row>
    <row r="5014" spans="1:5" x14ac:dyDescent="0.2">
      <c r="A5014" t="s">
        <v>106</v>
      </c>
      <c r="B5014" t="s">
        <v>151</v>
      </c>
      <c r="C5014">
        <v>2</v>
      </c>
      <c r="D5014">
        <v>7373116</v>
      </c>
      <c r="E5014">
        <v>64355</v>
      </c>
    </row>
    <row r="5015" spans="1:5" x14ac:dyDescent="0.2">
      <c r="A5015" t="s">
        <v>106</v>
      </c>
      <c r="B5015" t="s">
        <v>151</v>
      </c>
      <c r="C5015">
        <v>3</v>
      </c>
      <c r="D5015">
        <v>7377458</v>
      </c>
      <c r="E5015">
        <v>63681</v>
      </c>
    </row>
    <row r="5016" spans="1:5" x14ac:dyDescent="0.2">
      <c r="A5016" t="s">
        <v>106</v>
      </c>
      <c r="B5016" t="s">
        <v>151</v>
      </c>
      <c r="C5016">
        <v>4</v>
      </c>
      <c r="D5016">
        <v>7376980</v>
      </c>
      <c r="E5016">
        <v>57509</v>
      </c>
    </row>
    <row r="5017" spans="1:5" x14ac:dyDescent="0.2">
      <c r="A5017" t="s">
        <v>106</v>
      </c>
      <c r="B5017" t="s">
        <v>151</v>
      </c>
      <c r="C5017">
        <v>5</v>
      </c>
      <c r="D5017">
        <v>7370994</v>
      </c>
      <c r="E5017">
        <v>54666</v>
      </c>
    </row>
    <row r="5018" spans="1:5" x14ac:dyDescent="0.2">
      <c r="A5018" t="s">
        <v>106</v>
      </c>
      <c r="B5018" t="s">
        <v>151</v>
      </c>
      <c r="C5018">
        <v>6</v>
      </c>
      <c r="D5018">
        <v>7373180</v>
      </c>
      <c r="E5018">
        <v>61002</v>
      </c>
    </row>
    <row r="5019" spans="1:5" x14ac:dyDescent="0.2">
      <c r="A5019" t="s">
        <v>106</v>
      </c>
      <c r="B5019" t="s">
        <v>151</v>
      </c>
      <c r="C5019">
        <v>7</v>
      </c>
      <c r="D5019">
        <v>7378300</v>
      </c>
      <c r="E5019">
        <v>56398</v>
      </c>
    </row>
    <row r="5020" spans="1:5" x14ac:dyDescent="0.2">
      <c r="A5020" t="s">
        <v>106</v>
      </c>
      <c r="B5020" t="s">
        <v>151</v>
      </c>
      <c r="C5020">
        <v>8</v>
      </c>
      <c r="D5020">
        <v>7373217</v>
      </c>
      <c r="E5020">
        <v>64657</v>
      </c>
    </row>
    <row r="5021" spans="1:5" x14ac:dyDescent="0.2">
      <c r="A5021" t="s">
        <v>106</v>
      </c>
      <c r="B5021" t="s">
        <v>151</v>
      </c>
      <c r="C5021">
        <v>9</v>
      </c>
      <c r="D5021">
        <v>7368628</v>
      </c>
      <c r="E5021">
        <v>63149</v>
      </c>
    </row>
    <row r="5022" spans="1:5" x14ac:dyDescent="0.2">
      <c r="A5022" t="s">
        <v>106</v>
      </c>
      <c r="B5022" t="s">
        <v>152</v>
      </c>
      <c r="C5022">
        <v>1</v>
      </c>
      <c r="D5022">
        <v>7799683</v>
      </c>
      <c r="E5022">
        <v>434079</v>
      </c>
    </row>
    <row r="5023" spans="1:5" x14ac:dyDescent="0.2">
      <c r="A5023" t="s">
        <v>106</v>
      </c>
      <c r="B5023" t="s">
        <v>152</v>
      </c>
      <c r="C5023">
        <v>10</v>
      </c>
      <c r="D5023">
        <v>7800381</v>
      </c>
      <c r="E5023">
        <v>367922</v>
      </c>
    </row>
    <row r="5024" spans="1:5" x14ac:dyDescent="0.2">
      <c r="A5024" t="s">
        <v>106</v>
      </c>
      <c r="B5024" t="s">
        <v>152</v>
      </c>
      <c r="C5024">
        <v>2</v>
      </c>
      <c r="D5024">
        <v>7802136</v>
      </c>
      <c r="E5024">
        <v>438210</v>
      </c>
    </row>
    <row r="5025" spans="1:5" x14ac:dyDescent="0.2">
      <c r="A5025" t="s">
        <v>106</v>
      </c>
      <c r="B5025" t="s">
        <v>152</v>
      </c>
      <c r="C5025">
        <v>3</v>
      </c>
      <c r="D5025">
        <v>7799993</v>
      </c>
      <c r="E5025">
        <v>372553</v>
      </c>
    </row>
    <row r="5026" spans="1:5" x14ac:dyDescent="0.2">
      <c r="A5026" t="s">
        <v>106</v>
      </c>
      <c r="B5026" t="s">
        <v>152</v>
      </c>
      <c r="C5026">
        <v>4</v>
      </c>
      <c r="D5026">
        <v>7803198</v>
      </c>
      <c r="E5026">
        <v>444993</v>
      </c>
    </row>
    <row r="5027" spans="1:5" x14ac:dyDescent="0.2">
      <c r="A5027" t="s">
        <v>106</v>
      </c>
      <c r="B5027" t="s">
        <v>152</v>
      </c>
      <c r="C5027">
        <v>5</v>
      </c>
      <c r="D5027">
        <v>7802480</v>
      </c>
      <c r="E5027">
        <v>445498</v>
      </c>
    </row>
    <row r="5028" spans="1:5" x14ac:dyDescent="0.2">
      <c r="A5028" t="s">
        <v>106</v>
      </c>
      <c r="B5028" t="s">
        <v>152</v>
      </c>
      <c r="C5028">
        <v>6</v>
      </c>
      <c r="D5028">
        <v>7797251</v>
      </c>
      <c r="E5028">
        <v>441923</v>
      </c>
    </row>
    <row r="5029" spans="1:5" x14ac:dyDescent="0.2">
      <c r="A5029" t="s">
        <v>106</v>
      </c>
      <c r="B5029" t="s">
        <v>152</v>
      </c>
      <c r="C5029">
        <v>7</v>
      </c>
      <c r="D5029">
        <v>7803777</v>
      </c>
      <c r="E5029">
        <v>373385</v>
      </c>
    </row>
    <row r="5030" spans="1:5" x14ac:dyDescent="0.2">
      <c r="A5030" t="s">
        <v>106</v>
      </c>
      <c r="B5030" t="s">
        <v>152</v>
      </c>
      <c r="C5030">
        <v>8</v>
      </c>
      <c r="D5030">
        <v>7799777</v>
      </c>
      <c r="E5030">
        <v>419619</v>
      </c>
    </row>
    <row r="5031" spans="1:5" x14ac:dyDescent="0.2">
      <c r="A5031" t="s">
        <v>106</v>
      </c>
      <c r="B5031" t="s">
        <v>152</v>
      </c>
      <c r="C5031">
        <v>9</v>
      </c>
      <c r="D5031">
        <v>7793936</v>
      </c>
      <c r="E5031">
        <v>375946</v>
      </c>
    </row>
    <row r="5032" spans="1:5" x14ac:dyDescent="0.2">
      <c r="A5032" t="s">
        <v>106</v>
      </c>
      <c r="B5032" t="s">
        <v>153</v>
      </c>
      <c r="C5032">
        <v>1</v>
      </c>
      <c r="D5032">
        <v>7368449</v>
      </c>
      <c r="E5032">
        <v>61240</v>
      </c>
    </row>
    <row r="5033" spans="1:5" x14ac:dyDescent="0.2">
      <c r="A5033" t="s">
        <v>106</v>
      </c>
      <c r="B5033" t="s">
        <v>153</v>
      </c>
      <c r="C5033">
        <v>10</v>
      </c>
      <c r="D5033">
        <v>7369001</v>
      </c>
      <c r="E5033">
        <v>75803</v>
      </c>
    </row>
    <row r="5034" spans="1:5" x14ac:dyDescent="0.2">
      <c r="A5034" t="s">
        <v>106</v>
      </c>
      <c r="B5034" t="s">
        <v>153</v>
      </c>
      <c r="C5034">
        <v>2</v>
      </c>
      <c r="D5034">
        <v>7367432</v>
      </c>
      <c r="E5034">
        <v>73932</v>
      </c>
    </row>
    <row r="5035" spans="1:5" x14ac:dyDescent="0.2">
      <c r="A5035" t="s">
        <v>106</v>
      </c>
      <c r="B5035" t="s">
        <v>153</v>
      </c>
      <c r="C5035">
        <v>3</v>
      </c>
      <c r="D5035">
        <v>7372896</v>
      </c>
      <c r="E5035">
        <v>63338</v>
      </c>
    </row>
    <row r="5036" spans="1:5" x14ac:dyDescent="0.2">
      <c r="A5036" t="s">
        <v>106</v>
      </c>
      <c r="B5036" t="s">
        <v>153</v>
      </c>
      <c r="C5036">
        <v>4</v>
      </c>
      <c r="D5036">
        <v>7373870</v>
      </c>
      <c r="E5036">
        <v>71092</v>
      </c>
    </row>
    <row r="5037" spans="1:5" x14ac:dyDescent="0.2">
      <c r="A5037" t="s">
        <v>106</v>
      </c>
      <c r="B5037" t="s">
        <v>153</v>
      </c>
      <c r="C5037">
        <v>5</v>
      </c>
      <c r="D5037">
        <v>7367581</v>
      </c>
      <c r="E5037">
        <v>70869</v>
      </c>
    </row>
    <row r="5038" spans="1:5" x14ac:dyDescent="0.2">
      <c r="A5038" t="s">
        <v>106</v>
      </c>
      <c r="B5038" t="s">
        <v>153</v>
      </c>
      <c r="C5038">
        <v>6</v>
      </c>
      <c r="D5038">
        <v>7367451</v>
      </c>
      <c r="E5038">
        <v>68553</v>
      </c>
    </row>
    <row r="5039" spans="1:5" x14ac:dyDescent="0.2">
      <c r="A5039" t="s">
        <v>106</v>
      </c>
      <c r="B5039" t="s">
        <v>153</v>
      </c>
      <c r="C5039">
        <v>7</v>
      </c>
      <c r="D5039">
        <v>7371137</v>
      </c>
      <c r="E5039">
        <v>65612</v>
      </c>
    </row>
    <row r="5040" spans="1:5" x14ac:dyDescent="0.2">
      <c r="A5040" t="s">
        <v>106</v>
      </c>
      <c r="B5040" t="s">
        <v>153</v>
      </c>
      <c r="C5040">
        <v>8</v>
      </c>
      <c r="D5040">
        <v>7366970</v>
      </c>
      <c r="E5040">
        <v>69999</v>
      </c>
    </row>
    <row r="5041" spans="1:5" x14ac:dyDescent="0.2">
      <c r="A5041" t="s">
        <v>106</v>
      </c>
      <c r="B5041" t="s">
        <v>153</v>
      </c>
      <c r="C5041">
        <v>9</v>
      </c>
      <c r="D5041">
        <v>7364313</v>
      </c>
      <c r="E5041">
        <v>59888</v>
      </c>
    </row>
    <row r="5042" spans="1:5" x14ac:dyDescent="0.2">
      <c r="A5042" t="s">
        <v>106</v>
      </c>
      <c r="B5042" t="s">
        <v>154</v>
      </c>
      <c r="C5042">
        <v>1</v>
      </c>
      <c r="D5042">
        <v>7830401</v>
      </c>
      <c r="E5042">
        <v>603766</v>
      </c>
    </row>
    <row r="5043" spans="1:5" x14ac:dyDescent="0.2">
      <c r="A5043" t="s">
        <v>106</v>
      </c>
      <c r="B5043" t="s">
        <v>154</v>
      </c>
      <c r="C5043">
        <v>10</v>
      </c>
      <c r="D5043">
        <v>7827917</v>
      </c>
      <c r="E5043">
        <v>603392</v>
      </c>
    </row>
    <row r="5044" spans="1:5" x14ac:dyDescent="0.2">
      <c r="A5044" t="s">
        <v>106</v>
      </c>
      <c r="B5044" t="s">
        <v>154</v>
      </c>
      <c r="C5044">
        <v>2</v>
      </c>
      <c r="D5044">
        <v>7834689</v>
      </c>
      <c r="E5044">
        <v>609119</v>
      </c>
    </row>
    <row r="5045" spans="1:5" x14ac:dyDescent="0.2">
      <c r="A5045" t="s">
        <v>106</v>
      </c>
      <c r="B5045" t="s">
        <v>154</v>
      </c>
      <c r="C5045">
        <v>3</v>
      </c>
      <c r="D5045">
        <v>7830206</v>
      </c>
      <c r="E5045">
        <v>553401</v>
      </c>
    </row>
    <row r="5046" spans="1:5" x14ac:dyDescent="0.2">
      <c r="A5046" t="s">
        <v>106</v>
      </c>
      <c r="B5046" t="s">
        <v>154</v>
      </c>
      <c r="C5046">
        <v>4</v>
      </c>
      <c r="D5046">
        <v>7835204</v>
      </c>
      <c r="E5046">
        <v>607766</v>
      </c>
    </row>
    <row r="5047" spans="1:5" x14ac:dyDescent="0.2">
      <c r="A5047" t="s">
        <v>106</v>
      </c>
      <c r="B5047" t="s">
        <v>154</v>
      </c>
      <c r="C5047">
        <v>5</v>
      </c>
      <c r="D5047">
        <v>7840101</v>
      </c>
      <c r="E5047">
        <v>512765</v>
      </c>
    </row>
    <row r="5048" spans="1:5" x14ac:dyDescent="0.2">
      <c r="A5048" t="s">
        <v>106</v>
      </c>
      <c r="B5048" t="s">
        <v>154</v>
      </c>
      <c r="C5048">
        <v>6</v>
      </c>
      <c r="D5048">
        <v>7828627</v>
      </c>
      <c r="E5048">
        <v>606153</v>
      </c>
    </row>
    <row r="5049" spans="1:5" x14ac:dyDescent="0.2">
      <c r="A5049" t="s">
        <v>106</v>
      </c>
      <c r="B5049" t="s">
        <v>154</v>
      </c>
      <c r="C5049">
        <v>7</v>
      </c>
      <c r="D5049">
        <v>7839001</v>
      </c>
      <c r="E5049">
        <v>613521</v>
      </c>
    </row>
    <row r="5050" spans="1:5" x14ac:dyDescent="0.2">
      <c r="A5050" t="s">
        <v>106</v>
      </c>
      <c r="B5050" t="s">
        <v>154</v>
      </c>
      <c r="C5050">
        <v>8</v>
      </c>
      <c r="D5050">
        <v>7830520</v>
      </c>
      <c r="E5050">
        <v>606553</v>
      </c>
    </row>
    <row r="5051" spans="1:5" x14ac:dyDescent="0.2">
      <c r="A5051" t="s">
        <v>106</v>
      </c>
      <c r="B5051" t="s">
        <v>154</v>
      </c>
      <c r="C5051">
        <v>9</v>
      </c>
      <c r="D5051">
        <v>7827874</v>
      </c>
      <c r="E5051">
        <v>484994</v>
      </c>
    </row>
    <row r="5052" spans="1:5" x14ac:dyDescent="0.2">
      <c r="A5052" t="s">
        <v>106</v>
      </c>
      <c r="B5052" t="s">
        <v>155</v>
      </c>
      <c r="C5052">
        <v>1</v>
      </c>
      <c r="D5052">
        <v>7417110</v>
      </c>
      <c r="E5052">
        <v>82673</v>
      </c>
    </row>
    <row r="5053" spans="1:5" x14ac:dyDescent="0.2">
      <c r="A5053" t="s">
        <v>106</v>
      </c>
      <c r="B5053" t="s">
        <v>155</v>
      </c>
      <c r="C5053">
        <v>10</v>
      </c>
      <c r="D5053">
        <v>7416322</v>
      </c>
      <c r="E5053">
        <v>75262</v>
      </c>
    </row>
    <row r="5054" spans="1:5" x14ac:dyDescent="0.2">
      <c r="A5054" t="s">
        <v>106</v>
      </c>
      <c r="B5054" t="s">
        <v>155</v>
      </c>
      <c r="C5054">
        <v>2</v>
      </c>
      <c r="D5054">
        <v>7418180</v>
      </c>
      <c r="E5054">
        <v>84379</v>
      </c>
    </row>
    <row r="5055" spans="1:5" x14ac:dyDescent="0.2">
      <c r="A5055" t="s">
        <v>106</v>
      </c>
      <c r="B5055" t="s">
        <v>155</v>
      </c>
      <c r="C5055">
        <v>3</v>
      </c>
      <c r="D5055">
        <v>7419505</v>
      </c>
      <c r="E5055">
        <v>84028</v>
      </c>
    </row>
    <row r="5056" spans="1:5" x14ac:dyDescent="0.2">
      <c r="A5056" t="s">
        <v>106</v>
      </c>
      <c r="B5056" t="s">
        <v>155</v>
      </c>
      <c r="C5056">
        <v>4</v>
      </c>
      <c r="D5056">
        <v>7419583</v>
      </c>
      <c r="E5056">
        <v>85181</v>
      </c>
    </row>
    <row r="5057" spans="1:5" x14ac:dyDescent="0.2">
      <c r="A5057" t="s">
        <v>106</v>
      </c>
      <c r="B5057" t="s">
        <v>155</v>
      </c>
      <c r="C5057">
        <v>5</v>
      </c>
      <c r="D5057">
        <v>7414496</v>
      </c>
      <c r="E5057">
        <v>83567</v>
      </c>
    </row>
    <row r="5058" spans="1:5" x14ac:dyDescent="0.2">
      <c r="A5058" t="s">
        <v>106</v>
      </c>
      <c r="B5058" t="s">
        <v>155</v>
      </c>
      <c r="C5058">
        <v>6</v>
      </c>
      <c r="D5058">
        <v>7415692</v>
      </c>
      <c r="E5058">
        <v>74452</v>
      </c>
    </row>
    <row r="5059" spans="1:5" x14ac:dyDescent="0.2">
      <c r="A5059" t="s">
        <v>106</v>
      </c>
      <c r="B5059" t="s">
        <v>155</v>
      </c>
      <c r="C5059">
        <v>7</v>
      </c>
      <c r="D5059">
        <v>7420622</v>
      </c>
      <c r="E5059">
        <v>86502</v>
      </c>
    </row>
    <row r="5060" spans="1:5" x14ac:dyDescent="0.2">
      <c r="A5060" t="s">
        <v>106</v>
      </c>
      <c r="B5060" t="s">
        <v>155</v>
      </c>
      <c r="C5060">
        <v>8</v>
      </c>
      <c r="D5060">
        <v>7415467</v>
      </c>
      <c r="E5060">
        <v>75941</v>
      </c>
    </row>
    <row r="5061" spans="1:5" x14ac:dyDescent="0.2">
      <c r="A5061" t="s">
        <v>106</v>
      </c>
      <c r="B5061" t="s">
        <v>155</v>
      </c>
      <c r="C5061">
        <v>9</v>
      </c>
      <c r="D5061">
        <v>7411703</v>
      </c>
      <c r="E5061">
        <v>83757</v>
      </c>
    </row>
    <row r="5062" spans="1:5" x14ac:dyDescent="0.2">
      <c r="A5062" t="s">
        <v>106</v>
      </c>
      <c r="B5062" t="s">
        <v>156</v>
      </c>
      <c r="C5062">
        <v>1</v>
      </c>
      <c r="D5062">
        <v>7510966</v>
      </c>
      <c r="E5062">
        <v>109132</v>
      </c>
    </row>
    <row r="5063" spans="1:5" x14ac:dyDescent="0.2">
      <c r="A5063" t="s">
        <v>106</v>
      </c>
      <c r="B5063" t="s">
        <v>156</v>
      </c>
      <c r="C5063">
        <v>10</v>
      </c>
      <c r="D5063">
        <v>7513683</v>
      </c>
      <c r="E5063">
        <v>105905</v>
      </c>
    </row>
    <row r="5064" spans="1:5" x14ac:dyDescent="0.2">
      <c r="A5064" t="s">
        <v>106</v>
      </c>
      <c r="B5064" t="s">
        <v>156</v>
      </c>
      <c r="C5064">
        <v>2</v>
      </c>
      <c r="D5064">
        <v>7515886</v>
      </c>
      <c r="E5064">
        <v>96074</v>
      </c>
    </row>
    <row r="5065" spans="1:5" x14ac:dyDescent="0.2">
      <c r="A5065" t="s">
        <v>106</v>
      </c>
      <c r="B5065" t="s">
        <v>156</v>
      </c>
      <c r="C5065">
        <v>3</v>
      </c>
      <c r="D5065">
        <v>7516950</v>
      </c>
      <c r="E5065">
        <v>110350</v>
      </c>
    </row>
    <row r="5066" spans="1:5" x14ac:dyDescent="0.2">
      <c r="A5066" t="s">
        <v>106</v>
      </c>
      <c r="B5066" t="s">
        <v>156</v>
      </c>
      <c r="C5066">
        <v>4</v>
      </c>
      <c r="D5066">
        <v>7513770</v>
      </c>
      <c r="E5066">
        <v>101979</v>
      </c>
    </row>
    <row r="5067" spans="1:5" x14ac:dyDescent="0.2">
      <c r="A5067" t="s">
        <v>106</v>
      </c>
      <c r="B5067" t="s">
        <v>156</v>
      </c>
      <c r="C5067">
        <v>5</v>
      </c>
      <c r="D5067">
        <v>7512436</v>
      </c>
      <c r="E5067">
        <v>106212</v>
      </c>
    </row>
    <row r="5068" spans="1:5" x14ac:dyDescent="0.2">
      <c r="A5068" t="s">
        <v>106</v>
      </c>
      <c r="B5068" t="s">
        <v>156</v>
      </c>
      <c r="C5068">
        <v>6</v>
      </c>
      <c r="D5068">
        <v>7513241</v>
      </c>
      <c r="E5068">
        <v>108570</v>
      </c>
    </row>
    <row r="5069" spans="1:5" x14ac:dyDescent="0.2">
      <c r="A5069" t="s">
        <v>106</v>
      </c>
      <c r="B5069" t="s">
        <v>156</v>
      </c>
      <c r="C5069">
        <v>7</v>
      </c>
      <c r="D5069">
        <v>7515847</v>
      </c>
      <c r="E5069">
        <v>111233</v>
      </c>
    </row>
    <row r="5070" spans="1:5" x14ac:dyDescent="0.2">
      <c r="A5070" t="s">
        <v>106</v>
      </c>
      <c r="B5070" t="s">
        <v>156</v>
      </c>
      <c r="C5070">
        <v>8</v>
      </c>
      <c r="D5070">
        <v>7516076</v>
      </c>
      <c r="E5070">
        <v>93794</v>
      </c>
    </row>
    <row r="5071" spans="1:5" x14ac:dyDescent="0.2">
      <c r="A5071" t="s">
        <v>106</v>
      </c>
      <c r="B5071" t="s">
        <v>156</v>
      </c>
      <c r="C5071">
        <v>9</v>
      </c>
      <c r="D5071">
        <v>7508866</v>
      </c>
      <c r="E5071">
        <v>108333</v>
      </c>
    </row>
    <row r="5072" spans="1:5" x14ac:dyDescent="0.2">
      <c r="A5072" t="s">
        <v>106</v>
      </c>
      <c r="B5072" t="s">
        <v>157</v>
      </c>
      <c r="C5072">
        <v>1</v>
      </c>
      <c r="D5072">
        <v>7578810</v>
      </c>
      <c r="E5072">
        <v>126882</v>
      </c>
    </row>
    <row r="5073" spans="1:5" x14ac:dyDescent="0.2">
      <c r="A5073" t="s">
        <v>106</v>
      </c>
      <c r="B5073" t="s">
        <v>157</v>
      </c>
      <c r="C5073">
        <v>10</v>
      </c>
      <c r="D5073">
        <v>7580915</v>
      </c>
      <c r="E5073">
        <v>129566</v>
      </c>
    </row>
    <row r="5074" spans="1:5" x14ac:dyDescent="0.2">
      <c r="A5074" t="s">
        <v>106</v>
      </c>
      <c r="B5074" t="s">
        <v>157</v>
      </c>
      <c r="C5074">
        <v>2</v>
      </c>
      <c r="D5074">
        <v>7582412</v>
      </c>
      <c r="E5074">
        <v>136786</v>
      </c>
    </row>
    <row r="5075" spans="1:5" x14ac:dyDescent="0.2">
      <c r="A5075" t="s">
        <v>106</v>
      </c>
      <c r="B5075" t="s">
        <v>157</v>
      </c>
      <c r="C5075">
        <v>3</v>
      </c>
      <c r="D5075">
        <v>7583893</v>
      </c>
      <c r="E5075">
        <v>134685</v>
      </c>
    </row>
    <row r="5076" spans="1:5" x14ac:dyDescent="0.2">
      <c r="A5076" t="s">
        <v>106</v>
      </c>
      <c r="B5076" t="s">
        <v>157</v>
      </c>
      <c r="C5076">
        <v>4</v>
      </c>
      <c r="D5076">
        <v>7580509</v>
      </c>
      <c r="E5076">
        <v>120347</v>
      </c>
    </row>
    <row r="5077" spans="1:5" x14ac:dyDescent="0.2">
      <c r="A5077" t="s">
        <v>106</v>
      </c>
      <c r="B5077" t="s">
        <v>157</v>
      </c>
      <c r="C5077">
        <v>5</v>
      </c>
      <c r="D5077">
        <v>7585118</v>
      </c>
      <c r="E5077">
        <v>134101</v>
      </c>
    </row>
    <row r="5078" spans="1:5" x14ac:dyDescent="0.2">
      <c r="A5078" t="s">
        <v>106</v>
      </c>
      <c r="B5078" t="s">
        <v>157</v>
      </c>
      <c r="C5078">
        <v>6</v>
      </c>
      <c r="D5078">
        <v>7582264</v>
      </c>
      <c r="E5078">
        <v>124015</v>
      </c>
    </row>
    <row r="5079" spans="1:5" x14ac:dyDescent="0.2">
      <c r="A5079" t="s">
        <v>106</v>
      </c>
      <c r="B5079" t="s">
        <v>157</v>
      </c>
      <c r="C5079">
        <v>7</v>
      </c>
      <c r="D5079">
        <v>7585655</v>
      </c>
      <c r="E5079">
        <v>134050</v>
      </c>
    </row>
    <row r="5080" spans="1:5" x14ac:dyDescent="0.2">
      <c r="A5080" t="s">
        <v>106</v>
      </c>
      <c r="B5080" t="s">
        <v>157</v>
      </c>
      <c r="C5080">
        <v>8</v>
      </c>
      <c r="D5080">
        <v>7579714</v>
      </c>
      <c r="E5080">
        <v>131527</v>
      </c>
    </row>
    <row r="5081" spans="1:5" x14ac:dyDescent="0.2">
      <c r="A5081" t="s">
        <v>106</v>
      </c>
      <c r="B5081" t="s">
        <v>157</v>
      </c>
      <c r="C5081">
        <v>9</v>
      </c>
      <c r="D5081">
        <v>7575416</v>
      </c>
      <c r="E5081">
        <v>130059</v>
      </c>
    </row>
    <row r="5082" spans="1:5" x14ac:dyDescent="0.2">
      <c r="A5082" t="s">
        <v>106</v>
      </c>
      <c r="B5082" t="s">
        <v>158</v>
      </c>
      <c r="C5082">
        <v>1</v>
      </c>
      <c r="D5082">
        <v>8385781</v>
      </c>
      <c r="E5082">
        <v>24256</v>
      </c>
    </row>
    <row r="5083" spans="1:5" x14ac:dyDescent="0.2">
      <c r="A5083" t="s">
        <v>106</v>
      </c>
      <c r="B5083" t="s">
        <v>158</v>
      </c>
      <c r="C5083">
        <v>10</v>
      </c>
      <c r="D5083">
        <v>8385499</v>
      </c>
      <c r="E5083">
        <v>33163</v>
      </c>
    </row>
    <row r="5084" spans="1:5" x14ac:dyDescent="0.2">
      <c r="A5084" t="s">
        <v>106</v>
      </c>
      <c r="B5084" t="s">
        <v>158</v>
      </c>
      <c r="C5084">
        <v>2</v>
      </c>
      <c r="D5084">
        <v>8389943</v>
      </c>
      <c r="E5084">
        <v>26284</v>
      </c>
    </row>
    <row r="5085" spans="1:5" x14ac:dyDescent="0.2">
      <c r="A5085" t="s">
        <v>106</v>
      </c>
      <c r="B5085" t="s">
        <v>158</v>
      </c>
      <c r="C5085">
        <v>3</v>
      </c>
      <c r="D5085">
        <v>8390283</v>
      </c>
      <c r="E5085">
        <v>32710</v>
      </c>
    </row>
    <row r="5086" spans="1:5" x14ac:dyDescent="0.2">
      <c r="A5086" t="s">
        <v>106</v>
      </c>
      <c r="B5086" t="s">
        <v>158</v>
      </c>
      <c r="C5086">
        <v>4</v>
      </c>
      <c r="D5086">
        <v>8386562</v>
      </c>
      <c r="E5086">
        <v>33034</v>
      </c>
    </row>
    <row r="5087" spans="1:5" x14ac:dyDescent="0.2">
      <c r="A5087" t="s">
        <v>106</v>
      </c>
      <c r="B5087" t="s">
        <v>158</v>
      </c>
      <c r="C5087">
        <v>5</v>
      </c>
      <c r="D5087">
        <v>8387794</v>
      </c>
      <c r="E5087">
        <v>31040</v>
      </c>
    </row>
    <row r="5088" spans="1:5" x14ac:dyDescent="0.2">
      <c r="A5088" t="s">
        <v>106</v>
      </c>
      <c r="B5088" t="s">
        <v>158</v>
      </c>
      <c r="C5088">
        <v>6</v>
      </c>
      <c r="D5088">
        <v>8386889</v>
      </c>
      <c r="E5088">
        <v>24869</v>
      </c>
    </row>
    <row r="5089" spans="1:5" x14ac:dyDescent="0.2">
      <c r="A5089" t="s">
        <v>106</v>
      </c>
      <c r="B5089" t="s">
        <v>158</v>
      </c>
      <c r="C5089">
        <v>7</v>
      </c>
      <c r="D5089">
        <v>8391909</v>
      </c>
      <c r="E5089">
        <v>33525</v>
      </c>
    </row>
    <row r="5090" spans="1:5" x14ac:dyDescent="0.2">
      <c r="A5090" t="s">
        <v>106</v>
      </c>
      <c r="B5090" t="s">
        <v>158</v>
      </c>
      <c r="C5090">
        <v>8</v>
      </c>
      <c r="D5090">
        <v>8386702</v>
      </c>
      <c r="E5090">
        <v>24937</v>
      </c>
    </row>
    <row r="5091" spans="1:5" x14ac:dyDescent="0.2">
      <c r="A5091" t="s">
        <v>106</v>
      </c>
      <c r="B5091" t="s">
        <v>158</v>
      </c>
      <c r="C5091">
        <v>9</v>
      </c>
      <c r="D5091">
        <v>8381899</v>
      </c>
      <c r="E5091">
        <v>33052</v>
      </c>
    </row>
    <row r="5092" spans="1:5" x14ac:dyDescent="0.2">
      <c r="A5092" t="s">
        <v>106</v>
      </c>
      <c r="B5092" t="s">
        <v>159</v>
      </c>
      <c r="C5092">
        <v>1</v>
      </c>
      <c r="D5092">
        <v>8380359</v>
      </c>
      <c r="E5092">
        <v>37819</v>
      </c>
    </row>
    <row r="5093" spans="1:5" x14ac:dyDescent="0.2">
      <c r="A5093" t="s">
        <v>106</v>
      </c>
      <c r="B5093" t="s">
        <v>159</v>
      </c>
      <c r="C5093">
        <v>10</v>
      </c>
      <c r="D5093">
        <v>8380487</v>
      </c>
      <c r="E5093">
        <v>37726</v>
      </c>
    </row>
    <row r="5094" spans="1:5" x14ac:dyDescent="0.2">
      <c r="A5094" t="s">
        <v>106</v>
      </c>
      <c r="B5094" t="s">
        <v>159</v>
      </c>
      <c r="C5094">
        <v>2</v>
      </c>
      <c r="D5094">
        <v>8385248</v>
      </c>
      <c r="E5094">
        <v>39867</v>
      </c>
    </row>
    <row r="5095" spans="1:5" x14ac:dyDescent="0.2">
      <c r="A5095" t="s">
        <v>106</v>
      </c>
      <c r="B5095" t="s">
        <v>159</v>
      </c>
      <c r="C5095">
        <v>3</v>
      </c>
      <c r="D5095">
        <v>8384397</v>
      </c>
      <c r="E5095">
        <v>31575</v>
      </c>
    </row>
    <row r="5096" spans="1:5" x14ac:dyDescent="0.2">
      <c r="A5096" t="s">
        <v>106</v>
      </c>
      <c r="B5096" t="s">
        <v>159</v>
      </c>
      <c r="C5096">
        <v>4</v>
      </c>
      <c r="D5096">
        <v>8381184</v>
      </c>
      <c r="E5096">
        <v>39028</v>
      </c>
    </row>
    <row r="5097" spans="1:5" x14ac:dyDescent="0.2">
      <c r="A5097" t="s">
        <v>106</v>
      </c>
      <c r="B5097" t="s">
        <v>159</v>
      </c>
      <c r="C5097">
        <v>5</v>
      </c>
      <c r="D5097">
        <v>8384205</v>
      </c>
      <c r="E5097">
        <v>29971</v>
      </c>
    </row>
    <row r="5098" spans="1:5" x14ac:dyDescent="0.2">
      <c r="A5098" t="s">
        <v>106</v>
      </c>
      <c r="B5098" t="s">
        <v>159</v>
      </c>
      <c r="C5098">
        <v>6</v>
      </c>
      <c r="D5098">
        <v>8382193</v>
      </c>
      <c r="E5098">
        <v>37021</v>
      </c>
    </row>
    <row r="5099" spans="1:5" x14ac:dyDescent="0.2">
      <c r="A5099" t="s">
        <v>106</v>
      </c>
      <c r="B5099" t="s">
        <v>159</v>
      </c>
      <c r="C5099">
        <v>7</v>
      </c>
      <c r="D5099">
        <v>8387860</v>
      </c>
      <c r="E5099">
        <v>31127</v>
      </c>
    </row>
    <row r="5100" spans="1:5" x14ac:dyDescent="0.2">
      <c r="A5100" t="s">
        <v>106</v>
      </c>
      <c r="B5100" t="s">
        <v>159</v>
      </c>
      <c r="C5100">
        <v>8</v>
      </c>
      <c r="D5100">
        <v>8380521</v>
      </c>
      <c r="E5100">
        <v>39483</v>
      </c>
    </row>
    <row r="5101" spans="1:5" x14ac:dyDescent="0.2">
      <c r="A5101" t="s">
        <v>106</v>
      </c>
      <c r="B5101" t="s">
        <v>159</v>
      </c>
      <c r="C5101">
        <v>9</v>
      </c>
      <c r="D5101">
        <v>8377221</v>
      </c>
      <c r="E5101">
        <v>30735</v>
      </c>
    </row>
    <row r="5102" spans="1:5" x14ac:dyDescent="0.2">
      <c r="A5102" t="s">
        <v>106</v>
      </c>
      <c r="B5102" t="s">
        <v>160</v>
      </c>
      <c r="C5102">
        <v>1</v>
      </c>
      <c r="D5102">
        <v>8392543</v>
      </c>
      <c r="E5102">
        <v>32546</v>
      </c>
    </row>
    <row r="5103" spans="1:5" x14ac:dyDescent="0.2">
      <c r="A5103" t="s">
        <v>106</v>
      </c>
      <c r="B5103" t="s">
        <v>160</v>
      </c>
      <c r="C5103">
        <v>10</v>
      </c>
      <c r="D5103">
        <v>8392708</v>
      </c>
      <c r="E5103">
        <v>32990</v>
      </c>
    </row>
    <row r="5104" spans="1:5" x14ac:dyDescent="0.2">
      <c r="A5104" t="s">
        <v>106</v>
      </c>
      <c r="B5104" t="s">
        <v>160</v>
      </c>
      <c r="C5104">
        <v>2</v>
      </c>
      <c r="D5104">
        <v>8396523</v>
      </c>
      <c r="E5104">
        <v>33504</v>
      </c>
    </row>
    <row r="5105" spans="1:5" x14ac:dyDescent="0.2">
      <c r="A5105" t="s">
        <v>106</v>
      </c>
      <c r="B5105" t="s">
        <v>160</v>
      </c>
      <c r="C5105">
        <v>3</v>
      </c>
      <c r="D5105">
        <v>8396454</v>
      </c>
      <c r="E5105">
        <v>32286</v>
      </c>
    </row>
    <row r="5106" spans="1:5" x14ac:dyDescent="0.2">
      <c r="A5106" t="s">
        <v>106</v>
      </c>
      <c r="B5106" t="s">
        <v>160</v>
      </c>
      <c r="C5106">
        <v>4</v>
      </c>
      <c r="D5106">
        <v>8392247</v>
      </c>
      <c r="E5106">
        <v>25545</v>
      </c>
    </row>
    <row r="5107" spans="1:5" x14ac:dyDescent="0.2">
      <c r="A5107" t="s">
        <v>106</v>
      </c>
      <c r="B5107" t="s">
        <v>160</v>
      </c>
      <c r="C5107">
        <v>5</v>
      </c>
      <c r="D5107">
        <v>8395915</v>
      </c>
      <c r="E5107">
        <v>31872</v>
      </c>
    </row>
    <row r="5108" spans="1:5" x14ac:dyDescent="0.2">
      <c r="A5108" t="s">
        <v>106</v>
      </c>
      <c r="B5108" t="s">
        <v>160</v>
      </c>
      <c r="C5108">
        <v>6</v>
      </c>
      <c r="D5108">
        <v>8393739</v>
      </c>
      <c r="E5108">
        <v>26855</v>
      </c>
    </row>
    <row r="5109" spans="1:5" x14ac:dyDescent="0.2">
      <c r="A5109" t="s">
        <v>106</v>
      </c>
      <c r="B5109" t="s">
        <v>160</v>
      </c>
      <c r="C5109">
        <v>7</v>
      </c>
      <c r="D5109">
        <v>8399312</v>
      </c>
      <c r="E5109">
        <v>32764</v>
      </c>
    </row>
    <row r="5110" spans="1:5" x14ac:dyDescent="0.2">
      <c r="A5110" t="s">
        <v>106</v>
      </c>
      <c r="B5110" t="s">
        <v>160</v>
      </c>
      <c r="C5110">
        <v>8</v>
      </c>
      <c r="D5110">
        <v>8393487</v>
      </c>
      <c r="E5110">
        <v>24689</v>
      </c>
    </row>
    <row r="5111" spans="1:5" x14ac:dyDescent="0.2">
      <c r="A5111" t="s">
        <v>106</v>
      </c>
      <c r="B5111" t="s">
        <v>160</v>
      </c>
      <c r="C5111">
        <v>9</v>
      </c>
      <c r="D5111">
        <v>8387454</v>
      </c>
      <c r="E5111">
        <v>32485</v>
      </c>
    </row>
    <row r="5112" spans="1:5" x14ac:dyDescent="0.2">
      <c r="A5112" t="s">
        <v>106</v>
      </c>
      <c r="B5112" t="s">
        <v>161</v>
      </c>
      <c r="C5112">
        <v>1</v>
      </c>
      <c r="D5112">
        <v>8391997</v>
      </c>
      <c r="E5112">
        <v>33167</v>
      </c>
    </row>
    <row r="5113" spans="1:5" x14ac:dyDescent="0.2">
      <c r="A5113" t="s">
        <v>106</v>
      </c>
      <c r="B5113" t="s">
        <v>161</v>
      </c>
      <c r="C5113">
        <v>10</v>
      </c>
      <c r="D5113">
        <v>8392976</v>
      </c>
      <c r="E5113">
        <v>32995</v>
      </c>
    </row>
    <row r="5114" spans="1:5" x14ac:dyDescent="0.2">
      <c r="A5114" t="s">
        <v>106</v>
      </c>
      <c r="B5114" t="s">
        <v>161</v>
      </c>
      <c r="C5114">
        <v>2</v>
      </c>
      <c r="D5114">
        <v>8396872</v>
      </c>
      <c r="E5114">
        <v>32947</v>
      </c>
    </row>
    <row r="5115" spans="1:5" x14ac:dyDescent="0.2">
      <c r="A5115" t="s">
        <v>106</v>
      </c>
      <c r="B5115" t="s">
        <v>161</v>
      </c>
      <c r="C5115">
        <v>3</v>
      </c>
      <c r="D5115">
        <v>8396126</v>
      </c>
      <c r="E5115">
        <v>32638</v>
      </c>
    </row>
    <row r="5116" spans="1:5" x14ac:dyDescent="0.2">
      <c r="A5116" t="s">
        <v>106</v>
      </c>
      <c r="B5116" t="s">
        <v>161</v>
      </c>
      <c r="C5116">
        <v>4</v>
      </c>
      <c r="D5116">
        <v>8391797</v>
      </c>
      <c r="E5116">
        <v>32771</v>
      </c>
    </row>
    <row r="5117" spans="1:5" x14ac:dyDescent="0.2">
      <c r="A5117" t="s">
        <v>106</v>
      </c>
      <c r="B5117" t="s">
        <v>161</v>
      </c>
      <c r="C5117">
        <v>5</v>
      </c>
      <c r="D5117">
        <v>8395159</v>
      </c>
      <c r="E5117">
        <v>30266</v>
      </c>
    </row>
    <row r="5118" spans="1:5" x14ac:dyDescent="0.2">
      <c r="A5118" t="s">
        <v>106</v>
      </c>
      <c r="B5118" t="s">
        <v>161</v>
      </c>
      <c r="C5118">
        <v>6</v>
      </c>
      <c r="D5118">
        <v>8393829</v>
      </c>
      <c r="E5118">
        <v>26235</v>
      </c>
    </row>
    <row r="5119" spans="1:5" x14ac:dyDescent="0.2">
      <c r="A5119" t="s">
        <v>106</v>
      </c>
      <c r="B5119" t="s">
        <v>161</v>
      </c>
      <c r="C5119">
        <v>7</v>
      </c>
      <c r="D5119">
        <v>8399543</v>
      </c>
      <c r="E5119">
        <v>32797</v>
      </c>
    </row>
    <row r="5120" spans="1:5" x14ac:dyDescent="0.2">
      <c r="A5120" t="s">
        <v>106</v>
      </c>
      <c r="B5120" t="s">
        <v>161</v>
      </c>
      <c r="C5120">
        <v>8</v>
      </c>
      <c r="D5120">
        <v>8392885</v>
      </c>
      <c r="E5120">
        <v>33228</v>
      </c>
    </row>
    <row r="5121" spans="1:5" x14ac:dyDescent="0.2">
      <c r="A5121" t="s">
        <v>106</v>
      </c>
      <c r="B5121" t="s">
        <v>161</v>
      </c>
      <c r="C5121">
        <v>9</v>
      </c>
      <c r="D5121">
        <v>8388030</v>
      </c>
      <c r="E5121">
        <v>33044</v>
      </c>
    </row>
    <row r="5122" spans="1:5" x14ac:dyDescent="0.2">
      <c r="A5122" t="s">
        <v>106</v>
      </c>
      <c r="B5122" t="s">
        <v>162</v>
      </c>
      <c r="C5122">
        <v>1</v>
      </c>
      <c r="D5122">
        <v>8797467</v>
      </c>
      <c r="E5122">
        <v>31097</v>
      </c>
    </row>
    <row r="5123" spans="1:5" x14ac:dyDescent="0.2">
      <c r="A5123" t="s">
        <v>106</v>
      </c>
      <c r="B5123" t="s">
        <v>162</v>
      </c>
      <c r="C5123">
        <v>10</v>
      </c>
      <c r="D5123">
        <v>8795361</v>
      </c>
      <c r="E5123">
        <v>31092</v>
      </c>
    </row>
    <row r="5124" spans="1:5" x14ac:dyDescent="0.2">
      <c r="A5124" t="s">
        <v>106</v>
      </c>
      <c r="B5124" t="s">
        <v>162</v>
      </c>
      <c r="C5124">
        <v>2</v>
      </c>
      <c r="D5124">
        <v>8798863</v>
      </c>
      <c r="E5124">
        <v>31786</v>
      </c>
    </row>
    <row r="5125" spans="1:5" x14ac:dyDescent="0.2">
      <c r="A5125" t="s">
        <v>106</v>
      </c>
      <c r="B5125" t="s">
        <v>162</v>
      </c>
      <c r="C5125">
        <v>3</v>
      </c>
      <c r="D5125">
        <v>8800130</v>
      </c>
      <c r="E5125">
        <v>30670</v>
      </c>
    </row>
    <row r="5126" spans="1:5" x14ac:dyDescent="0.2">
      <c r="A5126" t="s">
        <v>106</v>
      </c>
      <c r="B5126" t="s">
        <v>162</v>
      </c>
      <c r="C5126">
        <v>4</v>
      </c>
      <c r="D5126">
        <v>8796264</v>
      </c>
      <c r="E5126">
        <v>31103</v>
      </c>
    </row>
    <row r="5127" spans="1:5" x14ac:dyDescent="0.2">
      <c r="A5127" t="s">
        <v>106</v>
      </c>
      <c r="B5127" t="s">
        <v>162</v>
      </c>
      <c r="C5127">
        <v>5</v>
      </c>
      <c r="D5127">
        <v>8798127</v>
      </c>
      <c r="E5127">
        <v>30404</v>
      </c>
    </row>
    <row r="5128" spans="1:5" x14ac:dyDescent="0.2">
      <c r="A5128" t="s">
        <v>106</v>
      </c>
      <c r="B5128" t="s">
        <v>162</v>
      </c>
      <c r="C5128">
        <v>6</v>
      </c>
      <c r="D5128">
        <v>8798197</v>
      </c>
      <c r="E5128">
        <v>24195</v>
      </c>
    </row>
    <row r="5129" spans="1:5" x14ac:dyDescent="0.2">
      <c r="A5129" t="s">
        <v>106</v>
      </c>
      <c r="B5129" t="s">
        <v>162</v>
      </c>
      <c r="C5129">
        <v>7</v>
      </c>
      <c r="D5129">
        <v>8803061</v>
      </c>
      <c r="E5129">
        <v>30244</v>
      </c>
    </row>
    <row r="5130" spans="1:5" x14ac:dyDescent="0.2">
      <c r="A5130" t="s">
        <v>106</v>
      </c>
      <c r="B5130" t="s">
        <v>162</v>
      </c>
      <c r="C5130">
        <v>8</v>
      </c>
      <c r="D5130">
        <v>8796012</v>
      </c>
      <c r="E5130">
        <v>31038</v>
      </c>
    </row>
    <row r="5131" spans="1:5" x14ac:dyDescent="0.2">
      <c r="A5131" t="s">
        <v>106</v>
      </c>
      <c r="B5131" t="s">
        <v>162</v>
      </c>
      <c r="C5131">
        <v>9</v>
      </c>
      <c r="D5131">
        <v>8794653</v>
      </c>
      <c r="E5131">
        <v>31734</v>
      </c>
    </row>
    <row r="5132" spans="1:5" x14ac:dyDescent="0.2">
      <c r="A5132" t="s">
        <v>105</v>
      </c>
      <c r="B5132" t="s">
        <v>136</v>
      </c>
      <c r="C5132">
        <v>1</v>
      </c>
      <c r="D5132">
        <v>9093890</v>
      </c>
      <c r="E5132">
        <v>11980</v>
      </c>
    </row>
    <row r="5133" spans="1:5" x14ac:dyDescent="0.2">
      <c r="A5133" t="s">
        <v>105</v>
      </c>
      <c r="B5133" t="s">
        <v>136</v>
      </c>
      <c r="C5133">
        <v>10</v>
      </c>
      <c r="D5133">
        <v>9096956</v>
      </c>
      <c r="E5133">
        <v>11635</v>
      </c>
    </row>
    <row r="5134" spans="1:5" x14ac:dyDescent="0.2">
      <c r="A5134" t="s">
        <v>105</v>
      </c>
      <c r="B5134" t="s">
        <v>136</v>
      </c>
      <c r="C5134">
        <v>2</v>
      </c>
      <c r="D5134">
        <v>9092903</v>
      </c>
      <c r="E5134">
        <v>11830</v>
      </c>
    </row>
    <row r="5135" spans="1:5" x14ac:dyDescent="0.2">
      <c r="A5135" t="s">
        <v>105</v>
      </c>
      <c r="B5135" t="s">
        <v>136</v>
      </c>
      <c r="C5135">
        <v>3</v>
      </c>
      <c r="D5135">
        <v>9091694</v>
      </c>
      <c r="E5135">
        <v>11281</v>
      </c>
    </row>
    <row r="5136" spans="1:5" x14ac:dyDescent="0.2">
      <c r="A5136" t="s">
        <v>105</v>
      </c>
      <c r="B5136" t="s">
        <v>136</v>
      </c>
      <c r="C5136">
        <v>4</v>
      </c>
      <c r="D5136">
        <v>9102425</v>
      </c>
      <c r="E5136">
        <v>11183</v>
      </c>
    </row>
    <row r="5137" spans="1:5" x14ac:dyDescent="0.2">
      <c r="A5137" t="s">
        <v>105</v>
      </c>
      <c r="B5137" t="s">
        <v>136</v>
      </c>
      <c r="C5137">
        <v>5</v>
      </c>
      <c r="D5137">
        <v>9095834</v>
      </c>
      <c r="E5137">
        <v>10759</v>
      </c>
    </row>
    <row r="5138" spans="1:5" x14ac:dyDescent="0.2">
      <c r="A5138" t="s">
        <v>105</v>
      </c>
      <c r="B5138" t="s">
        <v>136</v>
      </c>
      <c r="C5138">
        <v>6</v>
      </c>
      <c r="D5138">
        <v>9092409</v>
      </c>
      <c r="E5138">
        <v>10723</v>
      </c>
    </row>
    <row r="5139" spans="1:5" x14ac:dyDescent="0.2">
      <c r="A5139" t="s">
        <v>105</v>
      </c>
      <c r="B5139" t="s">
        <v>136</v>
      </c>
      <c r="C5139">
        <v>7</v>
      </c>
      <c r="D5139">
        <v>9092833</v>
      </c>
      <c r="E5139">
        <v>8842</v>
      </c>
    </row>
    <row r="5140" spans="1:5" x14ac:dyDescent="0.2">
      <c r="A5140" t="s">
        <v>105</v>
      </c>
      <c r="B5140" t="s">
        <v>136</v>
      </c>
      <c r="C5140">
        <v>8</v>
      </c>
      <c r="D5140">
        <v>9098387</v>
      </c>
      <c r="E5140">
        <v>11468</v>
      </c>
    </row>
    <row r="5141" spans="1:5" x14ac:dyDescent="0.2">
      <c r="A5141" t="s">
        <v>105</v>
      </c>
      <c r="B5141" t="s">
        <v>136</v>
      </c>
      <c r="C5141">
        <v>9</v>
      </c>
      <c r="D5141">
        <v>9093869</v>
      </c>
      <c r="E5141">
        <v>7908</v>
      </c>
    </row>
    <row r="5142" spans="1:5" x14ac:dyDescent="0.2">
      <c r="A5142" t="s">
        <v>105</v>
      </c>
      <c r="B5142" t="s">
        <v>137</v>
      </c>
      <c r="C5142">
        <v>1</v>
      </c>
      <c r="D5142">
        <v>8955401</v>
      </c>
      <c r="E5142">
        <v>49403</v>
      </c>
    </row>
    <row r="5143" spans="1:5" x14ac:dyDescent="0.2">
      <c r="A5143" t="s">
        <v>105</v>
      </c>
      <c r="B5143" t="s">
        <v>137</v>
      </c>
      <c r="C5143">
        <v>10</v>
      </c>
      <c r="D5143">
        <v>8957290</v>
      </c>
      <c r="E5143">
        <v>52094</v>
      </c>
    </row>
    <row r="5144" spans="1:5" x14ac:dyDescent="0.2">
      <c r="A5144" t="s">
        <v>105</v>
      </c>
      <c r="B5144" t="s">
        <v>137</v>
      </c>
      <c r="C5144">
        <v>2</v>
      </c>
      <c r="D5144">
        <v>8955926</v>
      </c>
      <c r="E5144">
        <v>45177</v>
      </c>
    </row>
    <row r="5145" spans="1:5" x14ac:dyDescent="0.2">
      <c r="A5145" t="s">
        <v>105</v>
      </c>
      <c r="B5145" t="s">
        <v>137</v>
      </c>
      <c r="C5145">
        <v>3</v>
      </c>
      <c r="D5145">
        <v>8953765</v>
      </c>
      <c r="E5145">
        <v>49497</v>
      </c>
    </row>
    <row r="5146" spans="1:5" x14ac:dyDescent="0.2">
      <c r="A5146" t="s">
        <v>105</v>
      </c>
      <c r="B5146" t="s">
        <v>137</v>
      </c>
      <c r="C5146">
        <v>4</v>
      </c>
      <c r="D5146">
        <v>8964104</v>
      </c>
      <c r="E5146">
        <v>46314</v>
      </c>
    </row>
    <row r="5147" spans="1:5" x14ac:dyDescent="0.2">
      <c r="A5147" t="s">
        <v>105</v>
      </c>
      <c r="B5147" t="s">
        <v>137</v>
      </c>
      <c r="C5147">
        <v>5</v>
      </c>
      <c r="D5147">
        <v>8955271</v>
      </c>
      <c r="E5147">
        <v>52388</v>
      </c>
    </row>
    <row r="5148" spans="1:5" x14ac:dyDescent="0.2">
      <c r="A5148" t="s">
        <v>105</v>
      </c>
      <c r="B5148" t="s">
        <v>137</v>
      </c>
      <c r="C5148">
        <v>6</v>
      </c>
      <c r="D5148">
        <v>8954653</v>
      </c>
      <c r="E5148">
        <v>43723</v>
      </c>
    </row>
    <row r="5149" spans="1:5" x14ac:dyDescent="0.2">
      <c r="A5149" t="s">
        <v>105</v>
      </c>
      <c r="B5149" t="s">
        <v>137</v>
      </c>
      <c r="C5149">
        <v>7</v>
      </c>
      <c r="D5149">
        <v>8953425</v>
      </c>
      <c r="E5149">
        <v>43303</v>
      </c>
    </row>
    <row r="5150" spans="1:5" x14ac:dyDescent="0.2">
      <c r="A5150" t="s">
        <v>105</v>
      </c>
      <c r="B5150" t="s">
        <v>137</v>
      </c>
      <c r="C5150">
        <v>8</v>
      </c>
      <c r="D5150">
        <v>8958761</v>
      </c>
      <c r="E5150">
        <v>51182</v>
      </c>
    </row>
    <row r="5151" spans="1:5" x14ac:dyDescent="0.2">
      <c r="A5151" t="s">
        <v>105</v>
      </c>
      <c r="B5151" t="s">
        <v>137</v>
      </c>
      <c r="C5151">
        <v>9</v>
      </c>
      <c r="D5151">
        <v>8953247</v>
      </c>
      <c r="E5151">
        <v>41472</v>
      </c>
    </row>
    <row r="5152" spans="1:5" x14ac:dyDescent="0.2">
      <c r="A5152" t="s">
        <v>105</v>
      </c>
      <c r="B5152" t="s">
        <v>138</v>
      </c>
      <c r="C5152">
        <v>1</v>
      </c>
      <c r="D5152">
        <v>8535566</v>
      </c>
      <c r="E5152">
        <v>38369</v>
      </c>
    </row>
    <row r="5153" spans="1:5" x14ac:dyDescent="0.2">
      <c r="A5153" t="s">
        <v>105</v>
      </c>
      <c r="B5153" t="s">
        <v>138</v>
      </c>
      <c r="C5153">
        <v>10</v>
      </c>
      <c r="D5153">
        <v>8538382</v>
      </c>
      <c r="E5153">
        <v>30783</v>
      </c>
    </row>
    <row r="5154" spans="1:5" x14ac:dyDescent="0.2">
      <c r="A5154" t="s">
        <v>105</v>
      </c>
      <c r="B5154" t="s">
        <v>138</v>
      </c>
      <c r="C5154">
        <v>2</v>
      </c>
      <c r="D5154">
        <v>8535115</v>
      </c>
      <c r="E5154">
        <v>30527</v>
      </c>
    </row>
    <row r="5155" spans="1:5" x14ac:dyDescent="0.2">
      <c r="A5155" t="s">
        <v>105</v>
      </c>
      <c r="B5155" t="s">
        <v>138</v>
      </c>
      <c r="C5155">
        <v>3</v>
      </c>
      <c r="D5155">
        <v>8533786</v>
      </c>
      <c r="E5155">
        <v>38858</v>
      </c>
    </row>
    <row r="5156" spans="1:5" x14ac:dyDescent="0.2">
      <c r="A5156" t="s">
        <v>105</v>
      </c>
      <c r="B5156" t="s">
        <v>138</v>
      </c>
      <c r="C5156">
        <v>4</v>
      </c>
      <c r="D5156">
        <v>8541278</v>
      </c>
      <c r="E5156">
        <v>37764</v>
      </c>
    </row>
    <row r="5157" spans="1:5" x14ac:dyDescent="0.2">
      <c r="A5157" t="s">
        <v>105</v>
      </c>
      <c r="B5157" t="s">
        <v>138</v>
      </c>
      <c r="C5157">
        <v>5</v>
      </c>
      <c r="D5157">
        <v>8532778</v>
      </c>
      <c r="E5157">
        <v>38880</v>
      </c>
    </row>
    <row r="5158" spans="1:5" x14ac:dyDescent="0.2">
      <c r="A5158" t="s">
        <v>105</v>
      </c>
      <c r="B5158" t="s">
        <v>138</v>
      </c>
      <c r="C5158">
        <v>6</v>
      </c>
      <c r="D5158">
        <v>8533342</v>
      </c>
      <c r="E5158">
        <v>39275</v>
      </c>
    </row>
    <row r="5159" spans="1:5" x14ac:dyDescent="0.2">
      <c r="A5159" t="s">
        <v>105</v>
      </c>
      <c r="B5159" t="s">
        <v>138</v>
      </c>
      <c r="C5159">
        <v>7</v>
      </c>
      <c r="D5159">
        <v>8533478</v>
      </c>
      <c r="E5159">
        <v>29845</v>
      </c>
    </row>
    <row r="5160" spans="1:5" x14ac:dyDescent="0.2">
      <c r="A5160" t="s">
        <v>105</v>
      </c>
      <c r="B5160" t="s">
        <v>138</v>
      </c>
      <c r="C5160">
        <v>8</v>
      </c>
      <c r="D5160">
        <v>8534846</v>
      </c>
      <c r="E5160">
        <v>37807</v>
      </c>
    </row>
    <row r="5161" spans="1:5" x14ac:dyDescent="0.2">
      <c r="A5161" t="s">
        <v>105</v>
      </c>
      <c r="B5161" t="s">
        <v>138</v>
      </c>
      <c r="C5161">
        <v>9</v>
      </c>
      <c r="D5161">
        <v>8534072</v>
      </c>
      <c r="E5161">
        <v>31606</v>
      </c>
    </row>
    <row r="5162" spans="1:5" x14ac:dyDescent="0.2">
      <c r="A5162" t="s">
        <v>105</v>
      </c>
      <c r="B5162" t="s">
        <v>139</v>
      </c>
      <c r="C5162">
        <v>1</v>
      </c>
      <c r="D5162">
        <v>8538497</v>
      </c>
      <c r="E5162">
        <v>35130</v>
      </c>
    </row>
    <row r="5163" spans="1:5" x14ac:dyDescent="0.2">
      <c r="A5163" t="s">
        <v>105</v>
      </c>
      <c r="B5163" t="s">
        <v>139</v>
      </c>
      <c r="C5163">
        <v>10</v>
      </c>
      <c r="D5163">
        <v>8542208</v>
      </c>
      <c r="E5163">
        <v>34515</v>
      </c>
    </row>
    <row r="5164" spans="1:5" x14ac:dyDescent="0.2">
      <c r="A5164" t="s">
        <v>105</v>
      </c>
      <c r="B5164" t="s">
        <v>139</v>
      </c>
      <c r="C5164">
        <v>2</v>
      </c>
      <c r="D5164">
        <v>8534339</v>
      </c>
      <c r="E5164">
        <v>46055</v>
      </c>
    </row>
    <row r="5165" spans="1:5" x14ac:dyDescent="0.2">
      <c r="A5165" t="s">
        <v>105</v>
      </c>
      <c r="B5165" t="s">
        <v>139</v>
      </c>
      <c r="C5165">
        <v>3</v>
      </c>
      <c r="D5165">
        <v>8527309</v>
      </c>
      <c r="E5165">
        <v>42365</v>
      </c>
    </row>
    <row r="5166" spans="1:5" x14ac:dyDescent="0.2">
      <c r="A5166" t="s">
        <v>105</v>
      </c>
      <c r="B5166" t="s">
        <v>139</v>
      </c>
      <c r="C5166">
        <v>4</v>
      </c>
      <c r="D5166">
        <v>8550071</v>
      </c>
      <c r="E5166">
        <v>44969</v>
      </c>
    </row>
    <row r="5167" spans="1:5" x14ac:dyDescent="0.2">
      <c r="A5167" t="s">
        <v>105</v>
      </c>
      <c r="B5167" t="s">
        <v>139</v>
      </c>
      <c r="C5167">
        <v>5</v>
      </c>
      <c r="D5167">
        <v>8532127</v>
      </c>
      <c r="E5167">
        <v>43625</v>
      </c>
    </row>
    <row r="5168" spans="1:5" x14ac:dyDescent="0.2">
      <c r="A5168" t="s">
        <v>105</v>
      </c>
      <c r="B5168" t="s">
        <v>139</v>
      </c>
      <c r="C5168">
        <v>6</v>
      </c>
      <c r="D5168">
        <v>8531020</v>
      </c>
      <c r="E5168">
        <v>45537</v>
      </c>
    </row>
    <row r="5169" spans="1:5" x14ac:dyDescent="0.2">
      <c r="A5169" t="s">
        <v>105</v>
      </c>
      <c r="B5169" t="s">
        <v>139</v>
      </c>
      <c r="C5169">
        <v>7</v>
      </c>
      <c r="D5169">
        <v>8532421</v>
      </c>
      <c r="E5169">
        <v>44100</v>
      </c>
    </row>
    <row r="5170" spans="1:5" x14ac:dyDescent="0.2">
      <c r="A5170" t="s">
        <v>105</v>
      </c>
      <c r="B5170" t="s">
        <v>139</v>
      </c>
      <c r="C5170">
        <v>8</v>
      </c>
      <c r="D5170">
        <v>8536594</v>
      </c>
      <c r="E5170">
        <v>43855</v>
      </c>
    </row>
    <row r="5171" spans="1:5" x14ac:dyDescent="0.2">
      <c r="A5171" t="s">
        <v>105</v>
      </c>
      <c r="B5171" t="s">
        <v>139</v>
      </c>
      <c r="C5171">
        <v>9</v>
      </c>
      <c r="D5171">
        <v>8534028</v>
      </c>
      <c r="E5171">
        <v>44109</v>
      </c>
    </row>
    <row r="5172" spans="1:5" x14ac:dyDescent="0.2">
      <c r="A5172" t="s">
        <v>105</v>
      </c>
      <c r="B5172" t="s">
        <v>140</v>
      </c>
      <c r="C5172">
        <v>1</v>
      </c>
      <c r="D5172">
        <v>8553064</v>
      </c>
      <c r="E5172">
        <v>57204</v>
      </c>
    </row>
    <row r="5173" spans="1:5" x14ac:dyDescent="0.2">
      <c r="A5173" t="s">
        <v>105</v>
      </c>
      <c r="B5173" t="s">
        <v>140</v>
      </c>
      <c r="C5173">
        <v>10</v>
      </c>
      <c r="D5173">
        <v>8555511</v>
      </c>
      <c r="E5173">
        <v>56043</v>
      </c>
    </row>
    <row r="5174" spans="1:5" x14ac:dyDescent="0.2">
      <c r="A5174" t="s">
        <v>105</v>
      </c>
      <c r="B5174" t="s">
        <v>140</v>
      </c>
      <c r="C5174">
        <v>2</v>
      </c>
      <c r="D5174">
        <v>8537962</v>
      </c>
      <c r="E5174">
        <v>46940</v>
      </c>
    </row>
    <row r="5175" spans="1:5" x14ac:dyDescent="0.2">
      <c r="A5175" t="s">
        <v>105</v>
      </c>
      <c r="B5175" t="s">
        <v>140</v>
      </c>
      <c r="C5175">
        <v>3</v>
      </c>
      <c r="D5175">
        <v>8551114</v>
      </c>
      <c r="E5175">
        <v>56289</v>
      </c>
    </row>
    <row r="5176" spans="1:5" x14ac:dyDescent="0.2">
      <c r="A5176" t="s">
        <v>105</v>
      </c>
      <c r="B5176" t="s">
        <v>140</v>
      </c>
      <c r="C5176">
        <v>4</v>
      </c>
      <c r="D5176">
        <v>8552806</v>
      </c>
      <c r="E5176">
        <v>46788</v>
      </c>
    </row>
    <row r="5177" spans="1:5" x14ac:dyDescent="0.2">
      <c r="A5177" t="s">
        <v>105</v>
      </c>
      <c r="B5177" t="s">
        <v>140</v>
      </c>
      <c r="C5177">
        <v>5</v>
      </c>
      <c r="D5177">
        <v>8543749</v>
      </c>
      <c r="E5177">
        <v>52727</v>
      </c>
    </row>
    <row r="5178" spans="1:5" x14ac:dyDescent="0.2">
      <c r="A5178" t="s">
        <v>105</v>
      </c>
      <c r="B5178" t="s">
        <v>140</v>
      </c>
      <c r="C5178">
        <v>6</v>
      </c>
      <c r="D5178">
        <v>8549742</v>
      </c>
      <c r="E5178">
        <v>54893</v>
      </c>
    </row>
    <row r="5179" spans="1:5" x14ac:dyDescent="0.2">
      <c r="A5179" t="s">
        <v>105</v>
      </c>
      <c r="B5179" t="s">
        <v>140</v>
      </c>
      <c r="C5179">
        <v>7</v>
      </c>
      <c r="D5179">
        <v>8554730</v>
      </c>
      <c r="E5179">
        <v>55754</v>
      </c>
    </row>
    <row r="5180" spans="1:5" x14ac:dyDescent="0.2">
      <c r="A5180" t="s">
        <v>105</v>
      </c>
      <c r="B5180" t="s">
        <v>140</v>
      </c>
      <c r="C5180">
        <v>8</v>
      </c>
      <c r="D5180">
        <v>8549592</v>
      </c>
      <c r="E5180">
        <v>57469</v>
      </c>
    </row>
    <row r="5181" spans="1:5" x14ac:dyDescent="0.2">
      <c r="A5181" t="s">
        <v>105</v>
      </c>
      <c r="B5181" t="s">
        <v>140</v>
      </c>
      <c r="C5181">
        <v>9</v>
      </c>
      <c r="D5181">
        <v>8543773</v>
      </c>
      <c r="E5181">
        <v>49219</v>
      </c>
    </row>
    <row r="5182" spans="1:5" x14ac:dyDescent="0.2">
      <c r="A5182" t="s">
        <v>105</v>
      </c>
      <c r="B5182" t="s">
        <v>141</v>
      </c>
      <c r="C5182">
        <v>1</v>
      </c>
      <c r="D5182">
        <v>8466673</v>
      </c>
      <c r="E5182">
        <v>26130</v>
      </c>
    </row>
    <row r="5183" spans="1:5" x14ac:dyDescent="0.2">
      <c r="A5183" t="s">
        <v>105</v>
      </c>
      <c r="B5183" t="s">
        <v>141</v>
      </c>
      <c r="C5183">
        <v>10</v>
      </c>
      <c r="D5183">
        <v>8464173</v>
      </c>
      <c r="E5183">
        <v>29990</v>
      </c>
    </row>
    <row r="5184" spans="1:5" x14ac:dyDescent="0.2">
      <c r="A5184" t="s">
        <v>105</v>
      </c>
      <c r="B5184" t="s">
        <v>141</v>
      </c>
      <c r="C5184">
        <v>2</v>
      </c>
      <c r="D5184">
        <v>8460888</v>
      </c>
      <c r="E5184">
        <v>26271</v>
      </c>
    </row>
    <row r="5185" spans="1:5" x14ac:dyDescent="0.2">
      <c r="A5185" t="s">
        <v>105</v>
      </c>
      <c r="B5185" t="s">
        <v>141</v>
      </c>
      <c r="C5185">
        <v>3</v>
      </c>
      <c r="D5185">
        <v>8459384</v>
      </c>
      <c r="E5185">
        <v>26180</v>
      </c>
    </row>
    <row r="5186" spans="1:5" x14ac:dyDescent="0.2">
      <c r="A5186" t="s">
        <v>105</v>
      </c>
      <c r="B5186" t="s">
        <v>141</v>
      </c>
      <c r="C5186">
        <v>4</v>
      </c>
      <c r="D5186">
        <v>8471600</v>
      </c>
      <c r="E5186">
        <v>25974</v>
      </c>
    </row>
    <row r="5187" spans="1:5" x14ac:dyDescent="0.2">
      <c r="A5187" t="s">
        <v>105</v>
      </c>
      <c r="B5187" t="s">
        <v>141</v>
      </c>
      <c r="C5187">
        <v>5</v>
      </c>
      <c r="D5187">
        <v>8465761</v>
      </c>
      <c r="E5187">
        <v>25916</v>
      </c>
    </row>
    <row r="5188" spans="1:5" x14ac:dyDescent="0.2">
      <c r="A5188" t="s">
        <v>105</v>
      </c>
      <c r="B5188" t="s">
        <v>141</v>
      </c>
      <c r="C5188">
        <v>6</v>
      </c>
      <c r="D5188">
        <v>8464019</v>
      </c>
      <c r="E5188">
        <v>26748</v>
      </c>
    </row>
    <row r="5189" spans="1:5" x14ac:dyDescent="0.2">
      <c r="A5189" t="s">
        <v>105</v>
      </c>
      <c r="B5189" t="s">
        <v>141</v>
      </c>
      <c r="C5189">
        <v>7</v>
      </c>
      <c r="D5189">
        <v>8462324</v>
      </c>
      <c r="E5189">
        <v>21006</v>
      </c>
    </row>
    <row r="5190" spans="1:5" x14ac:dyDescent="0.2">
      <c r="A5190" t="s">
        <v>105</v>
      </c>
      <c r="B5190" t="s">
        <v>141</v>
      </c>
      <c r="C5190">
        <v>8</v>
      </c>
      <c r="D5190">
        <v>8463817</v>
      </c>
      <c r="E5190">
        <v>25765</v>
      </c>
    </row>
    <row r="5191" spans="1:5" x14ac:dyDescent="0.2">
      <c r="A5191" t="s">
        <v>105</v>
      </c>
      <c r="B5191" t="s">
        <v>141</v>
      </c>
      <c r="C5191">
        <v>9</v>
      </c>
      <c r="D5191">
        <v>8463187</v>
      </c>
      <c r="E5191">
        <v>19862</v>
      </c>
    </row>
    <row r="5192" spans="1:5" x14ac:dyDescent="0.2">
      <c r="A5192" t="s">
        <v>105</v>
      </c>
      <c r="B5192" t="s">
        <v>142</v>
      </c>
      <c r="C5192">
        <v>1</v>
      </c>
      <c r="D5192">
        <v>8546746</v>
      </c>
      <c r="E5192">
        <v>71700</v>
      </c>
    </row>
    <row r="5193" spans="1:5" x14ac:dyDescent="0.2">
      <c r="A5193" t="s">
        <v>105</v>
      </c>
      <c r="B5193" t="s">
        <v>142</v>
      </c>
      <c r="C5193">
        <v>10</v>
      </c>
      <c r="D5193">
        <v>8553794</v>
      </c>
      <c r="E5193">
        <v>48315</v>
      </c>
    </row>
    <row r="5194" spans="1:5" x14ac:dyDescent="0.2">
      <c r="A5194" t="s">
        <v>105</v>
      </c>
      <c r="B5194" t="s">
        <v>142</v>
      </c>
      <c r="C5194">
        <v>2</v>
      </c>
      <c r="D5194">
        <v>8547406</v>
      </c>
      <c r="E5194">
        <v>68634</v>
      </c>
    </row>
    <row r="5195" spans="1:5" x14ac:dyDescent="0.2">
      <c r="A5195" t="s">
        <v>105</v>
      </c>
      <c r="B5195" t="s">
        <v>142</v>
      </c>
      <c r="C5195">
        <v>3</v>
      </c>
      <c r="D5195">
        <v>8540235</v>
      </c>
      <c r="E5195">
        <v>68501</v>
      </c>
    </row>
    <row r="5196" spans="1:5" x14ac:dyDescent="0.2">
      <c r="A5196" t="s">
        <v>105</v>
      </c>
      <c r="B5196" t="s">
        <v>142</v>
      </c>
      <c r="C5196">
        <v>4</v>
      </c>
      <c r="D5196">
        <v>8551961</v>
      </c>
      <c r="E5196">
        <v>68704</v>
      </c>
    </row>
    <row r="5197" spans="1:5" x14ac:dyDescent="0.2">
      <c r="A5197" t="s">
        <v>105</v>
      </c>
      <c r="B5197" t="s">
        <v>142</v>
      </c>
      <c r="C5197">
        <v>5</v>
      </c>
      <c r="D5197">
        <v>8544061</v>
      </c>
      <c r="E5197">
        <v>67157</v>
      </c>
    </row>
    <row r="5198" spans="1:5" x14ac:dyDescent="0.2">
      <c r="A5198" t="s">
        <v>105</v>
      </c>
      <c r="B5198" t="s">
        <v>142</v>
      </c>
      <c r="C5198">
        <v>6</v>
      </c>
      <c r="D5198">
        <v>8544908</v>
      </c>
      <c r="E5198">
        <v>71789</v>
      </c>
    </row>
    <row r="5199" spans="1:5" x14ac:dyDescent="0.2">
      <c r="A5199" t="s">
        <v>105</v>
      </c>
      <c r="B5199" t="s">
        <v>142</v>
      </c>
      <c r="C5199">
        <v>7</v>
      </c>
      <c r="D5199">
        <v>8541150</v>
      </c>
      <c r="E5199">
        <v>51734</v>
      </c>
    </row>
    <row r="5200" spans="1:5" x14ac:dyDescent="0.2">
      <c r="A5200" t="s">
        <v>105</v>
      </c>
      <c r="B5200" t="s">
        <v>142</v>
      </c>
      <c r="C5200">
        <v>8</v>
      </c>
      <c r="D5200">
        <v>8540608</v>
      </c>
      <c r="E5200">
        <v>50579</v>
      </c>
    </row>
    <row r="5201" spans="1:5" x14ac:dyDescent="0.2">
      <c r="A5201" t="s">
        <v>105</v>
      </c>
      <c r="B5201" t="s">
        <v>142</v>
      </c>
      <c r="C5201">
        <v>9</v>
      </c>
      <c r="D5201">
        <v>8545001</v>
      </c>
      <c r="E5201">
        <v>49902</v>
      </c>
    </row>
    <row r="5202" spans="1:5" x14ac:dyDescent="0.2">
      <c r="A5202" t="s">
        <v>105</v>
      </c>
      <c r="B5202" t="s">
        <v>143</v>
      </c>
      <c r="C5202">
        <v>1</v>
      </c>
      <c r="D5202">
        <v>8460589</v>
      </c>
      <c r="E5202">
        <v>33395</v>
      </c>
    </row>
    <row r="5203" spans="1:5" x14ac:dyDescent="0.2">
      <c r="A5203" t="s">
        <v>105</v>
      </c>
      <c r="B5203" t="s">
        <v>143</v>
      </c>
      <c r="C5203">
        <v>10</v>
      </c>
      <c r="D5203">
        <v>8463083</v>
      </c>
      <c r="E5203">
        <v>19241</v>
      </c>
    </row>
    <row r="5204" spans="1:5" x14ac:dyDescent="0.2">
      <c r="A5204" t="s">
        <v>105</v>
      </c>
      <c r="B5204" t="s">
        <v>143</v>
      </c>
      <c r="C5204">
        <v>2</v>
      </c>
      <c r="D5204">
        <v>8460113</v>
      </c>
      <c r="E5204">
        <v>32298</v>
      </c>
    </row>
    <row r="5205" spans="1:5" x14ac:dyDescent="0.2">
      <c r="A5205" t="s">
        <v>105</v>
      </c>
      <c r="B5205" t="s">
        <v>143</v>
      </c>
      <c r="C5205">
        <v>3</v>
      </c>
      <c r="D5205">
        <v>8456934</v>
      </c>
      <c r="E5205">
        <v>31455</v>
      </c>
    </row>
    <row r="5206" spans="1:5" x14ac:dyDescent="0.2">
      <c r="A5206" t="s">
        <v>105</v>
      </c>
      <c r="B5206" t="s">
        <v>143</v>
      </c>
      <c r="C5206">
        <v>4</v>
      </c>
      <c r="D5206">
        <v>8470046</v>
      </c>
      <c r="E5206">
        <v>36212</v>
      </c>
    </row>
    <row r="5207" spans="1:5" x14ac:dyDescent="0.2">
      <c r="A5207" t="s">
        <v>105</v>
      </c>
      <c r="B5207" t="s">
        <v>143</v>
      </c>
      <c r="C5207">
        <v>5</v>
      </c>
      <c r="D5207">
        <v>8460969</v>
      </c>
      <c r="E5207">
        <v>33879</v>
      </c>
    </row>
    <row r="5208" spans="1:5" x14ac:dyDescent="0.2">
      <c r="A5208" t="s">
        <v>105</v>
      </c>
      <c r="B5208" t="s">
        <v>143</v>
      </c>
      <c r="C5208">
        <v>6</v>
      </c>
      <c r="D5208">
        <v>8457871</v>
      </c>
      <c r="E5208">
        <v>33235</v>
      </c>
    </row>
    <row r="5209" spans="1:5" x14ac:dyDescent="0.2">
      <c r="A5209" t="s">
        <v>105</v>
      </c>
      <c r="B5209" t="s">
        <v>143</v>
      </c>
      <c r="C5209">
        <v>7</v>
      </c>
      <c r="D5209">
        <v>8461149</v>
      </c>
      <c r="E5209">
        <v>32361</v>
      </c>
    </row>
    <row r="5210" spans="1:5" x14ac:dyDescent="0.2">
      <c r="A5210" t="s">
        <v>105</v>
      </c>
      <c r="B5210" t="s">
        <v>143</v>
      </c>
      <c r="C5210">
        <v>8</v>
      </c>
      <c r="D5210">
        <v>8463902</v>
      </c>
      <c r="E5210">
        <v>31997</v>
      </c>
    </row>
    <row r="5211" spans="1:5" x14ac:dyDescent="0.2">
      <c r="A5211" t="s">
        <v>105</v>
      </c>
      <c r="B5211" t="s">
        <v>143</v>
      </c>
      <c r="C5211">
        <v>9</v>
      </c>
      <c r="D5211">
        <v>8459963</v>
      </c>
      <c r="E5211">
        <v>18986</v>
      </c>
    </row>
    <row r="5212" spans="1:5" x14ac:dyDescent="0.2">
      <c r="A5212" t="s">
        <v>105</v>
      </c>
      <c r="B5212" t="s">
        <v>144</v>
      </c>
      <c r="C5212">
        <v>1</v>
      </c>
      <c r="D5212">
        <v>8554803</v>
      </c>
      <c r="E5212">
        <v>68920</v>
      </c>
    </row>
    <row r="5213" spans="1:5" x14ac:dyDescent="0.2">
      <c r="A5213" t="s">
        <v>105</v>
      </c>
      <c r="B5213" t="s">
        <v>144</v>
      </c>
      <c r="C5213">
        <v>10</v>
      </c>
      <c r="D5213">
        <v>8548078</v>
      </c>
      <c r="E5213">
        <v>65358</v>
      </c>
    </row>
    <row r="5214" spans="1:5" x14ac:dyDescent="0.2">
      <c r="A5214" t="s">
        <v>105</v>
      </c>
      <c r="B5214" t="s">
        <v>144</v>
      </c>
      <c r="C5214">
        <v>2</v>
      </c>
      <c r="D5214">
        <v>8543895</v>
      </c>
      <c r="E5214">
        <v>100466</v>
      </c>
    </row>
    <row r="5215" spans="1:5" x14ac:dyDescent="0.2">
      <c r="A5215" t="s">
        <v>105</v>
      </c>
      <c r="B5215" t="s">
        <v>144</v>
      </c>
      <c r="C5215">
        <v>3</v>
      </c>
      <c r="D5215">
        <v>8548082</v>
      </c>
      <c r="E5215">
        <v>95512</v>
      </c>
    </row>
    <row r="5216" spans="1:5" x14ac:dyDescent="0.2">
      <c r="A5216" t="s">
        <v>105</v>
      </c>
      <c r="B5216" t="s">
        <v>144</v>
      </c>
      <c r="C5216">
        <v>4</v>
      </c>
      <c r="D5216">
        <v>8563620</v>
      </c>
      <c r="E5216">
        <v>76302</v>
      </c>
    </row>
    <row r="5217" spans="1:5" x14ac:dyDescent="0.2">
      <c r="A5217" t="s">
        <v>105</v>
      </c>
      <c r="B5217" t="s">
        <v>144</v>
      </c>
      <c r="C5217">
        <v>5</v>
      </c>
      <c r="D5217">
        <v>8546938</v>
      </c>
      <c r="E5217">
        <v>91911</v>
      </c>
    </row>
    <row r="5218" spans="1:5" x14ac:dyDescent="0.2">
      <c r="A5218" t="s">
        <v>105</v>
      </c>
      <c r="B5218" t="s">
        <v>144</v>
      </c>
      <c r="C5218">
        <v>6</v>
      </c>
      <c r="D5218">
        <v>8542569</v>
      </c>
      <c r="E5218">
        <v>141735</v>
      </c>
    </row>
    <row r="5219" spans="1:5" x14ac:dyDescent="0.2">
      <c r="A5219" t="s">
        <v>105</v>
      </c>
      <c r="B5219" t="s">
        <v>144</v>
      </c>
      <c r="C5219">
        <v>7</v>
      </c>
      <c r="D5219">
        <v>8548194</v>
      </c>
      <c r="E5219">
        <v>86147</v>
      </c>
    </row>
    <row r="5220" spans="1:5" x14ac:dyDescent="0.2">
      <c r="A5220" t="s">
        <v>105</v>
      </c>
      <c r="B5220" t="s">
        <v>144</v>
      </c>
      <c r="C5220">
        <v>8</v>
      </c>
      <c r="D5220">
        <v>8552011</v>
      </c>
      <c r="E5220">
        <v>133875</v>
      </c>
    </row>
    <row r="5221" spans="1:5" x14ac:dyDescent="0.2">
      <c r="A5221" t="s">
        <v>105</v>
      </c>
      <c r="B5221" t="s">
        <v>144</v>
      </c>
      <c r="C5221">
        <v>9</v>
      </c>
      <c r="D5221">
        <v>8549130</v>
      </c>
      <c r="E5221">
        <v>141302</v>
      </c>
    </row>
    <row r="5222" spans="1:5" x14ac:dyDescent="0.2">
      <c r="A5222" t="s">
        <v>105</v>
      </c>
      <c r="B5222" t="s">
        <v>145</v>
      </c>
      <c r="C5222">
        <v>1</v>
      </c>
      <c r="D5222">
        <v>8496150</v>
      </c>
      <c r="E5222">
        <v>21510</v>
      </c>
    </row>
    <row r="5223" spans="1:5" x14ac:dyDescent="0.2">
      <c r="A5223" t="s">
        <v>105</v>
      </c>
      <c r="B5223" t="s">
        <v>145</v>
      </c>
      <c r="C5223">
        <v>10</v>
      </c>
      <c r="D5223">
        <v>8497404</v>
      </c>
      <c r="E5223">
        <v>33100</v>
      </c>
    </row>
    <row r="5224" spans="1:5" x14ac:dyDescent="0.2">
      <c r="A5224" t="s">
        <v>105</v>
      </c>
      <c r="B5224" t="s">
        <v>145</v>
      </c>
      <c r="C5224">
        <v>2</v>
      </c>
      <c r="D5224">
        <v>8497679</v>
      </c>
      <c r="E5224">
        <v>38753</v>
      </c>
    </row>
    <row r="5225" spans="1:5" x14ac:dyDescent="0.2">
      <c r="A5225" t="s">
        <v>105</v>
      </c>
      <c r="B5225" t="s">
        <v>145</v>
      </c>
      <c r="C5225">
        <v>3</v>
      </c>
      <c r="D5225">
        <v>8491062</v>
      </c>
      <c r="E5225">
        <v>35039</v>
      </c>
    </row>
    <row r="5226" spans="1:5" x14ac:dyDescent="0.2">
      <c r="A5226" t="s">
        <v>105</v>
      </c>
      <c r="B5226" t="s">
        <v>145</v>
      </c>
      <c r="C5226">
        <v>4</v>
      </c>
      <c r="D5226">
        <v>8504089</v>
      </c>
      <c r="E5226">
        <v>43737</v>
      </c>
    </row>
    <row r="5227" spans="1:5" x14ac:dyDescent="0.2">
      <c r="A5227" t="s">
        <v>105</v>
      </c>
      <c r="B5227" t="s">
        <v>145</v>
      </c>
      <c r="C5227">
        <v>5</v>
      </c>
      <c r="D5227">
        <v>8492864</v>
      </c>
      <c r="E5227">
        <v>39597</v>
      </c>
    </row>
    <row r="5228" spans="1:5" x14ac:dyDescent="0.2">
      <c r="A5228" t="s">
        <v>105</v>
      </c>
      <c r="B5228" t="s">
        <v>145</v>
      </c>
      <c r="C5228">
        <v>6</v>
      </c>
      <c r="D5228">
        <v>8490476</v>
      </c>
      <c r="E5228">
        <v>33477</v>
      </c>
    </row>
    <row r="5229" spans="1:5" x14ac:dyDescent="0.2">
      <c r="A5229" t="s">
        <v>105</v>
      </c>
      <c r="B5229" t="s">
        <v>145</v>
      </c>
      <c r="C5229">
        <v>7</v>
      </c>
      <c r="D5229">
        <v>8492167</v>
      </c>
      <c r="E5229">
        <v>32993</v>
      </c>
    </row>
    <row r="5230" spans="1:5" x14ac:dyDescent="0.2">
      <c r="A5230" t="s">
        <v>105</v>
      </c>
      <c r="B5230" t="s">
        <v>145</v>
      </c>
      <c r="C5230">
        <v>8</v>
      </c>
      <c r="D5230">
        <v>8500245</v>
      </c>
      <c r="E5230">
        <v>33610</v>
      </c>
    </row>
    <row r="5231" spans="1:5" x14ac:dyDescent="0.2">
      <c r="A5231" t="s">
        <v>105</v>
      </c>
      <c r="B5231" t="s">
        <v>145</v>
      </c>
      <c r="C5231">
        <v>9</v>
      </c>
      <c r="D5231">
        <v>8493262</v>
      </c>
      <c r="E5231">
        <v>33992</v>
      </c>
    </row>
    <row r="5232" spans="1:5" x14ac:dyDescent="0.2">
      <c r="A5232" t="s">
        <v>105</v>
      </c>
      <c r="B5232" t="s">
        <v>146</v>
      </c>
      <c r="C5232">
        <v>1</v>
      </c>
      <c r="D5232">
        <v>8504145</v>
      </c>
      <c r="E5232">
        <v>40217</v>
      </c>
    </row>
    <row r="5233" spans="1:5" x14ac:dyDescent="0.2">
      <c r="A5233" t="s">
        <v>105</v>
      </c>
      <c r="B5233" t="s">
        <v>146</v>
      </c>
      <c r="C5233">
        <v>10</v>
      </c>
      <c r="D5233">
        <v>8506259</v>
      </c>
      <c r="E5233">
        <v>30228</v>
      </c>
    </row>
    <row r="5234" spans="1:5" x14ac:dyDescent="0.2">
      <c r="A5234" t="s">
        <v>105</v>
      </c>
      <c r="B5234" t="s">
        <v>146</v>
      </c>
      <c r="C5234">
        <v>2</v>
      </c>
      <c r="D5234">
        <v>8502488</v>
      </c>
      <c r="E5234">
        <v>24050</v>
      </c>
    </row>
    <row r="5235" spans="1:5" x14ac:dyDescent="0.2">
      <c r="A5235" t="s">
        <v>105</v>
      </c>
      <c r="B5235" t="s">
        <v>146</v>
      </c>
      <c r="C5235">
        <v>3</v>
      </c>
      <c r="D5235">
        <v>8499995</v>
      </c>
      <c r="E5235">
        <v>30227</v>
      </c>
    </row>
    <row r="5236" spans="1:5" x14ac:dyDescent="0.2">
      <c r="A5236" t="s">
        <v>105</v>
      </c>
      <c r="B5236" t="s">
        <v>146</v>
      </c>
      <c r="C5236">
        <v>4</v>
      </c>
      <c r="D5236">
        <v>8510924</v>
      </c>
      <c r="E5236">
        <v>24231</v>
      </c>
    </row>
    <row r="5237" spans="1:5" x14ac:dyDescent="0.2">
      <c r="A5237" t="s">
        <v>105</v>
      </c>
      <c r="B5237" t="s">
        <v>146</v>
      </c>
      <c r="C5237">
        <v>5</v>
      </c>
      <c r="D5237">
        <v>8501027</v>
      </c>
      <c r="E5237">
        <v>30134</v>
      </c>
    </row>
    <row r="5238" spans="1:5" x14ac:dyDescent="0.2">
      <c r="A5238" t="s">
        <v>105</v>
      </c>
      <c r="B5238" t="s">
        <v>146</v>
      </c>
      <c r="C5238">
        <v>6</v>
      </c>
      <c r="D5238">
        <v>8501989</v>
      </c>
      <c r="E5238">
        <v>29670</v>
      </c>
    </row>
    <row r="5239" spans="1:5" x14ac:dyDescent="0.2">
      <c r="A5239" t="s">
        <v>105</v>
      </c>
      <c r="B5239" t="s">
        <v>146</v>
      </c>
      <c r="C5239">
        <v>7</v>
      </c>
      <c r="D5239">
        <v>8502702</v>
      </c>
      <c r="E5239">
        <v>30059</v>
      </c>
    </row>
    <row r="5240" spans="1:5" x14ac:dyDescent="0.2">
      <c r="A5240" t="s">
        <v>105</v>
      </c>
      <c r="B5240" t="s">
        <v>146</v>
      </c>
      <c r="C5240">
        <v>8</v>
      </c>
      <c r="D5240">
        <v>8503439</v>
      </c>
      <c r="E5240">
        <v>29363</v>
      </c>
    </row>
    <row r="5241" spans="1:5" x14ac:dyDescent="0.2">
      <c r="A5241" t="s">
        <v>105</v>
      </c>
      <c r="B5241" t="s">
        <v>146</v>
      </c>
      <c r="C5241">
        <v>9</v>
      </c>
      <c r="D5241">
        <v>8502591</v>
      </c>
      <c r="E5241">
        <v>24163</v>
      </c>
    </row>
    <row r="5242" spans="1:5" x14ac:dyDescent="0.2">
      <c r="A5242" t="s">
        <v>105</v>
      </c>
      <c r="B5242" t="s">
        <v>147</v>
      </c>
      <c r="C5242">
        <v>1</v>
      </c>
      <c r="D5242">
        <v>8514411</v>
      </c>
      <c r="E5242">
        <v>33955</v>
      </c>
    </row>
    <row r="5243" spans="1:5" x14ac:dyDescent="0.2">
      <c r="A5243" t="s">
        <v>105</v>
      </c>
      <c r="B5243" t="s">
        <v>147</v>
      </c>
      <c r="C5243">
        <v>10</v>
      </c>
      <c r="D5243">
        <v>8515026</v>
      </c>
      <c r="E5243">
        <v>34894</v>
      </c>
    </row>
    <row r="5244" spans="1:5" x14ac:dyDescent="0.2">
      <c r="A5244" t="s">
        <v>105</v>
      </c>
      <c r="B5244" t="s">
        <v>147</v>
      </c>
      <c r="C5244">
        <v>2</v>
      </c>
      <c r="D5244">
        <v>8524296</v>
      </c>
      <c r="E5244">
        <v>26394</v>
      </c>
    </row>
    <row r="5245" spans="1:5" x14ac:dyDescent="0.2">
      <c r="A5245" t="s">
        <v>105</v>
      </c>
      <c r="B5245" t="s">
        <v>147</v>
      </c>
      <c r="C5245">
        <v>3</v>
      </c>
      <c r="D5245">
        <v>8522049</v>
      </c>
      <c r="E5245">
        <v>32846</v>
      </c>
    </row>
    <row r="5246" spans="1:5" x14ac:dyDescent="0.2">
      <c r="A5246" t="s">
        <v>105</v>
      </c>
      <c r="B5246" t="s">
        <v>147</v>
      </c>
      <c r="C5246">
        <v>4</v>
      </c>
      <c r="D5246">
        <v>8533551</v>
      </c>
      <c r="E5246">
        <v>27046</v>
      </c>
    </row>
    <row r="5247" spans="1:5" x14ac:dyDescent="0.2">
      <c r="A5247" t="s">
        <v>105</v>
      </c>
      <c r="B5247" t="s">
        <v>147</v>
      </c>
      <c r="C5247">
        <v>5</v>
      </c>
      <c r="D5247">
        <v>8523500</v>
      </c>
      <c r="E5247">
        <v>32517</v>
      </c>
    </row>
    <row r="5248" spans="1:5" x14ac:dyDescent="0.2">
      <c r="A5248" t="s">
        <v>105</v>
      </c>
      <c r="B5248" t="s">
        <v>147</v>
      </c>
      <c r="C5248">
        <v>6</v>
      </c>
      <c r="D5248">
        <v>8523569</v>
      </c>
      <c r="E5248">
        <v>32320</v>
      </c>
    </row>
    <row r="5249" spans="1:5" x14ac:dyDescent="0.2">
      <c r="A5249" t="s">
        <v>105</v>
      </c>
      <c r="B5249" t="s">
        <v>147</v>
      </c>
      <c r="C5249">
        <v>7</v>
      </c>
      <c r="D5249">
        <v>8509640</v>
      </c>
      <c r="E5249">
        <v>33798</v>
      </c>
    </row>
    <row r="5250" spans="1:5" x14ac:dyDescent="0.2">
      <c r="A5250" t="s">
        <v>105</v>
      </c>
      <c r="B5250" t="s">
        <v>147</v>
      </c>
      <c r="C5250">
        <v>8</v>
      </c>
      <c r="D5250">
        <v>8516070</v>
      </c>
      <c r="E5250">
        <v>32402</v>
      </c>
    </row>
    <row r="5251" spans="1:5" x14ac:dyDescent="0.2">
      <c r="A5251" t="s">
        <v>105</v>
      </c>
      <c r="B5251" t="s">
        <v>147</v>
      </c>
      <c r="C5251">
        <v>9</v>
      </c>
      <c r="D5251">
        <v>8507516</v>
      </c>
      <c r="E5251">
        <v>35055</v>
      </c>
    </row>
    <row r="5252" spans="1:5" x14ac:dyDescent="0.2">
      <c r="A5252" t="s">
        <v>105</v>
      </c>
      <c r="B5252" t="s">
        <v>148</v>
      </c>
      <c r="C5252">
        <v>1</v>
      </c>
      <c r="D5252">
        <v>8532901</v>
      </c>
      <c r="E5252">
        <v>60915</v>
      </c>
    </row>
    <row r="5253" spans="1:5" x14ac:dyDescent="0.2">
      <c r="A5253" t="s">
        <v>105</v>
      </c>
      <c r="B5253" t="s">
        <v>148</v>
      </c>
      <c r="C5253">
        <v>10</v>
      </c>
      <c r="D5253">
        <v>8535875</v>
      </c>
      <c r="E5253">
        <v>55792</v>
      </c>
    </row>
    <row r="5254" spans="1:5" x14ac:dyDescent="0.2">
      <c r="A5254" t="s">
        <v>105</v>
      </c>
      <c r="B5254" t="s">
        <v>148</v>
      </c>
      <c r="C5254">
        <v>2</v>
      </c>
      <c r="D5254">
        <v>8532503</v>
      </c>
      <c r="E5254">
        <v>50557</v>
      </c>
    </row>
    <row r="5255" spans="1:5" x14ac:dyDescent="0.2">
      <c r="A5255" t="s">
        <v>105</v>
      </c>
      <c r="B5255" t="s">
        <v>148</v>
      </c>
      <c r="C5255">
        <v>3</v>
      </c>
      <c r="D5255">
        <v>8530594</v>
      </c>
      <c r="E5255">
        <v>58933</v>
      </c>
    </row>
    <row r="5256" spans="1:5" x14ac:dyDescent="0.2">
      <c r="A5256" t="s">
        <v>105</v>
      </c>
      <c r="B5256" t="s">
        <v>148</v>
      </c>
      <c r="C5256">
        <v>4</v>
      </c>
      <c r="D5256">
        <v>8537888</v>
      </c>
      <c r="E5256">
        <v>65193</v>
      </c>
    </row>
    <row r="5257" spans="1:5" x14ac:dyDescent="0.2">
      <c r="A5257" t="s">
        <v>105</v>
      </c>
      <c r="B5257" t="s">
        <v>148</v>
      </c>
      <c r="C5257">
        <v>5</v>
      </c>
      <c r="D5257">
        <v>8530774</v>
      </c>
      <c r="E5257">
        <v>64270</v>
      </c>
    </row>
    <row r="5258" spans="1:5" x14ac:dyDescent="0.2">
      <c r="A5258" t="s">
        <v>105</v>
      </c>
      <c r="B5258" t="s">
        <v>148</v>
      </c>
      <c r="C5258">
        <v>6</v>
      </c>
      <c r="D5258">
        <v>8529123</v>
      </c>
      <c r="E5258">
        <v>51308</v>
      </c>
    </row>
    <row r="5259" spans="1:5" x14ac:dyDescent="0.2">
      <c r="A5259" t="s">
        <v>105</v>
      </c>
      <c r="B5259" t="s">
        <v>148</v>
      </c>
      <c r="C5259">
        <v>7</v>
      </c>
      <c r="D5259">
        <v>8530883</v>
      </c>
      <c r="E5259">
        <v>57638</v>
      </c>
    </row>
    <row r="5260" spans="1:5" x14ac:dyDescent="0.2">
      <c r="A5260" t="s">
        <v>105</v>
      </c>
      <c r="B5260" t="s">
        <v>148</v>
      </c>
      <c r="C5260">
        <v>8</v>
      </c>
      <c r="D5260">
        <v>8531859</v>
      </c>
      <c r="E5260">
        <v>53698</v>
      </c>
    </row>
    <row r="5261" spans="1:5" x14ac:dyDescent="0.2">
      <c r="A5261" t="s">
        <v>105</v>
      </c>
      <c r="B5261" t="s">
        <v>148</v>
      </c>
      <c r="C5261">
        <v>9</v>
      </c>
      <c r="D5261">
        <v>8528770</v>
      </c>
      <c r="E5261">
        <v>61550</v>
      </c>
    </row>
    <row r="5262" spans="1:5" x14ac:dyDescent="0.2">
      <c r="A5262" t="s">
        <v>105</v>
      </c>
      <c r="B5262" t="s">
        <v>149</v>
      </c>
      <c r="C5262">
        <v>1</v>
      </c>
      <c r="D5262">
        <v>8533155</v>
      </c>
      <c r="E5262">
        <v>69117</v>
      </c>
    </row>
    <row r="5263" spans="1:5" x14ac:dyDescent="0.2">
      <c r="A5263" t="s">
        <v>105</v>
      </c>
      <c r="B5263" t="s">
        <v>149</v>
      </c>
      <c r="C5263">
        <v>10</v>
      </c>
      <c r="D5263">
        <v>8534754</v>
      </c>
      <c r="E5263">
        <v>67334</v>
      </c>
    </row>
    <row r="5264" spans="1:5" x14ac:dyDescent="0.2">
      <c r="A5264" t="s">
        <v>105</v>
      </c>
      <c r="B5264" t="s">
        <v>149</v>
      </c>
      <c r="C5264">
        <v>2</v>
      </c>
      <c r="D5264">
        <v>8532010</v>
      </c>
      <c r="E5264">
        <v>66215</v>
      </c>
    </row>
    <row r="5265" spans="1:5" x14ac:dyDescent="0.2">
      <c r="A5265" t="s">
        <v>105</v>
      </c>
      <c r="B5265" t="s">
        <v>149</v>
      </c>
      <c r="C5265">
        <v>3</v>
      </c>
      <c r="D5265">
        <v>8528562</v>
      </c>
      <c r="E5265">
        <v>66770</v>
      </c>
    </row>
    <row r="5266" spans="1:5" x14ac:dyDescent="0.2">
      <c r="A5266" t="s">
        <v>105</v>
      </c>
      <c r="B5266" t="s">
        <v>149</v>
      </c>
      <c r="C5266">
        <v>4</v>
      </c>
      <c r="D5266">
        <v>8547183</v>
      </c>
      <c r="E5266">
        <v>64746</v>
      </c>
    </row>
    <row r="5267" spans="1:5" x14ac:dyDescent="0.2">
      <c r="A5267" t="s">
        <v>105</v>
      </c>
      <c r="B5267" t="s">
        <v>149</v>
      </c>
      <c r="C5267">
        <v>5</v>
      </c>
      <c r="D5267">
        <v>8528294</v>
      </c>
      <c r="E5267">
        <v>77563</v>
      </c>
    </row>
    <row r="5268" spans="1:5" x14ac:dyDescent="0.2">
      <c r="A5268" t="s">
        <v>105</v>
      </c>
      <c r="B5268" t="s">
        <v>149</v>
      </c>
      <c r="C5268">
        <v>6</v>
      </c>
      <c r="D5268">
        <v>8529883</v>
      </c>
      <c r="E5268">
        <v>67928</v>
      </c>
    </row>
    <row r="5269" spans="1:5" x14ac:dyDescent="0.2">
      <c r="A5269" t="s">
        <v>105</v>
      </c>
      <c r="B5269" t="s">
        <v>149</v>
      </c>
      <c r="C5269">
        <v>7</v>
      </c>
      <c r="D5269">
        <v>8530778</v>
      </c>
      <c r="E5269">
        <v>73672</v>
      </c>
    </row>
    <row r="5270" spans="1:5" x14ac:dyDescent="0.2">
      <c r="A5270" t="s">
        <v>105</v>
      </c>
      <c r="B5270" t="s">
        <v>149</v>
      </c>
      <c r="C5270">
        <v>8</v>
      </c>
      <c r="D5270">
        <v>8534217</v>
      </c>
      <c r="E5270">
        <v>62763</v>
      </c>
    </row>
    <row r="5271" spans="1:5" x14ac:dyDescent="0.2">
      <c r="A5271" t="s">
        <v>105</v>
      </c>
      <c r="B5271" t="s">
        <v>149</v>
      </c>
      <c r="C5271">
        <v>9</v>
      </c>
      <c r="D5271">
        <v>8529798</v>
      </c>
      <c r="E5271">
        <v>69805</v>
      </c>
    </row>
    <row r="5272" spans="1:5" x14ac:dyDescent="0.2">
      <c r="A5272" t="s">
        <v>105</v>
      </c>
      <c r="B5272" t="s">
        <v>150</v>
      </c>
      <c r="C5272">
        <v>1</v>
      </c>
      <c r="D5272">
        <v>8546235</v>
      </c>
      <c r="E5272">
        <v>75961</v>
      </c>
    </row>
    <row r="5273" spans="1:5" x14ac:dyDescent="0.2">
      <c r="A5273" t="s">
        <v>105</v>
      </c>
      <c r="B5273" t="s">
        <v>150</v>
      </c>
      <c r="C5273">
        <v>10</v>
      </c>
      <c r="D5273">
        <v>8547661</v>
      </c>
      <c r="E5273">
        <v>84942</v>
      </c>
    </row>
    <row r="5274" spans="1:5" x14ac:dyDescent="0.2">
      <c r="A5274" t="s">
        <v>105</v>
      </c>
      <c r="B5274" t="s">
        <v>150</v>
      </c>
      <c r="C5274">
        <v>2</v>
      </c>
      <c r="D5274">
        <v>8546291</v>
      </c>
      <c r="E5274">
        <v>79679</v>
      </c>
    </row>
    <row r="5275" spans="1:5" x14ac:dyDescent="0.2">
      <c r="A5275" t="s">
        <v>105</v>
      </c>
      <c r="B5275" t="s">
        <v>150</v>
      </c>
      <c r="C5275">
        <v>3</v>
      </c>
      <c r="D5275">
        <v>8548325</v>
      </c>
      <c r="E5275">
        <v>81899</v>
      </c>
    </row>
    <row r="5276" spans="1:5" x14ac:dyDescent="0.2">
      <c r="A5276" t="s">
        <v>105</v>
      </c>
      <c r="B5276" t="s">
        <v>150</v>
      </c>
      <c r="C5276">
        <v>4</v>
      </c>
      <c r="D5276">
        <v>8553744</v>
      </c>
      <c r="E5276">
        <v>76967</v>
      </c>
    </row>
    <row r="5277" spans="1:5" x14ac:dyDescent="0.2">
      <c r="A5277" t="s">
        <v>105</v>
      </c>
      <c r="B5277" t="s">
        <v>150</v>
      </c>
      <c r="C5277">
        <v>5</v>
      </c>
      <c r="D5277">
        <v>8545294</v>
      </c>
      <c r="E5277">
        <v>79438</v>
      </c>
    </row>
    <row r="5278" spans="1:5" x14ac:dyDescent="0.2">
      <c r="A5278" t="s">
        <v>105</v>
      </c>
      <c r="B5278" t="s">
        <v>150</v>
      </c>
      <c r="C5278">
        <v>6</v>
      </c>
      <c r="D5278">
        <v>8544567</v>
      </c>
      <c r="E5278">
        <v>83348</v>
      </c>
    </row>
    <row r="5279" spans="1:5" x14ac:dyDescent="0.2">
      <c r="A5279" t="s">
        <v>105</v>
      </c>
      <c r="B5279" t="s">
        <v>150</v>
      </c>
      <c r="C5279">
        <v>7</v>
      </c>
      <c r="D5279">
        <v>8551596</v>
      </c>
      <c r="E5279">
        <v>73760</v>
      </c>
    </row>
    <row r="5280" spans="1:5" x14ac:dyDescent="0.2">
      <c r="A5280" t="s">
        <v>105</v>
      </c>
      <c r="B5280" t="s">
        <v>150</v>
      </c>
      <c r="C5280">
        <v>8</v>
      </c>
      <c r="D5280">
        <v>8547654</v>
      </c>
      <c r="E5280">
        <v>86435</v>
      </c>
    </row>
    <row r="5281" spans="1:5" x14ac:dyDescent="0.2">
      <c r="A5281" t="s">
        <v>105</v>
      </c>
      <c r="B5281" t="s">
        <v>150</v>
      </c>
      <c r="C5281">
        <v>9</v>
      </c>
      <c r="D5281">
        <v>8539901</v>
      </c>
      <c r="E5281">
        <v>85020</v>
      </c>
    </row>
    <row r="5282" spans="1:5" x14ac:dyDescent="0.2">
      <c r="A5282" t="s">
        <v>105</v>
      </c>
      <c r="B5282" t="s">
        <v>151</v>
      </c>
      <c r="C5282">
        <v>1</v>
      </c>
      <c r="D5282">
        <v>8457448</v>
      </c>
      <c r="E5282">
        <v>38480</v>
      </c>
    </row>
    <row r="5283" spans="1:5" x14ac:dyDescent="0.2">
      <c r="A5283" t="s">
        <v>105</v>
      </c>
      <c r="B5283" t="s">
        <v>151</v>
      </c>
      <c r="C5283">
        <v>10</v>
      </c>
      <c r="D5283">
        <v>8457630</v>
      </c>
      <c r="E5283">
        <v>32766</v>
      </c>
    </row>
    <row r="5284" spans="1:5" x14ac:dyDescent="0.2">
      <c r="A5284" t="s">
        <v>105</v>
      </c>
      <c r="B5284" t="s">
        <v>151</v>
      </c>
      <c r="C5284">
        <v>2</v>
      </c>
      <c r="D5284">
        <v>8455419</v>
      </c>
      <c r="E5284">
        <v>35618</v>
      </c>
    </row>
    <row r="5285" spans="1:5" x14ac:dyDescent="0.2">
      <c r="A5285" t="s">
        <v>105</v>
      </c>
      <c r="B5285" t="s">
        <v>151</v>
      </c>
      <c r="C5285">
        <v>3</v>
      </c>
      <c r="D5285">
        <v>8454910</v>
      </c>
      <c r="E5285">
        <v>35669</v>
      </c>
    </row>
    <row r="5286" spans="1:5" x14ac:dyDescent="0.2">
      <c r="A5286" t="s">
        <v>105</v>
      </c>
      <c r="B5286" t="s">
        <v>151</v>
      </c>
      <c r="C5286">
        <v>4</v>
      </c>
      <c r="D5286">
        <v>8465142</v>
      </c>
      <c r="E5286">
        <v>38458</v>
      </c>
    </row>
    <row r="5287" spans="1:5" x14ac:dyDescent="0.2">
      <c r="A5287" t="s">
        <v>105</v>
      </c>
      <c r="B5287" t="s">
        <v>151</v>
      </c>
      <c r="C5287">
        <v>5</v>
      </c>
      <c r="D5287">
        <v>8455627</v>
      </c>
      <c r="E5287">
        <v>43923</v>
      </c>
    </row>
    <row r="5288" spans="1:5" x14ac:dyDescent="0.2">
      <c r="A5288" t="s">
        <v>105</v>
      </c>
      <c r="B5288" t="s">
        <v>151</v>
      </c>
      <c r="C5288">
        <v>6</v>
      </c>
      <c r="D5288">
        <v>8456648</v>
      </c>
      <c r="E5288">
        <v>38159</v>
      </c>
    </row>
    <row r="5289" spans="1:5" x14ac:dyDescent="0.2">
      <c r="A5289" t="s">
        <v>105</v>
      </c>
      <c r="B5289" t="s">
        <v>151</v>
      </c>
      <c r="C5289">
        <v>7</v>
      </c>
      <c r="D5289">
        <v>8454516</v>
      </c>
      <c r="E5289">
        <v>34496</v>
      </c>
    </row>
    <row r="5290" spans="1:5" x14ac:dyDescent="0.2">
      <c r="A5290" t="s">
        <v>105</v>
      </c>
      <c r="B5290" t="s">
        <v>151</v>
      </c>
      <c r="C5290">
        <v>8</v>
      </c>
      <c r="D5290">
        <v>8459214</v>
      </c>
      <c r="E5290">
        <v>36610</v>
      </c>
    </row>
    <row r="5291" spans="1:5" x14ac:dyDescent="0.2">
      <c r="A5291" t="s">
        <v>105</v>
      </c>
      <c r="B5291" t="s">
        <v>151</v>
      </c>
      <c r="C5291">
        <v>9</v>
      </c>
      <c r="D5291">
        <v>8456651</v>
      </c>
      <c r="E5291">
        <v>35173</v>
      </c>
    </row>
    <row r="5292" spans="1:5" x14ac:dyDescent="0.2">
      <c r="A5292" t="s">
        <v>105</v>
      </c>
      <c r="B5292" t="s">
        <v>152</v>
      </c>
      <c r="C5292">
        <v>1</v>
      </c>
      <c r="D5292">
        <v>8547207</v>
      </c>
      <c r="E5292">
        <v>92014</v>
      </c>
    </row>
    <row r="5293" spans="1:5" x14ac:dyDescent="0.2">
      <c r="A5293" t="s">
        <v>105</v>
      </c>
      <c r="B5293" t="s">
        <v>152</v>
      </c>
      <c r="C5293">
        <v>10</v>
      </c>
      <c r="D5293">
        <v>8545773</v>
      </c>
      <c r="E5293">
        <v>100560</v>
      </c>
    </row>
    <row r="5294" spans="1:5" x14ac:dyDescent="0.2">
      <c r="A5294" t="s">
        <v>105</v>
      </c>
      <c r="B5294" t="s">
        <v>152</v>
      </c>
      <c r="C5294">
        <v>2</v>
      </c>
      <c r="D5294">
        <v>8544310</v>
      </c>
      <c r="E5294">
        <v>103862</v>
      </c>
    </row>
    <row r="5295" spans="1:5" x14ac:dyDescent="0.2">
      <c r="A5295" t="s">
        <v>105</v>
      </c>
      <c r="B5295" t="s">
        <v>152</v>
      </c>
      <c r="C5295">
        <v>3</v>
      </c>
      <c r="D5295">
        <v>8536609</v>
      </c>
      <c r="E5295">
        <v>102830</v>
      </c>
    </row>
    <row r="5296" spans="1:5" x14ac:dyDescent="0.2">
      <c r="A5296" t="s">
        <v>105</v>
      </c>
      <c r="B5296" t="s">
        <v>152</v>
      </c>
      <c r="C5296">
        <v>4</v>
      </c>
      <c r="D5296">
        <v>8552079</v>
      </c>
      <c r="E5296">
        <v>96002</v>
      </c>
    </row>
    <row r="5297" spans="1:5" x14ac:dyDescent="0.2">
      <c r="A5297" t="s">
        <v>105</v>
      </c>
      <c r="B5297" t="s">
        <v>152</v>
      </c>
      <c r="C5297">
        <v>5</v>
      </c>
      <c r="D5297">
        <v>8540123</v>
      </c>
      <c r="E5297">
        <v>111716</v>
      </c>
    </row>
    <row r="5298" spans="1:5" x14ac:dyDescent="0.2">
      <c r="A5298" t="s">
        <v>105</v>
      </c>
      <c r="B5298" t="s">
        <v>152</v>
      </c>
      <c r="C5298">
        <v>6</v>
      </c>
      <c r="D5298">
        <v>8546839</v>
      </c>
      <c r="E5298">
        <v>94927</v>
      </c>
    </row>
    <row r="5299" spans="1:5" x14ac:dyDescent="0.2">
      <c r="A5299" t="s">
        <v>105</v>
      </c>
      <c r="B5299" t="s">
        <v>152</v>
      </c>
      <c r="C5299">
        <v>7</v>
      </c>
      <c r="D5299">
        <v>8540179</v>
      </c>
      <c r="E5299">
        <v>101862</v>
      </c>
    </row>
    <row r="5300" spans="1:5" x14ac:dyDescent="0.2">
      <c r="A5300" t="s">
        <v>105</v>
      </c>
      <c r="B5300" t="s">
        <v>152</v>
      </c>
      <c r="C5300">
        <v>8</v>
      </c>
      <c r="D5300">
        <v>8539638</v>
      </c>
      <c r="E5300">
        <v>109004</v>
      </c>
    </row>
    <row r="5301" spans="1:5" x14ac:dyDescent="0.2">
      <c r="A5301" t="s">
        <v>105</v>
      </c>
      <c r="B5301" t="s">
        <v>152</v>
      </c>
      <c r="C5301">
        <v>9</v>
      </c>
      <c r="D5301">
        <v>8541692</v>
      </c>
      <c r="E5301">
        <v>110226</v>
      </c>
    </row>
    <row r="5302" spans="1:5" x14ac:dyDescent="0.2">
      <c r="A5302" t="s">
        <v>105</v>
      </c>
      <c r="B5302" t="s">
        <v>153</v>
      </c>
      <c r="C5302">
        <v>1</v>
      </c>
      <c r="D5302">
        <v>8455496</v>
      </c>
      <c r="E5302">
        <v>37086</v>
      </c>
    </row>
    <row r="5303" spans="1:5" x14ac:dyDescent="0.2">
      <c r="A5303" t="s">
        <v>105</v>
      </c>
      <c r="B5303" t="s">
        <v>153</v>
      </c>
      <c r="C5303">
        <v>10</v>
      </c>
      <c r="D5303">
        <v>8459537</v>
      </c>
      <c r="E5303">
        <v>34141</v>
      </c>
    </row>
    <row r="5304" spans="1:5" x14ac:dyDescent="0.2">
      <c r="A5304" t="s">
        <v>105</v>
      </c>
      <c r="B5304" t="s">
        <v>153</v>
      </c>
      <c r="C5304">
        <v>2</v>
      </c>
      <c r="D5304">
        <v>8455130</v>
      </c>
      <c r="E5304">
        <v>33705</v>
      </c>
    </row>
    <row r="5305" spans="1:5" x14ac:dyDescent="0.2">
      <c r="A5305" t="s">
        <v>105</v>
      </c>
      <c r="B5305" t="s">
        <v>153</v>
      </c>
      <c r="C5305">
        <v>3</v>
      </c>
      <c r="D5305">
        <v>8452869</v>
      </c>
      <c r="E5305">
        <v>37242</v>
      </c>
    </row>
    <row r="5306" spans="1:5" x14ac:dyDescent="0.2">
      <c r="A5306" t="s">
        <v>105</v>
      </c>
      <c r="B5306" t="s">
        <v>153</v>
      </c>
      <c r="C5306">
        <v>4</v>
      </c>
      <c r="D5306">
        <v>8467348</v>
      </c>
      <c r="E5306">
        <v>34337</v>
      </c>
    </row>
    <row r="5307" spans="1:5" x14ac:dyDescent="0.2">
      <c r="A5307" t="s">
        <v>105</v>
      </c>
      <c r="B5307" t="s">
        <v>153</v>
      </c>
      <c r="C5307">
        <v>5</v>
      </c>
      <c r="D5307">
        <v>8460214</v>
      </c>
      <c r="E5307">
        <v>42412</v>
      </c>
    </row>
    <row r="5308" spans="1:5" x14ac:dyDescent="0.2">
      <c r="A5308" t="s">
        <v>105</v>
      </c>
      <c r="B5308" t="s">
        <v>153</v>
      </c>
      <c r="C5308">
        <v>6</v>
      </c>
      <c r="D5308">
        <v>8455406</v>
      </c>
      <c r="E5308">
        <v>34185</v>
      </c>
    </row>
    <row r="5309" spans="1:5" x14ac:dyDescent="0.2">
      <c r="A5309" t="s">
        <v>105</v>
      </c>
      <c r="B5309" t="s">
        <v>153</v>
      </c>
      <c r="C5309">
        <v>7</v>
      </c>
      <c r="D5309">
        <v>8455919</v>
      </c>
      <c r="E5309">
        <v>36128</v>
      </c>
    </row>
    <row r="5310" spans="1:5" x14ac:dyDescent="0.2">
      <c r="A5310" t="s">
        <v>105</v>
      </c>
      <c r="B5310" t="s">
        <v>153</v>
      </c>
      <c r="C5310">
        <v>8</v>
      </c>
      <c r="D5310">
        <v>8461779</v>
      </c>
      <c r="E5310">
        <v>36453</v>
      </c>
    </row>
    <row r="5311" spans="1:5" x14ac:dyDescent="0.2">
      <c r="A5311" t="s">
        <v>105</v>
      </c>
      <c r="B5311" t="s">
        <v>153</v>
      </c>
      <c r="C5311">
        <v>9</v>
      </c>
      <c r="D5311">
        <v>8456209</v>
      </c>
      <c r="E5311">
        <v>35203</v>
      </c>
    </row>
    <row r="5312" spans="1:5" x14ac:dyDescent="0.2">
      <c r="A5312" t="s">
        <v>105</v>
      </c>
      <c r="B5312" t="s">
        <v>154</v>
      </c>
      <c r="C5312">
        <v>1</v>
      </c>
      <c r="D5312">
        <v>8551770</v>
      </c>
      <c r="E5312">
        <v>129318</v>
      </c>
    </row>
    <row r="5313" spans="1:5" x14ac:dyDescent="0.2">
      <c r="A5313" t="s">
        <v>105</v>
      </c>
      <c r="B5313" t="s">
        <v>154</v>
      </c>
      <c r="C5313">
        <v>10</v>
      </c>
      <c r="D5313">
        <v>8547494</v>
      </c>
      <c r="E5313">
        <v>121223</v>
      </c>
    </row>
    <row r="5314" spans="1:5" x14ac:dyDescent="0.2">
      <c r="A5314" t="s">
        <v>105</v>
      </c>
      <c r="B5314" t="s">
        <v>154</v>
      </c>
      <c r="C5314">
        <v>2</v>
      </c>
      <c r="D5314">
        <v>8547409</v>
      </c>
      <c r="E5314">
        <v>134584</v>
      </c>
    </row>
    <row r="5315" spans="1:5" x14ac:dyDescent="0.2">
      <c r="A5315" t="s">
        <v>105</v>
      </c>
      <c r="B5315" t="s">
        <v>154</v>
      </c>
      <c r="C5315">
        <v>3</v>
      </c>
      <c r="D5315">
        <v>8550661</v>
      </c>
      <c r="E5315">
        <v>127958</v>
      </c>
    </row>
    <row r="5316" spans="1:5" x14ac:dyDescent="0.2">
      <c r="A5316" t="s">
        <v>105</v>
      </c>
      <c r="B5316" t="s">
        <v>154</v>
      </c>
      <c r="C5316">
        <v>4</v>
      </c>
      <c r="D5316">
        <v>8555729</v>
      </c>
      <c r="E5316">
        <v>145529</v>
      </c>
    </row>
    <row r="5317" spans="1:5" x14ac:dyDescent="0.2">
      <c r="A5317" t="s">
        <v>105</v>
      </c>
      <c r="B5317" t="s">
        <v>154</v>
      </c>
      <c r="C5317">
        <v>5</v>
      </c>
      <c r="D5317">
        <v>8545267</v>
      </c>
      <c r="E5317">
        <v>141181</v>
      </c>
    </row>
    <row r="5318" spans="1:5" x14ac:dyDescent="0.2">
      <c r="A5318" t="s">
        <v>105</v>
      </c>
      <c r="B5318" t="s">
        <v>154</v>
      </c>
      <c r="C5318">
        <v>6</v>
      </c>
      <c r="D5318">
        <v>8542419</v>
      </c>
      <c r="E5318">
        <v>130819</v>
      </c>
    </row>
    <row r="5319" spans="1:5" x14ac:dyDescent="0.2">
      <c r="A5319" t="s">
        <v>105</v>
      </c>
      <c r="B5319" t="s">
        <v>154</v>
      </c>
      <c r="C5319">
        <v>7</v>
      </c>
      <c r="D5319">
        <v>8547546</v>
      </c>
      <c r="E5319">
        <v>127941</v>
      </c>
    </row>
    <row r="5320" spans="1:5" x14ac:dyDescent="0.2">
      <c r="A5320" t="s">
        <v>105</v>
      </c>
      <c r="B5320" t="s">
        <v>154</v>
      </c>
      <c r="C5320">
        <v>8</v>
      </c>
      <c r="D5320">
        <v>8549845</v>
      </c>
      <c r="E5320">
        <v>131573</v>
      </c>
    </row>
    <row r="5321" spans="1:5" x14ac:dyDescent="0.2">
      <c r="A5321" t="s">
        <v>105</v>
      </c>
      <c r="B5321" t="s">
        <v>154</v>
      </c>
      <c r="C5321">
        <v>9</v>
      </c>
      <c r="D5321">
        <v>8547367</v>
      </c>
      <c r="E5321">
        <v>135803</v>
      </c>
    </row>
    <row r="5322" spans="1:5" x14ac:dyDescent="0.2">
      <c r="A5322" t="s">
        <v>105</v>
      </c>
      <c r="B5322" t="s">
        <v>155</v>
      </c>
      <c r="C5322">
        <v>1</v>
      </c>
      <c r="D5322">
        <v>8482641</v>
      </c>
      <c r="E5322">
        <v>40943</v>
      </c>
    </row>
    <row r="5323" spans="1:5" x14ac:dyDescent="0.2">
      <c r="A5323" t="s">
        <v>105</v>
      </c>
      <c r="B5323" t="s">
        <v>155</v>
      </c>
      <c r="C5323">
        <v>10</v>
      </c>
      <c r="D5323">
        <v>8484861</v>
      </c>
      <c r="E5323">
        <v>36328</v>
      </c>
    </row>
    <row r="5324" spans="1:5" x14ac:dyDescent="0.2">
      <c r="A5324" t="s">
        <v>105</v>
      </c>
      <c r="B5324" t="s">
        <v>155</v>
      </c>
      <c r="C5324">
        <v>2</v>
      </c>
      <c r="D5324">
        <v>8487149</v>
      </c>
      <c r="E5324">
        <v>33385</v>
      </c>
    </row>
    <row r="5325" spans="1:5" x14ac:dyDescent="0.2">
      <c r="A5325" t="s">
        <v>105</v>
      </c>
      <c r="B5325" t="s">
        <v>155</v>
      </c>
      <c r="C5325">
        <v>3</v>
      </c>
      <c r="D5325">
        <v>8474974</v>
      </c>
      <c r="E5325">
        <v>38630</v>
      </c>
    </row>
    <row r="5326" spans="1:5" x14ac:dyDescent="0.2">
      <c r="A5326" t="s">
        <v>105</v>
      </c>
      <c r="B5326" t="s">
        <v>155</v>
      </c>
      <c r="C5326">
        <v>4</v>
      </c>
      <c r="D5326">
        <v>8491143</v>
      </c>
      <c r="E5326">
        <v>35254</v>
      </c>
    </row>
    <row r="5327" spans="1:5" x14ac:dyDescent="0.2">
      <c r="A5327" t="s">
        <v>105</v>
      </c>
      <c r="B5327" t="s">
        <v>155</v>
      </c>
      <c r="C5327">
        <v>5</v>
      </c>
      <c r="D5327">
        <v>8480454</v>
      </c>
      <c r="E5327">
        <v>40599</v>
      </c>
    </row>
    <row r="5328" spans="1:5" x14ac:dyDescent="0.2">
      <c r="A5328" t="s">
        <v>105</v>
      </c>
      <c r="B5328" t="s">
        <v>155</v>
      </c>
      <c r="C5328">
        <v>6</v>
      </c>
      <c r="D5328">
        <v>8477379</v>
      </c>
      <c r="E5328">
        <v>35431</v>
      </c>
    </row>
    <row r="5329" spans="1:5" x14ac:dyDescent="0.2">
      <c r="A5329" t="s">
        <v>105</v>
      </c>
      <c r="B5329" t="s">
        <v>155</v>
      </c>
      <c r="C5329">
        <v>7</v>
      </c>
      <c r="D5329">
        <v>8482526</v>
      </c>
      <c r="E5329">
        <v>39118</v>
      </c>
    </row>
    <row r="5330" spans="1:5" x14ac:dyDescent="0.2">
      <c r="A5330" t="s">
        <v>105</v>
      </c>
      <c r="B5330" t="s">
        <v>155</v>
      </c>
      <c r="C5330">
        <v>8</v>
      </c>
      <c r="D5330">
        <v>8481849</v>
      </c>
      <c r="E5330">
        <v>38916</v>
      </c>
    </row>
    <row r="5331" spans="1:5" x14ac:dyDescent="0.2">
      <c r="A5331" t="s">
        <v>105</v>
      </c>
      <c r="B5331" t="s">
        <v>155</v>
      </c>
      <c r="C5331">
        <v>9</v>
      </c>
      <c r="D5331">
        <v>8485254</v>
      </c>
      <c r="E5331">
        <v>36659</v>
      </c>
    </row>
    <row r="5332" spans="1:5" x14ac:dyDescent="0.2">
      <c r="A5332" t="s">
        <v>105</v>
      </c>
      <c r="B5332" t="s">
        <v>156</v>
      </c>
      <c r="C5332">
        <v>1</v>
      </c>
      <c r="D5332">
        <v>8499096</v>
      </c>
      <c r="E5332">
        <v>40428</v>
      </c>
    </row>
    <row r="5333" spans="1:5" x14ac:dyDescent="0.2">
      <c r="A5333" t="s">
        <v>105</v>
      </c>
      <c r="B5333" t="s">
        <v>156</v>
      </c>
      <c r="C5333">
        <v>10</v>
      </c>
      <c r="D5333">
        <v>8501289</v>
      </c>
      <c r="E5333">
        <v>43644</v>
      </c>
    </row>
    <row r="5334" spans="1:5" x14ac:dyDescent="0.2">
      <c r="A5334" t="s">
        <v>105</v>
      </c>
      <c r="B5334" t="s">
        <v>156</v>
      </c>
      <c r="C5334">
        <v>2</v>
      </c>
      <c r="D5334">
        <v>8496319</v>
      </c>
      <c r="E5334">
        <v>38023</v>
      </c>
    </row>
    <row r="5335" spans="1:5" x14ac:dyDescent="0.2">
      <c r="A5335" t="s">
        <v>105</v>
      </c>
      <c r="B5335" t="s">
        <v>156</v>
      </c>
      <c r="C5335">
        <v>3</v>
      </c>
      <c r="D5335">
        <v>8495506</v>
      </c>
      <c r="E5335">
        <v>45230</v>
      </c>
    </row>
    <row r="5336" spans="1:5" x14ac:dyDescent="0.2">
      <c r="A5336" t="s">
        <v>105</v>
      </c>
      <c r="B5336" t="s">
        <v>156</v>
      </c>
      <c r="C5336">
        <v>4</v>
      </c>
      <c r="D5336">
        <v>8506502</v>
      </c>
      <c r="E5336">
        <v>43077</v>
      </c>
    </row>
    <row r="5337" spans="1:5" x14ac:dyDescent="0.2">
      <c r="A5337" t="s">
        <v>105</v>
      </c>
      <c r="B5337" t="s">
        <v>156</v>
      </c>
      <c r="C5337">
        <v>5</v>
      </c>
      <c r="D5337">
        <v>8495632</v>
      </c>
      <c r="E5337">
        <v>48820</v>
      </c>
    </row>
    <row r="5338" spans="1:5" x14ac:dyDescent="0.2">
      <c r="A5338" t="s">
        <v>105</v>
      </c>
      <c r="B5338" t="s">
        <v>156</v>
      </c>
      <c r="C5338">
        <v>6</v>
      </c>
      <c r="D5338">
        <v>8495595</v>
      </c>
      <c r="E5338">
        <v>40661</v>
      </c>
    </row>
    <row r="5339" spans="1:5" x14ac:dyDescent="0.2">
      <c r="A5339" t="s">
        <v>105</v>
      </c>
      <c r="B5339" t="s">
        <v>156</v>
      </c>
      <c r="C5339">
        <v>7</v>
      </c>
      <c r="D5339">
        <v>8497258</v>
      </c>
      <c r="E5339">
        <v>39062</v>
      </c>
    </row>
    <row r="5340" spans="1:5" x14ac:dyDescent="0.2">
      <c r="A5340" t="s">
        <v>105</v>
      </c>
      <c r="B5340" t="s">
        <v>156</v>
      </c>
      <c r="C5340">
        <v>8</v>
      </c>
      <c r="D5340">
        <v>8499458</v>
      </c>
      <c r="E5340">
        <v>40640</v>
      </c>
    </row>
    <row r="5341" spans="1:5" x14ac:dyDescent="0.2">
      <c r="A5341" t="s">
        <v>105</v>
      </c>
      <c r="B5341" t="s">
        <v>156</v>
      </c>
      <c r="C5341">
        <v>9</v>
      </c>
      <c r="D5341">
        <v>8497275</v>
      </c>
      <c r="E5341">
        <v>41148</v>
      </c>
    </row>
    <row r="5342" spans="1:5" x14ac:dyDescent="0.2">
      <c r="A5342" t="s">
        <v>105</v>
      </c>
      <c r="B5342" t="s">
        <v>157</v>
      </c>
      <c r="C5342">
        <v>1</v>
      </c>
      <c r="D5342">
        <v>8514249</v>
      </c>
      <c r="E5342">
        <v>47515</v>
      </c>
    </row>
    <row r="5343" spans="1:5" x14ac:dyDescent="0.2">
      <c r="A5343" t="s">
        <v>105</v>
      </c>
      <c r="B5343" t="s">
        <v>157</v>
      </c>
      <c r="C5343">
        <v>10</v>
      </c>
      <c r="D5343">
        <v>8514379</v>
      </c>
      <c r="E5343">
        <v>46331</v>
      </c>
    </row>
    <row r="5344" spans="1:5" x14ac:dyDescent="0.2">
      <c r="A5344" t="s">
        <v>105</v>
      </c>
      <c r="B5344" t="s">
        <v>157</v>
      </c>
      <c r="C5344">
        <v>2</v>
      </c>
      <c r="D5344">
        <v>8507752</v>
      </c>
      <c r="E5344">
        <v>42347</v>
      </c>
    </row>
    <row r="5345" spans="1:5" x14ac:dyDescent="0.2">
      <c r="A5345" t="s">
        <v>105</v>
      </c>
      <c r="B5345" t="s">
        <v>157</v>
      </c>
      <c r="C5345">
        <v>3</v>
      </c>
      <c r="D5345">
        <v>8501960</v>
      </c>
      <c r="E5345">
        <v>50920</v>
      </c>
    </row>
    <row r="5346" spans="1:5" x14ac:dyDescent="0.2">
      <c r="A5346" t="s">
        <v>105</v>
      </c>
      <c r="B5346" t="s">
        <v>157</v>
      </c>
      <c r="C5346">
        <v>4</v>
      </c>
      <c r="D5346">
        <v>8515246</v>
      </c>
      <c r="E5346">
        <v>43502</v>
      </c>
    </row>
    <row r="5347" spans="1:5" x14ac:dyDescent="0.2">
      <c r="A5347" t="s">
        <v>105</v>
      </c>
      <c r="B5347" t="s">
        <v>157</v>
      </c>
      <c r="C5347">
        <v>5</v>
      </c>
      <c r="D5347">
        <v>8510400</v>
      </c>
      <c r="E5347">
        <v>54983</v>
      </c>
    </row>
    <row r="5348" spans="1:5" x14ac:dyDescent="0.2">
      <c r="A5348" t="s">
        <v>105</v>
      </c>
      <c r="B5348" t="s">
        <v>157</v>
      </c>
      <c r="C5348">
        <v>6</v>
      </c>
      <c r="D5348">
        <v>8511627</v>
      </c>
      <c r="E5348">
        <v>50188</v>
      </c>
    </row>
    <row r="5349" spans="1:5" x14ac:dyDescent="0.2">
      <c r="A5349" t="s">
        <v>105</v>
      </c>
      <c r="B5349" t="s">
        <v>157</v>
      </c>
      <c r="C5349">
        <v>7</v>
      </c>
      <c r="D5349">
        <v>8507955</v>
      </c>
      <c r="E5349">
        <v>43794</v>
      </c>
    </row>
    <row r="5350" spans="1:5" x14ac:dyDescent="0.2">
      <c r="A5350" t="s">
        <v>105</v>
      </c>
      <c r="B5350" t="s">
        <v>157</v>
      </c>
      <c r="C5350">
        <v>8</v>
      </c>
      <c r="D5350">
        <v>8512357</v>
      </c>
      <c r="E5350">
        <v>47697</v>
      </c>
    </row>
    <row r="5351" spans="1:5" x14ac:dyDescent="0.2">
      <c r="A5351" t="s">
        <v>105</v>
      </c>
      <c r="B5351" t="s">
        <v>157</v>
      </c>
      <c r="C5351">
        <v>9</v>
      </c>
      <c r="D5351">
        <v>8506686</v>
      </c>
      <c r="E5351">
        <v>46110</v>
      </c>
    </row>
    <row r="5352" spans="1:5" x14ac:dyDescent="0.2">
      <c r="A5352" t="s">
        <v>105</v>
      </c>
      <c r="B5352" t="s">
        <v>158</v>
      </c>
      <c r="C5352">
        <v>1</v>
      </c>
      <c r="D5352">
        <v>8792022</v>
      </c>
      <c r="E5352">
        <v>21069</v>
      </c>
    </row>
    <row r="5353" spans="1:5" x14ac:dyDescent="0.2">
      <c r="A5353" t="s">
        <v>105</v>
      </c>
      <c r="B5353" t="s">
        <v>158</v>
      </c>
      <c r="C5353">
        <v>10</v>
      </c>
      <c r="D5353">
        <v>8790097</v>
      </c>
      <c r="E5353">
        <v>22102</v>
      </c>
    </row>
    <row r="5354" spans="1:5" x14ac:dyDescent="0.2">
      <c r="A5354" t="s">
        <v>105</v>
      </c>
      <c r="B5354" t="s">
        <v>158</v>
      </c>
      <c r="C5354">
        <v>2</v>
      </c>
      <c r="D5354">
        <v>8787811</v>
      </c>
      <c r="E5354">
        <v>17432</v>
      </c>
    </row>
    <row r="5355" spans="1:5" x14ac:dyDescent="0.2">
      <c r="A5355" t="s">
        <v>105</v>
      </c>
      <c r="B5355" t="s">
        <v>158</v>
      </c>
      <c r="C5355">
        <v>3</v>
      </c>
      <c r="D5355">
        <v>8783272</v>
      </c>
      <c r="E5355">
        <v>17059</v>
      </c>
    </row>
    <row r="5356" spans="1:5" x14ac:dyDescent="0.2">
      <c r="A5356" t="s">
        <v>105</v>
      </c>
      <c r="B5356" t="s">
        <v>158</v>
      </c>
      <c r="C5356">
        <v>4</v>
      </c>
      <c r="D5356">
        <v>8800873</v>
      </c>
      <c r="E5356">
        <v>21872</v>
      </c>
    </row>
    <row r="5357" spans="1:5" x14ac:dyDescent="0.2">
      <c r="A5357" t="s">
        <v>105</v>
      </c>
      <c r="B5357" t="s">
        <v>158</v>
      </c>
      <c r="C5357">
        <v>5</v>
      </c>
      <c r="D5357">
        <v>8789117</v>
      </c>
      <c r="E5357">
        <v>16003</v>
      </c>
    </row>
    <row r="5358" spans="1:5" x14ac:dyDescent="0.2">
      <c r="A5358" t="s">
        <v>105</v>
      </c>
      <c r="B5358" t="s">
        <v>158</v>
      </c>
      <c r="C5358">
        <v>6</v>
      </c>
      <c r="D5358">
        <v>8788339</v>
      </c>
      <c r="E5358">
        <v>21179</v>
      </c>
    </row>
    <row r="5359" spans="1:5" x14ac:dyDescent="0.2">
      <c r="A5359" t="s">
        <v>105</v>
      </c>
      <c r="B5359" t="s">
        <v>158</v>
      </c>
      <c r="C5359">
        <v>7</v>
      </c>
      <c r="D5359">
        <v>8786964</v>
      </c>
      <c r="E5359">
        <v>21065</v>
      </c>
    </row>
    <row r="5360" spans="1:5" x14ac:dyDescent="0.2">
      <c r="A5360" t="s">
        <v>105</v>
      </c>
      <c r="B5360" t="s">
        <v>158</v>
      </c>
      <c r="C5360">
        <v>8</v>
      </c>
      <c r="D5360">
        <v>8789419</v>
      </c>
      <c r="E5360">
        <v>17445</v>
      </c>
    </row>
    <row r="5361" spans="1:5" x14ac:dyDescent="0.2">
      <c r="A5361" t="s">
        <v>105</v>
      </c>
      <c r="B5361" t="s">
        <v>158</v>
      </c>
      <c r="C5361">
        <v>9</v>
      </c>
      <c r="D5361">
        <v>8789893</v>
      </c>
      <c r="E5361">
        <v>16067</v>
      </c>
    </row>
    <row r="5362" spans="1:5" x14ac:dyDescent="0.2">
      <c r="A5362" t="s">
        <v>105</v>
      </c>
      <c r="B5362" t="s">
        <v>159</v>
      </c>
      <c r="C5362">
        <v>1</v>
      </c>
      <c r="D5362">
        <v>8786168</v>
      </c>
      <c r="E5362">
        <v>29061</v>
      </c>
    </row>
    <row r="5363" spans="1:5" x14ac:dyDescent="0.2">
      <c r="A5363" t="s">
        <v>105</v>
      </c>
      <c r="B5363" t="s">
        <v>159</v>
      </c>
      <c r="C5363">
        <v>10</v>
      </c>
      <c r="D5363">
        <v>8783166</v>
      </c>
      <c r="E5363">
        <v>27035</v>
      </c>
    </row>
    <row r="5364" spans="1:5" x14ac:dyDescent="0.2">
      <c r="A5364" t="s">
        <v>105</v>
      </c>
      <c r="B5364" t="s">
        <v>159</v>
      </c>
      <c r="C5364">
        <v>2</v>
      </c>
      <c r="D5364">
        <v>8780712</v>
      </c>
      <c r="E5364">
        <v>26674</v>
      </c>
    </row>
    <row r="5365" spans="1:5" x14ac:dyDescent="0.2">
      <c r="A5365" t="s">
        <v>105</v>
      </c>
      <c r="B5365" t="s">
        <v>159</v>
      </c>
      <c r="C5365">
        <v>3</v>
      </c>
      <c r="D5365">
        <v>8777103</v>
      </c>
      <c r="E5365">
        <v>29457</v>
      </c>
    </row>
    <row r="5366" spans="1:5" x14ac:dyDescent="0.2">
      <c r="A5366" t="s">
        <v>105</v>
      </c>
      <c r="B5366" t="s">
        <v>159</v>
      </c>
      <c r="C5366">
        <v>4</v>
      </c>
      <c r="D5366">
        <v>8795010</v>
      </c>
      <c r="E5366">
        <v>23923</v>
      </c>
    </row>
    <row r="5367" spans="1:5" x14ac:dyDescent="0.2">
      <c r="A5367" t="s">
        <v>105</v>
      </c>
      <c r="B5367" t="s">
        <v>159</v>
      </c>
      <c r="C5367">
        <v>5</v>
      </c>
      <c r="D5367">
        <v>8782037</v>
      </c>
      <c r="E5367">
        <v>34248</v>
      </c>
    </row>
    <row r="5368" spans="1:5" x14ac:dyDescent="0.2">
      <c r="A5368" t="s">
        <v>105</v>
      </c>
      <c r="B5368" t="s">
        <v>159</v>
      </c>
      <c r="C5368">
        <v>6</v>
      </c>
      <c r="D5368">
        <v>8781676</v>
      </c>
      <c r="E5368">
        <v>28704</v>
      </c>
    </row>
    <row r="5369" spans="1:5" x14ac:dyDescent="0.2">
      <c r="A5369" t="s">
        <v>105</v>
      </c>
      <c r="B5369" t="s">
        <v>159</v>
      </c>
      <c r="C5369">
        <v>7</v>
      </c>
      <c r="D5369">
        <v>8780553</v>
      </c>
      <c r="E5369">
        <v>27976</v>
      </c>
    </row>
    <row r="5370" spans="1:5" x14ac:dyDescent="0.2">
      <c r="A5370" t="s">
        <v>105</v>
      </c>
      <c r="B5370" t="s">
        <v>159</v>
      </c>
      <c r="C5370">
        <v>8</v>
      </c>
      <c r="D5370">
        <v>8783354</v>
      </c>
      <c r="E5370">
        <v>28992</v>
      </c>
    </row>
    <row r="5371" spans="1:5" x14ac:dyDescent="0.2">
      <c r="A5371" t="s">
        <v>105</v>
      </c>
      <c r="B5371" t="s">
        <v>159</v>
      </c>
      <c r="C5371">
        <v>9</v>
      </c>
      <c r="D5371">
        <v>8781976</v>
      </c>
      <c r="E5371">
        <v>26431</v>
      </c>
    </row>
    <row r="5372" spans="1:5" x14ac:dyDescent="0.2">
      <c r="A5372" t="s">
        <v>105</v>
      </c>
      <c r="B5372" t="s">
        <v>160</v>
      </c>
      <c r="C5372">
        <v>1</v>
      </c>
      <c r="D5372">
        <v>8801417</v>
      </c>
      <c r="E5372">
        <v>21827</v>
      </c>
    </row>
    <row r="5373" spans="1:5" x14ac:dyDescent="0.2">
      <c r="A5373" t="s">
        <v>105</v>
      </c>
      <c r="B5373" t="s">
        <v>160</v>
      </c>
      <c r="C5373">
        <v>10</v>
      </c>
      <c r="D5373">
        <v>8798109</v>
      </c>
      <c r="E5373">
        <v>22096</v>
      </c>
    </row>
    <row r="5374" spans="1:5" x14ac:dyDescent="0.2">
      <c r="A5374" t="s">
        <v>105</v>
      </c>
      <c r="B5374" t="s">
        <v>160</v>
      </c>
      <c r="C5374">
        <v>2</v>
      </c>
      <c r="D5374">
        <v>8796705</v>
      </c>
      <c r="E5374">
        <v>22469</v>
      </c>
    </row>
    <row r="5375" spans="1:5" x14ac:dyDescent="0.2">
      <c r="A5375" t="s">
        <v>105</v>
      </c>
      <c r="B5375" t="s">
        <v>160</v>
      </c>
      <c r="C5375">
        <v>3</v>
      </c>
      <c r="D5375">
        <v>8792340</v>
      </c>
      <c r="E5375">
        <v>21866</v>
      </c>
    </row>
    <row r="5376" spans="1:5" x14ac:dyDescent="0.2">
      <c r="A5376" t="s">
        <v>105</v>
      </c>
      <c r="B5376" t="s">
        <v>160</v>
      </c>
      <c r="C5376">
        <v>4</v>
      </c>
      <c r="D5376">
        <v>8809513</v>
      </c>
      <c r="E5376">
        <v>22208</v>
      </c>
    </row>
    <row r="5377" spans="1:5" x14ac:dyDescent="0.2">
      <c r="A5377" t="s">
        <v>105</v>
      </c>
      <c r="B5377" t="s">
        <v>160</v>
      </c>
      <c r="C5377">
        <v>5</v>
      </c>
      <c r="D5377">
        <v>8799015</v>
      </c>
      <c r="E5377">
        <v>21105</v>
      </c>
    </row>
    <row r="5378" spans="1:5" x14ac:dyDescent="0.2">
      <c r="A5378" t="s">
        <v>105</v>
      </c>
      <c r="B5378" t="s">
        <v>160</v>
      </c>
      <c r="C5378">
        <v>6</v>
      </c>
      <c r="D5378">
        <v>8796166</v>
      </c>
      <c r="E5378">
        <v>22502</v>
      </c>
    </row>
    <row r="5379" spans="1:5" x14ac:dyDescent="0.2">
      <c r="A5379" t="s">
        <v>105</v>
      </c>
      <c r="B5379" t="s">
        <v>160</v>
      </c>
      <c r="C5379">
        <v>7</v>
      </c>
      <c r="D5379">
        <v>8795387</v>
      </c>
      <c r="E5379">
        <v>22430</v>
      </c>
    </row>
    <row r="5380" spans="1:5" x14ac:dyDescent="0.2">
      <c r="A5380" t="s">
        <v>105</v>
      </c>
      <c r="B5380" t="s">
        <v>160</v>
      </c>
      <c r="C5380">
        <v>8</v>
      </c>
      <c r="D5380">
        <v>8800101</v>
      </c>
      <c r="E5380">
        <v>21842</v>
      </c>
    </row>
    <row r="5381" spans="1:5" x14ac:dyDescent="0.2">
      <c r="A5381" t="s">
        <v>105</v>
      </c>
      <c r="B5381" t="s">
        <v>160</v>
      </c>
      <c r="C5381">
        <v>9</v>
      </c>
      <c r="D5381">
        <v>8798903</v>
      </c>
      <c r="E5381">
        <v>22128</v>
      </c>
    </row>
    <row r="5382" spans="1:5" x14ac:dyDescent="0.2">
      <c r="A5382" t="s">
        <v>105</v>
      </c>
      <c r="B5382" t="s">
        <v>161</v>
      </c>
      <c r="C5382">
        <v>1</v>
      </c>
      <c r="D5382">
        <v>8800566</v>
      </c>
      <c r="E5382">
        <v>21798</v>
      </c>
    </row>
    <row r="5383" spans="1:5" x14ac:dyDescent="0.2">
      <c r="A5383" t="s">
        <v>105</v>
      </c>
      <c r="B5383" t="s">
        <v>161</v>
      </c>
      <c r="C5383">
        <v>10</v>
      </c>
      <c r="D5383">
        <v>8796440</v>
      </c>
      <c r="E5383">
        <v>21832</v>
      </c>
    </row>
    <row r="5384" spans="1:5" x14ac:dyDescent="0.2">
      <c r="A5384" t="s">
        <v>105</v>
      </c>
      <c r="B5384" t="s">
        <v>161</v>
      </c>
      <c r="C5384">
        <v>2</v>
      </c>
      <c r="D5384">
        <v>8795339</v>
      </c>
      <c r="E5384">
        <v>22006</v>
      </c>
    </row>
    <row r="5385" spans="1:5" x14ac:dyDescent="0.2">
      <c r="A5385" t="s">
        <v>105</v>
      </c>
      <c r="B5385" t="s">
        <v>161</v>
      </c>
      <c r="C5385">
        <v>3</v>
      </c>
      <c r="D5385">
        <v>8790622</v>
      </c>
      <c r="E5385">
        <v>21648</v>
      </c>
    </row>
    <row r="5386" spans="1:5" x14ac:dyDescent="0.2">
      <c r="A5386" t="s">
        <v>105</v>
      </c>
      <c r="B5386" t="s">
        <v>161</v>
      </c>
      <c r="C5386">
        <v>4</v>
      </c>
      <c r="D5386">
        <v>8808664</v>
      </c>
      <c r="E5386">
        <v>21838</v>
      </c>
    </row>
    <row r="5387" spans="1:5" x14ac:dyDescent="0.2">
      <c r="A5387" t="s">
        <v>105</v>
      </c>
      <c r="B5387" t="s">
        <v>161</v>
      </c>
      <c r="C5387">
        <v>5</v>
      </c>
      <c r="D5387">
        <v>8798231</v>
      </c>
      <c r="E5387">
        <v>17936</v>
      </c>
    </row>
    <row r="5388" spans="1:5" x14ac:dyDescent="0.2">
      <c r="A5388" t="s">
        <v>105</v>
      </c>
      <c r="B5388" t="s">
        <v>161</v>
      </c>
      <c r="C5388">
        <v>6</v>
      </c>
      <c r="D5388">
        <v>8795296</v>
      </c>
      <c r="E5388">
        <v>22186</v>
      </c>
    </row>
    <row r="5389" spans="1:5" x14ac:dyDescent="0.2">
      <c r="A5389" t="s">
        <v>105</v>
      </c>
      <c r="B5389" t="s">
        <v>161</v>
      </c>
      <c r="C5389">
        <v>7</v>
      </c>
      <c r="D5389">
        <v>8793382</v>
      </c>
      <c r="E5389">
        <v>22412</v>
      </c>
    </row>
    <row r="5390" spans="1:5" x14ac:dyDescent="0.2">
      <c r="A5390" t="s">
        <v>105</v>
      </c>
      <c r="B5390" t="s">
        <v>161</v>
      </c>
      <c r="C5390">
        <v>8</v>
      </c>
      <c r="D5390">
        <v>8798728</v>
      </c>
      <c r="E5390">
        <v>21864</v>
      </c>
    </row>
    <row r="5391" spans="1:5" x14ac:dyDescent="0.2">
      <c r="A5391" t="s">
        <v>105</v>
      </c>
      <c r="B5391" t="s">
        <v>161</v>
      </c>
      <c r="C5391">
        <v>9</v>
      </c>
      <c r="D5391">
        <v>8797256</v>
      </c>
      <c r="E5391">
        <v>22026</v>
      </c>
    </row>
    <row r="5392" spans="1:5" x14ac:dyDescent="0.2">
      <c r="A5392" t="s">
        <v>105</v>
      </c>
      <c r="B5392" t="s">
        <v>162</v>
      </c>
      <c r="C5392">
        <v>1</v>
      </c>
      <c r="D5392">
        <v>9084327</v>
      </c>
      <c r="E5392">
        <v>23657</v>
      </c>
    </row>
    <row r="5393" spans="1:5" x14ac:dyDescent="0.2">
      <c r="A5393" t="s">
        <v>105</v>
      </c>
      <c r="B5393" t="s">
        <v>162</v>
      </c>
      <c r="C5393">
        <v>10</v>
      </c>
      <c r="D5393">
        <v>9088027</v>
      </c>
      <c r="E5393">
        <v>22798</v>
      </c>
    </row>
    <row r="5394" spans="1:5" x14ac:dyDescent="0.2">
      <c r="A5394" t="s">
        <v>105</v>
      </c>
      <c r="B5394" t="s">
        <v>162</v>
      </c>
      <c r="C5394">
        <v>2</v>
      </c>
      <c r="D5394">
        <v>9083651</v>
      </c>
      <c r="E5394">
        <v>24380</v>
      </c>
    </row>
    <row r="5395" spans="1:5" x14ac:dyDescent="0.2">
      <c r="A5395" t="s">
        <v>105</v>
      </c>
      <c r="B5395" t="s">
        <v>162</v>
      </c>
      <c r="C5395">
        <v>3</v>
      </c>
      <c r="D5395">
        <v>9083400</v>
      </c>
      <c r="E5395">
        <v>24207</v>
      </c>
    </row>
    <row r="5396" spans="1:5" x14ac:dyDescent="0.2">
      <c r="A5396" t="s">
        <v>105</v>
      </c>
      <c r="B5396" t="s">
        <v>162</v>
      </c>
      <c r="C5396">
        <v>4</v>
      </c>
      <c r="D5396">
        <v>9094275</v>
      </c>
      <c r="E5396">
        <v>23667</v>
      </c>
    </row>
    <row r="5397" spans="1:5" x14ac:dyDescent="0.2">
      <c r="A5397" t="s">
        <v>105</v>
      </c>
      <c r="B5397" t="s">
        <v>162</v>
      </c>
      <c r="C5397">
        <v>5</v>
      </c>
      <c r="D5397">
        <v>9087562</v>
      </c>
      <c r="E5397">
        <v>18918</v>
      </c>
    </row>
    <row r="5398" spans="1:5" x14ac:dyDescent="0.2">
      <c r="A5398" t="s">
        <v>105</v>
      </c>
      <c r="B5398" t="s">
        <v>162</v>
      </c>
      <c r="C5398">
        <v>6</v>
      </c>
      <c r="D5398">
        <v>9084222</v>
      </c>
      <c r="E5398">
        <v>23862</v>
      </c>
    </row>
    <row r="5399" spans="1:5" x14ac:dyDescent="0.2">
      <c r="A5399" t="s">
        <v>105</v>
      </c>
      <c r="B5399" t="s">
        <v>162</v>
      </c>
      <c r="C5399">
        <v>7</v>
      </c>
      <c r="D5399">
        <v>9084128</v>
      </c>
      <c r="E5399">
        <v>24405</v>
      </c>
    </row>
    <row r="5400" spans="1:5" x14ac:dyDescent="0.2">
      <c r="A5400" t="s">
        <v>105</v>
      </c>
      <c r="B5400" t="s">
        <v>162</v>
      </c>
      <c r="C5400">
        <v>8</v>
      </c>
      <c r="D5400">
        <v>9090481</v>
      </c>
      <c r="E5400">
        <v>24485</v>
      </c>
    </row>
    <row r="5401" spans="1:5" x14ac:dyDescent="0.2">
      <c r="A5401" t="s">
        <v>105</v>
      </c>
      <c r="B5401" t="s">
        <v>162</v>
      </c>
      <c r="C5401">
        <v>9</v>
      </c>
      <c r="D5401">
        <v>9084960</v>
      </c>
      <c r="E5401">
        <v>23150</v>
      </c>
    </row>
    <row r="5402" spans="1:5" x14ac:dyDescent="0.2">
      <c r="A5402" t="s">
        <v>126</v>
      </c>
      <c r="B5402" t="s">
        <v>136</v>
      </c>
      <c r="C5402">
        <v>1</v>
      </c>
      <c r="D5402">
        <v>401144634</v>
      </c>
      <c r="E5402">
        <v>319725</v>
      </c>
    </row>
    <row r="5403" spans="1:5" x14ac:dyDescent="0.2">
      <c r="A5403" t="s">
        <v>126</v>
      </c>
      <c r="B5403" t="s">
        <v>136</v>
      </c>
      <c r="C5403">
        <v>10</v>
      </c>
      <c r="D5403">
        <v>401148474</v>
      </c>
      <c r="E5403">
        <v>354021</v>
      </c>
    </row>
    <row r="5404" spans="1:5" x14ac:dyDescent="0.2">
      <c r="A5404" t="s">
        <v>126</v>
      </c>
      <c r="B5404" t="s">
        <v>136</v>
      </c>
      <c r="C5404">
        <v>2</v>
      </c>
      <c r="D5404">
        <v>401147456</v>
      </c>
      <c r="E5404">
        <v>332452</v>
      </c>
    </row>
    <row r="5405" spans="1:5" x14ac:dyDescent="0.2">
      <c r="A5405" t="s">
        <v>126</v>
      </c>
      <c r="B5405" t="s">
        <v>136</v>
      </c>
      <c r="C5405">
        <v>3</v>
      </c>
      <c r="D5405">
        <v>401157287</v>
      </c>
      <c r="E5405">
        <v>322638</v>
      </c>
    </row>
    <row r="5406" spans="1:5" x14ac:dyDescent="0.2">
      <c r="A5406" t="s">
        <v>126</v>
      </c>
      <c r="B5406" t="s">
        <v>136</v>
      </c>
      <c r="C5406">
        <v>4</v>
      </c>
      <c r="D5406">
        <v>401126998</v>
      </c>
      <c r="E5406">
        <v>402025</v>
      </c>
    </row>
    <row r="5407" spans="1:5" x14ac:dyDescent="0.2">
      <c r="A5407" t="s">
        <v>126</v>
      </c>
      <c r="B5407" t="s">
        <v>136</v>
      </c>
      <c r="C5407">
        <v>5</v>
      </c>
      <c r="D5407">
        <v>401146570</v>
      </c>
      <c r="E5407">
        <v>362919</v>
      </c>
    </row>
    <row r="5408" spans="1:5" x14ac:dyDescent="0.2">
      <c r="A5408" t="s">
        <v>126</v>
      </c>
      <c r="B5408" t="s">
        <v>136</v>
      </c>
      <c r="C5408">
        <v>6</v>
      </c>
      <c r="D5408">
        <v>401160057</v>
      </c>
      <c r="E5408">
        <v>362620</v>
      </c>
    </row>
    <row r="5409" spans="1:5" x14ac:dyDescent="0.2">
      <c r="A5409" t="s">
        <v>126</v>
      </c>
      <c r="B5409" t="s">
        <v>136</v>
      </c>
      <c r="C5409">
        <v>7</v>
      </c>
      <c r="D5409">
        <v>401167179</v>
      </c>
      <c r="E5409">
        <v>383011</v>
      </c>
    </row>
    <row r="5410" spans="1:5" x14ac:dyDescent="0.2">
      <c r="A5410" t="s">
        <v>126</v>
      </c>
      <c r="B5410" t="s">
        <v>136</v>
      </c>
      <c r="C5410">
        <v>8</v>
      </c>
      <c r="D5410">
        <v>401137632</v>
      </c>
      <c r="E5410">
        <v>347744</v>
      </c>
    </row>
    <row r="5411" spans="1:5" x14ac:dyDescent="0.2">
      <c r="A5411" t="s">
        <v>126</v>
      </c>
      <c r="B5411" t="s">
        <v>136</v>
      </c>
      <c r="C5411">
        <v>9</v>
      </c>
      <c r="D5411">
        <v>401131384</v>
      </c>
      <c r="E5411">
        <v>356599</v>
      </c>
    </row>
    <row r="5412" spans="1:5" x14ac:dyDescent="0.2">
      <c r="A5412" t="s">
        <v>126</v>
      </c>
      <c r="B5412" t="s">
        <v>137</v>
      </c>
      <c r="C5412">
        <v>1</v>
      </c>
      <c r="D5412">
        <v>394258358</v>
      </c>
      <c r="E5412">
        <v>930677</v>
      </c>
    </row>
    <row r="5413" spans="1:5" x14ac:dyDescent="0.2">
      <c r="A5413" t="s">
        <v>126</v>
      </c>
      <c r="B5413" t="s">
        <v>137</v>
      </c>
      <c r="C5413">
        <v>10</v>
      </c>
      <c r="D5413">
        <v>394267207</v>
      </c>
      <c r="E5413">
        <v>711434</v>
      </c>
    </row>
    <row r="5414" spans="1:5" x14ac:dyDescent="0.2">
      <c r="A5414" t="s">
        <v>126</v>
      </c>
      <c r="B5414" t="s">
        <v>137</v>
      </c>
      <c r="C5414">
        <v>2</v>
      </c>
      <c r="D5414">
        <v>394269389</v>
      </c>
      <c r="E5414">
        <v>1746009</v>
      </c>
    </row>
    <row r="5415" spans="1:5" x14ac:dyDescent="0.2">
      <c r="A5415" t="s">
        <v>126</v>
      </c>
      <c r="B5415" t="s">
        <v>137</v>
      </c>
      <c r="C5415">
        <v>3</v>
      </c>
      <c r="D5415">
        <v>394288833</v>
      </c>
      <c r="E5415">
        <v>728525</v>
      </c>
    </row>
    <row r="5416" spans="1:5" x14ac:dyDescent="0.2">
      <c r="A5416" t="s">
        <v>126</v>
      </c>
      <c r="B5416" t="s">
        <v>137</v>
      </c>
      <c r="C5416">
        <v>4</v>
      </c>
      <c r="D5416">
        <v>394244365</v>
      </c>
      <c r="E5416">
        <v>1014435</v>
      </c>
    </row>
    <row r="5417" spans="1:5" x14ac:dyDescent="0.2">
      <c r="A5417" t="s">
        <v>126</v>
      </c>
      <c r="B5417" t="s">
        <v>137</v>
      </c>
      <c r="C5417">
        <v>5</v>
      </c>
      <c r="D5417">
        <v>394271454</v>
      </c>
      <c r="E5417">
        <v>736014</v>
      </c>
    </row>
    <row r="5418" spans="1:5" x14ac:dyDescent="0.2">
      <c r="A5418" t="s">
        <v>126</v>
      </c>
      <c r="B5418" t="s">
        <v>137</v>
      </c>
      <c r="C5418">
        <v>6</v>
      </c>
      <c r="D5418">
        <v>394259715</v>
      </c>
      <c r="E5418">
        <v>1042283</v>
      </c>
    </row>
    <row r="5419" spans="1:5" x14ac:dyDescent="0.2">
      <c r="A5419" t="s">
        <v>126</v>
      </c>
      <c r="B5419" t="s">
        <v>137</v>
      </c>
      <c r="C5419">
        <v>7</v>
      </c>
      <c r="D5419">
        <v>394288817</v>
      </c>
      <c r="E5419">
        <v>711407</v>
      </c>
    </row>
    <row r="5420" spans="1:5" x14ac:dyDescent="0.2">
      <c r="A5420" t="s">
        <v>126</v>
      </c>
      <c r="B5420" t="s">
        <v>137</v>
      </c>
      <c r="C5420">
        <v>8</v>
      </c>
      <c r="D5420">
        <v>394249521</v>
      </c>
      <c r="E5420">
        <v>873213</v>
      </c>
    </row>
    <row r="5421" spans="1:5" x14ac:dyDescent="0.2">
      <c r="A5421" t="s">
        <v>126</v>
      </c>
      <c r="B5421" t="s">
        <v>137</v>
      </c>
      <c r="C5421">
        <v>9</v>
      </c>
      <c r="D5421">
        <v>394246703</v>
      </c>
      <c r="E5421">
        <v>895604</v>
      </c>
    </row>
    <row r="5422" spans="1:5" x14ac:dyDescent="0.2">
      <c r="A5422" t="s">
        <v>126</v>
      </c>
      <c r="B5422" t="s">
        <v>138</v>
      </c>
      <c r="C5422">
        <v>1</v>
      </c>
      <c r="D5422">
        <v>388906236</v>
      </c>
      <c r="E5422">
        <v>1497597</v>
      </c>
    </row>
    <row r="5423" spans="1:5" x14ac:dyDescent="0.2">
      <c r="A5423" t="s">
        <v>126</v>
      </c>
      <c r="B5423" t="s">
        <v>138</v>
      </c>
      <c r="C5423">
        <v>10</v>
      </c>
      <c r="D5423">
        <v>388696742</v>
      </c>
      <c r="E5423">
        <v>1530076</v>
      </c>
    </row>
    <row r="5424" spans="1:5" x14ac:dyDescent="0.2">
      <c r="A5424" t="s">
        <v>126</v>
      </c>
      <c r="B5424" t="s">
        <v>138</v>
      </c>
      <c r="C5424">
        <v>2</v>
      </c>
      <c r="D5424">
        <v>388968973</v>
      </c>
      <c r="E5424">
        <v>1541715</v>
      </c>
    </row>
    <row r="5425" spans="1:5" x14ac:dyDescent="0.2">
      <c r="A5425" t="s">
        <v>126</v>
      </c>
      <c r="B5425" t="s">
        <v>138</v>
      </c>
      <c r="C5425">
        <v>3</v>
      </c>
      <c r="D5425">
        <v>388750345</v>
      </c>
      <c r="E5425">
        <v>1622684</v>
      </c>
    </row>
    <row r="5426" spans="1:5" x14ac:dyDescent="0.2">
      <c r="A5426" t="s">
        <v>126</v>
      </c>
      <c r="B5426" t="s">
        <v>138</v>
      </c>
      <c r="C5426">
        <v>4</v>
      </c>
      <c r="D5426">
        <v>388888553</v>
      </c>
      <c r="E5426">
        <v>1482540</v>
      </c>
    </row>
    <row r="5427" spans="1:5" x14ac:dyDescent="0.2">
      <c r="A5427" t="s">
        <v>126</v>
      </c>
      <c r="B5427" t="s">
        <v>138</v>
      </c>
      <c r="C5427">
        <v>5</v>
      </c>
      <c r="D5427">
        <v>388888322</v>
      </c>
      <c r="E5427">
        <v>1496534</v>
      </c>
    </row>
    <row r="5428" spans="1:5" x14ac:dyDescent="0.2">
      <c r="A5428" t="s">
        <v>126</v>
      </c>
      <c r="B5428" t="s">
        <v>138</v>
      </c>
      <c r="C5428">
        <v>6</v>
      </c>
      <c r="D5428">
        <v>388880516</v>
      </c>
      <c r="E5428">
        <v>1490620</v>
      </c>
    </row>
    <row r="5429" spans="1:5" x14ac:dyDescent="0.2">
      <c r="A5429" t="s">
        <v>126</v>
      </c>
      <c r="B5429" t="s">
        <v>138</v>
      </c>
      <c r="C5429">
        <v>7</v>
      </c>
      <c r="D5429">
        <v>388915823</v>
      </c>
      <c r="E5429">
        <v>1386996</v>
      </c>
    </row>
    <row r="5430" spans="1:5" x14ac:dyDescent="0.2">
      <c r="A5430" t="s">
        <v>126</v>
      </c>
      <c r="B5430" t="s">
        <v>138</v>
      </c>
      <c r="C5430">
        <v>8</v>
      </c>
      <c r="D5430">
        <v>388869586</v>
      </c>
      <c r="E5430">
        <v>1353987</v>
      </c>
    </row>
    <row r="5431" spans="1:5" x14ac:dyDescent="0.2">
      <c r="A5431" t="s">
        <v>126</v>
      </c>
      <c r="B5431" t="s">
        <v>138</v>
      </c>
      <c r="C5431">
        <v>9</v>
      </c>
      <c r="D5431">
        <v>388905496</v>
      </c>
      <c r="E5431">
        <v>1565081</v>
      </c>
    </row>
    <row r="5432" spans="1:5" x14ac:dyDescent="0.2">
      <c r="A5432" t="s">
        <v>126</v>
      </c>
      <c r="B5432" t="s">
        <v>139</v>
      </c>
      <c r="C5432">
        <v>1</v>
      </c>
      <c r="D5432">
        <v>389163747</v>
      </c>
      <c r="E5432">
        <v>1317159</v>
      </c>
    </row>
    <row r="5433" spans="1:5" x14ac:dyDescent="0.2">
      <c r="A5433" t="s">
        <v>126</v>
      </c>
      <c r="B5433" t="s">
        <v>139</v>
      </c>
      <c r="C5433">
        <v>10</v>
      </c>
      <c r="D5433">
        <v>389329020</v>
      </c>
      <c r="E5433">
        <v>2017117</v>
      </c>
    </row>
    <row r="5434" spans="1:5" x14ac:dyDescent="0.2">
      <c r="A5434" t="s">
        <v>126</v>
      </c>
      <c r="B5434" t="s">
        <v>139</v>
      </c>
      <c r="C5434">
        <v>2</v>
      </c>
      <c r="D5434">
        <v>389337199</v>
      </c>
      <c r="E5434">
        <v>1221387</v>
      </c>
    </row>
    <row r="5435" spans="1:5" x14ac:dyDescent="0.2">
      <c r="A5435" t="s">
        <v>126</v>
      </c>
      <c r="B5435" t="s">
        <v>139</v>
      </c>
      <c r="C5435">
        <v>3</v>
      </c>
      <c r="D5435">
        <v>389210494</v>
      </c>
      <c r="E5435">
        <v>1300997</v>
      </c>
    </row>
    <row r="5436" spans="1:5" x14ac:dyDescent="0.2">
      <c r="A5436" t="s">
        <v>126</v>
      </c>
      <c r="B5436" t="s">
        <v>139</v>
      </c>
      <c r="C5436">
        <v>4</v>
      </c>
      <c r="D5436">
        <v>389299074</v>
      </c>
      <c r="E5436">
        <v>1266027</v>
      </c>
    </row>
    <row r="5437" spans="1:5" x14ac:dyDescent="0.2">
      <c r="A5437" t="s">
        <v>126</v>
      </c>
      <c r="B5437" t="s">
        <v>139</v>
      </c>
      <c r="C5437">
        <v>5</v>
      </c>
      <c r="D5437">
        <v>389175015</v>
      </c>
      <c r="E5437">
        <v>1343546</v>
      </c>
    </row>
    <row r="5438" spans="1:5" x14ac:dyDescent="0.2">
      <c r="A5438" t="s">
        <v>126</v>
      </c>
      <c r="B5438" t="s">
        <v>139</v>
      </c>
      <c r="C5438">
        <v>6</v>
      </c>
      <c r="D5438">
        <v>389386417</v>
      </c>
      <c r="E5438">
        <v>1238180</v>
      </c>
    </row>
    <row r="5439" spans="1:5" x14ac:dyDescent="0.2">
      <c r="A5439" t="s">
        <v>126</v>
      </c>
      <c r="B5439" t="s">
        <v>139</v>
      </c>
      <c r="C5439">
        <v>7</v>
      </c>
      <c r="D5439">
        <v>389194863</v>
      </c>
      <c r="E5439">
        <v>1238706</v>
      </c>
    </row>
    <row r="5440" spans="1:5" x14ac:dyDescent="0.2">
      <c r="A5440" t="s">
        <v>126</v>
      </c>
      <c r="B5440" t="s">
        <v>139</v>
      </c>
      <c r="C5440">
        <v>8</v>
      </c>
      <c r="D5440">
        <v>389148896</v>
      </c>
      <c r="E5440">
        <v>1288616</v>
      </c>
    </row>
    <row r="5441" spans="1:5" x14ac:dyDescent="0.2">
      <c r="A5441" t="s">
        <v>126</v>
      </c>
      <c r="B5441" t="s">
        <v>139</v>
      </c>
      <c r="C5441">
        <v>9</v>
      </c>
      <c r="D5441">
        <v>389304871</v>
      </c>
      <c r="E5441">
        <v>1323518</v>
      </c>
    </row>
    <row r="5442" spans="1:5" x14ac:dyDescent="0.2">
      <c r="A5442" t="s">
        <v>126</v>
      </c>
      <c r="B5442" t="s">
        <v>140</v>
      </c>
      <c r="C5442">
        <v>1</v>
      </c>
      <c r="D5442">
        <v>389738181</v>
      </c>
      <c r="E5442">
        <v>1680587</v>
      </c>
    </row>
    <row r="5443" spans="1:5" x14ac:dyDescent="0.2">
      <c r="A5443" t="s">
        <v>126</v>
      </c>
      <c r="B5443" t="s">
        <v>140</v>
      </c>
      <c r="C5443">
        <v>10</v>
      </c>
      <c r="D5443">
        <v>389721340</v>
      </c>
      <c r="E5443">
        <v>1733724</v>
      </c>
    </row>
    <row r="5444" spans="1:5" x14ac:dyDescent="0.2">
      <c r="A5444" t="s">
        <v>126</v>
      </c>
      <c r="B5444" t="s">
        <v>140</v>
      </c>
      <c r="C5444">
        <v>2</v>
      </c>
      <c r="D5444">
        <v>389764126</v>
      </c>
      <c r="E5444">
        <v>1643417</v>
      </c>
    </row>
    <row r="5445" spans="1:5" x14ac:dyDescent="0.2">
      <c r="A5445" t="s">
        <v>126</v>
      </c>
      <c r="B5445" t="s">
        <v>140</v>
      </c>
      <c r="C5445">
        <v>3</v>
      </c>
      <c r="D5445">
        <v>389863286</v>
      </c>
      <c r="E5445">
        <v>1714247</v>
      </c>
    </row>
    <row r="5446" spans="1:5" x14ac:dyDescent="0.2">
      <c r="A5446" t="s">
        <v>126</v>
      </c>
      <c r="B5446" t="s">
        <v>140</v>
      </c>
      <c r="C5446">
        <v>4</v>
      </c>
      <c r="D5446">
        <v>389804345</v>
      </c>
      <c r="E5446">
        <v>1646728</v>
      </c>
    </row>
    <row r="5447" spans="1:5" x14ac:dyDescent="0.2">
      <c r="A5447" t="s">
        <v>126</v>
      </c>
      <c r="B5447" t="s">
        <v>140</v>
      </c>
      <c r="C5447">
        <v>5</v>
      </c>
      <c r="D5447">
        <v>389731076</v>
      </c>
      <c r="E5447">
        <v>2090169</v>
      </c>
    </row>
    <row r="5448" spans="1:5" x14ac:dyDescent="0.2">
      <c r="A5448" t="s">
        <v>126</v>
      </c>
      <c r="B5448" t="s">
        <v>140</v>
      </c>
      <c r="C5448">
        <v>6</v>
      </c>
      <c r="D5448">
        <v>389799868</v>
      </c>
      <c r="E5448">
        <v>1759530</v>
      </c>
    </row>
    <row r="5449" spans="1:5" x14ac:dyDescent="0.2">
      <c r="A5449" t="s">
        <v>126</v>
      </c>
      <c r="B5449" t="s">
        <v>140</v>
      </c>
      <c r="C5449">
        <v>7</v>
      </c>
      <c r="D5449">
        <v>389824162</v>
      </c>
      <c r="E5449">
        <v>1681288</v>
      </c>
    </row>
    <row r="5450" spans="1:5" x14ac:dyDescent="0.2">
      <c r="A5450" t="s">
        <v>126</v>
      </c>
      <c r="B5450" t="s">
        <v>140</v>
      </c>
      <c r="C5450">
        <v>8</v>
      </c>
      <c r="D5450">
        <v>389756821</v>
      </c>
      <c r="E5450">
        <v>1690728</v>
      </c>
    </row>
    <row r="5451" spans="1:5" x14ac:dyDescent="0.2">
      <c r="A5451" t="s">
        <v>126</v>
      </c>
      <c r="B5451" t="s">
        <v>140</v>
      </c>
      <c r="C5451">
        <v>9</v>
      </c>
      <c r="D5451">
        <v>389818550</v>
      </c>
      <c r="E5451">
        <v>1612959</v>
      </c>
    </row>
    <row r="5452" spans="1:5" x14ac:dyDescent="0.2">
      <c r="A5452" t="s">
        <v>126</v>
      </c>
      <c r="B5452" t="s">
        <v>141</v>
      </c>
      <c r="C5452">
        <v>1</v>
      </c>
      <c r="D5452">
        <v>385068557</v>
      </c>
      <c r="E5452">
        <v>676821</v>
      </c>
    </row>
    <row r="5453" spans="1:5" x14ac:dyDescent="0.2">
      <c r="A5453" t="s">
        <v>126</v>
      </c>
      <c r="B5453" t="s">
        <v>141</v>
      </c>
      <c r="C5453">
        <v>10</v>
      </c>
      <c r="D5453">
        <v>385071018</v>
      </c>
      <c r="E5453">
        <v>627612</v>
      </c>
    </row>
    <row r="5454" spans="1:5" x14ac:dyDescent="0.2">
      <c r="A5454" t="s">
        <v>126</v>
      </c>
      <c r="B5454" t="s">
        <v>141</v>
      </c>
      <c r="C5454">
        <v>2</v>
      </c>
      <c r="D5454">
        <v>385077571</v>
      </c>
      <c r="E5454">
        <v>652345</v>
      </c>
    </row>
    <row r="5455" spans="1:5" x14ac:dyDescent="0.2">
      <c r="A5455" t="s">
        <v>126</v>
      </c>
      <c r="B5455" t="s">
        <v>141</v>
      </c>
      <c r="C5455">
        <v>3</v>
      </c>
      <c r="D5455">
        <v>385102534</v>
      </c>
      <c r="E5455">
        <v>632850</v>
      </c>
    </row>
    <row r="5456" spans="1:5" x14ac:dyDescent="0.2">
      <c r="A5456" t="s">
        <v>126</v>
      </c>
      <c r="B5456" t="s">
        <v>141</v>
      </c>
      <c r="C5456">
        <v>4</v>
      </c>
      <c r="D5456">
        <v>385052711</v>
      </c>
      <c r="E5456">
        <v>672760</v>
      </c>
    </row>
    <row r="5457" spans="1:5" x14ac:dyDescent="0.2">
      <c r="A5457" t="s">
        <v>126</v>
      </c>
      <c r="B5457" t="s">
        <v>141</v>
      </c>
      <c r="C5457">
        <v>5</v>
      </c>
      <c r="D5457">
        <v>385062166</v>
      </c>
      <c r="E5457">
        <v>607228</v>
      </c>
    </row>
    <row r="5458" spans="1:5" x14ac:dyDescent="0.2">
      <c r="A5458" t="s">
        <v>126</v>
      </c>
      <c r="B5458" t="s">
        <v>141</v>
      </c>
      <c r="C5458">
        <v>6</v>
      </c>
      <c r="D5458">
        <v>385074906</v>
      </c>
      <c r="E5458">
        <v>644982</v>
      </c>
    </row>
    <row r="5459" spans="1:5" x14ac:dyDescent="0.2">
      <c r="A5459" t="s">
        <v>126</v>
      </c>
      <c r="B5459" t="s">
        <v>141</v>
      </c>
      <c r="C5459">
        <v>7</v>
      </c>
      <c r="D5459">
        <v>385087007</v>
      </c>
      <c r="E5459">
        <v>612533</v>
      </c>
    </row>
    <row r="5460" spans="1:5" x14ac:dyDescent="0.2">
      <c r="A5460" t="s">
        <v>126</v>
      </c>
      <c r="B5460" t="s">
        <v>141</v>
      </c>
      <c r="C5460">
        <v>8</v>
      </c>
      <c r="D5460">
        <v>385052363</v>
      </c>
      <c r="E5460">
        <v>785504</v>
      </c>
    </row>
    <row r="5461" spans="1:5" x14ac:dyDescent="0.2">
      <c r="A5461" t="s">
        <v>126</v>
      </c>
      <c r="B5461" t="s">
        <v>141</v>
      </c>
      <c r="C5461">
        <v>9</v>
      </c>
      <c r="D5461">
        <v>385026859</v>
      </c>
      <c r="E5461">
        <v>666988</v>
      </c>
    </row>
    <row r="5462" spans="1:5" x14ac:dyDescent="0.2">
      <c r="A5462" t="s">
        <v>126</v>
      </c>
      <c r="B5462" t="s">
        <v>142</v>
      </c>
      <c r="C5462">
        <v>1</v>
      </c>
      <c r="D5462">
        <v>390066894</v>
      </c>
      <c r="E5462">
        <v>4077895</v>
      </c>
    </row>
    <row r="5463" spans="1:5" x14ac:dyDescent="0.2">
      <c r="A5463" t="s">
        <v>126</v>
      </c>
      <c r="B5463" t="s">
        <v>142</v>
      </c>
      <c r="C5463">
        <v>10</v>
      </c>
      <c r="D5463">
        <v>390040221</v>
      </c>
      <c r="E5463">
        <v>2008362</v>
      </c>
    </row>
    <row r="5464" spans="1:5" x14ac:dyDescent="0.2">
      <c r="A5464" t="s">
        <v>126</v>
      </c>
      <c r="B5464" t="s">
        <v>142</v>
      </c>
      <c r="C5464">
        <v>2</v>
      </c>
      <c r="D5464">
        <v>390093049</v>
      </c>
      <c r="E5464">
        <v>2123708</v>
      </c>
    </row>
    <row r="5465" spans="1:5" x14ac:dyDescent="0.2">
      <c r="A5465" t="s">
        <v>126</v>
      </c>
      <c r="B5465" t="s">
        <v>142</v>
      </c>
      <c r="C5465">
        <v>3</v>
      </c>
      <c r="D5465">
        <v>390053976</v>
      </c>
      <c r="E5465">
        <v>3938400</v>
      </c>
    </row>
    <row r="5466" spans="1:5" x14ac:dyDescent="0.2">
      <c r="A5466" t="s">
        <v>126</v>
      </c>
      <c r="B5466" t="s">
        <v>142</v>
      </c>
      <c r="C5466">
        <v>4</v>
      </c>
      <c r="D5466">
        <v>389998968</v>
      </c>
      <c r="E5466">
        <v>2095957</v>
      </c>
    </row>
    <row r="5467" spans="1:5" x14ac:dyDescent="0.2">
      <c r="A5467" t="s">
        <v>126</v>
      </c>
      <c r="B5467" t="s">
        <v>142</v>
      </c>
      <c r="C5467">
        <v>5</v>
      </c>
      <c r="D5467">
        <v>389998304</v>
      </c>
      <c r="E5467">
        <v>2226103</v>
      </c>
    </row>
    <row r="5468" spans="1:5" x14ac:dyDescent="0.2">
      <c r="A5468" t="s">
        <v>126</v>
      </c>
      <c r="B5468" t="s">
        <v>142</v>
      </c>
      <c r="C5468">
        <v>6</v>
      </c>
      <c r="D5468">
        <v>390024736</v>
      </c>
      <c r="E5468">
        <v>2133485</v>
      </c>
    </row>
    <row r="5469" spans="1:5" x14ac:dyDescent="0.2">
      <c r="A5469" t="s">
        <v>126</v>
      </c>
      <c r="B5469" t="s">
        <v>142</v>
      </c>
      <c r="C5469">
        <v>7</v>
      </c>
      <c r="D5469">
        <v>390054108</v>
      </c>
      <c r="E5469">
        <v>2301836</v>
      </c>
    </row>
    <row r="5470" spans="1:5" x14ac:dyDescent="0.2">
      <c r="A5470" t="s">
        <v>126</v>
      </c>
      <c r="B5470" t="s">
        <v>142</v>
      </c>
      <c r="C5470">
        <v>8</v>
      </c>
      <c r="D5470">
        <v>390043965</v>
      </c>
      <c r="E5470">
        <v>2025208</v>
      </c>
    </row>
    <row r="5471" spans="1:5" x14ac:dyDescent="0.2">
      <c r="A5471" t="s">
        <v>126</v>
      </c>
      <c r="B5471" t="s">
        <v>142</v>
      </c>
      <c r="C5471">
        <v>9</v>
      </c>
      <c r="D5471">
        <v>390046776</v>
      </c>
      <c r="E5471">
        <v>2145759</v>
      </c>
    </row>
    <row r="5472" spans="1:5" x14ac:dyDescent="0.2">
      <c r="A5472" t="s">
        <v>126</v>
      </c>
      <c r="B5472" t="s">
        <v>143</v>
      </c>
      <c r="C5472">
        <v>1</v>
      </c>
      <c r="D5472">
        <v>385808706</v>
      </c>
      <c r="E5472">
        <v>658591</v>
      </c>
    </row>
    <row r="5473" spans="1:5" x14ac:dyDescent="0.2">
      <c r="A5473" t="s">
        <v>126</v>
      </c>
      <c r="B5473" t="s">
        <v>143</v>
      </c>
      <c r="C5473">
        <v>10</v>
      </c>
      <c r="D5473">
        <v>385810226</v>
      </c>
      <c r="E5473">
        <v>618495</v>
      </c>
    </row>
    <row r="5474" spans="1:5" x14ac:dyDescent="0.2">
      <c r="A5474" t="s">
        <v>126</v>
      </c>
      <c r="B5474" t="s">
        <v>143</v>
      </c>
      <c r="C5474">
        <v>2</v>
      </c>
      <c r="D5474">
        <v>385834619</v>
      </c>
      <c r="E5474">
        <v>719268</v>
      </c>
    </row>
    <row r="5475" spans="1:5" x14ac:dyDescent="0.2">
      <c r="A5475" t="s">
        <v>126</v>
      </c>
      <c r="B5475" t="s">
        <v>143</v>
      </c>
      <c r="C5475">
        <v>3</v>
      </c>
      <c r="D5475">
        <v>385833697</v>
      </c>
      <c r="E5475">
        <v>634636</v>
      </c>
    </row>
    <row r="5476" spans="1:5" x14ac:dyDescent="0.2">
      <c r="A5476" t="s">
        <v>126</v>
      </c>
      <c r="B5476" t="s">
        <v>143</v>
      </c>
      <c r="C5476">
        <v>4</v>
      </c>
      <c r="D5476">
        <v>385779988</v>
      </c>
      <c r="E5476">
        <v>720744</v>
      </c>
    </row>
    <row r="5477" spans="1:5" x14ac:dyDescent="0.2">
      <c r="A5477" t="s">
        <v>126</v>
      </c>
      <c r="B5477" t="s">
        <v>143</v>
      </c>
      <c r="C5477">
        <v>5</v>
      </c>
      <c r="D5477">
        <v>385803627</v>
      </c>
      <c r="E5477">
        <v>615433</v>
      </c>
    </row>
    <row r="5478" spans="1:5" x14ac:dyDescent="0.2">
      <c r="A5478" t="s">
        <v>126</v>
      </c>
      <c r="B5478" t="s">
        <v>143</v>
      </c>
      <c r="C5478">
        <v>6</v>
      </c>
      <c r="D5478">
        <v>385808601</v>
      </c>
      <c r="E5478">
        <v>709921</v>
      </c>
    </row>
    <row r="5479" spans="1:5" x14ac:dyDescent="0.2">
      <c r="A5479" t="s">
        <v>126</v>
      </c>
      <c r="B5479" t="s">
        <v>143</v>
      </c>
      <c r="C5479">
        <v>7</v>
      </c>
      <c r="D5479">
        <v>385809069</v>
      </c>
      <c r="E5479">
        <v>707026</v>
      </c>
    </row>
    <row r="5480" spans="1:5" x14ac:dyDescent="0.2">
      <c r="A5480" t="s">
        <v>126</v>
      </c>
      <c r="B5480" t="s">
        <v>143</v>
      </c>
      <c r="C5480">
        <v>8</v>
      </c>
      <c r="D5480">
        <v>385797487</v>
      </c>
      <c r="E5480">
        <v>659652</v>
      </c>
    </row>
    <row r="5481" spans="1:5" x14ac:dyDescent="0.2">
      <c r="A5481" t="s">
        <v>126</v>
      </c>
      <c r="B5481" t="s">
        <v>143</v>
      </c>
      <c r="C5481">
        <v>9</v>
      </c>
      <c r="D5481">
        <v>385773667</v>
      </c>
      <c r="E5481">
        <v>706127</v>
      </c>
    </row>
    <row r="5482" spans="1:5" x14ac:dyDescent="0.2">
      <c r="A5482" t="s">
        <v>126</v>
      </c>
      <c r="B5482" t="s">
        <v>144</v>
      </c>
      <c r="C5482">
        <v>1</v>
      </c>
      <c r="D5482">
        <v>390334957</v>
      </c>
      <c r="E5482">
        <v>2746247</v>
      </c>
    </row>
    <row r="5483" spans="1:5" x14ac:dyDescent="0.2">
      <c r="A5483" t="s">
        <v>126</v>
      </c>
      <c r="B5483" t="s">
        <v>144</v>
      </c>
      <c r="C5483">
        <v>10</v>
      </c>
      <c r="D5483">
        <v>390282988</v>
      </c>
      <c r="E5483">
        <v>4202068</v>
      </c>
    </row>
    <row r="5484" spans="1:5" x14ac:dyDescent="0.2">
      <c r="A5484" t="s">
        <v>126</v>
      </c>
      <c r="B5484" t="s">
        <v>144</v>
      </c>
      <c r="C5484">
        <v>2</v>
      </c>
      <c r="D5484">
        <v>390334426</v>
      </c>
      <c r="E5484">
        <v>3898074</v>
      </c>
    </row>
    <row r="5485" spans="1:5" x14ac:dyDescent="0.2">
      <c r="A5485" t="s">
        <v>126</v>
      </c>
      <c r="B5485" t="s">
        <v>144</v>
      </c>
      <c r="C5485">
        <v>3</v>
      </c>
      <c r="D5485">
        <v>390315178</v>
      </c>
      <c r="E5485">
        <v>2954744</v>
      </c>
    </row>
    <row r="5486" spans="1:5" x14ac:dyDescent="0.2">
      <c r="A5486" t="s">
        <v>126</v>
      </c>
      <c r="B5486" t="s">
        <v>144</v>
      </c>
      <c r="C5486">
        <v>4</v>
      </c>
      <c r="D5486">
        <v>390289003</v>
      </c>
      <c r="E5486">
        <v>2874104</v>
      </c>
    </row>
    <row r="5487" spans="1:5" x14ac:dyDescent="0.2">
      <c r="A5487" t="s">
        <v>126</v>
      </c>
      <c r="B5487" t="s">
        <v>144</v>
      </c>
      <c r="C5487">
        <v>5</v>
      </c>
      <c r="D5487">
        <v>390326317</v>
      </c>
      <c r="E5487">
        <v>6693213</v>
      </c>
    </row>
    <row r="5488" spans="1:5" x14ac:dyDescent="0.2">
      <c r="A5488" t="s">
        <v>126</v>
      </c>
      <c r="B5488" t="s">
        <v>144</v>
      </c>
      <c r="C5488">
        <v>6</v>
      </c>
      <c r="D5488">
        <v>390288122</v>
      </c>
      <c r="E5488">
        <v>2755785</v>
      </c>
    </row>
    <row r="5489" spans="1:5" x14ac:dyDescent="0.2">
      <c r="A5489" t="s">
        <v>126</v>
      </c>
      <c r="B5489" t="s">
        <v>144</v>
      </c>
      <c r="C5489">
        <v>7</v>
      </c>
      <c r="D5489">
        <v>390385588</v>
      </c>
      <c r="E5489">
        <v>5586342</v>
      </c>
    </row>
    <row r="5490" spans="1:5" x14ac:dyDescent="0.2">
      <c r="A5490" t="s">
        <v>126</v>
      </c>
      <c r="B5490" t="s">
        <v>144</v>
      </c>
      <c r="C5490">
        <v>8</v>
      </c>
      <c r="D5490">
        <v>390360119</v>
      </c>
      <c r="E5490">
        <v>2789569</v>
      </c>
    </row>
    <row r="5491" spans="1:5" x14ac:dyDescent="0.2">
      <c r="A5491" t="s">
        <v>126</v>
      </c>
      <c r="B5491" t="s">
        <v>144</v>
      </c>
      <c r="C5491">
        <v>9</v>
      </c>
      <c r="D5491">
        <v>390382437</v>
      </c>
      <c r="E5491">
        <v>2627683</v>
      </c>
    </row>
    <row r="5492" spans="1:5" x14ac:dyDescent="0.2">
      <c r="A5492" t="s">
        <v>126</v>
      </c>
      <c r="B5492" t="s">
        <v>145</v>
      </c>
      <c r="C5492">
        <v>1</v>
      </c>
      <c r="D5492">
        <v>386522040</v>
      </c>
      <c r="E5492">
        <v>1778976</v>
      </c>
    </row>
    <row r="5493" spans="1:5" x14ac:dyDescent="0.2">
      <c r="A5493" t="s">
        <v>126</v>
      </c>
      <c r="B5493" t="s">
        <v>145</v>
      </c>
      <c r="C5493">
        <v>10</v>
      </c>
      <c r="D5493">
        <v>386516605</v>
      </c>
      <c r="E5493">
        <v>752230</v>
      </c>
    </row>
    <row r="5494" spans="1:5" x14ac:dyDescent="0.2">
      <c r="A5494" t="s">
        <v>126</v>
      </c>
      <c r="B5494" t="s">
        <v>145</v>
      </c>
      <c r="C5494">
        <v>2</v>
      </c>
      <c r="D5494">
        <v>386554364</v>
      </c>
      <c r="E5494">
        <v>1730861</v>
      </c>
    </row>
    <row r="5495" spans="1:5" x14ac:dyDescent="0.2">
      <c r="A5495" t="s">
        <v>126</v>
      </c>
      <c r="B5495" t="s">
        <v>145</v>
      </c>
      <c r="C5495">
        <v>3</v>
      </c>
      <c r="D5495">
        <v>386530537</v>
      </c>
      <c r="E5495">
        <v>664483</v>
      </c>
    </row>
    <row r="5496" spans="1:5" x14ac:dyDescent="0.2">
      <c r="A5496" t="s">
        <v>126</v>
      </c>
      <c r="B5496" t="s">
        <v>145</v>
      </c>
      <c r="C5496">
        <v>4</v>
      </c>
      <c r="D5496">
        <v>386498893</v>
      </c>
      <c r="E5496">
        <v>1767431</v>
      </c>
    </row>
    <row r="5497" spans="1:5" x14ac:dyDescent="0.2">
      <c r="A5497" t="s">
        <v>126</v>
      </c>
      <c r="B5497" t="s">
        <v>145</v>
      </c>
      <c r="C5497">
        <v>5</v>
      </c>
      <c r="D5497">
        <v>386539768</v>
      </c>
      <c r="E5497">
        <v>689797</v>
      </c>
    </row>
    <row r="5498" spans="1:5" x14ac:dyDescent="0.2">
      <c r="A5498" t="s">
        <v>126</v>
      </c>
      <c r="B5498" t="s">
        <v>145</v>
      </c>
      <c r="C5498">
        <v>6</v>
      </c>
      <c r="D5498">
        <v>386538329</v>
      </c>
      <c r="E5498">
        <v>1958806</v>
      </c>
    </row>
    <row r="5499" spans="1:5" x14ac:dyDescent="0.2">
      <c r="A5499" t="s">
        <v>126</v>
      </c>
      <c r="B5499" t="s">
        <v>145</v>
      </c>
      <c r="C5499">
        <v>7</v>
      </c>
      <c r="D5499">
        <v>386530779</v>
      </c>
      <c r="E5499">
        <v>705300</v>
      </c>
    </row>
    <row r="5500" spans="1:5" x14ac:dyDescent="0.2">
      <c r="A5500" t="s">
        <v>126</v>
      </c>
      <c r="B5500" t="s">
        <v>145</v>
      </c>
      <c r="C5500">
        <v>8</v>
      </c>
      <c r="D5500">
        <v>386516651</v>
      </c>
      <c r="E5500">
        <v>1731630</v>
      </c>
    </row>
    <row r="5501" spans="1:5" x14ac:dyDescent="0.2">
      <c r="A5501" t="s">
        <v>126</v>
      </c>
      <c r="B5501" t="s">
        <v>145</v>
      </c>
      <c r="C5501">
        <v>9</v>
      </c>
      <c r="D5501">
        <v>386497423</v>
      </c>
      <c r="E5501">
        <v>646502</v>
      </c>
    </row>
    <row r="5502" spans="1:5" x14ac:dyDescent="0.2">
      <c r="A5502" t="s">
        <v>126</v>
      </c>
      <c r="B5502" t="s">
        <v>146</v>
      </c>
      <c r="C5502">
        <v>1</v>
      </c>
      <c r="D5502">
        <v>387418552</v>
      </c>
      <c r="E5502">
        <v>1102059</v>
      </c>
    </row>
    <row r="5503" spans="1:5" x14ac:dyDescent="0.2">
      <c r="A5503" t="s">
        <v>126</v>
      </c>
      <c r="B5503" t="s">
        <v>146</v>
      </c>
      <c r="C5503">
        <v>10</v>
      </c>
      <c r="D5503">
        <v>387425319</v>
      </c>
      <c r="E5503">
        <v>1111283</v>
      </c>
    </row>
    <row r="5504" spans="1:5" x14ac:dyDescent="0.2">
      <c r="A5504" t="s">
        <v>126</v>
      </c>
      <c r="B5504" t="s">
        <v>146</v>
      </c>
      <c r="C5504">
        <v>2</v>
      </c>
      <c r="D5504">
        <v>387448605</v>
      </c>
      <c r="E5504">
        <v>1131437</v>
      </c>
    </row>
    <row r="5505" spans="1:5" x14ac:dyDescent="0.2">
      <c r="A5505" t="s">
        <v>126</v>
      </c>
      <c r="B5505" t="s">
        <v>146</v>
      </c>
      <c r="C5505">
        <v>3</v>
      </c>
      <c r="D5505">
        <v>387447556</v>
      </c>
      <c r="E5505">
        <v>1159567</v>
      </c>
    </row>
    <row r="5506" spans="1:5" x14ac:dyDescent="0.2">
      <c r="A5506" t="s">
        <v>126</v>
      </c>
      <c r="B5506" t="s">
        <v>146</v>
      </c>
      <c r="C5506">
        <v>4</v>
      </c>
      <c r="D5506">
        <v>387412131</v>
      </c>
      <c r="E5506">
        <v>1005156</v>
      </c>
    </row>
    <row r="5507" spans="1:5" x14ac:dyDescent="0.2">
      <c r="A5507" t="s">
        <v>126</v>
      </c>
      <c r="B5507" t="s">
        <v>146</v>
      </c>
      <c r="C5507">
        <v>5</v>
      </c>
      <c r="D5507">
        <v>387416505</v>
      </c>
      <c r="E5507">
        <v>1038991</v>
      </c>
    </row>
    <row r="5508" spans="1:5" x14ac:dyDescent="0.2">
      <c r="A5508" t="s">
        <v>126</v>
      </c>
      <c r="B5508" t="s">
        <v>146</v>
      </c>
      <c r="C5508">
        <v>6</v>
      </c>
      <c r="D5508">
        <v>387401258</v>
      </c>
      <c r="E5508">
        <v>959849</v>
      </c>
    </row>
    <row r="5509" spans="1:5" x14ac:dyDescent="0.2">
      <c r="A5509" t="s">
        <v>126</v>
      </c>
      <c r="B5509" t="s">
        <v>146</v>
      </c>
      <c r="C5509">
        <v>7</v>
      </c>
      <c r="D5509">
        <v>387426256</v>
      </c>
      <c r="E5509">
        <v>1034128</v>
      </c>
    </row>
    <row r="5510" spans="1:5" x14ac:dyDescent="0.2">
      <c r="A5510" t="s">
        <v>126</v>
      </c>
      <c r="B5510" t="s">
        <v>146</v>
      </c>
      <c r="C5510">
        <v>8</v>
      </c>
      <c r="D5510">
        <v>387401056</v>
      </c>
      <c r="E5510">
        <v>1140365</v>
      </c>
    </row>
    <row r="5511" spans="1:5" x14ac:dyDescent="0.2">
      <c r="A5511" t="s">
        <v>126</v>
      </c>
      <c r="B5511" t="s">
        <v>146</v>
      </c>
      <c r="C5511">
        <v>9</v>
      </c>
      <c r="D5511">
        <v>387413206</v>
      </c>
      <c r="E5511">
        <v>1204405</v>
      </c>
    </row>
    <row r="5512" spans="1:5" x14ac:dyDescent="0.2">
      <c r="A5512" t="s">
        <v>126</v>
      </c>
      <c r="B5512" t="s">
        <v>147</v>
      </c>
      <c r="C5512">
        <v>1</v>
      </c>
      <c r="D5512">
        <v>388264677</v>
      </c>
      <c r="E5512">
        <v>1189321</v>
      </c>
    </row>
    <row r="5513" spans="1:5" x14ac:dyDescent="0.2">
      <c r="A5513" t="s">
        <v>126</v>
      </c>
      <c r="B5513" t="s">
        <v>147</v>
      </c>
      <c r="C5513">
        <v>10</v>
      </c>
      <c r="D5513">
        <v>388253284</v>
      </c>
      <c r="E5513">
        <v>1240095</v>
      </c>
    </row>
    <row r="5514" spans="1:5" x14ac:dyDescent="0.2">
      <c r="A5514" t="s">
        <v>126</v>
      </c>
      <c r="B5514" t="s">
        <v>147</v>
      </c>
      <c r="C5514">
        <v>2</v>
      </c>
      <c r="D5514">
        <v>388298505</v>
      </c>
      <c r="E5514">
        <v>1225857</v>
      </c>
    </row>
    <row r="5515" spans="1:5" x14ac:dyDescent="0.2">
      <c r="A5515" t="s">
        <v>126</v>
      </c>
      <c r="B5515" t="s">
        <v>147</v>
      </c>
      <c r="C5515">
        <v>3</v>
      </c>
      <c r="D5515">
        <v>388281897</v>
      </c>
      <c r="E5515">
        <v>1178868</v>
      </c>
    </row>
    <row r="5516" spans="1:5" x14ac:dyDescent="0.2">
      <c r="A5516" t="s">
        <v>126</v>
      </c>
      <c r="B5516" t="s">
        <v>147</v>
      </c>
      <c r="C5516">
        <v>4</v>
      </c>
      <c r="D5516">
        <v>388255911</v>
      </c>
      <c r="E5516">
        <v>1164108</v>
      </c>
    </row>
    <row r="5517" spans="1:5" x14ac:dyDescent="0.2">
      <c r="A5517" t="s">
        <v>126</v>
      </c>
      <c r="B5517" t="s">
        <v>147</v>
      </c>
      <c r="C5517">
        <v>5</v>
      </c>
      <c r="D5517">
        <v>388274849</v>
      </c>
      <c r="E5517">
        <v>1141971</v>
      </c>
    </row>
    <row r="5518" spans="1:5" x14ac:dyDescent="0.2">
      <c r="A5518" t="s">
        <v>126</v>
      </c>
      <c r="B5518" t="s">
        <v>147</v>
      </c>
      <c r="C5518">
        <v>6</v>
      </c>
      <c r="D5518">
        <v>388260141</v>
      </c>
      <c r="E5518">
        <v>1224023</v>
      </c>
    </row>
    <row r="5519" spans="1:5" x14ac:dyDescent="0.2">
      <c r="A5519" t="s">
        <v>126</v>
      </c>
      <c r="B5519" t="s">
        <v>147</v>
      </c>
      <c r="C5519">
        <v>7</v>
      </c>
      <c r="D5519">
        <v>388297848</v>
      </c>
      <c r="E5519">
        <v>1135129</v>
      </c>
    </row>
    <row r="5520" spans="1:5" x14ac:dyDescent="0.2">
      <c r="A5520" t="s">
        <v>126</v>
      </c>
      <c r="B5520" t="s">
        <v>147</v>
      </c>
      <c r="C5520">
        <v>8</v>
      </c>
      <c r="D5520">
        <v>388228293</v>
      </c>
      <c r="E5520">
        <v>1097482</v>
      </c>
    </row>
    <row r="5521" spans="1:5" x14ac:dyDescent="0.2">
      <c r="A5521" t="s">
        <v>126</v>
      </c>
      <c r="B5521" t="s">
        <v>147</v>
      </c>
      <c r="C5521">
        <v>9</v>
      </c>
      <c r="D5521">
        <v>388223492</v>
      </c>
      <c r="E5521">
        <v>2055493</v>
      </c>
    </row>
    <row r="5522" spans="1:5" x14ac:dyDescent="0.2">
      <c r="A5522" t="s">
        <v>126</v>
      </c>
      <c r="B5522" t="s">
        <v>148</v>
      </c>
      <c r="C5522">
        <v>1</v>
      </c>
      <c r="D5522">
        <v>388633520</v>
      </c>
      <c r="E5522">
        <v>1331384</v>
      </c>
    </row>
    <row r="5523" spans="1:5" x14ac:dyDescent="0.2">
      <c r="A5523" t="s">
        <v>126</v>
      </c>
      <c r="B5523" t="s">
        <v>148</v>
      </c>
      <c r="C5523">
        <v>10</v>
      </c>
      <c r="D5523">
        <v>388910383</v>
      </c>
      <c r="E5523">
        <v>1336245</v>
      </c>
    </row>
    <row r="5524" spans="1:5" x14ac:dyDescent="0.2">
      <c r="A5524" t="s">
        <v>126</v>
      </c>
      <c r="B5524" t="s">
        <v>148</v>
      </c>
      <c r="C5524">
        <v>2</v>
      </c>
      <c r="D5524">
        <v>388970659</v>
      </c>
      <c r="E5524">
        <v>1313783</v>
      </c>
    </row>
    <row r="5525" spans="1:5" x14ac:dyDescent="0.2">
      <c r="A5525" t="s">
        <v>126</v>
      </c>
      <c r="B5525" t="s">
        <v>148</v>
      </c>
      <c r="C5525">
        <v>3</v>
      </c>
      <c r="D5525">
        <v>388714165</v>
      </c>
      <c r="E5525">
        <v>1325275</v>
      </c>
    </row>
    <row r="5526" spans="1:5" x14ac:dyDescent="0.2">
      <c r="A5526" t="s">
        <v>126</v>
      </c>
      <c r="B5526" t="s">
        <v>148</v>
      </c>
      <c r="C5526">
        <v>4</v>
      </c>
      <c r="D5526">
        <v>388936939</v>
      </c>
      <c r="E5526">
        <v>1428477</v>
      </c>
    </row>
    <row r="5527" spans="1:5" x14ac:dyDescent="0.2">
      <c r="A5527" t="s">
        <v>126</v>
      </c>
      <c r="B5527" t="s">
        <v>148</v>
      </c>
      <c r="C5527">
        <v>5</v>
      </c>
      <c r="D5527">
        <v>388847636</v>
      </c>
      <c r="E5527">
        <v>1436071</v>
      </c>
    </row>
    <row r="5528" spans="1:5" x14ac:dyDescent="0.2">
      <c r="A5528" t="s">
        <v>126</v>
      </c>
      <c r="B5528" t="s">
        <v>148</v>
      </c>
      <c r="C5528">
        <v>6</v>
      </c>
      <c r="D5528">
        <v>388852707</v>
      </c>
      <c r="E5528">
        <v>1344261</v>
      </c>
    </row>
    <row r="5529" spans="1:5" x14ac:dyDescent="0.2">
      <c r="A5529" t="s">
        <v>126</v>
      </c>
      <c r="B5529" t="s">
        <v>148</v>
      </c>
      <c r="C5529">
        <v>7</v>
      </c>
      <c r="D5529">
        <v>388929995</v>
      </c>
      <c r="E5529">
        <v>1332178</v>
      </c>
    </row>
    <row r="5530" spans="1:5" x14ac:dyDescent="0.2">
      <c r="A5530" t="s">
        <v>126</v>
      </c>
      <c r="B5530" t="s">
        <v>148</v>
      </c>
      <c r="C5530">
        <v>8</v>
      </c>
      <c r="D5530">
        <v>388934409</v>
      </c>
      <c r="E5530">
        <v>1424959</v>
      </c>
    </row>
    <row r="5531" spans="1:5" x14ac:dyDescent="0.2">
      <c r="A5531" t="s">
        <v>126</v>
      </c>
      <c r="B5531" t="s">
        <v>148</v>
      </c>
      <c r="C5531">
        <v>9</v>
      </c>
      <c r="D5531">
        <v>388918082</v>
      </c>
      <c r="E5531">
        <v>1279854</v>
      </c>
    </row>
    <row r="5532" spans="1:5" x14ac:dyDescent="0.2">
      <c r="A5532" t="s">
        <v>126</v>
      </c>
      <c r="B5532" t="s">
        <v>149</v>
      </c>
      <c r="C5532">
        <v>1</v>
      </c>
      <c r="D5532">
        <v>389172950</v>
      </c>
      <c r="E5532">
        <v>1723236</v>
      </c>
    </row>
    <row r="5533" spans="1:5" x14ac:dyDescent="0.2">
      <c r="A5533" t="s">
        <v>126</v>
      </c>
      <c r="B5533" t="s">
        <v>149</v>
      </c>
      <c r="C5533">
        <v>10</v>
      </c>
      <c r="D5533">
        <v>389306487</v>
      </c>
      <c r="E5533">
        <v>1775978</v>
      </c>
    </row>
    <row r="5534" spans="1:5" x14ac:dyDescent="0.2">
      <c r="A5534" t="s">
        <v>126</v>
      </c>
      <c r="B5534" t="s">
        <v>149</v>
      </c>
      <c r="C5534">
        <v>2</v>
      </c>
      <c r="D5534">
        <v>389319708</v>
      </c>
      <c r="E5534">
        <v>1607813</v>
      </c>
    </row>
    <row r="5535" spans="1:5" x14ac:dyDescent="0.2">
      <c r="A5535" t="s">
        <v>126</v>
      </c>
      <c r="B5535" t="s">
        <v>149</v>
      </c>
      <c r="C5535">
        <v>3</v>
      </c>
      <c r="D5535">
        <v>389312227</v>
      </c>
      <c r="E5535">
        <v>1548241</v>
      </c>
    </row>
    <row r="5536" spans="1:5" x14ac:dyDescent="0.2">
      <c r="A5536" t="s">
        <v>126</v>
      </c>
      <c r="B5536" t="s">
        <v>149</v>
      </c>
      <c r="C5536">
        <v>4</v>
      </c>
      <c r="D5536">
        <v>389175190</v>
      </c>
      <c r="E5536">
        <v>1677959</v>
      </c>
    </row>
    <row r="5537" spans="1:5" x14ac:dyDescent="0.2">
      <c r="A5537" t="s">
        <v>126</v>
      </c>
      <c r="B5537" t="s">
        <v>149</v>
      </c>
      <c r="C5537">
        <v>5</v>
      </c>
      <c r="D5537">
        <v>389158579</v>
      </c>
      <c r="E5537">
        <v>1709719</v>
      </c>
    </row>
    <row r="5538" spans="1:5" x14ac:dyDescent="0.2">
      <c r="A5538" t="s">
        <v>126</v>
      </c>
      <c r="B5538" t="s">
        <v>149</v>
      </c>
      <c r="C5538">
        <v>6</v>
      </c>
      <c r="D5538">
        <v>389167536</v>
      </c>
      <c r="E5538">
        <v>1619819</v>
      </c>
    </row>
    <row r="5539" spans="1:5" x14ac:dyDescent="0.2">
      <c r="A5539" t="s">
        <v>126</v>
      </c>
      <c r="B5539" t="s">
        <v>149</v>
      </c>
      <c r="C5539">
        <v>7</v>
      </c>
      <c r="D5539">
        <v>389196946</v>
      </c>
      <c r="E5539">
        <v>1604991</v>
      </c>
    </row>
    <row r="5540" spans="1:5" x14ac:dyDescent="0.2">
      <c r="A5540" t="s">
        <v>126</v>
      </c>
      <c r="B5540" t="s">
        <v>149</v>
      </c>
      <c r="C5540">
        <v>8</v>
      </c>
      <c r="D5540">
        <v>389142876</v>
      </c>
      <c r="E5540">
        <v>1605851</v>
      </c>
    </row>
    <row r="5541" spans="1:5" x14ac:dyDescent="0.2">
      <c r="A5541" t="s">
        <v>126</v>
      </c>
      <c r="B5541" t="s">
        <v>149</v>
      </c>
      <c r="C5541">
        <v>9</v>
      </c>
      <c r="D5541">
        <v>389271609</v>
      </c>
      <c r="E5541">
        <v>1601671</v>
      </c>
    </row>
    <row r="5542" spans="1:5" x14ac:dyDescent="0.2">
      <c r="A5542" t="s">
        <v>126</v>
      </c>
      <c r="B5542" t="s">
        <v>150</v>
      </c>
      <c r="C5542">
        <v>1</v>
      </c>
      <c r="D5542">
        <v>389767127</v>
      </c>
      <c r="E5542">
        <v>2219979</v>
      </c>
    </row>
    <row r="5543" spans="1:5" x14ac:dyDescent="0.2">
      <c r="A5543" t="s">
        <v>126</v>
      </c>
      <c r="B5543" t="s">
        <v>150</v>
      </c>
      <c r="C5543">
        <v>10</v>
      </c>
      <c r="D5543">
        <v>389783944</v>
      </c>
      <c r="E5543">
        <v>2085042</v>
      </c>
    </row>
    <row r="5544" spans="1:5" x14ac:dyDescent="0.2">
      <c r="A5544" t="s">
        <v>126</v>
      </c>
      <c r="B5544" t="s">
        <v>150</v>
      </c>
      <c r="C5544">
        <v>2</v>
      </c>
      <c r="D5544">
        <v>389795302</v>
      </c>
      <c r="E5544">
        <v>2094813</v>
      </c>
    </row>
    <row r="5545" spans="1:5" x14ac:dyDescent="0.2">
      <c r="A5545" t="s">
        <v>126</v>
      </c>
      <c r="B5545" t="s">
        <v>150</v>
      </c>
      <c r="C5545">
        <v>3</v>
      </c>
      <c r="D5545">
        <v>389827104</v>
      </c>
      <c r="E5545">
        <v>2059704</v>
      </c>
    </row>
    <row r="5546" spans="1:5" x14ac:dyDescent="0.2">
      <c r="A5546" t="s">
        <v>126</v>
      </c>
      <c r="B5546" t="s">
        <v>150</v>
      </c>
      <c r="C5546">
        <v>4</v>
      </c>
      <c r="D5546">
        <v>389721002</v>
      </c>
      <c r="E5546">
        <v>2139301</v>
      </c>
    </row>
    <row r="5547" spans="1:5" x14ac:dyDescent="0.2">
      <c r="A5547" t="s">
        <v>126</v>
      </c>
      <c r="B5547" t="s">
        <v>150</v>
      </c>
      <c r="C5547">
        <v>5</v>
      </c>
      <c r="D5547">
        <v>389711070</v>
      </c>
      <c r="E5547">
        <v>2060809</v>
      </c>
    </row>
    <row r="5548" spans="1:5" x14ac:dyDescent="0.2">
      <c r="A5548" t="s">
        <v>126</v>
      </c>
      <c r="B5548" t="s">
        <v>150</v>
      </c>
      <c r="C5548">
        <v>6</v>
      </c>
      <c r="D5548">
        <v>389712232</v>
      </c>
      <c r="E5548">
        <v>2281888</v>
      </c>
    </row>
    <row r="5549" spans="1:5" x14ac:dyDescent="0.2">
      <c r="A5549" t="s">
        <v>126</v>
      </c>
      <c r="B5549" t="s">
        <v>150</v>
      </c>
      <c r="C5549">
        <v>7</v>
      </c>
      <c r="D5549">
        <v>389813075</v>
      </c>
      <c r="E5549">
        <v>2059213</v>
      </c>
    </row>
    <row r="5550" spans="1:5" x14ac:dyDescent="0.2">
      <c r="A5550" t="s">
        <v>126</v>
      </c>
      <c r="B5550" t="s">
        <v>150</v>
      </c>
      <c r="C5550">
        <v>8</v>
      </c>
      <c r="D5550">
        <v>389756754</v>
      </c>
      <c r="E5550">
        <v>2222707</v>
      </c>
    </row>
    <row r="5551" spans="1:5" x14ac:dyDescent="0.2">
      <c r="A5551" t="s">
        <v>126</v>
      </c>
      <c r="B5551" t="s">
        <v>150</v>
      </c>
      <c r="C5551">
        <v>9</v>
      </c>
      <c r="D5551">
        <v>389706131</v>
      </c>
      <c r="E5551">
        <v>2038710</v>
      </c>
    </row>
    <row r="5552" spans="1:5" x14ac:dyDescent="0.2">
      <c r="A5552" t="s">
        <v>126</v>
      </c>
      <c r="B5552" t="s">
        <v>151</v>
      </c>
      <c r="C5552">
        <v>1</v>
      </c>
      <c r="D5552">
        <v>384952592</v>
      </c>
      <c r="E5552">
        <v>839520</v>
      </c>
    </row>
    <row r="5553" spans="1:5" x14ac:dyDescent="0.2">
      <c r="A5553" t="s">
        <v>126</v>
      </c>
      <c r="B5553" t="s">
        <v>151</v>
      </c>
      <c r="C5553">
        <v>10</v>
      </c>
      <c r="D5553">
        <v>384956144</v>
      </c>
      <c r="E5553">
        <v>797569</v>
      </c>
    </row>
    <row r="5554" spans="1:5" x14ac:dyDescent="0.2">
      <c r="A5554" t="s">
        <v>126</v>
      </c>
      <c r="B5554" t="s">
        <v>151</v>
      </c>
      <c r="C5554">
        <v>2</v>
      </c>
      <c r="D5554">
        <v>384961082</v>
      </c>
      <c r="E5554">
        <v>724824</v>
      </c>
    </row>
    <row r="5555" spans="1:5" x14ac:dyDescent="0.2">
      <c r="A5555" t="s">
        <v>126</v>
      </c>
      <c r="B5555" t="s">
        <v>151</v>
      </c>
      <c r="C5555">
        <v>3</v>
      </c>
      <c r="D5555">
        <v>384977624</v>
      </c>
      <c r="E5555">
        <v>722375</v>
      </c>
    </row>
    <row r="5556" spans="1:5" x14ac:dyDescent="0.2">
      <c r="A5556" t="s">
        <v>126</v>
      </c>
      <c r="B5556" t="s">
        <v>151</v>
      </c>
      <c r="C5556">
        <v>4</v>
      </c>
      <c r="D5556">
        <v>384916680</v>
      </c>
      <c r="E5556">
        <v>739977</v>
      </c>
    </row>
    <row r="5557" spans="1:5" x14ac:dyDescent="0.2">
      <c r="A5557" t="s">
        <v>126</v>
      </c>
      <c r="B5557" t="s">
        <v>151</v>
      </c>
      <c r="C5557">
        <v>5</v>
      </c>
      <c r="D5557">
        <v>384950475</v>
      </c>
      <c r="E5557">
        <v>770860</v>
      </c>
    </row>
    <row r="5558" spans="1:5" x14ac:dyDescent="0.2">
      <c r="A5558" t="s">
        <v>126</v>
      </c>
      <c r="B5558" t="s">
        <v>151</v>
      </c>
      <c r="C5558">
        <v>6</v>
      </c>
      <c r="D5558">
        <v>384948603</v>
      </c>
      <c r="E5558">
        <v>758664</v>
      </c>
    </row>
    <row r="5559" spans="1:5" x14ac:dyDescent="0.2">
      <c r="A5559" t="s">
        <v>126</v>
      </c>
      <c r="B5559" t="s">
        <v>151</v>
      </c>
      <c r="C5559">
        <v>7</v>
      </c>
      <c r="D5559">
        <v>384968902</v>
      </c>
      <c r="E5559">
        <v>826058</v>
      </c>
    </row>
    <row r="5560" spans="1:5" x14ac:dyDescent="0.2">
      <c r="A5560" t="s">
        <v>126</v>
      </c>
      <c r="B5560" t="s">
        <v>151</v>
      </c>
      <c r="C5560">
        <v>8</v>
      </c>
      <c r="D5560">
        <v>384943596</v>
      </c>
      <c r="E5560">
        <v>727706</v>
      </c>
    </row>
    <row r="5561" spans="1:5" x14ac:dyDescent="0.2">
      <c r="A5561" t="s">
        <v>126</v>
      </c>
      <c r="B5561" t="s">
        <v>151</v>
      </c>
      <c r="C5561">
        <v>9</v>
      </c>
      <c r="D5561">
        <v>384928479</v>
      </c>
      <c r="E5561">
        <v>750255</v>
      </c>
    </row>
    <row r="5562" spans="1:5" x14ac:dyDescent="0.2">
      <c r="A5562" t="s">
        <v>126</v>
      </c>
      <c r="B5562" t="s">
        <v>152</v>
      </c>
      <c r="C5562">
        <v>1</v>
      </c>
      <c r="D5562">
        <v>389980798</v>
      </c>
      <c r="E5562">
        <v>2576409</v>
      </c>
    </row>
    <row r="5563" spans="1:5" x14ac:dyDescent="0.2">
      <c r="A5563" t="s">
        <v>126</v>
      </c>
      <c r="B5563" t="s">
        <v>152</v>
      </c>
      <c r="C5563">
        <v>10</v>
      </c>
      <c r="D5563">
        <v>390060315</v>
      </c>
      <c r="E5563">
        <v>2586424</v>
      </c>
    </row>
    <row r="5564" spans="1:5" x14ac:dyDescent="0.2">
      <c r="A5564" t="s">
        <v>126</v>
      </c>
      <c r="B5564" t="s">
        <v>152</v>
      </c>
      <c r="C5564">
        <v>2</v>
      </c>
      <c r="D5564">
        <v>390085299</v>
      </c>
      <c r="E5564">
        <v>2733636</v>
      </c>
    </row>
    <row r="5565" spans="1:5" x14ac:dyDescent="0.2">
      <c r="A5565" t="s">
        <v>126</v>
      </c>
      <c r="B5565" t="s">
        <v>152</v>
      </c>
      <c r="C5565">
        <v>3</v>
      </c>
      <c r="D5565">
        <v>390098892</v>
      </c>
      <c r="E5565">
        <v>2808242</v>
      </c>
    </row>
    <row r="5566" spans="1:5" x14ac:dyDescent="0.2">
      <c r="A5566" t="s">
        <v>126</v>
      </c>
      <c r="B5566" t="s">
        <v>152</v>
      </c>
      <c r="C5566">
        <v>4</v>
      </c>
      <c r="D5566">
        <v>390035751</v>
      </c>
      <c r="E5566">
        <v>2787073</v>
      </c>
    </row>
    <row r="5567" spans="1:5" x14ac:dyDescent="0.2">
      <c r="A5567" t="s">
        <v>126</v>
      </c>
      <c r="B5567" t="s">
        <v>152</v>
      </c>
      <c r="C5567">
        <v>5</v>
      </c>
      <c r="D5567">
        <v>389976746</v>
      </c>
      <c r="E5567">
        <v>2615006</v>
      </c>
    </row>
    <row r="5568" spans="1:5" x14ac:dyDescent="0.2">
      <c r="A5568" t="s">
        <v>126</v>
      </c>
      <c r="B5568" t="s">
        <v>152</v>
      </c>
      <c r="C5568">
        <v>6</v>
      </c>
      <c r="D5568">
        <v>390081080</v>
      </c>
      <c r="E5568">
        <v>2861835</v>
      </c>
    </row>
    <row r="5569" spans="1:5" x14ac:dyDescent="0.2">
      <c r="A5569" t="s">
        <v>126</v>
      </c>
      <c r="B5569" t="s">
        <v>152</v>
      </c>
      <c r="C5569">
        <v>7</v>
      </c>
      <c r="D5569">
        <v>390081108</v>
      </c>
      <c r="E5569">
        <v>2619275</v>
      </c>
    </row>
    <row r="5570" spans="1:5" x14ac:dyDescent="0.2">
      <c r="A5570" t="s">
        <v>126</v>
      </c>
      <c r="B5570" t="s">
        <v>152</v>
      </c>
      <c r="C5570">
        <v>8</v>
      </c>
      <c r="D5570">
        <v>389987163</v>
      </c>
      <c r="E5570">
        <v>2579309</v>
      </c>
    </row>
    <row r="5571" spans="1:5" x14ac:dyDescent="0.2">
      <c r="A5571" t="s">
        <v>126</v>
      </c>
      <c r="B5571" t="s">
        <v>152</v>
      </c>
      <c r="C5571">
        <v>9</v>
      </c>
      <c r="D5571">
        <v>390055668</v>
      </c>
      <c r="E5571">
        <v>2491402</v>
      </c>
    </row>
    <row r="5572" spans="1:5" x14ac:dyDescent="0.2">
      <c r="A5572" t="s">
        <v>126</v>
      </c>
      <c r="B5572" t="s">
        <v>153</v>
      </c>
      <c r="C5572">
        <v>1</v>
      </c>
      <c r="D5572">
        <v>385675301</v>
      </c>
      <c r="E5572">
        <v>734355</v>
      </c>
    </row>
    <row r="5573" spans="1:5" x14ac:dyDescent="0.2">
      <c r="A5573" t="s">
        <v>126</v>
      </c>
      <c r="B5573" t="s">
        <v>153</v>
      </c>
      <c r="C5573">
        <v>10</v>
      </c>
      <c r="D5573">
        <v>385667135</v>
      </c>
      <c r="E5573">
        <v>772727</v>
      </c>
    </row>
    <row r="5574" spans="1:5" x14ac:dyDescent="0.2">
      <c r="A5574" t="s">
        <v>126</v>
      </c>
      <c r="B5574" t="s">
        <v>153</v>
      </c>
      <c r="C5574">
        <v>2</v>
      </c>
      <c r="D5574">
        <v>385687253</v>
      </c>
      <c r="E5574">
        <v>826600</v>
      </c>
    </row>
    <row r="5575" spans="1:5" x14ac:dyDescent="0.2">
      <c r="A5575" t="s">
        <v>126</v>
      </c>
      <c r="B5575" t="s">
        <v>153</v>
      </c>
      <c r="C5575">
        <v>3</v>
      </c>
      <c r="D5575">
        <v>385700530</v>
      </c>
      <c r="E5575">
        <v>736524</v>
      </c>
    </row>
    <row r="5576" spans="1:5" x14ac:dyDescent="0.2">
      <c r="A5576" t="s">
        <v>126</v>
      </c>
      <c r="B5576" t="s">
        <v>153</v>
      </c>
      <c r="C5576">
        <v>4</v>
      </c>
      <c r="D5576">
        <v>385630301</v>
      </c>
      <c r="E5576">
        <v>776400</v>
      </c>
    </row>
    <row r="5577" spans="1:5" x14ac:dyDescent="0.2">
      <c r="A5577" t="s">
        <v>126</v>
      </c>
      <c r="B5577" t="s">
        <v>153</v>
      </c>
      <c r="C5577">
        <v>5</v>
      </c>
      <c r="D5577">
        <v>385668379</v>
      </c>
      <c r="E5577">
        <v>754919</v>
      </c>
    </row>
    <row r="5578" spans="1:5" x14ac:dyDescent="0.2">
      <c r="A5578" t="s">
        <v>126</v>
      </c>
      <c r="B5578" t="s">
        <v>153</v>
      </c>
      <c r="C5578">
        <v>6</v>
      </c>
      <c r="D5578">
        <v>385669543</v>
      </c>
      <c r="E5578">
        <v>774667</v>
      </c>
    </row>
    <row r="5579" spans="1:5" x14ac:dyDescent="0.2">
      <c r="A5579" t="s">
        <v>126</v>
      </c>
      <c r="B5579" t="s">
        <v>153</v>
      </c>
      <c r="C5579">
        <v>7</v>
      </c>
      <c r="D5579">
        <v>385676846</v>
      </c>
      <c r="E5579">
        <v>797516</v>
      </c>
    </row>
    <row r="5580" spans="1:5" x14ac:dyDescent="0.2">
      <c r="A5580" t="s">
        <v>126</v>
      </c>
      <c r="B5580" t="s">
        <v>153</v>
      </c>
      <c r="C5580">
        <v>8</v>
      </c>
      <c r="D5580">
        <v>385648222</v>
      </c>
      <c r="E5580">
        <v>768384</v>
      </c>
    </row>
    <row r="5581" spans="1:5" x14ac:dyDescent="0.2">
      <c r="A5581" t="s">
        <v>126</v>
      </c>
      <c r="B5581" t="s">
        <v>153</v>
      </c>
      <c r="C5581">
        <v>9</v>
      </c>
      <c r="D5581">
        <v>385626236</v>
      </c>
      <c r="E5581">
        <v>719649</v>
      </c>
    </row>
    <row r="5582" spans="1:5" x14ac:dyDescent="0.2">
      <c r="A5582" t="s">
        <v>126</v>
      </c>
      <c r="B5582" t="s">
        <v>154</v>
      </c>
      <c r="C5582">
        <v>1</v>
      </c>
      <c r="D5582">
        <v>390264403</v>
      </c>
      <c r="E5582">
        <v>3841805</v>
      </c>
    </row>
    <row r="5583" spans="1:5" x14ac:dyDescent="0.2">
      <c r="A5583" t="s">
        <v>126</v>
      </c>
      <c r="B5583" t="s">
        <v>154</v>
      </c>
      <c r="C5583">
        <v>10</v>
      </c>
      <c r="D5583">
        <v>390211088</v>
      </c>
      <c r="E5583">
        <v>4068072</v>
      </c>
    </row>
    <row r="5584" spans="1:5" x14ac:dyDescent="0.2">
      <c r="A5584" t="s">
        <v>126</v>
      </c>
      <c r="B5584" t="s">
        <v>154</v>
      </c>
      <c r="C5584">
        <v>2</v>
      </c>
      <c r="D5584">
        <v>390330600</v>
      </c>
      <c r="E5584">
        <v>3611878</v>
      </c>
    </row>
    <row r="5585" spans="1:5" x14ac:dyDescent="0.2">
      <c r="A5585" t="s">
        <v>126</v>
      </c>
      <c r="B5585" t="s">
        <v>154</v>
      </c>
      <c r="C5585">
        <v>3</v>
      </c>
      <c r="D5585">
        <v>390389969</v>
      </c>
      <c r="E5585">
        <v>3471936</v>
      </c>
    </row>
    <row r="5586" spans="1:5" x14ac:dyDescent="0.2">
      <c r="A5586" t="s">
        <v>126</v>
      </c>
      <c r="B5586" t="s">
        <v>154</v>
      </c>
      <c r="C5586">
        <v>4</v>
      </c>
      <c r="D5586">
        <v>390312858</v>
      </c>
      <c r="E5586">
        <v>3541606</v>
      </c>
    </row>
    <row r="5587" spans="1:5" x14ac:dyDescent="0.2">
      <c r="A5587" t="s">
        <v>126</v>
      </c>
      <c r="B5587" t="s">
        <v>154</v>
      </c>
      <c r="C5587">
        <v>5</v>
      </c>
      <c r="D5587">
        <v>390201534</v>
      </c>
      <c r="E5587">
        <v>3608706</v>
      </c>
    </row>
    <row r="5588" spans="1:5" x14ac:dyDescent="0.2">
      <c r="A5588" t="s">
        <v>126</v>
      </c>
      <c r="B5588" t="s">
        <v>154</v>
      </c>
      <c r="C5588">
        <v>6</v>
      </c>
      <c r="D5588">
        <v>390247564</v>
      </c>
      <c r="E5588">
        <v>3598903</v>
      </c>
    </row>
    <row r="5589" spans="1:5" x14ac:dyDescent="0.2">
      <c r="A5589" t="s">
        <v>126</v>
      </c>
      <c r="B5589" t="s">
        <v>154</v>
      </c>
      <c r="C5589">
        <v>7</v>
      </c>
      <c r="D5589">
        <v>390339883</v>
      </c>
      <c r="E5589">
        <v>3759813</v>
      </c>
    </row>
    <row r="5590" spans="1:5" x14ac:dyDescent="0.2">
      <c r="A5590" t="s">
        <v>126</v>
      </c>
      <c r="B5590" t="s">
        <v>154</v>
      </c>
      <c r="C5590">
        <v>8</v>
      </c>
      <c r="D5590">
        <v>390306227</v>
      </c>
      <c r="E5590">
        <v>3512527</v>
      </c>
    </row>
    <row r="5591" spans="1:5" x14ac:dyDescent="0.2">
      <c r="A5591" t="s">
        <v>126</v>
      </c>
      <c r="B5591" t="s">
        <v>154</v>
      </c>
      <c r="C5591">
        <v>9</v>
      </c>
      <c r="D5591">
        <v>390311003</v>
      </c>
      <c r="E5591">
        <v>3714043</v>
      </c>
    </row>
    <row r="5592" spans="1:5" x14ac:dyDescent="0.2">
      <c r="A5592" t="s">
        <v>126</v>
      </c>
      <c r="B5592" t="s">
        <v>155</v>
      </c>
      <c r="C5592">
        <v>1</v>
      </c>
      <c r="D5592">
        <v>386421574</v>
      </c>
      <c r="E5592">
        <v>823171</v>
      </c>
    </row>
    <row r="5593" spans="1:5" x14ac:dyDescent="0.2">
      <c r="A5593" t="s">
        <v>126</v>
      </c>
      <c r="B5593" t="s">
        <v>155</v>
      </c>
      <c r="C5593">
        <v>10</v>
      </c>
      <c r="D5593">
        <v>386400089</v>
      </c>
      <c r="E5593">
        <v>824155</v>
      </c>
    </row>
    <row r="5594" spans="1:5" x14ac:dyDescent="0.2">
      <c r="A5594" t="s">
        <v>126</v>
      </c>
      <c r="B5594" t="s">
        <v>155</v>
      </c>
      <c r="C5594">
        <v>2</v>
      </c>
      <c r="D5594">
        <v>386431947</v>
      </c>
      <c r="E5594">
        <v>827358</v>
      </c>
    </row>
    <row r="5595" spans="1:5" x14ac:dyDescent="0.2">
      <c r="A5595" t="s">
        <v>126</v>
      </c>
      <c r="B5595" t="s">
        <v>155</v>
      </c>
      <c r="C5595">
        <v>3</v>
      </c>
      <c r="D5595">
        <v>386425574</v>
      </c>
      <c r="E5595">
        <v>802107</v>
      </c>
    </row>
    <row r="5596" spans="1:5" x14ac:dyDescent="0.2">
      <c r="A5596" t="s">
        <v>126</v>
      </c>
      <c r="B5596" t="s">
        <v>155</v>
      </c>
      <c r="C5596">
        <v>4</v>
      </c>
      <c r="D5596">
        <v>386366412</v>
      </c>
      <c r="E5596">
        <v>851287</v>
      </c>
    </row>
    <row r="5597" spans="1:5" x14ac:dyDescent="0.2">
      <c r="A5597" t="s">
        <v>126</v>
      </c>
      <c r="B5597" t="s">
        <v>155</v>
      </c>
      <c r="C5597">
        <v>5</v>
      </c>
      <c r="D5597">
        <v>386415189</v>
      </c>
      <c r="E5597">
        <v>900716</v>
      </c>
    </row>
    <row r="5598" spans="1:5" x14ac:dyDescent="0.2">
      <c r="A5598" t="s">
        <v>126</v>
      </c>
      <c r="B5598" t="s">
        <v>155</v>
      </c>
      <c r="C5598">
        <v>6</v>
      </c>
      <c r="D5598">
        <v>386398378</v>
      </c>
      <c r="E5598">
        <v>893500</v>
      </c>
    </row>
    <row r="5599" spans="1:5" x14ac:dyDescent="0.2">
      <c r="A5599" t="s">
        <v>126</v>
      </c>
      <c r="B5599" t="s">
        <v>155</v>
      </c>
      <c r="C5599">
        <v>7</v>
      </c>
      <c r="D5599">
        <v>386424742</v>
      </c>
      <c r="E5599">
        <v>902746</v>
      </c>
    </row>
    <row r="5600" spans="1:5" x14ac:dyDescent="0.2">
      <c r="A5600" t="s">
        <v>126</v>
      </c>
      <c r="B5600" t="s">
        <v>155</v>
      </c>
      <c r="C5600">
        <v>8</v>
      </c>
      <c r="D5600">
        <v>386385120</v>
      </c>
      <c r="E5600">
        <v>811107</v>
      </c>
    </row>
    <row r="5601" spans="1:5" x14ac:dyDescent="0.2">
      <c r="A5601" t="s">
        <v>126</v>
      </c>
      <c r="B5601" t="s">
        <v>155</v>
      </c>
      <c r="C5601">
        <v>9</v>
      </c>
      <c r="D5601">
        <v>386375246</v>
      </c>
      <c r="E5601">
        <v>850068</v>
      </c>
    </row>
    <row r="5602" spans="1:5" x14ac:dyDescent="0.2">
      <c r="A5602" t="s">
        <v>126</v>
      </c>
      <c r="B5602" t="s">
        <v>156</v>
      </c>
      <c r="C5602">
        <v>1</v>
      </c>
      <c r="D5602">
        <v>387402715</v>
      </c>
      <c r="E5602">
        <v>971495</v>
      </c>
    </row>
    <row r="5603" spans="1:5" x14ac:dyDescent="0.2">
      <c r="A5603" t="s">
        <v>126</v>
      </c>
      <c r="B5603" t="s">
        <v>156</v>
      </c>
      <c r="C5603">
        <v>10</v>
      </c>
      <c r="D5603">
        <v>387432591</v>
      </c>
      <c r="E5603">
        <v>927487</v>
      </c>
    </row>
    <row r="5604" spans="1:5" x14ac:dyDescent="0.2">
      <c r="A5604" t="s">
        <v>126</v>
      </c>
      <c r="B5604" t="s">
        <v>156</v>
      </c>
      <c r="C5604">
        <v>2</v>
      </c>
      <c r="D5604">
        <v>387443049</v>
      </c>
      <c r="E5604">
        <v>931602</v>
      </c>
    </row>
    <row r="5605" spans="1:5" x14ac:dyDescent="0.2">
      <c r="A5605" t="s">
        <v>126</v>
      </c>
      <c r="B5605" t="s">
        <v>156</v>
      </c>
      <c r="C5605">
        <v>3</v>
      </c>
      <c r="D5605">
        <v>387443749</v>
      </c>
      <c r="E5605">
        <v>904591</v>
      </c>
    </row>
    <row r="5606" spans="1:5" x14ac:dyDescent="0.2">
      <c r="A5606" t="s">
        <v>126</v>
      </c>
      <c r="B5606" t="s">
        <v>156</v>
      </c>
      <c r="C5606">
        <v>4</v>
      </c>
      <c r="D5606">
        <v>387391053</v>
      </c>
      <c r="E5606">
        <v>1004746</v>
      </c>
    </row>
    <row r="5607" spans="1:5" x14ac:dyDescent="0.2">
      <c r="A5607" t="s">
        <v>126</v>
      </c>
      <c r="B5607" t="s">
        <v>156</v>
      </c>
      <c r="C5607">
        <v>5</v>
      </c>
      <c r="D5607">
        <v>387424146</v>
      </c>
      <c r="E5607">
        <v>907168</v>
      </c>
    </row>
    <row r="5608" spans="1:5" x14ac:dyDescent="0.2">
      <c r="A5608" t="s">
        <v>126</v>
      </c>
      <c r="B5608" t="s">
        <v>156</v>
      </c>
      <c r="C5608">
        <v>6</v>
      </c>
      <c r="D5608">
        <v>387406654</v>
      </c>
      <c r="E5608">
        <v>1004094</v>
      </c>
    </row>
    <row r="5609" spans="1:5" x14ac:dyDescent="0.2">
      <c r="A5609" t="s">
        <v>126</v>
      </c>
      <c r="B5609" t="s">
        <v>156</v>
      </c>
      <c r="C5609">
        <v>7</v>
      </c>
      <c r="D5609">
        <v>387427096</v>
      </c>
      <c r="E5609">
        <v>967358</v>
      </c>
    </row>
    <row r="5610" spans="1:5" x14ac:dyDescent="0.2">
      <c r="A5610" t="s">
        <v>126</v>
      </c>
      <c r="B5610" t="s">
        <v>156</v>
      </c>
      <c r="C5610">
        <v>8</v>
      </c>
      <c r="D5610">
        <v>387427278</v>
      </c>
      <c r="E5610">
        <v>964671</v>
      </c>
    </row>
    <row r="5611" spans="1:5" x14ac:dyDescent="0.2">
      <c r="A5611" t="s">
        <v>126</v>
      </c>
      <c r="B5611" t="s">
        <v>156</v>
      </c>
      <c r="C5611">
        <v>9</v>
      </c>
      <c r="D5611">
        <v>387407247</v>
      </c>
      <c r="E5611">
        <v>892828</v>
      </c>
    </row>
    <row r="5612" spans="1:5" x14ac:dyDescent="0.2">
      <c r="A5612" t="s">
        <v>126</v>
      </c>
      <c r="B5612" t="s">
        <v>157</v>
      </c>
      <c r="C5612">
        <v>1</v>
      </c>
      <c r="D5612">
        <v>388223334</v>
      </c>
      <c r="E5612">
        <v>1008750</v>
      </c>
    </row>
    <row r="5613" spans="1:5" x14ac:dyDescent="0.2">
      <c r="A5613" t="s">
        <v>126</v>
      </c>
      <c r="B5613" t="s">
        <v>157</v>
      </c>
      <c r="C5613">
        <v>10</v>
      </c>
      <c r="D5613">
        <v>388233562</v>
      </c>
      <c r="E5613">
        <v>1142863</v>
      </c>
    </row>
    <row r="5614" spans="1:5" x14ac:dyDescent="0.2">
      <c r="A5614" t="s">
        <v>126</v>
      </c>
      <c r="B5614" t="s">
        <v>157</v>
      </c>
      <c r="C5614">
        <v>2</v>
      </c>
      <c r="D5614">
        <v>388269934</v>
      </c>
      <c r="E5614">
        <v>1140438</v>
      </c>
    </row>
    <row r="5615" spans="1:5" x14ac:dyDescent="0.2">
      <c r="A5615" t="s">
        <v>126</v>
      </c>
      <c r="B5615" t="s">
        <v>157</v>
      </c>
      <c r="C5615">
        <v>3</v>
      </c>
      <c r="D5615">
        <v>388268498</v>
      </c>
      <c r="E5615">
        <v>1132989</v>
      </c>
    </row>
    <row r="5616" spans="1:5" x14ac:dyDescent="0.2">
      <c r="A5616" t="s">
        <v>126</v>
      </c>
      <c r="B5616" t="s">
        <v>157</v>
      </c>
      <c r="C5616">
        <v>4</v>
      </c>
      <c r="D5616">
        <v>388235846</v>
      </c>
      <c r="E5616">
        <v>1119312</v>
      </c>
    </row>
    <row r="5617" spans="1:5" x14ac:dyDescent="0.2">
      <c r="A5617" t="s">
        <v>126</v>
      </c>
      <c r="B5617" t="s">
        <v>157</v>
      </c>
      <c r="C5617">
        <v>5</v>
      </c>
      <c r="D5617">
        <v>388242609</v>
      </c>
      <c r="E5617">
        <v>1115863</v>
      </c>
    </row>
    <row r="5618" spans="1:5" x14ac:dyDescent="0.2">
      <c r="A5618" t="s">
        <v>126</v>
      </c>
      <c r="B5618" t="s">
        <v>157</v>
      </c>
      <c r="C5618">
        <v>6</v>
      </c>
      <c r="D5618">
        <v>388220502</v>
      </c>
      <c r="E5618">
        <v>1053209</v>
      </c>
    </row>
    <row r="5619" spans="1:5" x14ac:dyDescent="0.2">
      <c r="A5619" t="s">
        <v>126</v>
      </c>
      <c r="B5619" t="s">
        <v>157</v>
      </c>
      <c r="C5619">
        <v>7</v>
      </c>
      <c r="D5619">
        <v>388270959</v>
      </c>
      <c r="E5619">
        <v>1083661</v>
      </c>
    </row>
    <row r="5620" spans="1:5" x14ac:dyDescent="0.2">
      <c r="A5620" t="s">
        <v>126</v>
      </c>
      <c r="B5620" t="s">
        <v>157</v>
      </c>
      <c r="C5620">
        <v>8</v>
      </c>
      <c r="D5620">
        <v>388207386</v>
      </c>
      <c r="E5620">
        <v>1148160</v>
      </c>
    </row>
    <row r="5621" spans="1:5" x14ac:dyDescent="0.2">
      <c r="A5621" t="s">
        <v>126</v>
      </c>
      <c r="B5621" t="s">
        <v>157</v>
      </c>
      <c r="C5621">
        <v>9</v>
      </c>
      <c r="D5621">
        <v>388216908</v>
      </c>
      <c r="E5621">
        <v>1019150</v>
      </c>
    </row>
    <row r="5622" spans="1:5" x14ac:dyDescent="0.2">
      <c r="A5622" t="s">
        <v>126</v>
      </c>
      <c r="B5622" t="s">
        <v>158</v>
      </c>
      <c r="C5622">
        <v>1</v>
      </c>
      <c r="D5622">
        <v>392252374</v>
      </c>
      <c r="E5622">
        <v>764350</v>
      </c>
    </row>
    <row r="5623" spans="1:5" x14ac:dyDescent="0.2">
      <c r="A5623" t="s">
        <v>126</v>
      </c>
      <c r="B5623" t="s">
        <v>158</v>
      </c>
      <c r="C5623">
        <v>10</v>
      </c>
      <c r="D5623">
        <v>392253416</v>
      </c>
      <c r="E5623">
        <v>860616</v>
      </c>
    </row>
    <row r="5624" spans="1:5" x14ac:dyDescent="0.2">
      <c r="A5624" t="s">
        <v>126</v>
      </c>
      <c r="B5624" t="s">
        <v>158</v>
      </c>
      <c r="C5624">
        <v>2</v>
      </c>
      <c r="D5624">
        <v>392272611</v>
      </c>
      <c r="E5624">
        <v>771466</v>
      </c>
    </row>
    <row r="5625" spans="1:5" x14ac:dyDescent="0.2">
      <c r="A5625" t="s">
        <v>126</v>
      </c>
      <c r="B5625" t="s">
        <v>158</v>
      </c>
      <c r="C5625">
        <v>3</v>
      </c>
      <c r="D5625">
        <v>392283671</v>
      </c>
      <c r="E5625">
        <v>844694</v>
      </c>
    </row>
    <row r="5626" spans="1:5" x14ac:dyDescent="0.2">
      <c r="A5626" t="s">
        <v>126</v>
      </c>
      <c r="B5626" t="s">
        <v>158</v>
      </c>
      <c r="C5626">
        <v>4</v>
      </c>
      <c r="D5626">
        <v>392242658</v>
      </c>
      <c r="E5626">
        <v>881673</v>
      </c>
    </row>
    <row r="5627" spans="1:5" x14ac:dyDescent="0.2">
      <c r="A5627" t="s">
        <v>126</v>
      </c>
      <c r="B5627" t="s">
        <v>158</v>
      </c>
      <c r="C5627">
        <v>5</v>
      </c>
      <c r="D5627">
        <v>392260327</v>
      </c>
      <c r="E5627">
        <v>839245</v>
      </c>
    </row>
    <row r="5628" spans="1:5" x14ac:dyDescent="0.2">
      <c r="A5628" t="s">
        <v>126</v>
      </c>
      <c r="B5628" t="s">
        <v>158</v>
      </c>
      <c r="C5628">
        <v>6</v>
      </c>
      <c r="D5628">
        <v>392257089</v>
      </c>
      <c r="E5628">
        <v>844677</v>
      </c>
    </row>
    <row r="5629" spans="1:5" x14ac:dyDescent="0.2">
      <c r="A5629" t="s">
        <v>126</v>
      </c>
      <c r="B5629" t="s">
        <v>158</v>
      </c>
      <c r="C5629">
        <v>7</v>
      </c>
      <c r="D5629">
        <v>392279075</v>
      </c>
      <c r="E5629">
        <v>901838</v>
      </c>
    </row>
    <row r="5630" spans="1:5" x14ac:dyDescent="0.2">
      <c r="A5630" t="s">
        <v>126</v>
      </c>
      <c r="B5630" t="s">
        <v>158</v>
      </c>
      <c r="C5630">
        <v>8</v>
      </c>
      <c r="D5630">
        <v>392244094</v>
      </c>
      <c r="E5630">
        <v>914014</v>
      </c>
    </row>
    <row r="5631" spans="1:5" x14ac:dyDescent="0.2">
      <c r="A5631" t="s">
        <v>126</v>
      </c>
      <c r="B5631" t="s">
        <v>158</v>
      </c>
      <c r="C5631">
        <v>9</v>
      </c>
      <c r="D5631">
        <v>392243763</v>
      </c>
      <c r="E5631">
        <v>735909</v>
      </c>
    </row>
    <row r="5632" spans="1:5" x14ac:dyDescent="0.2">
      <c r="A5632" t="s">
        <v>126</v>
      </c>
      <c r="B5632" t="s">
        <v>159</v>
      </c>
      <c r="C5632">
        <v>1</v>
      </c>
      <c r="D5632">
        <v>392163502</v>
      </c>
      <c r="E5632">
        <v>1004350</v>
      </c>
    </row>
    <row r="5633" spans="1:5" x14ac:dyDescent="0.2">
      <c r="A5633" t="s">
        <v>126</v>
      </c>
      <c r="B5633" t="s">
        <v>159</v>
      </c>
      <c r="C5633">
        <v>10</v>
      </c>
      <c r="D5633">
        <v>392173588</v>
      </c>
      <c r="E5633">
        <v>987452</v>
      </c>
    </row>
    <row r="5634" spans="1:5" x14ac:dyDescent="0.2">
      <c r="A5634" t="s">
        <v>126</v>
      </c>
      <c r="B5634" t="s">
        <v>159</v>
      </c>
      <c r="C5634">
        <v>2</v>
      </c>
      <c r="D5634">
        <v>392193672</v>
      </c>
      <c r="E5634">
        <v>1010781</v>
      </c>
    </row>
    <row r="5635" spans="1:5" x14ac:dyDescent="0.2">
      <c r="A5635" t="s">
        <v>126</v>
      </c>
      <c r="B5635" t="s">
        <v>159</v>
      </c>
      <c r="C5635">
        <v>3</v>
      </c>
      <c r="D5635">
        <v>392205879</v>
      </c>
      <c r="E5635">
        <v>1016478</v>
      </c>
    </row>
    <row r="5636" spans="1:5" x14ac:dyDescent="0.2">
      <c r="A5636" t="s">
        <v>126</v>
      </c>
      <c r="B5636" t="s">
        <v>159</v>
      </c>
      <c r="C5636">
        <v>4</v>
      </c>
      <c r="D5636">
        <v>392159684</v>
      </c>
      <c r="E5636">
        <v>927814</v>
      </c>
    </row>
    <row r="5637" spans="1:5" x14ac:dyDescent="0.2">
      <c r="A5637" t="s">
        <v>126</v>
      </c>
      <c r="B5637" t="s">
        <v>159</v>
      </c>
      <c r="C5637">
        <v>5</v>
      </c>
      <c r="D5637">
        <v>392182629</v>
      </c>
      <c r="E5637">
        <v>973867</v>
      </c>
    </row>
    <row r="5638" spans="1:5" x14ac:dyDescent="0.2">
      <c r="A5638" t="s">
        <v>126</v>
      </c>
      <c r="B5638" t="s">
        <v>159</v>
      </c>
      <c r="C5638">
        <v>6</v>
      </c>
      <c r="D5638">
        <v>392181731</v>
      </c>
      <c r="E5638">
        <v>983843</v>
      </c>
    </row>
    <row r="5639" spans="1:5" x14ac:dyDescent="0.2">
      <c r="A5639" t="s">
        <v>126</v>
      </c>
      <c r="B5639" t="s">
        <v>159</v>
      </c>
      <c r="C5639">
        <v>7</v>
      </c>
      <c r="D5639">
        <v>392192837</v>
      </c>
      <c r="E5639">
        <v>1012854</v>
      </c>
    </row>
    <row r="5640" spans="1:5" x14ac:dyDescent="0.2">
      <c r="A5640" t="s">
        <v>126</v>
      </c>
      <c r="B5640" t="s">
        <v>159</v>
      </c>
      <c r="C5640">
        <v>8</v>
      </c>
      <c r="D5640">
        <v>392166759</v>
      </c>
      <c r="E5640">
        <v>955583</v>
      </c>
    </row>
    <row r="5641" spans="1:5" x14ac:dyDescent="0.2">
      <c r="A5641" t="s">
        <v>126</v>
      </c>
      <c r="B5641" t="s">
        <v>159</v>
      </c>
      <c r="C5641">
        <v>9</v>
      </c>
      <c r="D5641">
        <v>392151790</v>
      </c>
      <c r="E5641">
        <v>977529</v>
      </c>
    </row>
    <row r="5642" spans="1:5" x14ac:dyDescent="0.2">
      <c r="A5642" t="s">
        <v>126</v>
      </c>
      <c r="B5642" t="s">
        <v>160</v>
      </c>
      <c r="C5642">
        <v>1</v>
      </c>
      <c r="D5642">
        <v>392454262</v>
      </c>
      <c r="E5642">
        <v>921835</v>
      </c>
    </row>
    <row r="5643" spans="1:5" x14ac:dyDescent="0.2">
      <c r="A5643" t="s">
        <v>126</v>
      </c>
      <c r="B5643" t="s">
        <v>160</v>
      </c>
      <c r="C5643">
        <v>10</v>
      </c>
      <c r="D5643">
        <v>392467362</v>
      </c>
      <c r="E5643">
        <v>918597</v>
      </c>
    </row>
    <row r="5644" spans="1:5" x14ac:dyDescent="0.2">
      <c r="A5644" t="s">
        <v>126</v>
      </c>
      <c r="B5644" t="s">
        <v>160</v>
      </c>
      <c r="C5644">
        <v>2</v>
      </c>
      <c r="D5644">
        <v>392476937</v>
      </c>
      <c r="E5644">
        <v>854868</v>
      </c>
    </row>
    <row r="5645" spans="1:5" x14ac:dyDescent="0.2">
      <c r="A5645" t="s">
        <v>126</v>
      </c>
      <c r="B5645" t="s">
        <v>160</v>
      </c>
      <c r="C5645">
        <v>3</v>
      </c>
      <c r="D5645">
        <v>392496776</v>
      </c>
      <c r="E5645">
        <v>801478</v>
      </c>
    </row>
    <row r="5646" spans="1:5" x14ac:dyDescent="0.2">
      <c r="A5646" t="s">
        <v>126</v>
      </c>
      <c r="B5646" t="s">
        <v>160</v>
      </c>
      <c r="C5646">
        <v>4</v>
      </c>
      <c r="D5646">
        <v>392450819</v>
      </c>
      <c r="E5646">
        <v>838343</v>
      </c>
    </row>
    <row r="5647" spans="1:5" x14ac:dyDescent="0.2">
      <c r="A5647" t="s">
        <v>126</v>
      </c>
      <c r="B5647" t="s">
        <v>160</v>
      </c>
      <c r="C5647">
        <v>5</v>
      </c>
      <c r="D5647">
        <v>392475050</v>
      </c>
      <c r="E5647">
        <v>801758</v>
      </c>
    </row>
    <row r="5648" spans="1:5" x14ac:dyDescent="0.2">
      <c r="A5648" t="s">
        <v>126</v>
      </c>
      <c r="B5648" t="s">
        <v>160</v>
      </c>
      <c r="C5648">
        <v>6</v>
      </c>
      <c r="D5648">
        <v>392471536</v>
      </c>
      <c r="E5648">
        <v>875489</v>
      </c>
    </row>
    <row r="5649" spans="1:5" x14ac:dyDescent="0.2">
      <c r="A5649" t="s">
        <v>126</v>
      </c>
      <c r="B5649" t="s">
        <v>160</v>
      </c>
      <c r="C5649">
        <v>7</v>
      </c>
      <c r="D5649">
        <v>392485515</v>
      </c>
      <c r="E5649">
        <v>896786</v>
      </c>
    </row>
    <row r="5650" spans="1:5" x14ac:dyDescent="0.2">
      <c r="A5650" t="s">
        <v>126</v>
      </c>
      <c r="B5650" t="s">
        <v>160</v>
      </c>
      <c r="C5650">
        <v>8</v>
      </c>
      <c r="D5650">
        <v>392456962</v>
      </c>
      <c r="E5650">
        <v>760480</v>
      </c>
    </row>
    <row r="5651" spans="1:5" x14ac:dyDescent="0.2">
      <c r="A5651" t="s">
        <v>126</v>
      </c>
      <c r="B5651" t="s">
        <v>160</v>
      </c>
      <c r="C5651">
        <v>9</v>
      </c>
      <c r="D5651">
        <v>392456616</v>
      </c>
      <c r="E5651">
        <v>853713</v>
      </c>
    </row>
    <row r="5652" spans="1:5" x14ac:dyDescent="0.2">
      <c r="A5652" t="s">
        <v>126</v>
      </c>
      <c r="B5652" t="s">
        <v>161</v>
      </c>
      <c r="C5652">
        <v>1</v>
      </c>
      <c r="D5652">
        <v>392364546</v>
      </c>
      <c r="E5652">
        <v>937536</v>
      </c>
    </row>
    <row r="5653" spans="1:5" x14ac:dyDescent="0.2">
      <c r="A5653" t="s">
        <v>126</v>
      </c>
      <c r="B5653" t="s">
        <v>161</v>
      </c>
      <c r="C5653">
        <v>10</v>
      </c>
      <c r="D5653">
        <v>392379420</v>
      </c>
      <c r="E5653">
        <v>926695</v>
      </c>
    </row>
    <row r="5654" spans="1:5" x14ac:dyDescent="0.2">
      <c r="A5654" t="s">
        <v>126</v>
      </c>
      <c r="B5654" t="s">
        <v>161</v>
      </c>
      <c r="C5654">
        <v>2</v>
      </c>
      <c r="D5654">
        <v>392392415</v>
      </c>
      <c r="E5654">
        <v>891012</v>
      </c>
    </row>
    <row r="5655" spans="1:5" x14ac:dyDescent="0.2">
      <c r="A5655" t="s">
        <v>126</v>
      </c>
      <c r="B5655" t="s">
        <v>161</v>
      </c>
      <c r="C5655">
        <v>3</v>
      </c>
      <c r="D5655">
        <v>392397573</v>
      </c>
      <c r="E5655">
        <v>824669</v>
      </c>
    </row>
    <row r="5656" spans="1:5" x14ac:dyDescent="0.2">
      <c r="A5656" t="s">
        <v>126</v>
      </c>
      <c r="B5656" t="s">
        <v>161</v>
      </c>
      <c r="C5656">
        <v>4</v>
      </c>
      <c r="D5656">
        <v>392369765</v>
      </c>
      <c r="E5656">
        <v>845621</v>
      </c>
    </row>
    <row r="5657" spans="1:5" x14ac:dyDescent="0.2">
      <c r="A5657" t="s">
        <v>126</v>
      </c>
      <c r="B5657" t="s">
        <v>161</v>
      </c>
      <c r="C5657">
        <v>5</v>
      </c>
      <c r="D5657">
        <v>392386280</v>
      </c>
      <c r="E5657">
        <v>845004</v>
      </c>
    </row>
    <row r="5658" spans="1:5" x14ac:dyDescent="0.2">
      <c r="A5658" t="s">
        <v>126</v>
      </c>
      <c r="B5658" t="s">
        <v>161</v>
      </c>
      <c r="C5658">
        <v>6</v>
      </c>
      <c r="D5658">
        <v>392386442</v>
      </c>
      <c r="E5658">
        <v>819922</v>
      </c>
    </row>
    <row r="5659" spans="1:5" x14ac:dyDescent="0.2">
      <c r="A5659" t="s">
        <v>126</v>
      </c>
      <c r="B5659" t="s">
        <v>161</v>
      </c>
      <c r="C5659">
        <v>7</v>
      </c>
      <c r="D5659">
        <v>392402015</v>
      </c>
      <c r="E5659">
        <v>749958</v>
      </c>
    </row>
    <row r="5660" spans="1:5" x14ac:dyDescent="0.2">
      <c r="A5660" t="s">
        <v>126</v>
      </c>
      <c r="B5660" t="s">
        <v>161</v>
      </c>
      <c r="C5660">
        <v>8</v>
      </c>
      <c r="D5660">
        <v>392364696</v>
      </c>
      <c r="E5660">
        <v>894146</v>
      </c>
    </row>
    <row r="5661" spans="1:5" x14ac:dyDescent="0.2">
      <c r="A5661" t="s">
        <v>126</v>
      </c>
      <c r="B5661" t="s">
        <v>161</v>
      </c>
      <c r="C5661">
        <v>9</v>
      </c>
      <c r="D5661">
        <v>392367976</v>
      </c>
      <c r="E5661">
        <v>726816</v>
      </c>
    </row>
    <row r="5662" spans="1:5" x14ac:dyDescent="0.2">
      <c r="A5662" t="s">
        <v>126</v>
      </c>
      <c r="B5662" t="s">
        <v>162</v>
      </c>
      <c r="C5662">
        <v>1</v>
      </c>
      <c r="D5662">
        <v>398420783</v>
      </c>
      <c r="E5662">
        <v>640117</v>
      </c>
    </row>
    <row r="5663" spans="1:5" x14ac:dyDescent="0.2">
      <c r="A5663" t="s">
        <v>126</v>
      </c>
      <c r="B5663" t="s">
        <v>162</v>
      </c>
      <c r="C5663">
        <v>10</v>
      </c>
      <c r="D5663">
        <v>398422305</v>
      </c>
      <c r="E5663">
        <v>659271</v>
      </c>
    </row>
    <row r="5664" spans="1:5" x14ac:dyDescent="0.2">
      <c r="A5664" t="s">
        <v>126</v>
      </c>
      <c r="B5664" t="s">
        <v>162</v>
      </c>
      <c r="C5664">
        <v>2</v>
      </c>
      <c r="D5664">
        <v>398424615</v>
      </c>
      <c r="E5664">
        <v>655144</v>
      </c>
    </row>
    <row r="5665" spans="1:5" x14ac:dyDescent="0.2">
      <c r="A5665" t="s">
        <v>126</v>
      </c>
      <c r="B5665" t="s">
        <v>162</v>
      </c>
      <c r="C5665">
        <v>3</v>
      </c>
      <c r="D5665">
        <v>398433644</v>
      </c>
      <c r="E5665">
        <v>645478</v>
      </c>
    </row>
    <row r="5666" spans="1:5" x14ac:dyDescent="0.2">
      <c r="A5666" t="s">
        <v>126</v>
      </c>
      <c r="B5666" t="s">
        <v>162</v>
      </c>
      <c r="C5666">
        <v>4</v>
      </c>
      <c r="D5666">
        <v>398404483</v>
      </c>
      <c r="E5666">
        <v>644656</v>
      </c>
    </row>
    <row r="5667" spans="1:5" x14ac:dyDescent="0.2">
      <c r="A5667" t="s">
        <v>126</v>
      </c>
      <c r="B5667" t="s">
        <v>162</v>
      </c>
      <c r="C5667">
        <v>5</v>
      </c>
      <c r="D5667">
        <v>398427735</v>
      </c>
      <c r="E5667">
        <v>643197</v>
      </c>
    </row>
    <row r="5668" spans="1:5" x14ac:dyDescent="0.2">
      <c r="A5668" t="s">
        <v>126</v>
      </c>
      <c r="B5668" t="s">
        <v>162</v>
      </c>
      <c r="C5668">
        <v>6</v>
      </c>
      <c r="D5668">
        <v>398430951</v>
      </c>
      <c r="E5668">
        <v>682929</v>
      </c>
    </row>
    <row r="5669" spans="1:5" x14ac:dyDescent="0.2">
      <c r="A5669" t="s">
        <v>126</v>
      </c>
      <c r="B5669" t="s">
        <v>162</v>
      </c>
      <c r="C5669">
        <v>7</v>
      </c>
      <c r="D5669">
        <v>398445054</v>
      </c>
      <c r="E5669">
        <v>625456</v>
      </c>
    </row>
    <row r="5670" spans="1:5" x14ac:dyDescent="0.2">
      <c r="A5670" t="s">
        <v>126</v>
      </c>
      <c r="B5670" t="s">
        <v>162</v>
      </c>
      <c r="C5670">
        <v>8</v>
      </c>
      <c r="D5670">
        <v>398413928</v>
      </c>
      <c r="E5670">
        <v>675277</v>
      </c>
    </row>
    <row r="5671" spans="1:5" x14ac:dyDescent="0.2">
      <c r="A5671" t="s">
        <v>126</v>
      </c>
      <c r="B5671" t="s">
        <v>162</v>
      </c>
      <c r="C5671">
        <v>9</v>
      </c>
      <c r="D5671">
        <v>398404548</v>
      </c>
      <c r="E5671">
        <v>633857</v>
      </c>
    </row>
    <row r="5672" spans="1:5" x14ac:dyDescent="0.2">
      <c r="A5672" t="s">
        <v>121</v>
      </c>
      <c r="B5672" t="s">
        <v>136</v>
      </c>
      <c r="C5672">
        <v>1</v>
      </c>
      <c r="D5672">
        <v>191411656</v>
      </c>
      <c r="E5672">
        <v>139726</v>
      </c>
    </row>
    <row r="5673" spans="1:5" x14ac:dyDescent="0.2">
      <c r="A5673" t="s">
        <v>121</v>
      </c>
      <c r="B5673" t="s">
        <v>136</v>
      </c>
      <c r="C5673">
        <v>10</v>
      </c>
      <c r="D5673">
        <v>191438800</v>
      </c>
      <c r="E5673">
        <v>124987</v>
      </c>
    </row>
    <row r="5674" spans="1:5" x14ac:dyDescent="0.2">
      <c r="A5674" t="s">
        <v>121</v>
      </c>
      <c r="B5674" t="s">
        <v>136</v>
      </c>
      <c r="C5674">
        <v>2</v>
      </c>
      <c r="D5674">
        <v>191453214</v>
      </c>
      <c r="E5674">
        <v>166429</v>
      </c>
    </row>
    <row r="5675" spans="1:5" x14ac:dyDescent="0.2">
      <c r="A5675" t="s">
        <v>121</v>
      </c>
      <c r="B5675" t="s">
        <v>136</v>
      </c>
      <c r="C5675">
        <v>3</v>
      </c>
      <c r="D5675">
        <v>191443783</v>
      </c>
      <c r="E5675">
        <v>123894</v>
      </c>
    </row>
    <row r="5676" spans="1:5" x14ac:dyDescent="0.2">
      <c r="A5676" t="s">
        <v>121</v>
      </c>
      <c r="B5676" t="s">
        <v>136</v>
      </c>
      <c r="C5676">
        <v>4</v>
      </c>
      <c r="D5676">
        <v>191424097</v>
      </c>
      <c r="E5676">
        <v>128421</v>
      </c>
    </row>
    <row r="5677" spans="1:5" x14ac:dyDescent="0.2">
      <c r="A5677" t="s">
        <v>121</v>
      </c>
      <c r="B5677" t="s">
        <v>136</v>
      </c>
      <c r="C5677">
        <v>5</v>
      </c>
      <c r="D5677">
        <v>191429091</v>
      </c>
      <c r="E5677">
        <v>140416</v>
      </c>
    </row>
    <row r="5678" spans="1:5" x14ac:dyDescent="0.2">
      <c r="A5678" t="s">
        <v>121</v>
      </c>
      <c r="B5678" t="s">
        <v>136</v>
      </c>
      <c r="C5678">
        <v>6</v>
      </c>
      <c r="D5678">
        <v>191425984</v>
      </c>
      <c r="E5678">
        <v>132992</v>
      </c>
    </row>
    <row r="5679" spans="1:5" x14ac:dyDescent="0.2">
      <c r="A5679" t="s">
        <v>121</v>
      </c>
      <c r="B5679" t="s">
        <v>136</v>
      </c>
      <c r="C5679">
        <v>7</v>
      </c>
      <c r="D5679">
        <v>191429973</v>
      </c>
      <c r="E5679">
        <v>134386</v>
      </c>
    </row>
    <row r="5680" spans="1:5" x14ac:dyDescent="0.2">
      <c r="A5680" t="s">
        <v>121</v>
      </c>
      <c r="B5680" t="s">
        <v>136</v>
      </c>
      <c r="C5680">
        <v>8</v>
      </c>
      <c r="D5680">
        <v>191446522</v>
      </c>
      <c r="E5680">
        <v>144309</v>
      </c>
    </row>
    <row r="5681" spans="1:5" x14ac:dyDescent="0.2">
      <c r="A5681" t="s">
        <v>121</v>
      </c>
      <c r="B5681" t="s">
        <v>136</v>
      </c>
      <c r="C5681">
        <v>9</v>
      </c>
      <c r="D5681">
        <v>191424410</v>
      </c>
      <c r="E5681">
        <v>130228</v>
      </c>
    </row>
    <row r="5682" spans="1:5" x14ac:dyDescent="0.2">
      <c r="A5682" t="s">
        <v>121</v>
      </c>
      <c r="B5682" t="s">
        <v>137</v>
      </c>
      <c r="C5682">
        <v>1</v>
      </c>
      <c r="D5682">
        <v>186989020</v>
      </c>
      <c r="E5682">
        <v>421774</v>
      </c>
    </row>
    <row r="5683" spans="1:5" x14ac:dyDescent="0.2">
      <c r="A5683" t="s">
        <v>121</v>
      </c>
      <c r="B5683" t="s">
        <v>137</v>
      </c>
      <c r="C5683">
        <v>10</v>
      </c>
      <c r="D5683">
        <v>187005566</v>
      </c>
      <c r="E5683">
        <v>398382</v>
      </c>
    </row>
    <row r="5684" spans="1:5" x14ac:dyDescent="0.2">
      <c r="A5684" t="s">
        <v>121</v>
      </c>
      <c r="B5684" t="s">
        <v>137</v>
      </c>
      <c r="C5684">
        <v>2</v>
      </c>
      <c r="D5684">
        <v>187019932</v>
      </c>
      <c r="E5684">
        <v>423396</v>
      </c>
    </row>
    <row r="5685" spans="1:5" x14ac:dyDescent="0.2">
      <c r="A5685" t="s">
        <v>121</v>
      </c>
      <c r="B5685" t="s">
        <v>137</v>
      </c>
      <c r="C5685">
        <v>3</v>
      </c>
      <c r="D5685">
        <v>187017416</v>
      </c>
      <c r="E5685">
        <v>455704</v>
      </c>
    </row>
    <row r="5686" spans="1:5" x14ac:dyDescent="0.2">
      <c r="A5686" t="s">
        <v>121</v>
      </c>
      <c r="B5686" t="s">
        <v>137</v>
      </c>
      <c r="C5686">
        <v>4</v>
      </c>
      <c r="D5686">
        <v>186997433</v>
      </c>
      <c r="E5686">
        <v>417645</v>
      </c>
    </row>
    <row r="5687" spans="1:5" x14ac:dyDescent="0.2">
      <c r="A5687" t="s">
        <v>121</v>
      </c>
      <c r="B5687" t="s">
        <v>137</v>
      </c>
      <c r="C5687">
        <v>5</v>
      </c>
      <c r="D5687">
        <v>187004128</v>
      </c>
      <c r="E5687">
        <v>387044</v>
      </c>
    </row>
    <row r="5688" spans="1:5" x14ac:dyDescent="0.2">
      <c r="A5688" t="s">
        <v>121</v>
      </c>
      <c r="B5688" t="s">
        <v>137</v>
      </c>
      <c r="C5688">
        <v>6</v>
      </c>
      <c r="D5688">
        <v>187010304</v>
      </c>
      <c r="E5688">
        <v>445570</v>
      </c>
    </row>
    <row r="5689" spans="1:5" x14ac:dyDescent="0.2">
      <c r="A5689" t="s">
        <v>121</v>
      </c>
      <c r="B5689" t="s">
        <v>137</v>
      </c>
      <c r="C5689">
        <v>7</v>
      </c>
      <c r="D5689">
        <v>186996687</v>
      </c>
      <c r="E5689">
        <v>458464</v>
      </c>
    </row>
    <row r="5690" spans="1:5" x14ac:dyDescent="0.2">
      <c r="A5690" t="s">
        <v>121</v>
      </c>
      <c r="B5690" t="s">
        <v>137</v>
      </c>
      <c r="C5690">
        <v>8</v>
      </c>
      <c r="D5690">
        <v>187021059</v>
      </c>
      <c r="E5690">
        <v>415393</v>
      </c>
    </row>
    <row r="5691" spans="1:5" x14ac:dyDescent="0.2">
      <c r="A5691" t="s">
        <v>121</v>
      </c>
      <c r="B5691" t="s">
        <v>137</v>
      </c>
      <c r="C5691">
        <v>9</v>
      </c>
      <c r="D5691">
        <v>186997410</v>
      </c>
      <c r="E5691">
        <v>449654</v>
      </c>
    </row>
    <row r="5692" spans="1:5" x14ac:dyDescent="0.2">
      <c r="A5692" t="s">
        <v>121</v>
      </c>
      <c r="B5692" t="s">
        <v>138</v>
      </c>
      <c r="C5692">
        <v>1</v>
      </c>
      <c r="D5692">
        <v>184203131</v>
      </c>
      <c r="E5692">
        <v>658912</v>
      </c>
    </row>
    <row r="5693" spans="1:5" x14ac:dyDescent="0.2">
      <c r="A5693" t="s">
        <v>121</v>
      </c>
      <c r="B5693" t="s">
        <v>138</v>
      </c>
      <c r="C5693">
        <v>10</v>
      </c>
      <c r="D5693">
        <v>184188587</v>
      </c>
      <c r="E5693">
        <v>616131</v>
      </c>
    </row>
    <row r="5694" spans="1:5" x14ac:dyDescent="0.2">
      <c r="A5694" t="s">
        <v>121</v>
      </c>
      <c r="B5694" t="s">
        <v>138</v>
      </c>
      <c r="C5694">
        <v>2</v>
      </c>
      <c r="D5694">
        <v>184210400</v>
      </c>
      <c r="E5694">
        <v>630047</v>
      </c>
    </row>
    <row r="5695" spans="1:5" x14ac:dyDescent="0.2">
      <c r="A5695" t="s">
        <v>121</v>
      </c>
      <c r="B5695" t="s">
        <v>138</v>
      </c>
      <c r="C5695">
        <v>3</v>
      </c>
      <c r="D5695">
        <v>184207737</v>
      </c>
      <c r="E5695">
        <v>633972</v>
      </c>
    </row>
    <row r="5696" spans="1:5" x14ac:dyDescent="0.2">
      <c r="A5696" t="s">
        <v>121</v>
      </c>
      <c r="B5696" t="s">
        <v>138</v>
      </c>
      <c r="C5696">
        <v>4</v>
      </c>
      <c r="D5696">
        <v>184190531</v>
      </c>
      <c r="E5696">
        <v>647186</v>
      </c>
    </row>
    <row r="5697" spans="1:5" x14ac:dyDescent="0.2">
      <c r="A5697" t="s">
        <v>121</v>
      </c>
      <c r="B5697" t="s">
        <v>138</v>
      </c>
      <c r="C5697">
        <v>5</v>
      </c>
      <c r="D5697">
        <v>184183007</v>
      </c>
      <c r="E5697">
        <v>636433</v>
      </c>
    </row>
    <row r="5698" spans="1:5" x14ac:dyDescent="0.2">
      <c r="A5698" t="s">
        <v>121</v>
      </c>
      <c r="B5698" t="s">
        <v>138</v>
      </c>
      <c r="C5698">
        <v>6</v>
      </c>
      <c r="D5698">
        <v>184174925</v>
      </c>
      <c r="E5698">
        <v>579001</v>
      </c>
    </row>
    <row r="5699" spans="1:5" x14ac:dyDescent="0.2">
      <c r="A5699" t="s">
        <v>121</v>
      </c>
      <c r="B5699" t="s">
        <v>138</v>
      </c>
      <c r="C5699">
        <v>7</v>
      </c>
      <c r="D5699">
        <v>184177202</v>
      </c>
      <c r="E5699">
        <v>593678</v>
      </c>
    </row>
    <row r="5700" spans="1:5" x14ac:dyDescent="0.2">
      <c r="A5700" t="s">
        <v>121</v>
      </c>
      <c r="B5700" t="s">
        <v>138</v>
      </c>
      <c r="C5700">
        <v>8</v>
      </c>
      <c r="D5700">
        <v>184249545</v>
      </c>
      <c r="E5700">
        <v>585700</v>
      </c>
    </row>
    <row r="5701" spans="1:5" x14ac:dyDescent="0.2">
      <c r="A5701" t="s">
        <v>121</v>
      </c>
      <c r="B5701" t="s">
        <v>138</v>
      </c>
      <c r="C5701">
        <v>9</v>
      </c>
      <c r="D5701">
        <v>184171432</v>
      </c>
      <c r="E5701">
        <v>644328</v>
      </c>
    </row>
    <row r="5702" spans="1:5" x14ac:dyDescent="0.2">
      <c r="A5702" t="s">
        <v>121</v>
      </c>
      <c r="B5702" t="s">
        <v>139</v>
      </c>
      <c r="C5702">
        <v>1</v>
      </c>
      <c r="D5702">
        <v>184426969</v>
      </c>
      <c r="E5702">
        <v>636724</v>
      </c>
    </row>
    <row r="5703" spans="1:5" x14ac:dyDescent="0.2">
      <c r="A5703" t="s">
        <v>121</v>
      </c>
      <c r="B5703" t="s">
        <v>139</v>
      </c>
      <c r="C5703">
        <v>10</v>
      </c>
      <c r="D5703">
        <v>184473061</v>
      </c>
      <c r="E5703">
        <v>683571</v>
      </c>
    </row>
    <row r="5704" spans="1:5" x14ac:dyDescent="0.2">
      <c r="A5704" t="s">
        <v>121</v>
      </c>
      <c r="B5704" t="s">
        <v>139</v>
      </c>
      <c r="C5704">
        <v>2</v>
      </c>
      <c r="D5704">
        <v>184445727</v>
      </c>
      <c r="E5704">
        <v>708358</v>
      </c>
    </row>
    <row r="5705" spans="1:5" x14ac:dyDescent="0.2">
      <c r="A5705" t="s">
        <v>121</v>
      </c>
      <c r="B5705" t="s">
        <v>139</v>
      </c>
      <c r="C5705">
        <v>3</v>
      </c>
      <c r="D5705">
        <v>184453963</v>
      </c>
      <c r="E5705">
        <v>733554</v>
      </c>
    </row>
    <row r="5706" spans="1:5" x14ac:dyDescent="0.2">
      <c r="A5706" t="s">
        <v>121</v>
      </c>
      <c r="B5706" t="s">
        <v>139</v>
      </c>
      <c r="C5706">
        <v>4</v>
      </c>
      <c r="D5706">
        <v>184456191</v>
      </c>
      <c r="E5706">
        <v>676314</v>
      </c>
    </row>
    <row r="5707" spans="1:5" x14ac:dyDescent="0.2">
      <c r="A5707" t="s">
        <v>121</v>
      </c>
      <c r="B5707" t="s">
        <v>139</v>
      </c>
      <c r="C5707">
        <v>5</v>
      </c>
      <c r="D5707">
        <v>184423892</v>
      </c>
      <c r="E5707">
        <v>750902</v>
      </c>
    </row>
    <row r="5708" spans="1:5" x14ac:dyDescent="0.2">
      <c r="A5708" t="s">
        <v>121</v>
      </c>
      <c r="B5708" t="s">
        <v>139</v>
      </c>
      <c r="C5708">
        <v>6</v>
      </c>
      <c r="D5708">
        <v>184469008</v>
      </c>
      <c r="E5708">
        <v>770742</v>
      </c>
    </row>
    <row r="5709" spans="1:5" x14ac:dyDescent="0.2">
      <c r="A5709" t="s">
        <v>121</v>
      </c>
      <c r="B5709" t="s">
        <v>139</v>
      </c>
      <c r="C5709">
        <v>7</v>
      </c>
      <c r="D5709">
        <v>184466430</v>
      </c>
      <c r="E5709">
        <v>760364</v>
      </c>
    </row>
    <row r="5710" spans="1:5" x14ac:dyDescent="0.2">
      <c r="A5710" t="s">
        <v>121</v>
      </c>
      <c r="B5710" t="s">
        <v>139</v>
      </c>
      <c r="C5710">
        <v>8</v>
      </c>
      <c r="D5710">
        <v>184468267</v>
      </c>
      <c r="E5710">
        <v>677930</v>
      </c>
    </row>
    <row r="5711" spans="1:5" x14ac:dyDescent="0.2">
      <c r="A5711" t="s">
        <v>121</v>
      </c>
      <c r="B5711" t="s">
        <v>139</v>
      </c>
      <c r="C5711">
        <v>9</v>
      </c>
      <c r="D5711">
        <v>184446285</v>
      </c>
      <c r="E5711">
        <v>746761</v>
      </c>
    </row>
    <row r="5712" spans="1:5" x14ac:dyDescent="0.2">
      <c r="A5712" t="s">
        <v>121</v>
      </c>
      <c r="B5712" t="s">
        <v>140</v>
      </c>
      <c r="C5712">
        <v>1</v>
      </c>
      <c r="D5712">
        <v>184612122</v>
      </c>
      <c r="E5712">
        <v>923292</v>
      </c>
    </row>
    <row r="5713" spans="1:5" x14ac:dyDescent="0.2">
      <c r="A5713" t="s">
        <v>121</v>
      </c>
      <c r="B5713" t="s">
        <v>140</v>
      </c>
      <c r="C5713">
        <v>10</v>
      </c>
      <c r="D5713">
        <v>184659043</v>
      </c>
      <c r="E5713">
        <v>993132</v>
      </c>
    </row>
    <row r="5714" spans="1:5" x14ac:dyDescent="0.2">
      <c r="A5714" t="s">
        <v>121</v>
      </c>
      <c r="B5714" t="s">
        <v>140</v>
      </c>
      <c r="C5714">
        <v>2</v>
      </c>
      <c r="D5714">
        <v>184702760</v>
      </c>
      <c r="E5714">
        <v>972118</v>
      </c>
    </row>
    <row r="5715" spans="1:5" x14ac:dyDescent="0.2">
      <c r="A5715" t="s">
        <v>121</v>
      </c>
      <c r="B5715" t="s">
        <v>140</v>
      </c>
      <c r="C5715">
        <v>3</v>
      </c>
      <c r="D5715">
        <v>184697930</v>
      </c>
      <c r="E5715">
        <v>979477</v>
      </c>
    </row>
    <row r="5716" spans="1:5" x14ac:dyDescent="0.2">
      <c r="A5716" t="s">
        <v>121</v>
      </c>
      <c r="B5716" t="s">
        <v>140</v>
      </c>
      <c r="C5716">
        <v>4</v>
      </c>
      <c r="D5716">
        <v>184687092</v>
      </c>
      <c r="E5716">
        <v>888180</v>
      </c>
    </row>
    <row r="5717" spans="1:5" x14ac:dyDescent="0.2">
      <c r="A5717" t="s">
        <v>121</v>
      </c>
      <c r="B5717" t="s">
        <v>140</v>
      </c>
      <c r="C5717">
        <v>5</v>
      </c>
      <c r="D5717">
        <v>184638213</v>
      </c>
      <c r="E5717">
        <v>964497</v>
      </c>
    </row>
    <row r="5718" spans="1:5" x14ac:dyDescent="0.2">
      <c r="A5718" t="s">
        <v>121</v>
      </c>
      <c r="B5718" t="s">
        <v>140</v>
      </c>
      <c r="C5718">
        <v>6</v>
      </c>
      <c r="D5718">
        <v>184685325</v>
      </c>
      <c r="E5718">
        <v>998906</v>
      </c>
    </row>
    <row r="5719" spans="1:5" x14ac:dyDescent="0.2">
      <c r="A5719" t="s">
        <v>121</v>
      </c>
      <c r="B5719" t="s">
        <v>140</v>
      </c>
      <c r="C5719">
        <v>7</v>
      </c>
      <c r="D5719">
        <v>184704417</v>
      </c>
      <c r="E5719">
        <v>935280</v>
      </c>
    </row>
    <row r="5720" spans="1:5" x14ac:dyDescent="0.2">
      <c r="A5720" t="s">
        <v>121</v>
      </c>
      <c r="B5720" t="s">
        <v>140</v>
      </c>
      <c r="C5720">
        <v>8</v>
      </c>
      <c r="D5720">
        <v>184717506</v>
      </c>
      <c r="E5720">
        <v>878669</v>
      </c>
    </row>
    <row r="5721" spans="1:5" x14ac:dyDescent="0.2">
      <c r="A5721" t="s">
        <v>121</v>
      </c>
      <c r="B5721" t="s">
        <v>140</v>
      </c>
      <c r="C5721">
        <v>9</v>
      </c>
      <c r="D5721">
        <v>184695565</v>
      </c>
      <c r="E5721">
        <v>878798</v>
      </c>
    </row>
    <row r="5722" spans="1:5" x14ac:dyDescent="0.2">
      <c r="A5722" t="s">
        <v>121</v>
      </c>
      <c r="B5722" t="s">
        <v>141</v>
      </c>
      <c r="C5722">
        <v>1</v>
      </c>
      <c r="D5722">
        <v>181482733</v>
      </c>
      <c r="E5722">
        <v>428694</v>
      </c>
    </row>
    <row r="5723" spans="1:5" x14ac:dyDescent="0.2">
      <c r="A5723" t="s">
        <v>121</v>
      </c>
      <c r="B5723" t="s">
        <v>141</v>
      </c>
      <c r="C5723">
        <v>10</v>
      </c>
      <c r="D5723">
        <v>181500574</v>
      </c>
      <c r="E5723">
        <v>335437</v>
      </c>
    </row>
    <row r="5724" spans="1:5" x14ac:dyDescent="0.2">
      <c r="A5724" t="s">
        <v>121</v>
      </c>
      <c r="B5724" t="s">
        <v>141</v>
      </c>
      <c r="C5724">
        <v>2</v>
      </c>
      <c r="D5724">
        <v>181522417</v>
      </c>
      <c r="E5724">
        <v>332814</v>
      </c>
    </row>
    <row r="5725" spans="1:5" x14ac:dyDescent="0.2">
      <c r="A5725" t="s">
        <v>121</v>
      </c>
      <c r="B5725" t="s">
        <v>141</v>
      </c>
      <c r="C5725">
        <v>3</v>
      </c>
      <c r="D5725">
        <v>181518076</v>
      </c>
      <c r="E5725">
        <v>416815</v>
      </c>
    </row>
    <row r="5726" spans="1:5" x14ac:dyDescent="0.2">
      <c r="A5726" t="s">
        <v>121</v>
      </c>
      <c r="B5726" t="s">
        <v>141</v>
      </c>
      <c r="C5726">
        <v>4</v>
      </c>
      <c r="D5726">
        <v>181502819</v>
      </c>
      <c r="E5726">
        <v>337400</v>
      </c>
    </row>
    <row r="5727" spans="1:5" x14ac:dyDescent="0.2">
      <c r="A5727" t="s">
        <v>121</v>
      </c>
      <c r="B5727" t="s">
        <v>141</v>
      </c>
      <c r="C5727">
        <v>5</v>
      </c>
      <c r="D5727">
        <v>181500944</v>
      </c>
      <c r="E5727">
        <v>336115</v>
      </c>
    </row>
    <row r="5728" spans="1:5" x14ac:dyDescent="0.2">
      <c r="A5728" t="s">
        <v>121</v>
      </c>
      <c r="B5728" t="s">
        <v>141</v>
      </c>
      <c r="C5728">
        <v>6</v>
      </c>
      <c r="D5728">
        <v>181501538</v>
      </c>
      <c r="E5728">
        <v>391498</v>
      </c>
    </row>
    <row r="5729" spans="1:5" x14ac:dyDescent="0.2">
      <c r="A5729" t="s">
        <v>121</v>
      </c>
      <c r="B5729" t="s">
        <v>141</v>
      </c>
      <c r="C5729">
        <v>7</v>
      </c>
      <c r="D5729">
        <v>181504180</v>
      </c>
      <c r="E5729">
        <v>364812</v>
      </c>
    </row>
    <row r="5730" spans="1:5" x14ac:dyDescent="0.2">
      <c r="A5730" t="s">
        <v>121</v>
      </c>
      <c r="B5730" t="s">
        <v>141</v>
      </c>
      <c r="C5730">
        <v>8</v>
      </c>
      <c r="D5730">
        <v>181511508</v>
      </c>
      <c r="E5730">
        <v>337025</v>
      </c>
    </row>
    <row r="5731" spans="1:5" x14ac:dyDescent="0.2">
      <c r="A5731" t="s">
        <v>121</v>
      </c>
      <c r="B5731" t="s">
        <v>141</v>
      </c>
      <c r="C5731">
        <v>9</v>
      </c>
      <c r="D5731">
        <v>181503948</v>
      </c>
      <c r="E5731">
        <v>379677</v>
      </c>
    </row>
    <row r="5732" spans="1:5" x14ac:dyDescent="0.2">
      <c r="A5732" t="s">
        <v>121</v>
      </c>
      <c r="B5732" t="s">
        <v>142</v>
      </c>
      <c r="C5732">
        <v>1</v>
      </c>
      <c r="D5732">
        <v>184832834</v>
      </c>
      <c r="E5732">
        <v>1145244</v>
      </c>
    </row>
    <row r="5733" spans="1:5" x14ac:dyDescent="0.2">
      <c r="A5733" t="s">
        <v>121</v>
      </c>
      <c r="B5733" t="s">
        <v>142</v>
      </c>
      <c r="C5733">
        <v>10</v>
      </c>
      <c r="D5733">
        <v>184848430</v>
      </c>
      <c r="E5733">
        <v>1107103</v>
      </c>
    </row>
    <row r="5734" spans="1:5" x14ac:dyDescent="0.2">
      <c r="A5734" t="s">
        <v>121</v>
      </c>
      <c r="B5734" t="s">
        <v>142</v>
      </c>
      <c r="C5734">
        <v>2</v>
      </c>
      <c r="D5734">
        <v>184851126</v>
      </c>
      <c r="E5734">
        <v>1220706</v>
      </c>
    </row>
    <row r="5735" spans="1:5" x14ac:dyDescent="0.2">
      <c r="A5735" t="s">
        <v>121</v>
      </c>
      <c r="B5735" t="s">
        <v>142</v>
      </c>
      <c r="C5735">
        <v>3</v>
      </c>
      <c r="D5735">
        <v>184805969</v>
      </c>
      <c r="E5735">
        <v>1200084</v>
      </c>
    </row>
    <row r="5736" spans="1:5" x14ac:dyDescent="0.2">
      <c r="A5736" t="s">
        <v>121</v>
      </c>
      <c r="B5736" t="s">
        <v>142</v>
      </c>
      <c r="C5736">
        <v>4</v>
      </c>
      <c r="D5736">
        <v>184836821</v>
      </c>
      <c r="E5736">
        <v>1095396</v>
      </c>
    </row>
    <row r="5737" spans="1:5" x14ac:dyDescent="0.2">
      <c r="A5737" t="s">
        <v>121</v>
      </c>
      <c r="B5737" t="s">
        <v>142</v>
      </c>
      <c r="C5737">
        <v>5</v>
      </c>
      <c r="D5737">
        <v>184811252</v>
      </c>
      <c r="E5737">
        <v>1250017</v>
      </c>
    </row>
    <row r="5738" spans="1:5" x14ac:dyDescent="0.2">
      <c r="A5738" t="s">
        <v>121</v>
      </c>
      <c r="B5738" t="s">
        <v>142</v>
      </c>
      <c r="C5738">
        <v>6</v>
      </c>
      <c r="D5738">
        <v>184854854</v>
      </c>
      <c r="E5738">
        <v>1126660</v>
      </c>
    </row>
    <row r="5739" spans="1:5" x14ac:dyDescent="0.2">
      <c r="A5739" t="s">
        <v>121</v>
      </c>
      <c r="B5739" t="s">
        <v>142</v>
      </c>
      <c r="C5739">
        <v>7</v>
      </c>
      <c r="D5739">
        <v>184817344</v>
      </c>
      <c r="E5739">
        <v>1122341</v>
      </c>
    </row>
    <row r="5740" spans="1:5" x14ac:dyDescent="0.2">
      <c r="A5740" t="s">
        <v>121</v>
      </c>
      <c r="B5740" t="s">
        <v>142</v>
      </c>
      <c r="C5740">
        <v>8</v>
      </c>
      <c r="D5740">
        <v>184863211</v>
      </c>
      <c r="E5740">
        <v>1112674</v>
      </c>
    </row>
    <row r="5741" spans="1:5" x14ac:dyDescent="0.2">
      <c r="A5741" t="s">
        <v>121</v>
      </c>
      <c r="B5741" t="s">
        <v>142</v>
      </c>
      <c r="C5741">
        <v>9</v>
      </c>
      <c r="D5741">
        <v>184839325</v>
      </c>
      <c r="E5741">
        <v>1170431</v>
      </c>
    </row>
    <row r="5742" spans="1:5" x14ac:dyDescent="0.2">
      <c r="A5742" t="s">
        <v>121</v>
      </c>
      <c r="B5742" t="s">
        <v>143</v>
      </c>
      <c r="C5742">
        <v>1</v>
      </c>
      <c r="D5742">
        <v>181872409</v>
      </c>
      <c r="E5742">
        <v>354931</v>
      </c>
    </row>
    <row r="5743" spans="1:5" x14ac:dyDescent="0.2">
      <c r="A5743" t="s">
        <v>121</v>
      </c>
      <c r="B5743" t="s">
        <v>143</v>
      </c>
      <c r="C5743">
        <v>10</v>
      </c>
      <c r="D5743">
        <v>181876925</v>
      </c>
      <c r="E5743">
        <v>362565</v>
      </c>
    </row>
    <row r="5744" spans="1:5" x14ac:dyDescent="0.2">
      <c r="A5744" t="s">
        <v>121</v>
      </c>
      <c r="B5744" t="s">
        <v>143</v>
      </c>
      <c r="C5744">
        <v>2</v>
      </c>
      <c r="D5744">
        <v>181907563</v>
      </c>
      <c r="E5744">
        <v>394889</v>
      </c>
    </row>
    <row r="5745" spans="1:5" x14ac:dyDescent="0.2">
      <c r="A5745" t="s">
        <v>121</v>
      </c>
      <c r="B5745" t="s">
        <v>143</v>
      </c>
      <c r="C5745">
        <v>3</v>
      </c>
      <c r="D5745">
        <v>181895859</v>
      </c>
      <c r="E5745">
        <v>358355</v>
      </c>
    </row>
    <row r="5746" spans="1:5" x14ac:dyDescent="0.2">
      <c r="A5746" t="s">
        <v>121</v>
      </c>
      <c r="B5746" t="s">
        <v>143</v>
      </c>
      <c r="C5746">
        <v>4</v>
      </c>
      <c r="D5746">
        <v>181878350</v>
      </c>
      <c r="E5746">
        <v>371360</v>
      </c>
    </row>
    <row r="5747" spans="1:5" x14ac:dyDescent="0.2">
      <c r="A5747" t="s">
        <v>121</v>
      </c>
      <c r="B5747" t="s">
        <v>143</v>
      </c>
      <c r="C5747">
        <v>5</v>
      </c>
      <c r="D5747">
        <v>181876349</v>
      </c>
      <c r="E5747">
        <v>403786</v>
      </c>
    </row>
    <row r="5748" spans="1:5" x14ac:dyDescent="0.2">
      <c r="A5748" t="s">
        <v>121</v>
      </c>
      <c r="B5748" t="s">
        <v>143</v>
      </c>
      <c r="C5748">
        <v>6</v>
      </c>
      <c r="D5748">
        <v>181890597</v>
      </c>
      <c r="E5748">
        <v>377680</v>
      </c>
    </row>
    <row r="5749" spans="1:5" x14ac:dyDescent="0.2">
      <c r="A5749" t="s">
        <v>121</v>
      </c>
      <c r="B5749" t="s">
        <v>143</v>
      </c>
      <c r="C5749">
        <v>7</v>
      </c>
      <c r="D5749">
        <v>181874888</v>
      </c>
      <c r="E5749">
        <v>393017</v>
      </c>
    </row>
    <row r="5750" spans="1:5" x14ac:dyDescent="0.2">
      <c r="A5750" t="s">
        <v>121</v>
      </c>
      <c r="B5750" t="s">
        <v>143</v>
      </c>
      <c r="C5750">
        <v>8</v>
      </c>
      <c r="D5750">
        <v>181889249</v>
      </c>
      <c r="E5750">
        <v>364311</v>
      </c>
    </row>
    <row r="5751" spans="1:5" x14ac:dyDescent="0.2">
      <c r="A5751" t="s">
        <v>121</v>
      </c>
      <c r="B5751" t="s">
        <v>143</v>
      </c>
      <c r="C5751">
        <v>9</v>
      </c>
      <c r="D5751">
        <v>181879866</v>
      </c>
      <c r="E5751">
        <v>345775</v>
      </c>
    </row>
    <row r="5752" spans="1:5" x14ac:dyDescent="0.2">
      <c r="A5752" t="s">
        <v>121</v>
      </c>
      <c r="B5752" t="s">
        <v>144</v>
      </c>
      <c r="C5752">
        <v>1</v>
      </c>
      <c r="D5752">
        <v>184962257</v>
      </c>
      <c r="E5752">
        <v>1654509</v>
      </c>
    </row>
    <row r="5753" spans="1:5" x14ac:dyDescent="0.2">
      <c r="A5753" t="s">
        <v>121</v>
      </c>
      <c r="B5753" t="s">
        <v>144</v>
      </c>
      <c r="C5753">
        <v>10</v>
      </c>
      <c r="D5753">
        <v>185015369</v>
      </c>
      <c r="E5753">
        <v>1522428</v>
      </c>
    </row>
    <row r="5754" spans="1:5" x14ac:dyDescent="0.2">
      <c r="A5754" t="s">
        <v>121</v>
      </c>
      <c r="B5754" t="s">
        <v>144</v>
      </c>
      <c r="C5754">
        <v>2</v>
      </c>
      <c r="D5754">
        <v>184994496</v>
      </c>
      <c r="E5754">
        <v>1675940</v>
      </c>
    </row>
    <row r="5755" spans="1:5" x14ac:dyDescent="0.2">
      <c r="A5755" t="s">
        <v>121</v>
      </c>
      <c r="B5755" t="s">
        <v>144</v>
      </c>
      <c r="C5755">
        <v>3</v>
      </c>
      <c r="D5755">
        <v>185047337</v>
      </c>
      <c r="E5755">
        <v>1521538</v>
      </c>
    </row>
    <row r="5756" spans="1:5" x14ac:dyDescent="0.2">
      <c r="A5756" t="s">
        <v>121</v>
      </c>
      <c r="B5756" t="s">
        <v>144</v>
      </c>
      <c r="C5756">
        <v>4</v>
      </c>
      <c r="D5756">
        <v>184981370</v>
      </c>
      <c r="E5756">
        <v>1566168</v>
      </c>
    </row>
    <row r="5757" spans="1:5" x14ac:dyDescent="0.2">
      <c r="A5757" t="s">
        <v>121</v>
      </c>
      <c r="B5757" t="s">
        <v>144</v>
      </c>
      <c r="C5757">
        <v>5</v>
      </c>
      <c r="D5757">
        <v>185002663</v>
      </c>
      <c r="E5757">
        <v>1576085</v>
      </c>
    </row>
    <row r="5758" spans="1:5" x14ac:dyDescent="0.2">
      <c r="A5758" t="s">
        <v>121</v>
      </c>
      <c r="B5758" t="s">
        <v>144</v>
      </c>
      <c r="C5758">
        <v>6</v>
      </c>
      <c r="D5758">
        <v>184980184</v>
      </c>
      <c r="E5758">
        <v>1535772</v>
      </c>
    </row>
    <row r="5759" spans="1:5" x14ac:dyDescent="0.2">
      <c r="A5759" t="s">
        <v>121</v>
      </c>
      <c r="B5759" t="s">
        <v>144</v>
      </c>
      <c r="C5759">
        <v>7</v>
      </c>
      <c r="D5759">
        <v>184993554</v>
      </c>
      <c r="E5759">
        <v>1613573</v>
      </c>
    </row>
    <row r="5760" spans="1:5" x14ac:dyDescent="0.2">
      <c r="A5760" t="s">
        <v>121</v>
      </c>
      <c r="B5760" t="s">
        <v>144</v>
      </c>
      <c r="C5760">
        <v>8</v>
      </c>
      <c r="D5760">
        <v>185016411</v>
      </c>
      <c r="E5760">
        <v>1501617</v>
      </c>
    </row>
    <row r="5761" spans="1:5" x14ac:dyDescent="0.2">
      <c r="A5761" t="s">
        <v>121</v>
      </c>
      <c r="B5761" t="s">
        <v>144</v>
      </c>
      <c r="C5761">
        <v>9</v>
      </c>
      <c r="D5761">
        <v>184978798</v>
      </c>
      <c r="E5761">
        <v>1556883</v>
      </c>
    </row>
    <row r="5762" spans="1:5" x14ac:dyDescent="0.2">
      <c r="A5762" t="s">
        <v>121</v>
      </c>
      <c r="B5762" t="s">
        <v>145</v>
      </c>
      <c r="C5762">
        <v>1</v>
      </c>
      <c r="D5762">
        <v>182325154</v>
      </c>
      <c r="E5762">
        <v>437660</v>
      </c>
    </row>
    <row r="5763" spans="1:5" x14ac:dyDescent="0.2">
      <c r="A5763" t="s">
        <v>121</v>
      </c>
      <c r="B5763" t="s">
        <v>145</v>
      </c>
      <c r="C5763">
        <v>10</v>
      </c>
      <c r="D5763">
        <v>182327333</v>
      </c>
      <c r="E5763">
        <v>434642</v>
      </c>
    </row>
    <row r="5764" spans="1:5" x14ac:dyDescent="0.2">
      <c r="A5764" t="s">
        <v>121</v>
      </c>
      <c r="B5764" t="s">
        <v>145</v>
      </c>
      <c r="C5764">
        <v>2</v>
      </c>
      <c r="D5764">
        <v>182355970</v>
      </c>
      <c r="E5764">
        <v>444758</v>
      </c>
    </row>
    <row r="5765" spans="1:5" x14ac:dyDescent="0.2">
      <c r="A5765" t="s">
        <v>121</v>
      </c>
      <c r="B5765" t="s">
        <v>145</v>
      </c>
      <c r="C5765">
        <v>3</v>
      </c>
      <c r="D5765">
        <v>182338185</v>
      </c>
      <c r="E5765">
        <v>375817</v>
      </c>
    </row>
    <row r="5766" spans="1:5" x14ac:dyDescent="0.2">
      <c r="A5766" t="s">
        <v>121</v>
      </c>
      <c r="B5766" t="s">
        <v>145</v>
      </c>
      <c r="C5766">
        <v>4</v>
      </c>
      <c r="D5766">
        <v>182326864</v>
      </c>
      <c r="E5766">
        <v>425738</v>
      </c>
    </row>
    <row r="5767" spans="1:5" x14ac:dyDescent="0.2">
      <c r="A5767" t="s">
        <v>121</v>
      </c>
      <c r="B5767" t="s">
        <v>145</v>
      </c>
      <c r="C5767">
        <v>5</v>
      </c>
      <c r="D5767">
        <v>182331931</v>
      </c>
      <c r="E5767">
        <v>387832</v>
      </c>
    </row>
    <row r="5768" spans="1:5" x14ac:dyDescent="0.2">
      <c r="A5768" t="s">
        <v>121</v>
      </c>
      <c r="B5768" t="s">
        <v>145</v>
      </c>
      <c r="C5768">
        <v>6</v>
      </c>
      <c r="D5768">
        <v>182331038</v>
      </c>
      <c r="E5768">
        <v>419373</v>
      </c>
    </row>
    <row r="5769" spans="1:5" x14ac:dyDescent="0.2">
      <c r="A5769" t="s">
        <v>121</v>
      </c>
      <c r="B5769" t="s">
        <v>145</v>
      </c>
      <c r="C5769">
        <v>7</v>
      </c>
      <c r="D5769">
        <v>182330629</v>
      </c>
      <c r="E5769">
        <v>407440</v>
      </c>
    </row>
    <row r="5770" spans="1:5" x14ac:dyDescent="0.2">
      <c r="A5770" t="s">
        <v>121</v>
      </c>
      <c r="B5770" t="s">
        <v>145</v>
      </c>
      <c r="C5770">
        <v>8</v>
      </c>
      <c r="D5770">
        <v>182347470</v>
      </c>
      <c r="E5770">
        <v>411970</v>
      </c>
    </row>
    <row r="5771" spans="1:5" x14ac:dyDescent="0.2">
      <c r="A5771" t="s">
        <v>121</v>
      </c>
      <c r="B5771" t="s">
        <v>145</v>
      </c>
      <c r="C5771">
        <v>9</v>
      </c>
      <c r="D5771">
        <v>182332031</v>
      </c>
      <c r="E5771">
        <v>398158</v>
      </c>
    </row>
    <row r="5772" spans="1:5" x14ac:dyDescent="0.2">
      <c r="A5772" t="s">
        <v>121</v>
      </c>
      <c r="B5772" t="s">
        <v>146</v>
      </c>
      <c r="C5772">
        <v>1</v>
      </c>
      <c r="D5772">
        <v>183362218</v>
      </c>
      <c r="E5772">
        <v>490026</v>
      </c>
    </row>
    <row r="5773" spans="1:5" x14ac:dyDescent="0.2">
      <c r="A5773" t="s">
        <v>121</v>
      </c>
      <c r="B5773" t="s">
        <v>146</v>
      </c>
      <c r="C5773">
        <v>10</v>
      </c>
      <c r="D5773">
        <v>183417450</v>
      </c>
      <c r="E5773">
        <v>418482</v>
      </c>
    </row>
    <row r="5774" spans="1:5" x14ac:dyDescent="0.2">
      <c r="A5774" t="s">
        <v>121</v>
      </c>
      <c r="B5774" t="s">
        <v>146</v>
      </c>
      <c r="C5774">
        <v>2</v>
      </c>
      <c r="D5774">
        <v>183348291</v>
      </c>
      <c r="E5774">
        <v>427744</v>
      </c>
    </row>
    <row r="5775" spans="1:5" x14ac:dyDescent="0.2">
      <c r="A5775" t="s">
        <v>121</v>
      </c>
      <c r="B5775" t="s">
        <v>146</v>
      </c>
      <c r="C5775">
        <v>3</v>
      </c>
      <c r="D5775">
        <v>183359528</v>
      </c>
      <c r="E5775">
        <v>442615</v>
      </c>
    </row>
    <row r="5776" spans="1:5" x14ac:dyDescent="0.2">
      <c r="A5776" t="s">
        <v>121</v>
      </c>
      <c r="B5776" t="s">
        <v>146</v>
      </c>
      <c r="C5776">
        <v>4</v>
      </c>
      <c r="D5776">
        <v>183428329</v>
      </c>
      <c r="E5776">
        <v>452125</v>
      </c>
    </row>
    <row r="5777" spans="1:5" x14ac:dyDescent="0.2">
      <c r="A5777" t="s">
        <v>121</v>
      </c>
      <c r="B5777" t="s">
        <v>146</v>
      </c>
      <c r="C5777">
        <v>5</v>
      </c>
      <c r="D5777">
        <v>183462699</v>
      </c>
      <c r="E5777">
        <v>513091</v>
      </c>
    </row>
    <row r="5778" spans="1:5" x14ac:dyDescent="0.2">
      <c r="A5778" t="s">
        <v>121</v>
      </c>
      <c r="B5778" t="s">
        <v>146</v>
      </c>
      <c r="C5778">
        <v>6</v>
      </c>
      <c r="D5778">
        <v>183426087</v>
      </c>
      <c r="E5778">
        <v>407217</v>
      </c>
    </row>
    <row r="5779" spans="1:5" x14ac:dyDescent="0.2">
      <c r="A5779" t="s">
        <v>121</v>
      </c>
      <c r="B5779" t="s">
        <v>146</v>
      </c>
      <c r="C5779">
        <v>7</v>
      </c>
      <c r="D5779">
        <v>183415729</v>
      </c>
      <c r="E5779">
        <v>503819</v>
      </c>
    </row>
    <row r="5780" spans="1:5" x14ac:dyDescent="0.2">
      <c r="A5780" t="s">
        <v>121</v>
      </c>
      <c r="B5780" t="s">
        <v>146</v>
      </c>
      <c r="C5780">
        <v>8</v>
      </c>
      <c r="D5780">
        <v>183329809</v>
      </c>
      <c r="E5780">
        <v>475388</v>
      </c>
    </row>
    <row r="5781" spans="1:5" x14ac:dyDescent="0.2">
      <c r="A5781" t="s">
        <v>121</v>
      </c>
      <c r="B5781" t="s">
        <v>146</v>
      </c>
      <c r="C5781">
        <v>9</v>
      </c>
      <c r="D5781">
        <v>183325685</v>
      </c>
      <c r="E5781">
        <v>448652</v>
      </c>
    </row>
    <row r="5782" spans="1:5" x14ac:dyDescent="0.2">
      <c r="A5782" t="s">
        <v>121</v>
      </c>
      <c r="B5782" t="s">
        <v>147</v>
      </c>
      <c r="C5782">
        <v>1</v>
      </c>
      <c r="D5782">
        <v>183693120</v>
      </c>
      <c r="E5782">
        <v>540389</v>
      </c>
    </row>
    <row r="5783" spans="1:5" x14ac:dyDescent="0.2">
      <c r="A5783" t="s">
        <v>121</v>
      </c>
      <c r="B5783" t="s">
        <v>147</v>
      </c>
      <c r="C5783">
        <v>10</v>
      </c>
      <c r="D5783">
        <v>183755648</v>
      </c>
      <c r="E5783">
        <v>540645</v>
      </c>
    </row>
    <row r="5784" spans="1:5" x14ac:dyDescent="0.2">
      <c r="A5784" t="s">
        <v>121</v>
      </c>
      <c r="B5784" t="s">
        <v>147</v>
      </c>
      <c r="C5784">
        <v>2</v>
      </c>
      <c r="D5784">
        <v>183745638</v>
      </c>
      <c r="E5784">
        <v>502896</v>
      </c>
    </row>
    <row r="5785" spans="1:5" x14ac:dyDescent="0.2">
      <c r="A5785" t="s">
        <v>121</v>
      </c>
      <c r="B5785" t="s">
        <v>147</v>
      </c>
      <c r="C5785">
        <v>3</v>
      </c>
      <c r="D5785">
        <v>183737881</v>
      </c>
      <c r="E5785">
        <v>554812</v>
      </c>
    </row>
    <row r="5786" spans="1:5" x14ac:dyDescent="0.2">
      <c r="A5786" t="s">
        <v>121</v>
      </c>
      <c r="B5786" t="s">
        <v>147</v>
      </c>
      <c r="C5786">
        <v>4</v>
      </c>
      <c r="D5786">
        <v>183731064</v>
      </c>
      <c r="E5786">
        <v>474160</v>
      </c>
    </row>
    <row r="5787" spans="1:5" x14ac:dyDescent="0.2">
      <c r="A5787" t="s">
        <v>121</v>
      </c>
      <c r="B5787" t="s">
        <v>147</v>
      </c>
      <c r="C5787">
        <v>5</v>
      </c>
      <c r="D5787">
        <v>183722210</v>
      </c>
      <c r="E5787">
        <v>514918</v>
      </c>
    </row>
    <row r="5788" spans="1:5" x14ac:dyDescent="0.2">
      <c r="A5788" t="s">
        <v>121</v>
      </c>
      <c r="B5788" t="s">
        <v>147</v>
      </c>
      <c r="C5788">
        <v>6</v>
      </c>
      <c r="D5788">
        <v>183746189</v>
      </c>
      <c r="E5788">
        <v>473882</v>
      </c>
    </row>
    <row r="5789" spans="1:5" x14ac:dyDescent="0.2">
      <c r="A5789" t="s">
        <v>121</v>
      </c>
      <c r="B5789" t="s">
        <v>147</v>
      </c>
      <c r="C5789">
        <v>7</v>
      </c>
      <c r="D5789">
        <v>183741121</v>
      </c>
      <c r="E5789">
        <v>569209</v>
      </c>
    </row>
    <row r="5790" spans="1:5" x14ac:dyDescent="0.2">
      <c r="A5790" t="s">
        <v>121</v>
      </c>
      <c r="B5790" t="s">
        <v>147</v>
      </c>
      <c r="C5790">
        <v>8</v>
      </c>
      <c r="D5790">
        <v>183748065</v>
      </c>
      <c r="E5790">
        <v>574292</v>
      </c>
    </row>
    <row r="5791" spans="1:5" x14ac:dyDescent="0.2">
      <c r="A5791" t="s">
        <v>121</v>
      </c>
      <c r="B5791" t="s">
        <v>147</v>
      </c>
      <c r="C5791">
        <v>9</v>
      </c>
      <c r="D5791">
        <v>183717332</v>
      </c>
      <c r="E5791">
        <v>497949</v>
      </c>
    </row>
    <row r="5792" spans="1:5" x14ac:dyDescent="0.2">
      <c r="A5792" t="s">
        <v>121</v>
      </c>
      <c r="B5792" t="s">
        <v>148</v>
      </c>
      <c r="C5792">
        <v>1</v>
      </c>
      <c r="D5792">
        <v>184157663</v>
      </c>
      <c r="E5792">
        <v>605744</v>
      </c>
    </row>
    <row r="5793" spans="1:5" x14ac:dyDescent="0.2">
      <c r="A5793" t="s">
        <v>121</v>
      </c>
      <c r="B5793" t="s">
        <v>148</v>
      </c>
      <c r="C5793">
        <v>10</v>
      </c>
      <c r="D5793">
        <v>184180811</v>
      </c>
      <c r="E5793">
        <v>568876</v>
      </c>
    </row>
    <row r="5794" spans="1:5" x14ac:dyDescent="0.2">
      <c r="A5794" t="s">
        <v>121</v>
      </c>
      <c r="B5794" t="s">
        <v>148</v>
      </c>
      <c r="C5794">
        <v>2</v>
      </c>
      <c r="D5794">
        <v>184190853</v>
      </c>
      <c r="E5794">
        <v>664106</v>
      </c>
    </row>
    <row r="5795" spans="1:5" x14ac:dyDescent="0.2">
      <c r="A5795" t="s">
        <v>121</v>
      </c>
      <c r="B5795" t="s">
        <v>148</v>
      </c>
      <c r="C5795">
        <v>3</v>
      </c>
      <c r="D5795">
        <v>184240101</v>
      </c>
      <c r="E5795">
        <v>654991</v>
      </c>
    </row>
    <row r="5796" spans="1:5" x14ac:dyDescent="0.2">
      <c r="A5796" t="s">
        <v>121</v>
      </c>
      <c r="B5796" t="s">
        <v>148</v>
      </c>
      <c r="C5796">
        <v>4</v>
      </c>
      <c r="D5796">
        <v>184178026</v>
      </c>
      <c r="E5796">
        <v>587656</v>
      </c>
    </row>
    <row r="5797" spans="1:5" x14ac:dyDescent="0.2">
      <c r="A5797" t="s">
        <v>121</v>
      </c>
      <c r="B5797" t="s">
        <v>148</v>
      </c>
      <c r="C5797">
        <v>5</v>
      </c>
      <c r="D5797">
        <v>184179003</v>
      </c>
      <c r="E5797">
        <v>640701</v>
      </c>
    </row>
    <row r="5798" spans="1:5" x14ac:dyDescent="0.2">
      <c r="A5798" t="s">
        <v>121</v>
      </c>
      <c r="B5798" t="s">
        <v>148</v>
      </c>
      <c r="C5798">
        <v>6</v>
      </c>
      <c r="D5798">
        <v>184161743</v>
      </c>
      <c r="E5798">
        <v>630839</v>
      </c>
    </row>
    <row r="5799" spans="1:5" x14ac:dyDescent="0.2">
      <c r="A5799" t="s">
        <v>121</v>
      </c>
      <c r="B5799" t="s">
        <v>148</v>
      </c>
      <c r="C5799">
        <v>7</v>
      </c>
      <c r="D5799">
        <v>184226393</v>
      </c>
      <c r="E5799">
        <v>550139</v>
      </c>
    </row>
    <row r="5800" spans="1:5" x14ac:dyDescent="0.2">
      <c r="A5800" t="s">
        <v>121</v>
      </c>
      <c r="B5800" t="s">
        <v>148</v>
      </c>
      <c r="C5800">
        <v>8</v>
      </c>
      <c r="D5800">
        <v>184243623</v>
      </c>
      <c r="E5800">
        <v>659851</v>
      </c>
    </row>
    <row r="5801" spans="1:5" x14ac:dyDescent="0.2">
      <c r="A5801" t="s">
        <v>121</v>
      </c>
      <c r="B5801" t="s">
        <v>148</v>
      </c>
      <c r="C5801">
        <v>9</v>
      </c>
      <c r="D5801">
        <v>184222415</v>
      </c>
      <c r="E5801">
        <v>707038</v>
      </c>
    </row>
    <row r="5802" spans="1:5" x14ac:dyDescent="0.2">
      <c r="A5802" t="s">
        <v>121</v>
      </c>
      <c r="B5802" t="s">
        <v>149</v>
      </c>
      <c r="C5802">
        <v>1</v>
      </c>
      <c r="D5802">
        <v>184426043</v>
      </c>
      <c r="E5802">
        <v>789080</v>
      </c>
    </row>
    <row r="5803" spans="1:5" x14ac:dyDescent="0.2">
      <c r="A5803" t="s">
        <v>121</v>
      </c>
      <c r="B5803" t="s">
        <v>149</v>
      </c>
      <c r="C5803">
        <v>10</v>
      </c>
      <c r="D5803">
        <v>184457326</v>
      </c>
      <c r="E5803">
        <v>713138</v>
      </c>
    </row>
    <row r="5804" spans="1:5" x14ac:dyDescent="0.2">
      <c r="A5804" t="s">
        <v>121</v>
      </c>
      <c r="B5804" t="s">
        <v>149</v>
      </c>
      <c r="C5804">
        <v>2</v>
      </c>
      <c r="D5804">
        <v>184462510</v>
      </c>
      <c r="E5804">
        <v>778422</v>
      </c>
    </row>
    <row r="5805" spans="1:5" x14ac:dyDescent="0.2">
      <c r="A5805" t="s">
        <v>121</v>
      </c>
      <c r="B5805" t="s">
        <v>149</v>
      </c>
      <c r="C5805">
        <v>3</v>
      </c>
      <c r="D5805">
        <v>184448189</v>
      </c>
      <c r="E5805">
        <v>850268</v>
      </c>
    </row>
    <row r="5806" spans="1:5" x14ac:dyDescent="0.2">
      <c r="A5806" t="s">
        <v>121</v>
      </c>
      <c r="B5806" t="s">
        <v>149</v>
      </c>
      <c r="C5806">
        <v>4</v>
      </c>
      <c r="D5806">
        <v>184446082</v>
      </c>
      <c r="E5806">
        <v>706971</v>
      </c>
    </row>
    <row r="5807" spans="1:5" x14ac:dyDescent="0.2">
      <c r="A5807" t="s">
        <v>121</v>
      </c>
      <c r="B5807" t="s">
        <v>149</v>
      </c>
      <c r="C5807">
        <v>5</v>
      </c>
      <c r="D5807">
        <v>184449598</v>
      </c>
      <c r="E5807">
        <v>777820</v>
      </c>
    </row>
    <row r="5808" spans="1:5" x14ac:dyDescent="0.2">
      <c r="A5808" t="s">
        <v>121</v>
      </c>
      <c r="B5808" t="s">
        <v>149</v>
      </c>
      <c r="C5808">
        <v>6</v>
      </c>
      <c r="D5808">
        <v>184452086</v>
      </c>
      <c r="E5808">
        <v>731847</v>
      </c>
    </row>
    <row r="5809" spans="1:5" x14ac:dyDescent="0.2">
      <c r="A5809" t="s">
        <v>121</v>
      </c>
      <c r="B5809" t="s">
        <v>149</v>
      </c>
      <c r="C5809">
        <v>7</v>
      </c>
      <c r="D5809">
        <v>184404699</v>
      </c>
      <c r="E5809">
        <v>671790</v>
      </c>
    </row>
    <row r="5810" spans="1:5" x14ac:dyDescent="0.2">
      <c r="A5810" t="s">
        <v>121</v>
      </c>
      <c r="B5810" t="s">
        <v>149</v>
      </c>
      <c r="C5810">
        <v>8</v>
      </c>
      <c r="D5810">
        <v>184449516</v>
      </c>
      <c r="E5810">
        <v>795216</v>
      </c>
    </row>
    <row r="5811" spans="1:5" x14ac:dyDescent="0.2">
      <c r="A5811" t="s">
        <v>121</v>
      </c>
      <c r="B5811" t="s">
        <v>149</v>
      </c>
      <c r="C5811">
        <v>9</v>
      </c>
      <c r="D5811">
        <v>184429919</v>
      </c>
      <c r="E5811">
        <v>809817</v>
      </c>
    </row>
    <row r="5812" spans="1:5" x14ac:dyDescent="0.2">
      <c r="A5812" t="s">
        <v>121</v>
      </c>
      <c r="B5812" t="s">
        <v>150</v>
      </c>
      <c r="C5812">
        <v>1</v>
      </c>
      <c r="D5812">
        <v>184634556</v>
      </c>
      <c r="E5812">
        <v>1061471</v>
      </c>
    </row>
    <row r="5813" spans="1:5" x14ac:dyDescent="0.2">
      <c r="A5813" t="s">
        <v>121</v>
      </c>
      <c r="B5813" t="s">
        <v>150</v>
      </c>
      <c r="C5813">
        <v>10</v>
      </c>
      <c r="D5813">
        <v>184673852</v>
      </c>
      <c r="E5813">
        <v>952334</v>
      </c>
    </row>
    <row r="5814" spans="1:5" x14ac:dyDescent="0.2">
      <c r="A5814" t="s">
        <v>121</v>
      </c>
      <c r="B5814" t="s">
        <v>150</v>
      </c>
      <c r="C5814">
        <v>2</v>
      </c>
      <c r="D5814">
        <v>184695511</v>
      </c>
      <c r="E5814">
        <v>1049396</v>
      </c>
    </row>
    <row r="5815" spans="1:5" x14ac:dyDescent="0.2">
      <c r="A5815" t="s">
        <v>121</v>
      </c>
      <c r="B5815" t="s">
        <v>150</v>
      </c>
      <c r="C5815">
        <v>3</v>
      </c>
      <c r="D5815">
        <v>184692636</v>
      </c>
      <c r="E5815">
        <v>1091059</v>
      </c>
    </row>
    <row r="5816" spans="1:5" x14ac:dyDescent="0.2">
      <c r="A5816" t="s">
        <v>121</v>
      </c>
      <c r="B5816" t="s">
        <v>150</v>
      </c>
      <c r="C5816">
        <v>4</v>
      </c>
      <c r="D5816">
        <v>184659013</v>
      </c>
      <c r="E5816">
        <v>986653</v>
      </c>
    </row>
    <row r="5817" spans="1:5" x14ac:dyDescent="0.2">
      <c r="A5817" t="s">
        <v>121</v>
      </c>
      <c r="B5817" t="s">
        <v>150</v>
      </c>
      <c r="C5817">
        <v>5</v>
      </c>
      <c r="D5817">
        <v>184662607</v>
      </c>
      <c r="E5817">
        <v>1023216</v>
      </c>
    </row>
    <row r="5818" spans="1:5" x14ac:dyDescent="0.2">
      <c r="A5818" t="s">
        <v>121</v>
      </c>
      <c r="B5818" t="s">
        <v>150</v>
      </c>
      <c r="C5818">
        <v>6</v>
      </c>
      <c r="D5818">
        <v>184698514</v>
      </c>
      <c r="E5818">
        <v>917930</v>
      </c>
    </row>
    <row r="5819" spans="1:5" x14ac:dyDescent="0.2">
      <c r="A5819" t="s">
        <v>121</v>
      </c>
      <c r="B5819" t="s">
        <v>150</v>
      </c>
      <c r="C5819">
        <v>7</v>
      </c>
      <c r="D5819">
        <v>184642450</v>
      </c>
      <c r="E5819">
        <v>1306803</v>
      </c>
    </row>
    <row r="5820" spans="1:5" x14ac:dyDescent="0.2">
      <c r="A5820" t="s">
        <v>121</v>
      </c>
      <c r="B5820" t="s">
        <v>150</v>
      </c>
      <c r="C5820">
        <v>8</v>
      </c>
      <c r="D5820">
        <v>184688548</v>
      </c>
      <c r="E5820">
        <v>1093241</v>
      </c>
    </row>
    <row r="5821" spans="1:5" x14ac:dyDescent="0.2">
      <c r="A5821" t="s">
        <v>121</v>
      </c>
      <c r="B5821" t="s">
        <v>150</v>
      </c>
      <c r="C5821">
        <v>9</v>
      </c>
      <c r="D5821">
        <v>184645348</v>
      </c>
      <c r="E5821">
        <v>899329</v>
      </c>
    </row>
    <row r="5822" spans="1:5" x14ac:dyDescent="0.2">
      <c r="A5822" t="s">
        <v>121</v>
      </c>
      <c r="B5822" t="s">
        <v>151</v>
      </c>
      <c r="C5822">
        <v>1</v>
      </c>
      <c r="D5822">
        <v>181422013</v>
      </c>
      <c r="E5822">
        <v>349476</v>
      </c>
    </row>
    <row r="5823" spans="1:5" x14ac:dyDescent="0.2">
      <c r="A5823" t="s">
        <v>121</v>
      </c>
      <c r="B5823" t="s">
        <v>151</v>
      </c>
      <c r="C5823">
        <v>10</v>
      </c>
      <c r="D5823">
        <v>181457193</v>
      </c>
      <c r="E5823">
        <v>335335</v>
      </c>
    </row>
    <row r="5824" spans="1:5" x14ac:dyDescent="0.2">
      <c r="A5824" t="s">
        <v>121</v>
      </c>
      <c r="B5824" t="s">
        <v>151</v>
      </c>
      <c r="C5824">
        <v>2</v>
      </c>
      <c r="D5824">
        <v>181461831</v>
      </c>
      <c r="E5824">
        <v>349117</v>
      </c>
    </row>
    <row r="5825" spans="1:5" x14ac:dyDescent="0.2">
      <c r="A5825" t="s">
        <v>121</v>
      </c>
      <c r="B5825" t="s">
        <v>151</v>
      </c>
      <c r="C5825">
        <v>3</v>
      </c>
      <c r="D5825">
        <v>181467504</v>
      </c>
      <c r="E5825">
        <v>319610</v>
      </c>
    </row>
    <row r="5826" spans="1:5" x14ac:dyDescent="0.2">
      <c r="A5826" t="s">
        <v>121</v>
      </c>
      <c r="B5826" t="s">
        <v>151</v>
      </c>
      <c r="C5826">
        <v>4</v>
      </c>
      <c r="D5826">
        <v>181452107</v>
      </c>
      <c r="E5826">
        <v>306871</v>
      </c>
    </row>
    <row r="5827" spans="1:5" x14ac:dyDescent="0.2">
      <c r="A5827" t="s">
        <v>121</v>
      </c>
      <c r="B5827" t="s">
        <v>151</v>
      </c>
      <c r="C5827">
        <v>5</v>
      </c>
      <c r="D5827">
        <v>181444811</v>
      </c>
      <c r="E5827">
        <v>409509</v>
      </c>
    </row>
    <row r="5828" spans="1:5" x14ac:dyDescent="0.2">
      <c r="A5828" t="s">
        <v>121</v>
      </c>
      <c r="B5828" t="s">
        <v>151</v>
      </c>
      <c r="C5828">
        <v>6</v>
      </c>
      <c r="D5828">
        <v>181462317</v>
      </c>
      <c r="E5828">
        <v>334553</v>
      </c>
    </row>
    <row r="5829" spans="1:5" x14ac:dyDescent="0.2">
      <c r="A5829" t="s">
        <v>121</v>
      </c>
      <c r="B5829" t="s">
        <v>151</v>
      </c>
      <c r="C5829">
        <v>7</v>
      </c>
      <c r="D5829">
        <v>181448402</v>
      </c>
      <c r="E5829">
        <v>293717</v>
      </c>
    </row>
    <row r="5830" spans="1:5" x14ac:dyDescent="0.2">
      <c r="A5830" t="s">
        <v>121</v>
      </c>
      <c r="B5830" t="s">
        <v>151</v>
      </c>
      <c r="C5830">
        <v>8</v>
      </c>
      <c r="D5830">
        <v>181472407</v>
      </c>
      <c r="E5830">
        <v>383735</v>
      </c>
    </row>
    <row r="5831" spans="1:5" x14ac:dyDescent="0.2">
      <c r="A5831" t="s">
        <v>121</v>
      </c>
      <c r="B5831" t="s">
        <v>151</v>
      </c>
      <c r="C5831">
        <v>9</v>
      </c>
      <c r="D5831">
        <v>181449939</v>
      </c>
      <c r="E5831">
        <v>391503</v>
      </c>
    </row>
    <row r="5832" spans="1:5" x14ac:dyDescent="0.2">
      <c r="A5832" t="s">
        <v>121</v>
      </c>
      <c r="B5832" t="s">
        <v>152</v>
      </c>
      <c r="C5832">
        <v>1</v>
      </c>
      <c r="D5832">
        <v>184790614</v>
      </c>
      <c r="E5832">
        <v>1219926</v>
      </c>
    </row>
    <row r="5833" spans="1:5" x14ac:dyDescent="0.2">
      <c r="A5833" t="s">
        <v>121</v>
      </c>
      <c r="B5833" t="s">
        <v>152</v>
      </c>
      <c r="C5833">
        <v>10</v>
      </c>
      <c r="D5833">
        <v>184859495</v>
      </c>
      <c r="E5833">
        <v>1165281</v>
      </c>
    </row>
    <row r="5834" spans="1:5" x14ac:dyDescent="0.2">
      <c r="A5834" t="s">
        <v>121</v>
      </c>
      <c r="B5834" t="s">
        <v>152</v>
      </c>
      <c r="C5834">
        <v>2</v>
      </c>
      <c r="D5834">
        <v>184868815</v>
      </c>
      <c r="E5834">
        <v>1279241</v>
      </c>
    </row>
    <row r="5835" spans="1:5" x14ac:dyDescent="0.2">
      <c r="A5835" t="s">
        <v>121</v>
      </c>
      <c r="B5835" t="s">
        <v>152</v>
      </c>
      <c r="C5835">
        <v>3</v>
      </c>
      <c r="D5835">
        <v>184849316</v>
      </c>
      <c r="E5835">
        <v>1316282</v>
      </c>
    </row>
    <row r="5836" spans="1:5" x14ac:dyDescent="0.2">
      <c r="A5836" t="s">
        <v>121</v>
      </c>
      <c r="B5836" t="s">
        <v>152</v>
      </c>
      <c r="C5836">
        <v>4</v>
      </c>
      <c r="D5836">
        <v>184812559</v>
      </c>
      <c r="E5836">
        <v>1174760</v>
      </c>
    </row>
    <row r="5837" spans="1:5" x14ac:dyDescent="0.2">
      <c r="A5837" t="s">
        <v>121</v>
      </c>
      <c r="B5837" t="s">
        <v>152</v>
      </c>
      <c r="C5837">
        <v>5</v>
      </c>
      <c r="D5837">
        <v>184821898</v>
      </c>
      <c r="E5837">
        <v>1305207</v>
      </c>
    </row>
    <row r="5838" spans="1:5" x14ac:dyDescent="0.2">
      <c r="A5838" t="s">
        <v>121</v>
      </c>
      <c r="B5838" t="s">
        <v>152</v>
      </c>
      <c r="C5838">
        <v>6</v>
      </c>
      <c r="D5838">
        <v>184811582</v>
      </c>
      <c r="E5838">
        <v>1321127</v>
      </c>
    </row>
    <row r="5839" spans="1:5" x14ac:dyDescent="0.2">
      <c r="A5839" t="s">
        <v>121</v>
      </c>
      <c r="B5839" t="s">
        <v>152</v>
      </c>
      <c r="C5839">
        <v>7</v>
      </c>
      <c r="D5839">
        <v>184834559</v>
      </c>
      <c r="E5839">
        <v>1110032</v>
      </c>
    </row>
    <row r="5840" spans="1:5" x14ac:dyDescent="0.2">
      <c r="A5840" t="s">
        <v>121</v>
      </c>
      <c r="B5840" t="s">
        <v>152</v>
      </c>
      <c r="C5840">
        <v>8</v>
      </c>
      <c r="D5840">
        <v>184842436</v>
      </c>
      <c r="E5840">
        <v>1261331</v>
      </c>
    </row>
    <row r="5841" spans="1:5" x14ac:dyDescent="0.2">
      <c r="A5841" t="s">
        <v>121</v>
      </c>
      <c r="B5841" t="s">
        <v>152</v>
      </c>
      <c r="C5841">
        <v>9</v>
      </c>
      <c r="D5841">
        <v>184820281</v>
      </c>
      <c r="E5841">
        <v>1277732</v>
      </c>
    </row>
    <row r="5842" spans="1:5" x14ac:dyDescent="0.2">
      <c r="A5842" t="s">
        <v>121</v>
      </c>
      <c r="B5842" t="s">
        <v>153</v>
      </c>
      <c r="C5842">
        <v>1</v>
      </c>
      <c r="D5842">
        <v>181799491</v>
      </c>
      <c r="E5842">
        <v>320560</v>
      </c>
    </row>
    <row r="5843" spans="1:5" x14ac:dyDescent="0.2">
      <c r="A5843" t="s">
        <v>121</v>
      </c>
      <c r="B5843" t="s">
        <v>153</v>
      </c>
      <c r="C5843">
        <v>10</v>
      </c>
      <c r="D5843">
        <v>181835430</v>
      </c>
      <c r="E5843">
        <v>461360</v>
      </c>
    </row>
    <row r="5844" spans="1:5" x14ac:dyDescent="0.2">
      <c r="A5844" t="s">
        <v>121</v>
      </c>
      <c r="B5844" t="s">
        <v>153</v>
      </c>
      <c r="C5844">
        <v>2</v>
      </c>
      <c r="D5844">
        <v>181832619</v>
      </c>
      <c r="E5844">
        <v>370708</v>
      </c>
    </row>
    <row r="5845" spans="1:5" x14ac:dyDescent="0.2">
      <c r="A5845" t="s">
        <v>121</v>
      </c>
      <c r="B5845" t="s">
        <v>153</v>
      </c>
      <c r="C5845">
        <v>3</v>
      </c>
      <c r="D5845">
        <v>181836761</v>
      </c>
      <c r="E5845">
        <v>334444</v>
      </c>
    </row>
    <row r="5846" spans="1:5" x14ac:dyDescent="0.2">
      <c r="A5846" t="s">
        <v>121</v>
      </c>
      <c r="B5846" t="s">
        <v>153</v>
      </c>
      <c r="C5846">
        <v>4</v>
      </c>
      <c r="D5846">
        <v>181820811</v>
      </c>
      <c r="E5846">
        <v>462462</v>
      </c>
    </row>
    <row r="5847" spans="1:5" x14ac:dyDescent="0.2">
      <c r="A5847" t="s">
        <v>121</v>
      </c>
      <c r="B5847" t="s">
        <v>153</v>
      </c>
      <c r="C5847">
        <v>5</v>
      </c>
      <c r="D5847">
        <v>181819174</v>
      </c>
      <c r="E5847">
        <v>362651</v>
      </c>
    </row>
    <row r="5848" spans="1:5" x14ac:dyDescent="0.2">
      <c r="A5848" t="s">
        <v>121</v>
      </c>
      <c r="B5848" t="s">
        <v>153</v>
      </c>
      <c r="C5848">
        <v>6</v>
      </c>
      <c r="D5848">
        <v>181831295</v>
      </c>
      <c r="E5848">
        <v>333199</v>
      </c>
    </row>
    <row r="5849" spans="1:5" x14ac:dyDescent="0.2">
      <c r="A5849" t="s">
        <v>121</v>
      </c>
      <c r="B5849" t="s">
        <v>153</v>
      </c>
      <c r="C5849">
        <v>7</v>
      </c>
      <c r="D5849">
        <v>181826027</v>
      </c>
      <c r="E5849">
        <v>405615</v>
      </c>
    </row>
    <row r="5850" spans="1:5" x14ac:dyDescent="0.2">
      <c r="A5850" t="s">
        <v>121</v>
      </c>
      <c r="B5850" t="s">
        <v>153</v>
      </c>
      <c r="C5850">
        <v>8</v>
      </c>
      <c r="D5850">
        <v>181847718</v>
      </c>
      <c r="E5850">
        <v>372268</v>
      </c>
    </row>
    <row r="5851" spans="1:5" x14ac:dyDescent="0.2">
      <c r="A5851" t="s">
        <v>121</v>
      </c>
      <c r="B5851" t="s">
        <v>153</v>
      </c>
      <c r="C5851">
        <v>9</v>
      </c>
      <c r="D5851">
        <v>181823018</v>
      </c>
      <c r="E5851">
        <v>351254</v>
      </c>
    </row>
    <row r="5852" spans="1:5" x14ac:dyDescent="0.2">
      <c r="A5852" t="s">
        <v>121</v>
      </c>
      <c r="B5852" t="s">
        <v>154</v>
      </c>
      <c r="C5852">
        <v>1</v>
      </c>
      <c r="D5852">
        <v>184972160</v>
      </c>
      <c r="E5852">
        <v>1715614</v>
      </c>
    </row>
    <row r="5853" spans="1:5" x14ac:dyDescent="0.2">
      <c r="A5853" t="s">
        <v>121</v>
      </c>
      <c r="B5853" t="s">
        <v>154</v>
      </c>
      <c r="C5853">
        <v>10</v>
      </c>
      <c r="D5853">
        <v>184982447</v>
      </c>
      <c r="E5853">
        <v>1828665</v>
      </c>
    </row>
    <row r="5854" spans="1:5" x14ac:dyDescent="0.2">
      <c r="A5854" t="s">
        <v>121</v>
      </c>
      <c r="B5854" t="s">
        <v>154</v>
      </c>
      <c r="C5854">
        <v>2</v>
      </c>
      <c r="D5854">
        <v>185001115</v>
      </c>
      <c r="E5854">
        <v>1826577</v>
      </c>
    </row>
    <row r="5855" spans="1:5" x14ac:dyDescent="0.2">
      <c r="A5855" t="s">
        <v>121</v>
      </c>
      <c r="B5855" t="s">
        <v>154</v>
      </c>
      <c r="C5855">
        <v>3</v>
      </c>
      <c r="D5855">
        <v>185027191</v>
      </c>
      <c r="E5855">
        <v>1631985</v>
      </c>
    </row>
    <row r="5856" spans="1:5" x14ac:dyDescent="0.2">
      <c r="A5856" t="s">
        <v>121</v>
      </c>
      <c r="B5856" t="s">
        <v>154</v>
      </c>
      <c r="C5856">
        <v>4</v>
      </c>
      <c r="D5856">
        <v>184997495</v>
      </c>
      <c r="E5856">
        <v>1744806</v>
      </c>
    </row>
    <row r="5857" spans="1:5" x14ac:dyDescent="0.2">
      <c r="A5857" t="s">
        <v>121</v>
      </c>
      <c r="B5857" t="s">
        <v>154</v>
      </c>
      <c r="C5857">
        <v>5</v>
      </c>
      <c r="D5857">
        <v>184997351</v>
      </c>
      <c r="E5857">
        <v>1758795</v>
      </c>
    </row>
    <row r="5858" spans="1:5" x14ac:dyDescent="0.2">
      <c r="A5858" t="s">
        <v>121</v>
      </c>
      <c r="B5858" t="s">
        <v>154</v>
      </c>
      <c r="C5858">
        <v>6</v>
      </c>
      <c r="D5858">
        <v>185004369</v>
      </c>
      <c r="E5858">
        <v>1491636</v>
      </c>
    </row>
    <row r="5859" spans="1:5" x14ac:dyDescent="0.2">
      <c r="A5859" t="s">
        <v>121</v>
      </c>
      <c r="B5859" t="s">
        <v>154</v>
      </c>
      <c r="C5859">
        <v>7</v>
      </c>
      <c r="D5859">
        <v>184984361</v>
      </c>
      <c r="E5859">
        <v>1686537</v>
      </c>
    </row>
    <row r="5860" spans="1:5" x14ac:dyDescent="0.2">
      <c r="A5860" t="s">
        <v>121</v>
      </c>
      <c r="B5860" t="s">
        <v>154</v>
      </c>
      <c r="C5860">
        <v>8</v>
      </c>
      <c r="D5860">
        <v>185003540</v>
      </c>
      <c r="E5860">
        <v>1819392</v>
      </c>
    </row>
    <row r="5861" spans="1:5" x14ac:dyDescent="0.2">
      <c r="A5861" t="s">
        <v>121</v>
      </c>
      <c r="B5861" t="s">
        <v>154</v>
      </c>
      <c r="C5861">
        <v>9</v>
      </c>
      <c r="D5861">
        <v>184981453</v>
      </c>
      <c r="E5861">
        <v>1588593</v>
      </c>
    </row>
    <row r="5862" spans="1:5" x14ac:dyDescent="0.2">
      <c r="A5862" t="s">
        <v>121</v>
      </c>
      <c r="B5862" t="s">
        <v>155</v>
      </c>
      <c r="C5862">
        <v>1</v>
      </c>
      <c r="D5862">
        <v>182244596</v>
      </c>
      <c r="E5862">
        <v>403201</v>
      </c>
    </row>
    <row r="5863" spans="1:5" x14ac:dyDescent="0.2">
      <c r="A5863" t="s">
        <v>121</v>
      </c>
      <c r="B5863" t="s">
        <v>155</v>
      </c>
      <c r="C5863">
        <v>10</v>
      </c>
      <c r="D5863">
        <v>182287651</v>
      </c>
      <c r="E5863">
        <v>440962</v>
      </c>
    </row>
    <row r="5864" spans="1:5" x14ac:dyDescent="0.2">
      <c r="A5864" t="s">
        <v>121</v>
      </c>
      <c r="B5864" t="s">
        <v>155</v>
      </c>
      <c r="C5864">
        <v>2</v>
      </c>
      <c r="D5864">
        <v>182292243</v>
      </c>
      <c r="E5864">
        <v>379549</v>
      </c>
    </row>
    <row r="5865" spans="1:5" x14ac:dyDescent="0.2">
      <c r="A5865" t="s">
        <v>121</v>
      </c>
      <c r="B5865" t="s">
        <v>155</v>
      </c>
      <c r="C5865">
        <v>3</v>
      </c>
      <c r="D5865">
        <v>182282659</v>
      </c>
      <c r="E5865">
        <v>416757</v>
      </c>
    </row>
    <row r="5866" spans="1:5" x14ac:dyDescent="0.2">
      <c r="A5866" t="s">
        <v>121</v>
      </c>
      <c r="B5866" t="s">
        <v>155</v>
      </c>
      <c r="C5866">
        <v>4</v>
      </c>
      <c r="D5866">
        <v>182268999</v>
      </c>
      <c r="E5866">
        <v>383818</v>
      </c>
    </row>
    <row r="5867" spans="1:5" x14ac:dyDescent="0.2">
      <c r="A5867" t="s">
        <v>121</v>
      </c>
      <c r="B5867" t="s">
        <v>155</v>
      </c>
      <c r="C5867">
        <v>5</v>
      </c>
      <c r="D5867">
        <v>182262585</v>
      </c>
      <c r="E5867">
        <v>399061</v>
      </c>
    </row>
    <row r="5868" spans="1:5" x14ac:dyDescent="0.2">
      <c r="A5868" t="s">
        <v>121</v>
      </c>
      <c r="B5868" t="s">
        <v>155</v>
      </c>
      <c r="C5868">
        <v>6</v>
      </c>
      <c r="D5868">
        <v>182290029</v>
      </c>
      <c r="E5868">
        <v>357083</v>
      </c>
    </row>
    <row r="5869" spans="1:5" x14ac:dyDescent="0.2">
      <c r="A5869" t="s">
        <v>121</v>
      </c>
      <c r="B5869" t="s">
        <v>155</v>
      </c>
      <c r="C5869">
        <v>7</v>
      </c>
      <c r="D5869">
        <v>182266882</v>
      </c>
      <c r="E5869">
        <v>396879</v>
      </c>
    </row>
    <row r="5870" spans="1:5" x14ac:dyDescent="0.2">
      <c r="A5870" t="s">
        <v>121</v>
      </c>
      <c r="B5870" t="s">
        <v>155</v>
      </c>
      <c r="C5870">
        <v>8</v>
      </c>
      <c r="D5870">
        <v>182292263</v>
      </c>
      <c r="E5870">
        <v>380747</v>
      </c>
    </row>
    <row r="5871" spans="1:5" x14ac:dyDescent="0.2">
      <c r="A5871" t="s">
        <v>121</v>
      </c>
      <c r="B5871" t="s">
        <v>155</v>
      </c>
      <c r="C5871">
        <v>9</v>
      </c>
      <c r="D5871">
        <v>182270414</v>
      </c>
      <c r="E5871">
        <v>377193</v>
      </c>
    </row>
    <row r="5872" spans="1:5" x14ac:dyDescent="0.2">
      <c r="A5872" t="s">
        <v>121</v>
      </c>
      <c r="B5872" t="s">
        <v>156</v>
      </c>
      <c r="C5872">
        <v>1</v>
      </c>
      <c r="D5872">
        <v>183360263</v>
      </c>
      <c r="E5872">
        <v>457286</v>
      </c>
    </row>
    <row r="5873" spans="1:5" x14ac:dyDescent="0.2">
      <c r="A5873" t="s">
        <v>121</v>
      </c>
      <c r="B5873" t="s">
        <v>156</v>
      </c>
      <c r="C5873">
        <v>10</v>
      </c>
      <c r="D5873">
        <v>183315440</v>
      </c>
      <c r="E5873">
        <v>442981</v>
      </c>
    </row>
    <row r="5874" spans="1:5" x14ac:dyDescent="0.2">
      <c r="A5874" t="s">
        <v>121</v>
      </c>
      <c r="B5874" t="s">
        <v>156</v>
      </c>
      <c r="C5874">
        <v>2</v>
      </c>
      <c r="D5874">
        <v>183312727</v>
      </c>
      <c r="E5874">
        <v>515603</v>
      </c>
    </row>
    <row r="5875" spans="1:5" x14ac:dyDescent="0.2">
      <c r="A5875" t="s">
        <v>121</v>
      </c>
      <c r="B5875" t="s">
        <v>156</v>
      </c>
      <c r="C5875">
        <v>3</v>
      </c>
      <c r="D5875">
        <v>183321491</v>
      </c>
      <c r="E5875">
        <v>425923</v>
      </c>
    </row>
    <row r="5876" spans="1:5" x14ac:dyDescent="0.2">
      <c r="A5876" t="s">
        <v>121</v>
      </c>
      <c r="B5876" t="s">
        <v>156</v>
      </c>
      <c r="C5876">
        <v>4</v>
      </c>
      <c r="D5876">
        <v>183374524</v>
      </c>
      <c r="E5876">
        <v>438630</v>
      </c>
    </row>
    <row r="5877" spans="1:5" x14ac:dyDescent="0.2">
      <c r="A5877" t="s">
        <v>121</v>
      </c>
      <c r="B5877" t="s">
        <v>156</v>
      </c>
      <c r="C5877">
        <v>5</v>
      </c>
      <c r="D5877">
        <v>183376385</v>
      </c>
      <c r="E5877">
        <v>427950</v>
      </c>
    </row>
    <row r="5878" spans="1:5" x14ac:dyDescent="0.2">
      <c r="A5878" t="s">
        <v>121</v>
      </c>
      <c r="B5878" t="s">
        <v>156</v>
      </c>
      <c r="C5878">
        <v>6</v>
      </c>
      <c r="D5878">
        <v>183314979</v>
      </c>
      <c r="E5878">
        <v>386934</v>
      </c>
    </row>
    <row r="5879" spans="1:5" x14ac:dyDescent="0.2">
      <c r="A5879" t="s">
        <v>121</v>
      </c>
      <c r="B5879" t="s">
        <v>156</v>
      </c>
      <c r="C5879">
        <v>7</v>
      </c>
      <c r="D5879">
        <v>183321248</v>
      </c>
      <c r="E5879">
        <v>453440</v>
      </c>
    </row>
    <row r="5880" spans="1:5" x14ac:dyDescent="0.2">
      <c r="A5880" t="s">
        <v>121</v>
      </c>
      <c r="B5880" t="s">
        <v>156</v>
      </c>
      <c r="C5880">
        <v>8</v>
      </c>
      <c r="D5880">
        <v>183325838</v>
      </c>
      <c r="E5880">
        <v>479161</v>
      </c>
    </row>
    <row r="5881" spans="1:5" x14ac:dyDescent="0.2">
      <c r="A5881" t="s">
        <v>121</v>
      </c>
      <c r="B5881" t="s">
        <v>156</v>
      </c>
      <c r="C5881">
        <v>9</v>
      </c>
      <c r="D5881">
        <v>183297686</v>
      </c>
      <c r="E5881">
        <v>422716</v>
      </c>
    </row>
    <row r="5882" spans="1:5" x14ac:dyDescent="0.2">
      <c r="A5882" t="s">
        <v>121</v>
      </c>
      <c r="B5882" t="s">
        <v>157</v>
      </c>
      <c r="C5882">
        <v>1</v>
      </c>
      <c r="D5882">
        <v>183659358</v>
      </c>
      <c r="E5882">
        <v>534712</v>
      </c>
    </row>
    <row r="5883" spans="1:5" x14ac:dyDescent="0.2">
      <c r="A5883" t="s">
        <v>121</v>
      </c>
      <c r="B5883" t="s">
        <v>157</v>
      </c>
      <c r="C5883">
        <v>10</v>
      </c>
      <c r="D5883">
        <v>183713246</v>
      </c>
      <c r="E5883">
        <v>613547</v>
      </c>
    </row>
    <row r="5884" spans="1:5" x14ac:dyDescent="0.2">
      <c r="A5884" t="s">
        <v>121</v>
      </c>
      <c r="B5884" t="s">
        <v>157</v>
      </c>
      <c r="C5884">
        <v>2</v>
      </c>
      <c r="D5884">
        <v>183722613</v>
      </c>
      <c r="E5884">
        <v>561247</v>
      </c>
    </row>
    <row r="5885" spans="1:5" x14ac:dyDescent="0.2">
      <c r="A5885" t="s">
        <v>121</v>
      </c>
      <c r="B5885" t="s">
        <v>157</v>
      </c>
      <c r="C5885">
        <v>3</v>
      </c>
      <c r="D5885">
        <v>183710815</v>
      </c>
      <c r="E5885">
        <v>478219</v>
      </c>
    </row>
    <row r="5886" spans="1:5" x14ac:dyDescent="0.2">
      <c r="A5886" t="s">
        <v>121</v>
      </c>
      <c r="B5886" t="s">
        <v>157</v>
      </c>
      <c r="C5886">
        <v>4</v>
      </c>
      <c r="D5886">
        <v>183712643</v>
      </c>
      <c r="E5886">
        <v>530943</v>
      </c>
    </row>
    <row r="5887" spans="1:5" x14ac:dyDescent="0.2">
      <c r="A5887" t="s">
        <v>121</v>
      </c>
      <c r="B5887" t="s">
        <v>157</v>
      </c>
      <c r="C5887">
        <v>5</v>
      </c>
      <c r="D5887">
        <v>183688600</v>
      </c>
      <c r="E5887">
        <v>559643</v>
      </c>
    </row>
    <row r="5888" spans="1:5" x14ac:dyDescent="0.2">
      <c r="A5888" t="s">
        <v>121</v>
      </c>
      <c r="B5888" t="s">
        <v>157</v>
      </c>
      <c r="C5888">
        <v>6</v>
      </c>
      <c r="D5888">
        <v>183710789</v>
      </c>
      <c r="E5888">
        <v>486298</v>
      </c>
    </row>
    <row r="5889" spans="1:5" x14ac:dyDescent="0.2">
      <c r="A5889" t="s">
        <v>121</v>
      </c>
      <c r="B5889" t="s">
        <v>157</v>
      </c>
      <c r="C5889">
        <v>7</v>
      </c>
      <c r="D5889">
        <v>183722614</v>
      </c>
      <c r="E5889">
        <v>516159</v>
      </c>
    </row>
    <row r="5890" spans="1:5" x14ac:dyDescent="0.2">
      <c r="A5890" t="s">
        <v>121</v>
      </c>
      <c r="B5890" t="s">
        <v>157</v>
      </c>
      <c r="C5890">
        <v>8</v>
      </c>
      <c r="D5890">
        <v>183715185</v>
      </c>
      <c r="E5890">
        <v>545563</v>
      </c>
    </row>
    <row r="5891" spans="1:5" x14ac:dyDescent="0.2">
      <c r="A5891" t="s">
        <v>121</v>
      </c>
      <c r="B5891" t="s">
        <v>157</v>
      </c>
      <c r="C5891">
        <v>9</v>
      </c>
      <c r="D5891">
        <v>183695315</v>
      </c>
      <c r="E5891">
        <v>496689</v>
      </c>
    </row>
    <row r="5892" spans="1:5" x14ac:dyDescent="0.2">
      <c r="A5892" t="s">
        <v>121</v>
      </c>
      <c r="B5892" t="s">
        <v>158</v>
      </c>
      <c r="C5892">
        <v>1</v>
      </c>
      <c r="D5892">
        <v>185923514</v>
      </c>
      <c r="E5892">
        <v>224642</v>
      </c>
    </row>
    <row r="5893" spans="1:5" x14ac:dyDescent="0.2">
      <c r="A5893" t="s">
        <v>121</v>
      </c>
      <c r="B5893" t="s">
        <v>158</v>
      </c>
      <c r="C5893">
        <v>10</v>
      </c>
      <c r="D5893">
        <v>185953911</v>
      </c>
      <c r="E5893">
        <v>327281</v>
      </c>
    </row>
    <row r="5894" spans="1:5" x14ac:dyDescent="0.2">
      <c r="A5894" t="s">
        <v>121</v>
      </c>
      <c r="B5894" t="s">
        <v>158</v>
      </c>
      <c r="C5894">
        <v>2</v>
      </c>
      <c r="D5894">
        <v>185959014</v>
      </c>
      <c r="E5894">
        <v>290555</v>
      </c>
    </row>
    <row r="5895" spans="1:5" x14ac:dyDescent="0.2">
      <c r="A5895" t="s">
        <v>121</v>
      </c>
      <c r="B5895" t="s">
        <v>158</v>
      </c>
      <c r="C5895">
        <v>3</v>
      </c>
      <c r="D5895">
        <v>185954097</v>
      </c>
      <c r="E5895">
        <v>309605</v>
      </c>
    </row>
    <row r="5896" spans="1:5" x14ac:dyDescent="0.2">
      <c r="A5896" t="s">
        <v>121</v>
      </c>
      <c r="B5896" t="s">
        <v>158</v>
      </c>
      <c r="C5896">
        <v>4</v>
      </c>
      <c r="D5896">
        <v>185932718</v>
      </c>
      <c r="E5896">
        <v>300918</v>
      </c>
    </row>
    <row r="5897" spans="1:5" x14ac:dyDescent="0.2">
      <c r="A5897" t="s">
        <v>121</v>
      </c>
      <c r="B5897" t="s">
        <v>158</v>
      </c>
      <c r="C5897">
        <v>5</v>
      </c>
      <c r="D5897">
        <v>185946942</v>
      </c>
      <c r="E5897">
        <v>366710</v>
      </c>
    </row>
    <row r="5898" spans="1:5" x14ac:dyDescent="0.2">
      <c r="A5898" t="s">
        <v>121</v>
      </c>
      <c r="B5898" t="s">
        <v>158</v>
      </c>
      <c r="C5898">
        <v>6</v>
      </c>
      <c r="D5898">
        <v>185954322</v>
      </c>
      <c r="E5898">
        <v>277206</v>
      </c>
    </row>
    <row r="5899" spans="1:5" x14ac:dyDescent="0.2">
      <c r="A5899" t="s">
        <v>121</v>
      </c>
      <c r="B5899" t="s">
        <v>158</v>
      </c>
      <c r="C5899">
        <v>7</v>
      </c>
      <c r="D5899">
        <v>185941650</v>
      </c>
      <c r="E5899">
        <v>273463</v>
      </c>
    </row>
    <row r="5900" spans="1:5" x14ac:dyDescent="0.2">
      <c r="A5900" t="s">
        <v>121</v>
      </c>
      <c r="B5900" t="s">
        <v>158</v>
      </c>
      <c r="C5900">
        <v>8</v>
      </c>
      <c r="D5900">
        <v>185962892</v>
      </c>
      <c r="E5900">
        <v>306799</v>
      </c>
    </row>
    <row r="5901" spans="1:5" x14ac:dyDescent="0.2">
      <c r="A5901" t="s">
        <v>121</v>
      </c>
      <c r="B5901" t="s">
        <v>158</v>
      </c>
      <c r="C5901">
        <v>9</v>
      </c>
      <c r="D5901">
        <v>185925842</v>
      </c>
      <c r="E5901">
        <v>286384</v>
      </c>
    </row>
    <row r="5902" spans="1:5" x14ac:dyDescent="0.2">
      <c r="A5902" t="s">
        <v>121</v>
      </c>
      <c r="B5902" t="s">
        <v>159</v>
      </c>
      <c r="C5902">
        <v>1</v>
      </c>
      <c r="D5902">
        <v>185880192</v>
      </c>
      <c r="E5902">
        <v>335682</v>
      </c>
    </row>
    <row r="5903" spans="1:5" x14ac:dyDescent="0.2">
      <c r="A5903" t="s">
        <v>121</v>
      </c>
      <c r="B5903" t="s">
        <v>159</v>
      </c>
      <c r="C5903">
        <v>10</v>
      </c>
      <c r="D5903">
        <v>185929309</v>
      </c>
      <c r="E5903">
        <v>349681</v>
      </c>
    </row>
    <row r="5904" spans="1:5" x14ac:dyDescent="0.2">
      <c r="A5904" t="s">
        <v>121</v>
      </c>
      <c r="B5904" t="s">
        <v>159</v>
      </c>
      <c r="C5904">
        <v>2</v>
      </c>
      <c r="D5904">
        <v>185919275</v>
      </c>
      <c r="E5904">
        <v>386603</v>
      </c>
    </row>
    <row r="5905" spans="1:5" x14ac:dyDescent="0.2">
      <c r="A5905" t="s">
        <v>121</v>
      </c>
      <c r="B5905" t="s">
        <v>159</v>
      </c>
      <c r="C5905">
        <v>3</v>
      </c>
      <c r="D5905">
        <v>185918511</v>
      </c>
      <c r="E5905">
        <v>365798</v>
      </c>
    </row>
    <row r="5906" spans="1:5" x14ac:dyDescent="0.2">
      <c r="A5906" t="s">
        <v>121</v>
      </c>
      <c r="B5906" t="s">
        <v>159</v>
      </c>
      <c r="C5906">
        <v>4</v>
      </c>
      <c r="D5906">
        <v>185900184</v>
      </c>
      <c r="E5906">
        <v>321886</v>
      </c>
    </row>
    <row r="5907" spans="1:5" x14ac:dyDescent="0.2">
      <c r="A5907" t="s">
        <v>121</v>
      </c>
      <c r="B5907" t="s">
        <v>159</v>
      </c>
      <c r="C5907">
        <v>5</v>
      </c>
      <c r="D5907">
        <v>185909949</v>
      </c>
      <c r="E5907">
        <v>316618</v>
      </c>
    </row>
    <row r="5908" spans="1:5" x14ac:dyDescent="0.2">
      <c r="A5908" t="s">
        <v>121</v>
      </c>
      <c r="B5908" t="s">
        <v>159</v>
      </c>
      <c r="C5908">
        <v>6</v>
      </c>
      <c r="D5908">
        <v>185917955</v>
      </c>
      <c r="E5908">
        <v>361430</v>
      </c>
    </row>
    <row r="5909" spans="1:5" x14ac:dyDescent="0.2">
      <c r="A5909" t="s">
        <v>121</v>
      </c>
      <c r="B5909" t="s">
        <v>159</v>
      </c>
      <c r="C5909">
        <v>7</v>
      </c>
      <c r="D5909">
        <v>185900983</v>
      </c>
      <c r="E5909">
        <v>359107</v>
      </c>
    </row>
    <row r="5910" spans="1:5" x14ac:dyDescent="0.2">
      <c r="A5910" t="s">
        <v>121</v>
      </c>
      <c r="B5910" t="s">
        <v>159</v>
      </c>
      <c r="C5910">
        <v>8</v>
      </c>
      <c r="D5910">
        <v>185925915</v>
      </c>
      <c r="E5910">
        <v>339441</v>
      </c>
    </row>
    <row r="5911" spans="1:5" x14ac:dyDescent="0.2">
      <c r="A5911" t="s">
        <v>121</v>
      </c>
      <c r="B5911" t="s">
        <v>159</v>
      </c>
      <c r="C5911">
        <v>9</v>
      </c>
      <c r="D5911">
        <v>185893009</v>
      </c>
      <c r="E5911">
        <v>341860</v>
      </c>
    </row>
    <row r="5912" spans="1:5" x14ac:dyDescent="0.2">
      <c r="A5912" t="s">
        <v>121</v>
      </c>
      <c r="B5912" t="s">
        <v>160</v>
      </c>
      <c r="C5912">
        <v>1</v>
      </c>
      <c r="D5912">
        <v>185999554</v>
      </c>
      <c r="E5912">
        <v>281734</v>
      </c>
    </row>
    <row r="5913" spans="1:5" x14ac:dyDescent="0.2">
      <c r="A5913" t="s">
        <v>121</v>
      </c>
      <c r="B5913" t="s">
        <v>160</v>
      </c>
      <c r="C5913">
        <v>10</v>
      </c>
      <c r="D5913">
        <v>186028735</v>
      </c>
      <c r="E5913">
        <v>315728</v>
      </c>
    </row>
    <row r="5914" spans="1:5" x14ac:dyDescent="0.2">
      <c r="A5914" t="s">
        <v>121</v>
      </c>
      <c r="B5914" t="s">
        <v>160</v>
      </c>
      <c r="C5914">
        <v>2</v>
      </c>
      <c r="D5914">
        <v>186034125</v>
      </c>
      <c r="E5914">
        <v>334963</v>
      </c>
    </row>
    <row r="5915" spans="1:5" x14ac:dyDescent="0.2">
      <c r="A5915" t="s">
        <v>121</v>
      </c>
      <c r="B5915" t="s">
        <v>160</v>
      </c>
      <c r="C5915">
        <v>3</v>
      </c>
      <c r="D5915">
        <v>186029669</v>
      </c>
      <c r="E5915">
        <v>333922</v>
      </c>
    </row>
    <row r="5916" spans="1:5" x14ac:dyDescent="0.2">
      <c r="A5916" t="s">
        <v>121</v>
      </c>
      <c r="B5916" t="s">
        <v>160</v>
      </c>
      <c r="C5916">
        <v>4</v>
      </c>
      <c r="D5916">
        <v>186005014</v>
      </c>
      <c r="E5916">
        <v>282678</v>
      </c>
    </row>
    <row r="5917" spans="1:5" x14ac:dyDescent="0.2">
      <c r="A5917" t="s">
        <v>121</v>
      </c>
      <c r="B5917" t="s">
        <v>160</v>
      </c>
      <c r="C5917">
        <v>5</v>
      </c>
      <c r="D5917">
        <v>186019851</v>
      </c>
      <c r="E5917">
        <v>343012</v>
      </c>
    </row>
    <row r="5918" spans="1:5" x14ac:dyDescent="0.2">
      <c r="A5918" t="s">
        <v>121</v>
      </c>
      <c r="B5918" t="s">
        <v>160</v>
      </c>
      <c r="C5918">
        <v>6</v>
      </c>
      <c r="D5918">
        <v>186021976</v>
      </c>
      <c r="E5918">
        <v>386126</v>
      </c>
    </row>
    <row r="5919" spans="1:5" x14ac:dyDescent="0.2">
      <c r="A5919" t="s">
        <v>121</v>
      </c>
      <c r="B5919" t="s">
        <v>160</v>
      </c>
      <c r="C5919">
        <v>7</v>
      </c>
      <c r="D5919">
        <v>186005190</v>
      </c>
      <c r="E5919">
        <v>314962</v>
      </c>
    </row>
    <row r="5920" spans="1:5" x14ac:dyDescent="0.2">
      <c r="A5920" t="s">
        <v>121</v>
      </c>
      <c r="B5920" t="s">
        <v>160</v>
      </c>
      <c r="C5920">
        <v>8</v>
      </c>
      <c r="D5920">
        <v>186032123</v>
      </c>
      <c r="E5920">
        <v>284894</v>
      </c>
    </row>
    <row r="5921" spans="1:5" x14ac:dyDescent="0.2">
      <c r="A5921" t="s">
        <v>121</v>
      </c>
      <c r="B5921" t="s">
        <v>160</v>
      </c>
      <c r="C5921">
        <v>9</v>
      </c>
      <c r="D5921">
        <v>186004419</v>
      </c>
      <c r="E5921">
        <v>277869</v>
      </c>
    </row>
    <row r="5922" spans="1:5" x14ac:dyDescent="0.2">
      <c r="A5922" t="s">
        <v>121</v>
      </c>
      <c r="B5922" t="s">
        <v>161</v>
      </c>
      <c r="C5922">
        <v>1</v>
      </c>
      <c r="D5922">
        <v>185967267</v>
      </c>
      <c r="E5922">
        <v>302400</v>
      </c>
    </row>
    <row r="5923" spans="1:5" x14ac:dyDescent="0.2">
      <c r="A5923" t="s">
        <v>121</v>
      </c>
      <c r="B5923" t="s">
        <v>161</v>
      </c>
      <c r="C5923">
        <v>10</v>
      </c>
      <c r="D5923">
        <v>185998447</v>
      </c>
      <c r="E5923">
        <v>276220</v>
      </c>
    </row>
    <row r="5924" spans="1:5" x14ac:dyDescent="0.2">
      <c r="A5924" t="s">
        <v>121</v>
      </c>
      <c r="B5924" t="s">
        <v>161</v>
      </c>
      <c r="C5924">
        <v>2</v>
      </c>
      <c r="D5924">
        <v>186004285</v>
      </c>
      <c r="E5924">
        <v>303995</v>
      </c>
    </row>
    <row r="5925" spans="1:5" x14ac:dyDescent="0.2">
      <c r="A5925" t="s">
        <v>121</v>
      </c>
      <c r="B5925" t="s">
        <v>161</v>
      </c>
      <c r="C5925">
        <v>3</v>
      </c>
      <c r="D5925">
        <v>186000685</v>
      </c>
      <c r="E5925">
        <v>289918</v>
      </c>
    </row>
    <row r="5926" spans="1:5" x14ac:dyDescent="0.2">
      <c r="A5926" t="s">
        <v>121</v>
      </c>
      <c r="B5926" t="s">
        <v>161</v>
      </c>
      <c r="C5926">
        <v>4</v>
      </c>
      <c r="D5926">
        <v>185975384</v>
      </c>
      <c r="E5926">
        <v>289904</v>
      </c>
    </row>
    <row r="5927" spans="1:5" x14ac:dyDescent="0.2">
      <c r="A5927" t="s">
        <v>121</v>
      </c>
      <c r="B5927" t="s">
        <v>161</v>
      </c>
      <c r="C5927">
        <v>5</v>
      </c>
      <c r="D5927">
        <v>185985031</v>
      </c>
      <c r="E5927">
        <v>306896</v>
      </c>
    </row>
    <row r="5928" spans="1:5" x14ac:dyDescent="0.2">
      <c r="A5928" t="s">
        <v>121</v>
      </c>
      <c r="B5928" t="s">
        <v>161</v>
      </c>
      <c r="C5928">
        <v>6</v>
      </c>
      <c r="D5928">
        <v>185987365</v>
      </c>
      <c r="E5928">
        <v>289692</v>
      </c>
    </row>
    <row r="5929" spans="1:5" x14ac:dyDescent="0.2">
      <c r="A5929" t="s">
        <v>121</v>
      </c>
      <c r="B5929" t="s">
        <v>161</v>
      </c>
      <c r="C5929">
        <v>7</v>
      </c>
      <c r="D5929">
        <v>185976257</v>
      </c>
      <c r="E5929">
        <v>302127</v>
      </c>
    </row>
    <row r="5930" spans="1:5" x14ac:dyDescent="0.2">
      <c r="A5930" t="s">
        <v>121</v>
      </c>
      <c r="B5930" t="s">
        <v>161</v>
      </c>
      <c r="C5930">
        <v>8</v>
      </c>
      <c r="D5930">
        <v>186004691</v>
      </c>
      <c r="E5930">
        <v>346367</v>
      </c>
    </row>
    <row r="5931" spans="1:5" x14ac:dyDescent="0.2">
      <c r="A5931" t="s">
        <v>121</v>
      </c>
      <c r="B5931" t="s">
        <v>161</v>
      </c>
      <c r="C5931">
        <v>9</v>
      </c>
      <c r="D5931">
        <v>185973116</v>
      </c>
      <c r="E5931">
        <v>349233</v>
      </c>
    </row>
    <row r="5932" spans="1:5" x14ac:dyDescent="0.2">
      <c r="A5932" t="s">
        <v>121</v>
      </c>
      <c r="B5932" t="s">
        <v>162</v>
      </c>
      <c r="C5932">
        <v>1</v>
      </c>
      <c r="D5932">
        <v>189442932</v>
      </c>
      <c r="E5932">
        <v>276043</v>
      </c>
    </row>
    <row r="5933" spans="1:5" x14ac:dyDescent="0.2">
      <c r="A5933" t="s">
        <v>121</v>
      </c>
      <c r="B5933" t="s">
        <v>162</v>
      </c>
      <c r="C5933">
        <v>10</v>
      </c>
      <c r="D5933">
        <v>189464058</v>
      </c>
      <c r="E5933">
        <v>276137</v>
      </c>
    </row>
    <row r="5934" spans="1:5" x14ac:dyDescent="0.2">
      <c r="A5934" t="s">
        <v>121</v>
      </c>
      <c r="B5934" t="s">
        <v>162</v>
      </c>
      <c r="C5934">
        <v>2</v>
      </c>
      <c r="D5934">
        <v>189476908</v>
      </c>
      <c r="E5934">
        <v>278283</v>
      </c>
    </row>
    <row r="5935" spans="1:5" x14ac:dyDescent="0.2">
      <c r="A5935" t="s">
        <v>121</v>
      </c>
      <c r="B5935" t="s">
        <v>162</v>
      </c>
      <c r="C5935">
        <v>3</v>
      </c>
      <c r="D5935">
        <v>189472655</v>
      </c>
      <c r="E5935">
        <v>293638</v>
      </c>
    </row>
    <row r="5936" spans="1:5" x14ac:dyDescent="0.2">
      <c r="A5936" t="s">
        <v>121</v>
      </c>
      <c r="B5936" t="s">
        <v>162</v>
      </c>
      <c r="C5936">
        <v>4</v>
      </c>
      <c r="D5936">
        <v>189445642</v>
      </c>
      <c r="E5936">
        <v>286143</v>
      </c>
    </row>
    <row r="5937" spans="1:5" x14ac:dyDescent="0.2">
      <c r="A5937" t="s">
        <v>121</v>
      </c>
      <c r="B5937" t="s">
        <v>162</v>
      </c>
      <c r="C5937">
        <v>5</v>
      </c>
      <c r="D5937">
        <v>189454429</v>
      </c>
      <c r="E5937">
        <v>292797</v>
      </c>
    </row>
    <row r="5938" spans="1:5" x14ac:dyDescent="0.2">
      <c r="A5938" t="s">
        <v>121</v>
      </c>
      <c r="B5938" t="s">
        <v>162</v>
      </c>
      <c r="C5938">
        <v>6</v>
      </c>
      <c r="D5938">
        <v>189464481</v>
      </c>
      <c r="E5938">
        <v>302848</v>
      </c>
    </row>
    <row r="5939" spans="1:5" x14ac:dyDescent="0.2">
      <c r="A5939" t="s">
        <v>121</v>
      </c>
      <c r="B5939" t="s">
        <v>162</v>
      </c>
      <c r="C5939">
        <v>7</v>
      </c>
      <c r="D5939">
        <v>189453696</v>
      </c>
      <c r="E5939">
        <v>294241</v>
      </c>
    </row>
    <row r="5940" spans="1:5" x14ac:dyDescent="0.2">
      <c r="A5940" t="s">
        <v>121</v>
      </c>
      <c r="B5940" t="s">
        <v>162</v>
      </c>
      <c r="C5940">
        <v>8</v>
      </c>
      <c r="D5940">
        <v>189469112</v>
      </c>
      <c r="E5940">
        <v>291427</v>
      </c>
    </row>
    <row r="5941" spans="1:5" x14ac:dyDescent="0.2">
      <c r="A5941" t="s">
        <v>121</v>
      </c>
      <c r="B5941" t="s">
        <v>162</v>
      </c>
      <c r="C5941">
        <v>9</v>
      </c>
      <c r="D5941">
        <v>189450290</v>
      </c>
      <c r="E5941">
        <v>287921</v>
      </c>
    </row>
    <row r="5942" spans="1:5" x14ac:dyDescent="0.2">
      <c r="A5942" t="s">
        <v>112</v>
      </c>
      <c r="B5942" t="s">
        <v>136</v>
      </c>
      <c r="C5942">
        <v>1</v>
      </c>
      <c r="D5942">
        <v>15837742</v>
      </c>
      <c r="E5942">
        <v>29075</v>
      </c>
    </row>
    <row r="5943" spans="1:5" x14ac:dyDescent="0.2">
      <c r="A5943" t="s">
        <v>112</v>
      </c>
      <c r="B5943" t="s">
        <v>136</v>
      </c>
      <c r="C5943">
        <v>10</v>
      </c>
      <c r="D5943">
        <v>15838446</v>
      </c>
      <c r="E5943">
        <v>24089</v>
      </c>
    </row>
    <row r="5944" spans="1:5" x14ac:dyDescent="0.2">
      <c r="A5944" t="s">
        <v>112</v>
      </c>
      <c r="B5944" t="s">
        <v>136</v>
      </c>
      <c r="C5944">
        <v>2</v>
      </c>
      <c r="D5944">
        <v>15846671</v>
      </c>
      <c r="E5944">
        <v>29205</v>
      </c>
    </row>
    <row r="5945" spans="1:5" x14ac:dyDescent="0.2">
      <c r="A5945" t="s">
        <v>112</v>
      </c>
      <c r="B5945" t="s">
        <v>136</v>
      </c>
      <c r="C5945">
        <v>3</v>
      </c>
      <c r="D5945">
        <v>15841321</v>
      </c>
      <c r="E5945">
        <v>28603</v>
      </c>
    </row>
    <row r="5946" spans="1:5" x14ac:dyDescent="0.2">
      <c r="A5946" t="s">
        <v>112</v>
      </c>
      <c r="B5946" t="s">
        <v>136</v>
      </c>
      <c r="C5946">
        <v>4</v>
      </c>
      <c r="D5946">
        <v>15834673</v>
      </c>
      <c r="E5946">
        <v>29072</v>
      </c>
    </row>
    <row r="5947" spans="1:5" x14ac:dyDescent="0.2">
      <c r="A5947" t="s">
        <v>112</v>
      </c>
      <c r="B5947" t="s">
        <v>136</v>
      </c>
      <c r="C5947">
        <v>5</v>
      </c>
      <c r="D5947">
        <v>15842903</v>
      </c>
      <c r="E5947">
        <v>28217</v>
      </c>
    </row>
    <row r="5948" spans="1:5" x14ac:dyDescent="0.2">
      <c r="A5948" t="s">
        <v>112</v>
      </c>
      <c r="B5948" t="s">
        <v>136</v>
      </c>
      <c r="C5948">
        <v>6</v>
      </c>
      <c r="D5948">
        <v>15847650</v>
      </c>
      <c r="E5948">
        <v>29024</v>
      </c>
    </row>
    <row r="5949" spans="1:5" x14ac:dyDescent="0.2">
      <c r="A5949" t="s">
        <v>112</v>
      </c>
      <c r="B5949" t="s">
        <v>136</v>
      </c>
      <c r="C5949">
        <v>7</v>
      </c>
      <c r="D5949">
        <v>15842618</v>
      </c>
      <c r="E5949">
        <v>22885</v>
      </c>
    </row>
    <row r="5950" spans="1:5" x14ac:dyDescent="0.2">
      <c r="A5950" t="s">
        <v>112</v>
      </c>
      <c r="B5950" t="s">
        <v>136</v>
      </c>
      <c r="C5950">
        <v>8</v>
      </c>
      <c r="D5950">
        <v>15846501</v>
      </c>
      <c r="E5950">
        <v>29153</v>
      </c>
    </row>
    <row r="5951" spans="1:5" x14ac:dyDescent="0.2">
      <c r="A5951" t="s">
        <v>112</v>
      </c>
      <c r="B5951" t="s">
        <v>136</v>
      </c>
      <c r="C5951">
        <v>9</v>
      </c>
      <c r="D5951">
        <v>15841088</v>
      </c>
      <c r="E5951">
        <v>24339</v>
      </c>
    </row>
    <row r="5952" spans="1:5" x14ac:dyDescent="0.2">
      <c r="A5952" t="s">
        <v>112</v>
      </c>
      <c r="B5952" t="s">
        <v>137</v>
      </c>
      <c r="C5952">
        <v>1</v>
      </c>
      <c r="D5952">
        <v>15766655</v>
      </c>
      <c r="E5952">
        <v>94858</v>
      </c>
    </row>
    <row r="5953" spans="1:5" x14ac:dyDescent="0.2">
      <c r="A5953" t="s">
        <v>112</v>
      </c>
      <c r="B5953" t="s">
        <v>137</v>
      </c>
      <c r="C5953">
        <v>10</v>
      </c>
      <c r="D5953">
        <v>15768884</v>
      </c>
      <c r="E5953">
        <v>111369</v>
      </c>
    </row>
    <row r="5954" spans="1:5" x14ac:dyDescent="0.2">
      <c r="A5954" t="s">
        <v>112</v>
      </c>
      <c r="B5954" t="s">
        <v>137</v>
      </c>
      <c r="C5954">
        <v>2</v>
      </c>
      <c r="D5954">
        <v>15774013</v>
      </c>
      <c r="E5954">
        <v>112334</v>
      </c>
    </row>
    <row r="5955" spans="1:5" x14ac:dyDescent="0.2">
      <c r="A5955" t="s">
        <v>112</v>
      </c>
      <c r="B5955" t="s">
        <v>137</v>
      </c>
      <c r="C5955">
        <v>3</v>
      </c>
      <c r="D5955">
        <v>15770511</v>
      </c>
      <c r="E5955">
        <v>111788</v>
      </c>
    </row>
    <row r="5956" spans="1:5" x14ac:dyDescent="0.2">
      <c r="A5956" t="s">
        <v>112</v>
      </c>
      <c r="B5956" t="s">
        <v>137</v>
      </c>
      <c r="C5956">
        <v>4</v>
      </c>
      <c r="D5956">
        <v>15763087</v>
      </c>
      <c r="E5956">
        <v>98358</v>
      </c>
    </row>
    <row r="5957" spans="1:5" x14ac:dyDescent="0.2">
      <c r="A5957" t="s">
        <v>112</v>
      </c>
      <c r="B5957" t="s">
        <v>137</v>
      </c>
      <c r="C5957">
        <v>5</v>
      </c>
      <c r="D5957">
        <v>15769367</v>
      </c>
      <c r="E5957">
        <v>106315</v>
      </c>
    </row>
    <row r="5958" spans="1:5" x14ac:dyDescent="0.2">
      <c r="A5958" t="s">
        <v>112</v>
      </c>
      <c r="B5958" t="s">
        <v>137</v>
      </c>
      <c r="C5958">
        <v>6</v>
      </c>
      <c r="D5958">
        <v>15775453</v>
      </c>
      <c r="E5958">
        <v>101083</v>
      </c>
    </row>
    <row r="5959" spans="1:5" x14ac:dyDescent="0.2">
      <c r="A5959" t="s">
        <v>112</v>
      </c>
      <c r="B5959" t="s">
        <v>137</v>
      </c>
      <c r="C5959">
        <v>7</v>
      </c>
      <c r="D5959">
        <v>15769472</v>
      </c>
      <c r="E5959">
        <v>111117</v>
      </c>
    </row>
    <row r="5960" spans="1:5" x14ac:dyDescent="0.2">
      <c r="A5960" t="s">
        <v>112</v>
      </c>
      <c r="B5960" t="s">
        <v>137</v>
      </c>
      <c r="C5960">
        <v>8</v>
      </c>
      <c r="D5960">
        <v>15775436</v>
      </c>
      <c r="E5960">
        <v>87027</v>
      </c>
    </row>
    <row r="5961" spans="1:5" x14ac:dyDescent="0.2">
      <c r="A5961" t="s">
        <v>112</v>
      </c>
      <c r="B5961" t="s">
        <v>137</v>
      </c>
      <c r="C5961">
        <v>9</v>
      </c>
      <c r="D5961">
        <v>15768151</v>
      </c>
      <c r="E5961">
        <v>93738</v>
      </c>
    </row>
    <row r="5962" spans="1:5" x14ac:dyDescent="0.2">
      <c r="A5962" t="s">
        <v>112</v>
      </c>
      <c r="B5962" t="s">
        <v>138</v>
      </c>
      <c r="C5962">
        <v>1</v>
      </c>
      <c r="D5962">
        <v>14096206</v>
      </c>
      <c r="E5962">
        <v>252745</v>
      </c>
    </row>
    <row r="5963" spans="1:5" x14ac:dyDescent="0.2">
      <c r="A5963" t="s">
        <v>112</v>
      </c>
      <c r="B5963" t="s">
        <v>138</v>
      </c>
      <c r="C5963">
        <v>10</v>
      </c>
      <c r="D5963">
        <v>14091620</v>
      </c>
      <c r="E5963">
        <v>185030</v>
      </c>
    </row>
    <row r="5964" spans="1:5" x14ac:dyDescent="0.2">
      <c r="A5964" t="s">
        <v>112</v>
      </c>
      <c r="B5964" t="s">
        <v>138</v>
      </c>
      <c r="C5964">
        <v>2</v>
      </c>
      <c r="D5964">
        <v>14100155</v>
      </c>
      <c r="E5964">
        <v>254994</v>
      </c>
    </row>
    <row r="5965" spans="1:5" x14ac:dyDescent="0.2">
      <c r="A5965" t="s">
        <v>112</v>
      </c>
      <c r="B5965" t="s">
        <v>138</v>
      </c>
      <c r="C5965">
        <v>3</v>
      </c>
      <c r="D5965">
        <v>14096310</v>
      </c>
      <c r="E5965">
        <v>245578</v>
      </c>
    </row>
    <row r="5966" spans="1:5" x14ac:dyDescent="0.2">
      <c r="A5966" t="s">
        <v>112</v>
      </c>
      <c r="B5966" t="s">
        <v>138</v>
      </c>
      <c r="C5966">
        <v>4</v>
      </c>
      <c r="D5966">
        <v>14088162</v>
      </c>
      <c r="E5966">
        <v>249992</v>
      </c>
    </row>
    <row r="5967" spans="1:5" x14ac:dyDescent="0.2">
      <c r="A5967" t="s">
        <v>112</v>
      </c>
      <c r="B5967" t="s">
        <v>138</v>
      </c>
      <c r="C5967">
        <v>5</v>
      </c>
      <c r="D5967">
        <v>14101580</v>
      </c>
      <c r="E5967">
        <v>241387</v>
      </c>
    </row>
    <row r="5968" spans="1:5" x14ac:dyDescent="0.2">
      <c r="A5968" t="s">
        <v>112</v>
      </c>
      <c r="B5968" t="s">
        <v>138</v>
      </c>
      <c r="C5968">
        <v>6</v>
      </c>
      <c r="D5968">
        <v>14100265</v>
      </c>
      <c r="E5968">
        <v>252082</v>
      </c>
    </row>
    <row r="5969" spans="1:5" x14ac:dyDescent="0.2">
      <c r="A5969" t="s">
        <v>112</v>
      </c>
      <c r="B5969" t="s">
        <v>138</v>
      </c>
      <c r="C5969">
        <v>7</v>
      </c>
      <c r="D5969">
        <v>14100431</v>
      </c>
      <c r="E5969">
        <v>212084</v>
      </c>
    </row>
    <row r="5970" spans="1:5" x14ac:dyDescent="0.2">
      <c r="A5970" t="s">
        <v>112</v>
      </c>
      <c r="B5970" t="s">
        <v>138</v>
      </c>
      <c r="C5970">
        <v>8</v>
      </c>
      <c r="D5970">
        <v>14101527</v>
      </c>
      <c r="E5970">
        <v>249743</v>
      </c>
    </row>
    <row r="5971" spans="1:5" x14ac:dyDescent="0.2">
      <c r="A5971" t="s">
        <v>112</v>
      </c>
      <c r="B5971" t="s">
        <v>138</v>
      </c>
      <c r="C5971">
        <v>9</v>
      </c>
      <c r="D5971">
        <v>14096711</v>
      </c>
      <c r="E5971">
        <v>248462</v>
      </c>
    </row>
    <row r="5972" spans="1:5" x14ac:dyDescent="0.2">
      <c r="A5972" t="s">
        <v>112</v>
      </c>
      <c r="B5972" t="s">
        <v>139</v>
      </c>
      <c r="C5972">
        <v>1</v>
      </c>
      <c r="D5972">
        <v>14182793</v>
      </c>
      <c r="E5972">
        <v>304841</v>
      </c>
    </row>
    <row r="5973" spans="1:5" x14ac:dyDescent="0.2">
      <c r="A5973" t="s">
        <v>112</v>
      </c>
      <c r="B5973" t="s">
        <v>139</v>
      </c>
      <c r="C5973">
        <v>10</v>
      </c>
      <c r="D5973">
        <v>14175646</v>
      </c>
      <c r="E5973">
        <v>294797</v>
      </c>
    </row>
    <row r="5974" spans="1:5" x14ac:dyDescent="0.2">
      <c r="A5974" t="s">
        <v>112</v>
      </c>
      <c r="B5974" t="s">
        <v>139</v>
      </c>
      <c r="C5974">
        <v>2</v>
      </c>
      <c r="D5974">
        <v>14184756</v>
      </c>
      <c r="E5974">
        <v>248826</v>
      </c>
    </row>
    <row r="5975" spans="1:5" x14ac:dyDescent="0.2">
      <c r="A5975" t="s">
        <v>112</v>
      </c>
      <c r="B5975" t="s">
        <v>139</v>
      </c>
      <c r="C5975">
        <v>3</v>
      </c>
      <c r="D5975">
        <v>14175673</v>
      </c>
      <c r="E5975">
        <v>303239</v>
      </c>
    </row>
    <row r="5976" spans="1:5" x14ac:dyDescent="0.2">
      <c r="A5976" t="s">
        <v>112</v>
      </c>
      <c r="B5976" t="s">
        <v>139</v>
      </c>
      <c r="C5976">
        <v>4</v>
      </c>
      <c r="D5976">
        <v>14173512</v>
      </c>
      <c r="E5976">
        <v>301314</v>
      </c>
    </row>
    <row r="5977" spans="1:5" x14ac:dyDescent="0.2">
      <c r="A5977" t="s">
        <v>112</v>
      </c>
      <c r="B5977" t="s">
        <v>139</v>
      </c>
      <c r="C5977">
        <v>5</v>
      </c>
      <c r="D5977">
        <v>14183021</v>
      </c>
      <c r="E5977">
        <v>266054</v>
      </c>
    </row>
    <row r="5978" spans="1:5" x14ac:dyDescent="0.2">
      <c r="A5978" t="s">
        <v>112</v>
      </c>
      <c r="B5978" t="s">
        <v>139</v>
      </c>
      <c r="C5978">
        <v>6</v>
      </c>
      <c r="D5978">
        <v>14184996</v>
      </c>
      <c r="E5978">
        <v>292783</v>
      </c>
    </row>
    <row r="5979" spans="1:5" x14ac:dyDescent="0.2">
      <c r="A5979" t="s">
        <v>112</v>
      </c>
      <c r="B5979" t="s">
        <v>139</v>
      </c>
      <c r="C5979">
        <v>7</v>
      </c>
      <c r="D5979">
        <v>14184240</v>
      </c>
      <c r="E5979">
        <v>228103</v>
      </c>
    </row>
    <row r="5980" spans="1:5" x14ac:dyDescent="0.2">
      <c r="A5980" t="s">
        <v>112</v>
      </c>
      <c r="B5980" t="s">
        <v>139</v>
      </c>
      <c r="C5980">
        <v>8</v>
      </c>
      <c r="D5980">
        <v>14183888</v>
      </c>
      <c r="E5980">
        <v>287778</v>
      </c>
    </row>
    <row r="5981" spans="1:5" x14ac:dyDescent="0.2">
      <c r="A5981" t="s">
        <v>112</v>
      </c>
      <c r="B5981" t="s">
        <v>139</v>
      </c>
      <c r="C5981">
        <v>9</v>
      </c>
      <c r="D5981">
        <v>14184510</v>
      </c>
      <c r="E5981">
        <v>292216</v>
      </c>
    </row>
    <row r="5982" spans="1:5" x14ac:dyDescent="0.2">
      <c r="A5982" t="s">
        <v>112</v>
      </c>
      <c r="B5982" t="s">
        <v>140</v>
      </c>
      <c r="C5982">
        <v>1</v>
      </c>
      <c r="D5982">
        <v>14276788</v>
      </c>
      <c r="E5982">
        <v>468022</v>
      </c>
    </row>
    <row r="5983" spans="1:5" x14ac:dyDescent="0.2">
      <c r="A5983" t="s">
        <v>112</v>
      </c>
      <c r="B5983" t="s">
        <v>140</v>
      </c>
      <c r="C5983">
        <v>10</v>
      </c>
      <c r="D5983">
        <v>14267663</v>
      </c>
      <c r="E5983">
        <v>442388</v>
      </c>
    </row>
    <row r="5984" spans="1:5" x14ac:dyDescent="0.2">
      <c r="A5984" t="s">
        <v>112</v>
      </c>
      <c r="B5984" t="s">
        <v>140</v>
      </c>
      <c r="C5984">
        <v>2</v>
      </c>
      <c r="D5984">
        <v>14276921</v>
      </c>
      <c r="E5984">
        <v>457510</v>
      </c>
    </row>
    <row r="5985" spans="1:5" x14ac:dyDescent="0.2">
      <c r="A5985" t="s">
        <v>112</v>
      </c>
      <c r="B5985" t="s">
        <v>140</v>
      </c>
      <c r="C5985">
        <v>3</v>
      </c>
      <c r="D5985">
        <v>14270740</v>
      </c>
      <c r="E5985">
        <v>445537</v>
      </c>
    </row>
    <row r="5986" spans="1:5" x14ac:dyDescent="0.2">
      <c r="A5986" t="s">
        <v>112</v>
      </c>
      <c r="B5986" t="s">
        <v>140</v>
      </c>
      <c r="C5986">
        <v>4</v>
      </c>
      <c r="D5986">
        <v>14263509</v>
      </c>
      <c r="E5986">
        <v>426792</v>
      </c>
    </row>
    <row r="5987" spans="1:5" x14ac:dyDescent="0.2">
      <c r="A5987" t="s">
        <v>112</v>
      </c>
      <c r="B5987" t="s">
        <v>140</v>
      </c>
      <c r="C5987">
        <v>5</v>
      </c>
      <c r="D5987">
        <v>14274630</v>
      </c>
      <c r="E5987">
        <v>457414</v>
      </c>
    </row>
    <row r="5988" spans="1:5" x14ac:dyDescent="0.2">
      <c r="A5988" t="s">
        <v>112</v>
      </c>
      <c r="B5988" t="s">
        <v>140</v>
      </c>
      <c r="C5988">
        <v>6</v>
      </c>
      <c r="D5988">
        <v>14278205</v>
      </c>
      <c r="E5988">
        <v>342663</v>
      </c>
    </row>
    <row r="5989" spans="1:5" x14ac:dyDescent="0.2">
      <c r="A5989" t="s">
        <v>112</v>
      </c>
      <c r="B5989" t="s">
        <v>140</v>
      </c>
      <c r="C5989">
        <v>7</v>
      </c>
      <c r="D5989">
        <v>14279582</v>
      </c>
      <c r="E5989">
        <v>452099</v>
      </c>
    </row>
    <row r="5990" spans="1:5" x14ac:dyDescent="0.2">
      <c r="A5990" t="s">
        <v>112</v>
      </c>
      <c r="B5990" t="s">
        <v>140</v>
      </c>
      <c r="C5990">
        <v>8</v>
      </c>
      <c r="D5990">
        <v>14276450</v>
      </c>
      <c r="E5990">
        <v>462353</v>
      </c>
    </row>
    <row r="5991" spans="1:5" x14ac:dyDescent="0.2">
      <c r="A5991" t="s">
        <v>112</v>
      </c>
      <c r="B5991" t="s">
        <v>140</v>
      </c>
      <c r="C5991">
        <v>9</v>
      </c>
      <c r="D5991">
        <v>14275230</v>
      </c>
      <c r="E5991">
        <v>455959</v>
      </c>
    </row>
    <row r="5992" spans="1:5" x14ac:dyDescent="0.2">
      <c r="A5992" t="s">
        <v>112</v>
      </c>
      <c r="B5992" t="s">
        <v>141</v>
      </c>
      <c r="C5992">
        <v>1</v>
      </c>
      <c r="D5992">
        <v>13559686</v>
      </c>
      <c r="E5992">
        <v>83736</v>
      </c>
    </row>
    <row r="5993" spans="1:5" x14ac:dyDescent="0.2">
      <c r="A5993" t="s">
        <v>112</v>
      </c>
      <c r="B5993" t="s">
        <v>141</v>
      </c>
      <c r="C5993">
        <v>10</v>
      </c>
      <c r="D5993">
        <v>13552472</v>
      </c>
      <c r="E5993">
        <v>79631</v>
      </c>
    </row>
    <row r="5994" spans="1:5" x14ac:dyDescent="0.2">
      <c r="A5994" t="s">
        <v>112</v>
      </c>
      <c r="B5994" t="s">
        <v>141</v>
      </c>
      <c r="C5994">
        <v>2</v>
      </c>
      <c r="D5994">
        <v>13561737</v>
      </c>
      <c r="E5994">
        <v>70414</v>
      </c>
    </row>
    <row r="5995" spans="1:5" x14ac:dyDescent="0.2">
      <c r="A5995" t="s">
        <v>112</v>
      </c>
      <c r="B5995" t="s">
        <v>141</v>
      </c>
      <c r="C5995">
        <v>3</v>
      </c>
      <c r="D5995">
        <v>13559576</v>
      </c>
      <c r="E5995">
        <v>80229</v>
      </c>
    </row>
    <row r="5996" spans="1:5" x14ac:dyDescent="0.2">
      <c r="A5996" t="s">
        <v>112</v>
      </c>
      <c r="B5996" t="s">
        <v>141</v>
      </c>
      <c r="C5996">
        <v>4</v>
      </c>
      <c r="D5996">
        <v>13547416</v>
      </c>
      <c r="E5996">
        <v>83838</v>
      </c>
    </row>
    <row r="5997" spans="1:5" x14ac:dyDescent="0.2">
      <c r="A5997" t="s">
        <v>112</v>
      </c>
      <c r="B5997" t="s">
        <v>141</v>
      </c>
      <c r="C5997">
        <v>5</v>
      </c>
      <c r="D5997">
        <v>13565348</v>
      </c>
      <c r="E5997">
        <v>80814</v>
      </c>
    </row>
    <row r="5998" spans="1:5" x14ac:dyDescent="0.2">
      <c r="A5998" t="s">
        <v>112</v>
      </c>
      <c r="B5998" t="s">
        <v>141</v>
      </c>
      <c r="C5998">
        <v>6</v>
      </c>
      <c r="D5998">
        <v>13559497</v>
      </c>
      <c r="E5998">
        <v>82067</v>
      </c>
    </row>
    <row r="5999" spans="1:5" x14ac:dyDescent="0.2">
      <c r="A5999" t="s">
        <v>112</v>
      </c>
      <c r="B5999" t="s">
        <v>141</v>
      </c>
      <c r="C5999">
        <v>7</v>
      </c>
      <c r="D5999">
        <v>13562249</v>
      </c>
      <c r="E5999">
        <v>78661</v>
      </c>
    </row>
    <row r="6000" spans="1:5" x14ac:dyDescent="0.2">
      <c r="A6000" t="s">
        <v>112</v>
      </c>
      <c r="B6000" t="s">
        <v>141</v>
      </c>
      <c r="C6000">
        <v>8</v>
      </c>
      <c r="D6000">
        <v>13571349</v>
      </c>
      <c r="E6000">
        <v>82873</v>
      </c>
    </row>
    <row r="6001" spans="1:5" x14ac:dyDescent="0.2">
      <c r="A6001" t="s">
        <v>112</v>
      </c>
      <c r="B6001" t="s">
        <v>141</v>
      </c>
      <c r="C6001">
        <v>9</v>
      </c>
      <c r="D6001">
        <v>13557500</v>
      </c>
      <c r="E6001">
        <v>67232</v>
      </c>
    </row>
    <row r="6002" spans="1:5" x14ac:dyDescent="0.2">
      <c r="A6002" t="s">
        <v>112</v>
      </c>
      <c r="B6002" t="s">
        <v>142</v>
      </c>
      <c r="C6002">
        <v>1</v>
      </c>
      <c r="D6002">
        <v>14326632</v>
      </c>
      <c r="E6002">
        <v>594746</v>
      </c>
    </row>
    <row r="6003" spans="1:5" x14ac:dyDescent="0.2">
      <c r="A6003" t="s">
        <v>112</v>
      </c>
      <c r="B6003" t="s">
        <v>142</v>
      </c>
      <c r="C6003">
        <v>10</v>
      </c>
      <c r="D6003">
        <v>14319881</v>
      </c>
      <c r="E6003">
        <v>463365</v>
      </c>
    </row>
    <row r="6004" spans="1:5" x14ac:dyDescent="0.2">
      <c r="A6004" t="s">
        <v>112</v>
      </c>
      <c r="B6004" t="s">
        <v>142</v>
      </c>
      <c r="C6004">
        <v>2</v>
      </c>
      <c r="D6004">
        <v>14335524</v>
      </c>
      <c r="E6004">
        <v>583013</v>
      </c>
    </row>
    <row r="6005" spans="1:5" x14ac:dyDescent="0.2">
      <c r="A6005" t="s">
        <v>112</v>
      </c>
      <c r="B6005" t="s">
        <v>142</v>
      </c>
      <c r="C6005">
        <v>3</v>
      </c>
      <c r="D6005">
        <v>14321233</v>
      </c>
      <c r="E6005">
        <v>577748</v>
      </c>
    </row>
    <row r="6006" spans="1:5" x14ac:dyDescent="0.2">
      <c r="A6006" t="s">
        <v>112</v>
      </c>
      <c r="B6006" t="s">
        <v>142</v>
      </c>
      <c r="C6006">
        <v>4</v>
      </c>
      <c r="D6006">
        <v>14317524</v>
      </c>
      <c r="E6006">
        <v>537140</v>
      </c>
    </row>
    <row r="6007" spans="1:5" x14ac:dyDescent="0.2">
      <c r="A6007" t="s">
        <v>112</v>
      </c>
      <c r="B6007" t="s">
        <v>142</v>
      </c>
      <c r="C6007">
        <v>5</v>
      </c>
      <c r="D6007">
        <v>14333758</v>
      </c>
      <c r="E6007">
        <v>581819</v>
      </c>
    </row>
    <row r="6008" spans="1:5" x14ac:dyDescent="0.2">
      <c r="A6008" t="s">
        <v>112</v>
      </c>
      <c r="B6008" t="s">
        <v>142</v>
      </c>
      <c r="C6008">
        <v>6</v>
      </c>
      <c r="D6008">
        <v>14330367</v>
      </c>
      <c r="E6008">
        <v>463683</v>
      </c>
    </row>
    <row r="6009" spans="1:5" x14ac:dyDescent="0.2">
      <c r="A6009" t="s">
        <v>112</v>
      </c>
      <c r="B6009" t="s">
        <v>142</v>
      </c>
      <c r="C6009">
        <v>7</v>
      </c>
      <c r="D6009">
        <v>14328906</v>
      </c>
      <c r="E6009">
        <v>584782</v>
      </c>
    </row>
    <row r="6010" spans="1:5" x14ac:dyDescent="0.2">
      <c r="A6010" t="s">
        <v>112</v>
      </c>
      <c r="B6010" t="s">
        <v>142</v>
      </c>
      <c r="C6010">
        <v>8</v>
      </c>
      <c r="D6010">
        <v>14327026</v>
      </c>
      <c r="E6010">
        <v>589605</v>
      </c>
    </row>
    <row r="6011" spans="1:5" x14ac:dyDescent="0.2">
      <c r="A6011" t="s">
        <v>112</v>
      </c>
      <c r="B6011" t="s">
        <v>142</v>
      </c>
      <c r="C6011">
        <v>9</v>
      </c>
      <c r="D6011">
        <v>14330136</v>
      </c>
      <c r="E6011">
        <v>468483</v>
      </c>
    </row>
    <row r="6012" spans="1:5" x14ac:dyDescent="0.2">
      <c r="A6012" t="s">
        <v>112</v>
      </c>
      <c r="B6012" t="s">
        <v>143</v>
      </c>
      <c r="C6012">
        <v>1</v>
      </c>
      <c r="D6012">
        <v>13582553</v>
      </c>
      <c r="E6012">
        <v>90421</v>
      </c>
    </row>
    <row r="6013" spans="1:5" x14ac:dyDescent="0.2">
      <c r="A6013" t="s">
        <v>112</v>
      </c>
      <c r="B6013" t="s">
        <v>143</v>
      </c>
      <c r="C6013">
        <v>10</v>
      </c>
      <c r="D6013">
        <v>13577852</v>
      </c>
      <c r="E6013">
        <v>92798</v>
      </c>
    </row>
    <row r="6014" spans="1:5" x14ac:dyDescent="0.2">
      <c r="A6014" t="s">
        <v>112</v>
      </c>
      <c r="B6014" t="s">
        <v>143</v>
      </c>
      <c r="C6014">
        <v>2</v>
      </c>
      <c r="D6014">
        <v>13584287</v>
      </c>
      <c r="E6014">
        <v>95117</v>
      </c>
    </row>
    <row r="6015" spans="1:5" x14ac:dyDescent="0.2">
      <c r="A6015" t="s">
        <v>112</v>
      </c>
      <c r="B6015" t="s">
        <v>143</v>
      </c>
      <c r="C6015">
        <v>3</v>
      </c>
      <c r="D6015">
        <v>13581640</v>
      </c>
      <c r="E6015">
        <v>88289</v>
      </c>
    </row>
    <row r="6016" spans="1:5" x14ac:dyDescent="0.2">
      <c r="A6016" t="s">
        <v>112</v>
      </c>
      <c r="B6016" t="s">
        <v>143</v>
      </c>
      <c r="C6016">
        <v>4</v>
      </c>
      <c r="D6016">
        <v>13575142</v>
      </c>
      <c r="E6016">
        <v>74663</v>
      </c>
    </row>
    <row r="6017" spans="1:5" x14ac:dyDescent="0.2">
      <c r="A6017" t="s">
        <v>112</v>
      </c>
      <c r="B6017" t="s">
        <v>143</v>
      </c>
      <c r="C6017">
        <v>5</v>
      </c>
      <c r="D6017">
        <v>13578684</v>
      </c>
      <c r="E6017">
        <v>95041</v>
      </c>
    </row>
    <row r="6018" spans="1:5" x14ac:dyDescent="0.2">
      <c r="A6018" t="s">
        <v>112</v>
      </c>
      <c r="B6018" t="s">
        <v>143</v>
      </c>
      <c r="C6018">
        <v>6</v>
      </c>
      <c r="D6018">
        <v>13586884</v>
      </c>
      <c r="E6018">
        <v>97228</v>
      </c>
    </row>
    <row r="6019" spans="1:5" x14ac:dyDescent="0.2">
      <c r="A6019" t="s">
        <v>112</v>
      </c>
      <c r="B6019" t="s">
        <v>143</v>
      </c>
      <c r="C6019">
        <v>7</v>
      </c>
      <c r="D6019">
        <v>13588312</v>
      </c>
      <c r="E6019">
        <v>101004</v>
      </c>
    </row>
    <row r="6020" spans="1:5" x14ac:dyDescent="0.2">
      <c r="A6020" t="s">
        <v>112</v>
      </c>
      <c r="B6020" t="s">
        <v>143</v>
      </c>
      <c r="C6020">
        <v>8</v>
      </c>
      <c r="D6020">
        <v>13591698</v>
      </c>
      <c r="E6020">
        <v>98316</v>
      </c>
    </row>
    <row r="6021" spans="1:5" x14ac:dyDescent="0.2">
      <c r="A6021" t="s">
        <v>112</v>
      </c>
      <c r="B6021" t="s">
        <v>143</v>
      </c>
      <c r="C6021">
        <v>9</v>
      </c>
      <c r="D6021">
        <v>13582260</v>
      </c>
      <c r="E6021">
        <v>72945</v>
      </c>
    </row>
    <row r="6022" spans="1:5" x14ac:dyDescent="0.2">
      <c r="A6022" t="s">
        <v>112</v>
      </c>
      <c r="B6022" t="s">
        <v>144</v>
      </c>
      <c r="C6022">
        <v>1</v>
      </c>
      <c r="D6022">
        <v>14381322</v>
      </c>
      <c r="E6022">
        <v>848986</v>
      </c>
    </row>
    <row r="6023" spans="1:5" x14ac:dyDescent="0.2">
      <c r="A6023" t="s">
        <v>112</v>
      </c>
      <c r="B6023" t="s">
        <v>144</v>
      </c>
      <c r="C6023">
        <v>10</v>
      </c>
      <c r="D6023">
        <v>14374696</v>
      </c>
      <c r="E6023">
        <v>644376</v>
      </c>
    </row>
    <row r="6024" spans="1:5" x14ac:dyDescent="0.2">
      <c r="A6024" t="s">
        <v>112</v>
      </c>
      <c r="B6024" t="s">
        <v>144</v>
      </c>
      <c r="C6024">
        <v>2</v>
      </c>
      <c r="D6024">
        <v>14384582</v>
      </c>
      <c r="E6024">
        <v>853721</v>
      </c>
    </row>
    <row r="6025" spans="1:5" x14ac:dyDescent="0.2">
      <c r="A6025" t="s">
        <v>112</v>
      </c>
      <c r="B6025" t="s">
        <v>144</v>
      </c>
      <c r="C6025">
        <v>3</v>
      </c>
      <c r="D6025">
        <v>14377464</v>
      </c>
      <c r="E6025">
        <v>710000</v>
      </c>
    </row>
    <row r="6026" spans="1:5" x14ac:dyDescent="0.2">
      <c r="A6026" t="s">
        <v>112</v>
      </c>
      <c r="B6026" t="s">
        <v>144</v>
      </c>
      <c r="C6026">
        <v>4</v>
      </c>
      <c r="D6026">
        <v>14369338</v>
      </c>
      <c r="E6026">
        <v>767498</v>
      </c>
    </row>
    <row r="6027" spans="1:5" x14ac:dyDescent="0.2">
      <c r="A6027" t="s">
        <v>112</v>
      </c>
      <c r="B6027" t="s">
        <v>144</v>
      </c>
      <c r="C6027">
        <v>5</v>
      </c>
      <c r="D6027">
        <v>14386085</v>
      </c>
      <c r="E6027">
        <v>843097</v>
      </c>
    </row>
    <row r="6028" spans="1:5" x14ac:dyDescent="0.2">
      <c r="A6028" t="s">
        <v>112</v>
      </c>
      <c r="B6028" t="s">
        <v>144</v>
      </c>
      <c r="C6028">
        <v>6</v>
      </c>
      <c r="D6028">
        <v>14383919</v>
      </c>
      <c r="E6028">
        <v>864383</v>
      </c>
    </row>
    <row r="6029" spans="1:5" x14ac:dyDescent="0.2">
      <c r="A6029" t="s">
        <v>112</v>
      </c>
      <c r="B6029" t="s">
        <v>144</v>
      </c>
      <c r="C6029">
        <v>7</v>
      </c>
      <c r="D6029">
        <v>14383521</v>
      </c>
      <c r="E6029">
        <v>768910</v>
      </c>
    </row>
    <row r="6030" spans="1:5" x14ac:dyDescent="0.2">
      <c r="A6030" t="s">
        <v>112</v>
      </c>
      <c r="B6030" t="s">
        <v>144</v>
      </c>
      <c r="C6030">
        <v>8</v>
      </c>
      <c r="D6030">
        <v>14386749</v>
      </c>
      <c r="E6030">
        <v>759177</v>
      </c>
    </row>
    <row r="6031" spans="1:5" x14ac:dyDescent="0.2">
      <c r="A6031" t="s">
        <v>112</v>
      </c>
      <c r="B6031" t="s">
        <v>144</v>
      </c>
      <c r="C6031">
        <v>9</v>
      </c>
      <c r="D6031">
        <v>14382539</v>
      </c>
      <c r="E6031">
        <v>637689</v>
      </c>
    </row>
    <row r="6032" spans="1:5" x14ac:dyDescent="0.2">
      <c r="A6032" t="s">
        <v>112</v>
      </c>
      <c r="B6032" t="s">
        <v>145</v>
      </c>
      <c r="C6032">
        <v>1</v>
      </c>
      <c r="D6032">
        <v>13675176</v>
      </c>
      <c r="E6032">
        <v>109129</v>
      </c>
    </row>
    <row r="6033" spans="1:5" x14ac:dyDescent="0.2">
      <c r="A6033" t="s">
        <v>112</v>
      </c>
      <c r="B6033" t="s">
        <v>145</v>
      </c>
      <c r="C6033">
        <v>10</v>
      </c>
      <c r="D6033">
        <v>13676421</v>
      </c>
      <c r="E6033">
        <v>96890</v>
      </c>
    </row>
    <row r="6034" spans="1:5" x14ac:dyDescent="0.2">
      <c r="A6034" t="s">
        <v>112</v>
      </c>
      <c r="B6034" t="s">
        <v>145</v>
      </c>
      <c r="C6034">
        <v>2</v>
      </c>
      <c r="D6034">
        <v>13679580</v>
      </c>
      <c r="E6034">
        <v>110422</v>
      </c>
    </row>
    <row r="6035" spans="1:5" x14ac:dyDescent="0.2">
      <c r="A6035" t="s">
        <v>112</v>
      </c>
      <c r="B6035" t="s">
        <v>145</v>
      </c>
      <c r="C6035">
        <v>3</v>
      </c>
      <c r="D6035">
        <v>13680688</v>
      </c>
      <c r="E6035">
        <v>111230</v>
      </c>
    </row>
    <row r="6036" spans="1:5" x14ac:dyDescent="0.2">
      <c r="A6036" t="s">
        <v>112</v>
      </c>
      <c r="B6036" t="s">
        <v>145</v>
      </c>
      <c r="C6036">
        <v>4</v>
      </c>
      <c r="D6036">
        <v>13666647</v>
      </c>
      <c r="E6036">
        <v>104918</v>
      </c>
    </row>
    <row r="6037" spans="1:5" x14ac:dyDescent="0.2">
      <c r="A6037" t="s">
        <v>112</v>
      </c>
      <c r="B6037" t="s">
        <v>145</v>
      </c>
      <c r="C6037">
        <v>5</v>
      </c>
      <c r="D6037">
        <v>13681585</v>
      </c>
      <c r="E6037">
        <v>109829</v>
      </c>
    </row>
    <row r="6038" spans="1:5" x14ac:dyDescent="0.2">
      <c r="A6038" t="s">
        <v>112</v>
      </c>
      <c r="B6038" t="s">
        <v>145</v>
      </c>
      <c r="C6038">
        <v>6</v>
      </c>
      <c r="D6038">
        <v>13683250</v>
      </c>
      <c r="E6038">
        <v>115697</v>
      </c>
    </row>
    <row r="6039" spans="1:5" x14ac:dyDescent="0.2">
      <c r="A6039" t="s">
        <v>112</v>
      </c>
      <c r="B6039" t="s">
        <v>145</v>
      </c>
      <c r="C6039">
        <v>7</v>
      </c>
      <c r="D6039">
        <v>13677597</v>
      </c>
      <c r="E6039">
        <v>110877</v>
      </c>
    </row>
    <row r="6040" spans="1:5" x14ac:dyDescent="0.2">
      <c r="A6040" t="s">
        <v>112</v>
      </c>
      <c r="B6040" t="s">
        <v>145</v>
      </c>
      <c r="C6040">
        <v>8</v>
      </c>
      <c r="D6040">
        <v>13686977</v>
      </c>
      <c r="E6040">
        <v>109746</v>
      </c>
    </row>
    <row r="6041" spans="1:5" x14ac:dyDescent="0.2">
      <c r="A6041" t="s">
        <v>112</v>
      </c>
      <c r="B6041" t="s">
        <v>145</v>
      </c>
      <c r="C6041">
        <v>9</v>
      </c>
      <c r="D6041">
        <v>13682111</v>
      </c>
      <c r="E6041">
        <v>85767</v>
      </c>
    </row>
    <row r="6042" spans="1:5" x14ac:dyDescent="0.2">
      <c r="A6042" t="s">
        <v>112</v>
      </c>
      <c r="B6042" t="s">
        <v>146</v>
      </c>
      <c r="C6042">
        <v>1</v>
      </c>
      <c r="D6042">
        <v>13845960</v>
      </c>
      <c r="E6042">
        <v>146311</v>
      </c>
    </row>
    <row r="6043" spans="1:5" x14ac:dyDescent="0.2">
      <c r="A6043" t="s">
        <v>112</v>
      </c>
      <c r="B6043" t="s">
        <v>146</v>
      </c>
      <c r="C6043">
        <v>10</v>
      </c>
      <c r="D6043">
        <v>13839038</v>
      </c>
      <c r="E6043">
        <v>145434</v>
      </c>
    </row>
    <row r="6044" spans="1:5" x14ac:dyDescent="0.2">
      <c r="A6044" t="s">
        <v>112</v>
      </c>
      <c r="B6044" t="s">
        <v>146</v>
      </c>
      <c r="C6044">
        <v>2</v>
      </c>
      <c r="D6044">
        <v>13850971</v>
      </c>
      <c r="E6044">
        <v>146189</v>
      </c>
    </row>
    <row r="6045" spans="1:5" x14ac:dyDescent="0.2">
      <c r="A6045" t="s">
        <v>112</v>
      </c>
      <c r="B6045" t="s">
        <v>146</v>
      </c>
      <c r="C6045">
        <v>3</v>
      </c>
      <c r="D6045">
        <v>13845665</v>
      </c>
      <c r="E6045">
        <v>147752</v>
      </c>
    </row>
    <row r="6046" spans="1:5" x14ac:dyDescent="0.2">
      <c r="A6046" t="s">
        <v>112</v>
      </c>
      <c r="B6046" t="s">
        <v>146</v>
      </c>
      <c r="C6046">
        <v>4</v>
      </c>
      <c r="D6046">
        <v>13835575</v>
      </c>
      <c r="E6046">
        <v>118736</v>
      </c>
    </row>
    <row r="6047" spans="1:5" x14ac:dyDescent="0.2">
      <c r="A6047" t="s">
        <v>112</v>
      </c>
      <c r="B6047" t="s">
        <v>146</v>
      </c>
      <c r="C6047">
        <v>5</v>
      </c>
      <c r="D6047">
        <v>13848237</v>
      </c>
      <c r="E6047">
        <v>115004</v>
      </c>
    </row>
    <row r="6048" spans="1:5" x14ac:dyDescent="0.2">
      <c r="A6048" t="s">
        <v>112</v>
      </c>
      <c r="B6048" t="s">
        <v>146</v>
      </c>
      <c r="C6048">
        <v>6</v>
      </c>
      <c r="D6048">
        <v>13847334</v>
      </c>
      <c r="E6048">
        <v>146421</v>
      </c>
    </row>
    <row r="6049" spans="1:5" x14ac:dyDescent="0.2">
      <c r="A6049" t="s">
        <v>112</v>
      </c>
      <c r="B6049" t="s">
        <v>146</v>
      </c>
      <c r="C6049">
        <v>7</v>
      </c>
      <c r="D6049">
        <v>13846085</v>
      </c>
      <c r="E6049">
        <v>144032</v>
      </c>
    </row>
    <row r="6050" spans="1:5" x14ac:dyDescent="0.2">
      <c r="A6050" t="s">
        <v>112</v>
      </c>
      <c r="B6050" t="s">
        <v>146</v>
      </c>
      <c r="C6050">
        <v>8</v>
      </c>
      <c r="D6050">
        <v>13851907</v>
      </c>
      <c r="E6050">
        <v>143909</v>
      </c>
    </row>
    <row r="6051" spans="1:5" x14ac:dyDescent="0.2">
      <c r="A6051" t="s">
        <v>112</v>
      </c>
      <c r="B6051" t="s">
        <v>146</v>
      </c>
      <c r="C6051">
        <v>9</v>
      </c>
      <c r="D6051">
        <v>13851460</v>
      </c>
      <c r="E6051">
        <v>143260</v>
      </c>
    </row>
    <row r="6052" spans="1:5" x14ac:dyDescent="0.2">
      <c r="A6052" t="s">
        <v>112</v>
      </c>
      <c r="B6052" t="s">
        <v>147</v>
      </c>
      <c r="C6052">
        <v>1</v>
      </c>
      <c r="D6052">
        <v>13957574</v>
      </c>
      <c r="E6052">
        <v>179423</v>
      </c>
    </row>
    <row r="6053" spans="1:5" x14ac:dyDescent="0.2">
      <c r="A6053" t="s">
        <v>112</v>
      </c>
      <c r="B6053" t="s">
        <v>147</v>
      </c>
      <c r="C6053">
        <v>10</v>
      </c>
      <c r="D6053">
        <v>13951077</v>
      </c>
      <c r="E6053">
        <v>141161</v>
      </c>
    </row>
    <row r="6054" spans="1:5" x14ac:dyDescent="0.2">
      <c r="A6054" t="s">
        <v>112</v>
      </c>
      <c r="B6054" t="s">
        <v>147</v>
      </c>
      <c r="C6054">
        <v>2</v>
      </c>
      <c r="D6054">
        <v>13964353</v>
      </c>
      <c r="E6054">
        <v>174476</v>
      </c>
    </row>
    <row r="6055" spans="1:5" x14ac:dyDescent="0.2">
      <c r="A6055" t="s">
        <v>112</v>
      </c>
      <c r="B6055" t="s">
        <v>147</v>
      </c>
      <c r="C6055">
        <v>3</v>
      </c>
      <c r="D6055">
        <v>13954163</v>
      </c>
      <c r="E6055">
        <v>178992</v>
      </c>
    </row>
    <row r="6056" spans="1:5" x14ac:dyDescent="0.2">
      <c r="A6056" t="s">
        <v>112</v>
      </c>
      <c r="B6056" t="s">
        <v>147</v>
      </c>
      <c r="C6056">
        <v>4</v>
      </c>
      <c r="D6056">
        <v>13946070</v>
      </c>
      <c r="E6056">
        <v>172624</v>
      </c>
    </row>
    <row r="6057" spans="1:5" x14ac:dyDescent="0.2">
      <c r="A6057" t="s">
        <v>112</v>
      </c>
      <c r="B6057" t="s">
        <v>147</v>
      </c>
      <c r="C6057">
        <v>5</v>
      </c>
      <c r="D6057">
        <v>13961401</v>
      </c>
      <c r="E6057">
        <v>180015</v>
      </c>
    </row>
    <row r="6058" spans="1:5" x14ac:dyDescent="0.2">
      <c r="A6058" t="s">
        <v>112</v>
      </c>
      <c r="B6058" t="s">
        <v>147</v>
      </c>
      <c r="C6058">
        <v>6</v>
      </c>
      <c r="D6058">
        <v>13958645</v>
      </c>
      <c r="E6058">
        <v>159750</v>
      </c>
    </row>
    <row r="6059" spans="1:5" x14ac:dyDescent="0.2">
      <c r="A6059" t="s">
        <v>112</v>
      </c>
      <c r="B6059" t="s">
        <v>147</v>
      </c>
      <c r="C6059">
        <v>7</v>
      </c>
      <c r="D6059">
        <v>13958678</v>
      </c>
      <c r="E6059">
        <v>159338</v>
      </c>
    </row>
    <row r="6060" spans="1:5" x14ac:dyDescent="0.2">
      <c r="A6060" t="s">
        <v>112</v>
      </c>
      <c r="B6060" t="s">
        <v>147</v>
      </c>
      <c r="C6060">
        <v>8</v>
      </c>
      <c r="D6060">
        <v>13961066</v>
      </c>
      <c r="E6060">
        <v>181342</v>
      </c>
    </row>
    <row r="6061" spans="1:5" x14ac:dyDescent="0.2">
      <c r="A6061" t="s">
        <v>112</v>
      </c>
      <c r="B6061" t="s">
        <v>147</v>
      </c>
      <c r="C6061">
        <v>9</v>
      </c>
      <c r="D6061">
        <v>13963885</v>
      </c>
      <c r="E6061">
        <v>181887</v>
      </c>
    </row>
    <row r="6062" spans="1:5" x14ac:dyDescent="0.2">
      <c r="A6062" t="s">
        <v>112</v>
      </c>
      <c r="B6062" t="s">
        <v>148</v>
      </c>
      <c r="C6062">
        <v>1</v>
      </c>
      <c r="D6062">
        <v>14096494</v>
      </c>
      <c r="E6062">
        <v>320575</v>
      </c>
    </row>
    <row r="6063" spans="1:5" x14ac:dyDescent="0.2">
      <c r="A6063" t="s">
        <v>112</v>
      </c>
      <c r="B6063" t="s">
        <v>148</v>
      </c>
      <c r="C6063">
        <v>10</v>
      </c>
      <c r="D6063">
        <v>14091261</v>
      </c>
      <c r="E6063">
        <v>338444</v>
      </c>
    </row>
    <row r="6064" spans="1:5" x14ac:dyDescent="0.2">
      <c r="A6064" t="s">
        <v>112</v>
      </c>
      <c r="B6064" t="s">
        <v>148</v>
      </c>
      <c r="C6064">
        <v>2</v>
      </c>
      <c r="D6064">
        <v>14097312</v>
      </c>
      <c r="E6064">
        <v>343458</v>
      </c>
    </row>
    <row r="6065" spans="1:5" x14ac:dyDescent="0.2">
      <c r="A6065" t="s">
        <v>112</v>
      </c>
      <c r="B6065" t="s">
        <v>148</v>
      </c>
      <c r="C6065">
        <v>3</v>
      </c>
      <c r="D6065">
        <v>14090108</v>
      </c>
      <c r="E6065">
        <v>289123</v>
      </c>
    </row>
    <row r="6066" spans="1:5" x14ac:dyDescent="0.2">
      <c r="A6066" t="s">
        <v>112</v>
      </c>
      <c r="B6066" t="s">
        <v>148</v>
      </c>
      <c r="C6066">
        <v>4</v>
      </c>
      <c r="D6066">
        <v>14080262</v>
      </c>
      <c r="E6066">
        <v>357440</v>
      </c>
    </row>
    <row r="6067" spans="1:5" x14ac:dyDescent="0.2">
      <c r="A6067" t="s">
        <v>112</v>
      </c>
      <c r="B6067" t="s">
        <v>148</v>
      </c>
      <c r="C6067">
        <v>5</v>
      </c>
      <c r="D6067">
        <v>14094037</v>
      </c>
      <c r="E6067">
        <v>316579</v>
      </c>
    </row>
    <row r="6068" spans="1:5" x14ac:dyDescent="0.2">
      <c r="A6068" t="s">
        <v>112</v>
      </c>
      <c r="B6068" t="s">
        <v>148</v>
      </c>
      <c r="C6068">
        <v>6</v>
      </c>
      <c r="D6068">
        <v>14095839</v>
      </c>
      <c r="E6068">
        <v>337109</v>
      </c>
    </row>
    <row r="6069" spans="1:5" x14ac:dyDescent="0.2">
      <c r="A6069" t="s">
        <v>112</v>
      </c>
      <c r="B6069" t="s">
        <v>148</v>
      </c>
      <c r="C6069">
        <v>7</v>
      </c>
      <c r="D6069">
        <v>14096377</v>
      </c>
      <c r="E6069">
        <v>343446</v>
      </c>
    </row>
    <row r="6070" spans="1:5" x14ac:dyDescent="0.2">
      <c r="A6070" t="s">
        <v>112</v>
      </c>
      <c r="B6070" t="s">
        <v>148</v>
      </c>
      <c r="C6070">
        <v>8</v>
      </c>
      <c r="D6070">
        <v>14096966</v>
      </c>
      <c r="E6070">
        <v>293159</v>
      </c>
    </row>
    <row r="6071" spans="1:5" x14ac:dyDescent="0.2">
      <c r="A6071" t="s">
        <v>112</v>
      </c>
      <c r="B6071" t="s">
        <v>148</v>
      </c>
      <c r="C6071">
        <v>9</v>
      </c>
      <c r="D6071">
        <v>14096681</v>
      </c>
      <c r="E6071">
        <v>351497</v>
      </c>
    </row>
    <row r="6072" spans="1:5" x14ac:dyDescent="0.2">
      <c r="A6072" t="s">
        <v>112</v>
      </c>
      <c r="B6072" t="s">
        <v>149</v>
      </c>
      <c r="C6072">
        <v>1</v>
      </c>
      <c r="D6072">
        <v>14178181</v>
      </c>
      <c r="E6072">
        <v>417589</v>
      </c>
    </row>
    <row r="6073" spans="1:5" x14ac:dyDescent="0.2">
      <c r="A6073" t="s">
        <v>112</v>
      </c>
      <c r="B6073" t="s">
        <v>149</v>
      </c>
      <c r="C6073">
        <v>10</v>
      </c>
      <c r="D6073">
        <v>14174875</v>
      </c>
      <c r="E6073">
        <v>429295</v>
      </c>
    </row>
    <row r="6074" spans="1:5" x14ac:dyDescent="0.2">
      <c r="A6074" t="s">
        <v>112</v>
      </c>
      <c r="B6074" t="s">
        <v>149</v>
      </c>
      <c r="C6074">
        <v>2</v>
      </c>
      <c r="D6074">
        <v>14184093</v>
      </c>
      <c r="E6074">
        <v>445309</v>
      </c>
    </row>
    <row r="6075" spans="1:5" x14ac:dyDescent="0.2">
      <c r="A6075" t="s">
        <v>112</v>
      </c>
      <c r="B6075" t="s">
        <v>149</v>
      </c>
      <c r="C6075">
        <v>3</v>
      </c>
      <c r="D6075">
        <v>14172162</v>
      </c>
      <c r="E6075">
        <v>380376</v>
      </c>
    </row>
    <row r="6076" spans="1:5" x14ac:dyDescent="0.2">
      <c r="A6076" t="s">
        <v>112</v>
      </c>
      <c r="B6076" t="s">
        <v>149</v>
      </c>
      <c r="C6076">
        <v>4</v>
      </c>
      <c r="D6076">
        <v>14171444</v>
      </c>
      <c r="E6076">
        <v>462251</v>
      </c>
    </row>
    <row r="6077" spans="1:5" x14ac:dyDescent="0.2">
      <c r="A6077" t="s">
        <v>112</v>
      </c>
      <c r="B6077" t="s">
        <v>149</v>
      </c>
      <c r="C6077">
        <v>5</v>
      </c>
      <c r="D6077">
        <v>14180554</v>
      </c>
      <c r="E6077">
        <v>384908</v>
      </c>
    </row>
    <row r="6078" spans="1:5" x14ac:dyDescent="0.2">
      <c r="A6078" t="s">
        <v>112</v>
      </c>
      <c r="B6078" t="s">
        <v>149</v>
      </c>
      <c r="C6078">
        <v>6</v>
      </c>
      <c r="D6078">
        <v>14179858</v>
      </c>
      <c r="E6078">
        <v>435275</v>
      </c>
    </row>
    <row r="6079" spans="1:5" x14ac:dyDescent="0.2">
      <c r="A6079" t="s">
        <v>112</v>
      </c>
      <c r="B6079" t="s">
        <v>149</v>
      </c>
      <c r="C6079">
        <v>7</v>
      </c>
      <c r="D6079">
        <v>14181522</v>
      </c>
      <c r="E6079">
        <v>437563</v>
      </c>
    </row>
    <row r="6080" spans="1:5" x14ac:dyDescent="0.2">
      <c r="A6080" t="s">
        <v>112</v>
      </c>
      <c r="B6080" t="s">
        <v>149</v>
      </c>
      <c r="C6080">
        <v>8</v>
      </c>
      <c r="D6080">
        <v>14181078</v>
      </c>
      <c r="E6080">
        <v>359367</v>
      </c>
    </row>
    <row r="6081" spans="1:5" x14ac:dyDescent="0.2">
      <c r="A6081" t="s">
        <v>112</v>
      </c>
      <c r="B6081" t="s">
        <v>149</v>
      </c>
      <c r="C6081">
        <v>9</v>
      </c>
      <c r="D6081">
        <v>14179580</v>
      </c>
      <c r="E6081">
        <v>444594</v>
      </c>
    </row>
    <row r="6082" spans="1:5" x14ac:dyDescent="0.2">
      <c r="A6082" t="s">
        <v>112</v>
      </c>
      <c r="B6082" t="s">
        <v>150</v>
      </c>
      <c r="C6082">
        <v>1</v>
      </c>
      <c r="D6082">
        <v>14272333</v>
      </c>
      <c r="E6082">
        <v>511045</v>
      </c>
    </row>
    <row r="6083" spans="1:5" x14ac:dyDescent="0.2">
      <c r="A6083" t="s">
        <v>112</v>
      </c>
      <c r="B6083" t="s">
        <v>150</v>
      </c>
      <c r="C6083">
        <v>10</v>
      </c>
      <c r="D6083">
        <v>14265097</v>
      </c>
      <c r="E6083">
        <v>615996</v>
      </c>
    </row>
    <row r="6084" spans="1:5" x14ac:dyDescent="0.2">
      <c r="A6084" t="s">
        <v>112</v>
      </c>
      <c r="B6084" t="s">
        <v>150</v>
      </c>
      <c r="C6084">
        <v>2</v>
      </c>
      <c r="D6084">
        <v>14279257</v>
      </c>
      <c r="E6084">
        <v>606073</v>
      </c>
    </row>
    <row r="6085" spans="1:5" x14ac:dyDescent="0.2">
      <c r="A6085" t="s">
        <v>112</v>
      </c>
      <c r="B6085" t="s">
        <v>150</v>
      </c>
      <c r="C6085">
        <v>3</v>
      </c>
      <c r="D6085">
        <v>14270069</v>
      </c>
      <c r="E6085">
        <v>495982</v>
      </c>
    </row>
    <row r="6086" spans="1:5" x14ac:dyDescent="0.2">
      <c r="A6086" t="s">
        <v>112</v>
      </c>
      <c r="B6086" t="s">
        <v>150</v>
      </c>
      <c r="C6086">
        <v>4</v>
      </c>
      <c r="D6086">
        <v>14260173</v>
      </c>
      <c r="E6086">
        <v>607009</v>
      </c>
    </row>
    <row r="6087" spans="1:5" x14ac:dyDescent="0.2">
      <c r="A6087" t="s">
        <v>112</v>
      </c>
      <c r="B6087" t="s">
        <v>150</v>
      </c>
      <c r="C6087">
        <v>5</v>
      </c>
      <c r="D6087">
        <v>14272927</v>
      </c>
      <c r="E6087">
        <v>500624</v>
      </c>
    </row>
    <row r="6088" spans="1:5" x14ac:dyDescent="0.2">
      <c r="A6088" t="s">
        <v>112</v>
      </c>
      <c r="B6088" t="s">
        <v>150</v>
      </c>
      <c r="C6088">
        <v>6</v>
      </c>
      <c r="D6088">
        <v>14276122</v>
      </c>
      <c r="E6088">
        <v>553958</v>
      </c>
    </row>
    <row r="6089" spans="1:5" x14ac:dyDescent="0.2">
      <c r="A6089" t="s">
        <v>112</v>
      </c>
      <c r="B6089" t="s">
        <v>150</v>
      </c>
      <c r="C6089">
        <v>7</v>
      </c>
      <c r="D6089">
        <v>14275179</v>
      </c>
      <c r="E6089">
        <v>609612</v>
      </c>
    </row>
    <row r="6090" spans="1:5" x14ac:dyDescent="0.2">
      <c r="A6090" t="s">
        <v>112</v>
      </c>
      <c r="B6090" t="s">
        <v>150</v>
      </c>
      <c r="C6090">
        <v>8</v>
      </c>
      <c r="D6090">
        <v>14275854</v>
      </c>
      <c r="E6090">
        <v>622410</v>
      </c>
    </row>
    <row r="6091" spans="1:5" x14ac:dyDescent="0.2">
      <c r="A6091" t="s">
        <v>112</v>
      </c>
      <c r="B6091" t="s">
        <v>150</v>
      </c>
      <c r="C6091">
        <v>9</v>
      </c>
      <c r="D6091">
        <v>14272165</v>
      </c>
      <c r="E6091">
        <v>513591</v>
      </c>
    </row>
    <row r="6092" spans="1:5" x14ac:dyDescent="0.2">
      <c r="A6092" t="s">
        <v>112</v>
      </c>
      <c r="B6092" t="s">
        <v>151</v>
      </c>
      <c r="C6092">
        <v>1</v>
      </c>
      <c r="D6092">
        <v>13540786</v>
      </c>
      <c r="E6092">
        <v>114566</v>
      </c>
    </row>
    <row r="6093" spans="1:5" x14ac:dyDescent="0.2">
      <c r="A6093" t="s">
        <v>112</v>
      </c>
      <c r="B6093" t="s">
        <v>151</v>
      </c>
      <c r="C6093">
        <v>10</v>
      </c>
      <c r="D6093">
        <v>13542727</v>
      </c>
      <c r="E6093">
        <v>101178</v>
      </c>
    </row>
    <row r="6094" spans="1:5" x14ac:dyDescent="0.2">
      <c r="A6094" t="s">
        <v>112</v>
      </c>
      <c r="B6094" t="s">
        <v>151</v>
      </c>
      <c r="C6094">
        <v>2</v>
      </c>
      <c r="D6094">
        <v>13546283</v>
      </c>
      <c r="E6094">
        <v>112300</v>
      </c>
    </row>
    <row r="6095" spans="1:5" x14ac:dyDescent="0.2">
      <c r="A6095" t="s">
        <v>112</v>
      </c>
      <c r="B6095" t="s">
        <v>151</v>
      </c>
      <c r="C6095">
        <v>3</v>
      </c>
      <c r="D6095">
        <v>13541104</v>
      </c>
      <c r="E6095">
        <v>113048</v>
      </c>
    </row>
    <row r="6096" spans="1:5" x14ac:dyDescent="0.2">
      <c r="A6096" t="s">
        <v>112</v>
      </c>
      <c r="B6096" t="s">
        <v>151</v>
      </c>
      <c r="C6096">
        <v>4</v>
      </c>
      <c r="D6096">
        <v>13535331</v>
      </c>
      <c r="E6096">
        <v>99197</v>
      </c>
    </row>
    <row r="6097" spans="1:5" x14ac:dyDescent="0.2">
      <c r="A6097" t="s">
        <v>112</v>
      </c>
      <c r="B6097" t="s">
        <v>151</v>
      </c>
      <c r="C6097">
        <v>5</v>
      </c>
      <c r="D6097">
        <v>13539302</v>
      </c>
      <c r="E6097">
        <v>110165</v>
      </c>
    </row>
    <row r="6098" spans="1:5" x14ac:dyDescent="0.2">
      <c r="A6098" t="s">
        <v>112</v>
      </c>
      <c r="B6098" t="s">
        <v>151</v>
      </c>
      <c r="C6098">
        <v>6</v>
      </c>
      <c r="D6098">
        <v>13542749</v>
      </c>
      <c r="E6098">
        <v>114550</v>
      </c>
    </row>
    <row r="6099" spans="1:5" x14ac:dyDescent="0.2">
      <c r="A6099" t="s">
        <v>112</v>
      </c>
      <c r="B6099" t="s">
        <v>151</v>
      </c>
      <c r="C6099">
        <v>7</v>
      </c>
      <c r="D6099">
        <v>13545633</v>
      </c>
      <c r="E6099">
        <v>114149</v>
      </c>
    </row>
    <row r="6100" spans="1:5" x14ac:dyDescent="0.2">
      <c r="A6100" t="s">
        <v>112</v>
      </c>
      <c r="B6100" t="s">
        <v>151</v>
      </c>
      <c r="C6100">
        <v>8</v>
      </c>
      <c r="D6100">
        <v>13551058</v>
      </c>
      <c r="E6100">
        <v>108153</v>
      </c>
    </row>
    <row r="6101" spans="1:5" x14ac:dyDescent="0.2">
      <c r="A6101" t="s">
        <v>112</v>
      </c>
      <c r="B6101" t="s">
        <v>151</v>
      </c>
      <c r="C6101">
        <v>9</v>
      </c>
      <c r="D6101">
        <v>13545910</v>
      </c>
      <c r="E6101">
        <v>115155</v>
      </c>
    </row>
    <row r="6102" spans="1:5" x14ac:dyDescent="0.2">
      <c r="A6102" t="s">
        <v>112</v>
      </c>
      <c r="B6102" t="s">
        <v>152</v>
      </c>
      <c r="C6102">
        <v>1</v>
      </c>
      <c r="D6102">
        <v>14324756</v>
      </c>
      <c r="E6102">
        <v>738268</v>
      </c>
    </row>
    <row r="6103" spans="1:5" x14ac:dyDescent="0.2">
      <c r="A6103" t="s">
        <v>112</v>
      </c>
      <c r="B6103" t="s">
        <v>152</v>
      </c>
      <c r="C6103">
        <v>10</v>
      </c>
      <c r="D6103">
        <v>14317602</v>
      </c>
      <c r="E6103">
        <v>790581</v>
      </c>
    </row>
    <row r="6104" spans="1:5" x14ac:dyDescent="0.2">
      <c r="A6104" t="s">
        <v>112</v>
      </c>
      <c r="B6104" t="s">
        <v>152</v>
      </c>
      <c r="C6104">
        <v>2</v>
      </c>
      <c r="D6104">
        <v>14327519</v>
      </c>
      <c r="E6104">
        <v>797353</v>
      </c>
    </row>
    <row r="6105" spans="1:5" x14ac:dyDescent="0.2">
      <c r="A6105" t="s">
        <v>112</v>
      </c>
      <c r="B6105" t="s">
        <v>152</v>
      </c>
      <c r="C6105">
        <v>3</v>
      </c>
      <c r="D6105">
        <v>14320580</v>
      </c>
      <c r="E6105">
        <v>735068</v>
      </c>
    </row>
    <row r="6106" spans="1:5" x14ac:dyDescent="0.2">
      <c r="A6106" t="s">
        <v>112</v>
      </c>
      <c r="B6106" t="s">
        <v>152</v>
      </c>
      <c r="C6106">
        <v>4</v>
      </c>
      <c r="D6106">
        <v>14310339</v>
      </c>
      <c r="E6106">
        <v>808495</v>
      </c>
    </row>
    <row r="6107" spans="1:5" x14ac:dyDescent="0.2">
      <c r="A6107" t="s">
        <v>112</v>
      </c>
      <c r="B6107" t="s">
        <v>152</v>
      </c>
      <c r="C6107">
        <v>5</v>
      </c>
      <c r="D6107">
        <v>14325037</v>
      </c>
      <c r="E6107">
        <v>709405</v>
      </c>
    </row>
    <row r="6108" spans="1:5" x14ac:dyDescent="0.2">
      <c r="A6108" t="s">
        <v>112</v>
      </c>
      <c r="B6108" t="s">
        <v>152</v>
      </c>
      <c r="C6108">
        <v>6</v>
      </c>
      <c r="D6108">
        <v>14329965</v>
      </c>
      <c r="E6108">
        <v>798920</v>
      </c>
    </row>
    <row r="6109" spans="1:5" x14ac:dyDescent="0.2">
      <c r="A6109" t="s">
        <v>112</v>
      </c>
      <c r="B6109" t="s">
        <v>152</v>
      </c>
      <c r="C6109">
        <v>7</v>
      </c>
      <c r="D6109">
        <v>14326328</v>
      </c>
      <c r="E6109">
        <v>791160</v>
      </c>
    </row>
    <row r="6110" spans="1:5" x14ac:dyDescent="0.2">
      <c r="A6110" t="s">
        <v>112</v>
      </c>
      <c r="B6110" t="s">
        <v>152</v>
      </c>
      <c r="C6110">
        <v>8</v>
      </c>
      <c r="D6110">
        <v>14327405</v>
      </c>
      <c r="E6110">
        <v>809068</v>
      </c>
    </row>
    <row r="6111" spans="1:5" x14ac:dyDescent="0.2">
      <c r="A6111" t="s">
        <v>112</v>
      </c>
      <c r="B6111" t="s">
        <v>152</v>
      </c>
      <c r="C6111">
        <v>9</v>
      </c>
      <c r="D6111">
        <v>14326448</v>
      </c>
      <c r="E6111">
        <v>656143</v>
      </c>
    </row>
    <row r="6112" spans="1:5" x14ac:dyDescent="0.2">
      <c r="A6112" t="s">
        <v>112</v>
      </c>
      <c r="B6112" t="s">
        <v>153</v>
      </c>
      <c r="C6112">
        <v>1</v>
      </c>
      <c r="D6112">
        <v>13568105</v>
      </c>
      <c r="E6112">
        <v>131544</v>
      </c>
    </row>
    <row r="6113" spans="1:5" x14ac:dyDescent="0.2">
      <c r="A6113" t="s">
        <v>112</v>
      </c>
      <c r="B6113" t="s">
        <v>153</v>
      </c>
      <c r="C6113">
        <v>10</v>
      </c>
      <c r="D6113">
        <v>13561043</v>
      </c>
      <c r="E6113">
        <v>131945</v>
      </c>
    </row>
    <row r="6114" spans="1:5" x14ac:dyDescent="0.2">
      <c r="A6114" t="s">
        <v>112</v>
      </c>
      <c r="B6114" t="s">
        <v>153</v>
      </c>
      <c r="C6114">
        <v>2</v>
      </c>
      <c r="D6114">
        <v>13568412</v>
      </c>
      <c r="E6114">
        <v>133717</v>
      </c>
    </row>
    <row r="6115" spans="1:5" x14ac:dyDescent="0.2">
      <c r="A6115" t="s">
        <v>112</v>
      </c>
      <c r="B6115" t="s">
        <v>153</v>
      </c>
      <c r="C6115">
        <v>3</v>
      </c>
      <c r="D6115">
        <v>13566419</v>
      </c>
      <c r="E6115">
        <v>109545</v>
      </c>
    </row>
    <row r="6116" spans="1:5" x14ac:dyDescent="0.2">
      <c r="A6116" t="s">
        <v>112</v>
      </c>
      <c r="B6116" t="s">
        <v>153</v>
      </c>
      <c r="C6116">
        <v>4</v>
      </c>
      <c r="D6116">
        <v>13560811</v>
      </c>
      <c r="E6116">
        <v>129683</v>
      </c>
    </row>
    <row r="6117" spans="1:5" x14ac:dyDescent="0.2">
      <c r="A6117" t="s">
        <v>112</v>
      </c>
      <c r="B6117" t="s">
        <v>153</v>
      </c>
      <c r="C6117">
        <v>5</v>
      </c>
      <c r="D6117">
        <v>13571116</v>
      </c>
      <c r="E6117">
        <v>108190</v>
      </c>
    </row>
    <row r="6118" spans="1:5" x14ac:dyDescent="0.2">
      <c r="A6118" t="s">
        <v>112</v>
      </c>
      <c r="B6118" t="s">
        <v>153</v>
      </c>
      <c r="C6118">
        <v>6</v>
      </c>
      <c r="D6118">
        <v>13571127</v>
      </c>
      <c r="E6118">
        <v>133102</v>
      </c>
    </row>
    <row r="6119" spans="1:5" x14ac:dyDescent="0.2">
      <c r="A6119" t="s">
        <v>112</v>
      </c>
      <c r="B6119" t="s">
        <v>153</v>
      </c>
      <c r="C6119">
        <v>7</v>
      </c>
      <c r="D6119">
        <v>13567055</v>
      </c>
      <c r="E6119">
        <v>134313</v>
      </c>
    </row>
    <row r="6120" spans="1:5" x14ac:dyDescent="0.2">
      <c r="A6120" t="s">
        <v>112</v>
      </c>
      <c r="B6120" t="s">
        <v>153</v>
      </c>
      <c r="C6120">
        <v>8</v>
      </c>
      <c r="D6120">
        <v>13572811</v>
      </c>
      <c r="E6120">
        <v>111313</v>
      </c>
    </row>
    <row r="6121" spans="1:5" x14ac:dyDescent="0.2">
      <c r="A6121" t="s">
        <v>112</v>
      </c>
      <c r="B6121" t="s">
        <v>153</v>
      </c>
      <c r="C6121">
        <v>9</v>
      </c>
      <c r="D6121">
        <v>13567712</v>
      </c>
      <c r="E6121">
        <v>131714</v>
      </c>
    </row>
    <row r="6122" spans="1:5" x14ac:dyDescent="0.2">
      <c r="A6122" t="s">
        <v>112</v>
      </c>
      <c r="B6122" t="s">
        <v>154</v>
      </c>
      <c r="C6122">
        <v>1</v>
      </c>
      <c r="D6122">
        <v>14382106</v>
      </c>
      <c r="E6122">
        <v>927424</v>
      </c>
    </row>
    <row r="6123" spans="1:5" x14ac:dyDescent="0.2">
      <c r="A6123" t="s">
        <v>112</v>
      </c>
      <c r="B6123" t="s">
        <v>154</v>
      </c>
      <c r="C6123">
        <v>10</v>
      </c>
      <c r="D6123">
        <v>14369377</v>
      </c>
      <c r="E6123">
        <v>1166237</v>
      </c>
    </row>
    <row r="6124" spans="1:5" x14ac:dyDescent="0.2">
      <c r="A6124" t="s">
        <v>112</v>
      </c>
      <c r="B6124" t="s">
        <v>154</v>
      </c>
      <c r="C6124">
        <v>2</v>
      </c>
      <c r="D6124">
        <v>14381841</v>
      </c>
      <c r="E6124">
        <v>1157656</v>
      </c>
    </row>
    <row r="6125" spans="1:5" x14ac:dyDescent="0.2">
      <c r="A6125" t="s">
        <v>112</v>
      </c>
      <c r="B6125" t="s">
        <v>154</v>
      </c>
      <c r="C6125">
        <v>3</v>
      </c>
      <c r="D6125">
        <v>14374323</v>
      </c>
      <c r="E6125">
        <v>929445</v>
      </c>
    </row>
    <row r="6126" spans="1:5" x14ac:dyDescent="0.2">
      <c r="A6126" t="s">
        <v>112</v>
      </c>
      <c r="B6126" t="s">
        <v>154</v>
      </c>
      <c r="C6126">
        <v>4</v>
      </c>
      <c r="D6126">
        <v>14372759</v>
      </c>
      <c r="E6126">
        <v>1090957</v>
      </c>
    </row>
    <row r="6127" spans="1:5" x14ac:dyDescent="0.2">
      <c r="A6127" t="s">
        <v>112</v>
      </c>
      <c r="B6127" t="s">
        <v>154</v>
      </c>
      <c r="C6127">
        <v>5</v>
      </c>
      <c r="D6127">
        <v>14384480</v>
      </c>
      <c r="E6127">
        <v>931355</v>
      </c>
    </row>
    <row r="6128" spans="1:5" x14ac:dyDescent="0.2">
      <c r="A6128" t="s">
        <v>112</v>
      </c>
      <c r="B6128" t="s">
        <v>154</v>
      </c>
      <c r="C6128">
        <v>6</v>
      </c>
      <c r="D6128">
        <v>14382348</v>
      </c>
      <c r="E6128">
        <v>1043455</v>
      </c>
    </row>
    <row r="6129" spans="1:5" x14ac:dyDescent="0.2">
      <c r="A6129" t="s">
        <v>112</v>
      </c>
      <c r="B6129" t="s">
        <v>154</v>
      </c>
      <c r="C6129">
        <v>7</v>
      </c>
      <c r="D6129">
        <v>14378457</v>
      </c>
      <c r="E6129">
        <v>1161065</v>
      </c>
    </row>
    <row r="6130" spans="1:5" x14ac:dyDescent="0.2">
      <c r="A6130" t="s">
        <v>112</v>
      </c>
      <c r="B6130" t="s">
        <v>154</v>
      </c>
      <c r="C6130">
        <v>8</v>
      </c>
      <c r="D6130">
        <v>14381094</v>
      </c>
      <c r="E6130">
        <v>918320</v>
      </c>
    </row>
    <row r="6131" spans="1:5" x14ac:dyDescent="0.2">
      <c r="A6131" t="s">
        <v>112</v>
      </c>
      <c r="B6131" t="s">
        <v>154</v>
      </c>
      <c r="C6131">
        <v>9</v>
      </c>
      <c r="D6131">
        <v>14381887</v>
      </c>
      <c r="E6131">
        <v>1130487</v>
      </c>
    </row>
    <row r="6132" spans="1:5" x14ac:dyDescent="0.2">
      <c r="A6132" t="s">
        <v>112</v>
      </c>
      <c r="B6132" t="s">
        <v>155</v>
      </c>
      <c r="C6132">
        <v>1</v>
      </c>
      <c r="D6132">
        <v>13665771</v>
      </c>
      <c r="E6132">
        <v>134244</v>
      </c>
    </row>
    <row r="6133" spans="1:5" x14ac:dyDescent="0.2">
      <c r="A6133" t="s">
        <v>112</v>
      </c>
      <c r="B6133" t="s">
        <v>155</v>
      </c>
      <c r="C6133">
        <v>10</v>
      </c>
      <c r="D6133">
        <v>13660864</v>
      </c>
      <c r="E6133">
        <v>152313</v>
      </c>
    </row>
    <row r="6134" spans="1:5" x14ac:dyDescent="0.2">
      <c r="A6134" t="s">
        <v>112</v>
      </c>
      <c r="B6134" t="s">
        <v>155</v>
      </c>
      <c r="C6134">
        <v>2</v>
      </c>
      <c r="D6134">
        <v>13666591</v>
      </c>
      <c r="E6134">
        <v>155614</v>
      </c>
    </row>
    <row r="6135" spans="1:5" x14ac:dyDescent="0.2">
      <c r="A6135" t="s">
        <v>112</v>
      </c>
      <c r="B6135" t="s">
        <v>155</v>
      </c>
      <c r="C6135">
        <v>3</v>
      </c>
      <c r="D6135">
        <v>13664070</v>
      </c>
      <c r="E6135">
        <v>140053</v>
      </c>
    </row>
    <row r="6136" spans="1:5" x14ac:dyDescent="0.2">
      <c r="A6136" t="s">
        <v>112</v>
      </c>
      <c r="B6136" t="s">
        <v>155</v>
      </c>
      <c r="C6136">
        <v>4</v>
      </c>
      <c r="D6136">
        <v>13657585</v>
      </c>
      <c r="E6136">
        <v>154917</v>
      </c>
    </row>
    <row r="6137" spans="1:5" x14ac:dyDescent="0.2">
      <c r="A6137" t="s">
        <v>112</v>
      </c>
      <c r="B6137" t="s">
        <v>155</v>
      </c>
      <c r="C6137">
        <v>5</v>
      </c>
      <c r="D6137">
        <v>13663463</v>
      </c>
      <c r="E6137">
        <v>129944</v>
      </c>
    </row>
    <row r="6138" spans="1:5" x14ac:dyDescent="0.2">
      <c r="A6138" t="s">
        <v>112</v>
      </c>
      <c r="B6138" t="s">
        <v>155</v>
      </c>
      <c r="C6138">
        <v>6</v>
      </c>
      <c r="D6138">
        <v>13671133</v>
      </c>
      <c r="E6138">
        <v>149149</v>
      </c>
    </row>
    <row r="6139" spans="1:5" x14ac:dyDescent="0.2">
      <c r="A6139" t="s">
        <v>112</v>
      </c>
      <c r="B6139" t="s">
        <v>155</v>
      </c>
      <c r="C6139">
        <v>7</v>
      </c>
      <c r="D6139">
        <v>13665680</v>
      </c>
      <c r="E6139">
        <v>157705</v>
      </c>
    </row>
    <row r="6140" spans="1:5" x14ac:dyDescent="0.2">
      <c r="A6140" t="s">
        <v>112</v>
      </c>
      <c r="B6140" t="s">
        <v>155</v>
      </c>
      <c r="C6140">
        <v>8</v>
      </c>
      <c r="D6140">
        <v>13671185</v>
      </c>
      <c r="E6140">
        <v>158644</v>
      </c>
    </row>
    <row r="6141" spans="1:5" x14ac:dyDescent="0.2">
      <c r="A6141" t="s">
        <v>112</v>
      </c>
      <c r="B6141" t="s">
        <v>155</v>
      </c>
      <c r="C6141">
        <v>9</v>
      </c>
      <c r="D6141">
        <v>13665882</v>
      </c>
      <c r="E6141">
        <v>129414</v>
      </c>
    </row>
    <row r="6142" spans="1:5" x14ac:dyDescent="0.2">
      <c r="A6142" t="s">
        <v>112</v>
      </c>
      <c r="B6142" t="s">
        <v>156</v>
      </c>
      <c r="C6142">
        <v>1</v>
      </c>
      <c r="D6142">
        <v>13840182</v>
      </c>
      <c r="E6142">
        <v>203086</v>
      </c>
    </row>
    <row r="6143" spans="1:5" x14ac:dyDescent="0.2">
      <c r="A6143" t="s">
        <v>112</v>
      </c>
      <c r="B6143" t="s">
        <v>156</v>
      </c>
      <c r="C6143">
        <v>10</v>
      </c>
      <c r="D6143">
        <v>13829471</v>
      </c>
      <c r="E6143">
        <v>169967</v>
      </c>
    </row>
    <row r="6144" spans="1:5" x14ac:dyDescent="0.2">
      <c r="A6144" t="s">
        <v>112</v>
      </c>
      <c r="B6144" t="s">
        <v>156</v>
      </c>
      <c r="C6144">
        <v>2</v>
      </c>
      <c r="D6144">
        <v>13837788</v>
      </c>
      <c r="E6144">
        <v>209064</v>
      </c>
    </row>
    <row r="6145" spans="1:5" x14ac:dyDescent="0.2">
      <c r="A6145" t="s">
        <v>112</v>
      </c>
      <c r="B6145" t="s">
        <v>156</v>
      </c>
      <c r="C6145">
        <v>3</v>
      </c>
      <c r="D6145">
        <v>13835678</v>
      </c>
      <c r="E6145">
        <v>204443</v>
      </c>
    </row>
    <row r="6146" spans="1:5" x14ac:dyDescent="0.2">
      <c r="A6146" t="s">
        <v>112</v>
      </c>
      <c r="B6146" t="s">
        <v>156</v>
      </c>
      <c r="C6146">
        <v>4</v>
      </c>
      <c r="D6146">
        <v>13829754</v>
      </c>
      <c r="E6146">
        <v>167739</v>
      </c>
    </row>
    <row r="6147" spans="1:5" x14ac:dyDescent="0.2">
      <c r="A6147" t="s">
        <v>112</v>
      </c>
      <c r="B6147" t="s">
        <v>156</v>
      </c>
      <c r="C6147">
        <v>5</v>
      </c>
      <c r="D6147">
        <v>13839417</v>
      </c>
      <c r="E6147">
        <v>197742</v>
      </c>
    </row>
    <row r="6148" spans="1:5" x14ac:dyDescent="0.2">
      <c r="A6148" t="s">
        <v>112</v>
      </c>
      <c r="B6148" t="s">
        <v>156</v>
      </c>
      <c r="C6148">
        <v>6</v>
      </c>
      <c r="D6148">
        <v>13841288</v>
      </c>
      <c r="E6148">
        <v>167675</v>
      </c>
    </row>
    <row r="6149" spans="1:5" x14ac:dyDescent="0.2">
      <c r="A6149" t="s">
        <v>112</v>
      </c>
      <c r="B6149" t="s">
        <v>156</v>
      </c>
      <c r="C6149">
        <v>7</v>
      </c>
      <c r="D6149">
        <v>13837258</v>
      </c>
      <c r="E6149">
        <v>212079</v>
      </c>
    </row>
    <row r="6150" spans="1:5" x14ac:dyDescent="0.2">
      <c r="A6150" t="s">
        <v>112</v>
      </c>
      <c r="B6150" t="s">
        <v>156</v>
      </c>
      <c r="C6150">
        <v>8</v>
      </c>
      <c r="D6150">
        <v>13842331</v>
      </c>
      <c r="E6150">
        <v>208553</v>
      </c>
    </row>
    <row r="6151" spans="1:5" x14ac:dyDescent="0.2">
      <c r="A6151" t="s">
        <v>112</v>
      </c>
      <c r="B6151" t="s">
        <v>156</v>
      </c>
      <c r="C6151">
        <v>9</v>
      </c>
      <c r="D6151">
        <v>13841009</v>
      </c>
      <c r="E6151">
        <v>165962</v>
      </c>
    </row>
    <row r="6152" spans="1:5" x14ac:dyDescent="0.2">
      <c r="A6152" t="s">
        <v>112</v>
      </c>
      <c r="B6152" t="s">
        <v>157</v>
      </c>
      <c r="C6152">
        <v>1</v>
      </c>
      <c r="D6152">
        <v>13953179</v>
      </c>
      <c r="E6152">
        <v>249704</v>
      </c>
    </row>
    <row r="6153" spans="1:5" x14ac:dyDescent="0.2">
      <c r="A6153" t="s">
        <v>112</v>
      </c>
      <c r="B6153" t="s">
        <v>157</v>
      </c>
      <c r="C6153">
        <v>10</v>
      </c>
      <c r="D6153">
        <v>13946005</v>
      </c>
      <c r="E6153">
        <v>206467</v>
      </c>
    </row>
    <row r="6154" spans="1:5" x14ac:dyDescent="0.2">
      <c r="A6154" t="s">
        <v>112</v>
      </c>
      <c r="B6154" t="s">
        <v>157</v>
      </c>
      <c r="C6154">
        <v>2</v>
      </c>
      <c r="D6154">
        <v>13954221</v>
      </c>
      <c r="E6154">
        <v>257708</v>
      </c>
    </row>
    <row r="6155" spans="1:5" x14ac:dyDescent="0.2">
      <c r="A6155" t="s">
        <v>112</v>
      </c>
      <c r="B6155" t="s">
        <v>157</v>
      </c>
      <c r="C6155">
        <v>3</v>
      </c>
      <c r="D6155">
        <v>13947379</v>
      </c>
      <c r="E6155">
        <v>249988</v>
      </c>
    </row>
    <row r="6156" spans="1:5" x14ac:dyDescent="0.2">
      <c r="A6156" t="s">
        <v>112</v>
      </c>
      <c r="B6156" t="s">
        <v>157</v>
      </c>
      <c r="C6156">
        <v>4</v>
      </c>
      <c r="D6156">
        <v>13934480</v>
      </c>
      <c r="E6156">
        <v>210644</v>
      </c>
    </row>
    <row r="6157" spans="1:5" x14ac:dyDescent="0.2">
      <c r="A6157" t="s">
        <v>112</v>
      </c>
      <c r="B6157" t="s">
        <v>157</v>
      </c>
      <c r="C6157">
        <v>5</v>
      </c>
      <c r="D6157">
        <v>13954221</v>
      </c>
      <c r="E6157">
        <v>238047</v>
      </c>
    </row>
    <row r="6158" spans="1:5" x14ac:dyDescent="0.2">
      <c r="A6158" t="s">
        <v>112</v>
      </c>
      <c r="B6158" t="s">
        <v>157</v>
      </c>
      <c r="C6158">
        <v>6</v>
      </c>
      <c r="D6158">
        <v>13952936</v>
      </c>
      <c r="E6158">
        <v>210052</v>
      </c>
    </row>
    <row r="6159" spans="1:5" x14ac:dyDescent="0.2">
      <c r="A6159" t="s">
        <v>112</v>
      </c>
      <c r="B6159" t="s">
        <v>157</v>
      </c>
      <c r="C6159">
        <v>7</v>
      </c>
      <c r="D6159">
        <v>13954592</v>
      </c>
      <c r="E6159">
        <v>258393</v>
      </c>
    </row>
    <row r="6160" spans="1:5" x14ac:dyDescent="0.2">
      <c r="A6160" t="s">
        <v>112</v>
      </c>
      <c r="B6160" t="s">
        <v>157</v>
      </c>
      <c r="C6160">
        <v>8</v>
      </c>
      <c r="D6160">
        <v>13953059</v>
      </c>
      <c r="E6160">
        <v>262040</v>
      </c>
    </row>
    <row r="6161" spans="1:5" x14ac:dyDescent="0.2">
      <c r="A6161" t="s">
        <v>112</v>
      </c>
      <c r="B6161" t="s">
        <v>157</v>
      </c>
      <c r="C6161">
        <v>9</v>
      </c>
      <c r="D6161">
        <v>13950350</v>
      </c>
      <c r="E6161">
        <v>210171</v>
      </c>
    </row>
    <row r="6162" spans="1:5" x14ac:dyDescent="0.2">
      <c r="A6162" t="s">
        <v>112</v>
      </c>
      <c r="B6162" t="s">
        <v>158</v>
      </c>
      <c r="C6162">
        <v>1</v>
      </c>
      <c r="D6162">
        <v>15199207</v>
      </c>
      <c r="E6162">
        <v>58888</v>
      </c>
    </row>
    <row r="6163" spans="1:5" x14ac:dyDescent="0.2">
      <c r="A6163" t="s">
        <v>112</v>
      </c>
      <c r="B6163" t="s">
        <v>158</v>
      </c>
      <c r="C6163">
        <v>10</v>
      </c>
      <c r="D6163">
        <v>15197470</v>
      </c>
      <c r="E6163">
        <v>60397</v>
      </c>
    </row>
    <row r="6164" spans="1:5" x14ac:dyDescent="0.2">
      <c r="A6164" t="s">
        <v>112</v>
      </c>
      <c r="B6164" t="s">
        <v>158</v>
      </c>
      <c r="C6164">
        <v>2</v>
      </c>
      <c r="D6164">
        <v>15203456</v>
      </c>
      <c r="E6164">
        <v>47596</v>
      </c>
    </row>
    <row r="6165" spans="1:5" x14ac:dyDescent="0.2">
      <c r="A6165" t="s">
        <v>112</v>
      </c>
      <c r="B6165" t="s">
        <v>158</v>
      </c>
      <c r="C6165">
        <v>3</v>
      </c>
      <c r="D6165">
        <v>15202270</v>
      </c>
      <c r="E6165">
        <v>61524</v>
      </c>
    </row>
    <row r="6166" spans="1:5" x14ac:dyDescent="0.2">
      <c r="A6166" t="s">
        <v>112</v>
      </c>
      <c r="B6166" t="s">
        <v>158</v>
      </c>
      <c r="C6166">
        <v>4</v>
      </c>
      <c r="D6166">
        <v>15194275</v>
      </c>
      <c r="E6166">
        <v>61658</v>
      </c>
    </row>
    <row r="6167" spans="1:5" x14ac:dyDescent="0.2">
      <c r="A6167" t="s">
        <v>112</v>
      </c>
      <c r="B6167" t="s">
        <v>158</v>
      </c>
      <c r="C6167">
        <v>5</v>
      </c>
      <c r="D6167">
        <v>15203174</v>
      </c>
      <c r="E6167">
        <v>57253</v>
      </c>
    </row>
    <row r="6168" spans="1:5" x14ac:dyDescent="0.2">
      <c r="A6168" t="s">
        <v>112</v>
      </c>
      <c r="B6168" t="s">
        <v>158</v>
      </c>
      <c r="C6168">
        <v>6</v>
      </c>
      <c r="D6168">
        <v>15205694</v>
      </c>
      <c r="E6168">
        <v>47291</v>
      </c>
    </row>
    <row r="6169" spans="1:5" x14ac:dyDescent="0.2">
      <c r="A6169" t="s">
        <v>112</v>
      </c>
      <c r="B6169" t="s">
        <v>158</v>
      </c>
      <c r="C6169">
        <v>7</v>
      </c>
      <c r="D6169">
        <v>15202654</v>
      </c>
      <c r="E6169">
        <v>61737</v>
      </c>
    </row>
    <row r="6170" spans="1:5" x14ac:dyDescent="0.2">
      <c r="A6170" t="s">
        <v>112</v>
      </c>
      <c r="B6170" t="s">
        <v>158</v>
      </c>
      <c r="C6170">
        <v>8</v>
      </c>
      <c r="D6170">
        <v>15209091</v>
      </c>
      <c r="E6170">
        <v>59852</v>
      </c>
    </row>
    <row r="6171" spans="1:5" x14ac:dyDescent="0.2">
      <c r="A6171" t="s">
        <v>112</v>
      </c>
      <c r="B6171" t="s">
        <v>158</v>
      </c>
      <c r="C6171">
        <v>9</v>
      </c>
      <c r="D6171">
        <v>15200678</v>
      </c>
      <c r="E6171">
        <v>59732</v>
      </c>
    </row>
    <row r="6172" spans="1:5" x14ac:dyDescent="0.2">
      <c r="A6172" t="s">
        <v>112</v>
      </c>
      <c r="B6172" t="s">
        <v>159</v>
      </c>
      <c r="C6172">
        <v>1</v>
      </c>
      <c r="D6172">
        <v>15193547</v>
      </c>
      <c r="E6172">
        <v>71155</v>
      </c>
    </row>
    <row r="6173" spans="1:5" x14ac:dyDescent="0.2">
      <c r="A6173" t="s">
        <v>112</v>
      </c>
      <c r="B6173" t="s">
        <v>159</v>
      </c>
      <c r="C6173">
        <v>10</v>
      </c>
      <c r="D6173">
        <v>15190529</v>
      </c>
      <c r="E6173">
        <v>69958</v>
      </c>
    </row>
    <row r="6174" spans="1:5" x14ac:dyDescent="0.2">
      <c r="A6174" t="s">
        <v>112</v>
      </c>
      <c r="B6174" t="s">
        <v>159</v>
      </c>
      <c r="C6174">
        <v>2</v>
      </c>
      <c r="D6174">
        <v>15198787</v>
      </c>
      <c r="E6174">
        <v>71409</v>
      </c>
    </row>
    <row r="6175" spans="1:5" x14ac:dyDescent="0.2">
      <c r="A6175" t="s">
        <v>112</v>
      </c>
      <c r="B6175" t="s">
        <v>159</v>
      </c>
      <c r="C6175">
        <v>3</v>
      </c>
      <c r="D6175">
        <v>15197633</v>
      </c>
      <c r="E6175">
        <v>55715</v>
      </c>
    </row>
    <row r="6176" spans="1:5" x14ac:dyDescent="0.2">
      <c r="A6176" t="s">
        <v>112</v>
      </c>
      <c r="B6176" t="s">
        <v>159</v>
      </c>
      <c r="C6176">
        <v>4</v>
      </c>
      <c r="D6176">
        <v>15188462</v>
      </c>
      <c r="E6176">
        <v>71891</v>
      </c>
    </row>
    <row r="6177" spans="1:5" x14ac:dyDescent="0.2">
      <c r="A6177" t="s">
        <v>112</v>
      </c>
      <c r="B6177" t="s">
        <v>159</v>
      </c>
      <c r="C6177">
        <v>5</v>
      </c>
      <c r="D6177">
        <v>15197432</v>
      </c>
      <c r="E6177">
        <v>67361</v>
      </c>
    </row>
    <row r="6178" spans="1:5" x14ac:dyDescent="0.2">
      <c r="A6178" t="s">
        <v>112</v>
      </c>
      <c r="B6178" t="s">
        <v>159</v>
      </c>
      <c r="C6178">
        <v>6</v>
      </c>
      <c r="D6178">
        <v>15198746</v>
      </c>
      <c r="E6178">
        <v>70643</v>
      </c>
    </row>
    <row r="6179" spans="1:5" x14ac:dyDescent="0.2">
      <c r="A6179" t="s">
        <v>112</v>
      </c>
      <c r="B6179" t="s">
        <v>159</v>
      </c>
      <c r="C6179">
        <v>7</v>
      </c>
      <c r="D6179">
        <v>15198300</v>
      </c>
      <c r="E6179">
        <v>72501</v>
      </c>
    </row>
    <row r="6180" spans="1:5" x14ac:dyDescent="0.2">
      <c r="A6180" t="s">
        <v>112</v>
      </c>
      <c r="B6180" t="s">
        <v>159</v>
      </c>
      <c r="C6180">
        <v>8</v>
      </c>
      <c r="D6180">
        <v>15204160</v>
      </c>
      <c r="E6180">
        <v>73546</v>
      </c>
    </row>
    <row r="6181" spans="1:5" x14ac:dyDescent="0.2">
      <c r="A6181" t="s">
        <v>112</v>
      </c>
      <c r="B6181" t="s">
        <v>159</v>
      </c>
      <c r="C6181">
        <v>9</v>
      </c>
      <c r="D6181">
        <v>15194353</v>
      </c>
      <c r="E6181">
        <v>73154</v>
      </c>
    </row>
    <row r="6182" spans="1:5" x14ac:dyDescent="0.2">
      <c r="A6182" t="s">
        <v>112</v>
      </c>
      <c r="B6182" t="s">
        <v>160</v>
      </c>
      <c r="C6182">
        <v>1</v>
      </c>
      <c r="D6182">
        <v>15207880</v>
      </c>
      <c r="E6182">
        <v>58877</v>
      </c>
    </row>
    <row r="6183" spans="1:5" x14ac:dyDescent="0.2">
      <c r="A6183" t="s">
        <v>112</v>
      </c>
      <c r="B6183" t="s">
        <v>160</v>
      </c>
      <c r="C6183">
        <v>10</v>
      </c>
      <c r="D6183">
        <v>15206338</v>
      </c>
      <c r="E6183">
        <v>59378</v>
      </c>
    </row>
    <row r="6184" spans="1:5" x14ac:dyDescent="0.2">
      <c r="A6184" t="s">
        <v>112</v>
      </c>
      <c r="B6184" t="s">
        <v>160</v>
      </c>
      <c r="C6184">
        <v>2</v>
      </c>
      <c r="D6184">
        <v>15211374</v>
      </c>
      <c r="E6184">
        <v>58452</v>
      </c>
    </row>
    <row r="6185" spans="1:5" x14ac:dyDescent="0.2">
      <c r="A6185" t="s">
        <v>112</v>
      </c>
      <c r="B6185" t="s">
        <v>160</v>
      </c>
      <c r="C6185">
        <v>3</v>
      </c>
      <c r="D6185">
        <v>15209090</v>
      </c>
      <c r="E6185">
        <v>48519</v>
      </c>
    </row>
    <row r="6186" spans="1:5" x14ac:dyDescent="0.2">
      <c r="A6186" t="s">
        <v>112</v>
      </c>
      <c r="B6186" t="s">
        <v>160</v>
      </c>
      <c r="C6186">
        <v>4</v>
      </c>
      <c r="D6186">
        <v>15201901</v>
      </c>
      <c r="E6186">
        <v>60090</v>
      </c>
    </row>
    <row r="6187" spans="1:5" x14ac:dyDescent="0.2">
      <c r="A6187" t="s">
        <v>112</v>
      </c>
      <c r="B6187" t="s">
        <v>160</v>
      </c>
      <c r="C6187">
        <v>5</v>
      </c>
      <c r="D6187">
        <v>15211393</v>
      </c>
      <c r="E6187">
        <v>57320</v>
      </c>
    </row>
    <row r="6188" spans="1:5" x14ac:dyDescent="0.2">
      <c r="A6188" t="s">
        <v>112</v>
      </c>
      <c r="B6188" t="s">
        <v>160</v>
      </c>
      <c r="C6188">
        <v>6</v>
      </c>
      <c r="D6188">
        <v>15213735</v>
      </c>
      <c r="E6188">
        <v>58489</v>
      </c>
    </row>
    <row r="6189" spans="1:5" x14ac:dyDescent="0.2">
      <c r="A6189" t="s">
        <v>112</v>
      </c>
      <c r="B6189" t="s">
        <v>160</v>
      </c>
      <c r="C6189">
        <v>7</v>
      </c>
      <c r="D6189">
        <v>15211752</v>
      </c>
      <c r="E6189">
        <v>58792</v>
      </c>
    </row>
    <row r="6190" spans="1:5" x14ac:dyDescent="0.2">
      <c r="A6190" t="s">
        <v>112</v>
      </c>
      <c r="B6190" t="s">
        <v>160</v>
      </c>
      <c r="C6190">
        <v>8</v>
      </c>
      <c r="D6190">
        <v>15216806</v>
      </c>
      <c r="E6190">
        <v>61022</v>
      </c>
    </row>
    <row r="6191" spans="1:5" x14ac:dyDescent="0.2">
      <c r="A6191" t="s">
        <v>112</v>
      </c>
      <c r="B6191" t="s">
        <v>160</v>
      </c>
      <c r="C6191">
        <v>9</v>
      </c>
      <c r="D6191">
        <v>15209113</v>
      </c>
      <c r="E6191">
        <v>58702</v>
      </c>
    </row>
    <row r="6192" spans="1:5" x14ac:dyDescent="0.2">
      <c r="A6192" t="s">
        <v>112</v>
      </c>
      <c r="B6192" t="s">
        <v>161</v>
      </c>
      <c r="C6192">
        <v>1</v>
      </c>
      <c r="D6192">
        <v>15207563</v>
      </c>
      <c r="E6192">
        <v>58558</v>
      </c>
    </row>
    <row r="6193" spans="1:5" x14ac:dyDescent="0.2">
      <c r="A6193" t="s">
        <v>112</v>
      </c>
      <c r="B6193" t="s">
        <v>161</v>
      </c>
      <c r="C6193">
        <v>10</v>
      </c>
      <c r="D6193">
        <v>15206361</v>
      </c>
      <c r="E6193">
        <v>58654</v>
      </c>
    </row>
    <row r="6194" spans="1:5" x14ac:dyDescent="0.2">
      <c r="A6194" t="s">
        <v>112</v>
      </c>
      <c r="B6194" t="s">
        <v>161</v>
      </c>
      <c r="C6194">
        <v>2</v>
      </c>
      <c r="D6194">
        <v>15210894</v>
      </c>
      <c r="E6194">
        <v>59766</v>
      </c>
    </row>
    <row r="6195" spans="1:5" x14ac:dyDescent="0.2">
      <c r="A6195" t="s">
        <v>112</v>
      </c>
      <c r="B6195" t="s">
        <v>161</v>
      </c>
      <c r="C6195">
        <v>3</v>
      </c>
      <c r="D6195">
        <v>15208204</v>
      </c>
      <c r="E6195">
        <v>57454</v>
      </c>
    </row>
    <row r="6196" spans="1:5" x14ac:dyDescent="0.2">
      <c r="A6196" t="s">
        <v>112</v>
      </c>
      <c r="B6196" t="s">
        <v>161</v>
      </c>
      <c r="C6196">
        <v>4</v>
      </c>
      <c r="D6196">
        <v>15202083</v>
      </c>
      <c r="E6196">
        <v>48306</v>
      </c>
    </row>
    <row r="6197" spans="1:5" x14ac:dyDescent="0.2">
      <c r="A6197" t="s">
        <v>112</v>
      </c>
      <c r="B6197" t="s">
        <v>161</v>
      </c>
      <c r="C6197">
        <v>5</v>
      </c>
      <c r="D6197">
        <v>15212446</v>
      </c>
      <c r="E6197">
        <v>59034</v>
      </c>
    </row>
    <row r="6198" spans="1:5" x14ac:dyDescent="0.2">
      <c r="A6198" t="s">
        <v>112</v>
      </c>
      <c r="B6198" t="s">
        <v>161</v>
      </c>
      <c r="C6198">
        <v>6</v>
      </c>
      <c r="D6198">
        <v>15214324</v>
      </c>
      <c r="E6198">
        <v>58905</v>
      </c>
    </row>
    <row r="6199" spans="1:5" x14ac:dyDescent="0.2">
      <c r="A6199" t="s">
        <v>112</v>
      </c>
      <c r="B6199" t="s">
        <v>161</v>
      </c>
      <c r="C6199">
        <v>7</v>
      </c>
      <c r="D6199">
        <v>15210272</v>
      </c>
      <c r="E6199">
        <v>47698</v>
      </c>
    </row>
    <row r="6200" spans="1:5" x14ac:dyDescent="0.2">
      <c r="A6200" t="s">
        <v>112</v>
      </c>
      <c r="B6200" t="s">
        <v>161</v>
      </c>
      <c r="C6200">
        <v>8</v>
      </c>
      <c r="D6200">
        <v>15217045</v>
      </c>
      <c r="E6200">
        <v>56699</v>
      </c>
    </row>
    <row r="6201" spans="1:5" x14ac:dyDescent="0.2">
      <c r="A6201" t="s">
        <v>112</v>
      </c>
      <c r="B6201" t="s">
        <v>161</v>
      </c>
      <c r="C6201">
        <v>9</v>
      </c>
      <c r="D6201">
        <v>15210314</v>
      </c>
      <c r="E6201">
        <v>59218</v>
      </c>
    </row>
    <row r="6202" spans="1:5" x14ac:dyDescent="0.2">
      <c r="A6202" t="s">
        <v>112</v>
      </c>
      <c r="B6202" t="s">
        <v>162</v>
      </c>
      <c r="C6202">
        <v>1</v>
      </c>
      <c r="D6202">
        <v>15831370</v>
      </c>
      <c r="E6202">
        <v>57444</v>
      </c>
    </row>
    <row r="6203" spans="1:5" x14ac:dyDescent="0.2">
      <c r="A6203" t="s">
        <v>112</v>
      </c>
      <c r="B6203" t="s">
        <v>162</v>
      </c>
      <c r="C6203">
        <v>10</v>
      </c>
      <c r="D6203">
        <v>15833682</v>
      </c>
      <c r="E6203">
        <v>56062</v>
      </c>
    </row>
    <row r="6204" spans="1:5" x14ac:dyDescent="0.2">
      <c r="A6204" t="s">
        <v>112</v>
      </c>
      <c r="B6204" t="s">
        <v>162</v>
      </c>
      <c r="C6204">
        <v>2</v>
      </c>
      <c r="D6204">
        <v>15839528</v>
      </c>
      <c r="E6204">
        <v>56426</v>
      </c>
    </row>
    <row r="6205" spans="1:5" x14ac:dyDescent="0.2">
      <c r="A6205" t="s">
        <v>112</v>
      </c>
      <c r="B6205" t="s">
        <v>162</v>
      </c>
      <c r="C6205">
        <v>3</v>
      </c>
      <c r="D6205">
        <v>15835415</v>
      </c>
      <c r="E6205">
        <v>55297</v>
      </c>
    </row>
    <row r="6206" spans="1:5" x14ac:dyDescent="0.2">
      <c r="A6206" t="s">
        <v>112</v>
      </c>
      <c r="B6206" t="s">
        <v>162</v>
      </c>
      <c r="C6206">
        <v>4</v>
      </c>
      <c r="D6206">
        <v>15827963</v>
      </c>
      <c r="E6206">
        <v>57189</v>
      </c>
    </row>
    <row r="6207" spans="1:5" x14ac:dyDescent="0.2">
      <c r="A6207" t="s">
        <v>112</v>
      </c>
      <c r="B6207" t="s">
        <v>162</v>
      </c>
      <c r="C6207">
        <v>5</v>
      </c>
      <c r="D6207">
        <v>15836049</v>
      </c>
      <c r="E6207">
        <v>56086</v>
      </c>
    </row>
    <row r="6208" spans="1:5" x14ac:dyDescent="0.2">
      <c r="A6208" t="s">
        <v>112</v>
      </c>
      <c r="B6208" t="s">
        <v>162</v>
      </c>
      <c r="C6208">
        <v>6</v>
      </c>
      <c r="D6208">
        <v>15840645</v>
      </c>
      <c r="E6208">
        <v>55277</v>
      </c>
    </row>
    <row r="6209" spans="1:5" x14ac:dyDescent="0.2">
      <c r="A6209" t="s">
        <v>112</v>
      </c>
      <c r="B6209" t="s">
        <v>162</v>
      </c>
      <c r="C6209">
        <v>7</v>
      </c>
      <c r="D6209">
        <v>15836041</v>
      </c>
      <c r="E6209">
        <v>46139</v>
      </c>
    </row>
    <row r="6210" spans="1:5" x14ac:dyDescent="0.2">
      <c r="A6210" t="s">
        <v>112</v>
      </c>
      <c r="B6210" t="s">
        <v>162</v>
      </c>
      <c r="C6210">
        <v>8</v>
      </c>
      <c r="D6210">
        <v>15840915</v>
      </c>
      <c r="E6210">
        <v>56950</v>
      </c>
    </row>
    <row r="6211" spans="1:5" x14ac:dyDescent="0.2">
      <c r="A6211" t="s">
        <v>112</v>
      </c>
      <c r="B6211" t="s">
        <v>162</v>
      </c>
      <c r="C6211">
        <v>9</v>
      </c>
      <c r="D6211">
        <v>15834934</v>
      </c>
      <c r="E6211">
        <v>53686</v>
      </c>
    </row>
    <row r="6212" spans="1:5" x14ac:dyDescent="0.2">
      <c r="A6212" t="s">
        <v>109</v>
      </c>
      <c r="B6212" t="s">
        <v>136</v>
      </c>
      <c r="C6212">
        <v>1</v>
      </c>
      <c r="D6212">
        <v>15132601</v>
      </c>
      <c r="E6212">
        <v>2684</v>
      </c>
    </row>
    <row r="6213" spans="1:5" x14ac:dyDescent="0.2">
      <c r="A6213" t="s">
        <v>109</v>
      </c>
      <c r="B6213" t="s">
        <v>136</v>
      </c>
      <c r="C6213">
        <v>10</v>
      </c>
      <c r="D6213">
        <v>15126705</v>
      </c>
      <c r="E6213">
        <v>2830</v>
      </c>
    </row>
    <row r="6214" spans="1:5" x14ac:dyDescent="0.2">
      <c r="A6214" t="s">
        <v>109</v>
      </c>
      <c r="B6214" t="s">
        <v>136</v>
      </c>
      <c r="C6214">
        <v>2</v>
      </c>
      <c r="D6214">
        <v>15131896</v>
      </c>
      <c r="E6214">
        <v>2985</v>
      </c>
    </row>
    <row r="6215" spans="1:5" x14ac:dyDescent="0.2">
      <c r="A6215" t="s">
        <v>109</v>
      </c>
      <c r="B6215" t="s">
        <v>136</v>
      </c>
      <c r="C6215">
        <v>3</v>
      </c>
      <c r="D6215">
        <v>15128772</v>
      </c>
      <c r="E6215">
        <v>2940</v>
      </c>
    </row>
    <row r="6216" spans="1:5" x14ac:dyDescent="0.2">
      <c r="A6216" t="s">
        <v>109</v>
      </c>
      <c r="B6216" t="s">
        <v>136</v>
      </c>
      <c r="C6216">
        <v>4</v>
      </c>
      <c r="D6216">
        <v>15128857</v>
      </c>
      <c r="E6216">
        <v>2921</v>
      </c>
    </row>
    <row r="6217" spans="1:5" x14ac:dyDescent="0.2">
      <c r="A6217" t="s">
        <v>109</v>
      </c>
      <c r="B6217" t="s">
        <v>136</v>
      </c>
      <c r="C6217">
        <v>5</v>
      </c>
      <c r="D6217">
        <v>15125054</v>
      </c>
      <c r="E6217">
        <v>2969</v>
      </c>
    </row>
    <row r="6218" spans="1:5" x14ac:dyDescent="0.2">
      <c r="A6218" t="s">
        <v>109</v>
      </c>
      <c r="B6218" t="s">
        <v>136</v>
      </c>
      <c r="C6218">
        <v>6</v>
      </c>
      <c r="D6218">
        <v>15132089</v>
      </c>
      <c r="E6218">
        <v>2957</v>
      </c>
    </row>
    <row r="6219" spans="1:5" x14ac:dyDescent="0.2">
      <c r="A6219" t="s">
        <v>109</v>
      </c>
      <c r="B6219" t="s">
        <v>136</v>
      </c>
      <c r="C6219">
        <v>7</v>
      </c>
      <c r="D6219">
        <v>15125350</v>
      </c>
      <c r="E6219">
        <v>2822</v>
      </c>
    </row>
    <row r="6220" spans="1:5" x14ac:dyDescent="0.2">
      <c r="A6220" t="s">
        <v>109</v>
      </c>
      <c r="B6220" t="s">
        <v>136</v>
      </c>
      <c r="C6220">
        <v>8</v>
      </c>
      <c r="D6220">
        <v>15127792</v>
      </c>
      <c r="E6220">
        <v>2717</v>
      </c>
    </row>
    <row r="6221" spans="1:5" x14ac:dyDescent="0.2">
      <c r="A6221" t="s">
        <v>109</v>
      </c>
      <c r="B6221" t="s">
        <v>136</v>
      </c>
      <c r="C6221">
        <v>9</v>
      </c>
      <c r="D6221">
        <v>15124881</v>
      </c>
      <c r="E6221">
        <v>2868</v>
      </c>
    </row>
    <row r="6222" spans="1:5" x14ac:dyDescent="0.2">
      <c r="A6222" t="s">
        <v>109</v>
      </c>
      <c r="B6222" t="s">
        <v>137</v>
      </c>
      <c r="C6222">
        <v>1</v>
      </c>
      <c r="D6222">
        <v>15103117</v>
      </c>
      <c r="E6222">
        <v>12936</v>
      </c>
    </row>
    <row r="6223" spans="1:5" x14ac:dyDescent="0.2">
      <c r="A6223" t="s">
        <v>109</v>
      </c>
      <c r="B6223" t="s">
        <v>137</v>
      </c>
      <c r="C6223">
        <v>10</v>
      </c>
      <c r="D6223">
        <v>15103483</v>
      </c>
      <c r="E6223">
        <v>13793</v>
      </c>
    </row>
    <row r="6224" spans="1:5" x14ac:dyDescent="0.2">
      <c r="A6224" t="s">
        <v>109</v>
      </c>
      <c r="B6224" t="s">
        <v>137</v>
      </c>
      <c r="C6224">
        <v>2</v>
      </c>
      <c r="D6224">
        <v>15105317</v>
      </c>
      <c r="E6224">
        <v>12916</v>
      </c>
    </row>
    <row r="6225" spans="1:5" x14ac:dyDescent="0.2">
      <c r="A6225" t="s">
        <v>109</v>
      </c>
      <c r="B6225" t="s">
        <v>137</v>
      </c>
      <c r="C6225">
        <v>3</v>
      </c>
      <c r="D6225">
        <v>15099111</v>
      </c>
      <c r="E6225">
        <v>14010</v>
      </c>
    </row>
    <row r="6226" spans="1:5" x14ac:dyDescent="0.2">
      <c r="A6226" t="s">
        <v>109</v>
      </c>
      <c r="B6226" t="s">
        <v>137</v>
      </c>
      <c r="C6226">
        <v>4</v>
      </c>
      <c r="D6226">
        <v>15096057</v>
      </c>
      <c r="E6226">
        <v>12794</v>
      </c>
    </row>
    <row r="6227" spans="1:5" x14ac:dyDescent="0.2">
      <c r="A6227" t="s">
        <v>109</v>
      </c>
      <c r="B6227" t="s">
        <v>137</v>
      </c>
      <c r="C6227">
        <v>5</v>
      </c>
      <c r="D6227">
        <v>15094997</v>
      </c>
      <c r="E6227">
        <v>13020</v>
      </c>
    </row>
    <row r="6228" spans="1:5" x14ac:dyDescent="0.2">
      <c r="A6228" t="s">
        <v>109</v>
      </c>
      <c r="B6228" t="s">
        <v>137</v>
      </c>
      <c r="C6228">
        <v>6</v>
      </c>
      <c r="D6228">
        <v>15102630</v>
      </c>
      <c r="E6228">
        <v>13317</v>
      </c>
    </row>
    <row r="6229" spans="1:5" x14ac:dyDescent="0.2">
      <c r="A6229" t="s">
        <v>109</v>
      </c>
      <c r="B6229" t="s">
        <v>137</v>
      </c>
      <c r="C6229">
        <v>7</v>
      </c>
      <c r="D6229">
        <v>15098682</v>
      </c>
      <c r="E6229">
        <v>12893</v>
      </c>
    </row>
    <row r="6230" spans="1:5" x14ac:dyDescent="0.2">
      <c r="A6230" t="s">
        <v>109</v>
      </c>
      <c r="B6230" t="s">
        <v>137</v>
      </c>
      <c r="C6230">
        <v>8</v>
      </c>
      <c r="D6230">
        <v>15101543</v>
      </c>
      <c r="E6230">
        <v>14609</v>
      </c>
    </row>
    <row r="6231" spans="1:5" x14ac:dyDescent="0.2">
      <c r="A6231" t="s">
        <v>109</v>
      </c>
      <c r="B6231" t="s">
        <v>137</v>
      </c>
      <c r="C6231">
        <v>9</v>
      </c>
      <c r="D6231">
        <v>15096324</v>
      </c>
      <c r="E6231">
        <v>13305</v>
      </c>
    </row>
    <row r="6232" spans="1:5" x14ac:dyDescent="0.2">
      <c r="A6232" t="s">
        <v>109</v>
      </c>
      <c r="B6232" t="s">
        <v>138</v>
      </c>
      <c r="C6232">
        <v>1</v>
      </c>
      <c r="D6232">
        <v>13320388</v>
      </c>
      <c r="E6232">
        <v>17155</v>
      </c>
    </row>
    <row r="6233" spans="1:5" x14ac:dyDescent="0.2">
      <c r="A6233" t="s">
        <v>109</v>
      </c>
      <c r="B6233" t="s">
        <v>138</v>
      </c>
      <c r="C6233">
        <v>10</v>
      </c>
      <c r="D6233">
        <v>13316647</v>
      </c>
      <c r="E6233">
        <v>18903</v>
      </c>
    </row>
    <row r="6234" spans="1:5" x14ac:dyDescent="0.2">
      <c r="A6234" t="s">
        <v>109</v>
      </c>
      <c r="B6234" t="s">
        <v>138</v>
      </c>
      <c r="C6234">
        <v>2</v>
      </c>
      <c r="D6234">
        <v>13319373</v>
      </c>
      <c r="E6234">
        <v>18953</v>
      </c>
    </row>
    <row r="6235" spans="1:5" x14ac:dyDescent="0.2">
      <c r="A6235" t="s">
        <v>109</v>
      </c>
      <c r="B6235" t="s">
        <v>138</v>
      </c>
      <c r="C6235">
        <v>3</v>
      </c>
      <c r="D6235">
        <v>13322022</v>
      </c>
      <c r="E6235">
        <v>16929</v>
      </c>
    </row>
    <row r="6236" spans="1:5" x14ac:dyDescent="0.2">
      <c r="A6236" t="s">
        <v>109</v>
      </c>
      <c r="B6236" t="s">
        <v>138</v>
      </c>
      <c r="C6236">
        <v>4</v>
      </c>
      <c r="D6236">
        <v>13320829</v>
      </c>
      <c r="E6236">
        <v>16812</v>
      </c>
    </row>
    <row r="6237" spans="1:5" x14ac:dyDescent="0.2">
      <c r="A6237" t="s">
        <v>109</v>
      </c>
      <c r="B6237" t="s">
        <v>138</v>
      </c>
      <c r="C6237">
        <v>5</v>
      </c>
      <c r="D6237">
        <v>13323193</v>
      </c>
      <c r="E6237">
        <v>19100</v>
      </c>
    </row>
    <row r="6238" spans="1:5" x14ac:dyDescent="0.2">
      <c r="A6238" t="s">
        <v>109</v>
      </c>
      <c r="B6238" t="s">
        <v>138</v>
      </c>
      <c r="C6238">
        <v>6</v>
      </c>
      <c r="D6238">
        <v>13325295</v>
      </c>
      <c r="E6238">
        <v>16863</v>
      </c>
    </row>
    <row r="6239" spans="1:5" x14ac:dyDescent="0.2">
      <c r="A6239" t="s">
        <v>109</v>
      </c>
      <c r="B6239" t="s">
        <v>138</v>
      </c>
      <c r="C6239">
        <v>7</v>
      </c>
      <c r="D6239">
        <v>13316431</v>
      </c>
      <c r="E6239">
        <v>18873</v>
      </c>
    </row>
    <row r="6240" spans="1:5" x14ac:dyDescent="0.2">
      <c r="A6240" t="s">
        <v>109</v>
      </c>
      <c r="B6240" t="s">
        <v>138</v>
      </c>
      <c r="C6240">
        <v>8</v>
      </c>
      <c r="D6240">
        <v>13326534</v>
      </c>
      <c r="E6240">
        <v>19041</v>
      </c>
    </row>
    <row r="6241" spans="1:5" x14ac:dyDescent="0.2">
      <c r="A6241" t="s">
        <v>109</v>
      </c>
      <c r="B6241" t="s">
        <v>138</v>
      </c>
      <c r="C6241">
        <v>9</v>
      </c>
      <c r="D6241">
        <v>13316033</v>
      </c>
      <c r="E6241">
        <v>18986</v>
      </c>
    </row>
    <row r="6242" spans="1:5" x14ac:dyDescent="0.2">
      <c r="A6242" t="s">
        <v>109</v>
      </c>
      <c r="B6242" t="s">
        <v>139</v>
      </c>
      <c r="C6242">
        <v>1</v>
      </c>
      <c r="D6242">
        <v>13471345</v>
      </c>
      <c r="E6242">
        <v>19862</v>
      </c>
    </row>
    <row r="6243" spans="1:5" x14ac:dyDescent="0.2">
      <c r="A6243" t="s">
        <v>109</v>
      </c>
      <c r="B6243" t="s">
        <v>139</v>
      </c>
      <c r="C6243">
        <v>10</v>
      </c>
      <c r="D6243">
        <v>13473733</v>
      </c>
      <c r="E6243">
        <v>21653</v>
      </c>
    </row>
    <row r="6244" spans="1:5" x14ac:dyDescent="0.2">
      <c r="A6244" t="s">
        <v>109</v>
      </c>
      <c r="B6244" t="s">
        <v>139</v>
      </c>
      <c r="C6244">
        <v>2</v>
      </c>
      <c r="D6244">
        <v>13465025</v>
      </c>
      <c r="E6244">
        <v>21475</v>
      </c>
    </row>
    <row r="6245" spans="1:5" x14ac:dyDescent="0.2">
      <c r="A6245" t="s">
        <v>109</v>
      </c>
      <c r="B6245" t="s">
        <v>139</v>
      </c>
      <c r="C6245">
        <v>3</v>
      </c>
      <c r="D6245">
        <v>13467315</v>
      </c>
      <c r="E6245">
        <v>21992</v>
      </c>
    </row>
    <row r="6246" spans="1:5" x14ac:dyDescent="0.2">
      <c r="A6246" t="s">
        <v>109</v>
      </c>
      <c r="B6246" t="s">
        <v>139</v>
      </c>
      <c r="C6246">
        <v>4</v>
      </c>
      <c r="D6246">
        <v>13475104</v>
      </c>
      <c r="E6246">
        <v>21606</v>
      </c>
    </row>
    <row r="6247" spans="1:5" x14ac:dyDescent="0.2">
      <c r="A6247" t="s">
        <v>109</v>
      </c>
      <c r="B6247" t="s">
        <v>139</v>
      </c>
      <c r="C6247">
        <v>5</v>
      </c>
      <c r="D6247">
        <v>13471287</v>
      </c>
      <c r="E6247">
        <v>19439</v>
      </c>
    </row>
    <row r="6248" spans="1:5" x14ac:dyDescent="0.2">
      <c r="A6248" t="s">
        <v>109</v>
      </c>
      <c r="B6248" t="s">
        <v>139</v>
      </c>
      <c r="C6248">
        <v>6</v>
      </c>
      <c r="D6248">
        <v>13477296</v>
      </c>
      <c r="E6248">
        <v>22028</v>
      </c>
    </row>
    <row r="6249" spans="1:5" x14ac:dyDescent="0.2">
      <c r="A6249" t="s">
        <v>109</v>
      </c>
      <c r="B6249" t="s">
        <v>139</v>
      </c>
      <c r="C6249">
        <v>7</v>
      </c>
      <c r="D6249">
        <v>13462711</v>
      </c>
      <c r="E6249">
        <v>21945</v>
      </c>
    </row>
    <row r="6250" spans="1:5" x14ac:dyDescent="0.2">
      <c r="A6250" t="s">
        <v>109</v>
      </c>
      <c r="B6250" t="s">
        <v>139</v>
      </c>
      <c r="C6250">
        <v>8</v>
      </c>
      <c r="D6250">
        <v>13469591</v>
      </c>
      <c r="E6250">
        <v>19762</v>
      </c>
    </row>
    <row r="6251" spans="1:5" x14ac:dyDescent="0.2">
      <c r="A6251" t="s">
        <v>109</v>
      </c>
      <c r="B6251" t="s">
        <v>139</v>
      </c>
      <c r="C6251">
        <v>9</v>
      </c>
      <c r="D6251">
        <v>13468795</v>
      </c>
      <c r="E6251">
        <v>21739</v>
      </c>
    </row>
    <row r="6252" spans="1:5" x14ac:dyDescent="0.2">
      <c r="A6252" t="s">
        <v>109</v>
      </c>
      <c r="B6252" t="s">
        <v>140</v>
      </c>
      <c r="C6252">
        <v>1</v>
      </c>
      <c r="D6252">
        <v>13655874</v>
      </c>
      <c r="E6252">
        <v>27877</v>
      </c>
    </row>
    <row r="6253" spans="1:5" x14ac:dyDescent="0.2">
      <c r="A6253" t="s">
        <v>109</v>
      </c>
      <c r="B6253" t="s">
        <v>140</v>
      </c>
      <c r="C6253">
        <v>10</v>
      </c>
      <c r="D6253">
        <v>13664457</v>
      </c>
      <c r="E6253">
        <v>27636</v>
      </c>
    </row>
    <row r="6254" spans="1:5" x14ac:dyDescent="0.2">
      <c r="A6254" t="s">
        <v>109</v>
      </c>
      <c r="B6254" t="s">
        <v>140</v>
      </c>
      <c r="C6254">
        <v>2</v>
      </c>
      <c r="D6254">
        <v>13657108</v>
      </c>
      <c r="E6254">
        <v>27706</v>
      </c>
    </row>
    <row r="6255" spans="1:5" x14ac:dyDescent="0.2">
      <c r="A6255" t="s">
        <v>109</v>
      </c>
      <c r="B6255" t="s">
        <v>140</v>
      </c>
      <c r="C6255">
        <v>3</v>
      </c>
      <c r="D6255">
        <v>13647830</v>
      </c>
      <c r="E6255">
        <v>25300</v>
      </c>
    </row>
    <row r="6256" spans="1:5" x14ac:dyDescent="0.2">
      <c r="A6256" t="s">
        <v>109</v>
      </c>
      <c r="B6256" t="s">
        <v>140</v>
      </c>
      <c r="C6256">
        <v>4</v>
      </c>
      <c r="D6256">
        <v>13655192</v>
      </c>
      <c r="E6256">
        <v>25196</v>
      </c>
    </row>
    <row r="6257" spans="1:5" x14ac:dyDescent="0.2">
      <c r="A6257" t="s">
        <v>109</v>
      </c>
      <c r="B6257" t="s">
        <v>140</v>
      </c>
      <c r="C6257">
        <v>5</v>
      </c>
      <c r="D6257">
        <v>13652411</v>
      </c>
      <c r="E6257">
        <v>27219</v>
      </c>
    </row>
    <row r="6258" spans="1:5" x14ac:dyDescent="0.2">
      <c r="A6258" t="s">
        <v>109</v>
      </c>
      <c r="B6258" t="s">
        <v>140</v>
      </c>
      <c r="C6258">
        <v>6</v>
      </c>
      <c r="D6258">
        <v>13649946</v>
      </c>
      <c r="E6258">
        <v>27330</v>
      </c>
    </row>
    <row r="6259" spans="1:5" x14ac:dyDescent="0.2">
      <c r="A6259" t="s">
        <v>109</v>
      </c>
      <c r="B6259" t="s">
        <v>140</v>
      </c>
      <c r="C6259">
        <v>7</v>
      </c>
      <c r="D6259">
        <v>13646597</v>
      </c>
      <c r="E6259">
        <v>28046</v>
      </c>
    </row>
    <row r="6260" spans="1:5" x14ac:dyDescent="0.2">
      <c r="A6260" t="s">
        <v>109</v>
      </c>
      <c r="B6260" t="s">
        <v>140</v>
      </c>
      <c r="C6260">
        <v>8</v>
      </c>
      <c r="D6260">
        <v>13648774</v>
      </c>
      <c r="E6260">
        <v>27754</v>
      </c>
    </row>
    <row r="6261" spans="1:5" x14ac:dyDescent="0.2">
      <c r="A6261" t="s">
        <v>109</v>
      </c>
      <c r="B6261" t="s">
        <v>140</v>
      </c>
      <c r="C6261">
        <v>9</v>
      </c>
      <c r="D6261">
        <v>13647863</v>
      </c>
      <c r="E6261">
        <v>24919</v>
      </c>
    </row>
    <row r="6262" spans="1:5" x14ac:dyDescent="0.2">
      <c r="A6262" t="s">
        <v>109</v>
      </c>
      <c r="B6262" t="s">
        <v>141</v>
      </c>
      <c r="C6262">
        <v>1</v>
      </c>
      <c r="D6262">
        <v>12447664</v>
      </c>
      <c r="E6262">
        <v>10856</v>
      </c>
    </row>
    <row r="6263" spans="1:5" x14ac:dyDescent="0.2">
      <c r="A6263" t="s">
        <v>109</v>
      </c>
      <c r="B6263" t="s">
        <v>141</v>
      </c>
      <c r="C6263">
        <v>10</v>
      </c>
      <c r="D6263">
        <v>12459385</v>
      </c>
      <c r="E6263">
        <v>12046</v>
      </c>
    </row>
    <row r="6264" spans="1:5" x14ac:dyDescent="0.2">
      <c r="A6264" t="s">
        <v>109</v>
      </c>
      <c r="B6264" t="s">
        <v>141</v>
      </c>
      <c r="C6264">
        <v>2</v>
      </c>
      <c r="D6264">
        <v>12462032</v>
      </c>
      <c r="E6264">
        <v>12166</v>
      </c>
    </row>
    <row r="6265" spans="1:5" x14ac:dyDescent="0.2">
      <c r="A6265" t="s">
        <v>109</v>
      </c>
      <c r="B6265" t="s">
        <v>141</v>
      </c>
      <c r="C6265">
        <v>3</v>
      </c>
      <c r="D6265">
        <v>12454746</v>
      </c>
      <c r="E6265">
        <v>10741</v>
      </c>
    </row>
    <row r="6266" spans="1:5" x14ac:dyDescent="0.2">
      <c r="A6266" t="s">
        <v>109</v>
      </c>
      <c r="B6266" t="s">
        <v>141</v>
      </c>
      <c r="C6266">
        <v>4</v>
      </c>
      <c r="D6266">
        <v>12458760</v>
      </c>
      <c r="E6266">
        <v>12218</v>
      </c>
    </row>
    <row r="6267" spans="1:5" x14ac:dyDescent="0.2">
      <c r="A6267" t="s">
        <v>109</v>
      </c>
      <c r="B6267" t="s">
        <v>141</v>
      </c>
      <c r="C6267">
        <v>5</v>
      </c>
      <c r="D6267">
        <v>12449094</v>
      </c>
      <c r="E6267">
        <v>11988</v>
      </c>
    </row>
    <row r="6268" spans="1:5" x14ac:dyDescent="0.2">
      <c r="A6268" t="s">
        <v>109</v>
      </c>
      <c r="B6268" t="s">
        <v>141</v>
      </c>
      <c r="C6268">
        <v>6</v>
      </c>
      <c r="D6268">
        <v>12456156</v>
      </c>
      <c r="E6268">
        <v>10526</v>
      </c>
    </row>
    <row r="6269" spans="1:5" x14ac:dyDescent="0.2">
      <c r="A6269" t="s">
        <v>109</v>
      </c>
      <c r="B6269" t="s">
        <v>141</v>
      </c>
      <c r="C6269">
        <v>7</v>
      </c>
      <c r="D6269">
        <v>12449112</v>
      </c>
      <c r="E6269">
        <v>12017</v>
      </c>
    </row>
    <row r="6270" spans="1:5" x14ac:dyDescent="0.2">
      <c r="A6270" t="s">
        <v>109</v>
      </c>
      <c r="B6270" t="s">
        <v>141</v>
      </c>
      <c r="C6270">
        <v>8</v>
      </c>
      <c r="D6270">
        <v>12447992</v>
      </c>
      <c r="E6270">
        <v>12111</v>
      </c>
    </row>
    <row r="6271" spans="1:5" x14ac:dyDescent="0.2">
      <c r="A6271" t="s">
        <v>109</v>
      </c>
      <c r="B6271" t="s">
        <v>141</v>
      </c>
      <c r="C6271">
        <v>9</v>
      </c>
      <c r="D6271">
        <v>12454186</v>
      </c>
      <c r="E6271">
        <v>11995</v>
      </c>
    </row>
    <row r="6272" spans="1:5" x14ac:dyDescent="0.2">
      <c r="A6272" t="s">
        <v>109</v>
      </c>
      <c r="B6272" t="s">
        <v>142</v>
      </c>
      <c r="C6272">
        <v>1</v>
      </c>
      <c r="D6272">
        <v>13758520</v>
      </c>
      <c r="E6272">
        <v>30199</v>
      </c>
    </row>
    <row r="6273" spans="1:5" x14ac:dyDescent="0.2">
      <c r="A6273" t="s">
        <v>109</v>
      </c>
      <c r="B6273" t="s">
        <v>142</v>
      </c>
      <c r="C6273">
        <v>10</v>
      </c>
      <c r="D6273">
        <v>13769268</v>
      </c>
      <c r="E6273">
        <v>33159</v>
      </c>
    </row>
    <row r="6274" spans="1:5" x14ac:dyDescent="0.2">
      <c r="A6274" t="s">
        <v>109</v>
      </c>
      <c r="B6274" t="s">
        <v>142</v>
      </c>
      <c r="C6274">
        <v>2</v>
      </c>
      <c r="D6274">
        <v>13749109</v>
      </c>
      <c r="E6274">
        <v>33046</v>
      </c>
    </row>
    <row r="6275" spans="1:5" x14ac:dyDescent="0.2">
      <c r="A6275" t="s">
        <v>109</v>
      </c>
      <c r="B6275" t="s">
        <v>142</v>
      </c>
      <c r="C6275">
        <v>3</v>
      </c>
      <c r="D6275">
        <v>13747725</v>
      </c>
      <c r="E6275">
        <v>30250</v>
      </c>
    </row>
    <row r="6276" spans="1:5" x14ac:dyDescent="0.2">
      <c r="A6276" t="s">
        <v>109</v>
      </c>
      <c r="B6276" t="s">
        <v>142</v>
      </c>
      <c r="C6276">
        <v>4</v>
      </c>
      <c r="D6276">
        <v>13762230</v>
      </c>
      <c r="E6276">
        <v>33430</v>
      </c>
    </row>
    <row r="6277" spans="1:5" x14ac:dyDescent="0.2">
      <c r="A6277" t="s">
        <v>109</v>
      </c>
      <c r="B6277" t="s">
        <v>142</v>
      </c>
      <c r="C6277">
        <v>5</v>
      </c>
      <c r="D6277">
        <v>13755075</v>
      </c>
      <c r="E6277">
        <v>33774</v>
      </c>
    </row>
    <row r="6278" spans="1:5" x14ac:dyDescent="0.2">
      <c r="A6278" t="s">
        <v>109</v>
      </c>
      <c r="B6278" t="s">
        <v>142</v>
      </c>
      <c r="C6278">
        <v>6</v>
      </c>
      <c r="D6278">
        <v>13754909</v>
      </c>
      <c r="E6278">
        <v>33974</v>
      </c>
    </row>
    <row r="6279" spans="1:5" x14ac:dyDescent="0.2">
      <c r="A6279" t="s">
        <v>109</v>
      </c>
      <c r="B6279" t="s">
        <v>142</v>
      </c>
      <c r="C6279">
        <v>7</v>
      </c>
      <c r="D6279">
        <v>13746037</v>
      </c>
      <c r="E6279">
        <v>30020</v>
      </c>
    </row>
    <row r="6280" spans="1:5" x14ac:dyDescent="0.2">
      <c r="A6280" t="s">
        <v>109</v>
      </c>
      <c r="B6280" t="s">
        <v>142</v>
      </c>
      <c r="C6280">
        <v>8</v>
      </c>
      <c r="D6280">
        <v>13752190</v>
      </c>
      <c r="E6280">
        <v>30205</v>
      </c>
    </row>
    <row r="6281" spans="1:5" x14ac:dyDescent="0.2">
      <c r="A6281" t="s">
        <v>109</v>
      </c>
      <c r="B6281" t="s">
        <v>142</v>
      </c>
      <c r="C6281">
        <v>9</v>
      </c>
      <c r="D6281">
        <v>13741768</v>
      </c>
      <c r="E6281">
        <v>33004</v>
      </c>
    </row>
    <row r="6282" spans="1:5" x14ac:dyDescent="0.2">
      <c r="A6282" t="s">
        <v>109</v>
      </c>
      <c r="B6282" t="s">
        <v>143</v>
      </c>
      <c r="C6282">
        <v>1</v>
      </c>
      <c r="D6282">
        <v>12463707</v>
      </c>
      <c r="E6282">
        <v>12126</v>
      </c>
    </row>
    <row r="6283" spans="1:5" x14ac:dyDescent="0.2">
      <c r="A6283" t="s">
        <v>109</v>
      </c>
      <c r="B6283" t="s">
        <v>143</v>
      </c>
      <c r="C6283">
        <v>10</v>
      </c>
      <c r="D6283">
        <v>12480806</v>
      </c>
      <c r="E6283">
        <v>12318</v>
      </c>
    </row>
    <row r="6284" spans="1:5" x14ac:dyDescent="0.2">
      <c r="A6284" t="s">
        <v>109</v>
      </c>
      <c r="B6284" t="s">
        <v>143</v>
      </c>
      <c r="C6284">
        <v>2</v>
      </c>
      <c r="D6284">
        <v>12464002</v>
      </c>
      <c r="E6284">
        <v>10732</v>
      </c>
    </row>
    <row r="6285" spans="1:5" x14ac:dyDescent="0.2">
      <c r="A6285" t="s">
        <v>109</v>
      </c>
      <c r="B6285" t="s">
        <v>143</v>
      </c>
      <c r="C6285">
        <v>3</v>
      </c>
      <c r="D6285">
        <v>12475606</v>
      </c>
      <c r="E6285">
        <v>11154</v>
      </c>
    </row>
    <row r="6286" spans="1:5" x14ac:dyDescent="0.2">
      <c r="A6286" t="s">
        <v>109</v>
      </c>
      <c r="B6286" t="s">
        <v>143</v>
      </c>
      <c r="C6286">
        <v>4</v>
      </c>
      <c r="D6286">
        <v>12460662</v>
      </c>
      <c r="E6286">
        <v>12352</v>
      </c>
    </row>
    <row r="6287" spans="1:5" x14ac:dyDescent="0.2">
      <c r="A6287" t="s">
        <v>109</v>
      </c>
      <c r="B6287" t="s">
        <v>143</v>
      </c>
      <c r="C6287">
        <v>5</v>
      </c>
      <c r="D6287">
        <v>12475655</v>
      </c>
      <c r="E6287">
        <v>12474</v>
      </c>
    </row>
    <row r="6288" spans="1:5" x14ac:dyDescent="0.2">
      <c r="A6288" t="s">
        <v>109</v>
      </c>
      <c r="B6288" t="s">
        <v>143</v>
      </c>
      <c r="C6288">
        <v>6</v>
      </c>
      <c r="D6288">
        <v>12477742</v>
      </c>
      <c r="E6288">
        <v>11076</v>
      </c>
    </row>
    <row r="6289" spans="1:5" x14ac:dyDescent="0.2">
      <c r="A6289" t="s">
        <v>109</v>
      </c>
      <c r="B6289" t="s">
        <v>143</v>
      </c>
      <c r="C6289">
        <v>7</v>
      </c>
      <c r="D6289">
        <v>12463962</v>
      </c>
      <c r="E6289">
        <v>12081</v>
      </c>
    </row>
    <row r="6290" spans="1:5" x14ac:dyDescent="0.2">
      <c r="A6290" t="s">
        <v>109</v>
      </c>
      <c r="B6290" t="s">
        <v>143</v>
      </c>
      <c r="C6290">
        <v>8</v>
      </c>
      <c r="D6290">
        <v>12469465</v>
      </c>
      <c r="E6290">
        <v>12430</v>
      </c>
    </row>
    <row r="6291" spans="1:5" x14ac:dyDescent="0.2">
      <c r="A6291" t="s">
        <v>109</v>
      </c>
      <c r="B6291" t="s">
        <v>143</v>
      </c>
      <c r="C6291">
        <v>9</v>
      </c>
      <c r="D6291">
        <v>12499825</v>
      </c>
      <c r="E6291">
        <v>11215</v>
      </c>
    </row>
    <row r="6292" spans="1:5" x14ac:dyDescent="0.2">
      <c r="A6292" t="s">
        <v>109</v>
      </c>
      <c r="B6292" t="s">
        <v>144</v>
      </c>
      <c r="C6292">
        <v>1</v>
      </c>
      <c r="D6292">
        <v>13867415</v>
      </c>
      <c r="E6292">
        <v>40515</v>
      </c>
    </row>
    <row r="6293" spans="1:5" x14ac:dyDescent="0.2">
      <c r="A6293" t="s">
        <v>109</v>
      </c>
      <c r="B6293" t="s">
        <v>144</v>
      </c>
      <c r="C6293">
        <v>10</v>
      </c>
      <c r="D6293">
        <v>13887851</v>
      </c>
      <c r="E6293">
        <v>45044</v>
      </c>
    </row>
    <row r="6294" spans="1:5" x14ac:dyDescent="0.2">
      <c r="A6294" t="s">
        <v>109</v>
      </c>
      <c r="B6294" t="s">
        <v>144</v>
      </c>
      <c r="C6294">
        <v>2</v>
      </c>
      <c r="D6294">
        <v>13865928</v>
      </c>
      <c r="E6294">
        <v>44014</v>
      </c>
    </row>
    <row r="6295" spans="1:5" x14ac:dyDescent="0.2">
      <c r="A6295" t="s">
        <v>109</v>
      </c>
      <c r="B6295" t="s">
        <v>144</v>
      </c>
      <c r="C6295">
        <v>3</v>
      </c>
      <c r="D6295">
        <v>13862020</v>
      </c>
      <c r="E6295">
        <v>40683</v>
      </c>
    </row>
    <row r="6296" spans="1:5" x14ac:dyDescent="0.2">
      <c r="A6296" t="s">
        <v>109</v>
      </c>
      <c r="B6296" t="s">
        <v>144</v>
      </c>
      <c r="C6296">
        <v>4</v>
      </c>
      <c r="D6296">
        <v>13869105</v>
      </c>
      <c r="E6296">
        <v>44387</v>
      </c>
    </row>
    <row r="6297" spans="1:5" x14ac:dyDescent="0.2">
      <c r="A6297" t="s">
        <v>109</v>
      </c>
      <c r="B6297" t="s">
        <v>144</v>
      </c>
      <c r="C6297">
        <v>5</v>
      </c>
      <c r="D6297">
        <v>13870639</v>
      </c>
      <c r="E6297">
        <v>39865</v>
      </c>
    </row>
    <row r="6298" spans="1:5" x14ac:dyDescent="0.2">
      <c r="A6298" t="s">
        <v>109</v>
      </c>
      <c r="B6298" t="s">
        <v>144</v>
      </c>
      <c r="C6298">
        <v>6</v>
      </c>
      <c r="D6298">
        <v>13868508</v>
      </c>
      <c r="E6298">
        <v>39795</v>
      </c>
    </row>
    <row r="6299" spans="1:5" x14ac:dyDescent="0.2">
      <c r="A6299" t="s">
        <v>109</v>
      </c>
      <c r="B6299" t="s">
        <v>144</v>
      </c>
      <c r="C6299">
        <v>7</v>
      </c>
      <c r="D6299">
        <v>13865184</v>
      </c>
      <c r="E6299">
        <v>45228</v>
      </c>
    </row>
    <row r="6300" spans="1:5" x14ac:dyDescent="0.2">
      <c r="A6300" t="s">
        <v>109</v>
      </c>
      <c r="B6300" t="s">
        <v>144</v>
      </c>
      <c r="C6300">
        <v>8</v>
      </c>
      <c r="D6300">
        <v>13861922</v>
      </c>
      <c r="E6300">
        <v>44817</v>
      </c>
    </row>
    <row r="6301" spans="1:5" x14ac:dyDescent="0.2">
      <c r="A6301" t="s">
        <v>109</v>
      </c>
      <c r="B6301" t="s">
        <v>144</v>
      </c>
      <c r="C6301">
        <v>9</v>
      </c>
      <c r="D6301">
        <v>13864441</v>
      </c>
      <c r="E6301">
        <v>45290</v>
      </c>
    </row>
    <row r="6302" spans="1:5" x14ac:dyDescent="0.2">
      <c r="A6302" t="s">
        <v>109</v>
      </c>
      <c r="B6302" t="s">
        <v>145</v>
      </c>
      <c r="C6302">
        <v>1</v>
      </c>
      <c r="D6302">
        <v>12645272</v>
      </c>
      <c r="E6302">
        <v>11871</v>
      </c>
    </row>
    <row r="6303" spans="1:5" x14ac:dyDescent="0.2">
      <c r="A6303" t="s">
        <v>109</v>
      </c>
      <c r="B6303" t="s">
        <v>145</v>
      </c>
      <c r="C6303">
        <v>10</v>
      </c>
      <c r="D6303">
        <v>12653059</v>
      </c>
      <c r="E6303">
        <v>13135</v>
      </c>
    </row>
    <row r="6304" spans="1:5" x14ac:dyDescent="0.2">
      <c r="A6304" t="s">
        <v>109</v>
      </c>
      <c r="B6304" t="s">
        <v>145</v>
      </c>
      <c r="C6304">
        <v>2</v>
      </c>
      <c r="D6304">
        <v>12650083</v>
      </c>
      <c r="E6304">
        <v>13545</v>
      </c>
    </row>
    <row r="6305" spans="1:5" x14ac:dyDescent="0.2">
      <c r="A6305" t="s">
        <v>109</v>
      </c>
      <c r="B6305" t="s">
        <v>145</v>
      </c>
      <c r="C6305">
        <v>3</v>
      </c>
      <c r="D6305">
        <v>12631906</v>
      </c>
      <c r="E6305">
        <v>13282</v>
      </c>
    </row>
    <row r="6306" spans="1:5" x14ac:dyDescent="0.2">
      <c r="A6306" t="s">
        <v>109</v>
      </c>
      <c r="B6306" t="s">
        <v>145</v>
      </c>
      <c r="C6306">
        <v>4</v>
      </c>
      <c r="D6306">
        <v>12650081</v>
      </c>
      <c r="E6306">
        <v>12945</v>
      </c>
    </row>
    <row r="6307" spans="1:5" x14ac:dyDescent="0.2">
      <c r="A6307" t="s">
        <v>109</v>
      </c>
      <c r="B6307" t="s">
        <v>145</v>
      </c>
      <c r="C6307">
        <v>5</v>
      </c>
      <c r="D6307">
        <v>12654660</v>
      </c>
      <c r="E6307">
        <v>13276</v>
      </c>
    </row>
    <row r="6308" spans="1:5" x14ac:dyDescent="0.2">
      <c r="A6308" t="s">
        <v>109</v>
      </c>
      <c r="B6308" t="s">
        <v>145</v>
      </c>
      <c r="C6308">
        <v>6</v>
      </c>
      <c r="D6308">
        <v>12639030</v>
      </c>
      <c r="E6308">
        <v>13402</v>
      </c>
    </row>
    <row r="6309" spans="1:5" x14ac:dyDescent="0.2">
      <c r="A6309" t="s">
        <v>109</v>
      </c>
      <c r="B6309" t="s">
        <v>145</v>
      </c>
      <c r="C6309">
        <v>7</v>
      </c>
      <c r="D6309">
        <v>12636504</v>
      </c>
      <c r="E6309">
        <v>13206</v>
      </c>
    </row>
    <row r="6310" spans="1:5" x14ac:dyDescent="0.2">
      <c r="A6310" t="s">
        <v>109</v>
      </c>
      <c r="B6310" t="s">
        <v>145</v>
      </c>
      <c r="C6310">
        <v>8</v>
      </c>
      <c r="D6310">
        <v>12637493</v>
      </c>
      <c r="E6310">
        <v>11866</v>
      </c>
    </row>
    <row r="6311" spans="1:5" x14ac:dyDescent="0.2">
      <c r="A6311" t="s">
        <v>109</v>
      </c>
      <c r="B6311" t="s">
        <v>145</v>
      </c>
      <c r="C6311">
        <v>9</v>
      </c>
      <c r="D6311">
        <v>12629329</v>
      </c>
      <c r="E6311">
        <v>12987</v>
      </c>
    </row>
    <row r="6312" spans="1:5" x14ac:dyDescent="0.2">
      <c r="A6312" t="s">
        <v>109</v>
      </c>
      <c r="B6312" t="s">
        <v>146</v>
      </c>
      <c r="C6312">
        <v>1</v>
      </c>
      <c r="D6312">
        <v>12868168</v>
      </c>
      <c r="E6312">
        <v>14857</v>
      </c>
    </row>
    <row r="6313" spans="1:5" x14ac:dyDescent="0.2">
      <c r="A6313" t="s">
        <v>109</v>
      </c>
      <c r="B6313" t="s">
        <v>146</v>
      </c>
      <c r="C6313">
        <v>10</v>
      </c>
      <c r="D6313">
        <v>12873525</v>
      </c>
      <c r="E6313">
        <v>15260</v>
      </c>
    </row>
    <row r="6314" spans="1:5" x14ac:dyDescent="0.2">
      <c r="A6314" t="s">
        <v>109</v>
      </c>
      <c r="B6314" t="s">
        <v>146</v>
      </c>
      <c r="C6314">
        <v>2</v>
      </c>
      <c r="D6314">
        <v>12868755</v>
      </c>
      <c r="E6314">
        <v>15005</v>
      </c>
    </row>
    <row r="6315" spans="1:5" x14ac:dyDescent="0.2">
      <c r="A6315" t="s">
        <v>109</v>
      </c>
      <c r="B6315" t="s">
        <v>146</v>
      </c>
      <c r="C6315">
        <v>3</v>
      </c>
      <c r="D6315">
        <v>12871495</v>
      </c>
      <c r="E6315">
        <v>13892</v>
      </c>
    </row>
    <row r="6316" spans="1:5" x14ac:dyDescent="0.2">
      <c r="A6316" t="s">
        <v>109</v>
      </c>
      <c r="B6316" t="s">
        <v>146</v>
      </c>
      <c r="C6316">
        <v>4</v>
      </c>
      <c r="D6316">
        <v>12874834</v>
      </c>
      <c r="E6316">
        <v>13234</v>
      </c>
    </row>
    <row r="6317" spans="1:5" x14ac:dyDescent="0.2">
      <c r="A6317" t="s">
        <v>109</v>
      </c>
      <c r="B6317" t="s">
        <v>146</v>
      </c>
      <c r="C6317">
        <v>5</v>
      </c>
      <c r="D6317">
        <v>12875880</v>
      </c>
      <c r="E6317">
        <v>14536</v>
      </c>
    </row>
    <row r="6318" spans="1:5" x14ac:dyDescent="0.2">
      <c r="A6318" t="s">
        <v>109</v>
      </c>
      <c r="B6318" t="s">
        <v>146</v>
      </c>
      <c r="C6318">
        <v>6</v>
      </c>
      <c r="D6318">
        <v>12881002</v>
      </c>
      <c r="E6318">
        <v>14570</v>
      </c>
    </row>
    <row r="6319" spans="1:5" x14ac:dyDescent="0.2">
      <c r="A6319" t="s">
        <v>109</v>
      </c>
      <c r="B6319" t="s">
        <v>146</v>
      </c>
      <c r="C6319">
        <v>7</v>
      </c>
      <c r="D6319">
        <v>12880593</v>
      </c>
      <c r="E6319">
        <v>14978</v>
      </c>
    </row>
    <row r="6320" spans="1:5" x14ac:dyDescent="0.2">
      <c r="A6320" t="s">
        <v>109</v>
      </c>
      <c r="B6320" t="s">
        <v>146</v>
      </c>
      <c r="C6320">
        <v>8</v>
      </c>
      <c r="D6320">
        <v>12882882</v>
      </c>
      <c r="E6320">
        <v>14914</v>
      </c>
    </row>
    <row r="6321" spans="1:5" x14ac:dyDescent="0.2">
      <c r="A6321" t="s">
        <v>109</v>
      </c>
      <c r="B6321" t="s">
        <v>146</v>
      </c>
      <c r="C6321">
        <v>9</v>
      </c>
      <c r="D6321">
        <v>12854013</v>
      </c>
      <c r="E6321">
        <v>12957</v>
      </c>
    </row>
    <row r="6322" spans="1:5" x14ac:dyDescent="0.2">
      <c r="A6322" t="s">
        <v>109</v>
      </c>
      <c r="B6322" t="s">
        <v>147</v>
      </c>
      <c r="C6322">
        <v>1</v>
      </c>
      <c r="D6322">
        <v>13054822</v>
      </c>
      <c r="E6322">
        <v>15885</v>
      </c>
    </row>
    <row r="6323" spans="1:5" x14ac:dyDescent="0.2">
      <c r="A6323" t="s">
        <v>109</v>
      </c>
      <c r="B6323" t="s">
        <v>147</v>
      </c>
      <c r="C6323">
        <v>10</v>
      </c>
      <c r="D6323">
        <v>13067874</v>
      </c>
      <c r="E6323">
        <v>15989</v>
      </c>
    </row>
    <row r="6324" spans="1:5" x14ac:dyDescent="0.2">
      <c r="A6324" t="s">
        <v>109</v>
      </c>
      <c r="B6324" t="s">
        <v>147</v>
      </c>
      <c r="C6324">
        <v>2</v>
      </c>
      <c r="D6324">
        <v>13054534</v>
      </c>
      <c r="E6324">
        <v>15832</v>
      </c>
    </row>
    <row r="6325" spans="1:5" x14ac:dyDescent="0.2">
      <c r="A6325" t="s">
        <v>109</v>
      </c>
      <c r="B6325" t="s">
        <v>147</v>
      </c>
      <c r="C6325">
        <v>3</v>
      </c>
      <c r="D6325">
        <v>13053555</v>
      </c>
      <c r="E6325">
        <v>14312</v>
      </c>
    </row>
    <row r="6326" spans="1:5" x14ac:dyDescent="0.2">
      <c r="A6326" t="s">
        <v>109</v>
      </c>
      <c r="B6326" t="s">
        <v>147</v>
      </c>
      <c r="C6326">
        <v>4</v>
      </c>
      <c r="D6326">
        <v>13058316</v>
      </c>
      <c r="E6326">
        <v>16087</v>
      </c>
    </row>
    <row r="6327" spans="1:5" x14ac:dyDescent="0.2">
      <c r="A6327" t="s">
        <v>109</v>
      </c>
      <c r="B6327" t="s">
        <v>147</v>
      </c>
      <c r="C6327">
        <v>5</v>
      </c>
      <c r="D6327">
        <v>13061919</v>
      </c>
      <c r="E6327">
        <v>15905</v>
      </c>
    </row>
    <row r="6328" spans="1:5" x14ac:dyDescent="0.2">
      <c r="A6328" t="s">
        <v>109</v>
      </c>
      <c r="B6328" t="s">
        <v>147</v>
      </c>
      <c r="C6328">
        <v>6</v>
      </c>
      <c r="D6328">
        <v>13079420</v>
      </c>
      <c r="E6328">
        <v>16334</v>
      </c>
    </row>
    <row r="6329" spans="1:5" x14ac:dyDescent="0.2">
      <c r="A6329" t="s">
        <v>109</v>
      </c>
      <c r="B6329" t="s">
        <v>147</v>
      </c>
      <c r="C6329">
        <v>7</v>
      </c>
      <c r="D6329">
        <v>13048949</v>
      </c>
      <c r="E6329">
        <v>15965</v>
      </c>
    </row>
    <row r="6330" spans="1:5" x14ac:dyDescent="0.2">
      <c r="A6330" t="s">
        <v>109</v>
      </c>
      <c r="B6330" t="s">
        <v>147</v>
      </c>
      <c r="C6330">
        <v>8</v>
      </c>
      <c r="D6330">
        <v>13062175</v>
      </c>
      <c r="E6330">
        <v>14090</v>
      </c>
    </row>
    <row r="6331" spans="1:5" x14ac:dyDescent="0.2">
      <c r="A6331" t="s">
        <v>109</v>
      </c>
      <c r="B6331" t="s">
        <v>147</v>
      </c>
      <c r="C6331">
        <v>9</v>
      </c>
      <c r="D6331">
        <v>13043323</v>
      </c>
      <c r="E6331">
        <v>14022</v>
      </c>
    </row>
    <row r="6332" spans="1:5" x14ac:dyDescent="0.2">
      <c r="A6332" t="s">
        <v>109</v>
      </c>
      <c r="B6332" t="s">
        <v>148</v>
      </c>
      <c r="C6332">
        <v>1</v>
      </c>
      <c r="D6332">
        <v>13317285</v>
      </c>
      <c r="E6332">
        <v>24160</v>
      </c>
    </row>
    <row r="6333" spans="1:5" x14ac:dyDescent="0.2">
      <c r="A6333" t="s">
        <v>109</v>
      </c>
      <c r="B6333" t="s">
        <v>148</v>
      </c>
      <c r="C6333">
        <v>10</v>
      </c>
      <c r="D6333">
        <v>13313168</v>
      </c>
      <c r="E6333">
        <v>24694</v>
      </c>
    </row>
    <row r="6334" spans="1:5" x14ac:dyDescent="0.2">
      <c r="A6334" t="s">
        <v>109</v>
      </c>
      <c r="B6334" t="s">
        <v>148</v>
      </c>
      <c r="C6334">
        <v>2</v>
      </c>
      <c r="D6334">
        <v>13310046</v>
      </c>
      <c r="E6334">
        <v>22109</v>
      </c>
    </row>
    <row r="6335" spans="1:5" x14ac:dyDescent="0.2">
      <c r="A6335" t="s">
        <v>109</v>
      </c>
      <c r="B6335" t="s">
        <v>148</v>
      </c>
      <c r="C6335">
        <v>3</v>
      </c>
      <c r="D6335">
        <v>13314517</v>
      </c>
      <c r="E6335">
        <v>24727</v>
      </c>
    </row>
    <row r="6336" spans="1:5" x14ac:dyDescent="0.2">
      <c r="A6336" t="s">
        <v>109</v>
      </c>
      <c r="B6336" t="s">
        <v>148</v>
      </c>
      <c r="C6336">
        <v>4</v>
      </c>
      <c r="D6336">
        <v>13319645</v>
      </c>
      <c r="E6336">
        <v>23737</v>
      </c>
    </row>
    <row r="6337" spans="1:5" x14ac:dyDescent="0.2">
      <c r="A6337" t="s">
        <v>109</v>
      </c>
      <c r="B6337" t="s">
        <v>148</v>
      </c>
      <c r="C6337">
        <v>5</v>
      </c>
      <c r="D6337">
        <v>13314562</v>
      </c>
      <c r="E6337">
        <v>23848</v>
      </c>
    </row>
    <row r="6338" spans="1:5" x14ac:dyDescent="0.2">
      <c r="A6338" t="s">
        <v>109</v>
      </c>
      <c r="B6338" t="s">
        <v>148</v>
      </c>
      <c r="C6338">
        <v>6</v>
      </c>
      <c r="D6338">
        <v>13310943</v>
      </c>
      <c r="E6338">
        <v>22113</v>
      </c>
    </row>
    <row r="6339" spans="1:5" x14ac:dyDescent="0.2">
      <c r="A6339" t="s">
        <v>109</v>
      </c>
      <c r="B6339" t="s">
        <v>148</v>
      </c>
      <c r="C6339">
        <v>7</v>
      </c>
      <c r="D6339">
        <v>13303350</v>
      </c>
      <c r="E6339">
        <v>24762</v>
      </c>
    </row>
    <row r="6340" spans="1:5" x14ac:dyDescent="0.2">
      <c r="A6340" t="s">
        <v>109</v>
      </c>
      <c r="B6340" t="s">
        <v>148</v>
      </c>
      <c r="C6340">
        <v>8</v>
      </c>
      <c r="D6340">
        <v>13312184</v>
      </c>
      <c r="E6340">
        <v>21900</v>
      </c>
    </row>
    <row r="6341" spans="1:5" x14ac:dyDescent="0.2">
      <c r="A6341" t="s">
        <v>109</v>
      </c>
      <c r="B6341" t="s">
        <v>148</v>
      </c>
      <c r="C6341">
        <v>9</v>
      </c>
      <c r="D6341">
        <v>13309630</v>
      </c>
      <c r="E6341">
        <v>24024</v>
      </c>
    </row>
    <row r="6342" spans="1:5" x14ac:dyDescent="0.2">
      <c r="A6342" t="s">
        <v>109</v>
      </c>
      <c r="B6342" t="s">
        <v>149</v>
      </c>
      <c r="C6342">
        <v>1</v>
      </c>
      <c r="D6342">
        <v>13463650</v>
      </c>
      <c r="E6342">
        <v>28196</v>
      </c>
    </row>
    <row r="6343" spans="1:5" x14ac:dyDescent="0.2">
      <c r="A6343" t="s">
        <v>109</v>
      </c>
      <c r="B6343" t="s">
        <v>149</v>
      </c>
      <c r="C6343">
        <v>10</v>
      </c>
      <c r="D6343">
        <v>13463610</v>
      </c>
      <c r="E6343">
        <v>28834</v>
      </c>
    </row>
    <row r="6344" spans="1:5" x14ac:dyDescent="0.2">
      <c r="A6344" t="s">
        <v>109</v>
      </c>
      <c r="B6344" t="s">
        <v>149</v>
      </c>
      <c r="C6344">
        <v>2</v>
      </c>
      <c r="D6344">
        <v>13456250</v>
      </c>
      <c r="E6344">
        <v>26055</v>
      </c>
    </row>
    <row r="6345" spans="1:5" x14ac:dyDescent="0.2">
      <c r="A6345" t="s">
        <v>109</v>
      </c>
      <c r="B6345" t="s">
        <v>149</v>
      </c>
      <c r="C6345">
        <v>3</v>
      </c>
      <c r="D6345">
        <v>13451630</v>
      </c>
      <c r="E6345">
        <v>28669</v>
      </c>
    </row>
    <row r="6346" spans="1:5" x14ac:dyDescent="0.2">
      <c r="A6346" t="s">
        <v>109</v>
      </c>
      <c r="B6346" t="s">
        <v>149</v>
      </c>
      <c r="C6346">
        <v>4</v>
      </c>
      <c r="D6346">
        <v>13466364</v>
      </c>
      <c r="E6346">
        <v>24729</v>
      </c>
    </row>
    <row r="6347" spans="1:5" x14ac:dyDescent="0.2">
      <c r="A6347" t="s">
        <v>109</v>
      </c>
      <c r="B6347" t="s">
        <v>149</v>
      </c>
      <c r="C6347">
        <v>5</v>
      </c>
      <c r="D6347">
        <v>13471617</v>
      </c>
      <c r="E6347">
        <v>27974</v>
      </c>
    </row>
    <row r="6348" spans="1:5" x14ac:dyDescent="0.2">
      <c r="A6348" t="s">
        <v>109</v>
      </c>
      <c r="B6348" t="s">
        <v>149</v>
      </c>
      <c r="C6348">
        <v>6</v>
      </c>
      <c r="D6348">
        <v>13460695</v>
      </c>
      <c r="E6348">
        <v>27526</v>
      </c>
    </row>
    <row r="6349" spans="1:5" x14ac:dyDescent="0.2">
      <c r="A6349" t="s">
        <v>109</v>
      </c>
      <c r="B6349" t="s">
        <v>149</v>
      </c>
      <c r="C6349">
        <v>7</v>
      </c>
      <c r="D6349">
        <v>13451969</v>
      </c>
      <c r="E6349">
        <v>28741</v>
      </c>
    </row>
    <row r="6350" spans="1:5" x14ac:dyDescent="0.2">
      <c r="A6350" t="s">
        <v>109</v>
      </c>
      <c r="B6350" t="s">
        <v>149</v>
      </c>
      <c r="C6350">
        <v>8</v>
      </c>
      <c r="D6350">
        <v>13450889</v>
      </c>
      <c r="E6350">
        <v>25951</v>
      </c>
    </row>
    <row r="6351" spans="1:5" x14ac:dyDescent="0.2">
      <c r="A6351" t="s">
        <v>109</v>
      </c>
      <c r="B6351" t="s">
        <v>149</v>
      </c>
      <c r="C6351">
        <v>9</v>
      </c>
      <c r="D6351">
        <v>13450244</v>
      </c>
      <c r="E6351">
        <v>28167</v>
      </c>
    </row>
    <row r="6352" spans="1:5" x14ac:dyDescent="0.2">
      <c r="A6352" t="s">
        <v>109</v>
      </c>
      <c r="B6352" t="s">
        <v>150</v>
      </c>
      <c r="C6352">
        <v>1</v>
      </c>
      <c r="D6352">
        <v>13644387</v>
      </c>
      <c r="E6352">
        <v>32157</v>
      </c>
    </row>
    <row r="6353" spans="1:5" x14ac:dyDescent="0.2">
      <c r="A6353" t="s">
        <v>109</v>
      </c>
      <c r="B6353" t="s">
        <v>150</v>
      </c>
      <c r="C6353">
        <v>10</v>
      </c>
      <c r="D6353">
        <v>13659844</v>
      </c>
      <c r="E6353">
        <v>35904</v>
      </c>
    </row>
    <row r="6354" spans="1:5" x14ac:dyDescent="0.2">
      <c r="A6354" t="s">
        <v>109</v>
      </c>
      <c r="B6354" t="s">
        <v>150</v>
      </c>
      <c r="C6354">
        <v>2</v>
      </c>
      <c r="D6354">
        <v>13659187</v>
      </c>
      <c r="E6354">
        <v>35747</v>
      </c>
    </row>
    <row r="6355" spans="1:5" x14ac:dyDescent="0.2">
      <c r="A6355" t="s">
        <v>109</v>
      </c>
      <c r="B6355" t="s">
        <v>150</v>
      </c>
      <c r="C6355">
        <v>3</v>
      </c>
      <c r="D6355">
        <v>13641319</v>
      </c>
      <c r="E6355">
        <v>35878</v>
      </c>
    </row>
    <row r="6356" spans="1:5" x14ac:dyDescent="0.2">
      <c r="A6356" t="s">
        <v>109</v>
      </c>
      <c r="B6356" t="s">
        <v>150</v>
      </c>
      <c r="C6356">
        <v>4</v>
      </c>
      <c r="D6356">
        <v>13661612</v>
      </c>
      <c r="E6356">
        <v>32006</v>
      </c>
    </row>
    <row r="6357" spans="1:5" x14ac:dyDescent="0.2">
      <c r="A6357" t="s">
        <v>109</v>
      </c>
      <c r="B6357" t="s">
        <v>150</v>
      </c>
      <c r="C6357">
        <v>5</v>
      </c>
      <c r="D6357">
        <v>13644706</v>
      </c>
      <c r="E6357">
        <v>32119</v>
      </c>
    </row>
    <row r="6358" spans="1:5" x14ac:dyDescent="0.2">
      <c r="A6358" t="s">
        <v>109</v>
      </c>
      <c r="B6358" t="s">
        <v>150</v>
      </c>
      <c r="C6358">
        <v>6</v>
      </c>
      <c r="D6358">
        <v>13641844</v>
      </c>
      <c r="E6358">
        <v>35943</v>
      </c>
    </row>
    <row r="6359" spans="1:5" x14ac:dyDescent="0.2">
      <c r="A6359" t="s">
        <v>109</v>
      </c>
      <c r="B6359" t="s">
        <v>150</v>
      </c>
      <c r="C6359">
        <v>7</v>
      </c>
      <c r="D6359">
        <v>13637677</v>
      </c>
      <c r="E6359">
        <v>32095</v>
      </c>
    </row>
    <row r="6360" spans="1:5" x14ac:dyDescent="0.2">
      <c r="A6360" t="s">
        <v>109</v>
      </c>
      <c r="B6360" t="s">
        <v>150</v>
      </c>
      <c r="C6360">
        <v>8</v>
      </c>
      <c r="D6360">
        <v>13644994</v>
      </c>
      <c r="E6360">
        <v>36104</v>
      </c>
    </row>
    <row r="6361" spans="1:5" x14ac:dyDescent="0.2">
      <c r="A6361" t="s">
        <v>109</v>
      </c>
      <c r="B6361" t="s">
        <v>150</v>
      </c>
      <c r="C6361">
        <v>9</v>
      </c>
      <c r="D6361">
        <v>13634601</v>
      </c>
      <c r="E6361">
        <v>35168</v>
      </c>
    </row>
    <row r="6362" spans="1:5" x14ac:dyDescent="0.2">
      <c r="A6362" t="s">
        <v>109</v>
      </c>
      <c r="B6362" t="s">
        <v>151</v>
      </c>
      <c r="C6362">
        <v>1</v>
      </c>
      <c r="D6362">
        <v>12440120</v>
      </c>
      <c r="E6362">
        <v>15385</v>
      </c>
    </row>
    <row r="6363" spans="1:5" x14ac:dyDescent="0.2">
      <c r="A6363" t="s">
        <v>109</v>
      </c>
      <c r="B6363" t="s">
        <v>151</v>
      </c>
      <c r="C6363">
        <v>10</v>
      </c>
      <c r="D6363">
        <v>12435678</v>
      </c>
      <c r="E6363">
        <v>14457</v>
      </c>
    </row>
    <row r="6364" spans="1:5" x14ac:dyDescent="0.2">
      <c r="A6364" t="s">
        <v>109</v>
      </c>
      <c r="B6364" t="s">
        <v>151</v>
      </c>
      <c r="C6364">
        <v>2</v>
      </c>
      <c r="D6364">
        <v>12453036</v>
      </c>
      <c r="E6364">
        <v>15918</v>
      </c>
    </row>
    <row r="6365" spans="1:5" x14ac:dyDescent="0.2">
      <c r="A6365" t="s">
        <v>109</v>
      </c>
      <c r="B6365" t="s">
        <v>151</v>
      </c>
      <c r="C6365">
        <v>3</v>
      </c>
      <c r="D6365">
        <v>12450530</v>
      </c>
      <c r="E6365">
        <v>13808</v>
      </c>
    </row>
    <row r="6366" spans="1:5" x14ac:dyDescent="0.2">
      <c r="A6366" t="s">
        <v>109</v>
      </c>
      <c r="B6366" t="s">
        <v>151</v>
      </c>
      <c r="C6366">
        <v>4</v>
      </c>
      <c r="D6366">
        <v>12455752</v>
      </c>
      <c r="E6366">
        <v>15243</v>
      </c>
    </row>
    <row r="6367" spans="1:5" x14ac:dyDescent="0.2">
      <c r="A6367" t="s">
        <v>109</v>
      </c>
      <c r="B6367" t="s">
        <v>151</v>
      </c>
      <c r="C6367">
        <v>5</v>
      </c>
      <c r="D6367">
        <v>12443014</v>
      </c>
      <c r="E6367">
        <v>15280</v>
      </c>
    </row>
    <row r="6368" spans="1:5" x14ac:dyDescent="0.2">
      <c r="A6368" t="s">
        <v>109</v>
      </c>
      <c r="B6368" t="s">
        <v>151</v>
      </c>
      <c r="C6368">
        <v>6</v>
      </c>
      <c r="D6368">
        <v>12461088</v>
      </c>
      <c r="E6368">
        <v>15370</v>
      </c>
    </row>
    <row r="6369" spans="1:5" x14ac:dyDescent="0.2">
      <c r="A6369" t="s">
        <v>109</v>
      </c>
      <c r="B6369" t="s">
        <v>151</v>
      </c>
      <c r="C6369">
        <v>7</v>
      </c>
      <c r="D6369">
        <v>12455603</v>
      </c>
      <c r="E6369">
        <v>15211</v>
      </c>
    </row>
    <row r="6370" spans="1:5" x14ac:dyDescent="0.2">
      <c r="A6370" t="s">
        <v>109</v>
      </c>
      <c r="B6370" t="s">
        <v>151</v>
      </c>
      <c r="C6370">
        <v>8</v>
      </c>
      <c r="D6370">
        <v>12448129</v>
      </c>
      <c r="E6370">
        <v>15783</v>
      </c>
    </row>
    <row r="6371" spans="1:5" x14ac:dyDescent="0.2">
      <c r="A6371" t="s">
        <v>109</v>
      </c>
      <c r="B6371" t="s">
        <v>151</v>
      </c>
      <c r="C6371">
        <v>9</v>
      </c>
      <c r="D6371">
        <v>12437018</v>
      </c>
      <c r="E6371">
        <v>13947</v>
      </c>
    </row>
    <row r="6372" spans="1:5" x14ac:dyDescent="0.2">
      <c r="A6372" t="s">
        <v>109</v>
      </c>
      <c r="B6372" t="s">
        <v>152</v>
      </c>
      <c r="C6372">
        <v>1</v>
      </c>
      <c r="D6372">
        <v>13752061</v>
      </c>
      <c r="E6372">
        <v>42214</v>
      </c>
    </row>
    <row r="6373" spans="1:5" x14ac:dyDescent="0.2">
      <c r="A6373" t="s">
        <v>109</v>
      </c>
      <c r="B6373" t="s">
        <v>152</v>
      </c>
      <c r="C6373">
        <v>10</v>
      </c>
      <c r="D6373">
        <v>13758710</v>
      </c>
      <c r="E6373">
        <v>42119</v>
      </c>
    </row>
    <row r="6374" spans="1:5" x14ac:dyDescent="0.2">
      <c r="A6374" t="s">
        <v>109</v>
      </c>
      <c r="B6374" t="s">
        <v>152</v>
      </c>
      <c r="C6374">
        <v>2</v>
      </c>
      <c r="D6374">
        <v>13749015</v>
      </c>
      <c r="E6374">
        <v>42931</v>
      </c>
    </row>
    <row r="6375" spans="1:5" x14ac:dyDescent="0.2">
      <c r="A6375" t="s">
        <v>109</v>
      </c>
      <c r="B6375" t="s">
        <v>152</v>
      </c>
      <c r="C6375">
        <v>3</v>
      </c>
      <c r="D6375">
        <v>13746712</v>
      </c>
      <c r="E6375">
        <v>39126</v>
      </c>
    </row>
    <row r="6376" spans="1:5" x14ac:dyDescent="0.2">
      <c r="A6376" t="s">
        <v>109</v>
      </c>
      <c r="B6376" t="s">
        <v>152</v>
      </c>
      <c r="C6376">
        <v>4</v>
      </c>
      <c r="D6376">
        <v>13758814</v>
      </c>
      <c r="E6376">
        <v>42166</v>
      </c>
    </row>
    <row r="6377" spans="1:5" x14ac:dyDescent="0.2">
      <c r="A6377" t="s">
        <v>109</v>
      </c>
      <c r="B6377" t="s">
        <v>152</v>
      </c>
      <c r="C6377">
        <v>5</v>
      </c>
      <c r="D6377">
        <v>13756481</v>
      </c>
      <c r="E6377">
        <v>37677</v>
      </c>
    </row>
    <row r="6378" spans="1:5" x14ac:dyDescent="0.2">
      <c r="A6378" t="s">
        <v>109</v>
      </c>
      <c r="B6378" t="s">
        <v>152</v>
      </c>
      <c r="C6378">
        <v>6</v>
      </c>
      <c r="D6378">
        <v>13745283</v>
      </c>
      <c r="E6378">
        <v>42174</v>
      </c>
    </row>
    <row r="6379" spans="1:5" x14ac:dyDescent="0.2">
      <c r="A6379" t="s">
        <v>109</v>
      </c>
      <c r="B6379" t="s">
        <v>152</v>
      </c>
      <c r="C6379">
        <v>7</v>
      </c>
      <c r="D6379">
        <v>13750845</v>
      </c>
      <c r="E6379">
        <v>42746</v>
      </c>
    </row>
    <row r="6380" spans="1:5" x14ac:dyDescent="0.2">
      <c r="A6380" t="s">
        <v>109</v>
      </c>
      <c r="B6380" t="s">
        <v>152</v>
      </c>
      <c r="C6380">
        <v>8</v>
      </c>
      <c r="D6380">
        <v>13752382</v>
      </c>
      <c r="E6380">
        <v>42637</v>
      </c>
    </row>
    <row r="6381" spans="1:5" x14ac:dyDescent="0.2">
      <c r="A6381" t="s">
        <v>109</v>
      </c>
      <c r="B6381" t="s">
        <v>152</v>
      </c>
      <c r="C6381">
        <v>9</v>
      </c>
      <c r="D6381">
        <v>13742215</v>
      </c>
      <c r="E6381">
        <v>38831</v>
      </c>
    </row>
    <row r="6382" spans="1:5" x14ac:dyDescent="0.2">
      <c r="A6382" t="s">
        <v>109</v>
      </c>
      <c r="B6382" t="s">
        <v>153</v>
      </c>
      <c r="C6382">
        <v>1</v>
      </c>
      <c r="D6382">
        <v>12466517</v>
      </c>
      <c r="E6382">
        <v>14142</v>
      </c>
    </row>
    <row r="6383" spans="1:5" x14ac:dyDescent="0.2">
      <c r="A6383" t="s">
        <v>109</v>
      </c>
      <c r="B6383" t="s">
        <v>153</v>
      </c>
      <c r="C6383">
        <v>10</v>
      </c>
      <c r="D6383">
        <v>12468768</v>
      </c>
      <c r="E6383">
        <v>14444</v>
      </c>
    </row>
    <row r="6384" spans="1:5" x14ac:dyDescent="0.2">
      <c r="A6384" t="s">
        <v>109</v>
      </c>
      <c r="B6384" t="s">
        <v>153</v>
      </c>
      <c r="C6384">
        <v>2</v>
      </c>
      <c r="D6384">
        <v>12460659</v>
      </c>
      <c r="E6384">
        <v>15964</v>
      </c>
    </row>
    <row r="6385" spans="1:5" x14ac:dyDescent="0.2">
      <c r="A6385" t="s">
        <v>109</v>
      </c>
      <c r="B6385" t="s">
        <v>153</v>
      </c>
      <c r="C6385">
        <v>3</v>
      </c>
      <c r="D6385">
        <v>12451578</v>
      </c>
      <c r="E6385">
        <v>15733</v>
      </c>
    </row>
    <row r="6386" spans="1:5" x14ac:dyDescent="0.2">
      <c r="A6386" t="s">
        <v>109</v>
      </c>
      <c r="B6386" t="s">
        <v>153</v>
      </c>
      <c r="C6386">
        <v>4</v>
      </c>
      <c r="D6386">
        <v>12451119</v>
      </c>
      <c r="E6386">
        <v>16022</v>
      </c>
    </row>
    <row r="6387" spans="1:5" x14ac:dyDescent="0.2">
      <c r="A6387" t="s">
        <v>109</v>
      </c>
      <c r="B6387" t="s">
        <v>153</v>
      </c>
      <c r="C6387">
        <v>5</v>
      </c>
      <c r="D6387">
        <v>12488672</v>
      </c>
      <c r="E6387">
        <v>14385</v>
      </c>
    </row>
    <row r="6388" spans="1:5" x14ac:dyDescent="0.2">
      <c r="A6388" t="s">
        <v>109</v>
      </c>
      <c r="B6388" t="s">
        <v>153</v>
      </c>
      <c r="C6388">
        <v>6</v>
      </c>
      <c r="D6388">
        <v>12476286</v>
      </c>
      <c r="E6388">
        <v>15537</v>
      </c>
    </row>
    <row r="6389" spans="1:5" x14ac:dyDescent="0.2">
      <c r="A6389" t="s">
        <v>109</v>
      </c>
      <c r="B6389" t="s">
        <v>153</v>
      </c>
      <c r="C6389">
        <v>7</v>
      </c>
      <c r="D6389">
        <v>12468143</v>
      </c>
      <c r="E6389">
        <v>13921</v>
      </c>
    </row>
    <row r="6390" spans="1:5" x14ac:dyDescent="0.2">
      <c r="A6390" t="s">
        <v>109</v>
      </c>
      <c r="B6390" t="s">
        <v>153</v>
      </c>
      <c r="C6390">
        <v>8</v>
      </c>
      <c r="D6390">
        <v>12486020</v>
      </c>
      <c r="E6390">
        <v>15773</v>
      </c>
    </row>
    <row r="6391" spans="1:5" x14ac:dyDescent="0.2">
      <c r="A6391" t="s">
        <v>109</v>
      </c>
      <c r="B6391" t="s">
        <v>153</v>
      </c>
      <c r="C6391">
        <v>9</v>
      </c>
      <c r="D6391">
        <v>12453924</v>
      </c>
      <c r="E6391">
        <v>15802</v>
      </c>
    </row>
    <row r="6392" spans="1:5" x14ac:dyDescent="0.2">
      <c r="A6392" t="s">
        <v>109</v>
      </c>
      <c r="B6392" t="s">
        <v>154</v>
      </c>
      <c r="C6392">
        <v>1</v>
      </c>
      <c r="D6392">
        <v>13860529</v>
      </c>
      <c r="E6392">
        <v>56978</v>
      </c>
    </row>
    <row r="6393" spans="1:5" x14ac:dyDescent="0.2">
      <c r="A6393" t="s">
        <v>109</v>
      </c>
      <c r="B6393" t="s">
        <v>154</v>
      </c>
      <c r="C6393">
        <v>10</v>
      </c>
      <c r="D6393">
        <v>13877766</v>
      </c>
      <c r="E6393">
        <v>51831</v>
      </c>
    </row>
    <row r="6394" spans="1:5" x14ac:dyDescent="0.2">
      <c r="A6394" t="s">
        <v>109</v>
      </c>
      <c r="B6394" t="s">
        <v>154</v>
      </c>
      <c r="C6394">
        <v>2</v>
      </c>
      <c r="D6394">
        <v>13874942</v>
      </c>
      <c r="E6394">
        <v>57412</v>
      </c>
    </row>
    <row r="6395" spans="1:5" x14ac:dyDescent="0.2">
      <c r="A6395" t="s">
        <v>109</v>
      </c>
      <c r="B6395" t="s">
        <v>154</v>
      </c>
      <c r="C6395">
        <v>3</v>
      </c>
      <c r="D6395">
        <v>13861563</v>
      </c>
      <c r="E6395">
        <v>50893</v>
      </c>
    </row>
    <row r="6396" spans="1:5" x14ac:dyDescent="0.2">
      <c r="A6396" t="s">
        <v>109</v>
      </c>
      <c r="B6396" t="s">
        <v>154</v>
      </c>
      <c r="C6396">
        <v>4</v>
      </c>
      <c r="D6396">
        <v>13872849</v>
      </c>
      <c r="E6396">
        <v>55846</v>
      </c>
    </row>
    <row r="6397" spans="1:5" x14ac:dyDescent="0.2">
      <c r="A6397" t="s">
        <v>109</v>
      </c>
      <c r="B6397" t="s">
        <v>154</v>
      </c>
      <c r="C6397">
        <v>5</v>
      </c>
      <c r="D6397">
        <v>13864176</v>
      </c>
      <c r="E6397">
        <v>55722</v>
      </c>
    </row>
    <row r="6398" spans="1:5" x14ac:dyDescent="0.2">
      <c r="A6398" t="s">
        <v>109</v>
      </c>
      <c r="B6398" t="s">
        <v>154</v>
      </c>
      <c r="C6398">
        <v>6</v>
      </c>
      <c r="D6398">
        <v>13874006</v>
      </c>
      <c r="E6398">
        <v>56232</v>
      </c>
    </row>
    <row r="6399" spans="1:5" x14ac:dyDescent="0.2">
      <c r="A6399" t="s">
        <v>109</v>
      </c>
      <c r="B6399" t="s">
        <v>154</v>
      </c>
      <c r="C6399">
        <v>7</v>
      </c>
      <c r="D6399">
        <v>13860351</v>
      </c>
      <c r="E6399">
        <v>52881</v>
      </c>
    </row>
    <row r="6400" spans="1:5" x14ac:dyDescent="0.2">
      <c r="A6400" t="s">
        <v>109</v>
      </c>
      <c r="B6400" t="s">
        <v>154</v>
      </c>
      <c r="C6400">
        <v>8</v>
      </c>
      <c r="D6400">
        <v>13859167</v>
      </c>
      <c r="E6400">
        <v>57512</v>
      </c>
    </row>
    <row r="6401" spans="1:5" x14ac:dyDescent="0.2">
      <c r="A6401" t="s">
        <v>109</v>
      </c>
      <c r="B6401" t="s">
        <v>154</v>
      </c>
      <c r="C6401">
        <v>9</v>
      </c>
      <c r="D6401">
        <v>13862894</v>
      </c>
      <c r="E6401">
        <v>50422</v>
      </c>
    </row>
    <row r="6402" spans="1:5" x14ac:dyDescent="0.2">
      <c r="A6402" t="s">
        <v>109</v>
      </c>
      <c r="B6402" t="s">
        <v>155</v>
      </c>
      <c r="C6402">
        <v>1</v>
      </c>
      <c r="D6402">
        <v>12643474</v>
      </c>
      <c r="E6402">
        <v>16980</v>
      </c>
    </row>
    <row r="6403" spans="1:5" x14ac:dyDescent="0.2">
      <c r="A6403" t="s">
        <v>109</v>
      </c>
      <c r="B6403" t="s">
        <v>155</v>
      </c>
      <c r="C6403">
        <v>10</v>
      </c>
      <c r="D6403">
        <v>12653447</v>
      </c>
      <c r="E6403">
        <v>17609</v>
      </c>
    </row>
    <row r="6404" spans="1:5" x14ac:dyDescent="0.2">
      <c r="A6404" t="s">
        <v>109</v>
      </c>
      <c r="B6404" t="s">
        <v>155</v>
      </c>
      <c r="C6404">
        <v>2</v>
      </c>
      <c r="D6404">
        <v>12640743</v>
      </c>
      <c r="E6404">
        <v>17589</v>
      </c>
    </row>
    <row r="6405" spans="1:5" x14ac:dyDescent="0.2">
      <c r="A6405" t="s">
        <v>109</v>
      </c>
      <c r="B6405" t="s">
        <v>155</v>
      </c>
      <c r="C6405">
        <v>3</v>
      </c>
      <c r="D6405">
        <v>12636234</v>
      </c>
      <c r="E6405">
        <v>15967</v>
      </c>
    </row>
    <row r="6406" spans="1:5" x14ac:dyDescent="0.2">
      <c r="A6406" t="s">
        <v>109</v>
      </c>
      <c r="B6406" t="s">
        <v>155</v>
      </c>
      <c r="C6406">
        <v>4</v>
      </c>
      <c r="D6406">
        <v>12646967</v>
      </c>
      <c r="E6406">
        <v>17262</v>
      </c>
    </row>
    <row r="6407" spans="1:5" x14ac:dyDescent="0.2">
      <c r="A6407" t="s">
        <v>109</v>
      </c>
      <c r="B6407" t="s">
        <v>155</v>
      </c>
      <c r="C6407">
        <v>5</v>
      </c>
      <c r="D6407">
        <v>12639641</v>
      </c>
      <c r="E6407">
        <v>16997</v>
      </c>
    </row>
    <row r="6408" spans="1:5" x14ac:dyDescent="0.2">
      <c r="A6408" t="s">
        <v>109</v>
      </c>
      <c r="B6408" t="s">
        <v>155</v>
      </c>
      <c r="C6408">
        <v>6</v>
      </c>
      <c r="D6408">
        <v>12635218</v>
      </c>
      <c r="E6408">
        <v>15279</v>
      </c>
    </row>
    <row r="6409" spans="1:5" x14ac:dyDescent="0.2">
      <c r="A6409" t="s">
        <v>109</v>
      </c>
      <c r="B6409" t="s">
        <v>155</v>
      </c>
      <c r="C6409">
        <v>7</v>
      </c>
      <c r="D6409">
        <v>12633684</v>
      </c>
      <c r="E6409">
        <v>17082</v>
      </c>
    </row>
    <row r="6410" spans="1:5" x14ac:dyDescent="0.2">
      <c r="A6410" t="s">
        <v>109</v>
      </c>
      <c r="B6410" t="s">
        <v>155</v>
      </c>
      <c r="C6410">
        <v>8</v>
      </c>
      <c r="D6410">
        <v>12624509</v>
      </c>
      <c r="E6410">
        <v>16965</v>
      </c>
    </row>
    <row r="6411" spans="1:5" x14ac:dyDescent="0.2">
      <c r="A6411" t="s">
        <v>109</v>
      </c>
      <c r="B6411" t="s">
        <v>155</v>
      </c>
      <c r="C6411">
        <v>9</v>
      </c>
      <c r="D6411">
        <v>12616818</v>
      </c>
      <c r="E6411">
        <v>17349</v>
      </c>
    </row>
    <row r="6412" spans="1:5" x14ac:dyDescent="0.2">
      <c r="A6412" t="s">
        <v>109</v>
      </c>
      <c r="B6412" t="s">
        <v>156</v>
      </c>
      <c r="C6412">
        <v>1</v>
      </c>
      <c r="D6412">
        <v>12854057</v>
      </c>
      <c r="E6412">
        <v>17054</v>
      </c>
    </row>
    <row r="6413" spans="1:5" x14ac:dyDescent="0.2">
      <c r="A6413" t="s">
        <v>109</v>
      </c>
      <c r="B6413" t="s">
        <v>156</v>
      </c>
      <c r="C6413">
        <v>10</v>
      </c>
      <c r="D6413">
        <v>12869388</v>
      </c>
      <c r="E6413">
        <v>19328</v>
      </c>
    </row>
    <row r="6414" spans="1:5" x14ac:dyDescent="0.2">
      <c r="A6414" t="s">
        <v>109</v>
      </c>
      <c r="B6414" t="s">
        <v>156</v>
      </c>
      <c r="C6414">
        <v>2</v>
      </c>
      <c r="D6414">
        <v>12865556</v>
      </c>
      <c r="E6414">
        <v>17397</v>
      </c>
    </row>
    <row r="6415" spans="1:5" x14ac:dyDescent="0.2">
      <c r="A6415" t="s">
        <v>109</v>
      </c>
      <c r="B6415" t="s">
        <v>156</v>
      </c>
      <c r="C6415">
        <v>3</v>
      </c>
      <c r="D6415">
        <v>12868636</v>
      </c>
      <c r="E6415">
        <v>19340</v>
      </c>
    </row>
    <row r="6416" spans="1:5" x14ac:dyDescent="0.2">
      <c r="A6416" t="s">
        <v>109</v>
      </c>
      <c r="B6416" t="s">
        <v>156</v>
      </c>
      <c r="C6416">
        <v>4</v>
      </c>
      <c r="D6416">
        <v>12874319</v>
      </c>
      <c r="E6416">
        <v>18779</v>
      </c>
    </row>
    <row r="6417" spans="1:5" x14ac:dyDescent="0.2">
      <c r="A6417" t="s">
        <v>109</v>
      </c>
      <c r="B6417" t="s">
        <v>156</v>
      </c>
      <c r="C6417">
        <v>5</v>
      </c>
      <c r="D6417">
        <v>12878122</v>
      </c>
      <c r="E6417">
        <v>18566</v>
      </c>
    </row>
    <row r="6418" spans="1:5" x14ac:dyDescent="0.2">
      <c r="A6418" t="s">
        <v>109</v>
      </c>
      <c r="B6418" t="s">
        <v>156</v>
      </c>
      <c r="C6418">
        <v>6</v>
      </c>
      <c r="D6418">
        <v>12864271</v>
      </c>
      <c r="E6418">
        <v>17074</v>
      </c>
    </row>
    <row r="6419" spans="1:5" x14ac:dyDescent="0.2">
      <c r="A6419" t="s">
        <v>109</v>
      </c>
      <c r="B6419" t="s">
        <v>156</v>
      </c>
      <c r="C6419">
        <v>7</v>
      </c>
      <c r="D6419">
        <v>12883170</v>
      </c>
      <c r="E6419">
        <v>17179</v>
      </c>
    </row>
    <row r="6420" spans="1:5" x14ac:dyDescent="0.2">
      <c r="A6420" t="s">
        <v>109</v>
      </c>
      <c r="B6420" t="s">
        <v>156</v>
      </c>
      <c r="C6420">
        <v>8</v>
      </c>
      <c r="D6420">
        <v>12875312</v>
      </c>
      <c r="E6420">
        <v>16787</v>
      </c>
    </row>
    <row r="6421" spans="1:5" x14ac:dyDescent="0.2">
      <c r="A6421" t="s">
        <v>109</v>
      </c>
      <c r="B6421" t="s">
        <v>156</v>
      </c>
      <c r="C6421">
        <v>9</v>
      </c>
      <c r="D6421">
        <v>12874813</v>
      </c>
      <c r="E6421">
        <v>18963</v>
      </c>
    </row>
    <row r="6422" spans="1:5" x14ac:dyDescent="0.2">
      <c r="A6422" t="s">
        <v>109</v>
      </c>
      <c r="B6422" t="s">
        <v>157</v>
      </c>
      <c r="C6422">
        <v>1</v>
      </c>
      <c r="D6422">
        <v>13042599</v>
      </c>
      <c r="E6422">
        <v>21107</v>
      </c>
    </row>
    <row r="6423" spans="1:5" x14ac:dyDescent="0.2">
      <c r="A6423" t="s">
        <v>109</v>
      </c>
      <c r="B6423" t="s">
        <v>157</v>
      </c>
      <c r="C6423">
        <v>10</v>
      </c>
      <c r="D6423">
        <v>13059683</v>
      </c>
      <c r="E6423">
        <v>21211</v>
      </c>
    </row>
    <row r="6424" spans="1:5" x14ac:dyDescent="0.2">
      <c r="A6424" t="s">
        <v>109</v>
      </c>
      <c r="B6424" t="s">
        <v>157</v>
      </c>
      <c r="C6424">
        <v>2</v>
      </c>
      <c r="D6424">
        <v>13039476</v>
      </c>
      <c r="E6424">
        <v>19226</v>
      </c>
    </row>
    <row r="6425" spans="1:5" x14ac:dyDescent="0.2">
      <c r="A6425" t="s">
        <v>109</v>
      </c>
      <c r="B6425" t="s">
        <v>157</v>
      </c>
      <c r="C6425">
        <v>3</v>
      </c>
      <c r="D6425">
        <v>13047446</v>
      </c>
      <c r="E6425">
        <v>21150</v>
      </c>
    </row>
    <row r="6426" spans="1:5" x14ac:dyDescent="0.2">
      <c r="A6426" t="s">
        <v>109</v>
      </c>
      <c r="B6426" t="s">
        <v>157</v>
      </c>
      <c r="C6426">
        <v>4</v>
      </c>
      <c r="D6426">
        <v>13048204</v>
      </c>
      <c r="E6426">
        <v>18469</v>
      </c>
    </row>
    <row r="6427" spans="1:5" x14ac:dyDescent="0.2">
      <c r="A6427" t="s">
        <v>109</v>
      </c>
      <c r="B6427" t="s">
        <v>157</v>
      </c>
      <c r="C6427">
        <v>5</v>
      </c>
      <c r="D6427">
        <v>13053483</v>
      </c>
      <c r="E6427">
        <v>20905</v>
      </c>
    </row>
    <row r="6428" spans="1:5" x14ac:dyDescent="0.2">
      <c r="A6428" t="s">
        <v>109</v>
      </c>
      <c r="B6428" t="s">
        <v>157</v>
      </c>
      <c r="C6428">
        <v>6</v>
      </c>
      <c r="D6428">
        <v>13062901</v>
      </c>
      <c r="E6428">
        <v>20700</v>
      </c>
    </row>
    <row r="6429" spans="1:5" x14ac:dyDescent="0.2">
      <c r="A6429" t="s">
        <v>109</v>
      </c>
      <c r="B6429" t="s">
        <v>157</v>
      </c>
      <c r="C6429">
        <v>7</v>
      </c>
      <c r="D6429">
        <v>13038883</v>
      </c>
      <c r="E6429">
        <v>21416</v>
      </c>
    </row>
    <row r="6430" spans="1:5" x14ac:dyDescent="0.2">
      <c r="A6430" t="s">
        <v>109</v>
      </c>
      <c r="B6430" t="s">
        <v>157</v>
      </c>
      <c r="C6430">
        <v>8</v>
      </c>
      <c r="D6430">
        <v>13051584</v>
      </c>
      <c r="E6430">
        <v>18893</v>
      </c>
    </row>
    <row r="6431" spans="1:5" x14ac:dyDescent="0.2">
      <c r="A6431" t="s">
        <v>109</v>
      </c>
      <c r="B6431" t="s">
        <v>157</v>
      </c>
      <c r="C6431">
        <v>9</v>
      </c>
      <c r="D6431">
        <v>13046438</v>
      </c>
      <c r="E6431">
        <v>20632</v>
      </c>
    </row>
    <row r="6432" spans="1:5" x14ac:dyDescent="0.2">
      <c r="A6432" t="s">
        <v>109</v>
      </c>
      <c r="B6432" t="s">
        <v>158</v>
      </c>
      <c r="C6432">
        <v>1</v>
      </c>
      <c r="D6432">
        <v>14999085</v>
      </c>
      <c r="E6432">
        <v>9412</v>
      </c>
    </row>
    <row r="6433" spans="1:5" x14ac:dyDescent="0.2">
      <c r="A6433" t="s">
        <v>109</v>
      </c>
      <c r="B6433" t="s">
        <v>158</v>
      </c>
      <c r="C6433">
        <v>10</v>
      </c>
      <c r="D6433">
        <v>14997338</v>
      </c>
      <c r="E6433">
        <v>9631</v>
      </c>
    </row>
    <row r="6434" spans="1:5" x14ac:dyDescent="0.2">
      <c r="A6434" t="s">
        <v>109</v>
      </c>
      <c r="B6434" t="s">
        <v>158</v>
      </c>
      <c r="C6434">
        <v>2</v>
      </c>
      <c r="D6434">
        <v>15000571</v>
      </c>
      <c r="E6434">
        <v>9646</v>
      </c>
    </row>
    <row r="6435" spans="1:5" x14ac:dyDescent="0.2">
      <c r="A6435" t="s">
        <v>109</v>
      </c>
      <c r="B6435" t="s">
        <v>158</v>
      </c>
      <c r="C6435">
        <v>3</v>
      </c>
      <c r="D6435">
        <v>14996530</v>
      </c>
      <c r="E6435">
        <v>9285</v>
      </c>
    </row>
    <row r="6436" spans="1:5" x14ac:dyDescent="0.2">
      <c r="A6436" t="s">
        <v>109</v>
      </c>
      <c r="B6436" t="s">
        <v>158</v>
      </c>
      <c r="C6436">
        <v>4</v>
      </c>
      <c r="D6436">
        <v>14989730</v>
      </c>
      <c r="E6436">
        <v>9289</v>
      </c>
    </row>
    <row r="6437" spans="1:5" x14ac:dyDescent="0.2">
      <c r="A6437" t="s">
        <v>109</v>
      </c>
      <c r="B6437" t="s">
        <v>158</v>
      </c>
      <c r="C6437">
        <v>5</v>
      </c>
      <c r="D6437">
        <v>14991071</v>
      </c>
      <c r="E6437">
        <v>9536</v>
      </c>
    </row>
    <row r="6438" spans="1:5" x14ac:dyDescent="0.2">
      <c r="A6438" t="s">
        <v>109</v>
      </c>
      <c r="B6438" t="s">
        <v>158</v>
      </c>
      <c r="C6438">
        <v>6</v>
      </c>
      <c r="D6438">
        <v>15002270</v>
      </c>
      <c r="E6438">
        <v>8433</v>
      </c>
    </row>
    <row r="6439" spans="1:5" x14ac:dyDescent="0.2">
      <c r="A6439" t="s">
        <v>109</v>
      </c>
      <c r="B6439" t="s">
        <v>158</v>
      </c>
      <c r="C6439">
        <v>7</v>
      </c>
      <c r="D6439">
        <v>14999586</v>
      </c>
      <c r="E6439">
        <v>9478</v>
      </c>
    </row>
    <row r="6440" spans="1:5" x14ac:dyDescent="0.2">
      <c r="A6440" t="s">
        <v>109</v>
      </c>
      <c r="B6440" t="s">
        <v>158</v>
      </c>
      <c r="C6440">
        <v>8</v>
      </c>
      <c r="D6440">
        <v>14991360</v>
      </c>
      <c r="E6440">
        <v>8162</v>
      </c>
    </row>
    <row r="6441" spans="1:5" x14ac:dyDescent="0.2">
      <c r="A6441" t="s">
        <v>109</v>
      </c>
      <c r="B6441" t="s">
        <v>158</v>
      </c>
      <c r="C6441">
        <v>9</v>
      </c>
      <c r="D6441">
        <v>14992933</v>
      </c>
      <c r="E6441">
        <v>9607</v>
      </c>
    </row>
    <row r="6442" spans="1:5" x14ac:dyDescent="0.2">
      <c r="A6442" t="s">
        <v>109</v>
      </c>
      <c r="B6442" t="s">
        <v>159</v>
      </c>
      <c r="C6442">
        <v>1</v>
      </c>
      <c r="D6442">
        <v>14992395</v>
      </c>
      <c r="E6442">
        <v>10102</v>
      </c>
    </row>
    <row r="6443" spans="1:5" x14ac:dyDescent="0.2">
      <c r="A6443" t="s">
        <v>109</v>
      </c>
      <c r="B6443" t="s">
        <v>159</v>
      </c>
      <c r="C6443">
        <v>10</v>
      </c>
      <c r="D6443">
        <v>14995868</v>
      </c>
      <c r="E6443">
        <v>10653</v>
      </c>
    </row>
    <row r="6444" spans="1:5" x14ac:dyDescent="0.2">
      <c r="A6444" t="s">
        <v>109</v>
      </c>
      <c r="B6444" t="s">
        <v>159</v>
      </c>
      <c r="C6444">
        <v>2</v>
      </c>
      <c r="D6444">
        <v>14999333</v>
      </c>
      <c r="E6444">
        <v>10688</v>
      </c>
    </row>
    <row r="6445" spans="1:5" x14ac:dyDescent="0.2">
      <c r="A6445" t="s">
        <v>109</v>
      </c>
      <c r="B6445" t="s">
        <v>159</v>
      </c>
      <c r="C6445">
        <v>3</v>
      </c>
      <c r="D6445">
        <v>14994151</v>
      </c>
      <c r="E6445">
        <v>10123</v>
      </c>
    </row>
    <row r="6446" spans="1:5" x14ac:dyDescent="0.2">
      <c r="A6446" t="s">
        <v>109</v>
      </c>
      <c r="B6446" t="s">
        <v>159</v>
      </c>
      <c r="C6446">
        <v>4</v>
      </c>
      <c r="D6446">
        <v>14986071</v>
      </c>
      <c r="E6446">
        <v>10160</v>
      </c>
    </row>
    <row r="6447" spans="1:5" x14ac:dyDescent="0.2">
      <c r="A6447" t="s">
        <v>109</v>
      </c>
      <c r="B6447" t="s">
        <v>159</v>
      </c>
      <c r="C6447">
        <v>5</v>
      </c>
      <c r="D6447">
        <v>14989516</v>
      </c>
      <c r="E6447">
        <v>10308</v>
      </c>
    </row>
    <row r="6448" spans="1:5" x14ac:dyDescent="0.2">
      <c r="A6448" t="s">
        <v>109</v>
      </c>
      <c r="B6448" t="s">
        <v>159</v>
      </c>
      <c r="C6448">
        <v>6</v>
      </c>
      <c r="D6448">
        <v>14995037</v>
      </c>
      <c r="E6448">
        <v>10233</v>
      </c>
    </row>
    <row r="6449" spans="1:5" x14ac:dyDescent="0.2">
      <c r="A6449" t="s">
        <v>109</v>
      </c>
      <c r="B6449" t="s">
        <v>159</v>
      </c>
      <c r="C6449">
        <v>7</v>
      </c>
      <c r="D6449">
        <v>14997657</v>
      </c>
      <c r="E6449">
        <v>9026</v>
      </c>
    </row>
    <row r="6450" spans="1:5" x14ac:dyDescent="0.2">
      <c r="A6450" t="s">
        <v>109</v>
      </c>
      <c r="B6450" t="s">
        <v>159</v>
      </c>
      <c r="C6450">
        <v>8</v>
      </c>
      <c r="D6450">
        <v>14987428</v>
      </c>
      <c r="E6450">
        <v>10175</v>
      </c>
    </row>
    <row r="6451" spans="1:5" x14ac:dyDescent="0.2">
      <c r="A6451" t="s">
        <v>109</v>
      </c>
      <c r="B6451" t="s">
        <v>159</v>
      </c>
      <c r="C6451">
        <v>9</v>
      </c>
      <c r="D6451">
        <v>14990511</v>
      </c>
      <c r="E6451">
        <v>10275</v>
      </c>
    </row>
    <row r="6452" spans="1:5" x14ac:dyDescent="0.2">
      <c r="A6452" t="s">
        <v>109</v>
      </c>
      <c r="B6452" t="s">
        <v>160</v>
      </c>
      <c r="C6452">
        <v>1</v>
      </c>
      <c r="D6452">
        <v>14999765</v>
      </c>
      <c r="E6452">
        <v>9295</v>
      </c>
    </row>
    <row r="6453" spans="1:5" x14ac:dyDescent="0.2">
      <c r="A6453" t="s">
        <v>109</v>
      </c>
      <c r="B6453" t="s">
        <v>160</v>
      </c>
      <c r="C6453">
        <v>10</v>
      </c>
      <c r="D6453">
        <v>14998607</v>
      </c>
      <c r="E6453">
        <v>9189</v>
      </c>
    </row>
    <row r="6454" spans="1:5" x14ac:dyDescent="0.2">
      <c r="A6454" t="s">
        <v>109</v>
      </c>
      <c r="B6454" t="s">
        <v>160</v>
      </c>
      <c r="C6454">
        <v>2</v>
      </c>
      <c r="D6454">
        <v>15001245</v>
      </c>
      <c r="E6454">
        <v>8105</v>
      </c>
    </row>
    <row r="6455" spans="1:5" x14ac:dyDescent="0.2">
      <c r="A6455" t="s">
        <v>109</v>
      </c>
      <c r="B6455" t="s">
        <v>160</v>
      </c>
      <c r="C6455">
        <v>3</v>
      </c>
      <c r="D6455">
        <v>14997183</v>
      </c>
      <c r="E6455">
        <v>9290</v>
      </c>
    </row>
    <row r="6456" spans="1:5" x14ac:dyDescent="0.2">
      <c r="A6456" t="s">
        <v>109</v>
      </c>
      <c r="B6456" t="s">
        <v>160</v>
      </c>
      <c r="C6456">
        <v>4</v>
      </c>
      <c r="D6456">
        <v>14988698</v>
      </c>
      <c r="E6456">
        <v>8016</v>
      </c>
    </row>
    <row r="6457" spans="1:5" x14ac:dyDescent="0.2">
      <c r="A6457" t="s">
        <v>109</v>
      </c>
      <c r="B6457" t="s">
        <v>160</v>
      </c>
      <c r="C6457">
        <v>5</v>
      </c>
      <c r="D6457">
        <v>14991294</v>
      </c>
      <c r="E6457">
        <v>8088</v>
      </c>
    </row>
    <row r="6458" spans="1:5" x14ac:dyDescent="0.2">
      <c r="A6458" t="s">
        <v>109</v>
      </c>
      <c r="B6458" t="s">
        <v>160</v>
      </c>
      <c r="C6458">
        <v>6</v>
      </c>
      <c r="D6458">
        <v>15003991</v>
      </c>
      <c r="E6458">
        <v>9310</v>
      </c>
    </row>
    <row r="6459" spans="1:5" x14ac:dyDescent="0.2">
      <c r="A6459" t="s">
        <v>109</v>
      </c>
      <c r="B6459" t="s">
        <v>160</v>
      </c>
      <c r="C6459">
        <v>7</v>
      </c>
      <c r="D6459">
        <v>14999929</v>
      </c>
      <c r="E6459">
        <v>8379</v>
      </c>
    </row>
    <row r="6460" spans="1:5" x14ac:dyDescent="0.2">
      <c r="A6460" t="s">
        <v>109</v>
      </c>
      <c r="B6460" t="s">
        <v>160</v>
      </c>
      <c r="C6460">
        <v>8</v>
      </c>
      <c r="D6460">
        <v>14991953</v>
      </c>
      <c r="E6460">
        <v>9291</v>
      </c>
    </row>
    <row r="6461" spans="1:5" x14ac:dyDescent="0.2">
      <c r="A6461" t="s">
        <v>109</v>
      </c>
      <c r="B6461" t="s">
        <v>160</v>
      </c>
      <c r="C6461">
        <v>9</v>
      </c>
      <c r="D6461">
        <v>14995194</v>
      </c>
      <c r="E6461">
        <v>9266</v>
      </c>
    </row>
    <row r="6462" spans="1:5" x14ac:dyDescent="0.2">
      <c r="A6462" t="s">
        <v>109</v>
      </c>
      <c r="B6462" t="s">
        <v>161</v>
      </c>
      <c r="C6462">
        <v>1</v>
      </c>
      <c r="D6462">
        <v>14997826</v>
      </c>
      <c r="E6462">
        <v>8146</v>
      </c>
    </row>
    <row r="6463" spans="1:5" x14ac:dyDescent="0.2">
      <c r="A6463" t="s">
        <v>109</v>
      </c>
      <c r="B6463" t="s">
        <v>161</v>
      </c>
      <c r="C6463">
        <v>10</v>
      </c>
      <c r="D6463">
        <v>14998845</v>
      </c>
      <c r="E6463">
        <v>9611</v>
      </c>
    </row>
    <row r="6464" spans="1:5" x14ac:dyDescent="0.2">
      <c r="A6464" t="s">
        <v>109</v>
      </c>
      <c r="B6464" t="s">
        <v>161</v>
      </c>
      <c r="C6464">
        <v>2</v>
      </c>
      <c r="D6464">
        <v>15001102</v>
      </c>
      <c r="E6464">
        <v>9311</v>
      </c>
    </row>
    <row r="6465" spans="1:5" x14ac:dyDescent="0.2">
      <c r="A6465" t="s">
        <v>109</v>
      </c>
      <c r="B6465" t="s">
        <v>161</v>
      </c>
      <c r="C6465">
        <v>3</v>
      </c>
      <c r="D6465">
        <v>14998868</v>
      </c>
      <c r="E6465">
        <v>9445</v>
      </c>
    </row>
    <row r="6466" spans="1:5" x14ac:dyDescent="0.2">
      <c r="A6466" t="s">
        <v>109</v>
      </c>
      <c r="B6466" t="s">
        <v>161</v>
      </c>
      <c r="C6466">
        <v>4</v>
      </c>
      <c r="D6466">
        <v>14988511</v>
      </c>
      <c r="E6466">
        <v>9196</v>
      </c>
    </row>
    <row r="6467" spans="1:5" x14ac:dyDescent="0.2">
      <c r="A6467" t="s">
        <v>109</v>
      </c>
      <c r="B6467" t="s">
        <v>161</v>
      </c>
      <c r="C6467">
        <v>5</v>
      </c>
      <c r="D6467">
        <v>14992116</v>
      </c>
      <c r="E6467">
        <v>9284</v>
      </c>
    </row>
    <row r="6468" spans="1:5" x14ac:dyDescent="0.2">
      <c r="A6468" t="s">
        <v>109</v>
      </c>
      <c r="B6468" t="s">
        <v>161</v>
      </c>
      <c r="C6468">
        <v>6</v>
      </c>
      <c r="D6468">
        <v>15002308</v>
      </c>
      <c r="E6468">
        <v>9256</v>
      </c>
    </row>
    <row r="6469" spans="1:5" x14ac:dyDescent="0.2">
      <c r="A6469" t="s">
        <v>109</v>
      </c>
      <c r="B6469" t="s">
        <v>161</v>
      </c>
      <c r="C6469">
        <v>7</v>
      </c>
      <c r="D6469">
        <v>14999067</v>
      </c>
      <c r="E6469">
        <v>9492</v>
      </c>
    </row>
    <row r="6470" spans="1:5" x14ac:dyDescent="0.2">
      <c r="A6470" t="s">
        <v>109</v>
      </c>
      <c r="B6470" t="s">
        <v>161</v>
      </c>
      <c r="C6470">
        <v>8</v>
      </c>
      <c r="D6470">
        <v>14991893</v>
      </c>
      <c r="E6470">
        <v>8144</v>
      </c>
    </row>
    <row r="6471" spans="1:5" x14ac:dyDescent="0.2">
      <c r="A6471" t="s">
        <v>109</v>
      </c>
      <c r="B6471" t="s">
        <v>161</v>
      </c>
      <c r="C6471">
        <v>9</v>
      </c>
      <c r="D6471">
        <v>14993604</v>
      </c>
      <c r="E6471">
        <v>9469</v>
      </c>
    </row>
    <row r="6472" spans="1:5" x14ac:dyDescent="0.2">
      <c r="A6472" t="s">
        <v>109</v>
      </c>
      <c r="B6472" t="s">
        <v>162</v>
      </c>
      <c r="C6472">
        <v>1</v>
      </c>
      <c r="D6472">
        <v>15120483</v>
      </c>
      <c r="E6472">
        <v>8125</v>
      </c>
    </row>
    <row r="6473" spans="1:5" x14ac:dyDescent="0.2">
      <c r="A6473" t="s">
        <v>109</v>
      </c>
      <c r="B6473" t="s">
        <v>162</v>
      </c>
      <c r="C6473">
        <v>10</v>
      </c>
      <c r="D6473">
        <v>15116332</v>
      </c>
      <c r="E6473">
        <v>8177</v>
      </c>
    </row>
    <row r="6474" spans="1:5" x14ac:dyDescent="0.2">
      <c r="A6474" t="s">
        <v>109</v>
      </c>
      <c r="B6474" t="s">
        <v>162</v>
      </c>
      <c r="C6474">
        <v>2</v>
      </c>
      <c r="D6474">
        <v>15120618</v>
      </c>
      <c r="E6474">
        <v>7958</v>
      </c>
    </row>
    <row r="6475" spans="1:5" x14ac:dyDescent="0.2">
      <c r="A6475" t="s">
        <v>109</v>
      </c>
      <c r="B6475" t="s">
        <v>162</v>
      </c>
      <c r="C6475">
        <v>3</v>
      </c>
      <c r="D6475">
        <v>15115930</v>
      </c>
      <c r="E6475">
        <v>8214</v>
      </c>
    </row>
    <row r="6476" spans="1:5" x14ac:dyDescent="0.2">
      <c r="A6476" t="s">
        <v>109</v>
      </c>
      <c r="B6476" t="s">
        <v>162</v>
      </c>
      <c r="C6476">
        <v>4</v>
      </c>
      <c r="D6476">
        <v>15117873</v>
      </c>
      <c r="E6476">
        <v>8181</v>
      </c>
    </row>
    <row r="6477" spans="1:5" x14ac:dyDescent="0.2">
      <c r="A6477" t="s">
        <v>109</v>
      </c>
      <c r="B6477" t="s">
        <v>162</v>
      </c>
      <c r="C6477">
        <v>5</v>
      </c>
      <c r="D6477">
        <v>15113908</v>
      </c>
      <c r="E6477">
        <v>7280</v>
      </c>
    </row>
    <row r="6478" spans="1:5" x14ac:dyDescent="0.2">
      <c r="A6478" t="s">
        <v>109</v>
      </c>
      <c r="B6478" t="s">
        <v>162</v>
      </c>
      <c r="C6478">
        <v>6</v>
      </c>
      <c r="D6478">
        <v>15121517</v>
      </c>
      <c r="E6478">
        <v>8092</v>
      </c>
    </row>
    <row r="6479" spans="1:5" x14ac:dyDescent="0.2">
      <c r="A6479" t="s">
        <v>109</v>
      </c>
      <c r="B6479" t="s">
        <v>162</v>
      </c>
      <c r="C6479">
        <v>7</v>
      </c>
      <c r="D6479">
        <v>15113685</v>
      </c>
      <c r="E6479">
        <v>7201</v>
      </c>
    </row>
    <row r="6480" spans="1:5" x14ac:dyDescent="0.2">
      <c r="A6480" t="s">
        <v>109</v>
      </c>
      <c r="B6480" t="s">
        <v>162</v>
      </c>
      <c r="C6480">
        <v>8</v>
      </c>
      <c r="D6480">
        <v>15116894</v>
      </c>
      <c r="E6480">
        <v>8286</v>
      </c>
    </row>
    <row r="6481" spans="1:5" x14ac:dyDescent="0.2">
      <c r="A6481" t="s">
        <v>109</v>
      </c>
      <c r="B6481" t="s">
        <v>162</v>
      </c>
      <c r="C6481">
        <v>9</v>
      </c>
      <c r="D6481">
        <v>15114360</v>
      </c>
      <c r="E6481">
        <v>8216</v>
      </c>
    </row>
    <row r="6482" spans="1:5" x14ac:dyDescent="0.2">
      <c r="A6482" t="s">
        <v>128</v>
      </c>
      <c r="B6482" t="s">
        <v>136</v>
      </c>
      <c r="C6482">
        <v>1</v>
      </c>
      <c r="D6482">
        <v>427959322</v>
      </c>
      <c r="E6482">
        <v>589215</v>
      </c>
    </row>
    <row r="6483" spans="1:5" x14ac:dyDescent="0.2">
      <c r="A6483" t="s">
        <v>128</v>
      </c>
      <c r="B6483" t="s">
        <v>136</v>
      </c>
      <c r="C6483">
        <v>10</v>
      </c>
      <c r="D6483">
        <v>427966113</v>
      </c>
      <c r="E6483">
        <v>635033</v>
      </c>
    </row>
    <row r="6484" spans="1:5" x14ac:dyDescent="0.2">
      <c r="A6484" t="s">
        <v>128</v>
      </c>
      <c r="B6484" t="s">
        <v>136</v>
      </c>
      <c r="C6484">
        <v>2</v>
      </c>
      <c r="D6484">
        <v>427939234</v>
      </c>
      <c r="E6484">
        <v>610325</v>
      </c>
    </row>
    <row r="6485" spans="1:5" x14ac:dyDescent="0.2">
      <c r="A6485" t="s">
        <v>128</v>
      </c>
      <c r="B6485" t="s">
        <v>136</v>
      </c>
      <c r="C6485">
        <v>3</v>
      </c>
      <c r="D6485">
        <v>427971528</v>
      </c>
      <c r="E6485">
        <v>596697</v>
      </c>
    </row>
    <row r="6486" spans="1:5" x14ac:dyDescent="0.2">
      <c r="A6486" t="s">
        <v>128</v>
      </c>
      <c r="B6486" t="s">
        <v>136</v>
      </c>
      <c r="C6486">
        <v>4</v>
      </c>
      <c r="D6486">
        <v>427979481</v>
      </c>
      <c r="E6486">
        <v>597838</v>
      </c>
    </row>
    <row r="6487" spans="1:5" x14ac:dyDescent="0.2">
      <c r="A6487" t="s">
        <v>128</v>
      </c>
      <c r="B6487" t="s">
        <v>136</v>
      </c>
      <c r="C6487">
        <v>5</v>
      </c>
      <c r="D6487">
        <v>427959805</v>
      </c>
      <c r="E6487">
        <v>635035</v>
      </c>
    </row>
    <row r="6488" spans="1:5" x14ac:dyDescent="0.2">
      <c r="A6488" t="s">
        <v>128</v>
      </c>
      <c r="B6488" t="s">
        <v>136</v>
      </c>
      <c r="C6488">
        <v>6</v>
      </c>
      <c r="D6488">
        <v>427961301</v>
      </c>
      <c r="E6488">
        <v>620766</v>
      </c>
    </row>
    <row r="6489" spans="1:5" x14ac:dyDescent="0.2">
      <c r="A6489" t="s">
        <v>128</v>
      </c>
      <c r="B6489" t="s">
        <v>136</v>
      </c>
      <c r="C6489">
        <v>7</v>
      </c>
      <c r="D6489">
        <v>427967526</v>
      </c>
      <c r="E6489">
        <v>636349</v>
      </c>
    </row>
    <row r="6490" spans="1:5" x14ac:dyDescent="0.2">
      <c r="A6490" t="s">
        <v>128</v>
      </c>
      <c r="B6490" t="s">
        <v>136</v>
      </c>
      <c r="C6490">
        <v>8</v>
      </c>
      <c r="D6490">
        <v>427988580</v>
      </c>
      <c r="E6490">
        <v>641028</v>
      </c>
    </row>
    <row r="6491" spans="1:5" x14ac:dyDescent="0.2">
      <c r="A6491" t="s">
        <v>128</v>
      </c>
      <c r="B6491" t="s">
        <v>136</v>
      </c>
      <c r="C6491">
        <v>9</v>
      </c>
      <c r="D6491">
        <v>427966070</v>
      </c>
      <c r="E6491">
        <v>558771</v>
      </c>
    </row>
    <row r="6492" spans="1:5" x14ac:dyDescent="0.2">
      <c r="A6492" t="s">
        <v>128</v>
      </c>
      <c r="B6492" t="s">
        <v>137</v>
      </c>
      <c r="C6492">
        <v>1</v>
      </c>
      <c r="D6492">
        <v>408998747</v>
      </c>
      <c r="E6492">
        <v>1864302</v>
      </c>
    </row>
    <row r="6493" spans="1:5" x14ac:dyDescent="0.2">
      <c r="A6493" t="s">
        <v>128</v>
      </c>
      <c r="B6493" t="s">
        <v>137</v>
      </c>
      <c r="C6493">
        <v>10</v>
      </c>
      <c r="D6493">
        <v>409031558</v>
      </c>
      <c r="E6493">
        <v>1907228</v>
      </c>
    </row>
    <row r="6494" spans="1:5" x14ac:dyDescent="0.2">
      <c r="A6494" t="s">
        <v>128</v>
      </c>
      <c r="B6494" t="s">
        <v>137</v>
      </c>
      <c r="C6494">
        <v>2</v>
      </c>
      <c r="D6494">
        <v>408990456</v>
      </c>
      <c r="E6494">
        <v>2083606</v>
      </c>
    </row>
    <row r="6495" spans="1:5" x14ac:dyDescent="0.2">
      <c r="A6495" t="s">
        <v>128</v>
      </c>
      <c r="B6495" t="s">
        <v>137</v>
      </c>
      <c r="C6495">
        <v>3</v>
      </c>
      <c r="D6495">
        <v>409004934</v>
      </c>
      <c r="E6495">
        <v>1950273</v>
      </c>
    </row>
    <row r="6496" spans="1:5" x14ac:dyDescent="0.2">
      <c r="A6496" t="s">
        <v>128</v>
      </c>
      <c r="B6496" t="s">
        <v>137</v>
      </c>
      <c r="C6496">
        <v>4</v>
      </c>
      <c r="D6496">
        <v>409023047</v>
      </c>
      <c r="E6496">
        <v>2102763</v>
      </c>
    </row>
    <row r="6497" spans="1:5" x14ac:dyDescent="0.2">
      <c r="A6497" t="s">
        <v>128</v>
      </c>
      <c r="B6497" t="s">
        <v>137</v>
      </c>
      <c r="C6497">
        <v>5</v>
      </c>
      <c r="D6497">
        <v>409034753</v>
      </c>
      <c r="E6497">
        <v>2241373</v>
      </c>
    </row>
    <row r="6498" spans="1:5" x14ac:dyDescent="0.2">
      <c r="A6498" t="s">
        <v>128</v>
      </c>
      <c r="B6498" t="s">
        <v>137</v>
      </c>
      <c r="C6498">
        <v>6</v>
      </c>
      <c r="D6498">
        <v>408994227</v>
      </c>
      <c r="E6498">
        <v>2093623</v>
      </c>
    </row>
    <row r="6499" spans="1:5" x14ac:dyDescent="0.2">
      <c r="A6499" t="s">
        <v>128</v>
      </c>
      <c r="B6499" t="s">
        <v>137</v>
      </c>
      <c r="C6499">
        <v>7</v>
      </c>
      <c r="D6499">
        <v>409009501</v>
      </c>
      <c r="E6499">
        <v>1985180</v>
      </c>
    </row>
    <row r="6500" spans="1:5" x14ac:dyDescent="0.2">
      <c r="A6500" t="s">
        <v>128</v>
      </c>
      <c r="B6500" t="s">
        <v>137</v>
      </c>
      <c r="C6500">
        <v>8</v>
      </c>
      <c r="D6500">
        <v>409015895</v>
      </c>
      <c r="E6500">
        <v>2106651</v>
      </c>
    </row>
    <row r="6501" spans="1:5" x14ac:dyDescent="0.2">
      <c r="A6501" t="s">
        <v>128</v>
      </c>
      <c r="B6501" t="s">
        <v>137</v>
      </c>
      <c r="C6501">
        <v>9</v>
      </c>
      <c r="D6501">
        <v>409013596</v>
      </c>
      <c r="E6501">
        <v>2094346</v>
      </c>
    </row>
    <row r="6502" spans="1:5" x14ac:dyDescent="0.2">
      <c r="A6502" t="s">
        <v>128</v>
      </c>
      <c r="B6502" t="s">
        <v>138</v>
      </c>
      <c r="C6502">
        <v>1</v>
      </c>
      <c r="D6502">
        <v>391878432</v>
      </c>
      <c r="E6502">
        <v>3467645</v>
      </c>
    </row>
    <row r="6503" spans="1:5" x14ac:dyDescent="0.2">
      <c r="A6503" t="s">
        <v>128</v>
      </c>
      <c r="B6503" t="s">
        <v>138</v>
      </c>
      <c r="C6503">
        <v>10</v>
      </c>
      <c r="D6503">
        <v>391930875</v>
      </c>
      <c r="E6503">
        <v>3734122</v>
      </c>
    </row>
    <row r="6504" spans="1:5" x14ac:dyDescent="0.2">
      <c r="A6504" t="s">
        <v>128</v>
      </c>
      <c r="B6504" t="s">
        <v>138</v>
      </c>
      <c r="C6504">
        <v>2</v>
      </c>
      <c r="D6504">
        <v>391832970</v>
      </c>
      <c r="E6504">
        <v>3819181</v>
      </c>
    </row>
    <row r="6505" spans="1:5" x14ac:dyDescent="0.2">
      <c r="A6505" t="s">
        <v>128</v>
      </c>
      <c r="B6505" t="s">
        <v>138</v>
      </c>
      <c r="C6505">
        <v>3</v>
      </c>
      <c r="D6505">
        <v>391963257</v>
      </c>
      <c r="E6505">
        <v>3454735</v>
      </c>
    </row>
    <row r="6506" spans="1:5" x14ac:dyDescent="0.2">
      <c r="A6506" t="s">
        <v>128</v>
      </c>
      <c r="B6506" t="s">
        <v>138</v>
      </c>
      <c r="C6506">
        <v>4</v>
      </c>
      <c r="D6506">
        <v>391968807</v>
      </c>
      <c r="E6506">
        <v>3797070</v>
      </c>
    </row>
    <row r="6507" spans="1:5" x14ac:dyDescent="0.2">
      <c r="A6507" t="s">
        <v>128</v>
      </c>
      <c r="B6507" t="s">
        <v>138</v>
      </c>
      <c r="C6507">
        <v>5</v>
      </c>
      <c r="D6507">
        <v>391965776</v>
      </c>
      <c r="E6507">
        <v>3836301</v>
      </c>
    </row>
    <row r="6508" spans="1:5" x14ac:dyDescent="0.2">
      <c r="A6508" t="s">
        <v>128</v>
      </c>
      <c r="B6508" t="s">
        <v>138</v>
      </c>
      <c r="C6508">
        <v>6</v>
      </c>
      <c r="D6508">
        <v>391856422</v>
      </c>
      <c r="E6508">
        <v>3524528</v>
      </c>
    </row>
    <row r="6509" spans="1:5" x14ac:dyDescent="0.2">
      <c r="A6509" t="s">
        <v>128</v>
      </c>
      <c r="B6509" t="s">
        <v>138</v>
      </c>
      <c r="C6509">
        <v>7</v>
      </c>
      <c r="D6509">
        <v>391970310</v>
      </c>
      <c r="E6509">
        <v>3626021</v>
      </c>
    </row>
    <row r="6510" spans="1:5" x14ac:dyDescent="0.2">
      <c r="A6510" t="s">
        <v>128</v>
      </c>
      <c r="B6510" t="s">
        <v>138</v>
      </c>
      <c r="C6510">
        <v>8</v>
      </c>
      <c r="D6510">
        <v>391943256</v>
      </c>
      <c r="E6510">
        <v>3812154</v>
      </c>
    </row>
    <row r="6511" spans="1:5" x14ac:dyDescent="0.2">
      <c r="A6511" t="s">
        <v>128</v>
      </c>
      <c r="B6511" t="s">
        <v>138</v>
      </c>
      <c r="C6511">
        <v>9</v>
      </c>
      <c r="D6511">
        <v>392008619</v>
      </c>
      <c r="E6511">
        <v>3468277</v>
      </c>
    </row>
    <row r="6512" spans="1:5" x14ac:dyDescent="0.2">
      <c r="A6512" t="s">
        <v>128</v>
      </c>
      <c r="B6512" t="s">
        <v>139</v>
      </c>
      <c r="C6512">
        <v>1</v>
      </c>
      <c r="D6512">
        <v>392956560</v>
      </c>
      <c r="E6512">
        <v>4572651</v>
      </c>
    </row>
    <row r="6513" spans="1:5" x14ac:dyDescent="0.2">
      <c r="A6513" t="s">
        <v>128</v>
      </c>
      <c r="B6513" t="s">
        <v>139</v>
      </c>
      <c r="C6513">
        <v>10</v>
      </c>
      <c r="D6513">
        <v>393000960</v>
      </c>
      <c r="E6513">
        <v>4203622</v>
      </c>
    </row>
    <row r="6514" spans="1:5" x14ac:dyDescent="0.2">
      <c r="A6514" t="s">
        <v>128</v>
      </c>
      <c r="B6514" t="s">
        <v>139</v>
      </c>
      <c r="C6514">
        <v>2</v>
      </c>
      <c r="D6514">
        <v>393014224</v>
      </c>
      <c r="E6514">
        <v>4634863</v>
      </c>
    </row>
    <row r="6515" spans="1:5" x14ac:dyDescent="0.2">
      <c r="A6515" t="s">
        <v>128</v>
      </c>
      <c r="B6515" t="s">
        <v>139</v>
      </c>
      <c r="C6515">
        <v>3</v>
      </c>
      <c r="D6515">
        <v>392947931</v>
      </c>
      <c r="E6515">
        <v>4601741</v>
      </c>
    </row>
    <row r="6516" spans="1:5" x14ac:dyDescent="0.2">
      <c r="A6516" t="s">
        <v>128</v>
      </c>
      <c r="B6516" t="s">
        <v>139</v>
      </c>
      <c r="C6516">
        <v>4</v>
      </c>
      <c r="D6516">
        <v>392920456</v>
      </c>
      <c r="E6516">
        <v>4640591</v>
      </c>
    </row>
    <row r="6517" spans="1:5" x14ac:dyDescent="0.2">
      <c r="A6517" t="s">
        <v>128</v>
      </c>
      <c r="B6517" t="s">
        <v>139</v>
      </c>
      <c r="C6517">
        <v>5</v>
      </c>
      <c r="D6517">
        <v>392935777</v>
      </c>
      <c r="E6517">
        <v>4578327</v>
      </c>
    </row>
    <row r="6518" spans="1:5" x14ac:dyDescent="0.2">
      <c r="A6518" t="s">
        <v>128</v>
      </c>
      <c r="B6518" t="s">
        <v>139</v>
      </c>
      <c r="C6518">
        <v>6</v>
      </c>
      <c r="D6518">
        <v>392959247</v>
      </c>
      <c r="E6518">
        <v>4697163</v>
      </c>
    </row>
    <row r="6519" spans="1:5" x14ac:dyDescent="0.2">
      <c r="A6519" t="s">
        <v>128</v>
      </c>
      <c r="B6519" t="s">
        <v>139</v>
      </c>
      <c r="C6519">
        <v>7</v>
      </c>
      <c r="D6519">
        <v>392973617</v>
      </c>
      <c r="E6519">
        <v>4367339</v>
      </c>
    </row>
    <row r="6520" spans="1:5" x14ac:dyDescent="0.2">
      <c r="A6520" t="s">
        <v>128</v>
      </c>
      <c r="B6520" t="s">
        <v>139</v>
      </c>
      <c r="C6520">
        <v>8</v>
      </c>
      <c r="D6520">
        <v>393012429</v>
      </c>
      <c r="E6520">
        <v>4176768</v>
      </c>
    </row>
    <row r="6521" spans="1:5" x14ac:dyDescent="0.2">
      <c r="A6521" t="s">
        <v>128</v>
      </c>
      <c r="B6521" t="s">
        <v>139</v>
      </c>
      <c r="C6521">
        <v>9</v>
      </c>
      <c r="D6521">
        <v>393025445</v>
      </c>
      <c r="E6521">
        <v>4248739</v>
      </c>
    </row>
    <row r="6522" spans="1:5" x14ac:dyDescent="0.2">
      <c r="A6522" t="s">
        <v>128</v>
      </c>
      <c r="B6522" t="s">
        <v>140</v>
      </c>
      <c r="C6522">
        <v>1</v>
      </c>
      <c r="D6522">
        <v>394707794</v>
      </c>
      <c r="E6522">
        <v>5972465</v>
      </c>
    </row>
    <row r="6523" spans="1:5" x14ac:dyDescent="0.2">
      <c r="A6523" t="s">
        <v>128</v>
      </c>
      <c r="B6523" t="s">
        <v>140</v>
      </c>
      <c r="C6523">
        <v>10</v>
      </c>
      <c r="D6523">
        <v>394756454</v>
      </c>
      <c r="E6523">
        <v>5655037</v>
      </c>
    </row>
    <row r="6524" spans="1:5" x14ac:dyDescent="0.2">
      <c r="A6524" t="s">
        <v>128</v>
      </c>
      <c r="B6524" t="s">
        <v>140</v>
      </c>
      <c r="C6524">
        <v>2</v>
      </c>
      <c r="D6524">
        <v>394726096</v>
      </c>
      <c r="E6524">
        <v>6073064</v>
      </c>
    </row>
    <row r="6525" spans="1:5" x14ac:dyDescent="0.2">
      <c r="A6525" t="s">
        <v>128</v>
      </c>
      <c r="B6525" t="s">
        <v>140</v>
      </c>
      <c r="C6525">
        <v>3</v>
      </c>
      <c r="D6525">
        <v>394826968</v>
      </c>
      <c r="E6525">
        <v>6009394</v>
      </c>
    </row>
    <row r="6526" spans="1:5" x14ac:dyDescent="0.2">
      <c r="A6526" t="s">
        <v>128</v>
      </c>
      <c r="B6526" t="s">
        <v>140</v>
      </c>
      <c r="C6526">
        <v>4</v>
      </c>
      <c r="D6526">
        <v>394716967</v>
      </c>
      <c r="E6526">
        <v>5532517</v>
      </c>
    </row>
    <row r="6527" spans="1:5" x14ac:dyDescent="0.2">
      <c r="A6527" t="s">
        <v>128</v>
      </c>
      <c r="B6527" t="s">
        <v>140</v>
      </c>
      <c r="C6527">
        <v>5</v>
      </c>
      <c r="D6527">
        <v>394799424</v>
      </c>
      <c r="E6527">
        <v>5918903</v>
      </c>
    </row>
    <row r="6528" spans="1:5" x14ac:dyDescent="0.2">
      <c r="A6528" t="s">
        <v>128</v>
      </c>
      <c r="B6528" t="s">
        <v>140</v>
      </c>
      <c r="C6528">
        <v>6</v>
      </c>
      <c r="D6528">
        <v>394781820</v>
      </c>
      <c r="E6528">
        <v>5975118</v>
      </c>
    </row>
    <row r="6529" spans="1:5" x14ac:dyDescent="0.2">
      <c r="A6529" t="s">
        <v>128</v>
      </c>
      <c r="B6529" t="s">
        <v>140</v>
      </c>
      <c r="C6529">
        <v>7</v>
      </c>
      <c r="D6529">
        <v>394560060</v>
      </c>
      <c r="E6529">
        <v>5760415</v>
      </c>
    </row>
    <row r="6530" spans="1:5" x14ac:dyDescent="0.2">
      <c r="A6530" t="s">
        <v>128</v>
      </c>
      <c r="B6530" t="s">
        <v>140</v>
      </c>
      <c r="C6530">
        <v>8</v>
      </c>
      <c r="D6530">
        <v>394787360</v>
      </c>
      <c r="E6530">
        <v>6121897</v>
      </c>
    </row>
    <row r="6531" spans="1:5" x14ac:dyDescent="0.2">
      <c r="A6531" t="s">
        <v>128</v>
      </c>
      <c r="B6531" t="s">
        <v>140</v>
      </c>
      <c r="C6531">
        <v>9</v>
      </c>
      <c r="D6531">
        <v>394816856</v>
      </c>
      <c r="E6531">
        <v>5954781</v>
      </c>
    </row>
    <row r="6532" spans="1:5" x14ac:dyDescent="0.2">
      <c r="A6532" t="s">
        <v>128</v>
      </c>
      <c r="B6532" t="s">
        <v>141</v>
      </c>
      <c r="C6532">
        <v>1</v>
      </c>
      <c r="D6532">
        <v>381772173</v>
      </c>
      <c r="E6532">
        <v>1750038</v>
      </c>
    </row>
    <row r="6533" spans="1:5" x14ac:dyDescent="0.2">
      <c r="A6533" t="s">
        <v>128</v>
      </c>
      <c r="B6533" t="s">
        <v>141</v>
      </c>
      <c r="C6533">
        <v>10</v>
      </c>
      <c r="D6533">
        <v>381682604</v>
      </c>
      <c r="E6533">
        <v>2021076</v>
      </c>
    </row>
    <row r="6534" spans="1:5" x14ac:dyDescent="0.2">
      <c r="A6534" t="s">
        <v>128</v>
      </c>
      <c r="B6534" t="s">
        <v>141</v>
      </c>
      <c r="C6534">
        <v>2</v>
      </c>
      <c r="D6534">
        <v>381756517</v>
      </c>
      <c r="E6534">
        <v>1882059</v>
      </c>
    </row>
    <row r="6535" spans="1:5" x14ac:dyDescent="0.2">
      <c r="A6535" t="s">
        <v>128</v>
      </c>
      <c r="B6535" t="s">
        <v>141</v>
      </c>
      <c r="C6535">
        <v>3</v>
      </c>
      <c r="D6535">
        <v>381697988</v>
      </c>
      <c r="E6535">
        <v>1803325</v>
      </c>
    </row>
    <row r="6536" spans="1:5" x14ac:dyDescent="0.2">
      <c r="A6536" t="s">
        <v>128</v>
      </c>
      <c r="B6536" t="s">
        <v>141</v>
      </c>
      <c r="C6536">
        <v>4</v>
      </c>
      <c r="D6536">
        <v>381738302</v>
      </c>
      <c r="E6536">
        <v>1714671</v>
      </c>
    </row>
    <row r="6537" spans="1:5" x14ac:dyDescent="0.2">
      <c r="A6537" t="s">
        <v>128</v>
      </c>
      <c r="B6537" t="s">
        <v>141</v>
      </c>
      <c r="C6537">
        <v>5</v>
      </c>
      <c r="D6537">
        <v>381737949</v>
      </c>
      <c r="E6537">
        <v>2038566</v>
      </c>
    </row>
    <row r="6538" spans="1:5" x14ac:dyDescent="0.2">
      <c r="A6538" t="s">
        <v>128</v>
      </c>
      <c r="B6538" t="s">
        <v>141</v>
      </c>
      <c r="C6538">
        <v>6</v>
      </c>
      <c r="D6538">
        <v>381785483</v>
      </c>
      <c r="E6538">
        <v>1986995</v>
      </c>
    </row>
    <row r="6539" spans="1:5" x14ac:dyDescent="0.2">
      <c r="A6539" t="s">
        <v>128</v>
      </c>
      <c r="B6539" t="s">
        <v>141</v>
      </c>
      <c r="C6539">
        <v>7</v>
      </c>
      <c r="D6539">
        <v>381744404</v>
      </c>
      <c r="E6539">
        <v>1655145</v>
      </c>
    </row>
    <row r="6540" spans="1:5" x14ac:dyDescent="0.2">
      <c r="A6540" t="s">
        <v>128</v>
      </c>
      <c r="B6540" t="s">
        <v>141</v>
      </c>
      <c r="C6540">
        <v>8</v>
      </c>
      <c r="D6540">
        <v>381741680</v>
      </c>
      <c r="E6540">
        <v>1930213</v>
      </c>
    </row>
    <row r="6541" spans="1:5" x14ac:dyDescent="0.2">
      <c r="A6541" t="s">
        <v>128</v>
      </c>
      <c r="B6541" t="s">
        <v>141</v>
      </c>
      <c r="C6541">
        <v>9</v>
      </c>
      <c r="D6541">
        <v>381753392</v>
      </c>
      <c r="E6541">
        <v>1912431</v>
      </c>
    </row>
    <row r="6542" spans="1:5" x14ac:dyDescent="0.2">
      <c r="A6542" t="s">
        <v>128</v>
      </c>
      <c r="B6542" t="s">
        <v>142</v>
      </c>
      <c r="C6542">
        <v>1</v>
      </c>
      <c r="D6542">
        <v>395757189</v>
      </c>
      <c r="E6542">
        <v>6856490</v>
      </c>
    </row>
    <row r="6543" spans="1:5" x14ac:dyDescent="0.2">
      <c r="A6543" t="s">
        <v>128</v>
      </c>
      <c r="B6543" t="s">
        <v>142</v>
      </c>
      <c r="C6543">
        <v>10</v>
      </c>
      <c r="D6543">
        <v>395694959</v>
      </c>
      <c r="E6543">
        <v>7558775</v>
      </c>
    </row>
    <row r="6544" spans="1:5" x14ac:dyDescent="0.2">
      <c r="A6544" t="s">
        <v>128</v>
      </c>
      <c r="B6544" t="s">
        <v>142</v>
      </c>
      <c r="C6544">
        <v>2</v>
      </c>
      <c r="D6544">
        <v>395854644</v>
      </c>
      <c r="E6544">
        <v>7460030</v>
      </c>
    </row>
    <row r="6545" spans="1:5" x14ac:dyDescent="0.2">
      <c r="A6545" t="s">
        <v>128</v>
      </c>
      <c r="B6545" t="s">
        <v>142</v>
      </c>
      <c r="C6545">
        <v>3</v>
      </c>
      <c r="D6545">
        <v>395653631</v>
      </c>
      <c r="E6545">
        <v>7044353</v>
      </c>
    </row>
    <row r="6546" spans="1:5" x14ac:dyDescent="0.2">
      <c r="A6546" t="s">
        <v>128</v>
      </c>
      <c r="B6546" t="s">
        <v>142</v>
      </c>
      <c r="C6546">
        <v>4</v>
      </c>
      <c r="D6546">
        <v>395670143</v>
      </c>
      <c r="E6546">
        <v>7366958</v>
      </c>
    </row>
    <row r="6547" spans="1:5" x14ac:dyDescent="0.2">
      <c r="A6547" t="s">
        <v>128</v>
      </c>
      <c r="B6547" t="s">
        <v>142</v>
      </c>
      <c r="C6547">
        <v>5</v>
      </c>
      <c r="D6547">
        <v>395765729</v>
      </c>
      <c r="E6547">
        <v>7593084</v>
      </c>
    </row>
    <row r="6548" spans="1:5" x14ac:dyDescent="0.2">
      <c r="A6548" t="s">
        <v>128</v>
      </c>
      <c r="B6548" t="s">
        <v>142</v>
      </c>
      <c r="C6548">
        <v>6</v>
      </c>
      <c r="D6548">
        <v>395917586</v>
      </c>
      <c r="E6548">
        <v>6761224</v>
      </c>
    </row>
    <row r="6549" spans="1:5" x14ac:dyDescent="0.2">
      <c r="A6549" t="s">
        <v>128</v>
      </c>
      <c r="B6549" t="s">
        <v>142</v>
      </c>
      <c r="C6549">
        <v>7</v>
      </c>
      <c r="D6549">
        <v>395696764</v>
      </c>
      <c r="E6549">
        <v>7641234</v>
      </c>
    </row>
    <row r="6550" spans="1:5" x14ac:dyDescent="0.2">
      <c r="A6550" t="s">
        <v>128</v>
      </c>
      <c r="B6550" t="s">
        <v>142</v>
      </c>
      <c r="C6550">
        <v>8</v>
      </c>
      <c r="D6550">
        <v>395733328</v>
      </c>
      <c r="E6550">
        <v>7459104</v>
      </c>
    </row>
    <row r="6551" spans="1:5" x14ac:dyDescent="0.2">
      <c r="A6551" t="s">
        <v>128</v>
      </c>
      <c r="B6551" t="s">
        <v>142</v>
      </c>
      <c r="C6551">
        <v>9</v>
      </c>
      <c r="D6551">
        <v>395744401</v>
      </c>
      <c r="E6551">
        <v>7372978</v>
      </c>
    </row>
    <row r="6552" spans="1:5" x14ac:dyDescent="0.2">
      <c r="A6552" t="s">
        <v>128</v>
      </c>
      <c r="B6552" t="s">
        <v>143</v>
      </c>
      <c r="C6552">
        <v>1</v>
      </c>
      <c r="D6552">
        <v>384061753</v>
      </c>
      <c r="E6552">
        <v>2187942</v>
      </c>
    </row>
    <row r="6553" spans="1:5" x14ac:dyDescent="0.2">
      <c r="A6553" t="s">
        <v>128</v>
      </c>
      <c r="B6553" t="s">
        <v>143</v>
      </c>
      <c r="C6553">
        <v>10</v>
      </c>
      <c r="D6553">
        <v>384159919</v>
      </c>
      <c r="E6553">
        <v>2172782</v>
      </c>
    </row>
    <row r="6554" spans="1:5" x14ac:dyDescent="0.2">
      <c r="A6554" t="s">
        <v>128</v>
      </c>
      <c r="B6554" t="s">
        <v>143</v>
      </c>
      <c r="C6554">
        <v>2</v>
      </c>
      <c r="D6554">
        <v>384095932</v>
      </c>
      <c r="E6554">
        <v>2119880</v>
      </c>
    </row>
    <row r="6555" spans="1:5" x14ac:dyDescent="0.2">
      <c r="A6555" t="s">
        <v>128</v>
      </c>
      <c r="B6555" t="s">
        <v>143</v>
      </c>
      <c r="C6555">
        <v>3</v>
      </c>
      <c r="D6555">
        <v>384124263</v>
      </c>
      <c r="E6555">
        <v>1905275</v>
      </c>
    </row>
    <row r="6556" spans="1:5" x14ac:dyDescent="0.2">
      <c r="A6556" t="s">
        <v>128</v>
      </c>
      <c r="B6556" t="s">
        <v>143</v>
      </c>
      <c r="C6556">
        <v>4</v>
      </c>
      <c r="D6556">
        <v>384204669</v>
      </c>
      <c r="E6556">
        <v>1878572</v>
      </c>
    </row>
    <row r="6557" spans="1:5" x14ac:dyDescent="0.2">
      <c r="A6557" t="s">
        <v>128</v>
      </c>
      <c r="B6557" t="s">
        <v>143</v>
      </c>
      <c r="C6557">
        <v>5</v>
      </c>
      <c r="D6557">
        <v>384038267</v>
      </c>
      <c r="E6557">
        <v>2129442</v>
      </c>
    </row>
    <row r="6558" spans="1:5" x14ac:dyDescent="0.2">
      <c r="A6558" t="s">
        <v>128</v>
      </c>
      <c r="B6558" t="s">
        <v>143</v>
      </c>
      <c r="C6558">
        <v>6</v>
      </c>
      <c r="D6558">
        <v>384024692</v>
      </c>
      <c r="E6558">
        <v>2115590</v>
      </c>
    </row>
    <row r="6559" spans="1:5" x14ac:dyDescent="0.2">
      <c r="A6559" t="s">
        <v>128</v>
      </c>
      <c r="B6559" t="s">
        <v>143</v>
      </c>
      <c r="C6559">
        <v>7</v>
      </c>
      <c r="D6559">
        <v>384066834</v>
      </c>
      <c r="E6559">
        <v>1916760</v>
      </c>
    </row>
    <row r="6560" spans="1:5" x14ac:dyDescent="0.2">
      <c r="A6560" t="s">
        <v>128</v>
      </c>
      <c r="B6560" t="s">
        <v>143</v>
      </c>
      <c r="C6560">
        <v>8</v>
      </c>
      <c r="D6560">
        <v>384257854</v>
      </c>
      <c r="E6560">
        <v>2175421</v>
      </c>
    </row>
    <row r="6561" spans="1:5" x14ac:dyDescent="0.2">
      <c r="A6561" t="s">
        <v>128</v>
      </c>
      <c r="B6561" t="s">
        <v>143</v>
      </c>
      <c r="C6561">
        <v>9</v>
      </c>
      <c r="D6561">
        <v>384130192</v>
      </c>
      <c r="E6561">
        <v>2119476</v>
      </c>
    </row>
    <row r="6562" spans="1:5" x14ac:dyDescent="0.2">
      <c r="A6562" t="s">
        <v>128</v>
      </c>
      <c r="B6562" t="s">
        <v>144</v>
      </c>
      <c r="C6562">
        <v>1</v>
      </c>
      <c r="D6562">
        <v>396930333</v>
      </c>
      <c r="E6562">
        <v>9559198</v>
      </c>
    </row>
    <row r="6563" spans="1:5" x14ac:dyDescent="0.2">
      <c r="A6563" t="s">
        <v>128</v>
      </c>
      <c r="B6563" t="s">
        <v>144</v>
      </c>
      <c r="C6563">
        <v>10</v>
      </c>
      <c r="D6563">
        <v>397072631</v>
      </c>
      <c r="E6563">
        <v>10325634</v>
      </c>
    </row>
    <row r="6564" spans="1:5" x14ac:dyDescent="0.2">
      <c r="A6564" t="s">
        <v>128</v>
      </c>
      <c r="B6564" t="s">
        <v>144</v>
      </c>
      <c r="C6564">
        <v>2</v>
      </c>
      <c r="D6564">
        <v>397113324</v>
      </c>
      <c r="E6564">
        <v>10411285</v>
      </c>
    </row>
    <row r="6565" spans="1:5" x14ac:dyDescent="0.2">
      <c r="A6565" t="s">
        <v>128</v>
      </c>
      <c r="B6565" t="s">
        <v>144</v>
      </c>
      <c r="C6565">
        <v>3</v>
      </c>
      <c r="D6565">
        <v>397042344</v>
      </c>
      <c r="E6565">
        <v>9494626</v>
      </c>
    </row>
    <row r="6566" spans="1:5" x14ac:dyDescent="0.2">
      <c r="A6566" t="s">
        <v>128</v>
      </c>
      <c r="B6566" t="s">
        <v>144</v>
      </c>
      <c r="C6566">
        <v>4</v>
      </c>
      <c r="D6566">
        <v>396959196</v>
      </c>
      <c r="E6566">
        <v>10525171</v>
      </c>
    </row>
    <row r="6567" spans="1:5" x14ac:dyDescent="0.2">
      <c r="A6567" t="s">
        <v>128</v>
      </c>
      <c r="B6567" t="s">
        <v>144</v>
      </c>
      <c r="C6567">
        <v>5</v>
      </c>
      <c r="D6567">
        <v>397174206</v>
      </c>
      <c r="E6567">
        <v>10374290</v>
      </c>
    </row>
    <row r="6568" spans="1:5" x14ac:dyDescent="0.2">
      <c r="A6568" t="s">
        <v>128</v>
      </c>
      <c r="B6568" t="s">
        <v>144</v>
      </c>
      <c r="C6568">
        <v>6</v>
      </c>
      <c r="D6568">
        <v>397101531</v>
      </c>
      <c r="E6568">
        <v>9753770</v>
      </c>
    </row>
    <row r="6569" spans="1:5" x14ac:dyDescent="0.2">
      <c r="A6569" t="s">
        <v>128</v>
      </c>
      <c r="B6569" t="s">
        <v>144</v>
      </c>
      <c r="C6569">
        <v>7</v>
      </c>
      <c r="D6569">
        <v>397137993</v>
      </c>
      <c r="E6569">
        <v>10377096</v>
      </c>
    </row>
    <row r="6570" spans="1:5" x14ac:dyDescent="0.2">
      <c r="A6570" t="s">
        <v>128</v>
      </c>
      <c r="B6570" t="s">
        <v>144</v>
      </c>
      <c r="C6570">
        <v>8</v>
      </c>
      <c r="D6570">
        <v>396901798</v>
      </c>
      <c r="E6570">
        <v>10428491</v>
      </c>
    </row>
    <row r="6571" spans="1:5" x14ac:dyDescent="0.2">
      <c r="A6571" t="s">
        <v>128</v>
      </c>
      <c r="B6571" t="s">
        <v>144</v>
      </c>
      <c r="C6571">
        <v>9</v>
      </c>
      <c r="D6571">
        <v>397020169</v>
      </c>
      <c r="E6571">
        <v>9485269</v>
      </c>
    </row>
    <row r="6572" spans="1:5" x14ac:dyDescent="0.2">
      <c r="A6572" t="s">
        <v>128</v>
      </c>
      <c r="B6572" t="s">
        <v>145</v>
      </c>
      <c r="C6572">
        <v>1</v>
      </c>
      <c r="D6572">
        <v>385833604</v>
      </c>
      <c r="E6572">
        <v>2175760</v>
      </c>
    </row>
    <row r="6573" spans="1:5" x14ac:dyDescent="0.2">
      <c r="A6573" t="s">
        <v>128</v>
      </c>
      <c r="B6573" t="s">
        <v>145</v>
      </c>
      <c r="C6573">
        <v>10</v>
      </c>
      <c r="D6573">
        <v>385881842</v>
      </c>
      <c r="E6573">
        <v>2051070</v>
      </c>
    </row>
    <row r="6574" spans="1:5" x14ac:dyDescent="0.2">
      <c r="A6574" t="s">
        <v>128</v>
      </c>
      <c r="B6574" t="s">
        <v>145</v>
      </c>
      <c r="C6574">
        <v>2</v>
      </c>
      <c r="D6574">
        <v>385820406</v>
      </c>
      <c r="E6574">
        <v>2353129</v>
      </c>
    </row>
    <row r="6575" spans="1:5" x14ac:dyDescent="0.2">
      <c r="A6575" t="s">
        <v>128</v>
      </c>
      <c r="B6575" t="s">
        <v>145</v>
      </c>
      <c r="C6575">
        <v>3</v>
      </c>
      <c r="D6575">
        <v>385839508</v>
      </c>
      <c r="E6575">
        <v>2415729</v>
      </c>
    </row>
    <row r="6576" spans="1:5" x14ac:dyDescent="0.2">
      <c r="A6576" t="s">
        <v>128</v>
      </c>
      <c r="B6576" t="s">
        <v>145</v>
      </c>
      <c r="C6576">
        <v>4</v>
      </c>
      <c r="D6576">
        <v>385901580</v>
      </c>
      <c r="E6576">
        <v>2077053</v>
      </c>
    </row>
    <row r="6577" spans="1:5" x14ac:dyDescent="0.2">
      <c r="A6577" t="s">
        <v>128</v>
      </c>
      <c r="B6577" t="s">
        <v>145</v>
      </c>
      <c r="C6577">
        <v>5</v>
      </c>
      <c r="D6577">
        <v>385885688</v>
      </c>
      <c r="E6577">
        <v>2272555</v>
      </c>
    </row>
    <row r="6578" spans="1:5" x14ac:dyDescent="0.2">
      <c r="A6578" t="s">
        <v>128</v>
      </c>
      <c r="B6578" t="s">
        <v>145</v>
      </c>
      <c r="C6578">
        <v>6</v>
      </c>
      <c r="D6578">
        <v>385811269</v>
      </c>
      <c r="E6578">
        <v>2113440</v>
      </c>
    </row>
    <row r="6579" spans="1:5" x14ac:dyDescent="0.2">
      <c r="A6579" t="s">
        <v>128</v>
      </c>
      <c r="B6579" t="s">
        <v>145</v>
      </c>
      <c r="C6579">
        <v>7</v>
      </c>
      <c r="D6579">
        <v>385844669</v>
      </c>
      <c r="E6579">
        <v>2212816</v>
      </c>
    </row>
    <row r="6580" spans="1:5" x14ac:dyDescent="0.2">
      <c r="A6580" t="s">
        <v>128</v>
      </c>
      <c r="B6580" t="s">
        <v>145</v>
      </c>
      <c r="C6580">
        <v>8</v>
      </c>
      <c r="D6580">
        <v>385904302</v>
      </c>
      <c r="E6580">
        <v>2136031</v>
      </c>
    </row>
    <row r="6581" spans="1:5" x14ac:dyDescent="0.2">
      <c r="A6581" t="s">
        <v>128</v>
      </c>
      <c r="B6581" t="s">
        <v>145</v>
      </c>
      <c r="C6581">
        <v>9</v>
      </c>
      <c r="D6581">
        <v>385909785</v>
      </c>
      <c r="E6581">
        <v>2279491</v>
      </c>
    </row>
    <row r="6582" spans="1:5" x14ac:dyDescent="0.2">
      <c r="A6582" t="s">
        <v>128</v>
      </c>
      <c r="B6582" t="s">
        <v>146</v>
      </c>
      <c r="C6582">
        <v>1</v>
      </c>
      <c r="D6582">
        <v>387985361</v>
      </c>
      <c r="E6582">
        <v>2822303</v>
      </c>
    </row>
    <row r="6583" spans="1:5" x14ac:dyDescent="0.2">
      <c r="A6583" t="s">
        <v>128</v>
      </c>
      <c r="B6583" t="s">
        <v>146</v>
      </c>
      <c r="C6583">
        <v>10</v>
      </c>
      <c r="D6583">
        <v>388129410</v>
      </c>
      <c r="E6583">
        <v>2844847</v>
      </c>
    </row>
    <row r="6584" spans="1:5" x14ac:dyDescent="0.2">
      <c r="A6584" t="s">
        <v>128</v>
      </c>
      <c r="B6584" t="s">
        <v>146</v>
      </c>
      <c r="C6584">
        <v>2</v>
      </c>
      <c r="D6584">
        <v>388082965</v>
      </c>
      <c r="E6584">
        <v>2798613</v>
      </c>
    </row>
    <row r="6585" spans="1:5" x14ac:dyDescent="0.2">
      <c r="A6585" t="s">
        <v>128</v>
      </c>
      <c r="B6585" t="s">
        <v>146</v>
      </c>
      <c r="C6585">
        <v>3</v>
      </c>
      <c r="D6585">
        <v>388098587</v>
      </c>
      <c r="E6585">
        <v>2608766</v>
      </c>
    </row>
    <row r="6586" spans="1:5" x14ac:dyDescent="0.2">
      <c r="A6586" t="s">
        <v>128</v>
      </c>
      <c r="B6586" t="s">
        <v>146</v>
      </c>
      <c r="C6586">
        <v>4</v>
      </c>
      <c r="D6586">
        <v>388010365</v>
      </c>
      <c r="E6586">
        <v>2562889</v>
      </c>
    </row>
    <row r="6587" spans="1:5" x14ac:dyDescent="0.2">
      <c r="A6587" t="s">
        <v>128</v>
      </c>
      <c r="B6587" t="s">
        <v>146</v>
      </c>
      <c r="C6587">
        <v>5</v>
      </c>
      <c r="D6587">
        <v>388092467</v>
      </c>
      <c r="E6587">
        <v>2892499</v>
      </c>
    </row>
    <row r="6588" spans="1:5" x14ac:dyDescent="0.2">
      <c r="A6588" t="s">
        <v>128</v>
      </c>
      <c r="B6588" t="s">
        <v>146</v>
      </c>
      <c r="C6588">
        <v>6</v>
      </c>
      <c r="D6588">
        <v>388180970</v>
      </c>
      <c r="E6588">
        <v>2752281</v>
      </c>
    </row>
    <row r="6589" spans="1:5" x14ac:dyDescent="0.2">
      <c r="A6589" t="s">
        <v>128</v>
      </c>
      <c r="B6589" t="s">
        <v>146</v>
      </c>
      <c r="C6589">
        <v>7</v>
      </c>
      <c r="D6589">
        <v>388099669</v>
      </c>
      <c r="E6589">
        <v>2767160</v>
      </c>
    </row>
    <row r="6590" spans="1:5" x14ac:dyDescent="0.2">
      <c r="A6590" t="s">
        <v>128</v>
      </c>
      <c r="B6590" t="s">
        <v>146</v>
      </c>
      <c r="C6590">
        <v>8</v>
      </c>
      <c r="D6590">
        <v>388112187</v>
      </c>
      <c r="E6590">
        <v>2593829</v>
      </c>
    </row>
    <row r="6591" spans="1:5" x14ac:dyDescent="0.2">
      <c r="A6591" t="s">
        <v>128</v>
      </c>
      <c r="B6591" t="s">
        <v>146</v>
      </c>
      <c r="C6591">
        <v>9</v>
      </c>
      <c r="D6591">
        <v>388025512</v>
      </c>
      <c r="E6591">
        <v>2558712</v>
      </c>
    </row>
    <row r="6592" spans="1:5" x14ac:dyDescent="0.2">
      <c r="A6592" t="s">
        <v>128</v>
      </c>
      <c r="B6592" t="s">
        <v>147</v>
      </c>
      <c r="C6592">
        <v>1</v>
      </c>
      <c r="D6592">
        <v>389628906</v>
      </c>
      <c r="E6592">
        <v>3037586</v>
      </c>
    </row>
    <row r="6593" spans="1:5" x14ac:dyDescent="0.2">
      <c r="A6593" t="s">
        <v>128</v>
      </c>
      <c r="B6593" t="s">
        <v>147</v>
      </c>
      <c r="C6593">
        <v>10</v>
      </c>
      <c r="D6593">
        <v>389604087</v>
      </c>
      <c r="E6593">
        <v>3273745</v>
      </c>
    </row>
    <row r="6594" spans="1:5" x14ac:dyDescent="0.2">
      <c r="A6594" t="s">
        <v>128</v>
      </c>
      <c r="B6594" t="s">
        <v>147</v>
      </c>
      <c r="C6594">
        <v>2</v>
      </c>
      <c r="D6594">
        <v>389654022</v>
      </c>
      <c r="E6594">
        <v>3090030</v>
      </c>
    </row>
    <row r="6595" spans="1:5" x14ac:dyDescent="0.2">
      <c r="A6595" t="s">
        <v>128</v>
      </c>
      <c r="B6595" t="s">
        <v>147</v>
      </c>
      <c r="C6595">
        <v>3</v>
      </c>
      <c r="D6595">
        <v>389604506</v>
      </c>
      <c r="E6595">
        <v>3053392</v>
      </c>
    </row>
    <row r="6596" spans="1:5" x14ac:dyDescent="0.2">
      <c r="A6596" t="s">
        <v>128</v>
      </c>
      <c r="B6596" t="s">
        <v>147</v>
      </c>
      <c r="C6596">
        <v>4</v>
      </c>
      <c r="D6596">
        <v>389594594</v>
      </c>
      <c r="E6596">
        <v>2938129</v>
      </c>
    </row>
    <row r="6597" spans="1:5" x14ac:dyDescent="0.2">
      <c r="A6597" t="s">
        <v>128</v>
      </c>
      <c r="B6597" t="s">
        <v>147</v>
      </c>
      <c r="C6597">
        <v>5</v>
      </c>
      <c r="D6597">
        <v>389615396</v>
      </c>
      <c r="E6597">
        <v>3001633</v>
      </c>
    </row>
    <row r="6598" spans="1:5" x14ac:dyDescent="0.2">
      <c r="A6598" t="s">
        <v>128</v>
      </c>
      <c r="B6598" t="s">
        <v>147</v>
      </c>
      <c r="C6598">
        <v>6</v>
      </c>
      <c r="D6598">
        <v>389631649</v>
      </c>
      <c r="E6598">
        <v>3336028</v>
      </c>
    </row>
    <row r="6599" spans="1:5" x14ac:dyDescent="0.2">
      <c r="A6599" t="s">
        <v>128</v>
      </c>
      <c r="B6599" t="s">
        <v>147</v>
      </c>
      <c r="C6599">
        <v>7</v>
      </c>
      <c r="D6599">
        <v>389584917</v>
      </c>
      <c r="E6599">
        <v>2975982</v>
      </c>
    </row>
    <row r="6600" spans="1:5" x14ac:dyDescent="0.2">
      <c r="A6600" t="s">
        <v>128</v>
      </c>
      <c r="B6600" t="s">
        <v>147</v>
      </c>
      <c r="C6600">
        <v>8</v>
      </c>
      <c r="D6600">
        <v>389655515</v>
      </c>
      <c r="E6600">
        <v>3007326</v>
      </c>
    </row>
    <row r="6601" spans="1:5" x14ac:dyDescent="0.2">
      <c r="A6601" t="s">
        <v>128</v>
      </c>
      <c r="B6601" t="s">
        <v>147</v>
      </c>
      <c r="C6601">
        <v>9</v>
      </c>
      <c r="D6601">
        <v>389659203</v>
      </c>
      <c r="E6601">
        <v>3366157</v>
      </c>
    </row>
    <row r="6602" spans="1:5" x14ac:dyDescent="0.2">
      <c r="A6602" t="s">
        <v>128</v>
      </c>
      <c r="B6602" t="s">
        <v>148</v>
      </c>
      <c r="C6602">
        <v>1</v>
      </c>
      <c r="D6602">
        <v>391886036</v>
      </c>
      <c r="E6602">
        <v>4267992</v>
      </c>
    </row>
    <row r="6603" spans="1:5" x14ac:dyDescent="0.2">
      <c r="A6603" t="s">
        <v>128</v>
      </c>
      <c r="B6603" t="s">
        <v>148</v>
      </c>
      <c r="C6603">
        <v>10</v>
      </c>
      <c r="D6603">
        <v>391836275</v>
      </c>
      <c r="E6603">
        <v>4734250</v>
      </c>
    </row>
    <row r="6604" spans="1:5" x14ac:dyDescent="0.2">
      <c r="A6604" t="s">
        <v>128</v>
      </c>
      <c r="B6604" t="s">
        <v>148</v>
      </c>
      <c r="C6604">
        <v>2</v>
      </c>
      <c r="D6604">
        <v>391817295</v>
      </c>
      <c r="E6604">
        <v>4538891</v>
      </c>
    </row>
    <row r="6605" spans="1:5" x14ac:dyDescent="0.2">
      <c r="A6605" t="s">
        <v>128</v>
      </c>
      <c r="B6605" t="s">
        <v>148</v>
      </c>
      <c r="C6605">
        <v>3</v>
      </c>
      <c r="D6605">
        <v>391933069</v>
      </c>
      <c r="E6605">
        <v>4603106</v>
      </c>
    </row>
    <row r="6606" spans="1:5" x14ac:dyDescent="0.2">
      <c r="A6606" t="s">
        <v>128</v>
      </c>
      <c r="B6606" t="s">
        <v>148</v>
      </c>
      <c r="C6606">
        <v>4</v>
      </c>
      <c r="D6606">
        <v>391926104</v>
      </c>
      <c r="E6606">
        <v>5022586</v>
      </c>
    </row>
    <row r="6607" spans="1:5" x14ac:dyDescent="0.2">
      <c r="A6607" t="s">
        <v>128</v>
      </c>
      <c r="B6607" t="s">
        <v>148</v>
      </c>
      <c r="C6607">
        <v>5</v>
      </c>
      <c r="D6607">
        <v>391907072</v>
      </c>
      <c r="E6607">
        <v>4575961</v>
      </c>
    </row>
    <row r="6608" spans="1:5" x14ac:dyDescent="0.2">
      <c r="A6608" t="s">
        <v>128</v>
      </c>
      <c r="B6608" t="s">
        <v>148</v>
      </c>
      <c r="C6608">
        <v>6</v>
      </c>
      <c r="D6608">
        <v>391835500</v>
      </c>
      <c r="E6608">
        <v>4994242</v>
      </c>
    </row>
    <row r="6609" spans="1:5" x14ac:dyDescent="0.2">
      <c r="A6609" t="s">
        <v>128</v>
      </c>
      <c r="B6609" t="s">
        <v>148</v>
      </c>
      <c r="C6609">
        <v>7</v>
      </c>
      <c r="D6609">
        <v>391905979</v>
      </c>
      <c r="E6609">
        <v>4760382</v>
      </c>
    </row>
    <row r="6610" spans="1:5" x14ac:dyDescent="0.2">
      <c r="A6610" t="s">
        <v>128</v>
      </c>
      <c r="B6610" t="s">
        <v>148</v>
      </c>
      <c r="C6610">
        <v>8</v>
      </c>
      <c r="D6610">
        <v>391893322</v>
      </c>
      <c r="E6610">
        <v>4439380</v>
      </c>
    </row>
    <row r="6611" spans="1:5" x14ac:dyDescent="0.2">
      <c r="A6611" t="s">
        <v>128</v>
      </c>
      <c r="B6611" t="s">
        <v>148</v>
      </c>
      <c r="C6611">
        <v>9</v>
      </c>
      <c r="D6611">
        <v>391973533</v>
      </c>
      <c r="E6611">
        <v>5056577</v>
      </c>
    </row>
    <row r="6612" spans="1:5" x14ac:dyDescent="0.2">
      <c r="A6612" t="s">
        <v>128</v>
      </c>
      <c r="B6612" t="s">
        <v>149</v>
      </c>
      <c r="C6612">
        <v>1</v>
      </c>
      <c r="D6612">
        <v>392896616</v>
      </c>
      <c r="E6612">
        <v>5251925</v>
      </c>
    </row>
    <row r="6613" spans="1:5" x14ac:dyDescent="0.2">
      <c r="A6613" t="s">
        <v>128</v>
      </c>
      <c r="B6613" t="s">
        <v>149</v>
      </c>
      <c r="C6613">
        <v>10</v>
      </c>
      <c r="D6613">
        <v>392973645</v>
      </c>
      <c r="E6613">
        <v>6262379</v>
      </c>
    </row>
    <row r="6614" spans="1:5" x14ac:dyDescent="0.2">
      <c r="A6614" t="s">
        <v>128</v>
      </c>
      <c r="B6614" t="s">
        <v>149</v>
      </c>
      <c r="C6614">
        <v>2</v>
      </c>
      <c r="D6614">
        <v>392978289</v>
      </c>
      <c r="E6614">
        <v>5282759</v>
      </c>
    </row>
    <row r="6615" spans="1:5" x14ac:dyDescent="0.2">
      <c r="A6615" t="s">
        <v>128</v>
      </c>
      <c r="B6615" t="s">
        <v>149</v>
      </c>
      <c r="C6615">
        <v>3</v>
      </c>
      <c r="D6615">
        <v>392906935</v>
      </c>
      <c r="E6615">
        <v>5403582</v>
      </c>
    </row>
    <row r="6616" spans="1:5" x14ac:dyDescent="0.2">
      <c r="A6616" t="s">
        <v>128</v>
      </c>
      <c r="B6616" t="s">
        <v>149</v>
      </c>
      <c r="C6616">
        <v>4</v>
      </c>
      <c r="D6616">
        <v>392876924</v>
      </c>
      <c r="E6616">
        <v>5381415</v>
      </c>
    </row>
    <row r="6617" spans="1:5" x14ac:dyDescent="0.2">
      <c r="A6617" t="s">
        <v>128</v>
      </c>
      <c r="B6617" t="s">
        <v>149</v>
      </c>
      <c r="C6617">
        <v>5</v>
      </c>
      <c r="D6617">
        <v>392906752</v>
      </c>
      <c r="E6617">
        <v>5388378</v>
      </c>
    </row>
    <row r="6618" spans="1:5" x14ac:dyDescent="0.2">
      <c r="A6618" t="s">
        <v>128</v>
      </c>
      <c r="B6618" t="s">
        <v>149</v>
      </c>
      <c r="C6618">
        <v>6</v>
      </c>
      <c r="D6618">
        <v>392923457</v>
      </c>
      <c r="E6618">
        <v>5680840</v>
      </c>
    </row>
    <row r="6619" spans="1:5" x14ac:dyDescent="0.2">
      <c r="A6619" t="s">
        <v>128</v>
      </c>
      <c r="B6619" t="s">
        <v>149</v>
      </c>
      <c r="C6619">
        <v>7</v>
      </c>
      <c r="D6619">
        <v>392941772</v>
      </c>
      <c r="E6619">
        <v>5485606</v>
      </c>
    </row>
    <row r="6620" spans="1:5" x14ac:dyDescent="0.2">
      <c r="A6620" t="s">
        <v>128</v>
      </c>
      <c r="B6620" t="s">
        <v>149</v>
      </c>
      <c r="C6620">
        <v>8</v>
      </c>
      <c r="D6620">
        <v>392963890</v>
      </c>
      <c r="E6620">
        <v>5342825</v>
      </c>
    </row>
    <row r="6621" spans="1:5" x14ac:dyDescent="0.2">
      <c r="A6621" t="s">
        <v>128</v>
      </c>
      <c r="B6621" t="s">
        <v>149</v>
      </c>
      <c r="C6621">
        <v>9</v>
      </c>
      <c r="D6621">
        <v>392956431</v>
      </c>
      <c r="E6621">
        <v>5304796</v>
      </c>
    </row>
    <row r="6622" spans="1:5" x14ac:dyDescent="0.2">
      <c r="A6622" t="s">
        <v>128</v>
      </c>
      <c r="B6622" t="s">
        <v>150</v>
      </c>
      <c r="C6622">
        <v>1</v>
      </c>
      <c r="D6622">
        <v>394678848</v>
      </c>
      <c r="E6622">
        <v>7028913</v>
      </c>
    </row>
    <row r="6623" spans="1:5" x14ac:dyDescent="0.2">
      <c r="A6623" t="s">
        <v>128</v>
      </c>
      <c r="B6623" t="s">
        <v>150</v>
      </c>
      <c r="C6623">
        <v>10</v>
      </c>
      <c r="D6623">
        <v>394712326</v>
      </c>
      <c r="E6623">
        <v>7179959</v>
      </c>
    </row>
    <row r="6624" spans="1:5" x14ac:dyDescent="0.2">
      <c r="A6624" t="s">
        <v>128</v>
      </c>
      <c r="B6624" t="s">
        <v>150</v>
      </c>
      <c r="C6624">
        <v>2</v>
      </c>
      <c r="D6624">
        <v>394710655</v>
      </c>
      <c r="E6624">
        <v>7408839</v>
      </c>
    </row>
    <row r="6625" spans="1:5" x14ac:dyDescent="0.2">
      <c r="A6625" t="s">
        <v>128</v>
      </c>
      <c r="B6625" t="s">
        <v>150</v>
      </c>
      <c r="C6625">
        <v>3</v>
      </c>
      <c r="D6625">
        <v>394809965</v>
      </c>
      <c r="E6625">
        <v>7461578</v>
      </c>
    </row>
    <row r="6626" spans="1:5" x14ac:dyDescent="0.2">
      <c r="A6626" t="s">
        <v>128</v>
      </c>
      <c r="B6626" t="s">
        <v>150</v>
      </c>
      <c r="C6626">
        <v>4</v>
      </c>
      <c r="D6626">
        <v>394704883</v>
      </c>
      <c r="E6626">
        <v>8073448</v>
      </c>
    </row>
    <row r="6627" spans="1:5" x14ac:dyDescent="0.2">
      <c r="A6627" t="s">
        <v>128</v>
      </c>
      <c r="B6627" t="s">
        <v>150</v>
      </c>
      <c r="C6627">
        <v>5</v>
      </c>
      <c r="D6627">
        <v>394773437</v>
      </c>
      <c r="E6627">
        <v>8270284</v>
      </c>
    </row>
    <row r="6628" spans="1:5" x14ac:dyDescent="0.2">
      <c r="A6628" t="s">
        <v>128</v>
      </c>
      <c r="B6628" t="s">
        <v>150</v>
      </c>
      <c r="C6628">
        <v>6</v>
      </c>
      <c r="D6628">
        <v>394744559</v>
      </c>
      <c r="E6628">
        <v>8147649</v>
      </c>
    </row>
    <row r="6629" spans="1:5" x14ac:dyDescent="0.2">
      <c r="A6629" t="s">
        <v>128</v>
      </c>
      <c r="B6629" t="s">
        <v>150</v>
      </c>
      <c r="C6629">
        <v>7</v>
      </c>
      <c r="D6629">
        <v>394745840</v>
      </c>
      <c r="E6629">
        <v>7212712</v>
      </c>
    </row>
    <row r="6630" spans="1:5" x14ac:dyDescent="0.2">
      <c r="A6630" t="s">
        <v>128</v>
      </c>
      <c r="B6630" t="s">
        <v>150</v>
      </c>
      <c r="C6630">
        <v>8</v>
      </c>
      <c r="D6630">
        <v>394890606</v>
      </c>
      <c r="E6630">
        <v>7615448</v>
      </c>
    </row>
    <row r="6631" spans="1:5" x14ac:dyDescent="0.2">
      <c r="A6631" t="s">
        <v>128</v>
      </c>
      <c r="B6631" t="s">
        <v>150</v>
      </c>
      <c r="C6631">
        <v>9</v>
      </c>
      <c r="D6631">
        <v>394786724</v>
      </c>
      <c r="E6631">
        <v>7510400</v>
      </c>
    </row>
    <row r="6632" spans="1:5" x14ac:dyDescent="0.2">
      <c r="A6632" t="s">
        <v>128</v>
      </c>
      <c r="B6632" t="s">
        <v>151</v>
      </c>
      <c r="C6632">
        <v>1</v>
      </c>
      <c r="D6632">
        <v>381377099</v>
      </c>
      <c r="E6632">
        <v>2015520</v>
      </c>
    </row>
    <row r="6633" spans="1:5" x14ac:dyDescent="0.2">
      <c r="A6633" t="s">
        <v>128</v>
      </c>
      <c r="B6633" t="s">
        <v>151</v>
      </c>
      <c r="C6633">
        <v>10</v>
      </c>
      <c r="D6633">
        <v>381508417</v>
      </c>
      <c r="E6633">
        <v>2351509</v>
      </c>
    </row>
    <row r="6634" spans="1:5" x14ac:dyDescent="0.2">
      <c r="A6634" t="s">
        <v>128</v>
      </c>
      <c r="B6634" t="s">
        <v>151</v>
      </c>
      <c r="C6634">
        <v>2</v>
      </c>
      <c r="D6634">
        <v>381457215</v>
      </c>
      <c r="E6634">
        <v>2151398</v>
      </c>
    </row>
    <row r="6635" spans="1:5" x14ac:dyDescent="0.2">
      <c r="A6635" t="s">
        <v>128</v>
      </c>
      <c r="B6635" t="s">
        <v>151</v>
      </c>
      <c r="C6635">
        <v>3</v>
      </c>
      <c r="D6635">
        <v>381490845</v>
      </c>
      <c r="E6635">
        <v>2384640</v>
      </c>
    </row>
    <row r="6636" spans="1:5" x14ac:dyDescent="0.2">
      <c r="A6636" t="s">
        <v>128</v>
      </c>
      <c r="B6636" t="s">
        <v>151</v>
      </c>
      <c r="C6636">
        <v>4</v>
      </c>
      <c r="D6636">
        <v>381531097</v>
      </c>
      <c r="E6636">
        <v>2325173</v>
      </c>
    </row>
    <row r="6637" spans="1:5" x14ac:dyDescent="0.2">
      <c r="A6637" t="s">
        <v>128</v>
      </c>
      <c r="B6637" t="s">
        <v>151</v>
      </c>
      <c r="C6637">
        <v>5</v>
      </c>
      <c r="D6637">
        <v>381507428</v>
      </c>
      <c r="E6637">
        <v>2063370</v>
      </c>
    </row>
    <row r="6638" spans="1:5" x14ac:dyDescent="0.2">
      <c r="A6638" t="s">
        <v>128</v>
      </c>
      <c r="B6638" t="s">
        <v>151</v>
      </c>
      <c r="C6638">
        <v>6</v>
      </c>
      <c r="D6638">
        <v>381487474</v>
      </c>
      <c r="E6638">
        <v>2220681</v>
      </c>
    </row>
    <row r="6639" spans="1:5" x14ac:dyDescent="0.2">
      <c r="A6639" t="s">
        <v>128</v>
      </c>
      <c r="B6639" t="s">
        <v>151</v>
      </c>
      <c r="C6639">
        <v>7</v>
      </c>
      <c r="D6639">
        <v>381523356</v>
      </c>
      <c r="E6639">
        <v>2172277</v>
      </c>
    </row>
    <row r="6640" spans="1:5" x14ac:dyDescent="0.2">
      <c r="A6640" t="s">
        <v>128</v>
      </c>
      <c r="B6640" t="s">
        <v>151</v>
      </c>
      <c r="C6640">
        <v>8</v>
      </c>
      <c r="D6640">
        <v>381489917</v>
      </c>
      <c r="E6640">
        <v>2113294</v>
      </c>
    </row>
    <row r="6641" spans="1:5" x14ac:dyDescent="0.2">
      <c r="A6641" t="s">
        <v>128</v>
      </c>
      <c r="B6641" t="s">
        <v>151</v>
      </c>
      <c r="C6641">
        <v>9</v>
      </c>
      <c r="D6641">
        <v>381494533</v>
      </c>
      <c r="E6641">
        <v>2107269</v>
      </c>
    </row>
    <row r="6642" spans="1:5" x14ac:dyDescent="0.2">
      <c r="A6642" t="s">
        <v>128</v>
      </c>
      <c r="B6642" t="s">
        <v>152</v>
      </c>
      <c r="C6642">
        <v>1</v>
      </c>
      <c r="D6642">
        <v>395636988</v>
      </c>
      <c r="E6642">
        <v>9164340</v>
      </c>
    </row>
    <row r="6643" spans="1:5" x14ac:dyDescent="0.2">
      <c r="A6643" t="s">
        <v>128</v>
      </c>
      <c r="B6643" t="s">
        <v>152</v>
      </c>
      <c r="C6643">
        <v>10</v>
      </c>
      <c r="D6643">
        <v>395823674</v>
      </c>
      <c r="E6643">
        <v>10464671</v>
      </c>
    </row>
    <row r="6644" spans="1:5" x14ac:dyDescent="0.2">
      <c r="A6644" t="s">
        <v>128</v>
      </c>
      <c r="B6644" t="s">
        <v>152</v>
      </c>
      <c r="C6644">
        <v>2</v>
      </c>
      <c r="D6644">
        <v>395621634</v>
      </c>
      <c r="E6644">
        <v>10362494</v>
      </c>
    </row>
    <row r="6645" spans="1:5" x14ac:dyDescent="0.2">
      <c r="A6645" t="s">
        <v>128</v>
      </c>
      <c r="B6645" t="s">
        <v>152</v>
      </c>
      <c r="C6645">
        <v>3</v>
      </c>
      <c r="D6645">
        <v>395693580</v>
      </c>
      <c r="E6645">
        <v>10350595</v>
      </c>
    </row>
    <row r="6646" spans="1:5" x14ac:dyDescent="0.2">
      <c r="A6646" t="s">
        <v>128</v>
      </c>
      <c r="B6646" t="s">
        <v>152</v>
      </c>
      <c r="C6646">
        <v>4</v>
      </c>
      <c r="D6646">
        <v>395682620</v>
      </c>
      <c r="E6646">
        <v>10074781</v>
      </c>
    </row>
    <row r="6647" spans="1:5" x14ac:dyDescent="0.2">
      <c r="A6647" t="s">
        <v>128</v>
      </c>
      <c r="B6647" t="s">
        <v>152</v>
      </c>
      <c r="C6647">
        <v>5</v>
      </c>
      <c r="D6647">
        <v>395675896</v>
      </c>
      <c r="E6647">
        <v>10666978</v>
      </c>
    </row>
    <row r="6648" spans="1:5" x14ac:dyDescent="0.2">
      <c r="A6648" t="s">
        <v>128</v>
      </c>
      <c r="B6648" t="s">
        <v>152</v>
      </c>
      <c r="C6648">
        <v>6</v>
      </c>
      <c r="D6648">
        <v>395708749</v>
      </c>
      <c r="E6648">
        <v>9733550</v>
      </c>
    </row>
    <row r="6649" spans="1:5" x14ac:dyDescent="0.2">
      <c r="A6649" t="s">
        <v>128</v>
      </c>
      <c r="B6649" t="s">
        <v>152</v>
      </c>
      <c r="C6649">
        <v>7</v>
      </c>
      <c r="D6649">
        <v>395660133</v>
      </c>
      <c r="E6649">
        <v>9211666</v>
      </c>
    </row>
    <row r="6650" spans="1:5" x14ac:dyDescent="0.2">
      <c r="A6650" t="s">
        <v>128</v>
      </c>
      <c r="B6650" t="s">
        <v>152</v>
      </c>
      <c r="C6650">
        <v>8</v>
      </c>
      <c r="D6650">
        <v>395658353</v>
      </c>
      <c r="E6650">
        <v>9145925</v>
      </c>
    </row>
    <row r="6651" spans="1:5" x14ac:dyDescent="0.2">
      <c r="A6651" t="s">
        <v>128</v>
      </c>
      <c r="B6651" t="s">
        <v>152</v>
      </c>
      <c r="C6651">
        <v>9</v>
      </c>
      <c r="D6651">
        <v>395682717</v>
      </c>
      <c r="E6651">
        <v>9137929</v>
      </c>
    </row>
    <row r="6652" spans="1:5" x14ac:dyDescent="0.2">
      <c r="A6652" t="s">
        <v>128</v>
      </c>
      <c r="B6652" t="s">
        <v>153</v>
      </c>
      <c r="C6652">
        <v>1</v>
      </c>
      <c r="D6652">
        <v>383855081</v>
      </c>
      <c r="E6652">
        <v>2193042</v>
      </c>
    </row>
    <row r="6653" spans="1:5" x14ac:dyDescent="0.2">
      <c r="A6653" t="s">
        <v>128</v>
      </c>
      <c r="B6653" t="s">
        <v>153</v>
      </c>
      <c r="C6653">
        <v>10</v>
      </c>
      <c r="D6653">
        <v>383906866</v>
      </c>
      <c r="E6653">
        <v>2188029</v>
      </c>
    </row>
    <row r="6654" spans="1:5" x14ac:dyDescent="0.2">
      <c r="A6654" t="s">
        <v>128</v>
      </c>
      <c r="B6654" t="s">
        <v>153</v>
      </c>
      <c r="C6654">
        <v>2</v>
      </c>
      <c r="D6654">
        <v>383844003</v>
      </c>
      <c r="E6654">
        <v>2212391</v>
      </c>
    </row>
    <row r="6655" spans="1:5" x14ac:dyDescent="0.2">
      <c r="A6655" t="s">
        <v>128</v>
      </c>
      <c r="B6655" t="s">
        <v>153</v>
      </c>
      <c r="C6655">
        <v>3</v>
      </c>
      <c r="D6655">
        <v>383889840</v>
      </c>
      <c r="E6655">
        <v>2232369</v>
      </c>
    </row>
    <row r="6656" spans="1:5" x14ac:dyDescent="0.2">
      <c r="A6656" t="s">
        <v>128</v>
      </c>
      <c r="B6656" t="s">
        <v>153</v>
      </c>
      <c r="C6656">
        <v>4</v>
      </c>
      <c r="D6656">
        <v>383751805</v>
      </c>
      <c r="E6656">
        <v>2217900</v>
      </c>
    </row>
    <row r="6657" spans="1:5" x14ac:dyDescent="0.2">
      <c r="A6657" t="s">
        <v>128</v>
      </c>
      <c r="B6657" t="s">
        <v>153</v>
      </c>
      <c r="C6657">
        <v>5</v>
      </c>
      <c r="D6657">
        <v>383862880</v>
      </c>
      <c r="E6657">
        <v>2179679</v>
      </c>
    </row>
    <row r="6658" spans="1:5" x14ac:dyDescent="0.2">
      <c r="A6658" t="s">
        <v>128</v>
      </c>
      <c r="B6658" t="s">
        <v>153</v>
      </c>
      <c r="C6658">
        <v>6</v>
      </c>
      <c r="D6658">
        <v>383873625</v>
      </c>
      <c r="E6658">
        <v>2265097</v>
      </c>
    </row>
    <row r="6659" spans="1:5" x14ac:dyDescent="0.2">
      <c r="A6659" t="s">
        <v>128</v>
      </c>
      <c r="B6659" t="s">
        <v>153</v>
      </c>
      <c r="C6659">
        <v>7</v>
      </c>
      <c r="D6659">
        <v>383875641</v>
      </c>
      <c r="E6659">
        <v>2322004</v>
      </c>
    </row>
    <row r="6660" spans="1:5" x14ac:dyDescent="0.2">
      <c r="A6660" t="s">
        <v>128</v>
      </c>
      <c r="B6660" t="s">
        <v>153</v>
      </c>
      <c r="C6660">
        <v>8</v>
      </c>
      <c r="D6660">
        <v>383883831</v>
      </c>
      <c r="E6660">
        <v>2197137</v>
      </c>
    </row>
    <row r="6661" spans="1:5" x14ac:dyDescent="0.2">
      <c r="A6661" t="s">
        <v>128</v>
      </c>
      <c r="B6661" t="s">
        <v>153</v>
      </c>
      <c r="C6661">
        <v>9</v>
      </c>
      <c r="D6661">
        <v>383878722</v>
      </c>
      <c r="E6661">
        <v>2333629</v>
      </c>
    </row>
    <row r="6662" spans="1:5" x14ac:dyDescent="0.2">
      <c r="A6662" t="s">
        <v>128</v>
      </c>
      <c r="B6662" t="s">
        <v>154</v>
      </c>
      <c r="C6662">
        <v>1</v>
      </c>
      <c r="D6662">
        <v>397003411</v>
      </c>
      <c r="E6662">
        <v>12610407</v>
      </c>
    </row>
    <row r="6663" spans="1:5" x14ac:dyDescent="0.2">
      <c r="A6663" t="s">
        <v>128</v>
      </c>
      <c r="B6663" t="s">
        <v>154</v>
      </c>
      <c r="C6663">
        <v>10</v>
      </c>
      <c r="D6663">
        <v>397092913</v>
      </c>
      <c r="E6663">
        <v>13394572</v>
      </c>
    </row>
    <row r="6664" spans="1:5" x14ac:dyDescent="0.2">
      <c r="A6664" t="s">
        <v>128</v>
      </c>
      <c r="B6664" t="s">
        <v>154</v>
      </c>
      <c r="C6664">
        <v>2</v>
      </c>
      <c r="D6664">
        <v>397098569</v>
      </c>
      <c r="E6664">
        <v>12504461</v>
      </c>
    </row>
    <row r="6665" spans="1:5" x14ac:dyDescent="0.2">
      <c r="A6665" t="s">
        <v>128</v>
      </c>
      <c r="B6665" t="s">
        <v>154</v>
      </c>
      <c r="C6665">
        <v>3</v>
      </c>
      <c r="D6665">
        <v>397017365</v>
      </c>
      <c r="E6665">
        <v>12458129</v>
      </c>
    </row>
    <row r="6666" spans="1:5" x14ac:dyDescent="0.2">
      <c r="A6666" t="s">
        <v>128</v>
      </c>
      <c r="B6666" t="s">
        <v>154</v>
      </c>
      <c r="C6666">
        <v>4</v>
      </c>
      <c r="D6666">
        <v>396964612</v>
      </c>
      <c r="E6666">
        <v>13358151</v>
      </c>
    </row>
    <row r="6667" spans="1:5" x14ac:dyDescent="0.2">
      <c r="A6667" t="s">
        <v>128</v>
      </c>
      <c r="B6667" t="s">
        <v>154</v>
      </c>
      <c r="C6667">
        <v>5</v>
      </c>
      <c r="D6667">
        <v>397139295</v>
      </c>
      <c r="E6667">
        <v>12662351</v>
      </c>
    </row>
    <row r="6668" spans="1:5" x14ac:dyDescent="0.2">
      <c r="A6668" t="s">
        <v>128</v>
      </c>
      <c r="B6668" t="s">
        <v>154</v>
      </c>
      <c r="C6668">
        <v>6</v>
      </c>
      <c r="D6668">
        <v>397080133</v>
      </c>
      <c r="E6668">
        <v>12481040</v>
      </c>
    </row>
    <row r="6669" spans="1:5" x14ac:dyDescent="0.2">
      <c r="A6669" t="s">
        <v>128</v>
      </c>
      <c r="B6669" t="s">
        <v>154</v>
      </c>
      <c r="C6669">
        <v>7</v>
      </c>
      <c r="D6669">
        <v>397127884</v>
      </c>
      <c r="E6669">
        <v>13702881</v>
      </c>
    </row>
    <row r="6670" spans="1:5" x14ac:dyDescent="0.2">
      <c r="A6670" t="s">
        <v>128</v>
      </c>
      <c r="B6670" t="s">
        <v>154</v>
      </c>
      <c r="C6670">
        <v>8</v>
      </c>
      <c r="D6670">
        <v>397104990</v>
      </c>
      <c r="E6670">
        <v>12579577</v>
      </c>
    </row>
    <row r="6671" spans="1:5" x14ac:dyDescent="0.2">
      <c r="A6671" t="s">
        <v>128</v>
      </c>
      <c r="B6671" t="s">
        <v>154</v>
      </c>
      <c r="C6671">
        <v>9</v>
      </c>
      <c r="D6671">
        <v>396871302</v>
      </c>
      <c r="E6671">
        <v>12505558</v>
      </c>
    </row>
    <row r="6672" spans="1:5" x14ac:dyDescent="0.2">
      <c r="A6672" t="s">
        <v>128</v>
      </c>
      <c r="B6672" t="s">
        <v>155</v>
      </c>
      <c r="C6672">
        <v>1</v>
      </c>
      <c r="D6672">
        <v>385694322</v>
      </c>
      <c r="E6672">
        <v>2493849</v>
      </c>
    </row>
    <row r="6673" spans="1:5" x14ac:dyDescent="0.2">
      <c r="A6673" t="s">
        <v>128</v>
      </c>
      <c r="B6673" t="s">
        <v>155</v>
      </c>
      <c r="C6673">
        <v>10</v>
      </c>
      <c r="D6673">
        <v>385754701</v>
      </c>
      <c r="E6673">
        <v>2485210</v>
      </c>
    </row>
    <row r="6674" spans="1:5" x14ac:dyDescent="0.2">
      <c r="A6674" t="s">
        <v>128</v>
      </c>
      <c r="B6674" t="s">
        <v>155</v>
      </c>
      <c r="C6674">
        <v>2</v>
      </c>
      <c r="D6674">
        <v>385708051</v>
      </c>
      <c r="E6674">
        <v>2556972</v>
      </c>
    </row>
    <row r="6675" spans="1:5" x14ac:dyDescent="0.2">
      <c r="A6675" t="s">
        <v>128</v>
      </c>
      <c r="B6675" t="s">
        <v>155</v>
      </c>
      <c r="C6675">
        <v>3</v>
      </c>
      <c r="D6675">
        <v>385748339</v>
      </c>
      <c r="E6675">
        <v>2559464</v>
      </c>
    </row>
    <row r="6676" spans="1:5" x14ac:dyDescent="0.2">
      <c r="A6676" t="s">
        <v>128</v>
      </c>
      <c r="B6676" t="s">
        <v>155</v>
      </c>
      <c r="C6676">
        <v>4</v>
      </c>
      <c r="D6676">
        <v>385655251</v>
      </c>
      <c r="E6676">
        <v>2491311</v>
      </c>
    </row>
    <row r="6677" spans="1:5" x14ac:dyDescent="0.2">
      <c r="A6677" t="s">
        <v>128</v>
      </c>
      <c r="B6677" t="s">
        <v>155</v>
      </c>
      <c r="C6677">
        <v>5</v>
      </c>
      <c r="D6677">
        <v>385721945</v>
      </c>
      <c r="E6677">
        <v>2515653</v>
      </c>
    </row>
    <row r="6678" spans="1:5" x14ac:dyDescent="0.2">
      <c r="A6678" t="s">
        <v>128</v>
      </c>
      <c r="B6678" t="s">
        <v>155</v>
      </c>
      <c r="C6678">
        <v>6</v>
      </c>
      <c r="D6678">
        <v>385702226</v>
      </c>
      <c r="E6678">
        <v>2561537</v>
      </c>
    </row>
    <row r="6679" spans="1:5" x14ac:dyDescent="0.2">
      <c r="A6679" t="s">
        <v>128</v>
      </c>
      <c r="B6679" t="s">
        <v>155</v>
      </c>
      <c r="C6679">
        <v>7</v>
      </c>
      <c r="D6679">
        <v>385741078</v>
      </c>
      <c r="E6679">
        <v>2586683</v>
      </c>
    </row>
    <row r="6680" spans="1:5" x14ac:dyDescent="0.2">
      <c r="A6680" t="s">
        <v>128</v>
      </c>
      <c r="B6680" t="s">
        <v>155</v>
      </c>
      <c r="C6680">
        <v>8</v>
      </c>
      <c r="D6680">
        <v>385722238</v>
      </c>
      <c r="E6680">
        <v>2527584</v>
      </c>
    </row>
    <row r="6681" spans="1:5" x14ac:dyDescent="0.2">
      <c r="A6681" t="s">
        <v>128</v>
      </c>
      <c r="B6681" t="s">
        <v>155</v>
      </c>
      <c r="C6681">
        <v>9</v>
      </c>
      <c r="D6681">
        <v>385726122</v>
      </c>
      <c r="E6681">
        <v>2487535</v>
      </c>
    </row>
    <row r="6682" spans="1:5" x14ac:dyDescent="0.2">
      <c r="A6682" t="s">
        <v>128</v>
      </c>
      <c r="B6682" t="s">
        <v>156</v>
      </c>
      <c r="C6682">
        <v>1</v>
      </c>
      <c r="D6682">
        <v>388056829</v>
      </c>
      <c r="E6682">
        <v>3126697</v>
      </c>
    </row>
    <row r="6683" spans="1:5" x14ac:dyDescent="0.2">
      <c r="A6683" t="s">
        <v>128</v>
      </c>
      <c r="B6683" t="s">
        <v>156</v>
      </c>
      <c r="C6683">
        <v>10</v>
      </c>
      <c r="D6683">
        <v>388038168</v>
      </c>
      <c r="E6683">
        <v>3100830</v>
      </c>
    </row>
    <row r="6684" spans="1:5" x14ac:dyDescent="0.2">
      <c r="A6684" t="s">
        <v>128</v>
      </c>
      <c r="B6684" t="s">
        <v>156</v>
      </c>
      <c r="C6684">
        <v>2</v>
      </c>
      <c r="D6684">
        <v>388100817</v>
      </c>
      <c r="E6684">
        <v>3099354</v>
      </c>
    </row>
    <row r="6685" spans="1:5" x14ac:dyDescent="0.2">
      <c r="A6685" t="s">
        <v>128</v>
      </c>
      <c r="B6685" t="s">
        <v>156</v>
      </c>
      <c r="C6685">
        <v>3</v>
      </c>
      <c r="D6685">
        <v>387956301</v>
      </c>
      <c r="E6685">
        <v>3404451</v>
      </c>
    </row>
    <row r="6686" spans="1:5" x14ac:dyDescent="0.2">
      <c r="A6686" t="s">
        <v>128</v>
      </c>
      <c r="B6686" t="s">
        <v>156</v>
      </c>
      <c r="C6686">
        <v>4</v>
      </c>
      <c r="D6686">
        <v>387959341</v>
      </c>
      <c r="E6686">
        <v>3364221</v>
      </c>
    </row>
    <row r="6687" spans="1:5" x14ac:dyDescent="0.2">
      <c r="A6687" t="s">
        <v>128</v>
      </c>
      <c r="B6687" t="s">
        <v>156</v>
      </c>
      <c r="C6687">
        <v>5</v>
      </c>
      <c r="D6687">
        <v>388044726</v>
      </c>
      <c r="E6687">
        <v>3100969</v>
      </c>
    </row>
    <row r="6688" spans="1:5" x14ac:dyDescent="0.2">
      <c r="A6688" t="s">
        <v>128</v>
      </c>
      <c r="B6688" t="s">
        <v>156</v>
      </c>
      <c r="C6688">
        <v>6</v>
      </c>
      <c r="D6688">
        <v>388040990</v>
      </c>
      <c r="E6688">
        <v>3289015</v>
      </c>
    </row>
    <row r="6689" spans="1:5" x14ac:dyDescent="0.2">
      <c r="A6689" t="s">
        <v>128</v>
      </c>
      <c r="B6689" t="s">
        <v>156</v>
      </c>
      <c r="C6689">
        <v>7</v>
      </c>
      <c r="D6689">
        <v>388120272</v>
      </c>
      <c r="E6689">
        <v>3201428</v>
      </c>
    </row>
    <row r="6690" spans="1:5" x14ac:dyDescent="0.2">
      <c r="A6690" t="s">
        <v>128</v>
      </c>
      <c r="B6690" t="s">
        <v>156</v>
      </c>
      <c r="C6690">
        <v>8</v>
      </c>
      <c r="D6690">
        <v>388057193</v>
      </c>
      <c r="E6690">
        <v>3135570</v>
      </c>
    </row>
    <row r="6691" spans="1:5" x14ac:dyDescent="0.2">
      <c r="A6691" t="s">
        <v>128</v>
      </c>
      <c r="B6691" t="s">
        <v>156</v>
      </c>
      <c r="C6691">
        <v>9</v>
      </c>
      <c r="D6691">
        <v>388003384</v>
      </c>
      <c r="E6691">
        <v>3207025</v>
      </c>
    </row>
    <row r="6692" spans="1:5" x14ac:dyDescent="0.2">
      <c r="A6692" t="s">
        <v>128</v>
      </c>
      <c r="B6692" t="s">
        <v>157</v>
      </c>
      <c r="C6692">
        <v>1</v>
      </c>
      <c r="D6692">
        <v>389538682</v>
      </c>
      <c r="E6692">
        <v>3671017</v>
      </c>
    </row>
    <row r="6693" spans="1:5" x14ac:dyDescent="0.2">
      <c r="A6693" t="s">
        <v>128</v>
      </c>
      <c r="B6693" t="s">
        <v>157</v>
      </c>
      <c r="C6693">
        <v>10</v>
      </c>
      <c r="D6693">
        <v>389519050</v>
      </c>
      <c r="E6693">
        <v>3711996</v>
      </c>
    </row>
    <row r="6694" spans="1:5" x14ac:dyDescent="0.2">
      <c r="A6694" t="s">
        <v>128</v>
      </c>
      <c r="B6694" t="s">
        <v>157</v>
      </c>
      <c r="C6694">
        <v>2</v>
      </c>
      <c r="D6694">
        <v>389520767</v>
      </c>
      <c r="E6694">
        <v>3717076</v>
      </c>
    </row>
    <row r="6695" spans="1:5" x14ac:dyDescent="0.2">
      <c r="A6695" t="s">
        <v>128</v>
      </c>
      <c r="B6695" t="s">
        <v>157</v>
      </c>
      <c r="C6695">
        <v>3</v>
      </c>
      <c r="D6695">
        <v>389531107</v>
      </c>
      <c r="E6695">
        <v>3741475</v>
      </c>
    </row>
    <row r="6696" spans="1:5" x14ac:dyDescent="0.2">
      <c r="A6696" t="s">
        <v>128</v>
      </c>
      <c r="B6696" t="s">
        <v>157</v>
      </c>
      <c r="C6696">
        <v>4</v>
      </c>
      <c r="D6696">
        <v>389552449</v>
      </c>
      <c r="E6696">
        <v>4031202</v>
      </c>
    </row>
    <row r="6697" spans="1:5" x14ac:dyDescent="0.2">
      <c r="A6697" t="s">
        <v>128</v>
      </c>
      <c r="B6697" t="s">
        <v>157</v>
      </c>
      <c r="C6697">
        <v>5</v>
      </c>
      <c r="D6697">
        <v>389572623</v>
      </c>
      <c r="E6697">
        <v>3694805</v>
      </c>
    </row>
    <row r="6698" spans="1:5" x14ac:dyDescent="0.2">
      <c r="A6698" t="s">
        <v>128</v>
      </c>
      <c r="B6698" t="s">
        <v>157</v>
      </c>
      <c r="C6698">
        <v>6</v>
      </c>
      <c r="D6698">
        <v>389576224</v>
      </c>
      <c r="E6698">
        <v>3683201</v>
      </c>
    </row>
    <row r="6699" spans="1:5" x14ac:dyDescent="0.2">
      <c r="A6699" t="s">
        <v>128</v>
      </c>
      <c r="B6699" t="s">
        <v>157</v>
      </c>
      <c r="C6699">
        <v>7</v>
      </c>
      <c r="D6699">
        <v>389559764</v>
      </c>
      <c r="E6699">
        <v>3794474</v>
      </c>
    </row>
    <row r="6700" spans="1:5" x14ac:dyDescent="0.2">
      <c r="A6700" t="s">
        <v>128</v>
      </c>
      <c r="B6700" t="s">
        <v>157</v>
      </c>
      <c r="C6700">
        <v>8</v>
      </c>
      <c r="D6700">
        <v>389586472</v>
      </c>
      <c r="E6700">
        <v>3739282</v>
      </c>
    </row>
    <row r="6701" spans="1:5" x14ac:dyDescent="0.2">
      <c r="A6701" t="s">
        <v>128</v>
      </c>
      <c r="B6701" t="s">
        <v>157</v>
      </c>
      <c r="C6701">
        <v>9</v>
      </c>
      <c r="D6701">
        <v>389573038</v>
      </c>
      <c r="E6701">
        <v>3643686</v>
      </c>
    </row>
    <row r="6702" spans="1:5" x14ac:dyDescent="0.2">
      <c r="A6702" t="s">
        <v>128</v>
      </c>
      <c r="B6702" t="s">
        <v>158</v>
      </c>
      <c r="C6702">
        <v>1</v>
      </c>
      <c r="D6702">
        <v>404131536</v>
      </c>
      <c r="E6702">
        <v>1620625</v>
      </c>
    </row>
    <row r="6703" spans="1:5" x14ac:dyDescent="0.2">
      <c r="A6703" t="s">
        <v>128</v>
      </c>
      <c r="B6703" t="s">
        <v>158</v>
      </c>
      <c r="C6703">
        <v>10</v>
      </c>
      <c r="D6703">
        <v>404133044</v>
      </c>
      <c r="E6703">
        <v>1655246</v>
      </c>
    </row>
    <row r="6704" spans="1:5" x14ac:dyDescent="0.2">
      <c r="A6704" t="s">
        <v>128</v>
      </c>
      <c r="B6704" t="s">
        <v>158</v>
      </c>
      <c r="C6704">
        <v>2</v>
      </c>
      <c r="D6704">
        <v>404122564</v>
      </c>
      <c r="E6704">
        <v>1614645</v>
      </c>
    </row>
    <row r="6705" spans="1:5" x14ac:dyDescent="0.2">
      <c r="A6705" t="s">
        <v>128</v>
      </c>
      <c r="B6705" t="s">
        <v>158</v>
      </c>
      <c r="C6705">
        <v>3</v>
      </c>
      <c r="D6705">
        <v>404119679</v>
      </c>
      <c r="E6705">
        <v>1974042</v>
      </c>
    </row>
    <row r="6706" spans="1:5" x14ac:dyDescent="0.2">
      <c r="A6706" t="s">
        <v>128</v>
      </c>
      <c r="B6706" t="s">
        <v>158</v>
      </c>
      <c r="C6706">
        <v>4</v>
      </c>
      <c r="D6706">
        <v>404146506</v>
      </c>
      <c r="E6706">
        <v>1879219</v>
      </c>
    </row>
    <row r="6707" spans="1:5" x14ac:dyDescent="0.2">
      <c r="A6707" t="s">
        <v>128</v>
      </c>
      <c r="B6707" t="s">
        <v>158</v>
      </c>
      <c r="C6707">
        <v>5</v>
      </c>
      <c r="D6707">
        <v>404139719</v>
      </c>
      <c r="E6707">
        <v>1829898</v>
      </c>
    </row>
    <row r="6708" spans="1:5" x14ac:dyDescent="0.2">
      <c r="A6708" t="s">
        <v>128</v>
      </c>
      <c r="B6708" t="s">
        <v>158</v>
      </c>
      <c r="C6708">
        <v>6</v>
      </c>
      <c r="D6708">
        <v>404139726</v>
      </c>
      <c r="E6708">
        <v>1838050</v>
      </c>
    </row>
    <row r="6709" spans="1:5" x14ac:dyDescent="0.2">
      <c r="A6709" t="s">
        <v>128</v>
      </c>
      <c r="B6709" t="s">
        <v>158</v>
      </c>
      <c r="C6709">
        <v>7</v>
      </c>
      <c r="D6709">
        <v>404144768</v>
      </c>
      <c r="E6709">
        <v>1640927</v>
      </c>
    </row>
    <row r="6710" spans="1:5" x14ac:dyDescent="0.2">
      <c r="A6710" t="s">
        <v>128</v>
      </c>
      <c r="B6710" t="s">
        <v>158</v>
      </c>
      <c r="C6710">
        <v>8</v>
      </c>
      <c r="D6710">
        <v>404171503</v>
      </c>
      <c r="E6710">
        <v>1831186</v>
      </c>
    </row>
    <row r="6711" spans="1:5" x14ac:dyDescent="0.2">
      <c r="A6711" t="s">
        <v>128</v>
      </c>
      <c r="B6711" t="s">
        <v>158</v>
      </c>
      <c r="C6711">
        <v>9</v>
      </c>
      <c r="D6711">
        <v>404078990</v>
      </c>
      <c r="E6711">
        <v>1838196</v>
      </c>
    </row>
    <row r="6712" spans="1:5" x14ac:dyDescent="0.2">
      <c r="A6712" t="s">
        <v>128</v>
      </c>
      <c r="B6712" t="s">
        <v>159</v>
      </c>
      <c r="C6712">
        <v>1</v>
      </c>
      <c r="D6712">
        <v>404068630</v>
      </c>
      <c r="E6712">
        <v>2135608</v>
      </c>
    </row>
    <row r="6713" spans="1:5" x14ac:dyDescent="0.2">
      <c r="A6713" t="s">
        <v>128</v>
      </c>
      <c r="B6713" t="s">
        <v>159</v>
      </c>
      <c r="C6713">
        <v>10</v>
      </c>
      <c r="D6713">
        <v>404066926</v>
      </c>
      <c r="E6713">
        <v>2050931</v>
      </c>
    </row>
    <row r="6714" spans="1:5" x14ac:dyDescent="0.2">
      <c r="A6714" t="s">
        <v>128</v>
      </c>
      <c r="B6714" t="s">
        <v>159</v>
      </c>
      <c r="C6714">
        <v>2</v>
      </c>
      <c r="D6714">
        <v>404050718</v>
      </c>
      <c r="E6714">
        <v>1827143</v>
      </c>
    </row>
    <row r="6715" spans="1:5" x14ac:dyDescent="0.2">
      <c r="A6715" t="s">
        <v>128</v>
      </c>
      <c r="B6715" t="s">
        <v>159</v>
      </c>
      <c r="C6715">
        <v>3</v>
      </c>
      <c r="D6715">
        <v>404081844</v>
      </c>
      <c r="E6715">
        <v>2141614</v>
      </c>
    </row>
    <row r="6716" spans="1:5" x14ac:dyDescent="0.2">
      <c r="A6716" t="s">
        <v>128</v>
      </c>
      <c r="B6716" t="s">
        <v>159</v>
      </c>
      <c r="C6716">
        <v>4</v>
      </c>
      <c r="D6716">
        <v>404081272</v>
      </c>
      <c r="E6716">
        <v>1920557</v>
      </c>
    </row>
    <row r="6717" spans="1:5" x14ac:dyDescent="0.2">
      <c r="A6717" t="s">
        <v>128</v>
      </c>
      <c r="B6717" t="s">
        <v>159</v>
      </c>
      <c r="C6717">
        <v>5</v>
      </c>
      <c r="D6717">
        <v>404078340</v>
      </c>
      <c r="E6717">
        <v>2172594</v>
      </c>
    </row>
    <row r="6718" spans="1:5" x14ac:dyDescent="0.2">
      <c r="A6718" t="s">
        <v>128</v>
      </c>
      <c r="B6718" t="s">
        <v>159</v>
      </c>
      <c r="C6718">
        <v>6</v>
      </c>
      <c r="D6718">
        <v>404065239</v>
      </c>
      <c r="E6718">
        <v>2368773</v>
      </c>
    </row>
    <row r="6719" spans="1:5" x14ac:dyDescent="0.2">
      <c r="A6719" t="s">
        <v>128</v>
      </c>
      <c r="B6719" t="s">
        <v>159</v>
      </c>
      <c r="C6719">
        <v>7</v>
      </c>
      <c r="D6719">
        <v>404075065</v>
      </c>
      <c r="E6719">
        <v>2414858</v>
      </c>
    </row>
    <row r="6720" spans="1:5" x14ac:dyDescent="0.2">
      <c r="A6720" t="s">
        <v>128</v>
      </c>
      <c r="B6720" t="s">
        <v>159</v>
      </c>
      <c r="C6720">
        <v>8</v>
      </c>
      <c r="D6720">
        <v>404104841</v>
      </c>
      <c r="E6720">
        <v>2188512</v>
      </c>
    </row>
    <row r="6721" spans="1:5" x14ac:dyDescent="0.2">
      <c r="A6721" t="s">
        <v>128</v>
      </c>
      <c r="B6721" t="s">
        <v>159</v>
      </c>
      <c r="C6721">
        <v>9</v>
      </c>
      <c r="D6721">
        <v>404080181</v>
      </c>
      <c r="E6721">
        <v>2052617</v>
      </c>
    </row>
    <row r="6722" spans="1:5" x14ac:dyDescent="0.2">
      <c r="A6722" t="s">
        <v>128</v>
      </c>
      <c r="B6722" t="s">
        <v>160</v>
      </c>
      <c r="C6722">
        <v>1</v>
      </c>
      <c r="D6722">
        <v>404465891</v>
      </c>
      <c r="E6722">
        <v>1749064</v>
      </c>
    </row>
    <row r="6723" spans="1:5" x14ac:dyDescent="0.2">
      <c r="A6723" t="s">
        <v>128</v>
      </c>
      <c r="B6723" t="s">
        <v>160</v>
      </c>
      <c r="C6723">
        <v>10</v>
      </c>
      <c r="D6723">
        <v>404466166</v>
      </c>
      <c r="E6723">
        <v>1819683</v>
      </c>
    </row>
    <row r="6724" spans="1:5" x14ac:dyDescent="0.2">
      <c r="A6724" t="s">
        <v>128</v>
      </c>
      <c r="B6724" t="s">
        <v>160</v>
      </c>
      <c r="C6724">
        <v>2</v>
      </c>
      <c r="D6724">
        <v>404442781</v>
      </c>
      <c r="E6724">
        <v>1648034</v>
      </c>
    </row>
    <row r="6725" spans="1:5" x14ac:dyDescent="0.2">
      <c r="A6725" t="s">
        <v>128</v>
      </c>
      <c r="B6725" t="s">
        <v>160</v>
      </c>
      <c r="C6725">
        <v>3</v>
      </c>
      <c r="D6725">
        <v>404467587</v>
      </c>
      <c r="E6725">
        <v>1924585</v>
      </c>
    </row>
    <row r="6726" spans="1:5" x14ac:dyDescent="0.2">
      <c r="A6726" t="s">
        <v>128</v>
      </c>
      <c r="B6726" t="s">
        <v>160</v>
      </c>
      <c r="C6726">
        <v>4</v>
      </c>
      <c r="D6726">
        <v>404475370</v>
      </c>
      <c r="E6726">
        <v>1905217</v>
      </c>
    </row>
    <row r="6727" spans="1:5" x14ac:dyDescent="0.2">
      <c r="A6727" t="s">
        <v>128</v>
      </c>
      <c r="B6727" t="s">
        <v>160</v>
      </c>
      <c r="C6727">
        <v>5</v>
      </c>
      <c r="D6727">
        <v>404466855</v>
      </c>
      <c r="E6727">
        <v>1998658</v>
      </c>
    </row>
    <row r="6728" spans="1:5" x14ac:dyDescent="0.2">
      <c r="A6728" t="s">
        <v>128</v>
      </c>
      <c r="B6728" t="s">
        <v>160</v>
      </c>
      <c r="C6728">
        <v>6</v>
      </c>
      <c r="D6728">
        <v>404453760</v>
      </c>
      <c r="E6728">
        <v>1660543</v>
      </c>
    </row>
    <row r="6729" spans="1:5" x14ac:dyDescent="0.2">
      <c r="A6729" t="s">
        <v>128</v>
      </c>
      <c r="B6729" t="s">
        <v>160</v>
      </c>
      <c r="C6729">
        <v>7</v>
      </c>
      <c r="D6729">
        <v>404477854</v>
      </c>
      <c r="E6729">
        <v>1817497</v>
      </c>
    </row>
    <row r="6730" spans="1:5" x14ac:dyDescent="0.2">
      <c r="A6730" t="s">
        <v>128</v>
      </c>
      <c r="B6730" t="s">
        <v>160</v>
      </c>
      <c r="C6730">
        <v>8</v>
      </c>
      <c r="D6730">
        <v>404493908</v>
      </c>
      <c r="E6730">
        <v>1759055</v>
      </c>
    </row>
    <row r="6731" spans="1:5" x14ac:dyDescent="0.2">
      <c r="A6731" t="s">
        <v>128</v>
      </c>
      <c r="B6731" t="s">
        <v>160</v>
      </c>
      <c r="C6731">
        <v>9</v>
      </c>
      <c r="D6731">
        <v>404473999</v>
      </c>
      <c r="E6731">
        <v>1809272</v>
      </c>
    </row>
    <row r="6732" spans="1:5" x14ac:dyDescent="0.2">
      <c r="A6732" t="s">
        <v>128</v>
      </c>
      <c r="B6732" t="s">
        <v>161</v>
      </c>
      <c r="C6732">
        <v>1</v>
      </c>
      <c r="D6732">
        <v>404293308</v>
      </c>
      <c r="E6732">
        <v>1657425</v>
      </c>
    </row>
    <row r="6733" spans="1:5" x14ac:dyDescent="0.2">
      <c r="A6733" t="s">
        <v>128</v>
      </c>
      <c r="B6733" t="s">
        <v>161</v>
      </c>
      <c r="C6733">
        <v>10</v>
      </c>
      <c r="D6733">
        <v>404286242</v>
      </c>
      <c r="E6733">
        <v>1596818</v>
      </c>
    </row>
    <row r="6734" spans="1:5" x14ac:dyDescent="0.2">
      <c r="A6734" t="s">
        <v>128</v>
      </c>
      <c r="B6734" t="s">
        <v>161</v>
      </c>
      <c r="C6734">
        <v>2</v>
      </c>
      <c r="D6734">
        <v>404276693</v>
      </c>
      <c r="E6734">
        <v>1865428</v>
      </c>
    </row>
    <row r="6735" spans="1:5" x14ac:dyDescent="0.2">
      <c r="A6735" t="s">
        <v>128</v>
      </c>
      <c r="B6735" t="s">
        <v>161</v>
      </c>
      <c r="C6735">
        <v>3</v>
      </c>
      <c r="D6735">
        <v>404313569</v>
      </c>
      <c r="E6735">
        <v>1631857</v>
      </c>
    </row>
    <row r="6736" spans="1:5" x14ac:dyDescent="0.2">
      <c r="A6736" t="s">
        <v>128</v>
      </c>
      <c r="B6736" t="s">
        <v>161</v>
      </c>
      <c r="C6736">
        <v>4</v>
      </c>
      <c r="D6736">
        <v>404304501</v>
      </c>
      <c r="E6736">
        <v>1864425</v>
      </c>
    </row>
    <row r="6737" spans="1:5" x14ac:dyDescent="0.2">
      <c r="A6737" t="s">
        <v>128</v>
      </c>
      <c r="B6737" t="s">
        <v>161</v>
      </c>
      <c r="C6737">
        <v>5</v>
      </c>
      <c r="D6737">
        <v>404309065</v>
      </c>
      <c r="E6737">
        <v>1860673</v>
      </c>
    </row>
    <row r="6738" spans="1:5" x14ac:dyDescent="0.2">
      <c r="A6738" t="s">
        <v>128</v>
      </c>
      <c r="B6738" t="s">
        <v>161</v>
      </c>
      <c r="C6738">
        <v>6</v>
      </c>
      <c r="D6738">
        <v>404294197</v>
      </c>
      <c r="E6738">
        <v>1796627</v>
      </c>
    </row>
    <row r="6739" spans="1:5" x14ac:dyDescent="0.2">
      <c r="A6739" t="s">
        <v>128</v>
      </c>
      <c r="B6739" t="s">
        <v>161</v>
      </c>
      <c r="C6739">
        <v>7</v>
      </c>
      <c r="D6739">
        <v>404299247</v>
      </c>
      <c r="E6739">
        <v>1636331</v>
      </c>
    </row>
    <row r="6740" spans="1:5" x14ac:dyDescent="0.2">
      <c r="A6740" t="s">
        <v>128</v>
      </c>
      <c r="B6740" t="s">
        <v>161</v>
      </c>
      <c r="C6740">
        <v>8</v>
      </c>
      <c r="D6740">
        <v>404323079</v>
      </c>
      <c r="E6740">
        <v>1614253</v>
      </c>
    </row>
    <row r="6741" spans="1:5" x14ac:dyDescent="0.2">
      <c r="A6741" t="s">
        <v>128</v>
      </c>
      <c r="B6741" t="s">
        <v>161</v>
      </c>
      <c r="C6741">
        <v>9</v>
      </c>
      <c r="D6741">
        <v>404303985</v>
      </c>
      <c r="E6741">
        <v>1763936</v>
      </c>
    </row>
    <row r="6742" spans="1:5" x14ac:dyDescent="0.2">
      <c r="A6742" t="s">
        <v>128</v>
      </c>
      <c r="B6742" t="s">
        <v>162</v>
      </c>
      <c r="C6742">
        <v>1</v>
      </c>
      <c r="D6742">
        <v>422948338</v>
      </c>
      <c r="E6742">
        <v>1282744</v>
      </c>
    </row>
    <row r="6743" spans="1:5" x14ac:dyDescent="0.2">
      <c r="A6743" t="s">
        <v>128</v>
      </c>
      <c r="B6743" t="s">
        <v>162</v>
      </c>
      <c r="C6743">
        <v>10</v>
      </c>
      <c r="D6743">
        <v>422941789</v>
      </c>
      <c r="E6743">
        <v>1292095</v>
      </c>
    </row>
    <row r="6744" spans="1:5" x14ac:dyDescent="0.2">
      <c r="A6744" t="s">
        <v>128</v>
      </c>
      <c r="B6744" t="s">
        <v>162</v>
      </c>
      <c r="C6744">
        <v>2</v>
      </c>
      <c r="D6744">
        <v>422924999</v>
      </c>
      <c r="E6744">
        <v>1286385</v>
      </c>
    </row>
    <row r="6745" spans="1:5" x14ac:dyDescent="0.2">
      <c r="A6745" t="s">
        <v>128</v>
      </c>
      <c r="B6745" t="s">
        <v>162</v>
      </c>
      <c r="C6745">
        <v>3</v>
      </c>
      <c r="D6745">
        <v>422951482</v>
      </c>
      <c r="E6745">
        <v>1274164</v>
      </c>
    </row>
    <row r="6746" spans="1:5" x14ac:dyDescent="0.2">
      <c r="A6746" t="s">
        <v>128</v>
      </c>
      <c r="B6746" t="s">
        <v>162</v>
      </c>
      <c r="C6746">
        <v>4</v>
      </c>
      <c r="D6746">
        <v>422956297</v>
      </c>
      <c r="E6746">
        <v>1298781</v>
      </c>
    </row>
    <row r="6747" spans="1:5" x14ac:dyDescent="0.2">
      <c r="A6747" t="s">
        <v>128</v>
      </c>
      <c r="B6747" t="s">
        <v>162</v>
      </c>
      <c r="C6747">
        <v>5</v>
      </c>
      <c r="D6747">
        <v>422962718</v>
      </c>
      <c r="E6747">
        <v>1096742</v>
      </c>
    </row>
    <row r="6748" spans="1:5" x14ac:dyDescent="0.2">
      <c r="A6748" t="s">
        <v>128</v>
      </c>
      <c r="B6748" t="s">
        <v>162</v>
      </c>
      <c r="C6748">
        <v>6</v>
      </c>
      <c r="D6748">
        <v>422955325</v>
      </c>
      <c r="E6748">
        <v>1220542</v>
      </c>
    </row>
    <row r="6749" spans="1:5" x14ac:dyDescent="0.2">
      <c r="A6749" t="s">
        <v>128</v>
      </c>
      <c r="B6749" t="s">
        <v>162</v>
      </c>
      <c r="C6749">
        <v>7</v>
      </c>
      <c r="D6749">
        <v>422954028</v>
      </c>
      <c r="E6749">
        <v>1275586</v>
      </c>
    </row>
    <row r="6750" spans="1:5" x14ac:dyDescent="0.2">
      <c r="A6750" t="s">
        <v>128</v>
      </c>
      <c r="B6750" t="s">
        <v>162</v>
      </c>
      <c r="C6750">
        <v>8</v>
      </c>
      <c r="D6750">
        <v>422965184</v>
      </c>
      <c r="E6750">
        <v>1220376</v>
      </c>
    </row>
    <row r="6751" spans="1:5" x14ac:dyDescent="0.2">
      <c r="A6751" t="s">
        <v>128</v>
      </c>
      <c r="B6751" t="s">
        <v>162</v>
      </c>
      <c r="C6751">
        <v>9</v>
      </c>
      <c r="D6751">
        <v>422951167</v>
      </c>
      <c r="E6751">
        <v>1189019</v>
      </c>
    </row>
    <row r="6752" spans="1:5" x14ac:dyDescent="0.2">
      <c r="A6752" t="s">
        <v>47</v>
      </c>
      <c r="B6752" t="s">
        <v>136</v>
      </c>
      <c r="C6752">
        <v>1</v>
      </c>
      <c r="D6752">
        <v>9001</v>
      </c>
      <c r="E6752">
        <v>3</v>
      </c>
    </row>
    <row r="6753" spans="1:5" x14ac:dyDescent="0.2">
      <c r="A6753" t="s">
        <v>47</v>
      </c>
      <c r="B6753" t="s">
        <v>136</v>
      </c>
      <c r="C6753">
        <v>10</v>
      </c>
      <c r="D6753">
        <v>9002</v>
      </c>
      <c r="E6753">
        <v>3</v>
      </c>
    </row>
    <row r="6754" spans="1:5" x14ac:dyDescent="0.2">
      <c r="A6754" t="s">
        <v>47</v>
      </c>
      <c r="B6754" t="s">
        <v>136</v>
      </c>
      <c r="C6754">
        <v>2</v>
      </c>
      <c r="D6754">
        <v>9068</v>
      </c>
      <c r="E6754">
        <v>3</v>
      </c>
    </row>
    <row r="6755" spans="1:5" x14ac:dyDescent="0.2">
      <c r="A6755" t="s">
        <v>47</v>
      </c>
      <c r="B6755" t="s">
        <v>136</v>
      </c>
      <c r="C6755">
        <v>3</v>
      </c>
      <c r="D6755">
        <v>8872</v>
      </c>
      <c r="E6755">
        <v>4</v>
      </c>
    </row>
    <row r="6756" spans="1:5" x14ac:dyDescent="0.2">
      <c r="A6756" t="s">
        <v>47</v>
      </c>
      <c r="B6756" t="s">
        <v>136</v>
      </c>
      <c r="C6756">
        <v>4</v>
      </c>
      <c r="D6756">
        <v>9126</v>
      </c>
      <c r="E6756">
        <v>3</v>
      </c>
    </row>
    <row r="6757" spans="1:5" x14ac:dyDescent="0.2">
      <c r="A6757" t="s">
        <v>47</v>
      </c>
      <c r="B6757" t="s">
        <v>136</v>
      </c>
      <c r="C6757">
        <v>5</v>
      </c>
      <c r="D6757">
        <v>8980</v>
      </c>
      <c r="E6757">
        <v>3</v>
      </c>
    </row>
    <row r="6758" spans="1:5" x14ac:dyDescent="0.2">
      <c r="A6758" t="s">
        <v>47</v>
      </c>
      <c r="B6758" t="s">
        <v>136</v>
      </c>
      <c r="C6758">
        <v>6</v>
      </c>
      <c r="D6758">
        <v>8935</v>
      </c>
      <c r="E6758">
        <v>3</v>
      </c>
    </row>
    <row r="6759" spans="1:5" x14ac:dyDescent="0.2">
      <c r="A6759" t="s">
        <v>47</v>
      </c>
      <c r="B6759" t="s">
        <v>136</v>
      </c>
      <c r="C6759">
        <v>7</v>
      </c>
      <c r="D6759">
        <v>9168</v>
      </c>
      <c r="E6759">
        <v>3</v>
      </c>
    </row>
    <row r="6760" spans="1:5" x14ac:dyDescent="0.2">
      <c r="A6760" t="s">
        <v>47</v>
      </c>
      <c r="B6760" t="s">
        <v>136</v>
      </c>
      <c r="C6760">
        <v>8</v>
      </c>
      <c r="D6760">
        <v>8981</v>
      </c>
      <c r="E6760">
        <v>3</v>
      </c>
    </row>
    <row r="6761" spans="1:5" x14ac:dyDescent="0.2">
      <c r="A6761" t="s">
        <v>47</v>
      </c>
      <c r="B6761" t="s">
        <v>136</v>
      </c>
      <c r="C6761">
        <v>9</v>
      </c>
      <c r="D6761">
        <v>8889</v>
      </c>
      <c r="E6761">
        <v>3</v>
      </c>
    </row>
    <row r="6762" spans="1:5" x14ac:dyDescent="0.2">
      <c r="A6762" t="s">
        <v>47</v>
      </c>
      <c r="B6762" t="s">
        <v>137</v>
      </c>
      <c r="C6762">
        <v>1</v>
      </c>
      <c r="D6762">
        <v>8605</v>
      </c>
      <c r="E6762">
        <v>36</v>
      </c>
    </row>
    <row r="6763" spans="1:5" x14ac:dyDescent="0.2">
      <c r="A6763" t="s">
        <v>47</v>
      </c>
      <c r="B6763" t="s">
        <v>137</v>
      </c>
      <c r="C6763">
        <v>10</v>
      </c>
      <c r="D6763">
        <v>8559</v>
      </c>
      <c r="E6763">
        <v>37</v>
      </c>
    </row>
    <row r="6764" spans="1:5" x14ac:dyDescent="0.2">
      <c r="A6764" t="s">
        <v>47</v>
      </c>
      <c r="B6764" t="s">
        <v>137</v>
      </c>
      <c r="C6764">
        <v>2</v>
      </c>
      <c r="D6764">
        <v>8626</v>
      </c>
      <c r="E6764">
        <v>46</v>
      </c>
    </row>
    <row r="6765" spans="1:5" x14ac:dyDescent="0.2">
      <c r="A6765" t="s">
        <v>47</v>
      </c>
      <c r="B6765" t="s">
        <v>137</v>
      </c>
      <c r="C6765">
        <v>3</v>
      </c>
      <c r="D6765">
        <v>8375</v>
      </c>
      <c r="E6765">
        <v>47</v>
      </c>
    </row>
    <row r="6766" spans="1:5" x14ac:dyDescent="0.2">
      <c r="A6766" t="s">
        <v>47</v>
      </c>
      <c r="B6766" t="s">
        <v>137</v>
      </c>
      <c r="C6766">
        <v>4</v>
      </c>
      <c r="D6766">
        <v>8658</v>
      </c>
      <c r="E6766">
        <v>45</v>
      </c>
    </row>
    <row r="6767" spans="1:5" x14ac:dyDescent="0.2">
      <c r="A6767" t="s">
        <v>47</v>
      </c>
      <c r="B6767" t="s">
        <v>137</v>
      </c>
      <c r="C6767">
        <v>5</v>
      </c>
      <c r="D6767">
        <v>8554</v>
      </c>
      <c r="E6767">
        <v>49</v>
      </c>
    </row>
    <row r="6768" spans="1:5" x14ac:dyDescent="0.2">
      <c r="A6768" t="s">
        <v>47</v>
      </c>
      <c r="B6768" t="s">
        <v>137</v>
      </c>
      <c r="C6768">
        <v>6</v>
      </c>
      <c r="D6768">
        <v>8443</v>
      </c>
      <c r="E6768">
        <v>39</v>
      </c>
    </row>
    <row r="6769" spans="1:5" x14ac:dyDescent="0.2">
      <c r="A6769" t="s">
        <v>47</v>
      </c>
      <c r="B6769" t="s">
        <v>137</v>
      </c>
      <c r="C6769">
        <v>7</v>
      </c>
      <c r="D6769">
        <v>8760</v>
      </c>
      <c r="E6769">
        <v>43</v>
      </c>
    </row>
    <row r="6770" spans="1:5" x14ac:dyDescent="0.2">
      <c r="A6770" t="s">
        <v>47</v>
      </c>
      <c r="B6770" t="s">
        <v>137</v>
      </c>
      <c r="C6770">
        <v>8</v>
      </c>
      <c r="D6770">
        <v>8492</v>
      </c>
      <c r="E6770">
        <v>37</v>
      </c>
    </row>
    <row r="6771" spans="1:5" x14ac:dyDescent="0.2">
      <c r="A6771" t="s">
        <v>47</v>
      </c>
      <c r="B6771" t="s">
        <v>137</v>
      </c>
      <c r="C6771">
        <v>9</v>
      </c>
      <c r="D6771">
        <v>8422</v>
      </c>
      <c r="E6771">
        <v>47</v>
      </c>
    </row>
    <row r="6772" spans="1:5" x14ac:dyDescent="0.2">
      <c r="A6772" t="s">
        <v>47</v>
      </c>
      <c r="B6772" t="s">
        <v>138</v>
      </c>
      <c r="C6772">
        <v>1</v>
      </c>
      <c r="D6772">
        <v>4887</v>
      </c>
      <c r="E6772">
        <v>58</v>
      </c>
    </row>
    <row r="6773" spans="1:5" x14ac:dyDescent="0.2">
      <c r="A6773" t="s">
        <v>47</v>
      </c>
      <c r="B6773" t="s">
        <v>138</v>
      </c>
      <c r="C6773">
        <v>10</v>
      </c>
      <c r="D6773">
        <v>4908</v>
      </c>
      <c r="E6773">
        <v>65</v>
      </c>
    </row>
    <row r="6774" spans="1:5" x14ac:dyDescent="0.2">
      <c r="A6774" t="s">
        <v>47</v>
      </c>
      <c r="B6774" t="s">
        <v>138</v>
      </c>
      <c r="C6774">
        <v>2</v>
      </c>
      <c r="D6774">
        <v>4754</v>
      </c>
      <c r="E6774">
        <v>65</v>
      </c>
    </row>
    <row r="6775" spans="1:5" x14ac:dyDescent="0.2">
      <c r="A6775" t="s">
        <v>47</v>
      </c>
      <c r="B6775" t="s">
        <v>138</v>
      </c>
      <c r="C6775">
        <v>3</v>
      </c>
      <c r="D6775">
        <v>4755</v>
      </c>
      <c r="E6775">
        <v>63</v>
      </c>
    </row>
    <row r="6776" spans="1:5" x14ac:dyDescent="0.2">
      <c r="A6776" t="s">
        <v>47</v>
      </c>
      <c r="B6776" t="s">
        <v>138</v>
      </c>
      <c r="C6776">
        <v>4</v>
      </c>
      <c r="D6776">
        <v>4685</v>
      </c>
      <c r="E6776">
        <v>65</v>
      </c>
    </row>
    <row r="6777" spans="1:5" x14ac:dyDescent="0.2">
      <c r="A6777" t="s">
        <v>47</v>
      </c>
      <c r="B6777" t="s">
        <v>138</v>
      </c>
      <c r="C6777">
        <v>5</v>
      </c>
      <c r="D6777">
        <v>4815</v>
      </c>
      <c r="E6777">
        <v>67</v>
      </c>
    </row>
    <row r="6778" spans="1:5" x14ac:dyDescent="0.2">
      <c r="A6778" t="s">
        <v>47</v>
      </c>
      <c r="B6778" t="s">
        <v>138</v>
      </c>
      <c r="C6778">
        <v>6</v>
      </c>
      <c r="D6778">
        <v>4781</v>
      </c>
      <c r="E6778">
        <v>59</v>
      </c>
    </row>
    <row r="6779" spans="1:5" x14ac:dyDescent="0.2">
      <c r="A6779" t="s">
        <v>47</v>
      </c>
      <c r="B6779" t="s">
        <v>138</v>
      </c>
      <c r="C6779">
        <v>7</v>
      </c>
      <c r="D6779">
        <v>4920</v>
      </c>
      <c r="E6779">
        <v>59</v>
      </c>
    </row>
    <row r="6780" spans="1:5" x14ac:dyDescent="0.2">
      <c r="A6780" t="s">
        <v>47</v>
      </c>
      <c r="B6780" t="s">
        <v>138</v>
      </c>
      <c r="C6780">
        <v>8</v>
      </c>
      <c r="D6780">
        <v>4850</v>
      </c>
      <c r="E6780">
        <v>64</v>
      </c>
    </row>
    <row r="6781" spans="1:5" x14ac:dyDescent="0.2">
      <c r="A6781" t="s">
        <v>47</v>
      </c>
      <c r="B6781" t="s">
        <v>138</v>
      </c>
      <c r="C6781">
        <v>9</v>
      </c>
      <c r="D6781">
        <v>4721</v>
      </c>
      <c r="E6781">
        <v>60</v>
      </c>
    </row>
    <row r="6782" spans="1:5" x14ac:dyDescent="0.2">
      <c r="A6782" t="s">
        <v>47</v>
      </c>
      <c r="B6782" t="s">
        <v>139</v>
      </c>
      <c r="C6782">
        <v>1</v>
      </c>
      <c r="D6782">
        <v>4897</v>
      </c>
      <c r="E6782">
        <v>69</v>
      </c>
    </row>
    <row r="6783" spans="1:5" x14ac:dyDescent="0.2">
      <c r="A6783" t="s">
        <v>47</v>
      </c>
      <c r="B6783" t="s">
        <v>139</v>
      </c>
      <c r="C6783">
        <v>10</v>
      </c>
      <c r="D6783">
        <v>4822</v>
      </c>
      <c r="E6783">
        <v>61</v>
      </c>
    </row>
    <row r="6784" spans="1:5" x14ac:dyDescent="0.2">
      <c r="A6784" t="s">
        <v>47</v>
      </c>
      <c r="B6784" t="s">
        <v>139</v>
      </c>
      <c r="C6784">
        <v>2</v>
      </c>
      <c r="D6784">
        <v>4719</v>
      </c>
      <c r="E6784">
        <v>61</v>
      </c>
    </row>
    <row r="6785" spans="1:5" x14ac:dyDescent="0.2">
      <c r="A6785" t="s">
        <v>47</v>
      </c>
      <c r="B6785" t="s">
        <v>139</v>
      </c>
      <c r="C6785">
        <v>3</v>
      </c>
      <c r="D6785">
        <v>4723</v>
      </c>
      <c r="E6785">
        <v>65</v>
      </c>
    </row>
    <row r="6786" spans="1:5" x14ac:dyDescent="0.2">
      <c r="A6786" t="s">
        <v>47</v>
      </c>
      <c r="B6786" t="s">
        <v>139</v>
      </c>
      <c r="C6786">
        <v>4</v>
      </c>
      <c r="D6786">
        <v>4658</v>
      </c>
      <c r="E6786">
        <v>68</v>
      </c>
    </row>
    <row r="6787" spans="1:5" x14ac:dyDescent="0.2">
      <c r="A6787" t="s">
        <v>47</v>
      </c>
      <c r="B6787" t="s">
        <v>139</v>
      </c>
      <c r="C6787">
        <v>5</v>
      </c>
      <c r="D6787">
        <v>4703</v>
      </c>
      <c r="E6787">
        <v>63</v>
      </c>
    </row>
    <row r="6788" spans="1:5" x14ac:dyDescent="0.2">
      <c r="A6788" t="s">
        <v>47</v>
      </c>
      <c r="B6788" t="s">
        <v>139</v>
      </c>
      <c r="C6788">
        <v>6</v>
      </c>
      <c r="D6788">
        <v>4696</v>
      </c>
      <c r="E6788">
        <v>69</v>
      </c>
    </row>
    <row r="6789" spans="1:5" x14ac:dyDescent="0.2">
      <c r="A6789" t="s">
        <v>47</v>
      </c>
      <c r="B6789" t="s">
        <v>139</v>
      </c>
      <c r="C6789">
        <v>7</v>
      </c>
      <c r="D6789">
        <v>4769</v>
      </c>
      <c r="E6789">
        <v>66</v>
      </c>
    </row>
    <row r="6790" spans="1:5" x14ac:dyDescent="0.2">
      <c r="A6790" t="s">
        <v>47</v>
      </c>
      <c r="B6790" t="s">
        <v>139</v>
      </c>
      <c r="C6790">
        <v>8</v>
      </c>
      <c r="D6790">
        <v>4711</v>
      </c>
      <c r="E6790">
        <v>64</v>
      </c>
    </row>
    <row r="6791" spans="1:5" x14ac:dyDescent="0.2">
      <c r="A6791" t="s">
        <v>47</v>
      </c>
      <c r="B6791" t="s">
        <v>139</v>
      </c>
      <c r="C6791">
        <v>9</v>
      </c>
      <c r="D6791">
        <v>4674</v>
      </c>
      <c r="E6791">
        <v>69</v>
      </c>
    </row>
    <row r="6792" spans="1:5" x14ac:dyDescent="0.2">
      <c r="A6792" t="s">
        <v>47</v>
      </c>
      <c r="B6792" t="s">
        <v>140</v>
      </c>
      <c r="C6792">
        <v>1</v>
      </c>
      <c r="D6792">
        <v>4863</v>
      </c>
      <c r="E6792">
        <v>77</v>
      </c>
    </row>
    <row r="6793" spans="1:5" x14ac:dyDescent="0.2">
      <c r="A6793" t="s">
        <v>47</v>
      </c>
      <c r="B6793" t="s">
        <v>140</v>
      </c>
      <c r="C6793">
        <v>10</v>
      </c>
      <c r="D6793">
        <v>4906</v>
      </c>
      <c r="E6793">
        <v>74</v>
      </c>
    </row>
    <row r="6794" spans="1:5" x14ac:dyDescent="0.2">
      <c r="A6794" t="s">
        <v>47</v>
      </c>
      <c r="B6794" t="s">
        <v>140</v>
      </c>
      <c r="C6794">
        <v>2</v>
      </c>
      <c r="D6794">
        <v>4621</v>
      </c>
      <c r="E6794">
        <v>79</v>
      </c>
    </row>
    <row r="6795" spans="1:5" x14ac:dyDescent="0.2">
      <c r="A6795" t="s">
        <v>47</v>
      </c>
      <c r="B6795" t="s">
        <v>140</v>
      </c>
      <c r="C6795">
        <v>3</v>
      </c>
      <c r="D6795">
        <v>4633</v>
      </c>
      <c r="E6795">
        <v>74</v>
      </c>
    </row>
    <row r="6796" spans="1:5" x14ac:dyDescent="0.2">
      <c r="A6796" t="s">
        <v>47</v>
      </c>
      <c r="B6796" t="s">
        <v>140</v>
      </c>
      <c r="C6796">
        <v>4</v>
      </c>
      <c r="D6796">
        <v>4566</v>
      </c>
      <c r="E6796">
        <v>76</v>
      </c>
    </row>
    <row r="6797" spans="1:5" x14ac:dyDescent="0.2">
      <c r="A6797" t="s">
        <v>47</v>
      </c>
      <c r="B6797" t="s">
        <v>140</v>
      </c>
      <c r="C6797">
        <v>5</v>
      </c>
      <c r="D6797">
        <v>4695</v>
      </c>
      <c r="E6797">
        <v>74</v>
      </c>
    </row>
    <row r="6798" spans="1:5" x14ac:dyDescent="0.2">
      <c r="A6798" t="s">
        <v>47</v>
      </c>
      <c r="B6798" t="s">
        <v>140</v>
      </c>
      <c r="C6798">
        <v>6</v>
      </c>
      <c r="D6798">
        <v>4558</v>
      </c>
      <c r="E6798">
        <v>73</v>
      </c>
    </row>
    <row r="6799" spans="1:5" x14ac:dyDescent="0.2">
      <c r="A6799" t="s">
        <v>47</v>
      </c>
      <c r="B6799" t="s">
        <v>140</v>
      </c>
      <c r="C6799">
        <v>7</v>
      </c>
      <c r="D6799">
        <v>4773</v>
      </c>
      <c r="E6799">
        <v>78</v>
      </c>
    </row>
    <row r="6800" spans="1:5" x14ac:dyDescent="0.2">
      <c r="A6800" t="s">
        <v>47</v>
      </c>
      <c r="B6800" t="s">
        <v>140</v>
      </c>
      <c r="C6800">
        <v>8</v>
      </c>
      <c r="D6800">
        <v>4673</v>
      </c>
      <c r="E6800">
        <v>93</v>
      </c>
    </row>
    <row r="6801" spans="1:5" x14ac:dyDescent="0.2">
      <c r="A6801" t="s">
        <v>47</v>
      </c>
      <c r="B6801" t="s">
        <v>140</v>
      </c>
      <c r="C6801">
        <v>9</v>
      </c>
      <c r="D6801">
        <v>4584</v>
      </c>
      <c r="E6801">
        <v>76</v>
      </c>
    </row>
    <row r="6802" spans="1:5" x14ac:dyDescent="0.2">
      <c r="A6802" t="s">
        <v>47</v>
      </c>
      <c r="B6802" t="s">
        <v>141</v>
      </c>
      <c r="C6802">
        <v>1</v>
      </c>
      <c r="D6802">
        <v>5006</v>
      </c>
      <c r="E6802">
        <v>50</v>
      </c>
    </row>
    <row r="6803" spans="1:5" x14ac:dyDescent="0.2">
      <c r="A6803" t="s">
        <v>47</v>
      </c>
      <c r="B6803" t="s">
        <v>141</v>
      </c>
      <c r="C6803">
        <v>10</v>
      </c>
      <c r="D6803">
        <v>5143</v>
      </c>
      <c r="E6803">
        <v>46</v>
      </c>
    </row>
    <row r="6804" spans="1:5" x14ac:dyDescent="0.2">
      <c r="A6804" t="s">
        <v>47</v>
      </c>
      <c r="B6804" t="s">
        <v>141</v>
      </c>
      <c r="C6804">
        <v>2</v>
      </c>
      <c r="D6804">
        <v>5013</v>
      </c>
      <c r="E6804">
        <v>47</v>
      </c>
    </row>
    <row r="6805" spans="1:5" x14ac:dyDescent="0.2">
      <c r="A6805" t="s">
        <v>47</v>
      </c>
      <c r="B6805" t="s">
        <v>141</v>
      </c>
      <c r="C6805">
        <v>3</v>
      </c>
      <c r="D6805">
        <v>4933</v>
      </c>
      <c r="E6805">
        <v>51</v>
      </c>
    </row>
    <row r="6806" spans="1:5" x14ac:dyDescent="0.2">
      <c r="A6806" t="s">
        <v>47</v>
      </c>
      <c r="B6806" t="s">
        <v>141</v>
      </c>
      <c r="C6806">
        <v>4</v>
      </c>
      <c r="D6806">
        <v>4985</v>
      </c>
      <c r="E6806">
        <v>50</v>
      </c>
    </row>
    <row r="6807" spans="1:5" x14ac:dyDescent="0.2">
      <c r="A6807" t="s">
        <v>47</v>
      </c>
      <c r="B6807" t="s">
        <v>141</v>
      </c>
      <c r="C6807">
        <v>5</v>
      </c>
      <c r="D6807">
        <v>4953</v>
      </c>
      <c r="E6807">
        <v>48</v>
      </c>
    </row>
    <row r="6808" spans="1:5" x14ac:dyDescent="0.2">
      <c r="A6808" t="s">
        <v>47</v>
      </c>
      <c r="B6808" t="s">
        <v>141</v>
      </c>
      <c r="C6808">
        <v>6</v>
      </c>
      <c r="D6808">
        <v>4976</v>
      </c>
      <c r="E6808">
        <v>53</v>
      </c>
    </row>
    <row r="6809" spans="1:5" x14ac:dyDescent="0.2">
      <c r="A6809" t="s">
        <v>47</v>
      </c>
      <c r="B6809" t="s">
        <v>141</v>
      </c>
      <c r="C6809">
        <v>7</v>
      </c>
      <c r="D6809">
        <v>5032</v>
      </c>
      <c r="E6809">
        <v>50</v>
      </c>
    </row>
    <row r="6810" spans="1:5" x14ac:dyDescent="0.2">
      <c r="A6810" t="s">
        <v>47</v>
      </c>
      <c r="B6810" t="s">
        <v>141</v>
      </c>
      <c r="C6810">
        <v>8</v>
      </c>
      <c r="D6810">
        <v>5123</v>
      </c>
      <c r="E6810">
        <v>48</v>
      </c>
    </row>
    <row r="6811" spans="1:5" x14ac:dyDescent="0.2">
      <c r="A6811" t="s">
        <v>47</v>
      </c>
      <c r="B6811" t="s">
        <v>141</v>
      </c>
      <c r="C6811">
        <v>9</v>
      </c>
      <c r="D6811">
        <v>4975</v>
      </c>
      <c r="E6811">
        <v>53</v>
      </c>
    </row>
    <row r="6812" spans="1:5" x14ac:dyDescent="0.2">
      <c r="A6812" t="s">
        <v>47</v>
      </c>
      <c r="B6812" t="s">
        <v>142</v>
      </c>
      <c r="C6812">
        <v>1</v>
      </c>
      <c r="D6812">
        <v>4671</v>
      </c>
      <c r="E6812">
        <v>87</v>
      </c>
    </row>
    <row r="6813" spans="1:5" x14ac:dyDescent="0.2">
      <c r="A6813" t="s">
        <v>47</v>
      </c>
      <c r="B6813" t="s">
        <v>142</v>
      </c>
      <c r="C6813">
        <v>10</v>
      </c>
      <c r="D6813">
        <v>4836</v>
      </c>
      <c r="E6813">
        <v>83</v>
      </c>
    </row>
    <row r="6814" spans="1:5" x14ac:dyDescent="0.2">
      <c r="A6814" t="s">
        <v>47</v>
      </c>
      <c r="B6814" t="s">
        <v>142</v>
      </c>
      <c r="C6814">
        <v>2</v>
      </c>
      <c r="D6814">
        <v>4566</v>
      </c>
      <c r="E6814">
        <v>86</v>
      </c>
    </row>
    <row r="6815" spans="1:5" x14ac:dyDescent="0.2">
      <c r="A6815" t="s">
        <v>47</v>
      </c>
      <c r="B6815" t="s">
        <v>142</v>
      </c>
      <c r="C6815">
        <v>3</v>
      </c>
      <c r="D6815">
        <v>4629</v>
      </c>
      <c r="E6815">
        <v>84</v>
      </c>
    </row>
    <row r="6816" spans="1:5" x14ac:dyDescent="0.2">
      <c r="A6816" t="s">
        <v>47</v>
      </c>
      <c r="B6816" t="s">
        <v>142</v>
      </c>
      <c r="C6816">
        <v>4</v>
      </c>
      <c r="D6816">
        <v>4551</v>
      </c>
      <c r="E6816">
        <v>81</v>
      </c>
    </row>
    <row r="6817" spans="1:5" x14ac:dyDescent="0.2">
      <c r="A6817" t="s">
        <v>47</v>
      </c>
      <c r="B6817" t="s">
        <v>142</v>
      </c>
      <c r="C6817">
        <v>5</v>
      </c>
      <c r="D6817">
        <v>4616</v>
      </c>
      <c r="E6817">
        <v>80</v>
      </c>
    </row>
    <row r="6818" spans="1:5" x14ac:dyDescent="0.2">
      <c r="A6818" t="s">
        <v>47</v>
      </c>
      <c r="B6818" t="s">
        <v>142</v>
      </c>
      <c r="C6818">
        <v>6</v>
      </c>
      <c r="D6818">
        <v>4549</v>
      </c>
      <c r="E6818">
        <v>82</v>
      </c>
    </row>
    <row r="6819" spans="1:5" x14ac:dyDescent="0.2">
      <c r="A6819" t="s">
        <v>47</v>
      </c>
      <c r="B6819" t="s">
        <v>142</v>
      </c>
      <c r="C6819">
        <v>7</v>
      </c>
      <c r="D6819">
        <v>4629</v>
      </c>
      <c r="E6819">
        <v>80</v>
      </c>
    </row>
    <row r="6820" spans="1:5" x14ac:dyDescent="0.2">
      <c r="A6820" t="s">
        <v>47</v>
      </c>
      <c r="B6820" t="s">
        <v>142</v>
      </c>
      <c r="C6820">
        <v>8</v>
      </c>
      <c r="D6820">
        <v>4742</v>
      </c>
      <c r="E6820">
        <v>78</v>
      </c>
    </row>
    <row r="6821" spans="1:5" x14ac:dyDescent="0.2">
      <c r="A6821" t="s">
        <v>47</v>
      </c>
      <c r="B6821" t="s">
        <v>142</v>
      </c>
      <c r="C6821">
        <v>9</v>
      </c>
      <c r="D6821">
        <v>4545</v>
      </c>
      <c r="E6821">
        <v>80</v>
      </c>
    </row>
    <row r="6822" spans="1:5" x14ac:dyDescent="0.2">
      <c r="A6822" t="s">
        <v>47</v>
      </c>
      <c r="B6822" t="s">
        <v>143</v>
      </c>
      <c r="C6822">
        <v>1</v>
      </c>
      <c r="D6822">
        <v>5014</v>
      </c>
      <c r="E6822">
        <v>51</v>
      </c>
    </row>
    <row r="6823" spans="1:5" x14ac:dyDescent="0.2">
      <c r="A6823" t="s">
        <v>47</v>
      </c>
      <c r="B6823" t="s">
        <v>143</v>
      </c>
      <c r="C6823">
        <v>10</v>
      </c>
      <c r="D6823">
        <v>5073</v>
      </c>
      <c r="E6823">
        <v>51</v>
      </c>
    </row>
    <row r="6824" spans="1:5" x14ac:dyDescent="0.2">
      <c r="A6824" t="s">
        <v>47</v>
      </c>
      <c r="B6824" t="s">
        <v>143</v>
      </c>
      <c r="C6824">
        <v>2</v>
      </c>
      <c r="D6824">
        <v>5052</v>
      </c>
      <c r="E6824">
        <v>52</v>
      </c>
    </row>
    <row r="6825" spans="1:5" x14ac:dyDescent="0.2">
      <c r="A6825" t="s">
        <v>47</v>
      </c>
      <c r="B6825" t="s">
        <v>143</v>
      </c>
      <c r="C6825">
        <v>3</v>
      </c>
      <c r="D6825">
        <v>4913</v>
      </c>
      <c r="E6825">
        <v>48</v>
      </c>
    </row>
    <row r="6826" spans="1:5" x14ac:dyDescent="0.2">
      <c r="A6826" t="s">
        <v>47</v>
      </c>
      <c r="B6826" t="s">
        <v>143</v>
      </c>
      <c r="C6826">
        <v>4</v>
      </c>
      <c r="D6826">
        <v>4892</v>
      </c>
      <c r="E6826">
        <v>50</v>
      </c>
    </row>
    <row r="6827" spans="1:5" x14ac:dyDescent="0.2">
      <c r="A6827" t="s">
        <v>47</v>
      </c>
      <c r="B6827" t="s">
        <v>143</v>
      </c>
      <c r="C6827">
        <v>5</v>
      </c>
      <c r="D6827">
        <v>4946</v>
      </c>
      <c r="E6827">
        <v>48</v>
      </c>
    </row>
    <row r="6828" spans="1:5" x14ac:dyDescent="0.2">
      <c r="A6828" t="s">
        <v>47</v>
      </c>
      <c r="B6828" t="s">
        <v>143</v>
      </c>
      <c r="C6828">
        <v>6</v>
      </c>
      <c r="D6828">
        <v>4964</v>
      </c>
      <c r="E6828">
        <v>54</v>
      </c>
    </row>
    <row r="6829" spans="1:5" x14ac:dyDescent="0.2">
      <c r="A6829" t="s">
        <v>47</v>
      </c>
      <c r="B6829" t="s">
        <v>143</v>
      </c>
      <c r="C6829">
        <v>7</v>
      </c>
      <c r="D6829">
        <v>5021</v>
      </c>
      <c r="E6829">
        <v>51</v>
      </c>
    </row>
    <row r="6830" spans="1:5" x14ac:dyDescent="0.2">
      <c r="A6830" t="s">
        <v>47</v>
      </c>
      <c r="B6830" t="s">
        <v>143</v>
      </c>
      <c r="C6830">
        <v>8</v>
      </c>
      <c r="D6830">
        <v>5053</v>
      </c>
      <c r="E6830">
        <v>47</v>
      </c>
    </row>
    <row r="6831" spans="1:5" x14ac:dyDescent="0.2">
      <c r="A6831" t="s">
        <v>47</v>
      </c>
      <c r="B6831" t="s">
        <v>143</v>
      </c>
      <c r="C6831">
        <v>9</v>
      </c>
      <c r="D6831">
        <v>4970</v>
      </c>
      <c r="E6831">
        <v>55</v>
      </c>
    </row>
    <row r="6832" spans="1:5" x14ac:dyDescent="0.2">
      <c r="A6832" t="s">
        <v>47</v>
      </c>
      <c r="B6832" t="s">
        <v>144</v>
      </c>
      <c r="C6832">
        <v>1</v>
      </c>
      <c r="D6832">
        <v>4663</v>
      </c>
      <c r="E6832">
        <v>96</v>
      </c>
    </row>
    <row r="6833" spans="1:5" x14ac:dyDescent="0.2">
      <c r="A6833" t="s">
        <v>47</v>
      </c>
      <c r="B6833" t="s">
        <v>144</v>
      </c>
      <c r="C6833">
        <v>10</v>
      </c>
      <c r="D6833">
        <v>4818</v>
      </c>
      <c r="E6833">
        <v>96</v>
      </c>
    </row>
    <row r="6834" spans="1:5" x14ac:dyDescent="0.2">
      <c r="A6834" t="s">
        <v>47</v>
      </c>
      <c r="B6834" t="s">
        <v>144</v>
      </c>
      <c r="C6834">
        <v>2</v>
      </c>
      <c r="D6834">
        <v>4655</v>
      </c>
      <c r="E6834">
        <v>99</v>
      </c>
    </row>
    <row r="6835" spans="1:5" x14ac:dyDescent="0.2">
      <c r="A6835" t="s">
        <v>47</v>
      </c>
      <c r="B6835" t="s">
        <v>144</v>
      </c>
      <c r="C6835">
        <v>3</v>
      </c>
      <c r="D6835">
        <v>4587</v>
      </c>
      <c r="E6835">
        <v>97</v>
      </c>
    </row>
    <row r="6836" spans="1:5" x14ac:dyDescent="0.2">
      <c r="A6836" t="s">
        <v>47</v>
      </c>
      <c r="B6836" t="s">
        <v>144</v>
      </c>
      <c r="C6836">
        <v>4</v>
      </c>
      <c r="D6836">
        <v>4502</v>
      </c>
      <c r="E6836">
        <v>125</v>
      </c>
    </row>
    <row r="6837" spans="1:5" x14ac:dyDescent="0.2">
      <c r="A6837" t="s">
        <v>47</v>
      </c>
      <c r="B6837" t="s">
        <v>144</v>
      </c>
      <c r="C6837">
        <v>5</v>
      </c>
      <c r="D6837">
        <v>4592</v>
      </c>
      <c r="E6837">
        <v>93</v>
      </c>
    </row>
    <row r="6838" spans="1:5" x14ac:dyDescent="0.2">
      <c r="A6838" t="s">
        <v>47</v>
      </c>
      <c r="B6838" t="s">
        <v>144</v>
      </c>
      <c r="C6838">
        <v>6</v>
      </c>
      <c r="D6838">
        <v>4483</v>
      </c>
      <c r="E6838">
        <v>93</v>
      </c>
    </row>
    <row r="6839" spans="1:5" x14ac:dyDescent="0.2">
      <c r="A6839" t="s">
        <v>47</v>
      </c>
      <c r="B6839" t="s">
        <v>144</v>
      </c>
      <c r="C6839">
        <v>7</v>
      </c>
      <c r="D6839">
        <v>4626</v>
      </c>
      <c r="E6839">
        <v>100</v>
      </c>
    </row>
    <row r="6840" spans="1:5" x14ac:dyDescent="0.2">
      <c r="A6840" t="s">
        <v>47</v>
      </c>
      <c r="B6840" t="s">
        <v>144</v>
      </c>
      <c r="C6840">
        <v>8</v>
      </c>
      <c r="D6840">
        <v>4652</v>
      </c>
      <c r="E6840">
        <v>92</v>
      </c>
    </row>
    <row r="6841" spans="1:5" x14ac:dyDescent="0.2">
      <c r="A6841" t="s">
        <v>47</v>
      </c>
      <c r="B6841" t="s">
        <v>144</v>
      </c>
      <c r="C6841">
        <v>9</v>
      </c>
      <c r="D6841">
        <v>4374</v>
      </c>
      <c r="E6841">
        <v>87</v>
      </c>
    </row>
    <row r="6842" spans="1:5" x14ac:dyDescent="0.2">
      <c r="A6842" t="s">
        <v>47</v>
      </c>
      <c r="B6842" t="s">
        <v>145</v>
      </c>
      <c r="C6842">
        <v>1</v>
      </c>
      <c r="D6842">
        <v>5012</v>
      </c>
      <c r="E6842">
        <v>47</v>
      </c>
    </row>
    <row r="6843" spans="1:5" x14ac:dyDescent="0.2">
      <c r="A6843" t="s">
        <v>47</v>
      </c>
      <c r="B6843" t="s">
        <v>145</v>
      </c>
      <c r="C6843">
        <v>10</v>
      </c>
      <c r="D6843">
        <v>5023</v>
      </c>
      <c r="E6843">
        <v>51</v>
      </c>
    </row>
    <row r="6844" spans="1:5" x14ac:dyDescent="0.2">
      <c r="A6844" t="s">
        <v>47</v>
      </c>
      <c r="B6844" t="s">
        <v>145</v>
      </c>
      <c r="C6844">
        <v>2</v>
      </c>
      <c r="D6844">
        <v>4995</v>
      </c>
      <c r="E6844">
        <v>53</v>
      </c>
    </row>
    <row r="6845" spans="1:5" x14ac:dyDescent="0.2">
      <c r="A6845" t="s">
        <v>47</v>
      </c>
      <c r="B6845" t="s">
        <v>145</v>
      </c>
      <c r="C6845">
        <v>3</v>
      </c>
      <c r="D6845">
        <v>4888</v>
      </c>
      <c r="E6845">
        <v>53</v>
      </c>
    </row>
    <row r="6846" spans="1:5" x14ac:dyDescent="0.2">
      <c r="A6846" t="s">
        <v>47</v>
      </c>
      <c r="B6846" t="s">
        <v>145</v>
      </c>
      <c r="C6846">
        <v>4</v>
      </c>
      <c r="D6846">
        <v>4964</v>
      </c>
      <c r="E6846">
        <v>50</v>
      </c>
    </row>
    <row r="6847" spans="1:5" x14ac:dyDescent="0.2">
      <c r="A6847" t="s">
        <v>47</v>
      </c>
      <c r="B6847" t="s">
        <v>145</v>
      </c>
      <c r="C6847">
        <v>5</v>
      </c>
      <c r="D6847">
        <v>4933</v>
      </c>
      <c r="E6847">
        <v>55</v>
      </c>
    </row>
    <row r="6848" spans="1:5" x14ac:dyDescent="0.2">
      <c r="A6848" t="s">
        <v>47</v>
      </c>
      <c r="B6848" t="s">
        <v>145</v>
      </c>
      <c r="C6848">
        <v>6</v>
      </c>
      <c r="D6848">
        <v>4942</v>
      </c>
      <c r="E6848">
        <v>56</v>
      </c>
    </row>
    <row r="6849" spans="1:5" x14ac:dyDescent="0.2">
      <c r="A6849" t="s">
        <v>47</v>
      </c>
      <c r="B6849" t="s">
        <v>145</v>
      </c>
      <c r="C6849">
        <v>7</v>
      </c>
      <c r="D6849">
        <v>5030</v>
      </c>
      <c r="E6849">
        <v>52</v>
      </c>
    </row>
    <row r="6850" spans="1:5" x14ac:dyDescent="0.2">
      <c r="A6850" t="s">
        <v>47</v>
      </c>
      <c r="B6850" t="s">
        <v>145</v>
      </c>
      <c r="C6850">
        <v>8</v>
      </c>
      <c r="D6850">
        <v>4971</v>
      </c>
      <c r="E6850">
        <v>56</v>
      </c>
    </row>
    <row r="6851" spans="1:5" x14ac:dyDescent="0.2">
      <c r="A6851" t="s">
        <v>47</v>
      </c>
      <c r="B6851" t="s">
        <v>145</v>
      </c>
      <c r="C6851">
        <v>9</v>
      </c>
      <c r="D6851">
        <v>5036</v>
      </c>
      <c r="E6851">
        <v>56</v>
      </c>
    </row>
    <row r="6852" spans="1:5" x14ac:dyDescent="0.2">
      <c r="A6852" t="s">
        <v>47</v>
      </c>
      <c r="B6852" t="s">
        <v>146</v>
      </c>
      <c r="C6852">
        <v>1</v>
      </c>
      <c r="D6852">
        <v>5012</v>
      </c>
      <c r="E6852">
        <v>55</v>
      </c>
    </row>
    <row r="6853" spans="1:5" x14ac:dyDescent="0.2">
      <c r="A6853" t="s">
        <v>47</v>
      </c>
      <c r="B6853" t="s">
        <v>146</v>
      </c>
      <c r="C6853">
        <v>10</v>
      </c>
      <c r="D6853">
        <v>5060</v>
      </c>
      <c r="E6853">
        <v>58</v>
      </c>
    </row>
    <row r="6854" spans="1:5" x14ac:dyDescent="0.2">
      <c r="A6854" t="s">
        <v>47</v>
      </c>
      <c r="B6854" t="s">
        <v>146</v>
      </c>
      <c r="C6854">
        <v>2</v>
      </c>
      <c r="D6854">
        <v>4922</v>
      </c>
      <c r="E6854">
        <v>58</v>
      </c>
    </row>
    <row r="6855" spans="1:5" x14ac:dyDescent="0.2">
      <c r="A6855" t="s">
        <v>47</v>
      </c>
      <c r="B6855" t="s">
        <v>146</v>
      </c>
      <c r="C6855">
        <v>3</v>
      </c>
      <c r="D6855">
        <v>4804</v>
      </c>
      <c r="E6855">
        <v>51</v>
      </c>
    </row>
    <row r="6856" spans="1:5" x14ac:dyDescent="0.2">
      <c r="A6856" t="s">
        <v>47</v>
      </c>
      <c r="B6856" t="s">
        <v>146</v>
      </c>
      <c r="C6856">
        <v>4</v>
      </c>
      <c r="D6856">
        <v>4914</v>
      </c>
      <c r="E6856">
        <v>58</v>
      </c>
    </row>
    <row r="6857" spans="1:5" x14ac:dyDescent="0.2">
      <c r="A6857" t="s">
        <v>47</v>
      </c>
      <c r="B6857" t="s">
        <v>146</v>
      </c>
      <c r="C6857">
        <v>5</v>
      </c>
      <c r="D6857">
        <v>4938</v>
      </c>
      <c r="E6857">
        <v>59</v>
      </c>
    </row>
    <row r="6858" spans="1:5" x14ac:dyDescent="0.2">
      <c r="A6858" t="s">
        <v>47</v>
      </c>
      <c r="B6858" t="s">
        <v>146</v>
      </c>
      <c r="C6858">
        <v>6</v>
      </c>
      <c r="D6858">
        <v>4912</v>
      </c>
      <c r="E6858">
        <v>58</v>
      </c>
    </row>
    <row r="6859" spans="1:5" x14ac:dyDescent="0.2">
      <c r="A6859" t="s">
        <v>47</v>
      </c>
      <c r="B6859" t="s">
        <v>146</v>
      </c>
      <c r="C6859">
        <v>7</v>
      </c>
      <c r="D6859">
        <v>4981</v>
      </c>
      <c r="E6859">
        <v>59</v>
      </c>
    </row>
    <row r="6860" spans="1:5" x14ac:dyDescent="0.2">
      <c r="A6860" t="s">
        <v>47</v>
      </c>
      <c r="B6860" t="s">
        <v>146</v>
      </c>
      <c r="C6860">
        <v>8</v>
      </c>
      <c r="D6860">
        <v>4925</v>
      </c>
      <c r="E6860">
        <v>56</v>
      </c>
    </row>
    <row r="6861" spans="1:5" x14ac:dyDescent="0.2">
      <c r="A6861" t="s">
        <v>47</v>
      </c>
      <c r="B6861" t="s">
        <v>146</v>
      </c>
      <c r="C6861">
        <v>9</v>
      </c>
      <c r="D6861">
        <v>4886</v>
      </c>
      <c r="E6861">
        <v>53</v>
      </c>
    </row>
    <row r="6862" spans="1:5" x14ac:dyDescent="0.2">
      <c r="A6862" t="s">
        <v>47</v>
      </c>
      <c r="B6862" t="s">
        <v>147</v>
      </c>
      <c r="C6862">
        <v>1</v>
      </c>
      <c r="D6862">
        <v>5020</v>
      </c>
      <c r="E6862">
        <v>56</v>
      </c>
    </row>
    <row r="6863" spans="1:5" x14ac:dyDescent="0.2">
      <c r="A6863" t="s">
        <v>47</v>
      </c>
      <c r="B6863" t="s">
        <v>147</v>
      </c>
      <c r="C6863">
        <v>10</v>
      </c>
      <c r="D6863">
        <v>4995</v>
      </c>
      <c r="E6863">
        <v>54</v>
      </c>
    </row>
    <row r="6864" spans="1:5" x14ac:dyDescent="0.2">
      <c r="A6864" t="s">
        <v>47</v>
      </c>
      <c r="B6864" t="s">
        <v>147</v>
      </c>
      <c r="C6864">
        <v>2</v>
      </c>
      <c r="D6864">
        <v>4875</v>
      </c>
      <c r="E6864">
        <v>64</v>
      </c>
    </row>
    <row r="6865" spans="1:5" x14ac:dyDescent="0.2">
      <c r="A6865" t="s">
        <v>47</v>
      </c>
      <c r="B6865" t="s">
        <v>147</v>
      </c>
      <c r="C6865">
        <v>3</v>
      </c>
      <c r="D6865">
        <v>4877</v>
      </c>
      <c r="E6865">
        <v>60</v>
      </c>
    </row>
    <row r="6866" spans="1:5" x14ac:dyDescent="0.2">
      <c r="A6866" t="s">
        <v>47</v>
      </c>
      <c r="B6866" t="s">
        <v>147</v>
      </c>
      <c r="C6866">
        <v>4</v>
      </c>
      <c r="D6866">
        <v>4912</v>
      </c>
      <c r="E6866">
        <v>57</v>
      </c>
    </row>
    <row r="6867" spans="1:5" x14ac:dyDescent="0.2">
      <c r="A6867" t="s">
        <v>47</v>
      </c>
      <c r="B6867" t="s">
        <v>147</v>
      </c>
      <c r="C6867">
        <v>5</v>
      </c>
      <c r="D6867">
        <v>4857</v>
      </c>
      <c r="E6867">
        <v>60</v>
      </c>
    </row>
    <row r="6868" spans="1:5" x14ac:dyDescent="0.2">
      <c r="A6868" t="s">
        <v>47</v>
      </c>
      <c r="B6868" t="s">
        <v>147</v>
      </c>
      <c r="C6868">
        <v>6</v>
      </c>
      <c r="D6868">
        <v>4881</v>
      </c>
      <c r="E6868">
        <v>59</v>
      </c>
    </row>
    <row r="6869" spans="1:5" x14ac:dyDescent="0.2">
      <c r="A6869" t="s">
        <v>47</v>
      </c>
      <c r="B6869" t="s">
        <v>147</v>
      </c>
      <c r="C6869">
        <v>7</v>
      </c>
      <c r="D6869">
        <v>4965</v>
      </c>
      <c r="E6869">
        <v>60</v>
      </c>
    </row>
    <row r="6870" spans="1:5" x14ac:dyDescent="0.2">
      <c r="A6870" t="s">
        <v>47</v>
      </c>
      <c r="B6870" t="s">
        <v>147</v>
      </c>
      <c r="C6870">
        <v>8</v>
      </c>
      <c r="D6870">
        <v>4899</v>
      </c>
      <c r="E6870">
        <v>60</v>
      </c>
    </row>
    <row r="6871" spans="1:5" x14ac:dyDescent="0.2">
      <c r="A6871" t="s">
        <v>47</v>
      </c>
      <c r="B6871" t="s">
        <v>147</v>
      </c>
      <c r="C6871">
        <v>9</v>
      </c>
      <c r="D6871">
        <v>4778</v>
      </c>
      <c r="E6871">
        <v>61</v>
      </c>
    </row>
    <row r="6872" spans="1:5" x14ac:dyDescent="0.2">
      <c r="A6872" t="s">
        <v>47</v>
      </c>
      <c r="B6872" t="s">
        <v>148</v>
      </c>
      <c r="C6872">
        <v>1</v>
      </c>
      <c r="D6872">
        <v>4823</v>
      </c>
      <c r="E6872">
        <v>62</v>
      </c>
    </row>
    <row r="6873" spans="1:5" x14ac:dyDescent="0.2">
      <c r="A6873" t="s">
        <v>47</v>
      </c>
      <c r="B6873" t="s">
        <v>148</v>
      </c>
      <c r="C6873">
        <v>10</v>
      </c>
      <c r="D6873">
        <v>4825</v>
      </c>
      <c r="E6873">
        <v>64</v>
      </c>
    </row>
    <row r="6874" spans="1:5" x14ac:dyDescent="0.2">
      <c r="A6874" t="s">
        <v>47</v>
      </c>
      <c r="B6874" t="s">
        <v>148</v>
      </c>
      <c r="C6874">
        <v>2</v>
      </c>
      <c r="D6874">
        <v>4651</v>
      </c>
      <c r="E6874">
        <v>83</v>
      </c>
    </row>
    <row r="6875" spans="1:5" x14ac:dyDescent="0.2">
      <c r="A6875" t="s">
        <v>47</v>
      </c>
      <c r="B6875" t="s">
        <v>148</v>
      </c>
      <c r="C6875">
        <v>3</v>
      </c>
      <c r="D6875">
        <v>4581</v>
      </c>
      <c r="E6875">
        <v>63</v>
      </c>
    </row>
    <row r="6876" spans="1:5" x14ac:dyDescent="0.2">
      <c r="A6876" t="s">
        <v>47</v>
      </c>
      <c r="B6876" t="s">
        <v>148</v>
      </c>
      <c r="C6876">
        <v>4</v>
      </c>
      <c r="D6876">
        <v>4573</v>
      </c>
      <c r="E6876">
        <v>66</v>
      </c>
    </row>
    <row r="6877" spans="1:5" x14ac:dyDescent="0.2">
      <c r="A6877" t="s">
        <v>47</v>
      </c>
      <c r="B6877" t="s">
        <v>148</v>
      </c>
      <c r="C6877">
        <v>5</v>
      </c>
      <c r="D6877">
        <v>4708</v>
      </c>
      <c r="E6877">
        <v>86</v>
      </c>
    </row>
    <row r="6878" spans="1:5" x14ac:dyDescent="0.2">
      <c r="A6878" t="s">
        <v>47</v>
      </c>
      <c r="B6878" t="s">
        <v>148</v>
      </c>
      <c r="C6878">
        <v>6</v>
      </c>
      <c r="D6878">
        <v>4687</v>
      </c>
      <c r="E6878">
        <v>87</v>
      </c>
    </row>
    <row r="6879" spans="1:5" x14ac:dyDescent="0.2">
      <c r="A6879" t="s">
        <v>47</v>
      </c>
      <c r="B6879" t="s">
        <v>148</v>
      </c>
      <c r="C6879">
        <v>7</v>
      </c>
      <c r="D6879">
        <v>4715</v>
      </c>
      <c r="E6879">
        <v>84</v>
      </c>
    </row>
    <row r="6880" spans="1:5" x14ac:dyDescent="0.2">
      <c r="A6880" t="s">
        <v>47</v>
      </c>
      <c r="B6880" t="s">
        <v>148</v>
      </c>
      <c r="C6880">
        <v>8</v>
      </c>
      <c r="D6880">
        <v>4700</v>
      </c>
      <c r="E6880">
        <v>79</v>
      </c>
    </row>
    <row r="6881" spans="1:5" x14ac:dyDescent="0.2">
      <c r="A6881" t="s">
        <v>47</v>
      </c>
      <c r="B6881" t="s">
        <v>148</v>
      </c>
      <c r="C6881">
        <v>9</v>
      </c>
      <c r="D6881">
        <v>4505</v>
      </c>
      <c r="E6881">
        <v>66</v>
      </c>
    </row>
    <row r="6882" spans="1:5" x14ac:dyDescent="0.2">
      <c r="A6882" t="s">
        <v>47</v>
      </c>
      <c r="B6882" t="s">
        <v>149</v>
      </c>
      <c r="C6882">
        <v>1</v>
      </c>
      <c r="D6882">
        <v>4663</v>
      </c>
      <c r="E6882">
        <v>70</v>
      </c>
    </row>
    <row r="6883" spans="1:5" x14ac:dyDescent="0.2">
      <c r="A6883" t="s">
        <v>47</v>
      </c>
      <c r="B6883" t="s">
        <v>149</v>
      </c>
      <c r="C6883">
        <v>10</v>
      </c>
      <c r="D6883">
        <v>4844</v>
      </c>
      <c r="E6883">
        <v>86</v>
      </c>
    </row>
    <row r="6884" spans="1:5" x14ac:dyDescent="0.2">
      <c r="A6884" t="s">
        <v>47</v>
      </c>
      <c r="B6884" t="s">
        <v>149</v>
      </c>
      <c r="C6884">
        <v>2</v>
      </c>
      <c r="D6884">
        <v>4611</v>
      </c>
      <c r="E6884">
        <v>92</v>
      </c>
    </row>
    <row r="6885" spans="1:5" x14ac:dyDescent="0.2">
      <c r="A6885" t="s">
        <v>47</v>
      </c>
      <c r="B6885" t="s">
        <v>149</v>
      </c>
      <c r="C6885">
        <v>3</v>
      </c>
      <c r="D6885">
        <v>4577</v>
      </c>
      <c r="E6885">
        <v>91</v>
      </c>
    </row>
    <row r="6886" spans="1:5" x14ac:dyDescent="0.2">
      <c r="A6886" t="s">
        <v>47</v>
      </c>
      <c r="B6886" t="s">
        <v>149</v>
      </c>
      <c r="C6886">
        <v>4</v>
      </c>
      <c r="D6886">
        <v>4612</v>
      </c>
      <c r="E6886">
        <v>89</v>
      </c>
    </row>
    <row r="6887" spans="1:5" x14ac:dyDescent="0.2">
      <c r="A6887" t="s">
        <v>47</v>
      </c>
      <c r="B6887" t="s">
        <v>149</v>
      </c>
      <c r="C6887">
        <v>5</v>
      </c>
      <c r="D6887">
        <v>4678</v>
      </c>
      <c r="E6887">
        <v>77</v>
      </c>
    </row>
    <row r="6888" spans="1:5" x14ac:dyDescent="0.2">
      <c r="A6888" t="s">
        <v>47</v>
      </c>
      <c r="B6888" t="s">
        <v>149</v>
      </c>
      <c r="C6888">
        <v>6</v>
      </c>
      <c r="D6888">
        <v>4644</v>
      </c>
      <c r="E6888">
        <v>73</v>
      </c>
    </row>
    <row r="6889" spans="1:5" x14ac:dyDescent="0.2">
      <c r="A6889" t="s">
        <v>47</v>
      </c>
      <c r="B6889" t="s">
        <v>149</v>
      </c>
      <c r="C6889">
        <v>7</v>
      </c>
      <c r="D6889">
        <v>4695</v>
      </c>
      <c r="E6889">
        <v>90</v>
      </c>
    </row>
    <row r="6890" spans="1:5" x14ac:dyDescent="0.2">
      <c r="A6890" t="s">
        <v>47</v>
      </c>
      <c r="B6890" t="s">
        <v>149</v>
      </c>
      <c r="C6890">
        <v>8</v>
      </c>
      <c r="D6890">
        <v>4739</v>
      </c>
      <c r="E6890">
        <v>91</v>
      </c>
    </row>
    <row r="6891" spans="1:5" x14ac:dyDescent="0.2">
      <c r="A6891" t="s">
        <v>47</v>
      </c>
      <c r="B6891" t="s">
        <v>149</v>
      </c>
      <c r="C6891">
        <v>9</v>
      </c>
      <c r="D6891">
        <v>4568</v>
      </c>
      <c r="E6891">
        <v>88</v>
      </c>
    </row>
    <row r="6892" spans="1:5" x14ac:dyDescent="0.2">
      <c r="A6892" t="s">
        <v>47</v>
      </c>
      <c r="B6892" t="s">
        <v>150</v>
      </c>
      <c r="C6892">
        <v>1</v>
      </c>
      <c r="D6892">
        <v>4615</v>
      </c>
      <c r="E6892">
        <v>101</v>
      </c>
    </row>
    <row r="6893" spans="1:5" x14ac:dyDescent="0.2">
      <c r="A6893" t="s">
        <v>47</v>
      </c>
      <c r="B6893" t="s">
        <v>150</v>
      </c>
      <c r="C6893">
        <v>10</v>
      </c>
      <c r="D6893">
        <v>4818</v>
      </c>
      <c r="E6893">
        <v>80</v>
      </c>
    </row>
    <row r="6894" spans="1:5" x14ac:dyDescent="0.2">
      <c r="A6894" t="s">
        <v>47</v>
      </c>
      <c r="B6894" t="s">
        <v>150</v>
      </c>
      <c r="C6894">
        <v>2</v>
      </c>
      <c r="D6894">
        <v>4675</v>
      </c>
      <c r="E6894">
        <v>86</v>
      </c>
    </row>
    <row r="6895" spans="1:5" x14ac:dyDescent="0.2">
      <c r="A6895" t="s">
        <v>47</v>
      </c>
      <c r="B6895" t="s">
        <v>150</v>
      </c>
      <c r="C6895">
        <v>3</v>
      </c>
      <c r="D6895">
        <v>4537</v>
      </c>
      <c r="E6895">
        <v>101</v>
      </c>
    </row>
    <row r="6896" spans="1:5" x14ac:dyDescent="0.2">
      <c r="A6896" t="s">
        <v>47</v>
      </c>
      <c r="B6896" t="s">
        <v>150</v>
      </c>
      <c r="C6896">
        <v>4</v>
      </c>
      <c r="D6896">
        <v>4430</v>
      </c>
      <c r="E6896">
        <v>105</v>
      </c>
    </row>
    <row r="6897" spans="1:5" x14ac:dyDescent="0.2">
      <c r="A6897" t="s">
        <v>47</v>
      </c>
      <c r="B6897" t="s">
        <v>150</v>
      </c>
      <c r="C6897">
        <v>5</v>
      </c>
      <c r="D6897">
        <v>4595</v>
      </c>
      <c r="E6897">
        <v>98</v>
      </c>
    </row>
    <row r="6898" spans="1:5" x14ac:dyDescent="0.2">
      <c r="A6898" t="s">
        <v>47</v>
      </c>
      <c r="B6898" t="s">
        <v>150</v>
      </c>
      <c r="C6898">
        <v>6</v>
      </c>
      <c r="D6898">
        <v>4560</v>
      </c>
      <c r="E6898">
        <v>99</v>
      </c>
    </row>
    <row r="6899" spans="1:5" x14ac:dyDescent="0.2">
      <c r="A6899" t="s">
        <v>47</v>
      </c>
      <c r="B6899" t="s">
        <v>150</v>
      </c>
      <c r="C6899">
        <v>7</v>
      </c>
      <c r="D6899">
        <v>4650</v>
      </c>
      <c r="E6899">
        <v>104</v>
      </c>
    </row>
    <row r="6900" spans="1:5" x14ac:dyDescent="0.2">
      <c r="A6900" t="s">
        <v>47</v>
      </c>
      <c r="B6900" t="s">
        <v>150</v>
      </c>
      <c r="C6900">
        <v>8</v>
      </c>
      <c r="D6900">
        <v>4660</v>
      </c>
      <c r="E6900">
        <v>104</v>
      </c>
    </row>
    <row r="6901" spans="1:5" x14ac:dyDescent="0.2">
      <c r="A6901" t="s">
        <v>47</v>
      </c>
      <c r="B6901" t="s">
        <v>150</v>
      </c>
      <c r="C6901">
        <v>9</v>
      </c>
      <c r="D6901">
        <v>4464</v>
      </c>
      <c r="E6901">
        <v>86</v>
      </c>
    </row>
    <row r="6902" spans="1:5" x14ac:dyDescent="0.2">
      <c r="A6902" t="s">
        <v>47</v>
      </c>
      <c r="B6902" t="s">
        <v>151</v>
      </c>
      <c r="C6902">
        <v>1</v>
      </c>
      <c r="D6902">
        <v>4877</v>
      </c>
      <c r="E6902">
        <v>42</v>
      </c>
    </row>
    <row r="6903" spans="1:5" x14ac:dyDescent="0.2">
      <c r="A6903" t="s">
        <v>47</v>
      </c>
      <c r="B6903" t="s">
        <v>151</v>
      </c>
      <c r="C6903">
        <v>10</v>
      </c>
      <c r="D6903">
        <v>4944</v>
      </c>
      <c r="E6903">
        <v>62</v>
      </c>
    </row>
    <row r="6904" spans="1:5" x14ac:dyDescent="0.2">
      <c r="A6904" t="s">
        <v>47</v>
      </c>
      <c r="B6904" t="s">
        <v>151</v>
      </c>
      <c r="C6904">
        <v>2</v>
      </c>
      <c r="D6904">
        <v>4827</v>
      </c>
      <c r="E6904">
        <v>64</v>
      </c>
    </row>
    <row r="6905" spans="1:5" x14ac:dyDescent="0.2">
      <c r="A6905" t="s">
        <v>47</v>
      </c>
      <c r="B6905" t="s">
        <v>151</v>
      </c>
      <c r="C6905">
        <v>3</v>
      </c>
      <c r="D6905">
        <v>4698</v>
      </c>
      <c r="E6905">
        <v>63</v>
      </c>
    </row>
    <row r="6906" spans="1:5" x14ac:dyDescent="0.2">
      <c r="A6906" t="s">
        <v>47</v>
      </c>
      <c r="B6906" t="s">
        <v>151</v>
      </c>
      <c r="C6906">
        <v>4</v>
      </c>
      <c r="D6906">
        <v>4950</v>
      </c>
      <c r="E6906">
        <v>61</v>
      </c>
    </row>
    <row r="6907" spans="1:5" x14ac:dyDescent="0.2">
      <c r="A6907" t="s">
        <v>47</v>
      </c>
      <c r="B6907" t="s">
        <v>151</v>
      </c>
      <c r="C6907">
        <v>5</v>
      </c>
      <c r="D6907">
        <v>4806</v>
      </c>
      <c r="E6907">
        <v>52</v>
      </c>
    </row>
    <row r="6908" spans="1:5" x14ac:dyDescent="0.2">
      <c r="A6908" t="s">
        <v>47</v>
      </c>
      <c r="B6908" t="s">
        <v>151</v>
      </c>
      <c r="C6908">
        <v>6</v>
      </c>
      <c r="D6908">
        <v>4817</v>
      </c>
      <c r="E6908">
        <v>47</v>
      </c>
    </row>
    <row r="6909" spans="1:5" x14ac:dyDescent="0.2">
      <c r="A6909" t="s">
        <v>47</v>
      </c>
      <c r="B6909" t="s">
        <v>151</v>
      </c>
      <c r="C6909">
        <v>7</v>
      </c>
      <c r="D6909">
        <v>4824</v>
      </c>
      <c r="E6909">
        <v>64</v>
      </c>
    </row>
    <row r="6910" spans="1:5" x14ac:dyDescent="0.2">
      <c r="A6910" t="s">
        <v>47</v>
      </c>
      <c r="B6910" t="s">
        <v>151</v>
      </c>
      <c r="C6910">
        <v>8</v>
      </c>
      <c r="D6910">
        <v>4968</v>
      </c>
      <c r="E6910">
        <v>61</v>
      </c>
    </row>
    <row r="6911" spans="1:5" x14ac:dyDescent="0.2">
      <c r="A6911" t="s">
        <v>47</v>
      </c>
      <c r="B6911" t="s">
        <v>151</v>
      </c>
      <c r="C6911">
        <v>9</v>
      </c>
      <c r="D6911">
        <v>4848</v>
      </c>
      <c r="E6911">
        <v>62</v>
      </c>
    </row>
    <row r="6912" spans="1:5" x14ac:dyDescent="0.2">
      <c r="A6912" t="s">
        <v>47</v>
      </c>
      <c r="B6912" t="s">
        <v>152</v>
      </c>
      <c r="C6912">
        <v>1</v>
      </c>
      <c r="D6912">
        <v>4653</v>
      </c>
      <c r="E6912">
        <v>110</v>
      </c>
    </row>
    <row r="6913" spans="1:5" x14ac:dyDescent="0.2">
      <c r="A6913" t="s">
        <v>47</v>
      </c>
      <c r="B6913" t="s">
        <v>152</v>
      </c>
      <c r="C6913">
        <v>10</v>
      </c>
      <c r="D6913">
        <v>4863</v>
      </c>
      <c r="E6913">
        <v>97</v>
      </c>
    </row>
    <row r="6914" spans="1:5" x14ac:dyDescent="0.2">
      <c r="A6914" t="s">
        <v>47</v>
      </c>
      <c r="B6914" t="s">
        <v>152</v>
      </c>
      <c r="C6914">
        <v>2</v>
      </c>
      <c r="D6914">
        <v>4554</v>
      </c>
      <c r="E6914">
        <v>100</v>
      </c>
    </row>
    <row r="6915" spans="1:5" x14ac:dyDescent="0.2">
      <c r="A6915" t="s">
        <v>47</v>
      </c>
      <c r="B6915" t="s">
        <v>152</v>
      </c>
      <c r="C6915">
        <v>3</v>
      </c>
      <c r="D6915">
        <v>4535</v>
      </c>
      <c r="E6915">
        <v>114</v>
      </c>
    </row>
    <row r="6916" spans="1:5" x14ac:dyDescent="0.2">
      <c r="A6916" t="s">
        <v>47</v>
      </c>
      <c r="B6916" t="s">
        <v>152</v>
      </c>
      <c r="C6916">
        <v>4</v>
      </c>
      <c r="D6916">
        <v>4485</v>
      </c>
      <c r="E6916">
        <v>117</v>
      </c>
    </row>
    <row r="6917" spans="1:5" x14ac:dyDescent="0.2">
      <c r="A6917" t="s">
        <v>47</v>
      </c>
      <c r="B6917" t="s">
        <v>152</v>
      </c>
      <c r="C6917">
        <v>5</v>
      </c>
      <c r="D6917">
        <v>4557</v>
      </c>
      <c r="E6917">
        <v>109</v>
      </c>
    </row>
    <row r="6918" spans="1:5" x14ac:dyDescent="0.2">
      <c r="A6918" t="s">
        <v>47</v>
      </c>
      <c r="B6918" t="s">
        <v>152</v>
      </c>
      <c r="C6918">
        <v>6</v>
      </c>
      <c r="D6918">
        <v>4492</v>
      </c>
      <c r="E6918">
        <v>115</v>
      </c>
    </row>
    <row r="6919" spans="1:5" x14ac:dyDescent="0.2">
      <c r="A6919" t="s">
        <v>47</v>
      </c>
      <c r="B6919" t="s">
        <v>152</v>
      </c>
      <c r="C6919">
        <v>7</v>
      </c>
      <c r="D6919">
        <v>4644</v>
      </c>
      <c r="E6919">
        <v>99</v>
      </c>
    </row>
    <row r="6920" spans="1:5" x14ac:dyDescent="0.2">
      <c r="A6920" t="s">
        <v>47</v>
      </c>
      <c r="B6920" t="s">
        <v>152</v>
      </c>
      <c r="C6920">
        <v>8</v>
      </c>
      <c r="D6920">
        <v>4646</v>
      </c>
      <c r="E6920">
        <v>95</v>
      </c>
    </row>
    <row r="6921" spans="1:5" x14ac:dyDescent="0.2">
      <c r="A6921" t="s">
        <v>47</v>
      </c>
      <c r="B6921" t="s">
        <v>152</v>
      </c>
      <c r="C6921">
        <v>9</v>
      </c>
      <c r="D6921">
        <v>4390</v>
      </c>
      <c r="E6921">
        <v>111</v>
      </c>
    </row>
    <row r="6922" spans="1:5" x14ac:dyDescent="0.2">
      <c r="A6922" t="s">
        <v>47</v>
      </c>
      <c r="B6922" t="s">
        <v>153</v>
      </c>
      <c r="C6922">
        <v>1</v>
      </c>
      <c r="D6922">
        <v>4929</v>
      </c>
      <c r="E6922">
        <v>61</v>
      </c>
    </row>
    <row r="6923" spans="1:5" x14ac:dyDescent="0.2">
      <c r="A6923" t="s">
        <v>47</v>
      </c>
      <c r="B6923" t="s">
        <v>153</v>
      </c>
      <c r="C6923">
        <v>10</v>
      </c>
      <c r="D6923">
        <v>4912</v>
      </c>
      <c r="E6923">
        <v>56</v>
      </c>
    </row>
    <row r="6924" spans="1:5" x14ac:dyDescent="0.2">
      <c r="A6924" t="s">
        <v>47</v>
      </c>
      <c r="B6924" t="s">
        <v>153</v>
      </c>
      <c r="C6924">
        <v>2</v>
      </c>
      <c r="D6924">
        <v>4862</v>
      </c>
      <c r="E6924">
        <v>52</v>
      </c>
    </row>
    <row r="6925" spans="1:5" x14ac:dyDescent="0.2">
      <c r="A6925" t="s">
        <v>47</v>
      </c>
      <c r="B6925" t="s">
        <v>153</v>
      </c>
      <c r="C6925">
        <v>3</v>
      </c>
      <c r="D6925">
        <v>4682</v>
      </c>
      <c r="E6925">
        <v>60</v>
      </c>
    </row>
    <row r="6926" spans="1:5" x14ac:dyDescent="0.2">
      <c r="A6926" t="s">
        <v>47</v>
      </c>
      <c r="B6926" t="s">
        <v>153</v>
      </c>
      <c r="C6926">
        <v>4</v>
      </c>
      <c r="D6926">
        <v>4825</v>
      </c>
      <c r="E6926">
        <v>65</v>
      </c>
    </row>
    <row r="6927" spans="1:5" x14ac:dyDescent="0.2">
      <c r="A6927" t="s">
        <v>47</v>
      </c>
      <c r="B6927" t="s">
        <v>153</v>
      </c>
      <c r="C6927">
        <v>5</v>
      </c>
      <c r="D6927">
        <v>4767</v>
      </c>
      <c r="E6927">
        <v>65</v>
      </c>
    </row>
    <row r="6928" spans="1:5" x14ac:dyDescent="0.2">
      <c r="A6928" t="s">
        <v>47</v>
      </c>
      <c r="B6928" t="s">
        <v>153</v>
      </c>
      <c r="C6928">
        <v>6</v>
      </c>
      <c r="D6928">
        <v>4810</v>
      </c>
      <c r="E6928">
        <v>60</v>
      </c>
    </row>
    <row r="6929" spans="1:5" x14ac:dyDescent="0.2">
      <c r="A6929" t="s">
        <v>47</v>
      </c>
      <c r="B6929" t="s">
        <v>153</v>
      </c>
      <c r="C6929">
        <v>7</v>
      </c>
      <c r="D6929">
        <v>4829</v>
      </c>
      <c r="E6929">
        <v>55</v>
      </c>
    </row>
    <row r="6930" spans="1:5" x14ac:dyDescent="0.2">
      <c r="A6930" t="s">
        <v>47</v>
      </c>
      <c r="B6930" t="s">
        <v>153</v>
      </c>
      <c r="C6930">
        <v>8</v>
      </c>
      <c r="D6930">
        <v>4853</v>
      </c>
      <c r="E6930">
        <v>50</v>
      </c>
    </row>
    <row r="6931" spans="1:5" x14ac:dyDescent="0.2">
      <c r="A6931" t="s">
        <v>47</v>
      </c>
      <c r="B6931" t="s">
        <v>153</v>
      </c>
      <c r="C6931">
        <v>9</v>
      </c>
      <c r="D6931">
        <v>4851</v>
      </c>
      <c r="E6931">
        <v>64</v>
      </c>
    </row>
    <row r="6932" spans="1:5" x14ac:dyDescent="0.2">
      <c r="A6932" t="s">
        <v>47</v>
      </c>
      <c r="B6932" t="s">
        <v>154</v>
      </c>
      <c r="C6932">
        <v>1</v>
      </c>
      <c r="D6932">
        <v>4586</v>
      </c>
      <c r="E6932">
        <v>136</v>
      </c>
    </row>
    <row r="6933" spans="1:5" x14ac:dyDescent="0.2">
      <c r="A6933" t="s">
        <v>47</v>
      </c>
      <c r="B6933" t="s">
        <v>154</v>
      </c>
      <c r="C6933">
        <v>10</v>
      </c>
      <c r="D6933">
        <v>4775</v>
      </c>
      <c r="E6933">
        <v>123</v>
      </c>
    </row>
    <row r="6934" spans="1:5" x14ac:dyDescent="0.2">
      <c r="A6934" t="s">
        <v>47</v>
      </c>
      <c r="B6934" t="s">
        <v>154</v>
      </c>
      <c r="C6934">
        <v>2</v>
      </c>
      <c r="D6934">
        <v>4508</v>
      </c>
      <c r="E6934">
        <v>115</v>
      </c>
    </row>
    <row r="6935" spans="1:5" x14ac:dyDescent="0.2">
      <c r="A6935" t="s">
        <v>47</v>
      </c>
      <c r="B6935" t="s">
        <v>154</v>
      </c>
      <c r="C6935">
        <v>3</v>
      </c>
      <c r="D6935">
        <v>4439</v>
      </c>
      <c r="E6935">
        <v>126</v>
      </c>
    </row>
    <row r="6936" spans="1:5" x14ac:dyDescent="0.2">
      <c r="A6936" t="s">
        <v>47</v>
      </c>
      <c r="B6936" t="s">
        <v>154</v>
      </c>
      <c r="C6936">
        <v>4</v>
      </c>
      <c r="D6936">
        <v>4462</v>
      </c>
      <c r="E6936">
        <v>134</v>
      </c>
    </row>
    <row r="6937" spans="1:5" x14ac:dyDescent="0.2">
      <c r="A6937" t="s">
        <v>47</v>
      </c>
      <c r="B6937" t="s">
        <v>154</v>
      </c>
      <c r="C6937">
        <v>5</v>
      </c>
      <c r="D6937">
        <v>4497</v>
      </c>
      <c r="E6937">
        <v>125</v>
      </c>
    </row>
    <row r="6938" spans="1:5" x14ac:dyDescent="0.2">
      <c r="A6938" t="s">
        <v>47</v>
      </c>
      <c r="B6938" t="s">
        <v>154</v>
      </c>
      <c r="C6938">
        <v>6</v>
      </c>
      <c r="D6938">
        <v>4546</v>
      </c>
      <c r="E6938">
        <v>117</v>
      </c>
    </row>
    <row r="6939" spans="1:5" x14ac:dyDescent="0.2">
      <c r="A6939" t="s">
        <v>47</v>
      </c>
      <c r="B6939" t="s">
        <v>154</v>
      </c>
      <c r="C6939">
        <v>7</v>
      </c>
      <c r="D6939">
        <v>4504</v>
      </c>
      <c r="E6939">
        <v>124</v>
      </c>
    </row>
    <row r="6940" spans="1:5" x14ac:dyDescent="0.2">
      <c r="A6940" t="s">
        <v>47</v>
      </c>
      <c r="B6940" t="s">
        <v>154</v>
      </c>
      <c r="C6940">
        <v>8</v>
      </c>
      <c r="D6940">
        <v>4581</v>
      </c>
      <c r="E6940">
        <v>128</v>
      </c>
    </row>
    <row r="6941" spans="1:5" x14ac:dyDescent="0.2">
      <c r="A6941" t="s">
        <v>47</v>
      </c>
      <c r="B6941" t="s">
        <v>154</v>
      </c>
      <c r="C6941">
        <v>9</v>
      </c>
      <c r="D6941">
        <v>4350</v>
      </c>
      <c r="E6941">
        <v>125</v>
      </c>
    </row>
    <row r="6942" spans="1:5" x14ac:dyDescent="0.2">
      <c r="A6942" t="s">
        <v>47</v>
      </c>
      <c r="B6942" t="s">
        <v>155</v>
      </c>
      <c r="C6942">
        <v>1</v>
      </c>
      <c r="D6942">
        <v>4905</v>
      </c>
      <c r="E6942">
        <v>55</v>
      </c>
    </row>
    <row r="6943" spans="1:5" x14ac:dyDescent="0.2">
      <c r="A6943" t="s">
        <v>47</v>
      </c>
      <c r="B6943" t="s">
        <v>155</v>
      </c>
      <c r="C6943">
        <v>10</v>
      </c>
      <c r="D6943">
        <v>4879</v>
      </c>
      <c r="E6943">
        <v>63</v>
      </c>
    </row>
    <row r="6944" spans="1:5" x14ac:dyDescent="0.2">
      <c r="A6944" t="s">
        <v>47</v>
      </c>
      <c r="B6944" t="s">
        <v>155</v>
      </c>
      <c r="C6944">
        <v>2</v>
      </c>
      <c r="D6944">
        <v>4915</v>
      </c>
      <c r="E6944">
        <v>52</v>
      </c>
    </row>
    <row r="6945" spans="1:5" x14ac:dyDescent="0.2">
      <c r="A6945" t="s">
        <v>47</v>
      </c>
      <c r="B6945" t="s">
        <v>155</v>
      </c>
      <c r="C6945">
        <v>3</v>
      </c>
      <c r="D6945">
        <v>4747</v>
      </c>
      <c r="E6945">
        <v>66</v>
      </c>
    </row>
    <row r="6946" spans="1:5" x14ac:dyDescent="0.2">
      <c r="A6946" t="s">
        <v>47</v>
      </c>
      <c r="B6946" t="s">
        <v>155</v>
      </c>
      <c r="C6946">
        <v>4</v>
      </c>
      <c r="D6946">
        <v>4832</v>
      </c>
      <c r="E6946">
        <v>53</v>
      </c>
    </row>
    <row r="6947" spans="1:5" x14ac:dyDescent="0.2">
      <c r="A6947" t="s">
        <v>47</v>
      </c>
      <c r="B6947" t="s">
        <v>155</v>
      </c>
      <c r="C6947">
        <v>5</v>
      </c>
      <c r="D6947">
        <v>4750</v>
      </c>
      <c r="E6947">
        <v>68</v>
      </c>
    </row>
    <row r="6948" spans="1:5" x14ac:dyDescent="0.2">
      <c r="A6948" t="s">
        <v>47</v>
      </c>
      <c r="B6948" t="s">
        <v>155</v>
      </c>
      <c r="C6948">
        <v>6</v>
      </c>
      <c r="D6948">
        <v>4751</v>
      </c>
      <c r="E6948">
        <v>50</v>
      </c>
    </row>
    <row r="6949" spans="1:5" x14ac:dyDescent="0.2">
      <c r="A6949" t="s">
        <v>47</v>
      </c>
      <c r="B6949" t="s">
        <v>155</v>
      </c>
      <c r="C6949">
        <v>7</v>
      </c>
      <c r="D6949">
        <v>4893</v>
      </c>
      <c r="E6949">
        <v>51</v>
      </c>
    </row>
    <row r="6950" spans="1:5" x14ac:dyDescent="0.2">
      <c r="A6950" t="s">
        <v>47</v>
      </c>
      <c r="B6950" t="s">
        <v>155</v>
      </c>
      <c r="C6950">
        <v>8</v>
      </c>
      <c r="D6950">
        <v>4895</v>
      </c>
      <c r="E6950">
        <v>59</v>
      </c>
    </row>
    <row r="6951" spans="1:5" x14ac:dyDescent="0.2">
      <c r="A6951" t="s">
        <v>47</v>
      </c>
      <c r="B6951" t="s">
        <v>155</v>
      </c>
      <c r="C6951">
        <v>9</v>
      </c>
      <c r="D6951">
        <v>4816</v>
      </c>
      <c r="E6951">
        <v>68</v>
      </c>
    </row>
    <row r="6952" spans="1:5" x14ac:dyDescent="0.2">
      <c r="A6952" t="s">
        <v>47</v>
      </c>
      <c r="B6952" t="s">
        <v>156</v>
      </c>
      <c r="C6952">
        <v>1</v>
      </c>
      <c r="D6952">
        <v>4868</v>
      </c>
      <c r="E6952">
        <v>71</v>
      </c>
    </row>
    <row r="6953" spans="1:5" x14ac:dyDescent="0.2">
      <c r="A6953" t="s">
        <v>47</v>
      </c>
      <c r="B6953" t="s">
        <v>156</v>
      </c>
      <c r="C6953">
        <v>10</v>
      </c>
      <c r="D6953">
        <v>4929</v>
      </c>
      <c r="E6953">
        <v>66</v>
      </c>
    </row>
    <row r="6954" spans="1:5" x14ac:dyDescent="0.2">
      <c r="A6954" t="s">
        <v>47</v>
      </c>
      <c r="B6954" t="s">
        <v>156</v>
      </c>
      <c r="C6954">
        <v>2</v>
      </c>
      <c r="D6954">
        <v>4812</v>
      </c>
      <c r="E6954">
        <v>56</v>
      </c>
    </row>
    <row r="6955" spans="1:5" x14ac:dyDescent="0.2">
      <c r="A6955" t="s">
        <v>47</v>
      </c>
      <c r="B6955" t="s">
        <v>156</v>
      </c>
      <c r="C6955">
        <v>3</v>
      </c>
      <c r="D6955">
        <v>4647</v>
      </c>
      <c r="E6955">
        <v>53</v>
      </c>
    </row>
    <row r="6956" spans="1:5" x14ac:dyDescent="0.2">
      <c r="A6956" t="s">
        <v>47</v>
      </c>
      <c r="B6956" t="s">
        <v>156</v>
      </c>
      <c r="C6956">
        <v>4</v>
      </c>
      <c r="D6956">
        <v>4760</v>
      </c>
      <c r="E6956">
        <v>69</v>
      </c>
    </row>
    <row r="6957" spans="1:5" x14ac:dyDescent="0.2">
      <c r="A6957" t="s">
        <v>47</v>
      </c>
      <c r="B6957" t="s">
        <v>156</v>
      </c>
      <c r="C6957">
        <v>5</v>
      </c>
      <c r="D6957">
        <v>4808</v>
      </c>
      <c r="E6957">
        <v>72</v>
      </c>
    </row>
    <row r="6958" spans="1:5" x14ac:dyDescent="0.2">
      <c r="A6958" t="s">
        <v>47</v>
      </c>
      <c r="B6958" t="s">
        <v>156</v>
      </c>
      <c r="C6958">
        <v>6</v>
      </c>
      <c r="D6958">
        <v>4735</v>
      </c>
      <c r="E6958">
        <v>72</v>
      </c>
    </row>
    <row r="6959" spans="1:5" x14ac:dyDescent="0.2">
      <c r="A6959" t="s">
        <v>47</v>
      </c>
      <c r="B6959" t="s">
        <v>156</v>
      </c>
      <c r="C6959">
        <v>7</v>
      </c>
      <c r="D6959">
        <v>4925</v>
      </c>
      <c r="E6959">
        <v>70</v>
      </c>
    </row>
    <row r="6960" spans="1:5" x14ac:dyDescent="0.2">
      <c r="A6960" t="s">
        <v>47</v>
      </c>
      <c r="B6960" t="s">
        <v>156</v>
      </c>
      <c r="C6960">
        <v>8</v>
      </c>
      <c r="D6960">
        <v>4841</v>
      </c>
      <c r="E6960">
        <v>55</v>
      </c>
    </row>
    <row r="6961" spans="1:5" x14ac:dyDescent="0.2">
      <c r="A6961" t="s">
        <v>47</v>
      </c>
      <c r="B6961" t="s">
        <v>156</v>
      </c>
      <c r="C6961">
        <v>9</v>
      </c>
      <c r="D6961">
        <v>4746</v>
      </c>
      <c r="E6961">
        <v>57</v>
      </c>
    </row>
    <row r="6962" spans="1:5" x14ac:dyDescent="0.2">
      <c r="A6962" t="s">
        <v>47</v>
      </c>
      <c r="B6962" t="s">
        <v>157</v>
      </c>
      <c r="C6962">
        <v>1</v>
      </c>
      <c r="D6962">
        <v>4871</v>
      </c>
      <c r="E6962">
        <v>75</v>
      </c>
    </row>
    <row r="6963" spans="1:5" x14ac:dyDescent="0.2">
      <c r="A6963" t="s">
        <v>47</v>
      </c>
      <c r="B6963" t="s">
        <v>157</v>
      </c>
      <c r="C6963">
        <v>10</v>
      </c>
      <c r="D6963">
        <v>4833</v>
      </c>
      <c r="E6963">
        <v>73</v>
      </c>
    </row>
    <row r="6964" spans="1:5" x14ac:dyDescent="0.2">
      <c r="A6964" t="s">
        <v>47</v>
      </c>
      <c r="B6964" t="s">
        <v>157</v>
      </c>
      <c r="C6964">
        <v>2</v>
      </c>
      <c r="D6964">
        <v>4722</v>
      </c>
      <c r="E6964">
        <v>80</v>
      </c>
    </row>
    <row r="6965" spans="1:5" x14ac:dyDescent="0.2">
      <c r="A6965" t="s">
        <v>47</v>
      </c>
      <c r="B6965" t="s">
        <v>157</v>
      </c>
      <c r="C6965">
        <v>3</v>
      </c>
      <c r="D6965">
        <v>4677</v>
      </c>
      <c r="E6965">
        <v>71</v>
      </c>
    </row>
    <row r="6966" spans="1:5" x14ac:dyDescent="0.2">
      <c r="A6966" t="s">
        <v>47</v>
      </c>
      <c r="B6966" t="s">
        <v>157</v>
      </c>
      <c r="C6966">
        <v>4</v>
      </c>
      <c r="D6966">
        <v>4691</v>
      </c>
      <c r="E6966">
        <v>61</v>
      </c>
    </row>
    <row r="6967" spans="1:5" x14ac:dyDescent="0.2">
      <c r="A6967" t="s">
        <v>47</v>
      </c>
      <c r="B6967" t="s">
        <v>157</v>
      </c>
      <c r="C6967">
        <v>5</v>
      </c>
      <c r="D6967">
        <v>4759</v>
      </c>
      <c r="E6967">
        <v>63</v>
      </c>
    </row>
    <row r="6968" spans="1:5" x14ac:dyDescent="0.2">
      <c r="A6968" t="s">
        <v>47</v>
      </c>
      <c r="B6968" t="s">
        <v>157</v>
      </c>
      <c r="C6968">
        <v>6</v>
      </c>
      <c r="D6968">
        <v>4747</v>
      </c>
      <c r="E6968">
        <v>76</v>
      </c>
    </row>
    <row r="6969" spans="1:5" x14ac:dyDescent="0.2">
      <c r="A6969" t="s">
        <v>47</v>
      </c>
      <c r="B6969" t="s">
        <v>157</v>
      </c>
      <c r="C6969">
        <v>7</v>
      </c>
      <c r="D6969">
        <v>4739</v>
      </c>
      <c r="E6969">
        <v>75</v>
      </c>
    </row>
    <row r="6970" spans="1:5" x14ac:dyDescent="0.2">
      <c r="A6970" t="s">
        <v>47</v>
      </c>
      <c r="B6970" t="s">
        <v>157</v>
      </c>
      <c r="C6970">
        <v>8</v>
      </c>
      <c r="D6970">
        <v>4815</v>
      </c>
      <c r="E6970">
        <v>76</v>
      </c>
    </row>
    <row r="6971" spans="1:5" x14ac:dyDescent="0.2">
      <c r="A6971" t="s">
        <v>47</v>
      </c>
      <c r="B6971" t="s">
        <v>157</v>
      </c>
      <c r="C6971">
        <v>9</v>
      </c>
      <c r="D6971">
        <v>4605</v>
      </c>
      <c r="E6971">
        <v>75</v>
      </c>
    </row>
    <row r="6972" spans="1:5" x14ac:dyDescent="0.2">
      <c r="A6972" t="s">
        <v>47</v>
      </c>
      <c r="B6972" t="s">
        <v>158</v>
      </c>
      <c r="C6972">
        <v>1</v>
      </c>
      <c r="D6972">
        <v>6091</v>
      </c>
      <c r="E6972">
        <v>36</v>
      </c>
    </row>
    <row r="6973" spans="1:5" x14ac:dyDescent="0.2">
      <c r="A6973" t="s">
        <v>47</v>
      </c>
      <c r="B6973" t="s">
        <v>158</v>
      </c>
      <c r="C6973">
        <v>10</v>
      </c>
      <c r="D6973">
        <v>6111</v>
      </c>
      <c r="E6973">
        <v>39</v>
      </c>
    </row>
    <row r="6974" spans="1:5" x14ac:dyDescent="0.2">
      <c r="A6974" t="s">
        <v>47</v>
      </c>
      <c r="B6974" t="s">
        <v>158</v>
      </c>
      <c r="C6974">
        <v>2</v>
      </c>
      <c r="D6974">
        <v>6137</v>
      </c>
      <c r="E6974">
        <v>36</v>
      </c>
    </row>
    <row r="6975" spans="1:5" x14ac:dyDescent="0.2">
      <c r="A6975" t="s">
        <v>47</v>
      </c>
      <c r="B6975" t="s">
        <v>158</v>
      </c>
      <c r="C6975">
        <v>3</v>
      </c>
      <c r="D6975">
        <v>6023</v>
      </c>
      <c r="E6975">
        <v>35</v>
      </c>
    </row>
    <row r="6976" spans="1:5" x14ac:dyDescent="0.2">
      <c r="A6976" t="s">
        <v>47</v>
      </c>
      <c r="B6976" t="s">
        <v>158</v>
      </c>
      <c r="C6976">
        <v>4</v>
      </c>
      <c r="D6976">
        <v>6046</v>
      </c>
      <c r="E6976">
        <v>38</v>
      </c>
    </row>
    <row r="6977" spans="1:5" x14ac:dyDescent="0.2">
      <c r="A6977" t="s">
        <v>47</v>
      </c>
      <c r="B6977" t="s">
        <v>158</v>
      </c>
      <c r="C6977">
        <v>5</v>
      </c>
      <c r="D6977">
        <v>6035</v>
      </c>
      <c r="E6977">
        <v>40</v>
      </c>
    </row>
    <row r="6978" spans="1:5" x14ac:dyDescent="0.2">
      <c r="A6978" t="s">
        <v>47</v>
      </c>
      <c r="B6978" t="s">
        <v>158</v>
      </c>
      <c r="C6978">
        <v>6</v>
      </c>
      <c r="D6978">
        <v>5936</v>
      </c>
      <c r="E6978">
        <v>33</v>
      </c>
    </row>
    <row r="6979" spans="1:5" x14ac:dyDescent="0.2">
      <c r="A6979" t="s">
        <v>47</v>
      </c>
      <c r="B6979" t="s">
        <v>158</v>
      </c>
      <c r="C6979">
        <v>7</v>
      </c>
      <c r="D6979">
        <v>6053</v>
      </c>
      <c r="E6979">
        <v>40</v>
      </c>
    </row>
    <row r="6980" spans="1:5" x14ac:dyDescent="0.2">
      <c r="A6980" t="s">
        <v>47</v>
      </c>
      <c r="B6980" t="s">
        <v>158</v>
      </c>
      <c r="C6980">
        <v>8</v>
      </c>
      <c r="D6980">
        <v>6096</v>
      </c>
      <c r="E6980">
        <v>39</v>
      </c>
    </row>
    <row r="6981" spans="1:5" x14ac:dyDescent="0.2">
      <c r="A6981" t="s">
        <v>47</v>
      </c>
      <c r="B6981" t="s">
        <v>158</v>
      </c>
      <c r="C6981">
        <v>9</v>
      </c>
      <c r="D6981">
        <v>6012</v>
      </c>
      <c r="E6981">
        <v>34</v>
      </c>
    </row>
    <row r="6982" spans="1:5" x14ac:dyDescent="0.2">
      <c r="A6982" t="s">
        <v>47</v>
      </c>
      <c r="B6982" t="s">
        <v>159</v>
      </c>
      <c r="C6982">
        <v>1</v>
      </c>
      <c r="D6982">
        <v>5907</v>
      </c>
      <c r="E6982">
        <v>47</v>
      </c>
    </row>
    <row r="6983" spans="1:5" x14ac:dyDescent="0.2">
      <c r="A6983" t="s">
        <v>47</v>
      </c>
      <c r="B6983" t="s">
        <v>159</v>
      </c>
      <c r="C6983">
        <v>10</v>
      </c>
      <c r="D6983">
        <v>5920</v>
      </c>
      <c r="E6983">
        <v>43</v>
      </c>
    </row>
    <row r="6984" spans="1:5" x14ac:dyDescent="0.2">
      <c r="A6984" t="s">
        <v>47</v>
      </c>
      <c r="B6984" t="s">
        <v>159</v>
      </c>
      <c r="C6984">
        <v>2</v>
      </c>
      <c r="D6984">
        <v>5806</v>
      </c>
      <c r="E6984">
        <v>50</v>
      </c>
    </row>
    <row r="6985" spans="1:5" x14ac:dyDescent="0.2">
      <c r="A6985" t="s">
        <v>47</v>
      </c>
      <c r="B6985" t="s">
        <v>159</v>
      </c>
      <c r="C6985">
        <v>3</v>
      </c>
      <c r="D6985">
        <v>5701</v>
      </c>
      <c r="E6985">
        <v>50</v>
      </c>
    </row>
    <row r="6986" spans="1:5" x14ac:dyDescent="0.2">
      <c r="A6986" t="s">
        <v>47</v>
      </c>
      <c r="B6986" t="s">
        <v>159</v>
      </c>
      <c r="C6986">
        <v>4</v>
      </c>
      <c r="D6986">
        <v>5872</v>
      </c>
      <c r="E6986">
        <v>46</v>
      </c>
    </row>
    <row r="6987" spans="1:5" x14ac:dyDescent="0.2">
      <c r="A6987" t="s">
        <v>47</v>
      </c>
      <c r="B6987" t="s">
        <v>159</v>
      </c>
      <c r="C6987">
        <v>5</v>
      </c>
      <c r="D6987">
        <v>5754</v>
      </c>
      <c r="E6987">
        <v>52</v>
      </c>
    </row>
    <row r="6988" spans="1:5" x14ac:dyDescent="0.2">
      <c r="A6988" t="s">
        <v>47</v>
      </c>
      <c r="B6988" t="s">
        <v>159</v>
      </c>
      <c r="C6988">
        <v>6</v>
      </c>
      <c r="D6988">
        <v>5645</v>
      </c>
      <c r="E6988">
        <v>47</v>
      </c>
    </row>
    <row r="6989" spans="1:5" x14ac:dyDescent="0.2">
      <c r="A6989" t="s">
        <v>47</v>
      </c>
      <c r="B6989" t="s">
        <v>159</v>
      </c>
      <c r="C6989">
        <v>7</v>
      </c>
      <c r="D6989">
        <v>5825</v>
      </c>
      <c r="E6989">
        <v>46</v>
      </c>
    </row>
    <row r="6990" spans="1:5" x14ac:dyDescent="0.2">
      <c r="A6990" t="s">
        <v>47</v>
      </c>
      <c r="B6990" t="s">
        <v>159</v>
      </c>
      <c r="C6990">
        <v>8</v>
      </c>
      <c r="D6990">
        <v>5949</v>
      </c>
      <c r="E6990">
        <v>43</v>
      </c>
    </row>
    <row r="6991" spans="1:5" x14ac:dyDescent="0.2">
      <c r="A6991" t="s">
        <v>47</v>
      </c>
      <c r="B6991" t="s">
        <v>159</v>
      </c>
      <c r="C6991">
        <v>9</v>
      </c>
      <c r="D6991">
        <v>5827</v>
      </c>
      <c r="E6991">
        <v>49</v>
      </c>
    </row>
    <row r="6992" spans="1:5" x14ac:dyDescent="0.2">
      <c r="A6992" t="s">
        <v>47</v>
      </c>
      <c r="B6992" t="s">
        <v>160</v>
      </c>
      <c r="C6992">
        <v>1</v>
      </c>
      <c r="D6992">
        <v>8620</v>
      </c>
      <c r="E6992">
        <v>25</v>
      </c>
    </row>
    <row r="6993" spans="1:5" x14ac:dyDescent="0.2">
      <c r="A6993" t="s">
        <v>47</v>
      </c>
      <c r="B6993" t="s">
        <v>160</v>
      </c>
      <c r="C6993">
        <v>10</v>
      </c>
      <c r="D6993">
        <v>8564</v>
      </c>
      <c r="E6993">
        <v>24</v>
      </c>
    </row>
    <row r="6994" spans="1:5" x14ac:dyDescent="0.2">
      <c r="A6994" t="s">
        <v>47</v>
      </c>
      <c r="B6994" t="s">
        <v>160</v>
      </c>
      <c r="C6994">
        <v>2</v>
      </c>
      <c r="D6994">
        <v>8654</v>
      </c>
      <c r="E6994">
        <v>26</v>
      </c>
    </row>
    <row r="6995" spans="1:5" x14ac:dyDescent="0.2">
      <c r="A6995" t="s">
        <v>47</v>
      </c>
      <c r="B6995" t="s">
        <v>160</v>
      </c>
      <c r="C6995">
        <v>3</v>
      </c>
      <c r="D6995">
        <v>8389</v>
      </c>
      <c r="E6995">
        <v>26</v>
      </c>
    </row>
    <row r="6996" spans="1:5" x14ac:dyDescent="0.2">
      <c r="A6996" t="s">
        <v>47</v>
      </c>
      <c r="B6996" t="s">
        <v>160</v>
      </c>
      <c r="C6996">
        <v>4</v>
      </c>
      <c r="D6996">
        <v>8601</v>
      </c>
      <c r="E6996">
        <v>24</v>
      </c>
    </row>
    <row r="6997" spans="1:5" x14ac:dyDescent="0.2">
      <c r="A6997" t="s">
        <v>47</v>
      </c>
      <c r="B6997" t="s">
        <v>160</v>
      </c>
      <c r="C6997">
        <v>5</v>
      </c>
      <c r="D6997">
        <v>8538</v>
      </c>
      <c r="E6997">
        <v>26</v>
      </c>
    </row>
    <row r="6998" spans="1:5" x14ac:dyDescent="0.2">
      <c r="A6998" t="s">
        <v>47</v>
      </c>
      <c r="B6998" t="s">
        <v>160</v>
      </c>
      <c r="C6998">
        <v>6</v>
      </c>
      <c r="D6998">
        <v>8467</v>
      </c>
      <c r="E6998">
        <v>26</v>
      </c>
    </row>
    <row r="6999" spans="1:5" x14ac:dyDescent="0.2">
      <c r="A6999" t="s">
        <v>47</v>
      </c>
      <c r="B6999" t="s">
        <v>160</v>
      </c>
      <c r="C6999">
        <v>7</v>
      </c>
      <c r="D6999">
        <v>8589</v>
      </c>
      <c r="E6999">
        <v>24</v>
      </c>
    </row>
    <row r="7000" spans="1:5" x14ac:dyDescent="0.2">
      <c r="A7000" t="s">
        <v>47</v>
      </c>
      <c r="B7000" t="s">
        <v>160</v>
      </c>
      <c r="C7000">
        <v>8</v>
      </c>
      <c r="D7000">
        <v>8509</v>
      </c>
      <c r="E7000">
        <v>24</v>
      </c>
    </row>
    <row r="7001" spans="1:5" x14ac:dyDescent="0.2">
      <c r="A7001" t="s">
        <v>47</v>
      </c>
      <c r="B7001" t="s">
        <v>160</v>
      </c>
      <c r="C7001">
        <v>9</v>
      </c>
      <c r="D7001">
        <v>8451</v>
      </c>
      <c r="E7001">
        <v>26</v>
      </c>
    </row>
    <row r="7002" spans="1:5" x14ac:dyDescent="0.2">
      <c r="A7002" t="s">
        <v>47</v>
      </c>
      <c r="B7002" t="s">
        <v>161</v>
      </c>
      <c r="C7002">
        <v>1</v>
      </c>
      <c r="D7002">
        <v>8240</v>
      </c>
      <c r="E7002">
        <v>26</v>
      </c>
    </row>
    <row r="7003" spans="1:5" x14ac:dyDescent="0.2">
      <c r="A7003" t="s">
        <v>47</v>
      </c>
      <c r="B7003" t="s">
        <v>161</v>
      </c>
      <c r="C7003">
        <v>10</v>
      </c>
      <c r="D7003">
        <v>8230</v>
      </c>
      <c r="E7003">
        <v>26</v>
      </c>
    </row>
    <row r="7004" spans="1:5" x14ac:dyDescent="0.2">
      <c r="A7004" t="s">
        <v>47</v>
      </c>
      <c r="B7004" t="s">
        <v>161</v>
      </c>
      <c r="C7004">
        <v>2</v>
      </c>
      <c r="D7004">
        <v>8169</v>
      </c>
      <c r="E7004">
        <v>25</v>
      </c>
    </row>
    <row r="7005" spans="1:5" x14ac:dyDescent="0.2">
      <c r="A7005" t="s">
        <v>47</v>
      </c>
      <c r="B7005" t="s">
        <v>161</v>
      </c>
      <c r="C7005">
        <v>3</v>
      </c>
      <c r="D7005">
        <v>7952</v>
      </c>
      <c r="E7005">
        <v>25</v>
      </c>
    </row>
    <row r="7006" spans="1:5" x14ac:dyDescent="0.2">
      <c r="A7006" t="s">
        <v>47</v>
      </c>
      <c r="B7006" t="s">
        <v>161</v>
      </c>
      <c r="C7006">
        <v>4</v>
      </c>
      <c r="D7006">
        <v>8196</v>
      </c>
      <c r="E7006">
        <v>23</v>
      </c>
    </row>
    <row r="7007" spans="1:5" x14ac:dyDescent="0.2">
      <c r="A7007" t="s">
        <v>47</v>
      </c>
      <c r="B7007" t="s">
        <v>161</v>
      </c>
      <c r="C7007">
        <v>5</v>
      </c>
      <c r="D7007">
        <v>8188</v>
      </c>
      <c r="E7007">
        <v>27</v>
      </c>
    </row>
    <row r="7008" spans="1:5" x14ac:dyDescent="0.2">
      <c r="A7008" t="s">
        <v>47</v>
      </c>
      <c r="B7008" t="s">
        <v>161</v>
      </c>
      <c r="C7008">
        <v>6</v>
      </c>
      <c r="D7008">
        <v>8096</v>
      </c>
      <c r="E7008">
        <v>24</v>
      </c>
    </row>
    <row r="7009" spans="1:5" x14ac:dyDescent="0.2">
      <c r="A7009" t="s">
        <v>47</v>
      </c>
      <c r="B7009" t="s">
        <v>161</v>
      </c>
      <c r="C7009">
        <v>7</v>
      </c>
      <c r="D7009">
        <v>8331</v>
      </c>
      <c r="E7009">
        <v>25</v>
      </c>
    </row>
    <row r="7010" spans="1:5" x14ac:dyDescent="0.2">
      <c r="A7010" t="s">
        <v>47</v>
      </c>
      <c r="B7010" t="s">
        <v>161</v>
      </c>
      <c r="C7010">
        <v>8</v>
      </c>
      <c r="D7010">
        <v>8122</v>
      </c>
      <c r="E7010">
        <v>24</v>
      </c>
    </row>
    <row r="7011" spans="1:5" x14ac:dyDescent="0.2">
      <c r="A7011" t="s">
        <v>47</v>
      </c>
      <c r="B7011" t="s">
        <v>161</v>
      </c>
      <c r="C7011">
        <v>9</v>
      </c>
      <c r="D7011">
        <v>8067</v>
      </c>
      <c r="E7011">
        <v>26</v>
      </c>
    </row>
    <row r="7012" spans="1:5" x14ac:dyDescent="0.2">
      <c r="A7012" t="s">
        <v>47</v>
      </c>
      <c r="B7012" t="s">
        <v>162</v>
      </c>
      <c r="C7012">
        <v>1</v>
      </c>
      <c r="D7012">
        <v>8965</v>
      </c>
      <c r="E7012">
        <v>7</v>
      </c>
    </row>
    <row r="7013" spans="1:5" x14ac:dyDescent="0.2">
      <c r="A7013" t="s">
        <v>47</v>
      </c>
      <c r="B7013" t="s">
        <v>162</v>
      </c>
      <c r="C7013">
        <v>10</v>
      </c>
      <c r="D7013">
        <v>9014</v>
      </c>
      <c r="E7013">
        <v>6</v>
      </c>
    </row>
    <row r="7014" spans="1:5" x14ac:dyDescent="0.2">
      <c r="A7014" t="s">
        <v>47</v>
      </c>
      <c r="B7014" t="s">
        <v>162</v>
      </c>
      <c r="C7014">
        <v>2</v>
      </c>
      <c r="D7014">
        <v>9080</v>
      </c>
      <c r="E7014">
        <v>7</v>
      </c>
    </row>
    <row r="7015" spans="1:5" x14ac:dyDescent="0.2">
      <c r="A7015" t="s">
        <v>47</v>
      </c>
      <c r="B7015" t="s">
        <v>162</v>
      </c>
      <c r="C7015">
        <v>3</v>
      </c>
      <c r="D7015">
        <v>8859</v>
      </c>
      <c r="E7015">
        <v>7</v>
      </c>
    </row>
    <row r="7016" spans="1:5" x14ac:dyDescent="0.2">
      <c r="A7016" t="s">
        <v>47</v>
      </c>
      <c r="B7016" t="s">
        <v>162</v>
      </c>
      <c r="C7016">
        <v>4</v>
      </c>
      <c r="D7016">
        <v>9059</v>
      </c>
      <c r="E7016">
        <v>6</v>
      </c>
    </row>
    <row r="7017" spans="1:5" x14ac:dyDescent="0.2">
      <c r="A7017" t="s">
        <v>47</v>
      </c>
      <c r="B7017" t="s">
        <v>162</v>
      </c>
      <c r="C7017">
        <v>5</v>
      </c>
      <c r="D7017">
        <v>8970</v>
      </c>
      <c r="E7017">
        <v>6</v>
      </c>
    </row>
    <row r="7018" spans="1:5" x14ac:dyDescent="0.2">
      <c r="A7018" t="s">
        <v>47</v>
      </c>
      <c r="B7018" t="s">
        <v>162</v>
      </c>
      <c r="C7018">
        <v>6</v>
      </c>
      <c r="D7018">
        <v>8923</v>
      </c>
      <c r="E7018">
        <v>7</v>
      </c>
    </row>
    <row r="7019" spans="1:5" x14ac:dyDescent="0.2">
      <c r="A7019" t="s">
        <v>47</v>
      </c>
      <c r="B7019" t="s">
        <v>162</v>
      </c>
      <c r="C7019">
        <v>7</v>
      </c>
      <c r="D7019">
        <v>9166</v>
      </c>
      <c r="E7019">
        <v>6</v>
      </c>
    </row>
    <row r="7020" spans="1:5" x14ac:dyDescent="0.2">
      <c r="A7020" t="s">
        <v>47</v>
      </c>
      <c r="B7020" t="s">
        <v>162</v>
      </c>
      <c r="C7020">
        <v>8</v>
      </c>
      <c r="D7020">
        <v>8918</v>
      </c>
      <c r="E7020">
        <v>7</v>
      </c>
    </row>
    <row r="7021" spans="1:5" x14ac:dyDescent="0.2">
      <c r="A7021" t="s">
        <v>47</v>
      </c>
      <c r="B7021" t="s">
        <v>162</v>
      </c>
      <c r="C7021">
        <v>9</v>
      </c>
      <c r="D7021">
        <v>8808</v>
      </c>
      <c r="E7021">
        <v>7</v>
      </c>
    </row>
    <row r="7022" spans="1:5" x14ac:dyDescent="0.2">
      <c r="A7022" t="s">
        <v>50</v>
      </c>
      <c r="B7022" t="s">
        <v>136</v>
      </c>
      <c r="C7022">
        <v>1</v>
      </c>
      <c r="D7022">
        <v>16485</v>
      </c>
      <c r="E7022">
        <v>5</v>
      </c>
    </row>
    <row r="7023" spans="1:5" x14ac:dyDescent="0.2">
      <c r="A7023" t="s">
        <v>50</v>
      </c>
      <c r="B7023" t="s">
        <v>136</v>
      </c>
      <c r="C7023">
        <v>10</v>
      </c>
      <c r="D7023">
        <v>16399</v>
      </c>
      <c r="E7023">
        <v>6</v>
      </c>
    </row>
    <row r="7024" spans="1:5" x14ac:dyDescent="0.2">
      <c r="A7024" t="s">
        <v>50</v>
      </c>
      <c r="B7024" t="s">
        <v>136</v>
      </c>
      <c r="C7024">
        <v>2</v>
      </c>
      <c r="D7024">
        <v>16272</v>
      </c>
      <c r="E7024">
        <v>5</v>
      </c>
    </row>
    <row r="7025" spans="1:5" x14ac:dyDescent="0.2">
      <c r="A7025" t="s">
        <v>50</v>
      </c>
      <c r="B7025" t="s">
        <v>136</v>
      </c>
      <c r="C7025">
        <v>3</v>
      </c>
      <c r="D7025">
        <v>16126</v>
      </c>
      <c r="E7025">
        <v>6</v>
      </c>
    </row>
    <row r="7026" spans="1:5" x14ac:dyDescent="0.2">
      <c r="A7026" t="s">
        <v>50</v>
      </c>
      <c r="B7026" t="s">
        <v>136</v>
      </c>
      <c r="C7026">
        <v>4</v>
      </c>
      <c r="D7026">
        <v>16580</v>
      </c>
      <c r="E7026">
        <v>6</v>
      </c>
    </row>
    <row r="7027" spans="1:5" x14ac:dyDescent="0.2">
      <c r="A7027" t="s">
        <v>50</v>
      </c>
      <c r="B7027" t="s">
        <v>136</v>
      </c>
      <c r="C7027">
        <v>5</v>
      </c>
      <c r="D7027">
        <v>16344</v>
      </c>
      <c r="E7027">
        <v>5</v>
      </c>
    </row>
    <row r="7028" spans="1:5" x14ac:dyDescent="0.2">
      <c r="A7028" t="s">
        <v>50</v>
      </c>
      <c r="B7028" t="s">
        <v>136</v>
      </c>
      <c r="C7028">
        <v>6</v>
      </c>
      <c r="D7028">
        <v>16226</v>
      </c>
      <c r="E7028">
        <v>6</v>
      </c>
    </row>
    <row r="7029" spans="1:5" x14ac:dyDescent="0.2">
      <c r="A7029" t="s">
        <v>50</v>
      </c>
      <c r="B7029" t="s">
        <v>136</v>
      </c>
      <c r="C7029">
        <v>7</v>
      </c>
      <c r="D7029">
        <v>16497</v>
      </c>
      <c r="E7029">
        <v>6</v>
      </c>
    </row>
    <row r="7030" spans="1:5" x14ac:dyDescent="0.2">
      <c r="A7030" t="s">
        <v>50</v>
      </c>
      <c r="B7030" t="s">
        <v>136</v>
      </c>
      <c r="C7030">
        <v>8</v>
      </c>
      <c r="D7030">
        <v>16167</v>
      </c>
      <c r="E7030">
        <v>5</v>
      </c>
    </row>
    <row r="7031" spans="1:5" x14ac:dyDescent="0.2">
      <c r="A7031" t="s">
        <v>50</v>
      </c>
      <c r="B7031" t="s">
        <v>136</v>
      </c>
      <c r="C7031">
        <v>9</v>
      </c>
      <c r="D7031">
        <v>16137</v>
      </c>
      <c r="E7031">
        <v>5</v>
      </c>
    </row>
    <row r="7032" spans="1:5" x14ac:dyDescent="0.2">
      <c r="A7032" t="s">
        <v>50</v>
      </c>
      <c r="B7032" t="s">
        <v>137</v>
      </c>
      <c r="C7032">
        <v>1</v>
      </c>
      <c r="D7032">
        <v>14686</v>
      </c>
      <c r="E7032">
        <v>60</v>
      </c>
    </row>
    <row r="7033" spans="1:5" x14ac:dyDescent="0.2">
      <c r="A7033" t="s">
        <v>50</v>
      </c>
      <c r="B7033" t="s">
        <v>137</v>
      </c>
      <c r="C7033">
        <v>10</v>
      </c>
      <c r="D7033">
        <v>14546</v>
      </c>
      <c r="E7033">
        <v>65</v>
      </c>
    </row>
    <row r="7034" spans="1:5" x14ac:dyDescent="0.2">
      <c r="A7034" t="s">
        <v>50</v>
      </c>
      <c r="B7034" t="s">
        <v>137</v>
      </c>
      <c r="C7034">
        <v>2</v>
      </c>
      <c r="D7034">
        <v>14576</v>
      </c>
      <c r="E7034">
        <v>61</v>
      </c>
    </row>
    <row r="7035" spans="1:5" x14ac:dyDescent="0.2">
      <c r="A7035" t="s">
        <v>50</v>
      </c>
      <c r="B7035" t="s">
        <v>137</v>
      </c>
      <c r="C7035">
        <v>3</v>
      </c>
      <c r="D7035">
        <v>14481</v>
      </c>
      <c r="E7035">
        <v>64</v>
      </c>
    </row>
    <row r="7036" spans="1:5" x14ac:dyDescent="0.2">
      <c r="A7036" t="s">
        <v>50</v>
      </c>
      <c r="B7036" t="s">
        <v>137</v>
      </c>
      <c r="C7036">
        <v>4</v>
      </c>
      <c r="D7036">
        <v>14838</v>
      </c>
      <c r="E7036">
        <v>63</v>
      </c>
    </row>
    <row r="7037" spans="1:5" x14ac:dyDescent="0.2">
      <c r="A7037" t="s">
        <v>50</v>
      </c>
      <c r="B7037" t="s">
        <v>137</v>
      </c>
      <c r="C7037">
        <v>5</v>
      </c>
      <c r="D7037">
        <v>14566</v>
      </c>
      <c r="E7037">
        <v>66</v>
      </c>
    </row>
    <row r="7038" spans="1:5" x14ac:dyDescent="0.2">
      <c r="A7038" t="s">
        <v>50</v>
      </c>
      <c r="B7038" t="s">
        <v>137</v>
      </c>
      <c r="C7038">
        <v>6</v>
      </c>
      <c r="D7038">
        <v>14419</v>
      </c>
      <c r="E7038">
        <v>67</v>
      </c>
    </row>
    <row r="7039" spans="1:5" x14ac:dyDescent="0.2">
      <c r="A7039" t="s">
        <v>50</v>
      </c>
      <c r="B7039" t="s">
        <v>137</v>
      </c>
      <c r="C7039">
        <v>7</v>
      </c>
      <c r="D7039">
        <v>14564</v>
      </c>
      <c r="E7039">
        <v>63</v>
      </c>
    </row>
    <row r="7040" spans="1:5" x14ac:dyDescent="0.2">
      <c r="A7040" t="s">
        <v>50</v>
      </c>
      <c r="B7040" t="s">
        <v>137</v>
      </c>
      <c r="C7040">
        <v>8</v>
      </c>
      <c r="D7040">
        <v>14466</v>
      </c>
      <c r="E7040">
        <v>61</v>
      </c>
    </row>
    <row r="7041" spans="1:5" x14ac:dyDescent="0.2">
      <c r="A7041" t="s">
        <v>50</v>
      </c>
      <c r="B7041" t="s">
        <v>137</v>
      </c>
      <c r="C7041">
        <v>9</v>
      </c>
      <c r="D7041">
        <v>14597</v>
      </c>
      <c r="E7041">
        <v>60</v>
      </c>
    </row>
    <row r="7042" spans="1:5" x14ac:dyDescent="0.2">
      <c r="A7042" t="s">
        <v>50</v>
      </c>
      <c r="B7042" t="s">
        <v>138</v>
      </c>
      <c r="C7042">
        <v>1</v>
      </c>
      <c r="D7042">
        <v>9543</v>
      </c>
      <c r="E7042">
        <v>116</v>
      </c>
    </row>
    <row r="7043" spans="1:5" x14ac:dyDescent="0.2">
      <c r="A7043" t="s">
        <v>50</v>
      </c>
      <c r="B7043" t="s">
        <v>138</v>
      </c>
      <c r="C7043">
        <v>10</v>
      </c>
      <c r="D7043">
        <v>9558</v>
      </c>
      <c r="E7043">
        <v>119</v>
      </c>
    </row>
    <row r="7044" spans="1:5" x14ac:dyDescent="0.2">
      <c r="A7044" t="s">
        <v>50</v>
      </c>
      <c r="B7044" t="s">
        <v>138</v>
      </c>
      <c r="C7044">
        <v>2</v>
      </c>
      <c r="D7044">
        <v>9443</v>
      </c>
      <c r="E7044">
        <v>121</v>
      </c>
    </row>
    <row r="7045" spans="1:5" x14ac:dyDescent="0.2">
      <c r="A7045" t="s">
        <v>50</v>
      </c>
      <c r="B7045" t="s">
        <v>138</v>
      </c>
      <c r="C7045">
        <v>3</v>
      </c>
      <c r="D7045">
        <v>9462</v>
      </c>
      <c r="E7045">
        <v>122</v>
      </c>
    </row>
    <row r="7046" spans="1:5" x14ac:dyDescent="0.2">
      <c r="A7046" t="s">
        <v>50</v>
      </c>
      <c r="B7046" t="s">
        <v>138</v>
      </c>
      <c r="C7046">
        <v>4</v>
      </c>
      <c r="D7046">
        <v>9508</v>
      </c>
      <c r="E7046">
        <v>124</v>
      </c>
    </row>
    <row r="7047" spans="1:5" x14ac:dyDescent="0.2">
      <c r="A7047" t="s">
        <v>50</v>
      </c>
      <c r="B7047" t="s">
        <v>138</v>
      </c>
      <c r="C7047">
        <v>5</v>
      </c>
      <c r="D7047">
        <v>9537</v>
      </c>
      <c r="E7047">
        <v>124</v>
      </c>
    </row>
    <row r="7048" spans="1:5" x14ac:dyDescent="0.2">
      <c r="A7048" t="s">
        <v>50</v>
      </c>
      <c r="B7048" t="s">
        <v>138</v>
      </c>
      <c r="C7048">
        <v>6</v>
      </c>
      <c r="D7048">
        <v>9290</v>
      </c>
      <c r="E7048">
        <v>113</v>
      </c>
    </row>
    <row r="7049" spans="1:5" x14ac:dyDescent="0.2">
      <c r="A7049" t="s">
        <v>50</v>
      </c>
      <c r="B7049" t="s">
        <v>138</v>
      </c>
      <c r="C7049">
        <v>7</v>
      </c>
      <c r="D7049">
        <v>9650</v>
      </c>
      <c r="E7049">
        <v>112</v>
      </c>
    </row>
    <row r="7050" spans="1:5" x14ac:dyDescent="0.2">
      <c r="A7050" t="s">
        <v>50</v>
      </c>
      <c r="B7050" t="s">
        <v>138</v>
      </c>
      <c r="C7050">
        <v>8</v>
      </c>
      <c r="D7050">
        <v>9446</v>
      </c>
      <c r="E7050">
        <v>127</v>
      </c>
    </row>
    <row r="7051" spans="1:5" x14ac:dyDescent="0.2">
      <c r="A7051" t="s">
        <v>50</v>
      </c>
      <c r="B7051" t="s">
        <v>138</v>
      </c>
      <c r="C7051">
        <v>9</v>
      </c>
      <c r="D7051">
        <v>9350</v>
      </c>
      <c r="E7051">
        <v>111</v>
      </c>
    </row>
    <row r="7052" spans="1:5" x14ac:dyDescent="0.2">
      <c r="A7052" t="s">
        <v>50</v>
      </c>
      <c r="B7052" t="s">
        <v>139</v>
      </c>
      <c r="C7052">
        <v>1</v>
      </c>
      <c r="D7052">
        <v>9480</v>
      </c>
      <c r="E7052">
        <v>128</v>
      </c>
    </row>
    <row r="7053" spans="1:5" x14ac:dyDescent="0.2">
      <c r="A7053" t="s">
        <v>50</v>
      </c>
      <c r="B7053" t="s">
        <v>139</v>
      </c>
      <c r="C7053">
        <v>10</v>
      </c>
      <c r="D7053">
        <v>9510</v>
      </c>
      <c r="E7053">
        <v>121</v>
      </c>
    </row>
    <row r="7054" spans="1:5" x14ac:dyDescent="0.2">
      <c r="A7054" t="s">
        <v>50</v>
      </c>
      <c r="B7054" t="s">
        <v>139</v>
      </c>
      <c r="C7054">
        <v>2</v>
      </c>
      <c r="D7054">
        <v>9460</v>
      </c>
      <c r="E7054">
        <v>122</v>
      </c>
    </row>
    <row r="7055" spans="1:5" x14ac:dyDescent="0.2">
      <c r="A7055" t="s">
        <v>50</v>
      </c>
      <c r="B7055" t="s">
        <v>139</v>
      </c>
      <c r="C7055">
        <v>3</v>
      </c>
      <c r="D7055">
        <v>9535</v>
      </c>
      <c r="E7055">
        <v>135</v>
      </c>
    </row>
    <row r="7056" spans="1:5" x14ac:dyDescent="0.2">
      <c r="A7056" t="s">
        <v>50</v>
      </c>
      <c r="B7056" t="s">
        <v>139</v>
      </c>
      <c r="C7056">
        <v>4</v>
      </c>
      <c r="D7056">
        <v>9514</v>
      </c>
      <c r="E7056">
        <v>131</v>
      </c>
    </row>
    <row r="7057" spans="1:5" x14ac:dyDescent="0.2">
      <c r="A7057" t="s">
        <v>50</v>
      </c>
      <c r="B7057" t="s">
        <v>139</v>
      </c>
      <c r="C7057">
        <v>5</v>
      </c>
      <c r="D7057">
        <v>9490</v>
      </c>
      <c r="E7057">
        <v>123</v>
      </c>
    </row>
    <row r="7058" spans="1:5" x14ac:dyDescent="0.2">
      <c r="A7058" t="s">
        <v>50</v>
      </c>
      <c r="B7058" t="s">
        <v>139</v>
      </c>
      <c r="C7058">
        <v>6</v>
      </c>
      <c r="D7058">
        <v>9362</v>
      </c>
      <c r="E7058">
        <v>135</v>
      </c>
    </row>
    <row r="7059" spans="1:5" x14ac:dyDescent="0.2">
      <c r="A7059" t="s">
        <v>50</v>
      </c>
      <c r="B7059" t="s">
        <v>139</v>
      </c>
      <c r="C7059">
        <v>7</v>
      </c>
      <c r="D7059">
        <v>9583</v>
      </c>
      <c r="E7059">
        <v>131</v>
      </c>
    </row>
    <row r="7060" spans="1:5" x14ac:dyDescent="0.2">
      <c r="A7060" t="s">
        <v>50</v>
      </c>
      <c r="B7060" t="s">
        <v>139</v>
      </c>
      <c r="C7060">
        <v>8</v>
      </c>
      <c r="D7060">
        <v>9317</v>
      </c>
      <c r="E7060">
        <v>124</v>
      </c>
    </row>
    <row r="7061" spans="1:5" x14ac:dyDescent="0.2">
      <c r="A7061" t="s">
        <v>50</v>
      </c>
      <c r="B7061" t="s">
        <v>139</v>
      </c>
      <c r="C7061">
        <v>9</v>
      </c>
      <c r="D7061">
        <v>9370</v>
      </c>
      <c r="E7061">
        <v>131</v>
      </c>
    </row>
    <row r="7062" spans="1:5" x14ac:dyDescent="0.2">
      <c r="A7062" t="s">
        <v>50</v>
      </c>
      <c r="B7062" t="s">
        <v>140</v>
      </c>
      <c r="C7062">
        <v>1</v>
      </c>
      <c r="D7062">
        <v>9441</v>
      </c>
      <c r="E7062">
        <v>148</v>
      </c>
    </row>
    <row r="7063" spans="1:5" x14ac:dyDescent="0.2">
      <c r="A7063" t="s">
        <v>50</v>
      </c>
      <c r="B7063" t="s">
        <v>140</v>
      </c>
      <c r="C7063">
        <v>10</v>
      </c>
      <c r="D7063">
        <v>9529</v>
      </c>
      <c r="E7063">
        <v>135</v>
      </c>
    </row>
    <row r="7064" spans="1:5" x14ac:dyDescent="0.2">
      <c r="A7064" t="s">
        <v>50</v>
      </c>
      <c r="B7064" t="s">
        <v>140</v>
      </c>
      <c r="C7064">
        <v>2</v>
      </c>
      <c r="D7064">
        <v>9423</v>
      </c>
      <c r="E7064">
        <v>148</v>
      </c>
    </row>
    <row r="7065" spans="1:5" x14ac:dyDescent="0.2">
      <c r="A7065" t="s">
        <v>50</v>
      </c>
      <c r="B7065" t="s">
        <v>140</v>
      </c>
      <c r="C7065">
        <v>3</v>
      </c>
      <c r="D7065">
        <v>9343</v>
      </c>
      <c r="E7065">
        <v>151</v>
      </c>
    </row>
    <row r="7066" spans="1:5" x14ac:dyDescent="0.2">
      <c r="A7066" t="s">
        <v>50</v>
      </c>
      <c r="B7066" t="s">
        <v>140</v>
      </c>
      <c r="C7066">
        <v>4</v>
      </c>
      <c r="D7066">
        <v>9533</v>
      </c>
      <c r="E7066">
        <v>137</v>
      </c>
    </row>
    <row r="7067" spans="1:5" x14ac:dyDescent="0.2">
      <c r="A7067" t="s">
        <v>50</v>
      </c>
      <c r="B7067" t="s">
        <v>140</v>
      </c>
      <c r="C7067">
        <v>5</v>
      </c>
      <c r="D7067">
        <v>9451</v>
      </c>
      <c r="E7067">
        <v>142</v>
      </c>
    </row>
    <row r="7068" spans="1:5" x14ac:dyDescent="0.2">
      <c r="A7068" t="s">
        <v>50</v>
      </c>
      <c r="B7068" t="s">
        <v>140</v>
      </c>
      <c r="C7068">
        <v>6</v>
      </c>
      <c r="D7068">
        <v>9290</v>
      </c>
      <c r="E7068">
        <v>151</v>
      </c>
    </row>
    <row r="7069" spans="1:5" x14ac:dyDescent="0.2">
      <c r="A7069" t="s">
        <v>50</v>
      </c>
      <c r="B7069" t="s">
        <v>140</v>
      </c>
      <c r="C7069">
        <v>7</v>
      </c>
      <c r="D7069">
        <v>9529</v>
      </c>
      <c r="E7069">
        <v>142</v>
      </c>
    </row>
    <row r="7070" spans="1:5" x14ac:dyDescent="0.2">
      <c r="A7070" t="s">
        <v>50</v>
      </c>
      <c r="B7070" t="s">
        <v>140</v>
      </c>
      <c r="C7070">
        <v>8</v>
      </c>
      <c r="D7070">
        <v>9310</v>
      </c>
      <c r="E7070">
        <v>148</v>
      </c>
    </row>
    <row r="7071" spans="1:5" x14ac:dyDescent="0.2">
      <c r="A7071" t="s">
        <v>50</v>
      </c>
      <c r="B7071" t="s">
        <v>140</v>
      </c>
      <c r="C7071">
        <v>9</v>
      </c>
      <c r="D7071">
        <v>9396</v>
      </c>
      <c r="E7071">
        <v>151</v>
      </c>
    </row>
    <row r="7072" spans="1:5" x14ac:dyDescent="0.2">
      <c r="A7072" t="s">
        <v>50</v>
      </c>
      <c r="B7072" t="s">
        <v>141</v>
      </c>
      <c r="C7072">
        <v>1</v>
      </c>
      <c r="D7072">
        <v>9656</v>
      </c>
      <c r="E7072">
        <v>96</v>
      </c>
    </row>
    <row r="7073" spans="1:5" x14ac:dyDescent="0.2">
      <c r="A7073" t="s">
        <v>50</v>
      </c>
      <c r="B7073" t="s">
        <v>141</v>
      </c>
      <c r="C7073">
        <v>10</v>
      </c>
      <c r="D7073">
        <v>9941</v>
      </c>
      <c r="E7073">
        <v>86</v>
      </c>
    </row>
    <row r="7074" spans="1:5" x14ac:dyDescent="0.2">
      <c r="A7074" t="s">
        <v>50</v>
      </c>
      <c r="B7074" t="s">
        <v>141</v>
      </c>
      <c r="C7074">
        <v>2</v>
      </c>
      <c r="D7074">
        <v>9688</v>
      </c>
      <c r="E7074">
        <v>85</v>
      </c>
    </row>
    <row r="7075" spans="1:5" x14ac:dyDescent="0.2">
      <c r="A7075" t="s">
        <v>50</v>
      </c>
      <c r="B7075" t="s">
        <v>141</v>
      </c>
      <c r="C7075">
        <v>3</v>
      </c>
      <c r="D7075">
        <v>9624</v>
      </c>
      <c r="E7075">
        <v>96</v>
      </c>
    </row>
    <row r="7076" spans="1:5" x14ac:dyDescent="0.2">
      <c r="A7076" t="s">
        <v>50</v>
      </c>
      <c r="B7076" t="s">
        <v>141</v>
      </c>
      <c r="C7076">
        <v>4</v>
      </c>
      <c r="D7076">
        <v>9803</v>
      </c>
      <c r="E7076">
        <v>95</v>
      </c>
    </row>
    <row r="7077" spans="1:5" x14ac:dyDescent="0.2">
      <c r="A7077" t="s">
        <v>50</v>
      </c>
      <c r="B7077" t="s">
        <v>141</v>
      </c>
      <c r="C7077">
        <v>5</v>
      </c>
      <c r="D7077">
        <v>9739</v>
      </c>
      <c r="E7077">
        <v>86</v>
      </c>
    </row>
    <row r="7078" spans="1:5" x14ac:dyDescent="0.2">
      <c r="A7078" t="s">
        <v>50</v>
      </c>
      <c r="B7078" t="s">
        <v>141</v>
      </c>
      <c r="C7078">
        <v>6</v>
      </c>
      <c r="D7078">
        <v>9692</v>
      </c>
      <c r="E7078">
        <v>98</v>
      </c>
    </row>
    <row r="7079" spans="1:5" x14ac:dyDescent="0.2">
      <c r="A7079" t="s">
        <v>50</v>
      </c>
      <c r="B7079" t="s">
        <v>141</v>
      </c>
      <c r="C7079">
        <v>7</v>
      </c>
      <c r="D7079">
        <v>10004</v>
      </c>
      <c r="E7079">
        <v>96</v>
      </c>
    </row>
    <row r="7080" spans="1:5" x14ac:dyDescent="0.2">
      <c r="A7080" t="s">
        <v>50</v>
      </c>
      <c r="B7080" t="s">
        <v>141</v>
      </c>
      <c r="C7080">
        <v>8</v>
      </c>
      <c r="D7080">
        <v>9815</v>
      </c>
      <c r="E7080">
        <v>83</v>
      </c>
    </row>
    <row r="7081" spans="1:5" x14ac:dyDescent="0.2">
      <c r="A7081" t="s">
        <v>50</v>
      </c>
      <c r="B7081" t="s">
        <v>141</v>
      </c>
      <c r="C7081">
        <v>9</v>
      </c>
      <c r="D7081">
        <v>9693</v>
      </c>
      <c r="E7081">
        <v>95</v>
      </c>
    </row>
    <row r="7082" spans="1:5" x14ac:dyDescent="0.2">
      <c r="A7082" t="s">
        <v>50</v>
      </c>
      <c r="B7082" t="s">
        <v>142</v>
      </c>
      <c r="C7082">
        <v>1</v>
      </c>
      <c r="D7082">
        <v>9408</v>
      </c>
      <c r="E7082">
        <v>167</v>
      </c>
    </row>
    <row r="7083" spans="1:5" x14ac:dyDescent="0.2">
      <c r="A7083" t="s">
        <v>50</v>
      </c>
      <c r="B7083" t="s">
        <v>142</v>
      </c>
      <c r="C7083">
        <v>10</v>
      </c>
      <c r="D7083">
        <v>9435</v>
      </c>
      <c r="E7083">
        <v>163</v>
      </c>
    </row>
    <row r="7084" spans="1:5" x14ac:dyDescent="0.2">
      <c r="A7084" t="s">
        <v>50</v>
      </c>
      <c r="B7084" t="s">
        <v>142</v>
      </c>
      <c r="C7084">
        <v>2</v>
      </c>
      <c r="D7084">
        <v>9377</v>
      </c>
      <c r="E7084">
        <v>193</v>
      </c>
    </row>
    <row r="7085" spans="1:5" x14ac:dyDescent="0.2">
      <c r="A7085" t="s">
        <v>50</v>
      </c>
      <c r="B7085" t="s">
        <v>142</v>
      </c>
      <c r="C7085">
        <v>3</v>
      </c>
      <c r="D7085">
        <v>9360</v>
      </c>
      <c r="E7085">
        <v>164</v>
      </c>
    </row>
    <row r="7086" spans="1:5" x14ac:dyDescent="0.2">
      <c r="A7086" t="s">
        <v>50</v>
      </c>
      <c r="B7086" t="s">
        <v>142</v>
      </c>
      <c r="C7086">
        <v>4</v>
      </c>
      <c r="D7086">
        <v>9517</v>
      </c>
      <c r="E7086">
        <v>166</v>
      </c>
    </row>
    <row r="7087" spans="1:5" x14ac:dyDescent="0.2">
      <c r="A7087" t="s">
        <v>50</v>
      </c>
      <c r="B7087" t="s">
        <v>142</v>
      </c>
      <c r="C7087">
        <v>5</v>
      </c>
      <c r="D7087">
        <v>9430</v>
      </c>
      <c r="E7087">
        <v>153</v>
      </c>
    </row>
    <row r="7088" spans="1:5" x14ac:dyDescent="0.2">
      <c r="A7088" t="s">
        <v>50</v>
      </c>
      <c r="B7088" t="s">
        <v>142</v>
      </c>
      <c r="C7088">
        <v>6</v>
      </c>
      <c r="D7088">
        <v>9287</v>
      </c>
      <c r="E7088">
        <v>154</v>
      </c>
    </row>
    <row r="7089" spans="1:5" x14ac:dyDescent="0.2">
      <c r="A7089" t="s">
        <v>50</v>
      </c>
      <c r="B7089" t="s">
        <v>142</v>
      </c>
      <c r="C7089">
        <v>7</v>
      </c>
      <c r="D7089">
        <v>9565</v>
      </c>
      <c r="E7089">
        <v>168</v>
      </c>
    </row>
    <row r="7090" spans="1:5" x14ac:dyDescent="0.2">
      <c r="A7090" t="s">
        <v>50</v>
      </c>
      <c r="B7090" t="s">
        <v>142</v>
      </c>
      <c r="C7090">
        <v>8</v>
      </c>
      <c r="D7090">
        <v>9303</v>
      </c>
      <c r="E7090">
        <v>155</v>
      </c>
    </row>
    <row r="7091" spans="1:5" x14ac:dyDescent="0.2">
      <c r="A7091" t="s">
        <v>50</v>
      </c>
      <c r="B7091" t="s">
        <v>142</v>
      </c>
      <c r="C7091">
        <v>9</v>
      </c>
      <c r="D7091">
        <v>9387</v>
      </c>
      <c r="E7091">
        <v>153</v>
      </c>
    </row>
    <row r="7092" spans="1:5" x14ac:dyDescent="0.2">
      <c r="A7092" t="s">
        <v>50</v>
      </c>
      <c r="B7092" t="s">
        <v>143</v>
      </c>
      <c r="C7092">
        <v>1</v>
      </c>
      <c r="D7092">
        <v>9644</v>
      </c>
      <c r="E7092">
        <v>101</v>
      </c>
    </row>
    <row r="7093" spans="1:5" x14ac:dyDescent="0.2">
      <c r="A7093" t="s">
        <v>50</v>
      </c>
      <c r="B7093" t="s">
        <v>143</v>
      </c>
      <c r="C7093">
        <v>10</v>
      </c>
      <c r="D7093">
        <v>9824</v>
      </c>
      <c r="E7093">
        <v>91</v>
      </c>
    </row>
    <row r="7094" spans="1:5" x14ac:dyDescent="0.2">
      <c r="A7094" t="s">
        <v>50</v>
      </c>
      <c r="B7094" t="s">
        <v>143</v>
      </c>
      <c r="C7094">
        <v>2</v>
      </c>
      <c r="D7094">
        <v>9680</v>
      </c>
      <c r="E7094">
        <v>92</v>
      </c>
    </row>
    <row r="7095" spans="1:5" x14ac:dyDescent="0.2">
      <c r="A7095" t="s">
        <v>50</v>
      </c>
      <c r="B7095" t="s">
        <v>143</v>
      </c>
      <c r="C7095">
        <v>3</v>
      </c>
      <c r="D7095">
        <v>9615</v>
      </c>
      <c r="E7095">
        <v>103</v>
      </c>
    </row>
    <row r="7096" spans="1:5" x14ac:dyDescent="0.2">
      <c r="A7096" t="s">
        <v>50</v>
      </c>
      <c r="B7096" t="s">
        <v>143</v>
      </c>
      <c r="C7096">
        <v>4</v>
      </c>
      <c r="D7096">
        <v>9834</v>
      </c>
      <c r="E7096">
        <v>92</v>
      </c>
    </row>
    <row r="7097" spans="1:5" x14ac:dyDescent="0.2">
      <c r="A7097" t="s">
        <v>50</v>
      </c>
      <c r="B7097" t="s">
        <v>143</v>
      </c>
      <c r="C7097">
        <v>5</v>
      </c>
      <c r="D7097">
        <v>9709</v>
      </c>
      <c r="E7097">
        <v>88</v>
      </c>
    </row>
    <row r="7098" spans="1:5" x14ac:dyDescent="0.2">
      <c r="A7098" t="s">
        <v>50</v>
      </c>
      <c r="B7098" t="s">
        <v>143</v>
      </c>
      <c r="C7098">
        <v>6</v>
      </c>
      <c r="D7098">
        <v>9588</v>
      </c>
      <c r="E7098">
        <v>95</v>
      </c>
    </row>
    <row r="7099" spans="1:5" x14ac:dyDescent="0.2">
      <c r="A7099" t="s">
        <v>50</v>
      </c>
      <c r="B7099" t="s">
        <v>143</v>
      </c>
      <c r="C7099">
        <v>7</v>
      </c>
      <c r="D7099">
        <v>9987</v>
      </c>
      <c r="E7099">
        <v>99</v>
      </c>
    </row>
    <row r="7100" spans="1:5" x14ac:dyDescent="0.2">
      <c r="A7100" t="s">
        <v>50</v>
      </c>
      <c r="B7100" t="s">
        <v>143</v>
      </c>
      <c r="C7100">
        <v>8</v>
      </c>
      <c r="D7100">
        <v>9721</v>
      </c>
      <c r="E7100">
        <v>90</v>
      </c>
    </row>
    <row r="7101" spans="1:5" x14ac:dyDescent="0.2">
      <c r="A7101" t="s">
        <v>50</v>
      </c>
      <c r="B7101" t="s">
        <v>143</v>
      </c>
      <c r="C7101">
        <v>9</v>
      </c>
      <c r="D7101">
        <v>9615</v>
      </c>
      <c r="E7101">
        <v>89</v>
      </c>
    </row>
    <row r="7102" spans="1:5" x14ac:dyDescent="0.2">
      <c r="A7102" t="s">
        <v>50</v>
      </c>
      <c r="B7102" t="s">
        <v>144</v>
      </c>
      <c r="C7102">
        <v>1</v>
      </c>
      <c r="D7102">
        <v>9393</v>
      </c>
      <c r="E7102">
        <v>182</v>
      </c>
    </row>
    <row r="7103" spans="1:5" x14ac:dyDescent="0.2">
      <c r="A7103" t="s">
        <v>50</v>
      </c>
      <c r="B7103" t="s">
        <v>144</v>
      </c>
      <c r="C7103">
        <v>10</v>
      </c>
      <c r="D7103">
        <v>9529</v>
      </c>
      <c r="E7103">
        <v>190</v>
      </c>
    </row>
    <row r="7104" spans="1:5" x14ac:dyDescent="0.2">
      <c r="A7104" t="s">
        <v>50</v>
      </c>
      <c r="B7104" t="s">
        <v>144</v>
      </c>
      <c r="C7104">
        <v>2</v>
      </c>
      <c r="D7104">
        <v>9293</v>
      </c>
      <c r="E7104">
        <v>195</v>
      </c>
    </row>
    <row r="7105" spans="1:5" x14ac:dyDescent="0.2">
      <c r="A7105" t="s">
        <v>50</v>
      </c>
      <c r="B7105" t="s">
        <v>144</v>
      </c>
      <c r="C7105">
        <v>3</v>
      </c>
      <c r="D7105">
        <v>9281</v>
      </c>
      <c r="E7105">
        <v>216</v>
      </c>
    </row>
    <row r="7106" spans="1:5" x14ac:dyDescent="0.2">
      <c r="A7106" t="s">
        <v>50</v>
      </c>
      <c r="B7106" t="s">
        <v>144</v>
      </c>
      <c r="C7106">
        <v>4</v>
      </c>
      <c r="D7106">
        <v>9457</v>
      </c>
      <c r="E7106">
        <v>193</v>
      </c>
    </row>
    <row r="7107" spans="1:5" x14ac:dyDescent="0.2">
      <c r="A7107" t="s">
        <v>50</v>
      </c>
      <c r="B7107" t="s">
        <v>144</v>
      </c>
      <c r="C7107">
        <v>5</v>
      </c>
      <c r="D7107">
        <v>9440</v>
      </c>
      <c r="E7107">
        <v>196</v>
      </c>
    </row>
    <row r="7108" spans="1:5" x14ac:dyDescent="0.2">
      <c r="A7108" t="s">
        <v>50</v>
      </c>
      <c r="B7108" t="s">
        <v>144</v>
      </c>
      <c r="C7108">
        <v>6</v>
      </c>
      <c r="D7108">
        <v>9200</v>
      </c>
      <c r="E7108">
        <v>178</v>
      </c>
    </row>
    <row r="7109" spans="1:5" x14ac:dyDescent="0.2">
      <c r="A7109" t="s">
        <v>50</v>
      </c>
      <c r="B7109" t="s">
        <v>144</v>
      </c>
      <c r="C7109">
        <v>7</v>
      </c>
      <c r="D7109">
        <v>9548</v>
      </c>
      <c r="E7109">
        <v>189</v>
      </c>
    </row>
    <row r="7110" spans="1:5" x14ac:dyDescent="0.2">
      <c r="A7110" t="s">
        <v>50</v>
      </c>
      <c r="B7110" t="s">
        <v>144</v>
      </c>
      <c r="C7110">
        <v>8</v>
      </c>
      <c r="D7110">
        <v>9237</v>
      </c>
      <c r="E7110">
        <v>196</v>
      </c>
    </row>
    <row r="7111" spans="1:5" x14ac:dyDescent="0.2">
      <c r="A7111" t="s">
        <v>50</v>
      </c>
      <c r="B7111" t="s">
        <v>144</v>
      </c>
      <c r="C7111">
        <v>9</v>
      </c>
      <c r="D7111">
        <v>9346</v>
      </c>
      <c r="E7111">
        <v>174</v>
      </c>
    </row>
    <row r="7112" spans="1:5" x14ac:dyDescent="0.2">
      <c r="A7112" t="s">
        <v>50</v>
      </c>
      <c r="B7112" t="s">
        <v>145</v>
      </c>
      <c r="C7112">
        <v>1</v>
      </c>
      <c r="D7112">
        <v>9640</v>
      </c>
      <c r="E7112">
        <v>101</v>
      </c>
    </row>
    <row r="7113" spans="1:5" x14ac:dyDescent="0.2">
      <c r="A7113" t="s">
        <v>50</v>
      </c>
      <c r="B7113" t="s">
        <v>145</v>
      </c>
      <c r="C7113">
        <v>10</v>
      </c>
      <c r="D7113">
        <v>9868</v>
      </c>
      <c r="E7113">
        <v>95</v>
      </c>
    </row>
    <row r="7114" spans="1:5" x14ac:dyDescent="0.2">
      <c r="A7114" t="s">
        <v>50</v>
      </c>
      <c r="B7114" t="s">
        <v>145</v>
      </c>
      <c r="C7114">
        <v>2</v>
      </c>
      <c r="D7114">
        <v>9636</v>
      </c>
      <c r="E7114">
        <v>95</v>
      </c>
    </row>
    <row r="7115" spans="1:5" x14ac:dyDescent="0.2">
      <c r="A7115" t="s">
        <v>50</v>
      </c>
      <c r="B7115" t="s">
        <v>145</v>
      </c>
      <c r="C7115">
        <v>3</v>
      </c>
      <c r="D7115">
        <v>9586</v>
      </c>
      <c r="E7115">
        <v>102</v>
      </c>
    </row>
    <row r="7116" spans="1:5" x14ac:dyDescent="0.2">
      <c r="A7116" t="s">
        <v>50</v>
      </c>
      <c r="B7116" t="s">
        <v>145</v>
      </c>
      <c r="C7116">
        <v>4</v>
      </c>
      <c r="D7116">
        <v>9804</v>
      </c>
      <c r="E7116">
        <v>103</v>
      </c>
    </row>
    <row r="7117" spans="1:5" x14ac:dyDescent="0.2">
      <c r="A7117" t="s">
        <v>50</v>
      </c>
      <c r="B7117" t="s">
        <v>145</v>
      </c>
      <c r="C7117">
        <v>5</v>
      </c>
      <c r="D7117">
        <v>9678</v>
      </c>
      <c r="E7117">
        <v>95</v>
      </c>
    </row>
    <row r="7118" spans="1:5" x14ac:dyDescent="0.2">
      <c r="A7118" t="s">
        <v>50</v>
      </c>
      <c r="B7118" t="s">
        <v>145</v>
      </c>
      <c r="C7118">
        <v>6</v>
      </c>
      <c r="D7118">
        <v>9562</v>
      </c>
      <c r="E7118">
        <v>102</v>
      </c>
    </row>
    <row r="7119" spans="1:5" x14ac:dyDescent="0.2">
      <c r="A7119" t="s">
        <v>50</v>
      </c>
      <c r="B7119" t="s">
        <v>145</v>
      </c>
      <c r="C7119">
        <v>7</v>
      </c>
      <c r="D7119">
        <v>9923</v>
      </c>
      <c r="E7119">
        <v>102</v>
      </c>
    </row>
    <row r="7120" spans="1:5" x14ac:dyDescent="0.2">
      <c r="A7120" t="s">
        <v>50</v>
      </c>
      <c r="B7120" t="s">
        <v>145</v>
      </c>
      <c r="C7120">
        <v>8</v>
      </c>
      <c r="D7120">
        <v>9646</v>
      </c>
      <c r="E7120">
        <v>96</v>
      </c>
    </row>
    <row r="7121" spans="1:5" x14ac:dyDescent="0.2">
      <c r="A7121" t="s">
        <v>50</v>
      </c>
      <c r="B7121" t="s">
        <v>145</v>
      </c>
      <c r="C7121">
        <v>9</v>
      </c>
      <c r="D7121">
        <v>9640</v>
      </c>
      <c r="E7121">
        <v>104</v>
      </c>
    </row>
    <row r="7122" spans="1:5" x14ac:dyDescent="0.2">
      <c r="A7122" t="s">
        <v>50</v>
      </c>
      <c r="B7122" t="s">
        <v>146</v>
      </c>
      <c r="C7122">
        <v>1</v>
      </c>
      <c r="D7122">
        <v>9561</v>
      </c>
      <c r="E7122">
        <v>109</v>
      </c>
    </row>
    <row r="7123" spans="1:5" x14ac:dyDescent="0.2">
      <c r="A7123" t="s">
        <v>50</v>
      </c>
      <c r="B7123" t="s">
        <v>146</v>
      </c>
      <c r="C7123">
        <v>10</v>
      </c>
      <c r="D7123">
        <v>9717</v>
      </c>
      <c r="E7123">
        <v>98</v>
      </c>
    </row>
    <row r="7124" spans="1:5" x14ac:dyDescent="0.2">
      <c r="A7124" t="s">
        <v>50</v>
      </c>
      <c r="B7124" t="s">
        <v>146</v>
      </c>
      <c r="C7124">
        <v>2</v>
      </c>
      <c r="D7124">
        <v>9598</v>
      </c>
      <c r="E7124">
        <v>108</v>
      </c>
    </row>
    <row r="7125" spans="1:5" x14ac:dyDescent="0.2">
      <c r="A7125" t="s">
        <v>50</v>
      </c>
      <c r="B7125" t="s">
        <v>146</v>
      </c>
      <c r="C7125">
        <v>3</v>
      </c>
      <c r="D7125">
        <v>9561</v>
      </c>
      <c r="E7125">
        <v>108</v>
      </c>
    </row>
    <row r="7126" spans="1:5" x14ac:dyDescent="0.2">
      <c r="A7126" t="s">
        <v>50</v>
      </c>
      <c r="B7126" t="s">
        <v>146</v>
      </c>
      <c r="C7126">
        <v>4</v>
      </c>
      <c r="D7126">
        <v>9592</v>
      </c>
      <c r="E7126">
        <v>101</v>
      </c>
    </row>
    <row r="7127" spans="1:5" x14ac:dyDescent="0.2">
      <c r="A7127" t="s">
        <v>50</v>
      </c>
      <c r="B7127" t="s">
        <v>146</v>
      </c>
      <c r="C7127">
        <v>5</v>
      </c>
      <c r="D7127">
        <v>9616</v>
      </c>
      <c r="E7127">
        <v>109</v>
      </c>
    </row>
    <row r="7128" spans="1:5" x14ac:dyDescent="0.2">
      <c r="A7128" t="s">
        <v>50</v>
      </c>
      <c r="B7128" t="s">
        <v>146</v>
      </c>
      <c r="C7128">
        <v>6</v>
      </c>
      <c r="D7128">
        <v>9525</v>
      </c>
      <c r="E7128">
        <v>107</v>
      </c>
    </row>
    <row r="7129" spans="1:5" x14ac:dyDescent="0.2">
      <c r="A7129" t="s">
        <v>50</v>
      </c>
      <c r="B7129" t="s">
        <v>146</v>
      </c>
      <c r="C7129">
        <v>7</v>
      </c>
      <c r="D7129">
        <v>9707</v>
      </c>
      <c r="E7129">
        <v>110</v>
      </c>
    </row>
    <row r="7130" spans="1:5" x14ac:dyDescent="0.2">
      <c r="A7130" t="s">
        <v>50</v>
      </c>
      <c r="B7130" t="s">
        <v>146</v>
      </c>
      <c r="C7130">
        <v>8</v>
      </c>
      <c r="D7130">
        <v>9537</v>
      </c>
      <c r="E7130">
        <v>110</v>
      </c>
    </row>
    <row r="7131" spans="1:5" x14ac:dyDescent="0.2">
      <c r="A7131" t="s">
        <v>50</v>
      </c>
      <c r="B7131" t="s">
        <v>146</v>
      </c>
      <c r="C7131">
        <v>9</v>
      </c>
      <c r="D7131">
        <v>9521</v>
      </c>
      <c r="E7131">
        <v>110</v>
      </c>
    </row>
    <row r="7132" spans="1:5" x14ac:dyDescent="0.2">
      <c r="A7132" t="s">
        <v>50</v>
      </c>
      <c r="B7132" t="s">
        <v>147</v>
      </c>
      <c r="C7132">
        <v>1</v>
      </c>
      <c r="D7132">
        <v>9522</v>
      </c>
      <c r="E7132">
        <v>111</v>
      </c>
    </row>
    <row r="7133" spans="1:5" x14ac:dyDescent="0.2">
      <c r="A7133" t="s">
        <v>50</v>
      </c>
      <c r="B7133" t="s">
        <v>147</v>
      </c>
      <c r="C7133">
        <v>10</v>
      </c>
      <c r="D7133">
        <v>9598</v>
      </c>
      <c r="E7133">
        <v>102</v>
      </c>
    </row>
    <row r="7134" spans="1:5" x14ac:dyDescent="0.2">
      <c r="A7134" t="s">
        <v>50</v>
      </c>
      <c r="B7134" t="s">
        <v>147</v>
      </c>
      <c r="C7134">
        <v>2</v>
      </c>
      <c r="D7134">
        <v>9500</v>
      </c>
      <c r="E7134">
        <v>102</v>
      </c>
    </row>
    <row r="7135" spans="1:5" x14ac:dyDescent="0.2">
      <c r="A7135" t="s">
        <v>50</v>
      </c>
      <c r="B7135" t="s">
        <v>147</v>
      </c>
      <c r="C7135">
        <v>3</v>
      </c>
      <c r="D7135">
        <v>9460</v>
      </c>
      <c r="E7135">
        <v>112</v>
      </c>
    </row>
    <row r="7136" spans="1:5" x14ac:dyDescent="0.2">
      <c r="A7136" t="s">
        <v>50</v>
      </c>
      <c r="B7136" t="s">
        <v>147</v>
      </c>
      <c r="C7136">
        <v>4</v>
      </c>
      <c r="D7136">
        <v>9446</v>
      </c>
      <c r="E7136">
        <v>118</v>
      </c>
    </row>
    <row r="7137" spans="1:5" x14ac:dyDescent="0.2">
      <c r="A7137" t="s">
        <v>50</v>
      </c>
      <c r="B7137" t="s">
        <v>147</v>
      </c>
      <c r="C7137">
        <v>5</v>
      </c>
      <c r="D7137">
        <v>9568</v>
      </c>
      <c r="E7137">
        <v>107</v>
      </c>
    </row>
    <row r="7138" spans="1:5" x14ac:dyDescent="0.2">
      <c r="A7138" t="s">
        <v>50</v>
      </c>
      <c r="B7138" t="s">
        <v>147</v>
      </c>
      <c r="C7138">
        <v>6</v>
      </c>
      <c r="D7138">
        <v>9397</v>
      </c>
      <c r="E7138">
        <v>113</v>
      </c>
    </row>
    <row r="7139" spans="1:5" x14ac:dyDescent="0.2">
      <c r="A7139" t="s">
        <v>50</v>
      </c>
      <c r="B7139" t="s">
        <v>147</v>
      </c>
      <c r="C7139">
        <v>7</v>
      </c>
      <c r="D7139">
        <v>9725</v>
      </c>
      <c r="E7139">
        <v>113</v>
      </c>
    </row>
    <row r="7140" spans="1:5" x14ac:dyDescent="0.2">
      <c r="A7140" t="s">
        <v>50</v>
      </c>
      <c r="B7140" t="s">
        <v>147</v>
      </c>
      <c r="C7140">
        <v>8</v>
      </c>
      <c r="D7140">
        <v>9442</v>
      </c>
      <c r="E7140">
        <v>104</v>
      </c>
    </row>
    <row r="7141" spans="1:5" x14ac:dyDescent="0.2">
      <c r="A7141" t="s">
        <v>50</v>
      </c>
      <c r="B7141" t="s">
        <v>147</v>
      </c>
      <c r="C7141">
        <v>9</v>
      </c>
      <c r="D7141">
        <v>9439</v>
      </c>
      <c r="E7141">
        <v>113</v>
      </c>
    </row>
    <row r="7142" spans="1:5" x14ac:dyDescent="0.2">
      <c r="A7142" t="s">
        <v>50</v>
      </c>
      <c r="B7142" t="s">
        <v>148</v>
      </c>
      <c r="C7142">
        <v>1</v>
      </c>
      <c r="D7142">
        <v>9431</v>
      </c>
      <c r="E7142">
        <v>133</v>
      </c>
    </row>
    <row r="7143" spans="1:5" x14ac:dyDescent="0.2">
      <c r="A7143" t="s">
        <v>50</v>
      </c>
      <c r="B7143" t="s">
        <v>148</v>
      </c>
      <c r="C7143">
        <v>10</v>
      </c>
      <c r="D7143">
        <v>9511</v>
      </c>
      <c r="E7143">
        <v>141</v>
      </c>
    </row>
    <row r="7144" spans="1:5" x14ac:dyDescent="0.2">
      <c r="A7144" t="s">
        <v>50</v>
      </c>
      <c r="B7144" t="s">
        <v>148</v>
      </c>
      <c r="C7144">
        <v>2</v>
      </c>
      <c r="D7144">
        <v>9453</v>
      </c>
      <c r="E7144">
        <v>134</v>
      </c>
    </row>
    <row r="7145" spans="1:5" x14ac:dyDescent="0.2">
      <c r="A7145" t="s">
        <v>50</v>
      </c>
      <c r="B7145" t="s">
        <v>148</v>
      </c>
      <c r="C7145">
        <v>3</v>
      </c>
      <c r="D7145">
        <v>9490</v>
      </c>
      <c r="E7145">
        <v>124</v>
      </c>
    </row>
    <row r="7146" spans="1:5" x14ac:dyDescent="0.2">
      <c r="A7146" t="s">
        <v>50</v>
      </c>
      <c r="B7146" t="s">
        <v>148</v>
      </c>
      <c r="C7146">
        <v>4</v>
      </c>
      <c r="D7146">
        <v>9449</v>
      </c>
      <c r="E7146">
        <v>150</v>
      </c>
    </row>
    <row r="7147" spans="1:5" x14ac:dyDescent="0.2">
      <c r="A7147" t="s">
        <v>50</v>
      </c>
      <c r="B7147" t="s">
        <v>148</v>
      </c>
      <c r="C7147">
        <v>5</v>
      </c>
      <c r="D7147">
        <v>9461</v>
      </c>
      <c r="E7147">
        <v>136</v>
      </c>
    </row>
    <row r="7148" spans="1:5" x14ac:dyDescent="0.2">
      <c r="A7148" t="s">
        <v>50</v>
      </c>
      <c r="B7148" t="s">
        <v>148</v>
      </c>
      <c r="C7148">
        <v>6</v>
      </c>
      <c r="D7148">
        <v>9298</v>
      </c>
      <c r="E7148">
        <v>133</v>
      </c>
    </row>
    <row r="7149" spans="1:5" x14ac:dyDescent="0.2">
      <c r="A7149" t="s">
        <v>50</v>
      </c>
      <c r="B7149" t="s">
        <v>148</v>
      </c>
      <c r="C7149">
        <v>7</v>
      </c>
      <c r="D7149">
        <v>9588</v>
      </c>
      <c r="E7149">
        <v>129</v>
      </c>
    </row>
    <row r="7150" spans="1:5" x14ac:dyDescent="0.2">
      <c r="A7150" t="s">
        <v>50</v>
      </c>
      <c r="B7150" t="s">
        <v>148</v>
      </c>
      <c r="C7150">
        <v>8</v>
      </c>
      <c r="D7150">
        <v>9285</v>
      </c>
      <c r="E7150">
        <v>123</v>
      </c>
    </row>
    <row r="7151" spans="1:5" x14ac:dyDescent="0.2">
      <c r="A7151" t="s">
        <v>50</v>
      </c>
      <c r="B7151" t="s">
        <v>148</v>
      </c>
      <c r="C7151">
        <v>9</v>
      </c>
      <c r="D7151">
        <v>9257</v>
      </c>
      <c r="E7151">
        <v>132</v>
      </c>
    </row>
    <row r="7152" spans="1:5" x14ac:dyDescent="0.2">
      <c r="A7152" t="s">
        <v>50</v>
      </c>
      <c r="B7152" t="s">
        <v>149</v>
      </c>
      <c r="C7152">
        <v>1</v>
      </c>
      <c r="D7152">
        <v>9443</v>
      </c>
      <c r="E7152">
        <v>159</v>
      </c>
    </row>
    <row r="7153" spans="1:5" x14ac:dyDescent="0.2">
      <c r="A7153" t="s">
        <v>50</v>
      </c>
      <c r="B7153" t="s">
        <v>149</v>
      </c>
      <c r="C7153">
        <v>10</v>
      </c>
      <c r="D7153">
        <v>9471</v>
      </c>
      <c r="E7153">
        <v>147</v>
      </c>
    </row>
    <row r="7154" spans="1:5" x14ac:dyDescent="0.2">
      <c r="A7154" t="s">
        <v>50</v>
      </c>
      <c r="B7154" t="s">
        <v>149</v>
      </c>
      <c r="C7154">
        <v>2</v>
      </c>
      <c r="D7154">
        <v>9350</v>
      </c>
      <c r="E7154">
        <v>158</v>
      </c>
    </row>
    <row r="7155" spans="1:5" x14ac:dyDescent="0.2">
      <c r="A7155" t="s">
        <v>50</v>
      </c>
      <c r="B7155" t="s">
        <v>149</v>
      </c>
      <c r="C7155">
        <v>3</v>
      </c>
      <c r="D7155">
        <v>9364</v>
      </c>
      <c r="E7155">
        <v>168</v>
      </c>
    </row>
    <row r="7156" spans="1:5" x14ac:dyDescent="0.2">
      <c r="A7156" t="s">
        <v>50</v>
      </c>
      <c r="B7156" t="s">
        <v>149</v>
      </c>
      <c r="C7156">
        <v>4</v>
      </c>
      <c r="D7156">
        <v>9472</v>
      </c>
      <c r="E7156">
        <v>145</v>
      </c>
    </row>
    <row r="7157" spans="1:5" x14ac:dyDescent="0.2">
      <c r="A7157" t="s">
        <v>50</v>
      </c>
      <c r="B7157" t="s">
        <v>149</v>
      </c>
      <c r="C7157">
        <v>5</v>
      </c>
      <c r="D7157">
        <v>9451</v>
      </c>
      <c r="E7157">
        <v>132</v>
      </c>
    </row>
    <row r="7158" spans="1:5" x14ac:dyDescent="0.2">
      <c r="A7158" t="s">
        <v>50</v>
      </c>
      <c r="B7158" t="s">
        <v>149</v>
      </c>
      <c r="C7158">
        <v>6</v>
      </c>
      <c r="D7158">
        <v>9299</v>
      </c>
      <c r="E7158">
        <v>157</v>
      </c>
    </row>
    <row r="7159" spans="1:5" x14ac:dyDescent="0.2">
      <c r="A7159" t="s">
        <v>50</v>
      </c>
      <c r="B7159" t="s">
        <v>149</v>
      </c>
      <c r="C7159">
        <v>7</v>
      </c>
      <c r="D7159">
        <v>9608</v>
      </c>
      <c r="E7159">
        <v>145</v>
      </c>
    </row>
    <row r="7160" spans="1:5" x14ac:dyDescent="0.2">
      <c r="A7160" t="s">
        <v>50</v>
      </c>
      <c r="B7160" t="s">
        <v>149</v>
      </c>
      <c r="C7160">
        <v>8</v>
      </c>
      <c r="D7160">
        <v>9275</v>
      </c>
      <c r="E7160">
        <v>161</v>
      </c>
    </row>
    <row r="7161" spans="1:5" x14ac:dyDescent="0.2">
      <c r="A7161" t="s">
        <v>50</v>
      </c>
      <c r="B7161" t="s">
        <v>149</v>
      </c>
      <c r="C7161">
        <v>9</v>
      </c>
      <c r="D7161">
        <v>9339</v>
      </c>
      <c r="E7161">
        <v>160</v>
      </c>
    </row>
    <row r="7162" spans="1:5" x14ac:dyDescent="0.2">
      <c r="A7162" t="s">
        <v>50</v>
      </c>
      <c r="B7162" t="s">
        <v>150</v>
      </c>
      <c r="C7162">
        <v>1</v>
      </c>
      <c r="D7162">
        <v>9387</v>
      </c>
      <c r="E7162">
        <v>149</v>
      </c>
    </row>
    <row r="7163" spans="1:5" x14ac:dyDescent="0.2">
      <c r="A7163" t="s">
        <v>50</v>
      </c>
      <c r="B7163" t="s">
        <v>150</v>
      </c>
      <c r="C7163">
        <v>10</v>
      </c>
      <c r="D7163">
        <v>9520</v>
      </c>
      <c r="E7163">
        <v>151</v>
      </c>
    </row>
    <row r="7164" spans="1:5" x14ac:dyDescent="0.2">
      <c r="A7164" t="s">
        <v>50</v>
      </c>
      <c r="B7164" t="s">
        <v>150</v>
      </c>
      <c r="C7164">
        <v>2</v>
      </c>
      <c r="D7164">
        <v>9330</v>
      </c>
      <c r="E7164">
        <v>167</v>
      </c>
    </row>
    <row r="7165" spans="1:5" x14ac:dyDescent="0.2">
      <c r="A7165" t="s">
        <v>50</v>
      </c>
      <c r="B7165" t="s">
        <v>150</v>
      </c>
      <c r="C7165">
        <v>3</v>
      </c>
      <c r="D7165">
        <v>9386</v>
      </c>
      <c r="E7165">
        <v>178</v>
      </c>
    </row>
    <row r="7166" spans="1:5" x14ac:dyDescent="0.2">
      <c r="A7166" t="s">
        <v>50</v>
      </c>
      <c r="B7166" t="s">
        <v>150</v>
      </c>
      <c r="C7166">
        <v>4</v>
      </c>
      <c r="D7166">
        <v>9504</v>
      </c>
      <c r="E7166">
        <v>186</v>
      </c>
    </row>
    <row r="7167" spans="1:5" x14ac:dyDescent="0.2">
      <c r="A7167" t="s">
        <v>50</v>
      </c>
      <c r="B7167" t="s">
        <v>150</v>
      </c>
      <c r="C7167">
        <v>5</v>
      </c>
      <c r="D7167">
        <v>9422</v>
      </c>
      <c r="E7167">
        <v>147</v>
      </c>
    </row>
    <row r="7168" spans="1:5" x14ac:dyDescent="0.2">
      <c r="A7168" t="s">
        <v>50</v>
      </c>
      <c r="B7168" t="s">
        <v>150</v>
      </c>
      <c r="C7168">
        <v>6</v>
      </c>
      <c r="D7168">
        <v>9330</v>
      </c>
      <c r="E7168">
        <v>150</v>
      </c>
    </row>
    <row r="7169" spans="1:5" x14ac:dyDescent="0.2">
      <c r="A7169" t="s">
        <v>50</v>
      </c>
      <c r="B7169" t="s">
        <v>150</v>
      </c>
      <c r="C7169">
        <v>7</v>
      </c>
      <c r="D7169">
        <v>9587</v>
      </c>
      <c r="E7169">
        <v>177</v>
      </c>
    </row>
    <row r="7170" spans="1:5" x14ac:dyDescent="0.2">
      <c r="A7170" t="s">
        <v>50</v>
      </c>
      <c r="B7170" t="s">
        <v>150</v>
      </c>
      <c r="C7170">
        <v>8</v>
      </c>
      <c r="D7170">
        <v>9253</v>
      </c>
      <c r="E7170">
        <v>186</v>
      </c>
    </row>
    <row r="7171" spans="1:5" x14ac:dyDescent="0.2">
      <c r="A7171" t="s">
        <v>50</v>
      </c>
      <c r="B7171" t="s">
        <v>150</v>
      </c>
      <c r="C7171">
        <v>9</v>
      </c>
      <c r="D7171">
        <v>9359</v>
      </c>
      <c r="E7171">
        <v>185</v>
      </c>
    </row>
    <row r="7172" spans="1:5" x14ac:dyDescent="0.2">
      <c r="A7172" t="s">
        <v>50</v>
      </c>
      <c r="B7172" t="s">
        <v>151</v>
      </c>
      <c r="C7172">
        <v>1</v>
      </c>
      <c r="D7172">
        <v>9574</v>
      </c>
      <c r="E7172">
        <v>108</v>
      </c>
    </row>
    <row r="7173" spans="1:5" x14ac:dyDescent="0.2">
      <c r="A7173" t="s">
        <v>50</v>
      </c>
      <c r="B7173" t="s">
        <v>151</v>
      </c>
      <c r="C7173">
        <v>10</v>
      </c>
      <c r="D7173">
        <v>9787</v>
      </c>
      <c r="E7173">
        <v>87</v>
      </c>
    </row>
    <row r="7174" spans="1:5" x14ac:dyDescent="0.2">
      <c r="A7174" t="s">
        <v>50</v>
      </c>
      <c r="B7174" t="s">
        <v>151</v>
      </c>
      <c r="C7174">
        <v>2</v>
      </c>
      <c r="D7174">
        <v>9663</v>
      </c>
      <c r="E7174">
        <v>98</v>
      </c>
    </row>
    <row r="7175" spans="1:5" x14ac:dyDescent="0.2">
      <c r="A7175" t="s">
        <v>50</v>
      </c>
      <c r="B7175" t="s">
        <v>151</v>
      </c>
      <c r="C7175">
        <v>3</v>
      </c>
      <c r="D7175">
        <v>9567</v>
      </c>
      <c r="E7175">
        <v>108</v>
      </c>
    </row>
    <row r="7176" spans="1:5" x14ac:dyDescent="0.2">
      <c r="A7176" t="s">
        <v>50</v>
      </c>
      <c r="B7176" t="s">
        <v>151</v>
      </c>
      <c r="C7176">
        <v>4</v>
      </c>
      <c r="D7176">
        <v>9691</v>
      </c>
      <c r="E7176">
        <v>104</v>
      </c>
    </row>
    <row r="7177" spans="1:5" x14ac:dyDescent="0.2">
      <c r="A7177" t="s">
        <v>50</v>
      </c>
      <c r="B7177" t="s">
        <v>151</v>
      </c>
      <c r="C7177">
        <v>5</v>
      </c>
      <c r="D7177">
        <v>9599</v>
      </c>
      <c r="E7177">
        <v>108</v>
      </c>
    </row>
    <row r="7178" spans="1:5" x14ac:dyDescent="0.2">
      <c r="A7178" t="s">
        <v>50</v>
      </c>
      <c r="B7178" t="s">
        <v>151</v>
      </c>
      <c r="C7178">
        <v>6</v>
      </c>
      <c r="D7178">
        <v>9527</v>
      </c>
      <c r="E7178">
        <v>84</v>
      </c>
    </row>
    <row r="7179" spans="1:5" x14ac:dyDescent="0.2">
      <c r="A7179" t="s">
        <v>50</v>
      </c>
      <c r="B7179" t="s">
        <v>151</v>
      </c>
      <c r="C7179">
        <v>7</v>
      </c>
      <c r="D7179">
        <v>9871</v>
      </c>
      <c r="E7179">
        <v>94</v>
      </c>
    </row>
    <row r="7180" spans="1:5" x14ac:dyDescent="0.2">
      <c r="A7180" t="s">
        <v>50</v>
      </c>
      <c r="B7180" t="s">
        <v>151</v>
      </c>
      <c r="C7180">
        <v>8</v>
      </c>
      <c r="D7180">
        <v>9668</v>
      </c>
      <c r="E7180">
        <v>111</v>
      </c>
    </row>
    <row r="7181" spans="1:5" x14ac:dyDescent="0.2">
      <c r="A7181" t="s">
        <v>50</v>
      </c>
      <c r="B7181" t="s">
        <v>151</v>
      </c>
      <c r="C7181">
        <v>9</v>
      </c>
      <c r="D7181">
        <v>9551</v>
      </c>
      <c r="E7181">
        <v>107</v>
      </c>
    </row>
    <row r="7182" spans="1:5" x14ac:dyDescent="0.2">
      <c r="A7182" t="s">
        <v>50</v>
      </c>
      <c r="B7182" t="s">
        <v>152</v>
      </c>
      <c r="C7182">
        <v>1</v>
      </c>
      <c r="D7182">
        <v>9372</v>
      </c>
      <c r="E7182">
        <v>211</v>
      </c>
    </row>
    <row r="7183" spans="1:5" x14ac:dyDescent="0.2">
      <c r="A7183" t="s">
        <v>50</v>
      </c>
      <c r="B7183" t="s">
        <v>152</v>
      </c>
      <c r="C7183">
        <v>10</v>
      </c>
      <c r="D7183">
        <v>9460</v>
      </c>
      <c r="E7183">
        <v>170</v>
      </c>
    </row>
    <row r="7184" spans="1:5" x14ac:dyDescent="0.2">
      <c r="A7184" t="s">
        <v>50</v>
      </c>
      <c r="B7184" t="s">
        <v>152</v>
      </c>
      <c r="C7184">
        <v>2</v>
      </c>
      <c r="D7184">
        <v>9331</v>
      </c>
      <c r="E7184">
        <v>176</v>
      </c>
    </row>
    <row r="7185" spans="1:5" x14ac:dyDescent="0.2">
      <c r="A7185" t="s">
        <v>50</v>
      </c>
      <c r="B7185" t="s">
        <v>152</v>
      </c>
      <c r="C7185">
        <v>3</v>
      </c>
      <c r="D7185">
        <v>9312</v>
      </c>
      <c r="E7185">
        <v>197</v>
      </c>
    </row>
    <row r="7186" spans="1:5" x14ac:dyDescent="0.2">
      <c r="A7186" t="s">
        <v>50</v>
      </c>
      <c r="B7186" t="s">
        <v>152</v>
      </c>
      <c r="C7186">
        <v>4</v>
      </c>
      <c r="D7186">
        <v>9420</v>
      </c>
      <c r="E7186">
        <v>203</v>
      </c>
    </row>
    <row r="7187" spans="1:5" x14ac:dyDescent="0.2">
      <c r="A7187" t="s">
        <v>50</v>
      </c>
      <c r="B7187" t="s">
        <v>152</v>
      </c>
      <c r="C7187">
        <v>5</v>
      </c>
      <c r="D7187">
        <v>9432</v>
      </c>
      <c r="E7187">
        <v>181</v>
      </c>
    </row>
    <row r="7188" spans="1:5" x14ac:dyDescent="0.2">
      <c r="A7188" t="s">
        <v>50</v>
      </c>
      <c r="B7188" t="s">
        <v>152</v>
      </c>
      <c r="C7188">
        <v>6</v>
      </c>
      <c r="D7188">
        <v>9207</v>
      </c>
      <c r="E7188">
        <v>188</v>
      </c>
    </row>
    <row r="7189" spans="1:5" x14ac:dyDescent="0.2">
      <c r="A7189" t="s">
        <v>50</v>
      </c>
      <c r="B7189" t="s">
        <v>152</v>
      </c>
      <c r="C7189">
        <v>7</v>
      </c>
      <c r="D7189">
        <v>9569</v>
      </c>
      <c r="E7189">
        <v>178</v>
      </c>
    </row>
    <row r="7190" spans="1:5" x14ac:dyDescent="0.2">
      <c r="A7190" t="s">
        <v>50</v>
      </c>
      <c r="B7190" t="s">
        <v>152</v>
      </c>
      <c r="C7190">
        <v>8</v>
      </c>
      <c r="D7190">
        <v>9317</v>
      </c>
      <c r="E7190">
        <v>187</v>
      </c>
    </row>
    <row r="7191" spans="1:5" x14ac:dyDescent="0.2">
      <c r="A7191" t="s">
        <v>50</v>
      </c>
      <c r="B7191" t="s">
        <v>152</v>
      </c>
      <c r="C7191">
        <v>9</v>
      </c>
      <c r="D7191">
        <v>9383</v>
      </c>
      <c r="E7191">
        <v>196</v>
      </c>
    </row>
    <row r="7192" spans="1:5" x14ac:dyDescent="0.2">
      <c r="A7192" t="s">
        <v>50</v>
      </c>
      <c r="B7192" t="s">
        <v>153</v>
      </c>
      <c r="C7192">
        <v>1</v>
      </c>
      <c r="D7192">
        <v>9598</v>
      </c>
      <c r="E7192">
        <v>94</v>
      </c>
    </row>
    <row r="7193" spans="1:5" x14ac:dyDescent="0.2">
      <c r="A7193" t="s">
        <v>50</v>
      </c>
      <c r="B7193" t="s">
        <v>153</v>
      </c>
      <c r="C7193">
        <v>10</v>
      </c>
      <c r="D7193">
        <v>9789</v>
      </c>
      <c r="E7193">
        <v>110</v>
      </c>
    </row>
    <row r="7194" spans="1:5" x14ac:dyDescent="0.2">
      <c r="A7194" t="s">
        <v>50</v>
      </c>
      <c r="B7194" t="s">
        <v>153</v>
      </c>
      <c r="C7194">
        <v>2</v>
      </c>
      <c r="D7194">
        <v>9575</v>
      </c>
      <c r="E7194">
        <v>94</v>
      </c>
    </row>
    <row r="7195" spans="1:5" x14ac:dyDescent="0.2">
      <c r="A7195" t="s">
        <v>50</v>
      </c>
      <c r="B7195" t="s">
        <v>153</v>
      </c>
      <c r="C7195">
        <v>3</v>
      </c>
      <c r="D7195">
        <v>9452</v>
      </c>
      <c r="E7195">
        <v>110</v>
      </c>
    </row>
    <row r="7196" spans="1:5" x14ac:dyDescent="0.2">
      <c r="A7196" t="s">
        <v>50</v>
      </c>
      <c r="B7196" t="s">
        <v>153</v>
      </c>
      <c r="C7196">
        <v>4</v>
      </c>
      <c r="D7196">
        <v>9696</v>
      </c>
      <c r="E7196">
        <v>115</v>
      </c>
    </row>
    <row r="7197" spans="1:5" x14ac:dyDescent="0.2">
      <c r="A7197" t="s">
        <v>50</v>
      </c>
      <c r="B7197" t="s">
        <v>153</v>
      </c>
      <c r="C7197">
        <v>5</v>
      </c>
      <c r="D7197">
        <v>9580</v>
      </c>
      <c r="E7197">
        <v>110</v>
      </c>
    </row>
    <row r="7198" spans="1:5" x14ac:dyDescent="0.2">
      <c r="A7198" t="s">
        <v>50</v>
      </c>
      <c r="B7198" t="s">
        <v>153</v>
      </c>
      <c r="C7198">
        <v>6</v>
      </c>
      <c r="D7198">
        <v>9520</v>
      </c>
      <c r="E7198">
        <v>107</v>
      </c>
    </row>
    <row r="7199" spans="1:5" x14ac:dyDescent="0.2">
      <c r="A7199" t="s">
        <v>50</v>
      </c>
      <c r="B7199" t="s">
        <v>153</v>
      </c>
      <c r="C7199">
        <v>7</v>
      </c>
      <c r="D7199">
        <v>9840</v>
      </c>
      <c r="E7199">
        <v>94</v>
      </c>
    </row>
    <row r="7200" spans="1:5" x14ac:dyDescent="0.2">
      <c r="A7200" t="s">
        <v>50</v>
      </c>
      <c r="B7200" t="s">
        <v>153</v>
      </c>
      <c r="C7200">
        <v>8</v>
      </c>
      <c r="D7200">
        <v>9604</v>
      </c>
      <c r="E7200">
        <v>85</v>
      </c>
    </row>
    <row r="7201" spans="1:5" x14ac:dyDescent="0.2">
      <c r="A7201" t="s">
        <v>50</v>
      </c>
      <c r="B7201" t="s">
        <v>153</v>
      </c>
      <c r="C7201">
        <v>9</v>
      </c>
      <c r="D7201">
        <v>9561</v>
      </c>
      <c r="E7201">
        <v>110</v>
      </c>
    </row>
    <row r="7202" spans="1:5" x14ac:dyDescent="0.2">
      <c r="A7202" t="s">
        <v>50</v>
      </c>
      <c r="B7202" t="s">
        <v>154</v>
      </c>
      <c r="C7202">
        <v>1</v>
      </c>
      <c r="D7202">
        <v>9242</v>
      </c>
      <c r="E7202">
        <v>249</v>
      </c>
    </row>
    <row r="7203" spans="1:5" x14ac:dyDescent="0.2">
      <c r="A7203" t="s">
        <v>50</v>
      </c>
      <c r="B7203" t="s">
        <v>154</v>
      </c>
      <c r="C7203">
        <v>10</v>
      </c>
      <c r="D7203">
        <v>9442</v>
      </c>
      <c r="E7203">
        <v>227</v>
      </c>
    </row>
    <row r="7204" spans="1:5" x14ac:dyDescent="0.2">
      <c r="A7204" t="s">
        <v>50</v>
      </c>
      <c r="B7204" t="s">
        <v>154</v>
      </c>
      <c r="C7204">
        <v>2</v>
      </c>
      <c r="D7204">
        <v>9364</v>
      </c>
      <c r="E7204">
        <v>236</v>
      </c>
    </row>
    <row r="7205" spans="1:5" x14ac:dyDescent="0.2">
      <c r="A7205" t="s">
        <v>50</v>
      </c>
      <c r="B7205" t="s">
        <v>154</v>
      </c>
      <c r="C7205">
        <v>3</v>
      </c>
      <c r="D7205">
        <v>9331</v>
      </c>
      <c r="E7205">
        <v>206</v>
      </c>
    </row>
    <row r="7206" spans="1:5" x14ac:dyDescent="0.2">
      <c r="A7206" t="s">
        <v>50</v>
      </c>
      <c r="B7206" t="s">
        <v>154</v>
      </c>
      <c r="C7206">
        <v>4</v>
      </c>
      <c r="D7206">
        <v>9401</v>
      </c>
      <c r="E7206">
        <v>197</v>
      </c>
    </row>
    <row r="7207" spans="1:5" x14ac:dyDescent="0.2">
      <c r="A7207" t="s">
        <v>50</v>
      </c>
      <c r="B7207" t="s">
        <v>154</v>
      </c>
      <c r="C7207">
        <v>5</v>
      </c>
      <c r="D7207">
        <v>9375</v>
      </c>
      <c r="E7207">
        <v>236</v>
      </c>
    </row>
    <row r="7208" spans="1:5" x14ac:dyDescent="0.2">
      <c r="A7208" t="s">
        <v>50</v>
      </c>
      <c r="B7208" t="s">
        <v>154</v>
      </c>
      <c r="C7208">
        <v>6</v>
      </c>
      <c r="D7208">
        <v>9218</v>
      </c>
      <c r="E7208">
        <v>226</v>
      </c>
    </row>
    <row r="7209" spans="1:5" x14ac:dyDescent="0.2">
      <c r="A7209" t="s">
        <v>50</v>
      </c>
      <c r="B7209" t="s">
        <v>154</v>
      </c>
      <c r="C7209">
        <v>7</v>
      </c>
      <c r="D7209">
        <v>9588</v>
      </c>
      <c r="E7209">
        <v>239</v>
      </c>
    </row>
    <row r="7210" spans="1:5" x14ac:dyDescent="0.2">
      <c r="A7210" t="s">
        <v>50</v>
      </c>
      <c r="B7210" t="s">
        <v>154</v>
      </c>
      <c r="C7210">
        <v>8</v>
      </c>
      <c r="D7210">
        <v>9237</v>
      </c>
      <c r="E7210">
        <v>242</v>
      </c>
    </row>
    <row r="7211" spans="1:5" x14ac:dyDescent="0.2">
      <c r="A7211" t="s">
        <v>50</v>
      </c>
      <c r="B7211" t="s">
        <v>154</v>
      </c>
      <c r="C7211">
        <v>9</v>
      </c>
      <c r="D7211">
        <v>9309</v>
      </c>
      <c r="E7211">
        <v>208</v>
      </c>
    </row>
    <row r="7212" spans="1:5" x14ac:dyDescent="0.2">
      <c r="A7212" t="s">
        <v>50</v>
      </c>
      <c r="B7212" t="s">
        <v>155</v>
      </c>
      <c r="C7212">
        <v>1</v>
      </c>
      <c r="D7212">
        <v>9583</v>
      </c>
      <c r="E7212">
        <v>99</v>
      </c>
    </row>
    <row r="7213" spans="1:5" x14ac:dyDescent="0.2">
      <c r="A7213" t="s">
        <v>50</v>
      </c>
      <c r="B7213" t="s">
        <v>155</v>
      </c>
      <c r="C7213">
        <v>10</v>
      </c>
      <c r="D7213">
        <v>9748</v>
      </c>
      <c r="E7213">
        <v>107</v>
      </c>
    </row>
    <row r="7214" spans="1:5" x14ac:dyDescent="0.2">
      <c r="A7214" t="s">
        <v>50</v>
      </c>
      <c r="B7214" t="s">
        <v>155</v>
      </c>
      <c r="C7214">
        <v>2</v>
      </c>
      <c r="D7214">
        <v>9584</v>
      </c>
      <c r="E7214">
        <v>112</v>
      </c>
    </row>
    <row r="7215" spans="1:5" x14ac:dyDescent="0.2">
      <c r="A7215" t="s">
        <v>50</v>
      </c>
      <c r="B7215" t="s">
        <v>155</v>
      </c>
      <c r="C7215">
        <v>3</v>
      </c>
      <c r="D7215">
        <v>9548</v>
      </c>
      <c r="E7215">
        <v>124</v>
      </c>
    </row>
    <row r="7216" spans="1:5" x14ac:dyDescent="0.2">
      <c r="A7216" t="s">
        <v>50</v>
      </c>
      <c r="B7216" t="s">
        <v>155</v>
      </c>
      <c r="C7216">
        <v>4</v>
      </c>
      <c r="D7216">
        <v>9677</v>
      </c>
      <c r="E7216">
        <v>121</v>
      </c>
    </row>
    <row r="7217" spans="1:5" x14ac:dyDescent="0.2">
      <c r="A7217" t="s">
        <v>50</v>
      </c>
      <c r="B7217" t="s">
        <v>155</v>
      </c>
      <c r="C7217">
        <v>5</v>
      </c>
      <c r="D7217">
        <v>9561</v>
      </c>
      <c r="E7217">
        <v>115</v>
      </c>
    </row>
    <row r="7218" spans="1:5" x14ac:dyDescent="0.2">
      <c r="A7218" t="s">
        <v>50</v>
      </c>
      <c r="B7218" t="s">
        <v>155</v>
      </c>
      <c r="C7218">
        <v>6</v>
      </c>
      <c r="D7218">
        <v>9508</v>
      </c>
      <c r="E7218">
        <v>121</v>
      </c>
    </row>
    <row r="7219" spans="1:5" x14ac:dyDescent="0.2">
      <c r="A7219" t="s">
        <v>50</v>
      </c>
      <c r="B7219" t="s">
        <v>155</v>
      </c>
      <c r="C7219">
        <v>7</v>
      </c>
      <c r="D7219">
        <v>9818</v>
      </c>
      <c r="E7219">
        <v>101</v>
      </c>
    </row>
    <row r="7220" spans="1:5" x14ac:dyDescent="0.2">
      <c r="A7220" t="s">
        <v>50</v>
      </c>
      <c r="B7220" t="s">
        <v>155</v>
      </c>
      <c r="C7220">
        <v>8</v>
      </c>
      <c r="D7220">
        <v>9557</v>
      </c>
      <c r="E7220">
        <v>96</v>
      </c>
    </row>
    <row r="7221" spans="1:5" x14ac:dyDescent="0.2">
      <c r="A7221" t="s">
        <v>50</v>
      </c>
      <c r="B7221" t="s">
        <v>155</v>
      </c>
      <c r="C7221">
        <v>9</v>
      </c>
      <c r="D7221">
        <v>9524</v>
      </c>
      <c r="E7221">
        <v>116</v>
      </c>
    </row>
    <row r="7222" spans="1:5" x14ac:dyDescent="0.2">
      <c r="A7222" t="s">
        <v>50</v>
      </c>
      <c r="B7222" t="s">
        <v>156</v>
      </c>
      <c r="C7222">
        <v>1</v>
      </c>
      <c r="D7222">
        <v>9530</v>
      </c>
      <c r="E7222">
        <v>130</v>
      </c>
    </row>
    <row r="7223" spans="1:5" x14ac:dyDescent="0.2">
      <c r="A7223" t="s">
        <v>50</v>
      </c>
      <c r="B7223" t="s">
        <v>156</v>
      </c>
      <c r="C7223">
        <v>10</v>
      </c>
      <c r="D7223">
        <v>9710</v>
      </c>
      <c r="E7223">
        <v>116</v>
      </c>
    </row>
    <row r="7224" spans="1:5" x14ac:dyDescent="0.2">
      <c r="A7224" t="s">
        <v>50</v>
      </c>
      <c r="B7224" t="s">
        <v>156</v>
      </c>
      <c r="C7224">
        <v>2</v>
      </c>
      <c r="D7224">
        <v>9530</v>
      </c>
      <c r="E7224">
        <v>117</v>
      </c>
    </row>
    <row r="7225" spans="1:5" x14ac:dyDescent="0.2">
      <c r="A7225" t="s">
        <v>50</v>
      </c>
      <c r="B7225" t="s">
        <v>156</v>
      </c>
      <c r="C7225">
        <v>3</v>
      </c>
      <c r="D7225">
        <v>9480</v>
      </c>
      <c r="E7225">
        <v>109</v>
      </c>
    </row>
    <row r="7226" spans="1:5" x14ac:dyDescent="0.2">
      <c r="A7226" t="s">
        <v>50</v>
      </c>
      <c r="B7226" t="s">
        <v>156</v>
      </c>
      <c r="C7226">
        <v>4</v>
      </c>
      <c r="D7226">
        <v>9553</v>
      </c>
      <c r="E7226">
        <v>115</v>
      </c>
    </row>
    <row r="7227" spans="1:5" x14ac:dyDescent="0.2">
      <c r="A7227" t="s">
        <v>50</v>
      </c>
      <c r="B7227" t="s">
        <v>156</v>
      </c>
      <c r="C7227">
        <v>5</v>
      </c>
      <c r="D7227">
        <v>9620</v>
      </c>
      <c r="E7227">
        <v>123</v>
      </c>
    </row>
    <row r="7228" spans="1:5" x14ac:dyDescent="0.2">
      <c r="A7228" t="s">
        <v>50</v>
      </c>
      <c r="B7228" t="s">
        <v>156</v>
      </c>
      <c r="C7228">
        <v>6</v>
      </c>
      <c r="D7228">
        <v>9423</v>
      </c>
      <c r="E7228">
        <v>127</v>
      </c>
    </row>
    <row r="7229" spans="1:5" x14ac:dyDescent="0.2">
      <c r="A7229" t="s">
        <v>50</v>
      </c>
      <c r="B7229" t="s">
        <v>156</v>
      </c>
      <c r="C7229">
        <v>7</v>
      </c>
      <c r="D7229">
        <v>9618</v>
      </c>
      <c r="E7229">
        <v>119</v>
      </c>
    </row>
    <row r="7230" spans="1:5" x14ac:dyDescent="0.2">
      <c r="A7230" t="s">
        <v>50</v>
      </c>
      <c r="B7230" t="s">
        <v>156</v>
      </c>
      <c r="C7230">
        <v>8</v>
      </c>
      <c r="D7230">
        <v>9525</v>
      </c>
      <c r="E7230">
        <v>122</v>
      </c>
    </row>
    <row r="7231" spans="1:5" x14ac:dyDescent="0.2">
      <c r="A7231" t="s">
        <v>50</v>
      </c>
      <c r="B7231" t="s">
        <v>156</v>
      </c>
      <c r="C7231">
        <v>9</v>
      </c>
      <c r="D7231">
        <v>9460</v>
      </c>
      <c r="E7231">
        <v>115</v>
      </c>
    </row>
    <row r="7232" spans="1:5" x14ac:dyDescent="0.2">
      <c r="A7232" t="s">
        <v>50</v>
      </c>
      <c r="B7232" t="s">
        <v>157</v>
      </c>
      <c r="C7232">
        <v>1</v>
      </c>
      <c r="D7232">
        <v>9491</v>
      </c>
      <c r="E7232">
        <v>113</v>
      </c>
    </row>
    <row r="7233" spans="1:5" x14ac:dyDescent="0.2">
      <c r="A7233" t="s">
        <v>50</v>
      </c>
      <c r="B7233" t="s">
        <v>157</v>
      </c>
      <c r="C7233">
        <v>10</v>
      </c>
      <c r="D7233">
        <v>9590</v>
      </c>
      <c r="E7233">
        <v>131</v>
      </c>
    </row>
    <row r="7234" spans="1:5" x14ac:dyDescent="0.2">
      <c r="A7234" t="s">
        <v>50</v>
      </c>
      <c r="B7234" t="s">
        <v>157</v>
      </c>
      <c r="C7234">
        <v>2</v>
      </c>
      <c r="D7234">
        <v>9464</v>
      </c>
      <c r="E7234">
        <v>136</v>
      </c>
    </row>
    <row r="7235" spans="1:5" x14ac:dyDescent="0.2">
      <c r="A7235" t="s">
        <v>50</v>
      </c>
      <c r="B7235" t="s">
        <v>157</v>
      </c>
      <c r="C7235">
        <v>3</v>
      </c>
      <c r="D7235">
        <v>9464</v>
      </c>
      <c r="E7235">
        <v>136</v>
      </c>
    </row>
    <row r="7236" spans="1:5" x14ac:dyDescent="0.2">
      <c r="A7236" t="s">
        <v>50</v>
      </c>
      <c r="B7236" t="s">
        <v>157</v>
      </c>
      <c r="C7236">
        <v>4</v>
      </c>
      <c r="D7236">
        <v>9469</v>
      </c>
      <c r="E7236">
        <v>133</v>
      </c>
    </row>
    <row r="7237" spans="1:5" x14ac:dyDescent="0.2">
      <c r="A7237" t="s">
        <v>50</v>
      </c>
      <c r="B7237" t="s">
        <v>157</v>
      </c>
      <c r="C7237">
        <v>5</v>
      </c>
      <c r="D7237">
        <v>9526</v>
      </c>
      <c r="E7237">
        <v>112</v>
      </c>
    </row>
    <row r="7238" spans="1:5" x14ac:dyDescent="0.2">
      <c r="A7238" t="s">
        <v>50</v>
      </c>
      <c r="B7238" t="s">
        <v>157</v>
      </c>
      <c r="C7238">
        <v>6</v>
      </c>
      <c r="D7238">
        <v>9361</v>
      </c>
      <c r="E7238">
        <v>109</v>
      </c>
    </row>
    <row r="7239" spans="1:5" x14ac:dyDescent="0.2">
      <c r="A7239" t="s">
        <v>50</v>
      </c>
      <c r="B7239" t="s">
        <v>157</v>
      </c>
      <c r="C7239">
        <v>7</v>
      </c>
      <c r="D7239">
        <v>9613</v>
      </c>
      <c r="E7239">
        <v>113</v>
      </c>
    </row>
    <row r="7240" spans="1:5" x14ac:dyDescent="0.2">
      <c r="A7240" t="s">
        <v>50</v>
      </c>
      <c r="B7240" t="s">
        <v>157</v>
      </c>
      <c r="C7240">
        <v>8</v>
      </c>
      <c r="D7240">
        <v>9358</v>
      </c>
      <c r="E7240">
        <v>118</v>
      </c>
    </row>
    <row r="7241" spans="1:5" x14ac:dyDescent="0.2">
      <c r="A7241" t="s">
        <v>50</v>
      </c>
      <c r="B7241" t="s">
        <v>157</v>
      </c>
      <c r="C7241">
        <v>9</v>
      </c>
      <c r="D7241">
        <v>9425</v>
      </c>
      <c r="E7241">
        <v>135</v>
      </c>
    </row>
    <row r="7242" spans="1:5" x14ac:dyDescent="0.2">
      <c r="A7242" t="s">
        <v>50</v>
      </c>
      <c r="B7242" t="s">
        <v>158</v>
      </c>
      <c r="C7242">
        <v>1</v>
      </c>
      <c r="D7242">
        <v>10671</v>
      </c>
      <c r="E7242">
        <v>63</v>
      </c>
    </row>
    <row r="7243" spans="1:5" x14ac:dyDescent="0.2">
      <c r="A7243" t="s">
        <v>50</v>
      </c>
      <c r="B7243" t="s">
        <v>158</v>
      </c>
      <c r="C7243">
        <v>10</v>
      </c>
      <c r="D7243">
        <v>10887</v>
      </c>
      <c r="E7243">
        <v>66</v>
      </c>
    </row>
    <row r="7244" spans="1:5" x14ac:dyDescent="0.2">
      <c r="A7244" t="s">
        <v>50</v>
      </c>
      <c r="B7244" t="s">
        <v>158</v>
      </c>
      <c r="C7244">
        <v>2</v>
      </c>
      <c r="D7244">
        <v>10662</v>
      </c>
      <c r="E7244">
        <v>71</v>
      </c>
    </row>
    <row r="7245" spans="1:5" x14ac:dyDescent="0.2">
      <c r="A7245" t="s">
        <v>50</v>
      </c>
      <c r="B7245" t="s">
        <v>158</v>
      </c>
      <c r="C7245">
        <v>3</v>
      </c>
      <c r="D7245">
        <v>10645</v>
      </c>
      <c r="E7245">
        <v>66</v>
      </c>
    </row>
    <row r="7246" spans="1:5" x14ac:dyDescent="0.2">
      <c r="A7246" t="s">
        <v>50</v>
      </c>
      <c r="B7246" t="s">
        <v>158</v>
      </c>
      <c r="C7246">
        <v>4</v>
      </c>
      <c r="D7246">
        <v>10772</v>
      </c>
      <c r="E7246">
        <v>65</v>
      </c>
    </row>
    <row r="7247" spans="1:5" x14ac:dyDescent="0.2">
      <c r="A7247" t="s">
        <v>50</v>
      </c>
      <c r="B7247" t="s">
        <v>158</v>
      </c>
      <c r="C7247">
        <v>5</v>
      </c>
      <c r="D7247">
        <v>10713</v>
      </c>
      <c r="E7247">
        <v>70</v>
      </c>
    </row>
    <row r="7248" spans="1:5" x14ac:dyDescent="0.2">
      <c r="A7248" t="s">
        <v>50</v>
      </c>
      <c r="B7248" t="s">
        <v>158</v>
      </c>
      <c r="C7248">
        <v>6</v>
      </c>
      <c r="D7248">
        <v>10619</v>
      </c>
      <c r="E7248">
        <v>71</v>
      </c>
    </row>
    <row r="7249" spans="1:5" x14ac:dyDescent="0.2">
      <c r="A7249" t="s">
        <v>50</v>
      </c>
      <c r="B7249" t="s">
        <v>158</v>
      </c>
      <c r="C7249">
        <v>7</v>
      </c>
      <c r="D7249">
        <v>11093</v>
      </c>
      <c r="E7249">
        <v>65</v>
      </c>
    </row>
    <row r="7250" spans="1:5" x14ac:dyDescent="0.2">
      <c r="A7250" t="s">
        <v>50</v>
      </c>
      <c r="B7250" t="s">
        <v>158</v>
      </c>
      <c r="C7250">
        <v>8</v>
      </c>
      <c r="D7250">
        <v>10699</v>
      </c>
      <c r="E7250">
        <v>68</v>
      </c>
    </row>
    <row r="7251" spans="1:5" x14ac:dyDescent="0.2">
      <c r="A7251" t="s">
        <v>50</v>
      </c>
      <c r="B7251" t="s">
        <v>158</v>
      </c>
      <c r="C7251">
        <v>9</v>
      </c>
      <c r="D7251">
        <v>10647</v>
      </c>
      <c r="E7251">
        <v>73</v>
      </c>
    </row>
    <row r="7252" spans="1:5" x14ac:dyDescent="0.2">
      <c r="A7252" t="s">
        <v>50</v>
      </c>
      <c r="B7252" t="s">
        <v>159</v>
      </c>
      <c r="C7252">
        <v>1</v>
      </c>
      <c r="D7252">
        <v>10612</v>
      </c>
      <c r="E7252">
        <v>82</v>
      </c>
    </row>
    <row r="7253" spans="1:5" x14ac:dyDescent="0.2">
      <c r="A7253" t="s">
        <v>50</v>
      </c>
      <c r="B7253" t="s">
        <v>159</v>
      </c>
      <c r="C7253">
        <v>10</v>
      </c>
      <c r="D7253">
        <v>10776</v>
      </c>
      <c r="E7253">
        <v>104</v>
      </c>
    </row>
    <row r="7254" spans="1:5" x14ac:dyDescent="0.2">
      <c r="A7254" t="s">
        <v>50</v>
      </c>
      <c r="B7254" t="s">
        <v>159</v>
      </c>
      <c r="C7254">
        <v>2</v>
      </c>
      <c r="D7254">
        <v>10607</v>
      </c>
      <c r="E7254">
        <v>74</v>
      </c>
    </row>
    <row r="7255" spans="1:5" x14ac:dyDescent="0.2">
      <c r="A7255" t="s">
        <v>50</v>
      </c>
      <c r="B7255" t="s">
        <v>159</v>
      </c>
      <c r="C7255">
        <v>3</v>
      </c>
      <c r="D7255">
        <v>10597</v>
      </c>
      <c r="E7255">
        <v>87</v>
      </c>
    </row>
    <row r="7256" spans="1:5" x14ac:dyDescent="0.2">
      <c r="A7256" t="s">
        <v>50</v>
      </c>
      <c r="B7256" t="s">
        <v>159</v>
      </c>
      <c r="C7256">
        <v>4</v>
      </c>
      <c r="D7256">
        <v>10727</v>
      </c>
      <c r="E7256">
        <v>82</v>
      </c>
    </row>
    <row r="7257" spans="1:5" x14ac:dyDescent="0.2">
      <c r="A7257" t="s">
        <v>50</v>
      </c>
      <c r="B7257" t="s">
        <v>159</v>
      </c>
      <c r="C7257">
        <v>5</v>
      </c>
      <c r="D7257">
        <v>10662</v>
      </c>
      <c r="E7257">
        <v>84</v>
      </c>
    </row>
    <row r="7258" spans="1:5" x14ac:dyDescent="0.2">
      <c r="A7258" t="s">
        <v>50</v>
      </c>
      <c r="B7258" t="s">
        <v>159</v>
      </c>
      <c r="C7258">
        <v>6</v>
      </c>
      <c r="D7258">
        <v>10468</v>
      </c>
      <c r="E7258">
        <v>81</v>
      </c>
    </row>
    <row r="7259" spans="1:5" x14ac:dyDescent="0.2">
      <c r="A7259" t="s">
        <v>50</v>
      </c>
      <c r="B7259" t="s">
        <v>159</v>
      </c>
      <c r="C7259">
        <v>7</v>
      </c>
      <c r="D7259">
        <v>11002</v>
      </c>
      <c r="E7259">
        <v>82</v>
      </c>
    </row>
    <row r="7260" spans="1:5" x14ac:dyDescent="0.2">
      <c r="A7260" t="s">
        <v>50</v>
      </c>
      <c r="B7260" t="s">
        <v>159</v>
      </c>
      <c r="C7260">
        <v>8</v>
      </c>
      <c r="D7260">
        <v>10640</v>
      </c>
      <c r="E7260">
        <v>74</v>
      </c>
    </row>
    <row r="7261" spans="1:5" x14ac:dyDescent="0.2">
      <c r="A7261" t="s">
        <v>50</v>
      </c>
      <c r="B7261" t="s">
        <v>159</v>
      </c>
      <c r="C7261">
        <v>9</v>
      </c>
      <c r="D7261">
        <v>10569</v>
      </c>
      <c r="E7261">
        <v>80</v>
      </c>
    </row>
    <row r="7262" spans="1:5" x14ac:dyDescent="0.2">
      <c r="A7262" t="s">
        <v>50</v>
      </c>
      <c r="B7262" t="s">
        <v>160</v>
      </c>
      <c r="C7262">
        <v>1</v>
      </c>
      <c r="D7262">
        <v>14328</v>
      </c>
      <c r="E7262">
        <v>46</v>
      </c>
    </row>
    <row r="7263" spans="1:5" x14ac:dyDescent="0.2">
      <c r="A7263" t="s">
        <v>50</v>
      </c>
      <c r="B7263" t="s">
        <v>160</v>
      </c>
      <c r="C7263">
        <v>10</v>
      </c>
      <c r="D7263">
        <v>14129</v>
      </c>
      <c r="E7263">
        <v>43</v>
      </c>
    </row>
    <row r="7264" spans="1:5" x14ac:dyDescent="0.2">
      <c r="A7264" t="s">
        <v>50</v>
      </c>
      <c r="B7264" t="s">
        <v>160</v>
      </c>
      <c r="C7264">
        <v>2</v>
      </c>
      <c r="D7264">
        <v>14240</v>
      </c>
      <c r="E7264">
        <v>47</v>
      </c>
    </row>
    <row r="7265" spans="1:5" x14ac:dyDescent="0.2">
      <c r="A7265" t="s">
        <v>50</v>
      </c>
      <c r="B7265" t="s">
        <v>160</v>
      </c>
      <c r="C7265">
        <v>3</v>
      </c>
      <c r="D7265">
        <v>14143</v>
      </c>
      <c r="E7265">
        <v>45</v>
      </c>
    </row>
    <row r="7266" spans="1:5" x14ac:dyDescent="0.2">
      <c r="A7266" t="s">
        <v>50</v>
      </c>
      <c r="B7266" t="s">
        <v>160</v>
      </c>
      <c r="C7266">
        <v>4</v>
      </c>
      <c r="D7266">
        <v>14544</v>
      </c>
      <c r="E7266">
        <v>47</v>
      </c>
    </row>
    <row r="7267" spans="1:5" x14ac:dyDescent="0.2">
      <c r="A7267" t="s">
        <v>50</v>
      </c>
      <c r="B7267" t="s">
        <v>160</v>
      </c>
      <c r="C7267">
        <v>5</v>
      </c>
      <c r="D7267">
        <v>14239</v>
      </c>
      <c r="E7267">
        <v>46</v>
      </c>
    </row>
    <row r="7268" spans="1:5" x14ac:dyDescent="0.2">
      <c r="A7268" t="s">
        <v>50</v>
      </c>
      <c r="B7268" t="s">
        <v>160</v>
      </c>
      <c r="C7268">
        <v>6</v>
      </c>
      <c r="D7268">
        <v>14096</v>
      </c>
      <c r="E7268">
        <v>46</v>
      </c>
    </row>
    <row r="7269" spans="1:5" x14ac:dyDescent="0.2">
      <c r="A7269" t="s">
        <v>50</v>
      </c>
      <c r="B7269" t="s">
        <v>160</v>
      </c>
      <c r="C7269">
        <v>7</v>
      </c>
      <c r="D7269">
        <v>14392</v>
      </c>
      <c r="E7269">
        <v>43</v>
      </c>
    </row>
    <row r="7270" spans="1:5" x14ac:dyDescent="0.2">
      <c r="A7270" t="s">
        <v>50</v>
      </c>
      <c r="B7270" t="s">
        <v>160</v>
      </c>
      <c r="C7270">
        <v>8</v>
      </c>
      <c r="D7270">
        <v>14056</v>
      </c>
      <c r="E7270">
        <v>45</v>
      </c>
    </row>
    <row r="7271" spans="1:5" x14ac:dyDescent="0.2">
      <c r="A7271" t="s">
        <v>50</v>
      </c>
      <c r="B7271" t="s">
        <v>160</v>
      </c>
      <c r="C7271">
        <v>9</v>
      </c>
      <c r="D7271">
        <v>14166</v>
      </c>
      <c r="E7271">
        <v>48</v>
      </c>
    </row>
    <row r="7272" spans="1:5" x14ac:dyDescent="0.2">
      <c r="A7272" t="s">
        <v>50</v>
      </c>
      <c r="B7272" t="s">
        <v>161</v>
      </c>
      <c r="C7272">
        <v>1</v>
      </c>
      <c r="D7272">
        <v>13974</v>
      </c>
      <c r="E7272">
        <v>47</v>
      </c>
    </row>
    <row r="7273" spans="1:5" x14ac:dyDescent="0.2">
      <c r="A7273" t="s">
        <v>50</v>
      </c>
      <c r="B7273" t="s">
        <v>161</v>
      </c>
      <c r="C7273">
        <v>10</v>
      </c>
      <c r="D7273">
        <v>13699</v>
      </c>
      <c r="E7273">
        <v>48</v>
      </c>
    </row>
    <row r="7274" spans="1:5" x14ac:dyDescent="0.2">
      <c r="A7274" t="s">
        <v>50</v>
      </c>
      <c r="B7274" t="s">
        <v>161</v>
      </c>
      <c r="C7274">
        <v>2</v>
      </c>
      <c r="D7274">
        <v>13841</v>
      </c>
      <c r="E7274">
        <v>49</v>
      </c>
    </row>
    <row r="7275" spans="1:5" x14ac:dyDescent="0.2">
      <c r="A7275" t="s">
        <v>50</v>
      </c>
      <c r="B7275" t="s">
        <v>161</v>
      </c>
      <c r="C7275">
        <v>3</v>
      </c>
      <c r="D7275">
        <v>13785</v>
      </c>
      <c r="E7275">
        <v>42</v>
      </c>
    </row>
    <row r="7276" spans="1:5" x14ac:dyDescent="0.2">
      <c r="A7276" t="s">
        <v>50</v>
      </c>
      <c r="B7276" t="s">
        <v>161</v>
      </c>
      <c r="C7276">
        <v>4</v>
      </c>
      <c r="D7276">
        <v>14086</v>
      </c>
      <c r="E7276">
        <v>43</v>
      </c>
    </row>
    <row r="7277" spans="1:5" x14ac:dyDescent="0.2">
      <c r="A7277" t="s">
        <v>50</v>
      </c>
      <c r="B7277" t="s">
        <v>161</v>
      </c>
      <c r="C7277">
        <v>5</v>
      </c>
      <c r="D7277">
        <v>13763</v>
      </c>
      <c r="E7277">
        <v>46</v>
      </c>
    </row>
    <row r="7278" spans="1:5" x14ac:dyDescent="0.2">
      <c r="A7278" t="s">
        <v>50</v>
      </c>
      <c r="B7278" t="s">
        <v>161</v>
      </c>
      <c r="C7278">
        <v>6</v>
      </c>
      <c r="D7278">
        <v>13721</v>
      </c>
      <c r="E7278">
        <v>47</v>
      </c>
    </row>
    <row r="7279" spans="1:5" x14ac:dyDescent="0.2">
      <c r="A7279" t="s">
        <v>50</v>
      </c>
      <c r="B7279" t="s">
        <v>161</v>
      </c>
      <c r="C7279">
        <v>7</v>
      </c>
      <c r="D7279">
        <v>13915</v>
      </c>
      <c r="E7279">
        <v>46</v>
      </c>
    </row>
    <row r="7280" spans="1:5" x14ac:dyDescent="0.2">
      <c r="A7280" t="s">
        <v>50</v>
      </c>
      <c r="B7280" t="s">
        <v>161</v>
      </c>
      <c r="C7280">
        <v>8</v>
      </c>
      <c r="D7280">
        <v>13687</v>
      </c>
      <c r="E7280">
        <v>49</v>
      </c>
    </row>
    <row r="7281" spans="1:5" x14ac:dyDescent="0.2">
      <c r="A7281" t="s">
        <v>50</v>
      </c>
      <c r="B7281" t="s">
        <v>161</v>
      </c>
      <c r="C7281">
        <v>9</v>
      </c>
      <c r="D7281">
        <v>13789</v>
      </c>
      <c r="E7281">
        <v>48</v>
      </c>
    </row>
    <row r="7282" spans="1:5" x14ac:dyDescent="0.2">
      <c r="A7282" t="s">
        <v>50</v>
      </c>
      <c r="B7282" t="s">
        <v>162</v>
      </c>
      <c r="C7282">
        <v>1</v>
      </c>
      <c r="D7282">
        <v>16457</v>
      </c>
      <c r="E7282">
        <v>11</v>
      </c>
    </row>
    <row r="7283" spans="1:5" x14ac:dyDescent="0.2">
      <c r="A7283" t="s">
        <v>50</v>
      </c>
      <c r="B7283" t="s">
        <v>162</v>
      </c>
      <c r="C7283">
        <v>10</v>
      </c>
      <c r="D7283">
        <v>16441</v>
      </c>
      <c r="E7283">
        <v>11</v>
      </c>
    </row>
    <row r="7284" spans="1:5" x14ac:dyDescent="0.2">
      <c r="A7284" t="s">
        <v>50</v>
      </c>
      <c r="B7284" t="s">
        <v>162</v>
      </c>
      <c r="C7284">
        <v>2</v>
      </c>
      <c r="D7284">
        <v>16277</v>
      </c>
      <c r="E7284">
        <v>14</v>
      </c>
    </row>
    <row r="7285" spans="1:5" x14ac:dyDescent="0.2">
      <c r="A7285" t="s">
        <v>50</v>
      </c>
      <c r="B7285" t="s">
        <v>162</v>
      </c>
      <c r="C7285">
        <v>3</v>
      </c>
      <c r="D7285">
        <v>16124</v>
      </c>
      <c r="E7285">
        <v>11</v>
      </c>
    </row>
    <row r="7286" spans="1:5" x14ac:dyDescent="0.2">
      <c r="A7286" t="s">
        <v>50</v>
      </c>
      <c r="B7286" t="s">
        <v>162</v>
      </c>
      <c r="C7286">
        <v>4</v>
      </c>
      <c r="D7286">
        <v>16541</v>
      </c>
      <c r="E7286">
        <v>11</v>
      </c>
    </row>
    <row r="7287" spans="1:5" x14ac:dyDescent="0.2">
      <c r="A7287" t="s">
        <v>50</v>
      </c>
      <c r="B7287" t="s">
        <v>162</v>
      </c>
      <c r="C7287">
        <v>5</v>
      </c>
      <c r="D7287">
        <v>16417</v>
      </c>
      <c r="E7287">
        <v>11</v>
      </c>
    </row>
    <row r="7288" spans="1:5" x14ac:dyDescent="0.2">
      <c r="A7288" t="s">
        <v>50</v>
      </c>
      <c r="B7288" t="s">
        <v>162</v>
      </c>
      <c r="C7288">
        <v>6</v>
      </c>
      <c r="D7288">
        <v>16204</v>
      </c>
      <c r="E7288">
        <v>11</v>
      </c>
    </row>
    <row r="7289" spans="1:5" x14ac:dyDescent="0.2">
      <c r="A7289" t="s">
        <v>50</v>
      </c>
      <c r="B7289" t="s">
        <v>162</v>
      </c>
      <c r="C7289">
        <v>7</v>
      </c>
      <c r="D7289">
        <v>16501</v>
      </c>
      <c r="E7289">
        <v>11</v>
      </c>
    </row>
    <row r="7290" spans="1:5" x14ac:dyDescent="0.2">
      <c r="A7290" t="s">
        <v>50</v>
      </c>
      <c r="B7290" t="s">
        <v>162</v>
      </c>
      <c r="C7290">
        <v>8</v>
      </c>
      <c r="D7290">
        <v>16156</v>
      </c>
      <c r="E7290">
        <v>12</v>
      </c>
    </row>
    <row r="7291" spans="1:5" x14ac:dyDescent="0.2">
      <c r="A7291" t="s">
        <v>50</v>
      </c>
      <c r="B7291" t="s">
        <v>162</v>
      </c>
      <c r="C7291">
        <v>9</v>
      </c>
      <c r="D7291">
        <v>16132</v>
      </c>
      <c r="E7291">
        <v>11</v>
      </c>
    </row>
    <row r="7292" spans="1:5" x14ac:dyDescent="0.2">
      <c r="A7292" t="s">
        <v>54</v>
      </c>
      <c r="B7292" t="s">
        <v>136</v>
      </c>
      <c r="C7292">
        <v>1</v>
      </c>
      <c r="D7292">
        <v>20597</v>
      </c>
      <c r="E7292">
        <v>7</v>
      </c>
    </row>
    <row r="7293" spans="1:5" x14ac:dyDescent="0.2">
      <c r="A7293" t="s">
        <v>54</v>
      </c>
      <c r="B7293" t="s">
        <v>136</v>
      </c>
      <c r="C7293">
        <v>10</v>
      </c>
      <c r="D7293">
        <v>20678</v>
      </c>
      <c r="E7293">
        <v>6</v>
      </c>
    </row>
    <row r="7294" spans="1:5" x14ac:dyDescent="0.2">
      <c r="A7294" t="s">
        <v>54</v>
      </c>
      <c r="B7294" t="s">
        <v>136</v>
      </c>
      <c r="C7294">
        <v>2</v>
      </c>
      <c r="D7294">
        <v>20651</v>
      </c>
      <c r="E7294">
        <v>7</v>
      </c>
    </row>
    <row r="7295" spans="1:5" x14ac:dyDescent="0.2">
      <c r="A7295" t="s">
        <v>54</v>
      </c>
      <c r="B7295" t="s">
        <v>136</v>
      </c>
      <c r="C7295">
        <v>3</v>
      </c>
      <c r="D7295">
        <v>20758</v>
      </c>
      <c r="E7295">
        <v>6</v>
      </c>
    </row>
    <row r="7296" spans="1:5" x14ac:dyDescent="0.2">
      <c r="A7296" t="s">
        <v>54</v>
      </c>
      <c r="B7296" t="s">
        <v>136</v>
      </c>
      <c r="C7296">
        <v>4</v>
      </c>
      <c r="D7296">
        <v>20697</v>
      </c>
      <c r="E7296">
        <v>6</v>
      </c>
    </row>
    <row r="7297" spans="1:5" x14ac:dyDescent="0.2">
      <c r="A7297" t="s">
        <v>54</v>
      </c>
      <c r="B7297" t="s">
        <v>136</v>
      </c>
      <c r="C7297">
        <v>5</v>
      </c>
      <c r="D7297">
        <v>20517</v>
      </c>
      <c r="E7297">
        <v>7</v>
      </c>
    </row>
    <row r="7298" spans="1:5" x14ac:dyDescent="0.2">
      <c r="A7298" t="s">
        <v>54</v>
      </c>
      <c r="B7298" t="s">
        <v>136</v>
      </c>
      <c r="C7298">
        <v>6</v>
      </c>
      <c r="D7298">
        <v>20590</v>
      </c>
      <c r="E7298">
        <v>6</v>
      </c>
    </row>
    <row r="7299" spans="1:5" x14ac:dyDescent="0.2">
      <c r="A7299" t="s">
        <v>54</v>
      </c>
      <c r="B7299" t="s">
        <v>136</v>
      </c>
      <c r="C7299">
        <v>7</v>
      </c>
      <c r="D7299">
        <v>20674</v>
      </c>
      <c r="E7299">
        <v>6</v>
      </c>
    </row>
    <row r="7300" spans="1:5" x14ac:dyDescent="0.2">
      <c r="A7300" t="s">
        <v>54</v>
      </c>
      <c r="B7300" t="s">
        <v>136</v>
      </c>
      <c r="C7300">
        <v>8</v>
      </c>
      <c r="D7300">
        <v>20646</v>
      </c>
      <c r="E7300">
        <v>7</v>
      </c>
    </row>
    <row r="7301" spans="1:5" x14ac:dyDescent="0.2">
      <c r="A7301" t="s">
        <v>54</v>
      </c>
      <c r="B7301" t="s">
        <v>136</v>
      </c>
      <c r="C7301">
        <v>9</v>
      </c>
      <c r="D7301">
        <v>20706</v>
      </c>
      <c r="E7301">
        <v>6</v>
      </c>
    </row>
    <row r="7302" spans="1:5" x14ac:dyDescent="0.2">
      <c r="A7302" t="s">
        <v>54</v>
      </c>
      <c r="B7302" t="s">
        <v>137</v>
      </c>
      <c r="C7302">
        <v>1</v>
      </c>
      <c r="D7302">
        <v>18799</v>
      </c>
      <c r="E7302">
        <v>73</v>
      </c>
    </row>
    <row r="7303" spans="1:5" x14ac:dyDescent="0.2">
      <c r="A7303" t="s">
        <v>54</v>
      </c>
      <c r="B7303" t="s">
        <v>137</v>
      </c>
      <c r="C7303">
        <v>10</v>
      </c>
      <c r="D7303">
        <v>18666</v>
      </c>
      <c r="E7303">
        <v>78</v>
      </c>
    </row>
    <row r="7304" spans="1:5" x14ac:dyDescent="0.2">
      <c r="A7304" t="s">
        <v>54</v>
      </c>
      <c r="B7304" t="s">
        <v>137</v>
      </c>
      <c r="C7304">
        <v>2</v>
      </c>
      <c r="D7304">
        <v>18711</v>
      </c>
      <c r="E7304">
        <v>80</v>
      </c>
    </row>
    <row r="7305" spans="1:5" x14ac:dyDescent="0.2">
      <c r="A7305" t="s">
        <v>54</v>
      </c>
      <c r="B7305" t="s">
        <v>137</v>
      </c>
      <c r="C7305">
        <v>3</v>
      </c>
      <c r="D7305">
        <v>18945</v>
      </c>
      <c r="E7305">
        <v>75</v>
      </c>
    </row>
    <row r="7306" spans="1:5" x14ac:dyDescent="0.2">
      <c r="A7306" t="s">
        <v>54</v>
      </c>
      <c r="B7306" t="s">
        <v>137</v>
      </c>
      <c r="C7306">
        <v>4</v>
      </c>
      <c r="D7306">
        <v>18814</v>
      </c>
      <c r="E7306">
        <v>81</v>
      </c>
    </row>
    <row r="7307" spans="1:5" x14ac:dyDescent="0.2">
      <c r="A7307" t="s">
        <v>54</v>
      </c>
      <c r="B7307" t="s">
        <v>137</v>
      </c>
      <c r="C7307">
        <v>5</v>
      </c>
      <c r="D7307">
        <v>18479</v>
      </c>
      <c r="E7307">
        <v>80</v>
      </c>
    </row>
    <row r="7308" spans="1:5" x14ac:dyDescent="0.2">
      <c r="A7308" t="s">
        <v>54</v>
      </c>
      <c r="B7308" t="s">
        <v>137</v>
      </c>
      <c r="C7308">
        <v>6</v>
      </c>
      <c r="D7308">
        <v>18464</v>
      </c>
      <c r="E7308">
        <v>85</v>
      </c>
    </row>
    <row r="7309" spans="1:5" x14ac:dyDescent="0.2">
      <c r="A7309" t="s">
        <v>54</v>
      </c>
      <c r="B7309" t="s">
        <v>137</v>
      </c>
      <c r="C7309">
        <v>7</v>
      </c>
      <c r="D7309">
        <v>18718</v>
      </c>
      <c r="E7309">
        <v>83</v>
      </c>
    </row>
    <row r="7310" spans="1:5" x14ac:dyDescent="0.2">
      <c r="A7310" t="s">
        <v>54</v>
      </c>
      <c r="B7310" t="s">
        <v>137</v>
      </c>
      <c r="C7310">
        <v>8</v>
      </c>
      <c r="D7310">
        <v>18466</v>
      </c>
      <c r="E7310">
        <v>82</v>
      </c>
    </row>
    <row r="7311" spans="1:5" x14ac:dyDescent="0.2">
      <c r="A7311" t="s">
        <v>54</v>
      </c>
      <c r="B7311" t="s">
        <v>137</v>
      </c>
      <c r="C7311">
        <v>9</v>
      </c>
      <c r="D7311">
        <v>18486</v>
      </c>
      <c r="E7311">
        <v>76</v>
      </c>
    </row>
    <row r="7312" spans="1:5" x14ac:dyDescent="0.2">
      <c r="A7312" t="s">
        <v>54</v>
      </c>
      <c r="B7312" t="s">
        <v>138</v>
      </c>
      <c r="C7312">
        <v>1</v>
      </c>
      <c r="D7312">
        <v>11086</v>
      </c>
      <c r="E7312">
        <v>141</v>
      </c>
    </row>
    <row r="7313" spans="1:5" x14ac:dyDescent="0.2">
      <c r="A7313" t="s">
        <v>54</v>
      </c>
      <c r="B7313" t="s">
        <v>138</v>
      </c>
      <c r="C7313">
        <v>10</v>
      </c>
      <c r="D7313">
        <v>11339</v>
      </c>
      <c r="E7313">
        <v>142</v>
      </c>
    </row>
    <row r="7314" spans="1:5" x14ac:dyDescent="0.2">
      <c r="A7314" t="s">
        <v>54</v>
      </c>
      <c r="B7314" t="s">
        <v>138</v>
      </c>
      <c r="C7314">
        <v>2</v>
      </c>
      <c r="D7314">
        <v>11153</v>
      </c>
      <c r="E7314">
        <v>139</v>
      </c>
    </row>
    <row r="7315" spans="1:5" x14ac:dyDescent="0.2">
      <c r="A7315" t="s">
        <v>54</v>
      </c>
      <c r="B7315" t="s">
        <v>138</v>
      </c>
      <c r="C7315">
        <v>3</v>
      </c>
      <c r="D7315">
        <v>11234</v>
      </c>
      <c r="E7315">
        <v>141</v>
      </c>
    </row>
    <row r="7316" spans="1:5" x14ac:dyDescent="0.2">
      <c r="A7316" t="s">
        <v>54</v>
      </c>
      <c r="B7316" t="s">
        <v>138</v>
      </c>
      <c r="C7316">
        <v>4</v>
      </c>
      <c r="D7316">
        <v>11283</v>
      </c>
      <c r="E7316">
        <v>130</v>
      </c>
    </row>
    <row r="7317" spans="1:5" x14ac:dyDescent="0.2">
      <c r="A7317" t="s">
        <v>54</v>
      </c>
      <c r="B7317" t="s">
        <v>138</v>
      </c>
      <c r="C7317">
        <v>5</v>
      </c>
      <c r="D7317">
        <v>11091</v>
      </c>
      <c r="E7317">
        <v>130</v>
      </c>
    </row>
    <row r="7318" spans="1:5" x14ac:dyDescent="0.2">
      <c r="A7318" t="s">
        <v>54</v>
      </c>
      <c r="B7318" t="s">
        <v>138</v>
      </c>
      <c r="C7318">
        <v>6</v>
      </c>
      <c r="D7318">
        <v>11115</v>
      </c>
      <c r="E7318">
        <v>146</v>
      </c>
    </row>
    <row r="7319" spans="1:5" x14ac:dyDescent="0.2">
      <c r="A7319" t="s">
        <v>54</v>
      </c>
      <c r="B7319" t="s">
        <v>138</v>
      </c>
      <c r="C7319">
        <v>7</v>
      </c>
      <c r="D7319">
        <v>11111</v>
      </c>
      <c r="E7319">
        <v>131</v>
      </c>
    </row>
    <row r="7320" spans="1:5" x14ac:dyDescent="0.2">
      <c r="A7320" t="s">
        <v>54</v>
      </c>
      <c r="B7320" t="s">
        <v>138</v>
      </c>
      <c r="C7320">
        <v>8</v>
      </c>
      <c r="D7320">
        <v>10913</v>
      </c>
      <c r="E7320">
        <v>122</v>
      </c>
    </row>
    <row r="7321" spans="1:5" x14ac:dyDescent="0.2">
      <c r="A7321" t="s">
        <v>54</v>
      </c>
      <c r="B7321" t="s">
        <v>138</v>
      </c>
      <c r="C7321">
        <v>9</v>
      </c>
      <c r="D7321">
        <v>11163</v>
      </c>
      <c r="E7321">
        <v>133</v>
      </c>
    </row>
    <row r="7322" spans="1:5" x14ac:dyDescent="0.2">
      <c r="A7322" t="s">
        <v>54</v>
      </c>
      <c r="B7322" t="s">
        <v>139</v>
      </c>
      <c r="C7322">
        <v>1</v>
      </c>
      <c r="D7322">
        <v>11047</v>
      </c>
      <c r="E7322">
        <v>138</v>
      </c>
    </row>
    <row r="7323" spans="1:5" x14ac:dyDescent="0.2">
      <c r="A7323" t="s">
        <v>54</v>
      </c>
      <c r="B7323" t="s">
        <v>139</v>
      </c>
      <c r="C7323">
        <v>10</v>
      </c>
      <c r="D7323">
        <v>11296</v>
      </c>
      <c r="E7323">
        <v>146</v>
      </c>
    </row>
    <row r="7324" spans="1:5" x14ac:dyDescent="0.2">
      <c r="A7324" t="s">
        <v>54</v>
      </c>
      <c r="B7324" t="s">
        <v>139</v>
      </c>
      <c r="C7324">
        <v>2</v>
      </c>
      <c r="D7324">
        <v>11079</v>
      </c>
      <c r="E7324">
        <v>149</v>
      </c>
    </row>
    <row r="7325" spans="1:5" x14ac:dyDescent="0.2">
      <c r="A7325" t="s">
        <v>54</v>
      </c>
      <c r="B7325" t="s">
        <v>139</v>
      </c>
      <c r="C7325">
        <v>3</v>
      </c>
      <c r="D7325">
        <v>11240</v>
      </c>
      <c r="E7325">
        <v>132</v>
      </c>
    </row>
    <row r="7326" spans="1:5" x14ac:dyDescent="0.2">
      <c r="A7326" t="s">
        <v>54</v>
      </c>
      <c r="B7326" t="s">
        <v>139</v>
      </c>
      <c r="C7326">
        <v>4</v>
      </c>
      <c r="D7326">
        <v>11238</v>
      </c>
      <c r="E7326">
        <v>148</v>
      </c>
    </row>
    <row r="7327" spans="1:5" x14ac:dyDescent="0.2">
      <c r="A7327" t="s">
        <v>54</v>
      </c>
      <c r="B7327" t="s">
        <v>139</v>
      </c>
      <c r="C7327">
        <v>5</v>
      </c>
      <c r="D7327">
        <v>10982</v>
      </c>
      <c r="E7327">
        <v>148</v>
      </c>
    </row>
    <row r="7328" spans="1:5" x14ac:dyDescent="0.2">
      <c r="A7328" t="s">
        <v>54</v>
      </c>
      <c r="B7328" t="s">
        <v>139</v>
      </c>
      <c r="C7328">
        <v>6</v>
      </c>
      <c r="D7328">
        <v>11122</v>
      </c>
      <c r="E7328">
        <v>147</v>
      </c>
    </row>
    <row r="7329" spans="1:5" x14ac:dyDescent="0.2">
      <c r="A7329" t="s">
        <v>54</v>
      </c>
      <c r="B7329" t="s">
        <v>139</v>
      </c>
      <c r="C7329">
        <v>7</v>
      </c>
      <c r="D7329">
        <v>11001</v>
      </c>
      <c r="E7329">
        <v>152</v>
      </c>
    </row>
    <row r="7330" spans="1:5" x14ac:dyDescent="0.2">
      <c r="A7330" t="s">
        <v>54</v>
      </c>
      <c r="B7330" t="s">
        <v>139</v>
      </c>
      <c r="C7330">
        <v>8</v>
      </c>
      <c r="D7330">
        <v>10875</v>
      </c>
      <c r="E7330">
        <v>147</v>
      </c>
    </row>
    <row r="7331" spans="1:5" x14ac:dyDescent="0.2">
      <c r="A7331" t="s">
        <v>54</v>
      </c>
      <c r="B7331" t="s">
        <v>139</v>
      </c>
      <c r="C7331">
        <v>9</v>
      </c>
      <c r="D7331">
        <v>11198</v>
      </c>
      <c r="E7331">
        <v>154</v>
      </c>
    </row>
    <row r="7332" spans="1:5" x14ac:dyDescent="0.2">
      <c r="A7332" t="s">
        <v>54</v>
      </c>
      <c r="B7332" t="s">
        <v>140</v>
      </c>
      <c r="C7332">
        <v>1</v>
      </c>
      <c r="D7332">
        <v>11090</v>
      </c>
      <c r="E7332">
        <v>169</v>
      </c>
    </row>
    <row r="7333" spans="1:5" x14ac:dyDescent="0.2">
      <c r="A7333" t="s">
        <v>54</v>
      </c>
      <c r="B7333" t="s">
        <v>140</v>
      </c>
      <c r="C7333">
        <v>10</v>
      </c>
      <c r="D7333">
        <v>11283</v>
      </c>
      <c r="E7333">
        <v>175</v>
      </c>
    </row>
    <row r="7334" spans="1:5" x14ac:dyDescent="0.2">
      <c r="A7334" t="s">
        <v>54</v>
      </c>
      <c r="B7334" t="s">
        <v>140</v>
      </c>
      <c r="C7334">
        <v>2</v>
      </c>
      <c r="D7334">
        <v>11048</v>
      </c>
      <c r="E7334">
        <v>156</v>
      </c>
    </row>
    <row r="7335" spans="1:5" x14ac:dyDescent="0.2">
      <c r="A7335" t="s">
        <v>54</v>
      </c>
      <c r="B7335" t="s">
        <v>140</v>
      </c>
      <c r="C7335">
        <v>3</v>
      </c>
      <c r="D7335">
        <v>11151</v>
      </c>
      <c r="E7335">
        <v>170</v>
      </c>
    </row>
    <row r="7336" spans="1:5" x14ac:dyDescent="0.2">
      <c r="A7336" t="s">
        <v>54</v>
      </c>
      <c r="B7336" t="s">
        <v>140</v>
      </c>
      <c r="C7336">
        <v>4</v>
      </c>
      <c r="D7336">
        <v>11210</v>
      </c>
      <c r="E7336">
        <v>168</v>
      </c>
    </row>
    <row r="7337" spans="1:5" x14ac:dyDescent="0.2">
      <c r="A7337" t="s">
        <v>54</v>
      </c>
      <c r="B7337" t="s">
        <v>140</v>
      </c>
      <c r="C7337">
        <v>5</v>
      </c>
      <c r="D7337">
        <v>11004</v>
      </c>
      <c r="E7337">
        <v>172</v>
      </c>
    </row>
    <row r="7338" spans="1:5" x14ac:dyDescent="0.2">
      <c r="A7338" t="s">
        <v>54</v>
      </c>
      <c r="B7338" t="s">
        <v>140</v>
      </c>
      <c r="C7338">
        <v>6</v>
      </c>
      <c r="D7338">
        <v>11095</v>
      </c>
      <c r="E7338">
        <v>178</v>
      </c>
    </row>
    <row r="7339" spans="1:5" x14ac:dyDescent="0.2">
      <c r="A7339" t="s">
        <v>54</v>
      </c>
      <c r="B7339" t="s">
        <v>140</v>
      </c>
      <c r="C7339">
        <v>7</v>
      </c>
      <c r="D7339">
        <v>10994</v>
      </c>
      <c r="E7339">
        <v>171</v>
      </c>
    </row>
    <row r="7340" spans="1:5" x14ac:dyDescent="0.2">
      <c r="A7340" t="s">
        <v>54</v>
      </c>
      <c r="B7340" t="s">
        <v>140</v>
      </c>
      <c r="C7340">
        <v>8</v>
      </c>
      <c r="D7340">
        <v>10849</v>
      </c>
      <c r="E7340">
        <v>151</v>
      </c>
    </row>
    <row r="7341" spans="1:5" x14ac:dyDescent="0.2">
      <c r="A7341" t="s">
        <v>54</v>
      </c>
      <c r="B7341" t="s">
        <v>140</v>
      </c>
      <c r="C7341">
        <v>9</v>
      </c>
      <c r="D7341">
        <v>11111</v>
      </c>
      <c r="E7341">
        <v>159</v>
      </c>
    </row>
    <row r="7342" spans="1:5" x14ac:dyDescent="0.2">
      <c r="A7342" t="s">
        <v>54</v>
      </c>
      <c r="B7342" t="s">
        <v>141</v>
      </c>
      <c r="C7342">
        <v>1</v>
      </c>
      <c r="D7342">
        <v>11389</v>
      </c>
      <c r="E7342">
        <v>102</v>
      </c>
    </row>
    <row r="7343" spans="1:5" x14ac:dyDescent="0.2">
      <c r="A7343" t="s">
        <v>54</v>
      </c>
      <c r="B7343" t="s">
        <v>141</v>
      </c>
      <c r="C7343">
        <v>10</v>
      </c>
      <c r="D7343">
        <v>11561</v>
      </c>
      <c r="E7343">
        <v>110</v>
      </c>
    </row>
    <row r="7344" spans="1:5" x14ac:dyDescent="0.2">
      <c r="A7344" t="s">
        <v>54</v>
      </c>
      <c r="B7344" t="s">
        <v>141</v>
      </c>
      <c r="C7344">
        <v>2</v>
      </c>
      <c r="D7344">
        <v>11284</v>
      </c>
      <c r="E7344">
        <v>109</v>
      </c>
    </row>
    <row r="7345" spans="1:5" x14ac:dyDescent="0.2">
      <c r="A7345" t="s">
        <v>54</v>
      </c>
      <c r="B7345" t="s">
        <v>141</v>
      </c>
      <c r="C7345">
        <v>3</v>
      </c>
      <c r="D7345">
        <v>11409</v>
      </c>
      <c r="E7345">
        <v>96</v>
      </c>
    </row>
    <row r="7346" spans="1:5" x14ac:dyDescent="0.2">
      <c r="A7346" t="s">
        <v>54</v>
      </c>
      <c r="B7346" t="s">
        <v>141</v>
      </c>
      <c r="C7346">
        <v>4</v>
      </c>
      <c r="D7346">
        <v>11386</v>
      </c>
      <c r="E7346">
        <v>110</v>
      </c>
    </row>
    <row r="7347" spans="1:5" x14ac:dyDescent="0.2">
      <c r="A7347" t="s">
        <v>54</v>
      </c>
      <c r="B7347" t="s">
        <v>141</v>
      </c>
      <c r="C7347">
        <v>5</v>
      </c>
      <c r="D7347">
        <v>11433</v>
      </c>
      <c r="E7347">
        <v>110</v>
      </c>
    </row>
    <row r="7348" spans="1:5" x14ac:dyDescent="0.2">
      <c r="A7348" t="s">
        <v>54</v>
      </c>
      <c r="B7348" t="s">
        <v>141</v>
      </c>
      <c r="C7348">
        <v>6</v>
      </c>
      <c r="D7348">
        <v>11298</v>
      </c>
      <c r="E7348">
        <v>104</v>
      </c>
    </row>
    <row r="7349" spans="1:5" x14ac:dyDescent="0.2">
      <c r="A7349" t="s">
        <v>54</v>
      </c>
      <c r="B7349" t="s">
        <v>141</v>
      </c>
      <c r="C7349">
        <v>7</v>
      </c>
      <c r="D7349">
        <v>11269</v>
      </c>
      <c r="E7349">
        <v>108</v>
      </c>
    </row>
    <row r="7350" spans="1:5" x14ac:dyDescent="0.2">
      <c r="A7350" t="s">
        <v>54</v>
      </c>
      <c r="B7350" t="s">
        <v>141</v>
      </c>
      <c r="C7350">
        <v>8</v>
      </c>
      <c r="D7350">
        <v>11106</v>
      </c>
      <c r="E7350">
        <v>112</v>
      </c>
    </row>
    <row r="7351" spans="1:5" x14ac:dyDescent="0.2">
      <c r="A7351" t="s">
        <v>54</v>
      </c>
      <c r="B7351" t="s">
        <v>141</v>
      </c>
      <c r="C7351">
        <v>9</v>
      </c>
      <c r="D7351">
        <v>11329</v>
      </c>
      <c r="E7351">
        <v>108</v>
      </c>
    </row>
    <row r="7352" spans="1:5" x14ac:dyDescent="0.2">
      <c r="A7352" t="s">
        <v>54</v>
      </c>
      <c r="B7352" t="s">
        <v>142</v>
      </c>
      <c r="C7352">
        <v>1</v>
      </c>
      <c r="D7352">
        <v>11147</v>
      </c>
      <c r="E7352">
        <v>175</v>
      </c>
    </row>
    <row r="7353" spans="1:5" x14ac:dyDescent="0.2">
      <c r="A7353" t="s">
        <v>54</v>
      </c>
      <c r="B7353" t="s">
        <v>142</v>
      </c>
      <c r="C7353">
        <v>10</v>
      </c>
      <c r="D7353">
        <v>11167</v>
      </c>
      <c r="E7353">
        <v>193</v>
      </c>
    </row>
    <row r="7354" spans="1:5" x14ac:dyDescent="0.2">
      <c r="A7354" t="s">
        <v>54</v>
      </c>
      <c r="B7354" t="s">
        <v>142</v>
      </c>
      <c r="C7354">
        <v>2</v>
      </c>
      <c r="D7354">
        <v>11102</v>
      </c>
      <c r="E7354">
        <v>183</v>
      </c>
    </row>
    <row r="7355" spans="1:5" x14ac:dyDescent="0.2">
      <c r="A7355" t="s">
        <v>54</v>
      </c>
      <c r="B7355" t="s">
        <v>142</v>
      </c>
      <c r="C7355">
        <v>3</v>
      </c>
      <c r="D7355">
        <v>11225</v>
      </c>
      <c r="E7355">
        <v>186</v>
      </c>
    </row>
    <row r="7356" spans="1:5" x14ac:dyDescent="0.2">
      <c r="A7356" t="s">
        <v>54</v>
      </c>
      <c r="B7356" t="s">
        <v>142</v>
      </c>
      <c r="C7356">
        <v>4</v>
      </c>
      <c r="D7356">
        <v>11242</v>
      </c>
      <c r="E7356">
        <v>169</v>
      </c>
    </row>
    <row r="7357" spans="1:5" x14ac:dyDescent="0.2">
      <c r="A7357" t="s">
        <v>54</v>
      </c>
      <c r="B7357" t="s">
        <v>142</v>
      </c>
      <c r="C7357">
        <v>5</v>
      </c>
      <c r="D7357">
        <v>10939</v>
      </c>
      <c r="E7357">
        <v>176</v>
      </c>
    </row>
    <row r="7358" spans="1:5" x14ac:dyDescent="0.2">
      <c r="A7358" t="s">
        <v>54</v>
      </c>
      <c r="B7358" t="s">
        <v>142</v>
      </c>
      <c r="C7358">
        <v>6</v>
      </c>
      <c r="D7358">
        <v>10953</v>
      </c>
      <c r="E7358">
        <v>194</v>
      </c>
    </row>
    <row r="7359" spans="1:5" x14ac:dyDescent="0.2">
      <c r="A7359" t="s">
        <v>54</v>
      </c>
      <c r="B7359" t="s">
        <v>142</v>
      </c>
      <c r="C7359">
        <v>7</v>
      </c>
      <c r="D7359">
        <v>10908</v>
      </c>
      <c r="E7359">
        <v>171</v>
      </c>
    </row>
    <row r="7360" spans="1:5" x14ac:dyDescent="0.2">
      <c r="A7360" t="s">
        <v>54</v>
      </c>
      <c r="B7360" t="s">
        <v>142</v>
      </c>
      <c r="C7360">
        <v>8</v>
      </c>
      <c r="D7360">
        <v>10779</v>
      </c>
      <c r="E7360">
        <v>171</v>
      </c>
    </row>
    <row r="7361" spans="1:5" x14ac:dyDescent="0.2">
      <c r="A7361" t="s">
        <v>54</v>
      </c>
      <c r="B7361" t="s">
        <v>142</v>
      </c>
      <c r="C7361">
        <v>9</v>
      </c>
      <c r="D7361">
        <v>11045</v>
      </c>
      <c r="E7361">
        <v>190</v>
      </c>
    </row>
    <row r="7362" spans="1:5" x14ac:dyDescent="0.2">
      <c r="A7362" t="s">
        <v>54</v>
      </c>
      <c r="B7362" t="s">
        <v>143</v>
      </c>
      <c r="C7362">
        <v>1</v>
      </c>
      <c r="D7362">
        <v>11330</v>
      </c>
      <c r="E7362">
        <v>108</v>
      </c>
    </row>
    <row r="7363" spans="1:5" x14ac:dyDescent="0.2">
      <c r="A7363" t="s">
        <v>54</v>
      </c>
      <c r="B7363" t="s">
        <v>143</v>
      </c>
      <c r="C7363">
        <v>10</v>
      </c>
      <c r="D7363">
        <v>11394</v>
      </c>
      <c r="E7363">
        <v>108</v>
      </c>
    </row>
    <row r="7364" spans="1:5" x14ac:dyDescent="0.2">
      <c r="A7364" t="s">
        <v>54</v>
      </c>
      <c r="B7364" t="s">
        <v>143</v>
      </c>
      <c r="C7364">
        <v>2</v>
      </c>
      <c r="D7364">
        <v>11328</v>
      </c>
      <c r="E7364">
        <v>115</v>
      </c>
    </row>
    <row r="7365" spans="1:5" x14ac:dyDescent="0.2">
      <c r="A7365" t="s">
        <v>54</v>
      </c>
      <c r="B7365" t="s">
        <v>143</v>
      </c>
      <c r="C7365">
        <v>3</v>
      </c>
      <c r="D7365">
        <v>11395</v>
      </c>
      <c r="E7365">
        <v>105</v>
      </c>
    </row>
    <row r="7366" spans="1:5" x14ac:dyDescent="0.2">
      <c r="A7366" t="s">
        <v>54</v>
      </c>
      <c r="B7366" t="s">
        <v>143</v>
      </c>
      <c r="C7366">
        <v>4</v>
      </c>
      <c r="D7366">
        <v>11287</v>
      </c>
      <c r="E7366">
        <v>106</v>
      </c>
    </row>
    <row r="7367" spans="1:5" x14ac:dyDescent="0.2">
      <c r="A7367" t="s">
        <v>54</v>
      </c>
      <c r="B7367" t="s">
        <v>143</v>
      </c>
      <c r="C7367">
        <v>5</v>
      </c>
      <c r="D7367">
        <v>11439</v>
      </c>
      <c r="E7367">
        <v>106</v>
      </c>
    </row>
    <row r="7368" spans="1:5" x14ac:dyDescent="0.2">
      <c r="A7368" t="s">
        <v>54</v>
      </c>
      <c r="B7368" t="s">
        <v>143</v>
      </c>
      <c r="C7368">
        <v>6</v>
      </c>
      <c r="D7368">
        <v>11241</v>
      </c>
      <c r="E7368">
        <v>116</v>
      </c>
    </row>
    <row r="7369" spans="1:5" x14ac:dyDescent="0.2">
      <c r="A7369" t="s">
        <v>54</v>
      </c>
      <c r="B7369" t="s">
        <v>143</v>
      </c>
      <c r="C7369">
        <v>7</v>
      </c>
      <c r="D7369">
        <v>11268</v>
      </c>
      <c r="E7369">
        <v>108</v>
      </c>
    </row>
    <row r="7370" spans="1:5" x14ac:dyDescent="0.2">
      <c r="A7370" t="s">
        <v>54</v>
      </c>
      <c r="B7370" t="s">
        <v>143</v>
      </c>
      <c r="C7370">
        <v>8</v>
      </c>
      <c r="D7370">
        <v>11113</v>
      </c>
      <c r="E7370">
        <v>107</v>
      </c>
    </row>
    <row r="7371" spans="1:5" x14ac:dyDescent="0.2">
      <c r="A7371" t="s">
        <v>54</v>
      </c>
      <c r="B7371" t="s">
        <v>143</v>
      </c>
      <c r="C7371">
        <v>9</v>
      </c>
      <c r="D7371">
        <v>11214</v>
      </c>
      <c r="E7371">
        <v>110</v>
      </c>
    </row>
    <row r="7372" spans="1:5" x14ac:dyDescent="0.2">
      <c r="A7372" t="s">
        <v>54</v>
      </c>
      <c r="B7372" t="s">
        <v>144</v>
      </c>
      <c r="C7372">
        <v>1</v>
      </c>
      <c r="D7372">
        <v>11115</v>
      </c>
      <c r="E7372">
        <v>207</v>
      </c>
    </row>
    <row r="7373" spans="1:5" x14ac:dyDescent="0.2">
      <c r="A7373" t="s">
        <v>54</v>
      </c>
      <c r="B7373" t="s">
        <v>144</v>
      </c>
      <c r="C7373">
        <v>10</v>
      </c>
      <c r="D7373">
        <v>11120</v>
      </c>
      <c r="E7373">
        <v>228</v>
      </c>
    </row>
    <row r="7374" spans="1:5" x14ac:dyDescent="0.2">
      <c r="A7374" t="s">
        <v>54</v>
      </c>
      <c r="B7374" t="s">
        <v>144</v>
      </c>
      <c r="C7374">
        <v>2</v>
      </c>
      <c r="D7374">
        <v>11084</v>
      </c>
      <c r="E7374">
        <v>215</v>
      </c>
    </row>
    <row r="7375" spans="1:5" x14ac:dyDescent="0.2">
      <c r="A7375" t="s">
        <v>54</v>
      </c>
      <c r="B7375" t="s">
        <v>144</v>
      </c>
      <c r="C7375">
        <v>3</v>
      </c>
      <c r="D7375">
        <v>11186</v>
      </c>
      <c r="E7375">
        <v>218</v>
      </c>
    </row>
    <row r="7376" spans="1:5" x14ac:dyDescent="0.2">
      <c r="A7376" t="s">
        <v>54</v>
      </c>
      <c r="B7376" t="s">
        <v>144</v>
      </c>
      <c r="C7376">
        <v>4</v>
      </c>
      <c r="D7376">
        <v>11165</v>
      </c>
      <c r="E7376">
        <v>219</v>
      </c>
    </row>
    <row r="7377" spans="1:5" x14ac:dyDescent="0.2">
      <c r="A7377" t="s">
        <v>54</v>
      </c>
      <c r="B7377" t="s">
        <v>144</v>
      </c>
      <c r="C7377">
        <v>5</v>
      </c>
      <c r="D7377">
        <v>10872</v>
      </c>
      <c r="E7377">
        <v>210</v>
      </c>
    </row>
    <row r="7378" spans="1:5" x14ac:dyDescent="0.2">
      <c r="A7378" t="s">
        <v>54</v>
      </c>
      <c r="B7378" t="s">
        <v>144</v>
      </c>
      <c r="C7378">
        <v>6</v>
      </c>
      <c r="D7378">
        <v>11031</v>
      </c>
      <c r="E7378">
        <v>224</v>
      </c>
    </row>
    <row r="7379" spans="1:5" x14ac:dyDescent="0.2">
      <c r="A7379" t="s">
        <v>54</v>
      </c>
      <c r="B7379" t="s">
        <v>144</v>
      </c>
      <c r="C7379">
        <v>7</v>
      </c>
      <c r="D7379">
        <v>10952</v>
      </c>
      <c r="E7379">
        <v>219</v>
      </c>
    </row>
    <row r="7380" spans="1:5" x14ac:dyDescent="0.2">
      <c r="A7380" t="s">
        <v>54</v>
      </c>
      <c r="B7380" t="s">
        <v>144</v>
      </c>
      <c r="C7380">
        <v>8</v>
      </c>
      <c r="D7380">
        <v>10718</v>
      </c>
      <c r="E7380">
        <v>199</v>
      </c>
    </row>
    <row r="7381" spans="1:5" x14ac:dyDescent="0.2">
      <c r="A7381" t="s">
        <v>54</v>
      </c>
      <c r="B7381" t="s">
        <v>144</v>
      </c>
      <c r="C7381">
        <v>9</v>
      </c>
      <c r="D7381">
        <v>11151</v>
      </c>
      <c r="E7381">
        <v>206</v>
      </c>
    </row>
    <row r="7382" spans="1:5" x14ac:dyDescent="0.2">
      <c r="A7382" t="s">
        <v>54</v>
      </c>
      <c r="B7382" t="s">
        <v>145</v>
      </c>
      <c r="C7382">
        <v>1</v>
      </c>
      <c r="D7382">
        <v>11311</v>
      </c>
      <c r="E7382">
        <v>109</v>
      </c>
    </row>
    <row r="7383" spans="1:5" x14ac:dyDescent="0.2">
      <c r="A7383" t="s">
        <v>54</v>
      </c>
      <c r="B7383" t="s">
        <v>145</v>
      </c>
      <c r="C7383">
        <v>10</v>
      </c>
      <c r="D7383">
        <v>11386</v>
      </c>
      <c r="E7383">
        <v>105</v>
      </c>
    </row>
    <row r="7384" spans="1:5" x14ac:dyDescent="0.2">
      <c r="A7384" t="s">
        <v>54</v>
      </c>
      <c r="B7384" t="s">
        <v>145</v>
      </c>
      <c r="C7384">
        <v>2</v>
      </c>
      <c r="D7384">
        <v>11332</v>
      </c>
      <c r="E7384">
        <v>115</v>
      </c>
    </row>
    <row r="7385" spans="1:5" x14ac:dyDescent="0.2">
      <c r="A7385" t="s">
        <v>54</v>
      </c>
      <c r="B7385" t="s">
        <v>145</v>
      </c>
      <c r="C7385">
        <v>3</v>
      </c>
      <c r="D7385">
        <v>11341</v>
      </c>
      <c r="E7385">
        <v>115</v>
      </c>
    </row>
    <row r="7386" spans="1:5" x14ac:dyDescent="0.2">
      <c r="A7386" t="s">
        <v>54</v>
      </c>
      <c r="B7386" t="s">
        <v>145</v>
      </c>
      <c r="C7386">
        <v>4</v>
      </c>
      <c r="D7386">
        <v>11234</v>
      </c>
      <c r="E7386">
        <v>111</v>
      </c>
    </row>
    <row r="7387" spans="1:5" x14ac:dyDescent="0.2">
      <c r="A7387" t="s">
        <v>54</v>
      </c>
      <c r="B7387" t="s">
        <v>145</v>
      </c>
      <c r="C7387">
        <v>5</v>
      </c>
      <c r="D7387">
        <v>11403</v>
      </c>
      <c r="E7387">
        <v>120</v>
      </c>
    </row>
    <row r="7388" spans="1:5" x14ac:dyDescent="0.2">
      <c r="A7388" t="s">
        <v>54</v>
      </c>
      <c r="B7388" t="s">
        <v>145</v>
      </c>
      <c r="C7388">
        <v>6</v>
      </c>
      <c r="D7388">
        <v>11191</v>
      </c>
      <c r="E7388">
        <v>121</v>
      </c>
    </row>
    <row r="7389" spans="1:5" x14ac:dyDescent="0.2">
      <c r="A7389" t="s">
        <v>54</v>
      </c>
      <c r="B7389" t="s">
        <v>145</v>
      </c>
      <c r="C7389">
        <v>7</v>
      </c>
      <c r="D7389">
        <v>11100</v>
      </c>
      <c r="E7389">
        <v>111</v>
      </c>
    </row>
    <row r="7390" spans="1:5" x14ac:dyDescent="0.2">
      <c r="A7390" t="s">
        <v>54</v>
      </c>
      <c r="B7390" t="s">
        <v>145</v>
      </c>
      <c r="C7390">
        <v>8</v>
      </c>
      <c r="D7390">
        <v>11046</v>
      </c>
      <c r="E7390">
        <v>119</v>
      </c>
    </row>
    <row r="7391" spans="1:5" x14ac:dyDescent="0.2">
      <c r="A7391" t="s">
        <v>54</v>
      </c>
      <c r="B7391" t="s">
        <v>145</v>
      </c>
      <c r="C7391">
        <v>9</v>
      </c>
      <c r="D7391">
        <v>11153</v>
      </c>
      <c r="E7391">
        <v>119</v>
      </c>
    </row>
    <row r="7392" spans="1:5" x14ac:dyDescent="0.2">
      <c r="A7392" t="s">
        <v>54</v>
      </c>
      <c r="B7392" t="s">
        <v>146</v>
      </c>
      <c r="C7392">
        <v>1</v>
      </c>
      <c r="D7392">
        <v>11189</v>
      </c>
      <c r="E7392">
        <v>115</v>
      </c>
    </row>
    <row r="7393" spans="1:5" x14ac:dyDescent="0.2">
      <c r="A7393" t="s">
        <v>54</v>
      </c>
      <c r="B7393" t="s">
        <v>146</v>
      </c>
      <c r="C7393">
        <v>10</v>
      </c>
      <c r="D7393">
        <v>11273</v>
      </c>
      <c r="E7393">
        <v>125</v>
      </c>
    </row>
    <row r="7394" spans="1:5" x14ac:dyDescent="0.2">
      <c r="A7394" t="s">
        <v>54</v>
      </c>
      <c r="B7394" t="s">
        <v>146</v>
      </c>
      <c r="C7394">
        <v>2</v>
      </c>
      <c r="D7394">
        <v>11219</v>
      </c>
      <c r="E7394">
        <v>126</v>
      </c>
    </row>
    <row r="7395" spans="1:5" x14ac:dyDescent="0.2">
      <c r="A7395" t="s">
        <v>54</v>
      </c>
      <c r="B7395" t="s">
        <v>146</v>
      </c>
      <c r="C7395">
        <v>3</v>
      </c>
      <c r="D7395">
        <v>11129</v>
      </c>
      <c r="E7395">
        <v>117</v>
      </c>
    </row>
    <row r="7396" spans="1:5" x14ac:dyDescent="0.2">
      <c r="A7396" t="s">
        <v>54</v>
      </c>
      <c r="B7396" t="s">
        <v>146</v>
      </c>
      <c r="C7396">
        <v>4</v>
      </c>
      <c r="D7396">
        <v>11223</v>
      </c>
      <c r="E7396">
        <v>126</v>
      </c>
    </row>
    <row r="7397" spans="1:5" x14ac:dyDescent="0.2">
      <c r="A7397" t="s">
        <v>54</v>
      </c>
      <c r="B7397" t="s">
        <v>146</v>
      </c>
      <c r="C7397">
        <v>5</v>
      </c>
      <c r="D7397">
        <v>11257</v>
      </c>
      <c r="E7397">
        <v>123</v>
      </c>
    </row>
    <row r="7398" spans="1:5" x14ac:dyDescent="0.2">
      <c r="A7398" t="s">
        <v>54</v>
      </c>
      <c r="B7398" t="s">
        <v>146</v>
      </c>
      <c r="C7398">
        <v>6</v>
      </c>
      <c r="D7398">
        <v>11177</v>
      </c>
      <c r="E7398">
        <v>127</v>
      </c>
    </row>
    <row r="7399" spans="1:5" x14ac:dyDescent="0.2">
      <c r="A7399" t="s">
        <v>54</v>
      </c>
      <c r="B7399" t="s">
        <v>146</v>
      </c>
      <c r="C7399">
        <v>7</v>
      </c>
      <c r="D7399">
        <v>11078</v>
      </c>
      <c r="E7399">
        <v>129</v>
      </c>
    </row>
    <row r="7400" spans="1:5" x14ac:dyDescent="0.2">
      <c r="A7400" t="s">
        <v>54</v>
      </c>
      <c r="B7400" t="s">
        <v>146</v>
      </c>
      <c r="C7400">
        <v>8</v>
      </c>
      <c r="D7400">
        <v>11014</v>
      </c>
      <c r="E7400">
        <v>124</v>
      </c>
    </row>
    <row r="7401" spans="1:5" x14ac:dyDescent="0.2">
      <c r="A7401" t="s">
        <v>54</v>
      </c>
      <c r="B7401" t="s">
        <v>146</v>
      </c>
      <c r="C7401">
        <v>9</v>
      </c>
      <c r="D7401">
        <v>11130</v>
      </c>
      <c r="E7401">
        <v>115</v>
      </c>
    </row>
    <row r="7402" spans="1:5" x14ac:dyDescent="0.2">
      <c r="A7402" t="s">
        <v>54</v>
      </c>
      <c r="B7402" t="s">
        <v>147</v>
      </c>
      <c r="C7402">
        <v>1</v>
      </c>
      <c r="D7402">
        <v>11215</v>
      </c>
      <c r="E7402">
        <v>121</v>
      </c>
    </row>
    <row r="7403" spans="1:5" x14ac:dyDescent="0.2">
      <c r="A7403" t="s">
        <v>54</v>
      </c>
      <c r="B7403" t="s">
        <v>147</v>
      </c>
      <c r="C7403">
        <v>10</v>
      </c>
      <c r="D7403">
        <v>11333</v>
      </c>
      <c r="E7403">
        <v>119</v>
      </c>
    </row>
    <row r="7404" spans="1:5" x14ac:dyDescent="0.2">
      <c r="A7404" t="s">
        <v>54</v>
      </c>
      <c r="B7404" t="s">
        <v>147</v>
      </c>
      <c r="C7404">
        <v>2</v>
      </c>
      <c r="D7404">
        <v>11207</v>
      </c>
      <c r="E7404">
        <v>131</v>
      </c>
    </row>
    <row r="7405" spans="1:5" x14ac:dyDescent="0.2">
      <c r="A7405" t="s">
        <v>54</v>
      </c>
      <c r="B7405" t="s">
        <v>147</v>
      </c>
      <c r="C7405">
        <v>3</v>
      </c>
      <c r="D7405">
        <v>11161</v>
      </c>
      <c r="E7405">
        <v>128</v>
      </c>
    </row>
    <row r="7406" spans="1:5" x14ac:dyDescent="0.2">
      <c r="A7406" t="s">
        <v>54</v>
      </c>
      <c r="B7406" t="s">
        <v>147</v>
      </c>
      <c r="C7406">
        <v>4</v>
      </c>
      <c r="D7406">
        <v>11319</v>
      </c>
      <c r="E7406">
        <v>118</v>
      </c>
    </row>
    <row r="7407" spans="1:5" x14ac:dyDescent="0.2">
      <c r="A7407" t="s">
        <v>54</v>
      </c>
      <c r="B7407" t="s">
        <v>147</v>
      </c>
      <c r="C7407">
        <v>5</v>
      </c>
      <c r="D7407">
        <v>11224</v>
      </c>
      <c r="E7407">
        <v>131</v>
      </c>
    </row>
    <row r="7408" spans="1:5" x14ac:dyDescent="0.2">
      <c r="A7408" t="s">
        <v>54</v>
      </c>
      <c r="B7408" t="s">
        <v>147</v>
      </c>
      <c r="C7408">
        <v>6</v>
      </c>
      <c r="D7408">
        <v>11163</v>
      </c>
      <c r="E7408">
        <v>135</v>
      </c>
    </row>
    <row r="7409" spans="1:5" x14ac:dyDescent="0.2">
      <c r="A7409" t="s">
        <v>54</v>
      </c>
      <c r="B7409" t="s">
        <v>147</v>
      </c>
      <c r="C7409">
        <v>7</v>
      </c>
      <c r="D7409">
        <v>10998</v>
      </c>
      <c r="E7409">
        <v>125</v>
      </c>
    </row>
    <row r="7410" spans="1:5" x14ac:dyDescent="0.2">
      <c r="A7410" t="s">
        <v>54</v>
      </c>
      <c r="B7410" t="s">
        <v>147</v>
      </c>
      <c r="C7410">
        <v>8</v>
      </c>
      <c r="D7410">
        <v>10952</v>
      </c>
      <c r="E7410">
        <v>133</v>
      </c>
    </row>
    <row r="7411" spans="1:5" x14ac:dyDescent="0.2">
      <c r="A7411" t="s">
        <v>54</v>
      </c>
      <c r="B7411" t="s">
        <v>147</v>
      </c>
      <c r="C7411">
        <v>9</v>
      </c>
      <c r="D7411">
        <v>11122</v>
      </c>
      <c r="E7411">
        <v>130</v>
      </c>
    </row>
    <row r="7412" spans="1:5" x14ac:dyDescent="0.2">
      <c r="A7412" t="s">
        <v>54</v>
      </c>
      <c r="B7412" t="s">
        <v>148</v>
      </c>
      <c r="C7412">
        <v>1</v>
      </c>
      <c r="D7412">
        <v>11073</v>
      </c>
      <c r="E7412">
        <v>167</v>
      </c>
    </row>
    <row r="7413" spans="1:5" x14ac:dyDescent="0.2">
      <c r="A7413" t="s">
        <v>54</v>
      </c>
      <c r="B7413" t="s">
        <v>148</v>
      </c>
      <c r="C7413">
        <v>10</v>
      </c>
      <c r="D7413">
        <v>11295</v>
      </c>
      <c r="E7413">
        <v>174</v>
      </c>
    </row>
    <row r="7414" spans="1:5" x14ac:dyDescent="0.2">
      <c r="A7414" t="s">
        <v>54</v>
      </c>
      <c r="B7414" t="s">
        <v>148</v>
      </c>
      <c r="C7414">
        <v>2</v>
      </c>
      <c r="D7414">
        <v>11048</v>
      </c>
      <c r="E7414">
        <v>191</v>
      </c>
    </row>
    <row r="7415" spans="1:5" x14ac:dyDescent="0.2">
      <c r="A7415" t="s">
        <v>54</v>
      </c>
      <c r="B7415" t="s">
        <v>148</v>
      </c>
      <c r="C7415">
        <v>3</v>
      </c>
      <c r="D7415">
        <v>11110</v>
      </c>
      <c r="E7415">
        <v>138</v>
      </c>
    </row>
    <row r="7416" spans="1:5" x14ac:dyDescent="0.2">
      <c r="A7416" t="s">
        <v>54</v>
      </c>
      <c r="B7416" t="s">
        <v>148</v>
      </c>
      <c r="C7416">
        <v>4</v>
      </c>
      <c r="D7416">
        <v>11163</v>
      </c>
      <c r="E7416">
        <v>184</v>
      </c>
    </row>
    <row r="7417" spans="1:5" x14ac:dyDescent="0.2">
      <c r="A7417" t="s">
        <v>54</v>
      </c>
      <c r="B7417" t="s">
        <v>148</v>
      </c>
      <c r="C7417">
        <v>5</v>
      </c>
      <c r="D7417">
        <v>10983</v>
      </c>
      <c r="E7417">
        <v>148</v>
      </c>
    </row>
    <row r="7418" spans="1:5" x14ac:dyDescent="0.2">
      <c r="A7418" t="s">
        <v>54</v>
      </c>
      <c r="B7418" t="s">
        <v>148</v>
      </c>
      <c r="C7418">
        <v>6</v>
      </c>
      <c r="D7418">
        <v>11020</v>
      </c>
      <c r="E7418">
        <v>189</v>
      </c>
    </row>
    <row r="7419" spans="1:5" x14ac:dyDescent="0.2">
      <c r="A7419" t="s">
        <v>54</v>
      </c>
      <c r="B7419" t="s">
        <v>148</v>
      </c>
      <c r="C7419">
        <v>7</v>
      </c>
      <c r="D7419">
        <v>10996</v>
      </c>
      <c r="E7419">
        <v>174</v>
      </c>
    </row>
    <row r="7420" spans="1:5" x14ac:dyDescent="0.2">
      <c r="A7420" t="s">
        <v>54</v>
      </c>
      <c r="B7420" t="s">
        <v>148</v>
      </c>
      <c r="C7420">
        <v>8</v>
      </c>
      <c r="D7420">
        <v>10903</v>
      </c>
      <c r="E7420">
        <v>171</v>
      </c>
    </row>
    <row r="7421" spans="1:5" x14ac:dyDescent="0.2">
      <c r="A7421" t="s">
        <v>54</v>
      </c>
      <c r="B7421" t="s">
        <v>148</v>
      </c>
      <c r="C7421">
        <v>9</v>
      </c>
      <c r="D7421">
        <v>11099</v>
      </c>
      <c r="E7421">
        <v>149</v>
      </c>
    </row>
    <row r="7422" spans="1:5" x14ac:dyDescent="0.2">
      <c r="A7422" t="s">
        <v>54</v>
      </c>
      <c r="B7422" t="s">
        <v>149</v>
      </c>
      <c r="C7422">
        <v>1</v>
      </c>
      <c r="D7422">
        <v>11057</v>
      </c>
      <c r="E7422">
        <v>203</v>
      </c>
    </row>
    <row r="7423" spans="1:5" x14ac:dyDescent="0.2">
      <c r="A7423" t="s">
        <v>54</v>
      </c>
      <c r="B7423" t="s">
        <v>149</v>
      </c>
      <c r="C7423">
        <v>10</v>
      </c>
      <c r="D7423">
        <v>11250</v>
      </c>
      <c r="E7423">
        <v>154</v>
      </c>
    </row>
    <row r="7424" spans="1:5" x14ac:dyDescent="0.2">
      <c r="A7424" t="s">
        <v>54</v>
      </c>
      <c r="B7424" t="s">
        <v>149</v>
      </c>
      <c r="C7424">
        <v>2</v>
      </c>
      <c r="D7424">
        <v>11030</v>
      </c>
      <c r="E7424">
        <v>159</v>
      </c>
    </row>
    <row r="7425" spans="1:5" x14ac:dyDescent="0.2">
      <c r="A7425" t="s">
        <v>54</v>
      </c>
      <c r="B7425" t="s">
        <v>149</v>
      </c>
      <c r="C7425">
        <v>3</v>
      </c>
      <c r="D7425">
        <v>11094</v>
      </c>
      <c r="E7425">
        <v>188</v>
      </c>
    </row>
    <row r="7426" spans="1:5" x14ac:dyDescent="0.2">
      <c r="A7426" t="s">
        <v>54</v>
      </c>
      <c r="B7426" t="s">
        <v>149</v>
      </c>
      <c r="C7426">
        <v>4</v>
      </c>
      <c r="D7426">
        <v>11095</v>
      </c>
      <c r="E7426">
        <v>199</v>
      </c>
    </row>
    <row r="7427" spans="1:5" x14ac:dyDescent="0.2">
      <c r="A7427" t="s">
        <v>54</v>
      </c>
      <c r="B7427" t="s">
        <v>149</v>
      </c>
      <c r="C7427">
        <v>5</v>
      </c>
      <c r="D7427">
        <v>10939</v>
      </c>
      <c r="E7427">
        <v>164</v>
      </c>
    </row>
    <row r="7428" spans="1:5" x14ac:dyDescent="0.2">
      <c r="A7428" t="s">
        <v>54</v>
      </c>
      <c r="B7428" t="s">
        <v>149</v>
      </c>
      <c r="C7428">
        <v>6</v>
      </c>
      <c r="D7428">
        <v>11186</v>
      </c>
      <c r="E7428">
        <v>199</v>
      </c>
    </row>
    <row r="7429" spans="1:5" x14ac:dyDescent="0.2">
      <c r="A7429" t="s">
        <v>54</v>
      </c>
      <c r="B7429" t="s">
        <v>149</v>
      </c>
      <c r="C7429">
        <v>7</v>
      </c>
      <c r="D7429">
        <v>10975</v>
      </c>
      <c r="E7429">
        <v>171</v>
      </c>
    </row>
    <row r="7430" spans="1:5" x14ac:dyDescent="0.2">
      <c r="A7430" t="s">
        <v>54</v>
      </c>
      <c r="B7430" t="s">
        <v>149</v>
      </c>
      <c r="C7430">
        <v>8</v>
      </c>
      <c r="D7430">
        <v>10827</v>
      </c>
      <c r="E7430">
        <v>205</v>
      </c>
    </row>
    <row r="7431" spans="1:5" x14ac:dyDescent="0.2">
      <c r="A7431" t="s">
        <v>54</v>
      </c>
      <c r="B7431" t="s">
        <v>149</v>
      </c>
      <c r="C7431">
        <v>9</v>
      </c>
      <c r="D7431">
        <v>11113</v>
      </c>
      <c r="E7431">
        <v>198</v>
      </c>
    </row>
    <row r="7432" spans="1:5" x14ac:dyDescent="0.2">
      <c r="A7432" t="s">
        <v>54</v>
      </c>
      <c r="B7432" t="s">
        <v>150</v>
      </c>
      <c r="C7432">
        <v>1</v>
      </c>
      <c r="D7432">
        <v>11009</v>
      </c>
      <c r="E7432">
        <v>227</v>
      </c>
    </row>
    <row r="7433" spans="1:5" x14ac:dyDescent="0.2">
      <c r="A7433" t="s">
        <v>54</v>
      </c>
      <c r="B7433" t="s">
        <v>150</v>
      </c>
      <c r="C7433">
        <v>10</v>
      </c>
      <c r="D7433">
        <v>11195</v>
      </c>
      <c r="E7433">
        <v>182</v>
      </c>
    </row>
    <row r="7434" spans="1:5" x14ac:dyDescent="0.2">
      <c r="A7434" t="s">
        <v>54</v>
      </c>
      <c r="B7434" t="s">
        <v>150</v>
      </c>
      <c r="C7434">
        <v>2</v>
      </c>
      <c r="D7434">
        <v>11068</v>
      </c>
      <c r="E7434">
        <v>223</v>
      </c>
    </row>
    <row r="7435" spans="1:5" x14ac:dyDescent="0.2">
      <c r="A7435" t="s">
        <v>54</v>
      </c>
      <c r="B7435" t="s">
        <v>150</v>
      </c>
      <c r="C7435">
        <v>3</v>
      </c>
      <c r="D7435">
        <v>11148</v>
      </c>
      <c r="E7435">
        <v>176</v>
      </c>
    </row>
    <row r="7436" spans="1:5" x14ac:dyDescent="0.2">
      <c r="A7436" t="s">
        <v>54</v>
      </c>
      <c r="B7436" t="s">
        <v>150</v>
      </c>
      <c r="C7436">
        <v>4</v>
      </c>
      <c r="D7436">
        <v>11093</v>
      </c>
      <c r="E7436">
        <v>241</v>
      </c>
    </row>
    <row r="7437" spans="1:5" x14ac:dyDescent="0.2">
      <c r="A7437" t="s">
        <v>54</v>
      </c>
      <c r="B7437" t="s">
        <v>150</v>
      </c>
      <c r="C7437">
        <v>5</v>
      </c>
      <c r="D7437">
        <v>10979</v>
      </c>
      <c r="E7437">
        <v>189</v>
      </c>
    </row>
    <row r="7438" spans="1:5" x14ac:dyDescent="0.2">
      <c r="A7438" t="s">
        <v>54</v>
      </c>
      <c r="B7438" t="s">
        <v>150</v>
      </c>
      <c r="C7438">
        <v>6</v>
      </c>
      <c r="D7438">
        <v>10957</v>
      </c>
      <c r="E7438">
        <v>234</v>
      </c>
    </row>
    <row r="7439" spans="1:5" x14ac:dyDescent="0.2">
      <c r="A7439" t="s">
        <v>54</v>
      </c>
      <c r="B7439" t="s">
        <v>150</v>
      </c>
      <c r="C7439">
        <v>7</v>
      </c>
      <c r="D7439">
        <v>10971</v>
      </c>
      <c r="E7439">
        <v>253</v>
      </c>
    </row>
    <row r="7440" spans="1:5" x14ac:dyDescent="0.2">
      <c r="A7440" t="s">
        <v>54</v>
      </c>
      <c r="B7440" t="s">
        <v>150</v>
      </c>
      <c r="C7440">
        <v>8</v>
      </c>
      <c r="D7440">
        <v>10834</v>
      </c>
      <c r="E7440">
        <v>222</v>
      </c>
    </row>
    <row r="7441" spans="1:5" x14ac:dyDescent="0.2">
      <c r="A7441" t="s">
        <v>54</v>
      </c>
      <c r="B7441" t="s">
        <v>150</v>
      </c>
      <c r="C7441">
        <v>9</v>
      </c>
      <c r="D7441">
        <v>11094</v>
      </c>
      <c r="E7441">
        <v>251</v>
      </c>
    </row>
    <row r="7442" spans="1:5" x14ac:dyDescent="0.2">
      <c r="A7442" t="s">
        <v>54</v>
      </c>
      <c r="B7442" t="s">
        <v>151</v>
      </c>
      <c r="C7442">
        <v>1</v>
      </c>
      <c r="D7442">
        <v>11220</v>
      </c>
      <c r="E7442">
        <v>109</v>
      </c>
    </row>
    <row r="7443" spans="1:5" x14ac:dyDescent="0.2">
      <c r="A7443" t="s">
        <v>54</v>
      </c>
      <c r="B7443" t="s">
        <v>151</v>
      </c>
      <c r="C7443">
        <v>10</v>
      </c>
      <c r="D7443">
        <v>11354</v>
      </c>
      <c r="E7443">
        <v>118</v>
      </c>
    </row>
    <row r="7444" spans="1:5" x14ac:dyDescent="0.2">
      <c r="A7444" t="s">
        <v>54</v>
      </c>
      <c r="B7444" t="s">
        <v>151</v>
      </c>
      <c r="C7444">
        <v>2</v>
      </c>
      <c r="D7444">
        <v>11117</v>
      </c>
      <c r="E7444">
        <v>105</v>
      </c>
    </row>
    <row r="7445" spans="1:5" x14ac:dyDescent="0.2">
      <c r="A7445" t="s">
        <v>54</v>
      </c>
      <c r="B7445" t="s">
        <v>151</v>
      </c>
      <c r="C7445">
        <v>3</v>
      </c>
      <c r="D7445">
        <v>11321</v>
      </c>
      <c r="E7445">
        <v>123</v>
      </c>
    </row>
    <row r="7446" spans="1:5" x14ac:dyDescent="0.2">
      <c r="A7446" t="s">
        <v>54</v>
      </c>
      <c r="B7446" t="s">
        <v>151</v>
      </c>
      <c r="C7446">
        <v>4</v>
      </c>
      <c r="D7446">
        <v>11047</v>
      </c>
      <c r="E7446">
        <v>131</v>
      </c>
    </row>
    <row r="7447" spans="1:5" x14ac:dyDescent="0.2">
      <c r="A7447" t="s">
        <v>54</v>
      </c>
      <c r="B7447" t="s">
        <v>151</v>
      </c>
      <c r="C7447">
        <v>5</v>
      </c>
      <c r="D7447">
        <v>11292</v>
      </c>
      <c r="E7447">
        <v>131</v>
      </c>
    </row>
    <row r="7448" spans="1:5" x14ac:dyDescent="0.2">
      <c r="A7448" t="s">
        <v>54</v>
      </c>
      <c r="B7448" t="s">
        <v>151</v>
      </c>
      <c r="C7448">
        <v>6</v>
      </c>
      <c r="D7448">
        <v>11192</v>
      </c>
      <c r="E7448">
        <v>96</v>
      </c>
    </row>
    <row r="7449" spans="1:5" x14ac:dyDescent="0.2">
      <c r="A7449" t="s">
        <v>54</v>
      </c>
      <c r="B7449" t="s">
        <v>151</v>
      </c>
      <c r="C7449">
        <v>7</v>
      </c>
      <c r="D7449">
        <v>11178</v>
      </c>
      <c r="E7449">
        <v>133</v>
      </c>
    </row>
    <row r="7450" spans="1:5" x14ac:dyDescent="0.2">
      <c r="A7450" t="s">
        <v>54</v>
      </c>
      <c r="B7450" t="s">
        <v>151</v>
      </c>
      <c r="C7450">
        <v>8</v>
      </c>
      <c r="D7450">
        <v>10934</v>
      </c>
      <c r="E7450">
        <v>104</v>
      </c>
    </row>
    <row r="7451" spans="1:5" x14ac:dyDescent="0.2">
      <c r="A7451" t="s">
        <v>54</v>
      </c>
      <c r="B7451" t="s">
        <v>151</v>
      </c>
      <c r="C7451">
        <v>9</v>
      </c>
      <c r="D7451">
        <v>11202</v>
      </c>
      <c r="E7451">
        <v>131</v>
      </c>
    </row>
    <row r="7452" spans="1:5" x14ac:dyDescent="0.2">
      <c r="A7452" t="s">
        <v>54</v>
      </c>
      <c r="B7452" t="s">
        <v>152</v>
      </c>
      <c r="C7452">
        <v>1</v>
      </c>
      <c r="D7452">
        <v>10967</v>
      </c>
      <c r="E7452">
        <v>241</v>
      </c>
    </row>
    <row r="7453" spans="1:5" x14ac:dyDescent="0.2">
      <c r="A7453" t="s">
        <v>54</v>
      </c>
      <c r="B7453" t="s">
        <v>152</v>
      </c>
      <c r="C7453">
        <v>10</v>
      </c>
      <c r="D7453">
        <v>11245</v>
      </c>
      <c r="E7453">
        <v>262</v>
      </c>
    </row>
    <row r="7454" spans="1:5" x14ac:dyDescent="0.2">
      <c r="A7454" t="s">
        <v>54</v>
      </c>
      <c r="B7454" t="s">
        <v>152</v>
      </c>
      <c r="C7454">
        <v>2</v>
      </c>
      <c r="D7454">
        <v>11072</v>
      </c>
      <c r="E7454">
        <v>217</v>
      </c>
    </row>
    <row r="7455" spans="1:5" x14ac:dyDescent="0.2">
      <c r="A7455" t="s">
        <v>54</v>
      </c>
      <c r="B7455" t="s">
        <v>152</v>
      </c>
      <c r="C7455">
        <v>3</v>
      </c>
      <c r="D7455">
        <v>11208</v>
      </c>
      <c r="E7455">
        <v>225</v>
      </c>
    </row>
    <row r="7456" spans="1:5" x14ac:dyDescent="0.2">
      <c r="A7456" t="s">
        <v>54</v>
      </c>
      <c r="B7456" t="s">
        <v>152</v>
      </c>
      <c r="C7456">
        <v>4</v>
      </c>
      <c r="D7456">
        <v>11109</v>
      </c>
      <c r="E7456">
        <v>208</v>
      </c>
    </row>
    <row r="7457" spans="1:5" x14ac:dyDescent="0.2">
      <c r="A7457" t="s">
        <v>54</v>
      </c>
      <c r="B7457" t="s">
        <v>152</v>
      </c>
      <c r="C7457">
        <v>5</v>
      </c>
      <c r="D7457">
        <v>10914</v>
      </c>
      <c r="E7457">
        <v>272</v>
      </c>
    </row>
    <row r="7458" spans="1:5" x14ac:dyDescent="0.2">
      <c r="A7458" t="s">
        <v>54</v>
      </c>
      <c r="B7458" t="s">
        <v>152</v>
      </c>
      <c r="C7458">
        <v>6</v>
      </c>
      <c r="D7458">
        <v>10915</v>
      </c>
      <c r="E7458">
        <v>252</v>
      </c>
    </row>
    <row r="7459" spans="1:5" x14ac:dyDescent="0.2">
      <c r="A7459" t="s">
        <v>54</v>
      </c>
      <c r="B7459" t="s">
        <v>152</v>
      </c>
      <c r="C7459">
        <v>7</v>
      </c>
      <c r="D7459">
        <v>10935</v>
      </c>
      <c r="E7459">
        <v>263</v>
      </c>
    </row>
    <row r="7460" spans="1:5" x14ac:dyDescent="0.2">
      <c r="A7460" t="s">
        <v>54</v>
      </c>
      <c r="B7460" t="s">
        <v>152</v>
      </c>
      <c r="C7460">
        <v>8</v>
      </c>
      <c r="D7460">
        <v>10727</v>
      </c>
      <c r="E7460">
        <v>214</v>
      </c>
    </row>
    <row r="7461" spans="1:5" x14ac:dyDescent="0.2">
      <c r="A7461" t="s">
        <v>54</v>
      </c>
      <c r="B7461" t="s">
        <v>152</v>
      </c>
      <c r="C7461">
        <v>9</v>
      </c>
      <c r="D7461">
        <v>10980</v>
      </c>
      <c r="E7461">
        <v>260</v>
      </c>
    </row>
    <row r="7462" spans="1:5" x14ac:dyDescent="0.2">
      <c r="A7462" t="s">
        <v>54</v>
      </c>
      <c r="B7462" t="s">
        <v>153</v>
      </c>
      <c r="C7462">
        <v>1</v>
      </c>
      <c r="D7462">
        <v>11148</v>
      </c>
      <c r="E7462">
        <v>128</v>
      </c>
    </row>
    <row r="7463" spans="1:5" x14ac:dyDescent="0.2">
      <c r="A7463" t="s">
        <v>54</v>
      </c>
      <c r="B7463" t="s">
        <v>153</v>
      </c>
      <c r="C7463">
        <v>10</v>
      </c>
      <c r="D7463">
        <v>11226</v>
      </c>
      <c r="E7463">
        <v>141</v>
      </c>
    </row>
    <row r="7464" spans="1:5" x14ac:dyDescent="0.2">
      <c r="A7464" t="s">
        <v>54</v>
      </c>
      <c r="B7464" t="s">
        <v>153</v>
      </c>
      <c r="C7464">
        <v>2</v>
      </c>
      <c r="D7464">
        <v>11090</v>
      </c>
      <c r="E7464">
        <v>109</v>
      </c>
    </row>
    <row r="7465" spans="1:5" x14ac:dyDescent="0.2">
      <c r="A7465" t="s">
        <v>54</v>
      </c>
      <c r="B7465" t="s">
        <v>153</v>
      </c>
      <c r="C7465">
        <v>3</v>
      </c>
      <c r="D7465">
        <v>11181</v>
      </c>
      <c r="E7465">
        <v>129</v>
      </c>
    </row>
    <row r="7466" spans="1:5" x14ac:dyDescent="0.2">
      <c r="A7466" t="s">
        <v>54</v>
      </c>
      <c r="B7466" t="s">
        <v>153</v>
      </c>
      <c r="C7466">
        <v>4</v>
      </c>
      <c r="D7466">
        <v>10992</v>
      </c>
      <c r="E7466">
        <v>127</v>
      </c>
    </row>
    <row r="7467" spans="1:5" x14ac:dyDescent="0.2">
      <c r="A7467" t="s">
        <v>54</v>
      </c>
      <c r="B7467" t="s">
        <v>153</v>
      </c>
      <c r="C7467">
        <v>5</v>
      </c>
      <c r="D7467">
        <v>11107</v>
      </c>
      <c r="E7467">
        <v>141</v>
      </c>
    </row>
    <row r="7468" spans="1:5" x14ac:dyDescent="0.2">
      <c r="A7468" t="s">
        <v>54</v>
      </c>
      <c r="B7468" t="s">
        <v>153</v>
      </c>
      <c r="C7468">
        <v>6</v>
      </c>
      <c r="D7468">
        <v>11136</v>
      </c>
      <c r="E7468">
        <v>132</v>
      </c>
    </row>
    <row r="7469" spans="1:5" x14ac:dyDescent="0.2">
      <c r="A7469" t="s">
        <v>54</v>
      </c>
      <c r="B7469" t="s">
        <v>153</v>
      </c>
      <c r="C7469">
        <v>7</v>
      </c>
      <c r="D7469">
        <v>10983</v>
      </c>
      <c r="E7469">
        <v>151</v>
      </c>
    </row>
    <row r="7470" spans="1:5" x14ac:dyDescent="0.2">
      <c r="A7470" t="s">
        <v>54</v>
      </c>
      <c r="B7470" t="s">
        <v>153</v>
      </c>
      <c r="C7470">
        <v>8</v>
      </c>
      <c r="D7470">
        <v>10897</v>
      </c>
      <c r="E7470">
        <v>114</v>
      </c>
    </row>
    <row r="7471" spans="1:5" x14ac:dyDescent="0.2">
      <c r="A7471" t="s">
        <v>54</v>
      </c>
      <c r="B7471" t="s">
        <v>153</v>
      </c>
      <c r="C7471">
        <v>9</v>
      </c>
      <c r="D7471">
        <v>11035</v>
      </c>
      <c r="E7471">
        <v>141</v>
      </c>
    </row>
    <row r="7472" spans="1:5" x14ac:dyDescent="0.2">
      <c r="A7472" t="s">
        <v>54</v>
      </c>
      <c r="B7472" t="s">
        <v>154</v>
      </c>
      <c r="C7472">
        <v>1</v>
      </c>
      <c r="D7472">
        <v>11085</v>
      </c>
      <c r="E7472">
        <v>242</v>
      </c>
    </row>
    <row r="7473" spans="1:5" x14ac:dyDescent="0.2">
      <c r="A7473" t="s">
        <v>54</v>
      </c>
      <c r="B7473" t="s">
        <v>154</v>
      </c>
      <c r="C7473">
        <v>10</v>
      </c>
      <c r="D7473">
        <v>11128</v>
      </c>
      <c r="E7473">
        <v>319</v>
      </c>
    </row>
    <row r="7474" spans="1:5" x14ac:dyDescent="0.2">
      <c r="A7474" t="s">
        <v>54</v>
      </c>
      <c r="B7474" t="s">
        <v>154</v>
      </c>
      <c r="C7474">
        <v>2</v>
      </c>
      <c r="D7474">
        <v>11030</v>
      </c>
      <c r="E7474">
        <v>304</v>
      </c>
    </row>
    <row r="7475" spans="1:5" x14ac:dyDescent="0.2">
      <c r="A7475" t="s">
        <v>54</v>
      </c>
      <c r="B7475" t="s">
        <v>154</v>
      </c>
      <c r="C7475">
        <v>3</v>
      </c>
      <c r="D7475">
        <v>11110</v>
      </c>
      <c r="E7475">
        <v>262</v>
      </c>
    </row>
    <row r="7476" spans="1:5" x14ac:dyDescent="0.2">
      <c r="A7476" t="s">
        <v>54</v>
      </c>
      <c r="B7476" t="s">
        <v>154</v>
      </c>
      <c r="C7476">
        <v>4</v>
      </c>
      <c r="D7476">
        <v>11090</v>
      </c>
      <c r="E7476">
        <v>312</v>
      </c>
    </row>
    <row r="7477" spans="1:5" x14ac:dyDescent="0.2">
      <c r="A7477" t="s">
        <v>54</v>
      </c>
      <c r="B7477" t="s">
        <v>154</v>
      </c>
      <c r="C7477">
        <v>5</v>
      </c>
      <c r="D7477">
        <v>10930</v>
      </c>
      <c r="E7477">
        <v>313</v>
      </c>
    </row>
    <row r="7478" spans="1:5" x14ac:dyDescent="0.2">
      <c r="A7478" t="s">
        <v>54</v>
      </c>
      <c r="B7478" t="s">
        <v>154</v>
      </c>
      <c r="C7478">
        <v>6</v>
      </c>
      <c r="D7478">
        <v>11026</v>
      </c>
      <c r="E7478">
        <v>260</v>
      </c>
    </row>
    <row r="7479" spans="1:5" x14ac:dyDescent="0.2">
      <c r="A7479" t="s">
        <v>54</v>
      </c>
      <c r="B7479" t="s">
        <v>154</v>
      </c>
      <c r="C7479">
        <v>7</v>
      </c>
      <c r="D7479">
        <v>10773</v>
      </c>
      <c r="E7479">
        <v>297</v>
      </c>
    </row>
    <row r="7480" spans="1:5" x14ac:dyDescent="0.2">
      <c r="A7480" t="s">
        <v>54</v>
      </c>
      <c r="B7480" t="s">
        <v>154</v>
      </c>
      <c r="C7480">
        <v>8</v>
      </c>
      <c r="D7480">
        <v>10740</v>
      </c>
      <c r="E7480">
        <v>256</v>
      </c>
    </row>
    <row r="7481" spans="1:5" x14ac:dyDescent="0.2">
      <c r="A7481" t="s">
        <v>54</v>
      </c>
      <c r="B7481" t="s">
        <v>154</v>
      </c>
      <c r="C7481">
        <v>9</v>
      </c>
      <c r="D7481">
        <v>11152</v>
      </c>
      <c r="E7481">
        <v>307</v>
      </c>
    </row>
    <row r="7482" spans="1:5" x14ac:dyDescent="0.2">
      <c r="A7482" t="s">
        <v>54</v>
      </c>
      <c r="B7482" t="s">
        <v>155</v>
      </c>
      <c r="C7482">
        <v>1</v>
      </c>
      <c r="D7482">
        <v>11033</v>
      </c>
      <c r="E7482">
        <v>147</v>
      </c>
    </row>
    <row r="7483" spans="1:5" x14ac:dyDescent="0.2">
      <c r="A7483" t="s">
        <v>54</v>
      </c>
      <c r="B7483" t="s">
        <v>155</v>
      </c>
      <c r="C7483">
        <v>10</v>
      </c>
      <c r="D7483">
        <v>11248</v>
      </c>
      <c r="E7483">
        <v>144</v>
      </c>
    </row>
    <row r="7484" spans="1:5" x14ac:dyDescent="0.2">
      <c r="A7484" t="s">
        <v>54</v>
      </c>
      <c r="B7484" t="s">
        <v>155</v>
      </c>
      <c r="C7484">
        <v>2</v>
      </c>
      <c r="D7484">
        <v>11124</v>
      </c>
      <c r="E7484">
        <v>114</v>
      </c>
    </row>
    <row r="7485" spans="1:5" x14ac:dyDescent="0.2">
      <c r="A7485" t="s">
        <v>54</v>
      </c>
      <c r="B7485" t="s">
        <v>155</v>
      </c>
      <c r="C7485">
        <v>3</v>
      </c>
      <c r="D7485">
        <v>11125</v>
      </c>
      <c r="E7485">
        <v>140</v>
      </c>
    </row>
    <row r="7486" spans="1:5" x14ac:dyDescent="0.2">
      <c r="A7486" t="s">
        <v>54</v>
      </c>
      <c r="B7486" t="s">
        <v>155</v>
      </c>
      <c r="C7486">
        <v>4</v>
      </c>
      <c r="D7486">
        <v>10985</v>
      </c>
      <c r="E7486">
        <v>149</v>
      </c>
    </row>
    <row r="7487" spans="1:5" x14ac:dyDescent="0.2">
      <c r="A7487" t="s">
        <v>54</v>
      </c>
      <c r="B7487" t="s">
        <v>155</v>
      </c>
      <c r="C7487">
        <v>5</v>
      </c>
      <c r="D7487">
        <v>11028</v>
      </c>
      <c r="E7487">
        <v>146</v>
      </c>
    </row>
    <row r="7488" spans="1:5" x14ac:dyDescent="0.2">
      <c r="A7488" t="s">
        <v>54</v>
      </c>
      <c r="B7488" t="s">
        <v>155</v>
      </c>
      <c r="C7488">
        <v>6</v>
      </c>
      <c r="D7488">
        <v>11148</v>
      </c>
      <c r="E7488">
        <v>120</v>
      </c>
    </row>
    <row r="7489" spans="1:5" x14ac:dyDescent="0.2">
      <c r="A7489" t="s">
        <v>54</v>
      </c>
      <c r="B7489" t="s">
        <v>155</v>
      </c>
      <c r="C7489">
        <v>7</v>
      </c>
      <c r="D7489">
        <v>10977</v>
      </c>
      <c r="E7489">
        <v>131</v>
      </c>
    </row>
    <row r="7490" spans="1:5" x14ac:dyDescent="0.2">
      <c r="A7490" t="s">
        <v>54</v>
      </c>
      <c r="B7490" t="s">
        <v>155</v>
      </c>
      <c r="C7490">
        <v>8</v>
      </c>
      <c r="D7490">
        <v>10840</v>
      </c>
      <c r="E7490">
        <v>111</v>
      </c>
    </row>
    <row r="7491" spans="1:5" x14ac:dyDescent="0.2">
      <c r="A7491" t="s">
        <v>54</v>
      </c>
      <c r="B7491" t="s">
        <v>155</v>
      </c>
      <c r="C7491">
        <v>9</v>
      </c>
      <c r="D7491">
        <v>10937</v>
      </c>
      <c r="E7491">
        <v>152</v>
      </c>
    </row>
    <row r="7492" spans="1:5" x14ac:dyDescent="0.2">
      <c r="A7492" t="s">
        <v>54</v>
      </c>
      <c r="B7492" t="s">
        <v>156</v>
      </c>
      <c r="C7492">
        <v>1</v>
      </c>
      <c r="D7492">
        <v>11077</v>
      </c>
      <c r="E7492">
        <v>126</v>
      </c>
    </row>
    <row r="7493" spans="1:5" x14ac:dyDescent="0.2">
      <c r="A7493" t="s">
        <v>54</v>
      </c>
      <c r="B7493" t="s">
        <v>156</v>
      </c>
      <c r="C7493">
        <v>10</v>
      </c>
      <c r="D7493">
        <v>11155</v>
      </c>
      <c r="E7493">
        <v>147</v>
      </c>
    </row>
    <row r="7494" spans="1:5" x14ac:dyDescent="0.2">
      <c r="A7494" t="s">
        <v>54</v>
      </c>
      <c r="B7494" t="s">
        <v>156</v>
      </c>
      <c r="C7494">
        <v>2</v>
      </c>
      <c r="D7494">
        <v>11092</v>
      </c>
      <c r="E7494">
        <v>158</v>
      </c>
    </row>
    <row r="7495" spans="1:5" x14ac:dyDescent="0.2">
      <c r="A7495" t="s">
        <v>54</v>
      </c>
      <c r="B7495" t="s">
        <v>156</v>
      </c>
      <c r="C7495">
        <v>3</v>
      </c>
      <c r="D7495">
        <v>11093</v>
      </c>
      <c r="E7495">
        <v>147</v>
      </c>
    </row>
    <row r="7496" spans="1:5" x14ac:dyDescent="0.2">
      <c r="A7496" t="s">
        <v>54</v>
      </c>
      <c r="B7496" t="s">
        <v>156</v>
      </c>
      <c r="C7496">
        <v>4</v>
      </c>
      <c r="D7496">
        <v>11064</v>
      </c>
      <c r="E7496">
        <v>138</v>
      </c>
    </row>
    <row r="7497" spans="1:5" x14ac:dyDescent="0.2">
      <c r="A7497" t="s">
        <v>54</v>
      </c>
      <c r="B7497" t="s">
        <v>156</v>
      </c>
      <c r="C7497">
        <v>5</v>
      </c>
      <c r="D7497">
        <v>11070</v>
      </c>
      <c r="E7497">
        <v>160</v>
      </c>
    </row>
    <row r="7498" spans="1:5" x14ac:dyDescent="0.2">
      <c r="A7498" t="s">
        <v>54</v>
      </c>
      <c r="B7498" t="s">
        <v>156</v>
      </c>
      <c r="C7498">
        <v>6</v>
      </c>
      <c r="D7498">
        <v>11126</v>
      </c>
      <c r="E7498">
        <v>122</v>
      </c>
    </row>
    <row r="7499" spans="1:5" x14ac:dyDescent="0.2">
      <c r="A7499" t="s">
        <v>54</v>
      </c>
      <c r="B7499" t="s">
        <v>156</v>
      </c>
      <c r="C7499">
        <v>7</v>
      </c>
      <c r="D7499">
        <v>10964</v>
      </c>
      <c r="E7499">
        <v>166</v>
      </c>
    </row>
    <row r="7500" spans="1:5" x14ac:dyDescent="0.2">
      <c r="A7500" t="s">
        <v>54</v>
      </c>
      <c r="B7500" t="s">
        <v>156</v>
      </c>
      <c r="C7500">
        <v>8</v>
      </c>
      <c r="D7500">
        <v>10826</v>
      </c>
      <c r="E7500">
        <v>138</v>
      </c>
    </row>
    <row r="7501" spans="1:5" x14ac:dyDescent="0.2">
      <c r="A7501" t="s">
        <v>54</v>
      </c>
      <c r="B7501" t="s">
        <v>156</v>
      </c>
      <c r="C7501">
        <v>9</v>
      </c>
      <c r="D7501">
        <v>11059</v>
      </c>
      <c r="E7501">
        <v>166</v>
      </c>
    </row>
    <row r="7502" spans="1:5" x14ac:dyDescent="0.2">
      <c r="A7502" t="s">
        <v>54</v>
      </c>
      <c r="B7502" t="s">
        <v>157</v>
      </c>
      <c r="C7502">
        <v>1</v>
      </c>
      <c r="D7502">
        <v>11064</v>
      </c>
      <c r="E7502">
        <v>136</v>
      </c>
    </row>
    <row r="7503" spans="1:5" x14ac:dyDescent="0.2">
      <c r="A7503" t="s">
        <v>54</v>
      </c>
      <c r="B7503" t="s">
        <v>157</v>
      </c>
      <c r="C7503">
        <v>10</v>
      </c>
      <c r="D7503">
        <v>11336</v>
      </c>
      <c r="E7503">
        <v>161</v>
      </c>
    </row>
    <row r="7504" spans="1:5" x14ac:dyDescent="0.2">
      <c r="A7504" t="s">
        <v>54</v>
      </c>
      <c r="B7504" t="s">
        <v>157</v>
      </c>
      <c r="C7504">
        <v>2</v>
      </c>
      <c r="D7504">
        <v>11077</v>
      </c>
      <c r="E7504">
        <v>151</v>
      </c>
    </row>
    <row r="7505" spans="1:5" x14ac:dyDescent="0.2">
      <c r="A7505" t="s">
        <v>54</v>
      </c>
      <c r="B7505" t="s">
        <v>157</v>
      </c>
      <c r="C7505">
        <v>3</v>
      </c>
      <c r="D7505">
        <v>11090</v>
      </c>
      <c r="E7505">
        <v>162</v>
      </c>
    </row>
    <row r="7506" spans="1:5" x14ac:dyDescent="0.2">
      <c r="A7506" t="s">
        <v>54</v>
      </c>
      <c r="B7506" t="s">
        <v>157</v>
      </c>
      <c r="C7506">
        <v>4</v>
      </c>
      <c r="D7506">
        <v>11100</v>
      </c>
      <c r="E7506">
        <v>171</v>
      </c>
    </row>
    <row r="7507" spans="1:5" x14ac:dyDescent="0.2">
      <c r="A7507" t="s">
        <v>54</v>
      </c>
      <c r="B7507" t="s">
        <v>157</v>
      </c>
      <c r="C7507">
        <v>5</v>
      </c>
      <c r="D7507">
        <v>11014</v>
      </c>
      <c r="E7507">
        <v>168</v>
      </c>
    </row>
    <row r="7508" spans="1:5" x14ac:dyDescent="0.2">
      <c r="A7508" t="s">
        <v>54</v>
      </c>
      <c r="B7508" t="s">
        <v>157</v>
      </c>
      <c r="C7508">
        <v>6</v>
      </c>
      <c r="D7508">
        <v>11071</v>
      </c>
      <c r="E7508">
        <v>132</v>
      </c>
    </row>
    <row r="7509" spans="1:5" x14ac:dyDescent="0.2">
      <c r="A7509" t="s">
        <v>54</v>
      </c>
      <c r="B7509" t="s">
        <v>157</v>
      </c>
      <c r="C7509">
        <v>7</v>
      </c>
      <c r="D7509">
        <v>11008</v>
      </c>
      <c r="E7509">
        <v>175</v>
      </c>
    </row>
    <row r="7510" spans="1:5" x14ac:dyDescent="0.2">
      <c r="A7510" t="s">
        <v>54</v>
      </c>
      <c r="B7510" t="s">
        <v>157</v>
      </c>
      <c r="C7510">
        <v>8</v>
      </c>
      <c r="D7510">
        <v>10867</v>
      </c>
      <c r="E7510">
        <v>130</v>
      </c>
    </row>
    <row r="7511" spans="1:5" x14ac:dyDescent="0.2">
      <c r="A7511" t="s">
        <v>54</v>
      </c>
      <c r="B7511" t="s">
        <v>157</v>
      </c>
      <c r="C7511">
        <v>9</v>
      </c>
      <c r="D7511">
        <v>11145</v>
      </c>
      <c r="E7511">
        <v>163</v>
      </c>
    </row>
    <row r="7512" spans="1:5" x14ac:dyDescent="0.2">
      <c r="A7512" t="s">
        <v>54</v>
      </c>
      <c r="B7512" t="s">
        <v>158</v>
      </c>
      <c r="C7512">
        <v>1</v>
      </c>
      <c r="D7512">
        <v>12788</v>
      </c>
      <c r="E7512">
        <v>86</v>
      </c>
    </row>
    <row r="7513" spans="1:5" x14ac:dyDescent="0.2">
      <c r="A7513" t="s">
        <v>54</v>
      </c>
      <c r="B7513" t="s">
        <v>158</v>
      </c>
      <c r="C7513">
        <v>10</v>
      </c>
      <c r="D7513">
        <v>12898</v>
      </c>
      <c r="E7513">
        <v>80</v>
      </c>
    </row>
    <row r="7514" spans="1:5" x14ac:dyDescent="0.2">
      <c r="A7514" t="s">
        <v>54</v>
      </c>
      <c r="B7514" t="s">
        <v>158</v>
      </c>
      <c r="C7514">
        <v>2</v>
      </c>
      <c r="D7514">
        <v>12728</v>
      </c>
      <c r="E7514">
        <v>79</v>
      </c>
    </row>
    <row r="7515" spans="1:5" x14ac:dyDescent="0.2">
      <c r="A7515" t="s">
        <v>54</v>
      </c>
      <c r="B7515" t="s">
        <v>158</v>
      </c>
      <c r="C7515">
        <v>3</v>
      </c>
      <c r="D7515">
        <v>12753</v>
      </c>
      <c r="E7515">
        <v>81</v>
      </c>
    </row>
    <row r="7516" spans="1:5" x14ac:dyDescent="0.2">
      <c r="A7516" t="s">
        <v>54</v>
      </c>
      <c r="B7516" t="s">
        <v>158</v>
      </c>
      <c r="C7516">
        <v>4</v>
      </c>
      <c r="D7516">
        <v>12917</v>
      </c>
      <c r="E7516">
        <v>87</v>
      </c>
    </row>
    <row r="7517" spans="1:5" x14ac:dyDescent="0.2">
      <c r="A7517" t="s">
        <v>54</v>
      </c>
      <c r="B7517" t="s">
        <v>158</v>
      </c>
      <c r="C7517">
        <v>5</v>
      </c>
      <c r="D7517">
        <v>12882</v>
      </c>
      <c r="E7517">
        <v>86</v>
      </c>
    </row>
    <row r="7518" spans="1:5" x14ac:dyDescent="0.2">
      <c r="A7518" t="s">
        <v>54</v>
      </c>
      <c r="B7518" t="s">
        <v>158</v>
      </c>
      <c r="C7518">
        <v>6</v>
      </c>
      <c r="D7518">
        <v>12693</v>
      </c>
      <c r="E7518">
        <v>80</v>
      </c>
    </row>
    <row r="7519" spans="1:5" x14ac:dyDescent="0.2">
      <c r="A7519" t="s">
        <v>54</v>
      </c>
      <c r="B7519" t="s">
        <v>158</v>
      </c>
      <c r="C7519">
        <v>7</v>
      </c>
      <c r="D7519">
        <v>12910</v>
      </c>
      <c r="E7519">
        <v>85</v>
      </c>
    </row>
    <row r="7520" spans="1:5" x14ac:dyDescent="0.2">
      <c r="A7520" t="s">
        <v>54</v>
      </c>
      <c r="B7520" t="s">
        <v>158</v>
      </c>
      <c r="C7520">
        <v>8</v>
      </c>
      <c r="D7520">
        <v>12527</v>
      </c>
      <c r="E7520">
        <v>88</v>
      </c>
    </row>
    <row r="7521" spans="1:5" x14ac:dyDescent="0.2">
      <c r="A7521" t="s">
        <v>54</v>
      </c>
      <c r="B7521" t="s">
        <v>158</v>
      </c>
      <c r="C7521">
        <v>9</v>
      </c>
      <c r="D7521">
        <v>12767</v>
      </c>
      <c r="E7521">
        <v>72</v>
      </c>
    </row>
    <row r="7522" spans="1:5" x14ac:dyDescent="0.2">
      <c r="A7522" t="s">
        <v>54</v>
      </c>
      <c r="B7522" t="s">
        <v>159</v>
      </c>
      <c r="C7522">
        <v>1</v>
      </c>
      <c r="D7522">
        <v>12609</v>
      </c>
      <c r="E7522">
        <v>107</v>
      </c>
    </row>
    <row r="7523" spans="1:5" x14ac:dyDescent="0.2">
      <c r="A7523" t="s">
        <v>54</v>
      </c>
      <c r="B7523" t="s">
        <v>159</v>
      </c>
      <c r="C7523">
        <v>10</v>
      </c>
      <c r="D7523">
        <v>12765</v>
      </c>
      <c r="E7523">
        <v>97</v>
      </c>
    </row>
    <row r="7524" spans="1:5" x14ac:dyDescent="0.2">
      <c r="A7524" t="s">
        <v>54</v>
      </c>
      <c r="B7524" t="s">
        <v>159</v>
      </c>
      <c r="C7524">
        <v>2</v>
      </c>
      <c r="D7524">
        <v>12611</v>
      </c>
      <c r="E7524">
        <v>106</v>
      </c>
    </row>
    <row r="7525" spans="1:5" x14ac:dyDescent="0.2">
      <c r="A7525" t="s">
        <v>54</v>
      </c>
      <c r="B7525" t="s">
        <v>159</v>
      </c>
      <c r="C7525">
        <v>3</v>
      </c>
      <c r="D7525">
        <v>12704</v>
      </c>
      <c r="E7525">
        <v>99</v>
      </c>
    </row>
    <row r="7526" spans="1:5" x14ac:dyDescent="0.2">
      <c r="A7526" t="s">
        <v>54</v>
      </c>
      <c r="B7526" t="s">
        <v>159</v>
      </c>
      <c r="C7526">
        <v>4</v>
      </c>
      <c r="D7526">
        <v>12518</v>
      </c>
      <c r="E7526">
        <v>111</v>
      </c>
    </row>
    <row r="7527" spans="1:5" x14ac:dyDescent="0.2">
      <c r="A7527" t="s">
        <v>54</v>
      </c>
      <c r="B7527" t="s">
        <v>159</v>
      </c>
      <c r="C7527">
        <v>5</v>
      </c>
      <c r="D7527">
        <v>12735</v>
      </c>
      <c r="E7527">
        <v>107</v>
      </c>
    </row>
    <row r="7528" spans="1:5" x14ac:dyDescent="0.2">
      <c r="A7528" t="s">
        <v>54</v>
      </c>
      <c r="B7528" t="s">
        <v>159</v>
      </c>
      <c r="C7528">
        <v>6</v>
      </c>
      <c r="D7528">
        <v>12604</v>
      </c>
      <c r="E7528">
        <v>98</v>
      </c>
    </row>
    <row r="7529" spans="1:5" x14ac:dyDescent="0.2">
      <c r="A7529" t="s">
        <v>54</v>
      </c>
      <c r="B7529" t="s">
        <v>159</v>
      </c>
      <c r="C7529">
        <v>7</v>
      </c>
      <c r="D7529">
        <v>12715</v>
      </c>
      <c r="E7529">
        <v>100</v>
      </c>
    </row>
    <row r="7530" spans="1:5" x14ac:dyDescent="0.2">
      <c r="A7530" t="s">
        <v>54</v>
      </c>
      <c r="B7530" t="s">
        <v>159</v>
      </c>
      <c r="C7530">
        <v>8</v>
      </c>
      <c r="D7530">
        <v>12341</v>
      </c>
      <c r="E7530">
        <v>101</v>
      </c>
    </row>
    <row r="7531" spans="1:5" x14ac:dyDescent="0.2">
      <c r="A7531" t="s">
        <v>54</v>
      </c>
      <c r="B7531" t="s">
        <v>159</v>
      </c>
      <c r="C7531">
        <v>9</v>
      </c>
      <c r="D7531">
        <v>12608</v>
      </c>
      <c r="E7531">
        <v>104</v>
      </c>
    </row>
    <row r="7532" spans="1:5" x14ac:dyDescent="0.2">
      <c r="A7532" t="s">
        <v>54</v>
      </c>
      <c r="B7532" t="s">
        <v>160</v>
      </c>
      <c r="C7532">
        <v>1</v>
      </c>
      <c r="D7532">
        <v>19531</v>
      </c>
      <c r="E7532">
        <v>50</v>
      </c>
    </row>
    <row r="7533" spans="1:5" x14ac:dyDescent="0.2">
      <c r="A7533" t="s">
        <v>54</v>
      </c>
      <c r="B7533" t="s">
        <v>160</v>
      </c>
      <c r="C7533">
        <v>10</v>
      </c>
      <c r="D7533">
        <v>19537</v>
      </c>
      <c r="E7533">
        <v>52</v>
      </c>
    </row>
    <row r="7534" spans="1:5" x14ac:dyDescent="0.2">
      <c r="A7534" t="s">
        <v>54</v>
      </c>
      <c r="B7534" t="s">
        <v>160</v>
      </c>
      <c r="C7534">
        <v>2</v>
      </c>
      <c r="D7534">
        <v>19678</v>
      </c>
      <c r="E7534">
        <v>53</v>
      </c>
    </row>
    <row r="7535" spans="1:5" x14ac:dyDescent="0.2">
      <c r="A7535" t="s">
        <v>54</v>
      </c>
      <c r="B7535" t="s">
        <v>160</v>
      </c>
      <c r="C7535">
        <v>3</v>
      </c>
      <c r="D7535">
        <v>19815</v>
      </c>
      <c r="E7535">
        <v>61</v>
      </c>
    </row>
    <row r="7536" spans="1:5" x14ac:dyDescent="0.2">
      <c r="A7536" t="s">
        <v>54</v>
      </c>
      <c r="B7536" t="s">
        <v>160</v>
      </c>
      <c r="C7536">
        <v>4</v>
      </c>
      <c r="D7536">
        <v>19748</v>
      </c>
      <c r="E7536">
        <v>52</v>
      </c>
    </row>
    <row r="7537" spans="1:5" x14ac:dyDescent="0.2">
      <c r="A7537" t="s">
        <v>54</v>
      </c>
      <c r="B7537" t="s">
        <v>160</v>
      </c>
      <c r="C7537">
        <v>5</v>
      </c>
      <c r="D7537">
        <v>19506</v>
      </c>
      <c r="E7537">
        <v>50</v>
      </c>
    </row>
    <row r="7538" spans="1:5" x14ac:dyDescent="0.2">
      <c r="A7538" t="s">
        <v>54</v>
      </c>
      <c r="B7538" t="s">
        <v>160</v>
      </c>
      <c r="C7538">
        <v>6</v>
      </c>
      <c r="D7538">
        <v>19415</v>
      </c>
      <c r="E7538">
        <v>47</v>
      </c>
    </row>
    <row r="7539" spans="1:5" x14ac:dyDescent="0.2">
      <c r="A7539" t="s">
        <v>54</v>
      </c>
      <c r="B7539" t="s">
        <v>160</v>
      </c>
      <c r="C7539">
        <v>7</v>
      </c>
      <c r="D7539">
        <v>19686</v>
      </c>
      <c r="E7539">
        <v>47</v>
      </c>
    </row>
    <row r="7540" spans="1:5" x14ac:dyDescent="0.2">
      <c r="A7540" t="s">
        <v>54</v>
      </c>
      <c r="B7540" t="s">
        <v>160</v>
      </c>
      <c r="C7540">
        <v>8</v>
      </c>
      <c r="D7540">
        <v>19578</v>
      </c>
      <c r="E7540">
        <v>53</v>
      </c>
    </row>
    <row r="7541" spans="1:5" x14ac:dyDescent="0.2">
      <c r="A7541" t="s">
        <v>54</v>
      </c>
      <c r="B7541" t="s">
        <v>160</v>
      </c>
      <c r="C7541">
        <v>9</v>
      </c>
      <c r="D7541">
        <v>19535</v>
      </c>
      <c r="E7541">
        <v>46</v>
      </c>
    </row>
    <row r="7542" spans="1:5" x14ac:dyDescent="0.2">
      <c r="A7542" t="s">
        <v>54</v>
      </c>
      <c r="B7542" t="s">
        <v>161</v>
      </c>
      <c r="C7542">
        <v>1</v>
      </c>
      <c r="D7542">
        <v>18189</v>
      </c>
      <c r="E7542">
        <v>53</v>
      </c>
    </row>
    <row r="7543" spans="1:5" x14ac:dyDescent="0.2">
      <c r="A7543" t="s">
        <v>54</v>
      </c>
      <c r="B7543" t="s">
        <v>161</v>
      </c>
      <c r="C7543">
        <v>10</v>
      </c>
      <c r="D7543">
        <v>18161</v>
      </c>
      <c r="E7543">
        <v>53</v>
      </c>
    </row>
    <row r="7544" spans="1:5" x14ac:dyDescent="0.2">
      <c r="A7544" t="s">
        <v>54</v>
      </c>
      <c r="B7544" t="s">
        <v>161</v>
      </c>
      <c r="C7544">
        <v>2</v>
      </c>
      <c r="D7544">
        <v>18387</v>
      </c>
      <c r="E7544">
        <v>52</v>
      </c>
    </row>
    <row r="7545" spans="1:5" x14ac:dyDescent="0.2">
      <c r="A7545" t="s">
        <v>54</v>
      </c>
      <c r="B7545" t="s">
        <v>161</v>
      </c>
      <c r="C7545">
        <v>3</v>
      </c>
      <c r="D7545">
        <v>18505</v>
      </c>
      <c r="E7545">
        <v>50</v>
      </c>
    </row>
    <row r="7546" spans="1:5" x14ac:dyDescent="0.2">
      <c r="A7546" t="s">
        <v>54</v>
      </c>
      <c r="B7546" t="s">
        <v>161</v>
      </c>
      <c r="C7546">
        <v>4</v>
      </c>
      <c r="D7546">
        <v>18421</v>
      </c>
      <c r="E7546">
        <v>53</v>
      </c>
    </row>
    <row r="7547" spans="1:5" x14ac:dyDescent="0.2">
      <c r="A7547" t="s">
        <v>54</v>
      </c>
      <c r="B7547" t="s">
        <v>161</v>
      </c>
      <c r="C7547">
        <v>5</v>
      </c>
      <c r="D7547">
        <v>17983</v>
      </c>
      <c r="E7547">
        <v>50</v>
      </c>
    </row>
    <row r="7548" spans="1:5" x14ac:dyDescent="0.2">
      <c r="A7548" t="s">
        <v>54</v>
      </c>
      <c r="B7548" t="s">
        <v>161</v>
      </c>
      <c r="C7548">
        <v>6</v>
      </c>
      <c r="D7548">
        <v>18000</v>
      </c>
      <c r="E7548">
        <v>48</v>
      </c>
    </row>
    <row r="7549" spans="1:5" x14ac:dyDescent="0.2">
      <c r="A7549" t="s">
        <v>54</v>
      </c>
      <c r="B7549" t="s">
        <v>161</v>
      </c>
      <c r="C7549">
        <v>7</v>
      </c>
      <c r="D7549">
        <v>18130</v>
      </c>
      <c r="E7549">
        <v>54</v>
      </c>
    </row>
    <row r="7550" spans="1:5" x14ac:dyDescent="0.2">
      <c r="A7550" t="s">
        <v>54</v>
      </c>
      <c r="B7550" t="s">
        <v>161</v>
      </c>
      <c r="C7550">
        <v>8</v>
      </c>
      <c r="D7550">
        <v>17985</v>
      </c>
      <c r="E7550">
        <v>53</v>
      </c>
    </row>
    <row r="7551" spans="1:5" x14ac:dyDescent="0.2">
      <c r="A7551" t="s">
        <v>54</v>
      </c>
      <c r="B7551" t="s">
        <v>161</v>
      </c>
      <c r="C7551">
        <v>9</v>
      </c>
      <c r="D7551">
        <v>18082</v>
      </c>
      <c r="E7551">
        <v>51</v>
      </c>
    </row>
    <row r="7552" spans="1:5" x14ac:dyDescent="0.2">
      <c r="A7552" t="s">
        <v>54</v>
      </c>
      <c r="B7552" t="s">
        <v>162</v>
      </c>
      <c r="C7552">
        <v>1</v>
      </c>
      <c r="D7552">
        <v>20543</v>
      </c>
      <c r="E7552">
        <v>13</v>
      </c>
    </row>
    <row r="7553" spans="1:5" x14ac:dyDescent="0.2">
      <c r="A7553" t="s">
        <v>54</v>
      </c>
      <c r="B7553" t="s">
        <v>162</v>
      </c>
      <c r="C7553">
        <v>10</v>
      </c>
      <c r="D7553">
        <v>20693</v>
      </c>
      <c r="E7553">
        <v>14</v>
      </c>
    </row>
    <row r="7554" spans="1:5" x14ac:dyDescent="0.2">
      <c r="A7554" t="s">
        <v>54</v>
      </c>
      <c r="B7554" t="s">
        <v>162</v>
      </c>
      <c r="C7554">
        <v>2</v>
      </c>
      <c r="D7554">
        <v>20646</v>
      </c>
      <c r="E7554">
        <v>13</v>
      </c>
    </row>
    <row r="7555" spans="1:5" x14ac:dyDescent="0.2">
      <c r="A7555" t="s">
        <v>54</v>
      </c>
      <c r="B7555" t="s">
        <v>162</v>
      </c>
      <c r="C7555">
        <v>3</v>
      </c>
      <c r="D7555">
        <v>20793</v>
      </c>
      <c r="E7555">
        <v>13</v>
      </c>
    </row>
    <row r="7556" spans="1:5" x14ac:dyDescent="0.2">
      <c r="A7556" t="s">
        <v>54</v>
      </c>
      <c r="B7556" t="s">
        <v>162</v>
      </c>
      <c r="C7556">
        <v>4</v>
      </c>
      <c r="D7556">
        <v>20685</v>
      </c>
      <c r="E7556">
        <v>13</v>
      </c>
    </row>
    <row r="7557" spans="1:5" x14ac:dyDescent="0.2">
      <c r="A7557" t="s">
        <v>54</v>
      </c>
      <c r="B7557" t="s">
        <v>162</v>
      </c>
      <c r="C7557">
        <v>5</v>
      </c>
      <c r="D7557">
        <v>20499</v>
      </c>
      <c r="E7557">
        <v>13</v>
      </c>
    </row>
    <row r="7558" spans="1:5" x14ac:dyDescent="0.2">
      <c r="A7558" t="s">
        <v>54</v>
      </c>
      <c r="B7558" t="s">
        <v>162</v>
      </c>
      <c r="C7558">
        <v>6</v>
      </c>
      <c r="D7558">
        <v>20529</v>
      </c>
      <c r="E7558">
        <v>13</v>
      </c>
    </row>
    <row r="7559" spans="1:5" x14ac:dyDescent="0.2">
      <c r="A7559" t="s">
        <v>54</v>
      </c>
      <c r="B7559" t="s">
        <v>162</v>
      </c>
      <c r="C7559">
        <v>7</v>
      </c>
      <c r="D7559">
        <v>20682</v>
      </c>
      <c r="E7559">
        <v>13</v>
      </c>
    </row>
    <row r="7560" spans="1:5" x14ac:dyDescent="0.2">
      <c r="A7560" t="s">
        <v>54</v>
      </c>
      <c r="B7560" t="s">
        <v>162</v>
      </c>
      <c r="C7560">
        <v>8</v>
      </c>
      <c r="D7560">
        <v>20575</v>
      </c>
      <c r="E7560">
        <v>14</v>
      </c>
    </row>
    <row r="7561" spans="1:5" x14ac:dyDescent="0.2">
      <c r="A7561" t="s">
        <v>54</v>
      </c>
      <c r="B7561" t="s">
        <v>162</v>
      </c>
      <c r="C7561">
        <v>9</v>
      </c>
      <c r="D7561">
        <v>20642</v>
      </c>
      <c r="E7561">
        <v>13</v>
      </c>
    </row>
    <row r="7562" spans="1:5" x14ac:dyDescent="0.2">
      <c r="A7562" t="s">
        <v>57</v>
      </c>
      <c r="B7562" t="s">
        <v>136</v>
      </c>
      <c r="C7562">
        <v>1</v>
      </c>
      <c r="D7562">
        <v>17925</v>
      </c>
      <c r="E7562">
        <v>9</v>
      </c>
    </row>
    <row r="7563" spans="1:5" x14ac:dyDescent="0.2">
      <c r="A7563" t="s">
        <v>57</v>
      </c>
      <c r="B7563" t="s">
        <v>136</v>
      </c>
      <c r="C7563">
        <v>10</v>
      </c>
      <c r="D7563">
        <v>17850</v>
      </c>
      <c r="E7563">
        <v>8</v>
      </c>
    </row>
    <row r="7564" spans="1:5" x14ac:dyDescent="0.2">
      <c r="A7564" t="s">
        <v>57</v>
      </c>
      <c r="B7564" t="s">
        <v>136</v>
      </c>
      <c r="C7564">
        <v>2</v>
      </c>
      <c r="D7564">
        <v>17936</v>
      </c>
      <c r="E7564">
        <v>8</v>
      </c>
    </row>
    <row r="7565" spans="1:5" x14ac:dyDescent="0.2">
      <c r="A7565" t="s">
        <v>57</v>
      </c>
      <c r="B7565" t="s">
        <v>136</v>
      </c>
      <c r="C7565">
        <v>3</v>
      </c>
      <c r="D7565">
        <v>17810</v>
      </c>
      <c r="E7565">
        <v>8</v>
      </c>
    </row>
    <row r="7566" spans="1:5" x14ac:dyDescent="0.2">
      <c r="A7566" t="s">
        <v>57</v>
      </c>
      <c r="B7566" t="s">
        <v>136</v>
      </c>
      <c r="C7566">
        <v>4</v>
      </c>
      <c r="D7566">
        <v>17770</v>
      </c>
      <c r="E7566">
        <v>8</v>
      </c>
    </row>
    <row r="7567" spans="1:5" x14ac:dyDescent="0.2">
      <c r="A7567" t="s">
        <v>57</v>
      </c>
      <c r="B7567" t="s">
        <v>136</v>
      </c>
      <c r="C7567">
        <v>5</v>
      </c>
      <c r="D7567">
        <v>17669</v>
      </c>
      <c r="E7567">
        <v>8</v>
      </c>
    </row>
    <row r="7568" spans="1:5" x14ac:dyDescent="0.2">
      <c r="A7568" t="s">
        <v>57</v>
      </c>
      <c r="B7568" t="s">
        <v>136</v>
      </c>
      <c r="C7568">
        <v>6</v>
      </c>
      <c r="D7568">
        <v>17867</v>
      </c>
      <c r="E7568">
        <v>8</v>
      </c>
    </row>
    <row r="7569" spans="1:5" x14ac:dyDescent="0.2">
      <c r="A7569" t="s">
        <v>57</v>
      </c>
      <c r="B7569" t="s">
        <v>136</v>
      </c>
      <c r="C7569">
        <v>7</v>
      </c>
      <c r="D7569">
        <v>17842</v>
      </c>
      <c r="E7569">
        <v>7</v>
      </c>
    </row>
    <row r="7570" spans="1:5" x14ac:dyDescent="0.2">
      <c r="A7570" t="s">
        <v>57</v>
      </c>
      <c r="B7570" t="s">
        <v>136</v>
      </c>
      <c r="C7570">
        <v>8</v>
      </c>
      <c r="D7570">
        <v>18019</v>
      </c>
      <c r="E7570">
        <v>8</v>
      </c>
    </row>
    <row r="7571" spans="1:5" x14ac:dyDescent="0.2">
      <c r="A7571" t="s">
        <v>57</v>
      </c>
      <c r="B7571" t="s">
        <v>136</v>
      </c>
      <c r="C7571">
        <v>9</v>
      </c>
      <c r="D7571">
        <v>17405</v>
      </c>
      <c r="E7571">
        <v>8</v>
      </c>
    </row>
    <row r="7572" spans="1:5" x14ac:dyDescent="0.2">
      <c r="A7572" t="s">
        <v>57</v>
      </c>
      <c r="B7572" t="s">
        <v>137</v>
      </c>
      <c r="C7572">
        <v>1</v>
      </c>
      <c r="D7572">
        <v>16521</v>
      </c>
      <c r="E7572">
        <v>99</v>
      </c>
    </row>
    <row r="7573" spans="1:5" x14ac:dyDescent="0.2">
      <c r="A7573" t="s">
        <v>57</v>
      </c>
      <c r="B7573" t="s">
        <v>137</v>
      </c>
      <c r="C7573">
        <v>10</v>
      </c>
      <c r="D7573">
        <v>16418</v>
      </c>
      <c r="E7573">
        <v>100</v>
      </c>
    </row>
    <row r="7574" spans="1:5" x14ac:dyDescent="0.2">
      <c r="A7574" t="s">
        <v>57</v>
      </c>
      <c r="B7574" t="s">
        <v>137</v>
      </c>
      <c r="C7574">
        <v>2</v>
      </c>
      <c r="D7574">
        <v>16397</v>
      </c>
      <c r="E7574">
        <v>97</v>
      </c>
    </row>
    <row r="7575" spans="1:5" x14ac:dyDescent="0.2">
      <c r="A7575" t="s">
        <v>57</v>
      </c>
      <c r="B7575" t="s">
        <v>137</v>
      </c>
      <c r="C7575">
        <v>3</v>
      </c>
      <c r="D7575">
        <v>16480</v>
      </c>
      <c r="E7575">
        <v>98</v>
      </c>
    </row>
    <row r="7576" spans="1:5" x14ac:dyDescent="0.2">
      <c r="A7576" t="s">
        <v>57</v>
      </c>
      <c r="B7576" t="s">
        <v>137</v>
      </c>
      <c r="C7576">
        <v>4</v>
      </c>
      <c r="D7576">
        <v>16345</v>
      </c>
      <c r="E7576">
        <v>93</v>
      </c>
    </row>
    <row r="7577" spans="1:5" x14ac:dyDescent="0.2">
      <c r="A7577" t="s">
        <v>57</v>
      </c>
      <c r="B7577" t="s">
        <v>137</v>
      </c>
      <c r="C7577">
        <v>5</v>
      </c>
      <c r="D7577">
        <v>16259</v>
      </c>
      <c r="E7577">
        <v>96</v>
      </c>
    </row>
    <row r="7578" spans="1:5" x14ac:dyDescent="0.2">
      <c r="A7578" t="s">
        <v>57</v>
      </c>
      <c r="B7578" t="s">
        <v>137</v>
      </c>
      <c r="C7578">
        <v>6</v>
      </c>
      <c r="D7578">
        <v>16498</v>
      </c>
      <c r="E7578">
        <v>95</v>
      </c>
    </row>
    <row r="7579" spans="1:5" x14ac:dyDescent="0.2">
      <c r="A7579" t="s">
        <v>57</v>
      </c>
      <c r="B7579" t="s">
        <v>137</v>
      </c>
      <c r="C7579">
        <v>7</v>
      </c>
      <c r="D7579">
        <v>16325</v>
      </c>
      <c r="E7579">
        <v>99</v>
      </c>
    </row>
    <row r="7580" spans="1:5" x14ac:dyDescent="0.2">
      <c r="A7580" t="s">
        <v>57</v>
      </c>
      <c r="B7580" t="s">
        <v>137</v>
      </c>
      <c r="C7580">
        <v>8</v>
      </c>
      <c r="D7580">
        <v>16426</v>
      </c>
      <c r="E7580">
        <v>98</v>
      </c>
    </row>
    <row r="7581" spans="1:5" x14ac:dyDescent="0.2">
      <c r="A7581" t="s">
        <v>57</v>
      </c>
      <c r="B7581" t="s">
        <v>137</v>
      </c>
      <c r="C7581">
        <v>9</v>
      </c>
      <c r="D7581">
        <v>15894</v>
      </c>
      <c r="E7581">
        <v>97</v>
      </c>
    </row>
    <row r="7582" spans="1:5" x14ac:dyDescent="0.2">
      <c r="A7582" t="s">
        <v>57</v>
      </c>
      <c r="B7582" t="s">
        <v>138</v>
      </c>
      <c r="C7582">
        <v>1</v>
      </c>
      <c r="D7582">
        <v>11593</v>
      </c>
      <c r="E7582">
        <v>194</v>
      </c>
    </row>
    <row r="7583" spans="1:5" x14ac:dyDescent="0.2">
      <c r="A7583" t="s">
        <v>57</v>
      </c>
      <c r="B7583" t="s">
        <v>138</v>
      </c>
      <c r="C7583">
        <v>10</v>
      </c>
      <c r="D7583">
        <v>11527</v>
      </c>
      <c r="E7583">
        <v>248</v>
      </c>
    </row>
    <row r="7584" spans="1:5" x14ac:dyDescent="0.2">
      <c r="A7584" t="s">
        <v>57</v>
      </c>
      <c r="B7584" t="s">
        <v>138</v>
      </c>
      <c r="C7584">
        <v>2</v>
      </c>
      <c r="D7584">
        <v>11393</v>
      </c>
      <c r="E7584">
        <v>195</v>
      </c>
    </row>
    <row r="7585" spans="1:5" x14ac:dyDescent="0.2">
      <c r="A7585" t="s">
        <v>57</v>
      </c>
      <c r="B7585" t="s">
        <v>138</v>
      </c>
      <c r="C7585">
        <v>3</v>
      </c>
      <c r="D7585">
        <v>11355</v>
      </c>
      <c r="E7585">
        <v>198</v>
      </c>
    </row>
    <row r="7586" spans="1:5" x14ac:dyDescent="0.2">
      <c r="A7586" t="s">
        <v>57</v>
      </c>
      <c r="B7586" t="s">
        <v>138</v>
      </c>
      <c r="C7586">
        <v>4</v>
      </c>
      <c r="D7586">
        <v>11304</v>
      </c>
      <c r="E7586">
        <v>187</v>
      </c>
    </row>
    <row r="7587" spans="1:5" x14ac:dyDescent="0.2">
      <c r="A7587" t="s">
        <v>57</v>
      </c>
      <c r="B7587" t="s">
        <v>138</v>
      </c>
      <c r="C7587">
        <v>5</v>
      </c>
      <c r="D7587">
        <v>11292</v>
      </c>
      <c r="E7587">
        <v>176</v>
      </c>
    </row>
    <row r="7588" spans="1:5" x14ac:dyDescent="0.2">
      <c r="A7588" t="s">
        <v>57</v>
      </c>
      <c r="B7588" t="s">
        <v>138</v>
      </c>
      <c r="C7588">
        <v>6</v>
      </c>
      <c r="D7588">
        <v>11188</v>
      </c>
      <c r="E7588">
        <v>191</v>
      </c>
    </row>
    <row r="7589" spans="1:5" x14ac:dyDescent="0.2">
      <c r="A7589" t="s">
        <v>57</v>
      </c>
      <c r="B7589" t="s">
        <v>138</v>
      </c>
      <c r="C7589">
        <v>7</v>
      </c>
      <c r="D7589">
        <v>11234</v>
      </c>
      <c r="E7589">
        <v>175</v>
      </c>
    </row>
    <row r="7590" spans="1:5" x14ac:dyDescent="0.2">
      <c r="A7590" t="s">
        <v>57</v>
      </c>
      <c r="B7590" t="s">
        <v>138</v>
      </c>
      <c r="C7590">
        <v>8</v>
      </c>
      <c r="D7590">
        <v>11381</v>
      </c>
      <c r="E7590">
        <v>179</v>
      </c>
    </row>
    <row r="7591" spans="1:5" x14ac:dyDescent="0.2">
      <c r="A7591" t="s">
        <v>57</v>
      </c>
      <c r="B7591" t="s">
        <v>138</v>
      </c>
      <c r="C7591">
        <v>9</v>
      </c>
      <c r="D7591">
        <v>11060</v>
      </c>
      <c r="E7591">
        <v>184</v>
      </c>
    </row>
    <row r="7592" spans="1:5" x14ac:dyDescent="0.2">
      <c r="A7592" t="s">
        <v>57</v>
      </c>
      <c r="B7592" t="s">
        <v>139</v>
      </c>
      <c r="C7592">
        <v>1</v>
      </c>
      <c r="D7592">
        <v>11535</v>
      </c>
      <c r="E7592">
        <v>192</v>
      </c>
    </row>
    <row r="7593" spans="1:5" x14ac:dyDescent="0.2">
      <c r="A7593" t="s">
        <v>57</v>
      </c>
      <c r="B7593" t="s">
        <v>139</v>
      </c>
      <c r="C7593">
        <v>10</v>
      </c>
      <c r="D7593">
        <v>11556</v>
      </c>
      <c r="E7593">
        <v>213</v>
      </c>
    </row>
    <row r="7594" spans="1:5" x14ac:dyDescent="0.2">
      <c r="A7594" t="s">
        <v>57</v>
      </c>
      <c r="B7594" t="s">
        <v>139</v>
      </c>
      <c r="C7594">
        <v>2</v>
      </c>
      <c r="D7594">
        <v>11292</v>
      </c>
      <c r="E7594">
        <v>207</v>
      </c>
    </row>
    <row r="7595" spans="1:5" x14ac:dyDescent="0.2">
      <c r="A7595" t="s">
        <v>57</v>
      </c>
      <c r="B7595" t="s">
        <v>139</v>
      </c>
      <c r="C7595">
        <v>3</v>
      </c>
      <c r="D7595">
        <v>11345</v>
      </c>
      <c r="E7595">
        <v>207</v>
      </c>
    </row>
    <row r="7596" spans="1:5" x14ac:dyDescent="0.2">
      <c r="A7596" t="s">
        <v>57</v>
      </c>
      <c r="B7596" t="s">
        <v>139</v>
      </c>
      <c r="C7596">
        <v>4</v>
      </c>
      <c r="D7596">
        <v>11318</v>
      </c>
      <c r="E7596">
        <v>212</v>
      </c>
    </row>
    <row r="7597" spans="1:5" x14ac:dyDescent="0.2">
      <c r="A7597" t="s">
        <v>57</v>
      </c>
      <c r="B7597" t="s">
        <v>139</v>
      </c>
      <c r="C7597">
        <v>5</v>
      </c>
      <c r="D7597">
        <v>11304</v>
      </c>
      <c r="E7597">
        <v>203</v>
      </c>
    </row>
    <row r="7598" spans="1:5" x14ac:dyDescent="0.2">
      <c r="A7598" t="s">
        <v>57</v>
      </c>
      <c r="B7598" t="s">
        <v>139</v>
      </c>
      <c r="C7598">
        <v>6</v>
      </c>
      <c r="D7598">
        <v>11181</v>
      </c>
      <c r="E7598">
        <v>201</v>
      </c>
    </row>
    <row r="7599" spans="1:5" x14ac:dyDescent="0.2">
      <c r="A7599" t="s">
        <v>57</v>
      </c>
      <c r="B7599" t="s">
        <v>139</v>
      </c>
      <c r="C7599">
        <v>7</v>
      </c>
      <c r="D7599">
        <v>11066</v>
      </c>
      <c r="E7599">
        <v>210</v>
      </c>
    </row>
    <row r="7600" spans="1:5" x14ac:dyDescent="0.2">
      <c r="A7600" t="s">
        <v>57</v>
      </c>
      <c r="B7600" t="s">
        <v>139</v>
      </c>
      <c r="C7600">
        <v>8</v>
      </c>
      <c r="D7600">
        <v>11347</v>
      </c>
      <c r="E7600">
        <v>205</v>
      </c>
    </row>
    <row r="7601" spans="1:5" x14ac:dyDescent="0.2">
      <c r="A7601" t="s">
        <v>57</v>
      </c>
      <c r="B7601" t="s">
        <v>139</v>
      </c>
      <c r="C7601">
        <v>9</v>
      </c>
      <c r="D7601">
        <v>10952</v>
      </c>
      <c r="E7601">
        <v>213</v>
      </c>
    </row>
    <row r="7602" spans="1:5" x14ac:dyDescent="0.2">
      <c r="A7602" t="s">
        <v>57</v>
      </c>
      <c r="B7602" t="s">
        <v>140</v>
      </c>
      <c r="C7602">
        <v>1</v>
      </c>
      <c r="D7602">
        <v>11427</v>
      </c>
      <c r="E7602">
        <v>254</v>
      </c>
    </row>
    <row r="7603" spans="1:5" x14ac:dyDescent="0.2">
      <c r="A7603" t="s">
        <v>57</v>
      </c>
      <c r="B7603" t="s">
        <v>140</v>
      </c>
      <c r="C7603">
        <v>10</v>
      </c>
      <c r="D7603">
        <v>11522</v>
      </c>
      <c r="E7603">
        <v>253</v>
      </c>
    </row>
    <row r="7604" spans="1:5" x14ac:dyDescent="0.2">
      <c r="A7604" t="s">
        <v>57</v>
      </c>
      <c r="B7604" t="s">
        <v>140</v>
      </c>
      <c r="C7604">
        <v>2</v>
      </c>
      <c r="D7604">
        <v>11241</v>
      </c>
      <c r="E7604">
        <v>233</v>
      </c>
    </row>
    <row r="7605" spans="1:5" x14ac:dyDescent="0.2">
      <c r="A7605" t="s">
        <v>57</v>
      </c>
      <c r="B7605" t="s">
        <v>140</v>
      </c>
      <c r="C7605">
        <v>3</v>
      </c>
      <c r="D7605">
        <v>11344</v>
      </c>
      <c r="E7605">
        <v>254</v>
      </c>
    </row>
    <row r="7606" spans="1:5" x14ac:dyDescent="0.2">
      <c r="A7606" t="s">
        <v>57</v>
      </c>
      <c r="B7606" t="s">
        <v>140</v>
      </c>
      <c r="C7606">
        <v>4</v>
      </c>
      <c r="D7606">
        <v>11243</v>
      </c>
      <c r="E7606">
        <v>249</v>
      </c>
    </row>
    <row r="7607" spans="1:5" x14ac:dyDescent="0.2">
      <c r="A7607" t="s">
        <v>57</v>
      </c>
      <c r="B7607" t="s">
        <v>140</v>
      </c>
      <c r="C7607">
        <v>5</v>
      </c>
      <c r="D7607">
        <v>11325</v>
      </c>
      <c r="E7607">
        <v>244</v>
      </c>
    </row>
    <row r="7608" spans="1:5" x14ac:dyDescent="0.2">
      <c r="A7608" t="s">
        <v>57</v>
      </c>
      <c r="B7608" t="s">
        <v>140</v>
      </c>
      <c r="C7608">
        <v>6</v>
      </c>
      <c r="D7608">
        <v>11152</v>
      </c>
      <c r="E7608">
        <v>243</v>
      </c>
    </row>
    <row r="7609" spans="1:5" x14ac:dyDescent="0.2">
      <c r="A7609" t="s">
        <v>57</v>
      </c>
      <c r="B7609" t="s">
        <v>140</v>
      </c>
      <c r="C7609">
        <v>7</v>
      </c>
      <c r="D7609">
        <v>11064</v>
      </c>
      <c r="E7609">
        <v>239</v>
      </c>
    </row>
    <row r="7610" spans="1:5" x14ac:dyDescent="0.2">
      <c r="A7610" t="s">
        <v>57</v>
      </c>
      <c r="B7610" t="s">
        <v>140</v>
      </c>
      <c r="C7610">
        <v>8</v>
      </c>
      <c r="D7610">
        <v>11250</v>
      </c>
      <c r="E7610">
        <v>221</v>
      </c>
    </row>
    <row r="7611" spans="1:5" x14ac:dyDescent="0.2">
      <c r="A7611" t="s">
        <v>57</v>
      </c>
      <c r="B7611" t="s">
        <v>140</v>
      </c>
      <c r="C7611">
        <v>9</v>
      </c>
      <c r="D7611">
        <v>10846</v>
      </c>
      <c r="E7611">
        <v>225</v>
      </c>
    </row>
    <row r="7612" spans="1:5" x14ac:dyDescent="0.2">
      <c r="A7612" t="s">
        <v>57</v>
      </c>
      <c r="B7612" t="s">
        <v>141</v>
      </c>
      <c r="C7612">
        <v>1</v>
      </c>
      <c r="D7612">
        <v>11282</v>
      </c>
      <c r="E7612">
        <v>128</v>
      </c>
    </row>
    <row r="7613" spans="1:5" x14ac:dyDescent="0.2">
      <c r="A7613" t="s">
        <v>57</v>
      </c>
      <c r="B7613" t="s">
        <v>141</v>
      </c>
      <c r="C7613">
        <v>10</v>
      </c>
      <c r="D7613">
        <v>11710</v>
      </c>
      <c r="E7613">
        <v>140</v>
      </c>
    </row>
    <row r="7614" spans="1:5" x14ac:dyDescent="0.2">
      <c r="A7614" t="s">
        <v>57</v>
      </c>
      <c r="B7614" t="s">
        <v>141</v>
      </c>
      <c r="C7614">
        <v>2</v>
      </c>
      <c r="D7614">
        <v>11414</v>
      </c>
      <c r="E7614">
        <v>138</v>
      </c>
    </row>
    <row r="7615" spans="1:5" x14ac:dyDescent="0.2">
      <c r="A7615" t="s">
        <v>57</v>
      </c>
      <c r="B7615" t="s">
        <v>141</v>
      </c>
      <c r="C7615">
        <v>3</v>
      </c>
      <c r="D7615">
        <v>11434</v>
      </c>
      <c r="E7615">
        <v>130</v>
      </c>
    </row>
    <row r="7616" spans="1:5" x14ac:dyDescent="0.2">
      <c r="A7616" t="s">
        <v>57</v>
      </c>
      <c r="B7616" t="s">
        <v>141</v>
      </c>
      <c r="C7616">
        <v>4</v>
      </c>
      <c r="D7616">
        <v>11141</v>
      </c>
      <c r="E7616">
        <v>168</v>
      </c>
    </row>
    <row r="7617" spans="1:5" x14ac:dyDescent="0.2">
      <c r="A7617" t="s">
        <v>57</v>
      </c>
      <c r="B7617" t="s">
        <v>141</v>
      </c>
      <c r="C7617">
        <v>5</v>
      </c>
      <c r="D7617">
        <v>11257</v>
      </c>
      <c r="E7617">
        <v>135</v>
      </c>
    </row>
    <row r="7618" spans="1:5" x14ac:dyDescent="0.2">
      <c r="A7618" t="s">
        <v>57</v>
      </c>
      <c r="B7618" t="s">
        <v>141</v>
      </c>
      <c r="C7618">
        <v>6</v>
      </c>
      <c r="D7618">
        <v>11441</v>
      </c>
      <c r="E7618">
        <v>125</v>
      </c>
    </row>
    <row r="7619" spans="1:5" x14ac:dyDescent="0.2">
      <c r="A7619" t="s">
        <v>57</v>
      </c>
      <c r="B7619" t="s">
        <v>141</v>
      </c>
      <c r="C7619">
        <v>7</v>
      </c>
      <c r="D7619">
        <v>11380</v>
      </c>
      <c r="E7619">
        <v>135</v>
      </c>
    </row>
    <row r="7620" spans="1:5" x14ac:dyDescent="0.2">
      <c r="A7620" t="s">
        <v>57</v>
      </c>
      <c r="B7620" t="s">
        <v>141</v>
      </c>
      <c r="C7620">
        <v>8</v>
      </c>
      <c r="D7620">
        <v>11560</v>
      </c>
      <c r="E7620">
        <v>137</v>
      </c>
    </row>
    <row r="7621" spans="1:5" x14ac:dyDescent="0.2">
      <c r="A7621" t="s">
        <v>57</v>
      </c>
      <c r="B7621" t="s">
        <v>141</v>
      </c>
      <c r="C7621">
        <v>9</v>
      </c>
      <c r="D7621">
        <v>11264</v>
      </c>
      <c r="E7621">
        <v>134</v>
      </c>
    </row>
    <row r="7622" spans="1:5" x14ac:dyDescent="0.2">
      <c r="A7622" t="s">
        <v>57</v>
      </c>
      <c r="B7622" t="s">
        <v>142</v>
      </c>
      <c r="C7622">
        <v>1</v>
      </c>
      <c r="D7622">
        <v>11523</v>
      </c>
      <c r="E7622">
        <v>292</v>
      </c>
    </row>
    <row r="7623" spans="1:5" x14ac:dyDescent="0.2">
      <c r="A7623" t="s">
        <v>57</v>
      </c>
      <c r="B7623" t="s">
        <v>142</v>
      </c>
      <c r="C7623">
        <v>10</v>
      </c>
      <c r="D7623">
        <v>11559</v>
      </c>
      <c r="E7623">
        <v>291</v>
      </c>
    </row>
    <row r="7624" spans="1:5" x14ac:dyDescent="0.2">
      <c r="A7624" t="s">
        <v>57</v>
      </c>
      <c r="B7624" t="s">
        <v>142</v>
      </c>
      <c r="C7624">
        <v>2</v>
      </c>
      <c r="D7624">
        <v>11266</v>
      </c>
      <c r="E7624">
        <v>285</v>
      </c>
    </row>
    <row r="7625" spans="1:5" x14ac:dyDescent="0.2">
      <c r="A7625" t="s">
        <v>57</v>
      </c>
      <c r="B7625" t="s">
        <v>142</v>
      </c>
      <c r="C7625">
        <v>3</v>
      </c>
      <c r="D7625">
        <v>11281</v>
      </c>
      <c r="E7625">
        <v>285</v>
      </c>
    </row>
    <row r="7626" spans="1:5" x14ac:dyDescent="0.2">
      <c r="A7626" t="s">
        <v>57</v>
      </c>
      <c r="B7626" t="s">
        <v>142</v>
      </c>
      <c r="C7626">
        <v>4</v>
      </c>
      <c r="D7626">
        <v>11263</v>
      </c>
      <c r="E7626">
        <v>264</v>
      </c>
    </row>
    <row r="7627" spans="1:5" x14ac:dyDescent="0.2">
      <c r="A7627" t="s">
        <v>57</v>
      </c>
      <c r="B7627" t="s">
        <v>142</v>
      </c>
      <c r="C7627">
        <v>5</v>
      </c>
      <c r="D7627">
        <v>11360</v>
      </c>
      <c r="E7627">
        <v>265</v>
      </c>
    </row>
    <row r="7628" spans="1:5" x14ac:dyDescent="0.2">
      <c r="A7628" t="s">
        <v>57</v>
      </c>
      <c r="B7628" t="s">
        <v>142</v>
      </c>
      <c r="C7628">
        <v>6</v>
      </c>
      <c r="D7628">
        <v>11140</v>
      </c>
      <c r="E7628">
        <v>276</v>
      </c>
    </row>
    <row r="7629" spans="1:5" x14ac:dyDescent="0.2">
      <c r="A7629" t="s">
        <v>57</v>
      </c>
      <c r="B7629" t="s">
        <v>142</v>
      </c>
      <c r="C7629">
        <v>7</v>
      </c>
      <c r="D7629">
        <v>11024</v>
      </c>
      <c r="E7629">
        <v>250</v>
      </c>
    </row>
    <row r="7630" spans="1:5" x14ac:dyDescent="0.2">
      <c r="A7630" t="s">
        <v>57</v>
      </c>
      <c r="B7630" t="s">
        <v>142</v>
      </c>
      <c r="C7630">
        <v>8</v>
      </c>
      <c r="D7630">
        <v>11166</v>
      </c>
      <c r="E7630">
        <v>255</v>
      </c>
    </row>
    <row r="7631" spans="1:5" x14ac:dyDescent="0.2">
      <c r="A7631" t="s">
        <v>57</v>
      </c>
      <c r="B7631" t="s">
        <v>142</v>
      </c>
      <c r="C7631">
        <v>9</v>
      </c>
      <c r="D7631">
        <v>10895</v>
      </c>
      <c r="E7631">
        <v>278</v>
      </c>
    </row>
    <row r="7632" spans="1:5" x14ac:dyDescent="0.2">
      <c r="A7632" t="s">
        <v>57</v>
      </c>
      <c r="B7632" t="s">
        <v>143</v>
      </c>
      <c r="C7632">
        <v>1</v>
      </c>
      <c r="D7632">
        <v>11391</v>
      </c>
      <c r="E7632">
        <v>135</v>
      </c>
    </row>
    <row r="7633" spans="1:5" x14ac:dyDescent="0.2">
      <c r="A7633" t="s">
        <v>57</v>
      </c>
      <c r="B7633" t="s">
        <v>143</v>
      </c>
      <c r="C7633">
        <v>10</v>
      </c>
      <c r="D7633">
        <v>11600</v>
      </c>
      <c r="E7633">
        <v>143</v>
      </c>
    </row>
    <row r="7634" spans="1:5" x14ac:dyDescent="0.2">
      <c r="A7634" t="s">
        <v>57</v>
      </c>
      <c r="B7634" t="s">
        <v>143</v>
      </c>
      <c r="C7634">
        <v>2</v>
      </c>
      <c r="D7634">
        <v>11436</v>
      </c>
      <c r="E7634">
        <v>145</v>
      </c>
    </row>
    <row r="7635" spans="1:5" x14ac:dyDescent="0.2">
      <c r="A7635" t="s">
        <v>57</v>
      </c>
      <c r="B7635" t="s">
        <v>143</v>
      </c>
      <c r="C7635">
        <v>3</v>
      </c>
      <c r="D7635">
        <v>11300</v>
      </c>
      <c r="E7635">
        <v>138</v>
      </c>
    </row>
    <row r="7636" spans="1:5" x14ac:dyDescent="0.2">
      <c r="A7636" t="s">
        <v>57</v>
      </c>
      <c r="B7636" t="s">
        <v>143</v>
      </c>
      <c r="C7636">
        <v>4</v>
      </c>
      <c r="D7636">
        <v>11289</v>
      </c>
      <c r="E7636">
        <v>136</v>
      </c>
    </row>
    <row r="7637" spans="1:5" x14ac:dyDescent="0.2">
      <c r="A7637" t="s">
        <v>57</v>
      </c>
      <c r="B7637" t="s">
        <v>143</v>
      </c>
      <c r="C7637">
        <v>5</v>
      </c>
      <c r="D7637">
        <v>11337</v>
      </c>
      <c r="E7637">
        <v>132</v>
      </c>
    </row>
    <row r="7638" spans="1:5" x14ac:dyDescent="0.2">
      <c r="A7638" t="s">
        <v>57</v>
      </c>
      <c r="B7638" t="s">
        <v>143</v>
      </c>
      <c r="C7638">
        <v>6</v>
      </c>
      <c r="D7638">
        <v>11301</v>
      </c>
      <c r="E7638">
        <v>146</v>
      </c>
    </row>
    <row r="7639" spans="1:5" x14ac:dyDescent="0.2">
      <c r="A7639" t="s">
        <v>57</v>
      </c>
      <c r="B7639" t="s">
        <v>143</v>
      </c>
      <c r="C7639">
        <v>7</v>
      </c>
      <c r="D7639">
        <v>11353</v>
      </c>
      <c r="E7639">
        <v>140</v>
      </c>
    </row>
    <row r="7640" spans="1:5" x14ac:dyDescent="0.2">
      <c r="A7640" t="s">
        <v>57</v>
      </c>
      <c r="B7640" t="s">
        <v>143</v>
      </c>
      <c r="C7640">
        <v>8</v>
      </c>
      <c r="D7640">
        <v>11535</v>
      </c>
      <c r="E7640">
        <v>134</v>
      </c>
    </row>
    <row r="7641" spans="1:5" x14ac:dyDescent="0.2">
      <c r="A7641" t="s">
        <v>57</v>
      </c>
      <c r="B7641" t="s">
        <v>143</v>
      </c>
      <c r="C7641">
        <v>9</v>
      </c>
      <c r="D7641">
        <v>11147</v>
      </c>
      <c r="E7641">
        <v>142</v>
      </c>
    </row>
    <row r="7642" spans="1:5" x14ac:dyDescent="0.2">
      <c r="A7642" t="s">
        <v>57</v>
      </c>
      <c r="B7642" t="s">
        <v>144</v>
      </c>
      <c r="C7642">
        <v>1</v>
      </c>
      <c r="D7642">
        <v>11321</v>
      </c>
      <c r="E7642">
        <v>310</v>
      </c>
    </row>
    <row r="7643" spans="1:5" x14ac:dyDescent="0.2">
      <c r="A7643" t="s">
        <v>57</v>
      </c>
      <c r="B7643" t="s">
        <v>144</v>
      </c>
      <c r="C7643">
        <v>10</v>
      </c>
      <c r="D7643">
        <v>11573</v>
      </c>
      <c r="E7643">
        <v>310</v>
      </c>
    </row>
    <row r="7644" spans="1:5" x14ac:dyDescent="0.2">
      <c r="A7644" t="s">
        <v>57</v>
      </c>
      <c r="B7644" t="s">
        <v>144</v>
      </c>
      <c r="C7644">
        <v>2</v>
      </c>
      <c r="D7644">
        <v>11223</v>
      </c>
      <c r="E7644">
        <v>351</v>
      </c>
    </row>
    <row r="7645" spans="1:5" x14ac:dyDescent="0.2">
      <c r="A7645" t="s">
        <v>57</v>
      </c>
      <c r="B7645" t="s">
        <v>144</v>
      </c>
      <c r="C7645">
        <v>3</v>
      </c>
      <c r="D7645">
        <v>11313</v>
      </c>
      <c r="E7645">
        <v>362</v>
      </c>
    </row>
    <row r="7646" spans="1:5" x14ac:dyDescent="0.2">
      <c r="A7646" t="s">
        <v>57</v>
      </c>
      <c r="B7646" t="s">
        <v>144</v>
      </c>
      <c r="C7646">
        <v>4</v>
      </c>
      <c r="D7646">
        <v>11321</v>
      </c>
      <c r="E7646">
        <v>350</v>
      </c>
    </row>
    <row r="7647" spans="1:5" x14ac:dyDescent="0.2">
      <c r="A7647" t="s">
        <v>57</v>
      </c>
      <c r="B7647" t="s">
        <v>144</v>
      </c>
      <c r="C7647">
        <v>5</v>
      </c>
      <c r="D7647">
        <v>11166</v>
      </c>
      <c r="E7647">
        <v>286</v>
      </c>
    </row>
    <row r="7648" spans="1:5" x14ac:dyDescent="0.2">
      <c r="A7648" t="s">
        <v>57</v>
      </c>
      <c r="B7648" t="s">
        <v>144</v>
      </c>
      <c r="C7648">
        <v>6</v>
      </c>
      <c r="D7648">
        <v>11120</v>
      </c>
      <c r="E7648">
        <v>283</v>
      </c>
    </row>
    <row r="7649" spans="1:5" x14ac:dyDescent="0.2">
      <c r="A7649" t="s">
        <v>57</v>
      </c>
      <c r="B7649" t="s">
        <v>144</v>
      </c>
      <c r="C7649">
        <v>7</v>
      </c>
      <c r="D7649">
        <v>11001</v>
      </c>
      <c r="E7649">
        <v>319</v>
      </c>
    </row>
    <row r="7650" spans="1:5" x14ac:dyDescent="0.2">
      <c r="A7650" t="s">
        <v>57</v>
      </c>
      <c r="B7650" t="s">
        <v>144</v>
      </c>
      <c r="C7650">
        <v>8</v>
      </c>
      <c r="D7650">
        <v>11170</v>
      </c>
      <c r="E7650">
        <v>280</v>
      </c>
    </row>
    <row r="7651" spans="1:5" x14ac:dyDescent="0.2">
      <c r="A7651" t="s">
        <v>57</v>
      </c>
      <c r="B7651" t="s">
        <v>144</v>
      </c>
      <c r="C7651">
        <v>9</v>
      </c>
      <c r="D7651">
        <v>11121</v>
      </c>
      <c r="E7651">
        <v>324</v>
      </c>
    </row>
    <row r="7652" spans="1:5" x14ac:dyDescent="0.2">
      <c r="A7652" t="s">
        <v>57</v>
      </c>
      <c r="B7652" t="s">
        <v>145</v>
      </c>
      <c r="C7652">
        <v>1</v>
      </c>
      <c r="D7652">
        <v>11565</v>
      </c>
      <c r="E7652">
        <v>141</v>
      </c>
    </row>
    <row r="7653" spans="1:5" x14ac:dyDescent="0.2">
      <c r="A7653" t="s">
        <v>57</v>
      </c>
      <c r="B7653" t="s">
        <v>145</v>
      </c>
      <c r="C7653">
        <v>10</v>
      </c>
      <c r="D7653">
        <v>11440</v>
      </c>
      <c r="E7653">
        <v>144</v>
      </c>
    </row>
    <row r="7654" spans="1:5" x14ac:dyDescent="0.2">
      <c r="A7654" t="s">
        <v>57</v>
      </c>
      <c r="B7654" t="s">
        <v>145</v>
      </c>
      <c r="C7654">
        <v>2</v>
      </c>
      <c r="D7654">
        <v>11410</v>
      </c>
      <c r="E7654">
        <v>146</v>
      </c>
    </row>
    <row r="7655" spans="1:5" x14ac:dyDescent="0.2">
      <c r="A7655" t="s">
        <v>57</v>
      </c>
      <c r="B7655" t="s">
        <v>145</v>
      </c>
      <c r="C7655">
        <v>3</v>
      </c>
      <c r="D7655">
        <v>11389</v>
      </c>
      <c r="E7655">
        <v>149</v>
      </c>
    </row>
    <row r="7656" spans="1:5" x14ac:dyDescent="0.2">
      <c r="A7656" t="s">
        <v>57</v>
      </c>
      <c r="B7656" t="s">
        <v>145</v>
      </c>
      <c r="C7656">
        <v>4</v>
      </c>
      <c r="D7656">
        <v>11361</v>
      </c>
      <c r="E7656">
        <v>144</v>
      </c>
    </row>
    <row r="7657" spans="1:5" x14ac:dyDescent="0.2">
      <c r="A7657" t="s">
        <v>57</v>
      </c>
      <c r="B7657" t="s">
        <v>145</v>
      </c>
      <c r="C7657">
        <v>5</v>
      </c>
      <c r="D7657">
        <v>11376</v>
      </c>
      <c r="E7657">
        <v>152</v>
      </c>
    </row>
    <row r="7658" spans="1:5" x14ac:dyDescent="0.2">
      <c r="A7658" t="s">
        <v>57</v>
      </c>
      <c r="B7658" t="s">
        <v>145</v>
      </c>
      <c r="C7658">
        <v>6</v>
      </c>
      <c r="D7658">
        <v>11271</v>
      </c>
      <c r="E7658">
        <v>147</v>
      </c>
    </row>
    <row r="7659" spans="1:5" x14ac:dyDescent="0.2">
      <c r="A7659" t="s">
        <v>57</v>
      </c>
      <c r="B7659" t="s">
        <v>145</v>
      </c>
      <c r="C7659">
        <v>7</v>
      </c>
      <c r="D7659">
        <v>11402</v>
      </c>
      <c r="E7659">
        <v>142</v>
      </c>
    </row>
    <row r="7660" spans="1:5" x14ac:dyDescent="0.2">
      <c r="A7660" t="s">
        <v>57</v>
      </c>
      <c r="B7660" t="s">
        <v>145</v>
      </c>
      <c r="C7660">
        <v>8</v>
      </c>
      <c r="D7660">
        <v>11519</v>
      </c>
      <c r="E7660">
        <v>151</v>
      </c>
    </row>
    <row r="7661" spans="1:5" x14ac:dyDescent="0.2">
      <c r="A7661" t="s">
        <v>57</v>
      </c>
      <c r="B7661" t="s">
        <v>145</v>
      </c>
      <c r="C7661">
        <v>9</v>
      </c>
      <c r="D7661">
        <v>11198</v>
      </c>
      <c r="E7661">
        <v>153</v>
      </c>
    </row>
    <row r="7662" spans="1:5" x14ac:dyDescent="0.2">
      <c r="A7662" t="s">
        <v>57</v>
      </c>
      <c r="B7662" t="s">
        <v>146</v>
      </c>
      <c r="C7662">
        <v>1</v>
      </c>
      <c r="D7662">
        <v>11530</v>
      </c>
      <c r="E7662">
        <v>158</v>
      </c>
    </row>
    <row r="7663" spans="1:5" x14ac:dyDescent="0.2">
      <c r="A7663" t="s">
        <v>57</v>
      </c>
      <c r="B7663" t="s">
        <v>146</v>
      </c>
      <c r="C7663">
        <v>10</v>
      </c>
      <c r="D7663">
        <v>11581</v>
      </c>
      <c r="E7663">
        <v>163</v>
      </c>
    </row>
    <row r="7664" spans="1:5" x14ac:dyDescent="0.2">
      <c r="A7664" t="s">
        <v>57</v>
      </c>
      <c r="B7664" t="s">
        <v>146</v>
      </c>
      <c r="C7664">
        <v>2</v>
      </c>
      <c r="D7664">
        <v>11285</v>
      </c>
      <c r="E7664">
        <v>164</v>
      </c>
    </row>
    <row r="7665" spans="1:5" x14ac:dyDescent="0.2">
      <c r="A7665" t="s">
        <v>57</v>
      </c>
      <c r="B7665" t="s">
        <v>146</v>
      </c>
      <c r="C7665">
        <v>3</v>
      </c>
      <c r="D7665">
        <v>11354</v>
      </c>
      <c r="E7665">
        <v>155</v>
      </c>
    </row>
    <row r="7666" spans="1:5" x14ac:dyDescent="0.2">
      <c r="A7666" t="s">
        <v>57</v>
      </c>
      <c r="B7666" t="s">
        <v>146</v>
      </c>
      <c r="C7666">
        <v>4</v>
      </c>
      <c r="D7666">
        <v>11278</v>
      </c>
      <c r="E7666">
        <v>163</v>
      </c>
    </row>
    <row r="7667" spans="1:5" x14ac:dyDescent="0.2">
      <c r="A7667" t="s">
        <v>57</v>
      </c>
      <c r="B7667" t="s">
        <v>146</v>
      </c>
      <c r="C7667">
        <v>5</v>
      </c>
      <c r="D7667">
        <v>11369</v>
      </c>
      <c r="E7667">
        <v>166</v>
      </c>
    </row>
    <row r="7668" spans="1:5" x14ac:dyDescent="0.2">
      <c r="A7668" t="s">
        <v>57</v>
      </c>
      <c r="B7668" t="s">
        <v>146</v>
      </c>
      <c r="C7668">
        <v>6</v>
      </c>
      <c r="D7668">
        <v>11194</v>
      </c>
      <c r="E7668">
        <v>166</v>
      </c>
    </row>
    <row r="7669" spans="1:5" x14ac:dyDescent="0.2">
      <c r="A7669" t="s">
        <v>57</v>
      </c>
      <c r="B7669" t="s">
        <v>146</v>
      </c>
      <c r="C7669">
        <v>7</v>
      </c>
      <c r="D7669">
        <v>11371</v>
      </c>
      <c r="E7669">
        <v>161</v>
      </c>
    </row>
    <row r="7670" spans="1:5" x14ac:dyDescent="0.2">
      <c r="A7670" t="s">
        <v>57</v>
      </c>
      <c r="B7670" t="s">
        <v>146</v>
      </c>
      <c r="C7670">
        <v>8</v>
      </c>
      <c r="D7670">
        <v>11315</v>
      </c>
      <c r="E7670">
        <v>162</v>
      </c>
    </row>
    <row r="7671" spans="1:5" x14ac:dyDescent="0.2">
      <c r="A7671" t="s">
        <v>57</v>
      </c>
      <c r="B7671" t="s">
        <v>146</v>
      </c>
      <c r="C7671">
        <v>9</v>
      </c>
      <c r="D7671">
        <v>11151</v>
      </c>
      <c r="E7671">
        <v>154</v>
      </c>
    </row>
    <row r="7672" spans="1:5" x14ac:dyDescent="0.2">
      <c r="A7672" t="s">
        <v>57</v>
      </c>
      <c r="B7672" t="s">
        <v>147</v>
      </c>
      <c r="C7672">
        <v>1</v>
      </c>
      <c r="D7672">
        <v>11503</v>
      </c>
      <c r="E7672">
        <v>162</v>
      </c>
    </row>
    <row r="7673" spans="1:5" x14ac:dyDescent="0.2">
      <c r="A7673" t="s">
        <v>57</v>
      </c>
      <c r="B7673" t="s">
        <v>147</v>
      </c>
      <c r="C7673">
        <v>10</v>
      </c>
      <c r="D7673">
        <v>11552</v>
      </c>
      <c r="E7673">
        <v>165</v>
      </c>
    </row>
    <row r="7674" spans="1:5" x14ac:dyDescent="0.2">
      <c r="A7674" t="s">
        <v>57</v>
      </c>
      <c r="B7674" t="s">
        <v>147</v>
      </c>
      <c r="C7674">
        <v>2</v>
      </c>
      <c r="D7674">
        <v>11378</v>
      </c>
      <c r="E7674">
        <v>171</v>
      </c>
    </row>
    <row r="7675" spans="1:5" x14ac:dyDescent="0.2">
      <c r="A7675" t="s">
        <v>57</v>
      </c>
      <c r="B7675" t="s">
        <v>147</v>
      </c>
      <c r="C7675">
        <v>3</v>
      </c>
      <c r="D7675">
        <v>11429</v>
      </c>
      <c r="E7675">
        <v>175</v>
      </c>
    </row>
    <row r="7676" spans="1:5" x14ac:dyDescent="0.2">
      <c r="A7676" t="s">
        <v>57</v>
      </c>
      <c r="B7676" t="s">
        <v>147</v>
      </c>
      <c r="C7676">
        <v>4</v>
      </c>
      <c r="D7676">
        <v>11316</v>
      </c>
      <c r="E7676">
        <v>162</v>
      </c>
    </row>
    <row r="7677" spans="1:5" x14ac:dyDescent="0.2">
      <c r="A7677" t="s">
        <v>57</v>
      </c>
      <c r="B7677" t="s">
        <v>147</v>
      </c>
      <c r="C7677">
        <v>5</v>
      </c>
      <c r="D7677">
        <v>11317</v>
      </c>
      <c r="E7677">
        <v>174</v>
      </c>
    </row>
    <row r="7678" spans="1:5" x14ac:dyDescent="0.2">
      <c r="A7678" t="s">
        <v>57</v>
      </c>
      <c r="B7678" t="s">
        <v>147</v>
      </c>
      <c r="C7678">
        <v>6</v>
      </c>
      <c r="D7678">
        <v>11158</v>
      </c>
      <c r="E7678">
        <v>171</v>
      </c>
    </row>
    <row r="7679" spans="1:5" x14ac:dyDescent="0.2">
      <c r="A7679" t="s">
        <v>57</v>
      </c>
      <c r="B7679" t="s">
        <v>147</v>
      </c>
      <c r="C7679">
        <v>7</v>
      </c>
      <c r="D7679">
        <v>11175</v>
      </c>
      <c r="E7679">
        <v>161</v>
      </c>
    </row>
    <row r="7680" spans="1:5" x14ac:dyDescent="0.2">
      <c r="A7680" t="s">
        <v>57</v>
      </c>
      <c r="B7680" t="s">
        <v>147</v>
      </c>
      <c r="C7680">
        <v>8</v>
      </c>
      <c r="D7680">
        <v>11326</v>
      </c>
      <c r="E7680">
        <v>172</v>
      </c>
    </row>
    <row r="7681" spans="1:5" x14ac:dyDescent="0.2">
      <c r="A7681" t="s">
        <v>57</v>
      </c>
      <c r="B7681" t="s">
        <v>147</v>
      </c>
      <c r="C7681">
        <v>9</v>
      </c>
      <c r="D7681">
        <v>11084</v>
      </c>
      <c r="E7681">
        <v>173</v>
      </c>
    </row>
    <row r="7682" spans="1:5" x14ac:dyDescent="0.2">
      <c r="A7682" t="s">
        <v>57</v>
      </c>
      <c r="B7682" t="s">
        <v>148</v>
      </c>
      <c r="C7682">
        <v>1</v>
      </c>
      <c r="D7682">
        <v>11554</v>
      </c>
      <c r="E7682">
        <v>203</v>
      </c>
    </row>
    <row r="7683" spans="1:5" x14ac:dyDescent="0.2">
      <c r="A7683" t="s">
        <v>57</v>
      </c>
      <c r="B7683" t="s">
        <v>148</v>
      </c>
      <c r="C7683">
        <v>10</v>
      </c>
      <c r="D7683">
        <v>11289</v>
      </c>
      <c r="E7683">
        <v>208</v>
      </c>
    </row>
    <row r="7684" spans="1:5" x14ac:dyDescent="0.2">
      <c r="A7684" t="s">
        <v>57</v>
      </c>
      <c r="B7684" t="s">
        <v>148</v>
      </c>
      <c r="C7684">
        <v>2</v>
      </c>
      <c r="D7684">
        <v>11236</v>
      </c>
      <c r="E7684">
        <v>251</v>
      </c>
    </row>
    <row r="7685" spans="1:5" x14ac:dyDescent="0.2">
      <c r="A7685" t="s">
        <v>57</v>
      </c>
      <c r="B7685" t="s">
        <v>148</v>
      </c>
      <c r="C7685">
        <v>3</v>
      </c>
      <c r="D7685">
        <v>11307</v>
      </c>
      <c r="E7685">
        <v>255</v>
      </c>
    </row>
    <row r="7686" spans="1:5" x14ac:dyDescent="0.2">
      <c r="A7686" t="s">
        <v>57</v>
      </c>
      <c r="B7686" t="s">
        <v>148</v>
      </c>
      <c r="C7686">
        <v>4</v>
      </c>
      <c r="D7686">
        <v>11330</v>
      </c>
      <c r="E7686">
        <v>250</v>
      </c>
    </row>
    <row r="7687" spans="1:5" x14ac:dyDescent="0.2">
      <c r="A7687" t="s">
        <v>57</v>
      </c>
      <c r="B7687" t="s">
        <v>148</v>
      </c>
      <c r="C7687">
        <v>5</v>
      </c>
      <c r="D7687">
        <v>11363</v>
      </c>
      <c r="E7687">
        <v>230</v>
      </c>
    </row>
    <row r="7688" spans="1:5" x14ac:dyDescent="0.2">
      <c r="A7688" t="s">
        <v>57</v>
      </c>
      <c r="B7688" t="s">
        <v>148</v>
      </c>
      <c r="C7688">
        <v>6</v>
      </c>
      <c r="D7688">
        <v>11130</v>
      </c>
      <c r="E7688">
        <v>202</v>
      </c>
    </row>
    <row r="7689" spans="1:5" x14ac:dyDescent="0.2">
      <c r="A7689" t="s">
        <v>57</v>
      </c>
      <c r="B7689" t="s">
        <v>148</v>
      </c>
      <c r="C7689">
        <v>7</v>
      </c>
      <c r="D7689">
        <v>11118</v>
      </c>
      <c r="E7689">
        <v>199</v>
      </c>
    </row>
    <row r="7690" spans="1:5" x14ac:dyDescent="0.2">
      <c r="A7690" t="s">
        <v>57</v>
      </c>
      <c r="B7690" t="s">
        <v>148</v>
      </c>
      <c r="C7690">
        <v>8</v>
      </c>
      <c r="D7690">
        <v>11256</v>
      </c>
      <c r="E7690">
        <v>235</v>
      </c>
    </row>
    <row r="7691" spans="1:5" x14ac:dyDescent="0.2">
      <c r="A7691" t="s">
        <v>57</v>
      </c>
      <c r="B7691" t="s">
        <v>148</v>
      </c>
      <c r="C7691">
        <v>9</v>
      </c>
      <c r="D7691">
        <v>10947</v>
      </c>
      <c r="E7691">
        <v>252</v>
      </c>
    </row>
    <row r="7692" spans="1:5" x14ac:dyDescent="0.2">
      <c r="A7692" t="s">
        <v>57</v>
      </c>
      <c r="B7692" t="s">
        <v>149</v>
      </c>
      <c r="C7692">
        <v>1</v>
      </c>
      <c r="D7692">
        <v>11490</v>
      </c>
      <c r="E7692">
        <v>293</v>
      </c>
    </row>
    <row r="7693" spans="1:5" x14ac:dyDescent="0.2">
      <c r="A7693" t="s">
        <v>57</v>
      </c>
      <c r="B7693" t="s">
        <v>149</v>
      </c>
      <c r="C7693">
        <v>10</v>
      </c>
      <c r="D7693">
        <v>11430</v>
      </c>
      <c r="E7693">
        <v>211</v>
      </c>
    </row>
    <row r="7694" spans="1:5" x14ac:dyDescent="0.2">
      <c r="A7694" t="s">
        <v>57</v>
      </c>
      <c r="B7694" t="s">
        <v>149</v>
      </c>
      <c r="C7694">
        <v>2</v>
      </c>
      <c r="D7694">
        <v>11218</v>
      </c>
      <c r="E7694">
        <v>226</v>
      </c>
    </row>
    <row r="7695" spans="1:5" x14ac:dyDescent="0.2">
      <c r="A7695" t="s">
        <v>57</v>
      </c>
      <c r="B7695" t="s">
        <v>149</v>
      </c>
      <c r="C7695">
        <v>3</v>
      </c>
      <c r="D7695">
        <v>11248</v>
      </c>
      <c r="E7695">
        <v>221</v>
      </c>
    </row>
    <row r="7696" spans="1:5" x14ac:dyDescent="0.2">
      <c r="A7696" t="s">
        <v>57</v>
      </c>
      <c r="B7696" t="s">
        <v>149</v>
      </c>
      <c r="C7696">
        <v>4</v>
      </c>
      <c r="D7696">
        <v>11243</v>
      </c>
      <c r="E7696">
        <v>279</v>
      </c>
    </row>
    <row r="7697" spans="1:5" x14ac:dyDescent="0.2">
      <c r="A7697" t="s">
        <v>57</v>
      </c>
      <c r="B7697" t="s">
        <v>149</v>
      </c>
      <c r="C7697">
        <v>5</v>
      </c>
      <c r="D7697">
        <v>11217</v>
      </c>
      <c r="E7697">
        <v>254</v>
      </c>
    </row>
    <row r="7698" spans="1:5" x14ac:dyDescent="0.2">
      <c r="A7698" t="s">
        <v>57</v>
      </c>
      <c r="B7698" t="s">
        <v>149</v>
      </c>
      <c r="C7698">
        <v>6</v>
      </c>
      <c r="D7698">
        <v>11094</v>
      </c>
      <c r="E7698">
        <v>271</v>
      </c>
    </row>
    <row r="7699" spans="1:5" x14ac:dyDescent="0.2">
      <c r="A7699" t="s">
        <v>57</v>
      </c>
      <c r="B7699" t="s">
        <v>149</v>
      </c>
      <c r="C7699">
        <v>7</v>
      </c>
      <c r="D7699">
        <v>11077</v>
      </c>
      <c r="E7699">
        <v>266</v>
      </c>
    </row>
    <row r="7700" spans="1:5" x14ac:dyDescent="0.2">
      <c r="A7700" t="s">
        <v>57</v>
      </c>
      <c r="B7700" t="s">
        <v>149</v>
      </c>
      <c r="C7700">
        <v>8</v>
      </c>
      <c r="D7700">
        <v>11310</v>
      </c>
      <c r="E7700">
        <v>212</v>
      </c>
    </row>
    <row r="7701" spans="1:5" x14ac:dyDescent="0.2">
      <c r="A7701" t="s">
        <v>57</v>
      </c>
      <c r="B7701" t="s">
        <v>149</v>
      </c>
      <c r="C7701">
        <v>9</v>
      </c>
      <c r="D7701">
        <v>10891</v>
      </c>
      <c r="E7701">
        <v>223</v>
      </c>
    </row>
    <row r="7702" spans="1:5" x14ac:dyDescent="0.2">
      <c r="A7702" t="s">
        <v>57</v>
      </c>
      <c r="B7702" t="s">
        <v>150</v>
      </c>
      <c r="C7702">
        <v>1</v>
      </c>
      <c r="D7702">
        <v>11393</v>
      </c>
      <c r="E7702">
        <v>335</v>
      </c>
    </row>
    <row r="7703" spans="1:5" x14ac:dyDescent="0.2">
      <c r="A7703" t="s">
        <v>57</v>
      </c>
      <c r="B7703" t="s">
        <v>150</v>
      </c>
      <c r="C7703">
        <v>10</v>
      </c>
      <c r="D7703">
        <v>11280</v>
      </c>
      <c r="E7703">
        <v>300</v>
      </c>
    </row>
    <row r="7704" spans="1:5" x14ac:dyDescent="0.2">
      <c r="A7704" t="s">
        <v>57</v>
      </c>
      <c r="B7704" t="s">
        <v>150</v>
      </c>
      <c r="C7704">
        <v>2</v>
      </c>
      <c r="D7704">
        <v>11248</v>
      </c>
      <c r="E7704">
        <v>324</v>
      </c>
    </row>
    <row r="7705" spans="1:5" x14ac:dyDescent="0.2">
      <c r="A7705" t="s">
        <v>57</v>
      </c>
      <c r="B7705" t="s">
        <v>150</v>
      </c>
      <c r="C7705">
        <v>3</v>
      </c>
      <c r="D7705">
        <v>11312</v>
      </c>
      <c r="E7705">
        <v>328</v>
      </c>
    </row>
    <row r="7706" spans="1:5" x14ac:dyDescent="0.2">
      <c r="A7706" t="s">
        <v>57</v>
      </c>
      <c r="B7706" t="s">
        <v>150</v>
      </c>
      <c r="C7706">
        <v>4</v>
      </c>
      <c r="D7706">
        <v>11196</v>
      </c>
      <c r="E7706">
        <v>300</v>
      </c>
    </row>
    <row r="7707" spans="1:5" x14ac:dyDescent="0.2">
      <c r="A7707" t="s">
        <v>57</v>
      </c>
      <c r="B7707" t="s">
        <v>150</v>
      </c>
      <c r="C7707">
        <v>5</v>
      </c>
      <c r="D7707">
        <v>11157</v>
      </c>
      <c r="E7707">
        <v>300</v>
      </c>
    </row>
    <row r="7708" spans="1:5" x14ac:dyDescent="0.2">
      <c r="A7708" t="s">
        <v>57</v>
      </c>
      <c r="B7708" t="s">
        <v>150</v>
      </c>
      <c r="C7708">
        <v>6</v>
      </c>
      <c r="D7708">
        <v>11019</v>
      </c>
      <c r="E7708">
        <v>276</v>
      </c>
    </row>
    <row r="7709" spans="1:5" x14ac:dyDescent="0.2">
      <c r="A7709" t="s">
        <v>57</v>
      </c>
      <c r="B7709" t="s">
        <v>150</v>
      </c>
      <c r="C7709">
        <v>7</v>
      </c>
      <c r="D7709">
        <v>10894</v>
      </c>
      <c r="E7709">
        <v>268</v>
      </c>
    </row>
    <row r="7710" spans="1:5" x14ac:dyDescent="0.2">
      <c r="A7710" t="s">
        <v>57</v>
      </c>
      <c r="B7710" t="s">
        <v>150</v>
      </c>
      <c r="C7710">
        <v>8</v>
      </c>
      <c r="D7710">
        <v>11260</v>
      </c>
      <c r="E7710">
        <v>287</v>
      </c>
    </row>
    <row r="7711" spans="1:5" x14ac:dyDescent="0.2">
      <c r="A7711" t="s">
        <v>57</v>
      </c>
      <c r="B7711" t="s">
        <v>150</v>
      </c>
      <c r="C7711">
        <v>9</v>
      </c>
      <c r="D7711">
        <v>10755</v>
      </c>
      <c r="E7711">
        <v>320</v>
      </c>
    </row>
    <row r="7712" spans="1:5" x14ac:dyDescent="0.2">
      <c r="A7712" t="s">
        <v>57</v>
      </c>
      <c r="B7712" t="s">
        <v>151</v>
      </c>
      <c r="C7712">
        <v>1</v>
      </c>
      <c r="D7712">
        <v>10962</v>
      </c>
      <c r="E7712">
        <v>160</v>
      </c>
    </row>
    <row r="7713" spans="1:5" x14ac:dyDescent="0.2">
      <c r="A7713" t="s">
        <v>57</v>
      </c>
      <c r="B7713" t="s">
        <v>151</v>
      </c>
      <c r="C7713">
        <v>10</v>
      </c>
      <c r="D7713">
        <v>11528</v>
      </c>
      <c r="E7713">
        <v>148</v>
      </c>
    </row>
    <row r="7714" spans="1:5" x14ac:dyDescent="0.2">
      <c r="A7714" t="s">
        <v>57</v>
      </c>
      <c r="B7714" t="s">
        <v>151</v>
      </c>
      <c r="C7714">
        <v>2</v>
      </c>
      <c r="D7714">
        <v>11315</v>
      </c>
      <c r="E7714">
        <v>133</v>
      </c>
    </row>
    <row r="7715" spans="1:5" x14ac:dyDescent="0.2">
      <c r="A7715" t="s">
        <v>57</v>
      </c>
      <c r="B7715" t="s">
        <v>151</v>
      </c>
      <c r="C7715">
        <v>3</v>
      </c>
      <c r="D7715">
        <v>11239</v>
      </c>
      <c r="E7715">
        <v>131</v>
      </c>
    </row>
    <row r="7716" spans="1:5" x14ac:dyDescent="0.2">
      <c r="A7716" t="s">
        <v>57</v>
      </c>
      <c r="B7716" t="s">
        <v>151</v>
      </c>
      <c r="C7716">
        <v>4</v>
      </c>
      <c r="D7716">
        <v>11111</v>
      </c>
      <c r="E7716">
        <v>168</v>
      </c>
    </row>
    <row r="7717" spans="1:5" x14ac:dyDescent="0.2">
      <c r="A7717" t="s">
        <v>57</v>
      </c>
      <c r="B7717" t="s">
        <v>151</v>
      </c>
      <c r="C7717">
        <v>5</v>
      </c>
      <c r="D7717">
        <v>11267</v>
      </c>
      <c r="E7717">
        <v>160</v>
      </c>
    </row>
    <row r="7718" spans="1:5" x14ac:dyDescent="0.2">
      <c r="A7718" t="s">
        <v>57</v>
      </c>
      <c r="B7718" t="s">
        <v>151</v>
      </c>
      <c r="C7718">
        <v>6</v>
      </c>
      <c r="D7718">
        <v>11193</v>
      </c>
      <c r="E7718">
        <v>158</v>
      </c>
    </row>
    <row r="7719" spans="1:5" x14ac:dyDescent="0.2">
      <c r="A7719" t="s">
        <v>57</v>
      </c>
      <c r="B7719" t="s">
        <v>151</v>
      </c>
      <c r="C7719">
        <v>7</v>
      </c>
      <c r="D7719">
        <v>11310</v>
      </c>
      <c r="E7719">
        <v>161</v>
      </c>
    </row>
    <row r="7720" spans="1:5" x14ac:dyDescent="0.2">
      <c r="A7720" t="s">
        <v>57</v>
      </c>
      <c r="B7720" t="s">
        <v>151</v>
      </c>
      <c r="C7720">
        <v>8</v>
      </c>
      <c r="D7720">
        <v>11262</v>
      </c>
      <c r="E7720">
        <v>161</v>
      </c>
    </row>
    <row r="7721" spans="1:5" x14ac:dyDescent="0.2">
      <c r="A7721" t="s">
        <v>57</v>
      </c>
      <c r="B7721" t="s">
        <v>151</v>
      </c>
      <c r="C7721">
        <v>9</v>
      </c>
      <c r="D7721">
        <v>11069</v>
      </c>
      <c r="E7721">
        <v>144</v>
      </c>
    </row>
    <row r="7722" spans="1:5" x14ac:dyDescent="0.2">
      <c r="A7722" t="s">
        <v>57</v>
      </c>
      <c r="B7722" t="s">
        <v>152</v>
      </c>
      <c r="C7722">
        <v>1</v>
      </c>
      <c r="D7722">
        <v>11352</v>
      </c>
      <c r="E7722">
        <v>312</v>
      </c>
    </row>
    <row r="7723" spans="1:5" x14ac:dyDescent="0.2">
      <c r="A7723" t="s">
        <v>57</v>
      </c>
      <c r="B7723" t="s">
        <v>152</v>
      </c>
      <c r="C7723">
        <v>10</v>
      </c>
      <c r="D7723">
        <v>11354</v>
      </c>
      <c r="E7723">
        <v>362</v>
      </c>
    </row>
    <row r="7724" spans="1:5" x14ac:dyDescent="0.2">
      <c r="A7724" t="s">
        <v>57</v>
      </c>
      <c r="B7724" t="s">
        <v>152</v>
      </c>
      <c r="C7724">
        <v>2</v>
      </c>
      <c r="D7724">
        <v>11164</v>
      </c>
      <c r="E7724">
        <v>382</v>
      </c>
    </row>
    <row r="7725" spans="1:5" x14ac:dyDescent="0.2">
      <c r="A7725" t="s">
        <v>57</v>
      </c>
      <c r="B7725" t="s">
        <v>152</v>
      </c>
      <c r="C7725">
        <v>3</v>
      </c>
      <c r="D7725">
        <v>11292</v>
      </c>
      <c r="E7725">
        <v>382</v>
      </c>
    </row>
    <row r="7726" spans="1:5" x14ac:dyDescent="0.2">
      <c r="A7726" t="s">
        <v>57</v>
      </c>
      <c r="B7726" t="s">
        <v>152</v>
      </c>
      <c r="C7726">
        <v>4</v>
      </c>
      <c r="D7726">
        <v>11154</v>
      </c>
      <c r="E7726">
        <v>373</v>
      </c>
    </row>
    <row r="7727" spans="1:5" x14ac:dyDescent="0.2">
      <c r="A7727" t="s">
        <v>57</v>
      </c>
      <c r="B7727" t="s">
        <v>152</v>
      </c>
      <c r="C7727">
        <v>5</v>
      </c>
      <c r="D7727">
        <v>11179</v>
      </c>
      <c r="E7727">
        <v>297</v>
      </c>
    </row>
    <row r="7728" spans="1:5" x14ac:dyDescent="0.2">
      <c r="A7728" t="s">
        <v>57</v>
      </c>
      <c r="B7728" t="s">
        <v>152</v>
      </c>
      <c r="C7728">
        <v>6</v>
      </c>
      <c r="D7728">
        <v>11088</v>
      </c>
      <c r="E7728">
        <v>280</v>
      </c>
    </row>
    <row r="7729" spans="1:5" x14ac:dyDescent="0.2">
      <c r="A7729" t="s">
        <v>57</v>
      </c>
      <c r="B7729" t="s">
        <v>152</v>
      </c>
      <c r="C7729">
        <v>7</v>
      </c>
      <c r="D7729">
        <v>11027</v>
      </c>
      <c r="E7729">
        <v>341</v>
      </c>
    </row>
    <row r="7730" spans="1:5" x14ac:dyDescent="0.2">
      <c r="A7730" t="s">
        <v>57</v>
      </c>
      <c r="B7730" t="s">
        <v>152</v>
      </c>
      <c r="C7730">
        <v>8</v>
      </c>
      <c r="D7730">
        <v>11135</v>
      </c>
      <c r="E7730">
        <v>342</v>
      </c>
    </row>
    <row r="7731" spans="1:5" x14ac:dyDescent="0.2">
      <c r="A7731" t="s">
        <v>57</v>
      </c>
      <c r="B7731" t="s">
        <v>152</v>
      </c>
      <c r="C7731">
        <v>9</v>
      </c>
      <c r="D7731">
        <v>10752</v>
      </c>
      <c r="E7731">
        <v>362</v>
      </c>
    </row>
    <row r="7732" spans="1:5" x14ac:dyDescent="0.2">
      <c r="A7732" t="s">
        <v>57</v>
      </c>
      <c r="B7732" t="s">
        <v>153</v>
      </c>
      <c r="C7732">
        <v>1</v>
      </c>
      <c r="D7732">
        <v>11085</v>
      </c>
      <c r="E7732">
        <v>181</v>
      </c>
    </row>
    <row r="7733" spans="1:5" x14ac:dyDescent="0.2">
      <c r="A7733" t="s">
        <v>57</v>
      </c>
      <c r="B7733" t="s">
        <v>153</v>
      </c>
      <c r="C7733">
        <v>10</v>
      </c>
      <c r="D7733">
        <v>11525</v>
      </c>
      <c r="E7733">
        <v>164</v>
      </c>
    </row>
    <row r="7734" spans="1:5" x14ac:dyDescent="0.2">
      <c r="A7734" t="s">
        <v>57</v>
      </c>
      <c r="B7734" t="s">
        <v>153</v>
      </c>
      <c r="C7734">
        <v>2</v>
      </c>
      <c r="D7734">
        <v>11260</v>
      </c>
      <c r="E7734">
        <v>161</v>
      </c>
    </row>
    <row r="7735" spans="1:5" x14ac:dyDescent="0.2">
      <c r="A7735" t="s">
        <v>57</v>
      </c>
      <c r="B7735" t="s">
        <v>153</v>
      </c>
      <c r="C7735">
        <v>3</v>
      </c>
      <c r="D7735">
        <v>11195</v>
      </c>
      <c r="E7735">
        <v>180</v>
      </c>
    </row>
    <row r="7736" spans="1:5" x14ac:dyDescent="0.2">
      <c r="A7736" t="s">
        <v>57</v>
      </c>
      <c r="B7736" t="s">
        <v>153</v>
      </c>
      <c r="C7736">
        <v>4</v>
      </c>
      <c r="D7736">
        <v>11156</v>
      </c>
      <c r="E7736">
        <v>177</v>
      </c>
    </row>
    <row r="7737" spans="1:5" x14ac:dyDescent="0.2">
      <c r="A7737" t="s">
        <v>57</v>
      </c>
      <c r="B7737" t="s">
        <v>153</v>
      </c>
      <c r="C7737">
        <v>5</v>
      </c>
      <c r="D7737">
        <v>11363</v>
      </c>
      <c r="E7737">
        <v>151</v>
      </c>
    </row>
    <row r="7738" spans="1:5" x14ac:dyDescent="0.2">
      <c r="A7738" t="s">
        <v>57</v>
      </c>
      <c r="B7738" t="s">
        <v>153</v>
      </c>
      <c r="C7738">
        <v>6</v>
      </c>
      <c r="D7738">
        <v>11144</v>
      </c>
      <c r="E7738">
        <v>152</v>
      </c>
    </row>
    <row r="7739" spans="1:5" x14ac:dyDescent="0.2">
      <c r="A7739" t="s">
        <v>57</v>
      </c>
      <c r="B7739" t="s">
        <v>153</v>
      </c>
      <c r="C7739">
        <v>7</v>
      </c>
      <c r="D7739">
        <v>11132</v>
      </c>
      <c r="E7739">
        <v>179</v>
      </c>
    </row>
    <row r="7740" spans="1:5" x14ac:dyDescent="0.2">
      <c r="A7740" t="s">
        <v>57</v>
      </c>
      <c r="B7740" t="s">
        <v>153</v>
      </c>
      <c r="C7740">
        <v>8</v>
      </c>
      <c r="D7740">
        <v>11364</v>
      </c>
      <c r="E7740">
        <v>156</v>
      </c>
    </row>
    <row r="7741" spans="1:5" x14ac:dyDescent="0.2">
      <c r="A7741" t="s">
        <v>57</v>
      </c>
      <c r="B7741" t="s">
        <v>153</v>
      </c>
      <c r="C7741">
        <v>9</v>
      </c>
      <c r="D7741">
        <v>11057</v>
      </c>
      <c r="E7741">
        <v>181</v>
      </c>
    </row>
    <row r="7742" spans="1:5" x14ac:dyDescent="0.2">
      <c r="A7742" t="s">
        <v>57</v>
      </c>
      <c r="B7742" t="s">
        <v>154</v>
      </c>
      <c r="C7742">
        <v>1</v>
      </c>
      <c r="D7742">
        <v>11327</v>
      </c>
      <c r="E7742">
        <v>385</v>
      </c>
    </row>
    <row r="7743" spans="1:5" x14ac:dyDescent="0.2">
      <c r="A7743" t="s">
        <v>57</v>
      </c>
      <c r="B7743" t="s">
        <v>154</v>
      </c>
      <c r="C7743">
        <v>10</v>
      </c>
      <c r="D7743">
        <v>11500</v>
      </c>
      <c r="E7743">
        <v>354</v>
      </c>
    </row>
    <row r="7744" spans="1:5" x14ac:dyDescent="0.2">
      <c r="A7744" t="s">
        <v>57</v>
      </c>
      <c r="B7744" t="s">
        <v>154</v>
      </c>
      <c r="C7744">
        <v>2</v>
      </c>
      <c r="D7744">
        <v>11268</v>
      </c>
      <c r="E7744">
        <v>354</v>
      </c>
    </row>
    <row r="7745" spans="1:5" x14ac:dyDescent="0.2">
      <c r="A7745" t="s">
        <v>57</v>
      </c>
      <c r="B7745" t="s">
        <v>154</v>
      </c>
      <c r="C7745">
        <v>3</v>
      </c>
      <c r="D7745">
        <v>11222</v>
      </c>
      <c r="E7745">
        <v>494</v>
      </c>
    </row>
    <row r="7746" spans="1:5" x14ac:dyDescent="0.2">
      <c r="A7746" t="s">
        <v>57</v>
      </c>
      <c r="B7746" t="s">
        <v>154</v>
      </c>
      <c r="C7746">
        <v>4</v>
      </c>
      <c r="D7746">
        <v>11143</v>
      </c>
      <c r="E7746">
        <v>375</v>
      </c>
    </row>
    <row r="7747" spans="1:5" x14ac:dyDescent="0.2">
      <c r="A7747" t="s">
        <v>57</v>
      </c>
      <c r="B7747" t="s">
        <v>154</v>
      </c>
      <c r="C7747">
        <v>5</v>
      </c>
      <c r="D7747">
        <v>11169</v>
      </c>
      <c r="E7747">
        <v>380</v>
      </c>
    </row>
    <row r="7748" spans="1:5" x14ac:dyDescent="0.2">
      <c r="A7748" t="s">
        <v>57</v>
      </c>
      <c r="B7748" t="s">
        <v>154</v>
      </c>
      <c r="C7748">
        <v>6</v>
      </c>
      <c r="D7748">
        <v>10979</v>
      </c>
      <c r="E7748">
        <v>372</v>
      </c>
    </row>
    <row r="7749" spans="1:5" x14ac:dyDescent="0.2">
      <c r="A7749" t="s">
        <v>57</v>
      </c>
      <c r="B7749" t="s">
        <v>154</v>
      </c>
      <c r="C7749">
        <v>7</v>
      </c>
      <c r="D7749">
        <v>11206</v>
      </c>
      <c r="E7749">
        <v>420</v>
      </c>
    </row>
    <row r="7750" spans="1:5" x14ac:dyDescent="0.2">
      <c r="A7750" t="s">
        <v>57</v>
      </c>
      <c r="B7750" t="s">
        <v>154</v>
      </c>
      <c r="C7750">
        <v>8</v>
      </c>
      <c r="D7750">
        <v>11151</v>
      </c>
      <c r="E7750">
        <v>381</v>
      </c>
    </row>
    <row r="7751" spans="1:5" x14ac:dyDescent="0.2">
      <c r="A7751" t="s">
        <v>57</v>
      </c>
      <c r="B7751" t="s">
        <v>154</v>
      </c>
      <c r="C7751">
        <v>9</v>
      </c>
      <c r="D7751">
        <v>10850</v>
      </c>
      <c r="E7751">
        <v>321</v>
      </c>
    </row>
    <row r="7752" spans="1:5" x14ac:dyDescent="0.2">
      <c r="A7752" t="s">
        <v>57</v>
      </c>
      <c r="B7752" t="s">
        <v>155</v>
      </c>
      <c r="C7752">
        <v>1</v>
      </c>
      <c r="D7752">
        <v>11414</v>
      </c>
      <c r="E7752">
        <v>146</v>
      </c>
    </row>
    <row r="7753" spans="1:5" x14ac:dyDescent="0.2">
      <c r="A7753" t="s">
        <v>57</v>
      </c>
      <c r="B7753" t="s">
        <v>155</v>
      </c>
      <c r="C7753">
        <v>10</v>
      </c>
      <c r="D7753">
        <v>11352</v>
      </c>
      <c r="E7753">
        <v>175</v>
      </c>
    </row>
    <row r="7754" spans="1:5" x14ac:dyDescent="0.2">
      <c r="A7754" t="s">
        <v>57</v>
      </c>
      <c r="B7754" t="s">
        <v>155</v>
      </c>
      <c r="C7754">
        <v>2</v>
      </c>
      <c r="D7754">
        <v>11264</v>
      </c>
      <c r="E7754">
        <v>184</v>
      </c>
    </row>
    <row r="7755" spans="1:5" x14ac:dyDescent="0.2">
      <c r="A7755" t="s">
        <v>57</v>
      </c>
      <c r="B7755" t="s">
        <v>155</v>
      </c>
      <c r="C7755">
        <v>3</v>
      </c>
      <c r="D7755">
        <v>11259</v>
      </c>
      <c r="E7755">
        <v>190</v>
      </c>
    </row>
    <row r="7756" spans="1:5" x14ac:dyDescent="0.2">
      <c r="A7756" t="s">
        <v>57</v>
      </c>
      <c r="B7756" t="s">
        <v>155</v>
      </c>
      <c r="C7756">
        <v>4</v>
      </c>
      <c r="D7756">
        <v>11173</v>
      </c>
      <c r="E7756">
        <v>182</v>
      </c>
    </row>
    <row r="7757" spans="1:5" x14ac:dyDescent="0.2">
      <c r="A7757" t="s">
        <v>57</v>
      </c>
      <c r="B7757" t="s">
        <v>155</v>
      </c>
      <c r="C7757">
        <v>5</v>
      </c>
      <c r="D7757">
        <v>11249</v>
      </c>
      <c r="E7757">
        <v>155</v>
      </c>
    </row>
    <row r="7758" spans="1:5" x14ac:dyDescent="0.2">
      <c r="A7758" t="s">
        <v>57</v>
      </c>
      <c r="B7758" t="s">
        <v>155</v>
      </c>
      <c r="C7758">
        <v>6</v>
      </c>
      <c r="D7758">
        <v>11158</v>
      </c>
      <c r="E7758">
        <v>140</v>
      </c>
    </row>
    <row r="7759" spans="1:5" x14ac:dyDescent="0.2">
      <c r="A7759" t="s">
        <v>57</v>
      </c>
      <c r="B7759" t="s">
        <v>155</v>
      </c>
      <c r="C7759">
        <v>7</v>
      </c>
      <c r="D7759">
        <v>11259</v>
      </c>
      <c r="E7759">
        <v>183</v>
      </c>
    </row>
    <row r="7760" spans="1:5" x14ac:dyDescent="0.2">
      <c r="A7760" t="s">
        <v>57</v>
      </c>
      <c r="B7760" t="s">
        <v>155</v>
      </c>
      <c r="C7760">
        <v>8</v>
      </c>
      <c r="D7760">
        <v>11277</v>
      </c>
      <c r="E7760">
        <v>179</v>
      </c>
    </row>
    <row r="7761" spans="1:5" x14ac:dyDescent="0.2">
      <c r="A7761" t="s">
        <v>57</v>
      </c>
      <c r="B7761" t="s">
        <v>155</v>
      </c>
      <c r="C7761">
        <v>9</v>
      </c>
      <c r="D7761">
        <v>11044</v>
      </c>
      <c r="E7761">
        <v>192</v>
      </c>
    </row>
    <row r="7762" spans="1:5" x14ac:dyDescent="0.2">
      <c r="A7762" t="s">
        <v>57</v>
      </c>
      <c r="B7762" t="s">
        <v>156</v>
      </c>
      <c r="C7762">
        <v>1</v>
      </c>
      <c r="D7762">
        <v>11483</v>
      </c>
      <c r="E7762">
        <v>194</v>
      </c>
    </row>
    <row r="7763" spans="1:5" x14ac:dyDescent="0.2">
      <c r="A7763" t="s">
        <v>57</v>
      </c>
      <c r="B7763" t="s">
        <v>156</v>
      </c>
      <c r="C7763">
        <v>10</v>
      </c>
      <c r="D7763">
        <v>11312</v>
      </c>
      <c r="E7763">
        <v>156</v>
      </c>
    </row>
    <row r="7764" spans="1:5" x14ac:dyDescent="0.2">
      <c r="A7764" t="s">
        <v>57</v>
      </c>
      <c r="B7764" t="s">
        <v>156</v>
      </c>
      <c r="C7764">
        <v>2</v>
      </c>
      <c r="D7764">
        <v>11198</v>
      </c>
      <c r="E7764">
        <v>160</v>
      </c>
    </row>
    <row r="7765" spans="1:5" x14ac:dyDescent="0.2">
      <c r="A7765" t="s">
        <v>57</v>
      </c>
      <c r="B7765" t="s">
        <v>156</v>
      </c>
      <c r="C7765">
        <v>3</v>
      </c>
      <c r="D7765">
        <v>11279</v>
      </c>
      <c r="E7765">
        <v>201</v>
      </c>
    </row>
    <row r="7766" spans="1:5" x14ac:dyDescent="0.2">
      <c r="A7766" t="s">
        <v>57</v>
      </c>
      <c r="B7766" t="s">
        <v>156</v>
      </c>
      <c r="C7766">
        <v>4</v>
      </c>
      <c r="D7766">
        <v>11209</v>
      </c>
      <c r="E7766">
        <v>207</v>
      </c>
    </row>
    <row r="7767" spans="1:5" x14ac:dyDescent="0.2">
      <c r="A7767" t="s">
        <v>57</v>
      </c>
      <c r="B7767" t="s">
        <v>156</v>
      </c>
      <c r="C7767">
        <v>5</v>
      </c>
      <c r="D7767">
        <v>11197</v>
      </c>
      <c r="E7767">
        <v>193</v>
      </c>
    </row>
    <row r="7768" spans="1:5" x14ac:dyDescent="0.2">
      <c r="A7768" t="s">
        <v>57</v>
      </c>
      <c r="B7768" t="s">
        <v>156</v>
      </c>
      <c r="C7768">
        <v>6</v>
      </c>
      <c r="D7768">
        <v>11041</v>
      </c>
      <c r="E7768">
        <v>190</v>
      </c>
    </row>
    <row r="7769" spans="1:5" x14ac:dyDescent="0.2">
      <c r="A7769" t="s">
        <v>57</v>
      </c>
      <c r="B7769" t="s">
        <v>156</v>
      </c>
      <c r="C7769">
        <v>7</v>
      </c>
      <c r="D7769">
        <v>11201</v>
      </c>
      <c r="E7769">
        <v>183</v>
      </c>
    </row>
    <row r="7770" spans="1:5" x14ac:dyDescent="0.2">
      <c r="A7770" t="s">
        <v>57</v>
      </c>
      <c r="B7770" t="s">
        <v>156</v>
      </c>
      <c r="C7770">
        <v>8</v>
      </c>
      <c r="D7770">
        <v>11208</v>
      </c>
      <c r="E7770">
        <v>163</v>
      </c>
    </row>
    <row r="7771" spans="1:5" x14ac:dyDescent="0.2">
      <c r="A7771" t="s">
        <v>57</v>
      </c>
      <c r="B7771" t="s">
        <v>156</v>
      </c>
      <c r="C7771">
        <v>9</v>
      </c>
      <c r="D7771">
        <v>11117</v>
      </c>
      <c r="E7771">
        <v>215</v>
      </c>
    </row>
    <row r="7772" spans="1:5" x14ac:dyDescent="0.2">
      <c r="A7772" t="s">
        <v>57</v>
      </c>
      <c r="B7772" t="s">
        <v>157</v>
      </c>
      <c r="C7772">
        <v>1</v>
      </c>
      <c r="D7772">
        <v>11416</v>
      </c>
      <c r="E7772">
        <v>224</v>
      </c>
    </row>
    <row r="7773" spans="1:5" x14ac:dyDescent="0.2">
      <c r="A7773" t="s">
        <v>57</v>
      </c>
      <c r="B7773" t="s">
        <v>157</v>
      </c>
      <c r="C7773">
        <v>10</v>
      </c>
      <c r="D7773">
        <v>11338</v>
      </c>
      <c r="E7773">
        <v>211</v>
      </c>
    </row>
    <row r="7774" spans="1:5" x14ac:dyDescent="0.2">
      <c r="A7774" t="s">
        <v>57</v>
      </c>
      <c r="B7774" t="s">
        <v>157</v>
      </c>
      <c r="C7774">
        <v>2</v>
      </c>
      <c r="D7774">
        <v>11267</v>
      </c>
      <c r="E7774">
        <v>214</v>
      </c>
    </row>
    <row r="7775" spans="1:5" x14ac:dyDescent="0.2">
      <c r="A7775" t="s">
        <v>57</v>
      </c>
      <c r="B7775" t="s">
        <v>157</v>
      </c>
      <c r="C7775">
        <v>3</v>
      </c>
      <c r="D7775">
        <v>11286</v>
      </c>
      <c r="E7775">
        <v>179</v>
      </c>
    </row>
    <row r="7776" spans="1:5" x14ac:dyDescent="0.2">
      <c r="A7776" t="s">
        <v>57</v>
      </c>
      <c r="B7776" t="s">
        <v>157</v>
      </c>
      <c r="C7776">
        <v>4</v>
      </c>
      <c r="D7776">
        <v>11260</v>
      </c>
      <c r="E7776">
        <v>182</v>
      </c>
    </row>
    <row r="7777" spans="1:5" x14ac:dyDescent="0.2">
      <c r="A7777" t="s">
        <v>57</v>
      </c>
      <c r="B7777" t="s">
        <v>157</v>
      </c>
      <c r="C7777">
        <v>5</v>
      </c>
      <c r="D7777">
        <v>11176</v>
      </c>
      <c r="E7777">
        <v>211</v>
      </c>
    </row>
    <row r="7778" spans="1:5" x14ac:dyDescent="0.2">
      <c r="A7778" t="s">
        <v>57</v>
      </c>
      <c r="B7778" t="s">
        <v>157</v>
      </c>
      <c r="C7778">
        <v>6</v>
      </c>
      <c r="D7778">
        <v>11080</v>
      </c>
      <c r="E7778">
        <v>205</v>
      </c>
    </row>
    <row r="7779" spans="1:5" x14ac:dyDescent="0.2">
      <c r="A7779" t="s">
        <v>57</v>
      </c>
      <c r="B7779" t="s">
        <v>157</v>
      </c>
      <c r="C7779">
        <v>7</v>
      </c>
      <c r="D7779">
        <v>11273</v>
      </c>
      <c r="E7779">
        <v>222</v>
      </c>
    </row>
    <row r="7780" spans="1:5" x14ac:dyDescent="0.2">
      <c r="A7780" t="s">
        <v>57</v>
      </c>
      <c r="B7780" t="s">
        <v>157</v>
      </c>
      <c r="C7780">
        <v>8</v>
      </c>
      <c r="D7780">
        <v>11316</v>
      </c>
      <c r="E7780">
        <v>201</v>
      </c>
    </row>
    <row r="7781" spans="1:5" x14ac:dyDescent="0.2">
      <c r="A7781" t="s">
        <v>57</v>
      </c>
      <c r="B7781" t="s">
        <v>157</v>
      </c>
      <c r="C7781">
        <v>9</v>
      </c>
      <c r="D7781">
        <v>11070</v>
      </c>
      <c r="E7781">
        <v>187</v>
      </c>
    </row>
    <row r="7782" spans="1:5" x14ac:dyDescent="0.2">
      <c r="A7782" t="s">
        <v>57</v>
      </c>
      <c r="B7782" t="s">
        <v>158</v>
      </c>
      <c r="C7782">
        <v>1</v>
      </c>
      <c r="D7782">
        <v>13580</v>
      </c>
      <c r="E7782">
        <v>99</v>
      </c>
    </row>
    <row r="7783" spans="1:5" x14ac:dyDescent="0.2">
      <c r="A7783" t="s">
        <v>57</v>
      </c>
      <c r="B7783" t="s">
        <v>158</v>
      </c>
      <c r="C7783">
        <v>10</v>
      </c>
      <c r="D7783">
        <v>13732</v>
      </c>
      <c r="E7783">
        <v>101</v>
      </c>
    </row>
    <row r="7784" spans="1:5" x14ac:dyDescent="0.2">
      <c r="A7784" t="s">
        <v>57</v>
      </c>
      <c r="B7784" t="s">
        <v>158</v>
      </c>
      <c r="C7784">
        <v>2</v>
      </c>
      <c r="D7784">
        <v>13673</v>
      </c>
      <c r="E7784">
        <v>95</v>
      </c>
    </row>
    <row r="7785" spans="1:5" x14ac:dyDescent="0.2">
      <c r="A7785" t="s">
        <v>57</v>
      </c>
      <c r="B7785" t="s">
        <v>158</v>
      </c>
      <c r="C7785">
        <v>3</v>
      </c>
      <c r="D7785">
        <v>13614</v>
      </c>
      <c r="E7785">
        <v>95</v>
      </c>
    </row>
    <row r="7786" spans="1:5" x14ac:dyDescent="0.2">
      <c r="A7786" t="s">
        <v>57</v>
      </c>
      <c r="B7786" t="s">
        <v>158</v>
      </c>
      <c r="C7786">
        <v>4</v>
      </c>
      <c r="D7786">
        <v>13404</v>
      </c>
      <c r="E7786">
        <v>101</v>
      </c>
    </row>
    <row r="7787" spans="1:5" x14ac:dyDescent="0.2">
      <c r="A7787" t="s">
        <v>57</v>
      </c>
      <c r="B7787" t="s">
        <v>158</v>
      </c>
      <c r="C7787">
        <v>5</v>
      </c>
      <c r="D7787">
        <v>13295</v>
      </c>
      <c r="E7787">
        <v>100</v>
      </c>
    </row>
    <row r="7788" spans="1:5" x14ac:dyDescent="0.2">
      <c r="A7788" t="s">
        <v>57</v>
      </c>
      <c r="B7788" t="s">
        <v>158</v>
      </c>
      <c r="C7788">
        <v>6</v>
      </c>
      <c r="D7788">
        <v>13577</v>
      </c>
      <c r="E7788">
        <v>93</v>
      </c>
    </row>
    <row r="7789" spans="1:5" x14ac:dyDescent="0.2">
      <c r="A7789" t="s">
        <v>57</v>
      </c>
      <c r="B7789" t="s">
        <v>158</v>
      </c>
      <c r="C7789">
        <v>7</v>
      </c>
      <c r="D7789">
        <v>13411</v>
      </c>
      <c r="E7789">
        <v>98</v>
      </c>
    </row>
    <row r="7790" spans="1:5" x14ac:dyDescent="0.2">
      <c r="A7790" t="s">
        <v>57</v>
      </c>
      <c r="B7790" t="s">
        <v>158</v>
      </c>
      <c r="C7790">
        <v>8</v>
      </c>
      <c r="D7790">
        <v>13569</v>
      </c>
      <c r="E7790">
        <v>100</v>
      </c>
    </row>
    <row r="7791" spans="1:5" x14ac:dyDescent="0.2">
      <c r="A7791" t="s">
        <v>57</v>
      </c>
      <c r="B7791" t="s">
        <v>158</v>
      </c>
      <c r="C7791">
        <v>9</v>
      </c>
      <c r="D7791">
        <v>13276</v>
      </c>
      <c r="E7791">
        <v>94</v>
      </c>
    </row>
    <row r="7792" spans="1:5" x14ac:dyDescent="0.2">
      <c r="A7792" t="s">
        <v>57</v>
      </c>
      <c r="B7792" t="s">
        <v>159</v>
      </c>
      <c r="C7792">
        <v>1</v>
      </c>
      <c r="D7792">
        <v>13461</v>
      </c>
      <c r="E7792">
        <v>126</v>
      </c>
    </row>
    <row r="7793" spans="1:5" x14ac:dyDescent="0.2">
      <c r="A7793" t="s">
        <v>57</v>
      </c>
      <c r="B7793" t="s">
        <v>159</v>
      </c>
      <c r="C7793">
        <v>10</v>
      </c>
      <c r="D7793">
        <v>13558</v>
      </c>
      <c r="E7793">
        <v>114</v>
      </c>
    </row>
    <row r="7794" spans="1:5" x14ac:dyDescent="0.2">
      <c r="A7794" t="s">
        <v>57</v>
      </c>
      <c r="B7794" t="s">
        <v>159</v>
      </c>
      <c r="C7794">
        <v>2</v>
      </c>
      <c r="D7794">
        <v>13488</v>
      </c>
      <c r="E7794">
        <v>118</v>
      </c>
    </row>
    <row r="7795" spans="1:5" x14ac:dyDescent="0.2">
      <c r="A7795" t="s">
        <v>57</v>
      </c>
      <c r="B7795" t="s">
        <v>159</v>
      </c>
      <c r="C7795">
        <v>3</v>
      </c>
      <c r="D7795">
        <v>13487</v>
      </c>
      <c r="E7795">
        <v>122</v>
      </c>
    </row>
    <row r="7796" spans="1:5" x14ac:dyDescent="0.2">
      <c r="A7796" t="s">
        <v>57</v>
      </c>
      <c r="B7796" t="s">
        <v>159</v>
      </c>
      <c r="C7796">
        <v>4</v>
      </c>
      <c r="D7796">
        <v>13282</v>
      </c>
      <c r="E7796">
        <v>129</v>
      </c>
    </row>
    <row r="7797" spans="1:5" x14ac:dyDescent="0.2">
      <c r="A7797" t="s">
        <v>57</v>
      </c>
      <c r="B7797" t="s">
        <v>159</v>
      </c>
      <c r="C7797">
        <v>5</v>
      </c>
      <c r="D7797">
        <v>13343</v>
      </c>
      <c r="E7797">
        <v>118</v>
      </c>
    </row>
    <row r="7798" spans="1:5" x14ac:dyDescent="0.2">
      <c r="A7798" t="s">
        <v>57</v>
      </c>
      <c r="B7798" t="s">
        <v>159</v>
      </c>
      <c r="C7798">
        <v>6</v>
      </c>
      <c r="D7798">
        <v>13459</v>
      </c>
      <c r="E7798">
        <v>120</v>
      </c>
    </row>
    <row r="7799" spans="1:5" x14ac:dyDescent="0.2">
      <c r="A7799" t="s">
        <v>57</v>
      </c>
      <c r="B7799" t="s">
        <v>159</v>
      </c>
      <c r="C7799">
        <v>7</v>
      </c>
      <c r="D7799">
        <v>13299</v>
      </c>
      <c r="E7799">
        <v>118</v>
      </c>
    </row>
    <row r="7800" spans="1:5" x14ac:dyDescent="0.2">
      <c r="A7800" t="s">
        <v>57</v>
      </c>
      <c r="B7800" t="s">
        <v>159</v>
      </c>
      <c r="C7800">
        <v>8</v>
      </c>
      <c r="D7800">
        <v>13455</v>
      </c>
      <c r="E7800">
        <v>109</v>
      </c>
    </row>
    <row r="7801" spans="1:5" x14ac:dyDescent="0.2">
      <c r="A7801" t="s">
        <v>57</v>
      </c>
      <c r="B7801" t="s">
        <v>159</v>
      </c>
      <c r="C7801">
        <v>9</v>
      </c>
      <c r="D7801">
        <v>13136</v>
      </c>
      <c r="E7801">
        <v>136</v>
      </c>
    </row>
    <row r="7802" spans="1:5" x14ac:dyDescent="0.2">
      <c r="A7802" t="s">
        <v>57</v>
      </c>
      <c r="B7802" t="s">
        <v>160</v>
      </c>
      <c r="C7802">
        <v>1</v>
      </c>
      <c r="D7802">
        <v>16995</v>
      </c>
      <c r="E7802">
        <v>57</v>
      </c>
    </row>
    <row r="7803" spans="1:5" x14ac:dyDescent="0.2">
      <c r="A7803" t="s">
        <v>57</v>
      </c>
      <c r="B7803" t="s">
        <v>160</v>
      </c>
      <c r="C7803">
        <v>10</v>
      </c>
      <c r="D7803">
        <v>16856</v>
      </c>
      <c r="E7803">
        <v>62</v>
      </c>
    </row>
    <row r="7804" spans="1:5" x14ac:dyDescent="0.2">
      <c r="A7804" t="s">
        <v>57</v>
      </c>
      <c r="B7804" t="s">
        <v>160</v>
      </c>
      <c r="C7804">
        <v>2</v>
      </c>
      <c r="D7804">
        <v>16961</v>
      </c>
      <c r="E7804">
        <v>60</v>
      </c>
    </row>
    <row r="7805" spans="1:5" x14ac:dyDescent="0.2">
      <c r="A7805" t="s">
        <v>57</v>
      </c>
      <c r="B7805" t="s">
        <v>160</v>
      </c>
      <c r="C7805">
        <v>3</v>
      </c>
      <c r="D7805">
        <v>16822</v>
      </c>
      <c r="E7805">
        <v>63</v>
      </c>
    </row>
    <row r="7806" spans="1:5" x14ac:dyDescent="0.2">
      <c r="A7806" t="s">
        <v>57</v>
      </c>
      <c r="B7806" t="s">
        <v>160</v>
      </c>
      <c r="C7806">
        <v>4</v>
      </c>
      <c r="D7806">
        <v>16834</v>
      </c>
      <c r="E7806">
        <v>62</v>
      </c>
    </row>
    <row r="7807" spans="1:5" x14ac:dyDescent="0.2">
      <c r="A7807" t="s">
        <v>57</v>
      </c>
      <c r="B7807" t="s">
        <v>160</v>
      </c>
      <c r="C7807">
        <v>5</v>
      </c>
      <c r="D7807">
        <v>16665</v>
      </c>
      <c r="E7807">
        <v>63</v>
      </c>
    </row>
    <row r="7808" spans="1:5" x14ac:dyDescent="0.2">
      <c r="A7808" t="s">
        <v>57</v>
      </c>
      <c r="B7808" t="s">
        <v>160</v>
      </c>
      <c r="C7808">
        <v>6</v>
      </c>
      <c r="D7808">
        <v>17034</v>
      </c>
      <c r="E7808">
        <v>60</v>
      </c>
    </row>
    <row r="7809" spans="1:5" x14ac:dyDescent="0.2">
      <c r="A7809" t="s">
        <v>57</v>
      </c>
      <c r="B7809" t="s">
        <v>160</v>
      </c>
      <c r="C7809">
        <v>7</v>
      </c>
      <c r="D7809">
        <v>16717</v>
      </c>
      <c r="E7809">
        <v>60</v>
      </c>
    </row>
    <row r="7810" spans="1:5" x14ac:dyDescent="0.2">
      <c r="A7810" t="s">
        <v>57</v>
      </c>
      <c r="B7810" t="s">
        <v>160</v>
      </c>
      <c r="C7810">
        <v>8</v>
      </c>
      <c r="D7810">
        <v>17136</v>
      </c>
      <c r="E7810">
        <v>62</v>
      </c>
    </row>
    <row r="7811" spans="1:5" x14ac:dyDescent="0.2">
      <c r="A7811" t="s">
        <v>57</v>
      </c>
      <c r="B7811" t="s">
        <v>160</v>
      </c>
      <c r="C7811">
        <v>9</v>
      </c>
      <c r="D7811">
        <v>16302</v>
      </c>
      <c r="E7811">
        <v>59</v>
      </c>
    </row>
    <row r="7812" spans="1:5" x14ac:dyDescent="0.2">
      <c r="A7812" t="s">
        <v>57</v>
      </c>
      <c r="B7812" t="s">
        <v>161</v>
      </c>
      <c r="C7812">
        <v>1</v>
      </c>
      <c r="D7812">
        <v>16274</v>
      </c>
      <c r="E7812">
        <v>65</v>
      </c>
    </row>
    <row r="7813" spans="1:5" x14ac:dyDescent="0.2">
      <c r="A7813" t="s">
        <v>57</v>
      </c>
      <c r="B7813" t="s">
        <v>161</v>
      </c>
      <c r="C7813">
        <v>10</v>
      </c>
      <c r="D7813">
        <v>16161</v>
      </c>
      <c r="E7813">
        <v>65</v>
      </c>
    </row>
    <row r="7814" spans="1:5" x14ac:dyDescent="0.2">
      <c r="A7814" t="s">
        <v>57</v>
      </c>
      <c r="B7814" t="s">
        <v>161</v>
      </c>
      <c r="C7814">
        <v>2</v>
      </c>
      <c r="D7814">
        <v>16177</v>
      </c>
      <c r="E7814">
        <v>61</v>
      </c>
    </row>
    <row r="7815" spans="1:5" x14ac:dyDescent="0.2">
      <c r="A7815" t="s">
        <v>57</v>
      </c>
      <c r="B7815" t="s">
        <v>161</v>
      </c>
      <c r="C7815">
        <v>3</v>
      </c>
      <c r="D7815">
        <v>16071</v>
      </c>
      <c r="E7815">
        <v>62</v>
      </c>
    </row>
    <row r="7816" spans="1:5" x14ac:dyDescent="0.2">
      <c r="A7816" t="s">
        <v>57</v>
      </c>
      <c r="B7816" t="s">
        <v>161</v>
      </c>
      <c r="C7816">
        <v>4</v>
      </c>
      <c r="D7816">
        <v>15917</v>
      </c>
      <c r="E7816">
        <v>63</v>
      </c>
    </row>
    <row r="7817" spans="1:5" x14ac:dyDescent="0.2">
      <c r="A7817" t="s">
        <v>57</v>
      </c>
      <c r="B7817" t="s">
        <v>161</v>
      </c>
      <c r="C7817">
        <v>5</v>
      </c>
      <c r="D7817">
        <v>15856</v>
      </c>
      <c r="E7817">
        <v>60</v>
      </c>
    </row>
    <row r="7818" spans="1:5" x14ac:dyDescent="0.2">
      <c r="A7818" t="s">
        <v>57</v>
      </c>
      <c r="B7818" t="s">
        <v>161</v>
      </c>
      <c r="C7818">
        <v>6</v>
      </c>
      <c r="D7818">
        <v>16083</v>
      </c>
      <c r="E7818">
        <v>59</v>
      </c>
    </row>
    <row r="7819" spans="1:5" x14ac:dyDescent="0.2">
      <c r="A7819" t="s">
        <v>57</v>
      </c>
      <c r="B7819" t="s">
        <v>161</v>
      </c>
      <c r="C7819">
        <v>7</v>
      </c>
      <c r="D7819">
        <v>16051</v>
      </c>
      <c r="E7819">
        <v>65</v>
      </c>
    </row>
    <row r="7820" spans="1:5" x14ac:dyDescent="0.2">
      <c r="A7820" t="s">
        <v>57</v>
      </c>
      <c r="B7820" t="s">
        <v>161</v>
      </c>
      <c r="C7820">
        <v>8</v>
      </c>
      <c r="D7820">
        <v>16204</v>
      </c>
      <c r="E7820">
        <v>63</v>
      </c>
    </row>
    <row r="7821" spans="1:5" x14ac:dyDescent="0.2">
      <c r="A7821" t="s">
        <v>57</v>
      </c>
      <c r="B7821" t="s">
        <v>161</v>
      </c>
      <c r="C7821">
        <v>9</v>
      </c>
      <c r="D7821">
        <v>15577</v>
      </c>
      <c r="E7821">
        <v>63</v>
      </c>
    </row>
    <row r="7822" spans="1:5" x14ac:dyDescent="0.2">
      <c r="A7822" t="s">
        <v>57</v>
      </c>
      <c r="B7822" t="s">
        <v>162</v>
      </c>
      <c r="C7822">
        <v>1</v>
      </c>
      <c r="D7822">
        <v>17932</v>
      </c>
      <c r="E7822">
        <v>16</v>
      </c>
    </row>
    <row r="7823" spans="1:5" x14ac:dyDescent="0.2">
      <c r="A7823" t="s">
        <v>57</v>
      </c>
      <c r="B7823" t="s">
        <v>162</v>
      </c>
      <c r="C7823">
        <v>10</v>
      </c>
      <c r="D7823">
        <v>17760</v>
      </c>
      <c r="E7823">
        <v>16</v>
      </c>
    </row>
    <row r="7824" spans="1:5" x14ac:dyDescent="0.2">
      <c r="A7824" t="s">
        <v>57</v>
      </c>
      <c r="B7824" t="s">
        <v>162</v>
      </c>
      <c r="C7824">
        <v>2</v>
      </c>
      <c r="D7824">
        <v>17951</v>
      </c>
      <c r="E7824">
        <v>16</v>
      </c>
    </row>
    <row r="7825" spans="1:5" x14ac:dyDescent="0.2">
      <c r="A7825" t="s">
        <v>57</v>
      </c>
      <c r="B7825" t="s">
        <v>162</v>
      </c>
      <c r="C7825">
        <v>3</v>
      </c>
      <c r="D7825">
        <v>17845</v>
      </c>
      <c r="E7825">
        <v>16</v>
      </c>
    </row>
    <row r="7826" spans="1:5" x14ac:dyDescent="0.2">
      <c r="A7826" t="s">
        <v>57</v>
      </c>
      <c r="B7826" t="s">
        <v>162</v>
      </c>
      <c r="C7826">
        <v>4</v>
      </c>
      <c r="D7826">
        <v>17733</v>
      </c>
      <c r="E7826">
        <v>16</v>
      </c>
    </row>
    <row r="7827" spans="1:5" x14ac:dyDescent="0.2">
      <c r="A7827" t="s">
        <v>57</v>
      </c>
      <c r="B7827" t="s">
        <v>162</v>
      </c>
      <c r="C7827">
        <v>5</v>
      </c>
      <c r="D7827">
        <v>17630</v>
      </c>
      <c r="E7827">
        <v>16</v>
      </c>
    </row>
    <row r="7828" spans="1:5" x14ac:dyDescent="0.2">
      <c r="A7828" t="s">
        <v>57</v>
      </c>
      <c r="B7828" t="s">
        <v>162</v>
      </c>
      <c r="C7828">
        <v>6</v>
      </c>
      <c r="D7828">
        <v>17772</v>
      </c>
      <c r="E7828">
        <v>16</v>
      </c>
    </row>
    <row r="7829" spans="1:5" x14ac:dyDescent="0.2">
      <c r="A7829" t="s">
        <v>57</v>
      </c>
      <c r="B7829" t="s">
        <v>162</v>
      </c>
      <c r="C7829">
        <v>7</v>
      </c>
      <c r="D7829">
        <v>17877</v>
      </c>
      <c r="E7829">
        <v>16</v>
      </c>
    </row>
    <row r="7830" spans="1:5" x14ac:dyDescent="0.2">
      <c r="A7830" t="s">
        <v>57</v>
      </c>
      <c r="B7830" t="s">
        <v>162</v>
      </c>
      <c r="C7830">
        <v>8</v>
      </c>
      <c r="D7830">
        <v>18058</v>
      </c>
      <c r="E7830">
        <v>16</v>
      </c>
    </row>
    <row r="7831" spans="1:5" x14ac:dyDescent="0.2">
      <c r="A7831" t="s">
        <v>57</v>
      </c>
      <c r="B7831" t="s">
        <v>162</v>
      </c>
      <c r="C7831">
        <v>9</v>
      </c>
      <c r="D7831">
        <v>17475</v>
      </c>
      <c r="E7831">
        <v>16</v>
      </c>
    </row>
    <row r="7832" spans="1:5" x14ac:dyDescent="0.2">
      <c r="A7832" t="s">
        <v>60</v>
      </c>
      <c r="B7832" t="s">
        <v>136</v>
      </c>
      <c r="C7832">
        <v>1</v>
      </c>
      <c r="D7832">
        <v>16992</v>
      </c>
      <c r="E7832">
        <v>10</v>
      </c>
    </row>
    <row r="7833" spans="1:5" x14ac:dyDescent="0.2">
      <c r="A7833" t="s">
        <v>60</v>
      </c>
      <c r="B7833" t="s">
        <v>136</v>
      </c>
      <c r="C7833">
        <v>10</v>
      </c>
      <c r="D7833">
        <v>17140</v>
      </c>
      <c r="E7833">
        <v>10</v>
      </c>
    </row>
    <row r="7834" spans="1:5" x14ac:dyDescent="0.2">
      <c r="A7834" t="s">
        <v>60</v>
      </c>
      <c r="B7834" t="s">
        <v>136</v>
      </c>
      <c r="C7834">
        <v>2</v>
      </c>
      <c r="D7834">
        <v>17341</v>
      </c>
      <c r="E7834">
        <v>10</v>
      </c>
    </row>
    <row r="7835" spans="1:5" x14ac:dyDescent="0.2">
      <c r="A7835" t="s">
        <v>60</v>
      </c>
      <c r="B7835" t="s">
        <v>136</v>
      </c>
      <c r="C7835">
        <v>3</v>
      </c>
      <c r="D7835">
        <v>16913</v>
      </c>
      <c r="E7835">
        <v>10</v>
      </c>
    </row>
    <row r="7836" spans="1:5" x14ac:dyDescent="0.2">
      <c r="A7836" t="s">
        <v>60</v>
      </c>
      <c r="B7836" t="s">
        <v>136</v>
      </c>
      <c r="C7836">
        <v>4</v>
      </c>
      <c r="D7836">
        <v>17010</v>
      </c>
      <c r="E7836">
        <v>10</v>
      </c>
    </row>
    <row r="7837" spans="1:5" x14ac:dyDescent="0.2">
      <c r="A7837" t="s">
        <v>60</v>
      </c>
      <c r="B7837" t="s">
        <v>136</v>
      </c>
      <c r="C7837">
        <v>5</v>
      </c>
      <c r="D7837">
        <v>16579</v>
      </c>
      <c r="E7837">
        <v>10</v>
      </c>
    </row>
    <row r="7838" spans="1:5" x14ac:dyDescent="0.2">
      <c r="A7838" t="s">
        <v>60</v>
      </c>
      <c r="B7838" t="s">
        <v>136</v>
      </c>
      <c r="C7838">
        <v>6</v>
      </c>
      <c r="D7838">
        <v>17226</v>
      </c>
      <c r="E7838">
        <v>9</v>
      </c>
    </row>
    <row r="7839" spans="1:5" x14ac:dyDescent="0.2">
      <c r="A7839" t="s">
        <v>60</v>
      </c>
      <c r="B7839" t="s">
        <v>136</v>
      </c>
      <c r="C7839">
        <v>7</v>
      </c>
      <c r="D7839">
        <v>16967</v>
      </c>
      <c r="E7839">
        <v>10</v>
      </c>
    </row>
    <row r="7840" spans="1:5" x14ac:dyDescent="0.2">
      <c r="A7840" t="s">
        <v>60</v>
      </c>
      <c r="B7840" t="s">
        <v>136</v>
      </c>
      <c r="C7840">
        <v>8</v>
      </c>
      <c r="D7840">
        <v>16917</v>
      </c>
      <c r="E7840">
        <v>10</v>
      </c>
    </row>
    <row r="7841" spans="1:5" x14ac:dyDescent="0.2">
      <c r="A7841" t="s">
        <v>60</v>
      </c>
      <c r="B7841" t="s">
        <v>136</v>
      </c>
      <c r="C7841">
        <v>9</v>
      </c>
      <c r="D7841">
        <v>16767</v>
      </c>
      <c r="E7841">
        <v>10</v>
      </c>
    </row>
    <row r="7842" spans="1:5" x14ac:dyDescent="0.2">
      <c r="A7842" t="s">
        <v>60</v>
      </c>
      <c r="B7842" t="s">
        <v>137</v>
      </c>
      <c r="C7842">
        <v>1</v>
      </c>
      <c r="D7842">
        <v>11879</v>
      </c>
      <c r="E7842">
        <v>109</v>
      </c>
    </row>
    <row r="7843" spans="1:5" x14ac:dyDescent="0.2">
      <c r="A7843" t="s">
        <v>60</v>
      </c>
      <c r="B7843" t="s">
        <v>137</v>
      </c>
      <c r="C7843">
        <v>10</v>
      </c>
      <c r="D7843">
        <v>11720</v>
      </c>
      <c r="E7843">
        <v>111</v>
      </c>
    </row>
    <row r="7844" spans="1:5" x14ac:dyDescent="0.2">
      <c r="A7844" t="s">
        <v>60</v>
      </c>
      <c r="B7844" t="s">
        <v>137</v>
      </c>
      <c r="C7844">
        <v>2</v>
      </c>
      <c r="D7844">
        <v>12139</v>
      </c>
      <c r="E7844">
        <v>106</v>
      </c>
    </row>
    <row r="7845" spans="1:5" x14ac:dyDescent="0.2">
      <c r="A7845" t="s">
        <v>60</v>
      </c>
      <c r="B7845" t="s">
        <v>137</v>
      </c>
      <c r="C7845">
        <v>3</v>
      </c>
      <c r="D7845">
        <v>11442</v>
      </c>
      <c r="E7845">
        <v>130</v>
      </c>
    </row>
    <row r="7846" spans="1:5" x14ac:dyDescent="0.2">
      <c r="A7846" t="s">
        <v>60</v>
      </c>
      <c r="B7846" t="s">
        <v>137</v>
      </c>
      <c r="C7846">
        <v>4</v>
      </c>
      <c r="D7846">
        <v>11935</v>
      </c>
      <c r="E7846">
        <v>107</v>
      </c>
    </row>
    <row r="7847" spans="1:5" x14ac:dyDescent="0.2">
      <c r="A7847" t="s">
        <v>60</v>
      </c>
      <c r="B7847" t="s">
        <v>137</v>
      </c>
      <c r="C7847">
        <v>5</v>
      </c>
      <c r="D7847">
        <v>11790</v>
      </c>
      <c r="E7847">
        <v>104</v>
      </c>
    </row>
    <row r="7848" spans="1:5" x14ac:dyDescent="0.2">
      <c r="A7848" t="s">
        <v>60</v>
      </c>
      <c r="B7848" t="s">
        <v>137</v>
      </c>
      <c r="C7848">
        <v>6</v>
      </c>
      <c r="D7848">
        <v>11942</v>
      </c>
      <c r="E7848">
        <v>110</v>
      </c>
    </row>
    <row r="7849" spans="1:5" x14ac:dyDescent="0.2">
      <c r="A7849" t="s">
        <v>60</v>
      </c>
      <c r="B7849" t="s">
        <v>137</v>
      </c>
      <c r="C7849">
        <v>7</v>
      </c>
      <c r="D7849">
        <v>11840</v>
      </c>
      <c r="E7849">
        <v>104</v>
      </c>
    </row>
    <row r="7850" spans="1:5" x14ac:dyDescent="0.2">
      <c r="A7850" t="s">
        <v>60</v>
      </c>
      <c r="B7850" t="s">
        <v>137</v>
      </c>
      <c r="C7850">
        <v>8</v>
      </c>
      <c r="D7850">
        <v>11918</v>
      </c>
      <c r="E7850">
        <v>110</v>
      </c>
    </row>
    <row r="7851" spans="1:5" x14ac:dyDescent="0.2">
      <c r="A7851" t="s">
        <v>60</v>
      </c>
      <c r="B7851" t="s">
        <v>137</v>
      </c>
      <c r="C7851">
        <v>9</v>
      </c>
      <c r="D7851">
        <v>11961</v>
      </c>
      <c r="E7851">
        <v>106</v>
      </c>
    </row>
    <row r="7852" spans="1:5" x14ac:dyDescent="0.2">
      <c r="A7852" t="s">
        <v>60</v>
      </c>
      <c r="B7852" t="s">
        <v>138</v>
      </c>
      <c r="C7852">
        <v>1</v>
      </c>
      <c r="D7852">
        <v>10370</v>
      </c>
      <c r="E7852">
        <v>155</v>
      </c>
    </row>
    <row r="7853" spans="1:5" x14ac:dyDescent="0.2">
      <c r="A7853" t="s">
        <v>60</v>
      </c>
      <c r="B7853" t="s">
        <v>138</v>
      </c>
      <c r="C7853">
        <v>10</v>
      </c>
      <c r="D7853">
        <v>10361</v>
      </c>
      <c r="E7853">
        <v>163</v>
      </c>
    </row>
    <row r="7854" spans="1:5" x14ac:dyDescent="0.2">
      <c r="A7854" t="s">
        <v>60</v>
      </c>
      <c r="B7854" t="s">
        <v>138</v>
      </c>
      <c r="C7854">
        <v>2</v>
      </c>
      <c r="D7854">
        <v>10414</v>
      </c>
      <c r="E7854">
        <v>157</v>
      </c>
    </row>
    <row r="7855" spans="1:5" x14ac:dyDescent="0.2">
      <c r="A7855" t="s">
        <v>60</v>
      </c>
      <c r="B7855" t="s">
        <v>138</v>
      </c>
      <c r="C7855">
        <v>3</v>
      </c>
      <c r="D7855">
        <v>10273</v>
      </c>
      <c r="E7855">
        <v>149</v>
      </c>
    </row>
    <row r="7856" spans="1:5" x14ac:dyDescent="0.2">
      <c r="A7856" t="s">
        <v>60</v>
      </c>
      <c r="B7856" t="s">
        <v>138</v>
      </c>
      <c r="C7856">
        <v>4</v>
      </c>
      <c r="D7856">
        <v>10313</v>
      </c>
      <c r="E7856">
        <v>161</v>
      </c>
    </row>
    <row r="7857" spans="1:5" x14ac:dyDescent="0.2">
      <c r="A7857" t="s">
        <v>60</v>
      </c>
      <c r="B7857" t="s">
        <v>138</v>
      </c>
      <c r="C7857">
        <v>5</v>
      </c>
      <c r="D7857">
        <v>10215</v>
      </c>
      <c r="E7857">
        <v>160</v>
      </c>
    </row>
    <row r="7858" spans="1:5" x14ac:dyDescent="0.2">
      <c r="A7858" t="s">
        <v>60</v>
      </c>
      <c r="B7858" t="s">
        <v>138</v>
      </c>
      <c r="C7858">
        <v>6</v>
      </c>
      <c r="D7858">
        <v>10362</v>
      </c>
      <c r="E7858">
        <v>147</v>
      </c>
    </row>
    <row r="7859" spans="1:5" x14ac:dyDescent="0.2">
      <c r="A7859" t="s">
        <v>60</v>
      </c>
      <c r="B7859" t="s">
        <v>138</v>
      </c>
      <c r="C7859">
        <v>7</v>
      </c>
      <c r="D7859">
        <v>10241</v>
      </c>
      <c r="E7859">
        <v>151</v>
      </c>
    </row>
    <row r="7860" spans="1:5" x14ac:dyDescent="0.2">
      <c r="A7860" t="s">
        <v>60</v>
      </c>
      <c r="B7860" t="s">
        <v>138</v>
      </c>
      <c r="C7860">
        <v>8</v>
      </c>
      <c r="D7860">
        <v>10244</v>
      </c>
      <c r="E7860">
        <v>163</v>
      </c>
    </row>
    <row r="7861" spans="1:5" x14ac:dyDescent="0.2">
      <c r="A7861" t="s">
        <v>60</v>
      </c>
      <c r="B7861" t="s">
        <v>138</v>
      </c>
      <c r="C7861">
        <v>9</v>
      </c>
      <c r="D7861">
        <v>10411</v>
      </c>
      <c r="E7861">
        <v>144</v>
      </c>
    </row>
    <row r="7862" spans="1:5" x14ac:dyDescent="0.2">
      <c r="A7862" t="s">
        <v>60</v>
      </c>
      <c r="B7862" t="s">
        <v>139</v>
      </c>
      <c r="C7862">
        <v>1</v>
      </c>
      <c r="D7862">
        <v>10359</v>
      </c>
      <c r="E7862">
        <v>159</v>
      </c>
    </row>
    <row r="7863" spans="1:5" x14ac:dyDescent="0.2">
      <c r="A7863" t="s">
        <v>60</v>
      </c>
      <c r="B7863" t="s">
        <v>139</v>
      </c>
      <c r="C7863">
        <v>10</v>
      </c>
      <c r="D7863">
        <v>10351</v>
      </c>
      <c r="E7863">
        <v>144</v>
      </c>
    </row>
    <row r="7864" spans="1:5" x14ac:dyDescent="0.2">
      <c r="A7864" t="s">
        <v>60</v>
      </c>
      <c r="B7864" t="s">
        <v>139</v>
      </c>
      <c r="C7864">
        <v>2</v>
      </c>
      <c r="D7864">
        <v>10415</v>
      </c>
      <c r="E7864">
        <v>149</v>
      </c>
    </row>
    <row r="7865" spans="1:5" x14ac:dyDescent="0.2">
      <c r="A7865" t="s">
        <v>60</v>
      </c>
      <c r="B7865" t="s">
        <v>139</v>
      </c>
      <c r="C7865">
        <v>3</v>
      </c>
      <c r="D7865">
        <v>10262</v>
      </c>
      <c r="E7865">
        <v>156</v>
      </c>
    </row>
    <row r="7866" spans="1:5" x14ac:dyDescent="0.2">
      <c r="A7866" t="s">
        <v>60</v>
      </c>
      <c r="B7866" t="s">
        <v>139</v>
      </c>
      <c r="C7866">
        <v>4</v>
      </c>
      <c r="D7866">
        <v>10304</v>
      </c>
      <c r="E7866">
        <v>161</v>
      </c>
    </row>
    <row r="7867" spans="1:5" x14ac:dyDescent="0.2">
      <c r="A7867" t="s">
        <v>60</v>
      </c>
      <c r="B7867" t="s">
        <v>139</v>
      </c>
      <c r="C7867">
        <v>5</v>
      </c>
      <c r="D7867">
        <v>10214</v>
      </c>
      <c r="E7867">
        <v>215</v>
      </c>
    </row>
    <row r="7868" spans="1:5" x14ac:dyDescent="0.2">
      <c r="A7868" t="s">
        <v>60</v>
      </c>
      <c r="B7868" t="s">
        <v>139</v>
      </c>
      <c r="C7868">
        <v>6</v>
      </c>
      <c r="D7868">
        <v>10363</v>
      </c>
      <c r="E7868">
        <v>161</v>
      </c>
    </row>
    <row r="7869" spans="1:5" x14ac:dyDescent="0.2">
      <c r="A7869" t="s">
        <v>60</v>
      </c>
      <c r="B7869" t="s">
        <v>139</v>
      </c>
      <c r="C7869">
        <v>7</v>
      </c>
      <c r="D7869">
        <v>10241</v>
      </c>
      <c r="E7869">
        <v>156</v>
      </c>
    </row>
    <row r="7870" spans="1:5" x14ac:dyDescent="0.2">
      <c r="A7870" t="s">
        <v>60</v>
      </c>
      <c r="B7870" t="s">
        <v>139</v>
      </c>
      <c r="C7870">
        <v>8</v>
      </c>
      <c r="D7870">
        <v>10242</v>
      </c>
      <c r="E7870">
        <v>151</v>
      </c>
    </row>
    <row r="7871" spans="1:5" x14ac:dyDescent="0.2">
      <c r="A7871" t="s">
        <v>60</v>
      </c>
      <c r="B7871" t="s">
        <v>139</v>
      </c>
      <c r="C7871">
        <v>9</v>
      </c>
      <c r="D7871">
        <v>10406</v>
      </c>
      <c r="E7871">
        <v>154</v>
      </c>
    </row>
    <row r="7872" spans="1:5" x14ac:dyDescent="0.2">
      <c r="A7872" t="s">
        <v>60</v>
      </c>
      <c r="B7872" t="s">
        <v>140</v>
      </c>
      <c r="C7872">
        <v>1</v>
      </c>
      <c r="D7872">
        <v>10350</v>
      </c>
      <c r="E7872">
        <v>159</v>
      </c>
    </row>
    <row r="7873" spans="1:5" x14ac:dyDescent="0.2">
      <c r="A7873" t="s">
        <v>60</v>
      </c>
      <c r="B7873" t="s">
        <v>140</v>
      </c>
      <c r="C7873">
        <v>10</v>
      </c>
      <c r="D7873">
        <v>10348</v>
      </c>
      <c r="E7873">
        <v>159</v>
      </c>
    </row>
    <row r="7874" spans="1:5" x14ac:dyDescent="0.2">
      <c r="A7874" t="s">
        <v>60</v>
      </c>
      <c r="B7874" t="s">
        <v>140</v>
      </c>
      <c r="C7874">
        <v>2</v>
      </c>
      <c r="D7874">
        <v>10415</v>
      </c>
      <c r="E7874">
        <v>161</v>
      </c>
    </row>
    <row r="7875" spans="1:5" x14ac:dyDescent="0.2">
      <c r="A7875" t="s">
        <v>60</v>
      </c>
      <c r="B7875" t="s">
        <v>140</v>
      </c>
      <c r="C7875">
        <v>3</v>
      </c>
      <c r="D7875">
        <v>10256</v>
      </c>
      <c r="E7875">
        <v>157</v>
      </c>
    </row>
    <row r="7876" spans="1:5" x14ac:dyDescent="0.2">
      <c r="A7876" t="s">
        <v>60</v>
      </c>
      <c r="B7876" t="s">
        <v>140</v>
      </c>
      <c r="C7876">
        <v>4</v>
      </c>
      <c r="D7876">
        <v>10300</v>
      </c>
      <c r="E7876">
        <v>159</v>
      </c>
    </row>
    <row r="7877" spans="1:5" x14ac:dyDescent="0.2">
      <c r="A7877" t="s">
        <v>60</v>
      </c>
      <c r="B7877" t="s">
        <v>140</v>
      </c>
      <c r="C7877">
        <v>5</v>
      </c>
      <c r="D7877">
        <v>10208</v>
      </c>
      <c r="E7877">
        <v>160</v>
      </c>
    </row>
    <row r="7878" spans="1:5" x14ac:dyDescent="0.2">
      <c r="A7878" t="s">
        <v>60</v>
      </c>
      <c r="B7878" t="s">
        <v>140</v>
      </c>
      <c r="C7878">
        <v>6</v>
      </c>
      <c r="D7878">
        <v>10356</v>
      </c>
      <c r="E7878">
        <v>161</v>
      </c>
    </row>
    <row r="7879" spans="1:5" x14ac:dyDescent="0.2">
      <c r="A7879" t="s">
        <v>60</v>
      </c>
      <c r="B7879" t="s">
        <v>140</v>
      </c>
      <c r="C7879">
        <v>7</v>
      </c>
      <c r="D7879">
        <v>10241</v>
      </c>
      <c r="E7879">
        <v>152</v>
      </c>
    </row>
    <row r="7880" spans="1:5" x14ac:dyDescent="0.2">
      <c r="A7880" t="s">
        <v>60</v>
      </c>
      <c r="B7880" t="s">
        <v>140</v>
      </c>
      <c r="C7880">
        <v>8</v>
      </c>
      <c r="D7880">
        <v>10228</v>
      </c>
      <c r="E7880">
        <v>164</v>
      </c>
    </row>
    <row r="7881" spans="1:5" x14ac:dyDescent="0.2">
      <c r="A7881" t="s">
        <v>60</v>
      </c>
      <c r="B7881" t="s">
        <v>140</v>
      </c>
      <c r="C7881">
        <v>9</v>
      </c>
      <c r="D7881">
        <v>10406</v>
      </c>
      <c r="E7881">
        <v>161</v>
      </c>
    </row>
    <row r="7882" spans="1:5" x14ac:dyDescent="0.2">
      <c r="A7882" t="s">
        <v>60</v>
      </c>
      <c r="B7882" t="s">
        <v>141</v>
      </c>
      <c r="C7882">
        <v>1</v>
      </c>
      <c r="D7882">
        <v>10433</v>
      </c>
      <c r="E7882">
        <v>160</v>
      </c>
    </row>
    <row r="7883" spans="1:5" x14ac:dyDescent="0.2">
      <c r="A7883" t="s">
        <v>60</v>
      </c>
      <c r="B7883" t="s">
        <v>141</v>
      </c>
      <c r="C7883">
        <v>10</v>
      </c>
      <c r="D7883">
        <v>10416</v>
      </c>
      <c r="E7883">
        <v>154</v>
      </c>
    </row>
    <row r="7884" spans="1:5" x14ac:dyDescent="0.2">
      <c r="A7884" t="s">
        <v>60</v>
      </c>
      <c r="B7884" t="s">
        <v>141</v>
      </c>
      <c r="C7884">
        <v>2</v>
      </c>
      <c r="D7884">
        <v>10417</v>
      </c>
      <c r="E7884">
        <v>151</v>
      </c>
    </row>
    <row r="7885" spans="1:5" x14ac:dyDescent="0.2">
      <c r="A7885" t="s">
        <v>60</v>
      </c>
      <c r="B7885" t="s">
        <v>141</v>
      </c>
      <c r="C7885">
        <v>3</v>
      </c>
      <c r="D7885">
        <v>10304</v>
      </c>
      <c r="E7885">
        <v>160</v>
      </c>
    </row>
    <row r="7886" spans="1:5" x14ac:dyDescent="0.2">
      <c r="A7886" t="s">
        <v>60</v>
      </c>
      <c r="B7886" t="s">
        <v>141</v>
      </c>
      <c r="C7886">
        <v>4</v>
      </c>
      <c r="D7886">
        <v>10338</v>
      </c>
      <c r="E7886">
        <v>159</v>
      </c>
    </row>
    <row r="7887" spans="1:5" x14ac:dyDescent="0.2">
      <c r="A7887" t="s">
        <v>60</v>
      </c>
      <c r="B7887" t="s">
        <v>141</v>
      </c>
      <c r="C7887">
        <v>5</v>
      </c>
      <c r="D7887">
        <v>10251</v>
      </c>
      <c r="E7887">
        <v>161</v>
      </c>
    </row>
    <row r="7888" spans="1:5" x14ac:dyDescent="0.2">
      <c r="A7888" t="s">
        <v>60</v>
      </c>
      <c r="B7888" t="s">
        <v>141</v>
      </c>
      <c r="C7888">
        <v>6</v>
      </c>
      <c r="D7888">
        <v>10400</v>
      </c>
      <c r="E7888">
        <v>162</v>
      </c>
    </row>
    <row r="7889" spans="1:5" x14ac:dyDescent="0.2">
      <c r="A7889" t="s">
        <v>60</v>
      </c>
      <c r="B7889" t="s">
        <v>141</v>
      </c>
      <c r="C7889">
        <v>7</v>
      </c>
      <c r="D7889">
        <v>10241</v>
      </c>
      <c r="E7889">
        <v>159</v>
      </c>
    </row>
    <row r="7890" spans="1:5" x14ac:dyDescent="0.2">
      <c r="A7890" t="s">
        <v>60</v>
      </c>
      <c r="B7890" t="s">
        <v>141</v>
      </c>
      <c r="C7890">
        <v>8</v>
      </c>
      <c r="D7890">
        <v>10275</v>
      </c>
      <c r="E7890">
        <v>152</v>
      </c>
    </row>
    <row r="7891" spans="1:5" x14ac:dyDescent="0.2">
      <c r="A7891" t="s">
        <v>60</v>
      </c>
      <c r="B7891" t="s">
        <v>141</v>
      </c>
      <c r="C7891">
        <v>9</v>
      </c>
      <c r="D7891">
        <v>10430</v>
      </c>
      <c r="E7891">
        <v>160</v>
      </c>
    </row>
    <row r="7892" spans="1:5" x14ac:dyDescent="0.2">
      <c r="A7892" t="s">
        <v>60</v>
      </c>
      <c r="B7892" t="s">
        <v>142</v>
      </c>
      <c r="C7892">
        <v>1</v>
      </c>
      <c r="D7892">
        <v>10349</v>
      </c>
      <c r="E7892">
        <v>151</v>
      </c>
    </row>
    <row r="7893" spans="1:5" x14ac:dyDescent="0.2">
      <c r="A7893" t="s">
        <v>60</v>
      </c>
      <c r="B7893" t="s">
        <v>142</v>
      </c>
      <c r="C7893">
        <v>10</v>
      </c>
      <c r="D7893">
        <v>10348</v>
      </c>
      <c r="E7893">
        <v>156</v>
      </c>
    </row>
    <row r="7894" spans="1:5" x14ac:dyDescent="0.2">
      <c r="A7894" t="s">
        <v>60</v>
      </c>
      <c r="B7894" t="s">
        <v>142</v>
      </c>
      <c r="C7894">
        <v>2</v>
      </c>
      <c r="D7894">
        <v>10415</v>
      </c>
      <c r="E7894">
        <v>160</v>
      </c>
    </row>
    <row r="7895" spans="1:5" x14ac:dyDescent="0.2">
      <c r="A7895" t="s">
        <v>60</v>
      </c>
      <c r="B7895" t="s">
        <v>142</v>
      </c>
      <c r="C7895">
        <v>3</v>
      </c>
      <c r="D7895">
        <v>10252</v>
      </c>
      <c r="E7895">
        <v>152</v>
      </c>
    </row>
    <row r="7896" spans="1:5" x14ac:dyDescent="0.2">
      <c r="A7896" t="s">
        <v>60</v>
      </c>
      <c r="B7896" t="s">
        <v>142</v>
      </c>
      <c r="C7896">
        <v>4</v>
      </c>
      <c r="D7896">
        <v>10300</v>
      </c>
      <c r="E7896">
        <v>165</v>
      </c>
    </row>
    <row r="7897" spans="1:5" x14ac:dyDescent="0.2">
      <c r="A7897" t="s">
        <v>60</v>
      </c>
      <c r="B7897" t="s">
        <v>142</v>
      </c>
      <c r="C7897">
        <v>5</v>
      </c>
      <c r="D7897">
        <v>10205</v>
      </c>
      <c r="E7897">
        <v>160</v>
      </c>
    </row>
    <row r="7898" spans="1:5" x14ac:dyDescent="0.2">
      <c r="A7898" t="s">
        <v>60</v>
      </c>
      <c r="B7898" t="s">
        <v>142</v>
      </c>
      <c r="C7898">
        <v>6</v>
      </c>
      <c r="D7898">
        <v>10353</v>
      </c>
      <c r="E7898">
        <v>151</v>
      </c>
    </row>
    <row r="7899" spans="1:5" x14ac:dyDescent="0.2">
      <c r="A7899" t="s">
        <v>60</v>
      </c>
      <c r="B7899" t="s">
        <v>142</v>
      </c>
      <c r="C7899">
        <v>7</v>
      </c>
      <c r="D7899">
        <v>10241</v>
      </c>
      <c r="E7899">
        <v>157</v>
      </c>
    </row>
    <row r="7900" spans="1:5" x14ac:dyDescent="0.2">
      <c r="A7900" t="s">
        <v>60</v>
      </c>
      <c r="B7900" t="s">
        <v>142</v>
      </c>
      <c r="C7900">
        <v>8</v>
      </c>
      <c r="D7900">
        <v>10224</v>
      </c>
      <c r="E7900">
        <v>161</v>
      </c>
    </row>
    <row r="7901" spans="1:5" x14ac:dyDescent="0.2">
      <c r="A7901" t="s">
        <v>60</v>
      </c>
      <c r="B7901" t="s">
        <v>142</v>
      </c>
      <c r="C7901">
        <v>9</v>
      </c>
      <c r="D7901">
        <v>10406</v>
      </c>
      <c r="E7901">
        <v>154</v>
      </c>
    </row>
    <row r="7902" spans="1:5" x14ac:dyDescent="0.2">
      <c r="A7902" t="s">
        <v>60</v>
      </c>
      <c r="B7902" t="s">
        <v>143</v>
      </c>
      <c r="C7902">
        <v>1</v>
      </c>
      <c r="D7902">
        <v>10403</v>
      </c>
      <c r="E7902">
        <v>168</v>
      </c>
    </row>
    <row r="7903" spans="1:5" x14ac:dyDescent="0.2">
      <c r="A7903" t="s">
        <v>60</v>
      </c>
      <c r="B7903" t="s">
        <v>143</v>
      </c>
      <c r="C7903">
        <v>10</v>
      </c>
      <c r="D7903">
        <v>10404</v>
      </c>
      <c r="E7903">
        <v>165</v>
      </c>
    </row>
    <row r="7904" spans="1:5" x14ac:dyDescent="0.2">
      <c r="A7904" t="s">
        <v>60</v>
      </c>
      <c r="B7904" t="s">
        <v>143</v>
      </c>
      <c r="C7904">
        <v>2</v>
      </c>
      <c r="D7904">
        <v>10416</v>
      </c>
      <c r="E7904">
        <v>156</v>
      </c>
    </row>
    <row r="7905" spans="1:5" x14ac:dyDescent="0.2">
      <c r="A7905" t="s">
        <v>60</v>
      </c>
      <c r="B7905" t="s">
        <v>143</v>
      </c>
      <c r="C7905">
        <v>3</v>
      </c>
      <c r="D7905">
        <v>10303</v>
      </c>
      <c r="E7905">
        <v>155</v>
      </c>
    </row>
    <row r="7906" spans="1:5" x14ac:dyDescent="0.2">
      <c r="A7906" t="s">
        <v>60</v>
      </c>
      <c r="B7906" t="s">
        <v>143</v>
      </c>
      <c r="C7906">
        <v>4</v>
      </c>
      <c r="D7906">
        <v>10332</v>
      </c>
      <c r="E7906">
        <v>165</v>
      </c>
    </row>
    <row r="7907" spans="1:5" x14ac:dyDescent="0.2">
      <c r="A7907" t="s">
        <v>60</v>
      </c>
      <c r="B7907" t="s">
        <v>143</v>
      </c>
      <c r="C7907">
        <v>5</v>
      </c>
      <c r="D7907">
        <v>10251</v>
      </c>
      <c r="E7907">
        <v>158</v>
      </c>
    </row>
    <row r="7908" spans="1:5" x14ac:dyDescent="0.2">
      <c r="A7908" t="s">
        <v>60</v>
      </c>
      <c r="B7908" t="s">
        <v>143</v>
      </c>
      <c r="C7908">
        <v>6</v>
      </c>
      <c r="D7908">
        <v>10386</v>
      </c>
      <c r="E7908">
        <v>155</v>
      </c>
    </row>
    <row r="7909" spans="1:5" x14ac:dyDescent="0.2">
      <c r="A7909" t="s">
        <v>60</v>
      </c>
      <c r="B7909" t="s">
        <v>143</v>
      </c>
      <c r="C7909">
        <v>7</v>
      </c>
      <c r="D7909">
        <v>10241</v>
      </c>
      <c r="E7909">
        <v>168</v>
      </c>
    </row>
    <row r="7910" spans="1:5" x14ac:dyDescent="0.2">
      <c r="A7910" t="s">
        <v>60</v>
      </c>
      <c r="B7910" t="s">
        <v>143</v>
      </c>
      <c r="C7910">
        <v>8</v>
      </c>
      <c r="D7910">
        <v>10245</v>
      </c>
      <c r="E7910">
        <v>164</v>
      </c>
    </row>
    <row r="7911" spans="1:5" x14ac:dyDescent="0.2">
      <c r="A7911" t="s">
        <v>60</v>
      </c>
      <c r="B7911" t="s">
        <v>143</v>
      </c>
      <c r="C7911">
        <v>9</v>
      </c>
      <c r="D7911">
        <v>10415</v>
      </c>
      <c r="E7911">
        <v>166</v>
      </c>
    </row>
    <row r="7912" spans="1:5" x14ac:dyDescent="0.2">
      <c r="A7912" t="s">
        <v>60</v>
      </c>
      <c r="B7912" t="s">
        <v>144</v>
      </c>
      <c r="C7912">
        <v>1</v>
      </c>
      <c r="D7912">
        <v>10346</v>
      </c>
      <c r="E7912">
        <v>155</v>
      </c>
    </row>
    <row r="7913" spans="1:5" x14ac:dyDescent="0.2">
      <c r="A7913" t="s">
        <v>60</v>
      </c>
      <c r="B7913" t="s">
        <v>144</v>
      </c>
      <c r="C7913">
        <v>10</v>
      </c>
      <c r="D7913">
        <v>10350</v>
      </c>
      <c r="E7913">
        <v>166</v>
      </c>
    </row>
    <row r="7914" spans="1:5" x14ac:dyDescent="0.2">
      <c r="A7914" t="s">
        <v>60</v>
      </c>
      <c r="B7914" t="s">
        <v>144</v>
      </c>
      <c r="C7914">
        <v>2</v>
      </c>
      <c r="D7914">
        <v>10416</v>
      </c>
      <c r="E7914">
        <v>166</v>
      </c>
    </row>
    <row r="7915" spans="1:5" x14ac:dyDescent="0.2">
      <c r="A7915" t="s">
        <v>60</v>
      </c>
      <c r="B7915" t="s">
        <v>144</v>
      </c>
      <c r="C7915">
        <v>3</v>
      </c>
      <c r="D7915">
        <v>10247</v>
      </c>
      <c r="E7915">
        <v>159</v>
      </c>
    </row>
    <row r="7916" spans="1:5" x14ac:dyDescent="0.2">
      <c r="A7916" t="s">
        <v>60</v>
      </c>
      <c r="B7916" t="s">
        <v>144</v>
      </c>
      <c r="C7916">
        <v>4</v>
      </c>
      <c r="D7916">
        <v>10300</v>
      </c>
      <c r="E7916">
        <v>169</v>
      </c>
    </row>
    <row r="7917" spans="1:5" x14ac:dyDescent="0.2">
      <c r="A7917" t="s">
        <v>60</v>
      </c>
      <c r="B7917" t="s">
        <v>144</v>
      </c>
      <c r="C7917">
        <v>5</v>
      </c>
      <c r="D7917">
        <v>10199</v>
      </c>
      <c r="E7917">
        <v>163</v>
      </c>
    </row>
    <row r="7918" spans="1:5" x14ac:dyDescent="0.2">
      <c r="A7918" t="s">
        <v>60</v>
      </c>
      <c r="B7918" t="s">
        <v>144</v>
      </c>
      <c r="C7918">
        <v>6</v>
      </c>
      <c r="D7918">
        <v>10351</v>
      </c>
      <c r="E7918">
        <v>154</v>
      </c>
    </row>
    <row r="7919" spans="1:5" x14ac:dyDescent="0.2">
      <c r="A7919" t="s">
        <v>60</v>
      </c>
      <c r="B7919" t="s">
        <v>144</v>
      </c>
      <c r="C7919">
        <v>7</v>
      </c>
      <c r="D7919">
        <v>10241</v>
      </c>
      <c r="E7919">
        <v>157</v>
      </c>
    </row>
    <row r="7920" spans="1:5" x14ac:dyDescent="0.2">
      <c r="A7920" t="s">
        <v>60</v>
      </c>
      <c r="B7920" t="s">
        <v>144</v>
      </c>
      <c r="C7920">
        <v>8</v>
      </c>
      <c r="D7920">
        <v>10226</v>
      </c>
      <c r="E7920">
        <v>160</v>
      </c>
    </row>
    <row r="7921" spans="1:5" x14ac:dyDescent="0.2">
      <c r="A7921" t="s">
        <v>60</v>
      </c>
      <c r="B7921" t="s">
        <v>144</v>
      </c>
      <c r="C7921">
        <v>9</v>
      </c>
      <c r="D7921">
        <v>10400</v>
      </c>
      <c r="E7921">
        <v>165</v>
      </c>
    </row>
    <row r="7922" spans="1:5" x14ac:dyDescent="0.2">
      <c r="A7922" t="s">
        <v>60</v>
      </c>
      <c r="B7922" t="s">
        <v>145</v>
      </c>
      <c r="C7922">
        <v>1</v>
      </c>
      <c r="D7922">
        <v>10395</v>
      </c>
      <c r="E7922">
        <v>151</v>
      </c>
    </row>
    <row r="7923" spans="1:5" x14ac:dyDescent="0.2">
      <c r="A7923" t="s">
        <v>60</v>
      </c>
      <c r="B7923" t="s">
        <v>145</v>
      </c>
      <c r="C7923">
        <v>10</v>
      </c>
      <c r="D7923">
        <v>10394</v>
      </c>
      <c r="E7923">
        <v>161</v>
      </c>
    </row>
    <row r="7924" spans="1:5" x14ac:dyDescent="0.2">
      <c r="A7924" t="s">
        <v>60</v>
      </c>
      <c r="B7924" t="s">
        <v>145</v>
      </c>
      <c r="C7924">
        <v>2</v>
      </c>
      <c r="D7924">
        <v>10416</v>
      </c>
      <c r="E7924">
        <v>151</v>
      </c>
    </row>
    <row r="7925" spans="1:5" x14ac:dyDescent="0.2">
      <c r="A7925" t="s">
        <v>60</v>
      </c>
      <c r="B7925" t="s">
        <v>145</v>
      </c>
      <c r="C7925">
        <v>3</v>
      </c>
      <c r="D7925">
        <v>10301</v>
      </c>
      <c r="E7925">
        <v>153</v>
      </c>
    </row>
    <row r="7926" spans="1:5" x14ac:dyDescent="0.2">
      <c r="A7926" t="s">
        <v>60</v>
      </c>
      <c r="B7926" t="s">
        <v>145</v>
      </c>
      <c r="C7926">
        <v>4</v>
      </c>
      <c r="D7926">
        <v>10332</v>
      </c>
      <c r="E7926">
        <v>156</v>
      </c>
    </row>
    <row r="7927" spans="1:5" x14ac:dyDescent="0.2">
      <c r="A7927" t="s">
        <v>60</v>
      </c>
      <c r="B7927" t="s">
        <v>145</v>
      </c>
      <c r="C7927">
        <v>5</v>
      </c>
      <c r="D7927">
        <v>10227</v>
      </c>
      <c r="E7927">
        <v>157</v>
      </c>
    </row>
    <row r="7928" spans="1:5" x14ac:dyDescent="0.2">
      <c r="A7928" t="s">
        <v>60</v>
      </c>
      <c r="B7928" t="s">
        <v>145</v>
      </c>
      <c r="C7928">
        <v>6</v>
      </c>
      <c r="D7928">
        <v>10385</v>
      </c>
      <c r="E7928">
        <v>160</v>
      </c>
    </row>
    <row r="7929" spans="1:5" x14ac:dyDescent="0.2">
      <c r="A7929" t="s">
        <v>60</v>
      </c>
      <c r="B7929" t="s">
        <v>145</v>
      </c>
      <c r="C7929">
        <v>7</v>
      </c>
      <c r="D7929">
        <v>10240</v>
      </c>
      <c r="E7929">
        <v>163</v>
      </c>
    </row>
    <row r="7930" spans="1:5" x14ac:dyDescent="0.2">
      <c r="A7930" t="s">
        <v>60</v>
      </c>
      <c r="B7930" t="s">
        <v>145</v>
      </c>
      <c r="C7930">
        <v>8</v>
      </c>
      <c r="D7930">
        <v>10248</v>
      </c>
      <c r="E7930">
        <v>161</v>
      </c>
    </row>
    <row r="7931" spans="1:5" x14ac:dyDescent="0.2">
      <c r="A7931" t="s">
        <v>60</v>
      </c>
      <c r="B7931" t="s">
        <v>145</v>
      </c>
      <c r="C7931">
        <v>9</v>
      </c>
      <c r="D7931">
        <v>10413</v>
      </c>
      <c r="E7931">
        <v>152</v>
      </c>
    </row>
    <row r="7932" spans="1:5" x14ac:dyDescent="0.2">
      <c r="A7932" t="s">
        <v>60</v>
      </c>
      <c r="B7932" t="s">
        <v>146</v>
      </c>
      <c r="C7932">
        <v>1</v>
      </c>
      <c r="D7932">
        <v>10395</v>
      </c>
      <c r="E7932">
        <v>166</v>
      </c>
    </row>
    <row r="7933" spans="1:5" x14ac:dyDescent="0.2">
      <c r="A7933" t="s">
        <v>60</v>
      </c>
      <c r="B7933" t="s">
        <v>146</v>
      </c>
      <c r="C7933">
        <v>10</v>
      </c>
      <c r="D7933">
        <v>10393</v>
      </c>
      <c r="E7933">
        <v>159</v>
      </c>
    </row>
    <row r="7934" spans="1:5" x14ac:dyDescent="0.2">
      <c r="A7934" t="s">
        <v>60</v>
      </c>
      <c r="B7934" t="s">
        <v>146</v>
      </c>
      <c r="C7934">
        <v>2</v>
      </c>
      <c r="D7934">
        <v>10417</v>
      </c>
      <c r="E7934">
        <v>162</v>
      </c>
    </row>
    <row r="7935" spans="1:5" x14ac:dyDescent="0.2">
      <c r="A7935" t="s">
        <v>60</v>
      </c>
      <c r="B7935" t="s">
        <v>146</v>
      </c>
      <c r="C7935">
        <v>3</v>
      </c>
      <c r="D7935">
        <v>10298</v>
      </c>
      <c r="E7935">
        <v>162</v>
      </c>
    </row>
    <row r="7936" spans="1:5" x14ac:dyDescent="0.2">
      <c r="A7936" t="s">
        <v>60</v>
      </c>
      <c r="B7936" t="s">
        <v>146</v>
      </c>
      <c r="C7936">
        <v>4</v>
      </c>
      <c r="D7936">
        <v>10333</v>
      </c>
      <c r="E7936">
        <v>160</v>
      </c>
    </row>
    <row r="7937" spans="1:5" x14ac:dyDescent="0.2">
      <c r="A7937" t="s">
        <v>60</v>
      </c>
      <c r="B7937" t="s">
        <v>146</v>
      </c>
      <c r="C7937">
        <v>5</v>
      </c>
      <c r="D7937">
        <v>10214</v>
      </c>
      <c r="E7937">
        <v>162</v>
      </c>
    </row>
    <row r="7938" spans="1:5" x14ac:dyDescent="0.2">
      <c r="A7938" t="s">
        <v>60</v>
      </c>
      <c r="B7938" t="s">
        <v>146</v>
      </c>
      <c r="C7938">
        <v>6</v>
      </c>
      <c r="D7938">
        <v>10384</v>
      </c>
      <c r="E7938">
        <v>158</v>
      </c>
    </row>
    <row r="7939" spans="1:5" x14ac:dyDescent="0.2">
      <c r="A7939" t="s">
        <v>60</v>
      </c>
      <c r="B7939" t="s">
        <v>146</v>
      </c>
      <c r="C7939">
        <v>7</v>
      </c>
      <c r="D7939">
        <v>10241</v>
      </c>
      <c r="E7939">
        <v>162</v>
      </c>
    </row>
    <row r="7940" spans="1:5" x14ac:dyDescent="0.2">
      <c r="A7940" t="s">
        <v>60</v>
      </c>
      <c r="B7940" t="s">
        <v>146</v>
      </c>
      <c r="C7940">
        <v>8</v>
      </c>
      <c r="D7940">
        <v>10244</v>
      </c>
      <c r="E7940">
        <v>157</v>
      </c>
    </row>
    <row r="7941" spans="1:5" x14ac:dyDescent="0.2">
      <c r="A7941" t="s">
        <v>60</v>
      </c>
      <c r="B7941" t="s">
        <v>146</v>
      </c>
      <c r="C7941">
        <v>9</v>
      </c>
      <c r="D7941">
        <v>10413</v>
      </c>
      <c r="E7941">
        <v>166</v>
      </c>
    </row>
    <row r="7942" spans="1:5" x14ac:dyDescent="0.2">
      <c r="A7942" t="s">
        <v>60</v>
      </c>
      <c r="B7942" t="s">
        <v>147</v>
      </c>
      <c r="C7942">
        <v>1</v>
      </c>
      <c r="D7942">
        <v>10391</v>
      </c>
      <c r="E7942">
        <v>156</v>
      </c>
    </row>
    <row r="7943" spans="1:5" x14ac:dyDescent="0.2">
      <c r="A7943" t="s">
        <v>60</v>
      </c>
      <c r="B7943" t="s">
        <v>147</v>
      </c>
      <c r="C7943">
        <v>10</v>
      </c>
      <c r="D7943">
        <v>10392</v>
      </c>
      <c r="E7943">
        <v>158</v>
      </c>
    </row>
    <row r="7944" spans="1:5" x14ac:dyDescent="0.2">
      <c r="A7944" t="s">
        <v>60</v>
      </c>
      <c r="B7944" t="s">
        <v>147</v>
      </c>
      <c r="C7944">
        <v>2</v>
      </c>
      <c r="D7944">
        <v>10416</v>
      </c>
      <c r="E7944">
        <v>151</v>
      </c>
    </row>
    <row r="7945" spans="1:5" x14ac:dyDescent="0.2">
      <c r="A7945" t="s">
        <v>60</v>
      </c>
      <c r="B7945" t="s">
        <v>147</v>
      </c>
      <c r="C7945">
        <v>3</v>
      </c>
      <c r="D7945">
        <v>10292</v>
      </c>
      <c r="E7945">
        <v>155</v>
      </c>
    </row>
    <row r="7946" spans="1:5" x14ac:dyDescent="0.2">
      <c r="A7946" t="s">
        <v>60</v>
      </c>
      <c r="B7946" t="s">
        <v>147</v>
      </c>
      <c r="C7946">
        <v>4</v>
      </c>
      <c r="D7946">
        <v>10331</v>
      </c>
      <c r="E7946">
        <v>164</v>
      </c>
    </row>
    <row r="7947" spans="1:5" x14ac:dyDescent="0.2">
      <c r="A7947" t="s">
        <v>60</v>
      </c>
      <c r="B7947" t="s">
        <v>147</v>
      </c>
      <c r="C7947">
        <v>5</v>
      </c>
      <c r="D7947">
        <v>10213</v>
      </c>
      <c r="E7947">
        <v>158</v>
      </c>
    </row>
    <row r="7948" spans="1:5" x14ac:dyDescent="0.2">
      <c r="A7948" t="s">
        <v>60</v>
      </c>
      <c r="B7948" t="s">
        <v>147</v>
      </c>
      <c r="C7948">
        <v>6</v>
      </c>
      <c r="D7948">
        <v>10360</v>
      </c>
      <c r="E7948">
        <v>164</v>
      </c>
    </row>
    <row r="7949" spans="1:5" x14ac:dyDescent="0.2">
      <c r="A7949" t="s">
        <v>60</v>
      </c>
      <c r="B7949" t="s">
        <v>147</v>
      </c>
      <c r="C7949">
        <v>7</v>
      </c>
      <c r="D7949">
        <v>10241</v>
      </c>
      <c r="E7949">
        <v>161</v>
      </c>
    </row>
    <row r="7950" spans="1:5" x14ac:dyDescent="0.2">
      <c r="A7950" t="s">
        <v>60</v>
      </c>
      <c r="B7950" t="s">
        <v>147</v>
      </c>
      <c r="C7950">
        <v>8</v>
      </c>
      <c r="D7950">
        <v>10245</v>
      </c>
      <c r="E7950">
        <v>162</v>
      </c>
    </row>
    <row r="7951" spans="1:5" x14ac:dyDescent="0.2">
      <c r="A7951" t="s">
        <v>60</v>
      </c>
      <c r="B7951" t="s">
        <v>147</v>
      </c>
      <c r="C7951">
        <v>9</v>
      </c>
      <c r="D7951">
        <v>10413</v>
      </c>
      <c r="E7951">
        <v>161</v>
      </c>
    </row>
    <row r="7952" spans="1:5" x14ac:dyDescent="0.2">
      <c r="A7952" t="s">
        <v>60</v>
      </c>
      <c r="B7952" t="s">
        <v>148</v>
      </c>
      <c r="C7952">
        <v>1</v>
      </c>
      <c r="D7952">
        <v>10331</v>
      </c>
      <c r="E7952">
        <v>168</v>
      </c>
    </row>
    <row r="7953" spans="1:5" x14ac:dyDescent="0.2">
      <c r="A7953" t="s">
        <v>60</v>
      </c>
      <c r="B7953" t="s">
        <v>148</v>
      </c>
      <c r="C7953">
        <v>10</v>
      </c>
      <c r="D7953">
        <v>10339</v>
      </c>
      <c r="E7953">
        <v>138</v>
      </c>
    </row>
    <row r="7954" spans="1:5" x14ac:dyDescent="0.2">
      <c r="A7954" t="s">
        <v>60</v>
      </c>
      <c r="B7954" t="s">
        <v>148</v>
      </c>
      <c r="C7954">
        <v>2</v>
      </c>
      <c r="D7954">
        <v>10398</v>
      </c>
      <c r="E7954">
        <v>165</v>
      </c>
    </row>
    <row r="7955" spans="1:5" x14ac:dyDescent="0.2">
      <c r="A7955" t="s">
        <v>60</v>
      </c>
      <c r="B7955" t="s">
        <v>148</v>
      </c>
      <c r="C7955">
        <v>3</v>
      </c>
      <c r="D7955">
        <v>10235</v>
      </c>
      <c r="E7955">
        <v>168</v>
      </c>
    </row>
    <row r="7956" spans="1:5" x14ac:dyDescent="0.2">
      <c r="A7956" t="s">
        <v>60</v>
      </c>
      <c r="B7956" t="s">
        <v>148</v>
      </c>
      <c r="C7956">
        <v>4</v>
      </c>
      <c r="D7956">
        <v>10288</v>
      </c>
      <c r="E7956">
        <v>157</v>
      </c>
    </row>
    <row r="7957" spans="1:5" x14ac:dyDescent="0.2">
      <c r="A7957" t="s">
        <v>60</v>
      </c>
      <c r="B7957" t="s">
        <v>148</v>
      </c>
      <c r="C7957">
        <v>5</v>
      </c>
      <c r="D7957">
        <v>10188</v>
      </c>
      <c r="E7957">
        <v>134</v>
      </c>
    </row>
    <row r="7958" spans="1:5" x14ac:dyDescent="0.2">
      <c r="A7958" t="s">
        <v>60</v>
      </c>
      <c r="B7958" t="s">
        <v>148</v>
      </c>
      <c r="C7958">
        <v>6</v>
      </c>
      <c r="D7958">
        <v>10336</v>
      </c>
      <c r="E7958">
        <v>168</v>
      </c>
    </row>
    <row r="7959" spans="1:5" x14ac:dyDescent="0.2">
      <c r="A7959" t="s">
        <v>60</v>
      </c>
      <c r="B7959" t="s">
        <v>148</v>
      </c>
      <c r="C7959">
        <v>7</v>
      </c>
      <c r="D7959">
        <v>10241</v>
      </c>
      <c r="E7959">
        <v>138</v>
      </c>
    </row>
    <row r="7960" spans="1:5" x14ac:dyDescent="0.2">
      <c r="A7960" t="s">
        <v>60</v>
      </c>
      <c r="B7960" t="s">
        <v>148</v>
      </c>
      <c r="C7960">
        <v>8</v>
      </c>
      <c r="D7960">
        <v>10219</v>
      </c>
      <c r="E7960">
        <v>167</v>
      </c>
    </row>
    <row r="7961" spans="1:5" x14ac:dyDescent="0.2">
      <c r="A7961" t="s">
        <v>60</v>
      </c>
      <c r="B7961" t="s">
        <v>148</v>
      </c>
      <c r="C7961">
        <v>9</v>
      </c>
      <c r="D7961">
        <v>10397</v>
      </c>
      <c r="E7961">
        <v>171</v>
      </c>
    </row>
    <row r="7962" spans="1:5" x14ac:dyDescent="0.2">
      <c r="A7962" t="s">
        <v>60</v>
      </c>
      <c r="B7962" t="s">
        <v>149</v>
      </c>
      <c r="C7962">
        <v>1</v>
      </c>
      <c r="D7962">
        <v>10329</v>
      </c>
      <c r="E7962">
        <v>166</v>
      </c>
    </row>
    <row r="7963" spans="1:5" x14ac:dyDescent="0.2">
      <c r="A7963" t="s">
        <v>60</v>
      </c>
      <c r="B7963" t="s">
        <v>149</v>
      </c>
      <c r="C7963">
        <v>10</v>
      </c>
      <c r="D7963">
        <v>10339</v>
      </c>
      <c r="E7963">
        <v>131</v>
      </c>
    </row>
    <row r="7964" spans="1:5" x14ac:dyDescent="0.2">
      <c r="A7964" t="s">
        <v>60</v>
      </c>
      <c r="B7964" t="s">
        <v>149</v>
      </c>
      <c r="C7964">
        <v>2</v>
      </c>
      <c r="D7964">
        <v>10398</v>
      </c>
      <c r="E7964">
        <v>135</v>
      </c>
    </row>
    <row r="7965" spans="1:5" x14ac:dyDescent="0.2">
      <c r="A7965" t="s">
        <v>60</v>
      </c>
      <c r="B7965" t="s">
        <v>149</v>
      </c>
      <c r="C7965">
        <v>3</v>
      </c>
      <c r="D7965">
        <v>10235</v>
      </c>
      <c r="E7965">
        <v>137</v>
      </c>
    </row>
    <row r="7966" spans="1:5" x14ac:dyDescent="0.2">
      <c r="A7966" t="s">
        <v>60</v>
      </c>
      <c r="B7966" t="s">
        <v>149</v>
      </c>
      <c r="C7966">
        <v>4</v>
      </c>
      <c r="D7966">
        <v>10288</v>
      </c>
      <c r="E7966">
        <v>163</v>
      </c>
    </row>
    <row r="7967" spans="1:5" x14ac:dyDescent="0.2">
      <c r="A7967" t="s">
        <v>60</v>
      </c>
      <c r="B7967" t="s">
        <v>149</v>
      </c>
      <c r="C7967">
        <v>5</v>
      </c>
      <c r="D7967">
        <v>10188</v>
      </c>
      <c r="E7967">
        <v>165</v>
      </c>
    </row>
    <row r="7968" spans="1:5" x14ac:dyDescent="0.2">
      <c r="A7968" t="s">
        <v>60</v>
      </c>
      <c r="B7968" t="s">
        <v>149</v>
      </c>
      <c r="C7968">
        <v>6</v>
      </c>
      <c r="D7968">
        <v>10335</v>
      </c>
      <c r="E7968">
        <v>164</v>
      </c>
    </row>
    <row r="7969" spans="1:5" x14ac:dyDescent="0.2">
      <c r="A7969" t="s">
        <v>60</v>
      </c>
      <c r="B7969" t="s">
        <v>149</v>
      </c>
      <c r="C7969">
        <v>7</v>
      </c>
      <c r="D7969">
        <v>10241</v>
      </c>
      <c r="E7969">
        <v>131</v>
      </c>
    </row>
    <row r="7970" spans="1:5" x14ac:dyDescent="0.2">
      <c r="A7970" t="s">
        <v>60</v>
      </c>
      <c r="B7970" t="s">
        <v>149</v>
      </c>
      <c r="C7970">
        <v>8</v>
      </c>
      <c r="D7970">
        <v>10219</v>
      </c>
      <c r="E7970">
        <v>163</v>
      </c>
    </row>
    <row r="7971" spans="1:5" x14ac:dyDescent="0.2">
      <c r="A7971" t="s">
        <v>60</v>
      </c>
      <c r="B7971" t="s">
        <v>149</v>
      </c>
      <c r="C7971">
        <v>9</v>
      </c>
      <c r="D7971">
        <v>10397</v>
      </c>
      <c r="E7971">
        <v>139</v>
      </c>
    </row>
    <row r="7972" spans="1:5" x14ac:dyDescent="0.2">
      <c r="A7972" t="s">
        <v>60</v>
      </c>
      <c r="B7972" t="s">
        <v>150</v>
      </c>
      <c r="C7972">
        <v>1</v>
      </c>
      <c r="D7972">
        <v>10329</v>
      </c>
      <c r="E7972">
        <v>161</v>
      </c>
    </row>
    <row r="7973" spans="1:5" x14ac:dyDescent="0.2">
      <c r="A7973" t="s">
        <v>60</v>
      </c>
      <c r="B7973" t="s">
        <v>150</v>
      </c>
      <c r="C7973">
        <v>10</v>
      </c>
      <c r="D7973">
        <v>10340</v>
      </c>
      <c r="E7973">
        <v>167</v>
      </c>
    </row>
    <row r="7974" spans="1:5" x14ac:dyDescent="0.2">
      <c r="A7974" t="s">
        <v>60</v>
      </c>
      <c r="B7974" t="s">
        <v>150</v>
      </c>
      <c r="C7974">
        <v>2</v>
      </c>
      <c r="D7974">
        <v>10398</v>
      </c>
      <c r="E7974">
        <v>161</v>
      </c>
    </row>
    <row r="7975" spans="1:5" x14ac:dyDescent="0.2">
      <c r="A7975" t="s">
        <v>60</v>
      </c>
      <c r="B7975" t="s">
        <v>150</v>
      </c>
      <c r="C7975">
        <v>3</v>
      </c>
      <c r="D7975">
        <v>10235</v>
      </c>
      <c r="E7975">
        <v>141</v>
      </c>
    </row>
    <row r="7976" spans="1:5" x14ac:dyDescent="0.2">
      <c r="A7976" t="s">
        <v>60</v>
      </c>
      <c r="B7976" t="s">
        <v>150</v>
      </c>
      <c r="C7976">
        <v>4</v>
      </c>
      <c r="D7976">
        <v>10288</v>
      </c>
      <c r="E7976">
        <v>164</v>
      </c>
    </row>
    <row r="7977" spans="1:5" x14ac:dyDescent="0.2">
      <c r="A7977" t="s">
        <v>60</v>
      </c>
      <c r="B7977" t="s">
        <v>150</v>
      </c>
      <c r="C7977">
        <v>5</v>
      </c>
      <c r="D7977">
        <v>10189</v>
      </c>
      <c r="E7977">
        <v>169</v>
      </c>
    </row>
    <row r="7978" spans="1:5" x14ac:dyDescent="0.2">
      <c r="A7978" t="s">
        <v>60</v>
      </c>
      <c r="B7978" t="s">
        <v>150</v>
      </c>
      <c r="C7978">
        <v>6</v>
      </c>
      <c r="D7978">
        <v>10333</v>
      </c>
      <c r="E7978">
        <v>139</v>
      </c>
    </row>
    <row r="7979" spans="1:5" x14ac:dyDescent="0.2">
      <c r="A7979" t="s">
        <v>60</v>
      </c>
      <c r="B7979" t="s">
        <v>150</v>
      </c>
      <c r="C7979">
        <v>7</v>
      </c>
      <c r="D7979">
        <v>10241</v>
      </c>
      <c r="E7979">
        <v>168</v>
      </c>
    </row>
    <row r="7980" spans="1:5" x14ac:dyDescent="0.2">
      <c r="A7980" t="s">
        <v>60</v>
      </c>
      <c r="B7980" t="s">
        <v>150</v>
      </c>
      <c r="C7980">
        <v>8</v>
      </c>
      <c r="D7980">
        <v>10215</v>
      </c>
      <c r="E7980">
        <v>134</v>
      </c>
    </row>
    <row r="7981" spans="1:5" x14ac:dyDescent="0.2">
      <c r="A7981" t="s">
        <v>60</v>
      </c>
      <c r="B7981" t="s">
        <v>150</v>
      </c>
      <c r="C7981">
        <v>9</v>
      </c>
      <c r="D7981">
        <v>10397</v>
      </c>
      <c r="E7981">
        <v>166</v>
      </c>
    </row>
    <row r="7982" spans="1:5" x14ac:dyDescent="0.2">
      <c r="A7982" t="s">
        <v>60</v>
      </c>
      <c r="B7982" t="s">
        <v>151</v>
      </c>
      <c r="C7982">
        <v>1</v>
      </c>
      <c r="D7982">
        <v>10332</v>
      </c>
      <c r="E7982">
        <v>165</v>
      </c>
    </row>
    <row r="7983" spans="1:5" x14ac:dyDescent="0.2">
      <c r="A7983" t="s">
        <v>60</v>
      </c>
      <c r="B7983" t="s">
        <v>151</v>
      </c>
      <c r="C7983">
        <v>10</v>
      </c>
      <c r="D7983">
        <v>10341</v>
      </c>
      <c r="E7983">
        <v>157</v>
      </c>
    </row>
    <row r="7984" spans="1:5" x14ac:dyDescent="0.2">
      <c r="A7984" t="s">
        <v>60</v>
      </c>
      <c r="B7984" t="s">
        <v>151</v>
      </c>
      <c r="C7984">
        <v>2</v>
      </c>
      <c r="D7984">
        <v>10398</v>
      </c>
      <c r="E7984">
        <v>138</v>
      </c>
    </row>
    <row r="7985" spans="1:5" x14ac:dyDescent="0.2">
      <c r="A7985" t="s">
        <v>60</v>
      </c>
      <c r="B7985" t="s">
        <v>151</v>
      </c>
      <c r="C7985">
        <v>3</v>
      </c>
      <c r="D7985">
        <v>10240</v>
      </c>
      <c r="E7985">
        <v>163</v>
      </c>
    </row>
    <row r="7986" spans="1:5" x14ac:dyDescent="0.2">
      <c r="A7986" t="s">
        <v>60</v>
      </c>
      <c r="B7986" t="s">
        <v>151</v>
      </c>
      <c r="C7986">
        <v>4</v>
      </c>
      <c r="D7986">
        <v>10289</v>
      </c>
      <c r="E7986">
        <v>140</v>
      </c>
    </row>
    <row r="7987" spans="1:5" x14ac:dyDescent="0.2">
      <c r="A7987" t="s">
        <v>60</v>
      </c>
      <c r="B7987" t="s">
        <v>151</v>
      </c>
      <c r="C7987">
        <v>5</v>
      </c>
      <c r="D7987">
        <v>10202</v>
      </c>
      <c r="E7987">
        <v>166</v>
      </c>
    </row>
    <row r="7988" spans="1:5" x14ac:dyDescent="0.2">
      <c r="A7988" t="s">
        <v>60</v>
      </c>
      <c r="B7988" t="s">
        <v>151</v>
      </c>
      <c r="C7988">
        <v>6</v>
      </c>
      <c r="D7988">
        <v>10334</v>
      </c>
      <c r="E7988">
        <v>172</v>
      </c>
    </row>
    <row r="7989" spans="1:5" x14ac:dyDescent="0.2">
      <c r="A7989" t="s">
        <v>60</v>
      </c>
      <c r="B7989" t="s">
        <v>151</v>
      </c>
      <c r="C7989">
        <v>7</v>
      </c>
      <c r="D7989">
        <v>10241</v>
      </c>
      <c r="E7989">
        <v>154</v>
      </c>
    </row>
    <row r="7990" spans="1:5" x14ac:dyDescent="0.2">
      <c r="A7990" t="s">
        <v>60</v>
      </c>
      <c r="B7990" t="s">
        <v>151</v>
      </c>
      <c r="C7990">
        <v>8</v>
      </c>
      <c r="D7990">
        <v>10217</v>
      </c>
      <c r="E7990">
        <v>136</v>
      </c>
    </row>
    <row r="7991" spans="1:5" x14ac:dyDescent="0.2">
      <c r="A7991" t="s">
        <v>60</v>
      </c>
      <c r="B7991" t="s">
        <v>151</v>
      </c>
      <c r="C7991">
        <v>9</v>
      </c>
      <c r="D7991">
        <v>10398</v>
      </c>
      <c r="E7991">
        <v>168</v>
      </c>
    </row>
    <row r="7992" spans="1:5" x14ac:dyDescent="0.2">
      <c r="A7992" t="s">
        <v>60</v>
      </c>
      <c r="B7992" t="s">
        <v>152</v>
      </c>
      <c r="C7992">
        <v>1</v>
      </c>
      <c r="D7992">
        <v>10329</v>
      </c>
      <c r="E7992">
        <v>139</v>
      </c>
    </row>
    <row r="7993" spans="1:5" x14ac:dyDescent="0.2">
      <c r="A7993" t="s">
        <v>60</v>
      </c>
      <c r="B7993" t="s">
        <v>152</v>
      </c>
      <c r="C7993">
        <v>10</v>
      </c>
      <c r="D7993">
        <v>10339</v>
      </c>
      <c r="E7993">
        <v>166</v>
      </c>
    </row>
    <row r="7994" spans="1:5" x14ac:dyDescent="0.2">
      <c r="A7994" t="s">
        <v>60</v>
      </c>
      <c r="B7994" t="s">
        <v>152</v>
      </c>
      <c r="C7994">
        <v>2</v>
      </c>
      <c r="D7994">
        <v>10397</v>
      </c>
      <c r="E7994">
        <v>161</v>
      </c>
    </row>
    <row r="7995" spans="1:5" x14ac:dyDescent="0.2">
      <c r="A7995" t="s">
        <v>60</v>
      </c>
      <c r="B7995" t="s">
        <v>152</v>
      </c>
      <c r="C7995">
        <v>3</v>
      </c>
      <c r="D7995">
        <v>10235</v>
      </c>
      <c r="E7995">
        <v>164</v>
      </c>
    </row>
    <row r="7996" spans="1:5" x14ac:dyDescent="0.2">
      <c r="A7996" t="s">
        <v>60</v>
      </c>
      <c r="B7996" t="s">
        <v>152</v>
      </c>
      <c r="C7996">
        <v>4</v>
      </c>
      <c r="D7996">
        <v>10288</v>
      </c>
      <c r="E7996">
        <v>136</v>
      </c>
    </row>
    <row r="7997" spans="1:5" x14ac:dyDescent="0.2">
      <c r="A7997" t="s">
        <v>60</v>
      </c>
      <c r="B7997" t="s">
        <v>152</v>
      </c>
      <c r="C7997">
        <v>5</v>
      </c>
      <c r="D7997">
        <v>10189</v>
      </c>
      <c r="E7997">
        <v>163</v>
      </c>
    </row>
    <row r="7998" spans="1:5" x14ac:dyDescent="0.2">
      <c r="A7998" t="s">
        <v>60</v>
      </c>
      <c r="B7998" t="s">
        <v>152</v>
      </c>
      <c r="C7998">
        <v>6</v>
      </c>
      <c r="D7998">
        <v>10333</v>
      </c>
      <c r="E7998">
        <v>139</v>
      </c>
    </row>
    <row r="7999" spans="1:5" x14ac:dyDescent="0.2">
      <c r="A7999" t="s">
        <v>60</v>
      </c>
      <c r="B7999" t="s">
        <v>152</v>
      </c>
      <c r="C7999">
        <v>7</v>
      </c>
      <c r="D7999">
        <v>10241</v>
      </c>
      <c r="E7999">
        <v>159</v>
      </c>
    </row>
    <row r="8000" spans="1:5" x14ac:dyDescent="0.2">
      <c r="A8000" t="s">
        <v>60</v>
      </c>
      <c r="B8000" t="s">
        <v>152</v>
      </c>
      <c r="C8000">
        <v>8</v>
      </c>
      <c r="D8000">
        <v>10215</v>
      </c>
      <c r="E8000">
        <v>169</v>
      </c>
    </row>
    <row r="8001" spans="1:5" x14ac:dyDescent="0.2">
      <c r="A8001" t="s">
        <v>60</v>
      </c>
      <c r="B8001" t="s">
        <v>152</v>
      </c>
      <c r="C8001">
        <v>9</v>
      </c>
      <c r="D8001">
        <v>10397</v>
      </c>
      <c r="E8001">
        <v>166</v>
      </c>
    </row>
    <row r="8002" spans="1:5" x14ac:dyDescent="0.2">
      <c r="A8002" t="s">
        <v>60</v>
      </c>
      <c r="B8002" t="s">
        <v>153</v>
      </c>
      <c r="C8002">
        <v>1</v>
      </c>
      <c r="D8002">
        <v>10329</v>
      </c>
      <c r="E8002">
        <v>167</v>
      </c>
    </row>
    <row r="8003" spans="1:5" x14ac:dyDescent="0.2">
      <c r="A8003" t="s">
        <v>60</v>
      </c>
      <c r="B8003" t="s">
        <v>153</v>
      </c>
      <c r="C8003">
        <v>10</v>
      </c>
      <c r="D8003">
        <v>10338</v>
      </c>
      <c r="E8003">
        <v>169</v>
      </c>
    </row>
    <row r="8004" spans="1:5" x14ac:dyDescent="0.2">
      <c r="A8004" t="s">
        <v>60</v>
      </c>
      <c r="B8004" t="s">
        <v>153</v>
      </c>
      <c r="C8004">
        <v>2</v>
      </c>
      <c r="D8004">
        <v>10398</v>
      </c>
      <c r="E8004">
        <v>161</v>
      </c>
    </row>
    <row r="8005" spans="1:5" x14ac:dyDescent="0.2">
      <c r="A8005" t="s">
        <v>60</v>
      </c>
      <c r="B8005" t="s">
        <v>153</v>
      </c>
      <c r="C8005">
        <v>3</v>
      </c>
      <c r="D8005">
        <v>10240</v>
      </c>
      <c r="E8005">
        <v>162</v>
      </c>
    </row>
    <row r="8006" spans="1:5" x14ac:dyDescent="0.2">
      <c r="A8006" t="s">
        <v>60</v>
      </c>
      <c r="B8006" t="s">
        <v>153</v>
      </c>
      <c r="C8006">
        <v>4</v>
      </c>
      <c r="D8006">
        <v>10288</v>
      </c>
      <c r="E8006">
        <v>146</v>
      </c>
    </row>
    <row r="8007" spans="1:5" x14ac:dyDescent="0.2">
      <c r="A8007" t="s">
        <v>60</v>
      </c>
      <c r="B8007" t="s">
        <v>153</v>
      </c>
      <c r="C8007">
        <v>5</v>
      </c>
      <c r="D8007">
        <v>10195</v>
      </c>
      <c r="E8007">
        <v>173</v>
      </c>
    </row>
    <row r="8008" spans="1:5" x14ac:dyDescent="0.2">
      <c r="A8008" t="s">
        <v>60</v>
      </c>
      <c r="B8008" t="s">
        <v>153</v>
      </c>
      <c r="C8008">
        <v>6</v>
      </c>
      <c r="D8008">
        <v>10334</v>
      </c>
      <c r="E8008">
        <v>140</v>
      </c>
    </row>
    <row r="8009" spans="1:5" x14ac:dyDescent="0.2">
      <c r="A8009" t="s">
        <v>60</v>
      </c>
      <c r="B8009" t="s">
        <v>153</v>
      </c>
      <c r="C8009">
        <v>7</v>
      </c>
      <c r="D8009">
        <v>10241</v>
      </c>
      <c r="E8009">
        <v>173</v>
      </c>
    </row>
    <row r="8010" spans="1:5" x14ac:dyDescent="0.2">
      <c r="A8010" t="s">
        <v>60</v>
      </c>
      <c r="B8010" t="s">
        <v>153</v>
      </c>
      <c r="C8010">
        <v>8</v>
      </c>
      <c r="D8010">
        <v>10213</v>
      </c>
      <c r="E8010">
        <v>170</v>
      </c>
    </row>
    <row r="8011" spans="1:5" x14ac:dyDescent="0.2">
      <c r="A8011" t="s">
        <v>60</v>
      </c>
      <c r="B8011" t="s">
        <v>153</v>
      </c>
      <c r="C8011">
        <v>9</v>
      </c>
      <c r="D8011">
        <v>10398</v>
      </c>
      <c r="E8011">
        <v>171</v>
      </c>
    </row>
    <row r="8012" spans="1:5" x14ac:dyDescent="0.2">
      <c r="A8012" t="s">
        <v>60</v>
      </c>
      <c r="B8012" t="s">
        <v>154</v>
      </c>
      <c r="C8012">
        <v>1</v>
      </c>
      <c r="D8012">
        <v>10329</v>
      </c>
      <c r="E8012">
        <v>160</v>
      </c>
    </row>
    <row r="8013" spans="1:5" x14ac:dyDescent="0.2">
      <c r="A8013" t="s">
        <v>60</v>
      </c>
      <c r="B8013" t="s">
        <v>154</v>
      </c>
      <c r="C8013">
        <v>10</v>
      </c>
      <c r="D8013">
        <v>10339</v>
      </c>
      <c r="E8013">
        <v>163</v>
      </c>
    </row>
    <row r="8014" spans="1:5" x14ac:dyDescent="0.2">
      <c r="A8014" t="s">
        <v>60</v>
      </c>
      <c r="B8014" t="s">
        <v>154</v>
      </c>
      <c r="C8014">
        <v>2</v>
      </c>
      <c r="D8014">
        <v>10397</v>
      </c>
      <c r="E8014">
        <v>140</v>
      </c>
    </row>
    <row r="8015" spans="1:5" x14ac:dyDescent="0.2">
      <c r="A8015" t="s">
        <v>60</v>
      </c>
      <c r="B8015" t="s">
        <v>154</v>
      </c>
      <c r="C8015">
        <v>3</v>
      </c>
      <c r="D8015">
        <v>10236</v>
      </c>
      <c r="E8015">
        <v>139</v>
      </c>
    </row>
    <row r="8016" spans="1:5" x14ac:dyDescent="0.2">
      <c r="A8016" t="s">
        <v>60</v>
      </c>
      <c r="B8016" t="s">
        <v>154</v>
      </c>
      <c r="C8016">
        <v>4</v>
      </c>
      <c r="D8016">
        <v>10288</v>
      </c>
      <c r="E8016">
        <v>172</v>
      </c>
    </row>
    <row r="8017" spans="1:5" x14ac:dyDescent="0.2">
      <c r="A8017" t="s">
        <v>60</v>
      </c>
      <c r="B8017" t="s">
        <v>154</v>
      </c>
      <c r="C8017">
        <v>5</v>
      </c>
      <c r="D8017">
        <v>10188</v>
      </c>
      <c r="E8017">
        <v>169</v>
      </c>
    </row>
    <row r="8018" spans="1:5" x14ac:dyDescent="0.2">
      <c r="A8018" t="s">
        <v>60</v>
      </c>
      <c r="B8018" t="s">
        <v>154</v>
      </c>
      <c r="C8018">
        <v>6</v>
      </c>
      <c r="D8018">
        <v>10333</v>
      </c>
      <c r="E8018">
        <v>169</v>
      </c>
    </row>
    <row r="8019" spans="1:5" x14ac:dyDescent="0.2">
      <c r="A8019" t="s">
        <v>60</v>
      </c>
      <c r="B8019" t="s">
        <v>154</v>
      </c>
      <c r="C8019">
        <v>7</v>
      </c>
      <c r="D8019">
        <v>10241</v>
      </c>
      <c r="E8019">
        <v>147</v>
      </c>
    </row>
    <row r="8020" spans="1:5" x14ac:dyDescent="0.2">
      <c r="A8020" t="s">
        <v>60</v>
      </c>
      <c r="B8020" t="s">
        <v>154</v>
      </c>
      <c r="C8020">
        <v>8</v>
      </c>
      <c r="D8020">
        <v>10215</v>
      </c>
      <c r="E8020">
        <v>167</v>
      </c>
    </row>
    <row r="8021" spans="1:5" x14ac:dyDescent="0.2">
      <c r="A8021" t="s">
        <v>60</v>
      </c>
      <c r="B8021" t="s">
        <v>154</v>
      </c>
      <c r="C8021">
        <v>9</v>
      </c>
      <c r="D8021">
        <v>10397</v>
      </c>
      <c r="E8021">
        <v>142</v>
      </c>
    </row>
    <row r="8022" spans="1:5" x14ac:dyDescent="0.2">
      <c r="A8022" t="s">
        <v>60</v>
      </c>
      <c r="B8022" t="s">
        <v>155</v>
      </c>
      <c r="C8022">
        <v>1</v>
      </c>
      <c r="D8022">
        <v>10330</v>
      </c>
      <c r="E8022">
        <v>173</v>
      </c>
    </row>
    <row r="8023" spans="1:5" x14ac:dyDescent="0.2">
      <c r="A8023" t="s">
        <v>60</v>
      </c>
      <c r="B8023" t="s">
        <v>155</v>
      </c>
      <c r="C8023">
        <v>10</v>
      </c>
      <c r="D8023">
        <v>10338</v>
      </c>
      <c r="E8023">
        <v>165</v>
      </c>
    </row>
    <row r="8024" spans="1:5" x14ac:dyDescent="0.2">
      <c r="A8024" t="s">
        <v>60</v>
      </c>
      <c r="B8024" t="s">
        <v>155</v>
      </c>
      <c r="C8024">
        <v>2</v>
      </c>
      <c r="D8024">
        <v>10397</v>
      </c>
      <c r="E8024">
        <v>172</v>
      </c>
    </row>
    <row r="8025" spans="1:5" x14ac:dyDescent="0.2">
      <c r="A8025" t="s">
        <v>60</v>
      </c>
      <c r="B8025" t="s">
        <v>155</v>
      </c>
      <c r="C8025">
        <v>3</v>
      </c>
      <c r="D8025">
        <v>10240</v>
      </c>
      <c r="E8025">
        <v>138</v>
      </c>
    </row>
    <row r="8026" spans="1:5" x14ac:dyDescent="0.2">
      <c r="A8026" t="s">
        <v>60</v>
      </c>
      <c r="B8026" t="s">
        <v>155</v>
      </c>
      <c r="C8026">
        <v>4</v>
      </c>
      <c r="D8026">
        <v>10288</v>
      </c>
      <c r="E8026">
        <v>162</v>
      </c>
    </row>
    <row r="8027" spans="1:5" x14ac:dyDescent="0.2">
      <c r="A8027" t="s">
        <v>60</v>
      </c>
      <c r="B8027" t="s">
        <v>155</v>
      </c>
      <c r="C8027">
        <v>5</v>
      </c>
      <c r="D8027">
        <v>10192</v>
      </c>
      <c r="E8027">
        <v>141</v>
      </c>
    </row>
    <row r="8028" spans="1:5" x14ac:dyDescent="0.2">
      <c r="A8028" t="s">
        <v>60</v>
      </c>
      <c r="B8028" t="s">
        <v>155</v>
      </c>
      <c r="C8028">
        <v>6</v>
      </c>
      <c r="D8028">
        <v>10334</v>
      </c>
      <c r="E8028">
        <v>136</v>
      </c>
    </row>
    <row r="8029" spans="1:5" x14ac:dyDescent="0.2">
      <c r="A8029" t="s">
        <v>60</v>
      </c>
      <c r="B8029" t="s">
        <v>155</v>
      </c>
      <c r="C8029">
        <v>7</v>
      </c>
      <c r="D8029">
        <v>10241</v>
      </c>
      <c r="E8029">
        <v>168</v>
      </c>
    </row>
    <row r="8030" spans="1:5" x14ac:dyDescent="0.2">
      <c r="A8030" t="s">
        <v>60</v>
      </c>
      <c r="B8030" t="s">
        <v>155</v>
      </c>
      <c r="C8030">
        <v>8</v>
      </c>
      <c r="D8030">
        <v>10213</v>
      </c>
      <c r="E8030">
        <v>165</v>
      </c>
    </row>
    <row r="8031" spans="1:5" x14ac:dyDescent="0.2">
      <c r="A8031" t="s">
        <v>60</v>
      </c>
      <c r="B8031" t="s">
        <v>155</v>
      </c>
      <c r="C8031">
        <v>9</v>
      </c>
      <c r="D8031">
        <v>10398</v>
      </c>
      <c r="E8031">
        <v>158</v>
      </c>
    </row>
    <row r="8032" spans="1:5" x14ac:dyDescent="0.2">
      <c r="A8032" t="s">
        <v>60</v>
      </c>
      <c r="B8032" t="s">
        <v>156</v>
      </c>
      <c r="C8032">
        <v>1</v>
      </c>
      <c r="D8032">
        <v>10330</v>
      </c>
      <c r="E8032">
        <v>151</v>
      </c>
    </row>
    <row r="8033" spans="1:5" x14ac:dyDescent="0.2">
      <c r="A8033" t="s">
        <v>60</v>
      </c>
      <c r="B8033" t="s">
        <v>156</v>
      </c>
      <c r="C8033">
        <v>10</v>
      </c>
      <c r="D8033">
        <v>10338</v>
      </c>
      <c r="E8033">
        <v>167</v>
      </c>
    </row>
    <row r="8034" spans="1:5" x14ac:dyDescent="0.2">
      <c r="A8034" t="s">
        <v>60</v>
      </c>
      <c r="B8034" t="s">
        <v>156</v>
      </c>
      <c r="C8034">
        <v>2</v>
      </c>
      <c r="D8034">
        <v>10397</v>
      </c>
      <c r="E8034">
        <v>138</v>
      </c>
    </row>
    <row r="8035" spans="1:5" x14ac:dyDescent="0.2">
      <c r="A8035" t="s">
        <v>60</v>
      </c>
      <c r="B8035" t="s">
        <v>156</v>
      </c>
      <c r="C8035">
        <v>3</v>
      </c>
      <c r="D8035">
        <v>10236</v>
      </c>
      <c r="E8035">
        <v>168</v>
      </c>
    </row>
    <row r="8036" spans="1:5" x14ac:dyDescent="0.2">
      <c r="A8036" t="s">
        <v>60</v>
      </c>
      <c r="B8036" t="s">
        <v>156</v>
      </c>
      <c r="C8036">
        <v>4</v>
      </c>
      <c r="D8036">
        <v>10290</v>
      </c>
      <c r="E8036">
        <v>167</v>
      </c>
    </row>
    <row r="8037" spans="1:5" x14ac:dyDescent="0.2">
      <c r="A8037" t="s">
        <v>60</v>
      </c>
      <c r="B8037" t="s">
        <v>156</v>
      </c>
      <c r="C8037">
        <v>5</v>
      </c>
      <c r="D8037">
        <v>10190</v>
      </c>
      <c r="E8037">
        <v>169</v>
      </c>
    </row>
    <row r="8038" spans="1:5" x14ac:dyDescent="0.2">
      <c r="A8038" t="s">
        <v>60</v>
      </c>
      <c r="B8038" t="s">
        <v>156</v>
      </c>
      <c r="C8038">
        <v>6</v>
      </c>
      <c r="D8038">
        <v>10336</v>
      </c>
      <c r="E8038">
        <v>137</v>
      </c>
    </row>
    <row r="8039" spans="1:5" x14ac:dyDescent="0.2">
      <c r="A8039" t="s">
        <v>60</v>
      </c>
      <c r="B8039" t="s">
        <v>156</v>
      </c>
      <c r="C8039">
        <v>7</v>
      </c>
      <c r="D8039">
        <v>10241</v>
      </c>
      <c r="E8039">
        <v>161</v>
      </c>
    </row>
    <row r="8040" spans="1:5" x14ac:dyDescent="0.2">
      <c r="A8040" t="s">
        <v>60</v>
      </c>
      <c r="B8040" t="s">
        <v>156</v>
      </c>
      <c r="C8040">
        <v>8</v>
      </c>
      <c r="D8040">
        <v>10213</v>
      </c>
      <c r="E8040">
        <v>168</v>
      </c>
    </row>
    <row r="8041" spans="1:5" x14ac:dyDescent="0.2">
      <c r="A8041" t="s">
        <v>60</v>
      </c>
      <c r="B8041" t="s">
        <v>156</v>
      </c>
      <c r="C8041">
        <v>9</v>
      </c>
      <c r="D8041">
        <v>10397</v>
      </c>
      <c r="E8041">
        <v>167</v>
      </c>
    </row>
    <row r="8042" spans="1:5" x14ac:dyDescent="0.2">
      <c r="A8042" t="s">
        <v>60</v>
      </c>
      <c r="B8042" t="s">
        <v>157</v>
      </c>
      <c r="C8042">
        <v>1</v>
      </c>
      <c r="D8042">
        <v>10331</v>
      </c>
      <c r="E8042">
        <v>169</v>
      </c>
    </row>
    <row r="8043" spans="1:5" x14ac:dyDescent="0.2">
      <c r="A8043" t="s">
        <v>60</v>
      </c>
      <c r="B8043" t="s">
        <v>157</v>
      </c>
      <c r="C8043">
        <v>10</v>
      </c>
      <c r="D8043">
        <v>10339</v>
      </c>
      <c r="E8043">
        <v>166</v>
      </c>
    </row>
    <row r="8044" spans="1:5" x14ac:dyDescent="0.2">
      <c r="A8044" t="s">
        <v>60</v>
      </c>
      <c r="B8044" t="s">
        <v>157</v>
      </c>
      <c r="C8044">
        <v>2</v>
      </c>
      <c r="D8044">
        <v>10397</v>
      </c>
      <c r="E8044">
        <v>136</v>
      </c>
    </row>
    <row r="8045" spans="1:5" x14ac:dyDescent="0.2">
      <c r="A8045" t="s">
        <v>60</v>
      </c>
      <c r="B8045" t="s">
        <v>157</v>
      </c>
      <c r="C8045">
        <v>3</v>
      </c>
      <c r="D8045">
        <v>10236</v>
      </c>
      <c r="E8045">
        <v>163</v>
      </c>
    </row>
    <row r="8046" spans="1:5" x14ac:dyDescent="0.2">
      <c r="A8046" t="s">
        <v>60</v>
      </c>
      <c r="B8046" t="s">
        <v>157</v>
      </c>
      <c r="C8046">
        <v>4</v>
      </c>
      <c r="D8046">
        <v>10290</v>
      </c>
      <c r="E8046">
        <v>156</v>
      </c>
    </row>
    <row r="8047" spans="1:5" x14ac:dyDescent="0.2">
      <c r="A8047" t="s">
        <v>60</v>
      </c>
      <c r="B8047" t="s">
        <v>157</v>
      </c>
      <c r="C8047">
        <v>5</v>
      </c>
      <c r="D8047">
        <v>10189</v>
      </c>
      <c r="E8047">
        <v>150</v>
      </c>
    </row>
    <row r="8048" spans="1:5" x14ac:dyDescent="0.2">
      <c r="A8048" t="s">
        <v>60</v>
      </c>
      <c r="B8048" t="s">
        <v>157</v>
      </c>
      <c r="C8048">
        <v>6</v>
      </c>
      <c r="D8048">
        <v>10336</v>
      </c>
      <c r="E8048">
        <v>168</v>
      </c>
    </row>
    <row r="8049" spans="1:5" x14ac:dyDescent="0.2">
      <c r="A8049" t="s">
        <v>60</v>
      </c>
      <c r="B8049" t="s">
        <v>157</v>
      </c>
      <c r="C8049">
        <v>7</v>
      </c>
      <c r="D8049">
        <v>10241</v>
      </c>
      <c r="E8049">
        <v>169</v>
      </c>
    </row>
    <row r="8050" spans="1:5" x14ac:dyDescent="0.2">
      <c r="A8050" t="s">
        <v>60</v>
      </c>
      <c r="B8050" t="s">
        <v>157</v>
      </c>
      <c r="C8050">
        <v>8</v>
      </c>
      <c r="D8050">
        <v>10219</v>
      </c>
      <c r="E8050">
        <v>138</v>
      </c>
    </row>
    <row r="8051" spans="1:5" x14ac:dyDescent="0.2">
      <c r="A8051" t="s">
        <v>60</v>
      </c>
      <c r="B8051" t="s">
        <v>157</v>
      </c>
      <c r="C8051">
        <v>9</v>
      </c>
      <c r="D8051">
        <v>10397</v>
      </c>
      <c r="E8051">
        <v>167</v>
      </c>
    </row>
    <row r="8052" spans="1:5" x14ac:dyDescent="0.2">
      <c r="A8052" t="s">
        <v>60</v>
      </c>
      <c r="B8052" t="s">
        <v>158</v>
      </c>
      <c r="C8052">
        <v>1</v>
      </c>
      <c r="D8052">
        <v>10518</v>
      </c>
      <c r="E8052">
        <v>140</v>
      </c>
    </row>
    <row r="8053" spans="1:5" x14ac:dyDescent="0.2">
      <c r="A8053" t="s">
        <v>60</v>
      </c>
      <c r="B8053" t="s">
        <v>158</v>
      </c>
      <c r="C8053">
        <v>10</v>
      </c>
      <c r="D8053">
        <v>10455</v>
      </c>
      <c r="E8053">
        <v>151</v>
      </c>
    </row>
    <row r="8054" spans="1:5" x14ac:dyDescent="0.2">
      <c r="A8054" t="s">
        <v>60</v>
      </c>
      <c r="B8054" t="s">
        <v>158</v>
      </c>
      <c r="C8054">
        <v>2</v>
      </c>
      <c r="D8054">
        <v>10468</v>
      </c>
      <c r="E8054">
        <v>151</v>
      </c>
    </row>
    <row r="8055" spans="1:5" x14ac:dyDescent="0.2">
      <c r="A8055" t="s">
        <v>60</v>
      </c>
      <c r="B8055" t="s">
        <v>158</v>
      </c>
      <c r="C8055">
        <v>3</v>
      </c>
      <c r="D8055">
        <v>10389</v>
      </c>
      <c r="E8055">
        <v>139</v>
      </c>
    </row>
    <row r="8056" spans="1:5" x14ac:dyDescent="0.2">
      <c r="A8056" t="s">
        <v>60</v>
      </c>
      <c r="B8056" t="s">
        <v>158</v>
      </c>
      <c r="C8056">
        <v>4</v>
      </c>
      <c r="D8056">
        <v>10401</v>
      </c>
      <c r="E8056">
        <v>145</v>
      </c>
    </row>
    <row r="8057" spans="1:5" x14ac:dyDescent="0.2">
      <c r="A8057" t="s">
        <v>60</v>
      </c>
      <c r="B8057" t="s">
        <v>158</v>
      </c>
      <c r="C8057">
        <v>5</v>
      </c>
      <c r="D8057">
        <v>10314</v>
      </c>
      <c r="E8057">
        <v>142</v>
      </c>
    </row>
    <row r="8058" spans="1:5" x14ac:dyDescent="0.2">
      <c r="A8058" t="s">
        <v>60</v>
      </c>
      <c r="B8058" t="s">
        <v>158</v>
      </c>
      <c r="C8058">
        <v>6</v>
      </c>
      <c r="D8058">
        <v>10462</v>
      </c>
      <c r="E8058">
        <v>137</v>
      </c>
    </row>
    <row r="8059" spans="1:5" x14ac:dyDescent="0.2">
      <c r="A8059" t="s">
        <v>60</v>
      </c>
      <c r="B8059" t="s">
        <v>158</v>
      </c>
      <c r="C8059">
        <v>7</v>
      </c>
      <c r="D8059">
        <v>10273</v>
      </c>
      <c r="E8059">
        <v>145</v>
      </c>
    </row>
    <row r="8060" spans="1:5" x14ac:dyDescent="0.2">
      <c r="A8060" t="s">
        <v>60</v>
      </c>
      <c r="B8060" t="s">
        <v>158</v>
      </c>
      <c r="C8060">
        <v>8</v>
      </c>
      <c r="D8060">
        <v>10319</v>
      </c>
      <c r="E8060">
        <v>152</v>
      </c>
    </row>
    <row r="8061" spans="1:5" x14ac:dyDescent="0.2">
      <c r="A8061" t="s">
        <v>60</v>
      </c>
      <c r="B8061" t="s">
        <v>158</v>
      </c>
      <c r="C8061">
        <v>9</v>
      </c>
      <c r="D8061">
        <v>10467</v>
      </c>
      <c r="E8061">
        <v>153</v>
      </c>
    </row>
    <row r="8062" spans="1:5" x14ac:dyDescent="0.2">
      <c r="A8062" t="s">
        <v>60</v>
      </c>
      <c r="B8062" t="s">
        <v>159</v>
      </c>
      <c r="C8062">
        <v>1</v>
      </c>
      <c r="D8062">
        <v>10337</v>
      </c>
      <c r="E8062">
        <v>171</v>
      </c>
    </row>
    <row r="8063" spans="1:5" x14ac:dyDescent="0.2">
      <c r="A8063" t="s">
        <v>60</v>
      </c>
      <c r="B8063" t="s">
        <v>159</v>
      </c>
      <c r="C8063">
        <v>10</v>
      </c>
      <c r="D8063">
        <v>10344</v>
      </c>
      <c r="E8063">
        <v>165</v>
      </c>
    </row>
    <row r="8064" spans="1:5" x14ac:dyDescent="0.2">
      <c r="A8064" t="s">
        <v>60</v>
      </c>
      <c r="B8064" t="s">
        <v>159</v>
      </c>
      <c r="C8064">
        <v>2</v>
      </c>
      <c r="D8064">
        <v>10400</v>
      </c>
      <c r="E8064">
        <v>161</v>
      </c>
    </row>
    <row r="8065" spans="1:5" x14ac:dyDescent="0.2">
      <c r="A8065" t="s">
        <v>60</v>
      </c>
      <c r="B8065" t="s">
        <v>159</v>
      </c>
      <c r="C8065">
        <v>3</v>
      </c>
      <c r="D8065">
        <v>10241</v>
      </c>
      <c r="E8065">
        <v>165</v>
      </c>
    </row>
    <row r="8066" spans="1:5" x14ac:dyDescent="0.2">
      <c r="A8066" t="s">
        <v>60</v>
      </c>
      <c r="B8066" t="s">
        <v>159</v>
      </c>
      <c r="C8066">
        <v>4</v>
      </c>
      <c r="D8066">
        <v>10293</v>
      </c>
      <c r="E8066">
        <v>169</v>
      </c>
    </row>
    <row r="8067" spans="1:5" x14ac:dyDescent="0.2">
      <c r="A8067" t="s">
        <v>60</v>
      </c>
      <c r="B8067" t="s">
        <v>159</v>
      </c>
      <c r="C8067">
        <v>5</v>
      </c>
      <c r="D8067">
        <v>10204</v>
      </c>
      <c r="E8067">
        <v>156</v>
      </c>
    </row>
    <row r="8068" spans="1:5" x14ac:dyDescent="0.2">
      <c r="A8068" t="s">
        <v>60</v>
      </c>
      <c r="B8068" t="s">
        <v>159</v>
      </c>
      <c r="C8068">
        <v>6</v>
      </c>
      <c r="D8068">
        <v>10335</v>
      </c>
      <c r="E8068">
        <v>166</v>
      </c>
    </row>
    <row r="8069" spans="1:5" x14ac:dyDescent="0.2">
      <c r="A8069" t="s">
        <v>60</v>
      </c>
      <c r="B8069" t="s">
        <v>159</v>
      </c>
      <c r="C8069">
        <v>7</v>
      </c>
      <c r="D8069">
        <v>10241</v>
      </c>
      <c r="E8069">
        <v>166</v>
      </c>
    </row>
    <row r="8070" spans="1:5" x14ac:dyDescent="0.2">
      <c r="A8070" t="s">
        <v>60</v>
      </c>
      <c r="B8070" t="s">
        <v>159</v>
      </c>
      <c r="C8070">
        <v>8</v>
      </c>
      <c r="D8070">
        <v>10221</v>
      </c>
      <c r="E8070">
        <v>168</v>
      </c>
    </row>
    <row r="8071" spans="1:5" x14ac:dyDescent="0.2">
      <c r="A8071" t="s">
        <v>60</v>
      </c>
      <c r="B8071" t="s">
        <v>159</v>
      </c>
      <c r="C8071">
        <v>9</v>
      </c>
      <c r="D8071">
        <v>10415</v>
      </c>
      <c r="E8071">
        <v>170</v>
      </c>
    </row>
    <row r="8072" spans="1:5" x14ac:dyDescent="0.2">
      <c r="A8072" t="s">
        <v>60</v>
      </c>
      <c r="B8072" t="s">
        <v>160</v>
      </c>
      <c r="C8072">
        <v>1</v>
      </c>
      <c r="D8072">
        <v>11763</v>
      </c>
      <c r="E8072">
        <v>89</v>
      </c>
    </row>
    <row r="8073" spans="1:5" x14ac:dyDescent="0.2">
      <c r="A8073" t="s">
        <v>60</v>
      </c>
      <c r="B8073" t="s">
        <v>160</v>
      </c>
      <c r="C8073">
        <v>10</v>
      </c>
      <c r="D8073">
        <v>11656</v>
      </c>
      <c r="E8073">
        <v>86</v>
      </c>
    </row>
    <row r="8074" spans="1:5" x14ac:dyDescent="0.2">
      <c r="A8074" t="s">
        <v>60</v>
      </c>
      <c r="B8074" t="s">
        <v>160</v>
      </c>
      <c r="C8074">
        <v>2</v>
      </c>
      <c r="D8074">
        <v>11935</v>
      </c>
      <c r="E8074">
        <v>90</v>
      </c>
    </row>
    <row r="8075" spans="1:5" x14ac:dyDescent="0.2">
      <c r="A8075" t="s">
        <v>60</v>
      </c>
      <c r="B8075" t="s">
        <v>160</v>
      </c>
      <c r="C8075">
        <v>3</v>
      </c>
      <c r="D8075">
        <v>11699</v>
      </c>
      <c r="E8075">
        <v>88</v>
      </c>
    </row>
    <row r="8076" spans="1:5" x14ac:dyDescent="0.2">
      <c r="A8076" t="s">
        <v>60</v>
      </c>
      <c r="B8076" t="s">
        <v>160</v>
      </c>
      <c r="C8076">
        <v>4</v>
      </c>
      <c r="D8076">
        <v>11761</v>
      </c>
      <c r="E8076">
        <v>84</v>
      </c>
    </row>
    <row r="8077" spans="1:5" x14ac:dyDescent="0.2">
      <c r="A8077" t="s">
        <v>60</v>
      </c>
      <c r="B8077" t="s">
        <v>160</v>
      </c>
      <c r="C8077">
        <v>5</v>
      </c>
      <c r="D8077">
        <v>11603</v>
      </c>
      <c r="E8077">
        <v>89</v>
      </c>
    </row>
    <row r="8078" spans="1:5" x14ac:dyDescent="0.2">
      <c r="A8078" t="s">
        <v>60</v>
      </c>
      <c r="B8078" t="s">
        <v>160</v>
      </c>
      <c r="C8078">
        <v>6</v>
      </c>
      <c r="D8078">
        <v>11808</v>
      </c>
      <c r="E8078">
        <v>91</v>
      </c>
    </row>
    <row r="8079" spans="1:5" x14ac:dyDescent="0.2">
      <c r="A8079" t="s">
        <v>60</v>
      </c>
      <c r="B8079" t="s">
        <v>160</v>
      </c>
      <c r="C8079">
        <v>7</v>
      </c>
      <c r="D8079">
        <v>11621</v>
      </c>
      <c r="E8079">
        <v>83</v>
      </c>
    </row>
    <row r="8080" spans="1:5" x14ac:dyDescent="0.2">
      <c r="A8080" t="s">
        <v>60</v>
      </c>
      <c r="B8080" t="s">
        <v>160</v>
      </c>
      <c r="C8080">
        <v>8</v>
      </c>
      <c r="D8080">
        <v>11598</v>
      </c>
      <c r="E8080">
        <v>87</v>
      </c>
    </row>
    <row r="8081" spans="1:5" x14ac:dyDescent="0.2">
      <c r="A8081" t="s">
        <v>60</v>
      </c>
      <c r="B8081" t="s">
        <v>160</v>
      </c>
      <c r="C8081">
        <v>9</v>
      </c>
      <c r="D8081">
        <v>11672</v>
      </c>
      <c r="E8081">
        <v>88</v>
      </c>
    </row>
    <row r="8082" spans="1:5" x14ac:dyDescent="0.2">
      <c r="A8082" t="s">
        <v>60</v>
      </c>
      <c r="B8082" t="s">
        <v>161</v>
      </c>
      <c r="C8082">
        <v>1</v>
      </c>
      <c r="D8082">
        <v>11751</v>
      </c>
      <c r="E8082">
        <v>88</v>
      </c>
    </row>
    <row r="8083" spans="1:5" x14ac:dyDescent="0.2">
      <c r="A8083" t="s">
        <v>60</v>
      </c>
      <c r="B8083" t="s">
        <v>161</v>
      </c>
      <c r="C8083">
        <v>10</v>
      </c>
      <c r="D8083">
        <v>11652</v>
      </c>
      <c r="E8083">
        <v>93</v>
      </c>
    </row>
    <row r="8084" spans="1:5" x14ac:dyDescent="0.2">
      <c r="A8084" t="s">
        <v>60</v>
      </c>
      <c r="B8084" t="s">
        <v>161</v>
      </c>
      <c r="C8084">
        <v>2</v>
      </c>
      <c r="D8084">
        <v>12054</v>
      </c>
      <c r="E8084">
        <v>92</v>
      </c>
    </row>
    <row r="8085" spans="1:5" x14ac:dyDescent="0.2">
      <c r="A8085" t="s">
        <v>60</v>
      </c>
      <c r="B8085" t="s">
        <v>161</v>
      </c>
      <c r="C8085">
        <v>3</v>
      </c>
      <c r="D8085">
        <v>11709</v>
      </c>
      <c r="E8085">
        <v>84</v>
      </c>
    </row>
    <row r="8086" spans="1:5" x14ac:dyDescent="0.2">
      <c r="A8086" t="s">
        <v>60</v>
      </c>
      <c r="B8086" t="s">
        <v>161</v>
      </c>
      <c r="C8086">
        <v>4</v>
      </c>
      <c r="D8086">
        <v>11832</v>
      </c>
      <c r="E8086">
        <v>87</v>
      </c>
    </row>
    <row r="8087" spans="1:5" x14ac:dyDescent="0.2">
      <c r="A8087" t="s">
        <v>60</v>
      </c>
      <c r="B8087" t="s">
        <v>161</v>
      </c>
      <c r="C8087">
        <v>5</v>
      </c>
      <c r="D8087">
        <v>11636</v>
      </c>
      <c r="E8087">
        <v>85</v>
      </c>
    </row>
    <row r="8088" spans="1:5" x14ac:dyDescent="0.2">
      <c r="A8088" t="s">
        <v>60</v>
      </c>
      <c r="B8088" t="s">
        <v>161</v>
      </c>
      <c r="C8088">
        <v>6</v>
      </c>
      <c r="D8088">
        <v>11873</v>
      </c>
      <c r="E8088">
        <v>88</v>
      </c>
    </row>
    <row r="8089" spans="1:5" x14ac:dyDescent="0.2">
      <c r="A8089" t="s">
        <v>60</v>
      </c>
      <c r="B8089" t="s">
        <v>161</v>
      </c>
      <c r="C8089">
        <v>7</v>
      </c>
      <c r="D8089">
        <v>11580</v>
      </c>
      <c r="E8089">
        <v>85</v>
      </c>
    </row>
    <row r="8090" spans="1:5" x14ac:dyDescent="0.2">
      <c r="A8090" t="s">
        <v>60</v>
      </c>
      <c r="B8090" t="s">
        <v>161</v>
      </c>
      <c r="C8090">
        <v>8</v>
      </c>
      <c r="D8090">
        <v>11681</v>
      </c>
      <c r="E8090">
        <v>91</v>
      </c>
    </row>
    <row r="8091" spans="1:5" x14ac:dyDescent="0.2">
      <c r="A8091" t="s">
        <v>60</v>
      </c>
      <c r="B8091" t="s">
        <v>161</v>
      </c>
      <c r="C8091">
        <v>9</v>
      </c>
      <c r="D8091">
        <v>11808</v>
      </c>
      <c r="E8091">
        <v>91</v>
      </c>
    </row>
    <row r="8092" spans="1:5" x14ac:dyDescent="0.2">
      <c r="A8092" t="s">
        <v>60</v>
      </c>
      <c r="B8092" t="s">
        <v>162</v>
      </c>
      <c r="C8092">
        <v>1</v>
      </c>
      <c r="D8092">
        <v>14990</v>
      </c>
      <c r="E8092">
        <v>18</v>
      </c>
    </row>
    <row r="8093" spans="1:5" x14ac:dyDescent="0.2">
      <c r="A8093" t="s">
        <v>60</v>
      </c>
      <c r="B8093" t="s">
        <v>162</v>
      </c>
      <c r="C8093">
        <v>10</v>
      </c>
      <c r="D8093">
        <v>14886</v>
      </c>
      <c r="E8093">
        <v>17</v>
      </c>
    </row>
    <row r="8094" spans="1:5" x14ac:dyDescent="0.2">
      <c r="A8094" t="s">
        <v>60</v>
      </c>
      <c r="B8094" t="s">
        <v>162</v>
      </c>
      <c r="C8094">
        <v>2</v>
      </c>
      <c r="D8094">
        <v>14894</v>
      </c>
      <c r="E8094">
        <v>18</v>
      </c>
    </row>
    <row r="8095" spans="1:5" x14ac:dyDescent="0.2">
      <c r="A8095" t="s">
        <v>60</v>
      </c>
      <c r="B8095" t="s">
        <v>162</v>
      </c>
      <c r="C8095">
        <v>3</v>
      </c>
      <c r="D8095">
        <v>14677</v>
      </c>
      <c r="E8095">
        <v>18</v>
      </c>
    </row>
    <row r="8096" spans="1:5" x14ac:dyDescent="0.2">
      <c r="A8096" t="s">
        <v>60</v>
      </c>
      <c r="B8096" t="s">
        <v>162</v>
      </c>
      <c r="C8096">
        <v>4</v>
      </c>
      <c r="D8096">
        <v>14751</v>
      </c>
      <c r="E8096">
        <v>18</v>
      </c>
    </row>
    <row r="8097" spans="1:5" x14ac:dyDescent="0.2">
      <c r="A8097" t="s">
        <v>60</v>
      </c>
      <c r="B8097" t="s">
        <v>162</v>
      </c>
      <c r="C8097">
        <v>5</v>
      </c>
      <c r="D8097">
        <v>14752</v>
      </c>
      <c r="E8097">
        <v>18</v>
      </c>
    </row>
    <row r="8098" spans="1:5" x14ac:dyDescent="0.2">
      <c r="A8098" t="s">
        <v>60</v>
      </c>
      <c r="B8098" t="s">
        <v>162</v>
      </c>
      <c r="C8098">
        <v>6</v>
      </c>
      <c r="D8098">
        <v>14855</v>
      </c>
      <c r="E8098">
        <v>18</v>
      </c>
    </row>
    <row r="8099" spans="1:5" x14ac:dyDescent="0.2">
      <c r="A8099" t="s">
        <v>60</v>
      </c>
      <c r="B8099" t="s">
        <v>162</v>
      </c>
      <c r="C8099">
        <v>7</v>
      </c>
      <c r="D8099">
        <v>14741</v>
      </c>
      <c r="E8099">
        <v>18</v>
      </c>
    </row>
    <row r="8100" spans="1:5" x14ac:dyDescent="0.2">
      <c r="A8100" t="s">
        <v>60</v>
      </c>
      <c r="B8100" t="s">
        <v>162</v>
      </c>
      <c r="C8100">
        <v>8</v>
      </c>
      <c r="D8100">
        <v>14424</v>
      </c>
      <c r="E8100">
        <v>17</v>
      </c>
    </row>
    <row r="8101" spans="1:5" x14ac:dyDescent="0.2">
      <c r="A8101" t="s">
        <v>60</v>
      </c>
      <c r="B8101" t="s">
        <v>162</v>
      </c>
      <c r="C8101">
        <v>9</v>
      </c>
      <c r="D8101">
        <v>14843</v>
      </c>
      <c r="E8101">
        <v>18</v>
      </c>
    </row>
    <row r="8102" spans="1:5" x14ac:dyDescent="0.2">
      <c r="A8102" t="s">
        <v>59</v>
      </c>
      <c r="B8102" t="s">
        <v>136</v>
      </c>
      <c r="C8102">
        <v>1</v>
      </c>
      <c r="D8102">
        <v>20659</v>
      </c>
      <c r="E8102">
        <v>11</v>
      </c>
    </row>
    <row r="8103" spans="1:5" x14ac:dyDescent="0.2">
      <c r="A8103" t="s">
        <v>59</v>
      </c>
      <c r="B8103" t="s">
        <v>136</v>
      </c>
      <c r="C8103">
        <v>10</v>
      </c>
      <c r="D8103">
        <v>20470</v>
      </c>
      <c r="E8103">
        <v>11</v>
      </c>
    </row>
    <row r="8104" spans="1:5" x14ac:dyDescent="0.2">
      <c r="A8104" t="s">
        <v>59</v>
      </c>
      <c r="B8104" t="s">
        <v>136</v>
      </c>
      <c r="C8104">
        <v>2</v>
      </c>
      <c r="D8104">
        <v>20840</v>
      </c>
      <c r="E8104">
        <v>11</v>
      </c>
    </row>
    <row r="8105" spans="1:5" x14ac:dyDescent="0.2">
      <c r="A8105" t="s">
        <v>59</v>
      </c>
      <c r="B8105" t="s">
        <v>136</v>
      </c>
      <c r="C8105">
        <v>3</v>
      </c>
      <c r="D8105">
        <v>20344</v>
      </c>
      <c r="E8105">
        <v>11</v>
      </c>
    </row>
    <row r="8106" spans="1:5" x14ac:dyDescent="0.2">
      <c r="A8106" t="s">
        <v>59</v>
      </c>
      <c r="B8106" t="s">
        <v>136</v>
      </c>
      <c r="C8106">
        <v>4</v>
      </c>
      <c r="D8106">
        <v>20565</v>
      </c>
      <c r="E8106">
        <v>11</v>
      </c>
    </row>
    <row r="8107" spans="1:5" x14ac:dyDescent="0.2">
      <c r="A8107" t="s">
        <v>59</v>
      </c>
      <c r="B8107" t="s">
        <v>136</v>
      </c>
      <c r="C8107">
        <v>5</v>
      </c>
      <c r="D8107">
        <v>20810</v>
      </c>
      <c r="E8107">
        <v>11</v>
      </c>
    </row>
    <row r="8108" spans="1:5" x14ac:dyDescent="0.2">
      <c r="A8108" t="s">
        <v>59</v>
      </c>
      <c r="B8108" t="s">
        <v>136</v>
      </c>
      <c r="C8108">
        <v>6</v>
      </c>
      <c r="D8108">
        <v>20451</v>
      </c>
      <c r="E8108">
        <v>11</v>
      </c>
    </row>
    <row r="8109" spans="1:5" x14ac:dyDescent="0.2">
      <c r="A8109" t="s">
        <v>59</v>
      </c>
      <c r="B8109" t="s">
        <v>136</v>
      </c>
      <c r="C8109">
        <v>7</v>
      </c>
      <c r="D8109">
        <v>20296</v>
      </c>
      <c r="E8109">
        <v>10</v>
      </c>
    </row>
    <row r="8110" spans="1:5" x14ac:dyDescent="0.2">
      <c r="A8110" t="s">
        <v>59</v>
      </c>
      <c r="B8110" t="s">
        <v>136</v>
      </c>
      <c r="C8110">
        <v>8</v>
      </c>
      <c r="D8110">
        <v>20490</v>
      </c>
      <c r="E8110">
        <v>11</v>
      </c>
    </row>
    <row r="8111" spans="1:5" x14ac:dyDescent="0.2">
      <c r="A8111" t="s">
        <v>59</v>
      </c>
      <c r="B8111" t="s">
        <v>136</v>
      </c>
      <c r="C8111">
        <v>9</v>
      </c>
      <c r="D8111">
        <v>20674</v>
      </c>
      <c r="E8111">
        <v>11</v>
      </c>
    </row>
    <row r="8112" spans="1:5" x14ac:dyDescent="0.2">
      <c r="A8112" t="s">
        <v>59</v>
      </c>
      <c r="B8112" t="s">
        <v>137</v>
      </c>
      <c r="C8112">
        <v>1</v>
      </c>
      <c r="D8112">
        <v>19268</v>
      </c>
      <c r="E8112">
        <v>110</v>
      </c>
    </row>
    <row r="8113" spans="1:5" x14ac:dyDescent="0.2">
      <c r="A8113" t="s">
        <v>59</v>
      </c>
      <c r="B8113" t="s">
        <v>137</v>
      </c>
      <c r="C8113">
        <v>10</v>
      </c>
      <c r="D8113">
        <v>19176</v>
      </c>
      <c r="E8113">
        <v>110</v>
      </c>
    </row>
    <row r="8114" spans="1:5" x14ac:dyDescent="0.2">
      <c r="A8114" t="s">
        <v>59</v>
      </c>
      <c r="B8114" t="s">
        <v>137</v>
      </c>
      <c r="C8114">
        <v>2</v>
      </c>
      <c r="D8114">
        <v>19452</v>
      </c>
      <c r="E8114">
        <v>108</v>
      </c>
    </row>
    <row r="8115" spans="1:5" x14ac:dyDescent="0.2">
      <c r="A8115" t="s">
        <v>59</v>
      </c>
      <c r="B8115" t="s">
        <v>137</v>
      </c>
      <c r="C8115">
        <v>3</v>
      </c>
      <c r="D8115">
        <v>18828</v>
      </c>
      <c r="E8115">
        <v>111</v>
      </c>
    </row>
    <row r="8116" spans="1:5" x14ac:dyDescent="0.2">
      <c r="A8116" t="s">
        <v>59</v>
      </c>
      <c r="B8116" t="s">
        <v>137</v>
      </c>
      <c r="C8116">
        <v>4</v>
      </c>
      <c r="D8116">
        <v>19105</v>
      </c>
      <c r="E8116">
        <v>109</v>
      </c>
    </row>
    <row r="8117" spans="1:5" x14ac:dyDescent="0.2">
      <c r="A8117" t="s">
        <v>59</v>
      </c>
      <c r="B8117" t="s">
        <v>137</v>
      </c>
      <c r="C8117">
        <v>5</v>
      </c>
      <c r="D8117">
        <v>19478</v>
      </c>
      <c r="E8117">
        <v>110</v>
      </c>
    </row>
    <row r="8118" spans="1:5" x14ac:dyDescent="0.2">
      <c r="A8118" t="s">
        <v>59</v>
      </c>
      <c r="B8118" t="s">
        <v>137</v>
      </c>
      <c r="C8118">
        <v>6</v>
      </c>
      <c r="D8118">
        <v>18968</v>
      </c>
      <c r="E8118">
        <v>110</v>
      </c>
    </row>
    <row r="8119" spans="1:5" x14ac:dyDescent="0.2">
      <c r="A8119" t="s">
        <v>59</v>
      </c>
      <c r="B8119" t="s">
        <v>137</v>
      </c>
      <c r="C8119">
        <v>7</v>
      </c>
      <c r="D8119">
        <v>18985</v>
      </c>
      <c r="E8119">
        <v>126</v>
      </c>
    </row>
    <row r="8120" spans="1:5" x14ac:dyDescent="0.2">
      <c r="A8120" t="s">
        <v>59</v>
      </c>
      <c r="B8120" t="s">
        <v>137</v>
      </c>
      <c r="C8120">
        <v>8</v>
      </c>
      <c r="D8120">
        <v>19100</v>
      </c>
      <c r="E8120">
        <v>108</v>
      </c>
    </row>
    <row r="8121" spans="1:5" x14ac:dyDescent="0.2">
      <c r="A8121" t="s">
        <v>59</v>
      </c>
      <c r="B8121" t="s">
        <v>137</v>
      </c>
      <c r="C8121">
        <v>9</v>
      </c>
      <c r="D8121">
        <v>19140</v>
      </c>
      <c r="E8121">
        <v>110</v>
      </c>
    </row>
    <row r="8122" spans="1:5" x14ac:dyDescent="0.2">
      <c r="A8122" t="s">
        <v>59</v>
      </c>
      <c r="B8122" t="s">
        <v>138</v>
      </c>
      <c r="C8122">
        <v>1</v>
      </c>
      <c r="D8122">
        <v>9526</v>
      </c>
      <c r="E8122">
        <v>240</v>
      </c>
    </row>
    <row r="8123" spans="1:5" x14ac:dyDescent="0.2">
      <c r="A8123" t="s">
        <v>59</v>
      </c>
      <c r="B8123" t="s">
        <v>138</v>
      </c>
      <c r="C8123">
        <v>10</v>
      </c>
      <c r="D8123">
        <v>9485</v>
      </c>
      <c r="E8123">
        <v>256</v>
      </c>
    </row>
    <row r="8124" spans="1:5" x14ac:dyDescent="0.2">
      <c r="A8124" t="s">
        <v>59</v>
      </c>
      <c r="B8124" t="s">
        <v>138</v>
      </c>
      <c r="C8124">
        <v>2</v>
      </c>
      <c r="D8124">
        <v>9307</v>
      </c>
      <c r="E8124">
        <v>249</v>
      </c>
    </row>
    <row r="8125" spans="1:5" x14ac:dyDescent="0.2">
      <c r="A8125" t="s">
        <v>59</v>
      </c>
      <c r="B8125" t="s">
        <v>138</v>
      </c>
      <c r="C8125">
        <v>3</v>
      </c>
      <c r="D8125">
        <v>9538</v>
      </c>
      <c r="E8125">
        <v>243</v>
      </c>
    </row>
    <row r="8126" spans="1:5" x14ac:dyDescent="0.2">
      <c r="A8126" t="s">
        <v>59</v>
      </c>
      <c r="B8126" t="s">
        <v>138</v>
      </c>
      <c r="C8126">
        <v>4</v>
      </c>
      <c r="D8126">
        <v>9464</v>
      </c>
      <c r="E8126">
        <v>247</v>
      </c>
    </row>
    <row r="8127" spans="1:5" x14ac:dyDescent="0.2">
      <c r="A8127" t="s">
        <v>59</v>
      </c>
      <c r="B8127" t="s">
        <v>138</v>
      </c>
      <c r="C8127">
        <v>5</v>
      </c>
      <c r="D8127">
        <v>9704</v>
      </c>
      <c r="E8127">
        <v>255</v>
      </c>
    </row>
    <row r="8128" spans="1:5" x14ac:dyDescent="0.2">
      <c r="A8128" t="s">
        <v>59</v>
      </c>
      <c r="B8128" t="s">
        <v>138</v>
      </c>
      <c r="C8128">
        <v>6</v>
      </c>
      <c r="D8128">
        <v>9239</v>
      </c>
      <c r="E8128">
        <v>243</v>
      </c>
    </row>
    <row r="8129" spans="1:5" x14ac:dyDescent="0.2">
      <c r="A8129" t="s">
        <v>59</v>
      </c>
      <c r="B8129" t="s">
        <v>138</v>
      </c>
      <c r="C8129">
        <v>7</v>
      </c>
      <c r="D8129">
        <v>9350</v>
      </c>
      <c r="E8129">
        <v>241</v>
      </c>
    </row>
    <row r="8130" spans="1:5" x14ac:dyDescent="0.2">
      <c r="A8130" t="s">
        <v>59</v>
      </c>
      <c r="B8130" t="s">
        <v>138</v>
      </c>
      <c r="C8130">
        <v>8</v>
      </c>
      <c r="D8130">
        <v>9581</v>
      </c>
      <c r="E8130">
        <v>262</v>
      </c>
    </row>
    <row r="8131" spans="1:5" x14ac:dyDescent="0.2">
      <c r="A8131" t="s">
        <v>59</v>
      </c>
      <c r="B8131" t="s">
        <v>138</v>
      </c>
      <c r="C8131">
        <v>9</v>
      </c>
      <c r="D8131">
        <v>9305</v>
      </c>
      <c r="E8131">
        <v>234</v>
      </c>
    </row>
    <row r="8132" spans="1:5" x14ac:dyDescent="0.2">
      <c r="A8132" t="s">
        <v>59</v>
      </c>
      <c r="B8132" t="s">
        <v>139</v>
      </c>
      <c r="C8132">
        <v>1</v>
      </c>
      <c r="D8132">
        <v>9289</v>
      </c>
      <c r="E8132">
        <v>254</v>
      </c>
    </row>
    <row r="8133" spans="1:5" x14ac:dyDescent="0.2">
      <c r="A8133" t="s">
        <v>59</v>
      </c>
      <c r="B8133" t="s">
        <v>139</v>
      </c>
      <c r="C8133">
        <v>10</v>
      </c>
      <c r="D8133">
        <v>9372</v>
      </c>
      <c r="E8133">
        <v>253</v>
      </c>
    </row>
    <row r="8134" spans="1:5" x14ac:dyDescent="0.2">
      <c r="A8134" t="s">
        <v>59</v>
      </c>
      <c r="B8134" t="s">
        <v>139</v>
      </c>
      <c r="C8134">
        <v>2</v>
      </c>
      <c r="D8134">
        <v>9241</v>
      </c>
      <c r="E8134">
        <v>247</v>
      </c>
    </row>
    <row r="8135" spans="1:5" x14ac:dyDescent="0.2">
      <c r="A8135" t="s">
        <v>59</v>
      </c>
      <c r="B8135" t="s">
        <v>139</v>
      </c>
      <c r="C8135">
        <v>3</v>
      </c>
      <c r="D8135">
        <v>9428</v>
      </c>
      <c r="E8135">
        <v>276</v>
      </c>
    </row>
    <row r="8136" spans="1:5" x14ac:dyDescent="0.2">
      <c r="A8136" t="s">
        <v>59</v>
      </c>
      <c r="B8136" t="s">
        <v>139</v>
      </c>
      <c r="C8136">
        <v>4</v>
      </c>
      <c r="D8136">
        <v>9116</v>
      </c>
      <c r="E8136">
        <v>300</v>
      </c>
    </row>
    <row r="8137" spans="1:5" x14ac:dyDescent="0.2">
      <c r="A8137" t="s">
        <v>59</v>
      </c>
      <c r="B8137" t="s">
        <v>139</v>
      </c>
      <c r="C8137">
        <v>5</v>
      </c>
      <c r="D8137">
        <v>9629</v>
      </c>
      <c r="E8137">
        <v>270</v>
      </c>
    </row>
    <row r="8138" spans="1:5" x14ac:dyDescent="0.2">
      <c r="A8138" t="s">
        <v>59</v>
      </c>
      <c r="B8138" t="s">
        <v>139</v>
      </c>
      <c r="C8138">
        <v>6</v>
      </c>
      <c r="D8138">
        <v>9115</v>
      </c>
      <c r="E8138">
        <v>267</v>
      </c>
    </row>
    <row r="8139" spans="1:5" x14ac:dyDescent="0.2">
      <c r="A8139" t="s">
        <v>59</v>
      </c>
      <c r="B8139" t="s">
        <v>139</v>
      </c>
      <c r="C8139">
        <v>7</v>
      </c>
      <c r="D8139">
        <v>9137</v>
      </c>
      <c r="E8139">
        <v>269</v>
      </c>
    </row>
    <row r="8140" spans="1:5" x14ac:dyDescent="0.2">
      <c r="A8140" t="s">
        <v>59</v>
      </c>
      <c r="B8140" t="s">
        <v>139</v>
      </c>
      <c r="C8140">
        <v>8</v>
      </c>
      <c r="D8140">
        <v>9430</v>
      </c>
      <c r="E8140">
        <v>250</v>
      </c>
    </row>
    <row r="8141" spans="1:5" x14ac:dyDescent="0.2">
      <c r="A8141" t="s">
        <v>59</v>
      </c>
      <c r="B8141" t="s">
        <v>139</v>
      </c>
      <c r="C8141">
        <v>9</v>
      </c>
      <c r="D8141">
        <v>9352</v>
      </c>
      <c r="E8141">
        <v>277</v>
      </c>
    </row>
    <row r="8142" spans="1:5" x14ac:dyDescent="0.2">
      <c r="A8142" t="s">
        <v>59</v>
      </c>
      <c r="B8142" t="s">
        <v>140</v>
      </c>
      <c r="C8142">
        <v>1</v>
      </c>
      <c r="D8142">
        <v>9246</v>
      </c>
      <c r="E8142">
        <v>305</v>
      </c>
    </row>
    <row r="8143" spans="1:5" x14ac:dyDescent="0.2">
      <c r="A8143" t="s">
        <v>59</v>
      </c>
      <c r="B8143" t="s">
        <v>140</v>
      </c>
      <c r="C8143">
        <v>10</v>
      </c>
      <c r="D8143">
        <v>9202</v>
      </c>
      <c r="E8143">
        <v>301</v>
      </c>
    </row>
    <row r="8144" spans="1:5" x14ac:dyDescent="0.2">
      <c r="A8144" t="s">
        <v>59</v>
      </c>
      <c r="B8144" t="s">
        <v>140</v>
      </c>
      <c r="C8144">
        <v>2</v>
      </c>
      <c r="D8144">
        <v>9060</v>
      </c>
      <c r="E8144">
        <v>302</v>
      </c>
    </row>
    <row r="8145" spans="1:5" x14ac:dyDescent="0.2">
      <c r="A8145" t="s">
        <v>59</v>
      </c>
      <c r="B8145" t="s">
        <v>140</v>
      </c>
      <c r="C8145">
        <v>3</v>
      </c>
      <c r="D8145">
        <v>9317</v>
      </c>
      <c r="E8145">
        <v>318</v>
      </c>
    </row>
    <row r="8146" spans="1:5" x14ac:dyDescent="0.2">
      <c r="A8146" t="s">
        <v>59</v>
      </c>
      <c r="B8146" t="s">
        <v>140</v>
      </c>
      <c r="C8146">
        <v>4</v>
      </c>
      <c r="D8146">
        <v>8984</v>
      </c>
      <c r="E8146">
        <v>280</v>
      </c>
    </row>
    <row r="8147" spans="1:5" x14ac:dyDescent="0.2">
      <c r="A8147" t="s">
        <v>59</v>
      </c>
      <c r="B8147" t="s">
        <v>140</v>
      </c>
      <c r="C8147">
        <v>5</v>
      </c>
      <c r="D8147">
        <v>9590</v>
      </c>
      <c r="E8147">
        <v>306</v>
      </c>
    </row>
    <row r="8148" spans="1:5" x14ac:dyDescent="0.2">
      <c r="A8148" t="s">
        <v>59</v>
      </c>
      <c r="B8148" t="s">
        <v>140</v>
      </c>
      <c r="C8148">
        <v>6</v>
      </c>
      <c r="D8148">
        <v>9003</v>
      </c>
      <c r="E8148">
        <v>291</v>
      </c>
    </row>
    <row r="8149" spans="1:5" x14ac:dyDescent="0.2">
      <c r="A8149" t="s">
        <v>59</v>
      </c>
      <c r="B8149" t="s">
        <v>140</v>
      </c>
      <c r="C8149">
        <v>7</v>
      </c>
      <c r="D8149">
        <v>9078</v>
      </c>
      <c r="E8149">
        <v>279</v>
      </c>
    </row>
    <row r="8150" spans="1:5" x14ac:dyDescent="0.2">
      <c r="A8150" t="s">
        <v>59</v>
      </c>
      <c r="B8150" t="s">
        <v>140</v>
      </c>
      <c r="C8150">
        <v>8</v>
      </c>
      <c r="D8150">
        <v>9366</v>
      </c>
      <c r="E8150">
        <v>318</v>
      </c>
    </row>
    <row r="8151" spans="1:5" x14ac:dyDescent="0.2">
      <c r="A8151" t="s">
        <v>59</v>
      </c>
      <c r="B8151" t="s">
        <v>140</v>
      </c>
      <c r="C8151">
        <v>9</v>
      </c>
      <c r="D8151">
        <v>9205</v>
      </c>
      <c r="E8151">
        <v>312</v>
      </c>
    </row>
    <row r="8152" spans="1:5" x14ac:dyDescent="0.2">
      <c r="A8152" t="s">
        <v>59</v>
      </c>
      <c r="B8152" t="s">
        <v>141</v>
      </c>
      <c r="C8152">
        <v>1</v>
      </c>
      <c r="D8152">
        <v>10362</v>
      </c>
      <c r="E8152">
        <v>189</v>
      </c>
    </row>
    <row r="8153" spans="1:5" x14ac:dyDescent="0.2">
      <c r="A8153" t="s">
        <v>59</v>
      </c>
      <c r="B8153" t="s">
        <v>141</v>
      </c>
      <c r="C8153">
        <v>10</v>
      </c>
      <c r="D8153">
        <v>10257</v>
      </c>
      <c r="E8153">
        <v>182</v>
      </c>
    </row>
    <row r="8154" spans="1:5" x14ac:dyDescent="0.2">
      <c r="A8154" t="s">
        <v>59</v>
      </c>
      <c r="B8154" t="s">
        <v>141</v>
      </c>
      <c r="C8154">
        <v>2</v>
      </c>
      <c r="D8154">
        <v>10177</v>
      </c>
      <c r="E8154">
        <v>181</v>
      </c>
    </row>
    <row r="8155" spans="1:5" x14ac:dyDescent="0.2">
      <c r="A8155" t="s">
        <v>59</v>
      </c>
      <c r="B8155" t="s">
        <v>141</v>
      </c>
      <c r="C8155">
        <v>3</v>
      </c>
      <c r="D8155">
        <v>10111</v>
      </c>
      <c r="E8155">
        <v>190</v>
      </c>
    </row>
    <row r="8156" spans="1:5" x14ac:dyDescent="0.2">
      <c r="A8156" t="s">
        <v>59</v>
      </c>
      <c r="B8156" t="s">
        <v>141</v>
      </c>
      <c r="C8156">
        <v>4</v>
      </c>
      <c r="D8156">
        <v>10178</v>
      </c>
      <c r="E8156">
        <v>261</v>
      </c>
    </row>
    <row r="8157" spans="1:5" x14ac:dyDescent="0.2">
      <c r="A8157" t="s">
        <v>59</v>
      </c>
      <c r="B8157" t="s">
        <v>141</v>
      </c>
      <c r="C8157">
        <v>5</v>
      </c>
      <c r="D8157">
        <v>10514</v>
      </c>
      <c r="E8157">
        <v>190</v>
      </c>
    </row>
    <row r="8158" spans="1:5" x14ac:dyDescent="0.2">
      <c r="A8158" t="s">
        <v>59</v>
      </c>
      <c r="B8158" t="s">
        <v>141</v>
      </c>
      <c r="C8158">
        <v>6</v>
      </c>
      <c r="D8158">
        <v>10085</v>
      </c>
      <c r="E8158">
        <v>190</v>
      </c>
    </row>
    <row r="8159" spans="1:5" x14ac:dyDescent="0.2">
      <c r="A8159" t="s">
        <v>59</v>
      </c>
      <c r="B8159" t="s">
        <v>141</v>
      </c>
      <c r="C8159">
        <v>7</v>
      </c>
      <c r="D8159">
        <v>10133</v>
      </c>
      <c r="E8159">
        <v>191</v>
      </c>
    </row>
    <row r="8160" spans="1:5" x14ac:dyDescent="0.2">
      <c r="A8160" t="s">
        <v>59</v>
      </c>
      <c r="B8160" t="s">
        <v>141</v>
      </c>
      <c r="C8160">
        <v>8</v>
      </c>
      <c r="D8160">
        <v>10322</v>
      </c>
      <c r="E8160">
        <v>181</v>
      </c>
    </row>
    <row r="8161" spans="1:5" x14ac:dyDescent="0.2">
      <c r="A8161" t="s">
        <v>59</v>
      </c>
      <c r="B8161" t="s">
        <v>141</v>
      </c>
      <c r="C8161">
        <v>9</v>
      </c>
      <c r="D8161">
        <v>10088</v>
      </c>
      <c r="E8161">
        <v>188</v>
      </c>
    </row>
    <row r="8162" spans="1:5" x14ac:dyDescent="0.2">
      <c r="A8162" t="s">
        <v>59</v>
      </c>
      <c r="B8162" t="s">
        <v>142</v>
      </c>
      <c r="C8162">
        <v>1</v>
      </c>
      <c r="D8162">
        <v>9047</v>
      </c>
      <c r="E8162">
        <v>342</v>
      </c>
    </row>
    <row r="8163" spans="1:5" x14ac:dyDescent="0.2">
      <c r="A8163" t="s">
        <v>59</v>
      </c>
      <c r="B8163" t="s">
        <v>142</v>
      </c>
      <c r="C8163">
        <v>10</v>
      </c>
      <c r="D8163">
        <v>9171</v>
      </c>
      <c r="E8163">
        <v>329</v>
      </c>
    </row>
    <row r="8164" spans="1:5" x14ac:dyDescent="0.2">
      <c r="A8164" t="s">
        <v>59</v>
      </c>
      <c r="B8164" t="s">
        <v>142</v>
      </c>
      <c r="C8164">
        <v>2</v>
      </c>
      <c r="D8164">
        <v>9050</v>
      </c>
      <c r="E8164">
        <v>332</v>
      </c>
    </row>
    <row r="8165" spans="1:5" x14ac:dyDescent="0.2">
      <c r="A8165" t="s">
        <v>59</v>
      </c>
      <c r="B8165" t="s">
        <v>142</v>
      </c>
      <c r="C8165">
        <v>3</v>
      </c>
      <c r="D8165">
        <v>9243</v>
      </c>
      <c r="E8165">
        <v>336</v>
      </c>
    </row>
    <row r="8166" spans="1:5" x14ac:dyDescent="0.2">
      <c r="A8166" t="s">
        <v>59</v>
      </c>
      <c r="B8166" t="s">
        <v>142</v>
      </c>
      <c r="C8166">
        <v>4</v>
      </c>
      <c r="D8166">
        <v>9036</v>
      </c>
      <c r="E8166">
        <v>328</v>
      </c>
    </row>
    <row r="8167" spans="1:5" x14ac:dyDescent="0.2">
      <c r="A8167" t="s">
        <v>59</v>
      </c>
      <c r="B8167" t="s">
        <v>142</v>
      </c>
      <c r="C8167">
        <v>5</v>
      </c>
      <c r="D8167">
        <v>9342</v>
      </c>
      <c r="E8167">
        <v>324</v>
      </c>
    </row>
    <row r="8168" spans="1:5" x14ac:dyDescent="0.2">
      <c r="A8168" t="s">
        <v>59</v>
      </c>
      <c r="B8168" t="s">
        <v>142</v>
      </c>
      <c r="C8168">
        <v>6</v>
      </c>
      <c r="D8168">
        <v>8987</v>
      </c>
      <c r="E8168">
        <v>320</v>
      </c>
    </row>
    <row r="8169" spans="1:5" x14ac:dyDescent="0.2">
      <c r="A8169" t="s">
        <v>59</v>
      </c>
      <c r="B8169" t="s">
        <v>142</v>
      </c>
      <c r="C8169">
        <v>7</v>
      </c>
      <c r="D8169">
        <v>9021</v>
      </c>
      <c r="E8169">
        <v>310</v>
      </c>
    </row>
    <row r="8170" spans="1:5" x14ac:dyDescent="0.2">
      <c r="A8170" t="s">
        <v>59</v>
      </c>
      <c r="B8170" t="s">
        <v>142</v>
      </c>
      <c r="C8170">
        <v>8</v>
      </c>
      <c r="D8170">
        <v>9197</v>
      </c>
      <c r="E8170">
        <v>345</v>
      </c>
    </row>
    <row r="8171" spans="1:5" x14ac:dyDescent="0.2">
      <c r="A8171" t="s">
        <v>59</v>
      </c>
      <c r="B8171" t="s">
        <v>142</v>
      </c>
      <c r="C8171">
        <v>9</v>
      </c>
      <c r="D8171">
        <v>9195</v>
      </c>
      <c r="E8171">
        <v>322</v>
      </c>
    </row>
    <row r="8172" spans="1:5" x14ac:dyDescent="0.2">
      <c r="A8172" t="s">
        <v>59</v>
      </c>
      <c r="B8172" t="s">
        <v>143</v>
      </c>
      <c r="C8172">
        <v>1</v>
      </c>
      <c r="D8172">
        <v>10086</v>
      </c>
      <c r="E8172">
        <v>195</v>
      </c>
    </row>
    <row r="8173" spans="1:5" x14ac:dyDescent="0.2">
      <c r="A8173" t="s">
        <v>59</v>
      </c>
      <c r="B8173" t="s">
        <v>143</v>
      </c>
      <c r="C8173">
        <v>10</v>
      </c>
      <c r="D8173">
        <v>10005</v>
      </c>
      <c r="E8173">
        <v>196</v>
      </c>
    </row>
    <row r="8174" spans="1:5" x14ac:dyDescent="0.2">
      <c r="A8174" t="s">
        <v>59</v>
      </c>
      <c r="B8174" t="s">
        <v>143</v>
      </c>
      <c r="C8174">
        <v>2</v>
      </c>
      <c r="D8174">
        <v>9894</v>
      </c>
      <c r="E8174">
        <v>192</v>
      </c>
    </row>
    <row r="8175" spans="1:5" x14ac:dyDescent="0.2">
      <c r="A8175" t="s">
        <v>59</v>
      </c>
      <c r="B8175" t="s">
        <v>143</v>
      </c>
      <c r="C8175">
        <v>3</v>
      </c>
      <c r="D8175">
        <v>10015</v>
      </c>
      <c r="E8175">
        <v>191</v>
      </c>
    </row>
    <row r="8176" spans="1:5" x14ac:dyDescent="0.2">
      <c r="A8176" t="s">
        <v>59</v>
      </c>
      <c r="B8176" t="s">
        <v>143</v>
      </c>
      <c r="C8176">
        <v>4</v>
      </c>
      <c r="D8176">
        <v>9994</v>
      </c>
      <c r="E8176">
        <v>198</v>
      </c>
    </row>
    <row r="8177" spans="1:5" x14ac:dyDescent="0.2">
      <c r="A8177" t="s">
        <v>59</v>
      </c>
      <c r="B8177" t="s">
        <v>143</v>
      </c>
      <c r="C8177">
        <v>5</v>
      </c>
      <c r="D8177">
        <v>10259</v>
      </c>
      <c r="E8177">
        <v>189</v>
      </c>
    </row>
    <row r="8178" spans="1:5" x14ac:dyDescent="0.2">
      <c r="A8178" t="s">
        <v>59</v>
      </c>
      <c r="B8178" t="s">
        <v>143</v>
      </c>
      <c r="C8178">
        <v>6</v>
      </c>
      <c r="D8178">
        <v>9897</v>
      </c>
      <c r="E8178">
        <v>187</v>
      </c>
    </row>
    <row r="8179" spans="1:5" x14ac:dyDescent="0.2">
      <c r="A8179" t="s">
        <v>59</v>
      </c>
      <c r="B8179" t="s">
        <v>143</v>
      </c>
      <c r="C8179">
        <v>7</v>
      </c>
      <c r="D8179">
        <v>9861</v>
      </c>
      <c r="E8179">
        <v>181</v>
      </c>
    </row>
    <row r="8180" spans="1:5" x14ac:dyDescent="0.2">
      <c r="A8180" t="s">
        <v>59</v>
      </c>
      <c r="B8180" t="s">
        <v>143</v>
      </c>
      <c r="C8180">
        <v>8</v>
      </c>
      <c r="D8180">
        <v>10024</v>
      </c>
      <c r="E8180">
        <v>205</v>
      </c>
    </row>
    <row r="8181" spans="1:5" x14ac:dyDescent="0.2">
      <c r="A8181" t="s">
        <v>59</v>
      </c>
      <c r="B8181" t="s">
        <v>143</v>
      </c>
      <c r="C8181">
        <v>9</v>
      </c>
      <c r="D8181">
        <v>9893</v>
      </c>
      <c r="E8181">
        <v>220</v>
      </c>
    </row>
    <row r="8182" spans="1:5" x14ac:dyDescent="0.2">
      <c r="A8182" t="s">
        <v>59</v>
      </c>
      <c r="B8182" t="s">
        <v>144</v>
      </c>
      <c r="C8182">
        <v>1</v>
      </c>
      <c r="D8182">
        <v>9049</v>
      </c>
      <c r="E8182">
        <v>372</v>
      </c>
    </row>
    <row r="8183" spans="1:5" x14ac:dyDescent="0.2">
      <c r="A8183" t="s">
        <v>59</v>
      </c>
      <c r="B8183" t="s">
        <v>144</v>
      </c>
      <c r="C8183">
        <v>10</v>
      </c>
      <c r="D8183">
        <v>9038</v>
      </c>
      <c r="E8183">
        <v>389</v>
      </c>
    </row>
    <row r="8184" spans="1:5" x14ac:dyDescent="0.2">
      <c r="A8184" t="s">
        <v>59</v>
      </c>
      <c r="B8184" t="s">
        <v>144</v>
      </c>
      <c r="C8184">
        <v>2</v>
      </c>
      <c r="D8184">
        <v>9012</v>
      </c>
      <c r="E8184">
        <v>379</v>
      </c>
    </row>
    <row r="8185" spans="1:5" x14ac:dyDescent="0.2">
      <c r="A8185" t="s">
        <v>59</v>
      </c>
      <c r="B8185" t="s">
        <v>144</v>
      </c>
      <c r="C8185">
        <v>3</v>
      </c>
      <c r="D8185">
        <v>9175</v>
      </c>
      <c r="E8185">
        <v>364</v>
      </c>
    </row>
    <row r="8186" spans="1:5" x14ac:dyDescent="0.2">
      <c r="A8186" t="s">
        <v>59</v>
      </c>
      <c r="B8186" t="s">
        <v>144</v>
      </c>
      <c r="C8186">
        <v>4</v>
      </c>
      <c r="D8186">
        <v>8830</v>
      </c>
      <c r="E8186">
        <v>391</v>
      </c>
    </row>
    <row r="8187" spans="1:5" x14ac:dyDescent="0.2">
      <c r="A8187" t="s">
        <v>59</v>
      </c>
      <c r="B8187" t="s">
        <v>144</v>
      </c>
      <c r="C8187">
        <v>5</v>
      </c>
      <c r="D8187">
        <v>9365</v>
      </c>
      <c r="E8187">
        <v>379</v>
      </c>
    </row>
    <row r="8188" spans="1:5" x14ac:dyDescent="0.2">
      <c r="A8188" t="s">
        <v>59</v>
      </c>
      <c r="B8188" t="s">
        <v>144</v>
      </c>
      <c r="C8188">
        <v>6</v>
      </c>
      <c r="D8188">
        <v>8875</v>
      </c>
      <c r="E8188">
        <v>365</v>
      </c>
    </row>
    <row r="8189" spans="1:5" x14ac:dyDescent="0.2">
      <c r="A8189" t="s">
        <v>59</v>
      </c>
      <c r="B8189" t="s">
        <v>144</v>
      </c>
      <c r="C8189">
        <v>7</v>
      </c>
      <c r="D8189">
        <v>8912</v>
      </c>
      <c r="E8189">
        <v>385</v>
      </c>
    </row>
    <row r="8190" spans="1:5" x14ac:dyDescent="0.2">
      <c r="A8190" t="s">
        <v>59</v>
      </c>
      <c r="B8190" t="s">
        <v>144</v>
      </c>
      <c r="C8190">
        <v>8</v>
      </c>
      <c r="D8190">
        <v>8874</v>
      </c>
      <c r="E8190">
        <v>391</v>
      </c>
    </row>
    <row r="8191" spans="1:5" x14ac:dyDescent="0.2">
      <c r="A8191" t="s">
        <v>59</v>
      </c>
      <c r="B8191" t="s">
        <v>144</v>
      </c>
      <c r="C8191">
        <v>9</v>
      </c>
      <c r="D8191">
        <v>9002</v>
      </c>
      <c r="E8191">
        <v>405</v>
      </c>
    </row>
    <row r="8192" spans="1:5" x14ac:dyDescent="0.2">
      <c r="A8192" t="s">
        <v>59</v>
      </c>
      <c r="B8192" t="s">
        <v>145</v>
      </c>
      <c r="C8192">
        <v>1</v>
      </c>
      <c r="D8192">
        <v>10167</v>
      </c>
      <c r="E8192">
        <v>194</v>
      </c>
    </row>
    <row r="8193" spans="1:5" x14ac:dyDescent="0.2">
      <c r="A8193" t="s">
        <v>59</v>
      </c>
      <c r="B8193" t="s">
        <v>145</v>
      </c>
      <c r="C8193">
        <v>10</v>
      </c>
      <c r="D8193">
        <v>10046</v>
      </c>
      <c r="E8193">
        <v>205</v>
      </c>
    </row>
    <row r="8194" spans="1:5" x14ac:dyDescent="0.2">
      <c r="A8194" t="s">
        <v>59</v>
      </c>
      <c r="B8194" t="s">
        <v>145</v>
      </c>
      <c r="C8194">
        <v>2</v>
      </c>
      <c r="D8194">
        <v>9913</v>
      </c>
      <c r="E8194">
        <v>194</v>
      </c>
    </row>
    <row r="8195" spans="1:5" x14ac:dyDescent="0.2">
      <c r="A8195" t="s">
        <v>59</v>
      </c>
      <c r="B8195" t="s">
        <v>145</v>
      </c>
      <c r="C8195">
        <v>3</v>
      </c>
      <c r="D8195">
        <v>10015</v>
      </c>
      <c r="E8195">
        <v>206</v>
      </c>
    </row>
    <row r="8196" spans="1:5" x14ac:dyDescent="0.2">
      <c r="A8196" t="s">
        <v>59</v>
      </c>
      <c r="B8196" t="s">
        <v>145</v>
      </c>
      <c r="C8196">
        <v>4</v>
      </c>
      <c r="D8196">
        <v>9966</v>
      </c>
      <c r="E8196">
        <v>274</v>
      </c>
    </row>
    <row r="8197" spans="1:5" x14ac:dyDescent="0.2">
      <c r="A8197" t="s">
        <v>59</v>
      </c>
      <c r="B8197" t="s">
        <v>145</v>
      </c>
      <c r="C8197">
        <v>5</v>
      </c>
      <c r="D8197">
        <v>10270</v>
      </c>
      <c r="E8197">
        <v>209</v>
      </c>
    </row>
    <row r="8198" spans="1:5" x14ac:dyDescent="0.2">
      <c r="A8198" t="s">
        <v>59</v>
      </c>
      <c r="B8198" t="s">
        <v>145</v>
      </c>
      <c r="C8198">
        <v>6</v>
      </c>
      <c r="D8198">
        <v>9920</v>
      </c>
      <c r="E8198">
        <v>205</v>
      </c>
    </row>
    <row r="8199" spans="1:5" x14ac:dyDescent="0.2">
      <c r="A8199" t="s">
        <v>59</v>
      </c>
      <c r="B8199" t="s">
        <v>145</v>
      </c>
      <c r="C8199">
        <v>7</v>
      </c>
      <c r="D8199">
        <v>9978</v>
      </c>
      <c r="E8199">
        <v>208</v>
      </c>
    </row>
    <row r="8200" spans="1:5" x14ac:dyDescent="0.2">
      <c r="A8200" t="s">
        <v>59</v>
      </c>
      <c r="B8200" t="s">
        <v>145</v>
      </c>
      <c r="C8200">
        <v>8</v>
      </c>
      <c r="D8200">
        <v>9891</v>
      </c>
      <c r="E8200">
        <v>199</v>
      </c>
    </row>
    <row r="8201" spans="1:5" x14ac:dyDescent="0.2">
      <c r="A8201" t="s">
        <v>59</v>
      </c>
      <c r="B8201" t="s">
        <v>145</v>
      </c>
      <c r="C8201">
        <v>9</v>
      </c>
      <c r="D8201">
        <v>10063</v>
      </c>
      <c r="E8201">
        <v>207</v>
      </c>
    </row>
    <row r="8202" spans="1:5" x14ac:dyDescent="0.2">
      <c r="A8202" t="s">
        <v>59</v>
      </c>
      <c r="B8202" t="s">
        <v>146</v>
      </c>
      <c r="C8202">
        <v>1</v>
      </c>
      <c r="D8202">
        <v>9871</v>
      </c>
      <c r="E8202">
        <v>225</v>
      </c>
    </row>
    <row r="8203" spans="1:5" x14ac:dyDescent="0.2">
      <c r="A8203" t="s">
        <v>59</v>
      </c>
      <c r="B8203" t="s">
        <v>146</v>
      </c>
      <c r="C8203">
        <v>10</v>
      </c>
      <c r="D8203">
        <v>9833</v>
      </c>
      <c r="E8203">
        <v>223</v>
      </c>
    </row>
    <row r="8204" spans="1:5" x14ac:dyDescent="0.2">
      <c r="A8204" t="s">
        <v>59</v>
      </c>
      <c r="B8204" t="s">
        <v>146</v>
      </c>
      <c r="C8204">
        <v>2</v>
      </c>
      <c r="D8204">
        <v>9685</v>
      </c>
      <c r="E8204">
        <v>223</v>
      </c>
    </row>
    <row r="8205" spans="1:5" x14ac:dyDescent="0.2">
      <c r="A8205" t="s">
        <v>59</v>
      </c>
      <c r="B8205" t="s">
        <v>146</v>
      </c>
      <c r="C8205">
        <v>3</v>
      </c>
      <c r="D8205">
        <v>9855</v>
      </c>
      <c r="E8205">
        <v>221</v>
      </c>
    </row>
    <row r="8206" spans="1:5" x14ac:dyDescent="0.2">
      <c r="A8206" t="s">
        <v>59</v>
      </c>
      <c r="B8206" t="s">
        <v>146</v>
      </c>
      <c r="C8206">
        <v>4</v>
      </c>
      <c r="D8206">
        <v>9863</v>
      </c>
      <c r="E8206">
        <v>209</v>
      </c>
    </row>
    <row r="8207" spans="1:5" x14ac:dyDescent="0.2">
      <c r="A8207" t="s">
        <v>59</v>
      </c>
      <c r="B8207" t="s">
        <v>146</v>
      </c>
      <c r="C8207">
        <v>5</v>
      </c>
      <c r="D8207">
        <v>10076</v>
      </c>
      <c r="E8207">
        <v>221</v>
      </c>
    </row>
    <row r="8208" spans="1:5" x14ac:dyDescent="0.2">
      <c r="A8208" t="s">
        <v>59</v>
      </c>
      <c r="B8208" t="s">
        <v>146</v>
      </c>
      <c r="C8208">
        <v>6</v>
      </c>
      <c r="D8208">
        <v>9556</v>
      </c>
      <c r="E8208">
        <v>219</v>
      </c>
    </row>
    <row r="8209" spans="1:5" x14ac:dyDescent="0.2">
      <c r="A8209" t="s">
        <v>59</v>
      </c>
      <c r="B8209" t="s">
        <v>146</v>
      </c>
      <c r="C8209">
        <v>7</v>
      </c>
      <c r="D8209">
        <v>9709</v>
      </c>
      <c r="E8209">
        <v>211</v>
      </c>
    </row>
    <row r="8210" spans="1:5" x14ac:dyDescent="0.2">
      <c r="A8210" t="s">
        <v>59</v>
      </c>
      <c r="B8210" t="s">
        <v>146</v>
      </c>
      <c r="C8210">
        <v>8</v>
      </c>
      <c r="D8210">
        <v>9888</v>
      </c>
      <c r="E8210">
        <v>225</v>
      </c>
    </row>
    <row r="8211" spans="1:5" x14ac:dyDescent="0.2">
      <c r="A8211" t="s">
        <v>59</v>
      </c>
      <c r="B8211" t="s">
        <v>146</v>
      </c>
      <c r="C8211">
        <v>9</v>
      </c>
      <c r="D8211">
        <v>9960</v>
      </c>
      <c r="E8211">
        <v>223</v>
      </c>
    </row>
    <row r="8212" spans="1:5" x14ac:dyDescent="0.2">
      <c r="A8212" t="s">
        <v>59</v>
      </c>
      <c r="B8212" t="s">
        <v>147</v>
      </c>
      <c r="C8212">
        <v>1</v>
      </c>
      <c r="D8212">
        <v>9923</v>
      </c>
      <c r="E8212">
        <v>238</v>
      </c>
    </row>
    <row r="8213" spans="1:5" x14ac:dyDescent="0.2">
      <c r="A8213" t="s">
        <v>59</v>
      </c>
      <c r="B8213" t="s">
        <v>147</v>
      </c>
      <c r="C8213">
        <v>10</v>
      </c>
      <c r="D8213">
        <v>9760</v>
      </c>
      <c r="E8213">
        <v>224</v>
      </c>
    </row>
    <row r="8214" spans="1:5" x14ac:dyDescent="0.2">
      <c r="A8214" t="s">
        <v>59</v>
      </c>
      <c r="B8214" t="s">
        <v>147</v>
      </c>
      <c r="C8214">
        <v>2</v>
      </c>
      <c r="D8214">
        <v>9489</v>
      </c>
      <c r="E8214">
        <v>216</v>
      </c>
    </row>
    <row r="8215" spans="1:5" x14ac:dyDescent="0.2">
      <c r="A8215" t="s">
        <v>59</v>
      </c>
      <c r="B8215" t="s">
        <v>147</v>
      </c>
      <c r="C8215">
        <v>3</v>
      </c>
      <c r="D8215">
        <v>9753</v>
      </c>
      <c r="E8215">
        <v>231</v>
      </c>
    </row>
    <row r="8216" spans="1:5" x14ac:dyDescent="0.2">
      <c r="A8216" t="s">
        <v>59</v>
      </c>
      <c r="B8216" t="s">
        <v>147</v>
      </c>
      <c r="C8216">
        <v>4</v>
      </c>
      <c r="D8216">
        <v>9628</v>
      </c>
      <c r="E8216">
        <v>227</v>
      </c>
    </row>
    <row r="8217" spans="1:5" x14ac:dyDescent="0.2">
      <c r="A8217" t="s">
        <v>59</v>
      </c>
      <c r="B8217" t="s">
        <v>147</v>
      </c>
      <c r="C8217">
        <v>5</v>
      </c>
      <c r="D8217">
        <v>9960</v>
      </c>
      <c r="E8217">
        <v>233</v>
      </c>
    </row>
    <row r="8218" spans="1:5" x14ac:dyDescent="0.2">
      <c r="A8218" t="s">
        <v>59</v>
      </c>
      <c r="B8218" t="s">
        <v>147</v>
      </c>
      <c r="C8218">
        <v>6</v>
      </c>
      <c r="D8218">
        <v>9527</v>
      </c>
      <c r="E8218">
        <v>230</v>
      </c>
    </row>
    <row r="8219" spans="1:5" x14ac:dyDescent="0.2">
      <c r="A8219" t="s">
        <v>59</v>
      </c>
      <c r="B8219" t="s">
        <v>147</v>
      </c>
      <c r="C8219">
        <v>7</v>
      </c>
      <c r="D8219">
        <v>9532</v>
      </c>
      <c r="E8219">
        <v>235</v>
      </c>
    </row>
    <row r="8220" spans="1:5" x14ac:dyDescent="0.2">
      <c r="A8220" t="s">
        <v>59</v>
      </c>
      <c r="B8220" t="s">
        <v>147</v>
      </c>
      <c r="C8220">
        <v>8</v>
      </c>
      <c r="D8220">
        <v>9691</v>
      </c>
      <c r="E8220">
        <v>220</v>
      </c>
    </row>
    <row r="8221" spans="1:5" x14ac:dyDescent="0.2">
      <c r="A8221" t="s">
        <v>59</v>
      </c>
      <c r="B8221" t="s">
        <v>147</v>
      </c>
      <c r="C8221">
        <v>9</v>
      </c>
      <c r="D8221">
        <v>9648</v>
      </c>
      <c r="E8221">
        <v>222</v>
      </c>
    </row>
    <row r="8222" spans="1:5" x14ac:dyDescent="0.2">
      <c r="A8222" t="s">
        <v>59</v>
      </c>
      <c r="B8222" t="s">
        <v>148</v>
      </c>
      <c r="C8222">
        <v>1</v>
      </c>
      <c r="D8222">
        <v>9262</v>
      </c>
      <c r="E8222">
        <v>374</v>
      </c>
    </row>
    <row r="8223" spans="1:5" x14ac:dyDescent="0.2">
      <c r="A8223" t="s">
        <v>59</v>
      </c>
      <c r="B8223" t="s">
        <v>148</v>
      </c>
      <c r="C8223">
        <v>10</v>
      </c>
      <c r="D8223">
        <v>9376</v>
      </c>
      <c r="E8223">
        <v>360</v>
      </c>
    </row>
    <row r="8224" spans="1:5" x14ac:dyDescent="0.2">
      <c r="A8224" t="s">
        <v>59</v>
      </c>
      <c r="B8224" t="s">
        <v>148</v>
      </c>
      <c r="C8224">
        <v>2</v>
      </c>
      <c r="D8224">
        <v>9082</v>
      </c>
      <c r="E8224">
        <v>328</v>
      </c>
    </row>
    <row r="8225" spans="1:5" x14ac:dyDescent="0.2">
      <c r="A8225" t="s">
        <v>59</v>
      </c>
      <c r="B8225" t="s">
        <v>148</v>
      </c>
      <c r="C8225">
        <v>3</v>
      </c>
      <c r="D8225">
        <v>9450</v>
      </c>
      <c r="E8225">
        <v>313</v>
      </c>
    </row>
    <row r="8226" spans="1:5" x14ac:dyDescent="0.2">
      <c r="A8226" t="s">
        <v>59</v>
      </c>
      <c r="B8226" t="s">
        <v>148</v>
      </c>
      <c r="C8226">
        <v>4</v>
      </c>
      <c r="D8226">
        <v>9238</v>
      </c>
      <c r="E8226">
        <v>375</v>
      </c>
    </row>
    <row r="8227" spans="1:5" x14ac:dyDescent="0.2">
      <c r="A8227" t="s">
        <v>59</v>
      </c>
      <c r="B8227" t="s">
        <v>148</v>
      </c>
      <c r="C8227">
        <v>5</v>
      </c>
      <c r="D8227">
        <v>9611</v>
      </c>
      <c r="E8227">
        <v>357</v>
      </c>
    </row>
    <row r="8228" spans="1:5" x14ac:dyDescent="0.2">
      <c r="A8228" t="s">
        <v>59</v>
      </c>
      <c r="B8228" t="s">
        <v>148</v>
      </c>
      <c r="C8228">
        <v>6</v>
      </c>
      <c r="D8228">
        <v>8953</v>
      </c>
      <c r="E8228">
        <v>334</v>
      </c>
    </row>
    <row r="8229" spans="1:5" x14ac:dyDescent="0.2">
      <c r="A8229" t="s">
        <v>59</v>
      </c>
      <c r="B8229" t="s">
        <v>148</v>
      </c>
      <c r="C8229">
        <v>7</v>
      </c>
      <c r="D8229">
        <v>9247</v>
      </c>
      <c r="E8229">
        <v>347</v>
      </c>
    </row>
    <row r="8230" spans="1:5" x14ac:dyDescent="0.2">
      <c r="A8230" t="s">
        <v>59</v>
      </c>
      <c r="B8230" t="s">
        <v>148</v>
      </c>
      <c r="C8230">
        <v>8</v>
      </c>
      <c r="D8230">
        <v>9279</v>
      </c>
      <c r="E8230">
        <v>300</v>
      </c>
    </row>
    <row r="8231" spans="1:5" x14ac:dyDescent="0.2">
      <c r="A8231" t="s">
        <v>59</v>
      </c>
      <c r="B8231" t="s">
        <v>148</v>
      </c>
      <c r="C8231">
        <v>9</v>
      </c>
      <c r="D8231">
        <v>9129</v>
      </c>
      <c r="E8231">
        <v>292</v>
      </c>
    </row>
    <row r="8232" spans="1:5" x14ac:dyDescent="0.2">
      <c r="A8232" t="s">
        <v>59</v>
      </c>
      <c r="B8232" t="s">
        <v>149</v>
      </c>
      <c r="C8232">
        <v>1</v>
      </c>
      <c r="D8232">
        <v>9119</v>
      </c>
      <c r="E8232">
        <v>420</v>
      </c>
    </row>
    <row r="8233" spans="1:5" x14ac:dyDescent="0.2">
      <c r="A8233" t="s">
        <v>59</v>
      </c>
      <c r="B8233" t="s">
        <v>149</v>
      </c>
      <c r="C8233">
        <v>10</v>
      </c>
      <c r="D8233">
        <v>9304</v>
      </c>
      <c r="E8233">
        <v>402</v>
      </c>
    </row>
    <row r="8234" spans="1:5" x14ac:dyDescent="0.2">
      <c r="A8234" t="s">
        <v>59</v>
      </c>
      <c r="B8234" t="s">
        <v>149</v>
      </c>
      <c r="C8234">
        <v>2</v>
      </c>
      <c r="D8234">
        <v>9041</v>
      </c>
      <c r="E8234">
        <v>424</v>
      </c>
    </row>
    <row r="8235" spans="1:5" x14ac:dyDescent="0.2">
      <c r="A8235" t="s">
        <v>59</v>
      </c>
      <c r="B8235" t="s">
        <v>149</v>
      </c>
      <c r="C8235">
        <v>3</v>
      </c>
      <c r="D8235">
        <v>9305</v>
      </c>
      <c r="E8235">
        <v>436</v>
      </c>
    </row>
    <row r="8236" spans="1:5" x14ac:dyDescent="0.2">
      <c r="A8236" t="s">
        <v>59</v>
      </c>
      <c r="B8236" t="s">
        <v>149</v>
      </c>
      <c r="C8236">
        <v>4</v>
      </c>
      <c r="D8236">
        <v>8984</v>
      </c>
      <c r="E8236">
        <v>316</v>
      </c>
    </row>
    <row r="8237" spans="1:5" x14ac:dyDescent="0.2">
      <c r="A8237" t="s">
        <v>59</v>
      </c>
      <c r="B8237" t="s">
        <v>149</v>
      </c>
      <c r="C8237">
        <v>5</v>
      </c>
      <c r="D8237">
        <v>9448</v>
      </c>
      <c r="E8237">
        <v>305</v>
      </c>
    </row>
    <row r="8238" spans="1:5" x14ac:dyDescent="0.2">
      <c r="A8238" t="s">
        <v>59</v>
      </c>
      <c r="B8238" t="s">
        <v>149</v>
      </c>
      <c r="C8238">
        <v>6</v>
      </c>
      <c r="D8238">
        <v>8883</v>
      </c>
      <c r="E8238">
        <v>377</v>
      </c>
    </row>
    <row r="8239" spans="1:5" x14ac:dyDescent="0.2">
      <c r="A8239" t="s">
        <v>59</v>
      </c>
      <c r="B8239" t="s">
        <v>149</v>
      </c>
      <c r="C8239">
        <v>7</v>
      </c>
      <c r="D8239">
        <v>8941</v>
      </c>
      <c r="E8239">
        <v>397</v>
      </c>
    </row>
    <row r="8240" spans="1:5" x14ac:dyDescent="0.2">
      <c r="A8240" t="s">
        <v>59</v>
      </c>
      <c r="B8240" t="s">
        <v>149</v>
      </c>
      <c r="C8240">
        <v>8</v>
      </c>
      <c r="D8240">
        <v>9357</v>
      </c>
      <c r="E8240">
        <v>394</v>
      </c>
    </row>
    <row r="8241" spans="1:5" x14ac:dyDescent="0.2">
      <c r="A8241" t="s">
        <v>59</v>
      </c>
      <c r="B8241" t="s">
        <v>149</v>
      </c>
      <c r="C8241">
        <v>9</v>
      </c>
      <c r="D8241">
        <v>9162</v>
      </c>
      <c r="E8241">
        <v>403</v>
      </c>
    </row>
    <row r="8242" spans="1:5" x14ac:dyDescent="0.2">
      <c r="A8242" t="s">
        <v>59</v>
      </c>
      <c r="B8242" t="s">
        <v>150</v>
      </c>
      <c r="C8242">
        <v>1</v>
      </c>
      <c r="D8242">
        <v>9094</v>
      </c>
      <c r="E8242">
        <v>380</v>
      </c>
    </row>
    <row r="8243" spans="1:5" x14ac:dyDescent="0.2">
      <c r="A8243" t="s">
        <v>59</v>
      </c>
      <c r="B8243" t="s">
        <v>150</v>
      </c>
      <c r="C8243">
        <v>10</v>
      </c>
      <c r="D8243">
        <v>9233</v>
      </c>
      <c r="E8243">
        <v>351</v>
      </c>
    </row>
    <row r="8244" spans="1:5" x14ac:dyDescent="0.2">
      <c r="A8244" t="s">
        <v>59</v>
      </c>
      <c r="B8244" t="s">
        <v>150</v>
      </c>
      <c r="C8244">
        <v>2</v>
      </c>
      <c r="D8244">
        <v>9014</v>
      </c>
      <c r="E8244">
        <v>458</v>
      </c>
    </row>
    <row r="8245" spans="1:5" x14ac:dyDescent="0.2">
      <c r="A8245" t="s">
        <v>59</v>
      </c>
      <c r="B8245" t="s">
        <v>150</v>
      </c>
      <c r="C8245">
        <v>3</v>
      </c>
      <c r="D8245">
        <v>9286</v>
      </c>
      <c r="E8245">
        <v>505</v>
      </c>
    </row>
    <row r="8246" spans="1:5" x14ac:dyDescent="0.2">
      <c r="A8246" t="s">
        <v>59</v>
      </c>
      <c r="B8246" t="s">
        <v>150</v>
      </c>
      <c r="C8246">
        <v>4</v>
      </c>
      <c r="D8246">
        <v>8796</v>
      </c>
      <c r="E8246">
        <v>478</v>
      </c>
    </row>
    <row r="8247" spans="1:5" x14ac:dyDescent="0.2">
      <c r="A8247" t="s">
        <v>59</v>
      </c>
      <c r="B8247" t="s">
        <v>150</v>
      </c>
      <c r="C8247">
        <v>5</v>
      </c>
      <c r="D8247">
        <v>9388</v>
      </c>
      <c r="E8247">
        <v>405</v>
      </c>
    </row>
    <row r="8248" spans="1:5" x14ac:dyDescent="0.2">
      <c r="A8248" t="s">
        <v>59</v>
      </c>
      <c r="B8248" t="s">
        <v>150</v>
      </c>
      <c r="C8248">
        <v>6</v>
      </c>
      <c r="D8248">
        <v>8885</v>
      </c>
      <c r="E8248">
        <v>416</v>
      </c>
    </row>
    <row r="8249" spans="1:5" x14ac:dyDescent="0.2">
      <c r="A8249" t="s">
        <v>59</v>
      </c>
      <c r="B8249" t="s">
        <v>150</v>
      </c>
      <c r="C8249">
        <v>7</v>
      </c>
      <c r="D8249">
        <v>8847</v>
      </c>
      <c r="E8249">
        <v>436</v>
      </c>
    </row>
    <row r="8250" spans="1:5" x14ac:dyDescent="0.2">
      <c r="A8250" t="s">
        <v>59</v>
      </c>
      <c r="B8250" t="s">
        <v>150</v>
      </c>
      <c r="C8250">
        <v>8</v>
      </c>
      <c r="D8250">
        <v>9124</v>
      </c>
      <c r="E8250">
        <v>329</v>
      </c>
    </row>
    <row r="8251" spans="1:5" x14ac:dyDescent="0.2">
      <c r="A8251" t="s">
        <v>59</v>
      </c>
      <c r="B8251" t="s">
        <v>150</v>
      </c>
      <c r="C8251">
        <v>9</v>
      </c>
      <c r="D8251">
        <v>9180</v>
      </c>
      <c r="E8251">
        <v>376</v>
      </c>
    </row>
    <row r="8252" spans="1:5" x14ac:dyDescent="0.2">
      <c r="A8252" t="s">
        <v>59</v>
      </c>
      <c r="B8252" t="s">
        <v>151</v>
      </c>
      <c r="C8252">
        <v>1</v>
      </c>
      <c r="D8252">
        <v>10153</v>
      </c>
      <c r="E8252">
        <v>234</v>
      </c>
    </row>
    <row r="8253" spans="1:5" x14ac:dyDescent="0.2">
      <c r="A8253" t="s">
        <v>59</v>
      </c>
      <c r="B8253" t="s">
        <v>151</v>
      </c>
      <c r="C8253">
        <v>10</v>
      </c>
      <c r="D8253">
        <v>9955</v>
      </c>
      <c r="E8253">
        <v>210</v>
      </c>
    </row>
    <row r="8254" spans="1:5" x14ac:dyDescent="0.2">
      <c r="A8254" t="s">
        <v>59</v>
      </c>
      <c r="B8254" t="s">
        <v>151</v>
      </c>
      <c r="C8254">
        <v>2</v>
      </c>
      <c r="D8254">
        <v>9866</v>
      </c>
      <c r="E8254">
        <v>264</v>
      </c>
    </row>
    <row r="8255" spans="1:5" x14ac:dyDescent="0.2">
      <c r="A8255" t="s">
        <v>59</v>
      </c>
      <c r="B8255" t="s">
        <v>151</v>
      </c>
      <c r="C8255">
        <v>3</v>
      </c>
      <c r="D8255">
        <v>9927</v>
      </c>
      <c r="E8255">
        <v>246</v>
      </c>
    </row>
    <row r="8256" spans="1:5" x14ac:dyDescent="0.2">
      <c r="A8256" t="s">
        <v>59</v>
      </c>
      <c r="B8256" t="s">
        <v>151</v>
      </c>
      <c r="C8256">
        <v>4</v>
      </c>
      <c r="D8256">
        <v>9921</v>
      </c>
      <c r="E8256">
        <v>211</v>
      </c>
    </row>
    <row r="8257" spans="1:5" x14ac:dyDescent="0.2">
      <c r="A8257" t="s">
        <v>59</v>
      </c>
      <c r="B8257" t="s">
        <v>151</v>
      </c>
      <c r="C8257">
        <v>5</v>
      </c>
      <c r="D8257">
        <v>10184</v>
      </c>
      <c r="E8257">
        <v>176</v>
      </c>
    </row>
    <row r="8258" spans="1:5" x14ac:dyDescent="0.2">
      <c r="A8258" t="s">
        <v>59</v>
      </c>
      <c r="B8258" t="s">
        <v>151</v>
      </c>
      <c r="C8258">
        <v>6</v>
      </c>
      <c r="D8258">
        <v>9749</v>
      </c>
      <c r="E8258">
        <v>226</v>
      </c>
    </row>
    <row r="8259" spans="1:5" x14ac:dyDescent="0.2">
      <c r="A8259" t="s">
        <v>59</v>
      </c>
      <c r="B8259" t="s">
        <v>151</v>
      </c>
      <c r="C8259">
        <v>7</v>
      </c>
      <c r="D8259">
        <v>9836</v>
      </c>
      <c r="E8259">
        <v>241</v>
      </c>
    </row>
    <row r="8260" spans="1:5" x14ac:dyDescent="0.2">
      <c r="A8260" t="s">
        <v>59</v>
      </c>
      <c r="B8260" t="s">
        <v>151</v>
      </c>
      <c r="C8260">
        <v>8</v>
      </c>
      <c r="D8260">
        <v>10118</v>
      </c>
      <c r="E8260">
        <v>244</v>
      </c>
    </row>
    <row r="8261" spans="1:5" x14ac:dyDescent="0.2">
      <c r="A8261" t="s">
        <v>59</v>
      </c>
      <c r="B8261" t="s">
        <v>151</v>
      </c>
      <c r="C8261">
        <v>9</v>
      </c>
      <c r="D8261">
        <v>9924</v>
      </c>
      <c r="E8261">
        <v>237</v>
      </c>
    </row>
    <row r="8262" spans="1:5" x14ac:dyDescent="0.2">
      <c r="A8262" t="s">
        <v>59</v>
      </c>
      <c r="B8262" t="s">
        <v>152</v>
      </c>
      <c r="C8262">
        <v>1</v>
      </c>
      <c r="D8262">
        <v>8947</v>
      </c>
      <c r="E8262">
        <v>453</v>
      </c>
    </row>
    <row r="8263" spans="1:5" x14ac:dyDescent="0.2">
      <c r="A8263" t="s">
        <v>59</v>
      </c>
      <c r="B8263" t="s">
        <v>152</v>
      </c>
      <c r="C8263">
        <v>10</v>
      </c>
      <c r="D8263">
        <v>9159</v>
      </c>
      <c r="E8263">
        <v>378</v>
      </c>
    </row>
    <row r="8264" spans="1:5" x14ac:dyDescent="0.2">
      <c r="A8264" t="s">
        <v>59</v>
      </c>
      <c r="B8264" t="s">
        <v>152</v>
      </c>
      <c r="C8264">
        <v>2</v>
      </c>
      <c r="D8264">
        <v>9009</v>
      </c>
      <c r="E8264">
        <v>489</v>
      </c>
    </row>
    <row r="8265" spans="1:5" x14ac:dyDescent="0.2">
      <c r="A8265" t="s">
        <v>59</v>
      </c>
      <c r="B8265" t="s">
        <v>152</v>
      </c>
      <c r="C8265">
        <v>3</v>
      </c>
      <c r="D8265">
        <v>9184</v>
      </c>
      <c r="E8265">
        <v>468</v>
      </c>
    </row>
    <row r="8266" spans="1:5" x14ac:dyDescent="0.2">
      <c r="A8266" t="s">
        <v>59</v>
      </c>
      <c r="B8266" t="s">
        <v>152</v>
      </c>
      <c r="C8266">
        <v>4</v>
      </c>
      <c r="D8266">
        <v>8880</v>
      </c>
      <c r="E8266">
        <v>507</v>
      </c>
    </row>
    <row r="8267" spans="1:5" x14ac:dyDescent="0.2">
      <c r="A8267" t="s">
        <v>59</v>
      </c>
      <c r="B8267" t="s">
        <v>152</v>
      </c>
      <c r="C8267">
        <v>5</v>
      </c>
      <c r="D8267">
        <v>9334</v>
      </c>
      <c r="E8267">
        <v>461</v>
      </c>
    </row>
    <row r="8268" spans="1:5" x14ac:dyDescent="0.2">
      <c r="A8268" t="s">
        <v>59</v>
      </c>
      <c r="B8268" t="s">
        <v>152</v>
      </c>
      <c r="C8268">
        <v>6</v>
      </c>
      <c r="D8268">
        <v>8881</v>
      </c>
      <c r="E8268">
        <v>441</v>
      </c>
    </row>
    <row r="8269" spans="1:5" x14ac:dyDescent="0.2">
      <c r="A8269" t="s">
        <v>59</v>
      </c>
      <c r="B8269" t="s">
        <v>152</v>
      </c>
      <c r="C8269">
        <v>7</v>
      </c>
      <c r="D8269">
        <v>8759</v>
      </c>
      <c r="E8269">
        <v>470</v>
      </c>
    </row>
    <row r="8270" spans="1:5" x14ac:dyDescent="0.2">
      <c r="A8270" t="s">
        <v>59</v>
      </c>
      <c r="B8270" t="s">
        <v>152</v>
      </c>
      <c r="C8270">
        <v>8</v>
      </c>
      <c r="D8270">
        <v>9001</v>
      </c>
      <c r="E8270">
        <v>492</v>
      </c>
    </row>
    <row r="8271" spans="1:5" x14ac:dyDescent="0.2">
      <c r="A8271" t="s">
        <v>59</v>
      </c>
      <c r="B8271" t="s">
        <v>152</v>
      </c>
      <c r="C8271">
        <v>9</v>
      </c>
      <c r="D8271">
        <v>9129</v>
      </c>
      <c r="E8271">
        <v>413</v>
      </c>
    </row>
    <row r="8272" spans="1:5" x14ac:dyDescent="0.2">
      <c r="A8272" t="s">
        <v>59</v>
      </c>
      <c r="B8272" t="s">
        <v>153</v>
      </c>
      <c r="C8272">
        <v>1</v>
      </c>
      <c r="D8272">
        <v>9785</v>
      </c>
      <c r="E8272">
        <v>253</v>
      </c>
    </row>
    <row r="8273" spans="1:5" x14ac:dyDescent="0.2">
      <c r="A8273" t="s">
        <v>59</v>
      </c>
      <c r="B8273" t="s">
        <v>153</v>
      </c>
      <c r="C8273">
        <v>10</v>
      </c>
      <c r="D8273">
        <v>9683</v>
      </c>
      <c r="E8273">
        <v>230</v>
      </c>
    </row>
    <row r="8274" spans="1:5" x14ac:dyDescent="0.2">
      <c r="A8274" t="s">
        <v>59</v>
      </c>
      <c r="B8274" t="s">
        <v>153</v>
      </c>
      <c r="C8274">
        <v>2</v>
      </c>
      <c r="D8274">
        <v>9683</v>
      </c>
      <c r="E8274">
        <v>221</v>
      </c>
    </row>
    <row r="8275" spans="1:5" x14ac:dyDescent="0.2">
      <c r="A8275" t="s">
        <v>59</v>
      </c>
      <c r="B8275" t="s">
        <v>153</v>
      </c>
      <c r="C8275">
        <v>3</v>
      </c>
      <c r="D8275">
        <v>9764</v>
      </c>
      <c r="E8275">
        <v>267</v>
      </c>
    </row>
    <row r="8276" spans="1:5" x14ac:dyDescent="0.2">
      <c r="A8276" t="s">
        <v>59</v>
      </c>
      <c r="B8276" t="s">
        <v>153</v>
      </c>
      <c r="C8276">
        <v>4</v>
      </c>
      <c r="D8276">
        <v>9766</v>
      </c>
      <c r="E8276">
        <v>275</v>
      </c>
    </row>
    <row r="8277" spans="1:5" x14ac:dyDescent="0.2">
      <c r="A8277" t="s">
        <v>59</v>
      </c>
      <c r="B8277" t="s">
        <v>153</v>
      </c>
      <c r="C8277">
        <v>5</v>
      </c>
      <c r="D8277">
        <v>9997</v>
      </c>
      <c r="E8277">
        <v>204</v>
      </c>
    </row>
    <row r="8278" spans="1:5" x14ac:dyDescent="0.2">
      <c r="A8278" t="s">
        <v>59</v>
      </c>
      <c r="B8278" t="s">
        <v>153</v>
      </c>
      <c r="C8278">
        <v>6</v>
      </c>
      <c r="D8278">
        <v>9526</v>
      </c>
      <c r="E8278">
        <v>241</v>
      </c>
    </row>
    <row r="8279" spans="1:5" x14ac:dyDescent="0.2">
      <c r="A8279" t="s">
        <v>59</v>
      </c>
      <c r="B8279" t="s">
        <v>153</v>
      </c>
      <c r="C8279">
        <v>7</v>
      </c>
      <c r="D8279">
        <v>9723</v>
      </c>
      <c r="E8279">
        <v>200</v>
      </c>
    </row>
    <row r="8280" spans="1:5" x14ac:dyDescent="0.2">
      <c r="A8280" t="s">
        <v>59</v>
      </c>
      <c r="B8280" t="s">
        <v>153</v>
      </c>
      <c r="C8280">
        <v>8</v>
      </c>
      <c r="D8280">
        <v>9781</v>
      </c>
      <c r="E8280">
        <v>196</v>
      </c>
    </row>
    <row r="8281" spans="1:5" x14ac:dyDescent="0.2">
      <c r="A8281" t="s">
        <v>59</v>
      </c>
      <c r="B8281" t="s">
        <v>153</v>
      </c>
      <c r="C8281">
        <v>9</v>
      </c>
      <c r="D8281">
        <v>9591</v>
      </c>
      <c r="E8281">
        <v>220</v>
      </c>
    </row>
    <row r="8282" spans="1:5" x14ac:dyDescent="0.2">
      <c r="A8282" t="s">
        <v>59</v>
      </c>
      <c r="B8282" t="s">
        <v>154</v>
      </c>
      <c r="C8282">
        <v>1</v>
      </c>
      <c r="D8282">
        <v>8989</v>
      </c>
      <c r="E8282">
        <v>693</v>
      </c>
    </row>
    <row r="8283" spans="1:5" x14ac:dyDescent="0.2">
      <c r="A8283" t="s">
        <v>59</v>
      </c>
      <c r="B8283" t="s">
        <v>154</v>
      </c>
      <c r="C8283">
        <v>10</v>
      </c>
      <c r="D8283">
        <v>8850</v>
      </c>
      <c r="E8283">
        <v>635</v>
      </c>
    </row>
    <row r="8284" spans="1:5" x14ac:dyDescent="0.2">
      <c r="A8284" t="s">
        <v>59</v>
      </c>
      <c r="B8284" t="s">
        <v>154</v>
      </c>
      <c r="C8284">
        <v>2</v>
      </c>
      <c r="D8284">
        <v>8961</v>
      </c>
      <c r="E8284">
        <v>647</v>
      </c>
    </row>
    <row r="8285" spans="1:5" x14ac:dyDescent="0.2">
      <c r="A8285" t="s">
        <v>59</v>
      </c>
      <c r="B8285" t="s">
        <v>154</v>
      </c>
      <c r="C8285">
        <v>3</v>
      </c>
      <c r="D8285">
        <v>9150</v>
      </c>
      <c r="E8285">
        <v>484</v>
      </c>
    </row>
    <row r="8286" spans="1:5" x14ac:dyDescent="0.2">
      <c r="A8286" t="s">
        <v>59</v>
      </c>
      <c r="B8286" t="s">
        <v>154</v>
      </c>
      <c r="C8286">
        <v>4</v>
      </c>
      <c r="D8286">
        <v>8893</v>
      </c>
      <c r="E8286">
        <v>628</v>
      </c>
    </row>
    <row r="8287" spans="1:5" x14ac:dyDescent="0.2">
      <c r="A8287" t="s">
        <v>59</v>
      </c>
      <c r="B8287" t="s">
        <v>154</v>
      </c>
      <c r="C8287">
        <v>5</v>
      </c>
      <c r="D8287">
        <v>9151</v>
      </c>
      <c r="E8287">
        <v>484</v>
      </c>
    </row>
    <row r="8288" spans="1:5" x14ac:dyDescent="0.2">
      <c r="A8288" t="s">
        <v>59</v>
      </c>
      <c r="B8288" t="s">
        <v>154</v>
      </c>
      <c r="C8288">
        <v>6</v>
      </c>
      <c r="D8288">
        <v>8716</v>
      </c>
      <c r="E8288">
        <v>545</v>
      </c>
    </row>
    <row r="8289" spans="1:5" x14ac:dyDescent="0.2">
      <c r="A8289" t="s">
        <v>59</v>
      </c>
      <c r="B8289" t="s">
        <v>154</v>
      </c>
      <c r="C8289">
        <v>7</v>
      </c>
      <c r="D8289">
        <v>8795</v>
      </c>
      <c r="E8289">
        <v>611</v>
      </c>
    </row>
    <row r="8290" spans="1:5" x14ac:dyDescent="0.2">
      <c r="A8290" t="s">
        <v>59</v>
      </c>
      <c r="B8290" t="s">
        <v>154</v>
      </c>
      <c r="C8290">
        <v>8</v>
      </c>
      <c r="D8290">
        <v>8877</v>
      </c>
      <c r="E8290">
        <v>568</v>
      </c>
    </row>
    <row r="8291" spans="1:5" x14ac:dyDescent="0.2">
      <c r="A8291" t="s">
        <v>59</v>
      </c>
      <c r="B8291" t="s">
        <v>154</v>
      </c>
      <c r="C8291">
        <v>9</v>
      </c>
      <c r="D8291">
        <v>9045</v>
      </c>
      <c r="E8291">
        <v>624</v>
      </c>
    </row>
    <row r="8292" spans="1:5" x14ac:dyDescent="0.2">
      <c r="A8292" t="s">
        <v>59</v>
      </c>
      <c r="B8292" t="s">
        <v>155</v>
      </c>
      <c r="C8292">
        <v>1</v>
      </c>
      <c r="D8292">
        <v>9819</v>
      </c>
      <c r="E8292">
        <v>203</v>
      </c>
    </row>
    <row r="8293" spans="1:5" x14ac:dyDescent="0.2">
      <c r="A8293" t="s">
        <v>59</v>
      </c>
      <c r="B8293" t="s">
        <v>155</v>
      </c>
      <c r="C8293">
        <v>10</v>
      </c>
      <c r="D8293">
        <v>9708</v>
      </c>
      <c r="E8293">
        <v>206</v>
      </c>
    </row>
    <row r="8294" spans="1:5" x14ac:dyDescent="0.2">
      <c r="A8294" t="s">
        <v>59</v>
      </c>
      <c r="B8294" t="s">
        <v>155</v>
      </c>
      <c r="C8294">
        <v>2</v>
      </c>
      <c r="D8294">
        <v>9435</v>
      </c>
      <c r="E8294">
        <v>301</v>
      </c>
    </row>
    <row r="8295" spans="1:5" x14ac:dyDescent="0.2">
      <c r="A8295" t="s">
        <v>59</v>
      </c>
      <c r="B8295" t="s">
        <v>155</v>
      </c>
      <c r="C8295">
        <v>3</v>
      </c>
      <c r="D8295">
        <v>9639</v>
      </c>
      <c r="E8295">
        <v>274</v>
      </c>
    </row>
    <row r="8296" spans="1:5" x14ac:dyDescent="0.2">
      <c r="A8296" t="s">
        <v>59</v>
      </c>
      <c r="B8296" t="s">
        <v>155</v>
      </c>
      <c r="C8296">
        <v>4</v>
      </c>
      <c r="D8296">
        <v>9648</v>
      </c>
      <c r="E8296">
        <v>276</v>
      </c>
    </row>
    <row r="8297" spans="1:5" x14ac:dyDescent="0.2">
      <c r="A8297" t="s">
        <v>59</v>
      </c>
      <c r="B8297" t="s">
        <v>155</v>
      </c>
      <c r="C8297">
        <v>5</v>
      </c>
      <c r="D8297">
        <v>9877</v>
      </c>
      <c r="E8297">
        <v>212</v>
      </c>
    </row>
    <row r="8298" spans="1:5" x14ac:dyDescent="0.2">
      <c r="A8298" t="s">
        <v>59</v>
      </c>
      <c r="B8298" t="s">
        <v>155</v>
      </c>
      <c r="C8298">
        <v>6</v>
      </c>
      <c r="D8298">
        <v>9369</v>
      </c>
      <c r="E8298">
        <v>213</v>
      </c>
    </row>
    <row r="8299" spans="1:5" x14ac:dyDescent="0.2">
      <c r="A8299" t="s">
        <v>59</v>
      </c>
      <c r="B8299" t="s">
        <v>155</v>
      </c>
      <c r="C8299">
        <v>7</v>
      </c>
      <c r="D8299">
        <v>9490</v>
      </c>
      <c r="E8299">
        <v>212</v>
      </c>
    </row>
    <row r="8300" spans="1:5" x14ac:dyDescent="0.2">
      <c r="A8300" t="s">
        <v>59</v>
      </c>
      <c r="B8300" t="s">
        <v>155</v>
      </c>
      <c r="C8300">
        <v>8</v>
      </c>
      <c r="D8300">
        <v>9778</v>
      </c>
      <c r="E8300">
        <v>217</v>
      </c>
    </row>
    <row r="8301" spans="1:5" x14ac:dyDescent="0.2">
      <c r="A8301" t="s">
        <v>59</v>
      </c>
      <c r="B8301" t="s">
        <v>155</v>
      </c>
      <c r="C8301">
        <v>9</v>
      </c>
      <c r="D8301">
        <v>9557</v>
      </c>
      <c r="E8301">
        <v>265</v>
      </c>
    </row>
    <row r="8302" spans="1:5" x14ac:dyDescent="0.2">
      <c r="A8302" t="s">
        <v>59</v>
      </c>
      <c r="B8302" t="s">
        <v>156</v>
      </c>
      <c r="C8302">
        <v>1</v>
      </c>
      <c r="D8302">
        <v>9533</v>
      </c>
      <c r="E8302">
        <v>283</v>
      </c>
    </row>
    <row r="8303" spans="1:5" x14ac:dyDescent="0.2">
      <c r="A8303" t="s">
        <v>59</v>
      </c>
      <c r="B8303" t="s">
        <v>156</v>
      </c>
      <c r="C8303">
        <v>10</v>
      </c>
      <c r="D8303">
        <v>9554</v>
      </c>
      <c r="E8303">
        <v>305</v>
      </c>
    </row>
    <row r="8304" spans="1:5" x14ac:dyDescent="0.2">
      <c r="A8304" t="s">
        <v>59</v>
      </c>
      <c r="B8304" t="s">
        <v>156</v>
      </c>
      <c r="C8304">
        <v>2</v>
      </c>
      <c r="D8304">
        <v>9335</v>
      </c>
      <c r="E8304">
        <v>314</v>
      </c>
    </row>
    <row r="8305" spans="1:5" x14ac:dyDescent="0.2">
      <c r="A8305" t="s">
        <v>59</v>
      </c>
      <c r="B8305" t="s">
        <v>156</v>
      </c>
      <c r="C8305">
        <v>3</v>
      </c>
      <c r="D8305">
        <v>9495</v>
      </c>
      <c r="E8305">
        <v>240</v>
      </c>
    </row>
    <row r="8306" spans="1:5" x14ac:dyDescent="0.2">
      <c r="A8306" t="s">
        <v>59</v>
      </c>
      <c r="B8306" t="s">
        <v>156</v>
      </c>
      <c r="C8306">
        <v>4</v>
      </c>
      <c r="D8306">
        <v>9469</v>
      </c>
      <c r="E8306">
        <v>252</v>
      </c>
    </row>
    <row r="8307" spans="1:5" x14ac:dyDescent="0.2">
      <c r="A8307" t="s">
        <v>59</v>
      </c>
      <c r="B8307" t="s">
        <v>156</v>
      </c>
      <c r="C8307">
        <v>5</v>
      </c>
      <c r="D8307">
        <v>9789</v>
      </c>
      <c r="E8307">
        <v>274</v>
      </c>
    </row>
    <row r="8308" spans="1:5" x14ac:dyDescent="0.2">
      <c r="A8308" t="s">
        <v>59</v>
      </c>
      <c r="B8308" t="s">
        <v>156</v>
      </c>
      <c r="C8308">
        <v>6</v>
      </c>
      <c r="D8308">
        <v>9109</v>
      </c>
      <c r="E8308">
        <v>292</v>
      </c>
    </row>
    <row r="8309" spans="1:5" x14ac:dyDescent="0.2">
      <c r="A8309" t="s">
        <v>59</v>
      </c>
      <c r="B8309" t="s">
        <v>156</v>
      </c>
      <c r="C8309">
        <v>7</v>
      </c>
      <c r="D8309">
        <v>9395</v>
      </c>
      <c r="E8309">
        <v>303</v>
      </c>
    </row>
    <row r="8310" spans="1:5" x14ac:dyDescent="0.2">
      <c r="A8310" t="s">
        <v>59</v>
      </c>
      <c r="B8310" t="s">
        <v>156</v>
      </c>
      <c r="C8310">
        <v>8</v>
      </c>
      <c r="D8310">
        <v>9628</v>
      </c>
      <c r="E8310">
        <v>281</v>
      </c>
    </row>
    <row r="8311" spans="1:5" x14ac:dyDescent="0.2">
      <c r="A8311" t="s">
        <v>59</v>
      </c>
      <c r="B8311" t="s">
        <v>156</v>
      </c>
      <c r="C8311">
        <v>9</v>
      </c>
      <c r="D8311">
        <v>9489</v>
      </c>
      <c r="E8311">
        <v>309</v>
      </c>
    </row>
    <row r="8312" spans="1:5" x14ac:dyDescent="0.2">
      <c r="A8312" t="s">
        <v>59</v>
      </c>
      <c r="B8312" t="s">
        <v>157</v>
      </c>
      <c r="C8312">
        <v>1</v>
      </c>
      <c r="D8312">
        <v>9358</v>
      </c>
      <c r="E8312">
        <v>262</v>
      </c>
    </row>
    <row r="8313" spans="1:5" x14ac:dyDescent="0.2">
      <c r="A8313" t="s">
        <v>59</v>
      </c>
      <c r="B8313" t="s">
        <v>157</v>
      </c>
      <c r="C8313">
        <v>10</v>
      </c>
      <c r="D8313">
        <v>9523</v>
      </c>
      <c r="E8313">
        <v>304</v>
      </c>
    </row>
    <row r="8314" spans="1:5" x14ac:dyDescent="0.2">
      <c r="A8314" t="s">
        <v>59</v>
      </c>
      <c r="B8314" t="s">
        <v>157</v>
      </c>
      <c r="C8314">
        <v>2</v>
      </c>
      <c r="D8314">
        <v>9206</v>
      </c>
      <c r="E8314">
        <v>349</v>
      </c>
    </row>
    <row r="8315" spans="1:5" x14ac:dyDescent="0.2">
      <c r="A8315" t="s">
        <v>59</v>
      </c>
      <c r="B8315" t="s">
        <v>157</v>
      </c>
      <c r="C8315">
        <v>3</v>
      </c>
      <c r="D8315">
        <v>9560</v>
      </c>
      <c r="E8315">
        <v>336</v>
      </c>
    </row>
    <row r="8316" spans="1:5" x14ac:dyDescent="0.2">
      <c r="A8316" t="s">
        <v>59</v>
      </c>
      <c r="B8316" t="s">
        <v>157</v>
      </c>
      <c r="C8316">
        <v>4</v>
      </c>
      <c r="D8316">
        <v>9403</v>
      </c>
      <c r="E8316">
        <v>370</v>
      </c>
    </row>
    <row r="8317" spans="1:5" x14ac:dyDescent="0.2">
      <c r="A8317" t="s">
        <v>59</v>
      </c>
      <c r="B8317" t="s">
        <v>157</v>
      </c>
      <c r="C8317">
        <v>5</v>
      </c>
      <c r="D8317">
        <v>9617</v>
      </c>
      <c r="E8317">
        <v>243</v>
      </c>
    </row>
    <row r="8318" spans="1:5" x14ac:dyDescent="0.2">
      <c r="A8318" t="s">
        <v>59</v>
      </c>
      <c r="B8318" t="s">
        <v>157</v>
      </c>
      <c r="C8318">
        <v>6</v>
      </c>
      <c r="D8318">
        <v>9058</v>
      </c>
      <c r="E8318">
        <v>261</v>
      </c>
    </row>
    <row r="8319" spans="1:5" x14ac:dyDescent="0.2">
      <c r="A8319" t="s">
        <v>59</v>
      </c>
      <c r="B8319" t="s">
        <v>157</v>
      </c>
      <c r="C8319">
        <v>7</v>
      </c>
      <c r="D8319">
        <v>9190</v>
      </c>
      <c r="E8319">
        <v>317</v>
      </c>
    </row>
    <row r="8320" spans="1:5" x14ac:dyDescent="0.2">
      <c r="A8320" t="s">
        <v>59</v>
      </c>
      <c r="B8320" t="s">
        <v>157</v>
      </c>
      <c r="C8320">
        <v>8</v>
      </c>
      <c r="D8320">
        <v>9540</v>
      </c>
      <c r="E8320">
        <v>299</v>
      </c>
    </row>
    <row r="8321" spans="1:5" x14ac:dyDescent="0.2">
      <c r="A8321" t="s">
        <v>59</v>
      </c>
      <c r="B8321" t="s">
        <v>157</v>
      </c>
      <c r="C8321">
        <v>9</v>
      </c>
      <c r="D8321">
        <v>9298</v>
      </c>
      <c r="E8321">
        <v>336</v>
      </c>
    </row>
    <row r="8322" spans="1:5" x14ac:dyDescent="0.2">
      <c r="A8322" t="s">
        <v>59</v>
      </c>
      <c r="B8322" t="s">
        <v>158</v>
      </c>
      <c r="C8322">
        <v>1</v>
      </c>
      <c r="D8322">
        <v>12679</v>
      </c>
      <c r="E8322">
        <v>134</v>
      </c>
    </row>
    <row r="8323" spans="1:5" x14ac:dyDescent="0.2">
      <c r="A8323" t="s">
        <v>59</v>
      </c>
      <c r="B8323" t="s">
        <v>158</v>
      </c>
      <c r="C8323">
        <v>10</v>
      </c>
      <c r="D8323">
        <v>12575</v>
      </c>
      <c r="E8323">
        <v>138</v>
      </c>
    </row>
    <row r="8324" spans="1:5" x14ac:dyDescent="0.2">
      <c r="A8324" t="s">
        <v>59</v>
      </c>
      <c r="B8324" t="s">
        <v>158</v>
      </c>
      <c r="C8324">
        <v>2</v>
      </c>
      <c r="D8324">
        <v>12294</v>
      </c>
      <c r="E8324">
        <v>125</v>
      </c>
    </row>
    <row r="8325" spans="1:5" x14ac:dyDescent="0.2">
      <c r="A8325" t="s">
        <v>59</v>
      </c>
      <c r="B8325" t="s">
        <v>158</v>
      </c>
      <c r="C8325">
        <v>3</v>
      </c>
      <c r="D8325">
        <v>12422</v>
      </c>
      <c r="E8325">
        <v>124</v>
      </c>
    </row>
    <row r="8326" spans="1:5" x14ac:dyDescent="0.2">
      <c r="A8326" t="s">
        <v>59</v>
      </c>
      <c r="B8326" t="s">
        <v>158</v>
      </c>
      <c r="C8326">
        <v>4</v>
      </c>
      <c r="D8326">
        <v>12449</v>
      </c>
      <c r="E8326">
        <v>132</v>
      </c>
    </row>
    <row r="8327" spans="1:5" x14ac:dyDescent="0.2">
      <c r="A8327" t="s">
        <v>59</v>
      </c>
      <c r="B8327" t="s">
        <v>158</v>
      </c>
      <c r="C8327">
        <v>5</v>
      </c>
      <c r="D8327">
        <v>12832</v>
      </c>
      <c r="E8327">
        <v>126</v>
      </c>
    </row>
    <row r="8328" spans="1:5" x14ac:dyDescent="0.2">
      <c r="A8328" t="s">
        <v>59</v>
      </c>
      <c r="B8328" t="s">
        <v>158</v>
      </c>
      <c r="C8328">
        <v>6</v>
      </c>
      <c r="D8328">
        <v>12252</v>
      </c>
      <c r="E8328">
        <v>127</v>
      </c>
    </row>
    <row r="8329" spans="1:5" x14ac:dyDescent="0.2">
      <c r="A8329" t="s">
        <v>59</v>
      </c>
      <c r="B8329" t="s">
        <v>158</v>
      </c>
      <c r="C8329">
        <v>7</v>
      </c>
      <c r="D8329">
        <v>12247</v>
      </c>
      <c r="E8329">
        <v>135</v>
      </c>
    </row>
    <row r="8330" spans="1:5" x14ac:dyDescent="0.2">
      <c r="A8330" t="s">
        <v>59</v>
      </c>
      <c r="B8330" t="s">
        <v>158</v>
      </c>
      <c r="C8330">
        <v>8</v>
      </c>
      <c r="D8330">
        <v>12557</v>
      </c>
      <c r="E8330">
        <v>137</v>
      </c>
    </row>
    <row r="8331" spans="1:5" x14ac:dyDescent="0.2">
      <c r="A8331" t="s">
        <v>59</v>
      </c>
      <c r="B8331" t="s">
        <v>158</v>
      </c>
      <c r="C8331">
        <v>9</v>
      </c>
      <c r="D8331">
        <v>12343</v>
      </c>
      <c r="E8331">
        <v>135</v>
      </c>
    </row>
    <row r="8332" spans="1:5" x14ac:dyDescent="0.2">
      <c r="A8332" t="s">
        <v>59</v>
      </c>
      <c r="B8332" t="s">
        <v>159</v>
      </c>
      <c r="C8332">
        <v>1</v>
      </c>
      <c r="D8332">
        <v>12560</v>
      </c>
      <c r="E8332">
        <v>165</v>
      </c>
    </row>
    <row r="8333" spans="1:5" x14ac:dyDescent="0.2">
      <c r="A8333" t="s">
        <v>59</v>
      </c>
      <c r="B8333" t="s">
        <v>159</v>
      </c>
      <c r="C8333">
        <v>10</v>
      </c>
      <c r="D8333">
        <v>12265</v>
      </c>
      <c r="E8333">
        <v>168</v>
      </c>
    </row>
    <row r="8334" spans="1:5" x14ac:dyDescent="0.2">
      <c r="A8334" t="s">
        <v>59</v>
      </c>
      <c r="B8334" t="s">
        <v>159</v>
      </c>
      <c r="C8334">
        <v>2</v>
      </c>
      <c r="D8334">
        <v>12080</v>
      </c>
      <c r="E8334">
        <v>205</v>
      </c>
    </row>
    <row r="8335" spans="1:5" x14ac:dyDescent="0.2">
      <c r="A8335" t="s">
        <v>59</v>
      </c>
      <c r="B8335" t="s">
        <v>159</v>
      </c>
      <c r="C8335">
        <v>3</v>
      </c>
      <c r="D8335">
        <v>12209</v>
      </c>
      <c r="E8335">
        <v>208</v>
      </c>
    </row>
    <row r="8336" spans="1:5" x14ac:dyDescent="0.2">
      <c r="A8336" t="s">
        <v>59</v>
      </c>
      <c r="B8336" t="s">
        <v>159</v>
      </c>
      <c r="C8336">
        <v>4</v>
      </c>
      <c r="D8336">
        <v>12165</v>
      </c>
      <c r="E8336">
        <v>196</v>
      </c>
    </row>
    <row r="8337" spans="1:5" x14ac:dyDescent="0.2">
      <c r="A8337" t="s">
        <v>59</v>
      </c>
      <c r="B8337" t="s">
        <v>159</v>
      </c>
      <c r="C8337">
        <v>5</v>
      </c>
      <c r="D8337">
        <v>12671</v>
      </c>
      <c r="E8337">
        <v>166</v>
      </c>
    </row>
    <row r="8338" spans="1:5" x14ac:dyDescent="0.2">
      <c r="A8338" t="s">
        <v>59</v>
      </c>
      <c r="B8338" t="s">
        <v>159</v>
      </c>
      <c r="C8338">
        <v>6</v>
      </c>
      <c r="D8338">
        <v>11986</v>
      </c>
      <c r="E8338">
        <v>180</v>
      </c>
    </row>
    <row r="8339" spans="1:5" x14ac:dyDescent="0.2">
      <c r="A8339" t="s">
        <v>59</v>
      </c>
      <c r="B8339" t="s">
        <v>159</v>
      </c>
      <c r="C8339">
        <v>7</v>
      </c>
      <c r="D8339">
        <v>12070</v>
      </c>
      <c r="E8339">
        <v>168</v>
      </c>
    </row>
    <row r="8340" spans="1:5" x14ac:dyDescent="0.2">
      <c r="A8340" t="s">
        <v>59</v>
      </c>
      <c r="B8340" t="s">
        <v>159</v>
      </c>
      <c r="C8340">
        <v>8</v>
      </c>
      <c r="D8340">
        <v>12369</v>
      </c>
      <c r="E8340">
        <v>159</v>
      </c>
    </row>
    <row r="8341" spans="1:5" x14ac:dyDescent="0.2">
      <c r="A8341" t="s">
        <v>59</v>
      </c>
      <c r="B8341" t="s">
        <v>159</v>
      </c>
      <c r="C8341">
        <v>9</v>
      </c>
      <c r="D8341">
        <v>12153</v>
      </c>
      <c r="E8341">
        <v>179</v>
      </c>
    </row>
    <row r="8342" spans="1:5" x14ac:dyDescent="0.2">
      <c r="A8342" t="s">
        <v>59</v>
      </c>
      <c r="B8342" t="s">
        <v>160</v>
      </c>
      <c r="C8342">
        <v>1</v>
      </c>
      <c r="D8342">
        <v>18853</v>
      </c>
      <c r="E8342">
        <v>84</v>
      </c>
    </row>
    <row r="8343" spans="1:5" x14ac:dyDescent="0.2">
      <c r="A8343" t="s">
        <v>59</v>
      </c>
      <c r="B8343" t="s">
        <v>160</v>
      </c>
      <c r="C8343">
        <v>10</v>
      </c>
      <c r="D8343">
        <v>18735</v>
      </c>
      <c r="E8343">
        <v>83</v>
      </c>
    </row>
    <row r="8344" spans="1:5" x14ac:dyDescent="0.2">
      <c r="A8344" t="s">
        <v>59</v>
      </c>
      <c r="B8344" t="s">
        <v>160</v>
      </c>
      <c r="C8344">
        <v>2</v>
      </c>
      <c r="D8344">
        <v>19076</v>
      </c>
      <c r="E8344">
        <v>82</v>
      </c>
    </row>
    <row r="8345" spans="1:5" x14ac:dyDescent="0.2">
      <c r="A8345" t="s">
        <v>59</v>
      </c>
      <c r="B8345" t="s">
        <v>160</v>
      </c>
      <c r="C8345">
        <v>3</v>
      </c>
      <c r="D8345">
        <v>18283</v>
      </c>
      <c r="E8345">
        <v>74</v>
      </c>
    </row>
    <row r="8346" spans="1:5" x14ac:dyDescent="0.2">
      <c r="A8346" t="s">
        <v>59</v>
      </c>
      <c r="B8346" t="s">
        <v>160</v>
      </c>
      <c r="C8346">
        <v>4</v>
      </c>
      <c r="D8346">
        <v>18757</v>
      </c>
      <c r="E8346">
        <v>85</v>
      </c>
    </row>
    <row r="8347" spans="1:5" x14ac:dyDescent="0.2">
      <c r="A8347" t="s">
        <v>59</v>
      </c>
      <c r="B8347" t="s">
        <v>160</v>
      </c>
      <c r="C8347">
        <v>5</v>
      </c>
      <c r="D8347">
        <v>18944</v>
      </c>
      <c r="E8347">
        <v>83</v>
      </c>
    </row>
    <row r="8348" spans="1:5" x14ac:dyDescent="0.2">
      <c r="A8348" t="s">
        <v>59</v>
      </c>
      <c r="B8348" t="s">
        <v>160</v>
      </c>
      <c r="C8348">
        <v>6</v>
      </c>
      <c r="D8348">
        <v>18485</v>
      </c>
      <c r="E8348">
        <v>78</v>
      </c>
    </row>
    <row r="8349" spans="1:5" x14ac:dyDescent="0.2">
      <c r="A8349" t="s">
        <v>59</v>
      </c>
      <c r="B8349" t="s">
        <v>160</v>
      </c>
      <c r="C8349">
        <v>7</v>
      </c>
      <c r="D8349">
        <v>18532</v>
      </c>
      <c r="E8349">
        <v>78</v>
      </c>
    </row>
    <row r="8350" spans="1:5" x14ac:dyDescent="0.2">
      <c r="A8350" t="s">
        <v>59</v>
      </c>
      <c r="B8350" t="s">
        <v>160</v>
      </c>
      <c r="C8350">
        <v>8</v>
      </c>
      <c r="D8350">
        <v>18601</v>
      </c>
      <c r="E8350">
        <v>82</v>
      </c>
    </row>
    <row r="8351" spans="1:5" x14ac:dyDescent="0.2">
      <c r="A8351" t="s">
        <v>59</v>
      </c>
      <c r="B8351" t="s">
        <v>160</v>
      </c>
      <c r="C8351">
        <v>9</v>
      </c>
      <c r="D8351">
        <v>18685</v>
      </c>
      <c r="E8351">
        <v>79</v>
      </c>
    </row>
    <row r="8352" spans="1:5" x14ac:dyDescent="0.2">
      <c r="A8352" t="s">
        <v>59</v>
      </c>
      <c r="B8352" t="s">
        <v>161</v>
      </c>
      <c r="C8352">
        <v>1</v>
      </c>
      <c r="D8352">
        <v>18667</v>
      </c>
      <c r="E8352">
        <v>84</v>
      </c>
    </row>
    <row r="8353" spans="1:5" x14ac:dyDescent="0.2">
      <c r="A8353" t="s">
        <v>59</v>
      </c>
      <c r="B8353" t="s">
        <v>161</v>
      </c>
      <c r="C8353">
        <v>10</v>
      </c>
      <c r="D8353">
        <v>18613</v>
      </c>
      <c r="E8353">
        <v>85</v>
      </c>
    </row>
    <row r="8354" spans="1:5" x14ac:dyDescent="0.2">
      <c r="A8354" t="s">
        <v>59</v>
      </c>
      <c r="B8354" t="s">
        <v>161</v>
      </c>
      <c r="C8354">
        <v>2</v>
      </c>
      <c r="D8354">
        <v>18969</v>
      </c>
      <c r="E8354">
        <v>81</v>
      </c>
    </row>
    <row r="8355" spans="1:5" x14ac:dyDescent="0.2">
      <c r="A8355" t="s">
        <v>59</v>
      </c>
      <c r="B8355" t="s">
        <v>161</v>
      </c>
      <c r="C8355">
        <v>3</v>
      </c>
      <c r="D8355">
        <v>18235</v>
      </c>
      <c r="E8355">
        <v>81</v>
      </c>
    </row>
    <row r="8356" spans="1:5" x14ac:dyDescent="0.2">
      <c r="A8356" t="s">
        <v>59</v>
      </c>
      <c r="B8356" t="s">
        <v>161</v>
      </c>
      <c r="C8356">
        <v>4</v>
      </c>
      <c r="D8356">
        <v>18717</v>
      </c>
      <c r="E8356">
        <v>85</v>
      </c>
    </row>
    <row r="8357" spans="1:5" x14ac:dyDescent="0.2">
      <c r="A8357" t="s">
        <v>59</v>
      </c>
      <c r="B8357" t="s">
        <v>161</v>
      </c>
      <c r="C8357">
        <v>5</v>
      </c>
      <c r="D8357">
        <v>18917</v>
      </c>
      <c r="E8357">
        <v>81</v>
      </c>
    </row>
    <row r="8358" spans="1:5" x14ac:dyDescent="0.2">
      <c r="A8358" t="s">
        <v>59</v>
      </c>
      <c r="B8358" t="s">
        <v>161</v>
      </c>
      <c r="C8358">
        <v>6</v>
      </c>
      <c r="D8358">
        <v>18338</v>
      </c>
      <c r="E8358">
        <v>80</v>
      </c>
    </row>
    <row r="8359" spans="1:5" x14ac:dyDescent="0.2">
      <c r="A8359" t="s">
        <v>59</v>
      </c>
      <c r="B8359" t="s">
        <v>161</v>
      </c>
      <c r="C8359">
        <v>7</v>
      </c>
      <c r="D8359">
        <v>18397</v>
      </c>
      <c r="E8359">
        <v>85</v>
      </c>
    </row>
    <row r="8360" spans="1:5" x14ac:dyDescent="0.2">
      <c r="A8360" t="s">
        <v>59</v>
      </c>
      <c r="B8360" t="s">
        <v>161</v>
      </c>
      <c r="C8360">
        <v>8</v>
      </c>
      <c r="D8360">
        <v>18517</v>
      </c>
      <c r="E8360">
        <v>87</v>
      </c>
    </row>
    <row r="8361" spans="1:5" x14ac:dyDescent="0.2">
      <c r="A8361" t="s">
        <v>59</v>
      </c>
      <c r="B8361" t="s">
        <v>161</v>
      </c>
      <c r="C8361">
        <v>9</v>
      </c>
      <c r="D8361">
        <v>18592</v>
      </c>
      <c r="E8361">
        <v>87</v>
      </c>
    </row>
    <row r="8362" spans="1:5" x14ac:dyDescent="0.2">
      <c r="A8362" t="s">
        <v>59</v>
      </c>
      <c r="B8362" t="s">
        <v>162</v>
      </c>
      <c r="C8362">
        <v>1</v>
      </c>
      <c r="D8362">
        <v>20696</v>
      </c>
      <c r="E8362">
        <v>22</v>
      </c>
    </row>
    <row r="8363" spans="1:5" x14ac:dyDescent="0.2">
      <c r="A8363" t="s">
        <v>59</v>
      </c>
      <c r="B8363" t="s">
        <v>162</v>
      </c>
      <c r="C8363">
        <v>10</v>
      </c>
      <c r="D8363">
        <v>20526</v>
      </c>
      <c r="E8363">
        <v>23</v>
      </c>
    </row>
    <row r="8364" spans="1:5" x14ac:dyDescent="0.2">
      <c r="A8364" t="s">
        <v>59</v>
      </c>
      <c r="B8364" t="s">
        <v>162</v>
      </c>
      <c r="C8364">
        <v>2</v>
      </c>
      <c r="D8364">
        <v>20993</v>
      </c>
      <c r="E8364">
        <v>22</v>
      </c>
    </row>
    <row r="8365" spans="1:5" x14ac:dyDescent="0.2">
      <c r="A8365" t="s">
        <v>59</v>
      </c>
      <c r="B8365" t="s">
        <v>162</v>
      </c>
      <c r="C8365">
        <v>3</v>
      </c>
      <c r="D8365">
        <v>20448</v>
      </c>
      <c r="E8365">
        <v>23</v>
      </c>
    </row>
    <row r="8366" spans="1:5" x14ac:dyDescent="0.2">
      <c r="A8366" t="s">
        <v>59</v>
      </c>
      <c r="B8366" t="s">
        <v>162</v>
      </c>
      <c r="C8366">
        <v>4</v>
      </c>
      <c r="D8366">
        <v>20661</v>
      </c>
      <c r="E8366">
        <v>21</v>
      </c>
    </row>
    <row r="8367" spans="1:5" x14ac:dyDescent="0.2">
      <c r="A8367" t="s">
        <v>59</v>
      </c>
      <c r="B8367" t="s">
        <v>162</v>
      </c>
      <c r="C8367">
        <v>5</v>
      </c>
      <c r="D8367">
        <v>20815</v>
      </c>
      <c r="E8367">
        <v>22</v>
      </c>
    </row>
    <row r="8368" spans="1:5" x14ac:dyDescent="0.2">
      <c r="A8368" t="s">
        <v>59</v>
      </c>
      <c r="B8368" t="s">
        <v>162</v>
      </c>
      <c r="C8368">
        <v>6</v>
      </c>
      <c r="D8368">
        <v>20498</v>
      </c>
      <c r="E8368">
        <v>23</v>
      </c>
    </row>
    <row r="8369" spans="1:5" x14ac:dyDescent="0.2">
      <c r="A8369" t="s">
        <v>59</v>
      </c>
      <c r="B8369" t="s">
        <v>162</v>
      </c>
      <c r="C8369">
        <v>7</v>
      </c>
      <c r="D8369">
        <v>20486</v>
      </c>
      <c r="E8369">
        <v>21</v>
      </c>
    </row>
    <row r="8370" spans="1:5" x14ac:dyDescent="0.2">
      <c r="A8370" t="s">
        <v>59</v>
      </c>
      <c r="B8370" t="s">
        <v>162</v>
      </c>
      <c r="C8370">
        <v>8</v>
      </c>
      <c r="D8370">
        <v>20536</v>
      </c>
      <c r="E8370">
        <v>23</v>
      </c>
    </row>
    <row r="8371" spans="1:5" x14ac:dyDescent="0.2">
      <c r="A8371" t="s">
        <v>59</v>
      </c>
      <c r="B8371" t="s">
        <v>162</v>
      </c>
      <c r="C8371">
        <v>9</v>
      </c>
      <c r="D8371">
        <v>20558</v>
      </c>
      <c r="E8371">
        <v>23</v>
      </c>
    </row>
    <row r="8372" spans="1:5" x14ac:dyDescent="0.2">
      <c r="A8372" t="s">
        <v>62</v>
      </c>
      <c r="B8372" t="s">
        <v>136</v>
      </c>
      <c r="C8372">
        <v>1</v>
      </c>
      <c r="D8372">
        <v>32040</v>
      </c>
      <c r="E8372">
        <v>14</v>
      </c>
    </row>
    <row r="8373" spans="1:5" x14ac:dyDescent="0.2">
      <c r="A8373" t="s">
        <v>62</v>
      </c>
      <c r="B8373" t="s">
        <v>136</v>
      </c>
      <c r="C8373">
        <v>10</v>
      </c>
      <c r="D8373">
        <v>32089</v>
      </c>
      <c r="E8373">
        <v>19</v>
      </c>
    </row>
    <row r="8374" spans="1:5" x14ac:dyDescent="0.2">
      <c r="A8374" t="s">
        <v>62</v>
      </c>
      <c r="B8374" t="s">
        <v>136</v>
      </c>
      <c r="C8374">
        <v>2</v>
      </c>
      <c r="D8374">
        <v>32346</v>
      </c>
      <c r="E8374">
        <v>18</v>
      </c>
    </row>
    <row r="8375" spans="1:5" x14ac:dyDescent="0.2">
      <c r="A8375" t="s">
        <v>62</v>
      </c>
      <c r="B8375" t="s">
        <v>136</v>
      </c>
      <c r="C8375">
        <v>3</v>
      </c>
      <c r="D8375">
        <v>31935</v>
      </c>
      <c r="E8375">
        <v>18</v>
      </c>
    </row>
    <row r="8376" spans="1:5" x14ac:dyDescent="0.2">
      <c r="A8376" t="s">
        <v>62</v>
      </c>
      <c r="B8376" t="s">
        <v>136</v>
      </c>
      <c r="C8376">
        <v>4</v>
      </c>
      <c r="D8376">
        <v>31566</v>
      </c>
      <c r="E8376">
        <v>16</v>
      </c>
    </row>
    <row r="8377" spans="1:5" x14ac:dyDescent="0.2">
      <c r="A8377" t="s">
        <v>62</v>
      </c>
      <c r="B8377" t="s">
        <v>136</v>
      </c>
      <c r="C8377">
        <v>5</v>
      </c>
      <c r="D8377">
        <v>31937</v>
      </c>
      <c r="E8377">
        <v>17</v>
      </c>
    </row>
    <row r="8378" spans="1:5" x14ac:dyDescent="0.2">
      <c r="A8378" t="s">
        <v>62</v>
      </c>
      <c r="B8378" t="s">
        <v>136</v>
      </c>
      <c r="C8378">
        <v>6</v>
      </c>
      <c r="D8378">
        <v>31689</v>
      </c>
      <c r="E8378">
        <v>18</v>
      </c>
    </row>
    <row r="8379" spans="1:5" x14ac:dyDescent="0.2">
      <c r="A8379" t="s">
        <v>62</v>
      </c>
      <c r="B8379" t="s">
        <v>136</v>
      </c>
      <c r="C8379">
        <v>7</v>
      </c>
      <c r="D8379">
        <v>31829</v>
      </c>
      <c r="E8379">
        <v>17</v>
      </c>
    </row>
    <row r="8380" spans="1:5" x14ac:dyDescent="0.2">
      <c r="A8380" t="s">
        <v>62</v>
      </c>
      <c r="B8380" t="s">
        <v>136</v>
      </c>
      <c r="C8380">
        <v>8</v>
      </c>
      <c r="D8380">
        <v>32473</v>
      </c>
      <c r="E8380">
        <v>16</v>
      </c>
    </row>
    <row r="8381" spans="1:5" x14ac:dyDescent="0.2">
      <c r="A8381" t="s">
        <v>62</v>
      </c>
      <c r="B8381" t="s">
        <v>136</v>
      </c>
      <c r="C8381">
        <v>9</v>
      </c>
      <c r="D8381">
        <v>31893</v>
      </c>
      <c r="E8381">
        <v>18</v>
      </c>
    </row>
    <row r="8382" spans="1:5" x14ac:dyDescent="0.2">
      <c r="A8382" t="s">
        <v>62</v>
      </c>
      <c r="B8382" t="s">
        <v>137</v>
      </c>
      <c r="C8382">
        <v>1</v>
      </c>
      <c r="D8382">
        <v>29335</v>
      </c>
      <c r="E8382">
        <v>240</v>
      </c>
    </row>
    <row r="8383" spans="1:5" x14ac:dyDescent="0.2">
      <c r="A8383" t="s">
        <v>62</v>
      </c>
      <c r="B8383" t="s">
        <v>137</v>
      </c>
      <c r="C8383">
        <v>10</v>
      </c>
      <c r="D8383">
        <v>29218</v>
      </c>
      <c r="E8383">
        <v>243</v>
      </c>
    </row>
    <row r="8384" spans="1:5" x14ac:dyDescent="0.2">
      <c r="A8384" t="s">
        <v>62</v>
      </c>
      <c r="B8384" t="s">
        <v>137</v>
      </c>
      <c r="C8384">
        <v>2</v>
      </c>
      <c r="D8384">
        <v>29410</v>
      </c>
      <c r="E8384">
        <v>233</v>
      </c>
    </row>
    <row r="8385" spans="1:5" x14ac:dyDescent="0.2">
      <c r="A8385" t="s">
        <v>62</v>
      </c>
      <c r="B8385" t="s">
        <v>137</v>
      </c>
      <c r="C8385">
        <v>3</v>
      </c>
      <c r="D8385">
        <v>29484</v>
      </c>
      <c r="E8385">
        <v>217</v>
      </c>
    </row>
    <row r="8386" spans="1:5" x14ac:dyDescent="0.2">
      <c r="A8386" t="s">
        <v>62</v>
      </c>
      <c r="B8386" t="s">
        <v>137</v>
      </c>
      <c r="C8386">
        <v>4</v>
      </c>
      <c r="D8386">
        <v>28947</v>
      </c>
      <c r="E8386">
        <v>181</v>
      </c>
    </row>
    <row r="8387" spans="1:5" x14ac:dyDescent="0.2">
      <c r="A8387" t="s">
        <v>62</v>
      </c>
      <c r="B8387" t="s">
        <v>137</v>
      </c>
      <c r="C8387">
        <v>5</v>
      </c>
      <c r="D8387">
        <v>29143</v>
      </c>
      <c r="E8387">
        <v>210</v>
      </c>
    </row>
    <row r="8388" spans="1:5" x14ac:dyDescent="0.2">
      <c r="A8388" t="s">
        <v>62</v>
      </c>
      <c r="B8388" t="s">
        <v>137</v>
      </c>
      <c r="C8388">
        <v>6</v>
      </c>
      <c r="D8388">
        <v>29142</v>
      </c>
      <c r="E8388">
        <v>184</v>
      </c>
    </row>
    <row r="8389" spans="1:5" x14ac:dyDescent="0.2">
      <c r="A8389" t="s">
        <v>62</v>
      </c>
      <c r="B8389" t="s">
        <v>137</v>
      </c>
      <c r="C8389">
        <v>7</v>
      </c>
      <c r="D8389">
        <v>29282</v>
      </c>
      <c r="E8389">
        <v>184</v>
      </c>
    </row>
    <row r="8390" spans="1:5" x14ac:dyDescent="0.2">
      <c r="A8390" t="s">
        <v>62</v>
      </c>
      <c r="B8390" t="s">
        <v>137</v>
      </c>
      <c r="C8390">
        <v>8</v>
      </c>
      <c r="D8390">
        <v>29461</v>
      </c>
      <c r="E8390">
        <v>187</v>
      </c>
    </row>
    <row r="8391" spans="1:5" x14ac:dyDescent="0.2">
      <c r="A8391" t="s">
        <v>62</v>
      </c>
      <c r="B8391" t="s">
        <v>137</v>
      </c>
      <c r="C8391">
        <v>9</v>
      </c>
      <c r="D8391">
        <v>29057</v>
      </c>
      <c r="E8391">
        <v>190</v>
      </c>
    </row>
    <row r="8392" spans="1:5" x14ac:dyDescent="0.2">
      <c r="A8392" t="s">
        <v>62</v>
      </c>
      <c r="B8392" t="s">
        <v>138</v>
      </c>
      <c r="C8392">
        <v>1</v>
      </c>
      <c r="D8392">
        <v>14668</v>
      </c>
      <c r="E8392">
        <v>373</v>
      </c>
    </row>
    <row r="8393" spans="1:5" x14ac:dyDescent="0.2">
      <c r="A8393" t="s">
        <v>62</v>
      </c>
      <c r="B8393" t="s">
        <v>138</v>
      </c>
      <c r="C8393">
        <v>10</v>
      </c>
      <c r="D8393">
        <v>14809</v>
      </c>
      <c r="E8393">
        <v>375</v>
      </c>
    </row>
    <row r="8394" spans="1:5" x14ac:dyDescent="0.2">
      <c r="A8394" t="s">
        <v>62</v>
      </c>
      <c r="B8394" t="s">
        <v>138</v>
      </c>
      <c r="C8394">
        <v>2</v>
      </c>
      <c r="D8394">
        <v>14460</v>
      </c>
      <c r="E8394">
        <v>370</v>
      </c>
    </row>
    <row r="8395" spans="1:5" x14ac:dyDescent="0.2">
      <c r="A8395" t="s">
        <v>62</v>
      </c>
      <c r="B8395" t="s">
        <v>138</v>
      </c>
      <c r="C8395">
        <v>3</v>
      </c>
      <c r="D8395">
        <v>14841</v>
      </c>
      <c r="E8395">
        <v>379</v>
      </c>
    </row>
    <row r="8396" spans="1:5" x14ac:dyDescent="0.2">
      <c r="A8396" t="s">
        <v>62</v>
      </c>
      <c r="B8396" t="s">
        <v>138</v>
      </c>
      <c r="C8396">
        <v>4</v>
      </c>
      <c r="D8396">
        <v>14259</v>
      </c>
      <c r="E8396">
        <v>337</v>
      </c>
    </row>
    <row r="8397" spans="1:5" x14ac:dyDescent="0.2">
      <c r="A8397" t="s">
        <v>62</v>
      </c>
      <c r="B8397" t="s">
        <v>138</v>
      </c>
      <c r="C8397">
        <v>5</v>
      </c>
      <c r="D8397">
        <v>14463</v>
      </c>
      <c r="E8397">
        <v>343</v>
      </c>
    </row>
    <row r="8398" spans="1:5" x14ac:dyDescent="0.2">
      <c r="A8398" t="s">
        <v>62</v>
      </c>
      <c r="B8398" t="s">
        <v>138</v>
      </c>
      <c r="C8398">
        <v>6</v>
      </c>
      <c r="D8398">
        <v>14594</v>
      </c>
      <c r="E8398">
        <v>378</v>
      </c>
    </row>
    <row r="8399" spans="1:5" x14ac:dyDescent="0.2">
      <c r="A8399" t="s">
        <v>62</v>
      </c>
      <c r="B8399" t="s">
        <v>138</v>
      </c>
      <c r="C8399">
        <v>7</v>
      </c>
      <c r="D8399">
        <v>14235</v>
      </c>
      <c r="E8399">
        <v>342</v>
      </c>
    </row>
    <row r="8400" spans="1:5" x14ac:dyDescent="0.2">
      <c r="A8400" t="s">
        <v>62</v>
      </c>
      <c r="B8400" t="s">
        <v>138</v>
      </c>
      <c r="C8400">
        <v>8</v>
      </c>
      <c r="D8400">
        <v>14398</v>
      </c>
      <c r="E8400">
        <v>339</v>
      </c>
    </row>
    <row r="8401" spans="1:5" x14ac:dyDescent="0.2">
      <c r="A8401" t="s">
        <v>62</v>
      </c>
      <c r="B8401" t="s">
        <v>138</v>
      </c>
      <c r="C8401">
        <v>9</v>
      </c>
      <c r="D8401">
        <v>14541</v>
      </c>
      <c r="E8401">
        <v>337</v>
      </c>
    </row>
    <row r="8402" spans="1:5" x14ac:dyDescent="0.2">
      <c r="A8402" t="s">
        <v>62</v>
      </c>
      <c r="B8402" t="s">
        <v>139</v>
      </c>
      <c r="C8402">
        <v>1</v>
      </c>
      <c r="D8402">
        <v>14405</v>
      </c>
      <c r="E8402">
        <v>366</v>
      </c>
    </row>
    <row r="8403" spans="1:5" x14ac:dyDescent="0.2">
      <c r="A8403" t="s">
        <v>62</v>
      </c>
      <c r="B8403" t="s">
        <v>139</v>
      </c>
      <c r="C8403">
        <v>10</v>
      </c>
      <c r="D8403">
        <v>14759</v>
      </c>
      <c r="E8403">
        <v>387</v>
      </c>
    </row>
    <row r="8404" spans="1:5" x14ac:dyDescent="0.2">
      <c r="A8404" t="s">
        <v>62</v>
      </c>
      <c r="B8404" t="s">
        <v>139</v>
      </c>
      <c r="C8404">
        <v>2</v>
      </c>
      <c r="D8404">
        <v>14734</v>
      </c>
      <c r="E8404">
        <v>369</v>
      </c>
    </row>
    <row r="8405" spans="1:5" x14ac:dyDescent="0.2">
      <c r="A8405" t="s">
        <v>62</v>
      </c>
      <c r="B8405" t="s">
        <v>139</v>
      </c>
      <c r="C8405">
        <v>3</v>
      </c>
      <c r="D8405">
        <v>14863</v>
      </c>
      <c r="E8405">
        <v>352</v>
      </c>
    </row>
    <row r="8406" spans="1:5" x14ac:dyDescent="0.2">
      <c r="A8406" t="s">
        <v>62</v>
      </c>
      <c r="B8406" t="s">
        <v>139</v>
      </c>
      <c r="C8406">
        <v>4</v>
      </c>
      <c r="D8406">
        <v>14079</v>
      </c>
      <c r="E8406">
        <v>377</v>
      </c>
    </row>
    <row r="8407" spans="1:5" x14ac:dyDescent="0.2">
      <c r="A8407" t="s">
        <v>62</v>
      </c>
      <c r="B8407" t="s">
        <v>139</v>
      </c>
      <c r="C8407">
        <v>5</v>
      </c>
      <c r="D8407">
        <v>14511</v>
      </c>
      <c r="E8407">
        <v>380</v>
      </c>
    </row>
    <row r="8408" spans="1:5" x14ac:dyDescent="0.2">
      <c r="A8408" t="s">
        <v>62</v>
      </c>
      <c r="B8408" t="s">
        <v>139</v>
      </c>
      <c r="C8408">
        <v>6</v>
      </c>
      <c r="D8408">
        <v>14531</v>
      </c>
      <c r="E8408">
        <v>368</v>
      </c>
    </row>
    <row r="8409" spans="1:5" x14ac:dyDescent="0.2">
      <c r="A8409" t="s">
        <v>62</v>
      </c>
      <c r="B8409" t="s">
        <v>139</v>
      </c>
      <c r="C8409">
        <v>7</v>
      </c>
      <c r="D8409">
        <v>14387</v>
      </c>
      <c r="E8409">
        <v>388</v>
      </c>
    </row>
    <row r="8410" spans="1:5" x14ac:dyDescent="0.2">
      <c r="A8410" t="s">
        <v>62</v>
      </c>
      <c r="B8410" t="s">
        <v>139</v>
      </c>
      <c r="C8410">
        <v>8</v>
      </c>
      <c r="D8410">
        <v>14296</v>
      </c>
      <c r="E8410">
        <v>379</v>
      </c>
    </row>
    <row r="8411" spans="1:5" x14ac:dyDescent="0.2">
      <c r="A8411" t="s">
        <v>62</v>
      </c>
      <c r="B8411" t="s">
        <v>139</v>
      </c>
      <c r="C8411">
        <v>9</v>
      </c>
      <c r="D8411">
        <v>14456</v>
      </c>
      <c r="E8411">
        <v>385</v>
      </c>
    </row>
    <row r="8412" spans="1:5" x14ac:dyDescent="0.2">
      <c r="A8412" t="s">
        <v>62</v>
      </c>
      <c r="B8412" t="s">
        <v>140</v>
      </c>
      <c r="C8412">
        <v>1</v>
      </c>
      <c r="D8412">
        <v>14377</v>
      </c>
      <c r="E8412">
        <v>454</v>
      </c>
    </row>
    <row r="8413" spans="1:5" x14ac:dyDescent="0.2">
      <c r="A8413" t="s">
        <v>62</v>
      </c>
      <c r="B8413" t="s">
        <v>140</v>
      </c>
      <c r="C8413">
        <v>10</v>
      </c>
      <c r="D8413">
        <v>14629</v>
      </c>
      <c r="E8413">
        <v>439</v>
      </c>
    </row>
    <row r="8414" spans="1:5" x14ac:dyDescent="0.2">
      <c r="A8414" t="s">
        <v>62</v>
      </c>
      <c r="B8414" t="s">
        <v>140</v>
      </c>
      <c r="C8414">
        <v>2</v>
      </c>
      <c r="D8414">
        <v>14419</v>
      </c>
      <c r="E8414">
        <v>401</v>
      </c>
    </row>
    <row r="8415" spans="1:5" x14ac:dyDescent="0.2">
      <c r="A8415" t="s">
        <v>62</v>
      </c>
      <c r="B8415" t="s">
        <v>140</v>
      </c>
      <c r="C8415">
        <v>3</v>
      </c>
      <c r="D8415">
        <v>14625</v>
      </c>
      <c r="E8415">
        <v>451</v>
      </c>
    </row>
    <row r="8416" spans="1:5" x14ac:dyDescent="0.2">
      <c r="A8416" t="s">
        <v>62</v>
      </c>
      <c r="B8416" t="s">
        <v>140</v>
      </c>
      <c r="C8416">
        <v>4</v>
      </c>
      <c r="D8416">
        <v>14125</v>
      </c>
      <c r="E8416">
        <v>446</v>
      </c>
    </row>
    <row r="8417" spans="1:5" x14ac:dyDescent="0.2">
      <c r="A8417" t="s">
        <v>62</v>
      </c>
      <c r="B8417" t="s">
        <v>140</v>
      </c>
      <c r="C8417">
        <v>5</v>
      </c>
      <c r="D8417">
        <v>14291</v>
      </c>
      <c r="E8417">
        <v>451</v>
      </c>
    </row>
    <row r="8418" spans="1:5" x14ac:dyDescent="0.2">
      <c r="A8418" t="s">
        <v>62</v>
      </c>
      <c r="B8418" t="s">
        <v>140</v>
      </c>
      <c r="C8418">
        <v>6</v>
      </c>
      <c r="D8418">
        <v>14492</v>
      </c>
      <c r="E8418">
        <v>448</v>
      </c>
    </row>
    <row r="8419" spans="1:5" x14ac:dyDescent="0.2">
      <c r="A8419" t="s">
        <v>62</v>
      </c>
      <c r="B8419" t="s">
        <v>140</v>
      </c>
      <c r="C8419">
        <v>7</v>
      </c>
      <c r="D8419">
        <v>13977</v>
      </c>
      <c r="E8419">
        <v>479</v>
      </c>
    </row>
    <row r="8420" spans="1:5" x14ac:dyDescent="0.2">
      <c r="A8420" t="s">
        <v>62</v>
      </c>
      <c r="B8420" t="s">
        <v>140</v>
      </c>
      <c r="C8420">
        <v>8</v>
      </c>
      <c r="D8420">
        <v>14387</v>
      </c>
      <c r="E8420">
        <v>403</v>
      </c>
    </row>
    <row r="8421" spans="1:5" x14ac:dyDescent="0.2">
      <c r="A8421" t="s">
        <v>62</v>
      </c>
      <c r="B8421" t="s">
        <v>140</v>
      </c>
      <c r="C8421">
        <v>9</v>
      </c>
      <c r="D8421">
        <v>14278</v>
      </c>
      <c r="E8421">
        <v>411</v>
      </c>
    </row>
    <row r="8422" spans="1:5" x14ac:dyDescent="0.2">
      <c r="A8422" t="s">
        <v>62</v>
      </c>
      <c r="B8422" t="s">
        <v>141</v>
      </c>
      <c r="C8422">
        <v>1</v>
      </c>
      <c r="D8422">
        <v>16142</v>
      </c>
      <c r="E8422">
        <v>263</v>
      </c>
    </row>
    <row r="8423" spans="1:5" x14ac:dyDescent="0.2">
      <c r="A8423" t="s">
        <v>62</v>
      </c>
      <c r="B8423" t="s">
        <v>141</v>
      </c>
      <c r="C8423">
        <v>10</v>
      </c>
      <c r="D8423">
        <v>16142</v>
      </c>
      <c r="E8423">
        <v>275</v>
      </c>
    </row>
    <row r="8424" spans="1:5" x14ac:dyDescent="0.2">
      <c r="A8424" t="s">
        <v>62</v>
      </c>
      <c r="B8424" t="s">
        <v>141</v>
      </c>
      <c r="C8424">
        <v>2</v>
      </c>
      <c r="D8424">
        <v>15958</v>
      </c>
      <c r="E8424">
        <v>275</v>
      </c>
    </row>
    <row r="8425" spans="1:5" x14ac:dyDescent="0.2">
      <c r="A8425" t="s">
        <v>62</v>
      </c>
      <c r="B8425" t="s">
        <v>141</v>
      </c>
      <c r="C8425">
        <v>3</v>
      </c>
      <c r="D8425">
        <v>16152</v>
      </c>
      <c r="E8425">
        <v>266</v>
      </c>
    </row>
    <row r="8426" spans="1:5" x14ac:dyDescent="0.2">
      <c r="A8426" t="s">
        <v>62</v>
      </c>
      <c r="B8426" t="s">
        <v>141</v>
      </c>
      <c r="C8426">
        <v>4</v>
      </c>
      <c r="D8426">
        <v>15934</v>
      </c>
      <c r="E8426">
        <v>275</v>
      </c>
    </row>
    <row r="8427" spans="1:5" x14ac:dyDescent="0.2">
      <c r="A8427" t="s">
        <v>62</v>
      </c>
      <c r="B8427" t="s">
        <v>141</v>
      </c>
      <c r="C8427">
        <v>5</v>
      </c>
      <c r="D8427">
        <v>15939</v>
      </c>
      <c r="E8427">
        <v>280</v>
      </c>
    </row>
    <row r="8428" spans="1:5" x14ac:dyDescent="0.2">
      <c r="A8428" t="s">
        <v>62</v>
      </c>
      <c r="B8428" t="s">
        <v>141</v>
      </c>
      <c r="C8428">
        <v>6</v>
      </c>
      <c r="D8428">
        <v>16014</v>
      </c>
      <c r="E8428">
        <v>267</v>
      </c>
    </row>
    <row r="8429" spans="1:5" x14ac:dyDescent="0.2">
      <c r="A8429" t="s">
        <v>62</v>
      </c>
      <c r="B8429" t="s">
        <v>141</v>
      </c>
      <c r="C8429">
        <v>7</v>
      </c>
      <c r="D8429">
        <v>15690</v>
      </c>
      <c r="E8429">
        <v>294</v>
      </c>
    </row>
    <row r="8430" spans="1:5" x14ac:dyDescent="0.2">
      <c r="A8430" t="s">
        <v>62</v>
      </c>
      <c r="B8430" t="s">
        <v>141</v>
      </c>
      <c r="C8430">
        <v>8</v>
      </c>
      <c r="D8430">
        <v>15956</v>
      </c>
      <c r="E8430">
        <v>281</v>
      </c>
    </row>
    <row r="8431" spans="1:5" x14ac:dyDescent="0.2">
      <c r="A8431" t="s">
        <v>62</v>
      </c>
      <c r="B8431" t="s">
        <v>141</v>
      </c>
      <c r="C8431">
        <v>9</v>
      </c>
      <c r="D8431">
        <v>15875</v>
      </c>
      <c r="E8431">
        <v>279</v>
      </c>
    </row>
    <row r="8432" spans="1:5" x14ac:dyDescent="0.2">
      <c r="A8432" t="s">
        <v>62</v>
      </c>
      <c r="B8432" t="s">
        <v>142</v>
      </c>
      <c r="C8432">
        <v>1</v>
      </c>
      <c r="D8432">
        <v>14260</v>
      </c>
      <c r="E8432">
        <v>520</v>
      </c>
    </row>
    <row r="8433" spans="1:5" x14ac:dyDescent="0.2">
      <c r="A8433" t="s">
        <v>62</v>
      </c>
      <c r="B8433" t="s">
        <v>142</v>
      </c>
      <c r="C8433">
        <v>10</v>
      </c>
      <c r="D8433">
        <v>14561</v>
      </c>
      <c r="E8433">
        <v>522</v>
      </c>
    </row>
    <row r="8434" spans="1:5" x14ac:dyDescent="0.2">
      <c r="A8434" t="s">
        <v>62</v>
      </c>
      <c r="B8434" t="s">
        <v>142</v>
      </c>
      <c r="C8434">
        <v>2</v>
      </c>
      <c r="D8434">
        <v>14367</v>
      </c>
      <c r="E8434">
        <v>376</v>
      </c>
    </row>
    <row r="8435" spans="1:5" x14ac:dyDescent="0.2">
      <c r="A8435" t="s">
        <v>62</v>
      </c>
      <c r="B8435" t="s">
        <v>142</v>
      </c>
      <c r="C8435">
        <v>3</v>
      </c>
      <c r="D8435">
        <v>14670</v>
      </c>
      <c r="E8435">
        <v>374</v>
      </c>
    </row>
    <row r="8436" spans="1:5" x14ac:dyDescent="0.2">
      <c r="A8436" t="s">
        <v>62</v>
      </c>
      <c r="B8436" t="s">
        <v>142</v>
      </c>
      <c r="C8436">
        <v>4</v>
      </c>
      <c r="D8436">
        <v>14136</v>
      </c>
      <c r="E8436">
        <v>449</v>
      </c>
    </row>
    <row r="8437" spans="1:5" x14ac:dyDescent="0.2">
      <c r="A8437" t="s">
        <v>62</v>
      </c>
      <c r="B8437" t="s">
        <v>142</v>
      </c>
      <c r="C8437">
        <v>5</v>
      </c>
      <c r="D8437">
        <v>14132</v>
      </c>
      <c r="E8437">
        <v>489</v>
      </c>
    </row>
    <row r="8438" spans="1:5" x14ac:dyDescent="0.2">
      <c r="A8438" t="s">
        <v>62</v>
      </c>
      <c r="B8438" t="s">
        <v>142</v>
      </c>
      <c r="C8438">
        <v>6</v>
      </c>
      <c r="D8438">
        <v>14200</v>
      </c>
      <c r="E8438">
        <v>501</v>
      </c>
    </row>
    <row r="8439" spans="1:5" x14ac:dyDescent="0.2">
      <c r="A8439" t="s">
        <v>62</v>
      </c>
      <c r="B8439" t="s">
        <v>142</v>
      </c>
      <c r="C8439">
        <v>7</v>
      </c>
      <c r="D8439">
        <v>14053</v>
      </c>
      <c r="E8439">
        <v>447</v>
      </c>
    </row>
    <row r="8440" spans="1:5" x14ac:dyDescent="0.2">
      <c r="A8440" t="s">
        <v>62</v>
      </c>
      <c r="B8440" t="s">
        <v>142</v>
      </c>
      <c r="C8440">
        <v>8</v>
      </c>
      <c r="D8440">
        <v>14279</v>
      </c>
      <c r="E8440">
        <v>455</v>
      </c>
    </row>
    <row r="8441" spans="1:5" x14ac:dyDescent="0.2">
      <c r="A8441" t="s">
        <v>62</v>
      </c>
      <c r="B8441" t="s">
        <v>142</v>
      </c>
      <c r="C8441">
        <v>9</v>
      </c>
      <c r="D8441">
        <v>14105</v>
      </c>
      <c r="E8441">
        <v>497</v>
      </c>
    </row>
    <row r="8442" spans="1:5" x14ac:dyDescent="0.2">
      <c r="A8442" t="s">
        <v>62</v>
      </c>
      <c r="B8442" t="s">
        <v>143</v>
      </c>
      <c r="C8442">
        <v>1</v>
      </c>
      <c r="D8442">
        <v>16103</v>
      </c>
      <c r="E8442">
        <v>297</v>
      </c>
    </row>
    <row r="8443" spans="1:5" x14ac:dyDescent="0.2">
      <c r="A8443" t="s">
        <v>62</v>
      </c>
      <c r="B8443" t="s">
        <v>143</v>
      </c>
      <c r="C8443">
        <v>10</v>
      </c>
      <c r="D8443">
        <v>16007</v>
      </c>
      <c r="E8443">
        <v>241</v>
      </c>
    </row>
    <row r="8444" spans="1:5" x14ac:dyDescent="0.2">
      <c r="A8444" t="s">
        <v>62</v>
      </c>
      <c r="B8444" t="s">
        <v>143</v>
      </c>
      <c r="C8444">
        <v>2</v>
      </c>
      <c r="D8444">
        <v>15819</v>
      </c>
      <c r="E8444">
        <v>239</v>
      </c>
    </row>
    <row r="8445" spans="1:5" x14ac:dyDescent="0.2">
      <c r="A8445" t="s">
        <v>62</v>
      </c>
      <c r="B8445" t="s">
        <v>143</v>
      </c>
      <c r="C8445">
        <v>3</v>
      </c>
      <c r="D8445">
        <v>15698</v>
      </c>
      <c r="E8445">
        <v>306</v>
      </c>
    </row>
    <row r="8446" spans="1:5" x14ac:dyDescent="0.2">
      <c r="A8446" t="s">
        <v>62</v>
      </c>
      <c r="B8446" t="s">
        <v>143</v>
      </c>
      <c r="C8446">
        <v>4</v>
      </c>
      <c r="D8446">
        <v>15778</v>
      </c>
      <c r="E8446">
        <v>301</v>
      </c>
    </row>
    <row r="8447" spans="1:5" x14ac:dyDescent="0.2">
      <c r="A8447" t="s">
        <v>62</v>
      </c>
      <c r="B8447" t="s">
        <v>143</v>
      </c>
      <c r="C8447">
        <v>5</v>
      </c>
      <c r="D8447">
        <v>15754</v>
      </c>
      <c r="E8447">
        <v>303</v>
      </c>
    </row>
    <row r="8448" spans="1:5" x14ac:dyDescent="0.2">
      <c r="A8448" t="s">
        <v>62</v>
      </c>
      <c r="B8448" t="s">
        <v>143</v>
      </c>
      <c r="C8448">
        <v>6</v>
      </c>
      <c r="D8448">
        <v>15803</v>
      </c>
      <c r="E8448">
        <v>298</v>
      </c>
    </row>
    <row r="8449" spans="1:5" x14ac:dyDescent="0.2">
      <c r="A8449" t="s">
        <v>62</v>
      </c>
      <c r="B8449" t="s">
        <v>143</v>
      </c>
      <c r="C8449">
        <v>7</v>
      </c>
      <c r="D8449">
        <v>15614</v>
      </c>
      <c r="E8449">
        <v>298</v>
      </c>
    </row>
    <row r="8450" spans="1:5" x14ac:dyDescent="0.2">
      <c r="A8450" t="s">
        <v>62</v>
      </c>
      <c r="B8450" t="s">
        <v>143</v>
      </c>
      <c r="C8450">
        <v>8</v>
      </c>
      <c r="D8450">
        <v>15905</v>
      </c>
      <c r="E8450">
        <v>297</v>
      </c>
    </row>
    <row r="8451" spans="1:5" x14ac:dyDescent="0.2">
      <c r="A8451" t="s">
        <v>62</v>
      </c>
      <c r="B8451" t="s">
        <v>143</v>
      </c>
      <c r="C8451">
        <v>9</v>
      </c>
      <c r="D8451">
        <v>15810</v>
      </c>
      <c r="E8451">
        <v>303</v>
      </c>
    </row>
    <row r="8452" spans="1:5" x14ac:dyDescent="0.2">
      <c r="A8452" t="s">
        <v>62</v>
      </c>
      <c r="B8452" t="s">
        <v>144</v>
      </c>
      <c r="C8452">
        <v>1</v>
      </c>
      <c r="D8452">
        <v>14199</v>
      </c>
      <c r="E8452">
        <v>597</v>
      </c>
    </row>
    <row r="8453" spans="1:5" x14ac:dyDescent="0.2">
      <c r="A8453" t="s">
        <v>62</v>
      </c>
      <c r="B8453" t="s">
        <v>144</v>
      </c>
      <c r="C8453">
        <v>10</v>
      </c>
      <c r="D8453">
        <v>14453</v>
      </c>
      <c r="E8453">
        <v>624</v>
      </c>
    </row>
    <row r="8454" spans="1:5" x14ac:dyDescent="0.2">
      <c r="A8454" t="s">
        <v>62</v>
      </c>
      <c r="B8454" t="s">
        <v>144</v>
      </c>
      <c r="C8454">
        <v>2</v>
      </c>
      <c r="D8454">
        <v>14473</v>
      </c>
      <c r="E8454">
        <v>582</v>
      </c>
    </row>
    <row r="8455" spans="1:5" x14ac:dyDescent="0.2">
      <c r="A8455" t="s">
        <v>62</v>
      </c>
      <c r="B8455" t="s">
        <v>144</v>
      </c>
      <c r="C8455">
        <v>3</v>
      </c>
      <c r="D8455">
        <v>14471</v>
      </c>
      <c r="E8455">
        <v>627</v>
      </c>
    </row>
    <row r="8456" spans="1:5" x14ac:dyDescent="0.2">
      <c r="A8456" t="s">
        <v>62</v>
      </c>
      <c r="B8456" t="s">
        <v>144</v>
      </c>
      <c r="C8456">
        <v>4</v>
      </c>
      <c r="D8456">
        <v>14001</v>
      </c>
      <c r="E8456">
        <v>415</v>
      </c>
    </row>
    <row r="8457" spans="1:5" x14ac:dyDescent="0.2">
      <c r="A8457" t="s">
        <v>62</v>
      </c>
      <c r="B8457" t="s">
        <v>144</v>
      </c>
      <c r="C8457">
        <v>5</v>
      </c>
      <c r="D8457">
        <v>14205</v>
      </c>
      <c r="E8457">
        <v>420</v>
      </c>
    </row>
    <row r="8458" spans="1:5" x14ac:dyDescent="0.2">
      <c r="A8458" t="s">
        <v>62</v>
      </c>
      <c r="B8458" t="s">
        <v>144</v>
      </c>
      <c r="C8458">
        <v>6</v>
      </c>
      <c r="D8458">
        <v>14024</v>
      </c>
      <c r="E8458">
        <v>609</v>
      </c>
    </row>
    <row r="8459" spans="1:5" x14ac:dyDescent="0.2">
      <c r="A8459" t="s">
        <v>62</v>
      </c>
      <c r="B8459" t="s">
        <v>144</v>
      </c>
      <c r="C8459">
        <v>7</v>
      </c>
      <c r="D8459">
        <v>13992</v>
      </c>
      <c r="E8459">
        <v>587</v>
      </c>
    </row>
    <row r="8460" spans="1:5" x14ac:dyDescent="0.2">
      <c r="A8460" t="s">
        <v>62</v>
      </c>
      <c r="B8460" t="s">
        <v>144</v>
      </c>
      <c r="C8460">
        <v>8</v>
      </c>
      <c r="D8460">
        <v>14218</v>
      </c>
      <c r="E8460">
        <v>591</v>
      </c>
    </row>
    <row r="8461" spans="1:5" x14ac:dyDescent="0.2">
      <c r="A8461" t="s">
        <v>62</v>
      </c>
      <c r="B8461" t="s">
        <v>144</v>
      </c>
      <c r="C8461">
        <v>9</v>
      </c>
      <c r="D8461">
        <v>14157</v>
      </c>
      <c r="E8461">
        <v>594</v>
      </c>
    </row>
    <row r="8462" spans="1:5" x14ac:dyDescent="0.2">
      <c r="A8462" t="s">
        <v>62</v>
      </c>
      <c r="B8462" t="s">
        <v>145</v>
      </c>
      <c r="C8462">
        <v>1</v>
      </c>
      <c r="D8462">
        <v>15985</v>
      </c>
      <c r="E8462">
        <v>279</v>
      </c>
    </row>
    <row r="8463" spans="1:5" x14ac:dyDescent="0.2">
      <c r="A8463" t="s">
        <v>62</v>
      </c>
      <c r="B8463" t="s">
        <v>145</v>
      </c>
      <c r="C8463">
        <v>10</v>
      </c>
      <c r="D8463">
        <v>15874</v>
      </c>
      <c r="E8463">
        <v>278</v>
      </c>
    </row>
    <row r="8464" spans="1:5" x14ac:dyDescent="0.2">
      <c r="A8464" t="s">
        <v>62</v>
      </c>
      <c r="B8464" t="s">
        <v>145</v>
      </c>
      <c r="C8464">
        <v>2</v>
      </c>
      <c r="D8464">
        <v>15802</v>
      </c>
      <c r="E8464">
        <v>239</v>
      </c>
    </row>
    <row r="8465" spans="1:5" x14ac:dyDescent="0.2">
      <c r="A8465" t="s">
        <v>62</v>
      </c>
      <c r="B8465" t="s">
        <v>145</v>
      </c>
      <c r="C8465">
        <v>3</v>
      </c>
      <c r="D8465">
        <v>15584</v>
      </c>
      <c r="E8465">
        <v>311</v>
      </c>
    </row>
    <row r="8466" spans="1:5" x14ac:dyDescent="0.2">
      <c r="A8466" t="s">
        <v>62</v>
      </c>
      <c r="B8466" t="s">
        <v>145</v>
      </c>
      <c r="C8466">
        <v>4</v>
      </c>
      <c r="D8466">
        <v>15307</v>
      </c>
      <c r="E8466">
        <v>284</v>
      </c>
    </row>
    <row r="8467" spans="1:5" x14ac:dyDescent="0.2">
      <c r="A8467" t="s">
        <v>62</v>
      </c>
      <c r="B8467" t="s">
        <v>145</v>
      </c>
      <c r="C8467">
        <v>5</v>
      </c>
      <c r="D8467">
        <v>15751</v>
      </c>
      <c r="E8467">
        <v>310</v>
      </c>
    </row>
    <row r="8468" spans="1:5" x14ac:dyDescent="0.2">
      <c r="A8468" t="s">
        <v>62</v>
      </c>
      <c r="B8468" t="s">
        <v>145</v>
      </c>
      <c r="C8468">
        <v>6</v>
      </c>
      <c r="D8468">
        <v>15630</v>
      </c>
      <c r="E8468">
        <v>350</v>
      </c>
    </row>
    <row r="8469" spans="1:5" x14ac:dyDescent="0.2">
      <c r="A8469" t="s">
        <v>62</v>
      </c>
      <c r="B8469" t="s">
        <v>145</v>
      </c>
      <c r="C8469">
        <v>7</v>
      </c>
      <c r="D8469">
        <v>15741</v>
      </c>
      <c r="E8469">
        <v>279</v>
      </c>
    </row>
    <row r="8470" spans="1:5" x14ac:dyDescent="0.2">
      <c r="A8470" t="s">
        <v>62</v>
      </c>
      <c r="B8470" t="s">
        <v>145</v>
      </c>
      <c r="C8470">
        <v>8</v>
      </c>
      <c r="D8470">
        <v>15984</v>
      </c>
      <c r="E8470">
        <v>306</v>
      </c>
    </row>
    <row r="8471" spans="1:5" x14ac:dyDescent="0.2">
      <c r="A8471" t="s">
        <v>62</v>
      </c>
      <c r="B8471" t="s">
        <v>145</v>
      </c>
      <c r="C8471">
        <v>9</v>
      </c>
      <c r="D8471">
        <v>15599</v>
      </c>
      <c r="E8471">
        <v>308</v>
      </c>
    </row>
    <row r="8472" spans="1:5" x14ac:dyDescent="0.2">
      <c r="A8472" t="s">
        <v>62</v>
      </c>
      <c r="B8472" t="s">
        <v>146</v>
      </c>
      <c r="C8472">
        <v>1</v>
      </c>
      <c r="D8472">
        <v>15314</v>
      </c>
      <c r="E8472">
        <v>296</v>
      </c>
    </row>
    <row r="8473" spans="1:5" x14ac:dyDescent="0.2">
      <c r="A8473" t="s">
        <v>62</v>
      </c>
      <c r="B8473" t="s">
        <v>146</v>
      </c>
      <c r="C8473">
        <v>10</v>
      </c>
      <c r="D8473">
        <v>15128</v>
      </c>
      <c r="E8473">
        <v>328</v>
      </c>
    </row>
    <row r="8474" spans="1:5" x14ac:dyDescent="0.2">
      <c r="A8474" t="s">
        <v>62</v>
      </c>
      <c r="B8474" t="s">
        <v>146</v>
      </c>
      <c r="C8474">
        <v>2</v>
      </c>
      <c r="D8474">
        <v>15672</v>
      </c>
      <c r="E8474">
        <v>321</v>
      </c>
    </row>
    <row r="8475" spans="1:5" x14ac:dyDescent="0.2">
      <c r="A8475" t="s">
        <v>62</v>
      </c>
      <c r="B8475" t="s">
        <v>146</v>
      </c>
      <c r="C8475">
        <v>3</v>
      </c>
      <c r="D8475">
        <v>15269</v>
      </c>
      <c r="E8475">
        <v>330</v>
      </c>
    </row>
    <row r="8476" spans="1:5" x14ac:dyDescent="0.2">
      <c r="A8476" t="s">
        <v>62</v>
      </c>
      <c r="B8476" t="s">
        <v>146</v>
      </c>
      <c r="C8476">
        <v>4</v>
      </c>
      <c r="D8476">
        <v>14785</v>
      </c>
      <c r="E8476">
        <v>350</v>
      </c>
    </row>
    <row r="8477" spans="1:5" x14ac:dyDescent="0.2">
      <c r="A8477" t="s">
        <v>62</v>
      </c>
      <c r="B8477" t="s">
        <v>146</v>
      </c>
      <c r="C8477">
        <v>5</v>
      </c>
      <c r="D8477">
        <v>15218</v>
      </c>
      <c r="E8477">
        <v>328</v>
      </c>
    </row>
    <row r="8478" spans="1:5" x14ac:dyDescent="0.2">
      <c r="A8478" t="s">
        <v>62</v>
      </c>
      <c r="B8478" t="s">
        <v>146</v>
      </c>
      <c r="C8478">
        <v>6</v>
      </c>
      <c r="D8478">
        <v>15396</v>
      </c>
      <c r="E8478">
        <v>330</v>
      </c>
    </row>
    <row r="8479" spans="1:5" x14ac:dyDescent="0.2">
      <c r="A8479" t="s">
        <v>62</v>
      </c>
      <c r="B8479" t="s">
        <v>146</v>
      </c>
      <c r="C8479">
        <v>7</v>
      </c>
      <c r="D8479">
        <v>14930</v>
      </c>
      <c r="E8479">
        <v>325</v>
      </c>
    </row>
    <row r="8480" spans="1:5" x14ac:dyDescent="0.2">
      <c r="A8480" t="s">
        <v>62</v>
      </c>
      <c r="B8480" t="s">
        <v>146</v>
      </c>
      <c r="C8480">
        <v>8</v>
      </c>
      <c r="D8480">
        <v>15343</v>
      </c>
      <c r="E8480">
        <v>332</v>
      </c>
    </row>
    <row r="8481" spans="1:5" x14ac:dyDescent="0.2">
      <c r="A8481" t="s">
        <v>62</v>
      </c>
      <c r="B8481" t="s">
        <v>146</v>
      </c>
      <c r="C8481">
        <v>9</v>
      </c>
      <c r="D8481">
        <v>14903</v>
      </c>
      <c r="E8481">
        <v>293</v>
      </c>
    </row>
    <row r="8482" spans="1:5" x14ac:dyDescent="0.2">
      <c r="A8482" t="s">
        <v>62</v>
      </c>
      <c r="B8482" t="s">
        <v>147</v>
      </c>
      <c r="C8482">
        <v>1</v>
      </c>
      <c r="D8482">
        <v>14987</v>
      </c>
      <c r="E8482">
        <v>316</v>
      </c>
    </row>
    <row r="8483" spans="1:5" x14ac:dyDescent="0.2">
      <c r="A8483" t="s">
        <v>62</v>
      </c>
      <c r="B8483" t="s">
        <v>147</v>
      </c>
      <c r="C8483">
        <v>10</v>
      </c>
      <c r="D8483">
        <v>15025</v>
      </c>
      <c r="E8483">
        <v>315</v>
      </c>
    </row>
    <row r="8484" spans="1:5" x14ac:dyDescent="0.2">
      <c r="A8484" t="s">
        <v>62</v>
      </c>
      <c r="B8484" t="s">
        <v>147</v>
      </c>
      <c r="C8484">
        <v>2</v>
      </c>
      <c r="D8484">
        <v>15405</v>
      </c>
      <c r="E8484">
        <v>339</v>
      </c>
    </row>
    <row r="8485" spans="1:5" x14ac:dyDescent="0.2">
      <c r="A8485" t="s">
        <v>62</v>
      </c>
      <c r="B8485" t="s">
        <v>147</v>
      </c>
      <c r="C8485">
        <v>3</v>
      </c>
      <c r="D8485">
        <v>15303</v>
      </c>
      <c r="E8485">
        <v>345</v>
      </c>
    </row>
    <row r="8486" spans="1:5" x14ac:dyDescent="0.2">
      <c r="A8486" t="s">
        <v>62</v>
      </c>
      <c r="B8486" t="s">
        <v>147</v>
      </c>
      <c r="C8486">
        <v>4</v>
      </c>
      <c r="D8486">
        <v>14567</v>
      </c>
      <c r="E8486">
        <v>315</v>
      </c>
    </row>
    <row r="8487" spans="1:5" x14ac:dyDescent="0.2">
      <c r="A8487" t="s">
        <v>62</v>
      </c>
      <c r="B8487" t="s">
        <v>147</v>
      </c>
      <c r="C8487">
        <v>5</v>
      </c>
      <c r="D8487">
        <v>15077</v>
      </c>
      <c r="E8487">
        <v>345</v>
      </c>
    </row>
    <row r="8488" spans="1:5" x14ac:dyDescent="0.2">
      <c r="A8488" t="s">
        <v>62</v>
      </c>
      <c r="B8488" t="s">
        <v>147</v>
      </c>
      <c r="C8488">
        <v>6</v>
      </c>
      <c r="D8488">
        <v>14922</v>
      </c>
      <c r="E8488">
        <v>350</v>
      </c>
    </row>
    <row r="8489" spans="1:5" x14ac:dyDescent="0.2">
      <c r="A8489" t="s">
        <v>62</v>
      </c>
      <c r="B8489" t="s">
        <v>147</v>
      </c>
      <c r="C8489">
        <v>7</v>
      </c>
      <c r="D8489">
        <v>14588</v>
      </c>
      <c r="E8489">
        <v>344</v>
      </c>
    </row>
    <row r="8490" spans="1:5" x14ac:dyDescent="0.2">
      <c r="A8490" t="s">
        <v>62</v>
      </c>
      <c r="B8490" t="s">
        <v>147</v>
      </c>
      <c r="C8490">
        <v>8</v>
      </c>
      <c r="D8490">
        <v>14821</v>
      </c>
      <c r="E8490">
        <v>348</v>
      </c>
    </row>
    <row r="8491" spans="1:5" x14ac:dyDescent="0.2">
      <c r="A8491" t="s">
        <v>62</v>
      </c>
      <c r="B8491" t="s">
        <v>147</v>
      </c>
      <c r="C8491">
        <v>9</v>
      </c>
      <c r="D8491">
        <v>14870</v>
      </c>
      <c r="E8491">
        <v>345</v>
      </c>
    </row>
    <row r="8492" spans="1:5" x14ac:dyDescent="0.2">
      <c r="A8492" t="s">
        <v>62</v>
      </c>
      <c r="B8492" t="s">
        <v>148</v>
      </c>
      <c r="C8492">
        <v>1</v>
      </c>
      <c r="D8492">
        <v>14427</v>
      </c>
      <c r="E8492">
        <v>495</v>
      </c>
    </row>
    <row r="8493" spans="1:5" x14ac:dyDescent="0.2">
      <c r="A8493" t="s">
        <v>62</v>
      </c>
      <c r="B8493" t="s">
        <v>148</v>
      </c>
      <c r="C8493">
        <v>10</v>
      </c>
      <c r="D8493">
        <v>14613</v>
      </c>
      <c r="E8493">
        <v>458</v>
      </c>
    </row>
    <row r="8494" spans="1:5" x14ac:dyDescent="0.2">
      <c r="A8494" t="s">
        <v>62</v>
      </c>
      <c r="B8494" t="s">
        <v>148</v>
      </c>
      <c r="C8494">
        <v>2</v>
      </c>
      <c r="D8494">
        <v>14860</v>
      </c>
      <c r="E8494">
        <v>560</v>
      </c>
    </row>
    <row r="8495" spans="1:5" x14ac:dyDescent="0.2">
      <c r="A8495" t="s">
        <v>62</v>
      </c>
      <c r="B8495" t="s">
        <v>148</v>
      </c>
      <c r="C8495">
        <v>3</v>
      </c>
      <c r="D8495">
        <v>14722</v>
      </c>
      <c r="E8495">
        <v>445</v>
      </c>
    </row>
    <row r="8496" spans="1:5" x14ac:dyDescent="0.2">
      <c r="A8496" t="s">
        <v>62</v>
      </c>
      <c r="B8496" t="s">
        <v>148</v>
      </c>
      <c r="C8496">
        <v>4</v>
      </c>
      <c r="D8496">
        <v>13991</v>
      </c>
      <c r="E8496">
        <v>628</v>
      </c>
    </row>
    <row r="8497" spans="1:5" x14ac:dyDescent="0.2">
      <c r="A8497" t="s">
        <v>62</v>
      </c>
      <c r="B8497" t="s">
        <v>148</v>
      </c>
      <c r="C8497">
        <v>5</v>
      </c>
      <c r="D8497">
        <v>14335</v>
      </c>
      <c r="E8497">
        <v>498</v>
      </c>
    </row>
    <row r="8498" spans="1:5" x14ac:dyDescent="0.2">
      <c r="A8498" t="s">
        <v>62</v>
      </c>
      <c r="B8498" t="s">
        <v>148</v>
      </c>
      <c r="C8498">
        <v>6</v>
      </c>
      <c r="D8498">
        <v>14414</v>
      </c>
      <c r="E8498">
        <v>557</v>
      </c>
    </row>
    <row r="8499" spans="1:5" x14ac:dyDescent="0.2">
      <c r="A8499" t="s">
        <v>62</v>
      </c>
      <c r="B8499" t="s">
        <v>148</v>
      </c>
      <c r="C8499">
        <v>7</v>
      </c>
      <c r="D8499">
        <v>14381</v>
      </c>
      <c r="E8499">
        <v>593</v>
      </c>
    </row>
    <row r="8500" spans="1:5" x14ac:dyDescent="0.2">
      <c r="A8500" t="s">
        <v>62</v>
      </c>
      <c r="B8500" t="s">
        <v>148</v>
      </c>
      <c r="C8500">
        <v>8</v>
      </c>
      <c r="D8500">
        <v>14356</v>
      </c>
      <c r="E8500">
        <v>494</v>
      </c>
    </row>
    <row r="8501" spans="1:5" x14ac:dyDescent="0.2">
      <c r="A8501" t="s">
        <v>62</v>
      </c>
      <c r="B8501" t="s">
        <v>148</v>
      </c>
      <c r="C8501">
        <v>9</v>
      </c>
      <c r="D8501">
        <v>14376</v>
      </c>
      <c r="E8501">
        <v>428</v>
      </c>
    </row>
    <row r="8502" spans="1:5" x14ac:dyDescent="0.2">
      <c r="A8502" t="s">
        <v>62</v>
      </c>
      <c r="B8502" t="s">
        <v>149</v>
      </c>
      <c r="C8502">
        <v>1</v>
      </c>
      <c r="D8502">
        <v>14383</v>
      </c>
      <c r="E8502">
        <v>606</v>
      </c>
    </row>
    <row r="8503" spans="1:5" x14ac:dyDescent="0.2">
      <c r="A8503" t="s">
        <v>62</v>
      </c>
      <c r="B8503" t="s">
        <v>149</v>
      </c>
      <c r="C8503">
        <v>10</v>
      </c>
      <c r="D8503">
        <v>14634</v>
      </c>
      <c r="E8503">
        <v>500</v>
      </c>
    </row>
    <row r="8504" spans="1:5" x14ac:dyDescent="0.2">
      <c r="A8504" t="s">
        <v>62</v>
      </c>
      <c r="B8504" t="s">
        <v>149</v>
      </c>
      <c r="C8504">
        <v>2</v>
      </c>
      <c r="D8504">
        <v>14548</v>
      </c>
      <c r="E8504">
        <v>565</v>
      </c>
    </row>
    <row r="8505" spans="1:5" x14ac:dyDescent="0.2">
      <c r="A8505" t="s">
        <v>62</v>
      </c>
      <c r="B8505" t="s">
        <v>149</v>
      </c>
      <c r="C8505">
        <v>3</v>
      </c>
      <c r="D8505">
        <v>14583</v>
      </c>
      <c r="E8505">
        <v>612</v>
      </c>
    </row>
    <row r="8506" spans="1:5" x14ac:dyDescent="0.2">
      <c r="A8506" t="s">
        <v>62</v>
      </c>
      <c r="B8506" t="s">
        <v>149</v>
      </c>
      <c r="C8506">
        <v>4</v>
      </c>
      <c r="D8506">
        <v>14064</v>
      </c>
      <c r="E8506">
        <v>720</v>
      </c>
    </row>
    <row r="8507" spans="1:5" x14ac:dyDescent="0.2">
      <c r="A8507" t="s">
        <v>62</v>
      </c>
      <c r="B8507" t="s">
        <v>149</v>
      </c>
      <c r="C8507">
        <v>5</v>
      </c>
      <c r="D8507">
        <v>14250</v>
      </c>
      <c r="E8507">
        <v>573</v>
      </c>
    </row>
    <row r="8508" spans="1:5" x14ac:dyDescent="0.2">
      <c r="A8508" t="s">
        <v>62</v>
      </c>
      <c r="B8508" t="s">
        <v>149</v>
      </c>
      <c r="C8508">
        <v>6</v>
      </c>
      <c r="D8508">
        <v>14325</v>
      </c>
      <c r="E8508">
        <v>606</v>
      </c>
    </row>
    <row r="8509" spans="1:5" x14ac:dyDescent="0.2">
      <c r="A8509" t="s">
        <v>62</v>
      </c>
      <c r="B8509" t="s">
        <v>149</v>
      </c>
      <c r="C8509">
        <v>7</v>
      </c>
      <c r="D8509">
        <v>14382</v>
      </c>
      <c r="E8509">
        <v>524</v>
      </c>
    </row>
    <row r="8510" spans="1:5" x14ac:dyDescent="0.2">
      <c r="A8510" t="s">
        <v>62</v>
      </c>
      <c r="B8510" t="s">
        <v>149</v>
      </c>
      <c r="C8510">
        <v>8</v>
      </c>
      <c r="D8510">
        <v>14035</v>
      </c>
      <c r="E8510">
        <v>548</v>
      </c>
    </row>
    <row r="8511" spans="1:5" x14ac:dyDescent="0.2">
      <c r="A8511" t="s">
        <v>62</v>
      </c>
      <c r="B8511" t="s">
        <v>149</v>
      </c>
      <c r="C8511">
        <v>9</v>
      </c>
      <c r="D8511">
        <v>14159</v>
      </c>
      <c r="E8511">
        <v>593</v>
      </c>
    </row>
    <row r="8512" spans="1:5" x14ac:dyDescent="0.2">
      <c r="A8512" t="s">
        <v>62</v>
      </c>
      <c r="B8512" t="s">
        <v>150</v>
      </c>
      <c r="C8512">
        <v>1</v>
      </c>
      <c r="D8512">
        <v>14147</v>
      </c>
      <c r="E8512">
        <v>736</v>
      </c>
    </row>
    <row r="8513" spans="1:5" x14ac:dyDescent="0.2">
      <c r="A8513" t="s">
        <v>62</v>
      </c>
      <c r="B8513" t="s">
        <v>150</v>
      </c>
      <c r="C8513">
        <v>10</v>
      </c>
      <c r="D8513">
        <v>14440</v>
      </c>
      <c r="E8513">
        <v>602</v>
      </c>
    </row>
    <row r="8514" spans="1:5" x14ac:dyDescent="0.2">
      <c r="A8514" t="s">
        <v>62</v>
      </c>
      <c r="B8514" t="s">
        <v>150</v>
      </c>
      <c r="C8514">
        <v>2</v>
      </c>
      <c r="D8514">
        <v>14398</v>
      </c>
      <c r="E8514">
        <v>678</v>
      </c>
    </row>
    <row r="8515" spans="1:5" x14ac:dyDescent="0.2">
      <c r="A8515" t="s">
        <v>62</v>
      </c>
      <c r="B8515" t="s">
        <v>150</v>
      </c>
      <c r="C8515">
        <v>3</v>
      </c>
      <c r="D8515">
        <v>14520</v>
      </c>
      <c r="E8515">
        <v>592</v>
      </c>
    </row>
    <row r="8516" spans="1:5" x14ac:dyDescent="0.2">
      <c r="A8516" t="s">
        <v>62</v>
      </c>
      <c r="B8516" t="s">
        <v>150</v>
      </c>
      <c r="C8516">
        <v>4</v>
      </c>
      <c r="D8516">
        <v>14050</v>
      </c>
      <c r="E8516">
        <v>796</v>
      </c>
    </row>
    <row r="8517" spans="1:5" x14ac:dyDescent="0.2">
      <c r="A8517" t="s">
        <v>62</v>
      </c>
      <c r="B8517" t="s">
        <v>150</v>
      </c>
      <c r="C8517">
        <v>5</v>
      </c>
      <c r="D8517">
        <v>14088</v>
      </c>
      <c r="E8517">
        <v>716</v>
      </c>
    </row>
    <row r="8518" spans="1:5" x14ac:dyDescent="0.2">
      <c r="A8518" t="s">
        <v>62</v>
      </c>
      <c r="B8518" t="s">
        <v>150</v>
      </c>
      <c r="C8518">
        <v>6</v>
      </c>
      <c r="D8518">
        <v>14129</v>
      </c>
      <c r="E8518">
        <v>806</v>
      </c>
    </row>
    <row r="8519" spans="1:5" x14ac:dyDescent="0.2">
      <c r="A8519" t="s">
        <v>62</v>
      </c>
      <c r="B8519" t="s">
        <v>150</v>
      </c>
      <c r="C8519">
        <v>7</v>
      </c>
      <c r="D8519">
        <v>14045</v>
      </c>
      <c r="E8519">
        <v>567</v>
      </c>
    </row>
    <row r="8520" spans="1:5" x14ac:dyDescent="0.2">
      <c r="A8520" t="s">
        <v>62</v>
      </c>
      <c r="B8520" t="s">
        <v>150</v>
      </c>
      <c r="C8520">
        <v>8</v>
      </c>
      <c r="D8520">
        <v>14321</v>
      </c>
      <c r="E8520">
        <v>658</v>
      </c>
    </row>
    <row r="8521" spans="1:5" x14ac:dyDescent="0.2">
      <c r="A8521" t="s">
        <v>62</v>
      </c>
      <c r="B8521" t="s">
        <v>150</v>
      </c>
      <c r="C8521">
        <v>9</v>
      </c>
      <c r="D8521">
        <v>14183</v>
      </c>
      <c r="E8521">
        <v>534</v>
      </c>
    </row>
    <row r="8522" spans="1:5" x14ac:dyDescent="0.2">
      <c r="A8522" t="s">
        <v>62</v>
      </c>
      <c r="B8522" t="s">
        <v>151</v>
      </c>
      <c r="C8522">
        <v>1</v>
      </c>
      <c r="D8522">
        <v>15684</v>
      </c>
      <c r="E8522">
        <v>359</v>
      </c>
    </row>
    <row r="8523" spans="1:5" x14ac:dyDescent="0.2">
      <c r="A8523" t="s">
        <v>62</v>
      </c>
      <c r="B8523" t="s">
        <v>151</v>
      </c>
      <c r="C8523">
        <v>10</v>
      </c>
      <c r="D8523">
        <v>15699</v>
      </c>
      <c r="E8523">
        <v>358</v>
      </c>
    </row>
    <row r="8524" spans="1:5" x14ac:dyDescent="0.2">
      <c r="A8524" t="s">
        <v>62</v>
      </c>
      <c r="B8524" t="s">
        <v>151</v>
      </c>
      <c r="C8524">
        <v>2</v>
      </c>
      <c r="D8524">
        <v>15566</v>
      </c>
      <c r="E8524">
        <v>332</v>
      </c>
    </row>
    <row r="8525" spans="1:5" x14ac:dyDescent="0.2">
      <c r="A8525" t="s">
        <v>62</v>
      </c>
      <c r="B8525" t="s">
        <v>151</v>
      </c>
      <c r="C8525">
        <v>3</v>
      </c>
      <c r="D8525">
        <v>15750</v>
      </c>
      <c r="E8525">
        <v>301</v>
      </c>
    </row>
    <row r="8526" spans="1:5" x14ac:dyDescent="0.2">
      <c r="A8526" t="s">
        <v>62</v>
      </c>
      <c r="B8526" t="s">
        <v>151</v>
      </c>
      <c r="C8526">
        <v>4</v>
      </c>
      <c r="D8526">
        <v>15446</v>
      </c>
      <c r="E8526">
        <v>388</v>
      </c>
    </row>
    <row r="8527" spans="1:5" x14ac:dyDescent="0.2">
      <c r="A8527" t="s">
        <v>62</v>
      </c>
      <c r="B8527" t="s">
        <v>151</v>
      </c>
      <c r="C8527">
        <v>5</v>
      </c>
      <c r="D8527">
        <v>15541</v>
      </c>
      <c r="E8527">
        <v>296</v>
      </c>
    </row>
    <row r="8528" spans="1:5" x14ac:dyDescent="0.2">
      <c r="A8528" t="s">
        <v>62</v>
      </c>
      <c r="B8528" t="s">
        <v>151</v>
      </c>
      <c r="C8528">
        <v>6</v>
      </c>
      <c r="D8528">
        <v>15618</v>
      </c>
      <c r="E8528">
        <v>338</v>
      </c>
    </row>
    <row r="8529" spans="1:5" x14ac:dyDescent="0.2">
      <c r="A8529" t="s">
        <v>62</v>
      </c>
      <c r="B8529" t="s">
        <v>151</v>
      </c>
      <c r="C8529">
        <v>7</v>
      </c>
      <c r="D8529">
        <v>15230</v>
      </c>
      <c r="E8529">
        <v>369</v>
      </c>
    </row>
    <row r="8530" spans="1:5" x14ac:dyDescent="0.2">
      <c r="A8530" t="s">
        <v>62</v>
      </c>
      <c r="B8530" t="s">
        <v>151</v>
      </c>
      <c r="C8530">
        <v>8</v>
      </c>
      <c r="D8530">
        <v>15678</v>
      </c>
      <c r="E8530">
        <v>341</v>
      </c>
    </row>
    <row r="8531" spans="1:5" x14ac:dyDescent="0.2">
      <c r="A8531" t="s">
        <v>62</v>
      </c>
      <c r="B8531" t="s">
        <v>151</v>
      </c>
      <c r="C8531">
        <v>9</v>
      </c>
      <c r="D8531">
        <v>15360</v>
      </c>
      <c r="E8531">
        <v>341</v>
      </c>
    </row>
    <row r="8532" spans="1:5" x14ac:dyDescent="0.2">
      <c r="A8532" t="s">
        <v>62</v>
      </c>
      <c r="B8532" t="s">
        <v>152</v>
      </c>
      <c r="C8532">
        <v>1</v>
      </c>
      <c r="D8532">
        <v>14260</v>
      </c>
      <c r="E8532">
        <v>692</v>
      </c>
    </row>
    <row r="8533" spans="1:5" x14ac:dyDescent="0.2">
      <c r="A8533" t="s">
        <v>62</v>
      </c>
      <c r="B8533" t="s">
        <v>152</v>
      </c>
      <c r="C8533">
        <v>10</v>
      </c>
      <c r="D8533">
        <v>14351</v>
      </c>
      <c r="E8533">
        <v>802</v>
      </c>
    </row>
    <row r="8534" spans="1:5" x14ac:dyDescent="0.2">
      <c r="A8534" t="s">
        <v>62</v>
      </c>
      <c r="B8534" t="s">
        <v>152</v>
      </c>
      <c r="C8534">
        <v>2</v>
      </c>
      <c r="D8534">
        <v>14424</v>
      </c>
      <c r="E8534">
        <v>633</v>
      </c>
    </row>
    <row r="8535" spans="1:5" x14ac:dyDescent="0.2">
      <c r="A8535" t="s">
        <v>62</v>
      </c>
      <c r="B8535" t="s">
        <v>152</v>
      </c>
      <c r="C8535">
        <v>3</v>
      </c>
      <c r="D8535">
        <v>14577</v>
      </c>
      <c r="E8535">
        <v>961</v>
      </c>
    </row>
    <row r="8536" spans="1:5" x14ac:dyDescent="0.2">
      <c r="A8536" t="s">
        <v>62</v>
      </c>
      <c r="B8536" t="s">
        <v>152</v>
      </c>
      <c r="C8536">
        <v>4</v>
      </c>
      <c r="D8536">
        <v>13967</v>
      </c>
      <c r="E8536">
        <v>873</v>
      </c>
    </row>
    <row r="8537" spans="1:5" x14ac:dyDescent="0.2">
      <c r="A8537" t="s">
        <v>62</v>
      </c>
      <c r="B8537" t="s">
        <v>152</v>
      </c>
      <c r="C8537">
        <v>5</v>
      </c>
      <c r="D8537">
        <v>14160</v>
      </c>
      <c r="E8537">
        <v>824</v>
      </c>
    </row>
    <row r="8538" spans="1:5" x14ac:dyDescent="0.2">
      <c r="A8538" t="s">
        <v>62</v>
      </c>
      <c r="B8538" t="s">
        <v>152</v>
      </c>
      <c r="C8538">
        <v>6</v>
      </c>
      <c r="D8538">
        <v>14033</v>
      </c>
      <c r="E8538">
        <v>642</v>
      </c>
    </row>
    <row r="8539" spans="1:5" x14ac:dyDescent="0.2">
      <c r="A8539" t="s">
        <v>62</v>
      </c>
      <c r="B8539" t="s">
        <v>152</v>
      </c>
      <c r="C8539">
        <v>7</v>
      </c>
      <c r="D8539">
        <v>13892</v>
      </c>
      <c r="E8539">
        <v>849</v>
      </c>
    </row>
    <row r="8540" spans="1:5" x14ac:dyDescent="0.2">
      <c r="A8540" t="s">
        <v>62</v>
      </c>
      <c r="B8540" t="s">
        <v>152</v>
      </c>
      <c r="C8540">
        <v>8</v>
      </c>
      <c r="D8540">
        <v>14184</v>
      </c>
      <c r="E8540">
        <v>624</v>
      </c>
    </row>
    <row r="8541" spans="1:5" x14ac:dyDescent="0.2">
      <c r="A8541" t="s">
        <v>62</v>
      </c>
      <c r="B8541" t="s">
        <v>152</v>
      </c>
      <c r="C8541">
        <v>9</v>
      </c>
      <c r="D8541">
        <v>13961</v>
      </c>
      <c r="E8541">
        <v>774</v>
      </c>
    </row>
    <row r="8542" spans="1:5" x14ac:dyDescent="0.2">
      <c r="A8542" t="s">
        <v>62</v>
      </c>
      <c r="B8542" t="s">
        <v>153</v>
      </c>
      <c r="C8542">
        <v>1</v>
      </c>
      <c r="D8542">
        <v>15634</v>
      </c>
      <c r="E8542">
        <v>373</v>
      </c>
    </row>
    <row r="8543" spans="1:5" x14ac:dyDescent="0.2">
      <c r="A8543" t="s">
        <v>62</v>
      </c>
      <c r="B8543" t="s">
        <v>153</v>
      </c>
      <c r="C8543">
        <v>10</v>
      </c>
      <c r="D8543">
        <v>15769</v>
      </c>
      <c r="E8543">
        <v>315</v>
      </c>
    </row>
    <row r="8544" spans="1:5" x14ac:dyDescent="0.2">
      <c r="A8544" t="s">
        <v>62</v>
      </c>
      <c r="B8544" t="s">
        <v>153</v>
      </c>
      <c r="C8544">
        <v>2</v>
      </c>
      <c r="D8544">
        <v>15453</v>
      </c>
      <c r="E8544">
        <v>370</v>
      </c>
    </row>
    <row r="8545" spans="1:5" x14ac:dyDescent="0.2">
      <c r="A8545" t="s">
        <v>62</v>
      </c>
      <c r="B8545" t="s">
        <v>153</v>
      </c>
      <c r="C8545">
        <v>3</v>
      </c>
      <c r="D8545">
        <v>15239</v>
      </c>
      <c r="E8545">
        <v>376</v>
      </c>
    </row>
    <row r="8546" spans="1:5" x14ac:dyDescent="0.2">
      <c r="A8546" t="s">
        <v>62</v>
      </c>
      <c r="B8546" t="s">
        <v>153</v>
      </c>
      <c r="C8546">
        <v>4</v>
      </c>
      <c r="D8546">
        <v>15415</v>
      </c>
      <c r="E8546">
        <v>388</v>
      </c>
    </row>
    <row r="8547" spans="1:5" x14ac:dyDescent="0.2">
      <c r="A8547" t="s">
        <v>62</v>
      </c>
      <c r="B8547" t="s">
        <v>153</v>
      </c>
      <c r="C8547">
        <v>5</v>
      </c>
      <c r="D8547">
        <v>15467</v>
      </c>
      <c r="E8547">
        <v>312</v>
      </c>
    </row>
    <row r="8548" spans="1:5" x14ac:dyDescent="0.2">
      <c r="A8548" t="s">
        <v>62</v>
      </c>
      <c r="B8548" t="s">
        <v>153</v>
      </c>
      <c r="C8548">
        <v>6</v>
      </c>
      <c r="D8548">
        <v>15402</v>
      </c>
      <c r="E8548">
        <v>356</v>
      </c>
    </row>
    <row r="8549" spans="1:5" x14ac:dyDescent="0.2">
      <c r="A8549" t="s">
        <v>62</v>
      </c>
      <c r="B8549" t="s">
        <v>153</v>
      </c>
      <c r="C8549">
        <v>7</v>
      </c>
      <c r="D8549">
        <v>15166</v>
      </c>
      <c r="E8549">
        <v>327</v>
      </c>
    </row>
    <row r="8550" spans="1:5" x14ac:dyDescent="0.2">
      <c r="A8550" t="s">
        <v>62</v>
      </c>
      <c r="B8550" t="s">
        <v>153</v>
      </c>
      <c r="C8550">
        <v>8</v>
      </c>
      <c r="D8550">
        <v>15681</v>
      </c>
      <c r="E8550">
        <v>369</v>
      </c>
    </row>
    <row r="8551" spans="1:5" x14ac:dyDescent="0.2">
      <c r="A8551" t="s">
        <v>62</v>
      </c>
      <c r="B8551" t="s">
        <v>153</v>
      </c>
      <c r="C8551">
        <v>9</v>
      </c>
      <c r="D8551">
        <v>15308</v>
      </c>
      <c r="E8551">
        <v>345</v>
      </c>
    </row>
    <row r="8552" spans="1:5" x14ac:dyDescent="0.2">
      <c r="A8552" t="s">
        <v>62</v>
      </c>
      <c r="B8552" t="s">
        <v>154</v>
      </c>
      <c r="C8552">
        <v>1</v>
      </c>
      <c r="D8552">
        <v>14116</v>
      </c>
      <c r="E8552">
        <v>999</v>
      </c>
    </row>
    <row r="8553" spans="1:5" x14ac:dyDescent="0.2">
      <c r="A8553" t="s">
        <v>62</v>
      </c>
      <c r="B8553" t="s">
        <v>154</v>
      </c>
      <c r="C8553">
        <v>10</v>
      </c>
      <c r="D8553">
        <v>14312</v>
      </c>
      <c r="E8553">
        <v>993</v>
      </c>
    </row>
    <row r="8554" spans="1:5" x14ac:dyDescent="0.2">
      <c r="A8554" t="s">
        <v>62</v>
      </c>
      <c r="B8554" t="s">
        <v>154</v>
      </c>
      <c r="C8554">
        <v>2</v>
      </c>
      <c r="D8554">
        <v>14236</v>
      </c>
      <c r="E8554">
        <v>989</v>
      </c>
    </row>
    <row r="8555" spans="1:5" x14ac:dyDescent="0.2">
      <c r="A8555" t="s">
        <v>62</v>
      </c>
      <c r="B8555" t="s">
        <v>154</v>
      </c>
      <c r="C8555">
        <v>3</v>
      </c>
      <c r="D8555">
        <v>14471</v>
      </c>
      <c r="E8555">
        <v>819</v>
      </c>
    </row>
    <row r="8556" spans="1:5" x14ac:dyDescent="0.2">
      <c r="A8556" t="s">
        <v>62</v>
      </c>
      <c r="B8556" t="s">
        <v>154</v>
      </c>
      <c r="C8556">
        <v>4</v>
      </c>
      <c r="D8556">
        <v>13858</v>
      </c>
      <c r="E8556">
        <v>1102</v>
      </c>
    </row>
    <row r="8557" spans="1:5" x14ac:dyDescent="0.2">
      <c r="A8557" t="s">
        <v>62</v>
      </c>
      <c r="B8557" t="s">
        <v>154</v>
      </c>
      <c r="C8557">
        <v>5</v>
      </c>
      <c r="D8557">
        <v>14124</v>
      </c>
      <c r="E8557">
        <v>986</v>
      </c>
    </row>
    <row r="8558" spans="1:5" x14ac:dyDescent="0.2">
      <c r="A8558" t="s">
        <v>62</v>
      </c>
      <c r="B8558" t="s">
        <v>154</v>
      </c>
      <c r="C8558">
        <v>6</v>
      </c>
      <c r="D8558">
        <v>13885</v>
      </c>
      <c r="E8558">
        <v>1016</v>
      </c>
    </row>
    <row r="8559" spans="1:5" x14ac:dyDescent="0.2">
      <c r="A8559" t="s">
        <v>62</v>
      </c>
      <c r="B8559" t="s">
        <v>154</v>
      </c>
      <c r="C8559">
        <v>7</v>
      </c>
      <c r="D8559">
        <v>13979</v>
      </c>
      <c r="E8559">
        <v>789</v>
      </c>
    </row>
    <row r="8560" spans="1:5" x14ac:dyDescent="0.2">
      <c r="A8560" t="s">
        <v>62</v>
      </c>
      <c r="B8560" t="s">
        <v>154</v>
      </c>
      <c r="C8560">
        <v>8</v>
      </c>
      <c r="D8560">
        <v>14179</v>
      </c>
      <c r="E8560">
        <v>971</v>
      </c>
    </row>
    <row r="8561" spans="1:5" x14ac:dyDescent="0.2">
      <c r="A8561" t="s">
        <v>62</v>
      </c>
      <c r="B8561" t="s">
        <v>154</v>
      </c>
      <c r="C8561">
        <v>9</v>
      </c>
      <c r="D8561">
        <v>14011</v>
      </c>
      <c r="E8561">
        <v>807</v>
      </c>
    </row>
    <row r="8562" spans="1:5" x14ac:dyDescent="0.2">
      <c r="A8562" t="s">
        <v>62</v>
      </c>
      <c r="B8562" t="s">
        <v>155</v>
      </c>
      <c r="C8562">
        <v>1</v>
      </c>
      <c r="D8562">
        <v>15559</v>
      </c>
      <c r="E8562">
        <v>397</v>
      </c>
    </row>
    <row r="8563" spans="1:5" x14ac:dyDescent="0.2">
      <c r="A8563" t="s">
        <v>62</v>
      </c>
      <c r="B8563" t="s">
        <v>155</v>
      </c>
      <c r="C8563">
        <v>10</v>
      </c>
      <c r="D8563">
        <v>15640</v>
      </c>
      <c r="E8563">
        <v>401</v>
      </c>
    </row>
    <row r="8564" spans="1:5" x14ac:dyDescent="0.2">
      <c r="A8564" t="s">
        <v>62</v>
      </c>
      <c r="B8564" t="s">
        <v>155</v>
      </c>
      <c r="C8564">
        <v>2</v>
      </c>
      <c r="D8564">
        <v>15534</v>
      </c>
      <c r="E8564">
        <v>377</v>
      </c>
    </row>
    <row r="8565" spans="1:5" x14ac:dyDescent="0.2">
      <c r="A8565" t="s">
        <v>62</v>
      </c>
      <c r="B8565" t="s">
        <v>155</v>
      </c>
      <c r="C8565">
        <v>3</v>
      </c>
      <c r="D8565">
        <v>15133</v>
      </c>
      <c r="E8565">
        <v>319</v>
      </c>
    </row>
    <row r="8566" spans="1:5" x14ac:dyDescent="0.2">
      <c r="A8566" t="s">
        <v>62</v>
      </c>
      <c r="B8566" t="s">
        <v>155</v>
      </c>
      <c r="C8566">
        <v>4</v>
      </c>
      <c r="D8566">
        <v>15272</v>
      </c>
      <c r="E8566">
        <v>348</v>
      </c>
    </row>
    <row r="8567" spans="1:5" x14ac:dyDescent="0.2">
      <c r="A8567" t="s">
        <v>62</v>
      </c>
      <c r="B8567" t="s">
        <v>155</v>
      </c>
      <c r="C8567">
        <v>5</v>
      </c>
      <c r="D8567">
        <v>15403</v>
      </c>
      <c r="E8567">
        <v>316</v>
      </c>
    </row>
    <row r="8568" spans="1:5" x14ac:dyDescent="0.2">
      <c r="A8568" t="s">
        <v>62</v>
      </c>
      <c r="B8568" t="s">
        <v>155</v>
      </c>
      <c r="C8568">
        <v>6</v>
      </c>
      <c r="D8568">
        <v>15403</v>
      </c>
      <c r="E8568">
        <v>368</v>
      </c>
    </row>
    <row r="8569" spans="1:5" x14ac:dyDescent="0.2">
      <c r="A8569" t="s">
        <v>62</v>
      </c>
      <c r="B8569" t="s">
        <v>155</v>
      </c>
      <c r="C8569">
        <v>7</v>
      </c>
      <c r="D8569">
        <v>15326</v>
      </c>
      <c r="E8569">
        <v>330</v>
      </c>
    </row>
    <row r="8570" spans="1:5" x14ac:dyDescent="0.2">
      <c r="A8570" t="s">
        <v>62</v>
      </c>
      <c r="B8570" t="s">
        <v>155</v>
      </c>
      <c r="C8570">
        <v>8</v>
      </c>
      <c r="D8570">
        <v>15672</v>
      </c>
      <c r="E8570">
        <v>394</v>
      </c>
    </row>
    <row r="8571" spans="1:5" x14ac:dyDescent="0.2">
      <c r="A8571" t="s">
        <v>62</v>
      </c>
      <c r="B8571" t="s">
        <v>155</v>
      </c>
      <c r="C8571">
        <v>9</v>
      </c>
      <c r="D8571">
        <v>15241</v>
      </c>
      <c r="E8571">
        <v>391</v>
      </c>
    </row>
    <row r="8572" spans="1:5" x14ac:dyDescent="0.2">
      <c r="A8572" t="s">
        <v>62</v>
      </c>
      <c r="B8572" t="s">
        <v>156</v>
      </c>
      <c r="C8572">
        <v>1</v>
      </c>
      <c r="D8572">
        <v>14920</v>
      </c>
      <c r="E8572">
        <v>421</v>
      </c>
    </row>
    <row r="8573" spans="1:5" x14ac:dyDescent="0.2">
      <c r="A8573" t="s">
        <v>62</v>
      </c>
      <c r="B8573" t="s">
        <v>156</v>
      </c>
      <c r="C8573">
        <v>10</v>
      </c>
      <c r="D8573">
        <v>14950</v>
      </c>
      <c r="E8573">
        <v>362</v>
      </c>
    </row>
    <row r="8574" spans="1:5" x14ac:dyDescent="0.2">
      <c r="A8574" t="s">
        <v>62</v>
      </c>
      <c r="B8574" t="s">
        <v>156</v>
      </c>
      <c r="C8574">
        <v>2</v>
      </c>
      <c r="D8574">
        <v>15477</v>
      </c>
      <c r="E8574">
        <v>434</v>
      </c>
    </row>
    <row r="8575" spans="1:5" x14ac:dyDescent="0.2">
      <c r="A8575" t="s">
        <v>62</v>
      </c>
      <c r="B8575" t="s">
        <v>156</v>
      </c>
      <c r="C8575">
        <v>3</v>
      </c>
      <c r="D8575">
        <v>14948</v>
      </c>
      <c r="E8575">
        <v>357</v>
      </c>
    </row>
    <row r="8576" spans="1:5" x14ac:dyDescent="0.2">
      <c r="A8576" t="s">
        <v>62</v>
      </c>
      <c r="B8576" t="s">
        <v>156</v>
      </c>
      <c r="C8576">
        <v>4</v>
      </c>
      <c r="D8576">
        <v>14431</v>
      </c>
      <c r="E8576">
        <v>441</v>
      </c>
    </row>
    <row r="8577" spans="1:5" x14ac:dyDescent="0.2">
      <c r="A8577" t="s">
        <v>62</v>
      </c>
      <c r="B8577" t="s">
        <v>156</v>
      </c>
      <c r="C8577">
        <v>5</v>
      </c>
      <c r="D8577">
        <v>14687</v>
      </c>
      <c r="E8577">
        <v>509</v>
      </c>
    </row>
    <row r="8578" spans="1:5" x14ac:dyDescent="0.2">
      <c r="A8578" t="s">
        <v>62</v>
      </c>
      <c r="B8578" t="s">
        <v>156</v>
      </c>
      <c r="C8578">
        <v>6</v>
      </c>
      <c r="D8578">
        <v>15188</v>
      </c>
      <c r="E8578">
        <v>365</v>
      </c>
    </row>
    <row r="8579" spans="1:5" x14ac:dyDescent="0.2">
      <c r="A8579" t="s">
        <v>62</v>
      </c>
      <c r="B8579" t="s">
        <v>156</v>
      </c>
      <c r="C8579">
        <v>7</v>
      </c>
      <c r="D8579">
        <v>15008</v>
      </c>
      <c r="E8579">
        <v>373</v>
      </c>
    </row>
    <row r="8580" spans="1:5" x14ac:dyDescent="0.2">
      <c r="A8580" t="s">
        <v>62</v>
      </c>
      <c r="B8580" t="s">
        <v>156</v>
      </c>
      <c r="C8580">
        <v>8</v>
      </c>
      <c r="D8580">
        <v>15003</v>
      </c>
      <c r="E8580">
        <v>411</v>
      </c>
    </row>
    <row r="8581" spans="1:5" x14ac:dyDescent="0.2">
      <c r="A8581" t="s">
        <v>62</v>
      </c>
      <c r="B8581" t="s">
        <v>156</v>
      </c>
      <c r="C8581">
        <v>9</v>
      </c>
      <c r="D8581">
        <v>14545</v>
      </c>
      <c r="E8581">
        <v>346</v>
      </c>
    </row>
    <row r="8582" spans="1:5" x14ac:dyDescent="0.2">
      <c r="A8582" t="s">
        <v>62</v>
      </c>
      <c r="B8582" t="s">
        <v>157</v>
      </c>
      <c r="C8582">
        <v>1</v>
      </c>
      <c r="D8582">
        <v>14643</v>
      </c>
      <c r="E8582">
        <v>467</v>
      </c>
    </row>
    <row r="8583" spans="1:5" x14ac:dyDescent="0.2">
      <c r="A8583" t="s">
        <v>62</v>
      </c>
      <c r="B8583" t="s">
        <v>157</v>
      </c>
      <c r="C8583">
        <v>10</v>
      </c>
      <c r="D8583">
        <v>14876</v>
      </c>
      <c r="E8583">
        <v>479</v>
      </c>
    </row>
    <row r="8584" spans="1:5" x14ac:dyDescent="0.2">
      <c r="A8584" t="s">
        <v>62</v>
      </c>
      <c r="B8584" t="s">
        <v>157</v>
      </c>
      <c r="C8584">
        <v>2</v>
      </c>
      <c r="D8584">
        <v>15342</v>
      </c>
      <c r="E8584">
        <v>467</v>
      </c>
    </row>
    <row r="8585" spans="1:5" x14ac:dyDescent="0.2">
      <c r="A8585" t="s">
        <v>62</v>
      </c>
      <c r="B8585" t="s">
        <v>157</v>
      </c>
      <c r="C8585">
        <v>3</v>
      </c>
      <c r="D8585">
        <v>14814</v>
      </c>
      <c r="E8585">
        <v>389</v>
      </c>
    </row>
    <row r="8586" spans="1:5" x14ac:dyDescent="0.2">
      <c r="A8586" t="s">
        <v>62</v>
      </c>
      <c r="B8586" t="s">
        <v>157</v>
      </c>
      <c r="C8586">
        <v>4</v>
      </c>
      <c r="D8586">
        <v>14122</v>
      </c>
      <c r="E8586">
        <v>436</v>
      </c>
    </row>
    <row r="8587" spans="1:5" x14ac:dyDescent="0.2">
      <c r="A8587" t="s">
        <v>62</v>
      </c>
      <c r="B8587" t="s">
        <v>157</v>
      </c>
      <c r="C8587">
        <v>5</v>
      </c>
      <c r="D8587">
        <v>14641</v>
      </c>
      <c r="E8587">
        <v>412</v>
      </c>
    </row>
    <row r="8588" spans="1:5" x14ac:dyDescent="0.2">
      <c r="A8588" t="s">
        <v>62</v>
      </c>
      <c r="B8588" t="s">
        <v>157</v>
      </c>
      <c r="C8588">
        <v>6</v>
      </c>
      <c r="D8588">
        <v>14707</v>
      </c>
      <c r="E8588">
        <v>456</v>
      </c>
    </row>
    <row r="8589" spans="1:5" x14ac:dyDescent="0.2">
      <c r="A8589" t="s">
        <v>62</v>
      </c>
      <c r="B8589" t="s">
        <v>157</v>
      </c>
      <c r="C8589">
        <v>7</v>
      </c>
      <c r="D8589">
        <v>14696</v>
      </c>
      <c r="E8589">
        <v>510</v>
      </c>
    </row>
    <row r="8590" spans="1:5" x14ac:dyDescent="0.2">
      <c r="A8590" t="s">
        <v>62</v>
      </c>
      <c r="B8590" t="s">
        <v>157</v>
      </c>
      <c r="C8590">
        <v>8</v>
      </c>
      <c r="D8590">
        <v>14606</v>
      </c>
      <c r="E8590">
        <v>431</v>
      </c>
    </row>
    <row r="8591" spans="1:5" x14ac:dyDescent="0.2">
      <c r="A8591" t="s">
        <v>62</v>
      </c>
      <c r="B8591" t="s">
        <v>157</v>
      </c>
      <c r="C8591">
        <v>9</v>
      </c>
      <c r="D8591">
        <v>14596</v>
      </c>
      <c r="E8591">
        <v>469</v>
      </c>
    </row>
    <row r="8592" spans="1:5" x14ac:dyDescent="0.2">
      <c r="A8592" t="s">
        <v>62</v>
      </c>
      <c r="B8592" t="s">
        <v>158</v>
      </c>
      <c r="C8592">
        <v>1</v>
      </c>
      <c r="D8592">
        <v>19039</v>
      </c>
      <c r="E8592">
        <v>196</v>
      </c>
    </row>
    <row r="8593" spans="1:5" x14ac:dyDescent="0.2">
      <c r="A8593" t="s">
        <v>62</v>
      </c>
      <c r="B8593" t="s">
        <v>158</v>
      </c>
      <c r="C8593">
        <v>10</v>
      </c>
      <c r="D8593">
        <v>19157</v>
      </c>
      <c r="E8593">
        <v>201</v>
      </c>
    </row>
    <row r="8594" spans="1:5" x14ac:dyDescent="0.2">
      <c r="A8594" t="s">
        <v>62</v>
      </c>
      <c r="B8594" t="s">
        <v>158</v>
      </c>
      <c r="C8594">
        <v>2</v>
      </c>
      <c r="D8594">
        <v>18815</v>
      </c>
      <c r="E8594">
        <v>188</v>
      </c>
    </row>
    <row r="8595" spans="1:5" x14ac:dyDescent="0.2">
      <c r="A8595" t="s">
        <v>62</v>
      </c>
      <c r="B8595" t="s">
        <v>158</v>
      </c>
      <c r="C8595">
        <v>3</v>
      </c>
      <c r="D8595">
        <v>18822</v>
      </c>
      <c r="E8595">
        <v>188</v>
      </c>
    </row>
    <row r="8596" spans="1:5" x14ac:dyDescent="0.2">
      <c r="A8596" t="s">
        <v>62</v>
      </c>
      <c r="B8596" t="s">
        <v>158</v>
      </c>
      <c r="C8596">
        <v>4</v>
      </c>
      <c r="D8596">
        <v>18525</v>
      </c>
      <c r="E8596">
        <v>196</v>
      </c>
    </row>
    <row r="8597" spans="1:5" x14ac:dyDescent="0.2">
      <c r="A8597" t="s">
        <v>62</v>
      </c>
      <c r="B8597" t="s">
        <v>158</v>
      </c>
      <c r="C8597">
        <v>5</v>
      </c>
      <c r="D8597">
        <v>18649</v>
      </c>
      <c r="E8597">
        <v>201</v>
      </c>
    </row>
    <row r="8598" spans="1:5" x14ac:dyDescent="0.2">
      <c r="A8598" t="s">
        <v>62</v>
      </c>
      <c r="B8598" t="s">
        <v>158</v>
      </c>
      <c r="C8598">
        <v>6</v>
      </c>
      <c r="D8598">
        <v>19060</v>
      </c>
      <c r="E8598">
        <v>193</v>
      </c>
    </row>
    <row r="8599" spans="1:5" x14ac:dyDescent="0.2">
      <c r="A8599" t="s">
        <v>62</v>
      </c>
      <c r="B8599" t="s">
        <v>158</v>
      </c>
      <c r="C8599">
        <v>7</v>
      </c>
      <c r="D8599">
        <v>18753</v>
      </c>
      <c r="E8599">
        <v>200</v>
      </c>
    </row>
    <row r="8600" spans="1:5" x14ac:dyDescent="0.2">
      <c r="A8600" t="s">
        <v>62</v>
      </c>
      <c r="B8600" t="s">
        <v>158</v>
      </c>
      <c r="C8600">
        <v>8</v>
      </c>
      <c r="D8600">
        <v>19102</v>
      </c>
      <c r="E8600">
        <v>201</v>
      </c>
    </row>
    <row r="8601" spans="1:5" x14ac:dyDescent="0.2">
      <c r="A8601" t="s">
        <v>62</v>
      </c>
      <c r="B8601" t="s">
        <v>158</v>
      </c>
      <c r="C8601">
        <v>9</v>
      </c>
      <c r="D8601">
        <v>18673</v>
      </c>
      <c r="E8601">
        <v>188</v>
      </c>
    </row>
    <row r="8602" spans="1:5" x14ac:dyDescent="0.2">
      <c r="A8602" t="s">
        <v>62</v>
      </c>
      <c r="B8602" t="s">
        <v>159</v>
      </c>
      <c r="C8602">
        <v>1</v>
      </c>
      <c r="D8602">
        <v>18654</v>
      </c>
      <c r="E8602">
        <v>271</v>
      </c>
    </row>
    <row r="8603" spans="1:5" x14ac:dyDescent="0.2">
      <c r="A8603" t="s">
        <v>62</v>
      </c>
      <c r="B8603" t="s">
        <v>159</v>
      </c>
      <c r="C8603">
        <v>10</v>
      </c>
      <c r="D8603">
        <v>18752</v>
      </c>
      <c r="E8603">
        <v>255</v>
      </c>
    </row>
    <row r="8604" spans="1:5" x14ac:dyDescent="0.2">
      <c r="A8604" t="s">
        <v>62</v>
      </c>
      <c r="B8604" t="s">
        <v>159</v>
      </c>
      <c r="C8604">
        <v>2</v>
      </c>
      <c r="D8604">
        <v>18303</v>
      </c>
      <c r="E8604">
        <v>260</v>
      </c>
    </row>
    <row r="8605" spans="1:5" x14ac:dyDescent="0.2">
      <c r="A8605" t="s">
        <v>62</v>
      </c>
      <c r="B8605" t="s">
        <v>159</v>
      </c>
      <c r="C8605">
        <v>3</v>
      </c>
      <c r="D8605">
        <v>18502</v>
      </c>
      <c r="E8605">
        <v>275</v>
      </c>
    </row>
    <row r="8606" spans="1:5" x14ac:dyDescent="0.2">
      <c r="A8606" t="s">
        <v>62</v>
      </c>
      <c r="B8606" t="s">
        <v>159</v>
      </c>
      <c r="C8606">
        <v>4</v>
      </c>
      <c r="D8606">
        <v>18142</v>
      </c>
      <c r="E8606">
        <v>297</v>
      </c>
    </row>
    <row r="8607" spans="1:5" x14ac:dyDescent="0.2">
      <c r="A8607" t="s">
        <v>62</v>
      </c>
      <c r="B8607" t="s">
        <v>159</v>
      </c>
      <c r="C8607">
        <v>5</v>
      </c>
      <c r="D8607">
        <v>18355</v>
      </c>
      <c r="E8607">
        <v>259</v>
      </c>
    </row>
    <row r="8608" spans="1:5" x14ac:dyDescent="0.2">
      <c r="A8608" t="s">
        <v>62</v>
      </c>
      <c r="B8608" t="s">
        <v>159</v>
      </c>
      <c r="C8608">
        <v>6</v>
      </c>
      <c r="D8608">
        <v>18635</v>
      </c>
      <c r="E8608">
        <v>259</v>
      </c>
    </row>
    <row r="8609" spans="1:5" x14ac:dyDescent="0.2">
      <c r="A8609" t="s">
        <v>62</v>
      </c>
      <c r="B8609" t="s">
        <v>159</v>
      </c>
      <c r="C8609">
        <v>7</v>
      </c>
      <c r="D8609">
        <v>18204</v>
      </c>
      <c r="E8609">
        <v>274</v>
      </c>
    </row>
    <row r="8610" spans="1:5" x14ac:dyDescent="0.2">
      <c r="A8610" t="s">
        <v>62</v>
      </c>
      <c r="B8610" t="s">
        <v>159</v>
      </c>
      <c r="C8610">
        <v>8</v>
      </c>
      <c r="D8610">
        <v>18653</v>
      </c>
      <c r="E8610">
        <v>257</v>
      </c>
    </row>
    <row r="8611" spans="1:5" x14ac:dyDescent="0.2">
      <c r="A8611" t="s">
        <v>62</v>
      </c>
      <c r="B8611" t="s">
        <v>159</v>
      </c>
      <c r="C8611">
        <v>9</v>
      </c>
      <c r="D8611">
        <v>18155</v>
      </c>
      <c r="E8611">
        <v>265</v>
      </c>
    </row>
    <row r="8612" spans="1:5" x14ac:dyDescent="0.2">
      <c r="A8612" t="s">
        <v>62</v>
      </c>
      <c r="B8612" t="s">
        <v>160</v>
      </c>
      <c r="C8612">
        <v>1</v>
      </c>
      <c r="D8612">
        <v>30710</v>
      </c>
      <c r="E8612">
        <v>116</v>
      </c>
    </row>
    <row r="8613" spans="1:5" x14ac:dyDescent="0.2">
      <c r="A8613" t="s">
        <v>62</v>
      </c>
      <c r="B8613" t="s">
        <v>160</v>
      </c>
      <c r="C8613">
        <v>10</v>
      </c>
      <c r="D8613">
        <v>30593</v>
      </c>
      <c r="E8613">
        <v>121</v>
      </c>
    </row>
    <row r="8614" spans="1:5" x14ac:dyDescent="0.2">
      <c r="A8614" t="s">
        <v>62</v>
      </c>
      <c r="B8614" t="s">
        <v>160</v>
      </c>
      <c r="C8614">
        <v>2</v>
      </c>
      <c r="D8614">
        <v>30909</v>
      </c>
      <c r="E8614">
        <v>120</v>
      </c>
    </row>
    <row r="8615" spans="1:5" x14ac:dyDescent="0.2">
      <c r="A8615" t="s">
        <v>62</v>
      </c>
      <c r="B8615" t="s">
        <v>160</v>
      </c>
      <c r="C8615">
        <v>3</v>
      </c>
      <c r="D8615">
        <v>30757</v>
      </c>
      <c r="E8615">
        <v>119</v>
      </c>
    </row>
    <row r="8616" spans="1:5" x14ac:dyDescent="0.2">
      <c r="A8616" t="s">
        <v>62</v>
      </c>
      <c r="B8616" t="s">
        <v>160</v>
      </c>
      <c r="C8616">
        <v>4</v>
      </c>
      <c r="D8616">
        <v>29938</v>
      </c>
      <c r="E8616">
        <v>120</v>
      </c>
    </row>
    <row r="8617" spans="1:5" x14ac:dyDescent="0.2">
      <c r="A8617" t="s">
        <v>62</v>
      </c>
      <c r="B8617" t="s">
        <v>160</v>
      </c>
      <c r="C8617">
        <v>5</v>
      </c>
      <c r="D8617">
        <v>30198</v>
      </c>
      <c r="E8617">
        <v>120</v>
      </c>
    </row>
    <row r="8618" spans="1:5" x14ac:dyDescent="0.2">
      <c r="A8618" t="s">
        <v>62</v>
      </c>
      <c r="B8618" t="s">
        <v>160</v>
      </c>
      <c r="C8618">
        <v>6</v>
      </c>
      <c r="D8618">
        <v>30271</v>
      </c>
      <c r="E8618">
        <v>116</v>
      </c>
    </row>
    <row r="8619" spans="1:5" x14ac:dyDescent="0.2">
      <c r="A8619" t="s">
        <v>62</v>
      </c>
      <c r="B8619" t="s">
        <v>160</v>
      </c>
      <c r="C8619">
        <v>7</v>
      </c>
      <c r="D8619">
        <v>30495</v>
      </c>
      <c r="E8619">
        <v>117</v>
      </c>
    </row>
    <row r="8620" spans="1:5" x14ac:dyDescent="0.2">
      <c r="A8620" t="s">
        <v>62</v>
      </c>
      <c r="B8620" t="s">
        <v>160</v>
      </c>
      <c r="C8620">
        <v>8</v>
      </c>
      <c r="D8620">
        <v>30766</v>
      </c>
      <c r="E8620">
        <v>119</v>
      </c>
    </row>
    <row r="8621" spans="1:5" x14ac:dyDescent="0.2">
      <c r="A8621" t="s">
        <v>62</v>
      </c>
      <c r="B8621" t="s">
        <v>160</v>
      </c>
      <c r="C8621">
        <v>9</v>
      </c>
      <c r="D8621">
        <v>30263</v>
      </c>
      <c r="E8621">
        <v>116</v>
      </c>
    </row>
    <row r="8622" spans="1:5" x14ac:dyDescent="0.2">
      <c r="A8622" t="s">
        <v>62</v>
      </c>
      <c r="B8622" t="s">
        <v>161</v>
      </c>
      <c r="C8622">
        <v>1</v>
      </c>
      <c r="D8622">
        <v>28320</v>
      </c>
      <c r="E8622">
        <v>126</v>
      </c>
    </row>
    <row r="8623" spans="1:5" x14ac:dyDescent="0.2">
      <c r="A8623" t="s">
        <v>62</v>
      </c>
      <c r="B8623" t="s">
        <v>161</v>
      </c>
      <c r="C8623">
        <v>10</v>
      </c>
      <c r="D8623">
        <v>28311</v>
      </c>
      <c r="E8623">
        <v>126</v>
      </c>
    </row>
    <row r="8624" spans="1:5" x14ac:dyDescent="0.2">
      <c r="A8624" t="s">
        <v>62</v>
      </c>
      <c r="B8624" t="s">
        <v>161</v>
      </c>
      <c r="C8624">
        <v>2</v>
      </c>
      <c r="D8624">
        <v>28374</v>
      </c>
      <c r="E8624">
        <v>120</v>
      </c>
    </row>
    <row r="8625" spans="1:5" x14ac:dyDescent="0.2">
      <c r="A8625" t="s">
        <v>62</v>
      </c>
      <c r="B8625" t="s">
        <v>161</v>
      </c>
      <c r="C8625">
        <v>3</v>
      </c>
      <c r="D8625">
        <v>28648</v>
      </c>
      <c r="E8625">
        <v>119</v>
      </c>
    </row>
    <row r="8626" spans="1:5" x14ac:dyDescent="0.2">
      <c r="A8626" t="s">
        <v>62</v>
      </c>
      <c r="B8626" t="s">
        <v>161</v>
      </c>
      <c r="C8626">
        <v>4</v>
      </c>
      <c r="D8626">
        <v>27790</v>
      </c>
      <c r="E8626">
        <v>127</v>
      </c>
    </row>
    <row r="8627" spans="1:5" x14ac:dyDescent="0.2">
      <c r="A8627" t="s">
        <v>62</v>
      </c>
      <c r="B8627" t="s">
        <v>161</v>
      </c>
      <c r="C8627">
        <v>5</v>
      </c>
      <c r="D8627">
        <v>28151</v>
      </c>
      <c r="E8627">
        <v>120</v>
      </c>
    </row>
    <row r="8628" spans="1:5" x14ac:dyDescent="0.2">
      <c r="A8628" t="s">
        <v>62</v>
      </c>
      <c r="B8628" t="s">
        <v>161</v>
      </c>
      <c r="C8628">
        <v>6</v>
      </c>
      <c r="D8628">
        <v>28140</v>
      </c>
      <c r="E8628">
        <v>120</v>
      </c>
    </row>
    <row r="8629" spans="1:5" x14ac:dyDescent="0.2">
      <c r="A8629" t="s">
        <v>62</v>
      </c>
      <c r="B8629" t="s">
        <v>161</v>
      </c>
      <c r="C8629">
        <v>7</v>
      </c>
      <c r="D8629">
        <v>28472</v>
      </c>
      <c r="E8629">
        <v>122</v>
      </c>
    </row>
    <row r="8630" spans="1:5" x14ac:dyDescent="0.2">
      <c r="A8630" t="s">
        <v>62</v>
      </c>
      <c r="B8630" t="s">
        <v>161</v>
      </c>
      <c r="C8630">
        <v>8</v>
      </c>
      <c r="D8630">
        <v>28565</v>
      </c>
      <c r="E8630">
        <v>125</v>
      </c>
    </row>
    <row r="8631" spans="1:5" x14ac:dyDescent="0.2">
      <c r="A8631" t="s">
        <v>62</v>
      </c>
      <c r="B8631" t="s">
        <v>161</v>
      </c>
      <c r="C8631">
        <v>9</v>
      </c>
      <c r="D8631">
        <v>28122</v>
      </c>
      <c r="E8631">
        <v>120</v>
      </c>
    </row>
    <row r="8632" spans="1:5" x14ac:dyDescent="0.2">
      <c r="A8632" t="s">
        <v>62</v>
      </c>
      <c r="B8632" t="s">
        <v>162</v>
      </c>
      <c r="C8632">
        <v>1</v>
      </c>
      <c r="D8632">
        <v>32078</v>
      </c>
      <c r="E8632">
        <v>34</v>
      </c>
    </row>
    <row r="8633" spans="1:5" x14ac:dyDescent="0.2">
      <c r="A8633" t="s">
        <v>62</v>
      </c>
      <c r="B8633" t="s">
        <v>162</v>
      </c>
      <c r="C8633">
        <v>10</v>
      </c>
      <c r="D8633">
        <v>32124</v>
      </c>
      <c r="E8633">
        <v>34</v>
      </c>
    </row>
    <row r="8634" spans="1:5" x14ac:dyDescent="0.2">
      <c r="A8634" t="s">
        <v>62</v>
      </c>
      <c r="B8634" t="s">
        <v>162</v>
      </c>
      <c r="C8634">
        <v>2</v>
      </c>
      <c r="D8634">
        <v>32226</v>
      </c>
      <c r="E8634">
        <v>33</v>
      </c>
    </row>
    <row r="8635" spans="1:5" x14ac:dyDescent="0.2">
      <c r="A8635" t="s">
        <v>62</v>
      </c>
      <c r="B8635" t="s">
        <v>162</v>
      </c>
      <c r="C8635">
        <v>3</v>
      </c>
      <c r="D8635">
        <v>31962</v>
      </c>
      <c r="E8635">
        <v>34</v>
      </c>
    </row>
    <row r="8636" spans="1:5" x14ac:dyDescent="0.2">
      <c r="A8636" t="s">
        <v>62</v>
      </c>
      <c r="B8636" t="s">
        <v>162</v>
      </c>
      <c r="C8636">
        <v>4</v>
      </c>
      <c r="D8636">
        <v>31459</v>
      </c>
      <c r="E8636">
        <v>34</v>
      </c>
    </row>
    <row r="8637" spans="1:5" x14ac:dyDescent="0.2">
      <c r="A8637" t="s">
        <v>62</v>
      </c>
      <c r="B8637" t="s">
        <v>162</v>
      </c>
      <c r="C8637">
        <v>5</v>
      </c>
      <c r="D8637">
        <v>31865</v>
      </c>
      <c r="E8637">
        <v>33</v>
      </c>
    </row>
    <row r="8638" spans="1:5" x14ac:dyDescent="0.2">
      <c r="A8638" t="s">
        <v>62</v>
      </c>
      <c r="B8638" t="s">
        <v>162</v>
      </c>
      <c r="C8638">
        <v>6</v>
      </c>
      <c r="D8638">
        <v>31749</v>
      </c>
      <c r="E8638">
        <v>33</v>
      </c>
    </row>
    <row r="8639" spans="1:5" x14ac:dyDescent="0.2">
      <c r="A8639" t="s">
        <v>62</v>
      </c>
      <c r="B8639" t="s">
        <v>162</v>
      </c>
      <c r="C8639">
        <v>7</v>
      </c>
      <c r="D8639">
        <v>31808</v>
      </c>
      <c r="E8639">
        <v>35</v>
      </c>
    </row>
    <row r="8640" spans="1:5" x14ac:dyDescent="0.2">
      <c r="A8640" t="s">
        <v>62</v>
      </c>
      <c r="B8640" t="s">
        <v>162</v>
      </c>
      <c r="C8640">
        <v>8</v>
      </c>
      <c r="D8640">
        <v>32431</v>
      </c>
      <c r="E8640">
        <v>34</v>
      </c>
    </row>
    <row r="8641" spans="1:5" x14ac:dyDescent="0.2">
      <c r="A8641" t="s">
        <v>62</v>
      </c>
      <c r="B8641" t="s">
        <v>162</v>
      </c>
      <c r="C8641">
        <v>9</v>
      </c>
      <c r="D8641">
        <v>31789</v>
      </c>
      <c r="E8641">
        <v>35</v>
      </c>
    </row>
    <row r="8642" spans="1:5" x14ac:dyDescent="0.2">
      <c r="A8642" t="s">
        <v>65</v>
      </c>
      <c r="B8642" t="s">
        <v>136</v>
      </c>
      <c r="C8642">
        <v>1</v>
      </c>
      <c r="D8642">
        <v>38717</v>
      </c>
      <c r="E8642">
        <v>23</v>
      </c>
    </row>
    <row r="8643" spans="1:5" x14ac:dyDescent="0.2">
      <c r="A8643" t="s">
        <v>65</v>
      </c>
      <c r="B8643" t="s">
        <v>136</v>
      </c>
      <c r="C8643">
        <v>10</v>
      </c>
      <c r="D8643">
        <v>37996</v>
      </c>
      <c r="E8643">
        <v>24</v>
      </c>
    </row>
    <row r="8644" spans="1:5" x14ac:dyDescent="0.2">
      <c r="A8644" t="s">
        <v>65</v>
      </c>
      <c r="B8644" t="s">
        <v>136</v>
      </c>
      <c r="C8644">
        <v>2</v>
      </c>
      <c r="D8644">
        <v>37825</v>
      </c>
      <c r="E8644">
        <v>22</v>
      </c>
    </row>
    <row r="8645" spans="1:5" x14ac:dyDescent="0.2">
      <c r="A8645" t="s">
        <v>65</v>
      </c>
      <c r="B8645" t="s">
        <v>136</v>
      </c>
      <c r="C8645">
        <v>3</v>
      </c>
      <c r="D8645">
        <v>38200</v>
      </c>
      <c r="E8645">
        <v>24</v>
      </c>
    </row>
    <row r="8646" spans="1:5" x14ac:dyDescent="0.2">
      <c r="A8646" t="s">
        <v>65</v>
      </c>
      <c r="B8646" t="s">
        <v>136</v>
      </c>
      <c r="C8646">
        <v>4</v>
      </c>
      <c r="D8646">
        <v>37858</v>
      </c>
      <c r="E8646">
        <v>22</v>
      </c>
    </row>
    <row r="8647" spans="1:5" x14ac:dyDescent="0.2">
      <c r="A8647" t="s">
        <v>65</v>
      </c>
      <c r="B8647" t="s">
        <v>136</v>
      </c>
      <c r="C8647">
        <v>5</v>
      </c>
      <c r="D8647">
        <v>38369</v>
      </c>
      <c r="E8647">
        <v>24</v>
      </c>
    </row>
    <row r="8648" spans="1:5" x14ac:dyDescent="0.2">
      <c r="A8648" t="s">
        <v>65</v>
      </c>
      <c r="B8648" t="s">
        <v>136</v>
      </c>
      <c r="C8648">
        <v>6</v>
      </c>
      <c r="D8648">
        <v>38164</v>
      </c>
      <c r="E8648">
        <v>18</v>
      </c>
    </row>
    <row r="8649" spans="1:5" x14ac:dyDescent="0.2">
      <c r="A8649" t="s">
        <v>65</v>
      </c>
      <c r="B8649" t="s">
        <v>136</v>
      </c>
      <c r="C8649">
        <v>7</v>
      </c>
      <c r="D8649">
        <v>38309</v>
      </c>
      <c r="E8649">
        <v>24</v>
      </c>
    </row>
    <row r="8650" spans="1:5" x14ac:dyDescent="0.2">
      <c r="A8650" t="s">
        <v>65</v>
      </c>
      <c r="B8650" t="s">
        <v>136</v>
      </c>
      <c r="C8650">
        <v>8</v>
      </c>
      <c r="D8650">
        <v>38024</v>
      </c>
      <c r="E8650">
        <v>24</v>
      </c>
    </row>
    <row r="8651" spans="1:5" x14ac:dyDescent="0.2">
      <c r="A8651" t="s">
        <v>65</v>
      </c>
      <c r="B8651" t="s">
        <v>136</v>
      </c>
      <c r="C8651">
        <v>9</v>
      </c>
      <c r="D8651">
        <v>37400</v>
      </c>
      <c r="E8651">
        <v>21</v>
      </c>
    </row>
    <row r="8652" spans="1:5" x14ac:dyDescent="0.2">
      <c r="A8652" t="s">
        <v>65</v>
      </c>
      <c r="B8652" t="s">
        <v>137</v>
      </c>
      <c r="C8652">
        <v>1</v>
      </c>
      <c r="D8652">
        <v>36307</v>
      </c>
      <c r="E8652">
        <v>206</v>
      </c>
    </row>
    <row r="8653" spans="1:5" x14ac:dyDescent="0.2">
      <c r="A8653" t="s">
        <v>65</v>
      </c>
      <c r="B8653" t="s">
        <v>137</v>
      </c>
      <c r="C8653">
        <v>10</v>
      </c>
      <c r="D8653">
        <v>35532</v>
      </c>
      <c r="E8653">
        <v>207</v>
      </c>
    </row>
    <row r="8654" spans="1:5" x14ac:dyDescent="0.2">
      <c r="A8654" t="s">
        <v>65</v>
      </c>
      <c r="B8654" t="s">
        <v>137</v>
      </c>
      <c r="C8654">
        <v>2</v>
      </c>
      <c r="D8654">
        <v>35533</v>
      </c>
      <c r="E8654">
        <v>209</v>
      </c>
    </row>
    <row r="8655" spans="1:5" x14ac:dyDescent="0.2">
      <c r="A8655" t="s">
        <v>65</v>
      </c>
      <c r="B8655" t="s">
        <v>137</v>
      </c>
      <c r="C8655">
        <v>3</v>
      </c>
      <c r="D8655">
        <v>35899</v>
      </c>
      <c r="E8655">
        <v>211</v>
      </c>
    </row>
    <row r="8656" spans="1:5" x14ac:dyDescent="0.2">
      <c r="A8656" t="s">
        <v>65</v>
      </c>
      <c r="B8656" t="s">
        <v>137</v>
      </c>
      <c r="C8656">
        <v>4</v>
      </c>
      <c r="D8656">
        <v>35364</v>
      </c>
      <c r="E8656">
        <v>210</v>
      </c>
    </row>
    <row r="8657" spans="1:5" x14ac:dyDescent="0.2">
      <c r="A8657" t="s">
        <v>65</v>
      </c>
      <c r="B8657" t="s">
        <v>137</v>
      </c>
      <c r="C8657">
        <v>5</v>
      </c>
      <c r="D8657">
        <v>36090</v>
      </c>
      <c r="E8657">
        <v>208</v>
      </c>
    </row>
    <row r="8658" spans="1:5" x14ac:dyDescent="0.2">
      <c r="A8658" t="s">
        <v>65</v>
      </c>
      <c r="B8658" t="s">
        <v>137</v>
      </c>
      <c r="C8658">
        <v>6</v>
      </c>
      <c r="D8658">
        <v>35694</v>
      </c>
      <c r="E8658">
        <v>204</v>
      </c>
    </row>
    <row r="8659" spans="1:5" x14ac:dyDescent="0.2">
      <c r="A8659" t="s">
        <v>65</v>
      </c>
      <c r="B8659" t="s">
        <v>137</v>
      </c>
      <c r="C8659">
        <v>7</v>
      </c>
      <c r="D8659">
        <v>35850</v>
      </c>
      <c r="E8659">
        <v>210</v>
      </c>
    </row>
    <row r="8660" spans="1:5" x14ac:dyDescent="0.2">
      <c r="A8660" t="s">
        <v>65</v>
      </c>
      <c r="B8660" t="s">
        <v>137</v>
      </c>
      <c r="C8660">
        <v>8</v>
      </c>
      <c r="D8660">
        <v>35757</v>
      </c>
      <c r="E8660">
        <v>208</v>
      </c>
    </row>
    <row r="8661" spans="1:5" x14ac:dyDescent="0.2">
      <c r="A8661" t="s">
        <v>65</v>
      </c>
      <c r="B8661" t="s">
        <v>137</v>
      </c>
      <c r="C8661">
        <v>9</v>
      </c>
      <c r="D8661">
        <v>34967</v>
      </c>
      <c r="E8661">
        <v>211</v>
      </c>
    </row>
    <row r="8662" spans="1:5" x14ac:dyDescent="0.2">
      <c r="A8662" t="s">
        <v>65</v>
      </c>
      <c r="B8662" t="s">
        <v>138</v>
      </c>
      <c r="C8662">
        <v>1</v>
      </c>
      <c r="D8662">
        <v>21919</v>
      </c>
      <c r="E8662">
        <v>417</v>
      </c>
    </row>
    <row r="8663" spans="1:5" x14ac:dyDescent="0.2">
      <c r="A8663" t="s">
        <v>65</v>
      </c>
      <c r="B8663" t="s">
        <v>138</v>
      </c>
      <c r="C8663">
        <v>10</v>
      </c>
      <c r="D8663">
        <v>21934</v>
      </c>
      <c r="E8663">
        <v>412</v>
      </c>
    </row>
    <row r="8664" spans="1:5" x14ac:dyDescent="0.2">
      <c r="A8664" t="s">
        <v>65</v>
      </c>
      <c r="B8664" t="s">
        <v>138</v>
      </c>
      <c r="C8664">
        <v>2</v>
      </c>
      <c r="D8664">
        <v>22140</v>
      </c>
      <c r="E8664">
        <v>407</v>
      </c>
    </row>
    <row r="8665" spans="1:5" x14ac:dyDescent="0.2">
      <c r="A8665" t="s">
        <v>65</v>
      </c>
      <c r="B8665" t="s">
        <v>138</v>
      </c>
      <c r="C8665">
        <v>3</v>
      </c>
      <c r="D8665">
        <v>22112</v>
      </c>
      <c r="E8665">
        <v>468</v>
      </c>
    </row>
    <row r="8666" spans="1:5" x14ac:dyDescent="0.2">
      <c r="A8666" t="s">
        <v>65</v>
      </c>
      <c r="B8666" t="s">
        <v>138</v>
      </c>
      <c r="C8666">
        <v>4</v>
      </c>
      <c r="D8666">
        <v>21729</v>
      </c>
      <c r="E8666">
        <v>415</v>
      </c>
    </row>
    <row r="8667" spans="1:5" x14ac:dyDescent="0.2">
      <c r="A8667" t="s">
        <v>65</v>
      </c>
      <c r="B8667" t="s">
        <v>138</v>
      </c>
      <c r="C8667">
        <v>5</v>
      </c>
      <c r="D8667">
        <v>21933</v>
      </c>
      <c r="E8667">
        <v>416</v>
      </c>
    </row>
    <row r="8668" spans="1:5" x14ac:dyDescent="0.2">
      <c r="A8668" t="s">
        <v>65</v>
      </c>
      <c r="B8668" t="s">
        <v>138</v>
      </c>
      <c r="C8668">
        <v>6</v>
      </c>
      <c r="D8668">
        <v>21835</v>
      </c>
      <c r="E8668">
        <v>425</v>
      </c>
    </row>
    <row r="8669" spans="1:5" x14ac:dyDescent="0.2">
      <c r="A8669" t="s">
        <v>65</v>
      </c>
      <c r="B8669" t="s">
        <v>138</v>
      </c>
      <c r="C8669">
        <v>7</v>
      </c>
      <c r="D8669">
        <v>22062</v>
      </c>
      <c r="E8669">
        <v>436</v>
      </c>
    </row>
    <row r="8670" spans="1:5" x14ac:dyDescent="0.2">
      <c r="A8670" t="s">
        <v>65</v>
      </c>
      <c r="B8670" t="s">
        <v>138</v>
      </c>
      <c r="C8670">
        <v>8</v>
      </c>
      <c r="D8670">
        <v>21984</v>
      </c>
      <c r="E8670">
        <v>439</v>
      </c>
    </row>
    <row r="8671" spans="1:5" x14ac:dyDescent="0.2">
      <c r="A8671" t="s">
        <v>65</v>
      </c>
      <c r="B8671" t="s">
        <v>138</v>
      </c>
      <c r="C8671">
        <v>9</v>
      </c>
      <c r="D8671">
        <v>21739</v>
      </c>
      <c r="E8671">
        <v>412</v>
      </c>
    </row>
    <row r="8672" spans="1:5" x14ac:dyDescent="0.2">
      <c r="A8672" t="s">
        <v>65</v>
      </c>
      <c r="B8672" t="s">
        <v>139</v>
      </c>
      <c r="C8672">
        <v>1</v>
      </c>
      <c r="D8672">
        <v>21390</v>
      </c>
      <c r="E8672">
        <v>458</v>
      </c>
    </row>
    <row r="8673" spans="1:5" x14ac:dyDescent="0.2">
      <c r="A8673" t="s">
        <v>65</v>
      </c>
      <c r="B8673" t="s">
        <v>139</v>
      </c>
      <c r="C8673">
        <v>10</v>
      </c>
      <c r="D8673">
        <v>21527</v>
      </c>
      <c r="E8673">
        <v>457</v>
      </c>
    </row>
    <row r="8674" spans="1:5" x14ac:dyDescent="0.2">
      <c r="A8674" t="s">
        <v>65</v>
      </c>
      <c r="B8674" t="s">
        <v>139</v>
      </c>
      <c r="C8674">
        <v>2</v>
      </c>
      <c r="D8674">
        <v>21580</v>
      </c>
      <c r="E8674">
        <v>469</v>
      </c>
    </row>
    <row r="8675" spans="1:5" x14ac:dyDescent="0.2">
      <c r="A8675" t="s">
        <v>65</v>
      </c>
      <c r="B8675" t="s">
        <v>139</v>
      </c>
      <c r="C8675">
        <v>3</v>
      </c>
      <c r="D8675">
        <v>21825</v>
      </c>
      <c r="E8675">
        <v>316</v>
      </c>
    </row>
    <row r="8676" spans="1:5" x14ac:dyDescent="0.2">
      <c r="A8676" t="s">
        <v>65</v>
      </c>
      <c r="B8676" t="s">
        <v>139</v>
      </c>
      <c r="C8676">
        <v>4</v>
      </c>
      <c r="D8676">
        <v>21552</v>
      </c>
      <c r="E8676">
        <v>332</v>
      </c>
    </row>
    <row r="8677" spans="1:5" x14ac:dyDescent="0.2">
      <c r="A8677" t="s">
        <v>65</v>
      </c>
      <c r="B8677" t="s">
        <v>139</v>
      </c>
      <c r="C8677">
        <v>5</v>
      </c>
      <c r="D8677">
        <v>21417</v>
      </c>
      <c r="E8677">
        <v>470</v>
      </c>
    </row>
    <row r="8678" spans="1:5" x14ac:dyDescent="0.2">
      <c r="A8678" t="s">
        <v>65</v>
      </c>
      <c r="B8678" t="s">
        <v>139</v>
      </c>
      <c r="C8678">
        <v>6</v>
      </c>
      <c r="D8678">
        <v>22063</v>
      </c>
      <c r="E8678">
        <v>464</v>
      </c>
    </row>
    <row r="8679" spans="1:5" x14ac:dyDescent="0.2">
      <c r="A8679" t="s">
        <v>65</v>
      </c>
      <c r="B8679" t="s">
        <v>139</v>
      </c>
      <c r="C8679">
        <v>7</v>
      </c>
      <c r="D8679">
        <v>21626</v>
      </c>
      <c r="E8679">
        <v>457</v>
      </c>
    </row>
    <row r="8680" spans="1:5" x14ac:dyDescent="0.2">
      <c r="A8680" t="s">
        <v>65</v>
      </c>
      <c r="B8680" t="s">
        <v>139</v>
      </c>
      <c r="C8680">
        <v>8</v>
      </c>
      <c r="D8680">
        <v>21562</v>
      </c>
      <c r="E8680">
        <v>455</v>
      </c>
    </row>
    <row r="8681" spans="1:5" x14ac:dyDescent="0.2">
      <c r="A8681" t="s">
        <v>65</v>
      </c>
      <c r="B8681" t="s">
        <v>139</v>
      </c>
      <c r="C8681">
        <v>9</v>
      </c>
      <c r="D8681">
        <v>21621</v>
      </c>
      <c r="E8681">
        <v>449</v>
      </c>
    </row>
    <row r="8682" spans="1:5" x14ac:dyDescent="0.2">
      <c r="A8682" t="s">
        <v>65</v>
      </c>
      <c r="B8682" t="s">
        <v>140</v>
      </c>
      <c r="C8682">
        <v>1</v>
      </c>
      <c r="D8682">
        <v>21387</v>
      </c>
      <c r="E8682">
        <v>371</v>
      </c>
    </row>
    <row r="8683" spans="1:5" x14ac:dyDescent="0.2">
      <c r="A8683" t="s">
        <v>65</v>
      </c>
      <c r="B8683" t="s">
        <v>140</v>
      </c>
      <c r="C8683">
        <v>10</v>
      </c>
      <c r="D8683">
        <v>21571</v>
      </c>
      <c r="E8683">
        <v>555</v>
      </c>
    </row>
    <row r="8684" spans="1:5" x14ac:dyDescent="0.2">
      <c r="A8684" t="s">
        <v>65</v>
      </c>
      <c r="B8684" t="s">
        <v>140</v>
      </c>
      <c r="C8684">
        <v>2</v>
      </c>
      <c r="D8684">
        <v>21650</v>
      </c>
      <c r="E8684">
        <v>522</v>
      </c>
    </row>
    <row r="8685" spans="1:5" x14ac:dyDescent="0.2">
      <c r="A8685" t="s">
        <v>65</v>
      </c>
      <c r="B8685" t="s">
        <v>140</v>
      </c>
      <c r="C8685">
        <v>3</v>
      </c>
      <c r="D8685">
        <v>21818</v>
      </c>
      <c r="E8685">
        <v>535</v>
      </c>
    </row>
    <row r="8686" spans="1:5" x14ac:dyDescent="0.2">
      <c r="A8686" t="s">
        <v>65</v>
      </c>
      <c r="B8686" t="s">
        <v>140</v>
      </c>
      <c r="C8686">
        <v>4</v>
      </c>
      <c r="D8686">
        <v>21522</v>
      </c>
      <c r="E8686">
        <v>513</v>
      </c>
    </row>
    <row r="8687" spans="1:5" x14ac:dyDescent="0.2">
      <c r="A8687" t="s">
        <v>65</v>
      </c>
      <c r="B8687" t="s">
        <v>140</v>
      </c>
      <c r="C8687">
        <v>5</v>
      </c>
      <c r="D8687">
        <v>21318</v>
      </c>
      <c r="E8687">
        <v>511</v>
      </c>
    </row>
    <row r="8688" spans="1:5" x14ac:dyDescent="0.2">
      <c r="A8688" t="s">
        <v>65</v>
      </c>
      <c r="B8688" t="s">
        <v>140</v>
      </c>
      <c r="C8688">
        <v>6</v>
      </c>
      <c r="D8688">
        <v>21944</v>
      </c>
      <c r="E8688">
        <v>521</v>
      </c>
    </row>
    <row r="8689" spans="1:5" x14ac:dyDescent="0.2">
      <c r="A8689" t="s">
        <v>65</v>
      </c>
      <c r="B8689" t="s">
        <v>140</v>
      </c>
      <c r="C8689">
        <v>7</v>
      </c>
      <c r="D8689">
        <v>21404</v>
      </c>
      <c r="E8689">
        <v>512</v>
      </c>
    </row>
    <row r="8690" spans="1:5" x14ac:dyDescent="0.2">
      <c r="A8690" t="s">
        <v>65</v>
      </c>
      <c r="B8690" t="s">
        <v>140</v>
      </c>
      <c r="C8690">
        <v>8</v>
      </c>
      <c r="D8690">
        <v>21722</v>
      </c>
      <c r="E8690">
        <v>520</v>
      </c>
    </row>
    <row r="8691" spans="1:5" x14ac:dyDescent="0.2">
      <c r="A8691" t="s">
        <v>65</v>
      </c>
      <c r="B8691" t="s">
        <v>140</v>
      </c>
      <c r="C8691">
        <v>9</v>
      </c>
      <c r="D8691">
        <v>21483</v>
      </c>
      <c r="E8691">
        <v>513</v>
      </c>
    </row>
    <row r="8692" spans="1:5" x14ac:dyDescent="0.2">
      <c r="A8692" t="s">
        <v>65</v>
      </c>
      <c r="B8692" t="s">
        <v>141</v>
      </c>
      <c r="C8692">
        <v>1</v>
      </c>
      <c r="D8692">
        <v>23643</v>
      </c>
      <c r="E8692">
        <v>312</v>
      </c>
    </row>
    <row r="8693" spans="1:5" x14ac:dyDescent="0.2">
      <c r="A8693" t="s">
        <v>65</v>
      </c>
      <c r="B8693" t="s">
        <v>141</v>
      </c>
      <c r="C8693">
        <v>10</v>
      </c>
      <c r="D8693">
        <v>23633</v>
      </c>
      <c r="E8693">
        <v>308</v>
      </c>
    </row>
    <row r="8694" spans="1:5" x14ac:dyDescent="0.2">
      <c r="A8694" t="s">
        <v>65</v>
      </c>
      <c r="B8694" t="s">
        <v>141</v>
      </c>
      <c r="C8694">
        <v>2</v>
      </c>
      <c r="D8694">
        <v>23371</v>
      </c>
      <c r="E8694">
        <v>311</v>
      </c>
    </row>
    <row r="8695" spans="1:5" x14ac:dyDescent="0.2">
      <c r="A8695" t="s">
        <v>65</v>
      </c>
      <c r="B8695" t="s">
        <v>141</v>
      </c>
      <c r="C8695">
        <v>3</v>
      </c>
      <c r="D8695">
        <v>23855</v>
      </c>
      <c r="E8695">
        <v>237</v>
      </c>
    </row>
    <row r="8696" spans="1:5" x14ac:dyDescent="0.2">
      <c r="A8696" t="s">
        <v>65</v>
      </c>
      <c r="B8696" t="s">
        <v>141</v>
      </c>
      <c r="C8696">
        <v>4</v>
      </c>
      <c r="D8696">
        <v>23387</v>
      </c>
      <c r="E8696">
        <v>231</v>
      </c>
    </row>
    <row r="8697" spans="1:5" x14ac:dyDescent="0.2">
      <c r="A8697" t="s">
        <v>65</v>
      </c>
      <c r="B8697" t="s">
        <v>141</v>
      </c>
      <c r="C8697">
        <v>5</v>
      </c>
      <c r="D8697">
        <v>23888</v>
      </c>
      <c r="E8697">
        <v>312</v>
      </c>
    </row>
    <row r="8698" spans="1:5" x14ac:dyDescent="0.2">
      <c r="A8698" t="s">
        <v>65</v>
      </c>
      <c r="B8698" t="s">
        <v>141</v>
      </c>
      <c r="C8698">
        <v>6</v>
      </c>
      <c r="D8698">
        <v>23471</v>
      </c>
      <c r="E8698">
        <v>310</v>
      </c>
    </row>
    <row r="8699" spans="1:5" x14ac:dyDescent="0.2">
      <c r="A8699" t="s">
        <v>65</v>
      </c>
      <c r="B8699" t="s">
        <v>141</v>
      </c>
      <c r="C8699">
        <v>7</v>
      </c>
      <c r="D8699">
        <v>23107</v>
      </c>
      <c r="E8699">
        <v>314</v>
      </c>
    </row>
    <row r="8700" spans="1:5" x14ac:dyDescent="0.2">
      <c r="A8700" t="s">
        <v>65</v>
      </c>
      <c r="B8700" t="s">
        <v>141</v>
      </c>
      <c r="C8700">
        <v>8</v>
      </c>
      <c r="D8700">
        <v>23658</v>
      </c>
      <c r="E8700">
        <v>310</v>
      </c>
    </row>
    <row r="8701" spans="1:5" x14ac:dyDescent="0.2">
      <c r="A8701" t="s">
        <v>65</v>
      </c>
      <c r="B8701" t="s">
        <v>141</v>
      </c>
      <c r="C8701">
        <v>9</v>
      </c>
      <c r="D8701">
        <v>23435</v>
      </c>
      <c r="E8701">
        <v>307</v>
      </c>
    </row>
    <row r="8702" spans="1:5" x14ac:dyDescent="0.2">
      <c r="A8702" t="s">
        <v>65</v>
      </c>
      <c r="B8702" t="s">
        <v>142</v>
      </c>
      <c r="C8702">
        <v>1</v>
      </c>
      <c r="D8702">
        <v>21287</v>
      </c>
      <c r="E8702">
        <v>581</v>
      </c>
    </row>
    <row r="8703" spans="1:5" x14ac:dyDescent="0.2">
      <c r="A8703" t="s">
        <v>65</v>
      </c>
      <c r="B8703" t="s">
        <v>142</v>
      </c>
      <c r="C8703">
        <v>10</v>
      </c>
      <c r="D8703">
        <v>21514</v>
      </c>
      <c r="E8703">
        <v>578</v>
      </c>
    </row>
    <row r="8704" spans="1:5" x14ac:dyDescent="0.2">
      <c r="A8704" t="s">
        <v>65</v>
      </c>
      <c r="B8704" t="s">
        <v>142</v>
      </c>
      <c r="C8704">
        <v>2</v>
      </c>
      <c r="D8704">
        <v>21570</v>
      </c>
      <c r="E8704">
        <v>581</v>
      </c>
    </row>
    <row r="8705" spans="1:5" x14ac:dyDescent="0.2">
      <c r="A8705" t="s">
        <v>65</v>
      </c>
      <c r="B8705" t="s">
        <v>142</v>
      </c>
      <c r="C8705">
        <v>3</v>
      </c>
      <c r="D8705">
        <v>21715</v>
      </c>
      <c r="E8705">
        <v>587</v>
      </c>
    </row>
    <row r="8706" spans="1:5" x14ac:dyDescent="0.2">
      <c r="A8706" t="s">
        <v>65</v>
      </c>
      <c r="B8706" t="s">
        <v>142</v>
      </c>
      <c r="C8706">
        <v>4</v>
      </c>
      <c r="D8706">
        <v>21373</v>
      </c>
      <c r="E8706">
        <v>595</v>
      </c>
    </row>
    <row r="8707" spans="1:5" x14ac:dyDescent="0.2">
      <c r="A8707" t="s">
        <v>65</v>
      </c>
      <c r="B8707" t="s">
        <v>142</v>
      </c>
      <c r="C8707">
        <v>5</v>
      </c>
      <c r="D8707">
        <v>21162</v>
      </c>
      <c r="E8707">
        <v>594</v>
      </c>
    </row>
    <row r="8708" spans="1:5" x14ac:dyDescent="0.2">
      <c r="A8708" t="s">
        <v>65</v>
      </c>
      <c r="B8708" t="s">
        <v>142</v>
      </c>
      <c r="C8708">
        <v>6</v>
      </c>
      <c r="D8708">
        <v>21605</v>
      </c>
      <c r="E8708">
        <v>582</v>
      </c>
    </row>
    <row r="8709" spans="1:5" x14ac:dyDescent="0.2">
      <c r="A8709" t="s">
        <v>65</v>
      </c>
      <c r="B8709" t="s">
        <v>142</v>
      </c>
      <c r="C8709">
        <v>7</v>
      </c>
      <c r="D8709">
        <v>21431</v>
      </c>
      <c r="E8709">
        <v>582</v>
      </c>
    </row>
    <row r="8710" spans="1:5" x14ac:dyDescent="0.2">
      <c r="A8710" t="s">
        <v>65</v>
      </c>
      <c r="B8710" t="s">
        <v>142</v>
      </c>
      <c r="C8710">
        <v>8</v>
      </c>
      <c r="D8710">
        <v>21326</v>
      </c>
      <c r="E8710">
        <v>591</v>
      </c>
    </row>
    <row r="8711" spans="1:5" x14ac:dyDescent="0.2">
      <c r="A8711" t="s">
        <v>65</v>
      </c>
      <c r="B8711" t="s">
        <v>142</v>
      </c>
      <c r="C8711">
        <v>9</v>
      </c>
      <c r="D8711">
        <v>21371</v>
      </c>
      <c r="E8711">
        <v>554</v>
      </c>
    </row>
    <row r="8712" spans="1:5" x14ac:dyDescent="0.2">
      <c r="A8712" t="s">
        <v>65</v>
      </c>
      <c r="B8712" t="s">
        <v>143</v>
      </c>
      <c r="C8712">
        <v>1</v>
      </c>
      <c r="D8712">
        <v>23262</v>
      </c>
      <c r="E8712">
        <v>333</v>
      </c>
    </row>
    <row r="8713" spans="1:5" x14ac:dyDescent="0.2">
      <c r="A8713" t="s">
        <v>65</v>
      </c>
      <c r="B8713" t="s">
        <v>143</v>
      </c>
      <c r="C8713">
        <v>10</v>
      </c>
      <c r="D8713">
        <v>23216</v>
      </c>
      <c r="E8713">
        <v>318</v>
      </c>
    </row>
    <row r="8714" spans="1:5" x14ac:dyDescent="0.2">
      <c r="A8714" t="s">
        <v>65</v>
      </c>
      <c r="B8714" t="s">
        <v>143</v>
      </c>
      <c r="C8714">
        <v>2</v>
      </c>
      <c r="D8714">
        <v>23281</v>
      </c>
      <c r="E8714">
        <v>277</v>
      </c>
    </row>
    <row r="8715" spans="1:5" x14ac:dyDescent="0.2">
      <c r="A8715" t="s">
        <v>65</v>
      </c>
      <c r="B8715" t="s">
        <v>143</v>
      </c>
      <c r="C8715">
        <v>3</v>
      </c>
      <c r="D8715">
        <v>23333</v>
      </c>
      <c r="E8715">
        <v>322</v>
      </c>
    </row>
    <row r="8716" spans="1:5" x14ac:dyDescent="0.2">
      <c r="A8716" t="s">
        <v>65</v>
      </c>
      <c r="B8716" t="s">
        <v>143</v>
      </c>
      <c r="C8716">
        <v>4</v>
      </c>
      <c r="D8716">
        <v>22948</v>
      </c>
      <c r="E8716">
        <v>318</v>
      </c>
    </row>
    <row r="8717" spans="1:5" x14ac:dyDescent="0.2">
      <c r="A8717" t="s">
        <v>65</v>
      </c>
      <c r="B8717" t="s">
        <v>143</v>
      </c>
      <c r="C8717">
        <v>5</v>
      </c>
      <c r="D8717">
        <v>23684</v>
      </c>
      <c r="E8717">
        <v>326</v>
      </c>
    </row>
    <row r="8718" spans="1:5" x14ac:dyDescent="0.2">
      <c r="A8718" t="s">
        <v>65</v>
      </c>
      <c r="B8718" t="s">
        <v>143</v>
      </c>
      <c r="C8718">
        <v>6</v>
      </c>
      <c r="D8718">
        <v>23186</v>
      </c>
      <c r="E8718">
        <v>317</v>
      </c>
    </row>
    <row r="8719" spans="1:5" x14ac:dyDescent="0.2">
      <c r="A8719" t="s">
        <v>65</v>
      </c>
      <c r="B8719" t="s">
        <v>143</v>
      </c>
      <c r="C8719">
        <v>7</v>
      </c>
      <c r="D8719">
        <v>22976</v>
      </c>
      <c r="E8719">
        <v>337</v>
      </c>
    </row>
    <row r="8720" spans="1:5" x14ac:dyDescent="0.2">
      <c r="A8720" t="s">
        <v>65</v>
      </c>
      <c r="B8720" t="s">
        <v>143</v>
      </c>
      <c r="C8720">
        <v>8</v>
      </c>
      <c r="D8720">
        <v>23255</v>
      </c>
      <c r="E8720">
        <v>315</v>
      </c>
    </row>
    <row r="8721" spans="1:5" x14ac:dyDescent="0.2">
      <c r="A8721" t="s">
        <v>65</v>
      </c>
      <c r="B8721" t="s">
        <v>143</v>
      </c>
      <c r="C8721">
        <v>9</v>
      </c>
      <c r="D8721">
        <v>23165</v>
      </c>
      <c r="E8721">
        <v>317</v>
      </c>
    </row>
    <row r="8722" spans="1:5" x14ac:dyDescent="0.2">
      <c r="A8722" t="s">
        <v>65</v>
      </c>
      <c r="B8722" t="s">
        <v>144</v>
      </c>
      <c r="C8722">
        <v>1</v>
      </c>
      <c r="D8722">
        <v>21102</v>
      </c>
      <c r="E8722">
        <v>586</v>
      </c>
    </row>
    <row r="8723" spans="1:5" x14ac:dyDescent="0.2">
      <c r="A8723" t="s">
        <v>65</v>
      </c>
      <c r="B8723" t="s">
        <v>144</v>
      </c>
      <c r="C8723">
        <v>10</v>
      </c>
      <c r="D8723">
        <v>21197</v>
      </c>
      <c r="E8723">
        <v>503</v>
      </c>
    </row>
    <row r="8724" spans="1:5" x14ac:dyDescent="0.2">
      <c r="A8724" t="s">
        <v>65</v>
      </c>
      <c r="B8724" t="s">
        <v>144</v>
      </c>
      <c r="C8724">
        <v>2</v>
      </c>
      <c r="D8724">
        <v>21409</v>
      </c>
      <c r="E8724">
        <v>674</v>
      </c>
    </row>
    <row r="8725" spans="1:5" x14ac:dyDescent="0.2">
      <c r="A8725" t="s">
        <v>65</v>
      </c>
      <c r="B8725" t="s">
        <v>144</v>
      </c>
      <c r="C8725">
        <v>3</v>
      </c>
      <c r="D8725">
        <v>21484</v>
      </c>
      <c r="E8725">
        <v>668</v>
      </c>
    </row>
    <row r="8726" spans="1:5" x14ac:dyDescent="0.2">
      <c r="A8726" t="s">
        <v>65</v>
      </c>
      <c r="B8726" t="s">
        <v>144</v>
      </c>
      <c r="C8726">
        <v>4</v>
      </c>
      <c r="D8726">
        <v>21226</v>
      </c>
      <c r="E8726">
        <v>687</v>
      </c>
    </row>
    <row r="8727" spans="1:5" x14ac:dyDescent="0.2">
      <c r="A8727" t="s">
        <v>65</v>
      </c>
      <c r="B8727" t="s">
        <v>144</v>
      </c>
      <c r="C8727">
        <v>5</v>
      </c>
      <c r="D8727">
        <v>20983</v>
      </c>
      <c r="E8727">
        <v>693</v>
      </c>
    </row>
    <row r="8728" spans="1:5" x14ac:dyDescent="0.2">
      <c r="A8728" t="s">
        <v>65</v>
      </c>
      <c r="B8728" t="s">
        <v>144</v>
      </c>
      <c r="C8728">
        <v>6</v>
      </c>
      <c r="D8728">
        <v>21417</v>
      </c>
      <c r="E8728">
        <v>724</v>
      </c>
    </row>
    <row r="8729" spans="1:5" x14ac:dyDescent="0.2">
      <c r="A8729" t="s">
        <v>65</v>
      </c>
      <c r="B8729" t="s">
        <v>144</v>
      </c>
      <c r="C8729">
        <v>7</v>
      </c>
      <c r="D8729">
        <v>21269</v>
      </c>
      <c r="E8729">
        <v>726</v>
      </c>
    </row>
    <row r="8730" spans="1:5" x14ac:dyDescent="0.2">
      <c r="A8730" t="s">
        <v>65</v>
      </c>
      <c r="B8730" t="s">
        <v>144</v>
      </c>
      <c r="C8730">
        <v>8</v>
      </c>
      <c r="D8730">
        <v>21510</v>
      </c>
      <c r="E8730">
        <v>687</v>
      </c>
    </row>
    <row r="8731" spans="1:5" x14ac:dyDescent="0.2">
      <c r="A8731" t="s">
        <v>65</v>
      </c>
      <c r="B8731" t="s">
        <v>144</v>
      </c>
      <c r="C8731">
        <v>9</v>
      </c>
      <c r="D8731">
        <v>21290</v>
      </c>
      <c r="E8731">
        <v>691</v>
      </c>
    </row>
    <row r="8732" spans="1:5" x14ac:dyDescent="0.2">
      <c r="A8732" t="s">
        <v>65</v>
      </c>
      <c r="B8732" t="s">
        <v>145</v>
      </c>
      <c r="C8732">
        <v>1</v>
      </c>
      <c r="D8732">
        <v>23065</v>
      </c>
      <c r="E8732">
        <v>342</v>
      </c>
    </row>
    <row r="8733" spans="1:5" x14ac:dyDescent="0.2">
      <c r="A8733" t="s">
        <v>65</v>
      </c>
      <c r="B8733" t="s">
        <v>145</v>
      </c>
      <c r="C8733">
        <v>10</v>
      </c>
      <c r="D8733">
        <v>23084</v>
      </c>
      <c r="E8733">
        <v>346</v>
      </c>
    </row>
    <row r="8734" spans="1:5" x14ac:dyDescent="0.2">
      <c r="A8734" t="s">
        <v>65</v>
      </c>
      <c r="B8734" t="s">
        <v>145</v>
      </c>
      <c r="C8734">
        <v>2</v>
      </c>
      <c r="D8734">
        <v>22981</v>
      </c>
      <c r="E8734">
        <v>284</v>
      </c>
    </row>
    <row r="8735" spans="1:5" x14ac:dyDescent="0.2">
      <c r="A8735" t="s">
        <v>65</v>
      </c>
      <c r="B8735" t="s">
        <v>145</v>
      </c>
      <c r="C8735">
        <v>3</v>
      </c>
      <c r="D8735">
        <v>23230</v>
      </c>
      <c r="E8735">
        <v>272</v>
      </c>
    </row>
    <row r="8736" spans="1:5" x14ac:dyDescent="0.2">
      <c r="A8736" t="s">
        <v>65</v>
      </c>
      <c r="B8736" t="s">
        <v>145</v>
      </c>
      <c r="C8736">
        <v>4</v>
      </c>
      <c r="D8736">
        <v>22863</v>
      </c>
      <c r="E8736">
        <v>282</v>
      </c>
    </row>
    <row r="8737" spans="1:5" x14ac:dyDescent="0.2">
      <c r="A8737" t="s">
        <v>65</v>
      </c>
      <c r="B8737" t="s">
        <v>145</v>
      </c>
      <c r="C8737">
        <v>5</v>
      </c>
      <c r="D8737">
        <v>23366</v>
      </c>
      <c r="E8737">
        <v>345</v>
      </c>
    </row>
    <row r="8738" spans="1:5" x14ac:dyDescent="0.2">
      <c r="A8738" t="s">
        <v>65</v>
      </c>
      <c r="B8738" t="s">
        <v>145</v>
      </c>
      <c r="C8738">
        <v>6</v>
      </c>
      <c r="D8738">
        <v>23180</v>
      </c>
      <c r="E8738">
        <v>353</v>
      </c>
    </row>
    <row r="8739" spans="1:5" x14ac:dyDescent="0.2">
      <c r="A8739" t="s">
        <v>65</v>
      </c>
      <c r="B8739" t="s">
        <v>145</v>
      </c>
      <c r="C8739">
        <v>7</v>
      </c>
      <c r="D8739">
        <v>22783</v>
      </c>
      <c r="E8739">
        <v>345</v>
      </c>
    </row>
    <row r="8740" spans="1:5" x14ac:dyDescent="0.2">
      <c r="A8740" t="s">
        <v>65</v>
      </c>
      <c r="B8740" t="s">
        <v>145</v>
      </c>
      <c r="C8740">
        <v>8</v>
      </c>
      <c r="D8740">
        <v>23288</v>
      </c>
      <c r="E8740">
        <v>344</v>
      </c>
    </row>
    <row r="8741" spans="1:5" x14ac:dyDescent="0.2">
      <c r="A8741" t="s">
        <v>65</v>
      </c>
      <c r="B8741" t="s">
        <v>145</v>
      </c>
      <c r="C8741">
        <v>9</v>
      </c>
      <c r="D8741">
        <v>23211</v>
      </c>
      <c r="E8741">
        <v>351</v>
      </c>
    </row>
    <row r="8742" spans="1:5" x14ac:dyDescent="0.2">
      <c r="A8742" t="s">
        <v>65</v>
      </c>
      <c r="B8742" t="s">
        <v>146</v>
      </c>
      <c r="C8742">
        <v>1</v>
      </c>
      <c r="D8742">
        <v>22805</v>
      </c>
      <c r="E8742">
        <v>372</v>
      </c>
    </row>
    <row r="8743" spans="1:5" x14ac:dyDescent="0.2">
      <c r="A8743" t="s">
        <v>65</v>
      </c>
      <c r="B8743" t="s">
        <v>146</v>
      </c>
      <c r="C8743">
        <v>10</v>
      </c>
      <c r="D8743">
        <v>22796</v>
      </c>
      <c r="E8743">
        <v>369</v>
      </c>
    </row>
    <row r="8744" spans="1:5" x14ac:dyDescent="0.2">
      <c r="A8744" t="s">
        <v>65</v>
      </c>
      <c r="B8744" t="s">
        <v>146</v>
      </c>
      <c r="C8744">
        <v>2</v>
      </c>
      <c r="D8744">
        <v>22685</v>
      </c>
      <c r="E8744">
        <v>371</v>
      </c>
    </row>
    <row r="8745" spans="1:5" x14ac:dyDescent="0.2">
      <c r="A8745" t="s">
        <v>65</v>
      </c>
      <c r="B8745" t="s">
        <v>146</v>
      </c>
      <c r="C8745">
        <v>3</v>
      </c>
      <c r="D8745">
        <v>22844</v>
      </c>
      <c r="E8745">
        <v>293</v>
      </c>
    </row>
    <row r="8746" spans="1:5" x14ac:dyDescent="0.2">
      <c r="A8746" t="s">
        <v>65</v>
      </c>
      <c r="B8746" t="s">
        <v>146</v>
      </c>
      <c r="C8746">
        <v>4</v>
      </c>
      <c r="D8746">
        <v>22690</v>
      </c>
      <c r="E8746">
        <v>374</v>
      </c>
    </row>
    <row r="8747" spans="1:5" x14ac:dyDescent="0.2">
      <c r="A8747" t="s">
        <v>65</v>
      </c>
      <c r="B8747" t="s">
        <v>146</v>
      </c>
      <c r="C8747">
        <v>5</v>
      </c>
      <c r="D8747">
        <v>22673</v>
      </c>
      <c r="E8747">
        <v>376</v>
      </c>
    </row>
    <row r="8748" spans="1:5" x14ac:dyDescent="0.2">
      <c r="A8748" t="s">
        <v>65</v>
      </c>
      <c r="B8748" t="s">
        <v>146</v>
      </c>
      <c r="C8748">
        <v>6</v>
      </c>
      <c r="D8748">
        <v>22758</v>
      </c>
      <c r="E8748">
        <v>371</v>
      </c>
    </row>
    <row r="8749" spans="1:5" x14ac:dyDescent="0.2">
      <c r="A8749" t="s">
        <v>65</v>
      </c>
      <c r="B8749" t="s">
        <v>146</v>
      </c>
      <c r="C8749">
        <v>7</v>
      </c>
      <c r="D8749">
        <v>22293</v>
      </c>
      <c r="E8749">
        <v>377</v>
      </c>
    </row>
    <row r="8750" spans="1:5" x14ac:dyDescent="0.2">
      <c r="A8750" t="s">
        <v>65</v>
      </c>
      <c r="B8750" t="s">
        <v>146</v>
      </c>
      <c r="C8750">
        <v>8</v>
      </c>
      <c r="D8750">
        <v>22706</v>
      </c>
      <c r="E8750">
        <v>380</v>
      </c>
    </row>
    <row r="8751" spans="1:5" x14ac:dyDescent="0.2">
      <c r="A8751" t="s">
        <v>65</v>
      </c>
      <c r="B8751" t="s">
        <v>146</v>
      </c>
      <c r="C8751">
        <v>9</v>
      </c>
      <c r="D8751">
        <v>22576</v>
      </c>
      <c r="E8751">
        <v>370</v>
      </c>
    </row>
    <row r="8752" spans="1:5" x14ac:dyDescent="0.2">
      <c r="A8752" t="s">
        <v>65</v>
      </c>
      <c r="B8752" t="s">
        <v>147</v>
      </c>
      <c r="C8752">
        <v>1</v>
      </c>
      <c r="D8752">
        <v>22588</v>
      </c>
      <c r="E8752">
        <v>368</v>
      </c>
    </row>
    <row r="8753" spans="1:5" x14ac:dyDescent="0.2">
      <c r="A8753" t="s">
        <v>65</v>
      </c>
      <c r="B8753" t="s">
        <v>147</v>
      </c>
      <c r="C8753">
        <v>10</v>
      </c>
      <c r="D8753">
        <v>22328</v>
      </c>
      <c r="E8753">
        <v>391</v>
      </c>
    </row>
    <row r="8754" spans="1:5" x14ac:dyDescent="0.2">
      <c r="A8754" t="s">
        <v>65</v>
      </c>
      <c r="B8754" t="s">
        <v>147</v>
      </c>
      <c r="C8754">
        <v>2</v>
      </c>
      <c r="D8754">
        <v>22423</v>
      </c>
      <c r="E8754">
        <v>309</v>
      </c>
    </row>
    <row r="8755" spans="1:5" x14ac:dyDescent="0.2">
      <c r="A8755" t="s">
        <v>65</v>
      </c>
      <c r="B8755" t="s">
        <v>147</v>
      </c>
      <c r="C8755">
        <v>3</v>
      </c>
      <c r="D8755">
        <v>22603</v>
      </c>
      <c r="E8755">
        <v>307</v>
      </c>
    </row>
    <row r="8756" spans="1:5" x14ac:dyDescent="0.2">
      <c r="A8756" t="s">
        <v>65</v>
      </c>
      <c r="B8756" t="s">
        <v>147</v>
      </c>
      <c r="C8756">
        <v>4</v>
      </c>
      <c r="D8756">
        <v>22348</v>
      </c>
      <c r="E8756">
        <v>372</v>
      </c>
    </row>
    <row r="8757" spans="1:5" x14ac:dyDescent="0.2">
      <c r="A8757" t="s">
        <v>65</v>
      </c>
      <c r="B8757" t="s">
        <v>147</v>
      </c>
      <c r="C8757">
        <v>5</v>
      </c>
      <c r="D8757">
        <v>22099</v>
      </c>
      <c r="E8757">
        <v>374</v>
      </c>
    </row>
    <row r="8758" spans="1:5" x14ac:dyDescent="0.2">
      <c r="A8758" t="s">
        <v>65</v>
      </c>
      <c r="B8758" t="s">
        <v>147</v>
      </c>
      <c r="C8758">
        <v>6</v>
      </c>
      <c r="D8758">
        <v>22315</v>
      </c>
      <c r="E8758">
        <v>385</v>
      </c>
    </row>
    <row r="8759" spans="1:5" x14ac:dyDescent="0.2">
      <c r="A8759" t="s">
        <v>65</v>
      </c>
      <c r="B8759" t="s">
        <v>147</v>
      </c>
      <c r="C8759">
        <v>7</v>
      </c>
      <c r="D8759">
        <v>22350</v>
      </c>
      <c r="E8759">
        <v>393</v>
      </c>
    </row>
    <row r="8760" spans="1:5" x14ac:dyDescent="0.2">
      <c r="A8760" t="s">
        <v>65</v>
      </c>
      <c r="B8760" t="s">
        <v>147</v>
      </c>
      <c r="C8760">
        <v>8</v>
      </c>
      <c r="D8760">
        <v>22552</v>
      </c>
      <c r="E8760">
        <v>391</v>
      </c>
    </row>
    <row r="8761" spans="1:5" x14ac:dyDescent="0.2">
      <c r="A8761" t="s">
        <v>65</v>
      </c>
      <c r="B8761" t="s">
        <v>147</v>
      </c>
      <c r="C8761">
        <v>9</v>
      </c>
      <c r="D8761">
        <v>22348</v>
      </c>
      <c r="E8761">
        <v>386</v>
      </c>
    </row>
    <row r="8762" spans="1:5" x14ac:dyDescent="0.2">
      <c r="A8762" t="s">
        <v>65</v>
      </c>
      <c r="B8762" t="s">
        <v>148</v>
      </c>
      <c r="C8762">
        <v>1</v>
      </c>
      <c r="D8762">
        <v>21833</v>
      </c>
      <c r="E8762">
        <v>587</v>
      </c>
    </row>
    <row r="8763" spans="1:5" x14ac:dyDescent="0.2">
      <c r="A8763" t="s">
        <v>65</v>
      </c>
      <c r="B8763" t="s">
        <v>148</v>
      </c>
      <c r="C8763">
        <v>10</v>
      </c>
      <c r="D8763">
        <v>21841</v>
      </c>
      <c r="E8763">
        <v>477</v>
      </c>
    </row>
    <row r="8764" spans="1:5" x14ac:dyDescent="0.2">
      <c r="A8764" t="s">
        <v>65</v>
      </c>
      <c r="B8764" t="s">
        <v>148</v>
      </c>
      <c r="C8764">
        <v>2</v>
      </c>
      <c r="D8764">
        <v>21922</v>
      </c>
      <c r="E8764">
        <v>470</v>
      </c>
    </row>
    <row r="8765" spans="1:5" x14ac:dyDescent="0.2">
      <c r="A8765" t="s">
        <v>65</v>
      </c>
      <c r="B8765" t="s">
        <v>148</v>
      </c>
      <c r="C8765">
        <v>3</v>
      </c>
      <c r="D8765">
        <v>22039</v>
      </c>
      <c r="E8765">
        <v>582</v>
      </c>
    </row>
    <row r="8766" spans="1:5" x14ac:dyDescent="0.2">
      <c r="A8766" t="s">
        <v>65</v>
      </c>
      <c r="B8766" t="s">
        <v>148</v>
      </c>
      <c r="C8766">
        <v>4</v>
      </c>
      <c r="D8766">
        <v>21789</v>
      </c>
      <c r="E8766">
        <v>566</v>
      </c>
    </row>
    <row r="8767" spans="1:5" x14ac:dyDescent="0.2">
      <c r="A8767" t="s">
        <v>65</v>
      </c>
      <c r="B8767" t="s">
        <v>148</v>
      </c>
      <c r="C8767">
        <v>5</v>
      </c>
      <c r="D8767">
        <v>21732</v>
      </c>
      <c r="E8767">
        <v>536</v>
      </c>
    </row>
    <row r="8768" spans="1:5" x14ac:dyDescent="0.2">
      <c r="A8768" t="s">
        <v>65</v>
      </c>
      <c r="B8768" t="s">
        <v>148</v>
      </c>
      <c r="C8768">
        <v>6</v>
      </c>
      <c r="D8768">
        <v>21885</v>
      </c>
      <c r="E8768">
        <v>616</v>
      </c>
    </row>
    <row r="8769" spans="1:5" x14ac:dyDescent="0.2">
      <c r="A8769" t="s">
        <v>65</v>
      </c>
      <c r="B8769" t="s">
        <v>148</v>
      </c>
      <c r="C8769">
        <v>7</v>
      </c>
      <c r="D8769">
        <v>21747</v>
      </c>
      <c r="E8769">
        <v>482</v>
      </c>
    </row>
    <row r="8770" spans="1:5" x14ac:dyDescent="0.2">
      <c r="A8770" t="s">
        <v>65</v>
      </c>
      <c r="B8770" t="s">
        <v>148</v>
      </c>
      <c r="C8770">
        <v>8</v>
      </c>
      <c r="D8770">
        <v>21761</v>
      </c>
      <c r="E8770">
        <v>464</v>
      </c>
    </row>
    <row r="8771" spans="1:5" x14ac:dyDescent="0.2">
      <c r="A8771" t="s">
        <v>65</v>
      </c>
      <c r="B8771" t="s">
        <v>148</v>
      </c>
      <c r="C8771">
        <v>9</v>
      </c>
      <c r="D8771">
        <v>21536</v>
      </c>
      <c r="E8771">
        <v>545</v>
      </c>
    </row>
    <row r="8772" spans="1:5" x14ac:dyDescent="0.2">
      <c r="A8772" t="s">
        <v>65</v>
      </c>
      <c r="B8772" t="s">
        <v>149</v>
      </c>
      <c r="C8772">
        <v>1</v>
      </c>
      <c r="D8772">
        <v>21522</v>
      </c>
      <c r="E8772">
        <v>663</v>
      </c>
    </row>
    <row r="8773" spans="1:5" x14ac:dyDescent="0.2">
      <c r="A8773" t="s">
        <v>65</v>
      </c>
      <c r="B8773" t="s">
        <v>149</v>
      </c>
      <c r="C8773">
        <v>10</v>
      </c>
      <c r="D8773">
        <v>21643</v>
      </c>
      <c r="E8773">
        <v>664</v>
      </c>
    </row>
    <row r="8774" spans="1:5" x14ac:dyDescent="0.2">
      <c r="A8774" t="s">
        <v>65</v>
      </c>
      <c r="B8774" t="s">
        <v>149</v>
      </c>
      <c r="C8774">
        <v>2</v>
      </c>
      <c r="D8774">
        <v>21547</v>
      </c>
      <c r="E8774">
        <v>643</v>
      </c>
    </row>
    <row r="8775" spans="1:5" x14ac:dyDescent="0.2">
      <c r="A8775" t="s">
        <v>65</v>
      </c>
      <c r="B8775" t="s">
        <v>149</v>
      </c>
      <c r="C8775">
        <v>3</v>
      </c>
      <c r="D8775">
        <v>21748</v>
      </c>
      <c r="E8775">
        <v>531</v>
      </c>
    </row>
    <row r="8776" spans="1:5" x14ac:dyDescent="0.2">
      <c r="A8776" t="s">
        <v>65</v>
      </c>
      <c r="B8776" t="s">
        <v>149</v>
      </c>
      <c r="C8776">
        <v>4</v>
      </c>
      <c r="D8776">
        <v>21384</v>
      </c>
      <c r="E8776">
        <v>510</v>
      </c>
    </row>
    <row r="8777" spans="1:5" x14ac:dyDescent="0.2">
      <c r="A8777" t="s">
        <v>65</v>
      </c>
      <c r="B8777" t="s">
        <v>149</v>
      </c>
      <c r="C8777">
        <v>5</v>
      </c>
      <c r="D8777">
        <v>21431</v>
      </c>
      <c r="E8777">
        <v>619</v>
      </c>
    </row>
    <row r="8778" spans="1:5" x14ac:dyDescent="0.2">
      <c r="A8778" t="s">
        <v>65</v>
      </c>
      <c r="B8778" t="s">
        <v>149</v>
      </c>
      <c r="C8778">
        <v>6</v>
      </c>
      <c r="D8778">
        <v>21536</v>
      </c>
      <c r="E8778">
        <v>610</v>
      </c>
    </row>
    <row r="8779" spans="1:5" x14ac:dyDescent="0.2">
      <c r="A8779" t="s">
        <v>65</v>
      </c>
      <c r="B8779" t="s">
        <v>149</v>
      </c>
      <c r="C8779">
        <v>7</v>
      </c>
      <c r="D8779">
        <v>21480</v>
      </c>
      <c r="E8779">
        <v>604</v>
      </c>
    </row>
    <row r="8780" spans="1:5" x14ac:dyDescent="0.2">
      <c r="A8780" t="s">
        <v>65</v>
      </c>
      <c r="B8780" t="s">
        <v>149</v>
      </c>
      <c r="C8780">
        <v>8</v>
      </c>
      <c r="D8780">
        <v>21540</v>
      </c>
      <c r="E8780">
        <v>649</v>
      </c>
    </row>
    <row r="8781" spans="1:5" x14ac:dyDescent="0.2">
      <c r="A8781" t="s">
        <v>65</v>
      </c>
      <c r="B8781" t="s">
        <v>149</v>
      </c>
      <c r="C8781">
        <v>9</v>
      </c>
      <c r="D8781">
        <v>21471</v>
      </c>
      <c r="E8781">
        <v>472</v>
      </c>
    </row>
    <row r="8782" spans="1:5" x14ac:dyDescent="0.2">
      <c r="A8782" t="s">
        <v>65</v>
      </c>
      <c r="B8782" t="s">
        <v>150</v>
      </c>
      <c r="C8782">
        <v>1</v>
      </c>
      <c r="D8782">
        <v>21329</v>
      </c>
      <c r="E8782">
        <v>657</v>
      </c>
    </row>
    <row r="8783" spans="1:5" x14ac:dyDescent="0.2">
      <c r="A8783" t="s">
        <v>65</v>
      </c>
      <c r="B8783" t="s">
        <v>150</v>
      </c>
      <c r="C8783">
        <v>10</v>
      </c>
      <c r="D8783">
        <v>21443</v>
      </c>
      <c r="E8783">
        <v>769</v>
      </c>
    </row>
    <row r="8784" spans="1:5" x14ac:dyDescent="0.2">
      <c r="A8784" t="s">
        <v>65</v>
      </c>
      <c r="B8784" t="s">
        <v>150</v>
      </c>
      <c r="C8784">
        <v>2</v>
      </c>
      <c r="D8784">
        <v>21432</v>
      </c>
      <c r="E8784">
        <v>734</v>
      </c>
    </row>
    <row r="8785" spans="1:5" x14ac:dyDescent="0.2">
      <c r="A8785" t="s">
        <v>65</v>
      </c>
      <c r="B8785" t="s">
        <v>150</v>
      </c>
      <c r="C8785">
        <v>3</v>
      </c>
      <c r="D8785">
        <v>21608</v>
      </c>
      <c r="E8785">
        <v>746</v>
      </c>
    </row>
    <row r="8786" spans="1:5" x14ac:dyDescent="0.2">
      <c r="A8786" t="s">
        <v>65</v>
      </c>
      <c r="B8786" t="s">
        <v>150</v>
      </c>
      <c r="C8786">
        <v>4</v>
      </c>
      <c r="D8786">
        <v>21134</v>
      </c>
      <c r="E8786">
        <v>733</v>
      </c>
    </row>
    <row r="8787" spans="1:5" x14ac:dyDescent="0.2">
      <c r="A8787" t="s">
        <v>65</v>
      </c>
      <c r="B8787" t="s">
        <v>150</v>
      </c>
      <c r="C8787">
        <v>5</v>
      </c>
      <c r="D8787">
        <v>21414</v>
      </c>
      <c r="E8787">
        <v>705</v>
      </c>
    </row>
    <row r="8788" spans="1:5" x14ac:dyDescent="0.2">
      <c r="A8788" t="s">
        <v>65</v>
      </c>
      <c r="B8788" t="s">
        <v>150</v>
      </c>
      <c r="C8788">
        <v>6</v>
      </c>
      <c r="D8788">
        <v>21568</v>
      </c>
      <c r="E8788">
        <v>723</v>
      </c>
    </row>
    <row r="8789" spans="1:5" x14ac:dyDescent="0.2">
      <c r="A8789" t="s">
        <v>65</v>
      </c>
      <c r="B8789" t="s">
        <v>150</v>
      </c>
      <c r="C8789">
        <v>7</v>
      </c>
      <c r="D8789">
        <v>21336</v>
      </c>
      <c r="E8789">
        <v>565</v>
      </c>
    </row>
    <row r="8790" spans="1:5" x14ac:dyDescent="0.2">
      <c r="A8790" t="s">
        <v>65</v>
      </c>
      <c r="B8790" t="s">
        <v>150</v>
      </c>
      <c r="C8790">
        <v>8</v>
      </c>
      <c r="D8790">
        <v>21620</v>
      </c>
      <c r="E8790">
        <v>611</v>
      </c>
    </row>
    <row r="8791" spans="1:5" x14ac:dyDescent="0.2">
      <c r="A8791" t="s">
        <v>65</v>
      </c>
      <c r="B8791" t="s">
        <v>150</v>
      </c>
      <c r="C8791">
        <v>9</v>
      </c>
      <c r="D8791">
        <v>21166</v>
      </c>
      <c r="E8791">
        <v>720</v>
      </c>
    </row>
    <row r="8792" spans="1:5" x14ac:dyDescent="0.2">
      <c r="A8792" t="s">
        <v>65</v>
      </c>
      <c r="B8792" t="s">
        <v>151</v>
      </c>
      <c r="C8792">
        <v>1</v>
      </c>
      <c r="D8792">
        <v>23217</v>
      </c>
      <c r="E8792">
        <v>411</v>
      </c>
    </row>
    <row r="8793" spans="1:5" x14ac:dyDescent="0.2">
      <c r="A8793" t="s">
        <v>65</v>
      </c>
      <c r="B8793" t="s">
        <v>151</v>
      </c>
      <c r="C8793">
        <v>10</v>
      </c>
      <c r="D8793">
        <v>23124</v>
      </c>
      <c r="E8793">
        <v>350</v>
      </c>
    </row>
    <row r="8794" spans="1:5" x14ac:dyDescent="0.2">
      <c r="A8794" t="s">
        <v>65</v>
      </c>
      <c r="B8794" t="s">
        <v>151</v>
      </c>
      <c r="C8794">
        <v>2</v>
      </c>
      <c r="D8794">
        <v>22956</v>
      </c>
      <c r="E8794">
        <v>368</v>
      </c>
    </row>
    <row r="8795" spans="1:5" x14ac:dyDescent="0.2">
      <c r="A8795" t="s">
        <v>65</v>
      </c>
      <c r="B8795" t="s">
        <v>151</v>
      </c>
      <c r="C8795">
        <v>3</v>
      </c>
      <c r="D8795">
        <v>23435</v>
      </c>
      <c r="E8795">
        <v>318</v>
      </c>
    </row>
    <row r="8796" spans="1:5" x14ac:dyDescent="0.2">
      <c r="A8796" t="s">
        <v>65</v>
      </c>
      <c r="B8796" t="s">
        <v>151</v>
      </c>
      <c r="C8796">
        <v>4</v>
      </c>
      <c r="D8796">
        <v>22874</v>
      </c>
      <c r="E8796">
        <v>303</v>
      </c>
    </row>
    <row r="8797" spans="1:5" x14ac:dyDescent="0.2">
      <c r="A8797" t="s">
        <v>65</v>
      </c>
      <c r="B8797" t="s">
        <v>151</v>
      </c>
      <c r="C8797">
        <v>5</v>
      </c>
      <c r="D8797">
        <v>23387</v>
      </c>
      <c r="E8797">
        <v>382</v>
      </c>
    </row>
    <row r="8798" spans="1:5" x14ac:dyDescent="0.2">
      <c r="A8798" t="s">
        <v>65</v>
      </c>
      <c r="B8798" t="s">
        <v>151</v>
      </c>
      <c r="C8798">
        <v>6</v>
      </c>
      <c r="D8798">
        <v>23271</v>
      </c>
      <c r="E8798">
        <v>361</v>
      </c>
    </row>
    <row r="8799" spans="1:5" x14ac:dyDescent="0.2">
      <c r="A8799" t="s">
        <v>65</v>
      </c>
      <c r="B8799" t="s">
        <v>151</v>
      </c>
      <c r="C8799">
        <v>7</v>
      </c>
      <c r="D8799">
        <v>22836</v>
      </c>
      <c r="E8799">
        <v>367</v>
      </c>
    </row>
    <row r="8800" spans="1:5" x14ac:dyDescent="0.2">
      <c r="A8800" t="s">
        <v>65</v>
      </c>
      <c r="B8800" t="s">
        <v>151</v>
      </c>
      <c r="C8800">
        <v>8</v>
      </c>
      <c r="D8800">
        <v>23135</v>
      </c>
      <c r="E8800">
        <v>373</v>
      </c>
    </row>
    <row r="8801" spans="1:5" x14ac:dyDescent="0.2">
      <c r="A8801" t="s">
        <v>65</v>
      </c>
      <c r="B8801" t="s">
        <v>151</v>
      </c>
      <c r="C8801">
        <v>9</v>
      </c>
      <c r="D8801">
        <v>23022</v>
      </c>
      <c r="E8801">
        <v>300</v>
      </c>
    </row>
    <row r="8802" spans="1:5" x14ac:dyDescent="0.2">
      <c r="A8802" t="s">
        <v>65</v>
      </c>
      <c r="B8802" t="s">
        <v>152</v>
      </c>
      <c r="C8802">
        <v>1</v>
      </c>
      <c r="D8802">
        <v>21117</v>
      </c>
      <c r="E8802">
        <v>669</v>
      </c>
    </row>
    <row r="8803" spans="1:5" x14ac:dyDescent="0.2">
      <c r="A8803" t="s">
        <v>65</v>
      </c>
      <c r="B8803" t="s">
        <v>152</v>
      </c>
      <c r="C8803">
        <v>10</v>
      </c>
      <c r="D8803">
        <v>21273</v>
      </c>
      <c r="E8803">
        <v>900</v>
      </c>
    </row>
    <row r="8804" spans="1:5" x14ac:dyDescent="0.2">
      <c r="A8804" t="s">
        <v>65</v>
      </c>
      <c r="B8804" t="s">
        <v>152</v>
      </c>
      <c r="C8804">
        <v>2</v>
      </c>
      <c r="D8804">
        <v>21377</v>
      </c>
      <c r="E8804">
        <v>791</v>
      </c>
    </row>
    <row r="8805" spans="1:5" x14ac:dyDescent="0.2">
      <c r="A8805" t="s">
        <v>65</v>
      </c>
      <c r="B8805" t="s">
        <v>152</v>
      </c>
      <c r="C8805">
        <v>3</v>
      </c>
      <c r="D8805">
        <v>21634</v>
      </c>
      <c r="E8805">
        <v>826</v>
      </c>
    </row>
    <row r="8806" spans="1:5" x14ac:dyDescent="0.2">
      <c r="A8806" t="s">
        <v>65</v>
      </c>
      <c r="B8806" t="s">
        <v>152</v>
      </c>
      <c r="C8806">
        <v>4</v>
      </c>
      <c r="D8806">
        <v>20993</v>
      </c>
      <c r="E8806">
        <v>804</v>
      </c>
    </row>
    <row r="8807" spans="1:5" x14ac:dyDescent="0.2">
      <c r="A8807" t="s">
        <v>65</v>
      </c>
      <c r="B8807" t="s">
        <v>152</v>
      </c>
      <c r="C8807">
        <v>5</v>
      </c>
      <c r="D8807">
        <v>21333</v>
      </c>
      <c r="E8807">
        <v>655</v>
      </c>
    </row>
    <row r="8808" spans="1:5" x14ac:dyDescent="0.2">
      <c r="A8808" t="s">
        <v>65</v>
      </c>
      <c r="B8808" t="s">
        <v>152</v>
      </c>
      <c r="C8808">
        <v>6</v>
      </c>
      <c r="D8808">
        <v>21609</v>
      </c>
      <c r="E8808">
        <v>649</v>
      </c>
    </row>
    <row r="8809" spans="1:5" x14ac:dyDescent="0.2">
      <c r="A8809" t="s">
        <v>65</v>
      </c>
      <c r="B8809" t="s">
        <v>152</v>
      </c>
      <c r="C8809">
        <v>7</v>
      </c>
      <c r="D8809">
        <v>21171</v>
      </c>
      <c r="E8809">
        <v>843</v>
      </c>
    </row>
    <row r="8810" spans="1:5" x14ac:dyDescent="0.2">
      <c r="A8810" t="s">
        <v>65</v>
      </c>
      <c r="B8810" t="s">
        <v>152</v>
      </c>
      <c r="C8810">
        <v>8</v>
      </c>
      <c r="D8810">
        <v>21479</v>
      </c>
      <c r="E8810">
        <v>840</v>
      </c>
    </row>
    <row r="8811" spans="1:5" x14ac:dyDescent="0.2">
      <c r="A8811" t="s">
        <v>65</v>
      </c>
      <c r="B8811" t="s">
        <v>152</v>
      </c>
      <c r="C8811">
        <v>9</v>
      </c>
      <c r="D8811">
        <v>21264</v>
      </c>
      <c r="E8811">
        <v>640</v>
      </c>
    </row>
    <row r="8812" spans="1:5" x14ac:dyDescent="0.2">
      <c r="A8812" t="s">
        <v>65</v>
      </c>
      <c r="B8812" t="s">
        <v>153</v>
      </c>
      <c r="C8812">
        <v>1</v>
      </c>
      <c r="D8812">
        <v>22898</v>
      </c>
      <c r="E8812">
        <v>439</v>
      </c>
    </row>
    <row r="8813" spans="1:5" x14ac:dyDescent="0.2">
      <c r="A8813" t="s">
        <v>65</v>
      </c>
      <c r="B8813" t="s">
        <v>153</v>
      </c>
      <c r="C8813">
        <v>10</v>
      </c>
      <c r="D8813">
        <v>22861</v>
      </c>
      <c r="E8813">
        <v>341</v>
      </c>
    </row>
    <row r="8814" spans="1:5" x14ac:dyDescent="0.2">
      <c r="A8814" t="s">
        <v>65</v>
      </c>
      <c r="B8814" t="s">
        <v>153</v>
      </c>
      <c r="C8814">
        <v>2</v>
      </c>
      <c r="D8814">
        <v>22874</v>
      </c>
      <c r="E8814">
        <v>388</v>
      </c>
    </row>
    <row r="8815" spans="1:5" x14ac:dyDescent="0.2">
      <c r="A8815" t="s">
        <v>65</v>
      </c>
      <c r="B8815" t="s">
        <v>153</v>
      </c>
      <c r="C8815">
        <v>3</v>
      </c>
      <c r="D8815">
        <v>22982</v>
      </c>
      <c r="E8815">
        <v>382</v>
      </c>
    </row>
    <row r="8816" spans="1:5" x14ac:dyDescent="0.2">
      <c r="A8816" t="s">
        <v>65</v>
      </c>
      <c r="B8816" t="s">
        <v>153</v>
      </c>
      <c r="C8816">
        <v>4</v>
      </c>
      <c r="D8816">
        <v>22528</v>
      </c>
      <c r="E8816">
        <v>384</v>
      </c>
    </row>
    <row r="8817" spans="1:5" x14ac:dyDescent="0.2">
      <c r="A8817" t="s">
        <v>65</v>
      </c>
      <c r="B8817" t="s">
        <v>153</v>
      </c>
      <c r="C8817">
        <v>5</v>
      </c>
      <c r="D8817">
        <v>23098</v>
      </c>
      <c r="E8817">
        <v>385</v>
      </c>
    </row>
    <row r="8818" spans="1:5" x14ac:dyDescent="0.2">
      <c r="A8818" t="s">
        <v>65</v>
      </c>
      <c r="B8818" t="s">
        <v>153</v>
      </c>
      <c r="C8818">
        <v>6</v>
      </c>
      <c r="D8818">
        <v>22896</v>
      </c>
      <c r="E8818">
        <v>347</v>
      </c>
    </row>
    <row r="8819" spans="1:5" x14ac:dyDescent="0.2">
      <c r="A8819" t="s">
        <v>65</v>
      </c>
      <c r="B8819" t="s">
        <v>153</v>
      </c>
      <c r="C8819">
        <v>7</v>
      </c>
      <c r="D8819">
        <v>22702</v>
      </c>
      <c r="E8819">
        <v>319</v>
      </c>
    </row>
    <row r="8820" spans="1:5" x14ac:dyDescent="0.2">
      <c r="A8820" t="s">
        <v>65</v>
      </c>
      <c r="B8820" t="s">
        <v>153</v>
      </c>
      <c r="C8820">
        <v>8</v>
      </c>
      <c r="D8820">
        <v>22919</v>
      </c>
      <c r="E8820">
        <v>379</v>
      </c>
    </row>
    <row r="8821" spans="1:5" x14ac:dyDescent="0.2">
      <c r="A8821" t="s">
        <v>65</v>
      </c>
      <c r="B8821" t="s">
        <v>153</v>
      </c>
      <c r="C8821">
        <v>9</v>
      </c>
      <c r="D8821">
        <v>22797</v>
      </c>
      <c r="E8821">
        <v>363</v>
      </c>
    </row>
    <row r="8822" spans="1:5" x14ac:dyDescent="0.2">
      <c r="A8822" t="s">
        <v>65</v>
      </c>
      <c r="B8822" t="s">
        <v>154</v>
      </c>
      <c r="C8822">
        <v>1</v>
      </c>
      <c r="D8822">
        <v>20944</v>
      </c>
      <c r="E8822">
        <v>922</v>
      </c>
    </row>
    <row r="8823" spans="1:5" x14ac:dyDescent="0.2">
      <c r="A8823" t="s">
        <v>65</v>
      </c>
      <c r="B8823" t="s">
        <v>154</v>
      </c>
      <c r="C8823">
        <v>10</v>
      </c>
      <c r="D8823">
        <v>21314</v>
      </c>
      <c r="E8823">
        <v>994</v>
      </c>
    </row>
    <row r="8824" spans="1:5" x14ac:dyDescent="0.2">
      <c r="A8824" t="s">
        <v>65</v>
      </c>
      <c r="B8824" t="s">
        <v>154</v>
      </c>
      <c r="C8824">
        <v>2</v>
      </c>
      <c r="D8824">
        <v>21510</v>
      </c>
      <c r="E8824">
        <v>763</v>
      </c>
    </row>
    <row r="8825" spans="1:5" x14ac:dyDescent="0.2">
      <c r="A8825" t="s">
        <v>65</v>
      </c>
      <c r="B8825" t="s">
        <v>154</v>
      </c>
      <c r="C8825">
        <v>3</v>
      </c>
      <c r="D8825">
        <v>21327</v>
      </c>
      <c r="E8825">
        <v>937</v>
      </c>
    </row>
    <row r="8826" spans="1:5" x14ac:dyDescent="0.2">
      <c r="A8826" t="s">
        <v>65</v>
      </c>
      <c r="B8826" t="s">
        <v>154</v>
      </c>
      <c r="C8826">
        <v>4</v>
      </c>
      <c r="D8826">
        <v>21049</v>
      </c>
      <c r="E8826">
        <v>848</v>
      </c>
    </row>
    <row r="8827" spans="1:5" x14ac:dyDescent="0.2">
      <c r="A8827" t="s">
        <v>65</v>
      </c>
      <c r="B8827" t="s">
        <v>154</v>
      </c>
      <c r="C8827">
        <v>5</v>
      </c>
      <c r="D8827">
        <v>21127</v>
      </c>
      <c r="E8827">
        <v>989</v>
      </c>
    </row>
    <row r="8828" spans="1:5" x14ac:dyDescent="0.2">
      <c r="A8828" t="s">
        <v>65</v>
      </c>
      <c r="B8828" t="s">
        <v>154</v>
      </c>
      <c r="C8828">
        <v>6</v>
      </c>
      <c r="D8828">
        <v>21743</v>
      </c>
      <c r="E8828">
        <v>1010</v>
      </c>
    </row>
    <row r="8829" spans="1:5" x14ac:dyDescent="0.2">
      <c r="A8829" t="s">
        <v>65</v>
      </c>
      <c r="B8829" t="s">
        <v>154</v>
      </c>
      <c r="C8829">
        <v>7</v>
      </c>
      <c r="D8829">
        <v>21470</v>
      </c>
      <c r="E8829">
        <v>892</v>
      </c>
    </row>
    <row r="8830" spans="1:5" x14ac:dyDescent="0.2">
      <c r="A8830" t="s">
        <v>65</v>
      </c>
      <c r="B8830" t="s">
        <v>154</v>
      </c>
      <c r="C8830">
        <v>8</v>
      </c>
      <c r="D8830">
        <v>21364</v>
      </c>
      <c r="E8830">
        <v>969</v>
      </c>
    </row>
    <row r="8831" spans="1:5" x14ac:dyDescent="0.2">
      <c r="A8831" t="s">
        <v>65</v>
      </c>
      <c r="B8831" t="s">
        <v>154</v>
      </c>
      <c r="C8831">
        <v>9</v>
      </c>
      <c r="D8831">
        <v>21143</v>
      </c>
      <c r="E8831">
        <v>703</v>
      </c>
    </row>
    <row r="8832" spans="1:5" x14ac:dyDescent="0.2">
      <c r="A8832" t="s">
        <v>65</v>
      </c>
      <c r="B8832" t="s">
        <v>155</v>
      </c>
      <c r="C8832">
        <v>1</v>
      </c>
      <c r="D8832">
        <v>22763</v>
      </c>
      <c r="E8832">
        <v>402</v>
      </c>
    </row>
    <row r="8833" spans="1:5" x14ac:dyDescent="0.2">
      <c r="A8833" t="s">
        <v>65</v>
      </c>
      <c r="B8833" t="s">
        <v>155</v>
      </c>
      <c r="C8833">
        <v>10</v>
      </c>
      <c r="D8833">
        <v>22818</v>
      </c>
      <c r="E8833">
        <v>401</v>
      </c>
    </row>
    <row r="8834" spans="1:5" x14ac:dyDescent="0.2">
      <c r="A8834" t="s">
        <v>65</v>
      </c>
      <c r="B8834" t="s">
        <v>155</v>
      </c>
      <c r="C8834">
        <v>2</v>
      </c>
      <c r="D8834">
        <v>22628</v>
      </c>
      <c r="E8834">
        <v>410</v>
      </c>
    </row>
    <row r="8835" spans="1:5" x14ac:dyDescent="0.2">
      <c r="A8835" t="s">
        <v>65</v>
      </c>
      <c r="B8835" t="s">
        <v>155</v>
      </c>
      <c r="C8835">
        <v>3</v>
      </c>
      <c r="D8835">
        <v>22937</v>
      </c>
      <c r="E8835">
        <v>426</v>
      </c>
    </row>
    <row r="8836" spans="1:5" x14ac:dyDescent="0.2">
      <c r="A8836" t="s">
        <v>65</v>
      </c>
      <c r="B8836" t="s">
        <v>155</v>
      </c>
      <c r="C8836">
        <v>4</v>
      </c>
      <c r="D8836">
        <v>22502</v>
      </c>
      <c r="E8836">
        <v>353</v>
      </c>
    </row>
    <row r="8837" spans="1:5" x14ac:dyDescent="0.2">
      <c r="A8837" t="s">
        <v>65</v>
      </c>
      <c r="B8837" t="s">
        <v>155</v>
      </c>
      <c r="C8837">
        <v>5</v>
      </c>
      <c r="D8837">
        <v>22828</v>
      </c>
      <c r="E8837">
        <v>334</v>
      </c>
    </row>
    <row r="8838" spans="1:5" x14ac:dyDescent="0.2">
      <c r="A8838" t="s">
        <v>65</v>
      </c>
      <c r="B8838" t="s">
        <v>155</v>
      </c>
      <c r="C8838">
        <v>6</v>
      </c>
      <c r="D8838">
        <v>22830</v>
      </c>
      <c r="E8838">
        <v>355</v>
      </c>
    </row>
    <row r="8839" spans="1:5" x14ac:dyDescent="0.2">
      <c r="A8839" t="s">
        <v>65</v>
      </c>
      <c r="B8839" t="s">
        <v>155</v>
      </c>
      <c r="C8839">
        <v>7</v>
      </c>
      <c r="D8839">
        <v>22538</v>
      </c>
      <c r="E8839">
        <v>336</v>
      </c>
    </row>
    <row r="8840" spans="1:5" x14ac:dyDescent="0.2">
      <c r="A8840" t="s">
        <v>65</v>
      </c>
      <c r="B8840" t="s">
        <v>155</v>
      </c>
      <c r="C8840">
        <v>8</v>
      </c>
      <c r="D8840">
        <v>23025</v>
      </c>
      <c r="E8840">
        <v>420</v>
      </c>
    </row>
    <row r="8841" spans="1:5" x14ac:dyDescent="0.2">
      <c r="A8841" t="s">
        <v>65</v>
      </c>
      <c r="B8841" t="s">
        <v>155</v>
      </c>
      <c r="C8841">
        <v>9</v>
      </c>
      <c r="D8841">
        <v>22846</v>
      </c>
      <c r="E8841">
        <v>415</v>
      </c>
    </row>
    <row r="8842" spans="1:5" x14ac:dyDescent="0.2">
      <c r="A8842" t="s">
        <v>65</v>
      </c>
      <c r="B8842" t="s">
        <v>156</v>
      </c>
      <c r="C8842">
        <v>1</v>
      </c>
      <c r="D8842">
        <v>22569</v>
      </c>
      <c r="E8842">
        <v>494</v>
      </c>
    </row>
    <row r="8843" spans="1:5" x14ac:dyDescent="0.2">
      <c r="A8843" t="s">
        <v>65</v>
      </c>
      <c r="B8843" t="s">
        <v>156</v>
      </c>
      <c r="C8843">
        <v>10</v>
      </c>
      <c r="D8843">
        <v>22466</v>
      </c>
      <c r="E8843">
        <v>459</v>
      </c>
    </row>
    <row r="8844" spans="1:5" x14ac:dyDescent="0.2">
      <c r="A8844" t="s">
        <v>65</v>
      </c>
      <c r="B8844" t="s">
        <v>156</v>
      </c>
      <c r="C8844">
        <v>2</v>
      </c>
      <c r="D8844">
        <v>22322</v>
      </c>
      <c r="E8844">
        <v>423</v>
      </c>
    </row>
    <row r="8845" spans="1:5" x14ac:dyDescent="0.2">
      <c r="A8845" t="s">
        <v>65</v>
      </c>
      <c r="B8845" t="s">
        <v>156</v>
      </c>
      <c r="C8845">
        <v>3</v>
      </c>
      <c r="D8845">
        <v>22564</v>
      </c>
      <c r="E8845">
        <v>409</v>
      </c>
    </row>
    <row r="8846" spans="1:5" x14ac:dyDescent="0.2">
      <c r="A8846" t="s">
        <v>65</v>
      </c>
      <c r="B8846" t="s">
        <v>156</v>
      </c>
      <c r="C8846">
        <v>4</v>
      </c>
      <c r="D8846">
        <v>22341</v>
      </c>
      <c r="E8846">
        <v>457</v>
      </c>
    </row>
    <row r="8847" spans="1:5" x14ac:dyDescent="0.2">
      <c r="A8847" t="s">
        <v>65</v>
      </c>
      <c r="B8847" t="s">
        <v>156</v>
      </c>
      <c r="C8847">
        <v>5</v>
      </c>
      <c r="D8847">
        <v>22414</v>
      </c>
      <c r="E8847">
        <v>448</v>
      </c>
    </row>
    <row r="8848" spans="1:5" x14ac:dyDescent="0.2">
      <c r="A8848" t="s">
        <v>65</v>
      </c>
      <c r="B8848" t="s">
        <v>156</v>
      </c>
      <c r="C8848">
        <v>6</v>
      </c>
      <c r="D8848">
        <v>22671</v>
      </c>
      <c r="E8848">
        <v>472</v>
      </c>
    </row>
    <row r="8849" spans="1:5" x14ac:dyDescent="0.2">
      <c r="A8849" t="s">
        <v>65</v>
      </c>
      <c r="B8849" t="s">
        <v>156</v>
      </c>
      <c r="C8849">
        <v>7</v>
      </c>
      <c r="D8849">
        <v>22282</v>
      </c>
      <c r="E8849">
        <v>458</v>
      </c>
    </row>
    <row r="8850" spans="1:5" x14ac:dyDescent="0.2">
      <c r="A8850" t="s">
        <v>65</v>
      </c>
      <c r="B8850" t="s">
        <v>156</v>
      </c>
      <c r="C8850">
        <v>8</v>
      </c>
      <c r="D8850">
        <v>22587</v>
      </c>
      <c r="E8850">
        <v>470</v>
      </c>
    </row>
    <row r="8851" spans="1:5" x14ac:dyDescent="0.2">
      <c r="A8851" t="s">
        <v>65</v>
      </c>
      <c r="B8851" t="s">
        <v>156</v>
      </c>
      <c r="C8851">
        <v>9</v>
      </c>
      <c r="D8851">
        <v>22341</v>
      </c>
      <c r="E8851">
        <v>378</v>
      </c>
    </row>
    <row r="8852" spans="1:5" x14ac:dyDescent="0.2">
      <c r="A8852" t="s">
        <v>65</v>
      </c>
      <c r="B8852" t="s">
        <v>157</v>
      </c>
      <c r="C8852">
        <v>1</v>
      </c>
      <c r="D8852">
        <v>22319</v>
      </c>
      <c r="E8852">
        <v>556</v>
      </c>
    </row>
    <row r="8853" spans="1:5" x14ac:dyDescent="0.2">
      <c r="A8853" t="s">
        <v>65</v>
      </c>
      <c r="B8853" t="s">
        <v>157</v>
      </c>
      <c r="C8853">
        <v>10</v>
      </c>
      <c r="D8853">
        <v>22208</v>
      </c>
      <c r="E8853">
        <v>485</v>
      </c>
    </row>
    <row r="8854" spans="1:5" x14ac:dyDescent="0.2">
      <c r="A8854" t="s">
        <v>65</v>
      </c>
      <c r="B8854" t="s">
        <v>157</v>
      </c>
      <c r="C8854">
        <v>2</v>
      </c>
      <c r="D8854">
        <v>22196</v>
      </c>
      <c r="E8854">
        <v>482</v>
      </c>
    </row>
    <row r="8855" spans="1:5" x14ac:dyDescent="0.2">
      <c r="A8855" t="s">
        <v>65</v>
      </c>
      <c r="B8855" t="s">
        <v>157</v>
      </c>
      <c r="C8855">
        <v>3</v>
      </c>
      <c r="D8855">
        <v>22422</v>
      </c>
      <c r="E8855">
        <v>503</v>
      </c>
    </row>
    <row r="8856" spans="1:5" x14ac:dyDescent="0.2">
      <c r="A8856" t="s">
        <v>65</v>
      </c>
      <c r="B8856" t="s">
        <v>157</v>
      </c>
      <c r="C8856">
        <v>4</v>
      </c>
      <c r="D8856">
        <v>22011</v>
      </c>
      <c r="E8856">
        <v>411</v>
      </c>
    </row>
    <row r="8857" spans="1:5" x14ac:dyDescent="0.2">
      <c r="A8857" t="s">
        <v>65</v>
      </c>
      <c r="B8857" t="s">
        <v>157</v>
      </c>
      <c r="C8857">
        <v>5</v>
      </c>
      <c r="D8857">
        <v>21973</v>
      </c>
      <c r="E8857">
        <v>416</v>
      </c>
    </row>
    <row r="8858" spans="1:5" x14ac:dyDescent="0.2">
      <c r="A8858" t="s">
        <v>65</v>
      </c>
      <c r="B8858" t="s">
        <v>157</v>
      </c>
      <c r="C8858">
        <v>6</v>
      </c>
      <c r="D8858">
        <v>22246</v>
      </c>
      <c r="E8858">
        <v>506</v>
      </c>
    </row>
    <row r="8859" spans="1:5" x14ac:dyDescent="0.2">
      <c r="A8859" t="s">
        <v>65</v>
      </c>
      <c r="B8859" t="s">
        <v>157</v>
      </c>
      <c r="C8859">
        <v>7</v>
      </c>
      <c r="D8859">
        <v>22146</v>
      </c>
      <c r="E8859">
        <v>478</v>
      </c>
    </row>
    <row r="8860" spans="1:5" x14ac:dyDescent="0.2">
      <c r="A8860" t="s">
        <v>65</v>
      </c>
      <c r="B8860" t="s">
        <v>157</v>
      </c>
      <c r="C8860">
        <v>8</v>
      </c>
      <c r="D8860">
        <v>22266</v>
      </c>
      <c r="E8860">
        <v>474</v>
      </c>
    </row>
    <row r="8861" spans="1:5" x14ac:dyDescent="0.2">
      <c r="A8861" t="s">
        <v>65</v>
      </c>
      <c r="B8861" t="s">
        <v>157</v>
      </c>
      <c r="C8861">
        <v>9</v>
      </c>
      <c r="D8861">
        <v>22053</v>
      </c>
      <c r="E8861">
        <v>508</v>
      </c>
    </row>
    <row r="8862" spans="1:5" x14ac:dyDescent="0.2">
      <c r="A8862" t="s">
        <v>65</v>
      </c>
      <c r="B8862" t="s">
        <v>158</v>
      </c>
      <c r="C8862">
        <v>1</v>
      </c>
      <c r="D8862">
        <v>27361</v>
      </c>
      <c r="E8862">
        <v>205</v>
      </c>
    </row>
    <row r="8863" spans="1:5" x14ac:dyDescent="0.2">
      <c r="A8863" t="s">
        <v>65</v>
      </c>
      <c r="B8863" t="s">
        <v>158</v>
      </c>
      <c r="C8863">
        <v>10</v>
      </c>
      <c r="D8863">
        <v>27169</v>
      </c>
      <c r="E8863">
        <v>206</v>
      </c>
    </row>
    <row r="8864" spans="1:5" x14ac:dyDescent="0.2">
      <c r="A8864" t="s">
        <v>65</v>
      </c>
      <c r="B8864" t="s">
        <v>158</v>
      </c>
      <c r="C8864">
        <v>2</v>
      </c>
      <c r="D8864">
        <v>26916</v>
      </c>
      <c r="E8864">
        <v>211</v>
      </c>
    </row>
    <row r="8865" spans="1:5" x14ac:dyDescent="0.2">
      <c r="A8865" t="s">
        <v>65</v>
      </c>
      <c r="B8865" t="s">
        <v>158</v>
      </c>
      <c r="C8865">
        <v>3</v>
      </c>
      <c r="D8865">
        <v>27438</v>
      </c>
      <c r="E8865">
        <v>208</v>
      </c>
    </row>
    <row r="8866" spans="1:5" x14ac:dyDescent="0.2">
      <c r="A8866" t="s">
        <v>65</v>
      </c>
      <c r="B8866" t="s">
        <v>158</v>
      </c>
      <c r="C8866">
        <v>4</v>
      </c>
      <c r="D8866">
        <v>26880</v>
      </c>
      <c r="E8866">
        <v>203</v>
      </c>
    </row>
    <row r="8867" spans="1:5" x14ac:dyDescent="0.2">
      <c r="A8867" t="s">
        <v>65</v>
      </c>
      <c r="B8867" t="s">
        <v>158</v>
      </c>
      <c r="C8867">
        <v>5</v>
      </c>
      <c r="D8867">
        <v>27706</v>
      </c>
      <c r="E8867">
        <v>214</v>
      </c>
    </row>
    <row r="8868" spans="1:5" x14ac:dyDescent="0.2">
      <c r="A8868" t="s">
        <v>65</v>
      </c>
      <c r="B8868" t="s">
        <v>158</v>
      </c>
      <c r="C8868">
        <v>6</v>
      </c>
      <c r="D8868">
        <v>27085</v>
      </c>
      <c r="E8868">
        <v>158</v>
      </c>
    </row>
    <row r="8869" spans="1:5" x14ac:dyDescent="0.2">
      <c r="A8869" t="s">
        <v>65</v>
      </c>
      <c r="B8869" t="s">
        <v>158</v>
      </c>
      <c r="C8869">
        <v>7</v>
      </c>
      <c r="D8869">
        <v>26789</v>
      </c>
      <c r="E8869">
        <v>153</v>
      </c>
    </row>
    <row r="8870" spans="1:5" x14ac:dyDescent="0.2">
      <c r="A8870" t="s">
        <v>65</v>
      </c>
      <c r="B8870" t="s">
        <v>158</v>
      </c>
      <c r="C8870">
        <v>8</v>
      </c>
      <c r="D8870">
        <v>27284</v>
      </c>
      <c r="E8870">
        <v>206</v>
      </c>
    </row>
    <row r="8871" spans="1:5" x14ac:dyDescent="0.2">
      <c r="A8871" t="s">
        <v>65</v>
      </c>
      <c r="B8871" t="s">
        <v>158</v>
      </c>
      <c r="C8871">
        <v>9</v>
      </c>
      <c r="D8871">
        <v>27017</v>
      </c>
      <c r="E8871">
        <v>203</v>
      </c>
    </row>
    <row r="8872" spans="1:5" x14ac:dyDescent="0.2">
      <c r="A8872" t="s">
        <v>65</v>
      </c>
      <c r="B8872" t="s">
        <v>159</v>
      </c>
      <c r="C8872">
        <v>1</v>
      </c>
      <c r="D8872">
        <v>26949</v>
      </c>
      <c r="E8872">
        <v>322</v>
      </c>
    </row>
    <row r="8873" spans="1:5" x14ac:dyDescent="0.2">
      <c r="A8873" t="s">
        <v>65</v>
      </c>
      <c r="B8873" t="s">
        <v>159</v>
      </c>
      <c r="C8873">
        <v>10</v>
      </c>
      <c r="D8873">
        <v>26759</v>
      </c>
      <c r="E8873">
        <v>267</v>
      </c>
    </row>
    <row r="8874" spans="1:5" x14ac:dyDescent="0.2">
      <c r="A8874" t="s">
        <v>65</v>
      </c>
      <c r="B8874" t="s">
        <v>159</v>
      </c>
      <c r="C8874">
        <v>2</v>
      </c>
      <c r="D8874">
        <v>26496</v>
      </c>
      <c r="E8874">
        <v>280</v>
      </c>
    </row>
    <row r="8875" spans="1:5" x14ac:dyDescent="0.2">
      <c r="A8875" t="s">
        <v>65</v>
      </c>
      <c r="B8875" t="s">
        <v>159</v>
      </c>
      <c r="C8875">
        <v>3</v>
      </c>
      <c r="D8875">
        <v>26989</v>
      </c>
      <c r="E8875">
        <v>283</v>
      </c>
    </row>
    <row r="8876" spans="1:5" x14ac:dyDescent="0.2">
      <c r="A8876" t="s">
        <v>65</v>
      </c>
      <c r="B8876" t="s">
        <v>159</v>
      </c>
      <c r="C8876">
        <v>4</v>
      </c>
      <c r="D8876">
        <v>26433</v>
      </c>
      <c r="E8876">
        <v>280</v>
      </c>
    </row>
    <row r="8877" spans="1:5" x14ac:dyDescent="0.2">
      <c r="A8877" t="s">
        <v>65</v>
      </c>
      <c r="B8877" t="s">
        <v>159</v>
      </c>
      <c r="C8877">
        <v>5</v>
      </c>
      <c r="D8877">
        <v>27195</v>
      </c>
      <c r="E8877">
        <v>280</v>
      </c>
    </row>
    <row r="8878" spans="1:5" x14ac:dyDescent="0.2">
      <c r="A8878" t="s">
        <v>65</v>
      </c>
      <c r="B8878" t="s">
        <v>159</v>
      </c>
      <c r="C8878">
        <v>6</v>
      </c>
      <c r="D8878">
        <v>26728</v>
      </c>
      <c r="E8878">
        <v>283</v>
      </c>
    </row>
    <row r="8879" spans="1:5" x14ac:dyDescent="0.2">
      <c r="A8879" t="s">
        <v>65</v>
      </c>
      <c r="B8879" t="s">
        <v>159</v>
      </c>
      <c r="C8879">
        <v>7</v>
      </c>
      <c r="D8879">
        <v>26409</v>
      </c>
      <c r="E8879">
        <v>257</v>
      </c>
    </row>
    <row r="8880" spans="1:5" x14ac:dyDescent="0.2">
      <c r="A8880" t="s">
        <v>65</v>
      </c>
      <c r="B8880" t="s">
        <v>159</v>
      </c>
      <c r="C8880">
        <v>8</v>
      </c>
      <c r="D8880">
        <v>26788</v>
      </c>
      <c r="E8880">
        <v>283</v>
      </c>
    </row>
    <row r="8881" spans="1:5" x14ac:dyDescent="0.2">
      <c r="A8881" t="s">
        <v>65</v>
      </c>
      <c r="B8881" t="s">
        <v>159</v>
      </c>
      <c r="C8881">
        <v>9</v>
      </c>
      <c r="D8881">
        <v>26574</v>
      </c>
      <c r="E8881">
        <v>263</v>
      </c>
    </row>
    <row r="8882" spans="1:5" x14ac:dyDescent="0.2">
      <c r="A8882" t="s">
        <v>65</v>
      </c>
      <c r="B8882" t="s">
        <v>160</v>
      </c>
      <c r="C8882">
        <v>1</v>
      </c>
      <c r="D8882">
        <v>35278</v>
      </c>
      <c r="E8882">
        <v>144</v>
      </c>
    </row>
    <row r="8883" spans="1:5" x14ac:dyDescent="0.2">
      <c r="A8883" t="s">
        <v>65</v>
      </c>
      <c r="B8883" t="s">
        <v>160</v>
      </c>
      <c r="C8883">
        <v>10</v>
      </c>
      <c r="D8883">
        <v>34731</v>
      </c>
      <c r="E8883">
        <v>145</v>
      </c>
    </row>
    <row r="8884" spans="1:5" x14ac:dyDescent="0.2">
      <c r="A8884" t="s">
        <v>65</v>
      </c>
      <c r="B8884" t="s">
        <v>160</v>
      </c>
      <c r="C8884">
        <v>2</v>
      </c>
      <c r="D8884">
        <v>34497</v>
      </c>
      <c r="E8884">
        <v>159</v>
      </c>
    </row>
    <row r="8885" spans="1:5" x14ac:dyDescent="0.2">
      <c r="A8885" t="s">
        <v>65</v>
      </c>
      <c r="B8885" t="s">
        <v>160</v>
      </c>
      <c r="C8885">
        <v>3</v>
      </c>
      <c r="D8885">
        <v>34854</v>
      </c>
      <c r="E8885">
        <v>148</v>
      </c>
    </row>
    <row r="8886" spans="1:5" x14ac:dyDescent="0.2">
      <c r="A8886" t="s">
        <v>65</v>
      </c>
      <c r="B8886" t="s">
        <v>160</v>
      </c>
      <c r="C8886">
        <v>4</v>
      </c>
      <c r="D8886">
        <v>34519</v>
      </c>
      <c r="E8886">
        <v>143</v>
      </c>
    </row>
    <row r="8887" spans="1:5" x14ac:dyDescent="0.2">
      <c r="A8887" t="s">
        <v>65</v>
      </c>
      <c r="B8887" t="s">
        <v>160</v>
      </c>
      <c r="C8887">
        <v>5</v>
      </c>
      <c r="D8887">
        <v>34868</v>
      </c>
      <c r="E8887">
        <v>145</v>
      </c>
    </row>
    <row r="8888" spans="1:5" x14ac:dyDescent="0.2">
      <c r="A8888" t="s">
        <v>65</v>
      </c>
      <c r="B8888" t="s">
        <v>160</v>
      </c>
      <c r="C8888">
        <v>6</v>
      </c>
      <c r="D8888">
        <v>34609</v>
      </c>
      <c r="E8888">
        <v>145</v>
      </c>
    </row>
    <row r="8889" spans="1:5" x14ac:dyDescent="0.2">
      <c r="A8889" t="s">
        <v>65</v>
      </c>
      <c r="B8889" t="s">
        <v>160</v>
      </c>
      <c r="C8889">
        <v>7</v>
      </c>
      <c r="D8889">
        <v>34735</v>
      </c>
      <c r="E8889">
        <v>145</v>
      </c>
    </row>
    <row r="8890" spans="1:5" x14ac:dyDescent="0.2">
      <c r="A8890" t="s">
        <v>65</v>
      </c>
      <c r="B8890" t="s">
        <v>160</v>
      </c>
      <c r="C8890">
        <v>8</v>
      </c>
      <c r="D8890">
        <v>34537</v>
      </c>
      <c r="E8890">
        <v>145</v>
      </c>
    </row>
    <row r="8891" spans="1:5" x14ac:dyDescent="0.2">
      <c r="A8891" t="s">
        <v>65</v>
      </c>
      <c r="B8891" t="s">
        <v>160</v>
      </c>
      <c r="C8891">
        <v>9</v>
      </c>
      <c r="D8891">
        <v>33863</v>
      </c>
      <c r="E8891">
        <v>144</v>
      </c>
    </row>
    <row r="8892" spans="1:5" x14ac:dyDescent="0.2">
      <c r="A8892" t="s">
        <v>65</v>
      </c>
      <c r="B8892" t="s">
        <v>161</v>
      </c>
      <c r="C8892">
        <v>1</v>
      </c>
      <c r="D8892">
        <v>35211</v>
      </c>
      <c r="E8892">
        <v>149</v>
      </c>
    </row>
    <row r="8893" spans="1:5" x14ac:dyDescent="0.2">
      <c r="A8893" t="s">
        <v>65</v>
      </c>
      <c r="B8893" t="s">
        <v>161</v>
      </c>
      <c r="C8893">
        <v>10</v>
      </c>
      <c r="D8893">
        <v>34579</v>
      </c>
      <c r="E8893">
        <v>149</v>
      </c>
    </row>
    <row r="8894" spans="1:5" x14ac:dyDescent="0.2">
      <c r="A8894" t="s">
        <v>65</v>
      </c>
      <c r="B8894" t="s">
        <v>161</v>
      </c>
      <c r="C8894">
        <v>2</v>
      </c>
      <c r="D8894">
        <v>34358</v>
      </c>
      <c r="E8894">
        <v>149</v>
      </c>
    </row>
    <row r="8895" spans="1:5" x14ac:dyDescent="0.2">
      <c r="A8895" t="s">
        <v>65</v>
      </c>
      <c r="B8895" t="s">
        <v>161</v>
      </c>
      <c r="C8895">
        <v>3</v>
      </c>
      <c r="D8895">
        <v>34658</v>
      </c>
      <c r="E8895">
        <v>151</v>
      </c>
    </row>
    <row r="8896" spans="1:5" x14ac:dyDescent="0.2">
      <c r="A8896" t="s">
        <v>65</v>
      </c>
      <c r="B8896" t="s">
        <v>161</v>
      </c>
      <c r="C8896">
        <v>4</v>
      </c>
      <c r="D8896">
        <v>34286</v>
      </c>
      <c r="E8896">
        <v>155</v>
      </c>
    </row>
    <row r="8897" spans="1:5" x14ac:dyDescent="0.2">
      <c r="A8897" t="s">
        <v>65</v>
      </c>
      <c r="B8897" t="s">
        <v>161</v>
      </c>
      <c r="C8897">
        <v>5</v>
      </c>
      <c r="D8897">
        <v>34776</v>
      </c>
      <c r="E8897">
        <v>148</v>
      </c>
    </row>
    <row r="8898" spans="1:5" x14ac:dyDescent="0.2">
      <c r="A8898" t="s">
        <v>65</v>
      </c>
      <c r="B8898" t="s">
        <v>161</v>
      </c>
      <c r="C8898">
        <v>6</v>
      </c>
      <c r="D8898">
        <v>34559</v>
      </c>
      <c r="E8898">
        <v>150</v>
      </c>
    </row>
    <row r="8899" spans="1:5" x14ac:dyDescent="0.2">
      <c r="A8899" t="s">
        <v>65</v>
      </c>
      <c r="B8899" t="s">
        <v>161</v>
      </c>
      <c r="C8899">
        <v>7</v>
      </c>
      <c r="D8899">
        <v>34658</v>
      </c>
      <c r="E8899">
        <v>116</v>
      </c>
    </row>
    <row r="8900" spans="1:5" x14ac:dyDescent="0.2">
      <c r="A8900" t="s">
        <v>65</v>
      </c>
      <c r="B8900" t="s">
        <v>161</v>
      </c>
      <c r="C8900">
        <v>8</v>
      </c>
      <c r="D8900">
        <v>34435</v>
      </c>
      <c r="E8900">
        <v>121</v>
      </c>
    </row>
    <row r="8901" spans="1:5" x14ac:dyDescent="0.2">
      <c r="A8901" t="s">
        <v>65</v>
      </c>
      <c r="B8901" t="s">
        <v>161</v>
      </c>
      <c r="C8901">
        <v>9</v>
      </c>
      <c r="D8901">
        <v>33937</v>
      </c>
      <c r="E8901">
        <v>152</v>
      </c>
    </row>
    <row r="8902" spans="1:5" x14ac:dyDescent="0.2">
      <c r="A8902" t="s">
        <v>65</v>
      </c>
      <c r="B8902" t="s">
        <v>162</v>
      </c>
      <c r="C8902">
        <v>1</v>
      </c>
      <c r="D8902">
        <v>38701</v>
      </c>
      <c r="E8902">
        <v>37</v>
      </c>
    </row>
    <row r="8903" spans="1:5" x14ac:dyDescent="0.2">
      <c r="A8903" t="s">
        <v>65</v>
      </c>
      <c r="B8903" t="s">
        <v>162</v>
      </c>
      <c r="C8903">
        <v>10</v>
      </c>
      <c r="D8903">
        <v>38130</v>
      </c>
      <c r="E8903">
        <v>46</v>
      </c>
    </row>
    <row r="8904" spans="1:5" x14ac:dyDescent="0.2">
      <c r="A8904" t="s">
        <v>65</v>
      </c>
      <c r="B8904" t="s">
        <v>162</v>
      </c>
      <c r="C8904">
        <v>2</v>
      </c>
      <c r="D8904">
        <v>37862</v>
      </c>
      <c r="E8904">
        <v>44</v>
      </c>
    </row>
    <row r="8905" spans="1:5" x14ac:dyDescent="0.2">
      <c r="A8905" t="s">
        <v>65</v>
      </c>
      <c r="B8905" t="s">
        <v>162</v>
      </c>
      <c r="C8905">
        <v>3</v>
      </c>
      <c r="D8905">
        <v>38208</v>
      </c>
      <c r="E8905">
        <v>47</v>
      </c>
    </row>
    <row r="8906" spans="1:5" x14ac:dyDescent="0.2">
      <c r="A8906" t="s">
        <v>65</v>
      </c>
      <c r="B8906" t="s">
        <v>162</v>
      </c>
      <c r="C8906">
        <v>4</v>
      </c>
      <c r="D8906">
        <v>37826</v>
      </c>
      <c r="E8906">
        <v>43</v>
      </c>
    </row>
    <row r="8907" spans="1:5" x14ac:dyDescent="0.2">
      <c r="A8907" t="s">
        <v>65</v>
      </c>
      <c r="B8907" t="s">
        <v>162</v>
      </c>
      <c r="C8907">
        <v>5</v>
      </c>
      <c r="D8907">
        <v>38435</v>
      </c>
      <c r="E8907">
        <v>46</v>
      </c>
    </row>
    <row r="8908" spans="1:5" x14ac:dyDescent="0.2">
      <c r="A8908" t="s">
        <v>65</v>
      </c>
      <c r="B8908" t="s">
        <v>162</v>
      </c>
      <c r="C8908">
        <v>6</v>
      </c>
      <c r="D8908">
        <v>38237</v>
      </c>
      <c r="E8908">
        <v>47</v>
      </c>
    </row>
    <row r="8909" spans="1:5" x14ac:dyDescent="0.2">
      <c r="A8909" t="s">
        <v>65</v>
      </c>
      <c r="B8909" t="s">
        <v>162</v>
      </c>
      <c r="C8909">
        <v>7</v>
      </c>
      <c r="D8909">
        <v>38326</v>
      </c>
      <c r="E8909">
        <v>47</v>
      </c>
    </row>
    <row r="8910" spans="1:5" x14ac:dyDescent="0.2">
      <c r="A8910" t="s">
        <v>65</v>
      </c>
      <c r="B8910" t="s">
        <v>162</v>
      </c>
      <c r="C8910">
        <v>8</v>
      </c>
      <c r="D8910">
        <v>38170</v>
      </c>
      <c r="E8910">
        <v>46</v>
      </c>
    </row>
    <row r="8911" spans="1:5" x14ac:dyDescent="0.2">
      <c r="A8911" t="s">
        <v>65</v>
      </c>
      <c r="B8911" t="s">
        <v>162</v>
      </c>
      <c r="C8911">
        <v>9</v>
      </c>
      <c r="D8911">
        <v>37461</v>
      </c>
      <c r="E8911">
        <v>44</v>
      </c>
    </row>
    <row r="8912" spans="1:5" x14ac:dyDescent="0.2">
      <c r="A8912" t="s">
        <v>66</v>
      </c>
      <c r="B8912" t="s">
        <v>136</v>
      </c>
      <c r="C8912">
        <v>1</v>
      </c>
      <c r="D8912">
        <v>45793</v>
      </c>
      <c r="E8912">
        <v>23</v>
      </c>
    </row>
    <row r="8913" spans="1:5" x14ac:dyDescent="0.2">
      <c r="A8913" t="s">
        <v>66</v>
      </c>
      <c r="B8913" t="s">
        <v>136</v>
      </c>
      <c r="C8913">
        <v>10</v>
      </c>
      <c r="D8913">
        <v>45153</v>
      </c>
      <c r="E8913">
        <v>24</v>
      </c>
    </row>
    <row r="8914" spans="1:5" x14ac:dyDescent="0.2">
      <c r="A8914" t="s">
        <v>66</v>
      </c>
      <c r="B8914" t="s">
        <v>136</v>
      </c>
      <c r="C8914">
        <v>2</v>
      </c>
      <c r="D8914">
        <v>44922</v>
      </c>
      <c r="E8914">
        <v>26</v>
      </c>
    </row>
    <row r="8915" spans="1:5" x14ac:dyDescent="0.2">
      <c r="A8915" t="s">
        <v>66</v>
      </c>
      <c r="B8915" t="s">
        <v>136</v>
      </c>
      <c r="C8915">
        <v>3</v>
      </c>
      <c r="D8915">
        <v>45146</v>
      </c>
      <c r="E8915">
        <v>25</v>
      </c>
    </row>
    <row r="8916" spans="1:5" x14ac:dyDescent="0.2">
      <c r="A8916" t="s">
        <v>66</v>
      </c>
      <c r="B8916" t="s">
        <v>136</v>
      </c>
      <c r="C8916">
        <v>4</v>
      </c>
      <c r="D8916">
        <v>45388</v>
      </c>
      <c r="E8916">
        <v>24</v>
      </c>
    </row>
    <row r="8917" spans="1:5" x14ac:dyDescent="0.2">
      <c r="A8917" t="s">
        <v>66</v>
      </c>
      <c r="B8917" t="s">
        <v>136</v>
      </c>
      <c r="C8917">
        <v>5</v>
      </c>
      <c r="D8917">
        <v>45414</v>
      </c>
      <c r="E8917">
        <v>25</v>
      </c>
    </row>
    <row r="8918" spans="1:5" x14ac:dyDescent="0.2">
      <c r="A8918" t="s">
        <v>66</v>
      </c>
      <c r="B8918" t="s">
        <v>136</v>
      </c>
      <c r="C8918">
        <v>6</v>
      </c>
      <c r="D8918">
        <v>45435</v>
      </c>
      <c r="E8918">
        <v>24</v>
      </c>
    </row>
    <row r="8919" spans="1:5" x14ac:dyDescent="0.2">
      <c r="A8919" t="s">
        <v>66</v>
      </c>
      <c r="B8919" t="s">
        <v>136</v>
      </c>
      <c r="C8919">
        <v>7</v>
      </c>
      <c r="D8919">
        <v>45594</v>
      </c>
      <c r="E8919">
        <v>24</v>
      </c>
    </row>
    <row r="8920" spans="1:5" x14ac:dyDescent="0.2">
      <c r="A8920" t="s">
        <v>66</v>
      </c>
      <c r="B8920" t="s">
        <v>136</v>
      </c>
      <c r="C8920">
        <v>8</v>
      </c>
      <c r="D8920">
        <v>45534</v>
      </c>
      <c r="E8920">
        <v>23</v>
      </c>
    </row>
    <row r="8921" spans="1:5" x14ac:dyDescent="0.2">
      <c r="A8921" t="s">
        <v>66</v>
      </c>
      <c r="B8921" t="s">
        <v>136</v>
      </c>
      <c r="C8921">
        <v>9</v>
      </c>
      <c r="D8921">
        <v>45441</v>
      </c>
      <c r="E8921">
        <v>18</v>
      </c>
    </row>
    <row r="8922" spans="1:5" x14ac:dyDescent="0.2">
      <c r="A8922" t="s">
        <v>66</v>
      </c>
      <c r="B8922" t="s">
        <v>137</v>
      </c>
      <c r="C8922">
        <v>1</v>
      </c>
      <c r="D8922">
        <v>39216</v>
      </c>
      <c r="E8922">
        <v>291</v>
      </c>
    </row>
    <row r="8923" spans="1:5" x14ac:dyDescent="0.2">
      <c r="A8923" t="s">
        <v>66</v>
      </c>
      <c r="B8923" t="s">
        <v>137</v>
      </c>
      <c r="C8923">
        <v>10</v>
      </c>
      <c r="D8923">
        <v>38805</v>
      </c>
      <c r="E8923">
        <v>259</v>
      </c>
    </row>
    <row r="8924" spans="1:5" x14ac:dyDescent="0.2">
      <c r="A8924" t="s">
        <v>66</v>
      </c>
      <c r="B8924" t="s">
        <v>137</v>
      </c>
      <c r="C8924">
        <v>2</v>
      </c>
      <c r="D8924">
        <v>39278</v>
      </c>
      <c r="E8924">
        <v>261</v>
      </c>
    </row>
    <row r="8925" spans="1:5" x14ac:dyDescent="0.2">
      <c r="A8925" t="s">
        <v>66</v>
      </c>
      <c r="B8925" t="s">
        <v>137</v>
      </c>
      <c r="C8925">
        <v>3</v>
      </c>
      <c r="D8925">
        <v>38776</v>
      </c>
      <c r="E8925">
        <v>281</v>
      </c>
    </row>
    <row r="8926" spans="1:5" x14ac:dyDescent="0.2">
      <c r="A8926" t="s">
        <v>66</v>
      </c>
      <c r="B8926" t="s">
        <v>137</v>
      </c>
      <c r="C8926">
        <v>4</v>
      </c>
      <c r="D8926">
        <v>39157</v>
      </c>
      <c r="E8926">
        <v>283</v>
      </c>
    </row>
    <row r="8927" spans="1:5" x14ac:dyDescent="0.2">
      <c r="A8927" t="s">
        <v>66</v>
      </c>
      <c r="B8927" t="s">
        <v>137</v>
      </c>
      <c r="C8927">
        <v>5</v>
      </c>
      <c r="D8927">
        <v>39048</v>
      </c>
      <c r="E8927">
        <v>229</v>
      </c>
    </row>
    <row r="8928" spans="1:5" x14ac:dyDescent="0.2">
      <c r="A8928" t="s">
        <v>66</v>
      </c>
      <c r="B8928" t="s">
        <v>137</v>
      </c>
      <c r="C8928">
        <v>6</v>
      </c>
      <c r="D8928">
        <v>39517</v>
      </c>
      <c r="E8928">
        <v>227</v>
      </c>
    </row>
    <row r="8929" spans="1:5" x14ac:dyDescent="0.2">
      <c r="A8929" t="s">
        <v>66</v>
      </c>
      <c r="B8929" t="s">
        <v>137</v>
      </c>
      <c r="C8929">
        <v>7</v>
      </c>
      <c r="D8929">
        <v>39502</v>
      </c>
      <c r="E8929">
        <v>285</v>
      </c>
    </row>
    <row r="8930" spans="1:5" x14ac:dyDescent="0.2">
      <c r="A8930" t="s">
        <v>66</v>
      </c>
      <c r="B8930" t="s">
        <v>137</v>
      </c>
      <c r="C8930">
        <v>8</v>
      </c>
      <c r="D8930">
        <v>39350</v>
      </c>
      <c r="E8930">
        <v>287</v>
      </c>
    </row>
    <row r="8931" spans="1:5" x14ac:dyDescent="0.2">
      <c r="A8931" t="s">
        <v>66</v>
      </c>
      <c r="B8931" t="s">
        <v>137</v>
      </c>
      <c r="C8931">
        <v>9</v>
      </c>
      <c r="D8931">
        <v>39580</v>
      </c>
      <c r="E8931">
        <v>261</v>
      </c>
    </row>
    <row r="8932" spans="1:5" x14ac:dyDescent="0.2">
      <c r="A8932" t="s">
        <v>66</v>
      </c>
      <c r="B8932" t="s">
        <v>138</v>
      </c>
      <c r="C8932">
        <v>1</v>
      </c>
      <c r="D8932">
        <v>24080</v>
      </c>
      <c r="E8932">
        <v>465</v>
      </c>
    </row>
    <row r="8933" spans="1:5" x14ac:dyDescent="0.2">
      <c r="A8933" t="s">
        <v>66</v>
      </c>
      <c r="B8933" t="s">
        <v>138</v>
      </c>
      <c r="C8933">
        <v>10</v>
      </c>
      <c r="D8933">
        <v>24036</v>
      </c>
      <c r="E8933">
        <v>471</v>
      </c>
    </row>
    <row r="8934" spans="1:5" x14ac:dyDescent="0.2">
      <c r="A8934" t="s">
        <v>66</v>
      </c>
      <c r="B8934" t="s">
        <v>138</v>
      </c>
      <c r="C8934">
        <v>2</v>
      </c>
      <c r="D8934">
        <v>23939</v>
      </c>
      <c r="E8934">
        <v>474</v>
      </c>
    </row>
    <row r="8935" spans="1:5" x14ac:dyDescent="0.2">
      <c r="A8935" t="s">
        <v>66</v>
      </c>
      <c r="B8935" t="s">
        <v>138</v>
      </c>
      <c r="C8935">
        <v>3</v>
      </c>
      <c r="D8935">
        <v>24155</v>
      </c>
      <c r="E8935">
        <v>466</v>
      </c>
    </row>
    <row r="8936" spans="1:5" x14ac:dyDescent="0.2">
      <c r="A8936" t="s">
        <v>66</v>
      </c>
      <c r="B8936" t="s">
        <v>138</v>
      </c>
      <c r="C8936">
        <v>4</v>
      </c>
      <c r="D8936">
        <v>24020</v>
      </c>
      <c r="E8936">
        <v>374</v>
      </c>
    </row>
    <row r="8937" spans="1:5" x14ac:dyDescent="0.2">
      <c r="A8937" t="s">
        <v>66</v>
      </c>
      <c r="B8937" t="s">
        <v>138</v>
      </c>
      <c r="C8937">
        <v>5</v>
      </c>
      <c r="D8937">
        <v>23998</v>
      </c>
      <c r="E8937">
        <v>472</v>
      </c>
    </row>
    <row r="8938" spans="1:5" x14ac:dyDescent="0.2">
      <c r="A8938" t="s">
        <v>66</v>
      </c>
      <c r="B8938" t="s">
        <v>138</v>
      </c>
      <c r="C8938">
        <v>6</v>
      </c>
      <c r="D8938">
        <v>23927</v>
      </c>
      <c r="E8938">
        <v>478</v>
      </c>
    </row>
    <row r="8939" spans="1:5" x14ac:dyDescent="0.2">
      <c r="A8939" t="s">
        <v>66</v>
      </c>
      <c r="B8939" t="s">
        <v>138</v>
      </c>
      <c r="C8939">
        <v>7</v>
      </c>
      <c r="D8939">
        <v>23942</v>
      </c>
      <c r="E8939">
        <v>477</v>
      </c>
    </row>
    <row r="8940" spans="1:5" x14ac:dyDescent="0.2">
      <c r="A8940" t="s">
        <v>66</v>
      </c>
      <c r="B8940" t="s">
        <v>138</v>
      </c>
      <c r="C8940">
        <v>8</v>
      </c>
      <c r="D8940">
        <v>24147</v>
      </c>
      <c r="E8940">
        <v>471</v>
      </c>
    </row>
    <row r="8941" spans="1:5" x14ac:dyDescent="0.2">
      <c r="A8941" t="s">
        <v>66</v>
      </c>
      <c r="B8941" t="s">
        <v>138</v>
      </c>
      <c r="C8941">
        <v>9</v>
      </c>
      <c r="D8941">
        <v>24362</v>
      </c>
      <c r="E8941">
        <v>470</v>
      </c>
    </row>
    <row r="8942" spans="1:5" x14ac:dyDescent="0.2">
      <c r="A8942" t="s">
        <v>66</v>
      </c>
      <c r="B8942" t="s">
        <v>139</v>
      </c>
      <c r="C8942">
        <v>1</v>
      </c>
      <c r="D8942">
        <v>24159</v>
      </c>
      <c r="E8942">
        <v>514</v>
      </c>
    </row>
    <row r="8943" spans="1:5" x14ac:dyDescent="0.2">
      <c r="A8943" t="s">
        <v>66</v>
      </c>
      <c r="B8943" t="s">
        <v>139</v>
      </c>
      <c r="C8943">
        <v>10</v>
      </c>
      <c r="D8943">
        <v>24166</v>
      </c>
      <c r="E8943">
        <v>418</v>
      </c>
    </row>
    <row r="8944" spans="1:5" x14ac:dyDescent="0.2">
      <c r="A8944" t="s">
        <v>66</v>
      </c>
      <c r="B8944" t="s">
        <v>139</v>
      </c>
      <c r="C8944">
        <v>2</v>
      </c>
      <c r="D8944">
        <v>23513</v>
      </c>
      <c r="E8944">
        <v>418</v>
      </c>
    </row>
    <row r="8945" spans="1:5" x14ac:dyDescent="0.2">
      <c r="A8945" t="s">
        <v>66</v>
      </c>
      <c r="B8945" t="s">
        <v>139</v>
      </c>
      <c r="C8945">
        <v>3</v>
      </c>
      <c r="D8945">
        <v>24062</v>
      </c>
      <c r="E8945">
        <v>494</v>
      </c>
    </row>
    <row r="8946" spans="1:5" x14ac:dyDescent="0.2">
      <c r="A8946" t="s">
        <v>66</v>
      </c>
      <c r="B8946" t="s">
        <v>139</v>
      </c>
      <c r="C8946">
        <v>4</v>
      </c>
      <c r="D8946">
        <v>23615</v>
      </c>
      <c r="E8946">
        <v>517</v>
      </c>
    </row>
    <row r="8947" spans="1:5" x14ac:dyDescent="0.2">
      <c r="A8947" t="s">
        <v>66</v>
      </c>
      <c r="B8947" t="s">
        <v>139</v>
      </c>
      <c r="C8947">
        <v>5</v>
      </c>
      <c r="D8947">
        <v>23748</v>
      </c>
      <c r="E8947">
        <v>520</v>
      </c>
    </row>
    <row r="8948" spans="1:5" x14ac:dyDescent="0.2">
      <c r="A8948" t="s">
        <v>66</v>
      </c>
      <c r="B8948" t="s">
        <v>139</v>
      </c>
      <c r="C8948">
        <v>6</v>
      </c>
      <c r="D8948">
        <v>23675</v>
      </c>
      <c r="E8948">
        <v>525</v>
      </c>
    </row>
    <row r="8949" spans="1:5" x14ac:dyDescent="0.2">
      <c r="A8949" t="s">
        <v>66</v>
      </c>
      <c r="B8949" t="s">
        <v>139</v>
      </c>
      <c r="C8949">
        <v>7</v>
      </c>
      <c r="D8949">
        <v>23990</v>
      </c>
      <c r="E8949">
        <v>410</v>
      </c>
    </row>
    <row r="8950" spans="1:5" x14ac:dyDescent="0.2">
      <c r="A8950" t="s">
        <v>66</v>
      </c>
      <c r="B8950" t="s">
        <v>139</v>
      </c>
      <c r="C8950">
        <v>8</v>
      </c>
      <c r="D8950">
        <v>23924</v>
      </c>
      <c r="E8950">
        <v>536</v>
      </c>
    </row>
    <row r="8951" spans="1:5" x14ac:dyDescent="0.2">
      <c r="A8951" t="s">
        <v>66</v>
      </c>
      <c r="B8951" t="s">
        <v>139</v>
      </c>
      <c r="C8951">
        <v>9</v>
      </c>
      <c r="D8951">
        <v>24126</v>
      </c>
      <c r="E8951">
        <v>552</v>
      </c>
    </row>
    <row r="8952" spans="1:5" x14ac:dyDescent="0.2">
      <c r="A8952" t="s">
        <v>66</v>
      </c>
      <c r="B8952" t="s">
        <v>140</v>
      </c>
      <c r="C8952">
        <v>1</v>
      </c>
      <c r="D8952">
        <v>23951</v>
      </c>
      <c r="E8952">
        <v>585</v>
      </c>
    </row>
    <row r="8953" spans="1:5" x14ac:dyDescent="0.2">
      <c r="A8953" t="s">
        <v>66</v>
      </c>
      <c r="B8953" t="s">
        <v>140</v>
      </c>
      <c r="C8953">
        <v>10</v>
      </c>
      <c r="D8953">
        <v>23573</v>
      </c>
      <c r="E8953">
        <v>589</v>
      </c>
    </row>
    <row r="8954" spans="1:5" x14ac:dyDescent="0.2">
      <c r="A8954" t="s">
        <v>66</v>
      </c>
      <c r="B8954" t="s">
        <v>140</v>
      </c>
      <c r="C8954">
        <v>2</v>
      </c>
      <c r="D8954">
        <v>23580</v>
      </c>
      <c r="E8954">
        <v>661</v>
      </c>
    </row>
    <row r="8955" spans="1:5" x14ac:dyDescent="0.2">
      <c r="A8955" t="s">
        <v>66</v>
      </c>
      <c r="B8955" t="s">
        <v>140</v>
      </c>
      <c r="C8955">
        <v>3</v>
      </c>
      <c r="D8955">
        <v>23674</v>
      </c>
      <c r="E8955">
        <v>565</v>
      </c>
    </row>
    <row r="8956" spans="1:5" x14ac:dyDescent="0.2">
      <c r="A8956" t="s">
        <v>66</v>
      </c>
      <c r="B8956" t="s">
        <v>140</v>
      </c>
      <c r="C8956">
        <v>4</v>
      </c>
      <c r="D8956">
        <v>23616</v>
      </c>
      <c r="E8956">
        <v>591</v>
      </c>
    </row>
    <row r="8957" spans="1:5" x14ac:dyDescent="0.2">
      <c r="A8957" t="s">
        <v>66</v>
      </c>
      <c r="B8957" t="s">
        <v>140</v>
      </c>
      <c r="C8957">
        <v>5</v>
      </c>
      <c r="D8957">
        <v>23544</v>
      </c>
      <c r="E8957">
        <v>600</v>
      </c>
    </row>
    <row r="8958" spans="1:5" x14ac:dyDescent="0.2">
      <c r="A8958" t="s">
        <v>66</v>
      </c>
      <c r="B8958" t="s">
        <v>140</v>
      </c>
      <c r="C8958">
        <v>6</v>
      </c>
      <c r="D8958">
        <v>23763</v>
      </c>
      <c r="E8958">
        <v>616</v>
      </c>
    </row>
    <row r="8959" spans="1:5" x14ac:dyDescent="0.2">
      <c r="A8959" t="s">
        <v>66</v>
      </c>
      <c r="B8959" t="s">
        <v>140</v>
      </c>
      <c r="C8959">
        <v>7</v>
      </c>
      <c r="D8959">
        <v>23634</v>
      </c>
      <c r="E8959">
        <v>618</v>
      </c>
    </row>
    <row r="8960" spans="1:5" x14ac:dyDescent="0.2">
      <c r="A8960" t="s">
        <v>66</v>
      </c>
      <c r="B8960" t="s">
        <v>140</v>
      </c>
      <c r="C8960">
        <v>8</v>
      </c>
      <c r="D8960">
        <v>23753</v>
      </c>
      <c r="E8960">
        <v>627</v>
      </c>
    </row>
    <row r="8961" spans="1:5" x14ac:dyDescent="0.2">
      <c r="A8961" t="s">
        <v>66</v>
      </c>
      <c r="B8961" t="s">
        <v>140</v>
      </c>
      <c r="C8961">
        <v>9</v>
      </c>
      <c r="D8961">
        <v>23984</v>
      </c>
      <c r="E8961">
        <v>605</v>
      </c>
    </row>
    <row r="8962" spans="1:5" x14ac:dyDescent="0.2">
      <c r="A8962" t="s">
        <v>66</v>
      </c>
      <c r="B8962" t="s">
        <v>141</v>
      </c>
      <c r="C8962">
        <v>1</v>
      </c>
      <c r="D8962">
        <v>26011</v>
      </c>
      <c r="E8962">
        <v>324</v>
      </c>
    </row>
    <row r="8963" spans="1:5" x14ac:dyDescent="0.2">
      <c r="A8963" t="s">
        <v>66</v>
      </c>
      <c r="B8963" t="s">
        <v>141</v>
      </c>
      <c r="C8963">
        <v>10</v>
      </c>
      <c r="D8963">
        <v>25885</v>
      </c>
      <c r="E8963">
        <v>270</v>
      </c>
    </row>
    <row r="8964" spans="1:5" x14ac:dyDescent="0.2">
      <c r="A8964" t="s">
        <v>66</v>
      </c>
      <c r="B8964" t="s">
        <v>141</v>
      </c>
      <c r="C8964">
        <v>2</v>
      </c>
      <c r="D8964">
        <v>25827</v>
      </c>
      <c r="E8964">
        <v>253</v>
      </c>
    </row>
    <row r="8965" spans="1:5" x14ac:dyDescent="0.2">
      <c r="A8965" t="s">
        <v>66</v>
      </c>
      <c r="B8965" t="s">
        <v>141</v>
      </c>
      <c r="C8965">
        <v>3</v>
      </c>
      <c r="D8965">
        <v>25672</v>
      </c>
      <c r="E8965">
        <v>364</v>
      </c>
    </row>
    <row r="8966" spans="1:5" x14ac:dyDescent="0.2">
      <c r="A8966" t="s">
        <v>66</v>
      </c>
      <c r="B8966" t="s">
        <v>141</v>
      </c>
      <c r="C8966">
        <v>4</v>
      </c>
      <c r="D8966">
        <v>25845</v>
      </c>
      <c r="E8966">
        <v>327</v>
      </c>
    </row>
    <row r="8967" spans="1:5" x14ac:dyDescent="0.2">
      <c r="A8967" t="s">
        <v>66</v>
      </c>
      <c r="B8967" t="s">
        <v>141</v>
      </c>
      <c r="C8967">
        <v>5</v>
      </c>
      <c r="D8967">
        <v>26042</v>
      </c>
      <c r="E8967">
        <v>325</v>
      </c>
    </row>
    <row r="8968" spans="1:5" x14ac:dyDescent="0.2">
      <c r="A8968" t="s">
        <v>66</v>
      </c>
      <c r="B8968" t="s">
        <v>141</v>
      </c>
      <c r="C8968">
        <v>6</v>
      </c>
      <c r="D8968">
        <v>25886</v>
      </c>
      <c r="E8968">
        <v>348</v>
      </c>
    </row>
    <row r="8969" spans="1:5" x14ac:dyDescent="0.2">
      <c r="A8969" t="s">
        <v>66</v>
      </c>
      <c r="B8969" t="s">
        <v>141</v>
      </c>
      <c r="C8969">
        <v>7</v>
      </c>
      <c r="D8969">
        <v>26113</v>
      </c>
      <c r="E8969">
        <v>338</v>
      </c>
    </row>
    <row r="8970" spans="1:5" x14ac:dyDescent="0.2">
      <c r="A8970" t="s">
        <v>66</v>
      </c>
      <c r="B8970" t="s">
        <v>141</v>
      </c>
      <c r="C8970">
        <v>8</v>
      </c>
      <c r="D8970">
        <v>26052</v>
      </c>
      <c r="E8970">
        <v>320</v>
      </c>
    </row>
    <row r="8971" spans="1:5" x14ac:dyDescent="0.2">
      <c r="A8971" t="s">
        <v>66</v>
      </c>
      <c r="B8971" t="s">
        <v>141</v>
      </c>
      <c r="C8971">
        <v>9</v>
      </c>
      <c r="D8971">
        <v>26070</v>
      </c>
      <c r="E8971">
        <v>327</v>
      </c>
    </row>
    <row r="8972" spans="1:5" x14ac:dyDescent="0.2">
      <c r="A8972" t="s">
        <v>66</v>
      </c>
      <c r="B8972" t="s">
        <v>142</v>
      </c>
      <c r="C8972">
        <v>1</v>
      </c>
      <c r="D8972">
        <v>23465</v>
      </c>
      <c r="E8972">
        <v>642</v>
      </c>
    </row>
    <row r="8973" spans="1:5" x14ac:dyDescent="0.2">
      <c r="A8973" t="s">
        <v>66</v>
      </c>
      <c r="B8973" t="s">
        <v>142</v>
      </c>
      <c r="C8973">
        <v>10</v>
      </c>
      <c r="D8973">
        <v>23626</v>
      </c>
      <c r="E8973">
        <v>684</v>
      </c>
    </row>
    <row r="8974" spans="1:5" x14ac:dyDescent="0.2">
      <c r="A8974" t="s">
        <v>66</v>
      </c>
      <c r="B8974" t="s">
        <v>142</v>
      </c>
      <c r="C8974">
        <v>2</v>
      </c>
      <c r="D8974">
        <v>23697</v>
      </c>
      <c r="E8974">
        <v>676</v>
      </c>
    </row>
    <row r="8975" spans="1:5" x14ac:dyDescent="0.2">
      <c r="A8975" t="s">
        <v>66</v>
      </c>
      <c r="B8975" t="s">
        <v>142</v>
      </c>
      <c r="C8975">
        <v>3</v>
      </c>
      <c r="D8975">
        <v>23617</v>
      </c>
      <c r="E8975">
        <v>670</v>
      </c>
    </row>
    <row r="8976" spans="1:5" x14ac:dyDescent="0.2">
      <c r="A8976" t="s">
        <v>66</v>
      </c>
      <c r="B8976" t="s">
        <v>142</v>
      </c>
      <c r="C8976">
        <v>4</v>
      </c>
      <c r="D8976">
        <v>23680</v>
      </c>
      <c r="E8976">
        <v>519</v>
      </c>
    </row>
    <row r="8977" spans="1:5" x14ac:dyDescent="0.2">
      <c r="A8977" t="s">
        <v>66</v>
      </c>
      <c r="B8977" t="s">
        <v>142</v>
      </c>
      <c r="C8977">
        <v>5</v>
      </c>
      <c r="D8977">
        <v>23573</v>
      </c>
      <c r="E8977">
        <v>700</v>
      </c>
    </row>
    <row r="8978" spans="1:5" x14ac:dyDescent="0.2">
      <c r="A8978" t="s">
        <v>66</v>
      </c>
      <c r="B8978" t="s">
        <v>142</v>
      </c>
      <c r="C8978">
        <v>6</v>
      </c>
      <c r="D8978">
        <v>23600</v>
      </c>
      <c r="E8978">
        <v>707</v>
      </c>
    </row>
    <row r="8979" spans="1:5" x14ac:dyDescent="0.2">
      <c r="A8979" t="s">
        <v>66</v>
      </c>
      <c r="B8979" t="s">
        <v>142</v>
      </c>
      <c r="C8979">
        <v>7</v>
      </c>
      <c r="D8979">
        <v>23622</v>
      </c>
      <c r="E8979">
        <v>676</v>
      </c>
    </row>
    <row r="8980" spans="1:5" x14ac:dyDescent="0.2">
      <c r="A8980" t="s">
        <v>66</v>
      </c>
      <c r="B8980" t="s">
        <v>142</v>
      </c>
      <c r="C8980">
        <v>8</v>
      </c>
      <c r="D8980">
        <v>23907</v>
      </c>
      <c r="E8980">
        <v>660</v>
      </c>
    </row>
    <row r="8981" spans="1:5" x14ac:dyDescent="0.2">
      <c r="A8981" t="s">
        <v>66</v>
      </c>
      <c r="B8981" t="s">
        <v>142</v>
      </c>
      <c r="C8981">
        <v>9</v>
      </c>
      <c r="D8981">
        <v>23862</v>
      </c>
      <c r="E8981">
        <v>538</v>
      </c>
    </row>
    <row r="8982" spans="1:5" x14ac:dyDescent="0.2">
      <c r="A8982" t="s">
        <v>66</v>
      </c>
      <c r="B8982" t="s">
        <v>143</v>
      </c>
      <c r="C8982">
        <v>1</v>
      </c>
      <c r="D8982">
        <v>25748</v>
      </c>
      <c r="E8982">
        <v>348</v>
      </c>
    </row>
    <row r="8983" spans="1:5" x14ac:dyDescent="0.2">
      <c r="A8983" t="s">
        <v>66</v>
      </c>
      <c r="B8983" t="s">
        <v>143</v>
      </c>
      <c r="C8983">
        <v>10</v>
      </c>
      <c r="D8983">
        <v>25640</v>
      </c>
      <c r="E8983">
        <v>347</v>
      </c>
    </row>
    <row r="8984" spans="1:5" x14ac:dyDescent="0.2">
      <c r="A8984" t="s">
        <v>66</v>
      </c>
      <c r="B8984" t="s">
        <v>143</v>
      </c>
      <c r="C8984">
        <v>2</v>
      </c>
      <c r="D8984">
        <v>25339</v>
      </c>
      <c r="E8984">
        <v>352</v>
      </c>
    </row>
    <row r="8985" spans="1:5" x14ac:dyDescent="0.2">
      <c r="A8985" t="s">
        <v>66</v>
      </c>
      <c r="B8985" t="s">
        <v>143</v>
      </c>
      <c r="C8985">
        <v>3</v>
      </c>
      <c r="D8985">
        <v>25330</v>
      </c>
      <c r="E8985">
        <v>350</v>
      </c>
    </row>
    <row r="8986" spans="1:5" x14ac:dyDescent="0.2">
      <c r="A8986" t="s">
        <v>66</v>
      </c>
      <c r="B8986" t="s">
        <v>143</v>
      </c>
      <c r="C8986">
        <v>4</v>
      </c>
      <c r="D8986">
        <v>25299</v>
      </c>
      <c r="E8986">
        <v>347</v>
      </c>
    </row>
    <row r="8987" spans="1:5" x14ac:dyDescent="0.2">
      <c r="A8987" t="s">
        <v>66</v>
      </c>
      <c r="B8987" t="s">
        <v>143</v>
      </c>
      <c r="C8987">
        <v>5</v>
      </c>
      <c r="D8987">
        <v>26155</v>
      </c>
      <c r="E8987">
        <v>346</v>
      </c>
    </row>
    <row r="8988" spans="1:5" x14ac:dyDescent="0.2">
      <c r="A8988" t="s">
        <v>66</v>
      </c>
      <c r="B8988" t="s">
        <v>143</v>
      </c>
      <c r="C8988">
        <v>6</v>
      </c>
      <c r="D8988">
        <v>25587</v>
      </c>
      <c r="E8988">
        <v>354</v>
      </c>
    </row>
    <row r="8989" spans="1:5" x14ac:dyDescent="0.2">
      <c r="A8989" t="s">
        <v>66</v>
      </c>
      <c r="B8989" t="s">
        <v>143</v>
      </c>
      <c r="C8989">
        <v>7</v>
      </c>
      <c r="D8989">
        <v>26020</v>
      </c>
      <c r="E8989">
        <v>344</v>
      </c>
    </row>
    <row r="8990" spans="1:5" x14ac:dyDescent="0.2">
      <c r="A8990" t="s">
        <v>66</v>
      </c>
      <c r="B8990" t="s">
        <v>143</v>
      </c>
      <c r="C8990">
        <v>8</v>
      </c>
      <c r="D8990">
        <v>25763</v>
      </c>
      <c r="E8990">
        <v>354</v>
      </c>
    </row>
    <row r="8991" spans="1:5" x14ac:dyDescent="0.2">
      <c r="A8991" t="s">
        <v>66</v>
      </c>
      <c r="B8991" t="s">
        <v>143</v>
      </c>
      <c r="C8991">
        <v>9</v>
      </c>
      <c r="D8991">
        <v>26021</v>
      </c>
      <c r="E8991">
        <v>356</v>
      </c>
    </row>
    <row r="8992" spans="1:5" x14ac:dyDescent="0.2">
      <c r="A8992" t="s">
        <v>66</v>
      </c>
      <c r="B8992" t="s">
        <v>144</v>
      </c>
      <c r="C8992">
        <v>1</v>
      </c>
      <c r="D8992">
        <v>23442</v>
      </c>
      <c r="E8992">
        <v>862</v>
      </c>
    </row>
    <row r="8993" spans="1:5" x14ac:dyDescent="0.2">
      <c r="A8993" t="s">
        <v>66</v>
      </c>
      <c r="B8993" t="s">
        <v>144</v>
      </c>
      <c r="C8993">
        <v>10</v>
      </c>
      <c r="D8993">
        <v>23782</v>
      </c>
      <c r="E8993">
        <v>843</v>
      </c>
    </row>
    <row r="8994" spans="1:5" x14ac:dyDescent="0.2">
      <c r="A8994" t="s">
        <v>66</v>
      </c>
      <c r="B8994" t="s">
        <v>144</v>
      </c>
      <c r="C8994">
        <v>2</v>
      </c>
      <c r="D8994">
        <v>23482</v>
      </c>
      <c r="E8994">
        <v>816</v>
      </c>
    </row>
    <row r="8995" spans="1:5" x14ac:dyDescent="0.2">
      <c r="A8995" t="s">
        <v>66</v>
      </c>
      <c r="B8995" t="s">
        <v>144</v>
      </c>
      <c r="C8995">
        <v>3</v>
      </c>
      <c r="D8995">
        <v>23551</v>
      </c>
      <c r="E8995">
        <v>811</v>
      </c>
    </row>
    <row r="8996" spans="1:5" x14ac:dyDescent="0.2">
      <c r="A8996" t="s">
        <v>66</v>
      </c>
      <c r="B8996" t="s">
        <v>144</v>
      </c>
      <c r="C8996">
        <v>4</v>
      </c>
      <c r="D8996">
        <v>23466</v>
      </c>
      <c r="E8996">
        <v>814</v>
      </c>
    </row>
    <row r="8997" spans="1:5" x14ac:dyDescent="0.2">
      <c r="A8997" t="s">
        <v>66</v>
      </c>
      <c r="B8997" t="s">
        <v>144</v>
      </c>
      <c r="C8997">
        <v>5</v>
      </c>
      <c r="D8997">
        <v>23685</v>
      </c>
      <c r="E8997">
        <v>858</v>
      </c>
    </row>
    <row r="8998" spans="1:5" x14ac:dyDescent="0.2">
      <c r="A8998" t="s">
        <v>66</v>
      </c>
      <c r="B8998" t="s">
        <v>144</v>
      </c>
      <c r="C8998">
        <v>6</v>
      </c>
      <c r="D8998">
        <v>23743</v>
      </c>
      <c r="E8998">
        <v>841</v>
      </c>
    </row>
    <row r="8999" spans="1:5" x14ac:dyDescent="0.2">
      <c r="A8999" t="s">
        <v>66</v>
      </c>
      <c r="B8999" t="s">
        <v>144</v>
      </c>
      <c r="C8999">
        <v>7</v>
      </c>
      <c r="D8999">
        <v>23545</v>
      </c>
      <c r="E8999">
        <v>837</v>
      </c>
    </row>
    <row r="9000" spans="1:5" x14ac:dyDescent="0.2">
      <c r="A9000" t="s">
        <v>66</v>
      </c>
      <c r="B9000" t="s">
        <v>144</v>
      </c>
      <c r="C9000">
        <v>8</v>
      </c>
      <c r="D9000">
        <v>23865</v>
      </c>
      <c r="E9000">
        <v>856</v>
      </c>
    </row>
    <row r="9001" spans="1:5" x14ac:dyDescent="0.2">
      <c r="A9001" t="s">
        <v>66</v>
      </c>
      <c r="B9001" t="s">
        <v>144</v>
      </c>
      <c r="C9001">
        <v>9</v>
      </c>
      <c r="D9001">
        <v>23803</v>
      </c>
      <c r="E9001">
        <v>825</v>
      </c>
    </row>
    <row r="9002" spans="1:5" x14ac:dyDescent="0.2">
      <c r="A9002" t="s">
        <v>66</v>
      </c>
      <c r="B9002" t="s">
        <v>145</v>
      </c>
      <c r="C9002">
        <v>1</v>
      </c>
      <c r="D9002">
        <v>25111</v>
      </c>
      <c r="E9002">
        <v>364</v>
      </c>
    </row>
    <row r="9003" spans="1:5" x14ac:dyDescent="0.2">
      <c r="A9003" t="s">
        <v>66</v>
      </c>
      <c r="B9003" t="s">
        <v>145</v>
      </c>
      <c r="C9003">
        <v>10</v>
      </c>
      <c r="D9003">
        <v>24931</v>
      </c>
      <c r="E9003">
        <v>367</v>
      </c>
    </row>
    <row r="9004" spans="1:5" x14ac:dyDescent="0.2">
      <c r="A9004" t="s">
        <v>66</v>
      </c>
      <c r="B9004" t="s">
        <v>145</v>
      </c>
      <c r="C9004">
        <v>2</v>
      </c>
      <c r="D9004">
        <v>24736</v>
      </c>
      <c r="E9004">
        <v>295</v>
      </c>
    </row>
    <row r="9005" spans="1:5" x14ac:dyDescent="0.2">
      <c r="A9005" t="s">
        <v>66</v>
      </c>
      <c r="B9005" t="s">
        <v>145</v>
      </c>
      <c r="C9005">
        <v>3</v>
      </c>
      <c r="D9005">
        <v>24989</v>
      </c>
      <c r="E9005">
        <v>284</v>
      </c>
    </row>
    <row r="9006" spans="1:5" x14ac:dyDescent="0.2">
      <c r="A9006" t="s">
        <v>66</v>
      </c>
      <c r="B9006" t="s">
        <v>145</v>
      </c>
      <c r="C9006">
        <v>4</v>
      </c>
      <c r="D9006">
        <v>24577</v>
      </c>
      <c r="E9006">
        <v>371</v>
      </c>
    </row>
    <row r="9007" spans="1:5" x14ac:dyDescent="0.2">
      <c r="A9007" t="s">
        <v>66</v>
      </c>
      <c r="B9007" t="s">
        <v>145</v>
      </c>
      <c r="C9007">
        <v>5</v>
      </c>
      <c r="D9007">
        <v>25606</v>
      </c>
      <c r="E9007">
        <v>368</v>
      </c>
    </row>
    <row r="9008" spans="1:5" x14ac:dyDescent="0.2">
      <c r="A9008" t="s">
        <v>66</v>
      </c>
      <c r="B9008" t="s">
        <v>145</v>
      </c>
      <c r="C9008">
        <v>6</v>
      </c>
      <c r="D9008">
        <v>25269</v>
      </c>
      <c r="E9008">
        <v>364</v>
      </c>
    </row>
    <row r="9009" spans="1:5" x14ac:dyDescent="0.2">
      <c r="A9009" t="s">
        <v>66</v>
      </c>
      <c r="B9009" t="s">
        <v>145</v>
      </c>
      <c r="C9009">
        <v>7</v>
      </c>
      <c r="D9009">
        <v>24977</v>
      </c>
      <c r="E9009">
        <v>372</v>
      </c>
    </row>
    <row r="9010" spans="1:5" x14ac:dyDescent="0.2">
      <c r="A9010" t="s">
        <v>66</v>
      </c>
      <c r="B9010" t="s">
        <v>145</v>
      </c>
      <c r="C9010">
        <v>8</v>
      </c>
      <c r="D9010">
        <v>25732</v>
      </c>
      <c r="E9010">
        <v>364</v>
      </c>
    </row>
    <row r="9011" spans="1:5" x14ac:dyDescent="0.2">
      <c r="A9011" t="s">
        <v>66</v>
      </c>
      <c r="B9011" t="s">
        <v>145</v>
      </c>
      <c r="C9011">
        <v>9</v>
      </c>
      <c r="D9011">
        <v>25519</v>
      </c>
      <c r="E9011">
        <v>366</v>
      </c>
    </row>
    <row r="9012" spans="1:5" x14ac:dyDescent="0.2">
      <c r="A9012" t="s">
        <v>66</v>
      </c>
      <c r="B9012" t="s">
        <v>146</v>
      </c>
      <c r="C9012">
        <v>1</v>
      </c>
      <c r="D9012">
        <v>24810</v>
      </c>
      <c r="E9012">
        <v>390</v>
      </c>
    </row>
    <row r="9013" spans="1:5" x14ac:dyDescent="0.2">
      <c r="A9013" t="s">
        <v>66</v>
      </c>
      <c r="B9013" t="s">
        <v>146</v>
      </c>
      <c r="C9013">
        <v>10</v>
      </c>
      <c r="D9013">
        <v>24988</v>
      </c>
      <c r="E9013">
        <v>392</v>
      </c>
    </row>
    <row r="9014" spans="1:5" x14ac:dyDescent="0.2">
      <c r="A9014" t="s">
        <v>66</v>
      </c>
      <c r="B9014" t="s">
        <v>146</v>
      </c>
      <c r="C9014">
        <v>2</v>
      </c>
      <c r="D9014">
        <v>23936</v>
      </c>
      <c r="E9014">
        <v>395</v>
      </c>
    </row>
    <row r="9015" spans="1:5" x14ac:dyDescent="0.2">
      <c r="A9015" t="s">
        <v>66</v>
      </c>
      <c r="B9015" t="s">
        <v>146</v>
      </c>
      <c r="C9015">
        <v>3</v>
      </c>
      <c r="D9015">
        <v>24537</v>
      </c>
      <c r="E9015">
        <v>418</v>
      </c>
    </row>
    <row r="9016" spans="1:5" x14ac:dyDescent="0.2">
      <c r="A9016" t="s">
        <v>66</v>
      </c>
      <c r="B9016" t="s">
        <v>146</v>
      </c>
      <c r="C9016">
        <v>4</v>
      </c>
      <c r="D9016">
        <v>24443</v>
      </c>
      <c r="E9016">
        <v>384</v>
      </c>
    </row>
    <row r="9017" spans="1:5" x14ac:dyDescent="0.2">
      <c r="A9017" t="s">
        <v>66</v>
      </c>
      <c r="B9017" t="s">
        <v>146</v>
      </c>
      <c r="C9017">
        <v>5</v>
      </c>
      <c r="D9017">
        <v>24667</v>
      </c>
      <c r="E9017">
        <v>390</v>
      </c>
    </row>
    <row r="9018" spans="1:5" x14ac:dyDescent="0.2">
      <c r="A9018" t="s">
        <v>66</v>
      </c>
      <c r="B9018" t="s">
        <v>146</v>
      </c>
      <c r="C9018">
        <v>6</v>
      </c>
      <c r="D9018">
        <v>24302</v>
      </c>
      <c r="E9018">
        <v>390</v>
      </c>
    </row>
    <row r="9019" spans="1:5" x14ac:dyDescent="0.2">
      <c r="A9019" t="s">
        <v>66</v>
      </c>
      <c r="B9019" t="s">
        <v>146</v>
      </c>
      <c r="C9019">
        <v>7</v>
      </c>
      <c r="D9019">
        <v>24552</v>
      </c>
      <c r="E9019">
        <v>395</v>
      </c>
    </row>
    <row r="9020" spans="1:5" x14ac:dyDescent="0.2">
      <c r="A9020" t="s">
        <v>66</v>
      </c>
      <c r="B9020" t="s">
        <v>146</v>
      </c>
      <c r="C9020">
        <v>8</v>
      </c>
      <c r="D9020">
        <v>24441</v>
      </c>
      <c r="E9020">
        <v>398</v>
      </c>
    </row>
    <row r="9021" spans="1:5" x14ac:dyDescent="0.2">
      <c r="A9021" t="s">
        <v>66</v>
      </c>
      <c r="B9021" t="s">
        <v>146</v>
      </c>
      <c r="C9021">
        <v>9</v>
      </c>
      <c r="D9021">
        <v>24885</v>
      </c>
      <c r="E9021">
        <v>390</v>
      </c>
    </row>
    <row r="9022" spans="1:5" x14ac:dyDescent="0.2">
      <c r="A9022" t="s">
        <v>66</v>
      </c>
      <c r="B9022" t="s">
        <v>147</v>
      </c>
      <c r="C9022">
        <v>1</v>
      </c>
      <c r="D9022">
        <v>24490</v>
      </c>
      <c r="E9022">
        <v>422</v>
      </c>
    </row>
    <row r="9023" spans="1:5" x14ac:dyDescent="0.2">
      <c r="A9023" t="s">
        <v>66</v>
      </c>
      <c r="B9023" t="s">
        <v>147</v>
      </c>
      <c r="C9023">
        <v>10</v>
      </c>
      <c r="D9023">
        <v>24772</v>
      </c>
      <c r="E9023">
        <v>411</v>
      </c>
    </row>
    <row r="9024" spans="1:5" x14ac:dyDescent="0.2">
      <c r="A9024" t="s">
        <v>66</v>
      </c>
      <c r="B9024" t="s">
        <v>147</v>
      </c>
      <c r="C9024">
        <v>2</v>
      </c>
      <c r="D9024">
        <v>23956</v>
      </c>
      <c r="E9024">
        <v>315</v>
      </c>
    </row>
    <row r="9025" spans="1:5" x14ac:dyDescent="0.2">
      <c r="A9025" t="s">
        <v>66</v>
      </c>
      <c r="B9025" t="s">
        <v>147</v>
      </c>
      <c r="C9025">
        <v>3</v>
      </c>
      <c r="D9025">
        <v>24615</v>
      </c>
      <c r="E9025">
        <v>321</v>
      </c>
    </row>
    <row r="9026" spans="1:5" x14ac:dyDescent="0.2">
      <c r="A9026" t="s">
        <v>66</v>
      </c>
      <c r="B9026" t="s">
        <v>147</v>
      </c>
      <c r="C9026">
        <v>4</v>
      </c>
      <c r="D9026">
        <v>23958</v>
      </c>
      <c r="E9026">
        <v>418</v>
      </c>
    </row>
    <row r="9027" spans="1:5" x14ac:dyDescent="0.2">
      <c r="A9027" t="s">
        <v>66</v>
      </c>
      <c r="B9027" t="s">
        <v>147</v>
      </c>
      <c r="C9027">
        <v>5</v>
      </c>
      <c r="D9027">
        <v>24738</v>
      </c>
      <c r="E9027">
        <v>341</v>
      </c>
    </row>
    <row r="9028" spans="1:5" x14ac:dyDescent="0.2">
      <c r="A9028" t="s">
        <v>66</v>
      </c>
      <c r="B9028" t="s">
        <v>147</v>
      </c>
      <c r="C9028">
        <v>6</v>
      </c>
      <c r="D9028">
        <v>24357</v>
      </c>
      <c r="E9028">
        <v>426</v>
      </c>
    </row>
    <row r="9029" spans="1:5" x14ac:dyDescent="0.2">
      <c r="A9029" t="s">
        <v>66</v>
      </c>
      <c r="B9029" t="s">
        <v>147</v>
      </c>
      <c r="C9029">
        <v>7</v>
      </c>
      <c r="D9029">
        <v>24201</v>
      </c>
      <c r="E9029">
        <v>432</v>
      </c>
    </row>
    <row r="9030" spans="1:5" x14ac:dyDescent="0.2">
      <c r="A9030" t="s">
        <v>66</v>
      </c>
      <c r="B9030" t="s">
        <v>147</v>
      </c>
      <c r="C9030">
        <v>8</v>
      </c>
      <c r="D9030">
        <v>24643</v>
      </c>
      <c r="E9030">
        <v>425</v>
      </c>
    </row>
    <row r="9031" spans="1:5" x14ac:dyDescent="0.2">
      <c r="A9031" t="s">
        <v>66</v>
      </c>
      <c r="B9031" t="s">
        <v>147</v>
      </c>
      <c r="C9031">
        <v>9</v>
      </c>
      <c r="D9031">
        <v>24694</v>
      </c>
      <c r="E9031">
        <v>418</v>
      </c>
    </row>
    <row r="9032" spans="1:5" x14ac:dyDescent="0.2">
      <c r="A9032" t="s">
        <v>66</v>
      </c>
      <c r="B9032" t="s">
        <v>148</v>
      </c>
      <c r="C9032">
        <v>1</v>
      </c>
      <c r="D9032">
        <v>23774</v>
      </c>
      <c r="E9032">
        <v>662</v>
      </c>
    </row>
    <row r="9033" spans="1:5" x14ac:dyDescent="0.2">
      <c r="A9033" t="s">
        <v>66</v>
      </c>
      <c r="B9033" t="s">
        <v>148</v>
      </c>
      <c r="C9033">
        <v>10</v>
      </c>
      <c r="D9033">
        <v>23839</v>
      </c>
      <c r="E9033">
        <v>560</v>
      </c>
    </row>
    <row r="9034" spans="1:5" x14ac:dyDescent="0.2">
      <c r="A9034" t="s">
        <v>66</v>
      </c>
      <c r="B9034" t="s">
        <v>148</v>
      </c>
      <c r="C9034">
        <v>2</v>
      </c>
      <c r="D9034">
        <v>23578</v>
      </c>
      <c r="E9034">
        <v>669</v>
      </c>
    </row>
    <row r="9035" spans="1:5" x14ac:dyDescent="0.2">
      <c r="A9035" t="s">
        <v>66</v>
      </c>
      <c r="B9035" t="s">
        <v>148</v>
      </c>
      <c r="C9035">
        <v>3</v>
      </c>
      <c r="D9035">
        <v>23892</v>
      </c>
      <c r="E9035">
        <v>751</v>
      </c>
    </row>
    <row r="9036" spans="1:5" x14ac:dyDescent="0.2">
      <c r="A9036" t="s">
        <v>66</v>
      </c>
      <c r="B9036" t="s">
        <v>148</v>
      </c>
      <c r="C9036">
        <v>4</v>
      </c>
      <c r="D9036">
        <v>23824</v>
      </c>
      <c r="E9036">
        <v>658</v>
      </c>
    </row>
    <row r="9037" spans="1:5" x14ac:dyDescent="0.2">
      <c r="A9037" t="s">
        <v>66</v>
      </c>
      <c r="B9037" t="s">
        <v>148</v>
      </c>
      <c r="C9037">
        <v>5</v>
      </c>
      <c r="D9037">
        <v>23768</v>
      </c>
      <c r="E9037">
        <v>608</v>
      </c>
    </row>
    <row r="9038" spans="1:5" x14ac:dyDescent="0.2">
      <c r="A9038" t="s">
        <v>66</v>
      </c>
      <c r="B9038" t="s">
        <v>148</v>
      </c>
      <c r="C9038">
        <v>6</v>
      </c>
      <c r="D9038">
        <v>23641</v>
      </c>
      <c r="E9038">
        <v>708</v>
      </c>
    </row>
    <row r="9039" spans="1:5" x14ac:dyDescent="0.2">
      <c r="A9039" t="s">
        <v>66</v>
      </c>
      <c r="B9039" t="s">
        <v>148</v>
      </c>
      <c r="C9039">
        <v>7</v>
      </c>
      <c r="D9039">
        <v>23700</v>
      </c>
      <c r="E9039">
        <v>578</v>
      </c>
    </row>
    <row r="9040" spans="1:5" x14ac:dyDescent="0.2">
      <c r="A9040" t="s">
        <v>66</v>
      </c>
      <c r="B9040" t="s">
        <v>148</v>
      </c>
      <c r="C9040">
        <v>8</v>
      </c>
      <c r="D9040">
        <v>23873</v>
      </c>
      <c r="E9040">
        <v>658</v>
      </c>
    </row>
    <row r="9041" spans="1:5" x14ac:dyDescent="0.2">
      <c r="A9041" t="s">
        <v>66</v>
      </c>
      <c r="B9041" t="s">
        <v>148</v>
      </c>
      <c r="C9041">
        <v>9</v>
      </c>
      <c r="D9041">
        <v>23978</v>
      </c>
      <c r="E9041">
        <v>722</v>
      </c>
    </row>
    <row r="9042" spans="1:5" x14ac:dyDescent="0.2">
      <c r="A9042" t="s">
        <v>66</v>
      </c>
      <c r="B9042" t="s">
        <v>149</v>
      </c>
      <c r="C9042">
        <v>1</v>
      </c>
      <c r="D9042">
        <v>23677</v>
      </c>
      <c r="E9042">
        <v>751</v>
      </c>
    </row>
    <row r="9043" spans="1:5" x14ac:dyDescent="0.2">
      <c r="A9043" t="s">
        <v>66</v>
      </c>
      <c r="B9043" t="s">
        <v>149</v>
      </c>
      <c r="C9043">
        <v>10</v>
      </c>
      <c r="D9043">
        <v>23911</v>
      </c>
      <c r="E9043">
        <v>758</v>
      </c>
    </row>
    <row r="9044" spans="1:5" x14ac:dyDescent="0.2">
      <c r="A9044" t="s">
        <v>66</v>
      </c>
      <c r="B9044" t="s">
        <v>149</v>
      </c>
      <c r="C9044">
        <v>2</v>
      </c>
      <c r="D9044">
        <v>23483</v>
      </c>
      <c r="E9044">
        <v>790</v>
      </c>
    </row>
    <row r="9045" spans="1:5" x14ac:dyDescent="0.2">
      <c r="A9045" t="s">
        <v>66</v>
      </c>
      <c r="B9045" t="s">
        <v>149</v>
      </c>
      <c r="C9045">
        <v>3</v>
      </c>
      <c r="D9045">
        <v>23746</v>
      </c>
      <c r="E9045">
        <v>644</v>
      </c>
    </row>
    <row r="9046" spans="1:5" x14ac:dyDescent="0.2">
      <c r="A9046" t="s">
        <v>66</v>
      </c>
      <c r="B9046" t="s">
        <v>149</v>
      </c>
      <c r="C9046">
        <v>4</v>
      </c>
      <c r="D9046">
        <v>23540</v>
      </c>
      <c r="E9046">
        <v>760</v>
      </c>
    </row>
    <row r="9047" spans="1:5" x14ac:dyDescent="0.2">
      <c r="A9047" t="s">
        <v>66</v>
      </c>
      <c r="B9047" t="s">
        <v>149</v>
      </c>
      <c r="C9047">
        <v>5</v>
      </c>
      <c r="D9047">
        <v>23817</v>
      </c>
      <c r="E9047">
        <v>815</v>
      </c>
    </row>
    <row r="9048" spans="1:5" x14ac:dyDescent="0.2">
      <c r="A9048" t="s">
        <v>66</v>
      </c>
      <c r="B9048" t="s">
        <v>149</v>
      </c>
      <c r="C9048">
        <v>6</v>
      </c>
      <c r="D9048">
        <v>23692</v>
      </c>
      <c r="E9048">
        <v>775</v>
      </c>
    </row>
    <row r="9049" spans="1:5" x14ac:dyDescent="0.2">
      <c r="A9049" t="s">
        <v>66</v>
      </c>
      <c r="B9049" t="s">
        <v>149</v>
      </c>
      <c r="C9049">
        <v>7</v>
      </c>
      <c r="D9049">
        <v>23704</v>
      </c>
      <c r="E9049">
        <v>610</v>
      </c>
    </row>
    <row r="9050" spans="1:5" x14ac:dyDescent="0.2">
      <c r="A9050" t="s">
        <v>66</v>
      </c>
      <c r="B9050" t="s">
        <v>149</v>
      </c>
      <c r="C9050">
        <v>8</v>
      </c>
      <c r="D9050">
        <v>23357</v>
      </c>
      <c r="E9050">
        <v>736</v>
      </c>
    </row>
    <row r="9051" spans="1:5" x14ac:dyDescent="0.2">
      <c r="A9051" t="s">
        <v>66</v>
      </c>
      <c r="B9051" t="s">
        <v>149</v>
      </c>
      <c r="C9051">
        <v>9</v>
      </c>
      <c r="D9051">
        <v>24015</v>
      </c>
      <c r="E9051">
        <v>654</v>
      </c>
    </row>
    <row r="9052" spans="1:5" x14ac:dyDescent="0.2">
      <c r="A9052" t="s">
        <v>66</v>
      </c>
      <c r="B9052" t="s">
        <v>150</v>
      </c>
      <c r="C9052">
        <v>1</v>
      </c>
      <c r="D9052">
        <v>23811</v>
      </c>
      <c r="E9052">
        <v>953</v>
      </c>
    </row>
    <row r="9053" spans="1:5" x14ac:dyDescent="0.2">
      <c r="A9053" t="s">
        <v>66</v>
      </c>
      <c r="B9053" t="s">
        <v>150</v>
      </c>
      <c r="C9053">
        <v>10</v>
      </c>
      <c r="D9053">
        <v>23580</v>
      </c>
      <c r="E9053">
        <v>896</v>
      </c>
    </row>
    <row r="9054" spans="1:5" x14ac:dyDescent="0.2">
      <c r="A9054" t="s">
        <v>66</v>
      </c>
      <c r="B9054" t="s">
        <v>150</v>
      </c>
      <c r="C9054">
        <v>2</v>
      </c>
      <c r="D9054">
        <v>23643</v>
      </c>
      <c r="E9054">
        <v>947</v>
      </c>
    </row>
    <row r="9055" spans="1:5" x14ac:dyDescent="0.2">
      <c r="A9055" t="s">
        <v>66</v>
      </c>
      <c r="B9055" t="s">
        <v>150</v>
      </c>
      <c r="C9055">
        <v>3</v>
      </c>
      <c r="D9055">
        <v>23637</v>
      </c>
      <c r="E9055">
        <v>782</v>
      </c>
    </row>
    <row r="9056" spans="1:5" x14ac:dyDescent="0.2">
      <c r="A9056" t="s">
        <v>66</v>
      </c>
      <c r="B9056" t="s">
        <v>150</v>
      </c>
      <c r="C9056">
        <v>4</v>
      </c>
      <c r="D9056">
        <v>23437</v>
      </c>
      <c r="E9056">
        <v>849</v>
      </c>
    </row>
    <row r="9057" spans="1:5" x14ac:dyDescent="0.2">
      <c r="A9057" t="s">
        <v>66</v>
      </c>
      <c r="B9057" t="s">
        <v>150</v>
      </c>
      <c r="C9057">
        <v>5</v>
      </c>
      <c r="D9057">
        <v>23598</v>
      </c>
      <c r="E9057">
        <v>791</v>
      </c>
    </row>
    <row r="9058" spans="1:5" x14ac:dyDescent="0.2">
      <c r="A9058" t="s">
        <v>66</v>
      </c>
      <c r="B9058" t="s">
        <v>150</v>
      </c>
      <c r="C9058">
        <v>6</v>
      </c>
      <c r="D9058">
        <v>23724</v>
      </c>
      <c r="E9058">
        <v>789</v>
      </c>
    </row>
    <row r="9059" spans="1:5" x14ac:dyDescent="0.2">
      <c r="A9059" t="s">
        <v>66</v>
      </c>
      <c r="B9059" t="s">
        <v>150</v>
      </c>
      <c r="C9059">
        <v>7</v>
      </c>
      <c r="D9059">
        <v>23583</v>
      </c>
      <c r="E9059">
        <v>957</v>
      </c>
    </row>
    <row r="9060" spans="1:5" x14ac:dyDescent="0.2">
      <c r="A9060" t="s">
        <v>66</v>
      </c>
      <c r="B9060" t="s">
        <v>150</v>
      </c>
      <c r="C9060">
        <v>8</v>
      </c>
      <c r="D9060">
        <v>23825</v>
      </c>
      <c r="E9060">
        <v>842</v>
      </c>
    </row>
    <row r="9061" spans="1:5" x14ac:dyDescent="0.2">
      <c r="A9061" t="s">
        <v>66</v>
      </c>
      <c r="B9061" t="s">
        <v>150</v>
      </c>
      <c r="C9061">
        <v>9</v>
      </c>
      <c r="D9061">
        <v>23583</v>
      </c>
      <c r="E9061">
        <v>967</v>
      </c>
    </row>
    <row r="9062" spans="1:5" x14ac:dyDescent="0.2">
      <c r="A9062" t="s">
        <v>66</v>
      </c>
      <c r="B9062" t="s">
        <v>151</v>
      </c>
      <c r="C9062">
        <v>1</v>
      </c>
      <c r="D9062">
        <v>25523</v>
      </c>
      <c r="E9062">
        <v>384</v>
      </c>
    </row>
    <row r="9063" spans="1:5" x14ac:dyDescent="0.2">
      <c r="A9063" t="s">
        <v>66</v>
      </c>
      <c r="B9063" t="s">
        <v>151</v>
      </c>
      <c r="C9063">
        <v>10</v>
      </c>
      <c r="D9063">
        <v>25476</v>
      </c>
      <c r="E9063">
        <v>433</v>
      </c>
    </row>
    <row r="9064" spans="1:5" x14ac:dyDescent="0.2">
      <c r="A9064" t="s">
        <v>66</v>
      </c>
      <c r="B9064" t="s">
        <v>151</v>
      </c>
      <c r="C9064">
        <v>2</v>
      </c>
      <c r="D9064">
        <v>25191</v>
      </c>
      <c r="E9064">
        <v>365</v>
      </c>
    </row>
    <row r="9065" spans="1:5" x14ac:dyDescent="0.2">
      <c r="A9065" t="s">
        <v>66</v>
      </c>
      <c r="B9065" t="s">
        <v>151</v>
      </c>
      <c r="C9065">
        <v>3</v>
      </c>
      <c r="D9065">
        <v>25113</v>
      </c>
      <c r="E9065">
        <v>456</v>
      </c>
    </row>
    <row r="9066" spans="1:5" x14ac:dyDescent="0.2">
      <c r="A9066" t="s">
        <v>66</v>
      </c>
      <c r="B9066" t="s">
        <v>151</v>
      </c>
      <c r="C9066">
        <v>4</v>
      </c>
      <c r="D9066">
        <v>25259</v>
      </c>
      <c r="E9066">
        <v>425</v>
      </c>
    </row>
    <row r="9067" spans="1:5" x14ac:dyDescent="0.2">
      <c r="A9067" t="s">
        <v>66</v>
      </c>
      <c r="B9067" t="s">
        <v>151</v>
      </c>
      <c r="C9067">
        <v>5</v>
      </c>
      <c r="D9067">
        <v>25689</v>
      </c>
      <c r="E9067">
        <v>446</v>
      </c>
    </row>
    <row r="9068" spans="1:5" x14ac:dyDescent="0.2">
      <c r="A9068" t="s">
        <v>66</v>
      </c>
      <c r="B9068" t="s">
        <v>151</v>
      </c>
      <c r="C9068">
        <v>6</v>
      </c>
      <c r="D9068">
        <v>25110</v>
      </c>
      <c r="E9068">
        <v>357</v>
      </c>
    </row>
    <row r="9069" spans="1:5" x14ac:dyDescent="0.2">
      <c r="A9069" t="s">
        <v>66</v>
      </c>
      <c r="B9069" t="s">
        <v>151</v>
      </c>
      <c r="C9069">
        <v>7</v>
      </c>
      <c r="D9069">
        <v>25658</v>
      </c>
      <c r="E9069">
        <v>431</v>
      </c>
    </row>
    <row r="9070" spans="1:5" x14ac:dyDescent="0.2">
      <c r="A9070" t="s">
        <v>66</v>
      </c>
      <c r="B9070" t="s">
        <v>151</v>
      </c>
      <c r="C9070">
        <v>8</v>
      </c>
      <c r="D9070">
        <v>25496</v>
      </c>
      <c r="E9070">
        <v>358</v>
      </c>
    </row>
    <row r="9071" spans="1:5" x14ac:dyDescent="0.2">
      <c r="A9071" t="s">
        <v>66</v>
      </c>
      <c r="B9071" t="s">
        <v>151</v>
      </c>
      <c r="C9071">
        <v>9</v>
      </c>
      <c r="D9071">
        <v>25486</v>
      </c>
      <c r="E9071">
        <v>481</v>
      </c>
    </row>
    <row r="9072" spans="1:5" x14ac:dyDescent="0.2">
      <c r="A9072" t="s">
        <v>66</v>
      </c>
      <c r="B9072" t="s">
        <v>152</v>
      </c>
      <c r="C9072">
        <v>1</v>
      </c>
      <c r="D9072">
        <v>23363</v>
      </c>
      <c r="E9072">
        <v>1131</v>
      </c>
    </row>
    <row r="9073" spans="1:5" x14ac:dyDescent="0.2">
      <c r="A9073" t="s">
        <v>66</v>
      </c>
      <c r="B9073" t="s">
        <v>152</v>
      </c>
      <c r="C9073">
        <v>10</v>
      </c>
      <c r="D9073">
        <v>23354</v>
      </c>
      <c r="E9073">
        <v>1053</v>
      </c>
    </row>
    <row r="9074" spans="1:5" x14ac:dyDescent="0.2">
      <c r="A9074" t="s">
        <v>66</v>
      </c>
      <c r="B9074" t="s">
        <v>152</v>
      </c>
      <c r="C9074">
        <v>2</v>
      </c>
      <c r="D9074">
        <v>23469</v>
      </c>
      <c r="E9074">
        <v>840</v>
      </c>
    </row>
    <row r="9075" spans="1:5" x14ac:dyDescent="0.2">
      <c r="A9075" t="s">
        <v>66</v>
      </c>
      <c r="B9075" t="s">
        <v>152</v>
      </c>
      <c r="C9075">
        <v>3</v>
      </c>
      <c r="D9075">
        <v>23339</v>
      </c>
      <c r="E9075">
        <v>1097</v>
      </c>
    </row>
    <row r="9076" spans="1:5" x14ac:dyDescent="0.2">
      <c r="A9076" t="s">
        <v>66</v>
      </c>
      <c r="B9076" t="s">
        <v>152</v>
      </c>
      <c r="C9076">
        <v>4</v>
      </c>
      <c r="D9076">
        <v>23328</v>
      </c>
      <c r="E9076">
        <v>813</v>
      </c>
    </row>
    <row r="9077" spans="1:5" x14ac:dyDescent="0.2">
      <c r="A9077" t="s">
        <v>66</v>
      </c>
      <c r="B9077" t="s">
        <v>152</v>
      </c>
      <c r="C9077">
        <v>5</v>
      </c>
      <c r="D9077">
        <v>23556</v>
      </c>
      <c r="E9077">
        <v>1111</v>
      </c>
    </row>
    <row r="9078" spans="1:5" x14ac:dyDescent="0.2">
      <c r="A9078" t="s">
        <v>66</v>
      </c>
      <c r="B9078" t="s">
        <v>152</v>
      </c>
      <c r="C9078">
        <v>6</v>
      </c>
      <c r="D9078">
        <v>23621</v>
      </c>
      <c r="E9078">
        <v>1008</v>
      </c>
    </row>
    <row r="9079" spans="1:5" x14ac:dyDescent="0.2">
      <c r="A9079" t="s">
        <v>66</v>
      </c>
      <c r="B9079" t="s">
        <v>152</v>
      </c>
      <c r="C9079">
        <v>7</v>
      </c>
      <c r="D9079">
        <v>23461</v>
      </c>
      <c r="E9079">
        <v>830</v>
      </c>
    </row>
    <row r="9080" spans="1:5" x14ac:dyDescent="0.2">
      <c r="A9080" t="s">
        <v>66</v>
      </c>
      <c r="B9080" t="s">
        <v>152</v>
      </c>
      <c r="C9080">
        <v>8</v>
      </c>
      <c r="D9080">
        <v>23547</v>
      </c>
      <c r="E9080">
        <v>1009</v>
      </c>
    </row>
    <row r="9081" spans="1:5" x14ac:dyDescent="0.2">
      <c r="A9081" t="s">
        <v>66</v>
      </c>
      <c r="B9081" t="s">
        <v>152</v>
      </c>
      <c r="C9081">
        <v>9</v>
      </c>
      <c r="D9081">
        <v>23516</v>
      </c>
      <c r="E9081">
        <v>1162</v>
      </c>
    </row>
    <row r="9082" spans="1:5" x14ac:dyDescent="0.2">
      <c r="A9082" t="s">
        <v>66</v>
      </c>
      <c r="B9082" t="s">
        <v>153</v>
      </c>
      <c r="C9082">
        <v>1</v>
      </c>
      <c r="D9082">
        <v>25084</v>
      </c>
      <c r="E9082">
        <v>449</v>
      </c>
    </row>
    <row r="9083" spans="1:5" x14ac:dyDescent="0.2">
      <c r="A9083" t="s">
        <v>66</v>
      </c>
      <c r="B9083" t="s">
        <v>153</v>
      </c>
      <c r="C9083">
        <v>10</v>
      </c>
      <c r="D9083">
        <v>25054</v>
      </c>
      <c r="E9083">
        <v>461</v>
      </c>
    </row>
    <row r="9084" spans="1:5" x14ac:dyDescent="0.2">
      <c r="A9084" t="s">
        <v>66</v>
      </c>
      <c r="B9084" t="s">
        <v>153</v>
      </c>
      <c r="C9084">
        <v>2</v>
      </c>
      <c r="D9084">
        <v>24645</v>
      </c>
      <c r="E9084">
        <v>387</v>
      </c>
    </row>
    <row r="9085" spans="1:5" x14ac:dyDescent="0.2">
      <c r="A9085" t="s">
        <v>66</v>
      </c>
      <c r="B9085" t="s">
        <v>153</v>
      </c>
      <c r="C9085">
        <v>3</v>
      </c>
      <c r="D9085">
        <v>24888</v>
      </c>
      <c r="E9085">
        <v>514</v>
      </c>
    </row>
    <row r="9086" spans="1:5" x14ac:dyDescent="0.2">
      <c r="A9086" t="s">
        <v>66</v>
      </c>
      <c r="B9086" t="s">
        <v>153</v>
      </c>
      <c r="C9086">
        <v>4</v>
      </c>
      <c r="D9086">
        <v>24751</v>
      </c>
      <c r="E9086">
        <v>391</v>
      </c>
    </row>
    <row r="9087" spans="1:5" x14ac:dyDescent="0.2">
      <c r="A9087" t="s">
        <v>66</v>
      </c>
      <c r="B9087" t="s">
        <v>153</v>
      </c>
      <c r="C9087">
        <v>5</v>
      </c>
      <c r="D9087">
        <v>25455</v>
      </c>
      <c r="E9087">
        <v>484</v>
      </c>
    </row>
    <row r="9088" spans="1:5" x14ac:dyDescent="0.2">
      <c r="A9088" t="s">
        <v>66</v>
      </c>
      <c r="B9088" t="s">
        <v>153</v>
      </c>
      <c r="C9088">
        <v>6</v>
      </c>
      <c r="D9088">
        <v>24934</v>
      </c>
      <c r="E9088">
        <v>453</v>
      </c>
    </row>
    <row r="9089" spans="1:5" x14ac:dyDescent="0.2">
      <c r="A9089" t="s">
        <v>66</v>
      </c>
      <c r="B9089" t="s">
        <v>153</v>
      </c>
      <c r="C9089">
        <v>7</v>
      </c>
      <c r="D9089">
        <v>25121</v>
      </c>
      <c r="E9089">
        <v>457</v>
      </c>
    </row>
    <row r="9090" spans="1:5" x14ac:dyDescent="0.2">
      <c r="A9090" t="s">
        <v>66</v>
      </c>
      <c r="B9090" t="s">
        <v>153</v>
      </c>
      <c r="C9090">
        <v>8</v>
      </c>
      <c r="D9090">
        <v>25097</v>
      </c>
      <c r="E9090">
        <v>385</v>
      </c>
    </row>
    <row r="9091" spans="1:5" x14ac:dyDescent="0.2">
      <c r="A9091" t="s">
        <v>66</v>
      </c>
      <c r="B9091" t="s">
        <v>153</v>
      </c>
      <c r="C9091">
        <v>9</v>
      </c>
      <c r="D9091">
        <v>25247</v>
      </c>
      <c r="E9091">
        <v>526</v>
      </c>
    </row>
    <row r="9092" spans="1:5" x14ac:dyDescent="0.2">
      <c r="A9092" t="s">
        <v>66</v>
      </c>
      <c r="B9092" t="s">
        <v>154</v>
      </c>
      <c r="C9092">
        <v>1</v>
      </c>
      <c r="D9092">
        <v>23483</v>
      </c>
      <c r="E9092">
        <v>1281</v>
      </c>
    </row>
    <row r="9093" spans="1:5" x14ac:dyDescent="0.2">
      <c r="A9093" t="s">
        <v>66</v>
      </c>
      <c r="B9093" t="s">
        <v>154</v>
      </c>
      <c r="C9093">
        <v>10</v>
      </c>
      <c r="D9093">
        <v>23820</v>
      </c>
      <c r="E9093">
        <v>1118</v>
      </c>
    </row>
    <row r="9094" spans="1:5" x14ac:dyDescent="0.2">
      <c r="A9094" t="s">
        <v>66</v>
      </c>
      <c r="B9094" t="s">
        <v>154</v>
      </c>
      <c r="C9094">
        <v>2</v>
      </c>
      <c r="D9094">
        <v>23373</v>
      </c>
      <c r="E9094">
        <v>1311</v>
      </c>
    </row>
    <row r="9095" spans="1:5" x14ac:dyDescent="0.2">
      <c r="A9095" t="s">
        <v>66</v>
      </c>
      <c r="B9095" t="s">
        <v>154</v>
      </c>
      <c r="C9095">
        <v>3</v>
      </c>
      <c r="D9095">
        <v>23510</v>
      </c>
      <c r="E9095">
        <v>1287</v>
      </c>
    </row>
    <row r="9096" spans="1:5" x14ac:dyDescent="0.2">
      <c r="A9096" t="s">
        <v>66</v>
      </c>
      <c r="B9096" t="s">
        <v>154</v>
      </c>
      <c r="C9096">
        <v>4</v>
      </c>
      <c r="D9096">
        <v>23430</v>
      </c>
      <c r="E9096">
        <v>963</v>
      </c>
    </row>
    <row r="9097" spans="1:5" x14ac:dyDescent="0.2">
      <c r="A9097" t="s">
        <v>66</v>
      </c>
      <c r="B9097" t="s">
        <v>154</v>
      </c>
      <c r="C9097">
        <v>5</v>
      </c>
      <c r="D9097">
        <v>23555</v>
      </c>
      <c r="E9097">
        <v>1407</v>
      </c>
    </row>
    <row r="9098" spans="1:5" x14ac:dyDescent="0.2">
      <c r="A9098" t="s">
        <v>66</v>
      </c>
      <c r="B9098" t="s">
        <v>154</v>
      </c>
      <c r="C9098">
        <v>6</v>
      </c>
      <c r="D9098">
        <v>23497</v>
      </c>
      <c r="E9098">
        <v>1027</v>
      </c>
    </row>
    <row r="9099" spans="1:5" x14ac:dyDescent="0.2">
      <c r="A9099" t="s">
        <v>66</v>
      </c>
      <c r="B9099" t="s">
        <v>154</v>
      </c>
      <c r="C9099">
        <v>7</v>
      </c>
      <c r="D9099">
        <v>23501</v>
      </c>
      <c r="E9099">
        <v>1331</v>
      </c>
    </row>
    <row r="9100" spans="1:5" x14ac:dyDescent="0.2">
      <c r="A9100" t="s">
        <v>66</v>
      </c>
      <c r="B9100" t="s">
        <v>154</v>
      </c>
      <c r="C9100">
        <v>8</v>
      </c>
      <c r="D9100">
        <v>23708</v>
      </c>
      <c r="E9100">
        <v>1226</v>
      </c>
    </row>
    <row r="9101" spans="1:5" x14ac:dyDescent="0.2">
      <c r="A9101" t="s">
        <v>66</v>
      </c>
      <c r="B9101" t="s">
        <v>154</v>
      </c>
      <c r="C9101">
        <v>9</v>
      </c>
      <c r="D9101">
        <v>23637</v>
      </c>
      <c r="E9101">
        <v>1372</v>
      </c>
    </row>
    <row r="9102" spans="1:5" x14ac:dyDescent="0.2">
      <c r="A9102" t="s">
        <v>66</v>
      </c>
      <c r="B9102" t="s">
        <v>155</v>
      </c>
      <c r="C9102">
        <v>1</v>
      </c>
      <c r="D9102">
        <v>24886</v>
      </c>
      <c r="E9102">
        <v>373</v>
      </c>
    </row>
    <row r="9103" spans="1:5" x14ac:dyDescent="0.2">
      <c r="A9103" t="s">
        <v>66</v>
      </c>
      <c r="B9103" t="s">
        <v>155</v>
      </c>
      <c r="C9103">
        <v>10</v>
      </c>
      <c r="D9103">
        <v>24865</v>
      </c>
      <c r="E9103">
        <v>502</v>
      </c>
    </row>
    <row r="9104" spans="1:5" x14ac:dyDescent="0.2">
      <c r="A9104" t="s">
        <v>66</v>
      </c>
      <c r="B9104" t="s">
        <v>155</v>
      </c>
      <c r="C9104">
        <v>2</v>
      </c>
      <c r="D9104">
        <v>24493</v>
      </c>
      <c r="E9104">
        <v>402</v>
      </c>
    </row>
    <row r="9105" spans="1:5" x14ac:dyDescent="0.2">
      <c r="A9105" t="s">
        <v>66</v>
      </c>
      <c r="B9105" t="s">
        <v>155</v>
      </c>
      <c r="C9105">
        <v>3</v>
      </c>
      <c r="D9105">
        <v>24910</v>
      </c>
      <c r="E9105">
        <v>449</v>
      </c>
    </row>
    <row r="9106" spans="1:5" x14ac:dyDescent="0.2">
      <c r="A9106" t="s">
        <v>66</v>
      </c>
      <c r="B9106" t="s">
        <v>155</v>
      </c>
      <c r="C9106">
        <v>4</v>
      </c>
      <c r="D9106">
        <v>24090</v>
      </c>
      <c r="E9106">
        <v>414</v>
      </c>
    </row>
    <row r="9107" spans="1:5" x14ac:dyDescent="0.2">
      <c r="A9107" t="s">
        <v>66</v>
      </c>
      <c r="B9107" t="s">
        <v>155</v>
      </c>
      <c r="C9107">
        <v>5</v>
      </c>
      <c r="D9107">
        <v>25147</v>
      </c>
      <c r="E9107">
        <v>526</v>
      </c>
    </row>
    <row r="9108" spans="1:5" x14ac:dyDescent="0.2">
      <c r="A9108" t="s">
        <v>66</v>
      </c>
      <c r="B9108" t="s">
        <v>155</v>
      </c>
      <c r="C9108">
        <v>6</v>
      </c>
      <c r="D9108">
        <v>25026</v>
      </c>
      <c r="E9108">
        <v>479</v>
      </c>
    </row>
    <row r="9109" spans="1:5" x14ac:dyDescent="0.2">
      <c r="A9109" t="s">
        <v>66</v>
      </c>
      <c r="B9109" t="s">
        <v>155</v>
      </c>
      <c r="C9109">
        <v>7</v>
      </c>
      <c r="D9109">
        <v>24590</v>
      </c>
      <c r="E9109">
        <v>497</v>
      </c>
    </row>
    <row r="9110" spans="1:5" x14ac:dyDescent="0.2">
      <c r="A9110" t="s">
        <v>66</v>
      </c>
      <c r="B9110" t="s">
        <v>155</v>
      </c>
      <c r="C9110">
        <v>8</v>
      </c>
      <c r="D9110">
        <v>24429</v>
      </c>
      <c r="E9110">
        <v>397</v>
      </c>
    </row>
    <row r="9111" spans="1:5" x14ac:dyDescent="0.2">
      <c r="A9111" t="s">
        <v>66</v>
      </c>
      <c r="B9111" t="s">
        <v>155</v>
      </c>
      <c r="C9111">
        <v>9</v>
      </c>
      <c r="D9111">
        <v>25019</v>
      </c>
      <c r="E9111">
        <v>562</v>
      </c>
    </row>
    <row r="9112" spans="1:5" x14ac:dyDescent="0.2">
      <c r="A9112" t="s">
        <v>66</v>
      </c>
      <c r="B9112" t="s">
        <v>156</v>
      </c>
      <c r="C9112">
        <v>1</v>
      </c>
      <c r="D9112">
        <v>24508</v>
      </c>
      <c r="E9112">
        <v>429</v>
      </c>
    </row>
    <row r="9113" spans="1:5" x14ac:dyDescent="0.2">
      <c r="A9113" t="s">
        <v>66</v>
      </c>
      <c r="B9113" t="s">
        <v>156</v>
      </c>
      <c r="C9113">
        <v>10</v>
      </c>
      <c r="D9113">
        <v>24492</v>
      </c>
      <c r="E9113">
        <v>585</v>
      </c>
    </row>
    <row r="9114" spans="1:5" x14ac:dyDescent="0.2">
      <c r="A9114" t="s">
        <v>66</v>
      </c>
      <c r="B9114" t="s">
        <v>156</v>
      </c>
      <c r="C9114">
        <v>2</v>
      </c>
      <c r="D9114">
        <v>23829</v>
      </c>
      <c r="E9114">
        <v>559</v>
      </c>
    </row>
    <row r="9115" spans="1:5" x14ac:dyDescent="0.2">
      <c r="A9115" t="s">
        <v>66</v>
      </c>
      <c r="B9115" t="s">
        <v>156</v>
      </c>
      <c r="C9115">
        <v>3</v>
      </c>
      <c r="D9115">
        <v>23908</v>
      </c>
      <c r="E9115">
        <v>597</v>
      </c>
    </row>
    <row r="9116" spans="1:5" x14ac:dyDescent="0.2">
      <c r="A9116" t="s">
        <v>66</v>
      </c>
      <c r="B9116" t="s">
        <v>156</v>
      </c>
      <c r="C9116">
        <v>4</v>
      </c>
      <c r="D9116">
        <v>23798</v>
      </c>
      <c r="E9116">
        <v>453</v>
      </c>
    </row>
    <row r="9117" spans="1:5" x14ac:dyDescent="0.2">
      <c r="A9117" t="s">
        <v>66</v>
      </c>
      <c r="B9117" t="s">
        <v>156</v>
      </c>
      <c r="C9117">
        <v>5</v>
      </c>
      <c r="D9117">
        <v>24273</v>
      </c>
      <c r="E9117">
        <v>463</v>
      </c>
    </row>
    <row r="9118" spans="1:5" x14ac:dyDescent="0.2">
      <c r="A9118" t="s">
        <v>66</v>
      </c>
      <c r="B9118" t="s">
        <v>156</v>
      </c>
      <c r="C9118">
        <v>6</v>
      </c>
      <c r="D9118">
        <v>24020</v>
      </c>
      <c r="E9118">
        <v>440</v>
      </c>
    </row>
    <row r="9119" spans="1:5" x14ac:dyDescent="0.2">
      <c r="A9119" t="s">
        <v>66</v>
      </c>
      <c r="B9119" t="s">
        <v>156</v>
      </c>
      <c r="C9119">
        <v>7</v>
      </c>
      <c r="D9119">
        <v>24364</v>
      </c>
      <c r="E9119">
        <v>553</v>
      </c>
    </row>
    <row r="9120" spans="1:5" x14ac:dyDescent="0.2">
      <c r="A9120" t="s">
        <v>66</v>
      </c>
      <c r="B9120" t="s">
        <v>156</v>
      </c>
      <c r="C9120">
        <v>8</v>
      </c>
      <c r="D9120">
        <v>24312</v>
      </c>
      <c r="E9120">
        <v>533</v>
      </c>
    </row>
    <row r="9121" spans="1:5" x14ac:dyDescent="0.2">
      <c r="A9121" t="s">
        <v>66</v>
      </c>
      <c r="B9121" t="s">
        <v>156</v>
      </c>
      <c r="C9121">
        <v>9</v>
      </c>
      <c r="D9121">
        <v>24524</v>
      </c>
      <c r="E9121">
        <v>606</v>
      </c>
    </row>
    <row r="9122" spans="1:5" x14ac:dyDescent="0.2">
      <c r="A9122" t="s">
        <v>66</v>
      </c>
      <c r="B9122" t="s">
        <v>157</v>
      </c>
      <c r="C9122">
        <v>1</v>
      </c>
      <c r="D9122">
        <v>24313</v>
      </c>
      <c r="E9122">
        <v>478</v>
      </c>
    </row>
    <row r="9123" spans="1:5" x14ac:dyDescent="0.2">
      <c r="A9123" t="s">
        <v>66</v>
      </c>
      <c r="B9123" t="s">
        <v>157</v>
      </c>
      <c r="C9123">
        <v>10</v>
      </c>
      <c r="D9123">
        <v>24297</v>
      </c>
      <c r="E9123">
        <v>635</v>
      </c>
    </row>
    <row r="9124" spans="1:5" x14ac:dyDescent="0.2">
      <c r="A9124" t="s">
        <v>66</v>
      </c>
      <c r="B9124" t="s">
        <v>157</v>
      </c>
      <c r="C9124">
        <v>2</v>
      </c>
      <c r="D9124">
        <v>23913</v>
      </c>
      <c r="E9124">
        <v>497</v>
      </c>
    </row>
    <row r="9125" spans="1:5" x14ac:dyDescent="0.2">
      <c r="A9125" t="s">
        <v>66</v>
      </c>
      <c r="B9125" t="s">
        <v>157</v>
      </c>
      <c r="C9125">
        <v>3</v>
      </c>
      <c r="D9125">
        <v>23710</v>
      </c>
      <c r="E9125">
        <v>674</v>
      </c>
    </row>
    <row r="9126" spans="1:5" x14ac:dyDescent="0.2">
      <c r="A9126" t="s">
        <v>66</v>
      </c>
      <c r="B9126" t="s">
        <v>157</v>
      </c>
      <c r="C9126">
        <v>4</v>
      </c>
      <c r="D9126">
        <v>23731</v>
      </c>
      <c r="E9126">
        <v>611</v>
      </c>
    </row>
    <row r="9127" spans="1:5" x14ac:dyDescent="0.2">
      <c r="A9127" t="s">
        <v>66</v>
      </c>
      <c r="B9127" t="s">
        <v>157</v>
      </c>
      <c r="C9127">
        <v>5</v>
      </c>
      <c r="D9127">
        <v>23822</v>
      </c>
      <c r="E9127">
        <v>621</v>
      </c>
    </row>
    <row r="9128" spans="1:5" x14ac:dyDescent="0.2">
      <c r="A9128" t="s">
        <v>66</v>
      </c>
      <c r="B9128" t="s">
        <v>157</v>
      </c>
      <c r="C9128">
        <v>6</v>
      </c>
      <c r="D9128">
        <v>23796</v>
      </c>
      <c r="E9128">
        <v>493</v>
      </c>
    </row>
    <row r="9129" spans="1:5" x14ac:dyDescent="0.2">
      <c r="A9129" t="s">
        <v>66</v>
      </c>
      <c r="B9129" t="s">
        <v>157</v>
      </c>
      <c r="C9129">
        <v>7</v>
      </c>
      <c r="D9129">
        <v>23877</v>
      </c>
      <c r="E9129">
        <v>501</v>
      </c>
    </row>
    <row r="9130" spans="1:5" x14ac:dyDescent="0.2">
      <c r="A9130" t="s">
        <v>66</v>
      </c>
      <c r="B9130" t="s">
        <v>157</v>
      </c>
      <c r="C9130">
        <v>8</v>
      </c>
      <c r="D9130">
        <v>24282</v>
      </c>
      <c r="E9130">
        <v>582</v>
      </c>
    </row>
    <row r="9131" spans="1:5" x14ac:dyDescent="0.2">
      <c r="A9131" t="s">
        <v>66</v>
      </c>
      <c r="B9131" t="s">
        <v>157</v>
      </c>
      <c r="C9131">
        <v>9</v>
      </c>
      <c r="D9131">
        <v>24638</v>
      </c>
      <c r="E9131">
        <v>652</v>
      </c>
    </row>
    <row r="9132" spans="1:5" x14ac:dyDescent="0.2">
      <c r="A9132" t="s">
        <v>66</v>
      </c>
      <c r="B9132" t="s">
        <v>158</v>
      </c>
      <c r="C9132">
        <v>1</v>
      </c>
      <c r="D9132">
        <v>29646</v>
      </c>
      <c r="E9132">
        <v>236</v>
      </c>
    </row>
    <row r="9133" spans="1:5" x14ac:dyDescent="0.2">
      <c r="A9133" t="s">
        <v>66</v>
      </c>
      <c r="B9133" t="s">
        <v>158</v>
      </c>
      <c r="C9133">
        <v>10</v>
      </c>
      <c r="D9133">
        <v>29725</v>
      </c>
      <c r="E9133">
        <v>231</v>
      </c>
    </row>
    <row r="9134" spans="1:5" x14ac:dyDescent="0.2">
      <c r="A9134" t="s">
        <v>66</v>
      </c>
      <c r="B9134" t="s">
        <v>158</v>
      </c>
      <c r="C9134">
        <v>2</v>
      </c>
      <c r="D9134">
        <v>29597</v>
      </c>
      <c r="E9134">
        <v>233</v>
      </c>
    </row>
    <row r="9135" spans="1:5" x14ac:dyDescent="0.2">
      <c r="A9135" t="s">
        <v>66</v>
      </c>
      <c r="B9135" t="s">
        <v>158</v>
      </c>
      <c r="C9135">
        <v>3</v>
      </c>
      <c r="D9135">
        <v>29413</v>
      </c>
      <c r="E9135">
        <v>238</v>
      </c>
    </row>
    <row r="9136" spans="1:5" x14ac:dyDescent="0.2">
      <c r="A9136" t="s">
        <v>66</v>
      </c>
      <c r="B9136" t="s">
        <v>158</v>
      </c>
      <c r="C9136">
        <v>4</v>
      </c>
      <c r="D9136">
        <v>29275</v>
      </c>
      <c r="E9136">
        <v>232</v>
      </c>
    </row>
    <row r="9137" spans="1:5" x14ac:dyDescent="0.2">
      <c r="A9137" t="s">
        <v>66</v>
      </c>
      <c r="B9137" t="s">
        <v>158</v>
      </c>
      <c r="C9137">
        <v>5</v>
      </c>
      <c r="D9137">
        <v>29810</v>
      </c>
      <c r="E9137">
        <v>235</v>
      </c>
    </row>
    <row r="9138" spans="1:5" x14ac:dyDescent="0.2">
      <c r="A9138" t="s">
        <v>66</v>
      </c>
      <c r="B9138" t="s">
        <v>158</v>
      </c>
      <c r="C9138">
        <v>6</v>
      </c>
      <c r="D9138">
        <v>29627</v>
      </c>
      <c r="E9138">
        <v>265</v>
      </c>
    </row>
    <row r="9139" spans="1:5" x14ac:dyDescent="0.2">
      <c r="A9139" t="s">
        <v>66</v>
      </c>
      <c r="B9139" t="s">
        <v>158</v>
      </c>
      <c r="C9139">
        <v>7</v>
      </c>
      <c r="D9139">
        <v>29813</v>
      </c>
      <c r="E9139">
        <v>195</v>
      </c>
    </row>
    <row r="9140" spans="1:5" x14ac:dyDescent="0.2">
      <c r="A9140" t="s">
        <v>66</v>
      </c>
      <c r="B9140" t="s">
        <v>158</v>
      </c>
      <c r="C9140">
        <v>8</v>
      </c>
      <c r="D9140">
        <v>29709</v>
      </c>
      <c r="E9140">
        <v>194</v>
      </c>
    </row>
    <row r="9141" spans="1:5" x14ac:dyDescent="0.2">
      <c r="A9141" t="s">
        <v>66</v>
      </c>
      <c r="B9141" t="s">
        <v>158</v>
      </c>
      <c r="C9141">
        <v>9</v>
      </c>
      <c r="D9141">
        <v>29840</v>
      </c>
      <c r="E9141">
        <v>233</v>
      </c>
    </row>
    <row r="9142" spans="1:5" x14ac:dyDescent="0.2">
      <c r="A9142" t="s">
        <v>66</v>
      </c>
      <c r="B9142" t="s">
        <v>159</v>
      </c>
      <c r="C9142">
        <v>1</v>
      </c>
      <c r="D9142">
        <v>29103</v>
      </c>
      <c r="E9142">
        <v>266</v>
      </c>
    </row>
    <row r="9143" spans="1:5" x14ac:dyDescent="0.2">
      <c r="A9143" t="s">
        <v>66</v>
      </c>
      <c r="B9143" t="s">
        <v>159</v>
      </c>
      <c r="C9143">
        <v>10</v>
      </c>
      <c r="D9143">
        <v>29530</v>
      </c>
      <c r="E9143">
        <v>347</v>
      </c>
    </row>
    <row r="9144" spans="1:5" x14ac:dyDescent="0.2">
      <c r="A9144" t="s">
        <v>66</v>
      </c>
      <c r="B9144" t="s">
        <v>159</v>
      </c>
      <c r="C9144">
        <v>2</v>
      </c>
      <c r="D9144">
        <v>28922</v>
      </c>
      <c r="E9144">
        <v>347</v>
      </c>
    </row>
    <row r="9145" spans="1:5" x14ac:dyDescent="0.2">
      <c r="A9145" t="s">
        <v>66</v>
      </c>
      <c r="B9145" t="s">
        <v>159</v>
      </c>
      <c r="C9145">
        <v>3</v>
      </c>
      <c r="D9145">
        <v>28883</v>
      </c>
      <c r="E9145">
        <v>393</v>
      </c>
    </row>
    <row r="9146" spans="1:5" x14ac:dyDescent="0.2">
      <c r="A9146" t="s">
        <v>66</v>
      </c>
      <c r="B9146" t="s">
        <v>159</v>
      </c>
      <c r="C9146">
        <v>4</v>
      </c>
      <c r="D9146">
        <v>28644</v>
      </c>
      <c r="E9146">
        <v>350</v>
      </c>
    </row>
    <row r="9147" spans="1:5" x14ac:dyDescent="0.2">
      <c r="A9147" t="s">
        <v>66</v>
      </c>
      <c r="B9147" t="s">
        <v>159</v>
      </c>
      <c r="C9147">
        <v>5</v>
      </c>
      <c r="D9147">
        <v>29432</v>
      </c>
      <c r="E9147">
        <v>378</v>
      </c>
    </row>
    <row r="9148" spans="1:5" x14ac:dyDescent="0.2">
      <c r="A9148" t="s">
        <v>66</v>
      </c>
      <c r="B9148" t="s">
        <v>159</v>
      </c>
      <c r="C9148">
        <v>6</v>
      </c>
      <c r="D9148">
        <v>29191</v>
      </c>
      <c r="E9148">
        <v>330</v>
      </c>
    </row>
    <row r="9149" spans="1:5" x14ac:dyDescent="0.2">
      <c r="A9149" t="s">
        <v>66</v>
      </c>
      <c r="B9149" t="s">
        <v>159</v>
      </c>
      <c r="C9149">
        <v>7</v>
      </c>
      <c r="D9149">
        <v>29324</v>
      </c>
      <c r="E9149">
        <v>350</v>
      </c>
    </row>
    <row r="9150" spans="1:5" x14ac:dyDescent="0.2">
      <c r="A9150" t="s">
        <v>66</v>
      </c>
      <c r="B9150" t="s">
        <v>159</v>
      </c>
      <c r="C9150">
        <v>8</v>
      </c>
      <c r="D9150">
        <v>28981</v>
      </c>
      <c r="E9150">
        <v>354</v>
      </c>
    </row>
    <row r="9151" spans="1:5" x14ac:dyDescent="0.2">
      <c r="A9151" t="s">
        <v>66</v>
      </c>
      <c r="B9151" t="s">
        <v>159</v>
      </c>
      <c r="C9151">
        <v>9</v>
      </c>
      <c r="D9151">
        <v>29191</v>
      </c>
      <c r="E9151">
        <v>415</v>
      </c>
    </row>
    <row r="9152" spans="1:5" x14ac:dyDescent="0.2">
      <c r="A9152" t="s">
        <v>66</v>
      </c>
      <c r="B9152" t="s">
        <v>160</v>
      </c>
      <c r="C9152">
        <v>1</v>
      </c>
      <c r="D9152">
        <v>41870</v>
      </c>
      <c r="E9152">
        <v>155</v>
      </c>
    </row>
    <row r="9153" spans="1:5" x14ac:dyDescent="0.2">
      <c r="A9153" t="s">
        <v>66</v>
      </c>
      <c r="B9153" t="s">
        <v>160</v>
      </c>
      <c r="C9153">
        <v>10</v>
      </c>
      <c r="D9153">
        <v>40935</v>
      </c>
      <c r="E9153">
        <v>153</v>
      </c>
    </row>
    <row r="9154" spans="1:5" x14ac:dyDescent="0.2">
      <c r="A9154" t="s">
        <v>66</v>
      </c>
      <c r="B9154" t="s">
        <v>160</v>
      </c>
      <c r="C9154">
        <v>2</v>
      </c>
      <c r="D9154">
        <v>41525</v>
      </c>
      <c r="E9154">
        <v>154</v>
      </c>
    </row>
    <row r="9155" spans="1:5" x14ac:dyDescent="0.2">
      <c r="A9155" t="s">
        <v>66</v>
      </c>
      <c r="B9155" t="s">
        <v>160</v>
      </c>
      <c r="C9155">
        <v>3</v>
      </c>
      <c r="D9155">
        <v>41351</v>
      </c>
      <c r="E9155">
        <v>154</v>
      </c>
    </row>
    <row r="9156" spans="1:5" x14ac:dyDescent="0.2">
      <c r="A9156" t="s">
        <v>66</v>
      </c>
      <c r="B9156" t="s">
        <v>160</v>
      </c>
      <c r="C9156">
        <v>4</v>
      </c>
      <c r="D9156">
        <v>41626</v>
      </c>
      <c r="E9156">
        <v>154</v>
      </c>
    </row>
    <row r="9157" spans="1:5" x14ac:dyDescent="0.2">
      <c r="A9157" t="s">
        <v>66</v>
      </c>
      <c r="B9157" t="s">
        <v>160</v>
      </c>
      <c r="C9157">
        <v>5</v>
      </c>
      <c r="D9157">
        <v>41608</v>
      </c>
      <c r="E9157">
        <v>172</v>
      </c>
    </row>
    <row r="9158" spans="1:5" x14ac:dyDescent="0.2">
      <c r="A9158" t="s">
        <v>66</v>
      </c>
      <c r="B9158" t="s">
        <v>160</v>
      </c>
      <c r="C9158">
        <v>6</v>
      </c>
      <c r="D9158">
        <v>41700</v>
      </c>
      <c r="E9158">
        <v>154</v>
      </c>
    </row>
    <row r="9159" spans="1:5" x14ac:dyDescent="0.2">
      <c r="A9159" t="s">
        <v>66</v>
      </c>
      <c r="B9159" t="s">
        <v>160</v>
      </c>
      <c r="C9159">
        <v>7</v>
      </c>
      <c r="D9159">
        <v>41761</v>
      </c>
      <c r="E9159">
        <v>153</v>
      </c>
    </row>
    <row r="9160" spans="1:5" x14ac:dyDescent="0.2">
      <c r="A9160" t="s">
        <v>66</v>
      </c>
      <c r="B9160" t="s">
        <v>160</v>
      </c>
      <c r="C9160">
        <v>8</v>
      </c>
      <c r="D9160">
        <v>41541</v>
      </c>
      <c r="E9160">
        <v>152</v>
      </c>
    </row>
    <row r="9161" spans="1:5" x14ac:dyDescent="0.2">
      <c r="A9161" t="s">
        <v>66</v>
      </c>
      <c r="B9161" t="s">
        <v>160</v>
      </c>
      <c r="C9161">
        <v>9</v>
      </c>
      <c r="D9161">
        <v>41500</v>
      </c>
      <c r="E9161">
        <v>151</v>
      </c>
    </row>
    <row r="9162" spans="1:5" x14ac:dyDescent="0.2">
      <c r="A9162" t="s">
        <v>66</v>
      </c>
      <c r="B9162" t="s">
        <v>161</v>
      </c>
      <c r="C9162">
        <v>1</v>
      </c>
      <c r="D9162">
        <v>37770</v>
      </c>
      <c r="E9162">
        <v>160</v>
      </c>
    </row>
    <row r="9163" spans="1:5" x14ac:dyDescent="0.2">
      <c r="A9163" t="s">
        <v>66</v>
      </c>
      <c r="B9163" t="s">
        <v>161</v>
      </c>
      <c r="C9163">
        <v>10</v>
      </c>
      <c r="D9163">
        <v>37047</v>
      </c>
      <c r="E9163">
        <v>169</v>
      </c>
    </row>
    <row r="9164" spans="1:5" x14ac:dyDescent="0.2">
      <c r="A9164" t="s">
        <v>66</v>
      </c>
      <c r="B9164" t="s">
        <v>161</v>
      </c>
      <c r="C9164">
        <v>2</v>
      </c>
      <c r="D9164">
        <v>37898</v>
      </c>
      <c r="E9164">
        <v>158</v>
      </c>
    </row>
    <row r="9165" spans="1:5" x14ac:dyDescent="0.2">
      <c r="A9165" t="s">
        <v>66</v>
      </c>
      <c r="B9165" t="s">
        <v>161</v>
      </c>
      <c r="C9165">
        <v>3</v>
      </c>
      <c r="D9165">
        <v>37365</v>
      </c>
      <c r="E9165">
        <v>159</v>
      </c>
    </row>
    <row r="9166" spans="1:5" x14ac:dyDescent="0.2">
      <c r="A9166" t="s">
        <v>66</v>
      </c>
      <c r="B9166" t="s">
        <v>161</v>
      </c>
      <c r="C9166">
        <v>4</v>
      </c>
      <c r="D9166">
        <v>37638</v>
      </c>
      <c r="E9166">
        <v>159</v>
      </c>
    </row>
    <row r="9167" spans="1:5" x14ac:dyDescent="0.2">
      <c r="A9167" t="s">
        <v>66</v>
      </c>
      <c r="B9167" t="s">
        <v>161</v>
      </c>
      <c r="C9167">
        <v>5</v>
      </c>
      <c r="D9167">
        <v>37717</v>
      </c>
      <c r="E9167">
        <v>163</v>
      </c>
    </row>
    <row r="9168" spans="1:5" x14ac:dyDescent="0.2">
      <c r="A9168" t="s">
        <v>66</v>
      </c>
      <c r="B9168" t="s">
        <v>161</v>
      </c>
      <c r="C9168">
        <v>6</v>
      </c>
      <c r="D9168">
        <v>38076</v>
      </c>
      <c r="E9168">
        <v>158</v>
      </c>
    </row>
    <row r="9169" spans="1:5" x14ac:dyDescent="0.2">
      <c r="A9169" t="s">
        <v>66</v>
      </c>
      <c r="B9169" t="s">
        <v>161</v>
      </c>
      <c r="C9169">
        <v>7</v>
      </c>
      <c r="D9169">
        <v>37853</v>
      </c>
      <c r="E9169">
        <v>137</v>
      </c>
    </row>
    <row r="9170" spans="1:5" x14ac:dyDescent="0.2">
      <c r="A9170" t="s">
        <v>66</v>
      </c>
      <c r="B9170" t="s">
        <v>161</v>
      </c>
      <c r="C9170">
        <v>8</v>
      </c>
      <c r="D9170">
        <v>37899</v>
      </c>
      <c r="E9170">
        <v>136</v>
      </c>
    </row>
    <row r="9171" spans="1:5" x14ac:dyDescent="0.2">
      <c r="A9171" t="s">
        <v>66</v>
      </c>
      <c r="B9171" t="s">
        <v>161</v>
      </c>
      <c r="C9171">
        <v>9</v>
      </c>
      <c r="D9171">
        <v>37956</v>
      </c>
      <c r="E9171">
        <v>158</v>
      </c>
    </row>
    <row r="9172" spans="1:5" x14ac:dyDescent="0.2">
      <c r="A9172" t="s">
        <v>66</v>
      </c>
      <c r="B9172" t="s">
        <v>162</v>
      </c>
      <c r="C9172">
        <v>1</v>
      </c>
      <c r="D9172">
        <v>45914</v>
      </c>
      <c r="E9172">
        <v>38</v>
      </c>
    </row>
    <row r="9173" spans="1:5" x14ac:dyDescent="0.2">
      <c r="A9173" t="s">
        <v>66</v>
      </c>
      <c r="B9173" t="s">
        <v>162</v>
      </c>
      <c r="C9173">
        <v>10</v>
      </c>
      <c r="D9173">
        <v>45165</v>
      </c>
      <c r="E9173">
        <v>38</v>
      </c>
    </row>
    <row r="9174" spans="1:5" x14ac:dyDescent="0.2">
      <c r="A9174" t="s">
        <v>66</v>
      </c>
      <c r="B9174" t="s">
        <v>162</v>
      </c>
      <c r="C9174">
        <v>2</v>
      </c>
      <c r="D9174">
        <v>44939</v>
      </c>
      <c r="E9174">
        <v>60</v>
      </c>
    </row>
    <row r="9175" spans="1:5" x14ac:dyDescent="0.2">
      <c r="A9175" t="s">
        <v>66</v>
      </c>
      <c r="B9175" t="s">
        <v>162</v>
      </c>
      <c r="C9175">
        <v>3</v>
      </c>
      <c r="D9175">
        <v>45080</v>
      </c>
      <c r="E9175">
        <v>47</v>
      </c>
    </row>
    <row r="9176" spans="1:5" x14ac:dyDescent="0.2">
      <c r="A9176" t="s">
        <v>66</v>
      </c>
      <c r="B9176" t="s">
        <v>162</v>
      </c>
      <c r="C9176">
        <v>4</v>
      </c>
      <c r="D9176">
        <v>45441</v>
      </c>
      <c r="E9176">
        <v>47</v>
      </c>
    </row>
    <row r="9177" spans="1:5" x14ac:dyDescent="0.2">
      <c r="A9177" t="s">
        <v>66</v>
      </c>
      <c r="B9177" t="s">
        <v>162</v>
      </c>
      <c r="C9177">
        <v>5</v>
      </c>
      <c r="D9177">
        <v>45379</v>
      </c>
      <c r="E9177">
        <v>48</v>
      </c>
    </row>
    <row r="9178" spans="1:5" x14ac:dyDescent="0.2">
      <c r="A9178" t="s">
        <v>66</v>
      </c>
      <c r="B9178" t="s">
        <v>162</v>
      </c>
      <c r="C9178">
        <v>6</v>
      </c>
      <c r="D9178">
        <v>45621</v>
      </c>
      <c r="E9178">
        <v>46</v>
      </c>
    </row>
    <row r="9179" spans="1:5" x14ac:dyDescent="0.2">
      <c r="A9179" t="s">
        <v>66</v>
      </c>
      <c r="B9179" t="s">
        <v>162</v>
      </c>
      <c r="C9179">
        <v>7</v>
      </c>
      <c r="D9179">
        <v>45599</v>
      </c>
      <c r="E9179">
        <v>50</v>
      </c>
    </row>
    <row r="9180" spans="1:5" x14ac:dyDescent="0.2">
      <c r="A9180" t="s">
        <v>66</v>
      </c>
      <c r="B9180" t="s">
        <v>162</v>
      </c>
      <c r="C9180">
        <v>8</v>
      </c>
      <c r="D9180">
        <v>45514</v>
      </c>
      <c r="E9180">
        <v>49</v>
      </c>
    </row>
    <row r="9181" spans="1:5" x14ac:dyDescent="0.2">
      <c r="A9181" t="s">
        <v>66</v>
      </c>
      <c r="B9181" t="s">
        <v>162</v>
      </c>
      <c r="C9181">
        <v>9</v>
      </c>
      <c r="D9181">
        <v>45193</v>
      </c>
      <c r="E9181">
        <v>45</v>
      </c>
    </row>
    <row r="9182" spans="1:5" x14ac:dyDescent="0.2">
      <c r="A9182" t="s">
        <v>68</v>
      </c>
      <c r="B9182" t="s">
        <v>136</v>
      </c>
      <c r="C9182">
        <v>1</v>
      </c>
      <c r="D9182">
        <v>69044</v>
      </c>
      <c r="E9182">
        <v>35</v>
      </c>
    </row>
    <row r="9183" spans="1:5" x14ac:dyDescent="0.2">
      <c r="A9183" t="s">
        <v>68</v>
      </c>
      <c r="B9183" t="s">
        <v>136</v>
      </c>
      <c r="C9183">
        <v>10</v>
      </c>
      <c r="D9183">
        <v>69134</v>
      </c>
      <c r="E9183">
        <v>36</v>
      </c>
    </row>
    <row r="9184" spans="1:5" x14ac:dyDescent="0.2">
      <c r="A9184" t="s">
        <v>68</v>
      </c>
      <c r="B9184" t="s">
        <v>136</v>
      </c>
      <c r="C9184">
        <v>2</v>
      </c>
      <c r="D9184">
        <v>68942</v>
      </c>
      <c r="E9184">
        <v>42</v>
      </c>
    </row>
    <row r="9185" spans="1:5" x14ac:dyDescent="0.2">
      <c r="A9185" t="s">
        <v>68</v>
      </c>
      <c r="B9185" t="s">
        <v>136</v>
      </c>
      <c r="C9185">
        <v>3</v>
      </c>
      <c r="D9185">
        <v>69860</v>
      </c>
      <c r="E9185">
        <v>29</v>
      </c>
    </row>
    <row r="9186" spans="1:5" x14ac:dyDescent="0.2">
      <c r="A9186" t="s">
        <v>68</v>
      </c>
      <c r="B9186" t="s">
        <v>136</v>
      </c>
      <c r="C9186">
        <v>4</v>
      </c>
      <c r="D9186">
        <v>69347</v>
      </c>
      <c r="E9186">
        <v>28</v>
      </c>
    </row>
    <row r="9187" spans="1:5" x14ac:dyDescent="0.2">
      <c r="A9187" t="s">
        <v>68</v>
      </c>
      <c r="B9187" t="s">
        <v>136</v>
      </c>
      <c r="C9187">
        <v>5</v>
      </c>
      <c r="D9187">
        <v>69729</v>
      </c>
      <c r="E9187">
        <v>39</v>
      </c>
    </row>
    <row r="9188" spans="1:5" x14ac:dyDescent="0.2">
      <c r="A9188" t="s">
        <v>68</v>
      </c>
      <c r="B9188" t="s">
        <v>136</v>
      </c>
      <c r="C9188">
        <v>6</v>
      </c>
      <c r="D9188">
        <v>68443</v>
      </c>
      <c r="E9188">
        <v>38</v>
      </c>
    </row>
    <row r="9189" spans="1:5" x14ac:dyDescent="0.2">
      <c r="A9189" t="s">
        <v>68</v>
      </c>
      <c r="B9189" t="s">
        <v>136</v>
      </c>
      <c r="C9189">
        <v>7</v>
      </c>
      <c r="D9189">
        <v>68990</v>
      </c>
      <c r="E9189">
        <v>40</v>
      </c>
    </row>
    <row r="9190" spans="1:5" x14ac:dyDescent="0.2">
      <c r="A9190" t="s">
        <v>68</v>
      </c>
      <c r="B9190" t="s">
        <v>136</v>
      </c>
      <c r="C9190">
        <v>8</v>
      </c>
      <c r="D9190">
        <v>68800</v>
      </c>
      <c r="E9190">
        <v>37</v>
      </c>
    </row>
    <row r="9191" spans="1:5" x14ac:dyDescent="0.2">
      <c r="A9191" t="s">
        <v>68</v>
      </c>
      <c r="B9191" t="s">
        <v>136</v>
      </c>
      <c r="C9191">
        <v>9</v>
      </c>
      <c r="D9191">
        <v>68826</v>
      </c>
      <c r="E9191">
        <v>37</v>
      </c>
    </row>
    <row r="9192" spans="1:5" x14ac:dyDescent="0.2">
      <c r="A9192" t="s">
        <v>68</v>
      </c>
      <c r="B9192" t="s">
        <v>137</v>
      </c>
      <c r="C9192">
        <v>1</v>
      </c>
      <c r="D9192">
        <v>60985</v>
      </c>
      <c r="E9192">
        <v>317</v>
      </c>
    </row>
    <row r="9193" spans="1:5" x14ac:dyDescent="0.2">
      <c r="A9193" t="s">
        <v>68</v>
      </c>
      <c r="B9193" t="s">
        <v>137</v>
      </c>
      <c r="C9193">
        <v>10</v>
      </c>
      <c r="D9193">
        <v>61417</v>
      </c>
      <c r="E9193">
        <v>316</v>
      </c>
    </row>
    <row r="9194" spans="1:5" x14ac:dyDescent="0.2">
      <c r="A9194" t="s">
        <v>68</v>
      </c>
      <c r="B9194" t="s">
        <v>137</v>
      </c>
      <c r="C9194">
        <v>2</v>
      </c>
      <c r="D9194">
        <v>61019</v>
      </c>
      <c r="E9194">
        <v>315</v>
      </c>
    </row>
    <row r="9195" spans="1:5" x14ac:dyDescent="0.2">
      <c r="A9195" t="s">
        <v>68</v>
      </c>
      <c r="B9195" t="s">
        <v>137</v>
      </c>
      <c r="C9195">
        <v>3</v>
      </c>
      <c r="D9195">
        <v>61777</v>
      </c>
      <c r="E9195">
        <v>320</v>
      </c>
    </row>
    <row r="9196" spans="1:5" x14ac:dyDescent="0.2">
      <c r="A9196" t="s">
        <v>68</v>
      </c>
      <c r="B9196" t="s">
        <v>137</v>
      </c>
      <c r="C9196">
        <v>4</v>
      </c>
      <c r="D9196">
        <v>61922</v>
      </c>
      <c r="E9196">
        <v>313</v>
      </c>
    </row>
    <row r="9197" spans="1:5" x14ac:dyDescent="0.2">
      <c r="A9197" t="s">
        <v>68</v>
      </c>
      <c r="B9197" t="s">
        <v>137</v>
      </c>
      <c r="C9197">
        <v>5</v>
      </c>
      <c r="D9197">
        <v>61376</v>
      </c>
      <c r="E9197">
        <v>315</v>
      </c>
    </row>
    <row r="9198" spans="1:5" x14ac:dyDescent="0.2">
      <c r="A9198" t="s">
        <v>68</v>
      </c>
      <c r="B9198" t="s">
        <v>137</v>
      </c>
      <c r="C9198">
        <v>6</v>
      </c>
      <c r="D9198">
        <v>60554</v>
      </c>
      <c r="E9198">
        <v>321</v>
      </c>
    </row>
    <row r="9199" spans="1:5" x14ac:dyDescent="0.2">
      <c r="A9199" t="s">
        <v>68</v>
      </c>
      <c r="B9199" t="s">
        <v>137</v>
      </c>
      <c r="C9199">
        <v>7</v>
      </c>
      <c r="D9199">
        <v>61056</v>
      </c>
      <c r="E9199">
        <v>315</v>
      </c>
    </row>
    <row r="9200" spans="1:5" x14ac:dyDescent="0.2">
      <c r="A9200" t="s">
        <v>68</v>
      </c>
      <c r="B9200" t="s">
        <v>137</v>
      </c>
      <c r="C9200">
        <v>8</v>
      </c>
      <c r="D9200">
        <v>60765</v>
      </c>
      <c r="E9200">
        <v>320</v>
      </c>
    </row>
    <row r="9201" spans="1:5" x14ac:dyDescent="0.2">
      <c r="A9201" t="s">
        <v>68</v>
      </c>
      <c r="B9201" t="s">
        <v>137</v>
      </c>
      <c r="C9201">
        <v>9</v>
      </c>
      <c r="D9201">
        <v>60794</v>
      </c>
      <c r="E9201">
        <v>320</v>
      </c>
    </row>
    <row r="9202" spans="1:5" x14ac:dyDescent="0.2">
      <c r="A9202" t="s">
        <v>68</v>
      </c>
      <c r="B9202" t="s">
        <v>138</v>
      </c>
      <c r="C9202">
        <v>1</v>
      </c>
      <c r="D9202">
        <v>35328</v>
      </c>
      <c r="E9202">
        <v>648</v>
      </c>
    </row>
    <row r="9203" spans="1:5" x14ac:dyDescent="0.2">
      <c r="A9203" t="s">
        <v>68</v>
      </c>
      <c r="B9203" t="s">
        <v>138</v>
      </c>
      <c r="C9203">
        <v>10</v>
      </c>
      <c r="D9203">
        <v>35000</v>
      </c>
      <c r="E9203">
        <v>735</v>
      </c>
    </row>
    <row r="9204" spans="1:5" x14ac:dyDescent="0.2">
      <c r="A9204" t="s">
        <v>68</v>
      </c>
      <c r="B9204" t="s">
        <v>138</v>
      </c>
      <c r="C9204">
        <v>2</v>
      </c>
      <c r="D9204">
        <v>35444</v>
      </c>
      <c r="E9204">
        <v>639</v>
      </c>
    </row>
    <row r="9205" spans="1:5" x14ac:dyDescent="0.2">
      <c r="A9205" t="s">
        <v>68</v>
      </c>
      <c r="B9205" t="s">
        <v>138</v>
      </c>
      <c r="C9205">
        <v>3</v>
      </c>
      <c r="D9205">
        <v>34761</v>
      </c>
      <c r="E9205">
        <v>484</v>
      </c>
    </row>
    <row r="9206" spans="1:5" x14ac:dyDescent="0.2">
      <c r="A9206" t="s">
        <v>68</v>
      </c>
      <c r="B9206" t="s">
        <v>138</v>
      </c>
      <c r="C9206">
        <v>4</v>
      </c>
      <c r="D9206">
        <v>35318</v>
      </c>
      <c r="E9206">
        <v>525</v>
      </c>
    </row>
    <row r="9207" spans="1:5" x14ac:dyDescent="0.2">
      <c r="A9207" t="s">
        <v>68</v>
      </c>
      <c r="B9207" t="s">
        <v>138</v>
      </c>
      <c r="C9207">
        <v>5</v>
      </c>
      <c r="D9207">
        <v>35386</v>
      </c>
      <c r="E9207">
        <v>630</v>
      </c>
    </row>
    <row r="9208" spans="1:5" x14ac:dyDescent="0.2">
      <c r="A9208" t="s">
        <v>68</v>
      </c>
      <c r="B9208" t="s">
        <v>138</v>
      </c>
      <c r="C9208">
        <v>6</v>
      </c>
      <c r="D9208">
        <v>34880</v>
      </c>
      <c r="E9208">
        <v>624</v>
      </c>
    </row>
    <row r="9209" spans="1:5" x14ac:dyDescent="0.2">
      <c r="A9209" t="s">
        <v>68</v>
      </c>
      <c r="B9209" t="s">
        <v>138</v>
      </c>
      <c r="C9209">
        <v>7</v>
      </c>
      <c r="D9209">
        <v>35159</v>
      </c>
      <c r="E9209">
        <v>631</v>
      </c>
    </row>
    <row r="9210" spans="1:5" x14ac:dyDescent="0.2">
      <c r="A9210" t="s">
        <v>68</v>
      </c>
      <c r="B9210" t="s">
        <v>138</v>
      </c>
      <c r="C9210">
        <v>8</v>
      </c>
      <c r="D9210">
        <v>34874</v>
      </c>
      <c r="E9210">
        <v>629</v>
      </c>
    </row>
    <row r="9211" spans="1:5" x14ac:dyDescent="0.2">
      <c r="A9211" t="s">
        <v>68</v>
      </c>
      <c r="B9211" t="s">
        <v>138</v>
      </c>
      <c r="C9211">
        <v>9</v>
      </c>
      <c r="D9211">
        <v>34829</v>
      </c>
      <c r="E9211">
        <v>697</v>
      </c>
    </row>
    <row r="9212" spans="1:5" x14ac:dyDescent="0.2">
      <c r="A9212" t="s">
        <v>68</v>
      </c>
      <c r="B9212" t="s">
        <v>139</v>
      </c>
      <c r="C9212">
        <v>1</v>
      </c>
      <c r="D9212">
        <v>35056</v>
      </c>
      <c r="E9212">
        <v>693</v>
      </c>
    </row>
    <row r="9213" spans="1:5" x14ac:dyDescent="0.2">
      <c r="A9213" t="s">
        <v>68</v>
      </c>
      <c r="B9213" t="s">
        <v>139</v>
      </c>
      <c r="C9213">
        <v>10</v>
      </c>
      <c r="D9213">
        <v>34535</v>
      </c>
      <c r="E9213">
        <v>674</v>
      </c>
    </row>
    <row r="9214" spans="1:5" x14ac:dyDescent="0.2">
      <c r="A9214" t="s">
        <v>68</v>
      </c>
      <c r="B9214" t="s">
        <v>139</v>
      </c>
      <c r="C9214">
        <v>2</v>
      </c>
      <c r="D9214">
        <v>34933</v>
      </c>
      <c r="E9214">
        <v>683</v>
      </c>
    </row>
    <row r="9215" spans="1:5" x14ac:dyDescent="0.2">
      <c r="A9215" t="s">
        <v>68</v>
      </c>
      <c r="B9215" t="s">
        <v>139</v>
      </c>
      <c r="C9215">
        <v>3</v>
      </c>
      <c r="D9215">
        <v>34954</v>
      </c>
      <c r="E9215">
        <v>678</v>
      </c>
    </row>
    <row r="9216" spans="1:5" x14ac:dyDescent="0.2">
      <c r="A9216" t="s">
        <v>68</v>
      </c>
      <c r="B9216" t="s">
        <v>139</v>
      </c>
      <c r="C9216">
        <v>4</v>
      </c>
      <c r="D9216">
        <v>34865</v>
      </c>
      <c r="E9216">
        <v>684</v>
      </c>
    </row>
    <row r="9217" spans="1:5" x14ac:dyDescent="0.2">
      <c r="A9217" t="s">
        <v>68</v>
      </c>
      <c r="B9217" t="s">
        <v>139</v>
      </c>
      <c r="C9217">
        <v>5</v>
      </c>
      <c r="D9217">
        <v>35053</v>
      </c>
      <c r="E9217">
        <v>671</v>
      </c>
    </row>
    <row r="9218" spans="1:5" x14ac:dyDescent="0.2">
      <c r="A9218" t="s">
        <v>68</v>
      </c>
      <c r="B9218" t="s">
        <v>139</v>
      </c>
      <c r="C9218">
        <v>6</v>
      </c>
      <c r="D9218">
        <v>34821</v>
      </c>
      <c r="E9218">
        <v>788</v>
      </c>
    </row>
    <row r="9219" spans="1:5" x14ac:dyDescent="0.2">
      <c r="A9219" t="s">
        <v>68</v>
      </c>
      <c r="B9219" t="s">
        <v>139</v>
      </c>
      <c r="C9219">
        <v>7</v>
      </c>
      <c r="D9219">
        <v>34674</v>
      </c>
      <c r="E9219">
        <v>689</v>
      </c>
    </row>
    <row r="9220" spans="1:5" x14ac:dyDescent="0.2">
      <c r="A9220" t="s">
        <v>68</v>
      </c>
      <c r="B9220" t="s">
        <v>139</v>
      </c>
      <c r="C9220">
        <v>8</v>
      </c>
      <c r="D9220">
        <v>34742</v>
      </c>
      <c r="E9220">
        <v>684</v>
      </c>
    </row>
    <row r="9221" spans="1:5" x14ac:dyDescent="0.2">
      <c r="A9221" t="s">
        <v>68</v>
      </c>
      <c r="B9221" t="s">
        <v>139</v>
      </c>
      <c r="C9221">
        <v>9</v>
      </c>
      <c r="D9221">
        <v>34523</v>
      </c>
      <c r="E9221">
        <v>732</v>
      </c>
    </row>
    <row r="9222" spans="1:5" x14ac:dyDescent="0.2">
      <c r="A9222" t="s">
        <v>68</v>
      </c>
      <c r="B9222" t="s">
        <v>140</v>
      </c>
      <c r="C9222">
        <v>1</v>
      </c>
      <c r="D9222">
        <v>34519</v>
      </c>
      <c r="E9222">
        <v>782</v>
      </c>
    </row>
    <row r="9223" spans="1:5" x14ac:dyDescent="0.2">
      <c r="A9223" t="s">
        <v>68</v>
      </c>
      <c r="B9223" t="s">
        <v>140</v>
      </c>
      <c r="C9223">
        <v>10</v>
      </c>
      <c r="D9223">
        <v>34805</v>
      </c>
      <c r="E9223">
        <v>780</v>
      </c>
    </row>
    <row r="9224" spans="1:5" x14ac:dyDescent="0.2">
      <c r="A9224" t="s">
        <v>68</v>
      </c>
      <c r="B9224" t="s">
        <v>140</v>
      </c>
      <c r="C9224">
        <v>2</v>
      </c>
      <c r="D9224">
        <v>34547</v>
      </c>
      <c r="E9224">
        <v>790</v>
      </c>
    </row>
    <row r="9225" spans="1:5" x14ac:dyDescent="0.2">
      <c r="A9225" t="s">
        <v>68</v>
      </c>
      <c r="B9225" t="s">
        <v>140</v>
      </c>
      <c r="C9225">
        <v>3</v>
      </c>
      <c r="D9225">
        <v>34538</v>
      </c>
      <c r="E9225">
        <v>783</v>
      </c>
    </row>
    <row r="9226" spans="1:5" x14ac:dyDescent="0.2">
      <c r="A9226" t="s">
        <v>68</v>
      </c>
      <c r="B9226" t="s">
        <v>140</v>
      </c>
      <c r="C9226">
        <v>4</v>
      </c>
      <c r="D9226">
        <v>34555</v>
      </c>
      <c r="E9226">
        <v>787</v>
      </c>
    </row>
    <row r="9227" spans="1:5" x14ac:dyDescent="0.2">
      <c r="A9227" t="s">
        <v>68</v>
      </c>
      <c r="B9227" t="s">
        <v>140</v>
      </c>
      <c r="C9227">
        <v>5</v>
      </c>
      <c r="D9227">
        <v>34752</v>
      </c>
      <c r="E9227">
        <v>771</v>
      </c>
    </row>
    <row r="9228" spans="1:5" x14ac:dyDescent="0.2">
      <c r="A9228" t="s">
        <v>68</v>
      </c>
      <c r="B9228" t="s">
        <v>140</v>
      </c>
      <c r="C9228">
        <v>6</v>
      </c>
      <c r="D9228">
        <v>34637</v>
      </c>
      <c r="E9228">
        <v>790</v>
      </c>
    </row>
    <row r="9229" spans="1:5" x14ac:dyDescent="0.2">
      <c r="A9229" t="s">
        <v>68</v>
      </c>
      <c r="B9229" t="s">
        <v>140</v>
      </c>
      <c r="C9229">
        <v>7</v>
      </c>
      <c r="D9229">
        <v>34359</v>
      </c>
      <c r="E9229">
        <v>626</v>
      </c>
    </row>
    <row r="9230" spans="1:5" x14ac:dyDescent="0.2">
      <c r="A9230" t="s">
        <v>68</v>
      </c>
      <c r="B9230" t="s">
        <v>140</v>
      </c>
      <c r="C9230">
        <v>8</v>
      </c>
      <c r="D9230">
        <v>34197</v>
      </c>
      <c r="E9230">
        <v>593</v>
      </c>
    </row>
    <row r="9231" spans="1:5" x14ac:dyDescent="0.2">
      <c r="A9231" t="s">
        <v>68</v>
      </c>
      <c r="B9231" t="s">
        <v>140</v>
      </c>
      <c r="C9231">
        <v>9</v>
      </c>
      <c r="D9231">
        <v>34143</v>
      </c>
      <c r="E9231">
        <v>778</v>
      </c>
    </row>
    <row r="9232" spans="1:5" x14ac:dyDescent="0.2">
      <c r="A9232" t="s">
        <v>68</v>
      </c>
      <c r="B9232" t="s">
        <v>141</v>
      </c>
      <c r="C9232">
        <v>1</v>
      </c>
      <c r="D9232">
        <v>35911</v>
      </c>
      <c r="E9232">
        <v>478</v>
      </c>
    </row>
    <row r="9233" spans="1:5" x14ac:dyDescent="0.2">
      <c r="A9233" t="s">
        <v>68</v>
      </c>
      <c r="B9233" t="s">
        <v>141</v>
      </c>
      <c r="C9233">
        <v>10</v>
      </c>
      <c r="D9233">
        <v>35754</v>
      </c>
      <c r="E9233">
        <v>477</v>
      </c>
    </row>
    <row r="9234" spans="1:5" x14ac:dyDescent="0.2">
      <c r="A9234" t="s">
        <v>68</v>
      </c>
      <c r="B9234" t="s">
        <v>141</v>
      </c>
      <c r="C9234">
        <v>2</v>
      </c>
      <c r="D9234">
        <v>35830</v>
      </c>
      <c r="E9234">
        <v>492</v>
      </c>
    </row>
    <row r="9235" spans="1:5" x14ac:dyDescent="0.2">
      <c r="A9235" t="s">
        <v>68</v>
      </c>
      <c r="B9235" t="s">
        <v>141</v>
      </c>
      <c r="C9235">
        <v>3</v>
      </c>
      <c r="D9235">
        <v>35832</v>
      </c>
      <c r="E9235">
        <v>476</v>
      </c>
    </row>
    <row r="9236" spans="1:5" x14ac:dyDescent="0.2">
      <c r="A9236" t="s">
        <v>68</v>
      </c>
      <c r="B9236" t="s">
        <v>141</v>
      </c>
      <c r="C9236">
        <v>4</v>
      </c>
      <c r="D9236">
        <v>35824</v>
      </c>
      <c r="E9236">
        <v>481</v>
      </c>
    </row>
    <row r="9237" spans="1:5" x14ac:dyDescent="0.2">
      <c r="A9237" t="s">
        <v>68</v>
      </c>
      <c r="B9237" t="s">
        <v>141</v>
      </c>
      <c r="C9237">
        <v>5</v>
      </c>
      <c r="D9237">
        <v>35924</v>
      </c>
      <c r="E9237">
        <v>485</v>
      </c>
    </row>
    <row r="9238" spans="1:5" x14ac:dyDescent="0.2">
      <c r="A9238" t="s">
        <v>68</v>
      </c>
      <c r="B9238" t="s">
        <v>141</v>
      </c>
      <c r="C9238">
        <v>6</v>
      </c>
      <c r="D9238">
        <v>35443</v>
      </c>
      <c r="E9238">
        <v>480</v>
      </c>
    </row>
    <row r="9239" spans="1:5" x14ac:dyDescent="0.2">
      <c r="A9239" t="s">
        <v>68</v>
      </c>
      <c r="B9239" t="s">
        <v>141</v>
      </c>
      <c r="C9239">
        <v>7</v>
      </c>
      <c r="D9239">
        <v>35324</v>
      </c>
      <c r="E9239">
        <v>481</v>
      </c>
    </row>
    <row r="9240" spans="1:5" x14ac:dyDescent="0.2">
      <c r="A9240" t="s">
        <v>68</v>
      </c>
      <c r="B9240" t="s">
        <v>141</v>
      </c>
      <c r="C9240">
        <v>8</v>
      </c>
      <c r="D9240">
        <v>35595</v>
      </c>
      <c r="E9240">
        <v>478</v>
      </c>
    </row>
    <row r="9241" spans="1:5" x14ac:dyDescent="0.2">
      <c r="A9241" t="s">
        <v>68</v>
      </c>
      <c r="B9241" t="s">
        <v>141</v>
      </c>
      <c r="C9241">
        <v>9</v>
      </c>
      <c r="D9241">
        <v>35577</v>
      </c>
      <c r="E9241">
        <v>477</v>
      </c>
    </row>
    <row r="9242" spans="1:5" x14ac:dyDescent="0.2">
      <c r="A9242" t="s">
        <v>68</v>
      </c>
      <c r="B9242" t="s">
        <v>142</v>
      </c>
      <c r="C9242">
        <v>1</v>
      </c>
      <c r="D9242">
        <v>34459</v>
      </c>
      <c r="E9242">
        <v>888</v>
      </c>
    </row>
    <row r="9243" spans="1:5" x14ac:dyDescent="0.2">
      <c r="A9243" t="s">
        <v>68</v>
      </c>
      <c r="B9243" t="s">
        <v>142</v>
      </c>
      <c r="C9243">
        <v>10</v>
      </c>
      <c r="D9243">
        <v>34558</v>
      </c>
      <c r="E9243">
        <v>871</v>
      </c>
    </row>
    <row r="9244" spans="1:5" x14ac:dyDescent="0.2">
      <c r="A9244" t="s">
        <v>68</v>
      </c>
      <c r="B9244" t="s">
        <v>142</v>
      </c>
      <c r="C9244">
        <v>2</v>
      </c>
      <c r="D9244">
        <v>34353</v>
      </c>
      <c r="E9244">
        <v>876</v>
      </c>
    </row>
    <row r="9245" spans="1:5" x14ac:dyDescent="0.2">
      <c r="A9245" t="s">
        <v>68</v>
      </c>
      <c r="B9245" t="s">
        <v>142</v>
      </c>
      <c r="C9245">
        <v>3</v>
      </c>
      <c r="D9245">
        <v>34439</v>
      </c>
      <c r="E9245">
        <v>673</v>
      </c>
    </row>
    <row r="9246" spans="1:5" x14ac:dyDescent="0.2">
      <c r="A9246" t="s">
        <v>68</v>
      </c>
      <c r="B9246" t="s">
        <v>142</v>
      </c>
      <c r="C9246">
        <v>4</v>
      </c>
      <c r="D9246">
        <v>34545</v>
      </c>
      <c r="E9246">
        <v>649</v>
      </c>
    </row>
    <row r="9247" spans="1:5" x14ac:dyDescent="0.2">
      <c r="A9247" t="s">
        <v>68</v>
      </c>
      <c r="B9247" t="s">
        <v>142</v>
      </c>
      <c r="C9247">
        <v>5</v>
      </c>
      <c r="D9247">
        <v>34741</v>
      </c>
      <c r="E9247">
        <v>874</v>
      </c>
    </row>
    <row r="9248" spans="1:5" x14ac:dyDescent="0.2">
      <c r="A9248" t="s">
        <v>68</v>
      </c>
      <c r="B9248" t="s">
        <v>142</v>
      </c>
      <c r="C9248">
        <v>6</v>
      </c>
      <c r="D9248">
        <v>34282</v>
      </c>
      <c r="E9248">
        <v>873</v>
      </c>
    </row>
    <row r="9249" spans="1:5" x14ac:dyDescent="0.2">
      <c r="A9249" t="s">
        <v>68</v>
      </c>
      <c r="B9249" t="s">
        <v>142</v>
      </c>
      <c r="C9249">
        <v>7</v>
      </c>
      <c r="D9249">
        <v>34121</v>
      </c>
      <c r="E9249">
        <v>881</v>
      </c>
    </row>
    <row r="9250" spans="1:5" x14ac:dyDescent="0.2">
      <c r="A9250" t="s">
        <v>68</v>
      </c>
      <c r="B9250" t="s">
        <v>142</v>
      </c>
      <c r="C9250">
        <v>8</v>
      </c>
      <c r="D9250">
        <v>34152</v>
      </c>
      <c r="E9250">
        <v>885</v>
      </c>
    </row>
    <row r="9251" spans="1:5" x14ac:dyDescent="0.2">
      <c r="A9251" t="s">
        <v>68</v>
      </c>
      <c r="B9251" t="s">
        <v>142</v>
      </c>
      <c r="C9251">
        <v>9</v>
      </c>
      <c r="D9251">
        <v>34012</v>
      </c>
      <c r="E9251">
        <v>896</v>
      </c>
    </row>
    <row r="9252" spans="1:5" x14ac:dyDescent="0.2">
      <c r="A9252" t="s">
        <v>68</v>
      </c>
      <c r="B9252" t="s">
        <v>143</v>
      </c>
      <c r="C9252">
        <v>1</v>
      </c>
      <c r="D9252">
        <v>36001</v>
      </c>
      <c r="E9252">
        <v>418</v>
      </c>
    </row>
    <row r="9253" spans="1:5" x14ac:dyDescent="0.2">
      <c r="A9253" t="s">
        <v>68</v>
      </c>
      <c r="B9253" t="s">
        <v>143</v>
      </c>
      <c r="C9253">
        <v>10</v>
      </c>
      <c r="D9253">
        <v>36008</v>
      </c>
      <c r="E9253">
        <v>495</v>
      </c>
    </row>
    <row r="9254" spans="1:5" x14ac:dyDescent="0.2">
      <c r="A9254" t="s">
        <v>68</v>
      </c>
      <c r="B9254" t="s">
        <v>143</v>
      </c>
      <c r="C9254">
        <v>2</v>
      </c>
      <c r="D9254">
        <v>36096</v>
      </c>
      <c r="E9254">
        <v>502</v>
      </c>
    </row>
    <row r="9255" spans="1:5" x14ac:dyDescent="0.2">
      <c r="A9255" t="s">
        <v>68</v>
      </c>
      <c r="B9255" t="s">
        <v>143</v>
      </c>
      <c r="C9255">
        <v>3</v>
      </c>
      <c r="D9255">
        <v>35861</v>
      </c>
      <c r="E9255">
        <v>501</v>
      </c>
    </row>
    <row r="9256" spans="1:5" x14ac:dyDescent="0.2">
      <c r="A9256" t="s">
        <v>68</v>
      </c>
      <c r="B9256" t="s">
        <v>143</v>
      </c>
      <c r="C9256">
        <v>4</v>
      </c>
      <c r="D9256">
        <v>36000</v>
      </c>
      <c r="E9256">
        <v>499</v>
      </c>
    </row>
    <row r="9257" spans="1:5" x14ac:dyDescent="0.2">
      <c r="A9257" t="s">
        <v>68</v>
      </c>
      <c r="B9257" t="s">
        <v>143</v>
      </c>
      <c r="C9257">
        <v>5</v>
      </c>
      <c r="D9257">
        <v>36156</v>
      </c>
      <c r="E9257">
        <v>505</v>
      </c>
    </row>
    <row r="9258" spans="1:5" x14ac:dyDescent="0.2">
      <c r="A9258" t="s">
        <v>68</v>
      </c>
      <c r="B9258" t="s">
        <v>143</v>
      </c>
      <c r="C9258">
        <v>6</v>
      </c>
      <c r="D9258">
        <v>35702</v>
      </c>
      <c r="E9258">
        <v>493</v>
      </c>
    </row>
    <row r="9259" spans="1:5" x14ac:dyDescent="0.2">
      <c r="A9259" t="s">
        <v>68</v>
      </c>
      <c r="B9259" t="s">
        <v>143</v>
      </c>
      <c r="C9259">
        <v>7</v>
      </c>
      <c r="D9259">
        <v>35756</v>
      </c>
      <c r="E9259">
        <v>502</v>
      </c>
    </row>
    <row r="9260" spans="1:5" x14ac:dyDescent="0.2">
      <c r="A9260" t="s">
        <v>68</v>
      </c>
      <c r="B9260" t="s">
        <v>143</v>
      </c>
      <c r="C9260">
        <v>8</v>
      </c>
      <c r="D9260">
        <v>35862</v>
      </c>
      <c r="E9260">
        <v>502</v>
      </c>
    </row>
    <row r="9261" spans="1:5" x14ac:dyDescent="0.2">
      <c r="A9261" t="s">
        <v>68</v>
      </c>
      <c r="B9261" t="s">
        <v>143</v>
      </c>
      <c r="C9261">
        <v>9</v>
      </c>
      <c r="D9261">
        <v>35660</v>
      </c>
      <c r="E9261">
        <v>508</v>
      </c>
    </row>
    <row r="9262" spans="1:5" x14ac:dyDescent="0.2">
      <c r="A9262" t="s">
        <v>68</v>
      </c>
      <c r="B9262" t="s">
        <v>144</v>
      </c>
      <c r="C9262">
        <v>1</v>
      </c>
      <c r="D9262">
        <v>34374</v>
      </c>
      <c r="E9262">
        <v>1102</v>
      </c>
    </row>
    <row r="9263" spans="1:5" x14ac:dyDescent="0.2">
      <c r="A9263" t="s">
        <v>68</v>
      </c>
      <c r="B9263" t="s">
        <v>144</v>
      </c>
      <c r="C9263">
        <v>10</v>
      </c>
      <c r="D9263">
        <v>34280</v>
      </c>
      <c r="E9263">
        <v>1025</v>
      </c>
    </row>
    <row r="9264" spans="1:5" x14ac:dyDescent="0.2">
      <c r="A9264" t="s">
        <v>68</v>
      </c>
      <c r="B9264" t="s">
        <v>144</v>
      </c>
      <c r="C9264">
        <v>2</v>
      </c>
      <c r="D9264">
        <v>34376</v>
      </c>
      <c r="E9264">
        <v>1096</v>
      </c>
    </row>
    <row r="9265" spans="1:5" x14ac:dyDescent="0.2">
      <c r="A9265" t="s">
        <v>68</v>
      </c>
      <c r="B9265" t="s">
        <v>144</v>
      </c>
      <c r="C9265">
        <v>3</v>
      </c>
      <c r="D9265">
        <v>34385</v>
      </c>
      <c r="E9265">
        <v>851</v>
      </c>
    </row>
    <row r="9266" spans="1:5" x14ac:dyDescent="0.2">
      <c r="A9266" t="s">
        <v>68</v>
      </c>
      <c r="B9266" t="s">
        <v>144</v>
      </c>
      <c r="C9266">
        <v>4</v>
      </c>
      <c r="D9266">
        <v>34270</v>
      </c>
      <c r="E9266">
        <v>836</v>
      </c>
    </row>
    <row r="9267" spans="1:5" x14ac:dyDescent="0.2">
      <c r="A9267" t="s">
        <v>68</v>
      </c>
      <c r="B9267" t="s">
        <v>144</v>
      </c>
      <c r="C9267">
        <v>5</v>
      </c>
      <c r="D9267">
        <v>34466</v>
      </c>
      <c r="E9267">
        <v>1056</v>
      </c>
    </row>
    <row r="9268" spans="1:5" x14ac:dyDescent="0.2">
      <c r="A9268" t="s">
        <v>68</v>
      </c>
      <c r="B9268" t="s">
        <v>144</v>
      </c>
      <c r="C9268">
        <v>6</v>
      </c>
      <c r="D9268">
        <v>34104</v>
      </c>
      <c r="E9268">
        <v>1054</v>
      </c>
    </row>
    <row r="9269" spans="1:5" x14ac:dyDescent="0.2">
      <c r="A9269" t="s">
        <v>68</v>
      </c>
      <c r="B9269" t="s">
        <v>144</v>
      </c>
      <c r="C9269">
        <v>7</v>
      </c>
      <c r="D9269">
        <v>34100</v>
      </c>
      <c r="E9269">
        <v>1056</v>
      </c>
    </row>
    <row r="9270" spans="1:5" x14ac:dyDescent="0.2">
      <c r="A9270" t="s">
        <v>68</v>
      </c>
      <c r="B9270" t="s">
        <v>144</v>
      </c>
      <c r="C9270">
        <v>8</v>
      </c>
      <c r="D9270">
        <v>33777</v>
      </c>
      <c r="E9270">
        <v>1076</v>
      </c>
    </row>
    <row r="9271" spans="1:5" x14ac:dyDescent="0.2">
      <c r="A9271" t="s">
        <v>68</v>
      </c>
      <c r="B9271" t="s">
        <v>144</v>
      </c>
      <c r="C9271">
        <v>9</v>
      </c>
      <c r="D9271">
        <v>33766</v>
      </c>
      <c r="E9271">
        <v>1070</v>
      </c>
    </row>
    <row r="9272" spans="1:5" x14ac:dyDescent="0.2">
      <c r="A9272" t="s">
        <v>68</v>
      </c>
      <c r="B9272" t="s">
        <v>145</v>
      </c>
      <c r="C9272">
        <v>1</v>
      </c>
      <c r="D9272">
        <v>36110</v>
      </c>
      <c r="E9272">
        <v>515</v>
      </c>
    </row>
    <row r="9273" spans="1:5" x14ac:dyDescent="0.2">
      <c r="A9273" t="s">
        <v>68</v>
      </c>
      <c r="B9273" t="s">
        <v>145</v>
      </c>
      <c r="C9273">
        <v>10</v>
      </c>
      <c r="D9273">
        <v>35751</v>
      </c>
      <c r="E9273">
        <v>584</v>
      </c>
    </row>
    <row r="9274" spans="1:5" x14ac:dyDescent="0.2">
      <c r="A9274" t="s">
        <v>68</v>
      </c>
      <c r="B9274" t="s">
        <v>145</v>
      </c>
      <c r="C9274">
        <v>2</v>
      </c>
      <c r="D9274">
        <v>36082</v>
      </c>
      <c r="E9274">
        <v>521</v>
      </c>
    </row>
    <row r="9275" spans="1:5" x14ac:dyDescent="0.2">
      <c r="A9275" t="s">
        <v>68</v>
      </c>
      <c r="B9275" t="s">
        <v>145</v>
      </c>
      <c r="C9275">
        <v>3</v>
      </c>
      <c r="D9275">
        <v>35807</v>
      </c>
      <c r="E9275">
        <v>514</v>
      </c>
    </row>
    <row r="9276" spans="1:5" x14ac:dyDescent="0.2">
      <c r="A9276" t="s">
        <v>68</v>
      </c>
      <c r="B9276" t="s">
        <v>145</v>
      </c>
      <c r="C9276">
        <v>4</v>
      </c>
      <c r="D9276">
        <v>36135</v>
      </c>
      <c r="E9276">
        <v>523</v>
      </c>
    </row>
    <row r="9277" spans="1:5" x14ac:dyDescent="0.2">
      <c r="A9277" t="s">
        <v>68</v>
      </c>
      <c r="B9277" t="s">
        <v>145</v>
      </c>
      <c r="C9277">
        <v>5</v>
      </c>
      <c r="D9277">
        <v>36199</v>
      </c>
      <c r="E9277">
        <v>512</v>
      </c>
    </row>
    <row r="9278" spans="1:5" x14ac:dyDescent="0.2">
      <c r="A9278" t="s">
        <v>68</v>
      </c>
      <c r="B9278" t="s">
        <v>145</v>
      </c>
      <c r="C9278">
        <v>6</v>
      </c>
      <c r="D9278">
        <v>35701</v>
      </c>
      <c r="E9278">
        <v>517</v>
      </c>
    </row>
    <row r="9279" spans="1:5" x14ac:dyDescent="0.2">
      <c r="A9279" t="s">
        <v>68</v>
      </c>
      <c r="B9279" t="s">
        <v>145</v>
      </c>
      <c r="C9279">
        <v>7</v>
      </c>
      <c r="D9279">
        <v>36100</v>
      </c>
      <c r="E9279">
        <v>507</v>
      </c>
    </row>
    <row r="9280" spans="1:5" x14ac:dyDescent="0.2">
      <c r="A9280" t="s">
        <v>68</v>
      </c>
      <c r="B9280" t="s">
        <v>145</v>
      </c>
      <c r="C9280">
        <v>8</v>
      </c>
      <c r="D9280">
        <v>36107</v>
      </c>
      <c r="E9280">
        <v>517</v>
      </c>
    </row>
    <row r="9281" spans="1:5" x14ac:dyDescent="0.2">
      <c r="A9281" t="s">
        <v>68</v>
      </c>
      <c r="B9281" t="s">
        <v>145</v>
      </c>
      <c r="C9281">
        <v>9</v>
      </c>
      <c r="D9281">
        <v>35769</v>
      </c>
      <c r="E9281">
        <v>522</v>
      </c>
    </row>
    <row r="9282" spans="1:5" x14ac:dyDescent="0.2">
      <c r="A9282" t="s">
        <v>68</v>
      </c>
      <c r="B9282" t="s">
        <v>146</v>
      </c>
      <c r="C9282">
        <v>1</v>
      </c>
      <c r="D9282">
        <v>35942</v>
      </c>
      <c r="E9282">
        <v>537</v>
      </c>
    </row>
    <row r="9283" spans="1:5" x14ac:dyDescent="0.2">
      <c r="A9283" t="s">
        <v>68</v>
      </c>
      <c r="B9283" t="s">
        <v>146</v>
      </c>
      <c r="C9283">
        <v>10</v>
      </c>
      <c r="D9283">
        <v>35840</v>
      </c>
      <c r="E9283">
        <v>539</v>
      </c>
    </row>
    <row r="9284" spans="1:5" x14ac:dyDescent="0.2">
      <c r="A9284" t="s">
        <v>68</v>
      </c>
      <c r="B9284" t="s">
        <v>146</v>
      </c>
      <c r="C9284">
        <v>2</v>
      </c>
      <c r="D9284">
        <v>36023</v>
      </c>
      <c r="E9284">
        <v>543</v>
      </c>
    </row>
    <row r="9285" spans="1:5" x14ac:dyDescent="0.2">
      <c r="A9285" t="s">
        <v>68</v>
      </c>
      <c r="B9285" t="s">
        <v>146</v>
      </c>
      <c r="C9285">
        <v>3</v>
      </c>
      <c r="D9285">
        <v>35723</v>
      </c>
      <c r="E9285">
        <v>547</v>
      </c>
    </row>
    <row r="9286" spans="1:5" x14ac:dyDescent="0.2">
      <c r="A9286" t="s">
        <v>68</v>
      </c>
      <c r="B9286" t="s">
        <v>146</v>
      </c>
      <c r="C9286">
        <v>4</v>
      </c>
      <c r="D9286">
        <v>36031</v>
      </c>
      <c r="E9286">
        <v>540</v>
      </c>
    </row>
    <row r="9287" spans="1:5" x14ac:dyDescent="0.2">
      <c r="A9287" t="s">
        <v>68</v>
      </c>
      <c r="B9287" t="s">
        <v>146</v>
      </c>
      <c r="C9287">
        <v>5</v>
      </c>
      <c r="D9287">
        <v>35726</v>
      </c>
      <c r="E9287">
        <v>548</v>
      </c>
    </row>
    <row r="9288" spans="1:5" x14ac:dyDescent="0.2">
      <c r="A9288" t="s">
        <v>68</v>
      </c>
      <c r="B9288" t="s">
        <v>146</v>
      </c>
      <c r="C9288">
        <v>6</v>
      </c>
      <c r="D9288">
        <v>35656</v>
      </c>
      <c r="E9288">
        <v>546</v>
      </c>
    </row>
    <row r="9289" spans="1:5" x14ac:dyDescent="0.2">
      <c r="A9289" t="s">
        <v>68</v>
      </c>
      <c r="B9289" t="s">
        <v>146</v>
      </c>
      <c r="C9289">
        <v>7</v>
      </c>
      <c r="D9289">
        <v>36145</v>
      </c>
      <c r="E9289">
        <v>447</v>
      </c>
    </row>
    <row r="9290" spans="1:5" x14ac:dyDescent="0.2">
      <c r="A9290" t="s">
        <v>68</v>
      </c>
      <c r="B9290" t="s">
        <v>146</v>
      </c>
      <c r="C9290">
        <v>8</v>
      </c>
      <c r="D9290">
        <v>35887</v>
      </c>
      <c r="E9290">
        <v>420</v>
      </c>
    </row>
    <row r="9291" spans="1:5" x14ac:dyDescent="0.2">
      <c r="A9291" t="s">
        <v>68</v>
      </c>
      <c r="B9291" t="s">
        <v>146</v>
      </c>
      <c r="C9291">
        <v>9</v>
      </c>
      <c r="D9291">
        <v>35443</v>
      </c>
      <c r="E9291">
        <v>543</v>
      </c>
    </row>
    <row r="9292" spans="1:5" x14ac:dyDescent="0.2">
      <c r="A9292" t="s">
        <v>68</v>
      </c>
      <c r="B9292" t="s">
        <v>147</v>
      </c>
      <c r="C9292">
        <v>1</v>
      </c>
      <c r="D9292">
        <v>35724</v>
      </c>
      <c r="E9292">
        <v>580</v>
      </c>
    </row>
    <row r="9293" spans="1:5" x14ac:dyDescent="0.2">
      <c r="A9293" t="s">
        <v>68</v>
      </c>
      <c r="B9293" t="s">
        <v>147</v>
      </c>
      <c r="C9293">
        <v>10</v>
      </c>
      <c r="D9293">
        <v>35425</v>
      </c>
      <c r="E9293">
        <v>575</v>
      </c>
    </row>
    <row r="9294" spans="1:5" x14ac:dyDescent="0.2">
      <c r="A9294" t="s">
        <v>68</v>
      </c>
      <c r="B9294" t="s">
        <v>147</v>
      </c>
      <c r="C9294">
        <v>2</v>
      </c>
      <c r="D9294">
        <v>35823</v>
      </c>
      <c r="E9294">
        <v>480</v>
      </c>
    </row>
    <row r="9295" spans="1:5" x14ac:dyDescent="0.2">
      <c r="A9295" t="s">
        <v>68</v>
      </c>
      <c r="B9295" t="s">
        <v>147</v>
      </c>
      <c r="C9295">
        <v>3</v>
      </c>
      <c r="D9295">
        <v>35281</v>
      </c>
      <c r="E9295">
        <v>578</v>
      </c>
    </row>
    <row r="9296" spans="1:5" x14ac:dyDescent="0.2">
      <c r="A9296" t="s">
        <v>68</v>
      </c>
      <c r="B9296" t="s">
        <v>147</v>
      </c>
      <c r="C9296">
        <v>4</v>
      </c>
      <c r="D9296">
        <v>35736</v>
      </c>
      <c r="E9296">
        <v>580</v>
      </c>
    </row>
    <row r="9297" spans="1:5" x14ac:dyDescent="0.2">
      <c r="A9297" t="s">
        <v>68</v>
      </c>
      <c r="B9297" t="s">
        <v>147</v>
      </c>
      <c r="C9297">
        <v>5</v>
      </c>
      <c r="D9297">
        <v>35614</v>
      </c>
      <c r="E9297">
        <v>568</v>
      </c>
    </row>
    <row r="9298" spans="1:5" x14ac:dyDescent="0.2">
      <c r="A9298" t="s">
        <v>68</v>
      </c>
      <c r="B9298" t="s">
        <v>147</v>
      </c>
      <c r="C9298">
        <v>6</v>
      </c>
      <c r="D9298">
        <v>35126</v>
      </c>
      <c r="E9298">
        <v>569</v>
      </c>
    </row>
    <row r="9299" spans="1:5" x14ac:dyDescent="0.2">
      <c r="A9299" t="s">
        <v>68</v>
      </c>
      <c r="B9299" t="s">
        <v>147</v>
      </c>
      <c r="C9299">
        <v>7</v>
      </c>
      <c r="D9299">
        <v>35724</v>
      </c>
      <c r="E9299">
        <v>575</v>
      </c>
    </row>
    <row r="9300" spans="1:5" x14ac:dyDescent="0.2">
      <c r="A9300" t="s">
        <v>68</v>
      </c>
      <c r="B9300" t="s">
        <v>147</v>
      </c>
      <c r="C9300">
        <v>8</v>
      </c>
      <c r="D9300">
        <v>35356</v>
      </c>
      <c r="E9300">
        <v>578</v>
      </c>
    </row>
    <row r="9301" spans="1:5" x14ac:dyDescent="0.2">
      <c r="A9301" t="s">
        <v>68</v>
      </c>
      <c r="B9301" t="s">
        <v>147</v>
      </c>
      <c r="C9301">
        <v>9</v>
      </c>
      <c r="D9301">
        <v>35500</v>
      </c>
      <c r="E9301">
        <v>585</v>
      </c>
    </row>
    <row r="9302" spans="1:5" x14ac:dyDescent="0.2">
      <c r="A9302" t="s">
        <v>68</v>
      </c>
      <c r="B9302" t="s">
        <v>148</v>
      </c>
      <c r="C9302">
        <v>1</v>
      </c>
      <c r="D9302">
        <v>34795</v>
      </c>
      <c r="E9302">
        <v>890</v>
      </c>
    </row>
    <row r="9303" spans="1:5" x14ac:dyDescent="0.2">
      <c r="A9303" t="s">
        <v>68</v>
      </c>
      <c r="B9303" t="s">
        <v>148</v>
      </c>
      <c r="C9303">
        <v>10</v>
      </c>
      <c r="D9303">
        <v>34625</v>
      </c>
      <c r="E9303">
        <v>952</v>
      </c>
    </row>
    <row r="9304" spans="1:5" x14ac:dyDescent="0.2">
      <c r="A9304" t="s">
        <v>68</v>
      </c>
      <c r="B9304" t="s">
        <v>148</v>
      </c>
      <c r="C9304">
        <v>2</v>
      </c>
      <c r="D9304">
        <v>35028</v>
      </c>
      <c r="E9304">
        <v>770</v>
      </c>
    </row>
    <row r="9305" spans="1:5" x14ac:dyDescent="0.2">
      <c r="A9305" t="s">
        <v>68</v>
      </c>
      <c r="B9305" t="s">
        <v>148</v>
      </c>
      <c r="C9305">
        <v>3</v>
      </c>
      <c r="D9305">
        <v>34465</v>
      </c>
      <c r="E9305">
        <v>847</v>
      </c>
    </row>
    <row r="9306" spans="1:5" x14ac:dyDescent="0.2">
      <c r="A9306" t="s">
        <v>68</v>
      </c>
      <c r="B9306" t="s">
        <v>148</v>
      </c>
      <c r="C9306">
        <v>4</v>
      </c>
      <c r="D9306">
        <v>34936</v>
      </c>
      <c r="E9306">
        <v>883</v>
      </c>
    </row>
    <row r="9307" spans="1:5" x14ac:dyDescent="0.2">
      <c r="A9307" t="s">
        <v>68</v>
      </c>
      <c r="B9307" t="s">
        <v>148</v>
      </c>
      <c r="C9307">
        <v>5</v>
      </c>
      <c r="D9307">
        <v>34906</v>
      </c>
      <c r="E9307">
        <v>752</v>
      </c>
    </row>
    <row r="9308" spans="1:5" x14ac:dyDescent="0.2">
      <c r="A9308" t="s">
        <v>68</v>
      </c>
      <c r="B9308" t="s">
        <v>148</v>
      </c>
      <c r="C9308">
        <v>6</v>
      </c>
      <c r="D9308">
        <v>34738</v>
      </c>
      <c r="E9308">
        <v>904</v>
      </c>
    </row>
    <row r="9309" spans="1:5" x14ac:dyDescent="0.2">
      <c r="A9309" t="s">
        <v>68</v>
      </c>
      <c r="B9309" t="s">
        <v>148</v>
      </c>
      <c r="C9309">
        <v>7</v>
      </c>
      <c r="D9309">
        <v>34420</v>
      </c>
      <c r="E9309">
        <v>851</v>
      </c>
    </row>
    <row r="9310" spans="1:5" x14ac:dyDescent="0.2">
      <c r="A9310" t="s">
        <v>68</v>
      </c>
      <c r="B9310" t="s">
        <v>148</v>
      </c>
      <c r="C9310">
        <v>8</v>
      </c>
      <c r="D9310">
        <v>34586</v>
      </c>
      <c r="E9310">
        <v>757</v>
      </c>
    </row>
    <row r="9311" spans="1:5" x14ac:dyDescent="0.2">
      <c r="A9311" t="s">
        <v>68</v>
      </c>
      <c r="B9311" t="s">
        <v>148</v>
      </c>
      <c r="C9311">
        <v>9</v>
      </c>
      <c r="D9311">
        <v>34085</v>
      </c>
      <c r="E9311">
        <v>848</v>
      </c>
    </row>
    <row r="9312" spans="1:5" x14ac:dyDescent="0.2">
      <c r="A9312" t="s">
        <v>68</v>
      </c>
      <c r="B9312" t="s">
        <v>149</v>
      </c>
      <c r="C9312">
        <v>1</v>
      </c>
      <c r="D9312">
        <v>34835</v>
      </c>
      <c r="E9312">
        <v>1016</v>
      </c>
    </row>
    <row r="9313" spans="1:5" x14ac:dyDescent="0.2">
      <c r="A9313" t="s">
        <v>68</v>
      </c>
      <c r="B9313" t="s">
        <v>149</v>
      </c>
      <c r="C9313">
        <v>10</v>
      </c>
      <c r="D9313">
        <v>34277</v>
      </c>
      <c r="E9313">
        <v>835</v>
      </c>
    </row>
    <row r="9314" spans="1:5" x14ac:dyDescent="0.2">
      <c r="A9314" t="s">
        <v>68</v>
      </c>
      <c r="B9314" t="s">
        <v>149</v>
      </c>
      <c r="C9314">
        <v>2</v>
      </c>
      <c r="D9314">
        <v>34788</v>
      </c>
      <c r="E9314">
        <v>888</v>
      </c>
    </row>
    <row r="9315" spans="1:5" x14ac:dyDescent="0.2">
      <c r="A9315" t="s">
        <v>68</v>
      </c>
      <c r="B9315" t="s">
        <v>149</v>
      </c>
      <c r="C9315">
        <v>3</v>
      </c>
      <c r="D9315">
        <v>34641</v>
      </c>
      <c r="E9315">
        <v>970</v>
      </c>
    </row>
    <row r="9316" spans="1:5" x14ac:dyDescent="0.2">
      <c r="A9316" t="s">
        <v>68</v>
      </c>
      <c r="B9316" t="s">
        <v>149</v>
      </c>
      <c r="C9316">
        <v>4</v>
      </c>
      <c r="D9316">
        <v>34537</v>
      </c>
      <c r="E9316">
        <v>801</v>
      </c>
    </row>
    <row r="9317" spans="1:5" x14ac:dyDescent="0.2">
      <c r="A9317" t="s">
        <v>68</v>
      </c>
      <c r="B9317" t="s">
        <v>149</v>
      </c>
      <c r="C9317">
        <v>5</v>
      </c>
      <c r="D9317">
        <v>34841</v>
      </c>
      <c r="E9317">
        <v>996</v>
      </c>
    </row>
    <row r="9318" spans="1:5" x14ac:dyDescent="0.2">
      <c r="A9318" t="s">
        <v>68</v>
      </c>
      <c r="B9318" t="s">
        <v>149</v>
      </c>
      <c r="C9318">
        <v>6</v>
      </c>
      <c r="D9318">
        <v>34365</v>
      </c>
      <c r="E9318">
        <v>950</v>
      </c>
    </row>
    <row r="9319" spans="1:5" x14ac:dyDescent="0.2">
      <c r="A9319" t="s">
        <v>68</v>
      </c>
      <c r="B9319" t="s">
        <v>149</v>
      </c>
      <c r="C9319">
        <v>7</v>
      </c>
      <c r="D9319">
        <v>34347</v>
      </c>
      <c r="E9319">
        <v>807</v>
      </c>
    </row>
    <row r="9320" spans="1:5" x14ac:dyDescent="0.2">
      <c r="A9320" t="s">
        <v>68</v>
      </c>
      <c r="B9320" t="s">
        <v>149</v>
      </c>
      <c r="C9320">
        <v>8</v>
      </c>
      <c r="D9320">
        <v>34272</v>
      </c>
      <c r="E9320">
        <v>1033</v>
      </c>
    </row>
    <row r="9321" spans="1:5" x14ac:dyDescent="0.2">
      <c r="A9321" t="s">
        <v>68</v>
      </c>
      <c r="B9321" t="s">
        <v>149</v>
      </c>
      <c r="C9321">
        <v>9</v>
      </c>
      <c r="D9321">
        <v>34059</v>
      </c>
      <c r="E9321">
        <v>972</v>
      </c>
    </row>
    <row r="9322" spans="1:5" x14ac:dyDescent="0.2">
      <c r="A9322" t="s">
        <v>68</v>
      </c>
      <c r="B9322" t="s">
        <v>150</v>
      </c>
      <c r="C9322">
        <v>1</v>
      </c>
      <c r="D9322">
        <v>34247</v>
      </c>
      <c r="E9322">
        <v>936</v>
      </c>
    </row>
    <row r="9323" spans="1:5" x14ac:dyDescent="0.2">
      <c r="A9323" t="s">
        <v>68</v>
      </c>
      <c r="B9323" t="s">
        <v>150</v>
      </c>
      <c r="C9323">
        <v>10</v>
      </c>
      <c r="D9323">
        <v>34301</v>
      </c>
      <c r="E9323">
        <v>1221</v>
      </c>
    </row>
    <row r="9324" spans="1:5" x14ac:dyDescent="0.2">
      <c r="A9324" t="s">
        <v>68</v>
      </c>
      <c r="B9324" t="s">
        <v>150</v>
      </c>
      <c r="C9324">
        <v>2</v>
      </c>
      <c r="D9324">
        <v>34164</v>
      </c>
      <c r="E9324">
        <v>1166</v>
      </c>
    </row>
    <row r="9325" spans="1:5" x14ac:dyDescent="0.2">
      <c r="A9325" t="s">
        <v>68</v>
      </c>
      <c r="B9325" t="s">
        <v>150</v>
      </c>
      <c r="C9325">
        <v>3</v>
      </c>
      <c r="D9325">
        <v>34344</v>
      </c>
      <c r="E9325">
        <v>982</v>
      </c>
    </row>
    <row r="9326" spans="1:5" x14ac:dyDescent="0.2">
      <c r="A9326" t="s">
        <v>68</v>
      </c>
      <c r="B9326" t="s">
        <v>150</v>
      </c>
      <c r="C9326">
        <v>4</v>
      </c>
      <c r="D9326">
        <v>34555</v>
      </c>
      <c r="E9326">
        <v>963</v>
      </c>
    </row>
    <row r="9327" spans="1:5" x14ac:dyDescent="0.2">
      <c r="A9327" t="s">
        <v>68</v>
      </c>
      <c r="B9327" t="s">
        <v>150</v>
      </c>
      <c r="C9327">
        <v>5</v>
      </c>
      <c r="D9327">
        <v>34722</v>
      </c>
      <c r="E9327">
        <v>953</v>
      </c>
    </row>
    <row r="9328" spans="1:5" x14ac:dyDescent="0.2">
      <c r="A9328" t="s">
        <v>68</v>
      </c>
      <c r="B9328" t="s">
        <v>150</v>
      </c>
      <c r="C9328">
        <v>6</v>
      </c>
      <c r="D9328">
        <v>34213</v>
      </c>
      <c r="E9328">
        <v>1048</v>
      </c>
    </row>
    <row r="9329" spans="1:5" x14ac:dyDescent="0.2">
      <c r="A9329" t="s">
        <v>68</v>
      </c>
      <c r="B9329" t="s">
        <v>150</v>
      </c>
      <c r="C9329">
        <v>7</v>
      </c>
      <c r="D9329">
        <v>33839</v>
      </c>
      <c r="E9329">
        <v>1190</v>
      </c>
    </row>
    <row r="9330" spans="1:5" x14ac:dyDescent="0.2">
      <c r="A9330" t="s">
        <v>68</v>
      </c>
      <c r="B9330" t="s">
        <v>150</v>
      </c>
      <c r="C9330">
        <v>8</v>
      </c>
      <c r="D9330">
        <v>34314</v>
      </c>
      <c r="E9330">
        <v>940</v>
      </c>
    </row>
    <row r="9331" spans="1:5" x14ac:dyDescent="0.2">
      <c r="A9331" t="s">
        <v>68</v>
      </c>
      <c r="B9331" t="s">
        <v>150</v>
      </c>
      <c r="C9331">
        <v>9</v>
      </c>
      <c r="D9331">
        <v>33973</v>
      </c>
      <c r="E9331">
        <v>1206</v>
      </c>
    </row>
    <row r="9332" spans="1:5" x14ac:dyDescent="0.2">
      <c r="A9332" t="s">
        <v>68</v>
      </c>
      <c r="B9332" t="s">
        <v>151</v>
      </c>
      <c r="C9332">
        <v>1</v>
      </c>
      <c r="D9332">
        <v>35146</v>
      </c>
      <c r="E9332">
        <v>610</v>
      </c>
    </row>
    <row r="9333" spans="1:5" x14ac:dyDescent="0.2">
      <c r="A9333" t="s">
        <v>68</v>
      </c>
      <c r="B9333" t="s">
        <v>151</v>
      </c>
      <c r="C9333">
        <v>10</v>
      </c>
      <c r="D9333">
        <v>34626</v>
      </c>
      <c r="E9333">
        <v>542</v>
      </c>
    </row>
    <row r="9334" spans="1:5" x14ac:dyDescent="0.2">
      <c r="A9334" t="s">
        <v>68</v>
      </c>
      <c r="B9334" t="s">
        <v>151</v>
      </c>
      <c r="C9334">
        <v>2</v>
      </c>
      <c r="D9334">
        <v>34988</v>
      </c>
      <c r="E9334">
        <v>590</v>
      </c>
    </row>
    <row r="9335" spans="1:5" x14ac:dyDescent="0.2">
      <c r="A9335" t="s">
        <v>68</v>
      </c>
      <c r="B9335" t="s">
        <v>151</v>
      </c>
      <c r="C9335">
        <v>3</v>
      </c>
      <c r="D9335">
        <v>34808</v>
      </c>
      <c r="E9335">
        <v>614</v>
      </c>
    </row>
    <row r="9336" spans="1:5" x14ac:dyDescent="0.2">
      <c r="A9336" t="s">
        <v>68</v>
      </c>
      <c r="B9336" t="s">
        <v>151</v>
      </c>
      <c r="C9336">
        <v>4</v>
      </c>
      <c r="D9336">
        <v>35097</v>
      </c>
      <c r="E9336">
        <v>503</v>
      </c>
    </row>
    <row r="9337" spans="1:5" x14ac:dyDescent="0.2">
      <c r="A9337" t="s">
        <v>68</v>
      </c>
      <c r="B9337" t="s">
        <v>151</v>
      </c>
      <c r="C9337">
        <v>5</v>
      </c>
      <c r="D9337">
        <v>35086</v>
      </c>
      <c r="E9337">
        <v>607</v>
      </c>
    </row>
    <row r="9338" spans="1:5" x14ac:dyDescent="0.2">
      <c r="A9338" t="s">
        <v>68</v>
      </c>
      <c r="B9338" t="s">
        <v>151</v>
      </c>
      <c r="C9338">
        <v>6</v>
      </c>
      <c r="D9338">
        <v>34681</v>
      </c>
      <c r="E9338">
        <v>586</v>
      </c>
    </row>
    <row r="9339" spans="1:5" x14ac:dyDescent="0.2">
      <c r="A9339" t="s">
        <v>68</v>
      </c>
      <c r="B9339" t="s">
        <v>151</v>
      </c>
      <c r="C9339">
        <v>7</v>
      </c>
      <c r="D9339">
        <v>34700</v>
      </c>
      <c r="E9339">
        <v>581</v>
      </c>
    </row>
    <row r="9340" spans="1:5" x14ac:dyDescent="0.2">
      <c r="A9340" t="s">
        <v>68</v>
      </c>
      <c r="B9340" t="s">
        <v>151</v>
      </c>
      <c r="C9340">
        <v>8</v>
      </c>
      <c r="D9340">
        <v>34866</v>
      </c>
      <c r="E9340">
        <v>573</v>
      </c>
    </row>
    <row r="9341" spans="1:5" x14ac:dyDescent="0.2">
      <c r="A9341" t="s">
        <v>68</v>
      </c>
      <c r="B9341" t="s">
        <v>151</v>
      </c>
      <c r="C9341">
        <v>9</v>
      </c>
      <c r="D9341">
        <v>34680</v>
      </c>
      <c r="E9341">
        <v>591</v>
      </c>
    </row>
    <row r="9342" spans="1:5" x14ac:dyDescent="0.2">
      <c r="A9342" t="s">
        <v>68</v>
      </c>
      <c r="B9342" t="s">
        <v>152</v>
      </c>
      <c r="C9342">
        <v>1</v>
      </c>
      <c r="D9342">
        <v>34438</v>
      </c>
      <c r="E9342">
        <v>1109</v>
      </c>
    </row>
    <row r="9343" spans="1:5" x14ac:dyDescent="0.2">
      <c r="A9343" t="s">
        <v>68</v>
      </c>
      <c r="B9343" t="s">
        <v>152</v>
      </c>
      <c r="C9343">
        <v>10</v>
      </c>
      <c r="D9343">
        <v>34247</v>
      </c>
      <c r="E9343">
        <v>1370</v>
      </c>
    </row>
    <row r="9344" spans="1:5" x14ac:dyDescent="0.2">
      <c r="A9344" t="s">
        <v>68</v>
      </c>
      <c r="B9344" t="s">
        <v>152</v>
      </c>
      <c r="C9344">
        <v>2</v>
      </c>
      <c r="D9344">
        <v>34226</v>
      </c>
      <c r="E9344">
        <v>1365</v>
      </c>
    </row>
    <row r="9345" spans="1:5" x14ac:dyDescent="0.2">
      <c r="A9345" t="s">
        <v>68</v>
      </c>
      <c r="B9345" t="s">
        <v>152</v>
      </c>
      <c r="C9345">
        <v>3</v>
      </c>
      <c r="D9345">
        <v>34167</v>
      </c>
      <c r="E9345">
        <v>1081</v>
      </c>
    </row>
    <row r="9346" spans="1:5" x14ac:dyDescent="0.2">
      <c r="A9346" t="s">
        <v>68</v>
      </c>
      <c r="B9346" t="s">
        <v>152</v>
      </c>
      <c r="C9346">
        <v>4</v>
      </c>
      <c r="D9346">
        <v>34357</v>
      </c>
      <c r="E9346">
        <v>1354</v>
      </c>
    </row>
    <row r="9347" spans="1:5" x14ac:dyDescent="0.2">
      <c r="A9347" t="s">
        <v>68</v>
      </c>
      <c r="B9347" t="s">
        <v>152</v>
      </c>
      <c r="C9347">
        <v>5</v>
      </c>
      <c r="D9347">
        <v>34499</v>
      </c>
      <c r="E9347">
        <v>1391</v>
      </c>
    </row>
    <row r="9348" spans="1:5" x14ac:dyDescent="0.2">
      <c r="A9348" t="s">
        <v>68</v>
      </c>
      <c r="B9348" t="s">
        <v>152</v>
      </c>
      <c r="C9348">
        <v>6</v>
      </c>
      <c r="D9348">
        <v>34333</v>
      </c>
      <c r="E9348">
        <v>1119</v>
      </c>
    </row>
    <row r="9349" spans="1:5" x14ac:dyDescent="0.2">
      <c r="A9349" t="s">
        <v>68</v>
      </c>
      <c r="B9349" t="s">
        <v>152</v>
      </c>
      <c r="C9349">
        <v>7</v>
      </c>
      <c r="D9349">
        <v>33997</v>
      </c>
      <c r="E9349">
        <v>1253</v>
      </c>
    </row>
    <row r="9350" spans="1:5" x14ac:dyDescent="0.2">
      <c r="A9350" t="s">
        <v>68</v>
      </c>
      <c r="B9350" t="s">
        <v>152</v>
      </c>
      <c r="C9350">
        <v>8</v>
      </c>
      <c r="D9350">
        <v>33874</v>
      </c>
      <c r="E9350">
        <v>1427</v>
      </c>
    </row>
    <row r="9351" spans="1:5" x14ac:dyDescent="0.2">
      <c r="A9351" t="s">
        <v>68</v>
      </c>
      <c r="B9351" t="s">
        <v>152</v>
      </c>
      <c r="C9351">
        <v>9</v>
      </c>
      <c r="D9351">
        <v>33732</v>
      </c>
      <c r="E9351">
        <v>1328</v>
      </c>
    </row>
    <row r="9352" spans="1:5" x14ac:dyDescent="0.2">
      <c r="A9352" t="s">
        <v>68</v>
      </c>
      <c r="B9352" t="s">
        <v>153</v>
      </c>
      <c r="C9352">
        <v>1</v>
      </c>
      <c r="D9352">
        <v>35188</v>
      </c>
      <c r="E9352">
        <v>641</v>
      </c>
    </row>
    <row r="9353" spans="1:5" x14ac:dyDescent="0.2">
      <c r="A9353" t="s">
        <v>68</v>
      </c>
      <c r="B9353" t="s">
        <v>153</v>
      </c>
      <c r="C9353">
        <v>10</v>
      </c>
      <c r="D9353">
        <v>34712</v>
      </c>
      <c r="E9353">
        <v>551</v>
      </c>
    </row>
    <row r="9354" spans="1:5" x14ac:dyDescent="0.2">
      <c r="A9354" t="s">
        <v>68</v>
      </c>
      <c r="B9354" t="s">
        <v>153</v>
      </c>
      <c r="C9354">
        <v>2</v>
      </c>
      <c r="D9354">
        <v>35141</v>
      </c>
      <c r="E9354">
        <v>633</v>
      </c>
    </row>
    <row r="9355" spans="1:5" x14ac:dyDescent="0.2">
      <c r="A9355" t="s">
        <v>68</v>
      </c>
      <c r="B9355" t="s">
        <v>153</v>
      </c>
      <c r="C9355">
        <v>3</v>
      </c>
      <c r="D9355">
        <v>34878</v>
      </c>
      <c r="E9355">
        <v>648</v>
      </c>
    </row>
    <row r="9356" spans="1:5" x14ac:dyDescent="0.2">
      <c r="A9356" t="s">
        <v>68</v>
      </c>
      <c r="B9356" t="s">
        <v>153</v>
      </c>
      <c r="C9356">
        <v>4</v>
      </c>
      <c r="D9356">
        <v>35223</v>
      </c>
      <c r="E9356">
        <v>527</v>
      </c>
    </row>
    <row r="9357" spans="1:5" x14ac:dyDescent="0.2">
      <c r="A9357" t="s">
        <v>68</v>
      </c>
      <c r="B9357" t="s">
        <v>153</v>
      </c>
      <c r="C9357">
        <v>5</v>
      </c>
      <c r="D9357">
        <v>35239</v>
      </c>
      <c r="E9357">
        <v>630</v>
      </c>
    </row>
    <row r="9358" spans="1:5" x14ac:dyDescent="0.2">
      <c r="A9358" t="s">
        <v>68</v>
      </c>
      <c r="B9358" t="s">
        <v>153</v>
      </c>
      <c r="C9358">
        <v>6</v>
      </c>
      <c r="D9358">
        <v>34698</v>
      </c>
      <c r="E9358">
        <v>600</v>
      </c>
    </row>
    <row r="9359" spans="1:5" x14ac:dyDescent="0.2">
      <c r="A9359" t="s">
        <v>68</v>
      </c>
      <c r="B9359" t="s">
        <v>153</v>
      </c>
      <c r="C9359">
        <v>7</v>
      </c>
      <c r="D9359">
        <v>34862</v>
      </c>
      <c r="E9359">
        <v>509</v>
      </c>
    </row>
    <row r="9360" spans="1:5" x14ac:dyDescent="0.2">
      <c r="A9360" t="s">
        <v>68</v>
      </c>
      <c r="B9360" t="s">
        <v>153</v>
      </c>
      <c r="C9360">
        <v>8</v>
      </c>
      <c r="D9360">
        <v>35138</v>
      </c>
      <c r="E9360">
        <v>611</v>
      </c>
    </row>
    <row r="9361" spans="1:5" x14ac:dyDescent="0.2">
      <c r="A9361" t="s">
        <v>68</v>
      </c>
      <c r="B9361" t="s">
        <v>153</v>
      </c>
      <c r="C9361">
        <v>9</v>
      </c>
      <c r="D9361">
        <v>34892</v>
      </c>
      <c r="E9361">
        <v>620</v>
      </c>
    </row>
    <row r="9362" spans="1:5" x14ac:dyDescent="0.2">
      <c r="A9362" t="s">
        <v>68</v>
      </c>
      <c r="B9362" t="s">
        <v>154</v>
      </c>
      <c r="C9362">
        <v>1</v>
      </c>
      <c r="D9362">
        <v>34171</v>
      </c>
      <c r="E9362">
        <v>1370</v>
      </c>
    </row>
    <row r="9363" spans="1:5" x14ac:dyDescent="0.2">
      <c r="A9363" t="s">
        <v>68</v>
      </c>
      <c r="B9363" t="s">
        <v>154</v>
      </c>
      <c r="C9363">
        <v>10</v>
      </c>
      <c r="D9363">
        <v>34198</v>
      </c>
      <c r="E9363">
        <v>1676</v>
      </c>
    </row>
    <row r="9364" spans="1:5" x14ac:dyDescent="0.2">
      <c r="A9364" t="s">
        <v>68</v>
      </c>
      <c r="B9364" t="s">
        <v>154</v>
      </c>
      <c r="C9364">
        <v>2</v>
      </c>
      <c r="D9364">
        <v>34334</v>
      </c>
      <c r="E9364">
        <v>1678</v>
      </c>
    </row>
    <row r="9365" spans="1:5" x14ac:dyDescent="0.2">
      <c r="A9365" t="s">
        <v>68</v>
      </c>
      <c r="B9365" t="s">
        <v>154</v>
      </c>
      <c r="C9365">
        <v>3</v>
      </c>
      <c r="D9365">
        <v>33976</v>
      </c>
      <c r="E9365">
        <v>1700</v>
      </c>
    </row>
    <row r="9366" spans="1:5" x14ac:dyDescent="0.2">
      <c r="A9366" t="s">
        <v>68</v>
      </c>
      <c r="B9366" t="s">
        <v>154</v>
      </c>
      <c r="C9366">
        <v>4</v>
      </c>
      <c r="D9366">
        <v>33967</v>
      </c>
      <c r="E9366">
        <v>1306</v>
      </c>
    </row>
    <row r="9367" spans="1:5" x14ac:dyDescent="0.2">
      <c r="A9367" t="s">
        <v>68</v>
      </c>
      <c r="B9367" t="s">
        <v>154</v>
      </c>
      <c r="C9367">
        <v>5</v>
      </c>
      <c r="D9367">
        <v>34330</v>
      </c>
      <c r="E9367">
        <v>1629</v>
      </c>
    </row>
    <row r="9368" spans="1:5" x14ac:dyDescent="0.2">
      <c r="A9368" t="s">
        <v>68</v>
      </c>
      <c r="B9368" t="s">
        <v>154</v>
      </c>
      <c r="C9368">
        <v>6</v>
      </c>
      <c r="D9368">
        <v>33924</v>
      </c>
      <c r="E9368">
        <v>1604</v>
      </c>
    </row>
    <row r="9369" spans="1:5" x14ac:dyDescent="0.2">
      <c r="A9369" t="s">
        <v>68</v>
      </c>
      <c r="B9369" t="s">
        <v>154</v>
      </c>
      <c r="C9369">
        <v>7</v>
      </c>
      <c r="D9369">
        <v>33803</v>
      </c>
      <c r="E9369">
        <v>1300</v>
      </c>
    </row>
    <row r="9370" spans="1:5" x14ac:dyDescent="0.2">
      <c r="A9370" t="s">
        <v>68</v>
      </c>
      <c r="B9370" t="s">
        <v>154</v>
      </c>
      <c r="C9370">
        <v>8</v>
      </c>
      <c r="D9370">
        <v>33501</v>
      </c>
      <c r="E9370">
        <v>1708</v>
      </c>
    </row>
    <row r="9371" spans="1:5" x14ac:dyDescent="0.2">
      <c r="A9371" t="s">
        <v>68</v>
      </c>
      <c r="B9371" t="s">
        <v>154</v>
      </c>
      <c r="C9371">
        <v>9</v>
      </c>
      <c r="D9371">
        <v>33584</v>
      </c>
      <c r="E9371">
        <v>1592</v>
      </c>
    </row>
    <row r="9372" spans="1:5" x14ac:dyDescent="0.2">
      <c r="A9372" t="s">
        <v>68</v>
      </c>
      <c r="B9372" t="s">
        <v>155</v>
      </c>
      <c r="C9372">
        <v>1</v>
      </c>
      <c r="D9372">
        <v>35486</v>
      </c>
      <c r="E9372">
        <v>579</v>
      </c>
    </row>
    <row r="9373" spans="1:5" x14ac:dyDescent="0.2">
      <c r="A9373" t="s">
        <v>68</v>
      </c>
      <c r="B9373" t="s">
        <v>155</v>
      </c>
      <c r="C9373">
        <v>10</v>
      </c>
      <c r="D9373">
        <v>35175</v>
      </c>
      <c r="E9373">
        <v>745</v>
      </c>
    </row>
    <row r="9374" spans="1:5" x14ac:dyDescent="0.2">
      <c r="A9374" t="s">
        <v>68</v>
      </c>
      <c r="B9374" t="s">
        <v>155</v>
      </c>
      <c r="C9374">
        <v>2</v>
      </c>
      <c r="D9374">
        <v>35500</v>
      </c>
      <c r="E9374">
        <v>657</v>
      </c>
    </row>
    <row r="9375" spans="1:5" x14ac:dyDescent="0.2">
      <c r="A9375" t="s">
        <v>68</v>
      </c>
      <c r="B9375" t="s">
        <v>155</v>
      </c>
      <c r="C9375">
        <v>3</v>
      </c>
      <c r="D9375">
        <v>35104</v>
      </c>
      <c r="E9375">
        <v>589</v>
      </c>
    </row>
    <row r="9376" spans="1:5" x14ac:dyDescent="0.2">
      <c r="A9376" t="s">
        <v>68</v>
      </c>
      <c r="B9376" t="s">
        <v>155</v>
      </c>
      <c r="C9376">
        <v>4</v>
      </c>
      <c r="D9376">
        <v>35367</v>
      </c>
      <c r="E9376">
        <v>637</v>
      </c>
    </row>
    <row r="9377" spans="1:5" x14ac:dyDescent="0.2">
      <c r="A9377" t="s">
        <v>68</v>
      </c>
      <c r="B9377" t="s">
        <v>155</v>
      </c>
      <c r="C9377">
        <v>5</v>
      </c>
      <c r="D9377">
        <v>35545</v>
      </c>
      <c r="E9377">
        <v>669</v>
      </c>
    </row>
    <row r="9378" spans="1:5" x14ac:dyDescent="0.2">
      <c r="A9378" t="s">
        <v>68</v>
      </c>
      <c r="B9378" t="s">
        <v>155</v>
      </c>
      <c r="C9378">
        <v>6</v>
      </c>
      <c r="D9378">
        <v>34982</v>
      </c>
      <c r="E9378">
        <v>667</v>
      </c>
    </row>
    <row r="9379" spans="1:5" x14ac:dyDescent="0.2">
      <c r="A9379" t="s">
        <v>68</v>
      </c>
      <c r="B9379" t="s">
        <v>155</v>
      </c>
      <c r="C9379">
        <v>7</v>
      </c>
      <c r="D9379">
        <v>35187</v>
      </c>
      <c r="E9379">
        <v>532</v>
      </c>
    </row>
    <row r="9380" spans="1:5" x14ac:dyDescent="0.2">
      <c r="A9380" t="s">
        <v>68</v>
      </c>
      <c r="B9380" t="s">
        <v>155</v>
      </c>
      <c r="C9380">
        <v>8</v>
      </c>
      <c r="D9380">
        <v>35198</v>
      </c>
      <c r="E9380">
        <v>656</v>
      </c>
    </row>
    <row r="9381" spans="1:5" x14ac:dyDescent="0.2">
      <c r="A9381" t="s">
        <v>68</v>
      </c>
      <c r="B9381" t="s">
        <v>155</v>
      </c>
      <c r="C9381">
        <v>9</v>
      </c>
      <c r="D9381">
        <v>35096</v>
      </c>
      <c r="E9381">
        <v>638</v>
      </c>
    </row>
    <row r="9382" spans="1:5" x14ac:dyDescent="0.2">
      <c r="A9382" t="s">
        <v>68</v>
      </c>
      <c r="B9382" t="s">
        <v>156</v>
      </c>
      <c r="C9382">
        <v>1</v>
      </c>
      <c r="D9382">
        <v>35340</v>
      </c>
      <c r="E9382">
        <v>599</v>
      </c>
    </row>
    <row r="9383" spans="1:5" x14ac:dyDescent="0.2">
      <c r="A9383" t="s">
        <v>68</v>
      </c>
      <c r="B9383" t="s">
        <v>156</v>
      </c>
      <c r="C9383">
        <v>10</v>
      </c>
      <c r="D9383">
        <v>35194</v>
      </c>
      <c r="E9383">
        <v>753</v>
      </c>
    </row>
    <row r="9384" spans="1:5" x14ac:dyDescent="0.2">
      <c r="A9384" t="s">
        <v>68</v>
      </c>
      <c r="B9384" t="s">
        <v>156</v>
      </c>
      <c r="C9384">
        <v>2</v>
      </c>
      <c r="D9384">
        <v>35316</v>
      </c>
      <c r="E9384">
        <v>721</v>
      </c>
    </row>
    <row r="9385" spans="1:5" x14ac:dyDescent="0.2">
      <c r="A9385" t="s">
        <v>68</v>
      </c>
      <c r="B9385" t="s">
        <v>156</v>
      </c>
      <c r="C9385">
        <v>3</v>
      </c>
      <c r="D9385">
        <v>34958</v>
      </c>
      <c r="E9385">
        <v>616</v>
      </c>
    </row>
    <row r="9386" spans="1:5" x14ac:dyDescent="0.2">
      <c r="A9386" t="s">
        <v>68</v>
      </c>
      <c r="B9386" t="s">
        <v>156</v>
      </c>
      <c r="C9386">
        <v>4</v>
      </c>
      <c r="D9386">
        <v>35293</v>
      </c>
      <c r="E9386">
        <v>717</v>
      </c>
    </row>
    <row r="9387" spans="1:5" x14ac:dyDescent="0.2">
      <c r="A9387" t="s">
        <v>68</v>
      </c>
      <c r="B9387" t="s">
        <v>156</v>
      </c>
      <c r="C9387">
        <v>5</v>
      </c>
      <c r="D9387">
        <v>35432</v>
      </c>
      <c r="E9387">
        <v>741</v>
      </c>
    </row>
    <row r="9388" spans="1:5" x14ac:dyDescent="0.2">
      <c r="A9388" t="s">
        <v>68</v>
      </c>
      <c r="B9388" t="s">
        <v>156</v>
      </c>
      <c r="C9388">
        <v>6</v>
      </c>
      <c r="D9388">
        <v>34959</v>
      </c>
      <c r="E9388">
        <v>593</v>
      </c>
    </row>
    <row r="9389" spans="1:5" x14ac:dyDescent="0.2">
      <c r="A9389" t="s">
        <v>68</v>
      </c>
      <c r="B9389" t="s">
        <v>156</v>
      </c>
      <c r="C9389">
        <v>7</v>
      </c>
      <c r="D9389">
        <v>35133</v>
      </c>
      <c r="E9389">
        <v>725</v>
      </c>
    </row>
    <row r="9390" spans="1:5" x14ac:dyDescent="0.2">
      <c r="A9390" t="s">
        <v>68</v>
      </c>
      <c r="B9390" t="s">
        <v>156</v>
      </c>
      <c r="C9390">
        <v>8</v>
      </c>
      <c r="D9390">
        <v>35242</v>
      </c>
      <c r="E9390">
        <v>724</v>
      </c>
    </row>
    <row r="9391" spans="1:5" x14ac:dyDescent="0.2">
      <c r="A9391" t="s">
        <v>68</v>
      </c>
      <c r="B9391" t="s">
        <v>156</v>
      </c>
      <c r="C9391">
        <v>9</v>
      </c>
      <c r="D9391">
        <v>34682</v>
      </c>
      <c r="E9391">
        <v>607</v>
      </c>
    </row>
    <row r="9392" spans="1:5" x14ac:dyDescent="0.2">
      <c r="A9392" t="s">
        <v>68</v>
      </c>
      <c r="B9392" t="s">
        <v>157</v>
      </c>
      <c r="C9392">
        <v>1</v>
      </c>
      <c r="D9392">
        <v>35156</v>
      </c>
      <c r="E9392">
        <v>787</v>
      </c>
    </row>
    <row r="9393" spans="1:5" x14ac:dyDescent="0.2">
      <c r="A9393" t="s">
        <v>68</v>
      </c>
      <c r="B9393" t="s">
        <v>157</v>
      </c>
      <c r="C9393">
        <v>10</v>
      </c>
      <c r="D9393">
        <v>34889</v>
      </c>
      <c r="E9393">
        <v>816</v>
      </c>
    </row>
    <row r="9394" spans="1:5" x14ac:dyDescent="0.2">
      <c r="A9394" t="s">
        <v>68</v>
      </c>
      <c r="B9394" t="s">
        <v>157</v>
      </c>
      <c r="C9394">
        <v>2</v>
      </c>
      <c r="D9394">
        <v>35307</v>
      </c>
      <c r="E9394">
        <v>663</v>
      </c>
    </row>
    <row r="9395" spans="1:5" x14ac:dyDescent="0.2">
      <c r="A9395" t="s">
        <v>68</v>
      </c>
      <c r="B9395" t="s">
        <v>157</v>
      </c>
      <c r="C9395">
        <v>3</v>
      </c>
      <c r="D9395">
        <v>34948</v>
      </c>
      <c r="E9395">
        <v>789</v>
      </c>
    </row>
    <row r="9396" spans="1:5" x14ac:dyDescent="0.2">
      <c r="A9396" t="s">
        <v>68</v>
      </c>
      <c r="B9396" t="s">
        <v>157</v>
      </c>
      <c r="C9396">
        <v>4</v>
      </c>
      <c r="D9396">
        <v>35010</v>
      </c>
      <c r="E9396">
        <v>784</v>
      </c>
    </row>
    <row r="9397" spans="1:5" x14ac:dyDescent="0.2">
      <c r="A9397" t="s">
        <v>68</v>
      </c>
      <c r="B9397" t="s">
        <v>157</v>
      </c>
      <c r="C9397">
        <v>5</v>
      </c>
      <c r="D9397">
        <v>35141</v>
      </c>
      <c r="E9397">
        <v>670</v>
      </c>
    </row>
    <row r="9398" spans="1:5" x14ac:dyDescent="0.2">
      <c r="A9398" t="s">
        <v>68</v>
      </c>
      <c r="B9398" t="s">
        <v>157</v>
      </c>
      <c r="C9398">
        <v>6</v>
      </c>
      <c r="D9398">
        <v>34674</v>
      </c>
      <c r="E9398">
        <v>792</v>
      </c>
    </row>
    <row r="9399" spans="1:5" x14ac:dyDescent="0.2">
      <c r="A9399" t="s">
        <v>68</v>
      </c>
      <c r="B9399" t="s">
        <v>157</v>
      </c>
      <c r="C9399">
        <v>7</v>
      </c>
      <c r="D9399">
        <v>35056</v>
      </c>
      <c r="E9399">
        <v>753</v>
      </c>
    </row>
    <row r="9400" spans="1:5" x14ac:dyDescent="0.2">
      <c r="A9400" t="s">
        <v>68</v>
      </c>
      <c r="B9400" t="s">
        <v>157</v>
      </c>
      <c r="C9400">
        <v>8</v>
      </c>
      <c r="D9400">
        <v>34748</v>
      </c>
      <c r="E9400">
        <v>664</v>
      </c>
    </row>
    <row r="9401" spans="1:5" x14ac:dyDescent="0.2">
      <c r="A9401" t="s">
        <v>68</v>
      </c>
      <c r="B9401" t="s">
        <v>157</v>
      </c>
      <c r="C9401">
        <v>9</v>
      </c>
      <c r="D9401">
        <v>34556</v>
      </c>
      <c r="E9401">
        <v>809</v>
      </c>
    </row>
    <row r="9402" spans="1:5" x14ac:dyDescent="0.2">
      <c r="A9402" t="s">
        <v>68</v>
      </c>
      <c r="B9402" t="s">
        <v>158</v>
      </c>
      <c r="C9402">
        <v>1</v>
      </c>
      <c r="D9402">
        <v>41758</v>
      </c>
      <c r="E9402">
        <v>287</v>
      </c>
    </row>
    <row r="9403" spans="1:5" x14ac:dyDescent="0.2">
      <c r="A9403" t="s">
        <v>68</v>
      </c>
      <c r="B9403" t="s">
        <v>158</v>
      </c>
      <c r="C9403">
        <v>10</v>
      </c>
      <c r="D9403">
        <v>41671</v>
      </c>
      <c r="E9403">
        <v>294</v>
      </c>
    </row>
    <row r="9404" spans="1:5" x14ac:dyDescent="0.2">
      <c r="A9404" t="s">
        <v>68</v>
      </c>
      <c r="B9404" t="s">
        <v>158</v>
      </c>
      <c r="C9404">
        <v>2</v>
      </c>
      <c r="D9404">
        <v>41700</v>
      </c>
      <c r="E9404">
        <v>331</v>
      </c>
    </row>
    <row r="9405" spans="1:5" x14ac:dyDescent="0.2">
      <c r="A9405" t="s">
        <v>68</v>
      </c>
      <c r="B9405" t="s">
        <v>158</v>
      </c>
      <c r="C9405">
        <v>3</v>
      </c>
      <c r="D9405">
        <v>41496</v>
      </c>
      <c r="E9405">
        <v>340</v>
      </c>
    </row>
    <row r="9406" spans="1:5" x14ac:dyDescent="0.2">
      <c r="A9406" t="s">
        <v>68</v>
      </c>
      <c r="B9406" t="s">
        <v>158</v>
      </c>
      <c r="C9406">
        <v>4</v>
      </c>
      <c r="D9406">
        <v>41923</v>
      </c>
      <c r="E9406">
        <v>339</v>
      </c>
    </row>
    <row r="9407" spans="1:5" x14ac:dyDescent="0.2">
      <c r="A9407" t="s">
        <v>68</v>
      </c>
      <c r="B9407" t="s">
        <v>158</v>
      </c>
      <c r="C9407">
        <v>5</v>
      </c>
      <c r="D9407">
        <v>41629</v>
      </c>
      <c r="E9407">
        <v>337</v>
      </c>
    </row>
    <row r="9408" spans="1:5" x14ac:dyDescent="0.2">
      <c r="A9408" t="s">
        <v>68</v>
      </c>
      <c r="B9408" t="s">
        <v>158</v>
      </c>
      <c r="C9408">
        <v>6</v>
      </c>
      <c r="D9408">
        <v>41554</v>
      </c>
      <c r="E9408">
        <v>337</v>
      </c>
    </row>
    <row r="9409" spans="1:5" x14ac:dyDescent="0.2">
      <c r="A9409" t="s">
        <v>68</v>
      </c>
      <c r="B9409" t="s">
        <v>158</v>
      </c>
      <c r="C9409">
        <v>7</v>
      </c>
      <c r="D9409">
        <v>41520</v>
      </c>
      <c r="E9409">
        <v>336</v>
      </c>
    </row>
    <row r="9410" spans="1:5" x14ac:dyDescent="0.2">
      <c r="A9410" t="s">
        <v>68</v>
      </c>
      <c r="B9410" t="s">
        <v>158</v>
      </c>
      <c r="C9410">
        <v>8</v>
      </c>
      <c r="D9410">
        <v>41564</v>
      </c>
      <c r="E9410">
        <v>336</v>
      </c>
    </row>
    <row r="9411" spans="1:5" x14ac:dyDescent="0.2">
      <c r="A9411" t="s">
        <v>68</v>
      </c>
      <c r="B9411" t="s">
        <v>158</v>
      </c>
      <c r="C9411">
        <v>9</v>
      </c>
      <c r="D9411">
        <v>41211</v>
      </c>
      <c r="E9411">
        <v>334</v>
      </c>
    </row>
    <row r="9412" spans="1:5" x14ac:dyDescent="0.2">
      <c r="A9412" t="s">
        <v>68</v>
      </c>
      <c r="B9412" t="s">
        <v>159</v>
      </c>
      <c r="C9412">
        <v>1</v>
      </c>
      <c r="D9412">
        <v>40804</v>
      </c>
      <c r="E9412">
        <v>382</v>
      </c>
    </row>
    <row r="9413" spans="1:5" x14ac:dyDescent="0.2">
      <c r="A9413" t="s">
        <v>68</v>
      </c>
      <c r="B9413" t="s">
        <v>159</v>
      </c>
      <c r="C9413">
        <v>10</v>
      </c>
      <c r="D9413">
        <v>40636</v>
      </c>
      <c r="E9413">
        <v>397</v>
      </c>
    </row>
    <row r="9414" spans="1:5" x14ac:dyDescent="0.2">
      <c r="A9414" t="s">
        <v>68</v>
      </c>
      <c r="B9414" t="s">
        <v>159</v>
      </c>
      <c r="C9414">
        <v>2</v>
      </c>
      <c r="D9414">
        <v>41012</v>
      </c>
      <c r="E9414">
        <v>467</v>
      </c>
    </row>
    <row r="9415" spans="1:5" x14ac:dyDescent="0.2">
      <c r="A9415" t="s">
        <v>68</v>
      </c>
      <c r="B9415" t="s">
        <v>159</v>
      </c>
      <c r="C9415">
        <v>3</v>
      </c>
      <c r="D9415">
        <v>40566</v>
      </c>
      <c r="E9415">
        <v>468</v>
      </c>
    </row>
    <row r="9416" spans="1:5" x14ac:dyDescent="0.2">
      <c r="A9416" t="s">
        <v>68</v>
      </c>
      <c r="B9416" t="s">
        <v>159</v>
      </c>
      <c r="C9416">
        <v>4</v>
      </c>
      <c r="D9416">
        <v>41315</v>
      </c>
      <c r="E9416">
        <v>435</v>
      </c>
    </row>
    <row r="9417" spans="1:5" x14ac:dyDescent="0.2">
      <c r="A9417" t="s">
        <v>68</v>
      </c>
      <c r="B9417" t="s">
        <v>159</v>
      </c>
      <c r="C9417">
        <v>5</v>
      </c>
      <c r="D9417">
        <v>40856</v>
      </c>
      <c r="E9417">
        <v>467</v>
      </c>
    </row>
    <row r="9418" spans="1:5" x14ac:dyDescent="0.2">
      <c r="A9418" t="s">
        <v>68</v>
      </c>
      <c r="B9418" t="s">
        <v>159</v>
      </c>
      <c r="C9418">
        <v>6</v>
      </c>
      <c r="D9418">
        <v>40657</v>
      </c>
      <c r="E9418">
        <v>431</v>
      </c>
    </row>
    <row r="9419" spans="1:5" x14ac:dyDescent="0.2">
      <c r="A9419" t="s">
        <v>68</v>
      </c>
      <c r="B9419" t="s">
        <v>159</v>
      </c>
      <c r="C9419">
        <v>7</v>
      </c>
      <c r="D9419">
        <v>40672</v>
      </c>
      <c r="E9419">
        <v>442</v>
      </c>
    </row>
    <row r="9420" spans="1:5" x14ac:dyDescent="0.2">
      <c r="A9420" t="s">
        <v>68</v>
      </c>
      <c r="B9420" t="s">
        <v>159</v>
      </c>
      <c r="C9420">
        <v>8</v>
      </c>
      <c r="D9420">
        <v>40534</v>
      </c>
      <c r="E9420">
        <v>433</v>
      </c>
    </row>
    <row r="9421" spans="1:5" x14ac:dyDescent="0.2">
      <c r="A9421" t="s">
        <v>68</v>
      </c>
      <c r="B9421" t="s">
        <v>159</v>
      </c>
      <c r="C9421">
        <v>9</v>
      </c>
      <c r="D9421">
        <v>40418</v>
      </c>
      <c r="E9421">
        <v>433</v>
      </c>
    </row>
    <row r="9422" spans="1:5" x14ac:dyDescent="0.2">
      <c r="A9422" t="s">
        <v>68</v>
      </c>
      <c r="B9422" t="s">
        <v>160</v>
      </c>
      <c r="C9422">
        <v>1</v>
      </c>
      <c r="D9422">
        <v>59957</v>
      </c>
      <c r="E9422">
        <v>227</v>
      </c>
    </row>
    <row r="9423" spans="1:5" x14ac:dyDescent="0.2">
      <c r="A9423" t="s">
        <v>68</v>
      </c>
      <c r="B9423" t="s">
        <v>160</v>
      </c>
      <c r="C9423">
        <v>10</v>
      </c>
      <c r="D9423">
        <v>59835</v>
      </c>
      <c r="E9423">
        <v>231</v>
      </c>
    </row>
    <row r="9424" spans="1:5" x14ac:dyDescent="0.2">
      <c r="A9424" t="s">
        <v>68</v>
      </c>
      <c r="B9424" t="s">
        <v>160</v>
      </c>
      <c r="C9424">
        <v>2</v>
      </c>
      <c r="D9424">
        <v>59464</v>
      </c>
      <c r="E9424">
        <v>233</v>
      </c>
    </row>
    <row r="9425" spans="1:5" x14ac:dyDescent="0.2">
      <c r="A9425" t="s">
        <v>68</v>
      </c>
      <c r="B9425" t="s">
        <v>160</v>
      </c>
      <c r="C9425">
        <v>3</v>
      </c>
      <c r="D9425">
        <v>60574</v>
      </c>
      <c r="E9425">
        <v>248</v>
      </c>
    </row>
    <row r="9426" spans="1:5" x14ac:dyDescent="0.2">
      <c r="A9426" t="s">
        <v>68</v>
      </c>
      <c r="B9426" t="s">
        <v>160</v>
      </c>
      <c r="C9426">
        <v>4</v>
      </c>
      <c r="D9426">
        <v>60337</v>
      </c>
      <c r="E9426">
        <v>225</v>
      </c>
    </row>
    <row r="9427" spans="1:5" x14ac:dyDescent="0.2">
      <c r="A9427" t="s">
        <v>68</v>
      </c>
      <c r="B9427" t="s">
        <v>160</v>
      </c>
      <c r="C9427">
        <v>5</v>
      </c>
      <c r="D9427">
        <v>59883</v>
      </c>
      <c r="E9427">
        <v>196</v>
      </c>
    </row>
    <row r="9428" spans="1:5" x14ac:dyDescent="0.2">
      <c r="A9428" t="s">
        <v>68</v>
      </c>
      <c r="B9428" t="s">
        <v>160</v>
      </c>
      <c r="C9428">
        <v>6</v>
      </c>
      <c r="D9428">
        <v>59079</v>
      </c>
      <c r="E9428">
        <v>197</v>
      </c>
    </row>
    <row r="9429" spans="1:5" x14ac:dyDescent="0.2">
      <c r="A9429" t="s">
        <v>68</v>
      </c>
      <c r="B9429" t="s">
        <v>160</v>
      </c>
      <c r="C9429">
        <v>7</v>
      </c>
      <c r="D9429">
        <v>59450</v>
      </c>
      <c r="E9429">
        <v>228</v>
      </c>
    </row>
    <row r="9430" spans="1:5" x14ac:dyDescent="0.2">
      <c r="A9430" t="s">
        <v>68</v>
      </c>
      <c r="B9430" t="s">
        <v>160</v>
      </c>
      <c r="C9430">
        <v>8</v>
      </c>
      <c r="D9430">
        <v>59387</v>
      </c>
      <c r="E9430">
        <v>230</v>
      </c>
    </row>
    <row r="9431" spans="1:5" x14ac:dyDescent="0.2">
      <c r="A9431" t="s">
        <v>68</v>
      </c>
      <c r="B9431" t="s">
        <v>160</v>
      </c>
      <c r="C9431">
        <v>9</v>
      </c>
      <c r="D9431">
        <v>59149</v>
      </c>
      <c r="E9431">
        <v>231</v>
      </c>
    </row>
    <row r="9432" spans="1:5" x14ac:dyDescent="0.2">
      <c r="A9432" t="s">
        <v>68</v>
      </c>
      <c r="B9432" t="s">
        <v>161</v>
      </c>
      <c r="C9432">
        <v>1</v>
      </c>
      <c r="D9432">
        <v>58777</v>
      </c>
      <c r="E9432">
        <v>234</v>
      </c>
    </row>
    <row r="9433" spans="1:5" x14ac:dyDescent="0.2">
      <c r="A9433" t="s">
        <v>68</v>
      </c>
      <c r="B9433" t="s">
        <v>161</v>
      </c>
      <c r="C9433">
        <v>10</v>
      </c>
      <c r="D9433">
        <v>58686</v>
      </c>
      <c r="E9433">
        <v>197</v>
      </c>
    </row>
    <row r="9434" spans="1:5" x14ac:dyDescent="0.2">
      <c r="A9434" t="s">
        <v>68</v>
      </c>
      <c r="B9434" t="s">
        <v>161</v>
      </c>
      <c r="C9434">
        <v>2</v>
      </c>
      <c r="D9434">
        <v>58411</v>
      </c>
      <c r="E9434">
        <v>197</v>
      </c>
    </row>
    <row r="9435" spans="1:5" x14ac:dyDescent="0.2">
      <c r="A9435" t="s">
        <v>68</v>
      </c>
      <c r="B9435" t="s">
        <v>161</v>
      </c>
      <c r="C9435">
        <v>3</v>
      </c>
      <c r="D9435">
        <v>59197</v>
      </c>
      <c r="E9435">
        <v>249</v>
      </c>
    </row>
    <row r="9436" spans="1:5" x14ac:dyDescent="0.2">
      <c r="A9436" t="s">
        <v>68</v>
      </c>
      <c r="B9436" t="s">
        <v>161</v>
      </c>
      <c r="C9436">
        <v>4</v>
      </c>
      <c r="D9436">
        <v>59464</v>
      </c>
      <c r="E9436">
        <v>232</v>
      </c>
    </row>
    <row r="9437" spans="1:5" x14ac:dyDescent="0.2">
      <c r="A9437" t="s">
        <v>68</v>
      </c>
      <c r="B9437" t="s">
        <v>161</v>
      </c>
      <c r="C9437">
        <v>5</v>
      </c>
      <c r="D9437">
        <v>58857</v>
      </c>
      <c r="E9437">
        <v>229</v>
      </c>
    </row>
    <row r="9438" spans="1:5" x14ac:dyDescent="0.2">
      <c r="A9438" t="s">
        <v>68</v>
      </c>
      <c r="B9438" t="s">
        <v>161</v>
      </c>
      <c r="C9438">
        <v>6</v>
      </c>
      <c r="D9438">
        <v>57885</v>
      </c>
      <c r="E9438">
        <v>231</v>
      </c>
    </row>
    <row r="9439" spans="1:5" x14ac:dyDescent="0.2">
      <c r="A9439" t="s">
        <v>68</v>
      </c>
      <c r="B9439" t="s">
        <v>161</v>
      </c>
      <c r="C9439">
        <v>7</v>
      </c>
      <c r="D9439">
        <v>58268</v>
      </c>
      <c r="E9439">
        <v>233</v>
      </c>
    </row>
    <row r="9440" spans="1:5" x14ac:dyDescent="0.2">
      <c r="A9440" t="s">
        <v>68</v>
      </c>
      <c r="B9440" t="s">
        <v>161</v>
      </c>
      <c r="C9440">
        <v>8</v>
      </c>
      <c r="D9440">
        <v>58153</v>
      </c>
      <c r="E9440">
        <v>230</v>
      </c>
    </row>
    <row r="9441" spans="1:5" x14ac:dyDescent="0.2">
      <c r="A9441" t="s">
        <v>68</v>
      </c>
      <c r="B9441" t="s">
        <v>161</v>
      </c>
      <c r="C9441">
        <v>9</v>
      </c>
      <c r="D9441">
        <v>58087</v>
      </c>
      <c r="E9441">
        <v>234</v>
      </c>
    </row>
    <row r="9442" spans="1:5" x14ac:dyDescent="0.2">
      <c r="A9442" t="s">
        <v>68</v>
      </c>
      <c r="B9442" t="s">
        <v>162</v>
      </c>
      <c r="C9442">
        <v>1</v>
      </c>
      <c r="D9442">
        <v>69108</v>
      </c>
      <c r="E9442">
        <v>75</v>
      </c>
    </row>
    <row r="9443" spans="1:5" x14ac:dyDescent="0.2">
      <c r="A9443" t="s">
        <v>68</v>
      </c>
      <c r="B9443" t="s">
        <v>162</v>
      </c>
      <c r="C9443">
        <v>10</v>
      </c>
      <c r="D9443">
        <v>69203</v>
      </c>
      <c r="E9443">
        <v>84</v>
      </c>
    </row>
    <row r="9444" spans="1:5" x14ac:dyDescent="0.2">
      <c r="A9444" t="s">
        <v>68</v>
      </c>
      <c r="B9444" t="s">
        <v>162</v>
      </c>
      <c r="C9444">
        <v>2</v>
      </c>
      <c r="D9444">
        <v>68879</v>
      </c>
      <c r="E9444">
        <v>88</v>
      </c>
    </row>
    <row r="9445" spans="1:5" x14ac:dyDescent="0.2">
      <c r="A9445" t="s">
        <v>68</v>
      </c>
      <c r="B9445" t="s">
        <v>162</v>
      </c>
      <c r="C9445">
        <v>3</v>
      </c>
      <c r="D9445">
        <v>69850</v>
      </c>
      <c r="E9445">
        <v>77</v>
      </c>
    </row>
    <row r="9446" spans="1:5" x14ac:dyDescent="0.2">
      <c r="A9446" t="s">
        <v>68</v>
      </c>
      <c r="B9446" t="s">
        <v>162</v>
      </c>
      <c r="C9446">
        <v>4</v>
      </c>
      <c r="D9446">
        <v>69429</v>
      </c>
      <c r="E9446">
        <v>90</v>
      </c>
    </row>
    <row r="9447" spans="1:5" x14ac:dyDescent="0.2">
      <c r="A9447" t="s">
        <v>68</v>
      </c>
      <c r="B9447" t="s">
        <v>162</v>
      </c>
      <c r="C9447">
        <v>5</v>
      </c>
      <c r="D9447">
        <v>69319</v>
      </c>
      <c r="E9447">
        <v>80</v>
      </c>
    </row>
    <row r="9448" spans="1:5" x14ac:dyDescent="0.2">
      <c r="A9448" t="s">
        <v>68</v>
      </c>
      <c r="B9448" t="s">
        <v>162</v>
      </c>
      <c r="C9448">
        <v>6</v>
      </c>
      <c r="D9448">
        <v>68545</v>
      </c>
      <c r="E9448">
        <v>84</v>
      </c>
    </row>
    <row r="9449" spans="1:5" x14ac:dyDescent="0.2">
      <c r="A9449" t="s">
        <v>68</v>
      </c>
      <c r="B9449" t="s">
        <v>162</v>
      </c>
      <c r="C9449">
        <v>7</v>
      </c>
      <c r="D9449">
        <v>68911</v>
      </c>
      <c r="E9449">
        <v>76</v>
      </c>
    </row>
    <row r="9450" spans="1:5" x14ac:dyDescent="0.2">
      <c r="A9450" t="s">
        <v>68</v>
      </c>
      <c r="B9450" t="s">
        <v>162</v>
      </c>
      <c r="C9450">
        <v>8</v>
      </c>
      <c r="D9450">
        <v>68549</v>
      </c>
      <c r="E9450">
        <v>69</v>
      </c>
    </row>
    <row r="9451" spans="1:5" x14ac:dyDescent="0.2">
      <c r="A9451" t="s">
        <v>68</v>
      </c>
      <c r="B9451" t="s">
        <v>162</v>
      </c>
      <c r="C9451">
        <v>9</v>
      </c>
      <c r="D9451">
        <v>68814</v>
      </c>
      <c r="E9451">
        <v>60</v>
      </c>
    </row>
    <row r="9452" spans="1:5" x14ac:dyDescent="0.2">
      <c r="A9452" t="s">
        <v>67</v>
      </c>
      <c r="B9452" t="s">
        <v>136</v>
      </c>
      <c r="C9452">
        <v>1</v>
      </c>
      <c r="D9452">
        <v>57308</v>
      </c>
      <c r="E9452">
        <v>34</v>
      </c>
    </row>
    <row r="9453" spans="1:5" x14ac:dyDescent="0.2">
      <c r="A9453" t="s">
        <v>67</v>
      </c>
      <c r="B9453" t="s">
        <v>136</v>
      </c>
      <c r="C9453">
        <v>10</v>
      </c>
      <c r="D9453">
        <v>57293</v>
      </c>
      <c r="E9453">
        <v>36</v>
      </c>
    </row>
    <row r="9454" spans="1:5" x14ac:dyDescent="0.2">
      <c r="A9454" t="s">
        <v>67</v>
      </c>
      <c r="B9454" t="s">
        <v>136</v>
      </c>
      <c r="C9454">
        <v>2</v>
      </c>
      <c r="D9454">
        <v>57830</v>
      </c>
      <c r="E9454">
        <v>36</v>
      </c>
    </row>
    <row r="9455" spans="1:5" x14ac:dyDescent="0.2">
      <c r="A9455" t="s">
        <v>67</v>
      </c>
      <c r="B9455" t="s">
        <v>136</v>
      </c>
      <c r="C9455">
        <v>3</v>
      </c>
      <c r="D9455">
        <v>57095</v>
      </c>
      <c r="E9455">
        <v>36</v>
      </c>
    </row>
    <row r="9456" spans="1:5" x14ac:dyDescent="0.2">
      <c r="A9456" t="s">
        <v>67</v>
      </c>
      <c r="B9456" t="s">
        <v>136</v>
      </c>
      <c r="C9456">
        <v>4</v>
      </c>
      <c r="D9456">
        <v>57364</v>
      </c>
      <c r="E9456">
        <v>38</v>
      </c>
    </row>
    <row r="9457" spans="1:5" x14ac:dyDescent="0.2">
      <c r="A9457" t="s">
        <v>67</v>
      </c>
      <c r="B9457" t="s">
        <v>136</v>
      </c>
      <c r="C9457">
        <v>5</v>
      </c>
      <c r="D9457">
        <v>57040</v>
      </c>
      <c r="E9457">
        <v>26</v>
      </c>
    </row>
    <row r="9458" spans="1:5" x14ac:dyDescent="0.2">
      <c r="A9458" t="s">
        <v>67</v>
      </c>
      <c r="B9458" t="s">
        <v>136</v>
      </c>
      <c r="C9458">
        <v>6</v>
      </c>
      <c r="D9458">
        <v>57206</v>
      </c>
      <c r="E9458">
        <v>27</v>
      </c>
    </row>
    <row r="9459" spans="1:5" x14ac:dyDescent="0.2">
      <c r="A9459" t="s">
        <v>67</v>
      </c>
      <c r="B9459" t="s">
        <v>136</v>
      </c>
      <c r="C9459">
        <v>7</v>
      </c>
      <c r="D9459">
        <v>56374</v>
      </c>
      <c r="E9459">
        <v>40</v>
      </c>
    </row>
    <row r="9460" spans="1:5" x14ac:dyDescent="0.2">
      <c r="A9460" t="s">
        <v>67</v>
      </c>
      <c r="B9460" t="s">
        <v>136</v>
      </c>
      <c r="C9460">
        <v>8</v>
      </c>
      <c r="D9460">
        <v>57178</v>
      </c>
      <c r="E9460">
        <v>36</v>
      </c>
    </row>
    <row r="9461" spans="1:5" x14ac:dyDescent="0.2">
      <c r="A9461" t="s">
        <v>67</v>
      </c>
      <c r="B9461" t="s">
        <v>136</v>
      </c>
      <c r="C9461">
        <v>9</v>
      </c>
      <c r="D9461">
        <v>57455</v>
      </c>
      <c r="E9461">
        <v>40</v>
      </c>
    </row>
    <row r="9462" spans="1:5" x14ac:dyDescent="0.2">
      <c r="A9462" t="s">
        <v>67</v>
      </c>
      <c r="B9462" t="s">
        <v>137</v>
      </c>
      <c r="C9462">
        <v>1</v>
      </c>
      <c r="D9462">
        <v>53540</v>
      </c>
      <c r="E9462">
        <v>318</v>
      </c>
    </row>
    <row r="9463" spans="1:5" x14ac:dyDescent="0.2">
      <c r="A9463" t="s">
        <v>67</v>
      </c>
      <c r="B9463" t="s">
        <v>137</v>
      </c>
      <c r="C9463">
        <v>10</v>
      </c>
      <c r="D9463">
        <v>54089</v>
      </c>
      <c r="E9463">
        <v>315</v>
      </c>
    </row>
    <row r="9464" spans="1:5" x14ac:dyDescent="0.2">
      <c r="A9464" t="s">
        <v>67</v>
      </c>
      <c r="B9464" t="s">
        <v>137</v>
      </c>
      <c r="C9464">
        <v>2</v>
      </c>
      <c r="D9464">
        <v>54137</v>
      </c>
      <c r="E9464">
        <v>421</v>
      </c>
    </row>
    <row r="9465" spans="1:5" x14ac:dyDescent="0.2">
      <c r="A9465" t="s">
        <v>67</v>
      </c>
      <c r="B9465" t="s">
        <v>137</v>
      </c>
      <c r="C9465">
        <v>3</v>
      </c>
      <c r="D9465">
        <v>54221</v>
      </c>
      <c r="E9465">
        <v>314</v>
      </c>
    </row>
    <row r="9466" spans="1:5" x14ac:dyDescent="0.2">
      <c r="A9466" t="s">
        <v>67</v>
      </c>
      <c r="B9466" t="s">
        <v>137</v>
      </c>
      <c r="C9466">
        <v>4</v>
      </c>
      <c r="D9466">
        <v>54270</v>
      </c>
      <c r="E9466">
        <v>312</v>
      </c>
    </row>
    <row r="9467" spans="1:5" x14ac:dyDescent="0.2">
      <c r="A9467" t="s">
        <v>67</v>
      </c>
      <c r="B9467" t="s">
        <v>137</v>
      </c>
      <c r="C9467">
        <v>5</v>
      </c>
      <c r="D9467">
        <v>53689</v>
      </c>
      <c r="E9467">
        <v>315</v>
      </c>
    </row>
    <row r="9468" spans="1:5" x14ac:dyDescent="0.2">
      <c r="A9468" t="s">
        <v>67</v>
      </c>
      <c r="B9468" t="s">
        <v>137</v>
      </c>
      <c r="C9468">
        <v>6</v>
      </c>
      <c r="D9468">
        <v>53593</v>
      </c>
      <c r="E9468">
        <v>313</v>
      </c>
    </row>
    <row r="9469" spans="1:5" x14ac:dyDescent="0.2">
      <c r="A9469" t="s">
        <v>67</v>
      </c>
      <c r="B9469" t="s">
        <v>137</v>
      </c>
      <c r="C9469">
        <v>7</v>
      </c>
      <c r="D9469">
        <v>53262</v>
      </c>
      <c r="E9469">
        <v>317</v>
      </c>
    </row>
    <row r="9470" spans="1:5" x14ac:dyDescent="0.2">
      <c r="A9470" t="s">
        <v>67</v>
      </c>
      <c r="B9470" t="s">
        <v>137</v>
      </c>
      <c r="C9470">
        <v>8</v>
      </c>
      <c r="D9470">
        <v>53871</v>
      </c>
      <c r="E9470">
        <v>306</v>
      </c>
    </row>
    <row r="9471" spans="1:5" x14ac:dyDescent="0.2">
      <c r="A9471" t="s">
        <v>67</v>
      </c>
      <c r="B9471" t="s">
        <v>137</v>
      </c>
      <c r="C9471">
        <v>9</v>
      </c>
      <c r="D9471">
        <v>54164</v>
      </c>
      <c r="E9471">
        <v>324</v>
      </c>
    </row>
    <row r="9472" spans="1:5" x14ac:dyDescent="0.2">
      <c r="A9472" t="s">
        <v>67</v>
      </c>
      <c r="B9472" t="s">
        <v>138</v>
      </c>
      <c r="C9472">
        <v>1</v>
      </c>
      <c r="D9472">
        <v>32826</v>
      </c>
      <c r="E9472">
        <v>719</v>
      </c>
    </row>
    <row r="9473" spans="1:5" x14ac:dyDescent="0.2">
      <c r="A9473" t="s">
        <v>67</v>
      </c>
      <c r="B9473" t="s">
        <v>138</v>
      </c>
      <c r="C9473">
        <v>10</v>
      </c>
      <c r="D9473">
        <v>33073</v>
      </c>
      <c r="E9473">
        <v>668</v>
      </c>
    </row>
    <row r="9474" spans="1:5" x14ac:dyDescent="0.2">
      <c r="A9474" t="s">
        <v>67</v>
      </c>
      <c r="B9474" t="s">
        <v>138</v>
      </c>
      <c r="C9474">
        <v>2</v>
      </c>
      <c r="D9474">
        <v>33497</v>
      </c>
      <c r="E9474">
        <v>680</v>
      </c>
    </row>
    <row r="9475" spans="1:5" x14ac:dyDescent="0.2">
      <c r="A9475" t="s">
        <v>67</v>
      </c>
      <c r="B9475" t="s">
        <v>138</v>
      </c>
      <c r="C9475">
        <v>3</v>
      </c>
      <c r="D9475">
        <v>32823</v>
      </c>
      <c r="E9475">
        <v>666</v>
      </c>
    </row>
    <row r="9476" spans="1:5" x14ac:dyDescent="0.2">
      <c r="A9476" t="s">
        <v>67</v>
      </c>
      <c r="B9476" t="s">
        <v>138</v>
      </c>
      <c r="C9476">
        <v>4</v>
      </c>
      <c r="D9476">
        <v>33796</v>
      </c>
      <c r="E9476">
        <v>668</v>
      </c>
    </row>
    <row r="9477" spans="1:5" x14ac:dyDescent="0.2">
      <c r="A9477" t="s">
        <v>67</v>
      </c>
      <c r="B9477" t="s">
        <v>138</v>
      </c>
      <c r="C9477">
        <v>5</v>
      </c>
      <c r="D9477">
        <v>33193</v>
      </c>
      <c r="E9477">
        <v>546</v>
      </c>
    </row>
    <row r="9478" spans="1:5" x14ac:dyDescent="0.2">
      <c r="A9478" t="s">
        <v>67</v>
      </c>
      <c r="B9478" t="s">
        <v>138</v>
      </c>
      <c r="C9478">
        <v>6</v>
      </c>
      <c r="D9478">
        <v>33073</v>
      </c>
      <c r="E9478">
        <v>542</v>
      </c>
    </row>
    <row r="9479" spans="1:5" x14ac:dyDescent="0.2">
      <c r="A9479" t="s">
        <v>67</v>
      </c>
      <c r="B9479" t="s">
        <v>138</v>
      </c>
      <c r="C9479">
        <v>7</v>
      </c>
      <c r="D9479">
        <v>32387</v>
      </c>
      <c r="E9479">
        <v>667</v>
      </c>
    </row>
    <row r="9480" spans="1:5" x14ac:dyDescent="0.2">
      <c r="A9480" t="s">
        <v>67</v>
      </c>
      <c r="B9480" t="s">
        <v>138</v>
      </c>
      <c r="C9480">
        <v>8</v>
      </c>
      <c r="D9480">
        <v>33279</v>
      </c>
      <c r="E9480">
        <v>677</v>
      </c>
    </row>
    <row r="9481" spans="1:5" x14ac:dyDescent="0.2">
      <c r="A9481" t="s">
        <v>67</v>
      </c>
      <c r="B9481" t="s">
        <v>138</v>
      </c>
      <c r="C9481">
        <v>9</v>
      </c>
      <c r="D9481">
        <v>32844</v>
      </c>
      <c r="E9481">
        <v>679</v>
      </c>
    </row>
    <row r="9482" spans="1:5" x14ac:dyDescent="0.2">
      <c r="A9482" t="s">
        <v>67</v>
      </c>
      <c r="B9482" t="s">
        <v>139</v>
      </c>
      <c r="C9482">
        <v>1</v>
      </c>
      <c r="D9482">
        <v>32527</v>
      </c>
      <c r="E9482">
        <v>739</v>
      </c>
    </row>
    <row r="9483" spans="1:5" x14ac:dyDescent="0.2">
      <c r="A9483" t="s">
        <v>67</v>
      </c>
      <c r="B9483" t="s">
        <v>139</v>
      </c>
      <c r="C9483">
        <v>10</v>
      </c>
      <c r="D9483">
        <v>33265</v>
      </c>
      <c r="E9483">
        <v>728</v>
      </c>
    </row>
    <row r="9484" spans="1:5" x14ac:dyDescent="0.2">
      <c r="A9484" t="s">
        <v>67</v>
      </c>
      <c r="B9484" t="s">
        <v>139</v>
      </c>
      <c r="C9484">
        <v>2</v>
      </c>
      <c r="D9484">
        <v>33458</v>
      </c>
      <c r="E9484">
        <v>758</v>
      </c>
    </row>
    <row r="9485" spans="1:5" x14ac:dyDescent="0.2">
      <c r="A9485" t="s">
        <v>67</v>
      </c>
      <c r="B9485" t="s">
        <v>139</v>
      </c>
      <c r="C9485">
        <v>3</v>
      </c>
      <c r="D9485">
        <v>32630</v>
      </c>
      <c r="E9485">
        <v>732</v>
      </c>
    </row>
    <row r="9486" spans="1:5" x14ac:dyDescent="0.2">
      <c r="A9486" t="s">
        <v>67</v>
      </c>
      <c r="B9486" t="s">
        <v>139</v>
      </c>
      <c r="C9486">
        <v>4</v>
      </c>
      <c r="D9486">
        <v>33480</v>
      </c>
      <c r="E9486">
        <v>729</v>
      </c>
    </row>
    <row r="9487" spans="1:5" x14ac:dyDescent="0.2">
      <c r="A9487" t="s">
        <v>67</v>
      </c>
      <c r="B9487" t="s">
        <v>139</v>
      </c>
      <c r="C9487">
        <v>5</v>
      </c>
      <c r="D9487">
        <v>33301</v>
      </c>
      <c r="E9487">
        <v>750</v>
      </c>
    </row>
    <row r="9488" spans="1:5" x14ac:dyDescent="0.2">
      <c r="A9488" t="s">
        <v>67</v>
      </c>
      <c r="B9488" t="s">
        <v>139</v>
      </c>
      <c r="C9488">
        <v>6</v>
      </c>
      <c r="D9488">
        <v>32756</v>
      </c>
      <c r="E9488">
        <v>818</v>
      </c>
    </row>
    <row r="9489" spans="1:5" x14ac:dyDescent="0.2">
      <c r="A9489" t="s">
        <v>67</v>
      </c>
      <c r="B9489" t="s">
        <v>139</v>
      </c>
      <c r="C9489">
        <v>7</v>
      </c>
      <c r="D9489">
        <v>32281</v>
      </c>
      <c r="E9489">
        <v>730</v>
      </c>
    </row>
    <row r="9490" spans="1:5" x14ac:dyDescent="0.2">
      <c r="A9490" t="s">
        <v>67</v>
      </c>
      <c r="B9490" t="s">
        <v>139</v>
      </c>
      <c r="C9490">
        <v>8</v>
      </c>
      <c r="D9490">
        <v>32854</v>
      </c>
      <c r="E9490">
        <v>807</v>
      </c>
    </row>
    <row r="9491" spans="1:5" x14ac:dyDescent="0.2">
      <c r="A9491" t="s">
        <v>67</v>
      </c>
      <c r="B9491" t="s">
        <v>139</v>
      </c>
      <c r="C9491">
        <v>9</v>
      </c>
      <c r="D9491">
        <v>32764</v>
      </c>
      <c r="E9491">
        <v>744</v>
      </c>
    </row>
    <row r="9492" spans="1:5" x14ac:dyDescent="0.2">
      <c r="A9492" t="s">
        <v>67</v>
      </c>
      <c r="B9492" t="s">
        <v>140</v>
      </c>
      <c r="C9492">
        <v>1</v>
      </c>
      <c r="D9492">
        <v>32618</v>
      </c>
      <c r="E9492">
        <v>842</v>
      </c>
    </row>
    <row r="9493" spans="1:5" x14ac:dyDescent="0.2">
      <c r="A9493" t="s">
        <v>67</v>
      </c>
      <c r="B9493" t="s">
        <v>140</v>
      </c>
      <c r="C9493">
        <v>10</v>
      </c>
      <c r="D9493">
        <v>32757</v>
      </c>
      <c r="E9493">
        <v>994</v>
      </c>
    </row>
    <row r="9494" spans="1:5" x14ac:dyDescent="0.2">
      <c r="A9494" t="s">
        <v>67</v>
      </c>
      <c r="B9494" t="s">
        <v>140</v>
      </c>
      <c r="C9494">
        <v>2</v>
      </c>
      <c r="D9494">
        <v>32799</v>
      </c>
      <c r="E9494">
        <v>858</v>
      </c>
    </row>
    <row r="9495" spans="1:5" x14ac:dyDescent="0.2">
      <c r="A9495" t="s">
        <v>67</v>
      </c>
      <c r="B9495" t="s">
        <v>140</v>
      </c>
      <c r="C9495">
        <v>3</v>
      </c>
      <c r="D9495">
        <v>32358</v>
      </c>
      <c r="E9495">
        <v>863</v>
      </c>
    </row>
    <row r="9496" spans="1:5" x14ac:dyDescent="0.2">
      <c r="A9496" t="s">
        <v>67</v>
      </c>
      <c r="B9496" t="s">
        <v>140</v>
      </c>
      <c r="C9496">
        <v>4</v>
      </c>
      <c r="D9496">
        <v>33454</v>
      </c>
      <c r="E9496">
        <v>914</v>
      </c>
    </row>
    <row r="9497" spans="1:5" x14ac:dyDescent="0.2">
      <c r="A9497" t="s">
        <v>67</v>
      </c>
      <c r="B9497" t="s">
        <v>140</v>
      </c>
      <c r="C9497">
        <v>5</v>
      </c>
      <c r="D9497">
        <v>32919</v>
      </c>
      <c r="E9497">
        <v>850</v>
      </c>
    </row>
    <row r="9498" spans="1:5" x14ac:dyDescent="0.2">
      <c r="A9498" t="s">
        <v>67</v>
      </c>
      <c r="B9498" t="s">
        <v>140</v>
      </c>
      <c r="C9498">
        <v>6</v>
      </c>
      <c r="D9498">
        <v>32849</v>
      </c>
      <c r="E9498">
        <v>866</v>
      </c>
    </row>
    <row r="9499" spans="1:5" x14ac:dyDescent="0.2">
      <c r="A9499" t="s">
        <v>67</v>
      </c>
      <c r="B9499" t="s">
        <v>140</v>
      </c>
      <c r="C9499">
        <v>7</v>
      </c>
      <c r="D9499">
        <v>32137</v>
      </c>
      <c r="E9499">
        <v>854</v>
      </c>
    </row>
    <row r="9500" spans="1:5" x14ac:dyDescent="0.2">
      <c r="A9500" t="s">
        <v>67</v>
      </c>
      <c r="B9500" t="s">
        <v>140</v>
      </c>
      <c r="C9500">
        <v>8</v>
      </c>
      <c r="D9500">
        <v>32768</v>
      </c>
      <c r="E9500">
        <v>881</v>
      </c>
    </row>
    <row r="9501" spans="1:5" x14ac:dyDescent="0.2">
      <c r="A9501" t="s">
        <v>67</v>
      </c>
      <c r="B9501" t="s">
        <v>140</v>
      </c>
      <c r="C9501">
        <v>9</v>
      </c>
      <c r="D9501">
        <v>32387</v>
      </c>
      <c r="E9501">
        <v>700</v>
      </c>
    </row>
    <row r="9502" spans="1:5" x14ac:dyDescent="0.2">
      <c r="A9502" t="s">
        <v>67</v>
      </c>
      <c r="B9502" t="s">
        <v>141</v>
      </c>
      <c r="C9502">
        <v>1</v>
      </c>
      <c r="D9502">
        <v>34139</v>
      </c>
      <c r="E9502">
        <v>440</v>
      </c>
    </row>
    <row r="9503" spans="1:5" x14ac:dyDescent="0.2">
      <c r="A9503" t="s">
        <v>67</v>
      </c>
      <c r="B9503" t="s">
        <v>141</v>
      </c>
      <c r="C9503">
        <v>10</v>
      </c>
      <c r="D9503">
        <v>34428</v>
      </c>
      <c r="E9503">
        <v>449</v>
      </c>
    </row>
    <row r="9504" spans="1:5" x14ac:dyDescent="0.2">
      <c r="A9504" t="s">
        <v>67</v>
      </c>
      <c r="B9504" t="s">
        <v>141</v>
      </c>
      <c r="C9504">
        <v>2</v>
      </c>
      <c r="D9504">
        <v>34260</v>
      </c>
      <c r="E9504">
        <v>511</v>
      </c>
    </row>
    <row r="9505" spans="1:5" x14ac:dyDescent="0.2">
      <c r="A9505" t="s">
        <v>67</v>
      </c>
      <c r="B9505" t="s">
        <v>141</v>
      </c>
      <c r="C9505">
        <v>3</v>
      </c>
      <c r="D9505">
        <v>34171</v>
      </c>
      <c r="E9505">
        <v>440</v>
      </c>
    </row>
    <row r="9506" spans="1:5" x14ac:dyDescent="0.2">
      <c r="A9506" t="s">
        <v>67</v>
      </c>
      <c r="B9506" t="s">
        <v>141</v>
      </c>
      <c r="C9506">
        <v>4</v>
      </c>
      <c r="D9506">
        <v>34622</v>
      </c>
      <c r="E9506">
        <v>449</v>
      </c>
    </row>
    <row r="9507" spans="1:5" x14ac:dyDescent="0.2">
      <c r="A9507" t="s">
        <v>67</v>
      </c>
      <c r="B9507" t="s">
        <v>141</v>
      </c>
      <c r="C9507">
        <v>5</v>
      </c>
      <c r="D9507">
        <v>34446</v>
      </c>
      <c r="E9507">
        <v>445</v>
      </c>
    </row>
    <row r="9508" spans="1:5" x14ac:dyDescent="0.2">
      <c r="A9508" t="s">
        <v>67</v>
      </c>
      <c r="B9508" t="s">
        <v>141</v>
      </c>
      <c r="C9508">
        <v>6</v>
      </c>
      <c r="D9508">
        <v>34219</v>
      </c>
      <c r="E9508">
        <v>448</v>
      </c>
    </row>
    <row r="9509" spans="1:5" x14ac:dyDescent="0.2">
      <c r="A9509" t="s">
        <v>67</v>
      </c>
      <c r="B9509" t="s">
        <v>141</v>
      </c>
      <c r="C9509">
        <v>7</v>
      </c>
      <c r="D9509">
        <v>33788</v>
      </c>
      <c r="E9509">
        <v>529</v>
      </c>
    </row>
    <row r="9510" spans="1:5" x14ac:dyDescent="0.2">
      <c r="A9510" t="s">
        <v>67</v>
      </c>
      <c r="B9510" t="s">
        <v>141</v>
      </c>
      <c r="C9510">
        <v>8</v>
      </c>
      <c r="D9510">
        <v>34315</v>
      </c>
      <c r="E9510">
        <v>449</v>
      </c>
    </row>
    <row r="9511" spans="1:5" x14ac:dyDescent="0.2">
      <c r="A9511" t="s">
        <v>67</v>
      </c>
      <c r="B9511" t="s">
        <v>141</v>
      </c>
      <c r="C9511">
        <v>9</v>
      </c>
      <c r="D9511">
        <v>34518</v>
      </c>
      <c r="E9511">
        <v>447</v>
      </c>
    </row>
    <row r="9512" spans="1:5" x14ac:dyDescent="0.2">
      <c r="A9512" t="s">
        <v>67</v>
      </c>
      <c r="B9512" t="s">
        <v>142</v>
      </c>
      <c r="C9512">
        <v>1</v>
      </c>
      <c r="D9512">
        <v>32089</v>
      </c>
      <c r="E9512">
        <v>975</v>
      </c>
    </row>
    <row r="9513" spans="1:5" x14ac:dyDescent="0.2">
      <c r="A9513" t="s">
        <v>67</v>
      </c>
      <c r="B9513" t="s">
        <v>142</v>
      </c>
      <c r="C9513">
        <v>10</v>
      </c>
      <c r="D9513">
        <v>32872</v>
      </c>
      <c r="E9513">
        <v>1120</v>
      </c>
    </row>
    <row r="9514" spans="1:5" x14ac:dyDescent="0.2">
      <c r="A9514" t="s">
        <v>67</v>
      </c>
      <c r="B9514" t="s">
        <v>142</v>
      </c>
      <c r="C9514">
        <v>2</v>
      </c>
      <c r="D9514">
        <v>32956</v>
      </c>
      <c r="E9514">
        <v>1189</v>
      </c>
    </row>
    <row r="9515" spans="1:5" x14ac:dyDescent="0.2">
      <c r="A9515" t="s">
        <v>67</v>
      </c>
      <c r="B9515" t="s">
        <v>142</v>
      </c>
      <c r="C9515">
        <v>3</v>
      </c>
      <c r="D9515">
        <v>32286</v>
      </c>
      <c r="E9515">
        <v>966</v>
      </c>
    </row>
    <row r="9516" spans="1:5" x14ac:dyDescent="0.2">
      <c r="A9516" t="s">
        <v>67</v>
      </c>
      <c r="B9516" t="s">
        <v>142</v>
      </c>
      <c r="C9516">
        <v>4</v>
      </c>
      <c r="D9516">
        <v>33330</v>
      </c>
      <c r="E9516">
        <v>975</v>
      </c>
    </row>
    <row r="9517" spans="1:5" x14ac:dyDescent="0.2">
      <c r="A9517" t="s">
        <v>67</v>
      </c>
      <c r="B9517" t="s">
        <v>142</v>
      </c>
      <c r="C9517">
        <v>5</v>
      </c>
      <c r="D9517">
        <v>32694</v>
      </c>
      <c r="E9517">
        <v>801</v>
      </c>
    </row>
    <row r="9518" spans="1:5" x14ac:dyDescent="0.2">
      <c r="A9518" t="s">
        <v>67</v>
      </c>
      <c r="B9518" t="s">
        <v>142</v>
      </c>
      <c r="C9518">
        <v>6</v>
      </c>
      <c r="D9518">
        <v>32851</v>
      </c>
      <c r="E9518">
        <v>767</v>
      </c>
    </row>
    <row r="9519" spans="1:5" x14ac:dyDescent="0.2">
      <c r="A9519" t="s">
        <v>67</v>
      </c>
      <c r="B9519" t="s">
        <v>142</v>
      </c>
      <c r="C9519">
        <v>7</v>
      </c>
      <c r="D9519">
        <v>31837</v>
      </c>
      <c r="E9519">
        <v>1004</v>
      </c>
    </row>
    <row r="9520" spans="1:5" x14ac:dyDescent="0.2">
      <c r="A9520" t="s">
        <v>67</v>
      </c>
      <c r="B9520" t="s">
        <v>142</v>
      </c>
      <c r="C9520">
        <v>8</v>
      </c>
      <c r="D9520">
        <v>32363</v>
      </c>
      <c r="E9520">
        <v>1158</v>
      </c>
    </row>
    <row r="9521" spans="1:5" x14ac:dyDescent="0.2">
      <c r="A9521" t="s">
        <v>67</v>
      </c>
      <c r="B9521" t="s">
        <v>142</v>
      </c>
      <c r="C9521">
        <v>9</v>
      </c>
      <c r="D9521">
        <v>32542</v>
      </c>
      <c r="E9521">
        <v>986</v>
      </c>
    </row>
    <row r="9522" spans="1:5" x14ac:dyDescent="0.2">
      <c r="A9522" t="s">
        <v>67</v>
      </c>
      <c r="B9522" t="s">
        <v>143</v>
      </c>
      <c r="C9522">
        <v>1</v>
      </c>
      <c r="D9522">
        <v>34054</v>
      </c>
      <c r="E9522">
        <v>487</v>
      </c>
    </row>
    <row r="9523" spans="1:5" x14ac:dyDescent="0.2">
      <c r="A9523" t="s">
        <v>67</v>
      </c>
      <c r="B9523" t="s">
        <v>143</v>
      </c>
      <c r="C9523">
        <v>10</v>
      </c>
      <c r="D9523">
        <v>34222</v>
      </c>
      <c r="E9523">
        <v>408</v>
      </c>
    </row>
    <row r="9524" spans="1:5" x14ac:dyDescent="0.2">
      <c r="A9524" t="s">
        <v>67</v>
      </c>
      <c r="B9524" t="s">
        <v>143</v>
      </c>
      <c r="C9524">
        <v>2</v>
      </c>
      <c r="D9524">
        <v>34423</v>
      </c>
      <c r="E9524">
        <v>395</v>
      </c>
    </row>
    <row r="9525" spans="1:5" x14ac:dyDescent="0.2">
      <c r="A9525" t="s">
        <v>67</v>
      </c>
      <c r="B9525" t="s">
        <v>143</v>
      </c>
      <c r="C9525">
        <v>3</v>
      </c>
      <c r="D9525">
        <v>34172</v>
      </c>
      <c r="E9525">
        <v>483</v>
      </c>
    </row>
    <row r="9526" spans="1:5" x14ac:dyDescent="0.2">
      <c r="A9526" t="s">
        <v>67</v>
      </c>
      <c r="B9526" t="s">
        <v>143</v>
      </c>
      <c r="C9526">
        <v>4</v>
      </c>
      <c r="D9526">
        <v>34620</v>
      </c>
      <c r="E9526">
        <v>484</v>
      </c>
    </row>
    <row r="9527" spans="1:5" x14ac:dyDescent="0.2">
      <c r="A9527" t="s">
        <v>67</v>
      </c>
      <c r="B9527" t="s">
        <v>143</v>
      </c>
      <c r="C9527">
        <v>5</v>
      </c>
      <c r="D9527">
        <v>34513</v>
      </c>
      <c r="E9527">
        <v>484</v>
      </c>
    </row>
    <row r="9528" spans="1:5" x14ac:dyDescent="0.2">
      <c r="A9528" t="s">
        <v>67</v>
      </c>
      <c r="B9528" t="s">
        <v>143</v>
      </c>
      <c r="C9528">
        <v>6</v>
      </c>
      <c r="D9528">
        <v>34234</v>
      </c>
      <c r="E9528">
        <v>495</v>
      </c>
    </row>
    <row r="9529" spans="1:5" x14ac:dyDescent="0.2">
      <c r="A9529" t="s">
        <v>67</v>
      </c>
      <c r="B9529" t="s">
        <v>143</v>
      </c>
      <c r="C9529">
        <v>7</v>
      </c>
      <c r="D9529">
        <v>33866</v>
      </c>
      <c r="E9529">
        <v>495</v>
      </c>
    </row>
    <row r="9530" spans="1:5" x14ac:dyDescent="0.2">
      <c r="A9530" t="s">
        <v>67</v>
      </c>
      <c r="B9530" t="s">
        <v>143</v>
      </c>
      <c r="C9530">
        <v>8</v>
      </c>
      <c r="D9530">
        <v>34001</v>
      </c>
      <c r="E9530">
        <v>391</v>
      </c>
    </row>
    <row r="9531" spans="1:5" x14ac:dyDescent="0.2">
      <c r="A9531" t="s">
        <v>67</v>
      </c>
      <c r="B9531" t="s">
        <v>143</v>
      </c>
      <c r="C9531">
        <v>9</v>
      </c>
      <c r="D9531">
        <v>34179</v>
      </c>
      <c r="E9531">
        <v>404</v>
      </c>
    </row>
    <row r="9532" spans="1:5" x14ac:dyDescent="0.2">
      <c r="A9532" t="s">
        <v>67</v>
      </c>
      <c r="B9532" t="s">
        <v>144</v>
      </c>
      <c r="C9532">
        <v>1</v>
      </c>
      <c r="D9532">
        <v>31974</v>
      </c>
      <c r="E9532">
        <v>1219</v>
      </c>
    </row>
    <row r="9533" spans="1:5" x14ac:dyDescent="0.2">
      <c r="A9533" t="s">
        <v>67</v>
      </c>
      <c r="B9533" t="s">
        <v>144</v>
      </c>
      <c r="C9533">
        <v>10</v>
      </c>
      <c r="D9533">
        <v>32883</v>
      </c>
      <c r="E9533">
        <v>1245</v>
      </c>
    </row>
    <row r="9534" spans="1:5" x14ac:dyDescent="0.2">
      <c r="A9534" t="s">
        <v>67</v>
      </c>
      <c r="B9534" t="s">
        <v>144</v>
      </c>
      <c r="C9534">
        <v>2</v>
      </c>
      <c r="D9534">
        <v>32874</v>
      </c>
      <c r="E9534">
        <v>1281</v>
      </c>
    </row>
    <row r="9535" spans="1:5" x14ac:dyDescent="0.2">
      <c r="A9535" t="s">
        <v>67</v>
      </c>
      <c r="B9535" t="s">
        <v>144</v>
      </c>
      <c r="C9535">
        <v>3</v>
      </c>
      <c r="D9535">
        <v>31958</v>
      </c>
      <c r="E9535">
        <v>1213</v>
      </c>
    </row>
    <row r="9536" spans="1:5" x14ac:dyDescent="0.2">
      <c r="A9536" t="s">
        <v>67</v>
      </c>
      <c r="B9536" t="s">
        <v>144</v>
      </c>
      <c r="C9536">
        <v>4</v>
      </c>
      <c r="D9536">
        <v>33005</v>
      </c>
      <c r="E9536">
        <v>1256</v>
      </c>
    </row>
    <row r="9537" spans="1:5" x14ac:dyDescent="0.2">
      <c r="A9537" t="s">
        <v>67</v>
      </c>
      <c r="B9537" t="s">
        <v>144</v>
      </c>
      <c r="C9537">
        <v>5</v>
      </c>
      <c r="D9537">
        <v>32765</v>
      </c>
      <c r="E9537">
        <v>910</v>
      </c>
    </row>
    <row r="9538" spans="1:5" x14ac:dyDescent="0.2">
      <c r="A9538" t="s">
        <v>67</v>
      </c>
      <c r="B9538" t="s">
        <v>144</v>
      </c>
      <c r="C9538">
        <v>6</v>
      </c>
      <c r="D9538">
        <v>32652</v>
      </c>
      <c r="E9538">
        <v>898</v>
      </c>
    </row>
    <row r="9539" spans="1:5" x14ac:dyDescent="0.2">
      <c r="A9539" t="s">
        <v>67</v>
      </c>
      <c r="B9539" t="s">
        <v>144</v>
      </c>
      <c r="C9539">
        <v>7</v>
      </c>
      <c r="D9539">
        <v>31639</v>
      </c>
      <c r="E9539">
        <v>1200</v>
      </c>
    </row>
    <row r="9540" spans="1:5" x14ac:dyDescent="0.2">
      <c r="A9540" t="s">
        <v>67</v>
      </c>
      <c r="B9540" t="s">
        <v>144</v>
      </c>
      <c r="C9540">
        <v>8</v>
      </c>
      <c r="D9540">
        <v>32337</v>
      </c>
      <c r="E9540">
        <v>1243</v>
      </c>
    </row>
    <row r="9541" spans="1:5" x14ac:dyDescent="0.2">
      <c r="A9541" t="s">
        <v>67</v>
      </c>
      <c r="B9541" t="s">
        <v>144</v>
      </c>
      <c r="C9541">
        <v>9</v>
      </c>
      <c r="D9541">
        <v>32135</v>
      </c>
      <c r="E9541">
        <v>1200</v>
      </c>
    </row>
    <row r="9542" spans="1:5" x14ac:dyDescent="0.2">
      <c r="A9542" t="s">
        <v>67</v>
      </c>
      <c r="B9542" t="s">
        <v>145</v>
      </c>
      <c r="C9542">
        <v>1</v>
      </c>
      <c r="D9542">
        <v>34116</v>
      </c>
      <c r="E9542">
        <v>512</v>
      </c>
    </row>
    <row r="9543" spans="1:5" x14ac:dyDescent="0.2">
      <c r="A9543" t="s">
        <v>67</v>
      </c>
      <c r="B9543" t="s">
        <v>145</v>
      </c>
      <c r="C9543">
        <v>10</v>
      </c>
      <c r="D9543">
        <v>34065</v>
      </c>
      <c r="E9543">
        <v>509</v>
      </c>
    </row>
    <row r="9544" spans="1:5" x14ac:dyDescent="0.2">
      <c r="A9544" t="s">
        <v>67</v>
      </c>
      <c r="B9544" t="s">
        <v>145</v>
      </c>
      <c r="C9544">
        <v>2</v>
      </c>
      <c r="D9544">
        <v>34529</v>
      </c>
      <c r="E9544">
        <v>515</v>
      </c>
    </row>
    <row r="9545" spans="1:5" x14ac:dyDescent="0.2">
      <c r="A9545" t="s">
        <v>67</v>
      </c>
      <c r="B9545" t="s">
        <v>145</v>
      </c>
      <c r="C9545">
        <v>3</v>
      </c>
      <c r="D9545">
        <v>34010</v>
      </c>
      <c r="E9545">
        <v>418</v>
      </c>
    </row>
    <row r="9546" spans="1:5" x14ac:dyDescent="0.2">
      <c r="A9546" t="s">
        <v>67</v>
      </c>
      <c r="B9546" t="s">
        <v>145</v>
      </c>
      <c r="C9546">
        <v>4</v>
      </c>
      <c r="D9546">
        <v>34474</v>
      </c>
      <c r="E9546">
        <v>501</v>
      </c>
    </row>
    <row r="9547" spans="1:5" x14ac:dyDescent="0.2">
      <c r="A9547" t="s">
        <v>67</v>
      </c>
      <c r="B9547" t="s">
        <v>145</v>
      </c>
      <c r="C9547">
        <v>5</v>
      </c>
      <c r="D9547">
        <v>34579</v>
      </c>
      <c r="E9547">
        <v>513</v>
      </c>
    </row>
    <row r="9548" spans="1:5" x14ac:dyDescent="0.2">
      <c r="A9548" t="s">
        <v>67</v>
      </c>
      <c r="B9548" t="s">
        <v>145</v>
      </c>
      <c r="C9548">
        <v>6</v>
      </c>
      <c r="D9548">
        <v>33905</v>
      </c>
      <c r="E9548">
        <v>513</v>
      </c>
    </row>
    <row r="9549" spans="1:5" x14ac:dyDescent="0.2">
      <c r="A9549" t="s">
        <v>67</v>
      </c>
      <c r="B9549" t="s">
        <v>145</v>
      </c>
      <c r="C9549">
        <v>7</v>
      </c>
      <c r="D9549">
        <v>33688</v>
      </c>
      <c r="E9549">
        <v>506</v>
      </c>
    </row>
    <row r="9550" spans="1:5" x14ac:dyDescent="0.2">
      <c r="A9550" t="s">
        <v>67</v>
      </c>
      <c r="B9550" t="s">
        <v>145</v>
      </c>
      <c r="C9550">
        <v>8</v>
      </c>
      <c r="D9550">
        <v>33993</v>
      </c>
      <c r="E9550">
        <v>507</v>
      </c>
    </row>
    <row r="9551" spans="1:5" x14ac:dyDescent="0.2">
      <c r="A9551" t="s">
        <v>67</v>
      </c>
      <c r="B9551" t="s">
        <v>145</v>
      </c>
      <c r="C9551">
        <v>9</v>
      </c>
      <c r="D9551">
        <v>34133</v>
      </c>
      <c r="E9551">
        <v>514</v>
      </c>
    </row>
    <row r="9552" spans="1:5" x14ac:dyDescent="0.2">
      <c r="A9552" t="s">
        <v>67</v>
      </c>
      <c r="B9552" t="s">
        <v>146</v>
      </c>
      <c r="C9552">
        <v>1</v>
      </c>
      <c r="D9552">
        <v>33351</v>
      </c>
      <c r="E9552">
        <v>548</v>
      </c>
    </row>
    <row r="9553" spans="1:5" x14ac:dyDescent="0.2">
      <c r="A9553" t="s">
        <v>67</v>
      </c>
      <c r="B9553" t="s">
        <v>146</v>
      </c>
      <c r="C9553">
        <v>10</v>
      </c>
      <c r="D9553">
        <v>33530</v>
      </c>
      <c r="E9553">
        <v>557</v>
      </c>
    </row>
    <row r="9554" spans="1:5" x14ac:dyDescent="0.2">
      <c r="A9554" t="s">
        <v>67</v>
      </c>
      <c r="B9554" t="s">
        <v>146</v>
      </c>
      <c r="C9554">
        <v>2</v>
      </c>
      <c r="D9554">
        <v>34351</v>
      </c>
      <c r="E9554">
        <v>550</v>
      </c>
    </row>
    <row r="9555" spans="1:5" x14ac:dyDescent="0.2">
      <c r="A9555" t="s">
        <v>67</v>
      </c>
      <c r="B9555" t="s">
        <v>146</v>
      </c>
      <c r="C9555">
        <v>3</v>
      </c>
      <c r="D9555">
        <v>33539</v>
      </c>
      <c r="E9555">
        <v>545</v>
      </c>
    </row>
    <row r="9556" spans="1:5" x14ac:dyDescent="0.2">
      <c r="A9556" t="s">
        <v>67</v>
      </c>
      <c r="B9556" t="s">
        <v>146</v>
      </c>
      <c r="C9556">
        <v>4</v>
      </c>
      <c r="D9556">
        <v>34063</v>
      </c>
      <c r="E9556">
        <v>558</v>
      </c>
    </row>
    <row r="9557" spans="1:5" x14ac:dyDescent="0.2">
      <c r="A9557" t="s">
        <v>67</v>
      </c>
      <c r="B9557" t="s">
        <v>146</v>
      </c>
      <c r="C9557">
        <v>5</v>
      </c>
      <c r="D9557">
        <v>33777</v>
      </c>
      <c r="E9557">
        <v>598</v>
      </c>
    </row>
    <row r="9558" spans="1:5" x14ac:dyDescent="0.2">
      <c r="A9558" t="s">
        <v>67</v>
      </c>
      <c r="B9558" t="s">
        <v>146</v>
      </c>
      <c r="C9558">
        <v>6</v>
      </c>
      <c r="D9558">
        <v>33380</v>
      </c>
      <c r="E9558">
        <v>581</v>
      </c>
    </row>
    <row r="9559" spans="1:5" x14ac:dyDescent="0.2">
      <c r="A9559" t="s">
        <v>67</v>
      </c>
      <c r="B9559" t="s">
        <v>146</v>
      </c>
      <c r="C9559">
        <v>7</v>
      </c>
      <c r="D9559">
        <v>33268</v>
      </c>
      <c r="E9559">
        <v>552</v>
      </c>
    </row>
    <row r="9560" spans="1:5" x14ac:dyDescent="0.2">
      <c r="A9560" t="s">
        <v>67</v>
      </c>
      <c r="B9560" t="s">
        <v>146</v>
      </c>
      <c r="C9560">
        <v>8</v>
      </c>
      <c r="D9560">
        <v>33642</v>
      </c>
      <c r="E9560">
        <v>565</v>
      </c>
    </row>
    <row r="9561" spans="1:5" x14ac:dyDescent="0.2">
      <c r="A9561" t="s">
        <v>67</v>
      </c>
      <c r="B9561" t="s">
        <v>146</v>
      </c>
      <c r="C9561">
        <v>9</v>
      </c>
      <c r="D9561">
        <v>33699</v>
      </c>
      <c r="E9561">
        <v>435</v>
      </c>
    </row>
    <row r="9562" spans="1:5" x14ac:dyDescent="0.2">
      <c r="A9562" t="s">
        <v>67</v>
      </c>
      <c r="B9562" t="s">
        <v>147</v>
      </c>
      <c r="C9562">
        <v>1</v>
      </c>
      <c r="D9562">
        <v>33118</v>
      </c>
      <c r="E9562">
        <v>658</v>
      </c>
    </row>
    <row r="9563" spans="1:5" x14ac:dyDescent="0.2">
      <c r="A9563" t="s">
        <v>67</v>
      </c>
      <c r="B9563" t="s">
        <v>147</v>
      </c>
      <c r="C9563">
        <v>10</v>
      </c>
      <c r="D9563">
        <v>33476</v>
      </c>
      <c r="E9563">
        <v>603</v>
      </c>
    </row>
    <row r="9564" spans="1:5" x14ac:dyDescent="0.2">
      <c r="A9564" t="s">
        <v>67</v>
      </c>
      <c r="B9564" t="s">
        <v>147</v>
      </c>
      <c r="C9564">
        <v>2</v>
      </c>
      <c r="D9564">
        <v>33714</v>
      </c>
      <c r="E9564">
        <v>596</v>
      </c>
    </row>
    <row r="9565" spans="1:5" x14ac:dyDescent="0.2">
      <c r="A9565" t="s">
        <v>67</v>
      </c>
      <c r="B9565" t="s">
        <v>147</v>
      </c>
      <c r="C9565">
        <v>3</v>
      </c>
      <c r="D9565">
        <v>33190</v>
      </c>
      <c r="E9565">
        <v>590</v>
      </c>
    </row>
    <row r="9566" spans="1:5" x14ac:dyDescent="0.2">
      <c r="A9566" t="s">
        <v>67</v>
      </c>
      <c r="B9566" t="s">
        <v>147</v>
      </c>
      <c r="C9566">
        <v>4</v>
      </c>
      <c r="D9566">
        <v>33875</v>
      </c>
      <c r="E9566">
        <v>685</v>
      </c>
    </row>
    <row r="9567" spans="1:5" x14ac:dyDescent="0.2">
      <c r="A9567" t="s">
        <v>67</v>
      </c>
      <c r="B9567" t="s">
        <v>147</v>
      </c>
      <c r="C9567">
        <v>5</v>
      </c>
      <c r="D9567">
        <v>33434</v>
      </c>
      <c r="E9567">
        <v>620</v>
      </c>
    </row>
    <row r="9568" spans="1:5" x14ac:dyDescent="0.2">
      <c r="A9568" t="s">
        <v>67</v>
      </c>
      <c r="B9568" t="s">
        <v>147</v>
      </c>
      <c r="C9568">
        <v>6</v>
      </c>
      <c r="D9568">
        <v>33135</v>
      </c>
      <c r="E9568">
        <v>593</v>
      </c>
    </row>
    <row r="9569" spans="1:5" x14ac:dyDescent="0.2">
      <c r="A9569" t="s">
        <v>67</v>
      </c>
      <c r="B9569" t="s">
        <v>147</v>
      </c>
      <c r="C9569">
        <v>7</v>
      </c>
      <c r="D9569">
        <v>32398</v>
      </c>
      <c r="E9569">
        <v>677</v>
      </c>
    </row>
    <row r="9570" spans="1:5" x14ac:dyDescent="0.2">
      <c r="A9570" t="s">
        <v>67</v>
      </c>
      <c r="B9570" t="s">
        <v>147</v>
      </c>
      <c r="C9570">
        <v>8</v>
      </c>
      <c r="D9570">
        <v>33383</v>
      </c>
      <c r="E9570">
        <v>602</v>
      </c>
    </row>
    <row r="9571" spans="1:5" x14ac:dyDescent="0.2">
      <c r="A9571" t="s">
        <v>67</v>
      </c>
      <c r="B9571" t="s">
        <v>147</v>
      </c>
      <c r="C9571">
        <v>9</v>
      </c>
      <c r="D9571">
        <v>33523</v>
      </c>
      <c r="E9571">
        <v>599</v>
      </c>
    </row>
    <row r="9572" spans="1:5" x14ac:dyDescent="0.2">
      <c r="A9572" t="s">
        <v>67</v>
      </c>
      <c r="B9572" t="s">
        <v>148</v>
      </c>
      <c r="C9572">
        <v>1</v>
      </c>
      <c r="D9572">
        <v>32563</v>
      </c>
      <c r="E9572">
        <v>1069</v>
      </c>
    </row>
    <row r="9573" spans="1:5" x14ac:dyDescent="0.2">
      <c r="A9573" t="s">
        <v>67</v>
      </c>
      <c r="B9573" t="s">
        <v>148</v>
      </c>
      <c r="C9573">
        <v>10</v>
      </c>
      <c r="D9573">
        <v>32588</v>
      </c>
      <c r="E9573">
        <v>1057</v>
      </c>
    </row>
    <row r="9574" spans="1:5" x14ac:dyDescent="0.2">
      <c r="A9574" t="s">
        <v>67</v>
      </c>
      <c r="B9574" t="s">
        <v>148</v>
      </c>
      <c r="C9574">
        <v>2</v>
      </c>
      <c r="D9574">
        <v>33177</v>
      </c>
      <c r="E9574">
        <v>1000</v>
      </c>
    </row>
    <row r="9575" spans="1:5" x14ac:dyDescent="0.2">
      <c r="A9575" t="s">
        <v>67</v>
      </c>
      <c r="B9575" t="s">
        <v>148</v>
      </c>
      <c r="C9575">
        <v>3</v>
      </c>
      <c r="D9575">
        <v>32038</v>
      </c>
      <c r="E9575">
        <v>1119</v>
      </c>
    </row>
    <row r="9576" spans="1:5" x14ac:dyDescent="0.2">
      <c r="A9576" t="s">
        <v>67</v>
      </c>
      <c r="B9576" t="s">
        <v>148</v>
      </c>
      <c r="C9576">
        <v>4</v>
      </c>
      <c r="D9576">
        <v>33465</v>
      </c>
      <c r="E9576">
        <v>893</v>
      </c>
    </row>
    <row r="9577" spans="1:5" x14ac:dyDescent="0.2">
      <c r="A9577" t="s">
        <v>67</v>
      </c>
      <c r="B9577" t="s">
        <v>148</v>
      </c>
      <c r="C9577">
        <v>5</v>
      </c>
      <c r="D9577">
        <v>32902</v>
      </c>
      <c r="E9577">
        <v>988</v>
      </c>
    </row>
    <row r="9578" spans="1:5" x14ac:dyDescent="0.2">
      <c r="A9578" t="s">
        <v>67</v>
      </c>
      <c r="B9578" t="s">
        <v>148</v>
      </c>
      <c r="C9578">
        <v>6</v>
      </c>
      <c r="D9578">
        <v>32403</v>
      </c>
      <c r="E9578">
        <v>1138</v>
      </c>
    </row>
    <row r="9579" spans="1:5" x14ac:dyDescent="0.2">
      <c r="A9579" t="s">
        <v>67</v>
      </c>
      <c r="B9579" t="s">
        <v>148</v>
      </c>
      <c r="C9579">
        <v>7</v>
      </c>
      <c r="D9579">
        <v>32252</v>
      </c>
      <c r="E9579">
        <v>975</v>
      </c>
    </row>
    <row r="9580" spans="1:5" x14ac:dyDescent="0.2">
      <c r="A9580" t="s">
        <v>67</v>
      </c>
      <c r="B9580" t="s">
        <v>148</v>
      </c>
      <c r="C9580">
        <v>8</v>
      </c>
      <c r="D9580">
        <v>32739</v>
      </c>
      <c r="E9580">
        <v>1059</v>
      </c>
    </row>
    <row r="9581" spans="1:5" x14ac:dyDescent="0.2">
      <c r="A9581" t="s">
        <v>67</v>
      </c>
      <c r="B9581" t="s">
        <v>148</v>
      </c>
      <c r="C9581">
        <v>9</v>
      </c>
      <c r="D9581">
        <v>32530</v>
      </c>
      <c r="E9581">
        <v>1148</v>
      </c>
    </row>
    <row r="9582" spans="1:5" x14ac:dyDescent="0.2">
      <c r="A9582" t="s">
        <v>67</v>
      </c>
      <c r="B9582" t="s">
        <v>149</v>
      </c>
      <c r="C9582">
        <v>1</v>
      </c>
      <c r="D9582">
        <v>32049</v>
      </c>
      <c r="E9582">
        <v>1002</v>
      </c>
    </row>
    <row r="9583" spans="1:5" x14ac:dyDescent="0.2">
      <c r="A9583" t="s">
        <v>67</v>
      </c>
      <c r="B9583" t="s">
        <v>149</v>
      </c>
      <c r="C9583">
        <v>10</v>
      </c>
      <c r="D9583">
        <v>32858</v>
      </c>
      <c r="E9583">
        <v>1189</v>
      </c>
    </row>
    <row r="9584" spans="1:5" x14ac:dyDescent="0.2">
      <c r="A9584" t="s">
        <v>67</v>
      </c>
      <c r="B9584" t="s">
        <v>149</v>
      </c>
      <c r="C9584">
        <v>2</v>
      </c>
      <c r="D9584">
        <v>33194</v>
      </c>
      <c r="E9584">
        <v>1160</v>
      </c>
    </row>
    <row r="9585" spans="1:5" x14ac:dyDescent="0.2">
      <c r="A9585" t="s">
        <v>67</v>
      </c>
      <c r="B9585" t="s">
        <v>149</v>
      </c>
      <c r="C9585">
        <v>3</v>
      </c>
      <c r="D9585">
        <v>32284</v>
      </c>
      <c r="E9585">
        <v>1245</v>
      </c>
    </row>
    <row r="9586" spans="1:5" x14ac:dyDescent="0.2">
      <c r="A9586" t="s">
        <v>67</v>
      </c>
      <c r="B9586" t="s">
        <v>149</v>
      </c>
      <c r="C9586">
        <v>4</v>
      </c>
      <c r="D9586">
        <v>33481</v>
      </c>
      <c r="E9586">
        <v>1162</v>
      </c>
    </row>
    <row r="9587" spans="1:5" x14ac:dyDescent="0.2">
      <c r="A9587" t="s">
        <v>67</v>
      </c>
      <c r="B9587" t="s">
        <v>149</v>
      </c>
      <c r="C9587">
        <v>5</v>
      </c>
      <c r="D9587">
        <v>32829</v>
      </c>
      <c r="E9587">
        <v>1141</v>
      </c>
    </row>
    <row r="9588" spans="1:5" x14ac:dyDescent="0.2">
      <c r="A9588" t="s">
        <v>67</v>
      </c>
      <c r="B9588" t="s">
        <v>149</v>
      </c>
      <c r="C9588">
        <v>6</v>
      </c>
      <c r="D9588">
        <v>32554</v>
      </c>
      <c r="E9588">
        <v>965</v>
      </c>
    </row>
    <row r="9589" spans="1:5" x14ac:dyDescent="0.2">
      <c r="A9589" t="s">
        <v>67</v>
      </c>
      <c r="B9589" t="s">
        <v>149</v>
      </c>
      <c r="C9589">
        <v>7</v>
      </c>
      <c r="D9589">
        <v>32197</v>
      </c>
      <c r="E9589">
        <v>1315</v>
      </c>
    </row>
    <row r="9590" spans="1:5" x14ac:dyDescent="0.2">
      <c r="A9590" t="s">
        <v>67</v>
      </c>
      <c r="B9590" t="s">
        <v>149</v>
      </c>
      <c r="C9590">
        <v>8</v>
      </c>
      <c r="D9590">
        <v>32787</v>
      </c>
      <c r="E9590">
        <v>1250</v>
      </c>
    </row>
    <row r="9591" spans="1:5" x14ac:dyDescent="0.2">
      <c r="A9591" t="s">
        <v>67</v>
      </c>
      <c r="B9591" t="s">
        <v>149</v>
      </c>
      <c r="C9591">
        <v>9</v>
      </c>
      <c r="D9591">
        <v>32686</v>
      </c>
      <c r="E9591">
        <v>1009</v>
      </c>
    </row>
    <row r="9592" spans="1:5" x14ac:dyDescent="0.2">
      <c r="A9592" t="s">
        <v>67</v>
      </c>
      <c r="B9592" t="s">
        <v>150</v>
      </c>
      <c r="C9592">
        <v>1</v>
      </c>
      <c r="D9592">
        <v>32375</v>
      </c>
      <c r="E9592">
        <v>1450</v>
      </c>
    </row>
    <row r="9593" spans="1:5" x14ac:dyDescent="0.2">
      <c r="A9593" t="s">
        <v>67</v>
      </c>
      <c r="B9593" t="s">
        <v>150</v>
      </c>
      <c r="C9593">
        <v>10</v>
      </c>
      <c r="D9593">
        <v>32627</v>
      </c>
      <c r="E9593">
        <v>1388</v>
      </c>
    </row>
    <row r="9594" spans="1:5" x14ac:dyDescent="0.2">
      <c r="A9594" t="s">
        <v>67</v>
      </c>
      <c r="B9594" t="s">
        <v>150</v>
      </c>
      <c r="C9594">
        <v>2</v>
      </c>
      <c r="D9594">
        <v>32768</v>
      </c>
      <c r="E9594">
        <v>1112</v>
      </c>
    </row>
    <row r="9595" spans="1:5" x14ac:dyDescent="0.2">
      <c r="A9595" t="s">
        <v>67</v>
      </c>
      <c r="B9595" t="s">
        <v>150</v>
      </c>
      <c r="C9595">
        <v>3</v>
      </c>
      <c r="D9595">
        <v>32014</v>
      </c>
      <c r="E9595">
        <v>1457</v>
      </c>
    </row>
    <row r="9596" spans="1:5" x14ac:dyDescent="0.2">
      <c r="A9596" t="s">
        <v>67</v>
      </c>
      <c r="B9596" t="s">
        <v>150</v>
      </c>
      <c r="C9596">
        <v>4</v>
      </c>
      <c r="D9596">
        <v>33110</v>
      </c>
      <c r="E9596">
        <v>1468</v>
      </c>
    </row>
    <row r="9597" spans="1:5" x14ac:dyDescent="0.2">
      <c r="A9597" t="s">
        <v>67</v>
      </c>
      <c r="B9597" t="s">
        <v>150</v>
      </c>
      <c r="C9597">
        <v>5</v>
      </c>
      <c r="D9597">
        <v>32612</v>
      </c>
      <c r="E9597">
        <v>1133</v>
      </c>
    </row>
    <row r="9598" spans="1:5" x14ac:dyDescent="0.2">
      <c r="A9598" t="s">
        <v>67</v>
      </c>
      <c r="B9598" t="s">
        <v>150</v>
      </c>
      <c r="C9598">
        <v>6</v>
      </c>
      <c r="D9598">
        <v>32374</v>
      </c>
      <c r="E9598">
        <v>1417</v>
      </c>
    </row>
    <row r="9599" spans="1:5" x14ac:dyDescent="0.2">
      <c r="A9599" t="s">
        <v>67</v>
      </c>
      <c r="B9599" t="s">
        <v>150</v>
      </c>
      <c r="C9599">
        <v>7</v>
      </c>
      <c r="D9599">
        <v>32041</v>
      </c>
      <c r="E9599">
        <v>1312</v>
      </c>
    </row>
    <row r="9600" spans="1:5" x14ac:dyDescent="0.2">
      <c r="A9600" t="s">
        <v>67</v>
      </c>
      <c r="B9600" t="s">
        <v>150</v>
      </c>
      <c r="C9600">
        <v>8</v>
      </c>
      <c r="D9600">
        <v>32450</v>
      </c>
      <c r="E9600">
        <v>1394</v>
      </c>
    </row>
    <row r="9601" spans="1:5" x14ac:dyDescent="0.2">
      <c r="A9601" t="s">
        <v>67</v>
      </c>
      <c r="B9601" t="s">
        <v>150</v>
      </c>
      <c r="C9601">
        <v>9</v>
      </c>
      <c r="D9601">
        <v>32245</v>
      </c>
      <c r="E9601">
        <v>1150</v>
      </c>
    </row>
    <row r="9602" spans="1:5" x14ac:dyDescent="0.2">
      <c r="A9602" t="s">
        <v>67</v>
      </c>
      <c r="B9602" t="s">
        <v>151</v>
      </c>
      <c r="C9602">
        <v>1</v>
      </c>
      <c r="D9602">
        <v>33598</v>
      </c>
      <c r="E9602">
        <v>629</v>
      </c>
    </row>
    <row r="9603" spans="1:5" x14ac:dyDescent="0.2">
      <c r="A9603" t="s">
        <v>67</v>
      </c>
      <c r="B9603" t="s">
        <v>151</v>
      </c>
      <c r="C9603">
        <v>10</v>
      </c>
      <c r="D9603">
        <v>33754</v>
      </c>
      <c r="E9603">
        <v>612</v>
      </c>
    </row>
    <row r="9604" spans="1:5" x14ac:dyDescent="0.2">
      <c r="A9604" t="s">
        <v>67</v>
      </c>
      <c r="B9604" t="s">
        <v>151</v>
      </c>
      <c r="C9604">
        <v>2</v>
      </c>
      <c r="D9604">
        <v>33573</v>
      </c>
      <c r="E9604">
        <v>476</v>
      </c>
    </row>
    <row r="9605" spans="1:5" x14ac:dyDescent="0.2">
      <c r="A9605" t="s">
        <v>67</v>
      </c>
      <c r="B9605" t="s">
        <v>151</v>
      </c>
      <c r="C9605">
        <v>3</v>
      </c>
      <c r="D9605">
        <v>33740</v>
      </c>
      <c r="E9605">
        <v>658</v>
      </c>
    </row>
    <row r="9606" spans="1:5" x14ac:dyDescent="0.2">
      <c r="A9606" t="s">
        <v>67</v>
      </c>
      <c r="B9606" t="s">
        <v>151</v>
      </c>
      <c r="C9606">
        <v>4</v>
      </c>
      <c r="D9606">
        <v>34096</v>
      </c>
      <c r="E9606">
        <v>611</v>
      </c>
    </row>
    <row r="9607" spans="1:5" x14ac:dyDescent="0.2">
      <c r="A9607" t="s">
        <v>67</v>
      </c>
      <c r="B9607" t="s">
        <v>151</v>
      </c>
      <c r="C9607">
        <v>5</v>
      </c>
      <c r="D9607">
        <v>33751</v>
      </c>
      <c r="E9607">
        <v>480</v>
      </c>
    </row>
    <row r="9608" spans="1:5" x14ac:dyDescent="0.2">
      <c r="A9608" t="s">
        <v>67</v>
      </c>
      <c r="B9608" t="s">
        <v>151</v>
      </c>
      <c r="C9608">
        <v>6</v>
      </c>
      <c r="D9608">
        <v>33668</v>
      </c>
      <c r="E9608">
        <v>599</v>
      </c>
    </row>
    <row r="9609" spans="1:5" x14ac:dyDescent="0.2">
      <c r="A9609" t="s">
        <v>67</v>
      </c>
      <c r="B9609" t="s">
        <v>151</v>
      </c>
      <c r="C9609">
        <v>7</v>
      </c>
      <c r="D9609">
        <v>32852</v>
      </c>
      <c r="E9609">
        <v>674</v>
      </c>
    </row>
    <row r="9610" spans="1:5" x14ac:dyDescent="0.2">
      <c r="A9610" t="s">
        <v>67</v>
      </c>
      <c r="B9610" t="s">
        <v>151</v>
      </c>
      <c r="C9610">
        <v>8</v>
      </c>
      <c r="D9610">
        <v>33765</v>
      </c>
      <c r="E9610">
        <v>509</v>
      </c>
    </row>
    <row r="9611" spans="1:5" x14ac:dyDescent="0.2">
      <c r="A9611" t="s">
        <v>67</v>
      </c>
      <c r="B9611" t="s">
        <v>151</v>
      </c>
      <c r="C9611">
        <v>9</v>
      </c>
      <c r="D9611">
        <v>33645</v>
      </c>
      <c r="E9611">
        <v>697</v>
      </c>
    </row>
    <row r="9612" spans="1:5" x14ac:dyDescent="0.2">
      <c r="A9612" t="s">
        <v>67</v>
      </c>
      <c r="B9612" t="s">
        <v>152</v>
      </c>
      <c r="C9612">
        <v>1</v>
      </c>
      <c r="D9612">
        <v>31882</v>
      </c>
      <c r="E9612">
        <v>1699</v>
      </c>
    </row>
    <row r="9613" spans="1:5" x14ac:dyDescent="0.2">
      <c r="A9613" t="s">
        <v>67</v>
      </c>
      <c r="B9613" t="s">
        <v>152</v>
      </c>
      <c r="C9613">
        <v>10</v>
      </c>
      <c r="D9613">
        <v>32527</v>
      </c>
      <c r="E9613">
        <v>1339</v>
      </c>
    </row>
    <row r="9614" spans="1:5" x14ac:dyDescent="0.2">
      <c r="A9614" t="s">
        <v>67</v>
      </c>
      <c r="B9614" t="s">
        <v>152</v>
      </c>
      <c r="C9614">
        <v>2</v>
      </c>
      <c r="D9614">
        <v>32551</v>
      </c>
      <c r="E9614">
        <v>1575</v>
      </c>
    </row>
    <row r="9615" spans="1:5" x14ac:dyDescent="0.2">
      <c r="A9615" t="s">
        <v>67</v>
      </c>
      <c r="B9615" t="s">
        <v>152</v>
      </c>
      <c r="C9615">
        <v>3</v>
      </c>
      <c r="D9615">
        <v>32130</v>
      </c>
      <c r="E9615">
        <v>1623</v>
      </c>
    </row>
    <row r="9616" spans="1:5" x14ac:dyDescent="0.2">
      <c r="A9616" t="s">
        <v>67</v>
      </c>
      <c r="B9616" t="s">
        <v>152</v>
      </c>
      <c r="C9616">
        <v>4</v>
      </c>
      <c r="D9616">
        <v>33038</v>
      </c>
      <c r="E9616">
        <v>1365</v>
      </c>
    </row>
    <row r="9617" spans="1:5" x14ac:dyDescent="0.2">
      <c r="A9617" t="s">
        <v>67</v>
      </c>
      <c r="B9617" t="s">
        <v>152</v>
      </c>
      <c r="C9617">
        <v>5</v>
      </c>
      <c r="D9617">
        <v>32547</v>
      </c>
      <c r="E9617">
        <v>1602</v>
      </c>
    </row>
    <row r="9618" spans="1:5" x14ac:dyDescent="0.2">
      <c r="A9618" t="s">
        <v>67</v>
      </c>
      <c r="B9618" t="s">
        <v>152</v>
      </c>
      <c r="C9618">
        <v>6</v>
      </c>
      <c r="D9618">
        <v>32515</v>
      </c>
      <c r="E9618">
        <v>1685</v>
      </c>
    </row>
    <row r="9619" spans="1:5" x14ac:dyDescent="0.2">
      <c r="A9619" t="s">
        <v>67</v>
      </c>
      <c r="B9619" t="s">
        <v>152</v>
      </c>
      <c r="C9619">
        <v>7</v>
      </c>
      <c r="D9619">
        <v>31915</v>
      </c>
      <c r="E9619">
        <v>1490</v>
      </c>
    </row>
    <row r="9620" spans="1:5" x14ac:dyDescent="0.2">
      <c r="A9620" t="s">
        <v>67</v>
      </c>
      <c r="B9620" t="s">
        <v>152</v>
      </c>
      <c r="C9620">
        <v>8</v>
      </c>
      <c r="D9620">
        <v>32258</v>
      </c>
      <c r="E9620">
        <v>1667</v>
      </c>
    </row>
    <row r="9621" spans="1:5" x14ac:dyDescent="0.2">
      <c r="A9621" t="s">
        <v>67</v>
      </c>
      <c r="B9621" t="s">
        <v>152</v>
      </c>
      <c r="C9621">
        <v>9</v>
      </c>
      <c r="D9621">
        <v>32195</v>
      </c>
      <c r="E9621">
        <v>1334</v>
      </c>
    </row>
    <row r="9622" spans="1:5" x14ac:dyDescent="0.2">
      <c r="A9622" t="s">
        <v>67</v>
      </c>
      <c r="B9622" t="s">
        <v>153</v>
      </c>
      <c r="C9622">
        <v>1</v>
      </c>
      <c r="D9622">
        <v>33555</v>
      </c>
      <c r="E9622">
        <v>706</v>
      </c>
    </row>
    <row r="9623" spans="1:5" x14ac:dyDescent="0.2">
      <c r="A9623" t="s">
        <v>67</v>
      </c>
      <c r="B9623" t="s">
        <v>153</v>
      </c>
      <c r="C9623">
        <v>10</v>
      </c>
      <c r="D9623">
        <v>33782</v>
      </c>
      <c r="E9623">
        <v>673</v>
      </c>
    </row>
    <row r="9624" spans="1:5" x14ac:dyDescent="0.2">
      <c r="A9624" t="s">
        <v>67</v>
      </c>
      <c r="B9624" t="s">
        <v>153</v>
      </c>
      <c r="C9624">
        <v>2</v>
      </c>
      <c r="D9624">
        <v>33836</v>
      </c>
      <c r="E9624">
        <v>648</v>
      </c>
    </row>
    <row r="9625" spans="1:5" x14ac:dyDescent="0.2">
      <c r="A9625" t="s">
        <v>67</v>
      </c>
      <c r="B9625" t="s">
        <v>153</v>
      </c>
      <c r="C9625">
        <v>3</v>
      </c>
      <c r="D9625">
        <v>33304</v>
      </c>
      <c r="E9625">
        <v>739</v>
      </c>
    </row>
    <row r="9626" spans="1:5" x14ac:dyDescent="0.2">
      <c r="A9626" t="s">
        <v>67</v>
      </c>
      <c r="B9626" t="s">
        <v>153</v>
      </c>
      <c r="C9626">
        <v>4</v>
      </c>
      <c r="D9626">
        <v>34124</v>
      </c>
      <c r="E9626">
        <v>626</v>
      </c>
    </row>
    <row r="9627" spans="1:5" x14ac:dyDescent="0.2">
      <c r="A9627" t="s">
        <v>67</v>
      </c>
      <c r="B9627" t="s">
        <v>153</v>
      </c>
      <c r="C9627">
        <v>5</v>
      </c>
      <c r="D9627">
        <v>33948</v>
      </c>
      <c r="E9627">
        <v>592</v>
      </c>
    </row>
    <row r="9628" spans="1:5" x14ac:dyDescent="0.2">
      <c r="A9628" t="s">
        <v>67</v>
      </c>
      <c r="B9628" t="s">
        <v>153</v>
      </c>
      <c r="C9628">
        <v>6</v>
      </c>
      <c r="D9628">
        <v>33493</v>
      </c>
      <c r="E9628">
        <v>679</v>
      </c>
    </row>
    <row r="9629" spans="1:5" x14ac:dyDescent="0.2">
      <c r="A9629" t="s">
        <v>67</v>
      </c>
      <c r="B9629" t="s">
        <v>153</v>
      </c>
      <c r="C9629">
        <v>7</v>
      </c>
      <c r="D9629">
        <v>32951</v>
      </c>
      <c r="E9629">
        <v>625</v>
      </c>
    </row>
    <row r="9630" spans="1:5" x14ac:dyDescent="0.2">
      <c r="A9630" t="s">
        <v>67</v>
      </c>
      <c r="B9630" t="s">
        <v>153</v>
      </c>
      <c r="C9630">
        <v>8</v>
      </c>
      <c r="D9630">
        <v>33220</v>
      </c>
      <c r="E9630">
        <v>672</v>
      </c>
    </row>
    <row r="9631" spans="1:5" x14ac:dyDescent="0.2">
      <c r="A9631" t="s">
        <v>67</v>
      </c>
      <c r="B9631" t="s">
        <v>153</v>
      </c>
      <c r="C9631">
        <v>9</v>
      </c>
      <c r="D9631">
        <v>33687</v>
      </c>
      <c r="E9631">
        <v>786</v>
      </c>
    </row>
    <row r="9632" spans="1:5" x14ac:dyDescent="0.2">
      <c r="A9632" t="s">
        <v>67</v>
      </c>
      <c r="B9632" t="s">
        <v>154</v>
      </c>
      <c r="C9632">
        <v>1</v>
      </c>
      <c r="D9632">
        <v>31849</v>
      </c>
      <c r="E9632">
        <v>1707</v>
      </c>
    </row>
    <row r="9633" spans="1:5" x14ac:dyDescent="0.2">
      <c r="A9633" t="s">
        <v>67</v>
      </c>
      <c r="B9633" t="s">
        <v>154</v>
      </c>
      <c r="C9633">
        <v>10</v>
      </c>
      <c r="D9633">
        <v>32518</v>
      </c>
      <c r="E9633">
        <v>2057</v>
      </c>
    </row>
    <row r="9634" spans="1:5" x14ac:dyDescent="0.2">
      <c r="A9634" t="s">
        <v>67</v>
      </c>
      <c r="B9634" t="s">
        <v>154</v>
      </c>
      <c r="C9634">
        <v>2</v>
      </c>
      <c r="D9634">
        <v>32520</v>
      </c>
      <c r="E9634">
        <v>1609</v>
      </c>
    </row>
    <row r="9635" spans="1:5" x14ac:dyDescent="0.2">
      <c r="A9635" t="s">
        <v>67</v>
      </c>
      <c r="B9635" t="s">
        <v>154</v>
      </c>
      <c r="C9635">
        <v>3</v>
      </c>
      <c r="D9635">
        <v>32100</v>
      </c>
      <c r="E9635">
        <v>1705</v>
      </c>
    </row>
    <row r="9636" spans="1:5" x14ac:dyDescent="0.2">
      <c r="A9636" t="s">
        <v>67</v>
      </c>
      <c r="B9636" t="s">
        <v>154</v>
      </c>
      <c r="C9636">
        <v>4</v>
      </c>
      <c r="D9636">
        <v>33061</v>
      </c>
      <c r="E9636">
        <v>2089</v>
      </c>
    </row>
    <row r="9637" spans="1:5" x14ac:dyDescent="0.2">
      <c r="A9637" t="s">
        <v>67</v>
      </c>
      <c r="B9637" t="s">
        <v>154</v>
      </c>
      <c r="C9637">
        <v>5</v>
      </c>
      <c r="D9637">
        <v>32528</v>
      </c>
      <c r="E9637">
        <v>1985</v>
      </c>
    </row>
    <row r="9638" spans="1:5" x14ac:dyDescent="0.2">
      <c r="A9638" t="s">
        <v>67</v>
      </c>
      <c r="B9638" t="s">
        <v>154</v>
      </c>
      <c r="C9638">
        <v>6</v>
      </c>
      <c r="D9638">
        <v>32262</v>
      </c>
      <c r="E9638">
        <v>1663</v>
      </c>
    </row>
    <row r="9639" spans="1:5" x14ac:dyDescent="0.2">
      <c r="A9639" t="s">
        <v>67</v>
      </c>
      <c r="B9639" t="s">
        <v>154</v>
      </c>
      <c r="C9639">
        <v>7</v>
      </c>
      <c r="D9639">
        <v>31935</v>
      </c>
      <c r="E9639">
        <v>2310</v>
      </c>
    </row>
    <row r="9640" spans="1:5" x14ac:dyDescent="0.2">
      <c r="A9640" t="s">
        <v>67</v>
      </c>
      <c r="B9640" t="s">
        <v>154</v>
      </c>
      <c r="C9640">
        <v>8</v>
      </c>
      <c r="D9640">
        <v>32059</v>
      </c>
      <c r="E9640">
        <v>2057</v>
      </c>
    </row>
    <row r="9641" spans="1:5" x14ac:dyDescent="0.2">
      <c r="A9641" t="s">
        <v>67</v>
      </c>
      <c r="B9641" t="s">
        <v>154</v>
      </c>
      <c r="C9641">
        <v>9</v>
      </c>
      <c r="D9641">
        <v>32187</v>
      </c>
      <c r="E9641">
        <v>1692</v>
      </c>
    </row>
    <row r="9642" spans="1:5" x14ac:dyDescent="0.2">
      <c r="A9642" t="s">
        <v>67</v>
      </c>
      <c r="B9642" t="s">
        <v>155</v>
      </c>
      <c r="C9642">
        <v>1</v>
      </c>
      <c r="D9642">
        <v>33325</v>
      </c>
      <c r="E9642">
        <v>779</v>
      </c>
    </row>
    <row r="9643" spans="1:5" x14ac:dyDescent="0.2">
      <c r="A9643" t="s">
        <v>67</v>
      </c>
      <c r="B9643" t="s">
        <v>155</v>
      </c>
      <c r="C9643">
        <v>10</v>
      </c>
      <c r="D9643">
        <v>33813</v>
      </c>
      <c r="E9643">
        <v>742</v>
      </c>
    </row>
    <row r="9644" spans="1:5" x14ac:dyDescent="0.2">
      <c r="A9644" t="s">
        <v>67</v>
      </c>
      <c r="B9644" t="s">
        <v>155</v>
      </c>
      <c r="C9644">
        <v>2</v>
      </c>
      <c r="D9644">
        <v>34086</v>
      </c>
      <c r="E9644">
        <v>573</v>
      </c>
    </row>
    <row r="9645" spans="1:5" x14ac:dyDescent="0.2">
      <c r="A9645" t="s">
        <v>67</v>
      </c>
      <c r="B9645" t="s">
        <v>155</v>
      </c>
      <c r="C9645">
        <v>3</v>
      </c>
      <c r="D9645">
        <v>33516</v>
      </c>
      <c r="E9645">
        <v>813</v>
      </c>
    </row>
    <row r="9646" spans="1:5" x14ac:dyDescent="0.2">
      <c r="A9646" t="s">
        <v>67</v>
      </c>
      <c r="B9646" t="s">
        <v>155</v>
      </c>
      <c r="C9646">
        <v>4</v>
      </c>
      <c r="D9646">
        <v>33998</v>
      </c>
      <c r="E9646">
        <v>722</v>
      </c>
    </row>
    <row r="9647" spans="1:5" x14ac:dyDescent="0.2">
      <c r="A9647" t="s">
        <v>67</v>
      </c>
      <c r="B9647" t="s">
        <v>155</v>
      </c>
      <c r="C9647">
        <v>5</v>
      </c>
      <c r="D9647">
        <v>33863</v>
      </c>
      <c r="E9647">
        <v>670</v>
      </c>
    </row>
    <row r="9648" spans="1:5" x14ac:dyDescent="0.2">
      <c r="A9648" t="s">
        <v>67</v>
      </c>
      <c r="B9648" t="s">
        <v>155</v>
      </c>
      <c r="C9648">
        <v>6</v>
      </c>
      <c r="D9648">
        <v>33058</v>
      </c>
      <c r="E9648">
        <v>728</v>
      </c>
    </row>
    <row r="9649" spans="1:5" x14ac:dyDescent="0.2">
      <c r="A9649" t="s">
        <v>67</v>
      </c>
      <c r="B9649" t="s">
        <v>155</v>
      </c>
      <c r="C9649">
        <v>7</v>
      </c>
      <c r="D9649">
        <v>33187</v>
      </c>
      <c r="E9649">
        <v>683</v>
      </c>
    </row>
    <row r="9650" spans="1:5" x14ac:dyDescent="0.2">
      <c r="A9650" t="s">
        <v>67</v>
      </c>
      <c r="B9650" t="s">
        <v>155</v>
      </c>
      <c r="C9650">
        <v>8</v>
      </c>
      <c r="D9650">
        <v>33535</v>
      </c>
      <c r="E9650">
        <v>734</v>
      </c>
    </row>
    <row r="9651" spans="1:5" x14ac:dyDescent="0.2">
      <c r="A9651" t="s">
        <v>67</v>
      </c>
      <c r="B9651" t="s">
        <v>155</v>
      </c>
      <c r="C9651">
        <v>9</v>
      </c>
      <c r="D9651">
        <v>33647</v>
      </c>
      <c r="E9651">
        <v>812</v>
      </c>
    </row>
    <row r="9652" spans="1:5" x14ac:dyDescent="0.2">
      <c r="A9652" t="s">
        <v>67</v>
      </c>
      <c r="B9652" t="s">
        <v>156</v>
      </c>
      <c r="C9652">
        <v>1</v>
      </c>
      <c r="D9652">
        <v>33025</v>
      </c>
      <c r="E9652">
        <v>692</v>
      </c>
    </row>
    <row r="9653" spans="1:5" x14ac:dyDescent="0.2">
      <c r="A9653" t="s">
        <v>67</v>
      </c>
      <c r="B9653" t="s">
        <v>156</v>
      </c>
      <c r="C9653">
        <v>10</v>
      </c>
      <c r="D9653">
        <v>33683</v>
      </c>
      <c r="E9653">
        <v>847</v>
      </c>
    </row>
    <row r="9654" spans="1:5" x14ac:dyDescent="0.2">
      <c r="A9654" t="s">
        <v>67</v>
      </c>
      <c r="B9654" t="s">
        <v>156</v>
      </c>
      <c r="C9654">
        <v>2</v>
      </c>
      <c r="D9654">
        <v>33595</v>
      </c>
      <c r="E9654">
        <v>780</v>
      </c>
    </row>
    <row r="9655" spans="1:5" x14ac:dyDescent="0.2">
      <c r="A9655" t="s">
        <v>67</v>
      </c>
      <c r="B9655" t="s">
        <v>156</v>
      </c>
      <c r="C9655">
        <v>3</v>
      </c>
      <c r="D9655">
        <v>33068</v>
      </c>
      <c r="E9655">
        <v>743</v>
      </c>
    </row>
    <row r="9656" spans="1:5" x14ac:dyDescent="0.2">
      <c r="A9656" t="s">
        <v>67</v>
      </c>
      <c r="B9656" t="s">
        <v>156</v>
      </c>
      <c r="C9656">
        <v>4</v>
      </c>
      <c r="D9656">
        <v>33730</v>
      </c>
      <c r="E9656">
        <v>849</v>
      </c>
    </row>
    <row r="9657" spans="1:5" x14ac:dyDescent="0.2">
      <c r="A9657" t="s">
        <v>67</v>
      </c>
      <c r="B9657" t="s">
        <v>156</v>
      </c>
      <c r="C9657">
        <v>5</v>
      </c>
      <c r="D9657">
        <v>33405</v>
      </c>
      <c r="E9657">
        <v>778</v>
      </c>
    </row>
    <row r="9658" spans="1:5" x14ac:dyDescent="0.2">
      <c r="A9658" t="s">
        <v>67</v>
      </c>
      <c r="B9658" t="s">
        <v>156</v>
      </c>
      <c r="C9658">
        <v>6</v>
      </c>
      <c r="D9658">
        <v>33097</v>
      </c>
      <c r="E9658">
        <v>674</v>
      </c>
    </row>
    <row r="9659" spans="1:5" x14ac:dyDescent="0.2">
      <c r="A9659" t="s">
        <v>67</v>
      </c>
      <c r="B9659" t="s">
        <v>156</v>
      </c>
      <c r="C9659">
        <v>7</v>
      </c>
      <c r="D9659">
        <v>32706</v>
      </c>
      <c r="E9659">
        <v>899</v>
      </c>
    </row>
    <row r="9660" spans="1:5" x14ac:dyDescent="0.2">
      <c r="A9660" t="s">
        <v>67</v>
      </c>
      <c r="B9660" t="s">
        <v>156</v>
      </c>
      <c r="C9660">
        <v>8</v>
      </c>
      <c r="D9660">
        <v>33350</v>
      </c>
      <c r="E9660">
        <v>865</v>
      </c>
    </row>
    <row r="9661" spans="1:5" x14ac:dyDescent="0.2">
      <c r="A9661" t="s">
        <v>67</v>
      </c>
      <c r="B9661" t="s">
        <v>156</v>
      </c>
      <c r="C9661">
        <v>9</v>
      </c>
      <c r="D9661">
        <v>33282</v>
      </c>
      <c r="E9661">
        <v>755</v>
      </c>
    </row>
    <row r="9662" spans="1:5" x14ac:dyDescent="0.2">
      <c r="A9662" t="s">
        <v>67</v>
      </c>
      <c r="B9662" t="s">
        <v>157</v>
      </c>
      <c r="C9662">
        <v>1</v>
      </c>
      <c r="D9662">
        <v>32420</v>
      </c>
      <c r="E9662">
        <v>936</v>
      </c>
    </row>
    <row r="9663" spans="1:5" x14ac:dyDescent="0.2">
      <c r="A9663" t="s">
        <v>67</v>
      </c>
      <c r="B9663" t="s">
        <v>157</v>
      </c>
      <c r="C9663">
        <v>10</v>
      </c>
      <c r="D9663">
        <v>32954</v>
      </c>
      <c r="E9663">
        <v>907</v>
      </c>
    </row>
    <row r="9664" spans="1:5" x14ac:dyDescent="0.2">
      <c r="A9664" t="s">
        <v>67</v>
      </c>
      <c r="B9664" t="s">
        <v>157</v>
      </c>
      <c r="C9664">
        <v>2</v>
      </c>
      <c r="D9664">
        <v>33433</v>
      </c>
      <c r="E9664">
        <v>699</v>
      </c>
    </row>
    <row r="9665" spans="1:5" x14ac:dyDescent="0.2">
      <c r="A9665" t="s">
        <v>67</v>
      </c>
      <c r="B9665" t="s">
        <v>157</v>
      </c>
      <c r="C9665">
        <v>3</v>
      </c>
      <c r="D9665">
        <v>32917</v>
      </c>
      <c r="E9665">
        <v>962</v>
      </c>
    </row>
    <row r="9666" spans="1:5" x14ac:dyDescent="0.2">
      <c r="A9666" t="s">
        <v>67</v>
      </c>
      <c r="B9666" t="s">
        <v>157</v>
      </c>
      <c r="C9666">
        <v>4</v>
      </c>
      <c r="D9666">
        <v>33465</v>
      </c>
      <c r="E9666">
        <v>881</v>
      </c>
    </row>
    <row r="9667" spans="1:5" x14ac:dyDescent="0.2">
      <c r="A9667" t="s">
        <v>67</v>
      </c>
      <c r="B9667" t="s">
        <v>157</v>
      </c>
      <c r="C9667">
        <v>5</v>
      </c>
      <c r="D9667">
        <v>33193</v>
      </c>
      <c r="E9667">
        <v>691</v>
      </c>
    </row>
    <row r="9668" spans="1:5" x14ac:dyDescent="0.2">
      <c r="A9668" t="s">
        <v>67</v>
      </c>
      <c r="B9668" t="s">
        <v>157</v>
      </c>
      <c r="C9668">
        <v>6</v>
      </c>
      <c r="D9668">
        <v>32731</v>
      </c>
      <c r="E9668">
        <v>879</v>
      </c>
    </row>
    <row r="9669" spans="1:5" x14ac:dyDescent="0.2">
      <c r="A9669" t="s">
        <v>67</v>
      </c>
      <c r="B9669" t="s">
        <v>157</v>
      </c>
      <c r="C9669">
        <v>7</v>
      </c>
      <c r="D9669">
        <v>32461</v>
      </c>
      <c r="E9669">
        <v>957</v>
      </c>
    </row>
    <row r="9670" spans="1:5" x14ac:dyDescent="0.2">
      <c r="A9670" t="s">
        <v>67</v>
      </c>
      <c r="B9670" t="s">
        <v>157</v>
      </c>
      <c r="C9670">
        <v>8</v>
      </c>
      <c r="D9670">
        <v>33006</v>
      </c>
      <c r="E9670">
        <v>822</v>
      </c>
    </row>
    <row r="9671" spans="1:5" x14ac:dyDescent="0.2">
      <c r="A9671" t="s">
        <v>67</v>
      </c>
      <c r="B9671" t="s">
        <v>157</v>
      </c>
      <c r="C9671">
        <v>9</v>
      </c>
      <c r="D9671">
        <v>33026</v>
      </c>
      <c r="E9671">
        <v>966</v>
      </c>
    </row>
    <row r="9672" spans="1:5" x14ac:dyDescent="0.2">
      <c r="A9672" t="s">
        <v>67</v>
      </c>
      <c r="B9672" t="s">
        <v>158</v>
      </c>
      <c r="C9672">
        <v>1</v>
      </c>
      <c r="D9672">
        <v>39445</v>
      </c>
      <c r="E9672">
        <v>244</v>
      </c>
    </row>
    <row r="9673" spans="1:5" x14ac:dyDescent="0.2">
      <c r="A9673" t="s">
        <v>67</v>
      </c>
      <c r="B9673" t="s">
        <v>158</v>
      </c>
      <c r="C9673">
        <v>10</v>
      </c>
      <c r="D9673">
        <v>39635</v>
      </c>
      <c r="E9673">
        <v>267</v>
      </c>
    </row>
    <row r="9674" spans="1:5" x14ac:dyDescent="0.2">
      <c r="A9674" t="s">
        <v>67</v>
      </c>
      <c r="B9674" t="s">
        <v>158</v>
      </c>
      <c r="C9674">
        <v>2</v>
      </c>
      <c r="D9674">
        <v>39859</v>
      </c>
      <c r="E9674">
        <v>316</v>
      </c>
    </row>
    <row r="9675" spans="1:5" x14ac:dyDescent="0.2">
      <c r="A9675" t="s">
        <v>67</v>
      </c>
      <c r="B9675" t="s">
        <v>158</v>
      </c>
      <c r="C9675">
        <v>3</v>
      </c>
      <c r="D9675">
        <v>39554</v>
      </c>
      <c r="E9675">
        <v>310</v>
      </c>
    </row>
    <row r="9676" spans="1:5" x14ac:dyDescent="0.2">
      <c r="A9676" t="s">
        <v>67</v>
      </c>
      <c r="B9676" t="s">
        <v>158</v>
      </c>
      <c r="C9676">
        <v>4</v>
      </c>
      <c r="D9676">
        <v>40076</v>
      </c>
      <c r="E9676">
        <v>312</v>
      </c>
    </row>
    <row r="9677" spans="1:5" x14ac:dyDescent="0.2">
      <c r="A9677" t="s">
        <v>67</v>
      </c>
      <c r="B9677" t="s">
        <v>158</v>
      </c>
      <c r="C9677">
        <v>5</v>
      </c>
      <c r="D9677">
        <v>39795</v>
      </c>
      <c r="E9677">
        <v>308</v>
      </c>
    </row>
    <row r="9678" spans="1:5" x14ac:dyDescent="0.2">
      <c r="A9678" t="s">
        <v>67</v>
      </c>
      <c r="B9678" t="s">
        <v>158</v>
      </c>
      <c r="C9678">
        <v>6</v>
      </c>
      <c r="D9678">
        <v>39431</v>
      </c>
      <c r="E9678">
        <v>311</v>
      </c>
    </row>
    <row r="9679" spans="1:5" x14ac:dyDescent="0.2">
      <c r="A9679" t="s">
        <v>67</v>
      </c>
      <c r="B9679" t="s">
        <v>158</v>
      </c>
      <c r="C9679">
        <v>7</v>
      </c>
      <c r="D9679">
        <v>38971</v>
      </c>
      <c r="E9679">
        <v>316</v>
      </c>
    </row>
    <row r="9680" spans="1:5" x14ac:dyDescent="0.2">
      <c r="A9680" t="s">
        <v>67</v>
      </c>
      <c r="B9680" t="s">
        <v>158</v>
      </c>
      <c r="C9680">
        <v>8</v>
      </c>
      <c r="D9680">
        <v>39620</v>
      </c>
      <c r="E9680">
        <v>312</v>
      </c>
    </row>
    <row r="9681" spans="1:5" x14ac:dyDescent="0.2">
      <c r="A9681" t="s">
        <v>67</v>
      </c>
      <c r="B9681" t="s">
        <v>158</v>
      </c>
      <c r="C9681">
        <v>9</v>
      </c>
      <c r="D9681">
        <v>39581</v>
      </c>
      <c r="E9681">
        <v>312</v>
      </c>
    </row>
    <row r="9682" spans="1:5" x14ac:dyDescent="0.2">
      <c r="A9682" t="s">
        <v>67</v>
      </c>
      <c r="B9682" t="s">
        <v>159</v>
      </c>
      <c r="C9682">
        <v>1</v>
      </c>
      <c r="D9682">
        <v>38997</v>
      </c>
      <c r="E9682">
        <v>500</v>
      </c>
    </row>
    <row r="9683" spans="1:5" x14ac:dyDescent="0.2">
      <c r="A9683" t="s">
        <v>67</v>
      </c>
      <c r="B9683" t="s">
        <v>159</v>
      </c>
      <c r="C9683">
        <v>10</v>
      </c>
      <c r="D9683">
        <v>39131</v>
      </c>
      <c r="E9683">
        <v>468</v>
      </c>
    </row>
    <row r="9684" spans="1:5" x14ac:dyDescent="0.2">
      <c r="A9684" t="s">
        <v>67</v>
      </c>
      <c r="B9684" t="s">
        <v>159</v>
      </c>
      <c r="C9684">
        <v>2</v>
      </c>
      <c r="D9684">
        <v>39342</v>
      </c>
      <c r="E9684">
        <v>448</v>
      </c>
    </row>
    <row r="9685" spans="1:5" x14ac:dyDescent="0.2">
      <c r="A9685" t="s">
        <v>67</v>
      </c>
      <c r="B9685" t="s">
        <v>159</v>
      </c>
      <c r="C9685">
        <v>3</v>
      </c>
      <c r="D9685">
        <v>39074</v>
      </c>
      <c r="E9685">
        <v>535</v>
      </c>
    </row>
    <row r="9686" spans="1:5" x14ac:dyDescent="0.2">
      <c r="A9686" t="s">
        <v>67</v>
      </c>
      <c r="B9686" t="s">
        <v>159</v>
      </c>
      <c r="C9686">
        <v>4</v>
      </c>
      <c r="D9686">
        <v>39520</v>
      </c>
      <c r="E9686">
        <v>469</v>
      </c>
    </row>
    <row r="9687" spans="1:5" x14ac:dyDescent="0.2">
      <c r="A9687" t="s">
        <v>67</v>
      </c>
      <c r="B9687" t="s">
        <v>159</v>
      </c>
      <c r="C9687">
        <v>5</v>
      </c>
      <c r="D9687">
        <v>39246</v>
      </c>
      <c r="E9687">
        <v>444</v>
      </c>
    </row>
    <row r="9688" spans="1:5" x14ac:dyDescent="0.2">
      <c r="A9688" t="s">
        <v>67</v>
      </c>
      <c r="B9688" t="s">
        <v>159</v>
      </c>
      <c r="C9688">
        <v>6</v>
      </c>
      <c r="D9688">
        <v>39064</v>
      </c>
      <c r="E9688">
        <v>475</v>
      </c>
    </row>
    <row r="9689" spans="1:5" x14ac:dyDescent="0.2">
      <c r="A9689" t="s">
        <v>67</v>
      </c>
      <c r="B9689" t="s">
        <v>159</v>
      </c>
      <c r="C9689">
        <v>7</v>
      </c>
      <c r="D9689">
        <v>38493</v>
      </c>
      <c r="E9689">
        <v>543</v>
      </c>
    </row>
    <row r="9690" spans="1:5" x14ac:dyDescent="0.2">
      <c r="A9690" t="s">
        <v>67</v>
      </c>
      <c r="B9690" t="s">
        <v>159</v>
      </c>
      <c r="C9690">
        <v>8</v>
      </c>
      <c r="D9690">
        <v>38940</v>
      </c>
      <c r="E9690">
        <v>471</v>
      </c>
    </row>
    <row r="9691" spans="1:5" x14ac:dyDescent="0.2">
      <c r="A9691" t="s">
        <v>67</v>
      </c>
      <c r="B9691" t="s">
        <v>159</v>
      </c>
      <c r="C9691">
        <v>9</v>
      </c>
      <c r="D9691">
        <v>39226</v>
      </c>
      <c r="E9691">
        <v>555</v>
      </c>
    </row>
    <row r="9692" spans="1:5" x14ac:dyDescent="0.2">
      <c r="A9692" t="s">
        <v>67</v>
      </c>
      <c r="B9692" t="s">
        <v>160</v>
      </c>
      <c r="C9692">
        <v>1</v>
      </c>
      <c r="D9692">
        <v>53249</v>
      </c>
      <c r="E9692">
        <v>200</v>
      </c>
    </row>
    <row r="9693" spans="1:5" x14ac:dyDescent="0.2">
      <c r="A9693" t="s">
        <v>67</v>
      </c>
      <c r="B9693" t="s">
        <v>160</v>
      </c>
      <c r="C9693">
        <v>10</v>
      </c>
      <c r="D9693">
        <v>53914</v>
      </c>
      <c r="E9693">
        <v>207</v>
      </c>
    </row>
    <row r="9694" spans="1:5" x14ac:dyDescent="0.2">
      <c r="A9694" t="s">
        <v>67</v>
      </c>
      <c r="B9694" t="s">
        <v>160</v>
      </c>
      <c r="C9694">
        <v>2</v>
      </c>
      <c r="D9694">
        <v>54277</v>
      </c>
      <c r="E9694">
        <v>204</v>
      </c>
    </row>
    <row r="9695" spans="1:5" x14ac:dyDescent="0.2">
      <c r="A9695" t="s">
        <v>67</v>
      </c>
      <c r="B9695" t="s">
        <v>160</v>
      </c>
      <c r="C9695">
        <v>3</v>
      </c>
      <c r="D9695">
        <v>53745</v>
      </c>
      <c r="E9695">
        <v>201</v>
      </c>
    </row>
    <row r="9696" spans="1:5" x14ac:dyDescent="0.2">
      <c r="A9696" t="s">
        <v>67</v>
      </c>
      <c r="B9696" t="s">
        <v>160</v>
      </c>
      <c r="C9696">
        <v>4</v>
      </c>
      <c r="D9696">
        <v>53958</v>
      </c>
      <c r="E9696">
        <v>217</v>
      </c>
    </row>
    <row r="9697" spans="1:5" x14ac:dyDescent="0.2">
      <c r="A9697" t="s">
        <v>67</v>
      </c>
      <c r="B9697" t="s">
        <v>160</v>
      </c>
      <c r="C9697">
        <v>5</v>
      </c>
      <c r="D9697">
        <v>53560</v>
      </c>
      <c r="E9697">
        <v>178</v>
      </c>
    </row>
    <row r="9698" spans="1:5" x14ac:dyDescent="0.2">
      <c r="A9698" t="s">
        <v>67</v>
      </c>
      <c r="B9698" t="s">
        <v>160</v>
      </c>
      <c r="C9698">
        <v>6</v>
      </c>
      <c r="D9698">
        <v>53532</v>
      </c>
      <c r="E9698">
        <v>181</v>
      </c>
    </row>
    <row r="9699" spans="1:5" x14ac:dyDescent="0.2">
      <c r="A9699" t="s">
        <v>67</v>
      </c>
      <c r="B9699" t="s">
        <v>160</v>
      </c>
      <c r="C9699">
        <v>7</v>
      </c>
      <c r="D9699">
        <v>52723</v>
      </c>
      <c r="E9699">
        <v>201</v>
      </c>
    </row>
    <row r="9700" spans="1:5" x14ac:dyDescent="0.2">
      <c r="A9700" t="s">
        <v>67</v>
      </c>
      <c r="B9700" t="s">
        <v>160</v>
      </c>
      <c r="C9700">
        <v>8</v>
      </c>
      <c r="D9700">
        <v>53635</v>
      </c>
      <c r="E9700">
        <v>206</v>
      </c>
    </row>
    <row r="9701" spans="1:5" x14ac:dyDescent="0.2">
      <c r="A9701" t="s">
        <v>67</v>
      </c>
      <c r="B9701" t="s">
        <v>160</v>
      </c>
      <c r="C9701">
        <v>9</v>
      </c>
      <c r="D9701">
        <v>53810</v>
      </c>
      <c r="E9701">
        <v>202</v>
      </c>
    </row>
    <row r="9702" spans="1:5" x14ac:dyDescent="0.2">
      <c r="A9702" t="s">
        <v>67</v>
      </c>
      <c r="B9702" t="s">
        <v>161</v>
      </c>
      <c r="C9702">
        <v>1</v>
      </c>
      <c r="D9702">
        <v>52337</v>
      </c>
      <c r="E9702">
        <v>207</v>
      </c>
    </row>
    <row r="9703" spans="1:5" x14ac:dyDescent="0.2">
      <c r="A9703" t="s">
        <v>67</v>
      </c>
      <c r="B9703" t="s">
        <v>161</v>
      </c>
      <c r="C9703">
        <v>10</v>
      </c>
      <c r="D9703">
        <v>52853</v>
      </c>
      <c r="E9703">
        <v>185</v>
      </c>
    </row>
    <row r="9704" spans="1:5" x14ac:dyDescent="0.2">
      <c r="A9704" t="s">
        <v>67</v>
      </c>
      <c r="B9704" t="s">
        <v>161</v>
      </c>
      <c r="C9704">
        <v>2</v>
      </c>
      <c r="D9704">
        <v>52903</v>
      </c>
      <c r="E9704">
        <v>177</v>
      </c>
    </row>
    <row r="9705" spans="1:5" x14ac:dyDescent="0.2">
      <c r="A9705" t="s">
        <v>67</v>
      </c>
      <c r="B9705" t="s">
        <v>161</v>
      </c>
      <c r="C9705">
        <v>3</v>
      </c>
      <c r="D9705">
        <v>52906</v>
      </c>
      <c r="E9705">
        <v>209</v>
      </c>
    </row>
    <row r="9706" spans="1:5" x14ac:dyDescent="0.2">
      <c r="A9706" t="s">
        <v>67</v>
      </c>
      <c r="B9706" t="s">
        <v>161</v>
      </c>
      <c r="C9706">
        <v>4</v>
      </c>
      <c r="D9706">
        <v>53078</v>
      </c>
      <c r="E9706">
        <v>209</v>
      </c>
    </row>
    <row r="9707" spans="1:5" x14ac:dyDescent="0.2">
      <c r="A9707" t="s">
        <v>67</v>
      </c>
      <c r="B9707" t="s">
        <v>161</v>
      </c>
      <c r="C9707">
        <v>5</v>
      </c>
      <c r="D9707">
        <v>52533</v>
      </c>
      <c r="E9707">
        <v>208</v>
      </c>
    </row>
    <row r="9708" spans="1:5" x14ac:dyDescent="0.2">
      <c r="A9708" t="s">
        <v>67</v>
      </c>
      <c r="B9708" t="s">
        <v>161</v>
      </c>
      <c r="C9708">
        <v>6</v>
      </c>
      <c r="D9708">
        <v>52477</v>
      </c>
      <c r="E9708">
        <v>207</v>
      </c>
    </row>
    <row r="9709" spans="1:5" x14ac:dyDescent="0.2">
      <c r="A9709" t="s">
        <v>67</v>
      </c>
      <c r="B9709" t="s">
        <v>161</v>
      </c>
      <c r="C9709">
        <v>7</v>
      </c>
      <c r="D9709">
        <v>51976</v>
      </c>
      <c r="E9709">
        <v>211</v>
      </c>
    </row>
    <row r="9710" spans="1:5" x14ac:dyDescent="0.2">
      <c r="A9710" t="s">
        <v>67</v>
      </c>
      <c r="B9710" t="s">
        <v>161</v>
      </c>
      <c r="C9710">
        <v>8</v>
      </c>
      <c r="D9710">
        <v>52737</v>
      </c>
      <c r="E9710">
        <v>220</v>
      </c>
    </row>
    <row r="9711" spans="1:5" x14ac:dyDescent="0.2">
      <c r="A9711" t="s">
        <v>67</v>
      </c>
      <c r="B9711" t="s">
        <v>161</v>
      </c>
      <c r="C9711">
        <v>9</v>
      </c>
      <c r="D9711">
        <v>52858</v>
      </c>
      <c r="E9711">
        <v>209</v>
      </c>
    </row>
    <row r="9712" spans="1:5" x14ac:dyDescent="0.2">
      <c r="A9712" t="s">
        <v>67</v>
      </c>
      <c r="B9712" t="s">
        <v>162</v>
      </c>
      <c r="C9712">
        <v>1</v>
      </c>
      <c r="D9712">
        <v>57280</v>
      </c>
      <c r="E9712">
        <v>73</v>
      </c>
    </row>
    <row r="9713" spans="1:5" x14ac:dyDescent="0.2">
      <c r="A9713" t="s">
        <v>67</v>
      </c>
      <c r="B9713" t="s">
        <v>162</v>
      </c>
      <c r="C9713">
        <v>10</v>
      </c>
      <c r="D9713">
        <v>57439</v>
      </c>
      <c r="E9713">
        <v>68</v>
      </c>
    </row>
    <row r="9714" spans="1:5" x14ac:dyDescent="0.2">
      <c r="A9714" t="s">
        <v>67</v>
      </c>
      <c r="B9714" t="s">
        <v>162</v>
      </c>
      <c r="C9714">
        <v>2</v>
      </c>
      <c r="D9714">
        <v>57562</v>
      </c>
      <c r="E9714">
        <v>79</v>
      </c>
    </row>
    <row r="9715" spans="1:5" x14ac:dyDescent="0.2">
      <c r="A9715" t="s">
        <v>67</v>
      </c>
      <c r="B9715" t="s">
        <v>162</v>
      </c>
      <c r="C9715">
        <v>3</v>
      </c>
      <c r="D9715">
        <v>57059</v>
      </c>
      <c r="E9715">
        <v>67</v>
      </c>
    </row>
    <row r="9716" spans="1:5" x14ac:dyDescent="0.2">
      <c r="A9716" t="s">
        <v>67</v>
      </c>
      <c r="B9716" t="s">
        <v>162</v>
      </c>
      <c r="C9716">
        <v>4</v>
      </c>
      <c r="D9716">
        <v>57470</v>
      </c>
      <c r="E9716">
        <v>68</v>
      </c>
    </row>
    <row r="9717" spans="1:5" x14ac:dyDescent="0.2">
      <c r="A9717" t="s">
        <v>67</v>
      </c>
      <c r="B9717" t="s">
        <v>162</v>
      </c>
      <c r="C9717">
        <v>5</v>
      </c>
      <c r="D9717">
        <v>57162</v>
      </c>
      <c r="E9717">
        <v>76</v>
      </c>
    </row>
    <row r="9718" spans="1:5" x14ac:dyDescent="0.2">
      <c r="A9718" t="s">
        <v>67</v>
      </c>
      <c r="B9718" t="s">
        <v>162</v>
      </c>
      <c r="C9718">
        <v>6</v>
      </c>
      <c r="D9718">
        <v>57177</v>
      </c>
      <c r="E9718">
        <v>74</v>
      </c>
    </row>
    <row r="9719" spans="1:5" x14ac:dyDescent="0.2">
      <c r="A9719" t="s">
        <v>67</v>
      </c>
      <c r="B9719" t="s">
        <v>162</v>
      </c>
      <c r="C9719">
        <v>7</v>
      </c>
      <c r="D9719">
        <v>56463</v>
      </c>
      <c r="E9719">
        <v>69</v>
      </c>
    </row>
    <row r="9720" spans="1:5" x14ac:dyDescent="0.2">
      <c r="A9720" t="s">
        <v>67</v>
      </c>
      <c r="B9720" t="s">
        <v>162</v>
      </c>
      <c r="C9720">
        <v>8</v>
      </c>
      <c r="D9720">
        <v>57218</v>
      </c>
      <c r="E9720">
        <v>75</v>
      </c>
    </row>
    <row r="9721" spans="1:5" x14ac:dyDescent="0.2">
      <c r="A9721" t="s">
        <v>67</v>
      </c>
      <c r="B9721" t="s">
        <v>162</v>
      </c>
      <c r="C9721">
        <v>9</v>
      </c>
      <c r="D9721">
        <v>57385</v>
      </c>
      <c r="E9721">
        <v>53</v>
      </c>
    </row>
    <row r="9722" spans="1:5" x14ac:dyDescent="0.2">
      <c r="A9722" t="s">
        <v>69</v>
      </c>
      <c r="B9722" t="s">
        <v>136</v>
      </c>
      <c r="C9722">
        <v>1</v>
      </c>
      <c r="D9722">
        <v>68595</v>
      </c>
      <c r="E9722">
        <v>41</v>
      </c>
    </row>
    <row r="9723" spans="1:5" x14ac:dyDescent="0.2">
      <c r="A9723" t="s">
        <v>69</v>
      </c>
      <c r="B9723" t="s">
        <v>136</v>
      </c>
      <c r="C9723">
        <v>10</v>
      </c>
      <c r="D9723">
        <v>68615</v>
      </c>
      <c r="E9723">
        <v>40</v>
      </c>
    </row>
    <row r="9724" spans="1:5" x14ac:dyDescent="0.2">
      <c r="A9724" t="s">
        <v>69</v>
      </c>
      <c r="B9724" t="s">
        <v>136</v>
      </c>
      <c r="C9724">
        <v>2</v>
      </c>
      <c r="D9724">
        <v>68539</v>
      </c>
      <c r="E9724">
        <v>39</v>
      </c>
    </row>
    <row r="9725" spans="1:5" x14ac:dyDescent="0.2">
      <c r="A9725" t="s">
        <v>69</v>
      </c>
      <c r="B9725" t="s">
        <v>136</v>
      </c>
      <c r="C9725">
        <v>3</v>
      </c>
      <c r="D9725">
        <v>69541</v>
      </c>
      <c r="E9725">
        <v>41</v>
      </c>
    </row>
    <row r="9726" spans="1:5" x14ac:dyDescent="0.2">
      <c r="A9726" t="s">
        <v>69</v>
      </c>
      <c r="B9726" t="s">
        <v>136</v>
      </c>
      <c r="C9726">
        <v>4</v>
      </c>
      <c r="D9726">
        <v>69015</v>
      </c>
      <c r="E9726">
        <v>42</v>
      </c>
    </row>
    <row r="9727" spans="1:5" x14ac:dyDescent="0.2">
      <c r="A9727" t="s">
        <v>69</v>
      </c>
      <c r="B9727" t="s">
        <v>136</v>
      </c>
      <c r="C9727">
        <v>5</v>
      </c>
      <c r="D9727">
        <v>68548</v>
      </c>
      <c r="E9727">
        <v>41</v>
      </c>
    </row>
    <row r="9728" spans="1:5" x14ac:dyDescent="0.2">
      <c r="A9728" t="s">
        <v>69</v>
      </c>
      <c r="B9728" t="s">
        <v>136</v>
      </c>
      <c r="C9728">
        <v>6</v>
      </c>
      <c r="D9728">
        <v>68340</v>
      </c>
      <c r="E9728">
        <v>45</v>
      </c>
    </row>
    <row r="9729" spans="1:5" x14ac:dyDescent="0.2">
      <c r="A9729" t="s">
        <v>69</v>
      </c>
      <c r="B9729" t="s">
        <v>136</v>
      </c>
      <c r="C9729">
        <v>7</v>
      </c>
      <c r="D9729">
        <v>68115</v>
      </c>
      <c r="E9729">
        <v>39</v>
      </c>
    </row>
    <row r="9730" spans="1:5" x14ac:dyDescent="0.2">
      <c r="A9730" t="s">
        <v>69</v>
      </c>
      <c r="B9730" t="s">
        <v>136</v>
      </c>
      <c r="C9730">
        <v>8</v>
      </c>
      <c r="D9730">
        <v>68134</v>
      </c>
      <c r="E9730">
        <v>41</v>
      </c>
    </row>
    <row r="9731" spans="1:5" x14ac:dyDescent="0.2">
      <c r="A9731" t="s">
        <v>69</v>
      </c>
      <c r="B9731" t="s">
        <v>136</v>
      </c>
      <c r="C9731">
        <v>9</v>
      </c>
      <c r="D9731">
        <v>68388</v>
      </c>
      <c r="E9731">
        <v>32</v>
      </c>
    </row>
    <row r="9732" spans="1:5" x14ac:dyDescent="0.2">
      <c r="A9732" t="s">
        <v>69</v>
      </c>
      <c r="B9732" t="s">
        <v>137</v>
      </c>
      <c r="C9732">
        <v>1</v>
      </c>
      <c r="D9732">
        <v>65318</v>
      </c>
      <c r="E9732">
        <v>302</v>
      </c>
    </row>
    <row r="9733" spans="1:5" x14ac:dyDescent="0.2">
      <c r="A9733" t="s">
        <v>69</v>
      </c>
      <c r="B9733" t="s">
        <v>137</v>
      </c>
      <c r="C9733">
        <v>10</v>
      </c>
      <c r="D9733">
        <v>65008</v>
      </c>
      <c r="E9733">
        <v>304</v>
      </c>
    </row>
    <row r="9734" spans="1:5" x14ac:dyDescent="0.2">
      <c r="A9734" t="s">
        <v>69</v>
      </c>
      <c r="B9734" t="s">
        <v>137</v>
      </c>
      <c r="C9734">
        <v>2</v>
      </c>
      <c r="D9734">
        <v>64861</v>
      </c>
      <c r="E9734">
        <v>305</v>
      </c>
    </row>
    <row r="9735" spans="1:5" x14ac:dyDescent="0.2">
      <c r="A9735" t="s">
        <v>69</v>
      </c>
      <c r="B9735" t="s">
        <v>137</v>
      </c>
      <c r="C9735">
        <v>3</v>
      </c>
      <c r="D9735">
        <v>66272</v>
      </c>
      <c r="E9735">
        <v>307</v>
      </c>
    </row>
    <row r="9736" spans="1:5" x14ac:dyDescent="0.2">
      <c r="A9736" t="s">
        <v>69</v>
      </c>
      <c r="B9736" t="s">
        <v>137</v>
      </c>
      <c r="C9736">
        <v>4</v>
      </c>
      <c r="D9736">
        <v>65729</v>
      </c>
      <c r="E9736">
        <v>306</v>
      </c>
    </row>
    <row r="9737" spans="1:5" x14ac:dyDescent="0.2">
      <c r="A9737" t="s">
        <v>69</v>
      </c>
      <c r="B9737" t="s">
        <v>137</v>
      </c>
      <c r="C9737">
        <v>5</v>
      </c>
      <c r="D9737">
        <v>64866</v>
      </c>
      <c r="E9737">
        <v>303</v>
      </c>
    </row>
    <row r="9738" spans="1:5" x14ac:dyDescent="0.2">
      <c r="A9738" t="s">
        <v>69</v>
      </c>
      <c r="B9738" t="s">
        <v>137</v>
      </c>
      <c r="C9738">
        <v>6</v>
      </c>
      <c r="D9738">
        <v>64768</v>
      </c>
      <c r="E9738">
        <v>302</v>
      </c>
    </row>
    <row r="9739" spans="1:5" x14ac:dyDescent="0.2">
      <c r="A9739" t="s">
        <v>69</v>
      </c>
      <c r="B9739" t="s">
        <v>137</v>
      </c>
      <c r="C9739">
        <v>7</v>
      </c>
      <c r="D9739">
        <v>64308</v>
      </c>
      <c r="E9739">
        <v>307</v>
      </c>
    </row>
    <row r="9740" spans="1:5" x14ac:dyDescent="0.2">
      <c r="A9740" t="s">
        <v>69</v>
      </c>
      <c r="B9740" t="s">
        <v>137</v>
      </c>
      <c r="C9740">
        <v>8</v>
      </c>
      <c r="D9740">
        <v>64550</v>
      </c>
      <c r="E9740">
        <v>308</v>
      </c>
    </row>
    <row r="9741" spans="1:5" x14ac:dyDescent="0.2">
      <c r="A9741" t="s">
        <v>69</v>
      </c>
      <c r="B9741" t="s">
        <v>137</v>
      </c>
      <c r="C9741">
        <v>9</v>
      </c>
      <c r="D9741">
        <v>65455</v>
      </c>
      <c r="E9741">
        <v>301</v>
      </c>
    </row>
    <row r="9742" spans="1:5" x14ac:dyDescent="0.2">
      <c r="A9742" t="s">
        <v>69</v>
      </c>
      <c r="B9742" t="s">
        <v>138</v>
      </c>
      <c r="C9742">
        <v>1</v>
      </c>
      <c r="D9742">
        <v>25208</v>
      </c>
      <c r="E9742">
        <v>790</v>
      </c>
    </row>
    <row r="9743" spans="1:5" x14ac:dyDescent="0.2">
      <c r="A9743" t="s">
        <v>69</v>
      </c>
      <c r="B9743" t="s">
        <v>138</v>
      </c>
      <c r="C9743">
        <v>10</v>
      </c>
      <c r="D9743">
        <v>26679</v>
      </c>
      <c r="E9743">
        <v>759</v>
      </c>
    </row>
    <row r="9744" spans="1:5" x14ac:dyDescent="0.2">
      <c r="A9744" t="s">
        <v>69</v>
      </c>
      <c r="B9744" t="s">
        <v>138</v>
      </c>
      <c r="C9744">
        <v>2</v>
      </c>
      <c r="D9744">
        <v>26455</v>
      </c>
      <c r="E9744">
        <v>758</v>
      </c>
    </row>
    <row r="9745" spans="1:5" x14ac:dyDescent="0.2">
      <c r="A9745" t="s">
        <v>69</v>
      </c>
      <c r="B9745" t="s">
        <v>138</v>
      </c>
      <c r="C9745">
        <v>3</v>
      </c>
      <c r="D9745">
        <v>25966</v>
      </c>
      <c r="E9745">
        <v>747</v>
      </c>
    </row>
    <row r="9746" spans="1:5" x14ac:dyDescent="0.2">
      <c r="A9746" t="s">
        <v>69</v>
      </c>
      <c r="B9746" t="s">
        <v>138</v>
      </c>
      <c r="C9746">
        <v>4</v>
      </c>
      <c r="D9746">
        <v>25489</v>
      </c>
      <c r="E9746">
        <v>871</v>
      </c>
    </row>
    <row r="9747" spans="1:5" x14ac:dyDescent="0.2">
      <c r="A9747" t="s">
        <v>69</v>
      </c>
      <c r="B9747" t="s">
        <v>138</v>
      </c>
      <c r="C9747">
        <v>5</v>
      </c>
      <c r="D9747">
        <v>25923</v>
      </c>
      <c r="E9747">
        <v>839</v>
      </c>
    </row>
    <row r="9748" spans="1:5" x14ac:dyDescent="0.2">
      <c r="A9748" t="s">
        <v>69</v>
      </c>
      <c r="B9748" t="s">
        <v>138</v>
      </c>
      <c r="C9748">
        <v>6</v>
      </c>
      <c r="D9748">
        <v>26071</v>
      </c>
      <c r="E9748">
        <v>805</v>
      </c>
    </row>
    <row r="9749" spans="1:5" x14ac:dyDescent="0.2">
      <c r="A9749" t="s">
        <v>69</v>
      </c>
      <c r="B9749" t="s">
        <v>138</v>
      </c>
      <c r="C9749">
        <v>7</v>
      </c>
      <c r="D9749">
        <v>25730</v>
      </c>
      <c r="E9749">
        <v>752</v>
      </c>
    </row>
    <row r="9750" spans="1:5" x14ac:dyDescent="0.2">
      <c r="A9750" t="s">
        <v>69</v>
      </c>
      <c r="B9750" t="s">
        <v>138</v>
      </c>
      <c r="C9750">
        <v>8</v>
      </c>
      <c r="D9750">
        <v>25816</v>
      </c>
      <c r="E9750">
        <v>763</v>
      </c>
    </row>
    <row r="9751" spans="1:5" x14ac:dyDescent="0.2">
      <c r="A9751" t="s">
        <v>69</v>
      </c>
      <c r="B9751" t="s">
        <v>138</v>
      </c>
      <c r="C9751">
        <v>9</v>
      </c>
      <c r="D9751">
        <v>25800</v>
      </c>
      <c r="E9751">
        <v>756</v>
      </c>
    </row>
    <row r="9752" spans="1:5" x14ac:dyDescent="0.2">
      <c r="A9752" t="s">
        <v>69</v>
      </c>
      <c r="B9752" t="s">
        <v>139</v>
      </c>
      <c r="C9752">
        <v>1</v>
      </c>
      <c r="D9752">
        <v>25114</v>
      </c>
      <c r="E9752">
        <v>828</v>
      </c>
    </row>
    <row r="9753" spans="1:5" x14ac:dyDescent="0.2">
      <c r="A9753" t="s">
        <v>69</v>
      </c>
      <c r="B9753" t="s">
        <v>139</v>
      </c>
      <c r="C9753">
        <v>10</v>
      </c>
      <c r="D9753">
        <v>25840</v>
      </c>
      <c r="E9753">
        <v>659</v>
      </c>
    </row>
    <row r="9754" spans="1:5" x14ac:dyDescent="0.2">
      <c r="A9754" t="s">
        <v>69</v>
      </c>
      <c r="B9754" t="s">
        <v>139</v>
      </c>
      <c r="C9754">
        <v>2</v>
      </c>
      <c r="D9754">
        <v>25962</v>
      </c>
      <c r="E9754">
        <v>634</v>
      </c>
    </row>
    <row r="9755" spans="1:5" x14ac:dyDescent="0.2">
      <c r="A9755" t="s">
        <v>69</v>
      </c>
      <c r="B9755" t="s">
        <v>139</v>
      </c>
      <c r="C9755">
        <v>3</v>
      </c>
      <c r="D9755">
        <v>25894</v>
      </c>
      <c r="E9755">
        <v>832</v>
      </c>
    </row>
    <row r="9756" spans="1:5" x14ac:dyDescent="0.2">
      <c r="A9756" t="s">
        <v>69</v>
      </c>
      <c r="B9756" t="s">
        <v>139</v>
      </c>
      <c r="C9756">
        <v>4</v>
      </c>
      <c r="D9756">
        <v>25923</v>
      </c>
      <c r="E9756">
        <v>847</v>
      </c>
    </row>
    <row r="9757" spans="1:5" x14ac:dyDescent="0.2">
      <c r="A9757" t="s">
        <v>69</v>
      </c>
      <c r="B9757" t="s">
        <v>139</v>
      </c>
      <c r="C9757">
        <v>5</v>
      </c>
      <c r="D9757">
        <v>25069</v>
      </c>
      <c r="E9757">
        <v>824</v>
      </c>
    </row>
    <row r="9758" spans="1:5" x14ac:dyDescent="0.2">
      <c r="A9758" t="s">
        <v>69</v>
      </c>
      <c r="B9758" t="s">
        <v>139</v>
      </c>
      <c r="C9758">
        <v>6</v>
      </c>
      <c r="D9758">
        <v>25877</v>
      </c>
      <c r="E9758">
        <v>835</v>
      </c>
    </row>
    <row r="9759" spans="1:5" x14ac:dyDescent="0.2">
      <c r="A9759" t="s">
        <v>69</v>
      </c>
      <c r="B9759" t="s">
        <v>139</v>
      </c>
      <c r="C9759">
        <v>7</v>
      </c>
      <c r="D9759">
        <v>25378</v>
      </c>
      <c r="E9759">
        <v>828</v>
      </c>
    </row>
    <row r="9760" spans="1:5" x14ac:dyDescent="0.2">
      <c r="A9760" t="s">
        <v>69</v>
      </c>
      <c r="B9760" t="s">
        <v>139</v>
      </c>
      <c r="C9760">
        <v>8</v>
      </c>
      <c r="D9760">
        <v>25434</v>
      </c>
      <c r="E9760">
        <v>843</v>
      </c>
    </row>
    <row r="9761" spans="1:5" x14ac:dyDescent="0.2">
      <c r="A9761" t="s">
        <v>69</v>
      </c>
      <c r="B9761" t="s">
        <v>139</v>
      </c>
      <c r="C9761">
        <v>9</v>
      </c>
      <c r="D9761">
        <v>25708</v>
      </c>
      <c r="E9761">
        <v>841</v>
      </c>
    </row>
    <row r="9762" spans="1:5" x14ac:dyDescent="0.2">
      <c r="A9762" t="s">
        <v>69</v>
      </c>
      <c r="B9762" t="s">
        <v>140</v>
      </c>
      <c r="C9762">
        <v>1</v>
      </c>
      <c r="D9762">
        <v>25185</v>
      </c>
      <c r="E9762">
        <v>994</v>
      </c>
    </row>
    <row r="9763" spans="1:5" x14ac:dyDescent="0.2">
      <c r="A9763" t="s">
        <v>69</v>
      </c>
      <c r="B9763" t="s">
        <v>140</v>
      </c>
      <c r="C9763">
        <v>10</v>
      </c>
      <c r="D9763">
        <v>25343</v>
      </c>
      <c r="E9763">
        <v>960</v>
      </c>
    </row>
    <row r="9764" spans="1:5" x14ac:dyDescent="0.2">
      <c r="A9764" t="s">
        <v>69</v>
      </c>
      <c r="B9764" t="s">
        <v>140</v>
      </c>
      <c r="C9764">
        <v>2</v>
      </c>
      <c r="D9764">
        <v>25297</v>
      </c>
      <c r="E9764">
        <v>971</v>
      </c>
    </row>
    <row r="9765" spans="1:5" x14ac:dyDescent="0.2">
      <c r="A9765" t="s">
        <v>69</v>
      </c>
      <c r="B9765" t="s">
        <v>140</v>
      </c>
      <c r="C9765">
        <v>3</v>
      </c>
      <c r="D9765">
        <v>25771</v>
      </c>
      <c r="E9765">
        <v>958</v>
      </c>
    </row>
    <row r="9766" spans="1:5" x14ac:dyDescent="0.2">
      <c r="A9766" t="s">
        <v>69</v>
      </c>
      <c r="B9766" t="s">
        <v>140</v>
      </c>
      <c r="C9766">
        <v>4</v>
      </c>
      <c r="D9766">
        <v>25689</v>
      </c>
      <c r="E9766">
        <v>970</v>
      </c>
    </row>
    <row r="9767" spans="1:5" x14ac:dyDescent="0.2">
      <c r="A9767" t="s">
        <v>69</v>
      </c>
      <c r="B9767" t="s">
        <v>140</v>
      </c>
      <c r="C9767">
        <v>5</v>
      </c>
      <c r="D9767">
        <v>25186</v>
      </c>
      <c r="E9767">
        <v>1042</v>
      </c>
    </row>
    <row r="9768" spans="1:5" x14ac:dyDescent="0.2">
      <c r="A9768" t="s">
        <v>69</v>
      </c>
      <c r="B9768" t="s">
        <v>140</v>
      </c>
      <c r="C9768">
        <v>6</v>
      </c>
      <c r="D9768">
        <v>25553</v>
      </c>
      <c r="E9768">
        <v>963</v>
      </c>
    </row>
    <row r="9769" spans="1:5" x14ac:dyDescent="0.2">
      <c r="A9769" t="s">
        <v>69</v>
      </c>
      <c r="B9769" t="s">
        <v>140</v>
      </c>
      <c r="C9769">
        <v>7</v>
      </c>
      <c r="D9769">
        <v>25115</v>
      </c>
      <c r="E9769">
        <v>979</v>
      </c>
    </row>
    <row r="9770" spans="1:5" x14ac:dyDescent="0.2">
      <c r="A9770" t="s">
        <v>69</v>
      </c>
      <c r="B9770" t="s">
        <v>140</v>
      </c>
      <c r="C9770">
        <v>8</v>
      </c>
      <c r="D9770">
        <v>24869</v>
      </c>
      <c r="E9770">
        <v>957</v>
      </c>
    </row>
    <row r="9771" spans="1:5" x14ac:dyDescent="0.2">
      <c r="A9771" t="s">
        <v>69</v>
      </c>
      <c r="B9771" t="s">
        <v>140</v>
      </c>
      <c r="C9771">
        <v>9</v>
      </c>
      <c r="D9771">
        <v>25482</v>
      </c>
      <c r="E9771">
        <v>967</v>
      </c>
    </row>
    <row r="9772" spans="1:5" x14ac:dyDescent="0.2">
      <c r="A9772" t="s">
        <v>69</v>
      </c>
      <c r="B9772" t="s">
        <v>141</v>
      </c>
      <c r="C9772">
        <v>1</v>
      </c>
      <c r="D9772">
        <v>25361</v>
      </c>
      <c r="E9772">
        <v>654</v>
      </c>
    </row>
    <row r="9773" spans="1:5" x14ac:dyDescent="0.2">
      <c r="A9773" t="s">
        <v>69</v>
      </c>
      <c r="B9773" t="s">
        <v>141</v>
      </c>
      <c r="C9773">
        <v>10</v>
      </c>
      <c r="D9773">
        <v>26107</v>
      </c>
      <c r="E9773">
        <v>559</v>
      </c>
    </row>
    <row r="9774" spans="1:5" x14ac:dyDescent="0.2">
      <c r="A9774" t="s">
        <v>69</v>
      </c>
      <c r="B9774" t="s">
        <v>141</v>
      </c>
      <c r="C9774">
        <v>2</v>
      </c>
      <c r="D9774">
        <v>25451</v>
      </c>
      <c r="E9774">
        <v>441</v>
      </c>
    </row>
    <row r="9775" spans="1:5" x14ac:dyDescent="0.2">
      <c r="A9775" t="s">
        <v>69</v>
      </c>
      <c r="B9775" t="s">
        <v>141</v>
      </c>
      <c r="C9775">
        <v>3</v>
      </c>
      <c r="D9775">
        <v>25478</v>
      </c>
      <c r="E9775">
        <v>440</v>
      </c>
    </row>
    <row r="9776" spans="1:5" x14ac:dyDescent="0.2">
      <c r="A9776" t="s">
        <v>69</v>
      </c>
      <c r="B9776" t="s">
        <v>141</v>
      </c>
      <c r="C9776">
        <v>4</v>
      </c>
      <c r="D9776">
        <v>25954</v>
      </c>
      <c r="E9776">
        <v>561</v>
      </c>
    </row>
    <row r="9777" spans="1:5" x14ac:dyDescent="0.2">
      <c r="A9777" t="s">
        <v>69</v>
      </c>
      <c r="B9777" t="s">
        <v>141</v>
      </c>
      <c r="C9777">
        <v>5</v>
      </c>
      <c r="D9777">
        <v>26039</v>
      </c>
      <c r="E9777">
        <v>555</v>
      </c>
    </row>
    <row r="9778" spans="1:5" x14ac:dyDescent="0.2">
      <c r="A9778" t="s">
        <v>69</v>
      </c>
      <c r="B9778" t="s">
        <v>141</v>
      </c>
      <c r="C9778">
        <v>6</v>
      </c>
      <c r="D9778">
        <v>25537</v>
      </c>
      <c r="E9778">
        <v>553</v>
      </c>
    </row>
    <row r="9779" spans="1:5" x14ac:dyDescent="0.2">
      <c r="A9779" t="s">
        <v>69</v>
      </c>
      <c r="B9779" t="s">
        <v>141</v>
      </c>
      <c r="C9779">
        <v>7</v>
      </c>
      <c r="D9779">
        <v>25857</v>
      </c>
      <c r="E9779">
        <v>557</v>
      </c>
    </row>
    <row r="9780" spans="1:5" x14ac:dyDescent="0.2">
      <c r="A9780" t="s">
        <v>69</v>
      </c>
      <c r="B9780" t="s">
        <v>141</v>
      </c>
      <c r="C9780">
        <v>8</v>
      </c>
      <c r="D9780">
        <v>25953</v>
      </c>
      <c r="E9780">
        <v>558</v>
      </c>
    </row>
    <row r="9781" spans="1:5" x14ac:dyDescent="0.2">
      <c r="A9781" t="s">
        <v>69</v>
      </c>
      <c r="B9781" t="s">
        <v>141</v>
      </c>
      <c r="C9781">
        <v>9</v>
      </c>
      <c r="D9781">
        <v>25288</v>
      </c>
      <c r="E9781">
        <v>564</v>
      </c>
    </row>
    <row r="9782" spans="1:5" x14ac:dyDescent="0.2">
      <c r="A9782" t="s">
        <v>69</v>
      </c>
      <c r="B9782" t="s">
        <v>142</v>
      </c>
      <c r="C9782">
        <v>1</v>
      </c>
      <c r="D9782">
        <v>24897</v>
      </c>
      <c r="E9782">
        <v>1100</v>
      </c>
    </row>
    <row r="9783" spans="1:5" x14ac:dyDescent="0.2">
      <c r="A9783" t="s">
        <v>69</v>
      </c>
      <c r="B9783" t="s">
        <v>142</v>
      </c>
      <c r="C9783">
        <v>10</v>
      </c>
      <c r="D9783">
        <v>25442</v>
      </c>
      <c r="E9783">
        <v>1097</v>
      </c>
    </row>
    <row r="9784" spans="1:5" x14ac:dyDescent="0.2">
      <c r="A9784" t="s">
        <v>69</v>
      </c>
      <c r="B9784" t="s">
        <v>142</v>
      </c>
      <c r="C9784">
        <v>2</v>
      </c>
      <c r="D9784">
        <v>25215</v>
      </c>
      <c r="E9784">
        <v>1158</v>
      </c>
    </row>
    <row r="9785" spans="1:5" x14ac:dyDescent="0.2">
      <c r="A9785" t="s">
        <v>69</v>
      </c>
      <c r="B9785" t="s">
        <v>142</v>
      </c>
      <c r="C9785">
        <v>3</v>
      </c>
      <c r="D9785">
        <v>25509</v>
      </c>
      <c r="E9785">
        <v>1223</v>
      </c>
    </row>
    <row r="9786" spans="1:5" x14ac:dyDescent="0.2">
      <c r="A9786" t="s">
        <v>69</v>
      </c>
      <c r="B9786" t="s">
        <v>142</v>
      </c>
      <c r="C9786">
        <v>4</v>
      </c>
      <c r="D9786">
        <v>25336</v>
      </c>
      <c r="E9786">
        <v>1095</v>
      </c>
    </row>
    <row r="9787" spans="1:5" x14ac:dyDescent="0.2">
      <c r="A9787" t="s">
        <v>69</v>
      </c>
      <c r="B9787" t="s">
        <v>142</v>
      </c>
      <c r="C9787">
        <v>5</v>
      </c>
      <c r="D9787">
        <v>24851</v>
      </c>
      <c r="E9787">
        <v>1086</v>
      </c>
    </row>
    <row r="9788" spans="1:5" x14ac:dyDescent="0.2">
      <c r="A9788" t="s">
        <v>69</v>
      </c>
      <c r="B9788" t="s">
        <v>142</v>
      </c>
      <c r="C9788">
        <v>6</v>
      </c>
      <c r="D9788">
        <v>25486</v>
      </c>
      <c r="E9788">
        <v>1095</v>
      </c>
    </row>
    <row r="9789" spans="1:5" x14ac:dyDescent="0.2">
      <c r="A9789" t="s">
        <v>69</v>
      </c>
      <c r="B9789" t="s">
        <v>142</v>
      </c>
      <c r="C9789">
        <v>7</v>
      </c>
      <c r="D9789">
        <v>24957</v>
      </c>
      <c r="E9789">
        <v>1089</v>
      </c>
    </row>
    <row r="9790" spans="1:5" x14ac:dyDescent="0.2">
      <c r="A9790" t="s">
        <v>69</v>
      </c>
      <c r="B9790" t="s">
        <v>142</v>
      </c>
      <c r="C9790">
        <v>8</v>
      </c>
      <c r="D9790">
        <v>24961</v>
      </c>
      <c r="E9790">
        <v>1071</v>
      </c>
    </row>
    <row r="9791" spans="1:5" x14ac:dyDescent="0.2">
      <c r="A9791" t="s">
        <v>69</v>
      </c>
      <c r="B9791" t="s">
        <v>142</v>
      </c>
      <c r="C9791">
        <v>9</v>
      </c>
      <c r="D9791">
        <v>25193</v>
      </c>
      <c r="E9791">
        <v>1115</v>
      </c>
    </row>
    <row r="9792" spans="1:5" x14ac:dyDescent="0.2">
      <c r="A9792" t="s">
        <v>69</v>
      </c>
      <c r="B9792" t="s">
        <v>143</v>
      </c>
      <c r="C9792">
        <v>1</v>
      </c>
      <c r="D9792">
        <v>25704</v>
      </c>
      <c r="E9792">
        <v>584</v>
      </c>
    </row>
    <row r="9793" spans="1:5" x14ac:dyDescent="0.2">
      <c r="A9793" t="s">
        <v>69</v>
      </c>
      <c r="B9793" t="s">
        <v>143</v>
      </c>
      <c r="C9793">
        <v>10</v>
      </c>
      <c r="D9793">
        <v>25581</v>
      </c>
      <c r="E9793">
        <v>580</v>
      </c>
    </row>
    <row r="9794" spans="1:5" x14ac:dyDescent="0.2">
      <c r="A9794" t="s">
        <v>69</v>
      </c>
      <c r="B9794" t="s">
        <v>143</v>
      </c>
      <c r="C9794">
        <v>2</v>
      </c>
      <c r="D9794">
        <v>25541</v>
      </c>
      <c r="E9794">
        <v>590</v>
      </c>
    </row>
    <row r="9795" spans="1:5" x14ac:dyDescent="0.2">
      <c r="A9795" t="s">
        <v>69</v>
      </c>
      <c r="B9795" t="s">
        <v>143</v>
      </c>
      <c r="C9795">
        <v>3</v>
      </c>
      <c r="D9795">
        <v>25872</v>
      </c>
      <c r="E9795">
        <v>586</v>
      </c>
    </row>
    <row r="9796" spans="1:5" x14ac:dyDescent="0.2">
      <c r="A9796" t="s">
        <v>69</v>
      </c>
      <c r="B9796" t="s">
        <v>143</v>
      </c>
      <c r="C9796">
        <v>4</v>
      </c>
      <c r="D9796">
        <v>26061</v>
      </c>
      <c r="E9796">
        <v>580</v>
      </c>
    </row>
    <row r="9797" spans="1:5" x14ac:dyDescent="0.2">
      <c r="A9797" t="s">
        <v>69</v>
      </c>
      <c r="B9797" t="s">
        <v>143</v>
      </c>
      <c r="C9797">
        <v>5</v>
      </c>
      <c r="D9797">
        <v>25963</v>
      </c>
      <c r="E9797">
        <v>574</v>
      </c>
    </row>
    <row r="9798" spans="1:5" x14ac:dyDescent="0.2">
      <c r="A9798" t="s">
        <v>69</v>
      </c>
      <c r="B9798" t="s">
        <v>143</v>
      </c>
      <c r="C9798">
        <v>6</v>
      </c>
      <c r="D9798">
        <v>25763</v>
      </c>
      <c r="E9798">
        <v>582</v>
      </c>
    </row>
    <row r="9799" spans="1:5" x14ac:dyDescent="0.2">
      <c r="A9799" t="s">
        <v>69</v>
      </c>
      <c r="B9799" t="s">
        <v>143</v>
      </c>
      <c r="C9799">
        <v>7</v>
      </c>
      <c r="D9799">
        <v>25933</v>
      </c>
      <c r="E9799">
        <v>591</v>
      </c>
    </row>
    <row r="9800" spans="1:5" x14ac:dyDescent="0.2">
      <c r="A9800" t="s">
        <v>69</v>
      </c>
      <c r="B9800" t="s">
        <v>143</v>
      </c>
      <c r="C9800">
        <v>8</v>
      </c>
      <c r="D9800">
        <v>25893</v>
      </c>
      <c r="E9800">
        <v>585</v>
      </c>
    </row>
    <row r="9801" spans="1:5" x14ac:dyDescent="0.2">
      <c r="A9801" t="s">
        <v>69</v>
      </c>
      <c r="B9801" t="s">
        <v>143</v>
      </c>
      <c r="C9801">
        <v>9</v>
      </c>
      <c r="D9801">
        <v>25655</v>
      </c>
      <c r="E9801">
        <v>568</v>
      </c>
    </row>
    <row r="9802" spans="1:5" x14ac:dyDescent="0.2">
      <c r="A9802" t="s">
        <v>69</v>
      </c>
      <c r="B9802" t="s">
        <v>144</v>
      </c>
      <c r="C9802">
        <v>1</v>
      </c>
      <c r="D9802">
        <v>24709</v>
      </c>
      <c r="E9802">
        <v>1336</v>
      </c>
    </row>
    <row r="9803" spans="1:5" x14ac:dyDescent="0.2">
      <c r="A9803" t="s">
        <v>69</v>
      </c>
      <c r="B9803" t="s">
        <v>144</v>
      </c>
      <c r="C9803">
        <v>10</v>
      </c>
      <c r="D9803">
        <v>25182</v>
      </c>
      <c r="E9803">
        <v>1301</v>
      </c>
    </row>
    <row r="9804" spans="1:5" x14ac:dyDescent="0.2">
      <c r="A9804" t="s">
        <v>69</v>
      </c>
      <c r="B9804" t="s">
        <v>144</v>
      </c>
      <c r="C9804">
        <v>2</v>
      </c>
      <c r="D9804">
        <v>25201</v>
      </c>
      <c r="E9804">
        <v>1319</v>
      </c>
    </row>
    <row r="9805" spans="1:5" x14ac:dyDescent="0.2">
      <c r="A9805" t="s">
        <v>69</v>
      </c>
      <c r="B9805" t="s">
        <v>144</v>
      </c>
      <c r="C9805">
        <v>3</v>
      </c>
      <c r="D9805">
        <v>25166</v>
      </c>
      <c r="E9805">
        <v>1309</v>
      </c>
    </row>
    <row r="9806" spans="1:5" x14ac:dyDescent="0.2">
      <c r="A9806" t="s">
        <v>69</v>
      </c>
      <c r="B9806" t="s">
        <v>144</v>
      </c>
      <c r="C9806">
        <v>4</v>
      </c>
      <c r="D9806">
        <v>25560</v>
      </c>
      <c r="E9806">
        <v>1356</v>
      </c>
    </row>
    <row r="9807" spans="1:5" x14ac:dyDescent="0.2">
      <c r="A9807" t="s">
        <v>69</v>
      </c>
      <c r="B9807" t="s">
        <v>144</v>
      </c>
      <c r="C9807">
        <v>5</v>
      </c>
      <c r="D9807">
        <v>24674</v>
      </c>
      <c r="E9807">
        <v>1307</v>
      </c>
    </row>
    <row r="9808" spans="1:5" x14ac:dyDescent="0.2">
      <c r="A9808" t="s">
        <v>69</v>
      </c>
      <c r="B9808" t="s">
        <v>144</v>
      </c>
      <c r="C9808">
        <v>6</v>
      </c>
      <c r="D9808">
        <v>25063</v>
      </c>
      <c r="E9808">
        <v>1331</v>
      </c>
    </row>
    <row r="9809" spans="1:5" x14ac:dyDescent="0.2">
      <c r="A9809" t="s">
        <v>69</v>
      </c>
      <c r="B9809" t="s">
        <v>144</v>
      </c>
      <c r="C9809">
        <v>7</v>
      </c>
      <c r="D9809">
        <v>24864</v>
      </c>
      <c r="E9809">
        <v>1350</v>
      </c>
    </row>
    <row r="9810" spans="1:5" x14ac:dyDescent="0.2">
      <c r="A9810" t="s">
        <v>69</v>
      </c>
      <c r="B9810" t="s">
        <v>144</v>
      </c>
      <c r="C9810">
        <v>8</v>
      </c>
      <c r="D9810">
        <v>24656</v>
      </c>
      <c r="E9810">
        <v>1360</v>
      </c>
    </row>
    <row r="9811" spans="1:5" x14ac:dyDescent="0.2">
      <c r="A9811" t="s">
        <v>69</v>
      </c>
      <c r="B9811" t="s">
        <v>144</v>
      </c>
      <c r="C9811">
        <v>9</v>
      </c>
      <c r="D9811">
        <v>24913</v>
      </c>
      <c r="E9811">
        <v>1367</v>
      </c>
    </row>
    <row r="9812" spans="1:5" x14ac:dyDescent="0.2">
      <c r="A9812" t="s">
        <v>69</v>
      </c>
      <c r="B9812" t="s">
        <v>145</v>
      </c>
      <c r="C9812">
        <v>1</v>
      </c>
      <c r="D9812">
        <v>26401</v>
      </c>
      <c r="E9812">
        <v>598</v>
      </c>
    </row>
    <row r="9813" spans="1:5" x14ac:dyDescent="0.2">
      <c r="A9813" t="s">
        <v>69</v>
      </c>
      <c r="B9813" t="s">
        <v>145</v>
      </c>
      <c r="C9813">
        <v>10</v>
      </c>
      <c r="D9813">
        <v>26955</v>
      </c>
      <c r="E9813">
        <v>594</v>
      </c>
    </row>
    <row r="9814" spans="1:5" x14ac:dyDescent="0.2">
      <c r="A9814" t="s">
        <v>69</v>
      </c>
      <c r="B9814" t="s">
        <v>145</v>
      </c>
      <c r="C9814">
        <v>2</v>
      </c>
      <c r="D9814">
        <v>25883</v>
      </c>
      <c r="E9814">
        <v>594</v>
      </c>
    </row>
    <row r="9815" spans="1:5" x14ac:dyDescent="0.2">
      <c r="A9815" t="s">
        <v>69</v>
      </c>
      <c r="B9815" t="s">
        <v>145</v>
      </c>
      <c r="C9815">
        <v>3</v>
      </c>
      <c r="D9815">
        <v>26087</v>
      </c>
      <c r="E9815">
        <v>464</v>
      </c>
    </row>
    <row r="9816" spans="1:5" x14ac:dyDescent="0.2">
      <c r="A9816" t="s">
        <v>69</v>
      </c>
      <c r="B9816" t="s">
        <v>145</v>
      </c>
      <c r="C9816">
        <v>4</v>
      </c>
      <c r="D9816">
        <v>25667</v>
      </c>
      <c r="E9816">
        <v>470</v>
      </c>
    </row>
    <row r="9817" spans="1:5" x14ac:dyDescent="0.2">
      <c r="A9817" t="s">
        <v>69</v>
      </c>
      <c r="B9817" t="s">
        <v>145</v>
      </c>
      <c r="C9817">
        <v>5</v>
      </c>
      <c r="D9817">
        <v>26071</v>
      </c>
      <c r="E9817">
        <v>591</v>
      </c>
    </row>
    <row r="9818" spans="1:5" x14ac:dyDescent="0.2">
      <c r="A9818" t="s">
        <v>69</v>
      </c>
      <c r="B9818" t="s">
        <v>145</v>
      </c>
      <c r="C9818">
        <v>6</v>
      </c>
      <c r="D9818">
        <v>25978</v>
      </c>
      <c r="E9818">
        <v>609</v>
      </c>
    </row>
    <row r="9819" spans="1:5" x14ac:dyDescent="0.2">
      <c r="A9819" t="s">
        <v>69</v>
      </c>
      <c r="B9819" t="s">
        <v>145</v>
      </c>
      <c r="C9819">
        <v>7</v>
      </c>
      <c r="D9819">
        <v>26253</v>
      </c>
      <c r="E9819">
        <v>595</v>
      </c>
    </row>
    <row r="9820" spans="1:5" x14ac:dyDescent="0.2">
      <c r="A9820" t="s">
        <v>69</v>
      </c>
      <c r="B9820" t="s">
        <v>145</v>
      </c>
      <c r="C9820">
        <v>8</v>
      </c>
      <c r="D9820">
        <v>26111</v>
      </c>
      <c r="E9820">
        <v>624</v>
      </c>
    </row>
    <row r="9821" spans="1:5" x14ac:dyDescent="0.2">
      <c r="A9821" t="s">
        <v>69</v>
      </c>
      <c r="B9821" t="s">
        <v>145</v>
      </c>
      <c r="C9821">
        <v>9</v>
      </c>
      <c r="D9821">
        <v>26158</v>
      </c>
      <c r="E9821">
        <v>630</v>
      </c>
    </row>
    <row r="9822" spans="1:5" x14ac:dyDescent="0.2">
      <c r="A9822" t="s">
        <v>69</v>
      </c>
      <c r="B9822" t="s">
        <v>146</v>
      </c>
      <c r="C9822">
        <v>1</v>
      </c>
      <c r="D9822">
        <v>26054</v>
      </c>
      <c r="E9822">
        <v>485</v>
      </c>
    </row>
    <row r="9823" spans="1:5" x14ac:dyDescent="0.2">
      <c r="A9823" t="s">
        <v>69</v>
      </c>
      <c r="B9823" t="s">
        <v>146</v>
      </c>
      <c r="C9823">
        <v>10</v>
      </c>
      <c r="D9823">
        <v>26789</v>
      </c>
      <c r="E9823">
        <v>633</v>
      </c>
    </row>
    <row r="9824" spans="1:5" x14ac:dyDescent="0.2">
      <c r="A9824" t="s">
        <v>69</v>
      </c>
      <c r="B9824" t="s">
        <v>146</v>
      </c>
      <c r="C9824">
        <v>2</v>
      </c>
      <c r="D9824">
        <v>26489</v>
      </c>
      <c r="E9824">
        <v>683</v>
      </c>
    </row>
    <row r="9825" spans="1:5" x14ac:dyDescent="0.2">
      <c r="A9825" t="s">
        <v>69</v>
      </c>
      <c r="B9825" t="s">
        <v>146</v>
      </c>
      <c r="C9825">
        <v>3</v>
      </c>
      <c r="D9825">
        <v>26648</v>
      </c>
      <c r="E9825">
        <v>640</v>
      </c>
    </row>
    <row r="9826" spans="1:5" x14ac:dyDescent="0.2">
      <c r="A9826" t="s">
        <v>69</v>
      </c>
      <c r="B9826" t="s">
        <v>146</v>
      </c>
      <c r="C9826">
        <v>4</v>
      </c>
      <c r="D9826">
        <v>26150</v>
      </c>
      <c r="E9826">
        <v>652</v>
      </c>
    </row>
    <row r="9827" spans="1:5" x14ac:dyDescent="0.2">
      <c r="A9827" t="s">
        <v>69</v>
      </c>
      <c r="B9827" t="s">
        <v>146</v>
      </c>
      <c r="C9827">
        <v>5</v>
      </c>
      <c r="D9827">
        <v>26538</v>
      </c>
      <c r="E9827">
        <v>648</v>
      </c>
    </row>
    <row r="9828" spans="1:5" x14ac:dyDescent="0.2">
      <c r="A9828" t="s">
        <v>69</v>
      </c>
      <c r="B9828" t="s">
        <v>146</v>
      </c>
      <c r="C9828">
        <v>6</v>
      </c>
      <c r="D9828">
        <v>26394</v>
      </c>
      <c r="E9828">
        <v>658</v>
      </c>
    </row>
    <row r="9829" spans="1:5" x14ac:dyDescent="0.2">
      <c r="A9829" t="s">
        <v>69</v>
      </c>
      <c r="B9829" t="s">
        <v>146</v>
      </c>
      <c r="C9829">
        <v>7</v>
      </c>
      <c r="D9829">
        <v>25682</v>
      </c>
      <c r="E9829">
        <v>649</v>
      </c>
    </row>
    <row r="9830" spans="1:5" x14ac:dyDescent="0.2">
      <c r="A9830" t="s">
        <v>69</v>
      </c>
      <c r="B9830" t="s">
        <v>146</v>
      </c>
      <c r="C9830">
        <v>8</v>
      </c>
      <c r="D9830">
        <v>26288</v>
      </c>
      <c r="E9830">
        <v>644</v>
      </c>
    </row>
    <row r="9831" spans="1:5" x14ac:dyDescent="0.2">
      <c r="A9831" t="s">
        <v>69</v>
      </c>
      <c r="B9831" t="s">
        <v>146</v>
      </c>
      <c r="C9831">
        <v>9</v>
      </c>
      <c r="D9831">
        <v>26568</v>
      </c>
      <c r="E9831">
        <v>642</v>
      </c>
    </row>
    <row r="9832" spans="1:5" x14ac:dyDescent="0.2">
      <c r="A9832" t="s">
        <v>69</v>
      </c>
      <c r="B9832" t="s">
        <v>147</v>
      </c>
      <c r="C9832">
        <v>1</v>
      </c>
      <c r="D9832">
        <v>26171</v>
      </c>
      <c r="E9832">
        <v>689</v>
      </c>
    </row>
    <row r="9833" spans="1:5" x14ac:dyDescent="0.2">
      <c r="A9833" t="s">
        <v>69</v>
      </c>
      <c r="B9833" t="s">
        <v>147</v>
      </c>
      <c r="C9833">
        <v>10</v>
      </c>
      <c r="D9833">
        <v>26757</v>
      </c>
      <c r="E9833">
        <v>678</v>
      </c>
    </row>
    <row r="9834" spans="1:5" x14ac:dyDescent="0.2">
      <c r="A9834" t="s">
        <v>69</v>
      </c>
      <c r="B9834" t="s">
        <v>147</v>
      </c>
      <c r="C9834">
        <v>2</v>
      </c>
      <c r="D9834">
        <v>25979</v>
      </c>
      <c r="E9834">
        <v>683</v>
      </c>
    </row>
    <row r="9835" spans="1:5" x14ac:dyDescent="0.2">
      <c r="A9835" t="s">
        <v>69</v>
      </c>
      <c r="B9835" t="s">
        <v>147</v>
      </c>
      <c r="C9835">
        <v>3</v>
      </c>
      <c r="D9835">
        <v>26435</v>
      </c>
      <c r="E9835">
        <v>551</v>
      </c>
    </row>
    <row r="9836" spans="1:5" x14ac:dyDescent="0.2">
      <c r="A9836" t="s">
        <v>69</v>
      </c>
      <c r="B9836" t="s">
        <v>147</v>
      </c>
      <c r="C9836">
        <v>4</v>
      </c>
      <c r="D9836">
        <v>26026</v>
      </c>
      <c r="E9836">
        <v>541</v>
      </c>
    </row>
    <row r="9837" spans="1:5" x14ac:dyDescent="0.2">
      <c r="A9837" t="s">
        <v>69</v>
      </c>
      <c r="B9837" t="s">
        <v>147</v>
      </c>
      <c r="C9837">
        <v>5</v>
      </c>
      <c r="D9837">
        <v>26220</v>
      </c>
      <c r="E9837">
        <v>683</v>
      </c>
    </row>
    <row r="9838" spans="1:5" x14ac:dyDescent="0.2">
      <c r="A9838" t="s">
        <v>69</v>
      </c>
      <c r="B9838" t="s">
        <v>147</v>
      </c>
      <c r="C9838">
        <v>6</v>
      </c>
      <c r="D9838">
        <v>25867</v>
      </c>
      <c r="E9838">
        <v>685</v>
      </c>
    </row>
    <row r="9839" spans="1:5" x14ac:dyDescent="0.2">
      <c r="A9839" t="s">
        <v>69</v>
      </c>
      <c r="B9839" t="s">
        <v>147</v>
      </c>
      <c r="C9839">
        <v>7</v>
      </c>
      <c r="D9839">
        <v>25920</v>
      </c>
      <c r="E9839">
        <v>678</v>
      </c>
    </row>
    <row r="9840" spans="1:5" x14ac:dyDescent="0.2">
      <c r="A9840" t="s">
        <v>69</v>
      </c>
      <c r="B9840" t="s">
        <v>147</v>
      </c>
      <c r="C9840">
        <v>8</v>
      </c>
      <c r="D9840">
        <v>26242</v>
      </c>
      <c r="E9840">
        <v>688</v>
      </c>
    </row>
    <row r="9841" spans="1:5" x14ac:dyDescent="0.2">
      <c r="A9841" t="s">
        <v>69</v>
      </c>
      <c r="B9841" t="s">
        <v>147</v>
      </c>
      <c r="C9841">
        <v>9</v>
      </c>
      <c r="D9841">
        <v>26559</v>
      </c>
      <c r="E9841">
        <v>681</v>
      </c>
    </row>
    <row r="9842" spans="1:5" x14ac:dyDescent="0.2">
      <c r="A9842" t="s">
        <v>69</v>
      </c>
      <c r="B9842" t="s">
        <v>148</v>
      </c>
      <c r="C9842">
        <v>1</v>
      </c>
      <c r="D9842">
        <v>25419</v>
      </c>
      <c r="E9842">
        <v>1040</v>
      </c>
    </row>
    <row r="9843" spans="1:5" x14ac:dyDescent="0.2">
      <c r="A9843" t="s">
        <v>69</v>
      </c>
      <c r="B9843" t="s">
        <v>148</v>
      </c>
      <c r="C9843">
        <v>10</v>
      </c>
      <c r="D9843">
        <v>26077</v>
      </c>
      <c r="E9843">
        <v>1028</v>
      </c>
    </row>
    <row r="9844" spans="1:5" x14ac:dyDescent="0.2">
      <c r="A9844" t="s">
        <v>69</v>
      </c>
      <c r="B9844" t="s">
        <v>148</v>
      </c>
      <c r="C9844">
        <v>2</v>
      </c>
      <c r="D9844">
        <v>26214</v>
      </c>
      <c r="E9844">
        <v>1047</v>
      </c>
    </row>
    <row r="9845" spans="1:5" x14ac:dyDescent="0.2">
      <c r="A9845" t="s">
        <v>69</v>
      </c>
      <c r="B9845" t="s">
        <v>148</v>
      </c>
      <c r="C9845">
        <v>3</v>
      </c>
      <c r="D9845">
        <v>25845</v>
      </c>
      <c r="E9845">
        <v>876</v>
      </c>
    </row>
    <row r="9846" spans="1:5" x14ac:dyDescent="0.2">
      <c r="A9846" t="s">
        <v>69</v>
      </c>
      <c r="B9846" t="s">
        <v>148</v>
      </c>
      <c r="C9846">
        <v>4</v>
      </c>
      <c r="D9846">
        <v>25621</v>
      </c>
      <c r="E9846">
        <v>1050</v>
      </c>
    </row>
    <row r="9847" spans="1:5" x14ac:dyDescent="0.2">
      <c r="A9847" t="s">
        <v>69</v>
      </c>
      <c r="B9847" t="s">
        <v>148</v>
      </c>
      <c r="C9847">
        <v>5</v>
      </c>
      <c r="D9847">
        <v>25600</v>
      </c>
      <c r="E9847">
        <v>1062</v>
      </c>
    </row>
    <row r="9848" spans="1:5" x14ac:dyDescent="0.2">
      <c r="A9848" t="s">
        <v>69</v>
      </c>
      <c r="B9848" t="s">
        <v>148</v>
      </c>
      <c r="C9848">
        <v>6</v>
      </c>
      <c r="D9848">
        <v>25625</v>
      </c>
      <c r="E9848">
        <v>856</v>
      </c>
    </row>
    <row r="9849" spans="1:5" x14ac:dyDescent="0.2">
      <c r="A9849" t="s">
        <v>69</v>
      </c>
      <c r="B9849" t="s">
        <v>148</v>
      </c>
      <c r="C9849">
        <v>7</v>
      </c>
      <c r="D9849">
        <v>25405</v>
      </c>
      <c r="E9849">
        <v>1033</v>
      </c>
    </row>
    <row r="9850" spans="1:5" x14ac:dyDescent="0.2">
      <c r="A9850" t="s">
        <v>69</v>
      </c>
      <c r="B9850" t="s">
        <v>148</v>
      </c>
      <c r="C9850">
        <v>8</v>
      </c>
      <c r="D9850">
        <v>25731</v>
      </c>
      <c r="E9850">
        <v>1057</v>
      </c>
    </row>
    <row r="9851" spans="1:5" x14ac:dyDescent="0.2">
      <c r="A9851" t="s">
        <v>69</v>
      </c>
      <c r="B9851" t="s">
        <v>148</v>
      </c>
      <c r="C9851">
        <v>9</v>
      </c>
      <c r="D9851">
        <v>25934</v>
      </c>
      <c r="E9851">
        <v>854</v>
      </c>
    </row>
    <row r="9852" spans="1:5" x14ac:dyDescent="0.2">
      <c r="A9852" t="s">
        <v>69</v>
      </c>
      <c r="B9852" t="s">
        <v>149</v>
      </c>
      <c r="C9852">
        <v>1</v>
      </c>
      <c r="D9852">
        <v>25072</v>
      </c>
      <c r="E9852">
        <v>1147</v>
      </c>
    </row>
    <row r="9853" spans="1:5" x14ac:dyDescent="0.2">
      <c r="A9853" t="s">
        <v>69</v>
      </c>
      <c r="B9853" t="s">
        <v>149</v>
      </c>
      <c r="C9853">
        <v>10</v>
      </c>
      <c r="D9853">
        <v>25659</v>
      </c>
      <c r="E9853">
        <v>1187</v>
      </c>
    </row>
    <row r="9854" spans="1:5" x14ac:dyDescent="0.2">
      <c r="A9854" t="s">
        <v>69</v>
      </c>
      <c r="B9854" t="s">
        <v>149</v>
      </c>
      <c r="C9854">
        <v>2</v>
      </c>
      <c r="D9854">
        <v>25420</v>
      </c>
      <c r="E9854">
        <v>945</v>
      </c>
    </row>
    <row r="9855" spans="1:5" x14ac:dyDescent="0.2">
      <c r="A9855" t="s">
        <v>69</v>
      </c>
      <c r="B9855" t="s">
        <v>149</v>
      </c>
      <c r="C9855">
        <v>3</v>
      </c>
      <c r="D9855">
        <v>25812</v>
      </c>
      <c r="E9855">
        <v>1207</v>
      </c>
    </row>
    <row r="9856" spans="1:5" x14ac:dyDescent="0.2">
      <c r="A9856" t="s">
        <v>69</v>
      </c>
      <c r="B9856" t="s">
        <v>149</v>
      </c>
      <c r="C9856">
        <v>4</v>
      </c>
      <c r="D9856">
        <v>25494</v>
      </c>
      <c r="E9856">
        <v>1261</v>
      </c>
    </row>
    <row r="9857" spans="1:5" x14ac:dyDescent="0.2">
      <c r="A9857" t="s">
        <v>69</v>
      </c>
      <c r="B9857" t="s">
        <v>149</v>
      </c>
      <c r="C9857">
        <v>5</v>
      </c>
      <c r="D9857">
        <v>25062</v>
      </c>
      <c r="E9857">
        <v>960</v>
      </c>
    </row>
    <row r="9858" spans="1:5" x14ac:dyDescent="0.2">
      <c r="A9858" t="s">
        <v>69</v>
      </c>
      <c r="B9858" t="s">
        <v>149</v>
      </c>
      <c r="C9858">
        <v>6</v>
      </c>
      <c r="D9858">
        <v>25581</v>
      </c>
      <c r="E9858">
        <v>1139</v>
      </c>
    </row>
    <row r="9859" spans="1:5" x14ac:dyDescent="0.2">
      <c r="A9859" t="s">
        <v>69</v>
      </c>
      <c r="B9859" t="s">
        <v>149</v>
      </c>
      <c r="C9859">
        <v>7</v>
      </c>
      <c r="D9859">
        <v>24986</v>
      </c>
      <c r="E9859">
        <v>1135</v>
      </c>
    </row>
    <row r="9860" spans="1:5" x14ac:dyDescent="0.2">
      <c r="A9860" t="s">
        <v>69</v>
      </c>
      <c r="B9860" t="s">
        <v>149</v>
      </c>
      <c r="C9860">
        <v>8</v>
      </c>
      <c r="D9860">
        <v>24830</v>
      </c>
      <c r="E9860">
        <v>963</v>
      </c>
    </row>
    <row r="9861" spans="1:5" x14ac:dyDescent="0.2">
      <c r="A9861" t="s">
        <v>69</v>
      </c>
      <c r="B9861" t="s">
        <v>149</v>
      </c>
      <c r="C9861">
        <v>9</v>
      </c>
      <c r="D9861">
        <v>25552</v>
      </c>
      <c r="E9861">
        <v>1254</v>
      </c>
    </row>
    <row r="9862" spans="1:5" x14ac:dyDescent="0.2">
      <c r="A9862" t="s">
        <v>69</v>
      </c>
      <c r="B9862" t="s">
        <v>150</v>
      </c>
      <c r="C9862">
        <v>1</v>
      </c>
      <c r="D9862">
        <v>25195</v>
      </c>
      <c r="E9862">
        <v>1488</v>
      </c>
    </row>
    <row r="9863" spans="1:5" x14ac:dyDescent="0.2">
      <c r="A9863" t="s">
        <v>69</v>
      </c>
      <c r="B9863" t="s">
        <v>150</v>
      </c>
      <c r="C9863">
        <v>10</v>
      </c>
      <c r="D9863">
        <v>25364</v>
      </c>
      <c r="E9863">
        <v>1137</v>
      </c>
    </row>
    <row r="9864" spans="1:5" x14ac:dyDescent="0.2">
      <c r="A9864" t="s">
        <v>69</v>
      </c>
      <c r="B9864" t="s">
        <v>150</v>
      </c>
      <c r="C9864">
        <v>2</v>
      </c>
      <c r="D9864">
        <v>25043</v>
      </c>
      <c r="E9864">
        <v>1443</v>
      </c>
    </row>
    <row r="9865" spans="1:5" x14ac:dyDescent="0.2">
      <c r="A9865" t="s">
        <v>69</v>
      </c>
      <c r="B9865" t="s">
        <v>150</v>
      </c>
      <c r="C9865">
        <v>3</v>
      </c>
      <c r="D9865">
        <v>25158</v>
      </c>
      <c r="E9865">
        <v>1373</v>
      </c>
    </row>
    <row r="9866" spans="1:5" x14ac:dyDescent="0.2">
      <c r="A9866" t="s">
        <v>69</v>
      </c>
      <c r="B9866" t="s">
        <v>150</v>
      </c>
      <c r="C9866">
        <v>4</v>
      </c>
      <c r="D9866">
        <v>25376</v>
      </c>
      <c r="E9866">
        <v>1296</v>
      </c>
    </row>
    <row r="9867" spans="1:5" x14ac:dyDescent="0.2">
      <c r="A9867" t="s">
        <v>69</v>
      </c>
      <c r="B9867" t="s">
        <v>150</v>
      </c>
      <c r="C9867">
        <v>5</v>
      </c>
      <c r="D9867">
        <v>25004</v>
      </c>
      <c r="E9867">
        <v>1132</v>
      </c>
    </row>
    <row r="9868" spans="1:5" x14ac:dyDescent="0.2">
      <c r="A9868" t="s">
        <v>69</v>
      </c>
      <c r="B9868" t="s">
        <v>150</v>
      </c>
      <c r="C9868">
        <v>6</v>
      </c>
      <c r="D9868">
        <v>25693</v>
      </c>
      <c r="E9868">
        <v>1437</v>
      </c>
    </row>
    <row r="9869" spans="1:5" x14ac:dyDescent="0.2">
      <c r="A9869" t="s">
        <v>69</v>
      </c>
      <c r="B9869" t="s">
        <v>150</v>
      </c>
      <c r="C9869">
        <v>7</v>
      </c>
      <c r="D9869">
        <v>24876</v>
      </c>
      <c r="E9869">
        <v>1383</v>
      </c>
    </row>
    <row r="9870" spans="1:5" x14ac:dyDescent="0.2">
      <c r="A9870" t="s">
        <v>69</v>
      </c>
      <c r="B9870" t="s">
        <v>150</v>
      </c>
      <c r="C9870">
        <v>8</v>
      </c>
      <c r="D9870">
        <v>24822</v>
      </c>
      <c r="E9870">
        <v>1128</v>
      </c>
    </row>
    <row r="9871" spans="1:5" x14ac:dyDescent="0.2">
      <c r="A9871" t="s">
        <v>69</v>
      </c>
      <c r="B9871" t="s">
        <v>150</v>
      </c>
      <c r="C9871">
        <v>9</v>
      </c>
      <c r="D9871">
        <v>25262</v>
      </c>
      <c r="E9871">
        <v>1445</v>
      </c>
    </row>
    <row r="9872" spans="1:5" x14ac:dyDescent="0.2">
      <c r="A9872" t="s">
        <v>69</v>
      </c>
      <c r="B9872" t="s">
        <v>151</v>
      </c>
      <c r="C9872">
        <v>1</v>
      </c>
      <c r="D9872">
        <v>24985</v>
      </c>
      <c r="E9872">
        <v>651</v>
      </c>
    </row>
    <row r="9873" spans="1:5" x14ac:dyDescent="0.2">
      <c r="A9873" t="s">
        <v>69</v>
      </c>
      <c r="B9873" t="s">
        <v>151</v>
      </c>
      <c r="C9873">
        <v>10</v>
      </c>
      <c r="D9873">
        <v>25559</v>
      </c>
      <c r="E9873">
        <v>557</v>
      </c>
    </row>
    <row r="9874" spans="1:5" x14ac:dyDescent="0.2">
      <c r="A9874" t="s">
        <v>69</v>
      </c>
      <c r="B9874" t="s">
        <v>151</v>
      </c>
      <c r="C9874">
        <v>2</v>
      </c>
      <c r="D9874">
        <v>25462</v>
      </c>
      <c r="E9874">
        <v>679</v>
      </c>
    </row>
    <row r="9875" spans="1:5" x14ac:dyDescent="0.2">
      <c r="A9875" t="s">
        <v>69</v>
      </c>
      <c r="B9875" t="s">
        <v>151</v>
      </c>
      <c r="C9875">
        <v>3</v>
      </c>
      <c r="D9875">
        <v>25132</v>
      </c>
      <c r="E9875">
        <v>639</v>
      </c>
    </row>
    <row r="9876" spans="1:5" x14ac:dyDescent="0.2">
      <c r="A9876" t="s">
        <v>69</v>
      </c>
      <c r="B9876" t="s">
        <v>151</v>
      </c>
      <c r="C9876">
        <v>4</v>
      </c>
      <c r="D9876">
        <v>25674</v>
      </c>
      <c r="E9876">
        <v>554</v>
      </c>
    </row>
    <row r="9877" spans="1:5" x14ac:dyDescent="0.2">
      <c r="A9877" t="s">
        <v>69</v>
      </c>
      <c r="B9877" t="s">
        <v>151</v>
      </c>
      <c r="C9877">
        <v>5</v>
      </c>
      <c r="D9877">
        <v>25585</v>
      </c>
      <c r="E9877">
        <v>688</v>
      </c>
    </row>
    <row r="9878" spans="1:5" x14ac:dyDescent="0.2">
      <c r="A9878" t="s">
        <v>69</v>
      </c>
      <c r="B9878" t="s">
        <v>151</v>
      </c>
      <c r="C9878">
        <v>6</v>
      </c>
      <c r="D9878">
        <v>25046</v>
      </c>
      <c r="E9878">
        <v>690</v>
      </c>
    </row>
    <row r="9879" spans="1:5" x14ac:dyDescent="0.2">
      <c r="A9879" t="s">
        <v>69</v>
      </c>
      <c r="B9879" t="s">
        <v>151</v>
      </c>
      <c r="C9879">
        <v>7</v>
      </c>
      <c r="D9879">
        <v>25642</v>
      </c>
      <c r="E9879">
        <v>651</v>
      </c>
    </row>
    <row r="9880" spans="1:5" x14ac:dyDescent="0.2">
      <c r="A9880" t="s">
        <v>69</v>
      </c>
      <c r="B9880" t="s">
        <v>151</v>
      </c>
      <c r="C9880">
        <v>8</v>
      </c>
      <c r="D9880">
        <v>25738</v>
      </c>
      <c r="E9880">
        <v>641</v>
      </c>
    </row>
    <row r="9881" spans="1:5" x14ac:dyDescent="0.2">
      <c r="A9881" t="s">
        <v>69</v>
      </c>
      <c r="B9881" t="s">
        <v>151</v>
      </c>
      <c r="C9881">
        <v>9</v>
      </c>
      <c r="D9881">
        <v>24841</v>
      </c>
      <c r="E9881">
        <v>679</v>
      </c>
    </row>
    <row r="9882" spans="1:5" x14ac:dyDescent="0.2">
      <c r="A9882" t="s">
        <v>69</v>
      </c>
      <c r="B9882" t="s">
        <v>152</v>
      </c>
      <c r="C9882">
        <v>1</v>
      </c>
      <c r="D9882">
        <v>24794</v>
      </c>
      <c r="E9882">
        <v>1402</v>
      </c>
    </row>
    <row r="9883" spans="1:5" x14ac:dyDescent="0.2">
      <c r="A9883" t="s">
        <v>69</v>
      </c>
      <c r="B9883" t="s">
        <v>152</v>
      </c>
      <c r="C9883">
        <v>10</v>
      </c>
      <c r="D9883">
        <v>25150</v>
      </c>
      <c r="E9883">
        <v>1658</v>
      </c>
    </row>
    <row r="9884" spans="1:5" x14ac:dyDescent="0.2">
      <c r="A9884" t="s">
        <v>69</v>
      </c>
      <c r="B9884" t="s">
        <v>152</v>
      </c>
      <c r="C9884">
        <v>2</v>
      </c>
      <c r="D9884">
        <v>24804</v>
      </c>
      <c r="E9884">
        <v>1675</v>
      </c>
    </row>
    <row r="9885" spans="1:5" x14ac:dyDescent="0.2">
      <c r="A9885" t="s">
        <v>69</v>
      </c>
      <c r="B9885" t="s">
        <v>152</v>
      </c>
      <c r="C9885">
        <v>3</v>
      </c>
      <c r="D9885">
        <v>25074</v>
      </c>
      <c r="E9885">
        <v>1300</v>
      </c>
    </row>
    <row r="9886" spans="1:5" x14ac:dyDescent="0.2">
      <c r="A9886" t="s">
        <v>69</v>
      </c>
      <c r="B9886" t="s">
        <v>152</v>
      </c>
      <c r="C9886">
        <v>4</v>
      </c>
      <c r="D9886">
        <v>25388</v>
      </c>
      <c r="E9886">
        <v>1695</v>
      </c>
    </row>
    <row r="9887" spans="1:5" x14ac:dyDescent="0.2">
      <c r="A9887" t="s">
        <v>69</v>
      </c>
      <c r="B9887" t="s">
        <v>152</v>
      </c>
      <c r="C9887">
        <v>5</v>
      </c>
      <c r="D9887">
        <v>24876</v>
      </c>
      <c r="E9887">
        <v>1533</v>
      </c>
    </row>
    <row r="9888" spans="1:5" x14ac:dyDescent="0.2">
      <c r="A9888" t="s">
        <v>69</v>
      </c>
      <c r="B9888" t="s">
        <v>152</v>
      </c>
      <c r="C9888">
        <v>6</v>
      </c>
      <c r="D9888">
        <v>24320</v>
      </c>
      <c r="E9888">
        <v>1314</v>
      </c>
    </row>
    <row r="9889" spans="1:5" x14ac:dyDescent="0.2">
      <c r="A9889" t="s">
        <v>69</v>
      </c>
      <c r="B9889" t="s">
        <v>152</v>
      </c>
      <c r="C9889">
        <v>7</v>
      </c>
      <c r="D9889">
        <v>24940</v>
      </c>
      <c r="E9889">
        <v>1659</v>
      </c>
    </row>
    <row r="9890" spans="1:5" x14ac:dyDescent="0.2">
      <c r="A9890" t="s">
        <v>69</v>
      </c>
      <c r="B9890" t="s">
        <v>152</v>
      </c>
      <c r="C9890">
        <v>8</v>
      </c>
      <c r="D9890">
        <v>25030</v>
      </c>
      <c r="E9890">
        <v>1701</v>
      </c>
    </row>
    <row r="9891" spans="1:5" x14ac:dyDescent="0.2">
      <c r="A9891" t="s">
        <v>69</v>
      </c>
      <c r="B9891" t="s">
        <v>152</v>
      </c>
      <c r="C9891">
        <v>9</v>
      </c>
      <c r="D9891">
        <v>25017</v>
      </c>
      <c r="E9891">
        <v>1693</v>
      </c>
    </row>
    <row r="9892" spans="1:5" x14ac:dyDescent="0.2">
      <c r="A9892" t="s">
        <v>69</v>
      </c>
      <c r="B9892" t="s">
        <v>153</v>
      </c>
      <c r="C9892">
        <v>1</v>
      </c>
      <c r="D9892">
        <v>25458</v>
      </c>
      <c r="E9892">
        <v>703</v>
      </c>
    </row>
    <row r="9893" spans="1:5" x14ac:dyDescent="0.2">
      <c r="A9893" t="s">
        <v>69</v>
      </c>
      <c r="B9893" t="s">
        <v>153</v>
      </c>
      <c r="C9893">
        <v>10</v>
      </c>
      <c r="D9893">
        <v>26263</v>
      </c>
      <c r="E9893">
        <v>592</v>
      </c>
    </row>
    <row r="9894" spans="1:5" x14ac:dyDescent="0.2">
      <c r="A9894" t="s">
        <v>69</v>
      </c>
      <c r="B9894" t="s">
        <v>153</v>
      </c>
      <c r="C9894">
        <v>2</v>
      </c>
      <c r="D9894">
        <v>25316</v>
      </c>
      <c r="E9894">
        <v>742</v>
      </c>
    </row>
    <row r="9895" spans="1:5" x14ac:dyDescent="0.2">
      <c r="A9895" t="s">
        <v>69</v>
      </c>
      <c r="B9895" t="s">
        <v>153</v>
      </c>
      <c r="C9895">
        <v>3</v>
      </c>
      <c r="D9895">
        <v>25572</v>
      </c>
      <c r="E9895">
        <v>676</v>
      </c>
    </row>
    <row r="9896" spans="1:5" x14ac:dyDescent="0.2">
      <c r="A9896" t="s">
        <v>69</v>
      </c>
      <c r="B9896" t="s">
        <v>153</v>
      </c>
      <c r="C9896">
        <v>4</v>
      </c>
      <c r="D9896">
        <v>25838</v>
      </c>
      <c r="E9896">
        <v>581</v>
      </c>
    </row>
    <row r="9897" spans="1:5" x14ac:dyDescent="0.2">
      <c r="A9897" t="s">
        <v>69</v>
      </c>
      <c r="B9897" t="s">
        <v>153</v>
      </c>
      <c r="C9897">
        <v>5</v>
      </c>
      <c r="D9897">
        <v>25557</v>
      </c>
      <c r="E9897">
        <v>720</v>
      </c>
    </row>
    <row r="9898" spans="1:5" x14ac:dyDescent="0.2">
      <c r="A9898" t="s">
        <v>69</v>
      </c>
      <c r="B9898" t="s">
        <v>153</v>
      </c>
      <c r="C9898">
        <v>6</v>
      </c>
      <c r="D9898">
        <v>25294</v>
      </c>
      <c r="E9898">
        <v>735</v>
      </c>
    </row>
    <row r="9899" spans="1:5" x14ac:dyDescent="0.2">
      <c r="A9899" t="s">
        <v>69</v>
      </c>
      <c r="B9899" t="s">
        <v>153</v>
      </c>
      <c r="C9899">
        <v>7</v>
      </c>
      <c r="D9899">
        <v>25559</v>
      </c>
      <c r="E9899">
        <v>586</v>
      </c>
    </row>
    <row r="9900" spans="1:5" x14ac:dyDescent="0.2">
      <c r="A9900" t="s">
        <v>69</v>
      </c>
      <c r="B9900" t="s">
        <v>153</v>
      </c>
      <c r="C9900">
        <v>8</v>
      </c>
      <c r="D9900">
        <v>25795</v>
      </c>
      <c r="E9900">
        <v>711</v>
      </c>
    </row>
    <row r="9901" spans="1:5" x14ac:dyDescent="0.2">
      <c r="A9901" t="s">
        <v>69</v>
      </c>
      <c r="B9901" t="s">
        <v>153</v>
      </c>
      <c r="C9901">
        <v>9</v>
      </c>
      <c r="D9901">
        <v>25622</v>
      </c>
      <c r="E9901">
        <v>739</v>
      </c>
    </row>
    <row r="9902" spans="1:5" x14ac:dyDescent="0.2">
      <c r="A9902" t="s">
        <v>69</v>
      </c>
      <c r="B9902" t="s">
        <v>154</v>
      </c>
      <c r="C9902">
        <v>1</v>
      </c>
      <c r="D9902">
        <v>24613</v>
      </c>
      <c r="E9902">
        <v>1656</v>
      </c>
    </row>
    <row r="9903" spans="1:5" x14ac:dyDescent="0.2">
      <c r="A9903" t="s">
        <v>69</v>
      </c>
      <c r="B9903" t="s">
        <v>154</v>
      </c>
      <c r="C9903">
        <v>10</v>
      </c>
      <c r="D9903">
        <v>24980</v>
      </c>
      <c r="E9903">
        <v>2013</v>
      </c>
    </row>
    <row r="9904" spans="1:5" x14ac:dyDescent="0.2">
      <c r="A9904" t="s">
        <v>69</v>
      </c>
      <c r="B9904" t="s">
        <v>154</v>
      </c>
      <c r="C9904">
        <v>2</v>
      </c>
      <c r="D9904">
        <v>24990</v>
      </c>
      <c r="E9904">
        <v>2022</v>
      </c>
    </row>
    <row r="9905" spans="1:5" x14ac:dyDescent="0.2">
      <c r="A9905" t="s">
        <v>69</v>
      </c>
      <c r="B9905" t="s">
        <v>154</v>
      </c>
      <c r="C9905">
        <v>3</v>
      </c>
      <c r="D9905">
        <v>25271</v>
      </c>
      <c r="E9905">
        <v>1681</v>
      </c>
    </row>
    <row r="9906" spans="1:5" x14ac:dyDescent="0.2">
      <c r="A9906" t="s">
        <v>69</v>
      </c>
      <c r="B9906" t="s">
        <v>154</v>
      </c>
      <c r="C9906">
        <v>4</v>
      </c>
      <c r="D9906">
        <v>25306</v>
      </c>
      <c r="E9906">
        <v>2127</v>
      </c>
    </row>
    <row r="9907" spans="1:5" x14ac:dyDescent="0.2">
      <c r="A9907" t="s">
        <v>69</v>
      </c>
      <c r="B9907" t="s">
        <v>154</v>
      </c>
      <c r="C9907">
        <v>5</v>
      </c>
      <c r="D9907">
        <v>24659</v>
      </c>
      <c r="E9907">
        <v>2118</v>
      </c>
    </row>
    <row r="9908" spans="1:5" x14ac:dyDescent="0.2">
      <c r="A9908" t="s">
        <v>69</v>
      </c>
      <c r="B9908" t="s">
        <v>154</v>
      </c>
      <c r="C9908">
        <v>6</v>
      </c>
      <c r="D9908">
        <v>24782</v>
      </c>
      <c r="E9908">
        <v>1567</v>
      </c>
    </row>
    <row r="9909" spans="1:5" x14ac:dyDescent="0.2">
      <c r="A9909" t="s">
        <v>69</v>
      </c>
      <c r="B9909" t="s">
        <v>154</v>
      </c>
      <c r="C9909">
        <v>7</v>
      </c>
      <c r="D9909">
        <v>24699</v>
      </c>
      <c r="E9909">
        <v>2064</v>
      </c>
    </row>
    <row r="9910" spans="1:5" x14ac:dyDescent="0.2">
      <c r="A9910" t="s">
        <v>69</v>
      </c>
      <c r="B9910" t="s">
        <v>154</v>
      </c>
      <c r="C9910">
        <v>8</v>
      </c>
      <c r="D9910">
        <v>25118</v>
      </c>
      <c r="E9910">
        <v>2056</v>
      </c>
    </row>
    <row r="9911" spans="1:5" x14ac:dyDescent="0.2">
      <c r="A9911" t="s">
        <v>69</v>
      </c>
      <c r="B9911" t="s">
        <v>154</v>
      </c>
      <c r="C9911">
        <v>9</v>
      </c>
      <c r="D9911">
        <v>24963</v>
      </c>
      <c r="E9911">
        <v>1719</v>
      </c>
    </row>
    <row r="9912" spans="1:5" x14ac:dyDescent="0.2">
      <c r="A9912" t="s">
        <v>69</v>
      </c>
      <c r="B9912" t="s">
        <v>155</v>
      </c>
      <c r="C9912">
        <v>1</v>
      </c>
      <c r="D9912">
        <v>26089</v>
      </c>
      <c r="E9912">
        <v>745</v>
      </c>
    </row>
    <row r="9913" spans="1:5" x14ac:dyDescent="0.2">
      <c r="A9913" t="s">
        <v>69</v>
      </c>
      <c r="B9913" t="s">
        <v>155</v>
      </c>
      <c r="C9913">
        <v>10</v>
      </c>
      <c r="D9913">
        <v>26524</v>
      </c>
      <c r="E9913">
        <v>755</v>
      </c>
    </row>
    <row r="9914" spans="1:5" x14ac:dyDescent="0.2">
      <c r="A9914" t="s">
        <v>69</v>
      </c>
      <c r="B9914" t="s">
        <v>155</v>
      </c>
      <c r="C9914">
        <v>2</v>
      </c>
      <c r="D9914">
        <v>25554</v>
      </c>
      <c r="E9914">
        <v>756</v>
      </c>
    </row>
    <row r="9915" spans="1:5" x14ac:dyDescent="0.2">
      <c r="A9915" t="s">
        <v>69</v>
      </c>
      <c r="B9915" t="s">
        <v>155</v>
      </c>
      <c r="C9915">
        <v>3</v>
      </c>
      <c r="D9915">
        <v>25759</v>
      </c>
      <c r="E9915">
        <v>616</v>
      </c>
    </row>
    <row r="9916" spans="1:5" x14ac:dyDescent="0.2">
      <c r="A9916" t="s">
        <v>69</v>
      </c>
      <c r="B9916" t="s">
        <v>155</v>
      </c>
      <c r="C9916">
        <v>4</v>
      </c>
      <c r="D9916">
        <v>25888</v>
      </c>
      <c r="E9916">
        <v>721</v>
      </c>
    </row>
    <row r="9917" spans="1:5" x14ac:dyDescent="0.2">
      <c r="A9917" t="s">
        <v>69</v>
      </c>
      <c r="B9917" t="s">
        <v>155</v>
      </c>
      <c r="C9917">
        <v>5</v>
      </c>
      <c r="D9917">
        <v>25826</v>
      </c>
      <c r="E9917">
        <v>754</v>
      </c>
    </row>
    <row r="9918" spans="1:5" x14ac:dyDescent="0.2">
      <c r="A9918" t="s">
        <v>69</v>
      </c>
      <c r="B9918" t="s">
        <v>155</v>
      </c>
      <c r="C9918">
        <v>6</v>
      </c>
      <c r="D9918">
        <v>25582</v>
      </c>
      <c r="E9918">
        <v>652</v>
      </c>
    </row>
    <row r="9919" spans="1:5" x14ac:dyDescent="0.2">
      <c r="A9919" t="s">
        <v>69</v>
      </c>
      <c r="B9919" t="s">
        <v>155</v>
      </c>
      <c r="C9919">
        <v>7</v>
      </c>
      <c r="D9919">
        <v>25893</v>
      </c>
      <c r="E9919">
        <v>738</v>
      </c>
    </row>
    <row r="9920" spans="1:5" x14ac:dyDescent="0.2">
      <c r="A9920" t="s">
        <v>69</v>
      </c>
      <c r="B9920" t="s">
        <v>155</v>
      </c>
      <c r="C9920">
        <v>8</v>
      </c>
      <c r="D9920">
        <v>25662</v>
      </c>
      <c r="E9920">
        <v>718</v>
      </c>
    </row>
    <row r="9921" spans="1:5" x14ac:dyDescent="0.2">
      <c r="A9921" t="s">
        <v>69</v>
      </c>
      <c r="B9921" t="s">
        <v>155</v>
      </c>
      <c r="C9921">
        <v>9</v>
      </c>
      <c r="D9921">
        <v>25398</v>
      </c>
      <c r="E9921">
        <v>643</v>
      </c>
    </row>
    <row r="9922" spans="1:5" x14ac:dyDescent="0.2">
      <c r="A9922" t="s">
        <v>69</v>
      </c>
      <c r="B9922" t="s">
        <v>156</v>
      </c>
      <c r="C9922">
        <v>1</v>
      </c>
      <c r="D9922">
        <v>25632</v>
      </c>
      <c r="E9922">
        <v>830</v>
      </c>
    </row>
    <row r="9923" spans="1:5" x14ac:dyDescent="0.2">
      <c r="A9923" t="s">
        <v>69</v>
      </c>
      <c r="B9923" t="s">
        <v>156</v>
      </c>
      <c r="C9923">
        <v>10</v>
      </c>
      <c r="D9923">
        <v>26601</v>
      </c>
      <c r="E9923">
        <v>812</v>
      </c>
    </row>
    <row r="9924" spans="1:5" x14ac:dyDescent="0.2">
      <c r="A9924" t="s">
        <v>69</v>
      </c>
      <c r="B9924" t="s">
        <v>156</v>
      </c>
      <c r="C9924">
        <v>2</v>
      </c>
      <c r="D9924">
        <v>26415</v>
      </c>
      <c r="E9924">
        <v>705</v>
      </c>
    </row>
    <row r="9925" spans="1:5" x14ac:dyDescent="0.2">
      <c r="A9925" t="s">
        <v>69</v>
      </c>
      <c r="B9925" t="s">
        <v>156</v>
      </c>
      <c r="C9925">
        <v>3</v>
      </c>
      <c r="D9925">
        <v>26134</v>
      </c>
      <c r="E9925">
        <v>825</v>
      </c>
    </row>
    <row r="9926" spans="1:5" x14ac:dyDescent="0.2">
      <c r="A9926" t="s">
        <v>69</v>
      </c>
      <c r="B9926" t="s">
        <v>156</v>
      </c>
      <c r="C9926">
        <v>4</v>
      </c>
      <c r="D9926">
        <v>25931</v>
      </c>
      <c r="E9926">
        <v>829</v>
      </c>
    </row>
    <row r="9927" spans="1:5" x14ac:dyDescent="0.2">
      <c r="A9927" t="s">
        <v>69</v>
      </c>
      <c r="B9927" t="s">
        <v>156</v>
      </c>
      <c r="C9927">
        <v>5</v>
      </c>
      <c r="D9927">
        <v>26163</v>
      </c>
      <c r="E9927">
        <v>686</v>
      </c>
    </row>
    <row r="9928" spans="1:5" x14ac:dyDescent="0.2">
      <c r="A9928" t="s">
        <v>69</v>
      </c>
      <c r="B9928" t="s">
        <v>156</v>
      </c>
      <c r="C9928">
        <v>6</v>
      </c>
      <c r="D9928">
        <v>26081</v>
      </c>
      <c r="E9928">
        <v>680</v>
      </c>
    </row>
    <row r="9929" spans="1:5" x14ac:dyDescent="0.2">
      <c r="A9929" t="s">
        <v>69</v>
      </c>
      <c r="B9929" t="s">
        <v>156</v>
      </c>
      <c r="C9929">
        <v>7</v>
      </c>
      <c r="D9929">
        <v>25987</v>
      </c>
      <c r="E9929">
        <v>802</v>
      </c>
    </row>
    <row r="9930" spans="1:5" x14ac:dyDescent="0.2">
      <c r="A9930" t="s">
        <v>69</v>
      </c>
      <c r="B9930" t="s">
        <v>156</v>
      </c>
      <c r="C9930">
        <v>8</v>
      </c>
      <c r="D9930">
        <v>26083</v>
      </c>
      <c r="E9930">
        <v>678</v>
      </c>
    </row>
    <row r="9931" spans="1:5" x14ac:dyDescent="0.2">
      <c r="A9931" t="s">
        <v>69</v>
      </c>
      <c r="B9931" t="s">
        <v>156</v>
      </c>
      <c r="C9931">
        <v>9</v>
      </c>
      <c r="D9931">
        <v>26074</v>
      </c>
      <c r="E9931">
        <v>877</v>
      </c>
    </row>
    <row r="9932" spans="1:5" x14ac:dyDescent="0.2">
      <c r="A9932" t="s">
        <v>69</v>
      </c>
      <c r="B9932" t="s">
        <v>157</v>
      </c>
      <c r="C9932">
        <v>1</v>
      </c>
      <c r="D9932">
        <v>25439</v>
      </c>
      <c r="E9932">
        <v>888</v>
      </c>
    </row>
    <row r="9933" spans="1:5" x14ac:dyDescent="0.2">
      <c r="A9933" t="s">
        <v>69</v>
      </c>
      <c r="B9933" t="s">
        <v>157</v>
      </c>
      <c r="C9933">
        <v>10</v>
      </c>
      <c r="D9933">
        <v>26355</v>
      </c>
      <c r="E9933">
        <v>734</v>
      </c>
    </row>
    <row r="9934" spans="1:5" x14ac:dyDescent="0.2">
      <c r="A9934" t="s">
        <v>69</v>
      </c>
      <c r="B9934" t="s">
        <v>157</v>
      </c>
      <c r="C9934">
        <v>2</v>
      </c>
      <c r="D9934">
        <v>26080</v>
      </c>
      <c r="E9934">
        <v>906</v>
      </c>
    </row>
    <row r="9935" spans="1:5" x14ac:dyDescent="0.2">
      <c r="A9935" t="s">
        <v>69</v>
      </c>
      <c r="B9935" t="s">
        <v>157</v>
      </c>
      <c r="C9935">
        <v>3</v>
      </c>
      <c r="D9935">
        <v>26010</v>
      </c>
      <c r="E9935">
        <v>898</v>
      </c>
    </row>
    <row r="9936" spans="1:5" x14ac:dyDescent="0.2">
      <c r="A9936" t="s">
        <v>69</v>
      </c>
      <c r="B9936" t="s">
        <v>157</v>
      </c>
      <c r="C9936">
        <v>4</v>
      </c>
      <c r="D9936">
        <v>25772</v>
      </c>
      <c r="E9936">
        <v>774</v>
      </c>
    </row>
    <row r="9937" spans="1:5" x14ac:dyDescent="0.2">
      <c r="A9937" t="s">
        <v>69</v>
      </c>
      <c r="B9937" t="s">
        <v>157</v>
      </c>
      <c r="C9937">
        <v>5</v>
      </c>
      <c r="D9937">
        <v>25688</v>
      </c>
      <c r="E9937">
        <v>911</v>
      </c>
    </row>
    <row r="9938" spans="1:5" x14ac:dyDescent="0.2">
      <c r="A9938" t="s">
        <v>69</v>
      </c>
      <c r="B9938" t="s">
        <v>157</v>
      </c>
      <c r="C9938">
        <v>6</v>
      </c>
      <c r="D9938">
        <v>26036</v>
      </c>
      <c r="E9938">
        <v>914</v>
      </c>
    </row>
    <row r="9939" spans="1:5" x14ac:dyDescent="0.2">
      <c r="A9939" t="s">
        <v>69</v>
      </c>
      <c r="B9939" t="s">
        <v>157</v>
      </c>
      <c r="C9939">
        <v>7</v>
      </c>
      <c r="D9939">
        <v>25640</v>
      </c>
      <c r="E9939">
        <v>712</v>
      </c>
    </row>
    <row r="9940" spans="1:5" x14ac:dyDescent="0.2">
      <c r="A9940" t="s">
        <v>69</v>
      </c>
      <c r="B9940" t="s">
        <v>157</v>
      </c>
      <c r="C9940">
        <v>8</v>
      </c>
      <c r="D9940">
        <v>26220</v>
      </c>
      <c r="E9940">
        <v>717</v>
      </c>
    </row>
    <row r="9941" spans="1:5" x14ac:dyDescent="0.2">
      <c r="A9941" t="s">
        <v>69</v>
      </c>
      <c r="B9941" t="s">
        <v>157</v>
      </c>
      <c r="C9941">
        <v>9</v>
      </c>
      <c r="D9941">
        <v>25975</v>
      </c>
      <c r="E9941">
        <v>896</v>
      </c>
    </row>
    <row r="9942" spans="1:5" x14ac:dyDescent="0.2">
      <c r="A9942" t="s">
        <v>69</v>
      </c>
      <c r="B9942" t="s">
        <v>158</v>
      </c>
      <c r="C9942">
        <v>1</v>
      </c>
      <c r="D9942">
        <v>32833</v>
      </c>
      <c r="E9942">
        <v>389</v>
      </c>
    </row>
    <row r="9943" spans="1:5" x14ac:dyDescent="0.2">
      <c r="A9943" t="s">
        <v>69</v>
      </c>
      <c r="B9943" t="s">
        <v>158</v>
      </c>
      <c r="C9943">
        <v>10</v>
      </c>
      <c r="D9943">
        <v>33376</v>
      </c>
      <c r="E9943">
        <v>386</v>
      </c>
    </row>
    <row r="9944" spans="1:5" x14ac:dyDescent="0.2">
      <c r="A9944" t="s">
        <v>69</v>
      </c>
      <c r="B9944" t="s">
        <v>158</v>
      </c>
      <c r="C9944">
        <v>2</v>
      </c>
      <c r="D9944">
        <v>32677</v>
      </c>
      <c r="E9944">
        <v>386</v>
      </c>
    </row>
    <row r="9945" spans="1:5" x14ac:dyDescent="0.2">
      <c r="A9945" t="s">
        <v>69</v>
      </c>
      <c r="B9945" t="s">
        <v>158</v>
      </c>
      <c r="C9945">
        <v>3</v>
      </c>
      <c r="D9945">
        <v>32564</v>
      </c>
      <c r="E9945">
        <v>386</v>
      </c>
    </row>
    <row r="9946" spans="1:5" x14ac:dyDescent="0.2">
      <c r="A9946" t="s">
        <v>69</v>
      </c>
      <c r="B9946" t="s">
        <v>158</v>
      </c>
      <c r="C9946">
        <v>4</v>
      </c>
      <c r="D9946">
        <v>32982</v>
      </c>
      <c r="E9946">
        <v>387</v>
      </c>
    </row>
    <row r="9947" spans="1:5" x14ac:dyDescent="0.2">
      <c r="A9947" t="s">
        <v>69</v>
      </c>
      <c r="B9947" t="s">
        <v>158</v>
      </c>
      <c r="C9947">
        <v>5</v>
      </c>
      <c r="D9947">
        <v>32904</v>
      </c>
      <c r="E9947">
        <v>389</v>
      </c>
    </row>
    <row r="9948" spans="1:5" x14ac:dyDescent="0.2">
      <c r="A9948" t="s">
        <v>69</v>
      </c>
      <c r="B9948" t="s">
        <v>158</v>
      </c>
      <c r="C9948">
        <v>6</v>
      </c>
      <c r="D9948">
        <v>32764</v>
      </c>
      <c r="E9948">
        <v>385</v>
      </c>
    </row>
    <row r="9949" spans="1:5" x14ac:dyDescent="0.2">
      <c r="A9949" t="s">
        <v>69</v>
      </c>
      <c r="B9949" t="s">
        <v>158</v>
      </c>
      <c r="C9949">
        <v>7</v>
      </c>
      <c r="D9949">
        <v>32950</v>
      </c>
      <c r="E9949">
        <v>309</v>
      </c>
    </row>
    <row r="9950" spans="1:5" x14ac:dyDescent="0.2">
      <c r="A9950" t="s">
        <v>69</v>
      </c>
      <c r="B9950" t="s">
        <v>158</v>
      </c>
      <c r="C9950">
        <v>8</v>
      </c>
      <c r="D9950">
        <v>33266</v>
      </c>
      <c r="E9950">
        <v>318</v>
      </c>
    </row>
    <row r="9951" spans="1:5" x14ac:dyDescent="0.2">
      <c r="A9951" t="s">
        <v>69</v>
      </c>
      <c r="B9951" t="s">
        <v>158</v>
      </c>
      <c r="C9951">
        <v>9</v>
      </c>
      <c r="D9951">
        <v>32730</v>
      </c>
      <c r="E9951">
        <v>387</v>
      </c>
    </row>
    <row r="9952" spans="1:5" x14ac:dyDescent="0.2">
      <c r="A9952" t="s">
        <v>69</v>
      </c>
      <c r="B9952" t="s">
        <v>159</v>
      </c>
      <c r="C9952">
        <v>1</v>
      </c>
      <c r="D9952">
        <v>32592</v>
      </c>
      <c r="E9952">
        <v>465</v>
      </c>
    </row>
    <row r="9953" spans="1:5" x14ac:dyDescent="0.2">
      <c r="A9953" t="s">
        <v>69</v>
      </c>
      <c r="B9953" t="s">
        <v>159</v>
      </c>
      <c r="C9953">
        <v>10</v>
      </c>
      <c r="D9953">
        <v>32968</v>
      </c>
      <c r="E9953">
        <v>462</v>
      </c>
    </row>
    <row r="9954" spans="1:5" x14ac:dyDescent="0.2">
      <c r="A9954" t="s">
        <v>69</v>
      </c>
      <c r="B9954" t="s">
        <v>159</v>
      </c>
      <c r="C9954">
        <v>2</v>
      </c>
      <c r="D9954">
        <v>32493</v>
      </c>
      <c r="E9954">
        <v>495</v>
      </c>
    </row>
    <row r="9955" spans="1:5" x14ac:dyDescent="0.2">
      <c r="A9955" t="s">
        <v>69</v>
      </c>
      <c r="B9955" t="s">
        <v>159</v>
      </c>
      <c r="C9955">
        <v>3</v>
      </c>
      <c r="D9955">
        <v>32486</v>
      </c>
      <c r="E9955">
        <v>458</v>
      </c>
    </row>
    <row r="9956" spans="1:5" x14ac:dyDescent="0.2">
      <c r="A9956" t="s">
        <v>69</v>
      </c>
      <c r="B9956" t="s">
        <v>159</v>
      </c>
      <c r="C9956">
        <v>4</v>
      </c>
      <c r="D9956">
        <v>32702</v>
      </c>
      <c r="E9956">
        <v>520</v>
      </c>
    </row>
    <row r="9957" spans="1:5" x14ac:dyDescent="0.2">
      <c r="A9957" t="s">
        <v>69</v>
      </c>
      <c r="B9957" t="s">
        <v>159</v>
      </c>
      <c r="C9957">
        <v>5</v>
      </c>
      <c r="D9957">
        <v>32532</v>
      </c>
      <c r="E9957">
        <v>490</v>
      </c>
    </row>
    <row r="9958" spans="1:5" x14ac:dyDescent="0.2">
      <c r="A9958" t="s">
        <v>69</v>
      </c>
      <c r="B9958" t="s">
        <v>159</v>
      </c>
      <c r="C9958">
        <v>6</v>
      </c>
      <c r="D9958">
        <v>32439</v>
      </c>
      <c r="E9958">
        <v>493</v>
      </c>
    </row>
    <row r="9959" spans="1:5" x14ac:dyDescent="0.2">
      <c r="A9959" t="s">
        <v>69</v>
      </c>
      <c r="B9959" t="s">
        <v>159</v>
      </c>
      <c r="C9959">
        <v>7</v>
      </c>
      <c r="D9959">
        <v>32781</v>
      </c>
      <c r="E9959">
        <v>452</v>
      </c>
    </row>
    <row r="9960" spans="1:5" x14ac:dyDescent="0.2">
      <c r="A9960" t="s">
        <v>69</v>
      </c>
      <c r="B9960" t="s">
        <v>159</v>
      </c>
      <c r="C9960">
        <v>8</v>
      </c>
      <c r="D9960">
        <v>32955</v>
      </c>
      <c r="E9960">
        <v>466</v>
      </c>
    </row>
    <row r="9961" spans="1:5" x14ac:dyDescent="0.2">
      <c r="A9961" t="s">
        <v>69</v>
      </c>
      <c r="B9961" t="s">
        <v>159</v>
      </c>
      <c r="C9961">
        <v>9</v>
      </c>
      <c r="D9961">
        <v>32479</v>
      </c>
      <c r="E9961">
        <v>488</v>
      </c>
    </row>
    <row r="9962" spans="1:5" x14ac:dyDescent="0.2">
      <c r="A9962" t="s">
        <v>69</v>
      </c>
      <c r="B9962" t="s">
        <v>160</v>
      </c>
      <c r="C9962">
        <v>1</v>
      </c>
      <c r="D9962">
        <v>64818</v>
      </c>
      <c r="E9962">
        <v>256</v>
      </c>
    </row>
    <row r="9963" spans="1:5" x14ac:dyDescent="0.2">
      <c r="A9963" t="s">
        <v>69</v>
      </c>
      <c r="B9963" t="s">
        <v>160</v>
      </c>
      <c r="C9963">
        <v>10</v>
      </c>
      <c r="D9963">
        <v>64351</v>
      </c>
      <c r="E9963">
        <v>264</v>
      </c>
    </row>
    <row r="9964" spans="1:5" x14ac:dyDescent="0.2">
      <c r="A9964" t="s">
        <v>69</v>
      </c>
      <c r="B9964" t="s">
        <v>160</v>
      </c>
      <c r="C9964">
        <v>2</v>
      </c>
      <c r="D9964">
        <v>64659</v>
      </c>
      <c r="E9964">
        <v>250</v>
      </c>
    </row>
    <row r="9965" spans="1:5" x14ac:dyDescent="0.2">
      <c r="A9965" t="s">
        <v>69</v>
      </c>
      <c r="B9965" t="s">
        <v>160</v>
      </c>
      <c r="C9965">
        <v>3</v>
      </c>
      <c r="D9965">
        <v>65382</v>
      </c>
      <c r="E9965">
        <v>252</v>
      </c>
    </row>
    <row r="9966" spans="1:5" x14ac:dyDescent="0.2">
      <c r="A9966" t="s">
        <v>69</v>
      </c>
      <c r="B9966" t="s">
        <v>160</v>
      </c>
      <c r="C9966">
        <v>4</v>
      </c>
      <c r="D9966">
        <v>64786</v>
      </c>
      <c r="E9966">
        <v>252</v>
      </c>
    </row>
    <row r="9967" spans="1:5" x14ac:dyDescent="0.2">
      <c r="A9967" t="s">
        <v>69</v>
      </c>
      <c r="B9967" t="s">
        <v>160</v>
      </c>
      <c r="C9967">
        <v>5</v>
      </c>
      <c r="D9967">
        <v>64143</v>
      </c>
      <c r="E9967">
        <v>252</v>
      </c>
    </row>
    <row r="9968" spans="1:5" x14ac:dyDescent="0.2">
      <c r="A9968" t="s">
        <v>69</v>
      </c>
      <c r="B9968" t="s">
        <v>160</v>
      </c>
      <c r="C9968">
        <v>6</v>
      </c>
      <c r="D9968">
        <v>64134</v>
      </c>
      <c r="E9968">
        <v>248</v>
      </c>
    </row>
    <row r="9969" spans="1:5" x14ac:dyDescent="0.2">
      <c r="A9969" t="s">
        <v>69</v>
      </c>
      <c r="B9969" t="s">
        <v>160</v>
      </c>
      <c r="C9969">
        <v>7</v>
      </c>
      <c r="D9969">
        <v>63632</v>
      </c>
      <c r="E9969">
        <v>253</v>
      </c>
    </row>
    <row r="9970" spans="1:5" x14ac:dyDescent="0.2">
      <c r="A9970" t="s">
        <v>69</v>
      </c>
      <c r="B9970" t="s">
        <v>160</v>
      </c>
      <c r="C9970">
        <v>8</v>
      </c>
      <c r="D9970">
        <v>63918</v>
      </c>
      <c r="E9970">
        <v>251</v>
      </c>
    </row>
    <row r="9971" spans="1:5" x14ac:dyDescent="0.2">
      <c r="A9971" t="s">
        <v>69</v>
      </c>
      <c r="B9971" t="s">
        <v>160</v>
      </c>
      <c r="C9971">
        <v>9</v>
      </c>
      <c r="D9971">
        <v>64237</v>
      </c>
      <c r="E9971">
        <v>250</v>
      </c>
    </row>
    <row r="9972" spans="1:5" x14ac:dyDescent="0.2">
      <c r="A9972" t="s">
        <v>69</v>
      </c>
      <c r="B9972" t="s">
        <v>161</v>
      </c>
      <c r="C9972">
        <v>1</v>
      </c>
      <c r="D9972">
        <v>63482</v>
      </c>
      <c r="E9972">
        <v>228</v>
      </c>
    </row>
    <row r="9973" spans="1:5" x14ac:dyDescent="0.2">
      <c r="A9973" t="s">
        <v>69</v>
      </c>
      <c r="B9973" t="s">
        <v>161</v>
      </c>
      <c r="C9973">
        <v>10</v>
      </c>
      <c r="D9973">
        <v>63125</v>
      </c>
      <c r="E9973">
        <v>256</v>
      </c>
    </row>
    <row r="9974" spans="1:5" x14ac:dyDescent="0.2">
      <c r="A9974" t="s">
        <v>69</v>
      </c>
      <c r="B9974" t="s">
        <v>161</v>
      </c>
      <c r="C9974">
        <v>2</v>
      </c>
      <c r="D9974">
        <v>63090</v>
      </c>
      <c r="E9974">
        <v>252</v>
      </c>
    </row>
    <row r="9975" spans="1:5" x14ac:dyDescent="0.2">
      <c r="A9975" t="s">
        <v>69</v>
      </c>
      <c r="B9975" t="s">
        <v>161</v>
      </c>
      <c r="C9975">
        <v>3</v>
      </c>
      <c r="D9975">
        <v>64458</v>
      </c>
      <c r="E9975">
        <v>252</v>
      </c>
    </row>
    <row r="9976" spans="1:5" x14ac:dyDescent="0.2">
      <c r="A9976" t="s">
        <v>69</v>
      </c>
      <c r="B9976" t="s">
        <v>161</v>
      </c>
      <c r="C9976">
        <v>4</v>
      </c>
      <c r="D9976">
        <v>63823</v>
      </c>
      <c r="E9976">
        <v>258</v>
      </c>
    </row>
    <row r="9977" spans="1:5" x14ac:dyDescent="0.2">
      <c r="A9977" t="s">
        <v>69</v>
      </c>
      <c r="B9977" t="s">
        <v>161</v>
      </c>
      <c r="C9977">
        <v>5</v>
      </c>
      <c r="D9977">
        <v>62943</v>
      </c>
      <c r="E9977">
        <v>254</v>
      </c>
    </row>
    <row r="9978" spans="1:5" x14ac:dyDescent="0.2">
      <c r="A9978" t="s">
        <v>69</v>
      </c>
      <c r="B9978" t="s">
        <v>161</v>
      </c>
      <c r="C9978">
        <v>6</v>
      </c>
      <c r="D9978">
        <v>62964</v>
      </c>
      <c r="E9978">
        <v>214</v>
      </c>
    </row>
    <row r="9979" spans="1:5" x14ac:dyDescent="0.2">
      <c r="A9979" t="s">
        <v>69</v>
      </c>
      <c r="B9979" t="s">
        <v>161</v>
      </c>
      <c r="C9979">
        <v>7</v>
      </c>
      <c r="D9979">
        <v>62824</v>
      </c>
      <c r="E9979">
        <v>217</v>
      </c>
    </row>
    <row r="9980" spans="1:5" x14ac:dyDescent="0.2">
      <c r="A9980" t="s">
        <v>69</v>
      </c>
      <c r="B9980" t="s">
        <v>161</v>
      </c>
      <c r="C9980">
        <v>8</v>
      </c>
      <c r="D9980">
        <v>62462</v>
      </c>
      <c r="E9980">
        <v>247</v>
      </c>
    </row>
    <row r="9981" spans="1:5" x14ac:dyDescent="0.2">
      <c r="A9981" t="s">
        <v>69</v>
      </c>
      <c r="B9981" t="s">
        <v>161</v>
      </c>
      <c r="C9981">
        <v>9</v>
      </c>
      <c r="D9981">
        <v>63752</v>
      </c>
      <c r="E9981">
        <v>265</v>
      </c>
    </row>
    <row r="9982" spans="1:5" x14ac:dyDescent="0.2">
      <c r="A9982" t="s">
        <v>69</v>
      </c>
      <c r="B9982" t="s">
        <v>162</v>
      </c>
      <c r="C9982">
        <v>1</v>
      </c>
      <c r="D9982">
        <v>68766</v>
      </c>
      <c r="E9982">
        <v>60</v>
      </c>
    </row>
    <row r="9983" spans="1:5" x14ac:dyDescent="0.2">
      <c r="A9983" t="s">
        <v>69</v>
      </c>
      <c r="B9983" t="s">
        <v>162</v>
      </c>
      <c r="C9983">
        <v>10</v>
      </c>
      <c r="D9983">
        <v>68555</v>
      </c>
      <c r="E9983">
        <v>100</v>
      </c>
    </row>
    <row r="9984" spans="1:5" x14ac:dyDescent="0.2">
      <c r="A9984" t="s">
        <v>69</v>
      </c>
      <c r="B9984" t="s">
        <v>162</v>
      </c>
      <c r="C9984">
        <v>2</v>
      </c>
      <c r="D9984">
        <v>68525</v>
      </c>
      <c r="E9984">
        <v>94</v>
      </c>
    </row>
    <row r="9985" spans="1:5" x14ac:dyDescent="0.2">
      <c r="A9985" t="s">
        <v>69</v>
      </c>
      <c r="B9985" t="s">
        <v>162</v>
      </c>
      <c r="C9985">
        <v>3</v>
      </c>
      <c r="D9985">
        <v>69739</v>
      </c>
      <c r="E9985">
        <v>87</v>
      </c>
    </row>
    <row r="9986" spans="1:5" x14ac:dyDescent="0.2">
      <c r="A9986" t="s">
        <v>69</v>
      </c>
      <c r="B9986" t="s">
        <v>162</v>
      </c>
      <c r="C9986">
        <v>4</v>
      </c>
      <c r="D9986">
        <v>69037</v>
      </c>
      <c r="E9986">
        <v>83</v>
      </c>
    </row>
    <row r="9987" spans="1:5" x14ac:dyDescent="0.2">
      <c r="A9987" t="s">
        <v>69</v>
      </c>
      <c r="B9987" t="s">
        <v>162</v>
      </c>
      <c r="C9987">
        <v>5</v>
      </c>
      <c r="D9987">
        <v>68593</v>
      </c>
      <c r="E9987">
        <v>89</v>
      </c>
    </row>
    <row r="9988" spans="1:5" x14ac:dyDescent="0.2">
      <c r="A9988" t="s">
        <v>69</v>
      </c>
      <c r="B9988" t="s">
        <v>162</v>
      </c>
      <c r="C9988">
        <v>6</v>
      </c>
      <c r="D9988">
        <v>68281</v>
      </c>
      <c r="E9988">
        <v>89</v>
      </c>
    </row>
    <row r="9989" spans="1:5" x14ac:dyDescent="0.2">
      <c r="A9989" t="s">
        <v>69</v>
      </c>
      <c r="B9989" t="s">
        <v>162</v>
      </c>
      <c r="C9989">
        <v>7</v>
      </c>
      <c r="D9989">
        <v>67919</v>
      </c>
      <c r="E9989">
        <v>86</v>
      </c>
    </row>
    <row r="9990" spans="1:5" x14ac:dyDescent="0.2">
      <c r="A9990" t="s">
        <v>69</v>
      </c>
      <c r="B9990" t="s">
        <v>162</v>
      </c>
      <c r="C9990">
        <v>8</v>
      </c>
      <c r="D9990">
        <v>68237</v>
      </c>
      <c r="E9990">
        <v>89</v>
      </c>
    </row>
    <row r="9991" spans="1:5" x14ac:dyDescent="0.2">
      <c r="A9991" t="s">
        <v>69</v>
      </c>
      <c r="B9991" t="s">
        <v>162</v>
      </c>
      <c r="C9991">
        <v>9</v>
      </c>
      <c r="D9991">
        <v>68194</v>
      </c>
      <c r="E9991">
        <v>80</v>
      </c>
    </row>
    <row r="9992" spans="1:5" x14ac:dyDescent="0.2">
      <c r="A9992" t="s">
        <v>70</v>
      </c>
      <c r="B9992" t="s">
        <v>136</v>
      </c>
      <c r="C9992">
        <v>1</v>
      </c>
      <c r="D9992">
        <v>62177</v>
      </c>
      <c r="E9992">
        <v>60</v>
      </c>
    </row>
    <row r="9993" spans="1:5" x14ac:dyDescent="0.2">
      <c r="A9993" t="s">
        <v>70</v>
      </c>
      <c r="B9993" t="s">
        <v>136</v>
      </c>
      <c r="C9993">
        <v>10</v>
      </c>
      <c r="D9993">
        <v>62346</v>
      </c>
      <c r="E9993">
        <v>54</v>
      </c>
    </row>
    <row r="9994" spans="1:5" x14ac:dyDescent="0.2">
      <c r="A9994" t="s">
        <v>70</v>
      </c>
      <c r="B9994" t="s">
        <v>136</v>
      </c>
      <c r="C9994">
        <v>2</v>
      </c>
      <c r="D9994">
        <v>62003</v>
      </c>
      <c r="E9994">
        <v>35</v>
      </c>
    </row>
    <row r="9995" spans="1:5" x14ac:dyDescent="0.2">
      <c r="A9995" t="s">
        <v>70</v>
      </c>
      <c r="B9995" t="s">
        <v>136</v>
      </c>
      <c r="C9995">
        <v>3</v>
      </c>
      <c r="D9995">
        <v>61820</v>
      </c>
      <c r="E9995">
        <v>51</v>
      </c>
    </row>
    <row r="9996" spans="1:5" x14ac:dyDescent="0.2">
      <c r="A9996" t="s">
        <v>70</v>
      </c>
      <c r="B9996" t="s">
        <v>136</v>
      </c>
      <c r="C9996">
        <v>4</v>
      </c>
      <c r="D9996">
        <v>61076</v>
      </c>
      <c r="E9996">
        <v>49</v>
      </c>
    </row>
    <row r="9997" spans="1:5" x14ac:dyDescent="0.2">
      <c r="A9997" t="s">
        <v>70</v>
      </c>
      <c r="B9997" t="s">
        <v>136</v>
      </c>
      <c r="C9997">
        <v>5</v>
      </c>
      <c r="D9997">
        <v>61770</v>
      </c>
      <c r="E9997">
        <v>57</v>
      </c>
    </row>
    <row r="9998" spans="1:5" x14ac:dyDescent="0.2">
      <c r="A9998" t="s">
        <v>70</v>
      </c>
      <c r="B9998" t="s">
        <v>136</v>
      </c>
      <c r="C9998">
        <v>6</v>
      </c>
      <c r="D9998">
        <v>61916</v>
      </c>
      <c r="E9998">
        <v>51</v>
      </c>
    </row>
    <row r="9999" spans="1:5" x14ac:dyDescent="0.2">
      <c r="A9999" t="s">
        <v>70</v>
      </c>
      <c r="B9999" t="s">
        <v>136</v>
      </c>
      <c r="C9999">
        <v>7</v>
      </c>
      <c r="D9999">
        <v>61311</v>
      </c>
      <c r="E9999">
        <v>36</v>
      </c>
    </row>
    <row r="10000" spans="1:5" x14ac:dyDescent="0.2">
      <c r="A10000" t="s">
        <v>70</v>
      </c>
      <c r="B10000" t="s">
        <v>136</v>
      </c>
      <c r="C10000">
        <v>8</v>
      </c>
      <c r="D10000">
        <v>62396</v>
      </c>
      <c r="E10000">
        <v>34</v>
      </c>
    </row>
    <row r="10001" spans="1:5" x14ac:dyDescent="0.2">
      <c r="A10001" t="s">
        <v>70</v>
      </c>
      <c r="B10001" t="s">
        <v>136</v>
      </c>
      <c r="C10001">
        <v>9</v>
      </c>
      <c r="D10001">
        <v>61449</v>
      </c>
      <c r="E10001">
        <v>52</v>
      </c>
    </row>
    <row r="10002" spans="1:5" x14ac:dyDescent="0.2">
      <c r="A10002" t="s">
        <v>70</v>
      </c>
      <c r="B10002" t="s">
        <v>137</v>
      </c>
      <c r="C10002">
        <v>1</v>
      </c>
      <c r="D10002">
        <v>58553</v>
      </c>
      <c r="E10002">
        <v>397</v>
      </c>
    </row>
    <row r="10003" spans="1:5" x14ac:dyDescent="0.2">
      <c r="A10003" t="s">
        <v>70</v>
      </c>
      <c r="B10003" t="s">
        <v>137</v>
      </c>
      <c r="C10003">
        <v>10</v>
      </c>
      <c r="D10003">
        <v>57670</v>
      </c>
      <c r="E10003">
        <v>401</v>
      </c>
    </row>
    <row r="10004" spans="1:5" x14ac:dyDescent="0.2">
      <c r="A10004" t="s">
        <v>70</v>
      </c>
      <c r="B10004" t="s">
        <v>137</v>
      </c>
      <c r="C10004">
        <v>2</v>
      </c>
      <c r="D10004">
        <v>58274</v>
      </c>
      <c r="E10004">
        <v>466</v>
      </c>
    </row>
    <row r="10005" spans="1:5" x14ac:dyDescent="0.2">
      <c r="A10005" t="s">
        <v>70</v>
      </c>
      <c r="B10005" t="s">
        <v>137</v>
      </c>
      <c r="C10005">
        <v>3</v>
      </c>
      <c r="D10005">
        <v>58109</v>
      </c>
      <c r="E10005">
        <v>413</v>
      </c>
    </row>
    <row r="10006" spans="1:5" x14ac:dyDescent="0.2">
      <c r="A10006" t="s">
        <v>70</v>
      </c>
      <c r="B10006" t="s">
        <v>137</v>
      </c>
      <c r="C10006">
        <v>4</v>
      </c>
      <c r="D10006">
        <v>57974</v>
      </c>
      <c r="E10006">
        <v>414</v>
      </c>
    </row>
    <row r="10007" spans="1:5" x14ac:dyDescent="0.2">
      <c r="A10007" t="s">
        <v>70</v>
      </c>
      <c r="B10007" t="s">
        <v>137</v>
      </c>
      <c r="C10007">
        <v>5</v>
      </c>
      <c r="D10007">
        <v>59219</v>
      </c>
      <c r="E10007">
        <v>437</v>
      </c>
    </row>
    <row r="10008" spans="1:5" x14ac:dyDescent="0.2">
      <c r="A10008" t="s">
        <v>70</v>
      </c>
      <c r="B10008" t="s">
        <v>137</v>
      </c>
      <c r="C10008">
        <v>6</v>
      </c>
      <c r="D10008">
        <v>58868</v>
      </c>
      <c r="E10008">
        <v>425</v>
      </c>
    </row>
    <row r="10009" spans="1:5" x14ac:dyDescent="0.2">
      <c r="A10009" t="s">
        <v>70</v>
      </c>
      <c r="B10009" t="s">
        <v>137</v>
      </c>
      <c r="C10009">
        <v>7</v>
      </c>
      <c r="D10009">
        <v>58388</v>
      </c>
      <c r="E10009">
        <v>420</v>
      </c>
    </row>
    <row r="10010" spans="1:5" x14ac:dyDescent="0.2">
      <c r="A10010" t="s">
        <v>70</v>
      </c>
      <c r="B10010" t="s">
        <v>137</v>
      </c>
      <c r="C10010">
        <v>8</v>
      </c>
      <c r="D10010">
        <v>58990</v>
      </c>
      <c r="E10010">
        <v>409</v>
      </c>
    </row>
    <row r="10011" spans="1:5" x14ac:dyDescent="0.2">
      <c r="A10011" t="s">
        <v>70</v>
      </c>
      <c r="B10011" t="s">
        <v>137</v>
      </c>
      <c r="C10011">
        <v>9</v>
      </c>
      <c r="D10011">
        <v>58376</v>
      </c>
      <c r="E10011">
        <v>444</v>
      </c>
    </row>
    <row r="10012" spans="1:5" x14ac:dyDescent="0.2">
      <c r="A10012" t="s">
        <v>70</v>
      </c>
      <c r="B10012" t="s">
        <v>138</v>
      </c>
      <c r="C10012">
        <v>1</v>
      </c>
      <c r="D10012">
        <v>31911</v>
      </c>
      <c r="E10012">
        <v>791</v>
      </c>
    </row>
    <row r="10013" spans="1:5" x14ac:dyDescent="0.2">
      <c r="A10013" t="s">
        <v>70</v>
      </c>
      <c r="B10013" t="s">
        <v>138</v>
      </c>
      <c r="C10013">
        <v>10</v>
      </c>
      <c r="D10013">
        <v>31519</v>
      </c>
      <c r="E10013">
        <v>612</v>
      </c>
    </row>
    <row r="10014" spans="1:5" x14ac:dyDescent="0.2">
      <c r="A10014" t="s">
        <v>70</v>
      </c>
      <c r="B10014" t="s">
        <v>138</v>
      </c>
      <c r="C10014">
        <v>2</v>
      </c>
      <c r="D10014">
        <v>31451</v>
      </c>
      <c r="E10014">
        <v>854</v>
      </c>
    </row>
    <row r="10015" spans="1:5" x14ac:dyDescent="0.2">
      <c r="A10015" t="s">
        <v>70</v>
      </c>
      <c r="B10015" t="s">
        <v>138</v>
      </c>
      <c r="C10015">
        <v>3</v>
      </c>
      <c r="D10015">
        <v>31673</v>
      </c>
      <c r="E10015">
        <v>810</v>
      </c>
    </row>
    <row r="10016" spans="1:5" x14ac:dyDescent="0.2">
      <c r="A10016" t="s">
        <v>70</v>
      </c>
      <c r="B10016" t="s">
        <v>138</v>
      </c>
      <c r="C10016">
        <v>4</v>
      </c>
      <c r="D10016">
        <v>31549</v>
      </c>
      <c r="E10016">
        <v>794</v>
      </c>
    </row>
    <row r="10017" spans="1:5" x14ac:dyDescent="0.2">
      <c r="A10017" t="s">
        <v>70</v>
      </c>
      <c r="B10017" t="s">
        <v>138</v>
      </c>
      <c r="C10017">
        <v>5</v>
      </c>
      <c r="D10017">
        <v>31270</v>
      </c>
      <c r="E10017">
        <v>641</v>
      </c>
    </row>
    <row r="10018" spans="1:5" x14ac:dyDescent="0.2">
      <c r="A10018" t="s">
        <v>70</v>
      </c>
      <c r="B10018" t="s">
        <v>138</v>
      </c>
      <c r="C10018">
        <v>6</v>
      </c>
      <c r="D10018">
        <v>31268</v>
      </c>
      <c r="E10018">
        <v>647</v>
      </c>
    </row>
    <row r="10019" spans="1:5" x14ac:dyDescent="0.2">
      <c r="A10019" t="s">
        <v>70</v>
      </c>
      <c r="B10019" t="s">
        <v>138</v>
      </c>
      <c r="C10019">
        <v>7</v>
      </c>
      <c r="D10019">
        <v>31622</v>
      </c>
      <c r="E10019">
        <v>783</v>
      </c>
    </row>
    <row r="10020" spans="1:5" x14ac:dyDescent="0.2">
      <c r="A10020" t="s">
        <v>70</v>
      </c>
      <c r="B10020" t="s">
        <v>138</v>
      </c>
      <c r="C10020">
        <v>8</v>
      </c>
      <c r="D10020">
        <v>31400</v>
      </c>
      <c r="E10020">
        <v>780</v>
      </c>
    </row>
    <row r="10021" spans="1:5" x14ac:dyDescent="0.2">
      <c r="A10021" t="s">
        <v>70</v>
      </c>
      <c r="B10021" t="s">
        <v>138</v>
      </c>
      <c r="C10021">
        <v>9</v>
      </c>
      <c r="D10021">
        <v>31439</v>
      </c>
      <c r="E10021">
        <v>795</v>
      </c>
    </row>
    <row r="10022" spans="1:5" x14ac:dyDescent="0.2">
      <c r="A10022" t="s">
        <v>70</v>
      </c>
      <c r="B10022" t="s">
        <v>139</v>
      </c>
      <c r="C10022">
        <v>1</v>
      </c>
      <c r="D10022">
        <v>31480</v>
      </c>
      <c r="E10022">
        <v>883</v>
      </c>
    </row>
    <row r="10023" spans="1:5" x14ac:dyDescent="0.2">
      <c r="A10023" t="s">
        <v>70</v>
      </c>
      <c r="B10023" t="s">
        <v>139</v>
      </c>
      <c r="C10023">
        <v>10</v>
      </c>
      <c r="D10023">
        <v>31088</v>
      </c>
      <c r="E10023">
        <v>661</v>
      </c>
    </row>
    <row r="10024" spans="1:5" x14ac:dyDescent="0.2">
      <c r="A10024" t="s">
        <v>70</v>
      </c>
      <c r="B10024" t="s">
        <v>139</v>
      </c>
      <c r="C10024">
        <v>2</v>
      </c>
      <c r="D10024">
        <v>31411</v>
      </c>
      <c r="E10024">
        <v>873</v>
      </c>
    </row>
    <row r="10025" spans="1:5" x14ac:dyDescent="0.2">
      <c r="A10025" t="s">
        <v>70</v>
      </c>
      <c r="B10025" t="s">
        <v>139</v>
      </c>
      <c r="C10025">
        <v>3</v>
      </c>
      <c r="D10025">
        <v>31465</v>
      </c>
      <c r="E10025">
        <v>880</v>
      </c>
    </row>
    <row r="10026" spans="1:5" x14ac:dyDescent="0.2">
      <c r="A10026" t="s">
        <v>70</v>
      </c>
      <c r="B10026" t="s">
        <v>139</v>
      </c>
      <c r="C10026">
        <v>4</v>
      </c>
      <c r="D10026">
        <v>31610</v>
      </c>
      <c r="E10026">
        <v>868</v>
      </c>
    </row>
    <row r="10027" spans="1:5" x14ac:dyDescent="0.2">
      <c r="A10027" t="s">
        <v>70</v>
      </c>
      <c r="B10027" t="s">
        <v>139</v>
      </c>
      <c r="C10027">
        <v>5</v>
      </c>
      <c r="D10027">
        <v>31279</v>
      </c>
      <c r="E10027">
        <v>601</v>
      </c>
    </row>
    <row r="10028" spans="1:5" x14ac:dyDescent="0.2">
      <c r="A10028" t="s">
        <v>70</v>
      </c>
      <c r="B10028" t="s">
        <v>139</v>
      </c>
      <c r="C10028">
        <v>6</v>
      </c>
      <c r="D10028">
        <v>31252</v>
      </c>
      <c r="E10028">
        <v>856</v>
      </c>
    </row>
    <row r="10029" spans="1:5" x14ac:dyDescent="0.2">
      <c r="A10029" t="s">
        <v>70</v>
      </c>
      <c r="B10029" t="s">
        <v>139</v>
      </c>
      <c r="C10029">
        <v>7</v>
      </c>
      <c r="D10029">
        <v>31254</v>
      </c>
      <c r="E10029">
        <v>860</v>
      </c>
    </row>
    <row r="10030" spans="1:5" x14ac:dyDescent="0.2">
      <c r="A10030" t="s">
        <v>70</v>
      </c>
      <c r="B10030" t="s">
        <v>139</v>
      </c>
      <c r="C10030">
        <v>8</v>
      </c>
      <c r="D10030">
        <v>31407</v>
      </c>
      <c r="E10030">
        <v>872</v>
      </c>
    </row>
    <row r="10031" spans="1:5" x14ac:dyDescent="0.2">
      <c r="A10031" t="s">
        <v>70</v>
      </c>
      <c r="B10031" t="s">
        <v>139</v>
      </c>
      <c r="C10031">
        <v>9</v>
      </c>
      <c r="D10031">
        <v>31418</v>
      </c>
      <c r="E10031">
        <v>858</v>
      </c>
    </row>
    <row r="10032" spans="1:5" x14ac:dyDescent="0.2">
      <c r="A10032" t="s">
        <v>70</v>
      </c>
      <c r="B10032" t="s">
        <v>140</v>
      </c>
      <c r="C10032">
        <v>1</v>
      </c>
      <c r="D10032">
        <v>31380</v>
      </c>
      <c r="E10032">
        <v>1031</v>
      </c>
    </row>
    <row r="10033" spans="1:5" x14ac:dyDescent="0.2">
      <c r="A10033" t="s">
        <v>70</v>
      </c>
      <c r="B10033" t="s">
        <v>140</v>
      </c>
      <c r="C10033">
        <v>10</v>
      </c>
      <c r="D10033">
        <v>31154</v>
      </c>
      <c r="E10033">
        <v>1034</v>
      </c>
    </row>
    <row r="10034" spans="1:5" x14ac:dyDescent="0.2">
      <c r="A10034" t="s">
        <v>70</v>
      </c>
      <c r="B10034" t="s">
        <v>140</v>
      </c>
      <c r="C10034">
        <v>2</v>
      </c>
      <c r="D10034">
        <v>31368</v>
      </c>
      <c r="E10034">
        <v>1003</v>
      </c>
    </row>
    <row r="10035" spans="1:5" x14ac:dyDescent="0.2">
      <c r="A10035" t="s">
        <v>70</v>
      </c>
      <c r="B10035" t="s">
        <v>140</v>
      </c>
      <c r="C10035">
        <v>3</v>
      </c>
      <c r="D10035">
        <v>31345</v>
      </c>
      <c r="E10035">
        <v>709</v>
      </c>
    </row>
    <row r="10036" spans="1:5" x14ac:dyDescent="0.2">
      <c r="A10036" t="s">
        <v>70</v>
      </c>
      <c r="B10036" t="s">
        <v>140</v>
      </c>
      <c r="C10036">
        <v>4</v>
      </c>
      <c r="D10036">
        <v>31265</v>
      </c>
      <c r="E10036">
        <v>1046</v>
      </c>
    </row>
    <row r="10037" spans="1:5" x14ac:dyDescent="0.2">
      <c r="A10037" t="s">
        <v>70</v>
      </c>
      <c r="B10037" t="s">
        <v>140</v>
      </c>
      <c r="C10037">
        <v>5</v>
      </c>
      <c r="D10037">
        <v>30907</v>
      </c>
      <c r="E10037">
        <v>1039</v>
      </c>
    </row>
    <row r="10038" spans="1:5" x14ac:dyDescent="0.2">
      <c r="A10038" t="s">
        <v>70</v>
      </c>
      <c r="B10038" t="s">
        <v>140</v>
      </c>
      <c r="C10038">
        <v>6</v>
      </c>
      <c r="D10038">
        <v>30876</v>
      </c>
      <c r="E10038">
        <v>746</v>
      </c>
    </row>
    <row r="10039" spans="1:5" x14ac:dyDescent="0.2">
      <c r="A10039" t="s">
        <v>70</v>
      </c>
      <c r="B10039" t="s">
        <v>140</v>
      </c>
      <c r="C10039">
        <v>7</v>
      </c>
      <c r="D10039">
        <v>31029</v>
      </c>
      <c r="E10039">
        <v>790</v>
      </c>
    </row>
    <row r="10040" spans="1:5" x14ac:dyDescent="0.2">
      <c r="A10040" t="s">
        <v>70</v>
      </c>
      <c r="B10040" t="s">
        <v>140</v>
      </c>
      <c r="C10040">
        <v>8</v>
      </c>
      <c r="D10040">
        <v>31504</v>
      </c>
      <c r="E10040">
        <v>1049</v>
      </c>
    </row>
    <row r="10041" spans="1:5" x14ac:dyDescent="0.2">
      <c r="A10041" t="s">
        <v>70</v>
      </c>
      <c r="B10041" t="s">
        <v>140</v>
      </c>
      <c r="C10041">
        <v>9</v>
      </c>
      <c r="D10041">
        <v>31010</v>
      </c>
      <c r="E10041">
        <v>1054</v>
      </c>
    </row>
    <row r="10042" spans="1:5" x14ac:dyDescent="0.2">
      <c r="A10042" t="s">
        <v>70</v>
      </c>
      <c r="B10042" t="s">
        <v>141</v>
      </c>
      <c r="C10042">
        <v>1</v>
      </c>
      <c r="D10042">
        <v>33323</v>
      </c>
      <c r="E10042">
        <v>575</v>
      </c>
    </row>
    <row r="10043" spans="1:5" x14ac:dyDescent="0.2">
      <c r="A10043" t="s">
        <v>70</v>
      </c>
      <c r="B10043" t="s">
        <v>141</v>
      </c>
      <c r="C10043">
        <v>10</v>
      </c>
      <c r="D10043">
        <v>32927</v>
      </c>
      <c r="E10043">
        <v>560</v>
      </c>
    </row>
    <row r="10044" spans="1:5" x14ac:dyDescent="0.2">
      <c r="A10044" t="s">
        <v>70</v>
      </c>
      <c r="B10044" t="s">
        <v>141</v>
      </c>
      <c r="C10044">
        <v>2</v>
      </c>
      <c r="D10044">
        <v>33181</v>
      </c>
      <c r="E10044">
        <v>579</v>
      </c>
    </row>
    <row r="10045" spans="1:5" x14ac:dyDescent="0.2">
      <c r="A10045" t="s">
        <v>70</v>
      </c>
      <c r="B10045" t="s">
        <v>141</v>
      </c>
      <c r="C10045">
        <v>3</v>
      </c>
      <c r="D10045">
        <v>33724</v>
      </c>
      <c r="E10045">
        <v>576</v>
      </c>
    </row>
    <row r="10046" spans="1:5" x14ac:dyDescent="0.2">
      <c r="A10046" t="s">
        <v>70</v>
      </c>
      <c r="B10046" t="s">
        <v>141</v>
      </c>
      <c r="C10046">
        <v>4</v>
      </c>
      <c r="D10046">
        <v>32963</v>
      </c>
      <c r="E10046">
        <v>470</v>
      </c>
    </row>
    <row r="10047" spans="1:5" x14ac:dyDescent="0.2">
      <c r="A10047" t="s">
        <v>70</v>
      </c>
      <c r="B10047" t="s">
        <v>141</v>
      </c>
      <c r="C10047">
        <v>5</v>
      </c>
      <c r="D10047">
        <v>33196</v>
      </c>
      <c r="E10047">
        <v>462</v>
      </c>
    </row>
    <row r="10048" spans="1:5" x14ac:dyDescent="0.2">
      <c r="A10048" t="s">
        <v>70</v>
      </c>
      <c r="B10048" t="s">
        <v>141</v>
      </c>
      <c r="C10048">
        <v>6</v>
      </c>
      <c r="D10048">
        <v>33062</v>
      </c>
      <c r="E10048">
        <v>561</v>
      </c>
    </row>
    <row r="10049" spans="1:5" x14ac:dyDescent="0.2">
      <c r="A10049" t="s">
        <v>70</v>
      </c>
      <c r="B10049" t="s">
        <v>141</v>
      </c>
      <c r="C10049">
        <v>7</v>
      </c>
      <c r="D10049">
        <v>33167</v>
      </c>
      <c r="E10049">
        <v>442</v>
      </c>
    </row>
    <row r="10050" spans="1:5" x14ac:dyDescent="0.2">
      <c r="A10050" t="s">
        <v>70</v>
      </c>
      <c r="B10050" t="s">
        <v>141</v>
      </c>
      <c r="C10050">
        <v>8</v>
      </c>
      <c r="D10050">
        <v>33284</v>
      </c>
      <c r="E10050">
        <v>560</v>
      </c>
    </row>
    <row r="10051" spans="1:5" x14ac:dyDescent="0.2">
      <c r="A10051" t="s">
        <v>70</v>
      </c>
      <c r="B10051" t="s">
        <v>141</v>
      </c>
      <c r="C10051">
        <v>9</v>
      </c>
      <c r="D10051">
        <v>33029</v>
      </c>
      <c r="E10051">
        <v>568</v>
      </c>
    </row>
    <row r="10052" spans="1:5" x14ac:dyDescent="0.2">
      <c r="A10052" t="s">
        <v>70</v>
      </c>
      <c r="B10052" t="s">
        <v>142</v>
      </c>
      <c r="C10052">
        <v>1</v>
      </c>
      <c r="D10052">
        <v>31581</v>
      </c>
      <c r="E10052">
        <v>1197</v>
      </c>
    </row>
    <row r="10053" spans="1:5" x14ac:dyDescent="0.2">
      <c r="A10053" t="s">
        <v>70</v>
      </c>
      <c r="B10053" t="s">
        <v>142</v>
      </c>
      <c r="C10053">
        <v>10</v>
      </c>
      <c r="D10053">
        <v>31136</v>
      </c>
      <c r="E10053">
        <v>1144</v>
      </c>
    </row>
    <row r="10054" spans="1:5" x14ac:dyDescent="0.2">
      <c r="A10054" t="s">
        <v>70</v>
      </c>
      <c r="B10054" t="s">
        <v>142</v>
      </c>
      <c r="C10054">
        <v>2</v>
      </c>
      <c r="D10054">
        <v>31263</v>
      </c>
      <c r="E10054">
        <v>1142</v>
      </c>
    </row>
    <row r="10055" spans="1:5" x14ac:dyDescent="0.2">
      <c r="A10055" t="s">
        <v>70</v>
      </c>
      <c r="B10055" t="s">
        <v>142</v>
      </c>
      <c r="C10055">
        <v>3</v>
      </c>
      <c r="D10055">
        <v>31111</v>
      </c>
      <c r="E10055">
        <v>1165</v>
      </c>
    </row>
    <row r="10056" spans="1:5" x14ac:dyDescent="0.2">
      <c r="A10056" t="s">
        <v>70</v>
      </c>
      <c r="B10056" t="s">
        <v>142</v>
      </c>
      <c r="C10056">
        <v>4</v>
      </c>
      <c r="D10056">
        <v>31288</v>
      </c>
      <c r="E10056">
        <v>1209</v>
      </c>
    </row>
    <row r="10057" spans="1:5" x14ac:dyDescent="0.2">
      <c r="A10057" t="s">
        <v>70</v>
      </c>
      <c r="B10057" t="s">
        <v>142</v>
      </c>
      <c r="C10057">
        <v>5</v>
      </c>
      <c r="D10057">
        <v>31108</v>
      </c>
      <c r="E10057">
        <v>1165</v>
      </c>
    </row>
    <row r="10058" spans="1:5" x14ac:dyDescent="0.2">
      <c r="A10058" t="s">
        <v>70</v>
      </c>
      <c r="B10058" t="s">
        <v>142</v>
      </c>
      <c r="C10058">
        <v>6</v>
      </c>
      <c r="D10058">
        <v>30892</v>
      </c>
      <c r="E10058">
        <v>1150</v>
      </c>
    </row>
    <row r="10059" spans="1:5" x14ac:dyDescent="0.2">
      <c r="A10059" t="s">
        <v>70</v>
      </c>
      <c r="B10059" t="s">
        <v>142</v>
      </c>
      <c r="C10059">
        <v>7</v>
      </c>
      <c r="D10059">
        <v>31007</v>
      </c>
      <c r="E10059">
        <v>1173</v>
      </c>
    </row>
    <row r="10060" spans="1:5" x14ac:dyDescent="0.2">
      <c r="A10060" t="s">
        <v>70</v>
      </c>
      <c r="B10060" t="s">
        <v>142</v>
      </c>
      <c r="C10060">
        <v>8</v>
      </c>
      <c r="D10060">
        <v>31383</v>
      </c>
      <c r="E10060">
        <v>894</v>
      </c>
    </row>
    <row r="10061" spans="1:5" x14ac:dyDescent="0.2">
      <c r="A10061" t="s">
        <v>70</v>
      </c>
      <c r="B10061" t="s">
        <v>142</v>
      </c>
      <c r="C10061">
        <v>9</v>
      </c>
      <c r="D10061">
        <v>30907</v>
      </c>
      <c r="E10061">
        <v>902</v>
      </c>
    </row>
    <row r="10062" spans="1:5" x14ac:dyDescent="0.2">
      <c r="A10062" t="s">
        <v>70</v>
      </c>
      <c r="B10062" t="s">
        <v>143</v>
      </c>
      <c r="C10062">
        <v>1</v>
      </c>
      <c r="D10062">
        <v>33043</v>
      </c>
      <c r="E10062">
        <v>464</v>
      </c>
    </row>
    <row r="10063" spans="1:5" x14ac:dyDescent="0.2">
      <c r="A10063" t="s">
        <v>70</v>
      </c>
      <c r="B10063" t="s">
        <v>143</v>
      </c>
      <c r="C10063">
        <v>10</v>
      </c>
      <c r="D10063">
        <v>31915</v>
      </c>
      <c r="E10063">
        <v>481</v>
      </c>
    </row>
    <row r="10064" spans="1:5" x14ac:dyDescent="0.2">
      <c r="A10064" t="s">
        <v>70</v>
      </c>
      <c r="B10064" t="s">
        <v>143</v>
      </c>
      <c r="C10064">
        <v>2</v>
      </c>
      <c r="D10064">
        <v>32801</v>
      </c>
      <c r="E10064">
        <v>619</v>
      </c>
    </row>
    <row r="10065" spans="1:5" x14ac:dyDescent="0.2">
      <c r="A10065" t="s">
        <v>70</v>
      </c>
      <c r="B10065" t="s">
        <v>143</v>
      </c>
      <c r="C10065">
        <v>3</v>
      </c>
      <c r="D10065">
        <v>32811</v>
      </c>
      <c r="E10065">
        <v>490</v>
      </c>
    </row>
    <row r="10066" spans="1:5" x14ac:dyDescent="0.2">
      <c r="A10066" t="s">
        <v>70</v>
      </c>
      <c r="B10066" t="s">
        <v>143</v>
      </c>
      <c r="C10066">
        <v>4</v>
      </c>
      <c r="D10066">
        <v>32660</v>
      </c>
      <c r="E10066">
        <v>614</v>
      </c>
    </row>
    <row r="10067" spans="1:5" x14ac:dyDescent="0.2">
      <c r="A10067" t="s">
        <v>70</v>
      </c>
      <c r="B10067" t="s">
        <v>143</v>
      </c>
      <c r="C10067">
        <v>5</v>
      </c>
      <c r="D10067">
        <v>32748</v>
      </c>
      <c r="E10067">
        <v>611</v>
      </c>
    </row>
    <row r="10068" spans="1:5" x14ac:dyDescent="0.2">
      <c r="A10068" t="s">
        <v>70</v>
      </c>
      <c r="B10068" t="s">
        <v>143</v>
      </c>
      <c r="C10068">
        <v>6</v>
      </c>
      <c r="D10068">
        <v>32342</v>
      </c>
      <c r="E10068">
        <v>623</v>
      </c>
    </row>
    <row r="10069" spans="1:5" x14ac:dyDescent="0.2">
      <c r="A10069" t="s">
        <v>70</v>
      </c>
      <c r="B10069" t="s">
        <v>143</v>
      </c>
      <c r="C10069">
        <v>7</v>
      </c>
      <c r="D10069">
        <v>32728</v>
      </c>
      <c r="E10069">
        <v>615</v>
      </c>
    </row>
    <row r="10070" spans="1:5" x14ac:dyDescent="0.2">
      <c r="A10070" t="s">
        <v>70</v>
      </c>
      <c r="B10070" t="s">
        <v>143</v>
      </c>
      <c r="C10070">
        <v>8</v>
      </c>
      <c r="D10070">
        <v>32650</v>
      </c>
      <c r="E10070">
        <v>619</v>
      </c>
    </row>
    <row r="10071" spans="1:5" x14ac:dyDescent="0.2">
      <c r="A10071" t="s">
        <v>70</v>
      </c>
      <c r="B10071" t="s">
        <v>143</v>
      </c>
      <c r="C10071">
        <v>9</v>
      </c>
      <c r="D10071">
        <v>32236</v>
      </c>
      <c r="E10071">
        <v>608</v>
      </c>
    </row>
    <row r="10072" spans="1:5" x14ac:dyDescent="0.2">
      <c r="A10072" t="s">
        <v>70</v>
      </c>
      <c r="B10072" t="s">
        <v>144</v>
      </c>
      <c r="C10072">
        <v>1</v>
      </c>
      <c r="D10072">
        <v>31412</v>
      </c>
      <c r="E10072">
        <v>1505</v>
      </c>
    </row>
    <row r="10073" spans="1:5" x14ac:dyDescent="0.2">
      <c r="A10073" t="s">
        <v>70</v>
      </c>
      <c r="B10073" t="s">
        <v>144</v>
      </c>
      <c r="C10073">
        <v>10</v>
      </c>
      <c r="D10073">
        <v>30849</v>
      </c>
      <c r="E10073">
        <v>1050</v>
      </c>
    </row>
    <row r="10074" spans="1:5" x14ac:dyDescent="0.2">
      <c r="A10074" t="s">
        <v>70</v>
      </c>
      <c r="B10074" t="s">
        <v>144</v>
      </c>
      <c r="C10074">
        <v>2</v>
      </c>
      <c r="D10074">
        <v>31185</v>
      </c>
      <c r="E10074">
        <v>1087</v>
      </c>
    </row>
    <row r="10075" spans="1:5" x14ac:dyDescent="0.2">
      <c r="A10075" t="s">
        <v>70</v>
      </c>
      <c r="B10075" t="s">
        <v>144</v>
      </c>
      <c r="C10075">
        <v>3</v>
      </c>
      <c r="D10075">
        <v>31018</v>
      </c>
      <c r="E10075">
        <v>1438</v>
      </c>
    </row>
    <row r="10076" spans="1:5" x14ac:dyDescent="0.2">
      <c r="A10076" t="s">
        <v>70</v>
      </c>
      <c r="B10076" t="s">
        <v>144</v>
      </c>
      <c r="C10076">
        <v>4</v>
      </c>
      <c r="D10076">
        <v>31162</v>
      </c>
      <c r="E10076">
        <v>1522</v>
      </c>
    </row>
    <row r="10077" spans="1:5" x14ac:dyDescent="0.2">
      <c r="A10077" t="s">
        <v>70</v>
      </c>
      <c r="B10077" t="s">
        <v>144</v>
      </c>
      <c r="C10077">
        <v>5</v>
      </c>
      <c r="D10077">
        <v>30813</v>
      </c>
      <c r="E10077">
        <v>1520</v>
      </c>
    </row>
    <row r="10078" spans="1:5" x14ac:dyDescent="0.2">
      <c r="A10078" t="s">
        <v>70</v>
      </c>
      <c r="B10078" t="s">
        <v>144</v>
      </c>
      <c r="C10078">
        <v>6</v>
      </c>
      <c r="D10078">
        <v>30829</v>
      </c>
      <c r="E10078">
        <v>1470</v>
      </c>
    </row>
    <row r="10079" spans="1:5" x14ac:dyDescent="0.2">
      <c r="A10079" t="s">
        <v>70</v>
      </c>
      <c r="B10079" t="s">
        <v>144</v>
      </c>
      <c r="C10079">
        <v>7</v>
      </c>
      <c r="D10079">
        <v>30973</v>
      </c>
      <c r="E10079">
        <v>1018</v>
      </c>
    </row>
    <row r="10080" spans="1:5" x14ac:dyDescent="0.2">
      <c r="A10080" t="s">
        <v>70</v>
      </c>
      <c r="B10080" t="s">
        <v>144</v>
      </c>
      <c r="C10080">
        <v>8</v>
      </c>
      <c r="D10080">
        <v>31264</v>
      </c>
      <c r="E10080">
        <v>1474</v>
      </c>
    </row>
    <row r="10081" spans="1:5" x14ac:dyDescent="0.2">
      <c r="A10081" t="s">
        <v>70</v>
      </c>
      <c r="B10081" t="s">
        <v>144</v>
      </c>
      <c r="C10081">
        <v>9</v>
      </c>
      <c r="D10081">
        <v>31016</v>
      </c>
      <c r="E10081">
        <v>1431</v>
      </c>
    </row>
    <row r="10082" spans="1:5" x14ac:dyDescent="0.2">
      <c r="A10082" t="s">
        <v>70</v>
      </c>
      <c r="B10082" t="s">
        <v>145</v>
      </c>
      <c r="C10082">
        <v>1</v>
      </c>
      <c r="D10082">
        <v>32925</v>
      </c>
      <c r="E10082">
        <v>643</v>
      </c>
    </row>
    <row r="10083" spans="1:5" x14ac:dyDescent="0.2">
      <c r="A10083" t="s">
        <v>70</v>
      </c>
      <c r="B10083" t="s">
        <v>145</v>
      </c>
      <c r="C10083">
        <v>10</v>
      </c>
      <c r="D10083">
        <v>31999</v>
      </c>
      <c r="E10083">
        <v>648</v>
      </c>
    </row>
    <row r="10084" spans="1:5" x14ac:dyDescent="0.2">
      <c r="A10084" t="s">
        <v>70</v>
      </c>
      <c r="B10084" t="s">
        <v>145</v>
      </c>
      <c r="C10084">
        <v>2</v>
      </c>
      <c r="D10084">
        <v>32075</v>
      </c>
      <c r="E10084">
        <v>651</v>
      </c>
    </row>
    <row r="10085" spans="1:5" x14ac:dyDescent="0.2">
      <c r="A10085" t="s">
        <v>70</v>
      </c>
      <c r="B10085" t="s">
        <v>145</v>
      </c>
      <c r="C10085">
        <v>3</v>
      </c>
      <c r="D10085">
        <v>32304</v>
      </c>
      <c r="E10085">
        <v>645</v>
      </c>
    </row>
    <row r="10086" spans="1:5" x14ac:dyDescent="0.2">
      <c r="A10086" t="s">
        <v>70</v>
      </c>
      <c r="B10086" t="s">
        <v>145</v>
      </c>
      <c r="C10086">
        <v>4</v>
      </c>
      <c r="D10086">
        <v>32460</v>
      </c>
      <c r="E10086">
        <v>642</v>
      </c>
    </row>
    <row r="10087" spans="1:5" x14ac:dyDescent="0.2">
      <c r="A10087" t="s">
        <v>70</v>
      </c>
      <c r="B10087" t="s">
        <v>145</v>
      </c>
      <c r="C10087">
        <v>5</v>
      </c>
      <c r="D10087">
        <v>32299</v>
      </c>
      <c r="E10087">
        <v>639</v>
      </c>
    </row>
    <row r="10088" spans="1:5" x14ac:dyDescent="0.2">
      <c r="A10088" t="s">
        <v>70</v>
      </c>
      <c r="B10088" t="s">
        <v>145</v>
      </c>
      <c r="C10088">
        <v>6</v>
      </c>
      <c r="D10088">
        <v>32244</v>
      </c>
      <c r="E10088">
        <v>656</v>
      </c>
    </row>
    <row r="10089" spans="1:5" x14ac:dyDescent="0.2">
      <c r="A10089" t="s">
        <v>70</v>
      </c>
      <c r="B10089" t="s">
        <v>145</v>
      </c>
      <c r="C10089">
        <v>7</v>
      </c>
      <c r="D10089">
        <v>32758</v>
      </c>
      <c r="E10089">
        <v>662</v>
      </c>
    </row>
    <row r="10090" spans="1:5" x14ac:dyDescent="0.2">
      <c r="A10090" t="s">
        <v>70</v>
      </c>
      <c r="B10090" t="s">
        <v>145</v>
      </c>
      <c r="C10090">
        <v>8</v>
      </c>
      <c r="D10090">
        <v>32120</v>
      </c>
      <c r="E10090">
        <v>641</v>
      </c>
    </row>
    <row r="10091" spans="1:5" x14ac:dyDescent="0.2">
      <c r="A10091" t="s">
        <v>70</v>
      </c>
      <c r="B10091" t="s">
        <v>145</v>
      </c>
      <c r="C10091">
        <v>9</v>
      </c>
      <c r="D10091">
        <v>31998</v>
      </c>
      <c r="E10091">
        <v>556</v>
      </c>
    </row>
    <row r="10092" spans="1:5" x14ac:dyDescent="0.2">
      <c r="A10092" t="s">
        <v>70</v>
      </c>
      <c r="B10092" t="s">
        <v>146</v>
      </c>
      <c r="C10092">
        <v>1</v>
      </c>
      <c r="D10092">
        <v>32154</v>
      </c>
      <c r="E10092">
        <v>732</v>
      </c>
    </row>
    <row r="10093" spans="1:5" x14ac:dyDescent="0.2">
      <c r="A10093" t="s">
        <v>70</v>
      </c>
      <c r="B10093" t="s">
        <v>146</v>
      </c>
      <c r="C10093">
        <v>10</v>
      </c>
      <c r="D10093">
        <v>31642</v>
      </c>
      <c r="E10093">
        <v>679</v>
      </c>
    </row>
    <row r="10094" spans="1:5" x14ac:dyDescent="0.2">
      <c r="A10094" t="s">
        <v>70</v>
      </c>
      <c r="B10094" t="s">
        <v>146</v>
      </c>
      <c r="C10094">
        <v>2</v>
      </c>
      <c r="D10094">
        <v>31827</v>
      </c>
      <c r="E10094">
        <v>532</v>
      </c>
    </row>
    <row r="10095" spans="1:5" x14ac:dyDescent="0.2">
      <c r="A10095" t="s">
        <v>70</v>
      </c>
      <c r="B10095" t="s">
        <v>146</v>
      </c>
      <c r="C10095">
        <v>3</v>
      </c>
      <c r="D10095">
        <v>32072</v>
      </c>
      <c r="E10095">
        <v>686</v>
      </c>
    </row>
    <row r="10096" spans="1:5" x14ac:dyDescent="0.2">
      <c r="A10096" t="s">
        <v>70</v>
      </c>
      <c r="B10096" t="s">
        <v>146</v>
      </c>
      <c r="C10096">
        <v>4</v>
      </c>
      <c r="D10096">
        <v>32036</v>
      </c>
      <c r="E10096">
        <v>686</v>
      </c>
    </row>
    <row r="10097" spans="1:5" x14ac:dyDescent="0.2">
      <c r="A10097" t="s">
        <v>70</v>
      </c>
      <c r="B10097" t="s">
        <v>146</v>
      </c>
      <c r="C10097">
        <v>5</v>
      </c>
      <c r="D10097">
        <v>31905</v>
      </c>
      <c r="E10097">
        <v>703</v>
      </c>
    </row>
    <row r="10098" spans="1:5" x14ac:dyDescent="0.2">
      <c r="A10098" t="s">
        <v>70</v>
      </c>
      <c r="B10098" t="s">
        <v>146</v>
      </c>
      <c r="C10098">
        <v>6</v>
      </c>
      <c r="D10098">
        <v>32053</v>
      </c>
      <c r="E10098">
        <v>686</v>
      </c>
    </row>
    <row r="10099" spans="1:5" x14ac:dyDescent="0.2">
      <c r="A10099" t="s">
        <v>70</v>
      </c>
      <c r="B10099" t="s">
        <v>146</v>
      </c>
      <c r="C10099">
        <v>7</v>
      </c>
      <c r="D10099">
        <v>32050</v>
      </c>
      <c r="E10099">
        <v>687</v>
      </c>
    </row>
    <row r="10100" spans="1:5" x14ac:dyDescent="0.2">
      <c r="A10100" t="s">
        <v>70</v>
      </c>
      <c r="B10100" t="s">
        <v>146</v>
      </c>
      <c r="C10100">
        <v>8</v>
      </c>
      <c r="D10100">
        <v>31926</v>
      </c>
      <c r="E10100">
        <v>678</v>
      </c>
    </row>
    <row r="10101" spans="1:5" x14ac:dyDescent="0.2">
      <c r="A10101" t="s">
        <v>70</v>
      </c>
      <c r="B10101" t="s">
        <v>146</v>
      </c>
      <c r="C10101">
        <v>9</v>
      </c>
      <c r="D10101">
        <v>31852</v>
      </c>
      <c r="E10101">
        <v>673</v>
      </c>
    </row>
    <row r="10102" spans="1:5" x14ac:dyDescent="0.2">
      <c r="A10102" t="s">
        <v>70</v>
      </c>
      <c r="B10102" t="s">
        <v>147</v>
      </c>
      <c r="C10102">
        <v>1</v>
      </c>
      <c r="D10102">
        <v>32134</v>
      </c>
      <c r="E10102">
        <v>698</v>
      </c>
    </row>
    <row r="10103" spans="1:5" x14ac:dyDescent="0.2">
      <c r="A10103" t="s">
        <v>70</v>
      </c>
      <c r="B10103" t="s">
        <v>147</v>
      </c>
      <c r="C10103">
        <v>10</v>
      </c>
      <c r="D10103">
        <v>31625</v>
      </c>
      <c r="E10103">
        <v>705</v>
      </c>
    </row>
    <row r="10104" spans="1:5" x14ac:dyDescent="0.2">
      <c r="A10104" t="s">
        <v>70</v>
      </c>
      <c r="B10104" t="s">
        <v>147</v>
      </c>
      <c r="C10104">
        <v>2</v>
      </c>
      <c r="D10104">
        <v>31702</v>
      </c>
      <c r="E10104">
        <v>705</v>
      </c>
    </row>
    <row r="10105" spans="1:5" x14ac:dyDescent="0.2">
      <c r="A10105" t="s">
        <v>70</v>
      </c>
      <c r="B10105" t="s">
        <v>147</v>
      </c>
      <c r="C10105">
        <v>3</v>
      </c>
      <c r="D10105">
        <v>32023</v>
      </c>
      <c r="E10105">
        <v>592</v>
      </c>
    </row>
    <row r="10106" spans="1:5" x14ac:dyDescent="0.2">
      <c r="A10106" t="s">
        <v>70</v>
      </c>
      <c r="B10106" t="s">
        <v>147</v>
      </c>
      <c r="C10106">
        <v>4</v>
      </c>
      <c r="D10106">
        <v>31838</v>
      </c>
      <c r="E10106">
        <v>565</v>
      </c>
    </row>
    <row r="10107" spans="1:5" x14ac:dyDescent="0.2">
      <c r="A10107" t="s">
        <v>70</v>
      </c>
      <c r="B10107" t="s">
        <v>147</v>
      </c>
      <c r="C10107">
        <v>5</v>
      </c>
      <c r="D10107">
        <v>31546</v>
      </c>
      <c r="E10107">
        <v>704</v>
      </c>
    </row>
    <row r="10108" spans="1:5" x14ac:dyDescent="0.2">
      <c r="A10108" t="s">
        <v>70</v>
      </c>
      <c r="B10108" t="s">
        <v>147</v>
      </c>
      <c r="C10108">
        <v>6</v>
      </c>
      <c r="D10108">
        <v>31703</v>
      </c>
      <c r="E10108">
        <v>707</v>
      </c>
    </row>
    <row r="10109" spans="1:5" x14ac:dyDescent="0.2">
      <c r="A10109" t="s">
        <v>70</v>
      </c>
      <c r="B10109" t="s">
        <v>147</v>
      </c>
      <c r="C10109">
        <v>7</v>
      </c>
      <c r="D10109">
        <v>31930</v>
      </c>
      <c r="E10109">
        <v>744</v>
      </c>
    </row>
    <row r="10110" spans="1:5" x14ac:dyDescent="0.2">
      <c r="A10110" t="s">
        <v>70</v>
      </c>
      <c r="B10110" t="s">
        <v>147</v>
      </c>
      <c r="C10110">
        <v>8</v>
      </c>
      <c r="D10110">
        <v>31727</v>
      </c>
      <c r="E10110">
        <v>816</v>
      </c>
    </row>
    <row r="10111" spans="1:5" x14ac:dyDescent="0.2">
      <c r="A10111" t="s">
        <v>70</v>
      </c>
      <c r="B10111" t="s">
        <v>147</v>
      </c>
      <c r="C10111">
        <v>9</v>
      </c>
      <c r="D10111">
        <v>31590</v>
      </c>
      <c r="E10111">
        <v>711</v>
      </c>
    </row>
    <row r="10112" spans="1:5" x14ac:dyDescent="0.2">
      <c r="A10112" t="s">
        <v>70</v>
      </c>
      <c r="B10112" t="s">
        <v>148</v>
      </c>
      <c r="C10112">
        <v>1</v>
      </c>
      <c r="D10112">
        <v>31496</v>
      </c>
      <c r="E10112">
        <v>1247</v>
      </c>
    </row>
    <row r="10113" spans="1:5" x14ac:dyDescent="0.2">
      <c r="A10113" t="s">
        <v>70</v>
      </c>
      <c r="B10113" t="s">
        <v>148</v>
      </c>
      <c r="C10113">
        <v>10</v>
      </c>
      <c r="D10113">
        <v>31166</v>
      </c>
      <c r="E10113">
        <v>1127</v>
      </c>
    </row>
    <row r="10114" spans="1:5" x14ac:dyDescent="0.2">
      <c r="A10114" t="s">
        <v>70</v>
      </c>
      <c r="B10114" t="s">
        <v>148</v>
      </c>
      <c r="C10114">
        <v>2</v>
      </c>
      <c r="D10114">
        <v>31334</v>
      </c>
      <c r="E10114">
        <v>968</v>
      </c>
    </row>
    <row r="10115" spans="1:5" x14ac:dyDescent="0.2">
      <c r="A10115" t="s">
        <v>70</v>
      </c>
      <c r="B10115" t="s">
        <v>148</v>
      </c>
      <c r="C10115">
        <v>3</v>
      </c>
      <c r="D10115">
        <v>31151</v>
      </c>
      <c r="E10115">
        <v>1115</v>
      </c>
    </row>
    <row r="10116" spans="1:5" x14ac:dyDescent="0.2">
      <c r="A10116" t="s">
        <v>70</v>
      </c>
      <c r="B10116" t="s">
        <v>148</v>
      </c>
      <c r="C10116">
        <v>4</v>
      </c>
      <c r="D10116">
        <v>31329</v>
      </c>
      <c r="E10116">
        <v>994</v>
      </c>
    </row>
    <row r="10117" spans="1:5" x14ac:dyDescent="0.2">
      <c r="A10117" t="s">
        <v>70</v>
      </c>
      <c r="B10117" t="s">
        <v>148</v>
      </c>
      <c r="C10117">
        <v>5</v>
      </c>
      <c r="D10117">
        <v>31068</v>
      </c>
      <c r="E10117">
        <v>1099</v>
      </c>
    </row>
    <row r="10118" spans="1:5" x14ac:dyDescent="0.2">
      <c r="A10118" t="s">
        <v>70</v>
      </c>
      <c r="B10118" t="s">
        <v>148</v>
      </c>
      <c r="C10118">
        <v>6</v>
      </c>
      <c r="D10118">
        <v>31016</v>
      </c>
      <c r="E10118">
        <v>1095</v>
      </c>
    </row>
    <row r="10119" spans="1:5" x14ac:dyDescent="0.2">
      <c r="A10119" t="s">
        <v>70</v>
      </c>
      <c r="B10119" t="s">
        <v>148</v>
      </c>
      <c r="C10119">
        <v>7</v>
      </c>
      <c r="D10119">
        <v>31287</v>
      </c>
      <c r="E10119">
        <v>1115</v>
      </c>
    </row>
    <row r="10120" spans="1:5" x14ac:dyDescent="0.2">
      <c r="A10120" t="s">
        <v>70</v>
      </c>
      <c r="B10120" t="s">
        <v>148</v>
      </c>
      <c r="C10120">
        <v>8</v>
      </c>
      <c r="D10120">
        <v>31226</v>
      </c>
      <c r="E10120">
        <v>966</v>
      </c>
    </row>
    <row r="10121" spans="1:5" x14ac:dyDescent="0.2">
      <c r="A10121" t="s">
        <v>70</v>
      </c>
      <c r="B10121" t="s">
        <v>148</v>
      </c>
      <c r="C10121">
        <v>9</v>
      </c>
      <c r="D10121">
        <v>31192</v>
      </c>
      <c r="E10121">
        <v>1101</v>
      </c>
    </row>
    <row r="10122" spans="1:5" x14ac:dyDescent="0.2">
      <c r="A10122" t="s">
        <v>70</v>
      </c>
      <c r="B10122" t="s">
        <v>149</v>
      </c>
      <c r="C10122">
        <v>1</v>
      </c>
      <c r="D10122">
        <v>31330</v>
      </c>
      <c r="E10122">
        <v>1172</v>
      </c>
    </row>
    <row r="10123" spans="1:5" x14ac:dyDescent="0.2">
      <c r="A10123" t="s">
        <v>70</v>
      </c>
      <c r="B10123" t="s">
        <v>149</v>
      </c>
      <c r="C10123">
        <v>10</v>
      </c>
      <c r="D10123">
        <v>31029</v>
      </c>
      <c r="E10123">
        <v>1260</v>
      </c>
    </row>
    <row r="10124" spans="1:5" x14ac:dyDescent="0.2">
      <c r="A10124" t="s">
        <v>70</v>
      </c>
      <c r="B10124" t="s">
        <v>149</v>
      </c>
      <c r="C10124">
        <v>2</v>
      </c>
      <c r="D10124">
        <v>31242</v>
      </c>
      <c r="E10124">
        <v>1307</v>
      </c>
    </row>
    <row r="10125" spans="1:5" x14ac:dyDescent="0.2">
      <c r="A10125" t="s">
        <v>70</v>
      </c>
      <c r="B10125" t="s">
        <v>149</v>
      </c>
      <c r="C10125">
        <v>3</v>
      </c>
      <c r="D10125">
        <v>31112</v>
      </c>
      <c r="E10125">
        <v>1271</v>
      </c>
    </row>
    <row r="10126" spans="1:5" x14ac:dyDescent="0.2">
      <c r="A10126" t="s">
        <v>70</v>
      </c>
      <c r="B10126" t="s">
        <v>149</v>
      </c>
      <c r="C10126">
        <v>4</v>
      </c>
      <c r="D10126">
        <v>31129</v>
      </c>
      <c r="E10126">
        <v>1038</v>
      </c>
    </row>
    <row r="10127" spans="1:5" x14ac:dyDescent="0.2">
      <c r="A10127" t="s">
        <v>70</v>
      </c>
      <c r="B10127" t="s">
        <v>149</v>
      </c>
      <c r="C10127">
        <v>5</v>
      </c>
      <c r="D10127">
        <v>31056</v>
      </c>
      <c r="E10127">
        <v>1268</v>
      </c>
    </row>
    <row r="10128" spans="1:5" x14ac:dyDescent="0.2">
      <c r="A10128" t="s">
        <v>70</v>
      </c>
      <c r="B10128" t="s">
        <v>149</v>
      </c>
      <c r="C10128">
        <v>6</v>
      </c>
      <c r="D10128">
        <v>31251</v>
      </c>
      <c r="E10128">
        <v>1022</v>
      </c>
    </row>
    <row r="10129" spans="1:5" x14ac:dyDescent="0.2">
      <c r="A10129" t="s">
        <v>70</v>
      </c>
      <c r="B10129" t="s">
        <v>149</v>
      </c>
      <c r="C10129">
        <v>7</v>
      </c>
      <c r="D10129">
        <v>31103</v>
      </c>
      <c r="E10129">
        <v>1280</v>
      </c>
    </row>
    <row r="10130" spans="1:5" x14ac:dyDescent="0.2">
      <c r="A10130" t="s">
        <v>70</v>
      </c>
      <c r="B10130" t="s">
        <v>149</v>
      </c>
      <c r="C10130">
        <v>8</v>
      </c>
      <c r="D10130">
        <v>31307</v>
      </c>
      <c r="E10130">
        <v>1252</v>
      </c>
    </row>
    <row r="10131" spans="1:5" x14ac:dyDescent="0.2">
      <c r="A10131" t="s">
        <v>70</v>
      </c>
      <c r="B10131" t="s">
        <v>149</v>
      </c>
      <c r="C10131">
        <v>9</v>
      </c>
      <c r="D10131">
        <v>30984</v>
      </c>
      <c r="E10131">
        <v>1186</v>
      </c>
    </row>
    <row r="10132" spans="1:5" x14ac:dyDescent="0.2">
      <c r="A10132" t="s">
        <v>70</v>
      </c>
      <c r="B10132" t="s">
        <v>150</v>
      </c>
      <c r="C10132">
        <v>1</v>
      </c>
      <c r="D10132">
        <v>31376</v>
      </c>
      <c r="E10132">
        <v>1334</v>
      </c>
    </row>
    <row r="10133" spans="1:5" x14ac:dyDescent="0.2">
      <c r="A10133" t="s">
        <v>70</v>
      </c>
      <c r="B10133" t="s">
        <v>150</v>
      </c>
      <c r="C10133">
        <v>10</v>
      </c>
      <c r="D10133">
        <v>30976</v>
      </c>
      <c r="E10133">
        <v>1541</v>
      </c>
    </row>
    <row r="10134" spans="1:5" x14ac:dyDescent="0.2">
      <c r="A10134" t="s">
        <v>70</v>
      </c>
      <c r="B10134" t="s">
        <v>150</v>
      </c>
      <c r="C10134">
        <v>2</v>
      </c>
      <c r="D10134">
        <v>31085</v>
      </c>
      <c r="E10134">
        <v>1254</v>
      </c>
    </row>
    <row r="10135" spans="1:5" x14ac:dyDescent="0.2">
      <c r="A10135" t="s">
        <v>70</v>
      </c>
      <c r="B10135" t="s">
        <v>150</v>
      </c>
      <c r="C10135">
        <v>3</v>
      </c>
      <c r="D10135">
        <v>30973</v>
      </c>
      <c r="E10135">
        <v>1639</v>
      </c>
    </row>
    <row r="10136" spans="1:5" x14ac:dyDescent="0.2">
      <c r="A10136" t="s">
        <v>70</v>
      </c>
      <c r="B10136" t="s">
        <v>150</v>
      </c>
      <c r="C10136">
        <v>4</v>
      </c>
      <c r="D10136">
        <v>31182</v>
      </c>
      <c r="E10136">
        <v>1632</v>
      </c>
    </row>
    <row r="10137" spans="1:5" x14ac:dyDescent="0.2">
      <c r="A10137" t="s">
        <v>70</v>
      </c>
      <c r="B10137" t="s">
        <v>150</v>
      </c>
      <c r="C10137">
        <v>5</v>
      </c>
      <c r="D10137">
        <v>30948</v>
      </c>
      <c r="E10137">
        <v>1531</v>
      </c>
    </row>
    <row r="10138" spans="1:5" x14ac:dyDescent="0.2">
      <c r="A10138" t="s">
        <v>70</v>
      </c>
      <c r="B10138" t="s">
        <v>150</v>
      </c>
      <c r="C10138">
        <v>6</v>
      </c>
      <c r="D10138">
        <v>30873</v>
      </c>
      <c r="E10138">
        <v>1571</v>
      </c>
    </row>
    <row r="10139" spans="1:5" x14ac:dyDescent="0.2">
      <c r="A10139" t="s">
        <v>70</v>
      </c>
      <c r="B10139" t="s">
        <v>150</v>
      </c>
      <c r="C10139">
        <v>7</v>
      </c>
      <c r="D10139">
        <v>30865</v>
      </c>
      <c r="E10139">
        <v>1211</v>
      </c>
    </row>
    <row r="10140" spans="1:5" x14ac:dyDescent="0.2">
      <c r="A10140" t="s">
        <v>70</v>
      </c>
      <c r="B10140" t="s">
        <v>150</v>
      </c>
      <c r="C10140">
        <v>8</v>
      </c>
      <c r="D10140">
        <v>31293</v>
      </c>
      <c r="E10140">
        <v>1548</v>
      </c>
    </row>
    <row r="10141" spans="1:5" x14ac:dyDescent="0.2">
      <c r="A10141" t="s">
        <v>70</v>
      </c>
      <c r="B10141" t="s">
        <v>150</v>
      </c>
      <c r="C10141">
        <v>9</v>
      </c>
      <c r="D10141">
        <v>30787</v>
      </c>
      <c r="E10141">
        <v>1277</v>
      </c>
    </row>
    <row r="10142" spans="1:5" x14ac:dyDescent="0.2">
      <c r="A10142" t="s">
        <v>70</v>
      </c>
      <c r="B10142" t="s">
        <v>151</v>
      </c>
      <c r="C10142">
        <v>1</v>
      </c>
      <c r="D10142">
        <v>32822</v>
      </c>
      <c r="E10142">
        <v>768</v>
      </c>
    </row>
    <row r="10143" spans="1:5" x14ac:dyDescent="0.2">
      <c r="A10143" t="s">
        <v>70</v>
      </c>
      <c r="B10143" t="s">
        <v>151</v>
      </c>
      <c r="C10143">
        <v>10</v>
      </c>
      <c r="D10143">
        <v>32138</v>
      </c>
      <c r="E10143">
        <v>722</v>
      </c>
    </row>
    <row r="10144" spans="1:5" x14ac:dyDescent="0.2">
      <c r="A10144" t="s">
        <v>70</v>
      </c>
      <c r="B10144" t="s">
        <v>151</v>
      </c>
      <c r="C10144">
        <v>2</v>
      </c>
      <c r="D10144">
        <v>32664</v>
      </c>
      <c r="E10144">
        <v>721</v>
      </c>
    </row>
    <row r="10145" spans="1:5" x14ac:dyDescent="0.2">
      <c r="A10145" t="s">
        <v>70</v>
      </c>
      <c r="B10145" t="s">
        <v>151</v>
      </c>
      <c r="C10145">
        <v>3</v>
      </c>
      <c r="D10145">
        <v>32964</v>
      </c>
      <c r="E10145">
        <v>631</v>
      </c>
    </row>
    <row r="10146" spans="1:5" x14ac:dyDescent="0.2">
      <c r="A10146" t="s">
        <v>70</v>
      </c>
      <c r="B10146" t="s">
        <v>151</v>
      </c>
      <c r="C10146">
        <v>4</v>
      </c>
      <c r="D10146">
        <v>32533</v>
      </c>
      <c r="E10146">
        <v>723</v>
      </c>
    </row>
    <row r="10147" spans="1:5" x14ac:dyDescent="0.2">
      <c r="A10147" t="s">
        <v>70</v>
      </c>
      <c r="B10147" t="s">
        <v>151</v>
      </c>
      <c r="C10147">
        <v>5</v>
      </c>
      <c r="D10147">
        <v>32551</v>
      </c>
      <c r="E10147">
        <v>654</v>
      </c>
    </row>
    <row r="10148" spans="1:5" x14ac:dyDescent="0.2">
      <c r="A10148" t="s">
        <v>70</v>
      </c>
      <c r="B10148" t="s">
        <v>151</v>
      </c>
      <c r="C10148">
        <v>6</v>
      </c>
      <c r="D10148">
        <v>32683</v>
      </c>
      <c r="E10148">
        <v>656</v>
      </c>
    </row>
    <row r="10149" spans="1:5" x14ac:dyDescent="0.2">
      <c r="A10149" t="s">
        <v>70</v>
      </c>
      <c r="B10149" t="s">
        <v>151</v>
      </c>
      <c r="C10149">
        <v>7</v>
      </c>
      <c r="D10149">
        <v>32811</v>
      </c>
      <c r="E10149">
        <v>685</v>
      </c>
    </row>
    <row r="10150" spans="1:5" x14ac:dyDescent="0.2">
      <c r="A10150" t="s">
        <v>70</v>
      </c>
      <c r="B10150" t="s">
        <v>151</v>
      </c>
      <c r="C10150">
        <v>8</v>
      </c>
      <c r="D10150">
        <v>32707</v>
      </c>
      <c r="E10150">
        <v>766</v>
      </c>
    </row>
    <row r="10151" spans="1:5" x14ac:dyDescent="0.2">
      <c r="A10151" t="s">
        <v>70</v>
      </c>
      <c r="B10151" t="s">
        <v>151</v>
      </c>
      <c r="C10151">
        <v>9</v>
      </c>
      <c r="D10151">
        <v>32555</v>
      </c>
      <c r="E10151">
        <v>609</v>
      </c>
    </row>
    <row r="10152" spans="1:5" x14ac:dyDescent="0.2">
      <c r="A10152" t="s">
        <v>70</v>
      </c>
      <c r="B10152" t="s">
        <v>152</v>
      </c>
      <c r="C10152">
        <v>1</v>
      </c>
      <c r="D10152">
        <v>31344</v>
      </c>
      <c r="E10152">
        <v>1921</v>
      </c>
    </row>
    <row r="10153" spans="1:5" x14ac:dyDescent="0.2">
      <c r="A10153" t="s">
        <v>70</v>
      </c>
      <c r="B10153" t="s">
        <v>152</v>
      </c>
      <c r="C10153">
        <v>10</v>
      </c>
      <c r="D10153">
        <v>31004</v>
      </c>
      <c r="E10153">
        <v>1491</v>
      </c>
    </row>
    <row r="10154" spans="1:5" x14ac:dyDescent="0.2">
      <c r="A10154" t="s">
        <v>70</v>
      </c>
      <c r="B10154" t="s">
        <v>152</v>
      </c>
      <c r="C10154">
        <v>2</v>
      </c>
      <c r="D10154">
        <v>31100</v>
      </c>
      <c r="E10154">
        <v>1798</v>
      </c>
    </row>
    <row r="10155" spans="1:5" x14ac:dyDescent="0.2">
      <c r="A10155" t="s">
        <v>70</v>
      </c>
      <c r="B10155" t="s">
        <v>152</v>
      </c>
      <c r="C10155">
        <v>3</v>
      </c>
      <c r="D10155">
        <v>30908</v>
      </c>
      <c r="E10155">
        <v>1757</v>
      </c>
    </row>
    <row r="10156" spans="1:5" x14ac:dyDescent="0.2">
      <c r="A10156" t="s">
        <v>70</v>
      </c>
      <c r="B10156" t="s">
        <v>152</v>
      </c>
      <c r="C10156">
        <v>4</v>
      </c>
      <c r="D10156">
        <v>31220</v>
      </c>
      <c r="E10156">
        <v>1844</v>
      </c>
    </row>
    <row r="10157" spans="1:5" x14ac:dyDescent="0.2">
      <c r="A10157" t="s">
        <v>70</v>
      </c>
      <c r="B10157" t="s">
        <v>152</v>
      </c>
      <c r="C10157">
        <v>5</v>
      </c>
      <c r="D10157">
        <v>30964</v>
      </c>
      <c r="E10157">
        <v>1497</v>
      </c>
    </row>
    <row r="10158" spans="1:5" x14ac:dyDescent="0.2">
      <c r="A10158" t="s">
        <v>70</v>
      </c>
      <c r="B10158" t="s">
        <v>152</v>
      </c>
      <c r="C10158">
        <v>6</v>
      </c>
      <c r="D10158">
        <v>30845</v>
      </c>
      <c r="E10158">
        <v>1757</v>
      </c>
    </row>
    <row r="10159" spans="1:5" x14ac:dyDescent="0.2">
      <c r="A10159" t="s">
        <v>70</v>
      </c>
      <c r="B10159" t="s">
        <v>152</v>
      </c>
      <c r="C10159">
        <v>7</v>
      </c>
      <c r="D10159">
        <v>31010</v>
      </c>
      <c r="E10159">
        <v>1478</v>
      </c>
    </row>
    <row r="10160" spans="1:5" x14ac:dyDescent="0.2">
      <c r="A10160" t="s">
        <v>70</v>
      </c>
      <c r="B10160" t="s">
        <v>152</v>
      </c>
      <c r="C10160">
        <v>8</v>
      </c>
      <c r="D10160">
        <v>31372</v>
      </c>
      <c r="E10160">
        <v>1869</v>
      </c>
    </row>
    <row r="10161" spans="1:5" x14ac:dyDescent="0.2">
      <c r="A10161" t="s">
        <v>70</v>
      </c>
      <c r="B10161" t="s">
        <v>152</v>
      </c>
      <c r="C10161">
        <v>9</v>
      </c>
      <c r="D10161">
        <v>30802</v>
      </c>
      <c r="E10161">
        <v>1696</v>
      </c>
    </row>
    <row r="10162" spans="1:5" x14ac:dyDescent="0.2">
      <c r="A10162" t="s">
        <v>70</v>
      </c>
      <c r="B10162" t="s">
        <v>153</v>
      </c>
      <c r="C10162">
        <v>1</v>
      </c>
      <c r="D10162">
        <v>32722</v>
      </c>
      <c r="E10162">
        <v>855</v>
      </c>
    </row>
    <row r="10163" spans="1:5" x14ac:dyDescent="0.2">
      <c r="A10163" t="s">
        <v>70</v>
      </c>
      <c r="B10163" t="s">
        <v>153</v>
      </c>
      <c r="C10163">
        <v>10</v>
      </c>
      <c r="D10163">
        <v>31876</v>
      </c>
      <c r="E10163">
        <v>684</v>
      </c>
    </row>
    <row r="10164" spans="1:5" x14ac:dyDescent="0.2">
      <c r="A10164" t="s">
        <v>70</v>
      </c>
      <c r="B10164" t="s">
        <v>153</v>
      </c>
      <c r="C10164">
        <v>2</v>
      </c>
      <c r="D10164">
        <v>32430</v>
      </c>
      <c r="E10164">
        <v>834</v>
      </c>
    </row>
    <row r="10165" spans="1:5" x14ac:dyDescent="0.2">
      <c r="A10165" t="s">
        <v>70</v>
      </c>
      <c r="B10165" t="s">
        <v>153</v>
      </c>
      <c r="C10165">
        <v>3</v>
      </c>
      <c r="D10165">
        <v>32521</v>
      </c>
      <c r="E10165">
        <v>679</v>
      </c>
    </row>
    <row r="10166" spans="1:5" x14ac:dyDescent="0.2">
      <c r="A10166" t="s">
        <v>70</v>
      </c>
      <c r="B10166" t="s">
        <v>153</v>
      </c>
      <c r="C10166">
        <v>4</v>
      </c>
      <c r="D10166">
        <v>32101</v>
      </c>
      <c r="E10166">
        <v>812</v>
      </c>
    </row>
    <row r="10167" spans="1:5" x14ac:dyDescent="0.2">
      <c r="A10167" t="s">
        <v>70</v>
      </c>
      <c r="B10167" t="s">
        <v>153</v>
      </c>
      <c r="C10167">
        <v>5</v>
      </c>
      <c r="D10167">
        <v>32115</v>
      </c>
      <c r="E10167">
        <v>876</v>
      </c>
    </row>
    <row r="10168" spans="1:5" x14ac:dyDescent="0.2">
      <c r="A10168" t="s">
        <v>70</v>
      </c>
      <c r="B10168" t="s">
        <v>153</v>
      </c>
      <c r="C10168">
        <v>6</v>
      </c>
      <c r="D10168">
        <v>31992</v>
      </c>
      <c r="E10168">
        <v>805</v>
      </c>
    </row>
    <row r="10169" spans="1:5" x14ac:dyDescent="0.2">
      <c r="A10169" t="s">
        <v>70</v>
      </c>
      <c r="B10169" t="s">
        <v>153</v>
      </c>
      <c r="C10169">
        <v>7</v>
      </c>
      <c r="D10169">
        <v>32457</v>
      </c>
      <c r="E10169">
        <v>656</v>
      </c>
    </row>
    <row r="10170" spans="1:5" x14ac:dyDescent="0.2">
      <c r="A10170" t="s">
        <v>70</v>
      </c>
      <c r="B10170" t="s">
        <v>153</v>
      </c>
      <c r="C10170">
        <v>8</v>
      </c>
      <c r="D10170">
        <v>32066</v>
      </c>
      <c r="E10170">
        <v>802</v>
      </c>
    </row>
    <row r="10171" spans="1:5" x14ac:dyDescent="0.2">
      <c r="A10171" t="s">
        <v>70</v>
      </c>
      <c r="B10171" t="s">
        <v>153</v>
      </c>
      <c r="C10171">
        <v>9</v>
      </c>
      <c r="D10171">
        <v>32087</v>
      </c>
      <c r="E10171">
        <v>649</v>
      </c>
    </row>
    <row r="10172" spans="1:5" x14ac:dyDescent="0.2">
      <c r="A10172" t="s">
        <v>70</v>
      </c>
      <c r="B10172" t="s">
        <v>154</v>
      </c>
      <c r="C10172">
        <v>1</v>
      </c>
      <c r="D10172">
        <v>31305</v>
      </c>
      <c r="E10172">
        <v>2268</v>
      </c>
    </row>
    <row r="10173" spans="1:5" x14ac:dyDescent="0.2">
      <c r="A10173" t="s">
        <v>70</v>
      </c>
      <c r="B10173" t="s">
        <v>154</v>
      </c>
      <c r="C10173">
        <v>10</v>
      </c>
      <c r="D10173">
        <v>30895</v>
      </c>
      <c r="E10173">
        <v>2331</v>
      </c>
    </row>
    <row r="10174" spans="1:5" x14ac:dyDescent="0.2">
      <c r="A10174" t="s">
        <v>70</v>
      </c>
      <c r="B10174" t="s">
        <v>154</v>
      </c>
      <c r="C10174">
        <v>2</v>
      </c>
      <c r="D10174">
        <v>31025</v>
      </c>
      <c r="E10174">
        <v>2341</v>
      </c>
    </row>
    <row r="10175" spans="1:5" x14ac:dyDescent="0.2">
      <c r="A10175" t="s">
        <v>70</v>
      </c>
      <c r="B10175" t="s">
        <v>154</v>
      </c>
      <c r="C10175">
        <v>3</v>
      </c>
      <c r="D10175">
        <v>30990</v>
      </c>
      <c r="E10175">
        <v>1926</v>
      </c>
    </row>
    <row r="10176" spans="1:5" x14ac:dyDescent="0.2">
      <c r="A10176" t="s">
        <v>70</v>
      </c>
      <c r="B10176" t="s">
        <v>154</v>
      </c>
      <c r="C10176">
        <v>4</v>
      </c>
      <c r="D10176">
        <v>31074</v>
      </c>
      <c r="E10176">
        <v>2402</v>
      </c>
    </row>
    <row r="10177" spans="1:5" x14ac:dyDescent="0.2">
      <c r="A10177" t="s">
        <v>70</v>
      </c>
      <c r="B10177" t="s">
        <v>154</v>
      </c>
      <c r="C10177">
        <v>5</v>
      </c>
      <c r="D10177">
        <v>30913</v>
      </c>
      <c r="E10177">
        <v>1868</v>
      </c>
    </row>
    <row r="10178" spans="1:5" x14ac:dyDescent="0.2">
      <c r="A10178" t="s">
        <v>70</v>
      </c>
      <c r="B10178" t="s">
        <v>154</v>
      </c>
      <c r="C10178">
        <v>6</v>
      </c>
      <c r="D10178">
        <v>30691</v>
      </c>
      <c r="E10178">
        <v>2344</v>
      </c>
    </row>
    <row r="10179" spans="1:5" x14ac:dyDescent="0.2">
      <c r="A10179" t="s">
        <v>70</v>
      </c>
      <c r="B10179" t="s">
        <v>154</v>
      </c>
      <c r="C10179">
        <v>7</v>
      </c>
      <c r="D10179">
        <v>30900</v>
      </c>
      <c r="E10179">
        <v>2301</v>
      </c>
    </row>
    <row r="10180" spans="1:5" x14ac:dyDescent="0.2">
      <c r="A10180" t="s">
        <v>70</v>
      </c>
      <c r="B10180" t="s">
        <v>154</v>
      </c>
      <c r="C10180">
        <v>8</v>
      </c>
      <c r="D10180">
        <v>31200</v>
      </c>
      <c r="E10180">
        <v>2264</v>
      </c>
    </row>
    <row r="10181" spans="1:5" x14ac:dyDescent="0.2">
      <c r="A10181" t="s">
        <v>70</v>
      </c>
      <c r="B10181" t="s">
        <v>154</v>
      </c>
      <c r="C10181">
        <v>9</v>
      </c>
      <c r="D10181">
        <v>30851</v>
      </c>
      <c r="E10181">
        <v>1794</v>
      </c>
    </row>
    <row r="10182" spans="1:5" x14ac:dyDescent="0.2">
      <c r="A10182" t="s">
        <v>70</v>
      </c>
      <c r="B10182" t="s">
        <v>155</v>
      </c>
      <c r="C10182">
        <v>1</v>
      </c>
      <c r="D10182">
        <v>32713</v>
      </c>
      <c r="E10182">
        <v>946</v>
      </c>
    </row>
    <row r="10183" spans="1:5" x14ac:dyDescent="0.2">
      <c r="A10183" t="s">
        <v>70</v>
      </c>
      <c r="B10183" t="s">
        <v>155</v>
      </c>
      <c r="C10183">
        <v>10</v>
      </c>
      <c r="D10183">
        <v>31686</v>
      </c>
      <c r="E10183">
        <v>874</v>
      </c>
    </row>
    <row r="10184" spans="1:5" x14ac:dyDescent="0.2">
      <c r="A10184" t="s">
        <v>70</v>
      </c>
      <c r="B10184" t="s">
        <v>155</v>
      </c>
      <c r="C10184">
        <v>2</v>
      </c>
      <c r="D10184">
        <v>31976</v>
      </c>
      <c r="E10184">
        <v>796</v>
      </c>
    </row>
    <row r="10185" spans="1:5" x14ac:dyDescent="0.2">
      <c r="A10185" t="s">
        <v>70</v>
      </c>
      <c r="B10185" t="s">
        <v>155</v>
      </c>
      <c r="C10185">
        <v>3</v>
      </c>
      <c r="D10185">
        <v>31674</v>
      </c>
      <c r="E10185">
        <v>846</v>
      </c>
    </row>
    <row r="10186" spans="1:5" x14ac:dyDescent="0.2">
      <c r="A10186" t="s">
        <v>70</v>
      </c>
      <c r="B10186" t="s">
        <v>155</v>
      </c>
      <c r="C10186">
        <v>4</v>
      </c>
      <c r="D10186">
        <v>31798</v>
      </c>
      <c r="E10186">
        <v>852</v>
      </c>
    </row>
    <row r="10187" spans="1:5" x14ac:dyDescent="0.2">
      <c r="A10187" t="s">
        <v>70</v>
      </c>
      <c r="B10187" t="s">
        <v>155</v>
      </c>
      <c r="C10187">
        <v>5</v>
      </c>
      <c r="D10187">
        <v>31862</v>
      </c>
      <c r="E10187">
        <v>735</v>
      </c>
    </row>
    <row r="10188" spans="1:5" x14ac:dyDescent="0.2">
      <c r="A10188" t="s">
        <v>70</v>
      </c>
      <c r="B10188" t="s">
        <v>155</v>
      </c>
      <c r="C10188">
        <v>6</v>
      </c>
      <c r="D10188">
        <v>31601</v>
      </c>
      <c r="E10188">
        <v>882</v>
      </c>
    </row>
    <row r="10189" spans="1:5" x14ac:dyDescent="0.2">
      <c r="A10189" t="s">
        <v>70</v>
      </c>
      <c r="B10189" t="s">
        <v>155</v>
      </c>
      <c r="C10189">
        <v>7</v>
      </c>
      <c r="D10189">
        <v>32047</v>
      </c>
      <c r="E10189">
        <v>715</v>
      </c>
    </row>
    <row r="10190" spans="1:5" x14ac:dyDescent="0.2">
      <c r="A10190" t="s">
        <v>70</v>
      </c>
      <c r="B10190" t="s">
        <v>155</v>
      </c>
      <c r="C10190">
        <v>8</v>
      </c>
      <c r="D10190">
        <v>31708</v>
      </c>
      <c r="E10190">
        <v>901</v>
      </c>
    </row>
    <row r="10191" spans="1:5" x14ac:dyDescent="0.2">
      <c r="A10191" t="s">
        <v>70</v>
      </c>
      <c r="B10191" t="s">
        <v>155</v>
      </c>
      <c r="C10191">
        <v>9</v>
      </c>
      <c r="D10191">
        <v>31785</v>
      </c>
      <c r="E10191">
        <v>827</v>
      </c>
    </row>
    <row r="10192" spans="1:5" x14ac:dyDescent="0.2">
      <c r="A10192" t="s">
        <v>70</v>
      </c>
      <c r="B10192" t="s">
        <v>156</v>
      </c>
      <c r="C10192">
        <v>1</v>
      </c>
      <c r="D10192">
        <v>32178</v>
      </c>
      <c r="E10192">
        <v>993</v>
      </c>
    </row>
    <row r="10193" spans="1:5" x14ac:dyDescent="0.2">
      <c r="A10193" t="s">
        <v>70</v>
      </c>
      <c r="B10193" t="s">
        <v>156</v>
      </c>
      <c r="C10193">
        <v>10</v>
      </c>
      <c r="D10193">
        <v>31295</v>
      </c>
      <c r="E10193">
        <v>784</v>
      </c>
    </row>
    <row r="10194" spans="1:5" x14ac:dyDescent="0.2">
      <c r="A10194" t="s">
        <v>70</v>
      </c>
      <c r="B10194" t="s">
        <v>156</v>
      </c>
      <c r="C10194">
        <v>2</v>
      </c>
      <c r="D10194">
        <v>31666</v>
      </c>
      <c r="E10194">
        <v>938</v>
      </c>
    </row>
    <row r="10195" spans="1:5" x14ac:dyDescent="0.2">
      <c r="A10195" t="s">
        <v>70</v>
      </c>
      <c r="B10195" t="s">
        <v>156</v>
      </c>
      <c r="C10195">
        <v>3</v>
      </c>
      <c r="D10195">
        <v>31728</v>
      </c>
      <c r="E10195">
        <v>800</v>
      </c>
    </row>
    <row r="10196" spans="1:5" x14ac:dyDescent="0.2">
      <c r="A10196" t="s">
        <v>70</v>
      </c>
      <c r="B10196" t="s">
        <v>156</v>
      </c>
      <c r="C10196">
        <v>4</v>
      </c>
      <c r="D10196">
        <v>31594</v>
      </c>
      <c r="E10196">
        <v>914</v>
      </c>
    </row>
    <row r="10197" spans="1:5" x14ac:dyDescent="0.2">
      <c r="A10197" t="s">
        <v>70</v>
      </c>
      <c r="B10197" t="s">
        <v>156</v>
      </c>
      <c r="C10197">
        <v>5</v>
      </c>
      <c r="D10197">
        <v>31366</v>
      </c>
      <c r="E10197">
        <v>950</v>
      </c>
    </row>
    <row r="10198" spans="1:5" x14ac:dyDescent="0.2">
      <c r="A10198" t="s">
        <v>70</v>
      </c>
      <c r="B10198" t="s">
        <v>156</v>
      </c>
      <c r="C10198">
        <v>6</v>
      </c>
      <c r="D10198">
        <v>31448</v>
      </c>
      <c r="E10198">
        <v>827</v>
      </c>
    </row>
    <row r="10199" spans="1:5" x14ac:dyDescent="0.2">
      <c r="A10199" t="s">
        <v>70</v>
      </c>
      <c r="B10199" t="s">
        <v>156</v>
      </c>
      <c r="C10199">
        <v>7</v>
      </c>
      <c r="D10199">
        <v>31673</v>
      </c>
      <c r="E10199">
        <v>748</v>
      </c>
    </row>
    <row r="10200" spans="1:5" x14ac:dyDescent="0.2">
      <c r="A10200" t="s">
        <v>70</v>
      </c>
      <c r="B10200" t="s">
        <v>156</v>
      </c>
      <c r="C10200">
        <v>8</v>
      </c>
      <c r="D10200">
        <v>31587</v>
      </c>
      <c r="E10200">
        <v>971</v>
      </c>
    </row>
    <row r="10201" spans="1:5" x14ac:dyDescent="0.2">
      <c r="A10201" t="s">
        <v>70</v>
      </c>
      <c r="B10201" t="s">
        <v>156</v>
      </c>
      <c r="C10201">
        <v>9</v>
      </c>
      <c r="D10201">
        <v>31635</v>
      </c>
      <c r="E10201">
        <v>753</v>
      </c>
    </row>
    <row r="10202" spans="1:5" x14ac:dyDescent="0.2">
      <c r="A10202" t="s">
        <v>70</v>
      </c>
      <c r="B10202" t="s">
        <v>157</v>
      </c>
      <c r="C10202">
        <v>1</v>
      </c>
      <c r="D10202">
        <v>31882</v>
      </c>
      <c r="E10202">
        <v>1039</v>
      </c>
    </row>
    <row r="10203" spans="1:5" x14ac:dyDescent="0.2">
      <c r="A10203" t="s">
        <v>70</v>
      </c>
      <c r="B10203" t="s">
        <v>157</v>
      </c>
      <c r="C10203">
        <v>10</v>
      </c>
      <c r="D10203">
        <v>31327</v>
      </c>
      <c r="E10203">
        <v>996</v>
      </c>
    </row>
    <row r="10204" spans="1:5" x14ac:dyDescent="0.2">
      <c r="A10204" t="s">
        <v>70</v>
      </c>
      <c r="B10204" t="s">
        <v>157</v>
      </c>
      <c r="C10204">
        <v>2</v>
      </c>
      <c r="D10204">
        <v>31563</v>
      </c>
      <c r="E10204">
        <v>988</v>
      </c>
    </row>
    <row r="10205" spans="1:5" x14ac:dyDescent="0.2">
      <c r="A10205" t="s">
        <v>70</v>
      </c>
      <c r="B10205" t="s">
        <v>157</v>
      </c>
      <c r="C10205">
        <v>3</v>
      </c>
      <c r="D10205">
        <v>31554</v>
      </c>
      <c r="E10205">
        <v>830</v>
      </c>
    </row>
    <row r="10206" spans="1:5" x14ac:dyDescent="0.2">
      <c r="A10206" t="s">
        <v>70</v>
      </c>
      <c r="B10206" t="s">
        <v>157</v>
      </c>
      <c r="C10206">
        <v>4</v>
      </c>
      <c r="D10206">
        <v>31544</v>
      </c>
      <c r="E10206">
        <v>1049</v>
      </c>
    </row>
    <row r="10207" spans="1:5" x14ac:dyDescent="0.2">
      <c r="A10207" t="s">
        <v>70</v>
      </c>
      <c r="B10207" t="s">
        <v>157</v>
      </c>
      <c r="C10207">
        <v>5</v>
      </c>
      <c r="D10207">
        <v>31197</v>
      </c>
      <c r="E10207">
        <v>834</v>
      </c>
    </row>
    <row r="10208" spans="1:5" x14ac:dyDescent="0.2">
      <c r="A10208" t="s">
        <v>70</v>
      </c>
      <c r="B10208" t="s">
        <v>157</v>
      </c>
      <c r="C10208">
        <v>6</v>
      </c>
      <c r="D10208">
        <v>31357</v>
      </c>
      <c r="E10208">
        <v>954</v>
      </c>
    </row>
    <row r="10209" spans="1:5" x14ac:dyDescent="0.2">
      <c r="A10209" t="s">
        <v>70</v>
      </c>
      <c r="B10209" t="s">
        <v>157</v>
      </c>
      <c r="C10209">
        <v>7</v>
      </c>
      <c r="D10209">
        <v>31529</v>
      </c>
      <c r="E10209">
        <v>802</v>
      </c>
    </row>
    <row r="10210" spans="1:5" x14ac:dyDescent="0.2">
      <c r="A10210" t="s">
        <v>70</v>
      </c>
      <c r="B10210" t="s">
        <v>157</v>
      </c>
      <c r="C10210">
        <v>8</v>
      </c>
      <c r="D10210">
        <v>31433</v>
      </c>
      <c r="E10210">
        <v>1009</v>
      </c>
    </row>
    <row r="10211" spans="1:5" x14ac:dyDescent="0.2">
      <c r="A10211" t="s">
        <v>70</v>
      </c>
      <c r="B10211" t="s">
        <v>157</v>
      </c>
      <c r="C10211">
        <v>9</v>
      </c>
      <c r="D10211">
        <v>31528</v>
      </c>
      <c r="E10211">
        <v>953</v>
      </c>
    </row>
    <row r="10212" spans="1:5" x14ac:dyDescent="0.2">
      <c r="A10212" t="s">
        <v>70</v>
      </c>
      <c r="B10212" t="s">
        <v>158</v>
      </c>
      <c r="C10212">
        <v>1</v>
      </c>
      <c r="D10212">
        <v>37974</v>
      </c>
      <c r="E10212">
        <v>404</v>
      </c>
    </row>
    <row r="10213" spans="1:5" x14ac:dyDescent="0.2">
      <c r="A10213" t="s">
        <v>70</v>
      </c>
      <c r="B10213" t="s">
        <v>158</v>
      </c>
      <c r="C10213">
        <v>10</v>
      </c>
      <c r="D10213">
        <v>37255</v>
      </c>
      <c r="E10213">
        <v>398</v>
      </c>
    </row>
    <row r="10214" spans="1:5" x14ac:dyDescent="0.2">
      <c r="A10214" t="s">
        <v>70</v>
      </c>
      <c r="B10214" t="s">
        <v>158</v>
      </c>
      <c r="C10214">
        <v>2</v>
      </c>
      <c r="D10214">
        <v>37223</v>
      </c>
      <c r="E10214">
        <v>406</v>
      </c>
    </row>
    <row r="10215" spans="1:5" x14ac:dyDescent="0.2">
      <c r="A10215" t="s">
        <v>70</v>
      </c>
      <c r="B10215" t="s">
        <v>158</v>
      </c>
      <c r="C10215">
        <v>3</v>
      </c>
      <c r="D10215">
        <v>37871</v>
      </c>
      <c r="E10215">
        <v>400</v>
      </c>
    </row>
    <row r="10216" spans="1:5" x14ac:dyDescent="0.2">
      <c r="A10216" t="s">
        <v>70</v>
      </c>
      <c r="B10216" t="s">
        <v>158</v>
      </c>
      <c r="C10216">
        <v>4</v>
      </c>
      <c r="D10216">
        <v>37380</v>
      </c>
      <c r="E10216">
        <v>476</v>
      </c>
    </row>
    <row r="10217" spans="1:5" x14ac:dyDescent="0.2">
      <c r="A10217" t="s">
        <v>70</v>
      </c>
      <c r="B10217" t="s">
        <v>158</v>
      </c>
      <c r="C10217">
        <v>5</v>
      </c>
      <c r="D10217">
        <v>37452</v>
      </c>
      <c r="E10217">
        <v>408</v>
      </c>
    </row>
    <row r="10218" spans="1:5" x14ac:dyDescent="0.2">
      <c r="A10218" t="s">
        <v>70</v>
      </c>
      <c r="B10218" t="s">
        <v>158</v>
      </c>
      <c r="C10218">
        <v>6</v>
      </c>
      <c r="D10218">
        <v>37351</v>
      </c>
      <c r="E10218">
        <v>411</v>
      </c>
    </row>
    <row r="10219" spans="1:5" x14ac:dyDescent="0.2">
      <c r="A10219" t="s">
        <v>70</v>
      </c>
      <c r="B10219" t="s">
        <v>158</v>
      </c>
      <c r="C10219">
        <v>7</v>
      </c>
      <c r="D10219">
        <v>37402</v>
      </c>
      <c r="E10219">
        <v>408</v>
      </c>
    </row>
    <row r="10220" spans="1:5" x14ac:dyDescent="0.2">
      <c r="A10220" t="s">
        <v>70</v>
      </c>
      <c r="B10220" t="s">
        <v>158</v>
      </c>
      <c r="C10220">
        <v>8</v>
      </c>
      <c r="D10220">
        <v>37677</v>
      </c>
      <c r="E10220">
        <v>337</v>
      </c>
    </row>
    <row r="10221" spans="1:5" x14ac:dyDescent="0.2">
      <c r="A10221" t="s">
        <v>70</v>
      </c>
      <c r="B10221" t="s">
        <v>158</v>
      </c>
      <c r="C10221">
        <v>9</v>
      </c>
      <c r="D10221">
        <v>37197</v>
      </c>
      <c r="E10221">
        <v>407</v>
      </c>
    </row>
    <row r="10222" spans="1:5" x14ac:dyDescent="0.2">
      <c r="A10222" t="s">
        <v>70</v>
      </c>
      <c r="B10222" t="s">
        <v>159</v>
      </c>
      <c r="C10222">
        <v>1</v>
      </c>
      <c r="D10222">
        <v>37557</v>
      </c>
      <c r="E10222">
        <v>606</v>
      </c>
    </row>
    <row r="10223" spans="1:5" x14ac:dyDescent="0.2">
      <c r="A10223" t="s">
        <v>70</v>
      </c>
      <c r="B10223" t="s">
        <v>159</v>
      </c>
      <c r="C10223">
        <v>10</v>
      </c>
      <c r="D10223">
        <v>36595</v>
      </c>
      <c r="E10223">
        <v>572</v>
      </c>
    </row>
    <row r="10224" spans="1:5" x14ac:dyDescent="0.2">
      <c r="A10224" t="s">
        <v>70</v>
      </c>
      <c r="B10224" t="s">
        <v>159</v>
      </c>
      <c r="C10224">
        <v>2</v>
      </c>
      <c r="D10224">
        <v>36677</v>
      </c>
      <c r="E10224">
        <v>571</v>
      </c>
    </row>
    <row r="10225" spans="1:5" x14ac:dyDescent="0.2">
      <c r="A10225" t="s">
        <v>70</v>
      </c>
      <c r="B10225" t="s">
        <v>159</v>
      </c>
      <c r="C10225">
        <v>3</v>
      </c>
      <c r="D10225">
        <v>37269</v>
      </c>
      <c r="E10225">
        <v>467</v>
      </c>
    </row>
    <row r="10226" spans="1:5" x14ac:dyDescent="0.2">
      <c r="A10226" t="s">
        <v>70</v>
      </c>
      <c r="B10226" t="s">
        <v>159</v>
      </c>
      <c r="C10226">
        <v>4</v>
      </c>
      <c r="D10226">
        <v>36976</v>
      </c>
      <c r="E10226">
        <v>475</v>
      </c>
    </row>
    <row r="10227" spans="1:5" x14ac:dyDescent="0.2">
      <c r="A10227" t="s">
        <v>70</v>
      </c>
      <c r="B10227" t="s">
        <v>159</v>
      </c>
      <c r="C10227">
        <v>5</v>
      </c>
      <c r="D10227">
        <v>36934</v>
      </c>
      <c r="E10227">
        <v>604</v>
      </c>
    </row>
    <row r="10228" spans="1:5" x14ac:dyDescent="0.2">
      <c r="A10228" t="s">
        <v>70</v>
      </c>
      <c r="B10228" t="s">
        <v>159</v>
      </c>
      <c r="C10228">
        <v>6</v>
      </c>
      <c r="D10228">
        <v>37029</v>
      </c>
      <c r="E10228">
        <v>394</v>
      </c>
    </row>
    <row r="10229" spans="1:5" x14ac:dyDescent="0.2">
      <c r="A10229" t="s">
        <v>70</v>
      </c>
      <c r="B10229" t="s">
        <v>159</v>
      </c>
      <c r="C10229">
        <v>7</v>
      </c>
      <c r="D10229">
        <v>36984</v>
      </c>
      <c r="E10229">
        <v>523</v>
      </c>
    </row>
    <row r="10230" spans="1:5" x14ac:dyDescent="0.2">
      <c r="A10230" t="s">
        <v>70</v>
      </c>
      <c r="B10230" t="s">
        <v>159</v>
      </c>
      <c r="C10230">
        <v>8</v>
      </c>
      <c r="D10230">
        <v>37095</v>
      </c>
      <c r="E10230">
        <v>611</v>
      </c>
    </row>
    <row r="10231" spans="1:5" x14ac:dyDescent="0.2">
      <c r="A10231" t="s">
        <v>70</v>
      </c>
      <c r="B10231" t="s">
        <v>159</v>
      </c>
      <c r="C10231">
        <v>9</v>
      </c>
      <c r="D10231">
        <v>36866</v>
      </c>
      <c r="E10231">
        <v>589</v>
      </c>
    </row>
    <row r="10232" spans="1:5" x14ac:dyDescent="0.2">
      <c r="A10232" t="s">
        <v>70</v>
      </c>
      <c r="B10232" t="s">
        <v>160</v>
      </c>
      <c r="C10232">
        <v>1</v>
      </c>
      <c r="D10232">
        <v>58708</v>
      </c>
      <c r="E10232">
        <v>272</v>
      </c>
    </row>
    <row r="10233" spans="1:5" x14ac:dyDescent="0.2">
      <c r="A10233" t="s">
        <v>70</v>
      </c>
      <c r="B10233" t="s">
        <v>160</v>
      </c>
      <c r="C10233">
        <v>10</v>
      </c>
      <c r="D10233">
        <v>58480</v>
      </c>
      <c r="E10233">
        <v>194</v>
      </c>
    </row>
    <row r="10234" spans="1:5" x14ac:dyDescent="0.2">
      <c r="A10234" t="s">
        <v>70</v>
      </c>
      <c r="B10234" t="s">
        <v>160</v>
      </c>
      <c r="C10234">
        <v>2</v>
      </c>
      <c r="D10234">
        <v>58251</v>
      </c>
      <c r="E10234">
        <v>275</v>
      </c>
    </row>
    <row r="10235" spans="1:5" x14ac:dyDescent="0.2">
      <c r="A10235" t="s">
        <v>70</v>
      </c>
      <c r="B10235" t="s">
        <v>160</v>
      </c>
      <c r="C10235">
        <v>3</v>
      </c>
      <c r="D10235">
        <v>58041</v>
      </c>
      <c r="E10235">
        <v>265</v>
      </c>
    </row>
    <row r="10236" spans="1:5" x14ac:dyDescent="0.2">
      <c r="A10236" t="s">
        <v>70</v>
      </c>
      <c r="B10236" t="s">
        <v>160</v>
      </c>
      <c r="C10236">
        <v>4</v>
      </c>
      <c r="D10236">
        <v>58167</v>
      </c>
      <c r="E10236">
        <v>274</v>
      </c>
    </row>
    <row r="10237" spans="1:5" x14ac:dyDescent="0.2">
      <c r="A10237" t="s">
        <v>70</v>
      </c>
      <c r="B10237" t="s">
        <v>160</v>
      </c>
      <c r="C10237">
        <v>5</v>
      </c>
      <c r="D10237">
        <v>59363</v>
      </c>
      <c r="E10237">
        <v>271</v>
      </c>
    </row>
    <row r="10238" spans="1:5" x14ac:dyDescent="0.2">
      <c r="A10238" t="s">
        <v>70</v>
      </c>
      <c r="B10238" t="s">
        <v>160</v>
      </c>
      <c r="C10238">
        <v>6</v>
      </c>
      <c r="D10238">
        <v>58564</v>
      </c>
      <c r="E10238">
        <v>273</v>
      </c>
    </row>
    <row r="10239" spans="1:5" x14ac:dyDescent="0.2">
      <c r="A10239" t="s">
        <v>70</v>
      </c>
      <c r="B10239" t="s">
        <v>160</v>
      </c>
      <c r="C10239">
        <v>7</v>
      </c>
      <c r="D10239">
        <v>58059</v>
      </c>
      <c r="E10239">
        <v>269</v>
      </c>
    </row>
    <row r="10240" spans="1:5" x14ac:dyDescent="0.2">
      <c r="A10240" t="s">
        <v>70</v>
      </c>
      <c r="B10240" t="s">
        <v>160</v>
      </c>
      <c r="C10240">
        <v>8</v>
      </c>
      <c r="D10240">
        <v>58823</v>
      </c>
      <c r="E10240">
        <v>223</v>
      </c>
    </row>
    <row r="10241" spans="1:5" x14ac:dyDescent="0.2">
      <c r="A10241" t="s">
        <v>70</v>
      </c>
      <c r="B10241" t="s">
        <v>160</v>
      </c>
      <c r="C10241">
        <v>9</v>
      </c>
      <c r="D10241">
        <v>58292</v>
      </c>
      <c r="E10241">
        <v>272</v>
      </c>
    </row>
    <row r="10242" spans="1:5" x14ac:dyDescent="0.2">
      <c r="A10242" t="s">
        <v>70</v>
      </c>
      <c r="B10242" t="s">
        <v>161</v>
      </c>
      <c r="C10242">
        <v>1</v>
      </c>
      <c r="D10242">
        <v>57612</v>
      </c>
      <c r="E10242">
        <v>231</v>
      </c>
    </row>
    <row r="10243" spans="1:5" x14ac:dyDescent="0.2">
      <c r="A10243" t="s">
        <v>70</v>
      </c>
      <c r="B10243" t="s">
        <v>161</v>
      </c>
      <c r="C10243">
        <v>10</v>
      </c>
      <c r="D10243">
        <v>56523</v>
      </c>
      <c r="E10243">
        <v>222</v>
      </c>
    </row>
    <row r="10244" spans="1:5" x14ac:dyDescent="0.2">
      <c r="A10244" t="s">
        <v>70</v>
      </c>
      <c r="B10244" t="s">
        <v>161</v>
      </c>
      <c r="C10244">
        <v>2</v>
      </c>
      <c r="D10244">
        <v>57229</v>
      </c>
      <c r="E10244">
        <v>276</v>
      </c>
    </row>
    <row r="10245" spans="1:5" x14ac:dyDescent="0.2">
      <c r="A10245" t="s">
        <v>70</v>
      </c>
      <c r="B10245" t="s">
        <v>161</v>
      </c>
      <c r="C10245">
        <v>3</v>
      </c>
      <c r="D10245">
        <v>57145</v>
      </c>
      <c r="E10245">
        <v>276</v>
      </c>
    </row>
    <row r="10246" spans="1:5" x14ac:dyDescent="0.2">
      <c r="A10246" t="s">
        <v>70</v>
      </c>
      <c r="B10246" t="s">
        <v>161</v>
      </c>
      <c r="C10246">
        <v>4</v>
      </c>
      <c r="D10246">
        <v>56929</v>
      </c>
      <c r="E10246">
        <v>272</v>
      </c>
    </row>
    <row r="10247" spans="1:5" x14ac:dyDescent="0.2">
      <c r="A10247" t="s">
        <v>70</v>
      </c>
      <c r="B10247" t="s">
        <v>161</v>
      </c>
      <c r="C10247">
        <v>5</v>
      </c>
      <c r="D10247">
        <v>58300</v>
      </c>
      <c r="E10247">
        <v>276</v>
      </c>
    </row>
    <row r="10248" spans="1:5" x14ac:dyDescent="0.2">
      <c r="A10248" t="s">
        <v>70</v>
      </c>
      <c r="B10248" t="s">
        <v>161</v>
      </c>
      <c r="C10248">
        <v>6</v>
      </c>
      <c r="D10248">
        <v>57576</v>
      </c>
      <c r="E10248">
        <v>283</v>
      </c>
    </row>
    <row r="10249" spans="1:5" x14ac:dyDescent="0.2">
      <c r="A10249" t="s">
        <v>70</v>
      </c>
      <c r="B10249" t="s">
        <v>161</v>
      </c>
      <c r="C10249">
        <v>7</v>
      </c>
      <c r="D10249">
        <v>57138</v>
      </c>
      <c r="E10249">
        <v>224</v>
      </c>
    </row>
    <row r="10250" spans="1:5" x14ac:dyDescent="0.2">
      <c r="A10250" t="s">
        <v>70</v>
      </c>
      <c r="B10250" t="s">
        <v>161</v>
      </c>
      <c r="C10250">
        <v>8</v>
      </c>
      <c r="D10250">
        <v>58092</v>
      </c>
      <c r="E10250">
        <v>274</v>
      </c>
    </row>
    <row r="10251" spans="1:5" x14ac:dyDescent="0.2">
      <c r="A10251" t="s">
        <v>70</v>
      </c>
      <c r="B10251" t="s">
        <v>161</v>
      </c>
      <c r="C10251">
        <v>9</v>
      </c>
      <c r="D10251">
        <v>56828</v>
      </c>
      <c r="E10251">
        <v>276</v>
      </c>
    </row>
    <row r="10252" spans="1:5" x14ac:dyDescent="0.2">
      <c r="A10252" t="s">
        <v>70</v>
      </c>
      <c r="B10252" t="s">
        <v>162</v>
      </c>
      <c r="C10252">
        <v>1</v>
      </c>
      <c r="D10252">
        <v>62194</v>
      </c>
      <c r="E10252">
        <v>66</v>
      </c>
    </row>
    <row r="10253" spans="1:5" x14ac:dyDescent="0.2">
      <c r="A10253" t="s">
        <v>70</v>
      </c>
      <c r="B10253" t="s">
        <v>162</v>
      </c>
      <c r="C10253">
        <v>10</v>
      </c>
      <c r="D10253">
        <v>62248</v>
      </c>
      <c r="E10253">
        <v>112</v>
      </c>
    </row>
    <row r="10254" spans="1:5" x14ac:dyDescent="0.2">
      <c r="A10254" t="s">
        <v>70</v>
      </c>
      <c r="B10254" t="s">
        <v>162</v>
      </c>
      <c r="C10254">
        <v>2</v>
      </c>
      <c r="D10254">
        <v>61988</v>
      </c>
      <c r="E10254">
        <v>98</v>
      </c>
    </row>
    <row r="10255" spans="1:5" x14ac:dyDescent="0.2">
      <c r="A10255" t="s">
        <v>70</v>
      </c>
      <c r="B10255" t="s">
        <v>162</v>
      </c>
      <c r="C10255">
        <v>3</v>
      </c>
      <c r="D10255">
        <v>61775</v>
      </c>
      <c r="E10255">
        <v>110</v>
      </c>
    </row>
    <row r="10256" spans="1:5" x14ac:dyDescent="0.2">
      <c r="A10256" t="s">
        <v>70</v>
      </c>
      <c r="B10256" t="s">
        <v>162</v>
      </c>
      <c r="C10256">
        <v>4</v>
      </c>
      <c r="D10256">
        <v>61010</v>
      </c>
      <c r="E10256">
        <v>105</v>
      </c>
    </row>
    <row r="10257" spans="1:5" x14ac:dyDescent="0.2">
      <c r="A10257" t="s">
        <v>70</v>
      </c>
      <c r="B10257" t="s">
        <v>162</v>
      </c>
      <c r="C10257">
        <v>5</v>
      </c>
      <c r="D10257">
        <v>61650</v>
      </c>
      <c r="E10257">
        <v>114</v>
      </c>
    </row>
    <row r="10258" spans="1:5" x14ac:dyDescent="0.2">
      <c r="A10258" t="s">
        <v>70</v>
      </c>
      <c r="B10258" t="s">
        <v>162</v>
      </c>
      <c r="C10258">
        <v>6</v>
      </c>
      <c r="D10258">
        <v>61894</v>
      </c>
      <c r="E10258">
        <v>103</v>
      </c>
    </row>
    <row r="10259" spans="1:5" x14ac:dyDescent="0.2">
      <c r="A10259" t="s">
        <v>70</v>
      </c>
      <c r="B10259" t="s">
        <v>162</v>
      </c>
      <c r="C10259">
        <v>7</v>
      </c>
      <c r="D10259">
        <v>61244</v>
      </c>
      <c r="E10259">
        <v>117</v>
      </c>
    </row>
    <row r="10260" spans="1:5" x14ac:dyDescent="0.2">
      <c r="A10260" t="s">
        <v>70</v>
      </c>
      <c r="B10260" t="s">
        <v>162</v>
      </c>
      <c r="C10260">
        <v>8</v>
      </c>
      <c r="D10260">
        <v>62297</v>
      </c>
      <c r="E10260">
        <v>67</v>
      </c>
    </row>
    <row r="10261" spans="1:5" x14ac:dyDescent="0.2">
      <c r="A10261" t="s">
        <v>70</v>
      </c>
      <c r="B10261" t="s">
        <v>162</v>
      </c>
      <c r="C10261">
        <v>9</v>
      </c>
      <c r="D10261">
        <v>61233</v>
      </c>
      <c r="E10261">
        <v>69</v>
      </c>
    </row>
    <row r="10262" spans="1:5" x14ac:dyDescent="0.2">
      <c r="A10262" t="s">
        <v>73</v>
      </c>
      <c r="B10262" t="s">
        <v>136</v>
      </c>
      <c r="C10262">
        <v>1</v>
      </c>
      <c r="D10262">
        <v>92892</v>
      </c>
      <c r="E10262">
        <v>143</v>
      </c>
    </row>
    <row r="10263" spans="1:5" x14ac:dyDescent="0.2">
      <c r="A10263" t="s">
        <v>73</v>
      </c>
      <c r="B10263" t="s">
        <v>136</v>
      </c>
      <c r="C10263">
        <v>10</v>
      </c>
      <c r="D10263">
        <v>92661</v>
      </c>
      <c r="E10263">
        <v>153</v>
      </c>
    </row>
    <row r="10264" spans="1:5" x14ac:dyDescent="0.2">
      <c r="A10264" t="s">
        <v>73</v>
      </c>
      <c r="B10264" t="s">
        <v>136</v>
      </c>
      <c r="C10264">
        <v>2</v>
      </c>
      <c r="D10264">
        <v>94015</v>
      </c>
      <c r="E10264">
        <v>152</v>
      </c>
    </row>
    <row r="10265" spans="1:5" x14ac:dyDescent="0.2">
      <c r="A10265" t="s">
        <v>73</v>
      </c>
      <c r="B10265" t="s">
        <v>136</v>
      </c>
      <c r="C10265">
        <v>3</v>
      </c>
      <c r="D10265">
        <v>93580</v>
      </c>
      <c r="E10265">
        <v>144</v>
      </c>
    </row>
    <row r="10266" spans="1:5" x14ac:dyDescent="0.2">
      <c r="A10266" t="s">
        <v>73</v>
      </c>
      <c r="B10266" t="s">
        <v>136</v>
      </c>
      <c r="C10266">
        <v>4</v>
      </c>
      <c r="D10266">
        <v>92154</v>
      </c>
      <c r="E10266">
        <v>154</v>
      </c>
    </row>
    <row r="10267" spans="1:5" x14ac:dyDescent="0.2">
      <c r="A10267" t="s">
        <v>73</v>
      </c>
      <c r="B10267" t="s">
        <v>136</v>
      </c>
      <c r="C10267">
        <v>5</v>
      </c>
      <c r="D10267">
        <v>93232</v>
      </c>
      <c r="E10267">
        <v>154</v>
      </c>
    </row>
    <row r="10268" spans="1:5" x14ac:dyDescent="0.2">
      <c r="A10268" t="s">
        <v>73</v>
      </c>
      <c r="B10268" t="s">
        <v>136</v>
      </c>
      <c r="C10268">
        <v>6</v>
      </c>
      <c r="D10268">
        <v>93867</v>
      </c>
      <c r="E10268">
        <v>157</v>
      </c>
    </row>
    <row r="10269" spans="1:5" x14ac:dyDescent="0.2">
      <c r="A10269" t="s">
        <v>73</v>
      </c>
      <c r="B10269" t="s">
        <v>136</v>
      </c>
      <c r="C10269">
        <v>7</v>
      </c>
      <c r="D10269">
        <v>93458</v>
      </c>
      <c r="E10269">
        <v>126</v>
      </c>
    </row>
    <row r="10270" spans="1:5" x14ac:dyDescent="0.2">
      <c r="A10270" t="s">
        <v>73</v>
      </c>
      <c r="B10270" t="s">
        <v>136</v>
      </c>
      <c r="C10270">
        <v>8</v>
      </c>
      <c r="D10270">
        <v>93421</v>
      </c>
      <c r="E10270">
        <v>77</v>
      </c>
    </row>
    <row r="10271" spans="1:5" x14ac:dyDescent="0.2">
      <c r="A10271" t="s">
        <v>73</v>
      </c>
      <c r="B10271" t="s">
        <v>136</v>
      </c>
      <c r="C10271">
        <v>9</v>
      </c>
      <c r="D10271">
        <v>93523</v>
      </c>
      <c r="E10271">
        <v>157</v>
      </c>
    </row>
    <row r="10272" spans="1:5" x14ac:dyDescent="0.2">
      <c r="A10272" t="s">
        <v>73</v>
      </c>
      <c r="B10272" t="s">
        <v>137</v>
      </c>
      <c r="C10272">
        <v>1</v>
      </c>
      <c r="D10272">
        <v>83481</v>
      </c>
      <c r="E10272">
        <v>932</v>
      </c>
    </row>
    <row r="10273" spans="1:5" x14ac:dyDescent="0.2">
      <c r="A10273" t="s">
        <v>73</v>
      </c>
      <c r="B10273" t="s">
        <v>137</v>
      </c>
      <c r="C10273">
        <v>10</v>
      </c>
      <c r="D10273">
        <v>83151</v>
      </c>
      <c r="E10273">
        <v>755</v>
      </c>
    </row>
    <row r="10274" spans="1:5" x14ac:dyDescent="0.2">
      <c r="A10274" t="s">
        <v>73</v>
      </c>
      <c r="B10274" t="s">
        <v>137</v>
      </c>
      <c r="C10274">
        <v>2</v>
      </c>
      <c r="D10274">
        <v>83742</v>
      </c>
      <c r="E10274">
        <v>769</v>
      </c>
    </row>
    <row r="10275" spans="1:5" x14ac:dyDescent="0.2">
      <c r="A10275" t="s">
        <v>73</v>
      </c>
      <c r="B10275" t="s">
        <v>137</v>
      </c>
      <c r="C10275">
        <v>3</v>
      </c>
      <c r="D10275">
        <v>83711</v>
      </c>
      <c r="E10275">
        <v>764</v>
      </c>
    </row>
    <row r="10276" spans="1:5" x14ac:dyDescent="0.2">
      <c r="A10276" t="s">
        <v>73</v>
      </c>
      <c r="B10276" t="s">
        <v>137</v>
      </c>
      <c r="C10276">
        <v>4</v>
      </c>
      <c r="D10276">
        <v>82673</v>
      </c>
      <c r="E10276">
        <v>772</v>
      </c>
    </row>
    <row r="10277" spans="1:5" x14ac:dyDescent="0.2">
      <c r="A10277" t="s">
        <v>73</v>
      </c>
      <c r="B10277" t="s">
        <v>137</v>
      </c>
      <c r="C10277">
        <v>5</v>
      </c>
      <c r="D10277">
        <v>83516</v>
      </c>
      <c r="E10277">
        <v>955</v>
      </c>
    </row>
    <row r="10278" spans="1:5" x14ac:dyDescent="0.2">
      <c r="A10278" t="s">
        <v>73</v>
      </c>
      <c r="B10278" t="s">
        <v>137</v>
      </c>
      <c r="C10278">
        <v>6</v>
      </c>
      <c r="D10278">
        <v>84270</v>
      </c>
      <c r="E10278">
        <v>780</v>
      </c>
    </row>
    <row r="10279" spans="1:5" x14ac:dyDescent="0.2">
      <c r="A10279" t="s">
        <v>73</v>
      </c>
      <c r="B10279" t="s">
        <v>137</v>
      </c>
      <c r="C10279">
        <v>7</v>
      </c>
      <c r="D10279">
        <v>83975</v>
      </c>
      <c r="E10279">
        <v>759</v>
      </c>
    </row>
    <row r="10280" spans="1:5" x14ac:dyDescent="0.2">
      <c r="A10280" t="s">
        <v>73</v>
      </c>
      <c r="B10280" t="s">
        <v>137</v>
      </c>
      <c r="C10280">
        <v>8</v>
      </c>
      <c r="D10280">
        <v>83758</v>
      </c>
      <c r="E10280">
        <v>773</v>
      </c>
    </row>
    <row r="10281" spans="1:5" x14ac:dyDescent="0.2">
      <c r="A10281" t="s">
        <v>73</v>
      </c>
      <c r="B10281" t="s">
        <v>137</v>
      </c>
      <c r="C10281">
        <v>9</v>
      </c>
      <c r="D10281">
        <v>84016</v>
      </c>
      <c r="E10281">
        <v>916</v>
      </c>
    </row>
    <row r="10282" spans="1:5" x14ac:dyDescent="0.2">
      <c r="A10282" t="s">
        <v>73</v>
      </c>
      <c r="B10282" t="s">
        <v>138</v>
      </c>
      <c r="C10282">
        <v>1</v>
      </c>
      <c r="D10282">
        <v>41543</v>
      </c>
      <c r="E10282">
        <v>1557</v>
      </c>
    </row>
    <row r="10283" spans="1:5" x14ac:dyDescent="0.2">
      <c r="A10283" t="s">
        <v>73</v>
      </c>
      <c r="B10283" t="s">
        <v>138</v>
      </c>
      <c r="C10283">
        <v>10</v>
      </c>
      <c r="D10283">
        <v>42279</v>
      </c>
      <c r="E10283">
        <v>1563</v>
      </c>
    </row>
    <row r="10284" spans="1:5" x14ac:dyDescent="0.2">
      <c r="A10284" t="s">
        <v>73</v>
      </c>
      <c r="B10284" t="s">
        <v>138</v>
      </c>
      <c r="C10284">
        <v>2</v>
      </c>
      <c r="D10284">
        <v>43240</v>
      </c>
      <c r="E10284">
        <v>1535</v>
      </c>
    </row>
    <row r="10285" spans="1:5" x14ac:dyDescent="0.2">
      <c r="A10285" t="s">
        <v>73</v>
      </c>
      <c r="B10285" t="s">
        <v>138</v>
      </c>
      <c r="C10285">
        <v>3</v>
      </c>
      <c r="D10285">
        <v>43019</v>
      </c>
      <c r="E10285">
        <v>1513</v>
      </c>
    </row>
    <row r="10286" spans="1:5" x14ac:dyDescent="0.2">
      <c r="A10286" t="s">
        <v>73</v>
      </c>
      <c r="B10286" t="s">
        <v>138</v>
      </c>
      <c r="C10286">
        <v>4</v>
      </c>
      <c r="D10286">
        <v>42185</v>
      </c>
      <c r="E10286">
        <v>1847</v>
      </c>
    </row>
    <row r="10287" spans="1:5" x14ac:dyDescent="0.2">
      <c r="A10287" t="s">
        <v>73</v>
      </c>
      <c r="B10287" t="s">
        <v>138</v>
      </c>
      <c r="C10287">
        <v>5</v>
      </c>
      <c r="D10287">
        <v>42388</v>
      </c>
      <c r="E10287">
        <v>1518</v>
      </c>
    </row>
    <row r="10288" spans="1:5" x14ac:dyDescent="0.2">
      <c r="A10288" t="s">
        <v>73</v>
      </c>
      <c r="B10288" t="s">
        <v>138</v>
      </c>
      <c r="C10288">
        <v>6</v>
      </c>
      <c r="D10288">
        <v>43337</v>
      </c>
      <c r="E10288">
        <v>1536</v>
      </c>
    </row>
    <row r="10289" spans="1:5" x14ac:dyDescent="0.2">
      <c r="A10289" t="s">
        <v>73</v>
      </c>
      <c r="B10289" t="s">
        <v>138</v>
      </c>
      <c r="C10289">
        <v>7</v>
      </c>
      <c r="D10289">
        <v>42392</v>
      </c>
      <c r="E10289">
        <v>1556</v>
      </c>
    </row>
    <row r="10290" spans="1:5" x14ac:dyDescent="0.2">
      <c r="A10290" t="s">
        <v>73</v>
      </c>
      <c r="B10290" t="s">
        <v>138</v>
      </c>
      <c r="C10290">
        <v>8</v>
      </c>
      <c r="D10290">
        <v>42120</v>
      </c>
      <c r="E10290">
        <v>1522</v>
      </c>
    </row>
    <row r="10291" spans="1:5" x14ac:dyDescent="0.2">
      <c r="A10291" t="s">
        <v>73</v>
      </c>
      <c r="B10291" t="s">
        <v>138</v>
      </c>
      <c r="C10291">
        <v>9</v>
      </c>
      <c r="D10291">
        <v>42322</v>
      </c>
      <c r="E10291">
        <v>1566</v>
      </c>
    </row>
    <row r="10292" spans="1:5" x14ac:dyDescent="0.2">
      <c r="A10292" t="s">
        <v>73</v>
      </c>
      <c r="B10292" t="s">
        <v>139</v>
      </c>
      <c r="C10292">
        <v>1</v>
      </c>
      <c r="D10292">
        <v>42499</v>
      </c>
      <c r="E10292">
        <v>1321</v>
      </c>
    </row>
    <row r="10293" spans="1:5" x14ac:dyDescent="0.2">
      <c r="A10293" t="s">
        <v>73</v>
      </c>
      <c r="B10293" t="s">
        <v>139</v>
      </c>
      <c r="C10293">
        <v>10</v>
      </c>
      <c r="D10293">
        <v>41551</v>
      </c>
      <c r="E10293">
        <v>1878</v>
      </c>
    </row>
    <row r="10294" spans="1:5" x14ac:dyDescent="0.2">
      <c r="A10294" t="s">
        <v>73</v>
      </c>
      <c r="B10294" t="s">
        <v>139</v>
      </c>
      <c r="C10294">
        <v>2</v>
      </c>
      <c r="D10294">
        <v>42705</v>
      </c>
      <c r="E10294">
        <v>1674</v>
      </c>
    </row>
    <row r="10295" spans="1:5" x14ac:dyDescent="0.2">
      <c r="A10295" t="s">
        <v>73</v>
      </c>
      <c r="B10295" t="s">
        <v>139</v>
      </c>
      <c r="C10295">
        <v>3</v>
      </c>
      <c r="D10295">
        <v>44108</v>
      </c>
      <c r="E10295">
        <v>1773</v>
      </c>
    </row>
    <row r="10296" spans="1:5" x14ac:dyDescent="0.2">
      <c r="A10296" t="s">
        <v>73</v>
      </c>
      <c r="B10296" t="s">
        <v>139</v>
      </c>
      <c r="C10296">
        <v>4</v>
      </c>
      <c r="D10296">
        <v>41976</v>
      </c>
      <c r="E10296">
        <v>1935</v>
      </c>
    </row>
    <row r="10297" spans="1:5" x14ac:dyDescent="0.2">
      <c r="A10297" t="s">
        <v>73</v>
      </c>
      <c r="B10297" t="s">
        <v>139</v>
      </c>
      <c r="C10297">
        <v>5</v>
      </c>
      <c r="D10297">
        <v>41882</v>
      </c>
      <c r="E10297">
        <v>1670</v>
      </c>
    </row>
    <row r="10298" spans="1:5" x14ac:dyDescent="0.2">
      <c r="A10298" t="s">
        <v>73</v>
      </c>
      <c r="B10298" t="s">
        <v>139</v>
      </c>
      <c r="C10298">
        <v>6</v>
      </c>
      <c r="D10298">
        <v>42440</v>
      </c>
      <c r="E10298">
        <v>1765</v>
      </c>
    </row>
    <row r="10299" spans="1:5" x14ac:dyDescent="0.2">
      <c r="A10299" t="s">
        <v>73</v>
      </c>
      <c r="B10299" t="s">
        <v>139</v>
      </c>
      <c r="C10299">
        <v>7</v>
      </c>
      <c r="D10299">
        <v>43746</v>
      </c>
      <c r="E10299">
        <v>1666</v>
      </c>
    </row>
    <row r="10300" spans="1:5" x14ac:dyDescent="0.2">
      <c r="A10300" t="s">
        <v>73</v>
      </c>
      <c r="B10300" t="s">
        <v>139</v>
      </c>
      <c r="C10300">
        <v>8</v>
      </c>
      <c r="D10300">
        <v>42827</v>
      </c>
      <c r="E10300">
        <v>1644</v>
      </c>
    </row>
    <row r="10301" spans="1:5" x14ac:dyDescent="0.2">
      <c r="A10301" t="s">
        <v>73</v>
      </c>
      <c r="B10301" t="s">
        <v>139</v>
      </c>
      <c r="C10301">
        <v>9</v>
      </c>
      <c r="D10301">
        <v>42440</v>
      </c>
      <c r="E10301">
        <v>1631</v>
      </c>
    </row>
    <row r="10302" spans="1:5" x14ac:dyDescent="0.2">
      <c r="A10302" t="s">
        <v>73</v>
      </c>
      <c r="B10302" t="s">
        <v>140</v>
      </c>
      <c r="C10302">
        <v>1</v>
      </c>
      <c r="D10302">
        <v>43030</v>
      </c>
      <c r="E10302">
        <v>1924</v>
      </c>
    </row>
    <row r="10303" spans="1:5" x14ac:dyDescent="0.2">
      <c r="A10303" t="s">
        <v>73</v>
      </c>
      <c r="B10303" t="s">
        <v>140</v>
      </c>
      <c r="C10303">
        <v>10</v>
      </c>
      <c r="D10303">
        <v>42703</v>
      </c>
      <c r="E10303">
        <v>1908</v>
      </c>
    </row>
    <row r="10304" spans="1:5" x14ac:dyDescent="0.2">
      <c r="A10304" t="s">
        <v>73</v>
      </c>
      <c r="B10304" t="s">
        <v>140</v>
      </c>
      <c r="C10304">
        <v>2</v>
      </c>
      <c r="D10304">
        <v>42367</v>
      </c>
      <c r="E10304">
        <v>2126</v>
      </c>
    </row>
    <row r="10305" spans="1:5" x14ac:dyDescent="0.2">
      <c r="A10305" t="s">
        <v>73</v>
      </c>
      <c r="B10305" t="s">
        <v>140</v>
      </c>
      <c r="C10305">
        <v>3</v>
      </c>
      <c r="D10305">
        <v>43483</v>
      </c>
      <c r="E10305">
        <v>2258</v>
      </c>
    </row>
    <row r="10306" spans="1:5" x14ac:dyDescent="0.2">
      <c r="A10306" t="s">
        <v>73</v>
      </c>
      <c r="B10306" t="s">
        <v>140</v>
      </c>
      <c r="C10306">
        <v>4</v>
      </c>
      <c r="D10306">
        <v>40871</v>
      </c>
      <c r="E10306">
        <v>1867</v>
      </c>
    </row>
    <row r="10307" spans="1:5" x14ac:dyDescent="0.2">
      <c r="A10307" t="s">
        <v>73</v>
      </c>
      <c r="B10307" t="s">
        <v>140</v>
      </c>
      <c r="C10307">
        <v>5</v>
      </c>
      <c r="D10307">
        <v>43358</v>
      </c>
      <c r="E10307">
        <v>2234</v>
      </c>
    </row>
    <row r="10308" spans="1:5" x14ac:dyDescent="0.2">
      <c r="A10308" t="s">
        <v>73</v>
      </c>
      <c r="B10308" t="s">
        <v>140</v>
      </c>
      <c r="C10308">
        <v>6</v>
      </c>
      <c r="D10308">
        <v>42797</v>
      </c>
      <c r="E10308">
        <v>2017</v>
      </c>
    </row>
    <row r="10309" spans="1:5" x14ac:dyDescent="0.2">
      <c r="A10309" t="s">
        <v>73</v>
      </c>
      <c r="B10309" t="s">
        <v>140</v>
      </c>
      <c r="C10309">
        <v>7</v>
      </c>
      <c r="D10309">
        <v>43365</v>
      </c>
      <c r="E10309">
        <v>1978</v>
      </c>
    </row>
    <row r="10310" spans="1:5" x14ac:dyDescent="0.2">
      <c r="A10310" t="s">
        <v>73</v>
      </c>
      <c r="B10310" t="s">
        <v>140</v>
      </c>
      <c r="C10310">
        <v>8</v>
      </c>
      <c r="D10310">
        <v>41768</v>
      </c>
      <c r="E10310">
        <v>1885</v>
      </c>
    </row>
    <row r="10311" spans="1:5" x14ac:dyDescent="0.2">
      <c r="A10311" t="s">
        <v>73</v>
      </c>
      <c r="B10311" t="s">
        <v>140</v>
      </c>
      <c r="C10311">
        <v>9</v>
      </c>
      <c r="D10311">
        <v>43652</v>
      </c>
      <c r="E10311">
        <v>1946</v>
      </c>
    </row>
    <row r="10312" spans="1:5" x14ac:dyDescent="0.2">
      <c r="A10312" t="s">
        <v>73</v>
      </c>
      <c r="B10312" t="s">
        <v>141</v>
      </c>
      <c r="C10312">
        <v>1</v>
      </c>
      <c r="D10312">
        <v>45472</v>
      </c>
      <c r="E10312">
        <v>829</v>
      </c>
    </row>
    <row r="10313" spans="1:5" x14ac:dyDescent="0.2">
      <c r="A10313" t="s">
        <v>73</v>
      </c>
      <c r="B10313" t="s">
        <v>141</v>
      </c>
      <c r="C10313">
        <v>10</v>
      </c>
      <c r="D10313">
        <v>45413</v>
      </c>
      <c r="E10313">
        <v>1091</v>
      </c>
    </row>
    <row r="10314" spans="1:5" x14ac:dyDescent="0.2">
      <c r="A10314" t="s">
        <v>73</v>
      </c>
      <c r="B10314" t="s">
        <v>141</v>
      </c>
      <c r="C10314">
        <v>2</v>
      </c>
      <c r="D10314">
        <v>47060</v>
      </c>
      <c r="E10314">
        <v>1109</v>
      </c>
    </row>
    <row r="10315" spans="1:5" x14ac:dyDescent="0.2">
      <c r="A10315" t="s">
        <v>73</v>
      </c>
      <c r="B10315" t="s">
        <v>141</v>
      </c>
      <c r="C10315">
        <v>3</v>
      </c>
      <c r="D10315">
        <v>46186</v>
      </c>
      <c r="E10315">
        <v>1102</v>
      </c>
    </row>
    <row r="10316" spans="1:5" x14ac:dyDescent="0.2">
      <c r="A10316" t="s">
        <v>73</v>
      </c>
      <c r="B10316" t="s">
        <v>141</v>
      </c>
      <c r="C10316">
        <v>4</v>
      </c>
      <c r="D10316">
        <v>45779</v>
      </c>
      <c r="E10316">
        <v>1089</v>
      </c>
    </row>
    <row r="10317" spans="1:5" x14ac:dyDescent="0.2">
      <c r="A10317" t="s">
        <v>73</v>
      </c>
      <c r="B10317" t="s">
        <v>141</v>
      </c>
      <c r="C10317">
        <v>5</v>
      </c>
      <c r="D10317">
        <v>45369</v>
      </c>
      <c r="E10317">
        <v>1086</v>
      </c>
    </row>
    <row r="10318" spans="1:5" x14ac:dyDescent="0.2">
      <c r="A10318" t="s">
        <v>73</v>
      </c>
      <c r="B10318" t="s">
        <v>141</v>
      </c>
      <c r="C10318">
        <v>6</v>
      </c>
      <c r="D10318">
        <v>46430</v>
      </c>
      <c r="E10318">
        <v>1310</v>
      </c>
    </row>
    <row r="10319" spans="1:5" x14ac:dyDescent="0.2">
      <c r="A10319" t="s">
        <v>73</v>
      </c>
      <c r="B10319" t="s">
        <v>141</v>
      </c>
      <c r="C10319">
        <v>7</v>
      </c>
      <c r="D10319">
        <v>45651</v>
      </c>
      <c r="E10319">
        <v>1092</v>
      </c>
    </row>
    <row r="10320" spans="1:5" x14ac:dyDescent="0.2">
      <c r="A10320" t="s">
        <v>73</v>
      </c>
      <c r="B10320" t="s">
        <v>141</v>
      </c>
      <c r="C10320">
        <v>8</v>
      </c>
      <c r="D10320">
        <v>45668</v>
      </c>
      <c r="E10320">
        <v>1113</v>
      </c>
    </row>
    <row r="10321" spans="1:5" x14ac:dyDescent="0.2">
      <c r="A10321" t="s">
        <v>73</v>
      </c>
      <c r="B10321" t="s">
        <v>141</v>
      </c>
      <c r="C10321">
        <v>9</v>
      </c>
      <c r="D10321">
        <v>45780</v>
      </c>
      <c r="E10321">
        <v>1074</v>
      </c>
    </row>
    <row r="10322" spans="1:5" x14ac:dyDescent="0.2">
      <c r="A10322" t="s">
        <v>73</v>
      </c>
      <c r="B10322" t="s">
        <v>142</v>
      </c>
      <c r="C10322">
        <v>1</v>
      </c>
      <c r="D10322">
        <v>42907</v>
      </c>
      <c r="E10322">
        <v>2424</v>
      </c>
    </row>
    <row r="10323" spans="1:5" x14ac:dyDescent="0.2">
      <c r="A10323" t="s">
        <v>73</v>
      </c>
      <c r="B10323" t="s">
        <v>142</v>
      </c>
      <c r="C10323">
        <v>10</v>
      </c>
      <c r="D10323">
        <v>42525</v>
      </c>
      <c r="E10323">
        <v>2182</v>
      </c>
    </row>
    <row r="10324" spans="1:5" x14ac:dyDescent="0.2">
      <c r="A10324" t="s">
        <v>73</v>
      </c>
      <c r="B10324" t="s">
        <v>142</v>
      </c>
      <c r="C10324">
        <v>2</v>
      </c>
      <c r="D10324">
        <v>42012</v>
      </c>
      <c r="E10324">
        <v>2171</v>
      </c>
    </row>
    <row r="10325" spans="1:5" x14ac:dyDescent="0.2">
      <c r="A10325" t="s">
        <v>73</v>
      </c>
      <c r="B10325" t="s">
        <v>142</v>
      </c>
      <c r="C10325">
        <v>3</v>
      </c>
      <c r="D10325">
        <v>43555</v>
      </c>
      <c r="E10325">
        <v>1789</v>
      </c>
    </row>
    <row r="10326" spans="1:5" x14ac:dyDescent="0.2">
      <c r="A10326" t="s">
        <v>73</v>
      </c>
      <c r="B10326" t="s">
        <v>142</v>
      </c>
      <c r="C10326">
        <v>4</v>
      </c>
      <c r="D10326">
        <v>42394</v>
      </c>
      <c r="E10326">
        <v>2189</v>
      </c>
    </row>
    <row r="10327" spans="1:5" x14ac:dyDescent="0.2">
      <c r="A10327" t="s">
        <v>73</v>
      </c>
      <c r="B10327" t="s">
        <v>142</v>
      </c>
      <c r="C10327">
        <v>5</v>
      </c>
      <c r="D10327">
        <v>43224</v>
      </c>
      <c r="E10327">
        <v>2183</v>
      </c>
    </row>
    <row r="10328" spans="1:5" x14ac:dyDescent="0.2">
      <c r="A10328" t="s">
        <v>73</v>
      </c>
      <c r="B10328" t="s">
        <v>142</v>
      </c>
      <c r="C10328">
        <v>6</v>
      </c>
      <c r="D10328">
        <v>43298</v>
      </c>
      <c r="E10328">
        <v>2286</v>
      </c>
    </row>
    <row r="10329" spans="1:5" x14ac:dyDescent="0.2">
      <c r="A10329" t="s">
        <v>73</v>
      </c>
      <c r="B10329" t="s">
        <v>142</v>
      </c>
      <c r="C10329">
        <v>7</v>
      </c>
      <c r="D10329">
        <v>43192</v>
      </c>
      <c r="E10329">
        <v>2215</v>
      </c>
    </row>
    <row r="10330" spans="1:5" x14ac:dyDescent="0.2">
      <c r="A10330" t="s">
        <v>73</v>
      </c>
      <c r="B10330" t="s">
        <v>142</v>
      </c>
      <c r="C10330">
        <v>8</v>
      </c>
      <c r="D10330">
        <v>41381</v>
      </c>
      <c r="E10330">
        <v>1639</v>
      </c>
    </row>
    <row r="10331" spans="1:5" x14ac:dyDescent="0.2">
      <c r="A10331" t="s">
        <v>73</v>
      </c>
      <c r="B10331" t="s">
        <v>142</v>
      </c>
      <c r="C10331">
        <v>9</v>
      </c>
      <c r="D10331">
        <v>43370</v>
      </c>
      <c r="E10331">
        <v>2244</v>
      </c>
    </row>
    <row r="10332" spans="1:5" x14ac:dyDescent="0.2">
      <c r="A10332" t="s">
        <v>73</v>
      </c>
      <c r="B10332" t="s">
        <v>143</v>
      </c>
      <c r="C10332">
        <v>1</v>
      </c>
      <c r="D10332">
        <v>45413</v>
      </c>
      <c r="E10332">
        <v>1212</v>
      </c>
    </row>
    <row r="10333" spans="1:5" x14ac:dyDescent="0.2">
      <c r="A10333" t="s">
        <v>73</v>
      </c>
      <c r="B10333" t="s">
        <v>143</v>
      </c>
      <c r="C10333">
        <v>10</v>
      </c>
      <c r="D10333">
        <v>45973</v>
      </c>
      <c r="E10333">
        <v>1194</v>
      </c>
    </row>
    <row r="10334" spans="1:5" x14ac:dyDescent="0.2">
      <c r="A10334" t="s">
        <v>73</v>
      </c>
      <c r="B10334" t="s">
        <v>143</v>
      </c>
      <c r="C10334">
        <v>2</v>
      </c>
      <c r="D10334">
        <v>46793</v>
      </c>
      <c r="E10334">
        <v>1201</v>
      </c>
    </row>
    <row r="10335" spans="1:5" x14ac:dyDescent="0.2">
      <c r="A10335" t="s">
        <v>73</v>
      </c>
      <c r="B10335" t="s">
        <v>143</v>
      </c>
      <c r="C10335">
        <v>3</v>
      </c>
      <c r="D10335">
        <v>46008</v>
      </c>
      <c r="E10335">
        <v>1203</v>
      </c>
    </row>
    <row r="10336" spans="1:5" x14ac:dyDescent="0.2">
      <c r="A10336" t="s">
        <v>73</v>
      </c>
      <c r="B10336" t="s">
        <v>143</v>
      </c>
      <c r="C10336">
        <v>4</v>
      </c>
      <c r="D10336">
        <v>45655</v>
      </c>
      <c r="E10336">
        <v>1202</v>
      </c>
    </row>
    <row r="10337" spans="1:5" x14ac:dyDescent="0.2">
      <c r="A10337" t="s">
        <v>73</v>
      </c>
      <c r="B10337" t="s">
        <v>143</v>
      </c>
      <c r="C10337">
        <v>5</v>
      </c>
      <c r="D10337">
        <v>44561</v>
      </c>
      <c r="E10337">
        <v>1218</v>
      </c>
    </row>
    <row r="10338" spans="1:5" x14ac:dyDescent="0.2">
      <c r="A10338" t="s">
        <v>73</v>
      </c>
      <c r="B10338" t="s">
        <v>143</v>
      </c>
      <c r="C10338">
        <v>6</v>
      </c>
      <c r="D10338">
        <v>46140</v>
      </c>
      <c r="E10338">
        <v>1216</v>
      </c>
    </row>
    <row r="10339" spans="1:5" x14ac:dyDescent="0.2">
      <c r="A10339" t="s">
        <v>73</v>
      </c>
      <c r="B10339" t="s">
        <v>143</v>
      </c>
      <c r="C10339">
        <v>7</v>
      </c>
      <c r="D10339">
        <v>45175</v>
      </c>
      <c r="E10339">
        <v>1208</v>
      </c>
    </row>
    <row r="10340" spans="1:5" x14ac:dyDescent="0.2">
      <c r="A10340" t="s">
        <v>73</v>
      </c>
      <c r="B10340" t="s">
        <v>143</v>
      </c>
      <c r="C10340">
        <v>8</v>
      </c>
      <c r="D10340">
        <v>46072</v>
      </c>
      <c r="E10340">
        <v>1185</v>
      </c>
    </row>
    <row r="10341" spans="1:5" x14ac:dyDescent="0.2">
      <c r="A10341" t="s">
        <v>73</v>
      </c>
      <c r="B10341" t="s">
        <v>143</v>
      </c>
      <c r="C10341">
        <v>9</v>
      </c>
      <c r="D10341">
        <v>45238</v>
      </c>
      <c r="E10341">
        <v>1227</v>
      </c>
    </row>
    <row r="10342" spans="1:5" x14ac:dyDescent="0.2">
      <c r="A10342" t="s">
        <v>73</v>
      </c>
      <c r="B10342" t="s">
        <v>144</v>
      </c>
      <c r="C10342">
        <v>1</v>
      </c>
      <c r="D10342">
        <v>42596</v>
      </c>
      <c r="E10342">
        <v>2885</v>
      </c>
    </row>
    <row r="10343" spans="1:5" x14ac:dyDescent="0.2">
      <c r="A10343" t="s">
        <v>73</v>
      </c>
      <c r="B10343" t="s">
        <v>144</v>
      </c>
      <c r="C10343">
        <v>10</v>
      </c>
      <c r="D10343">
        <v>42148</v>
      </c>
      <c r="E10343">
        <v>2850</v>
      </c>
    </row>
    <row r="10344" spans="1:5" x14ac:dyDescent="0.2">
      <c r="A10344" t="s">
        <v>73</v>
      </c>
      <c r="B10344" t="s">
        <v>144</v>
      </c>
      <c r="C10344">
        <v>2</v>
      </c>
      <c r="D10344">
        <v>41848</v>
      </c>
      <c r="E10344">
        <v>2994</v>
      </c>
    </row>
    <row r="10345" spans="1:5" x14ac:dyDescent="0.2">
      <c r="A10345" t="s">
        <v>73</v>
      </c>
      <c r="B10345" t="s">
        <v>144</v>
      </c>
      <c r="C10345">
        <v>3</v>
      </c>
      <c r="D10345">
        <v>42711</v>
      </c>
      <c r="E10345">
        <v>2987</v>
      </c>
    </row>
    <row r="10346" spans="1:5" x14ac:dyDescent="0.2">
      <c r="A10346" t="s">
        <v>73</v>
      </c>
      <c r="B10346" t="s">
        <v>144</v>
      </c>
      <c r="C10346">
        <v>4</v>
      </c>
      <c r="D10346">
        <v>42100</v>
      </c>
      <c r="E10346">
        <v>2889</v>
      </c>
    </row>
    <row r="10347" spans="1:5" x14ac:dyDescent="0.2">
      <c r="A10347" t="s">
        <v>73</v>
      </c>
      <c r="B10347" t="s">
        <v>144</v>
      </c>
      <c r="C10347">
        <v>5</v>
      </c>
      <c r="D10347">
        <v>42418</v>
      </c>
      <c r="E10347">
        <v>2915</v>
      </c>
    </row>
    <row r="10348" spans="1:5" x14ac:dyDescent="0.2">
      <c r="A10348" t="s">
        <v>73</v>
      </c>
      <c r="B10348" t="s">
        <v>144</v>
      </c>
      <c r="C10348">
        <v>6</v>
      </c>
      <c r="D10348">
        <v>42965</v>
      </c>
      <c r="E10348">
        <v>3022</v>
      </c>
    </row>
    <row r="10349" spans="1:5" x14ac:dyDescent="0.2">
      <c r="A10349" t="s">
        <v>73</v>
      </c>
      <c r="B10349" t="s">
        <v>144</v>
      </c>
      <c r="C10349">
        <v>7</v>
      </c>
      <c r="D10349">
        <v>42481</v>
      </c>
      <c r="E10349">
        <v>2882</v>
      </c>
    </row>
    <row r="10350" spans="1:5" x14ac:dyDescent="0.2">
      <c r="A10350" t="s">
        <v>73</v>
      </c>
      <c r="B10350" t="s">
        <v>144</v>
      </c>
      <c r="C10350">
        <v>8</v>
      </c>
      <c r="D10350">
        <v>42280</v>
      </c>
      <c r="E10350">
        <v>2907</v>
      </c>
    </row>
    <row r="10351" spans="1:5" x14ac:dyDescent="0.2">
      <c r="A10351" t="s">
        <v>73</v>
      </c>
      <c r="B10351" t="s">
        <v>144</v>
      </c>
      <c r="C10351">
        <v>9</v>
      </c>
      <c r="D10351">
        <v>42418</v>
      </c>
      <c r="E10351">
        <v>2787</v>
      </c>
    </row>
    <row r="10352" spans="1:5" x14ac:dyDescent="0.2">
      <c r="A10352" t="s">
        <v>73</v>
      </c>
      <c r="B10352" t="s">
        <v>145</v>
      </c>
      <c r="C10352">
        <v>1</v>
      </c>
      <c r="D10352">
        <v>45066</v>
      </c>
      <c r="E10352">
        <v>1204</v>
      </c>
    </row>
    <row r="10353" spans="1:5" x14ac:dyDescent="0.2">
      <c r="A10353" t="s">
        <v>73</v>
      </c>
      <c r="B10353" t="s">
        <v>145</v>
      </c>
      <c r="C10353">
        <v>10</v>
      </c>
      <c r="D10353">
        <v>44741</v>
      </c>
      <c r="E10353">
        <v>931</v>
      </c>
    </row>
    <row r="10354" spans="1:5" x14ac:dyDescent="0.2">
      <c r="A10354" t="s">
        <v>73</v>
      </c>
      <c r="B10354" t="s">
        <v>145</v>
      </c>
      <c r="C10354">
        <v>2</v>
      </c>
      <c r="D10354">
        <v>46128</v>
      </c>
      <c r="E10354">
        <v>1236</v>
      </c>
    </row>
    <row r="10355" spans="1:5" x14ac:dyDescent="0.2">
      <c r="A10355" t="s">
        <v>73</v>
      </c>
      <c r="B10355" t="s">
        <v>145</v>
      </c>
      <c r="C10355">
        <v>3</v>
      </c>
      <c r="D10355">
        <v>45256</v>
      </c>
      <c r="E10355">
        <v>1226</v>
      </c>
    </row>
    <row r="10356" spans="1:5" x14ac:dyDescent="0.2">
      <c r="A10356" t="s">
        <v>73</v>
      </c>
      <c r="B10356" t="s">
        <v>145</v>
      </c>
      <c r="C10356">
        <v>4</v>
      </c>
      <c r="D10356">
        <v>44881</v>
      </c>
      <c r="E10356">
        <v>1212</v>
      </c>
    </row>
    <row r="10357" spans="1:5" x14ac:dyDescent="0.2">
      <c r="A10357" t="s">
        <v>73</v>
      </c>
      <c r="B10357" t="s">
        <v>145</v>
      </c>
      <c r="C10357">
        <v>5</v>
      </c>
      <c r="D10357">
        <v>44782</v>
      </c>
      <c r="E10357">
        <v>1213</v>
      </c>
    </row>
    <row r="10358" spans="1:5" x14ac:dyDescent="0.2">
      <c r="A10358" t="s">
        <v>73</v>
      </c>
      <c r="B10358" t="s">
        <v>145</v>
      </c>
      <c r="C10358">
        <v>6</v>
      </c>
      <c r="D10358">
        <v>45561</v>
      </c>
      <c r="E10358">
        <v>1329</v>
      </c>
    </row>
    <row r="10359" spans="1:5" x14ac:dyDescent="0.2">
      <c r="A10359" t="s">
        <v>73</v>
      </c>
      <c r="B10359" t="s">
        <v>145</v>
      </c>
      <c r="C10359">
        <v>7</v>
      </c>
      <c r="D10359">
        <v>45096</v>
      </c>
      <c r="E10359">
        <v>1232</v>
      </c>
    </row>
    <row r="10360" spans="1:5" x14ac:dyDescent="0.2">
      <c r="A10360" t="s">
        <v>73</v>
      </c>
      <c r="B10360" t="s">
        <v>145</v>
      </c>
      <c r="C10360">
        <v>8</v>
      </c>
      <c r="D10360">
        <v>45111</v>
      </c>
      <c r="E10360">
        <v>1239</v>
      </c>
    </row>
    <row r="10361" spans="1:5" x14ac:dyDescent="0.2">
      <c r="A10361" t="s">
        <v>73</v>
      </c>
      <c r="B10361" t="s">
        <v>145</v>
      </c>
      <c r="C10361">
        <v>9</v>
      </c>
      <c r="D10361">
        <v>44787</v>
      </c>
      <c r="E10361">
        <v>1212</v>
      </c>
    </row>
    <row r="10362" spans="1:5" x14ac:dyDescent="0.2">
      <c r="A10362" t="s">
        <v>73</v>
      </c>
      <c r="B10362" t="s">
        <v>146</v>
      </c>
      <c r="C10362">
        <v>1</v>
      </c>
      <c r="D10362">
        <v>43952</v>
      </c>
      <c r="E10362">
        <v>1317</v>
      </c>
    </row>
    <row r="10363" spans="1:5" x14ac:dyDescent="0.2">
      <c r="A10363" t="s">
        <v>73</v>
      </c>
      <c r="B10363" t="s">
        <v>146</v>
      </c>
      <c r="C10363">
        <v>10</v>
      </c>
      <c r="D10363">
        <v>43798</v>
      </c>
      <c r="E10363">
        <v>1296</v>
      </c>
    </row>
    <row r="10364" spans="1:5" x14ac:dyDescent="0.2">
      <c r="A10364" t="s">
        <v>73</v>
      </c>
      <c r="B10364" t="s">
        <v>146</v>
      </c>
      <c r="C10364">
        <v>2</v>
      </c>
      <c r="D10364">
        <v>44622</v>
      </c>
      <c r="E10364">
        <v>1297</v>
      </c>
    </row>
    <row r="10365" spans="1:5" x14ac:dyDescent="0.2">
      <c r="A10365" t="s">
        <v>73</v>
      </c>
      <c r="B10365" t="s">
        <v>146</v>
      </c>
      <c r="C10365">
        <v>3</v>
      </c>
      <c r="D10365">
        <v>44440</v>
      </c>
      <c r="E10365">
        <v>1292</v>
      </c>
    </row>
    <row r="10366" spans="1:5" x14ac:dyDescent="0.2">
      <c r="A10366" t="s">
        <v>73</v>
      </c>
      <c r="B10366" t="s">
        <v>146</v>
      </c>
      <c r="C10366">
        <v>4</v>
      </c>
      <c r="D10366">
        <v>44034</v>
      </c>
      <c r="E10366">
        <v>1288</v>
      </c>
    </row>
    <row r="10367" spans="1:5" x14ac:dyDescent="0.2">
      <c r="A10367" t="s">
        <v>73</v>
      </c>
      <c r="B10367" t="s">
        <v>146</v>
      </c>
      <c r="C10367">
        <v>5</v>
      </c>
      <c r="D10367">
        <v>44401</v>
      </c>
      <c r="E10367">
        <v>1306</v>
      </c>
    </row>
    <row r="10368" spans="1:5" x14ac:dyDescent="0.2">
      <c r="A10368" t="s">
        <v>73</v>
      </c>
      <c r="B10368" t="s">
        <v>146</v>
      </c>
      <c r="C10368">
        <v>6</v>
      </c>
      <c r="D10368">
        <v>44462</v>
      </c>
      <c r="E10368">
        <v>1329</v>
      </c>
    </row>
    <row r="10369" spans="1:5" x14ac:dyDescent="0.2">
      <c r="A10369" t="s">
        <v>73</v>
      </c>
      <c r="B10369" t="s">
        <v>146</v>
      </c>
      <c r="C10369">
        <v>7</v>
      </c>
      <c r="D10369">
        <v>44069</v>
      </c>
      <c r="E10369">
        <v>1297</v>
      </c>
    </row>
    <row r="10370" spans="1:5" x14ac:dyDescent="0.2">
      <c r="A10370" t="s">
        <v>73</v>
      </c>
      <c r="B10370" t="s">
        <v>146</v>
      </c>
      <c r="C10370">
        <v>8</v>
      </c>
      <c r="D10370">
        <v>43071</v>
      </c>
      <c r="E10370">
        <v>1308</v>
      </c>
    </row>
    <row r="10371" spans="1:5" x14ac:dyDescent="0.2">
      <c r="A10371" t="s">
        <v>73</v>
      </c>
      <c r="B10371" t="s">
        <v>146</v>
      </c>
      <c r="C10371">
        <v>9</v>
      </c>
      <c r="D10371">
        <v>43512</v>
      </c>
      <c r="E10371">
        <v>1305</v>
      </c>
    </row>
    <row r="10372" spans="1:5" x14ac:dyDescent="0.2">
      <c r="A10372" t="s">
        <v>73</v>
      </c>
      <c r="B10372" t="s">
        <v>147</v>
      </c>
      <c r="C10372">
        <v>1</v>
      </c>
      <c r="D10372">
        <v>43534</v>
      </c>
      <c r="E10372">
        <v>1388</v>
      </c>
    </row>
    <row r="10373" spans="1:5" x14ac:dyDescent="0.2">
      <c r="A10373" t="s">
        <v>73</v>
      </c>
      <c r="B10373" t="s">
        <v>147</v>
      </c>
      <c r="C10373">
        <v>10</v>
      </c>
      <c r="D10373">
        <v>42735</v>
      </c>
      <c r="E10373">
        <v>1078</v>
      </c>
    </row>
    <row r="10374" spans="1:5" x14ac:dyDescent="0.2">
      <c r="A10374" t="s">
        <v>73</v>
      </c>
      <c r="B10374" t="s">
        <v>147</v>
      </c>
      <c r="C10374">
        <v>2</v>
      </c>
      <c r="D10374">
        <v>44675</v>
      </c>
      <c r="E10374">
        <v>1514</v>
      </c>
    </row>
    <row r="10375" spans="1:5" x14ac:dyDescent="0.2">
      <c r="A10375" t="s">
        <v>73</v>
      </c>
      <c r="B10375" t="s">
        <v>147</v>
      </c>
      <c r="C10375">
        <v>3</v>
      </c>
      <c r="D10375">
        <v>44347</v>
      </c>
      <c r="E10375">
        <v>1367</v>
      </c>
    </row>
    <row r="10376" spans="1:5" x14ac:dyDescent="0.2">
      <c r="A10376" t="s">
        <v>73</v>
      </c>
      <c r="B10376" t="s">
        <v>147</v>
      </c>
      <c r="C10376">
        <v>4</v>
      </c>
      <c r="D10376">
        <v>43328</v>
      </c>
      <c r="E10376">
        <v>1374</v>
      </c>
    </row>
    <row r="10377" spans="1:5" x14ac:dyDescent="0.2">
      <c r="A10377" t="s">
        <v>73</v>
      </c>
      <c r="B10377" t="s">
        <v>147</v>
      </c>
      <c r="C10377">
        <v>5</v>
      </c>
      <c r="D10377">
        <v>43049</v>
      </c>
      <c r="E10377">
        <v>1367</v>
      </c>
    </row>
    <row r="10378" spans="1:5" x14ac:dyDescent="0.2">
      <c r="A10378" t="s">
        <v>73</v>
      </c>
      <c r="B10378" t="s">
        <v>147</v>
      </c>
      <c r="C10378">
        <v>6</v>
      </c>
      <c r="D10378">
        <v>43837</v>
      </c>
      <c r="E10378">
        <v>1390</v>
      </c>
    </row>
    <row r="10379" spans="1:5" x14ac:dyDescent="0.2">
      <c r="A10379" t="s">
        <v>73</v>
      </c>
      <c r="B10379" t="s">
        <v>147</v>
      </c>
      <c r="C10379">
        <v>7</v>
      </c>
      <c r="D10379">
        <v>42532</v>
      </c>
      <c r="E10379">
        <v>1120</v>
      </c>
    </row>
    <row r="10380" spans="1:5" x14ac:dyDescent="0.2">
      <c r="A10380" t="s">
        <v>73</v>
      </c>
      <c r="B10380" t="s">
        <v>147</v>
      </c>
      <c r="C10380">
        <v>8</v>
      </c>
      <c r="D10380">
        <v>43451</v>
      </c>
      <c r="E10380">
        <v>1406</v>
      </c>
    </row>
    <row r="10381" spans="1:5" x14ac:dyDescent="0.2">
      <c r="A10381" t="s">
        <v>73</v>
      </c>
      <c r="B10381" t="s">
        <v>147</v>
      </c>
      <c r="C10381">
        <v>9</v>
      </c>
      <c r="D10381">
        <v>43101</v>
      </c>
      <c r="E10381">
        <v>1445</v>
      </c>
    </row>
    <row r="10382" spans="1:5" x14ac:dyDescent="0.2">
      <c r="A10382" t="s">
        <v>73</v>
      </c>
      <c r="B10382" t="s">
        <v>148</v>
      </c>
      <c r="C10382">
        <v>1</v>
      </c>
      <c r="D10382">
        <v>41531</v>
      </c>
      <c r="E10382">
        <v>2707</v>
      </c>
    </row>
    <row r="10383" spans="1:5" x14ac:dyDescent="0.2">
      <c r="A10383" t="s">
        <v>73</v>
      </c>
      <c r="B10383" t="s">
        <v>148</v>
      </c>
      <c r="C10383">
        <v>10</v>
      </c>
      <c r="D10383">
        <v>41871</v>
      </c>
      <c r="E10383">
        <v>2629</v>
      </c>
    </row>
    <row r="10384" spans="1:5" x14ac:dyDescent="0.2">
      <c r="A10384" t="s">
        <v>73</v>
      </c>
      <c r="B10384" t="s">
        <v>148</v>
      </c>
      <c r="C10384">
        <v>2</v>
      </c>
      <c r="D10384">
        <v>42510</v>
      </c>
      <c r="E10384">
        <v>2271</v>
      </c>
    </row>
    <row r="10385" spans="1:5" x14ac:dyDescent="0.2">
      <c r="A10385" t="s">
        <v>73</v>
      </c>
      <c r="B10385" t="s">
        <v>148</v>
      </c>
      <c r="C10385">
        <v>3</v>
      </c>
      <c r="D10385">
        <v>41830</v>
      </c>
      <c r="E10385">
        <v>2616</v>
      </c>
    </row>
    <row r="10386" spans="1:5" x14ac:dyDescent="0.2">
      <c r="A10386" t="s">
        <v>73</v>
      </c>
      <c r="B10386" t="s">
        <v>148</v>
      </c>
      <c r="C10386">
        <v>4</v>
      </c>
      <c r="D10386">
        <v>41374</v>
      </c>
      <c r="E10386">
        <v>2130</v>
      </c>
    </row>
    <row r="10387" spans="1:5" x14ac:dyDescent="0.2">
      <c r="A10387" t="s">
        <v>73</v>
      </c>
      <c r="B10387" t="s">
        <v>148</v>
      </c>
      <c r="C10387">
        <v>5</v>
      </c>
      <c r="D10387">
        <v>41627</v>
      </c>
      <c r="E10387">
        <v>2749</v>
      </c>
    </row>
    <row r="10388" spans="1:5" x14ac:dyDescent="0.2">
      <c r="A10388" t="s">
        <v>73</v>
      </c>
      <c r="B10388" t="s">
        <v>148</v>
      </c>
      <c r="C10388">
        <v>6</v>
      </c>
      <c r="D10388">
        <v>42715</v>
      </c>
      <c r="E10388">
        <v>2666</v>
      </c>
    </row>
    <row r="10389" spans="1:5" x14ac:dyDescent="0.2">
      <c r="A10389" t="s">
        <v>73</v>
      </c>
      <c r="B10389" t="s">
        <v>148</v>
      </c>
      <c r="C10389">
        <v>7</v>
      </c>
      <c r="D10389">
        <v>41370</v>
      </c>
      <c r="E10389">
        <v>2768</v>
      </c>
    </row>
    <row r="10390" spans="1:5" x14ac:dyDescent="0.2">
      <c r="A10390" t="s">
        <v>73</v>
      </c>
      <c r="B10390" t="s">
        <v>148</v>
      </c>
      <c r="C10390">
        <v>8</v>
      </c>
      <c r="D10390">
        <v>41735</v>
      </c>
      <c r="E10390">
        <v>2179</v>
      </c>
    </row>
    <row r="10391" spans="1:5" x14ac:dyDescent="0.2">
      <c r="A10391" t="s">
        <v>73</v>
      </c>
      <c r="B10391" t="s">
        <v>148</v>
      </c>
      <c r="C10391">
        <v>9</v>
      </c>
      <c r="D10391">
        <v>42263</v>
      </c>
      <c r="E10391">
        <v>2629</v>
      </c>
    </row>
    <row r="10392" spans="1:5" x14ac:dyDescent="0.2">
      <c r="A10392" t="s">
        <v>73</v>
      </c>
      <c r="B10392" t="s">
        <v>149</v>
      </c>
      <c r="C10392">
        <v>1</v>
      </c>
      <c r="D10392">
        <v>41695</v>
      </c>
      <c r="E10392">
        <v>2424</v>
      </c>
    </row>
    <row r="10393" spans="1:5" x14ac:dyDescent="0.2">
      <c r="A10393" t="s">
        <v>73</v>
      </c>
      <c r="B10393" t="s">
        <v>149</v>
      </c>
      <c r="C10393">
        <v>10</v>
      </c>
      <c r="D10393">
        <v>40332</v>
      </c>
      <c r="E10393">
        <v>2880</v>
      </c>
    </row>
    <row r="10394" spans="1:5" x14ac:dyDescent="0.2">
      <c r="A10394" t="s">
        <v>73</v>
      </c>
      <c r="B10394" t="s">
        <v>149</v>
      </c>
      <c r="C10394">
        <v>2</v>
      </c>
      <c r="D10394">
        <v>41710</v>
      </c>
      <c r="E10394">
        <v>3219</v>
      </c>
    </row>
    <row r="10395" spans="1:5" x14ac:dyDescent="0.2">
      <c r="A10395" t="s">
        <v>73</v>
      </c>
      <c r="B10395" t="s">
        <v>149</v>
      </c>
      <c r="C10395">
        <v>3</v>
      </c>
      <c r="D10395">
        <v>43145</v>
      </c>
      <c r="E10395">
        <v>2971</v>
      </c>
    </row>
    <row r="10396" spans="1:5" x14ac:dyDescent="0.2">
      <c r="A10396" t="s">
        <v>73</v>
      </c>
      <c r="B10396" t="s">
        <v>149</v>
      </c>
      <c r="C10396">
        <v>4</v>
      </c>
      <c r="D10396">
        <v>41147</v>
      </c>
      <c r="E10396">
        <v>2480</v>
      </c>
    </row>
    <row r="10397" spans="1:5" x14ac:dyDescent="0.2">
      <c r="A10397" t="s">
        <v>73</v>
      </c>
      <c r="B10397" t="s">
        <v>149</v>
      </c>
      <c r="C10397">
        <v>5</v>
      </c>
      <c r="D10397">
        <v>41317</v>
      </c>
      <c r="E10397">
        <v>2982</v>
      </c>
    </row>
    <row r="10398" spans="1:5" x14ac:dyDescent="0.2">
      <c r="A10398" t="s">
        <v>73</v>
      </c>
      <c r="B10398" t="s">
        <v>149</v>
      </c>
      <c r="C10398">
        <v>6</v>
      </c>
      <c r="D10398">
        <v>41752</v>
      </c>
      <c r="E10398">
        <v>2882</v>
      </c>
    </row>
    <row r="10399" spans="1:5" x14ac:dyDescent="0.2">
      <c r="A10399" t="s">
        <v>73</v>
      </c>
      <c r="B10399" t="s">
        <v>149</v>
      </c>
      <c r="C10399">
        <v>7</v>
      </c>
      <c r="D10399">
        <v>41893</v>
      </c>
      <c r="E10399">
        <v>3092</v>
      </c>
    </row>
    <row r="10400" spans="1:5" x14ac:dyDescent="0.2">
      <c r="A10400" t="s">
        <v>73</v>
      </c>
      <c r="B10400" t="s">
        <v>149</v>
      </c>
      <c r="C10400">
        <v>8</v>
      </c>
      <c r="D10400">
        <v>40889</v>
      </c>
      <c r="E10400">
        <v>2940</v>
      </c>
    </row>
    <row r="10401" spans="1:5" x14ac:dyDescent="0.2">
      <c r="A10401" t="s">
        <v>73</v>
      </c>
      <c r="B10401" t="s">
        <v>149</v>
      </c>
      <c r="C10401">
        <v>9</v>
      </c>
      <c r="D10401">
        <v>41516</v>
      </c>
      <c r="E10401">
        <v>2974</v>
      </c>
    </row>
    <row r="10402" spans="1:5" x14ac:dyDescent="0.2">
      <c r="A10402" t="s">
        <v>73</v>
      </c>
      <c r="B10402" t="s">
        <v>150</v>
      </c>
      <c r="C10402">
        <v>1</v>
      </c>
      <c r="D10402">
        <v>42850</v>
      </c>
      <c r="E10402">
        <v>3155</v>
      </c>
    </row>
    <row r="10403" spans="1:5" x14ac:dyDescent="0.2">
      <c r="A10403" t="s">
        <v>73</v>
      </c>
      <c r="B10403" t="s">
        <v>150</v>
      </c>
      <c r="C10403">
        <v>10</v>
      </c>
      <c r="D10403">
        <v>42433</v>
      </c>
      <c r="E10403">
        <v>3818</v>
      </c>
    </row>
    <row r="10404" spans="1:5" x14ac:dyDescent="0.2">
      <c r="A10404" t="s">
        <v>73</v>
      </c>
      <c r="B10404" t="s">
        <v>150</v>
      </c>
      <c r="C10404">
        <v>2</v>
      </c>
      <c r="D10404">
        <v>41955</v>
      </c>
      <c r="E10404">
        <v>3502</v>
      </c>
    </row>
    <row r="10405" spans="1:5" x14ac:dyDescent="0.2">
      <c r="A10405" t="s">
        <v>73</v>
      </c>
      <c r="B10405" t="s">
        <v>150</v>
      </c>
      <c r="C10405">
        <v>3</v>
      </c>
      <c r="D10405">
        <v>42269</v>
      </c>
      <c r="E10405">
        <v>3897</v>
      </c>
    </row>
    <row r="10406" spans="1:5" x14ac:dyDescent="0.2">
      <c r="A10406" t="s">
        <v>73</v>
      </c>
      <c r="B10406" t="s">
        <v>150</v>
      </c>
      <c r="C10406">
        <v>4</v>
      </c>
      <c r="D10406">
        <v>41593</v>
      </c>
      <c r="E10406">
        <v>3735</v>
      </c>
    </row>
    <row r="10407" spans="1:5" x14ac:dyDescent="0.2">
      <c r="A10407" t="s">
        <v>73</v>
      </c>
      <c r="B10407" t="s">
        <v>150</v>
      </c>
      <c r="C10407">
        <v>5</v>
      </c>
      <c r="D10407">
        <v>42508</v>
      </c>
      <c r="E10407">
        <v>3633</v>
      </c>
    </row>
    <row r="10408" spans="1:5" x14ac:dyDescent="0.2">
      <c r="A10408" t="s">
        <v>73</v>
      </c>
      <c r="B10408" t="s">
        <v>150</v>
      </c>
      <c r="C10408">
        <v>6</v>
      </c>
      <c r="D10408">
        <v>41190</v>
      </c>
      <c r="E10408">
        <v>3986</v>
      </c>
    </row>
    <row r="10409" spans="1:5" x14ac:dyDescent="0.2">
      <c r="A10409" t="s">
        <v>73</v>
      </c>
      <c r="B10409" t="s">
        <v>150</v>
      </c>
      <c r="C10409">
        <v>7</v>
      </c>
      <c r="D10409">
        <v>42835</v>
      </c>
      <c r="E10409">
        <v>3871</v>
      </c>
    </row>
    <row r="10410" spans="1:5" x14ac:dyDescent="0.2">
      <c r="A10410" t="s">
        <v>73</v>
      </c>
      <c r="B10410" t="s">
        <v>150</v>
      </c>
      <c r="C10410">
        <v>8</v>
      </c>
      <c r="D10410">
        <v>42041</v>
      </c>
      <c r="E10410">
        <v>3272</v>
      </c>
    </row>
    <row r="10411" spans="1:5" x14ac:dyDescent="0.2">
      <c r="A10411" t="s">
        <v>73</v>
      </c>
      <c r="B10411" t="s">
        <v>150</v>
      </c>
      <c r="C10411">
        <v>9</v>
      </c>
      <c r="D10411">
        <v>42963</v>
      </c>
      <c r="E10411">
        <v>3887</v>
      </c>
    </row>
    <row r="10412" spans="1:5" x14ac:dyDescent="0.2">
      <c r="A10412" t="s">
        <v>73</v>
      </c>
      <c r="B10412" t="s">
        <v>151</v>
      </c>
      <c r="C10412">
        <v>1</v>
      </c>
      <c r="D10412">
        <v>44498</v>
      </c>
      <c r="E10412">
        <v>1236</v>
      </c>
    </row>
    <row r="10413" spans="1:5" x14ac:dyDescent="0.2">
      <c r="A10413" t="s">
        <v>73</v>
      </c>
      <c r="B10413" t="s">
        <v>151</v>
      </c>
      <c r="C10413">
        <v>10</v>
      </c>
      <c r="D10413">
        <v>44276</v>
      </c>
      <c r="E10413">
        <v>1372</v>
      </c>
    </row>
    <row r="10414" spans="1:5" x14ac:dyDescent="0.2">
      <c r="A10414" t="s">
        <v>73</v>
      </c>
      <c r="B10414" t="s">
        <v>151</v>
      </c>
      <c r="C10414">
        <v>2</v>
      </c>
      <c r="D10414">
        <v>45311</v>
      </c>
      <c r="E10414">
        <v>1421</v>
      </c>
    </row>
    <row r="10415" spans="1:5" x14ac:dyDescent="0.2">
      <c r="A10415" t="s">
        <v>73</v>
      </c>
      <c r="B10415" t="s">
        <v>151</v>
      </c>
      <c r="C10415">
        <v>3</v>
      </c>
      <c r="D10415">
        <v>44815</v>
      </c>
      <c r="E10415">
        <v>1355</v>
      </c>
    </row>
    <row r="10416" spans="1:5" x14ac:dyDescent="0.2">
      <c r="A10416" t="s">
        <v>73</v>
      </c>
      <c r="B10416" t="s">
        <v>151</v>
      </c>
      <c r="C10416">
        <v>4</v>
      </c>
      <c r="D10416">
        <v>44319</v>
      </c>
      <c r="E10416">
        <v>1217</v>
      </c>
    </row>
    <row r="10417" spans="1:5" x14ac:dyDescent="0.2">
      <c r="A10417" t="s">
        <v>73</v>
      </c>
      <c r="B10417" t="s">
        <v>151</v>
      </c>
      <c r="C10417">
        <v>5</v>
      </c>
      <c r="D10417">
        <v>44651</v>
      </c>
      <c r="E10417">
        <v>1365</v>
      </c>
    </row>
    <row r="10418" spans="1:5" x14ac:dyDescent="0.2">
      <c r="A10418" t="s">
        <v>73</v>
      </c>
      <c r="B10418" t="s">
        <v>151</v>
      </c>
      <c r="C10418">
        <v>6</v>
      </c>
      <c r="D10418">
        <v>45440</v>
      </c>
      <c r="E10418">
        <v>1220</v>
      </c>
    </row>
    <row r="10419" spans="1:5" x14ac:dyDescent="0.2">
      <c r="A10419" t="s">
        <v>73</v>
      </c>
      <c r="B10419" t="s">
        <v>151</v>
      </c>
      <c r="C10419">
        <v>7</v>
      </c>
      <c r="D10419">
        <v>44556</v>
      </c>
      <c r="E10419">
        <v>1145</v>
      </c>
    </row>
    <row r="10420" spans="1:5" x14ac:dyDescent="0.2">
      <c r="A10420" t="s">
        <v>73</v>
      </c>
      <c r="B10420" t="s">
        <v>151</v>
      </c>
      <c r="C10420">
        <v>8</v>
      </c>
      <c r="D10420">
        <v>44086</v>
      </c>
      <c r="E10420">
        <v>1291</v>
      </c>
    </row>
    <row r="10421" spans="1:5" x14ac:dyDescent="0.2">
      <c r="A10421" t="s">
        <v>73</v>
      </c>
      <c r="B10421" t="s">
        <v>151</v>
      </c>
      <c r="C10421">
        <v>9</v>
      </c>
      <c r="D10421">
        <v>44526</v>
      </c>
      <c r="E10421">
        <v>1350</v>
      </c>
    </row>
    <row r="10422" spans="1:5" x14ac:dyDescent="0.2">
      <c r="A10422" t="s">
        <v>73</v>
      </c>
      <c r="B10422" t="s">
        <v>152</v>
      </c>
      <c r="C10422">
        <v>1</v>
      </c>
      <c r="D10422">
        <v>42364</v>
      </c>
      <c r="E10422">
        <v>3733</v>
      </c>
    </row>
    <row r="10423" spans="1:5" x14ac:dyDescent="0.2">
      <c r="A10423" t="s">
        <v>73</v>
      </c>
      <c r="B10423" t="s">
        <v>152</v>
      </c>
      <c r="C10423">
        <v>10</v>
      </c>
      <c r="D10423">
        <v>41997</v>
      </c>
      <c r="E10423">
        <v>4679</v>
      </c>
    </row>
    <row r="10424" spans="1:5" x14ac:dyDescent="0.2">
      <c r="A10424" t="s">
        <v>73</v>
      </c>
      <c r="B10424" t="s">
        <v>152</v>
      </c>
      <c r="C10424">
        <v>2</v>
      </c>
      <c r="D10424">
        <v>41556</v>
      </c>
      <c r="E10424">
        <v>4145</v>
      </c>
    </row>
    <row r="10425" spans="1:5" x14ac:dyDescent="0.2">
      <c r="A10425" t="s">
        <v>73</v>
      </c>
      <c r="B10425" t="s">
        <v>152</v>
      </c>
      <c r="C10425">
        <v>3</v>
      </c>
      <c r="D10425">
        <v>43021</v>
      </c>
      <c r="E10425">
        <v>4487</v>
      </c>
    </row>
    <row r="10426" spans="1:5" x14ac:dyDescent="0.2">
      <c r="A10426" t="s">
        <v>73</v>
      </c>
      <c r="B10426" t="s">
        <v>152</v>
      </c>
      <c r="C10426">
        <v>4</v>
      </c>
      <c r="D10426">
        <v>41903</v>
      </c>
      <c r="E10426">
        <v>4454</v>
      </c>
    </row>
    <row r="10427" spans="1:5" x14ac:dyDescent="0.2">
      <c r="A10427" t="s">
        <v>73</v>
      </c>
      <c r="B10427" t="s">
        <v>152</v>
      </c>
      <c r="C10427">
        <v>5</v>
      </c>
      <c r="D10427">
        <v>42206</v>
      </c>
      <c r="E10427">
        <v>4188</v>
      </c>
    </row>
    <row r="10428" spans="1:5" x14ac:dyDescent="0.2">
      <c r="A10428" t="s">
        <v>73</v>
      </c>
      <c r="B10428" t="s">
        <v>152</v>
      </c>
      <c r="C10428">
        <v>6</v>
      </c>
      <c r="D10428">
        <v>41349</v>
      </c>
      <c r="E10428">
        <v>4120</v>
      </c>
    </row>
    <row r="10429" spans="1:5" x14ac:dyDescent="0.2">
      <c r="A10429" t="s">
        <v>73</v>
      </c>
      <c r="B10429" t="s">
        <v>152</v>
      </c>
      <c r="C10429">
        <v>7</v>
      </c>
      <c r="D10429">
        <v>42673</v>
      </c>
      <c r="E10429">
        <v>4445</v>
      </c>
    </row>
    <row r="10430" spans="1:5" x14ac:dyDescent="0.2">
      <c r="A10430" t="s">
        <v>73</v>
      </c>
      <c r="B10430" t="s">
        <v>152</v>
      </c>
      <c r="C10430">
        <v>8</v>
      </c>
      <c r="D10430">
        <v>40968</v>
      </c>
      <c r="E10430">
        <v>3715</v>
      </c>
    </row>
    <row r="10431" spans="1:5" x14ac:dyDescent="0.2">
      <c r="A10431" t="s">
        <v>73</v>
      </c>
      <c r="B10431" t="s">
        <v>152</v>
      </c>
      <c r="C10431">
        <v>9</v>
      </c>
      <c r="D10431">
        <v>42100</v>
      </c>
      <c r="E10431">
        <v>4590</v>
      </c>
    </row>
    <row r="10432" spans="1:5" x14ac:dyDescent="0.2">
      <c r="A10432" t="s">
        <v>73</v>
      </c>
      <c r="B10432" t="s">
        <v>153</v>
      </c>
      <c r="C10432">
        <v>1</v>
      </c>
      <c r="D10432">
        <v>44003</v>
      </c>
      <c r="E10432">
        <v>1465</v>
      </c>
    </row>
    <row r="10433" spans="1:5" x14ac:dyDescent="0.2">
      <c r="A10433" t="s">
        <v>73</v>
      </c>
      <c r="B10433" t="s">
        <v>153</v>
      </c>
      <c r="C10433">
        <v>10</v>
      </c>
      <c r="D10433">
        <v>44923</v>
      </c>
      <c r="E10433">
        <v>1351</v>
      </c>
    </row>
    <row r="10434" spans="1:5" x14ac:dyDescent="0.2">
      <c r="A10434" t="s">
        <v>73</v>
      </c>
      <c r="B10434" t="s">
        <v>153</v>
      </c>
      <c r="C10434">
        <v>2</v>
      </c>
      <c r="D10434">
        <v>45128</v>
      </c>
      <c r="E10434">
        <v>1569</v>
      </c>
    </row>
    <row r="10435" spans="1:5" x14ac:dyDescent="0.2">
      <c r="A10435" t="s">
        <v>73</v>
      </c>
      <c r="B10435" t="s">
        <v>153</v>
      </c>
      <c r="C10435">
        <v>3</v>
      </c>
      <c r="D10435">
        <v>44247</v>
      </c>
      <c r="E10435">
        <v>1347</v>
      </c>
    </row>
    <row r="10436" spans="1:5" x14ac:dyDescent="0.2">
      <c r="A10436" t="s">
        <v>73</v>
      </c>
      <c r="B10436" t="s">
        <v>153</v>
      </c>
      <c r="C10436">
        <v>4</v>
      </c>
      <c r="D10436">
        <v>44489</v>
      </c>
      <c r="E10436">
        <v>1482</v>
      </c>
    </row>
    <row r="10437" spans="1:5" x14ac:dyDescent="0.2">
      <c r="A10437" t="s">
        <v>73</v>
      </c>
      <c r="B10437" t="s">
        <v>153</v>
      </c>
      <c r="C10437">
        <v>5</v>
      </c>
      <c r="D10437">
        <v>44093</v>
      </c>
      <c r="E10437">
        <v>1511</v>
      </c>
    </row>
    <row r="10438" spans="1:5" x14ac:dyDescent="0.2">
      <c r="A10438" t="s">
        <v>73</v>
      </c>
      <c r="B10438" t="s">
        <v>153</v>
      </c>
      <c r="C10438">
        <v>6</v>
      </c>
      <c r="D10438">
        <v>45241</v>
      </c>
      <c r="E10438">
        <v>1503</v>
      </c>
    </row>
    <row r="10439" spans="1:5" x14ac:dyDescent="0.2">
      <c r="A10439" t="s">
        <v>73</v>
      </c>
      <c r="B10439" t="s">
        <v>153</v>
      </c>
      <c r="C10439">
        <v>7</v>
      </c>
      <c r="D10439">
        <v>43608</v>
      </c>
      <c r="E10439">
        <v>1259</v>
      </c>
    </row>
    <row r="10440" spans="1:5" x14ac:dyDescent="0.2">
      <c r="A10440" t="s">
        <v>73</v>
      </c>
      <c r="B10440" t="s">
        <v>153</v>
      </c>
      <c r="C10440">
        <v>8</v>
      </c>
      <c r="D10440">
        <v>44648</v>
      </c>
      <c r="E10440">
        <v>1418</v>
      </c>
    </row>
    <row r="10441" spans="1:5" x14ac:dyDescent="0.2">
      <c r="A10441" t="s">
        <v>73</v>
      </c>
      <c r="B10441" t="s">
        <v>153</v>
      </c>
      <c r="C10441">
        <v>9</v>
      </c>
      <c r="D10441">
        <v>44034</v>
      </c>
      <c r="E10441">
        <v>1305</v>
      </c>
    </row>
    <row r="10442" spans="1:5" x14ac:dyDescent="0.2">
      <c r="A10442" t="s">
        <v>73</v>
      </c>
      <c r="B10442" t="s">
        <v>154</v>
      </c>
      <c r="C10442">
        <v>1</v>
      </c>
      <c r="D10442">
        <v>42283</v>
      </c>
      <c r="E10442">
        <v>5688</v>
      </c>
    </row>
    <row r="10443" spans="1:5" x14ac:dyDescent="0.2">
      <c r="A10443" t="s">
        <v>73</v>
      </c>
      <c r="B10443" t="s">
        <v>154</v>
      </c>
      <c r="C10443">
        <v>10</v>
      </c>
      <c r="D10443">
        <v>41998</v>
      </c>
      <c r="E10443">
        <v>5981</v>
      </c>
    </row>
    <row r="10444" spans="1:5" x14ac:dyDescent="0.2">
      <c r="A10444" t="s">
        <v>73</v>
      </c>
      <c r="B10444" t="s">
        <v>154</v>
      </c>
      <c r="C10444">
        <v>2</v>
      </c>
      <c r="D10444">
        <v>41705</v>
      </c>
      <c r="E10444">
        <v>6297</v>
      </c>
    </row>
    <row r="10445" spans="1:5" x14ac:dyDescent="0.2">
      <c r="A10445" t="s">
        <v>73</v>
      </c>
      <c r="B10445" t="s">
        <v>154</v>
      </c>
      <c r="C10445">
        <v>3</v>
      </c>
      <c r="D10445">
        <v>42482</v>
      </c>
      <c r="E10445">
        <v>4645</v>
      </c>
    </row>
    <row r="10446" spans="1:5" x14ac:dyDescent="0.2">
      <c r="A10446" t="s">
        <v>73</v>
      </c>
      <c r="B10446" t="s">
        <v>154</v>
      </c>
      <c r="C10446">
        <v>4</v>
      </c>
      <c r="D10446">
        <v>41292</v>
      </c>
      <c r="E10446">
        <v>5468</v>
      </c>
    </row>
    <row r="10447" spans="1:5" x14ac:dyDescent="0.2">
      <c r="A10447" t="s">
        <v>73</v>
      </c>
      <c r="B10447" t="s">
        <v>154</v>
      </c>
      <c r="C10447">
        <v>5</v>
      </c>
      <c r="D10447">
        <v>42348</v>
      </c>
      <c r="E10447">
        <v>4700</v>
      </c>
    </row>
    <row r="10448" spans="1:5" x14ac:dyDescent="0.2">
      <c r="A10448" t="s">
        <v>73</v>
      </c>
      <c r="B10448" t="s">
        <v>154</v>
      </c>
      <c r="C10448">
        <v>6</v>
      </c>
      <c r="D10448">
        <v>41377</v>
      </c>
      <c r="E10448">
        <v>6132</v>
      </c>
    </row>
    <row r="10449" spans="1:5" x14ac:dyDescent="0.2">
      <c r="A10449" t="s">
        <v>73</v>
      </c>
      <c r="B10449" t="s">
        <v>154</v>
      </c>
      <c r="C10449">
        <v>7</v>
      </c>
      <c r="D10449">
        <v>42235</v>
      </c>
      <c r="E10449">
        <v>5664</v>
      </c>
    </row>
    <row r="10450" spans="1:5" x14ac:dyDescent="0.2">
      <c r="A10450" t="s">
        <v>73</v>
      </c>
      <c r="B10450" t="s">
        <v>154</v>
      </c>
      <c r="C10450">
        <v>8</v>
      </c>
      <c r="D10450">
        <v>41700</v>
      </c>
      <c r="E10450">
        <v>6152</v>
      </c>
    </row>
    <row r="10451" spans="1:5" x14ac:dyDescent="0.2">
      <c r="A10451" t="s">
        <v>73</v>
      </c>
      <c r="B10451" t="s">
        <v>154</v>
      </c>
      <c r="C10451">
        <v>9</v>
      </c>
      <c r="D10451">
        <v>42151</v>
      </c>
      <c r="E10451">
        <v>4941</v>
      </c>
    </row>
    <row r="10452" spans="1:5" x14ac:dyDescent="0.2">
      <c r="A10452" t="s">
        <v>73</v>
      </c>
      <c r="B10452" t="s">
        <v>155</v>
      </c>
      <c r="C10452">
        <v>1</v>
      </c>
      <c r="D10452">
        <v>44676</v>
      </c>
      <c r="E10452">
        <v>1691</v>
      </c>
    </row>
    <row r="10453" spans="1:5" x14ac:dyDescent="0.2">
      <c r="A10453" t="s">
        <v>73</v>
      </c>
      <c r="B10453" t="s">
        <v>155</v>
      </c>
      <c r="C10453">
        <v>10</v>
      </c>
      <c r="D10453">
        <v>43573</v>
      </c>
      <c r="E10453">
        <v>1426</v>
      </c>
    </row>
    <row r="10454" spans="1:5" x14ac:dyDescent="0.2">
      <c r="A10454" t="s">
        <v>73</v>
      </c>
      <c r="B10454" t="s">
        <v>155</v>
      </c>
      <c r="C10454">
        <v>2</v>
      </c>
      <c r="D10454">
        <v>44605</v>
      </c>
      <c r="E10454">
        <v>1658</v>
      </c>
    </row>
    <row r="10455" spans="1:5" x14ac:dyDescent="0.2">
      <c r="A10455" t="s">
        <v>73</v>
      </c>
      <c r="B10455" t="s">
        <v>155</v>
      </c>
      <c r="C10455">
        <v>3</v>
      </c>
      <c r="D10455">
        <v>43523</v>
      </c>
      <c r="E10455">
        <v>1597</v>
      </c>
    </row>
    <row r="10456" spans="1:5" x14ac:dyDescent="0.2">
      <c r="A10456" t="s">
        <v>73</v>
      </c>
      <c r="B10456" t="s">
        <v>155</v>
      </c>
      <c r="C10456">
        <v>4</v>
      </c>
      <c r="D10456">
        <v>43195</v>
      </c>
      <c r="E10456">
        <v>1617</v>
      </c>
    </row>
    <row r="10457" spans="1:5" x14ac:dyDescent="0.2">
      <c r="A10457" t="s">
        <v>73</v>
      </c>
      <c r="B10457" t="s">
        <v>155</v>
      </c>
      <c r="C10457">
        <v>5</v>
      </c>
      <c r="D10457">
        <v>43622</v>
      </c>
      <c r="E10457">
        <v>1446</v>
      </c>
    </row>
    <row r="10458" spans="1:5" x14ac:dyDescent="0.2">
      <c r="A10458" t="s">
        <v>73</v>
      </c>
      <c r="B10458" t="s">
        <v>155</v>
      </c>
      <c r="C10458">
        <v>6</v>
      </c>
      <c r="D10458">
        <v>44296</v>
      </c>
      <c r="E10458">
        <v>1628</v>
      </c>
    </row>
    <row r="10459" spans="1:5" x14ac:dyDescent="0.2">
      <c r="A10459" t="s">
        <v>73</v>
      </c>
      <c r="B10459" t="s">
        <v>155</v>
      </c>
      <c r="C10459">
        <v>7</v>
      </c>
      <c r="D10459">
        <v>43742</v>
      </c>
      <c r="E10459">
        <v>1358</v>
      </c>
    </row>
    <row r="10460" spans="1:5" x14ac:dyDescent="0.2">
      <c r="A10460" t="s">
        <v>73</v>
      </c>
      <c r="B10460" t="s">
        <v>155</v>
      </c>
      <c r="C10460">
        <v>8</v>
      </c>
      <c r="D10460">
        <v>43748</v>
      </c>
      <c r="E10460">
        <v>1517</v>
      </c>
    </row>
    <row r="10461" spans="1:5" x14ac:dyDescent="0.2">
      <c r="A10461" t="s">
        <v>73</v>
      </c>
      <c r="B10461" t="s">
        <v>155</v>
      </c>
      <c r="C10461">
        <v>9</v>
      </c>
      <c r="D10461">
        <v>43406</v>
      </c>
      <c r="E10461">
        <v>1578</v>
      </c>
    </row>
    <row r="10462" spans="1:5" x14ac:dyDescent="0.2">
      <c r="A10462" t="s">
        <v>73</v>
      </c>
      <c r="B10462" t="s">
        <v>156</v>
      </c>
      <c r="C10462">
        <v>1</v>
      </c>
      <c r="D10462">
        <v>42456</v>
      </c>
      <c r="E10462">
        <v>1846</v>
      </c>
    </row>
    <row r="10463" spans="1:5" x14ac:dyDescent="0.2">
      <c r="A10463" t="s">
        <v>73</v>
      </c>
      <c r="B10463" t="s">
        <v>156</v>
      </c>
      <c r="C10463">
        <v>10</v>
      </c>
      <c r="D10463">
        <v>42708</v>
      </c>
      <c r="E10463">
        <v>1631</v>
      </c>
    </row>
    <row r="10464" spans="1:5" x14ac:dyDescent="0.2">
      <c r="A10464" t="s">
        <v>73</v>
      </c>
      <c r="B10464" t="s">
        <v>156</v>
      </c>
      <c r="C10464">
        <v>2</v>
      </c>
      <c r="D10464">
        <v>42943</v>
      </c>
      <c r="E10464">
        <v>1840</v>
      </c>
    </row>
    <row r="10465" spans="1:5" x14ac:dyDescent="0.2">
      <c r="A10465" t="s">
        <v>73</v>
      </c>
      <c r="B10465" t="s">
        <v>156</v>
      </c>
      <c r="C10465">
        <v>3</v>
      </c>
      <c r="D10465">
        <v>44362</v>
      </c>
      <c r="E10465">
        <v>1683</v>
      </c>
    </row>
    <row r="10466" spans="1:5" x14ac:dyDescent="0.2">
      <c r="A10466" t="s">
        <v>73</v>
      </c>
      <c r="B10466" t="s">
        <v>156</v>
      </c>
      <c r="C10466">
        <v>4</v>
      </c>
      <c r="D10466">
        <v>42421</v>
      </c>
      <c r="E10466">
        <v>1825</v>
      </c>
    </row>
    <row r="10467" spans="1:5" x14ac:dyDescent="0.2">
      <c r="A10467" t="s">
        <v>73</v>
      </c>
      <c r="B10467" t="s">
        <v>156</v>
      </c>
      <c r="C10467">
        <v>5</v>
      </c>
      <c r="D10467">
        <v>43025</v>
      </c>
      <c r="E10467">
        <v>1843</v>
      </c>
    </row>
    <row r="10468" spans="1:5" x14ac:dyDescent="0.2">
      <c r="A10468" t="s">
        <v>73</v>
      </c>
      <c r="B10468" t="s">
        <v>156</v>
      </c>
      <c r="C10468">
        <v>6</v>
      </c>
      <c r="D10468">
        <v>43485</v>
      </c>
      <c r="E10468">
        <v>1933</v>
      </c>
    </row>
    <row r="10469" spans="1:5" x14ac:dyDescent="0.2">
      <c r="A10469" t="s">
        <v>73</v>
      </c>
      <c r="B10469" t="s">
        <v>156</v>
      </c>
      <c r="C10469">
        <v>7</v>
      </c>
      <c r="D10469">
        <v>42164</v>
      </c>
      <c r="E10469">
        <v>1547</v>
      </c>
    </row>
    <row r="10470" spans="1:5" x14ac:dyDescent="0.2">
      <c r="A10470" t="s">
        <v>73</v>
      </c>
      <c r="B10470" t="s">
        <v>156</v>
      </c>
      <c r="C10470">
        <v>8</v>
      </c>
      <c r="D10470">
        <v>42845</v>
      </c>
      <c r="E10470">
        <v>1739</v>
      </c>
    </row>
    <row r="10471" spans="1:5" x14ac:dyDescent="0.2">
      <c r="A10471" t="s">
        <v>73</v>
      </c>
      <c r="B10471" t="s">
        <v>156</v>
      </c>
      <c r="C10471">
        <v>9</v>
      </c>
      <c r="D10471">
        <v>42561</v>
      </c>
      <c r="E10471">
        <v>1600</v>
      </c>
    </row>
    <row r="10472" spans="1:5" x14ac:dyDescent="0.2">
      <c r="A10472" t="s">
        <v>73</v>
      </c>
      <c r="B10472" t="s">
        <v>157</v>
      </c>
      <c r="C10472">
        <v>1</v>
      </c>
      <c r="D10472">
        <v>42793</v>
      </c>
      <c r="E10472">
        <v>2281</v>
      </c>
    </row>
    <row r="10473" spans="1:5" x14ac:dyDescent="0.2">
      <c r="A10473" t="s">
        <v>73</v>
      </c>
      <c r="B10473" t="s">
        <v>157</v>
      </c>
      <c r="C10473">
        <v>10</v>
      </c>
      <c r="D10473">
        <v>42733</v>
      </c>
      <c r="E10473">
        <v>2091</v>
      </c>
    </row>
    <row r="10474" spans="1:5" x14ac:dyDescent="0.2">
      <c r="A10474" t="s">
        <v>73</v>
      </c>
      <c r="B10474" t="s">
        <v>157</v>
      </c>
      <c r="C10474">
        <v>2</v>
      </c>
      <c r="D10474">
        <v>43203</v>
      </c>
      <c r="E10474">
        <v>2052</v>
      </c>
    </row>
    <row r="10475" spans="1:5" x14ac:dyDescent="0.2">
      <c r="A10475" t="s">
        <v>73</v>
      </c>
      <c r="B10475" t="s">
        <v>157</v>
      </c>
      <c r="C10475">
        <v>3</v>
      </c>
      <c r="D10475">
        <v>43352</v>
      </c>
      <c r="E10475">
        <v>1918</v>
      </c>
    </row>
    <row r="10476" spans="1:5" x14ac:dyDescent="0.2">
      <c r="A10476" t="s">
        <v>73</v>
      </c>
      <c r="B10476" t="s">
        <v>157</v>
      </c>
      <c r="C10476">
        <v>4</v>
      </c>
      <c r="D10476">
        <v>42239</v>
      </c>
      <c r="E10476">
        <v>2134</v>
      </c>
    </row>
    <row r="10477" spans="1:5" x14ac:dyDescent="0.2">
      <c r="A10477" t="s">
        <v>73</v>
      </c>
      <c r="B10477" t="s">
        <v>157</v>
      </c>
      <c r="C10477">
        <v>5</v>
      </c>
      <c r="D10477">
        <v>41527</v>
      </c>
      <c r="E10477">
        <v>2095</v>
      </c>
    </row>
    <row r="10478" spans="1:5" x14ac:dyDescent="0.2">
      <c r="A10478" t="s">
        <v>73</v>
      </c>
      <c r="B10478" t="s">
        <v>157</v>
      </c>
      <c r="C10478">
        <v>6</v>
      </c>
      <c r="D10478">
        <v>42536</v>
      </c>
      <c r="E10478">
        <v>1946</v>
      </c>
    </row>
    <row r="10479" spans="1:5" x14ac:dyDescent="0.2">
      <c r="A10479" t="s">
        <v>73</v>
      </c>
      <c r="B10479" t="s">
        <v>157</v>
      </c>
      <c r="C10479">
        <v>7</v>
      </c>
      <c r="D10479">
        <v>41494</v>
      </c>
      <c r="E10479">
        <v>1700</v>
      </c>
    </row>
    <row r="10480" spans="1:5" x14ac:dyDescent="0.2">
      <c r="A10480" t="s">
        <v>73</v>
      </c>
      <c r="B10480" t="s">
        <v>157</v>
      </c>
      <c r="C10480">
        <v>8</v>
      </c>
      <c r="D10480">
        <v>42202</v>
      </c>
      <c r="E10480">
        <v>1879</v>
      </c>
    </row>
    <row r="10481" spans="1:5" x14ac:dyDescent="0.2">
      <c r="A10481" t="s">
        <v>73</v>
      </c>
      <c r="B10481" t="s">
        <v>157</v>
      </c>
      <c r="C10481">
        <v>9</v>
      </c>
      <c r="D10481">
        <v>42104</v>
      </c>
      <c r="E10481">
        <v>1748</v>
      </c>
    </row>
    <row r="10482" spans="1:5" x14ac:dyDescent="0.2">
      <c r="A10482" t="s">
        <v>73</v>
      </c>
      <c r="B10482" t="s">
        <v>158</v>
      </c>
      <c r="C10482">
        <v>1</v>
      </c>
      <c r="D10482">
        <v>58338</v>
      </c>
      <c r="E10482">
        <v>770</v>
      </c>
    </row>
    <row r="10483" spans="1:5" x14ac:dyDescent="0.2">
      <c r="A10483" t="s">
        <v>73</v>
      </c>
      <c r="B10483" t="s">
        <v>158</v>
      </c>
      <c r="C10483">
        <v>10</v>
      </c>
      <c r="D10483">
        <v>57595</v>
      </c>
      <c r="E10483">
        <v>736</v>
      </c>
    </row>
    <row r="10484" spans="1:5" x14ac:dyDescent="0.2">
      <c r="A10484" t="s">
        <v>73</v>
      </c>
      <c r="B10484" t="s">
        <v>158</v>
      </c>
      <c r="C10484">
        <v>2</v>
      </c>
      <c r="D10484">
        <v>59853</v>
      </c>
      <c r="E10484">
        <v>756</v>
      </c>
    </row>
    <row r="10485" spans="1:5" x14ac:dyDescent="0.2">
      <c r="A10485" t="s">
        <v>73</v>
      </c>
      <c r="B10485" t="s">
        <v>158</v>
      </c>
      <c r="C10485">
        <v>3</v>
      </c>
      <c r="D10485">
        <v>58821</v>
      </c>
      <c r="E10485">
        <v>746</v>
      </c>
    </row>
    <row r="10486" spans="1:5" x14ac:dyDescent="0.2">
      <c r="A10486" t="s">
        <v>73</v>
      </c>
      <c r="B10486" t="s">
        <v>158</v>
      </c>
      <c r="C10486">
        <v>4</v>
      </c>
      <c r="D10486">
        <v>58362</v>
      </c>
      <c r="E10486">
        <v>735</v>
      </c>
    </row>
    <row r="10487" spans="1:5" x14ac:dyDescent="0.2">
      <c r="A10487" t="s">
        <v>73</v>
      </c>
      <c r="B10487" t="s">
        <v>158</v>
      </c>
      <c r="C10487">
        <v>5</v>
      </c>
      <c r="D10487">
        <v>58128</v>
      </c>
      <c r="E10487">
        <v>660</v>
      </c>
    </row>
    <row r="10488" spans="1:5" x14ac:dyDescent="0.2">
      <c r="A10488" t="s">
        <v>73</v>
      </c>
      <c r="B10488" t="s">
        <v>158</v>
      </c>
      <c r="C10488">
        <v>6</v>
      </c>
      <c r="D10488">
        <v>59166</v>
      </c>
      <c r="E10488">
        <v>741</v>
      </c>
    </row>
    <row r="10489" spans="1:5" x14ac:dyDescent="0.2">
      <c r="A10489" t="s">
        <v>73</v>
      </c>
      <c r="B10489" t="s">
        <v>158</v>
      </c>
      <c r="C10489">
        <v>7</v>
      </c>
      <c r="D10489">
        <v>58336</v>
      </c>
      <c r="E10489">
        <v>791</v>
      </c>
    </row>
    <row r="10490" spans="1:5" x14ac:dyDescent="0.2">
      <c r="A10490" t="s">
        <v>73</v>
      </c>
      <c r="B10490" t="s">
        <v>158</v>
      </c>
      <c r="C10490">
        <v>8</v>
      </c>
      <c r="D10490">
        <v>58192</v>
      </c>
      <c r="E10490">
        <v>741</v>
      </c>
    </row>
    <row r="10491" spans="1:5" x14ac:dyDescent="0.2">
      <c r="A10491" t="s">
        <v>73</v>
      </c>
      <c r="B10491" t="s">
        <v>158</v>
      </c>
      <c r="C10491">
        <v>9</v>
      </c>
      <c r="D10491">
        <v>57989</v>
      </c>
      <c r="E10491">
        <v>767</v>
      </c>
    </row>
    <row r="10492" spans="1:5" x14ac:dyDescent="0.2">
      <c r="A10492" t="s">
        <v>73</v>
      </c>
      <c r="B10492" t="s">
        <v>159</v>
      </c>
      <c r="C10492">
        <v>1</v>
      </c>
      <c r="D10492">
        <v>57444</v>
      </c>
      <c r="E10492">
        <v>1020</v>
      </c>
    </row>
    <row r="10493" spans="1:5" x14ac:dyDescent="0.2">
      <c r="A10493" t="s">
        <v>73</v>
      </c>
      <c r="B10493" t="s">
        <v>159</v>
      </c>
      <c r="C10493">
        <v>10</v>
      </c>
      <c r="D10493">
        <v>56521</v>
      </c>
      <c r="E10493">
        <v>1024</v>
      </c>
    </row>
    <row r="10494" spans="1:5" x14ac:dyDescent="0.2">
      <c r="A10494" t="s">
        <v>73</v>
      </c>
      <c r="B10494" t="s">
        <v>159</v>
      </c>
      <c r="C10494">
        <v>2</v>
      </c>
      <c r="D10494">
        <v>58539</v>
      </c>
      <c r="E10494">
        <v>1097</v>
      </c>
    </row>
    <row r="10495" spans="1:5" x14ac:dyDescent="0.2">
      <c r="A10495" t="s">
        <v>73</v>
      </c>
      <c r="B10495" t="s">
        <v>159</v>
      </c>
      <c r="C10495">
        <v>3</v>
      </c>
      <c r="D10495">
        <v>57631</v>
      </c>
      <c r="E10495">
        <v>885</v>
      </c>
    </row>
    <row r="10496" spans="1:5" x14ac:dyDescent="0.2">
      <c r="A10496" t="s">
        <v>73</v>
      </c>
      <c r="B10496" t="s">
        <v>159</v>
      </c>
      <c r="C10496">
        <v>4</v>
      </c>
      <c r="D10496">
        <v>57197</v>
      </c>
      <c r="E10496">
        <v>1023</v>
      </c>
    </row>
    <row r="10497" spans="1:5" x14ac:dyDescent="0.2">
      <c r="A10497" t="s">
        <v>73</v>
      </c>
      <c r="B10497" t="s">
        <v>159</v>
      </c>
      <c r="C10497">
        <v>5</v>
      </c>
      <c r="D10497">
        <v>57070</v>
      </c>
      <c r="E10497">
        <v>1037</v>
      </c>
    </row>
    <row r="10498" spans="1:5" x14ac:dyDescent="0.2">
      <c r="A10498" t="s">
        <v>73</v>
      </c>
      <c r="B10498" t="s">
        <v>159</v>
      </c>
      <c r="C10498">
        <v>6</v>
      </c>
      <c r="D10498">
        <v>58162</v>
      </c>
      <c r="E10498">
        <v>1040</v>
      </c>
    </row>
    <row r="10499" spans="1:5" x14ac:dyDescent="0.2">
      <c r="A10499" t="s">
        <v>73</v>
      </c>
      <c r="B10499" t="s">
        <v>159</v>
      </c>
      <c r="C10499">
        <v>7</v>
      </c>
      <c r="D10499">
        <v>57260</v>
      </c>
      <c r="E10499">
        <v>785</v>
      </c>
    </row>
    <row r="10500" spans="1:5" x14ac:dyDescent="0.2">
      <c r="A10500" t="s">
        <v>73</v>
      </c>
      <c r="B10500" t="s">
        <v>159</v>
      </c>
      <c r="C10500">
        <v>8</v>
      </c>
      <c r="D10500">
        <v>57130</v>
      </c>
      <c r="E10500">
        <v>962</v>
      </c>
    </row>
    <row r="10501" spans="1:5" x14ac:dyDescent="0.2">
      <c r="A10501" t="s">
        <v>73</v>
      </c>
      <c r="B10501" t="s">
        <v>159</v>
      </c>
      <c r="C10501">
        <v>9</v>
      </c>
      <c r="D10501">
        <v>57061</v>
      </c>
      <c r="E10501">
        <v>1048</v>
      </c>
    </row>
    <row r="10502" spans="1:5" x14ac:dyDescent="0.2">
      <c r="A10502" t="s">
        <v>73</v>
      </c>
      <c r="B10502" t="s">
        <v>160</v>
      </c>
      <c r="C10502">
        <v>1</v>
      </c>
      <c r="D10502">
        <v>87211</v>
      </c>
      <c r="E10502">
        <v>547</v>
      </c>
    </row>
    <row r="10503" spans="1:5" x14ac:dyDescent="0.2">
      <c r="A10503" t="s">
        <v>73</v>
      </c>
      <c r="B10503" t="s">
        <v>160</v>
      </c>
      <c r="C10503">
        <v>10</v>
      </c>
      <c r="D10503">
        <v>86971</v>
      </c>
      <c r="E10503">
        <v>558</v>
      </c>
    </row>
    <row r="10504" spans="1:5" x14ac:dyDescent="0.2">
      <c r="A10504" t="s">
        <v>73</v>
      </c>
      <c r="B10504" t="s">
        <v>160</v>
      </c>
      <c r="C10504">
        <v>2</v>
      </c>
      <c r="D10504">
        <v>87819</v>
      </c>
      <c r="E10504">
        <v>552</v>
      </c>
    </row>
    <row r="10505" spans="1:5" x14ac:dyDescent="0.2">
      <c r="A10505" t="s">
        <v>73</v>
      </c>
      <c r="B10505" t="s">
        <v>160</v>
      </c>
      <c r="C10505">
        <v>3</v>
      </c>
      <c r="D10505">
        <v>87968</v>
      </c>
      <c r="E10505">
        <v>540</v>
      </c>
    </row>
    <row r="10506" spans="1:5" x14ac:dyDescent="0.2">
      <c r="A10506" t="s">
        <v>73</v>
      </c>
      <c r="B10506" t="s">
        <v>160</v>
      </c>
      <c r="C10506">
        <v>4</v>
      </c>
      <c r="D10506">
        <v>86941</v>
      </c>
      <c r="E10506">
        <v>548</v>
      </c>
    </row>
    <row r="10507" spans="1:5" x14ac:dyDescent="0.2">
      <c r="A10507" t="s">
        <v>73</v>
      </c>
      <c r="B10507" t="s">
        <v>160</v>
      </c>
      <c r="C10507">
        <v>5</v>
      </c>
      <c r="D10507">
        <v>87739</v>
      </c>
      <c r="E10507">
        <v>557</v>
      </c>
    </row>
    <row r="10508" spans="1:5" x14ac:dyDescent="0.2">
      <c r="A10508" t="s">
        <v>73</v>
      </c>
      <c r="B10508" t="s">
        <v>160</v>
      </c>
      <c r="C10508">
        <v>6</v>
      </c>
      <c r="D10508">
        <v>88569</v>
      </c>
      <c r="E10508">
        <v>546</v>
      </c>
    </row>
    <row r="10509" spans="1:5" x14ac:dyDescent="0.2">
      <c r="A10509" t="s">
        <v>73</v>
      </c>
      <c r="B10509" t="s">
        <v>160</v>
      </c>
      <c r="C10509">
        <v>7</v>
      </c>
      <c r="D10509">
        <v>87617</v>
      </c>
      <c r="E10509">
        <v>545</v>
      </c>
    </row>
    <row r="10510" spans="1:5" x14ac:dyDescent="0.2">
      <c r="A10510" t="s">
        <v>73</v>
      </c>
      <c r="B10510" t="s">
        <v>160</v>
      </c>
      <c r="C10510">
        <v>8</v>
      </c>
      <c r="D10510">
        <v>87505</v>
      </c>
      <c r="E10510">
        <v>558</v>
      </c>
    </row>
    <row r="10511" spans="1:5" x14ac:dyDescent="0.2">
      <c r="A10511" t="s">
        <v>73</v>
      </c>
      <c r="B10511" t="s">
        <v>160</v>
      </c>
      <c r="C10511">
        <v>9</v>
      </c>
      <c r="D10511">
        <v>88415</v>
      </c>
      <c r="E10511">
        <v>551</v>
      </c>
    </row>
    <row r="10512" spans="1:5" x14ac:dyDescent="0.2">
      <c r="A10512" t="s">
        <v>73</v>
      </c>
      <c r="B10512" t="s">
        <v>161</v>
      </c>
      <c r="C10512">
        <v>1</v>
      </c>
      <c r="D10512">
        <v>81167</v>
      </c>
      <c r="E10512">
        <v>515</v>
      </c>
    </row>
    <row r="10513" spans="1:5" x14ac:dyDescent="0.2">
      <c r="A10513" t="s">
        <v>73</v>
      </c>
      <c r="B10513" t="s">
        <v>161</v>
      </c>
      <c r="C10513">
        <v>10</v>
      </c>
      <c r="D10513">
        <v>80951</v>
      </c>
      <c r="E10513">
        <v>531</v>
      </c>
    </row>
    <row r="10514" spans="1:5" x14ac:dyDescent="0.2">
      <c r="A10514" t="s">
        <v>73</v>
      </c>
      <c r="B10514" t="s">
        <v>161</v>
      </c>
      <c r="C10514">
        <v>2</v>
      </c>
      <c r="D10514">
        <v>81721</v>
      </c>
      <c r="E10514">
        <v>561</v>
      </c>
    </row>
    <row r="10515" spans="1:5" x14ac:dyDescent="0.2">
      <c r="A10515" t="s">
        <v>73</v>
      </c>
      <c r="B10515" t="s">
        <v>161</v>
      </c>
      <c r="C10515">
        <v>3</v>
      </c>
      <c r="D10515">
        <v>81853</v>
      </c>
      <c r="E10515">
        <v>545</v>
      </c>
    </row>
    <row r="10516" spans="1:5" x14ac:dyDescent="0.2">
      <c r="A10516" t="s">
        <v>73</v>
      </c>
      <c r="B10516" t="s">
        <v>161</v>
      </c>
      <c r="C10516">
        <v>4</v>
      </c>
      <c r="D10516">
        <v>80768</v>
      </c>
      <c r="E10516">
        <v>535</v>
      </c>
    </row>
    <row r="10517" spans="1:5" x14ac:dyDescent="0.2">
      <c r="A10517" t="s">
        <v>73</v>
      </c>
      <c r="B10517" t="s">
        <v>161</v>
      </c>
      <c r="C10517">
        <v>5</v>
      </c>
      <c r="D10517">
        <v>81309</v>
      </c>
      <c r="E10517">
        <v>504</v>
      </c>
    </row>
    <row r="10518" spans="1:5" x14ac:dyDescent="0.2">
      <c r="A10518" t="s">
        <v>73</v>
      </c>
      <c r="B10518" t="s">
        <v>161</v>
      </c>
      <c r="C10518">
        <v>6</v>
      </c>
      <c r="D10518">
        <v>81892</v>
      </c>
      <c r="E10518">
        <v>434</v>
      </c>
    </row>
    <row r="10519" spans="1:5" x14ac:dyDescent="0.2">
      <c r="A10519" t="s">
        <v>73</v>
      </c>
      <c r="B10519" t="s">
        <v>161</v>
      </c>
      <c r="C10519">
        <v>7</v>
      </c>
      <c r="D10519">
        <v>81846</v>
      </c>
      <c r="E10519">
        <v>552</v>
      </c>
    </row>
    <row r="10520" spans="1:5" x14ac:dyDescent="0.2">
      <c r="A10520" t="s">
        <v>73</v>
      </c>
      <c r="B10520" t="s">
        <v>161</v>
      </c>
      <c r="C10520">
        <v>8</v>
      </c>
      <c r="D10520">
        <v>81164</v>
      </c>
      <c r="E10520">
        <v>524</v>
      </c>
    </row>
    <row r="10521" spans="1:5" x14ac:dyDescent="0.2">
      <c r="A10521" t="s">
        <v>73</v>
      </c>
      <c r="B10521" t="s">
        <v>161</v>
      </c>
      <c r="C10521">
        <v>9</v>
      </c>
      <c r="D10521">
        <v>81913</v>
      </c>
      <c r="E10521">
        <v>549</v>
      </c>
    </row>
    <row r="10522" spans="1:5" x14ac:dyDescent="0.2">
      <c r="A10522" t="s">
        <v>73</v>
      </c>
      <c r="B10522" t="s">
        <v>162</v>
      </c>
      <c r="C10522">
        <v>1</v>
      </c>
      <c r="D10522">
        <v>92914</v>
      </c>
      <c r="E10522">
        <v>294</v>
      </c>
    </row>
    <row r="10523" spans="1:5" x14ac:dyDescent="0.2">
      <c r="A10523" t="s">
        <v>73</v>
      </c>
      <c r="B10523" t="s">
        <v>162</v>
      </c>
      <c r="C10523">
        <v>10</v>
      </c>
      <c r="D10523">
        <v>92653</v>
      </c>
      <c r="E10523">
        <v>284</v>
      </c>
    </row>
    <row r="10524" spans="1:5" x14ac:dyDescent="0.2">
      <c r="A10524" t="s">
        <v>73</v>
      </c>
      <c r="B10524" t="s">
        <v>162</v>
      </c>
      <c r="C10524">
        <v>2</v>
      </c>
      <c r="D10524">
        <v>94145</v>
      </c>
      <c r="E10524">
        <v>297</v>
      </c>
    </row>
    <row r="10525" spans="1:5" x14ac:dyDescent="0.2">
      <c r="A10525" t="s">
        <v>73</v>
      </c>
      <c r="B10525" t="s">
        <v>162</v>
      </c>
      <c r="C10525">
        <v>3</v>
      </c>
      <c r="D10525">
        <v>93425</v>
      </c>
      <c r="E10525">
        <v>301</v>
      </c>
    </row>
    <row r="10526" spans="1:5" x14ac:dyDescent="0.2">
      <c r="A10526" t="s">
        <v>73</v>
      </c>
      <c r="B10526" t="s">
        <v>162</v>
      </c>
      <c r="C10526">
        <v>4</v>
      </c>
      <c r="D10526">
        <v>92053</v>
      </c>
      <c r="E10526">
        <v>303</v>
      </c>
    </row>
    <row r="10527" spans="1:5" x14ac:dyDescent="0.2">
      <c r="A10527" t="s">
        <v>73</v>
      </c>
      <c r="B10527" t="s">
        <v>162</v>
      </c>
      <c r="C10527">
        <v>5</v>
      </c>
      <c r="D10527">
        <v>93261</v>
      </c>
      <c r="E10527">
        <v>289</v>
      </c>
    </row>
    <row r="10528" spans="1:5" x14ac:dyDescent="0.2">
      <c r="A10528" t="s">
        <v>73</v>
      </c>
      <c r="B10528" t="s">
        <v>162</v>
      </c>
      <c r="C10528">
        <v>6</v>
      </c>
      <c r="D10528">
        <v>93539</v>
      </c>
      <c r="E10528">
        <v>283</v>
      </c>
    </row>
    <row r="10529" spans="1:5" x14ac:dyDescent="0.2">
      <c r="A10529" t="s">
        <v>73</v>
      </c>
      <c r="B10529" t="s">
        <v>162</v>
      </c>
      <c r="C10529">
        <v>7</v>
      </c>
      <c r="D10529">
        <v>93653</v>
      </c>
      <c r="E10529">
        <v>273</v>
      </c>
    </row>
    <row r="10530" spans="1:5" x14ac:dyDescent="0.2">
      <c r="A10530" t="s">
        <v>73</v>
      </c>
      <c r="B10530" t="s">
        <v>162</v>
      </c>
      <c r="C10530">
        <v>8</v>
      </c>
      <c r="D10530">
        <v>93192</v>
      </c>
      <c r="E10530">
        <v>282</v>
      </c>
    </row>
    <row r="10531" spans="1:5" x14ac:dyDescent="0.2">
      <c r="A10531" t="s">
        <v>73</v>
      </c>
      <c r="B10531" t="s">
        <v>162</v>
      </c>
      <c r="C10531">
        <v>9</v>
      </c>
      <c r="D10531">
        <v>93441</v>
      </c>
      <c r="E10531">
        <v>307</v>
      </c>
    </row>
    <row r="10532" spans="1:5" x14ac:dyDescent="0.2">
      <c r="A10532" t="s">
        <v>77</v>
      </c>
      <c r="B10532" t="s">
        <v>136</v>
      </c>
      <c r="C10532">
        <v>1</v>
      </c>
      <c r="D10532">
        <v>118531</v>
      </c>
      <c r="E10532">
        <v>217</v>
      </c>
    </row>
    <row r="10533" spans="1:5" x14ac:dyDescent="0.2">
      <c r="A10533" t="s">
        <v>77</v>
      </c>
      <c r="B10533" t="s">
        <v>136</v>
      </c>
      <c r="C10533">
        <v>10</v>
      </c>
      <c r="D10533">
        <v>117840</v>
      </c>
      <c r="E10533">
        <v>213</v>
      </c>
    </row>
    <row r="10534" spans="1:5" x14ac:dyDescent="0.2">
      <c r="A10534" t="s">
        <v>77</v>
      </c>
      <c r="B10534" t="s">
        <v>136</v>
      </c>
      <c r="C10534">
        <v>2</v>
      </c>
      <c r="D10534">
        <v>117502</v>
      </c>
      <c r="E10534">
        <v>228</v>
      </c>
    </row>
    <row r="10535" spans="1:5" x14ac:dyDescent="0.2">
      <c r="A10535" t="s">
        <v>77</v>
      </c>
      <c r="B10535" t="s">
        <v>136</v>
      </c>
      <c r="C10535">
        <v>3</v>
      </c>
      <c r="D10535">
        <v>118265</v>
      </c>
      <c r="E10535">
        <v>231</v>
      </c>
    </row>
    <row r="10536" spans="1:5" x14ac:dyDescent="0.2">
      <c r="A10536" t="s">
        <v>77</v>
      </c>
      <c r="B10536" t="s">
        <v>136</v>
      </c>
      <c r="C10536">
        <v>4</v>
      </c>
      <c r="D10536">
        <v>116765</v>
      </c>
      <c r="E10536">
        <v>224</v>
      </c>
    </row>
    <row r="10537" spans="1:5" x14ac:dyDescent="0.2">
      <c r="A10537" t="s">
        <v>77</v>
      </c>
      <c r="B10537" t="s">
        <v>136</v>
      </c>
      <c r="C10537">
        <v>5</v>
      </c>
      <c r="D10537">
        <v>118537</v>
      </c>
      <c r="E10537">
        <v>226</v>
      </c>
    </row>
    <row r="10538" spans="1:5" x14ac:dyDescent="0.2">
      <c r="A10538" t="s">
        <v>77</v>
      </c>
      <c r="B10538" t="s">
        <v>136</v>
      </c>
      <c r="C10538">
        <v>6</v>
      </c>
      <c r="D10538">
        <v>117260</v>
      </c>
      <c r="E10538">
        <v>230</v>
      </c>
    </row>
    <row r="10539" spans="1:5" x14ac:dyDescent="0.2">
      <c r="A10539" t="s">
        <v>77</v>
      </c>
      <c r="B10539" t="s">
        <v>136</v>
      </c>
      <c r="C10539">
        <v>7</v>
      </c>
      <c r="D10539">
        <v>117831</v>
      </c>
      <c r="E10539">
        <v>222</v>
      </c>
    </row>
    <row r="10540" spans="1:5" x14ac:dyDescent="0.2">
      <c r="A10540" t="s">
        <v>77</v>
      </c>
      <c r="B10540" t="s">
        <v>136</v>
      </c>
      <c r="C10540">
        <v>8</v>
      </c>
      <c r="D10540">
        <v>116866</v>
      </c>
      <c r="E10540">
        <v>222</v>
      </c>
    </row>
    <row r="10541" spans="1:5" x14ac:dyDescent="0.2">
      <c r="A10541" t="s">
        <v>77</v>
      </c>
      <c r="B10541" t="s">
        <v>136</v>
      </c>
      <c r="C10541">
        <v>9</v>
      </c>
      <c r="D10541">
        <v>116907</v>
      </c>
      <c r="E10541">
        <v>231</v>
      </c>
    </row>
    <row r="10542" spans="1:5" x14ac:dyDescent="0.2">
      <c r="A10542" t="s">
        <v>77</v>
      </c>
      <c r="B10542" t="s">
        <v>137</v>
      </c>
      <c r="C10542">
        <v>1</v>
      </c>
      <c r="D10542">
        <v>111707</v>
      </c>
      <c r="E10542">
        <v>963</v>
      </c>
    </row>
    <row r="10543" spans="1:5" x14ac:dyDescent="0.2">
      <c r="A10543" t="s">
        <v>77</v>
      </c>
      <c r="B10543" t="s">
        <v>137</v>
      </c>
      <c r="C10543">
        <v>10</v>
      </c>
      <c r="D10543">
        <v>111816</v>
      </c>
      <c r="E10543">
        <v>1477</v>
      </c>
    </row>
    <row r="10544" spans="1:5" x14ac:dyDescent="0.2">
      <c r="A10544" t="s">
        <v>77</v>
      </c>
      <c r="B10544" t="s">
        <v>137</v>
      </c>
      <c r="C10544">
        <v>2</v>
      </c>
      <c r="D10544">
        <v>110040</v>
      </c>
      <c r="E10544">
        <v>1001</v>
      </c>
    </row>
    <row r="10545" spans="1:5" x14ac:dyDescent="0.2">
      <c r="A10545" t="s">
        <v>77</v>
      </c>
      <c r="B10545" t="s">
        <v>137</v>
      </c>
      <c r="C10545">
        <v>3</v>
      </c>
      <c r="D10545">
        <v>110830</v>
      </c>
      <c r="E10545">
        <v>1167</v>
      </c>
    </row>
    <row r="10546" spans="1:5" x14ac:dyDescent="0.2">
      <c r="A10546" t="s">
        <v>77</v>
      </c>
      <c r="B10546" t="s">
        <v>137</v>
      </c>
      <c r="C10546">
        <v>4</v>
      </c>
      <c r="D10546">
        <v>109454</v>
      </c>
      <c r="E10546">
        <v>1097</v>
      </c>
    </row>
    <row r="10547" spans="1:5" x14ac:dyDescent="0.2">
      <c r="A10547" t="s">
        <v>77</v>
      </c>
      <c r="B10547" t="s">
        <v>137</v>
      </c>
      <c r="C10547">
        <v>5</v>
      </c>
      <c r="D10547">
        <v>111818</v>
      </c>
      <c r="E10547">
        <v>1102</v>
      </c>
    </row>
    <row r="10548" spans="1:5" x14ac:dyDescent="0.2">
      <c r="A10548" t="s">
        <v>77</v>
      </c>
      <c r="B10548" t="s">
        <v>137</v>
      </c>
      <c r="C10548">
        <v>6</v>
      </c>
      <c r="D10548">
        <v>110697</v>
      </c>
      <c r="E10548">
        <v>1164</v>
      </c>
    </row>
    <row r="10549" spans="1:5" x14ac:dyDescent="0.2">
      <c r="A10549" t="s">
        <v>77</v>
      </c>
      <c r="B10549" t="s">
        <v>137</v>
      </c>
      <c r="C10549">
        <v>7</v>
      </c>
      <c r="D10549">
        <v>110750</v>
      </c>
      <c r="E10549">
        <v>1316</v>
      </c>
    </row>
    <row r="10550" spans="1:5" x14ac:dyDescent="0.2">
      <c r="A10550" t="s">
        <v>77</v>
      </c>
      <c r="B10550" t="s">
        <v>137</v>
      </c>
      <c r="C10550">
        <v>8</v>
      </c>
      <c r="D10550">
        <v>110688</v>
      </c>
      <c r="E10550">
        <v>1076</v>
      </c>
    </row>
    <row r="10551" spans="1:5" x14ac:dyDescent="0.2">
      <c r="A10551" t="s">
        <v>77</v>
      </c>
      <c r="B10551" t="s">
        <v>137</v>
      </c>
      <c r="C10551">
        <v>9</v>
      </c>
      <c r="D10551">
        <v>109420</v>
      </c>
      <c r="E10551">
        <v>1073</v>
      </c>
    </row>
    <row r="10552" spans="1:5" x14ac:dyDescent="0.2">
      <c r="A10552" t="s">
        <v>77</v>
      </c>
      <c r="B10552" t="s">
        <v>138</v>
      </c>
      <c r="C10552">
        <v>1</v>
      </c>
      <c r="D10552">
        <v>62894</v>
      </c>
      <c r="E10552">
        <v>2284</v>
      </c>
    </row>
    <row r="10553" spans="1:5" x14ac:dyDescent="0.2">
      <c r="A10553" t="s">
        <v>77</v>
      </c>
      <c r="B10553" t="s">
        <v>138</v>
      </c>
      <c r="C10553">
        <v>10</v>
      </c>
      <c r="D10553">
        <v>63685</v>
      </c>
      <c r="E10553">
        <v>2284</v>
      </c>
    </row>
    <row r="10554" spans="1:5" x14ac:dyDescent="0.2">
      <c r="A10554" t="s">
        <v>77</v>
      </c>
      <c r="B10554" t="s">
        <v>138</v>
      </c>
      <c r="C10554">
        <v>2</v>
      </c>
      <c r="D10554">
        <v>63273</v>
      </c>
      <c r="E10554">
        <v>2243</v>
      </c>
    </row>
    <row r="10555" spans="1:5" x14ac:dyDescent="0.2">
      <c r="A10555" t="s">
        <v>77</v>
      </c>
      <c r="B10555" t="s">
        <v>138</v>
      </c>
      <c r="C10555">
        <v>3</v>
      </c>
      <c r="D10555">
        <v>63016</v>
      </c>
      <c r="E10555">
        <v>2259</v>
      </c>
    </row>
    <row r="10556" spans="1:5" x14ac:dyDescent="0.2">
      <c r="A10556" t="s">
        <v>77</v>
      </c>
      <c r="B10556" t="s">
        <v>138</v>
      </c>
      <c r="C10556">
        <v>4</v>
      </c>
      <c r="D10556">
        <v>62932</v>
      </c>
      <c r="E10556">
        <v>2247</v>
      </c>
    </row>
    <row r="10557" spans="1:5" x14ac:dyDescent="0.2">
      <c r="A10557" t="s">
        <v>77</v>
      </c>
      <c r="B10557" t="s">
        <v>138</v>
      </c>
      <c r="C10557">
        <v>5</v>
      </c>
      <c r="D10557">
        <v>63636</v>
      </c>
      <c r="E10557">
        <v>2286</v>
      </c>
    </row>
    <row r="10558" spans="1:5" x14ac:dyDescent="0.2">
      <c r="A10558" t="s">
        <v>77</v>
      </c>
      <c r="B10558" t="s">
        <v>138</v>
      </c>
      <c r="C10558">
        <v>6</v>
      </c>
      <c r="D10558">
        <v>62934</v>
      </c>
      <c r="E10558">
        <v>2288</v>
      </c>
    </row>
    <row r="10559" spans="1:5" x14ac:dyDescent="0.2">
      <c r="A10559" t="s">
        <v>77</v>
      </c>
      <c r="B10559" t="s">
        <v>138</v>
      </c>
      <c r="C10559">
        <v>7</v>
      </c>
      <c r="D10559">
        <v>62597</v>
      </c>
      <c r="E10559">
        <v>2311</v>
      </c>
    </row>
    <row r="10560" spans="1:5" x14ac:dyDescent="0.2">
      <c r="A10560" t="s">
        <v>77</v>
      </c>
      <c r="B10560" t="s">
        <v>138</v>
      </c>
      <c r="C10560">
        <v>8</v>
      </c>
      <c r="D10560">
        <v>63356</v>
      </c>
      <c r="E10560">
        <v>2242</v>
      </c>
    </row>
    <row r="10561" spans="1:5" x14ac:dyDescent="0.2">
      <c r="A10561" t="s">
        <v>77</v>
      </c>
      <c r="B10561" t="s">
        <v>138</v>
      </c>
      <c r="C10561">
        <v>9</v>
      </c>
      <c r="D10561">
        <v>63761</v>
      </c>
      <c r="E10561">
        <v>2250</v>
      </c>
    </row>
    <row r="10562" spans="1:5" x14ac:dyDescent="0.2">
      <c r="A10562" t="s">
        <v>77</v>
      </c>
      <c r="B10562" t="s">
        <v>139</v>
      </c>
      <c r="C10562">
        <v>1</v>
      </c>
      <c r="D10562">
        <v>62510</v>
      </c>
      <c r="E10562">
        <v>2517</v>
      </c>
    </row>
    <row r="10563" spans="1:5" x14ac:dyDescent="0.2">
      <c r="A10563" t="s">
        <v>77</v>
      </c>
      <c r="B10563" t="s">
        <v>139</v>
      </c>
      <c r="C10563">
        <v>10</v>
      </c>
      <c r="D10563">
        <v>63104</v>
      </c>
      <c r="E10563">
        <v>2573</v>
      </c>
    </row>
    <row r="10564" spans="1:5" x14ac:dyDescent="0.2">
      <c r="A10564" t="s">
        <v>77</v>
      </c>
      <c r="B10564" t="s">
        <v>139</v>
      </c>
      <c r="C10564">
        <v>2</v>
      </c>
      <c r="D10564">
        <v>62435</v>
      </c>
      <c r="E10564">
        <v>2521</v>
      </c>
    </row>
    <row r="10565" spans="1:5" x14ac:dyDescent="0.2">
      <c r="A10565" t="s">
        <v>77</v>
      </c>
      <c r="B10565" t="s">
        <v>139</v>
      </c>
      <c r="C10565">
        <v>3</v>
      </c>
      <c r="D10565">
        <v>63787</v>
      </c>
      <c r="E10565">
        <v>2617</v>
      </c>
    </row>
    <row r="10566" spans="1:5" x14ac:dyDescent="0.2">
      <c r="A10566" t="s">
        <v>77</v>
      </c>
      <c r="B10566" t="s">
        <v>139</v>
      </c>
      <c r="C10566">
        <v>4</v>
      </c>
      <c r="D10566">
        <v>63248</v>
      </c>
      <c r="E10566">
        <v>2584</v>
      </c>
    </row>
    <row r="10567" spans="1:5" x14ac:dyDescent="0.2">
      <c r="A10567" t="s">
        <v>77</v>
      </c>
      <c r="B10567" t="s">
        <v>139</v>
      </c>
      <c r="C10567">
        <v>5</v>
      </c>
      <c r="D10567">
        <v>62727</v>
      </c>
      <c r="E10567">
        <v>2603</v>
      </c>
    </row>
    <row r="10568" spans="1:5" x14ac:dyDescent="0.2">
      <c r="A10568" t="s">
        <v>77</v>
      </c>
      <c r="B10568" t="s">
        <v>139</v>
      </c>
      <c r="C10568">
        <v>6</v>
      </c>
      <c r="D10568">
        <v>63294</v>
      </c>
      <c r="E10568">
        <v>2600</v>
      </c>
    </row>
    <row r="10569" spans="1:5" x14ac:dyDescent="0.2">
      <c r="A10569" t="s">
        <v>77</v>
      </c>
      <c r="B10569" t="s">
        <v>139</v>
      </c>
      <c r="C10569">
        <v>7</v>
      </c>
      <c r="D10569">
        <v>62913</v>
      </c>
      <c r="E10569">
        <v>2615</v>
      </c>
    </row>
    <row r="10570" spans="1:5" x14ac:dyDescent="0.2">
      <c r="A10570" t="s">
        <v>77</v>
      </c>
      <c r="B10570" t="s">
        <v>139</v>
      </c>
      <c r="C10570">
        <v>8</v>
      </c>
      <c r="D10570">
        <v>63189</v>
      </c>
      <c r="E10570">
        <v>2515</v>
      </c>
    </row>
    <row r="10571" spans="1:5" x14ac:dyDescent="0.2">
      <c r="A10571" t="s">
        <v>77</v>
      </c>
      <c r="B10571" t="s">
        <v>139</v>
      </c>
      <c r="C10571">
        <v>9</v>
      </c>
      <c r="D10571">
        <v>63191</v>
      </c>
      <c r="E10571">
        <v>2628</v>
      </c>
    </row>
    <row r="10572" spans="1:5" x14ac:dyDescent="0.2">
      <c r="A10572" t="s">
        <v>77</v>
      </c>
      <c r="B10572" t="s">
        <v>140</v>
      </c>
      <c r="C10572">
        <v>1</v>
      </c>
      <c r="D10572">
        <v>62075</v>
      </c>
      <c r="E10572">
        <v>3107</v>
      </c>
    </row>
    <row r="10573" spans="1:5" x14ac:dyDescent="0.2">
      <c r="A10573" t="s">
        <v>77</v>
      </c>
      <c r="B10573" t="s">
        <v>140</v>
      </c>
      <c r="C10573">
        <v>10</v>
      </c>
      <c r="D10573">
        <v>62722</v>
      </c>
      <c r="E10573">
        <v>3077</v>
      </c>
    </row>
    <row r="10574" spans="1:5" x14ac:dyDescent="0.2">
      <c r="A10574" t="s">
        <v>77</v>
      </c>
      <c r="B10574" t="s">
        <v>140</v>
      </c>
      <c r="C10574">
        <v>2</v>
      </c>
      <c r="D10574">
        <v>62236</v>
      </c>
      <c r="E10574">
        <v>3113</v>
      </c>
    </row>
    <row r="10575" spans="1:5" x14ac:dyDescent="0.2">
      <c r="A10575" t="s">
        <v>77</v>
      </c>
      <c r="B10575" t="s">
        <v>140</v>
      </c>
      <c r="C10575">
        <v>3</v>
      </c>
      <c r="D10575">
        <v>62422</v>
      </c>
      <c r="E10575">
        <v>3156</v>
      </c>
    </row>
    <row r="10576" spans="1:5" x14ac:dyDescent="0.2">
      <c r="A10576" t="s">
        <v>77</v>
      </c>
      <c r="B10576" t="s">
        <v>140</v>
      </c>
      <c r="C10576">
        <v>4</v>
      </c>
      <c r="D10576">
        <v>62546</v>
      </c>
      <c r="E10576">
        <v>3130</v>
      </c>
    </row>
    <row r="10577" spans="1:5" x14ac:dyDescent="0.2">
      <c r="A10577" t="s">
        <v>77</v>
      </c>
      <c r="B10577" t="s">
        <v>140</v>
      </c>
      <c r="C10577">
        <v>5</v>
      </c>
      <c r="D10577">
        <v>62597</v>
      </c>
      <c r="E10577">
        <v>3107</v>
      </c>
    </row>
    <row r="10578" spans="1:5" x14ac:dyDescent="0.2">
      <c r="A10578" t="s">
        <v>77</v>
      </c>
      <c r="B10578" t="s">
        <v>140</v>
      </c>
      <c r="C10578">
        <v>6</v>
      </c>
      <c r="D10578">
        <v>62422</v>
      </c>
      <c r="E10578">
        <v>3189</v>
      </c>
    </row>
    <row r="10579" spans="1:5" x14ac:dyDescent="0.2">
      <c r="A10579" t="s">
        <v>77</v>
      </c>
      <c r="B10579" t="s">
        <v>140</v>
      </c>
      <c r="C10579">
        <v>7</v>
      </c>
      <c r="D10579">
        <v>62552</v>
      </c>
      <c r="E10579">
        <v>3153</v>
      </c>
    </row>
    <row r="10580" spans="1:5" x14ac:dyDescent="0.2">
      <c r="A10580" t="s">
        <v>77</v>
      </c>
      <c r="B10580" t="s">
        <v>140</v>
      </c>
      <c r="C10580">
        <v>8</v>
      </c>
      <c r="D10580">
        <v>62657</v>
      </c>
      <c r="E10580">
        <v>3107</v>
      </c>
    </row>
    <row r="10581" spans="1:5" x14ac:dyDescent="0.2">
      <c r="A10581" t="s">
        <v>77</v>
      </c>
      <c r="B10581" t="s">
        <v>140</v>
      </c>
      <c r="C10581">
        <v>9</v>
      </c>
      <c r="D10581">
        <v>62746</v>
      </c>
      <c r="E10581">
        <v>3115</v>
      </c>
    </row>
    <row r="10582" spans="1:5" x14ac:dyDescent="0.2">
      <c r="A10582" t="s">
        <v>77</v>
      </c>
      <c r="B10582" t="s">
        <v>141</v>
      </c>
      <c r="C10582">
        <v>1</v>
      </c>
      <c r="D10582">
        <v>65624</v>
      </c>
      <c r="E10582">
        <v>1332</v>
      </c>
    </row>
    <row r="10583" spans="1:5" x14ac:dyDescent="0.2">
      <c r="A10583" t="s">
        <v>77</v>
      </c>
      <c r="B10583" t="s">
        <v>141</v>
      </c>
      <c r="C10583">
        <v>10</v>
      </c>
      <c r="D10583">
        <v>65297</v>
      </c>
      <c r="E10583">
        <v>1338</v>
      </c>
    </row>
    <row r="10584" spans="1:5" x14ac:dyDescent="0.2">
      <c r="A10584" t="s">
        <v>77</v>
      </c>
      <c r="B10584" t="s">
        <v>141</v>
      </c>
      <c r="C10584">
        <v>2</v>
      </c>
      <c r="D10584">
        <v>65355</v>
      </c>
      <c r="E10584">
        <v>1344</v>
      </c>
    </row>
    <row r="10585" spans="1:5" x14ac:dyDescent="0.2">
      <c r="A10585" t="s">
        <v>77</v>
      </c>
      <c r="B10585" t="s">
        <v>141</v>
      </c>
      <c r="C10585">
        <v>3</v>
      </c>
      <c r="D10585">
        <v>65801</v>
      </c>
      <c r="E10585">
        <v>1340</v>
      </c>
    </row>
    <row r="10586" spans="1:5" x14ac:dyDescent="0.2">
      <c r="A10586" t="s">
        <v>77</v>
      </c>
      <c r="B10586" t="s">
        <v>141</v>
      </c>
      <c r="C10586">
        <v>4</v>
      </c>
      <c r="D10586">
        <v>65441</v>
      </c>
      <c r="E10586">
        <v>1346</v>
      </c>
    </row>
    <row r="10587" spans="1:5" x14ac:dyDescent="0.2">
      <c r="A10587" t="s">
        <v>77</v>
      </c>
      <c r="B10587" t="s">
        <v>141</v>
      </c>
      <c r="C10587">
        <v>5</v>
      </c>
      <c r="D10587">
        <v>65081</v>
      </c>
      <c r="E10587">
        <v>1348</v>
      </c>
    </row>
    <row r="10588" spans="1:5" x14ac:dyDescent="0.2">
      <c r="A10588" t="s">
        <v>77</v>
      </c>
      <c r="B10588" t="s">
        <v>141</v>
      </c>
      <c r="C10588">
        <v>6</v>
      </c>
      <c r="D10588">
        <v>65025</v>
      </c>
      <c r="E10588">
        <v>1346</v>
      </c>
    </row>
    <row r="10589" spans="1:5" x14ac:dyDescent="0.2">
      <c r="A10589" t="s">
        <v>77</v>
      </c>
      <c r="B10589" t="s">
        <v>141</v>
      </c>
      <c r="C10589">
        <v>7</v>
      </c>
      <c r="D10589">
        <v>64793</v>
      </c>
      <c r="E10589">
        <v>1329</v>
      </c>
    </row>
    <row r="10590" spans="1:5" x14ac:dyDescent="0.2">
      <c r="A10590" t="s">
        <v>77</v>
      </c>
      <c r="B10590" t="s">
        <v>141</v>
      </c>
      <c r="C10590">
        <v>8</v>
      </c>
      <c r="D10590">
        <v>66189</v>
      </c>
      <c r="E10590">
        <v>1338</v>
      </c>
    </row>
    <row r="10591" spans="1:5" x14ac:dyDescent="0.2">
      <c r="A10591" t="s">
        <v>77</v>
      </c>
      <c r="B10591" t="s">
        <v>141</v>
      </c>
      <c r="C10591">
        <v>9</v>
      </c>
      <c r="D10591">
        <v>65537</v>
      </c>
      <c r="E10591">
        <v>1351</v>
      </c>
    </row>
    <row r="10592" spans="1:5" x14ac:dyDescent="0.2">
      <c r="A10592" t="s">
        <v>77</v>
      </c>
      <c r="B10592" t="s">
        <v>142</v>
      </c>
      <c r="C10592">
        <v>1</v>
      </c>
      <c r="D10592">
        <v>62000</v>
      </c>
      <c r="E10592">
        <v>3538</v>
      </c>
    </row>
    <row r="10593" spans="1:5" x14ac:dyDescent="0.2">
      <c r="A10593" t="s">
        <v>77</v>
      </c>
      <c r="B10593" t="s">
        <v>142</v>
      </c>
      <c r="C10593">
        <v>10</v>
      </c>
      <c r="D10593">
        <v>62751</v>
      </c>
      <c r="E10593">
        <v>3547</v>
      </c>
    </row>
    <row r="10594" spans="1:5" x14ac:dyDescent="0.2">
      <c r="A10594" t="s">
        <v>77</v>
      </c>
      <c r="B10594" t="s">
        <v>142</v>
      </c>
      <c r="C10594">
        <v>2</v>
      </c>
      <c r="D10594">
        <v>61873</v>
      </c>
      <c r="E10594">
        <v>3664</v>
      </c>
    </row>
    <row r="10595" spans="1:5" x14ac:dyDescent="0.2">
      <c r="A10595" t="s">
        <v>77</v>
      </c>
      <c r="B10595" t="s">
        <v>142</v>
      </c>
      <c r="C10595">
        <v>3</v>
      </c>
      <c r="D10595">
        <v>62487</v>
      </c>
      <c r="E10595">
        <v>3627</v>
      </c>
    </row>
    <row r="10596" spans="1:5" x14ac:dyDescent="0.2">
      <c r="A10596" t="s">
        <v>77</v>
      </c>
      <c r="B10596" t="s">
        <v>142</v>
      </c>
      <c r="C10596">
        <v>4</v>
      </c>
      <c r="D10596">
        <v>62114</v>
      </c>
      <c r="E10596">
        <v>3670</v>
      </c>
    </row>
    <row r="10597" spans="1:5" x14ac:dyDescent="0.2">
      <c r="A10597" t="s">
        <v>77</v>
      </c>
      <c r="B10597" t="s">
        <v>142</v>
      </c>
      <c r="C10597">
        <v>5</v>
      </c>
      <c r="D10597">
        <v>62962</v>
      </c>
      <c r="E10597">
        <v>3643</v>
      </c>
    </row>
    <row r="10598" spans="1:5" x14ac:dyDescent="0.2">
      <c r="A10598" t="s">
        <v>77</v>
      </c>
      <c r="B10598" t="s">
        <v>142</v>
      </c>
      <c r="C10598">
        <v>6</v>
      </c>
      <c r="D10598">
        <v>62488</v>
      </c>
      <c r="E10598">
        <v>3581</v>
      </c>
    </row>
    <row r="10599" spans="1:5" x14ac:dyDescent="0.2">
      <c r="A10599" t="s">
        <v>77</v>
      </c>
      <c r="B10599" t="s">
        <v>142</v>
      </c>
      <c r="C10599">
        <v>7</v>
      </c>
      <c r="D10599">
        <v>62194</v>
      </c>
      <c r="E10599">
        <v>3585</v>
      </c>
    </row>
    <row r="10600" spans="1:5" x14ac:dyDescent="0.2">
      <c r="A10600" t="s">
        <v>77</v>
      </c>
      <c r="B10600" t="s">
        <v>142</v>
      </c>
      <c r="C10600">
        <v>8</v>
      </c>
      <c r="D10600">
        <v>62087</v>
      </c>
      <c r="E10600">
        <v>3585</v>
      </c>
    </row>
    <row r="10601" spans="1:5" x14ac:dyDescent="0.2">
      <c r="A10601" t="s">
        <v>77</v>
      </c>
      <c r="B10601" t="s">
        <v>142</v>
      </c>
      <c r="C10601">
        <v>9</v>
      </c>
      <c r="D10601">
        <v>62753</v>
      </c>
      <c r="E10601">
        <v>3725</v>
      </c>
    </row>
    <row r="10602" spans="1:5" x14ac:dyDescent="0.2">
      <c r="A10602" t="s">
        <v>77</v>
      </c>
      <c r="B10602" t="s">
        <v>143</v>
      </c>
      <c r="C10602">
        <v>1</v>
      </c>
      <c r="D10602">
        <v>65153</v>
      </c>
      <c r="E10602">
        <v>1509</v>
      </c>
    </row>
    <row r="10603" spans="1:5" x14ac:dyDescent="0.2">
      <c r="A10603" t="s">
        <v>77</v>
      </c>
      <c r="B10603" t="s">
        <v>143</v>
      </c>
      <c r="C10603">
        <v>10</v>
      </c>
      <c r="D10603">
        <v>65506</v>
      </c>
      <c r="E10603">
        <v>1491</v>
      </c>
    </row>
    <row r="10604" spans="1:5" x14ac:dyDescent="0.2">
      <c r="A10604" t="s">
        <v>77</v>
      </c>
      <c r="B10604" t="s">
        <v>143</v>
      </c>
      <c r="C10604">
        <v>2</v>
      </c>
      <c r="D10604">
        <v>65087</v>
      </c>
      <c r="E10604">
        <v>1522</v>
      </c>
    </row>
    <row r="10605" spans="1:5" x14ac:dyDescent="0.2">
      <c r="A10605" t="s">
        <v>77</v>
      </c>
      <c r="B10605" t="s">
        <v>143</v>
      </c>
      <c r="C10605">
        <v>3</v>
      </c>
      <c r="D10605">
        <v>65578</v>
      </c>
      <c r="E10605">
        <v>1509</v>
      </c>
    </row>
    <row r="10606" spans="1:5" x14ac:dyDescent="0.2">
      <c r="A10606" t="s">
        <v>77</v>
      </c>
      <c r="B10606" t="s">
        <v>143</v>
      </c>
      <c r="C10606">
        <v>4</v>
      </c>
      <c r="D10606">
        <v>65339</v>
      </c>
      <c r="E10606">
        <v>1508</v>
      </c>
    </row>
    <row r="10607" spans="1:5" x14ac:dyDescent="0.2">
      <c r="A10607" t="s">
        <v>77</v>
      </c>
      <c r="B10607" t="s">
        <v>143</v>
      </c>
      <c r="C10607">
        <v>5</v>
      </c>
      <c r="D10607">
        <v>65636</v>
      </c>
      <c r="E10607">
        <v>1512</v>
      </c>
    </row>
    <row r="10608" spans="1:5" x14ac:dyDescent="0.2">
      <c r="A10608" t="s">
        <v>77</v>
      </c>
      <c r="B10608" t="s">
        <v>143</v>
      </c>
      <c r="C10608">
        <v>6</v>
      </c>
      <c r="D10608">
        <v>64661</v>
      </c>
      <c r="E10608">
        <v>1526</v>
      </c>
    </row>
    <row r="10609" spans="1:5" x14ac:dyDescent="0.2">
      <c r="A10609" t="s">
        <v>77</v>
      </c>
      <c r="B10609" t="s">
        <v>143</v>
      </c>
      <c r="C10609">
        <v>7</v>
      </c>
      <c r="D10609">
        <v>65073</v>
      </c>
      <c r="E10609">
        <v>1489</v>
      </c>
    </row>
    <row r="10610" spans="1:5" x14ac:dyDescent="0.2">
      <c r="A10610" t="s">
        <v>77</v>
      </c>
      <c r="B10610" t="s">
        <v>143</v>
      </c>
      <c r="C10610">
        <v>8</v>
      </c>
      <c r="D10610">
        <v>65938</v>
      </c>
      <c r="E10610">
        <v>1507</v>
      </c>
    </row>
    <row r="10611" spans="1:5" x14ac:dyDescent="0.2">
      <c r="A10611" t="s">
        <v>77</v>
      </c>
      <c r="B10611" t="s">
        <v>143</v>
      </c>
      <c r="C10611">
        <v>9</v>
      </c>
      <c r="D10611">
        <v>65204</v>
      </c>
      <c r="E10611">
        <v>1542</v>
      </c>
    </row>
    <row r="10612" spans="1:5" x14ac:dyDescent="0.2">
      <c r="A10612" t="s">
        <v>77</v>
      </c>
      <c r="B10612" t="s">
        <v>144</v>
      </c>
      <c r="C10612">
        <v>1</v>
      </c>
      <c r="D10612">
        <v>62039</v>
      </c>
      <c r="E10612">
        <v>4613</v>
      </c>
    </row>
    <row r="10613" spans="1:5" x14ac:dyDescent="0.2">
      <c r="A10613" t="s">
        <v>77</v>
      </c>
      <c r="B10613" t="s">
        <v>144</v>
      </c>
      <c r="C10613">
        <v>10</v>
      </c>
      <c r="D10613">
        <v>62594</v>
      </c>
      <c r="E10613">
        <v>4646</v>
      </c>
    </row>
    <row r="10614" spans="1:5" x14ac:dyDescent="0.2">
      <c r="A10614" t="s">
        <v>77</v>
      </c>
      <c r="B10614" t="s">
        <v>144</v>
      </c>
      <c r="C10614">
        <v>2</v>
      </c>
      <c r="D10614">
        <v>62019</v>
      </c>
      <c r="E10614">
        <v>4759</v>
      </c>
    </row>
    <row r="10615" spans="1:5" x14ac:dyDescent="0.2">
      <c r="A10615" t="s">
        <v>77</v>
      </c>
      <c r="B10615" t="s">
        <v>144</v>
      </c>
      <c r="C10615">
        <v>3</v>
      </c>
      <c r="D10615">
        <v>62287</v>
      </c>
      <c r="E10615">
        <v>4806</v>
      </c>
    </row>
    <row r="10616" spans="1:5" x14ac:dyDescent="0.2">
      <c r="A10616" t="s">
        <v>77</v>
      </c>
      <c r="B10616" t="s">
        <v>144</v>
      </c>
      <c r="C10616">
        <v>4</v>
      </c>
      <c r="D10616">
        <v>61994</v>
      </c>
      <c r="E10616">
        <v>4718</v>
      </c>
    </row>
    <row r="10617" spans="1:5" x14ac:dyDescent="0.2">
      <c r="A10617" t="s">
        <v>77</v>
      </c>
      <c r="B10617" t="s">
        <v>144</v>
      </c>
      <c r="C10617">
        <v>5</v>
      </c>
      <c r="D10617">
        <v>62132</v>
      </c>
      <c r="E10617">
        <v>4836</v>
      </c>
    </row>
    <row r="10618" spans="1:5" x14ac:dyDescent="0.2">
      <c r="A10618" t="s">
        <v>77</v>
      </c>
      <c r="B10618" t="s">
        <v>144</v>
      </c>
      <c r="C10618">
        <v>6</v>
      </c>
      <c r="D10618">
        <v>61998</v>
      </c>
      <c r="E10618">
        <v>4612</v>
      </c>
    </row>
    <row r="10619" spans="1:5" x14ac:dyDescent="0.2">
      <c r="A10619" t="s">
        <v>77</v>
      </c>
      <c r="B10619" t="s">
        <v>144</v>
      </c>
      <c r="C10619">
        <v>7</v>
      </c>
      <c r="D10619">
        <v>62668</v>
      </c>
      <c r="E10619">
        <v>4756</v>
      </c>
    </row>
    <row r="10620" spans="1:5" x14ac:dyDescent="0.2">
      <c r="A10620" t="s">
        <v>77</v>
      </c>
      <c r="B10620" t="s">
        <v>144</v>
      </c>
      <c r="C10620">
        <v>8</v>
      </c>
      <c r="D10620">
        <v>61902</v>
      </c>
      <c r="E10620">
        <v>4690</v>
      </c>
    </row>
    <row r="10621" spans="1:5" x14ac:dyDescent="0.2">
      <c r="A10621" t="s">
        <v>77</v>
      </c>
      <c r="B10621" t="s">
        <v>144</v>
      </c>
      <c r="C10621">
        <v>9</v>
      </c>
      <c r="D10621">
        <v>62472</v>
      </c>
      <c r="E10621">
        <v>4717</v>
      </c>
    </row>
    <row r="10622" spans="1:5" x14ac:dyDescent="0.2">
      <c r="A10622" t="s">
        <v>77</v>
      </c>
      <c r="B10622" t="s">
        <v>145</v>
      </c>
      <c r="C10622">
        <v>1</v>
      </c>
      <c r="D10622">
        <v>64359</v>
      </c>
      <c r="E10622">
        <v>1577</v>
      </c>
    </row>
    <row r="10623" spans="1:5" x14ac:dyDescent="0.2">
      <c r="A10623" t="s">
        <v>77</v>
      </c>
      <c r="B10623" t="s">
        <v>145</v>
      </c>
      <c r="C10623">
        <v>10</v>
      </c>
      <c r="D10623">
        <v>64989</v>
      </c>
      <c r="E10623">
        <v>1631</v>
      </c>
    </row>
    <row r="10624" spans="1:5" x14ac:dyDescent="0.2">
      <c r="A10624" t="s">
        <v>77</v>
      </c>
      <c r="B10624" t="s">
        <v>145</v>
      </c>
      <c r="C10624">
        <v>2</v>
      </c>
      <c r="D10624">
        <v>64523</v>
      </c>
      <c r="E10624">
        <v>1618</v>
      </c>
    </row>
    <row r="10625" spans="1:5" x14ac:dyDescent="0.2">
      <c r="A10625" t="s">
        <v>77</v>
      </c>
      <c r="B10625" t="s">
        <v>145</v>
      </c>
      <c r="C10625">
        <v>3</v>
      </c>
      <c r="D10625">
        <v>64777</v>
      </c>
      <c r="E10625">
        <v>1614</v>
      </c>
    </row>
    <row r="10626" spans="1:5" x14ac:dyDescent="0.2">
      <c r="A10626" t="s">
        <v>77</v>
      </c>
      <c r="B10626" t="s">
        <v>145</v>
      </c>
      <c r="C10626">
        <v>4</v>
      </c>
      <c r="D10626">
        <v>65007</v>
      </c>
      <c r="E10626">
        <v>1610</v>
      </c>
    </row>
    <row r="10627" spans="1:5" x14ac:dyDescent="0.2">
      <c r="A10627" t="s">
        <v>77</v>
      </c>
      <c r="B10627" t="s">
        <v>145</v>
      </c>
      <c r="C10627">
        <v>5</v>
      </c>
      <c r="D10627">
        <v>65302</v>
      </c>
      <c r="E10627">
        <v>1629</v>
      </c>
    </row>
    <row r="10628" spans="1:5" x14ac:dyDescent="0.2">
      <c r="A10628" t="s">
        <v>77</v>
      </c>
      <c r="B10628" t="s">
        <v>145</v>
      </c>
      <c r="C10628">
        <v>6</v>
      </c>
      <c r="D10628">
        <v>64894</v>
      </c>
      <c r="E10628">
        <v>1599</v>
      </c>
    </row>
    <row r="10629" spans="1:5" x14ac:dyDescent="0.2">
      <c r="A10629" t="s">
        <v>77</v>
      </c>
      <c r="B10629" t="s">
        <v>145</v>
      </c>
      <c r="C10629">
        <v>7</v>
      </c>
      <c r="D10629">
        <v>64827</v>
      </c>
      <c r="E10629">
        <v>1613</v>
      </c>
    </row>
    <row r="10630" spans="1:5" x14ac:dyDescent="0.2">
      <c r="A10630" t="s">
        <v>77</v>
      </c>
      <c r="B10630" t="s">
        <v>145</v>
      </c>
      <c r="C10630">
        <v>8</v>
      </c>
      <c r="D10630">
        <v>64909</v>
      </c>
      <c r="E10630">
        <v>1617</v>
      </c>
    </row>
    <row r="10631" spans="1:5" x14ac:dyDescent="0.2">
      <c r="A10631" t="s">
        <v>77</v>
      </c>
      <c r="B10631" t="s">
        <v>145</v>
      </c>
      <c r="C10631">
        <v>9</v>
      </c>
      <c r="D10631">
        <v>65203</v>
      </c>
      <c r="E10631">
        <v>1596</v>
      </c>
    </row>
    <row r="10632" spans="1:5" x14ac:dyDescent="0.2">
      <c r="A10632" t="s">
        <v>77</v>
      </c>
      <c r="B10632" t="s">
        <v>146</v>
      </c>
      <c r="C10632">
        <v>1</v>
      </c>
      <c r="D10632">
        <v>64172</v>
      </c>
      <c r="E10632">
        <v>1795</v>
      </c>
    </row>
    <row r="10633" spans="1:5" x14ac:dyDescent="0.2">
      <c r="A10633" t="s">
        <v>77</v>
      </c>
      <c r="B10633" t="s">
        <v>146</v>
      </c>
      <c r="C10633">
        <v>10</v>
      </c>
      <c r="D10633">
        <v>64421</v>
      </c>
      <c r="E10633">
        <v>1805</v>
      </c>
    </row>
    <row r="10634" spans="1:5" x14ac:dyDescent="0.2">
      <c r="A10634" t="s">
        <v>77</v>
      </c>
      <c r="B10634" t="s">
        <v>146</v>
      </c>
      <c r="C10634">
        <v>2</v>
      </c>
      <c r="D10634">
        <v>64439</v>
      </c>
      <c r="E10634">
        <v>1770</v>
      </c>
    </row>
    <row r="10635" spans="1:5" x14ac:dyDescent="0.2">
      <c r="A10635" t="s">
        <v>77</v>
      </c>
      <c r="B10635" t="s">
        <v>146</v>
      </c>
      <c r="C10635">
        <v>3</v>
      </c>
      <c r="D10635">
        <v>64530</v>
      </c>
      <c r="E10635">
        <v>1814</v>
      </c>
    </row>
    <row r="10636" spans="1:5" x14ac:dyDescent="0.2">
      <c r="A10636" t="s">
        <v>77</v>
      </c>
      <c r="B10636" t="s">
        <v>146</v>
      </c>
      <c r="C10636">
        <v>4</v>
      </c>
      <c r="D10636">
        <v>64834</v>
      </c>
      <c r="E10636">
        <v>1806</v>
      </c>
    </row>
    <row r="10637" spans="1:5" x14ac:dyDescent="0.2">
      <c r="A10637" t="s">
        <v>77</v>
      </c>
      <c r="B10637" t="s">
        <v>146</v>
      </c>
      <c r="C10637">
        <v>5</v>
      </c>
      <c r="D10637">
        <v>65286</v>
      </c>
      <c r="E10637">
        <v>1790</v>
      </c>
    </row>
    <row r="10638" spans="1:5" x14ac:dyDescent="0.2">
      <c r="A10638" t="s">
        <v>77</v>
      </c>
      <c r="B10638" t="s">
        <v>146</v>
      </c>
      <c r="C10638">
        <v>6</v>
      </c>
      <c r="D10638">
        <v>64422</v>
      </c>
      <c r="E10638">
        <v>1802</v>
      </c>
    </row>
    <row r="10639" spans="1:5" x14ac:dyDescent="0.2">
      <c r="A10639" t="s">
        <v>77</v>
      </c>
      <c r="B10639" t="s">
        <v>146</v>
      </c>
      <c r="C10639">
        <v>7</v>
      </c>
      <c r="D10639">
        <v>65135</v>
      </c>
      <c r="E10639">
        <v>1796</v>
      </c>
    </row>
    <row r="10640" spans="1:5" x14ac:dyDescent="0.2">
      <c r="A10640" t="s">
        <v>77</v>
      </c>
      <c r="B10640" t="s">
        <v>146</v>
      </c>
      <c r="C10640">
        <v>8</v>
      </c>
      <c r="D10640">
        <v>64820</v>
      </c>
      <c r="E10640">
        <v>1801</v>
      </c>
    </row>
    <row r="10641" spans="1:5" x14ac:dyDescent="0.2">
      <c r="A10641" t="s">
        <v>77</v>
      </c>
      <c r="B10641" t="s">
        <v>146</v>
      </c>
      <c r="C10641">
        <v>9</v>
      </c>
      <c r="D10641">
        <v>64593</v>
      </c>
      <c r="E10641">
        <v>1797</v>
      </c>
    </row>
    <row r="10642" spans="1:5" x14ac:dyDescent="0.2">
      <c r="A10642" t="s">
        <v>77</v>
      </c>
      <c r="B10642" t="s">
        <v>147</v>
      </c>
      <c r="C10642">
        <v>1</v>
      </c>
      <c r="D10642">
        <v>64228</v>
      </c>
      <c r="E10642">
        <v>1963</v>
      </c>
    </row>
    <row r="10643" spans="1:5" x14ac:dyDescent="0.2">
      <c r="A10643" t="s">
        <v>77</v>
      </c>
      <c r="B10643" t="s">
        <v>147</v>
      </c>
      <c r="C10643">
        <v>10</v>
      </c>
      <c r="D10643">
        <v>64475</v>
      </c>
      <c r="E10643">
        <v>1937</v>
      </c>
    </row>
    <row r="10644" spans="1:5" x14ac:dyDescent="0.2">
      <c r="A10644" t="s">
        <v>77</v>
      </c>
      <c r="B10644" t="s">
        <v>147</v>
      </c>
      <c r="C10644">
        <v>2</v>
      </c>
      <c r="D10644">
        <v>64022</v>
      </c>
      <c r="E10644">
        <v>1928</v>
      </c>
    </row>
    <row r="10645" spans="1:5" x14ac:dyDescent="0.2">
      <c r="A10645" t="s">
        <v>77</v>
      </c>
      <c r="B10645" t="s">
        <v>147</v>
      </c>
      <c r="C10645">
        <v>3</v>
      </c>
      <c r="D10645">
        <v>64495</v>
      </c>
      <c r="E10645">
        <v>1982</v>
      </c>
    </row>
    <row r="10646" spans="1:5" x14ac:dyDescent="0.2">
      <c r="A10646" t="s">
        <v>77</v>
      </c>
      <c r="B10646" t="s">
        <v>147</v>
      </c>
      <c r="C10646">
        <v>4</v>
      </c>
      <c r="D10646">
        <v>63564</v>
      </c>
      <c r="E10646">
        <v>2007</v>
      </c>
    </row>
    <row r="10647" spans="1:5" x14ac:dyDescent="0.2">
      <c r="A10647" t="s">
        <v>77</v>
      </c>
      <c r="B10647" t="s">
        <v>147</v>
      </c>
      <c r="C10647">
        <v>5</v>
      </c>
      <c r="D10647">
        <v>64208</v>
      </c>
      <c r="E10647">
        <v>2039</v>
      </c>
    </row>
    <row r="10648" spans="1:5" x14ac:dyDescent="0.2">
      <c r="A10648" t="s">
        <v>77</v>
      </c>
      <c r="B10648" t="s">
        <v>147</v>
      </c>
      <c r="C10648">
        <v>6</v>
      </c>
      <c r="D10648">
        <v>64016</v>
      </c>
      <c r="E10648">
        <v>2078</v>
      </c>
    </row>
    <row r="10649" spans="1:5" x14ac:dyDescent="0.2">
      <c r="A10649" t="s">
        <v>77</v>
      </c>
      <c r="B10649" t="s">
        <v>147</v>
      </c>
      <c r="C10649">
        <v>7</v>
      </c>
      <c r="D10649">
        <v>63748</v>
      </c>
      <c r="E10649">
        <v>2040</v>
      </c>
    </row>
    <row r="10650" spans="1:5" x14ac:dyDescent="0.2">
      <c r="A10650" t="s">
        <v>77</v>
      </c>
      <c r="B10650" t="s">
        <v>147</v>
      </c>
      <c r="C10650">
        <v>8</v>
      </c>
      <c r="D10650">
        <v>63676</v>
      </c>
      <c r="E10650">
        <v>2049</v>
      </c>
    </row>
    <row r="10651" spans="1:5" x14ac:dyDescent="0.2">
      <c r="A10651" t="s">
        <v>77</v>
      </c>
      <c r="B10651" t="s">
        <v>147</v>
      </c>
      <c r="C10651">
        <v>9</v>
      </c>
      <c r="D10651">
        <v>63920</v>
      </c>
      <c r="E10651">
        <v>2030</v>
      </c>
    </row>
    <row r="10652" spans="1:5" x14ac:dyDescent="0.2">
      <c r="A10652" t="s">
        <v>77</v>
      </c>
      <c r="B10652" t="s">
        <v>148</v>
      </c>
      <c r="C10652">
        <v>1</v>
      </c>
      <c r="D10652">
        <v>62066</v>
      </c>
      <c r="E10652">
        <v>3936</v>
      </c>
    </row>
    <row r="10653" spans="1:5" x14ac:dyDescent="0.2">
      <c r="A10653" t="s">
        <v>77</v>
      </c>
      <c r="B10653" t="s">
        <v>148</v>
      </c>
      <c r="C10653">
        <v>10</v>
      </c>
      <c r="D10653">
        <v>62665</v>
      </c>
      <c r="E10653">
        <v>3377</v>
      </c>
    </row>
    <row r="10654" spans="1:5" x14ac:dyDescent="0.2">
      <c r="A10654" t="s">
        <v>77</v>
      </c>
      <c r="B10654" t="s">
        <v>148</v>
      </c>
      <c r="C10654">
        <v>2</v>
      </c>
      <c r="D10654">
        <v>62439</v>
      </c>
      <c r="E10654">
        <v>3363</v>
      </c>
    </row>
    <row r="10655" spans="1:5" x14ac:dyDescent="0.2">
      <c r="A10655" t="s">
        <v>77</v>
      </c>
      <c r="B10655" t="s">
        <v>148</v>
      </c>
      <c r="C10655">
        <v>3</v>
      </c>
      <c r="D10655">
        <v>62534</v>
      </c>
      <c r="E10655">
        <v>3404</v>
      </c>
    </row>
    <row r="10656" spans="1:5" x14ac:dyDescent="0.2">
      <c r="A10656" t="s">
        <v>77</v>
      </c>
      <c r="B10656" t="s">
        <v>148</v>
      </c>
      <c r="C10656">
        <v>4</v>
      </c>
      <c r="D10656">
        <v>62519</v>
      </c>
      <c r="E10656">
        <v>3040</v>
      </c>
    </row>
    <row r="10657" spans="1:5" x14ac:dyDescent="0.2">
      <c r="A10657" t="s">
        <v>77</v>
      </c>
      <c r="B10657" t="s">
        <v>148</v>
      </c>
      <c r="C10657">
        <v>5</v>
      </c>
      <c r="D10657">
        <v>63521</v>
      </c>
      <c r="E10657">
        <v>2899</v>
      </c>
    </row>
    <row r="10658" spans="1:5" x14ac:dyDescent="0.2">
      <c r="A10658" t="s">
        <v>77</v>
      </c>
      <c r="B10658" t="s">
        <v>148</v>
      </c>
      <c r="C10658">
        <v>6</v>
      </c>
      <c r="D10658">
        <v>62911</v>
      </c>
      <c r="E10658">
        <v>3688</v>
      </c>
    </row>
    <row r="10659" spans="1:5" x14ac:dyDescent="0.2">
      <c r="A10659" t="s">
        <v>77</v>
      </c>
      <c r="B10659" t="s">
        <v>148</v>
      </c>
      <c r="C10659">
        <v>7</v>
      </c>
      <c r="D10659">
        <v>62321</v>
      </c>
      <c r="E10659">
        <v>3537</v>
      </c>
    </row>
    <row r="10660" spans="1:5" x14ac:dyDescent="0.2">
      <c r="A10660" t="s">
        <v>77</v>
      </c>
      <c r="B10660" t="s">
        <v>148</v>
      </c>
      <c r="C10660">
        <v>8</v>
      </c>
      <c r="D10660">
        <v>62524</v>
      </c>
      <c r="E10660">
        <v>3399</v>
      </c>
    </row>
    <row r="10661" spans="1:5" x14ac:dyDescent="0.2">
      <c r="A10661" t="s">
        <v>77</v>
      </c>
      <c r="B10661" t="s">
        <v>148</v>
      </c>
      <c r="C10661">
        <v>9</v>
      </c>
      <c r="D10661">
        <v>63372</v>
      </c>
      <c r="E10661">
        <v>3515</v>
      </c>
    </row>
    <row r="10662" spans="1:5" x14ac:dyDescent="0.2">
      <c r="A10662" t="s">
        <v>77</v>
      </c>
      <c r="B10662" t="s">
        <v>149</v>
      </c>
      <c r="C10662">
        <v>1</v>
      </c>
      <c r="D10662">
        <v>62469</v>
      </c>
      <c r="E10662">
        <v>3653</v>
      </c>
    </row>
    <row r="10663" spans="1:5" x14ac:dyDescent="0.2">
      <c r="A10663" t="s">
        <v>77</v>
      </c>
      <c r="B10663" t="s">
        <v>149</v>
      </c>
      <c r="C10663">
        <v>10</v>
      </c>
      <c r="D10663">
        <v>62432</v>
      </c>
      <c r="E10663">
        <v>3292</v>
      </c>
    </row>
    <row r="10664" spans="1:5" x14ac:dyDescent="0.2">
      <c r="A10664" t="s">
        <v>77</v>
      </c>
      <c r="B10664" t="s">
        <v>149</v>
      </c>
      <c r="C10664">
        <v>2</v>
      </c>
      <c r="D10664">
        <v>61968</v>
      </c>
      <c r="E10664">
        <v>3326</v>
      </c>
    </row>
    <row r="10665" spans="1:5" x14ac:dyDescent="0.2">
      <c r="A10665" t="s">
        <v>77</v>
      </c>
      <c r="B10665" t="s">
        <v>149</v>
      </c>
      <c r="C10665">
        <v>3</v>
      </c>
      <c r="D10665">
        <v>62872</v>
      </c>
      <c r="E10665">
        <v>4034</v>
      </c>
    </row>
    <row r="10666" spans="1:5" x14ac:dyDescent="0.2">
      <c r="A10666" t="s">
        <v>77</v>
      </c>
      <c r="B10666" t="s">
        <v>149</v>
      </c>
      <c r="C10666">
        <v>4</v>
      </c>
      <c r="D10666">
        <v>62656</v>
      </c>
      <c r="E10666">
        <v>4269</v>
      </c>
    </row>
    <row r="10667" spans="1:5" x14ac:dyDescent="0.2">
      <c r="A10667" t="s">
        <v>77</v>
      </c>
      <c r="B10667" t="s">
        <v>149</v>
      </c>
      <c r="C10667">
        <v>5</v>
      </c>
      <c r="D10667">
        <v>62832</v>
      </c>
      <c r="E10667">
        <v>3952</v>
      </c>
    </row>
    <row r="10668" spans="1:5" x14ac:dyDescent="0.2">
      <c r="A10668" t="s">
        <v>77</v>
      </c>
      <c r="B10668" t="s">
        <v>149</v>
      </c>
      <c r="C10668">
        <v>6</v>
      </c>
      <c r="D10668">
        <v>62553</v>
      </c>
      <c r="E10668">
        <v>3537</v>
      </c>
    </row>
    <row r="10669" spans="1:5" x14ac:dyDescent="0.2">
      <c r="A10669" t="s">
        <v>77</v>
      </c>
      <c r="B10669" t="s">
        <v>149</v>
      </c>
      <c r="C10669">
        <v>7</v>
      </c>
      <c r="D10669">
        <v>61462</v>
      </c>
      <c r="E10669">
        <v>3244</v>
      </c>
    </row>
    <row r="10670" spans="1:5" x14ac:dyDescent="0.2">
      <c r="A10670" t="s">
        <v>77</v>
      </c>
      <c r="B10670" t="s">
        <v>149</v>
      </c>
      <c r="C10670">
        <v>8</v>
      </c>
      <c r="D10670">
        <v>62949</v>
      </c>
      <c r="E10670">
        <v>3975</v>
      </c>
    </row>
    <row r="10671" spans="1:5" x14ac:dyDescent="0.2">
      <c r="A10671" t="s">
        <v>77</v>
      </c>
      <c r="B10671" t="s">
        <v>149</v>
      </c>
      <c r="C10671">
        <v>9</v>
      </c>
      <c r="D10671">
        <v>62660</v>
      </c>
      <c r="E10671">
        <v>4246</v>
      </c>
    </row>
    <row r="10672" spans="1:5" x14ac:dyDescent="0.2">
      <c r="A10672" t="s">
        <v>77</v>
      </c>
      <c r="B10672" t="s">
        <v>150</v>
      </c>
      <c r="C10672">
        <v>1</v>
      </c>
      <c r="D10672">
        <v>61941</v>
      </c>
      <c r="E10672">
        <v>5321</v>
      </c>
    </row>
    <row r="10673" spans="1:5" x14ac:dyDescent="0.2">
      <c r="A10673" t="s">
        <v>77</v>
      </c>
      <c r="B10673" t="s">
        <v>150</v>
      </c>
      <c r="C10673">
        <v>10</v>
      </c>
      <c r="D10673">
        <v>62483</v>
      </c>
      <c r="E10673">
        <v>4819</v>
      </c>
    </row>
    <row r="10674" spans="1:5" x14ac:dyDescent="0.2">
      <c r="A10674" t="s">
        <v>77</v>
      </c>
      <c r="B10674" t="s">
        <v>150</v>
      </c>
      <c r="C10674">
        <v>2</v>
      </c>
      <c r="D10674">
        <v>61830</v>
      </c>
      <c r="E10674">
        <v>4137</v>
      </c>
    </row>
    <row r="10675" spans="1:5" x14ac:dyDescent="0.2">
      <c r="A10675" t="s">
        <v>77</v>
      </c>
      <c r="B10675" t="s">
        <v>150</v>
      </c>
      <c r="C10675">
        <v>3</v>
      </c>
      <c r="D10675">
        <v>62218</v>
      </c>
      <c r="E10675">
        <v>4129</v>
      </c>
    </row>
    <row r="10676" spans="1:5" x14ac:dyDescent="0.2">
      <c r="A10676" t="s">
        <v>77</v>
      </c>
      <c r="B10676" t="s">
        <v>150</v>
      </c>
      <c r="C10676">
        <v>4</v>
      </c>
      <c r="D10676">
        <v>61917</v>
      </c>
      <c r="E10676">
        <v>5184</v>
      </c>
    </row>
    <row r="10677" spans="1:5" x14ac:dyDescent="0.2">
      <c r="A10677" t="s">
        <v>77</v>
      </c>
      <c r="B10677" t="s">
        <v>150</v>
      </c>
      <c r="C10677">
        <v>5</v>
      </c>
      <c r="D10677">
        <v>61997</v>
      </c>
      <c r="E10677">
        <v>4948</v>
      </c>
    </row>
    <row r="10678" spans="1:5" x14ac:dyDescent="0.2">
      <c r="A10678" t="s">
        <v>77</v>
      </c>
      <c r="B10678" t="s">
        <v>150</v>
      </c>
      <c r="C10678">
        <v>6</v>
      </c>
      <c r="D10678">
        <v>62203</v>
      </c>
      <c r="E10678">
        <v>4323</v>
      </c>
    </row>
    <row r="10679" spans="1:5" x14ac:dyDescent="0.2">
      <c r="A10679" t="s">
        <v>77</v>
      </c>
      <c r="B10679" t="s">
        <v>150</v>
      </c>
      <c r="C10679">
        <v>7</v>
      </c>
      <c r="D10679">
        <v>62174</v>
      </c>
      <c r="E10679">
        <v>4783</v>
      </c>
    </row>
    <row r="10680" spans="1:5" x14ac:dyDescent="0.2">
      <c r="A10680" t="s">
        <v>77</v>
      </c>
      <c r="B10680" t="s">
        <v>150</v>
      </c>
      <c r="C10680">
        <v>8</v>
      </c>
      <c r="D10680">
        <v>61741</v>
      </c>
      <c r="E10680">
        <v>4790</v>
      </c>
    </row>
    <row r="10681" spans="1:5" x14ac:dyDescent="0.2">
      <c r="A10681" t="s">
        <v>77</v>
      </c>
      <c r="B10681" t="s">
        <v>150</v>
      </c>
      <c r="C10681">
        <v>9</v>
      </c>
      <c r="D10681">
        <v>62713</v>
      </c>
      <c r="E10681">
        <v>5171</v>
      </c>
    </row>
    <row r="10682" spans="1:5" x14ac:dyDescent="0.2">
      <c r="A10682" t="s">
        <v>77</v>
      </c>
      <c r="B10682" t="s">
        <v>151</v>
      </c>
      <c r="C10682">
        <v>1</v>
      </c>
      <c r="D10682">
        <v>64355</v>
      </c>
      <c r="E10682">
        <v>2011</v>
      </c>
    </row>
    <row r="10683" spans="1:5" x14ac:dyDescent="0.2">
      <c r="A10683" t="s">
        <v>77</v>
      </c>
      <c r="B10683" t="s">
        <v>151</v>
      </c>
      <c r="C10683">
        <v>10</v>
      </c>
      <c r="D10683">
        <v>63563</v>
      </c>
      <c r="E10683">
        <v>1430</v>
      </c>
    </row>
    <row r="10684" spans="1:5" x14ac:dyDescent="0.2">
      <c r="A10684" t="s">
        <v>77</v>
      </c>
      <c r="B10684" t="s">
        <v>151</v>
      </c>
      <c r="C10684">
        <v>2</v>
      </c>
      <c r="D10684">
        <v>63884</v>
      </c>
      <c r="E10684">
        <v>1474</v>
      </c>
    </row>
    <row r="10685" spans="1:5" x14ac:dyDescent="0.2">
      <c r="A10685" t="s">
        <v>77</v>
      </c>
      <c r="B10685" t="s">
        <v>151</v>
      </c>
      <c r="C10685">
        <v>3</v>
      </c>
      <c r="D10685">
        <v>64337</v>
      </c>
      <c r="E10685">
        <v>1589</v>
      </c>
    </row>
    <row r="10686" spans="1:5" x14ac:dyDescent="0.2">
      <c r="A10686" t="s">
        <v>77</v>
      </c>
      <c r="B10686" t="s">
        <v>151</v>
      </c>
      <c r="C10686">
        <v>4</v>
      </c>
      <c r="D10686">
        <v>63970</v>
      </c>
      <c r="E10686">
        <v>1519</v>
      </c>
    </row>
    <row r="10687" spans="1:5" x14ac:dyDescent="0.2">
      <c r="A10687" t="s">
        <v>77</v>
      </c>
      <c r="B10687" t="s">
        <v>151</v>
      </c>
      <c r="C10687">
        <v>5</v>
      </c>
      <c r="D10687">
        <v>64151</v>
      </c>
      <c r="E10687">
        <v>1586</v>
      </c>
    </row>
    <row r="10688" spans="1:5" x14ac:dyDescent="0.2">
      <c r="A10688" t="s">
        <v>77</v>
      </c>
      <c r="B10688" t="s">
        <v>151</v>
      </c>
      <c r="C10688">
        <v>6</v>
      </c>
      <c r="D10688">
        <v>64203</v>
      </c>
      <c r="E10688">
        <v>1539</v>
      </c>
    </row>
    <row r="10689" spans="1:5" x14ac:dyDescent="0.2">
      <c r="A10689" t="s">
        <v>77</v>
      </c>
      <c r="B10689" t="s">
        <v>151</v>
      </c>
      <c r="C10689">
        <v>7</v>
      </c>
      <c r="D10689">
        <v>63749</v>
      </c>
      <c r="E10689">
        <v>1685</v>
      </c>
    </row>
    <row r="10690" spans="1:5" x14ac:dyDescent="0.2">
      <c r="A10690" t="s">
        <v>77</v>
      </c>
      <c r="B10690" t="s">
        <v>151</v>
      </c>
      <c r="C10690">
        <v>8</v>
      </c>
      <c r="D10690">
        <v>64484</v>
      </c>
      <c r="E10690">
        <v>1444</v>
      </c>
    </row>
    <row r="10691" spans="1:5" x14ac:dyDescent="0.2">
      <c r="A10691" t="s">
        <v>77</v>
      </c>
      <c r="B10691" t="s">
        <v>151</v>
      </c>
      <c r="C10691">
        <v>9</v>
      </c>
      <c r="D10691">
        <v>64092</v>
      </c>
      <c r="E10691">
        <v>1609</v>
      </c>
    </row>
    <row r="10692" spans="1:5" x14ac:dyDescent="0.2">
      <c r="A10692" t="s">
        <v>77</v>
      </c>
      <c r="B10692" t="s">
        <v>152</v>
      </c>
      <c r="C10692">
        <v>1</v>
      </c>
      <c r="D10692">
        <v>62148</v>
      </c>
      <c r="E10692">
        <v>5892</v>
      </c>
    </row>
    <row r="10693" spans="1:5" x14ac:dyDescent="0.2">
      <c r="A10693" t="s">
        <v>77</v>
      </c>
      <c r="B10693" t="s">
        <v>152</v>
      </c>
      <c r="C10693">
        <v>10</v>
      </c>
      <c r="D10693">
        <v>62388</v>
      </c>
      <c r="E10693">
        <v>5345</v>
      </c>
    </row>
    <row r="10694" spans="1:5" x14ac:dyDescent="0.2">
      <c r="A10694" t="s">
        <v>77</v>
      </c>
      <c r="B10694" t="s">
        <v>152</v>
      </c>
      <c r="C10694">
        <v>2</v>
      </c>
      <c r="D10694">
        <v>61599</v>
      </c>
      <c r="E10694">
        <v>6060</v>
      </c>
    </row>
    <row r="10695" spans="1:5" x14ac:dyDescent="0.2">
      <c r="A10695" t="s">
        <v>77</v>
      </c>
      <c r="B10695" t="s">
        <v>152</v>
      </c>
      <c r="C10695">
        <v>3</v>
      </c>
      <c r="D10695">
        <v>61950</v>
      </c>
      <c r="E10695">
        <v>5289</v>
      </c>
    </row>
    <row r="10696" spans="1:5" x14ac:dyDescent="0.2">
      <c r="A10696" t="s">
        <v>77</v>
      </c>
      <c r="B10696" t="s">
        <v>152</v>
      </c>
      <c r="C10696">
        <v>4</v>
      </c>
      <c r="D10696">
        <v>62193</v>
      </c>
      <c r="E10696">
        <v>5114</v>
      </c>
    </row>
    <row r="10697" spans="1:5" x14ac:dyDescent="0.2">
      <c r="A10697" t="s">
        <v>77</v>
      </c>
      <c r="B10697" t="s">
        <v>152</v>
      </c>
      <c r="C10697">
        <v>5</v>
      </c>
      <c r="D10697">
        <v>62603</v>
      </c>
      <c r="E10697">
        <v>4833</v>
      </c>
    </row>
    <row r="10698" spans="1:5" x14ac:dyDescent="0.2">
      <c r="A10698" t="s">
        <v>77</v>
      </c>
      <c r="B10698" t="s">
        <v>152</v>
      </c>
      <c r="C10698">
        <v>6</v>
      </c>
      <c r="D10698">
        <v>62158</v>
      </c>
      <c r="E10698">
        <v>6182</v>
      </c>
    </row>
    <row r="10699" spans="1:5" x14ac:dyDescent="0.2">
      <c r="A10699" t="s">
        <v>77</v>
      </c>
      <c r="B10699" t="s">
        <v>152</v>
      </c>
      <c r="C10699">
        <v>7</v>
      </c>
      <c r="D10699">
        <v>62007</v>
      </c>
      <c r="E10699">
        <v>5723</v>
      </c>
    </row>
    <row r="10700" spans="1:5" x14ac:dyDescent="0.2">
      <c r="A10700" t="s">
        <v>77</v>
      </c>
      <c r="B10700" t="s">
        <v>152</v>
      </c>
      <c r="C10700">
        <v>8</v>
      </c>
      <c r="D10700">
        <v>62027</v>
      </c>
      <c r="E10700">
        <v>5884</v>
      </c>
    </row>
    <row r="10701" spans="1:5" x14ac:dyDescent="0.2">
      <c r="A10701" t="s">
        <v>77</v>
      </c>
      <c r="B10701" t="s">
        <v>152</v>
      </c>
      <c r="C10701">
        <v>9</v>
      </c>
      <c r="D10701">
        <v>62527</v>
      </c>
      <c r="E10701">
        <v>6109</v>
      </c>
    </row>
    <row r="10702" spans="1:5" x14ac:dyDescent="0.2">
      <c r="A10702" t="s">
        <v>77</v>
      </c>
      <c r="B10702" t="s">
        <v>153</v>
      </c>
      <c r="C10702">
        <v>1</v>
      </c>
      <c r="D10702">
        <v>63718</v>
      </c>
      <c r="E10702">
        <v>2053</v>
      </c>
    </row>
    <row r="10703" spans="1:5" x14ac:dyDescent="0.2">
      <c r="A10703" t="s">
        <v>77</v>
      </c>
      <c r="B10703" t="s">
        <v>153</v>
      </c>
      <c r="C10703">
        <v>10</v>
      </c>
      <c r="D10703">
        <v>63731</v>
      </c>
      <c r="E10703">
        <v>1952</v>
      </c>
    </row>
    <row r="10704" spans="1:5" x14ac:dyDescent="0.2">
      <c r="A10704" t="s">
        <v>77</v>
      </c>
      <c r="B10704" t="s">
        <v>153</v>
      </c>
      <c r="C10704">
        <v>2</v>
      </c>
      <c r="D10704">
        <v>63747</v>
      </c>
      <c r="E10704">
        <v>1944</v>
      </c>
    </row>
    <row r="10705" spans="1:5" x14ac:dyDescent="0.2">
      <c r="A10705" t="s">
        <v>77</v>
      </c>
      <c r="B10705" t="s">
        <v>153</v>
      </c>
      <c r="C10705">
        <v>3</v>
      </c>
      <c r="D10705">
        <v>64203</v>
      </c>
      <c r="E10705">
        <v>1670</v>
      </c>
    </row>
    <row r="10706" spans="1:5" x14ac:dyDescent="0.2">
      <c r="A10706" t="s">
        <v>77</v>
      </c>
      <c r="B10706" t="s">
        <v>153</v>
      </c>
      <c r="C10706">
        <v>4</v>
      </c>
      <c r="D10706">
        <v>63251</v>
      </c>
      <c r="E10706">
        <v>1610</v>
      </c>
    </row>
    <row r="10707" spans="1:5" x14ac:dyDescent="0.2">
      <c r="A10707" t="s">
        <v>77</v>
      </c>
      <c r="B10707" t="s">
        <v>153</v>
      </c>
      <c r="C10707">
        <v>5</v>
      </c>
      <c r="D10707">
        <v>64716</v>
      </c>
      <c r="E10707">
        <v>1940</v>
      </c>
    </row>
    <row r="10708" spans="1:5" x14ac:dyDescent="0.2">
      <c r="A10708" t="s">
        <v>77</v>
      </c>
      <c r="B10708" t="s">
        <v>153</v>
      </c>
      <c r="C10708">
        <v>6</v>
      </c>
      <c r="D10708">
        <v>63633</v>
      </c>
      <c r="E10708">
        <v>1933</v>
      </c>
    </row>
    <row r="10709" spans="1:5" x14ac:dyDescent="0.2">
      <c r="A10709" t="s">
        <v>77</v>
      </c>
      <c r="B10709" t="s">
        <v>153</v>
      </c>
      <c r="C10709">
        <v>7</v>
      </c>
      <c r="D10709">
        <v>63793</v>
      </c>
      <c r="E10709">
        <v>2090</v>
      </c>
    </row>
    <row r="10710" spans="1:5" x14ac:dyDescent="0.2">
      <c r="A10710" t="s">
        <v>77</v>
      </c>
      <c r="B10710" t="s">
        <v>153</v>
      </c>
      <c r="C10710">
        <v>8</v>
      </c>
      <c r="D10710">
        <v>63991</v>
      </c>
      <c r="E10710">
        <v>1912</v>
      </c>
    </row>
    <row r="10711" spans="1:5" x14ac:dyDescent="0.2">
      <c r="A10711" t="s">
        <v>77</v>
      </c>
      <c r="B10711" t="s">
        <v>153</v>
      </c>
      <c r="C10711">
        <v>9</v>
      </c>
      <c r="D10711">
        <v>64060</v>
      </c>
      <c r="E10711">
        <v>1869</v>
      </c>
    </row>
    <row r="10712" spans="1:5" x14ac:dyDescent="0.2">
      <c r="A10712" t="s">
        <v>77</v>
      </c>
      <c r="B10712" t="s">
        <v>154</v>
      </c>
      <c r="C10712">
        <v>1</v>
      </c>
      <c r="D10712">
        <v>61454</v>
      </c>
      <c r="E10712">
        <v>6594</v>
      </c>
    </row>
    <row r="10713" spans="1:5" x14ac:dyDescent="0.2">
      <c r="A10713" t="s">
        <v>77</v>
      </c>
      <c r="B10713" t="s">
        <v>154</v>
      </c>
      <c r="C10713">
        <v>10</v>
      </c>
      <c r="D10713">
        <v>61946</v>
      </c>
      <c r="E10713">
        <v>7149</v>
      </c>
    </row>
    <row r="10714" spans="1:5" x14ac:dyDescent="0.2">
      <c r="A10714" t="s">
        <v>77</v>
      </c>
      <c r="B10714" t="s">
        <v>154</v>
      </c>
      <c r="C10714">
        <v>2</v>
      </c>
      <c r="D10714">
        <v>61596</v>
      </c>
      <c r="E10714">
        <v>7289</v>
      </c>
    </row>
    <row r="10715" spans="1:5" x14ac:dyDescent="0.2">
      <c r="A10715" t="s">
        <v>77</v>
      </c>
      <c r="B10715" t="s">
        <v>154</v>
      </c>
      <c r="C10715">
        <v>3</v>
      </c>
      <c r="D10715">
        <v>61966</v>
      </c>
      <c r="E10715">
        <v>7627</v>
      </c>
    </row>
    <row r="10716" spans="1:5" x14ac:dyDescent="0.2">
      <c r="A10716" t="s">
        <v>77</v>
      </c>
      <c r="B10716" t="s">
        <v>154</v>
      </c>
      <c r="C10716">
        <v>4</v>
      </c>
      <c r="D10716">
        <v>61597</v>
      </c>
      <c r="E10716">
        <v>6499</v>
      </c>
    </row>
    <row r="10717" spans="1:5" x14ac:dyDescent="0.2">
      <c r="A10717" t="s">
        <v>77</v>
      </c>
      <c r="B10717" t="s">
        <v>154</v>
      </c>
      <c r="C10717">
        <v>5</v>
      </c>
      <c r="D10717">
        <v>61715</v>
      </c>
      <c r="E10717">
        <v>7429</v>
      </c>
    </row>
    <row r="10718" spans="1:5" x14ac:dyDescent="0.2">
      <c r="A10718" t="s">
        <v>77</v>
      </c>
      <c r="B10718" t="s">
        <v>154</v>
      </c>
      <c r="C10718">
        <v>6</v>
      </c>
      <c r="D10718">
        <v>62309</v>
      </c>
      <c r="E10718">
        <v>7863</v>
      </c>
    </row>
    <row r="10719" spans="1:5" x14ac:dyDescent="0.2">
      <c r="A10719" t="s">
        <v>77</v>
      </c>
      <c r="B10719" t="s">
        <v>154</v>
      </c>
      <c r="C10719">
        <v>7</v>
      </c>
      <c r="D10719">
        <v>61941</v>
      </c>
      <c r="E10719">
        <v>6466</v>
      </c>
    </row>
    <row r="10720" spans="1:5" x14ac:dyDescent="0.2">
      <c r="A10720" t="s">
        <v>77</v>
      </c>
      <c r="B10720" t="s">
        <v>154</v>
      </c>
      <c r="C10720">
        <v>8</v>
      </c>
      <c r="D10720">
        <v>62046</v>
      </c>
      <c r="E10720">
        <v>6322</v>
      </c>
    </row>
    <row r="10721" spans="1:5" x14ac:dyDescent="0.2">
      <c r="A10721" t="s">
        <v>77</v>
      </c>
      <c r="B10721" t="s">
        <v>154</v>
      </c>
      <c r="C10721">
        <v>9</v>
      </c>
      <c r="D10721">
        <v>61921</v>
      </c>
      <c r="E10721">
        <v>7747</v>
      </c>
    </row>
    <row r="10722" spans="1:5" x14ac:dyDescent="0.2">
      <c r="A10722" t="s">
        <v>77</v>
      </c>
      <c r="B10722" t="s">
        <v>155</v>
      </c>
      <c r="C10722">
        <v>1</v>
      </c>
      <c r="D10722">
        <v>63006</v>
      </c>
      <c r="E10722">
        <v>2595</v>
      </c>
    </row>
    <row r="10723" spans="1:5" x14ac:dyDescent="0.2">
      <c r="A10723" t="s">
        <v>77</v>
      </c>
      <c r="B10723" t="s">
        <v>155</v>
      </c>
      <c r="C10723">
        <v>10</v>
      </c>
      <c r="D10723">
        <v>63057</v>
      </c>
      <c r="E10723">
        <v>2146</v>
      </c>
    </row>
    <row r="10724" spans="1:5" x14ac:dyDescent="0.2">
      <c r="A10724" t="s">
        <v>77</v>
      </c>
      <c r="B10724" t="s">
        <v>155</v>
      </c>
      <c r="C10724">
        <v>2</v>
      </c>
      <c r="D10724">
        <v>63394</v>
      </c>
      <c r="E10724">
        <v>2143</v>
      </c>
    </row>
    <row r="10725" spans="1:5" x14ac:dyDescent="0.2">
      <c r="A10725" t="s">
        <v>77</v>
      </c>
      <c r="B10725" t="s">
        <v>155</v>
      </c>
      <c r="C10725">
        <v>3</v>
      </c>
      <c r="D10725">
        <v>63782</v>
      </c>
      <c r="E10725">
        <v>2209</v>
      </c>
    </row>
    <row r="10726" spans="1:5" x14ac:dyDescent="0.2">
      <c r="A10726" t="s">
        <v>77</v>
      </c>
      <c r="B10726" t="s">
        <v>155</v>
      </c>
      <c r="C10726">
        <v>4</v>
      </c>
      <c r="D10726">
        <v>63589</v>
      </c>
      <c r="E10726">
        <v>1851</v>
      </c>
    </row>
    <row r="10727" spans="1:5" x14ac:dyDescent="0.2">
      <c r="A10727" t="s">
        <v>77</v>
      </c>
      <c r="B10727" t="s">
        <v>155</v>
      </c>
      <c r="C10727">
        <v>5</v>
      </c>
      <c r="D10727">
        <v>64223</v>
      </c>
      <c r="E10727">
        <v>2156</v>
      </c>
    </row>
    <row r="10728" spans="1:5" x14ac:dyDescent="0.2">
      <c r="A10728" t="s">
        <v>77</v>
      </c>
      <c r="B10728" t="s">
        <v>155</v>
      </c>
      <c r="C10728">
        <v>6</v>
      </c>
      <c r="D10728">
        <v>63606</v>
      </c>
      <c r="E10728">
        <v>2250</v>
      </c>
    </row>
    <row r="10729" spans="1:5" x14ac:dyDescent="0.2">
      <c r="A10729" t="s">
        <v>77</v>
      </c>
      <c r="B10729" t="s">
        <v>155</v>
      </c>
      <c r="C10729">
        <v>7</v>
      </c>
      <c r="D10729">
        <v>63349</v>
      </c>
      <c r="E10729">
        <v>2183</v>
      </c>
    </row>
    <row r="10730" spans="1:5" x14ac:dyDescent="0.2">
      <c r="A10730" t="s">
        <v>77</v>
      </c>
      <c r="B10730" t="s">
        <v>155</v>
      </c>
      <c r="C10730">
        <v>8</v>
      </c>
      <c r="D10730">
        <v>63425</v>
      </c>
      <c r="E10730">
        <v>2159</v>
      </c>
    </row>
    <row r="10731" spans="1:5" x14ac:dyDescent="0.2">
      <c r="A10731" t="s">
        <v>77</v>
      </c>
      <c r="B10731" t="s">
        <v>155</v>
      </c>
      <c r="C10731">
        <v>9</v>
      </c>
      <c r="D10731">
        <v>64020</v>
      </c>
      <c r="E10731">
        <v>2039</v>
      </c>
    </row>
    <row r="10732" spans="1:5" x14ac:dyDescent="0.2">
      <c r="A10732" t="s">
        <v>77</v>
      </c>
      <c r="B10732" t="s">
        <v>156</v>
      </c>
      <c r="C10732">
        <v>1</v>
      </c>
      <c r="D10732">
        <v>62957</v>
      </c>
      <c r="E10732">
        <v>2494</v>
      </c>
    </row>
    <row r="10733" spans="1:5" x14ac:dyDescent="0.2">
      <c r="A10733" t="s">
        <v>77</v>
      </c>
      <c r="B10733" t="s">
        <v>156</v>
      </c>
      <c r="C10733">
        <v>10</v>
      </c>
      <c r="D10733">
        <v>63294</v>
      </c>
      <c r="E10733">
        <v>2587</v>
      </c>
    </row>
    <row r="10734" spans="1:5" x14ac:dyDescent="0.2">
      <c r="A10734" t="s">
        <v>77</v>
      </c>
      <c r="B10734" t="s">
        <v>156</v>
      </c>
      <c r="C10734">
        <v>2</v>
      </c>
      <c r="D10734">
        <v>63229</v>
      </c>
      <c r="E10734">
        <v>2489</v>
      </c>
    </row>
    <row r="10735" spans="1:5" x14ac:dyDescent="0.2">
      <c r="A10735" t="s">
        <v>77</v>
      </c>
      <c r="B10735" t="s">
        <v>156</v>
      </c>
      <c r="C10735">
        <v>3</v>
      </c>
      <c r="D10735">
        <v>63336</v>
      </c>
      <c r="E10735">
        <v>2525</v>
      </c>
    </row>
    <row r="10736" spans="1:5" x14ac:dyDescent="0.2">
      <c r="A10736" t="s">
        <v>77</v>
      </c>
      <c r="B10736" t="s">
        <v>156</v>
      </c>
      <c r="C10736">
        <v>4</v>
      </c>
      <c r="D10736">
        <v>64227</v>
      </c>
      <c r="E10736">
        <v>2631</v>
      </c>
    </row>
    <row r="10737" spans="1:5" x14ac:dyDescent="0.2">
      <c r="A10737" t="s">
        <v>77</v>
      </c>
      <c r="B10737" t="s">
        <v>156</v>
      </c>
      <c r="C10737">
        <v>5</v>
      </c>
      <c r="D10737">
        <v>64246</v>
      </c>
      <c r="E10737">
        <v>2122</v>
      </c>
    </row>
    <row r="10738" spans="1:5" x14ac:dyDescent="0.2">
      <c r="A10738" t="s">
        <v>77</v>
      </c>
      <c r="B10738" t="s">
        <v>156</v>
      </c>
      <c r="C10738">
        <v>6</v>
      </c>
      <c r="D10738">
        <v>63984</v>
      </c>
      <c r="E10738">
        <v>2504</v>
      </c>
    </row>
    <row r="10739" spans="1:5" x14ac:dyDescent="0.2">
      <c r="A10739" t="s">
        <v>77</v>
      </c>
      <c r="B10739" t="s">
        <v>156</v>
      </c>
      <c r="C10739">
        <v>7</v>
      </c>
      <c r="D10739">
        <v>64019</v>
      </c>
      <c r="E10739">
        <v>2620</v>
      </c>
    </row>
    <row r="10740" spans="1:5" x14ac:dyDescent="0.2">
      <c r="A10740" t="s">
        <v>77</v>
      </c>
      <c r="B10740" t="s">
        <v>156</v>
      </c>
      <c r="C10740">
        <v>8</v>
      </c>
      <c r="D10740">
        <v>63450</v>
      </c>
      <c r="E10740">
        <v>2520</v>
      </c>
    </row>
    <row r="10741" spans="1:5" x14ac:dyDescent="0.2">
      <c r="A10741" t="s">
        <v>77</v>
      </c>
      <c r="B10741" t="s">
        <v>156</v>
      </c>
      <c r="C10741">
        <v>9</v>
      </c>
      <c r="D10741">
        <v>63933</v>
      </c>
      <c r="E10741">
        <v>2671</v>
      </c>
    </row>
    <row r="10742" spans="1:5" x14ac:dyDescent="0.2">
      <c r="A10742" t="s">
        <v>77</v>
      </c>
      <c r="B10742" t="s">
        <v>157</v>
      </c>
      <c r="C10742">
        <v>1</v>
      </c>
      <c r="D10742">
        <v>62909</v>
      </c>
      <c r="E10742">
        <v>3250</v>
      </c>
    </row>
    <row r="10743" spans="1:5" x14ac:dyDescent="0.2">
      <c r="A10743" t="s">
        <v>77</v>
      </c>
      <c r="B10743" t="s">
        <v>157</v>
      </c>
      <c r="C10743">
        <v>10</v>
      </c>
      <c r="D10743">
        <v>63192</v>
      </c>
      <c r="E10743">
        <v>2516</v>
      </c>
    </row>
    <row r="10744" spans="1:5" x14ac:dyDescent="0.2">
      <c r="A10744" t="s">
        <v>77</v>
      </c>
      <c r="B10744" t="s">
        <v>157</v>
      </c>
      <c r="C10744">
        <v>2</v>
      </c>
      <c r="D10744">
        <v>62587</v>
      </c>
      <c r="E10744">
        <v>2330</v>
      </c>
    </row>
    <row r="10745" spans="1:5" x14ac:dyDescent="0.2">
      <c r="A10745" t="s">
        <v>77</v>
      </c>
      <c r="B10745" t="s">
        <v>157</v>
      </c>
      <c r="C10745">
        <v>3</v>
      </c>
      <c r="D10745">
        <v>63130</v>
      </c>
      <c r="E10745">
        <v>2697</v>
      </c>
    </row>
    <row r="10746" spans="1:5" x14ac:dyDescent="0.2">
      <c r="A10746" t="s">
        <v>77</v>
      </c>
      <c r="B10746" t="s">
        <v>157</v>
      </c>
      <c r="C10746">
        <v>4</v>
      </c>
      <c r="D10746">
        <v>63289</v>
      </c>
      <c r="E10746">
        <v>2927</v>
      </c>
    </row>
    <row r="10747" spans="1:5" x14ac:dyDescent="0.2">
      <c r="A10747" t="s">
        <v>77</v>
      </c>
      <c r="B10747" t="s">
        <v>157</v>
      </c>
      <c r="C10747">
        <v>5</v>
      </c>
      <c r="D10747">
        <v>63495</v>
      </c>
      <c r="E10747">
        <v>2811</v>
      </c>
    </row>
    <row r="10748" spans="1:5" x14ac:dyDescent="0.2">
      <c r="A10748" t="s">
        <v>77</v>
      </c>
      <c r="B10748" t="s">
        <v>157</v>
      </c>
      <c r="C10748">
        <v>6</v>
      </c>
      <c r="D10748">
        <v>63193</v>
      </c>
      <c r="E10748">
        <v>3029</v>
      </c>
    </row>
    <row r="10749" spans="1:5" x14ac:dyDescent="0.2">
      <c r="A10749" t="s">
        <v>77</v>
      </c>
      <c r="B10749" t="s">
        <v>157</v>
      </c>
      <c r="C10749">
        <v>7</v>
      </c>
      <c r="D10749">
        <v>62673</v>
      </c>
      <c r="E10749">
        <v>2595</v>
      </c>
    </row>
    <row r="10750" spans="1:5" x14ac:dyDescent="0.2">
      <c r="A10750" t="s">
        <v>77</v>
      </c>
      <c r="B10750" t="s">
        <v>157</v>
      </c>
      <c r="C10750">
        <v>8</v>
      </c>
      <c r="D10750">
        <v>63302</v>
      </c>
      <c r="E10750">
        <v>2392</v>
      </c>
    </row>
    <row r="10751" spans="1:5" x14ac:dyDescent="0.2">
      <c r="A10751" t="s">
        <v>77</v>
      </c>
      <c r="B10751" t="s">
        <v>157</v>
      </c>
      <c r="C10751">
        <v>9</v>
      </c>
      <c r="D10751">
        <v>63043</v>
      </c>
      <c r="E10751">
        <v>3106</v>
      </c>
    </row>
    <row r="10752" spans="1:5" x14ac:dyDescent="0.2">
      <c r="A10752" t="s">
        <v>77</v>
      </c>
      <c r="B10752" t="s">
        <v>158</v>
      </c>
      <c r="C10752">
        <v>1</v>
      </c>
      <c r="D10752">
        <v>78192</v>
      </c>
      <c r="E10752">
        <v>954</v>
      </c>
    </row>
    <row r="10753" spans="1:5" x14ac:dyDescent="0.2">
      <c r="A10753" t="s">
        <v>77</v>
      </c>
      <c r="B10753" t="s">
        <v>158</v>
      </c>
      <c r="C10753">
        <v>10</v>
      </c>
      <c r="D10753">
        <v>78016</v>
      </c>
      <c r="E10753">
        <v>963</v>
      </c>
    </row>
    <row r="10754" spans="1:5" x14ac:dyDescent="0.2">
      <c r="A10754" t="s">
        <v>77</v>
      </c>
      <c r="B10754" t="s">
        <v>158</v>
      </c>
      <c r="C10754">
        <v>2</v>
      </c>
      <c r="D10754">
        <v>78110</v>
      </c>
      <c r="E10754">
        <v>951</v>
      </c>
    </row>
    <row r="10755" spans="1:5" x14ac:dyDescent="0.2">
      <c r="A10755" t="s">
        <v>77</v>
      </c>
      <c r="B10755" t="s">
        <v>158</v>
      </c>
      <c r="C10755">
        <v>3</v>
      </c>
      <c r="D10755">
        <v>78541</v>
      </c>
      <c r="E10755">
        <v>975</v>
      </c>
    </row>
    <row r="10756" spans="1:5" x14ac:dyDescent="0.2">
      <c r="A10756" t="s">
        <v>77</v>
      </c>
      <c r="B10756" t="s">
        <v>158</v>
      </c>
      <c r="C10756">
        <v>4</v>
      </c>
      <c r="D10756">
        <v>78735</v>
      </c>
      <c r="E10756">
        <v>958</v>
      </c>
    </row>
    <row r="10757" spans="1:5" x14ac:dyDescent="0.2">
      <c r="A10757" t="s">
        <v>77</v>
      </c>
      <c r="B10757" t="s">
        <v>158</v>
      </c>
      <c r="C10757">
        <v>5</v>
      </c>
      <c r="D10757">
        <v>78348</v>
      </c>
      <c r="E10757">
        <v>940</v>
      </c>
    </row>
    <row r="10758" spans="1:5" x14ac:dyDescent="0.2">
      <c r="A10758" t="s">
        <v>77</v>
      </c>
      <c r="B10758" t="s">
        <v>158</v>
      </c>
      <c r="C10758">
        <v>6</v>
      </c>
      <c r="D10758">
        <v>77806</v>
      </c>
      <c r="E10758">
        <v>977</v>
      </c>
    </row>
    <row r="10759" spans="1:5" x14ac:dyDescent="0.2">
      <c r="A10759" t="s">
        <v>77</v>
      </c>
      <c r="B10759" t="s">
        <v>158</v>
      </c>
      <c r="C10759">
        <v>7</v>
      </c>
      <c r="D10759">
        <v>77931</v>
      </c>
      <c r="E10759">
        <v>963</v>
      </c>
    </row>
    <row r="10760" spans="1:5" x14ac:dyDescent="0.2">
      <c r="A10760" t="s">
        <v>77</v>
      </c>
      <c r="B10760" t="s">
        <v>158</v>
      </c>
      <c r="C10760">
        <v>8</v>
      </c>
      <c r="D10760">
        <v>78875</v>
      </c>
      <c r="E10760">
        <v>951</v>
      </c>
    </row>
    <row r="10761" spans="1:5" x14ac:dyDescent="0.2">
      <c r="A10761" t="s">
        <v>77</v>
      </c>
      <c r="B10761" t="s">
        <v>158</v>
      </c>
      <c r="C10761">
        <v>9</v>
      </c>
      <c r="D10761">
        <v>78554</v>
      </c>
      <c r="E10761">
        <v>971</v>
      </c>
    </row>
    <row r="10762" spans="1:5" x14ac:dyDescent="0.2">
      <c r="A10762" t="s">
        <v>77</v>
      </c>
      <c r="B10762" t="s">
        <v>159</v>
      </c>
      <c r="C10762">
        <v>1</v>
      </c>
      <c r="D10762">
        <v>77141</v>
      </c>
      <c r="E10762">
        <v>1734</v>
      </c>
    </row>
    <row r="10763" spans="1:5" x14ac:dyDescent="0.2">
      <c r="A10763" t="s">
        <v>77</v>
      </c>
      <c r="B10763" t="s">
        <v>159</v>
      </c>
      <c r="C10763">
        <v>10</v>
      </c>
      <c r="D10763">
        <v>76587</v>
      </c>
      <c r="E10763">
        <v>1306</v>
      </c>
    </row>
    <row r="10764" spans="1:5" x14ac:dyDescent="0.2">
      <c r="A10764" t="s">
        <v>77</v>
      </c>
      <c r="B10764" t="s">
        <v>159</v>
      </c>
      <c r="C10764">
        <v>2</v>
      </c>
      <c r="D10764">
        <v>76418</v>
      </c>
      <c r="E10764">
        <v>1290</v>
      </c>
    </row>
    <row r="10765" spans="1:5" x14ac:dyDescent="0.2">
      <c r="A10765" t="s">
        <v>77</v>
      </c>
      <c r="B10765" t="s">
        <v>159</v>
      </c>
      <c r="C10765">
        <v>3</v>
      </c>
      <c r="D10765">
        <v>77367</v>
      </c>
      <c r="E10765">
        <v>1292</v>
      </c>
    </row>
    <row r="10766" spans="1:5" x14ac:dyDescent="0.2">
      <c r="A10766" t="s">
        <v>77</v>
      </c>
      <c r="B10766" t="s">
        <v>159</v>
      </c>
      <c r="C10766">
        <v>4</v>
      </c>
      <c r="D10766">
        <v>77126</v>
      </c>
      <c r="E10766">
        <v>1206</v>
      </c>
    </row>
    <row r="10767" spans="1:5" x14ac:dyDescent="0.2">
      <c r="A10767" t="s">
        <v>77</v>
      </c>
      <c r="B10767" t="s">
        <v>159</v>
      </c>
      <c r="C10767">
        <v>5</v>
      </c>
      <c r="D10767">
        <v>77255</v>
      </c>
      <c r="E10767">
        <v>1296</v>
      </c>
    </row>
    <row r="10768" spans="1:5" x14ac:dyDescent="0.2">
      <c r="A10768" t="s">
        <v>77</v>
      </c>
      <c r="B10768" t="s">
        <v>159</v>
      </c>
      <c r="C10768">
        <v>6</v>
      </c>
      <c r="D10768">
        <v>76580</v>
      </c>
      <c r="E10768">
        <v>1218</v>
      </c>
    </row>
    <row r="10769" spans="1:5" x14ac:dyDescent="0.2">
      <c r="A10769" t="s">
        <v>77</v>
      </c>
      <c r="B10769" t="s">
        <v>159</v>
      </c>
      <c r="C10769">
        <v>7</v>
      </c>
      <c r="D10769">
        <v>76840</v>
      </c>
      <c r="E10769">
        <v>1372</v>
      </c>
    </row>
    <row r="10770" spans="1:5" x14ac:dyDescent="0.2">
      <c r="A10770" t="s">
        <v>77</v>
      </c>
      <c r="B10770" t="s">
        <v>159</v>
      </c>
      <c r="C10770">
        <v>8</v>
      </c>
      <c r="D10770">
        <v>77731</v>
      </c>
      <c r="E10770">
        <v>1301</v>
      </c>
    </row>
    <row r="10771" spans="1:5" x14ac:dyDescent="0.2">
      <c r="A10771" t="s">
        <v>77</v>
      </c>
      <c r="B10771" t="s">
        <v>159</v>
      </c>
      <c r="C10771">
        <v>9</v>
      </c>
      <c r="D10771">
        <v>76826</v>
      </c>
      <c r="E10771">
        <v>1494</v>
      </c>
    </row>
    <row r="10772" spans="1:5" x14ac:dyDescent="0.2">
      <c r="A10772" t="s">
        <v>77</v>
      </c>
      <c r="B10772" t="s">
        <v>160</v>
      </c>
      <c r="C10772">
        <v>1</v>
      </c>
      <c r="D10772">
        <v>110981</v>
      </c>
      <c r="E10772">
        <v>716</v>
      </c>
    </row>
    <row r="10773" spans="1:5" x14ac:dyDescent="0.2">
      <c r="A10773" t="s">
        <v>77</v>
      </c>
      <c r="B10773" t="s">
        <v>160</v>
      </c>
      <c r="C10773">
        <v>10</v>
      </c>
      <c r="D10773">
        <v>111376</v>
      </c>
      <c r="E10773">
        <v>716</v>
      </c>
    </row>
    <row r="10774" spans="1:5" x14ac:dyDescent="0.2">
      <c r="A10774" t="s">
        <v>77</v>
      </c>
      <c r="B10774" t="s">
        <v>160</v>
      </c>
      <c r="C10774">
        <v>2</v>
      </c>
      <c r="D10774">
        <v>110046</v>
      </c>
      <c r="E10774">
        <v>729</v>
      </c>
    </row>
    <row r="10775" spans="1:5" x14ac:dyDescent="0.2">
      <c r="A10775" t="s">
        <v>77</v>
      </c>
      <c r="B10775" t="s">
        <v>160</v>
      </c>
      <c r="C10775">
        <v>3</v>
      </c>
      <c r="D10775">
        <v>111879</v>
      </c>
      <c r="E10775">
        <v>767</v>
      </c>
    </row>
    <row r="10776" spans="1:5" x14ac:dyDescent="0.2">
      <c r="A10776" t="s">
        <v>77</v>
      </c>
      <c r="B10776" t="s">
        <v>160</v>
      </c>
      <c r="C10776">
        <v>4</v>
      </c>
      <c r="D10776">
        <v>109514</v>
      </c>
      <c r="E10776">
        <v>743</v>
      </c>
    </row>
    <row r="10777" spans="1:5" x14ac:dyDescent="0.2">
      <c r="A10777" t="s">
        <v>77</v>
      </c>
      <c r="B10777" t="s">
        <v>160</v>
      </c>
      <c r="C10777">
        <v>5</v>
      </c>
      <c r="D10777">
        <v>110993</v>
      </c>
      <c r="E10777">
        <v>754</v>
      </c>
    </row>
    <row r="10778" spans="1:5" x14ac:dyDescent="0.2">
      <c r="A10778" t="s">
        <v>77</v>
      </c>
      <c r="B10778" t="s">
        <v>160</v>
      </c>
      <c r="C10778">
        <v>6</v>
      </c>
      <c r="D10778">
        <v>110357</v>
      </c>
      <c r="E10778">
        <v>760</v>
      </c>
    </row>
    <row r="10779" spans="1:5" x14ac:dyDescent="0.2">
      <c r="A10779" t="s">
        <v>77</v>
      </c>
      <c r="B10779" t="s">
        <v>160</v>
      </c>
      <c r="C10779">
        <v>7</v>
      </c>
      <c r="D10779">
        <v>112215</v>
      </c>
      <c r="E10779">
        <v>740</v>
      </c>
    </row>
    <row r="10780" spans="1:5" x14ac:dyDescent="0.2">
      <c r="A10780" t="s">
        <v>77</v>
      </c>
      <c r="B10780" t="s">
        <v>160</v>
      </c>
      <c r="C10780">
        <v>8</v>
      </c>
      <c r="D10780">
        <v>110323</v>
      </c>
      <c r="E10780">
        <v>745</v>
      </c>
    </row>
    <row r="10781" spans="1:5" x14ac:dyDescent="0.2">
      <c r="A10781" t="s">
        <v>77</v>
      </c>
      <c r="B10781" t="s">
        <v>160</v>
      </c>
      <c r="C10781">
        <v>9</v>
      </c>
      <c r="D10781">
        <v>109715</v>
      </c>
      <c r="E10781">
        <v>722</v>
      </c>
    </row>
    <row r="10782" spans="1:5" x14ac:dyDescent="0.2">
      <c r="A10782" t="s">
        <v>77</v>
      </c>
      <c r="B10782" t="s">
        <v>161</v>
      </c>
      <c r="C10782">
        <v>1</v>
      </c>
      <c r="D10782">
        <v>109721</v>
      </c>
      <c r="E10782">
        <v>733</v>
      </c>
    </row>
    <row r="10783" spans="1:5" x14ac:dyDescent="0.2">
      <c r="A10783" t="s">
        <v>77</v>
      </c>
      <c r="B10783" t="s">
        <v>161</v>
      </c>
      <c r="C10783">
        <v>10</v>
      </c>
      <c r="D10783">
        <v>109852</v>
      </c>
      <c r="E10783">
        <v>732</v>
      </c>
    </row>
    <row r="10784" spans="1:5" x14ac:dyDescent="0.2">
      <c r="A10784" t="s">
        <v>77</v>
      </c>
      <c r="B10784" t="s">
        <v>161</v>
      </c>
      <c r="C10784">
        <v>2</v>
      </c>
      <c r="D10784">
        <v>108489</v>
      </c>
      <c r="E10784">
        <v>715</v>
      </c>
    </row>
    <row r="10785" spans="1:5" x14ac:dyDescent="0.2">
      <c r="A10785" t="s">
        <v>77</v>
      </c>
      <c r="B10785" t="s">
        <v>161</v>
      </c>
      <c r="C10785">
        <v>3</v>
      </c>
      <c r="D10785">
        <v>109281</v>
      </c>
      <c r="E10785">
        <v>731</v>
      </c>
    </row>
    <row r="10786" spans="1:5" x14ac:dyDescent="0.2">
      <c r="A10786" t="s">
        <v>77</v>
      </c>
      <c r="B10786" t="s">
        <v>161</v>
      </c>
      <c r="C10786">
        <v>4</v>
      </c>
      <c r="D10786">
        <v>107636</v>
      </c>
      <c r="E10786">
        <v>723</v>
      </c>
    </row>
    <row r="10787" spans="1:5" x14ac:dyDescent="0.2">
      <c r="A10787" t="s">
        <v>77</v>
      </c>
      <c r="B10787" t="s">
        <v>161</v>
      </c>
      <c r="C10787">
        <v>5</v>
      </c>
      <c r="D10787">
        <v>110484</v>
      </c>
      <c r="E10787">
        <v>719</v>
      </c>
    </row>
    <row r="10788" spans="1:5" x14ac:dyDescent="0.2">
      <c r="A10788" t="s">
        <v>77</v>
      </c>
      <c r="B10788" t="s">
        <v>161</v>
      </c>
      <c r="C10788">
        <v>6</v>
      </c>
      <c r="D10788">
        <v>108635</v>
      </c>
      <c r="E10788">
        <v>730</v>
      </c>
    </row>
    <row r="10789" spans="1:5" x14ac:dyDescent="0.2">
      <c r="A10789" t="s">
        <v>77</v>
      </c>
      <c r="B10789" t="s">
        <v>161</v>
      </c>
      <c r="C10789">
        <v>7</v>
      </c>
      <c r="D10789">
        <v>109279</v>
      </c>
      <c r="E10789">
        <v>730</v>
      </c>
    </row>
    <row r="10790" spans="1:5" x14ac:dyDescent="0.2">
      <c r="A10790" t="s">
        <v>77</v>
      </c>
      <c r="B10790" t="s">
        <v>161</v>
      </c>
      <c r="C10790">
        <v>8</v>
      </c>
      <c r="D10790">
        <v>108977</v>
      </c>
      <c r="E10790">
        <v>725</v>
      </c>
    </row>
    <row r="10791" spans="1:5" x14ac:dyDescent="0.2">
      <c r="A10791" t="s">
        <v>77</v>
      </c>
      <c r="B10791" t="s">
        <v>161</v>
      </c>
      <c r="C10791">
        <v>9</v>
      </c>
      <c r="D10791">
        <v>107904</v>
      </c>
      <c r="E10791">
        <v>732</v>
      </c>
    </row>
    <row r="10792" spans="1:5" x14ac:dyDescent="0.2">
      <c r="A10792" t="s">
        <v>77</v>
      </c>
      <c r="B10792" t="s">
        <v>162</v>
      </c>
      <c r="C10792">
        <v>1</v>
      </c>
      <c r="D10792">
        <v>118337</v>
      </c>
      <c r="E10792">
        <v>440</v>
      </c>
    </row>
    <row r="10793" spans="1:5" x14ac:dyDescent="0.2">
      <c r="A10793" t="s">
        <v>77</v>
      </c>
      <c r="B10793" t="s">
        <v>162</v>
      </c>
      <c r="C10793">
        <v>10</v>
      </c>
      <c r="D10793">
        <v>117809</v>
      </c>
      <c r="E10793">
        <v>423</v>
      </c>
    </row>
    <row r="10794" spans="1:5" x14ac:dyDescent="0.2">
      <c r="A10794" t="s">
        <v>77</v>
      </c>
      <c r="B10794" t="s">
        <v>162</v>
      </c>
      <c r="C10794">
        <v>2</v>
      </c>
      <c r="D10794">
        <v>117486</v>
      </c>
      <c r="E10794">
        <v>447</v>
      </c>
    </row>
    <row r="10795" spans="1:5" x14ac:dyDescent="0.2">
      <c r="A10795" t="s">
        <v>77</v>
      </c>
      <c r="B10795" t="s">
        <v>162</v>
      </c>
      <c r="C10795">
        <v>3</v>
      </c>
      <c r="D10795">
        <v>118197</v>
      </c>
      <c r="E10795">
        <v>430</v>
      </c>
    </row>
    <row r="10796" spans="1:5" x14ac:dyDescent="0.2">
      <c r="A10796" t="s">
        <v>77</v>
      </c>
      <c r="B10796" t="s">
        <v>162</v>
      </c>
      <c r="C10796">
        <v>4</v>
      </c>
      <c r="D10796">
        <v>116790</v>
      </c>
      <c r="E10796">
        <v>436</v>
      </c>
    </row>
    <row r="10797" spans="1:5" x14ac:dyDescent="0.2">
      <c r="A10797" t="s">
        <v>77</v>
      </c>
      <c r="B10797" t="s">
        <v>162</v>
      </c>
      <c r="C10797">
        <v>5</v>
      </c>
      <c r="D10797">
        <v>118290</v>
      </c>
      <c r="E10797">
        <v>422</v>
      </c>
    </row>
    <row r="10798" spans="1:5" x14ac:dyDescent="0.2">
      <c r="A10798" t="s">
        <v>77</v>
      </c>
      <c r="B10798" t="s">
        <v>162</v>
      </c>
      <c r="C10798">
        <v>6</v>
      </c>
      <c r="D10798">
        <v>117241</v>
      </c>
      <c r="E10798">
        <v>442</v>
      </c>
    </row>
    <row r="10799" spans="1:5" x14ac:dyDescent="0.2">
      <c r="A10799" t="s">
        <v>77</v>
      </c>
      <c r="B10799" t="s">
        <v>162</v>
      </c>
      <c r="C10799">
        <v>7</v>
      </c>
      <c r="D10799">
        <v>117775</v>
      </c>
      <c r="E10799">
        <v>445</v>
      </c>
    </row>
    <row r="10800" spans="1:5" x14ac:dyDescent="0.2">
      <c r="A10800" t="s">
        <v>77</v>
      </c>
      <c r="B10800" t="s">
        <v>162</v>
      </c>
      <c r="C10800">
        <v>8</v>
      </c>
      <c r="D10800">
        <v>116743</v>
      </c>
      <c r="E10800">
        <v>439</v>
      </c>
    </row>
    <row r="10801" spans="1:5" x14ac:dyDescent="0.2">
      <c r="A10801" t="s">
        <v>77</v>
      </c>
      <c r="B10801" t="s">
        <v>162</v>
      </c>
      <c r="C10801">
        <v>9</v>
      </c>
      <c r="D10801">
        <v>116840</v>
      </c>
      <c r="E10801">
        <v>442</v>
      </c>
    </row>
    <row r="10802" spans="1:5" x14ac:dyDescent="0.2">
      <c r="A10802" t="s">
        <v>78</v>
      </c>
      <c r="B10802" t="s">
        <v>136</v>
      </c>
      <c r="C10802">
        <v>1</v>
      </c>
      <c r="D10802">
        <v>155973</v>
      </c>
      <c r="E10802">
        <v>297</v>
      </c>
    </row>
    <row r="10803" spans="1:5" x14ac:dyDescent="0.2">
      <c r="A10803" t="s">
        <v>78</v>
      </c>
      <c r="B10803" t="s">
        <v>136</v>
      </c>
      <c r="C10803">
        <v>10</v>
      </c>
      <c r="D10803">
        <v>156098</v>
      </c>
      <c r="E10803">
        <v>303</v>
      </c>
    </row>
    <row r="10804" spans="1:5" x14ac:dyDescent="0.2">
      <c r="A10804" t="s">
        <v>78</v>
      </c>
      <c r="B10804" t="s">
        <v>136</v>
      </c>
      <c r="C10804">
        <v>2</v>
      </c>
      <c r="D10804">
        <v>155022</v>
      </c>
      <c r="E10804">
        <v>309</v>
      </c>
    </row>
    <row r="10805" spans="1:5" x14ac:dyDescent="0.2">
      <c r="A10805" t="s">
        <v>78</v>
      </c>
      <c r="B10805" t="s">
        <v>136</v>
      </c>
      <c r="C10805">
        <v>3</v>
      </c>
      <c r="D10805">
        <v>155441</v>
      </c>
      <c r="E10805">
        <v>312</v>
      </c>
    </row>
    <row r="10806" spans="1:5" x14ac:dyDescent="0.2">
      <c r="A10806" t="s">
        <v>78</v>
      </c>
      <c r="B10806" t="s">
        <v>136</v>
      </c>
      <c r="C10806">
        <v>4</v>
      </c>
      <c r="D10806">
        <v>155972</v>
      </c>
      <c r="E10806">
        <v>310</v>
      </c>
    </row>
    <row r="10807" spans="1:5" x14ac:dyDescent="0.2">
      <c r="A10807" t="s">
        <v>78</v>
      </c>
      <c r="B10807" t="s">
        <v>136</v>
      </c>
      <c r="C10807">
        <v>5</v>
      </c>
      <c r="D10807">
        <v>155947</v>
      </c>
      <c r="E10807">
        <v>297</v>
      </c>
    </row>
    <row r="10808" spans="1:5" x14ac:dyDescent="0.2">
      <c r="A10808" t="s">
        <v>78</v>
      </c>
      <c r="B10808" t="s">
        <v>136</v>
      </c>
      <c r="C10808">
        <v>6</v>
      </c>
      <c r="D10808">
        <v>154380</v>
      </c>
      <c r="E10808">
        <v>300</v>
      </c>
    </row>
    <row r="10809" spans="1:5" x14ac:dyDescent="0.2">
      <c r="A10809" t="s">
        <v>78</v>
      </c>
      <c r="B10809" t="s">
        <v>136</v>
      </c>
      <c r="C10809">
        <v>7</v>
      </c>
      <c r="D10809">
        <v>155825</v>
      </c>
      <c r="E10809">
        <v>327</v>
      </c>
    </row>
    <row r="10810" spans="1:5" x14ac:dyDescent="0.2">
      <c r="A10810" t="s">
        <v>78</v>
      </c>
      <c r="B10810" t="s">
        <v>136</v>
      </c>
      <c r="C10810">
        <v>8</v>
      </c>
      <c r="D10810">
        <v>156069</v>
      </c>
      <c r="E10810">
        <v>298</v>
      </c>
    </row>
    <row r="10811" spans="1:5" x14ac:dyDescent="0.2">
      <c r="A10811" t="s">
        <v>78</v>
      </c>
      <c r="B10811" t="s">
        <v>136</v>
      </c>
      <c r="C10811">
        <v>9</v>
      </c>
      <c r="D10811">
        <v>155981</v>
      </c>
      <c r="E10811">
        <v>319</v>
      </c>
    </row>
    <row r="10812" spans="1:5" x14ac:dyDescent="0.2">
      <c r="A10812" t="s">
        <v>78</v>
      </c>
      <c r="B10812" t="s">
        <v>137</v>
      </c>
      <c r="C10812">
        <v>1</v>
      </c>
      <c r="D10812">
        <v>135979</v>
      </c>
      <c r="E10812">
        <v>1244</v>
      </c>
    </row>
    <row r="10813" spans="1:5" x14ac:dyDescent="0.2">
      <c r="A10813" t="s">
        <v>78</v>
      </c>
      <c r="B10813" t="s">
        <v>137</v>
      </c>
      <c r="C10813">
        <v>10</v>
      </c>
      <c r="D10813">
        <v>136269</v>
      </c>
      <c r="E10813">
        <v>1051</v>
      </c>
    </row>
    <row r="10814" spans="1:5" x14ac:dyDescent="0.2">
      <c r="A10814" t="s">
        <v>78</v>
      </c>
      <c r="B10814" t="s">
        <v>137</v>
      </c>
      <c r="C10814">
        <v>2</v>
      </c>
      <c r="D10814">
        <v>137105</v>
      </c>
      <c r="E10814">
        <v>1151</v>
      </c>
    </row>
    <row r="10815" spans="1:5" x14ac:dyDescent="0.2">
      <c r="A10815" t="s">
        <v>78</v>
      </c>
      <c r="B10815" t="s">
        <v>137</v>
      </c>
      <c r="C10815">
        <v>3</v>
      </c>
      <c r="D10815">
        <v>136057</v>
      </c>
      <c r="E10815">
        <v>1271</v>
      </c>
    </row>
    <row r="10816" spans="1:5" x14ac:dyDescent="0.2">
      <c r="A10816" t="s">
        <v>78</v>
      </c>
      <c r="B10816" t="s">
        <v>137</v>
      </c>
      <c r="C10816">
        <v>4</v>
      </c>
      <c r="D10816">
        <v>135926</v>
      </c>
      <c r="E10816">
        <v>1157</v>
      </c>
    </row>
    <row r="10817" spans="1:5" x14ac:dyDescent="0.2">
      <c r="A10817" t="s">
        <v>78</v>
      </c>
      <c r="B10817" t="s">
        <v>137</v>
      </c>
      <c r="C10817">
        <v>5</v>
      </c>
      <c r="D10817">
        <v>137100</v>
      </c>
      <c r="E10817">
        <v>1157</v>
      </c>
    </row>
    <row r="10818" spans="1:5" x14ac:dyDescent="0.2">
      <c r="A10818" t="s">
        <v>78</v>
      </c>
      <c r="B10818" t="s">
        <v>137</v>
      </c>
      <c r="C10818">
        <v>6</v>
      </c>
      <c r="D10818">
        <v>134541</v>
      </c>
      <c r="E10818">
        <v>1142</v>
      </c>
    </row>
    <row r="10819" spans="1:5" x14ac:dyDescent="0.2">
      <c r="A10819" t="s">
        <v>78</v>
      </c>
      <c r="B10819" t="s">
        <v>137</v>
      </c>
      <c r="C10819">
        <v>7</v>
      </c>
      <c r="D10819">
        <v>135401</v>
      </c>
      <c r="E10819">
        <v>1269</v>
      </c>
    </row>
    <row r="10820" spans="1:5" x14ac:dyDescent="0.2">
      <c r="A10820" t="s">
        <v>78</v>
      </c>
      <c r="B10820" t="s">
        <v>137</v>
      </c>
      <c r="C10820">
        <v>8</v>
      </c>
      <c r="D10820">
        <v>136815</v>
      </c>
      <c r="E10820">
        <v>1155</v>
      </c>
    </row>
    <row r="10821" spans="1:5" x14ac:dyDescent="0.2">
      <c r="A10821" t="s">
        <v>78</v>
      </c>
      <c r="B10821" t="s">
        <v>137</v>
      </c>
      <c r="C10821">
        <v>9</v>
      </c>
      <c r="D10821">
        <v>136865</v>
      </c>
      <c r="E10821">
        <v>1064</v>
      </c>
    </row>
    <row r="10822" spans="1:5" x14ac:dyDescent="0.2">
      <c r="A10822" t="s">
        <v>78</v>
      </c>
      <c r="B10822" t="s">
        <v>138</v>
      </c>
      <c r="C10822">
        <v>1</v>
      </c>
      <c r="D10822">
        <v>68279</v>
      </c>
      <c r="E10822">
        <v>2239</v>
      </c>
    </row>
    <row r="10823" spans="1:5" x14ac:dyDescent="0.2">
      <c r="A10823" t="s">
        <v>78</v>
      </c>
      <c r="B10823" t="s">
        <v>138</v>
      </c>
      <c r="C10823">
        <v>10</v>
      </c>
      <c r="D10823">
        <v>68137</v>
      </c>
      <c r="E10823">
        <v>2214</v>
      </c>
    </row>
    <row r="10824" spans="1:5" x14ac:dyDescent="0.2">
      <c r="A10824" t="s">
        <v>78</v>
      </c>
      <c r="B10824" t="s">
        <v>138</v>
      </c>
      <c r="C10824">
        <v>2</v>
      </c>
      <c r="D10824">
        <v>67836</v>
      </c>
      <c r="E10824">
        <v>2172</v>
      </c>
    </row>
    <row r="10825" spans="1:5" x14ac:dyDescent="0.2">
      <c r="A10825" t="s">
        <v>78</v>
      </c>
      <c r="B10825" t="s">
        <v>138</v>
      </c>
      <c r="C10825">
        <v>3</v>
      </c>
      <c r="D10825">
        <v>68581</v>
      </c>
      <c r="E10825">
        <v>2239</v>
      </c>
    </row>
    <row r="10826" spans="1:5" x14ac:dyDescent="0.2">
      <c r="A10826" t="s">
        <v>78</v>
      </c>
      <c r="B10826" t="s">
        <v>138</v>
      </c>
      <c r="C10826">
        <v>4</v>
      </c>
      <c r="D10826">
        <v>69277</v>
      </c>
      <c r="E10826">
        <v>2235</v>
      </c>
    </row>
    <row r="10827" spans="1:5" x14ac:dyDescent="0.2">
      <c r="A10827" t="s">
        <v>78</v>
      </c>
      <c r="B10827" t="s">
        <v>138</v>
      </c>
      <c r="C10827">
        <v>5</v>
      </c>
      <c r="D10827">
        <v>67734</v>
      </c>
      <c r="E10827">
        <v>2170</v>
      </c>
    </row>
    <row r="10828" spans="1:5" x14ac:dyDescent="0.2">
      <c r="A10828" t="s">
        <v>78</v>
      </c>
      <c r="B10828" t="s">
        <v>138</v>
      </c>
      <c r="C10828">
        <v>6</v>
      </c>
      <c r="D10828">
        <v>68512</v>
      </c>
      <c r="E10828">
        <v>2222</v>
      </c>
    </row>
    <row r="10829" spans="1:5" x14ac:dyDescent="0.2">
      <c r="A10829" t="s">
        <v>78</v>
      </c>
      <c r="B10829" t="s">
        <v>138</v>
      </c>
      <c r="C10829">
        <v>7</v>
      </c>
      <c r="D10829">
        <v>67685</v>
      </c>
      <c r="E10829">
        <v>2275</v>
      </c>
    </row>
    <row r="10830" spans="1:5" x14ac:dyDescent="0.2">
      <c r="A10830" t="s">
        <v>78</v>
      </c>
      <c r="B10830" t="s">
        <v>138</v>
      </c>
      <c r="C10830">
        <v>8</v>
      </c>
      <c r="D10830">
        <v>67748</v>
      </c>
      <c r="E10830">
        <v>2211</v>
      </c>
    </row>
    <row r="10831" spans="1:5" x14ac:dyDescent="0.2">
      <c r="A10831" t="s">
        <v>78</v>
      </c>
      <c r="B10831" t="s">
        <v>138</v>
      </c>
      <c r="C10831">
        <v>9</v>
      </c>
      <c r="D10831">
        <v>68427</v>
      </c>
      <c r="E10831">
        <v>2217</v>
      </c>
    </row>
    <row r="10832" spans="1:5" x14ac:dyDescent="0.2">
      <c r="A10832" t="s">
        <v>78</v>
      </c>
      <c r="B10832" t="s">
        <v>139</v>
      </c>
      <c r="C10832">
        <v>1</v>
      </c>
      <c r="D10832">
        <v>67428</v>
      </c>
      <c r="E10832">
        <v>2417</v>
      </c>
    </row>
    <row r="10833" spans="1:5" x14ac:dyDescent="0.2">
      <c r="A10833" t="s">
        <v>78</v>
      </c>
      <c r="B10833" t="s">
        <v>139</v>
      </c>
      <c r="C10833">
        <v>10</v>
      </c>
      <c r="D10833">
        <v>67926</v>
      </c>
      <c r="E10833">
        <v>2430</v>
      </c>
    </row>
    <row r="10834" spans="1:5" x14ac:dyDescent="0.2">
      <c r="A10834" t="s">
        <v>78</v>
      </c>
      <c r="B10834" t="s">
        <v>139</v>
      </c>
      <c r="C10834">
        <v>2</v>
      </c>
      <c r="D10834">
        <v>67481</v>
      </c>
      <c r="E10834">
        <v>2392</v>
      </c>
    </row>
    <row r="10835" spans="1:5" x14ac:dyDescent="0.2">
      <c r="A10835" t="s">
        <v>78</v>
      </c>
      <c r="B10835" t="s">
        <v>139</v>
      </c>
      <c r="C10835">
        <v>3</v>
      </c>
      <c r="D10835">
        <v>67843</v>
      </c>
      <c r="E10835">
        <v>2439</v>
      </c>
    </row>
    <row r="10836" spans="1:5" x14ac:dyDescent="0.2">
      <c r="A10836" t="s">
        <v>78</v>
      </c>
      <c r="B10836" t="s">
        <v>139</v>
      </c>
      <c r="C10836">
        <v>4</v>
      </c>
      <c r="D10836">
        <v>67816</v>
      </c>
      <c r="E10836">
        <v>2451</v>
      </c>
    </row>
    <row r="10837" spans="1:5" x14ac:dyDescent="0.2">
      <c r="A10837" t="s">
        <v>78</v>
      </c>
      <c r="B10837" t="s">
        <v>139</v>
      </c>
      <c r="C10837">
        <v>5</v>
      </c>
      <c r="D10837">
        <v>67929</v>
      </c>
      <c r="E10837">
        <v>2484</v>
      </c>
    </row>
    <row r="10838" spans="1:5" x14ac:dyDescent="0.2">
      <c r="A10838" t="s">
        <v>78</v>
      </c>
      <c r="B10838" t="s">
        <v>139</v>
      </c>
      <c r="C10838">
        <v>6</v>
      </c>
      <c r="D10838">
        <v>67589</v>
      </c>
      <c r="E10838">
        <v>2583</v>
      </c>
    </row>
    <row r="10839" spans="1:5" x14ac:dyDescent="0.2">
      <c r="A10839" t="s">
        <v>78</v>
      </c>
      <c r="B10839" t="s">
        <v>139</v>
      </c>
      <c r="C10839">
        <v>7</v>
      </c>
      <c r="D10839">
        <v>68013</v>
      </c>
      <c r="E10839">
        <v>2443</v>
      </c>
    </row>
    <row r="10840" spans="1:5" x14ac:dyDescent="0.2">
      <c r="A10840" t="s">
        <v>78</v>
      </c>
      <c r="B10840" t="s">
        <v>139</v>
      </c>
      <c r="C10840">
        <v>8</v>
      </c>
      <c r="D10840">
        <v>67419</v>
      </c>
      <c r="E10840">
        <v>2433</v>
      </c>
    </row>
    <row r="10841" spans="1:5" x14ac:dyDescent="0.2">
      <c r="A10841" t="s">
        <v>78</v>
      </c>
      <c r="B10841" t="s">
        <v>139</v>
      </c>
      <c r="C10841">
        <v>9</v>
      </c>
      <c r="D10841">
        <v>67367</v>
      </c>
      <c r="E10841">
        <v>2463</v>
      </c>
    </row>
    <row r="10842" spans="1:5" x14ac:dyDescent="0.2">
      <c r="A10842" t="s">
        <v>78</v>
      </c>
      <c r="B10842" t="s">
        <v>140</v>
      </c>
      <c r="C10842">
        <v>1</v>
      </c>
      <c r="D10842">
        <v>66840</v>
      </c>
      <c r="E10842">
        <v>2739</v>
      </c>
    </row>
    <row r="10843" spans="1:5" x14ac:dyDescent="0.2">
      <c r="A10843" t="s">
        <v>78</v>
      </c>
      <c r="B10843" t="s">
        <v>140</v>
      </c>
      <c r="C10843">
        <v>10</v>
      </c>
      <c r="D10843">
        <v>67617</v>
      </c>
      <c r="E10843">
        <v>2787</v>
      </c>
    </row>
    <row r="10844" spans="1:5" x14ac:dyDescent="0.2">
      <c r="A10844" t="s">
        <v>78</v>
      </c>
      <c r="B10844" t="s">
        <v>140</v>
      </c>
      <c r="C10844">
        <v>2</v>
      </c>
      <c r="D10844">
        <v>67038</v>
      </c>
      <c r="E10844">
        <v>2770</v>
      </c>
    </row>
    <row r="10845" spans="1:5" x14ac:dyDescent="0.2">
      <c r="A10845" t="s">
        <v>78</v>
      </c>
      <c r="B10845" t="s">
        <v>140</v>
      </c>
      <c r="C10845">
        <v>3</v>
      </c>
      <c r="D10845">
        <v>67214</v>
      </c>
      <c r="E10845">
        <v>2835</v>
      </c>
    </row>
    <row r="10846" spans="1:5" x14ac:dyDescent="0.2">
      <c r="A10846" t="s">
        <v>78</v>
      </c>
      <c r="B10846" t="s">
        <v>140</v>
      </c>
      <c r="C10846">
        <v>4</v>
      </c>
      <c r="D10846">
        <v>67643</v>
      </c>
      <c r="E10846">
        <v>2760</v>
      </c>
    </row>
    <row r="10847" spans="1:5" x14ac:dyDescent="0.2">
      <c r="A10847" t="s">
        <v>78</v>
      </c>
      <c r="B10847" t="s">
        <v>140</v>
      </c>
      <c r="C10847">
        <v>5</v>
      </c>
      <c r="D10847">
        <v>67334</v>
      </c>
      <c r="E10847">
        <v>2746</v>
      </c>
    </row>
    <row r="10848" spans="1:5" x14ac:dyDescent="0.2">
      <c r="A10848" t="s">
        <v>78</v>
      </c>
      <c r="B10848" t="s">
        <v>140</v>
      </c>
      <c r="C10848">
        <v>6</v>
      </c>
      <c r="D10848">
        <v>66952</v>
      </c>
      <c r="E10848">
        <v>2825</v>
      </c>
    </row>
    <row r="10849" spans="1:5" x14ac:dyDescent="0.2">
      <c r="A10849" t="s">
        <v>78</v>
      </c>
      <c r="B10849" t="s">
        <v>140</v>
      </c>
      <c r="C10849">
        <v>7</v>
      </c>
      <c r="D10849">
        <v>66934</v>
      </c>
      <c r="E10849">
        <v>2772</v>
      </c>
    </row>
    <row r="10850" spans="1:5" x14ac:dyDescent="0.2">
      <c r="A10850" t="s">
        <v>78</v>
      </c>
      <c r="B10850" t="s">
        <v>140</v>
      </c>
      <c r="C10850">
        <v>8</v>
      </c>
      <c r="D10850">
        <v>66836</v>
      </c>
      <c r="E10850">
        <v>2785</v>
      </c>
    </row>
    <row r="10851" spans="1:5" x14ac:dyDescent="0.2">
      <c r="A10851" t="s">
        <v>78</v>
      </c>
      <c r="B10851" t="s">
        <v>140</v>
      </c>
      <c r="C10851">
        <v>9</v>
      </c>
      <c r="D10851">
        <v>66736</v>
      </c>
      <c r="E10851">
        <v>2794</v>
      </c>
    </row>
    <row r="10852" spans="1:5" x14ac:dyDescent="0.2">
      <c r="A10852" t="s">
        <v>78</v>
      </c>
      <c r="B10852" t="s">
        <v>141</v>
      </c>
      <c r="C10852">
        <v>1</v>
      </c>
      <c r="D10852">
        <v>72609</v>
      </c>
      <c r="E10852">
        <v>1603</v>
      </c>
    </row>
    <row r="10853" spans="1:5" x14ac:dyDescent="0.2">
      <c r="A10853" t="s">
        <v>78</v>
      </c>
      <c r="B10853" t="s">
        <v>141</v>
      </c>
      <c r="C10853">
        <v>10</v>
      </c>
      <c r="D10853">
        <v>73049</v>
      </c>
      <c r="E10853">
        <v>1637</v>
      </c>
    </row>
    <row r="10854" spans="1:5" x14ac:dyDescent="0.2">
      <c r="A10854" t="s">
        <v>78</v>
      </c>
      <c r="B10854" t="s">
        <v>141</v>
      </c>
      <c r="C10854">
        <v>2</v>
      </c>
      <c r="D10854">
        <v>72637</v>
      </c>
      <c r="E10854">
        <v>1624</v>
      </c>
    </row>
    <row r="10855" spans="1:5" x14ac:dyDescent="0.2">
      <c r="A10855" t="s">
        <v>78</v>
      </c>
      <c r="B10855" t="s">
        <v>141</v>
      </c>
      <c r="C10855">
        <v>3</v>
      </c>
      <c r="D10855">
        <v>72950</v>
      </c>
      <c r="E10855">
        <v>1592</v>
      </c>
    </row>
    <row r="10856" spans="1:5" x14ac:dyDescent="0.2">
      <c r="A10856" t="s">
        <v>78</v>
      </c>
      <c r="B10856" t="s">
        <v>141</v>
      </c>
      <c r="C10856">
        <v>4</v>
      </c>
      <c r="D10856">
        <v>73574</v>
      </c>
      <c r="E10856">
        <v>1630</v>
      </c>
    </row>
    <row r="10857" spans="1:5" x14ac:dyDescent="0.2">
      <c r="A10857" t="s">
        <v>78</v>
      </c>
      <c r="B10857" t="s">
        <v>141</v>
      </c>
      <c r="C10857">
        <v>5</v>
      </c>
      <c r="D10857">
        <v>72780</v>
      </c>
      <c r="E10857">
        <v>1639</v>
      </c>
    </row>
    <row r="10858" spans="1:5" x14ac:dyDescent="0.2">
      <c r="A10858" t="s">
        <v>78</v>
      </c>
      <c r="B10858" t="s">
        <v>141</v>
      </c>
      <c r="C10858">
        <v>6</v>
      </c>
      <c r="D10858">
        <v>72601</v>
      </c>
      <c r="E10858">
        <v>1615</v>
      </c>
    </row>
    <row r="10859" spans="1:5" x14ac:dyDescent="0.2">
      <c r="A10859" t="s">
        <v>78</v>
      </c>
      <c r="B10859" t="s">
        <v>141</v>
      </c>
      <c r="C10859">
        <v>7</v>
      </c>
      <c r="D10859">
        <v>72861</v>
      </c>
      <c r="E10859">
        <v>1610</v>
      </c>
    </row>
    <row r="10860" spans="1:5" x14ac:dyDescent="0.2">
      <c r="A10860" t="s">
        <v>78</v>
      </c>
      <c r="B10860" t="s">
        <v>141</v>
      </c>
      <c r="C10860">
        <v>8</v>
      </c>
      <c r="D10860">
        <v>72620</v>
      </c>
      <c r="E10860">
        <v>1624</v>
      </c>
    </row>
    <row r="10861" spans="1:5" x14ac:dyDescent="0.2">
      <c r="A10861" t="s">
        <v>78</v>
      </c>
      <c r="B10861" t="s">
        <v>141</v>
      </c>
      <c r="C10861">
        <v>9</v>
      </c>
      <c r="D10861">
        <v>72968</v>
      </c>
      <c r="E10861">
        <v>1603</v>
      </c>
    </row>
    <row r="10862" spans="1:5" x14ac:dyDescent="0.2">
      <c r="A10862" t="s">
        <v>78</v>
      </c>
      <c r="B10862" t="s">
        <v>142</v>
      </c>
      <c r="C10862">
        <v>1</v>
      </c>
      <c r="D10862">
        <v>66736</v>
      </c>
      <c r="E10862">
        <v>3095</v>
      </c>
    </row>
    <row r="10863" spans="1:5" x14ac:dyDescent="0.2">
      <c r="A10863" t="s">
        <v>78</v>
      </c>
      <c r="B10863" t="s">
        <v>142</v>
      </c>
      <c r="C10863">
        <v>10</v>
      </c>
      <c r="D10863">
        <v>66916</v>
      </c>
      <c r="E10863">
        <v>3152</v>
      </c>
    </row>
    <row r="10864" spans="1:5" x14ac:dyDescent="0.2">
      <c r="A10864" t="s">
        <v>78</v>
      </c>
      <c r="B10864" t="s">
        <v>142</v>
      </c>
      <c r="C10864">
        <v>2</v>
      </c>
      <c r="D10864">
        <v>66667</v>
      </c>
      <c r="E10864">
        <v>3012</v>
      </c>
    </row>
    <row r="10865" spans="1:5" x14ac:dyDescent="0.2">
      <c r="A10865" t="s">
        <v>78</v>
      </c>
      <c r="B10865" t="s">
        <v>142</v>
      </c>
      <c r="C10865">
        <v>3</v>
      </c>
      <c r="D10865">
        <v>66789</v>
      </c>
      <c r="E10865">
        <v>3148</v>
      </c>
    </row>
    <row r="10866" spans="1:5" x14ac:dyDescent="0.2">
      <c r="A10866" t="s">
        <v>78</v>
      </c>
      <c r="B10866" t="s">
        <v>142</v>
      </c>
      <c r="C10866">
        <v>4</v>
      </c>
      <c r="D10866">
        <v>67014</v>
      </c>
      <c r="E10866">
        <v>3096</v>
      </c>
    </row>
    <row r="10867" spans="1:5" x14ac:dyDescent="0.2">
      <c r="A10867" t="s">
        <v>78</v>
      </c>
      <c r="B10867" t="s">
        <v>142</v>
      </c>
      <c r="C10867">
        <v>5</v>
      </c>
      <c r="D10867">
        <v>67444</v>
      </c>
      <c r="E10867">
        <v>3026</v>
      </c>
    </row>
    <row r="10868" spans="1:5" x14ac:dyDescent="0.2">
      <c r="A10868" t="s">
        <v>78</v>
      </c>
      <c r="B10868" t="s">
        <v>142</v>
      </c>
      <c r="C10868">
        <v>6</v>
      </c>
      <c r="D10868">
        <v>66501</v>
      </c>
      <c r="E10868">
        <v>3027</v>
      </c>
    </row>
    <row r="10869" spans="1:5" x14ac:dyDescent="0.2">
      <c r="A10869" t="s">
        <v>78</v>
      </c>
      <c r="B10869" t="s">
        <v>142</v>
      </c>
      <c r="C10869">
        <v>7</v>
      </c>
      <c r="D10869">
        <v>66489</v>
      </c>
      <c r="E10869">
        <v>3030</v>
      </c>
    </row>
    <row r="10870" spans="1:5" x14ac:dyDescent="0.2">
      <c r="A10870" t="s">
        <v>78</v>
      </c>
      <c r="B10870" t="s">
        <v>142</v>
      </c>
      <c r="C10870">
        <v>8</v>
      </c>
      <c r="D10870">
        <v>66879</v>
      </c>
      <c r="E10870">
        <v>3118</v>
      </c>
    </row>
    <row r="10871" spans="1:5" x14ac:dyDescent="0.2">
      <c r="A10871" t="s">
        <v>78</v>
      </c>
      <c r="B10871" t="s">
        <v>142</v>
      </c>
      <c r="C10871">
        <v>9</v>
      </c>
      <c r="D10871">
        <v>66567</v>
      </c>
      <c r="E10871">
        <v>3074</v>
      </c>
    </row>
    <row r="10872" spans="1:5" x14ac:dyDescent="0.2">
      <c r="A10872" t="s">
        <v>78</v>
      </c>
      <c r="B10872" t="s">
        <v>143</v>
      </c>
      <c r="C10872">
        <v>1</v>
      </c>
      <c r="D10872">
        <v>72309</v>
      </c>
      <c r="E10872">
        <v>1710</v>
      </c>
    </row>
    <row r="10873" spans="1:5" x14ac:dyDescent="0.2">
      <c r="A10873" t="s">
        <v>78</v>
      </c>
      <c r="B10873" t="s">
        <v>143</v>
      </c>
      <c r="C10873">
        <v>10</v>
      </c>
      <c r="D10873">
        <v>72681</v>
      </c>
      <c r="E10873">
        <v>1708</v>
      </c>
    </row>
    <row r="10874" spans="1:5" x14ac:dyDescent="0.2">
      <c r="A10874" t="s">
        <v>78</v>
      </c>
      <c r="B10874" t="s">
        <v>143</v>
      </c>
      <c r="C10874">
        <v>2</v>
      </c>
      <c r="D10874">
        <v>72181</v>
      </c>
      <c r="E10874">
        <v>1704</v>
      </c>
    </row>
    <row r="10875" spans="1:5" x14ac:dyDescent="0.2">
      <c r="A10875" t="s">
        <v>78</v>
      </c>
      <c r="B10875" t="s">
        <v>143</v>
      </c>
      <c r="C10875">
        <v>3</v>
      </c>
      <c r="D10875">
        <v>72826</v>
      </c>
      <c r="E10875">
        <v>1698</v>
      </c>
    </row>
    <row r="10876" spans="1:5" x14ac:dyDescent="0.2">
      <c r="A10876" t="s">
        <v>78</v>
      </c>
      <c r="B10876" t="s">
        <v>143</v>
      </c>
      <c r="C10876">
        <v>4</v>
      </c>
      <c r="D10876">
        <v>72978</v>
      </c>
      <c r="E10876">
        <v>1732</v>
      </c>
    </row>
    <row r="10877" spans="1:5" x14ac:dyDescent="0.2">
      <c r="A10877" t="s">
        <v>78</v>
      </c>
      <c r="B10877" t="s">
        <v>143</v>
      </c>
      <c r="C10877">
        <v>5</v>
      </c>
      <c r="D10877">
        <v>72181</v>
      </c>
      <c r="E10877">
        <v>1714</v>
      </c>
    </row>
    <row r="10878" spans="1:5" x14ac:dyDescent="0.2">
      <c r="A10878" t="s">
        <v>78</v>
      </c>
      <c r="B10878" t="s">
        <v>143</v>
      </c>
      <c r="C10878">
        <v>6</v>
      </c>
      <c r="D10878">
        <v>72265</v>
      </c>
      <c r="E10878">
        <v>1712</v>
      </c>
    </row>
    <row r="10879" spans="1:5" x14ac:dyDescent="0.2">
      <c r="A10879" t="s">
        <v>78</v>
      </c>
      <c r="B10879" t="s">
        <v>143</v>
      </c>
      <c r="C10879">
        <v>7</v>
      </c>
      <c r="D10879">
        <v>72468</v>
      </c>
      <c r="E10879">
        <v>1714</v>
      </c>
    </row>
    <row r="10880" spans="1:5" x14ac:dyDescent="0.2">
      <c r="A10880" t="s">
        <v>78</v>
      </c>
      <c r="B10880" t="s">
        <v>143</v>
      </c>
      <c r="C10880">
        <v>8</v>
      </c>
      <c r="D10880">
        <v>72141</v>
      </c>
      <c r="E10880">
        <v>1714</v>
      </c>
    </row>
    <row r="10881" spans="1:5" x14ac:dyDescent="0.2">
      <c r="A10881" t="s">
        <v>78</v>
      </c>
      <c r="B10881" t="s">
        <v>143</v>
      </c>
      <c r="C10881">
        <v>9</v>
      </c>
      <c r="D10881">
        <v>72349</v>
      </c>
      <c r="E10881">
        <v>1711</v>
      </c>
    </row>
    <row r="10882" spans="1:5" x14ac:dyDescent="0.2">
      <c r="A10882" t="s">
        <v>78</v>
      </c>
      <c r="B10882" t="s">
        <v>144</v>
      </c>
      <c r="C10882">
        <v>1</v>
      </c>
      <c r="D10882">
        <v>66119</v>
      </c>
      <c r="E10882">
        <v>3768</v>
      </c>
    </row>
    <row r="10883" spans="1:5" x14ac:dyDescent="0.2">
      <c r="A10883" t="s">
        <v>78</v>
      </c>
      <c r="B10883" t="s">
        <v>144</v>
      </c>
      <c r="C10883">
        <v>10</v>
      </c>
      <c r="D10883">
        <v>66827</v>
      </c>
      <c r="E10883">
        <v>3829</v>
      </c>
    </row>
    <row r="10884" spans="1:5" x14ac:dyDescent="0.2">
      <c r="A10884" t="s">
        <v>78</v>
      </c>
      <c r="B10884" t="s">
        <v>144</v>
      </c>
      <c r="C10884">
        <v>2</v>
      </c>
      <c r="D10884">
        <v>66402</v>
      </c>
      <c r="E10884">
        <v>3683</v>
      </c>
    </row>
    <row r="10885" spans="1:5" x14ac:dyDescent="0.2">
      <c r="A10885" t="s">
        <v>78</v>
      </c>
      <c r="B10885" t="s">
        <v>144</v>
      </c>
      <c r="C10885">
        <v>3</v>
      </c>
      <c r="D10885">
        <v>66349</v>
      </c>
      <c r="E10885">
        <v>3823</v>
      </c>
    </row>
    <row r="10886" spans="1:5" x14ac:dyDescent="0.2">
      <c r="A10886" t="s">
        <v>78</v>
      </c>
      <c r="B10886" t="s">
        <v>144</v>
      </c>
      <c r="C10886">
        <v>4</v>
      </c>
      <c r="D10886">
        <v>67145</v>
      </c>
      <c r="E10886">
        <v>3861</v>
      </c>
    </row>
    <row r="10887" spans="1:5" x14ac:dyDescent="0.2">
      <c r="A10887" t="s">
        <v>78</v>
      </c>
      <c r="B10887" t="s">
        <v>144</v>
      </c>
      <c r="C10887">
        <v>5</v>
      </c>
      <c r="D10887">
        <v>66929</v>
      </c>
      <c r="E10887">
        <v>3636</v>
      </c>
    </row>
    <row r="10888" spans="1:5" x14ac:dyDescent="0.2">
      <c r="A10888" t="s">
        <v>78</v>
      </c>
      <c r="B10888" t="s">
        <v>144</v>
      </c>
      <c r="C10888">
        <v>6</v>
      </c>
      <c r="D10888">
        <v>66202</v>
      </c>
      <c r="E10888">
        <v>3634</v>
      </c>
    </row>
    <row r="10889" spans="1:5" x14ac:dyDescent="0.2">
      <c r="A10889" t="s">
        <v>78</v>
      </c>
      <c r="B10889" t="s">
        <v>144</v>
      </c>
      <c r="C10889">
        <v>7</v>
      </c>
      <c r="D10889">
        <v>66265</v>
      </c>
      <c r="E10889">
        <v>3853</v>
      </c>
    </row>
    <row r="10890" spans="1:5" x14ac:dyDescent="0.2">
      <c r="A10890" t="s">
        <v>78</v>
      </c>
      <c r="B10890" t="s">
        <v>144</v>
      </c>
      <c r="C10890">
        <v>8</v>
      </c>
      <c r="D10890">
        <v>66137</v>
      </c>
      <c r="E10890">
        <v>3795</v>
      </c>
    </row>
    <row r="10891" spans="1:5" x14ac:dyDescent="0.2">
      <c r="A10891" t="s">
        <v>78</v>
      </c>
      <c r="B10891" t="s">
        <v>144</v>
      </c>
      <c r="C10891">
        <v>9</v>
      </c>
      <c r="D10891">
        <v>65835</v>
      </c>
      <c r="E10891">
        <v>3880</v>
      </c>
    </row>
    <row r="10892" spans="1:5" x14ac:dyDescent="0.2">
      <c r="A10892" t="s">
        <v>78</v>
      </c>
      <c r="B10892" t="s">
        <v>145</v>
      </c>
      <c r="C10892">
        <v>1</v>
      </c>
      <c r="D10892">
        <v>71074</v>
      </c>
      <c r="E10892">
        <v>1784</v>
      </c>
    </row>
    <row r="10893" spans="1:5" x14ac:dyDescent="0.2">
      <c r="A10893" t="s">
        <v>78</v>
      </c>
      <c r="B10893" t="s">
        <v>145</v>
      </c>
      <c r="C10893">
        <v>10</v>
      </c>
      <c r="D10893">
        <v>71464</v>
      </c>
      <c r="E10893">
        <v>1800</v>
      </c>
    </row>
    <row r="10894" spans="1:5" x14ac:dyDescent="0.2">
      <c r="A10894" t="s">
        <v>78</v>
      </c>
      <c r="B10894" t="s">
        <v>145</v>
      </c>
      <c r="C10894">
        <v>2</v>
      </c>
      <c r="D10894">
        <v>71031</v>
      </c>
      <c r="E10894">
        <v>1784</v>
      </c>
    </row>
    <row r="10895" spans="1:5" x14ac:dyDescent="0.2">
      <c r="A10895" t="s">
        <v>78</v>
      </c>
      <c r="B10895" t="s">
        <v>145</v>
      </c>
      <c r="C10895">
        <v>3</v>
      </c>
      <c r="D10895">
        <v>71875</v>
      </c>
      <c r="E10895">
        <v>1801</v>
      </c>
    </row>
    <row r="10896" spans="1:5" x14ac:dyDescent="0.2">
      <c r="A10896" t="s">
        <v>78</v>
      </c>
      <c r="B10896" t="s">
        <v>145</v>
      </c>
      <c r="C10896">
        <v>4</v>
      </c>
      <c r="D10896">
        <v>72437</v>
      </c>
      <c r="E10896">
        <v>1788</v>
      </c>
    </row>
    <row r="10897" spans="1:5" x14ac:dyDescent="0.2">
      <c r="A10897" t="s">
        <v>78</v>
      </c>
      <c r="B10897" t="s">
        <v>145</v>
      </c>
      <c r="C10897">
        <v>5</v>
      </c>
      <c r="D10897">
        <v>71607</v>
      </c>
      <c r="E10897">
        <v>1768</v>
      </c>
    </row>
    <row r="10898" spans="1:5" x14ac:dyDescent="0.2">
      <c r="A10898" t="s">
        <v>78</v>
      </c>
      <c r="B10898" t="s">
        <v>145</v>
      </c>
      <c r="C10898">
        <v>6</v>
      </c>
      <c r="D10898">
        <v>71005</v>
      </c>
      <c r="E10898">
        <v>1773</v>
      </c>
    </row>
    <row r="10899" spans="1:5" x14ac:dyDescent="0.2">
      <c r="A10899" t="s">
        <v>78</v>
      </c>
      <c r="B10899" t="s">
        <v>145</v>
      </c>
      <c r="C10899">
        <v>7</v>
      </c>
      <c r="D10899">
        <v>71401</v>
      </c>
      <c r="E10899">
        <v>1798</v>
      </c>
    </row>
    <row r="10900" spans="1:5" x14ac:dyDescent="0.2">
      <c r="A10900" t="s">
        <v>78</v>
      </c>
      <c r="B10900" t="s">
        <v>145</v>
      </c>
      <c r="C10900">
        <v>8</v>
      </c>
      <c r="D10900">
        <v>71096</v>
      </c>
      <c r="E10900">
        <v>1795</v>
      </c>
    </row>
    <row r="10901" spans="1:5" x14ac:dyDescent="0.2">
      <c r="A10901" t="s">
        <v>78</v>
      </c>
      <c r="B10901" t="s">
        <v>145</v>
      </c>
      <c r="C10901">
        <v>9</v>
      </c>
      <c r="D10901">
        <v>72121</v>
      </c>
      <c r="E10901">
        <v>1791</v>
      </c>
    </row>
    <row r="10902" spans="1:5" x14ac:dyDescent="0.2">
      <c r="A10902" t="s">
        <v>78</v>
      </c>
      <c r="B10902" t="s">
        <v>146</v>
      </c>
      <c r="C10902">
        <v>1</v>
      </c>
      <c r="D10902">
        <v>69830</v>
      </c>
      <c r="E10902">
        <v>1896</v>
      </c>
    </row>
    <row r="10903" spans="1:5" x14ac:dyDescent="0.2">
      <c r="A10903" t="s">
        <v>78</v>
      </c>
      <c r="B10903" t="s">
        <v>146</v>
      </c>
      <c r="C10903">
        <v>10</v>
      </c>
      <c r="D10903">
        <v>70320</v>
      </c>
      <c r="E10903">
        <v>1879</v>
      </c>
    </row>
    <row r="10904" spans="1:5" x14ac:dyDescent="0.2">
      <c r="A10904" t="s">
        <v>78</v>
      </c>
      <c r="B10904" t="s">
        <v>146</v>
      </c>
      <c r="C10904">
        <v>2</v>
      </c>
      <c r="D10904">
        <v>70303</v>
      </c>
      <c r="E10904">
        <v>1912</v>
      </c>
    </row>
    <row r="10905" spans="1:5" x14ac:dyDescent="0.2">
      <c r="A10905" t="s">
        <v>78</v>
      </c>
      <c r="B10905" t="s">
        <v>146</v>
      </c>
      <c r="C10905">
        <v>3</v>
      </c>
      <c r="D10905">
        <v>70627</v>
      </c>
      <c r="E10905">
        <v>1914</v>
      </c>
    </row>
    <row r="10906" spans="1:5" x14ac:dyDescent="0.2">
      <c r="A10906" t="s">
        <v>78</v>
      </c>
      <c r="B10906" t="s">
        <v>146</v>
      </c>
      <c r="C10906">
        <v>4</v>
      </c>
      <c r="D10906">
        <v>71225</v>
      </c>
      <c r="E10906">
        <v>1877</v>
      </c>
    </row>
    <row r="10907" spans="1:5" x14ac:dyDescent="0.2">
      <c r="A10907" t="s">
        <v>78</v>
      </c>
      <c r="B10907" t="s">
        <v>146</v>
      </c>
      <c r="C10907">
        <v>5</v>
      </c>
      <c r="D10907">
        <v>70514</v>
      </c>
      <c r="E10907">
        <v>1887</v>
      </c>
    </row>
    <row r="10908" spans="1:5" x14ac:dyDescent="0.2">
      <c r="A10908" t="s">
        <v>78</v>
      </c>
      <c r="B10908" t="s">
        <v>146</v>
      </c>
      <c r="C10908">
        <v>6</v>
      </c>
      <c r="D10908">
        <v>69917</v>
      </c>
      <c r="E10908">
        <v>1885</v>
      </c>
    </row>
    <row r="10909" spans="1:5" x14ac:dyDescent="0.2">
      <c r="A10909" t="s">
        <v>78</v>
      </c>
      <c r="B10909" t="s">
        <v>146</v>
      </c>
      <c r="C10909">
        <v>7</v>
      </c>
      <c r="D10909">
        <v>70415</v>
      </c>
      <c r="E10909">
        <v>1939</v>
      </c>
    </row>
    <row r="10910" spans="1:5" x14ac:dyDescent="0.2">
      <c r="A10910" t="s">
        <v>78</v>
      </c>
      <c r="B10910" t="s">
        <v>146</v>
      </c>
      <c r="C10910">
        <v>8</v>
      </c>
      <c r="D10910">
        <v>70209</v>
      </c>
      <c r="E10910">
        <v>1913</v>
      </c>
    </row>
    <row r="10911" spans="1:5" x14ac:dyDescent="0.2">
      <c r="A10911" t="s">
        <v>78</v>
      </c>
      <c r="B10911" t="s">
        <v>146</v>
      </c>
      <c r="C10911">
        <v>9</v>
      </c>
      <c r="D10911">
        <v>70691</v>
      </c>
      <c r="E10911">
        <v>1902</v>
      </c>
    </row>
    <row r="10912" spans="1:5" x14ac:dyDescent="0.2">
      <c r="A10912" t="s">
        <v>78</v>
      </c>
      <c r="B10912" t="s">
        <v>147</v>
      </c>
      <c r="C10912">
        <v>1</v>
      </c>
      <c r="D10912">
        <v>69426</v>
      </c>
      <c r="E10912">
        <v>2144</v>
      </c>
    </row>
    <row r="10913" spans="1:5" x14ac:dyDescent="0.2">
      <c r="A10913" t="s">
        <v>78</v>
      </c>
      <c r="B10913" t="s">
        <v>147</v>
      </c>
      <c r="C10913">
        <v>10</v>
      </c>
      <c r="D10913">
        <v>69715</v>
      </c>
      <c r="E10913">
        <v>2051</v>
      </c>
    </row>
    <row r="10914" spans="1:5" x14ac:dyDescent="0.2">
      <c r="A10914" t="s">
        <v>78</v>
      </c>
      <c r="B10914" t="s">
        <v>147</v>
      </c>
      <c r="C10914">
        <v>2</v>
      </c>
      <c r="D10914">
        <v>68878</v>
      </c>
      <c r="E10914">
        <v>2039</v>
      </c>
    </row>
    <row r="10915" spans="1:5" x14ac:dyDescent="0.2">
      <c r="A10915" t="s">
        <v>78</v>
      </c>
      <c r="B10915" t="s">
        <v>147</v>
      </c>
      <c r="C10915">
        <v>3</v>
      </c>
      <c r="D10915">
        <v>69812</v>
      </c>
      <c r="E10915">
        <v>2083</v>
      </c>
    </row>
    <row r="10916" spans="1:5" x14ac:dyDescent="0.2">
      <c r="A10916" t="s">
        <v>78</v>
      </c>
      <c r="B10916" t="s">
        <v>147</v>
      </c>
      <c r="C10916">
        <v>4</v>
      </c>
      <c r="D10916">
        <v>70433</v>
      </c>
      <c r="E10916">
        <v>2134</v>
      </c>
    </row>
    <row r="10917" spans="1:5" x14ac:dyDescent="0.2">
      <c r="A10917" t="s">
        <v>78</v>
      </c>
      <c r="B10917" t="s">
        <v>147</v>
      </c>
      <c r="C10917">
        <v>5</v>
      </c>
      <c r="D10917">
        <v>68572</v>
      </c>
      <c r="E10917">
        <v>2029</v>
      </c>
    </row>
    <row r="10918" spans="1:5" x14ac:dyDescent="0.2">
      <c r="A10918" t="s">
        <v>78</v>
      </c>
      <c r="B10918" t="s">
        <v>147</v>
      </c>
      <c r="C10918">
        <v>6</v>
      </c>
      <c r="D10918">
        <v>69297</v>
      </c>
      <c r="E10918">
        <v>1968</v>
      </c>
    </row>
    <row r="10919" spans="1:5" x14ac:dyDescent="0.2">
      <c r="A10919" t="s">
        <v>78</v>
      </c>
      <c r="B10919" t="s">
        <v>147</v>
      </c>
      <c r="C10919">
        <v>7</v>
      </c>
      <c r="D10919">
        <v>68895</v>
      </c>
      <c r="E10919">
        <v>2059</v>
      </c>
    </row>
    <row r="10920" spans="1:5" x14ac:dyDescent="0.2">
      <c r="A10920" t="s">
        <v>78</v>
      </c>
      <c r="B10920" t="s">
        <v>147</v>
      </c>
      <c r="C10920">
        <v>8</v>
      </c>
      <c r="D10920">
        <v>69694</v>
      </c>
      <c r="E10920">
        <v>2017</v>
      </c>
    </row>
    <row r="10921" spans="1:5" x14ac:dyDescent="0.2">
      <c r="A10921" t="s">
        <v>78</v>
      </c>
      <c r="B10921" t="s">
        <v>147</v>
      </c>
      <c r="C10921">
        <v>9</v>
      </c>
      <c r="D10921">
        <v>70034</v>
      </c>
      <c r="E10921">
        <v>2054</v>
      </c>
    </row>
    <row r="10922" spans="1:5" x14ac:dyDescent="0.2">
      <c r="A10922" t="s">
        <v>78</v>
      </c>
      <c r="B10922" t="s">
        <v>148</v>
      </c>
      <c r="C10922">
        <v>1</v>
      </c>
      <c r="D10922">
        <v>67138</v>
      </c>
      <c r="E10922">
        <v>3282</v>
      </c>
    </row>
    <row r="10923" spans="1:5" x14ac:dyDescent="0.2">
      <c r="A10923" t="s">
        <v>78</v>
      </c>
      <c r="B10923" t="s">
        <v>148</v>
      </c>
      <c r="C10923">
        <v>10</v>
      </c>
      <c r="D10923">
        <v>67220</v>
      </c>
      <c r="E10923">
        <v>3072</v>
      </c>
    </row>
    <row r="10924" spans="1:5" x14ac:dyDescent="0.2">
      <c r="A10924" t="s">
        <v>78</v>
      </c>
      <c r="B10924" t="s">
        <v>148</v>
      </c>
      <c r="C10924">
        <v>2</v>
      </c>
      <c r="D10924">
        <v>67117</v>
      </c>
      <c r="E10924">
        <v>3322</v>
      </c>
    </row>
    <row r="10925" spans="1:5" x14ac:dyDescent="0.2">
      <c r="A10925" t="s">
        <v>78</v>
      </c>
      <c r="B10925" t="s">
        <v>148</v>
      </c>
      <c r="C10925">
        <v>3</v>
      </c>
      <c r="D10925">
        <v>67518</v>
      </c>
      <c r="E10925">
        <v>3151</v>
      </c>
    </row>
    <row r="10926" spans="1:5" x14ac:dyDescent="0.2">
      <c r="A10926" t="s">
        <v>78</v>
      </c>
      <c r="B10926" t="s">
        <v>148</v>
      </c>
      <c r="C10926">
        <v>4</v>
      </c>
      <c r="D10926">
        <v>67867</v>
      </c>
      <c r="E10926">
        <v>3255</v>
      </c>
    </row>
    <row r="10927" spans="1:5" x14ac:dyDescent="0.2">
      <c r="A10927" t="s">
        <v>78</v>
      </c>
      <c r="B10927" t="s">
        <v>148</v>
      </c>
      <c r="C10927">
        <v>5</v>
      </c>
      <c r="D10927">
        <v>67331</v>
      </c>
      <c r="E10927">
        <v>3023</v>
      </c>
    </row>
    <row r="10928" spans="1:5" x14ac:dyDescent="0.2">
      <c r="A10928" t="s">
        <v>78</v>
      </c>
      <c r="B10928" t="s">
        <v>148</v>
      </c>
      <c r="C10928">
        <v>6</v>
      </c>
      <c r="D10928">
        <v>66810</v>
      </c>
      <c r="E10928">
        <v>3019</v>
      </c>
    </row>
    <row r="10929" spans="1:5" x14ac:dyDescent="0.2">
      <c r="A10929" t="s">
        <v>78</v>
      </c>
      <c r="B10929" t="s">
        <v>148</v>
      </c>
      <c r="C10929">
        <v>7</v>
      </c>
      <c r="D10929">
        <v>67251</v>
      </c>
      <c r="E10929">
        <v>2982</v>
      </c>
    </row>
    <row r="10930" spans="1:5" x14ac:dyDescent="0.2">
      <c r="A10930" t="s">
        <v>78</v>
      </c>
      <c r="B10930" t="s">
        <v>148</v>
      </c>
      <c r="C10930">
        <v>8</v>
      </c>
      <c r="D10930">
        <v>66712</v>
      </c>
      <c r="E10930">
        <v>3487</v>
      </c>
    </row>
    <row r="10931" spans="1:5" x14ac:dyDescent="0.2">
      <c r="A10931" t="s">
        <v>78</v>
      </c>
      <c r="B10931" t="s">
        <v>148</v>
      </c>
      <c r="C10931">
        <v>9</v>
      </c>
      <c r="D10931">
        <v>66731</v>
      </c>
      <c r="E10931">
        <v>2844</v>
      </c>
    </row>
    <row r="10932" spans="1:5" x14ac:dyDescent="0.2">
      <c r="A10932" t="s">
        <v>78</v>
      </c>
      <c r="B10932" t="s">
        <v>149</v>
      </c>
      <c r="C10932">
        <v>1</v>
      </c>
      <c r="D10932">
        <v>66631</v>
      </c>
      <c r="E10932">
        <v>3774</v>
      </c>
    </row>
    <row r="10933" spans="1:5" x14ac:dyDescent="0.2">
      <c r="A10933" t="s">
        <v>78</v>
      </c>
      <c r="B10933" t="s">
        <v>149</v>
      </c>
      <c r="C10933">
        <v>10</v>
      </c>
      <c r="D10933">
        <v>67585</v>
      </c>
      <c r="E10933">
        <v>3594</v>
      </c>
    </row>
    <row r="10934" spans="1:5" x14ac:dyDescent="0.2">
      <c r="A10934" t="s">
        <v>78</v>
      </c>
      <c r="B10934" t="s">
        <v>149</v>
      </c>
      <c r="C10934">
        <v>2</v>
      </c>
      <c r="D10934">
        <v>66424</v>
      </c>
      <c r="E10934">
        <v>3714</v>
      </c>
    </row>
    <row r="10935" spans="1:5" x14ac:dyDescent="0.2">
      <c r="A10935" t="s">
        <v>78</v>
      </c>
      <c r="B10935" t="s">
        <v>149</v>
      </c>
      <c r="C10935">
        <v>3</v>
      </c>
      <c r="D10935">
        <v>67271</v>
      </c>
      <c r="E10935">
        <v>3458</v>
      </c>
    </row>
    <row r="10936" spans="1:5" x14ac:dyDescent="0.2">
      <c r="A10936" t="s">
        <v>78</v>
      </c>
      <c r="B10936" t="s">
        <v>149</v>
      </c>
      <c r="C10936">
        <v>4</v>
      </c>
      <c r="D10936">
        <v>66942</v>
      </c>
      <c r="E10936">
        <v>3774</v>
      </c>
    </row>
    <row r="10937" spans="1:5" x14ac:dyDescent="0.2">
      <c r="A10937" t="s">
        <v>78</v>
      </c>
      <c r="B10937" t="s">
        <v>149</v>
      </c>
      <c r="C10937">
        <v>5</v>
      </c>
      <c r="D10937">
        <v>67243</v>
      </c>
      <c r="E10937">
        <v>2913</v>
      </c>
    </row>
    <row r="10938" spans="1:5" x14ac:dyDescent="0.2">
      <c r="A10938" t="s">
        <v>78</v>
      </c>
      <c r="B10938" t="s">
        <v>149</v>
      </c>
      <c r="C10938">
        <v>6</v>
      </c>
      <c r="D10938">
        <v>66888</v>
      </c>
      <c r="E10938">
        <v>3442</v>
      </c>
    </row>
    <row r="10939" spans="1:5" x14ac:dyDescent="0.2">
      <c r="A10939" t="s">
        <v>78</v>
      </c>
      <c r="B10939" t="s">
        <v>149</v>
      </c>
      <c r="C10939">
        <v>7</v>
      </c>
      <c r="D10939">
        <v>66742</v>
      </c>
      <c r="E10939">
        <v>3639</v>
      </c>
    </row>
    <row r="10940" spans="1:5" x14ac:dyDescent="0.2">
      <c r="A10940" t="s">
        <v>78</v>
      </c>
      <c r="B10940" t="s">
        <v>149</v>
      </c>
      <c r="C10940">
        <v>8</v>
      </c>
      <c r="D10940">
        <v>66703</v>
      </c>
      <c r="E10940">
        <v>3996</v>
      </c>
    </row>
    <row r="10941" spans="1:5" x14ac:dyDescent="0.2">
      <c r="A10941" t="s">
        <v>78</v>
      </c>
      <c r="B10941" t="s">
        <v>149</v>
      </c>
      <c r="C10941">
        <v>9</v>
      </c>
      <c r="D10941">
        <v>66906</v>
      </c>
      <c r="E10941">
        <v>3272</v>
      </c>
    </row>
    <row r="10942" spans="1:5" x14ac:dyDescent="0.2">
      <c r="A10942" t="s">
        <v>78</v>
      </c>
      <c r="B10942" t="s">
        <v>150</v>
      </c>
      <c r="C10942">
        <v>1</v>
      </c>
      <c r="D10942">
        <v>66049</v>
      </c>
      <c r="E10942">
        <v>4490</v>
      </c>
    </row>
    <row r="10943" spans="1:5" x14ac:dyDescent="0.2">
      <c r="A10943" t="s">
        <v>78</v>
      </c>
      <c r="B10943" t="s">
        <v>150</v>
      </c>
      <c r="C10943">
        <v>10</v>
      </c>
      <c r="D10943">
        <v>66689</v>
      </c>
      <c r="E10943">
        <v>3711</v>
      </c>
    </row>
    <row r="10944" spans="1:5" x14ac:dyDescent="0.2">
      <c r="A10944" t="s">
        <v>78</v>
      </c>
      <c r="B10944" t="s">
        <v>150</v>
      </c>
      <c r="C10944">
        <v>2</v>
      </c>
      <c r="D10944">
        <v>66587</v>
      </c>
      <c r="E10944">
        <v>4499</v>
      </c>
    </row>
    <row r="10945" spans="1:5" x14ac:dyDescent="0.2">
      <c r="A10945" t="s">
        <v>78</v>
      </c>
      <c r="B10945" t="s">
        <v>150</v>
      </c>
      <c r="C10945">
        <v>3</v>
      </c>
      <c r="D10945">
        <v>66305</v>
      </c>
      <c r="E10945">
        <v>4813</v>
      </c>
    </row>
    <row r="10946" spans="1:5" x14ac:dyDescent="0.2">
      <c r="A10946" t="s">
        <v>78</v>
      </c>
      <c r="B10946" t="s">
        <v>150</v>
      </c>
      <c r="C10946">
        <v>4</v>
      </c>
      <c r="D10946">
        <v>66644</v>
      </c>
      <c r="E10946">
        <v>4501</v>
      </c>
    </row>
    <row r="10947" spans="1:5" x14ac:dyDescent="0.2">
      <c r="A10947" t="s">
        <v>78</v>
      </c>
      <c r="B10947" t="s">
        <v>150</v>
      </c>
      <c r="C10947">
        <v>5</v>
      </c>
      <c r="D10947">
        <v>66628</v>
      </c>
      <c r="E10947">
        <v>4011</v>
      </c>
    </row>
    <row r="10948" spans="1:5" x14ac:dyDescent="0.2">
      <c r="A10948" t="s">
        <v>78</v>
      </c>
      <c r="B10948" t="s">
        <v>150</v>
      </c>
      <c r="C10948">
        <v>6</v>
      </c>
      <c r="D10948">
        <v>66362</v>
      </c>
      <c r="E10948">
        <v>3551</v>
      </c>
    </row>
    <row r="10949" spans="1:5" x14ac:dyDescent="0.2">
      <c r="A10949" t="s">
        <v>78</v>
      </c>
      <c r="B10949" t="s">
        <v>150</v>
      </c>
      <c r="C10949">
        <v>7</v>
      </c>
      <c r="D10949">
        <v>66326</v>
      </c>
      <c r="E10949">
        <v>4395</v>
      </c>
    </row>
    <row r="10950" spans="1:5" x14ac:dyDescent="0.2">
      <c r="A10950" t="s">
        <v>78</v>
      </c>
      <c r="B10950" t="s">
        <v>150</v>
      </c>
      <c r="C10950">
        <v>8</v>
      </c>
      <c r="D10950">
        <v>66132</v>
      </c>
      <c r="E10950">
        <v>4272</v>
      </c>
    </row>
    <row r="10951" spans="1:5" x14ac:dyDescent="0.2">
      <c r="A10951" t="s">
        <v>78</v>
      </c>
      <c r="B10951" t="s">
        <v>150</v>
      </c>
      <c r="C10951">
        <v>9</v>
      </c>
      <c r="D10951">
        <v>66305</v>
      </c>
      <c r="E10951">
        <v>4551</v>
      </c>
    </row>
    <row r="10952" spans="1:5" x14ac:dyDescent="0.2">
      <c r="A10952" t="s">
        <v>78</v>
      </c>
      <c r="B10952" t="s">
        <v>151</v>
      </c>
      <c r="C10952">
        <v>1</v>
      </c>
      <c r="D10952">
        <v>71250</v>
      </c>
      <c r="E10952">
        <v>2104</v>
      </c>
    </row>
    <row r="10953" spans="1:5" x14ac:dyDescent="0.2">
      <c r="A10953" t="s">
        <v>78</v>
      </c>
      <c r="B10953" t="s">
        <v>151</v>
      </c>
      <c r="C10953">
        <v>10</v>
      </c>
      <c r="D10953">
        <v>71444</v>
      </c>
      <c r="E10953">
        <v>1958</v>
      </c>
    </row>
    <row r="10954" spans="1:5" x14ac:dyDescent="0.2">
      <c r="A10954" t="s">
        <v>78</v>
      </c>
      <c r="B10954" t="s">
        <v>151</v>
      </c>
      <c r="C10954">
        <v>2</v>
      </c>
      <c r="D10954">
        <v>70816</v>
      </c>
      <c r="E10954">
        <v>1948</v>
      </c>
    </row>
    <row r="10955" spans="1:5" x14ac:dyDescent="0.2">
      <c r="A10955" t="s">
        <v>78</v>
      </c>
      <c r="B10955" t="s">
        <v>151</v>
      </c>
      <c r="C10955">
        <v>3</v>
      </c>
      <c r="D10955">
        <v>71129</v>
      </c>
      <c r="E10955">
        <v>2174</v>
      </c>
    </row>
    <row r="10956" spans="1:5" x14ac:dyDescent="0.2">
      <c r="A10956" t="s">
        <v>78</v>
      </c>
      <c r="B10956" t="s">
        <v>151</v>
      </c>
      <c r="C10956">
        <v>4</v>
      </c>
      <c r="D10956">
        <v>71923</v>
      </c>
      <c r="E10956">
        <v>1882</v>
      </c>
    </row>
    <row r="10957" spans="1:5" x14ac:dyDescent="0.2">
      <c r="A10957" t="s">
        <v>78</v>
      </c>
      <c r="B10957" t="s">
        <v>151</v>
      </c>
      <c r="C10957">
        <v>5</v>
      </c>
      <c r="D10957">
        <v>71483</v>
      </c>
      <c r="E10957">
        <v>1794</v>
      </c>
    </row>
    <row r="10958" spans="1:5" x14ac:dyDescent="0.2">
      <c r="A10958" t="s">
        <v>78</v>
      </c>
      <c r="B10958" t="s">
        <v>151</v>
      </c>
      <c r="C10958">
        <v>6</v>
      </c>
      <c r="D10958">
        <v>71335</v>
      </c>
      <c r="E10958">
        <v>1826</v>
      </c>
    </row>
    <row r="10959" spans="1:5" x14ac:dyDescent="0.2">
      <c r="A10959" t="s">
        <v>78</v>
      </c>
      <c r="B10959" t="s">
        <v>151</v>
      </c>
      <c r="C10959">
        <v>7</v>
      </c>
      <c r="D10959">
        <v>71738</v>
      </c>
      <c r="E10959">
        <v>1970</v>
      </c>
    </row>
    <row r="10960" spans="1:5" x14ac:dyDescent="0.2">
      <c r="A10960" t="s">
        <v>78</v>
      </c>
      <c r="B10960" t="s">
        <v>151</v>
      </c>
      <c r="C10960">
        <v>8</v>
      </c>
      <c r="D10960">
        <v>70984</v>
      </c>
      <c r="E10960">
        <v>2237</v>
      </c>
    </row>
    <row r="10961" spans="1:5" x14ac:dyDescent="0.2">
      <c r="A10961" t="s">
        <v>78</v>
      </c>
      <c r="B10961" t="s">
        <v>151</v>
      </c>
      <c r="C10961">
        <v>9</v>
      </c>
      <c r="D10961">
        <v>71862</v>
      </c>
      <c r="E10961">
        <v>1859</v>
      </c>
    </row>
    <row r="10962" spans="1:5" x14ac:dyDescent="0.2">
      <c r="A10962" t="s">
        <v>78</v>
      </c>
      <c r="B10962" t="s">
        <v>152</v>
      </c>
      <c r="C10962">
        <v>1</v>
      </c>
      <c r="D10962">
        <v>66006</v>
      </c>
      <c r="E10962">
        <v>5440</v>
      </c>
    </row>
    <row r="10963" spans="1:5" x14ac:dyDescent="0.2">
      <c r="A10963" t="s">
        <v>78</v>
      </c>
      <c r="B10963" t="s">
        <v>152</v>
      </c>
      <c r="C10963">
        <v>10</v>
      </c>
      <c r="D10963">
        <v>67011</v>
      </c>
      <c r="E10963">
        <v>4344</v>
      </c>
    </row>
    <row r="10964" spans="1:5" x14ac:dyDescent="0.2">
      <c r="A10964" t="s">
        <v>78</v>
      </c>
      <c r="B10964" t="s">
        <v>152</v>
      </c>
      <c r="C10964">
        <v>2</v>
      </c>
      <c r="D10964">
        <v>66414</v>
      </c>
      <c r="E10964">
        <v>5221</v>
      </c>
    </row>
    <row r="10965" spans="1:5" x14ac:dyDescent="0.2">
      <c r="A10965" t="s">
        <v>78</v>
      </c>
      <c r="B10965" t="s">
        <v>152</v>
      </c>
      <c r="C10965">
        <v>3</v>
      </c>
      <c r="D10965">
        <v>66101</v>
      </c>
      <c r="E10965">
        <v>4580</v>
      </c>
    </row>
    <row r="10966" spans="1:5" x14ac:dyDescent="0.2">
      <c r="A10966" t="s">
        <v>78</v>
      </c>
      <c r="B10966" t="s">
        <v>152</v>
      </c>
      <c r="C10966">
        <v>4</v>
      </c>
      <c r="D10966">
        <v>66588</v>
      </c>
      <c r="E10966">
        <v>5184</v>
      </c>
    </row>
    <row r="10967" spans="1:5" x14ac:dyDescent="0.2">
      <c r="A10967" t="s">
        <v>78</v>
      </c>
      <c r="B10967" t="s">
        <v>152</v>
      </c>
      <c r="C10967">
        <v>5</v>
      </c>
      <c r="D10967">
        <v>66622</v>
      </c>
      <c r="E10967">
        <v>4742</v>
      </c>
    </row>
    <row r="10968" spans="1:5" x14ac:dyDescent="0.2">
      <c r="A10968" t="s">
        <v>78</v>
      </c>
      <c r="B10968" t="s">
        <v>152</v>
      </c>
      <c r="C10968">
        <v>6</v>
      </c>
      <c r="D10968">
        <v>66083</v>
      </c>
      <c r="E10968">
        <v>4935</v>
      </c>
    </row>
    <row r="10969" spans="1:5" x14ac:dyDescent="0.2">
      <c r="A10969" t="s">
        <v>78</v>
      </c>
      <c r="B10969" t="s">
        <v>152</v>
      </c>
      <c r="C10969">
        <v>7</v>
      </c>
      <c r="D10969">
        <v>65804</v>
      </c>
      <c r="E10969">
        <v>4553</v>
      </c>
    </row>
    <row r="10970" spans="1:5" x14ac:dyDescent="0.2">
      <c r="A10970" t="s">
        <v>78</v>
      </c>
      <c r="B10970" t="s">
        <v>152</v>
      </c>
      <c r="C10970">
        <v>8</v>
      </c>
      <c r="D10970">
        <v>65994</v>
      </c>
      <c r="E10970">
        <v>5489</v>
      </c>
    </row>
    <row r="10971" spans="1:5" x14ac:dyDescent="0.2">
      <c r="A10971" t="s">
        <v>78</v>
      </c>
      <c r="B10971" t="s">
        <v>152</v>
      </c>
      <c r="C10971">
        <v>9</v>
      </c>
      <c r="D10971">
        <v>65964</v>
      </c>
      <c r="E10971">
        <v>4896</v>
      </c>
    </row>
    <row r="10972" spans="1:5" x14ac:dyDescent="0.2">
      <c r="A10972" t="s">
        <v>78</v>
      </c>
      <c r="B10972" t="s">
        <v>153</v>
      </c>
      <c r="C10972">
        <v>1</v>
      </c>
      <c r="D10972">
        <v>70655</v>
      </c>
      <c r="E10972">
        <v>2268</v>
      </c>
    </row>
    <row r="10973" spans="1:5" x14ac:dyDescent="0.2">
      <c r="A10973" t="s">
        <v>78</v>
      </c>
      <c r="B10973" t="s">
        <v>153</v>
      </c>
      <c r="C10973">
        <v>10</v>
      </c>
      <c r="D10973">
        <v>70522</v>
      </c>
      <c r="E10973">
        <v>1864</v>
      </c>
    </row>
    <row r="10974" spans="1:5" x14ac:dyDescent="0.2">
      <c r="A10974" t="s">
        <v>78</v>
      </c>
      <c r="B10974" t="s">
        <v>153</v>
      </c>
      <c r="C10974">
        <v>2</v>
      </c>
      <c r="D10974">
        <v>69403</v>
      </c>
      <c r="E10974">
        <v>2063</v>
      </c>
    </row>
    <row r="10975" spans="1:5" x14ac:dyDescent="0.2">
      <c r="A10975" t="s">
        <v>78</v>
      </c>
      <c r="B10975" t="s">
        <v>153</v>
      </c>
      <c r="C10975">
        <v>3</v>
      </c>
      <c r="D10975">
        <v>70302</v>
      </c>
      <c r="E10975">
        <v>2354</v>
      </c>
    </row>
    <row r="10976" spans="1:5" x14ac:dyDescent="0.2">
      <c r="A10976" t="s">
        <v>78</v>
      </c>
      <c r="B10976" t="s">
        <v>153</v>
      </c>
      <c r="C10976">
        <v>4</v>
      </c>
      <c r="D10976">
        <v>71008</v>
      </c>
      <c r="E10976">
        <v>2151</v>
      </c>
    </row>
    <row r="10977" spans="1:5" x14ac:dyDescent="0.2">
      <c r="A10977" t="s">
        <v>78</v>
      </c>
      <c r="B10977" t="s">
        <v>153</v>
      </c>
      <c r="C10977">
        <v>5</v>
      </c>
      <c r="D10977">
        <v>70262</v>
      </c>
      <c r="E10977">
        <v>1927</v>
      </c>
    </row>
    <row r="10978" spans="1:5" x14ac:dyDescent="0.2">
      <c r="A10978" t="s">
        <v>78</v>
      </c>
      <c r="B10978" t="s">
        <v>153</v>
      </c>
      <c r="C10978">
        <v>6</v>
      </c>
      <c r="D10978">
        <v>69744</v>
      </c>
      <c r="E10978">
        <v>1717</v>
      </c>
    </row>
    <row r="10979" spans="1:5" x14ac:dyDescent="0.2">
      <c r="A10979" t="s">
        <v>78</v>
      </c>
      <c r="B10979" t="s">
        <v>153</v>
      </c>
      <c r="C10979">
        <v>7</v>
      </c>
      <c r="D10979">
        <v>70005</v>
      </c>
      <c r="E10979">
        <v>2081</v>
      </c>
    </row>
    <row r="10980" spans="1:5" x14ac:dyDescent="0.2">
      <c r="A10980" t="s">
        <v>78</v>
      </c>
      <c r="B10980" t="s">
        <v>153</v>
      </c>
      <c r="C10980">
        <v>8</v>
      </c>
      <c r="D10980">
        <v>69756</v>
      </c>
      <c r="E10980">
        <v>2079</v>
      </c>
    </row>
    <row r="10981" spans="1:5" x14ac:dyDescent="0.2">
      <c r="A10981" t="s">
        <v>78</v>
      </c>
      <c r="B10981" t="s">
        <v>153</v>
      </c>
      <c r="C10981">
        <v>9</v>
      </c>
      <c r="D10981">
        <v>70438</v>
      </c>
      <c r="E10981">
        <v>2025</v>
      </c>
    </row>
    <row r="10982" spans="1:5" x14ac:dyDescent="0.2">
      <c r="A10982" t="s">
        <v>78</v>
      </c>
      <c r="B10982" t="s">
        <v>154</v>
      </c>
      <c r="C10982">
        <v>1</v>
      </c>
      <c r="D10982">
        <v>65805</v>
      </c>
      <c r="E10982">
        <v>6903</v>
      </c>
    </row>
    <row r="10983" spans="1:5" x14ac:dyDescent="0.2">
      <c r="A10983" t="s">
        <v>78</v>
      </c>
      <c r="B10983" t="s">
        <v>154</v>
      </c>
      <c r="C10983">
        <v>10</v>
      </c>
      <c r="D10983">
        <v>66863</v>
      </c>
      <c r="E10983">
        <v>6279</v>
      </c>
    </row>
    <row r="10984" spans="1:5" x14ac:dyDescent="0.2">
      <c r="A10984" t="s">
        <v>78</v>
      </c>
      <c r="B10984" t="s">
        <v>154</v>
      </c>
      <c r="C10984">
        <v>2</v>
      </c>
      <c r="D10984">
        <v>66227</v>
      </c>
      <c r="E10984">
        <v>5689</v>
      </c>
    </row>
    <row r="10985" spans="1:5" x14ac:dyDescent="0.2">
      <c r="A10985" t="s">
        <v>78</v>
      </c>
      <c r="B10985" t="s">
        <v>154</v>
      </c>
      <c r="C10985">
        <v>3</v>
      </c>
      <c r="D10985">
        <v>66005</v>
      </c>
      <c r="E10985">
        <v>6606</v>
      </c>
    </row>
    <row r="10986" spans="1:5" x14ac:dyDescent="0.2">
      <c r="A10986" t="s">
        <v>78</v>
      </c>
      <c r="B10986" t="s">
        <v>154</v>
      </c>
      <c r="C10986">
        <v>4</v>
      </c>
      <c r="D10986">
        <v>66513</v>
      </c>
      <c r="E10986">
        <v>5633</v>
      </c>
    </row>
    <row r="10987" spans="1:5" x14ac:dyDescent="0.2">
      <c r="A10987" t="s">
        <v>78</v>
      </c>
      <c r="B10987" t="s">
        <v>154</v>
      </c>
      <c r="C10987">
        <v>5</v>
      </c>
      <c r="D10987">
        <v>66188</v>
      </c>
      <c r="E10987">
        <v>6240</v>
      </c>
    </row>
    <row r="10988" spans="1:5" x14ac:dyDescent="0.2">
      <c r="A10988" t="s">
        <v>78</v>
      </c>
      <c r="B10988" t="s">
        <v>154</v>
      </c>
      <c r="C10988">
        <v>6</v>
      </c>
      <c r="D10988">
        <v>66081</v>
      </c>
      <c r="E10988">
        <v>6193</v>
      </c>
    </row>
    <row r="10989" spans="1:5" x14ac:dyDescent="0.2">
      <c r="A10989" t="s">
        <v>78</v>
      </c>
      <c r="B10989" t="s">
        <v>154</v>
      </c>
      <c r="C10989">
        <v>7</v>
      </c>
      <c r="D10989">
        <v>66491</v>
      </c>
      <c r="E10989">
        <v>6691</v>
      </c>
    </row>
    <row r="10990" spans="1:5" x14ac:dyDescent="0.2">
      <c r="A10990" t="s">
        <v>78</v>
      </c>
      <c r="B10990" t="s">
        <v>154</v>
      </c>
      <c r="C10990">
        <v>8</v>
      </c>
      <c r="D10990">
        <v>65726</v>
      </c>
      <c r="E10990">
        <v>5739</v>
      </c>
    </row>
    <row r="10991" spans="1:5" x14ac:dyDescent="0.2">
      <c r="A10991" t="s">
        <v>78</v>
      </c>
      <c r="B10991" t="s">
        <v>154</v>
      </c>
      <c r="C10991">
        <v>9</v>
      </c>
      <c r="D10991">
        <v>65385</v>
      </c>
      <c r="E10991">
        <v>5575</v>
      </c>
    </row>
    <row r="10992" spans="1:5" x14ac:dyDescent="0.2">
      <c r="A10992" t="s">
        <v>78</v>
      </c>
      <c r="B10992" t="s">
        <v>155</v>
      </c>
      <c r="C10992">
        <v>1</v>
      </c>
      <c r="D10992">
        <v>68756</v>
      </c>
      <c r="E10992">
        <v>2381</v>
      </c>
    </row>
    <row r="10993" spans="1:5" x14ac:dyDescent="0.2">
      <c r="A10993" t="s">
        <v>78</v>
      </c>
      <c r="B10993" t="s">
        <v>155</v>
      </c>
      <c r="C10993">
        <v>10</v>
      </c>
      <c r="D10993">
        <v>69695</v>
      </c>
      <c r="E10993">
        <v>2041</v>
      </c>
    </row>
    <row r="10994" spans="1:5" x14ac:dyDescent="0.2">
      <c r="A10994" t="s">
        <v>78</v>
      </c>
      <c r="B10994" t="s">
        <v>155</v>
      </c>
      <c r="C10994">
        <v>2</v>
      </c>
      <c r="D10994">
        <v>68871</v>
      </c>
      <c r="E10994">
        <v>2438</v>
      </c>
    </row>
    <row r="10995" spans="1:5" x14ac:dyDescent="0.2">
      <c r="A10995" t="s">
        <v>78</v>
      </c>
      <c r="B10995" t="s">
        <v>155</v>
      </c>
      <c r="C10995">
        <v>3</v>
      </c>
      <c r="D10995">
        <v>69526</v>
      </c>
      <c r="E10995">
        <v>2493</v>
      </c>
    </row>
    <row r="10996" spans="1:5" x14ac:dyDescent="0.2">
      <c r="A10996" t="s">
        <v>78</v>
      </c>
      <c r="B10996" t="s">
        <v>155</v>
      </c>
      <c r="C10996">
        <v>4</v>
      </c>
      <c r="D10996">
        <v>69754</v>
      </c>
      <c r="E10996">
        <v>2324</v>
      </c>
    </row>
    <row r="10997" spans="1:5" x14ac:dyDescent="0.2">
      <c r="A10997" t="s">
        <v>78</v>
      </c>
      <c r="B10997" t="s">
        <v>155</v>
      </c>
      <c r="C10997">
        <v>5</v>
      </c>
      <c r="D10997">
        <v>69140</v>
      </c>
      <c r="E10997">
        <v>2092</v>
      </c>
    </row>
    <row r="10998" spans="1:5" x14ac:dyDescent="0.2">
      <c r="A10998" t="s">
        <v>78</v>
      </c>
      <c r="B10998" t="s">
        <v>155</v>
      </c>
      <c r="C10998">
        <v>6</v>
      </c>
      <c r="D10998">
        <v>68624</v>
      </c>
      <c r="E10998">
        <v>2095</v>
      </c>
    </row>
    <row r="10999" spans="1:5" x14ac:dyDescent="0.2">
      <c r="A10999" t="s">
        <v>78</v>
      </c>
      <c r="B10999" t="s">
        <v>155</v>
      </c>
      <c r="C10999">
        <v>7</v>
      </c>
      <c r="D10999">
        <v>69300</v>
      </c>
      <c r="E10999">
        <v>2006</v>
      </c>
    </row>
    <row r="11000" spans="1:5" x14ac:dyDescent="0.2">
      <c r="A11000" t="s">
        <v>78</v>
      </c>
      <c r="B11000" t="s">
        <v>155</v>
      </c>
      <c r="C11000">
        <v>8</v>
      </c>
      <c r="D11000">
        <v>68745</v>
      </c>
      <c r="E11000">
        <v>2553</v>
      </c>
    </row>
    <row r="11001" spans="1:5" x14ac:dyDescent="0.2">
      <c r="A11001" t="s">
        <v>78</v>
      </c>
      <c r="B11001" t="s">
        <v>155</v>
      </c>
      <c r="C11001">
        <v>9</v>
      </c>
      <c r="D11001">
        <v>69449</v>
      </c>
      <c r="E11001">
        <v>2194</v>
      </c>
    </row>
    <row r="11002" spans="1:5" x14ac:dyDescent="0.2">
      <c r="A11002" t="s">
        <v>78</v>
      </c>
      <c r="B11002" t="s">
        <v>156</v>
      </c>
      <c r="C11002">
        <v>1</v>
      </c>
      <c r="D11002">
        <v>67575</v>
      </c>
      <c r="E11002">
        <v>2681</v>
      </c>
    </row>
    <row r="11003" spans="1:5" x14ac:dyDescent="0.2">
      <c r="A11003" t="s">
        <v>78</v>
      </c>
      <c r="B11003" t="s">
        <v>156</v>
      </c>
      <c r="C11003">
        <v>10</v>
      </c>
      <c r="D11003">
        <v>68509</v>
      </c>
      <c r="E11003">
        <v>2281</v>
      </c>
    </row>
    <row r="11004" spans="1:5" x14ac:dyDescent="0.2">
      <c r="A11004" t="s">
        <v>78</v>
      </c>
      <c r="B11004" t="s">
        <v>156</v>
      </c>
      <c r="C11004">
        <v>2</v>
      </c>
      <c r="D11004">
        <v>67660</v>
      </c>
      <c r="E11004">
        <v>2684</v>
      </c>
    </row>
    <row r="11005" spans="1:5" x14ac:dyDescent="0.2">
      <c r="A11005" t="s">
        <v>78</v>
      </c>
      <c r="B11005" t="s">
        <v>156</v>
      </c>
      <c r="C11005">
        <v>3</v>
      </c>
      <c r="D11005">
        <v>68456</v>
      </c>
      <c r="E11005">
        <v>2439</v>
      </c>
    </row>
    <row r="11006" spans="1:5" x14ac:dyDescent="0.2">
      <c r="A11006" t="s">
        <v>78</v>
      </c>
      <c r="B11006" t="s">
        <v>156</v>
      </c>
      <c r="C11006">
        <v>4</v>
      </c>
      <c r="D11006">
        <v>69251</v>
      </c>
      <c r="E11006">
        <v>2620</v>
      </c>
    </row>
    <row r="11007" spans="1:5" x14ac:dyDescent="0.2">
      <c r="A11007" t="s">
        <v>78</v>
      </c>
      <c r="B11007" t="s">
        <v>156</v>
      </c>
      <c r="C11007">
        <v>5</v>
      </c>
      <c r="D11007">
        <v>68259</v>
      </c>
      <c r="E11007">
        <v>2431</v>
      </c>
    </row>
    <row r="11008" spans="1:5" x14ac:dyDescent="0.2">
      <c r="A11008" t="s">
        <v>78</v>
      </c>
      <c r="B11008" t="s">
        <v>156</v>
      </c>
      <c r="C11008">
        <v>6</v>
      </c>
      <c r="D11008">
        <v>68214</v>
      </c>
      <c r="E11008">
        <v>2347</v>
      </c>
    </row>
    <row r="11009" spans="1:5" x14ac:dyDescent="0.2">
      <c r="A11009" t="s">
        <v>78</v>
      </c>
      <c r="B11009" t="s">
        <v>156</v>
      </c>
      <c r="C11009">
        <v>7</v>
      </c>
      <c r="D11009">
        <v>68585</v>
      </c>
      <c r="E11009">
        <v>2209</v>
      </c>
    </row>
    <row r="11010" spans="1:5" x14ac:dyDescent="0.2">
      <c r="A11010" t="s">
        <v>78</v>
      </c>
      <c r="B11010" t="s">
        <v>156</v>
      </c>
      <c r="C11010">
        <v>8</v>
      </c>
      <c r="D11010">
        <v>68069</v>
      </c>
      <c r="E11010">
        <v>2838</v>
      </c>
    </row>
    <row r="11011" spans="1:5" x14ac:dyDescent="0.2">
      <c r="A11011" t="s">
        <v>78</v>
      </c>
      <c r="B11011" t="s">
        <v>156</v>
      </c>
      <c r="C11011">
        <v>9</v>
      </c>
      <c r="D11011">
        <v>68629</v>
      </c>
      <c r="E11011">
        <v>2203</v>
      </c>
    </row>
    <row r="11012" spans="1:5" x14ac:dyDescent="0.2">
      <c r="A11012" t="s">
        <v>78</v>
      </c>
      <c r="B11012" t="s">
        <v>157</v>
      </c>
      <c r="C11012">
        <v>1</v>
      </c>
      <c r="D11012">
        <v>67665</v>
      </c>
      <c r="E11012">
        <v>2573</v>
      </c>
    </row>
    <row r="11013" spans="1:5" x14ac:dyDescent="0.2">
      <c r="A11013" t="s">
        <v>78</v>
      </c>
      <c r="B11013" t="s">
        <v>157</v>
      </c>
      <c r="C11013">
        <v>10</v>
      </c>
      <c r="D11013">
        <v>67737</v>
      </c>
      <c r="E11013">
        <v>2782</v>
      </c>
    </row>
    <row r="11014" spans="1:5" x14ac:dyDescent="0.2">
      <c r="A11014" t="s">
        <v>78</v>
      </c>
      <c r="B11014" t="s">
        <v>157</v>
      </c>
      <c r="C11014">
        <v>2</v>
      </c>
      <c r="D11014">
        <v>67642</v>
      </c>
      <c r="E11014">
        <v>2930</v>
      </c>
    </row>
    <row r="11015" spans="1:5" x14ac:dyDescent="0.2">
      <c r="A11015" t="s">
        <v>78</v>
      </c>
      <c r="B11015" t="s">
        <v>157</v>
      </c>
      <c r="C11015">
        <v>3</v>
      </c>
      <c r="D11015">
        <v>67849</v>
      </c>
      <c r="E11015">
        <v>2966</v>
      </c>
    </row>
    <row r="11016" spans="1:5" x14ac:dyDescent="0.2">
      <c r="A11016" t="s">
        <v>78</v>
      </c>
      <c r="B11016" t="s">
        <v>157</v>
      </c>
      <c r="C11016">
        <v>4</v>
      </c>
      <c r="D11016">
        <v>68105</v>
      </c>
      <c r="E11016">
        <v>2511</v>
      </c>
    </row>
    <row r="11017" spans="1:5" x14ac:dyDescent="0.2">
      <c r="A11017" t="s">
        <v>78</v>
      </c>
      <c r="B11017" t="s">
        <v>157</v>
      </c>
      <c r="C11017">
        <v>5</v>
      </c>
      <c r="D11017">
        <v>67342</v>
      </c>
      <c r="E11017">
        <v>2582</v>
      </c>
    </row>
    <row r="11018" spans="1:5" x14ac:dyDescent="0.2">
      <c r="A11018" t="s">
        <v>78</v>
      </c>
      <c r="B11018" t="s">
        <v>157</v>
      </c>
      <c r="C11018">
        <v>6</v>
      </c>
      <c r="D11018">
        <v>67759</v>
      </c>
      <c r="E11018">
        <v>2351</v>
      </c>
    </row>
    <row r="11019" spans="1:5" x14ac:dyDescent="0.2">
      <c r="A11019" t="s">
        <v>78</v>
      </c>
      <c r="B11019" t="s">
        <v>157</v>
      </c>
      <c r="C11019">
        <v>7</v>
      </c>
      <c r="D11019">
        <v>67857</v>
      </c>
      <c r="E11019">
        <v>2819</v>
      </c>
    </row>
    <row r="11020" spans="1:5" x14ac:dyDescent="0.2">
      <c r="A11020" t="s">
        <v>78</v>
      </c>
      <c r="B11020" t="s">
        <v>157</v>
      </c>
      <c r="C11020">
        <v>8</v>
      </c>
      <c r="D11020">
        <v>67500</v>
      </c>
      <c r="E11020">
        <v>3110</v>
      </c>
    </row>
    <row r="11021" spans="1:5" x14ac:dyDescent="0.2">
      <c r="A11021" t="s">
        <v>78</v>
      </c>
      <c r="B11021" t="s">
        <v>157</v>
      </c>
      <c r="C11021">
        <v>9</v>
      </c>
      <c r="D11021">
        <v>67879</v>
      </c>
      <c r="E11021">
        <v>2779</v>
      </c>
    </row>
    <row r="11022" spans="1:5" x14ac:dyDescent="0.2">
      <c r="A11022" t="s">
        <v>78</v>
      </c>
      <c r="B11022" t="s">
        <v>158</v>
      </c>
      <c r="C11022">
        <v>1</v>
      </c>
      <c r="D11022">
        <v>84761</v>
      </c>
      <c r="E11022">
        <v>1200</v>
      </c>
    </row>
    <row r="11023" spans="1:5" x14ac:dyDescent="0.2">
      <c r="A11023" t="s">
        <v>78</v>
      </c>
      <c r="B11023" t="s">
        <v>158</v>
      </c>
      <c r="C11023">
        <v>10</v>
      </c>
      <c r="D11023">
        <v>85456</v>
      </c>
      <c r="E11023">
        <v>1169</v>
      </c>
    </row>
    <row r="11024" spans="1:5" x14ac:dyDescent="0.2">
      <c r="A11024" t="s">
        <v>78</v>
      </c>
      <c r="B11024" t="s">
        <v>158</v>
      </c>
      <c r="C11024">
        <v>2</v>
      </c>
      <c r="D11024">
        <v>85106</v>
      </c>
      <c r="E11024">
        <v>1180</v>
      </c>
    </row>
    <row r="11025" spans="1:5" x14ac:dyDescent="0.2">
      <c r="A11025" t="s">
        <v>78</v>
      </c>
      <c r="B11025" t="s">
        <v>158</v>
      </c>
      <c r="C11025">
        <v>3</v>
      </c>
      <c r="D11025">
        <v>86035</v>
      </c>
      <c r="E11025">
        <v>1200</v>
      </c>
    </row>
    <row r="11026" spans="1:5" x14ac:dyDescent="0.2">
      <c r="A11026" t="s">
        <v>78</v>
      </c>
      <c r="B11026" t="s">
        <v>158</v>
      </c>
      <c r="C11026">
        <v>4</v>
      </c>
      <c r="D11026">
        <v>86148</v>
      </c>
      <c r="E11026">
        <v>1187</v>
      </c>
    </row>
    <row r="11027" spans="1:5" x14ac:dyDescent="0.2">
      <c r="A11027" t="s">
        <v>78</v>
      </c>
      <c r="B11027" t="s">
        <v>158</v>
      </c>
      <c r="C11027">
        <v>5</v>
      </c>
      <c r="D11027">
        <v>85515</v>
      </c>
      <c r="E11027">
        <v>1190</v>
      </c>
    </row>
    <row r="11028" spans="1:5" x14ac:dyDescent="0.2">
      <c r="A11028" t="s">
        <v>78</v>
      </c>
      <c r="B11028" t="s">
        <v>158</v>
      </c>
      <c r="C11028">
        <v>6</v>
      </c>
      <c r="D11028">
        <v>85116</v>
      </c>
      <c r="E11028">
        <v>1175</v>
      </c>
    </row>
    <row r="11029" spans="1:5" x14ac:dyDescent="0.2">
      <c r="A11029" t="s">
        <v>78</v>
      </c>
      <c r="B11029" t="s">
        <v>158</v>
      </c>
      <c r="C11029">
        <v>7</v>
      </c>
      <c r="D11029">
        <v>84987</v>
      </c>
      <c r="E11029">
        <v>1154</v>
      </c>
    </row>
    <row r="11030" spans="1:5" x14ac:dyDescent="0.2">
      <c r="A11030" t="s">
        <v>78</v>
      </c>
      <c r="B11030" t="s">
        <v>158</v>
      </c>
      <c r="C11030">
        <v>8</v>
      </c>
      <c r="D11030">
        <v>85545</v>
      </c>
      <c r="E11030">
        <v>1163</v>
      </c>
    </row>
    <row r="11031" spans="1:5" x14ac:dyDescent="0.2">
      <c r="A11031" t="s">
        <v>78</v>
      </c>
      <c r="B11031" t="s">
        <v>158</v>
      </c>
      <c r="C11031">
        <v>9</v>
      </c>
      <c r="D11031">
        <v>85526</v>
      </c>
      <c r="E11031">
        <v>1192</v>
      </c>
    </row>
    <row r="11032" spans="1:5" x14ac:dyDescent="0.2">
      <c r="A11032" t="s">
        <v>78</v>
      </c>
      <c r="B11032" t="s">
        <v>159</v>
      </c>
      <c r="C11032">
        <v>1</v>
      </c>
      <c r="D11032">
        <v>82721</v>
      </c>
      <c r="E11032">
        <v>1750</v>
      </c>
    </row>
    <row r="11033" spans="1:5" x14ac:dyDescent="0.2">
      <c r="A11033" t="s">
        <v>78</v>
      </c>
      <c r="B11033" t="s">
        <v>159</v>
      </c>
      <c r="C11033">
        <v>10</v>
      </c>
      <c r="D11033">
        <v>83387</v>
      </c>
      <c r="E11033">
        <v>1647</v>
      </c>
    </row>
    <row r="11034" spans="1:5" x14ac:dyDescent="0.2">
      <c r="A11034" t="s">
        <v>78</v>
      </c>
      <c r="B11034" t="s">
        <v>159</v>
      </c>
      <c r="C11034">
        <v>2</v>
      </c>
      <c r="D11034">
        <v>83011</v>
      </c>
      <c r="E11034">
        <v>1847</v>
      </c>
    </row>
    <row r="11035" spans="1:5" x14ac:dyDescent="0.2">
      <c r="A11035" t="s">
        <v>78</v>
      </c>
      <c r="B11035" t="s">
        <v>159</v>
      </c>
      <c r="C11035">
        <v>3</v>
      </c>
      <c r="D11035">
        <v>83675</v>
      </c>
      <c r="E11035">
        <v>1861</v>
      </c>
    </row>
    <row r="11036" spans="1:5" x14ac:dyDescent="0.2">
      <c r="A11036" t="s">
        <v>78</v>
      </c>
      <c r="B11036" t="s">
        <v>159</v>
      </c>
      <c r="C11036">
        <v>4</v>
      </c>
      <c r="D11036">
        <v>83876</v>
      </c>
      <c r="E11036">
        <v>1808</v>
      </c>
    </row>
    <row r="11037" spans="1:5" x14ac:dyDescent="0.2">
      <c r="A11037" t="s">
        <v>78</v>
      </c>
      <c r="B11037" t="s">
        <v>159</v>
      </c>
      <c r="C11037">
        <v>5</v>
      </c>
      <c r="D11037">
        <v>83534</v>
      </c>
      <c r="E11037">
        <v>1510</v>
      </c>
    </row>
    <row r="11038" spans="1:5" x14ac:dyDescent="0.2">
      <c r="A11038" t="s">
        <v>78</v>
      </c>
      <c r="B11038" t="s">
        <v>159</v>
      </c>
      <c r="C11038">
        <v>6</v>
      </c>
      <c r="D11038">
        <v>83279</v>
      </c>
      <c r="E11038">
        <v>1492</v>
      </c>
    </row>
    <row r="11039" spans="1:5" x14ac:dyDescent="0.2">
      <c r="A11039" t="s">
        <v>78</v>
      </c>
      <c r="B11039" t="s">
        <v>159</v>
      </c>
      <c r="C11039">
        <v>7</v>
      </c>
      <c r="D11039">
        <v>83550</v>
      </c>
      <c r="E11039">
        <v>1637</v>
      </c>
    </row>
    <row r="11040" spans="1:5" x14ac:dyDescent="0.2">
      <c r="A11040" t="s">
        <v>78</v>
      </c>
      <c r="B11040" t="s">
        <v>159</v>
      </c>
      <c r="C11040">
        <v>8</v>
      </c>
      <c r="D11040">
        <v>83103</v>
      </c>
      <c r="E11040">
        <v>1972</v>
      </c>
    </row>
    <row r="11041" spans="1:5" x14ac:dyDescent="0.2">
      <c r="A11041" t="s">
        <v>78</v>
      </c>
      <c r="B11041" t="s">
        <v>159</v>
      </c>
      <c r="C11041">
        <v>9</v>
      </c>
      <c r="D11041">
        <v>83527</v>
      </c>
      <c r="E11041">
        <v>1557</v>
      </c>
    </row>
    <row r="11042" spans="1:5" x14ac:dyDescent="0.2">
      <c r="A11042" t="s">
        <v>78</v>
      </c>
      <c r="B11042" t="s">
        <v>160</v>
      </c>
      <c r="C11042">
        <v>1</v>
      </c>
      <c r="D11042">
        <v>131944</v>
      </c>
      <c r="E11042">
        <v>879</v>
      </c>
    </row>
    <row r="11043" spans="1:5" x14ac:dyDescent="0.2">
      <c r="A11043" t="s">
        <v>78</v>
      </c>
      <c r="B11043" t="s">
        <v>160</v>
      </c>
      <c r="C11043">
        <v>10</v>
      </c>
      <c r="D11043">
        <v>132798</v>
      </c>
      <c r="E11043">
        <v>874</v>
      </c>
    </row>
    <row r="11044" spans="1:5" x14ac:dyDescent="0.2">
      <c r="A11044" t="s">
        <v>78</v>
      </c>
      <c r="B11044" t="s">
        <v>160</v>
      </c>
      <c r="C11044">
        <v>2</v>
      </c>
      <c r="D11044">
        <v>133376</v>
      </c>
      <c r="E11044">
        <v>896</v>
      </c>
    </row>
    <row r="11045" spans="1:5" x14ac:dyDescent="0.2">
      <c r="A11045" t="s">
        <v>78</v>
      </c>
      <c r="B11045" t="s">
        <v>160</v>
      </c>
      <c r="C11045">
        <v>3</v>
      </c>
      <c r="D11045">
        <v>131457</v>
      </c>
      <c r="E11045">
        <v>894</v>
      </c>
    </row>
    <row r="11046" spans="1:5" x14ac:dyDescent="0.2">
      <c r="A11046" t="s">
        <v>78</v>
      </c>
      <c r="B11046" t="s">
        <v>160</v>
      </c>
      <c r="C11046">
        <v>4</v>
      </c>
      <c r="D11046">
        <v>132052</v>
      </c>
      <c r="E11046">
        <v>859</v>
      </c>
    </row>
    <row r="11047" spans="1:5" x14ac:dyDescent="0.2">
      <c r="A11047" t="s">
        <v>78</v>
      </c>
      <c r="B11047" t="s">
        <v>160</v>
      </c>
      <c r="C11047">
        <v>5</v>
      </c>
      <c r="D11047">
        <v>133662</v>
      </c>
      <c r="E11047">
        <v>867</v>
      </c>
    </row>
    <row r="11048" spans="1:5" x14ac:dyDescent="0.2">
      <c r="A11048" t="s">
        <v>78</v>
      </c>
      <c r="B11048" t="s">
        <v>160</v>
      </c>
      <c r="C11048">
        <v>6</v>
      </c>
      <c r="D11048">
        <v>130753</v>
      </c>
      <c r="E11048">
        <v>869</v>
      </c>
    </row>
    <row r="11049" spans="1:5" x14ac:dyDescent="0.2">
      <c r="A11049" t="s">
        <v>78</v>
      </c>
      <c r="B11049" t="s">
        <v>160</v>
      </c>
      <c r="C11049">
        <v>7</v>
      </c>
      <c r="D11049">
        <v>132021</v>
      </c>
      <c r="E11049">
        <v>877</v>
      </c>
    </row>
    <row r="11050" spans="1:5" x14ac:dyDescent="0.2">
      <c r="A11050" t="s">
        <v>78</v>
      </c>
      <c r="B11050" t="s">
        <v>160</v>
      </c>
      <c r="C11050">
        <v>8</v>
      </c>
      <c r="D11050">
        <v>132676</v>
      </c>
      <c r="E11050">
        <v>888</v>
      </c>
    </row>
    <row r="11051" spans="1:5" x14ac:dyDescent="0.2">
      <c r="A11051" t="s">
        <v>78</v>
      </c>
      <c r="B11051" t="s">
        <v>160</v>
      </c>
      <c r="C11051">
        <v>9</v>
      </c>
      <c r="D11051">
        <v>132839</v>
      </c>
      <c r="E11051">
        <v>869</v>
      </c>
    </row>
    <row r="11052" spans="1:5" x14ac:dyDescent="0.2">
      <c r="A11052" t="s">
        <v>78</v>
      </c>
      <c r="B11052" t="s">
        <v>161</v>
      </c>
      <c r="C11052">
        <v>1</v>
      </c>
      <c r="D11052">
        <v>130982</v>
      </c>
      <c r="E11052">
        <v>880</v>
      </c>
    </row>
    <row r="11053" spans="1:5" x14ac:dyDescent="0.2">
      <c r="A11053" t="s">
        <v>78</v>
      </c>
      <c r="B11053" t="s">
        <v>161</v>
      </c>
      <c r="C11053">
        <v>10</v>
      </c>
      <c r="D11053">
        <v>131245</v>
      </c>
      <c r="E11053">
        <v>1039</v>
      </c>
    </row>
    <row r="11054" spans="1:5" x14ac:dyDescent="0.2">
      <c r="A11054" t="s">
        <v>78</v>
      </c>
      <c r="B11054" t="s">
        <v>161</v>
      </c>
      <c r="C11054">
        <v>2</v>
      </c>
      <c r="D11054">
        <v>131853</v>
      </c>
      <c r="E11054">
        <v>889</v>
      </c>
    </row>
    <row r="11055" spans="1:5" x14ac:dyDescent="0.2">
      <c r="A11055" t="s">
        <v>78</v>
      </c>
      <c r="B11055" t="s">
        <v>161</v>
      </c>
      <c r="C11055">
        <v>3</v>
      </c>
      <c r="D11055">
        <v>130907</v>
      </c>
      <c r="E11055">
        <v>892</v>
      </c>
    </row>
    <row r="11056" spans="1:5" x14ac:dyDescent="0.2">
      <c r="A11056" t="s">
        <v>78</v>
      </c>
      <c r="B11056" t="s">
        <v>161</v>
      </c>
      <c r="C11056">
        <v>4</v>
      </c>
      <c r="D11056">
        <v>131024</v>
      </c>
      <c r="E11056">
        <v>917</v>
      </c>
    </row>
    <row r="11057" spans="1:5" x14ac:dyDescent="0.2">
      <c r="A11057" t="s">
        <v>78</v>
      </c>
      <c r="B11057" t="s">
        <v>161</v>
      </c>
      <c r="C11057">
        <v>5</v>
      </c>
      <c r="D11057">
        <v>132185</v>
      </c>
      <c r="E11057">
        <v>883</v>
      </c>
    </row>
    <row r="11058" spans="1:5" x14ac:dyDescent="0.2">
      <c r="A11058" t="s">
        <v>78</v>
      </c>
      <c r="B11058" t="s">
        <v>161</v>
      </c>
      <c r="C11058">
        <v>6</v>
      </c>
      <c r="D11058">
        <v>129869</v>
      </c>
      <c r="E11058">
        <v>863</v>
      </c>
    </row>
    <row r="11059" spans="1:5" x14ac:dyDescent="0.2">
      <c r="A11059" t="s">
        <v>78</v>
      </c>
      <c r="B11059" t="s">
        <v>161</v>
      </c>
      <c r="C11059">
        <v>7</v>
      </c>
      <c r="D11059">
        <v>130702</v>
      </c>
      <c r="E11059">
        <v>880</v>
      </c>
    </row>
    <row r="11060" spans="1:5" x14ac:dyDescent="0.2">
      <c r="A11060" t="s">
        <v>78</v>
      </c>
      <c r="B11060" t="s">
        <v>161</v>
      </c>
      <c r="C11060">
        <v>8</v>
      </c>
      <c r="D11060">
        <v>131839</v>
      </c>
      <c r="E11060">
        <v>876</v>
      </c>
    </row>
    <row r="11061" spans="1:5" x14ac:dyDescent="0.2">
      <c r="A11061" t="s">
        <v>78</v>
      </c>
      <c r="B11061" t="s">
        <v>161</v>
      </c>
      <c r="C11061">
        <v>9</v>
      </c>
      <c r="D11061">
        <v>131527</v>
      </c>
      <c r="E11061">
        <v>905</v>
      </c>
    </row>
    <row r="11062" spans="1:5" x14ac:dyDescent="0.2">
      <c r="A11062" t="s">
        <v>78</v>
      </c>
      <c r="B11062" t="s">
        <v>162</v>
      </c>
      <c r="C11062">
        <v>1</v>
      </c>
      <c r="D11062">
        <v>155614</v>
      </c>
      <c r="E11062">
        <v>553</v>
      </c>
    </row>
    <row r="11063" spans="1:5" x14ac:dyDescent="0.2">
      <c r="A11063" t="s">
        <v>78</v>
      </c>
      <c r="B11063" t="s">
        <v>162</v>
      </c>
      <c r="C11063">
        <v>10</v>
      </c>
      <c r="D11063">
        <v>155610</v>
      </c>
      <c r="E11063">
        <v>571</v>
      </c>
    </row>
    <row r="11064" spans="1:5" x14ac:dyDescent="0.2">
      <c r="A11064" t="s">
        <v>78</v>
      </c>
      <c r="B11064" t="s">
        <v>162</v>
      </c>
      <c r="C11064">
        <v>2</v>
      </c>
      <c r="D11064">
        <v>154331</v>
      </c>
      <c r="E11064">
        <v>560</v>
      </c>
    </row>
    <row r="11065" spans="1:5" x14ac:dyDescent="0.2">
      <c r="A11065" t="s">
        <v>78</v>
      </c>
      <c r="B11065" t="s">
        <v>162</v>
      </c>
      <c r="C11065">
        <v>3</v>
      </c>
      <c r="D11065">
        <v>154682</v>
      </c>
      <c r="E11065">
        <v>544</v>
      </c>
    </row>
    <row r="11066" spans="1:5" x14ac:dyDescent="0.2">
      <c r="A11066" t="s">
        <v>78</v>
      </c>
      <c r="B11066" t="s">
        <v>162</v>
      </c>
      <c r="C11066">
        <v>4</v>
      </c>
      <c r="D11066">
        <v>155407</v>
      </c>
      <c r="E11066">
        <v>540</v>
      </c>
    </row>
    <row r="11067" spans="1:5" x14ac:dyDescent="0.2">
      <c r="A11067" t="s">
        <v>78</v>
      </c>
      <c r="B11067" t="s">
        <v>162</v>
      </c>
      <c r="C11067">
        <v>5</v>
      </c>
      <c r="D11067">
        <v>155602</v>
      </c>
      <c r="E11067">
        <v>533</v>
      </c>
    </row>
    <row r="11068" spans="1:5" x14ac:dyDescent="0.2">
      <c r="A11068" t="s">
        <v>78</v>
      </c>
      <c r="B11068" t="s">
        <v>162</v>
      </c>
      <c r="C11068">
        <v>6</v>
      </c>
      <c r="D11068">
        <v>153707</v>
      </c>
      <c r="E11068">
        <v>592</v>
      </c>
    </row>
    <row r="11069" spans="1:5" x14ac:dyDescent="0.2">
      <c r="A11069" t="s">
        <v>78</v>
      </c>
      <c r="B11069" t="s">
        <v>162</v>
      </c>
      <c r="C11069">
        <v>7</v>
      </c>
      <c r="D11069">
        <v>155092</v>
      </c>
      <c r="E11069">
        <v>575</v>
      </c>
    </row>
    <row r="11070" spans="1:5" x14ac:dyDescent="0.2">
      <c r="A11070" t="s">
        <v>78</v>
      </c>
      <c r="B11070" t="s">
        <v>162</v>
      </c>
      <c r="C11070">
        <v>8</v>
      </c>
      <c r="D11070">
        <v>155450</v>
      </c>
      <c r="E11070">
        <v>589</v>
      </c>
    </row>
    <row r="11071" spans="1:5" x14ac:dyDescent="0.2">
      <c r="A11071" t="s">
        <v>78</v>
      </c>
      <c r="B11071" t="s">
        <v>162</v>
      </c>
      <c r="C11071">
        <v>9</v>
      </c>
      <c r="D11071">
        <v>155434</v>
      </c>
      <c r="E11071">
        <v>565</v>
      </c>
    </row>
    <row r="11072" spans="1:5" x14ac:dyDescent="0.2">
      <c r="A11072" t="s">
        <v>80</v>
      </c>
      <c r="B11072" t="s">
        <v>136</v>
      </c>
      <c r="C11072">
        <v>1</v>
      </c>
      <c r="D11072">
        <v>163114</v>
      </c>
      <c r="E11072">
        <v>366</v>
      </c>
    </row>
    <row r="11073" spans="1:5" x14ac:dyDescent="0.2">
      <c r="A11073" t="s">
        <v>80</v>
      </c>
      <c r="B11073" t="s">
        <v>136</v>
      </c>
      <c r="C11073">
        <v>10</v>
      </c>
      <c r="D11073">
        <v>163218</v>
      </c>
      <c r="E11073">
        <v>352</v>
      </c>
    </row>
    <row r="11074" spans="1:5" x14ac:dyDescent="0.2">
      <c r="A11074" t="s">
        <v>80</v>
      </c>
      <c r="B11074" t="s">
        <v>136</v>
      </c>
      <c r="C11074">
        <v>2</v>
      </c>
      <c r="D11074">
        <v>165085</v>
      </c>
      <c r="E11074">
        <v>346</v>
      </c>
    </row>
    <row r="11075" spans="1:5" x14ac:dyDescent="0.2">
      <c r="A11075" t="s">
        <v>80</v>
      </c>
      <c r="B11075" t="s">
        <v>136</v>
      </c>
      <c r="C11075">
        <v>3</v>
      </c>
      <c r="D11075">
        <v>163471</v>
      </c>
      <c r="E11075">
        <v>365</v>
      </c>
    </row>
    <row r="11076" spans="1:5" x14ac:dyDescent="0.2">
      <c r="A11076" t="s">
        <v>80</v>
      </c>
      <c r="B11076" t="s">
        <v>136</v>
      </c>
      <c r="C11076">
        <v>4</v>
      </c>
      <c r="D11076">
        <v>164456</v>
      </c>
      <c r="E11076">
        <v>345</v>
      </c>
    </row>
    <row r="11077" spans="1:5" x14ac:dyDescent="0.2">
      <c r="A11077" t="s">
        <v>80</v>
      </c>
      <c r="B11077" t="s">
        <v>136</v>
      </c>
      <c r="C11077">
        <v>5</v>
      </c>
      <c r="D11077">
        <v>163118</v>
      </c>
      <c r="E11077">
        <v>368</v>
      </c>
    </row>
    <row r="11078" spans="1:5" x14ac:dyDescent="0.2">
      <c r="A11078" t="s">
        <v>80</v>
      </c>
      <c r="B11078" t="s">
        <v>136</v>
      </c>
      <c r="C11078">
        <v>6</v>
      </c>
      <c r="D11078">
        <v>162942</v>
      </c>
      <c r="E11078">
        <v>330</v>
      </c>
    </row>
    <row r="11079" spans="1:5" x14ac:dyDescent="0.2">
      <c r="A11079" t="s">
        <v>80</v>
      </c>
      <c r="B11079" t="s">
        <v>136</v>
      </c>
      <c r="C11079">
        <v>7</v>
      </c>
      <c r="D11079">
        <v>163641</v>
      </c>
      <c r="E11079">
        <v>340</v>
      </c>
    </row>
    <row r="11080" spans="1:5" x14ac:dyDescent="0.2">
      <c r="A11080" t="s">
        <v>80</v>
      </c>
      <c r="B11080" t="s">
        <v>136</v>
      </c>
      <c r="C11080">
        <v>8</v>
      </c>
      <c r="D11080">
        <v>163487</v>
      </c>
      <c r="E11080">
        <v>326</v>
      </c>
    </row>
    <row r="11081" spans="1:5" x14ac:dyDescent="0.2">
      <c r="A11081" t="s">
        <v>80</v>
      </c>
      <c r="B11081" t="s">
        <v>136</v>
      </c>
      <c r="C11081">
        <v>9</v>
      </c>
      <c r="D11081">
        <v>162604</v>
      </c>
      <c r="E11081">
        <v>377</v>
      </c>
    </row>
    <row r="11082" spans="1:5" x14ac:dyDescent="0.2">
      <c r="A11082" t="s">
        <v>80</v>
      </c>
      <c r="B11082" t="s">
        <v>137</v>
      </c>
      <c r="C11082">
        <v>1</v>
      </c>
      <c r="D11082">
        <v>153758</v>
      </c>
      <c r="E11082">
        <v>1345</v>
      </c>
    </row>
    <row r="11083" spans="1:5" x14ac:dyDescent="0.2">
      <c r="A11083" t="s">
        <v>80</v>
      </c>
      <c r="B11083" t="s">
        <v>137</v>
      </c>
      <c r="C11083">
        <v>10</v>
      </c>
      <c r="D11083">
        <v>152789</v>
      </c>
      <c r="E11083">
        <v>1292</v>
      </c>
    </row>
    <row r="11084" spans="1:5" x14ac:dyDescent="0.2">
      <c r="A11084" t="s">
        <v>80</v>
      </c>
      <c r="B11084" t="s">
        <v>137</v>
      </c>
      <c r="C11084">
        <v>2</v>
      </c>
      <c r="D11084">
        <v>155305</v>
      </c>
      <c r="E11084">
        <v>1246</v>
      </c>
    </row>
    <row r="11085" spans="1:5" x14ac:dyDescent="0.2">
      <c r="A11085" t="s">
        <v>80</v>
      </c>
      <c r="B11085" t="s">
        <v>137</v>
      </c>
      <c r="C11085">
        <v>3</v>
      </c>
      <c r="D11085">
        <v>153373</v>
      </c>
      <c r="E11085">
        <v>1465</v>
      </c>
    </row>
    <row r="11086" spans="1:5" x14ac:dyDescent="0.2">
      <c r="A11086" t="s">
        <v>80</v>
      </c>
      <c r="B11086" t="s">
        <v>137</v>
      </c>
      <c r="C11086">
        <v>4</v>
      </c>
      <c r="D11086">
        <v>154889</v>
      </c>
      <c r="E11086">
        <v>1415</v>
      </c>
    </row>
    <row r="11087" spans="1:5" x14ac:dyDescent="0.2">
      <c r="A11087" t="s">
        <v>80</v>
      </c>
      <c r="B11087" t="s">
        <v>137</v>
      </c>
      <c r="C11087">
        <v>5</v>
      </c>
      <c r="D11087">
        <v>152711</v>
      </c>
      <c r="E11087">
        <v>1464</v>
      </c>
    </row>
    <row r="11088" spans="1:5" x14ac:dyDescent="0.2">
      <c r="A11088" t="s">
        <v>80</v>
      </c>
      <c r="B11088" t="s">
        <v>137</v>
      </c>
      <c r="C11088">
        <v>6</v>
      </c>
      <c r="D11088">
        <v>153693</v>
      </c>
      <c r="E11088">
        <v>1431</v>
      </c>
    </row>
    <row r="11089" spans="1:5" x14ac:dyDescent="0.2">
      <c r="A11089" t="s">
        <v>80</v>
      </c>
      <c r="B11089" t="s">
        <v>137</v>
      </c>
      <c r="C11089">
        <v>7</v>
      </c>
      <c r="D11089">
        <v>154362</v>
      </c>
      <c r="E11089">
        <v>1462</v>
      </c>
    </row>
    <row r="11090" spans="1:5" x14ac:dyDescent="0.2">
      <c r="A11090" t="s">
        <v>80</v>
      </c>
      <c r="B11090" t="s">
        <v>137</v>
      </c>
      <c r="C11090">
        <v>8</v>
      </c>
      <c r="D11090">
        <v>153953</v>
      </c>
      <c r="E11090">
        <v>1583</v>
      </c>
    </row>
    <row r="11091" spans="1:5" x14ac:dyDescent="0.2">
      <c r="A11091" t="s">
        <v>80</v>
      </c>
      <c r="B11091" t="s">
        <v>137</v>
      </c>
      <c r="C11091">
        <v>9</v>
      </c>
      <c r="D11091">
        <v>153330</v>
      </c>
      <c r="E11091">
        <v>1306</v>
      </c>
    </row>
    <row r="11092" spans="1:5" x14ac:dyDescent="0.2">
      <c r="A11092" t="s">
        <v>80</v>
      </c>
      <c r="B11092" t="s">
        <v>138</v>
      </c>
      <c r="C11092">
        <v>1</v>
      </c>
      <c r="D11092">
        <v>59944</v>
      </c>
      <c r="E11092">
        <v>2612</v>
      </c>
    </row>
    <row r="11093" spans="1:5" x14ac:dyDescent="0.2">
      <c r="A11093" t="s">
        <v>80</v>
      </c>
      <c r="B11093" t="s">
        <v>138</v>
      </c>
      <c r="C11093">
        <v>10</v>
      </c>
      <c r="D11093">
        <v>60641</v>
      </c>
      <c r="E11093">
        <v>2661</v>
      </c>
    </row>
    <row r="11094" spans="1:5" x14ac:dyDescent="0.2">
      <c r="A11094" t="s">
        <v>80</v>
      </c>
      <c r="B11094" t="s">
        <v>138</v>
      </c>
      <c r="C11094">
        <v>2</v>
      </c>
      <c r="D11094">
        <v>60387</v>
      </c>
      <c r="E11094">
        <v>2608</v>
      </c>
    </row>
    <row r="11095" spans="1:5" x14ac:dyDescent="0.2">
      <c r="A11095" t="s">
        <v>80</v>
      </c>
      <c r="B11095" t="s">
        <v>138</v>
      </c>
      <c r="C11095">
        <v>3</v>
      </c>
      <c r="D11095">
        <v>61050</v>
      </c>
      <c r="E11095">
        <v>2630</v>
      </c>
    </row>
    <row r="11096" spans="1:5" x14ac:dyDescent="0.2">
      <c r="A11096" t="s">
        <v>80</v>
      </c>
      <c r="B11096" t="s">
        <v>138</v>
      </c>
      <c r="C11096">
        <v>4</v>
      </c>
      <c r="D11096">
        <v>60255</v>
      </c>
      <c r="E11096">
        <v>2634</v>
      </c>
    </row>
    <row r="11097" spans="1:5" x14ac:dyDescent="0.2">
      <c r="A11097" t="s">
        <v>80</v>
      </c>
      <c r="B11097" t="s">
        <v>138</v>
      </c>
      <c r="C11097">
        <v>5</v>
      </c>
      <c r="D11097">
        <v>60707</v>
      </c>
      <c r="E11097">
        <v>2661</v>
      </c>
    </row>
    <row r="11098" spans="1:5" x14ac:dyDescent="0.2">
      <c r="A11098" t="s">
        <v>80</v>
      </c>
      <c r="B11098" t="s">
        <v>138</v>
      </c>
      <c r="C11098">
        <v>6</v>
      </c>
      <c r="D11098">
        <v>60114</v>
      </c>
      <c r="E11098">
        <v>2610</v>
      </c>
    </row>
    <row r="11099" spans="1:5" x14ac:dyDescent="0.2">
      <c r="A11099" t="s">
        <v>80</v>
      </c>
      <c r="B11099" t="s">
        <v>138</v>
      </c>
      <c r="C11099">
        <v>7</v>
      </c>
      <c r="D11099">
        <v>60072</v>
      </c>
      <c r="E11099">
        <v>2624</v>
      </c>
    </row>
    <row r="11100" spans="1:5" x14ac:dyDescent="0.2">
      <c r="A11100" t="s">
        <v>80</v>
      </c>
      <c r="B11100" t="s">
        <v>138</v>
      </c>
      <c r="C11100">
        <v>8</v>
      </c>
      <c r="D11100">
        <v>60417</v>
      </c>
      <c r="E11100">
        <v>2571</v>
      </c>
    </row>
    <row r="11101" spans="1:5" x14ac:dyDescent="0.2">
      <c r="A11101" t="s">
        <v>80</v>
      </c>
      <c r="B11101" t="s">
        <v>138</v>
      </c>
      <c r="C11101">
        <v>9</v>
      </c>
      <c r="D11101">
        <v>59892</v>
      </c>
      <c r="E11101">
        <v>2618</v>
      </c>
    </row>
    <row r="11102" spans="1:5" x14ac:dyDescent="0.2">
      <c r="A11102" t="s">
        <v>80</v>
      </c>
      <c r="B11102" t="s">
        <v>139</v>
      </c>
      <c r="C11102">
        <v>1</v>
      </c>
      <c r="D11102">
        <v>59668</v>
      </c>
      <c r="E11102">
        <v>2858</v>
      </c>
    </row>
    <row r="11103" spans="1:5" x14ac:dyDescent="0.2">
      <c r="A11103" t="s">
        <v>80</v>
      </c>
      <c r="B11103" t="s">
        <v>139</v>
      </c>
      <c r="C11103">
        <v>10</v>
      </c>
      <c r="D11103">
        <v>59721</v>
      </c>
      <c r="E11103">
        <v>2937</v>
      </c>
    </row>
    <row r="11104" spans="1:5" x14ac:dyDescent="0.2">
      <c r="A11104" t="s">
        <v>80</v>
      </c>
      <c r="B11104" t="s">
        <v>139</v>
      </c>
      <c r="C11104">
        <v>2</v>
      </c>
      <c r="D11104">
        <v>59775</v>
      </c>
      <c r="E11104">
        <v>2889</v>
      </c>
    </row>
    <row r="11105" spans="1:5" x14ac:dyDescent="0.2">
      <c r="A11105" t="s">
        <v>80</v>
      </c>
      <c r="B11105" t="s">
        <v>139</v>
      </c>
      <c r="C11105">
        <v>3</v>
      </c>
      <c r="D11105">
        <v>60644</v>
      </c>
      <c r="E11105">
        <v>2886</v>
      </c>
    </row>
    <row r="11106" spans="1:5" x14ac:dyDescent="0.2">
      <c r="A11106" t="s">
        <v>80</v>
      </c>
      <c r="B11106" t="s">
        <v>139</v>
      </c>
      <c r="C11106">
        <v>4</v>
      </c>
      <c r="D11106">
        <v>59616</v>
      </c>
      <c r="E11106">
        <v>2855</v>
      </c>
    </row>
    <row r="11107" spans="1:5" x14ac:dyDescent="0.2">
      <c r="A11107" t="s">
        <v>80</v>
      </c>
      <c r="B11107" t="s">
        <v>139</v>
      </c>
      <c r="C11107">
        <v>5</v>
      </c>
      <c r="D11107">
        <v>60512</v>
      </c>
      <c r="E11107">
        <v>2925</v>
      </c>
    </row>
    <row r="11108" spans="1:5" x14ac:dyDescent="0.2">
      <c r="A11108" t="s">
        <v>80</v>
      </c>
      <c r="B11108" t="s">
        <v>139</v>
      </c>
      <c r="C11108">
        <v>6</v>
      </c>
      <c r="D11108">
        <v>59247</v>
      </c>
      <c r="E11108">
        <v>2919</v>
      </c>
    </row>
    <row r="11109" spans="1:5" x14ac:dyDescent="0.2">
      <c r="A11109" t="s">
        <v>80</v>
      </c>
      <c r="B11109" t="s">
        <v>139</v>
      </c>
      <c r="C11109">
        <v>7</v>
      </c>
      <c r="D11109">
        <v>59371</v>
      </c>
      <c r="E11109">
        <v>2905</v>
      </c>
    </row>
    <row r="11110" spans="1:5" x14ac:dyDescent="0.2">
      <c r="A11110" t="s">
        <v>80</v>
      </c>
      <c r="B11110" t="s">
        <v>139</v>
      </c>
      <c r="C11110">
        <v>8</v>
      </c>
      <c r="D11110">
        <v>59559</v>
      </c>
      <c r="E11110">
        <v>2968</v>
      </c>
    </row>
    <row r="11111" spans="1:5" x14ac:dyDescent="0.2">
      <c r="A11111" t="s">
        <v>80</v>
      </c>
      <c r="B11111" t="s">
        <v>139</v>
      </c>
      <c r="C11111">
        <v>9</v>
      </c>
      <c r="D11111">
        <v>59468</v>
      </c>
      <c r="E11111">
        <v>2835</v>
      </c>
    </row>
    <row r="11112" spans="1:5" x14ac:dyDescent="0.2">
      <c r="A11112" t="s">
        <v>80</v>
      </c>
      <c r="B11112" t="s">
        <v>140</v>
      </c>
      <c r="C11112">
        <v>1</v>
      </c>
      <c r="D11112">
        <v>58882</v>
      </c>
      <c r="E11112">
        <v>3307</v>
      </c>
    </row>
    <row r="11113" spans="1:5" x14ac:dyDescent="0.2">
      <c r="A11113" t="s">
        <v>80</v>
      </c>
      <c r="B11113" t="s">
        <v>140</v>
      </c>
      <c r="C11113">
        <v>10</v>
      </c>
      <c r="D11113">
        <v>59123</v>
      </c>
      <c r="E11113">
        <v>3417</v>
      </c>
    </row>
    <row r="11114" spans="1:5" x14ac:dyDescent="0.2">
      <c r="A11114" t="s">
        <v>80</v>
      </c>
      <c r="B11114" t="s">
        <v>140</v>
      </c>
      <c r="C11114">
        <v>2</v>
      </c>
      <c r="D11114">
        <v>58885</v>
      </c>
      <c r="E11114">
        <v>3305</v>
      </c>
    </row>
    <row r="11115" spans="1:5" x14ac:dyDescent="0.2">
      <c r="A11115" t="s">
        <v>80</v>
      </c>
      <c r="B11115" t="s">
        <v>140</v>
      </c>
      <c r="C11115">
        <v>3</v>
      </c>
      <c r="D11115">
        <v>58954</v>
      </c>
      <c r="E11115">
        <v>3432</v>
      </c>
    </row>
    <row r="11116" spans="1:5" x14ac:dyDescent="0.2">
      <c r="A11116" t="s">
        <v>80</v>
      </c>
      <c r="B11116" t="s">
        <v>140</v>
      </c>
      <c r="C11116">
        <v>4</v>
      </c>
      <c r="D11116">
        <v>58767</v>
      </c>
      <c r="E11116">
        <v>3436</v>
      </c>
    </row>
    <row r="11117" spans="1:5" x14ac:dyDescent="0.2">
      <c r="A11117" t="s">
        <v>80</v>
      </c>
      <c r="B11117" t="s">
        <v>140</v>
      </c>
      <c r="C11117">
        <v>5</v>
      </c>
      <c r="D11117">
        <v>59337</v>
      </c>
      <c r="E11117">
        <v>3415</v>
      </c>
    </row>
    <row r="11118" spans="1:5" x14ac:dyDescent="0.2">
      <c r="A11118" t="s">
        <v>80</v>
      </c>
      <c r="B11118" t="s">
        <v>140</v>
      </c>
      <c r="C11118">
        <v>6</v>
      </c>
      <c r="D11118">
        <v>58757</v>
      </c>
      <c r="E11118">
        <v>3454</v>
      </c>
    </row>
    <row r="11119" spans="1:5" x14ac:dyDescent="0.2">
      <c r="A11119" t="s">
        <v>80</v>
      </c>
      <c r="B11119" t="s">
        <v>140</v>
      </c>
      <c r="C11119">
        <v>7</v>
      </c>
      <c r="D11119">
        <v>58795</v>
      </c>
      <c r="E11119">
        <v>3479</v>
      </c>
    </row>
    <row r="11120" spans="1:5" x14ac:dyDescent="0.2">
      <c r="A11120" t="s">
        <v>80</v>
      </c>
      <c r="B11120" t="s">
        <v>140</v>
      </c>
      <c r="C11120">
        <v>8</v>
      </c>
      <c r="D11120">
        <v>58578</v>
      </c>
      <c r="E11120">
        <v>3451</v>
      </c>
    </row>
    <row r="11121" spans="1:5" x14ac:dyDescent="0.2">
      <c r="A11121" t="s">
        <v>80</v>
      </c>
      <c r="B11121" t="s">
        <v>140</v>
      </c>
      <c r="C11121">
        <v>9</v>
      </c>
      <c r="D11121">
        <v>58684</v>
      </c>
      <c r="E11121">
        <v>3359</v>
      </c>
    </row>
    <row r="11122" spans="1:5" x14ac:dyDescent="0.2">
      <c r="A11122" t="s">
        <v>80</v>
      </c>
      <c r="B11122" t="s">
        <v>141</v>
      </c>
      <c r="C11122">
        <v>1</v>
      </c>
      <c r="D11122">
        <v>64474</v>
      </c>
      <c r="E11122">
        <v>1902</v>
      </c>
    </row>
    <row r="11123" spans="1:5" x14ac:dyDescent="0.2">
      <c r="A11123" t="s">
        <v>80</v>
      </c>
      <c r="B11123" t="s">
        <v>141</v>
      </c>
      <c r="C11123">
        <v>10</v>
      </c>
      <c r="D11123">
        <v>64175</v>
      </c>
      <c r="E11123">
        <v>1939</v>
      </c>
    </row>
    <row r="11124" spans="1:5" x14ac:dyDescent="0.2">
      <c r="A11124" t="s">
        <v>80</v>
      </c>
      <c r="B11124" t="s">
        <v>141</v>
      </c>
      <c r="C11124">
        <v>2</v>
      </c>
      <c r="D11124">
        <v>64372</v>
      </c>
      <c r="E11124">
        <v>1911</v>
      </c>
    </row>
    <row r="11125" spans="1:5" x14ac:dyDescent="0.2">
      <c r="A11125" t="s">
        <v>80</v>
      </c>
      <c r="B11125" t="s">
        <v>141</v>
      </c>
      <c r="C11125">
        <v>3</v>
      </c>
      <c r="D11125">
        <v>65609</v>
      </c>
      <c r="E11125">
        <v>1888</v>
      </c>
    </row>
    <row r="11126" spans="1:5" x14ac:dyDescent="0.2">
      <c r="A11126" t="s">
        <v>80</v>
      </c>
      <c r="B11126" t="s">
        <v>141</v>
      </c>
      <c r="C11126">
        <v>4</v>
      </c>
      <c r="D11126">
        <v>64353</v>
      </c>
      <c r="E11126">
        <v>1948</v>
      </c>
    </row>
    <row r="11127" spans="1:5" x14ac:dyDescent="0.2">
      <c r="A11127" t="s">
        <v>80</v>
      </c>
      <c r="B11127" t="s">
        <v>141</v>
      </c>
      <c r="C11127">
        <v>5</v>
      </c>
      <c r="D11127">
        <v>65173</v>
      </c>
      <c r="E11127">
        <v>1935</v>
      </c>
    </row>
    <row r="11128" spans="1:5" x14ac:dyDescent="0.2">
      <c r="A11128" t="s">
        <v>80</v>
      </c>
      <c r="B11128" t="s">
        <v>141</v>
      </c>
      <c r="C11128">
        <v>6</v>
      </c>
      <c r="D11128">
        <v>65042</v>
      </c>
      <c r="E11128">
        <v>1942</v>
      </c>
    </row>
    <row r="11129" spans="1:5" x14ac:dyDescent="0.2">
      <c r="A11129" t="s">
        <v>80</v>
      </c>
      <c r="B11129" t="s">
        <v>141</v>
      </c>
      <c r="C11129">
        <v>7</v>
      </c>
      <c r="D11129">
        <v>64706</v>
      </c>
      <c r="E11129">
        <v>1942</v>
      </c>
    </row>
    <row r="11130" spans="1:5" x14ac:dyDescent="0.2">
      <c r="A11130" t="s">
        <v>80</v>
      </c>
      <c r="B11130" t="s">
        <v>141</v>
      </c>
      <c r="C11130">
        <v>8</v>
      </c>
      <c r="D11130">
        <v>64311</v>
      </c>
      <c r="E11130">
        <v>1921</v>
      </c>
    </row>
    <row r="11131" spans="1:5" x14ac:dyDescent="0.2">
      <c r="A11131" t="s">
        <v>80</v>
      </c>
      <c r="B11131" t="s">
        <v>141</v>
      </c>
      <c r="C11131">
        <v>9</v>
      </c>
      <c r="D11131">
        <v>64263</v>
      </c>
      <c r="E11131">
        <v>1917</v>
      </c>
    </row>
    <row r="11132" spans="1:5" x14ac:dyDescent="0.2">
      <c r="A11132" t="s">
        <v>80</v>
      </c>
      <c r="B11132" t="s">
        <v>142</v>
      </c>
      <c r="C11132">
        <v>1</v>
      </c>
      <c r="D11132">
        <v>58717</v>
      </c>
      <c r="E11132">
        <v>3762</v>
      </c>
    </row>
    <row r="11133" spans="1:5" x14ac:dyDescent="0.2">
      <c r="A11133" t="s">
        <v>80</v>
      </c>
      <c r="B11133" t="s">
        <v>142</v>
      </c>
      <c r="C11133">
        <v>10</v>
      </c>
      <c r="D11133">
        <v>58762</v>
      </c>
      <c r="E11133">
        <v>3791</v>
      </c>
    </row>
    <row r="11134" spans="1:5" x14ac:dyDescent="0.2">
      <c r="A11134" t="s">
        <v>80</v>
      </c>
      <c r="B11134" t="s">
        <v>142</v>
      </c>
      <c r="C11134">
        <v>2</v>
      </c>
      <c r="D11134">
        <v>58682</v>
      </c>
      <c r="E11134">
        <v>3771</v>
      </c>
    </row>
    <row r="11135" spans="1:5" x14ac:dyDescent="0.2">
      <c r="A11135" t="s">
        <v>80</v>
      </c>
      <c r="B11135" t="s">
        <v>142</v>
      </c>
      <c r="C11135">
        <v>3</v>
      </c>
      <c r="D11135">
        <v>58592</v>
      </c>
      <c r="E11135">
        <v>3825</v>
      </c>
    </row>
    <row r="11136" spans="1:5" x14ac:dyDescent="0.2">
      <c r="A11136" t="s">
        <v>80</v>
      </c>
      <c r="B11136" t="s">
        <v>142</v>
      </c>
      <c r="C11136">
        <v>4</v>
      </c>
      <c r="D11136">
        <v>58392</v>
      </c>
      <c r="E11136">
        <v>3790</v>
      </c>
    </row>
    <row r="11137" spans="1:5" x14ac:dyDescent="0.2">
      <c r="A11137" t="s">
        <v>80</v>
      </c>
      <c r="B11137" t="s">
        <v>142</v>
      </c>
      <c r="C11137">
        <v>5</v>
      </c>
      <c r="D11137">
        <v>59063</v>
      </c>
      <c r="E11137">
        <v>3939</v>
      </c>
    </row>
    <row r="11138" spans="1:5" x14ac:dyDescent="0.2">
      <c r="A11138" t="s">
        <v>80</v>
      </c>
      <c r="B11138" t="s">
        <v>142</v>
      </c>
      <c r="C11138">
        <v>6</v>
      </c>
      <c r="D11138">
        <v>58175</v>
      </c>
      <c r="E11138">
        <v>3914</v>
      </c>
    </row>
    <row r="11139" spans="1:5" x14ac:dyDescent="0.2">
      <c r="A11139" t="s">
        <v>80</v>
      </c>
      <c r="B11139" t="s">
        <v>142</v>
      </c>
      <c r="C11139">
        <v>7</v>
      </c>
      <c r="D11139">
        <v>58015</v>
      </c>
      <c r="E11139">
        <v>3961</v>
      </c>
    </row>
    <row r="11140" spans="1:5" x14ac:dyDescent="0.2">
      <c r="A11140" t="s">
        <v>80</v>
      </c>
      <c r="B11140" t="s">
        <v>142</v>
      </c>
      <c r="C11140">
        <v>8</v>
      </c>
      <c r="D11140">
        <v>57988</v>
      </c>
      <c r="E11140">
        <v>3839</v>
      </c>
    </row>
    <row r="11141" spans="1:5" x14ac:dyDescent="0.2">
      <c r="A11141" t="s">
        <v>80</v>
      </c>
      <c r="B11141" t="s">
        <v>142</v>
      </c>
      <c r="C11141">
        <v>9</v>
      </c>
      <c r="D11141">
        <v>58269</v>
      </c>
      <c r="E11141">
        <v>3721</v>
      </c>
    </row>
    <row r="11142" spans="1:5" x14ac:dyDescent="0.2">
      <c r="A11142" t="s">
        <v>80</v>
      </c>
      <c r="B11142" t="s">
        <v>143</v>
      </c>
      <c r="C11142">
        <v>1</v>
      </c>
      <c r="D11142">
        <v>64535</v>
      </c>
      <c r="E11142">
        <v>2012</v>
      </c>
    </row>
    <row r="11143" spans="1:5" x14ac:dyDescent="0.2">
      <c r="A11143" t="s">
        <v>80</v>
      </c>
      <c r="B11143" t="s">
        <v>143</v>
      </c>
      <c r="C11143">
        <v>10</v>
      </c>
      <c r="D11143">
        <v>65913</v>
      </c>
      <c r="E11143">
        <v>2035</v>
      </c>
    </row>
    <row r="11144" spans="1:5" x14ac:dyDescent="0.2">
      <c r="A11144" t="s">
        <v>80</v>
      </c>
      <c r="B11144" t="s">
        <v>143</v>
      </c>
      <c r="C11144">
        <v>2</v>
      </c>
      <c r="D11144">
        <v>65605</v>
      </c>
      <c r="E11144">
        <v>1996</v>
      </c>
    </row>
    <row r="11145" spans="1:5" x14ac:dyDescent="0.2">
      <c r="A11145" t="s">
        <v>80</v>
      </c>
      <c r="B11145" t="s">
        <v>143</v>
      </c>
      <c r="C11145">
        <v>3</v>
      </c>
      <c r="D11145">
        <v>65443</v>
      </c>
      <c r="E11145">
        <v>2015</v>
      </c>
    </row>
    <row r="11146" spans="1:5" x14ac:dyDescent="0.2">
      <c r="A11146" t="s">
        <v>80</v>
      </c>
      <c r="B11146" t="s">
        <v>143</v>
      </c>
      <c r="C11146">
        <v>4</v>
      </c>
      <c r="D11146">
        <v>64527</v>
      </c>
      <c r="E11146">
        <v>2036</v>
      </c>
    </row>
    <row r="11147" spans="1:5" x14ac:dyDescent="0.2">
      <c r="A11147" t="s">
        <v>80</v>
      </c>
      <c r="B11147" t="s">
        <v>143</v>
      </c>
      <c r="C11147">
        <v>5</v>
      </c>
      <c r="D11147">
        <v>66280</v>
      </c>
      <c r="E11147">
        <v>2006</v>
      </c>
    </row>
    <row r="11148" spans="1:5" x14ac:dyDescent="0.2">
      <c r="A11148" t="s">
        <v>80</v>
      </c>
      <c r="B11148" t="s">
        <v>143</v>
      </c>
      <c r="C11148">
        <v>6</v>
      </c>
      <c r="D11148">
        <v>65036</v>
      </c>
      <c r="E11148">
        <v>2027</v>
      </c>
    </row>
    <row r="11149" spans="1:5" x14ac:dyDescent="0.2">
      <c r="A11149" t="s">
        <v>80</v>
      </c>
      <c r="B11149" t="s">
        <v>143</v>
      </c>
      <c r="C11149">
        <v>7</v>
      </c>
      <c r="D11149">
        <v>65896</v>
      </c>
      <c r="E11149">
        <v>2011</v>
      </c>
    </row>
    <row r="11150" spans="1:5" x14ac:dyDescent="0.2">
      <c r="A11150" t="s">
        <v>80</v>
      </c>
      <c r="B11150" t="s">
        <v>143</v>
      </c>
      <c r="C11150">
        <v>8</v>
      </c>
      <c r="D11150">
        <v>64096</v>
      </c>
      <c r="E11150">
        <v>2011</v>
      </c>
    </row>
    <row r="11151" spans="1:5" x14ac:dyDescent="0.2">
      <c r="A11151" t="s">
        <v>80</v>
      </c>
      <c r="B11151" t="s">
        <v>143</v>
      </c>
      <c r="C11151">
        <v>9</v>
      </c>
      <c r="D11151">
        <v>65555</v>
      </c>
      <c r="E11151">
        <v>2038</v>
      </c>
    </row>
    <row r="11152" spans="1:5" x14ac:dyDescent="0.2">
      <c r="A11152" t="s">
        <v>80</v>
      </c>
      <c r="B11152" t="s">
        <v>144</v>
      </c>
      <c r="C11152">
        <v>1</v>
      </c>
      <c r="D11152">
        <v>57874</v>
      </c>
      <c r="E11152">
        <v>4657</v>
      </c>
    </row>
    <row r="11153" spans="1:5" x14ac:dyDescent="0.2">
      <c r="A11153" t="s">
        <v>80</v>
      </c>
      <c r="B11153" t="s">
        <v>144</v>
      </c>
      <c r="C11153">
        <v>10</v>
      </c>
      <c r="D11153">
        <v>58381</v>
      </c>
      <c r="E11153">
        <v>4719</v>
      </c>
    </row>
    <row r="11154" spans="1:5" x14ac:dyDescent="0.2">
      <c r="A11154" t="s">
        <v>80</v>
      </c>
      <c r="B11154" t="s">
        <v>144</v>
      </c>
      <c r="C11154">
        <v>2</v>
      </c>
      <c r="D11154">
        <v>57604</v>
      </c>
      <c r="E11154">
        <v>4660</v>
      </c>
    </row>
    <row r="11155" spans="1:5" x14ac:dyDescent="0.2">
      <c r="A11155" t="s">
        <v>80</v>
      </c>
      <c r="B11155" t="s">
        <v>144</v>
      </c>
      <c r="C11155">
        <v>3</v>
      </c>
      <c r="D11155">
        <v>57869</v>
      </c>
      <c r="E11155">
        <v>4714</v>
      </c>
    </row>
    <row r="11156" spans="1:5" x14ac:dyDescent="0.2">
      <c r="A11156" t="s">
        <v>80</v>
      </c>
      <c r="B11156" t="s">
        <v>144</v>
      </c>
      <c r="C11156">
        <v>4</v>
      </c>
      <c r="D11156">
        <v>57446</v>
      </c>
      <c r="E11156">
        <v>4903</v>
      </c>
    </row>
    <row r="11157" spans="1:5" x14ac:dyDescent="0.2">
      <c r="A11157" t="s">
        <v>80</v>
      </c>
      <c r="B11157" t="s">
        <v>144</v>
      </c>
      <c r="C11157">
        <v>5</v>
      </c>
      <c r="D11157">
        <v>58774</v>
      </c>
      <c r="E11157">
        <v>4755</v>
      </c>
    </row>
    <row r="11158" spans="1:5" x14ac:dyDescent="0.2">
      <c r="A11158" t="s">
        <v>80</v>
      </c>
      <c r="B11158" t="s">
        <v>144</v>
      </c>
      <c r="C11158">
        <v>6</v>
      </c>
      <c r="D11158">
        <v>57566</v>
      </c>
      <c r="E11158">
        <v>4713</v>
      </c>
    </row>
    <row r="11159" spans="1:5" x14ac:dyDescent="0.2">
      <c r="A11159" t="s">
        <v>80</v>
      </c>
      <c r="B11159" t="s">
        <v>144</v>
      </c>
      <c r="C11159">
        <v>7</v>
      </c>
      <c r="D11159">
        <v>57672</v>
      </c>
      <c r="E11159">
        <v>4806</v>
      </c>
    </row>
    <row r="11160" spans="1:5" x14ac:dyDescent="0.2">
      <c r="A11160" t="s">
        <v>80</v>
      </c>
      <c r="B11160" t="s">
        <v>144</v>
      </c>
      <c r="C11160">
        <v>8</v>
      </c>
      <c r="D11160">
        <v>57516</v>
      </c>
      <c r="E11160">
        <v>4825</v>
      </c>
    </row>
    <row r="11161" spans="1:5" x14ac:dyDescent="0.2">
      <c r="A11161" t="s">
        <v>80</v>
      </c>
      <c r="B11161" t="s">
        <v>144</v>
      </c>
      <c r="C11161">
        <v>9</v>
      </c>
      <c r="D11161">
        <v>58004</v>
      </c>
      <c r="E11161">
        <v>4658</v>
      </c>
    </row>
    <row r="11162" spans="1:5" x14ac:dyDescent="0.2">
      <c r="A11162" t="s">
        <v>80</v>
      </c>
      <c r="B11162" t="s">
        <v>145</v>
      </c>
      <c r="C11162">
        <v>1</v>
      </c>
      <c r="D11162">
        <v>64684</v>
      </c>
      <c r="E11162">
        <v>2047</v>
      </c>
    </row>
    <row r="11163" spans="1:5" x14ac:dyDescent="0.2">
      <c r="A11163" t="s">
        <v>80</v>
      </c>
      <c r="B11163" t="s">
        <v>145</v>
      </c>
      <c r="C11163">
        <v>10</v>
      </c>
      <c r="D11163">
        <v>65468</v>
      </c>
      <c r="E11163">
        <v>2057</v>
      </c>
    </row>
    <row r="11164" spans="1:5" x14ac:dyDescent="0.2">
      <c r="A11164" t="s">
        <v>80</v>
      </c>
      <c r="B11164" t="s">
        <v>145</v>
      </c>
      <c r="C11164">
        <v>2</v>
      </c>
      <c r="D11164">
        <v>65025</v>
      </c>
      <c r="E11164">
        <v>2054</v>
      </c>
    </row>
    <row r="11165" spans="1:5" x14ac:dyDescent="0.2">
      <c r="A11165" t="s">
        <v>80</v>
      </c>
      <c r="B11165" t="s">
        <v>145</v>
      </c>
      <c r="C11165">
        <v>3</v>
      </c>
      <c r="D11165">
        <v>66238</v>
      </c>
      <c r="E11165">
        <v>2064</v>
      </c>
    </row>
    <row r="11166" spans="1:5" x14ac:dyDescent="0.2">
      <c r="A11166" t="s">
        <v>80</v>
      </c>
      <c r="B11166" t="s">
        <v>145</v>
      </c>
      <c r="C11166">
        <v>4</v>
      </c>
      <c r="D11166">
        <v>65410</v>
      </c>
      <c r="E11166">
        <v>2081</v>
      </c>
    </row>
    <row r="11167" spans="1:5" x14ac:dyDescent="0.2">
      <c r="A11167" t="s">
        <v>80</v>
      </c>
      <c r="B11167" t="s">
        <v>145</v>
      </c>
      <c r="C11167">
        <v>5</v>
      </c>
      <c r="D11167">
        <v>65264</v>
      </c>
      <c r="E11167">
        <v>2079</v>
      </c>
    </row>
    <row r="11168" spans="1:5" x14ac:dyDescent="0.2">
      <c r="A11168" t="s">
        <v>80</v>
      </c>
      <c r="B11168" t="s">
        <v>145</v>
      </c>
      <c r="C11168">
        <v>6</v>
      </c>
      <c r="D11168">
        <v>65139</v>
      </c>
      <c r="E11168">
        <v>2078</v>
      </c>
    </row>
    <row r="11169" spans="1:5" x14ac:dyDescent="0.2">
      <c r="A11169" t="s">
        <v>80</v>
      </c>
      <c r="B11169" t="s">
        <v>145</v>
      </c>
      <c r="C11169">
        <v>7</v>
      </c>
      <c r="D11169">
        <v>65107</v>
      </c>
      <c r="E11169">
        <v>2132</v>
      </c>
    </row>
    <row r="11170" spans="1:5" x14ac:dyDescent="0.2">
      <c r="A11170" t="s">
        <v>80</v>
      </c>
      <c r="B11170" t="s">
        <v>145</v>
      </c>
      <c r="C11170">
        <v>8</v>
      </c>
      <c r="D11170">
        <v>64710</v>
      </c>
      <c r="E11170">
        <v>2090</v>
      </c>
    </row>
    <row r="11171" spans="1:5" x14ac:dyDescent="0.2">
      <c r="A11171" t="s">
        <v>80</v>
      </c>
      <c r="B11171" t="s">
        <v>145</v>
      </c>
      <c r="C11171">
        <v>9</v>
      </c>
      <c r="D11171">
        <v>65035</v>
      </c>
      <c r="E11171">
        <v>2076</v>
      </c>
    </row>
    <row r="11172" spans="1:5" x14ac:dyDescent="0.2">
      <c r="A11172" t="s">
        <v>80</v>
      </c>
      <c r="B11172" t="s">
        <v>146</v>
      </c>
      <c r="C11172">
        <v>1</v>
      </c>
      <c r="D11172">
        <v>62689</v>
      </c>
      <c r="E11172">
        <v>2244</v>
      </c>
    </row>
    <row r="11173" spans="1:5" x14ac:dyDescent="0.2">
      <c r="A11173" t="s">
        <v>80</v>
      </c>
      <c r="B11173" t="s">
        <v>146</v>
      </c>
      <c r="C11173">
        <v>10</v>
      </c>
      <c r="D11173">
        <v>63188</v>
      </c>
      <c r="E11173">
        <v>2232</v>
      </c>
    </row>
    <row r="11174" spans="1:5" x14ac:dyDescent="0.2">
      <c r="A11174" t="s">
        <v>80</v>
      </c>
      <c r="B11174" t="s">
        <v>146</v>
      </c>
      <c r="C11174">
        <v>2</v>
      </c>
      <c r="D11174">
        <v>62701</v>
      </c>
      <c r="E11174">
        <v>2232</v>
      </c>
    </row>
    <row r="11175" spans="1:5" x14ac:dyDescent="0.2">
      <c r="A11175" t="s">
        <v>80</v>
      </c>
      <c r="B11175" t="s">
        <v>146</v>
      </c>
      <c r="C11175">
        <v>3</v>
      </c>
      <c r="D11175">
        <v>63259</v>
      </c>
      <c r="E11175">
        <v>2212</v>
      </c>
    </row>
    <row r="11176" spans="1:5" x14ac:dyDescent="0.2">
      <c r="A11176" t="s">
        <v>80</v>
      </c>
      <c r="B11176" t="s">
        <v>146</v>
      </c>
      <c r="C11176">
        <v>4</v>
      </c>
      <c r="D11176">
        <v>63077</v>
      </c>
      <c r="E11176">
        <v>2191</v>
      </c>
    </row>
    <row r="11177" spans="1:5" x14ac:dyDescent="0.2">
      <c r="A11177" t="s">
        <v>80</v>
      </c>
      <c r="B11177" t="s">
        <v>146</v>
      </c>
      <c r="C11177">
        <v>5</v>
      </c>
      <c r="D11177">
        <v>63178</v>
      </c>
      <c r="E11177">
        <v>2198</v>
      </c>
    </row>
    <row r="11178" spans="1:5" x14ac:dyDescent="0.2">
      <c r="A11178" t="s">
        <v>80</v>
      </c>
      <c r="B11178" t="s">
        <v>146</v>
      </c>
      <c r="C11178">
        <v>6</v>
      </c>
      <c r="D11178">
        <v>62581</v>
      </c>
      <c r="E11178">
        <v>2183</v>
      </c>
    </row>
    <row r="11179" spans="1:5" x14ac:dyDescent="0.2">
      <c r="A11179" t="s">
        <v>80</v>
      </c>
      <c r="B11179" t="s">
        <v>146</v>
      </c>
      <c r="C11179">
        <v>7</v>
      </c>
      <c r="D11179">
        <v>62658</v>
      </c>
      <c r="E11179">
        <v>2261</v>
      </c>
    </row>
    <row r="11180" spans="1:5" x14ac:dyDescent="0.2">
      <c r="A11180" t="s">
        <v>80</v>
      </c>
      <c r="B11180" t="s">
        <v>146</v>
      </c>
      <c r="C11180">
        <v>8</v>
      </c>
      <c r="D11180">
        <v>62650</v>
      </c>
      <c r="E11180">
        <v>2235</v>
      </c>
    </row>
    <row r="11181" spans="1:5" x14ac:dyDescent="0.2">
      <c r="A11181" t="s">
        <v>80</v>
      </c>
      <c r="B11181" t="s">
        <v>146</v>
      </c>
      <c r="C11181">
        <v>9</v>
      </c>
      <c r="D11181">
        <v>62729</v>
      </c>
      <c r="E11181">
        <v>2205</v>
      </c>
    </row>
    <row r="11182" spans="1:5" x14ac:dyDescent="0.2">
      <c r="A11182" t="s">
        <v>80</v>
      </c>
      <c r="B11182" t="s">
        <v>147</v>
      </c>
      <c r="C11182">
        <v>1</v>
      </c>
      <c r="D11182">
        <v>61488</v>
      </c>
      <c r="E11182">
        <v>2347</v>
      </c>
    </row>
    <row r="11183" spans="1:5" x14ac:dyDescent="0.2">
      <c r="A11183" t="s">
        <v>80</v>
      </c>
      <c r="B11183" t="s">
        <v>147</v>
      </c>
      <c r="C11183">
        <v>10</v>
      </c>
      <c r="D11183">
        <v>61730</v>
      </c>
      <c r="E11183">
        <v>2363</v>
      </c>
    </row>
    <row r="11184" spans="1:5" x14ac:dyDescent="0.2">
      <c r="A11184" t="s">
        <v>80</v>
      </c>
      <c r="B11184" t="s">
        <v>147</v>
      </c>
      <c r="C11184">
        <v>2</v>
      </c>
      <c r="D11184">
        <v>61704</v>
      </c>
      <c r="E11184">
        <v>2336</v>
      </c>
    </row>
    <row r="11185" spans="1:5" x14ac:dyDescent="0.2">
      <c r="A11185" t="s">
        <v>80</v>
      </c>
      <c r="B11185" t="s">
        <v>147</v>
      </c>
      <c r="C11185">
        <v>3</v>
      </c>
      <c r="D11185">
        <v>62349</v>
      </c>
      <c r="E11185">
        <v>2322</v>
      </c>
    </row>
    <row r="11186" spans="1:5" x14ac:dyDescent="0.2">
      <c r="A11186" t="s">
        <v>80</v>
      </c>
      <c r="B11186" t="s">
        <v>147</v>
      </c>
      <c r="C11186">
        <v>4</v>
      </c>
      <c r="D11186">
        <v>61333</v>
      </c>
      <c r="E11186">
        <v>2353</v>
      </c>
    </row>
    <row r="11187" spans="1:5" x14ac:dyDescent="0.2">
      <c r="A11187" t="s">
        <v>80</v>
      </c>
      <c r="B11187" t="s">
        <v>147</v>
      </c>
      <c r="C11187">
        <v>5</v>
      </c>
      <c r="D11187">
        <v>61965</v>
      </c>
      <c r="E11187">
        <v>2399</v>
      </c>
    </row>
    <row r="11188" spans="1:5" x14ac:dyDescent="0.2">
      <c r="A11188" t="s">
        <v>80</v>
      </c>
      <c r="B11188" t="s">
        <v>147</v>
      </c>
      <c r="C11188">
        <v>6</v>
      </c>
      <c r="D11188">
        <v>61377</v>
      </c>
      <c r="E11188">
        <v>2338</v>
      </c>
    </row>
    <row r="11189" spans="1:5" x14ac:dyDescent="0.2">
      <c r="A11189" t="s">
        <v>80</v>
      </c>
      <c r="B11189" t="s">
        <v>147</v>
      </c>
      <c r="C11189">
        <v>7</v>
      </c>
      <c r="D11189">
        <v>61213</v>
      </c>
      <c r="E11189">
        <v>2339</v>
      </c>
    </row>
    <row r="11190" spans="1:5" x14ac:dyDescent="0.2">
      <c r="A11190" t="s">
        <v>80</v>
      </c>
      <c r="B11190" t="s">
        <v>147</v>
      </c>
      <c r="C11190">
        <v>8</v>
      </c>
      <c r="D11190">
        <v>61470</v>
      </c>
      <c r="E11190">
        <v>2353</v>
      </c>
    </row>
    <row r="11191" spans="1:5" x14ac:dyDescent="0.2">
      <c r="A11191" t="s">
        <v>80</v>
      </c>
      <c r="B11191" t="s">
        <v>147</v>
      </c>
      <c r="C11191">
        <v>9</v>
      </c>
      <c r="D11191">
        <v>61408</v>
      </c>
      <c r="E11191">
        <v>2327</v>
      </c>
    </row>
    <row r="11192" spans="1:5" x14ac:dyDescent="0.2">
      <c r="A11192" t="s">
        <v>80</v>
      </c>
      <c r="B11192" t="s">
        <v>148</v>
      </c>
      <c r="C11192">
        <v>1</v>
      </c>
      <c r="D11192">
        <v>59010</v>
      </c>
      <c r="E11192">
        <v>3653</v>
      </c>
    </row>
    <row r="11193" spans="1:5" x14ac:dyDescent="0.2">
      <c r="A11193" t="s">
        <v>80</v>
      </c>
      <c r="B11193" t="s">
        <v>148</v>
      </c>
      <c r="C11193">
        <v>10</v>
      </c>
      <c r="D11193">
        <v>59840</v>
      </c>
      <c r="E11193">
        <v>3132</v>
      </c>
    </row>
    <row r="11194" spans="1:5" x14ac:dyDescent="0.2">
      <c r="A11194" t="s">
        <v>80</v>
      </c>
      <c r="B11194" t="s">
        <v>148</v>
      </c>
      <c r="C11194">
        <v>2</v>
      </c>
      <c r="D11194">
        <v>60337</v>
      </c>
      <c r="E11194">
        <v>3725</v>
      </c>
    </row>
    <row r="11195" spans="1:5" x14ac:dyDescent="0.2">
      <c r="A11195" t="s">
        <v>80</v>
      </c>
      <c r="B11195" t="s">
        <v>148</v>
      </c>
      <c r="C11195">
        <v>3</v>
      </c>
      <c r="D11195">
        <v>59844</v>
      </c>
      <c r="E11195">
        <v>3676</v>
      </c>
    </row>
    <row r="11196" spans="1:5" x14ac:dyDescent="0.2">
      <c r="A11196" t="s">
        <v>80</v>
      </c>
      <c r="B11196" t="s">
        <v>148</v>
      </c>
      <c r="C11196">
        <v>4</v>
      </c>
      <c r="D11196">
        <v>59301</v>
      </c>
      <c r="E11196">
        <v>3119</v>
      </c>
    </row>
    <row r="11197" spans="1:5" x14ac:dyDescent="0.2">
      <c r="A11197" t="s">
        <v>80</v>
      </c>
      <c r="B11197" t="s">
        <v>148</v>
      </c>
      <c r="C11197">
        <v>5</v>
      </c>
      <c r="D11197">
        <v>59751</v>
      </c>
      <c r="E11197">
        <v>4122</v>
      </c>
    </row>
    <row r="11198" spans="1:5" x14ac:dyDescent="0.2">
      <c r="A11198" t="s">
        <v>80</v>
      </c>
      <c r="B11198" t="s">
        <v>148</v>
      </c>
      <c r="C11198">
        <v>6</v>
      </c>
      <c r="D11198">
        <v>59287</v>
      </c>
      <c r="E11198">
        <v>3148</v>
      </c>
    </row>
    <row r="11199" spans="1:5" x14ac:dyDescent="0.2">
      <c r="A11199" t="s">
        <v>80</v>
      </c>
      <c r="B11199" t="s">
        <v>148</v>
      </c>
      <c r="C11199">
        <v>7</v>
      </c>
      <c r="D11199">
        <v>59325</v>
      </c>
      <c r="E11199">
        <v>4100</v>
      </c>
    </row>
    <row r="11200" spans="1:5" x14ac:dyDescent="0.2">
      <c r="A11200" t="s">
        <v>80</v>
      </c>
      <c r="B11200" t="s">
        <v>148</v>
      </c>
      <c r="C11200">
        <v>8</v>
      </c>
      <c r="D11200">
        <v>59175</v>
      </c>
      <c r="E11200">
        <v>3787</v>
      </c>
    </row>
    <row r="11201" spans="1:5" x14ac:dyDescent="0.2">
      <c r="A11201" t="s">
        <v>80</v>
      </c>
      <c r="B11201" t="s">
        <v>148</v>
      </c>
      <c r="C11201">
        <v>9</v>
      </c>
      <c r="D11201">
        <v>59074</v>
      </c>
      <c r="E11201">
        <v>3846</v>
      </c>
    </row>
    <row r="11202" spans="1:5" x14ac:dyDescent="0.2">
      <c r="A11202" t="s">
        <v>80</v>
      </c>
      <c r="B11202" t="s">
        <v>149</v>
      </c>
      <c r="C11202">
        <v>1</v>
      </c>
      <c r="D11202">
        <v>58904</v>
      </c>
      <c r="E11202">
        <v>3732</v>
      </c>
    </row>
    <row r="11203" spans="1:5" x14ac:dyDescent="0.2">
      <c r="A11203" t="s">
        <v>80</v>
      </c>
      <c r="B11203" t="s">
        <v>149</v>
      </c>
      <c r="C11203">
        <v>10</v>
      </c>
      <c r="D11203">
        <v>59006</v>
      </c>
      <c r="E11203">
        <v>4168</v>
      </c>
    </row>
    <row r="11204" spans="1:5" x14ac:dyDescent="0.2">
      <c r="A11204" t="s">
        <v>80</v>
      </c>
      <c r="B11204" t="s">
        <v>149</v>
      </c>
      <c r="C11204">
        <v>2</v>
      </c>
      <c r="D11204">
        <v>58883</v>
      </c>
      <c r="E11204">
        <v>3675</v>
      </c>
    </row>
    <row r="11205" spans="1:5" x14ac:dyDescent="0.2">
      <c r="A11205" t="s">
        <v>80</v>
      </c>
      <c r="B11205" t="s">
        <v>149</v>
      </c>
      <c r="C11205">
        <v>3</v>
      </c>
      <c r="D11205">
        <v>59601</v>
      </c>
      <c r="E11205">
        <v>4251</v>
      </c>
    </row>
    <row r="11206" spans="1:5" x14ac:dyDescent="0.2">
      <c r="A11206" t="s">
        <v>80</v>
      </c>
      <c r="B11206" t="s">
        <v>149</v>
      </c>
      <c r="C11206">
        <v>4</v>
      </c>
      <c r="D11206">
        <v>58732</v>
      </c>
      <c r="E11206">
        <v>4075</v>
      </c>
    </row>
    <row r="11207" spans="1:5" x14ac:dyDescent="0.2">
      <c r="A11207" t="s">
        <v>80</v>
      </c>
      <c r="B11207" t="s">
        <v>149</v>
      </c>
      <c r="C11207">
        <v>5</v>
      </c>
      <c r="D11207">
        <v>59664</v>
      </c>
      <c r="E11207">
        <v>4048</v>
      </c>
    </row>
    <row r="11208" spans="1:5" x14ac:dyDescent="0.2">
      <c r="A11208" t="s">
        <v>80</v>
      </c>
      <c r="B11208" t="s">
        <v>149</v>
      </c>
      <c r="C11208">
        <v>6</v>
      </c>
      <c r="D11208">
        <v>58571</v>
      </c>
      <c r="E11208">
        <v>3639</v>
      </c>
    </row>
    <row r="11209" spans="1:5" x14ac:dyDescent="0.2">
      <c r="A11209" t="s">
        <v>80</v>
      </c>
      <c r="B11209" t="s">
        <v>149</v>
      </c>
      <c r="C11209">
        <v>7</v>
      </c>
      <c r="D11209">
        <v>58918</v>
      </c>
      <c r="E11209">
        <v>4659</v>
      </c>
    </row>
    <row r="11210" spans="1:5" x14ac:dyDescent="0.2">
      <c r="A11210" t="s">
        <v>80</v>
      </c>
      <c r="B11210" t="s">
        <v>149</v>
      </c>
      <c r="C11210">
        <v>8</v>
      </c>
      <c r="D11210">
        <v>58960</v>
      </c>
      <c r="E11210">
        <v>3810</v>
      </c>
    </row>
    <row r="11211" spans="1:5" x14ac:dyDescent="0.2">
      <c r="A11211" t="s">
        <v>80</v>
      </c>
      <c r="B11211" t="s">
        <v>149</v>
      </c>
      <c r="C11211">
        <v>9</v>
      </c>
      <c r="D11211">
        <v>58766</v>
      </c>
      <c r="E11211">
        <v>4090</v>
      </c>
    </row>
    <row r="11212" spans="1:5" x14ac:dyDescent="0.2">
      <c r="A11212" t="s">
        <v>80</v>
      </c>
      <c r="B11212" t="s">
        <v>150</v>
      </c>
      <c r="C11212">
        <v>1</v>
      </c>
      <c r="D11212">
        <v>58102</v>
      </c>
      <c r="E11212">
        <v>5140</v>
      </c>
    </row>
    <row r="11213" spans="1:5" x14ac:dyDescent="0.2">
      <c r="A11213" t="s">
        <v>80</v>
      </c>
      <c r="B11213" t="s">
        <v>150</v>
      </c>
      <c r="C11213">
        <v>10</v>
      </c>
      <c r="D11213">
        <v>58391</v>
      </c>
      <c r="E11213">
        <v>5049</v>
      </c>
    </row>
    <row r="11214" spans="1:5" x14ac:dyDescent="0.2">
      <c r="A11214" t="s">
        <v>80</v>
      </c>
      <c r="B11214" t="s">
        <v>150</v>
      </c>
      <c r="C11214">
        <v>2</v>
      </c>
      <c r="D11214">
        <v>58589</v>
      </c>
      <c r="E11214">
        <v>4740</v>
      </c>
    </row>
    <row r="11215" spans="1:5" x14ac:dyDescent="0.2">
      <c r="A11215" t="s">
        <v>80</v>
      </c>
      <c r="B11215" t="s">
        <v>150</v>
      </c>
      <c r="C11215">
        <v>3</v>
      </c>
      <c r="D11215">
        <v>58707</v>
      </c>
      <c r="E11215">
        <v>5255</v>
      </c>
    </row>
    <row r="11216" spans="1:5" x14ac:dyDescent="0.2">
      <c r="A11216" t="s">
        <v>80</v>
      </c>
      <c r="B11216" t="s">
        <v>150</v>
      </c>
      <c r="C11216">
        <v>4</v>
      </c>
      <c r="D11216">
        <v>57946</v>
      </c>
      <c r="E11216">
        <v>4225</v>
      </c>
    </row>
    <row r="11217" spans="1:5" x14ac:dyDescent="0.2">
      <c r="A11217" t="s">
        <v>80</v>
      </c>
      <c r="B11217" t="s">
        <v>150</v>
      </c>
      <c r="C11217">
        <v>5</v>
      </c>
      <c r="D11217">
        <v>58770</v>
      </c>
      <c r="E11217">
        <v>5097</v>
      </c>
    </row>
    <row r="11218" spans="1:5" x14ac:dyDescent="0.2">
      <c r="A11218" t="s">
        <v>80</v>
      </c>
      <c r="B11218" t="s">
        <v>150</v>
      </c>
      <c r="C11218">
        <v>6</v>
      </c>
      <c r="D11218">
        <v>58390</v>
      </c>
      <c r="E11218">
        <v>5489</v>
      </c>
    </row>
    <row r="11219" spans="1:5" x14ac:dyDescent="0.2">
      <c r="A11219" t="s">
        <v>80</v>
      </c>
      <c r="B11219" t="s">
        <v>150</v>
      </c>
      <c r="C11219">
        <v>7</v>
      </c>
      <c r="D11219">
        <v>57926</v>
      </c>
      <c r="E11219">
        <v>5393</v>
      </c>
    </row>
    <row r="11220" spans="1:5" x14ac:dyDescent="0.2">
      <c r="A11220" t="s">
        <v>80</v>
      </c>
      <c r="B11220" t="s">
        <v>150</v>
      </c>
      <c r="C11220">
        <v>8</v>
      </c>
      <c r="D11220">
        <v>57962</v>
      </c>
      <c r="E11220">
        <v>5651</v>
      </c>
    </row>
    <row r="11221" spans="1:5" x14ac:dyDescent="0.2">
      <c r="A11221" t="s">
        <v>80</v>
      </c>
      <c r="B11221" t="s">
        <v>150</v>
      </c>
      <c r="C11221">
        <v>9</v>
      </c>
      <c r="D11221">
        <v>58244</v>
      </c>
      <c r="E11221">
        <v>5217</v>
      </c>
    </row>
    <row r="11222" spans="1:5" x14ac:dyDescent="0.2">
      <c r="A11222" t="s">
        <v>80</v>
      </c>
      <c r="B11222" t="s">
        <v>151</v>
      </c>
      <c r="C11222">
        <v>1</v>
      </c>
      <c r="D11222">
        <v>63605</v>
      </c>
      <c r="E11222">
        <v>1940</v>
      </c>
    </row>
    <row r="11223" spans="1:5" x14ac:dyDescent="0.2">
      <c r="A11223" t="s">
        <v>80</v>
      </c>
      <c r="B11223" t="s">
        <v>151</v>
      </c>
      <c r="C11223">
        <v>10</v>
      </c>
      <c r="D11223">
        <v>63515</v>
      </c>
      <c r="E11223">
        <v>2011</v>
      </c>
    </row>
    <row r="11224" spans="1:5" x14ac:dyDescent="0.2">
      <c r="A11224" t="s">
        <v>80</v>
      </c>
      <c r="B11224" t="s">
        <v>151</v>
      </c>
      <c r="C11224">
        <v>2</v>
      </c>
      <c r="D11224">
        <v>63178</v>
      </c>
      <c r="E11224">
        <v>2138</v>
      </c>
    </row>
    <row r="11225" spans="1:5" x14ac:dyDescent="0.2">
      <c r="A11225" t="s">
        <v>80</v>
      </c>
      <c r="B11225" t="s">
        <v>151</v>
      </c>
      <c r="C11225">
        <v>3</v>
      </c>
      <c r="D11225">
        <v>64156</v>
      </c>
      <c r="E11225">
        <v>2123</v>
      </c>
    </row>
    <row r="11226" spans="1:5" x14ac:dyDescent="0.2">
      <c r="A11226" t="s">
        <v>80</v>
      </c>
      <c r="B11226" t="s">
        <v>151</v>
      </c>
      <c r="C11226">
        <v>4</v>
      </c>
      <c r="D11226">
        <v>63142</v>
      </c>
      <c r="E11226">
        <v>2079</v>
      </c>
    </row>
    <row r="11227" spans="1:5" x14ac:dyDescent="0.2">
      <c r="A11227" t="s">
        <v>80</v>
      </c>
      <c r="B11227" t="s">
        <v>151</v>
      </c>
      <c r="C11227">
        <v>5</v>
      </c>
      <c r="D11227">
        <v>63634</v>
      </c>
      <c r="E11227">
        <v>2120</v>
      </c>
    </row>
    <row r="11228" spans="1:5" x14ac:dyDescent="0.2">
      <c r="A11228" t="s">
        <v>80</v>
      </c>
      <c r="B11228" t="s">
        <v>151</v>
      </c>
      <c r="C11228">
        <v>6</v>
      </c>
      <c r="D11228">
        <v>63765</v>
      </c>
      <c r="E11228">
        <v>1909</v>
      </c>
    </row>
    <row r="11229" spans="1:5" x14ac:dyDescent="0.2">
      <c r="A11229" t="s">
        <v>80</v>
      </c>
      <c r="B11229" t="s">
        <v>151</v>
      </c>
      <c r="C11229">
        <v>7</v>
      </c>
      <c r="D11229">
        <v>63265</v>
      </c>
      <c r="E11229">
        <v>2095</v>
      </c>
    </row>
    <row r="11230" spans="1:5" x14ac:dyDescent="0.2">
      <c r="A11230" t="s">
        <v>80</v>
      </c>
      <c r="B11230" t="s">
        <v>151</v>
      </c>
      <c r="C11230">
        <v>8</v>
      </c>
      <c r="D11230">
        <v>62974</v>
      </c>
      <c r="E11230">
        <v>1966</v>
      </c>
    </row>
    <row r="11231" spans="1:5" x14ac:dyDescent="0.2">
      <c r="A11231" t="s">
        <v>80</v>
      </c>
      <c r="B11231" t="s">
        <v>151</v>
      </c>
      <c r="C11231">
        <v>9</v>
      </c>
      <c r="D11231">
        <v>63118</v>
      </c>
      <c r="E11231">
        <v>1879</v>
      </c>
    </row>
    <row r="11232" spans="1:5" x14ac:dyDescent="0.2">
      <c r="A11232" t="s">
        <v>80</v>
      </c>
      <c r="B11232" t="s">
        <v>152</v>
      </c>
      <c r="C11232">
        <v>1</v>
      </c>
      <c r="D11232">
        <v>58016</v>
      </c>
      <c r="E11232">
        <v>6299</v>
      </c>
    </row>
    <row r="11233" spans="1:5" x14ac:dyDescent="0.2">
      <c r="A11233" t="s">
        <v>80</v>
      </c>
      <c r="B11233" t="s">
        <v>152</v>
      </c>
      <c r="C11233">
        <v>10</v>
      </c>
      <c r="D11233">
        <v>57775</v>
      </c>
      <c r="E11233">
        <v>5932</v>
      </c>
    </row>
    <row r="11234" spans="1:5" x14ac:dyDescent="0.2">
      <c r="A11234" t="s">
        <v>80</v>
      </c>
      <c r="B11234" t="s">
        <v>152</v>
      </c>
      <c r="C11234">
        <v>2</v>
      </c>
      <c r="D11234">
        <v>57591</v>
      </c>
      <c r="E11234">
        <v>5383</v>
      </c>
    </row>
    <row r="11235" spans="1:5" x14ac:dyDescent="0.2">
      <c r="A11235" t="s">
        <v>80</v>
      </c>
      <c r="B11235" t="s">
        <v>152</v>
      </c>
      <c r="C11235">
        <v>3</v>
      </c>
      <c r="D11235">
        <v>58084</v>
      </c>
      <c r="E11235">
        <v>5837</v>
      </c>
    </row>
    <row r="11236" spans="1:5" x14ac:dyDescent="0.2">
      <c r="A11236" t="s">
        <v>80</v>
      </c>
      <c r="B11236" t="s">
        <v>152</v>
      </c>
      <c r="C11236">
        <v>4</v>
      </c>
      <c r="D11236">
        <v>57852</v>
      </c>
      <c r="E11236">
        <v>5119</v>
      </c>
    </row>
    <row r="11237" spans="1:5" x14ac:dyDescent="0.2">
      <c r="A11237" t="s">
        <v>80</v>
      </c>
      <c r="B11237" t="s">
        <v>152</v>
      </c>
      <c r="C11237">
        <v>5</v>
      </c>
      <c r="D11237">
        <v>58691</v>
      </c>
      <c r="E11237">
        <v>5928</v>
      </c>
    </row>
    <row r="11238" spans="1:5" x14ac:dyDescent="0.2">
      <c r="A11238" t="s">
        <v>80</v>
      </c>
      <c r="B11238" t="s">
        <v>152</v>
      </c>
      <c r="C11238">
        <v>6</v>
      </c>
      <c r="D11238">
        <v>58010</v>
      </c>
      <c r="E11238">
        <v>6352</v>
      </c>
    </row>
    <row r="11239" spans="1:5" x14ac:dyDescent="0.2">
      <c r="A11239" t="s">
        <v>80</v>
      </c>
      <c r="B11239" t="s">
        <v>152</v>
      </c>
      <c r="C11239">
        <v>7</v>
      </c>
      <c r="D11239">
        <v>57498</v>
      </c>
      <c r="E11239">
        <v>6304</v>
      </c>
    </row>
    <row r="11240" spans="1:5" x14ac:dyDescent="0.2">
      <c r="A11240" t="s">
        <v>80</v>
      </c>
      <c r="B11240" t="s">
        <v>152</v>
      </c>
      <c r="C11240">
        <v>8</v>
      </c>
      <c r="D11240">
        <v>57636</v>
      </c>
      <c r="E11240">
        <v>5363</v>
      </c>
    </row>
    <row r="11241" spans="1:5" x14ac:dyDescent="0.2">
      <c r="A11241" t="s">
        <v>80</v>
      </c>
      <c r="B11241" t="s">
        <v>152</v>
      </c>
      <c r="C11241">
        <v>9</v>
      </c>
      <c r="D11241">
        <v>57628</v>
      </c>
      <c r="E11241">
        <v>5720</v>
      </c>
    </row>
    <row r="11242" spans="1:5" x14ac:dyDescent="0.2">
      <c r="A11242" t="s">
        <v>80</v>
      </c>
      <c r="B11242" t="s">
        <v>153</v>
      </c>
      <c r="C11242">
        <v>1</v>
      </c>
      <c r="D11242">
        <v>63142</v>
      </c>
      <c r="E11242">
        <v>2039</v>
      </c>
    </row>
    <row r="11243" spans="1:5" x14ac:dyDescent="0.2">
      <c r="A11243" t="s">
        <v>80</v>
      </c>
      <c r="B11243" t="s">
        <v>153</v>
      </c>
      <c r="C11243">
        <v>10</v>
      </c>
      <c r="D11243">
        <v>63837</v>
      </c>
      <c r="E11243">
        <v>2193</v>
      </c>
    </row>
    <row r="11244" spans="1:5" x14ac:dyDescent="0.2">
      <c r="A11244" t="s">
        <v>80</v>
      </c>
      <c r="B11244" t="s">
        <v>153</v>
      </c>
      <c r="C11244">
        <v>2</v>
      </c>
      <c r="D11244">
        <v>63699</v>
      </c>
      <c r="E11244">
        <v>2444</v>
      </c>
    </row>
    <row r="11245" spans="1:5" x14ac:dyDescent="0.2">
      <c r="A11245" t="s">
        <v>80</v>
      </c>
      <c r="B11245" t="s">
        <v>153</v>
      </c>
      <c r="C11245">
        <v>3</v>
      </c>
      <c r="D11245">
        <v>64148</v>
      </c>
      <c r="E11245">
        <v>2252</v>
      </c>
    </row>
    <row r="11246" spans="1:5" x14ac:dyDescent="0.2">
      <c r="A11246" t="s">
        <v>80</v>
      </c>
      <c r="B11246" t="s">
        <v>153</v>
      </c>
      <c r="C11246">
        <v>4</v>
      </c>
      <c r="D11246">
        <v>63214</v>
      </c>
      <c r="E11246">
        <v>2051</v>
      </c>
    </row>
    <row r="11247" spans="1:5" x14ac:dyDescent="0.2">
      <c r="A11247" t="s">
        <v>80</v>
      </c>
      <c r="B11247" t="s">
        <v>153</v>
      </c>
      <c r="C11247">
        <v>5</v>
      </c>
      <c r="D11247">
        <v>63967</v>
      </c>
      <c r="E11247">
        <v>2313</v>
      </c>
    </row>
    <row r="11248" spans="1:5" x14ac:dyDescent="0.2">
      <c r="A11248" t="s">
        <v>80</v>
      </c>
      <c r="B11248" t="s">
        <v>153</v>
      </c>
      <c r="C11248">
        <v>6</v>
      </c>
      <c r="D11248">
        <v>63399</v>
      </c>
      <c r="E11248">
        <v>2232</v>
      </c>
    </row>
    <row r="11249" spans="1:5" x14ac:dyDescent="0.2">
      <c r="A11249" t="s">
        <v>80</v>
      </c>
      <c r="B11249" t="s">
        <v>153</v>
      </c>
      <c r="C11249">
        <v>7</v>
      </c>
      <c r="D11249">
        <v>64142</v>
      </c>
      <c r="E11249">
        <v>2358</v>
      </c>
    </row>
    <row r="11250" spans="1:5" x14ac:dyDescent="0.2">
      <c r="A11250" t="s">
        <v>80</v>
      </c>
      <c r="B11250" t="s">
        <v>153</v>
      </c>
      <c r="C11250">
        <v>8</v>
      </c>
      <c r="D11250">
        <v>62939</v>
      </c>
      <c r="E11250">
        <v>2172</v>
      </c>
    </row>
    <row r="11251" spans="1:5" x14ac:dyDescent="0.2">
      <c r="A11251" t="s">
        <v>80</v>
      </c>
      <c r="B11251" t="s">
        <v>153</v>
      </c>
      <c r="C11251">
        <v>9</v>
      </c>
      <c r="D11251">
        <v>63688</v>
      </c>
      <c r="E11251">
        <v>2267</v>
      </c>
    </row>
    <row r="11252" spans="1:5" x14ac:dyDescent="0.2">
      <c r="A11252" t="s">
        <v>80</v>
      </c>
      <c r="B11252" t="s">
        <v>154</v>
      </c>
      <c r="C11252">
        <v>1</v>
      </c>
      <c r="D11252">
        <v>58109</v>
      </c>
      <c r="E11252">
        <v>6294</v>
      </c>
    </row>
    <row r="11253" spans="1:5" x14ac:dyDescent="0.2">
      <c r="A11253" t="s">
        <v>80</v>
      </c>
      <c r="B11253" t="s">
        <v>154</v>
      </c>
      <c r="C11253">
        <v>10</v>
      </c>
      <c r="D11253">
        <v>58073</v>
      </c>
      <c r="E11253">
        <v>7581</v>
      </c>
    </row>
    <row r="11254" spans="1:5" x14ac:dyDescent="0.2">
      <c r="A11254" t="s">
        <v>80</v>
      </c>
      <c r="B11254" t="s">
        <v>154</v>
      </c>
      <c r="C11254">
        <v>2</v>
      </c>
      <c r="D11254">
        <v>57168</v>
      </c>
      <c r="E11254">
        <v>7965</v>
      </c>
    </row>
    <row r="11255" spans="1:5" x14ac:dyDescent="0.2">
      <c r="A11255" t="s">
        <v>80</v>
      </c>
      <c r="B11255" t="s">
        <v>154</v>
      </c>
      <c r="C11255">
        <v>3</v>
      </c>
      <c r="D11255">
        <v>57600</v>
      </c>
      <c r="E11255">
        <v>7203</v>
      </c>
    </row>
    <row r="11256" spans="1:5" x14ac:dyDescent="0.2">
      <c r="A11256" t="s">
        <v>80</v>
      </c>
      <c r="B11256" t="s">
        <v>154</v>
      </c>
      <c r="C11256">
        <v>4</v>
      </c>
      <c r="D11256">
        <v>57085</v>
      </c>
      <c r="E11256">
        <v>6683</v>
      </c>
    </row>
    <row r="11257" spans="1:5" x14ac:dyDescent="0.2">
      <c r="A11257" t="s">
        <v>80</v>
      </c>
      <c r="B11257" t="s">
        <v>154</v>
      </c>
      <c r="C11257">
        <v>5</v>
      </c>
      <c r="D11257">
        <v>58317</v>
      </c>
      <c r="E11257">
        <v>7655</v>
      </c>
    </row>
    <row r="11258" spans="1:5" x14ac:dyDescent="0.2">
      <c r="A11258" t="s">
        <v>80</v>
      </c>
      <c r="B11258" t="s">
        <v>154</v>
      </c>
      <c r="C11258">
        <v>6</v>
      </c>
      <c r="D11258">
        <v>57352</v>
      </c>
      <c r="E11258">
        <v>6537</v>
      </c>
    </row>
    <row r="11259" spans="1:5" x14ac:dyDescent="0.2">
      <c r="A11259" t="s">
        <v>80</v>
      </c>
      <c r="B11259" t="s">
        <v>154</v>
      </c>
      <c r="C11259">
        <v>7</v>
      </c>
      <c r="D11259">
        <v>57178</v>
      </c>
      <c r="E11259">
        <v>7543</v>
      </c>
    </row>
    <row r="11260" spans="1:5" x14ac:dyDescent="0.2">
      <c r="A11260" t="s">
        <v>80</v>
      </c>
      <c r="B11260" t="s">
        <v>154</v>
      </c>
      <c r="C11260">
        <v>8</v>
      </c>
      <c r="D11260">
        <v>57196</v>
      </c>
      <c r="E11260">
        <v>7744</v>
      </c>
    </row>
    <row r="11261" spans="1:5" x14ac:dyDescent="0.2">
      <c r="A11261" t="s">
        <v>80</v>
      </c>
      <c r="B11261" t="s">
        <v>154</v>
      </c>
      <c r="C11261">
        <v>9</v>
      </c>
      <c r="D11261">
        <v>57576</v>
      </c>
      <c r="E11261">
        <v>7462</v>
      </c>
    </row>
    <row r="11262" spans="1:5" x14ac:dyDescent="0.2">
      <c r="A11262" t="s">
        <v>80</v>
      </c>
      <c r="B11262" t="s">
        <v>155</v>
      </c>
      <c r="C11262">
        <v>1</v>
      </c>
      <c r="D11262">
        <v>63065</v>
      </c>
      <c r="E11262">
        <v>2233</v>
      </c>
    </row>
    <row r="11263" spans="1:5" x14ac:dyDescent="0.2">
      <c r="A11263" t="s">
        <v>80</v>
      </c>
      <c r="B11263" t="s">
        <v>155</v>
      </c>
      <c r="C11263">
        <v>10</v>
      </c>
      <c r="D11263">
        <v>62904</v>
      </c>
      <c r="E11263">
        <v>2381</v>
      </c>
    </row>
    <row r="11264" spans="1:5" x14ac:dyDescent="0.2">
      <c r="A11264" t="s">
        <v>80</v>
      </c>
      <c r="B11264" t="s">
        <v>155</v>
      </c>
      <c r="C11264">
        <v>2</v>
      </c>
      <c r="D11264">
        <v>62824</v>
      </c>
      <c r="E11264">
        <v>2282</v>
      </c>
    </row>
    <row r="11265" spans="1:5" x14ac:dyDescent="0.2">
      <c r="A11265" t="s">
        <v>80</v>
      </c>
      <c r="B11265" t="s">
        <v>155</v>
      </c>
      <c r="C11265">
        <v>3</v>
      </c>
      <c r="D11265">
        <v>63597</v>
      </c>
      <c r="E11265">
        <v>2429</v>
      </c>
    </row>
    <row r="11266" spans="1:5" x14ac:dyDescent="0.2">
      <c r="A11266" t="s">
        <v>80</v>
      </c>
      <c r="B11266" t="s">
        <v>155</v>
      </c>
      <c r="C11266">
        <v>4</v>
      </c>
      <c r="D11266">
        <v>62487</v>
      </c>
      <c r="E11266">
        <v>2416</v>
      </c>
    </row>
    <row r="11267" spans="1:5" x14ac:dyDescent="0.2">
      <c r="A11267" t="s">
        <v>80</v>
      </c>
      <c r="B11267" t="s">
        <v>155</v>
      </c>
      <c r="C11267">
        <v>5</v>
      </c>
      <c r="D11267">
        <v>63160</v>
      </c>
      <c r="E11267">
        <v>2486</v>
      </c>
    </row>
    <row r="11268" spans="1:5" x14ac:dyDescent="0.2">
      <c r="A11268" t="s">
        <v>80</v>
      </c>
      <c r="B11268" t="s">
        <v>155</v>
      </c>
      <c r="C11268">
        <v>6</v>
      </c>
      <c r="D11268">
        <v>62944</v>
      </c>
      <c r="E11268">
        <v>2482</v>
      </c>
    </row>
    <row r="11269" spans="1:5" x14ac:dyDescent="0.2">
      <c r="A11269" t="s">
        <v>80</v>
      </c>
      <c r="B11269" t="s">
        <v>155</v>
      </c>
      <c r="C11269">
        <v>7</v>
      </c>
      <c r="D11269">
        <v>63080</v>
      </c>
      <c r="E11269">
        <v>2270</v>
      </c>
    </row>
    <row r="11270" spans="1:5" x14ac:dyDescent="0.2">
      <c r="A11270" t="s">
        <v>80</v>
      </c>
      <c r="B11270" t="s">
        <v>155</v>
      </c>
      <c r="C11270">
        <v>8</v>
      </c>
      <c r="D11270">
        <v>62542</v>
      </c>
      <c r="E11270">
        <v>2563</v>
      </c>
    </row>
    <row r="11271" spans="1:5" x14ac:dyDescent="0.2">
      <c r="A11271" t="s">
        <v>80</v>
      </c>
      <c r="B11271" t="s">
        <v>155</v>
      </c>
      <c r="C11271">
        <v>9</v>
      </c>
      <c r="D11271">
        <v>62645</v>
      </c>
      <c r="E11271">
        <v>2111</v>
      </c>
    </row>
    <row r="11272" spans="1:5" x14ac:dyDescent="0.2">
      <c r="A11272" t="s">
        <v>80</v>
      </c>
      <c r="B11272" t="s">
        <v>156</v>
      </c>
      <c r="C11272">
        <v>1</v>
      </c>
      <c r="D11272">
        <v>61275</v>
      </c>
      <c r="E11272">
        <v>2773</v>
      </c>
    </row>
    <row r="11273" spans="1:5" x14ac:dyDescent="0.2">
      <c r="A11273" t="s">
        <v>80</v>
      </c>
      <c r="B11273" t="s">
        <v>156</v>
      </c>
      <c r="C11273">
        <v>10</v>
      </c>
      <c r="D11273">
        <v>61131</v>
      </c>
      <c r="E11273">
        <v>2643</v>
      </c>
    </row>
    <row r="11274" spans="1:5" x14ac:dyDescent="0.2">
      <c r="A11274" t="s">
        <v>80</v>
      </c>
      <c r="B11274" t="s">
        <v>156</v>
      </c>
      <c r="C11274">
        <v>2</v>
      </c>
      <c r="D11274">
        <v>61116</v>
      </c>
      <c r="E11274">
        <v>3049</v>
      </c>
    </row>
    <row r="11275" spans="1:5" x14ac:dyDescent="0.2">
      <c r="A11275" t="s">
        <v>80</v>
      </c>
      <c r="B11275" t="s">
        <v>156</v>
      </c>
      <c r="C11275">
        <v>3</v>
      </c>
      <c r="D11275">
        <v>61846</v>
      </c>
      <c r="E11275">
        <v>2418</v>
      </c>
    </row>
    <row r="11276" spans="1:5" x14ac:dyDescent="0.2">
      <c r="A11276" t="s">
        <v>80</v>
      </c>
      <c r="B11276" t="s">
        <v>156</v>
      </c>
      <c r="C11276">
        <v>4</v>
      </c>
      <c r="D11276">
        <v>60273</v>
      </c>
      <c r="E11276">
        <v>2781</v>
      </c>
    </row>
    <row r="11277" spans="1:5" x14ac:dyDescent="0.2">
      <c r="A11277" t="s">
        <v>80</v>
      </c>
      <c r="B11277" t="s">
        <v>156</v>
      </c>
      <c r="C11277">
        <v>5</v>
      </c>
      <c r="D11277">
        <v>61347</v>
      </c>
      <c r="E11277">
        <v>2456</v>
      </c>
    </row>
    <row r="11278" spans="1:5" x14ac:dyDescent="0.2">
      <c r="A11278" t="s">
        <v>80</v>
      </c>
      <c r="B11278" t="s">
        <v>156</v>
      </c>
      <c r="C11278">
        <v>6</v>
      </c>
      <c r="D11278">
        <v>61159</v>
      </c>
      <c r="E11278">
        <v>2747</v>
      </c>
    </row>
    <row r="11279" spans="1:5" x14ac:dyDescent="0.2">
      <c r="A11279" t="s">
        <v>80</v>
      </c>
      <c r="B11279" t="s">
        <v>156</v>
      </c>
      <c r="C11279">
        <v>7</v>
      </c>
      <c r="D11279">
        <v>61038</v>
      </c>
      <c r="E11279">
        <v>3003</v>
      </c>
    </row>
    <row r="11280" spans="1:5" x14ac:dyDescent="0.2">
      <c r="A11280" t="s">
        <v>80</v>
      </c>
      <c r="B11280" t="s">
        <v>156</v>
      </c>
      <c r="C11280">
        <v>8</v>
      </c>
      <c r="D11280">
        <v>61163</v>
      </c>
      <c r="E11280">
        <v>2898</v>
      </c>
    </row>
    <row r="11281" spans="1:5" x14ac:dyDescent="0.2">
      <c r="A11281" t="s">
        <v>80</v>
      </c>
      <c r="B11281" t="s">
        <v>156</v>
      </c>
      <c r="C11281">
        <v>9</v>
      </c>
      <c r="D11281">
        <v>60720</v>
      </c>
      <c r="E11281">
        <v>2466</v>
      </c>
    </row>
    <row r="11282" spans="1:5" x14ac:dyDescent="0.2">
      <c r="A11282" t="s">
        <v>80</v>
      </c>
      <c r="B11282" t="s">
        <v>157</v>
      </c>
      <c r="C11282">
        <v>1</v>
      </c>
      <c r="D11282">
        <v>60100</v>
      </c>
      <c r="E11282">
        <v>3116</v>
      </c>
    </row>
    <row r="11283" spans="1:5" x14ac:dyDescent="0.2">
      <c r="A11283" t="s">
        <v>80</v>
      </c>
      <c r="B11283" t="s">
        <v>157</v>
      </c>
      <c r="C11283">
        <v>10</v>
      </c>
      <c r="D11283">
        <v>60649</v>
      </c>
      <c r="E11283">
        <v>2531</v>
      </c>
    </row>
    <row r="11284" spans="1:5" x14ac:dyDescent="0.2">
      <c r="A11284" t="s">
        <v>80</v>
      </c>
      <c r="B11284" t="s">
        <v>157</v>
      </c>
      <c r="C11284">
        <v>2</v>
      </c>
      <c r="D11284">
        <v>60333</v>
      </c>
      <c r="E11284">
        <v>3300</v>
      </c>
    </row>
    <row r="11285" spans="1:5" x14ac:dyDescent="0.2">
      <c r="A11285" t="s">
        <v>80</v>
      </c>
      <c r="B11285" t="s">
        <v>157</v>
      </c>
      <c r="C11285">
        <v>3</v>
      </c>
      <c r="D11285">
        <v>60987</v>
      </c>
      <c r="E11285">
        <v>3150</v>
      </c>
    </row>
    <row r="11286" spans="1:5" x14ac:dyDescent="0.2">
      <c r="A11286" t="s">
        <v>80</v>
      </c>
      <c r="B11286" t="s">
        <v>157</v>
      </c>
      <c r="C11286">
        <v>4</v>
      </c>
      <c r="D11286">
        <v>60012</v>
      </c>
      <c r="E11286">
        <v>3131</v>
      </c>
    </row>
    <row r="11287" spans="1:5" x14ac:dyDescent="0.2">
      <c r="A11287" t="s">
        <v>80</v>
      </c>
      <c r="B11287" t="s">
        <v>157</v>
      </c>
      <c r="C11287">
        <v>5</v>
      </c>
      <c r="D11287">
        <v>60529</v>
      </c>
      <c r="E11287">
        <v>2712</v>
      </c>
    </row>
    <row r="11288" spans="1:5" x14ac:dyDescent="0.2">
      <c r="A11288" t="s">
        <v>80</v>
      </c>
      <c r="B11288" t="s">
        <v>157</v>
      </c>
      <c r="C11288">
        <v>6</v>
      </c>
      <c r="D11288">
        <v>60433</v>
      </c>
      <c r="E11288">
        <v>3092</v>
      </c>
    </row>
    <row r="11289" spans="1:5" x14ac:dyDescent="0.2">
      <c r="A11289" t="s">
        <v>80</v>
      </c>
      <c r="B11289" t="s">
        <v>157</v>
      </c>
      <c r="C11289">
        <v>7</v>
      </c>
      <c r="D11289">
        <v>60066</v>
      </c>
      <c r="E11289">
        <v>2785</v>
      </c>
    </row>
    <row r="11290" spans="1:5" x14ac:dyDescent="0.2">
      <c r="A11290" t="s">
        <v>80</v>
      </c>
      <c r="B11290" t="s">
        <v>157</v>
      </c>
      <c r="C11290">
        <v>8</v>
      </c>
      <c r="D11290">
        <v>60154</v>
      </c>
      <c r="E11290">
        <v>3427</v>
      </c>
    </row>
    <row r="11291" spans="1:5" x14ac:dyDescent="0.2">
      <c r="A11291" t="s">
        <v>80</v>
      </c>
      <c r="B11291" t="s">
        <v>157</v>
      </c>
      <c r="C11291">
        <v>9</v>
      </c>
      <c r="D11291">
        <v>60395</v>
      </c>
      <c r="E11291">
        <v>3115</v>
      </c>
    </row>
    <row r="11292" spans="1:5" x14ac:dyDescent="0.2">
      <c r="A11292" t="s">
        <v>80</v>
      </c>
      <c r="B11292" t="s">
        <v>158</v>
      </c>
      <c r="C11292">
        <v>1</v>
      </c>
      <c r="D11292">
        <v>81633</v>
      </c>
      <c r="E11292">
        <v>1367</v>
      </c>
    </row>
    <row r="11293" spans="1:5" x14ac:dyDescent="0.2">
      <c r="A11293" t="s">
        <v>80</v>
      </c>
      <c r="B11293" t="s">
        <v>158</v>
      </c>
      <c r="C11293">
        <v>10</v>
      </c>
      <c r="D11293">
        <v>81469</v>
      </c>
      <c r="E11293">
        <v>1320</v>
      </c>
    </row>
    <row r="11294" spans="1:5" x14ac:dyDescent="0.2">
      <c r="A11294" t="s">
        <v>80</v>
      </c>
      <c r="B11294" t="s">
        <v>158</v>
      </c>
      <c r="C11294">
        <v>2</v>
      </c>
      <c r="D11294">
        <v>81994</v>
      </c>
      <c r="E11294">
        <v>1342</v>
      </c>
    </row>
    <row r="11295" spans="1:5" x14ac:dyDescent="0.2">
      <c r="A11295" t="s">
        <v>80</v>
      </c>
      <c r="B11295" t="s">
        <v>158</v>
      </c>
      <c r="C11295">
        <v>3</v>
      </c>
      <c r="D11295">
        <v>82364</v>
      </c>
      <c r="E11295">
        <v>1285</v>
      </c>
    </row>
    <row r="11296" spans="1:5" x14ac:dyDescent="0.2">
      <c r="A11296" t="s">
        <v>80</v>
      </c>
      <c r="B11296" t="s">
        <v>158</v>
      </c>
      <c r="C11296">
        <v>4</v>
      </c>
      <c r="D11296">
        <v>81885</v>
      </c>
      <c r="E11296">
        <v>1358</v>
      </c>
    </row>
    <row r="11297" spans="1:5" x14ac:dyDescent="0.2">
      <c r="A11297" t="s">
        <v>80</v>
      </c>
      <c r="B11297" t="s">
        <v>158</v>
      </c>
      <c r="C11297">
        <v>5</v>
      </c>
      <c r="D11297">
        <v>82085</v>
      </c>
      <c r="E11297">
        <v>1389</v>
      </c>
    </row>
    <row r="11298" spans="1:5" x14ac:dyDescent="0.2">
      <c r="A11298" t="s">
        <v>80</v>
      </c>
      <c r="B11298" t="s">
        <v>158</v>
      </c>
      <c r="C11298">
        <v>6</v>
      </c>
      <c r="D11298">
        <v>82057</v>
      </c>
      <c r="E11298">
        <v>1336</v>
      </c>
    </row>
    <row r="11299" spans="1:5" x14ac:dyDescent="0.2">
      <c r="A11299" t="s">
        <v>80</v>
      </c>
      <c r="B11299" t="s">
        <v>158</v>
      </c>
      <c r="C11299">
        <v>7</v>
      </c>
      <c r="D11299">
        <v>82022</v>
      </c>
      <c r="E11299">
        <v>1347</v>
      </c>
    </row>
    <row r="11300" spans="1:5" x14ac:dyDescent="0.2">
      <c r="A11300" t="s">
        <v>80</v>
      </c>
      <c r="B11300" t="s">
        <v>158</v>
      </c>
      <c r="C11300">
        <v>8</v>
      </c>
      <c r="D11300">
        <v>81983</v>
      </c>
      <c r="E11300">
        <v>1400</v>
      </c>
    </row>
    <row r="11301" spans="1:5" x14ac:dyDescent="0.2">
      <c r="A11301" t="s">
        <v>80</v>
      </c>
      <c r="B11301" t="s">
        <v>158</v>
      </c>
      <c r="C11301">
        <v>9</v>
      </c>
      <c r="D11301">
        <v>81738</v>
      </c>
      <c r="E11301">
        <v>1353</v>
      </c>
    </row>
    <row r="11302" spans="1:5" x14ac:dyDescent="0.2">
      <c r="A11302" t="s">
        <v>80</v>
      </c>
      <c r="B11302" t="s">
        <v>159</v>
      </c>
      <c r="C11302">
        <v>1</v>
      </c>
      <c r="D11302">
        <v>80068</v>
      </c>
      <c r="E11302">
        <v>1489</v>
      </c>
    </row>
    <row r="11303" spans="1:5" x14ac:dyDescent="0.2">
      <c r="A11303" t="s">
        <v>80</v>
      </c>
      <c r="B11303" t="s">
        <v>159</v>
      </c>
      <c r="C11303">
        <v>10</v>
      </c>
      <c r="D11303">
        <v>80380</v>
      </c>
      <c r="E11303">
        <v>2008</v>
      </c>
    </row>
    <row r="11304" spans="1:5" x14ac:dyDescent="0.2">
      <c r="A11304" t="s">
        <v>80</v>
      </c>
      <c r="B11304" t="s">
        <v>159</v>
      </c>
      <c r="C11304">
        <v>2</v>
      </c>
      <c r="D11304">
        <v>80563</v>
      </c>
      <c r="E11304">
        <v>1776</v>
      </c>
    </row>
    <row r="11305" spans="1:5" x14ac:dyDescent="0.2">
      <c r="A11305" t="s">
        <v>80</v>
      </c>
      <c r="B11305" t="s">
        <v>159</v>
      </c>
      <c r="C11305">
        <v>3</v>
      </c>
      <c r="D11305">
        <v>80771</v>
      </c>
      <c r="E11305">
        <v>1637</v>
      </c>
    </row>
    <row r="11306" spans="1:5" x14ac:dyDescent="0.2">
      <c r="A11306" t="s">
        <v>80</v>
      </c>
      <c r="B11306" t="s">
        <v>159</v>
      </c>
      <c r="C11306">
        <v>4</v>
      </c>
      <c r="D11306">
        <v>79946</v>
      </c>
      <c r="E11306">
        <v>1630</v>
      </c>
    </row>
    <row r="11307" spans="1:5" x14ac:dyDescent="0.2">
      <c r="A11307" t="s">
        <v>80</v>
      </c>
      <c r="B11307" t="s">
        <v>159</v>
      </c>
      <c r="C11307">
        <v>5</v>
      </c>
      <c r="D11307">
        <v>80841</v>
      </c>
      <c r="E11307">
        <v>1644</v>
      </c>
    </row>
    <row r="11308" spans="1:5" x14ac:dyDescent="0.2">
      <c r="A11308" t="s">
        <v>80</v>
      </c>
      <c r="B11308" t="s">
        <v>159</v>
      </c>
      <c r="C11308">
        <v>6</v>
      </c>
      <c r="D11308">
        <v>80955</v>
      </c>
      <c r="E11308">
        <v>1662</v>
      </c>
    </row>
    <row r="11309" spans="1:5" x14ac:dyDescent="0.2">
      <c r="A11309" t="s">
        <v>80</v>
      </c>
      <c r="B11309" t="s">
        <v>159</v>
      </c>
      <c r="C11309">
        <v>7</v>
      </c>
      <c r="D11309">
        <v>80351</v>
      </c>
      <c r="E11309">
        <v>1634</v>
      </c>
    </row>
    <row r="11310" spans="1:5" x14ac:dyDescent="0.2">
      <c r="A11310" t="s">
        <v>80</v>
      </c>
      <c r="B11310" t="s">
        <v>159</v>
      </c>
      <c r="C11310">
        <v>8</v>
      </c>
      <c r="D11310">
        <v>80427</v>
      </c>
      <c r="E11310">
        <v>1493</v>
      </c>
    </row>
    <row r="11311" spans="1:5" x14ac:dyDescent="0.2">
      <c r="A11311" t="s">
        <v>80</v>
      </c>
      <c r="B11311" t="s">
        <v>159</v>
      </c>
      <c r="C11311">
        <v>9</v>
      </c>
      <c r="D11311">
        <v>80495</v>
      </c>
      <c r="E11311">
        <v>1499</v>
      </c>
    </row>
    <row r="11312" spans="1:5" x14ac:dyDescent="0.2">
      <c r="A11312" t="s">
        <v>80</v>
      </c>
      <c r="B11312" t="s">
        <v>160</v>
      </c>
      <c r="C11312">
        <v>1</v>
      </c>
      <c r="D11312">
        <v>149393</v>
      </c>
      <c r="E11312">
        <v>886</v>
      </c>
    </row>
    <row r="11313" spans="1:5" x14ac:dyDescent="0.2">
      <c r="A11313" t="s">
        <v>80</v>
      </c>
      <c r="B11313" t="s">
        <v>160</v>
      </c>
      <c r="C11313">
        <v>10</v>
      </c>
      <c r="D11313">
        <v>149237</v>
      </c>
      <c r="E11313">
        <v>1032</v>
      </c>
    </row>
    <row r="11314" spans="1:5" x14ac:dyDescent="0.2">
      <c r="A11314" t="s">
        <v>80</v>
      </c>
      <c r="B11314" t="s">
        <v>160</v>
      </c>
      <c r="C11314">
        <v>2</v>
      </c>
      <c r="D11314">
        <v>151430</v>
      </c>
      <c r="E11314">
        <v>948</v>
      </c>
    </row>
    <row r="11315" spans="1:5" x14ac:dyDescent="0.2">
      <c r="A11315" t="s">
        <v>80</v>
      </c>
      <c r="B11315" t="s">
        <v>160</v>
      </c>
      <c r="C11315">
        <v>3</v>
      </c>
      <c r="D11315">
        <v>149456</v>
      </c>
      <c r="E11315">
        <v>926</v>
      </c>
    </row>
    <row r="11316" spans="1:5" x14ac:dyDescent="0.2">
      <c r="A11316" t="s">
        <v>80</v>
      </c>
      <c r="B11316" t="s">
        <v>160</v>
      </c>
      <c r="C11316">
        <v>4</v>
      </c>
      <c r="D11316">
        <v>150247</v>
      </c>
      <c r="E11316">
        <v>990</v>
      </c>
    </row>
    <row r="11317" spans="1:5" x14ac:dyDescent="0.2">
      <c r="A11317" t="s">
        <v>80</v>
      </c>
      <c r="B11317" t="s">
        <v>160</v>
      </c>
      <c r="C11317">
        <v>5</v>
      </c>
      <c r="D11317">
        <v>148999</v>
      </c>
      <c r="E11317">
        <v>1021</v>
      </c>
    </row>
    <row r="11318" spans="1:5" x14ac:dyDescent="0.2">
      <c r="A11318" t="s">
        <v>80</v>
      </c>
      <c r="B11318" t="s">
        <v>160</v>
      </c>
      <c r="C11318">
        <v>6</v>
      </c>
      <c r="D11318">
        <v>149215</v>
      </c>
      <c r="E11318">
        <v>1060</v>
      </c>
    </row>
    <row r="11319" spans="1:5" x14ac:dyDescent="0.2">
      <c r="A11319" t="s">
        <v>80</v>
      </c>
      <c r="B11319" t="s">
        <v>160</v>
      </c>
      <c r="C11319">
        <v>7</v>
      </c>
      <c r="D11319">
        <v>149482</v>
      </c>
      <c r="E11319">
        <v>1039</v>
      </c>
    </row>
    <row r="11320" spans="1:5" x14ac:dyDescent="0.2">
      <c r="A11320" t="s">
        <v>80</v>
      </c>
      <c r="B11320" t="s">
        <v>160</v>
      </c>
      <c r="C11320">
        <v>8</v>
      </c>
      <c r="D11320">
        <v>149415</v>
      </c>
      <c r="E11320">
        <v>1040</v>
      </c>
    </row>
    <row r="11321" spans="1:5" x14ac:dyDescent="0.2">
      <c r="A11321" t="s">
        <v>80</v>
      </c>
      <c r="B11321" t="s">
        <v>160</v>
      </c>
      <c r="C11321">
        <v>9</v>
      </c>
      <c r="D11321">
        <v>149471</v>
      </c>
      <c r="E11321">
        <v>1014</v>
      </c>
    </row>
    <row r="11322" spans="1:5" x14ac:dyDescent="0.2">
      <c r="A11322" t="s">
        <v>80</v>
      </c>
      <c r="B11322" t="s">
        <v>161</v>
      </c>
      <c r="C11322">
        <v>1</v>
      </c>
      <c r="D11322">
        <v>148688</v>
      </c>
      <c r="E11322">
        <v>981</v>
      </c>
    </row>
    <row r="11323" spans="1:5" x14ac:dyDescent="0.2">
      <c r="A11323" t="s">
        <v>80</v>
      </c>
      <c r="B11323" t="s">
        <v>161</v>
      </c>
      <c r="C11323">
        <v>10</v>
      </c>
      <c r="D11323">
        <v>147888</v>
      </c>
      <c r="E11323">
        <v>999</v>
      </c>
    </row>
    <row r="11324" spans="1:5" x14ac:dyDescent="0.2">
      <c r="A11324" t="s">
        <v>80</v>
      </c>
      <c r="B11324" t="s">
        <v>161</v>
      </c>
      <c r="C11324">
        <v>2</v>
      </c>
      <c r="D11324">
        <v>150381</v>
      </c>
      <c r="E11324">
        <v>1040</v>
      </c>
    </row>
    <row r="11325" spans="1:5" x14ac:dyDescent="0.2">
      <c r="A11325" t="s">
        <v>80</v>
      </c>
      <c r="B11325" t="s">
        <v>161</v>
      </c>
      <c r="C11325">
        <v>3</v>
      </c>
      <c r="D11325">
        <v>147969</v>
      </c>
      <c r="E11325">
        <v>1012</v>
      </c>
    </row>
    <row r="11326" spans="1:5" x14ac:dyDescent="0.2">
      <c r="A11326" t="s">
        <v>80</v>
      </c>
      <c r="B11326" t="s">
        <v>161</v>
      </c>
      <c r="C11326">
        <v>4</v>
      </c>
      <c r="D11326">
        <v>149536</v>
      </c>
      <c r="E11326">
        <v>1012</v>
      </c>
    </row>
    <row r="11327" spans="1:5" x14ac:dyDescent="0.2">
      <c r="A11327" t="s">
        <v>80</v>
      </c>
      <c r="B11327" t="s">
        <v>161</v>
      </c>
      <c r="C11327">
        <v>5</v>
      </c>
      <c r="D11327">
        <v>147782</v>
      </c>
      <c r="E11327">
        <v>1011</v>
      </c>
    </row>
    <row r="11328" spans="1:5" x14ac:dyDescent="0.2">
      <c r="A11328" t="s">
        <v>80</v>
      </c>
      <c r="B11328" t="s">
        <v>161</v>
      </c>
      <c r="C11328">
        <v>6</v>
      </c>
      <c r="D11328">
        <v>148082</v>
      </c>
      <c r="E11328">
        <v>977</v>
      </c>
    </row>
    <row r="11329" spans="1:5" x14ac:dyDescent="0.2">
      <c r="A11329" t="s">
        <v>80</v>
      </c>
      <c r="B11329" t="s">
        <v>161</v>
      </c>
      <c r="C11329">
        <v>7</v>
      </c>
      <c r="D11329">
        <v>148286</v>
      </c>
      <c r="E11329">
        <v>976</v>
      </c>
    </row>
    <row r="11330" spans="1:5" x14ac:dyDescent="0.2">
      <c r="A11330" t="s">
        <v>80</v>
      </c>
      <c r="B11330" t="s">
        <v>161</v>
      </c>
      <c r="C11330">
        <v>8</v>
      </c>
      <c r="D11330">
        <v>148268</v>
      </c>
      <c r="E11330">
        <v>1005</v>
      </c>
    </row>
    <row r="11331" spans="1:5" x14ac:dyDescent="0.2">
      <c r="A11331" t="s">
        <v>80</v>
      </c>
      <c r="B11331" t="s">
        <v>161</v>
      </c>
      <c r="C11331">
        <v>9</v>
      </c>
      <c r="D11331">
        <v>148561</v>
      </c>
      <c r="E11331">
        <v>985</v>
      </c>
    </row>
    <row r="11332" spans="1:5" x14ac:dyDescent="0.2">
      <c r="A11332" t="s">
        <v>80</v>
      </c>
      <c r="B11332" t="s">
        <v>162</v>
      </c>
      <c r="C11332">
        <v>1</v>
      </c>
      <c r="D11332">
        <v>163226</v>
      </c>
      <c r="E11332">
        <v>700</v>
      </c>
    </row>
    <row r="11333" spans="1:5" x14ac:dyDescent="0.2">
      <c r="A11333" t="s">
        <v>80</v>
      </c>
      <c r="B11333" t="s">
        <v>162</v>
      </c>
      <c r="C11333">
        <v>10</v>
      </c>
      <c r="D11333">
        <v>163255</v>
      </c>
      <c r="E11333">
        <v>661</v>
      </c>
    </row>
    <row r="11334" spans="1:5" x14ac:dyDescent="0.2">
      <c r="A11334" t="s">
        <v>80</v>
      </c>
      <c r="B11334" t="s">
        <v>162</v>
      </c>
      <c r="C11334">
        <v>2</v>
      </c>
      <c r="D11334">
        <v>164925</v>
      </c>
      <c r="E11334">
        <v>634</v>
      </c>
    </row>
    <row r="11335" spans="1:5" x14ac:dyDescent="0.2">
      <c r="A11335" t="s">
        <v>80</v>
      </c>
      <c r="B11335" t="s">
        <v>162</v>
      </c>
      <c r="C11335">
        <v>3</v>
      </c>
      <c r="D11335">
        <v>163580</v>
      </c>
      <c r="E11335">
        <v>482</v>
      </c>
    </row>
    <row r="11336" spans="1:5" x14ac:dyDescent="0.2">
      <c r="A11336" t="s">
        <v>80</v>
      </c>
      <c r="B11336" t="s">
        <v>162</v>
      </c>
      <c r="C11336">
        <v>4</v>
      </c>
      <c r="D11336">
        <v>164054</v>
      </c>
      <c r="E11336">
        <v>481</v>
      </c>
    </row>
    <row r="11337" spans="1:5" x14ac:dyDescent="0.2">
      <c r="A11337" t="s">
        <v>80</v>
      </c>
      <c r="B11337" t="s">
        <v>162</v>
      </c>
      <c r="C11337">
        <v>5</v>
      </c>
      <c r="D11337">
        <v>163179</v>
      </c>
      <c r="E11337">
        <v>548</v>
      </c>
    </row>
    <row r="11338" spans="1:5" x14ac:dyDescent="0.2">
      <c r="A11338" t="s">
        <v>80</v>
      </c>
      <c r="B11338" t="s">
        <v>162</v>
      </c>
      <c r="C11338">
        <v>6</v>
      </c>
      <c r="D11338">
        <v>162841</v>
      </c>
      <c r="E11338">
        <v>648</v>
      </c>
    </row>
    <row r="11339" spans="1:5" x14ac:dyDescent="0.2">
      <c r="A11339" t="s">
        <v>80</v>
      </c>
      <c r="B11339" t="s">
        <v>162</v>
      </c>
      <c r="C11339">
        <v>7</v>
      </c>
      <c r="D11339">
        <v>163709</v>
      </c>
      <c r="E11339">
        <v>611</v>
      </c>
    </row>
    <row r="11340" spans="1:5" x14ac:dyDescent="0.2">
      <c r="A11340" t="s">
        <v>80</v>
      </c>
      <c r="B11340" t="s">
        <v>162</v>
      </c>
      <c r="C11340">
        <v>8</v>
      </c>
      <c r="D11340">
        <v>163205</v>
      </c>
      <c r="E11340">
        <v>679</v>
      </c>
    </row>
    <row r="11341" spans="1:5" x14ac:dyDescent="0.2">
      <c r="A11341" t="s">
        <v>80</v>
      </c>
      <c r="B11341" t="s">
        <v>162</v>
      </c>
      <c r="C11341">
        <v>9</v>
      </c>
      <c r="D11341">
        <v>163148</v>
      </c>
      <c r="E11341">
        <v>681</v>
      </c>
    </row>
    <row r="11342" spans="1:5" x14ac:dyDescent="0.2">
      <c r="A11342" t="s">
        <v>79</v>
      </c>
      <c r="B11342" t="s">
        <v>136</v>
      </c>
      <c r="C11342">
        <v>1</v>
      </c>
      <c r="D11342">
        <v>123300</v>
      </c>
      <c r="E11342">
        <v>350</v>
      </c>
    </row>
    <row r="11343" spans="1:5" x14ac:dyDescent="0.2">
      <c r="A11343" t="s">
        <v>79</v>
      </c>
      <c r="B11343" t="s">
        <v>136</v>
      </c>
      <c r="C11343">
        <v>10</v>
      </c>
      <c r="D11343">
        <v>124787</v>
      </c>
      <c r="E11343">
        <v>368</v>
      </c>
    </row>
    <row r="11344" spans="1:5" x14ac:dyDescent="0.2">
      <c r="A11344" t="s">
        <v>79</v>
      </c>
      <c r="B11344" t="s">
        <v>136</v>
      </c>
      <c r="C11344">
        <v>2</v>
      </c>
      <c r="D11344">
        <v>124697</v>
      </c>
      <c r="E11344">
        <v>350</v>
      </c>
    </row>
    <row r="11345" spans="1:5" x14ac:dyDescent="0.2">
      <c r="A11345" t="s">
        <v>79</v>
      </c>
      <c r="B11345" t="s">
        <v>136</v>
      </c>
      <c r="C11345">
        <v>3</v>
      </c>
      <c r="D11345">
        <v>123794</v>
      </c>
      <c r="E11345">
        <v>355</v>
      </c>
    </row>
    <row r="11346" spans="1:5" x14ac:dyDescent="0.2">
      <c r="A11346" t="s">
        <v>79</v>
      </c>
      <c r="B11346" t="s">
        <v>136</v>
      </c>
      <c r="C11346">
        <v>4</v>
      </c>
      <c r="D11346">
        <v>125324</v>
      </c>
      <c r="E11346">
        <v>354</v>
      </c>
    </row>
    <row r="11347" spans="1:5" x14ac:dyDescent="0.2">
      <c r="A11347" t="s">
        <v>79</v>
      </c>
      <c r="B11347" t="s">
        <v>136</v>
      </c>
      <c r="C11347">
        <v>5</v>
      </c>
      <c r="D11347">
        <v>123106</v>
      </c>
      <c r="E11347">
        <v>360</v>
      </c>
    </row>
    <row r="11348" spans="1:5" x14ac:dyDescent="0.2">
      <c r="A11348" t="s">
        <v>79</v>
      </c>
      <c r="B11348" t="s">
        <v>136</v>
      </c>
      <c r="C11348">
        <v>6</v>
      </c>
      <c r="D11348">
        <v>124583</v>
      </c>
      <c r="E11348">
        <v>375</v>
      </c>
    </row>
    <row r="11349" spans="1:5" x14ac:dyDescent="0.2">
      <c r="A11349" t="s">
        <v>79</v>
      </c>
      <c r="B11349" t="s">
        <v>136</v>
      </c>
      <c r="C11349">
        <v>7</v>
      </c>
      <c r="D11349">
        <v>124114</v>
      </c>
      <c r="E11349">
        <v>364</v>
      </c>
    </row>
    <row r="11350" spans="1:5" x14ac:dyDescent="0.2">
      <c r="A11350" t="s">
        <v>79</v>
      </c>
      <c r="B11350" t="s">
        <v>136</v>
      </c>
      <c r="C11350">
        <v>8</v>
      </c>
      <c r="D11350">
        <v>125707</v>
      </c>
      <c r="E11350">
        <v>353</v>
      </c>
    </row>
    <row r="11351" spans="1:5" x14ac:dyDescent="0.2">
      <c r="A11351" t="s">
        <v>79</v>
      </c>
      <c r="B11351" t="s">
        <v>136</v>
      </c>
      <c r="C11351">
        <v>9</v>
      </c>
      <c r="D11351">
        <v>124656</v>
      </c>
      <c r="E11351">
        <v>358</v>
      </c>
    </row>
    <row r="11352" spans="1:5" x14ac:dyDescent="0.2">
      <c r="A11352" t="s">
        <v>79</v>
      </c>
      <c r="B11352" t="s">
        <v>137</v>
      </c>
      <c r="C11352">
        <v>1</v>
      </c>
      <c r="D11352">
        <v>111354</v>
      </c>
      <c r="E11352">
        <v>1129</v>
      </c>
    </row>
    <row r="11353" spans="1:5" x14ac:dyDescent="0.2">
      <c r="A11353" t="s">
        <v>79</v>
      </c>
      <c r="B11353" t="s">
        <v>137</v>
      </c>
      <c r="C11353">
        <v>10</v>
      </c>
      <c r="D11353">
        <v>111014</v>
      </c>
      <c r="E11353">
        <v>1183</v>
      </c>
    </row>
    <row r="11354" spans="1:5" x14ac:dyDescent="0.2">
      <c r="A11354" t="s">
        <v>79</v>
      </c>
      <c r="B11354" t="s">
        <v>137</v>
      </c>
      <c r="C11354">
        <v>2</v>
      </c>
      <c r="D11354">
        <v>111918</v>
      </c>
      <c r="E11354">
        <v>1182</v>
      </c>
    </row>
    <row r="11355" spans="1:5" x14ac:dyDescent="0.2">
      <c r="A11355" t="s">
        <v>79</v>
      </c>
      <c r="B11355" t="s">
        <v>137</v>
      </c>
      <c r="C11355">
        <v>3</v>
      </c>
      <c r="D11355">
        <v>111704</v>
      </c>
      <c r="E11355">
        <v>1175</v>
      </c>
    </row>
    <row r="11356" spans="1:5" x14ac:dyDescent="0.2">
      <c r="A11356" t="s">
        <v>79</v>
      </c>
      <c r="B11356" t="s">
        <v>137</v>
      </c>
      <c r="C11356">
        <v>4</v>
      </c>
      <c r="D11356">
        <v>111650</v>
      </c>
      <c r="E11356">
        <v>1172</v>
      </c>
    </row>
    <row r="11357" spans="1:5" x14ac:dyDescent="0.2">
      <c r="A11357" t="s">
        <v>79</v>
      </c>
      <c r="B11357" t="s">
        <v>137</v>
      </c>
      <c r="C11357">
        <v>5</v>
      </c>
      <c r="D11357">
        <v>110411</v>
      </c>
      <c r="E11357">
        <v>1116</v>
      </c>
    </row>
    <row r="11358" spans="1:5" x14ac:dyDescent="0.2">
      <c r="A11358" t="s">
        <v>79</v>
      </c>
      <c r="B11358" t="s">
        <v>137</v>
      </c>
      <c r="C11358">
        <v>6</v>
      </c>
      <c r="D11358">
        <v>111484</v>
      </c>
      <c r="E11358">
        <v>1188</v>
      </c>
    </row>
    <row r="11359" spans="1:5" x14ac:dyDescent="0.2">
      <c r="A11359" t="s">
        <v>79</v>
      </c>
      <c r="B11359" t="s">
        <v>137</v>
      </c>
      <c r="C11359">
        <v>7</v>
      </c>
      <c r="D11359">
        <v>111476</v>
      </c>
      <c r="E11359">
        <v>1207</v>
      </c>
    </row>
    <row r="11360" spans="1:5" x14ac:dyDescent="0.2">
      <c r="A11360" t="s">
        <v>79</v>
      </c>
      <c r="B11360" t="s">
        <v>137</v>
      </c>
      <c r="C11360">
        <v>8</v>
      </c>
      <c r="D11360">
        <v>112145</v>
      </c>
      <c r="E11360">
        <v>1176</v>
      </c>
    </row>
    <row r="11361" spans="1:5" x14ac:dyDescent="0.2">
      <c r="A11361" t="s">
        <v>79</v>
      </c>
      <c r="B11361" t="s">
        <v>137</v>
      </c>
      <c r="C11361">
        <v>9</v>
      </c>
      <c r="D11361">
        <v>111623</v>
      </c>
      <c r="E11361">
        <v>1193</v>
      </c>
    </row>
    <row r="11362" spans="1:5" x14ac:dyDescent="0.2">
      <c r="A11362" t="s">
        <v>79</v>
      </c>
      <c r="B11362" t="s">
        <v>138</v>
      </c>
      <c r="C11362">
        <v>1</v>
      </c>
      <c r="D11362">
        <v>54038</v>
      </c>
      <c r="E11362">
        <v>2490</v>
      </c>
    </row>
    <row r="11363" spans="1:5" x14ac:dyDescent="0.2">
      <c r="A11363" t="s">
        <v>79</v>
      </c>
      <c r="B11363" t="s">
        <v>138</v>
      </c>
      <c r="C11363">
        <v>10</v>
      </c>
      <c r="D11363">
        <v>53317</v>
      </c>
      <c r="E11363">
        <v>2399</v>
      </c>
    </row>
    <row r="11364" spans="1:5" x14ac:dyDescent="0.2">
      <c r="A11364" t="s">
        <v>79</v>
      </c>
      <c r="B11364" t="s">
        <v>138</v>
      </c>
      <c r="C11364">
        <v>2</v>
      </c>
      <c r="D11364">
        <v>54355</v>
      </c>
      <c r="E11364">
        <v>2435</v>
      </c>
    </row>
    <row r="11365" spans="1:5" x14ac:dyDescent="0.2">
      <c r="A11365" t="s">
        <v>79</v>
      </c>
      <c r="B11365" t="s">
        <v>138</v>
      </c>
      <c r="C11365">
        <v>3</v>
      </c>
      <c r="D11365">
        <v>54589</v>
      </c>
      <c r="E11365">
        <v>2451</v>
      </c>
    </row>
    <row r="11366" spans="1:5" x14ac:dyDescent="0.2">
      <c r="A11366" t="s">
        <v>79</v>
      </c>
      <c r="B11366" t="s">
        <v>138</v>
      </c>
      <c r="C11366">
        <v>4</v>
      </c>
      <c r="D11366">
        <v>54230</v>
      </c>
      <c r="E11366">
        <v>2438</v>
      </c>
    </row>
    <row r="11367" spans="1:5" x14ac:dyDescent="0.2">
      <c r="A11367" t="s">
        <v>79</v>
      </c>
      <c r="B11367" t="s">
        <v>138</v>
      </c>
      <c r="C11367">
        <v>5</v>
      </c>
      <c r="D11367">
        <v>53931</v>
      </c>
      <c r="E11367">
        <v>2498</v>
      </c>
    </row>
    <row r="11368" spans="1:5" x14ac:dyDescent="0.2">
      <c r="A11368" t="s">
        <v>79</v>
      </c>
      <c r="B11368" t="s">
        <v>138</v>
      </c>
      <c r="C11368">
        <v>6</v>
      </c>
      <c r="D11368">
        <v>53528</v>
      </c>
      <c r="E11368">
        <v>2498</v>
      </c>
    </row>
    <row r="11369" spans="1:5" x14ac:dyDescent="0.2">
      <c r="A11369" t="s">
        <v>79</v>
      </c>
      <c r="B11369" t="s">
        <v>138</v>
      </c>
      <c r="C11369">
        <v>7</v>
      </c>
      <c r="D11369">
        <v>53646</v>
      </c>
      <c r="E11369">
        <v>2429</v>
      </c>
    </row>
    <row r="11370" spans="1:5" x14ac:dyDescent="0.2">
      <c r="A11370" t="s">
        <v>79</v>
      </c>
      <c r="B11370" t="s">
        <v>138</v>
      </c>
      <c r="C11370">
        <v>8</v>
      </c>
      <c r="D11370">
        <v>54050</v>
      </c>
      <c r="E11370">
        <v>2518</v>
      </c>
    </row>
    <row r="11371" spans="1:5" x14ac:dyDescent="0.2">
      <c r="A11371" t="s">
        <v>79</v>
      </c>
      <c r="B11371" t="s">
        <v>138</v>
      </c>
      <c r="C11371">
        <v>9</v>
      </c>
      <c r="D11371">
        <v>54079</v>
      </c>
      <c r="E11371">
        <v>2457</v>
      </c>
    </row>
    <row r="11372" spans="1:5" x14ac:dyDescent="0.2">
      <c r="A11372" t="s">
        <v>79</v>
      </c>
      <c r="B11372" t="s">
        <v>139</v>
      </c>
      <c r="C11372">
        <v>1</v>
      </c>
      <c r="D11372">
        <v>53501</v>
      </c>
      <c r="E11372">
        <v>2709</v>
      </c>
    </row>
    <row r="11373" spans="1:5" x14ac:dyDescent="0.2">
      <c r="A11373" t="s">
        <v>79</v>
      </c>
      <c r="B11373" t="s">
        <v>139</v>
      </c>
      <c r="C11373">
        <v>10</v>
      </c>
      <c r="D11373">
        <v>52633</v>
      </c>
      <c r="E11373">
        <v>2674</v>
      </c>
    </row>
    <row r="11374" spans="1:5" x14ac:dyDescent="0.2">
      <c r="A11374" t="s">
        <v>79</v>
      </c>
      <c r="B11374" t="s">
        <v>139</v>
      </c>
      <c r="C11374">
        <v>2</v>
      </c>
      <c r="D11374">
        <v>53276</v>
      </c>
      <c r="E11374">
        <v>2692</v>
      </c>
    </row>
    <row r="11375" spans="1:5" x14ac:dyDescent="0.2">
      <c r="A11375" t="s">
        <v>79</v>
      </c>
      <c r="B11375" t="s">
        <v>139</v>
      </c>
      <c r="C11375">
        <v>3</v>
      </c>
      <c r="D11375">
        <v>53341</v>
      </c>
      <c r="E11375">
        <v>2752</v>
      </c>
    </row>
    <row r="11376" spans="1:5" x14ac:dyDescent="0.2">
      <c r="A11376" t="s">
        <v>79</v>
      </c>
      <c r="B11376" t="s">
        <v>139</v>
      </c>
      <c r="C11376">
        <v>4</v>
      </c>
      <c r="D11376">
        <v>53327</v>
      </c>
      <c r="E11376">
        <v>2695</v>
      </c>
    </row>
    <row r="11377" spans="1:5" x14ac:dyDescent="0.2">
      <c r="A11377" t="s">
        <v>79</v>
      </c>
      <c r="B11377" t="s">
        <v>139</v>
      </c>
      <c r="C11377">
        <v>5</v>
      </c>
      <c r="D11377">
        <v>53417</v>
      </c>
      <c r="E11377">
        <v>2688</v>
      </c>
    </row>
    <row r="11378" spans="1:5" x14ac:dyDescent="0.2">
      <c r="A11378" t="s">
        <v>79</v>
      </c>
      <c r="B11378" t="s">
        <v>139</v>
      </c>
      <c r="C11378">
        <v>6</v>
      </c>
      <c r="D11378">
        <v>52962</v>
      </c>
      <c r="E11378">
        <v>2655</v>
      </c>
    </row>
    <row r="11379" spans="1:5" x14ac:dyDescent="0.2">
      <c r="A11379" t="s">
        <v>79</v>
      </c>
      <c r="B11379" t="s">
        <v>139</v>
      </c>
      <c r="C11379">
        <v>7</v>
      </c>
      <c r="D11379">
        <v>53132</v>
      </c>
      <c r="E11379">
        <v>2720</v>
      </c>
    </row>
    <row r="11380" spans="1:5" x14ac:dyDescent="0.2">
      <c r="A11380" t="s">
        <v>79</v>
      </c>
      <c r="B11380" t="s">
        <v>139</v>
      </c>
      <c r="C11380">
        <v>8</v>
      </c>
      <c r="D11380">
        <v>53726</v>
      </c>
      <c r="E11380">
        <v>2765</v>
      </c>
    </row>
    <row r="11381" spans="1:5" x14ac:dyDescent="0.2">
      <c r="A11381" t="s">
        <v>79</v>
      </c>
      <c r="B11381" t="s">
        <v>139</v>
      </c>
      <c r="C11381">
        <v>9</v>
      </c>
      <c r="D11381">
        <v>53730</v>
      </c>
      <c r="E11381">
        <v>2801</v>
      </c>
    </row>
    <row r="11382" spans="1:5" x14ac:dyDescent="0.2">
      <c r="A11382" t="s">
        <v>79</v>
      </c>
      <c r="B11382" t="s">
        <v>140</v>
      </c>
      <c r="C11382">
        <v>1</v>
      </c>
      <c r="D11382">
        <v>52861</v>
      </c>
      <c r="E11382">
        <v>3124</v>
      </c>
    </row>
    <row r="11383" spans="1:5" x14ac:dyDescent="0.2">
      <c r="A11383" t="s">
        <v>79</v>
      </c>
      <c r="B11383" t="s">
        <v>140</v>
      </c>
      <c r="C11383">
        <v>10</v>
      </c>
      <c r="D11383">
        <v>52310</v>
      </c>
      <c r="E11383">
        <v>3061</v>
      </c>
    </row>
    <row r="11384" spans="1:5" x14ac:dyDescent="0.2">
      <c r="A11384" t="s">
        <v>79</v>
      </c>
      <c r="B11384" t="s">
        <v>140</v>
      </c>
      <c r="C11384">
        <v>2</v>
      </c>
      <c r="D11384">
        <v>52740</v>
      </c>
      <c r="E11384">
        <v>2969</v>
      </c>
    </row>
    <row r="11385" spans="1:5" x14ac:dyDescent="0.2">
      <c r="A11385" t="s">
        <v>79</v>
      </c>
      <c r="B11385" t="s">
        <v>140</v>
      </c>
      <c r="C11385">
        <v>3</v>
      </c>
      <c r="D11385">
        <v>52606</v>
      </c>
      <c r="E11385">
        <v>2962</v>
      </c>
    </row>
    <row r="11386" spans="1:5" x14ac:dyDescent="0.2">
      <c r="A11386" t="s">
        <v>79</v>
      </c>
      <c r="B11386" t="s">
        <v>140</v>
      </c>
      <c r="C11386">
        <v>4</v>
      </c>
      <c r="D11386">
        <v>52372</v>
      </c>
      <c r="E11386">
        <v>3048</v>
      </c>
    </row>
    <row r="11387" spans="1:5" x14ac:dyDescent="0.2">
      <c r="A11387" t="s">
        <v>79</v>
      </c>
      <c r="B11387" t="s">
        <v>140</v>
      </c>
      <c r="C11387">
        <v>5</v>
      </c>
      <c r="D11387">
        <v>53203</v>
      </c>
      <c r="E11387">
        <v>3027</v>
      </c>
    </row>
    <row r="11388" spans="1:5" x14ac:dyDescent="0.2">
      <c r="A11388" t="s">
        <v>79</v>
      </c>
      <c r="B11388" t="s">
        <v>140</v>
      </c>
      <c r="C11388">
        <v>6</v>
      </c>
      <c r="D11388">
        <v>52665</v>
      </c>
      <c r="E11388">
        <v>3139</v>
      </c>
    </row>
    <row r="11389" spans="1:5" x14ac:dyDescent="0.2">
      <c r="A11389" t="s">
        <v>79</v>
      </c>
      <c r="B11389" t="s">
        <v>140</v>
      </c>
      <c r="C11389">
        <v>7</v>
      </c>
      <c r="D11389">
        <v>52859</v>
      </c>
      <c r="E11389">
        <v>3070</v>
      </c>
    </row>
    <row r="11390" spans="1:5" x14ac:dyDescent="0.2">
      <c r="A11390" t="s">
        <v>79</v>
      </c>
      <c r="B11390" t="s">
        <v>140</v>
      </c>
      <c r="C11390">
        <v>8</v>
      </c>
      <c r="D11390">
        <v>52948</v>
      </c>
      <c r="E11390">
        <v>2992</v>
      </c>
    </row>
    <row r="11391" spans="1:5" x14ac:dyDescent="0.2">
      <c r="A11391" t="s">
        <v>79</v>
      </c>
      <c r="B11391" t="s">
        <v>140</v>
      </c>
      <c r="C11391">
        <v>9</v>
      </c>
      <c r="D11391">
        <v>52689</v>
      </c>
      <c r="E11391">
        <v>2997</v>
      </c>
    </row>
    <row r="11392" spans="1:5" x14ac:dyDescent="0.2">
      <c r="A11392" t="s">
        <v>79</v>
      </c>
      <c r="B11392" t="s">
        <v>141</v>
      </c>
      <c r="C11392">
        <v>1</v>
      </c>
      <c r="D11392">
        <v>61333</v>
      </c>
      <c r="E11392">
        <v>1697</v>
      </c>
    </row>
    <row r="11393" spans="1:5" x14ac:dyDescent="0.2">
      <c r="A11393" t="s">
        <v>79</v>
      </c>
      <c r="B11393" t="s">
        <v>141</v>
      </c>
      <c r="C11393">
        <v>10</v>
      </c>
      <c r="D11393">
        <v>61855</v>
      </c>
      <c r="E11393">
        <v>1639</v>
      </c>
    </row>
    <row r="11394" spans="1:5" x14ac:dyDescent="0.2">
      <c r="A11394" t="s">
        <v>79</v>
      </c>
      <c r="B11394" t="s">
        <v>141</v>
      </c>
      <c r="C11394">
        <v>2</v>
      </c>
      <c r="D11394">
        <v>61679</v>
      </c>
      <c r="E11394">
        <v>1657</v>
      </c>
    </row>
    <row r="11395" spans="1:5" x14ac:dyDescent="0.2">
      <c r="A11395" t="s">
        <v>79</v>
      </c>
      <c r="B11395" t="s">
        <v>141</v>
      </c>
      <c r="C11395">
        <v>3</v>
      </c>
      <c r="D11395">
        <v>61392</v>
      </c>
      <c r="E11395">
        <v>1665</v>
      </c>
    </row>
    <row r="11396" spans="1:5" x14ac:dyDescent="0.2">
      <c r="A11396" t="s">
        <v>79</v>
      </c>
      <c r="B11396" t="s">
        <v>141</v>
      </c>
      <c r="C11396">
        <v>4</v>
      </c>
      <c r="D11396">
        <v>61804</v>
      </c>
      <c r="E11396">
        <v>1679</v>
      </c>
    </row>
    <row r="11397" spans="1:5" x14ac:dyDescent="0.2">
      <c r="A11397" t="s">
        <v>79</v>
      </c>
      <c r="B11397" t="s">
        <v>141</v>
      </c>
      <c r="C11397">
        <v>5</v>
      </c>
      <c r="D11397">
        <v>61706</v>
      </c>
      <c r="E11397">
        <v>1704</v>
      </c>
    </row>
    <row r="11398" spans="1:5" x14ac:dyDescent="0.2">
      <c r="A11398" t="s">
        <v>79</v>
      </c>
      <c r="B11398" t="s">
        <v>141</v>
      </c>
      <c r="C11398">
        <v>6</v>
      </c>
      <c r="D11398">
        <v>61818</v>
      </c>
      <c r="E11398">
        <v>1709</v>
      </c>
    </row>
    <row r="11399" spans="1:5" x14ac:dyDescent="0.2">
      <c r="A11399" t="s">
        <v>79</v>
      </c>
      <c r="B11399" t="s">
        <v>141</v>
      </c>
      <c r="C11399">
        <v>7</v>
      </c>
      <c r="D11399">
        <v>60850</v>
      </c>
      <c r="E11399">
        <v>1714</v>
      </c>
    </row>
    <row r="11400" spans="1:5" x14ac:dyDescent="0.2">
      <c r="A11400" t="s">
        <v>79</v>
      </c>
      <c r="B11400" t="s">
        <v>141</v>
      </c>
      <c r="C11400">
        <v>8</v>
      </c>
      <c r="D11400">
        <v>61963</v>
      </c>
      <c r="E11400">
        <v>1701</v>
      </c>
    </row>
    <row r="11401" spans="1:5" x14ac:dyDescent="0.2">
      <c r="A11401" t="s">
        <v>79</v>
      </c>
      <c r="B11401" t="s">
        <v>141</v>
      </c>
      <c r="C11401">
        <v>9</v>
      </c>
      <c r="D11401">
        <v>61805</v>
      </c>
      <c r="E11401">
        <v>1665</v>
      </c>
    </row>
    <row r="11402" spans="1:5" x14ac:dyDescent="0.2">
      <c r="A11402" t="s">
        <v>79</v>
      </c>
      <c r="B11402" t="s">
        <v>142</v>
      </c>
      <c r="C11402">
        <v>1</v>
      </c>
      <c r="D11402">
        <v>52446</v>
      </c>
      <c r="E11402">
        <v>3493</v>
      </c>
    </row>
    <row r="11403" spans="1:5" x14ac:dyDescent="0.2">
      <c r="A11403" t="s">
        <v>79</v>
      </c>
      <c r="B11403" t="s">
        <v>142</v>
      </c>
      <c r="C11403">
        <v>10</v>
      </c>
      <c r="D11403">
        <v>51595</v>
      </c>
      <c r="E11403">
        <v>3406</v>
      </c>
    </row>
    <row r="11404" spans="1:5" x14ac:dyDescent="0.2">
      <c r="A11404" t="s">
        <v>79</v>
      </c>
      <c r="B11404" t="s">
        <v>142</v>
      </c>
      <c r="C11404">
        <v>2</v>
      </c>
      <c r="D11404">
        <v>51871</v>
      </c>
      <c r="E11404">
        <v>3319</v>
      </c>
    </row>
    <row r="11405" spans="1:5" x14ac:dyDescent="0.2">
      <c r="A11405" t="s">
        <v>79</v>
      </c>
      <c r="B11405" t="s">
        <v>142</v>
      </c>
      <c r="C11405">
        <v>3</v>
      </c>
      <c r="D11405">
        <v>51957</v>
      </c>
      <c r="E11405">
        <v>3313</v>
      </c>
    </row>
    <row r="11406" spans="1:5" x14ac:dyDescent="0.2">
      <c r="A11406" t="s">
        <v>79</v>
      </c>
      <c r="B11406" t="s">
        <v>142</v>
      </c>
      <c r="C11406">
        <v>4</v>
      </c>
      <c r="D11406">
        <v>52723</v>
      </c>
      <c r="E11406">
        <v>3359</v>
      </c>
    </row>
    <row r="11407" spans="1:5" x14ac:dyDescent="0.2">
      <c r="A11407" t="s">
        <v>79</v>
      </c>
      <c r="B11407" t="s">
        <v>142</v>
      </c>
      <c r="C11407">
        <v>5</v>
      </c>
      <c r="D11407">
        <v>52183</v>
      </c>
      <c r="E11407">
        <v>3433</v>
      </c>
    </row>
    <row r="11408" spans="1:5" x14ac:dyDescent="0.2">
      <c r="A11408" t="s">
        <v>79</v>
      </c>
      <c r="B11408" t="s">
        <v>142</v>
      </c>
      <c r="C11408">
        <v>6</v>
      </c>
      <c r="D11408">
        <v>51969</v>
      </c>
      <c r="E11408">
        <v>3355</v>
      </c>
    </row>
    <row r="11409" spans="1:5" x14ac:dyDescent="0.2">
      <c r="A11409" t="s">
        <v>79</v>
      </c>
      <c r="B11409" t="s">
        <v>142</v>
      </c>
      <c r="C11409">
        <v>7</v>
      </c>
      <c r="D11409">
        <v>51931</v>
      </c>
      <c r="E11409">
        <v>3332</v>
      </c>
    </row>
    <row r="11410" spans="1:5" x14ac:dyDescent="0.2">
      <c r="A11410" t="s">
        <v>79</v>
      </c>
      <c r="B11410" t="s">
        <v>142</v>
      </c>
      <c r="C11410">
        <v>8</v>
      </c>
      <c r="D11410">
        <v>52001</v>
      </c>
      <c r="E11410">
        <v>3372</v>
      </c>
    </row>
    <row r="11411" spans="1:5" x14ac:dyDescent="0.2">
      <c r="A11411" t="s">
        <v>79</v>
      </c>
      <c r="B11411" t="s">
        <v>142</v>
      </c>
      <c r="C11411">
        <v>9</v>
      </c>
      <c r="D11411">
        <v>52269</v>
      </c>
      <c r="E11411">
        <v>3365</v>
      </c>
    </row>
    <row r="11412" spans="1:5" x14ac:dyDescent="0.2">
      <c r="A11412" t="s">
        <v>79</v>
      </c>
      <c r="B11412" t="s">
        <v>143</v>
      </c>
      <c r="C11412">
        <v>1</v>
      </c>
      <c r="D11412">
        <v>59514</v>
      </c>
      <c r="E11412">
        <v>1780</v>
      </c>
    </row>
    <row r="11413" spans="1:5" x14ac:dyDescent="0.2">
      <c r="A11413" t="s">
        <v>79</v>
      </c>
      <c r="B11413" t="s">
        <v>143</v>
      </c>
      <c r="C11413">
        <v>10</v>
      </c>
      <c r="D11413">
        <v>59946</v>
      </c>
      <c r="E11413">
        <v>1825</v>
      </c>
    </row>
    <row r="11414" spans="1:5" x14ac:dyDescent="0.2">
      <c r="A11414" t="s">
        <v>79</v>
      </c>
      <c r="B11414" t="s">
        <v>143</v>
      </c>
      <c r="C11414">
        <v>2</v>
      </c>
      <c r="D11414">
        <v>59818</v>
      </c>
      <c r="E11414">
        <v>1808</v>
      </c>
    </row>
    <row r="11415" spans="1:5" x14ac:dyDescent="0.2">
      <c r="A11415" t="s">
        <v>79</v>
      </c>
      <c r="B11415" t="s">
        <v>143</v>
      </c>
      <c r="C11415">
        <v>3</v>
      </c>
      <c r="D11415">
        <v>60075</v>
      </c>
      <c r="E11415">
        <v>1773</v>
      </c>
    </row>
    <row r="11416" spans="1:5" x14ac:dyDescent="0.2">
      <c r="A11416" t="s">
        <v>79</v>
      </c>
      <c r="B11416" t="s">
        <v>143</v>
      </c>
      <c r="C11416">
        <v>4</v>
      </c>
      <c r="D11416">
        <v>60088</v>
      </c>
      <c r="E11416">
        <v>1781</v>
      </c>
    </row>
    <row r="11417" spans="1:5" x14ac:dyDescent="0.2">
      <c r="A11417" t="s">
        <v>79</v>
      </c>
      <c r="B11417" t="s">
        <v>143</v>
      </c>
      <c r="C11417">
        <v>5</v>
      </c>
      <c r="D11417">
        <v>59897</v>
      </c>
      <c r="E11417">
        <v>1781</v>
      </c>
    </row>
    <row r="11418" spans="1:5" x14ac:dyDescent="0.2">
      <c r="A11418" t="s">
        <v>79</v>
      </c>
      <c r="B11418" t="s">
        <v>143</v>
      </c>
      <c r="C11418">
        <v>6</v>
      </c>
      <c r="D11418">
        <v>59814</v>
      </c>
      <c r="E11418">
        <v>1783</v>
      </c>
    </row>
    <row r="11419" spans="1:5" x14ac:dyDescent="0.2">
      <c r="A11419" t="s">
        <v>79</v>
      </c>
      <c r="B11419" t="s">
        <v>143</v>
      </c>
      <c r="C11419">
        <v>7</v>
      </c>
      <c r="D11419">
        <v>59289</v>
      </c>
      <c r="E11419">
        <v>1780</v>
      </c>
    </row>
    <row r="11420" spans="1:5" x14ac:dyDescent="0.2">
      <c r="A11420" t="s">
        <v>79</v>
      </c>
      <c r="B11420" t="s">
        <v>143</v>
      </c>
      <c r="C11420">
        <v>8</v>
      </c>
      <c r="D11420">
        <v>60249</v>
      </c>
      <c r="E11420">
        <v>1800</v>
      </c>
    </row>
    <row r="11421" spans="1:5" x14ac:dyDescent="0.2">
      <c r="A11421" t="s">
        <v>79</v>
      </c>
      <c r="B11421" t="s">
        <v>143</v>
      </c>
      <c r="C11421">
        <v>9</v>
      </c>
      <c r="D11421">
        <v>59973</v>
      </c>
      <c r="E11421">
        <v>1780</v>
      </c>
    </row>
    <row r="11422" spans="1:5" x14ac:dyDescent="0.2">
      <c r="A11422" t="s">
        <v>79</v>
      </c>
      <c r="B11422" t="s">
        <v>144</v>
      </c>
      <c r="C11422">
        <v>1</v>
      </c>
      <c r="D11422">
        <v>52235</v>
      </c>
      <c r="E11422">
        <v>4325</v>
      </c>
    </row>
    <row r="11423" spans="1:5" x14ac:dyDescent="0.2">
      <c r="A11423" t="s">
        <v>79</v>
      </c>
      <c r="B11423" t="s">
        <v>144</v>
      </c>
      <c r="C11423">
        <v>10</v>
      </c>
      <c r="D11423">
        <v>51947</v>
      </c>
      <c r="E11423">
        <v>4070</v>
      </c>
    </row>
    <row r="11424" spans="1:5" x14ac:dyDescent="0.2">
      <c r="A11424" t="s">
        <v>79</v>
      </c>
      <c r="B11424" t="s">
        <v>144</v>
      </c>
      <c r="C11424">
        <v>2</v>
      </c>
      <c r="D11424">
        <v>52063</v>
      </c>
      <c r="E11424">
        <v>4083</v>
      </c>
    </row>
    <row r="11425" spans="1:5" x14ac:dyDescent="0.2">
      <c r="A11425" t="s">
        <v>79</v>
      </c>
      <c r="B11425" t="s">
        <v>144</v>
      </c>
      <c r="C11425">
        <v>3</v>
      </c>
      <c r="D11425">
        <v>51594</v>
      </c>
      <c r="E11425">
        <v>4061</v>
      </c>
    </row>
    <row r="11426" spans="1:5" x14ac:dyDescent="0.2">
      <c r="A11426" t="s">
        <v>79</v>
      </c>
      <c r="B11426" t="s">
        <v>144</v>
      </c>
      <c r="C11426">
        <v>4</v>
      </c>
      <c r="D11426">
        <v>52274</v>
      </c>
      <c r="E11426">
        <v>4086</v>
      </c>
    </row>
    <row r="11427" spans="1:5" x14ac:dyDescent="0.2">
      <c r="A11427" t="s">
        <v>79</v>
      </c>
      <c r="B11427" t="s">
        <v>144</v>
      </c>
      <c r="C11427">
        <v>5</v>
      </c>
      <c r="D11427">
        <v>52226</v>
      </c>
      <c r="E11427">
        <v>4076</v>
      </c>
    </row>
    <row r="11428" spans="1:5" x14ac:dyDescent="0.2">
      <c r="A11428" t="s">
        <v>79</v>
      </c>
      <c r="B11428" t="s">
        <v>144</v>
      </c>
      <c r="C11428">
        <v>6</v>
      </c>
      <c r="D11428">
        <v>51908</v>
      </c>
      <c r="E11428">
        <v>3945</v>
      </c>
    </row>
    <row r="11429" spans="1:5" x14ac:dyDescent="0.2">
      <c r="A11429" t="s">
        <v>79</v>
      </c>
      <c r="B11429" t="s">
        <v>144</v>
      </c>
      <c r="C11429">
        <v>7</v>
      </c>
      <c r="D11429">
        <v>51599</v>
      </c>
      <c r="E11429">
        <v>4181</v>
      </c>
    </row>
    <row r="11430" spans="1:5" x14ac:dyDescent="0.2">
      <c r="A11430" t="s">
        <v>79</v>
      </c>
      <c r="B11430" t="s">
        <v>144</v>
      </c>
      <c r="C11430">
        <v>8</v>
      </c>
      <c r="D11430">
        <v>51891</v>
      </c>
      <c r="E11430">
        <v>4178</v>
      </c>
    </row>
    <row r="11431" spans="1:5" x14ac:dyDescent="0.2">
      <c r="A11431" t="s">
        <v>79</v>
      </c>
      <c r="B11431" t="s">
        <v>144</v>
      </c>
      <c r="C11431">
        <v>9</v>
      </c>
      <c r="D11431">
        <v>52419</v>
      </c>
      <c r="E11431">
        <v>4092</v>
      </c>
    </row>
    <row r="11432" spans="1:5" x14ac:dyDescent="0.2">
      <c r="A11432" t="s">
        <v>79</v>
      </c>
      <c r="B11432" t="s">
        <v>145</v>
      </c>
      <c r="C11432">
        <v>1</v>
      </c>
      <c r="D11432">
        <v>57910</v>
      </c>
      <c r="E11432">
        <v>1854</v>
      </c>
    </row>
    <row r="11433" spans="1:5" x14ac:dyDescent="0.2">
      <c r="A11433" t="s">
        <v>79</v>
      </c>
      <c r="B11433" t="s">
        <v>145</v>
      </c>
      <c r="C11433">
        <v>10</v>
      </c>
      <c r="D11433">
        <v>57885</v>
      </c>
      <c r="E11433">
        <v>1844</v>
      </c>
    </row>
    <row r="11434" spans="1:5" x14ac:dyDescent="0.2">
      <c r="A11434" t="s">
        <v>79</v>
      </c>
      <c r="B11434" t="s">
        <v>145</v>
      </c>
      <c r="C11434">
        <v>2</v>
      </c>
      <c r="D11434">
        <v>58026</v>
      </c>
      <c r="E11434">
        <v>1845</v>
      </c>
    </row>
    <row r="11435" spans="1:5" x14ac:dyDescent="0.2">
      <c r="A11435" t="s">
        <v>79</v>
      </c>
      <c r="B11435" t="s">
        <v>145</v>
      </c>
      <c r="C11435">
        <v>3</v>
      </c>
      <c r="D11435">
        <v>58130</v>
      </c>
      <c r="E11435">
        <v>1869</v>
      </c>
    </row>
    <row r="11436" spans="1:5" x14ac:dyDescent="0.2">
      <c r="A11436" t="s">
        <v>79</v>
      </c>
      <c r="B11436" t="s">
        <v>145</v>
      </c>
      <c r="C11436">
        <v>4</v>
      </c>
      <c r="D11436">
        <v>57973</v>
      </c>
      <c r="E11436">
        <v>1874</v>
      </c>
    </row>
    <row r="11437" spans="1:5" x14ac:dyDescent="0.2">
      <c r="A11437" t="s">
        <v>79</v>
      </c>
      <c r="B11437" t="s">
        <v>145</v>
      </c>
      <c r="C11437">
        <v>5</v>
      </c>
      <c r="D11437">
        <v>58173</v>
      </c>
      <c r="E11437">
        <v>1837</v>
      </c>
    </row>
    <row r="11438" spans="1:5" x14ac:dyDescent="0.2">
      <c r="A11438" t="s">
        <v>79</v>
      </c>
      <c r="B11438" t="s">
        <v>145</v>
      </c>
      <c r="C11438">
        <v>6</v>
      </c>
      <c r="D11438">
        <v>58078</v>
      </c>
      <c r="E11438">
        <v>1879</v>
      </c>
    </row>
    <row r="11439" spans="1:5" x14ac:dyDescent="0.2">
      <c r="A11439" t="s">
        <v>79</v>
      </c>
      <c r="B11439" t="s">
        <v>145</v>
      </c>
      <c r="C11439">
        <v>7</v>
      </c>
      <c r="D11439">
        <v>57812</v>
      </c>
      <c r="E11439">
        <v>1891</v>
      </c>
    </row>
    <row r="11440" spans="1:5" x14ac:dyDescent="0.2">
      <c r="A11440" t="s">
        <v>79</v>
      </c>
      <c r="B11440" t="s">
        <v>145</v>
      </c>
      <c r="C11440">
        <v>8</v>
      </c>
      <c r="D11440">
        <v>58593</v>
      </c>
      <c r="E11440">
        <v>1876</v>
      </c>
    </row>
    <row r="11441" spans="1:5" x14ac:dyDescent="0.2">
      <c r="A11441" t="s">
        <v>79</v>
      </c>
      <c r="B11441" t="s">
        <v>145</v>
      </c>
      <c r="C11441">
        <v>9</v>
      </c>
      <c r="D11441">
        <v>58077</v>
      </c>
      <c r="E11441">
        <v>1841</v>
      </c>
    </row>
    <row r="11442" spans="1:5" x14ac:dyDescent="0.2">
      <c r="A11442" t="s">
        <v>79</v>
      </c>
      <c r="B11442" t="s">
        <v>146</v>
      </c>
      <c r="C11442">
        <v>1</v>
      </c>
      <c r="D11442">
        <v>56424</v>
      </c>
      <c r="E11442">
        <v>2059</v>
      </c>
    </row>
    <row r="11443" spans="1:5" x14ac:dyDescent="0.2">
      <c r="A11443" t="s">
        <v>79</v>
      </c>
      <c r="B11443" t="s">
        <v>146</v>
      </c>
      <c r="C11443">
        <v>10</v>
      </c>
      <c r="D11443">
        <v>56147</v>
      </c>
      <c r="E11443">
        <v>1980</v>
      </c>
    </row>
    <row r="11444" spans="1:5" x14ac:dyDescent="0.2">
      <c r="A11444" t="s">
        <v>79</v>
      </c>
      <c r="B11444" t="s">
        <v>146</v>
      </c>
      <c r="C11444">
        <v>2</v>
      </c>
      <c r="D11444">
        <v>56359</v>
      </c>
      <c r="E11444">
        <v>2007</v>
      </c>
    </row>
    <row r="11445" spans="1:5" x14ac:dyDescent="0.2">
      <c r="A11445" t="s">
        <v>79</v>
      </c>
      <c r="B11445" t="s">
        <v>146</v>
      </c>
      <c r="C11445">
        <v>3</v>
      </c>
      <c r="D11445">
        <v>56693</v>
      </c>
      <c r="E11445">
        <v>2032</v>
      </c>
    </row>
    <row r="11446" spans="1:5" x14ac:dyDescent="0.2">
      <c r="A11446" t="s">
        <v>79</v>
      </c>
      <c r="B11446" t="s">
        <v>146</v>
      </c>
      <c r="C11446">
        <v>4</v>
      </c>
      <c r="D11446">
        <v>56183</v>
      </c>
      <c r="E11446">
        <v>2008</v>
      </c>
    </row>
    <row r="11447" spans="1:5" x14ac:dyDescent="0.2">
      <c r="A11447" t="s">
        <v>79</v>
      </c>
      <c r="B11447" t="s">
        <v>146</v>
      </c>
      <c r="C11447">
        <v>5</v>
      </c>
      <c r="D11447">
        <v>56503</v>
      </c>
      <c r="E11447">
        <v>2003</v>
      </c>
    </row>
    <row r="11448" spans="1:5" x14ac:dyDescent="0.2">
      <c r="A11448" t="s">
        <v>79</v>
      </c>
      <c r="B11448" t="s">
        <v>146</v>
      </c>
      <c r="C11448">
        <v>6</v>
      </c>
      <c r="D11448">
        <v>56141</v>
      </c>
      <c r="E11448">
        <v>1991</v>
      </c>
    </row>
    <row r="11449" spans="1:5" x14ac:dyDescent="0.2">
      <c r="A11449" t="s">
        <v>79</v>
      </c>
      <c r="B11449" t="s">
        <v>146</v>
      </c>
      <c r="C11449">
        <v>7</v>
      </c>
      <c r="D11449">
        <v>56111</v>
      </c>
      <c r="E11449">
        <v>1997</v>
      </c>
    </row>
    <row r="11450" spans="1:5" x14ac:dyDescent="0.2">
      <c r="A11450" t="s">
        <v>79</v>
      </c>
      <c r="B11450" t="s">
        <v>146</v>
      </c>
      <c r="C11450">
        <v>8</v>
      </c>
      <c r="D11450">
        <v>56968</v>
      </c>
      <c r="E11450">
        <v>1998</v>
      </c>
    </row>
    <row r="11451" spans="1:5" x14ac:dyDescent="0.2">
      <c r="A11451" t="s">
        <v>79</v>
      </c>
      <c r="B11451" t="s">
        <v>146</v>
      </c>
      <c r="C11451">
        <v>9</v>
      </c>
      <c r="D11451">
        <v>56412</v>
      </c>
      <c r="E11451">
        <v>2028</v>
      </c>
    </row>
    <row r="11452" spans="1:5" x14ac:dyDescent="0.2">
      <c r="A11452" t="s">
        <v>79</v>
      </c>
      <c r="B11452" t="s">
        <v>147</v>
      </c>
      <c r="C11452">
        <v>1</v>
      </c>
      <c r="D11452">
        <v>55504</v>
      </c>
      <c r="E11452">
        <v>2142</v>
      </c>
    </row>
    <row r="11453" spans="1:5" x14ac:dyDescent="0.2">
      <c r="A11453" t="s">
        <v>79</v>
      </c>
      <c r="B11453" t="s">
        <v>147</v>
      </c>
      <c r="C11453">
        <v>10</v>
      </c>
      <c r="D11453">
        <v>54825</v>
      </c>
      <c r="E11453">
        <v>2202</v>
      </c>
    </row>
    <row r="11454" spans="1:5" x14ac:dyDescent="0.2">
      <c r="A11454" t="s">
        <v>79</v>
      </c>
      <c r="B11454" t="s">
        <v>147</v>
      </c>
      <c r="C11454">
        <v>2</v>
      </c>
      <c r="D11454">
        <v>54831</v>
      </c>
      <c r="E11454">
        <v>2178</v>
      </c>
    </row>
    <row r="11455" spans="1:5" x14ac:dyDescent="0.2">
      <c r="A11455" t="s">
        <v>79</v>
      </c>
      <c r="B11455" t="s">
        <v>147</v>
      </c>
      <c r="C11455">
        <v>3</v>
      </c>
      <c r="D11455">
        <v>55237</v>
      </c>
      <c r="E11455">
        <v>2192</v>
      </c>
    </row>
    <row r="11456" spans="1:5" x14ac:dyDescent="0.2">
      <c r="A11456" t="s">
        <v>79</v>
      </c>
      <c r="B11456" t="s">
        <v>147</v>
      </c>
      <c r="C11456">
        <v>4</v>
      </c>
      <c r="D11456">
        <v>55126</v>
      </c>
      <c r="E11456">
        <v>2177</v>
      </c>
    </row>
    <row r="11457" spans="1:5" x14ac:dyDescent="0.2">
      <c r="A11457" t="s">
        <v>79</v>
      </c>
      <c r="B11457" t="s">
        <v>147</v>
      </c>
      <c r="C11457">
        <v>5</v>
      </c>
      <c r="D11457">
        <v>54696</v>
      </c>
      <c r="E11457">
        <v>2190</v>
      </c>
    </row>
    <row r="11458" spans="1:5" x14ac:dyDescent="0.2">
      <c r="A11458" t="s">
        <v>79</v>
      </c>
      <c r="B11458" t="s">
        <v>147</v>
      </c>
      <c r="C11458">
        <v>6</v>
      </c>
      <c r="D11458">
        <v>54707</v>
      </c>
      <c r="E11458">
        <v>2166</v>
      </c>
    </row>
    <row r="11459" spans="1:5" x14ac:dyDescent="0.2">
      <c r="A11459" t="s">
        <v>79</v>
      </c>
      <c r="B11459" t="s">
        <v>147</v>
      </c>
      <c r="C11459">
        <v>7</v>
      </c>
      <c r="D11459">
        <v>54817</v>
      </c>
      <c r="E11459">
        <v>2192</v>
      </c>
    </row>
    <row r="11460" spans="1:5" x14ac:dyDescent="0.2">
      <c r="A11460" t="s">
        <v>79</v>
      </c>
      <c r="B11460" t="s">
        <v>147</v>
      </c>
      <c r="C11460">
        <v>8</v>
      </c>
      <c r="D11460">
        <v>55279</v>
      </c>
      <c r="E11460">
        <v>2195</v>
      </c>
    </row>
    <row r="11461" spans="1:5" x14ac:dyDescent="0.2">
      <c r="A11461" t="s">
        <v>79</v>
      </c>
      <c r="B11461" t="s">
        <v>147</v>
      </c>
      <c r="C11461">
        <v>9</v>
      </c>
      <c r="D11461">
        <v>54870</v>
      </c>
      <c r="E11461">
        <v>2191</v>
      </c>
    </row>
    <row r="11462" spans="1:5" x14ac:dyDescent="0.2">
      <c r="A11462" t="s">
        <v>79</v>
      </c>
      <c r="B11462" t="s">
        <v>148</v>
      </c>
      <c r="C11462">
        <v>1</v>
      </c>
      <c r="D11462">
        <v>53026</v>
      </c>
      <c r="E11462">
        <v>3423</v>
      </c>
    </row>
    <row r="11463" spans="1:5" x14ac:dyDescent="0.2">
      <c r="A11463" t="s">
        <v>79</v>
      </c>
      <c r="B11463" t="s">
        <v>148</v>
      </c>
      <c r="C11463">
        <v>10</v>
      </c>
      <c r="D11463">
        <v>52826</v>
      </c>
      <c r="E11463">
        <v>4025</v>
      </c>
    </row>
    <row r="11464" spans="1:5" x14ac:dyDescent="0.2">
      <c r="A11464" t="s">
        <v>79</v>
      </c>
      <c r="B11464" t="s">
        <v>148</v>
      </c>
      <c r="C11464">
        <v>2</v>
      </c>
      <c r="D11464">
        <v>52366</v>
      </c>
      <c r="E11464">
        <v>3483</v>
      </c>
    </row>
    <row r="11465" spans="1:5" x14ac:dyDescent="0.2">
      <c r="A11465" t="s">
        <v>79</v>
      </c>
      <c r="B11465" t="s">
        <v>148</v>
      </c>
      <c r="C11465">
        <v>3</v>
      </c>
      <c r="D11465">
        <v>53354</v>
      </c>
      <c r="E11465">
        <v>3576</v>
      </c>
    </row>
    <row r="11466" spans="1:5" x14ac:dyDescent="0.2">
      <c r="A11466" t="s">
        <v>79</v>
      </c>
      <c r="B11466" t="s">
        <v>148</v>
      </c>
      <c r="C11466">
        <v>4</v>
      </c>
      <c r="D11466">
        <v>53432</v>
      </c>
      <c r="E11466">
        <v>3278</v>
      </c>
    </row>
    <row r="11467" spans="1:5" x14ac:dyDescent="0.2">
      <c r="A11467" t="s">
        <v>79</v>
      </c>
      <c r="B11467" t="s">
        <v>148</v>
      </c>
      <c r="C11467">
        <v>5</v>
      </c>
      <c r="D11467">
        <v>53271</v>
      </c>
      <c r="E11467">
        <v>3392</v>
      </c>
    </row>
    <row r="11468" spans="1:5" x14ac:dyDescent="0.2">
      <c r="A11468" t="s">
        <v>79</v>
      </c>
      <c r="B11468" t="s">
        <v>148</v>
      </c>
      <c r="C11468">
        <v>6</v>
      </c>
      <c r="D11468">
        <v>52756</v>
      </c>
      <c r="E11468">
        <v>2893</v>
      </c>
    </row>
    <row r="11469" spans="1:5" x14ac:dyDescent="0.2">
      <c r="A11469" t="s">
        <v>79</v>
      </c>
      <c r="B11469" t="s">
        <v>148</v>
      </c>
      <c r="C11469">
        <v>7</v>
      </c>
      <c r="D11469">
        <v>53418</v>
      </c>
      <c r="E11469">
        <v>3220</v>
      </c>
    </row>
    <row r="11470" spans="1:5" x14ac:dyDescent="0.2">
      <c r="A11470" t="s">
        <v>79</v>
      </c>
      <c r="B11470" t="s">
        <v>148</v>
      </c>
      <c r="C11470">
        <v>8</v>
      </c>
      <c r="D11470">
        <v>53123</v>
      </c>
      <c r="E11470">
        <v>3356</v>
      </c>
    </row>
    <row r="11471" spans="1:5" x14ac:dyDescent="0.2">
      <c r="A11471" t="s">
        <v>79</v>
      </c>
      <c r="B11471" t="s">
        <v>148</v>
      </c>
      <c r="C11471">
        <v>9</v>
      </c>
      <c r="D11471">
        <v>53243</v>
      </c>
      <c r="E11471">
        <v>3402</v>
      </c>
    </row>
    <row r="11472" spans="1:5" x14ac:dyDescent="0.2">
      <c r="A11472" t="s">
        <v>79</v>
      </c>
      <c r="B11472" t="s">
        <v>149</v>
      </c>
      <c r="C11472">
        <v>1</v>
      </c>
      <c r="D11472">
        <v>53192</v>
      </c>
      <c r="E11472">
        <v>3487</v>
      </c>
    </row>
    <row r="11473" spans="1:5" x14ac:dyDescent="0.2">
      <c r="A11473" t="s">
        <v>79</v>
      </c>
      <c r="B11473" t="s">
        <v>149</v>
      </c>
      <c r="C11473">
        <v>10</v>
      </c>
      <c r="D11473">
        <v>51814</v>
      </c>
      <c r="E11473">
        <v>4441</v>
      </c>
    </row>
    <row r="11474" spans="1:5" x14ac:dyDescent="0.2">
      <c r="A11474" t="s">
        <v>79</v>
      </c>
      <c r="B11474" t="s">
        <v>149</v>
      </c>
      <c r="C11474">
        <v>2</v>
      </c>
      <c r="D11474">
        <v>52032</v>
      </c>
      <c r="E11474">
        <v>3838</v>
      </c>
    </row>
    <row r="11475" spans="1:5" x14ac:dyDescent="0.2">
      <c r="A11475" t="s">
        <v>79</v>
      </c>
      <c r="B11475" t="s">
        <v>149</v>
      </c>
      <c r="C11475">
        <v>3</v>
      </c>
      <c r="D11475">
        <v>53190</v>
      </c>
      <c r="E11475">
        <v>3986</v>
      </c>
    </row>
    <row r="11476" spans="1:5" x14ac:dyDescent="0.2">
      <c r="A11476" t="s">
        <v>79</v>
      </c>
      <c r="B11476" t="s">
        <v>149</v>
      </c>
      <c r="C11476">
        <v>4</v>
      </c>
      <c r="D11476">
        <v>53187</v>
      </c>
      <c r="E11476">
        <v>4239</v>
      </c>
    </row>
    <row r="11477" spans="1:5" x14ac:dyDescent="0.2">
      <c r="A11477" t="s">
        <v>79</v>
      </c>
      <c r="B11477" t="s">
        <v>149</v>
      </c>
      <c r="C11477">
        <v>5</v>
      </c>
      <c r="D11477">
        <v>52757</v>
      </c>
      <c r="E11477">
        <v>3734</v>
      </c>
    </row>
    <row r="11478" spans="1:5" x14ac:dyDescent="0.2">
      <c r="A11478" t="s">
        <v>79</v>
      </c>
      <c r="B11478" t="s">
        <v>149</v>
      </c>
      <c r="C11478">
        <v>6</v>
      </c>
      <c r="D11478">
        <v>52614</v>
      </c>
      <c r="E11478">
        <v>3439</v>
      </c>
    </row>
    <row r="11479" spans="1:5" x14ac:dyDescent="0.2">
      <c r="A11479" t="s">
        <v>79</v>
      </c>
      <c r="B11479" t="s">
        <v>149</v>
      </c>
      <c r="C11479">
        <v>7</v>
      </c>
      <c r="D11479">
        <v>53094</v>
      </c>
      <c r="E11479">
        <v>3748</v>
      </c>
    </row>
    <row r="11480" spans="1:5" x14ac:dyDescent="0.2">
      <c r="A11480" t="s">
        <v>79</v>
      </c>
      <c r="B11480" t="s">
        <v>149</v>
      </c>
      <c r="C11480">
        <v>8</v>
      </c>
      <c r="D11480">
        <v>53076</v>
      </c>
      <c r="E11480">
        <v>3236</v>
      </c>
    </row>
    <row r="11481" spans="1:5" x14ac:dyDescent="0.2">
      <c r="A11481" t="s">
        <v>79</v>
      </c>
      <c r="B11481" t="s">
        <v>149</v>
      </c>
      <c r="C11481">
        <v>9</v>
      </c>
      <c r="D11481">
        <v>52758</v>
      </c>
      <c r="E11481">
        <v>3853</v>
      </c>
    </row>
    <row r="11482" spans="1:5" x14ac:dyDescent="0.2">
      <c r="A11482" t="s">
        <v>79</v>
      </c>
      <c r="B11482" t="s">
        <v>150</v>
      </c>
      <c r="C11482">
        <v>1</v>
      </c>
      <c r="D11482">
        <v>52210</v>
      </c>
      <c r="E11482">
        <v>4695</v>
      </c>
    </row>
    <row r="11483" spans="1:5" x14ac:dyDescent="0.2">
      <c r="A11483" t="s">
        <v>79</v>
      </c>
      <c r="B11483" t="s">
        <v>150</v>
      </c>
      <c r="C11483">
        <v>10</v>
      </c>
      <c r="D11483">
        <v>51867</v>
      </c>
      <c r="E11483">
        <v>5762</v>
      </c>
    </row>
    <row r="11484" spans="1:5" x14ac:dyDescent="0.2">
      <c r="A11484" t="s">
        <v>79</v>
      </c>
      <c r="B11484" t="s">
        <v>150</v>
      </c>
      <c r="C11484">
        <v>2</v>
      </c>
      <c r="D11484">
        <v>52183</v>
      </c>
      <c r="E11484">
        <v>4111</v>
      </c>
    </row>
    <row r="11485" spans="1:5" x14ac:dyDescent="0.2">
      <c r="A11485" t="s">
        <v>79</v>
      </c>
      <c r="B11485" t="s">
        <v>150</v>
      </c>
      <c r="C11485">
        <v>3</v>
      </c>
      <c r="D11485">
        <v>52605</v>
      </c>
      <c r="E11485">
        <v>5107</v>
      </c>
    </row>
    <row r="11486" spans="1:5" x14ac:dyDescent="0.2">
      <c r="A11486" t="s">
        <v>79</v>
      </c>
      <c r="B11486" t="s">
        <v>150</v>
      </c>
      <c r="C11486">
        <v>4</v>
      </c>
      <c r="D11486">
        <v>52522</v>
      </c>
      <c r="E11486">
        <v>4753</v>
      </c>
    </row>
    <row r="11487" spans="1:5" x14ac:dyDescent="0.2">
      <c r="A11487" t="s">
        <v>79</v>
      </c>
      <c r="B11487" t="s">
        <v>150</v>
      </c>
      <c r="C11487">
        <v>5</v>
      </c>
      <c r="D11487">
        <v>51930</v>
      </c>
      <c r="E11487">
        <v>4511</v>
      </c>
    </row>
    <row r="11488" spans="1:5" x14ac:dyDescent="0.2">
      <c r="A11488" t="s">
        <v>79</v>
      </c>
      <c r="B11488" t="s">
        <v>150</v>
      </c>
      <c r="C11488">
        <v>6</v>
      </c>
      <c r="D11488">
        <v>52342</v>
      </c>
      <c r="E11488">
        <v>4264</v>
      </c>
    </row>
    <row r="11489" spans="1:5" x14ac:dyDescent="0.2">
      <c r="A11489" t="s">
        <v>79</v>
      </c>
      <c r="B11489" t="s">
        <v>150</v>
      </c>
      <c r="C11489">
        <v>7</v>
      </c>
      <c r="D11489">
        <v>51949</v>
      </c>
      <c r="E11489">
        <v>4753</v>
      </c>
    </row>
    <row r="11490" spans="1:5" x14ac:dyDescent="0.2">
      <c r="A11490" t="s">
        <v>79</v>
      </c>
      <c r="B11490" t="s">
        <v>150</v>
      </c>
      <c r="C11490">
        <v>8</v>
      </c>
      <c r="D11490">
        <v>52485</v>
      </c>
      <c r="E11490">
        <v>4431</v>
      </c>
    </row>
    <row r="11491" spans="1:5" x14ac:dyDescent="0.2">
      <c r="A11491" t="s">
        <v>79</v>
      </c>
      <c r="B11491" t="s">
        <v>150</v>
      </c>
      <c r="C11491">
        <v>9</v>
      </c>
      <c r="D11491">
        <v>52499</v>
      </c>
      <c r="E11491">
        <v>4460</v>
      </c>
    </row>
    <row r="11492" spans="1:5" x14ac:dyDescent="0.2">
      <c r="A11492" t="s">
        <v>79</v>
      </c>
      <c r="B11492" t="s">
        <v>151</v>
      </c>
      <c r="C11492">
        <v>1</v>
      </c>
      <c r="D11492">
        <v>59102</v>
      </c>
      <c r="E11492">
        <v>1743</v>
      </c>
    </row>
    <row r="11493" spans="1:5" x14ac:dyDescent="0.2">
      <c r="A11493" t="s">
        <v>79</v>
      </c>
      <c r="B11493" t="s">
        <v>151</v>
      </c>
      <c r="C11493">
        <v>10</v>
      </c>
      <c r="D11493">
        <v>59124</v>
      </c>
      <c r="E11493">
        <v>2194</v>
      </c>
    </row>
    <row r="11494" spans="1:5" x14ac:dyDescent="0.2">
      <c r="A11494" t="s">
        <v>79</v>
      </c>
      <c r="B11494" t="s">
        <v>151</v>
      </c>
      <c r="C11494">
        <v>2</v>
      </c>
      <c r="D11494">
        <v>59001</v>
      </c>
      <c r="E11494">
        <v>1809</v>
      </c>
    </row>
    <row r="11495" spans="1:5" x14ac:dyDescent="0.2">
      <c r="A11495" t="s">
        <v>79</v>
      </c>
      <c r="B11495" t="s">
        <v>151</v>
      </c>
      <c r="C11495">
        <v>3</v>
      </c>
      <c r="D11495">
        <v>58831</v>
      </c>
      <c r="E11495">
        <v>2044</v>
      </c>
    </row>
    <row r="11496" spans="1:5" x14ac:dyDescent="0.2">
      <c r="A11496" t="s">
        <v>79</v>
      </c>
      <c r="B11496" t="s">
        <v>151</v>
      </c>
      <c r="C11496">
        <v>4</v>
      </c>
      <c r="D11496">
        <v>58421</v>
      </c>
      <c r="E11496">
        <v>2205</v>
      </c>
    </row>
    <row r="11497" spans="1:5" x14ac:dyDescent="0.2">
      <c r="A11497" t="s">
        <v>79</v>
      </c>
      <c r="B11497" t="s">
        <v>151</v>
      </c>
      <c r="C11497">
        <v>5</v>
      </c>
      <c r="D11497">
        <v>59584</v>
      </c>
      <c r="E11497">
        <v>1929</v>
      </c>
    </row>
    <row r="11498" spans="1:5" x14ac:dyDescent="0.2">
      <c r="A11498" t="s">
        <v>79</v>
      </c>
      <c r="B11498" t="s">
        <v>151</v>
      </c>
      <c r="C11498">
        <v>6</v>
      </c>
      <c r="D11498">
        <v>59342</v>
      </c>
      <c r="E11498">
        <v>1770</v>
      </c>
    </row>
    <row r="11499" spans="1:5" x14ac:dyDescent="0.2">
      <c r="A11499" t="s">
        <v>79</v>
      </c>
      <c r="B11499" t="s">
        <v>151</v>
      </c>
      <c r="C11499">
        <v>7</v>
      </c>
      <c r="D11499">
        <v>58166</v>
      </c>
      <c r="E11499">
        <v>1762</v>
      </c>
    </row>
    <row r="11500" spans="1:5" x14ac:dyDescent="0.2">
      <c r="A11500" t="s">
        <v>79</v>
      </c>
      <c r="B11500" t="s">
        <v>151</v>
      </c>
      <c r="C11500">
        <v>8</v>
      </c>
      <c r="D11500">
        <v>58839</v>
      </c>
      <c r="E11500">
        <v>1630</v>
      </c>
    </row>
    <row r="11501" spans="1:5" x14ac:dyDescent="0.2">
      <c r="A11501" t="s">
        <v>79</v>
      </c>
      <c r="B11501" t="s">
        <v>151</v>
      </c>
      <c r="C11501">
        <v>9</v>
      </c>
      <c r="D11501">
        <v>58915</v>
      </c>
      <c r="E11501">
        <v>1860</v>
      </c>
    </row>
    <row r="11502" spans="1:5" x14ac:dyDescent="0.2">
      <c r="A11502" t="s">
        <v>79</v>
      </c>
      <c r="B11502" t="s">
        <v>152</v>
      </c>
      <c r="C11502">
        <v>1</v>
      </c>
      <c r="D11502">
        <v>52113</v>
      </c>
      <c r="E11502">
        <v>5571</v>
      </c>
    </row>
    <row r="11503" spans="1:5" x14ac:dyDescent="0.2">
      <c r="A11503" t="s">
        <v>79</v>
      </c>
      <c r="B11503" t="s">
        <v>152</v>
      </c>
      <c r="C11503">
        <v>10</v>
      </c>
      <c r="D11503">
        <v>51634</v>
      </c>
      <c r="E11503">
        <v>6499</v>
      </c>
    </row>
    <row r="11504" spans="1:5" x14ac:dyDescent="0.2">
      <c r="A11504" t="s">
        <v>79</v>
      </c>
      <c r="B11504" t="s">
        <v>152</v>
      </c>
      <c r="C11504">
        <v>2</v>
      </c>
      <c r="D11504">
        <v>51856</v>
      </c>
      <c r="E11504">
        <v>4628</v>
      </c>
    </row>
    <row r="11505" spans="1:5" x14ac:dyDescent="0.2">
      <c r="A11505" t="s">
        <v>79</v>
      </c>
      <c r="B11505" t="s">
        <v>152</v>
      </c>
      <c r="C11505">
        <v>3</v>
      </c>
      <c r="D11505">
        <v>51553</v>
      </c>
      <c r="E11505">
        <v>5737</v>
      </c>
    </row>
    <row r="11506" spans="1:5" x14ac:dyDescent="0.2">
      <c r="A11506" t="s">
        <v>79</v>
      </c>
      <c r="B11506" t="s">
        <v>152</v>
      </c>
      <c r="C11506">
        <v>4</v>
      </c>
      <c r="D11506">
        <v>51972</v>
      </c>
      <c r="E11506">
        <v>4949</v>
      </c>
    </row>
    <row r="11507" spans="1:5" x14ac:dyDescent="0.2">
      <c r="A11507" t="s">
        <v>79</v>
      </c>
      <c r="B11507" t="s">
        <v>152</v>
      </c>
      <c r="C11507">
        <v>5</v>
      </c>
      <c r="D11507">
        <v>51806</v>
      </c>
      <c r="E11507">
        <v>5504</v>
      </c>
    </row>
    <row r="11508" spans="1:5" x14ac:dyDescent="0.2">
      <c r="A11508" t="s">
        <v>79</v>
      </c>
      <c r="B11508" t="s">
        <v>152</v>
      </c>
      <c r="C11508">
        <v>6</v>
      </c>
      <c r="D11508">
        <v>52199</v>
      </c>
      <c r="E11508">
        <v>5727</v>
      </c>
    </row>
    <row r="11509" spans="1:5" x14ac:dyDescent="0.2">
      <c r="A11509" t="s">
        <v>79</v>
      </c>
      <c r="B11509" t="s">
        <v>152</v>
      </c>
      <c r="C11509">
        <v>7</v>
      </c>
      <c r="D11509">
        <v>51405</v>
      </c>
      <c r="E11509">
        <v>5314</v>
      </c>
    </row>
    <row r="11510" spans="1:5" x14ac:dyDescent="0.2">
      <c r="A11510" t="s">
        <v>79</v>
      </c>
      <c r="B11510" t="s">
        <v>152</v>
      </c>
      <c r="C11510">
        <v>8</v>
      </c>
      <c r="D11510">
        <v>51504</v>
      </c>
      <c r="E11510">
        <v>4478</v>
      </c>
    </row>
    <row r="11511" spans="1:5" x14ac:dyDescent="0.2">
      <c r="A11511" t="s">
        <v>79</v>
      </c>
      <c r="B11511" t="s">
        <v>152</v>
      </c>
      <c r="C11511">
        <v>9</v>
      </c>
      <c r="D11511">
        <v>51919</v>
      </c>
      <c r="E11511">
        <v>4384</v>
      </c>
    </row>
    <row r="11512" spans="1:5" x14ac:dyDescent="0.2">
      <c r="A11512" t="s">
        <v>79</v>
      </c>
      <c r="B11512" t="s">
        <v>153</v>
      </c>
      <c r="C11512">
        <v>1</v>
      </c>
      <c r="D11512">
        <v>57169</v>
      </c>
      <c r="E11512">
        <v>2186</v>
      </c>
    </row>
    <row r="11513" spans="1:5" x14ac:dyDescent="0.2">
      <c r="A11513" t="s">
        <v>79</v>
      </c>
      <c r="B11513" t="s">
        <v>153</v>
      </c>
      <c r="C11513">
        <v>10</v>
      </c>
      <c r="D11513">
        <v>57394</v>
      </c>
      <c r="E11513">
        <v>2438</v>
      </c>
    </row>
    <row r="11514" spans="1:5" x14ac:dyDescent="0.2">
      <c r="A11514" t="s">
        <v>79</v>
      </c>
      <c r="B11514" t="s">
        <v>153</v>
      </c>
      <c r="C11514">
        <v>2</v>
      </c>
      <c r="D11514">
        <v>57581</v>
      </c>
      <c r="E11514">
        <v>1991</v>
      </c>
    </row>
    <row r="11515" spans="1:5" x14ac:dyDescent="0.2">
      <c r="A11515" t="s">
        <v>79</v>
      </c>
      <c r="B11515" t="s">
        <v>153</v>
      </c>
      <c r="C11515">
        <v>3</v>
      </c>
      <c r="D11515">
        <v>57475</v>
      </c>
      <c r="E11515">
        <v>2203</v>
      </c>
    </row>
    <row r="11516" spans="1:5" x14ac:dyDescent="0.2">
      <c r="A11516" t="s">
        <v>79</v>
      </c>
      <c r="B11516" t="s">
        <v>153</v>
      </c>
      <c r="C11516">
        <v>4</v>
      </c>
      <c r="D11516">
        <v>57726</v>
      </c>
      <c r="E11516">
        <v>2186</v>
      </c>
    </row>
    <row r="11517" spans="1:5" x14ac:dyDescent="0.2">
      <c r="A11517" t="s">
        <v>79</v>
      </c>
      <c r="B11517" t="s">
        <v>153</v>
      </c>
      <c r="C11517">
        <v>5</v>
      </c>
      <c r="D11517">
        <v>57764</v>
      </c>
      <c r="E11517">
        <v>2215</v>
      </c>
    </row>
    <row r="11518" spans="1:5" x14ac:dyDescent="0.2">
      <c r="A11518" t="s">
        <v>79</v>
      </c>
      <c r="B11518" t="s">
        <v>153</v>
      </c>
      <c r="C11518">
        <v>6</v>
      </c>
      <c r="D11518">
        <v>57531</v>
      </c>
      <c r="E11518">
        <v>2174</v>
      </c>
    </row>
    <row r="11519" spans="1:5" x14ac:dyDescent="0.2">
      <c r="A11519" t="s">
        <v>79</v>
      </c>
      <c r="B11519" t="s">
        <v>153</v>
      </c>
      <c r="C11519">
        <v>7</v>
      </c>
      <c r="D11519">
        <v>56681</v>
      </c>
      <c r="E11519">
        <v>2207</v>
      </c>
    </row>
    <row r="11520" spans="1:5" x14ac:dyDescent="0.2">
      <c r="A11520" t="s">
        <v>79</v>
      </c>
      <c r="B11520" t="s">
        <v>153</v>
      </c>
      <c r="C11520">
        <v>8</v>
      </c>
      <c r="D11520">
        <v>57409</v>
      </c>
      <c r="E11520">
        <v>1826</v>
      </c>
    </row>
    <row r="11521" spans="1:5" x14ac:dyDescent="0.2">
      <c r="A11521" t="s">
        <v>79</v>
      </c>
      <c r="B11521" t="s">
        <v>153</v>
      </c>
      <c r="C11521">
        <v>9</v>
      </c>
      <c r="D11521">
        <v>57370</v>
      </c>
      <c r="E11521">
        <v>2083</v>
      </c>
    </row>
    <row r="11522" spans="1:5" x14ac:dyDescent="0.2">
      <c r="A11522" t="s">
        <v>79</v>
      </c>
      <c r="B11522" t="s">
        <v>154</v>
      </c>
      <c r="C11522">
        <v>1</v>
      </c>
      <c r="D11522">
        <v>52136</v>
      </c>
      <c r="E11522">
        <v>5716</v>
      </c>
    </row>
    <row r="11523" spans="1:5" x14ac:dyDescent="0.2">
      <c r="A11523" t="s">
        <v>79</v>
      </c>
      <c r="B11523" t="s">
        <v>154</v>
      </c>
      <c r="C11523">
        <v>10</v>
      </c>
      <c r="D11523">
        <v>51455</v>
      </c>
      <c r="E11523">
        <v>7596</v>
      </c>
    </row>
    <row r="11524" spans="1:5" x14ac:dyDescent="0.2">
      <c r="A11524" t="s">
        <v>79</v>
      </c>
      <c r="B11524" t="s">
        <v>154</v>
      </c>
      <c r="C11524">
        <v>2</v>
      </c>
      <c r="D11524">
        <v>51310</v>
      </c>
      <c r="E11524">
        <v>6695</v>
      </c>
    </row>
    <row r="11525" spans="1:5" x14ac:dyDescent="0.2">
      <c r="A11525" t="s">
        <v>79</v>
      </c>
      <c r="B11525" t="s">
        <v>154</v>
      </c>
      <c r="C11525">
        <v>3</v>
      </c>
      <c r="D11525">
        <v>51724</v>
      </c>
      <c r="E11525">
        <v>6900</v>
      </c>
    </row>
    <row r="11526" spans="1:5" x14ac:dyDescent="0.2">
      <c r="A11526" t="s">
        <v>79</v>
      </c>
      <c r="B11526" t="s">
        <v>154</v>
      </c>
      <c r="C11526">
        <v>4</v>
      </c>
      <c r="D11526">
        <v>51857</v>
      </c>
      <c r="E11526">
        <v>6051</v>
      </c>
    </row>
    <row r="11527" spans="1:5" x14ac:dyDescent="0.2">
      <c r="A11527" t="s">
        <v>79</v>
      </c>
      <c r="B11527" t="s">
        <v>154</v>
      </c>
      <c r="C11527">
        <v>5</v>
      </c>
      <c r="D11527">
        <v>51428</v>
      </c>
      <c r="E11527">
        <v>6561</v>
      </c>
    </row>
    <row r="11528" spans="1:5" x14ac:dyDescent="0.2">
      <c r="A11528" t="s">
        <v>79</v>
      </c>
      <c r="B11528" t="s">
        <v>154</v>
      </c>
      <c r="C11528">
        <v>6</v>
      </c>
      <c r="D11528">
        <v>52103</v>
      </c>
      <c r="E11528">
        <v>5865</v>
      </c>
    </row>
    <row r="11529" spans="1:5" x14ac:dyDescent="0.2">
      <c r="A11529" t="s">
        <v>79</v>
      </c>
      <c r="B11529" t="s">
        <v>154</v>
      </c>
      <c r="C11529">
        <v>7</v>
      </c>
      <c r="D11529">
        <v>51243</v>
      </c>
      <c r="E11529">
        <v>6911</v>
      </c>
    </row>
    <row r="11530" spans="1:5" x14ac:dyDescent="0.2">
      <c r="A11530" t="s">
        <v>79</v>
      </c>
      <c r="B11530" t="s">
        <v>154</v>
      </c>
      <c r="C11530">
        <v>8</v>
      </c>
      <c r="D11530">
        <v>51481</v>
      </c>
      <c r="E11530">
        <v>5818</v>
      </c>
    </row>
    <row r="11531" spans="1:5" x14ac:dyDescent="0.2">
      <c r="A11531" t="s">
        <v>79</v>
      </c>
      <c r="B11531" t="s">
        <v>154</v>
      </c>
      <c r="C11531">
        <v>9</v>
      </c>
      <c r="D11531">
        <v>51801</v>
      </c>
      <c r="E11531">
        <v>6267</v>
      </c>
    </row>
    <row r="11532" spans="1:5" x14ac:dyDescent="0.2">
      <c r="A11532" t="s">
        <v>79</v>
      </c>
      <c r="B11532" t="s">
        <v>155</v>
      </c>
      <c r="C11532">
        <v>1</v>
      </c>
      <c r="D11532">
        <v>56205</v>
      </c>
      <c r="E11532">
        <v>2107</v>
      </c>
    </row>
    <row r="11533" spans="1:5" x14ac:dyDescent="0.2">
      <c r="A11533" t="s">
        <v>79</v>
      </c>
      <c r="B11533" t="s">
        <v>155</v>
      </c>
      <c r="C11533">
        <v>10</v>
      </c>
      <c r="D11533">
        <v>55876</v>
      </c>
      <c r="E11533">
        <v>2718</v>
      </c>
    </row>
    <row r="11534" spans="1:5" x14ac:dyDescent="0.2">
      <c r="A11534" t="s">
        <v>79</v>
      </c>
      <c r="B11534" t="s">
        <v>155</v>
      </c>
      <c r="C11534">
        <v>2</v>
      </c>
      <c r="D11534">
        <v>56026</v>
      </c>
      <c r="E11534">
        <v>2175</v>
      </c>
    </row>
    <row r="11535" spans="1:5" x14ac:dyDescent="0.2">
      <c r="A11535" t="s">
        <v>79</v>
      </c>
      <c r="B11535" t="s">
        <v>155</v>
      </c>
      <c r="C11535">
        <v>3</v>
      </c>
      <c r="D11535">
        <v>55947</v>
      </c>
      <c r="E11535">
        <v>2432</v>
      </c>
    </row>
    <row r="11536" spans="1:5" x14ac:dyDescent="0.2">
      <c r="A11536" t="s">
        <v>79</v>
      </c>
      <c r="B11536" t="s">
        <v>155</v>
      </c>
      <c r="C11536">
        <v>4</v>
      </c>
      <c r="D11536">
        <v>55881</v>
      </c>
      <c r="E11536">
        <v>2675</v>
      </c>
    </row>
    <row r="11537" spans="1:5" x14ac:dyDescent="0.2">
      <c r="A11537" t="s">
        <v>79</v>
      </c>
      <c r="B11537" t="s">
        <v>155</v>
      </c>
      <c r="C11537">
        <v>5</v>
      </c>
      <c r="D11537">
        <v>56115</v>
      </c>
      <c r="E11537">
        <v>2293</v>
      </c>
    </row>
    <row r="11538" spans="1:5" x14ac:dyDescent="0.2">
      <c r="A11538" t="s">
        <v>79</v>
      </c>
      <c r="B11538" t="s">
        <v>155</v>
      </c>
      <c r="C11538">
        <v>6</v>
      </c>
      <c r="D11538">
        <v>56006</v>
      </c>
      <c r="E11538">
        <v>2397</v>
      </c>
    </row>
    <row r="11539" spans="1:5" x14ac:dyDescent="0.2">
      <c r="A11539" t="s">
        <v>79</v>
      </c>
      <c r="B11539" t="s">
        <v>155</v>
      </c>
      <c r="C11539">
        <v>7</v>
      </c>
      <c r="D11539">
        <v>55580</v>
      </c>
      <c r="E11539">
        <v>2373</v>
      </c>
    </row>
    <row r="11540" spans="1:5" x14ac:dyDescent="0.2">
      <c r="A11540" t="s">
        <v>79</v>
      </c>
      <c r="B11540" t="s">
        <v>155</v>
      </c>
      <c r="C11540">
        <v>8</v>
      </c>
      <c r="D11540">
        <v>56361</v>
      </c>
      <c r="E11540">
        <v>2011</v>
      </c>
    </row>
    <row r="11541" spans="1:5" x14ac:dyDescent="0.2">
      <c r="A11541" t="s">
        <v>79</v>
      </c>
      <c r="B11541" t="s">
        <v>155</v>
      </c>
      <c r="C11541">
        <v>9</v>
      </c>
      <c r="D11541">
        <v>56168</v>
      </c>
      <c r="E11541">
        <v>2264</v>
      </c>
    </row>
    <row r="11542" spans="1:5" x14ac:dyDescent="0.2">
      <c r="A11542" t="s">
        <v>79</v>
      </c>
      <c r="B11542" t="s">
        <v>156</v>
      </c>
      <c r="C11542">
        <v>1</v>
      </c>
      <c r="D11542">
        <v>54919</v>
      </c>
      <c r="E11542">
        <v>2310</v>
      </c>
    </row>
    <row r="11543" spans="1:5" x14ac:dyDescent="0.2">
      <c r="A11543" t="s">
        <v>79</v>
      </c>
      <c r="B11543" t="s">
        <v>156</v>
      </c>
      <c r="C11543">
        <v>10</v>
      </c>
      <c r="D11543">
        <v>54756</v>
      </c>
      <c r="E11543">
        <v>3043</v>
      </c>
    </row>
    <row r="11544" spans="1:5" x14ac:dyDescent="0.2">
      <c r="A11544" t="s">
        <v>79</v>
      </c>
      <c r="B11544" t="s">
        <v>156</v>
      </c>
      <c r="C11544">
        <v>2</v>
      </c>
      <c r="D11544">
        <v>54971</v>
      </c>
      <c r="E11544">
        <v>2966</v>
      </c>
    </row>
    <row r="11545" spans="1:5" x14ac:dyDescent="0.2">
      <c r="A11545" t="s">
        <v>79</v>
      </c>
      <c r="B11545" t="s">
        <v>156</v>
      </c>
      <c r="C11545">
        <v>3</v>
      </c>
      <c r="D11545">
        <v>53836</v>
      </c>
      <c r="E11545">
        <v>2657</v>
      </c>
    </row>
    <row r="11546" spans="1:5" x14ac:dyDescent="0.2">
      <c r="A11546" t="s">
        <v>79</v>
      </c>
      <c r="B11546" t="s">
        <v>156</v>
      </c>
      <c r="C11546">
        <v>4</v>
      </c>
      <c r="D11546">
        <v>54524</v>
      </c>
      <c r="E11546">
        <v>2465</v>
      </c>
    </row>
    <row r="11547" spans="1:5" x14ac:dyDescent="0.2">
      <c r="A11547" t="s">
        <v>79</v>
      </c>
      <c r="B11547" t="s">
        <v>156</v>
      </c>
      <c r="C11547">
        <v>5</v>
      </c>
      <c r="D11547">
        <v>55147</v>
      </c>
      <c r="E11547">
        <v>2570</v>
      </c>
    </row>
    <row r="11548" spans="1:5" x14ac:dyDescent="0.2">
      <c r="A11548" t="s">
        <v>79</v>
      </c>
      <c r="B11548" t="s">
        <v>156</v>
      </c>
      <c r="C11548">
        <v>6</v>
      </c>
      <c r="D11548">
        <v>54289</v>
      </c>
      <c r="E11548">
        <v>2334</v>
      </c>
    </row>
    <row r="11549" spans="1:5" x14ac:dyDescent="0.2">
      <c r="A11549" t="s">
        <v>79</v>
      </c>
      <c r="B11549" t="s">
        <v>156</v>
      </c>
      <c r="C11549">
        <v>7</v>
      </c>
      <c r="D11549">
        <v>54699</v>
      </c>
      <c r="E11549">
        <v>2363</v>
      </c>
    </row>
    <row r="11550" spans="1:5" x14ac:dyDescent="0.2">
      <c r="A11550" t="s">
        <v>79</v>
      </c>
      <c r="B11550" t="s">
        <v>156</v>
      </c>
      <c r="C11550">
        <v>8</v>
      </c>
      <c r="D11550">
        <v>55356</v>
      </c>
      <c r="E11550">
        <v>2637</v>
      </c>
    </row>
    <row r="11551" spans="1:5" x14ac:dyDescent="0.2">
      <c r="A11551" t="s">
        <v>79</v>
      </c>
      <c r="B11551" t="s">
        <v>156</v>
      </c>
      <c r="C11551">
        <v>9</v>
      </c>
      <c r="D11551">
        <v>53838</v>
      </c>
      <c r="E11551">
        <v>2543</v>
      </c>
    </row>
    <row r="11552" spans="1:5" x14ac:dyDescent="0.2">
      <c r="A11552" t="s">
        <v>79</v>
      </c>
      <c r="B11552" t="s">
        <v>157</v>
      </c>
      <c r="C11552">
        <v>1</v>
      </c>
      <c r="D11552">
        <v>54227</v>
      </c>
      <c r="E11552">
        <v>2572</v>
      </c>
    </row>
    <row r="11553" spans="1:5" x14ac:dyDescent="0.2">
      <c r="A11553" t="s">
        <v>79</v>
      </c>
      <c r="B11553" t="s">
        <v>157</v>
      </c>
      <c r="C11553">
        <v>10</v>
      </c>
      <c r="D11553">
        <v>53680</v>
      </c>
      <c r="E11553">
        <v>3263</v>
      </c>
    </row>
    <row r="11554" spans="1:5" x14ac:dyDescent="0.2">
      <c r="A11554" t="s">
        <v>79</v>
      </c>
      <c r="B11554" t="s">
        <v>157</v>
      </c>
      <c r="C11554">
        <v>2</v>
      </c>
      <c r="D11554">
        <v>52908</v>
      </c>
      <c r="E11554">
        <v>2520</v>
      </c>
    </row>
    <row r="11555" spans="1:5" x14ac:dyDescent="0.2">
      <c r="A11555" t="s">
        <v>79</v>
      </c>
      <c r="B11555" t="s">
        <v>157</v>
      </c>
      <c r="C11555">
        <v>3</v>
      </c>
      <c r="D11555">
        <v>53702</v>
      </c>
      <c r="E11555">
        <v>3078</v>
      </c>
    </row>
    <row r="11556" spans="1:5" x14ac:dyDescent="0.2">
      <c r="A11556" t="s">
        <v>79</v>
      </c>
      <c r="B11556" t="s">
        <v>157</v>
      </c>
      <c r="C11556">
        <v>4</v>
      </c>
      <c r="D11556">
        <v>54092</v>
      </c>
      <c r="E11556">
        <v>3138</v>
      </c>
    </row>
    <row r="11557" spans="1:5" x14ac:dyDescent="0.2">
      <c r="A11557" t="s">
        <v>79</v>
      </c>
      <c r="B11557" t="s">
        <v>157</v>
      </c>
      <c r="C11557">
        <v>5</v>
      </c>
      <c r="D11557">
        <v>53517</v>
      </c>
      <c r="E11557">
        <v>2819</v>
      </c>
    </row>
    <row r="11558" spans="1:5" x14ac:dyDescent="0.2">
      <c r="A11558" t="s">
        <v>79</v>
      </c>
      <c r="B11558" t="s">
        <v>157</v>
      </c>
      <c r="C11558">
        <v>6</v>
      </c>
      <c r="D11558">
        <v>53872</v>
      </c>
      <c r="E11558">
        <v>2713</v>
      </c>
    </row>
    <row r="11559" spans="1:5" x14ac:dyDescent="0.2">
      <c r="A11559" t="s">
        <v>79</v>
      </c>
      <c r="B11559" t="s">
        <v>157</v>
      </c>
      <c r="C11559">
        <v>7</v>
      </c>
      <c r="D11559">
        <v>54194</v>
      </c>
      <c r="E11559">
        <v>2923</v>
      </c>
    </row>
    <row r="11560" spans="1:5" x14ac:dyDescent="0.2">
      <c r="A11560" t="s">
        <v>79</v>
      </c>
      <c r="B11560" t="s">
        <v>157</v>
      </c>
      <c r="C11560">
        <v>8</v>
      </c>
      <c r="D11560">
        <v>54198</v>
      </c>
      <c r="E11560">
        <v>2502</v>
      </c>
    </row>
    <row r="11561" spans="1:5" x14ac:dyDescent="0.2">
      <c r="A11561" t="s">
        <v>79</v>
      </c>
      <c r="B11561" t="s">
        <v>157</v>
      </c>
      <c r="C11561">
        <v>9</v>
      </c>
      <c r="D11561">
        <v>53974</v>
      </c>
      <c r="E11561">
        <v>2434</v>
      </c>
    </row>
    <row r="11562" spans="1:5" x14ac:dyDescent="0.2">
      <c r="A11562" t="s">
        <v>79</v>
      </c>
      <c r="B11562" t="s">
        <v>158</v>
      </c>
      <c r="C11562">
        <v>1</v>
      </c>
      <c r="D11562">
        <v>71743</v>
      </c>
      <c r="E11562">
        <v>1229</v>
      </c>
    </row>
    <row r="11563" spans="1:5" x14ac:dyDescent="0.2">
      <c r="A11563" t="s">
        <v>79</v>
      </c>
      <c r="B11563" t="s">
        <v>158</v>
      </c>
      <c r="C11563">
        <v>10</v>
      </c>
      <c r="D11563">
        <v>71873</v>
      </c>
      <c r="E11563">
        <v>1208</v>
      </c>
    </row>
    <row r="11564" spans="1:5" x14ac:dyDescent="0.2">
      <c r="A11564" t="s">
        <v>79</v>
      </c>
      <c r="B11564" t="s">
        <v>158</v>
      </c>
      <c r="C11564">
        <v>2</v>
      </c>
      <c r="D11564">
        <v>71978</v>
      </c>
      <c r="E11564">
        <v>1191</v>
      </c>
    </row>
    <row r="11565" spans="1:5" x14ac:dyDescent="0.2">
      <c r="A11565" t="s">
        <v>79</v>
      </c>
      <c r="B11565" t="s">
        <v>158</v>
      </c>
      <c r="C11565">
        <v>3</v>
      </c>
      <c r="D11565">
        <v>71890</v>
      </c>
      <c r="E11565">
        <v>1197</v>
      </c>
    </row>
    <row r="11566" spans="1:5" x14ac:dyDescent="0.2">
      <c r="A11566" t="s">
        <v>79</v>
      </c>
      <c r="B11566" t="s">
        <v>158</v>
      </c>
      <c r="C11566">
        <v>4</v>
      </c>
      <c r="D11566">
        <v>72279</v>
      </c>
      <c r="E11566">
        <v>1194</v>
      </c>
    </row>
    <row r="11567" spans="1:5" x14ac:dyDescent="0.2">
      <c r="A11567" t="s">
        <v>79</v>
      </c>
      <c r="B11567" t="s">
        <v>158</v>
      </c>
      <c r="C11567">
        <v>5</v>
      </c>
      <c r="D11567">
        <v>71784</v>
      </c>
      <c r="E11567">
        <v>1200</v>
      </c>
    </row>
    <row r="11568" spans="1:5" x14ac:dyDescent="0.2">
      <c r="A11568" t="s">
        <v>79</v>
      </c>
      <c r="B11568" t="s">
        <v>158</v>
      </c>
      <c r="C11568">
        <v>6</v>
      </c>
      <c r="D11568">
        <v>72109</v>
      </c>
      <c r="E11568">
        <v>1198</v>
      </c>
    </row>
    <row r="11569" spans="1:5" x14ac:dyDescent="0.2">
      <c r="A11569" t="s">
        <v>79</v>
      </c>
      <c r="B11569" t="s">
        <v>158</v>
      </c>
      <c r="C11569">
        <v>7</v>
      </c>
      <c r="D11569">
        <v>71180</v>
      </c>
      <c r="E11569">
        <v>1218</v>
      </c>
    </row>
    <row r="11570" spans="1:5" x14ac:dyDescent="0.2">
      <c r="A11570" t="s">
        <v>79</v>
      </c>
      <c r="B11570" t="s">
        <v>158</v>
      </c>
      <c r="C11570">
        <v>8</v>
      </c>
      <c r="D11570">
        <v>72624</v>
      </c>
      <c r="E11570">
        <v>1225</v>
      </c>
    </row>
    <row r="11571" spans="1:5" x14ac:dyDescent="0.2">
      <c r="A11571" t="s">
        <v>79</v>
      </c>
      <c r="B11571" t="s">
        <v>158</v>
      </c>
      <c r="C11571">
        <v>9</v>
      </c>
      <c r="D11571">
        <v>72179</v>
      </c>
      <c r="E11571">
        <v>1207</v>
      </c>
    </row>
    <row r="11572" spans="1:5" x14ac:dyDescent="0.2">
      <c r="A11572" t="s">
        <v>79</v>
      </c>
      <c r="B11572" t="s">
        <v>159</v>
      </c>
      <c r="C11572">
        <v>1</v>
      </c>
      <c r="D11572">
        <v>68756</v>
      </c>
      <c r="E11572">
        <v>1667</v>
      </c>
    </row>
    <row r="11573" spans="1:5" x14ac:dyDescent="0.2">
      <c r="A11573" t="s">
        <v>79</v>
      </c>
      <c r="B11573" t="s">
        <v>159</v>
      </c>
      <c r="C11573">
        <v>10</v>
      </c>
      <c r="D11573">
        <v>68254</v>
      </c>
      <c r="E11573">
        <v>1918</v>
      </c>
    </row>
    <row r="11574" spans="1:5" x14ac:dyDescent="0.2">
      <c r="A11574" t="s">
        <v>79</v>
      </c>
      <c r="B11574" t="s">
        <v>159</v>
      </c>
      <c r="C11574">
        <v>2</v>
      </c>
      <c r="D11574">
        <v>68686</v>
      </c>
      <c r="E11574">
        <v>1739</v>
      </c>
    </row>
    <row r="11575" spans="1:5" x14ac:dyDescent="0.2">
      <c r="A11575" t="s">
        <v>79</v>
      </c>
      <c r="B11575" t="s">
        <v>159</v>
      </c>
      <c r="C11575">
        <v>3</v>
      </c>
      <c r="D11575">
        <v>68087</v>
      </c>
      <c r="E11575">
        <v>1712</v>
      </c>
    </row>
    <row r="11576" spans="1:5" x14ac:dyDescent="0.2">
      <c r="A11576" t="s">
        <v>79</v>
      </c>
      <c r="B11576" t="s">
        <v>159</v>
      </c>
      <c r="C11576">
        <v>4</v>
      </c>
      <c r="D11576">
        <v>68459</v>
      </c>
      <c r="E11576">
        <v>1897</v>
      </c>
    </row>
    <row r="11577" spans="1:5" x14ac:dyDescent="0.2">
      <c r="A11577" t="s">
        <v>79</v>
      </c>
      <c r="B11577" t="s">
        <v>159</v>
      </c>
      <c r="C11577">
        <v>5</v>
      </c>
      <c r="D11577">
        <v>68831</v>
      </c>
      <c r="E11577">
        <v>1595</v>
      </c>
    </row>
    <row r="11578" spans="1:5" x14ac:dyDescent="0.2">
      <c r="A11578" t="s">
        <v>79</v>
      </c>
      <c r="B11578" t="s">
        <v>159</v>
      </c>
      <c r="C11578">
        <v>6</v>
      </c>
      <c r="D11578">
        <v>68784</v>
      </c>
      <c r="E11578">
        <v>1603</v>
      </c>
    </row>
    <row r="11579" spans="1:5" x14ac:dyDescent="0.2">
      <c r="A11579" t="s">
        <v>79</v>
      </c>
      <c r="B11579" t="s">
        <v>159</v>
      </c>
      <c r="C11579">
        <v>7</v>
      </c>
      <c r="D11579">
        <v>67288</v>
      </c>
      <c r="E11579">
        <v>1595</v>
      </c>
    </row>
    <row r="11580" spans="1:5" x14ac:dyDescent="0.2">
      <c r="A11580" t="s">
        <v>79</v>
      </c>
      <c r="B11580" t="s">
        <v>159</v>
      </c>
      <c r="C11580">
        <v>8</v>
      </c>
      <c r="D11580">
        <v>68695</v>
      </c>
      <c r="E11580">
        <v>1564</v>
      </c>
    </row>
    <row r="11581" spans="1:5" x14ac:dyDescent="0.2">
      <c r="A11581" t="s">
        <v>79</v>
      </c>
      <c r="B11581" t="s">
        <v>159</v>
      </c>
      <c r="C11581">
        <v>9</v>
      </c>
      <c r="D11581">
        <v>68731</v>
      </c>
      <c r="E11581">
        <v>1516</v>
      </c>
    </row>
    <row r="11582" spans="1:5" x14ac:dyDescent="0.2">
      <c r="A11582" t="s">
        <v>79</v>
      </c>
      <c r="B11582" t="s">
        <v>160</v>
      </c>
      <c r="C11582">
        <v>1</v>
      </c>
      <c r="D11582">
        <v>107012</v>
      </c>
      <c r="E11582">
        <v>883</v>
      </c>
    </row>
    <row r="11583" spans="1:5" x14ac:dyDescent="0.2">
      <c r="A11583" t="s">
        <v>79</v>
      </c>
      <c r="B11583" t="s">
        <v>160</v>
      </c>
      <c r="C11583">
        <v>10</v>
      </c>
      <c r="D11583">
        <v>106899</v>
      </c>
      <c r="E11583">
        <v>933</v>
      </c>
    </row>
    <row r="11584" spans="1:5" x14ac:dyDescent="0.2">
      <c r="A11584" t="s">
        <v>79</v>
      </c>
      <c r="B11584" t="s">
        <v>160</v>
      </c>
      <c r="C11584">
        <v>2</v>
      </c>
      <c r="D11584">
        <v>107532</v>
      </c>
      <c r="E11584">
        <v>925</v>
      </c>
    </row>
    <row r="11585" spans="1:5" x14ac:dyDescent="0.2">
      <c r="A11585" t="s">
        <v>79</v>
      </c>
      <c r="B11585" t="s">
        <v>160</v>
      </c>
      <c r="C11585">
        <v>3</v>
      </c>
      <c r="D11585">
        <v>107790</v>
      </c>
      <c r="E11585">
        <v>924</v>
      </c>
    </row>
    <row r="11586" spans="1:5" x14ac:dyDescent="0.2">
      <c r="A11586" t="s">
        <v>79</v>
      </c>
      <c r="B11586" t="s">
        <v>160</v>
      </c>
      <c r="C11586">
        <v>4</v>
      </c>
      <c r="D11586">
        <v>107690</v>
      </c>
      <c r="E11586">
        <v>925</v>
      </c>
    </row>
    <row r="11587" spans="1:5" x14ac:dyDescent="0.2">
      <c r="A11587" t="s">
        <v>79</v>
      </c>
      <c r="B11587" t="s">
        <v>160</v>
      </c>
      <c r="C11587">
        <v>5</v>
      </c>
      <c r="D11587">
        <v>106415</v>
      </c>
      <c r="E11587">
        <v>944</v>
      </c>
    </row>
    <row r="11588" spans="1:5" x14ac:dyDescent="0.2">
      <c r="A11588" t="s">
        <v>79</v>
      </c>
      <c r="B11588" t="s">
        <v>160</v>
      </c>
      <c r="C11588">
        <v>6</v>
      </c>
      <c r="D11588">
        <v>107558</v>
      </c>
      <c r="E11588">
        <v>957</v>
      </c>
    </row>
    <row r="11589" spans="1:5" x14ac:dyDescent="0.2">
      <c r="A11589" t="s">
        <v>79</v>
      </c>
      <c r="B11589" t="s">
        <v>160</v>
      </c>
      <c r="C11589">
        <v>7</v>
      </c>
      <c r="D11589">
        <v>107554</v>
      </c>
      <c r="E11589">
        <v>925</v>
      </c>
    </row>
    <row r="11590" spans="1:5" x14ac:dyDescent="0.2">
      <c r="A11590" t="s">
        <v>79</v>
      </c>
      <c r="B11590" t="s">
        <v>160</v>
      </c>
      <c r="C11590">
        <v>8</v>
      </c>
      <c r="D11590">
        <v>108265</v>
      </c>
      <c r="E11590">
        <v>932</v>
      </c>
    </row>
    <row r="11591" spans="1:5" x14ac:dyDescent="0.2">
      <c r="A11591" t="s">
        <v>79</v>
      </c>
      <c r="B11591" t="s">
        <v>160</v>
      </c>
      <c r="C11591">
        <v>9</v>
      </c>
      <c r="D11591">
        <v>107373</v>
      </c>
      <c r="E11591">
        <v>921</v>
      </c>
    </row>
    <row r="11592" spans="1:5" x14ac:dyDescent="0.2">
      <c r="A11592" t="s">
        <v>79</v>
      </c>
      <c r="B11592" t="s">
        <v>161</v>
      </c>
      <c r="C11592">
        <v>1</v>
      </c>
      <c r="D11592">
        <v>106251</v>
      </c>
      <c r="E11592">
        <v>946</v>
      </c>
    </row>
    <row r="11593" spans="1:5" x14ac:dyDescent="0.2">
      <c r="A11593" t="s">
        <v>79</v>
      </c>
      <c r="B11593" t="s">
        <v>161</v>
      </c>
      <c r="C11593">
        <v>10</v>
      </c>
      <c r="D11593">
        <v>106646</v>
      </c>
      <c r="E11593">
        <v>953</v>
      </c>
    </row>
    <row r="11594" spans="1:5" x14ac:dyDescent="0.2">
      <c r="A11594" t="s">
        <v>79</v>
      </c>
      <c r="B11594" t="s">
        <v>161</v>
      </c>
      <c r="C11594">
        <v>2</v>
      </c>
      <c r="D11594">
        <v>107141</v>
      </c>
      <c r="E11594">
        <v>922</v>
      </c>
    </row>
    <row r="11595" spans="1:5" x14ac:dyDescent="0.2">
      <c r="A11595" t="s">
        <v>79</v>
      </c>
      <c r="B11595" t="s">
        <v>161</v>
      </c>
      <c r="C11595">
        <v>3</v>
      </c>
      <c r="D11595">
        <v>106957</v>
      </c>
      <c r="E11595">
        <v>930</v>
      </c>
    </row>
    <row r="11596" spans="1:5" x14ac:dyDescent="0.2">
      <c r="A11596" t="s">
        <v>79</v>
      </c>
      <c r="B11596" t="s">
        <v>161</v>
      </c>
      <c r="C11596">
        <v>4</v>
      </c>
      <c r="D11596">
        <v>107111</v>
      </c>
      <c r="E11596">
        <v>965</v>
      </c>
    </row>
    <row r="11597" spans="1:5" x14ac:dyDescent="0.2">
      <c r="A11597" t="s">
        <v>79</v>
      </c>
      <c r="B11597" t="s">
        <v>161</v>
      </c>
      <c r="C11597">
        <v>5</v>
      </c>
      <c r="D11597">
        <v>105916</v>
      </c>
      <c r="E11597">
        <v>921</v>
      </c>
    </row>
    <row r="11598" spans="1:5" x14ac:dyDescent="0.2">
      <c r="A11598" t="s">
        <v>79</v>
      </c>
      <c r="B11598" t="s">
        <v>161</v>
      </c>
      <c r="C11598">
        <v>6</v>
      </c>
      <c r="D11598">
        <v>106811</v>
      </c>
      <c r="E11598">
        <v>924</v>
      </c>
    </row>
    <row r="11599" spans="1:5" x14ac:dyDescent="0.2">
      <c r="A11599" t="s">
        <v>79</v>
      </c>
      <c r="B11599" t="s">
        <v>161</v>
      </c>
      <c r="C11599">
        <v>7</v>
      </c>
      <c r="D11599">
        <v>106935</v>
      </c>
      <c r="E11599">
        <v>946</v>
      </c>
    </row>
    <row r="11600" spans="1:5" x14ac:dyDescent="0.2">
      <c r="A11600" t="s">
        <v>79</v>
      </c>
      <c r="B11600" t="s">
        <v>161</v>
      </c>
      <c r="C11600">
        <v>8</v>
      </c>
      <c r="D11600">
        <v>107340</v>
      </c>
      <c r="E11600">
        <v>930</v>
      </c>
    </row>
    <row r="11601" spans="1:5" x14ac:dyDescent="0.2">
      <c r="A11601" t="s">
        <v>79</v>
      </c>
      <c r="B11601" t="s">
        <v>161</v>
      </c>
      <c r="C11601">
        <v>9</v>
      </c>
      <c r="D11601">
        <v>106683</v>
      </c>
      <c r="E11601">
        <v>961</v>
      </c>
    </row>
    <row r="11602" spans="1:5" x14ac:dyDescent="0.2">
      <c r="A11602" t="s">
        <v>79</v>
      </c>
      <c r="B11602" t="s">
        <v>162</v>
      </c>
      <c r="C11602">
        <v>1</v>
      </c>
      <c r="D11602">
        <v>123227</v>
      </c>
      <c r="E11602">
        <v>600</v>
      </c>
    </row>
    <row r="11603" spans="1:5" x14ac:dyDescent="0.2">
      <c r="A11603" t="s">
        <v>79</v>
      </c>
      <c r="B11603" t="s">
        <v>162</v>
      </c>
      <c r="C11603">
        <v>10</v>
      </c>
      <c r="D11603">
        <v>125111</v>
      </c>
      <c r="E11603">
        <v>604</v>
      </c>
    </row>
    <row r="11604" spans="1:5" x14ac:dyDescent="0.2">
      <c r="A11604" t="s">
        <v>79</v>
      </c>
      <c r="B11604" t="s">
        <v>162</v>
      </c>
      <c r="C11604">
        <v>2</v>
      </c>
      <c r="D11604">
        <v>124737</v>
      </c>
      <c r="E11604">
        <v>587</v>
      </c>
    </row>
    <row r="11605" spans="1:5" x14ac:dyDescent="0.2">
      <c r="A11605" t="s">
        <v>79</v>
      </c>
      <c r="B11605" t="s">
        <v>162</v>
      </c>
      <c r="C11605">
        <v>3</v>
      </c>
      <c r="D11605">
        <v>123735</v>
      </c>
      <c r="E11605">
        <v>591</v>
      </c>
    </row>
    <row r="11606" spans="1:5" x14ac:dyDescent="0.2">
      <c r="A11606" t="s">
        <v>79</v>
      </c>
      <c r="B11606" t="s">
        <v>162</v>
      </c>
      <c r="C11606">
        <v>4</v>
      </c>
      <c r="D11606">
        <v>125385</v>
      </c>
      <c r="E11606">
        <v>574</v>
      </c>
    </row>
    <row r="11607" spans="1:5" x14ac:dyDescent="0.2">
      <c r="A11607" t="s">
        <v>79</v>
      </c>
      <c r="B11607" t="s">
        <v>162</v>
      </c>
      <c r="C11607">
        <v>5</v>
      </c>
      <c r="D11607">
        <v>123219</v>
      </c>
      <c r="E11607">
        <v>568</v>
      </c>
    </row>
    <row r="11608" spans="1:5" x14ac:dyDescent="0.2">
      <c r="A11608" t="s">
        <v>79</v>
      </c>
      <c r="B11608" t="s">
        <v>162</v>
      </c>
      <c r="C11608">
        <v>6</v>
      </c>
      <c r="D11608">
        <v>124463</v>
      </c>
      <c r="E11608">
        <v>578</v>
      </c>
    </row>
    <row r="11609" spans="1:5" x14ac:dyDescent="0.2">
      <c r="A11609" t="s">
        <v>79</v>
      </c>
      <c r="B11609" t="s">
        <v>162</v>
      </c>
      <c r="C11609">
        <v>7</v>
      </c>
      <c r="D11609">
        <v>124080</v>
      </c>
      <c r="E11609">
        <v>585</v>
      </c>
    </row>
    <row r="11610" spans="1:5" x14ac:dyDescent="0.2">
      <c r="A11610" t="s">
        <v>79</v>
      </c>
      <c r="B11610" t="s">
        <v>162</v>
      </c>
      <c r="C11610">
        <v>8</v>
      </c>
      <c r="D11610">
        <v>125833</v>
      </c>
      <c r="E11610">
        <v>591</v>
      </c>
    </row>
    <row r="11611" spans="1:5" x14ac:dyDescent="0.2">
      <c r="A11611" t="s">
        <v>79</v>
      </c>
      <c r="B11611" t="s">
        <v>162</v>
      </c>
      <c r="C11611">
        <v>9</v>
      </c>
      <c r="D11611">
        <v>124512</v>
      </c>
      <c r="E11611">
        <v>587</v>
      </c>
    </row>
    <row r="11612" spans="1:5" x14ac:dyDescent="0.2">
      <c r="A11612" t="s">
        <v>103</v>
      </c>
      <c r="B11612" t="s">
        <v>136</v>
      </c>
      <c r="C11612">
        <v>1</v>
      </c>
      <c r="D11612">
        <v>9580204</v>
      </c>
      <c r="E11612">
        <v>10233</v>
      </c>
    </row>
    <row r="11613" spans="1:5" x14ac:dyDescent="0.2">
      <c r="A11613" t="s">
        <v>103</v>
      </c>
      <c r="B11613" t="s">
        <v>136</v>
      </c>
      <c r="C11613">
        <v>10</v>
      </c>
      <c r="D11613">
        <v>9579558</v>
      </c>
      <c r="E11613">
        <v>12855</v>
      </c>
    </row>
    <row r="11614" spans="1:5" x14ac:dyDescent="0.2">
      <c r="A11614" t="s">
        <v>103</v>
      </c>
      <c r="B11614" t="s">
        <v>136</v>
      </c>
      <c r="C11614">
        <v>2</v>
      </c>
      <c r="D11614">
        <v>9578717</v>
      </c>
      <c r="E11614">
        <v>11208</v>
      </c>
    </row>
    <row r="11615" spans="1:5" x14ac:dyDescent="0.2">
      <c r="A11615" t="s">
        <v>103</v>
      </c>
      <c r="B11615" t="s">
        <v>136</v>
      </c>
      <c r="C11615">
        <v>3</v>
      </c>
      <c r="D11615">
        <v>9577310</v>
      </c>
      <c r="E11615">
        <v>7212</v>
      </c>
    </row>
    <row r="11616" spans="1:5" x14ac:dyDescent="0.2">
      <c r="A11616" t="s">
        <v>103</v>
      </c>
      <c r="B11616" t="s">
        <v>136</v>
      </c>
      <c r="C11616">
        <v>4</v>
      </c>
      <c r="D11616">
        <v>9580328</v>
      </c>
      <c r="E11616">
        <v>7274</v>
      </c>
    </row>
    <row r="11617" spans="1:5" x14ac:dyDescent="0.2">
      <c r="A11617" t="s">
        <v>103</v>
      </c>
      <c r="B11617" t="s">
        <v>136</v>
      </c>
      <c r="C11617">
        <v>5</v>
      </c>
      <c r="D11617">
        <v>9579339</v>
      </c>
      <c r="E11617">
        <v>11248</v>
      </c>
    </row>
    <row r="11618" spans="1:5" x14ac:dyDescent="0.2">
      <c r="A11618" t="s">
        <v>103</v>
      </c>
      <c r="B11618" t="s">
        <v>136</v>
      </c>
      <c r="C11618">
        <v>6</v>
      </c>
      <c r="D11618">
        <v>9575303</v>
      </c>
      <c r="E11618">
        <v>7974</v>
      </c>
    </row>
    <row r="11619" spans="1:5" x14ac:dyDescent="0.2">
      <c r="A11619" t="s">
        <v>103</v>
      </c>
      <c r="B11619" t="s">
        <v>136</v>
      </c>
      <c r="C11619">
        <v>7</v>
      </c>
      <c r="D11619">
        <v>9578616</v>
      </c>
      <c r="E11619">
        <v>10263</v>
      </c>
    </row>
    <row r="11620" spans="1:5" x14ac:dyDescent="0.2">
      <c r="A11620" t="s">
        <v>103</v>
      </c>
      <c r="B11620" t="s">
        <v>136</v>
      </c>
      <c r="C11620">
        <v>8</v>
      </c>
      <c r="D11620">
        <v>9579942</v>
      </c>
      <c r="E11620">
        <v>10294</v>
      </c>
    </row>
    <row r="11621" spans="1:5" x14ac:dyDescent="0.2">
      <c r="A11621" t="s">
        <v>103</v>
      </c>
      <c r="B11621" t="s">
        <v>136</v>
      </c>
      <c r="C11621">
        <v>9</v>
      </c>
      <c r="D11621">
        <v>9579300</v>
      </c>
      <c r="E11621">
        <v>10425</v>
      </c>
    </row>
    <row r="11622" spans="1:5" x14ac:dyDescent="0.2">
      <c r="A11622" t="s">
        <v>103</v>
      </c>
      <c r="B11622" t="s">
        <v>137</v>
      </c>
      <c r="C11622">
        <v>1</v>
      </c>
      <c r="D11622">
        <v>9449122</v>
      </c>
      <c r="E11622">
        <v>28717</v>
      </c>
    </row>
    <row r="11623" spans="1:5" x14ac:dyDescent="0.2">
      <c r="A11623" t="s">
        <v>103</v>
      </c>
      <c r="B11623" t="s">
        <v>137</v>
      </c>
      <c r="C11623">
        <v>10</v>
      </c>
      <c r="D11623">
        <v>9449030</v>
      </c>
      <c r="E11623">
        <v>29828</v>
      </c>
    </row>
    <row r="11624" spans="1:5" x14ac:dyDescent="0.2">
      <c r="A11624" t="s">
        <v>103</v>
      </c>
      <c r="B11624" t="s">
        <v>137</v>
      </c>
      <c r="C11624">
        <v>2</v>
      </c>
      <c r="D11624">
        <v>9441214</v>
      </c>
      <c r="E11624">
        <v>28024</v>
      </c>
    </row>
    <row r="11625" spans="1:5" x14ac:dyDescent="0.2">
      <c r="A11625" t="s">
        <v>103</v>
      </c>
      <c r="B11625" t="s">
        <v>137</v>
      </c>
      <c r="C11625">
        <v>3</v>
      </c>
      <c r="D11625">
        <v>9439880</v>
      </c>
      <c r="E11625">
        <v>28257</v>
      </c>
    </row>
    <row r="11626" spans="1:5" x14ac:dyDescent="0.2">
      <c r="A11626" t="s">
        <v>103</v>
      </c>
      <c r="B11626" t="s">
        <v>137</v>
      </c>
      <c r="C11626">
        <v>4</v>
      </c>
      <c r="D11626">
        <v>9441202</v>
      </c>
      <c r="E11626">
        <v>29320</v>
      </c>
    </row>
    <row r="11627" spans="1:5" x14ac:dyDescent="0.2">
      <c r="A11627" t="s">
        <v>103</v>
      </c>
      <c r="B11627" t="s">
        <v>137</v>
      </c>
      <c r="C11627">
        <v>5</v>
      </c>
      <c r="D11627">
        <v>9442883</v>
      </c>
      <c r="E11627">
        <v>32771</v>
      </c>
    </row>
    <row r="11628" spans="1:5" x14ac:dyDescent="0.2">
      <c r="A11628" t="s">
        <v>103</v>
      </c>
      <c r="B11628" t="s">
        <v>137</v>
      </c>
      <c r="C11628">
        <v>6</v>
      </c>
      <c r="D11628">
        <v>9443318</v>
      </c>
      <c r="E11628">
        <v>28832</v>
      </c>
    </row>
    <row r="11629" spans="1:5" x14ac:dyDescent="0.2">
      <c r="A11629" t="s">
        <v>103</v>
      </c>
      <c r="B11629" t="s">
        <v>137</v>
      </c>
      <c r="C11629">
        <v>7</v>
      </c>
      <c r="D11629">
        <v>9447679</v>
      </c>
      <c r="E11629">
        <v>27888</v>
      </c>
    </row>
    <row r="11630" spans="1:5" x14ac:dyDescent="0.2">
      <c r="A11630" t="s">
        <v>103</v>
      </c>
      <c r="B11630" t="s">
        <v>137</v>
      </c>
      <c r="C11630">
        <v>8</v>
      </c>
      <c r="D11630">
        <v>9442317</v>
      </c>
      <c r="E11630">
        <v>37672</v>
      </c>
    </row>
    <row r="11631" spans="1:5" x14ac:dyDescent="0.2">
      <c r="A11631" t="s">
        <v>103</v>
      </c>
      <c r="B11631" t="s">
        <v>137</v>
      </c>
      <c r="C11631">
        <v>9</v>
      </c>
      <c r="D11631">
        <v>9448806</v>
      </c>
      <c r="E11631">
        <v>29887</v>
      </c>
    </row>
    <row r="11632" spans="1:5" x14ac:dyDescent="0.2">
      <c r="A11632" t="s">
        <v>103</v>
      </c>
      <c r="B11632" t="s">
        <v>138</v>
      </c>
      <c r="C11632">
        <v>1</v>
      </c>
      <c r="D11632">
        <v>9049611</v>
      </c>
      <c r="E11632">
        <v>29264</v>
      </c>
    </row>
    <row r="11633" spans="1:5" x14ac:dyDescent="0.2">
      <c r="A11633" t="s">
        <v>103</v>
      </c>
      <c r="B11633" t="s">
        <v>138</v>
      </c>
      <c r="C11633">
        <v>10</v>
      </c>
      <c r="D11633">
        <v>9045527</v>
      </c>
      <c r="E11633">
        <v>28600</v>
      </c>
    </row>
    <row r="11634" spans="1:5" x14ac:dyDescent="0.2">
      <c r="A11634" t="s">
        <v>103</v>
      </c>
      <c r="B11634" t="s">
        <v>138</v>
      </c>
      <c r="C11634">
        <v>2</v>
      </c>
      <c r="D11634">
        <v>9045138</v>
      </c>
      <c r="E11634">
        <v>28372</v>
      </c>
    </row>
    <row r="11635" spans="1:5" x14ac:dyDescent="0.2">
      <c r="A11635" t="s">
        <v>103</v>
      </c>
      <c r="B11635" t="s">
        <v>138</v>
      </c>
      <c r="C11635">
        <v>3</v>
      </c>
      <c r="D11635">
        <v>9045634</v>
      </c>
      <c r="E11635">
        <v>19147</v>
      </c>
    </row>
    <row r="11636" spans="1:5" x14ac:dyDescent="0.2">
      <c r="A11636" t="s">
        <v>103</v>
      </c>
      <c r="B11636" t="s">
        <v>138</v>
      </c>
      <c r="C11636">
        <v>4</v>
      </c>
      <c r="D11636">
        <v>9047068</v>
      </c>
      <c r="E11636">
        <v>33018</v>
      </c>
    </row>
    <row r="11637" spans="1:5" x14ac:dyDescent="0.2">
      <c r="A11637" t="s">
        <v>103</v>
      </c>
      <c r="B11637" t="s">
        <v>138</v>
      </c>
      <c r="C11637">
        <v>5</v>
      </c>
      <c r="D11637">
        <v>9047607</v>
      </c>
      <c r="E11637">
        <v>27809</v>
      </c>
    </row>
    <row r="11638" spans="1:5" x14ac:dyDescent="0.2">
      <c r="A11638" t="s">
        <v>103</v>
      </c>
      <c r="B11638" t="s">
        <v>138</v>
      </c>
      <c r="C11638">
        <v>6</v>
      </c>
      <c r="D11638">
        <v>9043237</v>
      </c>
      <c r="E11638">
        <v>28106</v>
      </c>
    </row>
    <row r="11639" spans="1:5" x14ac:dyDescent="0.2">
      <c r="A11639" t="s">
        <v>103</v>
      </c>
      <c r="B11639" t="s">
        <v>138</v>
      </c>
      <c r="C11639">
        <v>7</v>
      </c>
      <c r="D11639">
        <v>9045375</v>
      </c>
      <c r="E11639">
        <v>20294</v>
      </c>
    </row>
    <row r="11640" spans="1:5" x14ac:dyDescent="0.2">
      <c r="A11640" t="s">
        <v>103</v>
      </c>
      <c r="B11640" t="s">
        <v>138</v>
      </c>
      <c r="C11640">
        <v>8</v>
      </c>
      <c r="D11640">
        <v>9049646</v>
      </c>
      <c r="E11640">
        <v>27181</v>
      </c>
    </row>
    <row r="11641" spans="1:5" x14ac:dyDescent="0.2">
      <c r="A11641" t="s">
        <v>103</v>
      </c>
      <c r="B11641" t="s">
        <v>138</v>
      </c>
      <c r="C11641">
        <v>9</v>
      </c>
      <c r="D11641">
        <v>9046051</v>
      </c>
      <c r="E11641">
        <v>30462</v>
      </c>
    </row>
    <row r="11642" spans="1:5" x14ac:dyDescent="0.2">
      <c r="A11642" t="s">
        <v>103</v>
      </c>
      <c r="B11642" t="s">
        <v>139</v>
      </c>
      <c r="C11642">
        <v>1</v>
      </c>
      <c r="D11642">
        <v>9054859</v>
      </c>
      <c r="E11642">
        <v>31285</v>
      </c>
    </row>
    <row r="11643" spans="1:5" x14ac:dyDescent="0.2">
      <c r="A11643" t="s">
        <v>103</v>
      </c>
      <c r="B11643" t="s">
        <v>139</v>
      </c>
      <c r="C11643">
        <v>10</v>
      </c>
      <c r="D11643">
        <v>9049915</v>
      </c>
      <c r="E11643">
        <v>30707</v>
      </c>
    </row>
    <row r="11644" spans="1:5" x14ac:dyDescent="0.2">
      <c r="A11644" t="s">
        <v>103</v>
      </c>
      <c r="B11644" t="s">
        <v>139</v>
      </c>
      <c r="C11644">
        <v>2</v>
      </c>
      <c r="D11644">
        <v>9050057</v>
      </c>
      <c r="E11644">
        <v>31215</v>
      </c>
    </row>
    <row r="11645" spans="1:5" x14ac:dyDescent="0.2">
      <c r="A11645" t="s">
        <v>103</v>
      </c>
      <c r="B11645" t="s">
        <v>139</v>
      </c>
      <c r="C11645">
        <v>3</v>
      </c>
      <c r="D11645">
        <v>9050104</v>
      </c>
      <c r="E11645">
        <v>38795</v>
      </c>
    </row>
    <row r="11646" spans="1:5" x14ac:dyDescent="0.2">
      <c r="A11646" t="s">
        <v>103</v>
      </c>
      <c r="B11646" t="s">
        <v>139</v>
      </c>
      <c r="C11646">
        <v>4</v>
      </c>
      <c r="D11646">
        <v>9051036</v>
      </c>
      <c r="E11646">
        <v>30812</v>
      </c>
    </row>
    <row r="11647" spans="1:5" x14ac:dyDescent="0.2">
      <c r="A11647" t="s">
        <v>103</v>
      </c>
      <c r="B11647" t="s">
        <v>139</v>
      </c>
      <c r="C11647">
        <v>5</v>
      </c>
      <c r="D11647">
        <v>9053116</v>
      </c>
      <c r="E11647">
        <v>31184</v>
      </c>
    </row>
    <row r="11648" spans="1:5" x14ac:dyDescent="0.2">
      <c r="A11648" t="s">
        <v>103</v>
      </c>
      <c r="B11648" t="s">
        <v>139</v>
      </c>
      <c r="C11648">
        <v>6</v>
      </c>
      <c r="D11648">
        <v>9046481</v>
      </c>
      <c r="E11648">
        <v>30515</v>
      </c>
    </row>
    <row r="11649" spans="1:5" x14ac:dyDescent="0.2">
      <c r="A11649" t="s">
        <v>103</v>
      </c>
      <c r="B11649" t="s">
        <v>139</v>
      </c>
      <c r="C11649">
        <v>7</v>
      </c>
      <c r="D11649">
        <v>9051559</v>
      </c>
      <c r="E11649">
        <v>21694</v>
      </c>
    </row>
    <row r="11650" spans="1:5" x14ac:dyDescent="0.2">
      <c r="A11650" t="s">
        <v>103</v>
      </c>
      <c r="B11650" t="s">
        <v>139</v>
      </c>
      <c r="C11650">
        <v>8</v>
      </c>
      <c r="D11650">
        <v>9049840</v>
      </c>
      <c r="E11650">
        <v>30576</v>
      </c>
    </row>
    <row r="11651" spans="1:5" x14ac:dyDescent="0.2">
      <c r="A11651" t="s">
        <v>103</v>
      </c>
      <c r="B11651" t="s">
        <v>139</v>
      </c>
      <c r="C11651">
        <v>9</v>
      </c>
      <c r="D11651">
        <v>9049867</v>
      </c>
      <c r="E11651">
        <v>30373</v>
      </c>
    </row>
    <row r="11652" spans="1:5" x14ac:dyDescent="0.2">
      <c r="A11652" t="s">
        <v>103</v>
      </c>
      <c r="B11652" t="s">
        <v>140</v>
      </c>
      <c r="C11652">
        <v>1</v>
      </c>
      <c r="D11652">
        <v>9055809</v>
      </c>
      <c r="E11652">
        <v>34821</v>
      </c>
    </row>
    <row r="11653" spans="1:5" x14ac:dyDescent="0.2">
      <c r="A11653" t="s">
        <v>103</v>
      </c>
      <c r="B11653" t="s">
        <v>140</v>
      </c>
      <c r="C11653">
        <v>10</v>
      </c>
      <c r="D11653">
        <v>9052418</v>
      </c>
      <c r="E11653">
        <v>33159</v>
      </c>
    </row>
    <row r="11654" spans="1:5" x14ac:dyDescent="0.2">
      <c r="A11654" t="s">
        <v>103</v>
      </c>
      <c r="B11654" t="s">
        <v>140</v>
      </c>
      <c r="C11654">
        <v>2</v>
      </c>
      <c r="D11654">
        <v>9054540</v>
      </c>
      <c r="E11654">
        <v>35955</v>
      </c>
    </row>
    <row r="11655" spans="1:5" x14ac:dyDescent="0.2">
      <c r="A11655" t="s">
        <v>103</v>
      </c>
      <c r="B11655" t="s">
        <v>140</v>
      </c>
      <c r="C11655">
        <v>3</v>
      </c>
      <c r="D11655">
        <v>9057067</v>
      </c>
      <c r="E11655">
        <v>33946</v>
      </c>
    </row>
    <row r="11656" spans="1:5" x14ac:dyDescent="0.2">
      <c r="A11656" t="s">
        <v>103</v>
      </c>
      <c r="B11656" t="s">
        <v>140</v>
      </c>
      <c r="C11656">
        <v>4</v>
      </c>
      <c r="D11656">
        <v>9052908</v>
      </c>
      <c r="E11656">
        <v>34366</v>
      </c>
    </row>
    <row r="11657" spans="1:5" x14ac:dyDescent="0.2">
      <c r="A11657" t="s">
        <v>103</v>
      </c>
      <c r="B11657" t="s">
        <v>140</v>
      </c>
      <c r="C11657">
        <v>5</v>
      </c>
      <c r="D11657">
        <v>9055965</v>
      </c>
      <c r="E11657">
        <v>39141</v>
      </c>
    </row>
    <row r="11658" spans="1:5" x14ac:dyDescent="0.2">
      <c r="A11658" t="s">
        <v>103</v>
      </c>
      <c r="B11658" t="s">
        <v>140</v>
      </c>
      <c r="C11658">
        <v>6</v>
      </c>
      <c r="D11658">
        <v>9051943</v>
      </c>
      <c r="E11658">
        <v>36047</v>
      </c>
    </row>
    <row r="11659" spans="1:5" x14ac:dyDescent="0.2">
      <c r="A11659" t="s">
        <v>103</v>
      </c>
      <c r="B11659" t="s">
        <v>140</v>
      </c>
      <c r="C11659">
        <v>7</v>
      </c>
      <c r="D11659">
        <v>9054413</v>
      </c>
      <c r="E11659">
        <v>25658</v>
      </c>
    </row>
    <row r="11660" spans="1:5" x14ac:dyDescent="0.2">
      <c r="A11660" t="s">
        <v>103</v>
      </c>
      <c r="B11660" t="s">
        <v>140</v>
      </c>
      <c r="C11660">
        <v>8</v>
      </c>
      <c r="D11660">
        <v>9055531</v>
      </c>
      <c r="E11660">
        <v>39433</v>
      </c>
    </row>
    <row r="11661" spans="1:5" x14ac:dyDescent="0.2">
      <c r="A11661" t="s">
        <v>103</v>
      </c>
      <c r="B11661" t="s">
        <v>140</v>
      </c>
      <c r="C11661">
        <v>9</v>
      </c>
      <c r="D11661">
        <v>9053967</v>
      </c>
      <c r="E11661">
        <v>33893</v>
      </c>
    </row>
    <row r="11662" spans="1:5" x14ac:dyDescent="0.2">
      <c r="A11662" t="s">
        <v>103</v>
      </c>
      <c r="B11662" t="s">
        <v>141</v>
      </c>
      <c r="C11662">
        <v>1</v>
      </c>
      <c r="D11662">
        <v>9046736</v>
      </c>
      <c r="E11662">
        <v>22537</v>
      </c>
    </row>
    <row r="11663" spans="1:5" x14ac:dyDescent="0.2">
      <c r="A11663" t="s">
        <v>103</v>
      </c>
      <c r="B11663" t="s">
        <v>141</v>
      </c>
      <c r="C11663">
        <v>10</v>
      </c>
      <c r="D11663">
        <v>9046961</v>
      </c>
      <c r="E11663">
        <v>23119</v>
      </c>
    </row>
    <row r="11664" spans="1:5" x14ac:dyDescent="0.2">
      <c r="A11664" t="s">
        <v>103</v>
      </c>
      <c r="B11664" t="s">
        <v>141</v>
      </c>
      <c r="C11664">
        <v>2</v>
      </c>
      <c r="D11664">
        <v>9044914</v>
      </c>
      <c r="E11664">
        <v>23346</v>
      </c>
    </row>
    <row r="11665" spans="1:5" x14ac:dyDescent="0.2">
      <c r="A11665" t="s">
        <v>103</v>
      </c>
      <c r="B11665" t="s">
        <v>141</v>
      </c>
      <c r="C11665">
        <v>3</v>
      </c>
      <c r="D11665">
        <v>9044002</v>
      </c>
      <c r="E11665">
        <v>30263</v>
      </c>
    </row>
    <row r="11666" spans="1:5" x14ac:dyDescent="0.2">
      <c r="A11666" t="s">
        <v>103</v>
      </c>
      <c r="B11666" t="s">
        <v>141</v>
      </c>
      <c r="C11666">
        <v>4</v>
      </c>
      <c r="D11666">
        <v>9049143</v>
      </c>
      <c r="E11666">
        <v>23719</v>
      </c>
    </row>
    <row r="11667" spans="1:5" x14ac:dyDescent="0.2">
      <c r="A11667" t="s">
        <v>103</v>
      </c>
      <c r="B11667" t="s">
        <v>141</v>
      </c>
      <c r="C11667">
        <v>5</v>
      </c>
      <c r="D11667">
        <v>9046341</v>
      </c>
      <c r="E11667">
        <v>22783</v>
      </c>
    </row>
    <row r="11668" spans="1:5" x14ac:dyDescent="0.2">
      <c r="A11668" t="s">
        <v>103</v>
      </c>
      <c r="B11668" t="s">
        <v>141</v>
      </c>
      <c r="C11668">
        <v>6</v>
      </c>
      <c r="D11668">
        <v>9044156</v>
      </c>
      <c r="E11668">
        <v>25025</v>
      </c>
    </row>
    <row r="11669" spans="1:5" x14ac:dyDescent="0.2">
      <c r="A11669" t="s">
        <v>103</v>
      </c>
      <c r="B11669" t="s">
        <v>141</v>
      </c>
      <c r="C11669">
        <v>7</v>
      </c>
      <c r="D11669">
        <v>9048815</v>
      </c>
      <c r="E11669">
        <v>15221</v>
      </c>
    </row>
    <row r="11670" spans="1:5" x14ac:dyDescent="0.2">
      <c r="A11670" t="s">
        <v>103</v>
      </c>
      <c r="B11670" t="s">
        <v>141</v>
      </c>
      <c r="C11670">
        <v>8</v>
      </c>
      <c r="D11670">
        <v>9052587</v>
      </c>
      <c r="E11670">
        <v>31113</v>
      </c>
    </row>
    <row r="11671" spans="1:5" x14ac:dyDescent="0.2">
      <c r="A11671" t="s">
        <v>103</v>
      </c>
      <c r="B11671" t="s">
        <v>141</v>
      </c>
      <c r="C11671">
        <v>9</v>
      </c>
      <c r="D11671">
        <v>9049146</v>
      </c>
      <c r="E11671">
        <v>23338</v>
      </c>
    </row>
    <row r="11672" spans="1:5" x14ac:dyDescent="0.2">
      <c r="A11672" t="s">
        <v>103</v>
      </c>
      <c r="B11672" t="s">
        <v>142</v>
      </c>
      <c r="C11672">
        <v>1</v>
      </c>
      <c r="D11672">
        <v>9060088</v>
      </c>
      <c r="E11672">
        <v>37382</v>
      </c>
    </row>
    <row r="11673" spans="1:5" x14ac:dyDescent="0.2">
      <c r="A11673" t="s">
        <v>103</v>
      </c>
      <c r="B11673" t="s">
        <v>142</v>
      </c>
      <c r="C11673">
        <v>10</v>
      </c>
      <c r="D11673">
        <v>9054636</v>
      </c>
      <c r="E11673">
        <v>38007</v>
      </c>
    </row>
    <row r="11674" spans="1:5" x14ac:dyDescent="0.2">
      <c r="A11674" t="s">
        <v>103</v>
      </c>
      <c r="B11674" t="s">
        <v>142</v>
      </c>
      <c r="C11674">
        <v>2</v>
      </c>
      <c r="D11674">
        <v>9055594</v>
      </c>
      <c r="E11674">
        <v>34323</v>
      </c>
    </row>
    <row r="11675" spans="1:5" x14ac:dyDescent="0.2">
      <c r="A11675" t="s">
        <v>103</v>
      </c>
      <c r="B11675" t="s">
        <v>142</v>
      </c>
      <c r="C11675">
        <v>3</v>
      </c>
      <c r="D11675">
        <v>9055774</v>
      </c>
      <c r="E11675">
        <v>37987</v>
      </c>
    </row>
    <row r="11676" spans="1:5" x14ac:dyDescent="0.2">
      <c r="A11676" t="s">
        <v>103</v>
      </c>
      <c r="B11676" t="s">
        <v>142</v>
      </c>
      <c r="C11676">
        <v>4</v>
      </c>
      <c r="D11676">
        <v>9054177</v>
      </c>
      <c r="E11676">
        <v>42212</v>
      </c>
    </row>
    <row r="11677" spans="1:5" x14ac:dyDescent="0.2">
      <c r="A11677" t="s">
        <v>103</v>
      </c>
      <c r="B11677" t="s">
        <v>142</v>
      </c>
      <c r="C11677">
        <v>5</v>
      </c>
      <c r="D11677">
        <v>9061831</v>
      </c>
      <c r="E11677">
        <v>37613</v>
      </c>
    </row>
    <row r="11678" spans="1:5" x14ac:dyDescent="0.2">
      <c r="A11678" t="s">
        <v>103</v>
      </c>
      <c r="B11678" t="s">
        <v>142</v>
      </c>
      <c r="C11678">
        <v>6</v>
      </c>
      <c r="D11678">
        <v>9053625</v>
      </c>
      <c r="E11678">
        <v>39331</v>
      </c>
    </row>
    <row r="11679" spans="1:5" x14ac:dyDescent="0.2">
      <c r="A11679" t="s">
        <v>103</v>
      </c>
      <c r="B11679" t="s">
        <v>142</v>
      </c>
      <c r="C11679">
        <v>7</v>
      </c>
      <c r="D11679">
        <v>9055531</v>
      </c>
      <c r="E11679">
        <v>38905</v>
      </c>
    </row>
    <row r="11680" spans="1:5" x14ac:dyDescent="0.2">
      <c r="A11680" t="s">
        <v>103</v>
      </c>
      <c r="B11680" t="s">
        <v>142</v>
      </c>
      <c r="C11680">
        <v>8</v>
      </c>
      <c r="D11680">
        <v>9055922</v>
      </c>
      <c r="E11680">
        <v>37672</v>
      </c>
    </row>
    <row r="11681" spans="1:5" x14ac:dyDescent="0.2">
      <c r="A11681" t="s">
        <v>103</v>
      </c>
      <c r="B11681" t="s">
        <v>142</v>
      </c>
      <c r="C11681">
        <v>9</v>
      </c>
      <c r="D11681">
        <v>9055956</v>
      </c>
      <c r="E11681">
        <v>37114</v>
      </c>
    </row>
    <row r="11682" spans="1:5" x14ac:dyDescent="0.2">
      <c r="A11682" t="s">
        <v>103</v>
      </c>
      <c r="B11682" t="s">
        <v>143</v>
      </c>
      <c r="C11682">
        <v>1</v>
      </c>
      <c r="D11682">
        <v>9037261</v>
      </c>
      <c r="E11682">
        <v>17428</v>
      </c>
    </row>
    <row r="11683" spans="1:5" x14ac:dyDescent="0.2">
      <c r="A11683" t="s">
        <v>103</v>
      </c>
      <c r="B11683" t="s">
        <v>143</v>
      </c>
      <c r="C11683">
        <v>10</v>
      </c>
      <c r="D11683">
        <v>9035137</v>
      </c>
      <c r="E11683">
        <v>24986</v>
      </c>
    </row>
    <row r="11684" spans="1:5" x14ac:dyDescent="0.2">
      <c r="A11684" t="s">
        <v>103</v>
      </c>
      <c r="B11684" t="s">
        <v>143</v>
      </c>
      <c r="C11684">
        <v>2</v>
      </c>
      <c r="D11684">
        <v>9034399</v>
      </c>
      <c r="E11684">
        <v>23232</v>
      </c>
    </row>
    <row r="11685" spans="1:5" x14ac:dyDescent="0.2">
      <c r="A11685" t="s">
        <v>103</v>
      </c>
      <c r="B11685" t="s">
        <v>143</v>
      </c>
      <c r="C11685">
        <v>3</v>
      </c>
      <c r="D11685">
        <v>9034334</v>
      </c>
      <c r="E11685">
        <v>22445</v>
      </c>
    </row>
    <row r="11686" spans="1:5" x14ac:dyDescent="0.2">
      <c r="A11686" t="s">
        <v>103</v>
      </c>
      <c r="B11686" t="s">
        <v>143</v>
      </c>
      <c r="C11686">
        <v>4</v>
      </c>
      <c r="D11686">
        <v>9034183</v>
      </c>
      <c r="E11686">
        <v>24493</v>
      </c>
    </row>
    <row r="11687" spans="1:5" x14ac:dyDescent="0.2">
      <c r="A11687" t="s">
        <v>103</v>
      </c>
      <c r="B11687" t="s">
        <v>143</v>
      </c>
      <c r="C11687">
        <v>5</v>
      </c>
      <c r="D11687">
        <v>9033088</v>
      </c>
      <c r="E11687">
        <v>30634</v>
      </c>
    </row>
    <row r="11688" spans="1:5" x14ac:dyDescent="0.2">
      <c r="A11688" t="s">
        <v>103</v>
      </c>
      <c r="B11688" t="s">
        <v>143</v>
      </c>
      <c r="C11688">
        <v>6</v>
      </c>
      <c r="D11688">
        <v>9033403</v>
      </c>
      <c r="E11688">
        <v>24031</v>
      </c>
    </row>
    <row r="11689" spans="1:5" x14ac:dyDescent="0.2">
      <c r="A11689" t="s">
        <v>103</v>
      </c>
      <c r="B11689" t="s">
        <v>143</v>
      </c>
      <c r="C11689">
        <v>7</v>
      </c>
      <c r="D11689">
        <v>9040473</v>
      </c>
      <c r="E11689">
        <v>31180</v>
      </c>
    </row>
    <row r="11690" spans="1:5" x14ac:dyDescent="0.2">
      <c r="A11690" t="s">
        <v>103</v>
      </c>
      <c r="B11690" t="s">
        <v>143</v>
      </c>
      <c r="C11690">
        <v>8</v>
      </c>
      <c r="D11690">
        <v>9039843</v>
      </c>
      <c r="E11690">
        <v>23692</v>
      </c>
    </row>
    <row r="11691" spans="1:5" x14ac:dyDescent="0.2">
      <c r="A11691" t="s">
        <v>103</v>
      </c>
      <c r="B11691" t="s">
        <v>143</v>
      </c>
      <c r="C11691">
        <v>9</v>
      </c>
      <c r="D11691">
        <v>9032146</v>
      </c>
      <c r="E11691">
        <v>23423</v>
      </c>
    </row>
    <row r="11692" spans="1:5" x14ac:dyDescent="0.2">
      <c r="A11692" t="s">
        <v>103</v>
      </c>
      <c r="B11692" t="s">
        <v>144</v>
      </c>
      <c r="C11692">
        <v>1</v>
      </c>
      <c r="D11692">
        <v>9064824</v>
      </c>
      <c r="E11692">
        <v>52866</v>
      </c>
    </row>
    <row r="11693" spans="1:5" x14ac:dyDescent="0.2">
      <c r="A11693" t="s">
        <v>103</v>
      </c>
      <c r="B11693" t="s">
        <v>144</v>
      </c>
      <c r="C11693">
        <v>10</v>
      </c>
      <c r="D11693">
        <v>9056927</v>
      </c>
      <c r="E11693">
        <v>41983</v>
      </c>
    </row>
    <row r="11694" spans="1:5" x14ac:dyDescent="0.2">
      <c r="A11694" t="s">
        <v>103</v>
      </c>
      <c r="B11694" t="s">
        <v>144</v>
      </c>
      <c r="C11694">
        <v>2</v>
      </c>
      <c r="D11694">
        <v>9061300</v>
      </c>
      <c r="E11694">
        <v>47740</v>
      </c>
    </row>
    <row r="11695" spans="1:5" x14ac:dyDescent="0.2">
      <c r="A11695" t="s">
        <v>103</v>
      </c>
      <c r="B11695" t="s">
        <v>144</v>
      </c>
      <c r="C11695">
        <v>3</v>
      </c>
      <c r="D11695">
        <v>9058164</v>
      </c>
      <c r="E11695">
        <v>31144</v>
      </c>
    </row>
    <row r="11696" spans="1:5" x14ac:dyDescent="0.2">
      <c r="A11696" t="s">
        <v>103</v>
      </c>
      <c r="B11696" t="s">
        <v>144</v>
      </c>
      <c r="C11696">
        <v>4</v>
      </c>
      <c r="D11696">
        <v>9061732</v>
      </c>
      <c r="E11696">
        <v>46193</v>
      </c>
    </row>
    <row r="11697" spans="1:5" x14ac:dyDescent="0.2">
      <c r="A11697" t="s">
        <v>103</v>
      </c>
      <c r="B11697" t="s">
        <v>144</v>
      </c>
      <c r="C11697">
        <v>5</v>
      </c>
      <c r="D11697">
        <v>9062538</v>
      </c>
      <c r="E11697">
        <v>46244</v>
      </c>
    </row>
    <row r="11698" spans="1:5" x14ac:dyDescent="0.2">
      <c r="A11698" t="s">
        <v>103</v>
      </c>
      <c r="B11698" t="s">
        <v>144</v>
      </c>
      <c r="C11698">
        <v>6</v>
      </c>
      <c r="D11698">
        <v>9059108</v>
      </c>
      <c r="E11698">
        <v>45682</v>
      </c>
    </row>
    <row r="11699" spans="1:5" x14ac:dyDescent="0.2">
      <c r="A11699" t="s">
        <v>103</v>
      </c>
      <c r="B11699" t="s">
        <v>144</v>
      </c>
      <c r="C11699">
        <v>7</v>
      </c>
      <c r="D11699">
        <v>9058367</v>
      </c>
      <c r="E11699">
        <v>48854</v>
      </c>
    </row>
    <row r="11700" spans="1:5" x14ac:dyDescent="0.2">
      <c r="A11700" t="s">
        <v>103</v>
      </c>
      <c r="B11700" t="s">
        <v>144</v>
      </c>
      <c r="C11700">
        <v>8</v>
      </c>
      <c r="D11700">
        <v>9058294</v>
      </c>
      <c r="E11700">
        <v>46378</v>
      </c>
    </row>
    <row r="11701" spans="1:5" x14ac:dyDescent="0.2">
      <c r="A11701" t="s">
        <v>103</v>
      </c>
      <c r="B11701" t="s">
        <v>144</v>
      </c>
      <c r="C11701">
        <v>9</v>
      </c>
      <c r="D11701">
        <v>9061623</v>
      </c>
      <c r="E11701">
        <v>43288</v>
      </c>
    </row>
    <row r="11702" spans="1:5" x14ac:dyDescent="0.2">
      <c r="A11702" t="s">
        <v>103</v>
      </c>
      <c r="B11702" t="s">
        <v>145</v>
      </c>
      <c r="C11702">
        <v>1</v>
      </c>
      <c r="D11702">
        <v>9040303</v>
      </c>
      <c r="E11702">
        <v>18650</v>
      </c>
    </row>
    <row r="11703" spans="1:5" x14ac:dyDescent="0.2">
      <c r="A11703" t="s">
        <v>103</v>
      </c>
      <c r="B11703" t="s">
        <v>145</v>
      </c>
      <c r="C11703">
        <v>10</v>
      </c>
      <c r="D11703">
        <v>9036953</v>
      </c>
      <c r="E11703">
        <v>17239</v>
      </c>
    </row>
    <row r="11704" spans="1:5" x14ac:dyDescent="0.2">
      <c r="A11704" t="s">
        <v>103</v>
      </c>
      <c r="B11704" t="s">
        <v>145</v>
      </c>
      <c r="C11704">
        <v>2</v>
      </c>
      <c r="D11704">
        <v>9036560</v>
      </c>
      <c r="E11704">
        <v>19554</v>
      </c>
    </row>
    <row r="11705" spans="1:5" x14ac:dyDescent="0.2">
      <c r="A11705" t="s">
        <v>103</v>
      </c>
      <c r="B11705" t="s">
        <v>145</v>
      </c>
      <c r="C11705">
        <v>3</v>
      </c>
      <c r="D11705">
        <v>9039609</v>
      </c>
      <c r="E11705">
        <v>20040</v>
      </c>
    </row>
    <row r="11706" spans="1:5" x14ac:dyDescent="0.2">
      <c r="A11706" t="s">
        <v>103</v>
      </c>
      <c r="B11706" t="s">
        <v>145</v>
      </c>
      <c r="C11706">
        <v>4</v>
      </c>
      <c r="D11706">
        <v>9034957</v>
      </c>
      <c r="E11706">
        <v>18591</v>
      </c>
    </row>
    <row r="11707" spans="1:5" x14ac:dyDescent="0.2">
      <c r="A11707" t="s">
        <v>103</v>
      </c>
      <c r="B11707" t="s">
        <v>145</v>
      </c>
      <c r="C11707">
        <v>5</v>
      </c>
      <c r="D11707">
        <v>9035402</v>
      </c>
      <c r="E11707">
        <v>22154</v>
      </c>
    </row>
    <row r="11708" spans="1:5" x14ac:dyDescent="0.2">
      <c r="A11708" t="s">
        <v>103</v>
      </c>
      <c r="B11708" t="s">
        <v>145</v>
      </c>
      <c r="C11708">
        <v>6</v>
      </c>
      <c r="D11708">
        <v>9036487</v>
      </c>
      <c r="E11708">
        <v>20135</v>
      </c>
    </row>
    <row r="11709" spans="1:5" x14ac:dyDescent="0.2">
      <c r="A11709" t="s">
        <v>103</v>
      </c>
      <c r="B11709" t="s">
        <v>145</v>
      </c>
      <c r="C11709">
        <v>7</v>
      </c>
      <c r="D11709">
        <v>9038076</v>
      </c>
      <c r="E11709">
        <v>20163</v>
      </c>
    </row>
    <row r="11710" spans="1:5" x14ac:dyDescent="0.2">
      <c r="A11710" t="s">
        <v>103</v>
      </c>
      <c r="B11710" t="s">
        <v>145</v>
      </c>
      <c r="C11710">
        <v>8</v>
      </c>
      <c r="D11710">
        <v>9047435</v>
      </c>
      <c r="E11710">
        <v>22369</v>
      </c>
    </row>
    <row r="11711" spans="1:5" x14ac:dyDescent="0.2">
      <c r="A11711" t="s">
        <v>103</v>
      </c>
      <c r="B11711" t="s">
        <v>145</v>
      </c>
      <c r="C11711">
        <v>9</v>
      </c>
      <c r="D11711">
        <v>9035143</v>
      </c>
      <c r="E11711">
        <v>19711</v>
      </c>
    </row>
    <row r="11712" spans="1:5" x14ac:dyDescent="0.2">
      <c r="A11712" t="s">
        <v>103</v>
      </c>
      <c r="B11712" t="s">
        <v>146</v>
      </c>
      <c r="C11712">
        <v>1</v>
      </c>
      <c r="D11712">
        <v>9043044</v>
      </c>
      <c r="E11712">
        <v>25305</v>
      </c>
    </row>
    <row r="11713" spans="1:5" x14ac:dyDescent="0.2">
      <c r="A11713" t="s">
        <v>103</v>
      </c>
      <c r="B11713" t="s">
        <v>146</v>
      </c>
      <c r="C11713">
        <v>10</v>
      </c>
      <c r="D11713">
        <v>9039476</v>
      </c>
      <c r="E11713">
        <v>26660</v>
      </c>
    </row>
    <row r="11714" spans="1:5" x14ac:dyDescent="0.2">
      <c r="A11714" t="s">
        <v>103</v>
      </c>
      <c r="B11714" t="s">
        <v>146</v>
      </c>
      <c r="C11714">
        <v>2</v>
      </c>
      <c r="D11714">
        <v>9039182</v>
      </c>
      <c r="E11714">
        <v>26475</v>
      </c>
    </row>
    <row r="11715" spans="1:5" x14ac:dyDescent="0.2">
      <c r="A11715" t="s">
        <v>103</v>
      </c>
      <c r="B11715" t="s">
        <v>146</v>
      </c>
      <c r="C11715">
        <v>3</v>
      </c>
      <c r="D11715">
        <v>9039304</v>
      </c>
      <c r="E11715">
        <v>31546</v>
      </c>
    </row>
    <row r="11716" spans="1:5" x14ac:dyDescent="0.2">
      <c r="A11716" t="s">
        <v>103</v>
      </c>
      <c r="B11716" t="s">
        <v>146</v>
      </c>
      <c r="C11716">
        <v>4</v>
      </c>
      <c r="D11716">
        <v>9039742</v>
      </c>
      <c r="E11716">
        <v>23822</v>
      </c>
    </row>
    <row r="11717" spans="1:5" x14ac:dyDescent="0.2">
      <c r="A11717" t="s">
        <v>103</v>
      </c>
      <c r="B11717" t="s">
        <v>146</v>
      </c>
      <c r="C11717">
        <v>5</v>
      </c>
      <c r="D11717">
        <v>9040862</v>
      </c>
      <c r="E11717">
        <v>17610</v>
      </c>
    </row>
    <row r="11718" spans="1:5" x14ac:dyDescent="0.2">
      <c r="A11718" t="s">
        <v>103</v>
      </c>
      <c r="B11718" t="s">
        <v>146</v>
      </c>
      <c r="C11718">
        <v>6</v>
      </c>
      <c r="D11718">
        <v>9044929</v>
      </c>
      <c r="E11718">
        <v>24692</v>
      </c>
    </row>
    <row r="11719" spans="1:5" x14ac:dyDescent="0.2">
      <c r="A11719" t="s">
        <v>103</v>
      </c>
      <c r="B11719" t="s">
        <v>146</v>
      </c>
      <c r="C11719">
        <v>7</v>
      </c>
      <c r="D11719">
        <v>9039814</v>
      </c>
      <c r="E11719">
        <v>25477</v>
      </c>
    </row>
    <row r="11720" spans="1:5" x14ac:dyDescent="0.2">
      <c r="A11720" t="s">
        <v>103</v>
      </c>
      <c r="B11720" t="s">
        <v>146</v>
      </c>
      <c r="C11720">
        <v>8</v>
      </c>
      <c r="D11720">
        <v>9041715</v>
      </c>
      <c r="E11720">
        <v>25221</v>
      </c>
    </row>
    <row r="11721" spans="1:5" x14ac:dyDescent="0.2">
      <c r="A11721" t="s">
        <v>103</v>
      </c>
      <c r="B11721" t="s">
        <v>146</v>
      </c>
      <c r="C11721">
        <v>9</v>
      </c>
      <c r="D11721">
        <v>9046138</v>
      </c>
      <c r="E11721">
        <v>25698</v>
      </c>
    </row>
    <row r="11722" spans="1:5" x14ac:dyDescent="0.2">
      <c r="A11722" t="s">
        <v>103</v>
      </c>
      <c r="B11722" t="s">
        <v>147</v>
      </c>
      <c r="C11722">
        <v>1</v>
      </c>
      <c r="D11722">
        <v>9046499</v>
      </c>
      <c r="E11722">
        <v>26177</v>
      </c>
    </row>
    <row r="11723" spans="1:5" x14ac:dyDescent="0.2">
      <c r="A11723" t="s">
        <v>103</v>
      </c>
      <c r="B11723" t="s">
        <v>147</v>
      </c>
      <c r="C11723">
        <v>10</v>
      </c>
      <c r="D11723">
        <v>9042927</v>
      </c>
      <c r="E11723">
        <v>26370</v>
      </c>
    </row>
    <row r="11724" spans="1:5" x14ac:dyDescent="0.2">
      <c r="A11724" t="s">
        <v>103</v>
      </c>
      <c r="B11724" t="s">
        <v>147</v>
      </c>
      <c r="C11724">
        <v>2</v>
      </c>
      <c r="D11724">
        <v>9040839</v>
      </c>
      <c r="E11724">
        <v>25831</v>
      </c>
    </row>
    <row r="11725" spans="1:5" x14ac:dyDescent="0.2">
      <c r="A11725" t="s">
        <v>103</v>
      </c>
      <c r="B11725" t="s">
        <v>147</v>
      </c>
      <c r="C11725">
        <v>3</v>
      </c>
      <c r="D11725">
        <v>9041886</v>
      </c>
      <c r="E11725">
        <v>26245</v>
      </c>
    </row>
    <row r="11726" spans="1:5" x14ac:dyDescent="0.2">
      <c r="A11726" t="s">
        <v>103</v>
      </c>
      <c r="B11726" t="s">
        <v>147</v>
      </c>
      <c r="C11726">
        <v>4</v>
      </c>
      <c r="D11726">
        <v>9046467</v>
      </c>
      <c r="E11726">
        <v>26734</v>
      </c>
    </row>
    <row r="11727" spans="1:5" x14ac:dyDescent="0.2">
      <c r="A11727" t="s">
        <v>103</v>
      </c>
      <c r="B11727" t="s">
        <v>147</v>
      </c>
      <c r="C11727">
        <v>5</v>
      </c>
      <c r="D11727">
        <v>9043202</v>
      </c>
      <c r="E11727">
        <v>17853</v>
      </c>
    </row>
    <row r="11728" spans="1:5" x14ac:dyDescent="0.2">
      <c r="A11728" t="s">
        <v>103</v>
      </c>
      <c r="B11728" t="s">
        <v>147</v>
      </c>
      <c r="C11728">
        <v>6</v>
      </c>
      <c r="D11728">
        <v>9045513</v>
      </c>
      <c r="E11728">
        <v>31468</v>
      </c>
    </row>
    <row r="11729" spans="1:5" x14ac:dyDescent="0.2">
      <c r="A11729" t="s">
        <v>103</v>
      </c>
      <c r="B11729" t="s">
        <v>147</v>
      </c>
      <c r="C11729">
        <v>7</v>
      </c>
      <c r="D11729">
        <v>9043201</v>
      </c>
      <c r="E11729">
        <v>26340</v>
      </c>
    </row>
    <row r="11730" spans="1:5" x14ac:dyDescent="0.2">
      <c r="A11730" t="s">
        <v>103</v>
      </c>
      <c r="B11730" t="s">
        <v>147</v>
      </c>
      <c r="C11730">
        <v>8</v>
      </c>
      <c r="D11730">
        <v>9044386</v>
      </c>
      <c r="E11730">
        <v>25881</v>
      </c>
    </row>
    <row r="11731" spans="1:5" x14ac:dyDescent="0.2">
      <c r="A11731" t="s">
        <v>103</v>
      </c>
      <c r="B11731" t="s">
        <v>147</v>
      </c>
      <c r="C11731">
        <v>9</v>
      </c>
      <c r="D11731">
        <v>9042047</v>
      </c>
      <c r="E11731">
        <v>26326</v>
      </c>
    </row>
    <row r="11732" spans="1:5" x14ac:dyDescent="0.2">
      <c r="A11732" t="s">
        <v>103</v>
      </c>
      <c r="B11732" t="s">
        <v>148</v>
      </c>
      <c r="C11732">
        <v>1</v>
      </c>
      <c r="D11732">
        <v>9047109</v>
      </c>
      <c r="E11732">
        <v>30428</v>
      </c>
    </row>
    <row r="11733" spans="1:5" x14ac:dyDescent="0.2">
      <c r="A11733" t="s">
        <v>103</v>
      </c>
      <c r="B11733" t="s">
        <v>148</v>
      </c>
      <c r="C11733">
        <v>10</v>
      </c>
      <c r="D11733">
        <v>9041940</v>
      </c>
      <c r="E11733">
        <v>27980</v>
      </c>
    </row>
    <row r="11734" spans="1:5" x14ac:dyDescent="0.2">
      <c r="A11734" t="s">
        <v>103</v>
      </c>
      <c r="B11734" t="s">
        <v>148</v>
      </c>
      <c r="C11734">
        <v>2</v>
      </c>
      <c r="D11734">
        <v>9043289</v>
      </c>
      <c r="E11734">
        <v>30153</v>
      </c>
    </row>
    <row r="11735" spans="1:5" x14ac:dyDescent="0.2">
      <c r="A11735" t="s">
        <v>103</v>
      </c>
      <c r="B11735" t="s">
        <v>148</v>
      </c>
      <c r="C11735">
        <v>3</v>
      </c>
      <c r="D11735">
        <v>9043006</v>
      </c>
      <c r="E11735">
        <v>30394</v>
      </c>
    </row>
    <row r="11736" spans="1:5" x14ac:dyDescent="0.2">
      <c r="A11736" t="s">
        <v>103</v>
      </c>
      <c r="B11736" t="s">
        <v>148</v>
      </c>
      <c r="C11736">
        <v>4</v>
      </c>
      <c r="D11736">
        <v>9044453</v>
      </c>
      <c r="E11736">
        <v>29072</v>
      </c>
    </row>
    <row r="11737" spans="1:5" x14ac:dyDescent="0.2">
      <c r="A11737" t="s">
        <v>103</v>
      </c>
      <c r="B11737" t="s">
        <v>148</v>
      </c>
      <c r="C11737">
        <v>5</v>
      </c>
      <c r="D11737">
        <v>9044506</v>
      </c>
      <c r="E11737">
        <v>28690</v>
      </c>
    </row>
    <row r="11738" spans="1:5" x14ac:dyDescent="0.2">
      <c r="A11738" t="s">
        <v>103</v>
      </c>
      <c r="B11738" t="s">
        <v>148</v>
      </c>
      <c r="C11738">
        <v>6</v>
      </c>
      <c r="D11738">
        <v>9041549</v>
      </c>
      <c r="E11738">
        <v>29784</v>
      </c>
    </row>
    <row r="11739" spans="1:5" x14ac:dyDescent="0.2">
      <c r="A11739" t="s">
        <v>103</v>
      </c>
      <c r="B11739" t="s">
        <v>148</v>
      </c>
      <c r="C11739">
        <v>7</v>
      </c>
      <c r="D11739">
        <v>9043664</v>
      </c>
      <c r="E11739">
        <v>28334</v>
      </c>
    </row>
    <row r="11740" spans="1:5" x14ac:dyDescent="0.2">
      <c r="A11740" t="s">
        <v>103</v>
      </c>
      <c r="B11740" t="s">
        <v>148</v>
      </c>
      <c r="C11740">
        <v>8</v>
      </c>
      <c r="D11740">
        <v>9046246</v>
      </c>
      <c r="E11740">
        <v>29020</v>
      </c>
    </row>
    <row r="11741" spans="1:5" x14ac:dyDescent="0.2">
      <c r="A11741" t="s">
        <v>103</v>
      </c>
      <c r="B11741" t="s">
        <v>148</v>
      </c>
      <c r="C11741">
        <v>9</v>
      </c>
      <c r="D11741">
        <v>9043814</v>
      </c>
      <c r="E11741">
        <v>30860</v>
      </c>
    </row>
    <row r="11742" spans="1:5" x14ac:dyDescent="0.2">
      <c r="A11742" t="s">
        <v>103</v>
      </c>
      <c r="B11742" t="s">
        <v>149</v>
      </c>
      <c r="C11742">
        <v>1</v>
      </c>
      <c r="D11742">
        <v>9053062</v>
      </c>
      <c r="E11742">
        <v>31624</v>
      </c>
    </row>
    <row r="11743" spans="1:5" x14ac:dyDescent="0.2">
      <c r="A11743" t="s">
        <v>103</v>
      </c>
      <c r="B11743" t="s">
        <v>149</v>
      </c>
      <c r="C11743">
        <v>10</v>
      </c>
      <c r="D11743">
        <v>9047143</v>
      </c>
      <c r="E11743">
        <v>31734</v>
      </c>
    </row>
    <row r="11744" spans="1:5" x14ac:dyDescent="0.2">
      <c r="A11744" t="s">
        <v>103</v>
      </c>
      <c r="B11744" t="s">
        <v>149</v>
      </c>
      <c r="C11744">
        <v>2</v>
      </c>
      <c r="D11744">
        <v>9047816</v>
      </c>
      <c r="E11744">
        <v>32332</v>
      </c>
    </row>
    <row r="11745" spans="1:5" x14ac:dyDescent="0.2">
      <c r="A11745" t="s">
        <v>103</v>
      </c>
      <c r="B11745" t="s">
        <v>149</v>
      </c>
      <c r="C11745">
        <v>3</v>
      </c>
      <c r="D11745">
        <v>9046603</v>
      </c>
      <c r="E11745">
        <v>33059</v>
      </c>
    </row>
    <row r="11746" spans="1:5" x14ac:dyDescent="0.2">
      <c r="A11746" t="s">
        <v>103</v>
      </c>
      <c r="B11746" t="s">
        <v>149</v>
      </c>
      <c r="C11746">
        <v>4</v>
      </c>
      <c r="D11746">
        <v>9048812</v>
      </c>
      <c r="E11746">
        <v>33271</v>
      </c>
    </row>
    <row r="11747" spans="1:5" x14ac:dyDescent="0.2">
      <c r="A11747" t="s">
        <v>103</v>
      </c>
      <c r="B11747" t="s">
        <v>149</v>
      </c>
      <c r="C11747">
        <v>5</v>
      </c>
      <c r="D11747">
        <v>9052154</v>
      </c>
      <c r="E11747">
        <v>32112</v>
      </c>
    </row>
    <row r="11748" spans="1:5" x14ac:dyDescent="0.2">
      <c r="A11748" t="s">
        <v>103</v>
      </c>
      <c r="B11748" t="s">
        <v>149</v>
      </c>
      <c r="C11748">
        <v>6</v>
      </c>
      <c r="D11748">
        <v>9043613</v>
      </c>
      <c r="E11748">
        <v>31464</v>
      </c>
    </row>
    <row r="11749" spans="1:5" x14ac:dyDescent="0.2">
      <c r="A11749" t="s">
        <v>103</v>
      </c>
      <c r="B11749" t="s">
        <v>149</v>
      </c>
      <c r="C11749">
        <v>7</v>
      </c>
      <c r="D11749">
        <v>9049412</v>
      </c>
      <c r="E11749">
        <v>31611</v>
      </c>
    </row>
    <row r="11750" spans="1:5" x14ac:dyDescent="0.2">
      <c r="A11750" t="s">
        <v>103</v>
      </c>
      <c r="B11750" t="s">
        <v>149</v>
      </c>
      <c r="C11750">
        <v>8</v>
      </c>
      <c r="D11750">
        <v>9047663</v>
      </c>
      <c r="E11750">
        <v>30530</v>
      </c>
    </row>
    <row r="11751" spans="1:5" x14ac:dyDescent="0.2">
      <c r="A11751" t="s">
        <v>103</v>
      </c>
      <c r="B11751" t="s">
        <v>149</v>
      </c>
      <c r="C11751">
        <v>9</v>
      </c>
      <c r="D11751">
        <v>9047792</v>
      </c>
      <c r="E11751">
        <v>31792</v>
      </c>
    </row>
    <row r="11752" spans="1:5" x14ac:dyDescent="0.2">
      <c r="A11752" t="s">
        <v>103</v>
      </c>
      <c r="B11752" t="s">
        <v>150</v>
      </c>
      <c r="C11752">
        <v>1</v>
      </c>
      <c r="D11752">
        <v>9053726</v>
      </c>
      <c r="E11752">
        <v>36654</v>
      </c>
    </row>
    <row r="11753" spans="1:5" x14ac:dyDescent="0.2">
      <c r="A11753" t="s">
        <v>103</v>
      </c>
      <c r="B11753" t="s">
        <v>150</v>
      </c>
      <c r="C11753">
        <v>10</v>
      </c>
      <c r="D11753">
        <v>9049780</v>
      </c>
      <c r="E11753">
        <v>36052</v>
      </c>
    </row>
    <row r="11754" spans="1:5" x14ac:dyDescent="0.2">
      <c r="A11754" t="s">
        <v>103</v>
      </c>
      <c r="B11754" t="s">
        <v>150</v>
      </c>
      <c r="C11754">
        <v>2</v>
      </c>
      <c r="D11754">
        <v>9051566</v>
      </c>
      <c r="E11754">
        <v>36503</v>
      </c>
    </row>
    <row r="11755" spans="1:5" x14ac:dyDescent="0.2">
      <c r="A11755" t="s">
        <v>103</v>
      </c>
      <c r="B11755" t="s">
        <v>150</v>
      </c>
      <c r="C11755">
        <v>3</v>
      </c>
      <c r="D11755">
        <v>9054520</v>
      </c>
      <c r="E11755">
        <v>36037</v>
      </c>
    </row>
    <row r="11756" spans="1:5" x14ac:dyDescent="0.2">
      <c r="A11756" t="s">
        <v>103</v>
      </c>
      <c r="B11756" t="s">
        <v>150</v>
      </c>
      <c r="C11756">
        <v>4</v>
      </c>
      <c r="D11756">
        <v>9050656</v>
      </c>
      <c r="E11756">
        <v>36700</v>
      </c>
    </row>
    <row r="11757" spans="1:5" x14ac:dyDescent="0.2">
      <c r="A11757" t="s">
        <v>103</v>
      </c>
      <c r="B11757" t="s">
        <v>150</v>
      </c>
      <c r="C11757">
        <v>5</v>
      </c>
      <c r="D11757">
        <v>9054196</v>
      </c>
      <c r="E11757">
        <v>35510</v>
      </c>
    </row>
    <row r="11758" spans="1:5" x14ac:dyDescent="0.2">
      <c r="A11758" t="s">
        <v>103</v>
      </c>
      <c r="B11758" t="s">
        <v>150</v>
      </c>
      <c r="C11758">
        <v>6</v>
      </c>
      <c r="D11758">
        <v>9049625</v>
      </c>
      <c r="E11758">
        <v>37444</v>
      </c>
    </row>
    <row r="11759" spans="1:5" x14ac:dyDescent="0.2">
      <c r="A11759" t="s">
        <v>103</v>
      </c>
      <c r="B11759" t="s">
        <v>150</v>
      </c>
      <c r="C11759">
        <v>7</v>
      </c>
      <c r="D11759">
        <v>9052294</v>
      </c>
      <c r="E11759">
        <v>37813</v>
      </c>
    </row>
    <row r="11760" spans="1:5" x14ac:dyDescent="0.2">
      <c r="A11760" t="s">
        <v>103</v>
      </c>
      <c r="B11760" t="s">
        <v>150</v>
      </c>
      <c r="C11760">
        <v>8</v>
      </c>
      <c r="D11760">
        <v>9053117</v>
      </c>
      <c r="E11760">
        <v>35670</v>
      </c>
    </row>
    <row r="11761" spans="1:5" x14ac:dyDescent="0.2">
      <c r="A11761" t="s">
        <v>103</v>
      </c>
      <c r="B11761" t="s">
        <v>150</v>
      </c>
      <c r="C11761">
        <v>9</v>
      </c>
      <c r="D11761">
        <v>9051930</v>
      </c>
      <c r="E11761">
        <v>34352</v>
      </c>
    </row>
    <row r="11762" spans="1:5" x14ac:dyDescent="0.2">
      <c r="A11762" t="s">
        <v>103</v>
      </c>
      <c r="B11762" t="s">
        <v>151</v>
      </c>
      <c r="C11762">
        <v>1</v>
      </c>
      <c r="D11762">
        <v>9040271</v>
      </c>
      <c r="E11762">
        <v>22886</v>
      </c>
    </row>
    <row r="11763" spans="1:5" x14ac:dyDescent="0.2">
      <c r="A11763" t="s">
        <v>103</v>
      </c>
      <c r="B11763" t="s">
        <v>151</v>
      </c>
      <c r="C11763">
        <v>10</v>
      </c>
      <c r="D11763">
        <v>9039872</v>
      </c>
      <c r="E11763">
        <v>23108</v>
      </c>
    </row>
    <row r="11764" spans="1:5" x14ac:dyDescent="0.2">
      <c r="A11764" t="s">
        <v>103</v>
      </c>
      <c r="B11764" t="s">
        <v>151</v>
      </c>
      <c r="C11764">
        <v>2</v>
      </c>
      <c r="D11764">
        <v>9038625</v>
      </c>
      <c r="E11764">
        <v>22499</v>
      </c>
    </row>
    <row r="11765" spans="1:5" x14ac:dyDescent="0.2">
      <c r="A11765" t="s">
        <v>103</v>
      </c>
      <c r="B11765" t="s">
        <v>151</v>
      </c>
      <c r="C11765">
        <v>3</v>
      </c>
      <c r="D11765">
        <v>9040788</v>
      </c>
      <c r="E11765">
        <v>24544</v>
      </c>
    </row>
    <row r="11766" spans="1:5" x14ac:dyDescent="0.2">
      <c r="A11766" t="s">
        <v>103</v>
      </c>
      <c r="B11766" t="s">
        <v>151</v>
      </c>
      <c r="C11766">
        <v>4</v>
      </c>
      <c r="D11766">
        <v>9041653</v>
      </c>
      <c r="E11766">
        <v>23125</v>
      </c>
    </row>
    <row r="11767" spans="1:5" x14ac:dyDescent="0.2">
      <c r="A11767" t="s">
        <v>103</v>
      </c>
      <c r="B11767" t="s">
        <v>151</v>
      </c>
      <c r="C11767">
        <v>5</v>
      </c>
      <c r="D11767">
        <v>9040003</v>
      </c>
      <c r="E11767">
        <v>21996</v>
      </c>
    </row>
    <row r="11768" spans="1:5" x14ac:dyDescent="0.2">
      <c r="A11768" t="s">
        <v>103</v>
      </c>
      <c r="B11768" t="s">
        <v>151</v>
      </c>
      <c r="C11768">
        <v>6</v>
      </c>
      <c r="D11768">
        <v>9037333</v>
      </c>
      <c r="E11768">
        <v>23637</v>
      </c>
    </row>
    <row r="11769" spans="1:5" x14ac:dyDescent="0.2">
      <c r="A11769" t="s">
        <v>103</v>
      </c>
      <c r="B11769" t="s">
        <v>151</v>
      </c>
      <c r="C11769">
        <v>7</v>
      </c>
      <c r="D11769">
        <v>9041396</v>
      </c>
      <c r="E11769">
        <v>22366</v>
      </c>
    </row>
    <row r="11770" spans="1:5" x14ac:dyDescent="0.2">
      <c r="A11770" t="s">
        <v>103</v>
      </c>
      <c r="B11770" t="s">
        <v>151</v>
      </c>
      <c r="C11770">
        <v>8</v>
      </c>
      <c r="D11770">
        <v>9042846</v>
      </c>
      <c r="E11770">
        <v>21951</v>
      </c>
    </row>
    <row r="11771" spans="1:5" x14ac:dyDescent="0.2">
      <c r="A11771" t="s">
        <v>103</v>
      </c>
      <c r="B11771" t="s">
        <v>151</v>
      </c>
      <c r="C11771">
        <v>9</v>
      </c>
      <c r="D11771">
        <v>9041156</v>
      </c>
      <c r="E11771">
        <v>22286</v>
      </c>
    </row>
    <row r="11772" spans="1:5" x14ac:dyDescent="0.2">
      <c r="A11772" t="s">
        <v>103</v>
      </c>
      <c r="B11772" t="s">
        <v>152</v>
      </c>
      <c r="C11772">
        <v>1</v>
      </c>
      <c r="D11772">
        <v>9059087</v>
      </c>
      <c r="E11772">
        <v>39856</v>
      </c>
    </row>
    <row r="11773" spans="1:5" x14ac:dyDescent="0.2">
      <c r="A11773" t="s">
        <v>103</v>
      </c>
      <c r="B11773" t="s">
        <v>152</v>
      </c>
      <c r="C11773">
        <v>10</v>
      </c>
      <c r="D11773">
        <v>9053227</v>
      </c>
      <c r="E11773">
        <v>40338</v>
      </c>
    </row>
    <row r="11774" spans="1:5" x14ac:dyDescent="0.2">
      <c r="A11774" t="s">
        <v>103</v>
      </c>
      <c r="B11774" t="s">
        <v>152</v>
      </c>
      <c r="C11774">
        <v>2</v>
      </c>
      <c r="D11774">
        <v>9053654</v>
      </c>
      <c r="E11774">
        <v>40271</v>
      </c>
    </row>
    <row r="11775" spans="1:5" x14ac:dyDescent="0.2">
      <c r="A11775" t="s">
        <v>103</v>
      </c>
      <c r="B11775" t="s">
        <v>152</v>
      </c>
      <c r="C11775">
        <v>3</v>
      </c>
      <c r="D11775">
        <v>9053393</v>
      </c>
      <c r="E11775">
        <v>39546</v>
      </c>
    </row>
    <row r="11776" spans="1:5" x14ac:dyDescent="0.2">
      <c r="A11776" t="s">
        <v>103</v>
      </c>
      <c r="B11776" t="s">
        <v>152</v>
      </c>
      <c r="C11776">
        <v>4</v>
      </c>
      <c r="D11776">
        <v>9052161</v>
      </c>
      <c r="E11776">
        <v>40263</v>
      </c>
    </row>
    <row r="11777" spans="1:5" x14ac:dyDescent="0.2">
      <c r="A11777" t="s">
        <v>103</v>
      </c>
      <c r="B11777" t="s">
        <v>152</v>
      </c>
      <c r="C11777">
        <v>5</v>
      </c>
      <c r="D11777">
        <v>9059514</v>
      </c>
      <c r="E11777">
        <v>38363</v>
      </c>
    </row>
    <row r="11778" spans="1:5" x14ac:dyDescent="0.2">
      <c r="A11778" t="s">
        <v>103</v>
      </c>
      <c r="B11778" t="s">
        <v>152</v>
      </c>
      <c r="C11778">
        <v>6</v>
      </c>
      <c r="D11778">
        <v>9052104</v>
      </c>
      <c r="E11778">
        <v>41329</v>
      </c>
    </row>
    <row r="11779" spans="1:5" x14ac:dyDescent="0.2">
      <c r="A11779" t="s">
        <v>103</v>
      </c>
      <c r="B11779" t="s">
        <v>152</v>
      </c>
      <c r="C11779">
        <v>7</v>
      </c>
      <c r="D11779">
        <v>9053008</v>
      </c>
      <c r="E11779">
        <v>41436</v>
      </c>
    </row>
    <row r="11780" spans="1:5" x14ac:dyDescent="0.2">
      <c r="A11780" t="s">
        <v>103</v>
      </c>
      <c r="B11780" t="s">
        <v>152</v>
      </c>
      <c r="C11780">
        <v>8</v>
      </c>
      <c r="D11780">
        <v>9053643</v>
      </c>
      <c r="E11780">
        <v>39871</v>
      </c>
    </row>
    <row r="11781" spans="1:5" x14ac:dyDescent="0.2">
      <c r="A11781" t="s">
        <v>103</v>
      </c>
      <c r="B11781" t="s">
        <v>152</v>
      </c>
      <c r="C11781">
        <v>9</v>
      </c>
      <c r="D11781">
        <v>9054282</v>
      </c>
      <c r="E11781">
        <v>38140</v>
      </c>
    </row>
    <row r="11782" spans="1:5" x14ac:dyDescent="0.2">
      <c r="A11782" t="s">
        <v>103</v>
      </c>
      <c r="B11782" t="s">
        <v>153</v>
      </c>
      <c r="C11782">
        <v>1</v>
      </c>
      <c r="D11782">
        <v>9030824</v>
      </c>
      <c r="E11782">
        <v>22685</v>
      </c>
    </row>
    <row r="11783" spans="1:5" x14ac:dyDescent="0.2">
      <c r="A11783" t="s">
        <v>103</v>
      </c>
      <c r="B11783" t="s">
        <v>153</v>
      </c>
      <c r="C11783">
        <v>10</v>
      </c>
      <c r="D11783">
        <v>9030496</v>
      </c>
      <c r="E11783">
        <v>22922</v>
      </c>
    </row>
    <row r="11784" spans="1:5" x14ac:dyDescent="0.2">
      <c r="A11784" t="s">
        <v>103</v>
      </c>
      <c r="B11784" t="s">
        <v>153</v>
      </c>
      <c r="C11784">
        <v>2</v>
      </c>
      <c r="D11784">
        <v>9030854</v>
      </c>
      <c r="E11784">
        <v>23829</v>
      </c>
    </row>
    <row r="11785" spans="1:5" x14ac:dyDescent="0.2">
      <c r="A11785" t="s">
        <v>103</v>
      </c>
      <c r="B11785" t="s">
        <v>153</v>
      </c>
      <c r="C11785">
        <v>3</v>
      </c>
      <c r="D11785">
        <v>9030451</v>
      </c>
      <c r="E11785">
        <v>24234</v>
      </c>
    </row>
    <row r="11786" spans="1:5" x14ac:dyDescent="0.2">
      <c r="A11786" t="s">
        <v>103</v>
      </c>
      <c r="B11786" t="s">
        <v>153</v>
      </c>
      <c r="C11786">
        <v>4</v>
      </c>
      <c r="D11786">
        <v>9028154</v>
      </c>
      <c r="E11786">
        <v>23049</v>
      </c>
    </row>
    <row r="11787" spans="1:5" x14ac:dyDescent="0.2">
      <c r="A11787" t="s">
        <v>103</v>
      </c>
      <c r="B11787" t="s">
        <v>153</v>
      </c>
      <c r="C11787">
        <v>5</v>
      </c>
      <c r="D11787">
        <v>9030161</v>
      </c>
      <c r="E11787">
        <v>23416</v>
      </c>
    </row>
    <row r="11788" spans="1:5" x14ac:dyDescent="0.2">
      <c r="A11788" t="s">
        <v>103</v>
      </c>
      <c r="B11788" t="s">
        <v>153</v>
      </c>
      <c r="C11788">
        <v>6</v>
      </c>
      <c r="D11788">
        <v>9029796</v>
      </c>
      <c r="E11788">
        <v>23794</v>
      </c>
    </row>
    <row r="11789" spans="1:5" x14ac:dyDescent="0.2">
      <c r="A11789" t="s">
        <v>103</v>
      </c>
      <c r="B11789" t="s">
        <v>153</v>
      </c>
      <c r="C11789">
        <v>7</v>
      </c>
      <c r="D11789">
        <v>9033837</v>
      </c>
      <c r="E11789">
        <v>22211</v>
      </c>
    </row>
    <row r="11790" spans="1:5" x14ac:dyDescent="0.2">
      <c r="A11790" t="s">
        <v>103</v>
      </c>
      <c r="B11790" t="s">
        <v>153</v>
      </c>
      <c r="C11790">
        <v>8</v>
      </c>
      <c r="D11790">
        <v>9035189</v>
      </c>
      <c r="E11790">
        <v>23214</v>
      </c>
    </row>
    <row r="11791" spans="1:5" x14ac:dyDescent="0.2">
      <c r="A11791" t="s">
        <v>103</v>
      </c>
      <c r="B11791" t="s">
        <v>153</v>
      </c>
      <c r="C11791">
        <v>9</v>
      </c>
      <c r="D11791">
        <v>9029066</v>
      </c>
      <c r="E11791">
        <v>23294</v>
      </c>
    </row>
    <row r="11792" spans="1:5" x14ac:dyDescent="0.2">
      <c r="A11792" t="s">
        <v>103</v>
      </c>
      <c r="B11792" t="s">
        <v>154</v>
      </c>
      <c r="C11792">
        <v>1</v>
      </c>
      <c r="D11792">
        <v>9063275</v>
      </c>
      <c r="E11792">
        <v>45778</v>
      </c>
    </row>
    <row r="11793" spans="1:5" x14ac:dyDescent="0.2">
      <c r="A11793" t="s">
        <v>103</v>
      </c>
      <c r="B11793" t="s">
        <v>154</v>
      </c>
      <c r="C11793">
        <v>10</v>
      </c>
      <c r="D11793">
        <v>9054528</v>
      </c>
      <c r="E11793">
        <v>46525</v>
      </c>
    </row>
    <row r="11794" spans="1:5" x14ac:dyDescent="0.2">
      <c r="A11794" t="s">
        <v>103</v>
      </c>
      <c r="B11794" t="s">
        <v>154</v>
      </c>
      <c r="C11794">
        <v>2</v>
      </c>
      <c r="D11794">
        <v>9058460</v>
      </c>
      <c r="E11794">
        <v>47153</v>
      </c>
    </row>
    <row r="11795" spans="1:5" x14ac:dyDescent="0.2">
      <c r="A11795" t="s">
        <v>103</v>
      </c>
      <c r="B11795" t="s">
        <v>154</v>
      </c>
      <c r="C11795">
        <v>3</v>
      </c>
      <c r="D11795">
        <v>9055739</v>
      </c>
      <c r="E11795">
        <v>47091</v>
      </c>
    </row>
    <row r="11796" spans="1:5" x14ac:dyDescent="0.2">
      <c r="A11796" t="s">
        <v>103</v>
      </c>
      <c r="B11796" t="s">
        <v>154</v>
      </c>
      <c r="C11796">
        <v>4</v>
      </c>
      <c r="D11796">
        <v>9058039</v>
      </c>
      <c r="E11796">
        <v>48577</v>
      </c>
    </row>
    <row r="11797" spans="1:5" x14ac:dyDescent="0.2">
      <c r="A11797" t="s">
        <v>103</v>
      </c>
      <c r="B11797" t="s">
        <v>154</v>
      </c>
      <c r="C11797">
        <v>5</v>
      </c>
      <c r="D11797">
        <v>9060607</v>
      </c>
      <c r="E11797">
        <v>46752</v>
      </c>
    </row>
    <row r="11798" spans="1:5" x14ac:dyDescent="0.2">
      <c r="A11798" t="s">
        <v>103</v>
      </c>
      <c r="B11798" t="s">
        <v>154</v>
      </c>
      <c r="C11798">
        <v>6</v>
      </c>
      <c r="D11798">
        <v>9056747</v>
      </c>
      <c r="E11798">
        <v>47132</v>
      </c>
    </row>
    <row r="11799" spans="1:5" x14ac:dyDescent="0.2">
      <c r="A11799" t="s">
        <v>103</v>
      </c>
      <c r="B11799" t="s">
        <v>154</v>
      </c>
      <c r="C11799">
        <v>7</v>
      </c>
      <c r="D11799">
        <v>9056569</v>
      </c>
      <c r="E11799">
        <v>49856</v>
      </c>
    </row>
    <row r="11800" spans="1:5" x14ac:dyDescent="0.2">
      <c r="A11800" t="s">
        <v>103</v>
      </c>
      <c r="B11800" t="s">
        <v>154</v>
      </c>
      <c r="C11800">
        <v>8</v>
      </c>
      <c r="D11800">
        <v>9056819</v>
      </c>
      <c r="E11800">
        <v>49687</v>
      </c>
    </row>
    <row r="11801" spans="1:5" x14ac:dyDescent="0.2">
      <c r="A11801" t="s">
        <v>103</v>
      </c>
      <c r="B11801" t="s">
        <v>154</v>
      </c>
      <c r="C11801">
        <v>9</v>
      </c>
      <c r="D11801">
        <v>9058819</v>
      </c>
      <c r="E11801">
        <v>45743</v>
      </c>
    </row>
    <row r="11802" spans="1:5" x14ac:dyDescent="0.2">
      <c r="A11802" t="s">
        <v>103</v>
      </c>
      <c r="B11802" t="s">
        <v>155</v>
      </c>
      <c r="C11802">
        <v>1</v>
      </c>
      <c r="D11802">
        <v>9035681</v>
      </c>
      <c r="E11802">
        <v>24822</v>
      </c>
    </row>
    <row r="11803" spans="1:5" x14ac:dyDescent="0.2">
      <c r="A11803" t="s">
        <v>103</v>
      </c>
      <c r="B11803" t="s">
        <v>155</v>
      </c>
      <c r="C11803">
        <v>10</v>
      </c>
      <c r="D11803">
        <v>9034456</v>
      </c>
      <c r="E11803">
        <v>24666</v>
      </c>
    </row>
    <row r="11804" spans="1:5" x14ac:dyDescent="0.2">
      <c r="A11804" t="s">
        <v>103</v>
      </c>
      <c r="B11804" t="s">
        <v>155</v>
      </c>
      <c r="C11804">
        <v>2</v>
      </c>
      <c r="D11804">
        <v>9032413</v>
      </c>
      <c r="E11804">
        <v>23015</v>
      </c>
    </row>
    <row r="11805" spans="1:5" x14ac:dyDescent="0.2">
      <c r="A11805" t="s">
        <v>103</v>
      </c>
      <c r="B11805" t="s">
        <v>155</v>
      </c>
      <c r="C11805">
        <v>3</v>
      </c>
      <c r="D11805">
        <v>9037320</v>
      </c>
      <c r="E11805">
        <v>25558</v>
      </c>
    </row>
    <row r="11806" spans="1:5" x14ac:dyDescent="0.2">
      <c r="A11806" t="s">
        <v>103</v>
      </c>
      <c r="B11806" t="s">
        <v>155</v>
      </c>
      <c r="C11806">
        <v>4</v>
      </c>
      <c r="D11806">
        <v>9031493</v>
      </c>
      <c r="E11806">
        <v>25251</v>
      </c>
    </row>
    <row r="11807" spans="1:5" x14ac:dyDescent="0.2">
      <c r="A11807" t="s">
        <v>103</v>
      </c>
      <c r="B11807" t="s">
        <v>155</v>
      </c>
      <c r="C11807">
        <v>5</v>
      </c>
      <c r="D11807">
        <v>9032270</v>
      </c>
      <c r="E11807">
        <v>24061</v>
      </c>
    </row>
    <row r="11808" spans="1:5" x14ac:dyDescent="0.2">
      <c r="A11808" t="s">
        <v>103</v>
      </c>
      <c r="B11808" t="s">
        <v>155</v>
      </c>
      <c r="C11808">
        <v>6</v>
      </c>
      <c r="D11808">
        <v>9035349</v>
      </c>
      <c r="E11808">
        <v>24593</v>
      </c>
    </row>
    <row r="11809" spans="1:5" x14ac:dyDescent="0.2">
      <c r="A11809" t="s">
        <v>103</v>
      </c>
      <c r="B11809" t="s">
        <v>155</v>
      </c>
      <c r="C11809">
        <v>7</v>
      </c>
      <c r="D11809">
        <v>9033166</v>
      </c>
      <c r="E11809">
        <v>24329</v>
      </c>
    </row>
    <row r="11810" spans="1:5" x14ac:dyDescent="0.2">
      <c r="A11810" t="s">
        <v>103</v>
      </c>
      <c r="B11810" t="s">
        <v>155</v>
      </c>
      <c r="C11810">
        <v>8</v>
      </c>
      <c r="D11810">
        <v>9041950</v>
      </c>
      <c r="E11810">
        <v>22538</v>
      </c>
    </row>
    <row r="11811" spans="1:5" x14ac:dyDescent="0.2">
      <c r="A11811" t="s">
        <v>103</v>
      </c>
      <c r="B11811" t="s">
        <v>155</v>
      </c>
      <c r="C11811">
        <v>9</v>
      </c>
      <c r="D11811">
        <v>9031622</v>
      </c>
      <c r="E11811">
        <v>24429</v>
      </c>
    </row>
    <row r="11812" spans="1:5" x14ac:dyDescent="0.2">
      <c r="A11812" t="s">
        <v>103</v>
      </c>
      <c r="B11812" t="s">
        <v>156</v>
      </c>
      <c r="C11812">
        <v>1</v>
      </c>
      <c r="D11812">
        <v>9039101</v>
      </c>
      <c r="E11812">
        <v>25628</v>
      </c>
    </row>
    <row r="11813" spans="1:5" x14ac:dyDescent="0.2">
      <c r="A11813" t="s">
        <v>103</v>
      </c>
      <c r="B11813" t="s">
        <v>156</v>
      </c>
      <c r="C11813">
        <v>10</v>
      </c>
      <c r="D11813">
        <v>9036306</v>
      </c>
      <c r="E11813">
        <v>24412</v>
      </c>
    </row>
    <row r="11814" spans="1:5" x14ac:dyDescent="0.2">
      <c r="A11814" t="s">
        <v>103</v>
      </c>
      <c r="B11814" t="s">
        <v>156</v>
      </c>
      <c r="C11814">
        <v>2</v>
      </c>
      <c r="D11814">
        <v>9035266</v>
      </c>
      <c r="E11814">
        <v>28450</v>
      </c>
    </row>
    <row r="11815" spans="1:5" x14ac:dyDescent="0.2">
      <c r="A11815" t="s">
        <v>103</v>
      </c>
      <c r="B11815" t="s">
        <v>156</v>
      </c>
      <c r="C11815">
        <v>3</v>
      </c>
      <c r="D11815">
        <v>9034551</v>
      </c>
      <c r="E11815">
        <v>26353</v>
      </c>
    </row>
    <row r="11816" spans="1:5" x14ac:dyDescent="0.2">
      <c r="A11816" t="s">
        <v>103</v>
      </c>
      <c r="B11816" t="s">
        <v>156</v>
      </c>
      <c r="C11816">
        <v>4</v>
      </c>
      <c r="D11816">
        <v>9036245</v>
      </c>
      <c r="E11816">
        <v>24766</v>
      </c>
    </row>
    <row r="11817" spans="1:5" x14ac:dyDescent="0.2">
      <c r="A11817" t="s">
        <v>103</v>
      </c>
      <c r="B11817" t="s">
        <v>156</v>
      </c>
      <c r="C11817">
        <v>5</v>
      </c>
      <c r="D11817">
        <v>9036042</v>
      </c>
      <c r="E11817">
        <v>25130</v>
      </c>
    </row>
    <row r="11818" spans="1:5" x14ac:dyDescent="0.2">
      <c r="A11818" t="s">
        <v>103</v>
      </c>
      <c r="B11818" t="s">
        <v>156</v>
      </c>
      <c r="C11818">
        <v>6</v>
      </c>
      <c r="D11818">
        <v>9040138</v>
      </c>
      <c r="E11818">
        <v>25615</v>
      </c>
    </row>
    <row r="11819" spans="1:5" x14ac:dyDescent="0.2">
      <c r="A11819" t="s">
        <v>103</v>
      </c>
      <c r="B11819" t="s">
        <v>156</v>
      </c>
      <c r="C11819">
        <v>7</v>
      </c>
      <c r="D11819">
        <v>9033480</v>
      </c>
      <c r="E11819">
        <v>24211</v>
      </c>
    </row>
    <row r="11820" spans="1:5" x14ac:dyDescent="0.2">
      <c r="A11820" t="s">
        <v>103</v>
      </c>
      <c r="B11820" t="s">
        <v>156</v>
      </c>
      <c r="C11820">
        <v>8</v>
      </c>
      <c r="D11820">
        <v>9037621</v>
      </c>
      <c r="E11820">
        <v>24591</v>
      </c>
    </row>
    <row r="11821" spans="1:5" x14ac:dyDescent="0.2">
      <c r="A11821" t="s">
        <v>103</v>
      </c>
      <c r="B11821" t="s">
        <v>156</v>
      </c>
      <c r="C11821">
        <v>9</v>
      </c>
      <c r="D11821">
        <v>9042259</v>
      </c>
      <c r="E11821">
        <v>29075</v>
      </c>
    </row>
    <row r="11822" spans="1:5" x14ac:dyDescent="0.2">
      <c r="A11822" t="s">
        <v>103</v>
      </c>
      <c r="B11822" t="s">
        <v>157</v>
      </c>
      <c r="C11822">
        <v>1</v>
      </c>
      <c r="D11822">
        <v>9043121</v>
      </c>
      <c r="E11822">
        <v>26053</v>
      </c>
    </row>
    <row r="11823" spans="1:5" x14ac:dyDescent="0.2">
      <c r="A11823" t="s">
        <v>103</v>
      </c>
      <c r="B11823" t="s">
        <v>157</v>
      </c>
      <c r="C11823">
        <v>10</v>
      </c>
      <c r="D11823">
        <v>9038944</v>
      </c>
      <c r="E11823">
        <v>27225</v>
      </c>
    </row>
    <row r="11824" spans="1:5" x14ac:dyDescent="0.2">
      <c r="A11824" t="s">
        <v>103</v>
      </c>
      <c r="B11824" t="s">
        <v>157</v>
      </c>
      <c r="C11824">
        <v>2</v>
      </c>
      <c r="D11824">
        <v>9039046</v>
      </c>
      <c r="E11824">
        <v>27056</v>
      </c>
    </row>
    <row r="11825" spans="1:5" x14ac:dyDescent="0.2">
      <c r="A11825" t="s">
        <v>103</v>
      </c>
      <c r="B11825" t="s">
        <v>157</v>
      </c>
      <c r="C11825">
        <v>3</v>
      </c>
      <c r="D11825">
        <v>9038445</v>
      </c>
      <c r="E11825">
        <v>26932</v>
      </c>
    </row>
    <row r="11826" spans="1:5" x14ac:dyDescent="0.2">
      <c r="A11826" t="s">
        <v>103</v>
      </c>
      <c r="B11826" t="s">
        <v>157</v>
      </c>
      <c r="C11826">
        <v>4</v>
      </c>
      <c r="D11826">
        <v>9043317</v>
      </c>
      <c r="E11826">
        <v>27477</v>
      </c>
    </row>
    <row r="11827" spans="1:5" x14ac:dyDescent="0.2">
      <c r="A11827" t="s">
        <v>103</v>
      </c>
      <c r="B11827" t="s">
        <v>157</v>
      </c>
      <c r="C11827">
        <v>5</v>
      </c>
      <c r="D11827">
        <v>9040734</v>
      </c>
      <c r="E11827">
        <v>27554</v>
      </c>
    </row>
    <row r="11828" spans="1:5" x14ac:dyDescent="0.2">
      <c r="A11828" t="s">
        <v>103</v>
      </c>
      <c r="B11828" t="s">
        <v>157</v>
      </c>
      <c r="C11828">
        <v>6</v>
      </c>
      <c r="D11828">
        <v>9042148</v>
      </c>
      <c r="E11828">
        <v>26653</v>
      </c>
    </row>
    <row r="11829" spans="1:5" x14ac:dyDescent="0.2">
      <c r="A11829" t="s">
        <v>103</v>
      </c>
      <c r="B11829" t="s">
        <v>157</v>
      </c>
      <c r="C11829">
        <v>7</v>
      </c>
      <c r="D11829">
        <v>9040302</v>
      </c>
      <c r="E11829">
        <v>27252</v>
      </c>
    </row>
    <row r="11830" spans="1:5" x14ac:dyDescent="0.2">
      <c r="A11830" t="s">
        <v>103</v>
      </c>
      <c r="B11830" t="s">
        <v>157</v>
      </c>
      <c r="C11830">
        <v>8</v>
      </c>
      <c r="D11830">
        <v>9041560</v>
      </c>
      <c r="E11830">
        <v>27158</v>
      </c>
    </row>
    <row r="11831" spans="1:5" x14ac:dyDescent="0.2">
      <c r="A11831" t="s">
        <v>103</v>
      </c>
      <c r="B11831" t="s">
        <v>157</v>
      </c>
      <c r="C11831">
        <v>9</v>
      </c>
      <c r="D11831">
        <v>9039030</v>
      </c>
      <c r="E11831">
        <v>26983</v>
      </c>
    </row>
    <row r="11832" spans="1:5" x14ac:dyDescent="0.2">
      <c r="A11832" t="s">
        <v>103</v>
      </c>
      <c r="B11832" t="s">
        <v>158</v>
      </c>
      <c r="C11832">
        <v>1</v>
      </c>
      <c r="D11832">
        <v>9225276</v>
      </c>
      <c r="E11832">
        <v>20560</v>
      </c>
    </row>
    <row r="11833" spans="1:5" x14ac:dyDescent="0.2">
      <c r="A11833" t="s">
        <v>103</v>
      </c>
      <c r="B11833" t="s">
        <v>158</v>
      </c>
      <c r="C11833">
        <v>10</v>
      </c>
      <c r="D11833">
        <v>9223355</v>
      </c>
      <c r="E11833">
        <v>19527</v>
      </c>
    </row>
    <row r="11834" spans="1:5" x14ac:dyDescent="0.2">
      <c r="A11834" t="s">
        <v>103</v>
      </c>
      <c r="B11834" t="s">
        <v>158</v>
      </c>
      <c r="C11834">
        <v>2</v>
      </c>
      <c r="D11834">
        <v>9220757</v>
      </c>
      <c r="E11834">
        <v>16353</v>
      </c>
    </row>
    <row r="11835" spans="1:5" x14ac:dyDescent="0.2">
      <c r="A11835" t="s">
        <v>103</v>
      </c>
      <c r="B11835" t="s">
        <v>158</v>
      </c>
      <c r="C11835">
        <v>3</v>
      </c>
      <c r="D11835">
        <v>9220511</v>
      </c>
      <c r="E11835">
        <v>16442</v>
      </c>
    </row>
    <row r="11836" spans="1:5" x14ac:dyDescent="0.2">
      <c r="A11836" t="s">
        <v>103</v>
      </c>
      <c r="B11836" t="s">
        <v>158</v>
      </c>
      <c r="C11836">
        <v>4</v>
      </c>
      <c r="D11836">
        <v>9220780</v>
      </c>
      <c r="E11836">
        <v>19427</v>
      </c>
    </row>
    <row r="11837" spans="1:5" x14ac:dyDescent="0.2">
      <c r="A11837" t="s">
        <v>103</v>
      </c>
      <c r="B11837" t="s">
        <v>158</v>
      </c>
      <c r="C11837">
        <v>5</v>
      </c>
      <c r="D11837">
        <v>9222684</v>
      </c>
      <c r="E11837">
        <v>12415</v>
      </c>
    </row>
    <row r="11838" spans="1:5" x14ac:dyDescent="0.2">
      <c r="A11838" t="s">
        <v>103</v>
      </c>
      <c r="B11838" t="s">
        <v>158</v>
      </c>
      <c r="C11838">
        <v>6</v>
      </c>
      <c r="D11838">
        <v>9219518</v>
      </c>
      <c r="E11838">
        <v>16464</v>
      </c>
    </row>
    <row r="11839" spans="1:5" x14ac:dyDescent="0.2">
      <c r="A11839" t="s">
        <v>103</v>
      </c>
      <c r="B11839" t="s">
        <v>158</v>
      </c>
      <c r="C11839">
        <v>7</v>
      </c>
      <c r="D11839">
        <v>9222389</v>
      </c>
      <c r="E11839">
        <v>16967</v>
      </c>
    </row>
    <row r="11840" spans="1:5" x14ac:dyDescent="0.2">
      <c r="A11840" t="s">
        <v>103</v>
      </c>
      <c r="B11840" t="s">
        <v>158</v>
      </c>
      <c r="C11840">
        <v>8</v>
      </c>
      <c r="D11840">
        <v>9223772</v>
      </c>
      <c r="E11840">
        <v>16029</v>
      </c>
    </row>
    <row r="11841" spans="1:5" x14ac:dyDescent="0.2">
      <c r="A11841" t="s">
        <v>103</v>
      </c>
      <c r="B11841" t="s">
        <v>158</v>
      </c>
      <c r="C11841">
        <v>9</v>
      </c>
      <c r="D11841">
        <v>9223418</v>
      </c>
      <c r="E11841">
        <v>12695</v>
      </c>
    </row>
    <row r="11842" spans="1:5" x14ac:dyDescent="0.2">
      <c r="A11842" t="s">
        <v>103</v>
      </c>
      <c r="B11842" t="s">
        <v>159</v>
      </c>
      <c r="C11842">
        <v>1</v>
      </c>
      <c r="D11842">
        <v>9214419</v>
      </c>
      <c r="E11842">
        <v>22670</v>
      </c>
    </row>
    <row r="11843" spans="1:5" x14ac:dyDescent="0.2">
      <c r="A11843" t="s">
        <v>103</v>
      </c>
      <c r="B11843" t="s">
        <v>159</v>
      </c>
      <c r="C11843">
        <v>10</v>
      </c>
      <c r="D11843">
        <v>9211950</v>
      </c>
      <c r="E11843">
        <v>23771</v>
      </c>
    </row>
    <row r="11844" spans="1:5" x14ac:dyDescent="0.2">
      <c r="A11844" t="s">
        <v>103</v>
      </c>
      <c r="B11844" t="s">
        <v>159</v>
      </c>
      <c r="C11844">
        <v>2</v>
      </c>
      <c r="D11844">
        <v>9209565</v>
      </c>
      <c r="E11844">
        <v>23013</v>
      </c>
    </row>
    <row r="11845" spans="1:5" x14ac:dyDescent="0.2">
      <c r="A11845" t="s">
        <v>103</v>
      </c>
      <c r="B11845" t="s">
        <v>159</v>
      </c>
      <c r="C11845">
        <v>3</v>
      </c>
      <c r="D11845">
        <v>9210202</v>
      </c>
      <c r="E11845">
        <v>23134</v>
      </c>
    </row>
    <row r="11846" spans="1:5" x14ac:dyDescent="0.2">
      <c r="A11846" t="s">
        <v>103</v>
      </c>
      <c r="B11846" t="s">
        <v>159</v>
      </c>
      <c r="C11846">
        <v>4</v>
      </c>
      <c r="D11846">
        <v>9210286</v>
      </c>
      <c r="E11846">
        <v>23622</v>
      </c>
    </row>
    <row r="11847" spans="1:5" x14ac:dyDescent="0.2">
      <c r="A11847" t="s">
        <v>103</v>
      </c>
      <c r="B11847" t="s">
        <v>159</v>
      </c>
      <c r="C11847">
        <v>5</v>
      </c>
      <c r="D11847">
        <v>9212538</v>
      </c>
      <c r="E11847">
        <v>14737</v>
      </c>
    </row>
    <row r="11848" spans="1:5" x14ac:dyDescent="0.2">
      <c r="A11848" t="s">
        <v>103</v>
      </c>
      <c r="B11848" t="s">
        <v>159</v>
      </c>
      <c r="C11848">
        <v>6</v>
      </c>
      <c r="D11848">
        <v>9209794</v>
      </c>
      <c r="E11848">
        <v>23563</v>
      </c>
    </row>
    <row r="11849" spans="1:5" x14ac:dyDescent="0.2">
      <c r="A11849" t="s">
        <v>103</v>
      </c>
      <c r="B11849" t="s">
        <v>159</v>
      </c>
      <c r="C11849">
        <v>7</v>
      </c>
      <c r="D11849">
        <v>9211022</v>
      </c>
      <c r="E11849">
        <v>31521</v>
      </c>
    </row>
    <row r="11850" spans="1:5" x14ac:dyDescent="0.2">
      <c r="A11850" t="s">
        <v>103</v>
      </c>
      <c r="B11850" t="s">
        <v>159</v>
      </c>
      <c r="C11850">
        <v>8</v>
      </c>
      <c r="D11850">
        <v>9211994</v>
      </c>
      <c r="E11850">
        <v>20957</v>
      </c>
    </row>
    <row r="11851" spans="1:5" x14ac:dyDescent="0.2">
      <c r="A11851" t="s">
        <v>103</v>
      </c>
      <c r="B11851" t="s">
        <v>159</v>
      </c>
      <c r="C11851">
        <v>9</v>
      </c>
      <c r="D11851">
        <v>9213202</v>
      </c>
      <c r="E11851">
        <v>22408</v>
      </c>
    </row>
    <row r="11852" spans="1:5" x14ac:dyDescent="0.2">
      <c r="A11852" t="s">
        <v>103</v>
      </c>
      <c r="B11852" t="s">
        <v>160</v>
      </c>
      <c r="C11852">
        <v>1</v>
      </c>
      <c r="D11852">
        <v>9252065</v>
      </c>
      <c r="E11852">
        <v>18685</v>
      </c>
    </row>
    <row r="11853" spans="1:5" x14ac:dyDescent="0.2">
      <c r="A11853" t="s">
        <v>103</v>
      </c>
      <c r="B11853" t="s">
        <v>160</v>
      </c>
      <c r="C11853">
        <v>10</v>
      </c>
      <c r="D11853">
        <v>9251567</v>
      </c>
      <c r="E11853">
        <v>20535</v>
      </c>
    </row>
    <row r="11854" spans="1:5" x14ac:dyDescent="0.2">
      <c r="A11854" t="s">
        <v>103</v>
      </c>
      <c r="B11854" t="s">
        <v>160</v>
      </c>
      <c r="C11854">
        <v>2</v>
      </c>
      <c r="D11854">
        <v>9243489</v>
      </c>
      <c r="E11854">
        <v>22850</v>
      </c>
    </row>
    <row r="11855" spans="1:5" x14ac:dyDescent="0.2">
      <c r="A11855" t="s">
        <v>103</v>
      </c>
      <c r="B11855" t="s">
        <v>160</v>
      </c>
      <c r="C11855">
        <v>3</v>
      </c>
      <c r="D11855">
        <v>9242677</v>
      </c>
      <c r="E11855">
        <v>19487</v>
      </c>
    </row>
    <row r="11856" spans="1:5" x14ac:dyDescent="0.2">
      <c r="A11856" t="s">
        <v>103</v>
      </c>
      <c r="B11856" t="s">
        <v>160</v>
      </c>
      <c r="C11856">
        <v>4</v>
      </c>
      <c r="D11856">
        <v>9244009</v>
      </c>
      <c r="E11856">
        <v>18543</v>
      </c>
    </row>
    <row r="11857" spans="1:5" x14ac:dyDescent="0.2">
      <c r="A11857" t="s">
        <v>103</v>
      </c>
      <c r="B11857" t="s">
        <v>160</v>
      </c>
      <c r="C11857">
        <v>5</v>
      </c>
      <c r="D11857">
        <v>9245491</v>
      </c>
      <c r="E11857">
        <v>19443</v>
      </c>
    </row>
    <row r="11858" spans="1:5" x14ac:dyDescent="0.2">
      <c r="A11858" t="s">
        <v>103</v>
      </c>
      <c r="B11858" t="s">
        <v>160</v>
      </c>
      <c r="C11858">
        <v>6</v>
      </c>
      <c r="D11858">
        <v>9248576</v>
      </c>
      <c r="E11858">
        <v>12556</v>
      </c>
    </row>
    <row r="11859" spans="1:5" x14ac:dyDescent="0.2">
      <c r="A11859" t="s">
        <v>103</v>
      </c>
      <c r="B11859" t="s">
        <v>160</v>
      </c>
      <c r="C11859">
        <v>7</v>
      </c>
      <c r="D11859">
        <v>9250101</v>
      </c>
      <c r="E11859">
        <v>25124</v>
      </c>
    </row>
    <row r="11860" spans="1:5" x14ac:dyDescent="0.2">
      <c r="A11860" t="s">
        <v>103</v>
      </c>
      <c r="B11860" t="s">
        <v>160</v>
      </c>
      <c r="C11860">
        <v>8</v>
      </c>
      <c r="D11860">
        <v>9246183</v>
      </c>
      <c r="E11860">
        <v>20541</v>
      </c>
    </row>
    <row r="11861" spans="1:5" x14ac:dyDescent="0.2">
      <c r="A11861" t="s">
        <v>103</v>
      </c>
      <c r="B11861" t="s">
        <v>160</v>
      </c>
      <c r="C11861">
        <v>9</v>
      </c>
      <c r="D11861">
        <v>9249569</v>
      </c>
      <c r="E11861">
        <v>18631</v>
      </c>
    </row>
    <row r="11862" spans="1:5" x14ac:dyDescent="0.2">
      <c r="A11862" t="s">
        <v>103</v>
      </c>
      <c r="B11862" t="s">
        <v>161</v>
      </c>
      <c r="C11862">
        <v>1</v>
      </c>
      <c r="D11862">
        <v>9248720</v>
      </c>
      <c r="E11862">
        <v>18671</v>
      </c>
    </row>
    <row r="11863" spans="1:5" x14ac:dyDescent="0.2">
      <c r="A11863" t="s">
        <v>103</v>
      </c>
      <c r="B11863" t="s">
        <v>161</v>
      </c>
      <c r="C11863">
        <v>10</v>
      </c>
      <c r="D11863">
        <v>9247245</v>
      </c>
      <c r="E11863">
        <v>18779</v>
      </c>
    </row>
    <row r="11864" spans="1:5" x14ac:dyDescent="0.2">
      <c r="A11864" t="s">
        <v>103</v>
      </c>
      <c r="B11864" t="s">
        <v>161</v>
      </c>
      <c r="C11864">
        <v>2</v>
      </c>
      <c r="D11864">
        <v>9240910</v>
      </c>
      <c r="E11864">
        <v>18452</v>
      </c>
    </row>
    <row r="11865" spans="1:5" x14ac:dyDescent="0.2">
      <c r="A11865" t="s">
        <v>103</v>
      </c>
      <c r="B11865" t="s">
        <v>161</v>
      </c>
      <c r="C11865">
        <v>3</v>
      </c>
      <c r="D11865">
        <v>9238952</v>
      </c>
      <c r="E11865">
        <v>13168</v>
      </c>
    </row>
    <row r="11866" spans="1:5" x14ac:dyDescent="0.2">
      <c r="A11866" t="s">
        <v>103</v>
      </c>
      <c r="B11866" t="s">
        <v>161</v>
      </c>
      <c r="C11866">
        <v>4</v>
      </c>
      <c r="D11866">
        <v>9240691</v>
      </c>
      <c r="E11866">
        <v>18089</v>
      </c>
    </row>
    <row r="11867" spans="1:5" x14ac:dyDescent="0.2">
      <c r="A11867" t="s">
        <v>103</v>
      </c>
      <c r="B11867" t="s">
        <v>161</v>
      </c>
      <c r="C11867">
        <v>5</v>
      </c>
      <c r="D11867">
        <v>9240459</v>
      </c>
      <c r="E11867">
        <v>18312</v>
      </c>
    </row>
    <row r="11868" spans="1:5" x14ac:dyDescent="0.2">
      <c r="A11868" t="s">
        <v>103</v>
      </c>
      <c r="B11868" t="s">
        <v>161</v>
      </c>
      <c r="C11868">
        <v>6</v>
      </c>
      <c r="D11868">
        <v>9244083</v>
      </c>
      <c r="E11868">
        <v>18155</v>
      </c>
    </row>
    <row r="11869" spans="1:5" x14ac:dyDescent="0.2">
      <c r="A11869" t="s">
        <v>103</v>
      </c>
      <c r="B11869" t="s">
        <v>161</v>
      </c>
      <c r="C11869">
        <v>7</v>
      </c>
      <c r="D11869">
        <v>9247391</v>
      </c>
      <c r="E11869">
        <v>20627</v>
      </c>
    </row>
    <row r="11870" spans="1:5" x14ac:dyDescent="0.2">
      <c r="A11870" t="s">
        <v>103</v>
      </c>
      <c r="B11870" t="s">
        <v>161</v>
      </c>
      <c r="C11870">
        <v>8</v>
      </c>
      <c r="D11870">
        <v>9243131</v>
      </c>
      <c r="E11870">
        <v>18216</v>
      </c>
    </row>
    <row r="11871" spans="1:5" x14ac:dyDescent="0.2">
      <c r="A11871" t="s">
        <v>103</v>
      </c>
      <c r="B11871" t="s">
        <v>161</v>
      </c>
      <c r="C11871">
        <v>9</v>
      </c>
      <c r="D11871">
        <v>9247116</v>
      </c>
      <c r="E11871">
        <v>18736</v>
      </c>
    </row>
    <row r="11872" spans="1:5" x14ac:dyDescent="0.2">
      <c r="A11872" t="s">
        <v>103</v>
      </c>
      <c r="B11872" t="s">
        <v>162</v>
      </c>
      <c r="C11872">
        <v>1</v>
      </c>
      <c r="D11872">
        <v>9548307</v>
      </c>
      <c r="E11872">
        <v>13203</v>
      </c>
    </row>
    <row r="11873" spans="1:5" x14ac:dyDescent="0.2">
      <c r="A11873" t="s">
        <v>103</v>
      </c>
      <c r="B11873" t="s">
        <v>162</v>
      </c>
      <c r="C11873">
        <v>10</v>
      </c>
      <c r="D11873">
        <v>9548321</v>
      </c>
      <c r="E11873">
        <v>14862</v>
      </c>
    </row>
    <row r="11874" spans="1:5" x14ac:dyDescent="0.2">
      <c r="A11874" t="s">
        <v>103</v>
      </c>
      <c r="B11874" t="s">
        <v>162</v>
      </c>
      <c r="C11874">
        <v>2</v>
      </c>
      <c r="D11874">
        <v>9546795</v>
      </c>
      <c r="E11874">
        <v>13992</v>
      </c>
    </row>
    <row r="11875" spans="1:5" x14ac:dyDescent="0.2">
      <c r="A11875" t="s">
        <v>103</v>
      </c>
      <c r="B11875" t="s">
        <v>162</v>
      </c>
      <c r="C11875">
        <v>3</v>
      </c>
      <c r="D11875">
        <v>9545307</v>
      </c>
      <c r="E11875">
        <v>15280</v>
      </c>
    </row>
    <row r="11876" spans="1:5" x14ac:dyDescent="0.2">
      <c r="A11876" t="s">
        <v>103</v>
      </c>
      <c r="B11876" t="s">
        <v>162</v>
      </c>
      <c r="C11876">
        <v>4</v>
      </c>
      <c r="D11876">
        <v>9547972</v>
      </c>
      <c r="E11876">
        <v>8314</v>
      </c>
    </row>
    <row r="11877" spans="1:5" x14ac:dyDescent="0.2">
      <c r="A11877" t="s">
        <v>103</v>
      </c>
      <c r="B11877" t="s">
        <v>162</v>
      </c>
      <c r="C11877">
        <v>5</v>
      </c>
      <c r="D11877">
        <v>9546599</v>
      </c>
      <c r="E11877">
        <v>13245</v>
      </c>
    </row>
    <row r="11878" spans="1:5" x14ac:dyDescent="0.2">
      <c r="A11878" t="s">
        <v>103</v>
      </c>
      <c r="B11878" t="s">
        <v>162</v>
      </c>
      <c r="C11878">
        <v>6</v>
      </c>
      <c r="D11878">
        <v>9543798</v>
      </c>
      <c r="E11878">
        <v>13555</v>
      </c>
    </row>
    <row r="11879" spans="1:5" x14ac:dyDescent="0.2">
      <c r="A11879" t="s">
        <v>103</v>
      </c>
      <c r="B11879" t="s">
        <v>162</v>
      </c>
      <c r="C11879">
        <v>7</v>
      </c>
      <c r="D11879">
        <v>9546923</v>
      </c>
      <c r="E11879">
        <v>12405</v>
      </c>
    </row>
    <row r="11880" spans="1:5" x14ac:dyDescent="0.2">
      <c r="A11880" t="s">
        <v>103</v>
      </c>
      <c r="B11880" t="s">
        <v>162</v>
      </c>
      <c r="C11880">
        <v>8</v>
      </c>
      <c r="D11880">
        <v>9547407</v>
      </c>
      <c r="E11880">
        <v>13574</v>
      </c>
    </row>
    <row r="11881" spans="1:5" x14ac:dyDescent="0.2">
      <c r="A11881" t="s">
        <v>103</v>
      </c>
      <c r="B11881" t="s">
        <v>162</v>
      </c>
      <c r="C11881">
        <v>9</v>
      </c>
      <c r="D11881">
        <v>9547529</v>
      </c>
      <c r="E11881">
        <v>13626</v>
      </c>
    </row>
    <row r="11882" spans="1:5" x14ac:dyDescent="0.2">
      <c r="A11882" t="s">
        <v>122</v>
      </c>
      <c r="B11882" t="s">
        <v>136</v>
      </c>
      <c r="C11882">
        <v>1</v>
      </c>
      <c r="D11882">
        <v>128361410</v>
      </c>
      <c r="E11882">
        <v>181149</v>
      </c>
    </row>
    <row r="11883" spans="1:5" x14ac:dyDescent="0.2">
      <c r="A11883" t="s">
        <v>122</v>
      </c>
      <c r="B11883" t="s">
        <v>136</v>
      </c>
      <c r="C11883">
        <v>10</v>
      </c>
      <c r="D11883">
        <v>128366695</v>
      </c>
      <c r="E11883">
        <v>172782</v>
      </c>
    </row>
    <row r="11884" spans="1:5" x14ac:dyDescent="0.2">
      <c r="A11884" t="s">
        <v>122</v>
      </c>
      <c r="B11884" t="s">
        <v>136</v>
      </c>
      <c r="C11884">
        <v>2</v>
      </c>
      <c r="D11884">
        <v>128381448</v>
      </c>
      <c r="E11884">
        <v>172805</v>
      </c>
    </row>
    <row r="11885" spans="1:5" x14ac:dyDescent="0.2">
      <c r="A11885" t="s">
        <v>122</v>
      </c>
      <c r="B11885" t="s">
        <v>136</v>
      </c>
      <c r="C11885">
        <v>3</v>
      </c>
      <c r="D11885">
        <v>128373415</v>
      </c>
      <c r="E11885">
        <v>164515</v>
      </c>
    </row>
    <row r="11886" spans="1:5" x14ac:dyDescent="0.2">
      <c r="A11886" t="s">
        <v>122</v>
      </c>
      <c r="B11886" t="s">
        <v>136</v>
      </c>
      <c r="C11886">
        <v>4</v>
      </c>
      <c r="D11886">
        <v>128367736</v>
      </c>
      <c r="E11886">
        <v>169714</v>
      </c>
    </row>
    <row r="11887" spans="1:5" x14ac:dyDescent="0.2">
      <c r="A11887" t="s">
        <v>122</v>
      </c>
      <c r="B11887" t="s">
        <v>136</v>
      </c>
      <c r="C11887">
        <v>5</v>
      </c>
      <c r="D11887">
        <v>128388082</v>
      </c>
      <c r="E11887">
        <v>166469</v>
      </c>
    </row>
    <row r="11888" spans="1:5" x14ac:dyDescent="0.2">
      <c r="A11888" t="s">
        <v>122</v>
      </c>
      <c r="B11888" t="s">
        <v>136</v>
      </c>
      <c r="C11888">
        <v>6</v>
      </c>
      <c r="D11888">
        <v>128369627</v>
      </c>
      <c r="E11888">
        <v>168556</v>
      </c>
    </row>
    <row r="11889" spans="1:5" x14ac:dyDescent="0.2">
      <c r="A11889" t="s">
        <v>122</v>
      </c>
      <c r="B11889" t="s">
        <v>136</v>
      </c>
      <c r="C11889">
        <v>7</v>
      </c>
      <c r="D11889">
        <v>128381668</v>
      </c>
      <c r="E11889">
        <v>161989</v>
      </c>
    </row>
    <row r="11890" spans="1:5" x14ac:dyDescent="0.2">
      <c r="A11890" t="s">
        <v>122</v>
      </c>
      <c r="B11890" t="s">
        <v>136</v>
      </c>
      <c r="C11890">
        <v>8</v>
      </c>
      <c r="D11890">
        <v>128385940</v>
      </c>
      <c r="E11890">
        <v>170205</v>
      </c>
    </row>
    <row r="11891" spans="1:5" x14ac:dyDescent="0.2">
      <c r="A11891" t="s">
        <v>122</v>
      </c>
      <c r="B11891" t="s">
        <v>136</v>
      </c>
      <c r="C11891">
        <v>9</v>
      </c>
      <c r="D11891">
        <v>128370201</v>
      </c>
      <c r="E11891">
        <v>167326</v>
      </c>
    </row>
    <row r="11892" spans="1:5" x14ac:dyDescent="0.2">
      <c r="A11892" t="s">
        <v>122</v>
      </c>
      <c r="B11892" t="s">
        <v>137</v>
      </c>
      <c r="C11892">
        <v>1</v>
      </c>
      <c r="D11892">
        <v>127014159</v>
      </c>
      <c r="E11892">
        <v>537899</v>
      </c>
    </row>
    <row r="11893" spans="1:5" x14ac:dyDescent="0.2">
      <c r="A11893" t="s">
        <v>122</v>
      </c>
      <c r="B11893" t="s">
        <v>137</v>
      </c>
      <c r="C11893">
        <v>10</v>
      </c>
      <c r="D11893">
        <v>126989154</v>
      </c>
      <c r="E11893">
        <v>534856</v>
      </c>
    </row>
    <row r="11894" spans="1:5" x14ac:dyDescent="0.2">
      <c r="A11894" t="s">
        <v>122</v>
      </c>
      <c r="B11894" t="s">
        <v>137</v>
      </c>
      <c r="C11894">
        <v>2</v>
      </c>
      <c r="D11894">
        <v>127015712</v>
      </c>
      <c r="E11894">
        <v>487593</v>
      </c>
    </row>
    <row r="11895" spans="1:5" x14ac:dyDescent="0.2">
      <c r="A11895" t="s">
        <v>122</v>
      </c>
      <c r="B11895" t="s">
        <v>137</v>
      </c>
      <c r="C11895">
        <v>3</v>
      </c>
      <c r="D11895">
        <v>126988962</v>
      </c>
      <c r="E11895">
        <v>502893</v>
      </c>
    </row>
    <row r="11896" spans="1:5" x14ac:dyDescent="0.2">
      <c r="A11896" t="s">
        <v>122</v>
      </c>
      <c r="B11896" t="s">
        <v>137</v>
      </c>
      <c r="C11896">
        <v>4</v>
      </c>
      <c r="D11896">
        <v>127034307</v>
      </c>
      <c r="E11896">
        <v>470456</v>
      </c>
    </row>
    <row r="11897" spans="1:5" x14ac:dyDescent="0.2">
      <c r="A11897" t="s">
        <v>122</v>
      </c>
      <c r="B11897" t="s">
        <v>137</v>
      </c>
      <c r="C11897">
        <v>5</v>
      </c>
      <c r="D11897">
        <v>127011326</v>
      </c>
      <c r="E11897">
        <v>510208</v>
      </c>
    </row>
    <row r="11898" spans="1:5" x14ac:dyDescent="0.2">
      <c r="A11898" t="s">
        <v>122</v>
      </c>
      <c r="B11898" t="s">
        <v>137</v>
      </c>
      <c r="C11898">
        <v>6</v>
      </c>
      <c r="D11898">
        <v>126990730</v>
      </c>
      <c r="E11898">
        <v>497152</v>
      </c>
    </row>
    <row r="11899" spans="1:5" x14ac:dyDescent="0.2">
      <c r="A11899" t="s">
        <v>122</v>
      </c>
      <c r="B11899" t="s">
        <v>137</v>
      </c>
      <c r="C11899">
        <v>7</v>
      </c>
      <c r="D11899">
        <v>127004204</v>
      </c>
      <c r="E11899">
        <v>566712</v>
      </c>
    </row>
    <row r="11900" spans="1:5" x14ac:dyDescent="0.2">
      <c r="A11900" t="s">
        <v>122</v>
      </c>
      <c r="B11900" t="s">
        <v>137</v>
      </c>
      <c r="C11900">
        <v>8</v>
      </c>
      <c r="D11900">
        <v>127020224</v>
      </c>
      <c r="E11900">
        <v>552327</v>
      </c>
    </row>
    <row r="11901" spans="1:5" x14ac:dyDescent="0.2">
      <c r="A11901" t="s">
        <v>122</v>
      </c>
      <c r="B11901" t="s">
        <v>137</v>
      </c>
      <c r="C11901">
        <v>9</v>
      </c>
      <c r="D11901">
        <v>126987223</v>
      </c>
      <c r="E11901">
        <v>488725</v>
      </c>
    </row>
    <row r="11902" spans="1:5" x14ac:dyDescent="0.2">
      <c r="A11902" t="s">
        <v>122</v>
      </c>
      <c r="B11902" t="s">
        <v>138</v>
      </c>
      <c r="C11902">
        <v>1</v>
      </c>
      <c r="D11902">
        <v>124999385</v>
      </c>
      <c r="E11902">
        <v>487356</v>
      </c>
    </row>
    <row r="11903" spans="1:5" x14ac:dyDescent="0.2">
      <c r="A11903" t="s">
        <v>122</v>
      </c>
      <c r="B11903" t="s">
        <v>138</v>
      </c>
      <c r="C11903">
        <v>10</v>
      </c>
      <c r="D11903">
        <v>125032321</v>
      </c>
      <c r="E11903">
        <v>551784</v>
      </c>
    </row>
    <row r="11904" spans="1:5" x14ac:dyDescent="0.2">
      <c r="A11904" t="s">
        <v>122</v>
      </c>
      <c r="B11904" t="s">
        <v>138</v>
      </c>
      <c r="C11904">
        <v>2</v>
      </c>
      <c r="D11904">
        <v>125026665</v>
      </c>
      <c r="E11904">
        <v>418837</v>
      </c>
    </row>
    <row r="11905" spans="1:5" x14ac:dyDescent="0.2">
      <c r="A11905" t="s">
        <v>122</v>
      </c>
      <c r="B11905" t="s">
        <v>138</v>
      </c>
      <c r="C11905">
        <v>3</v>
      </c>
      <c r="D11905">
        <v>125021944</v>
      </c>
      <c r="E11905">
        <v>428773</v>
      </c>
    </row>
    <row r="11906" spans="1:5" x14ac:dyDescent="0.2">
      <c r="A11906" t="s">
        <v>122</v>
      </c>
      <c r="B11906" t="s">
        <v>138</v>
      </c>
      <c r="C11906">
        <v>4</v>
      </c>
      <c r="D11906">
        <v>125026347</v>
      </c>
      <c r="E11906">
        <v>542111</v>
      </c>
    </row>
    <row r="11907" spans="1:5" x14ac:dyDescent="0.2">
      <c r="A11907" t="s">
        <v>122</v>
      </c>
      <c r="B11907" t="s">
        <v>138</v>
      </c>
      <c r="C11907">
        <v>5</v>
      </c>
      <c r="D11907">
        <v>125030645</v>
      </c>
      <c r="E11907">
        <v>558278</v>
      </c>
    </row>
    <row r="11908" spans="1:5" x14ac:dyDescent="0.2">
      <c r="A11908" t="s">
        <v>122</v>
      </c>
      <c r="B11908" t="s">
        <v>138</v>
      </c>
      <c r="C11908">
        <v>6</v>
      </c>
      <c r="D11908">
        <v>125020358</v>
      </c>
      <c r="E11908">
        <v>420640</v>
      </c>
    </row>
    <row r="11909" spans="1:5" x14ac:dyDescent="0.2">
      <c r="A11909" t="s">
        <v>122</v>
      </c>
      <c r="B11909" t="s">
        <v>138</v>
      </c>
      <c r="C11909">
        <v>7</v>
      </c>
      <c r="D11909">
        <v>125032263</v>
      </c>
      <c r="E11909">
        <v>533617</v>
      </c>
    </row>
    <row r="11910" spans="1:5" x14ac:dyDescent="0.2">
      <c r="A11910" t="s">
        <v>122</v>
      </c>
      <c r="B11910" t="s">
        <v>138</v>
      </c>
      <c r="C11910">
        <v>8</v>
      </c>
      <c r="D11910">
        <v>125026476</v>
      </c>
      <c r="E11910">
        <v>608072</v>
      </c>
    </row>
    <row r="11911" spans="1:5" x14ac:dyDescent="0.2">
      <c r="A11911" t="s">
        <v>122</v>
      </c>
      <c r="B11911" t="s">
        <v>138</v>
      </c>
      <c r="C11911">
        <v>9</v>
      </c>
      <c r="D11911">
        <v>125017643</v>
      </c>
      <c r="E11911">
        <v>506708</v>
      </c>
    </row>
    <row r="11912" spans="1:5" x14ac:dyDescent="0.2">
      <c r="A11912" t="s">
        <v>122</v>
      </c>
      <c r="B11912" t="s">
        <v>139</v>
      </c>
      <c r="C11912">
        <v>1</v>
      </c>
      <c r="D11912">
        <v>125029987</v>
      </c>
      <c r="E11912">
        <v>531212</v>
      </c>
    </row>
    <row r="11913" spans="1:5" x14ac:dyDescent="0.2">
      <c r="A11913" t="s">
        <v>122</v>
      </c>
      <c r="B11913" t="s">
        <v>139</v>
      </c>
      <c r="C11913">
        <v>10</v>
      </c>
      <c r="D11913">
        <v>125052552</v>
      </c>
      <c r="E11913">
        <v>535311</v>
      </c>
    </row>
    <row r="11914" spans="1:5" x14ac:dyDescent="0.2">
      <c r="A11914" t="s">
        <v>122</v>
      </c>
      <c r="B11914" t="s">
        <v>139</v>
      </c>
      <c r="C11914">
        <v>2</v>
      </c>
      <c r="D11914">
        <v>125058877</v>
      </c>
      <c r="E11914">
        <v>531575</v>
      </c>
    </row>
    <row r="11915" spans="1:5" x14ac:dyDescent="0.2">
      <c r="A11915" t="s">
        <v>122</v>
      </c>
      <c r="B11915" t="s">
        <v>139</v>
      </c>
      <c r="C11915">
        <v>3</v>
      </c>
      <c r="D11915">
        <v>125054974</v>
      </c>
      <c r="E11915">
        <v>573279</v>
      </c>
    </row>
    <row r="11916" spans="1:5" x14ac:dyDescent="0.2">
      <c r="A11916" t="s">
        <v>122</v>
      </c>
      <c r="B11916" t="s">
        <v>139</v>
      </c>
      <c r="C11916">
        <v>4</v>
      </c>
      <c r="D11916">
        <v>125048665</v>
      </c>
      <c r="E11916">
        <v>495110</v>
      </c>
    </row>
    <row r="11917" spans="1:5" x14ac:dyDescent="0.2">
      <c r="A11917" t="s">
        <v>122</v>
      </c>
      <c r="B11917" t="s">
        <v>139</v>
      </c>
      <c r="C11917">
        <v>5</v>
      </c>
      <c r="D11917">
        <v>125052297</v>
      </c>
      <c r="E11917">
        <v>540311</v>
      </c>
    </row>
    <row r="11918" spans="1:5" x14ac:dyDescent="0.2">
      <c r="A11918" t="s">
        <v>122</v>
      </c>
      <c r="B11918" t="s">
        <v>139</v>
      </c>
      <c r="C11918">
        <v>6</v>
      </c>
      <c r="D11918">
        <v>125057774</v>
      </c>
      <c r="E11918">
        <v>390873</v>
      </c>
    </row>
    <row r="11919" spans="1:5" x14ac:dyDescent="0.2">
      <c r="A11919" t="s">
        <v>122</v>
      </c>
      <c r="B11919" t="s">
        <v>139</v>
      </c>
      <c r="C11919">
        <v>7</v>
      </c>
      <c r="D11919">
        <v>125056223</v>
      </c>
      <c r="E11919">
        <v>507018</v>
      </c>
    </row>
    <row r="11920" spans="1:5" x14ac:dyDescent="0.2">
      <c r="A11920" t="s">
        <v>122</v>
      </c>
      <c r="B11920" t="s">
        <v>139</v>
      </c>
      <c r="C11920">
        <v>8</v>
      </c>
      <c r="D11920">
        <v>125064514</v>
      </c>
      <c r="E11920">
        <v>537327</v>
      </c>
    </row>
    <row r="11921" spans="1:5" x14ac:dyDescent="0.2">
      <c r="A11921" t="s">
        <v>122</v>
      </c>
      <c r="B11921" t="s">
        <v>139</v>
      </c>
      <c r="C11921">
        <v>9</v>
      </c>
      <c r="D11921">
        <v>125046900</v>
      </c>
      <c r="E11921">
        <v>462025</v>
      </c>
    </row>
    <row r="11922" spans="1:5" x14ac:dyDescent="0.2">
      <c r="A11922" t="s">
        <v>122</v>
      </c>
      <c r="B11922" t="s">
        <v>140</v>
      </c>
      <c r="C11922">
        <v>1</v>
      </c>
      <c r="D11922">
        <v>125072322</v>
      </c>
      <c r="E11922">
        <v>542862</v>
      </c>
    </row>
    <row r="11923" spans="1:5" x14ac:dyDescent="0.2">
      <c r="A11923" t="s">
        <v>122</v>
      </c>
      <c r="B11923" t="s">
        <v>140</v>
      </c>
      <c r="C11923">
        <v>10</v>
      </c>
      <c r="D11923">
        <v>125078639</v>
      </c>
      <c r="E11923">
        <v>562071</v>
      </c>
    </row>
    <row r="11924" spans="1:5" x14ac:dyDescent="0.2">
      <c r="A11924" t="s">
        <v>122</v>
      </c>
      <c r="B11924" t="s">
        <v>140</v>
      </c>
      <c r="C11924">
        <v>2</v>
      </c>
      <c r="D11924">
        <v>125079129</v>
      </c>
      <c r="E11924">
        <v>569501</v>
      </c>
    </row>
    <row r="11925" spans="1:5" x14ac:dyDescent="0.2">
      <c r="A11925" t="s">
        <v>122</v>
      </c>
      <c r="B11925" t="s">
        <v>140</v>
      </c>
      <c r="C11925">
        <v>3</v>
      </c>
      <c r="D11925">
        <v>125078678</v>
      </c>
      <c r="E11925">
        <v>623903</v>
      </c>
    </row>
    <row r="11926" spans="1:5" x14ac:dyDescent="0.2">
      <c r="A11926" t="s">
        <v>122</v>
      </c>
      <c r="B11926" t="s">
        <v>140</v>
      </c>
      <c r="C11926">
        <v>4</v>
      </c>
      <c r="D11926">
        <v>125089366</v>
      </c>
      <c r="E11926">
        <v>556287</v>
      </c>
    </row>
    <row r="11927" spans="1:5" x14ac:dyDescent="0.2">
      <c r="A11927" t="s">
        <v>122</v>
      </c>
      <c r="B11927" t="s">
        <v>140</v>
      </c>
      <c r="C11927">
        <v>5</v>
      </c>
      <c r="D11927">
        <v>125085488</v>
      </c>
      <c r="E11927">
        <v>604395</v>
      </c>
    </row>
    <row r="11928" spans="1:5" x14ac:dyDescent="0.2">
      <c r="A11928" t="s">
        <v>122</v>
      </c>
      <c r="B11928" t="s">
        <v>140</v>
      </c>
      <c r="C11928">
        <v>6</v>
      </c>
      <c r="D11928">
        <v>125073666</v>
      </c>
      <c r="E11928">
        <v>647778</v>
      </c>
    </row>
    <row r="11929" spans="1:5" x14ac:dyDescent="0.2">
      <c r="A11929" t="s">
        <v>122</v>
      </c>
      <c r="B11929" t="s">
        <v>140</v>
      </c>
      <c r="C11929">
        <v>7</v>
      </c>
      <c r="D11929">
        <v>125082089</v>
      </c>
      <c r="E11929">
        <v>628187</v>
      </c>
    </row>
    <row r="11930" spans="1:5" x14ac:dyDescent="0.2">
      <c r="A11930" t="s">
        <v>122</v>
      </c>
      <c r="B11930" t="s">
        <v>140</v>
      </c>
      <c r="C11930">
        <v>8</v>
      </c>
      <c r="D11930">
        <v>125093470</v>
      </c>
      <c r="E11930">
        <v>603448</v>
      </c>
    </row>
    <row r="11931" spans="1:5" x14ac:dyDescent="0.2">
      <c r="A11931" t="s">
        <v>122</v>
      </c>
      <c r="B11931" t="s">
        <v>140</v>
      </c>
      <c r="C11931">
        <v>9</v>
      </c>
      <c r="D11931">
        <v>125070154</v>
      </c>
      <c r="E11931">
        <v>642965</v>
      </c>
    </row>
    <row r="11932" spans="1:5" x14ac:dyDescent="0.2">
      <c r="A11932" t="s">
        <v>122</v>
      </c>
      <c r="B11932" t="s">
        <v>141</v>
      </c>
      <c r="C11932">
        <v>1</v>
      </c>
      <c r="D11932">
        <v>124843527</v>
      </c>
      <c r="E11932">
        <v>373484</v>
      </c>
    </row>
    <row r="11933" spans="1:5" x14ac:dyDescent="0.2">
      <c r="A11933" t="s">
        <v>122</v>
      </c>
      <c r="B11933" t="s">
        <v>141</v>
      </c>
      <c r="C11933">
        <v>10</v>
      </c>
      <c r="D11933">
        <v>124856714</v>
      </c>
      <c r="E11933">
        <v>329573</v>
      </c>
    </row>
    <row r="11934" spans="1:5" x14ac:dyDescent="0.2">
      <c r="A11934" t="s">
        <v>122</v>
      </c>
      <c r="B11934" t="s">
        <v>141</v>
      </c>
      <c r="C11934">
        <v>2</v>
      </c>
      <c r="D11934">
        <v>124868665</v>
      </c>
      <c r="E11934">
        <v>380824</v>
      </c>
    </row>
    <row r="11935" spans="1:5" x14ac:dyDescent="0.2">
      <c r="A11935" t="s">
        <v>122</v>
      </c>
      <c r="B11935" t="s">
        <v>141</v>
      </c>
      <c r="C11935">
        <v>3</v>
      </c>
      <c r="D11935">
        <v>124864169</v>
      </c>
      <c r="E11935">
        <v>340431</v>
      </c>
    </row>
    <row r="11936" spans="1:5" x14ac:dyDescent="0.2">
      <c r="A11936" t="s">
        <v>122</v>
      </c>
      <c r="B11936" t="s">
        <v>141</v>
      </c>
      <c r="C11936">
        <v>4</v>
      </c>
      <c r="D11936">
        <v>124866135</v>
      </c>
      <c r="E11936">
        <v>326915</v>
      </c>
    </row>
    <row r="11937" spans="1:5" x14ac:dyDescent="0.2">
      <c r="A11937" t="s">
        <v>122</v>
      </c>
      <c r="B11937" t="s">
        <v>141</v>
      </c>
      <c r="C11937">
        <v>5</v>
      </c>
      <c r="D11937">
        <v>124872269</v>
      </c>
      <c r="E11937">
        <v>339859</v>
      </c>
    </row>
    <row r="11938" spans="1:5" x14ac:dyDescent="0.2">
      <c r="A11938" t="s">
        <v>122</v>
      </c>
      <c r="B11938" t="s">
        <v>141</v>
      </c>
      <c r="C11938">
        <v>6</v>
      </c>
      <c r="D11938">
        <v>124859495</v>
      </c>
      <c r="E11938">
        <v>342365</v>
      </c>
    </row>
    <row r="11939" spans="1:5" x14ac:dyDescent="0.2">
      <c r="A11939" t="s">
        <v>122</v>
      </c>
      <c r="B11939" t="s">
        <v>141</v>
      </c>
      <c r="C11939">
        <v>7</v>
      </c>
      <c r="D11939">
        <v>124857678</v>
      </c>
      <c r="E11939">
        <v>385058</v>
      </c>
    </row>
    <row r="11940" spans="1:5" x14ac:dyDescent="0.2">
      <c r="A11940" t="s">
        <v>122</v>
      </c>
      <c r="B11940" t="s">
        <v>141</v>
      </c>
      <c r="C11940">
        <v>8</v>
      </c>
      <c r="D11940">
        <v>124857168</v>
      </c>
      <c r="E11940">
        <v>396917</v>
      </c>
    </row>
    <row r="11941" spans="1:5" x14ac:dyDescent="0.2">
      <c r="A11941" t="s">
        <v>122</v>
      </c>
      <c r="B11941" t="s">
        <v>141</v>
      </c>
      <c r="C11941">
        <v>9</v>
      </c>
      <c r="D11941">
        <v>124874614</v>
      </c>
      <c r="E11941">
        <v>329040</v>
      </c>
    </row>
    <row r="11942" spans="1:5" x14ac:dyDescent="0.2">
      <c r="A11942" t="s">
        <v>122</v>
      </c>
      <c r="B11942" t="s">
        <v>142</v>
      </c>
      <c r="C11942">
        <v>1</v>
      </c>
      <c r="D11942">
        <v>125081108</v>
      </c>
      <c r="E11942">
        <v>637718</v>
      </c>
    </row>
    <row r="11943" spans="1:5" x14ac:dyDescent="0.2">
      <c r="A11943" t="s">
        <v>122</v>
      </c>
      <c r="B11943" t="s">
        <v>142</v>
      </c>
      <c r="C11943">
        <v>10</v>
      </c>
      <c r="D11943">
        <v>125103775</v>
      </c>
      <c r="E11943">
        <v>723667</v>
      </c>
    </row>
    <row r="11944" spans="1:5" x14ac:dyDescent="0.2">
      <c r="A11944" t="s">
        <v>122</v>
      </c>
      <c r="B11944" t="s">
        <v>142</v>
      </c>
      <c r="C11944">
        <v>2</v>
      </c>
      <c r="D11944">
        <v>125112878</v>
      </c>
      <c r="E11944">
        <v>700165</v>
      </c>
    </row>
    <row r="11945" spans="1:5" x14ac:dyDescent="0.2">
      <c r="A11945" t="s">
        <v>122</v>
      </c>
      <c r="B11945" t="s">
        <v>142</v>
      </c>
      <c r="C11945">
        <v>3</v>
      </c>
      <c r="D11945">
        <v>125097512</v>
      </c>
      <c r="E11945">
        <v>670644</v>
      </c>
    </row>
    <row r="11946" spans="1:5" x14ac:dyDescent="0.2">
      <c r="A11946" t="s">
        <v>122</v>
      </c>
      <c r="B11946" t="s">
        <v>142</v>
      </c>
      <c r="C11946">
        <v>4</v>
      </c>
      <c r="D11946">
        <v>125104379</v>
      </c>
      <c r="E11946">
        <v>647479</v>
      </c>
    </row>
    <row r="11947" spans="1:5" x14ac:dyDescent="0.2">
      <c r="A11947" t="s">
        <v>122</v>
      </c>
      <c r="B11947" t="s">
        <v>142</v>
      </c>
      <c r="C11947">
        <v>5</v>
      </c>
      <c r="D11947">
        <v>125114959</v>
      </c>
      <c r="E11947">
        <v>627037</v>
      </c>
    </row>
    <row r="11948" spans="1:5" x14ac:dyDescent="0.2">
      <c r="A11948" t="s">
        <v>122</v>
      </c>
      <c r="B11948" t="s">
        <v>142</v>
      </c>
      <c r="C11948">
        <v>6</v>
      </c>
      <c r="D11948">
        <v>125101350</v>
      </c>
      <c r="E11948">
        <v>696583</v>
      </c>
    </row>
    <row r="11949" spans="1:5" x14ac:dyDescent="0.2">
      <c r="A11949" t="s">
        <v>122</v>
      </c>
      <c r="B11949" t="s">
        <v>142</v>
      </c>
      <c r="C11949">
        <v>7</v>
      </c>
      <c r="D11949">
        <v>125120561</v>
      </c>
      <c r="E11949">
        <v>710089</v>
      </c>
    </row>
    <row r="11950" spans="1:5" x14ac:dyDescent="0.2">
      <c r="A11950" t="s">
        <v>122</v>
      </c>
      <c r="B11950" t="s">
        <v>142</v>
      </c>
      <c r="C11950">
        <v>8</v>
      </c>
      <c r="D11950">
        <v>125115380</v>
      </c>
      <c r="E11950">
        <v>693060</v>
      </c>
    </row>
    <row r="11951" spans="1:5" x14ac:dyDescent="0.2">
      <c r="A11951" t="s">
        <v>122</v>
      </c>
      <c r="B11951" t="s">
        <v>142</v>
      </c>
      <c r="C11951">
        <v>9</v>
      </c>
      <c r="D11951">
        <v>125095689</v>
      </c>
      <c r="E11951">
        <v>713660</v>
      </c>
    </row>
    <row r="11952" spans="1:5" x14ac:dyDescent="0.2">
      <c r="A11952" t="s">
        <v>122</v>
      </c>
      <c r="B11952" t="s">
        <v>143</v>
      </c>
      <c r="C11952">
        <v>1</v>
      </c>
      <c r="D11952">
        <v>124834603</v>
      </c>
      <c r="E11952">
        <v>380955</v>
      </c>
    </row>
    <row r="11953" spans="1:5" x14ac:dyDescent="0.2">
      <c r="A11953" t="s">
        <v>122</v>
      </c>
      <c r="B11953" t="s">
        <v>143</v>
      </c>
      <c r="C11953">
        <v>10</v>
      </c>
      <c r="D11953">
        <v>124851995</v>
      </c>
      <c r="E11953">
        <v>372575</v>
      </c>
    </row>
    <row r="11954" spans="1:5" x14ac:dyDescent="0.2">
      <c r="A11954" t="s">
        <v>122</v>
      </c>
      <c r="B11954" t="s">
        <v>143</v>
      </c>
      <c r="C11954">
        <v>2</v>
      </c>
      <c r="D11954">
        <v>124867094</v>
      </c>
      <c r="E11954">
        <v>350415</v>
      </c>
    </row>
    <row r="11955" spans="1:5" x14ac:dyDescent="0.2">
      <c r="A11955" t="s">
        <v>122</v>
      </c>
      <c r="B11955" t="s">
        <v>143</v>
      </c>
      <c r="C11955">
        <v>3</v>
      </c>
      <c r="D11955">
        <v>124845277</v>
      </c>
      <c r="E11955">
        <v>336642</v>
      </c>
    </row>
    <row r="11956" spans="1:5" x14ac:dyDescent="0.2">
      <c r="A11956" t="s">
        <v>122</v>
      </c>
      <c r="B11956" t="s">
        <v>143</v>
      </c>
      <c r="C11956">
        <v>4</v>
      </c>
      <c r="D11956">
        <v>124842933</v>
      </c>
      <c r="E11956">
        <v>376438</v>
      </c>
    </row>
    <row r="11957" spans="1:5" x14ac:dyDescent="0.2">
      <c r="A11957" t="s">
        <v>122</v>
      </c>
      <c r="B11957" t="s">
        <v>143</v>
      </c>
      <c r="C11957">
        <v>5</v>
      </c>
      <c r="D11957">
        <v>124860721</v>
      </c>
      <c r="E11957">
        <v>350233</v>
      </c>
    </row>
    <row r="11958" spans="1:5" x14ac:dyDescent="0.2">
      <c r="A11958" t="s">
        <v>122</v>
      </c>
      <c r="B11958" t="s">
        <v>143</v>
      </c>
      <c r="C11958">
        <v>6</v>
      </c>
      <c r="D11958">
        <v>124844482</v>
      </c>
      <c r="E11958">
        <v>379673</v>
      </c>
    </row>
    <row r="11959" spans="1:5" x14ac:dyDescent="0.2">
      <c r="A11959" t="s">
        <v>122</v>
      </c>
      <c r="B11959" t="s">
        <v>143</v>
      </c>
      <c r="C11959">
        <v>7</v>
      </c>
      <c r="D11959">
        <v>124847709</v>
      </c>
      <c r="E11959">
        <v>327776</v>
      </c>
    </row>
    <row r="11960" spans="1:5" x14ac:dyDescent="0.2">
      <c r="A11960" t="s">
        <v>122</v>
      </c>
      <c r="B11960" t="s">
        <v>143</v>
      </c>
      <c r="C11960">
        <v>8</v>
      </c>
      <c r="D11960">
        <v>124851724</v>
      </c>
      <c r="E11960">
        <v>357432</v>
      </c>
    </row>
    <row r="11961" spans="1:5" x14ac:dyDescent="0.2">
      <c r="A11961" t="s">
        <v>122</v>
      </c>
      <c r="B11961" t="s">
        <v>143</v>
      </c>
      <c r="C11961">
        <v>9</v>
      </c>
      <c r="D11961">
        <v>124850995</v>
      </c>
      <c r="E11961">
        <v>385885</v>
      </c>
    </row>
    <row r="11962" spans="1:5" x14ac:dyDescent="0.2">
      <c r="A11962" t="s">
        <v>122</v>
      </c>
      <c r="B11962" t="s">
        <v>144</v>
      </c>
      <c r="C11962">
        <v>1</v>
      </c>
      <c r="D11962">
        <v>125116262</v>
      </c>
      <c r="E11962">
        <v>844699</v>
      </c>
    </row>
    <row r="11963" spans="1:5" x14ac:dyDescent="0.2">
      <c r="A11963" t="s">
        <v>122</v>
      </c>
      <c r="B11963" t="s">
        <v>144</v>
      </c>
      <c r="C11963">
        <v>10</v>
      </c>
      <c r="D11963">
        <v>125135636</v>
      </c>
      <c r="E11963">
        <v>856704</v>
      </c>
    </row>
    <row r="11964" spans="1:5" x14ac:dyDescent="0.2">
      <c r="A11964" t="s">
        <v>122</v>
      </c>
      <c r="B11964" t="s">
        <v>144</v>
      </c>
      <c r="C11964">
        <v>2</v>
      </c>
      <c r="D11964">
        <v>125120030</v>
      </c>
      <c r="E11964">
        <v>829168</v>
      </c>
    </row>
    <row r="11965" spans="1:5" x14ac:dyDescent="0.2">
      <c r="A11965" t="s">
        <v>122</v>
      </c>
      <c r="B11965" t="s">
        <v>144</v>
      </c>
      <c r="C11965">
        <v>3</v>
      </c>
      <c r="D11965">
        <v>125117604</v>
      </c>
      <c r="E11965">
        <v>885391</v>
      </c>
    </row>
    <row r="11966" spans="1:5" x14ac:dyDescent="0.2">
      <c r="A11966" t="s">
        <v>122</v>
      </c>
      <c r="B11966" t="s">
        <v>144</v>
      </c>
      <c r="C11966">
        <v>4</v>
      </c>
      <c r="D11966">
        <v>125130692</v>
      </c>
      <c r="E11966">
        <v>842053</v>
      </c>
    </row>
    <row r="11967" spans="1:5" x14ac:dyDescent="0.2">
      <c r="A11967" t="s">
        <v>122</v>
      </c>
      <c r="B11967" t="s">
        <v>144</v>
      </c>
      <c r="C11967">
        <v>5</v>
      </c>
      <c r="D11967">
        <v>125126364</v>
      </c>
      <c r="E11967">
        <v>829867</v>
      </c>
    </row>
    <row r="11968" spans="1:5" x14ac:dyDescent="0.2">
      <c r="A11968" t="s">
        <v>122</v>
      </c>
      <c r="B11968" t="s">
        <v>144</v>
      </c>
      <c r="C11968">
        <v>6</v>
      </c>
      <c r="D11968">
        <v>125114656</v>
      </c>
      <c r="E11968">
        <v>852858</v>
      </c>
    </row>
    <row r="11969" spans="1:5" x14ac:dyDescent="0.2">
      <c r="A11969" t="s">
        <v>122</v>
      </c>
      <c r="B11969" t="s">
        <v>144</v>
      </c>
      <c r="C11969">
        <v>7</v>
      </c>
      <c r="D11969">
        <v>125120755</v>
      </c>
      <c r="E11969">
        <v>811570</v>
      </c>
    </row>
    <row r="11970" spans="1:5" x14ac:dyDescent="0.2">
      <c r="A11970" t="s">
        <v>122</v>
      </c>
      <c r="B11970" t="s">
        <v>144</v>
      </c>
      <c r="C11970">
        <v>8</v>
      </c>
      <c r="D11970">
        <v>125130914</v>
      </c>
      <c r="E11970">
        <v>842469</v>
      </c>
    </row>
    <row r="11971" spans="1:5" x14ac:dyDescent="0.2">
      <c r="A11971" t="s">
        <v>122</v>
      </c>
      <c r="B11971" t="s">
        <v>144</v>
      </c>
      <c r="C11971">
        <v>9</v>
      </c>
      <c r="D11971">
        <v>125126151</v>
      </c>
      <c r="E11971">
        <v>872473</v>
      </c>
    </row>
    <row r="11972" spans="1:5" x14ac:dyDescent="0.2">
      <c r="A11972" t="s">
        <v>122</v>
      </c>
      <c r="B11972" t="s">
        <v>145</v>
      </c>
      <c r="C11972">
        <v>1</v>
      </c>
      <c r="D11972">
        <v>124883023</v>
      </c>
      <c r="E11972">
        <v>362821</v>
      </c>
    </row>
    <row r="11973" spans="1:5" x14ac:dyDescent="0.2">
      <c r="A11973" t="s">
        <v>122</v>
      </c>
      <c r="B11973" t="s">
        <v>145</v>
      </c>
      <c r="C11973">
        <v>10</v>
      </c>
      <c r="D11973">
        <v>124903282</v>
      </c>
      <c r="E11973">
        <v>363668</v>
      </c>
    </row>
    <row r="11974" spans="1:5" x14ac:dyDescent="0.2">
      <c r="A11974" t="s">
        <v>122</v>
      </c>
      <c r="B11974" t="s">
        <v>145</v>
      </c>
      <c r="C11974">
        <v>2</v>
      </c>
      <c r="D11974">
        <v>124913515</v>
      </c>
      <c r="E11974">
        <v>388433</v>
      </c>
    </row>
    <row r="11975" spans="1:5" x14ac:dyDescent="0.2">
      <c r="A11975" t="s">
        <v>122</v>
      </c>
      <c r="B11975" t="s">
        <v>145</v>
      </c>
      <c r="C11975">
        <v>3</v>
      </c>
      <c r="D11975">
        <v>124893508</v>
      </c>
      <c r="E11975">
        <v>340717</v>
      </c>
    </row>
    <row r="11976" spans="1:5" x14ac:dyDescent="0.2">
      <c r="A11976" t="s">
        <v>122</v>
      </c>
      <c r="B11976" t="s">
        <v>145</v>
      </c>
      <c r="C11976">
        <v>4</v>
      </c>
      <c r="D11976">
        <v>124898800</v>
      </c>
      <c r="E11976">
        <v>435426</v>
      </c>
    </row>
    <row r="11977" spans="1:5" x14ac:dyDescent="0.2">
      <c r="A11977" t="s">
        <v>122</v>
      </c>
      <c r="B11977" t="s">
        <v>145</v>
      </c>
      <c r="C11977">
        <v>5</v>
      </c>
      <c r="D11977">
        <v>124907238</v>
      </c>
      <c r="E11977">
        <v>391360</v>
      </c>
    </row>
    <row r="11978" spans="1:5" x14ac:dyDescent="0.2">
      <c r="A11978" t="s">
        <v>122</v>
      </c>
      <c r="B11978" t="s">
        <v>145</v>
      </c>
      <c r="C11978">
        <v>6</v>
      </c>
      <c r="D11978">
        <v>124890487</v>
      </c>
      <c r="E11978">
        <v>391758</v>
      </c>
    </row>
    <row r="11979" spans="1:5" x14ac:dyDescent="0.2">
      <c r="A11979" t="s">
        <v>122</v>
      </c>
      <c r="B11979" t="s">
        <v>145</v>
      </c>
      <c r="C11979">
        <v>7</v>
      </c>
      <c r="D11979">
        <v>124906650</v>
      </c>
      <c r="E11979">
        <v>470792</v>
      </c>
    </row>
    <row r="11980" spans="1:5" x14ac:dyDescent="0.2">
      <c r="A11980" t="s">
        <v>122</v>
      </c>
      <c r="B11980" t="s">
        <v>145</v>
      </c>
      <c r="C11980">
        <v>8</v>
      </c>
      <c r="D11980">
        <v>124909360</v>
      </c>
      <c r="E11980">
        <v>356376</v>
      </c>
    </row>
    <row r="11981" spans="1:5" x14ac:dyDescent="0.2">
      <c r="A11981" t="s">
        <v>122</v>
      </c>
      <c r="B11981" t="s">
        <v>145</v>
      </c>
      <c r="C11981">
        <v>9</v>
      </c>
      <c r="D11981">
        <v>124899673</v>
      </c>
      <c r="E11981">
        <v>416610</v>
      </c>
    </row>
    <row r="11982" spans="1:5" x14ac:dyDescent="0.2">
      <c r="A11982" t="s">
        <v>122</v>
      </c>
      <c r="B11982" t="s">
        <v>146</v>
      </c>
      <c r="C11982">
        <v>1</v>
      </c>
      <c r="D11982">
        <v>124926064</v>
      </c>
      <c r="E11982">
        <v>362565</v>
      </c>
    </row>
    <row r="11983" spans="1:5" x14ac:dyDescent="0.2">
      <c r="A11983" t="s">
        <v>122</v>
      </c>
      <c r="B11983" t="s">
        <v>146</v>
      </c>
      <c r="C11983">
        <v>10</v>
      </c>
      <c r="D11983">
        <v>124951416</v>
      </c>
      <c r="E11983">
        <v>364813</v>
      </c>
    </row>
    <row r="11984" spans="1:5" x14ac:dyDescent="0.2">
      <c r="A11984" t="s">
        <v>122</v>
      </c>
      <c r="B11984" t="s">
        <v>146</v>
      </c>
      <c r="C11984">
        <v>2</v>
      </c>
      <c r="D11984">
        <v>124958867</v>
      </c>
      <c r="E11984">
        <v>397934</v>
      </c>
    </row>
    <row r="11985" spans="1:5" x14ac:dyDescent="0.2">
      <c r="A11985" t="s">
        <v>122</v>
      </c>
      <c r="B11985" t="s">
        <v>146</v>
      </c>
      <c r="C11985">
        <v>3</v>
      </c>
      <c r="D11985">
        <v>124953878</v>
      </c>
      <c r="E11985">
        <v>378759</v>
      </c>
    </row>
    <row r="11986" spans="1:5" x14ac:dyDescent="0.2">
      <c r="A11986" t="s">
        <v>122</v>
      </c>
      <c r="B11986" t="s">
        <v>146</v>
      </c>
      <c r="C11986">
        <v>4</v>
      </c>
      <c r="D11986">
        <v>124944207</v>
      </c>
      <c r="E11986">
        <v>429790</v>
      </c>
    </row>
    <row r="11987" spans="1:5" x14ac:dyDescent="0.2">
      <c r="A11987" t="s">
        <v>122</v>
      </c>
      <c r="B11987" t="s">
        <v>146</v>
      </c>
      <c r="C11987">
        <v>5</v>
      </c>
      <c r="D11987">
        <v>124954433</v>
      </c>
      <c r="E11987">
        <v>461450</v>
      </c>
    </row>
    <row r="11988" spans="1:5" x14ac:dyDescent="0.2">
      <c r="A11988" t="s">
        <v>122</v>
      </c>
      <c r="B11988" t="s">
        <v>146</v>
      </c>
      <c r="C11988">
        <v>6</v>
      </c>
      <c r="D11988">
        <v>124935131</v>
      </c>
      <c r="E11988">
        <v>350139</v>
      </c>
    </row>
    <row r="11989" spans="1:5" x14ac:dyDescent="0.2">
      <c r="A11989" t="s">
        <v>122</v>
      </c>
      <c r="B11989" t="s">
        <v>146</v>
      </c>
      <c r="C11989">
        <v>7</v>
      </c>
      <c r="D11989">
        <v>124942119</v>
      </c>
      <c r="E11989">
        <v>355560</v>
      </c>
    </row>
    <row r="11990" spans="1:5" x14ac:dyDescent="0.2">
      <c r="A11990" t="s">
        <v>122</v>
      </c>
      <c r="B11990" t="s">
        <v>146</v>
      </c>
      <c r="C11990">
        <v>8</v>
      </c>
      <c r="D11990">
        <v>124953451</v>
      </c>
      <c r="E11990">
        <v>403955</v>
      </c>
    </row>
    <row r="11991" spans="1:5" x14ac:dyDescent="0.2">
      <c r="A11991" t="s">
        <v>122</v>
      </c>
      <c r="B11991" t="s">
        <v>146</v>
      </c>
      <c r="C11991">
        <v>9</v>
      </c>
      <c r="D11991">
        <v>124933040</v>
      </c>
      <c r="E11991">
        <v>399579</v>
      </c>
    </row>
    <row r="11992" spans="1:5" x14ac:dyDescent="0.2">
      <c r="A11992" t="s">
        <v>122</v>
      </c>
      <c r="B11992" t="s">
        <v>147</v>
      </c>
      <c r="C11992">
        <v>1</v>
      </c>
      <c r="D11992">
        <v>124949097</v>
      </c>
      <c r="E11992">
        <v>397739</v>
      </c>
    </row>
    <row r="11993" spans="1:5" x14ac:dyDescent="0.2">
      <c r="A11993" t="s">
        <v>122</v>
      </c>
      <c r="B11993" t="s">
        <v>147</v>
      </c>
      <c r="C11993">
        <v>10</v>
      </c>
      <c r="D11993">
        <v>124971296</v>
      </c>
      <c r="E11993">
        <v>451085</v>
      </c>
    </row>
    <row r="11994" spans="1:5" x14ac:dyDescent="0.2">
      <c r="A11994" t="s">
        <v>122</v>
      </c>
      <c r="B11994" t="s">
        <v>147</v>
      </c>
      <c r="C11994">
        <v>2</v>
      </c>
      <c r="D11994">
        <v>124985905</v>
      </c>
      <c r="E11994">
        <v>375890</v>
      </c>
    </row>
    <row r="11995" spans="1:5" x14ac:dyDescent="0.2">
      <c r="A11995" t="s">
        <v>122</v>
      </c>
      <c r="B11995" t="s">
        <v>147</v>
      </c>
      <c r="C11995">
        <v>3</v>
      </c>
      <c r="D11995">
        <v>124973212</v>
      </c>
      <c r="E11995">
        <v>439204</v>
      </c>
    </row>
    <row r="11996" spans="1:5" x14ac:dyDescent="0.2">
      <c r="A11996" t="s">
        <v>122</v>
      </c>
      <c r="B11996" t="s">
        <v>147</v>
      </c>
      <c r="C11996">
        <v>4</v>
      </c>
      <c r="D11996">
        <v>124973239</v>
      </c>
      <c r="E11996">
        <v>412008</v>
      </c>
    </row>
    <row r="11997" spans="1:5" x14ac:dyDescent="0.2">
      <c r="A11997" t="s">
        <v>122</v>
      </c>
      <c r="B11997" t="s">
        <v>147</v>
      </c>
      <c r="C11997">
        <v>5</v>
      </c>
      <c r="D11997">
        <v>124978363</v>
      </c>
      <c r="E11997">
        <v>452328</v>
      </c>
    </row>
    <row r="11998" spans="1:5" x14ac:dyDescent="0.2">
      <c r="A11998" t="s">
        <v>122</v>
      </c>
      <c r="B11998" t="s">
        <v>147</v>
      </c>
      <c r="C11998">
        <v>6</v>
      </c>
      <c r="D11998">
        <v>124966620</v>
      </c>
      <c r="E11998">
        <v>395751</v>
      </c>
    </row>
    <row r="11999" spans="1:5" x14ac:dyDescent="0.2">
      <c r="A11999" t="s">
        <v>122</v>
      </c>
      <c r="B11999" t="s">
        <v>147</v>
      </c>
      <c r="C11999">
        <v>7</v>
      </c>
      <c r="D11999">
        <v>124969414</v>
      </c>
      <c r="E11999">
        <v>453854</v>
      </c>
    </row>
    <row r="12000" spans="1:5" x14ac:dyDescent="0.2">
      <c r="A12000" t="s">
        <v>122</v>
      </c>
      <c r="B12000" t="s">
        <v>147</v>
      </c>
      <c r="C12000">
        <v>8</v>
      </c>
      <c r="D12000">
        <v>124984517</v>
      </c>
      <c r="E12000">
        <v>428713</v>
      </c>
    </row>
    <row r="12001" spans="1:5" x14ac:dyDescent="0.2">
      <c r="A12001" t="s">
        <v>122</v>
      </c>
      <c r="B12001" t="s">
        <v>147</v>
      </c>
      <c r="C12001">
        <v>9</v>
      </c>
      <c r="D12001">
        <v>124963057</v>
      </c>
      <c r="E12001">
        <v>407755</v>
      </c>
    </row>
    <row r="12002" spans="1:5" x14ac:dyDescent="0.2">
      <c r="A12002" t="s">
        <v>122</v>
      </c>
      <c r="B12002" t="s">
        <v>148</v>
      </c>
      <c r="C12002">
        <v>1</v>
      </c>
      <c r="D12002">
        <v>124984956</v>
      </c>
      <c r="E12002">
        <v>438587</v>
      </c>
    </row>
    <row r="12003" spans="1:5" x14ac:dyDescent="0.2">
      <c r="A12003" t="s">
        <v>122</v>
      </c>
      <c r="B12003" t="s">
        <v>148</v>
      </c>
      <c r="C12003">
        <v>10</v>
      </c>
      <c r="D12003">
        <v>125019074</v>
      </c>
      <c r="E12003">
        <v>494121</v>
      </c>
    </row>
    <row r="12004" spans="1:5" x14ac:dyDescent="0.2">
      <c r="A12004" t="s">
        <v>122</v>
      </c>
      <c r="B12004" t="s">
        <v>148</v>
      </c>
      <c r="C12004">
        <v>2</v>
      </c>
      <c r="D12004">
        <v>125011311</v>
      </c>
      <c r="E12004">
        <v>371289</v>
      </c>
    </row>
    <row r="12005" spans="1:5" x14ac:dyDescent="0.2">
      <c r="A12005" t="s">
        <v>122</v>
      </c>
      <c r="B12005" t="s">
        <v>148</v>
      </c>
      <c r="C12005">
        <v>3</v>
      </c>
      <c r="D12005">
        <v>125005174</v>
      </c>
      <c r="E12005">
        <v>496104</v>
      </c>
    </row>
    <row r="12006" spans="1:5" x14ac:dyDescent="0.2">
      <c r="A12006" t="s">
        <v>122</v>
      </c>
      <c r="B12006" t="s">
        <v>148</v>
      </c>
      <c r="C12006">
        <v>4</v>
      </c>
      <c r="D12006">
        <v>125008020</v>
      </c>
      <c r="E12006">
        <v>712902</v>
      </c>
    </row>
    <row r="12007" spans="1:5" x14ac:dyDescent="0.2">
      <c r="A12007" t="s">
        <v>122</v>
      </c>
      <c r="B12007" t="s">
        <v>148</v>
      </c>
      <c r="C12007">
        <v>5</v>
      </c>
      <c r="D12007">
        <v>125015172</v>
      </c>
      <c r="E12007">
        <v>398358</v>
      </c>
    </row>
    <row r="12008" spans="1:5" x14ac:dyDescent="0.2">
      <c r="A12008" t="s">
        <v>122</v>
      </c>
      <c r="B12008" t="s">
        <v>148</v>
      </c>
      <c r="C12008">
        <v>6</v>
      </c>
      <c r="D12008">
        <v>125011709</v>
      </c>
      <c r="E12008">
        <v>419041</v>
      </c>
    </row>
    <row r="12009" spans="1:5" x14ac:dyDescent="0.2">
      <c r="A12009" t="s">
        <v>122</v>
      </c>
      <c r="B12009" t="s">
        <v>148</v>
      </c>
      <c r="C12009">
        <v>7</v>
      </c>
      <c r="D12009">
        <v>125011940</v>
      </c>
      <c r="E12009">
        <v>377882</v>
      </c>
    </row>
    <row r="12010" spans="1:5" x14ac:dyDescent="0.2">
      <c r="A12010" t="s">
        <v>122</v>
      </c>
      <c r="B12010" t="s">
        <v>148</v>
      </c>
      <c r="C12010">
        <v>8</v>
      </c>
      <c r="D12010">
        <v>125013012</v>
      </c>
      <c r="E12010">
        <v>408387</v>
      </c>
    </row>
    <row r="12011" spans="1:5" x14ac:dyDescent="0.2">
      <c r="A12011" t="s">
        <v>122</v>
      </c>
      <c r="B12011" t="s">
        <v>148</v>
      </c>
      <c r="C12011">
        <v>9</v>
      </c>
      <c r="D12011">
        <v>125007450</v>
      </c>
      <c r="E12011">
        <v>425141</v>
      </c>
    </row>
    <row r="12012" spans="1:5" x14ac:dyDescent="0.2">
      <c r="A12012" t="s">
        <v>122</v>
      </c>
      <c r="B12012" t="s">
        <v>149</v>
      </c>
      <c r="C12012">
        <v>1</v>
      </c>
      <c r="D12012">
        <v>125008965</v>
      </c>
      <c r="E12012">
        <v>522342</v>
      </c>
    </row>
    <row r="12013" spans="1:5" x14ac:dyDescent="0.2">
      <c r="A12013" t="s">
        <v>122</v>
      </c>
      <c r="B12013" t="s">
        <v>149</v>
      </c>
      <c r="C12013">
        <v>10</v>
      </c>
      <c r="D12013">
        <v>125034208</v>
      </c>
      <c r="E12013">
        <v>497010</v>
      </c>
    </row>
    <row r="12014" spans="1:5" x14ac:dyDescent="0.2">
      <c r="A12014" t="s">
        <v>122</v>
      </c>
      <c r="B12014" t="s">
        <v>149</v>
      </c>
      <c r="C12014">
        <v>2</v>
      </c>
      <c r="D12014">
        <v>125043094</v>
      </c>
      <c r="E12014">
        <v>476243</v>
      </c>
    </row>
    <row r="12015" spans="1:5" x14ac:dyDescent="0.2">
      <c r="A12015" t="s">
        <v>122</v>
      </c>
      <c r="B12015" t="s">
        <v>149</v>
      </c>
      <c r="C12015">
        <v>3</v>
      </c>
      <c r="D12015">
        <v>125046834</v>
      </c>
      <c r="E12015">
        <v>451837</v>
      </c>
    </row>
    <row r="12016" spans="1:5" x14ac:dyDescent="0.2">
      <c r="A12016" t="s">
        <v>122</v>
      </c>
      <c r="B12016" t="s">
        <v>149</v>
      </c>
      <c r="C12016">
        <v>4</v>
      </c>
      <c r="D12016">
        <v>125039673</v>
      </c>
      <c r="E12016">
        <v>753182</v>
      </c>
    </row>
    <row r="12017" spans="1:5" x14ac:dyDescent="0.2">
      <c r="A12017" t="s">
        <v>122</v>
      </c>
      <c r="B12017" t="s">
        <v>149</v>
      </c>
      <c r="C12017">
        <v>5</v>
      </c>
      <c r="D12017">
        <v>125043554</v>
      </c>
      <c r="E12017">
        <v>512927</v>
      </c>
    </row>
    <row r="12018" spans="1:5" x14ac:dyDescent="0.2">
      <c r="A12018" t="s">
        <v>122</v>
      </c>
      <c r="B12018" t="s">
        <v>149</v>
      </c>
      <c r="C12018">
        <v>6</v>
      </c>
      <c r="D12018">
        <v>125038029</v>
      </c>
      <c r="E12018">
        <v>513179</v>
      </c>
    </row>
    <row r="12019" spans="1:5" x14ac:dyDescent="0.2">
      <c r="A12019" t="s">
        <v>122</v>
      </c>
      <c r="B12019" t="s">
        <v>149</v>
      </c>
      <c r="C12019">
        <v>7</v>
      </c>
      <c r="D12019">
        <v>125038388</v>
      </c>
      <c r="E12019">
        <v>510957</v>
      </c>
    </row>
    <row r="12020" spans="1:5" x14ac:dyDescent="0.2">
      <c r="A12020" t="s">
        <v>122</v>
      </c>
      <c r="B12020" t="s">
        <v>149</v>
      </c>
      <c r="C12020">
        <v>8</v>
      </c>
      <c r="D12020">
        <v>125050081</v>
      </c>
      <c r="E12020">
        <v>453354</v>
      </c>
    </row>
    <row r="12021" spans="1:5" x14ac:dyDescent="0.2">
      <c r="A12021" t="s">
        <v>122</v>
      </c>
      <c r="B12021" t="s">
        <v>149</v>
      </c>
      <c r="C12021">
        <v>9</v>
      </c>
      <c r="D12021">
        <v>125035971</v>
      </c>
      <c r="E12021">
        <v>473559</v>
      </c>
    </row>
    <row r="12022" spans="1:5" x14ac:dyDescent="0.2">
      <c r="A12022" t="s">
        <v>122</v>
      </c>
      <c r="B12022" t="s">
        <v>150</v>
      </c>
      <c r="C12022">
        <v>1</v>
      </c>
      <c r="D12022">
        <v>125044996</v>
      </c>
      <c r="E12022">
        <v>549922</v>
      </c>
    </row>
    <row r="12023" spans="1:5" x14ac:dyDescent="0.2">
      <c r="A12023" t="s">
        <v>122</v>
      </c>
      <c r="B12023" t="s">
        <v>150</v>
      </c>
      <c r="C12023">
        <v>10</v>
      </c>
      <c r="D12023">
        <v>125079877</v>
      </c>
      <c r="E12023">
        <v>525801</v>
      </c>
    </row>
    <row r="12024" spans="1:5" x14ac:dyDescent="0.2">
      <c r="A12024" t="s">
        <v>122</v>
      </c>
      <c r="B12024" t="s">
        <v>150</v>
      </c>
      <c r="C12024">
        <v>2</v>
      </c>
      <c r="D12024">
        <v>125068895</v>
      </c>
      <c r="E12024">
        <v>510578</v>
      </c>
    </row>
    <row r="12025" spans="1:5" x14ac:dyDescent="0.2">
      <c r="A12025" t="s">
        <v>122</v>
      </c>
      <c r="B12025" t="s">
        <v>150</v>
      </c>
      <c r="C12025">
        <v>3</v>
      </c>
      <c r="D12025">
        <v>125066236</v>
      </c>
      <c r="E12025">
        <v>651058</v>
      </c>
    </row>
    <row r="12026" spans="1:5" x14ac:dyDescent="0.2">
      <c r="A12026" t="s">
        <v>122</v>
      </c>
      <c r="B12026" t="s">
        <v>150</v>
      </c>
      <c r="C12026">
        <v>4</v>
      </c>
      <c r="D12026">
        <v>125077645</v>
      </c>
      <c r="E12026">
        <v>628676</v>
      </c>
    </row>
    <row r="12027" spans="1:5" x14ac:dyDescent="0.2">
      <c r="A12027" t="s">
        <v>122</v>
      </c>
      <c r="B12027" t="s">
        <v>150</v>
      </c>
      <c r="C12027">
        <v>5</v>
      </c>
      <c r="D12027">
        <v>125073094</v>
      </c>
      <c r="E12027">
        <v>483766</v>
      </c>
    </row>
    <row r="12028" spans="1:5" x14ac:dyDescent="0.2">
      <c r="A12028" t="s">
        <v>122</v>
      </c>
      <c r="B12028" t="s">
        <v>150</v>
      </c>
      <c r="C12028">
        <v>6</v>
      </c>
      <c r="D12028">
        <v>125062331</v>
      </c>
      <c r="E12028">
        <v>565511</v>
      </c>
    </row>
    <row r="12029" spans="1:5" x14ac:dyDescent="0.2">
      <c r="A12029" t="s">
        <v>122</v>
      </c>
      <c r="B12029" t="s">
        <v>150</v>
      </c>
      <c r="C12029">
        <v>7</v>
      </c>
      <c r="D12029">
        <v>125071333</v>
      </c>
      <c r="E12029">
        <v>647471</v>
      </c>
    </row>
    <row r="12030" spans="1:5" x14ac:dyDescent="0.2">
      <c r="A12030" t="s">
        <v>122</v>
      </c>
      <c r="B12030" t="s">
        <v>150</v>
      </c>
      <c r="C12030">
        <v>8</v>
      </c>
      <c r="D12030">
        <v>125077708</v>
      </c>
      <c r="E12030">
        <v>539065</v>
      </c>
    </row>
    <row r="12031" spans="1:5" x14ac:dyDescent="0.2">
      <c r="A12031" t="s">
        <v>122</v>
      </c>
      <c r="B12031" t="s">
        <v>150</v>
      </c>
      <c r="C12031">
        <v>9</v>
      </c>
      <c r="D12031">
        <v>125053865</v>
      </c>
      <c r="E12031">
        <v>654241</v>
      </c>
    </row>
    <row r="12032" spans="1:5" x14ac:dyDescent="0.2">
      <c r="A12032" t="s">
        <v>122</v>
      </c>
      <c r="B12032" t="s">
        <v>151</v>
      </c>
      <c r="C12032">
        <v>1</v>
      </c>
      <c r="D12032">
        <v>124809957</v>
      </c>
      <c r="E12032">
        <v>370409</v>
      </c>
    </row>
    <row r="12033" spans="1:5" x14ac:dyDescent="0.2">
      <c r="A12033" t="s">
        <v>122</v>
      </c>
      <c r="B12033" t="s">
        <v>151</v>
      </c>
      <c r="C12033">
        <v>10</v>
      </c>
      <c r="D12033">
        <v>124814361</v>
      </c>
      <c r="E12033">
        <v>351119</v>
      </c>
    </row>
    <row r="12034" spans="1:5" x14ac:dyDescent="0.2">
      <c r="A12034" t="s">
        <v>122</v>
      </c>
      <c r="B12034" t="s">
        <v>151</v>
      </c>
      <c r="C12034">
        <v>2</v>
      </c>
      <c r="D12034">
        <v>124829907</v>
      </c>
      <c r="E12034">
        <v>308049</v>
      </c>
    </row>
    <row r="12035" spans="1:5" x14ac:dyDescent="0.2">
      <c r="A12035" t="s">
        <v>122</v>
      </c>
      <c r="B12035" t="s">
        <v>151</v>
      </c>
      <c r="C12035">
        <v>3</v>
      </c>
      <c r="D12035">
        <v>124828959</v>
      </c>
      <c r="E12035">
        <v>321632</v>
      </c>
    </row>
    <row r="12036" spans="1:5" x14ac:dyDescent="0.2">
      <c r="A12036" t="s">
        <v>122</v>
      </c>
      <c r="B12036" t="s">
        <v>151</v>
      </c>
      <c r="C12036">
        <v>4</v>
      </c>
      <c r="D12036">
        <v>124831229</v>
      </c>
      <c r="E12036">
        <v>405859</v>
      </c>
    </row>
    <row r="12037" spans="1:5" x14ac:dyDescent="0.2">
      <c r="A12037" t="s">
        <v>122</v>
      </c>
      <c r="B12037" t="s">
        <v>151</v>
      </c>
      <c r="C12037">
        <v>5</v>
      </c>
      <c r="D12037">
        <v>124833094</v>
      </c>
      <c r="E12037">
        <v>273369</v>
      </c>
    </row>
    <row r="12038" spans="1:5" x14ac:dyDescent="0.2">
      <c r="A12038" t="s">
        <v>122</v>
      </c>
      <c r="B12038" t="s">
        <v>151</v>
      </c>
      <c r="C12038">
        <v>6</v>
      </c>
      <c r="D12038">
        <v>124820292</v>
      </c>
      <c r="E12038">
        <v>317014</v>
      </c>
    </row>
    <row r="12039" spans="1:5" x14ac:dyDescent="0.2">
      <c r="A12039" t="s">
        <v>122</v>
      </c>
      <c r="B12039" t="s">
        <v>151</v>
      </c>
      <c r="C12039">
        <v>7</v>
      </c>
      <c r="D12039">
        <v>124828437</v>
      </c>
      <c r="E12039">
        <v>382496</v>
      </c>
    </row>
    <row r="12040" spans="1:5" x14ac:dyDescent="0.2">
      <c r="A12040" t="s">
        <v>122</v>
      </c>
      <c r="B12040" t="s">
        <v>151</v>
      </c>
      <c r="C12040">
        <v>8</v>
      </c>
      <c r="D12040">
        <v>124818285</v>
      </c>
      <c r="E12040">
        <v>280603</v>
      </c>
    </row>
    <row r="12041" spans="1:5" x14ac:dyDescent="0.2">
      <c r="A12041" t="s">
        <v>122</v>
      </c>
      <c r="B12041" t="s">
        <v>151</v>
      </c>
      <c r="C12041">
        <v>9</v>
      </c>
      <c r="D12041">
        <v>124835350</v>
      </c>
      <c r="E12041">
        <v>351371</v>
      </c>
    </row>
    <row r="12042" spans="1:5" x14ac:dyDescent="0.2">
      <c r="A12042" t="s">
        <v>122</v>
      </c>
      <c r="B12042" t="s">
        <v>152</v>
      </c>
      <c r="C12042">
        <v>1</v>
      </c>
      <c r="D12042">
        <v>125069805</v>
      </c>
      <c r="E12042">
        <v>745987</v>
      </c>
    </row>
    <row r="12043" spans="1:5" x14ac:dyDescent="0.2">
      <c r="A12043" t="s">
        <v>122</v>
      </c>
      <c r="B12043" t="s">
        <v>152</v>
      </c>
      <c r="C12043">
        <v>10</v>
      </c>
      <c r="D12043">
        <v>125087707</v>
      </c>
      <c r="E12043">
        <v>695117</v>
      </c>
    </row>
    <row r="12044" spans="1:5" x14ac:dyDescent="0.2">
      <c r="A12044" t="s">
        <v>122</v>
      </c>
      <c r="B12044" t="s">
        <v>152</v>
      </c>
      <c r="C12044">
        <v>2</v>
      </c>
      <c r="D12044">
        <v>125088764</v>
      </c>
      <c r="E12044">
        <v>605771</v>
      </c>
    </row>
    <row r="12045" spans="1:5" x14ac:dyDescent="0.2">
      <c r="A12045" t="s">
        <v>122</v>
      </c>
      <c r="B12045" t="s">
        <v>152</v>
      </c>
      <c r="C12045">
        <v>3</v>
      </c>
      <c r="D12045">
        <v>125085159</v>
      </c>
      <c r="E12045">
        <v>776073</v>
      </c>
    </row>
    <row r="12046" spans="1:5" x14ac:dyDescent="0.2">
      <c r="A12046" t="s">
        <v>122</v>
      </c>
      <c r="B12046" t="s">
        <v>152</v>
      </c>
      <c r="C12046">
        <v>4</v>
      </c>
      <c r="D12046">
        <v>125092023</v>
      </c>
      <c r="E12046">
        <v>1016203</v>
      </c>
    </row>
    <row r="12047" spans="1:5" x14ac:dyDescent="0.2">
      <c r="A12047" t="s">
        <v>122</v>
      </c>
      <c r="B12047" t="s">
        <v>152</v>
      </c>
      <c r="C12047">
        <v>5</v>
      </c>
      <c r="D12047">
        <v>125109148</v>
      </c>
      <c r="E12047">
        <v>663811</v>
      </c>
    </row>
    <row r="12048" spans="1:5" x14ac:dyDescent="0.2">
      <c r="A12048" t="s">
        <v>122</v>
      </c>
      <c r="B12048" t="s">
        <v>152</v>
      </c>
      <c r="C12048">
        <v>6</v>
      </c>
      <c r="D12048">
        <v>125090231</v>
      </c>
      <c r="E12048">
        <v>693689</v>
      </c>
    </row>
    <row r="12049" spans="1:5" x14ac:dyDescent="0.2">
      <c r="A12049" t="s">
        <v>122</v>
      </c>
      <c r="B12049" t="s">
        <v>152</v>
      </c>
      <c r="C12049">
        <v>7</v>
      </c>
      <c r="D12049">
        <v>125114027</v>
      </c>
      <c r="E12049">
        <v>578036</v>
      </c>
    </row>
    <row r="12050" spans="1:5" x14ac:dyDescent="0.2">
      <c r="A12050" t="s">
        <v>122</v>
      </c>
      <c r="B12050" t="s">
        <v>152</v>
      </c>
      <c r="C12050">
        <v>8</v>
      </c>
      <c r="D12050">
        <v>125096829</v>
      </c>
      <c r="E12050">
        <v>688726</v>
      </c>
    </row>
    <row r="12051" spans="1:5" x14ac:dyDescent="0.2">
      <c r="A12051" t="s">
        <v>122</v>
      </c>
      <c r="B12051" t="s">
        <v>152</v>
      </c>
      <c r="C12051">
        <v>9</v>
      </c>
      <c r="D12051">
        <v>125082708</v>
      </c>
      <c r="E12051">
        <v>675209</v>
      </c>
    </row>
    <row r="12052" spans="1:5" x14ac:dyDescent="0.2">
      <c r="A12052" t="s">
        <v>122</v>
      </c>
      <c r="B12052" t="s">
        <v>153</v>
      </c>
      <c r="C12052">
        <v>1</v>
      </c>
      <c r="D12052">
        <v>124809010</v>
      </c>
      <c r="E12052">
        <v>308525</v>
      </c>
    </row>
    <row r="12053" spans="1:5" x14ac:dyDescent="0.2">
      <c r="A12053" t="s">
        <v>122</v>
      </c>
      <c r="B12053" t="s">
        <v>153</v>
      </c>
      <c r="C12053">
        <v>10</v>
      </c>
      <c r="D12053">
        <v>124822573</v>
      </c>
      <c r="E12053">
        <v>305028</v>
      </c>
    </row>
    <row r="12054" spans="1:5" x14ac:dyDescent="0.2">
      <c r="A12054" t="s">
        <v>122</v>
      </c>
      <c r="B12054" t="s">
        <v>153</v>
      </c>
      <c r="C12054">
        <v>2</v>
      </c>
      <c r="D12054">
        <v>124841252</v>
      </c>
      <c r="E12054">
        <v>325653</v>
      </c>
    </row>
    <row r="12055" spans="1:5" x14ac:dyDescent="0.2">
      <c r="A12055" t="s">
        <v>122</v>
      </c>
      <c r="B12055" t="s">
        <v>153</v>
      </c>
      <c r="C12055">
        <v>3</v>
      </c>
      <c r="D12055">
        <v>124821120</v>
      </c>
      <c r="E12055">
        <v>309209</v>
      </c>
    </row>
    <row r="12056" spans="1:5" x14ac:dyDescent="0.2">
      <c r="A12056" t="s">
        <v>122</v>
      </c>
      <c r="B12056" t="s">
        <v>153</v>
      </c>
      <c r="C12056">
        <v>4</v>
      </c>
      <c r="D12056">
        <v>124816844</v>
      </c>
      <c r="E12056">
        <v>283745</v>
      </c>
    </row>
    <row r="12057" spans="1:5" x14ac:dyDescent="0.2">
      <c r="A12057" t="s">
        <v>122</v>
      </c>
      <c r="B12057" t="s">
        <v>153</v>
      </c>
      <c r="C12057">
        <v>5</v>
      </c>
      <c r="D12057">
        <v>124829557</v>
      </c>
      <c r="E12057">
        <v>336964</v>
      </c>
    </row>
    <row r="12058" spans="1:5" x14ac:dyDescent="0.2">
      <c r="A12058" t="s">
        <v>122</v>
      </c>
      <c r="B12058" t="s">
        <v>153</v>
      </c>
      <c r="C12058">
        <v>6</v>
      </c>
      <c r="D12058">
        <v>124813572</v>
      </c>
      <c r="E12058">
        <v>371201</v>
      </c>
    </row>
    <row r="12059" spans="1:5" x14ac:dyDescent="0.2">
      <c r="A12059" t="s">
        <v>122</v>
      </c>
      <c r="B12059" t="s">
        <v>153</v>
      </c>
      <c r="C12059">
        <v>7</v>
      </c>
      <c r="D12059">
        <v>124824688</v>
      </c>
      <c r="E12059">
        <v>297493</v>
      </c>
    </row>
    <row r="12060" spans="1:5" x14ac:dyDescent="0.2">
      <c r="A12060" t="s">
        <v>122</v>
      </c>
      <c r="B12060" t="s">
        <v>153</v>
      </c>
      <c r="C12060">
        <v>8</v>
      </c>
      <c r="D12060">
        <v>124821995</v>
      </c>
      <c r="E12060">
        <v>372750</v>
      </c>
    </row>
    <row r="12061" spans="1:5" x14ac:dyDescent="0.2">
      <c r="A12061" t="s">
        <v>122</v>
      </c>
      <c r="B12061" t="s">
        <v>153</v>
      </c>
      <c r="C12061">
        <v>9</v>
      </c>
      <c r="D12061">
        <v>124827942</v>
      </c>
      <c r="E12061">
        <v>327183</v>
      </c>
    </row>
    <row r="12062" spans="1:5" x14ac:dyDescent="0.2">
      <c r="A12062" t="s">
        <v>122</v>
      </c>
      <c r="B12062" t="s">
        <v>154</v>
      </c>
      <c r="C12062">
        <v>1</v>
      </c>
      <c r="D12062">
        <v>125103779</v>
      </c>
      <c r="E12062">
        <v>794632</v>
      </c>
    </row>
    <row r="12063" spans="1:5" x14ac:dyDescent="0.2">
      <c r="A12063" t="s">
        <v>122</v>
      </c>
      <c r="B12063" t="s">
        <v>154</v>
      </c>
      <c r="C12063">
        <v>10</v>
      </c>
      <c r="D12063">
        <v>125128452</v>
      </c>
      <c r="E12063">
        <v>795805</v>
      </c>
    </row>
    <row r="12064" spans="1:5" x14ac:dyDescent="0.2">
      <c r="A12064" t="s">
        <v>122</v>
      </c>
      <c r="B12064" t="s">
        <v>154</v>
      </c>
      <c r="C12064">
        <v>2</v>
      </c>
      <c r="D12064">
        <v>125108620</v>
      </c>
      <c r="E12064">
        <v>1135443</v>
      </c>
    </row>
    <row r="12065" spans="1:5" x14ac:dyDescent="0.2">
      <c r="A12065" t="s">
        <v>122</v>
      </c>
      <c r="B12065" t="s">
        <v>154</v>
      </c>
      <c r="C12065">
        <v>3</v>
      </c>
      <c r="D12065">
        <v>125108615</v>
      </c>
      <c r="E12065">
        <v>882938</v>
      </c>
    </row>
    <row r="12066" spans="1:5" x14ac:dyDescent="0.2">
      <c r="A12066" t="s">
        <v>122</v>
      </c>
      <c r="B12066" t="s">
        <v>154</v>
      </c>
      <c r="C12066">
        <v>4</v>
      </c>
      <c r="D12066">
        <v>125126377</v>
      </c>
      <c r="E12066">
        <v>757371</v>
      </c>
    </row>
    <row r="12067" spans="1:5" x14ac:dyDescent="0.2">
      <c r="A12067" t="s">
        <v>122</v>
      </c>
      <c r="B12067" t="s">
        <v>154</v>
      </c>
      <c r="C12067">
        <v>5</v>
      </c>
      <c r="D12067">
        <v>125114229</v>
      </c>
      <c r="E12067">
        <v>827670</v>
      </c>
    </row>
    <row r="12068" spans="1:5" x14ac:dyDescent="0.2">
      <c r="A12068" t="s">
        <v>122</v>
      </c>
      <c r="B12068" t="s">
        <v>154</v>
      </c>
      <c r="C12068">
        <v>6</v>
      </c>
      <c r="D12068">
        <v>125103877</v>
      </c>
      <c r="E12068">
        <v>865260</v>
      </c>
    </row>
    <row r="12069" spans="1:5" x14ac:dyDescent="0.2">
      <c r="A12069" t="s">
        <v>122</v>
      </c>
      <c r="B12069" t="s">
        <v>154</v>
      </c>
      <c r="C12069">
        <v>7</v>
      </c>
      <c r="D12069">
        <v>125110253</v>
      </c>
      <c r="E12069">
        <v>763140</v>
      </c>
    </row>
    <row r="12070" spans="1:5" x14ac:dyDescent="0.2">
      <c r="A12070" t="s">
        <v>122</v>
      </c>
      <c r="B12070" t="s">
        <v>154</v>
      </c>
      <c r="C12070">
        <v>8</v>
      </c>
      <c r="D12070">
        <v>125119731</v>
      </c>
      <c r="E12070">
        <v>1960999</v>
      </c>
    </row>
    <row r="12071" spans="1:5" x14ac:dyDescent="0.2">
      <c r="A12071" t="s">
        <v>122</v>
      </c>
      <c r="B12071" t="s">
        <v>154</v>
      </c>
      <c r="C12071">
        <v>9</v>
      </c>
      <c r="D12071">
        <v>125116639</v>
      </c>
      <c r="E12071">
        <v>904435</v>
      </c>
    </row>
    <row r="12072" spans="1:5" x14ac:dyDescent="0.2">
      <c r="A12072" t="s">
        <v>122</v>
      </c>
      <c r="B12072" t="s">
        <v>155</v>
      </c>
      <c r="C12072">
        <v>1</v>
      </c>
      <c r="D12072">
        <v>124852492</v>
      </c>
      <c r="E12072">
        <v>354014</v>
      </c>
    </row>
    <row r="12073" spans="1:5" x14ac:dyDescent="0.2">
      <c r="A12073" t="s">
        <v>122</v>
      </c>
      <c r="B12073" t="s">
        <v>155</v>
      </c>
      <c r="C12073">
        <v>10</v>
      </c>
      <c r="D12073">
        <v>124880398</v>
      </c>
      <c r="E12073">
        <v>317741</v>
      </c>
    </row>
    <row r="12074" spans="1:5" x14ac:dyDescent="0.2">
      <c r="A12074" t="s">
        <v>122</v>
      </c>
      <c r="B12074" t="s">
        <v>155</v>
      </c>
      <c r="C12074">
        <v>2</v>
      </c>
      <c r="D12074">
        <v>124891973</v>
      </c>
      <c r="E12074">
        <v>372763</v>
      </c>
    </row>
    <row r="12075" spans="1:5" x14ac:dyDescent="0.2">
      <c r="A12075" t="s">
        <v>122</v>
      </c>
      <c r="B12075" t="s">
        <v>155</v>
      </c>
      <c r="C12075">
        <v>3</v>
      </c>
      <c r="D12075">
        <v>124865199</v>
      </c>
      <c r="E12075">
        <v>401757</v>
      </c>
    </row>
    <row r="12076" spans="1:5" x14ac:dyDescent="0.2">
      <c r="A12076" t="s">
        <v>122</v>
      </c>
      <c r="B12076" t="s">
        <v>155</v>
      </c>
      <c r="C12076">
        <v>4</v>
      </c>
      <c r="D12076">
        <v>124875043</v>
      </c>
      <c r="E12076">
        <v>346545</v>
      </c>
    </row>
    <row r="12077" spans="1:5" x14ac:dyDescent="0.2">
      <c r="A12077" t="s">
        <v>122</v>
      </c>
      <c r="B12077" t="s">
        <v>155</v>
      </c>
      <c r="C12077">
        <v>5</v>
      </c>
      <c r="D12077">
        <v>124879325</v>
      </c>
      <c r="E12077">
        <v>332442</v>
      </c>
    </row>
    <row r="12078" spans="1:5" x14ac:dyDescent="0.2">
      <c r="A12078" t="s">
        <v>122</v>
      </c>
      <c r="B12078" t="s">
        <v>155</v>
      </c>
      <c r="C12078">
        <v>6</v>
      </c>
      <c r="D12078">
        <v>124864936</v>
      </c>
      <c r="E12078">
        <v>332703</v>
      </c>
    </row>
    <row r="12079" spans="1:5" x14ac:dyDescent="0.2">
      <c r="A12079" t="s">
        <v>122</v>
      </c>
      <c r="B12079" t="s">
        <v>155</v>
      </c>
      <c r="C12079">
        <v>7</v>
      </c>
      <c r="D12079">
        <v>124881521</v>
      </c>
      <c r="E12079">
        <v>312398</v>
      </c>
    </row>
    <row r="12080" spans="1:5" x14ac:dyDescent="0.2">
      <c r="A12080" t="s">
        <v>122</v>
      </c>
      <c r="B12080" t="s">
        <v>155</v>
      </c>
      <c r="C12080">
        <v>8</v>
      </c>
      <c r="D12080">
        <v>124891595</v>
      </c>
      <c r="E12080">
        <v>399621</v>
      </c>
    </row>
    <row r="12081" spans="1:5" x14ac:dyDescent="0.2">
      <c r="A12081" t="s">
        <v>122</v>
      </c>
      <c r="B12081" t="s">
        <v>155</v>
      </c>
      <c r="C12081">
        <v>9</v>
      </c>
      <c r="D12081">
        <v>124872610</v>
      </c>
      <c r="E12081">
        <v>389104</v>
      </c>
    </row>
    <row r="12082" spans="1:5" x14ac:dyDescent="0.2">
      <c r="A12082" t="s">
        <v>122</v>
      </c>
      <c r="B12082" t="s">
        <v>156</v>
      </c>
      <c r="C12082">
        <v>1</v>
      </c>
      <c r="D12082">
        <v>124907470</v>
      </c>
      <c r="E12082">
        <v>391148</v>
      </c>
    </row>
    <row r="12083" spans="1:5" x14ac:dyDescent="0.2">
      <c r="A12083" t="s">
        <v>122</v>
      </c>
      <c r="B12083" t="s">
        <v>156</v>
      </c>
      <c r="C12083">
        <v>10</v>
      </c>
      <c r="D12083">
        <v>124930230</v>
      </c>
      <c r="E12083">
        <v>360283</v>
      </c>
    </row>
    <row r="12084" spans="1:5" x14ac:dyDescent="0.2">
      <c r="A12084" t="s">
        <v>122</v>
      </c>
      <c r="B12084" t="s">
        <v>156</v>
      </c>
      <c r="C12084">
        <v>2</v>
      </c>
      <c r="D12084">
        <v>124938171</v>
      </c>
      <c r="E12084">
        <v>328815</v>
      </c>
    </row>
    <row r="12085" spans="1:5" x14ac:dyDescent="0.2">
      <c r="A12085" t="s">
        <v>122</v>
      </c>
      <c r="B12085" t="s">
        <v>156</v>
      </c>
      <c r="C12085">
        <v>3</v>
      </c>
      <c r="D12085">
        <v>124936410</v>
      </c>
      <c r="E12085">
        <v>327071</v>
      </c>
    </row>
    <row r="12086" spans="1:5" x14ac:dyDescent="0.2">
      <c r="A12086" t="s">
        <v>122</v>
      </c>
      <c r="B12086" t="s">
        <v>156</v>
      </c>
      <c r="C12086">
        <v>4</v>
      </c>
      <c r="D12086">
        <v>124925063</v>
      </c>
      <c r="E12086">
        <v>330976</v>
      </c>
    </row>
    <row r="12087" spans="1:5" x14ac:dyDescent="0.2">
      <c r="A12087" t="s">
        <v>122</v>
      </c>
      <c r="B12087" t="s">
        <v>156</v>
      </c>
      <c r="C12087">
        <v>5</v>
      </c>
      <c r="D12087">
        <v>124936674</v>
      </c>
      <c r="E12087">
        <v>357007</v>
      </c>
    </row>
    <row r="12088" spans="1:5" x14ac:dyDescent="0.2">
      <c r="A12088" t="s">
        <v>122</v>
      </c>
      <c r="B12088" t="s">
        <v>156</v>
      </c>
      <c r="C12088">
        <v>6</v>
      </c>
      <c r="D12088">
        <v>124917570</v>
      </c>
      <c r="E12088">
        <v>303730</v>
      </c>
    </row>
    <row r="12089" spans="1:5" x14ac:dyDescent="0.2">
      <c r="A12089" t="s">
        <v>122</v>
      </c>
      <c r="B12089" t="s">
        <v>156</v>
      </c>
      <c r="C12089">
        <v>7</v>
      </c>
      <c r="D12089">
        <v>124926205</v>
      </c>
      <c r="E12089">
        <v>357547</v>
      </c>
    </row>
    <row r="12090" spans="1:5" x14ac:dyDescent="0.2">
      <c r="A12090" t="s">
        <v>122</v>
      </c>
      <c r="B12090" t="s">
        <v>156</v>
      </c>
      <c r="C12090">
        <v>8</v>
      </c>
      <c r="D12090">
        <v>124937931</v>
      </c>
      <c r="E12090">
        <v>349530</v>
      </c>
    </row>
    <row r="12091" spans="1:5" x14ac:dyDescent="0.2">
      <c r="A12091" t="s">
        <v>122</v>
      </c>
      <c r="B12091" t="s">
        <v>156</v>
      </c>
      <c r="C12091">
        <v>9</v>
      </c>
      <c r="D12091">
        <v>124914219</v>
      </c>
      <c r="E12091">
        <v>338496</v>
      </c>
    </row>
    <row r="12092" spans="1:5" x14ac:dyDescent="0.2">
      <c r="A12092" t="s">
        <v>122</v>
      </c>
      <c r="B12092" t="s">
        <v>157</v>
      </c>
      <c r="C12092">
        <v>1</v>
      </c>
      <c r="D12092">
        <v>124932618</v>
      </c>
      <c r="E12092">
        <v>373856</v>
      </c>
    </row>
    <row r="12093" spans="1:5" x14ac:dyDescent="0.2">
      <c r="A12093" t="s">
        <v>122</v>
      </c>
      <c r="B12093" t="s">
        <v>157</v>
      </c>
      <c r="C12093">
        <v>10</v>
      </c>
      <c r="D12093">
        <v>124959374</v>
      </c>
      <c r="E12093">
        <v>518737</v>
      </c>
    </row>
    <row r="12094" spans="1:5" x14ac:dyDescent="0.2">
      <c r="A12094" t="s">
        <v>122</v>
      </c>
      <c r="B12094" t="s">
        <v>157</v>
      </c>
      <c r="C12094">
        <v>2</v>
      </c>
      <c r="D12094">
        <v>124966583</v>
      </c>
      <c r="E12094">
        <v>1509114</v>
      </c>
    </row>
    <row r="12095" spans="1:5" x14ac:dyDescent="0.2">
      <c r="A12095" t="s">
        <v>122</v>
      </c>
      <c r="B12095" t="s">
        <v>157</v>
      </c>
      <c r="C12095">
        <v>3</v>
      </c>
      <c r="D12095">
        <v>124954591</v>
      </c>
      <c r="E12095">
        <v>365505</v>
      </c>
    </row>
    <row r="12096" spans="1:5" x14ac:dyDescent="0.2">
      <c r="A12096" t="s">
        <v>122</v>
      </c>
      <c r="B12096" t="s">
        <v>157</v>
      </c>
      <c r="C12096">
        <v>4</v>
      </c>
      <c r="D12096">
        <v>124956921</v>
      </c>
      <c r="E12096">
        <v>456153</v>
      </c>
    </row>
    <row r="12097" spans="1:5" x14ac:dyDescent="0.2">
      <c r="A12097" t="s">
        <v>122</v>
      </c>
      <c r="B12097" t="s">
        <v>157</v>
      </c>
      <c r="C12097">
        <v>5</v>
      </c>
      <c r="D12097">
        <v>124964638</v>
      </c>
      <c r="E12097">
        <v>362203</v>
      </c>
    </row>
    <row r="12098" spans="1:5" x14ac:dyDescent="0.2">
      <c r="A12098" t="s">
        <v>122</v>
      </c>
      <c r="B12098" t="s">
        <v>157</v>
      </c>
      <c r="C12098">
        <v>6</v>
      </c>
      <c r="D12098">
        <v>124947101</v>
      </c>
      <c r="E12098">
        <v>330979</v>
      </c>
    </row>
    <row r="12099" spans="1:5" x14ac:dyDescent="0.2">
      <c r="A12099" t="s">
        <v>122</v>
      </c>
      <c r="B12099" t="s">
        <v>157</v>
      </c>
      <c r="C12099">
        <v>7</v>
      </c>
      <c r="D12099">
        <v>124950938</v>
      </c>
      <c r="E12099">
        <v>394817</v>
      </c>
    </row>
    <row r="12100" spans="1:5" x14ac:dyDescent="0.2">
      <c r="A12100" t="s">
        <v>122</v>
      </c>
      <c r="B12100" t="s">
        <v>157</v>
      </c>
      <c r="C12100">
        <v>8</v>
      </c>
      <c r="D12100">
        <v>124964621</v>
      </c>
      <c r="E12100">
        <v>365423</v>
      </c>
    </row>
    <row r="12101" spans="1:5" x14ac:dyDescent="0.2">
      <c r="A12101" t="s">
        <v>122</v>
      </c>
      <c r="B12101" t="s">
        <v>157</v>
      </c>
      <c r="C12101">
        <v>9</v>
      </c>
      <c r="D12101">
        <v>124946647</v>
      </c>
      <c r="E12101">
        <v>409194</v>
      </c>
    </row>
    <row r="12102" spans="1:5" x14ac:dyDescent="0.2">
      <c r="A12102" t="s">
        <v>122</v>
      </c>
      <c r="B12102" t="s">
        <v>158</v>
      </c>
      <c r="C12102">
        <v>1</v>
      </c>
      <c r="D12102">
        <v>126068536</v>
      </c>
      <c r="E12102">
        <v>386957</v>
      </c>
    </row>
    <row r="12103" spans="1:5" x14ac:dyDescent="0.2">
      <c r="A12103" t="s">
        <v>122</v>
      </c>
      <c r="B12103" t="s">
        <v>158</v>
      </c>
      <c r="C12103">
        <v>10</v>
      </c>
      <c r="D12103">
        <v>126084071</v>
      </c>
      <c r="E12103">
        <v>406905</v>
      </c>
    </row>
    <row r="12104" spans="1:5" x14ac:dyDescent="0.2">
      <c r="A12104" t="s">
        <v>122</v>
      </c>
      <c r="B12104" t="s">
        <v>158</v>
      </c>
      <c r="C12104">
        <v>2</v>
      </c>
      <c r="D12104">
        <v>126101958</v>
      </c>
      <c r="E12104">
        <v>342170</v>
      </c>
    </row>
    <row r="12105" spans="1:5" x14ac:dyDescent="0.2">
      <c r="A12105" t="s">
        <v>122</v>
      </c>
      <c r="B12105" t="s">
        <v>158</v>
      </c>
      <c r="C12105">
        <v>3</v>
      </c>
      <c r="D12105">
        <v>126102800</v>
      </c>
      <c r="E12105">
        <v>382540</v>
      </c>
    </row>
    <row r="12106" spans="1:5" x14ac:dyDescent="0.2">
      <c r="A12106" t="s">
        <v>122</v>
      </c>
      <c r="B12106" t="s">
        <v>158</v>
      </c>
      <c r="C12106">
        <v>4</v>
      </c>
      <c r="D12106">
        <v>126095227</v>
      </c>
      <c r="E12106">
        <v>387240</v>
      </c>
    </row>
    <row r="12107" spans="1:5" x14ac:dyDescent="0.2">
      <c r="A12107" t="s">
        <v>122</v>
      </c>
      <c r="B12107" t="s">
        <v>158</v>
      </c>
      <c r="C12107">
        <v>5</v>
      </c>
      <c r="D12107">
        <v>126118972</v>
      </c>
      <c r="E12107">
        <v>375237</v>
      </c>
    </row>
    <row r="12108" spans="1:5" x14ac:dyDescent="0.2">
      <c r="A12108" t="s">
        <v>122</v>
      </c>
      <c r="B12108" t="s">
        <v>158</v>
      </c>
      <c r="C12108">
        <v>6</v>
      </c>
      <c r="D12108">
        <v>126095794</v>
      </c>
      <c r="E12108">
        <v>381012</v>
      </c>
    </row>
    <row r="12109" spans="1:5" x14ac:dyDescent="0.2">
      <c r="A12109" t="s">
        <v>122</v>
      </c>
      <c r="B12109" t="s">
        <v>158</v>
      </c>
      <c r="C12109">
        <v>7</v>
      </c>
      <c r="D12109">
        <v>126108901</v>
      </c>
      <c r="E12109">
        <v>407841</v>
      </c>
    </row>
    <row r="12110" spans="1:5" x14ac:dyDescent="0.2">
      <c r="A12110" t="s">
        <v>122</v>
      </c>
      <c r="B12110" t="s">
        <v>158</v>
      </c>
      <c r="C12110">
        <v>8</v>
      </c>
      <c r="D12110">
        <v>126106583</v>
      </c>
      <c r="E12110">
        <v>409476</v>
      </c>
    </row>
    <row r="12111" spans="1:5" x14ac:dyDescent="0.2">
      <c r="A12111" t="s">
        <v>122</v>
      </c>
      <c r="B12111" t="s">
        <v>158</v>
      </c>
      <c r="C12111">
        <v>9</v>
      </c>
      <c r="D12111">
        <v>126114464</v>
      </c>
      <c r="E12111">
        <v>427062</v>
      </c>
    </row>
    <row r="12112" spans="1:5" x14ac:dyDescent="0.2">
      <c r="A12112" t="s">
        <v>122</v>
      </c>
      <c r="B12112" t="s">
        <v>159</v>
      </c>
      <c r="C12112">
        <v>1</v>
      </c>
      <c r="D12112">
        <v>126009753</v>
      </c>
      <c r="E12112">
        <v>374763</v>
      </c>
    </row>
    <row r="12113" spans="1:5" x14ac:dyDescent="0.2">
      <c r="A12113" t="s">
        <v>122</v>
      </c>
      <c r="B12113" t="s">
        <v>159</v>
      </c>
      <c r="C12113">
        <v>10</v>
      </c>
      <c r="D12113">
        <v>126012454</v>
      </c>
      <c r="E12113">
        <v>438770</v>
      </c>
    </row>
    <row r="12114" spans="1:5" x14ac:dyDescent="0.2">
      <c r="A12114" t="s">
        <v>122</v>
      </c>
      <c r="B12114" t="s">
        <v>159</v>
      </c>
      <c r="C12114">
        <v>2</v>
      </c>
      <c r="D12114">
        <v>126034577</v>
      </c>
      <c r="E12114">
        <v>401229</v>
      </c>
    </row>
    <row r="12115" spans="1:5" x14ac:dyDescent="0.2">
      <c r="A12115" t="s">
        <v>122</v>
      </c>
      <c r="B12115" t="s">
        <v>159</v>
      </c>
      <c r="C12115">
        <v>3</v>
      </c>
      <c r="D12115">
        <v>126050887</v>
      </c>
      <c r="E12115">
        <v>420491</v>
      </c>
    </row>
    <row r="12116" spans="1:5" x14ac:dyDescent="0.2">
      <c r="A12116" t="s">
        <v>122</v>
      </c>
      <c r="B12116" t="s">
        <v>159</v>
      </c>
      <c r="C12116">
        <v>4</v>
      </c>
      <c r="D12116">
        <v>126046852</v>
      </c>
      <c r="E12116">
        <v>379866</v>
      </c>
    </row>
    <row r="12117" spans="1:5" x14ac:dyDescent="0.2">
      <c r="A12117" t="s">
        <v>122</v>
      </c>
      <c r="B12117" t="s">
        <v>159</v>
      </c>
      <c r="C12117">
        <v>5</v>
      </c>
      <c r="D12117">
        <v>126053769</v>
      </c>
      <c r="E12117">
        <v>403595</v>
      </c>
    </row>
    <row r="12118" spans="1:5" x14ac:dyDescent="0.2">
      <c r="A12118" t="s">
        <v>122</v>
      </c>
      <c r="B12118" t="s">
        <v>159</v>
      </c>
      <c r="C12118">
        <v>6</v>
      </c>
      <c r="D12118">
        <v>126043790</v>
      </c>
      <c r="E12118">
        <v>371582</v>
      </c>
    </row>
    <row r="12119" spans="1:5" x14ac:dyDescent="0.2">
      <c r="A12119" t="s">
        <v>122</v>
      </c>
      <c r="B12119" t="s">
        <v>159</v>
      </c>
      <c r="C12119">
        <v>7</v>
      </c>
      <c r="D12119">
        <v>126057904</v>
      </c>
      <c r="E12119">
        <v>384378</v>
      </c>
    </row>
    <row r="12120" spans="1:5" x14ac:dyDescent="0.2">
      <c r="A12120" t="s">
        <v>122</v>
      </c>
      <c r="B12120" t="s">
        <v>159</v>
      </c>
      <c r="C12120">
        <v>8</v>
      </c>
      <c r="D12120">
        <v>126037486</v>
      </c>
      <c r="E12120">
        <v>439548</v>
      </c>
    </row>
    <row r="12121" spans="1:5" x14ac:dyDescent="0.2">
      <c r="A12121" t="s">
        <v>122</v>
      </c>
      <c r="B12121" t="s">
        <v>159</v>
      </c>
      <c r="C12121">
        <v>9</v>
      </c>
      <c r="D12121">
        <v>126054621</v>
      </c>
      <c r="E12121">
        <v>390742</v>
      </c>
    </row>
    <row r="12122" spans="1:5" x14ac:dyDescent="0.2">
      <c r="A12122" t="s">
        <v>122</v>
      </c>
      <c r="B12122" t="s">
        <v>160</v>
      </c>
      <c r="C12122">
        <v>1</v>
      </c>
      <c r="D12122">
        <v>126165881</v>
      </c>
      <c r="E12122">
        <v>351834</v>
      </c>
    </row>
    <row r="12123" spans="1:5" x14ac:dyDescent="0.2">
      <c r="A12123" t="s">
        <v>122</v>
      </c>
      <c r="B12123" t="s">
        <v>160</v>
      </c>
      <c r="C12123">
        <v>10</v>
      </c>
      <c r="D12123">
        <v>126168642</v>
      </c>
      <c r="E12123">
        <v>390557</v>
      </c>
    </row>
    <row r="12124" spans="1:5" x14ac:dyDescent="0.2">
      <c r="A12124" t="s">
        <v>122</v>
      </c>
      <c r="B12124" t="s">
        <v>160</v>
      </c>
      <c r="C12124">
        <v>2</v>
      </c>
      <c r="D12124">
        <v>126190942</v>
      </c>
      <c r="E12124">
        <v>362971</v>
      </c>
    </row>
    <row r="12125" spans="1:5" x14ac:dyDescent="0.2">
      <c r="A12125" t="s">
        <v>122</v>
      </c>
      <c r="B12125" t="s">
        <v>160</v>
      </c>
      <c r="C12125">
        <v>3</v>
      </c>
      <c r="D12125">
        <v>126175474</v>
      </c>
      <c r="E12125">
        <v>321832</v>
      </c>
    </row>
    <row r="12126" spans="1:5" x14ac:dyDescent="0.2">
      <c r="A12126" t="s">
        <v>122</v>
      </c>
      <c r="B12126" t="s">
        <v>160</v>
      </c>
      <c r="C12126">
        <v>4</v>
      </c>
      <c r="D12126">
        <v>126195547</v>
      </c>
      <c r="E12126">
        <v>342142</v>
      </c>
    </row>
    <row r="12127" spans="1:5" x14ac:dyDescent="0.2">
      <c r="A12127" t="s">
        <v>122</v>
      </c>
      <c r="B12127" t="s">
        <v>160</v>
      </c>
      <c r="C12127">
        <v>5</v>
      </c>
      <c r="D12127">
        <v>126197974</v>
      </c>
      <c r="E12127">
        <v>362806</v>
      </c>
    </row>
    <row r="12128" spans="1:5" x14ac:dyDescent="0.2">
      <c r="A12128" t="s">
        <v>122</v>
      </c>
      <c r="B12128" t="s">
        <v>160</v>
      </c>
      <c r="C12128">
        <v>6</v>
      </c>
      <c r="D12128">
        <v>126182595</v>
      </c>
      <c r="E12128">
        <v>401371</v>
      </c>
    </row>
    <row r="12129" spans="1:5" x14ac:dyDescent="0.2">
      <c r="A12129" t="s">
        <v>122</v>
      </c>
      <c r="B12129" t="s">
        <v>160</v>
      </c>
      <c r="C12129">
        <v>7</v>
      </c>
      <c r="D12129">
        <v>126194419</v>
      </c>
      <c r="E12129">
        <v>386961</v>
      </c>
    </row>
    <row r="12130" spans="1:5" x14ac:dyDescent="0.2">
      <c r="A12130" t="s">
        <v>122</v>
      </c>
      <c r="B12130" t="s">
        <v>160</v>
      </c>
      <c r="C12130">
        <v>8</v>
      </c>
      <c r="D12130">
        <v>126185498</v>
      </c>
      <c r="E12130">
        <v>409963</v>
      </c>
    </row>
    <row r="12131" spans="1:5" x14ac:dyDescent="0.2">
      <c r="A12131" t="s">
        <v>122</v>
      </c>
      <c r="B12131" t="s">
        <v>160</v>
      </c>
      <c r="C12131">
        <v>9</v>
      </c>
      <c r="D12131">
        <v>126188020</v>
      </c>
      <c r="E12131">
        <v>329964</v>
      </c>
    </row>
    <row r="12132" spans="1:5" x14ac:dyDescent="0.2">
      <c r="A12132" t="s">
        <v>122</v>
      </c>
      <c r="B12132" t="s">
        <v>161</v>
      </c>
      <c r="C12132">
        <v>1</v>
      </c>
      <c r="D12132">
        <v>126155250</v>
      </c>
      <c r="E12132">
        <v>327495</v>
      </c>
    </row>
    <row r="12133" spans="1:5" x14ac:dyDescent="0.2">
      <c r="A12133" t="s">
        <v>122</v>
      </c>
      <c r="B12133" t="s">
        <v>161</v>
      </c>
      <c r="C12133">
        <v>10</v>
      </c>
      <c r="D12133">
        <v>126152642</v>
      </c>
      <c r="E12133">
        <v>340058</v>
      </c>
    </row>
    <row r="12134" spans="1:5" x14ac:dyDescent="0.2">
      <c r="A12134" t="s">
        <v>122</v>
      </c>
      <c r="B12134" t="s">
        <v>161</v>
      </c>
      <c r="C12134">
        <v>2</v>
      </c>
      <c r="D12134">
        <v>126180000</v>
      </c>
      <c r="E12134">
        <v>325388</v>
      </c>
    </row>
    <row r="12135" spans="1:5" x14ac:dyDescent="0.2">
      <c r="A12135" t="s">
        <v>122</v>
      </c>
      <c r="B12135" t="s">
        <v>161</v>
      </c>
      <c r="C12135">
        <v>3</v>
      </c>
      <c r="D12135">
        <v>126160195</v>
      </c>
      <c r="E12135">
        <v>356533</v>
      </c>
    </row>
    <row r="12136" spans="1:5" x14ac:dyDescent="0.2">
      <c r="A12136" t="s">
        <v>122</v>
      </c>
      <c r="B12136" t="s">
        <v>161</v>
      </c>
      <c r="C12136">
        <v>4</v>
      </c>
      <c r="D12136">
        <v>126180102</v>
      </c>
      <c r="E12136">
        <v>382113</v>
      </c>
    </row>
    <row r="12137" spans="1:5" x14ac:dyDescent="0.2">
      <c r="A12137" t="s">
        <v>122</v>
      </c>
      <c r="B12137" t="s">
        <v>161</v>
      </c>
      <c r="C12137">
        <v>5</v>
      </c>
      <c r="D12137">
        <v>126188348</v>
      </c>
      <c r="E12137">
        <v>376861</v>
      </c>
    </row>
    <row r="12138" spans="1:5" x14ac:dyDescent="0.2">
      <c r="A12138" t="s">
        <v>122</v>
      </c>
      <c r="B12138" t="s">
        <v>161</v>
      </c>
      <c r="C12138">
        <v>6</v>
      </c>
      <c r="D12138">
        <v>126170177</v>
      </c>
      <c r="E12138">
        <v>365756</v>
      </c>
    </row>
    <row r="12139" spans="1:5" x14ac:dyDescent="0.2">
      <c r="A12139" t="s">
        <v>122</v>
      </c>
      <c r="B12139" t="s">
        <v>161</v>
      </c>
      <c r="C12139">
        <v>7</v>
      </c>
      <c r="D12139">
        <v>126174144</v>
      </c>
      <c r="E12139">
        <v>384194</v>
      </c>
    </row>
    <row r="12140" spans="1:5" x14ac:dyDescent="0.2">
      <c r="A12140" t="s">
        <v>122</v>
      </c>
      <c r="B12140" t="s">
        <v>161</v>
      </c>
      <c r="C12140">
        <v>8</v>
      </c>
      <c r="D12140">
        <v>126168720</v>
      </c>
      <c r="E12140">
        <v>373237</v>
      </c>
    </row>
    <row r="12141" spans="1:5" x14ac:dyDescent="0.2">
      <c r="A12141" t="s">
        <v>122</v>
      </c>
      <c r="B12141" t="s">
        <v>161</v>
      </c>
      <c r="C12141">
        <v>9</v>
      </c>
      <c r="D12141">
        <v>126170241</v>
      </c>
      <c r="E12141">
        <v>364635</v>
      </c>
    </row>
    <row r="12142" spans="1:5" x14ac:dyDescent="0.2">
      <c r="A12142" t="s">
        <v>122</v>
      </c>
      <c r="B12142" t="s">
        <v>162</v>
      </c>
      <c r="C12142">
        <v>1</v>
      </c>
      <c r="D12142">
        <v>128123619</v>
      </c>
      <c r="E12142">
        <v>276248</v>
      </c>
    </row>
    <row r="12143" spans="1:5" x14ac:dyDescent="0.2">
      <c r="A12143" t="s">
        <v>122</v>
      </c>
      <c r="B12143" t="s">
        <v>162</v>
      </c>
      <c r="C12143">
        <v>10</v>
      </c>
      <c r="D12143">
        <v>128137591</v>
      </c>
      <c r="E12143">
        <v>274003</v>
      </c>
    </row>
    <row r="12144" spans="1:5" x14ac:dyDescent="0.2">
      <c r="A12144" t="s">
        <v>122</v>
      </c>
      <c r="B12144" t="s">
        <v>162</v>
      </c>
      <c r="C12144">
        <v>2</v>
      </c>
      <c r="D12144">
        <v>128151315</v>
      </c>
      <c r="E12144">
        <v>276726</v>
      </c>
    </row>
    <row r="12145" spans="1:5" x14ac:dyDescent="0.2">
      <c r="A12145" t="s">
        <v>122</v>
      </c>
      <c r="B12145" t="s">
        <v>162</v>
      </c>
      <c r="C12145">
        <v>3</v>
      </c>
      <c r="D12145">
        <v>128142524</v>
      </c>
      <c r="E12145">
        <v>278434</v>
      </c>
    </row>
    <row r="12146" spans="1:5" x14ac:dyDescent="0.2">
      <c r="A12146" t="s">
        <v>122</v>
      </c>
      <c r="B12146" t="s">
        <v>162</v>
      </c>
      <c r="C12146">
        <v>4</v>
      </c>
      <c r="D12146">
        <v>128137243</v>
      </c>
      <c r="E12146">
        <v>279007</v>
      </c>
    </row>
    <row r="12147" spans="1:5" x14ac:dyDescent="0.2">
      <c r="A12147" t="s">
        <v>122</v>
      </c>
      <c r="B12147" t="s">
        <v>162</v>
      </c>
      <c r="C12147">
        <v>5</v>
      </c>
      <c r="D12147">
        <v>128153672</v>
      </c>
      <c r="E12147">
        <v>263786</v>
      </c>
    </row>
    <row r="12148" spans="1:5" x14ac:dyDescent="0.2">
      <c r="A12148" t="s">
        <v>122</v>
      </c>
      <c r="B12148" t="s">
        <v>162</v>
      </c>
      <c r="C12148">
        <v>6</v>
      </c>
      <c r="D12148">
        <v>128138817</v>
      </c>
      <c r="E12148">
        <v>283087</v>
      </c>
    </row>
    <row r="12149" spans="1:5" x14ac:dyDescent="0.2">
      <c r="A12149" t="s">
        <v>122</v>
      </c>
      <c r="B12149" t="s">
        <v>162</v>
      </c>
      <c r="C12149">
        <v>7</v>
      </c>
      <c r="D12149">
        <v>128154090</v>
      </c>
      <c r="E12149">
        <v>269532</v>
      </c>
    </row>
    <row r="12150" spans="1:5" x14ac:dyDescent="0.2">
      <c r="A12150" t="s">
        <v>122</v>
      </c>
      <c r="B12150" t="s">
        <v>162</v>
      </c>
      <c r="C12150">
        <v>8</v>
      </c>
      <c r="D12150">
        <v>128155654</v>
      </c>
      <c r="E12150">
        <v>284712</v>
      </c>
    </row>
    <row r="12151" spans="1:5" x14ac:dyDescent="0.2">
      <c r="A12151" t="s">
        <v>122</v>
      </c>
      <c r="B12151" t="s">
        <v>162</v>
      </c>
      <c r="C12151">
        <v>9</v>
      </c>
      <c r="D12151">
        <v>128134040</v>
      </c>
      <c r="E12151">
        <v>277387</v>
      </c>
    </row>
    <row r="12152" spans="1:5" x14ac:dyDescent="0.2">
      <c r="A12152" t="s">
        <v>107</v>
      </c>
      <c r="B12152" t="s">
        <v>136</v>
      </c>
      <c r="C12152">
        <v>1</v>
      </c>
      <c r="D12152">
        <v>9981259</v>
      </c>
      <c r="E12152">
        <v>19586</v>
      </c>
    </row>
    <row r="12153" spans="1:5" x14ac:dyDescent="0.2">
      <c r="A12153" t="s">
        <v>107</v>
      </c>
      <c r="B12153" t="s">
        <v>136</v>
      </c>
      <c r="C12153">
        <v>10</v>
      </c>
      <c r="D12153">
        <v>9977031</v>
      </c>
      <c r="E12153">
        <v>16624</v>
      </c>
    </row>
    <row r="12154" spans="1:5" x14ac:dyDescent="0.2">
      <c r="A12154" t="s">
        <v>107</v>
      </c>
      <c r="B12154" t="s">
        <v>136</v>
      </c>
      <c r="C12154">
        <v>2</v>
      </c>
      <c r="D12154">
        <v>9981622</v>
      </c>
      <c r="E12154">
        <v>19133</v>
      </c>
    </row>
    <row r="12155" spans="1:5" x14ac:dyDescent="0.2">
      <c r="A12155" t="s">
        <v>107</v>
      </c>
      <c r="B12155" t="s">
        <v>136</v>
      </c>
      <c r="C12155">
        <v>3</v>
      </c>
      <c r="D12155">
        <v>9976092</v>
      </c>
      <c r="E12155">
        <v>18731</v>
      </c>
    </row>
    <row r="12156" spans="1:5" x14ac:dyDescent="0.2">
      <c r="A12156" t="s">
        <v>107</v>
      </c>
      <c r="B12156" t="s">
        <v>136</v>
      </c>
      <c r="C12156">
        <v>4</v>
      </c>
      <c r="D12156">
        <v>9983055</v>
      </c>
      <c r="E12156">
        <v>19646</v>
      </c>
    </row>
    <row r="12157" spans="1:5" x14ac:dyDescent="0.2">
      <c r="A12157" t="s">
        <v>107</v>
      </c>
      <c r="B12157" t="s">
        <v>136</v>
      </c>
      <c r="C12157">
        <v>5</v>
      </c>
      <c r="D12157">
        <v>9981292</v>
      </c>
      <c r="E12157">
        <v>19266</v>
      </c>
    </row>
    <row r="12158" spans="1:5" x14ac:dyDescent="0.2">
      <c r="A12158" t="s">
        <v>107</v>
      </c>
      <c r="B12158" t="s">
        <v>136</v>
      </c>
      <c r="C12158">
        <v>6</v>
      </c>
      <c r="D12158">
        <v>9980318</v>
      </c>
      <c r="E12158">
        <v>19587</v>
      </c>
    </row>
    <row r="12159" spans="1:5" x14ac:dyDescent="0.2">
      <c r="A12159" t="s">
        <v>107</v>
      </c>
      <c r="B12159" t="s">
        <v>136</v>
      </c>
      <c r="C12159">
        <v>7</v>
      </c>
      <c r="D12159">
        <v>9979562</v>
      </c>
      <c r="E12159">
        <v>14355</v>
      </c>
    </row>
    <row r="12160" spans="1:5" x14ac:dyDescent="0.2">
      <c r="A12160" t="s">
        <v>107</v>
      </c>
      <c r="B12160" t="s">
        <v>136</v>
      </c>
      <c r="C12160">
        <v>8</v>
      </c>
      <c r="D12160">
        <v>9980180</v>
      </c>
      <c r="E12160">
        <v>19401</v>
      </c>
    </row>
    <row r="12161" spans="1:5" x14ac:dyDescent="0.2">
      <c r="A12161" t="s">
        <v>107</v>
      </c>
      <c r="B12161" t="s">
        <v>136</v>
      </c>
      <c r="C12161">
        <v>9</v>
      </c>
      <c r="D12161">
        <v>9977206</v>
      </c>
      <c r="E12161">
        <v>17739</v>
      </c>
    </row>
    <row r="12162" spans="1:5" x14ac:dyDescent="0.2">
      <c r="A12162" t="s">
        <v>107</v>
      </c>
      <c r="B12162" t="s">
        <v>137</v>
      </c>
      <c r="C12162">
        <v>1</v>
      </c>
      <c r="D12162">
        <v>9924417</v>
      </c>
      <c r="E12162">
        <v>64870</v>
      </c>
    </row>
    <row r="12163" spans="1:5" x14ac:dyDescent="0.2">
      <c r="A12163" t="s">
        <v>107</v>
      </c>
      <c r="B12163" t="s">
        <v>137</v>
      </c>
      <c r="C12163">
        <v>10</v>
      </c>
      <c r="D12163">
        <v>9922022</v>
      </c>
      <c r="E12163">
        <v>68519</v>
      </c>
    </row>
    <row r="12164" spans="1:5" x14ac:dyDescent="0.2">
      <c r="A12164" t="s">
        <v>107</v>
      </c>
      <c r="B12164" t="s">
        <v>137</v>
      </c>
      <c r="C12164">
        <v>2</v>
      </c>
      <c r="D12164">
        <v>9923923</v>
      </c>
      <c r="E12164">
        <v>71280</v>
      </c>
    </row>
    <row r="12165" spans="1:5" x14ac:dyDescent="0.2">
      <c r="A12165" t="s">
        <v>107</v>
      </c>
      <c r="B12165" t="s">
        <v>137</v>
      </c>
      <c r="C12165">
        <v>3</v>
      </c>
      <c r="D12165">
        <v>9920587</v>
      </c>
      <c r="E12165">
        <v>68036</v>
      </c>
    </row>
    <row r="12166" spans="1:5" x14ac:dyDescent="0.2">
      <c r="A12166" t="s">
        <v>107</v>
      </c>
      <c r="B12166" t="s">
        <v>137</v>
      </c>
      <c r="C12166">
        <v>4</v>
      </c>
      <c r="D12166">
        <v>9927295</v>
      </c>
      <c r="E12166">
        <v>63700</v>
      </c>
    </row>
    <row r="12167" spans="1:5" x14ac:dyDescent="0.2">
      <c r="A12167" t="s">
        <v>107</v>
      </c>
      <c r="B12167" t="s">
        <v>137</v>
      </c>
      <c r="C12167">
        <v>5</v>
      </c>
      <c r="D12167">
        <v>9924869</v>
      </c>
      <c r="E12167">
        <v>56336</v>
      </c>
    </row>
    <row r="12168" spans="1:5" x14ac:dyDescent="0.2">
      <c r="A12168" t="s">
        <v>107</v>
      </c>
      <c r="B12168" t="s">
        <v>137</v>
      </c>
      <c r="C12168">
        <v>6</v>
      </c>
      <c r="D12168">
        <v>9923004</v>
      </c>
      <c r="E12168">
        <v>66078</v>
      </c>
    </row>
    <row r="12169" spans="1:5" x14ac:dyDescent="0.2">
      <c r="A12169" t="s">
        <v>107</v>
      </c>
      <c r="B12169" t="s">
        <v>137</v>
      </c>
      <c r="C12169">
        <v>7</v>
      </c>
      <c r="D12169">
        <v>9923044</v>
      </c>
      <c r="E12169">
        <v>70906</v>
      </c>
    </row>
    <row r="12170" spans="1:5" x14ac:dyDescent="0.2">
      <c r="A12170" t="s">
        <v>107</v>
      </c>
      <c r="B12170" t="s">
        <v>137</v>
      </c>
      <c r="C12170">
        <v>8</v>
      </c>
      <c r="D12170">
        <v>9924614</v>
      </c>
      <c r="E12170">
        <v>63705</v>
      </c>
    </row>
    <row r="12171" spans="1:5" x14ac:dyDescent="0.2">
      <c r="A12171" t="s">
        <v>107</v>
      </c>
      <c r="B12171" t="s">
        <v>137</v>
      </c>
      <c r="C12171">
        <v>9</v>
      </c>
      <c r="D12171">
        <v>9921929</v>
      </c>
      <c r="E12171">
        <v>73940</v>
      </c>
    </row>
    <row r="12172" spans="1:5" x14ac:dyDescent="0.2">
      <c r="A12172" t="s">
        <v>107</v>
      </c>
      <c r="B12172" t="s">
        <v>138</v>
      </c>
      <c r="C12172">
        <v>1</v>
      </c>
      <c r="D12172">
        <v>8741608</v>
      </c>
      <c r="E12172">
        <v>122209</v>
      </c>
    </row>
    <row r="12173" spans="1:5" x14ac:dyDescent="0.2">
      <c r="A12173" t="s">
        <v>107</v>
      </c>
      <c r="B12173" t="s">
        <v>138</v>
      </c>
      <c r="C12173">
        <v>10</v>
      </c>
      <c r="D12173">
        <v>8745493</v>
      </c>
      <c r="E12173">
        <v>163986</v>
      </c>
    </row>
    <row r="12174" spans="1:5" x14ac:dyDescent="0.2">
      <c r="A12174" t="s">
        <v>107</v>
      </c>
      <c r="B12174" t="s">
        <v>138</v>
      </c>
      <c r="C12174">
        <v>2</v>
      </c>
      <c r="D12174">
        <v>8749107</v>
      </c>
      <c r="E12174">
        <v>163066</v>
      </c>
    </row>
    <row r="12175" spans="1:5" x14ac:dyDescent="0.2">
      <c r="A12175" t="s">
        <v>107</v>
      </c>
      <c r="B12175" t="s">
        <v>138</v>
      </c>
      <c r="C12175">
        <v>3</v>
      </c>
      <c r="D12175">
        <v>8745704</v>
      </c>
      <c r="E12175">
        <v>163554</v>
      </c>
    </row>
    <row r="12176" spans="1:5" x14ac:dyDescent="0.2">
      <c r="A12176" t="s">
        <v>107</v>
      </c>
      <c r="B12176" t="s">
        <v>138</v>
      </c>
      <c r="C12176">
        <v>4</v>
      </c>
      <c r="D12176">
        <v>8750958</v>
      </c>
      <c r="E12176">
        <v>164079</v>
      </c>
    </row>
    <row r="12177" spans="1:5" x14ac:dyDescent="0.2">
      <c r="A12177" t="s">
        <v>107</v>
      </c>
      <c r="B12177" t="s">
        <v>138</v>
      </c>
      <c r="C12177">
        <v>5</v>
      </c>
      <c r="D12177">
        <v>8752766</v>
      </c>
      <c r="E12177">
        <v>162405</v>
      </c>
    </row>
    <row r="12178" spans="1:5" x14ac:dyDescent="0.2">
      <c r="A12178" t="s">
        <v>107</v>
      </c>
      <c r="B12178" t="s">
        <v>138</v>
      </c>
      <c r="C12178">
        <v>6</v>
      </c>
      <c r="D12178">
        <v>8744818</v>
      </c>
      <c r="E12178">
        <v>119903</v>
      </c>
    </row>
    <row r="12179" spans="1:5" x14ac:dyDescent="0.2">
      <c r="A12179" t="s">
        <v>107</v>
      </c>
      <c r="B12179" t="s">
        <v>138</v>
      </c>
      <c r="C12179">
        <v>7</v>
      </c>
      <c r="D12179">
        <v>8744707</v>
      </c>
      <c r="E12179">
        <v>149708</v>
      </c>
    </row>
    <row r="12180" spans="1:5" x14ac:dyDescent="0.2">
      <c r="A12180" t="s">
        <v>107</v>
      </c>
      <c r="B12180" t="s">
        <v>138</v>
      </c>
      <c r="C12180">
        <v>8</v>
      </c>
      <c r="D12180">
        <v>8752005</v>
      </c>
      <c r="E12180">
        <v>153315</v>
      </c>
    </row>
    <row r="12181" spans="1:5" x14ac:dyDescent="0.2">
      <c r="A12181" t="s">
        <v>107</v>
      </c>
      <c r="B12181" t="s">
        <v>138</v>
      </c>
      <c r="C12181">
        <v>9</v>
      </c>
      <c r="D12181">
        <v>8744078</v>
      </c>
      <c r="E12181">
        <v>120980</v>
      </c>
    </row>
    <row r="12182" spans="1:5" x14ac:dyDescent="0.2">
      <c r="A12182" t="s">
        <v>107</v>
      </c>
      <c r="B12182" t="s">
        <v>139</v>
      </c>
      <c r="C12182">
        <v>1</v>
      </c>
      <c r="D12182">
        <v>8789752</v>
      </c>
      <c r="E12182">
        <v>201596</v>
      </c>
    </row>
    <row r="12183" spans="1:5" x14ac:dyDescent="0.2">
      <c r="A12183" t="s">
        <v>107</v>
      </c>
      <c r="B12183" t="s">
        <v>139</v>
      </c>
      <c r="C12183">
        <v>10</v>
      </c>
      <c r="D12183">
        <v>8794626</v>
      </c>
      <c r="E12183">
        <v>153163</v>
      </c>
    </row>
    <row r="12184" spans="1:5" x14ac:dyDescent="0.2">
      <c r="A12184" t="s">
        <v>107</v>
      </c>
      <c r="B12184" t="s">
        <v>139</v>
      </c>
      <c r="C12184">
        <v>2</v>
      </c>
      <c r="D12184">
        <v>8802023</v>
      </c>
      <c r="E12184">
        <v>188813</v>
      </c>
    </row>
    <row r="12185" spans="1:5" x14ac:dyDescent="0.2">
      <c r="A12185" t="s">
        <v>107</v>
      </c>
      <c r="B12185" t="s">
        <v>139</v>
      </c>
      <c r="C12185">
        <v>3</v>
      </c>
      <c r="D12185">
        <v>8798642</v>
      </c>
      <c r="E12185">
        <v>200328</v>
      </c>
    </row>
    <row r="12186" spans="1:5" x14ac:dyDescent="0.2">
      <c r="A12186" t="s">
        <v>107</v>
      </c>
      <c r="B12186" t="s">
        <v>139</v>
      </c>
      <c r="C12186">
        <v>4</v>
      </c>
      <c r="D12186">
        <v>8800893</v>
      </c>
      <c r="E12186">
        <v>201970</v>
      </c>
    </row>
    <row r="12187" spans="1:5" x14ac:dyDescent="0.2">
      <c r="A12187" t="s">
        <v>107</v>
      </c>
      <c r="B12187" t="s">
        <v>139</v>
      </c>
      <c r="C12187">
        <v>5</v>
      </c>
      <c r="D12187">
        <v>8800501</v>
      </c>
      <c r="E12187">
        <v>203958</v>
      </c>
    </row>
    <row r="12188" spans="1:5" x14ac:dyDescent="0.2">
      <c r="A12188" t="s">
        <v>107</v>
      </c>
      <c r="B12188" t="s">
        <v>139</v>
      </c>
      <c r="C12188">
        <v>6</v>
      </c>
      <c r="D12188">
        <v>8793539</v>
      </c>
      <c r="E12188">
        <v>151416</v>
      </c>
    </row>
    <row r="12189" spans="1:5" x14ac:dyDescent="0.2">
      <c r="A12189" t="s">
        <v>107</v>
      </c>
      <c r="B12189" t="s">
        <v>139</v>
      </c>
      <c r="C12189">
        <v>7</v>
      </c>
      <c r="D12189">
        <v>8793493</v>
      </c>
      <c r="E12189">
        <v>149969</v>
      </c>
    </row>
    <row r="12190" spans="1:5" x14ac:dyDescent="0.2">
      <c r="A12190" t="s">
        <v>107</v>
      </c>
      <c r="B12190" t="s">
        <v>139</v>
      </c>
      <c r="C12190">
        <v>8</v>
      </c>
      <c r="D12190">
        <v>8798000</v>
      </c>
      <c r="E12190">
        <v>215160</v>
      </c>
    </row>
    <row r="12191" spans="1:5" x14ac:dyDescent="0.2">
      <c r="A12191" t="s">
        <v>107</v>
      </c>
      <c r="B12191" t="s">
        <v>139</v>
      </c>
      <c r="C12191">
        <v>9</v>
      </c>
      <c r="D12191">
        <v>8790993</v>
      </c>
      <c r="E12191">
        <v>166375</v>
      </c>
    </row>
    <row r="12192" spans="1:5" x14ac:dyDescent="0.2">
      <c r="A12192" t="s">
        <v>107</v>
      </c>
      <c r="B12192" t="s">
        <v>140</v>
      </c>
      <c r="C12192">
        <v>1</v>
      </c>
      <c r="D12192">
        <v>8849849</v>
      </c>
      <c r="E12192">
        <v>243703</v>
      </c>
    </row>
    <row r="12193" spans="1:5" x14ac:dyDescent="0.2">
      <c r="A12193" t="s">
        <v>107</v>
      </c>
      <c r="B12193" t="s">
        <v>140</v>
      </c>
      <c r="C12193">
        <v>10</v>
      </c>
      <c r="D12193">
        <v>8853562</v>
      </c>
      <c r="E12193">
        <v>300033</v>
      </c>
    </row>
    <row r="12194" spans="1:5" x14ac:dyDescent="0.2">
      <c r="A12194" t="s">
        <v>107</v>
      </c>
      <c r="B12194" t="s">
        <v>140</v>
      </c>
      <c r="C12194">
        <v>2</v>
      </c>
      <c r="D12194">
        <v>8860227</v>
      </c>
      <c r="E12194">
        <v>297654</v>
      </c>
    </row>
    <row r="12195" spans="1:5" x14ac:dyDescent="0.2">
      <c r="A12195" t="s">
        <v>107</v>
      </c>
      <c r="B12195" t="s">
        <v>140</v>
      </c>
      <c r="C12195">
        <v>3</v>
      </c>
      <c r="D12195">
        <v>8852714</v>
      </c>
      <c r="E12195">
        <v>301559</v>
      </c>
    </row>
    <row r="12196" spans="1:5" x14ac:dyDescent="0.2">
      <c r="A12196" t="s">
        <v>107</v>
      </c>
      <c r="B12196" t="s">
        <v>140</v>
      </c>
      <c r="C12196">
        <v>4</v>
      </c>
      <c r="D12196">
        <v>8863572</v>
      </c>
      <c r="E12196">
        <v>297104</v>
      </c>
    </row>
    <row r="12197" spans="1:5" x14ac:dyDescent="0.2">
      <c r="A12197" t="s">
        <v>107</v>
      </c>
      <c r="B12197" t="s">
        <v>140</v>
      </c>
      <c r="C12197">
        <v>5</v>
      </c>
      <c r="D12197">
        <v>8862978</v>
      </c>
      <c r="E12197">
        <v>297603</v>
      </c>
    </row>
    <row r="12198" spans="1:5" x14ac:dyDescent="0.2">
      <c r="A12198" t="s">
        <v>107</v>
      </c>
      <c r="B12198" t="s">
        <v>140</v>
      </c>
      <c r="C12198">
        <v>6</v>
      </c>
      <c r="D12198">
        <v>8856763</v>
      </c>
      <c r="E12198">
        <v>300912</v>
      </c>
    </row>
    <row r="12199" spans="1:5" x14ac:dyDescent="0.2">
      <c r="A12199" t="s">
        <v>107</v>
      </c>
      <c r="B12199" t="s">
        <v>140</v>
      </c>
      <c r="C12199">
        <v>7</v>
      </c>
      <c r="D12199">
        <v>8853423</v>
      </c>
      <c r="E12199">
        <v>219504</v>
      </c>
    </row>
    <row r="12200" spans="1:5" x14ac:dyDescent="0.2">
      <c r="A12200" t="s">
        <v>107</v>
      </c>
      <c r="B12200" t="s">
        <v>140</v>
      </c>
      <c r="C12200">
        <v>8</v>
      </c>
      <c r="D12200">
        <v>8855744</v>
      </c>
      <c r="E12200">
        <v>299707</v>
      </c>
    </row>
    <row r="12201" spans="1:5" x14ac:dyDescent="0.2">
      <c r="A12201" t="s">
        <v>107</v>
      </c>
      <c r="B12201" t="s">
        <v>140</v>
      </c>
      <c r="C12201">
        <v>9</v>
      </c>
      <c r="D12201">
        <v>8853802</v>
      </c>
      <c r="E12201">
        <v>219752</v>
      </c>
    </row>
    <row r="12202" spans="1:5" x14ac:dyDescent="0.2">
      <c r="A12202" t="s">
        <v>107</v>
      </c>
      <c r="B12202" t="s">
        <v>141</v>
      </c>
      <c r="C12202">
        <v>1</v>
      </c>
      <c r="D12202">
        <v>8466791</v>
      </c>
      <c r="E12202">
        <v>54371</v>
      </c>
    </row>
    <row r="12203" spans="1:5" x14ac:dyDescent="0.2">
      <c r="A12203" t="s">
        <v>107</v>
      </c>
      <c r="B12203" t="s">
        <v>141</v>
      </c>
      <c r="C12203">
        <v>10</v>
      </c>
      <c r="D12203">
        <v>8463677</v>
      </c>
      <c r="E12203">
        <v>43386</v>
      </c>
    </row>
    <row r="12204" spans="1:5" x14ac:dyDescent="0.2">
      <c r="A12204" t="s">
        <v>107</v>
      </c>
      <c r="B12204" t="s">
        <v>141</v>
      </c>
      <c r="C12204">
        <v>2</v>
      </c>
      <c r="D12204">
        <v>8468600</v>
      </c>
      <c r="E12204">
        <v>55898</v>
      </c>
    </row>
    <row r="12205" spans="1:5" x14ac:dyDescent="0.2">
      <c r="A12205" t="s">
        <v>107</v>
      </c>
      <c r="B12205" t="s">
        <v>141</v>
      </c>
      <c r="C12205">
        <v>3</v>
      </c>
      <c r="D12205">
        <v>8466611</v>
      </c>
      <c r="E12205">
        <v>53071</v>
      </c>
    </row>
    <row r="12206" spans="1:5" x14ac:dyDescent="0.2">
      <c r="A12206" t="s">
        <v>107</v>
      </c>
      <c r="B12206" t="s">
        <v>141</v>
      </c>
      <c r="C12206">
        <v>4</v>
      </c>
      <c r="D12206">
        <v>8473841</v>
      </c>
      <c r="E12206">
        <v>54848</v>
      </c>
    </row>
    <row r="12207" spans="1:5" x14ac:dyDescent="0.2">
      <c r="A12207" t="s">
        <v>107</v>
      </c>
      <c r="B12207" t="s">
        <v>141</v>
      </c>
      <c r="C12207">
        <v>5</v>
      </c>
      <c r="D12207">
        <v>8471373</v>
      </c>
      <c r="E12207">
        <v>54156</v>
      </c>
    </row>
    <row r="12208" spans="1:5" x14ac:dyDescent="0.2">
      <c r="A12208" t="s">
        <v>107</v>
      </c>
      <c r="B12208" t="s">
        <v>141</v>
      </c>
      <c r="C12208">
        <v>6</v>
      </c>
      <c r="D12208">
        <v>8468088</v>
      </c>
      <c r="E12208">
        <v>54839</v>
      </c>
    </row>
    <row r="12209" spans="1:5" x14ac:dyDescent="0.2">
      <c r="A12209" t="s">
        <v>107</v>
      </c>
      <c r="B12209" t="s">
        <v>141</v>
      </c>
      <c r="C12209">
        <v>7</v>
      </c>
      <c r="D12209">
        <v>8465911</v>
      </c>
      <c r="E12209">
        <v>42649</v>
      </c>
    </row>
    <row r="12210" spans="1:5" x14ac:dyDescent="0.2">
      <c r="A12210" t="s">
        <v>107</v>
      </c>
      <c r="B12210" t="s">
        <v>141</v>
      </c>
      <c r="C12210">
        <v>8</v>
      </c>
      <c r="D12210">
        <v>8469991</v>
      </c>
      <c r="E12210">
        <v>54098</v>
      </c>
    </row>
    <row r="12211" spans="1:5" x14ac:dyDescent="0.2">
      <c r="A12211" t="s">
        <v>107</v>
      </c>
      <c r="B12211" t="s">
        <v>141</v>
      </c>
      <c r="C12211">
        <v>9</v>
      </c>
      <c r="D12211">
        <v>8467638</v>
      </c>
      <c r="E12211">
        <v>50868</v>
      </c>
    </row>
    <row r="12212" spans="1:5" x14ac:dyDescent="0.2">
      <c r="A12212" t="s">
        <v>107</v>
      </c>
      <c r="B12212" t="s">
        <v>142</v>
      </c>
      <c r="C12212">
        <v>1</v>
      </c>
      <c r="D12212">
        <v>8884051</v>
      </c>
      <c r="E12212">
        <v>330343</v>
      </c>
    </row>
    <row r="12213" spans="1:5" x14ac:dyDescent="0.2">
      <c r="A12213" t="s">
        <v>107</v>
      </c>
      <c r="B12213" t="s">
        <v>142</v>
      </c>
      <c r="C12213">
        <v>10</v>
      </c>
      <c r="D12213">
        <v>8891349</v>
      </c>
      <c r="E12213">
        <v>316871</v>
      </c>
    </row>
    <row r="12214" spans="1:5" x14ac:dyDescent="0.2">
      <c r="A12214" t="s">
        <v>107</v>
      </c>
      <c r="B12214" t="s">
        <v>142</v>
      </c>
      <c r="C12214">
        <v>2</v>
      </c>
      <c r="D12214">
        <v>8887820</v>
      </c>
      <c r="E12214">
        <v>353304</v>
      </c>
    </row>
    <row r="12215" spans="1:5" x14ac:dyDescent="0.2">
      <c r="A12215" t="s">
        <v>107</v>
      </c>
      <c r="B12215" t="s">
        <v>142</v>
      </c>
      <c r="C12215">
        <v>3</v>
      </c>
      <c r="D12215">
        <v>8886313</v>
      </c>
      <c r="E12215">
        <v>387296</v>
      </c>
    </row>
    <row r="12216" spans="1:5" x14ac:dyDescent="0.2">
      <c r="A12216" t="s">
        <v>107</v>
      </c>
      <c r="B12216" t="s">
        <v>142</v>
      </c>
      <c r="C12216">
        <v>4</v>
      </c>
      <c r="D12216">
        <v>8890794</v>
      </c>
      <c r="E12216">
        <v>363073</v>
      </c>
    </row>
    <row r="12217" spans="1:5" x14ac:dyDescent="0.2">
      <c r="A12217" t="s">
        <v>107</v>
      </c>
      <c r="B12217" t="s">
        <v>142</v>
      </c>
      <c r="C12217">
        <v>5</v>
      </c>
      <c r="D12217">
        <v>8890082</v>
      </c>
      <c r="E12217">
        <v>384729</v>
      </c>
    </row>
    <row r="12218" spans="1:5" x14ac:dyDescent="0.2">
      <c r="A12218" t="s">
        <v>107</v>
      </c>
      <c r="B12218" t="s">
        <v>142</v>
      </c>
      <c r="C12218">
        <v>6</v>
      </c>
      <c r="D12218">
        <v>8887490</v>
      </c>
      <c r="E12218">
        <v>280601</v>
      </c>
    </row>
    <row r="12219" spans="1:5" x14ac:dyDescent="0.2">
      <c r="A12219" t="s">
        <v>107</v>
      </c>
      <c r="B12219" t="s">
        <v>142</v>
      </c>
      <c r="C12219">
        <v>7</v>
      </c>
      <c r="D12219">
        <v>8885716</v>
      </c>
      <c r="E12219">
        <v>269453</v>
      </c>
    </row>
    <row r="12220" spans="1:5" x14ac:dyDescent="0.2">
      <c r="A12220" t="s">
        <v>107</v>
      </c>
      <c r="B12220" t="s">
        <v>142</v>
      </c>
      <c r="C12220">
        <v>8</v>
      </c>
      <c r="D12220">
        <v>8888602</v>
      </c>
      <c r="E12220">
        <v>278531</v>
      </c>
    </row>
    <row r="12221" spans="1:5" x14ac:dyDescent="0.2">
      <c r="A12221" t="s">
        <v>107</v>
      </c>
      <c r="B12221" t="s">
        <v>142</v>
      </c>
      <c r="C12221">
        <v>9</v>
      </c>
      <c r="D12221">
        <v>8880901</v>
      </c>
      <c r="E12221">
        <v>320699</v>
      </c>
    </row>
    <row r="12222" spans="1:5" x14ac:dyDescent="0.2">
      <c r="A12222" t="s">
        <v>107</v>
      </c>
      <c r="B12222" t="s">
        <v>143</v>
      </c>
      <c r="C12222">
        <v>1</v>
      </c>
      <c r="D12222">
        <v>8464528</v>
      </c>
      <c r="E12222">
        <v>63982</v>
      </c>
    </row>
    <row r="12223" spans="1:5" x14ac:dyDescent="0.2">
      <c r="A12223" t="s">
        <v>107</v>
      </c>
      <c r="B12223" t="s">
        <v>143</v>
      </c>
      <c r="C12223">
        <v>10</v>
      </c>
      <c r="D12223">
        <v>8461568</v>
      </c>
      <c r="E12223">
        <v>61696</v>
      </c>
    </row>
    <row r="12224" spans="1:5" x14ac:dyDescent="0.2">
      <c r="A12224" t="s">
        <v>107</v>
      </c>
      <c r="B12224" t="s">
        <v>143</v>
      </c>
      <c r="C12224">
        <v>2</v>
      </c>
      <c r="D12224">
        <v>8466569</v>
      </c>
      <c r="E12224">
        <v>65094</v>
      </c>
    </row>
    <row r="12225" spans="1:5" x14ac:dyDescent="0.2">
      <c r="A12225" t="s">
        <v>107</v>
      </c>
      <c r="B12225" t="s">
        <v>143</v>
      </c>
      <c r="C12225">
        <v>3</v>
      </c>
      <c r="D12225">
        <v>8461555</v>
      </c>
      <c r="E12225">
        <v>64099</v>
      </c>
    </row>
    <row r="12226" spans="1:5" x14ac:dyDescent="0.2">
      <c r="A12226" t="s">
        <v>107</v>
      </c>
      <c r="B12226" t="s">
        <v>143</v>
      </c>
      <c r="C12226">
        <v>4</v>
      </c>
      <c r="D12226">
        <v>8462869</v>
      </c>
      <c r="E12226">
        <v>62982</v>
      </c>
    </row>
    <row r="12227" spans="1:5" x14ac:dyDescent="0.2">
      <c r="A12227" t="s">
        <v>107</v>
      </c>
      <c r="B12227" t="s">
        <v>143</v>
      </c>
      <c r="C12227">
        <v>5</v>
      </c>
      <c r="D12227">
        <v>8467368</v>
      </c>
      <c r="E12227">
        <v>63783</v>
      </c>
    </row>
    <row r="12228" spans="1:5" x14ac:dyDescent="0.2">
      <c r="A12228" t="s">
        <v>107</v>
      </c>
      <c r="B12228" t="s">
        <v>143</v>
      </c>
      <c r="C12228">
        <v>6</v>
      </c>
      <c r="D12228">
        <v>8465574</v>
      </c>
      <c r="E12228">
        <v>64806</v>
      </c>
    </row>
    <row r="12229" spans="1:5" x14ac:dyDescent="0.2">
      <c r="A12229" t="s">
        <v>107</v>
      </c>
      <c r="B12229" t="s">
        <v>143</v>
      </c>
      <c r="C12229">
        <v>7</v>
      </c>
      <c r="D12229">
        <v>8462031</v>
      </c>
      <c r="E12229">
        <v>50190</v>
      </c>
    </row>
    <row r="12230" spans="1:5" x14ac:dyDescent="0.2">
      <c r="A12230" t="s">
        <v>107</v>
      </c>
      <c r="B12230" t="s">
        <v>143</v>
      </c>
      <c r="C12230">
        <v>8</v>
      </c>
      <c r="D12230">
        <v>8465565</v>
      </c>
      <c r="E12230">
        <v>63810</v>
      </c>
    </row>
    <row r="12231" spans="1:5" x14ac:dyDescent="0.2">
      <c r="A12231" t="s">
        <v>107</v>
      </c>
      <c r="B12231" t="s">
        <v>143</v>
      </c>
      <c r="C12231">
        <v>9</v>
      </c>
      <c r="D12231">
        <v>8461313</v>
      </c>
      <c r="E12231">
        <v>48830</v>
      </c>
    </row>
    <row r="12232" spans="1:5" x14ac:dyDescent="0.2">
      <c r="A12232" t="s">
        <v>107</v>
      </c>
      <c r="B12232" t="s">
        <v>144</v>
      </c>
      <c r="C12232">
        <v>1</v>
      </c>
      <c r="D12232">
        <v>8916731</v>
      </c>
      <c r="E12232">
        <v>542915</v>
      </c>
    </row>
    <row r="12233" spans="1:5" x14ac:dyDescent="0.2">
      <c r="A12233" t="s">
        <v>107</v>
      </c>
      <c r="B12233" t="s">
        <v>144</v>
      </c>
      <c r="C12233">
        <v>10</v>
      </c>
      <c r="D12233">
        <v>8920956</v>
      </c>
      <c r="E12233">
        <v>411584</v>
      </c>
    </row>
    <row r="12234" spans="1:5" x14ac:dyDescent="0.2">
      <c r="A12234" t="s">
        <v>107</v>
      </c>
      <c r="B12234" t="s">
        <v>144</v>
      </c>
      <c r="C12234">
        <v>2</v>
      </c>
      <c r="D12234">
        <v>8922391</v>
      </c>
      <c r="E12234">
        <v>564024</v>
      </c>
    </row>
    <row r="12235" spans="1:5" x14ac:dyDescent="0.2">
      <c r="A12235" t="s">
        <v>107</v>
      </c>
      <c r="B12235" t="s">
        <v>144</v>
      </c>
      <c r="C12235">
        <v>3</v>
      </c>
      <c r="D12235">
        <v>8919684</v>
      </c>
      <c r="E12235">
        <v>552402</v>
      </c>
    </row>
    <row r="12236" spans="1:5" x14ac:dyDescent="0.2">
      <c r="A12236" t="s">
        <v>107</v>
      </c>
      <c r="B12236" t="s">
        <v>144</v>
      </c>
      <c r="C12236">
        <v>4</v>
      </c>
      <c r="D12236">
        <v>8923906</v>
      </c>
      <c r="E12236">
        <v>573851</v>
      </c>
    </row>
    <row r="12237" spans="1:5" x14ac:dyDescent="0.2">
      <c r="A12237" t="s">
        <v>107</v>
      </c>
      <c r="B12237" t="s">
        <v>144</v>
      </c>
      <c r="C12237">
        <v>5</v>
      </c>
      <c r="D12237">
        <v>8926909</v>
      </c>
      <c r="E12237">
        <v>572057</v>
      </c>
    </row>
    <row r="12238" spans="1:5" x14ac:dyDescent="0.2">
      <c r="A12238" t="s">
        <v>107</v>
      </c>
      <c r="B12238" t="s">
        <v>144</v>
      </c>
      <c r="C12238">
        <v>6</v>
      </c>
      <c r="D12238">
        <v>8921788</v>
      </c>
      <c r="E12238">
        <v>564365</v>
      </c>
    </row>
    <row r="12239" spans="1:5" x14ac:dyDescent="0.2">
      <c r="A12239" t="s">
        <v>107</v>
      </c>
      <c r="B12239" t="s">
        <v>144</v>
      </c>
      <c r="C12239">
        <v>7</v>
      </c>
      <c r="D12239">
        <v>8920085</v>
      </c>
      <c r="E12239">
        <v>416767</v>
      </c>
    </row>
    <row r="12240" spans="1:5" x14ac:dyDescent="0.2">
      <c r="A12240" t="s">
        <v>107</v>
      </c>
      <c r="B12240" t="s">
        <v>144</v>
      </c>
      <c r="C12240">
        <v>8</v>
      </c>
      <c r="D12240">
        <v>8922397</v>
      </c>
      <c r="E12240">
        <v>564392</v>
      </c>
    </row>
    <row r="12241" spans="1:5" x14ac:dyDescent="0.2">
      <c r="A12241" t="s">
        <v>107</v>
      </c>
      <c r="B12241" t="s">
        <v>144</v>
      </c>
      <c r="C12241">
        <v>9</v>
      </c>
      <c r="D12241">
        <v>8916622</v>
      </c>
      <c r="E12241">
        <v>560342</v>
      </c>
    </row>
    <row r="12242" spans="1:5" x14ac:dyDescent="0.2">
      <c r="A12242" t="s">
        <v>107</v>
      </c>
      <c r="B12242" t="s">
        <v>145</v>
      </c>
      <c r="C12242">
        <v>1</v>
      </c>
      <c r="D12242">
        <v>8504358</v>
      </c>
      <c r="E12242">
        <v>71239</v>
      </c>
    </row>
    <row r="12243" spans="1:5" x14ac:dyDescent="0.2">
      <c r="A12243" t="s">
        <v>107</v>
      </c>
      <c r="B12243" t="s">
        <v>145</v>
      </c>
      <c r="C12243">
        <v>10</v>
      </c>
      <c r="D12243">
        <v>8504119</v>
      </c>
      <c r="E12243">
        <v>67901</v>
      </c>
    </row>
    <row r="12244" spans="1:5" x14ac:dyDescent="0.2">
      <c r="A12244" t="s">
        <v>107</v>
      </c>
      <c r="B12244" t="s">
        <v>145</v>
      </c>
      <c r="C12244">
        <v>2</v>
      </c>
      <c r="D12244">
        <v>8508554</v>
      </c>
      <c r="E12244">
        <v>71405</v>
      </c>
    </row>
    <row r="12245" spans="1:5" x14ac:dyDescent="0.2">
      <c r="A12245" t="s">
        <v>107</v>
      </c>
      <c r="B12245" t="s">
        <v>145</v>
      </c>
      <c r="C12245">
        <v>3</v>
      </c>
      <c r="D12245">
        <v>8505229</v>
      </c>
      <c r="E12245">
        <v>73265</v>
      </c>
    </row>
    <row r="12246" spans="1:5" x14ac:dyDescent="0.2">
      <c r="A12246" t="s">
        <v>107</v>
      </c>
      <c r="B12246" t="s">
        <v>145</v>
      </c>
      <c r="C12246">
        <v>4</v>
      </c>
      <c r="D12246">
        <v>8506613</v>
      </c>
      <c r="E12246">
        <v>74096</v>
      </c>
    </row>
    <row r="12247" spans="1:5" x14ac:dyDescent="0.2">
      <c r="A12247" t="s">
        <v>107</v>
      </c>
      <c r="B12247" t="s">
        <v>145</v>
      </c>
      <c r="C12247">
        <v>5</v>
      </c>
      <c r="D12247">
        <v>8511407</v>
      </c>
      <c r="E12247">
        <v>67504</v>
      </c>
    </row>
    <row r="12248" spans="1:5" x14ac:dyDescent="0.2">
      <c r="A12248" t="s">
        <v>107</v>
      </c>
      <c r="B12248" t="s">
        <v>145</v>
      </c>
      <c r="C12248">
        <v>6</v>
      </c>
      <c r="D12248">
        <v>8508604</v>
      </c>
      <c r="E12248">
        <v>73508</v>
      </c>
    </row>
    <row r="12249" spans="1:5" x14ac:dyDescent="0.2">
      <c r="A12249" t="s">
        <v>107</v>
      </c>
      <c r="B12249" t="s">
        <v>145</v>
      </c>
      <c r="C12249">
        <v>7</v>
      </c>
      <c r="D12249">
        <v>8507928</v>
      </c>
      <c r="E12249">
        <v>57000</v>
      </c>
    </row>
    <row r="12250" spans="1:5" x14ac:dyDescent="0.2">
      <c r="A12250" t="s">
        <v>107</v>
      </c>
      <c r="B12250" t="s">
        <v>145</v>
      </c>
      <c r="C12250">
        <v>8</v>
      </c>
      <c r="D12250">
        <v>8510315</v>
      </c>
      <c r="E12250">
        <v>71323</v>
      </c>
    </row>
    <row r="12251" spans="1:5" x14ac:dyDescent="0.2">
      <c r="A12251" t="s">
        <v>107</v>
      </c>
      <c r="B12251" t="s">
        <v>145</v>
      </c>
      <c r="C12251">
        <v>9</v>
      </c>
      <c r="D12251">
        <v>8503770</v>
      </c>
      <c r="E12251">
        <v>67244</v>
      </c>
    </row>
    <row r="12252" spans="1:5" x14ac:dyDescent="0.2">
      <c r="A12252" t="s">
        <v>107</v>
      </c>
      <c r="B12252" t="s">
        <v>146</v>
      </c>
      <c r="C12252">
        <v>1</v>
      </c>
      <c r="D12252">
        <v>8597538</v>
      </c>
      <c r="E12252">
        <v>90481</v>
      </c>
    </row>
    <row r="12253" spans="1:5" x14ac:dyDescent="0.2">
      <c r="A12253" t="s">
        <v>107</v>
      </c>
      <c r="B12253" t="s">
        <v>146</v>
      </c>
      <c r="C12253">
        <v>10</v>
      </c>
      <c r="D12253">
        <v>8591149</v>
      </c>
      <c r="E12253">
        <v>81219</v>
      </c>
    </row>
    <row r="12254" spans="1:5" x14ac:dyDescent="0.2">
      <c r="A12254" t="s">
        <v>107</v>
      </c>
      <c r="B12254" t="s">
        <v>146</v>
      </c>
      <c r="C12254">
        <v>2</v>
      </c>
      <c r="D12254">
        <v>8603242</v>
      </c>
      <c r="E12254">
        <v>92871</v>
      </c>
    </row>
    <row r="12255" spans="1:5" x14ac:dyDescent="0.2">
      <c r="A12255" t="s">
        <v>107</v>
      </c>
      <c r="B12255" t="s">
        <v>146</v>
      </c>
      <c r="C12255">
        <v>3</v>
      </c>
      <c r="D12255">
        <v>8597983</v>
      </c>
      <c r="E12255">
        <v>89151</v>
      </c>
    </row>
    <row r="12256" spans="1:5" x14ac:dyDescent="0.2">
      <c r="A12256" t="s">
        <v>107</v>
      </c>
      <c r="B12256" t="s">
        <v>146</v>
      </c>
      <c r="C12256">
        <v>4</v>
      </c>
      <c r="D12256">
        <v>8598252</v>
      </c>
      <c r="E12256">
        <v>95579</v>
      </c>
    </row>
    <row r="12257" spans="1:5" x14ac:dyDescent="0.2">
      <c r="A12257" t="s">
        <v>107</v>
      </c>
      <c r="B12257" t="s">
        <v>146</v>
      </c>
      <c r="C12257">
        <v>5</v>
      </c>
      <c r="D12257">
        <v>8605304</v>
      </c>
      <c r="E12257">
        <v>99265</v>
      </c>
    </row>
    <row r="12258" spans="1:5" x14ac:dyDescent="0.2">
      <c r="A12258" t="s">
        <v>107</v>
      </c>
      <c r="B12258" t="s">
        <v>146</v>
      </c>
      <c r="C12258">
        <v>6</v>
      </c>
      <c r="D12258">
        <v>8600104</v>
      </c>
      <c r="E12258">
        <v>96419</v>
      </c>
    </row>
    <row r="12259" spans="1:5" x14ac:dyDescent="0.2">
      <c r="A12259" t="s">
        <v>107</v>
      </c>
      <c r="B12259" t="s">
        <v>146</v>
      </c>
      <c r="C12259">
        <v>7</v>
      </c>
      <c r="D12259">
        <v>8600645</v>
      </c>
      <c r="E12259">
        <v>76987</v>
      </c>
    </row>
    <row r="12260" spans="1:5" x14ac:dyDescent="0.2">
      <c r="A12260" t="s">
        <v>107</v>
      </c>
      <c r="B12260" t="s">
        <v>146</v>
      </c>
      <c r="C12260">
        <v>8</v>
      </c>
      <c r="D12260">
        <v>8601822</v>
      </c>
      <c r="E12260">
        <v>92509</v>
      </c>
    </row>
    <row r="12261" spans="1:5" x14ac:dyDescent="0.2">
      <c r="A12261" t="s">
        <v>107</v>
      </c>
      <c r="B12261" t="s">
        <v>146</v>
      </c>
      <c r="C12261">
        <v>9</v>
      </c>
      <c r="D12261">
        <v>8597374</v>
      </c>
      <c r="E12261">
        <v>91641</v>
      </c>
    </row>
    <row r="12262" spans="1:5" x14ac:dyDescent="0.2">
      <c r="A12262" t="s">
        <v>107</v>
      </c>
      <c r="B12262" t="s">
        <v>147</v>
      </c>
      <c r="C12262">
        <v>1</v>
      </c>
      <c r="D12262">
        <v>8659473</v>
      </c>
      <c r="E12262">
        <v>90765</v>
      </c>
    </row>
    <row r="12263" spans="1:5" x14ac:dyDescent="0.2">
      <c r="A12263" t="s">
        <v>107</v>
      </c>
      <c r="B12263" t="s">
        <v>147</v>
      </c>
      <c r="C12263">
        <v>10</v>
      </c>
      <c r="D12263">
        <v>8662357</v>
      </c>
      <c r="E12263">
        <v>117819</v>
      </c>
    </row>
    <row r="12264" spans="1:5" x14ac:dyDescent="0.2">
      <c r="A12264" t="s">
        <v>107</v>
      </c>
      <c r="B12264" t="s">
        <v>147</v>
      </c>
      <c r="C12264">
        <v>2</v>
      </c>
      <c r="D12264">
        <v>8665439</v>
      </c>
      <c r="E12264">
        <v>109349</v>
      </c>
    </row>
    <row r="12265" spans="1:5" x14ac:dyDescent="0.2">
      <c r="A12265" t="s">
        <v>107</v>
      </c>
      <c r="B12265" t="s">
        <v>147</v>
      </c>
      <c r="C12265">
        <v>3</v>
      </c>
      <c r="D12265">
        <v>8663798</v>
      </c>
      <c r="E12265">
        <v>116144</v>
      </c>
    </row>
    <row r="12266" spans="1:5" x14ac:dyDescent="0.2">
      <c r="A12266" t="s">
        <v>107</v>
      </c>
      <c r="B12266" t="s">
        <v>147</v>
      </c>
      <c r="C12266">
        <v>4</v>
      </c>
      <c r="D12266">
        <v>8667901</v>
      </c>
      <c r="E12266">
        <v>106522</v>
      </c>
    </row>
    <row r="12267" spans="1:5" x14ac:dyDescent="0.2">
      <c r="A12267" t="s">
        <v>107</v>
      </c>
      <c r="B12267" t="s">
        <v>147</v>
      </c>
      <c r="C12267">
        <v>5</v>
      </c>
      <c r="D12267">
        <v>8666319</v>
      </c>
      <c r="E12267">
        <v>117794</v>
      </c>
    </row>
    <row r="12268" spans="1:5" x14ac:dyDescent="0.2">
      <c r="A12268" t="s">
        <v>107</v>
      </c>
      <c r="B12268" t="s">
        <v>147</v>
      </c>
      <c r="C12268">
        <v>6</v>
      </c>
      <c r="D12268">
        <v>8665448</v>
      </c>
      <c r="E12268">
        <v>102249</v>
      </c>
    </row>
    <row r="12269" spans="1:5" x14ac:dyDescent="0.2">
      <c r="A12269" t="s">
        <v>107</v>
      </c>
      <c r="B12269" t="s">
        <v>147</v>
      </c>
      <c r="C12269">
        <v>7</v>
      </c>
      <c r="D12269">
        <v>8658405</v>
      </c>
      <c r="E12269">
        <v>116548</v>
      </c>
    </row>
    <row r="12270" spans="1:5" x14ac:dyDescent="0.2">
      <c r="A12270" t="s">
        <v>107</v>
      </c>
      <c r="B12270" t="s">
        <v>147</v>
      </c>
      <c r="C12270">
        <v>8</v>
      </c>
      <c r="D12270">
        <v>8663453</v>
      </c>
      <c r="E12270">
        <v>90679</v>
      </c>
    </row>
    <row r="12271" spans="1:5" x14ac:dyDescent="0.2">
      <c r="A12271" t="s">
        <v>107</v>
      </c>
      <c r="B12271" t="s">
        <v>147</v>
      </c>
      <c r="C12271">
        <v>9</v>
      </c>
      <c r="D12271">
        <v>8663074</v>
      </c>
      <c r="E12271">
        <v>116738</v>
      </c>
    </row>
    <row r="12272" spans="1:5" x14ac:dyDescent="0.2">
      <c r="A12272" t="s">
        <v>107</v>
      </c>
      <c r="B12272" t="s">
        <v>148</v>
      </c>
      <c r="C12272">
        <v>1</v>
      </c>
      <c r="D12272">
        <v>8741240</v>
      </c>
      <c r="E12272">
        <v>236666</v>
      </c>
    </row>
    <row r="12273" spans="1:5" x14ac:dyDescent="0.2">
      <c r="A12273" t="s">
        <v>107</v>
      </c>
      <c r="B12273" t="s">
        <v>148</v>
      </c>
      <c r="C12273">
        <v>10</v>
      </c>
      <c r="D12273">
        <v>8740973</v>
      </c>
      <c r="E12273">
        <v>236383</v>
      </c>
    </row>
    <row r="12274" spans="1:5" x14ac:dyDescent="0.2">
      <c r="A12274" t="s">
        <v>107</v>
      </c>
      <c r="B12274" t="s">
        <v>148</v>
      </c>
      <c r="C12274">
        <v>2</v>
      </c>
      <c r="D12274">
        <v>8747288</v>
      </c>
      <c r="E12274">
        <v>236438</v>
      </c>
    </row>
    <row r="12275" spans="1:5" x14ac:dyDescent="0.2">
      <c r="A12275" t="s">
        <v>107</v>
      </c>
      <c r="B12275" t="s">
        <v>148</v>
      </c>
      <c r="C12275">
        <v>3</v>
      </c>
      <c r="D12275">
        <v>8742520</v>
      </c>
      <c r="E12275">
        <v>181743</v>
      </c>
    </row>
    <row r="12276" spans="1:5" x14ac:dyDescent="0.2">
      <c r="A12276" t="s">
        <v>107</v>
      </c>
      <c r="B12276" t="s">
        <v>148</v>
      </c>
      <c r="C12276">
        <v>4</v>
      </c>
      <c r="D12276">
        <v>8747599</v>
      </c>
      <c r="E12276">
        <v>227323</v>
      </c>
    </row>
    <row r="12277" spans="1:5" x14ac:dyDescent="0.2">
      <c r="A12277" t="s">
        <v>107</v>
      </c>
      <c r="B12277" t="s">
        <v>148</v>
      </c>
      <c r="C12277">
        <v>5</v>
      </c>
      <c r="D12277">
        <v>8748455</v>
      </c>
      <c r="E12277">
        <v>183628</v>
      </c>
    </row>
    <row r="12278" spans="1:5" x14ac:dyDescent="0.2">
      <c r="A12278" t="s">
        <v>107</v>
      </c>
      <c r="B12278" t="s">
        <v>148</v>
      </c>
      <c r="C12278">
        <v>6</v>
      </c>
      <c r="D12278">
        <v>8744697</v>
      </c>
      <c r="E12278">
        <v>232554</v>
      </c>
    </row>
    <row r="12279" spans="1:5" x14ac:dyDescent="0.2">
      <c r="A12279" t="s">
        <v>107</v>
      </c>
      <c r="B12279" t="s">
        <v>148</v>
      </c>
      <c r="C12279">
        <v>7</v>
      </c>
      <c r="D12279">
        <v>8742307</v>
      </c>
      <c r="E12279">
        <v>225181</v>
      </c>
    </row>
    <row r="12280" spans="1:5" x14ac:dyDescent="0.2">
      <c r="A12280" t="s">
        <v>107</v>
      </c>
      <c r="B12280" t="s">
        <v>148</v>
      </c>
      <c r="C12280">
        <v>8</v>
      </c>
      <c r="D12280">
        <v>8745720</v>
      </c>
      <c r="E12280">
        <v>232043</v>
      </c>
    </row>
    <row r="12281" spans="1:5" x14ac:dyDescent="0.2">
      <c r="A12281" t="s">
        <v>107</v>
      </c>
      <c r="B12281" t="s">
        <v>148</v>
      </c>
      <c r="C12281">
        <v>9</v>
      </c>
      <c r="D12281">
        <v>8739168</v>
      </c>
      <c r="E12281">
        <v>184792</v>
      </c>
    </row>
    <row r="12282" spans="1:5" x14ac:dyDescent="0.2">
      <c r="A12282" t="s">
        <v>107</v>
      </c>
      <c r="B12282" t="s">
        <v>149</v>
      </c>
      <c r="C12282">
        <v>1</v>
      </c>
      <c r="D12282">
        <v>8791622</v>
      </c>
      <c r="E12282">
        <v>296910</v>
      </c>
    </row>
    <row r="12283" spans="1:5" x14ac:dyDescent="0.2">
      <c r="A12283" t="s">
        <v>107</v>
      </c>
      <c r="B12283" t="s">
        <v>149</v>
      </c>
      <c r="C12283">
        <v>10</v>
      </c>
      <c r="D12283">
        <v>8791928</v>
      </c>
      <c r="E12283">
        <v>239434</v>
      </c>
    </row>
    <row r="12284" spans="1:5" x14ac:dyDescent="0.2">
      <c r="A12284" t="s">
        <v>107</v>
      </c>
      <c r="B12284" t="s">
        <v>149</v>
      </c>
      <c r="C12284">
        <v>2</v>
      </c>
      <c r="D12284">
        <v>8799824</v>
      </c>
      <c r="E12284">
        <v>294605</v>
      </c>
    </row>
    <row r="12285" spans="1:5" x14ac:dyDescent="0.2">
      <c r="A12285" t="s">
        <v>107</v>
      </c>
      <c r="B12285" t="s">
        <v>149</v>
      </c>
      <c r="C12285">
        <v>3</v>
      </c>
      <c r="D12285">
        <v>8793283</v>
      </c>
      <c r="E12285">
        <v>295481</v>
      </c>
    </row>
    <row r="12286" spans="1:5" x14ac:dyDescent="0.2">
      <c r="A12286" t="s">
        <v>107</v>
      </c>
      <c r="B12286" t="s">
        <v>149</v>
      </c>
      <c r="C12286">
        <v>4</v>
      </c>
      <c r="D12286">
        <v>8800043</v>
      </c>
      <c r="E12286">
        <v>286444</v>
      </c>
    </row>
    <row r="12287" spans="1:5" x14ac:dyDescent="0.2">
      <c r="A12287" t="s">
        <v>107</v>
      </c>
      <c r="B12287" t="s">
        <v>149</v>
      </c>
      <c r="C12287">
        <v>5</v>
      </c>
      <c r="D12287">
        <v>8799276</v>
      </c>
      <c r="E12287">
        <v>228494</v>
      </c>
    </row>
    <row r="12288" spans="1:5" x14ac:dyDescent="0.2">
      <c r="A12288" t="s">
        <v>107</v>
      </c>
      <c r="B12288" t="s">
        <v>149</v>
      </c>
      <c r="C12288">
        <v>6</v>
      </c>
      <c r="D12288">
        <v>8795758</v>
      </c>
      <c r="E12288">
        <v>297912</v>
      </c>
    </row>
    <row r="12289" spans="1:5" x14ac:dyDescent="0.2">
      <c r="A12289" t="s">
        <v>107</v>
      </c>
      <c r="B12289" t="s">
        <v>149</v>
      </c>
      <c r="C12289">
        <v>7</v>
      </c>
      <c r="D12289">
        <v>8795323</v>
      </c>
      <c r="E12289">
        <v>227533</v>
      </c>
    </row>
    <row r="12290" spans="1:5" x14ac:dyDescent="0.2">
      <c r="A12290" t="s">
        <v>107</v>
      </c>
      <c r="B12290" t="s">
        <v>149</v>
      </c>
      <c r="C12290">
        <v>8</v>
      </c>
      <c r="D12290">
        <v>8797631</v>
      </c>
      <c r="E12290">
        <v>307891</v>
      </c>
    </row>
    <row r="12291" spans="1:5" x14ac:dyDescent="0.2">
      <c r="A12291" t="s">
        <v>107</v>
      </c>
      <c r="B12291" t="s">
        <v>149</v>
      </c>
      <c r="C12291">
        <v>9</v>
      </c>
      <c r="D12291">
        <v>8792288</v>
      </c>
      <c r="E12291">
        <v>307399</v>
      </c>
    </row>
    <row r="12292" spans="1:5" x14ac:dyDescent="0.2">
      <c r="A12292" t="s">
        <v>107</v>
      </c>
      <c r="B12292" t="s">
        <v>150</v>
      </c>
      <c r="C12292">
        <v>1</v>
      </c>
      <c r="D12292">
        <v>8850472</v>
      </c>
      <c r="E12292">
        <v>419254</v>
      </c>
    </row>
    <row r="12293" spans="1:5" x14ac:dyDescent="0.2">
      <c r="A12293" t="s">
        <v>107</v>
      </c>
      <c r="B12293" t="s">
        <v>150</v>
      </c>
      <c r="C12293">
        <v>10</v>
      </c>
      <c r="D12293">
        <v>8848842</v>
      </c>
      <c r="E12293">
        <v>322618</v>
      </c>
    </row>
    <row r="12294" spans="1:5" x14ac:dyDescent="0.2">
      <c r="A12294" t="s">
        <v>107</v>
      </c>
      <c r="B12294" t="s">
        <v>150</v>
      </c>
      <c r="C12294">
        <v>2</v>
      </c>
      <c r="D12294">
        <v>8856406</v>
      </c>
      <c r="E12294">
        <v>416025</v>
      </c>
    </row>
    <row r="12295" spans="1:5" x14ac:dyDescent="0.2">
      <c r="A12295" t="s">
        <v>107</v>
      </c>
      <c r="B12295" t="s">
        <v>150</v>
      </c>
      <c r="C12295">
        <v>3</v>
      </c>
      <c r="D12295">
        <v>8853018</v>
      </c>
      <c r="E12295">
        <v>326023</v>
      </c>
    </row>
    <row r="12296" spans="1:5" x14ac:dyDescent="0.2">
      <c r="A12296" t="s">
        <v>107</v>
      </c>
      <c r="B12296" t="s">
        <v>150</v>
      </c>
      <c r="C12296">
        <v>4</v>
      </c>
      <c r="D12296">
        <v>8858109</v>
      </c>
      <c r="E12296">
        <v>406212</v>
      </c>
    </row>
    <row r="12297" spans="1:5" x14ac:dyDescent="0.2">
      <c r="A12297" t="s">
        <v>107</v>
      </c>
      <c r="B12297" t="s">
        <v>150</v>
      </c>
      <c r="C12297">
        <v>5</v>
      </c>
      <c r="D12297">
        <v>8857748</v>
      </c>
      <c r="E12297">
        <v>408696</v>
      </c>
    </row>
    <row r="12298" spans="1:5" x14ac:dyDescent="0.2">
      <c r="A12298" t="s">
        <v>107</v>
      </c>
      <c r="B12298" t="s">
        <v>150</v>
      </c>
      <c r="C12298">
        <v>6</v>
      </c>
      <c r="D12298">
        <v>8854998</v>
      </c>
      <c r="E12298">
        <v>410030</v>
      </c>
    </row>
    <row r="12299" spans="1:5" x14ac:dyDescent="0.2">
      <c r="A12299" t="s">
        <v>107</v>
      </c>
      <c r="B12299" t="s">
        <v>150</v>
      </c>
      <c r="C12299">
        <v>7</v>
      </c>
      <c r="D12299">
        <v>8853780</v>
      </c>
      <c r="E12299">
        <v>414564</v>
      </c>
    </row>
    <row r="12300" spans="1:5" x14ac:dyDescent="0.2">
      <c r="A12300" t="s">
        <v>107</v>
      </c>
      <c r="B12300" t="s">
        <v>150</v>
      </c>
      <c r="C12300">
        <v>8</v>
      </c>
      <c r="D12300">
        <v>8854224</v>
      </c>
      <c r="E12300">
        <v>325289</v>
      </c>
    </row>
    <row r="12301" spans="1:5" x14ac:dyDescent="0.2">
      <c r="A12301" t="s">
        <v>107</v>
      </c>
      <c r="B12301" t="s">
        <v>150</v>
      </c>
      <c r="C12301">
        <v>9</v>
      </c>
      <c r="D12301">
        <v>8851604</v>
      </c>
      <c r="E12301">
        <v>415879</v>
      </c>
    </row>
    <row r="12302" spans="1:5" x14ac:dyDescent="0.2">
      <c r="A12302" t="s">
        <v>107</v>
      </c>
      <c r="B12302" t="s">
        <v>151</v>
      </c>
      <c r="C12302">
        <v>1</v>
      </c>
      <c r="D12302">
        <v>8454495</v>
      </c>
      <c r="E12302">
        <v>65016</v>
      </c>
    </row>
    <row r="12303" spans="1:5" x14ac:dyDescent="0.2">
      <c r="A12303" t="s">
        <v>107</v>
      </c>
      <c r="B12303" t="s">
        <v>151</v>
      </c>
      <c r="C12303">
        <v>10</v>
      </c>
      <c r="D12303">
        <v>8449823</v>
      </c>
      <c r="E12303">
        <v>79176</v>
      </c>
    </row>
    <row r="12304" spans="1:5" x14ac:dyDescent="0.2">
      <c r="A12304" t="s">
        <v>107</v>
      </c>
      <c r="B12304" t="s">
        <v>151</v>
      </c>
      <c r="C12304">
        <v>2</v>
      </c>
      <c r="D12304">
        <v>8460073</v>
      </c>
      <c r="E12304">
        <v>65005</v>
      </c>
    </row>
    <row r="12305" spans="1:5" x14ac:dyDescent="0.2">
      <c r="A12305" t="s">
        <v>107</v>
      </c>
      <c r="B12305" t="s">
        <v>151</v>
      </c>
      <c r="C12305">
        <v>3</v>
      </c>
      <c r="D12305">
        <v>8452903</v>
      </c>
      <c r="E12305">
        <v>77275</v>
      </c>
    </row>
    <row r="12306" spans="1:5" x14ac:dyDescent="0.2">
      <c r="A12306" t="s">
        <v>107</v>
      </c>
      <c r="B12306" t="s">
        <v>151</v>
      </c>
      <c r="C12306">
        <v>4</v>
      </c>
      <c r="D12306">
        <v>8457244</v>
      </c>
      <c r="E12306">
        <v>74145</v>
      </c>
    </row>
    <row r="12307" spans="1:5" x14ac:dyDescent="0.2">
      <c r="A12307" t="s">
        <v>107</v>
      </c>
      <c r="B12307" t="s">
        <v>151</v>
      </c>
      <c r="C12307">
        <v>5</v>
      </c>
      <c r="D12307">
        <v>8456899</v>
      </c>
      <c r="E12307">
        <v>76579</v>
      </c>
    </row>
    <row r="12308" spans="1:5" x14ac:dyDescent="0.2">
      <c r="A12308" t="s">
        <v>107</v>
      </c>
      <c r="B12308" t="s">
        <v>151</v>
      </c>
      <c r="C12308">
        <v>6</v>
      </c>
      <c r="D12308">
        <v>8455835</v>
      </c>
      <c r="E12308">
        <v>64997</v>
      </c>
    </row>
    <row r="12309" spans="1:5" x14ac:dyDescent="0.2">
      <c r="A12309" t="s">
        <v>107</v>
      </c>
      <c r="B12309" t="s">
        <v>151</v>
      </c>
      <c r="C12309">
        <v>7</v>
      </c>
      <c r="D12309">
        <v>8453399</v>
      </c>
      <c r="E12309">
        <v>78712</v>
      </c>
    </row>
    <row r="12310" spans="1:5" x14ac:dyDescent="0.2">
      <c r="A12310" t="s">
        <v>107</v>
      </c>
      <c r="B12310" t="s">
        <v>151</v>
      </c>
      <c r="C12310">
        <v>8</v>
      </c>
      <c r="D12310">
        <v>8455437</v>
      </c>
      <c r="E12310">
        <v>65837</v>
      </c>
    </row>
    <row r="12311" spans="1:5" x14ac:dyDescent="0.2">
      <c r="A12311" t="s">
        <v>107</v>
      </c>
      <c r="B12311" t="s">
        <v>151</v>
      </c>
      <c r="C12311">
        <v>9</v>
      </c>
      <c r="D12311">
        <v>8452385</v>
      </c>
      <c r="E12311">
        <v>79459</v>
      </c>
    </row>
    <row r="12312" spans="1:5" x14ac:dyDescent="0.2">
      <c r="A12312" t="s">
        <v>107</v>
      </c>
      <c r="B12312" t="s">
        <v>152</v>
      </c>
      <c r="C12312">
        <v>1</v>
      </c>
      <c r="D12312">
        <v>8878532</v>
      </c>
      <c r="E12312">
        <v>532374</v>
      </c>
    </row>
    <row r="12313" spans="1:5" x14ac:dyDescent="0.2">
      <c r="A12313" t="s">
        <v>107</v>
      </c>
      <c r="B12313" t="s">
        <v>152</v>
      </c>
      <c r="C12313">
        <v>10</v>
      </c>
      <c r="D12313">
        <v>8885972</v>
      </c>
      <c r="E12313">
        <v>548596</v>
      </c>
    </row>
    <row r="12314" spans="1:5" x14ac:dyDescent="0.2">
      <c r="A12314" t="s">
        <v>107</v>
      </c>
      <c r="B12314" t="s">
        <v>152</v>
      </c>
      <c r="C12314">
        <v>2</v>
      </c>
      <c r="D12314">
        <v>8887755</v>
      </c>
      <c r="E12314">
        <v>416452</v>
      </c>
    </row>
    <row r="12315" spans="1:5" x14ac:dyDescent="0.2">
      <c r="A12315" t="s">
        <v>107</v>
      </c>
      <c r="B12315" t="s">
        <v>152</v>
      </c>
      <c r="C12315">
        <v>3</v>
      </c>
      <c r="D12315">
        <v>8883898</v>
      </c>
      <c r="E12315">
        <v>544837</v>
      </c>
    </row>
    <row r="12316" spans="1:5" x14ac:dyDescent="0.2">
      <c r="A12316" t="s">
        <v>107</v>
      </c>
      <c r="B12316" t="s">
        <v>152</v>
      </c>
      <c r="C12316">
        <v>4</v>
      </c>
      <c r="D12316">
        <v>8890494</v>
      </c>
      <c r="E12316">
        <v>419314</v>
      </c>
    </row>
    <row r="12317" spans="1:5" x14ac:dyDescent="0.2">
      <c r="A12317" t="s">
        <v>107</v>
      </c>
      <c r="B12317" t="s">
        <v>152</v>
      </c>
      <c r="C12317">
        <v>5</v>
      </c>
      <c r="D12317">
        <v>8888661</v>
      </c>
      <c r="E12317">
        <v>528517</v>
      </c>
    </row>
    <row r="12318" spans="1:5" x14ac:dyDescent="0.2">
      <c r="A12318" t="s">
        <v>107</v>
      </c>
      <c r="B12318" t="s">
        <v>152</v>
      </c>
      <c r="C12318">
        <v>6</v>
      </c>
      <c r="D12318">
        <v>8886493</v>
      </c>
      <c r="E12318">
        <v>543329</v>
      </c>
    </row>
    <row r="12319" spans="1:5" x14ac:dyDescent="0.2">
      <c r="A12319" t="s">
        <v>107</v>
      </c>
      <c r="B12319" t="s">
        <v>152</v>
      </c>
      <c r="C12319">
        <v>7</v>
      </c>
      <c r="D12319">
        <v>8885291</v>
      </c>
      <c r="E12319">
        <v>536406</v>
      </c>
    </row>
    <row r="12320" spans="1:5" x14ac:dyDescent="0.2">
      <c r="A12320" t="s">
        <v>107</v>
      </c>
      <c r="B12320" t="s">
        <v>152</v>
      </c>
      <c r="C12320">
        <v>8</v>
      </c>
      <c r="D12320">
        <v>8886177</v>
      </c>
      <c r="E12320">
        <v>416459</v>
      </c>
    </row>
    <row r="12321" spans="1:5" x14ac:dyDescent="0.2">
      <c r="A12321" t="s">
        <v>107</v>
      </c>
      <c r="B12321" t="s">
        <v>152</v>
      </c>
      <c r="C12321">
        <v>9</v>
      </c>
      <c r="D12321">
        <v>8885092</v>
      </c>
      <c r="E12321">
        <v>540237</v>
      </c>
    </row>
    <row r="12322" spans="1:5" x14ac:dyDescent="0.2">
      <c r="A12322" t="s">
        <v>107</v>
      </c>
      <c r="B12322" t="s">
        <v>153</v>
      </c>
      <c r="C12322">
        <v>1</v>
      </c>
      <c r="D12322">
        <v>8451988</v>
      </c>
      <c r="E12322">
        <v>73773</v>
      </c>
    </row>
    <row r="12323" spans="1:5" x14ac:dyDescent="0.2">
      <c r="A12323" t="s">
        <v>107</v>
      </c>
      <c r="B12323" t="s">
        <v>153</v>
      </c>
      <c r="C12323">
        <v>10</v>
      </c>
      <c r="D12323">
        <v>8446013</v>
      </c>
      <c r="E12323">
        <v>89003</v>
      </c>
    </row>
    <row r="12324" spans="1:5" x14ac:dyDescent="0.2">
      <c r="A12324" t="s">
        <v>107</v>
      </c>
      <c r="B12324" t="s">
        <v>153</v>
      </c>
      <c r="C12324">
        <v>2</v>
      </c>
      <c r="D12324">
        <v>8455380</v>
      </c>
      <c r="E12324">
        <v>88265</v>
      </c>
    </row>
    <row r="12325" spans="1:5" x14ac:dyDescent="0.2">
      <c r="A12325" t="s">
        <v>107</v>
      </c>
      <c r="B12325" t="s">
        <v>153</v>
      </c>
      <c r="C12325">
        <v>3</v>
      </c>
      <c r="D12325">
        <v>8450093</v>
      </c>
      <c r="E12325">
        <v>91126</v>
      </c>
    </row>
    <row r="12326" spans="1:5" x14ac:dyDescent="0.2">
      <c r="A12326" t="s">
        <v>107</v>
      </c>
      <c r="B12326" t="s">
        <v>153</v>
      </c>
      <c r="C12326">
        <v>4</v>
      </c>
      <c r="D12326">
        <v>8454128</v>
      </c>
      <c r="E12326">
        <v>71894</v>
      </c>
    </row>
    <row r="12327" spans="1:5" x14ac:dyDescent="0.2">
      <c r="A12327" t="s">
        <v>107</v>
      </c>
      <c r="B12327" t="s">
        <v>153</v>
      </c>
      <c r="C12327">
        <v>5</v>
      </c>
      <c r="D12327">
        <v>8455037</v>
      </c>
      <c r="E12327">
        <v>90311</v>
      </c>
    </row>
    <row r="12328" spans="1:5" x14ac:dyDescent="0.2">
      <c r="A12328" t="s">
        <v>107</v>
      </c>
      <c r="B12328" t="s">
        <v>153</v>
      </c>
      <c r="C12328">
        <v>6</v>
      </c>
      <c r="D12328">
        <v>8448969</v>
      </c>
      <c r="E12328">
        <v>91523</v>
      </c>
    </row>
    <row r="12329" spans="1:5" x14ac:dyDescent="0.2">
      <c r="A12329" t="s">
        <v>107</v>
      </c>
      <c r="B12329" t="s">
        <v>153</v>
      </c>
      <c r="C12329">
        <v>7</v>
      </c>
      <c r="D12329">
        <v>8450921</v>
      </c>
      <c r="E12329">
        <v>88655</v>
      </c>
    </row>
    <row r="12330" spans="1:5" x14ac:dyDescent="0.2">
      <c r="A12330" t="s">
        <v>107</v>
      </c>
      <c r="B12330" t="s">
        <v>153</v>
      </c>
      <c r="C12330">
        <v>8</v>
      </c>
      <c r="D12330">
        <v>8452579</v>
      </c>
      <c r="E12330">
        <v>73126</v>
      </c>
    </row>
    <row r="12331" spans="1:5" x14ac:dyDescent="0.2">
      <c r="A12331" t="s">
        <v>107</v>
      </c>
      <c r="B12331" t="s">
        <v>153</v>
      </c>
      <c r="C12331">
        <v>9</v>
      </c>
      <c r="D12331">
        <v>8453471</v>
      </c>
      <c r="E12331">
        <v>92177</v>
      </c>
    </row>
    <row r="12332" spans="1:5" x14ac:dyDescent="0.2">
      <c r="A12332" t="s">
        <v>107</v>
      </c>
      <c r="B12332" t="s">
        <v>154</v>
      </c>
      <c r="C12332">
        <v>1</v>
      </c>
      <c r="D12332">
        <v>8919089</v>
      </c>
      <c r="E12332">
        <v>610860</v>
      </c>
    </row>
    <row r="12333" spans="1:5" x14ac:dyDescent="0.2">
      <c r="A12333" t="s">
        <v>107</v>
      </c>
      <c r="B12333" t="s">
        <v>154</v>
      </c>
      <c r="C12333">
        <v>10</v>
      </c>
      <c r="D12333">
        <v>8919667</v>
      </c>
      <c r="E12333">
        <v>782429</v>
      </c>
    </row>
    <row r="12334" spans="1:5" x14ac:dyDescent="0.2">
      <c r="A12334" t="s">
        <v>107</v>
      </c>
      <c r="B12334" t="s">
        <v>154</v>
      </c>
      <c r="C12334">
        <v>2</v>
      </c>
      <c r="D12334">
        <v>8923787</v>
      </c>
      <c r="E12334">
        <v>768173</v>
      </c>
    </row>
    <row r="12335" spans="1:5" x14ac:dyDescent="0.2">
      <c r="A12335" t="s">
        <v>107</v>
      </c>
      <c r="B12335" t="s">
        <v>154</v>
      </c>
      <c r="C12335">
        <v>3</v>
      </c>
      <c r="D12335">
        <v>8917280</v>
      </c>
      <c r="E12335">
        <v>758025</v>
      </c>
    </row>
    <row r="12336" spans="1:5" x14ac:dyDescent="0.2">
      <c r="A12336" t="s">
        <v>107</v>
      </c>
      <c r="B12336" t="s">
        <v>154</v>
      </c>
      <c r="C12336">
        <v>4</v>
      </c>
      <c r="D12336">
        <v>8925148</v>
      </c>
      <c r="E12336">
        <v>597208</v>
      </c>
    </row>
    <row r="12337" spans="1:5" x14ac:dyDescent="0.2">
      <c r="A12337" t="s">
        <v>107</v>
      </c>
      <c r="B12337" t="s">
        <v>154</v>
      </c>
      <c r="C12337">
        <v>5</v>
      </c>
      <c r="D12337">
        <v>8924613</v>
      </c>
      <c r="E12337">
        <v>595128</v>
      </c>
    </row>
    <row r="12338" spans="1:5" x14ac:dyDescent="0.2">
      <c r="A12338" t="s">
        <v>107</v>
      </c>
      <c r="B12338" t="s">
        <v>154</v>
      </c>
      <c r="C12338">
        <v>6</v>
      </c>
      <c r="D12338">
        <v>8919352</v>
      </c>
      <c r="E12338">
        <v>775377</v>
      </c>
    </row>
    <row r="12339" spans="1:5" x14ac:dyDescent="0.2">
      <c r="A12339" t="s">
        <v>107</v>
      </c>
      <c r="B12339" t="s">
        <v>154</v>
      </c>
      <c r="C12339">
        <v>7</v>
      </c>
      <c r="D12339">
        <v>8919402</v>
      </c>
      <c r="E12339">
        <v>655171</v>
      </c>
    </row>
    <row r="12340" spans="1:5" x14ac:dyDescent="0.2">
      <c r="A12340" t="s">
        <v>107</v>
      </c>
      <c r="B12340" t="s">
        <v>154</v>
      </c>
      <c r="C12340">
        <v>8</v>
      </c>
      <c r="D12340">
        <v>8923587</v>
      </c>
      <c r="E12340">
        <v>761839</v>
      </c>
    </row>
    <row r="12341" spans="1:5" x14ac:dyDescent="0.2">
      <c r="A12341" t="s">
        <v>107</v>
      </c>
      <c r="B12341" t="s">
        <v>154</v>
      </c>
      <c r="C12341">
        <v>9</v>
      </c>
      <c r="D12341">
        <v>8917190</v>
      </c>
      <c r="E12341">
        <v>774820</v>
      </c>
    </row>
    <row r="12342" spans="1:5" x14ac:dyDescent="0.2">
      <c r="A12342" t="s">
        <v>107</v>
      </c>
      <c r="B12342" t="s">
        <v>155</v>
      </c>
      <c r="C12342">
        <v>1</v>
      </c>
      <c r="D12342">
        <v>8494272</v>
      </c>
      <c r="E12342">
        <v>105809</v>
      </c>
    </row>
    <row r="12343" spans="1:5" x14ac:dyDescent="0.2">
      <c r="A12343" t="s">
        <v>107</v>
      </c>
      <c r="B12343" t="s">
        <v>155</v>
      </c>
      <c r="C12343">
        <v>10</v>
      </c>
      <c r="D12343">
        <v>8492726</v>
      </c>
      <c r="E12343">
        <v>90136</v>
      </c>
    </row>
    <row r="12344" spans="1:5" x14ac:dyDescent="0.2">
      <c r="A12344" t="s">
        <v>107</v>
      </c>
      <c r="B12344" t="s">
        <v>155</v>
      </c>
      <c r="C12344">
        <v>2</v>
      </c>
      <c r="D12344">
        <v>8503978</v>
      </c>
      <c r="E12344">
        <v>105624</v>
      </c>
    </row>
    <row r="12345" spans="1:5" x14ac:dyDescent="0.2">
      <c r="A12345" t="s">
        <v>107</v>
      </c>
      <c r="B12345" t="s">
        <v>155</v>
      </c>
      <c r="C12345">
        <v>3</v>
      </c>
      <c r="D12345">
        <v>8498242</v>
      </c>
      <c r="E12345">
        <v>93415</v>
      </c>
    </row>
    <row r="12346" spans="1:5" x14ac:dyDescent="0.2">
      <c r="A12346" t="s">
        <v>107</v>
      </c>
      <c r="B12346" t="s">
        <v>155</v>
      </c>
      <c r="C12346">
        <v>4</v>
      </c>
      <c r="D12346">
        <v>8499795</v>
      </c>
      <c r="E12346">
        <v>101005</v>
      </c>
    </row>
    <row r="12347" spans="1:5" x14ac:dyDescent="0.2">
      <c r="A12347" t="s">
        <v>107</v>
      </c>
      <c r="B12347" t="s">
        <v>155</v>
      </c>
      <c r="C12347">
        <v>5</v>
      </c>
      <c r="D12347">
        <v>8502827</v>
      </c>
      <c r="E12347">
        <v>101969</v>
      </c>
    </row>
    <row r="12348" spans="1:5" x14ac:dyDescent="0.2">
      <c r="A12348" t="s">
        <v>107</v>
      </c>
      <c r="B12348" t="s">
        <v>155</v>
      </c>
      <c r="C12348">
        <v>6</v>
      </c>
      <c r="D12348">
        <v>8495317</v>
      </c>
      <c r="E12348">
        <v>106868</v>
      </c>
    </row>
    <row r="12349" spans="1:5" x14ac:dyDescent="0.2">
      <c r="A12349" t="s">
        <v>107</v>
      </c>
      <c r="B12349" t="s">
        <v>155</v>
      </c>
      <c r="C12349">
        <v>7</v>
      </c>
      <c r="D12349">
        <v>8497919</v>
      </c>
      <c r="E12349">
        <v>85113</v>
      </c>
    </row>
    <row r="12350" spans="1:5" x14ac:dyDescent="0.2">
      <c r="A12350" t="s">
        <v>107</v>
      </c>
      <c r="B12350" t="s">
        <v>155</v>
      </c>
      <c r="C12350">
        <v>8</v>
      </c>
      <c r="D12350">
        <v>8500815</v>
      </c>
      <c r="E12350">
        <v>85866</v>
      </c>
    </row>
    <row r="12351" spans="1:5" x14ac:dyDescent="0.2">
      <c r="A12351" t="s">
        <v>107</v>
      </c>
      <c r="B12351" t="s">
        <v>155</v>
      </c>
      <c r="C12351">
        <v>9</v>
      </c>
      <c r="D12351">
        <v>8497017</v>
      </c>
      <c r="E12351">
        <v>108300</v>
      </c>
    </row>
    <row r="12352" spans="1:5" x14ac:dyDescent="0.2">
      <c r="A12352" t="s">
        <v>107</v>
      </c>
      <c r="B12352" t="s">
        <v>156</v>
      </c>
      <c r="C12352">
        <v>1</v>
      </c>
      <c r="D12352">
        <v>8595926</v>
      </c>
      <c r="E12352">
        <v>112267</v>
      </c>
    </row>
    <row r="12353" spans="1:5" x14ac:dyDescent="0.2">
      <c r="A12353" t="s">
        <v>107</v>
      </c>
      <c r="B12353" t="s">
        <v>156</v>
      </c>
      <c r="C12353">
        <v>10</v>
      </c>
      <c r="D12353">
        <v>8588240</v>
      </c>
      <c r="E12353">
        <v>140501</v>
      </c>
    </row>
    <row r="12354" spans="1:5" x14ac:dyDescent="0.2">
      <c r="A12354" t="s">
        <v>107</v>
      </c>
      <c r="B12354" t="s">
        <v>156</v>
      </c>
      <c r="C12354">
        <v>2</v>
      </c>
      <c r="D12354">
        <v>8596492</v>
      </c>
      <c r="E12354">
        <v>137630</v>
      </c>
    </row>
    <row r="12355" spans="1:5" x14ac:dyDescent="0.2">
      <c r="A12355" t="s">
        <v>107</v>
      </c>
      <c r="B12355" t="s">
        <v>156</v>
      </c>
      <c r="C12355">
        <v>3</v>
      </c>
      <c r="D12355">
        <v>8593080</v>
      </c>
      <c r="E12355">
        <v>136248</v>
      </c>
    </row>
    <row r="12356" spans="1:5" x14ac:dyDescent="0.2">
      <c r="A12356" t="s">
        <v>107</v>
      </c>
      <c r="B12356" t="s">
        <v>156</v>
      </c>
      <c r="C12356">
        <v>4</v>
      </c>
      <c r="D12356">
        <v>8594864</v>
      </c>
      <c r="E12356">
        <v>106968</v>
      </c>
    </row>
    <row r="12357" spans="1:5" x14ac:dyDescent="0.2">
      <c r="A12357" t="s">
        <v>107</v>
      </c>
      <c r="B12357" t="s">
        <v>156</v>
      </c>
      <c r="C12357">
        <v>5</v>
      </c>
      <c r="D12357">
        <v>8596407</v>
      </c>
      <c r="E12357">
        <v>134246</v>
      </c>
    </row>
    <row r="12358" spans="1:5" x14ac:dyDescent="0.2">
      <c r="A12358" t="s">
        <v>107</v>
      </c>
      <c r="B12358" t="s">
        <v>156</v>
      </c>
      <c r="C12358">
        <v>6</v>
      </c>
      <c r="D12358">
        <v>8593476</v>
      </c>
      <c r="E12358">
        <v>118733</v>
      </c>
    </row>
    <row r="12359" spans="1:5" x14ac:dyDescent="0.2">
      <c r="A12359" t="s">
        <v>107</v>
      </c>
      <c r="B12359" t="s">
        <v>156</v>
      </c>
      <c r="C12359">
        <v>7</v>
      </c>
      <c r="D12359">
        <v>8595088</v>
      </c>
      <c r="E12359">
        <v>134620</v>
      </c>
    </row>
    <row r="12360" spans="1:5" x14ac:dyDescent="0.2">
      <c r="A12360" t="s">
        <v>107</v>
      </c>
      <c r="B12360" t="s">
        <v>156</v>
      </c>
      <c r="C12360">
        <v>8</v>
      </c>
      <c r="D12360">
        <v>8595829</v>
      </c>
      <c r="E12360">
        <v>137952</v>
      </c>
    </row>
    <row r="12361" spans="1:5" x14ac:dyDescent="0.2">
      <c r="A12361" t="s">
        <v>107</v>
      </c>
      <c r="B12361" t="s">
        <v>156</v>
      </c>
      <c r="C12361">
        <v>9</v>
      </c>
      <c r="D12361">
        <v>8591659</v>
      </c>
      <c r="E12361">
        <v>145574</v>
      </c>
    </row>
    <row r="12362" spans="1:5" x14ac:dyDescent="0.2">
      <c r="A12362" t="s">
        <v>107</v>
      </c>
      <c r="B12362" t="s">
        <v>157</v>
      </c>
      <c r="C12362">
        <v>1</v>
      </c>
      <c r="D12362">
        <v>8658182</v>
      </c>
      <c r="E12362">
        <v>171427</v>
      </c>
    </row>
    <row r="12363" spans="1:5" x14ac:dyDescent="0.2">
      <c r="A12363" t="s">
        <v>107</v>
      </c>
      <c r="B12363" t="s">
        <v>157</v>
      </c>
      <c r="C12363">
        <v>10</v>
      </c>
      <c r="D12363">
        <v>8658867</v>
      </c>
      <c r="E12363">
        <v>170859</v>
      </c>
    </row>
    <row r="12364" spans="1:5" x14ac:dyDescent="0.2">
      <c r="A12364" t="s">
        <v>107</v>
      </c>
      <c r="B12364" t="s">
        <v>157</v>
      </c>
      <c r="C12364">
        <v>2</v>
      </c>
      <c r="D12364">
        <v>8662063</v>
      </c>
      <c r="E12364">
        <v>136423</v>
      </c>
    </row>
    <row r="12365" spans="1:5" x14ac:dyDescent="0.2">
      <c r="A12365" t="s">
        <v>107</v>
      </c>
      <c r="B12365" t="s">
        <v>157</v>
      </c>
      <c r="C12365">
        <v>3</v>
      </c>
      <c r="D12365">
        <v>8659563</v>
      </c>
      <c r="E12365">
        <v>170833</v>
      </c>
    </row>
    <row r="12366" spans="1:5" x14ac:dyDescent="0.2">
      <c r="A12366" t="s">
        <v>107</v>
      </c>
      <c r="B12366" t="s">
        <v>157</v>
      </c>
      <c r="C12366">
        <v>4</v>
      </c>
      <c r="D12366">
        <v>8661446</v>
      </c>
      <c r="E12366">
        <v>163151</v>
      </c>
    </row>
    <row r="12367" spans="1:5" x14ac:dyDescent="0.2">
      <c r="A12367" t="s">
        <v>107</v>
      </c>
      <c r="B12367" t="s">
        <v>157</v>
      </c>
      <c r="C12367">
        <v>5</v>
      </c>
      <c r="D12367">
        <v>8663952</v>
      </c>
      <c r="E12367">
        <v>167192</v>
      </c>
    </row>
    <row r="12368" spans="1:5" x14ac:dyDescent="0.2">
      <c r="A12368" t="s">
        <v>107</v>
      </c>
      <c r="B12368" t="s">
        <v>157</v>
      </c>
      <c r="C12368">
        <v>6</v>
      </c>
      <c r="D12368">
        <v>8659880</v>
      </c>
      <c r="E12368">
        <v>133193</v>
      </c>
    </row>
    <row r="12369" spans="1:5" x14ac:dyDescent="0.2">
      <c r="A12369" t="s">
        <v>107</v>
      </c>
      <c r="B12369" t="s">
        <v>157</v>
      </c>
      <c r="C12369">
        <v>7</v>
      </c>
      <c r="D12369">
        <v>8659677</v>
      </c>
      <c r="E12369">
        <v>167693</v>
      </c>
    </row>
    <row r="12370" spans="1:5" x14ac:dyDescent="0.2">
      <c r="A12370" t="s">
        <v>107</v>
      </c>
      <c r="B12370" t="s">
        <v>157</v>
      </c>
      <c r="C12370">
        <v>8</v>
      </c>
      <c r="D12370">
        <v>8658431</v>
      </c>
      <c r="E12370">
        <v>136254</v>
      </c>
    </row>
    <row r="12371" spans="1:5" x14ac:dyDescent="0.2">
      <c r="A12371" t="s">
        <v>107</v>
      </c>
      <c r="B12371" t="s">
        <v>157</v>
      </c>
      <c r="C12371">
        <v>9</v>
      </c>
      <c r="D12371">
        <v>8657118</v>
      </c>
      <c r="E12371">
        <v>174077</v>
      </c>
    </row>
    <row r="12372" spans="1:5" x14ac:dyDescent="0.2">
      <c r="A12372" t="s">
        <v>107</v>
      </c>
      <c r="B12372" t="s">
        <v>158</v>
      </c>
      <c r="C12372">
        <v>1</v>
      </c>
      <c r="D12372">
        <v>9529640</v>
      </c>
      <c r="E12372">
        <v>32040</v>
      </c>
    </row>
    <row r="12373" spans="1:5" x14ac:dyDescent="0.2">
      <c r="A12373" t="s">
        <v>107</v>
      </c>
      <c r="B12373" t="s">
        <v>158</v>
      </c>
      <c r="C12373">
        <v>10</v>
      </c>
      <c r="D12373">
        <v>9528105</v>
      </c>
      <c r="E12373">
        <v>38524</v>
      </c>
    </row>
    <row r="12374" spans="1:5" x14ac:dyDescent="0.2">
      <c r="A12374" t="s">
        <v>107</v>
      </c>
      <c r="B12374" t="s">
        <v>158</v>
      </c>
      <c r="C12374">
        <v>2</v>
      </c>
      <c r="D12374">
        <v>9531615</v>
      </c>
      <c r="E12374">
        <v>41003</v>
      </c>
    </row>
    <row r="12375" spans="1:5" x14ac:dyDescent="0.2">
      <c r="A12375" t="s">
        <v>107</v>
      </c>
      <c r="B12375" t="s">
        <v>158</v>
      </c>
      <c r="C12375">
        <v>3</v>
      </c>
      <c r="D12375">
        <v>9528146</v>
      </c>
      <c r="E12375">
        <v>39092</v>
      </c>
    </row>
    <row r="12376" spans="1:5" x14ac:dyDescent="0.2">
      <c r="A12376" t="s">
        <v>107</v>
      </c>
      <c r="B12376" t="s">
        <v>158</v>
      </c>
      <c r="C12376">
        <v>4</v>
      </c>
      <c r="D12376">
        <v>9534437</v>
      </c>
      <c r="E12376">
        <v>40841</v>
      </c>
    </row>
    <row r="12377" spans="1:5" x14ac:dyDescent="0.2">
      <c r="A12377" t="s">
        <v>107</v>
      </c>
      <c r="B12377" t="s">
        <v>158</v>
      </c>
      <c r="C12377">
        <v>5</v>
      </c>
      <c r="D12377">
        <v>9531446</v>
      </c>
      <c r="E12377">
        <v>42528</v>
      </c>
    </row>
    <row r="12378" spans="1:5" x14ac:dyDescent="0.2">
      <c r="A12378" t="s">
        <v>107</v>
      </c>
      <c r="B12378" t="s">
        <v>158</v>
      </c>
      <c r="C12378">
        <v>6</v>
      </c>
      <c r="D12378">
        <v>9529637</v>
      </c>
      <c r="E12378">
        <v>40372</v>
      </c>
    </row>
    <row r="12379" spans="1:5" x14ac:dyDescent="0.2">
      <c r="A12379" t="s">
        <v>107</v>
      </c>
      <c r="B12379" t="s">
        <v>158</v>
      </c>
      <c r="C12379">
        <v>7</v>
      </c>
      <c r="D12379">
        <v>9530815</v>
      </c>
      <c r="E12379">
        <v>40239</v>
      </c>
    </row>
    <row r="12380" spans="1:5" x14ac:dyDescent="0.2">
      <c r="A12380" t="s">
        <v>107</v>
      </c>
      <c r="B12380" t="s">
        <v>158</v>
      </c>
      <c r="C12380">
        <v>8</v>
      </c>
      <c r="D12380">
        <v>9530500</v>
      </c>
      <c r="E12380">
        <v>30802</v>
      </c>
    </row>
    <row r="12381" spans="1:5" x14ac:dyDescent="0.2">
      <c r="A12381" t="s">
        <v>107</v>
      </c>
      <c r="B12381" t="s">
        <v>158</v>
      </c>
      <c r="C12381">
        <v>9</v>
      </c>
      <c r="D12381">
        <v>9526363</v>
      </c>
      <c r="E12381">
        <v>38746</v>
      </c>
    </row>
    <row r="12382" spans="1:5" x14ac:dyDescent="0.2">
      <c r="A12382" t="s">
        <v>107</v>
      </c>
      <c r="B12382" t="s">
        <v>159</v>
      </c>
      <c r="C12382">
        <v>1</v>
      </c>
      <c r="D12382">
        <v>9525568</v>
      </c>
      <c r="E12382">
        <v>41087</v>
      </c>
    </row>
    <row r="12383" spans="1:5" x14ac:dyDescent="0.2">
      <c r="A12383" t="s">
        <v>107</v>
      </c>
      <c r="B12383" t="s">
        <v>159</v>
      </c>
      <c r="C12383">
        <v>10</v>
      </c>
      <c r="D12383">
        <v>9524259</v>
      </c>
      <c r="E12383">
        <v>49862</v>
      </c>
    </row>
    <row r="12384" spans="1:5" x14ac:dyDescent="0.2">
      <c r="A12384" t="s">
        <v>107</v>
      </c>
      <c r="B12384" t="s">
        <v>159</v>
      </c>
      <c r="C12384">
        <v>2</v>
      </c>
      <c r="D12384">
        <v>9526648</v>
      </c>
      <c r="E12384">
        <v>48804</v>
      </c>
    </row>
    <row r="12385" spans="1:5" x14ac:dyDescent="0.2">
      <c r="A12385" t="s">
        <v>107</v>
      </c>
      <c r="B12385" t="s">
        <v>159</v>
      </c>
      <c r="C12385">
        <v>3</v>
      </c>
      <c r="D12385">
        <v>9523250</v>
      </c>
      <c r="E12385">
        <v>49200</v>
      </c>
    </row>
    <row r="12386" spans="1:5" x14ac:dyDescent="0.2">
      <c r="A12386" t="s">
        <v>107</v>
      </c>
      <c r="B12386" t="s">
        <v>159</v>
      </c>
      <c r="C12386">
        <v>4</v>
      </c>
      <c r="D12386">
        <v>9530830</v>
      </c>
      <c r="E12386">
        <v>46200</v>
      </c>
    </row>
    <row r="12387" spans="1:5" x14ac:dyDescent="0.2">
      <c r="A12387" t="s">
        <v>107</v>
      </c>
      <c r="B12387" t="s">
        <v>159</v>
      </c>
      <c r="C12387">
        <v>5</v>
      </c>
      <c r="D12387">
        <v>9526672</v>
      </c>
      <c r="E12387">
        <v>38729</v>
      </c>
    </row>
    <row r="12388" spans="1:5" x14ac:dyDescent="0.2">
      <c r="A12388" t="s">
        <v>107</v>
      </c>
      <c r="B12388" t="s">
        <v>159</v>
      </c>
      <c r="C12388">
        <v>6</v>
      </c>
      <c r="D12388">
        <v>9525021</v>
      </c>
      <c r="E12388">
        <v>51273</v>
      </c>
    </row>
    <row r="12389" spans="1:5" x14ac:dyDescent="0.2">
      <c r="A12389" t="s">
        <v>107</v>
      </c>
      <c r="B12389" t="s">
        <v>159</v>
      </c>
      <c r="C12389">
        <v>7</v>
      </c>
      <c r="D12389">
        <v>9527581</v>
      </c>
      <c r="E12389">
        <v>48098</v>
      </c>
    </row>
    <row r="12390" spans="1:5" x14ac:dyDescent="0.2">
      <c r="A12390" t="s">
        <v>107</v>
      </c>
      <c r="B12390" t="s">
        <v>159</v>
      </c>
      <c r="C12390">
        <v>8</v>
      </c>
      <c r="D12390">
        <v>9527593</v>
      </c>
      <c r="E12390">
        <v>41197</v>
      </c>
    </row>
    <row r="12391" spans="1:5" x14ac:dyDescent="0.2">
      <c r="A12391" t="s">
        <v>107</v>
      </c>
      <c r="B12391" t="s">
        <v>159</v>
      </c>
      <c r="C12391">
        <v>9</v>
      </c>
      <c r="D12391">
        <v>9524177</v>
      </c>
      <c r="E12391">
        <v>51885</v>
      </c>
    </row>
    <row r="12392" spans="1:5" x14ac:dyDescent="0.2">
      <c r="A12392" t="s">
        <v>107</v>
      </c>
      <c r="B12392" t="s">
        <v>160</v>
      </c>
      <c r="C12392">
        <v>1</v>
      </c>
      <c r="D12392">
        <v>9535244</v>
      </c>
      <c r="E12392">
        <v>32673</v>
      </c>
    </row>
    <row r="12393" spans="1:5" x14ac:dyDescent="0.2">
      <c r="A12393" t="s">
        <v>107</v>
      </c>
      <c r="B12393" t="s">
        <v>160</v>
      </c>
      <c r="C12393">
        <v>10</v>
      </c>
      <c r="D12393">
        <v>9534720</v>
      </c>
      <c r="E12393">
        <v>39898</v>
      </c>
    </row>
    <row r="12394" spans="1:5" x14ac:dyDescent="0.2">
      <c r="A12394" t="s">
        <v>107</v>
      </c>
      <c r="B12394" t="s">
        <v>160</v>
      </c>
      <c r="C12394">
        <v>2</v>
      </c>
      <c r="D12394">
        <v>9538655</v>
      </c>
      <c r="E12394">
        <v>40658</v>
      </c>
    </row>
    <row r="12395" spans="1:5" x14ac:dyDescent="0.2">
      <c r="A12395" t="s">
        <v>107</v>
      </c>
      <c r="B12395" t="s">
        <v>160</v>
      </c>
      <c r="C12395">
        <v>3</v>
      </c>
      <c r="D12395">
        <v>9534248</v>
      </c>
      <c r="E12395">
        <v>39864</v>
      </c>
    </row>
    <row r="12396" spans="1:5" x14ac:dyDescent="0.2">
      <c r="A12396" t="s">
        <v>107</v>
      </c>
      <c r="B12396" t="s">
        <v>160</v>
      </c>
      <c r="C12396">
        <v>4</v>
      </c>
      <c r="D12396">
        <v>9540435</v>
      </c>
      <c r="E12396">
        <v>40579</v>
      </c>
    </row>
    <row r="12397" spans="1:5" x14ac:dyDescent="0.2">
      <c r="A12397" t="s">
        <v>107</v>
      </c>
      <c r="B12397" t="s">
        <v>160</v>
      </c>
      <c r="C12397">
        <v>5</v>
      </c>
      <c r="D12397">
        <v>9537640</v>
      </c>
      <c r="E12397">
        <v>40734</v>
      </c>
    </row>
    <row r="12398" spans="1:5" x14ac:dyDescent="0.2">
      <c r="A12398" t="s">
        <v>107</v>
      </c>
      <c r="B12398" t="s">
        <v>160</v>
      </c>
      <c r="C12398">
        <v>6</v>
      </c>
      <c r="D12398">
        <v>9535869</v>
      </c>
      <c r="E12398">
        <v>40260</v>
      </c>
    </row>
    <row r="12399" spans="1:5" x14ac:dyDescent="0.2">
      <c r="A12399" t="s">
        <v>107</v>
      </c>
      <c r="B12399" t="s">
        <v>160</v>
      </c>
      <c r="C12399">
        <v>7</v>
      </c>
      <c r="D12399">
        <v>9537781</v>
      </c>
      <c r="E12399">
        <v>41211</v>
      </c>
    </row>
    <row r="12400" spans="1:5" x14ac:dyDescent="0.2">
      <c r="A12400" t="s">
        <v>107</v>
      </c>
      <c r="B12400" t="s">
        <v>160</v>
      </c>
      <c r="C12400">
        <v>8</v>
      </c>
      <c r="D12400">
        <v>9537854</v>
      </c>
      <c r="E12400">
        <v>31996</v>
      </c>
    </row>
    <row r="12401" spans="1:5" x14ac:dyDescent="0.2">
      <c r="A12401" t="s">
        <v>107</v>
      </c>
      <c r="B12401" t="s">
        <v>160</v>
      </c>
      <c r="C12401">
        <v>9</v>
      </c>
      <c r="D12401">
        <v>9534204</v>
      </c>
      <c r="E12401">
        <v>40031</v>
      </c>
    </row>
    <row r="12402" spans="1:5" x14ac:dyDescent="0.2">
      <c r="A12402" t="s">
        <v>107</v>
      </c>
      <c r="B12402" t="s">
        <v>161</v>
      </c>
      <c r="C12402">
        <v>1</v>
      </c>
      <c r="D12402">
        <v>9534843</v>
      </c>
      <c r="E12402">
        <v>33772</v>
      </c>
    </row>
    <row r="12403" spans="1:5" x14ac:dyDescent="0.2">
      <c r="A12403" t="s">
        <v>107</v>
      </c>
      <c r="B12403" t="s">
        <v>161</v>
      </c>
      <c r="C12403">
        <v>10</v>
      </c>
      <c r="D12403">
        <v>9533413</v>
      </c>
      <c r="E12403">
        <v>40125</v>
      </c>
    </row>
    <row r="12404" spans="1:5" x14ac:dyDescent="0.2">
      <c r="A12404" t="s">
        <v>107</v>
      </c>
      <c r="B12404" t="s">
        <v>161</v>
      </c>
      <c r="C12404">
        <v>2</v>
      </c>
      <c r="D12404">
        <v>9536466</v>
      </c>
      <c r="E12404">
        <v>41446</v>
      </c>
    </row>
    <row r="12405" spans="1:5" x14ac:dyDescent="0.2">
      <c r="A12405" t="s">
        <v>107</v>
      </c>
      <c r="B12405" t="s">
        <v>161</v>
      </c>
      <c r="C12405">
        <v>3</v>
      </c>
      <c r="D12405">
        <v>9533496</v>
      </c>
      <c r="E12405">
        <v>40787</v>
      </c>
    </row>
    <row r="12406" spans="1:5" x14ac:dyDescent="0.2">
      <c r="A12406" t="s">
        <v>107</v>
      </c>
      <c r="B12406" t="s">
        <v>161</v>
      </c>
      <c r="C12406">
        <v>4</v>
      </c>
      <c r="D12406">
        <v>9539269</v>
      </c>
      <c r="E12406">
        <v>40599</v>
      </c>
    </row>
    <row r="12407" spans="1:5" x14ac:dyDescent="0.2">
      <c r="A12407" t="s">
        <v>107</v>
      </c>
      <c r="B12407" t="s">
        <v>161</v>
      </c>
      <c r="C12407">
        <v>5</v>
      </c>
      <c r="D12407">
        <v>9536488</v>
      </c>
      <c r="E12407">
        <v>40542</v>
      </c>
    </row>
    <row r="12408" spans="1:5" x14ac:dyDescent="0.2">
      <c r="A12408" t="s">
        <v>107</v>
      </c>
      <c r="B12408" t="s">
        <v>161</v>
      </c>
      <c r="C12408">
        <v>6</v>
      </c>
      <c r="D12408">
        <v>9535312</v>
      </c>
      <c r="E12408">
        <v>40947</v>
      </c>
    </row>
    <row r="12409" spans="1:5" x14ac:dyDescent="0.2">
      <c r="A12409" t="s">
        <v>107</v>
      </c>
      <c r="B12409" t="s">
        <v>161</v>
      </c>
      <c r="C12409">
        <v>7</v>
      </c>
      <c r="D12409">
        <v>9537274</v>
      </c>
      <c r="E12409">
        <v>40975</v>
      </c>
    </row>
    <row r="12410" spans="1:5" x14ac:dyDescent="0.2">
      <c r="A12410" t="s">
        <v>107</v>
      </c>
      <c r="B12410" t="s">
        <v>161</v>
      </c>
      <c r="C12410">
        <v>8</v>
      </c>
      <c r="D12410">
        <v>9536874</v>
      </c>
      <c r="E12410">
        <v>33176</v>
      </c>
    </row>
    <row r="12411" spans="1:5" x14ac:dyDescent="0.2">
      <c r="A12411" t="s">
        <v>107</v>
      </c>
      <c r="B12411" t="s">
        <v>161</v>
      </c>
      <c r="C12411">
        <v>9</v>
      </c>
      <c r="D12411">
        <v>9533041</v>
      </c>
      <c r="E12411">
        <v>40266</v>
      </c>
    </row>
    <row r="12412" spans="1:5" x14ac:dyDescent="0.2">
      <c r="A12412" t="s">
        <v>107</v>
      </c>
      <c r="B12412" t="s">
        <v>162</v>
      </c>
      <c r="C12412">
        <v>1</v>
      </c>
      <c r="D12412">
        <v>9976901</v>
      </c>
      <c r="E12412">
        <v>30824</v>
      </c>
    </row>
    <row r="12413" spans="1:5" x14ac:dyDescent="0.2">
      <c r="A12413" t="s">
        <v>107</v>
      </c>
      <c r="B12413" t="s">
        <v>162</v>
      </c>
      <c r="C12413">
        <v>10</v>
      </c>
      <c r="D12413">
        <v>9973574</v>
      </c>
      <c r="E12413">
        <v>38622</v>
      </c>
    </row>
    <row r="12414" spans="1:5" x14ac:dyDescent="0.2">
      <c r="A12414" t="s">
        <v>107</v>
      </c>
      <c r="B12414" t="s">
        <v>162</v>
      </c>
      <c r="C12414">
        <v>2</v>
      </c>
      <c r="D12414">
        <v>9976654</v>
      </c>
      <c r="E12414">
        <v>38518</v>
      </c>
    </row>
    <row r="12415" spans="1:5" x14ac:dyDescent="0.2">
      <c r="A12415" t="s">
        <v>107</v>
      </c>
      <c r="B12415" t="s">
        <v>162</v>
      </c>
      <c r="C12415">
        <v>3</v>
      </c>
      <c r="D12415">
        <v>9972789</v>
      </c>
      <c r="E12415">
        <v>38178</v>
      </c>
    </row>
    <row r="12416" spans="1:5" x14ac:dyDescent="0.2">
      <c r="A12416" t="s">
        <v>107</v>
      </c>
      <c r="B12416" t="s">
        <v>162</v>
      </c>
      <c r="C12416">
        <v>4</v>
      </c>
      <c r="D12416">
        <v>9978524</v>
      </c>
      <c r="E12416">
        <v>39066</v>
      </c>
    </row>
    <row r="12417" spans="1:5" x14ac:dyDescent="0.2">
      <c r="A12417" t="s">
        <v>107</v>
      </c>
      <c r="B12417" t="s">
        <v>162</v>
      </c>
      <c r="C12417">
        <v>5</v>
      </c>
      <c r="D12417">
        <v>9976991</v>
      </c>
      <c r="E12417">
        <v>38128</v>
      </c>
    </row>
    <row r="12418" spans="1:5" x14ac:dyDescent="0.2">
      <c r="A12418" t="s">
        <v>107</v>
      </c>
      <c r="B12418" t="s">
        <v>162</v>
      </c>
      <c r="C12418">
        <v>6</v>
      </c>
      <c r="D12418">
        <v>9975937</v>
      </c>
      <c r="E12418">
        <v>39399</v>
      </c>
    </row>
    <row r="12419" spans="1:5" x14ac:dyDescent="0.2">
      <c r="A12419" t="s">
        <v>107</v>
      </c>
      <c r="B12419" t="s">
        <v>162</v>
      </c>
      <c r="C12419">
        <v>7</v>
      </c>
      <c r="D12419">
        <v>9975489</v>
      </c>
      <c r="E12419">
        <v>38855</v>
      </c>
    </row>
    <row r="12420" spans="1:5" x14ac:dyDescent="0.2">
      <c r="A12420" t="s">
        <v>107</v>
      </c>
      <c r="B12420" t="s">
        <v>162</v>
      </c>
      <c r="C12420">
        <v>8</v>
      </c>
      <c r="D12420">
        <v>9976533</v>
      </c>
      <c r="E12420">
        <v>30814</v>
      </c>
    </row>
    <row r="12421" spans="1:5" x14ac:dyDescent="0.2">
      <c r="A12421" t="s">
        <v>107</v>
      </c>
      <c r="B12421" t="s">
        <v>162</v>
      </c>
      <c r="C12421">
        <v>9</v>
      </c>
      <c r="D12421">
        <v>9973820</v>
      </c>
      <c r="E12421">
        <v>38668</v>
      </c>
    </row>
    <row r="12422" spans="1:5" x14ac:dyDescent="0.2">
      <c r="A12422" t="s">
        <v>118</v>
      </c>
      <c r="B12422" t="s">
        <v>136</v>
      </c>
      <c r="C12422">
        <v>1</v>
      </c>
      <c r="D12422">
        <v>88130540</v>
      </c>
      <c r="E12422">
        <v>51549</v>
      </c>
    </row>
    <row r="12423" spans="1:5" x14ac:dyDescent="0.2">
      <c r="A12423" t="s">
        <v>118</v>
      </c>
      <c r="B12423" t="s">
        <v>136</v>
      </c>
      <c r="C12423">
        <v>10</v>
      </c>
      <c r="D12423">
        <v>88140149</v>
      </c>
      <c r="E12423">
        <v>53765</v>
      </c>
    </row>
    <row r="12424" spans="1:5" x14ac:dyDescent="0.2">
      <c r="A12424" t="s">
        <v>118</v>
      </c>
      <c r="B12424" t="s">
        <v>136</v>
      </c>
      <c r="C12424">
        <v>2</v>
      </c>
      <c r="D12424">
        <v>88138590</v>
      </c>
      <c r="E12424">
        <v>55309</v>
      </c>
    </row>
    <row r="12425" spans="1:5" x14ac:dyDescent="0.2">
      <c r="A12425" t="s">
        <v>118</v>
      </c>
      <c r="B12425" t="s">
        <v>136</v>
      </c>
      <c r="C12425">
        <v>3</v>
      </c>
      <c r="D12425">
        <v>88147828</v>
      </c>
      <c r="E12425">
        <v>55557</v>
      </c>
    </row>
    <row r="12426" spans="1:5" x14ac:dyDescent="0.2">
      <c r="A12426" t="s">
        <v>118</v>
      </c>
      <c r="B12426" t="s">
        <v>136</v>
      </c>
      <c r="C12426">
        <v>4</v>
      </c>
      <c r="D12426">
        <v>88146159</v>
      </c>
      <c r="E12426">
        <v>52195</v>
      </c>
    </row>
    <row r="12427" spans="1:5" x14ac:dyDescent="0.2">
      <c r="A12427" t="s">
        <v>118</v>
      </c>
      <c r="B12427" t="s">
        <v>136</v>
      </c>
      <c r="C12427">
        <v>5</v>
      </c>
      <c r="D12427">
        <v>88142455</v>
      </c>
      <c r="E12427">
        <v>52386</v>
      </c>
    </row>
    <row r="12428" spans="1:5" x14ac:dyDescent="0.2">
      <c r="A12428" t="s">
        <v>118</v>
      </c>
      <c r="B12428" t="s">
        <v>136</v>
      </c>
      <c r="C12428">
        <v>6</v>
      </c>
      <c r="D12428">
        <v>88138725</v>
      </c>
      <c r="E12428">
        <v>70144</v>
      </c>
    </row>
    <row r="12429" spans="1:5" x14ac:dyDescent="0.2">
      <c r="A12429" t="s">
        <v>118</v>
      </c>
      <c r="B12429" t="s">
        <v>136</v>
      </c>
      <c r="C12429">
        <v>7</v>
      </c>
      <c r="D12429">
        <v>88129669</v>
      </c>
      <c r="E12429">
        <v>51450</v>
      </c>
    </row>
    <row r="12430" spans="1:5" x14ac:dyDescent="0.2">
      <c r="A12430" t="s">
        <v>118</v>
      </c>
      <c r="B12430" t="s">
        <v>136</v>
      </c>
      <c r="C12430">
        <v>8</v>
      </c>
      <c r="D12430">
        <v>88152275</v>
      </c>
      <c r="E12430">
        <v>51679</v>
      </c>
    </row>
    <row r="12431" spans="1:5" x14ac:dyDescent="0.2">
      <c r="A12431" t="s">
        <v>118</v>
      </c>
      <c r="B12431" t="s">
        <v>136</v>
      </c>
      <c r="C12431">
        <v>9</v>
      </c>
      <c r="D12431">
        <v>88133504</v>
      </c>
      <c r="E12431">
        <v>52588</v>
      </c>
    </row>
    <row r="12432" spans="1:5" x14ac:dyDescent="0.2">
      <c r="A12432" t="s">
        <v>118</v>
      </c>
      <c r="B12432" t="s">
        <v>137</v>
      </c>
      <c r="C12432">
        <v>1</v>
      </c>
      <c r="D12432">
        <v>87697842</v>
      </c>
      <c r="E12432">
        <v>238342</v>
      </c>
    </row>
    <row r="12433" spans="1:5" x14ac:dyDescent="0.2">
      <c r="A12433" t="s">
        <v>118</v>
      </c>
      <c r="B12433" t="s">
        <v>137</v>
      </c>
      <c r="C12433">
        <v>10</v>
      </c>
      <c r="D12433">
        <v>87708083</v>
      </c>
      <c r="E12433">
        <v>221515</v>
      </c>
    </row>
    <row r="12434" spans="1:5" x14ac:dyDescent="0.2">
      <c r="A12434" t="s">
        <v>118</v>
      </c>
      <c r="B12434" t="s">
        <v>137</v>
      </c>
      <c r="C12434">
        <v>2</v>
      </c>
      <c r="D12434">
        <v>87706755</v>
      </c>
      <c r="E12434">
        <v>272719</v>
      </c>
    </row>
    <row r="12435" spans="1:5" x14ac:dyDescent="0.2">
      <c r="A12435" t="s">
        <v>118</v>
      </c>
      <c r="B12435" t="s">
        <v>137</v>
      </c>
      <c r="C12435">
        <v>3</v>
      </c>
      <c r="D12435">
        <v>87713709</v>
      </c>
      <c r="E12435">
        <v>284664</v>
      </c>
    </row>
    <row r="12436" spans="1:5" x14ac:dyDescent="0.2">
      <c r="A12436" t="s">
        <v>118</v>
      </c>
      <c r="B12436" t="s">
        <v>137</v>
      </c>
      <c r="C12436">
        <v>4</v>
      </c>
      <c r="D12436">
        <v>87716974</v>
      </c>
      <c r="E12436">
        <v>269742</v>
      </c>
    </row>
    <row r="12437" spans="1:5" x14ac:dyDescent="0.2">
      <c r="A12437" t="s">
        <v>118</v>
      </c>
      <c r="B12437" t="s">
        <v>137</v>
      </c>
      <c r="C12437">
        <v>5</v>
      </c>
      <c r="D12437">
        <v>87712450</v>
      </c>
      <c r="E12437">
        <v>244387</v>
      </c>
    </row>
    <row r="12438" spans="1:5" x14ac:dyDescent="0.2">
      <c r="A12438" t="s">
        <v>118</v>
      </c>
      <c r="B12438" t="s">
        <v>137</v>
      </c>
      <c r="C12438">
        <v>6</v>
      </c>
      <c r="D12438">
        <v>87707340</v>
      </c>
      <c r="E12438">
        <v>217598</v>
      </c>
    </row>
    <row r="12439" spans="1:5" x14ac:dyDescent="0.2">
      <c r="A12439" t="s">
        <v>118</v>
      </c>
      <c r="B12439" t="s">
        <v>137</v>
      </c>
      <c r="C12439">
        <v>7</v>
      </c>
      <c r="D12439">
        <v>87703646</v>
      </c>
      <c r="E12439">
        <v>248823</v>
      </c>
    </row>
    <row r="12440" spans="1:5" x14ac:dyDescent="0.2">
      <c r="A12440" t="s">
        <v>118</v>
      </c>
      <c r="B12440" t="s">
        <v>137</v>
      </c>
      <c r="C12440">
        <v>8</v>
      </c>
      <c r="D12440">
        <v>87722021</v>
      </c>
      <c r="E12440">
        <v>267419</v>
      </c>
    </row>
    <row r="12441" spans="1:5" x14ac:dyDescent="0.2">
      <c r="A12441" t="s">
        <v>118</v>
      </c>
      <c r="B12441" t="s">
        <v>137</v>
      </c>
      <c r="C12441">
        <v>9</v>
      </c>
      <c r="D12441">
        <v>87704943</v>
      </c>
      <c r="E12441">
        <v>252612</v>
      </c>
    </row>
    <row r="12442" spans="1:5" x14ac:dyDescent="0.2">
      <c r="A12442" t="s">
        <v>118</v>
      </c>
      <c r="B12442" t="s">
        <v>138</v>
      </c>
      <c r="C12442">
        <v>1</v>
      </c>
      <c r="D12442">
        <v>84235493</v>
      </c>
      <c r="E12442">
        <v>406282</v>
      </c>
    </row>
    <row r="12443" spans="1:5" x14ac:dyDescent="0.2">
      <c r="A12443" t="s">
        <v>118</v>
      </c>
      <c r="B12443" t="s">
        <v>138</v>
      </c>
      <c r="C12443">
        <v>10</v>
      </c>
      <c r="D12443">
        <v>84249659</v>
      </c>
      <c r="E12443">
        <v>468189</v>
      </c>
    </row>
    <row r="12444" spans="1:5" x14ac:dyDescent="0.2">
      <c r="A12444" t="s">
        <v>118</v>
      </c>
      <c r="B12444" t="s">
        <v>138</v>
      </c>
      <c r="C12444">
        <v>2</v>
      </c>
      <c r="D12444">
        <v>84236864</v>
      </c>
      <c r="E12444">
        <v>413919</v>
      </c>
    </row>
    <row r="12445" spans="1:5" x14ac:dyDescent="0.2">
      <c r="A12445" t="s">
        <v>118</v>
      </c>
      <c r="B12445" t="s">
        <v>138</v>
      </c>
      <c r="C12445">
        <v>3</v>
      </c>
      <c r="D12445">
        <v>84253444</v>
      </c>
      <c r="E12445">
        <v>397402</v>
      </c>
    </row>
    <row r="12446" spans="1:5" x14ac:dyDescent="0.2">
      <c r="A12446" t="s">
        <v>118</v>
      </c>
      <c r="B12446" t="s">
        <v>138</v>
      </c>
      <c r="C12446">
        <v>4</v>
      </c>
      <c r="D12446">
        <v>84256782</v>
      </c>
      <c r="E12446">
        <v>400252</v>
      </c>
    </row>
    <row r="12447" spans="1:5" x14ac:dyDescent="0.2">
      <c r="A12447" t="s">
        <v>118</v>
      </c>
      <c r="B12447" t="s">
        <v>138</v>
      </c>
      <c r="C12447">
        <v>5</v>
      </c>
      <c r="D12447">
        <v>84242598</v>
      </c>
      <c r="E12447">
        <v>402369</v>
      </c>
    </row>
    <row r="12448" spans="1:5" x14ac:dyDescent="0.2">
      <c r="A12448" t="s">
        <v>118</v>
      </c>
      <c r="B12448" t="s">
        <v>138</v>
      </c>
      <c r="C12448">
        <v>6</v>
      </c>
      <c r="D12448">
        <v>84237839</v>
      </c>
      <c r="E12448">
        <v>406831</v>
      </c>
    </row>
    <row r="12449" spans="1:5" x14ac:dyDescent="0.2">
      <c r="A12449" t="s">
        <v>118</v>
      </c>
      <c r="B12449" t="s">
        <v>138</v>
      </c>
      <c r="C12449">
        <v>7</v>
      </c>
      <c r="D12449">
        <v>84236432</v>
      </c>
      <c r="E12449">
        <v>420028</v>
      </c>
    </row>
    <row r="12450" spans="1:5" x14ac:dyDescent="0.2">
      <c r="A12450" t="s">
        <v>118</v>
      </c>
      <c r="B12450" t="s">
        <v>138</v>
      </c>
      <c r="C12450">
        <v>8</v>
      </c>
      <c r="D12450">
        <v>84258639</v>
      </c>
      <c r="E12450">
        <v>445901</v>
      </c>
    </row>
    <row r="12451" spans="1:5" x14ac:dyDescent="0.2">
      <c r="A12451" t="s">
        <v>118</v>
      </c>
      <c r="B12451" t="s">
        <v>138</v>
      </c>
      <c r="C12451">
        <v>9</v>
      </c>
      <c r="D12451">
        <v>84234485</v>
      </c>
      <c r="E12451">
        <v>454862</v>
      </c>
    </row>
    <row r="12452" spans="1:5" x14ac:dyDescent="0.2">
      <c r="A12452" t="s">
        <v>118</v>
      </c>
      <c r="B12452" t="s">
        <v>139</v>
      </c>
      <c r="C12452">
        <v>1</v>
      </c>
      <c r="D12452">
        <v>84369197</v>
      </c>
      <c r="E12452">
        <v>504368</v>
      </c>
    </row>
    <row r="12453" spans="1:5" x14ac:dyDescent="0.2">
      <c r="A12453" t="s">
        <v>118</v>
      </c>
      <c r="B12453" t="s">
        <v>139</v>
      </c>
      <c r="C12453">
        <v>10</v>
      </c>
      <c r="D12453">
        <v>84381837</v>
      </c>
      <c r="E12453">
        <v>483471</v>
      </c>
    </row>
    <row r="12454" spans="1:5" x14ac:dyDescent="0.2">
      <c r="A12454" t="s">
        <v>118</v>
      </c>
      <c r="B12454" t="s">
        <v>139</v>
      </c>
      <c r="C12454">
        <v>2</v>
      </c>
      <c r="D12454">
        <v>84383825</v>
      </c>
      <c r="E12454">
        <v>519439</v>
      </c>
    </row>
    <row r="12455" spans="1:5" x14ac:dyDescent="0.2">
      <c r="A12455" t="s">
        <v>118</v>
      </c>
      <c r="B12455" t="s">
        <v>139</v>
      </c>
      <c r="C12455">
        <v>3</v>
      </c>
      <c r="D12455">
        <v>84389551</v>
      </c>
      <c r="E12455">
        <v>529566</v>
      </c>
    </row>
    <row r="12456" spans="1:5" x14ac:dyDescent="0.2">
      <c r="A12456" t="s">
        <v>118</v>
      </c>
      <c r="B12456" t="s">
        <v>139</v>
      </c>
      <c r="C12456">
        <v>4</v>
      </c>
      <c r="D12456">
        <v>84388694</v>
      </c>
      <c r="E12456">
        <v>529712</v>
      </c>
    </row>
    <row r="12457" spans="1:5" x14ac:dyDescent="0.2">
      <c r="A12457" t="s">
        <v>118</v>
      </c>
      <c r="B12457" t="s">
        <v>139</v>
      </c>
      <c r="C12457">
        <v>5</v>
      </c>
      <c r="D12457">
        <v>84381971</v>
      </c>
      <c r="E12457">
        <v>504928</v>
      </c>
    </row>
    <row r="12458" spans="1:5" x14ac:dyDescent="0.2">
      <c r="A12458" t="s">
        <v>118</v>
      </c>
      <c r="B12458" t="s">
        <v>139</v>
      </c>
      <c r="C12458">
        <v>6</v>
      </c>
      <c r="D12458">
        <v>84374505</v>
      </c>
      <c r="E12458">
        <v>532582</v>
      </c>
    </row>
    <row r="12459" spans="1:5" x14ac:dyDescent="0.2">
      <c r="A12459" t="s">
        <v>118</v>
      </c>
      <c r="B12459" t="s">
        <v>139</v>
      </c>
      <c r="C12459">
        <v>7</v>
      </c>
      <c r="D12459">
        <v>84378111</v>
      </c>
      <c r="E12459">
        <v>484872</v>
      </c>
    </row>
    <row r="12460" spans="1:5" x14ac:dyDescent="0.2">
      <c r="A12460" t="s">
        <v>118</v>
      </c>
      <c r="B12460" t="s">
        <v>139</v>
      </c>
      <c r="C12460">
        <v>8</v>
      </c>
      <c r="D12460">
        <v>84392573</v>
      </c>
      <c r="E12460">
        <v>511419</v>
      </c>
    </row>
    <row r="12461" spans="1:5" x14ac:dyDescent="0.2">
      <c r="A12461" t="s">
        <v>118</v>
      </c>
      <c r="B12461" t="s">
        <v>139</v>
      </c>
      <c r="C12461">
        <v>9</v>
      </c>
      <c r="D12461">
        <v>84376149</v>
      </c>
      <c r="E12461">
        <v>497449</v>
      </c>
    </row>
    <row r="12462" spans="1:5" x14ac:dyDescent="0.2">
      <c r="A12462" t="s">
        <v>118</v>
      </c>
      <c r="B12462" t="s">
        <v>140</v>
      </c>
      <c r="C12462">
        <v>1</v>
      </c>
      <c r="D12462">
        <v>84532965</v>
      </c>
      <c r="E12462">
        <v>640848</v>
      </c>
    </row>
    <row r="12463" spans="1:5" x14ac:dyDescent="0.2">
      <c r="A12463" t="s">
        <v>118</v>
      </c>
      <c r="B12463" t="s">
        <v>140</v>
      </c>
      <c r="C12463">
        <v>10</v>
      </c>
      <c r="D12463">
        <v>84547963</v>
      </c>
      <c r="E12463">
        <v>692310</v>
      </c>
    </row>
    <row r="12464" spans="1:5" x14ac:dyDescent="0.2">
      <c r="A12464" t="s">
        <v>118</v>
      </c>
      <c r="B12464" t="s">
        <v>140</v>
      </c>
      <c r="C12464">
        <v>2</v>
      </c>
      <c r="D12464">
        <v>84546167</v>
      </c>
      <c r="E12464">
        <v>662145</v>
      </c>
    </row>
    <row r="12465" spans="1:5" x14ac:dyDescent="0.2">
      <c r="A12465" t="s">
        <v>118</v>
      </c>
      <c r="B12465" t="s">
        <v>140</v>
      </c>
      <c r="C12465">
        <v>3</v>
      </c>
      <c r="D12465">
        <v>84552984</v>
      </c>
      <c r="E12465">
        <v>725576</v>
      </c>
    </row>
    <row r="12466" spans="1:5" x14ac:dyDescent="0.2">
      <c r="A12466" t="s">
        <v>118</v>
      </c>
      <c r="B12466" t="s">
        <v>140</v>
      </c>
      <c r="C12466">
        <v>4</v>
      </c>
      <c r="D12466">
        <v>84552544</v>
      </c>
      <c r="E12466">
        <v>687805</v>
      </c>
    </row>
    <row r="12467" spans="1:5" x14ac:dyDescent="0.2">
      <c r="A12467" t="s">
        <v>118</v>
      </c>
      <c r="B12467" t="s">
        <v>140</v>
      </c>
      <c r="C12467">
        <v>5</v>
      </c>
      <c r="D12467">
        <v>84546794</v>
      </c>
      <c r="E12467">
        <v>654814</v>
      </c>
    </row>
    <row r="12468" spans="1:5" x14ac:dyDescent="0.2">
      <c r="A12468" t="s">
        <v>118</v>
      </c>
      <c r="B12468" t="s">
        <v>140</v>
      </c>
      <c r="C12468">
        <v>6</v>
      </c>
      <c r="D12468">
        <v>84540918</v>
      </c>
      <c r="E12468">
        <v>705637</v>
      </c>
    </row>
    <row r="12469" spans="1:5" x14ac:dyDescent="0.2">
      <c r="A12469" t="s">
        <v>118</v>
      </c>
      <c r="B12469" t="s">
        <v>140</v>
      </c>
      <c r="C12469">
        <v>7</v>
      </c>
      <c r="D12469">
        <v>84542192</v>
      </c>
      <c r="E12469">
        <v>664421</v>
      </c>
    </row>
    <row r="12470" spans="1:5" x14ac:dyDescent="0.2">
      <c r="A12470" t="s">
        <v>118</v>
      </c>
      <c r="B12470" t="s">
        <v>140</v>
      </c>
      <c r="C12470">
        <v>8</v>
      </c>
      <c r="D12470">
        <v>84562567</v>
      </c>
      <c r="E12470">
        <v>657127</v>
      </c>
    </row>
    <row r="12471" spans="1:5" x14ac:dyDescent="0.2">
      <c r="A12471" t="s">
        <v>118</v>
      </c>
      <c r="B12471" t="s">
        <v>140</v>
      </c>
      <c r="C12471">
        <v>9</v>
      </c>
      <c r="D12471">
        <v>84541327</v>
      </c>
      <c r="E12471">
        <v>721763</v>
      </c>
    </row>
    <row r="12472" spans="1:5" x14ac:dyDescent="0.2">
      <c r="A12472" t="s">
        <v>118</v>
      </c>
      <c r="B12472" t="s">
        <v>141</v>
      </c>
      <c r="C12472">
        <v>1</v>
      </c>
      <c r="D12472">
        <v>83337215</v>
      </c>
      <c r="E12472">
        <v>215683</v>
      </c>
    </row>
    <row r="12473" spans="1:5" x14ac:dyDescent="0.2">
      <c r="A12473" t="s">
        <v>118</v>
      </c>
      <c r="B12473" t="s">
        <v>141</v>
      </c>
      <c r="C12473">
        <v>10</v>
      </c>
      <c r="D12473">
        <v>83340871</v>
      </c>
      <c r="E12473">
        <v>203150</v>
      </c>
    </row>
    <row r="12474" spans="1:5" x14ac:dyDescent="0.2">
      <c r="A12474" t="s">
        <v>118</v>
      </c>
      <c r="B12474" t="s">
        <v>141</v>
      </c>
      <c r="C12474">
        <v>2</v>
      </c>
      <c r="D12474">
        <v>83339159</v>
      </c>
      <c r="E12474">
        <v>196616</v>
      </c>
    </row>
    <row r="12475" spans="1:5" x14ac:dyDescent="0.2">
      <c r="A12475" t="s">
        <v>118</v>
      </c>
      <c r="B12475" t="s">
        <v>141</v>
      </c>
      <c r="C12475">
        <v>3</v>
      </c>
      <c r="D12475">
        <v>83349821</v>
      </c>
      <c r="E12475">
        <v>227526</v>
      </c>
    </row>
    <row r="12476" spans="1:5" x14ac:dyDescent="0.2">
      <c r="A12476" t="s">
        <v>118</v>
      </c>
      <c r="B12476" t="s">
        <v>141</v>
      </c>
      <c r="C12476">
        <v>4</v>
      </c>
      <c r="D12476">
        <v>83358839</v>
      </c>
      <c r="E12476">
        <v>244736</v>
      </c>
    </row>
    <row r="12477" spans="1:5" x14ac:dyDescent="0.2">
      <c r="A12477" t="s">
        <v>118</v>
      </c>
      <c r="B12477" t="s">
        <v>141</v>
      </c>
      <c r="C12477">
        <v>5</v>
      </c>
      <c r="D12477">
        <v>83353923</v>
      </c>
      <c r="E12477">
        <v>199360</v>
      </c>
    </row>
    <row r="12478" spans="1:5" x14ac:dyDescent="0.2">
      <c r="A12478" t="s">
        <v>118</v>
      </c>
      <c r="B12478" t="s">
        <v>141</v>
      </c>
      <c r="C12478">
        <v>6</v>
      </c>
      <c r="D12478">
        <v>83341959</v>
      </c>
      <c r="E12478">
        <v>207267</v>
      </c>
    </row>
    <row r="12479" spans="1:5" x14ac:dyDescent="0.2">
      <c r="A12479" t="s">
        <v>118</v>
      </c>
      <c r="B12479" t="s">
        <v>141</v>
      </c>
      <c r="C12479">
        <v>7</v>
      </c>
      <c r="D12479">
        <v>83349490</v>
      </c>
      <c r="E12479">
        <v>200383</v>
      </c>
    </row>
    <row r="12480" spans="1:5" x14ac:dyDescent="0.2">
      <c r="A12480" t="s">
        <v>118</v>
      </c>
      <c r="B12480" t="s">
        <v>141</v>
      </c>
      <c r="C12480">
        <v>8</v>
      </c>
      <c r="D12480">
        <v>83360999</v>
      </c>
      <c r="E12480">
        <v>196407</v>
      </c>
    </row>
    <row r="12481" spans="1:5" x14ac:dyDescent="0.2">
      <c r="A12481" t="s">
        <v>118</v>
      </c>
      <c r="B12481" t="s">
        <v>141</v>
      </c>
      <c r="C12481">
        <v>9</v>
      </c>
      <c r="D12481">
        <v>83339078</v>
      </c>
      <c r="E12481">
        <v>213664</v>
      </c>
    </row>
    <row r="12482" spans="1:5" x14ac:dyDescent="0.2">
      <c r="A12482" t="s">
        <v>118</v>
      </c>
      <c r="B12482" t="s">
        <v>142</v>
      </c>
      <c r="C12482">
        <v>1</v>
      </c>
      <c r="D12482">
        <v>84626942</v>
      </c>
      <c r="E12482">
        <v>923840</v>
      </c>
    </row>
    <row r="12483" spans="1:5" x14ac:dyDescent="0.2">
      <c r="A12483" t="s">
        <v>118</v>
      </c>
      <c r="B12483" t="s">
        <v>142</v>
      </c>
      <c r="C12483">
        <v>10</v>
      </c>
      <c r="D12483">
        <v>84641451</v>
      </c>
      <c r="E12483">
        <v>916466</v>
      </c>
    </row>
    <row r="12484" spans="1:5" x14ac:dyDescent="0.2">
      <c r="A12484" t="s">
        <v>118</v>
      </c>
      <c r="B12484" t="s">
        <v>142</v>
      </c>
      <c r="C12484">
        <v>2</v>
      </c>
      <c r="D12484">
        <v>84644269</v>
      </c>
      <c r="E12484">
        <v>842804</v>
      </c>
    </row>
    <row r="12485" spans="1:5" x14ac:dyDescent="0.2">
      <c r="A12485" t="s">
        <v>118</v>
      </c>
      <c r="B12485" t="s">
        <v>142</v>
      </c>
      <c r="C12485">
        <v>3</v>
      </c>
      <c r="D12485">
        <v>84645164</v>
      </c>
      <c r="E12485">
        <v>906183</v>
      </c>
    </row>
    <row r="12486" spans="1:5" x14ac:dyDescent="0.2">
      <c r="A12486" t="s">
        <v>118</v>
      </c>
      <c r="B12486" t="s">
        <v>142</v>
      </c>
      <c r="C12486">
        <v>4</v>
      </c>
      <c r="D12486">
        <v>84650716</v>
      </c>
      <c r="E12486">
        <v>813324</v>
      </c>
    </row>
    <row r="12487" spans="1:5" x14ac:dyDescent="0.2">
      <c r="A12487" t="s">
        <v>118</v>
      </c>
      <c r="B12487" t="s">
        <v>142</v>
      </c>
      <c r="C12487">
        <v>5</v>
      </c>
      <c r="D12487">
        <v>84645380</v>
      </c>
      <c r="E12487">
        <v>825415</v>
      </c>
    </row>
    <row r="12488" spans="1:5" x14ac:dyDescent="0.2">
      <c r="A12488" t="s">
        <v>118</v>
      </c>
      <c r="B12488" t="s">
        <v>142</v>
      </c>
      <c r="C12488">
        <v>6</v>
      </c>
      <c r="D12488">
        <v>84633096</v>
      </c>
      <c r="E12488">
        <v>795734</v>
      </c>
    </row>
    <row r="12489" spans="1:5" x14ac:dyDescent="0.2">
      <c r="A12489" t="s">
        <v>118</v>
      </c>
      <c r="B12489" t="s">
        <v>142</v>
      </c>
      <c r="C12489">
        <v>7</v>
      </c>
      <c r="D12489">
        <v>84638360</v>
      </c>
      <c r="E12489">
        <v>886295</v>
      </c>
    </row>
    <row r="12490" spans="1:5" x14ac:dyDescent="0.2">
      <c r="A12490" t="s">
        <v>118</v>
      </c>
      <c r="B12490" t="s">
        <v>142</v>
      </c>
      <c r="C12490">
        <v>8</v>
      </c>
      <c r="D12490">
        <v>84660834</v>
      </c>
      <c r="E12490">
        <v>839666</v>
      </c>
    </row>
    <row r="12491" spans="1:5" x14ac:dyDescent="0.2">
      <c r="A12491" t="s">
        <v>118</v>
      </c>
      <c r="B12491" t="s">
        <v>142</v>
      </c>
      <c r="C12491">
        <v>9</v>
      </c>
      <c r="D12491">
        <v>84641702</v>
      </c>
      <c r="E12491">
        <v>832392</v>
      </c>
    </row>
    <row r="12492" spans="1:5" x14ac:dyDescent="0.2">
      <c r="A12492" t="s">
        <v>118</v>
      </c>
      <c r="B12492" t="s">
        <v>143</v>
      </c>
      <c r="C12492">
        <v>1</v>
      </c>
      <c r="D12492">
        <v>83408258</v>
      </c>
      <c r="E12492">
        <v>256458</v>
      </c>
    </row>
    <row r="12493" spans="1:5" x14ac:dyDescent="0.2">
      <c r="A12493" t="s">
        <v>118</v>
      </c>
      <c r="B12493" t="s">
        <v>143</v>
      </c>
      <c r="C12493">
        <v>10</v>
      </c>
      <c r="D12493">
        <v>83423497</v>
      </c>
      <c r="E12493">
        <v>250205</v>
      </c>
    </row>
    <row r="12494" spans="1:5" x14ac:dyDescent="0.2">
      <c r="A12494" t="s">
        <v>118</v>
      </c>
      <c r="B12494" t="s">
        <v>143</v>
      </c>
      <c r="C12494">
        <v>2</v>
      </c>
      <c r="D12494">
        <v>83417636</v>
      </c>
      <c r="E12494">
        <v>215094</v>
      </c>
    </row>
    <row r="12495" spans="1:5" x14ac:dyDescent="0.2">
      <c r="A12495" t="s">
        <v>118</v>
      </c>
      <c r="B12495" t="s">
        <v>143</v>
      </c>
      <c r="C12495">
        <v>3</v>
      </c>
      <c r="D12495">
        <v>83429027</v>
      </c>
      <c r="E12495">
        <v>213769</v>
      </c>
    </row>
    <row r="12496" spans="1:5" x14ac:dyDescent="0.2">
      <c r="A12496" t="s">
        <v>118</v>
      </c>
      <c r="B12496" t="s">
        <v>143</v>
      </c>
      <c r="C12496">
        <v>4</v>
      </c>
      <c r="D12496">
        <v>83428830</v>
      </c>
      <c r="E12496">
        <v>214250</v>
      </c>
    </row>
    <row r="12497" spans="1:5" x14ac:dyDescent="0.2">
      <c r="A12497" t="s">
        <v>118</v>
      </c>
      <c r="B12497" t="s">
        <v>143</v>
      </c>
      <c r="C12497">
        <v>5</v>
      </c>
      <c r="D12497">
        <v>83422866</v>
      </c>
      <c r="E12497">
        <v>230111</v>
      </c>
    </row>
    <row r="12498" spans="1:5" x14ac:dyDescent="0.2">
      <c r="A12498" t="s">
        <v>118</v>
      </c>
      <c r="B12498" t="s">
        <v>143</v>
      </c>
      <c r="C12498">
        <v>6</v>
      </c>
      <c r="D12498">
        <v>83414473</v>
      </c>
      <c r="E12498">
        <v>215059</v>
      </c>
    </row>
    <row r="12499" spans="1:5" x14ac:dyDescent="0.2">
      <c r="A12499" t="s">
        <v>118</v>
      </c>
      <c r="B12499" t="s">
        <v>143</v>
      </c>
      <c r="C12499">
        <v>7</v>
      </c>
      <c r="D12499">
        <v>83417000</v>
      </c>
      <c r="E12499">
        <v>221226</v>
      </c>
    </row>
    <row r="12500" spans="1:5" x14ac:dyDescent="0.2">
      <c r="A12500" t="s">
        <v>118</v>
      </c>
      <c r="B12500" t="s">
        <v>143</v>
      </c>
      <c r="C12500">
        <v>8</v>
      </c>
      <c r="D12500">
        <v>83429096</v>
      </c>
      <c r="E12500">
        <v>218646</v>
      </c>
    </row>
    <row r="12501" spans="1:5" x14ac:dyDescent="0.2">
      <c r="A12501" t="s">
        <v>118</v>
      </c>
      <c r="B12501" t="s">
        <v>143</v>
      </c>
      <c r="C12501">
        <v>9</v>
      </c>
      <c r="D12501">
        <v>83411748</v>
      </c>
      <c r="E12501">
        <v>212706</v>
      </c>
    </row>
    <row r="12502" spans="1:5" x14ac:dyDescent="0.2">
      <c r="A12502" t="s">
        <v>118</v>
      </c>
      <c r="B12502" t="s">
        <v>144</v>
      </c>
      <c r="C12502">
        <v>1</v>
      </c>
      <c r="D12502">
        <v>84743041</v>
      </c>
      <c r="E12502">
        <v>1155182</v>
      </c>
    </row>
    <row r="12503" spans="1:5" x14ac:dyDescent="0.2">
      <c r="A12503" t="s">
        <v>118</v>
      </c>
      <c r="B12503" t="s">
        <v>144</v>
      </c>
      <c r="C12503">
        <v>10</v>
      </c>
      <c r="D12503">
        <v>84758129</v>
      </c>
      <c r="E12503">
        <v>1187676</v>
      </c>
    </row>
    <row r="12504" spans="1:5" x14ac:dyDescent="0.2">
      <c r="A12504" t="s">
        <v>118</v>
      </c>
      <c r="B12504" t="s">
        <v>144</v>
      </c>
      <c r="C12504">
        <v>2</v>
      </c>
      <c r="D12504">
        <v>84753618</v>
      </c>
      <c r="E12504">
        <v>1184403</v>
      </c>
    </row>
    <row r="12505" spans="1:5" x14ac:dyDescent="0.2">
      <c r="A12505" t="s">
        <v>118</v>
      </c>
      <c r="B12505" t="s">
        <v>144</v>
      </c>
      <c r="C12505">
        <v>3</v>
      </c>
      <c r="D12505">
        <v>84767557</v>
      </c>
      <c r="E12505">
        <v>1233140</v>
      </c>
    </row>
    <row r="12506" spans="1:5" x14ac:dyDescent="0.2">
      <c r="A12506" t="s">
        <v>118</v>
      </c>
      <c r="B12506" t="s">
        <v>144</v>
      </c>
      <c r="C12506">
        <v>4</v>
      </c>
      <c r="D12506">
        <v>84762117</v>
      </c>
      <c r="E12506">
        <v>1224058</v>
      </c>
    </row>
    <row r="12507" spans="1:5" x14ac:dyDescent="0.2">
      <c r="A12507" t="s">
        <v>118</v>
      </c>
      <c r="B12507" t="s">
        <v>144</v>
      </c>
      <c r="C12507">
        <v>5</v>
      </c>
      <c r="D12507">
        <v>84754316</v>
      </c>
      <c r="E12507">
        <v>949043</v>
      </c>
    </row>
    <row r="12508" spans="1:5" x14ac:dyDescent="0.2">
      <c r="A12508" t="s">
        <v>118</v>
      </c>
      <c r="B12508" t="s">
        <v>144</v>
      </c>
      <c r="C12508">
        <v>6</v>
      </c>
      <c r="D12508">
        <v>84749791</v>
      </c>
      <c r="E12508">
        <v>1160350</v>
      </c>
    </row>
    <row r="12509" spans="1:5" x14ac:dyDescent="0.2">
      <c r="A12509" t="s">
        <v>118</v>
      </c>
      <c r="B12509" t="s">
        <v>144</v>
      </c>
      <c r="C12509">
        <v>7</v>
      </c>
      <c r="D12509">
        <v>84753161</v>
      </c>
      <c r="E12509">
        <v>1162076</v>
      </c>
    </row>
    <row r="12510" spans="1:5" x14ac:dyDescent="0.2">
      <c r="A12510" t="s">
        <v>118</v>
      </c>
      <c r="B12510" t="s">
        <v>144</v>
      </c>
      <c r="C12510">
        <v>8</v>
      </c>
      <c r="D12510">
        <v>84773825</v>
      </c>
      <c r="E12510">
        <v>1164092</v>
      </c>
    </row>
    <row r="12511" spans="1:5" x14ac:dyDescent="0.2">
      <c r="A12511" t="s">
        <v>118</v>
      </c>
      <c r="B12511" t="s">
        <v>144</v>
      </c>
      <c r="C12511">
        <v>9</v>
      </c>
      <c r="D12511">
        <v>84751747</v>
      </c>
      <c r="E12511">
        <v>1144001</v>
      </c>
    </row>
    <row r="12512" spans="1:5" x14ac:dyDescent="0.2">
      <c r="A12512" t="s">
        <v>118</v>
      </c>
      <c r="B12512" t="s">
        <v>145</v>
      </c>
      <c r="C12512">
        <v>1</v>
      </c>
      <c r="D12512">
        <v>83578111</v>
      </c>
      <c r="E12512">
        <v>297488</v>
      </c>
    </row>
    <row r="12513" spans="1:5" x14ac:dyDescent="0.2">
      <c r="A12513" t="s">
        <v>118</v>
      </c>
      <c r="B12513" t="s">
        <v>145</v>
      </c>
      <c r="C12513">
        <v>10</v>
      </c>
      <c r="D12513">
        <v>83587159</v>
      </c>
      <c r="E12513">
        <v>239419</v>
      </c>
    </row>
    <row r="12514" spans="1:5" x14ac:dyDescent="0.2">
      <c r="A12514" t="s">
        <v>118</v>
      </c>
      <c r="B12514" t="s">
        <v>145</v>
      </c>
      <c r="C12514">
        <v>2</v>
      </c>
      <c r="D12514">
        <v>83579388</v>
      </c>
      <c r="E12514">
        <v>241219</v>
      </c>
    </row>
    <row r="12515" spans="1:5" x14ac:dyDescent="0.2">
      <c r="A12515" t="s">
        <v>118</v>
      </c>
      <c r="B12515" t="s">
        <v>145</v>
      </c>
      <c r="C12515">
        <v>3</v>
      </c>
      <c r="D12515">
        <v>83592013</v>
      </c>
      <c r="E12515">
        <v>291552</v>
      </c>
    </row>
    <row r="12516" spans="1:5" x14ac:dyDescent="0.2">
      <c r="A12516" t="s">
        <v>118</v>
      </c>
      <c r="B12516" t="s">
        <v>145</v>
      </c>
      <c r="C12516">
        <v>4</v>
      </c>
      <c r="D12516">
        <v>83595893</v>
      </c>
      <c r="E12516">
        <v>235702</v>
      </c>
    </row>
    <row r="12517" spans="1:5" x14ac:dyDescent="0.2">
      <c r="A12517" t="s">
        <v>118</v>
      </c>
      <c r="B12517" t="s">
        <v>145</v>
      </c>
      <c r="C12517">
        <v>5</v>
      </c>
      <c r="D12517">
        <v>83588194</v>
      </c>
      <c r="E12517">
        <v>265025</v>
      </c>
    </row>
    <row r="12518" spans="1:5" x14ac:dyDescent="0.2">
      <c r="A12518" t="s">
        <v>118</v>
      </c>
      <c r="B12518" t="s">
        <v>145</v>
      </c>
      <c r="C12518">
        <v>6</v>
      </c>
      <c r="D12518">
        <v>83582208</v>
      </c>
      <c r="E12518">
        <v>274100</v>
      </c>
    </row>
    <row r="12519" spans="1:5" x14ac:dyDescent="0.2">
      <c r="A12519" t="s">
        <v>118</v>
      </c>
      <c r="B12519" t="s">
        <v>145</v>
      </c>
      <c r="C12519">
        <v>7</v>
      </c>
      <c r="D12519">
        <v>83589236</v>
      </c>
      <c r="E12519">
        <v>245098</v>
      </c>
    </row>
    <row r="12520" spans="1:5" x14ac:dyDescent="0.2">
      <c r="A12520" t="s">
        <v>118</v>
      </c>
      <c r="B12520" t="s">
        <v>145</v>
      </c>
      <c r="C12520">
        <v>8</v>
      </c>
      <c r="D12520">
        <v>83600330</v>
      </c>
      <c r="E12520">
        <v>240154</v>
      </c>
    </row>
    <row r="12521" spans="1:5" x14ac:dyDescent="0.2">
      <c r="A12521" t="s">
        <v>118</v>
      </c>
      <c r="B12521" t="s">
        <v>145</v>
      </c>
      <c r="C12521">
        <v>9</v>
      </c>
      <c r="D12521">
        <v>83578413</v>
      </c>
      <c r="E12521">
        <v>256515</v>
      </c>
    </row>
    <row r="12522" spans="1:5" x14ac:dyDescent="0.2">
      <c r="A12522" t="s">
        <v>118</v>
      </c>
      <c r="B12522" t="s">
        <v>146</v>
      </c>
      <c r="C12522">
        <v>1</v>
      </c>
      <c r="D12522">
        <v>83834104</v>
      </c>
      <c r="E12522">
        <v>317908</v>
      </c>
    </row>
    <row r="12523" spans="1:5" x14ac:dyDescent="0.2">
      <c r="A12523" t="s">
        <v>118</v>
      </c>
      <c r="B12523" t="s">
        <v>146</v>
      </c>
      <c r="C12523">
        <v>10</v>
      </c>
      <c r="D12523">
        <v>83850868</v>
      </c>
      <c r="E12523">
        <v>327180</v>
      </c>
    </row>
    <row r="12524" spans="1:5" x14ac:dyDescent="0.2">
      <c r="A12524" t="s">
        <v>118</v>
      </c>
      <c r="B12524" t="s">
        <v>146</v>
      </c>
      <c r="C12524">
        <v>2</v>
      </c>
      <c r="D12524">
        <v>83841444</v>
      </c>
      <c r="E12524">
        <v>276563</v>
      </c>
    </row>
    <row r="12525" spans="1:5" x14ac:dyDescent="0.2">
      <c r="A12525" t="s">
        <v>118</v>
      </c>
      <c r="B12525" t="s">
        <v>146</v>
      </c>
      <c r="C12525">
        <v>3</v>
      </c>
      <c r="D12525">
        <v>83849028</v>
      </c>
      <c r="E12525">
        <v>320312</v>
      </c>
    </row>
    <row r="12526" spans="1:5" x14ac:dyDescent="0.2">
      <c r="A12526" t="s">
        <v>118</v>
      </c>
      <c r="B12526" t="s">
        <v>146</v>
      </c>
      <c r="C12526">
        <v>4</v>
      </c>
      <c r="D12526">
        <v>83851457</v>
      </c>
      <c r="E12526">
        <v>304094</v>
      </c>
    </row>
    <row r="12527" spans="1:5" x14ac:dyDescent="0.2">
      <c r="A12527" t="s">
        <v>118</v>
      </c>
      <c r="B12527" t="s">
        <v>146</v>
      </c>
      <c r="C12527">
        <v>5</v>
      </c>
      <c r="D12527">
        <v>83844909</v>
      </c>
      <c r="E12527">
        <v>315978</v>
      </c>
    </row>
    <row r="12528" spans="1:5" x14ac:dyDescent="0.2">
      <c r="A12528" t="s">
        <v>118</v>
      </c>
      <c r="B12528" t="s">
        <v>146</v>
      </c>
      <c r="C12528">
        <v>6</v>
      </c>
      <c r="D12528">
        <v>83839533</v>
      </c>
      <c r="E12528">
        <v>274355</v>
      </c>
    </row>
    <row r="12529" spans="1:5" x14ac:dyDescent="0.2">
      <c r="A12529" t="s">
        <v>118</v>
      </c>
      <c r="B12529" t="s">
        <v>146</v>
      </c>
      <c r="C12529">
        <v>7</v>
      </c>
      <c r="D12529">
        <v>83846119</v>
      </c>
      <c r="E12529">
        <v>304095</v>
      </c>
    </row>
    <row r="12530" spans="1:5" x14ac:dyDescent="0.2">
      <c r="A12530" t="s">
        <v>118</v>
      </c>
      <c r="B12530" t="s">
        <v>146</v>
      </c>
      <c r="C12530">
        <v>8</v>
      </c>
      <c r="D12530">
        <v>83864894</v>
      </c>
      <c r="E12530">
        <v>298161</v>
      </c>
    </row>
    <row r="12531" spans="1:5" x14ac:dyDescent="0.2">
      <c r="A12531" t="s">
        <v>118</v>
      </c>
      <c r="B12531" t="s">
        <v>146</v>
      </c>
      <c r="C12531">
        <v>9</v>
      </c>
      <c r="D12531">
        <v>83835582</v>
      </c>
      <c r="E12531">
        <v>274598</v>
      </c>
    </row>
    <row r="12532" spans="1:5" x14ac:dyDescent="0.2">
      <c r="A12532" t="s">
        <v>118</v>
      </c>
      <c r="B12532" t="s">
        <v>147</v>
      </c>
      <c r="C12532">
        <v>1</v>
      </c>
      <c r="D12532">
        <v>84008558</v>
      </c>
      <c r="E12532">
        <v>314287</v>
      </c>
    </row>
    <row r="12533" spans="1:5" x14ac:dyDescent="0.2">
      <c r="A12533" t="s">
        <v>118</v>
      </c>
      <c r="B12533" t="s">
        <v>147</v>
      </c>
      <c r="C12533">
        <v>10</v>
      </c>
      <c r="D12533">
        <v>84019402</v>
      </c>
      <c r="E12533">
        <v>311355</v>
      </c>
    </row>
    <row r="12534" spans="1:5" x14ac:dyDescent="0.2">
      <c r="A12534" t="s">
        <v>118</v>
      </c>
      <c r="B12534" t="s">
        <v>147</v>
      </c>
      <c r="C12534">
        <v>2</v>
      </c>
      <c r="D12534">
        <v>84012145</v>
      </c>
      <c r="E12534">
        <v>353333</v>
      </c>
    </row>
    <row r="12535" spans="1:5" x14ac:dyDescent="0.2">
      <c r="A12535" t="s">
        <v>118</v>
      </c>
      <c r="B12535" t="s">
        <v>147</v>
      </c>
      <c r="C12535">
        <v>3</v>
      </c>
      <c r="D12535">
        <v>84021134</v>
      </c>
      <c r="E12535">
        <v>352318</v>
      </c>
    </row>
    <row r="12536" spans="1:5" x14ac:dyDescent="0.2">
      <c r="A12536" t="s">
        <v>118</v>
      </c>
      <c r="B12536" t="s">
        <v>147</v>
      </c>
      <c r="C12536">
        <v>4</v>
      </c>
      <c r="D12536">
        <v>84027857</v>
      </c>
      <c r="E12536">
        <v>356576</v>
      </c>
    </row>
    <row r="12537" spans="1:5" x14ac:dyDescent="0.2">
      <c r="A12537" t="s">
        <v>118</v>
      </c>
      <c r="B12537" t="s">
        <v>147</v>
      </c>
      <c r="C12537">
        <v>5</v>
      </c>
      <c r="D12537">
        <v>84020820</v>
      </c>
      <c r="E12537">
        <v>338997</v>
      </c>
    </row>
    <row r="12538" spans="1:5" x14ac:dyDescent="0.2">
      <c r="A12538" t="s">
        <v>118</v>
      </c>
      <c r="B12538" t="s">
        <v>147</v>
      </c>
      <c r="C12538">
        <v>6</v>
      </c>
      <c r="D12538">
        <v>84011682</v>
      </c>
      <c r="E12538">
        <v>319002</v>
      </c>
    </row>
    <row r="12539" spans="1:5" x14ac:dyDescent="0.2">
      <c r="A12539" t="s">
        <v>118</v>
      </c>
      <c r="B12539" t="s">
        <v>147</v>
      </c>
      <c r="C12539">
        <v>7</v>
      </c>
      <c r="D12539">
        <v>84013767</v>
      </c>
      <c r="E12539">
        <v>448066</v>
      </c>
    </row>
    <row r="12540" spans="1:5" x14ac:dyDescent="0.2">
      <c r="A12540" t="s">
        <v>118</v>
      </c>
      <c r="B12540" t="s">
        <v>147</v>
      </c>
      <c r="C12540">
        <v>8</v>
      </c>
      <c r="D12540">
        <v>84034608</v>
      </c>
      <c r="E12540">
        <v>370080</v>
      </c>
    </row>
    <row r="12541" spans="1:5" x14ac:dyDescent="0.2">
      <c r="A12541" t="s">
        <v>118</v>
      </c>
      <c r="B12541" t="s">
        <v>147</v>
      </c>
      <c r="C12541">
        <v>9</v>
      </c>
      <c r="D12541">
        <v>84017735</v>
      </c>
      <c r="E12541">
        <v>326532</v>
      </c>
    </row>
    <row r="12542" spans="1:5" x14ac:dyDescent="0.2">
      <c r="A12542" t="s">
        <v>118</v>
      </c>
      <c r="B12542" t="s">
        <v>148</v>
      </c>
      <c r="C12542">
        <v>1</v>
      </c>
      <c r="D12542">
        <v>84223440</v>
      </c>
      <c r="E12542">
        <v>482108</v>
      </c>
    </row>
    <row r="12543" spans="1:5" x14ac:dyDescent="0.2">
      <c r="A12543" t="s">
        <v>118</v>
      </c>
      <c r="B12543" t="s">
        <v>148</v>
      </c>
      <c r="C12543">
        <v>10</v>
      </c>
      <c r="D12543">
        <v>84227993</v>
      </c>
      <c r="E12543">
        <v>481173</v>
      </c>
    </row>
    <row r="12544" spans="1:5" x14ac:dyDescent="0.2">
      <c r="A12544" t="s">
        <v>118</v>
      </c>
      <c r="B12544" t="s">
        <v>148</v>
      </c>
      <c r="C12544">
        <v>2</v>
      </c>
      <c r="D12544">
        <v>84231081</v>
      </c>
      <c r="E12544">
        <v>474968</v>
      </c>
    </row>
    <row r="12545" spans="1:5" x14ac:dyDescent="0.2">
      <c r="A12545" t="s">
        <v>118</v>
      </c>
      <c r="B12545" t="s">
        <v>148</v>
      </c>
      <c r="C12545">
        <v>3</v>
      </c>
      <c r="D12545">
        <v>84241373</v>
      </c>
      <c r="E12545">
        <v>486730</v>
      </c>
    </row>
    <row r="12546" spans="1:5" x14ac:dyDescent="0.2">
      <c r="A12546" t="s">
        <v>118</v>
      </c>
      <c r="B12546" t="s">
        <v>148</v>
      </c>
      <c r="C12546">
        <v>4</v>
      </c>
      <c r="D12546">
        <v>84246365</v>
      </c>
      <c r="E12546">
        <v>477126</v>
      </c>
    </row>
    <row r="12547" spans="1:5" x14ac:dyDescent="0.2">
      <c r="A12547" t="s">
        <v>118</v>
      </c>
      <c r="B12547" t="s">
        <v>148</v>
      </c>
      <c r="C12547">
        <v>5</v>
      </c>
      <c r="D12547">
        <v>84230614</v>
      </c>
      <c r="E12547">
        <v>478860</v>
      </c>
    </row>
    <row r="12548" spans="1:5" x14ac:dyDescent="0.2">
      <c r="A12548" t="s">
        <v>118</v>
      </c>
      <c r="B12548" t="s">
        <v>148</v>
      </c>
      <c r="C12548">
        <v>6</v>
      </c>
      <c r="D12548">
        <v>84228124</v>
      </c>
      <c r="E12548">
        <v>552839</v>
      </c>
    </row>
    <row r="12549" spans="1:5" x14ac:dyDescent="0.2">
      <c r="A12549" t="s">
        <v>118</v>
      </c>
      <c r="B12549" t="s">
        <v>148</v>
      </c>
      <c r="C12549">
        <v>7</v>
      </c>
      <c r="D12549">
        <v>84222484</v>
      </c>
      <c r="E12549">
        <v>521939</v>
      </c>
    </row>
    <row r="12550" spans="1:5" x14ac:dyDescent="0.2">
      <c r="A12550" t="s">
        <v>118</v>
      </c>
      <c r="B12550" t="s">
        <v>148</v>
      </c>
      <c r="C12550">
        <v>8</v>
      </c>
      <c r="D12550">
        <v>84244737</v>
      </c>
      <c r="E12550">
        <v>512831</v>
      </c>
    </row>
    <row r="12551" spans="1:5" x14ac:dyDescent="0.2">
      <c r="A12551" t="s">
        <v>118</v>
      </c>
      <c r="B12551" t="s">
        <v>148</v>
      </c>
      <c r="C12551">
        <v>9</v>
      </c>
      <c r="D12551">
        <v>84232539</v>
      </c>
      <c r="E12551">
        <v>486692</v>
      </c>
    </row>
    <row r="12552" spans="1:5" x14ac:dyDescent="0.2">
      <c r="A12552" t="s">
        <v>118</v>
      </c>
      <c r="B12552" t="s">
        <v>149</v>
      </c>
      <c r="C12552">
        <v>1</v>
      </c>
      <c r="D12552">
        <v>84359692</v>
      </c>
      <c r="E12552">
        <v>582042</v>
      </c>
    </row>
    <row r="12553" spans="1:5" x14ac:dyDescent="0.2">
      <c r="A12553" t="s">
        <v>118</v>
      </c>
      <c r="B12553" t="s">
        <v>149</v>
      </c>
      <c r="C12553">
        <v>10</v>
      </c>
      <c r="D12553">
        <v>84372604</v>
      </c>
      <c r="E12553">
        <v>630667</v>
      </c>
    </row>
    <row r="12554" spans="1:5" x14ac:dyDescent="0.2">
      <c r="A12554" t="s">
        <v>118</v>
      </c>
      <c r="B12554" t="s">
        <v>149</v>
      </c>
      <c r="C12554">
        <v>2</v>
      </c>
      <c r="D12554">
        <v>84371675</v>
      </c>
      <c r="E12554">
        <v>587786</v>
      </c>
    </row>
    <row r="12555" spans="1:5" x14ac:dyDescent="0.2">
      <c r="A12555" t="s">
        <v>118</v>
      </c>
      <c r="B12555" t="s">
        <v>149</v>
      </c>
      <c r="C12555">
        <v>3</v>
      </c>
      <c r="D12555">
        <v>84381566</v>
      </c>
      <c r="E12555">
        <v>604136</v>
      </c>
    </row>
    <row r="12556" spans="1:5" x14ac:dyDescent="0.2">
      <c r="A12556" t="s">
        <v>118</v>
      </c>
      <c r="B12556" t="s">
        <v>149</v>
      </c>
      <c r="C12556">
        <v>4</v>
      </c>
      <c r="D12556">
        <v>84385767</v>
      </c>
      <c r="E12556">
        <v>595988</v>
      </c>
    </row>
    <row r="12557" spans="1:5" x14ac:dyDescent="0.2">
      <c r="A12557" t="s">
        <v>118</v>
      </c>
      <c r="B12557" t="s">
        <v>149</v>
      </c>
      <c r="C12557">
        <v>5</v>
      </c>
      <c r="D12557">
        <v>84368604</v>
      </c>
      <c r="E12557">
        <v>593210</v>
      </c>
    </row>
    <row r="12558" spans="1:5" x14ac:dyDescent="0.2">
      <c r="A12558" t="s">
        <v>118</v>
      </c>
      <c r="B12558" t="s">
        <v>149</v>
      </c>
      <c r="C12558">
        <v>6</v>
      </c>
      <c r="D12558">
        <v>84366310</v>
      </c>
      <c r="E12558">
        <v>594617</v>
      </c>
    </row>
    <row r="12559" spans="1:5" x14ac:dyDescent="0.2">
      <c r="A12559" t="s">
        <v>118</v>
      </c>
      <c r="B12559" t="s">
        <v>149</v>
      </c>
      <c r="C12559">
        <v>7</v>
      </c>
      <c r="D12559">
        <v>84363550</v>
      </c>
      <c r="E12559">
        <v>591322</v>
      </c>
    </row>
    <row r="12560" spans="1:5" x14ac:dyDescent="0.2">
      <c r="A12560" t="s">
        <v>118</v>
      </c>
      <c r="B12560" t="s">
        <v>149</v>
      </c>
      <c r="C12560">
        <v>8</v>
      </c>
      <c r="D12560">
        <v>84384924</v>
      </c>
      <c r="E12560">
        <v>728926</v>
      </c>
    </row>
    <row r="12561" spans="1:5" x14ac:dyDescent="0.2">
      <c r="A12561" t="s">
        <v>118</v>
      </c>
      <c r="B12561" t="s">
        <v>149</v>
      </c>
      <c r="C12561">
        <v>9</v>
      </c>
      <c r="D12561">
        <v>84367847</v>
      </c>
      <c r="E12561">
        <v>650790</v>
      </c>
    </row>
    <row r="12562" spans="1:5" x14ac:dyDescent="0.2">
      <c r="A12562" t="s">
        <v>118</v>
      </c>
      <c r="B12562" t="s">
        <v>150</v>
      </c>
      <c r="C12562">
        <v>1</v>
      </c>
      <c r="D12562">
        <v>84523106</v>
      </c>
      <c r="E12562">
        <v>783074</v>
      </c>
    </row>
    <row r="12563" spans="1:5" x14ac:dyDescent="0.2">
      <c r="A12563" t="s">
        <v>118</v>
      </c>
      <c r="B12563" t="s">
        <v>150</v>
      </c>
      <c r="C12563">
        <v>10</v>
      </c>
      <c r="D12563">
        <v>84541412</v>
      </c>
      <c r="E12563">
        <v>928089</v>
      </c>
    </row>
    <row r="12564" spans="1:5" x14ac:dyDescent="0.2">
      <c r="A12564" t="s">
        <v>118</v>
      </c>
      <c r="B12564" t="s">
        <v>150</v>
      </c>
      <c r="C12564">
        <v>2</v>
      </c>
      <c r="D12564">
        <v>84539761</v>
      </c>
      <c r="E12564">
        <v>828724</v>
      </c>
    </row>
    <row r="12565" spans="1:5" x14ac:dyDescent="0.2">
      <c r="A12565" t="s">
        <v>118</v>
      </c>
      <c r="B12565" t="s">
        <v>150</v>
      </c>
      <c r="C12565">
        <v>3</v>
      </c>
      <c r="D12565">
        <v>84542302</v>
      </c>
      <c r="E12565">
        <v>880902</v>
      </c>
    </row>
    <row r="12566" spans="1:5" x14ac:dyDescent="0.2">
      <c r="A12566" t="s">
        <v>118</v>
      </c>
      <c r="B12566" t="s">
        <v>150</v>
      </c>
      <c r="C12566">
        <v>4</v>
      </c>
      <c r="D12566">
        <v>84546760</v>
      </c>
      <c r="E12566">
        <v>891910</v>
      </c>
    </row>
    <row r="12567" spans="1:5" x14ac:dyDescent="0.2">
      <c r="A12567" t="s">
        <v>118</v>
      </c>
      <c r="B12567" t="s">
        <v>150</v>
      </c>
      <c r="C12567">
        <v>5</v>
      </c>
      <c r="D12567">
        <v>84537837</v>
      </c>
      <c r="E12567">
        <v>763629</v>
      </c>
    </row>
    <row r="12568" spans="1:5" x14ac:dyDescent="0.2">
      <c r="A12568" t="s">
        <v>118</v>
      </c>
      <c r="B12568" t="s">
        <v>150</v>
      </c>
      <c r="C12568">
        <v>6</v>
      </c>
      <c r="D12568">
        <v>84531927</v>
      </c>
      <c r="E12568">
        <v>853392</v>
      </c>
    </row>
    <row r="12569" spans="1:5" x14ac:dyDescent="0.2">
      <c r="A12569" t="s">
        <v>118</v>
      </c>
      <c r="B12569" t="s">
        <v>150</v>
      </c>
      <c r="C12569">
        <v>7</v>
      </c>
      <c r="D12569">
        <v>84528652</v>
      </c>
      <c r="E12569">
        <v>788866</v>
      </c>
    </row>
    <row r="12570" spans="1:5" x14ac:dyDescent="0.2">
      <c r="A12570" t="s">
        <v>118</v>
      </c>
      <c r="B12570" t="s">
        <v>150</v>
      </c>
      <c r="C12570">
        <v>8</v>
      </c>
      <c r="D12570">
        <v>84548423</v>
      </c>
      <c r="E12570">
        <v>803716</v>
      </c>
    </row>
    <row r="12571" spans="1:5" x14ac:dyDescent="0.2">
      <c r="A12571" t="s">
        <v>118</v>
      </c>
      <c r="B12571" t="s">
        <v>150</v>
      </c>
      <c r="C12571">
        <v>9</v>
      </c>
      <c r="D12571">
        <v>84535290</v>
      </c>
      <c r="E12571">
        <v>811446</v>
      </c>
    </row>
    <row r="12572" spans="1:5" x14ac:dyDescent="0.2">
      <c r="A12572" t="s">
        <v>118</v>
      </c>
      <c r="B12572" t="s">
        <v>151</v>
      </c>
      <c r="C12572">
        <v>1</v>
      </c>
      <c r="D12572">
        <v>83286008</v>
      </c>
      <c r="E12572">
        <v>222208</v>
      </c>
    </row>
    <row r="12573" spans="1:5" x14ac:dyDescent="0.2">
      <c r="A12573" t="s">
        <v>118</v>
      </c>
      <c r="B12573" t="s">
        <v>151</v>
      </c>
      <c r="C12573">
        <v>10</v>
      </c>
      <c r="D12573">
        <v>83307679</v>
      </c>
      <c r="E12573">
        <v>229872</v>
      </c>
    </row>
    <row r="12574" spans="1:5" x14ac:dyDescent="0.2">
      <c r="A12574" t="s">
        <v>118</v>
      </c>
      <c r="B12574" t="s">
        <v>151</v>
      </c>
      <c r="C12574">
        <v>2</v>
      </c>
      <c r="D12574">
        <v>83304476</v>
      </c>
      <c r="E12574">
        <v>225905</v>
      </c>
    </row>
    <row r="12575" spans="1:5" x14ac:dyDescent="0.2">
      <c r="A12575" t="s">
        <v>118</v>
      </c>
      <c r="B12575" t="s">
        <v>151</v>
      </c>
      <c r="C12575">
        <v>3</v>
      </c>
      <c r="D12575">
        <v>83306468</v>
      </c>
      <c r="E12575">
        <v>231043</v>
      </c>
    </row>
    <row r="12576" spans="1:5" x14ac:dyDescent="0.2">
      <c r="A12576" t="s">
        <v>118</v>
      </c>
      <c r="B12576" t="s">
        <v>151</v>
      </c>
      <c r="C12576">
        <v>4</v>
      </c>
      <c r="D12576">
        <v>83305128</v>
      </c>
      <c r="E12576">
        <v>223769</v>
      </c>
    </row>
    <row r="12577" spans="1:5" x14ac:dyDescent="0.2">
      <c r="A12577" t="s">
        <v>118</v>
      </c>
      <c r="B12577" t="s">
        <v>151</v>
      </c>
      <c r="C12577">
        <v>5</v>
      </c>
      <c r="D12577">
        <v>83308755</v>
      </c>
      <c r="E12577">
        <v>222108</v>
      </c>
    </row>
    <row r="12578" spans="1:5" x14ac:dyDescent="0.2">
      <c r="A12578" t="s">
        <v>118</v>
      </c>
      <c r="B12578" t="s">
        <v>151</v>
      </c>
      <c r="C12578">
        <v>6</v>
      </c>
      <c r="D12578">
        <v>83297243</v>
      </c>
      <c r="E12578">
        <v>222548</v>
      </c>
    </row>
    <row r="12579" spans="1:5" x14ac:dyDescent="0.2">
      <c r="A12579" t="s">
        <v>118</v>
      </c>
      <c r="B12579" t="s">
        <v>151</v>
      </c>
      <c r="C12579">
        <v>7</v>
      </c>
      <c r="D12579">
        <v>83304458</v>
      </c>
      <c r="E12579">
        <v>224484</v>
      </c>
    </row>
    <row r="12580" spans="1:5" x14ac:dyDescent="0.2">
      <c r="A12580" t="s">
        <v>118</v>
      </c>
      <c r="B12580" t="s">
        <v>151</v>
      </c>
      <c r="C12580">
        <v>8</v>
      </c>
      <c r="D12580">
        <v>83317948</v>
      </c>
      <c r="E12580">
        <v>229590</v>
      </c>
    </row>
    <row r="12581" spans="1:5" x14ac:dyDescent="0.2">
      <c r="A12581" t="s">
        <v>118</v>
      </c>
      <c r="B12581" t="s">
        <v>151</v>
      </c>
      <c r="C12581">
        <v>9</v>
      </c>
      <c r="D12581">
        <v>83296685</v>
      </c>
      <c r="E12581">
        <v>238139</v>
      </c>
    </row>
    <row r="12582" spans="1:5" x14ac:dyDescent="0.2">
      <c r="A12582" t="s">
        <v>118</v>
      </c>
      <c r="B12582" t="s">
        <v>152</v>
      </c>
      <c r="C12582">
        <v>1</v>
      </c>
      <c r="D12582">
        <v>84616356</v>
      </c>
      <c r="E12582">
        <v>985300</v>
      </c>
    </row>
    <row r="12583" spans="1:5" x14ac:dyDescent="0.2">
      <c r="A12583" t="s">
        <v>118</v>
      </c>
      <c r="B12583" t="s">
        <v>152</v>
      </c>
      <c r="C12583">
        <v>10</v>
      </c>
      <c r="D12583">
        <v>84637010</v>
      </c>
      <c r="E12583">
        <v>1044606</v>
      </c>
    </row>
    <row r="12584" spans="1:5" x14ac:dyDescent="0.2">
      <c r="A12584" t="s">
        <v>118</v>
      </c>
      <c r="B12584" t="s">
        <v>152</v>
      </c>
      <c r="C12584">
        <v>2</v>
      </c>
      <c r="D12584">
        <v>84635419</v>
      </c>
      <c r="E12584">
        <v>1010414</v>
      </c>
    </row>
    <row r="12585" spans="1:5" x14ac:dyDescent="0.2">
      <c r="A12585" t="s">
        <v>118</v>
      </c>
      <c r="B12585" t="s">
        <v>152</v>
      </c>
      <c r="C12585">
        <v>3</v>
      </c>
      <c r="D12585">
        <v>84645800</v>
      </c>
      <c r="E12585">
        <v>1024845</v>
      </c>
    </row>
    <row r="12586" spans="1:5" x14ac:dyDescent="0.2">
      <c r="A12586" t="s">
        <v>118</v>
      </c>
      <c r="B12586" t="s">
        <v>152</v>
      </c>
      <c r="C12586">
        <v>4</v>
      </c>
      <c r="D12586">
        <v>84650161</v>
      </c>
      <c r="E12586">
        <v>997138</v>
      </c>
    </row>
    <row r="12587" spans="1:5" x14ac:dyDescent="0.2">
      <c r="A12587" t="s">
        <v>118</v>
      </c>
      <c r="B12587" t="s">
        <v>152</v>
      </c>
      <c r="C12587">
        <v>5</v>
      </c>
      <c r="D12587">
        <v>84633595</v>
      </c>
      <c r="E12587">
        <v>1010553</v>
      </c>
    </row>
    <row r="12588" spans="1:5" x14ac:dyDescent="0.2">
      <c r="A12588" t="s">
        <v>118</v>
      </c>
      <c r="B12588" t="s">
        <v>152</v>
      </c>
      <c r="C12588">
        <v>6</v>
      </c>
      <c r="D12588">
        <v>84628354</v>
      </c>
      <c r="E12588">
        <v>1014560</v>
      </c>
    </row>
    <row r="12589" spans="1:5" x14ac:dyDescent="0.2">
      <c r="A12589" t="s">
        <v>118</v>
      </c>
      <c r="B12589" t="s">
        <v>152</v>
      </c>
      <c r="C12589">
        <v>7</v>
      </c>
      <c r="D12589">
        <v>84632915</v>
      </c>
      <c r="E12589">
        <v>1065100</v>
      </c>
    </row>
    <row r="12590" spans="1:5" x14ac:dyDescent="0.2">
      <c r="A12590" t="s">
        <v>118</v>
      </c>
      <c r="B12590" t="s">
        <v>152</v>
      </c>
      <c r="C12590">
        <v>8</v>
      </c>
      <c r="D12590">
        <v>84652305</v>
      </c>
      <c r="E12590">
        <v>1021922</v>
      </c>
    </row>
    <row r="12591" spans="1:5" x14ac:dyDescent="0.2">
      <c r="A12591" t="s">
        <v>118</v>
      </c>
      <c r="B12591" t="s">
        <v>152</v>
      </c>
      <c r="C12591">
        <v>9</v>
      </c>
      <c r="D12591">
        <v>84631184</v>
      </c>
      <c r="E12591">
        <v>1135991</v>
      </c>
    </row>
    <row r="12592" spans="1:5" x14ac:dyDescent="0.2">
      <c r="A12592" t="s">
        <v>118</v>
      </c>
      <c r="B12592" t="s">
        <v>153</v>
      </c>
      <c r="C12592">
        <v>1</v>
      </c>
      <c r="D12592">
        <v>83369733</v>
      </c>
      <c r="E12592">
        <v>239585</v>
      </c>
    </row>
    <row r="12593" spans="1:5" x14ac:dyDescent="0.2">
      <c r="A12593" t="s">
        <v>118</v>
      </c>
      <c r="B12593" t="s">
        <v>153</v>
      </c>
      <c r="C12593">
        <v>10</v>
      </c>
      <c r="D12593">
        <v>83380296</v>
      </c>
      <c r="E12593">
        <v>281356</v>
      </c>
    </row>
    <row r="12594" spans="1:5" x14ac:dyDescent="0.2">
      <c r="A12594" t="s">
        <v>118</v>
      </c>
      <c r="B12594" t="s">
        <v>153</v>
      </c>
      <c r="C12594">
        <v>2</v>
      </c>
      <c r="D12594">
        <v>83377783</v>
      </c>
      <c r="E12594">
        <v>242560</v>
      </c>
    </row>
    <row r="12595" spans="1:5" x14ac:dyDescent="0.2">
      <c r="A12595" t="s">
        <v>118</v>
      </c>
      <c r="B12595" t="s">
        <v>153</v>
      </c>
      <c r="C12595">
        <v>3</v>
      </c>
      <c r="D12595">
        <v>83383696</v>
      </c>
      <c r="E12595">
        <v>254268</v>
      </c>
    </row>
    <row r="12596" spans="1:5" x14ac:dyDescent="0.2">
      <c r="A12596" t="s">
        <v>118</v>
      </c>
      <c r="B12596" t="s">
        <v>153</v>
      </c>
      <c r="C12596">
        <v>4</v>
      </c>
      <c r="D12596">
        <v>83384878</v>
      </c>
      <c r="E12596">
        <v>247164</v>
      </c>
    </row>
    <row r="12597" spans="1:5" x14ac:dyDescent="0.2">
      <c r="A12597" t="s">
        <v>118</v>
      </c>
      <c r="B12597" t="s">
        <v>153</v>
      </c>
      <c r="C12597">
        <v>5</v>
      </c>
      <c r="D12597">
        <v>83382366</v>
      </c>
      <c r="E12597">
        <v>241729</v>
      </c>
    </row>
    <row r="12598" spans="1:5" x14ac:dyDescent="0.2">
      <c r="A12598" t="s">
        <v>118</v>
      </c>
      <c r="B12598" t="s">
        <v>153</v>
      </c>
      <c r="C12598">
        <v>6</v>
      </c>
      <c r="D12598">
        <v>83374206</v>
      </c>
      <c r="E12598">
        <v>248620</v>
      </c>
    </row>
    <row r="12599" spans="1:5" x14ac:dyDescent="0.2">
      <c r="A12599" t="s">
        <v>118</v>
      </c>
      <c r="B12599" t="s">
        <v>153</v>
      </c>
      <c r="C12599">
        <v>7</v>
      </c>
      <c r="D12599">
        <v>83383398</v>
      </c>
      <c r="E12599">
        <v>300713</v>
      </c>
    </row>
    <row r="12600" spans="1:5" x14ac:dyDescent="0.2">
      <c r="A12600" t="s">
        <v>118</v>
      </c>
      <c r="B12600" t="s">
        <v>153</v>
      </c>
      <c r="C12600">
        <v>8</v>
      </c>
      <c r="D12600">
        <v>83392174</v>
      </c>
      <c r="E12600">
        <v>247842</v>
      </c>
    </row>
    <row r="12601" spans="1:5" x14ac:dyDescent="0.2">
      <c r="A12601" t="s">
        <v>118</v>
      </c>
      <c r="B12601" t="s">
        <v>153</v>
      </c>
      <c r="C12601">
        <v>9</v>
      </c>
      <c r="D12601">
        <v>83377707</v>
      </c>
      <c r="E12601">
        <v>245401</v>
      </c>
    </row>
    <row r="12602" spans="1:5" x14ac:dyDescent="0.2">
      <c r="A12602" t="s">
        <v>118</v>
      </c>
      <c r="B12602" t="s">
        <v>154</v>
      </c>
      <c r="C12602">
        <v>1</v>
      </c>
      <c r="D12602">
        <v>84734631</v>
      </c>
      <c r="E12602">
        <v>1431422</v>
      </c>
    </row>
    <row r="12603" spans="1:5" x14ac:dyDescent="0.2">
      <c r="A12603" t="s">
        <v>118</v>
      </c>
      <c r="B12603" t="s">
        <v>154</v>
      </c>
      <c r="C12603">
        <v>10</v>
      </c>
      <c r="D12603">
        <v>84749572</v>
      </c>
      <c r="E12603">
        <v>1424023</v>
      </c>
    </row>
    <row r="12604" spans="1:5" x14ac:dyDescent="0.2">
      <c r="A12604" t="s">
        <v>118</v>
      </c>
      <c r="B12604" t="s">
        <v>154</v>
      </c>
      <c r="C12604">
        <v>2</v>
      </c>
      <c r="D12604">
        <v>84748955</v>
      </c>
      <c r="E12604">
        <v>1464371</v>
      </c>
    </row>
    <row r="12605" spans="1:5" x14ac:dyDescent="0.2">
      <c r="A12605" t="s">
        <v>118</v>
      </c>
      <c r="B12605" t="s">
        <v>154</v>
      </c>
      <c r="C12605">
        <v>3</v>
      </c>
      <c r="D12605">
        <v>84756303</v>
      </c>
      <c r="E12605">
        <v>1662648</v>
      </c>
    </row>
    <row r="12606" spans="1:5" x14ac:dyDescent="0.2">
      <c r="A12606" t="s">
        <v>118</v>
      </c>
      <c r="B12606" t="s">
        <v>154</v>
      </c>
      <c r="C12606">
        <v>4</v>
      </c>
      <c r="D12606">
        <v>84763729</v>
      </c>
      <c r="E12606">
        <v>1732827</v>
      </c>
    </row>
    <row r="12607" spans="1:5" x14ac:dyDescent="0.2">
      <c r="A12607" t="s">
        <v>118</v>
      </c>
      <c r="B12607" t="s">
        <v>154</v>
      </c>
      <c r="C12607">
        <v>5</v>
      </c>
      <c r="D12607">
        <v>84754433</v>
      </c>
      <c r="E12607">
        <v>1522173</v>
      </c>
    </row>
    <row r="12608" spans="1:5" x14ac:dyDescent="0.2">
      <c r="A12608" t="s">
        <v>118</v>
      </c>
      <c r="B12608" t="s">
        <v>154</v>
      </c>
      <c r="C12608">
        <v>6</v>
      </c>
      <c r="D12608">
        <v>84747132</v>
      </c>
      <c r="E12608">
        <v>1465276</v>
      </c>
    </row>
    <row r="12609" spans="1:5" x14ac:dyDescent="0.2">
      <c r="A12609" t="s">
        <v>118</v>
      </c>
      <c r="B12609" t="s">
        <v>154</v>
      </c>
      <c r="C12609">
        <v>7</v>
      </c>
      <c r="D12609">
        <v>84743030</v>
      </c>
      <c r="E12609">
        <v>1600567</v>
      </c>
    </row>
    <row r="12610" spans="1:5" x14ac:dyDescent="0.2">
      <c r="A12610" t="s">
        <v>118</v>
      </c>
      <c r="B12610" t="s">
        <v>154</v>
      </c>
      <c r="C12610">
        <v>8</v>
      </c>
      <c r="D12610">
        <v>84763833</v>
      </c>
      <c r="E12610">
        <v>1455949</v>
      </c>
    </row>
    <row r="12611" spans="1:5" x14ac:dyDescent="0.2">
      <c r="A12611" t="s">
        <v>118</v>
      </c>
      <c r="B12611" t="s">
        <v>154</v>
      </c>
      <c r="C12611">
        <v>9</v>
      </c>
      <c r="D12611">
        <v>84744822</v>
      </c>
      <c r="E12611">
        <v>1534860</v>
      </c>
    </row>
    <row r="12612" spans="1:5" x14ac:dyDescent="0.2">
      <c r="A12612" t="s">
        <v>118</v>
      </c>
      <c r="B12612" t="s">
        <v>155</v>
      </c>
      <c r="C12612">
        <v>1</v>
      </c>
      <c r="D12612">
        <v>83543042</v>
      </c>
      <c r="E12612">
        <v>282471</v>
      </c>
    </row>
    <row r="12613" spans="1:5" x14ac:dyDescent="0.2">
      <c r="A12613" t="s">
        <v>118</v>
      </c>
      <c r="B12613" t="s">
        <v>155</v>
      </c>
      <c r="C12613">
        <v>10</v>
      </c>
      <c r="D12613">
        <v>83556508</v>
      </c>
      <c r="E12613">
        <v>316120</v>
      </c>
    </row>
    <row r="12614" spans="1:5" x14ac:dyDescent="0.2">
      <c r="A12614" t="s">
        <v>118</v>
      </c>
      <c r="B12614" t="s">
        <v>155</v>
      </c>
      <c r="C12614">
        <v>2</v>
      </c>
      <c r="D12614">
        <v>83553314</v>
      </c>
      <c r="E12614">
        <v>281297</v>
      </c>
    </row>
    <row r="12615" spans="1:5" x14ac:dyDescent="0.2">
      <c r="A12615" t="s">
        <v>118</v>
      </c>
      <c r="B12615" t="s">
        <v>155</v>
      </c>
      <c r="C12615">
        <v>3</v>
      </c>
      <c r="D12615">
        <v>83556493</v>
      </c>
      <c r="E12615">
        <v>337080</v>
      </c>
    </row>
    <row r="12616" spans="1:5" x14ac:dyDescent="0.2">
      <c r="A12616" t="s">
        <v>118</v>
      </c>
      <c r="B12616" t="s">
        <v>155</v>
      </c>
      <c r="C12616">
        <v>4</v>
      </c>
      <c r="D12616">
        <v>83563832</v>
      </c>
      <c r="E12616">
        <v>269286</v>
      </c>
    </row>
    <row r="12617" spans="1:5" x14ac:dyDescent="0.2">
      <c r="A12617" t="s">
        <v>118</v>
      </c>
      <c r="B12617" t="s">
        <v>155</v>
      </c>
      <c r="C12617">
        <v>5</v>
      </c>
      <c r="D12617">
        <v>83555498</v>
      </c>
      <c r="E12617">
        <v>279691</v>
      </c>
    </row>
    <row r="12618" spans="1:5" x14ac:dyDescent="0.2">
      <c r="A12618" t="s">
        <v>118</v>
      </c>
      <c r="B12618" t="s">
        <v>155</v>
      </c>
      <c r="C12618">
        <v>6</v>
      </c>
      <c r="D12618">
        <v>83552671</v>
      </c>
      <c r="E12618">
        <v>291158</v>
      </c>
    </row>
    <row r="12619" spans="1:5" x14ac:dyDescent="0.2">
      <c r="A12619" t="s">
        <v>118</v>
      </c>
      <c r="B12619" t="s">
        <v>155</v>
      </c>
      <c r="C12619">
        <v>7</v>
      </c>
      <c r="D12619">
        <v>83553521</v>
      </c>
      <c r="E12619">
        <v>336584</v>
      </c>
    </row>
    <row r="12620" spans="1:5" x14ac:dyDescent="0.2">
      <c r="A12620" t="s">
        <v>118</v>
      </c>
      <c r="B12620" t="s">
        <v>155</v>
      </c>
      <c r="C12620">
        <v>8</v>
      </c>
      <c r="D12620">
        <v>83569575</v>
      </c>
      <c r="E12620">
        <v>275277</v>
      </c>
    </row>
    <row r="12621" spans="1:5" x14ac:dyDescent="0.2">
      <c r="A12621" t="s">
        <v>118</v>
      </c>
      <c r="B12621" t="s">
        <v>155</v>
      </c>
      <c r="C12621">
        <v>9</v>
      </c>
      <c r="D12621">
        <v>83552087</v>
      </c>
      <c r="E12621">
        <v>285799</v>
      </c>
    </row>
    <row r="12622" spans="1:5" x14ac:dyDescent="0.2">
      <c r="A12622" t="s">
        <v>118</v>
      </c>
      <c r="B12622" t="s">
        <v>156</v>
      </c>
      <c r="C12622">
        <v>1</v>
      </c>
      <c r="D12622">
        <v>83812685</v>
      </c>
      <c r="E12622">
        <v>326835</v>
      </c>
    </row>
    <row r="12623" spans="1:5" x14ac:dyDescent="0.2">
      <c r="A12623" t="s">
        <v>118</v>
      </c>
      <c r="B12623" t="s">
        <v>156</v>
      </c>
      <c r="C12623">
        <v>10</v>
      </c>
      <c r="D12623">
        <v>83827762</v>
      </c>
      <c r="E12623">
        <v>370783</v>
      </c>
    </row>
    <row r="12624" spans="1:5" x14ac:dyDescent="0.2">
      <c r="A12624" t="s">
        <v>118</v>
      </c>
      <c r="B12624" t="s">
        <v>156</v>
      </c>
      <c r="C12624">
        <v>2</v>
      </c>
      <c r="D12624">
        <v>83826969</v>
      </c>
      <c r="E12624">
        <v>325341</v>
      </c>
    </row>
    <row r="12625" spans="1:5" x14ac:dyDescent="0.2">
      <c r="A12625" t="s">
        <v>118</v>
      </c>
      <c r="B12625" t="s">
        <v>156</v>
      </c>
      <c r="C12625">
        <v>3</v>
      </c>
      <c r="D12625">
        <v>83821332</v>
      </c>
      <c r="E12625">
        <v>319347</v>
      </c>
    </row>
    <row r="12626" spans="1:5" x14ac:dyDescent="0.2">
      <c r="A12626" t="s">
        <v>118</v>
      </c>
      <c r="B12626" t="s">
        <v>156</v>
      </c>
      <c r="C12626">
        <v>4</v>
      </c>
      <c r="D12626">
        <v>83837753</v>
      </c>
      <c r="E12626">
        <v>373504</v>
      </c>
    </row>
    <row r="12627" spans="1:5" x14ac:dyDescent="0.2">
      <c r="A12627" t="s">
        <v>118</v>
      </c>
      <c r="B12627" t="s">
        <v>156</v>
      </c>
      <c r="C12627">
        <v>5</v>
      </c>
      <c r="D12627">
        <v>83824673</v>
      </c>
      <c r="E12627">
        <v>327220</v>
      </c>
    </row>
    <row r="12628" spans="1:5" x14ac:dyDescent="0.2">
      <c r="A12628" t="s">
        <v>118</v>
      </c>
      <c r="B12628" t="s">
        <v>156</v>
      </c>
      <c r="C12628">
        <v>6</v>
      </c>
      <c r="D12628">
        <v>83813218</v>
      </c>
      <c r="E12628">
        <v>333310</v>
      </c>
    </row>
    <row r="12629" spans="1:5" x14ac:dyDescent="0.2">
      <c r="A12629" t="s">
        <v>118</v>
      </c>
      <c r="B12629" t="s">
        <v>156</v>
      </c>
      <c r="C12629">
        <v>7</v>
      </c>
      <c r="D12629">
        <v>83821510</v>
      </c>
      <c r="E12629">
        <v>392829</v>
      </c>
    </row>
    <row r="12630" spans="1:5" x14ac:dyDescent="0.2">
      <c r="A12630" t="s">
        <v>118</v>
      </c>
      <c r="B12630" t="s">
        <v>156</v>
      </c>
      <c r="C12630">
        <v>8</v>
      </c>
      <c r="D12630">
        <v>83837089</v>
      </c>
      <c r="E12630">
        <v>376155</v>
      </c>
    </row>
    <row r="12631" spans="1:5" x14ac:dyDescent="0.2">
      <c r="A12631" t="s">
        <v>118</v>
      </c>
      <c r="B12631" t="s">
        <v>156</v>
      </c>
      <c r="C12631">
        <v>9</v>
      </c>
      <c r="D12631">
        <v>83822602</v>
      </c>
      <c r="E12631">
        <v>321561</v>
      </c>
    </row>
    <row r="12632" spans="1:5" x14ac:dyDescent="0.2">
      <c r="A12632" t="s">
        <v>118</v>
      </c>
      <c r="B12632" t="s">
        <v>157</v>
      </c>
      <c r="C12632">
        <v>1</v>
      </c>
      <c r="D12632">
        <v>83994376</v>
      </c>
      <c r="E12632">
        <v>381884</v>
      </c>
    </row>
    <row r="12633" spans="1:5" x14ac:dyDescent="0.2">
      <c r="A12633" t="s">
        <v>118</v>
      </c>
      <c r="B12633" t="s">
        <v>157</v>
      </c>
      <c r="C12633">
        <v>10</v>
      </c>
      <c r="D12633">
        <v>84011176</v>
      </c>
      <c r="E12633">
        <v>372673</v>
      </c>
    </row>
    <row r="12634" spans="1:5" x14ac:dyDescent="0.2">
      <c r="A12634" t="s">
        <v>118</v>
      </c>
      <c r="B12634" t="s">
        <v>157</v>
      </c>
      <c r="C12634">
        <v>2</v>
      </c>
      <c r="D12634">
        <v>84002280</v>
      </c>
      <c r="E12634">
        <v>408588</v>
      </c>
    </row>
    <row r="12635" spans="1:5" x14ac:dyDescent="0.2">
      <c r="A12635" t="s">
        <v>118</v>
      </c>
      <c r="B12635" t="s">
        <v>157</v>
      </c>
      <c r="C12635">
        <v>3</v>
      </c>
      <c r="D12635">
        <v>84007790</v>
      </c>
      <c r="E12635">
        <v>413612</v>
      </c>
    </row>
    <row r="12636" spans="1:5" x14ac:dyDescent="0.2">
      <c r="A12636" t="s">
        <v>118</v>
      </c>
      <c r="B12636" t="s">
        <v>157</v>
      </c>
      <c r="C12636">
        <v>4</v>
      </c>
      <c r="D12636">
        <v>84010666</v>
      </c>
      <c r="E12636">
        <v>389562</v>
      </c>
    </row>
    <row r="12637" spans="1:5" x14ac:dyDescent="0.2">
      <c r="A12637" t="s">
        <v>118</v>
      </c>
      <c r="B12637" t="s">
        <v>157</v>
      </c>
      <c r="C12637">
        <v>5</v>
      </c>
      <c r="D12637">
        <v>84002924</v>
      </c>
      <c r="E12637">
        <v>392471</v>
      </c>
    </row>
    <row r="12638" spans="1:5" x14ac:dyDescent="0.2">
      <c r="A12638" t="s">
        <v>118</v>
      </c>
      <c r="B12638" t="s">
        <v>157</v>
      </c>
      <c r="C12638">
        <v>6</v>
      </c>
      <c r="D12638">
        <v>83999053</v>
      </c>
      <c r="E12638">
        <v>388911</v>
      </c>
    </row>
    <row r="12639" spans="1:5" x14ac:dyDescent="0.2">
      <c r="A12639" t="s">
        <v>118</v>
      </c>
      <c r="B12639" t="s">
        <v>157</v>
      </c>
      <c r="C12639">
        <v>7</v>
      </c>
      <c r="D12639">
        <v>83999951</v>
      </c>
      <c r="E12639">
        <v>446916</v>
      </c>
    </row>
    <row r="12640" spans="1:5" x14ac:dyDescent="0.2">
      <c r="A12640" t="s">
        <v>118</v>
      </c>
      <c r="B12640" t="s">
        <v>157</v>
      </c>
      <c r="C12640">
        <v>8</v>
      </c>
      <c r="D12640">
        <v>84020022</v>
      </c>
      <c r="E12640">
        <v>375999</v>
      </c>
    </row>
    <row r="12641" spans="1:5" x14ac:dyDescent="0.2">
      <c r="A12641" t="s">
        <v>118</v>
      </c>
      <c r="B12641" t="s">
        <v>157</v>
      </c>
      <c r="C12641">
        <v>9</v>
      </c>
      <c r="D12641">
        <v>83995540</v>
      </c>
      <c r="E12641">
        <v>464397</v>
      </c>
    </row>
    <row r="12642" spans="1:5" x14ac:dyDescent="0.2">
      <c r="A12642" t="s">
        <v>118</v>
      </c>
      <c r="B12642" t="s">
        <v>158</v>
      </c>
      <c r="C12642">
        <v>1</v>
      </c>
      <c r="D12642">
        <v>85951870</v>
      </c>
      <c r="E12642">
        <v>156333</v>
      </c>
    </row>
    <row r="12643" spans="1:5" x14ac:dyDescent="0.2">
      <c r="A12643" t="s">
        <v>118</v>
      </c>
      <c r="B12643" t="s">
        <v>158</v>
      </c>
      <c r="C12643">
        <v>10</v>
      </c>
      <c r="D12643">
        <v>85961029</v>
      </c>
      <c r="E12643">
        <v>180389</v>
      </c>
    </row>
    <row r="12644" spans="1:5" x14ac:dyDescent="0.2">
      <c r="A12644" t="s">
        <v>118</v>
      </c>
      <c r="B12644" t="s">
        <v>158</v>
      </c>
      <c r="C12644">
        <v>2</v>
      </c>
      <c r="D12644">
        <v>85958503</v>
      </c>
      <c r="E12644">
        <v>156632</v>
      </c>
    </row>
    <row r="12645" spans="1:5" x14ac:dyDescent="0.2">
      <c r="A12645" t="s">
        <v>118</v>
      </c>
      <c r="B12645" t="s">
        <v>158</v>
      </c>
      <c r="C12645">
        <v>3</v>
      </c>
      <c r="D12645">
        <v>85967225</v>
      </c>
      <c r="E12645">
        <v>162581</v>
      </c>
    </row>
    <row r="12646" spans="1:5" x14ac:dyDescent="0.2">
      <c r="A12646" t="s">
        <v>118</v>
      </c>
      <c r="B12646" t="s">
        <v>158</v>
      </c>
      <c r="C12646">
        <v>4</v>
      </c>
      <c r="D12646">
        <v>85972592</v>
      </c>
      <c r="E12646">
        <v>162939</v>
      </c>
    </row>
    <row r="12647" spans="1:5" x14ac:dyDescent="0.2">
      <c r="A12647" t="s">
        <v>118</v>
      </c>
      <c r="B12647" t="s">
        <v>158</v>
      </c>
      <c r="C12647">
        <v>5</v>
      </c>
      <c r="D12647">
        <v>85966119</v>
      </c>
      <c r="E12647">
        <v>154676</v>
      </c>
    </row>
    <row r="12648" spans="1:5" x14ac:dyDescent="0.2">
      <c r="A12648" t="s">
        <v>118</v>
      </c>
      <c r="B12648" t="s">
        <v>158</v>
      </c>
      <c r="C12648">
        <v>6</v>
      </c>
      <c r="D12648">
        <v>85954180</v>
      </c>
      <c r="E12648">
        <v>185880</v>
      </c>
    </row>
    <row r="12649" spans="1:5" x14ac:dyDescent="0.2">
      <c r="A12649" t="s">
        <v>118</v>
      </c>
      <c r="B12649" t="s">
        <v>158</v>
      </c>
      <c r="C12649">
        <v>7</v>
      </c>
      <c r="D12649">
        <v>85955082</v>
      </c>
      <c r="E12649">
        <v>198184</v>
      </c>
    </row>
    <row r="12650" spans="1:5" x14ac:dyDescent="0.2">
      <c r="A12650" t="s">
        <v>118</v>
      </c>
      <c r="B12650" t="s">
        <v>158</v>
      </c>
      <c r="C12650">
        <v>8</v>
      </c>
      <c r="D12650">
        <v>85977691</v>
      </c>
      <c r="E12650">
        <v>160696</v>
      </c>
    </row>
    <row r="12651" spans="1:5" x14ac:dyDescent="0.2">
      <c r="A12651" t="s">
        <v>118</v>
      </c>
      <c r="B12651" t="s">
        <v>158</v>
      </c>
      <c r="C12651">
        <v>9</v>
      </c>
      <c r="D12651">
        <v>85952345</v>
      </c>
      <c r="E12651">
        <v>198768</v>
      </c>
    </row>
    <row r="12652" spans="1:5" x14ac:dyDescent="0.2">
      <c r="A12652" t="s">
        <v>118</v>
      </c>
      <c r="B12652" t="s">
        <v>159</v>
      </c>
      <c r="C12652">
        <v>1</v>
      </c>
      <c r="D12652">
        <v>85933976</v>
      </c>
      <c r="E12652">
        <v>248054</v>
      </c>
    </row>
    <row r="12653" spans="1:5" x14ac:dyDescent="0.2">
      <c r="A12653" t="s">
        <v>118</v>
      </c>
      <c r="B12653" t="s">
        <v>159</v>
      </c>
      <c r="C12653">
        <v>10</v>
      </c>
      <c r="D12653">
        <v>85945505</v>
      </c>
      <c r="E12653">
        <v>197819</v>
      </c>
    </row>
    <row r="12654" spans="1:5" x14ac:dyDescent="0.2">
      <c r="A12654" t="s">
        <v>118</v>
      </c>
      <c r="B12654" t="s">
        <v>159</v>
      </c>
      <c r="C12654">
        <v>2</v>
      </c>
      <c r="D12654">
        <v>85939478</v>
      </c>
      <c r="E12654">
        <v>225357</v>
      </c>
    </row>
    <row r="12655" spans="1:5" x14ac:dyDescent="0.2">
      <c r="A12655" t="s">
        <v>118</v>
      </c>
      <c r="B12655" t="s">
        <v>159</v>
      </c>
      <c r="C12655">
        <v>3</v>
      </c>
      <c r="D12655">
        <v>85947222</v>
      </c>
      <c r="E12655">
        <v>220248</v>
      </c>
    </row>
    <row r="12656" spans="1:5" x14ac:dyDescent="0.2">
      <c r="A12656" t="s">
        <v>118</v>
      </c>
      <c r="B12656" t="s">
        <v>159</v>
      </c>
      <c r="C12656">
        <v>4</v>
      </c>
      <c r="D12656">
        <v>85956126</v>
      </c>
      <c r="E12656">
        <v>182803</v>
      </c>
    </row>
    <row r="12657" spans="1:5" x14ac:dyDescent="0.2">
      <c r="A12657" t="s">
        <v>118</v>
      </c>
      <c r="B12657" t="s">
        <v>159</v>
      </c>
      <c r="C12657">
        <v>5</v>
      </c>
      <c r="D12657">
        <v>85948109</v>
      </c>
      <c r="E12657">
        <v>184408</v>
      </c>
    </row>
    <row r="12658" spans="1:5" x14ac:dyDescent="0.2">
      <c r="A12658" t="s">
        <v>118</v>
      </c>
      <c r="B12658" t="s">
        <v>159</v>
      </c>
      <c r="C12658">
        <v>6</v>
      </c>
      <c r="D12658">
        <v>85936244</v>
      </c>
      <c r="E12658">
        <v>229457</v>
      </c>
    </row>
    <row r="12659" spans="1:5" x14ac:dyDescent="0.2">
      <c r="A12659" t="s">
        <v>118</v>
      </c>
      <c r="B12659" t="s">
        <v>159</v>
      </c>
      <c r="C12659">
        <v>7</v>
      </c>
      <c r="D12659">
        <v>85939030</v>
      </c>
      <c r="E12659">
        <v>194143</v>
      </c>
    </row>
    <row r="12660" spans="1:5" x14ac:dyDescent="0.2">
      <c r="A12660" t="s">
        <v>118</v>
      </c>
      <c r="B12660" t="s">
        <v>159</v>
      </c>
      <c r="C12660">
        <v>8</v>
      </c>
      <c r="D12660">
        <v>85960722</v>
      </c>
      <c r="E12660">
        <v>181920</v>
      </c>
    </row>
    <row r="12661" spans="1:5" x14ac:dyDescent="0.2">
      <c r="A12661" t="s">
        <v>118</v>
      </c>
      <c r="B12661" t="s">
        <v>159</v>
      </c>
      <c r="C12661">
        <v>9</v>
      </c>
      <c r="D12661">
        <v>85934275</v>
      </c>
      <c r="E12661">
        <v>192849</v>
      </c>
    </row>
    <row r="12662" spans="1:5" x14ac:dyDescent="0.2">
      <c r="A12662" t="s">
        <v>118</v>
      </c>
      <c r="B12662" t="s">
        <v>160</v>
      </c>
      <c r="C12662">
        <v>1</v>
      </c>
      <c r="D12662">
        <v>86021722</v>
      </c>
      <c r="E12662">
        <v>160781</v>
      </c>
    </row>
    <row r="12663" spans="1:5" x14ac:dyDescent="0.2">
      <c r="A12663" t="s">
        <v>118</v>
      </c>
      <c r="B12663" t="s">
        <v>160</v>
      </c>
      <c r="C12663">
        <v>10</v>
      </c>
      <c r="D12663">
        <v>86032900</v>
      </c>
      <c r="E12663">
        <v>150391</v>
      </c>
    </row>
    <row r="12664" spans="1:5" x14ac:dyDescent="0.2">
      <c r="A12664" t="s">
        <v>118</v>
      </c>
      <c r="B12664" t="s">
        <v>160</v>
      </c>
      <c r="C12664">
        <v>2</v>
      </c>
      <c r="D12664">
        <v>86028599</v>
      </c>
      <c r="E12664">
        <v>193510</v>
      </c>
    </row>
    <row r="12665" spans="1:5" x14ac:dyDescent="0.2">
      <c r="A12665" t="s">
        <v>118</v>
      </c>
      <c r="B12665" t="s">
        <v>160</v>
      </c>
      <c r="C12665">
        <v>3</v>
      </c>
      <c r="D12665">
        <v>86039381</v>
      </c>
      <c r="E12665">
        <v>193162</v>
      </c>
    </row>
    <row r="12666" spans="1:5" x14ac:dyDescent="0.2">
      <c r="A12666" t="s">
        <v>118</v>
      </c>
      <c r="B12666" t="s">
        <v>160</v>
      </c>
      <c r="C12666">
        <v>4</v>
      </c>
      <c r="D12666">
        <v>86044680</v>
      </c>
      <c r="E12666">
        <v>155119</v>
      </c>
    </row>
    <row r="12667" spans="1:5" x14ac:dyDescent="0.2">
      <c r="A12667" t="s">
        <v>118</v>
      </c>
      <c r="B12667" t="s">
        <v>160</v>
      </c>
      <c r="C12667">
        <v>5</v>
      </c>
      <c r="D12667">
        <v>86035080</v>
      </c>
      <c r="E12667">
        <v>155704</v>
      </c>
    </row>
    <row r="12668" spans="1:5" x14ac:dyDescent="0.2">
      <c r="A12668" t="s">
        <v>118</v>
      </c>
      <c r="B12668" t="s">
        <v>160</v>
      </c>
      <c r="C12668">
        <v>6</v>
      </c>
      <c r="D12668">
        <v>86025347</v>
      </c>
      <c r="E12668">
        <v>165377</v>
      </c>
    </row>
    <row r="12669" spans="1:5" x14ac:dyDescent="0.2">
      <c r="A12669" t="s">
        <v>118</v>
      </c>
      <c r="B12669" t="s">
        <v>160</v>
      </c>
      <c r="C12669">
        <v>7</v>
      </c>
      <c r="D12669">
        <v>86029380</v>
      </c>
      <c r="E12669">
        <v>160843</v>
      </c>
    </row>
    <row r="12670" spans="1:5" x14ac:dyDescent="0.2">
      <c r="A12670" t="s">
        <v>118</v>
      </c>
      <c r="B12670" t="s">
        <v>160</v>
      </c>
      <c r="C12670">
        <v>8</v>
      </c>
      <c r="D12670">
        <v>86047910</v>
      </c>
      <c r="E12670">
        <v>154276</v>
      </c>
    </row>
    <row r="12671" spans="1:5" x14ac:dyDescent="0.2">
      <c r="A12671" t="s">
        <v>118</v>
      </c>
      <c r="B12671" t="s">
        <v>160</v>
      </c>
      <c r="C12671">
        <v>9</v>
      </c>
      <c r="D12671">
        <v>86024847</v>
      </c>
      <c r="E12671">
        <v>155151</v>
      </c>
    </row>
    <row r="12672" spans="1:5" x14ac:dyDescent="0.2">
      <c r="A12672" t="s">
        <v>118</v>
      </c>
      <c r="B12672" t="s">
        <v>161</v>
      </c>
      <c r="C12672">
        <v>1</v>
      </c>
      <c r="D12672">
        <v>85982709</v>
      </c>
      <c r="E12672">
        <v>178974</v>
      </c>
    </row>
    <row r="12673" spans="1:5" x14ac:dyDescent="0.2">
      <c r="A12673" t="s">
        <v>118</v>
      </c>
      <c r="B12673" t="s">
        <v>161</v>
      </c>
      <c r="C12673">
        <v>10</v>
      </c>
      <c r="D12673">
        <v>85993085</v>
      </c>
      <c r="E12673">
        <v>184955</v>
      </c>
    </row>
    <row r="12674" spans="1:5" x14ac:dyDescent="0.2">
      <c r="A12674" t="s">
        <v>118</v>
      </c>
      <c r="B12674" t="s">
        <v>161</v>
      </c>
      <c r="C12674">
        <v>2</v>
      </c>
      <c r="D12674">
        <v>85993156</v>
      </c>
      <c r="E12674">
        <v>150136</v>
      </c>
    </row>
    <row r="12675" spans="1:5" x14ac:dyDescent="0.2">
      <c r="A12675" t="s">
        <v>118</v>
      </c>
      <c r="B12675" t="s">
        <v>161</v>
      </c>
      <c r="C12675">
        <v>3</v>
      </c>
      <c r="D12675">
        <v>85999517</v>
      </c>
      <c r="E12675">
        <v>165116</v>
      </c>
    </row>
    <row r="12676" spans="1:5" x14ac:dyDescent="0.2">
      <c r="A12676" t="s">
        <v>118</v>
      </c>
      <c r="B12676" t="s">
        <v>161</v>
      </c>
      <c r="C12676">
        <v>4</v>
      </c>
      <c r="D12676">
        <v>86006107</v>
      </c>
      <c r="E12676">
        <v>187080</v>
      </c>
    </row>
    <row r="12677" spans="1:5" x14ac:dyDescent="0.2">
      <c r="A12677" t="s">
        <v>118</v>
      </c>
      <c r="B12677" t="s">
        <v>161</v>
      </c>
      <c r="C12677">
        <v>5</v>
      </c>
      <c r="D12677">
        <v>86000641</v>
      </c>
      <c r="E12677">
        <v>161807</v>
      </c>
    </row>
    <row r="12678" spans="1:5" x14ac:dyDescent="0.2">
      <c r="A12678" t="s">
        <v>118</v>
      </c>
      <c r="B12678" t="s">
        <v>161</v>
      </c>
      <c r="C12678">
        <v>6</v>
      </c>
      <c r="D12678">
        <v>85987204</v>
      </c>
      <c r="E12678">
        <v>161974</v>
      </c>
    </row>
    <row r="12679" spans="1:5" x14ac:dyDescent="0.2">
      <c r="A12679" t="s">
        <v>118</v>
      </c>
      <c r="B12679" t="s">
        <v>161</v>
      </c>
      <c r="C12679">
        <v>7</v>
      </c>
      <c r="D12679">
        <v>85993791</v>
      </c>
      <c r="E12679">
        <v>179505</v>
      </c>
    </row>
    <row r="12680" spans="1:5" x14ac:dyDescent="0.2">
      <c r="A12680" t="s">
        <v>118</v>
      </c>
      <c r="B12680" t="s">
        <v>161</v>
      </c>
      <c r="C12680">
        <v>8</v>
      </c>
      <c r="D12680">
        <v>86010829</v>
      </c>
      <c r="E12680">
        <v>149628</v>
      </c>
    </row>
    <row r="12681" spans="1:5" x14ac:dyDescent="0.2">
      <c r="A12681" t="s">
        <v>118</v>
      </c>
      <c r="B12681" t="s">
        <v>161</v>
      </c>
      <c r="C12681">
        <v>9</v>
      </c>
      <c r="D12681">
        <v>85986832</v>
      </c>
      <c r="E12681">
        <v>186800</v>
      </c>
    </row>
    <row r="12682" spans="1:5" x14ac:dyDescent="0.2">
      <c r="A12682" t="s">
        <v>118</v>
      </c>
      <c r="B12682" t="s">
        <v>162</v>
      </c>
      <c r="C12682">
        <v>1</v>
      </c>
      <c r="D12682">
        <v>87950994</v>
      </c>
      <c r="E12682">
        <v>198706</v>
      </c>
    </row>
    <row r="12683" spans="1:5" x14ac:dyDescent="0.2">
      <c r="A12683" t="s">
        <v>118</v>
      </c>
      <c r="B12683" t="s">
        <v>162</v>
      </c>
      <c r="C12683">
        <v>10</v>
      </c>
      <c r="D12683">
        <v>87962875</v>
      </c>
      <c r="E12683">
        <v>168908</v>
      </c>
    </row>
    <row r="12684" spans="1:5" x14ac:dyDescent="0.2">
      <c r="A12684" t="s">
        <v>118</v>
      </c>
      <c r="B12684" t="s">
        <v>162</v>
      </c>
      <c r="C12684">
        <v>2</v>
      </c>
      <c r="D12684">
        <v>87958907</v>
      </c>
      <c r="E12684">
        <v>159376</v>
      </c>
    </row>
    <row r="12685" spans="1:5" x14ac:dyDescent="0.2">
      <c r="A12685" t="s">
        <v>118</v>
      </c>
      <c r="B12685" t="s">
        <v>162</v>
      </c>
      <c r="C12685">
        <v>3</v>
      </c>
      <c r="D12685">
        <v>87968340</v>
      </c>
      <c r="E12685">
        <v>162043</v>
      </c>
    </row>
    <row r="12686" spans="1:5" x14ac:dyDescent="0.2">
      <c r="A12686" t="s">
        <v>118</v>
      </c>
      <c r="B12686" t="s">
        <v>162</v>
      </c>
      <c r="C12686">
        <v>4</v>
      </c>
      <c r="D12686">
        <v>87970683</v>
      </c>
      <c r="E12686">
        <v>159643</v>
      </c>
    </row>
    <row r="12687" spans="1:5" x14ac:dyDescent="0.2">
      <c r="A12687" t="s">
        <v>118</v>
      </c>
      <c r="B12687" t="s">
        <v>162</v>
      </c>
      <c r="C12687">
        <v>5</v>
      </c>
      <c r="D12687">
        <v>87965235</v>
      </c>
      <c r="E12687">
        <v>187412</v>
      </c>
    </row>
    <row r="12688" spans="1:5" x14ac:dyDescent="0.2">
      <c r="A12688" t="s">
        <v>118</v>
      </c>
      <c r="B12688" t="s">
        <v>162</v>
      </c>
      <c r="C12688">
        <v>6</v>
      </c>
      <c r="D12688">
        <v>87961327</v>
      </c>
      <c r="E12688">
        <v>158026</v>
      </c>
    </row>
    <row r="12689" spans="1:5" x14ac:dyDescent="0.2">
      <c r="A12689" t="s">
        <v>118</v>
      </c>
      <c r="B12689" t="s">
        <v>162</v>
      </c>
      <c r="C12689">
        <v>7</v>
      </c>
      <c r="D12689">
        <v>87953117</v>
      </c>
      <c r="E12689">
        <v>161583</v>
      </c>
    </row>
    <row r="12690" spans="1:5" x14ac:dyDescent="0.2">
      <c r="A12690" t="s">
        <v>118</v>
      </c>
      <c r="B12690" t="s">
        <v>162</v>
      </c>
      <c r="C12690">
        <v>8</v>
      </c>
      <c r="D12690">
        <v>87976206</v>
      </c>
      <c r="E12690">
        <v>179940</v>
      </c>
    </row>
    <row r="12691" spans="1:5" x14ac:dyDescent="0.2">
      <c r="A12691" t="s">
        <v>118</v>
      </c>
      <c r="B12691" t="s">
        <v>162</v>
      </c>
      <c r="C12691">
        <v>9</v>
      </c>
      <c r="D12691">
        <v>87956850</v>
      </c>
      <c r="E12691">
        <v>172549</v>
      </c>
    </row>
    <row r="12692" spans="1:5" x14ac:dyDescent="0.2">
      <c r="A12692" t="s">
        <v>33</v>
      </c>
      <c r="B12692" t="s">
        <v>136</v>
      </c>
      <c r="C12692">
        <v>1</v>
      </c>
      <c r="D12692">
        <v>91</v>
      </c>
      <c r="E12692">
        <v>0</v>
      </c>
    </row>
    <row r="12693" spans="1:5" x14ac:dyDescent="0.2">
      <c r="A12693" t="s">
        <v>33</v>
      </c>
      <c r="B12693" t="s">
        <v>136</v>
      </c>
      <c r="C12693">
        <v>10</v>
      </c>
      <c r="D12693">
        <v>93</v>
      </c>
      <c r="E12693">
        <v>0</v>
      </c>
    </row>
    <row r="12694" spans="1:5" x14ac:dyDescent="0.2">
      <c r="A12694" t="s">
        <v>33</v>
      </c>
      <c r="B12694" t="s">
        <v>136</v>
      </c>
      <c r="C12694">
        <v>2</v>
      </c>
      <c r="D12694">
        <v>82</v>
      </c>
      <c r="E12694">
        <v>0</v>
      </c>
    </row>
    <row r="12695" spans="1:5" x14ac:dyDescent="0.2">
      <c r="A12695" t="s">
        <v>33</v>
      </c>
      <c r="B12695" t="s">
        <v>136</v>
      </c>
      <c r="C12695">
        <v>3</v>
      </c>
      <c r="D12695">
        <v>81</v>
      </c>
      <c r="E12695">
        <v>0</v>
      </c>
    </row>
    <row r="12696" spans="1:5" x14ac:dyDescent="0.2">
      <c r="A12696" t="s">
        <v>33</v>
      </c>
      <c r="B12696" t="s">
        <v>136</v>
      </c>
      <c r="C12696">
        <v>4</v>
      </c>
      <c r="D12696">
        <v>92</v>
      </c>
      <c r="E12696">
        <v>0</v>
      </c>
    </row>
    <row r="12697" spans="1:5" x14ac:dyDescent="0.2">
      <c r="A12697" t="s">
        <v>33</v>
      </c>
      <c r="B12697" t="s">
        <v>136</v>
      </c>
      <c r="C12697">
        <v>5</v>
      </c>
      <c r="D12697">
        <v>91</v>
      </c>
      <c r="E12697">
        <v>0</v>
      </c>
    </row>
    <row r="12698" spans="1:5" x14ac:dyDescent="0.2">
      <c r="A12698" t="s">
        <v>33</v>
      </c>
      <c r="B12698" t="s">
        <v>136</v>
      </c>
      <c r="C12698">
        <v>6</v>
      </c>
      <c r="D12698">
        <v>86</v>
      </c>
      <c r="E12698">
        <v>0</v>
      </c>
    </row>
    <row r="12699" spans="1:5" x14ac:dyDescent="0.2">
      <c r="A12699" t="s">
        <v>33</v>
      </c>
      <c r="B12699" t="s">
        <v>136</v>
      </c>
      <c r="C12699">
        <v>7</v>
      </c>
      <c r="D12699">
        <v>91</v>
      </c>
      <c r="E12699">
        <v>0</v>
      </c>
    </row>
    <row r="12700" spans="1:5" x14ac:dyDescent="0.2">
      <c r="A12700" t="s">
        <v>33</v>
      </c>
      <c r="B12700" t="s">
        <v>136</v>
      </c>
      <c r="C12700">
        <v>8</v>
      </c>
      <c r="D12700">
        <v>84</v>
      </c>
      <c r="E12700">
        <v>0</v>
      </c>
    </row>
    <row r="12701" spans="1:5" x14ac:dyDescent="0.2">
      <c r="A12701" t="s">
        <v>33</v>
      </c>
      <c r="B12701" t="s">
        <v>136</v>
      </c>
      <c r="C12701">
        <v>9</v>
      </c>
      <c r="D12701">
        <v>87</v>
      </c>
      <c r="E12701">
        <v>0</v>
      </c>
    </row>
    <row r="12702" spans="1:5" x14ac:dyDescent="0.2">
      <c r="A12702" t="s">
        <v>33</v>
      </c>
      <c r="B12702" t="s">
        <v>137</v>
      </c>
      <c r="C12702">
        <v>1</v>
      </c>
      <c r="D12702">
        <v>81</v>
      </c>
      <c r="E12702">
        <v>1</v>
      </c>
    </row>
    <row r="12703" spans="1:5" x14ac:dyDescent="0.2">
      <c r="A12703" t="s">
        <v>33</v>
      </c>
      <c r="B12703" t="s">
        <v>137</v>
      </c>
      <c r="C12703">
        <v>10</v>
      </c>
      <c r="D12703">
        <v>84</v>
      </c>
      <c r="E12703">
        <v>1</v>
      </c>
    </row>
    <row r="12704" spans="1:5" x14ac:dyDescent="0.2">
      <c r="A12704" t="s">
        <v>33</v>
      </c>
      <c r="B12704" t="s">
        <v>137</v>
      </c>
      <c r="C12704">
        <v>2</v>
      </c>
      <c r="D12704">
        <v>78</v>
      </c>
      <c r="E12704">
        <v>1</v>
      </c>
    </row>
    <row r="12705" spans="1:5" x14ac:dyDescent="0.2">
      <c r="A12705" t="s">
        <v>33</v>
      </c>
      <c r="B12705" t="s">
        <v>137</v>
      </c>
      <c r="C12705">
        <v>3</v>
      </c>
      <c r="D12705">
        <v>78</v>
      </c>
      <c r="E12705">
        <v>1</v>
      </c>
    </row>
    <row r="12706" spans="1:5" x14ac:dyDescent="0.2">
      <c r="A12706" t="s">
        <v>33</v>
      </c>
      <c r="B12706" t="s">
        <v>137</v>
      </c>
      <c r="C12706">
        <v>4</v>
      </c>
      <c r="D12706">
        <v>77</v>
      </c>
      <c r="E12706">
        <v>1</v>
      </c>
    </row>
    <row r="12707" spans="1:5" x14ac:dyDescent="0.2">
      <c r="A12707" t="s">
        <v>33</v>
      </c>
      <c r="B12707" t="s">
        <v>137</v>
      </c>
      <c r="C12707">
        <v>5</v>
      </c>
      <c r="D12707">
        <v>85</v>
      </c>
      <c r="E12707">
        <v>1</v>
      </c>
    </row>
    <row r="12708" spans="1:5" x14ac:dyDescent="0.2">
      <c r="A12708" t="s">
        <v>33</v>
      </c>
      <c r="B12708" t="s">
        <v>137</v>
      </c>
      <c r="C12708">
        <v>6</v>
      </c>
      <c r="D12708">
        <v>79</v>
      </c>
      <c r="E12708">
        <v>1</v>
      </c>
    </row>
    <row r="12709" spans="1:5" x14ac:dyDescent="0.2">
      <c r="A12709" t="s">
        <v>33</v>
      </c>
      <c r="B12709" t="s">
        <v>137</v>
      </c>
      <c r="C12709">
        <v>7</v>
      </c>
      <c r="D12709">
        <v>85</v>
      </c>
      <c r="E12709">
        <v>1</v>
      </c>
    </row>
    <row r="12710" spans="1:5" x14ac:dyDescent="0.2">
      <c r="A12710" t="s">
        <v>33</v>
      </c>
      <c r="B12710" t="s">
        <v>137</v>
      </c>
      <c r="C12710">
        <v>8</v>
      </c>
      <c r="D12710">
        <v>79</v>
      </c>
      <c r="E12710">
        <v>1</v>
      </c>
    </row>
    <row r="12711" spans="1:5" x14ac:dyDescent="0.2">
      <c r="A12711" t="s">
        <v>33</v>
      </c>
      <c r="B12711" t="s">
        <v>137</v>
      </c>
      <c r="C12711">
        <v>9</v>
      </c>
      <c r="D12711">
        <v>80</v>
      </c>
      <c r="E12711">
        <v>1</v>
      </c>
    </row>
    <row r="12712" spans="1:5" x14ac:dyDescent="0.2">
      <c r="A12712" t="s">
        <v>33</v>
      </c>
      <c r="B12712" t="s">
        <v>138</v>
      </c>
      <c r="C12712">
        <v>1</v>
      </c>
      <c r="D12712">
        <v>71</v>
      </c>
      <c r="E12712">
        <v>3</v>
      </c>
    </row>
    <row r="12713" spans="1:5" x14ac:dyDescent="0.2">
      <c r="A12713" t="s">
        <v>33</v>
      </c>
      <c r="B12713" t="s">
        <v>138</v>
      </c>
      <c r="C12713">
        <v>10</v>
      </c>
      <c r="D12713">
        <v>74</v>
      </c>
      <c r="E12713">
        <v>5</v>
      </c>
    </row>
    <row r="12714" spans="1:5" x14ac:dyDescent="0.2">
      <c r="A12714" t="s">
        <v>33</v>
      </c>
      <c r="B12714" t="s">
        <v>138</v>
      </c>
      <c r="C12714">
        <v>2</v>
      </c>
      <c r="D12714">
        <v>70</v>
      </c>
      <c r="E12714">
        <v>2</v>
      </c>
    </row>
    <row r="12715" spans="1:5" x14ac:dyDescent="0.2">
      <c r="A12715" t="s">
        <v>33</v>
      </c>
      <c r="B12715" t="s">
        <v>138</v>
      </c>
      <c r="C12715">
        <v>3</v>
      </c>
      <c r="D12715">
        <v>73</v>
      </c>
      <c r="E12715">
        <v>3</v>
      </c>
    </row>
    <row r="12716" spans="1:5" x14ac:dyDescent="0.2">
      <c r="A12716" t="s">
        <v>33</v>
      </c>
      <c r="B12716" t="s">
        <v>138</v>
      </c>
      <c r="C12716">
        <v>4</v>
      </c>
      <c r="D12716">
        <v>71</v>
      </c>
      <c r="E12716">
        <v>3</v>
      </c>
    </row>
    <row r="12717" spans="1:5" x14ac:dyDescent="0.2">
      <c r="A12717" t="s">
        <v>33</v>
      </c>
      <c r="B12717" t="s">
        <v>138</v>
      </c>
      <c r="C12717">
        <v>5</v>
      </c>
      <c r="D12717">
        <v>77</v>
      </c>
      <c r="E12717">
        <v>3</v>
      </c>
    </row>
    <row r="12718" spans="1:5" x14ac:dyDescent="0.2">
      <c r="A12718" t="s">
        <v>33</v>
      </c>
      <c r="B12718" t="s">
        <v>138</v>
      </c>
      <c r="C12718">
        <v>6</v>
      </c>
      <c r="D12718">
        <v>73</v>
      </c>
      <c r="E12718">
        <v>7</v>
      </c>
    </row>
    <row r="12719" spans="1:5" x14ac:dyDescent="0.2">
      <c r="A12719" t="s">
        <v>33</v>
      </c>
      <c r="B12719" t="s">
        <v>138</v>
      </c>
      <c r="C12719">
        <v>7</v>
      </c>
      <c r="D12719">
        <v>75</v>
      </c>
      <c r="E12719">
        <v>3</v>
      </c>
    </row>
    <row r="12720" spans="1:5" x14ac:dyDescent="0.2">
      <c r="A12720" t="s">
        <v>33</v>
      </c>
      <c r="B12720" t="s">
        <v>138</v>
      </c>
      <c r="C12720">
        <v>8</v>
      </c>
      <c r="D12720">
        <v>72</v>
      </c>
      <c r="E12720">
        <v>3</v>
      </c>
    </row>
    <row r="12721" spans="1:5" x14ac:dyDescent="0.2">
      <c r="A12721" t="s">
        <v>33</v>
      </c>
      <c r="B12721" t="s">
        <v>138</v>
      </c>
      <c r="C12721">
        <v>9</v>
      </c>
      <c r="D12721">
        <v>75</v>
      </c>
      <c r="E12721">
        <v>3</v>
      </c>
    </row>
    <row r="12722" spans="1:5" x14ac:dyDescent="0.2">
      <c r="A12722" t="s">
        <v>33</v>
      </c>
      <c r="B12722" t="s">
        <v>139</v>
      </c>
      <c r="C12722">
        <v>1</v>
      </c>
      <c r="D12722">
        <v>71</v>
      </c>
      <c r="E12722">
        <v>3</v>
      </c>
    </row>
    <row r="12723" spans="1:5" x14ac:dyDescent="0.2">
      <c r="A12723" t="s">
        <v>33</v>
      </c>
      <c r="B12723" t="s">
        <v>139</v>
      </c>
      <c r="C12723">
        <v>10</v>
      </c>
      <c r="D12723">
        <v>74</v>
      </c>
      <c r="E12723">
        <v>3</v>
      </c>
    </row>
    <row r="12724" spans="1:5" x14ac:dyDescent="0.2">
      <c r="A12724" t="s">
        <v>33</v>
      </c>
      <c r="B12724" t="s">
        <v>139</v>
      </c>
      <c r="C12724">
        <v>2</v>
      </c>
      <c r="D12724">
        <v>70</v>
      </c>
      <c r="E12724">
        <v>3</v>
      </c>
    </row>
    <row r="12725" spans="1:5" x14ac:dyDescent="0.2">
      <c r="A12725" t="s">
        <v>33</v>
      </c>
      <c r="B12725" t="s">
        <v>139</v>
      </c>
      <c r="C12725">
        <v>3</v>
      </c>
      <c r="D12725">
        <v>73</v>
      </c>
      <c r="E12725">
        <v>3</v>
      </c>
    </row>
    <row r="12726" spans="1:5" x14ac:dyDescent="0.2">
      <c r="A12726" t="s">
        <v>33</v>
      </c>
      <c r="B12726" t="s">
        <v>139</v>
      </c>
      <c r="C12726">
        <v>4</v>
      </c>
      <c r="D12726">
        <v>71</v>
      </c>
      <c r="E12726">
        <v>3</v>
      </c>
    </row>
    <row r="12727" spans="1:5" x14ac:dyDescent="0.2">
      <c r="A12727" t="s">
        <v>33</v>
      </c>
      <c r="B12727" t="s">
        <v>139</v>
      </c>
      <c r="C12727">
        <v>5</v>
      </c>
      <c r="D12727">
        <v>77</v>
      </c>
      <c r="E12727">
        <v>3</v>
      </c>
    </row>
    <row r="12728" spans="1:5" x14ac:dyDescent="0.2">
      <c r="A12728" t="s">
        <v>33</v>
      </c>
      <c r="B12728" t="s">
        <v>139</v>
      </c>
      <c r="C12728">
        <v>6</v>
      </c>
      <c r="D12728">
        <v>73</v>
      </c>
      <c r="E12728">
        <v>3</v>
      </c>
    </row>
    <row r="12729" spans="1:5" x14ac:dyDescent="0.2">
      <c r="A12729" t="s">
        <v>33</v>
      </c>
      <c r="B12729" t="s">
        <v>139</v>
      </c>
      <c r="C12729">
        <v>7</v>
      </c>
      <c r="D12729">
        <v>75</v>
      </c>
      <c r="E12729">
        <v>3</v>
      </c>
    </row>
    <row r="12730" spans="1:5" x14ac:dyDescent="0.2">
      <c r="A12730" t="s">
        <v>33</v>
      </c>
      <c r="B12730" t="s">
        <v>139</v>
      </c>
      <c r="C12730">
        <v>8</v>
      </c>
      <c r="D12730">
        <v>72</v>
      </c>
      <c r="E12730">
        <v>3</v>
      </c>
    </row>
    <row r="12731" spans="1:5" x14ac:dyDescent="0.2">
      <c r="A12731" t="s">
        <v>33</v>
      </c>
      <c r="B12731" t="s">
        <v>139</v>
      </c>
      <c r="C12731">
        <v>9</v>
      </c>
      <c r="D12731">
        <v>75</v>
      </c>
      <c r="E12731">
        <v>3</v>
      </c>
    </row>
    <row r="12732" spans="1:5" x14ac:dyDescent="0.2">
      <c r="A12732" t="s">
        <v>33</v>
      </c>
      <c r="B12732" t="s">
        <v>140</v>
      </c>
      <c r="C12732">
        <v>1</v>
      </c>
      <c r="D12732">
        <v>71</v>
      </c>
      <c r="E12732">
        <v>3</v>
      </c>
    </row>
    <row r="12733" spans="1:5" x14ac:dyDescent="0.2">
      <c r="A12733" t="s">
        <v>33</v>
      </c>
      <c r="B12733" t="s">
        <v>140</v>
      </c>
      <c r="C12733">
        <v>10</v>
      </c>
      <c r="D12733">
        <v>74</v>
      </c>
      <c r="E12733">
        <v>3</v>
      </c>
    </row>
    <row r="12734" spans="1:5" x14ac:dyDescent="0.2">
      <c r="A12734" t="s">
        <v>33</v>
      </c>
      <c r="B12734" t="s">
        <v>140</v>
      </c>
      <c r="C12734">
        <v>2</v>
      </c>
      <c r="D12734">
        <v>70</v>
      </c>
      <c r="E12734">
        <v>3</v>
      </c>
    </row>
    <row r="12735" spans="1:5" x14ac:dyDescent="0.2">
      <c r="A12735" t="s">
        <v>33</v>
      </c>
      <c r="B12735" t="s">
        <v>140</v>
      </c>
      <c r="C12735">
        <v>3</v>
      </c>
      <c r="D12735">
        <v>73</v>
      </c>
      <c r="E12735">
        <v>3</v>
      </c>
    </row>
    <row r="12736" spans="1:5" x14ac:dyDescent="0.2">
      <c r="A12736" t="s">
        <v>33</v>
      </c>
      <c r="B12736" t="s">
        <v>140</v>
      </c>
      <c r="C12736">
        <v>4</v>
      </c>
      <c r="D12736">
        <v>71</v>
      </c>
      <c r="E12736">
        <v>3</v>
      </c>
    </row>
    <row r="12737" spans="1:5" x14ac:dyDescent="0.2">
      <c r="A12737" t="s">
        <v>33</v>
      </c>
      <c r="B12737" t="s">
        <v>140</v>
      </c>
      <c r="C12737">
        <v>5</v>
      </c>
      <c r="D12737">
        <v>77</v>
      </c>
      <c r="E12737">
        <v>3</v>
      </c>
    </row>
    <row r="12738" spans="1:5" x14ac:dyDescent="0.2">
      <c r="A12738" t="s">
        <v>33</v>
      </c>
      <c r="B12738" t="s">
        <v>140</v>
      </c>
      <c r="C12738">
        <v>6</v>
      </c>
      <c r="D12738">
        <v>73</v>
      </c>
      <c r="E12738">
        <v>3</v>
      </c>
    </row>
    <row r="12739" spans="1:5" x14ac:dyDescent="0.2">
      <c r="A12739" t="s">
        <v>33</v>
      </c>
      <c r="B12739" t="s">
        <v>140</v>
      </c>
      <c r="C12739">
        <v>7</v>
      </c>
      <c r="D12739">
        <v>75</v>
      </c>
      <c r="E12739">
        <v>3</v>
      </c>
    </row>
    <row r="12740" spans="1:5" x14ac:dyDescent="0.2">
      <c r="A12740" t="s">
        <v>33</v>
      </c>
      <c r="B12740" t="s">
        <v>140</v>
      </c>
      <c r="C12740">
        <v>8</v>
      </c>
      <c r="D12740">
        <v>72</v>
      </c>
      <c r="E12740">
        <v>3</v>
      </c>
    </row>
    <row r="12741" spans="1:5" x14ac:dyDescent="0.2">
      <c r="A12741" t="s">
        <v>33</v>
      </c>
      <c r="B12741" t="s">
        <v>140</v>
      </c>
      <c r="C12741">
        <v>9</v>
      </c>
      <c r="D12741">
        <v>74</v>
      </c>
      <c r="E12741">
        <v>3</v>
      </c>
    </row>
    <row r="12742" spans="1:5" x14ac:dyDescent="0.2">
      <c r="A12742" t="s">
        <v>33</v>
      </c>
      <c r="B12742" t="s">
        <v>141</v>
      </c>
      <c r="C12742">
        <v>1</v>
      </c>
      <c r="D12742">
        <v>71</v>
      </c>
      <c r="E12742">
        <v>3</v>
      </c>
    </row>
    <row r="12743" spans="1:5" x14ac:dyDescent="0.2">
      <c r="A12743" t="s">
        <v>33</v>
      </c>
      <c r="B12743" t="s">
        <v>141</v>
      </c>
      <c r="C12743">
        <v>10</v>
      </c>
      <c r="D12743">
        <v>75</v>
      </c>
      <c r="E12743">
        <v>3</v>
      </c>
    </row>
    <row r="12744" spans="1:5" x14ac:dyDescent="0.2">
      <c r="A12744" t="s">
        <v>33</v>
      </c>
      <c r="B12744" t="s">
        <v>141</v>
      </c>
      <c r="C12744">
        <v>2</v>
      </c>
      <c r="D12744">
        <v>70</v>
      </c>
      <c r="E12744">
        <v>3</v>
      </c>
    </row>
    <row r="12745" spans="1:5" x14ac:dyDescent="0.2">
      <c r="A12745" t="s">
        <v>33</v>
      </c>
      <c r="B12745" t="s">
        <v>141</v>
      </c>
      <c r="C12745">
        <v>3</v>
      </c>
      <c r="D12745">
        <v>73</v>
      </c>
      <c r="E12745">
        <v>3</v>
      </c>
    </row>
    <row r="12746" spans="1:5" x14ac:dyDescent="0.2">
      <c r="A12746" t="s">
        <v>33</v>
      </c>
      <c r="B12746" t="s">
        <v>141</v>
      </c>
      <c r="C12746">
        <v>4</v>
      </c>
      <c r="D12746">
        <v>71</v>
      </c>
      <c r="E12746">
        <v>3</v>
      </c>
    </row>
    <row r="12747" spans="1:5" x14ac:dyDescent="0.2">
      <c r="A12747" t="s">
        <v>33</v>
      </c>
      <c r="B12747" t="s">
        <v>141</v>
      </c>
      <c r="C12747">
        <v>5</v>
      </c>
      <c r="D12747">
        <v>77</v>
      </c>
      <c r="E12747">
        <v>3</v>
      </c>
    </row>
    <row r="12748" spans="1:5" x14ac:dyDescent="0.2">
      <c r="A12748" t="s">
        <v>33</v>
      </c>
      <c r="B12748" t="s">
        <v>141</v>
      </c>
      <c r="C12748">
        <v>6</v>
      </c>
      <c r="D12748">
        <v>73</v>
      </c>
      <c r="E12748">
        <v>4</v>
      </c>
    </row>
    <row r="12749" spans="1:5" x14ac:dyDescent="0.2">
      <c r="A12749" t="s">
        <v>33</v>
      </c>
      <c r="B12749" t="s">
        <v>141</v>
      </c>
      <c r="C12749">
        <v>7</v>
      </c>
      <c r="D12749">
        <v>75</v>
      </c>
      <c r="E12749">
        <v>3</v>
      </c>
    </row>
    <row r="12750" spans="1:5" x14ac:dyDescent="0.2">
      <c r="A12750" t="s">
        <v>33</v>
      </c>
      <c r="B12750" t="s">
        <v>141</v>
      </c>
      <c r="C12750">
        <v>8</v>
      </c>
      <c r="D12750">
        <v>72</v>
      </c>
      <c r="E12750">
        <v>3</v>
      </c>
    </row>
    <row r="12751" spans="1:5" x14ac:dyDescent="0.2">
      <c r="A12751" t="s">
        <v>33</v>
      </c>
      <c r="B12751" t="s">
        <v>141</v>
      </c>
      <c r="C12751">
        <v>9</v>
      </c>
      <c r="D12751">
        <v>75</v>
      </c>
      <c r="E12751">
        <v>3</v>
      </c>
    </row>
    <row r="12752" spans="1:5" x14ac:dyDescent="0.2">
      <c r="A12752" t="s">
        <v>33</v>
      </c>
      <c r="B12752" t="s">
        <v>142</v>
      </c>
      <c r="C12752">
        <v>1</v>
      </c>
      <c r="D12752">
        <v>71</v>
      </c>
      <c r="E12752">
        <v>2</v>
      </c>
    </row>
    <row r="12753" spans="1:5" x14ac:dyDescent="0.2">
      <c r="A12753" t="s">
        <v>33</v>
      </c>
      <c r="B12753" t="s">
        <v>142</v>
      </c>
      <c r="C12753">
        <v>10</v>
      </c>
      <c r="D12753">
        <v>74</v>
      </c>
      <c r="E12753">
        <v>3</v>
      </c>
    </row>
    <row r="12754" spans="1:5" x14ac:dyDescent="0.2">
      <c r="A12754" t="s">
        <v>33</v>
      </c>
      <c r="B12754" t="s">
        <v>142</v>
      </c>
      <c r="C12754">
        <v>2</v>
      </c>
      <c r="D12754">
        <v>70</v>
      </c>
      <c r="E12754">
        <v>3</v>
      </c>
    </row>
    <row r="12755" spans="1:5" x14ac:dyDescent="0.2">
      <c r="A12755" t="s">
        <v>33</v>
      </c>
      <c r="B12755" t="s">
        <v>142</v>
      </c>
      <c r="C12755">
        <v>3</v>
      </c>
      <c r="D12755">
        <v>73</v>
      </c>
      <c r="E12755">
        <v>3</v>
      </c>
    </row>
    <row r="12756" spans="1:5" x14ac:dyDescent="0.2">
      <c r="A12756" t="s">
        <v>33</v>
      </c>
      <c r="B12756" t="s">
        <v>142</v>
      </c>
      <c r="C12756">
        <v>4</v>
      </c>
      <c r="D12756">
        <v>71</v>
      </c>
      <c r="E12756">
        <v>3</v>
      </c>
    </row>
    <row r="12757" spans="1:5" x14ac:dyDescent="0.2">
      <c r="A12757" t="s">
        <v>33</v>
      </c>
      <c r="B12757" t="s">
        <v>142</v>
      </c>
      <c r="C12757">
        <v>5</v>
      </c>
      <c r="D12757">
        <v>77</v>
      </c>
      <c r="E12757">
        <v>2</v>
      </c>
    </row>
    <row r="12758" spans="1:5" x14ac:dyDescent="0.2">
      <c r="A12758" t="s">
        <v>33</v>
      </c>
      <c r="B12758" t="s">
        <v>142</v>
      </c>
      <c r="C12758">
        <v>6</v>
      </c>
      <c r="D12758">
        <v>73</v>
      </c>
      <c r="E12758">
        <v>3</v>
      </c>
    </row>
    <row r="12759" spans="1:5" x14ac:dyDescent="0.2">
      <c r="A12759" t="s">
        <v>33</v>
      </c>
      <c r="B12759" t="s">
        <v>142</v>
      </c>
      <c r="C12759">
        <v>7</v>
      </c>
      <c r="D12759">
        <v>75</v>
      </c>
      <c r="E12759">
        <v>3</v>
      </c>
    </row>
    <row r="12760" spans="1:5" x14ac:dyDescent="0.2">
      <c r="A12760" t="s">
        <v>33</v>
      </c>
      <c r="B12760" t="s">
        <v>142</v>
      </c>
      <c r="C12760">
        <v>8</v>
      </c>
      <c r="D12760">
        <v>72</v>
      </c>
      <c r="E12760">
        <v>3</v>
      </c>
    </row>
    <row r="12761" spans="1:5" x14ac:dyDescent="0.2">
      <c r="A12761" t="s">
        <v>33</v>
      </c>
      <c r="B12761" t="s">
        <v>142</v>
      </c>
      <c r="C12761">
        <v>9</v>
      </c>
      <c r="D12761">
        <v>74</v>
      </c>
      <c r="E12761">
        <v>5</v>
      </c>
    </row>
    <row r="12762" spans="1:5" x14ac:dyDescent="0.2">
      <c r="A12762" t="s">
        <v>33</v>
      </c>
      <c r="B12762" t="s">
        <v>143</v>
      </c>
      <c r="C12762">
        <v>1</v>
      </c>
      <c r="D12762">
        <v>71</v>
      </c>
      <c r="E12762">
        <v>3</v>
      </c>
    </row>
    <row r="12763" spans="1:5" x14ac:dyDescent="0.2">
      <c r="A12763" t="s">
        <v>33</v>
      </c>
      <c r="B12763" t="s">
        <v>143</v>
      </c>
      <c r="C12763">
        <v>10</v>
      </c>
      <c r="D12763">
        <v>74</v>
      </c>
      <c r="E12763">
        <v>3</v>
      </c>
    </row>
    <row r="12764" spans="1:5" x14ac:dyDescent="0.2">
      <c r="A12764" t="s">
        <v>33</v>
      </c>
      <c r="B12764" t="s">
        <v>143</v>
      </c>
      <c r="C12764">
        <v>2</v>
      </c>
      <c r="D12764">
        <v>70</v>
      </c>
      <c r="E12764">
        <v>3</v>
      </c>
    </row>
    <row r="12765" spans="1:5" x14ac:dyDescent="0.2">
      <c r="A12765" t="s">
        <v>33</v>
      </c>
      <c r="B12765" t="s">
        <v>143</v>
      </c>
      <c r="C12765">
        <v>3</v>
      </c>
      <c r="D12765">
        <v>73</v>
      </c>
      <c r="E12765">
        <v>3</v>
      </c>
    </row>
    <row r="12766" spans="1:5" x14ac:dyDescent="0.2">
      <c r="A12766" t="s">
        <v>33</v>
      </c>
      <c r="B12766" t="s">
        <v>143</v>
      </c>
      <c r="C12766">
        <v>4</v>
      </c>
      <c r="D12766">
        <v>71</v>
      </c>
      <c r="E12766">
        <v>3</v>
      </c>
    </row>
    <row r="12767" spans="1:5" x14ac:dyDescent="0.2">
      <c r="A12767" t="s">
        <v>33</v>
      </c>
      <c r="B12767" t="s">
        <v>143</v>
      </c>
      <c r="C12767">
        <v>5</v>
      </c>
      <c r="D12767">
        <v>77</v>
      </c>
      <c r="E12767">
        <v>3</v>
      </c>
    </row>
    <row r="12768" spans="1:5" x14ac:dyDescent="0.2">
      <c r="A12768" t="s">
        <v>33</v>
      </c>
      <c r="B12768" t="s">
        <v>143</v>
      </c>
      <c r="C12768">
        <v>6</v>
      </c>
      <c r="D12768">
        <v>73</v>
      </c>
      <c r="E12768">
        <v>3</v>
      </c>
    </row>
    <row r="12769" spans="1:5" x14ac:dyDescent="0.2">
      <c r="A12769" t="s">
        <v>33</v>
      </c>
      <c r="B12769" t="s">
        <v>143</v>
      </c>
      <c r="C12769">
        <v>7</v>
      </c>
      <c r="D12769">
        <v>75</v>
      </c>
      <c r="E12769">
        <v>3</v>
      </c>
    </row>
    <row r="12770" spans="1:5" x14ac:dyDescent="0.2">
      <c r="A12770" t="s">
        <v>33</v>
      </c>
      <c r="B12770" t="s">
        <v>143</v>
      </c>
      <c r="C12770">
        <v>8</v>
      </c>
      <c r="D12770">
        <v>72</v>
      </c>
      <c r="E12770">
        <v>3</v>
      </c>
    </row>
    <row r="12771" spans="1:5" x14ac:dyDescent="0.2">
      <c r="A12771" t="s">
        <v>33</v>
      </c>
      <c r="B12771" t="s">
        <v>143</v>
      </c>
      <c r="C12771">
        <v>9</v>
      </c>
      <c r="D12771">
        <v>75</v>
      </c>
      <c r="E12771">
        <v>3</v>
      </c>
    </row>
    <row r="12772" spans="1:5" x14ac:dyDescent="0.2">
      <c r="A12772" t="s">
        <v>33</v>
      </c>
      <c r="B12772" t="s">
        <v>144</v>
      </c>
      <c r="C12772">
        <v>1</v>
      </c>
      <c r="D12772">
        <v>71</v>
      </c>
      <c r="E12772">
        <v>3</v>
      </c>
    </row>
    <row r="12773" spans="1:5" x14ac:dyDescent="0.2">
      <c r="A12773" t="s">
        <v>33</v>
      </c>
      <c r="B12773" t="s">
        <v>144</v>
      </c>
      <c r="C12773">
        <v>10</v>
      </c>
      <c r="D12773">
        <v>74</v>
      </c>
      <c r="E12773">
        <v>3</v>
      </c>
    </row>
    <row r="12774" spans="1:5" x14ac:dyDescent="0.2">
      <c r="A12774" t="s">
        <v>33</v>
      </c>
      <c r="B12774" t="s">
        <v>144</v>
      </c>
      <c r="C12774">
        <v>2</v>
      </c>
      <c r="D12774">
        <v>70</v>
      </c>
      <c r="E12774">
        <v>3</v>
      </c>
    </row>
    <row r="12775" spans="1:5" x14ac:dyDescent="0.2">
      <c r="A12775" t="s">
        <v>33</v>
      </c>
      <c r="B12775" t="s">
        <v>144</v>
      </c>
      <c r="C12775">
        <v>3</v>
      </c>
      <c r="D12775">
        <v>73</v>
      </c>
      <c r="E12775">
        <v>3</v>
      </c>
    </row>
    <row r="12776" spans="1:5" x14ac:dyDescent="0.2">
      <c r="A12776" t="s">
        <v>33</v>
      </c>
      <c r="B12776" t="s">
        <v>144</v>
      </c>
      <c r="C12776">
        <v>4</v>
      </c>
      <c r="D12776">
        <v>71</v>
      </c>
      <c r="E12776">
        <v>3</v>
      </c>
    </row>
    <row r="12777" spans="1:5" x14ac:dyDescent="0.2">
      <c r="A12777" t="s">
        <v>33</v>
      </c>
      <c r="B12777" t="s">
        <v>144</v>
      </c>
      <c r="C12777">
        <v>5</v>
      </c>
      <c r="D12777">
        <v>77</v>
      </c>
      <c r="E12777">
        <v>3</v>
      </c>
    </row>
    <row r="12778" spans="1:5" x14ac:dyDescent="0.2">
      <c r="A12778" t="s">
        <v>33</v>
      </c>
      <c r="B12778" t="s">
        <v>144</v>
      </c>
      <c r="C12778">
        <v>6</v>
      </c>
      <c r="D12778">
        <v>73</v>
      </c>
      <c r="E12778">
        <v>3</v>
      </c>
    </row>
    <row r="12779" spans="1:5" x14ac:dyDescent="0.2">
      <c r="A12779" t="s">
        <v>33</v>
      </c>
      <c r="B12779" t="s">
        <v>144</v>
      </c>
      <c r="C12779">
        <v>7</v>
      </c>
      <c r="D12779">
        <v>75</v>
      </c>
      <c r="E12779">
        <v>3</v>
      </c>
    </row>
    <row r="12780" spans="1:5" x14ac:dyDescent="0.2">
      <c r="A12780" t="s">
        <v>33</v>
      </c>
      <c r="B12780" t="s">
        <v>144</v>
      </c>
      <c r="C12780">
        <v>8</v>
      </c>
      <c r="D12780">
        <v>71</v>
      </c>
      <c r="E12780">
        <v>3</v>
      </c>
    </row>
    <row r="12781" spans="1:5" x14ac:dyDescent="0.2">
      <c r="A12781" t="s">
        <v>33</v>
      </c>
      <c r="B12781" t="s">
        <v>144</v>
      </c>
      <c r="C12781">
        <v>9</v>
      </c>
      <c r="D12781">
        <v>74</v>
      </c>
      <c r="E12781">
        <v>3</v>
      </c>
    </row>
    <row r="12782" spans="1:5" x14ac:dyDescent="0.2">
      <c r="A12782" t="s">
        <v>33</v>
      </c>
      <c r="B12782" t="s">
        <v>145</v>
      </c>
      <c r="C12782">
        <v>1</v>
      </c>
      <c r="D12782">
        <v>71</v>
      </c>
      <c r="E12782">
        <v>3</v>
      </c>
    </row>
    <row r="12783" spans="1:5" x14ac:dyDescent="0.2">
      <c r="A12783" t="s">
        <v>33</v>
      </c>
      <c r="B12783" t="s">
        <v>145</v>
      </c>
      <c r="C12783">
        <v>10</v>
      </c>
      <c r="D12783">
        <v>74</v>
      </c>
      <c r="E12783">
        <v>3</v>
      </c>
    </row>
    <row r="12784" spans="1:5" x14ac:dyDescent="0.2">
      <c r="A12784" t="s">
        <v>33</v>
      </c>
      <c r="B12784" t="s">
        <v>145</v>
      </c>
      <c r="C12784">
        <v>2</v>
      </c>
      <c r="D12784">
        <v>70</v>
      </c>
      <c r="E12784">
        <v>2</v>
      </c>
    </row>
    <row r="12785" spans="1:5" x14ac:dyDescent="0.2">
      <c r="A12785" t="s">
        <v>33</v>
      </c>
      <c r="B12785" t="s">
        <v>145</v>
      </c>
      <c r="C12785">
        <v>3</v>
      </c>
      <c r="D12785">
        <v>73</v>
      </c>
      <c r="E12785">
        <v>3</v>
      </c>
    </row>
    <row r="12786" spans="1:5" x14ac:dyDescent="0.2">
      <c r="A12786" t="s">
        <v>33</v>
      </c>
      <c r="B12786" t="s">
        <v>145</v>
      </c>
      <c r="C12786">
        <v>4</v>
      </c>
      <c r="D12786">
        <v>71</v>
      </c>
      <c r="E12786">
        <v>3</v>
      </c>
    </row>
    <row r="12787" spans="1:5" x14ac:dyDescent="0.2">
      <c r="A12787" t="s">
        <v>33</v>
      </c>
      <c r="B12787" t="s">
        <v>145</v>
      </c>
      <c r="C12787">
        <v>5</v>
      </c>
      <c r="D12787">
        <v>77</v>
      </c>
      <c r="E12787">
        <v>3</v>
      </c>
    </row>
    <row r="12788" spans="1:5" x14ac:dyDescent="0.2">
      <c r="A12788" t="s">
        <v>33</v>
      </c>
      <c r="B12788" t="s">
        <v>145</v>
      </c>
      <c r="C12788">
        <v>6</v>
      </c>
      <c r="D12788">
        <v>73</v>
      </c>
      <c r="E12788">
        <v>3</v>
      </c>
    </row>
    <row r="12789" spans="1:5" x14ac:dyDescent="0.2">
      <c r="A12789" t="s">
        <v>33</v>
      </c>
      <c r="B12789" t="s">
        <v>145</v>
      </c>
      <c r="C12789">
        <v>7</v>
      </c>
      <c r="D12789">
        <v>75</v>
      </c>
      <c r="E12789">
        <v>3</v>
      </c>
    </row>
    <row r="12790" spans="1:5" x14ac:dyDescent="0.2">
      <c r="A12790" t="s">
        <v>33</v>
      </c>
      <c r="B12790" t="s">
        <v>145</v>
      </c>
      <c r="C12790">
        <v>8</v>
      </c>
      <c r="D12790">
        <v>72</v>
      </c>
      <c r="E12790">
        <v>4</v>
      </c>
    </row>
    <row r="12791" spans="1:5" x14ac:dyDescent="0.2">
      <c r="A12791" t="s">
        <v>33</v>
      </c>
      <c r="B12791" t="s">
        <v>145</v>
      </c>
      <c r="C12791">
        <v>9</v>
      </c>
      <c r="D12791">
        <v>75</v>
      </c>
      <c r="E12791">
        <v>3</v>
      </c>
    </row>
    <row r="12792" spans="1:5" x14ac:dyDescent="0.2">
      <c r="A12792" t="s">
        <v>33</v>
      </c>
      <c r="B12792" t="s">
        <v>146</v>
      </c>
      <c r="C12792">
        <v>1</v>
      </c>
      <c r="D12792">
        <v>71</v>
      </c>
      <c r="E12792">
        <v>3</v>
      </c>
    </row>
    <row r="12793" spans="1:5" x14ac:dyDescent="0.2">
      <c r="A12793" t="s">
        <v>33</v>
      </c>
      <c r="B12793" t="s">
        <v>146</v>
      </c>
      <c r="C12793">
        <v>10</v>
      </c>
      <c r="D12793">
        <v>74</v>
      </c>
      <c r="E12793">
        <v>3</v>
      </c>
    </row>
    <row r="12794" spans="1:5" x14ac:dyDescent="0.2">
      <c r="A12794" t="s">
        <v>33</v>
      </c>
      <c r="B12794" t="s">
        <v>146</v>
      </c>
      <c r="C12794">
        <v>2</v>
      </c>
      <c r="D12794">
        <v>70</v>
      </c>
      <c r="E12794">
        <v>3</v>
      </c>
    </row>
    <row r="12795" spans="1:5" x14ac:dyDescent="0.2">
      <c r="A12795" t="s">
        <v>33</v>
      </c>
      <c r="B12795" t="s">
        <v>146</v>
      </c>
      <c r="C12795">
        <v>3</v>
      </c>
      <c r="D12795">
        <v>73</v>
      </c>
      <c r="E12795">
        <v>3</v>
      </c>
    </row>
    <row r="12796" spans="1:5" x14ac:dyDescent="0.2">
      <c r="A12796" t="s">
        <v>33</v>
      </c>
      <c r="B12796" t="s">
        <v>146</v>
      </c>
      <c r="C12796">
        <v>4</v>
      </c>
      <c r="D12796">
        <v>71</v>
      </c>
      <c r="E12796">
        <v>3</v>
      </c>
    </row>
    <row r="12797" spans="1:5" x14ac:dyDescent="0.2">
      <c r="A12797" t="s">
        <v>33</v>
      </c>
      <c r="B12797" t="s">
        <v>146</v>
      </c>
      <c r="C12797">
        <v>5</v>
      </c>
      <c r="D12797">
        <v>77</v>
      </c>
      <c r="E12797">
        <v>3</v>
      </c>
    </row>
    <row r="12798" spans="1:5" x14ac:dyDescent="0.2">
      <c r="A12798" t="s">
        <v>33</v>
      </c>
      <c r="B12798" t="s">
        <v>146</v>
      </c>
      <c r="C12798">
        <v>6</v>
      </c>
      <c r="D12798">
        <v>73</v>
      </c>
      <c r="E12798">
        <v>3</v>
      </c>
    </row>
    <row r="12799" spans="1:5" x14ac:dyDescent="0.2">
      <c r="A12799" t="s">
        <v>33</v>
      </c>
      <c r="B12799" t="s">
        <v>146</v>
      </c>
      <c r="C12799">
        <v>7</v>
      </c>
      <c r="D12799">
        <v>75</v>
      </c>
      <c r="E12799">
        <v>3</v>
      </c>
    </row>
    <row r="12800" spans="1:5" x14ac:dyDescent="0.2">
      <c r="A12800" t="s">
        <v>33</v>
      </c>
      <c r="B12800" t="s">
        <v>146</v>
      </c>
      <c r="C12800">
        <v>8</v>
      </c>
      <c r="D12800">
        <v>72</v>
      </c>
      <c r="E12800">
        <v>3</v>
      </c>
    </row>
    <row r="12801" spans="1:5" x14ac:dyDescent="0.2">
      <c r="A12801" t="s">
        <v>33</v>
      </c>
      <c r="B12801" t="s">
        <v>146</v>
      </c>
      <c r="C12801">
        <v>9</v>
      </c>
      <c r="D12801">
        <v>75</v>
      </c>
      <c r="E12801">
        <v>3</v>
      </c>
    </row>
    <row r="12802" spans="1:5" x14ac:dyDescent="0.2">
      <c r="A12802" t="s">
        <v>33</v>
      </c>
      <c r="B12802" t="s">
        <v>147</v>
      </c>
      <c r="C12802">
        <v>1</v>
      </c>
      <c r="D12802">
        <v>71</v>
      </c>
      <c r="E12802">
        <v>3</v>
      </c>
    </row>
    <row r="12803" spans="1:5" x14ac:dyDescent="0.2">
      <c r="A12803" t="s">
        <v>33</v>
      </c>
      <c r="B12803" t="s">
        <v>147</v>
      </c>
      <c r="C12803">
        <v>10</v>
      </c>
      <c r="D12803">
        <v>74</v>
      </c>
      <c r="E12803">
        <v>3</v>
      </c>
    </row>
    <row r="12804" spans="1:5" x14ac:dyDescent="0.2">
      <c r="A12804" t="s">
        <v>33</v>
      </c>
      <c r="B12804" t="s">
        <v>147</v>
      </c>
      <c r="C12804">
        <v>2</v>
      </c>
      <c r="D12804">
        <v>70</v>
      </c>
      <c r="E12804">
        <v>3</v>
      </c>
    </row>
    <row r="12805" spans="1:5" x14ac:dyDescent="0.2">
      <c r="A12805" t="s">
        <v>33</v>
      </c>
      <c r="B12805" t="s">
        <v>147</v>
      </c>
      <c r="C12805">
        <v>3</v>
      </c>
      <c r="D12805">
        <v>73</v>
      </c>
      <c r="E12805">
        <v>3</v>
      </c>
    </row>
    <row r="12806" spans="1:5" x14ac:dyDescent="0.2">
      <c r="A12806" t="s">
        <v>33</v>
      </c>
      <c r="B12806" t="s">
        <v>147</v>
      </c>
      <c r="C12806">
        <v>4</v>
      </c>
      <c r="D12806">
        <v>71</v>
      </c>
      <c r="E12806">
        <v>3</v>
      </c>
    </row>
    <row r="12807" spans="1:5" x14ac:dyDescent="0.2">
      <c r="A12807" t="s">
        <v>33</v>
      </c>
      <c r="B12807" t="s">
        <v>147</v>
      </c>
      <c r="C12807">
        <v>5</v>
      </c>
      <c r="D12807">
        <v>77</v>
      </c>
      <c r="E12807">
        <v>3</v>
      </c>
    </row>
    <row r="12808" spans="1:5" x14ac:dyDescent="0.2">
      <c r="A12808" t="s">
        <v>33</v>
      </c>
      <c r="B12808" t="s">
        <v>147</v>
      </c>
      <c r="C12808">
        <v>6</v>
      </c>
      <c r="D12808">
        <v>73</v>
      </c>
      <c r="E12808">
        <v>3</v>
      </c>
    </row>
    <row r="12809" spans="1:5" x14ac:dyDescent="0.2">
      <c r="A12809" t="s">
        <v>33</v>
      </c>
      <c r="B12809" t="s">
        <v>147</v>
      </c>
      <c r="C12809">
        <v>7</v>
      </c>
      <c r="D12809">
        <v>75</v>
      </c>
      <c r="E12809">
        <v>3</v>
      </c>
    </row>
    <row r="12810" spans="1:5" x14ac:dyDescent="0.2">
      <c r="A12810" t="s">
        <v>33</v>
      </c>
      <c r="B12810" t="s">
        <v>147</v>
      </c>
      <c r="C12810">
        <v>8</v>
      </c>
      <c r="D12810">
        <v>72</v>
      </c>
      <c r="E12810">
        <v>3</v>
      </c>
    </row>
    <row r="12811" spans="1:5" x14ac:dyDescent="0.2">
      <c r="A12811" t="s">
        <v>33</v>
      </c>
      <c r="B12811" t="s">
        <v>147</v>
      </c>
      <c r="C12811">
        <v>9</v>
      </c>
      <c r="D12811">
        <v>75</v>
      </c>
      <c r="E12811">
        <v>3</v>
      </c>
    </row>
    <row r="12812" spans="1:5" x14ac:dyDescent="0.2">
      <c r="A12812" t="s">
        <v>33</v>
      </c>
      <c r="B12812" t="s">
        <v>148</v>
      </c>
      <c r="C12812">
        <v>1</v>
      </c>
      <c r="D12812">
        <v>70</v>
      </c>
      <c r="E12812">
        <v>3</v>
      </c>
    </row>
    <row r="12813" spans="1:5" x14ac:dyDescent="0.2">
      <c r="A12813" t="s">
        <v>33</v>
      </c>
      <c r="B12813" t="s">
        <v>148</v>
      </c>
      <c r="C12813">
        <v>10</v>
      </c>
      <c r="D12813">
        <v>70</v>
      </c>
      <c r="E12813">
        <v>4</v>
      </c>
    </row>
    <row r="12814" spans="1:5" x14ac:dyDescent="0.2">
      <c r="A12814" t="s">
        <v>33</v>
      </c>
      <c r="B12814" t="s">
        <v>148</v>
      </c>
      <c r="C12814">
        <v>2</v>
      </c>
      <c r="D12814">
        <v>68</v>
      </c>
      <c r="E12814">
        <v>3</v>
      </c>
    </row>
    <row r="12815" spans="1:5" x14ac:dyDescent="0.2">
      <c r="A12815" t="s">
        <v>33</v>
      </c>
      <c r="B12815" t="s">
        <v>148</v>
      </c>
      <c r="C12815">
        <v>3</v>
      </c>
      <c r="D12815">
        <v>66</v>
      </c>
      <c r="E12815">
        <v>3</v>
      </c>
    </row>
    <row r="12816" spans="1:5" x14ac:dyDescent="0.2">
      <c r="A12816" t="s">
        <v>33</v>
      </c>
      <c r="B12816" t="s">
        <v>148</v>
      </c>
      <c r="C12816">
        <v>4</v>
      </c>
      <c r="D12816">
        <v>65</v>
      </c>
      <c r="E12816">
        <v>3</v>
      </c>
    </row>
    <row r="12817" spans="1:5" x14ac:dyDescent="0.2">
      <c r="A12817" t="s">
        <v>33</v>
      </c>
      <c r="B12817" t="s">
        <v>148</v>
      </c>
      <c r="C12817">
        <v>5</v>
      </c>
      <c r="D12817">
        <v>74</v>
      </c>
      <c r="E12817">
        <v>3</v>
      </c>
    </row>
    <row r="12818" spans="1:5" x14ac:dyDescent="0.2">
      <c r="A12818" t="s">
        <v>33</v>
      </c>
      <c r="B12818" t="s">
        <v>148</v>
      </c>
      <c r="C12818">
        <v>6</v>
      </c>
      <c r="D12818">
        <v>72</v>
      </c>
      <c r="E12818">
        <v>3</v>
      </c>
    </row>
    <row r="12819" spans="1:5" x14ac:dyDescent="0.2">
      <c r="A12819" t="s">
        <v>33</v>
      </c>
      <c r="B12819" t="s">
        <v>148</v>
      </c>
      <c r="C12819">
        <v>7</v>
      </c>
      <c r="D12819">
        <v>71</v>
      </c>
      <c r="E12819">
        <v>8</v>
      </c>
    </row>
    <row r="12820" spans="1:5" x14ac:dyDescent="0.2">
      <c r="A12820" t="s">
        <v>33</v>
      </c>
      <c r="B12820" t="s">
        <v>148</v>
      </c>
      <c r="C12820">
        <v>8</v>
      </c>
      <c r="D12820">
        <v>70</v>
      </c>
      <c r="E12820">
        <v>3</v>
      </c>
    </row>
    <row r="12821" spans="1:5" x14ac:dyDescent="0.2">
      <c r="A12821" t="s">
        <v>33</v>
      </c>
      <c r="B12821" t="s">
        <v>148</v>
      </c>
      <c r="C12821">
        <v>9</v>
      </c>
      <c r="D12821">
        <v>71</v>
      </c>
      <c r="E12821">
        <v>3</v>
      </c>
    </row>
    <row r="12822" spans="1:5" x14ac:dyDescent="0.2">
      <c r="A12822" t="s">
        <v>33</v>
      </c>
      <c r="B12822" t="s">
        <v>149</v>
      </c>
      <c r="C12822">
        <v>1</v>
      </c>
      <c r="D12822">
        <v>70</v>
      </c>
      <c r="E12822">
        <v>3</v>
      </c>
    </row>
    <row r="12823" spans="1:5" x14ac:dyDescent="0.2">
      <c r="A12823" t="s">
        <v>33</v>
      </c>
      <c r="B12823" t="s">
        <v>149</v>
      </c>
      <c r="C12823">
        <v>10</v>
      </c>
      <c r="D12823">
        <v>70</v>
      </c>
      <c r="E12823">
        <v>3</v>
      </c>
    </row>
    <row r="12824" spans="1:5" x14ac:dyDescent="0.2">
      <c r="A12824" t="s">
        <v>33</v>
      </c>
      <c r="B12824" t="s">
        <v>149</v>
      </c>
      <c r="C12824">
        <v>2</v>
      </c>
      <c r="D12824">
        <v>68</v>
      </c>
      <c r="E12824">
        <v>3</v>
      </c>
    </row>
    <row r="12825" spans="1:5" x14ac:dyDescent="0.2">
      <c r="A12825" t="s">
        <v>33</v>
      </c>
      <c r="B12825" t="s">
        <v>149</v>
      </c>
      <c r="C12825">
        <v>3</v>
      </c>
      <c r="D12825">
        <v>66</v>
      </c>
      <c r="E12825">
        <v>3</v>
      </c>
    </row>
    <row r="12826" spans="1:5" x14ac:dyDescent="0.2">
      <c r="A12826" t="s">
        <v>33</v>
      </c>
      <c r="B12826" t="s">
        <v>149</v>
      </c>
      <c r="C12826">
        <v>4</v>
      </c>
      <c r="D12826">
        <v>65</v>
      </c>
      <c r="E12826">
        <v>3</v>
      </c>
    </row>
    <row r="12827" spans="1:5" x14ac:dyDescent="0.2">
      <c r="A12827" t="s">
        <v>33</v>
      </c>
      <c r="B12827" t="s">
        <v>149</v>
      </c>
      <c r="C12827">
        <v>5</v>
      </c>
      <c r="D12827">
        <v>74</v>
      </c>
      <c r="E12827">
        <v>3</v>
      </c>
    </row>
    <row r="12828" spans="1:5" x14ac:dyDescent="0.2">
      <c r="A12828" t="s">
        <v>33</v>
      </c>
      <c r="B12828" t="s">
        <v>149</v>
      </c>
      <c r="C12828">
        <v>6</v>
      </c>
      <c r="D12828">
        <v>72</v>
      </c>
      <c r="E12828">
        <v>3</v>
      </c>
    </row>
    <row r="12829" spans="1:5" x14ac:dyDescent="0.2">
      <c r="A12829" t="s">
        <v>33</v>
      </c>
      <c r="B12829" t="s">
        <v>149</v>
      </c>
      <c r="C12829">
        <v>7</v>
      </c>
      <c r="D12829">
        <v>71</v>
      </c>
      <c r="E12829">
        <v>3</v>
      </c>
    </row>
    <row r="12830" spans="1:5" x14ac:dyDescent="0.2">
      <c r="A12830" t="s">
        <v>33</v>
      </c>
      <c r="B12830" t="s">
        <v>149</v>
      </c>
      <c r="C12830">
        <v>8</v>
      </c>
      <c r="D12830">
        <v>70</v>
      </c>
      <c r="E12830">
        <v>8</v>
      </c>
    </row>
    <row r="12831" spans="1:5" x14ac:dyDescent="0.2">
      <c r="A12831" t="s">
        <v>33</v>
      </c>
      <c r="B12831" t="s">
        <v>149</v>
      </c>
      <c r="C12831">
        <v>9</v>
      </c>
      <c r="D12831">
        <v>71</v>
      </c>
      <c r="E12831">
        <v>3</v>
      </c>
    </row>
    <row r="12832" spans="1:5" x14ac:dyDescent="0.2">
      <c r="A12832" t="s">
        <v>33</v>
      </c>
      <c r="B12832" t="s">
        <v>150</v>
      </c>
      <c r="C12832">
        <v>1</v>
      </c>
      <c r="D12832">
        <v>70</v>
      </c>
      <c r="E12832">
        <v>4</v>
      </c>
    </row>
    <row r="12833" spans="1:5" x14ac:dyDescent="0.2">
      <c r="A12833" t="s">
        <v>33</v>
      </c>
      <c r="B12833" t="s">
        <v>150</v>
      </c>
      <c r="C12833">
        <v>10</v>
      </c>
      <c r="D12833">
        <v>70</v>
      </c>
      <c r="E12833">
        <v>3</v>
      </c>
    </row>
    <row r="12834" spans="1:5" x14ac:dyDescent="0.2">
      <c r="A12834" t="s">
        <v>33</v>
      </c>
      <c r="B12834" t="s">
        <v>150</v>
      </c>
      <c r="C12834">
        <v>2</v>
      </c>
      <c r="D12834">
        <v>68</v>
      </c>
      <c r="E12834">
        <v>3</v>
      </c>
    </row>
    <row r="12835" spans="1:5" x14ac:dyDescent="0.2">
      <c r="A12835" t="s">
        <v>33</v>
      </c>
      <c r="B12835" t="s">
        <v>150</v>
      </c>
      <c r="C12835">
        <v>3</v>
      </c>
      <c r="D12835">
        <v>66</v>
      </c>
      <c r="E12835">
        <v>3</v>
      </c>
    </row>
    <row r="12836" spans="1:5" x14ac:dyDescent="0.2">
      <c r="A12836" t="s">
        <v>33</v>
      </c>
      <c r="B12836" t="s">
        <v>150</v>
      </c>
      <c r="C12836">
        <v>4</v>
      </c>
      <c r="D12836">
        <v>65</v>
      </c>
      <c r="E12836">
        <v>3</v>
      </c>
    </row>
    <row r="12837" spans="1:5" x14ac:dyDescent="0.2">
      <c r="A12837" t="s">
        <v>33</v>
      </c>
      <c r="B12837" t="s">
        <v>150</v>
      </c>
      <c r="C12837">
        <v>5</v>
      </c>
      <c r="D12837">
        <v>74</v>
      </c>
      <c r="E12837">
        <v>3</v>
      </c>
    </row>
    <row r="12838" spans="1:5" x14ac:dyDescent="0.2">
      <c r="A12838" t="s">
        <v>33</v>
      </c>
      <c r="B12838" t="s">
        <v>150</v>
      </c>
      <c r="C12838">
        <v>6</v>
      </c>
      <c r="D12838">
        <v>72</v>
      </c>
      <c r="E12838">
        <v>4</v>
      </c>
    </row>
    <row r="12839" spans="1:5" x14ac:dyDescent="0.2">
      <c r="A12839" t="s">
        <v>33</v>
      </c>
      <c r="B12839" t="s">
        <v>150</v>
      </c>
      <c r="C12839">
        <v>7</v>
      </c>
      <c r="D12839">
        <v>71</v>
      </c>
      <c r="E12839">
        <v>3</v>
      </c>
    </row>
    <row r="12840" spans="1:5" x14ac:dyDescent="0.2">
      <c r="A12840" t="s">
        <v>33</v>
      </c>
      <c r="B12840" t="s">
        <v>150</v>
      </c>
      <c r="C12840">
        <v>8</v>
      </c>
      <c r="D12840">
        <v>70</v>
      </c>
      <c r="E12840">
        <v>3</v>
      </c>
    </row>
    <row r="12841" spans="1:5" x14ac:dyDescent="0.2">
      <c r="A12841" t="s">
        <v>33</v>
      </c>
      <c r="B12841" t="s">
        <v>150</v>
      </c>
      <c r="C12841">
        <v>9</v>
      </c>
      <c r="D12841">
        <v>71</v>
      </c>
      <c r="E12841">
        <v>3</v>
      </c>
    </row>
    <row r="12842" spans="1:5" x14ac:dyDescent="0.2">
      <c r="A12842" t="s">
        <v>33</v>
      </c>
      <c r="B12842" t="s">
        <v>151</v>
      </c>
      <c r="C12842">
        <v>1</v>
      </c>
      <c r="D12842">
        <v>70</v>
      </c>
      <c r="E12842">
        <v>3</v>
      </c>
    </row>
    <row r="12843" spans="1:5" x14ac:dyDescent="0.2">
      <c r="A12843" t="s">
        <v>33</v>
      </c>
      <c r="B12843" t="s">
        <v>151</v>
      </c>
      <c r="C12843">
        <v>10</v>
      </c>
      <c r="D12843">
        <v>70</v>
      </c>
      <c r="E12843">
        <v>3</v>
      </c>
    </row>
    <row r="12844" spans="1:5" x14ac:dyDescent="0.2">
      <c r="A12844" t="s">
        <v>33</v>
      </c>
      <c r="B12844" t="s">
        <v>151</v>
      </c>
      <c r="C12844">
        <v>2</v>
      </c>
      <c r="D12844">
        <v>68</v>
      </c>
      <c r="E12844">
        <v>3</v>
      </c>
    </row>
    <row r="12845" spans="1:5" x14ac:dyDescent="0.2">
      <c r="A12845" t="s">
        <v>33</v>
      </c>
      <c r="B12845" t="s">
        <v>151</v>
      </c>
      <c r="C12845">
        <v>3</v>
      </c>
      <c r="D12845">
        <v>66</v>
      </c>
      <c r="E12845">
        <v>3</v>
      </c>
    </row>
    <row r="12846" spans="1:5" x14ac:dyDescent="0.2">
      <c r="A12846" t="s">
        <v>33</v>
      </c>
      <c r="B12846" t="s">
        <v>151</v>
      </c>
      <c r="C12846">
        <v>4</v>
      </c>
      <c r="D12846">
        <v>65</v>
      </c>
      <c r="E12846">
        <v>3</v>
      </c>
    </row>
    <row r="12847" spans="1:5" x14ac:dyDescent="0.2">
      <c r="A12847" t="s">
        <v>33</v>
      </c>
      <c r="B12847" t="s">
        <v>151</v>
      </c>
      <c r="C12847">
        <v>5</v>
      </c>
      <c r="D12847">
        <v>74</v>
      </c>
      <c r="E12847">
        <v>3</v>
      </c>
    </row>
    <row r="12848" spans="1:5" x14ac:dyDescent="0.2">
      <c r="A12848" t="s">
        <v>33</v>
      </c>
      <c r="B12848" t="s">
        <v>151</v>
      </c>
      <c r="C12848">
        <v>6</v>
      </c>
      <c r="D12848">
        <v>72</v>
      </c>
      <c r="E12848">
        <v>3</v>
      </c>
    </row>
    <row r="12849" spans="1:5" x14ac:dyDescent="0.2">
      <c r="A12849" t="s">
        <v>33</v>
      </c>
      <c r="B12849" t="s">
        <v>151</v>
      </c>
      <c r="C12849">
        <v>7</v>
      </c>
      <c r="D12849">
        <v>71</v>
      </c>
      <c r="E12849">
        <v>3</v>
      </c>
    </row>
    <row r="12850" spans="1:5" x14ac:dyDescent="0.2">
      <c r="A12850" t="s">
        <v>33</v>
      </c>
      <c r="B12850" t="s">
        <v>151</v>
      </c>
      <c r="C12850">
        <v>8</v>
      </c>
      <c r="D12850">
        <v>70</v>
      </c>
      <c r="E12850">
        <v>3</v>
      </c>
    </row>
    <row r="12851" spans="1:5" x14ac:dyDescent="0.2">
      <c r="A12851" t="s">
        <v>33</v>
      </c>
      <c r="B12851" t="s">
        <v>151</v>
      </c>
      <c r="C12851">
        <v>9</v>
      </c>
      <c r="D12851">
        <v>71</v>
      </c>
      <c r="E12851">
        <v>3</v>
      </c>
    </row>
    <row r="12852" spans="1:5" x14ac:dyDescent="0.2">
      <c r="A12852" t="s">
        <v>33</v>
      </c>
      <c r="B12852" t="s">
        <v>152</v>
      </c>
      <c r="C12852">
        <v>1</v>
      </c>
      <c r="D12852">
        <v>70</v>
      </c>
      <c r="E12852">
        <v>3</v>
      </c>
    </row>
    <row r="12853" spans="1:5" x14ac:dyDescent="0.2">
      <c r="A12853" t="s">
        <v>33</v>
      </c>
      <c r="B12853" t="s">
        <v>152</v>
      </c>
      <c r="C12853">
        <v>10</v>
      </c>
      <c r="D12853">
        <v>70</v>
      </c>
      <c r="E12853">
        <v>3</v>
      </c>
    </row>
    <row r="12854" spans="1:5" x14ac:dyDescent="0.2">
      <c r="A12854" t="s">
        <v>33</v>
      </c>
      <c r="B12854" t="s">
        <v>152</v>
      </c>
      <c r="C12854">
        <v>2</v>
      </c>
      <c r="D12854">
        <v>68</v>
      </c>
      <c r="E12854">
        <v>3</v>
      </c>
    </row>
    <row r="12855" spans="1:5" x14ac:dyDescent="0.2">
      <c r="A12855" t="s">
        <v>33</v>
      </c>
      <c r="B12855" t="s">
        <v>152</v>
      </c>
      <c r="C12855">
        <v>3</v>
      </c>
      <c r="D12855">
        <v>66</v>
      </c>
      <c r="E12855">
        <v>3</v>
      </c>
    </row>
    <row r="12856" spans="1:5" x14ac:dyDescent="0.2">
      <c r="A12856" t="s">
        <v>33</v>
      </c>
      <c r="B12856" t="s">
        <v>152</v>
      </c>
      <c r="C12856">
        <v>4</v>
      </c>
      <c r="D12856">
        <v>65</v>
      </c>
      <c r="E12856">
        <v>3</v>
      </c>
    </row>
    <row r="12857" spans="1:5" x14ac:dyDescent="0.2">
      <c r="A12857" t="s">
        <v>33</v>
      </c>
      <c r="B12857" t="s">
        <v>152</v>
      </c>
      <c r="C12857">
        <v>5</v>
      </c>
      <c r="D12857">
        <v>74</v>
      </c>
      <c r="E12857">
        <v>5</v>
      </c>
    </row>
    <row r="12858" spans="1:5" x14ac:dyDescent="0.2">
      <c r="A12858" t="s">
        <v>33</v>
      </c>
      <c r="B12858" t="s">
        <v>152</v>
      </c>
      <c r="C12858">
        <v>6</v>
      </c>
      <c r="D12858">
        <v>72</v>
      </c>
      <c r="E12858">
        <v>3</v>
      </c>
    </row>
    <row r="12859" spans="1:5" x14ac:dyDescent="0.2">
      <c r="A12859" t="s">
        <v>33</v>
      </c>
      <c r="B12859" t="s">
        <v>152</v>
      </c>
      <c r="C12859">
        <v>7</v>
      </c>
      <c r="D12859">
        <v>71</v>
      </c>
      <c r="E12859">
        <v>3</v>
      </c>
    </row>
    <row r="12860" spans="1:5" x14ac:dyDescent="0.2">
      <c r="A12860" t="s">
        <v>33</v>
      </c>
      <c r="B12860" t="s">
        <v>152</v>
      </c>
      <c r="C12860">
        <v>8</v>
      </c>
      <c r="D12860">
        <v>70</v>
      </c>
      <c r="E12860">
        <v>3</v>
      </c>
    </row>
    <row r="12861" spans="1:5" x14ac:dyDescent="0.2">
      <c r="A12861" t="s">
        <v>33</v>
      </c>
      <c r="B12861" t="s">
        <v>152</v>
      </c>
      <c r="C12861">
        <v>9</v>
      </c>
      <c r="D12861">
        <v>71</v>
      </c>
      <c r="E12861">
        <v>5</v>
      </c>
    </row>
    <row r="12862" spans="1:5" x14ac:dyDescent="0.2">
      <c r="A12862" t="s">
        <v>33</v>
      </c>
      <c r="B12862" t="s">
        <v>153</v>
      </c>
      <c r="C12862">
        <v>1</v>
      </c>
      <c r="D12862">
        <v>70</v>
      </c>
      <c r="E12862">
        <v>4</v>
      </c>
    </row>
    <row r="12863" spans="1:5" x14ac:dyDescent="0.2">
      <c r="A12863" t="s">
        <v>33</v>
      </c>
      <c r="B12863" t="s">
        <v>153</v>
      </c>
      <c r="C12863">
        <v>10</v>
      </c>
      <c r="D12863">
        <v>70</v>
      </c>
      <c r="E12863">
        <v>3</v>
      </c>
    </row>
    <row r="12864" spans="1:5" x14ac:dyDescent="0.2">
      <c r="A12864" t="s">
        <v>33</v>
      </c>
      <c r="B12864" t="s">
        <v>153</v>
      </c>
      <c r="C12864">
        <v>2</v>
      </c>
      <c r="D12864">
        <v>68</v>
      </c>
      <c r="E12864">
        <v>3</v>
      </c>
    </row>
    <row r="12865" spans="1:5" x14ac:dyDescent="0.2">
      <c r="A12865" t="s">
        <v>33</v>
      </c>
      <c r="B12865" t="s">
        <v>153</v>
      </c>
      <c r="C12865">
        <v>3</v>
      </c>
      <c r="D12865">
        <v>66</v>
      </c>
      <c r="E12865">
        <v>3</v>
      </c>
    </row>
    <row r="12866" spans="1:5" x14ac:dyDescent="0.2">
      <c r="A12866" t="s">
        <v>33</v>
      </c>
      <c r="B12866" t="s">
        <v>153</v>
      </c>
      <c r="C12866">
        <v>4</v>
      </c>
      <c r="D12866">
        <v>65</v>
      </c>
      <c r="E12866">
        <v>3</v>
      </c>
    </row>
    <row r="12867" spans="1:5" x14ac:dyDescent="0.2">
      <c r="A12867" t="s">
        <v>33</v>
      </c>
      <c r="B12867" t="s">
        <v>153</v>
      </c>
      <c r="C12867">
        <v>5</v>
      </c>
      <c r="D12867">
        <v>74</v>
      </c>
      <c r="E12867">
        <v>3</v>
      </c>
    </row>
    <row r="12868" spans="1:5" x14ac:dyDescent="0.2">
      <c r="A12868" t="s">
        <v>33</v>
      </c>
      <c r="B12868" t="s">
        <v>153</v>
      </c>
      <c r="C12868">
        <v>6</v>
      </c>
      <c r="D12868">
        <v>72</v>
      </c>
      <c r="E12868">
        <v>7</v>
      </c>
    </row>
    <row r="12869" spans="1:5" x14ac:dyDescent="0.2">
      <c r="A12869" t="s">
        <v>33</v>
      </c>
      <c r="B12869" t="s">
        <v>153</v>
      </c>
      <c r="C12869">
        <v>7</v>
      </c>
      <c r="D12869">
        <v>71</v>
      </c>
      <c r="E12869">
        <v>3</v>
      </c>
    </row>
    <row r="12870" spans="1:5" x14ac:dyDescent="0.2">
      <c r="A12870" t="s">
        <v>33</v>
      </c>
      <c r="B12870" t="s">
        <v>153</v>
      </c>
      <c r="C12870">
        <v>8</v>
      </c>
      <c r="D12870">
        <v>70</v>
      </c>
      <c r="E12870">
        <v>3</v>
      </c>
    </row>
    <row r="12871" spans="1:5" x14ac:dyDescent="0.2">
      <c r="A12871" t="s">
        <v>33</v>
      </c>
      <c r="B12871" t="s">
        <v>153</v>
      </c>
      <c r="C12871">
        <v>9</v>
      </c>
      <c r="D12871">
        <v>71</v>
      </c>
      <c r="E12871">
        <v>3</v>
      </c>
    </row>
    <row r="12872" spans="1:5" x14ac:dyDescent="0.2">
      <c r="A12872" t="s">
        <v>33</v>
      </c>
      <c r="B12872" t="s">
        <v>154</v>
      </c>
      <c r="C12872">
        <v>1</v>
      </c>
      <c r="D12872">
        <v>70</v>
      </c>
      <c r="E12872">
        <v>3</v>
      </c>
    </row>
    <row r="12873" spans="1:5" x14ac:dyDescent="0.2">
      <c r="A12873" t="s">
        <v>33</v>
      </c>
      <c r="B12873" t="s">
        <v>154</v>
      </c>
      <c r="C12873">
        <v>10</v>
      </c>
      <c r="D12873">
        <v>70</v>
      </c>
      <c r="E12873">
        <v>3</v>
      </c>
    </row>
    <row r="12874" spans="1:5" x14ac:dyDescent="0.2">
      <c r="A12874" t="s">
        <v>33</v>
      </c>
      <c r="B12874" t="s">
        <v>154</v>
      </c>
      <c r="C12874">
        <v>2</v>
      </c>
      <c r="D12874">
        <v>68</v>
      </c>
      <c r="E12874">
        <v>3</v>
      </c>
    </row>
    <row r="12875" spans="1:5" x14ac:dyDescent="0.2">
      <c r="A12875" t="s">
        <v>33</v>
      </c>
      <c r="B12875" t="s">
        <v>154</v>
      </c>
      <c r="C12875">
        <v>3</v>
      </c>
      <c r="D12875">
        <v>66</v>
      </c>
      <c r="E12875">
        <v>5</v>
      </c>
    </row>
    <row r="12876" spans="1:5" x14ac:dyDescent="0.2">
      <c r="A12876" t="s">
        <v>33</v>
      </c>
      <c r="B12876" t="s">
        <v>154</v>
      </c>
      <c r="C12876">
        <v>4</v>
      </c>
      <c r="D12876">
        <v>65</v>
      </c>
      <c r="E12876">
        <v>3</v>
      </c>
    </row>
    <row r="12877" spans="1:5" x14ac:dyDescent="0.2">
      <c r="A12877" t="s">
        <v>33</v>
      </c>
      <c r="B12877" t="s">
        <v>154</v>
      </c>
      <c r="C12877">
        <v>5</v>
      </c>
      <c r="D12877">
        <v>74</v>
      </c>
      <c r="E12877">
        <v>3</v>
      </c>
    </row>
    <row r="12878" spans="1:5" x14ac:dyDescent="0.2">
      <c r="A12878" t="s">
        <v>33</v>
      </c>
      <c r="B12878" t="s">
        <v>154</v>
      </c>
      <c r="C12878">
        <v>6</v>
      </c>
      <c r="D12878">
        <v>72</v>
      </c>
      <c r="E12878">
        <v>3</v>
      </c>
    </row>
    <row r="12879" spans="1:5" x14ac:dyDescent="0.2">
      <c r="A12879" t="s">
        <v>33</v>
      </c>
      <c r="B12879" t="s">
        <v>154</v>
      </c>
      <c r="C12879">
        <v>7</v>
      </c>
      <c r="D12879">
        <v>71</v>
      </c>
      <c r="E12879">
        <v>3</v>
      </c>
    </row>
    <row r="12880" spans="1:5" x14ac:dyDescent="0.2">
      <c r="A12880" t="s">
        <v>33</v>
      </c>
      <c r="B12880" t="s">
        <v>154</v>
      </c>
      <c r="C12880">
        <v>8</v>
      </c>
      <c r="D12880">
        <v>70</v>
      </c>
      <c r="E12880">
        <v>3</v>
      </c>
    </row>
    <row r="12881" spans="1:5" x14ac:dyDescent="0.2">
      <c r="A12881" t="s">
        <v>33</v>
      </c>
      <c r="B12881" t="s">
        <v>154</v>
      </c>
      <c r="C12881">
        <v>9</v>
      </c>
      <c r="D12881">
        <v>71</v>
      </c>
      <c r="E12881">
        <v>7</v>
      </c>
    </row>
    <row r="12882" spans="1:5" x14ac:dyDescent="0.2">
      <c r="A12882" t="s">
        <v>33</v>
      </c>
      <c r="B12882" t="s">
        <v>155</v>
      </c>
      <c r="C12882">
        <v>1</v>
      </c>
      <c r="D12882">
        <v>70</v>
      </c>
      <c r="E12882">
        <v>3</v>
      </c>
    </row>
    <row r="12883" spans="1:5" x14ac:dyDescent="0.2">
      <c r="A12883" t="s">
        <v>33</v>
      </c>
      <c r="B12883" t="s">
        <v>155</v>
      </c>
      <c r="C12883">
        <v>10</v>
      </c>
      <c r="D12883">
        <v>70</v>
      </c>
      <c r="E12883">
        <v>3</v>
      </c>
    </row>
    <row r="12884" spans="1:5" x14ac:dyDescent="0.2">
      <c r="A12884" t="s">
        <v>33</v>
      </c>
      <c r="B12884" t="s">
        <v>155</v>
      </c>
      <c r="C12884">
        <v>2</v>
      </c>
      <c r="D12884">
        <v>68</v>
      </c>
      <c r="E12884">
        <v>3</v>
      </c>
    </row>
    <row r="12885" spans="1:5" x14ac:dyDescent="0.2">
      <c r="A12885" t="s">
        <v>33</v>
      </c>
      <c r="B12885" t="s">
        <v>155</v>
      </c>
      <c r="C12885">
        <v>3</v>
      </c>
      <c r="D12885">
        <v>66</v>
      </c>
      <c r="E12885">
        <v>3</v>
      </c>
    </row>
    <row r="12886" spans="1:5" x14ac:dyDescent="0.2">
      <c r="A12886" t="s">
        <v>33</v>
      </c>
      <c r="B12886" t="s">
        <v>155</v>
      </c>
      <c r="C12886">
        <v>4</v>
      </c>
      <c r="D12886">
        <v>65</v>
      </c>
      <c r="E12886">
        <v>3</v>
      </c>
    </row>
    <row r="12887" spans="1:5" x14ac:dyDescent="0.2">
      <c r="A12887" t="s">
        <v>33</v>
      </c>
      <c r="B12887" t="s">
        <v>155</v>
      </c>
      <c r="C12887">
        <v>5</v>
      </c>
      <c r="D12887">
        <v>74</v>
      </c>
      <c r="E12887">
        <v>3</v>
      </c>
    </row>
    <row r="12888" spans="1:5" x14ac:dyDescent="0.2">
      <c r="A12888" t="s">
        <v>33</v>
      </c>
      <c r="B12888" t="s">
        <v>155</v>
      </c>
      <c r="C12888">
        <v>6</v>
      </c>
      <c r="D12888">
        <v>72</v>
      </c>
      <c r="E12888">
        <v>4</v>
      </c>
    </row>
    <row r="12889" spans="1:5" x14ac:dyDescent="0.2">
      <c r="A12889" t="s">
        <v>33</v>
      </c>
      <c r="B12889" t="s">
        <v>155</v>
      </c>
      <c r="C12889">
        <v>7</v>
      </c>
      <c r="D12889">
        <v>71</v>
      </c>
      <c r="E12889">
        <v>3</v>
      </c>
    </row>
    <row r="12890" spans="1:5" x14ac:dyDescent="0.2">
      <c r="A12890" t="s">
        <v>33</v>
      </c>
      <c r="B12890" t="s">
        <v>155</v>
      </c>
      <c r="C12890">
        <v>8</v>
      </c>
      <c r="D12890">
        <v>70</v>
      </c>
      <c r="E12890">
        <v>3</v>
      </c>
    </row>
    <row r="12891" spans="1:5" x14ac:dyDescent="0.2">
      <c r="A12891" t="s">
        <v>33</v>
      </c>
      <c r="B12891" t="s">
        <v>155</v>
      </c>
      <c r="C12891">
        <v>9</v>
      </c>
      <c r="D12891">
        <v>71</v>
      </c>
      <c r="E12891">
        <v>3</v>
      </c>
    </row>
    <row r="12892" spans="1:5" x14ac:dyDescent="0.2">
      <c r="A12892" t="s">
        <v>33</v>
      </c>
      <c r="B12892" t="s">
        <v>156</v>
      </c>
      <c r="C12892">
        <v>1</v>
      </c>
      <c r="D12892">
        <v>70</v>
      </c>
      <c r="E12892">
        <v>3</v>
      </c>
    </row>
    <row r="12893" spans="1:5" x14ac:dyDescent="0.2">
      <c r="A12893" t="s">
        <v>33</v>
      </c>
      <c r="B12893" t="s">
        <v>156</v>
      </c>
      <c r="C12893">
        <v>10</v>
      </c>
      <c r="D12893">
        <v>70</v>
      </c>
      <c r="E12893">
        <v>3</v>
      </c>
    </row>
    <row r="12894" spans="1:5" x14ac:dyDescent="0.2">
      <c r="A12894" t="s">
        <v>33</v>
      </c>
      <c r="B12894" t="s">
        <v>156</v>
      </c>
      <c r="C12894">
        <v>2</v>
      </c>
      <c r="D12894">
        <v>68</v>
      </c>
      <c r="E12894">
        <v>8</v>
      </c>
    </row>
    <row r="12895" spans="1:5" x14ac:dyDescent="0.2">
      <c r="A12895" t="s">
        <v>33</v>
      </c>
      <c r="B12895" t="s">
        <v>156</v>
      </c>
      <c r="C12895">
        <v>3</v>
      </c>
      <c r="D12895">
        <v>66</v>
      </c>
      <c r="E12895">
        <v>3</v>
      </c>
    </row>
    <row r="12896" spans="1:5" x14ac:dyDescent="0.2">
      <c r="A12896" t="s">
        <v>33</v>
      </c>
      <c r="B12896" t="s">
        <v>156</v>
      </c>
      <c r="C12896">
        <v>4</v>
      </c>
      <c r="D12896">
        <v>65</v>
      </c>
      <c r="E12896">
        <v>3</v>
      </c>
    </row>
    <row r="12897" spans="1:5" x14ac:dyDescent="0.2">
      <c r="A12897" t="s">
        <v>33</v>
      </c>
      <c r="B12897" t="s">
        <v>156</v>
      </c>
      <c r="C12897">
        <v>5</v>
      </c>
      <c r="D12897">
        <v>74</v>
      </c>
      <c r="E12897">
        <v>3</v>
      </c>
    </row>
    <row r="12898" spans="1:5" x14ac:dyDescent="0.2">
      <c r="A12898" t="s">
        <v>33</v>
      </c>
      <c r="B12898" t="s">
        <v>156</v>
      </c>
      <c r="C12898">
        <v>6</v>
      </c>
      <c r="D12898">
        <v>72</v>
      </c>
      <c r="E12898">
        <v>3</v>
      </c>
    </row>
    <row r="12899" spans="1:5" x14ac:dyDescent="0.2">
      <c r="A12899" t="s">
        <v>33</v>
      </c>
      <c r="B12899" t="s">
        <v>156</v>
      </c>
      <c r="C12899">
        <v>7</v>
      </c>
      <c r="D12899">
        <v>71</v>
      </c>
      <c r="E12899">
        <v>3</v>
      </c>
    </row>
    <row r="12900" spans="1:5" x14ac:dyDescent="0.2">
      <c r="A12900" t="s">
        <v>33</v>
      </c>
      <c r="B12900" t="s">
        <v>156</v>
      </c>
      <c r="C12900">
        <v>8</v>
      </c>
      <c r="D12900">
        <v>70</v>
      </c>
      <c r="E12900">
        <v>3</v>
      </c>
    </row>
    <row r="12901" spans="1:5" x14ac:dyDescent="0.2">
      <c r="A12901" t="s">
        <v>33</v>
      </c>
      <c r="B12901" t="s">
        <v>156</v>
      </c>
      <c r="C12901">
        <v>9</v>
      </c>
      <c r="D12901">
        <v>71</v>
      </c>
      <c r="E12901">
        <v>3</v>
      </c>
    </row>
    <row r="12902" spans="1:5" x14ac:dyDescent="0.2">
      <c r="A12902" t="s">
        <v>33</v>
      </c>
      <c r="B12902" t="s">
        <v>157</v>
      </c>
      <c r="C12902">
        <v>1</v>
      </c>
      <c r="D12902">
        <v>70</v>
      </c>
      <c r="E12902">
        <v>4</v>
      </c>
    </row>
    <row r="12903" spans="1:5" x14ac:dyDescent="0.2">
      <c r="A12903" t="s">
        <v>33</v>
      </c>
      <c r="B12903" t="s">
        <v>157</v>
      </c>
      <c r="C12903">
        <v>10</v>
      </c>
      <c r="D12903">
        <v>70</v>
      </c>
      <c r="E12903">
        <v>3</v>
      </c>
    </row>
    <row r="12904" spans="1:5" x14ac:dyDescent="0.2">
      <c r="A12904" t="s">
        <v>33</v>
      </c>
      <c r="B12904" t="s">
        <v>157</v>
      </c>
      <c r="C12904">
        <v>2</v>
      </c>
      <c r="D12904">
        <v>68</v>
      </c>
      <c r="E12904">
        <v>3</v>
      </c>
    </row>
    <row r="12905" spans="1:5" x14ac:dyDescent="0.2">
      <c r="A12905" t="s">
        <v>33</v>
      </c>
      <c r="B12905" t="s">
        <v>157</v>
      </c>
      <c r="C12905">
        <v>3</v>
      </c>
      <c r="D12905">
        <v>66</v>
      </c>
      <c r="E12905">
        <v>3</v>
      </c>
    </row>
    <row r="12906" spans="1:5" x14ac:dyDescent="0.2">
      <c r="A12906" t="s">
        <v>33</v>
      </c>
      <c r="B12906" t="s">
        <v>157</v>
      </c>
      <c r="C12906">
        <v>4</v>
      </c>
      <c r="D12906">
        <v>65</v>
      </c>
      <c r="E12906">
        <v>3</v>
      </c>
    </row>
    <row r="12907" spans="1:5" x14ac:dyDescent="0.2">
      <c r="A12907" t="s">
        <v>33</v>
      </c>
      <c r="B12907" t="s">
        <v>157</v>
      </c>
      <c r="C12907">
        <v>5</v>
      </c>
      <c r="D12907">
        <v>74</v>
      </c>
      <c r="E12907">
        <v>3</v>
      </c>
    </row>
    <row r="12908" spans="1:5" x14ac:dyDescent="0.2">
      <c r="A12908" t="s">
        <v>33</v>
      </c>
      <c r="B12908" t="s">
        <v>157</v>
      </c>
      <c r="C12908">
        <v>6</v>
      </c>
      <c r="D12908">
        <v>72</v>
      </c>
      <c r="E12908">
        <v>7</v>
      </c>
    </row>
    <row r="12909" spans="1:5" x14ac:dyDescent="0.2">
      <c r="A12909" t="s">
        <v>33</v>
      </c>
      <c r="B12909" t="s">
        <v>157</v>
      </c>
      <c r="C12909">
        <v>7</v>
      </c>
      <c r="D12909">
        <v>71</v>
      </c>
      <c r="E12909">
        <v>3</v>
      </c>
    </row>
    <row r="12910" spans="1:5" x14ac:dyDescent="0.2">
      <c r="A12910" t="s">
        <v>33</v>
      </c>
      <c r="B12910" t="s">
        <v>157</v>
      </c>
      <c r="C12910">
        <v>8</v>
      </c>
      <c r="D12910">
        <v>70</v>
      </c>
      <c r="E12910">
        <v>3</v>
      </c>
    </row>
    <row r="12911" spans="1:5" x14ac:dyDescent="0.2">
      <c r="A12911" t="s">
        <v>33</v>
      </c>
      <c r="B12911" t="s">
        <v>157</v>
      </c>
      <c r="C12911">
        <v>9</v>
      </c>
      <c r="D12911">
        <v>71</v>
      </c>
      <c r="E12911">
        <v>3</v>
      </c>
    </row>
    <row r="12912" spans="1:5" x14ac:dyDescent="0.2">
      <c r="A12912" t="s">
        <v>33</v>
      </c>
      <c r="B12912" t="s">
        <v>158</v>
      </c>
      <c r="C12912">
        <v>1</v>
      </c>
      <c r="D12912">
        <v>79</v>
      </c>
      <c r="E12912">
        <v>2</v>
      </c>
    </row>
    <row r="12913" spans="1:5" x14ac:dyDescent="0.2">
      <c r="A12913" t="s">
        <v>33</v>
      </c>
      <c r="B12913" t="s">
        <v>158</v>
      </c>
      <c r="C12913">
        <v>10</v>
      </c>
      <c r="D12913">
        <v>88</v>
      </c>
      <c r="E12913">
        <v>2</v>
      </c>
    </row>
    <row r="12914" spans="1:5" x14ac:dyDescent="0.2">
      <c r="A12914" t="s">
        <v>33</v>
      </c>
      <c r="B12914" t="s">
        <v>158</v>
      </c>
      <c r="C12914">
        <v>2</v>
      </c>
      <c r="D12914">
        <v>78</v>
      </c>
      <c r="E12914">
        <v>2</v>
      </c>
    </row>
    <row r="12915" spans="1:5" x14ac:dyDescent="0.2">
      <c r="A12915" t="s">
        <v>33</v>
      </c>
      <c r="B12915" t="s">
        <v>158</v>
      </c>
      <c r="C12915">
        <v>3</v>
      </c>
      <c r="D12915">
        <v>87</v>
      </c>
      <c r="E12915">
        <v>2</v>
      </c>
    </row>
    <row r="12916" spans="1:5" x14ac:dyDescent="0.2">
      <c r="A12916" t="s">
        <v>33</v>
      </c>
      <c r="B12916" t="s">
        <v>158</v>
      </c>
      <c r="C12916">
        <v>4</v>
      </c>
      <c r="D12916">
        <v>85</v>
      </c>
      <c r="E12916">
        <v>2</v>
      </c>
    </row>
    <row r="12917" spans="1:5" x14ac:dyDescent="0.2">
      <c r="A12917" t="s">
        <v>33</v>
      </c>
      <c r="B12917" t="s">
        <v>158</v>
      </c>
      <c r="C12917">
        <v>5</v>
      </c>
      <c r="D12917">
        <v>84</v>
      </c>
      <c r="E12917">
        <v>3</v>
      </c>
    </row>
    <row r="12918" spans="1:5" x14ac:dyDescent="0.2">
      <c r="A12918" t="s">
        <v>33</v>
      </c>
      <c r="B12918" t="s">
        <v>158</v>
      </c>
      <c r="C12918">
        <v>6</v>
      </c>
      <c r="D12918">
        <v>81</v>
      </c>
      <c r="E12918">
        <v>2</v>
      </c>
    </row>
    <row r="12919" spans="1:5" x14ac:dyDescent="0.2">
      <c r="A12919" t="s">
        <v>33</v>
      </c>
      <c r="B12919" t="s">
        <v>158</v>
      </c>
      <c r="C12919">
        <v>7</v>
      </c>
      <c r="D12919">
        <v>82</v>
      </c>
      <c r="E12919">
        <v>2</v>
      </c>
    </row>
    <row r="12920" spans="1:5" x14ac:dyDescent="0.2">
      <c r="A12920" t="s">
        <v>33</v>
      </c>
      <c r="B12920" t="s">
        <v>158</v>
      </c>
      <c r="C12920">
        <v>8</v>
      </c>
      <c r="D12920">
        <v>79</v>
      </c>
      <c r="E12920">
        <v>3</v>
      </c>
    </row>
    <row r="12921" spans="1:5" x14ac:dyDescent="0.2">
      <c r="A12921" t="s">
        <v>33</v>
      </c>
      <c r="B12921" t="s">
        <v>158</v>
      </c>
      <c r="C12921">
        <v>9</v>
      </c>
      <c r="D12921">
        <v>84</v>
      </c>
      <c r="E12921">
        <v>2</v>
      </c>
    </row>
    <row r="12922" spans="1:5" x14ac:dyDescent="0.2">
      <c r="A12922" t="s">
        <v>33</v>
      </c>
      <c r="B12922" t="s">
        <v>159</v>
      </c>
      <c r="C12922">
        <v>1</v>
      </c>
      <c r="D12922">
        <v>70</v>
      </c>
      <c r="E12922">
        <v>3</v>
      </c>
    </row>
    <row r="12923" spans="1:5" x14ac:dyDescent="0.2">
      <c r="A12923" t="s">
        <v>33</v>
      </c>
      <c r="B12923" t="s">
        <v>159</v>
      </c>
      <c r="C12923">
        <v>10</v>
      </c>
      <c r="D12923">
        <v>70</v>
      </c>
      <c r="E12923">
        <v>3</v>
      </c>
    </row>
    <row r="12924" spans="1:5" x14ac:dyDescent="0.2">
      <c r="A12924" t="s">
        <v>33</v>
      </c>
      <c r="B12924" t="s">
        <v>159</v>
      </c>
      <c r="C12924">
        <v>2</v>
      </c>
      <c r="D12924">
        <v>68</v>
      </c>
      <c r="E12924">
        <v>4</v>
      </c>
    </row>
    <row r="12925" spans="1:5" x14ac:dyDescent="0.2">
      <c r="A12925" t="s">
        <v>33</v>
      </c>
      <c r="B12925" t="s">
        <v>159</v>
      </c>
      <c r="C12925">
        <v>3</v>
      </c>
      <c r="D12925">
        <v>66</v>
      </c>
      <c r="E12925">
        <v>3</v>
      </c>
    </row>
    <row r="12926" spans="1:5" x14ac:dyDescent="0.2">
      <c r="A12926" t="s">
        <v>33</v>
      </c>
      <c r="B12926" t="s">
        <v>159</v>
      </c>
      <c r="C12926">
        <v>4</v>
      </c>
      <c r="D12926">
        <v>65</v>
      </c>
      <c r="E12926">
        <v>3</v>
      </c>
    </row>
    <row r="12927" spans="1:5" x14ac:dyDescent="0.2">
      <c r="A12927" t="s">
        <v>33</v>
      </c>
      <c r="B12927" t="s">
        <v>159</v>
      </c>
      <c r="C12927">
        <v>5</v>
      </c>
      <c r="D12927">
        <v>74</v>
      </c>
      <c r="E12927">
        <v>3</v>
      </c>
    </row>
    <row r="12928" spans="1:5" x14ac:dyDescent="0.2">
      <c r="A12928" t="s">
        <v>33</v>
      </c>
      <c r="B12928" t="s">
        <v>159</v>
      </c>
      <c r="C12928">
        <v>6</v>
      </c>
      <c r="D12928">
        <v>72</v>
      </c>
      <c r="E12928">
        <v>3</v>
      </c>
    </row>
    <row r="12929" spans="1:5" x14ac:dyDescent="0.2">
      <c r="A12929" t="s">
        <v>33</v>
      </c>
      <c r="B12929" t="s">
        <v>159</v>
      </c>
      <c r="C12929">
        <v>7</v>
      </c>
      <c r="D12929">
        <v>71</v>
      </c>
      <c r="E12929">
        <v>3</v>
      </c>
    </row>
    <row r="12930" spans="1:5" x14ac:dyDescent="0.2">
      <c r="A12930" t="s">
        <v>33</v>
      </c>
      <c r="B12930" t="s">
        <v>159</v>
      </c>
      <c r="C12930">
        <v>8</v>
      </c>
      <c r="D12930">
        <v>70</v>
      </c>
      <c r="E12930">
        <v>3</v>
      </c>
    </row>
    <row r="12931" spans="1:5" x14ac:dyDescent="0.2">
      <c r="A12931" t="s">
        <v>33</v>
      </c>
      <c r="B12931" t="s">
        <v>159</v>
      </c>
      <c r="C12931">
        <v>9</v>
      </c>
      <c r="D12931">
        <v>71</v>
      </c>
      <c r="E12931">
        <v>3</v>
      </c>
    </row>
    <row r="12932" spans="1:5" x14ac:dyDescent="0.2">
      <c r="A12932" t="s">
        <v>33</v>
      </c>
      <c r="B12932" t="s">
        <v>160</v>
      </c>
      <c r="C12932">
        <v>1</v>
      </c>
      <c r="D12932">
        <v>86</v>
      </c>
      <c r="E12932">
        <v>1</v>
      </c>
    </row>
    <row r="12933" spans="1:5" x14ac:dyDescent="0.2">
      <c r="A12933" t="s">
        <v>33</v>
      </c>
      <c r="B12933" t="s">
        <v>160</v>
      </c>
      <c r="C12933">
        <v>10</v>
      </c>
      <c r="D12933">
        <v>94</v>
      </c>
      <c r="E12933">
        <v>1</v>
      </c>
    </row>
    <row r="12934" spans="1:5" x14ac:dyDescent="0.2">
      <c r="A12934" t="s">
        <v>33</v>
      </c>
      <c r="B12934" t="s">
        <v>160</v>
      </c>
      <c r="C12934">
        <v>2</v>
      </c>
      <c r="D12934">
        <v>82</v>
      </c>
      <c r="E12934">
        <v>1</v>
      </c>
    </row>
    <row r="12935" spans="1:5" x14ac:dyDescent="0.2">
      <c r="A12935" t="s">
        <v>33</v>
      </c>
      <c r="B12935" t="s">
        <v>160</v>
      </c>
      <c r="C12935">
        <v>3</v>
      </c>
      <c r="D12935">
        <v>80</v>
      </c>
      <c r="E12935">
        <v>3</v>
      </c>
    </row>
    <row r="12936" spans="1:5" x14ac:dyDescent="0.2">
      <c r="A12936" t="s">
        <v>33</v>
      </c>
      <c r="B12936" t="s">
        <v>160</v>
      </c>
      <c r="C12936">
        <v>4</v>
      </c>
      <c r="D12936">
        <v>93</v>
      </c>
      <c r="E12936">
        <v>1</v>
      </c>
    </row>
    <row r="12937" spans="1:5" x14ac:dyDescent="0.2">
      <c r="A12937" t="s">
        <v>33</v>
      </c>
      <c r="B12937" t="s">
        <v>160</v>
      </c>
      <c r="C12937">
        <v>5</v>
      </c>
      <c r="D12937">
        <v>91</v>
      </c>
      <c r="E12937">
        <v>1</v>
      </c>
    </row>
    <row r="12938" spans="1:5" x14ac:dyDescent="0.2">
      <c r="A12938" t="s">
        <v>33</v>
      </c>
      <c r="B12938" t="s">
        <v>160</v>
      </c>
      <c r="C12938">
        <v>6</v>
      </c>
      <c r="D12938">
        <v>86</v>
      </c>
      <c r="E12938">
        <v>1</v>
      </c>
    </row>
    <row r="12939" spans="1:5" x14ac:dyDescent="0.2">
      <c r="A12939" t="s">
        <v>33</v>
      </c>
      <c r="B12939" t="s">
        <v>160</v>
      </c>
      <c r="C12939">
        <v>7</v>
      </c>
      <c r="D12939">
        <v>89</v>
      </c>
      <c r="E12939">
        <v>1</v>
      </c>
    </row>
    <row r="12940" spans="1:5" x14ac:dyDescent="0.2">
      <c r="A12940" t="s">
        <v>33</v>
      </c>
      <c r="B12940" t="s">
        <v>160</v>
      </c>
      <c r="C12940">
        <v>8</v>
      </c>
      <c r="D12940">
        <v>84</v>
      </c>
      <c r="E12940">
        <v>1</v>
      </c>
    </row>
    <row r="12941" spans="1:5" x14ac:dyDescent="0.2">
      <c r="A12941" t="s">
        <v>33</v>
      </c>
      <c r="B12941" t="s">
        <v>160</v>
      </c>
      <c r="C12941">
        <v>9</v>
      </c>
      <c r="D12941">
        <v>85</v>
      </c>
      <c r="E12941">
        <v>1</v>
      </c>
    </row>
    <row r="12942" spans="1:5" x14ac:dyDescent="0.2">
      <c r="A12942" t="s">
        <v>33</v>
      </c>
      <c r="B12942" t="s">
        <v>161</v>
      </c>
      <c r="C12942">
        <v>1</v>
      </c>
      <c r="D12942">
        <v>90</v>
      </c>
      <c r="E12942">
        <v>1</v>
      </c>
    </row>
    <row r="12943" spans="1:5" x14ac:dyDescent="0.2">
      <c r="A12943" t="s">
        <v>33</v>
      </c>
      <c r="B12943" t="s">
        <v>161</v>
      </c>
      <c r="C12943">
        <v>10</v>
      </c>
      <c r="D12943">
        <v>93</v>
      </c>
      <c r="E12943">
        <v>1</v>
      </c>
    </row>
    <row r="12944" spans="1:5" x14ac:dyDescent="0.2">
      <c r="A12944" t="s">
        <v>33</v>
      </c>
      <c r="B12944" t="s">
        <v>161</v>
      </c>
      <c r="C12944">
        <v>2</v>
      </c>
      <c r="D12944">
        <v>84</v>
      </c>
      <c r="E12944">
        <v>1</v>
      </c>
    </row>
    <row r="12945" spans="1:5" x14ac:dyDescent="0.2">
      <c r="A12945" t="s">
        <v>33</v>
      </c>
      <c r="B12945" t="s">
        <v>161</v>
      </c>
      <c r="C12945">
        <v>3</v>
      </c>
      <c r="D12945">
        <v>80</v>
      </c>
      <c r="E12945">
        <v>2</v>
      </c>
    </row>
    <row r="12946" spans="1:5" x14ac:dyDescent="0.2">
      <c r="A12946" t="s">
        <v>33</v>
      </c>
      <c r="B12946" t="s">
        <v>161</v>
      </c>
      <c r="C12946">
        <v>4</v>
      </c>
      <c r="D12946">
        <v>92</v>
      </c>
      <c r="E12946">
        <v>1</v>
      </c>
    </row>
    <row r="12947" spans="1:5" x14ac:dyDescent="0.2">
      <c r="A12947" t="s">
        <v>33</v>
      </c>
      <c r="B12947" t="s">
        <v>161</v>
      </c>
      <c r="C12947">
        <v>5</v>
      </c>
      <c r="D12947">
        <v>91</v>
      </c>
      <c r="E12947">
        <v>1</v>
      </c>
    </row>
    <row r="12948" spans="1:5" x14ac:dyDescent="0.2">
      <c r="A12948" t="s">
        <v>33</v>
      </c>
      <c r="B12948" t="s">
        <v>161</v>
      </c>
      <c r="C12948">
        <v>6</v>
      </c>
      <c r="D12948">
        <v>86</v>
      </c>
      <c r="E12948">
        <v>1</v>
      </c>
    </row>
    <row r="12949" spans="1:5" x14ac:dyDescent="0.2">
      <c r="A12949" t="s">
        <v>33</v>
      </c>
      <c r="B12949" t="s">
        <v>161</v>
      </c>
      <c r="C12949">
        <v>7</v>
      </c>
      <c r="D12949">
        <v>93</v>
      </c>
      <c r="E12949">
        <v>1</v>
      </c>
    </row>
    <row r="12950" spans="1:5" x14ac:dyDescent="0.2">
      <c r="A12950" t="s">
        <v>33</v>
      </c>
      <c r="B12950" t="s">
        <v>161</v>
      </c>
      <c r="C12950">
        <v>8</v>
      </c>
      <c r="D12950">
        <v>87</v>
      </c>
      <c r="E12950">
        <v>1</v>
      </c>
    </row>
    <row r="12951" spans="1:5" x14ac:dyDescent="0.2">
      <c r="A12951" t="s">
        <v>33</v>
      </c>
      <c r="B12951" t="s">
        <v>161</v>
      </c>
      <c r="C12951">
        <v>9</v>
      </c>
      <c r="D12951">
        <v>88</v>
      </c>
      <c r="E12951">
        <v>1</v>
      </c>
    </row>
    <row r="12952" spans="1:5" x14ac:dyDescent="0.2">
      <c r="A12952" t="s">
        <v>33</v>
      </c>
      <c r="B12952" t="s">
        <v>162</v>
      </c>
      <c r="C12952">
        <v>1</v>
      </c>
      <c r="D12952">
        <v>90</v>
      </c>
      <c r="E12952">
        <v>0</v>
      </c>
    </row>
    <row r="12953" spans="1:5" x14ac:dyDescent="0.2">
      <c r="A12953" t="s">
        <v>33</v>
      </c>
      <c r="B12953" t="s">
        <v>162</v>
      </c>
      <c r="C12953">
        <v>10</v>
      </c>
      <c r="D12953">
        <v>92</v>
      </c>
      <c r="E12953">
        <v>0</v>
      </c>
    </row>
    <row r="12954" spans="1:5" x14ac:dyDescent="0.2">
      <c r="A12954" t="s">
        <v>33</v>
      </c>
      <c r="B12954" t="s">
        <v>162</v>
      </c>
      <c r="C12954">
        <v>2</v>
      </c>
      <c r="D12954">
        <v>83</v>
      </c>
      <c r="E12954">
        <v>0</v>
      </c>
    </row>
    <row r="12955" spans="1:5" x14ac:dyDescent="0.2">
      <c r="A12955" t="s">
        <v>33</v>
      </c>
      <c r="B12955" t="s">
        <v>162</v>
      </c>
      <c r="C12955">
        <v>3</v>
      </c>
      <c r="D12955">
        <v>80</v>
      </c>
      <c r="E12955">
        <v>0</v>
      </c>
    </row>
    <row r="12956" spans="1:5" x14ac:dyDescent="0.2">
      <c r="A12956" t="s">
        <v>33</v>
      </c>
      <c r="B12956" t="s">
        <v>162</v>
      </c>
      <c r="C12956">
        <v>4</v>
      </c>
      <c r="D12956">
        <v>88</v>
      </c>
      <c r="E12956">
        <v>0</v>
      </c>
    </row>
    <row r="12957" spans="1:5" x14ac:dyDescent="0.2">
      <c r="A12957" t="s">
        <v>33</v>
      </c>
      <c r="B12957" t="s">
        <v>162</v>
      </c>
      <c r="C12957">
        <v>5</v>
      </c>
      <c r="D12957">
        <v>92</v>
      </c>
      <c r="E12957">
        <v>0</v>
      </c>
    </row>
    <row r="12958" spans="1:5" x14ac:dyDescent="0.2">
      <c r="A12958" t="s">
        <v>33</v>
      </c>
      <c r="B12958" t="s">
        <v>162</v>
      </c>
      <c r="C12958">
        <v>6</v>
      </c>
      <c r="D12958">
        <v>87</v>
      </c>
      <c r="E12958">
        <v>0</v>
      </c>
    </row>
    <row r="12959" spans="1:5" x14ac:dyDescent="0.2">
      <c r="A12959" t="s">
        <v>33</v>
      </c>
      <c r="B12959" t="s">
        <v>162</v>
      </c>
      <c r="C12959">
        <v>7</v>
      </c>
      <c r="D12959">
        <v>91</v>
      </c>
      <c r="E12959">
        <v>0</v>
      </c>
    </row>
    <row r="12960" spans="1:5" x14ac:dyDescent="0.2">
      <c r="A12960" t="s">
        <v>33</v>
      </c>
      <c r="B12960" t="s">
        <v>162</v>
      </c>
      <c r="C12960">
        <v>8</v>
      </c>
      <c r="D12960">
        <v>85</v>
      </c>
      <c r="E12960">
        <v>0</v>
      </c>
    </row>
    <row r="12961" spans="1:5" x14ac:dyDescent="0.2">
      <c r="A12961" t="s">
        <v>33</v>
      </c>
      <c r="B12961" t="s">
        <v>162</v>
      </c>
      <c r="C12961">
        <v>9</v>
      </c>
      <c r="D12961">
        <v>86</v>
      </c>
      <c r="E12961">
        <v>0</v>
      </c>
    </row>
    <row r="12962" spans="1:5" x14ac:dyDescent="0.2">
      <c r="A12962" t="s">
        <v>14</v>
      </c>
      <c r="B12962" t="s">
        <v>136</v>
      </c>
      <c r="C12962">
        <v>1</v>
      </c>
      <c r="D12962">
        <v>24</v>
      </c>
      <c r="E12962">
        <v>0</v>
      </c>
    </row>
    <row r="12963" spans="1:5" x14ac:dyDescent="0.2">
      <c r="A12963" t="s">
        <v>14</v>
      </c>
      <c r="B12963" t="s">
        <v>136</v>
      </c>
      <c r="C12963">
        <v>10</v>
      </c>
      <c r="D12963">
        <v>22</v>
      </c>
      <c r="E12963">
        <v>0</v>
      </c>
    </row>
    <row r="12964" spans="1:5" x14ac:dyDescent="0.2">
      <c r="A12964" t="s">
        <v>14</v>
      </c>
      <c r="B12964" t="s">
        <v>136</v>
      </c>
      <c r="C12964">
        <v>2</v>
      </c>
      <c r="D12964">
        <v>25</v>
      </c>
      <c r="E12964">
        <v>0</v>
      </c>
    </row>
    <row r="12965" spans="1:5" x14ac:dyDescent="0.2">
      <c r="A12965" t="s">
        <v>14</v>
      </c>
      <c r="B12965" t="s">
        <v>136</v>
      </c>
      <c r="C12965">
        <v>3</v>
      </c>
      <c r="D12965">
        <v>30</v>
      </c>
      <c r="E12965">
        <v>0</v>
      </c>
    </row>
    <row r="12966" spans="1:5" x14ac:dyDescent="0.2">
      <c r="A12966" t="s">
        <v>14</v>
      </c>
      <c r="B12966" t="s">
        <v>136</v>
      </c>
      <c r="C12966">
        <v>4</v>
      </c>
      <c r="D12966">
        <v>23</v>
      </c>
      <c r="E12966">
        <v>0</v>
      </c>
    </row>
    <row r="12967" spans="1:5" x14ac:dyDescent="0.2">
      <c r="A12967" t="s">
        <v>14</v>
      </c>
      <c r="B12967" t="s">
        <v>136</v>
      </c>
      <c r="C12967">
        <v>5</v>
      </c>
      <c r="D12967">
        <v>28</v>
      </c>
      <c r="E12967">
        <v>0</v>
      </c>
    </row>
    <row r="12968" spans="1:5" x14ac:dyDescent="0.2">
      <c r="A12968" t="s">
        <v>14</v>
      </c>
      <c r="B12968" t="s">
        <v>136</v>
      </c>
      <c r="C12968">
        <v>6</v>
      </c>
      <c r="D12968">
        <v>27</v>
      </c>
      <c r="E12968">
        <v>0</v>
      </c>
    </row>
    <row r="12969" spans="1:5" x14ac:dyDescent="0.2">
      <c r="A12969" t="s">
        <v>14</v>
      </c>
      <c r="B12969" t="s">
        <v>136</v>
      </c>
      <c r="C12969">
        <v>7</v>
      </c>
      <c r="D12969">
        <v>28</v>
      </c>
      <c r="E12969">
        <v>0</v>
      </c>
    </row>
    <row r="12970" spans="1:5" x14ac:dyDescent="0.2">
      <c r="A12970" t="s">
        <v>14</v>
      </c>
      <c r="B12970" t="s">
        <v>136</v>
      </c>
      <c r="C12970">
        <v>8</v>
      </c>
      <c r="D12970">
        <v>20</v>
      </c>
      <c r="E12970">
        <v>0</v>
      </c>
    </row>
    <row r="12971" spans="1:5" x14ac:dyDescent="0.2">
      <c r="A12971" t="s">
        <v>14</v>
      </c>
      <c r="B12971" t="s">
        <v>136</v>
      </c>
      <c r="C12971">
        <v>9</v>
      </c>
      <c r="D12971">
        <v>18</v>
      </c>
      <c r="E12971">
        <v>0</v>
      </c>
    </row>
    <row r="12972" spans="1:5" x14ac:dyDescent="0.2">
      <c r="A12972" t="s">
        <v>14</v>
      </c>
      <c r="B12972" t="s">
        <v>137</v>
      </c>
      <c r="C12972">
        <v>1</v>
      </c>
      <c r="D12972">
        <v>18</v>
      </c>
      <c r="E12972">
        <v>0</v>
      </c>
    </row>
    <row r="12973" spans="1:5" x14ac:dyDescent="0.2">
      <c r="A12973" t="s">
        <v>14</v>
      </c>
      <c r="B12973" t="s">
        <v>137</v>
      </c>
      <c r="C12973">
        <v>10</v>
      </c>
      <c r="D12973">
        <v>21</v>
      </c>
      <c r="E12973">
        <v>0</v>
      </c>
    </row>
    <row r="12974" spans="1:5" x14ac:dyDescent="0.2">
      <c r="A12974" t="s">
        <v>14</v>
      </c>
      <c r="B12974" t="s">
        <v>137</v>
      </c>
      <c r="C12974">
        <v>2</v>
      </c>
      <c r="D12974">
        <v>22</v>
      </c>
      <c r="E12974">
        <v>0</v>
      </c>
    </row>
    <row r="12975" spans="1:5" x14ac:dyDescent="0.2">
      <c r="A12975" t="s">
        <v>14</v>
      </c>
      <c r="B12975" t="s">
        <v>137</v>
      </c>
      <c r="C12975">
        <v>3</v>
      </c>
      <c r="D12975">
        <v>26</v>
      </c>
      <c r="E12975">
        <v>0</v>
      </c>
    </row>
    <row r="12976" spans="1:5" x14ac:dyDescent="0.2">
      <c r="A12976" t="s">
        <v>14</v>
      </c>
      <c r="B12976" t="s">
        <v>137</v>
      </c>
      <c r="C12976">
        <v>4</v>
      </c>
      <c r="D12976">
        <v>20</v>
      </c>
      <c r="E12976">
        <v>0</v>
      </c>
    </row>
    <row r="12977" spans="1:5" x14ac:dyDescent="0.2">
      <c r="A12977" t="s">
        <v>14</v>
      </c>
      <c r="B12977" t="s">
        <v>137</v>
      </c>
      <c r="C12977">
        <v>5</v>
      </c>
      <c r="D12977">
        <v>23</v>
      </c>
      <c r="E12977">
        <v>0</v>
      </c>
    </row>
    <row r="12978" spans="1:5" x14ac:dyDescent="0.2">
      <c r="A12978" t="s">
        <v>14</v>
      </c>
      <c r="B12978" t="s">
        <v>137</v>
      </c>
      <c r="C12978">
        <v>6</v>
      </c>
      <c r="D12978">
        <v>26</v>
      </c>
      <c r="E12978">
        <v>0</v>
      </c>
    </row>
    <row r="12979" spans="1:5" x14ac:dyDescent="0.2">
      <c r="A12979" t="s">
        <v>14</v>
      </c>
      <c r="B12979" t="s">
        <v>137</v>
      </c>
      <c r="C12979">
        <v>7</v>
      </c>
      <c r="D12979">
        <v>28</v>
      </c>
      <c r="E12979">
        <v>0</v>
      </c>
    </row>
    <row r="12980" spans="1:5" x14ac:dyDescent="0.2">
      <c r="A12980" t="s">
        <v>14</v>
      </c>
      <c r="B12980" t="s">
        <v>137</v>
      </c>
      <c r="C12980">
        <v>8</v>
      </c>
      <c r="D12980">
        <v>19</v>
      </c>
      <c r="E12980">
        <v>0</v>
      </c>
    </row>
    <row r="12981" spans="1:5" x14ac:dyDescent="0.2">
      <c r="A12981" t="s">
        <v>14</v>
      </c>
      <c r="B12981" t="s">
        <v>137</v>
      </c>
      <c r="C12981">
        <v>9</v>
      </c>
      <c r="D12981">
        <v>17</v>
      </c>
      <c r="E12981">
        <v>0</v>
      </c>
    </row>
    <row r="12982" spans="1:5" x14ac:dyDescent="0.2">
      <c r="A12982" t="s">
        <v>14</v>
      </c>
      <c r="B12982" t="s">
        <v>138</v>
      </c>
      <c r="C12982">
        <v>1</v>
      </c>
      <c r="D12982">
        <v>17</v>
      </c>
      <c r="E12982">
        <v>0</v>
      </c>
    </row>
    <row r="12983" spans="1:5" x14ac:dyDescent="0.2">
      <c r="A12983" t="s">
        <v>14</v>
      </c>
      <c r="B12983" t="s">
        <v>138</v>
      </c>
      <c r="C12983">
        <v>10</v>
      </c>
      <c r="D12983">
        <v>21</v>
      </c>
      <c r="E12983">
        <v>0</v>
      </c>
    </row>
    <row r="12984" spans="1:5" x14ac:dyDescent="0.2">
      <c r="A12984" t="s">
        <v>14</v>
      </c>
      <c r="B12984" t="s">
        <v>138</v>
      </c>
      <c r="C12984">
        <v>2</v>
      </c>
      <c r="D12984">
        <v>22</v>
      </c>
      <c r="E12984">
        <v>0</v>
      </c>
    </row>
    <row r="12985" spans="1:5" x14ac:dyDescent="0.2">
      <c r="A12985" t="s">
        <v>14</v>
      </c>
      <c r="B12985" t="s">
        <v>138</v>
      </c>
      <c r="C12985">
        <v>3</v>
      </c>
      <c r="D12985">
        <v>22</v>
      </c>
      <c r="E12985">
        <v>0</v>
      </c>
    </row>
    <row r="12986" spans="1:5" x14ac:dyDescent="0.2">
      <c r="A12986" t="s">
        <v>14</v>
      </c>
      <c r="B12986" t="s">
        <v>138</v>
      </c>
      <c r="C12986">
        <v>4</v>
      </c>
      <c r="D12986">
        <v>20</v>
      </c>
      <c r="E12986">
        <v>0</v>
      </c>
    </row>
    <row r="12987" spans="1:5" x14ac:dyDescent="0.2">
      <c r="A12987" t="s">
        <v>14</v>
      </c>
      <c r="B12987" t="s">
        <v>138</v>
      </c>
      <c r="C12987">
        <v>5</v>
      </c>
      <c r="D12987">
        <v>19</v>
      </c>
      <c r="E12987">
        <v>0</v>
      </c>
    </row>
    <row r="12988" spans="1:5" x14ac:dyDescent="0.2">
      <c r="A12988" t="s">
        <v>14</v>
      </c>
      <c r="B12988" t="s">
        <v>138</v>
      </c>
      <c r="C12988">
        <v>6</v>
      </c>
      <c r="D12988">
        <v>25</v>
      </c>
      <c r="E12988">
        <v>0</v>
      </c>
    </row>
    <row r="12989" spans="1:5" x14ac:dyDescent="0.2">
      <c r="A12989" t="s">
        <v>14</v>
      </c>
      <c r="B12989" t="s">
        <v>138</v>
      </c>
      <c r="C12989">
        <v>7</v>
      </c>
      <c r="D12989">
        <v>22</v>
      </c>
      <c r="E12989">
        <v>0</v>
      </c>
    </row>
    <row r="12990" spans="1:5" x14ac:dyDescent="0.2">
      <c r="A12990" t="s">
        <v>14</v>
      </c>
      <c r="B12990" t="s">
        <v>138</v>
      </c>
      <c r="C12990">
        <v>8</v>
      </c>
      <c r="D12990">
        <v>17</v>
      </c>
      <c r="E12990">
        <v>0</v>
      </c>
    </row>
    <row r="12991" spans="1:5" x14ac:dyDescent="0.2">
      <c r="A12991" t="s">
        <v>14</v>
      </c>
      <c r="B12991" t="s">
        <v>138</v>
      </c>
      <c r="C12991">
        <v>9</v>
      </c>
      <c r="D12991">
        <v>16</v>
      </c>
      <c r="E12991">
        <v>0</v>
      </c>
    </row>
    <row r="12992" spans="1:5" x14ac:dyDescent="0.2">
      <c r="A12992" t="s">
        <v>14</v>
      </c>
      <c r="B12992" t="s">
        <v>139</v>
      </c>
      <c r="C12992">
        <v>1</v>
      </c>
      <c r="D12992">
        <v>15</v>
      </c>
      <c r="E12992">
        <v>0</v>
      </c>
    </row>
    <row r="12993" spans="1:5" x14ac:dyDescent="0.2">
      <c r="A12993" t="s">
        <v>14</v>
      </c>
      <c r="B12993" t="s">
        <v>139</v>
      </c>
      <c r="C12993">
        <v>10</v>
      </c>
      <c r="D12993">
        <v>21</v>
      </c>
      <c r="E12993">
        <v>0</v>
      </c>
    </row>
    <row r="12994" spans="1:5" x14ac:dyDescent="0.2">
      <c r="A12994" t="s">
        <v>14</v>
      </c>
      <c r="B12994" t="s">
        <v>139</v>
      </c>
      <c r="C12994">
        <v>2</v>
      </c>
      <c r="D12994">
        <v>22</v>
      </c>
      <c r="E12994">
        <v>0</v>
      </c>
    </row>
    <row r="12995" spans="1:5" x14ac:dyDescent="0.2">
      <c r="A12995" t="s">
        <v>14</v>
      </c>
      <c r="B12995" t="s">
        <v>139</v>
      </c>
      <c r="C12995">
        <v>3</v>
      </c>
      <c r="D12995">
        <v>22</v>
      </c>
      <c r="E12995">
        <v>0</v>
      </c>
    </row>
    <row r="12996" spans="1:5" x14ac:dyDescent="0.2">
      <c r="A12996" t="s">
        <v>14</v>
      </c>
      <c r="B12996" t="s">
        <v>139</v>
      </c>
      <c r="C12996">
        <v>4</v>
      </c>
      <c r="D12996">
        <v>20</v>
      </c>
      <c r="E12996">
        <v>0</v>
      </c>
    </row>
    <row r="12997" spans="1:5" x14ac:dyDescent="0.2">
      <c r="A12997" t="s">
        <v>14</v>
      </c>
      <c r="B12997" t="s">
        <v>139</v>
      </c>
      <c r="C12997">
        <v>5</v>
      </c>
      <c r="D12997">
        <v>19</v>
      </c>
      <c r="E12997">
        <v>0</v>
      </c>
    </row>
    <row r="12998" spans="1:5" x14ac:dyDescent="0.2">
      <c r="A12998" t="s">
        <v>14</v>
      </c>
      <c r="B12998" t="s">
        <v>139</v>
      </c>
      <c r="C12998">
        <v>6</v>
      </c>
      <c r="D12998">
        <v>25</v>
      </c>
      <c r="E12998">
        <v>0</v>
      </c>
    </row>
    <row r="12999" spans="1:5" x14ac:dyDescent="0.2">
      <c r="A12999" t="s">
        <v>14</v>
      </c>
      <c r="B12999" t="s">
        <v>139</v>
      </c>
      <c r="C12999">
        <v>7</v>
      </c>
      <c r="D12999">
        <v>22</v>
      </c>
      <c r="E12999">
        <v>0</v>
      </c>
    </row>
    <row r="13000" spans="1:5" x14ac:dyDescent="0.2">
      <c r="A13000" t="s">
        <v>14</v>
      </c>
      <c r="B13000" t="s">
        <v>139</v>
      </c>
      <c r="C13000">
        <v>8</v>
      </c>
      <c r="D13000">
        <v>17</v>
      </c>
      <c r="E13000">
        <v>0</v>
      </c>
    </row>
    <row r="13001" spans="1:5" x14ac:dyDescent="0.2">
      <c r="A13001" t="s">
        <v>14</v>
      </c>
      <c r="B13001" t="s">
        <v>139</v>
      </c>
      <c r="C13001">
        <v>9</v>
      </c>
      <c r="D13001">
        <v>16</v>
      </c>
      <c r="E13001">
        <v>0</v>
      </c>
    </row>
    <row r="13002" spans="1:5" x14ac:dyDescent="0.2">
      <c r="A13002" t="s">
        <v>14</v>
      </c>
      <c r="B13002" t="s">
        <v>140</v>
      </c>
      <c r="C13002">
        <v>1</v>
      </c>
      <c r="D13002">
        <v>15</v>
      </c>
      <c r="E13002">
        <v>0</v>
      </c>
    </row>
    <row r="13003" spans="1:5" x14ac:dyDescent="0.2">
      <c r="A13003" t="s">
        <v>14</v>
      </c>
      <c r="B13003" t="s">
        <v>140</v>
      </c>
      <c r="C13003">
        <v>10</v>
      </c>
      <c r="D13003">
        <v>21</v>
      </c>
      <c r="E13003">
        <v>0</v>
      </c>
    </row>
    <row r="13004" spans="1:5" x14ac:dyDescent="0.2">
      <c r="A13004" t="s">
        <v>14</v>
      </c>
      <c r="B13004" t="s">
        <v>140</v>
      </c>
      <c r="C13004">
        <v>2</v>
      </c>
      <c r="D13004">
        <v>22</v>
      </c>
      <c r="E13004">
        <v>0</v>
      </c>
    </row>
    <row r="13005" spans="1:5" x14ac:dyDescent="0.2">
      <c r="A13005" t="s">
        <v>14</v>
      </c>
      <c r="B13005" t="s">
        <v>140</v>
      </c>
      <c r="C13005">
        <v>3</v>
      </c>
      <c r="D13005">
        <v>22</v>
      </c>
      <c r="E13005">
        <v>0</v>
      </c>
    </row>
    <row r="13006" spans="1:5" x14ac:dyDescent="0.2">
      <c r="A13006" t="s">
        <v>14</v>
      </c>
      <c r="B13006" t="s">
        <v>140</v>
      </c>
      <c r="C13006">
        <v>4</v>
      </c>
      <c r="D13006">
        <v>20</v>
      </c>
      <c r="E13006">
        <v>0</v>
      </c>
    </row>
    <row r="13007" spans="1:5" x14ac:dyDescent="0.2">
      <c r="A13007" t="s">
        <v>14</v>
      </c>
      <c r="B13007" t="s">
        <v>140</v>
      </c>
      <c r="C13007">
        <v>5</v>
      </c>
      <c r="D13007">
        <v>19</v>
      </c>
      <c r="E13007">
        <v>0</v>
      </c>
    </row>
    <row r="13008" spans="1:5" x14ac:dyDescent="0.2">
      <c r="A13008" t="s">
        <v>14</v>
      </c>
      <c r="B13008" t="s">
        <v>140</v>
      </c>
      <c r="C13008">
        <v>6</v>
      </c>
      <c r="D13008">
        <v>25</v>
      </c>
      <c r="E13008">
        <v>0</v>
      </c>
    </row>
    <row r="13009" spans="1:5" x14ac:dyDescent="0.2">
      <c r="A13009" t="s">
        <v>14</v>
      </c>
      <c r="B13009" t="s">
        <v>140</v>
      </c>
      <c r="C13009">
        <v>7</v>
      </c>
      <c r="D13009">
        <v>22</v>
      </c>
      <c r="E13009">
        <v>0</v>
      </c>
    </row>
    <row r="13010" spans="1:5" x14ac:dyDescent="0.2">
      <c r="A13010" t="s">
        <v>14</v>
      </c>
      <c r="B13010" t="s">
        <v>140</v>
      </c>
      <c r="C13010">
        <v>8</v>
      </c>
      <c r="D13010">
        <v>17</v>
      </c>
      <c r="E13010">
        <v>0</v>
      </c>
    </row>
    <row r="13011" spans="1:5" x14ac:dyDescent="0.2">
      <c r="A13011" t="s">
        <v>14</v>
      </c>
      <c r="B13011" t="s">
        <v>140</v>
      </c>
      <c r="C13011">
        <v>9</v>
      </c>
      <c r="D13011">
        <v>16</v>
      </c>
      <c r="E13011">
        <v>0</v>
      </c>
    </row>
    <row r="13012" spans="1:5" x14ac:dyDescent="0.2">
      <c r="A13012" t="s">
        <v>14</v>
      </c>
      <c r="B13012" t="s">
        <v>141</v>
      </c>
      <c r="C13012">
        <v>1</v>
      </c>
      <c r="D13012">
        <v>18</v>
      </c>
      <c r="E13012">
        <v>0</v>
      </c>
    </row>
    <row r="13013" spans="1:5" x14ac:dyDescent="0.2">
      <c r="A13013" t="s">
        <v>14</v>
      </c>
      <c r="B13013" t="s">
        <v>141</v>
      </c>
      <c r="C13013">
        <v>10</v>
      </c>
      <c r="D13013">
        <v>21</v>
      </c>
      <c r="E13013">
        <v>0</v>
      </c>
    </row>
    <row r="13014" spans="1:5" x14ac:dyDescent="0.2">
      <c r="A13014" t="s">
        <v>14</v>
      </c>
      <c r="B13014" t="s">
        <v>141</v>
      </c>
      <c r="C13014">
        <v>2</v>
      </c>
      <c r="D13014">
        <v>22</v>
      </c>
      <c r="E13014">
        <v>0</v>
      </c>
    </row>
    <row r="13015" spans="1:5" x14ac:dyDescent="0.2">
      <c r="A13015" t="s">
        <v>14</v>
      </c>
      <c r="B13015" t="s">
        <v>141</v>
      </c>
      <c r="C13015">
        <v>3</v>
      </c>
      <c r="D13015">
        <v>26</v>
      </c>
      <c r="E13015">
        <v>0</v>
      </c>
    </row>
    <row r="13016" spans="1:5" x14ac:dyDescent="0.2">
      <c r="A13016" t="s">
        <v>14</v>
      </c>
      <c r="B13016" t="s">
        <v>141</v>
      </c>
      <c r="C13016">
        <v>4</v>
      </c>
      <c r="D13016">
        <v>21</v>
      </c>
      <c r="E13016">
        <v>0</v>
      </c>
    </row>
    <row r="13017" spans="1:5" x14ac:dyDescent="0.2">
      <c r="A13017" t="s">
        <v>14</v>
      </c>
      <c r="B13017" t="s">
        <v>141</v>
      </c>
      <c r="C13017">
        <v>5</v>
      </c>
      <c r="D13017">
        <v>23</v>
      </c>
      <c r="E13017">
        <v>0</v>
      </c>
    </row>
    <row r="13018" spans="1:5" x14ac:dyDescent="0.2">
      <c r="A13018" t="s">
        <v>14</v>
      </c>
      <c r="B13018" t="s">
        <v>141</v>
      </c>
      <c r="C13018">
        <v>6</v>
      </c>
      <c r="D13018">
        <v>26</v>
      </c>
      <c r="E13018">
        <v>0</v>
      </c>
    </row>
    <row r="13019" spans="1:5" x14ac:dyDescent="0.2">
      <c r="A13019" t="s">
        <v>14</v>
      </c>
      <c r="B13019" t="s">
        <v>141</v>
      </c>
      <c r="C13019">
        <v>7</v>
      </c>
      <c r="D13019">
        <v>29</v>
      </c>
      <c r="E13019">
        <v>0</v>
      </c>
    </row>
    <row r="13020" spans="1:5" x14ac:dyDescent="0.2">
      <c r="A13020" t="s">
        <v>14</v>
      </c>
      <c r="B13020" t="s">
        <v>141</v>
      </c>
      <c r="C13020">
        <v>8</v>
      </c>
      <c r="D13020">
        <v>19</v>
      </c>
      <c r="E13020">
        <v>0</v>
      </c>
    </row>
    <row r="13021" spans="1:5" x14ac:dyDescent="0.2">
      <c r="A13021" t="s">
        <v>14</v>
      </c>
      <c r="B13021" t="s">
        <v>141</v>
      </c>
      <c r="C13021">
        <v>9</v>
      </c>
      <c r="D13021">
        <v>17</v>
      </c>
      <c r="E13021">
        <v>0</v>
      </c>
    </row>
    <row r="13022" spans="1:5" x14ac:dyDescent="0.2">
      <c r="A13022" t="s">
        <v>14</v>
      </c>
      <c r="B13022" t="s">
        <v>142</v>
      </c>
      <c r="C13022">
        <v>1</v>
      </c>
      <c r="D13022">
        <v>15</v>
      </c>
      <c r="E13022">
        <v>0</v>
      </c>
    </row>
    <row r="13023" spans="1:5" x14ac:dyDescent="0.2">
      <c r="A13023" t="s">
        <v>14</v>
      </c>
      <c r="B13023" t="s">
        <v>142</v>
      </c>
      <c r="C13023">
        <v>10</v>
      </c>
      <c r="D13023">
        <v>21</v>
      </c>
      <c r="E13023">
        <v>0</v>
      </c>
    </row>
    <row r="13024" spans="1:5" x14ac:dyDescent="0.2">
      <c r="A13024" t="s">
        <v>14</v>
      </c>
      <c r="B13024" t="s">
        <v>142</v>
      </c>
      <c r="C13024">
        <v>2</v>
      </c>
      <c r="D13024">
        <v>20</v>
      </c>
      <c r="E13024">
        <v>0</v>
      </c>
    </row>
    <row r="13025" spans="1:5" x14ac:dyDescent="0.2">
      <c r="A13025" t="s">
        <v>14</v>
      </c>
      <c r="B13025" t="s">
        <v>142</v>
      </c>
      <c r="C13025">
        <v>3</v>
      </c>
      <c r="D13025">
        <v>22</v>
      </c>
      <c r="E13025">
        <v>0</v>
      </c>
    </row>
    <row r="13026" spans="1:5" x14ac:dyDescent="0.2">
      <c r="A13026" t="s">
        <v>14</v>
      </c>
      <c r="B13026" t="s">
        <v>142</v>
      </c>
      <c r="C13026">
        <v>4</v>
      </c>
      <c r="D13026">
        <v>20</v>
      </c>
      <c r="E13026">
        <v>0</v>
      </c>
    </row>
    <row r="13027" spans="1:5" x14ac:dyDescent="0.2">
      <c r="A13027" t="s">
        <v>14</v>
      </c>
      <c r="B13027" t="s">
        <v>142</v>
      </c>
      <c r="C13027">
        <v>5</v>
      </c>
      <c r="D13027">
        <v>19</v>
      </c>
      <c r="E13027">
        <v>0</v>
      </c>
    </row>
    <row r="13028" spans="1:5" x14ac:dyDescent="0.2">
      <c r="A13028" t="s">
        <v>14</v>
      </c>
      <c r="B13028" t="s">
        <v>142</v>
      </c>
      <c r="C13028">
        <v>6</v>
      </c>
      <c r="D13028">
        <v>25</v>
      </c>
      <c r="E13028">
        <v>0</v>
      </c>
    </row>
    <row r="13029" spans="1:5" x14ac:dyDescent="0.2">
      <c r="A13029" t="s">
        <v>14</v>
      </c>
      <c r="B13029" t="s">
        <v>142</v>
      </c>
      <c r="C13029">
        <v>7</v>
      </c>
      <c r="D13029">
        <v>22</v>
      </c>
      <c r="E13029">
        <v>0</v>
      </c>
    </row>
    <row r="13030" spans="1:5" x14ac:dyDescent="0.2">
      <c r="A13030" t="s">
        <v>14</v>
      </c>
      <c r="B13030" t="s">
        <v>142</v>
      </c>
      <c r="C13030">
        <v>8</v>
      </c>
      <c r="D13030">
        <v>17</v>
      </c>
      <c r="E13030">
        <v>0</v>
      </c>
    </row>
    <row r="13031" spans="1:5" x14ac:dyDescent="0.2">
      <c r="A13031" t="s">
        <v>14</v>
      </c>
      <c r="B13031" t="s">
        <v>142</v>
      </c>
      <c r="C13031">
        <v>9</v>
      </c>
      <c r="D13031">
        <v>16</v>
      </c>
      <c r="E13031">
        <v>0</v>
      </c>
    </row>
    <row r="13032" spans="1:5" x14ac:dyDescent="0.2">
      <c r="A13032" t="s">
        <v>14</v>
      </c>
      <c r="B13032" t="s">
        <v>143</v>
      </c>
      <c r="C13032">
        <v>1</v>
      </c>
      <c r="D13032">
        <v>18</v>
      </c>
      <c r="E13032">
        <v>0</v>
      </c>
    </row>
    <row r="13033" spans="1:5" x14ac:dyDescent="0.2">
      <c r="A13033" t="s">
        <v>14</v>
      </c>
      <c r="B13033" t="s">
        <v>143</v>
      </c>
      <c r="C13033">
        <v>10</v>
      </c>
      <c r="D13033">
        <v>21</v>
      </c>
      <c r="E13033">
        <v>0</v>
      </c>
    </row>
    <row r="13034" spans="1:5" x14ac:dyDescent="0.2">
      <c r="A13034" t="s">
        <v>14</v>
      </c>
      <c r="B13034" t="s">
        <v>143</v>
      </c>
      <c r="C13034">
        <v>2</v>
      </c>
      <c r="D13034">
        <v>22</v>
      </c>
      <c r="E13034">
        <v>0</v>
      </c>
    </row>
    <row r="13035" spans="1:5" x14ac:dyDescent="0.2">
      <c r="A13035" t="s">
        <v>14</v>
      </c>
      <c r="B13035" t="s">
        <v>143</v>
      </c>
      <c r="C13035">
        <v>3</v>
      </c>
      <c r="D13035">
        <v>26</v>
      </c>
      <c r="E13035">
        <v>0</v>
      </c>
    </row>
    <row r="13036" spans="1:5" x14ac:dyDescent="0.2">
      <c r="A13036" t="s">
        <v>14</v>
      </c>
      <c r="B13036" t="s">
        <v>143</v>
      </c>
      <c r="C13036">
        <v>4</v>
      </c>
      <c r="D13036">
        <v>20</v>
      </c>
      <c r="E13036">
        <v>0</v>
      </c>
    </row>
    <row r="13037" spans="1:5" x14ac:dyDescent="0.2">
      <c r="A13037" t="s">
        <v>14</v>
      </c>
      <c r="B13037" t="s">
        <v>143</v>
      </c>
      <c r="C13037">
        <v>5</v>
      </c>
      <c r="D13037">
        <v>23</v>
      </c>
      <c r="E13037">
        <v>0</v>
      </c>
    </row>
    <row r="13038" spans="1:5" x14ac:dyDescent="0.2">
      <c r="A13038" t="s">
        <v>14</v>
      </c>
      <c r="B13038" t="s">
        <v>143</v>
      </c>
      <c r="C13038">
        <v>6</v>
      </c>
      <c r="D13038">
        <v>26</v>
      </c>
      <c r="E13038">
        <v>0</v>
      </c>
    </row>
    <row r="13039" spans="1:5" x14ac:dyDescent="0.2">
      <c r="A13039" t="s">
        <v>14</v>
      </c>
      <c r="B13039" t="s">
        <v>143</v>
      </c>
      <c r="C13039">
        <v>7</v>
      </c>
      <c r="D13039">
        <v>28</v>
      </c>
      <c r="E13039">
        <v>0</v>
      </c>
    </row>
    <row r="13040" spans="1:5" x14ac:dyDescent="0.2">
      <c r="A13040" t="s">
        <v>14</v>
      </c>
      <c r="B13040" t="s">
        <v>143</v>
      </c>
      <c r="C13040">
        <v>8</v>
      </c>
      <c r="D13040">
        <v>19</v>
      </c>
      <c r="E13040">
        <v>0</v>
      </c>
    </row>
    <row r="13041" spans="1:5" x14ac:dyDescent="0.2">
      <c r="A13041" t="s">
        <v>14</v>
      </c>
      <c r="B13041" t="s">
        <v>143</v>
      </c>
      <c r="C13041">
        <v>9</v>
      </c>
      <c r="D13041">
        <v>17</v>
      </c>
      <c r="E13041">
        <v>0</v>
      </c>
    </row>
    <row r="13042" spans="1:5" x14ac:dyDescent="0.2">
      <c r="A13042" t="s">
        <v>14</v>
      </c>
      <c r="B13042" t="s">
        <v>144</v>
      </c>
      <c r="C13042">
        <v>1</v>
      </c>
      <c r="D13042">
        <v>15</v>
      </c>
      <c r="E13042">
        <v>0</v>
      </c>
    </row>
    <row r="13043" spans="1:5" x14ac:dyDescent="0.2">
      <c r="A13043" t="s">
        <v>14</v>
      </c>
      <c r="B13043" t="s">
        <v>144</v>
      </c>
      <c r="C13043">
        <v>10</v>
      </c>
      <c r="D13043">
        <v>18</v>
      </c>
      <c r="E13043">
        <v>0</v>
      </c>
    </row>
    <row r="13044" spans="1:5" x14ac:dyDescent="0.2">
      <c r="A13044" t="s">
        <v>14</v>
      </c>
      <c r="B13044" t="s">
        <v>144</v>
      </c>
      <c r="C13044">
        <v>2</v>
      </c>
      <c r="D13044">
        <v>19</v>
      </c>
      <c r="E13044">
        <v>0</v>
      </c>
    </row>
    <row r="13045" spans="1:5" x14ac:dyDescent="0.2">
      <c r="A13045" t="s">
        <v>14</v>
      </c>
      <c r="B13045" t="s">
        <v>144</v>
      </c>
      <c r="C13045">
        <v>3</v>
      </c>
      <c r="D13045">
        <v>22</v>
      </c>
      <c r="E13045">
        <v>0</v>
      </c>
    </row>
    <row r="13046" spans="1:5" x14ac:dyDescent="0.2">
      <c r="A13046" t="s">
        <v>14</v>
      </c>
      <c r="B13046" t="s">
        <v>144</v>
      </c>
      <c r="C13046">
        <v>4</v>
      </c>
      <c r="D13046">
        <v>20</v>
      </c>
      <c r="E13046">
        <v>0</v>
      </c>
    </row>
    <row r="13047" spans="1:5" x14ac:dyDescent="0.2">
      <c r="A13047" t="s">
        <v>14</v>
      </c>
      <c r="B13047" t="s">
        <v>144</v>
      </c>
      <c r="C13047">
        <v>5</v>
      </c>
      <c r="D13047">
        <v>19</v>
      </c>
      <c r="E13047">
        <v>0</v>
      </c>
    </row>
    <row r="13048" spans="1:5" x14ac:dyDescent="0.2">
      <c r="A13048" t="s">
        <v>14</v>
      </c>
      <c r="B13048" t="s">
        <v>144</v>
      </c>
      <c r="C13048">
        <v>6</v>
      </c>
      <c r="D13048">
        <v>25</v>
      </c>
      <c r="E13048">
        <v>0</v>
      </c>
    </row>
    <row r="13049" spans="1:5" x14ac:dyDescent="0.2">
      <c r="A13049" t="s">
        <v>14</v>
      </c>
      <c r="B13049" t="s">
        <v>144</v>
      </c>
      <c r="C13049">
        <v>7</v>
      </c>
      <c r="D13049">
        <v>22</v>
      </c>
      <c r="E13049">
        <v>0</v>
      </c>
    </row>
    <row r="13050" spans="1:5" x14ac:dyDescent="0.2">
      <c r="A13050" t="s">
        <v>14</v>
      </c>
      <c r="B13050" t="s">
        <v>144</v>
      </c>
      <c r="C13050">
        <v>8</v>
      </c>
      <c r="D13050">
        <v>15</v>
      </c>
      <c r="E13050">
        <v>0</v>
      </c>
    </row>
    <row r="13051" spans="1:5" x14ac:dyDescent="0.2">
      <c r="A13051" t="s">
        <v>14</v>
      </c>
      <c r="B13051" t="s">
        <v>144</v>
      </c>
      <c r="C13051">
        <v>9</v>
      </c>
      <c r="D13051">
        <v>16</v>
      </c>
      <c r="E13051">
        <v>0</v>
      </c>
    </row>
    <row r="13052" spans="1:5" x14ac:dyDescent="0.2">
      <c r="A13052" t="s">
        <v>14</v>
      </c>
      <c r="B13052" t="s">
        <v>145</v>
      </c>
      <c r="C13052">
        <v>1</v>
      </c>
      <c r="D13052">
        <v>18</v>
      </c>
      <c r="E13052">
        <v>0</v>
      </c>
    </row>
    <row r="13053" spans="1:5" x14ac:dyDescent="0.2">
      <c r="A13053" t="s">
        <v>14</v>
      </c>
      <c r="B13053" t="s">
        <v>145</v>
      </c>
      <c r="C13053">
        <v>10</v>
      </c>
      <c r="D13053">
        <v>21</v>
      </c>
      <c r="E13053">
        <v>0</v>
      </c>
    </row>
    <row r="13054" spans="1:5" x14ac:dyDescent="0.2">
      <c r="A13054" t="s">
        <v>14</v>
      </c>
      <c r="B13054" t="s">
        <v>145</v>
      </c>
      <c r="C13054">
        <v>2</v>
      </c>
      <c r="D13054">
        <v>22</v>
      </c>
      <c r="E13054">
        <v>0</v>
      </c>
    </row>
    <row r="13055" spans="1:5" x14ac:dyDescent="0.2">
      <c r="A13055" t="s">
        <v>14</v>
      </c>
      <c r="B13055" t="s">
        <v>145</v>
      </c>
      <c r="C13055">
        <v>3</v>
      </c>
      <c r="D13055">
        <v>26</v>
      </c>
      <c r="E13055">
        <v>0</v>
      </c>
    </row>
    <row r="13056" spans="1:5" x14ac:dyDescent="0.2">
      <c r="A13056" t="s">
        <v>14</v>
      </c>
      <c r="B13056" t="s">
        <v>145</v>
      </c>
      <c r="C13056">
        <v>4</v>
      </c>
      <c r="D13056">
        <v>20</v>
      </c>
      <c r="E13056">
        <v>0</v>
      </c>
    </row>
    <row r="13057" spans="1:5" x14ac:dyDescent="0.2">
      <c r="A13057" t="s">
        <v>14</v>
      </c>
      <c r="B13057" t="s">
        <v>145</v>
      </c>
      <c r="C13057">
        <v>5</v>
      </c>
      <c r="D13057">
        <v>23</v>
      </c>
      <c r="E13057">
        <v>0</v>
      </c>
    </row>
    <row r="13058" spans="1:5" x14ac:dyDescent="0.2">
      <c r="A13058" t="s">
        <v>14</v>
      </c>
      <c r="B13058" t="s">
        <v>145</v>
      </c>
      <c r="C13058">
        <v>6</v>
      </c>
      <c r="D13058">
        <v>26</v>
      </c>
      <c r="E13058">
        <v>0</v>
      </c>
    </row>
    <row r="13059" spans="1:5" x14ac:dyDescent="0.2">
      <c r="A13059" t="s">
        <v>14</v>
      </c>
      <c r="B13059" t="s">
        <v>145</v>
      </c>
      <c r="C13059">
        <v>7</v>
      </c>
      <c r="D13059">
        <v>28</v>
      </c>
      <c r="E13059">
        <v>0</v>
      </c>
    </row>
    <row r="13060" spans="1:5" x14ac:dyDescent="0.2">
      <c r="A13060" t="s">
        <v>14</v>
      </c>
      <c r="B13060" t="s">
        <v>145</v>
      </c>
      <c r="C13060">
        <v>8</v>
      </c>
      <c r="D13060">
        <v>19</v>
      </c>
      <c r="E13060">
        <v>0</v>
      </c>
    </row>
    <row r="13061" spans="1:5" x14ac:dyDescent="0.2">
      <c r="A13061" t="s">
        <v>14</v>
      </c>
      <c r="B13061" t="s">
        <v>145</v>
      </c>
      <c r="C13061">
        <v>9</v>
      </c>
      <c r="D13061">
        <v>17</v>
      </c>
      <c r="E13061">
        <v>0</v>
      </c>
    </row>
    <row r="13062" spans="1:5" x14ac:dyDescent="0.2">
      <c r="A13062" t="s">
        <v>14</v>
      </c>
      <c r="B13062" t="s">
        <v>146</v>
      </c>
      <c r="C13062">
        <v>1</v>
      </c>
      <c r="D13062">
        <v>18</v>
      </c>
      <c r="E13062">
        <v>0</v>
      </c>
    </row>
    <row r="13063" spans="1:5" x14ac:dyDescent="0.2">
      <c r="A13063" t="s">
        <v>14</v>
      </c>
      <c r="B13063" t="s">
        <v>146</v>
      </c>
      <c r="C13063">
        <v>10</v>
      </c>
      <c r="D13063">
        <v>21</v>
      </c>
      <c r="E13063">
        <v>0</v>
      </c>
    </row>
    <row r="13064" spans="1:5" x14ac:dyDescent="0.2">
      <c r="A13064" t="s">
        <v>14</v>
      </c>
      <c r="B13064" t="s">
        <v>146</v>
      </c>
      <c r="C13064">
        <v>2</v>
      </c>
      <c r="D13064">
        <v>22</v>
      </c>
      <c r="E13064">
        <v>0</v>
      </c>
    </row>
    <row r="13065" spans="1:5" x14ac:dyDescent="0.2">
      <c r="A13065" t="s">
        <v>14</v>
      </c>
      <c r="B13065" t="s">
        <v>146</v>
      </c>
      <c r="C13065">
        <v>3</v>
      </c>
      <c r="D13065">
        <v>26</v>
      </c>
      <c r="E13065">
        <v>0</v>
      </c>
    </row>
    <row r="13066" spans="1:5" x14ac:dyDescent="0.2">
      <c r="A13066" t="s">
        <v>14</v>
      </c>
      <c r="B13066" t="s">
        <v>146</v>
      </c>
      <c r="C13066">
        <v>4</v>
      </c>
      <c r="D13066">
        <v>20</v>
      </c>
      <c r="E13066">
        <v>0</v>
      </c>
    </row>
    <row r="13067" spans="1:5" x14ac:dyDescent="0.2">
      <c r="A13067" t="s">
        <v>14</v>
      </c>
      <c r="B13067" t="s">
        <v>146</v>
      </c>
      <c r="C13067">
        <v>5</v>
      </c>
      <c r="D13067">
        <v>23</v>
      </c>
      <c r="E13067">
        <v>0</v>
      </c>
    </row>
    <row r="13068" spans="1:5" x14ac:dyDescent="0.2">
      <c r="A13068" t="s">
        <v>14</v>
      </c>
      <c r="B13068" t="s">
        <v>146</v>
      </c>
      <c r="C13068">
        <v>6</v>
      </c>
      <c r="D13068">
        <v>26</v>
      </c>
      <c r="E13068">
        <v>0</v>
      </c>
    </row>
    <row r="13069" spans="1:5" x14ac:dyDescent="0.2">
      <c r="A13069" t="s">
        <v>14</v>
      </c>
      <c r="B13069" t="s">
        <v>146</v>
      </c>
      <c r="C13069">
        <v>7</v>
      </c>
      <c r="D13069">
        <v>28</v>
      </c>
      <c r="E13069">
        <v>0</v>
      </c>
    </row>
    <row r="13070" spans="1:5" x14ac:dyDescent="0.2">
      <c r="A13070" t="s">
        <v>14</v>
      </c>
      <c r="B13070" t="s">
        <v>146</v>
      </c>
      <c r="C13070">
        <v>8</v>
      </c>
      <c r="D13070">
        <v>19</v>
      </c>
      <c r="E13070">
        <v>0</v>
      </c>
    </row>
    <row r="13071" spans="1:5" x14ac:dyDescent="0.2">
      <c r="A13071" t="s">
        <v>14</v>
      </c>
      <c r="B13071" t="s">
        <v>146</v>
      </c>
      <c r="C13071">
        <v>9</v>
      </c>
      <c r="D13071">
        <v>17</v>
      </c>
      <c r="E13071">
        <v>0</v>
      </c>
    </row>
    <row r="13072" spans="1:5" x14ac:dyDescent="0.2">
      <c r="A13072" t="s">
        <v>14</v>
      </c>
      <c r="B13072" t="s">
        <v>147</v>
      </c>
      <c r="C13072">
        <v>1</v>
      </c>
      <c r="D13072">
        <v>17</v>
      </c>
      <c r="E13072">
        <v>0</v>
      </c>
    </row>
    <row r="13073" spans="1:5" x14ac:dyDescent="0.2">
      <c r="A13073" t="s">
        <v>14</v>
      </c>
      <c r="B13073" t="s">
        <v>147</v>
      </c>
      <c r="C13073">
        <v>10</v>
      </c>
      <c r="D13073">
        <v>21</v>
      </c>
      <c r="E13073">
        <v>0</v>
      </c>
    </row>
    <row r="13074" spans="1:5" x14ac:dyDescent="0.2">
      <c r="A13074" t="s">
        <v>14</v>
      </c>
      <c r="B13074" t="s">
        <v>147</v>
      </c>
      <c r="C13074">
        <v>2</v>
      </c>
      <c r="D13074">
        <v>22</v>
      </c>
      <c r="E13074">
        <v>0</v>
      </c>
    </row>
    <row r="13075" spans="1:5" x14ac:dyDescent="0.2">
      <c r="A13075" t="s">
        <v>14</v>
      </c>
      <c r="B13075" t="s">
        <v>147</v>
      </c>
      <c r="C13075">
        <v>3</v>
      </c>
      <c r="D13075">
        <v>25</v>
      </c>
      <c r="E13075">
        <v>0</v>
      </c>
    </row>
    <row r="13076" spans="1:5" x14ac:dyDescent="0.2">
      <c r="A13076" t="s">
        <v>14</v>
      </c>
      <c r="B13076" t="s">
        <v>147</v>
      </c>
      <c r="C13076">
        <v>4</v>
      </c>
      <c r="D13076">
        <v>20</v>
      </c>
      <c r="E13076">
        <v>0</v>
      </c>
    </row>
    <row r="13077" spans="1:5" x14ac:dyDescent="0.2">
      <c r="A13077" t="s">
        <v>14</v>
      </c>
      <c r="B13077" t="s">
        <v>147</v>
      </c>
      <c r="C13077">
        <v>5</v>
      </c>
      <c r="D13077">
        <v>23</v>
      </c>
      <c r="E13077">
        <v>0</v>
      </c>
    </row>
    <row r="13078" spans="1:5" x14ac:dyDescent="0.2">
      <c r="A13078" t="s">
        <v>14</v>
      </c>
      <c r="B13078" t="s">
        <v>147</v>
      </c>
      <c r="C13078">
        <v>6</v>
      </c>
      <c r="D13078">
        <v>26</v>
      </c>
      <c r="E13078">
        <v>0</v>
      </c>
    </row>
    <row r="13079" spans="1:5" x14ac:dyDescent="0.2">
      <c r="A13079" t="s">
        <v>14</v>
      </c>
      <c r="B13079" t="s">
        <v>147</v>
      </c>
      <c r="C13079">
        <v>7</v>
      </c>
      <c r="D13079">
        <v>28</v>
      </c>
      <c r="E13079">
        <v>0</v>
      </c>
    </row>
    <row r="13080" spans="1:5" x14ac:dyDescent="0.2">
      <c r="A13080" t="s">
        <v>14</v>
      </c>
      <c r="B13080" t="s">
        <v>147</v>
      </c>
      <c r="C13080">
        <v>8</v>
      </c>
      <c r="D13080">
        <v>17</v>
      </c>
      <c r="E13080">
        <v>0</v>
      </c>
    </row>
    <row r="13081" spans="1:5" x14ac:dyDescent="0.2">
      <c r="A13081" t="s">
        <v>14</v>
      </c>
      <c r="B13081" t="s">
        <v>147</v>
      </c>
      <c r="C13081">
        <v>9</v>
      </c>
      <c r="D13081">
        <v>16</v>
      </c>
      <c r="E13081">
        <v>0</v>
      </c>
    </row>
    <row r="13082" spans="1:5" x14ac:dyDescent="0.2">
      <c r="A13082" t="s">
        <v>14</v>
      </c>
      <c r="B13082" t="s">
        <v>148</v>
      </c>
      <c r="C13082">
        <v>1</v>
      </c>
      <c r="D13082">
        <v>12</v>
      </c>
      <c r="E13082">
        <v>0</v>
      </c>
    </row>
    <row r="13083" spans="1:5" x14ac:dyDescent="0.2">
      <c r="A13083" t="s">
        <v>14</v>
      </c>
      <c r="B13083" t="s">
        <v>148</v>
      </c>
      <c r="C13083">
        <v>10</v>
      </c>
      <c r="D13083">
        <v>12</v>
      </c>
      <c r="E13083">
        <v>0</v>
      </c>
    </row>
    <row r="13084" spans="1:5" x14ac:dyDescent="0.2">
      <c r="A13084" t="s">
        <v>14</v>
      </c>
      <c r="B13084" t="s">
        <v>148</v>
      </c>
      <c r="C13084">
        <v>2</v>
      </c>
      <c r="D13084">
        <v>13</v>
      </c>
      <c r="E13084">
        <v>0</v>
      </c>
    </row>
    <row r="13085" spans="1:5" x14ac:dyDescent="0.2">
      <c r="A13085" t="s">
        <v>14</v>
      </c>
      <c r="B13085" t="s">
        <v>148</v>
      </c>
      <c r="C13085">
        <v>3</v>
      </c>
      <c r="D13085">
        <v>19</v>
      </c>
      <c r="E13085">
        <v>0</v>
      </c>
    </row>
    <row r="13086" spans="1:5" x14ac:dyDescent="0.2">
      <c r="A13086" t="s">
        <v>14</v>
      </c>
      <c r="B13086" t="s">
        <v>148</v>
      </c>
      <c r="C13086">
        <v>4</v>
      </c>
      <c r="D13086">
        <v>19</v>
      </c>
      <c r="E13086">
        <v>0</v>
      </c>
    </row>
    <row r="13087" spans="1:5" x14ac:dyDescent="0.2">
      <c r="A13087" t="s">
        <v>14</v>
      </c>
      <c r="B13087" t="s">
        <v>148</v>
      </c>
      <c r="C13087">
        <v>5</v>
      </c>
      <c r="D13087">
        <v>17</v>
      </c>
      <c r="E13087">
        <v>0</v>
      </c>
    </row>
    <row r="13088" spans="1:5" x14ac:dyDescent="0.2">
      <c r="A13088" t="s">
        <v>14</v>
      </c>
      <c r="B13088" t="s">
        <v>148</v>
      </c>
      <c r="C13088">
        <v>6</v>
      </c>
      <c r="D13088">
        <v>22</v>
      </c>
      <c r="E13088">
        <v>0</v>
      </c>
    </row>
    <row r="13089" spans="1:5" x14ac:dyDescent="0.2">
      <c r="A13089" t="s">
        <v>14</v>
      </c>
      <c r="B13089" t="s">
        <v>148</v>
      </c>
      <c r="C13089">
        <v>7</v>
      </c>
      <c r="D13089">
        <v>16</v>
      </c>
      <c r="E13089">
        <v>0</v>
      </c>
    </row>
    <row r="13090" spans="1:5" x14ac:dyDescent="0.2">
      <c r="A13090" t="s">
        <v>14</v>
      </c>
      <c r="B13090" t="s">
        <v>148</v>
      </c>
      <c r="C13090">
        <v>8</v>
      </c>
      <c r="D13090">
        <v>12</v>
      </c>
      <c r="E13090">
        <v>0</v>
      </c>
    </row>
    <row r="13091" spans="1:5" x14ac:dyDescent="0.2">
      <c r="A13091" t="s">
        <v>14</v>
      </c>
      <c r="B13091" t="s">
        <v>148</v>
      </c>
      <c r="C13091">
        <v>9</v>
      </c>
      <c r="D13091">
        <v>14</v>
      </c>
      <c r="E13091">
        <v>0</v>
      </c>
    </row>
    <row r="13092" spans="1:5" x14ac:dyDescent="0.2">
      <c r="A13092" t="s">
        <v>14</v>
      </c>
      <c r="B13092" t="s">
        <v>149</v>
      </c>
      <c r="C13092">
        <v>1</v>
      </c>
      <c r="D13092">
        <v>12</v>
      </c>
      <c r="E13092">
        <v>0</v>
      </c>
    </row>
    <row r="13093" spans="1:5" x14ac:dyDescent="0.2">
      <c r="A13093" t="s">
        <v>14</v>
      </c>
      <c r="B13093" t="s">
        <v>149</v>
      </c>
      <c r="C13093">
        <v>10</v>
      </c>
      <c r="D13093">
        <v>12</v>
      </c>
      <c r="E13093">
        <v>0</v>
      </c>
    </row>
    <row r="13094" spans="1:5" x14ac:dyDescent="0.2">
      <c r="A13094" t="s">
        <v>14</v>
      </c>
      <c r="B13094" t="s">
        <v>149</v>
      </c>
      <c r="C13094">
        <v>2</v>
      </c>
      <c r="D13094">
        <v>13</v>
      </c>
      <c r="E13094">
        <v>0</v>
      </c>
    </row>
    <row r="13095" spans="1:5" x14ac:dyDescent="0.2">
      <c r="A13095" t="s">
        <v>14</v>
      </c>
      <c r="B13095" t="s">
        <v>149</v>
      </c>
      <c r="C13095">
        <v>3</v>
      </c>
      <c r="D13095">
        <v>19</v>
      </c>
      <c r="E13095">
        <v>0</v>
      </c>
    </row>
    <row r="13096" spans="1:5" x14ac:dyDescent="0.2">
      <c r="A13096" t="s">
        <v>14</v>
      </c>
      <c r="B13096" t="s">
        <v>149</v>
      </c>
      <c r="C13096">
        <v>4</v>
      </c>
      <c r="D13096">
        <v>19</v>
      </c>
      <c r="E13096">
        <v>0</v>
      </c>
    </row>
    <row r="13097" spans="1:5" x14ac:dyDescent="0.2">
      <c r="A13097" t="s">
        <v>14</v>
      </c>
      <c r="B13097" t="s">
        <v>149</v>
      </c>
      <c r="C13097">
        <v>5</v>
      </c>
      <c r="D13097">
        <v>17</v>
      </c>
      <c r="E13097">
        <v>0</v>
      </c>
    </row>
    <row r="13098" spans="1:5" x14ac:dyDescent="0.2">
      <c r="A13098" t="s">
        <v>14</v>
      </c>
      <c r="B13098" t="s">
        <v>149</v>
      </c>
      <c r="C13098">
        <v>6</v>
      </c>
      <c r="D13098">
        <v>22</v>
      </c>
      <c r="E13098">
        <v>0</v>
      </c>
    </row>
    <row r="13099" spans="1:5" x14ac:dyDescent="0.2">
      <c r="A13099" t="s">
        <v>14</v>
      </c>
      <c r="B13099" t="s">
        <v>149</v>
      </c>
      <c r="C13099">
        <v>7</v>
      </c>
      <c r="D13099">
        <v>16</v>
      </c>
      <c r="E13099">
        <v>0</v>
      </c>
    </row>
    <row r="13100" spans="1:5" x14ac:dyDescent="0.2">
      <c r="A13100" t="s">
        <v>14</v>
      </c>
      <c r="B13100" t="s">
        <v>149</v>
      </c>
      <c r="C13100">
        <v>8</v>
      </c>
      <c r="D13100">
        <v>12</v>
      </c>
      <c r="E13100">
        <v>0</v>
      </c>
    </row>
    <row r="13101" spans="1:5" x14ac:dyDescent="0.2">
      <c r="A13101" t="s">
        <v>14</v>
      </c>
      <c r="B13101" t="s">
        <v>149</v>
      </c>
      <c r="C13101">
        <v>9</v>
      </c>
      <c r="D13101">
        <v>14</v>
      </c>
      <c r="E13101">
        <v>0</v>
      </c>
    </row>
    <row r="13102" spans="1:5" x14ac:dyDescent="0.2">
      <c r="A13102" t="s">
        <v>14</v>
      </c>
      <c r="B13102" t="s">
        <v>150</v>
      </c>
      <c r="C13102">
        <v>1</v>
      </c>
      <c r="D13102">
        <v>12</v>
      </c>
      <c r="E13102">
        <v>0</v>
      </c>
    </row>
    <row r="13103" spans="1:5" x14ac:dyDescent="0.2">
      <c r="A13103" t="s">
        <v>14</v>
      </c>
      <c r="B13103" t="s">
        <v>150</v>
      </c>
      <c r="C13103">
        <v>10</v>
      </c>
      <c r="D13103">
        <v>12</v>
      </c>
      <c r="E13103">
        <v>0</v>
      </c>
    </row>
    <row r="13104" spans="1:5" x14ac:dyDescent="0.2">
      <c r="A13104" t="s">
        <v>14</v>
      </c>
      <c r="B13104" t="s">
        <v>150</v>
      </c>
      <c r="C13104">
        <v>2</v>
      </c>
      <c r="D13104">
        <v>13</v>
      </c>
      <c r="E13104">
        <v>0</v>
      </c>
    </row>
    <row r="13105" spans="1:5" x14ac:dyDescent="0.2">
      <c r="A13105" t="s">
        <v>14</v>
      </c>
      <c r="B13105" t="s">
        <v>150</v>
      </c>
      <c r="C13105">
        <v>3</v>
      </c>
      <c r="D13105">
        <v>19</v>
      </c>
      <c r="E13105">
        <v>0</v>
      </c>
    </row>
    <row r="13106" spans="1:5" x14ac:dyDescent="0.2">
      <c r="A13106" t="s">
        <v>14</v>
      </c>
      <c r="B13106" t="s">
        <v>150</v>
      </c>
      <c r="C13106">
        <v>4</v>
      </c>
      <c r="D13106">
        <v>19</v>
      </c>
      <c r="E13106">
        <v>0</v>
      </c>
    </row>
    <row r="13107" spans="1:5" x14ac:dyDescent="0.2">
      <c r="A13107" t="s">
        <v>14</v>
      </c>
      <c r="B13107" t="s">
        <v>150</v>
      </c>
      <c r="C13107">
        <v>5</v>
      </c>
      <c r="D13107">
        <v>17</v>
      </c>
      <c r="E13107">
        <v>0</v>
      </c>
    </row>
    <row r="13108" spans="1:5" x14ac:dyDescent="0.2">
      <c r="A13108" t="s">
        <v>14</v>
      </c>
      <c r="B13108" t="s">
        <v>150</v>
      </c>
      <c r="C13108">
        <v>6</v>
      </c>
      <c r="D13108">
        <v>22</v>
      </c>
      <c r="E13108">
        <v>0</v>
      </c>
    </row>
    <row r="13109" spans="1:5" x14ac:dyDescent="0.2">
      <c r="A13109" t="s">
        <v>14</v>
      </c>
      <c r="B13109" t="s">
        <v>150</v>
      </c>
      <c r="C13109">
        <v>7</v>
      </c>
      <c r="D13109">
        <v>16</v>
      </c>
      <c r="E13109">
        <v>0</v>
      </c>
    </row>
    <row r="13110" spans="1:5" x14ac:dyDescent="0.2">
      <c r="A13110" t="s">
        <v>14</v>
      </c>
      <c r="B13110" t="s">
        <v>150</v>
      </c>
      <c r="C13110">
        <v>8</v>
      </c>
      <c r="D13110">
        <v>12</v>
      </c>
      <c r="E13110">
        <v>0</v>
      </c>
    </row>
    <row r="13111" spans="1:5" x14ac:dyDescent="0.2">
      <c r="A13111" t="s">
        <v>14</v>
      </c>
      <c r="B13111" t="s">
        <v>150</v>
      </c>
      <c r="C13111">
        <v>9</v>
      </c>
      <c r="D13111">
        <v>14</v>
      </c>
      <c r="E13111">
        <v>0</v>
      </c>
    </row>
    <row r="13112" spans="1:5" x14ac:dyDescent="0.2">
      <c r="A13112" t="s">
        <v>14</v>
      </c>
      <c r="B13112" t="s">
        <v>151</v>
      </c>
      <c r="C13112">
        <v>1</v>
      </c>
      <c r="D13112">
        <v>12</v>
      </c>
      <c r="E13112">
        <v>0</v>
      </c>
    </row>
    <row r="13113" spans="1:5" x14ac:dyDescent="0.2">
      <c r="A13113" t="s">
        <v>14</v>
      </c>
      <c r="B13113" t="s">
        <v>151</v>
      </c>
      <c r="C13113">
        <v>10</v>
      </c>
      <c r="D13113">
        <v>12</v>
      </c>
      <c r="E13113">
        <v>0</v>
      </c>
    </row>
    <row r="13114" spans="1:5" x14ac:dyDescent="0.2">
      <c r="A13114" t="s">
        <v>14</v>
      </c>
      <c r="B13114" t="s">
        <v>151</v>
      </c>
      <c r="C13114">
        <v>2</v>
      </c>
      <c r="D13114">
        <v>13</v>
      </c>
      <c r="E13114">
        <v>0</v>
      </c>
    </row>
    <row r="13115" spans="1:5" x14ac:dyDescent="0.2">
      <c r="A13115" t="s">
        <v>14</v>
      </c>
      <c r="B13115" t="s">
        <v>151</v>
      </c>
      <c r="C13115">
        <v>3</v>
      </c>
      <c r="D13115">
        <v>19</v>
      </c>
      <c r="E13115">
        <v>0</v>
      </c>
    </row>
    <row r="13116" spans="1:5" x14ac:dyDescent="0.2">
      <c r="A13116" t="s">
        <v>14</v>
      </c>
      <c r="B13116" t="s">
        <v>151</v>
      </c>
      <c r="C13116">
        <v>4</v>
      </c>
      <c r="D13116">
        <v>20</v>
      </c>
      <c r="E13116">
        <v>0</v>
      </c>
    </row>
    <row r="13117" spans="1:5" x14ac:dyDescent="0.2">
      <c r="A13117" t="s">
        <v>14</v>
      </c>
      <c r="B13117" t="s">
        <v>151</v>
      </c>
      <c r="C13117">
        <v>5</v>
      </c>
      <c r="D13117">
        <v>17</v>
      </c>
      <c r="E13117">
        <v>0</v>
      </c>
    </row>
    <row r="13118" spans="1:5" x14ac:dyDescent="0.2">
      <c r="A13118" t="s">
        <v>14</v>
      </c>
      <c r="B13118" t="s">
        <v>151</v>
      </c>
      <c r="C13118">
        <v>6</v>
      </c>
      <c r="D13118">
        <v>22</v>
      </c>
      <c r="E13118">
        <v>0</v>
      </c>
    </row>
    <row r="13119" spans="1:5" x14ac:dyDescent="0.2">
      <c r="A13119" t="s">
        <v>14</v>
      </c>
      <c r="B13119" t="s">
        <v>151</v>
      </c>
      <c r="C13119">
        <v>7</v>
      </c>
      <c r="D13119">
        <v>16</v>
      </c>
      <c r="E13119">
        <v>0</v>
      </c>
    </row>
    <row r="13120" spans="1:5" x14ac:dyDescent="0.2">
      <c r="A13120" t="s">
        <v>14</v>
      </c>
      <c r="B13120" t="s">
        <v>151</v>
      </c>
      <c r="C13120">
        <v>8</v>
      </c>
      <c r="D13120">
        <v>12</v>
      </c>
      <c r="E13120">
        <v>0</v>
      </c>
    </row>
    <row r="13121" spans="1:5" x14ac:dyDescent="0.2">
      <c r="A13121" t="s">
        <v>14</v>
      </c>
      <c r="B13121" t="s">
        <v>151</v>
      </c>
      <c r="C13121">
        <v>9</v>
      </c>
      <c r="D13121">
        <v>14</v>
      </c>
      <c r="E13121">
        <v>0</v>
      </c>
    </row>
    <row r="13122" spans="1:5" x14ac:dyDescent="0.2">
      <c r="A13122" t="s">
        <v>14</v>
      </c>
      <c r="B13122" t="s">
        <v>152</v>
      </c>
      <c r="C13122">
        <v>1</v>
      </c>
      <c r="D13122">
        <v>12</v>
      </c>
      <c r="E13122">
        <v>0</v>
      </c>
    </row>
    <row r="13123" spans="1:5" x14ac:dyDescent="0.2">
      <c r="A13123" t="s">
        <v>14</v>
      </c>
      <c r="B13123" t="s">
        <v>152</v>
      </c>
      <c r="C13123">
        <v>10</v>
      </c>
      <c r="D13123">
        <v>12</v>
      </c>
      <c r="E13123">
        <v>0</v>
      </c>
    </row>
    <row r="13124" spans="1:5" x14ac:dyDescent="0.2">
      <c r="A13124" t="s">
        <v>14</v>
      </c>
      <c r="B13124" t="s">
        <v>152</v>
      </c>
      <c r="C13124">
        <v>2</v>
      </c>
      <c r="D13124">
        <v>13</v>
      </c>
      <c r="E13124">
        <v>0</v>
      </c>
    </row>
    <row r="13125" spans="1:5" x14ac:dyDescent="0.2">
      <c r="A13125" t="s">
        <v>14</v>
      </c>
      <c r="B13125" t="s">
        <v>152</v>
      </c>
      <c r="C13125">
        <v>3</v>
      </c>
      <c r="D13125">
        <v>19</v>
      </c>
      <c r="E13125">
        <v>0</v>
      </c>
    </row>
    <row r="13126" spans="1:5" x14ac:dyDescent="0.2">
      <c r="A13126" t="s">
        <v>14</v>
      </c>
      <c r="B13126" t="s">
        <v>152</v>
      </c>
      <c r="C13126">
        <v>4</v>
      </c>
      <c r="D13126">
        <v>19</v>
      </c>
      <c r="E13126">
        <v>0</v>
      </c>
    </row>
    <row r="13127" spans="1:5" x14ac:dyDescent="0.2">
      <c r="A13127" t="s">
        <v>14</v>
      </c>
      <c r="B13127" t="s">
        <v>152</v>
      </c>
      <c r="C13127">
        <v>5</v>
      </c>
      <c r="D13127">
        <v>17</v>
      </c>
      <c r="E13127">
        <v>0</v>
      </c>
    </row>
    <row r="13128" spans="1:5" x14ac:dyDescent="0.2">
      <c r="A13128" t="s">
        <v>14</v>
      </c>
      <c r="B13128" t="s">
        <v>152</v>
      </c>
      <c r="C13128">
        <v>6</v>
      </c>
      <c r="D13128">
        <v>22</v>
      </c>
      <c r="E13128">
        <v>0</v>
      </c>
    </row>
    <row r="13129" spans="1:5" x14ac:dyDescent="0.2">
      <c r="A13129" t="s">
        <v>14</v>
      </c>
      <c r="B13129" t="s">
        <v>152</v>
      </c>
      <c r="C13129">
        <v>7</v>
      </c>
      <c r="D13129">
        <v>16</v>
      </c>
      <c r="E13129">
        <v>0</v>
      </c>
    </row>
    <row r="13130" spans="1:5" x14ac:dyDescent="0.2">
      <c r="A13130" t="s">
        <v>14</v>
      </c>
      <c r="B13130" t="s">
        <v>152</v>
      </c>
      <c r="C13130">
        <v>8</v>
      </c>
      <c r="D13130">
        <v>12</v>
      </c>
      <c r="E13130">
        <v>0</v>
      </c>
    </row>
    <row r="13131" spans="1:5" x14ac:dyDescent="0.2">
      <c r="A13131" t="s">
        <v>14</v>
      </c>
      <c r="B13131" t="s">
        <v>152</v>
      </c>
      <c r="C13131">
        <v>9</v>
      </c>
      <c r="D13131">
        <v>14</v>
      </c>
      <c r="E13131">
        <v>0</v>
      </c>
    </row>
    <row r="13132" spans="1:5" x14ac:dyDescent="0.2">
      <c r="A13132" t="s">
        <v>14</v>
      </c>
      <c r="B13132" t="s">
        <v>153</v>
      </c>
      <c r="C13132">
        <v>1</v>
      </c>
      <c r="D13132">
        <v>12</v>
      </c>
      <c r="E13132">
        <v>0</v>
      </c>
    </row>
    <row r="13133" spans="1:5" x14ac:dyDescent="0.2">
      <c r="A13133" t="s">
        <v>14</v>
      </c>
      <c r="B13133" t="s">
        <v>153</v>
      </c>
      <c r="C13133">
        <v>10</v>
      </c>
      <c r="D13133">
        <v>12</v>
      </c>
      <c r="E13133">
        <v>0</v>
      </c>
    </row>
    <row r="13134" spans="1:5" x14ac:dyDescent="0.2">
      <c r="A13134" t="s">
        <v>14</v>
      </c>
      <c r="B13134" t="s">
        <v>153</v>
      </c>
      <c r="C13134">
        <v>2</v>
      </c>
      <c r="D13134">
        <v>13</v>
      </c>
      <c r="E13134">
        <v>0</v>
      </c>
    </row>
    <row r="13135" spans="1:5" x14ac:dyDescent="0.2">
      <c r="A13135" t="s">
        <v>14</v>
      </c>
      <c r="B13135" t="s">
        <v>153</v>
      </c>
      <c r="C13135">
        <v>3</v>
      </c>
      <c r="D13135">
        <v>19</v>
      </c>
      <c r="E13135">
        <v>0</v>
      </c>
    </row>
    <row r="13136" spans="1:5" x14ac:dyDescent="0.2">
      <c r="A13136" t="s">
        <v>14</v>
      </c>
      <c r="B13136" t="s">
        <v>153</v>
      </c>
      <c r="C13136">
        <v>4</v>
      </c>
      <c r="D13136">
        <v>20</v>
      </c>
      <c r="E13136">
        <v>0</v>
      </c>
    </row>
    <row r="13137" spans="1:5" x14ac:dyDescent="0.2">
      <c r="A13137" t="s">
        <v>14</v>
      </c>
      <c r="B13137" t="s">
        <v>153</v>
      </c>
      <c r="C13137">
        <v>5</v>
      </c>
      <c r="D13137">
        <v>17</v>
      </c>
      <c r="E13137">
        <v>0</v>
      </c>
    </row>
    <row r="13138" spans="1:5" x14ac:dyDescent="0.2">
      <c r="A13138" t="s">
        <v>14</v>
      </c>
      <c r="B13138" t="s">
        <v>153</v>
      </c>
      <c r="C13138">
        <v>6</v>
      </c>
      <c r="D13138">
        <v>22</v>
      </c>
      <c r="E13138">
        <v>0</v>
      </c>
    </row>
    <row r="13139" spans="1:5" x14ac:dyDescent="0.2">
      <c r="A13139" t="s">
        <v>14</v>
      </c>
      <c r="B13139" t="s">
        <v>153</v>
      </c>
      <c r="C13139">
        <v>7</v>
      </c>
      <c r="D13139">
        <v>16</v>
      </c>
      <c r="E13139">
        <v>0</v>
      </c>
    </row>
    <row r="13140" spans="1:5" x14ac:dyDescent="0.2">
      <c r="A13140" t="s">
        <v>14</v>
      </c>
      <c r="B13140" t="s">
        <v>153</v>
      </c>
      <c r="C13140">
        <v>8</v>
      </c>
      <c r="D13140">
        <v>12</v>
      </c>
      <c r="E13140">
        <v>0</v>
      </c>
    </row>
    <row r="13141" spans="1:5" x14ac:dyDescent="0.2">
      <c r="A13141" t="s">
        <v>14</v>
      </c>
      <c r="B13141" t="s">
        <v>153</v>
      </c>
      <c r="C13141">
        <v>9</v>
      </c>
      <c r="D13141">
        <v>14</v>
      </c>
      <c r="E13141">
        <v>0</v>
      </c>
    </row>
    <row r="13142" spans="1:5" x14ac:dyDescent="0.2">
      <c r="A13142" t="s">
        <v>14</v>
      </c>
      <c r="B13142" t="s">
        <v>154</v>
      </c>
      <c r="C13142">
        <v>1</v>
      </c>
      <c r="D13142">
        <v>12</v>
      </c>
      <c r="E13142">
        <v>0</v>
      </c>
    </row>
    <row r="13143" spans="1:5" x14ac:dyDescent="0.2">
      <c r="A13143" t="s">
        <v>14</v>
      </c>
      <c r="B13143" t="s">
        <v>154</v>
      </c>
      <c r="C13143">
        <v>10</v>
      </c>
      <c r="D13143">
        <v>12</v>
      </c>
      <c r="E13143">
        <v>0</v>
      </c>
    </row>
    <row r="13144" spans="1:5" x14ac:dyDescent="0.2">
      <c r="A13144" t="s">
        <v>14</v>
      </c>
      <c r="B13144" t="s">
        <v>154</v>
      </c>
      <c r="C13144">
        <v>2</v>
      </c>
      <c r="D13144">
        <v>13</v>
      </c>
      <c r="E13144">
        <v>0</v>
      </c>
    </row>
    <row r="13145" spans="1:5" x14ac:dyDescent="0.2">
      <c r="A13145" t="s">
        <v>14</v>
      </c>
      <c r="B13145" t="s">
        <v>154</v>
      </c>
      <c r="C13145">
        <v>3</v>
      </c>
      <c r="D13145">
        <v>19</v>
      </c>
      <c r="E13145">
        <v>0</v>
      </c>
    </row>
    <row r="13146" spans="1:5" x14ac:dyDescent="0.2">
      <c r="A13146" t="s">
        <v>14</v>
      </c>
      <c r="B13146" t="s">
        <v>154</v>
      </c>
      <c r="C13146">
        <v>4</v>
      </c>
      <c r="D13146">
        <v>19</v>
      </c>
      <c r="E13146">
        <v>0</v>
      </c>
    </row>
    <row r="13147" spans="1:5" x14ac:dyDescent="0.2">
      <c r="A13147" t="s">
        <v>14</v>
      </c>
      <c r="B13147" t="s">
        <v>154</v>
      </c>
      <c r="C13147">
        <v>5</v>
      </c>
      <c r="D13147">
        <v>17</v>
      </c>
      <c r="E13147">
        <v>0</v>
      </c>
    </row>
    <row r="13148" spans="1:5" x14ac:dyDescent="0.2">
      <c r="A13148" t="s">
        <v>14</v>
      </c>
      <c r="B13148" t="s">
        <v>154</v>
      </c>
      <c r="C13148">
        <v>6</v>
      </c>
      <c r="D13148">
        <v>22</v>
      </c>
      <c r="E13148">
        <v>0</v>
      </c>
    </row>
    <row r="13149" spans="1:5" x14ac:dyDescent="0.2">
      <c r="A13149" t="s">
        <v>14</v>
      </c>
      <c r="B13149" t="s">
        <v>154</v>
      </c>
      <c r="C13149">
        <v>7</v>
      </c>
      <c r="D13149">
        <v>16</v>
      </c>
      <c r="E13149">
        <v>0</v>
      </c>
    </row>
    <row r="13150" spans="1:5" x14ac:dyDescent="0.2">
      <c r="A13150" t="s">
        <v>14</v>
      </c>
      <c r="B13150" t="s">
        <v>154</v>
      </c>
      <c r="C13150">
        <v>8</v>
      </c>
      <c r="D13150">
        <v>12</v>
      </c>
      <c r="E13150">
        <v>0</v>
      </c>
    </row>
    <row r="13151" spans="1:5" x14ac:dyDescent="0.2">
      <c r="A13151" t="s">
        <v>14</v>
      </c>
      <c r="B13151" t="s">
        <v>154</v>
      </c>
      <c r="C13151">
        <v>9</v>
      </c>
      <c r="D13151">
        <v>14</v>
      </c>
      <c r="E13151">
        <v>0</v>
      </c>
    </row>
    <row r="13152" spans="1:5" x14ac:dyDescent="0.2">
      <c r="A13152" t="s">
        <v>14</v>
      </c>
      <c r="B13152" t="s">
        <v>155</v>
      </c>
      <c r="C13152">
        <v>1</v>
      </c>
      <c r="D13152">
        <v>12</v>
      </c>
      <c r="E13152">
        <v>0</v>
      </c>
    </row>
    <row r="13153" spans="1:5" x14ac:dyDescent="0.2">
      <c r="A13153" t="s">
        <v>14</v>
      </c>
      <c r="B13153" t="s">
        <v>155</v>
      </c>
      <c r="C13153">
        <v>10</v>
      </c>
      <c r="D13153">
        <v>12</v>
      </c>
      <c r="E13153">
        <v>0</v>
      </c>
    </row>
    <row r="13154" spans="1:5" x14ac:dyDescent="0.2">
      <c r="A13154" t="s">
        <v>14</v>
      </c>
      <c r="B13154" t="s">
        <v>155</v>
      </c>
      <c r="C13154">
        <v>2</v>
      </c>
      <c r="D13154">
        <v>13</v>
      </c>
      <c r="E13154">
        <v>0</v>
      </c>
    </row>
    <row r="13155" spans="1:5" x14ac:dyDescent="0.2">
      <c r="A13155" t="s">
        <v>14</v>
      </c>
      <c r="B13155" t="s">
        <v>155</v>
      </c>
      <c r="C13155">
        <v>3</v>
      </c>
      <c r="D13155">
        <v>19</v>
      </c>
      <c r="E13155">
        <v>0</v>
      </c>
    </row>
    <row r="13156" spans="1:5" x14ac:dyDescent="0.2">
      <c r="A13156" t="s">
        <v>14</v>
      </c>
      <c r="B13156" t="s">
        <v>155</v>
      </c>
      <c r="C13156">
        <v>4</v>
      </c>
      <c r="D13156">
        <v>20</v>
      </c>
      <c r="E13156">
        <v>0</v>
      </c>
    </row>
    <row r="13157" spans="1:5" x14ac:dyDescent="0.2">
      <c r="A13157" t="s">
        <v>14</v>
      </c>
      <c r="B13157" t="s">
        <v>155</v>
      </c>
      <c r="C13157">
        <v>5</v>
      </c>
      <c r="D13157">
        <v>17</v>
      </c>
      <c r="E13157">
        <v>0</v>
      </c>
    </row>
    <row r="13158" spans="1:5" x14ac:dyDescent="0.2">
      <c r="A13158" t="s">
        <v>14</v>
      </c>
      <c r="B13158" t="s">
        <v>155</v>
      </c>
      <c r="C13158">
        <v>6</v>
      </c>
      <c r="D13158">
        <v>22</v>
      </c>
      <c r="E13158">
        <v>0</v>
      </c>
    </row>
    <row r="13159" spans="1:5" x14ac:dyDescent="0.2">
      <c r="A13159" t="s">
        <v>14</v>
      </c>
      <c r="B13159" t="s">
        <v>155</v>
      </c>
      <c r="C13159">
        <v>7</v>
      </c>
      <c r="D13159">
        <v>16</v>
      </c>
      <c r="E13159">
        <v>0</v>
      </c>
    </row>
    <row r="13160" spans="1:5" x14ac:dyDescent="0.2">
      <c r="A13160" t="s">
        <v>14</v>
      </c>
      <c r="B13160" t="s">
        <v>155</v>
      </c>
      <c r="C13160">
        <v>8</v>
      </c>
      <c r="D13160">
        <v>12</v>
      </c>
      <c r="E13160">
        <v>0</v>
      </c>
    </row>
    <row r="13161" spans="1:5" x14ac:dyDescent="0.2">
      <c r="A13161" t="s">
        <v>14</v>
      </c>
      <c r="B13161" t="s">
        <v>155</v>
      </c>
      <c r="C13161">
        <v>9</v>
      </c>
      <c r="D13161">
        <v>14</v>
      </c>
      <c r="E13161">
        <v>0</v>
      </c>
    </row>
    <row r="13162" spans="1:5" x14ac:dyDescent="0.2">
      <c r="A13162" t="s">
        <v>14</v>
      </c>
      <c r="B13162" t="s">
        <v>156</v>
      </c>
      <c r="C13162">
        <v>1</v>
      </c>
      <c r="D13162">
        <v>12</v>
      </c>
      <c r="E13162">
        <v>0</v>
      </c>
    </row>
    <row r="13163" spans="1:5" x14ac:dyDescent="0.2">
      <c r="A13163" t="s">
        <v>14</v>
      </c>
      <c r="B13163" t="s">
        <v>156</v>
      </c>
      <c r="C13163">
        <v>10</v>
      </c>
      <c r="D13163">
        <v>12</v>
      </c>
      <c r="E13163">
        <v>0</v>
      </c>
    </row>
    <row r="13164" spans="1:5" x14ac:dyDescent="0.2">
      <c r="A13164" t="s">
        <v>14</v>
      </c>
      <c r="B13164" t="s">
        <v>156</v>
      </c>
      <c r="C13164">
        <v>2</v>
      </c>
      <c r="D13164">
        <v>13</v>
      </c>
      <c r="E13164">
        <v>0</v>
      </c>
    </row>
    <row r="13165" spans="1:5" x14ac:dyDescent="0.2">
      <c r="A13165" t="s">
        <v>14</v>
      </c>
      <c r="B13165" t="s">
        <v>156</v>
      </c>
      <c r="C13165">
        <v>3</v>
      </c>
      <c r="D13165">
        <v>19</v>
      </c>
      <c r="E13165">
        <v>0</v>
      </c>
    </row>
    <row r="13166" spans="1:5" x14ac:dyDescent="0.2">
      <c r="A13166" t="s">
        <v>14</v>
      </c>
      <c r="B13166" t="s">
        <v>156</v>
      </c>
      <c r="C13166">
        <v>4</v>
      </c>
      <c r="D13166">
        <v>20</v>
      </c>
      <c r="E13166">
        <v>0</v>
      </c>
    </row>
    <row r="13167" spans="1:5" x14ac:dyDescent="0.2">
      <c r="A13167" t="s">
        <v>14</v>
      </c>
      <c r="B13167" t="s">
        <v>156</v>
      </c>
      <c r="C13167">
        <v>5</v>
      </c>
      <c r="D13167">
        <v>17</v>
      </c>
      <c r="E13167">
        <v>0</v>
      </c>
    </row>
    <row r="13168" spans="1:5" x14ac:dyDescent="0.2">
      <c r="A13168" t="s">
        <v>14</v>
      </c>
      <c r="B13168" t="s">
        <v>156</v>
      </c>
      <c r="C13168">
        <v>6</v>
      </c>
      <c r="D13168">
        <v>22</v>
      </c>
      <c r="E13168">
        <v>0</v>
      </c>
    </row>
    <row r="13169" spans="1:5" x14ac:dyDescent="0.2">
      <c r="A13169" t="s">
        <v>14</v>
      </c>
      <c r="B13169" t="s">
        <v>156</v>
      </c>
      <c r="C13169">
        <v>7</v>
      </c>
      <c r="D13169">
        <v>16</v>
      </c>
      <c r="E13169">
        <v>0</v>
      </c>
    </row>
    <row r="13170" spans="1:5" x14ac:dyDescent="0.2">
      <c r="A13170" t="s">
        <v>14</v>
      </c>
      <c r="B13170" t="s">
        <v>156</v>
      </c>
      <c r="C13170">
        <v>8</v>
      </c>
      <c r="D13170">
        <v>12</v>
      </c>
      <c r="E13170">
        <v>0</v>
      </c>
    </row>
    <row r="13171" spans="1:5" x14ac:dyDescent="0.2">
      <c r="A13171" t="s">
        <v>14</v>
      </c>
      <c r="B13171" t="s">
        <v>156</v>
      </c>
      <c r="C13171">
        <v>9</v>
      </c>
      <c r="D13171">
        <v>14</v>
      </c>
      <c r="E13171">
        <v>0</v>
      </c>
    </row>
    <row r="13172" spans="1:5" x14ac:dyDescent="0.2">
      <c r="A13172" t="s">
        <v>14</v>
      </c>
      <c r="B13172" t="s">
        <v>157</v>
      </c>
      <c r="C13172">
        <v>1</v>
      </c>
      <c r="D13172">
        <v>12</v>
      </c>
      <c r="E13172">
        <v>0</v>
      </c>
    </row>
    <row r="13173" spans="1:5" x14ac:dyDescent="0.2">
      <c r="A13173" t="s">
        <v>14</v>
      </c>
      <c r="B13173" t="s">
        <v>157</v>
      </c>
      <c r="C13173">
        <v>10</v>
      </c>
      <c r="D13173">
        <v>12</v>
      </c>
      <c r="E13173">
        <v>0</v>
      </c>
    </row>
    <row r="13174" spans="1:5" x14ac:dyDescent="0.2">
      <c r="A13174" t="s">
        <v>14</v>
      </c>
      <c r="B13174" t="s">
        <v>157</v>
      </c>
      <c r="C13174">
        <v>2</v>
      </c>
      <c r="D13174">
        <v>13</v>
      </c>
      <c r="E13174">
        <v>0</v>
      </c>
    </row>
    <row r="13175" spans="1:5" x14ac:dyDescent="0.2">
      <c r="A13175" t="s">
        <v>14</v>
      </c>
      <c r="B13175" t="s">
        <v>157</v>
      </c>
      <c r="C13175">
        <v>3</v>
      </c>
      <c r="D13175">
        <v>19</v>
      </c>
      <c r="E13175">
        <v>0</v>
      </c>
    </row>
    <row r="13176" spans="1:5" x14ac:dyDescent="0.2">
      <c r="A13176" t="s">
        <v>14</v>
      </c>
      <c r="B13176" t="s">
        <v>157</v>
      </c>
      <c r="C13176">
        <v>4</v>
      </c>
      <c r="D13176">
        <v>19</v>
      </c>
      <c r="E13176">
        <v>0</v>
      </c>
    </row>
    <row r="13177" spans="1:5" x14ac:dyDescent="0.2">
      <c r="A13177" t="s">
        <v>14</v>
      </c>
      <c r="B13177" t="s">
        <v>157</v>
      </c>
      <c r="C13177">
        <v>5</v>
      </c>
      <c r="D13177">
        <v>17</v>
      </c>
      <c r="E13177">
        <v>0</v>
      </c>
    </row>
    <row r="13178" spans="1:5" x14ac:dyDescent="0.2">
      <c r="A13178" t="s">
        <v>14</v>
      </c>
      <c r="B13178" t="s">
        <v>157</v>
      </c>
      <c r="C13178">
        <v>6</v>
      </c>
      <c r="D13178">
        <v>22</v>
      </c>
      <c r="E13178">
        <v>0</v>
      </c>
    </row>
    <row r="13179" spans="1:5" x14ac:dyDescent="0.2">
      <c r="A13179" t="s">
        <v>14</v>
      </c>
      <c r="B13179" t="s">
        <v>157</v>
      </c>
      <c r="C13179">
        <v>7</v>
      </c>
      <c r="D13179">
        <v>16</v>
      </c>
      <c r="E13179">
        <v>0</v>
      </c>
    </row>
    <row r="13180" spans="1:5" x14ac:dyDescent="0.2">
      <c r="A13180" t="s">
        <v>14</v>
      </c>
      <c r="B13180" t="s">
        <v>157</v>
      </c>
      <c r="C13180">
        <v>8</v>
      </c>
      <c r="D13180">
        <v>12</v>
      </c>
      <c r="E13180">
        <v>0</v>
      </c>
    </row>
    <row r="13181" spans="1:5" x14ac:dyDescent="0.2">
      <c r="A13181" t="s">
        <v>14</v>
      </c>
      <c r="B13181" t="s">
        <v>157</v>
      </c>
      <c r="C13181">
        <v>9</v>
      </c>
      <c r="D13181">
        <v>14</v>
      </c>
      <c r="E13181">
        <v>0</v>
      </c>
    </row>
    <row r="13182" spans="1:5" x14ac:dyDescent="0.2">
      <c r="A13182" t="s">
        <v>14</v>
      </c>
      <c r="B13182" t="s">
        <v>158</v>
      </c>
      <c r="C13182">
        <v>1</v>
      </c>
      <c r="D13182">
        <v>20</v>
      </c>
      <c r="E13182">
        <v>0</v>
      </c>
    </row>
    <row r="13183" spans="1:5" x14ac:dyDescent="0.2">
      <c r="A13183" t="s">
        <v>14</v>
      </c>
      <c r="B13183" t="s">
        <v>158</v>
      </c>
      <c r="C13183">
        <v>10</v>
      </c>
      <c r="D13183">
        <v>21</v>
      </c>
      <c r="E13183">
        <v>0</v>
      </c>
    </row>
    <row r="13184" spans="1:5" x14ac:dyDescent="0.2">
      <c r="A13184" t="s">
        <v>14</v>
      </c>
      <c r="B13184" t="s">
        <v>158</v>
      </c>
      <c r="C13184">
        <v>2</v>
      </c>
      <c r="D13184">
        <v>22</v>
      </c>
      <c r="E13184">
        <v>0</v>
      </c>
    </row>
    <row r="13185" spans="1:5" x14ac:dyDescent="0.2">
      <c r="A13185" t="s">
        <v>14</v>
      </c>
      <c r="B13185" t="s">
        <v>158</v>
      </c>
      <c r="C13185">
        <v>3</v>
      </c>
      <c r="D13185">
        <v>26</v>
      </c>
      <c r="E13185">
        <v>0</v>
      </c>
    </row>
    <row r="13186" spans="1:5" x14ac:dyDescent="0.2">
      <c r="A13186" t="s">
        <v>14</v>
      </c>
      <c r="B13186" t="s">
        <v>158</v>
      </c>
      <c r="C13186">
        <v>4</v>
      </c>
      <c r="D13186">
        <v>21</v>
      </c>
      <c r="E13186">
        <v>0</v>
      </c>
    </row>
    <row r="13187" spans="1:5" x14ac:dyDescent="0.2">
      <c r="A13187" t="s">
        <v>14</v>
      </c>
      <c r="B13187" t="s">
        <v>158</v>
      </c>
      <c r="C13187">
        <v>5</v>
      </c>
      <c r="D13187">
        <v>24</v>
      </c>
      <c r="E13187">
        <v>0</v>
      </c>
    </row>
    <row r="13188" spans="1:5" x14ac:dyDescent="0.2">
      <c r="A13188" t="s">
        <v>14</v>
      </c>
      <c r="B13188" t="s">
        <v>158</v>
      </c>
      <c r="C13188">
        <v>6</v>
      </c>
      <c r="D13188">
        <v>26</v>
      </c>
      <c r="E13188">
        <v>0</v>
      </c>
    </row>
    <row r="13189" spans="1:5" x14ac:dyDescent="0.2">
      <c r="A13189" t="s">
        <v>14</v>
      </c>
      <c r="B13189" t="s">
        <v>158</v>
      </c>
      <c r="C13189">
        <v>7</v>
      </c>
      <c r="D13189">
        <v>30</v>
      </c>
      <c r="E13189">
        <v>0</v>
      </c>
    </row>
    <row r="13190" spans="1:5" x14ac:dyDescent="0.2">
      <c r="A13190" t="s">
        <v>14</v>
      </c>
      <c r="B13190" t="s">
        <v>158</v>
      </c>
      <c r="C13190">
        <v>8</v>
      </c>
      <c r="D13190">
        <v>20</v>
      </c>
      <c r="E13190">
        <v>0</v>
      </c>
    </row>
    <row r="13191" spans="1:5" x14ac:dyDescent="0.2">
      <c r="A13191" t="s">
        <v>14</v>
      </c>
      <c r="B13191" t="s">
        <v>158</v>
      </c>
      <c r="C13191">
        <v>9</v>
      </c>
      <c r="D13191">
        <v>17</v>
      </c>
      <c r="E13191">
        <v>0</v>
      </c>
    </row>
    <row r="13192" spans="1:5" x14ac:dyDescent="0.2">
      <c r="A13192" t="s">
        <v>14</v>
      </c>
      <c r="B13192" t="s">
        <v>159</v>
      </c>
      <c r="C13192">
        <v>1</v>
      </c>
      <c r="D13192">
        <v>12</v>
      </c>
      <c r="E13192">
        <v>0</v>
      </c>
    </row>
    <row r="13193" spans="1:5" x14ac:dyDescent="0.2">
      <c r="A13193" t="s">
        <v>14</v>
      </c>
      <c r="B13193" t="s">
        <v>159</v>
      </c>
      <c r="C13193">
        <v>10</v>
      </c>
      <c r="D13193">
        <v>12</v>
      </c>
      <c r="E13193">
        <v>0</v>
      </c>
    </row>
    <row r="13194" spans="1:5" x14ac:dyDescent="0.2">
      <c r="A13194" t="s">
        <v>14</v>
      </c>
      <c r="B13194" t="s">
        <v>159</v>
      </c>
      <c r="C13194">
        <v>2</v>
      </c>
      <c r="D13194">
        <v>13</v>
      </c>
      <c r="E13194">
        <v>0</v>
      </c>
    </row>
    <row r="13195" spans="1:5" x14ac:dyDescent="0.2">
      <c r="A13195" t="s">
        <v>14</v>
      </c>
      <c r="B13195" t="s">
        <v>159</v>
      </c>
      <c r="C13195">
        <v>3</v>
      </c>
      <c r="D13195">
        <v>19</v>
      </c>
      <c r="E13195">
        <v>0</v>
      </c>
    </row>
    <row r="13196" spans="1:5" x14ac:dyDescent="0.2">
      <c r="A13196" t="s">
        <v>14</v>
      </c>
      <c r="B13196" t="s">
        <v>159</v>
      </c>
      <c r="C13196">
        <v>4</v>
      </c>
      <c r="D13196">
        <v>20</v>
      </c>
      <c r="E13196">
        <v>0</v>
      </c>
    </row>
    <row r="13197" spans="1:5" x14ac:dyDescent="0.2">
      <c r="A13197" t="s">
        <v>14</v>
      </c>
      <c r="B13197" t="s">
        <v>159</v>
      </c>
      <c r="C13197">
        <v>5</v>
      </c>
      <c r="D13197">
        <v>17</v>
      </c>
      <c r="E13197">
        <v>0</v>
      </c>
    </row>
    <row r="13198" spans="1:5" x14ac:dyDescent="0.2">
      <c r="A13198" t="s">
        <v>14</v>
      </c>
      <c r="B13198" t="s">
        <v>159</v>
      </c>
      <c r="C13198">
        <v>6</v>
      </c>
      <c r="D13198">
        <v>22</v>
      </c>
      <c r="E13198">
        <v>0</v>
      </c>
    </row>
    <row r="13199" spans="1:5" x14ac:dyDescent="0.2">
      <c r="A13199" t="s">
        <v>14</v>
      </c>
      <c r="B13199" t="s">
        <v>159</v>
      </c>
      <c r="C13199">
        <v>7</v>
      </c>
      <c r="D13199">
        <v>16</v>
      </c>
      <c r="E13199">
        <v>0</v>
      </c>
    </row>
    <row r="13200" spans="1:5" x14ac:dyDescent="0.2">
      <c r="A13200" t="s">
        <v>14</v>
      </c>
      <c r="B13200" t="s">
        <v>159</v>
      </c>
      <c r="C13200">
        <v>8</v>
      </c>
      <c r="D13200">
        <v>12</v>
      </c>
      <c r="E13200">
        <v>0</v>
      </c>
    </row>
    <row r="13201" spans="1:5" x14ac:dyDescent="0.2">
      <c r="A13201" t="s">
        <v>14</v>
      </c>
      <c r="B13201" t="s">
        <v>159</v>
      </c>
      <c r="C13201">
        <v>9</v>
      </c>
      <c r="D13201">
        <v>14</v>
      </c>
      <c r="E13201">
        <v>0</v>
      </c>
    </row>
    <row r="13202" spans="1:5" x14ac:dyDescent="0.2">
      <c r="A13202" t="s">
        <v>14</v>
      </c>
      <c r="B13202" t="s">
        <v>160</v>
      </c>
      <c r="C13202">
        <v>1</v>
      </c>
      <c r="D13202">
        <v>24</v>
      </c>
      <c r="E13202">
        <v>0</v>
      </c>
    </row>
    <row r="13203" spans="1:5" x14ac:dyDescent="0.2">
      <c r="A13203" t="s">
        <v>14</v>
      </c>
      <c r="B13203" t="s">
        <v>160</v>
      </c>
      <c r="C13203">
        <v>10</v>
      </c>
      <c r="D13203">
        <v>22</v>
      </c>
      <c r="E13203">
        <v>0</v>
      </c>
    </row>
    <row r="13204" spans="1:5" x14ac:dyDescent="0.2">
      <c r="A13204" t="s">
        <v>14</v>
      </c>
      <c r="B13204" t="s">
        <v>160</v>
      </c>
      <c r="C13204">
        <v>2</v>
      </c>
      <c r="D13204">
        <v>25</v>
      </c>
      <c r="E13204">
        <v>0</v>
      </c>
    </row>
    <row r="13205" spans="1:5" x14ac:dyDescent="0.2">
      <c r="A13205" t="s">
        <v>14</v>
      </c>
      <c r="B13205" t="s">
        <v>160</v>
      </c>
      <c r="C13205">
        <v>3</v>
      </c>
      <c r="D13205">
        <v>30</v>
      </c>
      <c r="E13205">
        <v>0</v>
      </c>
    </row>
    <row r="13206" spans="1:5" x14ac:dyDescent="0.2">
      <c r="A13206" t="s">
        <v>14</v>
      </c>
      <c r="B13206" t="s">
        <v>160</v>
      </c>
      <c r="C13206">
        <v>4</v>
      </c>
      <c r="D13206">
        <v>23</v>
      </c>
      <c r="E13206">
        <v>0</v>
      </c>
    </row>
    <row r="13207" spans="1:5" x14ac:dyDescent="0.2">
      <c r="A13207" t="s">
        <v>14</v>
      </c>
      <c r="B13207" t="s">
        <v>160</v>
      </c>
      <c r="C13207">
        <v>5</v>
      </c>
      <c r="D13207">
        <v>28</v>
      </c>
      <c r="E13207">
        <v>0</v>
      </c>
    </row>
    <row r="13208" spans="1:5" x14ac:dyDescent="0.2">
      <c r="A13208" t="s">
        <v>14</v>
      </c>
      <c r="B13208" t="s">
        <v>160</v>
      </c>
      <c r="C13208">
        <v>6</v>
      </c>
      <c r="D13208">
        <v>27</v>
      </c>
      <c r="E13208">
        <v>0</v>
      </c>
    </row>
    <row r="13209" spans="1:5" x14ac:dyDescent="0.2">
      <c r="A13209" t="s">
        <v>14</v>
      </c>
      <c r="B13209" t="s">
        <v>160</v>
      </c>
      <c r="C13209">
        <v>7</v>
      </c>
      <c r="D13209">
        <v>28</v>
      </c>
      <c r="E13209">
        <v>0</v>
      </c>
    </row>
    <row r="13210" spans="1:5" x14ac:dyDescent="0.2">
      <c r="A13210" t="s">
        <v>14</v>
      </c>
      <c r="B13210" t="s">
        <v>160</v>
      </c>
      <c r="C13210">
        <v>8</v>
      </c>
      <c r="D13210">
        <v>20</v>
      </c>
      <c r="E13210">
        <v>0</v>
      </c>
    </row>
    <row r="13211" spans="1:5" x14ac:dyDescent="0.2">
      <c r="A13211" t="s">
        <v>14</v>
      </c>
      <c r="B13211" t="s">
        <v>160</v>
      </c>
      <c r="C13211">
        <v>9</v>
      </c>
      <c r="D13211">
        <v>18</v>
      </c>
      <c r="E13211">
        <v>0</v>
      </c>
    </row>
    <row r="13212" spans="1:5" x14ac:dyDescent="0.2">
      <c r="A13212" t="s">
        <v>14</v>
      </c>
      <c r="B13212" t="s">
        <v>161</v>
      </c>
      <c r="C13212">
        <v>1</v>
      </c>
      <c r="D13212">
        <v>21</v>
      </c>
      <c r="E13212">
        <v>0</v>
      </c>
    </row>
    <row r="13213" spans="1:5" x14ac:dyDescent="0.2">
      <c r="A13213" t="s">
        <v>14</v>
      </c>
      <c r="B13213" t="s">
        <v>161</v>
      </c>
      <c r="C13213">
        <v>10</v>
      </c>
      <c r="D13213">
        <v>21</v>
      </c>
      <c r="E13213">
        <v>0</v>
      </c>
    </row>
    <row r="13214" spans="1:5" x14ac:dyDescent="0.2">
      <c r="A13214" t="s">
        <v>14</v>
      </c>
      <c r="B13214" t="s">
        <v>161</v>
      </c>
      <c r="C13214">
        <v>2</v>
      </c>
      <c r="D13214">
        <v>22</v>
      </c>
      <c r="E13214">
        <v>0</v>
      </c>
    </row>
    <row r="13215" spans="1:5" x14ac:dyDescent="0.2">
      <c r="A13215" t="s">
        <v>14</v>
      </c>
      <c r="B13215" t="s">
        <v>161</v>
      </c>
      <c r="C13215">
        <v>3</v>
      </c>
      <c r="D13215">
        <v>26</v>
      </c>
      <c r="E13215">
        <v>0</v>
      </c>
    </row>
    <row r="13216" spans="1:5" x14ac:dyDescent="0.2">
      <c r="A13216" t="s">
        <v>14</v>
      </c>
      <c r="B13216" t="s">
        <v>161</v>
      </c>
      <c r="C13216">
        <v>4</v>
      </c>
      <c r="D13216">
        <v>21</v>
      </c>
      <c r="E13216">
        <v>0</v>
      </c>
    </row>
    <row r="13217" spans="1:5" x14ac:dyDescent="0.2">
      <c r="A13217" t="s">
        <v>14</v>
      </c>
      <c r="B13217" t="s">
        <v>161</v>
      </c>
      <c r="C13217">
        <v>5</v>
      </c>
      <c r="D13217">
        <v>24</v>
      </c>
      <c r="E13217">
        <v>0</v>
      </c>
    </row>
    <row r="13218" spans="1:5" x14ac:dyDescent="0.2">
      <c r="A13218" t="s">
        <v>14</v>
      </c>
      <c r="B13218" t="s">
        <v>161</v>
      </c>
      <c r="C13218">
        <v>6</v>
      </c>
      <c r="D13218">
        <v>27</v>
      </c>
      <c r="E13218">
        <v>0</v>
      </c>
    </row>
    <row r="13219" spans="1:5" x14ac:dyDescent="0.2">
      <c r="A13219" t="s">
        <v>14</v>
      </c>
      <c r="B13219" t="s">
        <v>161</v>
      </c>
      <c r="C13219">
        <v>7</v>
      </c>
      <c r="D13219">
        <v>29</v>
      </c>
      <c r="E13219">
        <v>0</v>
      </c>
    </row>
    <row r="13220" spans="1:5" x14ac:dyDescent="0.2">
      <c r="A13220" t="s">
        <v>14</v>
      </c>
      <c r="B13220" t="s">
        <v>161</v>
      </c>
      <c r="C13220">
        <v>8</v>
      </c>
      <c r="D13220">
        <v>20</v>
      </c>
      <c r="E13220">
        <v>0</v>
      </c>
    </row>
    <row r="13221" spans="1:5" x14ac:dyDescent="0.2">
      <c r="A13221" t="s">
        <v>14</v>
      </c>
      <c r="B13221" t="s">
        <v>161</v>
      </c>
      <c r="C13221">
        <v>9</v>
      </c>
      <c r="D13221">
        <v>17</v>
      </c>
      <c r="E13221">
        <v>0</v>
      </c>
    </row>
    <row r="13222" spans="1:5" x14ac:dyDescent="0.2">
      <c r="A13222" t="s">
        <v>14</v>
      </c>
      <c r="B13222" t="s">
        <v>162</v>
      </c>
      <c r="C13222">
        <v>1</v>
      </c>
      <c r="D13222">
        <v>24</v>
      </c>
      <c r="E13222">
        <v>0</v>
      </c>
    </row>
    <row r="13223" spans="1:5" x14ac:dyDescent="0.2">
      <c r="A13223" t="s">
        <v>14</v>
      </c>
      <c r="B13223" t="s">
        <v>162</v>
      </c>
      <c r="C13223">
        <v>10</v>
      </c>
      <c r="D13223">
        <v>22</v>
      </c>
      <c r="E13223">
        <v>0</v>
      </c>
    </row>
    <row r="13224" spans="1:5" x14ac:dyDescent="0.2">
      <c r="A13224" t="s">
        <v>14</v>
      </c>
      <c r="B13224" t="s">
        <v>162</v>
      </c>
      <c r="C13224">
        <v>2</v>
      </c>
      <c r="D13224">
        <v>25</v>
      </c>
      <c r="E13224">
        <v>0</v>
      </c>
    </row>
    <row r="13225" spans="1:5" x14ac:dyDescent="0.2">
      <c r="A13225" t="s">
        <v>14</v>
      </c>
      <c r="B13225" t="s">
        <v>162</v>
      </c>
      <c r="C13225">
        <v>3</v>
      </c>
      <c r="D13225">
        <v>30</v>
      </c>
      <c r="E13225">
        <v>0</v>
      </c>
    </row>
    <row r="13226" spans="1:5" x14ac:dyDescent="0.2">
      <c r="A13226" t="s">
        <v>14</v>
      </c>
      <c r="B13226" t="s">
        <v>162</v>
      </c>
      <c r="C13226">
        <v>4</v>
      </c>
      <c r="D13226">
        <v>23</v>
      </c>
      <c r="E13226">
        <v>0</v>
      </c>
    </row>
    <row r="13227" spans="1:5" x14ac:dyDescent="0.2">
      <c r="A13227" t="s">
        <v>14</v>
      </c>
      <c r="B13227" t="s">
        <v>162</v>
      </c>
      <c r="C13227">
        <v>5</v>
      </c>
      <c r="D13227">
        <v>28</v>
      </c>
      <c r="E13227">
        <v>0</v>
      </c>
    </row>
    <row r="13228" spans="1:5" x14ac:dyDescent="0.2">
      <c r="A13228" t="s">
        <v>14</v>
      </c>
      <c r="B13228" t="s">
        <v>162</v>
      </c>
      <c r="C13228">
        <v>6</v>
      </c>
      <c r="D13228">
        <v>27</v>
      </c>
      <c r="E13228">
        <v>0</v>
      </c>
    </row>
    <row r="13229" spans="1:5" x14ac:dyDescent="0.2">
      <c r="A13229" t="s">
        <v>14</v>
      </c>
      <c r="B13229" t="s">
        <v>162</v>
      </c>
      <c r="C13229">
        <v>7</v>
      </c>
      <c r="D13229">
        <v>29</v>
      </c>
      <c r="E13229">
        <v>0</v>
      </c>
    </row>
    <row r="13230" spans="1:5" x14ac:dyDescent="0.2">
      <c r="A13230" t="s">
        <v>14</v>
      </c>
      <c r="B13230" t="s">
        <v>162</v>
      </c>
      <c r="C13230">
        <v>8</v>
      </c>
      <c r="D13230">
        <v>20</v>
      </c>
      <c r="E13230">
        <v>0</v>
      </c>
    </row>
    <row r="13231" spans="1:5" x14ac:dyDescent="0.2">
      <c r="A13231" t="s">
        <v>14</v>
      </c>
      <c r="B13231" t="s">
        <v>162</v>
      </c>
      <c r="C13231">
        <v>9</v>
      </c>
      <c r="D13231">
        <v>18</v>
      </c>
      <c r="E13231">
        <v>0</v>
      </c>
    </row>
    <row r="13232" spans="1:5" x14ac:dyDescent="0.2">
      <c r="A13232" t="s">
        <v>26</v>
      </c>
      <c r="B13232" t="s">
        <v>136</v>
      </c>
      <c r="C13232">
        <v>1</v>
      </c>
      <c r="D13232">
        <v>48</v>
      </c>
      <c r="E13232">
        <v>0</v>
      </c>
    </row>
    <row r="13233" spans="1:5" x14ac:dyDescent="0.2">
      <c r="A13233" t="s">
        <v>26</v>
      </c>
      <c r="B13233" t="s">
        <v>136</v>
      </c>
      <c r="C13233">
        <v>10</v>
      </c>
      <c r="D13233">
        <v>49</v>
      </c>
      <c r="E13233">
        <v>0</v>
      </c>
    </row>
    <row r="13234" spans="1:5" x14ac:dyDescent="0.2">
      <c r="A13234" t="s">
        <v>26</v>
      </c>
      <c r="B13234" t="s">
        <v>136</v>
      </c>
      <c r="C13234">
        <v>2</v>
      </c>
      <c r="D13234">
        <v>43</v>
      </c>
      <c r="E13234">
        <v>0</v>
      </c>
    </row>
    <row r="13235" spans="1:5" x14ac:dyDescent="0.2">
      <c r="A13235" t="s">
        <v>26</v>
      </c>
      <c r="B13235" t="s">
        <v>136</v>
      </c>
      <c r="C13235">
        <v>3</v>
      </c>
      <c r="D13235">
        <v>47</v>
      </c>
      <c r="E13235">
        <v>0</v>
      </c>
    </row>
    <row r="13236" spans="1:5" x14ac:dyDescent="0.2">
      <c r="A13236" t="s">
        <v>26</v>
      </c>
      <c r="B13236" t="s">
        <v>136</v>
      </c>
      <c r="C13236">
        <v>4</v>
      </c>
      <c r="D13236">
        <v>48</v>
      </c>
      <c r="E13236">
        <v>0</v>
      </c>
    </row>
    <row r="13237" spans="1:5" x14ac:dyDescent="0.2">
      <c r="A13237" t="s">
        <v>26</v>
      </c>
      <c r="B13237" t="s">
        <v>136</v>
      </c>
      <c r="C13237">
        <v>5</v>
      </c>
      <c r="D13237">
        <v>46</v>
      </c>
      <c r="E13237">
        <v>0</v>
      </c>
    </row>
    <row r="13238" spans="1:5" x14ac:dyDescent="0.2">
      <c r="A13238" t="s">
        <v>26</v>
      </c>
      <c r="B13238" t="s">
        <v>136</v>
      </c>
      <c r="C13238">
        <v>6</v>
      </c>
      <c r="D13238">
        <v>45</v>
      </c>
      <c r="E13238">
        <v>0</v>
      </c>
    </row>
    <row r="13239" spans="1:5" x14ac:dyDescent="0.2">
      <c r="A13239" t="s">
        <v>26</v>
      </c>
      <c r="B13239" t="s">
        <v>136</v>
      </c>
      <c r="C13239">
        <v>7</v>
      </c>
      <c r="D13239">
        <v>53</v>
      </c>
      <c r="E13239">
        <v>0</v>
      </c>
    </row>
    <row r="13240" spans="1:5" x14ac:dyDescent="0.2">
      <c r="A13240" t="s">
        <v>26</v>
      </c>
      <c r="B13240" t="s">
        <v>136</v>
      </c>
      <c r="C13240">
        <v>8</v>
      </c>
      <c r="D13240">
        <v>41</v>
      </c>
      <c r="E13240">
        <v>0</v>
      </c>
    </row>
    <row r="13241" spans="1:5" x14ac:dyDescent="0.2">
      <c r="A13241" t="s">
        <v>26</v>
      </c>
      <c r="B13241" t="s">
        <v>136</v>
      </c>
      <c r="C13241">
        <v>9</v>
      </c>
      <c r="D13241">
        <v>40</v>
      </c>
      <c r="E13241">
        <v>0</v>
      </c>
    </row>
    <row r="13242" spans="1:5" x14ac:dyDescent="0.2">
      <c r="A13242" t="s">
        <v>26</v>
      </c>
      <c r="B13242" t="s">
        <v>137</v>
      </c>
      <c r="C13242">
        <v>1</v>
      </c>
      <c r="D13242">
        <v>43</v>
      </c>
      <c r="E13242">
        <v>0</v>
      </c>
    </row>
    <row r="13243" spans="1:5" x14ac:dyDescent="0.2">
      <c r="A13243" t="s">
        <v>26</v>
      </c>
      <c r="B13243" t="s">
        <v>137</v>
      </c>
      <c r="C13243">
        <v>10</v>
      </c>
      <c r="D13243">
        <v>49</v>
      </c>
      <c r="E13243">
        <v>0</v>
      </c>
    </row>
    <row r="13244" spans="1:5" x14ac:dyDescent="0.2">
      <c r="A13244" t="s">
        <v>26</v>
      </c>
      <c r="B13244" t="s">
        <v>137</v>
      </c>
      <c r="C13244">
        <v>2</v>
      </c>
      <c r="D13244">
        <v>41</v>
      </c>
      <c r="E13244">
        <v>0</v>
      </c>
    </row>
    <row r="13245" spans="1:5" x14ac:dyDescent="0.2">
      <c r="A13245" t="s">
        <v>26</v>
      </c>
      <c r="B13245" t="s">
        <v>137</v>
      </c>
      <c r="C13245">
        <v>3</v>
      </c>
      <c r="D13245">
        <v>48</v>
      </c>
      <c r="E13245">
        <v>0</v>
      </c>
    </row>
    <row r="13246" spans="1:5" x14ac:dyDescent="0.2">
      <c r="A13246" t="s">
        <v>26</v>
      </c>
      <c r="B13246" t="s">
        <v>137</v>
      </c>
      <c r="C13246">
        <v>4</v>
      </c>
      <c r="D13246">
        <v>42</v>
      </c>
      <c r="E13246">
        <v>0</v>
      </c>
    </row>
    <row r="13247" spans="1:5" x14ac:dyDescent="0.2">
      <c r="A13247" t="s">
        <v>26</v>
      </c>
      <c r="B13247" t="s">
        <v>137</v>
      </c>
      <c r="C13247">
        <v>5</v>
      </c>
      <c r="D13247">
        <v>42</v>
      </c>
      <c r="E13247">
        <v>0</v>
      </c>
    </row>
    <row r="13248" spans="1:5" x14ac:dyDescent="0.2">
      <c r="A13248" t="s">
        <v>26</v>
      </c>
      <c r="B13248" t="s">
        <v>137</v>
      </c>
      <c r="C13248">
        <v>6</v>
      </c>
      <c r="D13248">
        <v>41</v>
      </c>
      <c r="E13248">
        <v>0</v>
      </c>
    </row>
    <row r="13249" spans="1:5" x14ac:dyDescent="0.2">
      <c r="A13249" t="s">
        <v>26</v>
      </c>
      <c r="B13249" t="s">
        <v>137</v>
      </c>
      <c r="C13249">
        <v>7</v>
      </c>
      <c r="D13249">
        <v>49</v>
      </c>
      <c r="E13249">
        <v>0</v>
      </c>
    </row>
    <row r="13250" spans="1:5" x14ac:dyDescent="0.2">
      <c r="A13250" t="s">
        <v>26</v>
      </c>
      <c r="B13250" t="s">
        <v>137</v>
      </c>
      <c r="C13250">
        <v>8</v>
      </c>
      <c r="D13250">
        <v>38</v>
      </c>
      <c r="E13250">
        <v>0</v>
      </c>
    </row>
    <row r="13251" spans="1:5" x14ac:dyDescent="0.2">
      <c r="A13251" t="s">
        <v>26</v>
      </c>
      <c r="B13251" t="s">
        <v>137</v>
      </c>
      <c r="C13251">
        <v>9</v>
      </c>
      <c r="D13251">
        <v>35</v>
      </c>
      <c r="E13251">
        <v>0</v>
      </c>
    </row>
    <row r="13252" spans="1:5" x14ac:dyDescent="0.2">
      <c r="A13252" t="s">
        <v>26</v>
      </c>
      <c r="B13252" t="s">
        <v>138</v>
      </c>
      <c r="C13252">
        <v>1</v>
      </c>
      <c r="D13252">
        <v>42</v>
      </c>
      <c r="E13252">
        <v>0</v>
      </c>
    </row>
    <row r="13253" spans="1:5" x14ac:dyDescent="0.2">
      <c r="A13253" t="s">
        <v>26</v>
      </c>
      <c r="B13253" t="s">
        <v>138</v>
      </c>
      <c r="C13253">
        <v>10</v>
      </c>
      <c r="D13253">
        <v>44</v>
      </c>
      <c r="E13253">
        <v>2</v>
      </c>
    </row>
    <row r="13254" spans="1:5" x14ac:dyDescent="0.2">
      <c r="A13254" t="s">
        <v>26</v>
      </c>
      <c r="B13254" t="s">
        <v>138</v>
      </c>
      <c r="C13254">
        <v>2</v>
      </c>
      <c r="D13254">
        <v>37</v>
      </c>
      <c r="E13254">
        <v>0</v>
      </c>
    </row>
    <row r="13255" spans="1:5" x14ac:dyDescent="0.2">
      <c r="A13255" t="s">
        <v>26</v>
      </c>
      <c r="B13255" t="s">
        <v>138</v>
      </c>
      <c r="C13255">
        <v>3</v>
      </c>
      <c r="D13255">
        <v>42</v>
      </c>
      <c r="E13255">
        <v>1</v>
      </c>
    </row>
    <row r="13256" spans="1:5" x14ac:dyDescent="0.2">
      <c r="A13256" t="s">
        <v>26</v>
      </c>
      <c r="B13256" t="s">
        <v>138</v>
      </c>
      <c r="C13256">
        <v>4</v>
      </c>
      <c r="D13256">
        <v>45</v>
      </c>
      <c r="E13256">
        <v>0</v>
      </c>
    </row>
    <row r="13257" spans="1:5" x14ac:dyDescent="0.2">
      <c r="A13257" t="s">
        <v>26</v>
      </c>
      <c r="B13257" t="s">
        <v>138</v>
      </c>
      <c r="C13257">
        <v>5</v>
      </c>
      <c r="D13257">
        <v>42</v>
      </c>
      <c r="E13257">
        <v>0</v>
      </c>
    </row>
    <row r="13258" spans="1:5" x14ac:dyDescent="0.2">
      <c r="A13258" t="s">
        <v>26</v>
      </c>
      <c r="B13258" t="s">
        <v>138</v>
      </c>
      <c r="C13258">
        <v>6</v>
      </c>
      <c r="D13258">
        <v>39</v>
      </c>
      <c r="E13258">
        <v>0</v>
      </c>
    </row>
    <row r="13259" spans="1:5" x14ac:dyDescent="0.2">
      <c r="A13259" t="s">
        <v>26</v>
      </c>
      <c r="B13259" t="s">
        <v>138</v>
      </c>
      <c r="C13259">
        <v>7</v>
      </c>
      <c r="D13259">
        <v>40</v>
      </c>
      <c r="E13259">
        <v>0</v>
      </c>
    </row>
    <row r="13260" spans="1:5" x14ac:dyDescent="0.2">
      <c r="A13260" t="s">
        <v>26</v>
      </c>
      <c r="B13260" t="s">
        <v>138</v>
      </c>
      <c r="C13260">
        <v>8</v>
      </c>
      <c r="D13260">
        <v>37</v>
      </c>
      <c r="E13260">
        <v>1</v>
      </c>
    </row>
    <row r="13261" spans="1:5" x14ac:dyDescent="0.2">
      <c r="A13261" t="s">
        <v>26</v>
      </c>
      <c r="B13261" t="s">
        <v>138</v>
      </c>
      <c r="C13261">
        <v>9</v>
      </c>
      <c r="D13261">
        <v>34</v>
      </c>
      <c r="E13261">
        <v>0</v>
      </c>
    </row>
    <row r="13262" spans="1:5" x14ac:dyDescent="0.2">
      <c r="A13262" t="s">
        <v>26</v>
      </c>
      <c r="B13262" t="s">
        <v>139</v>
      </c>
      <c r="C13262">
        <v>1</v>
      </c>
      <c r="D13262">
        <v>42</v>
      </c>
      <c r="E13262">
        <v>0</v>
      </c>
    </row>
    <row r="13263" spans="1:5" x14ac:dyDescent="0.2">
      <c r="A13263" t="s">
        <v>26</v>
      </c>
      <c r="B13263" t="s">
        <v>139</v>
      </c>
      <c r="C13263">
        <v>10</v>
      </c>
      <c r="D13263">
        <v>44</v>
      </c>
      <c r="E13263">
        <v>0</v>
      </c>
    </row>
    <row r="13264" spans="1:5" x14ac:dyDescent="0.2">
      <c r="A13264" t="s">
        <v>26</v>
      </c>
      <c r="B13264" t="s">
        <v>139</v>
      </c>
      <c r="C13264">
        <v>2</v>
      </c>
      <c r="D13264">
        <v>37</v>
      </c>
      <c r="E13264">
        <v>2</v>
      </c>
    </row>
    <row r="13265" spans="1:5" x14ac:dyDescent="0.2">
      <c r="A13265" t="s">
        <v>26</v>
      </c>
      <c r="B13265" t="s">
        <v>139</v>
      </c>
      <c r="C13265">
        <v>3</v>
      </c>
      <c r="D13265">
        <v>42</v>
      </c>
      <c r="E13265">
        <v>1</v>
      </c>
    </row>
    <row r="13266" spans="1:5" x14ac:dyDescent="0.2">
      <c r="A13266" t="s">
        <v>26</v>
      </c>
      <c r="B13266" t="s">
        <v>139</v>
      </c>
      <c r="C13266">
        <v>4</v>
      </c>
      <c r="D13266">
        <v>45</v>
      </c>
      <c r="E13266">
        <v>0</v>
      </c>
    </row>
    <row r="13267" spans="1:5" x14ac:dyDescent="0.2">
      <c r="A13267" t="s">
        <v>26</v>
      </c>
      <c r="B13267" t="s">
        <v>139</v>
      </c>
      <c r="C13267">
        <v>5</v>
      </c>
      <c r="D13267">
        <v>42</v>
      </c>
      <c r="E13267">
        <v>0</v>
      </c>
    </row>
    <row r="13268" spans="1:5" x14ac:dyDescent="0.2">
      <c r="A13268" t="s">
        <v>26</v>
      </c>
      <c r="B13268" t="s">
        <v>139</v>
      </c>
      <c r="C13268">
        <v>6</v>
      </c>
      <c r="D13268">
        <v>39</v>
      </c>
      <c r="E13268">
        <v>0</v>
      </c>
    </row>
    <row r="13269" spans="1:5" x14ac:dyDescent="0.2">
      <c r="A13269" t="s">
        <v>26</v>
      </c>
      <c r="B13269" t="s">
        <v>139</v>
      </c>
      <c r="C13269">
        <v>7</v>
      </c>
      <c r="D13269">
        <v>40</v>
      </c>
      <c r="E13269">
        <v>0</v>
      </c>
    </row>
    <row r="13270" spans="1:5" x14ac:dyDescent="0.2">
      <c r="A13270" t="s">
        <v>26</v>
      </c>
      <c r="B13270" t="s">
        <v>139</v>
      </c>
      <c r="C13270">
        <v>8</v>
      </c>
      <c r="D13270">
        <v>37</v>
      </c>
      <c r="E13270">
        <v>0</v>
      </c>
    </row>
    <row r="13271" spans="1:5" x14ac:dyDescent="0.2">
      <c r="A13271" t="s">
        <v>26</v>
      </c>
      <c r="B13271" t="s">
        <v>139</v>
      </c>
      <c r="C13271">
        <v>9</v>
      </c>
      <c r="D13271">
        <v>34</v>
      </c>
      <c r="E13271">
        <v>0</v>
      </c>
    </row>
    <row r="13272" spans="1:5" x14ac:dyDescent="0.2">
      <c r="A13272" t="s">
        <v>26</v>
      </c>
      <c r="B13272" t="s">
        <v>140</v>
      </c>
      <c r="C13272">
        <v>1</v>
      </c>
      <c r="D13272">
        <v>42</v>
      </c>
      <c r="E13272">
        <v>2</v>
      </c>
    </row>
    <row r="13273" spans="1:5" x14ac:dyDescent="0.2">
      <c r="A13273" t="s">
        <v>26</v>
      </c>
      <c r="B13273" t="s">
        <v>140</v>
      </c>
      <c r="C13273">
        <v>10</v>
      </c>
      <c r="D13273">
        <v>44</v>
      </c>
      <c r="E13273">
        <v>1</v>
      </c>
    </row>
    <row r="13274" spans="1:5" x14ac:dyDescent="0.2">
      <c r="A13274" t="s">
        <v>26</v>
      </c>
      <c r="B13274" t="s">
        <v>140</v>
      </c>
      <c r="C13274">
        <v>2</v>
      </c>
      <c r="D13274">
        <v>37</v>
      </c>
      <c r="E13274">
        <v>0</v>
      </c>
    </row>
    <row r="13275" spans="1:5" x14ac:dyDescent="0.2">
      <c r="A13275" t="s">
        <v>26</v>
      </c>
      <c r="B13275" t="s">
        <v>140</v>
      </c>
      <c r="C13275">
        <v>3</v>
      </c>
      <c r="D13275">
        <v>42</v>
      </c>
      <c r="E13275">
        <v>0</v>
      </c>
    </row>
    <row r="13276" spans="1:5" x14ac:dyDescent="0.2">
      <c r="A13276" t="s">
        <v>26</v>
      </c>
      <c r="B13276" t="s">
        <v>140</v>
      </c>
      <c r="C13276">
        <v>4</v>
      </c>
      <c r="D13276">
        <v>45</v>
      </c>
      <c r="E13276">
        <v>0</v>
      </c>
    </row>
    <row r="13277" spans="1:5" x14ac:dyDescent="0.2">
      <c r="A13277" t="s">
        <v>26</v>
      </c>
      <c r="B13277" t="s">
        <v>140</v>
      </c>
      <c r="C13277">
        <v>5</v>
      </c>
      <c r="D13277">
        <v>42</v>
      </c>
      <c r="E13277">
        <v>1</v>
      </c>
    </row>
    <row r="13278" spans="1:5" x14ac:dyDescent="0.2">
      <c r="A13278" t="s">
        <v>26</v>
      </c>
      <c r="B13278" t="s">
        <v>140</v>
      </c>
      <c r="C13278">
        <v>6</v>
      </c>
      <c r="D13278">
        <v>39</v>
      </c>
      <c r="E13278">
        <v>0</v>
      </c>
    </row>
    <row r="13279" spans="1:5" x14ac:dyDescent="0.2">
      <c r="A13279" t="s">
        <v>26</v>
      </c>
      <c r="B13279" t="s">
        <v>140</v>
      </c>
      <c r="C13279">
        <v>7</v>
      </c>
      <c r="D13279">
        <v>40</v>
      </c>
      <c r="E13279">
        <v>2</v>
      </c>
    </row>
    <row r="13280" spans="1:5" x14ac:dyDescent="0.2">
      <c r="A13280" t="s">
        <v>26</v>
      </c>
      <c r="B13280" t="s">
        <v>140</v>
      </c>
      <c r="C13280">
        <v>8</v>
      </c>
      <c r="D13280">
        <v>37</v>
      </c>
      <c r="E13280">
        <v>2</v>
      </c>
    </row>
    <row r="13281" spans="1:5" x14ac:dyDescent="0.2">
      <c r="A13281" t="s">
        <v>26</v>
      </c>
      <c r="B13281" t="s">
        <v>140</v>
      </c>
      <c r="C13281">
        <v>9</v>
      </c>
      <c r="D13281">
        <v>34</v>
      </c>
      <c r="E13281">
        <v>0</v>
      </c>
    </row>
    <row r="13282" spans="1:5" x14ac:dyDescent="0.2">
      <c r="A13282" t="s">
        <v>26</v>
      </c>
      <c r="B13282" t="s">
        <v>141</v>
      </c>
      <c r="C13282">
        <v>1</v>
      </c>
      <c r="D13282">
        <v>42</v>
      </c>
      <c r="E13282">
        <v>1</v>
      </c>
    </row>
    <row r="13283" spans="1:5" x14ac:dyDescent="0.2">
      <c r="A13283" t="s">
        <v>26</v>
      </c>
      <c r="B13283" t="s">
        <v>141</v>
      </c>
      <c r="C13283">
        <v>10</v>
      </c>
      <c r="D13283">
        <v>44</v>
      </c>
      <c r="E13283">
        <v>1</v>
      </c>
    </row>
    <row r="13284" spans="1:5" x14ac:dyDescent="0.2">
      <c r="A13284" t="s">
        <v>26</v>
      </c>
      <c r="B13284" t="s">
        <v>141</v>
      </c>
      <c r="C13284">
        <v>2</v>
      </c>
      <c r="D13284">
        <v>38</v>
      </c>
      <c r="E13284">
        <v>0</v>
      </c>
    </row>
    <row r="13285" spans="1:5" x14ac:dyDescent="0.2">
      <c r="A13285" t="s">
        <v>26</v>
      </c>
      <c r="B13285" t="s">
        <v>141</v>
      </c>
      <c r="C13285">
        <v>3</v>
      </c>
      <c r="D13285">
        <v>42</v>
      </c>
      <c r="E13285">
        <v>1</v>
      </c>
    </row>
    <row r="13286" spans="1:5" x14ac:dyDescent="0.2">
      <c r="A13286" t="s">
        <v>26</v>
      </c>
      <c r="B13286" t="s">
        <v>141</v>
      </c>
      <c r="C13286">
        <v>4</v>
      </c>
      <c r="D13286">
        <v>45</v>
      </c>
      <c r="E13286">
        <v>2</v>
      </c>
    </row>
    <row r="13287" spans="1:5" x14ac:dyDescent="0.2">
      <c r="A13287" t="s">
        <v>26</v>
      </c>
      <c r="B13287" t="s">
        <v>141</v>
      </c>
      <c r="C13287">
        <v>5</v>
      </c>
      <c r="D13287">
        <v>42</v>
      </c>
      <c r="E13287">
        <v>0</v>
      </c>
    </row>
    <row r="13288" spans="1:5" x14ac:dyDescent="0.2">
      <c r="A13288" t="s">
        <v>26</v>
      </c>
      <c r="B13288" t="s">
        <v>141</v>
      </c>
      <c r="C13288">
        <v>6</v>
      </c>
      <c r="D13288">
        <v>39</v>
      </c>
      <c r="E13288">
        <v>1</v>
      </c>
    </row>
    <row r="13289" spans="1:5" x14ac:dyDescent="0.2">
      <c r="A13289" t="s">
        <v>26</v>
      </c>
      <c r="B13289" t="s">
        <v>141</v>
      </c>
      <c r="C13289">
        <v>7</v>
      </c>
      <c r="D13289">
        <v>40</v>
      </c>
      <c r="E13289">
        <v>0</v>
      </c>
    </row>
    <row r="13290" spans="1:5" x14ac:dyDescent="0.2">
      <c r="A13290" t="s">
        <v>26</v>
      </c>
      <c r="B13290" t="s">
        <v>141</v>
      </c>
      <c r="C13290">
        <v>8</v>
      </c>
      <c r="D13290">
        <v>37</v>
      </c>
      <c r="E13290">
        <v>0</v>
      </c>
    </row>
    <row r="13291" spans="1:5" x14ac:dyDescent="0.2">
      <c r="A13291" t="s">
        <v>26</v>
      </c>
      <c r="B13291" t="s">
        <v>141</v>
      </c>
      <c r="C13291">
        <v>9</v>
      </c>
      <c r="D13291">
        <v>35</v>
      </c>
      <c r="E13291">
        <v>2</v>
      </c>
    </row>
    <row r="13292" spans="1:5" x14ac:dyDescent="0.2">
      <c r="A13292" t="s">
        <v>26</v>
      </c>
      <c r="B13292" t="s">
        <v>142</v>
      </c>
      <c r="C13292">
        <v>1</v>
      </c>
      <c r="D13292">
        <v>42</v>
      </c>
      <c r="E13292">
        <v>0</v>
      </c>
    </row>
    <row r="13293" spans="1:5" x14ac:dyDescent="0.2">
      <c r="A13293" t="s">
        <v>26</v>
      </c>
      <c r="B13293" t="s">
        <v>142</v>
      </c>
      <c r="C13293">
        <v>10</v>
      </c>
      <c r="D13293">
        <v>44</v>
      </c>
      <c r="E13293">
        <v>0</v>
      </c>
    </row>
    <row r="13294" spans="1:5" x14ac:dyDescent="0.2">
      <c r="A13294" t="s">
        <v>26</v>
      </c>
      <c r="B13294" t="s">
        <v>142</v>
      </c>
      <c r="C13294">
        <v>2</v>
      </c>
      <c r="D13294">
        <v>37</v>
      </c>
      <c r="E13294">
        <v>1</v>
      </c>
    </row>
    <row r="13295" spans="1:5" x14ac:dyDescent="0.2">
      <c r="A13295" t="s">
        <v>26</v>
      </c>
      <c r="B13295" t="s">
        <v>142</v>
      </c>
      <c r="C13295">
        <v>3</v>
      </c>
      <c r="D13295">
        <v>42</v>
      </c>
      <c r="E13295">
        <v>1</v>
      </c>
    </row>
    <row r="13296" spans="1:5" x14ac:dyDescent="0.2">
      <c r="A13296" t="s">
        <v>26</v>
      </c>
      <c r="B13296" t="s">
        <v>142</v>
      </c>
      <c r="C13296">
        <v>4</v>
      </c>
      <c r="D13296">
        <v>45</v>
      </c>
      <c r="E13296">
        <v>0</v>
      </c>
    </row>
    <row r="13297" spans="1:5" x14ac:dyDescent="0.2">
      <c r="A13297" t="s">
        <v>26</v>
      </c>
      <c r="B13297" t="s">
        <v>142</v>
      </c>
      <c r="C13297">
        <v>5</v>
      </c>
      <c r="D13297">
        <v>42</v>
      </c>
      <c r="E13297">
        <v>2</v>
      </c>
    </row>
    <row r="13298" spans="1:5" x14ac:dyDescent="0.2">
      <c r="A13298" t="s">
        <v>26</v>
      </c>
      <c r="B13298" t="s">
        <v>142</v>
      </c>
      <c r="C13298">
        <v>6</v>
      </c>
      <c r="D13298">
        <v>39</v>
      </c>
      <c r="E13298">
        <v>0</v>
      </c>
    </row>
    <row r="13299" spans="1:5" x14ac:dyDescent="0.2">
      <c r="A13299" t="s">
        <v>26</v>
      </c>
      <c r="B13299" t="s">
        <v>142</v>
      </c>
      <c r="C13299">
        <v>7</v>
      </c>
      <c r="D13299">
        <v>40</v>
      </c>
      <c r="E13299">
        <v>0</v>
      </c>
    </row>
    <row r="13300" spans="1:5" x14ac:dyDescent="0.2">
      <c r="A13300" t="s">
        <v>26</v>
      </c>
      <c r="B13300" t="s">
        <v>142</v>
      </c>
      <c r="C13300">
        <v>8</v>
      </c>
      <c r="D13300">
        <v>37</v>
      </c>
      <c r="E13300">
        <v>0</v>
      </c>
    </row>
    <row r="13301" spans="1:5" x14ac:dyDescent="0.2">
      <c r="A13301" t="s">
        <v>26</v>
      </c>
      <c r="B13301" t="s">
        <v>142</v>
      </c>
      <c r="C13301">
        <v>9</v>
      </c>
      <c r="D13301">
        <v>34</v>
      </c>
      <c r="E13301">
        <v>0</v>
      </c>
    </row>
    <row r="13302" spans="1:5" x14ac:dyDescent="0.2">
      <c r="A13302" t="s">
        <v>26</v>
      </c>
      <c r="B13302" t="s">
        <v>143</v>
      </c>
      <c r="C13302">
        <v>1</v>
      </c>
      <c r="D13302">
        <v>42</v>
      </c>
      <c r="E13302">
        <v>0</v>
      </c>
    </row>
    <row r="13303" spans="1:5" x14ac:dyDescent="0.2">
      <c r="A13303" t="s">
        <v>26</v>
      </c>
      <c r="B13303" t="s">
        <v>143</v>
      </c>
      <c r="C13303">
        <v>10</v>
      </c>
      <c r="D13303">
        <v>44</v>
      </c>
      <c r="E13303">
        <v>0</v>
      </c>
    </row>
    <row r="13304" spans="1:5" x14ac:dyDescent="0.2">
      <c r="A13304" t="s">
        <v>26</v>
      </c>
      <c r="B13304" t="s">
        <v>143</v>
      </c>
      <c r="C13304">
        <v>2</v>
      </c>
      <c r="D13304">
        <v>37</v>
      </c>
      <c r="E13304">
        <v>0</v>
      </c>
    </row>
    <row r="13305" spans="1:5" x14ac:dyDescent="0.2">
      <c r="A13305" t="s">
        <v>26</v>
      </c>
      <c r="B13305" t="s">
        <v>143</v>
      </c>
      <c r="C13305">
        <v>3</v>
      </c>
      <c r="D13305">
        <v>42</v>
      </c>
      <c r="E13305">
        <v>0</v>
      </c>
    </row>
    <row r="13306" spans="1:5" x14ac:dyDescent="0.2">
      <c r="A13306" t="s">
        <v>26</v>
      </c>
      <c r="B13306" t="s">
        <v>143</v>
      </c>
      <c r="C13306">
        <v>4</v>
      </c>
      <c r="D13306">
        <v>45</v>
      </c>
      <c r="E13306">
        <v>0</v>
      </c>
    </row>
    <row r="13307" spans="1:5" x14ac:dyDescent="0.2">
      <c r="A13307" t="s">
        <v>26</v>
      </c>
      <c r="B13307" t="s">
        <v>143</v>
      </c>
      <c r="C13307">
        <v>5</v>
      </c>
      <c r="D13307">
        <v>42</v>
      </c>
      <c r="E13307">
        <v>0</v>
      </c>
    </row>
    <row r="13308" spans="1:5" x14ac:dyDescent="0.2">
      <c r="A13308" t="s">
        <v>26</v>
      </c>
      <c r="B13308" t="s">
        <v>143</v>
      </c>
      <c r="C13308">
        <v>6</v>
      </c>
      <c r="D13308">
        <v>39</v>
      </c>
      <c r="E13308">
        <v>0</v>
      </c>
    </row>
    <row r="13309" spans="1:5" x14ac:dyDescent="0.2">
      <c r="A13309" t="s">
        <v>26</v>
      </c>
      <c r="B13309" t="s">
        <v>143</v>
      </c>
      <c r="C13309">
        <v>7</v>
      </c>
      <c r="D13309">
        <v>40</v>
      </c>
      <c r="E13309">
        <v>0</v>
      </c>
    </row>
    <row r="13310" spans="1:5" x14ac:dyDescent="0.2">
      <c r="A13310" t="s">
        <v>26</v>
      </c>
      <c r="B13310" t="s">
        <v>143</v>
      </c>
      <c r="C13310">
        <v>8</v>
      </c>
      <c r="D13310">
        <v>37</v>
      </c>
      <c r="E13310">
        <v>0</v>
      </c>
    </row>
    <row r="13311" spans="1:5" x14ac:dyDescent="0.2">
      <c r="A13311" t="s">
        <v>26</v>
      </c>
      <c r="B13311" t="s">
        <v>143</v>
      </c>
      <c r="C13311">
        <v>9</v>
      </c>
      <c r="D13311">
        <v>34</v>
      </c>
      <c r="E13311">
        <v>0</v>
      </c>
    </row>
    <row r="13312" spans="1:5" x14ac:dyDescent="0.2">
      <c r="A13312" t="s">
        <v>26</v>
      </c>
      <c r="B13312" t="s">
        <v>144</v>
      </c>
      <c r="C13312">
        <v>1</v>
      </c>
      <c r="D13312">
        <v>42</v>
      </c>
      <c r="E13312">
        <v>0</v>
      </c>
    </row>
    <row r="13313" spans="1:5" x14ac:dyDescent="0.2">
      <c r="A13313" t="s">
        <v>26</v>
      </c>
      <c r="B13313" t="s">
        <v>144</v>
      </c>
      <c r="C13313">
        <v>10</v>
      </c>
      <c r="D13313">
        <v>44</v>
      </c>
      <c r="E13313">
        <v>0</v>
      </c>
    </row>
    <row r="13314" spans="1:5" x14ac:dyDescent="0.2">
      <c r="A13314" t="s">
        <v>26</v>
      </c>
      <c r="B13314" t="s">
        <v>144</v>
      </c>
      <c r="C13314">
        <v>2</v>
      </c>
      <c r="D13314">
        <v>37</v>
      </c>
      <c r="E13314">
        <v>1</v>
      </c>
    </row>
    <row r="13315" spans="1:5" x14ac:dyDescent="0.2">
      <c r="A13315" t="s">
        <v>26</v>
      </c>
      <c r="B13315" t="s">
        <v>144</v>
      </c>
      <c r="C13315">
        <v>3</v>
      </c>
      <c r="D13315">
        <v>42</v>
      </c>
      <c r="E13315">
        <v>0</v>
      </c>
    </row>
    <row r="13316" spans="1:5" x14ac:dyDescent="0.2">
      <c r="A13316" t="s">
        <v>26</v>
      </c>
      <c r="B13316" t="s">
        <v>144</v>
      </c>
      <c r="C13316">
        <v>4</v>
      </c>
      <c r="D13316">
        <v>45</v>
      </c>
      <c r="E13316">
        <v>0</v>
      </c>
    </row>
    <row r="13317" spans="1:5" x14ac:dyDescent="0.2">
      <c r="A13317" t="s">
        <v>26</v>
      </c>
      <c r="B13317" t="s">
        <v>144</v>
      </c>
      <c r="C13317">
        <v>5</v>
      </c>
      <c r="D13317">
        <v>42</v>
      </c>
      <c r="E13317">
        <v>0</v>
      </c>
    </row>
    <row r="13318" spans="1:5" x14ac:dyDescent="0.2">
      <c r="A13318" t="s">
        <v>26</v>
      </c>
      <c r="B13318" t="s">
        <v>144</v>
      </c>
      <c r="C13318">
        <v>6</v>
      </c>
      <c r="D13318">
        <v>39</v>
      </c>
      <c r="E13318">
        <v>0</v>
      </c>
    </row>
    <row r="13319" spans="1:5" x14ac:dyDescent="0.2">
      <c r="A13319" t="s">
        <v>26</v>
      </c>
      <c r="B13319" t="s">
        <v>144</v>
      </c>
      <c r="C13319">
        <v>7</v>
      </c>
      <c r="D13319">
        <v>40</v>
      </c>
      <c r="E13319">
        <v>0</v>
      </c>
    </row>
    <row r="13320" spans="1:5" x14ac:dyDescent="0.2">
      <c r="A13320" t="s">
        <v>26</v>
      </c>
      <c r="B13320" t="s">
        <v>144</v>
      </c>
      <c r="C13320">
        <v>8</v>
      </c>
      <c r="D13320">
        <v>37</v>
      </c>
      <c r="E13320">
        <v>0</v>
      </c>
    </row>
    <row r="13321" spans="1:5" x14ac:dyDescent="0.2">
      <c r="A13321" t="s">
        <v>26</v>
      </c>
      <c r="B13321" t="s">
        <v>144</v>
      </c>
      <c r="C13321">
        <v>9</v>
      </c>
      <c r="D13321">
        <v>34</v>
      </c>
      <c r="E13321">
        <v>2</v>
      </c>
    </row>
    <row r="13322" spans="1:5" x14ac:dyDescent="0.2">
      <c r="A13322" t="s">
        <v>26</v>
      </c>
      <c r="B13322" t="s">
        <v>145</v>
      </c>
      <c r="C13322">
        <v>1</v>
      </c>
      <c r="D13322">
        <v>42</v>
      </c>
      <c r="E13322">
        <v>0</v>
      </c>
    </row>
    <row r="13323" spans="1:5" x14ac:dyDescent="0.2">
      <c r="A13323" t="s">
        <v>26</v>
      </c>
      <c r="B13323" t="s">
        <v>145</v>
      </c>
      <c r="C13323">
        <v>10</v>
      </c>
      <c r="D13323">
        <v>44</v>
      </c>
      <c r="E13323">
        <v>1</v>
      </c>
    </row>
    <row r="13324" spans="1:5" x14ac:dyDescent="0.2">
      <c r="A13324" t="s">
        <v>26</v>
      </c>
      <c r="B13324" t="s">
        <v>145</v>
      </c>
      <c r="C13324">
        <v>2</v>
      </c>
      <c r="D13324">
        <v>37</v>
      </c>
      <c r="E13324">
        <v>0</v>
      </c>
    </row>
    <row r="13325" spans="1:5" x14ac:dyDescent="0.2">
      <c r="A13325" t="s">
        <v>26</v>
      </c>
      <c r="B13325" t="s">
        <v>145</v>
      </c>
      <c r="C13325">
        <v>3</v>
      </c>
      <c r="D13325">
        <v>42</v>
      </c>
      <c r="E13325">
        <v>2</v>
      </c>
    </row>
    <row r="13326" spans="1:5" x14ac:dyDescent="0.2">
      <c r="A13326" t="s">
        <v>26</v>
      </c>
      <c r="B13326" t="s">
        <v>145</v>
      </c>
      <c r="C13326">
        <v>4</v>
      </c>
      <c r="D13326">
        <v>45</v>
      </c>
      <c r="E13326">
        <v>0</v>
      </c>
    </row>
    <row r="13327" spans="1:5" x14ac:dyDescent="0.2">
      <c r="A13327" t="s">
        <v>26</v>
      </c>
      <c r="B13327" t="s">
        <v>145</v>
      </c>
      <c r="C13327">
        <v>5</v>
      </c>
      <c r="D13327">
        <v>42</v>
      </c>
      <c r="E13327">
        <v>0</v>
      </c>
    </row>
    <row r="13328" spans="1:5" x14ac:dyDescent="0.2">
      <c r="A13328" t="s">
        <v>26</v>
      </c>
      <c r="B13328" t="s">
        <v>145</v>
      </c>
      <c r="C13328">
        <v>6</v>
      </c>
      <c r="D13328">
        <v>39</v>
      </c>
      <c r="E13328">
        <v>0</v>
      </c>
    </row>
    <row r="13329" spans="1:5" x14ac:dyDescent="0.2">
      <c r="A13329" t="s">
        <v>26</v>
      </c>
      <c r="B13329" t="s">
        <v>145</v>
      </c>
      <c r="C13329">
        <v>7</v>
      </c>
      <c r="D13329">
        <v>40</v>
      </c>
      <c r="E13329">
        <v>0</v>
      </c>
    </row>
    <row r="13330" spans="1:5" x14ac:dyDescent="0.2">
      <c r="A13330" t="s">
        <v>26</v>
      </c>
      <c r="B13330" t="s">
        <v>145</v>
      </c>
      <c r="C13330">
        <v>8</v>
      </c>
      <c r="D13330">
        <v>37</v>
      </c>
      <c r="E13330">
        <v>1</v>
      </c>
    </row>
    <row r="13331" spans="1:5" x14ac:dyDescent="0.2">
      <c r="A13331" t="s">
        <v>26</v>
      </c>
      <c r="B13331" t="s">
        <v>145</v>
      </c>
      <c r="C13331">
        <v>9</v>
      </c>
      <c r="D13331">
        <v>34</v>
      </c>
      <c r="E13331">
        <v>1</v>
      </c>
    </row>
    <row r="13332" spans="1:5" x14ac:dyDescent="0.2">
      <c r="A13332" t="s">
        <v>26</v>
      </c>
      <c r="B13332" t="s">
        <v>146</v>
      </c>
      <c r="C13332">
        <v>1</v>
      </c>
      <c r="D13332">
        <v>42</v>
      </c>
      <c r="E13332">
        <v>1</v>
      </c>
    </row>
    <row r="13333" spans="1:5" x14ac:dyDescent="0.2">
      <c r="A13333" t="s">
        <v>26</v>
      </c>
      <c r="B13333" t="s">
        <v>146</v>
      </c>
      <c r="C13333">
        <v>10</v>
      </c>
      <c r="D13333">
        <v>44</v>
      </c>
      <c r="E13333">
        <v>0</v>
      </c>
    </row>
    <row r="13334" spans="1:5" x14ac:dyDescent="0.2">
      <c r="A13334" t="s">
        <v>26</v>
      </c>
      <c r="B13334" t="s">
        <v>146</v>
      </c>
      <c r="C13334">
        <v>2</v>
      </c>
      <c r="D13334">
        <v>37</v>
      </c>
      <c r="E13334">
        <v>1</v>
      </c>
    </row>
    <row r="13335" spans="1:5" x14ac:dyDescent="0.2">
      <c r="A13335" t="s">
        <v>26</v>
      </c>
      <c r="B13335" t="s">
        <v>146</v>
      </c>
      <c r="C13335">
        <v>3</v>
      </c>
      <c r="D13335">
        <v>42</v>
      </c>
      <c r="E13335">
        <v>0</v>
      </c>
    </row>
    <row r="13336" spans="1:5" x14ac:dyDescent="0.2">
      <c r="A13336" t="s">
        <v>26</v>
      </c>
      <c r="B13336" t="s">
        <v>146</v>
      </c>
      <c r="C13336">
        <v>4</v>
      </c>
      <c r="D13336">
        <v>45</v>
      </c>
      <c r="E13336">
        <v>0</v>
      </c>
    </row>
    <row r="13337" spans="1:5" x14ac:dyDescent="0.2">
      <c r="A13337" t="s">
        <v>26</v>
      </c>
      <c r="B13337" t="s">
        <v>146</v>
      </c>
      <c r="C13337">
        <v>5</v>
      </c>
      <c r="D13337">
        <v>42</v>
      </c>
      <c r="E13337">
        <v>0</v>
      </c>
    </row>
    <row r="13338" spans="1:5" x14ac:dyDescent="0.2">
      <c r="A13338" t="s">
        <v>26</v>
      </c>
      <c r="B13338" t="s">
        <v>146</v>
      </c>
      <c r="C13338">
        <v>6</v>
      </c>
      <c r="D13338">
        <v>39</v>
      </c>
      <c r="E13338">
        <v>1</v>
      </c>
    </row>
    <row r="13339" spans="1:5" x14ac:dyDescent="0.2">
      <c r="A13339" t="s">
        <v>26</v>
      </c>
      <c r="B13339" t="s">
        <v>146</v>
      </c>
      <c r="C13339">
        <v>7</v>
      </c>
      <c r="D13339">
        <v>40</v>
      </c>
      <c r="E13339">
        <v>0</v>
      </c>
    </row>
    <row r="13340" spans="1:5" x14ac:dyDescent="0.2">
      <c r="A13340" t="s">
        <v>26</v>
      </c>
      <c r="B13340" t="s">
        <v>146</v>
      </c>
      <c r="C13340">
        <v>8</v>
      </c>
      <c r="D13340">
        <v>37</v>
      </c>
      <c r="E13340">
        <v>2</v>
      </c>
    </row>
    <row r="13341" spans="1:5" x14ac:dyDescent="0.2">
      <c r="A13341" t="s">
        <v>26</v>
      </c>
      <c r="B13341" t="s">
        <v>146</v>
      </c>
      <c r="C13341">
        <v>9</v>
      </c>
      <c r="D13341">
        <v>34</v>
      </c>
      <c r="E13341">
        <v>0</v>
      </c>
    </row>
    <row r="13342" spans="1:5" x14ac:dyDescent="0.2">
      <c r="A13342" t="s">
        <v>26</v>
      </c>
      <c r="B13342" t="s">
        <v>147</v>
      </c>
      <c r="C13342">
        <v>1</v>
      </c>
      <c r="D13342">
        <v>42</v>
      </c>
      <c r="E13342">
        <v>0</v>
      </c>
    </row>
    <row r="13343" spans="1:5" x14ac:dyDescent="0.2">
      <c r="A13343" t="s">
        <v>26</v>
      </c>
      <c r="B13343" t="s">
        <v>147</v>
      </c>
      <c r="C13343">
        <v>10</v>
      </c>
      <c r="D13343">
        <v>44</v>
      </c>
      <c r="E13343">
        <v>0</v>
      </c>
    </row>
    <row r="13344" spans="1:5" x14ac:dyDescent="0.2">
      <c r="A13344" t="s">
        <v>26</v>
      </c>
      <c r="B13344" t="s">
        <v>147</v>
      </c>
      <c r="C13344">
        <v>2</v>
      </c>
      <c r="D13344">
        <v>37</v>
      </c>
      <c r="E13344">
        <v>0</v>
      </c>
    </row>
    <row r="13345" spans="1:5" x14ac:dyDescent="0.2">
      <c r="A13345" t="s">
        <v>26</v>
      </c>
      <c r="B13345" t="s">
        <v>147</v>
      </c>
      <c r="C13345">
        <v>3</v>
      </c>
      <c r="D13345">
        <v>42</v>
      </c>
      <c r="E13345">
        <v>2</v>
      </c>
    </row>
    <row r="13346" spans="1:5" x14ac:dyDescent="0.2">
      <c r="A13346" t="s">
        <v>26</v>
      </c>
      <c r="B13346" t="s">
        <v>147</v>
      </c>
      <c r="C13346">
        <v>4</v>
      </c>
      <c r="D13346">
        <v>45</v>
      </c>
      <c r="E13346">
        <v>1</v>
      </c>
    </row>
    <row r="13347" spans="1:5" x14ac:dyDescent="0.2">
      <c r="A13347" t="s">
        <v>26</v>
      </c>
      <c r="B13347" t="s">
        <v>147</v>
      </c>
      <c r="C13347">
        <v>5</v>
      </c>
      <c r="D13347">
        <v>42</v>
      </c>
      <c r="E13347">
        <v>0</v>
      </c>
    </row>
    <row r="13348" spans="1:5" x14ac:dyDescent="0.2">
      <c r="A13348" t="s">
        <v>26</v>
      </c>
      <c r="B13348" t="s">
        <v>147</v>
      </c>
      <c r="C13348">
        <v>6</v>
      </c>
      <c r="D13348">
        <v>39</v>
      </c>
      <c r="E13348">
        <v>1</v>
      </c>
    </row>
    <row r="13349" spans="1:5" x14ac:dyDescent="0.2">
      <c r="A13349" t="s">
        <v>26</v>
      </c>
      <c r="B13349" t="s">
        <v>147</v>
      </c>
      <c r="C13349">
        <v>7</v>
      </c>
      <c r="D13349">
        <v>40</v>
      </c>
      <c r="E13349">
        <v>0</v>
      </c>
    </row>
    <row r="13350" spans="1:5" x14ac:dyDescent="0.2">
      <c r="A13350" t="s">
        <v>26</v>
      </c>
      <c r="B13350" t="s">
        <v>147</v>
      </c>
      <c r="C13350">
        <v>8</v>
      </c>
      <c r="D13350">
        <v>37</v>
      </c>
      <c r="E13350">
        <v>0</v>
      </c>
    </row>
    <row r="13351" spans="1:5" x14ac:dyDescent="0.2">
      <c r="A13351" t="s">
        <v>26</v>
      </c>
      <c r="B13351" t="s">
        <v>147</v>
      </c>
      <c r="C13351">
        <v>9</v>
      </c>
      <c r="D13351">
        <v>34</v>
      </c>
      <c r="E13351">
        <v>1</v>
      </c>
    </row>
    <row r="13352" spans="1:5" x14ac:dyDescent="0.2">
      <c r="A13352" t="s">
        <v>26</v>
      </c>
      <c r="B13352" t="s">
        <v>148</v>
      </c>
      <c r="C13352">
        <v>1</v>
      </c>
      <c r="D13352">
        <v>37</v>
      </c>
      <c r="E13352">
        <v>0</v>
      </c>
    </row>
    <row r="13353" spans="1:5" x14ac:dyDescent="0.2">
      <c r="A13353" t="s">
        <v>26</v>
      </c>
      <c r="B13353" t="s">
        <v>148</v>
      </c>
      <c r="C13353">
        <v>10</v>
      </c>
      <c r="D13353">
        <v>38</v>
      </c>
      <c r="E13353">
        <v>1</v>
      </c>
    </row>
    <row r="13354" spans="1:5" x14ac:dyDescent="0.2">
      <c r="A13354" t="s">
        <v>26</v>
      </c>
      <c r="B13354" t="s">
        <v>148</v>
      </c>
      <c r="C13354">
        <v>2</v>
      </c>
      <c r="D13354">
        <v>33</v>
      </c>
      <c r="E13354">
        <v>2</v>
      </c>
    </row>
    <row r="13355" spans="1:5" x14ac:dyDescent="0.2">
      <c r="A13355" t="s">
        <v>26</v>
      </c>
      <c r="B13355" t="s">
        <v>148</v>
      </c>
      <c r="C13355">
        <v>3</v>
      </c>
      <c r="D13355">
        <v>36</v>
      </c>
      <c r="E13355">
        <v>0</v>
      </c>
    </row>
    <row r="13356" spans="1:5" x14ac:dyDescent="0.2">
      <c r="A13356" t="s">
        <v>26</v>
      </c>
      <c r="B13356" t="s">
        <v>148</v>
      </c>
      <c r="C13356">
        <v>4</v>
      </c>
      <c r="D13356">
        <v>37</v>
      </c>
      <c r="E13356">
        <v>1</v>
      </c>
    </row>
    <row r="13357" spans="1:5" x14ac:dyDescent="0.2">
      <c r="A13357" t="s">
        <v>26</v>
      </c>
      <c r="B13357" t="s">
        <v>148</v>
      </c>
      <c r="C13357">
        <v>5</v>
      </c>
      <c r="D13357">
        <v>38</v>
      </c>
      <c r="E13357">
        <v>2</v>
      </c>
    </row>
    <row r="13358" spans="1:5" x14ac:dyDescent="0.2">
      <c r="A13358" t="s">
        <v>26</v>
      </c>
      <c r="B13358" t="s">
        <v>148</v>
      </c>
      <c r="C13358">
        <v>6</v>
      </c>
      <c r="D13358">
        <v>33</v>
      </c>
      <c r="E13358">
        <v>0</v>
      </c>
    </row>
    <row r="13359" spans="1:5" x14ac:dyDescent="0.2">
      <c r="A13359" t="s">
        <v>26</v>
      </c>
      <c r="B13359" t="s">
        <v>148</v>
      </c>
      <c r="C13359">
        <v>7</v>
      </c>
      <c r="D13359">
        <v>37</v>
      </c>
      <c r="E13359">
        <v>0</v>
      </c>
    </row>
    <row r="13360" spans="1:5" x14ac:dyDescent="0.2">
      <c r="A13360" t="s">
        <v>26</v>
      </c>
      <c r="B13360" t="s">
        <v>148</v>
      </c>
      <c r="C13360">
        <v>8</v>
      </c>
      <c r="D13360">
        <v>35</v>
      </c>
      <c r="E13360">
        <v>0</v>
      </c>
    </row>
    <row r="13361" spans="1:5" x14ac:dyDescent="0.2">
      <c r="A13361" t="s">
        <v>26</v>
      </c>
      <c r="B13361" t="s">
        <v>148</v>
      </c>
      <c r="C13361">
        <v>9</v>
      </c>
      <c r="D13361">
        <v>31</v>
      </c>
      <c r="E13361">
        <v>0</v>
      </c>
    </row>
    <row r="13362" spans="1:5" x14ac:dyDescent="0.2">
      <c r="A13362" t="s">
        <v>26</v>
      </c>
      <c r="B13362" t="s">
        <v>149</v>
      </c>
      <c r="C13362">
        <v>1</v>
      </c>
      <c r="D13362">
        <v>37</v>
      </c>
      <c r="E13362">
        <v>1</v>
      </c>
    </row>
    <row r="13363" spans="1:5" x14ac:dyDescent="0.2">
      <c r="A13363" t="s">
        <v>26</v>
      </c>
      <c r="B13363" t="s">
        <v>149</v>
      </c>
      <c r="C13363">
        <v>10</v>
      </c>
      <c r="D13363">
        <v>38</v>
      </c>
      <c r="E13363">
        <v>2</v>
      </c>
    </row>
    <row r="13364" spans="1:5" x14ac:dyDescent="0.2">
      <c r="A13364" t="s">
        <v>26</v>
      </c>
      <c r="B13364" t="s">
        <v>149</v>
      </c>
      <c r="C13364">
        <v>2</v>
      </c>
      <c r="D13364">
        <v>33</v>
      </c>
      <c r="E13364">
        <v>1</v>
      </c>
    </row>
    <row r="13365" spans="1:5" x14ac:dyDescent="0.2">
      <c r="A13365" t="s">
        <v>26</v>
      </c>
      <c r="B13365" t="s">
        <v>149</v>
      </c>
      <c r="C13365">
        <v>3</v>
      </c>
      <c r="D13365">
        <v>36</v>
      </c>
      <c r="E13365">
        <v>2</v>
      </c>
    </row>
    <row r="13366" spans="1:5" x14ac:dyDescent="0.2">
      <c r="A13366" t="s">
        <v>26</v>
      </c>
      <c r="B13366" t="s">
        <v>149</v>
      </c>
      <c r="C13366">
        <v>4</v>
      </c>
      <c r="D13366">
        <v>37</v>
      </c>
      <c r="E13366">
        <v>0</v>
      </c>
    </row>
    <row r="13367" spans="1:5" x14ac:dyDescent="0.2">
      <c r="A13367" t="s">
        <v>26</v>
      </c>
      <c r="B13367" t="s">
        <v>149</v>
      </c>
      <c r="C13367">
        <v>5</v>
      </c>
      <c r="D13367">
        <v>38</v>
      </c>
      <c r="E13367">
        <v>0</v>
      </c>
    </row>
    <row r="13368" spans="1:5" x14ac:dyDescent="0.2">
      <c r="A13368" t="s">
        <v>26</v>
      </c>
      <c r="B13368" t="s">
        <v>149</v>
      </c>
      <c r="C13368">
        <v>6</v>
      </c>
      <c r="D13368">
        <v>33</v>
      </c>
      <c r="E13368">
        <v>1</v>
      </c>
    </row>
    <row r="13369" spans="1:5" x14ac:dyDescent="0.2">
      <c r="A13369" t="s">
        <v>26</v>
      </c>
      <c r="B13369" t="s">
        <v>149</v>
      </c>
      <c r="C13369">
        <v>7</v>
      </c>
      <c r="D13369">
        <v>37</v>
      </c>
      <c r="E13369">
        <v>1</v>
      </c>
    </row>
    <row r="13370" spans="1:5" x14ac:dyDescent="0.2">
      <c r="A13370" t="s">
        <v>26</v>
      </c>
      <c r="B13370" t="s">
        <v>149</v>
      </c>
      <c r="C13370">
        <v>8</v>
      </c>
      <c r="D13370">
        <v>35</v>
      </c>
      <c r="E13370">
        <v>0</v>
      </c>
    </row>
    <row r="13371" spans="1:5" x14ac:dyDescent="0.2">
      <c r="A13371" t="s">
        <v>26</v>
      </c>
      <c r="B13371" t="s">
        <v>149</v>
      </c>
      <c r="C13371">
        <v>9</v>
      </c>
      <c r="D13371">
        <v>31</v>
      </c>
      <c r="E13371">
        <v>1</v>
      </c>
    </row>
    <row r="13372" spans="1:5" x14ac:dyDescent="0.2">
      <c r="A13372" t="s">
        <v>26</v>
      </c>
      <c r="B13372" t="s">
        <v>150</v>
      </c>
      <c r="C13372">
        <v>1</v>
      </c>
      <c r="D13372">
        <v>37</v>
      </c>
      <c r="E13372">
        <v>0</v>
      </c>
    </row>
    <row r="13373" spans="1:5" x14ac:dyDescent="0.2">
      <c r="A13373" t="s">
        <v>26</v>
      </c>
      <c r="B13373" t="s">
        <v>150</v>
      </c>
      <c r="C13373">
        <v>10</v>
      </c>
      <c r="D13373">
        <v>38</v>
      </c>
      <c r="E13373">
        <v>0</v>
      </c>
    </row>
    <row r="13374" spans="1:5" x14ac:dyDescent="0.2">
      <c r="A13374" t="s">
        <v>26</v>
      </c>
      <c r="B13374" t="s">
        <v>150</v>
      </c>
      <c r="C13374">
        <v>2</v>
      </c>
      <c r="D13374">
        <v>33</v>
      </c>
      <c r="E13374">
        <v>1</v>
      </c>
    </row>
    <row r="13375" spans="1:5" x14ac:dyDescent="0.2">
      <c r="A13375" t="s">
        <v>26</v>
      </c>
      <c r="B13375" t="s">
        <v>150</v>
      </c>
      <c r="C13375">
        <v>3</v>
      </c>
      <c r="D13375">
        <v>36</v>
      </c>
      <c r="E13375">
        <v>1</v>
      </c>
    </row>
    <row r="13376" spans="1:5" x14ac:dyDescent="0.2">
      <c r="A13376" t="s">
        <v>26</v>
      </c>
      <c r="B13376" t="s">
        <v>150</v>
      </c>
      <c r="C13376">
        <v>4</v>
      </c>
      <c r="D13376">
        <v>37</v>
      </c>
      <c r="E13376">
        <v>1</v>
      </c>
    </row>
    <row r="13377" spans="1:5" x14ac:dyDescent="0.2">
      <c r="A13377" t="s">
        <v>26</v>
      </c>
      <c r="B13377" t="s">
        <v>150</v>
      </c>
      <c r="C13377">
        <v>5</v>
      </c>
      <c r="D13377">
        <v>38</v>
      </c>
      <c r="E13377">
        <v>0</v>
      </c>
    </row>
    <row r="13378" spans="1:5" x14ac:dyDescent="0.2">
      <c r="A13378" t="s">
        <v>26</v>
      </c>
      <c r="B13378" t="s">
        <v>150</v>
      </c>
      <c r="C13378">
        <v>6</v>
      </c>
      <c r="D13378">
        <v>33</v>
      </c>
      <c r="E13378">
        <v>1</v>
      </c>
    </row>
    <row r="13379" spans="1:5" x14ac:dyDescent="0.2">
      <c r="A13379" t="s">
        <v>26</v>
      </c>
      <c r="B13379" t="s">
        <v>150</v>
      </c>
      <c r="C13379">
        <v>7</v>
      </c>
      <c r="D13379">
        <v>37</v>
      </c>
      <c r="E13379">
        <v>1</v>
      </c>
    </row>
    <row r="13380" spans="1:5" x14ac:dyDescent="0.2">
      <c r="A13380" t="s">
        <v>26</v>
      </c>
      <c r="B13380" t="s">
        <v>150</v>
      </c>
      <c r="C13380">
        <v>8</v>
      </c>
      <c r="D13380">
        <v>35</v>
      </c>
      <c r="E13380">
        <v>1</v>
      </c>
    </row>
    <row r="13381" spans="1:5" x14ac:dyDescent="0.2">
      <c r="A13381" t="s">
        <v>26</v>
      </c>
      <c r="B13381" t="s">
        <v>150</v>
      </c>
      <c r="C13381">
        <v>9</v>
      </c>
      <c r="D13381">
        <v>31</v>
      </c>
      <c r="E13381">
        <v>0</v>
      </c>
    </row>
    <row r="13382" spans="1:5" x14ac:dyDescent="0.2">
      <c r="A13382" t="s">
        <v>26</v>
      </c>
      <c r="B13382" t="s">
        <v>151</v>
      </c>
      <c r="C13382">
        <v>1</v>
      </c>
      <c r="D13382">
        <v>37</v>
      </c>
      <c r="E13382">
        <v>0</v>
      </c>
    </row>
    <row r="13383" spans="1:5" x14ac:dyDescent="0.2">
      <c r="A13383" t="s">
        <v>26</v>
      </c>
      <c r="B13383" t="s">
        <v>151</v>
      </c>
      <c r="C13383">
        <v>10</v>
      </c>
      <c r="D13383">
        <v>38</v>
      </c>
      <c r="E13383">
        <v>0</v>
      </c>
    </row>
    <row r="13384" spans="1:5" x14ac:dyDescent="0.2">
      <c r="A13384" t="s">
        <v>26</v>
      </c>
      <c r="B13384" t="s">
        <v>151</v>
      </c>
      <c r="C13384">
        <v>2</v>
      </c>
      <c r="D13384">
        <v>33</v>
      </c>
      <c r="E13384">
        <v>1</v>
      </c>
    </row>
    <row r="13385" spans="1:5" x14ac:dyDescent="0.2">
      <c r="A13385" t="s">
        <v>26</v>
      </c>
      <c r="B13385" t="s">
        <v>151</v>
      </c>
      <c r="C13385">
        <v>3</v>
      </c>
      <c r="D13385">
        <v>36</v>
      </c>
      <c r="E13385">
        <v>2</v>
      </c>
    </row>
    <row r="13386" spans="1:5" x14ac:dyDescent="0.2">
      <c r="A13386" t="s">
        <v>26</v>
      </c>
      <c r="B13386" t="s">
        <v>151</v>
      </c>
      <c r="C13386">
        <v>4</v>
      </c>
      <c r="D13386">
        <v>37</v>
      </c>
      <c r="E13386">
        <v>1</v>
      </c>
    </row>
    <row r="13387" spans="1:5" x14ac:dyDescent="0.2">
      <c r="A13387" t="s">
        <v>26</v>
      </c>
      <c r="B13387" t="s">
        <v>151</v>
      </c>
      <c r="C13387">
        <v>5</v>
      </c>
      <c r="D13387">
        <v>38</v>
      </c>
      <c r="E13387">
        <v>0</v>
      </c>
    </row>
    <row r="13388" spans="1:5" x14ac:dyDescent="0.2">
      <c r="A13388" t="s">
        <v>26</v>
      </c>
      <c r="B13388" t="s">
        <v>151</v>
      </c>
      <c r="C13388">
        <v>6</v>
      </c>
      <c r="D13388">
        <v>33</v>
      </c>
      <c r="E13388">
        <v>0</v>
      </c>
    </row>
    <row r="13389" spans="1:5" x14ac:dyDescent="0.2">
      <c r="A13389" t="s">
        <v>26</v>
      </c>
      <c r="B13389" t="s">
        <v>151</v>
      </c>
      <c r="C13389">
        <v>7</v>
      </c>
      <c r="D13389">
        <v>37</v>
      </c>
      <c r="E13389">
        <v>0</v>
      </c>
    </row>
    <row r="13390" spans="1:5" x14ac:dyDescent="0.2">
      <c r="A13390" t="s">
        <v>26</v>
      </c>
      <c r="B13390" t="s">
        <v>151</v>
      </c>
      <c r="C13390">
        <v>8</v>
      </c>
      <c r="D13390">
        <v>35</v>
      </c>
      <c r="E13390">
        <v>1</v>
      </c>
    </row>
    <row r="13391" spans="1:5" x14ac:dyDescent="0.2">
      <c r="A13391" t="s">
        <v>26</v>
      </c>
      <c r="B13391" t="s">
        <v>151</v>
      </c>
      <c r="C13391">
        <v>9</v>
      </c>
      <c r="D13391">
        <v>31</v>
      </c>
      <c r="E13391">
        <v>2</v>
      </c>
    </row>
    <row r="13392" spans="1:5" x14ac:dyDescent="0.2">
      <c r="A13392" t="s">
        <v>26</v>
      </c>
      <c r="B13392" t="s">
        <v>152</v>
      </c>
      <c r="C13392">
        <v>1</v>
      </c>
      <c r="D13392">
        <v>37</v>
      </c>
      <c r="E13392">
        <v>2</v>
      </c>
    </row>
    <row r="13393" spans="1:5" x14ac:dyDescent="0.2">
      <c r="A13393" t="s">
        <v>26</v>
      </c>
      <c r="B13393" t="s">
        <v>152</v>
      </c>
      <c r="C13393">
        <v>10</v>
      </c>
      <c r="D13393">
        <v>38</v>
      </c>
      <c r="E13393">
        <v>0</v>
      </c>
    </row>
    <row r="13394" spans="1:5" x14ac:dyDescent="0.2">
      <c r="A13394" t="s">
        <v>26</v>
      </c>
      <c r="B13394" t="s">
        <v>152</v>
      </c>
      <c r="C13394">
        <v>2</v>
      </c>
      <c r="D13394">
        <v>33</v>
      </c>
      <c r="E13394">
        <v>0</v>
      </c>
    </row>
    <row r="13395" spans="1:5" x14ac:dyDescent="0.2">
      <c r="A13395" t="s">
        <v>26</v>
      </c>
      <c r="B13395" t="s">
        <v>152</v>
      </c>
      <c r="C13395">
        <v>3</v>
      </c>
      <c r="D13395">
        <v>36</v>
      </c>
      <c r="E13395">
        <v>1</v>
      </c>
    </row>
    <row r="13396" spans="1:5" x14ac:dyDescent="0.2">
      <c r="A13396" t="s">
        <v>26</v>
      </c>
      <c r="B13396" t="s">
        <v>152</v>
      </c>
      <c r="C13396">
        <v>4</v>
      </c>
      <c r="D13396">
        <v>37</v>
      </c>
      <c r="E13396">
        <v>2</v>
      </c>
    </row>
    <row r="13397" spans="1:5" x14ac:dyDescent="0.2">
      <c r="A13397" t="s">
        <v>26</v>
      </c>
      <c r="B13397" t="s">
        <v>152</v>
      </c>
      <c r="C13397">
        <v>5</v>
      </c>
      <c r="D13397">
        <v>38</v>
      </c>
      <c r="E13397">
        <v>0</v>
      </c>
    </row>
    <row r="13398" spans="1:5" x14ac:dyDescent="0.2">
      <c r="A13398" t="s">
        <v>26</v>
      </c>
      <c r="B13398" t="s">
        <v>152</v>
      </c>
      <c r="C13398">
        <v>6</v>
      </c>
      <c r="D13398">
        <v>33</v>
      </c>
      <c r="E13398">
        <v>2</v>
      </c>
    </row>
    <row r="13399" spans="1:5" x14ac:dyDescent="0.2">
      <c r="A13399" t="s">
        <v>26</v>
      </c>
      <c r="B13399" t="s">
        <v>152</v>
      </c>
      <c r="C13399">
        <v>7</v>
      </c>
      <c r="D13399">
        <v>37</v>
      </c>
      <c r="E13399">
        <v>0</v>
      </c>
    </row>
    <row r="13400" spans="1:5" x14ac:dyDescent="0.2">
      <c r="A13400" t="s">
        <v>26</v>
      </c>
      <c r="B13400" t="s">
        <v>152</v>
      </c>
      <c r="C13400">
        <v>8</v>
      </c>
      <c r="D13400">
        <v>35</v>
      </c>
      <c r="E13400">
        <v>0</v>
      </c>
    </row>
    <row r="13401" spans="1:5" x14ac:dyDescent="0.2">
      <c r="A13401" t="s">
        <v>26</v>
      </c>
      <c r="B13401" t="s">
        <v>152</v>
      </c>
      <c r="C13401">
        <v>9</v>
      </c>
      <c r="D13401">
        <v>31</v>
      </c>
      <c r="E13401">
        <v>0</v>
      </c>
    </row>
    <row r="13402" spans="1:5" x14ac:dyDescent="0.2">
      <c r="A13402" t="s">
        <v>26</v>
      </c>
      <c r="B13402" t="s">
        <v>153</v>
      </c>
      <c r="C13402">
        <v>1</v>
      </c>
      <c r="D13402">
        <v>37</v>
      </c>
      <c r="E13402">
        <v>0</v>
      </c>
    </row>
    <row r="13403" spans="1:5" x14ac:dyDescent="0.2">
      <c r="A13403" t="s">
        <v>26</v>
      </c>
      <c r="B13403" t="s">
        <v>153</v>
      </c>
      <c r="C13403">
        <v>10</v>
      </c>
      <c r="D13403">
        <v>38</v>
      </c>
      <c r="E13403">
        <v>1</v>
      </c>
    </row>
    <row r="13404" spans="1:5" x14ac:dyDescent="0.2">
      <c r="A13404" t="s">
        <v>26</v>
      </c>
      <c r="B13404" t="s">
        <v>153</v>
      </c>
      <c r="C13404">
        <v>2</v>
      </c>
      <c r="D13404">
        <v>33</v>
      </c>
      <c r="E13404">
        <v>2</v>
      </c>
    </row>
    <row r="13405" spans="1:5" x14ac:dyDescent="0.2">
      <c r="A13405" t="s">
        <v>26</v>
      </c>
      <c r="B13405" t="s">
        <v>153</v>
      </c>
      <c r="C13405">
        <v>3</v>
      </c>
      <c r="D13405">
        <v>36</v>
      </c>
      <c r="E13405">
        <v>0</v>
      </c>
    </row>
    <row r="13406" spans="1:5" x14ac:dyDescent="0.2">
      <c r="A13406" t="s">
        <v>26</v>
      </c>
      <c r="B13406" t="s">
        <v>153</v>
      </c>
      <c r="C13406">
        <v>4</v>
      </c>
      <c r="D13406">
        <v>37</v>
      </c>
      <c r="E13406">
        <v>0</v>
      </c>
    </row>
    <row r="13407" spans="1:5" x14ac:dyDescent="0.2">
      <c r="A13407" t="s">
        <v>26</v>
      </c>
      <c r="B13407" t="s">
        <v>153</v>
      </c>
      <c r="C13407">
        <v>5</v>
      </c>
      <c r="D13407">
        <v>38</v>
      </c>
      <c r="E13407">
        <v>0</v>
      </c>
    </row>
    <row r="13408" spans="1:5" x14ac:dyDescent="0.2">
      <c r="A13408" t="s">
        <v>26</v>
      </c>
      <c r="B13408" t="s">
        <v>153</v>
      </c>
      <c r="C13408">
        <v>6</v>
      </c>
      <c r="D13408">
        <v>33</v>
      </c>
      <c r="E13408">
        <v>1</v>
      </c>
    </row>
    <row r="13409" spans="1:5" x14ac:dyDescent="0.2">
      <c r="A13409" t="s">
        <v>26</v>
      </c>
      <c r="B13409" t="s">
        <v>153</v>
      </c>
      <c r="C13409">
        <v>7</v>
      </c>
      <c r="D13409">
        <v>37</v>
      </c>
      <c r="E13409">
        <v>1</v>
      </c>
    </row>
    <row r="13410" spans="1:5" x14ac:dyDescent="0.2">
      <c r="A13410" t="s">
        <v>26</v>
      </c>
      <c r="B13410" t="s">
        <v>153</v>
      </c>
      <c r="C13410">
        <v>8</v>
      </c>
      <c r="D13410">
        <v>35</v>
      </c>
      <c r="E13410">
        <v>0</v>
      </c>
    </row>
    <row r="13411" spans="1:5" x14ac:dyDescent="0.2">
      <c r="A13411" t="s">
        <v>26</v>
      </c>
      <c r="B13411" t="s">
        <v>153</v>
      </c>
      <c r="C13411">
        <v>9</v>
      </c>
      <c r="D13411">
        <v>31</v>
      </c>
      <c r="E13411">
        <v>0</v>
      </c>
    </row>
    <row r="13412" spans="1:5" x14ac:dyDescent="0.2">
      <c r="A13412" t="s">
        <v>26</v>
      </c>
      <c r="B13412" t="s">
        <v>154</v>
      </c>
      <c r="C13412">
        <v>1</v>
      </c>
      <c r="D13412">
        <v>37</v>
      </c>
      <c r="E13412">
        <v>0</v>
      </c>
    </row>
    <row r="13413" spans="1:5" x14ac:dyDescent="0.2">
      <c r="A13413" t="s">
        <v>26</v>
      </c>
      <c r="B13413" t="s">
        <v>154</v>
      </c>
      <c r="C13413">
        <v>10</v>
      </c>
      <c r="D13413">
        <v>38</v>
      </c>
      <c r="E13413">
        <v>0</v>
      </c>
    </row>
    <row r="13414" spans="1:5" x14ac:dyDescent="0.2">
      <c r="A13414" t="s">
        <v>26</v>
      </c>
      <c r="B13414" t="s">
        <v>154</v>
      </c>
      <c r="C13414">
        <v>2</v>
      </c>
      <c r="D13414">
        <v>33</v>
      </c>
      <c r="E13414">
        <v>1</v>
      </c>
    </row>
    <row r="13415" spans="1:5" x14ac:dyDescent="0.2">
      <c r="A13415" t="s">
        <v>26</v>
      </c>
      <c r="B13415" t="s">
        <v>154</v>
      </c>
      <c r="C13415">
        <v>3</v>
      </c>
      <c r="D13415">
        <v>36</v>
      </c>
      <c r="E13415">
        <v>1</v>
      </c>
    </row>
    <row r="13416" spans="1:5" x14ac:dyDescent="0.2">
      <c r="A13416" t="s">
        <v>26</v>
      </c>
      <c r="B13416" t="s">
        <v>154</v>
      </c>
      <c r="C13416">
        <v>4</v>
      </c>
      <c r="D13416">
        <v>37</v>
      </c>
      <c r="E13416">
        <v>0</v>
      </c>
    </row>
    <row r="13417" spans="1:5" x14ac:dyDescent="0.2">
      <c r="A13417" t="s">
        <v>26</v>
      </c>
      <c r="B13417" t="s">
        <v>154</v>
      </c>
      <c r="C13417">
        <v>5</v>
      </c>
      <c r="D13417">
        <v>38</v>
      </c>
      <c r="E13417">
        <v>0</v>
      </c>
    </row>
    <row r="13418" spans="1:5" x14ac:dyDescent="0.2">
      <c r="A13418" t="s">
        <v>26</v>
      </c>
      <c r="B13418" t="s">
        <v>154</v>
      </c>
      <c r="C13418">
        <v>6</v>
      </c>
      <c r="D13418">
        <v>33</v>
      </c>
      <c r="E13418">
        <v>0</v>
      </c>
    </row>
    <row r="13419" spans="1:5" x14ac:dyDescent="0.2">
      <c r="A13419" t="s">
        <v>26</v>
      </c>
      <c r="B13419" t="s">
        <v>154</v>
      </c>
      <c r="C13419">
        <v>7</v>
      </c>
      <c r="D13419">
        <v>37</v>
      </c>
      <c r="E13419">
        <v>1</v>
      </c>
    </row>
    <row r="13420" spans="1:5" x14ac:dyDescent="0.2">
      <c r="A13420" t="s">
        <v>26</v>
      </c>
      <c r="B13420" t="s">
        <v>154</v>
      </c>
      <c r="C13420">
        <v>8</v>
      </c>
      <c r="D13420">
        <v>35</v>
      </c>
      <c r="E13420">
        <v>1</v>
      </c>
    </row>
    <row r="13421" spans="1:5" x14ac:dyDescent="0.2">
      <c r="A13421" t="s">
        <v>26</v>
      </c>
      <c r="B13421" t="s">
        <v>154</v>
      </c>
      <c r="C13421">
        <v>9</v>
      </c>
      <c r="D13421">
        <v>31</v>
      </c>
      <c r="E13421">
        <v>1</v>
      </c>
    </row>
    <row r="13422" spans="1:5" x14ac:dyDescent="0.2">
      <c r="A13422" t="s">
        <v>26</v>
      </c>
      <c r="B13422" t="s">
        <v>155</v>
      </c>
      <c r="C13422">
        <v>1</v>
      </c>
      <c r="D13422">
        <v>37</v>
      </c>
      <c r="E13422">
        <v>0</v>
      </c>
    </row>
    <row r="13423" spans="1:5" x14ac:dyDescent="0.2">
      <c r="A13423" t="s">
        <v>26</v>
      </c>
      <c r="B13423" t="s">
        <v>155</v>
      </c>
      <c r="C13423">
        <v>10</v>
      </c>
      <c r="D13423">
        <v>38</v>
      </c>
      <c r="E13423">
        <v>0</v>
      </c>
    </row>
    <row r="13424" spans="1:5" x14ac:dyDescent="0.2">
      <c r="A13424" t="s">
        <v>26</v>
      </c>
      <c r="B13424" t="s">
        <v>155</v>
      </c>
      <c r="C13424">
        <v>2</v>
      </c>
      <c r="D13424">
        <v>33</v>
      </c>
      <c r="E13424">
        <v>0</v>
      </c>
    </row>
    <row r="13425" spans="1:5" x14ac:dyDescent="0.2">
      <c r="A13425" t="s">
        <v>26</v>
      </c>
      <c r="B13425" t="s">
        <v>155</v>
      </c>
      <c r="C13425">
        <v>3</v>
      </c>
      <c r="D13425">
        <v>36</v>
      </c>
      <c r="E13425">
        <v>0</v>
      </c>
    </row>
    <row r="13426" spans="1:5" x14ac:dyDescent="0.2">
      <c r="A13426" t="s">
        <v>26</v>
      </c>
      <c r="B13426" t="s">
        <v>155</v>
      </c>
      <c r="C13426">
        <v>4</v>
      </c>
      <c r="D13426">
        <v>37</v>
      </c>
      <c r="E13426">
        <v>0</v>
      </c>
    </row>
    <row r="13427" spans="1:5" x14ac:dyDescent="0.2">
      <c r="A13427" t="s">
        <v>26</v>
      </c>
      <c r="B13427" t="s">
        <v>155</v>
      </c>
      <c r="C13427">
        <v>5</v>
      </c>
      <c r="D13427">
        <v>38</v>
      </c>
      <c r="E13427">
        <v>2</v>
      </c>
    </row>
    <row r="13428" spans="1:5" x14ac:dyDescent="0.2">
      <c r="A13428" t="s">
        <v>26</v>
      </c>
      <c r="B13428" t="s">
        <v>155</v>
      </c>
      <c r="C13428">
        <v>6</v>
      </c>
      <c r="D13428">
        <v>33</v>
      </c>
      <c r="E13428">
        <v>0</v>
      </c>
    </row>
    <row r="13429" spans="1:5" x14ac:dyDescent="0.2">
      <c r="A13429" t="s">
        <v>26</v>
      </c>
      <c r="B13429" t="s">
        <v>155</v>
      </c>
      <c r="C13429">
        <v>7</v>
      </c>
      <c r="D13429">
        <v>37</v>
      </c>
      <c r="E13429">
        <v>0</v>
      </c>
    </row>
    <row r="13430" spans="1:5" x14ac:dyDescent="0.2">
      <c r="A13430" t="s">
        <v>26</v>
      </c>
      <c r="B13430" t="s">
        <v>155</v>
      </c>
      <c r="C13430">
        <v>8</v>
      </c>
      <c r="D13430">
        <v>35</v>
      </c>
      <c r="E13430">
        <v>1</v>
      </c>
    </row>
    <row r="13431" spans="1:5" x14ac:dyDescent="0.2">
      <c r="A13431" t="s">
        <v>26</v>
      </c>
      <c r="B13431" t="s">
        <v>155</v>
      </c>
      <c r="C13431">
        <v>9</v>
      </c>
      <c r="D13431">
        <v>31</v>
      </c>
      <c r="E13431">
        <v>1</v>
      </c>
    </row>
    <row r="13432" spans="1:5" x14ac:dyDescent="0.2">
      <c r="A13432" t="s">
        <v>26</v>
      </c>
      <c r="B13432" t="s">
        <v>156</v>
      </c>
      <c r="C13432">
        <v>1</v>
      </c>
      <c r="D13432">
        <v>37</v>
      </c>
      <c r="E13432">
        <v>0</v>
      </c>
    </row>
    <row r="13433" spans="1:5" x14ac:dyDescent="0.2">
      <c r="A13433" t="s">
        <v>26</v>
      </c>
      <c r="B13433" t="s">
        <v>156</v>
      </c>
      <c r="C13433">
        <v>10</v>
      </c>
      <c r="D13433">
        <v>38</v>
      </c>
      <c r="E13433">
        <v>2</v>
      </c>
    </row>
    <row r="13434" spans="1:5" x14ac:dyDescent="0.2">
      <c r="A13434" t="s">
        <v>26</v>
      </c>
      <c r="B13434" t="s">
        <v>156</v>
      </c>
      <c r="C13434">
        <v>2</v>
      </c>
      <c r="D13434">
        <v>33</v>
      </c>
      <c r="E13434">
        <v>0</v>
      </c>
    </row>
    <row r="13435" spans="1:5" x14ac:dyDescent="0.2">
      <c r="A13435" t="s">
        <v>26</v>
      </c>
      <c r="B13435" t="s">
        <v>156</v>
      </c>
      <c r="C13435">
        <v>3</v>
      </c>
      <c r="D13435">
        <v>36</v>
      </c>
      <c r="E13435">
        <v>0</v>
      </c>
    </row>
    <row r="13436" spans="1:5" x14ac:dyDescent="0.2">
      <c r="A13436" t="s">
        <v>26</v>
      </c>
      <c r="B13436" t="s">
        <v>156</v>
      </c>
      <c r="C13436">
        <v>4</v>
      </c>
      <c r="D13436">
        <v>37</v>
      </c>
      <c r="E13436">
        <v>2</v>
      </c>
    </row>
    <row r="13437" spans="1:5" x14ac:dyDescent="0.2">
      <c r="A13437" t="s">
        <v>26</v>
      </c>
      <c r="B13437" t="s">
        <v>156</v>
      </c>
      <c r="C13437">
        <v>5</v>
      </c>
      <c r="D13437">
        <v>38</v>
      </c>
      <c r="E13437">
        <v>1</v>
      </c>
    </row>
    <row r="13438" spans="1:5" x14ac:dyDescent="0.2">
      <c r="A13438" t="s">
        <v>26</v>
      </c>
      <c r="B13438" t="s">
        <v>156</v>
      </c>
      <c r="C13438">
        <v>6</v>
      </c>
      <c r="D13438">
        <v>33</v>
      </c>
      <c r="E13438">
        <v>0</v>
      </c>
    </row>
    <row r="13439" spans="1:5" x14ac:dyDescent="0.2">
      <c r="A13439" t="s">
        <v>26</v>
      </c>
      <c r="B13439" t="s">
        <v>156</v>
      </c>
      <c r="C13439">
        <v>7</v>
      </c>
      <c r="D13439">
        <v>37</v>
      </c>
      <c r="E13439">
        <v>0</v>
      </c>
    </row>
    <row r="13440" spans="1:5" x14ac:dyDescent="0.2">
      <c r="A13440" t="s">
        <v>26</v>
      </c>
      <c r="B13440" t="s">
        <v>156</v>
      </c>
      <c r="C13440">
        <v>8</v>
      </c>
      <c r="D13440">
        <v>35</v>
      </c>
      <c r="E13440">
        <v>0</v>
      </c>
    </row>
    <row r="13441" spans="1:5" x14ac:dyDescent="0.2">
      <c r="A13441" t="s">
        <v>26</v>
      </c>
      <c r="B13441" t="s">
        <v>156</v>
      </c>
      <c r="C13441">
        <v>9</v>
      </c>
      <c r="D13441">
        <v>31</v>
      </c>
      <c r="E13441">
        <v>0</v>
      </c>
    </row>
    <row r="13442" spans="1:5" x14ac:dyDescent="0.2">
      <c r="A13442" t="s">
        <v>26</v>
      </c>
      <c r="B13442" t="s">
        <v>157</v>
      </c>
      <c r="C13442">
        <v>1</v>
      </c>
      <c r="D13442">
        <v>37</v>
      </c>
      <c r="E13442">
        <v>1</v>
      </c>
    </row>
    <row r="13443" spans="1:5" x14ac:dyDescent="0.2">
      <c r="A13443" t="s">
        <v>26</v>
      </c>
      <c r="B13443" t="s">
        <v>157</v>
      </c>
      <c r="C13443">
        <v>10</v>
      </c>
      <c r="D13443">
        <v>38</v>
      </c>
      <c r="E13443">
        <v>2</v>
      </c>
    </row>
    <row r="13444" spans="1:5" x14ac:dyDescent="0.2">
      <c r="A13444" t="s">
        <v>26</v>
      </c>
      <c r="B13444" t="s">
        <v>157</v>
      </c>
      <c r="C13444">
        <v>2</v>
      </c>
      <c r="D13444">
        <v>33</v>
      </c>
      <c r="E13444">
        <v>0</v>
      </c>
    </row>
    <row r="13445" spans="1:5" x14ac:dyDescent="0.2">
      <c r="A13445" t="s">
        <v>26</v>
      </c>
      <c r="B13445" t="s">
        <v>157</v>
      </c>
      <c r="C13445">
        <v>3</v>
      </c>
      <c r="D13445">
        <v>36</v>
      </c>
      <c r="E13445">
        <v>0</v>
      </c>
    </row>
    <row r="13446" spans="1:5" x14ac:dyDescent="0.2">
      <c r="A13446" t="s">
        <v>26</v>
      </c>
      <c r="B13446" t="s">
        <v>157</v>
      </c>
      <c r="C13446">
        <v>4</v>
      </c>
      <c r="D13446">
        <v>37</v>
      </c>
      <c r="E13446">
        <v>0</v>
      </c>
    </row>
    <row r="13447" spans="1:5" x14ac:dyDescent="0.2">
      <c r="A13447" t="s">
        <v>26</v>
      </c>
      <c r="B13447" t="s">
        <v>157</v>
      </c>
      <c r="C13447">
        <v>5</v>
      </c>
      <c r="D13447">
        <v>38</v>
      </c>
      <c r="E13447">
        <v>1</v>
      </c>
    </row>
    <row r="13448" spans="1:5" x14ac:dyDescent="0.2">
      <c r="A13448" t="s">
        <v>26</v>
      </c>
      <c r="B13448" t="s">
        <v>157</v>
      </c>
      <c r="C13448">
        <v>6</v>
      </c>
      <c r="D13448">
        <v>33</v>
      </c>
      <c r="E13448">
        <v>0</v>
      </c>
    </row>
    <row r="13449" spans="1:5" x14ac:dyDescent="0.2">
      <c r="A13449" t="s">
        <v>26</v>
      </c>
      <c r="B13449" t="s">
        <v>157</v>
      </c>
      <c r="C13449">
        <v>7</v>
      </c>
      <c r="D13449">
        <v>37</v>
      </c>
      <c r="E13449">
        <v>2</v>
      </c>
    </row>
    <row r="13450" spans="1:5" x14ac:dyDescent="0.2">
      <c r="A13450" t="s">
        <v>26</v>
      </c>
      <c r="B13450" t="s">
        <v>157</v>
      </c>
      <c r="C13450">
        <v>8</v>
      </c>
      <c r="D13450">
        <v>35</v>
      </c>
      <c r="E13450">
        <v>0</v>
      </c>
    </row>
    <row r="13451" spans="1:5" x14ac:dyDescent="0.2">
      <c r="A13451" t="s">
        <v>26</v>
      </c>
      <c r="B13451" t="s">
        <v>157</v>
      </c>
      <c r="C13451">
        <v>9</v>
      </c>
      <c r="D13451">
        <v>31</v>
      </c>
      <c r="E13451">
        <v>2</v>
      </c>
    </row>
    <row r="13452" spans="1:5" x14ac:dyDescent="0.2">
      <c r="A13452" t="s">
        <v>26</v>
      </c>
      <c r="B13452" t="s">
        <v>158</v>
      </c>
      <c r="C13452">
        <v>1</v>
      </c>
      <c r="D13452">
        <v>49</v>
      </c>
      <c r="E13452">
        <v>0</v>
      </c>
    </row>
    <row r="13453" spans="1:5" x14ac:dyDescent="0.2">
      <c r="A13453" t="s">
        <v>26</v>
      </c>
      <c r="B13453" t="s">
        <v>158</v>
      </c>
      <c r="C13453">
        <v>10</v>
      </c>
      <c r="D13453">
        <v>48</v>
      </c>
      <c r="E13453">
        <v>0</v>
      </c>
    </row>
    <row r="13454" spans="1:5" x14ac:dyDescent="0.2">
      <c r="A13454" t="s">
        <v>26</v>
      </c>
      <c r="B13454" t="s">
        <v>158</v>
      </c>
      <c r="C13454">
        <v>2</v>
      </c>
      <c r="D13454">
        <v>46</v>
      </c>
      <c r="E13454">
        <v>0</v>
      </c>
    </row>
    <row r="13455" spans="1:5" x14ac:dyDescent="0.2">
      <c r="A13455" t="s">
        <v>26</v>
      </c>
      <c r="B13455" t="s">
        <v>158</v>
      </c>
      <c r="C13455">
        <v>3</v>
      </c>
      <c r="D13455">
        <v>47</v>
      </c>
      <c r="E13455">
        <v>0</v>
      </c>
    </row>
    <row r="13456" spans="1:5" x14ac:dyDescent="0.2">
      <c r="A13456" t="s">
        <v>26</v>
      </c>
      <c r="B13456" t="s">
        <v>158</v>
      </c>
      <c r="C13456">
        <v>4</v>
      </c>
      <c r="D13456">
        <v>46</v>
      </c>
      <c r="E13456">
        <v>0</v>
      </c>
    </row>
    <row r="13457" spans="1:5" x14ac:dyDescent="0.2">
      <c r="A13457" t="s">
        <v>26</v>
      </c>
      <c r="B13457" t="s">
        <v>158</v>
      </c>
      <c r="C13457">
        <v>5</v>
      </c>
      <c r="D13457">
        <v>46</v>
      </c>
      <c r="E13457">
        <v>1</v>
      </c>
    </row>
    <row r="13458" spans="1:5" x14ac:dyDescent="0.2">
      <c r="A13458" t="s">
        <v>26</v>
      </c>
      <c r="B13458" t="s">
        <v>158</v>
      </c>
      <c r="C13458">
        <v>6</v>
      </c>
      <c r="D13458">
        <v>40</v>
      </c>
      <c r="E13458">
        <v>0</v>
      </c>
    </row>
    <row r="13459" spans="1:5" x14ac:dyDescent="0.2">
      <c r="A13459" t="s">
        <v>26</v>
      </c>
      <c r="B13459" t="s">
        <v>158</v>
      </c>
      <c r="C13459">
        <v>7</v>
      </c>
      <c r="D13459">
        <v>47</v>
      </c>
      <c r="E13459">
        <v>2</v>
      </c>
    </row>
    <row r="13460" spans="1:5" x14ac:dyDescent="0.2">
      <c r="A13460" t="s">
        <v>26</v>
      </c>
      <c r="B13460" t="s">
        <v>158</v>
      </c>
      <c r="C13460">
        <v>8</v>
      </c>
      <c r="D13460">
        <v>38</v>
      </c>
      <c r="E13460">
        <v>0</v>
      </c>
    </row>
    <row r="13461" spans="1:5" x14ac:dyDescent="0.2">
      <c r="A13461" t="s">
        <v>26</v>
      </c>
      <c r="B13461" t="s">
        <v>158</v>
      </c>
      <c r="C13461">
        <v>9</v>
      </c>
      <c r="D13461">
        <v>39</v>
      </c>
      <c r="E13461">
        <v>0</v>
      </c>
    </row>
    <row r="13462" spans="1:5" x14ac:dyDescent="0.2">
      <c r="A13462" t="s">
        <v>26</v>
      </c>
      <c r="B13462" t="s">
        <v>159</v>
      </c>
      <c r="C13462">
        <v>1</v>
      </c>
      <c r="D13462">
        <v>37</v>
      </c>
      <c r="E13462">
        <v>0</v>
      </c>
    </row>
    <row r="13463" spans="1:5" x14ac:dyDescent="0.2">
      <c r="A13463" t="s">
        <v>26</v>
      </c>
      <c r="B13463" t="s">
        <v>159</v>
      </c>
      <c r="C13463">
        <v>10</v>
      </c>
      <c r="D13463">
        <v>38</v>
      </c>
      <c r="E13463">
        <v>0</v>
      </c>
    </row>
    <row r="13464" spans="1:5" x14ac:dyDescent="0.2">
      <c r="A13464" t="s">
        <v>26</v>
      </c>
      <c r="B13464" t="s">
        <v>159</v>
      </c>
      <c r="C13464">
        <v>2</v>
      </c>
      <c r="D13464">
        <v>33</v>
      </c>
      <c r="E13464">
        <v>0</v>
      </c>
    </row>
    <row r="13465" spans="1:5" x14ac:dyDescent="0.2">
      <c r="A13465" t="s">
        <v>26</v>
      </c>
      <c r="B13465" t="s">
        <v>159</v>
      </c>
      <c r="C13465">
        <v>3</v>
      </c>
      <c r="D13465">
        <v>36</v>
      </c>
      <c r="E13465">
        <v>0</v>
      </c>
    </row>
    <row r="13466" spans="1:5" x14ac:dyDescent="0.2">
      <c r="A13466" t="s">
        <v>26</v>
      </c>
      <c r="B13466" t="s">
        <v>159</v>
      </c>
      <c r="C13466">
        <v>4</v>
      </c>
      <c r="D13466">
        <v>37</v>
      </c>
      <c r="E13466">
        <v>0</v>
      </c>
    </row>
    <row r="13467" spans="1:5" x14ac:dyDescent="0.2">
      <c r="A13467" t="s">
        <v>26</v>
      </c>
      <c r="B13467" t="s">
        <v>159</v>
      </c>
      <c r="C13467">
        <v>5</v>
      </c>
      <c r="D13467">
        <v>38</v>
      </c>
      <c r="E13467">
        <v>1</v>
      </c>
    </row>
    <row r="13468" spans="1:5" x14ac:dyDescent="0.2">
      <c r="A13468" t="s">
        <v>26</v>
      </c>
      <c r="B13468" t="s">
        <v>159</v>
      </c>
      <c r="C13468">
        <v>6</v>
      </c>
      <c r="D13468">
        <v>33</v>
      </c>
      <c r="E13468">
        <v>0</v>
      </c>
    </row>
    <row r="13469" spans="1:5" x14ac:dyDescent="0.2">
      <c r="A13469" t="s">
        <v>26</v>
      </c>
      <c r="B13469" t="s">
        <v>159</v>
      </c>
      <c r="C13469">
        <v>7</v>
      </c>
      <c r="D13469">
        <v>37</v>
      </c>
      <c r="E13469">
        <v>1</v>
      </c>
    </row>
    <row r="13470" spans="1:5" x14ac:dyDescent="0.2">
      <c r="A13470" t="s">
        <v>26</v>
      </c>
      <c r="B13470" t="s">
        <v>159</v>
      </c>
      <c r="C13470">
        <v>8</v>
      </c>
      <c r="D13470">
        <v>35</v>
      </c>
      <c r="E13470">
        <v>2</v>
      </c>
    </row>
    <row r="13471" spans="1:5" x14ac:dyDescent="0.2">
      <c r="A13471" t="s">
        <v>26</v>
      </c>
      <c r="B13471" t="s">
        <v>159</v>
      </c>
      <c r="C13471">
        <v>9</v>
      </c>
      <c r="D13471">
        <v>31</v>
      </c>
      <c r="E13471">
        <v>0</v>
      </c>
    </row>
    <row r="13472" spans="1:5" x14ac:dyDescent="0.2">
      <c r="A13472" t="s">
        <v>26</v>
      </c>
      <c r="B13472" t="s">
        <v>160</v>
      </c>
      <c r="C13472">
        <v>1</v>
      </c>
      <c r="D13472">
        <v>48</v>
      </c>
      <c r="E13472">
        <v>0</v>
      </c>
    </row>
    <row r="13473" spans="1:5" x14ac:dyDescent="0.2">
      <c r="A13473" t="s">
        <v>26</v>
      </c>
      <c r="B13473" t="s">
        <v>160</v>
      </c>
      <c r="C13473">
        <v>10</v>
      </c>
      <c r="D13473">
        <v>51</v>
      </c>
      <c r="E13473">
        <v>0</v>
      </c>
    </row>
    <row r="13474" spans="1:5" x14ac:dyDescent="0.2">
      <c r="A13474" t="s">
        <v>26</v>
      </c>
      <c r="B13474" t="s">
        <v>160</v>
      </c>
      <c r="C13474">
        <v>2</v>
      </c>
      <c r="D13474">
        <v>43</v>
      </c>
      <c r="E13474">
        <v>0</v>
      </c>
    </row>
    <row r="13475" spans="1:5" x14ac:dyDescent="0.2">
      <c r="A13475" t="s">
        <v>26</v>
      </c>
      <c r="B13475" t="s">
        <v>160</v>
      </c>
      <c r="C13475">
        <v>3</v>
      </c>
      <c r="D13475">
        <v>47</v>
      </c>
      <c r="E13475">
        <v>0</v>
      </c>
    </row>
    <row r="13476" spans="1:5" x14ac:dyDescent="0.2">
      <c r="A13476" t="s">
        <v>26</v>
      </c>
      <c r="B13476" t="s">
        <v>160</v>
      </c>
      <c r="C13476">
        <v>4</v>
      </c>
      <c r="D13476">
        <v>49</v>
      </c>
      <c r="E13476">
        <v>1</v>
      </c>
    </row>
    <row r="13477" spans="1:5" x14ac:dyDescent="0.2">
      <c r="A13477" t="s">
        <v>26</v>
      </c>
      <c r="B13477" t="s">
        <v>160</v>
      </c>
      <c r="C13477">
        <v>5</v>
      </c>
      <c r="D13477">
        <v>46</v>
      </c>
      <c r="E13477">
        <v>0</v>
      </c>
    </row>
    <row r="13478" spans="1:5" x14ac:dyDescent="0.2">
      <c r="A13478" t="s">
        <v>26</v>
      </c>
      <c r="B13478" t="s">
        <v>160</v>
      </c>
      <c r="C13478">
        <v>6</v>
      </c>
      <c r="D13478">
        <v>43</v>
      </c>
      <c r="E13478">
        <v>1</v>
      </c>
    </row>
    <row r="13479" spans="1:5" x14ac:dyDescent="0.2">
      <c r="A13479" t="s">
        <v>26</v>
      </c>
      <c r="B13479" t="s">
        <v>160</v>
      </c>
      <c r="C13479">
        <v>7</v>
      </c>
      <c r="D13479">
        <v>53</v>
      </c>
      <c r="E13479">
        <v>0</v>
      </c>
    </row>
    <row r="13480" spans="1:5" x14ac:dyDescent="0.2">
      <c r="A13480" t="s">
        <v>26</v>
      </c>
      <c r="B13480" t="s">
        <v>160</v>
      </c>
      <c r="C13480">
        <v>8</v>
      </c>
      <c r="D13480">
        <v>42</v>
      </c>
      <c r="E13480">
        <v>0</v>
      </c>
    </row>
    <row r="13481" spans="1:5" x14ac:dyDescent="0.2">
      <c r="A13481" t="s">
        <v>26</v>
      </c>
      <c r="B13481" t="s">
        <v>160</v>
      </c>
      <c r="C13481">
        <v>9</v>
      </c>
      <c r="D13481">
        <v>38</v>
      </c>
      <c r="E13481">
        <v>0</v>
      </c>
    </row>
    <row r="13482" spans="1:5" x14ac:dyDescent="0.2">
      <c r="A13482" t="s">
        <v>26</v>
      </c>
      <c r="B13482" t="s">
        <v>161</v>
      </c>
      <c r="C13482">
        <v>1</v>
      </c>
      <c r="D13482">
        <v>48</v>
      </c>
      <c r="E13482">
        <v>0</v>
      </c>
    </row>
    <row r="13483" spans="1:5" x14ac:dyDescent="0.2">
      <c r="A13483" t="s">
        <v>26</v>
      </c>
      <c r="B13483" t="s">
        <v>161</v>
      </c>
      <c r="C13483">
        <v>10</v>
      </c>
      <c r="D13483">
        <v>49</v>
      </c>
      <c r="E13483">
        <v>0</v>
      </c>
    </row>
    <row r="13484" spans="1:5" x14ac:dyDescent="0.2">
      <c r="A13484" t="s">
        <v>26</v>
      </c>
      <c r="B13484" t="s">
        <v>161</v>
      </c>
      <c r="C13484">
        <v>2</v>
      </c>
      <c r="D13484">
        <v>43</v>
      </c>
      <c r="E13484">
        <v>1</v>
      </c>
    </row>
    <row r="13485" spans="1:5" x14ac:dyDescent="0.2">
      <c r="A13485" t="s">
        <v>26</v>
      </c>
      <c r="B13485" t="s">
        <v>161</v>
      </c>
      <c r="C13485">
        <v>3</v>
      </c>
      <c r="D13485">
        <v>45</v>
      </c>
      <c r="E13485">
        <v>0</v>
      </c>
    </row>
    <row r="13486" spans="1:5" x14ac:dyDescent="0.2">
      <c r="A13486" t="s">
        <v>26</v>
      </c>
      <c r="B13486" t="s">
        <v>161</v>
      </c>
      <c r="C13486">
        <v>4</v>
      </c>
      <c r="D13486">
        <v>49</v>
      </c>
      <c r="E13486">
        <v>0</v>
      </c>
    </row>
    <row r="13487" spans="1:5" x14ac:dyDescent="0.2">
      <c r="A13487" t="s">
        <v>26</v>
      </c>
      <c r="B13487" t="s">
        <v>161</v>
      </c>
      <c r="C13487">
        <v>5</v>
      </c>
      <c r="D13487">
        <v>45</v>
      </c>
      <c r="E13487">
        <v>0</v>
      </c>
    </row>
    <row r="13488" spans="1:5" x14ac:dyDescent="0.2">
      <c r="A13488" t="s">
        <v>26</v>
      </c>
      <c r="B13488" t="s">
        <v>161</v>
      </c>
      <c r="C13488">
        <v>6</v>
      </c>
      <c r="D13488">
        <v>44</v>
      </c>
      <c r="E13488">
        <v>0</v>
      </c>
    </row>
    <row r="13489" spans="1:5" x14ac:dyDescent="0.2">
      <c r="A13489" t="s">
        <v>26</v>
      </c>
      <c r="B13489" t="s">
        <v>161</v>
      </c>
      <c r="C13489">
        <v>7</v>
      </c>
      <c r="D13489">
        <v>53</v>
      </c>
      <c r="E13489">
        <v>0</v>
      </c>
    </row>
    <row r="13490" spans="1:5" x14ac:dyDescent="0.2">
      <c r="A13490" t="s">
        <v>26</v>
      </c>
      <c r="B13490" t="s">
        <v>161</v>
      </c>
      <c r="C13490">
        <v>8</v>
      </c>
      <c r="D13490">
        <v>41</v>
      </c>
      <c r="E13490">
        <v>0</v>
      </c>
    </row>
    <row r="13491" spans="1:5" x14ac:dyDescent="0.2">
      <c r="A13491" t="s">
        <v>26</v>
      </c>
      <c r="B13491" t="s">
        <v>161</v>
      </c>
      <c r="C13491">
        <v>9</v>
      </c>
      <c r="D13491">
        <v>39</v>
      </c>
      <c r="E13491">
        <v>0</v>
      </c>
    </row>
    <row r="13492" spans="1:5" x14ac:dyDescent="0.2">
      <c r="A13492" t="s">
        <v>26</v>
      </c>
      <c r="B13492" t="s">
        <v>162</v>
      </c>
      <c r="C13492">
        <v>1</v>
      </c>
      <c r="D13492">
        <v>50</v>
      </c>
      <c r="E13492">
        <v>0</v>
      </c>
    </row>
    <row r="13493" spans="1:5" x14ac:dyDescent="0.2">
      <c r="A13493" t="s">
        <v>26</v>
      </c>
      <c r="B13493" t="s">
        <v>162</v>
      </c>
      <c r="C13493">
        <v>10</v>
      </c>
      <c r="D13493">
        <v>50</v>
      </c>
      <c r="E13493">
        <v>0</v>
      </c>
    </row>
    <row r="13494" spans="1:5" x14ac:dyDescent="0.2">
      <c r="A13494" t="s">
        <v>26</v>
      </c>
      <c r="B13494" t="s">
        <v>162</v>
      </c>
      <c r="C13494">
        <v>2</v>
      </c>
      <c r="D13494">
        <v>43</v>
      </c>
      <c r="E13494">
        <v>0</v>
      </c>
    </row>
    <row r="13495" spans="1:5" x14ac:dyDescent="0.2">
      <c r="A13495" t="s">
        <v>26</v>
      </c>
      <c r="B13495" t="s">
        <v>162</v>
      </c>
      <c r="C13495">
        <v>3</v>
      </c>
      <c r="D13495">
        <v>45</v>
      </c>
      <c r="E13495">
        <v>0</v>
      </c>
    </row>
    <row r="13496" spans="1:5" x14ac:dyDescent="0.2">
      <c r="A13496" t="s">
        <v>26</v>
      </c>
      <c r="B13496" t="s">
        <v>162</v>
      </c>
      <c r="C13496">
        <v>4</v>
      </c>
      <c r="D13496">
        <v>48</v>
      </c>
      <c r="E13496">
        <v>0</v>
      </c>
    </row>
    <row r="13497" spans="1:5" x14ac:dyDescent="0.2">
      <c r="A13497" t="s">
        <v>26</v>
      </c>
      <c r="B13497" t="s">
        <v>162</v>
      </c>
      <c r="C13497">
        <v>5</v>
      </c>
      <c r="D13497">
        <v>45</v>
      </c>
      <c r="E13497">
        <v>0</v>
      </c>
    </row>
    <row r="13498" spans="1:5" x14ac:dyDescent="0.2">
      <c r="A13498" t="s">
        <v>26</v>
      </c>
      <c r="B13498" t="s">
        <v>162</v>
      </c>
      <c r="C13498">
        <v>6</v>
      </c>
      <c r="D13498">
        <v>43</v>
      </c>
      <c r="E13498">
        <v>0</v>
      </c>
    </row>
    <row r="13499" spans="1:5" x14ac:dyDescent="0.2">
      <c r="A13499" t="s">
        <v>26</v>
      </c>
      <c r="B13499" t="s">
        <v>162</v>
      </c>
      <c r="C13499">
        <v>7</v>
      </c>
      <c r="D13499">
        <v>52</v>
      </c>
      <c r="E13499">
        <v>0</v>
      </c>
    </row>
    <row r="13500" spans="1:5" x14ac:dyDescent="0.2">
      <c r="A13500" t="s">
        <v>26</v>
      </c>
      <c r="B13500" t="s">
        <v>162</v>
      </c>
      <c r="C13500">
        <v>8</v>
      </c>
      <c r="D13500">
        <v>41</v>
      </c>
      <c r="E13500">
        <v>0</v>
      </c>
    </row>
    <row r="13501" spans="1:5" x14ac:dyDescent="0.2">
      <c r="A13501" t="s">
        <v>26</v>
      </c>
      <c r="B13501" t="s">
        <v>162</v>
      </c>
      <c r="C13501">
        <v>9</v>
      </c>
      <c r="D13501">
        <v>38</v>
      </c>
      <c r="E13501">
        <v>0</v>
      </c>
    </row>
    <row r="13502" spans="1:5" x14ac:dyDescent="0.2">
      <c r="A13502" t="s">
        <v>28</v>
      </c>
      <c r="B13502" t="s">
        <v>136</v>
      </c>
      <c r="C13502">
        <v>1</v>
      </c>
      <c r="D13502">
        <v>56</v>
      </c>
      <c r="E13502">
        <v>0</v>
      </c>
    </row>
    <row r="13503" spans="1:5" x14ac:dyDescent="0.2">
      <c r="A13503" t="s">
        <v>28</v>
      </c>
      <c r="B13503" t="s">
        <v>136</v>
      </c>
      <c r="C13503">
        <v>10</v>
      </c>
      <c r="D13503">
        <v>48</v>
      </c>
      <c r="E13503">
        <v>0</v>
      </c>
    </row>
    <row r="13504" spans="1:5" x14ac:dyDescent="0.2">
      <c r="A13504" t="s">
        <v>28</v>
      </c>
      <c r="B13504" t="s">
        <v>136</v>
      </c>
      <c r="C13504">
        <v>2</v>
      </c>
      <c r="D13504">
        <v>49</v>
      </c>
      <c r="E13504">
        <v>0</v>
      </c>
    </row>
    <row r="13505" spans="1:5" x14ac:dyDescent="0.2">
      <c r="A13505" t="s">
        <v>28</v>
      </c>
      <c r="B13505" t="s">
        <v>136</v>
      </c>
      <c r="C13505">
        <v>3</v>
      </c>
      <c r="D13505">
        <v>59</v>
      </c>
      <c r="E13505">
        <v>0</v>
      </c>
    </row>
    <row r="13506" spans="1:5" x14ac:dyDescent="0.2">
      <c r="A13506" t="s">
        <v>28</v>
      </c>
      <c r="B13506" t="s">
        <v>136</v>
      </c>
      <c r="C13506">
        <v>4</v>
      </c>
      <c r="D13506">
        <v>50</v>
      </c>
      <c r="E13506">
        <v>0</v>
      </c>
    </row>
    <row r="13507" spans="1:5" x14ac:dyDescent="0.2">
      <c r="A13507" t="s">
        <v>28</v>
      </c>
      <c r="B13507" t="s">
        <v>136</v>
      </c>
      <c r="C13507">
        <v>5</v>
      </c>
      <c r="D13507">
        <v>59</v>
      </c>
      <c r="E13507">
        <v>0</v>
      </c>
    </row>
    <row r="13508" spans="1:5" x14ac:dyDescent="0.2">
      <c r="A13508" t="s">
        <v>28</v>
      </c>
      <c r="B13508" t="s">
        <v>136</v>
      </c>
      <c r="C13508">
        <v>6</v>
      </c>
      <c r="D13508">
        <v>52</v>
      </c>
      <c r="E13508">
        <v>0</v>
      </c>
    </row>
    <row r="13509" spans="1:5" x14ac:dyDescent="0.2">
      <c r="A13509" t="s">
        <v>28</v>
      </c>
      <c r="B13509" t="s">
        <v>136</v>
      </c>
      <c r="C13509">
        <v>7</v>
      </c>
      <c r="D13509">
        <v>48</v>
      </c>
      <c r="E13509">
        <v>0</v>
      </c>
    </row>
    <row r="13510" spans="1:5" x14ac:dyDescent="0.2">
      <c r="A13510" t="s">
        <v>28</v>
      </c>
      <c r="B13510" t="s">
        <v>136</v>
      </c>
      <c r="C13510">
        <v>8</v>
      </c>
      <c r="D13510">
        <v>57</v>
      </c>
      <c r="E13510">
        <v>0</v>
      </c>
    </row>
    <row r="13511" spans="1:5" x14ac:dyDescent="0.2">
      <c r="A13511" t="s">
        <v>28</v>
      </c>
      <c r="B13511" t="s">
        <v>136</v>
      </c>
      <c r="C13511">
        <v>9</v>
      </c>
      <c r="D13511">
        <v>60</v>
      </c>
      <c r="E13511">
        <v>0</v>
      </c>
    </row>
    <row r="13512" spans="1:5" x14ac:dyDescent="0.2">
      <c r="A13512" t="s">
        <v>28</v>
      </c>
      <c r="B13512" t="s">
        <v>137</v>
      </c>
      <c r="C13512">
        <v>1</v>
      </c>
      <c r="D13512">
        <v>52</v>
      </c>
      <c r="E13512">
        <v>0</v>
      </c>
    </row>
    <row r="13513" spans="1:5" x14ac:dyDescent="0.2">
      <c r="A13513" t="s">
        <v>28</v>
      </c>
      <c r="B13513" t="s">
        <v>137</v>
      </c>
      <c r="C13513">
        <v>10</v>
      </c>
      <c r="D13513">
        <v>45</v>
      </c>
      <c r="E13513">
        <v>0</v>
      </c>
    </row>
    <row r="13514" spans="1:5" x14ac:dyDescent="0.2">
      <c r="A13514" t="s">
        <v>28</v>
      </c>
      <c r="B13514" t="s">
        <v>137</v>
      </c>
      <c r="C13514">
        <v>2</v>
      </c>
      <c r="D13514">
        <v>48</v>
      </c>
      <c r="E13514">
        <v>1</v>
      </c>
    </row>
    <row r="13515" spans="1:5" x14ac:dyDescent="0.2">
      <c r="A13515" t="s">
        <v>28</v>
      </c>
      <c r="B13515" t="s">
        <v>137</v>
      </c>
      <c r="C13515">
        <v>3</v>
      </c>
      <c r="D13515">
        <v>57</v>
      </c>
      <c r="E13515">
        <v>0</v>
      </c>
    </row>
    <row r="13516" spans="1:5" x14ac:dyDescent="0.2">
      <c r="A13516" t="s">
        <v>28</v>
      </c>
      <c r="B13516" t="s">
        <v>137</v>
      </c>
      <c r="C13516">
        <v>4</v>
      </c>
      <c r="D13516">
        <v>54</v>
      </c>
      <c r="E13516">
        <v>0</v>
      </c>
    </row>
    <row r="13517" spans="1:5" x14ac:dyDescent="0.2">
      <c r="A13517" t="s">
        <v>28</v>
      </c>
      <c r="B13517" t="s">
        <v>137</v>
      </c>
      <c r="C13517">
        <v>5</v>
      </c>
      <c r="D13517">
        <v>55</v>
      </c>
      <c r="E13517">
        <v>0</v>
      </c>
    </row>
    <row r="13518" spans="1:5" x14ac:dyDescent="0.2">
      <c r="A13518" t="s">
        <v>28</v>
      </c>
      <c r="B13518" t="s">
        <v>137</v>
      </c>
      <c r="C13518">
        <v>6</v>
      </c>
      <c r="D13518">
        <v>47</v>
      </c>
      <c r="E13518">
        <v>0</v>
      </c>
    </row>
    <row r="13519" spans="1:5" x14ac:dyDescent="0.2">
      <c r="A13519" t="s">
        <v>28</v>
      </c>
      <c r="B13519" t="s">
        <v>137</v>
      </c>
      <c r="C13519">
        <v>7</v>
      </c>
      <c r="D13519">
        <v>52</v>
      </c>
      <c r="E13519">
        <v>0</v>
      </c>
    </row>
    <row r="13520" spans="1:5" x14ac:dyDescent="0.2">
      <c r="A13520" t="s">
        <v>28</v>
      </c>
      <c r="B13520" t="s">
        <v>137</v>
      </c>
      <c r="C13520">
        <v>8</v>
      </c>
      <c r="D13520">
        <v>52</v>
      </c>
      <c r="E13520">
        <v>0</v>
      </c>
    </row>
    <row r="13521" spans="1:5" x14ac:dyDescent="0.2">
      <c r="A13521" t="s">
        <v>28</v>
      </c>
      <c r="B13521" t="s">
        <v>137</v>
      </c>
      <c r="C13521">
        <v>9</v>
      </c>
      <c r="D13521">
        <v>49</v>
      </c>
      <c r="E13521">
        <v>0</v>
      </c>
    </row>
    <row r="13522" spans="1:5" x14ac:dyDescent="0.2">
      <c r="A13522" t="s">
        <v>28</v>
      </c>
      <c r="B13522" t="s">
        <v>138</v>
      </c>
      <c r="C13522">
        <v>1</v>
      </c>
      <c r="D13522">
        <v>39</v>
      </c>
      <c r="E13522">
        <v>1</v>
      </c>
    </row>
    <row r="13523" spans="1:5" x14ac:dyDescent="0.2">
      <c r="A13523" t="s">
        <v>28</v>
      </c>
      <c r="B13523" t="s">
        <v>138</v>
      </c>
      <c r="C13523">
        <v>10</v>
      </c>
      <c r="D13523">
        <v>39</v>
      </c>
      <c r="E13523">
        <v>1</v>
      </c>
    </row>
    <row r="13524" spans="1:5" x14ac:dyDescent="0.2">
      <c r="A13524" t="s">
        <v>28</v>
      </c>
      <c r="B13524" t="s">
        <v>138</v>
      </c>
      <c r="C13524">
        <v>2</v>
      </c>
      <c r="D13524">
        <v>37</v>
      </c>
      <c r="E13524">
        <v>1</v>
      </c>
    </row>
    <row r="13525" spans="1:5" x14ac:dyDescent="0.2">
      <c r="A13525" t="s">
        <v>28</v>
      </c>
      <c r="B13525" t="s">
        <v>138</v>
      </c>
      <c r="C13525">
        <v>3</v>
      </c>
      <c r="D13525">
        <v>47</v>
      </c>
      <c r="E13525">
        <v>1</v>
      </c>
    </row>
    <row r="13526" spans="1:5" x14ac:dyDescent="0.2">
      <c r="A13526" t="s">
        <v>28</v>
      </c>
      <c r="B13526" t="s">
        <v>138</v>
      </c>
      <c r="C13526">
        <v>4</v>
      </c>
      <c r="D13526">
        <v>38</v>
      </c>
      <c r="E13526">
        <v>1</v>
      </c>
    </row>
    <row r="13527" spans="1:5" x14ac:dyDescent="0.2">
      <c r="A13527" t="s">
        <v>28</v>
      </c>
      <c r="B13527" t="s">
        <v>138</v>
      </c>
      <c r="C13527">
        <v>5</v>
      </c>
      <c r="D13527">
        <v>43</v>
      </c>
      <c r="E13527">
        <v>1</v>
      </c>
    </row>
    <row r="13528" spans="1:5" x14ac:dyDescent="0.2">
      <c r="A13528" t="s">
        <v>28</v>
      </c>
      <c r="B13528" t="s">
        <v>138</v>
      </c>
      <c r="C13528">
        <v>6</v>
      </c>
      <c r="D13528">
        <v>41</v>
      </c>
      <c r="E13528">
        <v>1</v>
      </c>
    </row>
    <row r="13529" spans="1:5" x14ac:dyDescent="0.2">
      <c r="A13529" t="s">
        <v>28</v>
      </c>
      <c r="B13529" t="s">
        <v>138</v>
      </c>
      <c r="C13529">
        <v>7</v>
      </c>
      <c r="D13529">
        <v>43</v>
      </c>
      <c r="E13529">
        <v>1</v>
      </c>
    </row>
    <row r="13530" spans="1:5" x14ac:dyDescent="0.2">
      <c r="A13530" t="s">
        <v>28</v>
      </c>
      <c r="B13530" t="s">
        <v>138</v>
      </c>
      <c r="C13530">
        <v>8</v>
      </c>
      <c r="D13530">
        <v>44</v>
      </c>
      <c r="E13530">
        <v>1</v>
      </c>
    </row>
    <row r="13531" spans="1:5" x14ac:dyDescent="0.2">
      <c r="A13531" t="s">
        <v>28</v>
      </c>
      <c r="B13531" t="s">
        <v>138</v>
      </c>
      <c r="C13531">
        <v>9</v>
      </c>
      <c r="D13531">
        <v>38</v>
      </c>
      <c r="E13531">
        <v>1</v>
      </c>
    </row>
    <row r="13532" spans="1:5" x14ac:dyDescent="0.2">
      <c r="A13532" t="s">
        <v>28</v>
      </c>
      <c r="B13532" t="s">
        <v>139</v>
      </c>
      <c r="C13532">
        <v>1</v>
      </c>
      <c r="D13532">
        <v>39</v>
      </c>
      <c r="E13532">
        <v>1</v>
      </c>
    </row>
    <row r="13533" spans="1:5" x14ac:dyDescent="0.2">
      <c r="A13533" t="s">
        <v>28</v>
      </c>
      <c r="B13533" t="s">
        <v>139</v>
      </c>
      <c r="C13533">
        <v>10</v>
      </c>
      <c r="D13533">
        <v>39</v>
      </c>
      <c r="E13533">
        <v>1</v>
      </c>
    </row>
    <row r="13534" spans="1:5" x14ac:dyDescent="0.2">
      <c r="A13534" t="s">
        <v>28</v>
      </c>
      <c r="B13534" t="s">
        <v>139</v>
      </c>
      <c r="C13534">
        <v>2</v>
      </c>
      <c r="D13534">
        <v>37</v>
      </c>
      <c r="E13534">
        <v>1</v>
      </c>
    </row>
    <row r="13535" spans="1:5" x14ac:dyDescent="0.2">
      <c r="A13535" t="s">
        <v>28</v>
      </c>
      <c r="B13535" t="s">
        <v>139</v>
      </c>
      <c r="C13535">
        <v>3</v>
      </c>
      <c r="D13535">
        <v>47</v>
      </c>
      <c r="E13535">
        <v>1</v>
      </c>
    </row>
    <row r="13536" spans="1:5" x14ac:dyDescent="0.2">
      <c r="A13536" t="s">
        <v>28</v>
      </c>
      <c r="B13536" t="s">
        <v>139</v>
      </c>
      <c r="C13536">
        <v>4</v>
      </c>
      <c r="D13536">
        <v>38</v>
      </c>
      <c r="E13536">
        <v>1</v>
      </c>
    </row>
    <row r="13537" spans="1:5" x14ac:dyDescent="0.2">
      <c r="A13537" t="s">
        <v>28</v>
      </c>
      <c r="B13537" t="s">
        <v>139</v>
      </c>
      <c r="C13537">
        <v>5</v>
      </c>
      <c r="D13537">
        <v>43</v>
      </c>
      <c r="E13537">
        <v>1</v>
      </c>
    </row>
    <row r="13538" spans="1:5" x14ac:dyDescent="0.2">
      <c r="A13538" t="s">
        <v>28</v>
      </c>
      <c r="B13538" t="s">
        <v>139</v>
      </c>
      <c r="C13538">
        <v>6</v>
      </c>
      <c r="D13538">
        <v>41</v>
      </c>
      <c r="E13538">
        <v>1</v>
      </c>
    </row>
    <row r="13539" spans="1:5" x14ac:dyDescent="0.2">
      <c r="A13539" t="s">
        <v>28</v>
      </c>
      <c r="B13539" t="s">
        <v>139</v>
      </c>
      <c r="C13539">
        <v>7</v>
      </c>
      <c r="D13539">
        <v>35</v>
      </c>
      <c r="E13539">
        <v>1</v>
      </c>
    </row>
    <row r="13540" spans="1:5" x14ac:dyDescent="0.2">
      <c r="A13540" t="s">
        <v>28</v>
      </c>
      <c r="B13540" t="s">
        <v>139</v>
      </c>
      <c r="C13540">
        <v>8</v>
      </c>
      <c r="D13540">
        <v>40</v>
      </c>
      <c r="E13540">
        <v>2</v>
      </c>
    </row>
    <row r="13541" spans="1:5" x14ac:dyDescent="0.2">
      <c r="A13541" t="s">
        <v>28</v>
      </c>
      <c r="B13541" t="s">
        <v>139</v>
      </c>
      <c r="C13541">
        <v>9</v>
      </c>
      <c r="D13541">
        <v>36</v>
      </c>
      <c r="E13541">
        <v>1</v>
      </c>
    </row>
    <row r="13542" spans="1:5" x14ac:dyDescent="0.2">
      <c r="A13542" t="s">
        <v>28</v>
      </c>
      <c r="B13542" t="s">
        <v>140</v>
      </c>
      <c r="C13542">
        <v>1</v>
      </c>
      <c r="D13542">
        <v>37</v>
      </c>
      <c r="E13542">
        <v>1</v>
      </c>
    </row>
    <row r="13543" spans="1:5" x14ac:dyDescent="0.2">
      <c r="A13543" t="s">
        <v>28</v>
      </c>
      <c r="B13543" t="s">
        <v>140</v>
      </c>
      <c r="C13543">
        <v>10</v>
      </c>
      <c r="D13543">
        <v>39</v>
      </c>
      <c r="E13543">
        <v>3</v>
      </c>
    </row>
    <row r="13544" spans="1:5" x14ac:dyDescent="0.2">
      <c r="A13544" t="s">
        <v>28</v>
      </c>
      <c r="B13544" t="s">
        <v>140</v>
      </c>
      <c r="C13544">
        <v>2</v>
      </c>
      <c r="D13544">
        <v>33</v>
      </c>
      <c r="E13544">
        <v>1</v>
      </c>
    </row>
    <row r="13545" spans="1:5" x14ac:dyDescent="0.2">
      <c r="A13545" t="s">
        <v>28</v>
      </c>
      <c r="B13545" t="s">
        <v>140</v>
      </c>
      <c r="C13545">
        <v>3</v>
      </c>
      <c r="D13545">
        <v>48</v>
      </c>
      <c r="E13545">
        <v>2</v>
      </c>
    </row>
    <row r="13546" spans="1:5" x14ac:dyDescent="0.2">
      <c r="A13546" t="s">
        <v>28</v>
      </c>
      <c r="B13546" t="s">
        <v>140</v>
      </c>
      <c r="C13546">
        <v>4</v>
      </c>
      <c r="D13546">
        <v>38</v>
      </c>
      <c r="E13546">
        <v>1</v>
      </c>
    </row>
    <row r="13547" spans="1:5" x14ac:dyDescent="0.2">
      <c r="A13547" t="s">
        <v>28</v>
      </c>
      <c r="B13547" t="s">
        <v>140</v>
      </c>
      <c r="C13547">
        <v>5</v>
      </c>
      <c r="D13547">
        <v>37</v>
      </c>
      <c r="E13547">
        <v>1</v>
      </c>
    </row>
    <row r="13548" spans="1:5" x14ac:dyDescent="0.2">
      <c r="A13548" t="s">
        <v>28</v>
      </c>
      <c r="B13548" t="s">
        <v>140</v>
      </c>
      <c r="C13548">
        <v>6</v>
      </c>
      <c r="D13548">
        <v>41</v>
      </c>
      <c r="E13548">
        <v>3</v>
      </c>
    </row>
    <row r="13549" spans="1:5" x14ac:dyDescent="0.2">
      <c r="A13549" t="s">
        <v>28</v>
      </c>
      <c r="B13549" t="s">
        <v>140</v>
      </c>
      <c r="C13549">
        <v>7</v>
      </c>
      <c r="D13549">
        <v>35</v>
      </c>
      <c r="E13549">
        <v>1</v>
      </c>
    </row>
    <row r="13550" spans="1:5" x14ac:dyDescent="0.2">
      <c r="A13550" t="s">
        <v>28</v>
      </c>
      <c r="B13550" t="s">
        <v>140</v>
      </c>
      <c r="C13550">
        <v>8</v>
      </c>
      <c r="D13550">
        <v>40</v>
      </c>
      <c r="E13550">
        <v>1</v>
      </c>
    </row>
    <row r="13551" spans="1:5" x14ac:dyDescent="0.2">
      <c r="A13551" t="s">
        <v>28</v>
      </c>
      <c r="B13551" t="s">
        <v>140</v>
      </c>
      <c r="C13551">
        <v>9</v>
      </c>
      <c r="D13551">
        <v>36</v>
      </c>
      <c r="E13551">
        <v>1</v>
      </c>
    </row>
    <row r="13552" spans="1:5" x14ac:dyDescent="0.2">
      <c r="A13552" t="s">
        <v>28</v>
      </c>
      <c r="B13552" t="s">
        <v>141</v>
      </c>
      <c r="C13552">
        <v>1</v>
      </c>
      <c r="D13552">
        <v>41</v>
      </c>
      <c r="E13552">
        <v>1</v>
      </c>
    </row>
    <row r="13553" spans="1:5" x14ac:dyDescent="0.2">
      <c r="A13553" t="s">
        <v>28</v>
      </c>
      <c r="B13553" t="s">
        <v>141</v>
      </c>
      <c r="C13553">
        <v>10</v>
      </c>
      <c r="D13553">
        <v>42</v>
      </c>
      <c r="E13553">
        <v>1</v>
      </c>
    </row>
    <row r="13554" spans="1:5" x14ac:dyDescent="0.2">
      <c r="A13554" t="s">
        <v>28</v>
      </c>
      <c r="B13554" t="s">
        <v>141</v>
      </c>
      <c r="C13554">
        <v>2</v>
      </c>
      <c r="D13554">
        <v>45</v>
      </c>
      <c r="E13554">
        <v>1</v>
      </c>
    </row>
    <row r="13555" spans="1:5" x14ac:dyDescent="0.2">
      <c r="A13555" t="s">
        <v>28</v>
      </c>
      <c r="B13555" t="s">
        <v>141</v>
      </c>
      <c r="C13555">
        <v>3</v>
      </c>
      <c r="D13555">
        <v>54</v>
      </c>
      <c r="E13555">
        <v>3</v>
      </c>
    </row>
    <row r="13556" spans="1:5" x14ac:dyDescent="0.2">
      <c r="A13556" t="s">
        <v>28</v>
      </c>
      <c r="B13556" t="s">
        <v>141</v>
      </c>
      <c r="C13556">
        <v>4</v>
      </c>
      <c r="D13556">
        <v>50</v>
      </c>
      <c r="E13556">
        <v>1</v>
      </c>
    </row>
    <row r="13557" spans="1:5" x14ac:dyDescent="0.2">
      <c r="A13557" t="s">
        <v>28</v>
      </c>
      <c r="B13557" t="s">
        <v>141</v>
      </c>
      <c r="C13557">
        <v>5</v>
      </c>
      <c r="D13557">
        <v>49</v>
      </c>
      <c r="E13557">
        <v>1</v>
      </c>
    </row>
    <row r="13558" spans="1:5" x14ac:dyDescent="0.2">
      <c r="A13558" t="s">
        <v>28</v>
      </c>
      <c r="B13558" t="s">
        <v>141</v>
      </c>
      <c r="C13558">
        <v>6</v>
      </c>
      <c r="D13558">
        <v>48</v>
      </c>
      <c r="E13558">
        <v>1</v>
      </c>
    </row>
    <row r="13559" spans="1:5" x14ac:dyDescent="0.2">
      <c r="A13559" t="s">
        <v>28</v>
      </c>
      <c r="B13559" t="s">
        <v>141</v>
      </c>
      <c r="C13559">
        <v>7</v>
      </c>
      <c r="D13559">
        <v>43</v>
      </c>
      <c r="E13559">
        <v>1</v>
      </c>
    </row>
    <row r="13560" spans="1:5" x14ac:dyDescent="0.2">
      <c r="A13560" t="s">
        <v>28</v>
      </c>
      <c r="B13560" t="s">
        <v>141</v>
      </c>
      <c r="C13560">
        <v>8</v>
      </c>
      <c r="D13560">
        <v>44</v>
      </c>
      <c r="E13560">
        <v>1</v>
      </c>
    </row>
    <row r="13561" spans="1:5" x14ac:dyDescent="0.2">
      <c r="A13561" t="s">
        <v>28</v>
      </c>
      <c r="B13561" t="s">
        <v>141</v>
      </c>
      <c r="C13561">
        <v>9</v>
      </c>
      <c r="D13561">
        <v>40</v>
      </c>
      <c r="E13561">
        <v>1</v>
      </c>
    </row>
    <row r="13562" spans="1:5" x14ac:dyDescent="0.2">
      <c r="A13562" t="s">
        <v>28</v>
      </c>
      <c r="B13562" t="s">
        <v>142</v>
      </c>
      <c r="C13562">
        <v>1</v>
      </c>
      <c r="D13562">
        <v>37</v>
      </c>
      <c r="E13562">
        <v>1</v>
      </c>
    </row>
    <row r="13563" spans="1:5" x14ac:dyDescent="0.2">
      <c r="A13563" t="s">
        <v>28</v>
      </c>
      <c r="B13563" t="s">
        <v>142</v>
      </c>
      <c r="C13563">
        <v>10</v>
      </c>
      <c r="D13563">
        <v>36</v>
      </c>
      <c r="E13563">
        <v>1</v>
      </c>
    </row>
    <row r="13564" spans="1:5" x14ac:dyDescent="0.2">
      <c r="A13564" t="s">
        <v>28</v>
      </c>
      <c r="B13564" t="s">
        <v>142</v>
      </c>
      <c r="C13564">
        <v>2</v>
      </c>
      <c r="D13564">
        <v>33</v>
      </c>
      <c r="E13564">
        <v>2</v>
      </c>
    </row>
    <row r="13565" spans="1:5" x14ac:dyDescent="0.2">
      <c r="A13565" t="s">
        <v>28</v>
      </c>
      <c r="B13565" t="s">
        <v>142</v>
      </c>
      <c r="C13565">
        <v>3</v>
      </c>
      <c r="D13565">
        <v>48</v>
      </c>
      <c r="E13565">
        <v>1</v>
      </c>
    </row>
    <row r="13566" spans="1:5" x14ac:dyDescent="0.2">
      <c r="A13566" t="s">
        <v>28</v>
      </c>
      <c r="B13566" t="s">
        <v>142</v>
      </c>
      <c r="C13566">
        <v>4</v>
      </c>
      <c r="D13566">
        <v>38</v>
      </c>
      <c r="E13566">
        <v>1</v>
      </c>
    </row>
    <row r="13567" spans="1:5" x14ac:dyDescent="0.2">
      <c r="A13567" t="s">
        <v>28</v>
      </c>
      <c r="B13567" t="s">
        <v>142</v>
      </c>
      <c r="C13567">
        <v>5</v>
      </c>
      <c r="D13567">
        <v>37</v>
      </c>
      <c r="E13567">
        <v>1</v>
      </c>
    </row>
    <row r="13568" spans="1:5" x14ac:dyDescent="0.2">
      <c r="A13568" t="s">
        <v>28</v>
      </c>
      <c r="B13568" t="s">
        <v>142</v>
      </c>
      <c r="C13568">
        <v>6</v>
      </c>
      <c r="D13568">
        <v>42</v>
      </c>
      <c r="E13568">
        <v>1</v>
      </c>
    </row>
    <row r="13569" spans="1:5" x14ac:dyDescent="0.2">
      <c r="A13569" t="s">
        <v>28</v>
      </c>
      <c r="B13569" t="s">
        <v>142</v>
      </c>
      <c r="C13569">
        <v>7</v>
      </c>
      <c r="D13569">
        <v>35</v>
      </c>
      <c r="E13569">
        <v>1</v>
      </c>
    </row>
    <row r="13570" spans="1:5" x14ac:dyDescent="0.2">
      <c r="A13570" t="s">
        <v>28</v>
      </c>
      <c r="B13570" t="s">
        <v>142</v>
      </c>
      <c r="C13570">
        <v>8</v>
      </c>
      <c r="D13570">
        <v>40</v>
      </c>
      <c r="E13570">
        <v>1</v>
      </c>
    </row>
    <row r="13571" spans="1:5" x14ac:dyDescent="0.2">
      <c r="A13571" t="s">
        <v>28</v>
      </c>
      <c r="B13571" t="s">
        <v>142</v>
      </c>
      <c r="C13571">
        <v>9</v>
      </c>
      <c r="D13571">
        <v>33</v>
      </c>
      <c r="E13571">
        <v>1</v>
      </c>
    </row>
    <row r="13572" spans="1:5" x14ac:dyDescent="0.2">
      <c r="A13572" t="s">
        <v>28</v>
      </c>
      <c r="B13572" t="s">
        <v>143</v>
      </c>
      <c r="C13572">
        <v>1</v>
      </c>
      <c r="D13572">
        <v>40</v>
      </c>
      <c r="E13572">
        <v>1</v>
      </c>
    </row>
    <row r="13573" spans="1:5" x14ac:dyDescent="0.2">
      <c r="A13573" t="s">
        <v>28</v>
      </c>
      <c r="B13573" t="s">
        <v>143</v>
      </c>
      <c r="C13573">
        <v>10</v>
      </c>
      <c r="D13573">
        <v>42</v>
      </c>
      <c r="E13573">
        <v>1</v>
      </c>
    </row>
    <row r="13574" spans="1:5" x14ac:dyDescent="0.2">
      <c r="A13574" t="s">
        <v>28</v>
      </c>
      <c r="B13574" t="s">
        <v>143</v>
      </c>
      <c r="C13574">
        <v>2</v>
      </c>
      <c r="D13574">
        <v>45</v>
      </c>
      <c r="E13574">
        <v>1</v>
      </c>
    </row>
    <row r="13575" spans="1:5" x14ac:dyDescent="0.2">
      <c r="A13575" t="s">
        <v>28</v>
      </c>
      <c r="B13575" t="s">
        <v>143</v>
      </c>
      <c r="C13575">
        <v>3</v>
      </c>
      <c r="D13575">
        <v>53</v>
      </c>
      <c r="E13575">
        <v>1</v>
      </c>
    </row>
    <row r="13576" spans="1:5" x14ac:dyDescent="0.2">
      <c r="A13576" t="s">
        <v>28</v>
      </c>
      <c r="B13576" t="s">
        <v>143</v>
      </c>
      <c r="C13576">
        <v>4</v>
      </c>
      <c r="D13576">
        <v>50</v>
      </c>
      <c r="E13576">
        <v>3</v>
      </c>
    </row>
    <row r="13577" spans="1:5" x14ac:dyDescent="0.2">
      <c r="A13577" t="s">
        <v>28</v>
      </c>
      <c r="B13577" t="s">
        <v>143</v>
      </c>
      <c r="C13577">
        <v>5</v>
      </c>
      <c r="D13577">
        <v>49</v>
      </c>
      <c r="E13577">
        <v>1</v>
      </c>
    </row>
    <row r="13578" spans="1:5" x14ac:dyDescent="0.2">
      <c r="A13578" t="s">
        <v>28</v>
      </c>
      <c r="B13578" t="s">
        <v>143</v>
      </c>
      <c r="C13578">
        <v>6</v>
      </c>
      <c r="D13578">
        <v>48</v>
      </c>
      <c r="E13578">
        <v>1</v>
      </c>
    </row>
    <row r="13579" spans="1:5" x14ac:dyDescent="0.2">
      <c r="A13579" t="s">
        <v>28</v>
      </c>
      <c r="B13579" t="s">
        <v>143</v>
      </c>
      <c r="C13579">
        <v>7</v>
      </c>
      <c r="D13579">
        <v>43</v>
      </c>
      <c r="E13579">
        <v>1</v>
      </c>
    </row>
    <row r="13580" spans="1:5" x14ac:dyDescent="0.2">
      <c r="A13580" t="s">
        <v>28</v>
      </c>
      <c r="B13580" t="s">
        <v>143</v>
      </c>
      <c r="C13580">
        <v>8</v>
      </c>
      <c r="D13580">
        <v>44</v>
      </c>
      <c r="E13580">
        <v>1</v>
      </c>
    </row>
    <row r="13581" spans="1:5" x14ac:dyDescent="0.2">
      <c r="A13581" t="s">
        <v>28</v>
      </c>
      <c r="B13581" t="s">
        <v>143</v>
      </c>
      <c r="C13581">
        <v>9</v>
      </c>
      <c r="D13581">
        <v>39</v>
      </c>
      <c r="E13581">
        <v>1</v>
      </c>
    </row>
    <row r="13582" spans="1:5" x14ac:dyDescent="0.2">
      <c r="A13582" t="s">
        <v>28</v>
      </c>
      <c r="B13582" t="s">
        <v>144</v>
      </c>
      <c r="C13582">
        <v>1</v>
      </c>
      <c r="D13582">
        <v>40</v>
      </c>
      <c r="E13582">
        <v>2</v>
      </c>
    </row>
    <row r="13583" spans="1:5" x14ac:dyDescent="0.2">
      <c r="A13583" t="s">
        <v>28</v>
      </c>
      <c r="B13583" t="s">
        <v>144</v>
      </c>
      <c r="C13583">
        <v>10</v>
      </c>
      <c r="D13583">
        <v>37</v>
      </c>
      <c r="E13583">
        <v>1</v>
      </c>
    </row>
    <row r="13584" spans="1:5" x14ac:dyDescent="0.2">
      <c r="A13584" t="s">
        <v>28</v>
      </c>
      <c r="B13584" t="s">
        <v>144</v>
      </c>
      <c r="C13584">
        <v>2</v>
      </c>
      <c r="D13584">
        <v>33</v>
      </c>
      <c r="E13584">
        <v>1</v>
      </c>
    </row>
    <row r="13585" spans="1:5" x14ac:dyDescent="0.2">
      <c r="A13585" t="s">
        <v>28</v>
      </c>
      <c r="B13585" t="s">
        <v>144</v>
      </c>
      <c r="C13585">
        <v>3</v>
      </c>
      <c r="D13585">
        <v>48</v>
      </c>
      <c r="E13585">
        <v>2</v>
      </c>
    </row>
    <row r="13586" spans="1:5" x14ac:dyDescent="0.2">
      <c r="A13586" t="s">
        <v>28</v>
      </c>
      <c r="B13586" t="s">
        <v>144</v>
      </c>
      <c r="C13586">
        <v>4</v>
      </c>
      <c r="D13586">
        <v>38</v>
      </c>
      <c r="E13586">
        <v>1</v>
      </c>
    </row>
    <row r="13587" spans="1:5" x14ac:dyDescent="0.2">
      <c r="A13587" t="s">
        <v>28</v>
      </c>
      <c r="B13587" t="s">
        <v>144</v>
      </c>
      <c r="C13587">
        <v>5</v>
      </c>
      <c r="D13587">
        <v>37</v>
      </c>
      <c r="E13587">
        <v>1</v>
      </c>
    </row>
    <row r="13588" spans="1:5" x14ac:dyDescent="0.2">
      <c r="A13588" t="s">
        <v>28</v>
      </c>
      <c r="B13588" t="s">
        <v>144</v>
      </c>
      <c r="C13588">
        <v>6</v>
      </c>
      <c r="D13588">
        <v>38</v>
      </c>
      <c r="E13588">
        <v>1</v>
      </c>
    </row>
    <row r="13589" spans="1:5" x14ac:dyDescent="0.2">
      <c r="A13589" t="s">
        <v>28</v>
      </c>
      <c r="B13589" t="s">
        <v>144</v>
      </c>
      <c r="C13589">
        <v>7</v>
      </c>
      <c r="D13589">
        <v>33</v>
      </c>
      <c r="E13589">
        <v>1</v>
      </c>
    </row>
    <row r="13590" spans="1:5" x14ac:dyDescent="0.2">
      <c r="A13590" t="s">
        <v>28</v>
      </c>
      <c r="B13590" t="s">
        <v>144</v>
      </c>
      <c r="C13590">
        <v>8</v>
      </c>
      <c r="D13590">
        <v>40</v>
      </c>
      <c r="E13590">
        <v>2</v>
      </c>
    </row>
    <row r="13591" spans="1:5" x14ac:dyDescent="0.2">
      <c r="A13591" t="s">
        <v>28</v>
      </c>
      <c r="B13591" t="s">
        <v>144</v>
      </c>
      <c r="C13591">
        <v>9</v>
      </c>
      <c r="D13591">
        <v>32</v>
      </c>
      <c r="E13591">
        <v>1</v>
      </c>
    </row>
    <row r="13592" spans="1:5" x14ac:dyDescent="0.2">
      <c r="A13592" t="s">
        <v>28</v>
      </c>
      <c r="B13592" t="s">
        <v>145</v>
      </c>
      <c r="C13592">
        <v>1</v>
      </c>
      <c r="D13592">
        <v>40</v>
      </c>
      <c r="E13592">
        <v>1</v>
      </c>
    </row>
    <row r="13593" spans="1:5" x14ac:dyDescent="0.2">
      <c r="A13593" t="s">
        <v>28</v>
      </c>
      <c r="B13593" t="s">
        <v>145</v>
      </c>
      <c r="C13593">
        <v>10</v>
      </c>
      <c r="D13593">
        <v>42</v>
      </c>
      <c r="E13593">
        <v>1</v>
      </c>
    </row>
    <row r="13594" spans="1:5" x14ac:dyDescent="0.2">
      <c r="A13594" t="s">
        <v>28</v>
      </c>
      <c r="B13594" t="s">
        <v>145</v>
      </c>
      <c r="C13594">
        <v>2</v>
      </c>
      <c r="D13594">
        <v>45</v>
      </c>
      <c r="E13594">
        <v>1</v>
      </c>
    </row>
    <row r="13595" spans="1:5" x14ac:dyDescent="0.2">
      <c r="A13595" t="s">
        <v>28</v>
      </c>
      <c r="B13595" t="s">
        <v>145</v>
      </c>
      <c r="C13595">
        <v>3</v>
      </c>
      <c r="D13595">
        <v>53</v>
      </c>
      <c r="E13595">
        <v>1</v>
      </c>
    </row>
    <row r="13596" spans="1:5" x14ac:dyDescent="0.2">
      <c r="A13596" t="s">
        <v>28</v>
      </c>
      <c r="B13596" t="s">
        <v>145</v>
      </c>
      <c r="C13596">
        <v>4</v>
      </c>
      <c r="D13596">
        <v>50</v>
      </c>
      <c r="E13596">
        <v>1</v>
      </c>
    </row>
    <row r="13597" spans="1:5" x14ac:dyDescent="0.2">
      <c r="A13597" t="s">
        <v>28</v>
      </c>
      <c r="B13597" t="s">
        <v>145</v>
      </c>
      <c r="C13597">
        <v>5</v>
      </c>
      <c r="D13597">
        <v>49</v>
      </c>
      <c r="E13597">
        <v>1</v>
      </c>
    </row>
    <row r="13598" spans="1:5" x14ac:dyDescent="0.2">
      <c r="A13598" t="s">
        <v>28</v>
      </c>
      <c r="B13598" t="s">
        <v>145</v>
      </c>
      <c r="C13598">
        <v>6</v>
      </c>
      <c r="D13598">
        <v>48</v>
      </c>
      <c r="E13598">
        <v>1</v>
      </c>
    </row>
    <row r="13599" spans="1:5" x14ac:dyDescent="0.2">
      <c r="A13599" t="s">
        <v>28</v>
      </c>
      <c r="B13599" t="s">
        <v>145</v>
      </c>
      <c r="C13599">
        <v>7</v>
      </c>
      <c r="D13599">
        <v>43</v>
      </c>
      <c r="E13599">
        <v>1</v>
      </c>
    </row>
    <row r="13600" spans="1:5" x14ac:dyDescent="0.2">
      <c r="A13600" t="s">
        <v>28</v>
      </c>
      <c r="B13600" t="s">
        <v>145</v>
      </c>
      <c r="C13600">
        <v>8</v>
      </c>
      <c r="D13600">
        <v>44</v>
      </c>
      <c r="E13600">
        <v>1</v>
      </c>
    </row>
    <row r="13601" spans="1:5" x14ac:dyDescent="0.2">
      <c r="A13601" t="s">
        <v>28</v>
      </c>
      <c r="B13601" t="s">
        <v>145</v>
      </c>
      <c r="C13601">
        <v>9</v>
      </c>
      <c r="D13601">
        <v>39</v>
      </c>
      <c r="E13601">
        <v>1</v>
      </c>
    </row>
    <row r="13602" spans="1:5" x14ac:dyDescent="0.2">
      <c r="A13602" t="s">
        <v>28</v>
      </c>
      <c r="B13602" t="s">
        <v>146</v>
      </c>
      <c r="C13602">
        <v>1</v>
      </c>
      <c r="D13602">
        <v>40</v>
      </c>
      <c r="E13602">
        <v>1</v>
      </c>
    </row>
    <row r="13603" spans="1:5" x14ac:dyDescent="0.2">
      <c r="A13603" t="s">
        <v>28</v>
      </c>
      <c r="B13603" t="s">
        <v>146</v>
      </c>
      <c r="C13603">
        <v>10</v>
      </c>
      <c r="D13603">
        <v>42</v>
      </c>
      <c r="E13603">
        <v>1</v>
      </c>
    </row>
    <row r="13604" spans="1:5" x14ac:dyDescent="0.2">
      <c r="A13604" t="s">
        <v>28</v>
      </c>
      <c r="B13604" t="s">
        <v>146</v>
      </c>
      <c r="C13604">
        <v>2</v>
      </c>
      <c r="D13604">
        <v>45</v>
      </c>
      <c r="E13604">
        <v>2</v>
      </c>
    </row>
    <row r="13605" spans="1:5" x14ac:dyDescent="0.2">
      <c r="A13605" t="s">
        <v>28</v>
      </c>
      <c r="B13605" t="s">
        <v>146</v>
      </c>
      <c r="C13605">
        <v>3</v>
      </c>
      <c r="D13605">
        <v>53</v>
      </c>
      <c r="E13605">
        <v>1</v>
      </c>
    </row>
    <row r="13606" spans="1:5" x14ac:dyDescent="0.2">
      <c r="A13606" t="s">
        <v>28</v>
      </c>
      <c r="B13606" t="s">
        <v>146</v>
      </c>
      <c r="C13606">
        <v>4</v>
      </c>
      <c r="D13606">
        <v>50</v>
      </c>
      <c r="E13606">
        <v>1</v>
      </c>
    </row>
    <row r="13607" spans="1:5" x14ac:dyDescent="0.2">
      <c r="A13607" t="s">
        <v>28</v>
      </c>
      <c r="B13607" t="s">
        <v>146</v>
      </c>
      <c r="C13607">
        <v>5</v>
      </c>
      <c r="D13607">
        <v>49</v>
      </c>
      <c r="E13607">
        <v>2</v>
      </c>
    </row>
    <row r="13608" spans="1:5" x14ac:dyDescent="0.2">
      <c r="A13608" t="s">
        <v>28</v>
      </c>
      <c r="B13608" t="s">
        <v>146</v>
      </c>
      <c r="C13608">
        <v>6</v>
      </c>
      <c r="D13608">
        <v>46</v>
      </c>
      <c r="E13608">
        <v>1</v>
      </c>
    </row>
    <row r="13609" spans="1:5" x14ac:dyDescent="0.2">
      <c r="A13609" t="s">
        <v>28</v>
      </c>
      <c r="B13609" t="s">
        <v>146</v>
      </c>
      <c r="C13609">
        <v>7</v>
      </c>
      <c r="D13609">
        <v>43</v>
      </c>
      <c r="E13609">
        <v>1</v>
      </c>
    </row>
    <row r="13610" spans="1:5" x14ac:dyDescent="0.2">
      <c r="A13610" t="s">
        <v>28</v>
      </c>
      <c r="B13610" t="s">
        <v>146</v>
      </c>
      <c r="C13610">
        <v>8</v>
      </c>
      <c r="D13610">
        <v>44</v>
      </c>
      <c r="E13610">
        <v>1</v>
      </c>
    </row>
    <row r="13611" spans="1:5" x14ac:dyDescent="0.2">
      <c r="A13611" t="s">
        <v>28</v>
      </c>
      <c r="B13611" t="s">
        <v>146</v>
      </c>
      <c r="C13611">
        <v>9</v>
      </c>
      <c r="D13611">
        <v>39</v>
      </c>
      <c r="E13611">
        <v>1</v>
      </c>
    </row>
    <row r="13612" spans="1:5" x14ac:dyDescent="0.2">
      <c r="A13612" t="s">
        <v>28</v>
      </c>
      <c r="B13612" t="s">
        <v>147</v>
      </c>
      <c r="C13612">
        <v>1</v>
      </c>
      <c r="D13612">
        <v>39</v>
      </c>
      <c r="E13612">
        <v>1</v>
      </c>
    </row>
    <row r="13613" spans="1:5" x14ac:dyDescent="0.2">
      <c r="A13613" t="s">
        <v>28</v>
      </c>
      <c r="B13613" t="s">
        <v>147</v>
      </c>
      <c r="C13613">
        <v>10</v>
      </c>
      <c r="D13613">
        <v>42</v>
      </c>
      <c r="E13613">
        <v>1</v>
      </c>
    </row>
    <row r="13614" spans="1:5" x14ac:dyDescent="0.2">
      <c r="A13614" t="s">
        <v>28</v>
      </c>
      <c r="B13614" t="s">
        <v>147</v>
      </c>
      <c r="C13614">
        <v>2</v>
      </c>
      <c r="D13614">
        <v>45</v>
      </c>
      <c r="E13614">
        <v>1</v>
      </c>
    </row>
    <row r="13615" spans="1:5" x14ac:dyDescent="0.2">
      <c r="A13615" t="s">
        <v>28</v>
      </c>
      <c r="B13615" t="s">
        <v>147</v>
      </c>
      <c r="C13615">
        <v>3</v>
      </c>
      <c r="D13615">
        <v>47</v>
      </c>
      <c r="E13615">
        <v>1</v>
      </c>
    </row>
    <row r="13616" spans="1:5" x14ac:dyDescent="0.2">
      <c r="A13616" t="s">
        <v>28</v>
      </c>
      <c r="B13616" t="s">
        <v>147</v>
      </c>
      <c r="C13616">
        <v>4</v>
      </c>
      <c r="D13616">
        <v>41</v>
      </c>
      <c r="E13616">
        <v>1</v>
      </c>
    </row>
    <row r="13617" spans="1:5" x14ac:dyDescent="0.2">
      <c r="A13617" t="s">
        <v>28</v>
      </c>
      <c r="B13617" t="s">
        <v>147</v>
      </c>
      <c r="C13617">
        <v>5</v>
      </c>
      <c r="D13617">
        <v>47</v>
      </c>
      <c r="E13617">
        <v>1</v>
      </c>
    </row>
    <row r="13618" spans="1:5" x14ac:dyDescent="0.2">
      <c r="A13618" t="s">
        <v>28</v>
      </c>
      <c r="B13618" t="s">
        <v>147</v>
      </c>
      <c r="C13618">
        <v>6</v>
      </c>
      <c r="D13618">
        <v>41</v>
      </c>
      <c r="E13618">
        <v>2</v>
      </c>
    </row>
    <row r="13619" spans="1:5" x14ac:dyDescent="0.2">
      <c r="A13619" t="s">
        <v>28</v>
      </c>
      <c r="B13619" t="s">
        <v>147</v>
      </c>
      <c r="C13619">
        <v>7</v>
      </c>
      <c r="D13619">
        <v>43</v>
      </c>
      <c r="E13619">
        <v>1</v>
      </c>
    </row>
    <row r="13620" spans="1:5" x14ac:dyDescent="0.2">
      <c r="A13620" t="s">
        <v>28</v>
      </c>
      <c r="B13620" t="s">
        <v>147</v>
      </c>
      <c r="C13620">
        <v>8</v>
      </c>
      <c r="D13620">
        <v>44</v>
      </c>
      <c r="E13620">
        <v>1</v>
      </c>
    </row>
    <row r="13621" spans="1:5" x14ac:dyDescent="0.2">
      <c r="A13621" t="s">
        <v>28</v>
      </c>
      <c r="B13621" t="s">
        <v>147</v>
      </c>
      <c r="C13621">
        <v>9</v>
      </c>
      <c r="D13621">
        <v>39</v>
      </c>
      <c r="E13621">
        <v>1</v>
      </c>
    </row>
    <row r="13622" spans="1:5" x14ac:dyDescent="0.2">
      <c r="A13622" t="s">
        <v>28</v>
      </c>
      <c r="B13622" t="s">
        <v>148</v>
      </c>
      <c r="C13622">
        <v>1</v>
      </c>
      <c r="D13622">
        <v>38</v>
      </c>
      <c r="E13622">
        <v>1</v>
      </c>
    </row>
    <row r="13623" spans="1:5" x14ac:dyDescent="0.2">
      <c r="A13623" t="s">
        <v>28</v>
      </c>
      <c r="B13623" t="s">
        <v>148</v>
      </c>
      <c r="C13623">
        <v>10</v>
      </c>
      <c r="D13623">
        <v>38</v>
      </c>
      <c r="E13623">
        <v>3</v>
      </c>
    </row>
    <row r="13624" spans="1:5" x14ac:dyDescent="0.2">
      <c r="A13624" t="s">
        <v>28</v>
      </c>
      <c r="B13624" t="s">
        <v>148</v>
      </c>
      <c r="C13624">
        <v>2</v>
      </c>
      <c r="D13624">
        <v>37</v>
      </c>
      <c r="E13624">
        <v>3</v>
      </c>
    </row>
    <row r="13625" spans="1:5" x14ac:dyDescent="0.2">
      <c r="A13625" t="s">
        <v>28</v>
      </c>
      <c r="B13625" t="s">
        <v>148</v>
      </c>
      <c r="C13625">
        <v>3</v>
      </c>
      <c r="D13625">
        <v>50</v>
      </c>
      <c r="E13625">
        <v>3</v>
      </c>
    </row>
    <row r="13626" spans="1:5" x14ac:dyDescent="0.2">
      <c r="A13626" t="s">
        <v>28</v>
      </c>
      <c r="B13626" t="s">
        <v>148</v>
      </c>
      <c r="C13626">
        <v>4</v>
      </c>
      <c r="D13626">
        <v>50</v>
      </c>
      <c r="E13626">
        <v>1</v>
      </c>
    </row>
    <row r="13627" spans="1:5" x14ac:dyDescent="0.2">
      <c r="A13627" t="s">
        <v>28</v>
      </c>
      <c r="B13627" t="s">
        <v>148</v>
      </c>
      <c r="C13627">
        <v>5</v>
      </c>
      <c r="D13627">
        <v>44</v>
      </c>
      <c r="E13627">
        <v>3</v>
      </c>
    </row>
    <row r="13628" spans="1:5" x14ac:dyDescent="0.2">
      <c r="A13628" t="s">
        <v>28</v>
      </c>
      <c r="B13628" t="s">
        <v>148</v>
      </c>
      <c r="C13628">
        <v>6</v>
      </c>
      <c r="D13628">
        <v>40</v>
      </c>
      <c r="E13628">
        <v>1</v>
      </c>
    </row>
    <row r="13629" spans="1:5" x14ac:dyDescent="0.2">
      <c r="A13629" t="s">
        <v>28</v>
      </c>
      <c r="B13629" t="s">
        <v>148</v>
      </c>
      <c r="C13629">
        <v>7</v>
      </c>
      <c r="D13629">
        <v>43</v>
      </c>
      <c r="E13629">
        <v>1</v>
      </c>
    </row>
    <row r="13630" spans="1:5" x14ac:dyDescent="0.2">
      <c r="A13630" t="s">
        <v>28</v>
      </c>
      <c r="B13630" t="s">
        <v>148</v>
      </c>
      <c r="C13630">
        <v>8</v>
      </c>
      <c r="D13630">
        <v>39</v>
      </c>
      <c r="E13630">
        <v>2</v>
      </c>
    </row>
    <row r="13631" spans="1:5" x14ac:dyDescent="0.2">
      <c r="A13631" t="s">
        <v>28</v>
      </c>
      <c r="B13631" t="s">
        <v>148</v>
      </c>
      <c r="C13631">
        <v>9</v>
      </c>
      <c r="D13631">
        <v>34</v>
      </c>
      <c r="E13631">
        <v>2</v>
      </c>
    </row>
    <row r="13632" spans="1:5" x14ac:dyDescent="0.2">
      <c r="A13632" t="s">
        <v>28</v>
      </c>
      <c r="B13632" t="s">
        <v>149</v>
      </c>
      <c r="C13632">
        <v>1</v>
      </c>
      <c r="D13632">
        <v>38</v>
      </c>
      <c r="E13632">
        <v>1</v>
      </c>
    </row>
    <row r="13633" spans="1:5" x14ac:dyDescent="0.2">
      <c r="A13633" t="s">
        <v>28</v>
      </c>
      <c r="B13633" t="s">
        <v>149</v>
      </c>
      <c r="C13633">
        <v>10</v>
      </c>
      <c r="D13633">
        <v>38</v>
      </c>
      <c r="E13633">
        <v>2</v>
      </c>
    </row>
    <row r="13634" spans="1:5" x14ac:dyDescent="0.2">
      <c r="A13634" t="s">
        <v>28</v>
      </c>
      <c r="B13634" t="s">
        <v>149</v>
      </c>
      <c r="C13634">
        <v>2</v>
      </c>
      <c r="D13634">
        <v>37</v>
      </c>
      <c r="E13634">
        <v>3</v>
      </c>
    </row>
    <row r="13635" spans="1:5" x14ac:dyDescent="0.2">
      <c r="A13635" t="s">
        <v>28</v>
      </c>
      <c r="B13635" t="s">
        <v>149</v>
      </c>
      <c r="C13635">
        <v>3</v>
      </c>
      <c r="D13635">
        <v>42</v>
      </c>
      <c r="E13635">
        <v>1</v>
      </c>
    </row>
    <row r="13636" spans="1:5" x14ac:dyDescent="0.2">
      <c r="A13636" t="s">
        <v>28</v>
      </c>
      <c r="B13636" t="s">
        <v>149</v>
      </c>
      <c r="C13636">
        <v>4</v>
      </c>
      <c r="D13636">
        <v>41</v>
      </c>
      <c r="E13636">
        <v>2</v>
      </c>
    </row>
    <row r="13637" spans="1:5" x14ac:dyDescent="0.2">
      <c r="A13637" t="s">
        <v>28</v>
      </c>
      <c r="B13637" t="s">
        <v>149</v>
      </c>
      <c r="C13637">
        <v>5</v>
      </c>
      <c r="D13637">
        <v>40</v>
      </c>
      <c r="E13637">
        <v>2</v>
      </c>
    </row>
    <row r="13638" spans="1:5" x14ac:dyDescent="0.2">
      <c r="A13638" t="s">
        <v>28</v>
      </c>
      <c r="B13638" t="s">
        <v>149</v>
      </c>
      <c r="C13638">
        <v>6</v>
      </c>
      <c r="D13638">
        <v>40</v>
      </c>
      <c r="E13638">
        <v>2</v>
      </c>
    </row>
    <row r="13639" spans="1:5" x14ac:dyDescent="0.2">
      <c r="A13639" t="s">
        <v>28</v>
      </c>
      <c r="B13639" t="s">
        <v>149</v>
      </c>
      <c r="C13639">
        <v>7</v>
      </c>
      <c r="D13639">
        <v>43</v>
      </c>
      <c r="E13639">
        <v>2</v>
      </c>
    </row>
    <row r="13640" spans="1:5" x14ac:dyDescent="0.2">
      <c r="A13640" t="s">
        <v>28</v>
      </c>
      <c r="B13640" t="s">
        <v>149</v>
      </c>
      <c r="C13640">
        <v>8</v>
      </c>
      <c r="D13640">
        <v>39</v>
      </c>
      <c r="E13640">
        <v>1</v>
      </c>
    </row>
    <row r="13641" spans="1:5" x14ac:dyDescent="0.2">
      <c r="A13641" t="s">
        <v>28</v>
      </c>
      <c r="B13641" t="s">
        <v>149</v>
      </c>
      <c r="C13641">
        <v>9</v>
      </c>
      <c r="D13641">
        <v>32</v>
      </c>
      <c r="E13641">
        <v>1</v>
      </c>
    </row>
    <row r="13642" spans="1:5" x14ac:dyDescent="0.2">
      <c r="A13642" t="s">
        <v>28</v>
      </c>
      <c r="B13642" t="s">
        <v>150</v>
      </c>
      <c r="C13642">
        <v>1</v>
      </c>
      <c r="D13642">
        <v>35</v>
      </c>
      <c r="E13642">
        <v>1</v>
      </c>
    </row>
    <row r="13643" spans="1:5" x14ac:dyDescent="0.2">
      <c r="A13643" t="s">
        <v>28</v>
      </c>
      <c r="B13643" t="s">
        <v>150</v>
      </c>
      <c r="C13643">
        <v>10</v>
      </c>
      <c r="D13643">
        <v>34</v>
      </c>
      <c r="E13643">
        <v>1</v>
      </c>
    </row>
    <row r="13644" spans="1:5" x14ac:dyDescent="0.2">
      <c r="A13644" t="s">
        <v>28</v>
      </c>
      <c r="B13644" t="s">
        <v>150</v>
      </c>
      <c r="C13644">
        <v>2</v>
      </c>
      <c r="D13644">
        <v>33</v>
      </c>
      <c r="E13644">
        <v>1</v>
      </c>
    </row>
    <row r="13645" spans="1:5" x14ac:dyDescent="0.2">
      <c r="A13645" t="s">
        <v>28</v>
      </c>
      <c r="B13645" t="s">
        <v>150</v>
      </c>
      <c r="C13645">
        <v>3</v>
      </c>
      <c r="D13645">
        <v>45</v>
      </c>
      <c r="E13645">
        <v>3</v>
      </c>
    </row>
    <row r="13646" spans="1:5" x14ac:dyDescent="0.2">
      <c r="A13646" t="s">
        <v>28</v>
      </c>
      <c r="B13646" t="s">
        <v>150</v>
      </c>
      <c r="C13646">
        <v>4</v>
      </c>
      <c r="D13646">
        <v>41</v>
      </c>
      <c r="E13646">
        <v>1</v>
      </c>
    </row>
    <row r="13647" spans="1:5" x14ac:dyDescent="0.2">
      <c r="A13647" t="s">
        <v>28</v>
      </c>
      <c r="B13647" t="s">
        <v>150</v>
      </c>
      <c r="C13647">
        <v>5</v>
      </c>
      <c r="D13647">
        <v>40</v>
      </c>
      <c r="E13647">
        <v>1</v>
      </c>
    </row>
    <row r="13648" spans="1:5" x14ac:dyDescent="0.2">
      <c r="A13648" t="s">
        <v>28</v>
      </c>
      <c r="B13648" t="s">
        <v>150</v>
      </c>
      <c r="C13648">
        <v>6</v>
      </c>
      <c r="D13648">
        <v>36</v>
      </c>
      <c r="E13648">
        <v>1</v>
      </c>
    </row>
    <row r="13649" spans="1:5" x14ac:dyDescent="0.2">
      <c r="A13649" t="s">
        <v>28</v>
      </c>
      <c r="B13649" t="s">
        <v>150</v>
      </c>
      <c r="C13649">
        <v>7</v>
      </c>
      <c r="D13649">
        <v>33</v>
      </c>
      <c r="E13649">
        <v>1</v>
      </c>
    </row>
    <row r="13650" spans="1:5" x14ac:dyDescent="0.2">
      <c r="A13650" t="s">
        <v>28</v>
      </c>
      <c r="B13650" t="s">
        <v>150</v>
      </c>
      <c r="C13650">
        <v>8</v>
      </c>
      <c r="D13650">
        <v>35</v>
      </c>
      <c r="E13650">
        <v>1</v>
      </c>
    </row>
    <row r="13651" spans="1:5" x14ac:dyDescent="0.2">
      <c r="A13651" t="s">
        <v>28</v>
      </c>
      <c r="B13651" t="s">
        <v>150</v>
      </c>
      <c r="C13651">
        <v>9</v>
      </c>
      <c r="D13651">
        <v>32</v>
      </c>
      <c r="E13651">
        <v>1</v>
      </c>
    </row>
    <row r="13652" spans="1:5" x14ac:dyDescent="0.2">
      <c r="A13652" t="s">
        <v>28</v>
      </c>
      <c r="B13652" t="s">
        <v>151</v>
      </c>
      <c r="C13652">
        <v>1</v>
      </c>
      <c r="D13652">
        <v>40</v>
      </c>
      <c r="E13652">
        <v>1</v>
      </c>
    </row>
    <row r="13653" spans="1:5" x14ac:dyDescent="0.2">
      <c r="A13653" t="s">
        <v>28</v>
      </c>
      <c r="B13653" t="s">
        <v>151</v>
      </c>
      <c r="C13653">
        <v>10</v>
      </c>
      <c r="D13653">
        <v>41</v>
      </c>
      <c r="E13653">
        <v>1</v>
      </c>
    </row>
    <row r="13654" spans="1:5" x14ac:dyDescent="0.2">
      <c r="A13654" t="s">
        <v>28</v>
      </c>
      <c r="B13654" t="s">
        <v>151</v>
      </c>
      <c r="C13654">
        <v>2</v>
      </c>
      <c r="D13654">
        <v>45</v>
      </c>
      <c r="E13654">
        <v>1</v>
      </c>
    </row>
    <row r="13655" spans="1:5" x14ac:dyDescent="0.2">
      <c r="A13655" t="s">
        <v>28</v>
      </c>
      <c r="B13655" t="s">
        <v>151</v>
      </c>
      <c r="C13655">
        <v>3</v>
      </c>
      <c r="D13655">
        <v>52</v>
      </c>
      <c r="E13655">
        <v>1</v>
      </c>
    </row>
    <row r="13656" spans="1:5" x14ac:dyDescent="0.2">
      <c r="A13656" t="s">
        <v>28</v>
      </c>
      <c r="B13656" t="s">
        <v>151</v>
      </c>
      <c r="C13656">
        <v>4</v>
      </c>
      <c r="D13656">
        <v>50</v>
      </c>
      <c r="E13656">
        <v>1</v>
      </c>
    </row>
    <row r="13657" spans="1:5" x14ac:dyDescent="0.2">
      <c r="A13657" t="s">
        <v>28</v>
      </c>
      <c r="B13657" t="s">
        <v>151</v>
      </c>
      <c r="C13657">
        <v>5</v>
      </c>
      <c r="D13657">
        <v>46</v>
      </c>
      <c r="E13657">
        <v>1</v>
      </c>
    </row>
    <row r="13658" spans="1:5" x14ac:dyDescent="0.2">
      <c r="A13658" t="s">
        <v>28</v>
      </c>
      <c r="B13658" t="s">
        <v>151</v>
      </c>
      <c r="C13658">
        <v>6</v>
      </c>
      <c r="D13658">
        <v>46</v>
      </c>
      <c r="E13658">
        <v>1</v>
      </c>
    </row>
    <row r="13659" spans="1:5" x14ac:dyDescent="0.2">
      <c r="A13659" t="s">
        <v>28</v>
      </c>
      <c r="B13659" t="s">
        <v>151</v>
      </c>
      <c r="C13659">
        <v>7</v>
      </c>
      <c r="D13659">
        <v>43</v>
      </c>
      <c r="E13659">
        <v>1</v>
      </c>
    </row>
    <row r="13660" spans="1:5" x14ac:dyDescent="0.2">
      <c r="A13660" t="s">
        <v>28</v>
      </c>
      <c r="B13660" t="s">
        <v>151</v>
      </c>
      <c r="C13660">
        <v>8</v>
      </c>
      <c r="D13660">
        <v>39</v>
      </c>
      <c r="E13660">
        <v>1</v>
      </c>
    </row>
    <row r="13661" spans="1:5" x14ac:dyDescent="0.2">
      <c r="A13661" t="s">
        <v>28</v>
      </c>
      <c r="B13661" t="s">
        <v>151</v>
      </c>
      <c r="C13661">
        <v>9</v>
      </c>
      <c r="D13661">
        <v>39</v>
      </c>
      <c r="E13661">
        <v>1</v>
      </c>
    </row>
    <row r="13662" spans="1:5" x14ac:dyDescent="0.2">
      <c r="A13662" t="s">
        <v>28</v>
      </c>
      <c r="B13662" t="s">
        <v>152</v>
      </c>
      <c r="C13662">
        <v>1</v>
      </c>
      <c r="D13662">
        <v>34</v>
      </c>
      <c r="E13662">
        <v>1</v>
      </c>
    </row>
    <row r="13663" spans="1:5" x14ac:dyDescent="0.2">
      <c r="A13663" t="s">
        <v>28</v>
      </c>
      <c r="B13663" t="s">
        <v>152</v>
      </c>
      <c r="C13663">
        <v>10</v>
      </c>
      <c r="D13663">
        <v>34</v>
      </c>
      <c r="E13663">
        <v>1</v>
      </c>
    </row>
    <row r="13664" spans="1:5" x14ac:dyDescent="0.2">
      <c r="A13664" t="s">
        <v>28</v>
      </c>
      <c r="B13664" t="s">
        <v>152</v>
      </c>
      <c r="C13664">
        <v>2</v>
      </c>
      <c r="D13664">
        <v>33</v>
      </c>
      <c r="E13664">
        <v>3</v>
      </c>
    </row>
    <row r="13665" spans="1:5" x14ac:dyDescent="0.2">
      <c r="A13665" t="s">
        <v>28</v>
      </c>
      <c r="B13665" t="s">
        <v>152</v>
      </c>
      <c r="C13665">
        <v>3</v>
      </c>
      <c r="D13665">
        <v>45</v>
      </c>
      <c r="E13665">
        <v>1</v>
      </c>
    </row>
    <row r="13666" spans="1:5" x14ac:dyDescent="0.2">
      <c r="A13666" t="s">
        <v>28</v>
      </c>
      <c r="B13666" t="s">
        <v>152</v>
      </c>
      <c r="C13666">
        <v>4</v>
      </c>
      <c r="D13666">
        <v>41</v>
      </c>
      <c r="E13666">
        <v>1</v>
      </c>
    </row>
    <row r="13667" spans="1:5" x14ac:dyDescent="0.2">
      <c r="A13667" t="s">
        <v>28</v>
      </c>
      <c r="B13667" t="s">
        <v>152</v>
      </c>
      <c r="C13667">
        <v>5</v>
      </c>
      <c r="D13667">
        <v>35</v>
      </c>
      <c r="E13667">
        <v>3</v>
      </c>
    </row>
    <row r="13668" spans="1:5" x14ac:dyDescent="0.2">
      <c r="A13668" t="s">
        <v>28</v>
      </c>
      <c r="B13668" t="s">
        <v>152</v>
      </c>
      <c r="C13668">
        <v>6</v>
      </c>
      <c r="D13668">
        <v>35</v>
      </c>
      <c r="E13668">
        <v>3</v>
      </c>
    </row>
    <row r="13669" spans="1:5" x14ac:dyDescent="0.2">
      <c r="A13669" t="s">
        <v>28</v>
      </c>
      <c r="B13669" t="s">
        <v>152</v>
      </c>
      <c r="C13669">
        <v>7</v>
      </c>
      <c r="D13669">
        <v>32</v>
      </c>
      <c r="E13669">
        <v>1</v>
      </c>
    </row>
    <row r="13670" spans="1:5" x14ac:dyDescent="0.2">
      <c r="A13670" t="s">
        <v>28</v>
      </c>
      <c r="B13670" t="s">
        <v>152</v>
      </c>
      <c r="C13670">
        <v>8</v>
      </c>
      <c r="D13670">
        <v>34</v>
      </c>
      <c r="E13670">
        <v>1</v>
      </c>
    </row>
    <row r="13671" spans="1:5" x14ac:dyDescent="0.2">
      <c r="A13671" t="s">
        <v>28</v>
      </c>
      <c r="B13671" t="s">
        <v>152</v>
      </c>
      <c r="C13671">
        <v>9</v>
      </c>
      <c r="D13671">
        <v>30</v>
      </c>
      <c r="E13671">
        <v>3</v>
      </c>
    </row>
    <row r="13672" spans="1:5" x14ac:dyDescent="0.2">
      <c r="A13672" t="s">
        <v>28</v>
      </c>
      <c r="B13672" t="s">
        <v>153</v>
      </c>
      <c r="C13672">
        <v>1</v>
      </c>
      <c r="D13672">
        <v>40</v>
      </c>
      <c r="E13672">
        <v>1</v>
      </c>
    </row>
    <row r="13673" spans="1:5" x14ac:dyDescent="0.2">
      <c r="A13673" t="s">
        <v>28</v>
      </c>
      <c r="B13673" t="s">
        <v>153</v>
      </c>
      <c r="C13673">
        <v>10</v>
      </c>
      <c r="D13673">
        <v>41</v>
      </c>
      <c r="E13673">
        <v>1</v>
      </c>
    </row>
    <row r="13674" spans="1:5" x14ac:dyDescent="0.2">
      <c r="A13674" t="s">
        <v>28</v>
      </c>
      <c r="B13674" t="s">
        <v>153</v>
      </c>
      <c r="C13674">
        <v>2</v>
      </c>
      <c r="D13674">
        <v>44</v>
      </c>
      <c r="E13674">
        <v>2</v>
      </c>
    </row>
    <row r="13675" spans="1:5" x14ac:dyDescent="0.2">
      <c r="A13675" t="s">
        <v>28</v>
      </c>
      <c r="B13675" t="s">
        <v>153</v>
      </c>
      <c r="C13675">
        <v>3</v>
      </c>
      <c r="D13675">
        <v>52</v>
      </c>
      <c r="E13675">
        <v>1</v>
      </c>
    </row>
    <row r="13676" spans="1:5" x14ac:dyDescent="0.2">
      <c r="A13676" t="s">
        <v>28</v>
      </c>
      <c r="B13676" t="s">
        <v>153</v>
      </c>
      <c r="C13676">
        <v>4</v>
      </c>
      <c r="D13676">
        <v>50</v>
      </c>
      <c r="E13676">
        <v>2</v>
      </c>
    </row>
    <row r="13677" spans="1:5" x14ac:dyDescent="0.2">
      <c r="A13677" t="s">
        <v>28</v>
      </c>
      <c r="B13677" t="s">
        <v>153</v>
      </c>
      <c r="C13677">
        <v>5</v>
      </c>
      <c r="D13677">
        <v>46</v>
      </c>
      <c r="E13677">
        <v>1</v>
      </c>
    </row>
    <row r="13678" spans="1:5" x14ac:dyDescent="0.2">
      <c r="A13678" t="s">
        <v>28</v>
      </c>
      <c r="B13678" t="s">
        <v>153</v>
      </c>
      <c r="C13678">
        <v>6</v>
      </c>
      <c r="D13678">
        <v>46</v>
      </c>
      <c r="E13678">
        <v>1</v>
      </c>
    </row>
    <row r="13679" spans="1:5" x14ac:dyDescent="0.2">
      <c r="A13679" t="s">
        <v>28</v>
      </c>
      <c r="B13679" t="s">
        <v>153</v>
      </c>
      <c r="C13679">
        <v>7</v>
      </c>
      <c r="D13679">
        <v>43</v>
      </c>
      <c r="E13679">
        <v>1</v>
      </c>
    </row>
    <row r="13680" spans="1:5" x14ac:dyDescent="0.2">
      <c r="A13680" t="s">
        <v>28</v>
      </c>
      <c r="B13680" t="s">
        <v>153</v>
      </c>
      <c r="C13680">
        <v>8</v>
      </c>
      <c r="D13680">
        <v>39</v>
      </c>
      <c r="E13680">
        <v>2</v>
      </c>
    </row>
    <row r="13681" spans="1:5" x14ac:dyDescent="0.2">
      <c r="A13681" t="s">
        <v>28</v>
      </c>
      <c r="B13681" t="s">
        <v>153</v>
      </c>
      <c r="C13681">
        <v>9</v>
      </c>
      <c r="D13681">
        <v>39</v>
      </c>
      <c r="E13681">
        <v>1</v>
      </c>
    </row>
    <row r="13682" spans="1:5" x14ac:dyDescent="0.2">
      <c r="A13682" t="s">
        <v>28</v>
      </c>
      <c r="B13682" t="s">
        <v>154</v>
      </c>
      <c r="C13682">
        <v>1</v>
      </c>
      <c r="D13682">
        <v>34</v>
      </c>
      <c r="E13682">
        <v>2</v>
      </c>
    </row>
    <row r="13683" spans="1:5" x14ac:dyDescent="0.2">
      <c r="A13683" t="s">
        <v>28</v>
      </c>
      <c r="B13683" t="s">
        <v>154</v>
      </c>
      <c r="C13683">
        <v>10</v>
      </c>
      <c r="D13683">
        <v>35</v>
      </c>
      <c r="E13683">
        <v>1</v>
      </c>
    </row>
    <row r="13684" spans="1:5" x14ac:dyDescent="0.2">
      <c r="A13684" t="s">
        <v>28</v>
      </c>
      <c r="B13684" t="s">
        <v>154</v>
      </c>
      <c r="C13684">
        <v>2</v>
      </c>
      <c r="D13684">
        <v>33</v>
      </c>
      <c r="E13684">
        <v>1</v>
      </c>
    </row>
    <row r="13685" spans="1:5" x14ac:dyDescent="0.2">
      <c r="A13685" t="s">
        <v>28</v>
      </c>
      <c r="B13685" t="s">
        <v>154</v>
      </c>
      <c r="C13685">
        <v>3</v>
      </c>
      <c r="D13685">
        <v>45</v>
      </c>
      <c r="E13685">
        <v>1</v>
      </c>
    </row>
    <row r="13686" spans="1:5" x14ac:dyDescent="0.2">
      <c r="A13686" t="s">
        <v>28</v>
      </c>
      <c r="B13686" t="s">
        <v>154</v>
      </c>
      <c r="C13686">
        <v>4</v>
      </c>
      <c r="D13686">
        <v>41</v>
      </c>
      <c r="E13686">
        <v>2</v>
      </c>
    </row>
    <row r="13687" spans="1:5" x14ac:dyDescent="0.2">
      <c r="A13687" t="s">
        <v>28</v>
      </c>
      <c r="B13687" t="s">
        <v>154</v>
      </c>
      <c r="C13687">
        <v>5</v>
      </c>
      <c r="D13687">
        <v>36</v>
      </c>
      <c r="E13687">
        <v>3</v>
      </c>
    </row>
    <row r="13688" spans="1:5" x14ac:dyDescent="0.2">
      <c r="A13688" t="s">
        <v>28</v>
      </c>
      <c r="B13688" t="s">
        <v>154</v>
      </c>
      <c r="C13688">
        <v>6</v>
      </c>
      <c r="D13688">
        <v>35</v>
      </c>
      <c r="E13688">
        <v>3</v>
      </c>
    </row>
    <row r="13689" spans="1:5" x14ac:dyDescent="0.2">
      <c r="A13689" t="s">
        <v>28</v>
      </c>
      <c r="B13689" t="s">
        <v>154</v>
      </c>
      <c r="C13689">
        <v>7</v>
      </c>
      <c r="D13689">
        <v>32</v>
      </c>
      <c r="E13689">
        <v>1</v>
      </c>
    </row>
    <row r="13690" spans="1:5" x14ac:dyDescent="0.2">
      <c r="A13690" t="s">
        <v>28</v>
      </c>
      <c r="B13690" t="s">
        <v>154</v>
      </c>
      <c r="C13690">
        <v>8</v>
      </c>
      <c r="D13690">
        <v>34</v>
      </c>
      <c r="E13690">
        <v>3</v>
      </c>
    </row>
    <row r="13691" spans="1:5" x14ac:dyDescent="0.2">
      <c r="A13691" t="s">
        <v>28</v>
      </c>
      <c r="B13691" t="s">
        <v>154</v>
      </c>
      <c r="C13691">
        <v>9</v>
      </c>
      <c r="D13691">
        <v>29</v>
      </c>
      <c r="E13691">
        <v>3</v>
      </c>
    </row>
    <row r="13692" spans="1:5" x14ac:dyDescent="0.2">
      <c r="A13692" t="s">
        <v>28</v>
      </c>
      <c r="B13692" t="s">
        <v>155</v>
      </c>
      <c r="C13692">
        <v>1</v>
      </c>
      <c r="D13692">
        <v>40</v>
      </c>
      <c r="E13692">
        <v>1</v>
      </c>
    </row>
    <row r="13693" spans="1:5" x14ac:dyDescent="0.2">
      <c r="A13693" t="s">
        <v>28</v>
      </c>
      <c r="B13693" t="s">
        <v>155</v>
      </c>
      <c r="C13693">
        <v>10</v>
      </c>
      <c r="D13693">
        <v>41</v>
      </c>
      <c r="E13693">
        <v>1</v>
      </c>
    </row>
    <row r="13694" spans="1:5" x14ac:dyDescent="0.2">
      <c r="A13694" t="s">
        <v>28</v>
      </c>
      <c r="B13694" t="s">
        <v>155</v>
      </c>
      <c r="C13694">
        <v>2</v>
      </c>
      <c r="D13694">
        <v>44</v>
      </c>
      <c r="E13694">
        <v>1</v>
      </c>
    </row>
    <row r="13695" spans="1:5" x14ac:dyDescent="0.2">
      <c r="A13695" t="s">
        <v>28</v>
      </c>
      <c r="B13695" t="s">
        <v>155</v>
      </c>
      <c r="C13695">
        <v>3</v>
      </c>
      <c r="D13695">
        <v>52</v>
      </c>
      <c r="E13695">
        <v>2</v>
      </c>
    </row>
    <row r="13696" spans="1:5" x14ac:dyDescent="0.2">
      <c r="A13696" t="s">
        <v>28</v>
      </c>
      <c r="B13696" t="s">
        <v>155</v>
      </c>
      <c r="C13696">
        <v>4</v>
      </c>
      <c r="D13696">
        <v>50</v>
      </c>
      <c r="E13696">
        <v>1</v>
      </c>
    </row>
    <row r="13697" spans="1:5" x14ac:dyDescent="0.2">
      <c r="A13697" t="s">
        <v>28</v>
      </c>
      <c r="B13697" t="s">
        <v>155</v>
      </c>
      <c r="C13697">
        <v>5</v>
      </c>
      <c r="D13697">
        <v>46</v>
      </c>
      <c r="E13697">
        <v>2</v>
      </c>
    </row>
    <row r="13698" spans="1:5" x14ac:dyDescent="0.2">
      <c r="A13698" t="s">
        <v>28</v>
      </c>
      <c r="B13698" t="s">
        <v>155</v>
      </c>
      <c r="C13698">
        <v>6</v>
      </c>
      <c r="D13698">
        <v>46</v>
      </c>
      <c r="E13698">
        <v>1</v>
      </c>
    </row>
    <row r="13699" spans="1:5" x14ac:dyDescent="0.2">
      <c r="A13699" t="s">
        <v>28</v>
      </c>
      <c r="B13699" t="s">
        <v>155</v>
      </c>
      <c r="C13699">
        <v>7</v>
      </c>
      <c r="D13699">
        <v>43</v>
      </c>
      <c r="E13699">
        <v>3</v>
      </c>
    </row>
    <row r="13700" spans="1:5" x14ac:dyDescent="0.2">
      <c r="A13700" t="s">
        <v>28</v>
      </c>
      <c r="B13700" t="s">
        <v>155</v>
      </c>
      <c r="C13700">
        <v>8</v>
      </c>
      <c r="D13700">
        <v>39</v>
      </c>
      <c r="E13700">
        <v>1</v>
      </c>
    </row>
    <row r="13701" spans="1:5" x14ac:dyDescent="0.2">
      <c r="A13701" t="s">
        <v>28</v>
      </c>
      <c r="B13701" t="s">
        <v>155</v>
      </c>
      <c r="C13701">
        <v>9</v>
      </c>
      <c r="D13701">
        <v>39</v>
      </c>
      <c r="E13701">
        <v>3</v>
      </c>
    </row>
    <row r="13702" spans="1:5" x14ac:dyDescent="0.2">
      <c r="A13702" t="s">
        <v>28</v>
      </c>
      <c r="B13702" t="s">
        <v>156</v>
      </c>
      <c r="C13702">
        <v>1</v>
      </c>
      <c r="D13702">
        <v>40</v>
      </c>
      <c r="E13702">
        <v>1</v>
      </c>
    </row>
    <row r="13703" spans="1:5" x14ac:dyDescent="0.2">
      <c r="A13703" t="s">
        <v>28</v>
      </c>
      <c r="B13703" t="s">
        <v>156</v>
      </c>
      <c r="C13703">
        <v>10</v>
      </c>
      <c r="D13703">
        <v>41</v>
      </c>
      <c r="E13703">
        <v>3</v>
      </c>
    </row>
    <row r="13704" spans="1:5" x14ac:dyDescent="0.2">
      <c r="A13704" t="s">
        <v>28</v>
      </c>
      <c r="B13704" t="s">
        <v>156</v>
      </c>
      <c r="C13704">
        <v>2</v>
      </c>
      <c r="D13704">
        <v>44</v>
      </c>
      <c r="E13704">
        <v>1</v>
      </c>
    </row>
    <row r="13705" spans="1:5" x14ac:dyDescent="0.2">
      <c r="A13705" t="s">
        <v>28</v>
      </c>
      <c r="B13705" t="s">
        <v>156</v>
      </c>
      <c r="C13705">
        <v>3</v>
      </c>
      <c r="D13705">
        <v>52</v>
      </c>
      <c r="E13705">
        <v>1</v>
      </c>
    </row>
    <row r="13706" spans="1:5" x14ac:dyDescent="0.2">
      <c r="A13706" t="s">
        <v>28</v>
      </c>
      <c r="B13706" t="s">
        <v>156</v>
      </c>
      <c r="C13706">
        <v>4</v>
      </c>
      <c r="D13706">
        <v>50</v>
      </c>
      <c r="E13706">
        <v>1</v>
      </c>
    </row>
    <row r="13707" spans="1:5" x14ac:dyDescent="0.2">
      <c r="A13707" t="s">
        <v>28</v>
      </c>
      <c r="B13707" t="s">
        <v>156</v>
      </c>
      <c r="C13707">
        <v>5</v>
      </c>
      <c r="D13707">
        <v>46</v>
      </c>
      <c r="E13707">
        <v>2</v>
      </c>
    </row>
    <row r="13708" spans="1:5" x14ac:dyDescent="0.2">
      <c r="A13708" t="s">
        <v>28</v>
      </c>
      <c r="B13708" t="s">
        <v>156</v>
      </c>
      <c r="C13708">
        <v>6</v>
      </c>
      <c r="D13708">
        <v>46</v>
      </c>
      <c r="E13708">
        <v>1</v>
      </c>
    </row>
    <row r="13709" spans="1:5" x14ac:dyDescent="0.2">
      <c r="A13709" t="s">
        <v>28</v>
      </c>
      <c r="B13709" t="s">
        <v>156</v>
      </c>
      <c r="C13709">
        <v>7</v>
      </c>
      <c r="D13709">
        <v>43</v>
      </c>
      <c r="E13709">
        <v>1</v>
      </c>
    </row>
    <row r="13710" spans="1:5" x14ac:dyDescent="0.2">
      <c r="A13710" t="s">
        <v>28</v>
      </c>
      <c r="B13710" t="s">
        <v>156</v>
      </c>
      <c r="C13710">
        <v>8</v>
      </c>
      <c r="D13710">
        <v>39</v>
      </c>
      <c r="E13710">
        <v>1</v>
      </c>
    </row>
    <row r="13711" spans="1:5" x14ac:dyDescent="0.2">
      <c r="A13711" t="s">
        <v>28</v>
      </c>
      <c r="B13711" t="s">
        <v>156</v>
      </c>
      <c r="C13711">
        <v>9</v>
      </c>
      <c r="D13711">
        <v>37</v>
      </c>
      <c r="E13711">
        <v>1</v>
      </c>
    </row>
    <row r="13712" spans="1:5" x14ac:dyDescent="0.2">
      <c r="A13712" t="s">
        <v>28</v>
      </c>
      <c r="B13712" t="s">
        <v>157</v>
      </c>
      <c r="C13712">
        <v>1</v>
      </c>
      <c r="D13712">
        <v>38</v>
      </c>
      <c r="E13712">
        <v>1</v>
      </c>
    </row>
    <row r="13713" spans="1:5" x14ac:dyDescent="0.2">
      <c r="A13713" t="s">
        <v>28</v>
      </c>
      <c r="B13713" t="s">
        <v>157</v>
      </c>
      <c r="C13713">
        <v>10</v>
      </c>
      <c r="D13713">
        <v>41</v>
      </c>
      <c r="E13713">
        <v>3</v>
      </c>
    </row>
    <row r="13714" spans="1:5" x14ac:dyDescent="0.2">
      <c r="A13714" t="s">
        <v>28</v>
      </c>
      <c r="B13714" t="s">
        <v>157</v>
      </c>
      <c r="C13714">
        <v>2</v>
      </c>
      <c r="D13714">
        <v>44</v>
      </c>
      <c r="E13714">
        <v>1</v>
      </c>
    </row>
    <row r="13715" spans="1:5" x14ac:dyDescent="0.2">
      <c r="A13715" t="s">
        <v>28</v>
      </c>
      <c r="B13715" t="s">
        <v>157</v>
      </c>
      <c r="C13715">
        <v>3</v>
      </c>
      <c r="D13715">
        <v>52</v>
      </c>
      <c r="E13715">
        <v>1</v>
      </c>
    </row>
    <row r="13716" spans="1:5" x14ac:dyDescent="0.2">
      <c r="A13716" t="s">
        <v>28</v>
      </c>
      <c r="B13716" t="s">
        <v>157</v>
      </c>
      <c r="C13716">
        <v>4</v>
      </c>
      <c r="D13716">
        <v>50</v>
      </c>
      <c r="E13716">
        <v>1</v>
      </c>
    </row>
    <row r="13717" spans="1:5" x14ac:dyDescent="0.2">
      <c r="A13717" t="s">
        <v>28</v>
      </c>
      <c r="B13717" t="s">
        <v>157</v>
      </c>
      <c r="C13717">
        <v>5</v>
      </c>
      <c r="D13717">
        <v>46</v>
      </c>
      <c r="E13717">
        <v>1</v>
      </c>
    </row>
    <row r="13718" spans="1:5" x14ac:dyDescent="0.2">
      <c r="A13718" t="s">
        <v>28</v>
      </c>
      <c r="B13718" t="s">
        <v>157</v>
      </c>
      <c r="C13718">
        <v>6</v>
      </c>
      <c r="D13718">
        <v>46</v>
      </c>
      <c r="E13718">
        <v>1</v>
      </c>
    </row>
    <row r="13719" spans="1:5" x14ac:dyDescent="0.2">
      <c r="A13719" t="s">
        <v>28</v>
      </c>
      <c r="B13719" t="s">
        <v>157</v>
      </c>
      <c r="C13719">
        <v>7</v>
      </c>
      <c r="D13719">
        <v>43</v>
      </c>
      <c r="E13719">
        <v>2</v>
      </c>
    </row>
    <row r="13720" spans="1:5" x14ac:dyDescent="0.2">
      <c r="A13720" t="s">
        <v>28</v>
      </c>
      <c r="B13720" t="s">
        <v>157</v>
      </c>
      <c r="C13720">
        <v>8</v>
      </c>
      <c r="D13720">
        <v>39</v>
      </c>
      <c r="E13720">
        <v>1</v>
      </c>
    </row>
    <row r="13721" spans="1:5" x14ac:dyDescent="0.2">
      <c r="A13721" t="s">
        <v>28</v>
      </c>
      <c r="B13721" t="s">
        <v>157</v>
      </c>
      <c r="C13721">
        <v>9</v>
      </c>
      <c r="D13721">
        <v>37</v>
      </c>
      <c r="E13721">
        <v>1</v>
      </c>
    </row>
    <row r="13722" spans="1:5" x14ac:dyDescent="0.2">
      <c r="A13722" t="s">
        <v>28</v>
      </c>
      <c r="B13722" t="s">
        <v>158</v>
      </c>
      <c r="C13722">
        <v>1</v>
      </c>
      <c r="D13722">
        <v>48</v>
      </c>
      <c r="E13722">
        <v>0</v>
      </c>
    </row>
    <row r="13723" spans="1:5" x14ac:dyDescent="0.2">
      <c r="A13723" t="s">
        <v>28</v>
      </c>
      <c r="B13723" t="s">
        <v>158</v>
      </c>
      <c r="C13723">
        <v>10</v>
      </c>
      <c r="D13723">
        <v>46</v>
      </c>
      <c r="E13723">
        <v>1</v>
      </c>
    </row>
    <row r="13724" spans="1:5" x14ac:dyDescent="0.2">
      <c r="A13724" t="s">
        <v>28</v>
      </c>
      <c r="B13724" t="s">
        <v>158</v>
      </c>
      <c r="C13724">
        <v>2</v>
      </c>
      <c r="D13724">
        <v>47</v>
      </c>
      <c r="E13724">
        <v>1</v>
      </c>
    </row>
    <row r="13725" spans="1:5" x14ac:dyDescent="0.2">
      <c r="A13725" t="s">
        <v>28</v>
      </c>
      <c r="B13725" t="s">
        <v>158</v>
      </c>
      <c r="C13725">
        <v>3</v>
      </c>
      <c r="D13725">
        <v>63</v>
      </c>
      <c r="E13725">
        <v>0</v>
      </c>
    </row>
    <row r="13726" spans="1:5" x14ac:dyDescent="0.2">
      <c r="A13726" t="s">
        <v>28</v>
      </c>
      <c r="B13726" t="s">
        <v>158</v>
      </c>
      <c r="C13726">
        <v>4</v>
      </c>
      <c r="D13726">
        <v>54</v>
      </c>
      <c r="E13726">
        <v>1</v>
      </c>
    </row>
    <row r="13727" spans="1:5" x14ac:dyDescent="0.2">
      <c r="A13727" t="s">
        <v>28</v>
      </c>
      <c r="B13727" t="s">
        <v>158</v>
      </c>
      <c r="C13727">
        <v>5</v>
      </c>
      <c r="D13727">
        <v>57</v>
      </c>
      <c r="E13727">
        <v>0</v>
      </c>
    </row>
    <row r="13728" spans="1:5" x14ac:dyDescent="0.2">
      <c r="A13728" t="s">
        <v>28</v>
      </c>
      <c r="B13728" t="s">
        <v>158</v>
      </c>
      <c r="C13728">
        <v>6</v>
      </c>
      <c r="D13728">
        <v>51</v>
      </c>
      <c r="E13728">
        <v>1</v>
      </c>
    </row>
    <row r="13729" spans="1:5" x14ac:dyDescent="0.2">
      <c r="A13729" t="s">
        <v>28</v>
      </c>
      <c r="B13729" t="s">
        <v>158</v>
      </c>
      <c r="C13729">
        <v>7</v>
      </c>
      <c r="D13729">
        <v>49</v>
      </c>
      <c r="E13729">
        <v>1</v>
      </c>
    </row>
    <row r="13730" spans="1:5" x14ac:dyDescent="0.2">
      <c r="A13730" t="s">
        <v>28</v>
      </c>
      <c r="B13730" t="s">
        <v>158</v>
      </c>
      <c r="C13730">
        <v>8</v>
      </c>
      <c r="D13730">
        <v>50</v>
      </c>
      <c r="E13730">
        <v>3</v>
      </c>
    </row>
    <row r="13731" spans="1:5" x14ac:dyDescent="0.2">
      <c r="A13731" t="s">
        <v>28</v>
      </c>
      <c r="B13731" t="s">
        <v>158</v>
      </c>
      <c r="C13731">
        <v>9</v>
      </c>
      <c r="D13731">
        <v>50</v>
      </c>
      <c r="E13731">
        <v>1</v>
      </c>
    </row>
    <row r="13732" spans="1:5" x14ac:dyDescent="0.2">
      <c r="A13732" t="s">
        <v>28</v>
      </c>
      <c r="B13732" t="s">
        <v>159</v>
      </c>
      <c r="C13732">
        <v>1</v>
      </c>
      <c r="D13732">
        <v>40</v>
      </c>
      <c r="E13732">
        <v>1</v>
      </c>
    </row>
    <row r="13733" spans="1:5" x14ac:dyDescent="0.2">
      <c r="A13733" t="s">
        <v>28</v>
      </c>
      <c r="B13733" t="s">
        <v>159</v>
      </c>
      <c r="C13733">
        <v>10</v>
      </c>
      <c r="D13733">
        <v>46</v>
      </c>
      <c r="E13733">
        <v>1</v>
      </c>
    </row>
    <row r="13734" spans="1:5" x14ac:dyDescent="0.2">
      <c r="A13734" t="s">
        <v>28</v>
      </c>
      <c r="B13734" t="s">
        <v>159</v>
      </c>
      <c r="C13734">
        <v>2</v>
      </c>
      <c r="D13734">
        <v>50</v>
      </c>
      <c r="E13734">
        <v>1</v>
      </c>
    </row>
    <row r="13735" spans="1:5" x14ac:dyDescent="0.2">
      <c r="A13735" t="s">
        <v>28</v>
      </c>
      <c r="B13735" t="s">
        <v>159</v>
      </c>
      <c r="C13735">
        <v>3</v>
      </c>
      <c r="D13735">
        <v>57</v>
      </c>
      <c r="E13735">
        <v>1</v>
      </c>
    </row>
    <row r="13736" spans="1:5" x14ac:dyDescent="0.2">
      <c r="A13736" t="s">
        <v>28</v>
      </c>
      <c r="B13736" t="s">
        <v>159</v>
      </c>
      <c r="C13736">
        <v>4</v>
      </c>
      <c r="D13736">
        <v>52</v>
      </c>
      <c r="E13736">
        <v>1</v>
      </c>
    </row>
    <row r="13737" spans="1:5" x14ac:dyDescent="0.2">
      <c r="A13737" t="s">
        <v>28</v>
      </c>
      <c r="B13737" t="s">
        <v>159</v>
      </c>
      <c r="C13737">
        <v>5</v>
      </c>
      <c r="D13737">
        <v>52</v>
      </c>
      <c r="E13737">
        <v>3</v>
      </c>
    </row>
    <row r="13738" spans="1:5" x14ac:dyDescent="0.2">
      <c r="A13738" t="s">
        <v>28</v>
      </c>
      <c r="B13738" t="s">
        <v>159</v>
      </c>
      <c r="C13738">
        <v>6</v>
      </c>
      <c r="D13738">
        <v>49</v>
      </c>
      <c r="E13738">
        <v>1</v>
      </c>
    </row>
    <row r="13739" spans="1:5" x14ac:dyDescent="0.2">
      <c r="A13739" t="s">
        <v>28</v>
      </c>
      <c r="B13739" t="s">
        <v>159</v>
      </c>
      <c r="C13739">
        <v>7</v>
      </c>
      <c r="D13739">
        <v>46</v>
      </c>
      <c r="E13739">
        <v>1</v>
      </c>
    </row>
    <row r="13740" spans="1:5" x14ac:dyDescent="0.2">
      <c r="A13740" t="s">
        <v>28</v>
      </c>
      <c r="B13740" t="s">
        <v>159</v>
      </c>
      <c r="C13740">
        <v>8</v>
      </c>
      <c r="D13740">
        <v>42</v>
      </c>
      <c r="E13740">
        <v>3</v>
      </c>
    </row>
    <row r="13741" spans="1:5" x14ac:dyDescent="0.2">
      <c r="A13741" t="s">
        <v>28</v>
      </c>
      <c r="B13741" t="s">
        <v>159</v>
      </c>
      <c r="C13741">
        <v>9</v>
      </c>
      <c r="D13741">
        <v>42</v>
      </c>
      <c r="E13741">
        <v>1</v>
      </c>
    </row>
    <row r="13742" spans="1:5" x14ac:dyDescent="0.2">
      <c r="A13742" t="s">
        <v>28</v>
      </c>
      <c r="B13742" t="s">
        <v>160</v>
      </c>
      <c r="C13742">
        <v>1</v>
      </c>
      <c r="D13742">
        <v>57</v>
      </c>
      <c r="E13742">
        <v>1</v>
      </c>
    </row>
    <row r="13743" spans="1:5" x14ac:dyDescent="0.2">
      <c r="A13743" t="s">
        <v>28</v>
      </c>
      <c r="B13743" t="s">
        <v>160</v>
      </c>
      <c r="C13743">
        <v>10</v>
      </c>
      <c r="D13743">
        <v>46</v>
      </c>
      <c r="E13743">
        <v>1</v>
      </c>
    </row>
    <row r="13744" spans="1:5" x14ac:dyDescent="0.2">
      <c r="A13744" t="s">
        <v>28</v>
      </c>
      <c r="B13744" t="s">
        <v>160</v>
      </c>
      <c r="C13744">
        <v>2</v>
      </c>
      <c r="D13744">
        <v>47</v>
      </c>
      <c r="E13744">
        <v>0</v>
      </c>
    </row>
    <row r="13745" spans="1:5" x14ac:dyDescent="0.2">
      <c r="A13745" t="s">
        <v>28</v>
      </c>
      <c r="B13745" t="s">
        <v>160</v>
      </c>
      <c r="C13745">
        <v>3</v>
      </c>
      <c r="D13745">
        <v>59</v>
      </c>
      <c r="E13745">
        <v>0</v>
      </c>
    </row>
    <row r="13746" spans="1:5" x14ac:dyDescent="0.2">
      <c r="A13746" t="s">
        <v>28</v>
      </c>
      <c r="B13746" t="s">
        <v>160</v>
      </c>
      <c r="C13746">
        <v>4</v>
      </c>
      <c r="D13746">
        <v>51</v>
      </c>
      <c r="E13746">
        <v>0</v>
      </c>
    </row>
    <row r="13747" spans="1:5" x14ac:dyDescent="0.2">
      <c r="A13747" t="s">
        <v>28</v>
      </c>
      <c r="B13747" t="s">
        <v>160</v>
      </c>
      <c r="C13747">
        <v>5</v>
      </c>
      <c r="D13747">
        <v>58</v>
      </c>
      <c r="E13747">
        <v>0</v>
      </c>
    </row>
    <row r="13748" spans="1:5" x14ac:dyDescent="0.2">
      <c r="A13748" t="s">
        <v>28</v>
      </c>
      <c r="B13748" t="s">
        <v>160</v>
      </c>
      <c r="C13748">
        <v>6</v>
      </c>
      <c r="D13748">
        <v>51</v>
      </c>
      <c r="E13748">
        <v>0</v>
      </c>
    </row>
    <row r="13749" spans="1:5" x14ac:dyDescent="0.2">
      <c r="A13749" t="s">
        <v>28</v>
      </c>
      <c r="B13749" t="s">
        <v>160</v>
      </c>
      <c r="C13749">
        <v>7</v>
      </c>
      <c r="D13749">
        <v>49</v>
      </c>
      <c r="E13749">
        <v>0</v>
      </c>
    </row>
    <row r="13750" spans="1:5" x14ac:dyDescent="0.2">
      <c r="A13750" t="s">
        <v>28</v>
      </c>
      <c r="B13750" t="s">
        <v>160</v>
      </c>
      <c r="C13750">
        <v>8</v>
      </c>
      <c r="D13750">
        <v>56</v>
      </c>
      <c r="E13750">
        <v>0</v>
      </c>
    </row>
    <row r="13751" spans="1:5" x14ac:dyDescent="0.2">
      <c r="A13751" t="s">
        <v>28</v>
      </c>
      <c r="B13751" t="s">
        <v>160</v>
      </c>
      <c r="C13751">
        <v>9</v>
      </c>
      <c r="D13751">
        <v>58</v>
      </c>
      <c r="E13751">
        <v>0</v>
      </c>
    </row>
    <row r="13752" spans="1:5" x14ac:dyDescent="0.2">
      <c r="A13752" t="s">
        <v>28</v>
      </c>
      <c r="B13752" t="s">
        <v>161</v>
      </c>
      <c r="C13752">
        <v>1</v>
      </c>
      <c r="D13752">
        <v>58</v>
      </c>
      <c r="E13752">
        <v>0</v>
      </c>
    </row>
    <row r="13753" spans="1:5" x14ac:dyDescent="0.2">
      <c r="A13753" t="s">
        <v>28</v>
      </c>
      <c r="B13753" t="s">
        <v>161</v>
      </c>
      <c r="C13753">
        <v>10</v>
      </c>
      <c r="D13753">
        <v>46</v>
      </c>
      <c r="E13753">
        <v>0</v>
      </c>
    </row>
    <row r="13754" spans="1:5" x14ac:dyDescent="0.2">
      <c r="A13754" t="s">
        <v>28</v>
      </c>
      <c r="B13754" t="s">
        <v>161</v>
      </c>
      <c r="C13754">
        <v>2</v>
      </c>
      <c r="D13754">
        <v>47</v>
      </c>
      <c r="E13754">
        <v>0</v>
      </c>
    </row>
    <row r="13755" spans="1:5" x14ac:dyDescent="0.2">
      <c r="A13755" t="s">
        <v>28</v>
      </c>
      <c r="B13755" t="s">
        <v>161</v>
      </c>
      <c r="C13755">
        <v>3</v>
      </c>
      <c r="D13755">
        <v>59</v>
      </c>
      <c r="E13755">
        <v>0</v>
      </c>
    </row>
    <row r="13756" spans="1:5" x14ac:dyDescent="0.2">
      <c r="A13756" t="s">
        <v>28</v>
      </c>
      <c r="B13756" t="s">
        <v>161</v>
      </c>
      <c r="C13756">
        <v>4</v>
      </c>
      <c r="D13756">
        <v>51</v>
      </c>
      <c r="E13756">
        <v>0</v>
      </c>
    </row>
    <row r="13757" spans="1:5" x14ac:dyDescent="0.2">
      <c r="A13757" t="s">
        <v>28</v>
      </c>
      <c r="B13757" t="s">
        <v>161</v>
      </c>
      <c r="C13757">
        <v>5</v>
      </c>
      <c r="D13757">
        <v>57</v>
      </c>
      <c r="E13757">
        <v>0</v>
      </c>
    </row>
    <row r="13758" spans="1:5" x14ac:dyDescent="0.2">
      <c r="A13758" t="s">
        <v>28</v>
      </c>
      <c r="B13758" t="s">
        <v>161</v>
      </c>
      <c r="C13758">
        <v>6</v>
      </c>
      <c r="D13758">
        <v>50</v>
      </c>
      <c r="E13758">
        <v>0</v>
      </c>
    </row>
    <row r="13759" spans="1:5" x14ac:dyDescent="0.2">
      <c r="A13759" t="s">
        <v>28</v>
      </c>
      <c r="B13759" t="s">
        <v>161</v>
      </c>
      <c r="C13759">
        <v>7</v>
      </c>
      <c r="D13759">
        <v>47</v>
      </c>
      <c r="E13759">
        <v>0</v>
      </c>
    </row>
    <row r="13760" spans="1:5" x14ac:dyDescent="0.2">
      <c r="A13760" t="s">
        <v>28</v>
      </c>
      <c r="B13760" t="s">
        <v>161</v>
      </c>
      <c r="C13760">
        <v>8</v>
      </c>
      <c r="D13760">
        <v>56</v>
      </c>
      <c r="E13760">
        <v>2</v>
      </c>
    </row>
    <row r="13761" spans="1:5" x14ac:dyDescent="0.2">
      <c r="A13761" t="s">
        <v>28</v>
      </c>
      <c r="B13761" t="s">
        <v>161</v>
      </c>
      <c r="C13761">
        <v>9</v>
      </c>
      <c r="D13761">
        <v>58</v>
      </c>
      <c r="E13761">
        <v>0</v>
      </c>
    </row>
    <row r="13762" spans="1:5" x14ac:dyDescent="0.2">
      <c r="A13762" t="s">
        <v>28</v>
      </c>
      <c r="B13762" t="s">
        <v>162</v>
      </c>
      <c r="C13762">
        <v>1</v>
      </c>
      <c r="D13762">
        <v>57</v>
      </c>
      <c r="E13762">
        <v>0</v>
      </c>
    </row>
    <row r="13763" spans="1:5" x14ac:dyDescent="0.2">
      <c r="A13763" t="s">
        <v>28</v>
      </c>
      <c r="B13763" t="s">
        <v>162</v>
      </c>
      <c r="C13763">
        <v>10</v>
      </c>
      <c r="D13763">
        <v>46</v>
      </c>
      <c r="E13763">
        <v>0</v>
      </c>
    </row>
    <row r="13764" spans="1:5" x14ac:dyDescent="0.2">
      <c r="A13764" t="s">
        <v>28</v>
      </c>
      <c r="B13764" t="s">
        <v>162</v>
      </c>
      <c r="C13764">
        <v>2</v>
      </c>
      <c r="D13764">
        <v>47</v>
      </c>
      <c r="E13764">
        <v>0</v>
      </c>
    </row>
    <row r="13765" spans="1:5" x14ac:dyDescent="0.2">
      <c r="A13765" t="s">
        <v>28</v>
      </c>
      <c r="B13765" t="s">
        <v>162</v>
      </c>
      <c r="C13765">
        <v>3</v>
      </c>
      <c r="D13765">
        <v>59</v>
      </c>
      <c r="E13765">
        <v>0</v>
      </c>
    </row>
    <row r="13766" spans="1:5" x14ac:dyDescent="0.2">
      <c r="A13766" t="s">
        <v>28</v>
      </c>
      <c r="B13766" t="s">
        <v>162</v>
      </c>
      <c r="C13766">
        <v>4</v>
      </c>
      <c r="D13766">
        <v>51</v>
      </c>
      <c r="E13766">
        <v>0</v>
      </c>
    </row>
    <row r="13767" spans="1:5" x14ac:dyDescent="0.2">
      <c r="A13767" t="s">
        <v>28</v>
      </c>
      <c r="B13767" t="s">
        <v>162</v>
      </c>
      <c r="C13767">
        <v>5</v>
      </c>
      <c r="D13767">
        <v>58</v>
      </c>
      <c r="E13767">
        <v>0</v>
      </c>
    </row>
    <row r="13768" spans="1:5" x14ac:dyDescent="0.2">
      <c r="A13768" t="s">
        <v>28</v>
      </c>
      <c r="B13768" t="s">
        <v>162</v>
      </c>
      <c r="C13768">
        <v>6</v>
      </c>
      <c r="D13768">
        <v>50</v>
      </c>
      <c r="E13768">
        <v>0</v>
      </c>
    </row>
    <row r="13769" spans="1:5" x14ac:dyDescent="0.2">
      <c r="A13769" t="s">
        <v>28</v>
      </c>
      <c r="B13769" t="s">
        <v>162</v>
      </c>
      <c r="C13769">
        <v>7</v>
      </c>
      <c r="D13769">
        <v>48</v>
      </c>
      <c r="E13769">
        <v>0</v>
      </c>
    </row>
    <row r="13770" spans="1:5" x14ac:dyDescent="0.2">
      <c r="A13770" t="s">
        <v>28</v>
      </c>
      <c r="B13770" t="s">
        <v>162</v>
      </c>
      <c r="C13770">
        <v>8</v>
      </c>
      <c r="D13770">
        <v>57</v>
      </c>
      <c r="E13770">
        <v>0</v>
      </c>
    </row>
    <row r="13771" spans="1:5" x14ac:dyDescent="0.2">
      <c r="A13771" t="s">
        <v>28</v>
      </c>
      <c r="B13771" t="s">
        <v>162</v>
      </c>
      <c r="C13771">
        <v>9</v>
      </c>
      <c r="D13771">
        <v>58</v>
      </c>
      <c r="E13771">
        <v>0</v>
      </c>
    </row>
    <row r="13772" spans="1:5" x14ac:dyDescent="0.2">
      <c r="A13772" t="s">
        <v>20</v>
      </c>
      <c r="B13772" t="s">
        <v>136</v>
      </c>
      <c r="C13772">
        <v>1</v>
      </c>
      <c r="D13772">
        <v>65</v>
      </c>
      <c r="E13772">
        <v>0</v>
      </c>
    </row>
    <row r="13773" spans="1:5" x14ac:dyDescent="0.2">
      <c r="A13773" t="s">
        <v>20</v>
      </c>
      <c r="B13773" t="s">
        <v>136</v>
      </c>
      <c r="C13773">
        <v>10</v>
      </c>
      <c r="D13773">
        <v>48</v>
      </c>
      <c r="E13773">
        <v>0</v>
      </c>
    </row>
    <row r="13774" spans="1:5" x14ac:dyDescent="0.2">
      <c r="A13774" t="s">
        <v>20</v>
      </c>
      <c r="B13774" t="s">
        <v>136</v>
      </c>
      <c r="C13774">
        <v>2</v>
      </c>
      <c r="D13774">
        <v>53</v>
      </c>
      <c r="E13774">
        <v>0</v>
      </c>
    </row>
    <row r="13775" spans="1:5" x14ac:dyDescent="0.2">
      <c r="A13775" t="s">
        <v>20</v>
      </c>
      <c r="B13775" t="s">
        <v>136</v>
      </c>
      <c r="C13775">
        <v>3</v>
      </c>
      <c r="D13775">
        <v>64</v>
      </c>
      <c r="E13775">
        <v>0</v>
      </c>
    </row>
    <row r="13776" spans="1:5" x14ac:dyDescent="0.2">
      <c r="A13776" t="s">
        <v>20</v>
      </c>
      <c r="B13776" t="s">
        <v>136</v>
      </c>
      <c r="C13776">
        <v>4</v>
      </c>
      <c r="D13776">
        <v>56</v>
      </c>
      <c r="E13776">
        <v>0</v>
      </c>
    </row>
    <row r="13777" spans="1:5" x14ac:dyDescent="0.2">
      <c r="A13777" t="s">
        <v>20</v>
      </c>
      <c r="B13777" t="s">
        <v>136</v>
      </c>
      <c r="C13777">
        <v>5</v>
      </c>
      <c r="D13777">
        <v>52</v>
      </c>
      <c r="E13777">
        <v>0</v>
      </c>
    </row>
    <row r="13778" spans="1:5" x14ac:dyDescent="0.2">
      <c r="A13778" t="s">
        <v>20</v>
      </c>
      <c r="B13778" t="s">
        <v>136</v>
      </c>
      <c r="C13778">
        <v>6</v>
      </c>
      <c r="D13778">
        <v>47</v>
      </c>
      <c r="E13778">
        <v>0</v>
      </c>
    </row>
    <row r="13779" spans="1:5" x14ac:dyDescent="0.2">
      <c r="A13779" t="s">
        <v>20</v>
      </c>
      <c r="B13779" t="s">
        <v>136</v>
      </c>
      <c r="C13779">
        <v>7</v>
      </c>
      <c r="D13779">
        <v>59</v>
      </c>
      <c r="E13779">
        <v>0</v>
      </c>
    </row>
    <row r="13780" spans="1:5" x14ac:dyDescent="0.2">
      <c r="A13780" t="s">
        <v>20</v>
      </c>
      <c r="B13780" t="s">
        <v>136</v>
      </c>
      <c r="C13780">
        <v>8</v>
      </c>
      <c r="D13780">
        <v>47</v>
      </c>
      <c r="E13780">
        <v>0</v>
      </c>
    </row>
    <row r="13781" spans="1:5" x14ac:dyDescent="0.2">
      <c r="A13781" t="s">
        <v>20</v>
      </c>
      <c r="B13781" t="s">
        <v>136</v>
      </c>
      <c r="C13781">
        <v>9</v>
      </c>
      <c r="D13781">
        <v>61</v>
      </c>
      <c r="E13781">
        <v>0</v>
      </c>
    </row>
    <row r="13782" spans="1:5" x14ac:dyDescent="0.2">
      <c r="A13782" t="s">
        <v>20</v>
      </c>
      <c r="B13782" t="s">
        <v>137</v>
      </c>
      <c r="C13782">
        <v>1</v>
      </c>
      <c r="D13782">
        <v>62</v>
      </c>
      <c r="E13782">
        <v>0</v>
      </c>
    </row>
    <row r="13783" spans="1:5" x14ac:dyDescent="0.2">
      <c r="A13783" t="s">
        <v>20</v>
      </c>
      <c r="B13783" t="s">
        <v>137</v>
      </c>
      <c r="C13783">
        <v>10</v>
      </c>
      <c r="D13783">
        <v>49</v>
      </c>
      <c r="E13783">
        <v>0</v>
      </c>
    </row>
    <row r="13784" spans="1:5" x14ac:dyDescent="0.2">
      <c r="A13784" t="s">
        <v>20</v>
      </c>
      <c r="B13784" t="s">
        <v>137</v>
      </c>
      <c r="C13784">
        <v>2</v>
      </c>
      <c r="D13784">
        <v>52</v>
      </c>
      <c r="E13784">
        <v>0</v>
      </c>
    </row>
    <row r="13785" spans="1:5" x14ac:dyDescent="0.2">
      <c r="A13785" t="s">
        <v>20</v>
      </c>
      <c r="B13785" t="s">
        <v>137</v>
      </c>
      <c r="C13785">
        <v>3</v>
      </c>
      <c r="D13785">
        <v>56</v>
      </c>
      <c r="E13785">
        <v>0</v>
      </c>
    </row>
    <row r="13786" spans="1:5" x14ac:dyDescent="0.2">
      <c r="A13786" t="s">
        <v>20</v>
      </c>
      <c r="B13786" t="s">
        <v>137</v>
      </c>
      <c r="C13786">
        <v>4</v>
      </c>
      <c r="D13786">
        <v>57</v>
      </c>
      <c r="E13786">
        <v>0</v>
      </c>
    </row>
    <row r="13787" spans="1:5" x14ac:dyDescent="0.2">
      <c r="A13787" t="s">
        <v>20</v>
      </c>
      <c r="B13787" t="s">
        <v>137</v>
      </c>
      <c r="C13787">
        <v>5</v>
      </c>
      <c r="D13787">
        <v>50</v>
      </c>
      <c r="E13787">
        <v>0</v>
      </c>
    </row>
    <row r="13788" spans="1:5" x14ac:dyDescent="0.2">
      <c r="A13788" t="s">
        <v>20</v>
      </c>
      <c r="B13788" t="s">
        <v>137</v>
      </c>
      <c r="C13788">
        <v>6</v>
      </c>
      <c r="D13788">
        <v>49</v>
      </c>
      <c r="E13788">
        <v>0</v>
      </c>
    </row>
    <row r="13789" spans="1:5" x14ac:dyDescent="0.2">
      <c r="A13789" t="s">
        <v>20</v>
      </c>
      <c r="B13789" t="s">
        <v>137</v>
      </c>
      <c r="C13789">
        <v>7</v>
      </c>
      <c r="D13789">
        <v>54</v>
      </c>
      <c r="E13789">
        <v>0</v>
      </c>
    </row>
    <row r="13790" spans="1:5" x14ac:dyDescent="0.2">
      <c r="A13790" t="s">
        <v>20</v>
      </c>
      <c r="B13790" t="s">
        <v>137</v>
      </c>
      <c r="C13790">
        <v>8</v>
      </c>
      <c r="D13790">
        <v>44</v>
      </c>
      <c r="E13790">
        <v>0</v>
      </c>
    </row>
    <row r="13791" spans="1:5" x14ac:dyDescent="0.2">
      <c r="A13791" t="s">
        <v>20</v>
      </c>
      <c r="B13791" t="s">
        <v>137</v>
      </c>
      <c r="C13791">
        <v>9</v>
      </c>
      <c r="D13791">
        <v>59</v>
      </c>
      <c r="E13791">
        <v>0</v>
      </c>
    </row>
    <row r="13792" spans="1:5" x14ac:dyDescent="0.2">
      <c r="A13792" t="s">
        <v>20</v>
      </c>
      <c r="B13792" t="s">
        <v>138</v>
      </c>
      <c r="C13792">
        <v>1</v>
      </c>
      <c r="D13792">
        <v>56</v>
      </c>
      <c r="E13792">
        <v>0</v>
      </c>
    </row>
    <row r="13793" spans="1:5" x14ac:dyDescent="0.2">
      <c r="A13793" t="s">
        <v>20</v>
      </c>
      <c r="B13793" t="s">
        <v>138</v>
      </c>
      <c r="C13793">
        <v>10</v>
      </c>
      <c r="D13793">
        <v>38</v>
      </c>
      <c r="E13793">
        <v>0</v>
      </c>
    </row>
    <row r="13794" spans="1:5" x14ac:dyDescent="0.2">
      <c r="A13794" t="s">
        <v>20</v>
      </c>
      <c r="B13794" t="s">
        <v>138</v>
      </c>
      <c r="C13794">
        <v>2</v>
      </c>
      <c r="D13794">
        <v>45</v>
      </c>
      <c r="E13794">
        <v>1</v>
      </c>
    </row>
    <row r="13795" spans="1:5" x14ac:dyDescent="0.2">
      <c r="A13795" t="s">
        <v>20</v>
      </c>
      <c r="B13795" t="s">
        <v>138</v>
      </c>
      <c r="C13795">
        <v>3</v>
      </c>
      <c r="D13795">
        <v>48</v>
      </c>
      <c r="E13795">
        <v>0</v>
      </c>
    </row>
    <row r="13796" spans="1:5" x14ac:dyDescent="0.2">
      <c r="A13796" t="s">
        <v>20</v>
      </c>
      <c r="B13796" t="s">
        <v>138</v>
      </c>
      <c r="C13796">
        <v>4</v>
      </c>
      <c r="D13796">
        <v>38</v>
      </c>
      <c r="E13796">
        <v>0</v>
      </c>
    </row>
    <row r="13797" spans="1:5" x14ac:dyDescent="0.2">
      <c r="A13797" t="s">
        <v>20</v>
      </c>
      <c r="B13797" t="s">
        <v>138</v>
      </c>
      <c r="C13797">
        <v>5</v>
      </c>
      <c r="D13797">
        <v>42</v>
      </c>
      <c r="E13797">
        <v>0</v>
      </c>
    </row>
    <row r="13798" spans="1:5" x14ac:dyDescent="0.2">
      <c r="A13798" t="s">
        <v>20</v>
      </c>
      <c r="B13798" t="s">
        <v>138</v>
      </c>
      <c r="C13798">
        <v>6</v>
      </c>
      <c r="D13798">
        <v>41</v>
      </c>
      <c r="E13798">
        <v>0</v>
      </c>
    </row>
    <row r="13799" spans="1:5" x14ac:dyDescent="0.2">
      <c r="A13799" t="s">
        <v>20</v>
      </c>
      <c r="B13799" t="s">
        <v>138</v>
      </c>
      <c r="C13799">
        <v>7</v>
      </c>
      <c r="D13799">
        <v>37</v>
      </c>
      <c r="E13799">
        <v>0</v>
      </c>
    </row>
    <row r="13800" spans="1:5" x14ac:dyDescent="0.2">
      <c r="A13800" t="s">
        <v>20</v>
      </c>
      <c r="B13800" t="s">
        <v>138</v>
      </c>
      <c r="C13800">
        <v>8</v>
      </c>
      <c r="D13800">
        <v>34</v>
      </c>
      <c r="E13800">
        <v>0</v>
      </c>
    </row>
    <row r="13801" spans="1:5" x14ac:dyDescent="0.2">
      <c r="A13801" t="s">
        <v>20</v>
      </c>
      <c r="B13801" t="s">
        <v>138</v>
      </c>
      <c r="C13801">
        <v>9</v>
      </c>
      <c r="D13801">
        <v>54</v>
      </c>
      <c r="E13801">
        <v>0</v>
      </c>
    </row>
    <row r="13802" spans="1:5" x14ac:dyDescent="0.2">
      <c r="A13802" t="s">
        <v>20</v>
      </c>
      <c r="B13802" t="s">
        <v>139</v>
      </c>
      <c r="C13802">
        <v>1</v>
      </c>
      <c r="D13802">
        <v>57</v>
      </c>
      <c r="E13802">
        <v>0</v>
      </c>
    </row>
    <row r="13803" spans="1:5" x14ac:dyDescent="0.2">
      <c r="A13803" t="s">
        <v>20</v>
      </c>
      <c r="B13803" t="s">
        <v>139</v>
      </c>
      <c r="C13803">
        <v>10</v>
      </c>
      <c r="D13803">
        <v>37</v>
      </c>
      <c r="E13803">
        <v>0</v>
      </c>
    </row>
    <row r="13804" spans="1:5" x14ac:dyDescent="0.2">
      <c r="A13804" t="s">
        <v>20</v>
      </c>
      <c r="B13804" t="s">
        <v>139</v>
      </c>
      <c r="C13804">
        <v>2</v>
      </c>
      <c r="D13804">
        <v>45</v>
      </c>
      <c r="E13804">
        <v>0</v>
      </c>
    </row>
    <row r="13805" spans="1:5" x14ac:dyDescent="0.2">
      <c r="A13805" t="s">
        <v>20</v>
      </c>
      <c r="B13805" t="s">
        <v>139</v>
      </c>
      <c r="C13805">
        <v>3</v>
      </c>
      <c r="D13805">
        <v>47</v>
      </c>
      <c r="E13805">
        <v>0</v>
      </c>
    </row>
    <row r="13806" spans="1:5" x14ac:dyDescent="0.2">
      <c r="A13806" t="s">
        <v>20</v>
      </c>
      <c r="B13806" t="s">
        <v>139</v>
      </c>
      <c r="C13806">
        <v>4</v>
      </c>
      <c r="D13806">
        <v>38</v>
      </c>
      <c r="E13806">
        <v>0</v>
      </c>
    </row>
    <row r="13807" spans="1:5" x14ac:dyDescent="0.2">
      <c r="A13807" t="s">
        <v>20</v>
      </c>
      <c r="B13807" t="s">
        <v>139</v>
      </c>
      <c r="C13807">
        <v>5</v>
      </c>
      <c r="D13807">
        <v>43</v>
      </c>
      <c r="E13807">
        <v>0</v>
      </c>
    </row>
    <row r="13808" spans="1:5" x14ac:dyDescent="0.2">
      <c r="A13808" t="s">
        <v>20</v>
      </c>
      <c r="B13808" t="s">
        <v>139</v>
      </c>
      <c r="C13808">
        <v>6</v>
      </c>
      <c r="D13808">
        <v>41</v>
      </c>
      <c r="E13808">
        <v>0</v>
      </c>
    </row>
    <row r="13809" spans="1:5" x14ac:dyDescent="0.2">
      <c r="A13809" t="s">
        <v>20</v>
      </c>
      <c r="B13809" t="s">
        <v>139</v>
      </c>
      <c r="C13809">
        <v>7</v>
      </c>
      <c r="D13809">
        <v>38</v>
      </c>
      <c r="E13809">
        <v>0</v>
      </c>
    </row>
    <row r="13810" spans="1:5" x14ac:dyDescent="0.2">
      <c r="A13810" t="s">
        <v>20</v>
      </c>
      <c r="B13810" t="s">
        <v>139</v>
      </c>
      <c r="C13810">
        <v>8</v>
      </c>
      <c r="D13810">
        <v>34</v>
      </c>
      <c r="E13810">
        <v>0</v>
      </c>
    </row>
    <row r="13811" spans="1:5" x14ac:dyDescent="0.2">
      <c r="A13811" t="s">
        <v>20</v>
      </c>
      <c r="B13811" t="s">
        <v>139</v>
      </c>
      <c r="C13811">
        <v>9</v>
      </c>
      <c r="D13811">
        <v>53</v>
      </c>
      <c r="E13811">
        <v>0</v>
      </c>
    </row>
    <row r="13812" spans="1:5" x14ac:dyDescent="0.2">
      <c r="A13812" t="s">
        <v>20</v>
      </c>
      <c r="B13812" t="s">
        <v>140</v>
      </c>
      <c r="C13812">
        <v>1</v>
      </c>
      <c r="D13812">
        <v>60</v>
      </c>
      <c r="E13812">
        <v>0</v>
      </c>
    </row>
    <row r="13813" spans="1:5" x14ac:dyDescent="0.2">
      <c r="A13813" t="s">
        <v>20</v>
      </c>
      <c r="B13813" t="s">
        <v>140</v>
      </c>
      <c r="C13813">
        <v>10</v>
      </c>
      <c r="D13813">
        <v>38</v>
      </c>
      <c r="E13813">
        <v>0</v>
      </c>
    </row>
    <row r="13814" spans="1:5" x14ac:dyDescent="0.2">
      <c r="A13814" t="s">
        <v>20</v>
      </c>
      <c r="B13814" t="s">
        <v>140</v>
      </c>
      <c r="C13814">
        <v>2</v>
      </c>
      <c r="D13814">
        <v>45</v>
      </c>
      <c r="E13814">
        <v>0</v>
      </c>
    </row>
    <row r="13815" spans="1:5" x14ac:dyDescent="0.2">
      <c r="A13815" t="s">
        <v>20</v>
      </c>
      <c r="B13815" t="s">
        <v>140</v>
      </c>
      <c r="C13815">
        <v>3</v>
      </c>
      <c r="D13815">
        <v>47</v>
      </c>
      <c r="E13815">
        <v>0</v>
      </c>
    </row>
    <row r="13816" spans="1:5" x14ac:dyDescent="0.2">
      <c r="A13816" t="s">
        <v>20</v>
      </c>
      <c r="B13816" t="s">
        <v>140</v>
      </c>
      <c r="C13816">
        <v>4</v>
      </c>
      <c r="D13816">
        <v>38</v>
      </c>
      <c r="E13816">
        <v>0</v>
      </c>
    </row>
    <row r="13817" spans="1:5" x14ac:dyDescent="0.2">
      <c r="A13817" t="s">
        <v>20</v>
      </c>
      <c r="B13817" t="s">
        <v>140</v>
      </c>
      <c r="C13817">
        <v>5</v>
      </c>
      <c r="D13817">
        <v>42</v>
      </c>
      <c r="E13817">
        <v>0</v>
      </c>
    </row>
    <row r="13818" spans="1:5" x14ac:dyDescent="0.2">
      <c r="A13818" t="s">
        <v>20</v>
      </c>
      <c r="B13818" t="s">
        <v>140</v>
      </c>
      <c r="C13818">
        <v>6</v>
      </c>
      <c r="D13818">
        <v>41</v>
      </c>
      <c r="E13818">
        <v>0</v>
      </c>
    </row>
    <row r="13819" spans="1:5" x14ac:dyDescent="0.2">
      <c r="A13819" t="s">
        <v>20</v>
      </c>
      <c r="B13819" t="s">
        <v>140</v>
      </c>
      <c r="C13819">
        <v>7</v>
      </c>
      <c r="D13819">
        <v>37</v>
      </c>
      <c r="E13819">
        <v>0</v>
      </c>
    </row>
    <row r="13820" spans="1:5" x14ac:dyDescent="0.2">
      <c r="A13820" t="s">
        <v>20</v>
      </c>
      <c r="B13820" t="s">
        <v>140</v>
      </c>
      <c r="C13820">
        <v>8</v>
      </c>
      <c r="D13820">
        <v>33</v>
      </c>
      <c r="E13820">
        <v>0</v>
      </c>
    </row>
    <row r="13821" spans="1:5" x14ac:dyDescent="0.2">
      <c r="A13821" t="s">
        <v>20</v>
      </c>
      <c r="B13821" t="s">
        <v>140</v>
      </c>
      <c r="C13821">
        <v>9</v>
      </c>
      <c r="D13821">
        <v>52</v>
      </c>
      <c r="E13821">
        <v>0</v>
      </c>
    </row>
    <row r="13822" spans="1:5" x14ac:dyDescent="0.2">
      <c r="A13822" t="s">
        <v>20</v>
      </c>
      <c r="B13822" t="s">
        <v>141</v>
      </c>
      <c r="C13822">
        <v>1</v>
      </c>
      <c r="D13822">
        <v>68</v>
      </c>
      <c r="E13822">
        <v>0</v>
      </c>
    </row>
    <row r="13823" spans="1:5" x14ac:dyDescent="0.2">
      <c r="A13823" t="s">
        <v>20</v>
      </c>
      <c r="B13823" t="s">
        <v>141</v>
      </c>
      <c r="C13823">
        <v>10</v>
      </c>
      <c r="D13823">
        <v>48</v>
      </c>
      <c r="E13823">
        <v>0</v>
      </c>
    </row>
    <row r="13824" spans="1:5" x14ac:dyDescent="0.2">
      <c r="A13824" t="s">
        <v>20</v>
      </c>
      <c r="B13824" t="s">
        <v>141</v>
      </c>
      <c r="C13824">
        <v>2</v>
      </c>
      <c r="D13824">
        <v>46</v>
      </c>
      <c r="E13824">
        <v>0</v>
      </c>
    </row>
    <row r="13825" spans="1:5" x14ac:dyDescent="0.2">
      <c r="A13825" t="s">
        <v>20</v>
      </c>
      <c r="B13825" t="s">
        <v>141</v>
      </c>
      <c r="C13825">
        <v>3</v>
      </c>
      <c r="D13825">
        <v>55</v>
      </c>
      <c r="E13825">
        <v>0</v>
      </c>
    </row>
    <row r="13826" spans="1:5" x14ac:dyDescent="0.2">
      <c r="A13826" t="s">
        <v>20</v>
      </c>
      <c r="B13826" t="s">
        <v>141</v>
      </c>
      <c r="C13826">
        <v>4</v>
      </c>
      <c r="D13826">
        <v>49</v>
      </c>
      <c r="E13826">
        <v>0</v>
      </c>
    </row>
    <row r="13827" spans="1:5" x14ac:dyDescent="0.2">
      <c r="A13827" t="s">
        <v>20</v>
      </c>
      <c r="B13827" t="s">
        <v>141</v>
      </c>
      <c r="C13827">
        <v>5</v>
      </c>
      <c r="D13827">
        <v>44</v>
      </c>
      <c r="E13827">
        <v>0</v>
      </c>
    </row>
    <row r="13828" spans="1:5" x14ac:dyDescent="0.2">
      <c r="A13828" t="s">
        <v>20</v>
      </c>
      <c r="B13828" t="s">
        <v>141</v>
      </c>
      <c r="C13828">
        <v>6</v>
      </c>
      <c r="D13828">
        <v>55</v>
      </c>
      <c r="E13828">
        <v>0</v>
      </c>
    </row>
    <row r="13829" spans="1:5" x14ac:dyDescent="0.2">
      <c r="A13829" t="s">
        <v>20</v>
      </c>
      <c r="B13829" t="s">
        <v>141</v>
      </c>
      <c r="C13829">
        <v>7</v>
      </c>
      <c r="D13829">
        <v>53</v>
      </c>
      <c r="E13829">
        <v>0</v>
      </c>
    </row>
    <row r="13830" spans="1:5" x14ac:dyDescent="0.2">
      <c r="A13830" t="s">
        <v>20</v>
      </c>
      <c r="B13830" t="s">
        <v>141</v>
      </c>
      <c r="C13830">
        <v>8</v>
      </c>
      <c r="D13830">
        <v>42</v>
      </c>
      <c r="E13830">
        <v>0</v>
      </c>
    </row>
    <row r="13831" spans="1:5" x14ac:dyDescent="0.2">
      <c r="A13831" t="s">
        <v>20</v>
      </c>
      <c r="B13831" t="s">
        <v>141</v>
      </c>
      <c r="C13831">
        <v>9</v>
      </c>
      <c r="D13831">
        <v>66</v>
      </c>
      <c r="E13831">
        <v>0</v>
      </c>
    </row>
    <row r="13832" spans="1:5" x14ac:dyDescent="0.2">
      <c r="A13832" t="s">
        <v>20</v>
      </c>
      <c r="B13832" t="s">
        <v>142</v>
      </c>
      <c r="C13832">
        <v>1</v>
      </c>
      <c r="D13832">
        <v>58</v>
      </c>
      <c r="E13832">
        <v>0</v>
      </c>
    </row>
    <row r="13833" spans="1:5" x14ac:dyDescent="0.2">
      <c r="A13833" t="s">
        <v>20</v>
      </c>
      <c r="B13833" t="s">
        <v>142</v>
      </c>
      <c r="C13833">
        <v>10</v>
      </c>
      <c r="D13833">
        <v>38</v>
      </c>
      <c r="E13833">
        <v>0</v>
      </c>
    </row>
    <row r="13834" spans="1:5" x14ac:dyDescent="0.2">
      <c r="A13834" t="s">
        <v>20</v>
      </c>
      <c r="B13834" t="s">
        <v>142</v>
      </c>
      <c r="C13834">
        <v>2</v>
      </c>
      <c r="D13834">
        <v>45</v>
      </c>
      <c r="E13834">
        <v>0</v>
      </c>
    </row>
    <row r="13835" spans="1:5" x14ac:dyDescent="0.2">
      <c r="A13835" t="s">
        <v>20</v>
      </c>
      <c r="B13835" t="s">
        <v>142</v>
      </c>
      <c r="C13835">
        <v>3</v>
      </c>
      <c r="D13835">
        <v>47</v>
      </c>
      <c r="E13835">
        <v>0</v>
      </c>
    </row>
    <row r="13836" spans="1:5" x14ac:dyDescent="0.2">
      <c r="A13836" t="s">
        <v>20</v>
      </c>
      <c r="B13836" t="s">
        <v>142</v>
      </c>
      <c r="C13836">
        <v>4</v>
      </c>
      <c r="D13836">
        <v>38</v>
      </c>
      <c r="E13836">
        <v>0</v>
      </c>
    </row>
    <row r="13837" spans="1:5" x14ac:dyDescent="0.2">
      <c r="A13837" t="s">
        <v>20</v>
      </c>
      <c r="B13837" t="s">
        <v>142</v>
      </c>
      <c r="C13837">
        <v>5</v>
      </c>
      <c r="D13837">
        <v>42</v>
      </c>
      <c r="E13837">
        <v>0</v>
      </c>
    </row>
    <row r="13838" spans="1:5" x14ac:dyDescent="0.2">
      <c r="A13838" t="s">
        <v>20</v>
      </c>
      <c r="B13838" t="s">
        <v>142</v>
      </c>
      <c r="C13838">
        <v>6</v>
      </c>
      <c r="D13838">
        <v>41</v>
      </c>
      <c r="E13838">
        <v>0</v>
      </c>
    </row>
    <row r="13839" spans="1:5" x14ac:dyDescent="0.2">
      <c r="A13839" t="s">
        <v>20</v>
      </c>
      <c r="B13839" t="s">
        <v>142</v>
      </c>
      <c r="C13839">
        <v>7</v>
      </c>
      <c r="D13839">
        <v>37</v>
      </c>
      <c r="E13839">
        <v>0</v>
      </c>
    </row>
    <row r="13840" spans="1:5" x14ac:dyDescent="0.2">
      <c r="A13840" t="s">
        <v>20</v>
      </c>
      <c r="B13840" t="s">
        <v>142</v>
      </c>
      <c r="C13840">
        <v>8</v>
      </c>
      <c r="D13840">
        <v>33</v>
      </c>
      <c r="E13840">
        <v>0</v>
      </c>
    </row>
    <row r="13841" spans="1:5" x14ac:dyDescent="0.2">
      <c r="A13841" t="s">
        <v>20</v>
      </c>
      <c r="B13841" t="s">
        <v>142</v>
      </c>
      <c r="C13841">
        <v>9</v>
      </c>
      <c r="D13841">
        <v>52</v>
      </c>
      <c r="E13841">
        <v>0</v>
      </c>
    </row>
    <row r="13842" spans="1:5" x14ac:dyDescent="0.2">
      <c r="A13842" t="s">
        <v>20</v>
      </c>
      <c r="B13842" t="s">
        <v>143</v>
      </c>
      <c r="C13842">
        <v>1</v>
      </c>
      <c r="D13842">
        <v>59</v>
      </c>
      <c r="E13842">
        <v>0</v>
      </c>
    </row>
    <row r="13843" spans="1:5" x14ac:dyDescent="0.2">
      <c r="A13843" t="s">
        <v>20</v>
      </c>
      <c r="B13843" t="s">
        <v>143</v>
      </c>
      <c r="C13843">
        <v>10</v>
      </c>
      <c r="D13843">
        <v>46</v>
      </c>
      <c r="E13843">
        <v>0</v>
      </c>
    </row>
    <row r="13844" spans="1:5" x14ac:dyDescent="0.2">
      <c r="A13844" t="s">
        <v>20</v>
      </c>
      <c r="B13844" t="s">
        <v>143</v>
      </c>
      <c r="C13844">
        <v>2</v>
      </c>
      <c r="D13844">
        <v>46</v>
      </c>
      <c r="E13844">
        <v>0</v>
      </c>
    </row>
    <row r="13845" spans="1:5" x14ac:dyDescent="0.2">
      <c r="A13845" t="s">
        <v>20</v>
      </c>
      <c r="B13845" t="s">
        <v>143</v>
      </c>
      <c r="C13845">
        <v>3</v>
      </c>
      <c r="D13845">
        <v>49</v>
      </c>
      <c r="E13845">
        <v>0</v>
      </c>
    </row>
    <row r="13846" spans="1:5" x14ac:dyDescent="0.2">
      <c r="A13846" t="s">
        <v>20</v>
      </c>
      <c r="B13846" t="s">
        <v>143</v>
      </c>
      <c r="C13846">
        <v>4</v>
      </c>
      <c r="D13846">
        <v>47</v>
      </c>
      <c r="E13846">
        <v>0</v>
      </c>
    </row>
    <row r="13847" spans="1:5" x14ac:dyDescent="0.2">
      <c r="A13847" t="s">
        <v>20</v>
      </c>
      <c r="B13847" t="s">
        <v>143</v>
      </c>
      <c r="C13847">
        <v>5</v>
      </c>
      <c r="D13847">
        <v>44</v>
      </c>
      <c r="E13847">
        <v>0</v>
      </c>
    </row>
    <row r="13848" spans="1:5" x14ac:dyDescent="0.2">
      <c r="A13848" t="s">
        <v>20</v>
      </c>
      <c r="B13848" t="s">
        <v>143</v>
      </c>
      <c r="C13848">
        <v>6</v>
      </c>
      <c r="D13848">
        <v>49</v>
      </c>
      <c r="E13848">
        <v>0</v>
      </c>
    </row>
    <row r="13849" spans="1:5" x14ac:dyDescent="0.2">
      <c r="A13849" t="s">
        <v>20</v>
      </c>
      <c r="B13849" t="s">
        <v>143</v>
      </c>
      <c r="C13849">
        <v>7</v>
      </c>
      <c r="D13849">
        <v>49</v>
      </c>
      <c r="E13849">
        <v>0</v>
      </c>
    </row>
    <row r="13850" spans="1:5" x14ac:dyDescent="0.2">
      <c r="A13850" t="s">
        <v>20</v>
      </c>
      <c r="B13850" t="s">
        <v>143</v>
      </c>
      <c r="C13850">
        <v>8</v>
      </c>
      <c r="D13850">
        <v>38</v>
      </c>
      <c r="E13850">
        <v>0</v>
      </c>
    </row>
    <row r="13851" spans="1:5" x14ac:dyDescent="0.2">
      <c r="A13851" t="s">
        <v>20</v>
      </c>
      <c r="B13851" t="s">
        <v>143</v>
      </c>
      <c r="C13851">
        <v>9</v>
      </c>
      <c r="D13851">
        <v>61</v>
      </c>
      <c r="E13851">
        <v>0</v>
      </c>
    </row>
    <row r="13852" spans="1:5" x14ac:dyDescent="0.2">
      <c r="A13852" t="s">
        <v>20</v>
      </c>
      <c r="B13852" t="s">
        <v>144</v>
      </c>
      <c r="C13852">
        <v>1</v>
      </c>
      <c r="D13852">
        <v>58</v>
      </c>
      <c r="E13852">
        <v>1</v>
      </c>
    </row>
    <row r="13853" spans="1:5" x14ac:dyDescent="0.2">
      <c r="A13853" t="s">
        <v>20</v>
      </c>
      <c r="B13853" t="s">
        <v>144</v>
      </c>
      <c r="C13853">
        <v>10</v>
      </c>
      <c r="D13853">
        <v>37</v>
      </c>
      <c r="E13853">
        <v>0</v>
      </c>
    </row>
    <row r="13854" spans="1:5" x14ac:dyDescent="0.2">
      <c r="A13854" t="s">
        <v>20</v>
      </c>
      <c r="B13854" t="s">
        <v>144</v>
      </c>
      <c r="C13854">
        <v>2</v>
      </c>
      <c r="D13854">
        <v>45</v>
      </c>
      <c r="E13854">
        <v>0</v>
      </c>
    </row>
    <row r="13855" spans="1:5" x14ac:dyDescent="0.2">
      <c r="A13855" t="s">
        <v>20</v>
      </c>
      <c r="B13855" t="s">
        <v>144</v>
      </c>
      <c r="C13855">
        <v>3</v>
      </c>
      <c r="D13855">
        <v>47</v>
      </c>
      <c r="E13855">
        <v>0</v>
      </c>
    </row>
    <row r="13856" spans="1:5" x14ac:dyDescent="0.2">
      <c r="A13856" t="s">
        <v>20</v>
      </c>
      <c r="B13856" t="s">
        <v>144</v>
      </c>
      <c r="C13856">
        <v>4</v>
      </c>
      <c r="D13856">
        <v>38</v>
      </c>
      <c r="E13856">
        <v>0</v>
      </c>
    </row>
    <row r="13857" spans="1:5" x14ac:dyDescent="0.2">
      <c r="A13857" t="s">
        <v>20</v>
      </c>
      <c r="B13857" t="s">
        <v>144</v>
      </c>
      <c r="C13857">
        <v>5</v>
      </c>
      <c r="D13857">
        <v>42</v>
      </c>
      <c r="E13857">
        <v>0</v>
      </c>
    </row>
    <row r="13858" spans="1:5" x14ac:dyDescent="0.2">
      <c r="A13858" t="s">
        <v>20</v>
      </c>
      <c r="B13858" t="s">
        <v>144</v>
      </c>
      <c r="C13858">
        <v>6</v>
      </c>
      <c r="D13858">
        <v>41</v>
      </c>
      <c r="E13858">
        <v>1</v>
      </c>
    </row>
    <row r="13859" spans="1:5" x14ac:dyDescent="0.2">
      <c r="A13859" t="s">
        <v>20</v>
      </c>
      <c r="B13859" t="s">
        <v>144</v>
      </c>
      <c r="C13859">
        <v>7</v>
      </c>
      <c r="D13859">
        <v>37</v>
      </c>
      <c r="E13859">
        <v>0</v>
      </c>
    </row>
    <row r="13860" spans="1:5" x14ac:dyDescent="0.2">
      <c r="A13860" t="s">
        <v>20</v>
      </c>
      <c r="B13860" t="s">
        <v>144</v>
      </c>
      <c r="C13860">
        <v>8</v>
      </c>
      <c r="D13860">
        <v>33</v>
      </c>
      <c r="E13860">
        <v>0</v>
      </c>
    </row>
    <row r="13861" spans="1:5" x14ac:dyDescent="0.2">
      <c r="A13861" t="s">
        <v>20</v>
      </c>
      <c r="B13861" t="s">
        <v>144</v>
      </c>
      <c r="C13861">
        <v>9</v>
      </c>
      <c r="D13861">
        <v>53</v>
      </c>
      <c r="E13861">
        <v>0</v>
      </c>
    </row>
    <row r="13862" spans="1:5" x14ac:dyDescent="0.2">
      <c r="A13862" t="s">
        <v>20</v>
      </c>
      <c r="B13862" t="s">
        <v>145</v>
      </c>
      <c r="C13862">
        <v>1</v>
      </c>
      <c r="D13862">
        <v>57</v>
      </c>
      <c r="E13862">
        <v>0</v>
      </c>
    </row>
    <row r="13863" spans="1:5" x14ac:dyDescent="0.2">
      <c r="A13863" t="s">
        <v>20</v>
      </c>
      <c r="B13863" t="s">
        <v>145</v>
      </c>
      <c r="C13863">
        <v>10</v>
      </c>
      <c r="D13863">
        <v>43</v>
      </c>
      <c r="E13863">
        <v>0</v>
      </c>
    </row>
    <row r="13864" spans="1:5" x14ac:dyDescent="0.2">
      <c r="A13864" t="s">
        <v>20</v>
      </c>
      <c r="B13864" t="s">
        <v>145</v>
      </c>
      <c r="C13864">
        <v>2</v>
      </c>
      <c r="D13864">
        <v>46</v>
      </c>
      <c r="E13864">
        <v>0</v>
      </c>
    </row>
    <row r="13865" spans="1:5" x14ac:dyDescent="0.2">
      <c r="A13865" t="s">
        <v>20</v>
      </c>
      <c r="B13865" t="s">
        <v>145</v>
      </c>
      <c r="C13865">
        <v>3</v>
      </c>
      <c r="D13865">
        <v>47</v>
      </c>
      <c r="E13865">
        <v>0</v>
      </c>
    </row>
    <row r="13866" spans="1:5" x14ac:dyDescent="0.2">
      <c r="A13866" t="s">
        <v>20</v>
      </c>
      <c r="B13866" t="s">
        <v>145</v>
      </c>
      <c r="C13866">
        <v>4</v>
      </c>
      <c r="D13866">
        <v>43</v>
      </c>
      <c r="E13866">
        <v>1</v>
      </c>
    </row>
    <row r="13867" spans="1:5" x14ac:dyDescent="0.2">
      <c r="A13867" t="s">
        <v>20</v>
      </c>
      <c r="B13867" t="s">
        <v>145</v>
      </c>
      <c r="C13867">
        <v>5</v>
      </c>
      <c r="D13867">
        <v>44</v>
      </c>
      <c r="E13867">
        <v>0</v>
      </c>
    </row>
    <row r="13868" spans="1:5" x14ac:dyDescent="0.2">
      <c r="A13868" t="s">
        <v>20</v>
      </c>
      <c r="B13868" t="s">
        <v>145</v>
      </c>
      <c r="C13868">
        <v>6</v>
      </c>
      <c r="D13868">
        <v>46</v>
      </c>
      <c r="E13868">
        <v>0</v>
      </c>
    </row>
    <row r="13869" spans="1:5" x14ac:dyDescent="0.2">
      <c r="A13869" t="s">
        <v>20</v>
      </c>
      <c r="B13869" t="s">
        <v>145</v>
      </c>
      <c r="C13869">
        <v>7</v>
      </c>
      <c r="D13869">
        <v>42</v>
      </c>
      <c r="E13869">
        <v>0</v>
      </c>
    </row>
    <row r="13870" spans="1:5" x14ac:dyDescent="0.2">
      <c r="A13870" t="s">
        <v>20</v>
      </c>
      <c r="B13870" t="s">
        <v>145</v>
      </c>
      <c r="C13870">
        <v>8</v>
      </c>
      <c r="D13870">
        <v>36</v>
      </c>
      <c r="E13870">
        <v>0</v>
      </c>
    </row>
    <row r="13871" spans="1:5" x14ac:dyDescent="0.2">
      <c r="A13871" t="s">
        <v>20</v>
      </c>
      <c r="B13871" t="s">
        <v>145</v>
      </c>
      <c r="C13871">
        <v>9</v>
      </c>
      <c r="D13871">
        <v>58</v>
      </c>
      <c r="E13871">
        <v>0</v>
      </c>
    </row>
    <row r="13872" spans="1:5" x14ac:dyDescent="0.2">
      <c r="A13872" t="s">
        <v>20</v>
      </c>
      <c r="B13872" t="s">
        <v>146</v>
      </c>
      <c r="C13872">
        <v>1</v>
      </c>
      <c r="D13872">
        <v>57</v>
      </c>
      <c r="E13872">
        <v>0</v>
      </c>
    </row>
    <row r="13873" spans="1:5" x14ac:dyDescent="0.2">
      <c r="A13873" t="s">
        <v>20</v>
      </c>
      <c r="B13873" t="s">
        <v>146</v>
      </c>
      <c r="C13873">
        <v>10</v>
      </c>
      <c r="D13873">
        <v>38</v>
      </c>
      <c r="E13873">
        <v>0</v>
      </c>
    </row>
    <row r="13874" spans="1:5" x14ac:dyDescent="0.2">
      <c r="A13874" t="s">
        <v>20</v>
      </c>
      <c r="B13874" t="s">
        <v>146</v>
      </c>
      <c r="C13874">
        <v>2</v>
      </c>
      <c r="D13874">
        <v>45</v>
      </c>
      <c r="E13874">
        <v>0</v>
      </c>
    </row>
    <row r="13875" spans="1:5" x14ac:dyDescent="0.2">
      <c r="A13875" t="s">
        <v>20</v>
      </c>
      <c r="B13875" t="s">
        <v>146</v>
      </c>
      <c r="C13875">
        <v>3</v>
      </c>
      <c r="D13875">
        <v>47</v>
      </c>
      <c r="E13875">
        <v>0</v>
      </c>
    </row>
    <row r="13876" spans="1:5" x14ac:dyDescent="0.2">
      <c r="A13876" t="s">
        <v>20</v>
      </c>
      <c r="B13876" t="s">
        <v>146</v>
      </c>
      <c r="C13876">
        <v>4</v>
      </c>
      <c r="D13876">
        <v>38</v>
      </c>
      <c r="E13876">
        <v>0</v>
      </c>
    </row>
    <row r="13877" spans="1:5" x14ac:dyDescent="0.2">
      <c r="A13877" t="s">
        <v>20</v>
      </c>
      <c r="B13877" t="s">
        <v>146</v>
      </c>
      <c r="C13877">
        <v>5</v>
      </c>
      <c r="D13877">
        <v>44</v>
      </c>
      <c r="E13877">
        <v>0</v>
      </c>
    </row>
    <row r="13878" spans="1:5" x14ac:dyDescent="0.2">
      <c r="A13878" t="s">
        <v>20</v>
      </c>
      <c r="B13878" t="s">
        <v>146</v>
      </c>
      <c r="C13878">
        <v>6</v>
      </c>
      <c r="D13878">
        <v>42</v>
      </c>
      <c r="E13878">
        <v>0</v>
      </c>
    </row>
    <row r="13879" spans="1:5" x14ac:dyDescent="0.2">
      <c r="A13879" t="s">
        <v>20</v>
      </c>
      <c r="B13879" t="s">
        <v>146</v>
      </c>
      <c r="C13879">
        <v>7</v>
      </c>
      <c r="D13879">
        <v>40</v>
      </c>
      <c r="E13879">
        <v>0</v>
      </c>
    </row>
    <row r="13880" spans="1:5" x14ac:dyDescent="0.2">
      <c r="A13880" t="s">
        <v>20</v>
      </c>
      <c r="B13880" t="s">
        <v>146</v>
      </c>
      <c r="C13880">
        <v>8</v>
      </c>
      <c r="D13880">
        <v>35</v>
      </c>
      <c r="E13880">
        <v>0</v>
      </c>
    </row>
    <row r="13881" spans="1:5" x14ac:dyDescent="0.2">
      <c r="A13881" t="s">
        <v>20</v>
      </c>
      <c r="B13881" t="s">
        <v>146</v>
      </c>
      <c r="C13881">
        <v>9</v>
      </c>
      <c r="D13881">
        <v>55</v>
      </c>
      <c r="E13881">
        <v>0</v>
      </c>
    </row>
    <row r="13882" spans="1:5" x14ac:dyDescent="0.2">
      <c r="A13882" t="s">
        <v>20</v>
      </c>
      <c r="B13882" t="s">
        <v>147</v>
      </c>
      <c r="C13882">
        <v>1</v>
      </c>
      <c r="D13882">
        <v>56</v>
      </c>
      <c r="E13882">
        <v>0</v>
      </c>
    </row>
    <row r="13883" spans="1:5" x14ac:dyDescent="0.2">
      <c r="A13883" t="s">
        <v>20</v>
      </c>
      <c r="B13883" t="s">
        <v>147</v>
      </c>
      <c r="C13883">
        <v>10</v>
      </c>
      <c r="D13883">
        <v>38</v>
      </c>
      <c r="E13883">
        <v>0</v>
      </c>
    </row>
    <row r="13884" spans="1:5" x14ac:dyDescent="0.2">
      <c r="A13884" t="s">
        <v>20</v>
      </c>
      <c r="B13884" t="s">
        <v>147</v>
      </c>
      <c r="C13884">
        <v>2</v>
      </c>
      <c r="D13884">
        <v>45</v>
      </c>
      <c r="E13884">
        <v>0</v>
      </c>
    </row>
    <row r="13885" spans="1:5" x14ac:dyDescent="0.2">
      <c r="A13885" t="s">
        <v>20</v>
      </c>
      <c r="B13885" t="s">
        <v>147</v>
      </c>
      <c r="C13885">
        <v>3</v>
      </c>
      <c r="D13885">
        <v>47</v>
      </c>
      <c r="E13885">
        <v>0</v>
      </c>
    </row>
    <row r="13886" spans="1:5" x14ac:dyDescent="0.2">
      <c r="A13886" t="s">
        <v>20</v>
      </c>
      <c r="B13886" t="s">
        <v>147</v>
      </c>
      <c r="C13886">
        <v>4</v>
      </c>
      <c r="D13886">
        <v>38</v>
      </c>
      <c r="E13886">
        <v>0</v>
      </c>
    </row>
    <row r="13887" spans="1:5" x14ac:dyDescent="0.2">
      <c r="A13887" t="s">
        <v>20</v>
      </c>
      <c r="B13887" t="s">
        <v>147</v>
      </c>
      <c r="C13887">
        <v>5</v>
      </c>
      <c r="D13887">
        <v>44</v>
      </c>
      <c r="E13887">
        <v>0</v>
      </c>
    </row>
    <row r="13888" spans="1:5" x14ac:dyDescent="0.2">
      <c r="A13888" t="s">
        <v>20</v>
      </c>
      <c r="B13888" t="s">
        <v>147</v>
      </c>
      <c r="C13888">
        <v>6</v>
      </c>
      <c r="D13888">
        <v>41</v>
      </c>
      <c r="E13888">
        <v>0</v>
      </c>
    </row>
    <row r="13889" spans="1:5" x14ac:dyDescent="0.2">
      <c r="A13889" t="s">
        <v>20</v>
      </c>
      <c r="B13889" t="s">
        <v>147</v>
      </c>
      <c r="C13889">
        <v>7</v>
      </c>
      <c r="D13889">
        <v>40</v>
      </c>
      <c r="E13889">
        <v>0</v>
      </c>
    </row>
    <row r="13890" spans="1:5" x14ac:dyDescent="0.2">
      <c r="A13890" t="s">
        <v>20</v>
      </c>
      <c r="B13890" t="s">
        <v>147</v>
      </c>
      <c r="C13890">
        <v>8</v>
      </c>
      <c r="D13890">
        <v>35</v>
      </c>
      <c r="E13890">
        <v>0</v>
      </c>
    </row>
    <row r="13891" spans="1:5" x14ac:dyDescent="0.2">
      <c r="A13891" t="s">
        <v>20</v>
      </c>
      <c r="B13891" t="s">
        <v>147</v>
      </c>
      <c r="C13891">
        <v>9</v>
      </c>
      <c r="D13891">
        <v>57</v>
      </c>
      <c r="E13891">
        <v>0</v>
      </c>
    </row>
    <row r="13892" spans="1:5" x14ac:dyDescent="0.2">
      <c r="A13892" t="s">
        <v>20</v>
      </c>
      <c r="B13892" t="s">
        <v>148</v>
      </c>
      <c r="C13892">
        <v>1</v>
      </c>
      <c r="D13892">
        <v>56</v>
      </c>
      <c r="E13892">
        <v>1</v>
      </c>
    </row>
    <row r="13893" spans="1:5" x14ac:dyDescent="0.2">
      <c r="A13893" t="s">
        <v>20</v>
      </c>
      <c r="B13893" t="s">
        <v>148</v>
      </c>
      <c r="C13893">
        <v>10</v>
      </c>
      <c r="D13893">
        <v>37</v>
      </c>
      <c r="E13893">
        <v>0</v>
      </c>
    </row>
    <row r="13894" spans="1:5" x14ac:dyDescent="0.2">
      <c r="A13894" t="s">
        <v>20</v>
      </c>
      <c r="B13894" t="s">
        <v>148</v>
      </c>
      <c r="C13894">
        <v>2</v>
      </c>
      <c r="D13894">
        <v>45</v>
      </c>
      <c r="E13894">
        <v>0</v>
      </c>
    </row>
    <row r="13895" spans="1:5" x14ac:dyDescent="0.2">
      <c r="A13895" t="s">
        <v>20</v>
      </c>
      <c r="B13895" t="s">
        <v>148</v>
      </c>
      <c r="C13895">
        <v>3</v>
      </c>
      <c r="D13895">
        <v>45</v>
      </c>
      <c r="E13895">
        <v>0</v>
      </c>
    </row>
    <row r="13896" spans="1:5" x14ac:dyDescent="0.2">
      <c r="A13896" t="s">
        <v>20</v>
      </c>
      <c r="B13896" t="s">
        <v>148</v>
      </c>
      <c r="C13896">
        <v>4</v>
      </c>
      <c r="D13896">
        <v>38</v>
      </c>
      <c r="E13896">
        <v>0</v>
      </c>
    </row>
    <row r="13897" spans="1:5" x14ac:dyDescent="0.2">
      <c r="A13897" t="s">
        <v>20</v>
      </c>
      <c r="B13897" t="s">
        <v>148</v>
      </c>
      <c r="C13897">
        <v>5</v>
      </c>
      <c r="D13897">
        <v>41</v>
      </c>
      <c r="E13897">
        <v>1</v>
      </c>
    </row>
    <row r="13898" spans="1:5" x14ac:dyDescent="0.2">
      <c r="A13898" t="s">
        <v>20</v>
      </c>
      <c r="B13898" t="s">
        <v>148</v>
      </c>
      <c r="C13898">
        <v>6</v>
      </c>
      <c r="D13898">
        <v>41</v>
      </c>
      <c r="E13898">
        <v>0</v>
      </c>
    </row>
    <row r="13899" spans="1:5" x14ac:dyDescent="0.2">
      <c r="A13899" t="s">
        <v>20</v>
      </c>
      <c r="B13899" t="s">
        <v>148</v>
      </c>
      <c r="C13899">
        <v>7</v>
      </c>
      <c r="D13899">
        <v>36</v>
      </c>
      <c r="E13899">
        <v>0</v>
      </c>
    </row>
    <row r="13900" spans="1:5" x14ac:dyDescent="0.2">
      <c r="A13900" t="s">
        <v>20</v>
      </c>
      <c r="B13900" t="s">
        <v>148</v>
      </c>
      <c r="C13900">
        <v>8</v>
      </c>
      <c r="D13900">
        <v>33</v>
      </c>
      <c r="E13900">
        <v>0</v>
      </c>
    </row>
    <row r="13901" spans="1:5" x14ac:dyDescent="0.2">
      <c r="A13901" t="s">
        <v>20</v>
      </c>
      <c r="B13901" t="s">
        <v>148</v>
      </c>
      <c r="C13901">
        <v>9</v>
      </c>
      <c r="D13901">
        <v>52</v>
      </c>
      <c r="E13901">
        <v>1</v>
      </c>
    </row>
    <row r="13902" spans="1:5" x14ac:dyDescent="0.2">
      <c r="A13902" t="s">
        <v>20</v>
      </c>
      <c r="B13902" t="s">
        <v>149</v>
      </c>
      <c r="C13902">
        <v>1</v>
      </c>
      <c r="D13902">
        <v>56</v>
      </c>
      <c r="E13902">
        <v>0</v>
      </c>
    </row>
    <row r="13903" spans="1:5" x14ac:dyDescent="0.2">
      <c r="A13903" t="s">
        <v>20</v>
      </c>
      <c r="B13903" t="s">
        <v>149</v>
      </c>
      <c r="C13903">
        <v>10</v>
      </c>
      <c r="D13903">
        <v>37</v>
      </c>
      <c r="E13903">
        <v>0</v>
      </c>
    </row>
    <row r="13904" spans="1:5" x14ac:dyDescent="0.2">
      <c r="A13904" t="s">
        <v>20</v>
      </c>
      <c r="B13904" t="s">
        <v>149</v>
      </c>
      <c r="C13904">
        <v>2</v>
      </c>
      <c r="D13904">
        <v>45</v>
      </c>
      <c r="E13904">
        <v>0</v>
      </c>
    </row>
    <row r="13905" spans="1:5" x14ac:dyDescent="0.2">
      <c r="A13905" t="s">
        <v>20</v>
      </c>
      <c r="B13905" t="s">
        <v>149</v>
      </c>
      <c r="C13905">
        <v>3</v>
      </c>
      <c r="D13905">
        <v>45</v>
      </c>
      <c r="E13905">
        <v>0</v>
      </c>
    </row>
    <row r="13906" spans="1:5" x14ac:dyDescent="0.2">
      <c r="A13906" t="s">
        <v>20</v>
      </c>
      <c r="B13906" t="s">
        <v>149</v>
      </c>
      <c r="C13906">
        <v>4</v>
      </c>
      <c r="D13906">
        <v>38</v>
      </c>
      <c r="E13906">
        <v>0</v>
      </c>
    </row>
    <row r="13907" spans="1:5" x14ac:dyDescent="0.2">
      <c r="A13907" t="s">
        <v>20</v>
      </c>
      <c r="B13907" t="s">
        <v>149</v>
      </c>
      <c r="C13907">
        <v>5</v>
      </c>
      <c r="D13907">
        <v>41</v>
      </c>
      <c r="E13907">
        <v>0</v>
      </c>
    </row>
    <row r="13908" spans="1:5" x14ac:dyDescent="0.2">
      <c r="A13908" t="s">
        <v>20</v>
      </c>
      <c r="B13908" t="s">
        <v>149</v>
      </c>
      <c r="C13908">
        <v>6</v>
      </c>
      <c r="D13908">
        <v>41</v>
      </c>
      <c r="E13908">
        <v>0</v>
      </c>
    </row>
    <row r="13909" spans="1:5" x14ac:dyDescent="0.2">
      <c r="A13909" t="s">
        <v>20</v>
      </c>
      <c r="B13909" t="s">
        <v>149</v>
      </c>
      <c r="C13909">
        <v>7</v>
      </c>
      <c r="D13909">
        <v>36</v>
      </c>
      <c r="E13909">
        <v>0</v>
      </c>
    </row>
    <row r="13910" spans="1:5" x14ac:dyDescent="0.2">
      <c r="A13910" t="s">
        <v>20</v>
      </c>
      <c r="B13910" t="s">
        <v>149</v>
      </c>
      <c r="C13910">
        <v>8</v>
      </c>
      <c r="D13910">
        <v>33</v>
      </c>
      <c r="E13910">
        <v>0</v>
      </c>
    </row>
    <row r="13911" spans="1:5" x14ac:dyDescent="0.2">
      <c r="A13911" t="s">
        <v>20</v>
      </c>
      <c r="B13911" t="s">
        <v>149</v>
      </c>
      <c r="C13911">
        <v>9</v>
      </c>
      <c r="D13911">
        <v>51</v>
      </c>
      <c r="E13911">
        <v>0</v>
      </c>
    </row>
    <row r="13912" spans="1:5" x14ac:dyDescent="0.2">
      <c r="A13912" t="s">
        <v>20</v>
      </c>
      <c r="B13912" t="s">
        <v>150</v>
      </c>
      <c r="C13912">
        <v>1</v>
      </c>
      <c r="D13912">
        <v>56</v>
      </c>
      <c r="E13912">
        <v>1</v>
      </c>
    </row>
    <row r="13913" spans="1:5" x14ac:dyDescent="0.2">
      <c r="A13913" t="s">
        <v>20</v>
      </c>
      <c r="B13913" t="s">
        <v>150</v>
      </c>
      <c r="C13913">
        <v>10</v>
      </c>
      <c r="D13913">
        <v>37</v>
      </c>
      <c r="E13913">
        <v>0</v>
      </c>
    </row>
    <row r="13914" spans="1:5" x14ac:dyDescent="0.2">
      <c r="A13914" t="s">
        <v>20</v>
      </c>
      <c r="B13914" t="s">
        <v>150</v>
      </c>
      <c r="C13914">
        <v>2</v>
      </c>
      <c r="D13914">
        <v>45</v>
      </c>
      <c r="E13914">
        <v>0</v>
      </c>
    </row>
    <row r="13915" spans="1:5" x14ac:dyDescent="0.2">
      <c r="A13915" t="s">
        <v>20</v>
      </c>
      <c r="B13915" t="s">
        <v>150</v>
      </c>
      <c r="C13915">
        <v>3</v>
      </c>
      <c r="D13915">
        <v>45</v>
      </c>
      <c r="E13915">
        <v>1</v>
      </c>
    </row>
    <row r="13916" spans="1:5" x14ac:dyDescent="0.2">
      <c r="A13916" t="s">
        <v>20</v>
      </c>
      <c r="B13916" t="s">
        <v>150</v>
      </c>
      <c r="C13916">
        <v>4</v>
      </c>
      <c r="D13916">
        <v>38</v>
      </c>
      <c r="E13916">
        <v>0</v>
      </c>
    </row>
    <row r="13917" spans="1:5" x14ac:dyDescent="0.2">
      <c r="A13917" t="s">
        <v>20</v>
      </c>
      <c r="B13917" t="s">
        <v>150</v>
      </c>
      <c r="C13917">
        <v>5</v>
      </c>
      <c r="D13917">
        <v>41</v>
      </c>
      <c r="E13917">
        <v>0</v>
      </c>
    </row>
    <row r="13918" spans="1:5" x14ac:dyDescent="0.2">
      <c r="A13918" t="s">
        <v>20</v>
      </c>
      <c r="B13918" t="s">
        <v>150</v>
      </c>
      <c r="C13918">
        <v>6</v>
      </c>
      <c r="D13918">
        <v>41</v>
      </c>
      <c r="E13918">
        <v>0</v>
      </c>
    </row>
    <row r="13919" spans="1:5" x14ac:dyDescent="0.2">
      <c r="A13919" t="s">
        <v>20</v>
      </c>
      <c r="B13919" t="s">
        <v>150</v>
      </c>
      <c r="C13919">
        <v>7</v>
      </c>
      <c r="D13919">
        <v>36</v>
      </c>
      <c r="E13919">
        <v>0</v>
      </c>
    </row>
    <row r="13920" spans="1:5" x14ac:dyDescent="0.2">
      <c r="A13920" t="s">
        <v>20</v>
      </c>
      <c r="B13920" t="s">
        <v>150</v>
      </c>
      <c r="C13920">
        <v>8</v>
      </c>
      <c r="D13920">
        <v>33</v>
      </c>
      <c r="E13920">
        <v>0</v>
      </c>
    </row>
    <row r="13921" spans="1:5" x14ac:dyDescent="0.2">
      <c r="A13921" t="s">
        <v>20</v>
      </c>
      <c r="B13921" t="s">
        <v>150</v>
      </c>
      <c r="C13921">
        <v>9</v>
      </c>
      <c r="D13921">
        <v>51</v>
      </c>
      <c r="E13921">
        <v>0</v>
      </c>
    </row>
    <row r="13922" spans="1:5" x14ac:dyDescent="0.2">
      <c r="A13922" t="s">
        <v>20</v>
      </c>
      <c r="B13922" t="s">
        <v>151</v>
      </c>
      <c r="C13922">
        <v>1</v>
      </c>
      <c r="D13922">
        <v>60</v>
      </c>
      <c r="E13922">
        <v>0</v>
      </c>
    </row>
    <row r="13923" spans="1:5" x14ac:dyDescent="0.2">
      <c r="A13923" t="s">
        <v>20</v>
      </c>
      <c r="B13923" t="s">
        <v>151</v>
      </c>
      <c r="C13923">
        <v>10</v>
      </c>
      <c r="D13923">
        <v>43</v>
      </c>
      <c r="E13923">
        <v>0</v>
      </c>
    </row>
    <row r="13924" spans="1:5" x14ac:dyDescent="0.2">
      <c r="A13924" t="s">
        <v>20</v>
      </c>
      <c r="B13924" t="s">
        <v>151</v>
      </c>
      <c r="C13924">
        <v>2</v>
      </c>
      <c r="D13924">
        <v>45</v>
      </c>
      <c r="E13924">
        <v>0</v>
      </c>
    </row>
    <row r="13925" spans="1:5" x14ac:dyDescent="0.2">
      <c r="A13925" t="s">
        <v>20</v>
      </c>
      <c r="B13925" t="s">
        <v>151</v>
      </c>
      <c r="C13925">
        <v>3</v>
      </c>
      <c r="D13925">
        <v>45</v>
      </c>
      <c r="E13925">
        <v>0</v>
      </c>
    </row>
    <row r="13926" spans="1:5" x14ac:dyDescent="0.2">
      <c r="A13926" t="s">
        <v>20</v>
      </c>
      <c r="B13926" t="s">
        <v>151</v>
      </c>
      <c r="C13926">
        <v>4</v>
      </c>
      <c r="D13926">
        <v>38</v>
      </c>
      <c r="E13926">
        <v>0</v>
      </c>
    </row>
    <row r="13927" spans="1:5" x14ac:dyDescent="0.2">
      <c r="A13927" t="s">
        <v>20</v>
      </c>
      <c r="B13927" t="s">
        <v>151</v>
      </c>
      <c r="C13927">
        <v>5</v>
      </c>
      <c r="D13927">
        <v>41</v>
      </c>
      <c r="E13927">
        <v>0</v>
      </c>
    </row>
    <row r="13928" spans="1:5" x14ac:dyDescent="0.2">
      <c r="A13928" t="s">
        <v>20</v>
      </c>
      <c r="B13928" t="s">
        <v>151</v>
      </c>
      <c r="C13928">
        <v>6</v>
      </c>
      <c r="D13928">
        <v>41</v>
      </c>
      <c r="E13928">
        <v>0</v>
      </c>
    </row>
    <row r="13929" spans="1:5" x14ac:dyDescent="0.2">
      <c r="A13929" t="s">
        <v>20</v>
      </c>
      <c r="B13929" t="s">
        <v>151</v>
      </c>
      <c r="C13929">
        <v>7</v>
      </c>
      <c r="D13929">
        <v>36</v>
      </c>
      <c r="E13929">
        <v>0</v>
      </c>
    </row>
    <row r="13930" spans="1:5" x14ac:dyDescent="0.2">
      <c r="A13930" t="s">
        <v>20</v>
      </c>
      <c r="B13930" t="s">
        <v>151</v>
      </c>
      <c r="C13930">
        <v>8</v>
      </c>
      <c r="D13930">
        <v>33</v>
      </c>
      <c r="E13930">
        <v>0</v>
      </c>
    </row>
    <row r="13931" spans="1:5" x14ac:dyDescent="0.2">
      <c r="A13931" t="s">
        <v>20</v>
      </c>
      <c r="B13931" t="s">
        <v>151</v>
      </c>
      <c r="C13931">
        <v>9</v>
      </c>
      <c r="D13931">
        <v>63</v>
      </c>
      <c r="E13931">
        <v>0</v>
      </c>
    </row>
    <row r="13932" spans="1:5" x14ac:dyDescent="0.2">
      <c r="A13932" t="s">
        <v>20</v>
      </c>
      <c r="B13932" t="s">
        <v>152</v>
      </c>
      <c r="C13932">
        <v>1</v>
      </c>
      <c r="D13932">
        <v>56</v>
      </c>
      <c r="E13932">
        <v>0</v>
      </c>
    </row>
    <row r="13933" spans="1:5" x14ac:dyDescent="0.2">
      <c r="A13933" t="s">
        <v>20</v>
      </c>
      <c r="B13933" t="s">
        <v>152</v>
      </c>
      <c r="C13933">
        <v>10</v>
      </c>
      <c r="D13933">
        <v>37</v>
      </c>
      <c r="E13933">
        <v>0</v>
      </c>
    </row>
    <row r="13934" spans="1:5" x14ac:dyDescent="0.2">
      <c r="A13934" t="s">
        <v>20</v>
      </c>
      <c r="B13934" t="s">
        <v>152</v>
      </c>
      <c r="C13934">
        <v>2</v>
      </c>
      <c r="D13934">
        <v>45</v>
      </c>
      <c r="E13934">
        <v>0</v>
      </c>
    </row>
    <row r="13935" spans="1:5" x14ac:dyDescent="0.2">
      <c r="A13935" t="s">
        <v>20</v>
      </c>
      <c r="B13935" t="s">
        <v>152</v>
      </c>
      <c r="C13935">
        <v>3</v>
      </c>
      <c r="D13935">
        <v>45</v>
      </c>
      <c r="E13935">
        <v>0</v>
      </c>
    </row>
    <row r="13936" spans="1:5" x14ac:dyDescent="0.2">
      <c r="A13936" t="s">
        <v>20</v>
      </c>
      <c r="B13936" t="s">
        <v>152</v>
      </c>
      <c r="C13936">
        <v>4</v>
      </c>
      <c r="D13936">
        <v>38</v>
      </c>
      <c r="E13936">
        <v>0</v>
      </c>
    </row>
    <row r="13937" spans="1:5" x14ac:dyDescent="0.2">
      <c r="A13937" t="s">
        <v>20</v>
      </c>
      <c r="B13937" t="s">
        <v>152</v>
      </c>
      <c r="C13937">
        <v>5</v>
      </c>
      <c r="D13937">
        <v>41</v>
      </c>
      <c r="E13937">
        <v>0</v>
      </c>
    </row>
    <row r="13938" spans="1:5" x14ac:dyDescent="0.2">
      <c r="A13938" t="s">
        <v>20</v>
      </c>
      <c r="B13938" t="s">
        <v>152</v>
      </c>
      <c r="C13938">
        <v>6</v>
      </c>
      <c r="D13938">
        <v>41</v>
      </c>
      <c r="E13938">
        <v>0</v>
      </c>
    </row>
    <row r="13939" spans="1:5" x14ac:dyDescent="0.2">
      <c r="A13939" t="s">
        <v>20</v>
      </c>
      <c r="B13939" t="s">
        <v>152</v>
      </c>
      <c r="C13939">
        <v>7</v>
      </c>
      <c r="D13939">
        <v>36</v>
      </c>
      <c r="E13939">
        <v>0</v>
      </c>
    </row>
    <row r="13940" spans="1:5" x14ac:dyDescent="0.2">
      <c r="A13940" t="s">
        <v>20</v>
      </c>
      <c r="B13940" t="s">
        <v>152</v>
      </c>
      <c r="C13940">
        <v>8</v>
      </c>
      <c r="D13940">
        <v>33</v>
      </c>
      <c r="E13940">
        <v>0</v>
      </c>
    </row>
    <row r="13941" spans="1:5" x14ac:dyDescent="0.2">
      <c r="A13941" t="s">
        <v>20</v>
      </c>
      <c r="B13941" t="s">
        <v>152</v>
      </c>
      <c r="C13941">
        <v>9</v>
      </c>
      <c r="D13941">
        <v>51</v>
      </c>
      <c r="E13941">
        <v>0</v>
      </c>
    </row>
    <row r="13942" spans="1:5" x14ac:dyDescent="0.2">
      <c r="A13942" t="s">
        <v>20</v>
      </c>
      <c r="B13942" t="s">
        <v>153</v>
      </c>
      <c r="C13942">
        <v>1</v>
      </c>
      <c r="D13942">
        <v>59</v>
      </c>
      <c r="E13942">
        <v>0</v>
      </c>
    </row>
    <row r="13943" spans="1:5" x14ac:dyDescent="0.2">
      <c r="A13943" t="s">
        <v>20</v>
      </c>
      <c r="B13943" t="s">
        <v>153</v>
      </c>
      <c r="C13943">
        <v>10</v>
      </c>
      <c r="D13943">
        <v>43</v>
      </c>
      <c r="E13943">
        <v>0</v>
      </c>
    </row>
    <row r="13944" spans="1:5" x14ac:dyDescent="0.2">
      <c r="A13944" t="s">
        <v>20</v>
      </c>
      <c r="B13944" t="s">
        <v>153</v>
      </c>
      <c r="C13944">
        <v>2</v>
      </c>
      <c r="D13944">
        <v>45</v>
      </c>
      <c r="E13944">
        <v>0</v>
      </c>
    </row>
    <row r="13945" spans="1:5" x14ac:dyDescent="0.2">
      <c r="A13945" t="s">
        <v>20</v>
      </c>
      <c r="B13945" t="s">
        <v>153</v>
      </c>
      <c r="C13945">
        <v>3</v>
      </c>
      <c r="D13945">
        <v>45</v>
      </c>
      <c r="E13945">
        <v>0</v>
      </c>
    </row>
    <row r="13946" spans="1:5" x14ac:dyDescent="0.2">
      <c r="A13946" t="s">
        <v>20</v>
      </c>
      <c r="B13946" t="s">
        <v>153</v>
      </c>
      <c r="C13946">
        <v>4</v>
      </c>
      <c r="D13946">
        <v>38</v>
      </c>
      <c r="E13946">
        <v>0</v>
      </c>
    </row>
    <row r="13947" spans="1:5" x14ac:dyDescent="0.2">
      <c r="A13947" t="s">
        <v>20</v>
      </c>
      <c r="B13947" t="s">
        <v>153</v>
      </c>
      <c r="C13947">
        <v>5</v>
      </c>
      <c r="D13947">
        <v>41</v>
      </c>
      <c r="E13947">
        <v>0</v>
      </c>
    </row>
    <row r="13948" spans="1:5" x14ac:dyDescent="0.2">
      <c r="A13948" t="s">
        <v>20</v>
      </c>
      <c r="B13948" t="s">
        <v>153</v>
      </c>
      <c r="C13948">
        <v>6</v>
      </c>
      <c r="D13948">
        <v>41</v>
      </c>
      <c r="E13948">
        <v>0</v>
      </c>
    </row>
    <row r="13949" spans="1:5" x14ac:dyDescent="0.2">
      <c r="A13949" t="s">
        <v>20</v>
      </c>
      <c r="B13949" t="s">
        <v>153</v>
      </c>
      <c r="C13949">
        <v>7</v>
      </c>
      <c r="D13949">
        <v>36</v>
      </c>
      <c r="E13949">
        <v>0</v>
      </c>
    </row>
    <row r="13950" spans="1:5" x14ac:dyDescent="0.2">
      <c r="A13950" t="s">
        <v>20</v>
      </c>
      <c r="B13950" t="s">
        <v>153</v>
      </c>
      <c r="C13950">
        <v>8</v>
      </c>
      <c r="D13950">
        <v>33</v>
      </c>
      <c r="E13950">
        <v>1</v>
      </c>
    </row>
    <row r="13951" spans="1:5" x14ac:dyDescent="0.2">
      <c r="A13951" t="s">
        <v>20</v>
      </c>
      <c r="B13951" t="s">
        <v>153</v>
      </c>
      <c r="C13951">
        <v>9</v>
      </c>
      <c r="D13951">
        <v>56</v>
      </c>
      <c r="E13951">
        <v>0</v>
      </c>
    </row>
    <row r="13952" spans="1:5" x14ac:dyDescent="0.2">
      <c r="A13952" t="s">
        <v>20</v>
      </c>
      <c r="B13952" t="s">
        <v>154</v>
      </c>
      <c r="C13952">
        <v>1</v>
      </c>
      <c r="D13952">
        <v>56</v>
      </c>
      <c r="E13952">
        <v>0</v>
      </c>
    </row>
    <row r="13953" spans="1:5" x14ac:dyDescent="0.2">
      <c r="A13953" t="s">
        <v>20</v>
      </c>
      <c r="B13953" t="s">
        <v>154</v>
      </c>
      <c r="C13953">
        <v>10</v>
      </c>
      <c r="D13953">
        <v>37</v>
      </c>
      <c r="E13953">
        <v>0</v>
      </c>
    </row>
    <row r="13954" spans="1:5" x14ac:dyDescent="0.2">
      <c r="A13954" t="s">
        <v>20</v>
      </c>
      <c r="B13954" t="s">
        <v>154</v>
      </c>
      <c r="C13954">
        <v>2</v>
      </c>
      <c r="D13954">
        <v>45</v>
      </c>
      <c r="E13954">
        <v>0</v>
      </c>
    </row>
    <row r="13955" spans="1:5" x14ac:dyDescent="0.2">
      <c r="A13955" t="s">
        <v>20</v>
      </c>
      <c r="B13955" t="s">
        <v>154</v>
      </c>
      <c r="C13955">
        <v>3</v>
      </c>
      <c r="D13955">
        <v>45</v>
      </c>
      <c r="E13955">
        <v>0</v>
      </c>
    </row>
    <row r="13956" spans="1:5" x14ac:dyDescent="0.2">
      <c r="A13956" t="s">
        <v>20</v>
      </c>
      <c r="B13956" t="s">
        <v>154</v>
      </c>
      <c r="C13956">
        <v>4</v>
      </c>
      <c r="D13956">
        <v>38</v>
      </c>
      <c r="E13956">
        <v>0</v>
      </c>
    </row>
    <row r="13957" spans="1:5" x14ac:dyDescent="0.2">
      <c r="A13957" t="s">
        <v>20</v>
      </c>
      <c r="B13957" t="s">
        <v>154</v>
      </c>
      <c r="C13957">
        <v>5</v>
      </c>
      <c r="D13957">
        <v>41</v>
      </c>
      <c r="E13957">
        <v>0</v>
      </c>
    </row>
    <row r="13958" spans="1:5" x14ac:dyDescent="0.2">
      <c r="A13958" t="s">
        <v>20</v>
      </c>
      <c r="B13958" t="s">
        <v>154</v>
      </c>
      <c r="C13958">
        <v>6</v>
      </c>
      <c r="D13958">
        <v>41</v>
      </c>
      <c r="E13958">
        <v>0</v>
      </c>
    </row>
    <row r="13959" spans="1:5" x14ac:dyDescent="0.2">
      <c r="A13959" t="s">
        <v>20</v>
      </c>
      <c r="B13959" t="s">
        <v>154</v>
      </c>
      <c r="C13959">
        <v>7</v>
      </c>
      <c r="D13959">
        <v>36</v>
      </c>
      <c r="E13959">
        <v>0</v>
      </c>
    </row>
    <row r="13960" spans="1:5" x14ac:dyDescent="0.2">
      <c r="A13960" t="s">
        <v>20</v>
      </c>
      <c r="B13960" t="s">
        <v>154</v>
      </c>
      <c r="C13960">
        <v>8</v>
      </c>
      <c r="D13960">
        <v>33</v>
      </c>
      <c r="E13960">
        <v>0</v>
      </c>
    </row>
    <row r="13961" spans="1:5" x14ac:dyDescent="0.2">
      <c r="A13961" t="s">
        <v>20</v>
      </c>
      <c r="B13961" t="s">
        <v>154</v>
      </c>
      <c r="C13961">
        <v>9</v>
      </c>
      <c r="D13961">
        <v>51</v>
      </c>
      <c r="E13961">
        <v>0</v>
      </c>
    </row>
    <row r="13962" spans="1:5" x14ac:dyDescent="0.2">
      <c r="A13962" t="s">
        <v>20</v>
      </c>
      <c r="B13962" t="s">
        <v>155</v>
      </c>
      <c r="C13962">
        <v>1</v>
      </c>
      <c r="D13962">
        <v>56</v>
      </c>
      <c r="E13962">
        <v>0</v>
      </c>
    </row>
    <row r="13963" spans="1:5" x14ac:dyDescent="0.2">
      <c r="A13963" t="s">
        <v>20</v>
      </c>
      <c r="B13963" t="s">
        <v>155</v>
      </c>
      <c r="C13963">
        <v>10</v>
      </c>
      <c r="D13963">
        <v>38</v>
      </c>
      <c r="E13963">
        <v>1</v>
      </c>
    </row>
    <row r="13964" spans="1:5" x14ac:dyDescent="0.2">
      <c r="A13964" t="s">
        <v>20</v>
      </c>
      <c r="B13964" t="s">
        <v>155</v>
      </c>
      <c r="C13964">
        <v>2</v>
      </c>
      <c r="D13964">
        <v>45</v>
      </c>
      <c r="E13964">
        <v>0</v>
      </c>
    </row>
    <row r="13965" spans="1:5" x14ac:dyDescent="0.2">
      <c r="A13965" t="s">
        <v>20</v>
      </c>
      <c r="B13965" t="s">
        <v>155</v>
      </c>
      <c r="C13965">
        <v>3</v>
      </c>
      <c r="D13965">
        <v>45</v>
      </c>
      <c r="E13965">
        <v>0</v>
      </c>
    </row>
    <row r="13966" spans="1:5" x14ac:dyDescent="0.2">
      <c r="A13966" t="s">
        <v>20</v>
      </c>
      <c r="B13966" t="s">
        <v>155</v>
      </c>
      <c r="C13966">
        <v>4</v>
      </c>
      <c r="D13966">
        <v>38</v>
      </c>
      <c r="E13966">
        <v>0</v>
      </c>
    </row>
    <row r="13967" spans="1:5" x14ac:dyDescent="0.2">
      <c r="A13967" t="s">
        <v>20</v>
      </c>
      <c r="B13967" t="s">
        <v>155</v>
      </c>
      <c r="C13967">
        <v>5</v>
      </c>
      <c r="D13967">
        <v>41</v>
      </c>
      <c r="E13967">
        <v>0</v>
      </c>
    </row>
    <row r="13968" spans="1:5" x14ac:dyDescent="0.2">
      <c r="A13968" t="s">
        <v>20</v>
      </c>
      <c r="B13968" t="s">
        <v>155</v>
      </c>
      <c r="C13968">
        <v>6</v>
      </c>
      <c r="D13968">
        <v>41</v>
      </c>
      <c r="E13968">
        <v>0</v>
      </c>
    </row>
    <row r="13969" spans="1:5" x14ac:dyDescent="0.2">
      <c r="A13969" t="s">
        <v>20</v>
      </c>
      <c r="B13969" t="s">
        <v>155</v>
      </c>
      <c r="C13969">
        <v>7</v>
      </c>
      <c r="D13969">
        <v>36</v>
      </c>
      <c r="E13969">
        <v>0</v>
      </c>
    </row>
    <row r="13970" spans="1:5" x14ac:dyDescent="0.2">
      <c r="A13970" t="s">
        <v>20</v>
      </c>
      <c r="B13970" t="s">
        <v>155</v>
      </c>
      <c r="C13970">
        <v>8</v>
      </c>
      <c r="D13970">
        <v>33</v>
      </c>
      <c r="E13970">
        <v>1</v>
      </c>
    </row>
    <row r="13971" spans="1:5" x14ac:dyDescent="0.2">
      <c r="A13971" t="s">
        <v>20</v>
      </c>
      <c r="B13971" t="s">
        <v>155</v>
      </c>
      <c r="C13971">
        <v>9</v>
      </c>
      <c r="D13971">
        <v>56</v>
      </c>
      <c r="E13971">
        <v>0</v>
      </c>
    </row>
    <row r="13972" spans="1:5" x14ac:dyDescent="0.2">
      <c r="A13972" t="s">
        <v>20</v>
      </c>
      <c r="B13972" t="s">
        <v>156</v>
      </c>
      <c r="C13972">
        <v>1</v>
      </c>
      <c r="D13972">
        <v>56</v>
      </c>
      <c r="E13972">
        <v>0</v>
      </c>
    </row>
    <row r="13973" spans="1:5" x14ac:dyDescent="0.2">
      <c r="A13973" t="s">
        <v>20</v>
      </c>
      <c r="B13973" t="s">
        <v>156</v>
      </c>
      <c r="C13973">
        <v>10</v>
      </c>
      <c r="D13973">
        <v>37</v>
      </c>
      <c r="E13973">
        <v>0</v>
      </c>
    </row>
    <row r="13974" spans="1:5" x14ac:dyDescent="0.2">
      <c r="A13974" t="s">
        <v>20</v>
      </c>
      <c r="B13974" t="s">
        <v>156</v>
      </c>
      <c r="C13974">
        <v>2</v>
      </c>
      <c r="D13974">
        <v>45</v>
      </c>
      <c r="E13974">
        <v>0</v>
      </c>
    </row>
    <row r="13975" spans="1:5" x14ac:dyDescent="0.2">
      <c r="A13975" t="s">
        <v>20</v>
      </c>
      <c r="B13975" t="s">
        <v>156</v>
      </c>
      <c r="C13975">
        <v>3</v>
      </c>
      <c r="D13975">
        <v>45</v>
      </c>
      <c r="E13975">
        <v>0</v>
      </c>
    </row>
    <row r="13976" spans="1:5" x14ac:dyDescent="0.2">
      <c r="A13976" t="s">
        <v>20</v>
      </c>
      <c r="B13976" t="s">
        <v>156</v>
      </c>
      <c r="C13976">
        <v>4</v>
      </c>
      <c r="D13976">
        <v>38</v>
      </c>
      <c r="E13976">
        <v>0</v>
      </c>
    </row>
    <row r="13977" spans="1:5" x14ac:dyDescent="0.2">
      <c r="A13977" t="s">
        <v>20</v>
      </c>
      <c r="B13977" t="s">
        <v>156</v>
      </c>
      <c r="C13977">
        <v>5</v>
      </c>
      <c r="D13977">
        <v>41</v>
      </c>
      <c r="E13977">
        <v>0</v>
      </c>
    </row>
    <row r="13978" spans="1:5" x14ac:dyDescent="0.2">
      <c r="A13978" t="s">
        <v>20</v>
      </c>
      <c r="B13978" t="s">
        <v>156</v>
      </c>
      <c r="C13978">
        <v>6</v>
      </c>
      <c r="D13978">
        <v>41</v>
      </c>
      <c r="E13978">
        <v>0</v>
      </c>
    </row>
    <row r="13979" spans="1:5" x14ac:dyDescent="0.2">
      <c r="A13979" t="s">
        <v>20</v>
      </c>
      <c r="B13979" t="s">
        <v>156</v>
      </c>
      <c r="C13979">
        <v>7</v>
      </c>
      <c r="D13979">
        <v>36</v>
      </c>
      <c r="E13979">
        <v>0</v>
      </c>
    </row>
    <row r="13980" spans="1:5" x14ac:dyDescent="0.2">
      <c r="A13980" t="s">
        <v>20</v>
      </c>
      <c r="B13980" t="s">
        <v>156</v>
      </c>
      <c r="C13980">
        <v>8</v>
      </c>
      <c r="D13980">
        <v>33</v>
      </c>
      <c r="E13980">
        <v>0</v>
      </c>
    </row>
    <row r="13981" spans="1:5" x14ac:dyDescent="0.2">
      <c r="A13981" t="s">
        <v>20</v>
      </c>
      <c r="B13981" t="s">
        <v>156</v>
      </c>
      <c r="C13981">
        <v>9</v>
      </c>
      <c r="D13981">
        <v>52</v>
      </c>
      <c r="E13981">
        <v>0</v>
      </c>
    </row>
    <row r="13982" spans="1:5" x14ac:dyDescent="0.2">
      <c r="A13982" t="s">
        <v>20</v>
      </c>
      <c r="B13982" t="s">
        <v>157</v>
      </c>
      <c r="C13982">
        <v>1</v>
      </c>
      <c r="D13982">
        <v>57</v>
      </c>
      <c r="E13982">
        <v>0</v>
      </c>
    </row>
    <row r="13983" spans="1:5" x14ac:dyDescent="0.2">
      <c r="A13983" t="s">
        <v>20</v>
      </c>
      <c r="B13983" t="s">
        <v>157</v>
      </c>
      <c r="C13983">
        <v>10</v>
      </c>
      <c r="D13983">
        <v>37</v>
      </c>
      <c r="E13983">
        <v>0</v>
      </c>
    </row>
    <row r="13984" spans="1:5" x14ac:dyDescent="0.2">
      <c r="A13984" t="s">
        <v>20</v>
      </c>
      <c r="B13984" t="s">
        <v>157</v>
      </c>
      <c r="C13984">
        <v>2</v>
      </c>
      <c r="D13984">
        <v>45</v>
      </c>
      <c r="E13984">
        <v>0</v>
      </c>
    </row>
    <row r="13985" spans="1:5" x14ac:dyDescent="0.2">
      <c r="A13985" t="s">
        <v>20</v>
      </c>
      <c r="B13985" t="s">
        <v>157</v>
      </c>
      <c r="C13985">
        <v>3</v>
      </c>
      <c r="D13985">
        <v>45</v>
      </c>
      <c r="E13985">
        <v>0</v>
      </c>
    </row>
    <row r="13986" spans="1:5" x14ac:dyDescent="0.2">
      <c r="A13986" t="s">
        <v>20</v>
      </c>
      <c r="B13986" t="s">
        <v>157</v>
      </c>
      <c r="C13986">
        <v>4</v>
      </c>
      <c r="D13986">
        <v>38</v>
      </c>
      <c r="E13986">
        <v>0</v>
      </c>
    </row>
    <row r="13987" spans="1:5" x14ac:dyDescent="0.2">
      <c r="A13987" t="s">
        <v>20</v>
      </c>
      <c r="B13987" t="s">
        <v>157</v>
      </c>
      <c r="C13987">
        <v>5</v>
      </c>
      <c r="D13987">
        <v>41</v>
      </c>
      <c r="E13987">
        <v>1</v>
      </c>
    </row>
    <row r="13988" spans="1:5" x14ac:dyDescent="0.2">
      <c r="A13988" t="s">
        <v>20</v>
      </c>
      <c r="B13988" t="s">
        <v>157</v>
      </c>
      <c r="C13988">
        <v>6</v>
      </c>
      <c r="D13988">
        <v>41</v>
      </c>
      <c r="E13988">
        <v>0</v>
      </c>
    </row>
    <row r="13989" spans="1:5" x14ac:dyDescent="0.2">
      <c r="A13989" t="s">
        <v>20</v>
      </c>
      <c r="B13989" t="s">
        <v>157</v>
      </c>
      <c r="C13989">
        <v>7</v>
      </c>
      <c r="D13989">
        <v>36</v>
      </c>
      <c r="E13989">
        <v>0</v>
      </c>
    </row>
    <row r="13990" spans="1:5" x14ac:dyDescent="0.2">
      <c r="A13990" t="s">
        <v>20</v>
      </c>
      <c r="B13990" t="s">
        <v>157</v>
      </c>
      <c r="C13990">
        <v>8</v>
      </c>
      <c r="D13990">
        <v>33</v>
      </c>
      <c r="E13990">
        <v>0</v>
      </c>
    </row>
    <row r="13991" spans="1:5" x14ac:dyDescent="0.2">
      <c r="A13991" t="s">
        <v>20</v>
      </c>
      <c r="B13991" t="s">
        <v>157</v>
      </c>
      <c r="C13991">
        <v>9</v>
      </c>
      <c r="D13991">
        <v>54</v>
      </c>
      <c r="E13991">
        <v>0</v>
      </c>
    </row>
    <row r="13992" spans="1:5" x14ac:dyDescent="0.2">
      <c r="A13992" t="s">
        <v>20</v>
      </c>
      <c r="B13992" t="s">
        <v>158</v>
      </c>
      <c r="C13992">
        <v>1</v>
      </c>
      <c r="D13992">
        <v>68</v>
      </c>
      <c r="E13992">
        <v>0</v>
      </c>
    </row>
    <row r="13993" spans="1:5" x14ac:dyDescent="0.2">
      <c r="A13993" t="s">
        <v>20</v>
      </c>
      <c r="B13993" t="s">
        <v>158</v>
      </c>
      <c r="C13993">
        <v>10</v>
      </c>
      <c r="D13993">
        <v>49</v>
      </c>
      <c r="E13993">
        <v>0</v>
      </c>
    </row>
    <row r="13994" spans="1:5" x14ac:dyDescent="0.2">
      <c r="A13994" t="s">
        <v>20</v>
      </c>
      <c r="B13994" t="s">
        <v>158</v>
      </c>
      <c r="C13994">
        <v>2</v>
      </c>
      <c r="D13994">
        <v>46</v>
      </c>
      <c r="E13994">
        <v>0</v>
      </c>
    </row>
    <row r="13995" spans="1:5" x14ac:dyDescent="0.2">
      <c r="A13995" t="s">
        <v>20</v>
      </c>
      <c r="B13995" t="s">
        <v>158</v>
      </c>
      <c r="C13995">
        <v>3</v>
      </c>
      <c r="D13995">
        <v>55</v>
      </c>
      <c r="E13995">
        <v>0</v>
      </c>
    </row>
    <row r="13996" spans="1:5" x14ac:dyDescent="0.2">
      <c r="A13996" t="s">
        <v>20</v>
      </c>
      <c r="B13996" t="s">
        <v>158</v>
      </c>
      <c r="C13996">
        <v>4</v>
      </c>
      <c r="D13996">
        <v>52</v>
      </c>
      <c r="E13996">
        <v>0</v>
      </c>
    </row>
    <row r="13997" spans="1:5" x14ac:dyDescent="0.2">
      <c r="A13997" t="s">
        <v>20</v>
      </c>
      <c r="B13997" t="s">
        <v>158</v>
      </c>
      <c r="C13997">
        <v>5</v>
      </c>
      <c r="D13997">
        <v>44</v>
      </c>
      <c r="E13997">
        <v>0</v>
      </c>
    </row>
    <row r="13998" spans="1:5" x14ac:dyDescent="0.2">
      <c r="A13998" t="s">
        <v>20</v>
      </c>
      <c r="B13998" t="s">
        <v>158</v>
      </c>
      <c r="C13998">
        <v>6</v>
      </c>
      <c r="D13998">
        <v>55</v>
      </c>
      <c r="E13998">
        <v>0</v>
      </c>
    </row>
    <row r="13999" spans="1:5" x14ac:dyDescent="0.2">
      <c r="A13999" t="s">
        <v>20</v>
      </c>
      <c r="B13999" t="s">
        <v>158</v>
      </c>
      <c r="C13999">
        <v>7</v>
      </c>
      <c r="D13999">
        <v>53</v>
      </c>
      <c r="E13999">
        <v>0</v>
      </c>
    </row>
    <row r="14000" spans="1:5" x14ac:dyDescent="0.2">
      <c r="A14000" t="s">
        <v>20</v>
      </c>
      <c r="B14000" t="s">
        <v>158</v>
      </c>
      <c r="C14000">
        <v>8</v>
      </c>
      <c r="D14000">
        <v>45</v>
      </c>
      <c r="E14000">
        <v>0</v>
      </c>
    </row>
    <row r="14001" spans="1:5" x14ac:dyDescent="0.2">
      <c r="A14001" t="s">
        <v>20</v>
      </c>
      <c r="B14001" t="s">
        <v>158</v>
      </c>
      <c r="C14001">
        <v>9</v>
      </c>
      <c r="D14001">
        <v>67</v>
      </c>
      <c r="E14001">
        <v>0</v>
      </c>
    </row>
    <row r="14002" spans="1:5" x14ac:dyDescent="0.2">
      <c r="A14002" t="s">
        <v>20</v>
      </c>
      <c r="B14002" t="s">
        <v>159</v>
      </c>
      <c r="C14002">
        <v>1</v>
      </c>
      <c r="D14002">
        <v>61</v>
      </c>
      <c r="E14002">
        <v>0</v>
      </c>
    </row>
    <row r="14003" spans="1:5" x14ac:dyDescent="0.2">
      <c r="A14003" t="s">
        <v>20</v>
      </c>
      <c r="B14003" t="s">
        <v>159</v>
      </c>
      <c r="C14003">
        <v>10</v>
      </c>
      <c r="D14003">
        <v>43</v>
      </c>
      <c r="E14003">
        <v>0</v>
      </c>
    </row>
    <row r="14004" spans="1:5" x14ac:dyDescent="0.2">
      <c r="A14004" t="s">
        <v>20</v>
      </c>
      <c r="B14004" t="s">
        <v>159</v>
      </c>
      <c r="C14004">
        <v>2</v>
      </c>
      <c r="D14004">
        <v>45</v>
      </c>
      <c r="E14004">
        <v>0</v>
      </c>
    </row>
    <row r="14005" spans="1:5" x14ac:dyDescent="0.2">
      <c r="A14005" t="s">
        <v>20</v>
      </c>
      <c r="B14005" t="s">
        <v>159</v>
      </c>
      <c r="C14005">
        <v>3</v>
      </c>
      <c r="D14005">
        <v>45</v>
      </c>
      <c r="E14005">
        <v>0</v>
      </c>
    </row>
    <row r="14006" spans="1:5" x14ac:dyDescent="0.2">
      <c r="A14006" t="s">
        <v>20</v>
      </c>
      <c r="B14006" t="s">
        <v>159</v>
      </c>
      <c r="C14006">
        <v>4</v>
      </c>
      <c r="D14006">
        <v>38</v>
      </c>
      <c r="E14006">
        <v>0</v>
      </c>
    </row>
    <row r="14007" spans="1:5" x14ac:dyDescent="0.2">
      <c r="A14007" t="s">
        <v>20</v>
      </c>
      <c r="B14007" t="s">
        <v>159</v>
      </c>
      <c r="C14007">
        <v>5</v>
      </c>
      <c r="D14007">
        <v>41</v>
      </c>
      <c r="E14007">
        <v>0</v>
      </c>
    </row>
    <row r="14008" spans="1:5" x14ac:dyDescent="0.2">
      <c r="A14008" t="s">
        <v>20</v>
      </c>
      <c r="B14008" t="s">
        <v>159</v>
      </c>
      <c r="C14008">
        <v>6</v>
      </c>
      <c r="D14008">
        <v>41</v>
      </c>
      <c r="E14008">
        <v>0</v>
      </c>
    </row>
    <row r="14009" spans="1:5" x14ac:dyDescent="0.2">
      <c r="A14009" t="s">
        <v>20</v>
      </c>
      <c r="B14009" t="s">
        <v>159</v>
      </c>
      <c r="C14009">
        <v>7</v>
      </c>
      <c r="D14009">
        <v>36</v>
      </c>
      <c r="E14009">
        <v>0</v>
      </c>
    </row>
    <row r="14010" spans="1:5" x14ac:dyDescent="0.2">
      <c r="A14010" t="s">
        <v>20</v>
      </c>
      <c r="B14010" t="s">
        <v>159</v>
      </c>
      <c r="C14010">
        <v>8</v>
      </c>
      <c r="D14010">
        <v>33</v>
      </c>
      <c r="E14010">
        <v>0</v>
      </c>
    </row>
    <row r="14011" spans="1:5" x14ac:dyDescent="0.2">
      <c r="A14011" t="s">
        <v>20</v>
      </c>
      <c r="B14011" t="s">
        <v>159</v>
      </c>
      <c r="C14011">
        <v>9</v>
      </c>
      <c r="D14011">
        <v>68</v>
      </c>
      <c r="E14011">
        <v>0</v>
      </c>
    </row>
    <row r="14012" spans="1:5" x14ac:dyDescent="0.2">
      <c r="A14012" t="s">
        <v>20</v>
      </c>
      <c r="B14012" t="s">
        <v>160</v>
      </c>
      <c r="C14012">
        <v>1</v>
      </c>
      <c r="D14012">
        <v>65</v>
      </c>
      <c r="E14012">
        <v>0</v>
      </c>
    </row>
    <row r="14013" spans="1:5" x14ac:dyDescent="0.2">
      <c r="A14013" t="s">
        <v>20</v>
      </c>
      <c r="B14013" t="s">
        <v>160</v>
      </c>
      <c r="C14013">
        <v>10</v>
      </c>
      <c r="D14013">
        <v>48</v>
      </c>
      <c r="E14013">
        <v>0</v>
      </c>
    </row>
    <row r="14014" spans="1:5" x14ac:dyDescent="0.2">
      <c r="A14014" t="s">
        <v>20</v>
      </c>
      <c r="B14014" t="s">
        <v>160</v>
      </c>
      <c r="C14014">
        <v>2</v>
      </c>
      <c r="D14014">
        <v>51</v>
      </c>
      <c r="E14014">
        <v>0</v>
      </c>
    </row>
    <row r="14015" spans="1:5" x14ac:dyDescent="0.2">
      <c r="A14015" t="s">
        <v>20</v>
      </c>
      <c r="B14015" t="s">
        <v>160</v>
      </c>
      <c r="C14015">
        <v>3</v>
      </c>
      <c r="D14015">
        <v>66</v>
      </c>
      <c r="E14015">
        <v>0</v>
      </c>
    </row>
    <row r="14016" spans="1:5" x14ac:dyDescent="0.2">
      <c r="A14016" t="s">
        <v>20</v>
      </c>
      <c r="B14016" t="s">
        <v>160</v>
      </c>
      <c r="C14016">
        <v>4</v>
      </c>
      <c r="D14016">
        <v>56</v>
      </c>
      <c r="E14016">
        <v>0</v>
      </c>
    </row>
    <row r="14017" spans="1:5" x14ac:dyDescent="0.2">
      <c r="A14017" t="s">
        <v>20</v>
      </c>
      <c r="B14017" t="s">
        <v>160</v>
      </c>
      <c r="C14017">
        <v>5</v>
      </c>
      <c r="D14017">
        <v>55</v>
      </c>
      <c r="E14017">
        <v>0</v>
      </c>
    </row>
    <row r="14018" spans="1:5" x14ac:dyDescent="0.2">
      <c r="A14018" t="s">
        <v>20</v>
      </c>
      <c r="B14018" t="s">
        <v>160</v>
      </c>
      <c r="C14018">
        <v>6</v>
      </c>
      <c r="D14018">
        <v>47</v>
      </c>
      <c r="E14018">
        <v>0</v>
      </c>
    </row>
    <row r="14019" spans="1:5" x14ac:dyDescent="0.2">
      <c r="A14019" t="s">
        <v>20</v>
      </c>
      <c r="B14019" t="s">
        <v>160</v>
      </c>
      <c r="C14019">
        <v>7</v>
      </c>
      <c r="D14019">
        <v>59</v>
      </c>
      <c r="E14019">
        <v>0</v>
      </c>
    </row>
    <row r="14020" spans="1:5" x14ac:dyDescent="0.2">
      <c r="A14020" t="s">
        <v>20</v>
      </c>
      <c r="B14020" t="s">
        <v>160</v>
      </c>
      <c r="C14020">
        <v>8</v>
      </c>
      <c r="D14020">
        <v>47</v>
      </c>
      <c r="E14020">
        <v>0</v>
      </c>
    </row>
    <row r="14021" spans="1:5" x14ac:dyDescent="0.2">
      <c r="A14021" t="s">
        <v>20</v>
      </c>
      <c r="B14021" t="s">
        <v>160</v>
      </c>
      <c r="C14021">
        <v>9</v>
      </c>
      <c r="D14021">
        <v>61</v>
      </c>
      <c r="E14021">
        <v>0</v>
      </c>
    </row>
    <row r="14022" spans="1:5" x14ac:dyDescent="0.2">
      <c r="A14022" t="s">
        <v>20</v>
      </c>
      <c r="B14022" t="s">
        <v>161</v>
      </c>
      <c r="C14022">
        <v>1</v>
      </c>
      <c r="D14022">
        <v>65</v>
      </c>
      <c r="E14022">
        <v>0</v>
      </c>
    </row>
    <row r="14023" spans="1:5" x14ac:dyDescent="0.2">
      <c r="A14023" t="s">
        <v>20</v>
      </c>
      <c r="B14023" t="s">
        <v>161</v>
      </c>
      <c r="C14023">
        <v>10</v>
      </c>
      <c r="D14023">
        <v>48</v>
      </c>
      <c r="E14023">
        <v>0</v>
      </c>
    </row>
    <row r="14024" spans="1:5" x14ac:dyDescent="0.2">
      <c r="A14024" t="s">
        <v>20</v>
      </c>
      <c r="B14024" t="s">
        <v>161</v>
      </c>
      <c r="C14024">
        <v>2</v>
      </c>
      <c r="D14024">
        <v>51</v>
      </c>
      <c r="E14024">
        <v>0</v>
      </c>
    </row>
    <row r="14025" spans="1:5" x14ac:dyDescent="0.2">
      <c r="A14025" t="s">
        <v>20</v>
      </c>
      <c r="B14025" t="s">
        <v>161</v>
      </c>
      <c r="C14025">
        <v>3</v>
      </c>
      <c r="D14025">
        <v>64</v>
      </c>
      <c r="E14025">
        <v>0</v>
      </c>
    </row>
    <row r="14026" spans="1:5" x14ac:dyDescent="0.2">
      <c r="A14026" t="s">
        <v>20</v>
      </c>
      <c r="B14026" t="s">
        <v>161</v>
      </c>
      <c r="C14026">
        <v>4</v>
      </c>
      <c r="D14026">
        <v>56</v>
      </c>
      <c r="E14026">
        <v>0</v>
      </c>
    </row>
    <row r="14027" spans="1:5" x14ac:dyDescent="0.2">
      <c r="A14027" t="s">
        <v>20</v>
      </c>
      <c r="B14027" t="s">
        <v>161</v>
      </c>
      <c r="C14027">
        <v>5</v>
      </c>
      <c r="D14027">
        <v>52</v>
      </c>
      <c r="E14027">
        <v>0</v>
      </c>
    </row>
    <row r="14028" spans="1:5" x14ac:dyDescent="0.2">
      <c r="A14028" t="s">
        <v>20</v>
      </c>
      <c r="B14028" t="s">
        <v>161</v>
      </c>
      <c r="C14028">
        <v>6</v>
      </c>
      <c r="D14028">
        <v>47</v>
      </c>
      <c r="E14028">
        <v>0</v>
      </c>
    </row>
    <row r="14029" spans="1:5" x14ac:dyDescent="0.2">
      <c r="A14029" t="s">
        <v>20</v>
      </c>
      <c r="B14029" t="s">
        <v>161</v>
      </c>
      <c r="C14029">
        <v>7</v>
      </c>
      <c r="D14029">
        <v>57</v>
      </c>
      <c r="E14029">
        <v>0</v>
      </c>
    </row>
    <row r="14030" spans="1:5" x14ac:dyDescent="0.2">
      <c r="A14030" t="s">
        <v>20</v>
      </c>
      <c r="B14030" t="s">
        <v>161</v>
      </c>
      <c r="C14030">
        <v>8</v>
      </c>
      <c r="D14030">
        <v>47</v>
      </c>
      <c r="E14030">
        <v>0</v>
      </c>
    </row>
    <row r="14031" spans="1:5" x14ac:dyDescent="0.2">
      <c r="A14031" t="s">
        <v>20</v>
      </c>
      <c r="B14031" t="s">
        <v>161</v>
      </c>
      <c r="C14031">
        <v>9</v>
      </c>
      <c r="D14031">
        <v>63</v>
      </c>
      <c r="E14031">
        <v>0</v>
      </c>
    </row>
    <row r="14032" spans="1:5" x14ac:dyDescent="0.2">
      <c r="A14032" t="s">
        <v>20</v>
      </c>
      <c r="B14032" t="s">
        <v>162</v>
      </c>
      <c r="C14032">
        <v>1</v>
      </c>
      <c r="D14032">
        <v>65</v>
      </c>
      <c r="E14032">
        <v>0</v>
      </c>
    </row>
    <row r="14033" spans="1:5" x14ac:dyDescent="0.2">
      <c r="A14033" t="s">
        <v>20</v>
      </c>
      <c r="B14033" t="s">
        <v>162</v>
      </c>
      <c r="C14033">
        <v>10</v>
      </c>
      <c r="D14033">
        <v>48</v>
      </c>
      <c r="E14033">
        <v>0</v>
      </c>
    </row>
    <row r="14034" spans="1:5" x14ac:dyDescent="0.2">
      <c r="A14034" t="s">
        <v>20</v>
      </c>
      <c r="B14034" t="s">
        <v>162</v>
      </c>
      <c r="C14034">
        <v>2</v>
      </c>
      <c r="D14034">
        <v>51</v>
      </c>
      <c r="E14034">
        <v>0</v>
      </c>
    </row>
    <row r="14035" spans="1:5" x14ac:dyDescent="0.2">
      <c r="A14035" t="s">
        <v>20</v>
      </c>
      <c r="B14035" t="s">
        <v>162</v>
      </c>
      <c r="C14035">
        <v>3</v>
      </c>
      <c r="D14035">
        <v>66</v>
      </c>
      <c r="E14035">
        <v>0</v>
      </c>
    </row>
    <row r="14036" spans="1:5" x14ac:dyDescent="0.2">
      <c r="A14036" t="s">
        <v>20</v>
      </c>
      <c r="B14036" t="s">
        <v>162</v>
      </c>
      <c r="C14036">
        <v>4</v>
      </c>
      <c r="D14036">
        <v>56</v>
      </c>
      <c r="E14036">
        <v>0</v>
      </c>
    </row>
    <row r="14037" spans="1:5" x14ac:dyDescent="0.2">
      <c r="A14037" t="s">
        <v>20</v>
      </c>
      <c r="B14037" t="s">
        <v>162</v>
      </c>
      <c r="C14037">
        <v>5</v>
      </c>
      <c r="D14037">
        <v>55</v>
      </c>
      <c r="E14037">
        <v>0</v>
      </c>
    </row>
    <row r="14038" spans="1:5" x14ac:dyDescent="0.2">
      <c r="A14038" t="s">
        <v>20</v>
      </c>
      <c r="B14038" t="s">
        <v>162</v>
      </c>
      <c r="C14038">
        <v>6</v>
      </c>
      <c r="D14038">
        <v>47</v>
      </c>
      <c r="E14038">
        <v>0</v>
      </c>
    </row>
    <row r="14039" spans="1:5" x14ac:dyDescent="0.2">
      <c r="A14039" t="s">
        <v>20</v>
      </c>
      <c r="B14039" t="s">
        <v>162</v>
      </c>
      <c r="C14039">
        <v>7</v>
      </c>
      <c r="D14039">
        <v>59</v>
      </c>
      <c r="E14039">
        <v>0</v>
      </c>
    </row>
    <row r="14040" spans="1:5" x14ac:dyDescent="0.2">
      <c r="A14040" t="s">
        <v>20</v>
      </c>
      <c r="B14040" t="s">
        <v>162</v>
      </c>
      <c r="C14040">
        <v>8</v>
      </c>
      <c r="D14040">
        <v>47</v>
      </c>
      <c r="E14040">
        <v>0</v>
      </c>
    </row>
    <row r="14041" spans="1:5" x14ac:dyDescent="0.2">
      <c r="A14041" t="s">
        <v>20</v>
      </c>
      <c r="B14041" t="s">
        <v>162</v>
      </c>
      <c r="C14041">
        <v>9</v>
      </c>
      <c r="D14041">
        <v>61</v>
      </c>
      <c r="E14041">
        <v>0</v>
      </c>
    </row>
    <row r="14042" spans="1:5" x14ac:dyDescent="0.2">
      <c r="A14042" t="s">
        <v>17</v>
      </c>
      <c r="B14042" t="s">
        <v>136</v>
      </c>
      <c r="C14042">
        <v>1</v>
      </c>
      <c r="D14042">
        <v>54</v>
      </c>
      <c r="E14042">
        <v>0</v>
      </c>
    </row>
    <row r="14043" spans="1:5" x14ac:dyDescent="0.2">
      <c r="A14043" t="s">
        <v>17</v>
      </c>
      <c r="B14043" t="s">
        <v>136</v>
      </c>
      <c r="C14043">
        <v>10</v>
      </c>
      <c r="D14043">
        <v>48</v>
      </c>
      <c r="E14043">
        <v>0</v>
      </c>
    </row>
    <row r="14044" spans="1:5" x14ac:dyDescent="0.2">
      <c r="A14044" t="s">
        <v>17</v>
      </c>
      <c r="B14044" t="s">
        <v>136</v>
      </c>
      <c r="C14044">
        <v>2</v>
      </c>
      <c r="D14044">
        <v>52</v>
      </c>
      <c r="E14044">
        <v>0</v>
      </c>
    </row>
    <row r="14045" spans="1:5" x14ac:dyDescent="0.2">
      <c r="A14045" t="s">
        <v>17</v>
      </c>
      <c r="B14045" t="s">
        <v>136</v>
      </c>
      <c r="C14045">
        <v>3</v>
      </c>
      <c r="D14045">
        <v>51</v>
      </c>
      <c r="E14045">
        <v>0</v>
      </c>
    </row>
    <row r="14046" spans="1:5" x14ac:dyDescent="0.2">
      <c r="A14046" t="s">
        <v>17</v>
      </c>
      <c r="B14046" t="s">
        <v>136</v>
      </c>
      <c r="C14046">
        <v>4</v>
      </c>
      <c r="D14046">
        <v>44</v>
      </c>
      <c r="E14046">
        <v>0</v>
      </c>
    </row>
    <row r="14047" spans="1:5" x14ac:dyDescent="0.2">
      <c r="A14047" t="s">
        <v>17</v>
      </c>
      <c r="B14047" t="s">
        <v>136</v>
      </c>
      <c r="C14047">
        <v>5</v>
      </c>
      <c r="D14047">
        <v>59</v>
      </c>
      <c r="E14047">
        <v>0</v>
      </c>
    </row>
    <row r="14048" spans="1:5" x14ac:dyDescent="0.2">
      <c r="A14048" t="s">
        <v>17</v>
      </c>
      <c r="B14048" t="s">
        <v>136</v>
      </c>
      <c r="C14048">
        <v>6</v>
      </c>
      <c r="D14048">
        <v>56</v>
      </c>
      <c r="E14048">
        <v>0</v>
      </c>
    </row>
    <row r="14049" spans="1:5" x14ac:dyDescent="0.2">
      <c r="A14049" t="s">
        <v>17</v>
      </c>
      <c r="B14049" t="s">
        <v>136</v>
      </c>
      <c r="C14049">
        <v>7</v>
      </c>
      <c r="D14049">
        <v>62</v>
      </c>
      <c r="E14049">
        <v>0</v>
      </c>
    </row>
    <row r="14050" spans="1:5" x14ac:dyDescent="0.2">
      <c r="A14050" t="s">
        <v>17</v>
      </c>
      <c r="B14050" t="s">
        <v>136</v>
      </c>
      <c r="C14050">
        <v>8</v>
      </c>
      <c r="D14050">
        <v>56</v>
      </c>
      <c r="E14050">
        <v>0</v>
      </c>
    </row>
    <row r="14051" spans="1:5" x14ac:dyDescent="0.2">
      <c r="A14051" t="s">
        <v>17</v>
      </c>
      <c r="B14051" t="s">
        <v>136</v>
      </c>
      <c r="C14051">
        <v>9</v>
      </c>
      <c r="D14051">
        <v>43</v>
      </c>
      <c r="E14051">
        <v>0</v>
      </c>
    </row>
    <row r="14052" spans="1:5" x14ac:dyDescent="0.2">
      <c r="A14052" t="s">
        <v>17</v>
      </c>
      <c r="B14052" t="s">
        <v>137</v>
      </c>
      <c r="C14052">
        <v>1</v>
      </c>
      <c r="D14052">
        <v>35</v>
      </c>
      <c r="E14052">
        <v>0</v>
      </c>
    </row>
    <row r="14053" spans="1:5" x14ac:dyDescent="0.2">
      <c r="A14053" t="s">
        <v>17</v>
      </c>
      <c r="B14053" t="s">
        <v>137</v>
      </c>
      <c r="C14053">
        <v>10</v>
      </c>
      <c r="D14053">
        <v>38</v>
      </c>
      <c r="E14053">
        <v>0</v>
      </c>
    </row>
    <row r="14054" spans="1:5" x14ac:dyDescent="0.2">
      <c r="A14054" t="s">
        <v>17</v>
      </c>
      <c r="B14054" t="s">
        <v>137</v>
      </c>
      <c r="C14054">
        <v>2</v>
      </c>
      <c r="D14054">
        <v>35</v>
      </c>
      <c r="E14054">
        <v>0</v>
      </c>
    </row>
    <row r="14055" spans="1:5" x14ac:dyDescent="0.2">
      <c r="A14055" t="s">
        <v>17</v>
      </c>
      <c r="B14055" t="s">
        <v>137</v>
      </c>
      <c r="C14055">
        <v>3</v>
      </c>
      <c r="D14055">
        <v>39</v>
      </c>
      <c r="E14055">
        <v>0</v>
      </c>
    </row>
    <row r="14056" spans="1:5" x14ac:dyDescent="0.2">
      <c r="A14056" t="s">
        <v>17</v>
      </c>
      <c r="B14056" t="s">
        <v>137</v>
      </c>
      <c r="C14056">
        <v>4</v>
      </c>
      <c r="D14056">
        <v>34</v>
      </c>
      <c r="E14056">
        <v>0</v>
      </c>
    </row>
    <row r="14057" spans="1:5" x14ac:dyDescent="0.2">
      <c r="A14057" t="s">
        <v>17</v>
      </c>
      <c r="B14057" t="s">
        <v>137</v>
      </c>
      <c r="C14057">
        <v>5</v>
      </c>
      <c r="D14057">
        <v>46</v>
      </c>
      <c r="E14057">
        <v>0</v>
      </c>
    </row>
    <row r="14058" spans="1:5" x14ac:dyDescent="0.2">
      <c r="A14058" t="s">
        <v>17</v>
      </c>
      <c r="B14058" t="s">
        <v>137</v>
      </c>
      <c r="C14058">
        <v>6</v>
      </c>
      <c r="D14058">
        <v>37</v>
      </c>
      <c r="E14058">
        <v>0</v>
      </c>
    </row>
    <row r="14059" spans="1:5" x14ac:dyDescent="0.2">
      <c r="A14059" t="s">
        <v>17</v>
      </c>
      <c r="B14059" t="s">
        <v>137</v>
      </c>
      <c r="C14059">
        <v>7</v>
      </c>
      <c r="D14059">
        <v>40</v>
      </c>
      <c r="E14059">
        <v>0</v>
      </c>
    </row>
    <row r="14060" spans="1:5" x14ac:dyDescent="0.2">
      <c r="A14060" t="s">
        <v>17</v>
      </c>
      <c r="B14060" t="s">
        <v>137</v>
      </c>
      <c r="C14060">
        <v>8</v>
      </c>
      <c r="D14060">
        <v>38</v>
      </c>
      <c r="E14060">
        <v>0</v>
      </c>
    </row>
    <row r="14061" spans="1:5" x14ac:dyDescent="0.2">
      <c r="A14061" t="s">
        <v>17</v>
      </c>
      <c r="B14061" t="s">
        <v>137</v>
      </c>
      <c r="C14061">
        <v>9</v>
      </c>
      <c r="D14061">
        <v>33</v>
      </c>
      <c r="E14061">
        <v>0</v>
      </c>
    </row>
    <row r="14062" spans="1:5" x14ac:dyDescent="0.2">
      <c r="A14062" t="s">
        <v>17</v>
      </c>
      <c r="B14062" t="s">
        <v>138</v>
      </c>
      <c r="C14062">
        <v>1</v>
      </c>
      <c r="D14062">
        <v>35</v>
      </c>
      <c r="E14062">
        <v>0</v>
      </c>
    </row>
    <row r="14063" spans="1:5" x14ac:dyDescent="0.2">
      <c r="A14063" t="s">
        <v>17</v>
      </c>
      <c r="B14063" t="s">
        <v>138</v>
      </c>
      <c r="C14063">
        <v>10</v>
      </c>
      <c r="D14063">
        <v>38</v>
      </c>
      <c r="E14063">
        <v>0</v>
      </c>
    </row>
    <row r="14064" spans="1:5" x14ac:dyDescent="0.2">
      <c r="A14064" t="s">
        <v>17</v>
      </c>
      <c r="B14064" t="s">
        <v>138</v>
      </c>
      <c r="C14064">
        <v>2</v>
      </c>
      <c r="D14064">
        <v>35</v>
      </c>
      <c r="E14064">
        <v>0</v>
      </c>
    </row>
    <row r="14065" spans="1:5" x14ac:dyDescent="0.2">
      <c r="A14065" t="s">
        <v>17</v>
      </c>
      <c r="B14065" t="s">
        <v>138</v>
      </c>
      <c r="C14065">
        <v>3</v>
      </c>
      <c r="D14065">
        <v>39</v>
      </c>
      <c r="E14065">
        <v>0</v>
      </c>
    </row>
    <row r="14066" spans="1:5" x14ac:dyDescent="0.2">
      <c r="A14066" t="s">
        <v>17</v>
      </c>
      <c r="B14066" t="s">
        <v>138</v>
      </c>
      <c r="C14066">
        <v>4</v>
      </c>
      <c r="D14066">
        <v>34</v>
      </c>
      <c r="E14066">
        <v>0</v>
      </c>
    </row>
    <row r="14067" spans="1:5" x14ac:dyDescent="0.2">
      <c r="A14067" t="s">
        <v>17</v>
      </c>
      <c r="B14067" t="s">
        <v>138</v>
      </c>
      <c r="C14067">
        <v>5</v>
      </c>
      <c r="D14067">
        <v>46</v>
      </c>
      <c r="E14067">
        <v>0</v>
      </c>
    </row>
    <row r="14068" spans="1:5" x14ac:dyDescent="0.2">
      <c r="A14068" t="s">
        <v>17</v>
      </c>
      <c r="B14068" t="s">
        <v>138</v>
      </c>
      <c r="C14068">
        <v>6</v>
      </c>
      <c r="D14068">
        <v>37</v>
      </c>
      <c r="E14068">
        <v>0</v>
      </c>
    </row>
    <row r="14069" spans="1:5" x14ac:dyDescent="0.2">
      <c r="A14069" t="s">
        <v>17</v>
      </c>
      <c r="B14069" t="s">
        <v>138</v>
      </c>
      <c r="C14069">
        <v>7</v>
      </c>
      <c r="D14069">
        <v>40</v>
      </c>
      <c r="E14069">
        <v>0</v>
      </c>
    </row>
    <row r="14070" spans="1:5" x14ac:dyDescent="0.2">
      <c r="A14070" t="s">
        <v>17</v>
      </c>
      <c r="B14070" t="s">
        <v>138</v>
      </c>
      <c r="C14070">
        <v>8</v>
      </c>
      <c r="D14070">
        <v>38</v>
      </c>
      <c r="E14070">
        <v>0</v>
      </c>
    </row>
    <row r="14071" spans="1:5" x14ac:dyDescent="0.2">
      <c r="A14071" t="s">
        <v>17</v>
      </c>
      <c r="B14071" t="s">
        <v>138</v>
      </c>
      <c r="C14071">
        <v>9</v>
      </c>
      <c r="D14071">
        <v>33</v>
      </c>
      <c r="E14071">
        <v>0</v>
      </c>
    </row>
    <row r="14072" spans="1:5" x14ac:dyDescent="0.2">
      <c r="A14072" t="s">
        <v>17</v>
      </c>
      <c r="B14072" t="s">
        <v>139</v>
      </c>
      <c r="C14072">
        <v>1</v>
      </c>
      <c r="D14072">
        <v>35</v>
      </c>
      <c r="E14072">
        <v>0</v>
      </c>
    </row>
    <row r="14073" spans="1:5" x14ac:dyDescent="0.2">
      <c r="A14073" t="s">
        <v>17</v>
      </c>
      <c r="B14073" t="s">
        <v>139</v>
      </c>
      <c r="C14073">
        <v>10</v>
      </c>
      <c r="D14073">
        <v>38</v>
      </c>
      <c r="E14073">
        <v>0</v>
      </c>
    </row>
    <row r="14074" spans="1:5" x14ac:dyDescent="0.2">
      <c r="A14074" t="s">
        <v>17</v>
      </c>
      <c r="B14074" t="s">
        <v>139</v>
      </c>
      <c r="C14074">
        <v>2</v>
      </c>
      <c r="D14074">
        <v>35</v>
      </c>
      <c r="E14074">
        <v>0</v>
      </c>
    </row>
    <row r="14075" spans="1:5" x14ac:dyDescent="0.2">
      <c r="A14075" t="s">
        <v>17</v>
      </c>
      <c r="B14075" t="s">
        <v>139</v>
      </c>
      <c r="C14075">
        <v>3</v>
      </c>
      <c r="D14075">
        <v>39</v>
      </c>
      <c r="E14075">
        <v>0</v>
      </c>
    </row>
    <row r="14076" spans="1:5" x14ac:dyDescent="0.2">
      <c r="A14076" t="s">
        <v>17</v>
      </c>
      <c r="B14076" t="s">
        <v>139</v>
      </c>
      <c r="C14076">
        <v>4</v>
      </c>
      <c r="D14076">
        <v>34</v>
      </c>
      <c r="E14076">
        <v>0</v>
      </c>
    </row>
    <row r="14077" spans="1:5" x14ac:dyDescent="0.2">
      <c r="A14077" t="s">
        <v>17</v>
      </c>
      <c r="B14077" t="s">
        <v>139</v>
      </c>
      <c r="C14077">
        <v>5</v>
      </c>
      <c r="D14077">
        <v>46</v>
      </c>
      <c r="E14077">
        <v>0</v>
      </c>
    </row>
    <row r="14078" spans="1:5" x14ac:dyDescent="0.2">
      <c r="A14078" t="s">
        <v>17</v>
      </c>
      <c r="B14078" t="s">
        <v>139</v>
      </c>
      <c r="C14078">
        <v>6</v>
      </c>
      <c r="D14078">
        <v>37</v>
      </c>
      <c r="E14078">
        <v>0</v>
      </c>
    </row>
    <row r="14079" spans="1:5" x14ac:dyDescent="0.2">
      <c r="A14079" t="s">
        <v>17</v>
      </c>
      <c r="B14079" t="s">
        <v>139</v>
      </c>
      <c r="C14079">
        <v>7</v>
      </c>
      <c r="D14079">
        <v>40</v>
      </c>
      <c r="E14079">
        <v>0</v>
      </c>
    </row>
    <row r="14080" spans="1:5" x14ac:dyDescent="0.2">
      <c r="A14080" t="s">
        <v>17</v>
      </c>
      <c r="B14080" t="s">
        <v>139</v>
      </c>
      <c r="C14080">
        <v>8</v>
      </c>
      <c r="D14080">
        <v>38</v>
      </c>
      <c r="E14080">
        <v>0</v>
      </c>
    </row>
    <row r="14081" spans="1:5" x14ac:dyDescent="0.2">
      <c r="A14081" t="s">
        <v>17</v>
      </c>
      <c r="B14081" t="s">
        <v>139</v>
      </c>
      <c r="C14081">
        <v>9</v>
      </c>
      <c r="D14081">
        <v>33</v>
      </c>
      <c r="E14081">
        <v>0</v>
      </c>
    </row>
    <row r="14082" spans="1:5" x14ac:dyDescent="0.2">
      <c r="A14082" t="s">
        <v>17</v>
      </c>
      <c r="B14082" t="s">
        <v>140</v>
      </c>
      <c r="C14082">
        <v>1</v>
      </c>
      <c r="D14082">
        <v>35</v>
      </c>
      <c r="E14082">
        <v>0</v>
      </c>
    </row>
    <row r="14083" spans="1:5" x14ac:dyDescent="0.2">
      <c r="A14083" t="s">
        <v>17</v>
      </c>
      <c r="B14083" t="s">
        <v>140</v>
      </c>
      <c r="C14083">
        <v>10</v>
      </c>
      <c r="D14083">
        <v>38</v>
      </c>
      <c r="E14083">
        <v>0</v>
      </c>
    </row>
    <row r="14084" spans="1:5" x14ac:dyDescent="0.2">
      <c r="A14084" t="s">
        <v>17</v>
      </c>
      <c r="B14084" t="s">
        <v>140</v>
      </c>
      <c r="C14084">
        <v>2</v>
      </c>
      <c r="D14084">
        <v>35</v>
      </c>
      <c r="E14084">
        <v>0</v>
      </c>
    </row>
    <row r="14085" spans="1:5" x14ac:dyDescent="0.2">
      <c r="A14085" t="s">
        <v>17</v>
      </c>
      <c r="B14085" t="s">
        <v>140</v>
      </c>
      <c r="C14085">
        <v>3</v>
      </c>
      <c r="D14085">
        <v>39</v>
      </c>
      <c r="E14085">
        <v>0</v>
      </c>
    </row>
    <row r="14086" spans="1:5" x14ac:dyDescent="0.2">
      <c r="A14086" t="s">
        <v>17</v>
      </c>
      <c r="B14086" t="s">
        <v>140</v>
      </c>
      <c r="C14086">
        <v>4</v>
      </c>
      <c r="D14086">
        <v>34</v>
      </c>
      <c r="E14086">
        <v>0</v>
      </c>
    </row>
    <row r="14087" spans="1:5" x14ac:dyDescent="0.2">
      <c r="A14087" t="s">
        <v>17</v>
      </c>
      <c r="B14087" t="s">
        <v>140</v>
      </c>
      <c r="C14087">
        <v>5</v>
      </c>
      <c r="D14087">
        <v>46</v>
      </c>
      <c r="E14087">
        <v>0</v>
      </c>
    </row>
    <row r="14088" spans="1:5" x14ac:dyDescent="0.2">
      <c r="A14088" t="s">
        <v>17</v>
      </c>
      <c r="B14088" t="s">
        <v>140</v>
      </c>
      <c r="C14088">
        <v>6</v>
      </c>
      <c r="D14088">
        <v>37</v>
      </c>
      <c r="E14088">
        <v>0</v>
      </c>
    </row>
    <row r="14089" spans="1:5" x14ac:dyDescent="0.2">
      <c r="A14089" t="s">
        <v>17</v>
      </c>
      <c r="B14089" t="s">
        <v>140</v>
      </c>
      <c r="C14089">
        <v>7</v>
      </c>
      <c r="D14089">
        <v>40</v>
      </c>
      <c r="E14089">
        <v>0</v>
      </c>
    </row>
    <row r="14090" spans="1:5" x14ac:dyDescent="0.2">
      <c r="A14090" t="s">
        <v>17</v>
      </c>
      <c r="B14090" t="s">
        <v>140</v>
      </c>
      <c r="C14090">
        <v>8</v>
      </c>
      <c r="D14090">
        <v>38</v>
      </c>
      <c r="E14090">
        <v>0</v>
      </c>
    </row>
    <row r="14091" spans="1:5" x14ac:dyDescent="0.2">
      <c r="A14091" t="s">
        <v>17</v>
      </c>
      <c r="B14091" t="s">
        <v>140</v>
      </c>
      <c r="C14091">
        <v>9</v>
      </c>
      <c r="D14091">
        <v>33</v>
      </c>
      <c r="E14091">
        <v>0</v>
      </c>
    </row>
    <row r="14092" spans="1:5" x14ac:dyDescent="0.2">
      <c r="A14092" t="s">
        <v>17</v>
      </c>
      <c r="B14092" t="s">
        <v>141</v>
      </c>
      <c r="C14092">
        <v>1</v>
      </c>
      <c r="D14092">
        <v>35</v>
      </c>
      <c r="E14092">
        <v>0</v>
      </c>
    </row>
    <row r="14093" spans="1:5" x14ac:dyDescent="0.2">
      <c r="A14093" t="s">
        <v>17</v>
      </c>
      <c r="B14093" t="s">
        <v>141</v>
      </c>
      <c r="C14093">
        <v>10</v>
      </c>
      <c r="D14093">
        <v>38</v>
      </c>
      <c r="E14093">
        <v>0</v>
      </c>
    </row>
    <row r="14094" spans="1:5" x14ac:dyDescent="0.2">
      <c r="A14094" t="s">
        <v>17</v>
      </c>
      <c r="B14094" t="s">
        <v>141</v>
      </c>
      <c r="C14094">
        <v>2</v>
      </c>
      <c r="D14094">
        <v>35</v>
      </c>
      <c r="E14094">
        <v>0</v>
      </c>
    </row>
    <row r="14095" spans="1:5" x14ac:dyDescent="0.2">
      <c r="A14095" t="s">
        <v>17</v>
      </c>
      <c r="B14095" t="s">
        <v>141</v>
      </c>
      <c r="C14095">
        <v>3</v>
      </c>
      <c r="D14095">
        <v>39</v>
      </c>
      <c r="E14095">
        <v>0</v>
      </c>
    </row>
    <row r="14096" spans="1:5" x14ac:dyDescent="0.2">
      <c r="A14096" t="s">
        <v>17</v>
      </c>
      <c r="B14096" t="s">
        <v>141</v>
      </c>
      <c r="C14096">
        <v>4</v>
      </c>
      <c r="D14096">
        <v>34</v>
      </c>
      <c r="E14096">
        <v>0</v>
      </c>
    </row>
    <row r="14097" spans="1:5" x14ac:dyDescent="0.2">
      <c r="A14097" t="s">
        <v>17</v>
      </c>
      <c r="B14097" t="s">
        <v>141</v>
      </c>
      <c r="C14097">
        <v>5</v>
      </c>
      <c r="D14097">
        <v>46</v>
      </c>
      <c r="E14097">
        <v>0</v>
      </c>
    </row>
    <row r="14098" spans="1:5" x14ac:dyDescent="0.2">
      <c r="A14098" t="s">
        <v>17</v>
      </c>
      <c r="B14098" t="s">
        <v>141</v>
      </c>
      <c r="C14098">
        <v>6</v>
      </c>
      <c r="D14098">
        <v>37</v>
      </c>
      <c r="E14098">
        <v>0</v>
      </c>
    </row>
    <row r="14099" spans="1:5" x14ac:dyDescent="0.2">
      <c r="A14099" t="s">
        <v>17</v>
      </c>
      <c r="B14099" t="s">
        <v>141</v>
      </c>
      <c r="C14099">
        <v>7</v>
      </c>
      <c r="D14099">
        <v>40</v>
      </c>
      <c r="E14099">
        <v>0</v>
      </c>
    </row>
    <row r="14100" spans="1:5" x14ac:dyDescent="0.2">
      <c r="A14100" t="s">
        <v>17</v>
      </c>
      <c r="B14100" t="s">
        <v>141</v>
      </c>
      <c r="C14100">
        <v>8</v>
      </c>
      <c r="D14100">
        <v>38</v>
      </c>
      <c r="E14100">
        <v>0</v>
      </c>
    </row>
    <row r="14101" spans="1:5" x14ac:dyDescent="0.2">
      <c r="A14101" t="s">
        <v>17</v>
      </c>
      <c r="B14101" t="s">
        <v>141</v>
      </c>
      <c r="C14101">
        <v>9</v>
      </c>
      <c r="D14101">
        <v>33</v>
      </c>
      <c r="E14101">
        <v>0</v>
      </c>
    </row>
    <row r="14102" spans="1:5" x14ac:dyDescent="0.2">
      <c r="A14102" t="s">
        <v>17</v>
      </c>
      <c r="B14102" t="s">
        <v>142</v>
      </c>
      <c r="C14102">
        <v>1</v>
      </c>
      <c r="D14102">
        <v>35</v>
      </c>
      <c r="E14102">
        <v>0</v>
      </c>
    </row>
    <row r="14103" spans="1:5" x14ac:dyDescent="0.2">
      <c r="A14103" t="s">
        <v>17</v>
      </c>
      <c r="B14103" t="s">
        <v>142</v>
      </c>
      <c r="C14103">
        <v>10</v>
      </c>
      <c r="D14103">
        <v>38</v>
      </c>
      <c r="E14103">
        <v>0</v>
      </c>
    </row>
    <row r="14104" spans="1:5" x14ac:dyDescent="0.2">
      <c r="A14104" t="s">
        <v>17</v>
      </c>
      <c r="B14104" t="s">
        <v>142</v>
      </c>
      <c r="C14104">
        <v>2</v>
      </c>
      <c r="D14104">
        <v>35</v>
      </c>
      <c r="E14104">
        <v>0</v>
      </c>
    </row>
    <row r="14105" spans="1:5" x14ac:dyDescent="0.2">
      <c r="A14105" t="s">
        <v>17</v>
      </c>
      <c r="B14105" t="s">
        <v>142</v>
      </c>
      <c r="C14105">
        <v>3</v>
      </c>
      <c r="D14105">
        <v>39</v>
      </c>
      <c r="E14105">
        <v>0</v>
      </c>
    </row>
    <row r="14106" spans="1:5" x14ac:dyDescent="0.2">
      <c r="A14106" t="s">
        <v>17</v>
      </c>
      <c r="B14106" t="s">
        <v>142</v>
      </c>
      <c r="C14106">
        <v>4</v>
      </c>
      <c r="D14106">
        <v>34</v>
      </c>
      <c r="E14106">
        <v>0</v>
      </c>
    </row>
    <row r="14107" spans="1:5" x14ac:dyDescent="0.2">
      <c r="A14107" t="s">
        <v>17</v>
      </c>
      <c r="B14107" t="s">
        <v>142</v>
      </c>
      <c r="C14107">
        <v>5</v>
      </c>
      <c r="D14107">
        <v>46</v>
      </c>
      <c r="E14107">
        <v>0</v>
      </c>
    </row>
    <row r="14108" spans="1:5" x14ac:dyDescent="0.2">
      <c r="A14108" t="s">
        <v>17</v>
      </c>
      <c r="B14108" t="s">
        <v>142</v>
      </c>
      <c r="C14108">
        <v>6</v>
      </c>
      <c r="D14108">
        <v>37</v>
      </c>
      <c r="E14108">
        <v>0</v>
      </c>
    </row>
    <row r="14109" spans="1:5" x14ac:dyDescent="0.2">
      <c r="A14109" t="s">
        <v>17</v>
      </c>
      <c r="B14109" t="s">
        <v>142</v>
      </c>
      <c r="C14109">
        <v>7</v>
      </c>
      <c r="D14109">
        <v>40</v>
      </c>
      <c r="E14109">
        <v>0</v>
      </c>
    </row>
    <row r="14110" spans="1:5" x14ac:dyDescent="0.2">
      <c r="A14110" t="s">
        <v>17</v>
      </c>
      <c r="B14110" t="s">
        <v>142</v>
      </c>
      <c r="C14110">
        <v>8</v>
      </c>
      <c r="D14110">
        <v>38</v>
      </c>
      <c r="E14110">
        <v>0</v>
      </c>
    </row>
    <row r="14111" spans="1:5" x14ac:dyDescent="0.2">
      <c r="A14111" t="s">
        <v>17</v>
      </c>
      <c r="B14111" t="s">
        <v>142</v>
      </c>
      <c r="C14111">
        <v>9</v>
      </c>
      <c r="D14111">
        <v>33</v>
      </c>
      <c r="E14111">
        <v>0</v>
      </c>
    </row>
    <row r="14112" spans="1:5" x14ac:dyDescent="0.2">
      <c r="A14112" t="s">
        <v>17</v>
      </c>
      <c r="B14112" t="s">
        <v>143</v>
      </c>
      <c r="C14112">
        <v>1</v>
      </c>
      <c r="D14112">
        <v>35</v>
      </c>
      <c r="E14112">
        <v>0</v>
      </c>
    </row>
    <row r="14113" spans="1:5" x14ac:dyDescent="0.2">
      <c r="A14113" t="s">
        <v>17</v>
      </c>
      <c r="B14113" t="s">
        <v>143</v>
      </c>
      <c r="C14113">
        <v>10</v>
      </c>
      <c r="D14113">
        <v>38</v>
      </c>
      <c r="E14113">
        <v>0</v>
      </c>
    </row>
    <row r="14114" spans="1:5" x14ac:dyDescent="0.2">
      <c r="A14114" t="s">
        <v>17</v>
      </c>
      <c r="B14114" t="s">
        <v>143</v>
      </c>
      <c r="C14114">
        <v>2</v>
      </c>
      <c r="D14114">
        <v>35</v>
      </c>
      <c r="E14114">
        <v>0</v>
      </c>
    </row>
    <row r="14115" spans="1:5" x14ac:dyDescent="0.2">
      <c r="A14115" t="s">
        <v>17</v>
      </c>
      <c r="B14115" t="s">
        <v>143</v>
      </c>
      <c r="C14115">
        <v>3</v>
      </c>
      <c r="D14115">
        <v>39</v>
      </c>
      <c r="E14115">
        <v>1</v>
      </c>
    </row>
    <row r="14116" spans="1:5" x14ac:dyDescent="0.2">
      <c r="A14116" t="s">
        <v>17</v>
      </c>
      <c r="B14116" t="s">
        <v>143</v>
      </c>
      <c r="C14116">
        <v>4</v>
      </c>
      <c r="D14116">
        <v>34</v>
      </c>
      <c r="E14116">
        <v>0</v>
      </c>
    </row>
    <row r="14117" spans="1:5" x14ac:dyDescent="0.2">
      <c r="A14117" t="s">
        <v>17</v>
      </c>
      <c r="B14117" t="s">
        <v>143</v>
      </c>
      <c r="C14117">
        <v>5</v>
      </c>
      <c r="D14117">
        <v>46</v>
      </c>
      <c r="E14117">
        <v>1</v>
      </c>
    </row>
    <row r="14118" spans="1:5" x14ac:dyDescent="0.2">
      <c r="A14118" t="s">
        <v>17</v>
      </c>
      <c r="B14118" t="s">
        <v>143</v>
      </c>
      <c r="C14118">
        <v>6</v>
      </c>
      <c r="D14118">
        <v>37</v>
      </c>
      <c r="E14118">
        <v>0</v>
      </c>
    </row>
    <row r="14119" spans="1:5" x14ac:dyDescent="0.2">
      <c r="A14119" t="s">
        <v>17</v>
      </c>
      <c r="B14119" t="s">
        <v>143</v>
      </c>
      <c r="C14119">
        <v>7</v>
      </c>
      <c r="D14119">
        <v>40</v>
      </c>
      <c r="E14119">
        <v>0</v>
      </c>
    </row>
    <row r="14120" spans="1:5" x14ac:dyDescent="0.2">
      <c r="A14120" t="s">
        <v>17</v>
      </c>
      <c r="B14120" t="s">
        <v>143</v>
      </c>
      <c r="C14120">
        <v>8</v>
      </c>
      <c r="D14120">
        <v>38</v>
      </c>
      <c r="E14120">
        <v>0</v>
      </c>
    </row>
    <row r="14121" spans="1:5" x14ac:dyDescent="0.2">
      <c r="A14121" t="s">
        <v>17</v>
      </c>
      <c r="B14121" t="s">
        <v>143</v>
      </c>
      <c r="C14121">
        <v>9</v>
      </c>
      <c r="D14121">
        <v>33</v>
      </c>
      <c r="E14121">
        <v>0</v>
      </c>
    </row>
    <row r="14122" spans="1:5" x14ac:dyDescent="0.2">
      <c r="A14122" t="s">
        <v>17</v>
      </c>
      <c r="B14122" t="s">
        <v>144</v>
      </c>
      <c r="C14122">
        <v>1</v>
      </c>
      <c r="D14122">
        <v>35</v>
      </c>
      <c r="E14122">
        <v>0</v>
      </c>
    </row>
    <row r="14123" spans="1:5" x14ac:dyDescent="0.2">
      <c r="A14123" t="s">
        <v>17</v>
      </c>
      <c r="B14123" t="s">
        <v>144</v>
      </c>
      <c r="C14123">
        <v>10</v>
      </c>
      <c r="D14123">
        <v>38</v>
      </c>
      <c r="E14123">
        <v>0</v>
      </c>
    </row>
    <row r="14124" spans="1:5" x14ac:dyDescent="0.2">
      <c r="A14124" t="s">
        <v>17</v>
      </c>
      <c r="B14124" t="s">
        <v>144</v>
      </c>
      <c r="C14124">
        <v>2</v>
      </c>
      <c r="D14124">
        <v>35</v>
      </c>
      <c r="E14124">
        <v>0</v>
      </c>
    </row>
    <row r="14125" spans="1:5" x14ac:dyDescent="0.2">
      <c r="A14125" t="s">
        <v>17</v>
      </c>
      <c r="B14125" t="s">
        <v>144</v>
      </c>
      <c r="C14125">
        <v>3</v>
      </c>
      <c r="D14125">
        <v>39</v>
      </c>
      <c r="E14125">
        <v>0</v>
      </c>
    </row>
    <row r="14126" spans="1:5" x14ac:dyDescent="0.2">
      <c r="A14126" t="s">
        <v>17</v>
      </c>
      <c r="B14126" t="s">
        <v>144</v>
      </c>
      <c r="C14126">
        <v>4</v>
      </c>
      <c r="D14126">
        <v>34</v>
      </c>
      <c r="E14126">
        <v>0</v>
      </c>
    </row>
    <row r="14127" spans="1:5" x14ac:dyDescent="0.2">
      <c r="A14127" t="s">
        <v>17</v>
      </c>
      <c r="B14127" t="s">
        <v>144</v>
      </c>
      <c r="C14127">
        <v>5</v>
      </c>
      <c r="D14127">
        <v>46</v>
      </c>
      <c r="E14127">
        <v>0</v>
      </c>
    </row>
    <row r="14128" spans="1:5" x14ac:dyDescent="0.2">
      <c r="A14128" t="s">
        <v>17</v>
      </c>
      <c r="B14128" t="s">
        <v>144</v>
      </c>
      <c r="C14128">
        <v>6</v>
      </c>
      <c r="D14128">
        <v>37</v>
      </c>
      <c r="E14128">
        <v>0</v>
      </c>
    </row>
    <row r="14129" spans="1:5" x14ac:dyDescent="0.2">
      <c r="A14129" t="s">
        <v>17</v>
      </c>
      <c r="B14129" t="s">
        <v>144</v>
      </c>
      <c r="C14129">
        <v>7</v>
      </c>
      <c r="D14129">
        <v>40</v>
      </c>
      <c r="E14129">
        <v>0</v>
      </c>
    </row>
    <row r="14130" spans="1:5" x14ac:dyDescent="0.2">
      <c r="A14130" t="s">
        <v>17</v>
      </c>
      <c r="B14130" t="s">
        <v>144</v>
      </c>
      <c r="C14130">
        <v>8</v>
      </c>
      <c r="D14130">
        <v>38</v>
      </c>
      <c r="E14130">
        <v>0</v>
      </c>
    </row>
    <row r="14131" spans="1:5" x14ac:dyDescent="0.2">
      <c r="A14131" t="s">
        <v>17</v>
      </c>
      <c r="B14131" t="s">
        <v>144</v>
      </c>
      <c r="C14131">
        <v>9</v>
      </c>
      <c r="D14131">
        <v>33</v>
      </c>
      <c r="E14131">
        <v>0</v>
      </c>
    </row>
    <row r="14132" spans="1:5" x14ac:dyDescent="0.2">
      <c r="A14132" t="s">
        <v>17</v>
      </c>
      <c r="B14132" t="s">
        <v>145</v>
      </c>
      <c r="C14132">
        <v>1</v>
      </c>
      <c r="D14132">
        <v>35</v>
      </c>
      <c r="E14132">
        <v>0</v>
      </c>
    </row>
    <row r="14133" spans="1:5" x14ac:dyDescent="0.2">
      <c r="A14133" t="s">
        <v>17</v>
      </c>
      <c r="B14133" t="s">
        <v>145</v>
      </c>
      <c r="C14133">
        <v>10</v>
      </c>
      <c r="D14133">
        <v>38</v>
      </c>
      <c r="E14133">
        <v>0</v>
      </c>
    </row>
    <row r="14134" spans="1:5" x14ac:dyDescent="0.2">
      <c r="A14134" t="s">
        <v>17</v>
      </c>
      <c r="B14134" t="s">
        <v>145</v>
      </c>
      <c r="C14134">
        <v>2</v>
      </c>
      <c r="D14134">
        <v>35</v>
      </c>
      <c r="E14134">
        <v>0</v>
      </c>
    </row>
    <row r="14135" spans="1:5" x14ac:dyDescent="0.2">
      <c r="A14135" t="s">
        <v>17</v>
      </c>
      <c r="B14135" t="s">
        <v>145</v>
      </c>
      <c r="C14135">
        <v>3</v>
      </c>
      <c r="D14135">
        <v>39</v>
      </c>
      <c r="E14135">
        <v>0</v>
      </c>
    </row>
    <row r="14136" spans="1:5" x14ac:dyDescent="0.2">
      <c r="A14136" t="s">
        <v>17</v>
      </c>
      <c r="B14136" t="s">
        <v>145</v>
      </c>
      <c r="C14136">
        <v>4</v>
      </c>
      <c r="D14136">
        <v>34</v>
      </c>
      <c r="E14136">
        <v>0</v>
      </c>
    </row>
    <row r="14137" spans="1:5" x14ac:dyDescent="0.2">
      <c r="A14137" t="s">
        <v>17</v>
      </c>
      <c r="B14137" t="s">
        <v>145</v>
      </c>
      <c r="C14137">
        <v>5</v>
      </c>
      <c r="D14137">
        <v>46</v>
      </c>
      <c r="E14137">
        <v>0</v>
      </c>
    </row>
    <row r="14138" spans="1:5" x14ac:dyDescent="0.2">
      <c r="A14138" t="s">
        <v>17</v>
      </c>
      <c r="B14138" t="s">
        <v>145</v>
      </c>
      <c r="C14138">
        <v>6</v>
      </c>
      <c r="D14138">
        <v>37</v>
      </c>
      <c r="E14138">
        <v>0</v>
      </c>
    </row>
    <row r="14139" spans="1:5" x14ac:dyDescent="0.2">
      <c r="A14139" t="s">
        <v>17</v>
      </c>
      <c r="B14139" t="s">
        <v>145</v>
      </c>
      <c r="C14139">
        <v>7</v>
      </c>
      <c r="D14139">
        <v>40</v>
      </c>
      <c r="E14139">
        <v>0</v>
      </c>
    </row>
    <row r="14140" spans="1:5" x14ac:dyDescent="0.2">
      <c r="A14140" t="s">
        <v>17</v>
      </c>
      <c r="B14140" t="s">
        <v>145</v>
      </c>
      <c r="C14140">
        <v>8</v>
      </c>
      <c r="D14140">
        <v>38</v>
      </c>
      <c r="E14140">
        <v>0</v>
      </c>
    </row>
    <row r="14141" spans="1:5" x14ac:dyDescent="0.2">
      <c r="A14141" t="s">
        <v>17</v>
      </c>
      <c r="B14141" t="s">
        <v>145</v>
      </c>
      <c r="C14141">
        <v>9</v>
      </c>
      <c r="D14141">
        <v>33</v>
      </c>
      <c r="E14141">
        <v>0</v>
      </c>
    </row>
    <row r="14142" spans="1:5" x14ac:dyDescent="0.2">
      <c r="A14142" t="s">
        <v>17</v>
      </c>
      <c r="B14142" t="s">
        <v>146</v>
      </c>
      <c r="C14142">
        <v>1</v>
      </c>
      <c r="D14142">
        <v>35</v>
      </c>
      <c r="E14142">
        <v>0</v>
      </c>
    </row>
    <row r="14143" spans="1:5" x14ac:dyDescent="0.2">
      <c r="A14143" t="s">
        <v>17</v>
      </c>
      <c r="B14143" t="s">
        <v>146</v>
      </c>
      <c r="C14143">
        <v>10</v>
      </c>
      <c r="D14143">
        <v>38</v>
      </c>
      <c r="E14143">
        <v>0</v>
      </c>
    </row>
    <row r="14144" spans="1:5" x14ac:dyDescent="0.2">
      <c r="A14144" t="s">
        <v>17</v>
      </c>
      <c r="B14144" t="s">
        <v>146</v>
      </c>
      <c r="C14144">
        <v>2</v>
      </c>
      <c r="D14144">
        <v>35</v>
      </c>
      <c r="E14144">
        <v>0</v>
      </c>
    </row>
    <row r="14145" spans="1:5" x14ac:dyDescent="0.2">
      <c r="A14145" t="s">
        <v>17</v>
      </c>
      <c r="B14145" t="s">
        <v>146</v>
      </c>
      <c r="C14145">
        <v>3</v>
      </c>
      <c r="D14145">
        <v>39</v>
      </c>
      <c r="E14145">
        <v>0</v>
      </c>
    </row>
    <row r="14146" spans="1:5" x14ac:dyDescent="0.2">
      <c r="A14146" t="s">
        <v>17</v>
      </c>
      <c r="B14146" t="s">
        <v>146</v>
      </c>
      <c r="C14146">
        <v>4</v>
      </c>
      <c r="D14146">
        <v>34</v>
      </c>
      <c r="E14146">
        <v>0</v>
      </c>
    </row>
    <row r="14147" spans="1:5" x14ac:dyDescent="0.2">
      <c r="A14147" t="s">
        <v>17</v>
      </c>
      <c r="B14147" t="s">
        <v>146</v>
      </c>
      <c r="C14147">
        <v>5</v>
      </c>
      <c r="D14147">
        <v>46</v>
      </c>
      <c r="E14147">
        <v>0</v>
      </c>
    </row>
    <row r="14148" spans="1:5" x14ac:dyDescent="0.2">
      <c r="A14148" t="s">
        <v>17</v>
      </c>
      <c r="B14148" t="s">
        <v>146</v>
      </c>
      <c r="C14148">
        <v>6</v>
      </c>
      <c r="D14148">
        <v>37</v>
      </c>
      <c r="E14148">
        <v>0</v>
      </c>
    </row>
    <row r="14149" spans="1:5" x14ac:dyDescent="0.2">
      <c r="A14149" t="s">
        <v>17</v>
      </c>
      <c r="B14149" t="s">
        <v>146</v>
      </c>
      <c r="C14149">
        <v>7</v>
      </c>
      <c r="D14149">
        <v>40</v>
      </c>
      <c r="E14149">
        <v>0</v>
      </c>
    </row>
    <row r="14150" spans="1:5" x14ac:dyDescent="0.2">
      <c r="A14150" t="s">
        <v>17</v>
      </c>
      <c r="B14150" t="s">
        <v>146</v>
      </c>
      <c r="C14150">
        <v>8</v>
      </c>
      <c r="D14150">
        <v>38</v>
      </c>
      <c r="E14150">
        <v>0</v>
      </c>
    </row>
    <row r="14151" spans="1:5" x14ac:dyDescent="0.2">
      <c r="A14151" t="s">
        <v>17</v>
      </c>
      <c r="B14151" t="s">
        <v>146</v>
      </c>
      <c r="C14151">
        <v>9</v>
      </c>
      <c r="D14151">
        <v>33</v>
      </c>
      <c r="E14151">
        <v>0</v>
      </c>
    </row>
    <row r="14152" spans="1:5" x14ac:dyDescent="0.2">
      <c r="A14152" t="s">
        <v>17</v>
      </c>
      <c r="B14152" t="s">
        <v>147</v>
      </c>
      <c r="C14152">
        <v>1</v>
      </c>
      <c r="D14152">
        <v>35</v>
      </c>
      <c r="E14152">
        <v>0</v>
      </c>
    </row>
    <row r="14153" spans="1:5" x14ac:dyDescent="0.2">
      <c r="A14153" t="s">
        <v>17</v>
      </c>
      <c r="B14153" t="s">
        <v>147</v>
      </c>
      <c r="C14153">
        <v>10</v>
      </c>
      <c r="D14153">
        <v>38</v>
      </c>
      <c r="E14153">
        <v>0</v>
      </c>
    </row>
    <row r="14154" spans="1:5" x14ac:dyDescent="0.2">
      <c r="A14154" t="s">
        <v>17</v>
      </c>
      <c r="B14154" t="s">
        <v>147</v>
      </c>
      <c r="C14154">
        <v>2</v>
      </c>
      <c r="D14154">
        <v>35</v>
      </c>
      <c r="E14154">
        <v>0</v>
      </c>
    </row>
    <row r="14155" spans="1:5" x14ac:dyDescent="0.2">
      <c r="A14155" t="s">
        <v>17</v>
      </c>
      <c r="B14155" t="s">
        <v>147</v>
      </c>
      <c r="C14155">
        <v>3</v>
      </c>
      <c r="D14155">
        <v>39</v>
      </c>
      <c r="E14155">
        <v>0</v>
      </c>
    </row>
    <row r="14156" spans="1:5" x14ac:dyDescent="0.2">
      <c r="A14156" t="s">
        <v>17</v>
      </c>
      <c r="B14156" t="s">
        <v>147</v>
      </c>
      <c r="C14156">
        <v>4</v>
      </c>
      <c r="D14156">
        <v>34</v>
      </c>
      <c r="E14156">
        <v>0</v>
      </c>
    </row>
    <row r="14157" spans="1:5" x14ac:dyDescent="0.2">
      <c r="A14157" t="s">
        <v>17</v>
      </c>
      <c r="B14157" t="s">
        <v>147</v>
      </c>
      <c r="C14157">
        <v>5</v>
      </c>
      <c r="D14157">
        <v>46</v>
      </c>
      <c r="E14157">
        <v>0</v>
      </c>
    </row>
    <row r="14158" spans="1:5" x14ac:dyDescent="0.2">
      <c r="A14158" t="s">
        <v>17</v>
      </c>
      <c r="B14158" t="s">
        <v>147</v>
      </c>
      <c r="C14158">
        <v>6</v>
      </c>
      <c r="D14158">
        <v>37</v>
      </c>
      <c r="E14158">
        <v>0</v>
      </c>
    </row>
    <row r="14159" spans="1:5" x14ac:dyDescent="0.2">
      <c r="A14159" t="s">
        <v>17</v>
      </c>
      <c r="B14159" t="s">
        <v>147</v>
      </c>
      <c r="C14159">
        <v>7</v>
      </c>
      <c r="D14159">
        <v>40</v>
      </c>
      <c r="E14159">
        <v>0</v>
      </c>
    </row>
    <row r="14160" spans="1:5" x14ac:dyDescent="0.2">
      <c r="A14160" t="s">
        <v>17</v>
      </c>
      <c r="B14160" t="s">
        <v>147</v>
      </c>
      <c r="C14160">
        <v>8</v>
      </c>
      <c r="D14160">
        <v>38</v>
      </c>
      <c r="E14160">
        <v>0</v>
      </c>
    </row>
    <row r="14161" spans="1:5" x14ac:dyDescent="0.2">
      <c r="A14161" t="s">
        <v>17</v>
      </c>
      <c r="B14161" t="s">
        <v>147</v>
      </c>
      <c r="C14161">
        <v>9</v>
      </c>
      <c r="D14161">
        <v>33</v>
      </c>
      <c r="E14161">
        <v>0</v>
      </c>
    </row>
    <row r="14162" spans="1:5" x14ac:dyDescent="0.2">
      <c r="A14162" t="s">
        <v>17</v>
      </c>
      <c r="B14162" t="s">
        <v>148</v>
      </c>
      <c r="C14162">
        <v>1</v>
      </c>
      <c r="D14162">
        <v>35</v>
      </c>
      <c r="E14162">
        <v>1</v>
      </c>
    </row>
    <row r="14163" spans="1:5" x14ac:dyDescent="0.2">
      <c r="A14163" t="s">
        <v>17</v>
      </c>
      <c r="B14163" t="s">
        <v>148</v>
      </c>
      <c r="C14163">
        <v>10</v>
      </c>
      <c r="D14163">
        <v>38</v>
      </c>
      <c r="E14163">
        <v>0</v>
      </c>
    </row>
    <row r="14164" spans="1:5" x14ac:dyDescent="0.2">
      <c r="A14164" t="s">
        <v>17</v>
      </c>
      <c r="B14164" t="s">
        <v>148</v>
      </c>
      <c r="C14164">
        <v>2</v>
      </c>
      <c r="D14164">
        <v>35</v>
      </c>
      <c r="E14164">
        <v>0</v>
      </c>
    </row>
    <row r="14165" spans="1:5" x14ac:dyDescent="0.2">
      <c r="A14165" t="s">
        <v>17</v>
      </c>
      <c r="B14165" t="s">
        <v>148</v>
      </c>
      <c r="C14165">
        <v>3</v>
      </c>
      <c r="D14165">
        <v>39</v>
      </c>
      <c r="E14165">
        <v>0</v>
      </c>
    </row>
    <row r="14166" spans="1:5" x14ac:dyDescent="0.2">
      <c r="A14166" t="s">
        <v>17</v>
      </c>
      <c r="B14166" t="s">
        <v>148</v>
      </c>
      <c r="C14166">
        <v>4</v>
      </c>
      <c r="D14166">
        <v>34</v>
      </c>
      <c r="E14166">
        <v>0</v>
      </c>
    </row>
    <row r="14167" spans="1:5" x14ac:dyDescent="0.2">
      <c r="A14167" t="s">
        <v>17</v>
      </c>
      <c r="B14167" t="s">
        <v>148</v>
      </c>
      <c r="C14167">
        <v>5</v>
      </c>
      <c r="D14167">
        <v>46</v>
      </c>
      <c r="E14167">
        <v>0</v>
      </c>
    </row>
    <row r="14168" spans="1:5" x14ac:dyDescent="0.2">
      <c r="A14168" t="s">
        <v>17</v>
      </c>
      <c r="B14168" t="s">
        <v>148</v>
      </c>
      <c r="C14168">
        <v>6</v>
      </c>
      <c r="D14168">
        <v>37</v>
      </c>
      <c r="E14168">
        <v>0</v>
      </c>
    </row>
    <row r="14169" spans="1:5" x14ac:dyDescent="0.2">
      <c r="A14169" t="s">
        <v>17</v>
      </c>
      <c r="B14169" t="s">
        <v>148</v>
      </c>
      <c r="C14169">
        <v>7</v>
      </c>
      <c r="D14169">
        <v>40</v>
      </c>
      <c r="E14169">
        <v>1</v>
      </c>
    </row>
    <row r="14170" spans="1:5" x14ac:dyDescent="0.2">
      <c r="A14170" t="s">
        <v>17</v>
      </c>
      <c r="B14170" t="s">
        <v>148</v>
      </c>
      <c r="C14170">
        <v>8</v>
      </c>
      <c r="D14170">
        <v>38</v>
      </c>
      <c r="E14170">
        <v>0</v>
      </c>
    </row>
    <row r="14171" spans="1:5" x14ac:dyDescent="0.2">
      <c r="A14171" t="s">
        <v>17</v>
      </c>
      <c r="B14171" t="s">
        <v>148</v>
      </c>
      <c r="C14171">
        <v>9</v>
      </c>
      <c r="D14171">
        <v>33</v>
      </c>
      <c r="E14171">
        <v>0</v>
      </c>
    </row>
    <row r="14172" spans="1:5" x14ac:dyDescent="0.2">
      <c r="A14172" t="s">
        <v>17</v>
      </c>
      <c r="B14172" t="s">
        <v>149</v>
      </c>
      <c r="C14172">
        <v>1</v>
      </c>
      <c r="D14172">
        <v>35</v>
      </c>
      <c r="E14172">
        <v>0</v>
      </c>
    </row>
    <row r="14173" spans="1:5" x14ac:dyDescent="0.2">
      <c r="A14173" t="s">
        <v>17</v>
      </c>
      <c r="B14173" t="s">
        <v>149</v>
      </c>
      <c r="C14173">
        <v>10</v>
      </c>
      <c r="D14173">
        <v>38</v>
      </c>
      <c r="E14173">
        <v>0</v>
      </c>
    </row>
    <row r="14174" spans="1:5" x14ac:dyDescent="0.2">
      <c r="A14174" t="s">
        <v>17</v>
      </c>
      <c r="B14174" t="s">
        <v>149</v>
      </c>
      <c r="C14174">
        <v>2</v>
      </c>
      <c r="D14174">
        <v>35</v>
      </c>
      <c r="E14174">
        <v>0</v>
      </c>
    </row>
    <row r="14175" spans="1:5" x14ac:dyDescent="0.2">
      <c r="A14175" t="s">
        <v>17</v>
      </c>
      <c r="B14175" t="s">
        <v>149</v>
      </c>
      <c r="C14175">
        <v>3</v>
      </c>
      <c r="D14175">
        <v>39</v>
      </c>
      <c r="E14175">
        <v>0</v>
      </c>
    </row>
    <row r="14176" spans="1:5" x14ac:dyDescent="0.2">
      <c r="A14176" t="s">
        <v>17</v>
      </c>
      <c r="B14176" t="s">
        <v>149</v>
      </c>
      <c r="C14176">
        <v>4</v>
      </c>
      <c r="D14176">
        <v>34</v>
      </c>
      <c r="E14176">
        <v>0</v>
      </c>
    </row>
    <row r="14177" spans="1:5" x14ac:dyDescent="0.2">
      <c r="A14177" t="s">
        <v>17</v>
      </c>
      <c r="B14177" t="s">
        <v>149</v>
      </c>
      <c r="C14177">
        <v>5</v>
      </c>
      <c r="D14177">
        <v>46</v>
      </c>
      <c r="E14177">
        <v>0</v>
      </c>
    </row>
    <row r="14178" spans="1:5" x14ac:dyDescent="0.2">
      <c r="A14178" t="s">
        <v>17</v>
      </c>
      <c r="B14178" t="s">
        <v>149</v>
      </c>
      <c r="C14178">
        <v>6</v>
      </c>
      <c r="D14178">
        <v>37</v>
      </c>
      <c r="E14178">
        <v>0</v>
      </c>
    </row>
    <row r="14179" spans="1:5" x14ac:dyDescent="0.2">
      <c r="A14179" t="s">
        <v>17</v>
      </c>
      <c r="B14179" t="s">
        <v>149</v>
      </c>
      <c r="C14179">
        <v>7</v>
      </c>
      <c r="D14179">
        <v>40</v>
      </c>
      <c r="E14179">
        <v>0</v>
      </c>
    </row>
    <row r="14180" spans="1:5" x14ac:dyDescent="0.2">
      <c r="A14180" t="s">
        <v>17</v>
      </c>
      <c r="B14180" t="s">
        <v>149</v>
      </c>
      <c r="C14180">
        <v>8</v>
      </c>
      <c r="D14180">
        <v>38</v>
      </c>
      <c r="E14180">
        <v>0</v>
      </c>
    </row>
    <row r="14181" spans="1:5" x14ac:dyDescent="0.2">
      <c r="A14181" t="s">
        <v>17</v>
      </c>
      <c r="B14181" t="s">
        <v>149</v>
      </c>
      <c r="C14181">
        <v>9</v>
      </c>
      <c r="D14181">
        <v>33</v>
      </c>
      <c r="E14181">
        <v>0</v>
      </c>
    </row>
    <row r="14182" spans="1:5" x14ac:dyDescent="0.2">
      <c r="A14182" t="s">
        <v>17</v>
      </c>
      <c r="B14182" t="s">
        <v>150</v>
      </c>
      <c r="C14182">
        <v>1</v>
      </c>
      <c r="D14182">
        <v>35</v>
      </c>
      <c r="E14182">
        <v>0</v>
      </c>
    </row>
    <row r="14183" spans="1:5" x14ac:dyDescent="0.2">
      <c r="A14183" t="s">
        <v>17</v>
      </c>
      <c r="B14183" t="s">
        <v>150</v>
      </c>
      <c r="C14183">
        <v>10</v>
      </c>
      <c r="D14183">
        <v>38</v>
      </c>
      <c r="E14183">
        <v>0</v>
      </c>
    </row>
    <row r="14184" spans="1:5" x14ac:dyDescent="0.2">
      <c r="A14184" t="s">
        <v>17</v>
      </c>
      <c r="B14184" t="s">
        <v>150</v>
      </c>
      <c r="C14184">
        <v>2</v>
      </c>
      <c r="D14184">
        <v>35</v>
      </c>
      <c r="E14184">
        <v>0</v>
      </c>
    </row>
    <row r="14185" spans="1:5" x14ac:dyDescent="0.2">
      <c r="A14185" t="s">
        <v>17</v>
      </c>
      <c r="B14185" t="s">
        <v>150</v>
      </c>
      <c r="C14185">
        <v>3</v>
      </c>
      <c r="D14185">
        <v>39</v>
      </c>
      <c r="E14185">
        <v>0</v>
      </c>
    </row>
    <row r="14186" spans="1:5" x14ac:dyDescent="0.2">
      <c r="A14186" t="s">
        <v>17</v>
      </c>
      <c r="B14186" t="s">
        <v>150</v>
      </c>
      <c r="C14186">
        <v>4</v>
      </c>
      <c r="D14186">
        <v>34</v>
      </c>
      <c r="E14186">
        <v>0</v>
      </c>
    </row>
    <row r="14187" spans="1:5" x14ac:dyDescent="0.2">
      <c r="A14187" t="s">
        <v>17</v>
      </c>
      <c r="B14187" t="s">
        <v>150</v>
      </c>
      <c r="C14187">
        <v>5</v>
      </c>
      <c r="D14187">
        <v>46</v>
      </c>
      <c r="E14187">
        <v>0</v>
      </c>
    </row>
    <row r="14188" spans="1:5" x14ac:dyDescent="0.2">
      <c r="A14188" t="s">
        <v>17</v>
      </c>
      <c r="B14188" t="s">
        <v>150</v>
      </c>
      <c r="C14188">
        <v>6</v>
      </c>
      <c r="D14188">
        <v>37</v>
      </c>
      <c r="E14188">
        <v>1</v>
      </c>
    </row>
    <row r="14189" spans="1:5" x14ac:dyDescent="0.2">
      <c r="A14189" t="s">
        <v>17</v>
      </c>
      <c r="B14189" t="s">
        <v>150</v>
      </c>
      <c r="C14189">
        <v>7</v>
      </c>
      <c r="D14189">
        <v>40</v>
      </c>
      <c r="E14189">
        <v>1</v>
      </c>
    </row>
    <row r="14190" spans="1:5" x14ac:dyDescent="0.2">
      <c r="A14190" t="s">
        <v>17</v>
      </c>
      <c r="B14190" t="s">
        <v>150</v>
      </c>
      <c r="C14190">
        <v>8</v>
      </c>
      <c r="D14190">
        <v>38</v>
      </c>
      <c r="E14190">
        <v>0</v>
      </c>
    </row>
    <row r="14191" spans="1:5" x14ac:dyDescent="0.2">
      <c r="A14191" t="s">
        <v>17</v>
      </c>
      <c r="B14191" t="s">
        <v>150</v>
      </c>
      <c r="C14191">
        <v>9</v>
      </c>
      <c r="D14191">
        <v>33</v>
      </c>
      <c r="E14191">
        <v>0</v>
      </c>
    </row>
    <row r="14192" spans="1:5" x14ac:dyDescent="0.2">
      <c r="A14192" t="s">
        <v>17</v>
      </c>
      <c r="B14192" t="s">
        <v>151</v>
      </c>
      <c r="C14192">
        <v>1</v>
      </c>
      <c r="D14192">
        <v>35</v>
      </c>
      <c r="E14192">
        <v>0</v>
      </c>
    </row>
    <row r="14193" spans="1:5" x14ac:dyDescent="0.2">
      <c r="A14193" t="s">
        <v>17</v>
      </c>
      <c r="B14193" t="s">
        <v>151</v>
      </c>
      <c r="C14193">
        <v>10</v>
      </c>
      <c r="D14193">
        <v>38</v>
      </c>
      <c r="E14193">
        <v>0</v>
      </c>
    </row>
    <row r="14194" spans="1:5" x14ac:dyDescent="0.2">
      <c r="A14194" t="s">
        <v>17</v>
      </c>
      <c r="B14194" t="s">
        <v>151</v>
      </c>
      <c r="C14194">
        <v>2</v>
      </c>
      <c r="D14194">
        <v>35</v>
      </c>
      <c r="E14194">
        <v>1</v>
      </c>
    </row>
    <row r="14195" spans="1:5" x14ac:dyDescent="0.2">
      <c r="A14195" t="s">
        <v>17</v>
      </c>
      <c r="B14195" t="s">
        <v>151</v>
      </c>
      <c r="C14195">
        <v>3</v>
      </c>
      <c r="D14195">
        <v>39</v>
      </c>
      <c r="E14195">
        <v>1</v>
      </c>
    </row>
    <row r="14196" spans="1:5" x14ac:dyDescent="0.2">
      <c r="A14196" t="s">
        <v>17</v>
      </c>
      <c r="B14196" t="s">
        <v>151</v>
      </c>
      <c r="C14196">
        <v>4</v>
      </c>
      <c r="D14196">
        <v>34</v>
      </c>
      <c r="E14196">
        <v>0</v>
      </c>
    </row>
    <row r="14197" spans="1:5" x14ac:dyDescent="0.2">
      <c r="A14197" t="s">
        <v>17</v>
      </c>
      <c r="B14197" t="s">
        <v>151</v>
      </c>
      <c r="C14197">
        <v>5</v>
      </c>
      <c r="D14197">
        <v>46</v>
      </c>
      <c r="E14197">
        <v>0</v>
      </c>
    </row>
    <row r="14198" spans="1:5" x14ac:dyDescent="0.2">
      <c r="A14198" t="s">
        <v>17</v>
      </c>
      <c r="B14198" t="s">
        <v>151</v>
      </c>
      <c r="C14198">
        <v>6</v>
      </c>
      <c r="D14198">
        <v>37</v>
      </c>
      <c r="E14198">
        <v>0</v>
      </c>
    </row>
    <row r="14199" spans="1:5" x14ac:dyDescent="0.2">
      <c r="A14199" t="s">
        <v>17</v>
      </c>
      <c r="B14199" t="s">
        <v>151</v>
      </c>
      <c r="C14199">
        <v>7</v>
      </c>
      <c r="D14199">
        <v>40</v>
      </c>
      <c r="E14199">
        <v>0</v>
      </c>
    </row>
    <row r="14200" spans="1:5" x14ac:dyDescent="0.2">
      <c r="A14200" t="s">
        <v>17</v>
      </c>
      <c r="B14200" t="s">
        <v>151</v>
      </c>
      <c r="C14200">
        <v>8</v>
      </c>
      <c r="D14200">
        <v>38</v>
      </c>
      <c r="E14200">
        <v>0</v>
      </c>
    </row>
    <row r="14201" spans="1:5" x14ac:dyDescent="0.2">
      <c r="A14201" t="s">
        <v>17</v>
      </c>
      <c r="B14201" t="s">
        <v>151</v>
      </c>
      <c r="C14201">
        <v>9</v>
      </c>
      <c r="D14201">
        <v>33</v>
      </c>
      <c r="E14201">
        <v>0</v>
      </c>
    </row>
    <row r="14202" spans="1:5" x14ac:dyDescent="0.2">
      <c r="A14202" t="s">
        <v>17</v>
      </c>
      <c r="B14202" t="s">
        <v>152</v>
      </c>
      <c r="C14202">
        <v>1</v>
      </c>
      <c r="D14202">
        <v>35</v>
      </c>
      <c r="E14202">
        <v>0</v>
      </c>
    </row>
    <row r="14203" spans="1:5" x14ac:dyDescent="0.2">
      <c r="A14203" t="s">
        <v>17</v>
      </c>
      <c r="B14203" t="s">
        <v>152</v>
      </c>
      <c r="C14203">
        <v>10</v>
      </c>
      <c r="D14203">
        <v>38</v>
      </c>
      <c r="E14203">
        <v>0</v>
      </c>
    </row>
    <row r="14204" spans="1:5" x14ac:dyDescent="0.2">
      <c r="A14204" t="s">
        <v>17</v>
      </c>
      <c r="B14204" t="s">
        <v>152</v>
      </c>
      <c r="C14204">
        <v>2</v>
      </c>
      <c r="D14204">
        <v>35</v>
      </c>
      <c r="E14204">
        <v>0</v>
      </c>
    </row>
    <row r="14205" spans="1:5" x14ac:dyDescent="0.2">
      <c r="A14205" t="s">
        <v>17</v>
      </c>
      <c r="B14205" t="s">
        <v>152</v>
      </c>
      <c r="C14205">
        <v>3</v>
      </c>
      <c r="D14205">
        <v>39</v>
      </c>
      <c r="E14205">
        <v>1</v>
      </c>
    </row>
    <row r="14206" spans="1:5" x14ac:dyDescent="0.2">
      <c r="A14206" t="s">
        <v>17</v>
      </c>
      <c r="B14206" t="s">
        <v>152</v>
      </c>
      <c r="C14206">
        <v>4</v>
      </c>
      <c r="D14206">
        <v>34</v>
      </c>
      <c r="E14206">
        <v>1</v>
      </c>
    </row>
    <row r="14207" spans="1:5" x14ac:dyDescent="0.2">
      <c r="A14207" t="s">
        <v>17</v>
      </c>
      <c r="B14207" t="s">
        <v>152</v>
      </c>
      <c r="C14207">
        <v>5</v>
      </c>
      <c r="D14207">
        <v>46</v>
      </c>
      <c r="E14207">
        <v>0</v>
      </c>
    </row>
    <row r="14208" spans="1:5" x14ac:dyDescent="0.2">
      <c r="A14208" t="s">
        <v>17</v>
      </c>
      <c r="B14208" t="s">
        <v>152</v>
      </c>
      <c r="C14208">
        <v>6</v>
      </c>
      <c r="D14208">
        <v>37</v>
      </c>
      <c r="E14208">
        <v>0</v>
      </c>
    </row>
    <row r="14209" spans="1:5" x14ac:dyDescent="0.2">
      <c r="A14209" t="s">
        <v>17</v>
      </c>
      <c r="B14209" t="s">
        <v>152</v>
      </c>
      <c r="C14209">
        <v>7</v>
      </c>
      <c r="D14209">
        <v>40</v>
      </c>
      <c r="E14209">
        <v>0</v>
      </c>
    </row>
    <row r="14210" spans="1:5" x14ac:dyDescent="0.2">
      <c r="A14210" t="s">
        <v>17</v>
      </c>
      <c r="B14210" t="s">
        <v>152</v>
      </c>
      <c r="C14210">
        <v>8</v>
      </c>
      <c r="D14210">
        <v>38</v>
      </c>
      <c r="E14210">
        <v>0</v>
      </c>
    </row>
    <row r="14211" spans="1:5" x14ac:dyDescent="0.2">
      <c r="A14211" t="s">
        <v>17</v>
      </c>
      <c r="B14211" t="s">
        <v>152</v>
      </c>
      <c r="C14211">
        <v>9</v>
      </c>
      <c r="D14211">
        <v>33</v>
      </c>
      <c r="E14211">
        <v>0</v>
      </c>
    </row>
    <row r="14212" spans="1:5" x14ac:dyDescent="0.2">
      <c r="A14212" t="s">
        <v>17</v>
      </c>
      <c r="B14212" t="s">
        <v>153</v>
      </c>
      <c r="C14212">
        <v>1</v>
      </c>
      <c r="D14212">
        <v>35</v>
      </c>
      <c r="E14212">
        <v>0</v>
      </c>
    </row>
    <row r="14213" spans="1:5" x14ac:dyDescent="0.2">
      <c r="A14213" t="s">
        <v>17</v>
      </c>
      <c r="B14213" t="s">
        <v>153</v>
      </c>
      <c r="C14213">
        <v>10</v>
      </c>
      <c r="D14213">
        <v>38</v>
      </c>
      <c r="E14213">
        <v>0</v>
      </c>
    </row>
    <row r="14214" spans="1:5" x14ac:dyDescent="0.2">
      <c r="A14214" t="s">
        <v>17</v>
      </c>
      <c r="B14214" t="s">
        <v>153</v>
      </c>
      <c r="C14214">
        <v>2</v>
      </c>
      <c r="D14214">
        <v>35</v>
      </c>
      <c r="E14214">
        <v>0</v>
      </c>
    </row>
    <row r="14215" spans="1:5" x14ac:dyDescent="0.2">
      <c r="A14215" t="s">
        <v>17</v>
      </c>
      <c r="B14215" t="s">
        <v>153</v>
      </c>
      <c r="C14215">
        <v>3</v>
      </c>
      <c r="D14215">
        <v>39</v>
      </c>
      <c r="E14215">
        <v>1</v>
      </c>
    </row>
    <row r="14216" spans="1:5" x14ac:dyDescent="0.2">
      <c r="A14216" t="s">
        <v>17</v>
      </c>
      <c r="B14216" t="s">
        <v>153</v>
      </c>
      <c r="C14216">
        <v>4</v>
      </c>
      <c r="D14216">
        <v>34</v>
      </c>
      <c r="E14216">
        <v>1</v>
      </c>
    </row>
    <row r="14217" spans="1:5" x14ac:dyDescent="0.2">
      <c r="A14217" t="s">
        <v>17</v>
      </c>
      <c r="B14217" t="s">
        <v>153</v>
      </c>
      <c r="C14217">
        <v>5</v>
      </c>
      <c r="D14217">
        <v>46</v>
      </c>
      <c r="E14217">
        <v>0</v>
      </c>
    </row>
    <row r="14218" spans="1:5" x14ac:dyDescent="0.2">
      <c r="A14218" t="s">
        <v>17</v>
      </c>
      <c r="B14218" t="s">
        <v>153</v>
      </c>
      <c r="C14218">
        <v>6</v>
      </c>
      <c r="D14218">
        <v>37</v>
      </c>
      <c r="E14218">
        <v>0</v>
      </c>
    </row>
    <row r="14219" spans="1:5" x14ac:dyDescent="0.2">
      <c r="A14219" t="s">
        <v>17</v>
      </c>
      <c r="B14219" t="s">
        <v>153</v>
      </c>
      <c r="C14219">
        <v>7</v>
      </c>
      <c r="D14219">
        <v>40</v>
      </c>
      <c r="E14219">
        <v>0</v>
      </c>
    </row>
    <row r="14220" spans="1:5" x14ac:dyDescent="0.2">
      <c r="A14220" t="s">
        <v>17</v>
      </c>
      <c r="B14220" t="s">
        <v>153</v>
      </c>
      <c r="C14220">
        <v>8</v>
      </c>
      <c r="D14220">
        <v>38</v>
      </c>
      <c r="E14220">
        <v>0</v>
      </c>
    </row>
    <row r="14221" spans="1:5" x14ac:dyDescent="0.2">
      <c r="A14221" t="s">
        <v>17</v>
      </c>
      <c r="B14221" t="s">
        <v>153</v>
      </c>
      <c r="C14221">
        <v>9</v>
      </c>
      <c r="D14221">
        <v>33</v>
      </c>
      <c r="E14221">
        <v>0</v>
      </c>
    </row>
    <row r="14222" spans="1:5" x14ac:dyDescent="0.2">
      <c r="A14222" t="s">
        <v>17</v>
      </c>
      <c r="B14222" t="s">
        <v>154</v>
      </c>
      <c r="C14222">
        <v>1</v>
      </c>
      <c r="D14222">
        <v>35</v>
      </c>
      <c r="E14222">
        <v>0</v>
      </c>
    </row>
    <row r="14223" spans="1:5" x14ac:dyDescent="0.2">
      <c r="A14223" t="s">
        <v>17</v>
      </c>
      <c r="B14223" t="s">
        <v>154</v>
      </c>
      <c r="C14223">
        <v>10</v>
      </c>
      <c r="D14223">
        <v>38</v>
      </c>
      <c r="E14223">
        <v>0</v>
      </c>
    </row>
    <row r="14224" spans="1:5" x14ac:dyDescent="0.2">
      <c r="A14224" t="s">
        <v>17</v>
      </c>
      <c r="B14224" t="s">
        <v>154</v>
      </c>
      <c r="C14224">
        <v>2</v>
      </c>
      <c r="D14224">
        <v>35</v>
      </c>
      <c r="E14224">
        <v>0</v>
      </c>
    </row>
    <row r="14225" spans="1:5" x14ac:dyDescent="0.2">
      <c r="A14225" t="s">
        <v>17</v>
      </c>
      <c r="B14225" t="s">
        <v>154</v>
      </c>
      <c r="C14225">
        <v>3</v>
      </c>
      <c r="D14225">
        <v>39</v>
      </c>
      <c r="E14225">
        <v>0</v>
      </c>
    </row>
    <row r="14226" spans="1:5" x14ac:dyDescent="0.2">
      <c r="A14226" t="s">
        <v>17</v>
      </c>
      <c r="B14226" t="s">
        <v>154</v>
      </c>
      <c r="C14226">
        <v>4</v>
      </c>
      <c r="D14226">
        <v>34</v>
      </c>
      <c r="E14226">
        <v>0</v>
      </c>
    </row>
    <row r="14227" spans="1:5" x14ac:dyDescent="0.2">
      <c r="A14227" t="s">
        <v>17</v>
      </c>
      <c r="B14227" t="s">
        <v>154</v>
      </c>
      <c r="C14227">
        <v>5</v>
      </c>
      <c r="D14227">
        <v>46</v>
      </c>
      <c r="E14227">
        <v>0</v>
      </c>
    </row>
    <row r="14228" spans="1:5" x14ac:dyDescent="0.2">
      <c r="A14228" t="s">
        <v>17</v>
      </c>
      <c r="B14228" t="s">
        <v>154</v>
      </c>
      <c r="C14228">
        <v>6</v>
      </c>
      <c r="D14228">
        <v>37</v>
      </c>
      <c r="E14228">
        <v>0</v>
      </c>
    </row>
    <row r="14229" spans="1:5" x14ac:dyDescent="0.2">
      <c r="A14229" t="s">
        <v>17</v>
      </c>
      <c r="B14229" t="s">
        <v>154</v>
      </c>
      <c r="C14229">
        <v>7</v>
      </c>
      <c r="D14229">
        <v>40</v>
      </c>
      <c r="E14229">
        <v>1</v>
      </c>
    </row>
    <row r="14230" spans="1:5" x14ac:dyDescent="0.2">
      <c r="A14230" t="s">
        <v>17</v>
      </c>
      <c r="B14230" t="s">
        <v>154</v>
      </c>
      <c r="C14230">
        <v>8</v>
      </c>
      <c r="D14230">
        <v>38</v>
      </c>
      <c r="E14230">
        <v>0</v>
      </c>
    </row>
    <row r="14231" spans="1:5" x14ac:dyDescent="0.2">
      <c r="A14231" t="s">
        <v>17</v>
      </c>
      <c r="B14231" t="s">
        <v>154</v>
      </c>
      <c r="C14231">
        <v>9</v>
      </c>
      <c r="D14231">
        <v>33</v>
      </c>
      <c r="E14231">
        <v>0</v>
      </c>
    </row>
    <row r="14232" spans="1:5" x14ac:dyDescent="0.2">
      <c r="A14232" t="s">
        <v>17</v>
      </c>
      <c r="B14232" t="s">
        <v>155</v>
      </c>
      <c r="C14232">
        <v>1</v>
      </c>
      <c r="D14232">
        <v>35</v>
      </c>
      <c r="E14232">
        <v>1</v>
      </c>
    </row>
    <row r="14233" spans="1:5" x14ac:dyDescent="0.2">
      <c r="A14233" t="s">
        <v>17</v>
      </c>
      <c r="B14233" t="s">
        <v>155</v>
      </c>
      <c r="C14233">
        <v>10</v>
      </c>
      <c r="D14233">
        <v>38</v>
      </c>
      <c r="E14233">
        <v>1</v>
      </c>
    </row>
    <row r="14234" spans="1:5" x14ac:dyDescent="0.2">
      <c r="A14234" t="s">
        <v>17</v>
      </c>
      <c r="B14234" t="s">
        <v>155</v>
      </c>
      <c r="C14234">
        <v>2</v>
      </c>
      <c r="D14234">
        <v>35</v>
      </c>
      <c r="E14234">
        <v>0</v>
      </c>
    </row>
    <row r="14235" spans="1:5" x14ac:dyDescent="0.2">
      <c r="A14235" t="s">
        <v>17</v>
      </c>
      <c r="B14235" t="s">
        <v>155</v>
      </c>
      <c r="C14235">
        <v>3</v>
      </c>
      <c r="D14235">
        <v>39</v>
      </c>
      <c r="E14235">
        <v>0</v>
      </c>
    </row>
    <row r="14236" spans="1:5" x14ac:dyDescent="0.2">
      <c r="A14236" t="s">
        <v>17</v>
      </c>
      <c r="B14236" t="s">
        <v>155</v>
      </c>
      <c r="C14236">
        <v>4</v>
      </c>
      <c r="D14236">
        <v>34</v>
      </c>
      <c r="E14236">
        <v>0</v>
      </c>
    </row>
    <row r="14237" spans="1:5" x14ac:dyDescent="0.2">
      <c r="A14237" t="s">
        <v>17</v>
      </c>
      <c r="B14237" t="s">
        <v>155</v>
      </c>
      <c r="C14237">
        <v>5</v>
      </c>
      <c r="D14237">
        <v>46</v>
      </c>
      <c r="E14237">
        <v>0</v>
      </c>
    </row>
    <row r="14238" spans="1:5" x14ac:dyDescent="0.2">
      <c r="A14238" t="s">
        <v>17</v>
      </c>
      <c r="B14238" t="s">
        <v>155</v>
      </c>
      <c r="C14238">
        <v>6</v>
      </c>
      <c r="D14238">
        <v>37</v>
      </c>
      <c r="E14238">
        <v>0</v>
      </c>
    </row>
    <row r="14239" spans="1:5" x14ac:dyDescent="0.2">
      <c r="A14239" t="s">
        <v>17</v>
      </c>
      <c r="B14239" t="s">
        <v>155</v>
      </c>
      <c r="C14239">
        <v>7</v>
      </c>
      <c r="D14239">
        <v>40</v>
      </c>
      <c r="E14239">
        <v>0</v>
      </c>
    </row>
    <row r="14240" spans="1:5" x14ac:dyDescent="0.2">
      <c r="A14240" t="s">
        <v>17</v>
      </c>
      <c r="B14240" t="s">
        <v>155</v>
      </c>
      <c r="C14240">
        <v>8</v>
      </c>
      <c r="D14240">
        <v>38</v>
      </c>
      <c r="E14240">
        <v>1</v>
      </c>
    </row>
    <row r="14241" spans="1:5" x14ac:dyDescent="0.2">
      <c r="A14241" t="s">
        <v>17</v>
      </c>
      <c r="B14241" t="s">
        <v>155</v>
      </c>
      <c r="C14241">
        <v>9</v>
      </c>
      <c r="D14241">
        <v>33</v>
      </c>
      <c r="E14241">
        <v>0</v>
      </c>
    </row>
    <row r="14242" spans="1:5" x14ac:dyDescent="0.2">
      <c r="A14242" t="s">
        <v>17</v>
      </c>
      <c r="B14242" t="s">
        <v>156</v>
      </c>
      <c r="C14242">
        <v>1</v>
      </c>
      <c r="D14242">
        <v>35</v>
      </c>
      <c r="E14242">
        <v>1</v>
      </c>
    </row>
    <row r="14243" spans="1:5" x14ac:dyDescent="0.2">
      <c r="A14243" t="s">
        <v>17</v>
      </c>
      <c r="B14243" t="s">
        <v>156</v>
      </c>
      <c r="C14243">
        <v>10</v>
      </c>
      <c r="D14243">
        <v>38</v>
      </c>
      <c r="E14243">
        <v>0</v>
      </c>
    </row>
    <row r="14244" spans="1:5" x14ac:dyDescent="0.2">
      <c r="A14244" t="s">
        <v>17</v>
      </c>
      <c r="B14244" t="s">
        <v>156</v>
      </c>
      <c r="C14244">
        <v>2</v>
      </c>
      <c r="D14244">
        <v>35</v>
      </c>
      <c r="E14244">
        <v>0</v>
      </c>
    </row>
    <row r="14245" spans="1:5" x14ac:dyDescent="0.2">
      <c r="A14245" t="s">
        <v>17</v>
      </c>
      <c r="B14245" t="s">
        <v>156</v>
      </c>
      <c r="C14245">
        <v>3</v>
      </c>
      <c r="D14245">
        <v>39</v>
      </c>
      <c r="E14245">
        <v>0</v>
      </c>
    </row>
    <row r="14246" spans="1:5" x14ac:dyDescent="0.2">
      <c r="A14246" t="s">
        <v>17</v>
      </c>
      <c r="B14246" t="s">
        <v>156</v>
      </c>
      <c r="C14246">
        <v>4</v>
      </c>
      <c r="D14246">
        <v>34</v>
      </c>
      <c r="E14246">
        <v>0</v>
      </c>
    </row>
    <row r="14247" spans="1:5" x14ac:dyDescent="0.2">
      <c r="A14247" t="s">
        <v>17</v>
      </c>
      <c r="B14247" t="s">
        <v>156</v>
      </c>
      <c r="C14247">
        <v>5</v>
      </c>
      <c r="D14247">
        <v>46</v>
      </c>
      <c r="E14247">
        <v>0</v>
      </c>
    </row>
    <row r="14248" spans="1:5" x14ac:dyDescent="0.2">
      <c r="A14248" t="s">
        <v>17</v>
      </c>
      <c r="B14248" t="s">
        <v>156</v>
      </c>
      <c r="C14248">
        <v>6</v>
      </c>
      <c r="D14248">
        <v>37</v>
      </c>
      <c r="E14248">
        <v>1</v>
      </c>
    </row>
    <row r="14249" spans="1:5" x14ac:dyDescent="0.2">
      <c r="A14249" t="s">
        <v>17</v>
      </c>
      <c r="B14249" t="s">
        <v>156</v>
      </c>
      <c r="C14249">
        <v>7</v>
      </c>
      <c r="D14249">
        <v>40</v>
      </c>
      <c r="E14249">
        <v>0</v>
      </c>
    </row>
    <row r="14250" spans="1:5" x14ac:dyDescent="0.2">
      <c r="A14250" t="s">
        <v>17</v>
      </c>
      <c r="B14250" t="s">
        <v>156</v>
      </c>
      <c r="C14250">
        <v>8</v>
      </c>
      <c r="D14250">
        <v>38</v>
      </c>
      <c r="E14250">
        <v>0</v>
      </c>
    </row>
    <row r="14251" spans="1:5" x14ac:dyDescent="0.2">
      <c r="A14251" t="s">
        <v>17</v>
      </c>
      <c r="B14251" t="s">
        <v>156</v>
      </c>
      <c r="C14251">
        <v>9</v>
      </c>
      <c r="D14251">
        <v>33</v>
      </c>
      <c r="E14251">
        <v>0</v>
      </c>
    </row>
    <row r="14252" spans="1:5" x14ac:dyDescent="0.2">
      <c r="A14252" t="s">
        <v>17</v>
      </c>
      <c r="B14252" t="s">
        <v>157</v>
      </c>
      <c r="C14252">
        <v>1</v>
      </c>
      <c r="D14252">
        <v>35</v>
      </c>
      <c r="E14252">
        <v>0</v>
      </c>
    </row>
    <row r="14253" spans="1:5" x14ac:dyDescent="0.2">
      <c r="A14253" t="s">
        <v>17</v>
      </c>
      <c r="B14253" t="s">
        <v>157</v>
      </c>
      <c r="C14253">
        <v>10</v>
      </c>
      <c r="D14253">
        <v>38</v>
      </c>
      <c r="E14253">
        <v>0</v>
      </c>
    </row>
    <row r="14254" spans="1:5" x14ac:dyDescent="0.2">
      <c r="A14254" t="s">
        <v>17</v>
      </c>
      <c r="B14254" t="s">
        <v>157</v>
      </c>
      <c r="C14254">
        <v>2</v>
      </c>
      <c r="D14254">
        <v>35</v>
      </c>
      <c r="E14254">
        <v>1</v>
      </c>
    </row>
    <row r="14255" spans="1:5" x14ac:dyDescent="0.2">
      <c r="A14255" t="s">
        <v>17</v>
      </c>
      <c r="B14255" t="s">
        <v>157</v>
      </c>
      <c r="C14255">
        <v>3</v>
      </c>
      <c r="D14255">
        <v>39</v>
      </c>
      <c r="E14255">
        <v>0</v>
      </c>
    </row>
    <row r="14256" spans="1:5" x14ac:dyDescent="0.2">
      <c r="A14256" t="s">
        <v>17</v>
      </c>
      <c r="B14256" t="s">
        <v>157</v>
      </c>
      <c r="C14256">
        <v>4</v>
      </c>
      <c r="D14256">
        <v>34</v>
      </c>
      <c r="E14256">
        <v>0</v>
      </c>
    </row>
    <row r="14257" spans="1:5" x14ac:dyDescent="0.2">
      <c r="A14257" t="s">
        <v>17</v>
      </c>
      <c r="B14257" t="s">
        <v>157</v>
      </c>
      <c r="C14257">
        <v>5</v>
      </c>
      <c r="D14257">
        <v>46</v>
      </c>
      <c r="E14257">
        <v>0</v>
      </c>
    </row>
    <row r="14258" spans="1:5" x14ac:dyDescent="0.2">
      <c r="A14258" t="s">
        <v>17</v>
      </c>
      <c r="B14258" t="s">
        <v>157</v>
      </c>
      <c r="C14258">
        <v>6</v>
      </c>
      <c r="D14258">
        <v>37</v>
      </c>
      <c r="E14258">
        <v>0</v>
      </c>
    </row>
    <row r="14259" spans="1:5" x14ac:dyDescent="0.2">
      <c r="A14259" t="s">
        <v>17</v>
      </c>
      <c r="B14259" t="s">
        <v>157</v>
      </c>
      <c r="C14259">
        <v>7</v>
      </c>
      <c r="D14259">
        <v>40</v>
      </c>
      <c r="E14259">
        <v>0</v>
      </c>
    </row>
    <row r="14260" spans="1:5" x14ac:dyDescent="0.2">
      <c r="A14260" t="s">
        <v>17</v>
      </c>
      <c r="B14260" t="s">
        <v>157</v>
      </c>
      <c r="C14260">
        <v>8</v>
      </c>
      <c r="D14260">
        <v>38</v>
      </c>
      <c r="E14260">
        <v>1</v>
      </c>
    </row>
    <row r="14261" spans="1:5" x14ac:dyDescent="0.2">
      <c r="A14261" t="s">
        <v>17</v>
      </c>
      <c r="B14261" t="s">
        <v>157</v>
      </c>
      <c r="C14261">
        <v>9</v>
      </c>
      <c r="D14261">
        <v>33</v>
      </c>
      <c r="E14261">
        <v>0</v>
      </c>
    </row>
    <row r="14262" spans="1:5" x14ac:dyDescent="0.2">
      <c r="A14262" t="s">
        <v>17</v>
      </c>
      <c r="B14262" t="s">
        <v>158</v>
      </c>
      <c r="C14262">
        <v>1</v>
      </c>
      <c r="D14262">
        <v>35</v>
      </c>
      <c r="E14262">
        <v>0</v>
      </c>
    </row>
    <row r="14263" spans="1:5" x14ac:dyDescent="0.2">
      <c r="A14263" t="s">
        <v>17</v>
      </c>
      <c r="B14263" t="s">
        <v>158</v>
      </c>
      <c r="C14263">
        <v>10</v>
      </c>
      <c r="D14263">
        <v>38</v>
      </c>
      <c r="E14263">
        <v>0</v>
      </c>
    </row>
    <row r="14264" spans="1:5" x14ac:dyDescent="0.2">
      <c r="A14264" t="s">
        <v>17</v>
      </c>
      <c r="B14264" t="s">
        <v>158</v>
      </c>
      <c r="C14264">
        <v>2</v>
      </c>
      <c r="D14264">
        <v>35</v>
      </c>
      <c r="E14264">
        <v>0</v>
      </c>
    </row>
    <row r="14265" spans="1:5" x14ac:dyDescent="0.2">
      <c r="A14265" t="s">
        <v>17</v>
      </c>
      <c r="B14265" t="s">
        <v>158</v>
      </c>
      <c r="C14265">
        <v>3</v>
      </c>
      <c r="D14265">
        <v>39</v>
      </c>
      <c r="E14265">
        <v>0</v>
      </c>
    </row>
    <row r="14266" spans="1:5" x14ac:dyDescent="0.2">
      <c r="A14266" t="s">
        <v>17</v>
      </c>
      <c r="B14266" t="s">
        <v>158</v>
      </c>
      <c r="C14266">
        <v>4</v>
      </c>
      <c r="D14266">
        <v>34</v>
      </c>
      <c r="E14266">
        <v>0</v>
      </c>
    </row>
    <row r="14267" spans="1:5" x14ac:dyDescent="0.2">
      <c r="A14267" t="s">
        <v>17</v>
      </c>
      <c r="B14267" t="s">
        <v>158</v>
      </c>
      <c r="C14267">
        <v>5</v>
      </c>
      <c r="D14267">
        <v>46</v>
      </c>
      <c r="E14267">
        <v>0</v>
      </c>
    </row>
    <row r="14268" spans="1:5" x14ac:dyDescent="0.2">
      <c r="A14268" t="s">
        <v>17</v>
      </c>
      <c r="B14268" t="s">
        <v>158</v>
      </c>
      <c r="C14268">
        <v>6</v>
      </c>
      <c r="D14268">
        <v>37</v>
      </c>
      <c r="E14268">
        <v>0</v>
      </c>
    </row>
    <row r="14269" spans="1:5" x14ac:dyDescent="0.2">
      <c r="A14269" t="s">
        <v>17</v>
      </c>
      <c r="B14269" t="s">
        <v>158</v>
      </c>
      <c r="C14269">
        <v>7</v>
      </c>
      <c r="D14269">
        <v>40</v>
      </c>
      <c r="E14269">
        <v>0</v>
      </c>
    </row>
    <row r="14270" spans="1:5" x14ac:dyDescent="0.2">
      <c r="A14270" t="s">
        <v>17</v>
      </c>
      <c r="B14270" t="s">
        <v>158</v>
      </c>
      <c r="C14270">
        <v>8</v>
      </c>
      <c r="D14270">
        <v>38</v>
      </c>
      <c r="E14270">
        <v>0</v>
      </c>
    </row>
    <row r="14271" spans="1:5" x14ac:dyDescent="0.2">
      <c r="A14271" t="s">
        <v>17</v>
      </c>
      <c r="B14271" t="s">
        <v>158</v>
      </c>
      <c r="C14271">
        <v>9</v>
      </c>
      <c r="D14271">
        <v>33</v>
      </c>
      <c r="E14271">
        <v>0</v>
      </c>
    </row>
    <row r="14272" spans="1:5" x14ac:dyDescent="0.2">
      <c r="A14272" t="s">
        <v>17</v>
      </c>
      <c r="B14272" t="s">
        <v>159</v>
      </c>
      <c r="C14272">
        <v>1</v>
      </c>
      <c r="D14272">
        <v>35</v>
      </c>
      <c r="E14272">
        <v>0</v>
      </c>
    </row>
    <row r="14273" spans="1:5" x14ac:dyDescent="0.2">
      <c r="A14273" t="s">
        <v>17</v>
      </c>
      <c r="B14273" t="s">
        <v>159</v>
      </c>
      <c r="C14273">
        <v>10</v>
      </c>
      <c r="D14273">
        <v>38</v>
      </c>
      <c r="E14273">
        <v>0</v>
      </c>
    </row>
    <row r="14274" spans="1:5" x14ac:dyDescent="0.2">
      <c r="A14274" t="s">
        <v>17</v>
      </c>
      <c r="B14274" t="s">
        <v>159</v>
      </c>
      <c r="C14274">
        <v>2</v>
      </c>
      <c r="D14274">
        <v>35</v>
      </c>
      <c r="E14274">
        <v>0</v>
      </c>
    </row>
    <row r="14275" spans="1:5" x14ac:dyDescent="0.2">
      <c r="A14275" t="s">
        <v>17</v>
      </c>
      <c r="B14275" t="s">
        <v>159</v>
      </c>
      <c r="C14275">
        <v>3</v>
      </c>
      <c r="D14275">
        <v>39</v>
      </c>
      <c r="E14275">
        <v>0</v>
      </c>
    </row>
    <row r="14276" spans="1:5" x14ac:dyDescent="0.2">
      <c r="A14276" t="s">
        <v>17</v>
      </c>
      <c r="B14276" t="s">
        <v>159</v>
      </c>
      <c r="C14276">
        <v>4</v>
      </c>
      <c r="D14276">
        <v>34</v>
      </c>
      <c r="E14276">
        <v>0</v>
      </c>
    </row>
    <row r="14277" spans="1:5" x14ac:dyDescent="0.2">
      <c r="A14277" t="s">
        <v>17</v>
      </c>
      <c r="B14277" t="s">
        <v>159</v>
      </c>
      <c r="C14277">
        <v>5</v>
      </c>
      <c r="D14277">
        <v>46</v>
      </c>
      <c r="E14277">
        <v>0</v>
      </c>
    </row>
    <row r="14278" spans="1:5" x14ac:dyDescent="0.2">
      <c r="A14278" t="s">
        <v>17</v>
      </c>
      <c r="B14278" t="s">
        <v>159</v>
      </c>
      <c r="C14278">
        <v>6</v>
      </c>
      <c r="D14278">
        <v>37</v>
      </c>
      <c r="E14278">
        <v>0</v>
      </c>
    </row>
    <row r="14279" spans="1:5" x14ac:dyDescent="0.2">
      <c r="A14279" t="s">
        <v>17</v>
      </c>
      <c r="B14279" t="s">
        <v>159</v>
      </c>
      <c r="C14279">
        <v>7</v>
      </c>
      <c r="D14279">
        <v>40</v>
      </c>
      <c r="E14279">
        <v>0</v>
      </c>
    </row>
    <row r="14280" spans="1:5" x14ac:dyDescent="0.2">
      <c r="A14280" t="s">
        <v>17</v>
      </c>
      <c r="B14280" t="s">
        <v>159</v>
      </c>
      <c r="C14280">
        <v>8</v>
      </c>
      <c r="D14280">
        <v>38</v>
      </c>
      <c r="E14280">
        <v>0</v>
      </c>
    </row>
    <row r="14281" spans="1:5" x14ac:dyDescent="0.2">
      <c r="A14281" t="s">
        <v>17</v>
      </c>
      <c r="B14281" t="s">
        <v>159</v>
      </c>
      <c r="C14281">
        <v>9</v>
      </c>
      <c r="D14281">
        <v>33</v>
      </c>
      <c r="E14281">
        <v>0</v>
      </c>
    </row>
    <row r="14282" spans="1:5" x14ac:dyDescent="0.2">
      <c r="A14282" t="s">
        <v>17</v>
      </c>
      <c r="B14282" t="s">
        <v>160</v>
      </c>
      <c r="C14282">
        <v>1</v>
      </c>
      <c r="D14282">
        <v>35</v>
      </c>
      <c r="E14282">
        <v>0</v>
      </c>
    </row>
    <row r="14283" spans="1:5" x14ac:dyDescent="0.2">
      <c r="A14283" t="s">
        <v>17</v>
      </c>
      <c r="B14283" t="s">
        <v>160</v>
      </c>
      <c r="C14283">
        <v>10</v>
      </c>
      <c r="D14283">
        <v>38</v>
      </c>
      <c r="E14283">
        <v>0</v>
      </c>
    </row>
    <row r="14284" spans="1:5" x14ac:dyDescent="0.2">
      <c r="A14284" t="s">
        <v>17</v>
      </c>
      <c r="B14284" t="s">
        <v>160</v>
      </c>
      <c r="C14284">
        <v>2</v>
      </c>
      <c r="D14284">
        <v>37</v>
      </c>
      <c r="E14284">
        <v>0</v>
      </c>
    </row>
    <row r="14285" spans="1:5" x14ac:dyDescent="0.2">
      <c r="A14285" t="s">
        <v>17</v>
      </c>
      <c r="B14285" t="s">
        <v>160</v>
      </c>
      <c r="C14285">
        <v>3</v>
      </c>
      <c r="D14285">
        <v>40</v>
      </c>
      <c r="E14285">
        <v>0</v>
      </c>
    </row>
    <row r="14286" spans="1:5" x14ac:dyDescent="0.2">
      <c r="A14286" t="s">
        <v>17</v>
      </c>
      <c r="B14286" t="s">
        <v>160</v>
      </c>
      <c r="C14286">
        <v>4</v>
      </c>
      <c r="D14286">
        <v>34</v>
      </c>
      <c r="E14286">
        <v>0</v>
      </c>
    </row>
    <row r="14287" spans="1:5" x14ac:dyDescent="0.2">
      <c r="A14287" t="s">
        <v>17</v>
      </c>
      <c r="B14287" t="s">
        <v>160</v>
      </c>
      <c r="C14287">
        <v>5</v>
      </c>
      <c r="D14287">
        <v>49</v>
      </c>
      <c r="E14287">
        <v>0</v>
      </c>
    </row>
    <row r="14288" spans="1:5" x14ac:dyDescent="0.2">
      <c r="A14288" t="s">
        <v>17</v>
      </c>
      <c r="B14288" t="s">
        <v>160</v>
      </c>
      <c r="C14288">
        <v>6</v>
      </c>
      <c r="D14288">
        <v>38</v>
      </c>
      <c r="E14288">
        <v>0</v>
      </c>
    </row>
    <row r="14289" spans="1:5" x14ac:dyDescent="0.2">
      <c r="A14289" t="s">
        <v>17</v>
      </c>
      <c r="B14289" t="s">
        <v>160</v>
      </c>
      <c r="C14289">
        <v>7</v>
      </c>
      <c r="D14289">
        <v>42</v>
      </c>
      <c r="E14289">
        <v>0</v>
      </c>
    </row>
    <row r="14290" spans="1:5" x14ac:dyDescent="0.2">
      <c r="A14290" t="s">
        <v>17</v>
      </c>
      <c r="B14290" t="s">
        <v>160</v>
      </c>
      <c r="C14290">
        <v>8</v>
      </c>
      <c r="D14290">
        <v>39</v>
      </c>
      <c r="E14290">
        <v>0</v>
      </c>
    </row>
    <row r="14291" spans="1:5" x14ac:dyDescent="0.2">
      <c r="A14291" t="s">
        <v>17</v>
      </c>
      <c r="B14291" t="s">
        <v>160</v>
      </c>
      <c r="C14291">
        <v>9</v>
      </c>
      <c r="D14291">
        <v>35</v>
      </c>
      <c r="E14291">
        <v>0</v>
      </c>
    </row>
    <row r="14292" spans="1:5" x14ac:dyDescent="0.2">
      <c r="A14292" t="s">
        <v>17</v>
      </c>
      <c r="B14292" t="s">
        <v>161</v>
      </c>
      <c r="C14292">
        <v>1</v>
      </c>
      <c r="D14292">
        <v>35</v>
      </c>
      <c r="E14292">
        <v>0</v>
      </c>
    </row>
    <row r="14293" spans="1:5" x14ac:dyDescent="0.2">
      <c r="A14293" t="s">
        <v>17</v>
      </c>
      <c r="B14293" t="s">
        <v>161</v>
      </c>
      <c r="C14293">
        <v>10</v>
      </c>
      <c r="D14293">
        <v>38</v>
      </c>
      <c r="E14293">
        <v>0</v>
      </c>
    </row>
    <row r="14294" spans="1:5" x14ac:dyDescent="0.2">
      <c r="A14294" t="s">
        <v>17</v>
      </c>
      <c r="B14294" t="s">
        <v>161</v>
      </c>
      <c r="C14294">
        <v>2</v>
      </c>
      <c r="D14294">
        <v>37</v>
      </c>
      <c r="E14294">
        <v>0</v>
      </c>
    </row>
    <row r="14295" spans="1:5" x14ac:dyDescent="0.2">
      <c r="A14295" t="s">
        <v>17</v>
      </c>
      <c r="B14295" t="s">
        <v>161</v>
      </c>
      <c r="C14295">
        <v>3</v>
      </c>
      <c r="D14295">
        <v>40</v>
      </c>
      <c r="E14295">
        <v>0</v>
      </c>
    </row>
    <row r="14296" spans="1:5" x14ac:dyDescent="0.2">
      <c r="A14296" t="s">
        <v>17</v>
      </c>
      <c r="B14296" t="s">
        <v>161</v>
      </c>
      <c r="C14296">
        <v>4</v>
      </c>
      <c r="D14296">
        <v>34</v>
      </c>
      <c r="E14296">
        <v>0</v>
      </c>
    </row>
    <row r="14297" spans="1:5" x14ac:dyDescent="0.2">
      <c r="A14297" t="s">
        <v>17</v>
      </c>
      <c r="B14297" t="s">
        <v>161</v>
      </c>
      <c r="C14297">
        <v>5</v>
      </c>
      <c r="D14297">
        <v>47</v>
      </c>
      <c r="E14297">
        <v>0</v>
      </c>
    </row>
    <row r="14298" spans="1:5" x14ac:dyDescent="0.2">
      <c r="A14298" t="s">
        <v>17</v>
      </c>
      <c r="B14298" t="s">
        <v>161</v>
      </c>
      <c r="C14298">
        <v>6</v>
      </c>
      <c r="D14298">
        <v>38</v>
      </c>
      <c r="E14298">
        <v>0</v>
      </c>
    </row>
    <row r="14299" spans="1:5" x14ac:dyDescent="0.2">
      <c r="A14299" t="s">
        <v>17</v>
      </c>
      <c r="B14299" t="s">
        <v>161</v>
      </c>
      <c r="C14299">
        <v>7</v>
      </c>
      <c r="D14299">
        <v>41</v>
      </c>
      <c r="E14299">
        <v>0</v>
      </c>
    </row>
    <row r="14300" spans="1:5" x14ac:dyDescent="0.2">
      <c r="A14300" t="s">
        <v>17</v>
      </c>
      <c r="B14300" t="s">
        <v>161</v>
      </c>
      <c r="C14300">
        <v>8</v>
      </c>
      <c r="D14300">
        <v>39</v>
      </c>
      <c r="E14300">
        <v>0</v>
      </c>
    </row>
    <row r="14301" spans="1:5" x14ac:dyDescent="0.2">
      <c r="A14301" t="s">
        <v>17</v>
      </c>
      <c r="B14301" t="s">
        <v>161</v>
      </c>
      <c r="C14301">
        <v>9</v>
      </c>
      <c r="D14301">
        <v>35</v>
      </c>
      <c r="E14301">
        <v>0</v>
      </c>
    </row>
    <row r="14302" spans="1:5" x14ac:dyDescent="0.2">
      <c r="A14302" t="s">
        <v>17</v>
      </c>
      <c r="B14302" t="s">
        <v>162</v>
      </c>
      <c r="C14302">
        <v>1</v>
      </c>
      <c r="D14302">
        <v>35</v>
      </c>
      <c r="E14302">
        <v>0</v>
      </c>
    </row>
    <row r="14303" spans="1:5" x14ac:dyDescent="0.2">
      <c r="A14303" t="s">
        <v>17</v>
      </c>
      <c r="B14303" t="s">
        <v>162</v>
      </c>
      <c r="C14303">
        <v>10</v>
      </c>
      <c r="D14303">
        <v>38</v>
      </c>
      <c r="E14303">
        <v>0</v>
      </c>
    </row>
    <row r="14304" spans="1:5" x14ac:dyDescent="0.2">
      <c r="A14304" t="s">
        <v>17</v>
      </c>
      <c r="B14304" t="s">
        <v>162</v>
      </c>
      <c r="C14304">
        <v>2</v>
      </c>
      <c r="D14304">
        <v>37</v>
      </c>
      <c r="E14304">
        <v>0</v>
      </c>
    </row>
    <row r="14305" spans="1:5" x14ac:dyDescent="0.2">
      <c r="A14305" t="s">
        <v>17</v>
      </c>
      <c r="B14305" t="s">
        <v>162</v>
      </c>
      <c r="C14305">
        <v>3</v>
      </c>
      <c r="D14305">
        <v>40</v>
      </c>
      <c r="E14305">
        <v>0</v>
      </c>
    </row>
    <row r="14306" spans="1:5" x14ac:dyDescent="0.2">
      <c r="A14306" t="s">
        <v>17</v>
      </c>
      <c r="B14306" t="s">
        <v>162</v>
      </c>
      <c r="C14306">
        <v>4</v>
      </c>
      <c r="D14306">
        <v>34</v>
      </c>
      <c r="E14306">
        <v>0</v>
      </c>
    </row>
    <row r="14307" spans="1:5" x14ac:dyDescent="0.2">
      <c r="A14307" t="s">
        <v>17</v>
      </c>
      <c r="B14307" t="s">
        <v>162</v>
      </c>
      <c r="C14307">
        <v>5</v>
      </c>
      <c r="D14307">
        <v>47</v>
      </c>
      <c r="E14307">
        <v>0</v>
      </c>
    </row>
    <row r="14308" spans="1:5" x14ac:dyDescent="0.2">
      <c r="A14308" t="s">
        <v>17</v>
      </c>
      <c r="B14308" t="s">
        <v>162</v>
      </c>
      <c r="C14308">
        <v>6</v>
      </c>
      <c r="D14308">
        <v>40</v>
      </c>
      <c r="E14308">
        <v>0</v>
      </c>
    </row>
    <row r="14309" spans="1:5" x14ac:dyDescent="0.2">
      <c r="A14309" t="s">
        <v>17</v>
      </c>
      <c r="B14309" t="s">
        <v>162</v>
      </c>
      <c r="C14309">
        <v>7</v>
      </c>
      <c r="D14309">
        <v>42</v>
      </c>
      <c r="E14309">
        <v>0</v>
      </c>
    </row>
    <row r="14310" spans="1:5" x14ac:dyDescent="0.2">
      <c r="A14310" t="s">
        <v>17</v>
      </c>
      <c r="B14310" t="s">
        <v>162</v>
      </c>
      <c r="C14310">
        <v>8</v>
      </c>
      <c r="D14310">
        <v>39</v>
      </c>
      <c r="E14310">
        <v>0</v>
      </c>
    </row>
    <row r="14311" spans="1:5" x14ac:dyDescent="0.2">
      <c r="A14311" t="s">
        <v>17</v>
      </c>
      <c r="B14311" t="s">
        <v>162</v>
      </c>
      <c r="C14311">
        <v>9</v>
      </c>
      <c r="D14311">
        <v>35</v>
      </c>
      <c r="E14311">
        <v>0</v>
      </c>
    </row>
    <row r="14312" spans="1:5" x14ac:dyDescent="0.2">
      <c r="A14312" t="s">
        <v>25</v>
      </c>
      <c r="B14312" t="s">
        <v>136</v>
      </c>
      <c r="C14312">
        <v>1</v>
      </c>
      <c r="D14312">
        <v>120</v>
      </c>
      <c r="E14312">
        <v>0</v>
      </c>
    </row>
    <row r="14313" spans="1:5" x14ac:dyDescent="0.2">
      <c r="A14313" t="s">
        <v>25</v>
      </c>
      <c r="B14313" t="s">
        <v>136</v>
      </c>
      <c r="C14313">
        <v>10</v>
      </c>
      <c r="D14313">
        <v>123</v>
      </c>
      <c r="E14313">
        <v>0</v>
      </c>
    </row>
    <row r="14314" spans="1:5" x14ac:dyDescent="0.2">
      <c r="A14314" t="s">
        <v>25</v>
      </c>
      <c r="B14314" t="s">
        <v>136</v>
      </c>
      <c r="C14314">
        <v>2</v>
      </c>
      <c r="D14314">
        <v>104</v>
      </c>
      <c r="E14314">
        <v>0</v>
      </c>
    </row>
    <row r="14315" spans="1:5" x14ac:dyDescent="0.2">
      <c r="A14315" t="s">
        <v>25</v>
      </c>
      <c r="B14315" t="s">
        <v>136</v>
      </c>
      <c r="C14315">
        <v>3</v>
      </c>
      <c r="D14315">
        <v>128</v>
      </c>
      <c r="E14315">
        <v>0</v>
      </c>
    </row>
    <row r="14316" spans="1:5" x14ac:dyDescent="0.2">
      <c r="A14316" t="s">
        <v>25</v>
      </c>
      <c r="B14316" t="s">
        <v>136</v>
      </c>
      <c r="C14316">
        <v>4</v>
      </c>
      <c r="D14316">
        <v>112</v>
      </c>
      <c r="E14316">
        <v>0</v>
      </c>
    </row>
    <row r="14317" spans="1:5" x14ac:dyDescent="0.2">
      <c r="A14317" t="s">
        <v>25</v>
      </c>
      <c r="B14317" t="s">
        <v>136</v>
      </c>
      <c r="C14317">
        <v>5</v>
      </c>
      <c r="D14317">
        <v>104</v>
      </c>
      <c r="E14317">
        <v>0</v>
      </c>
    </row>
    <row r="14318" spans="1:5" x14ac:dyDescent="0.2">
      <c r="A14318" t="s">
        <v>25</v>
      </c>
      <c r="B14318" t="s">
        <v>136</v>
      </c>
      <c r="C14318">
        <v>6</v>
      </c>
      <c r="D14318">
        <v>133</v>
      </c>
      <c r="E14318">
        <v>0</v>
      </c>
    </row>
    <row r="14319" spans="1:5" x14ac:dyDescent="0.2">
      <c r="A14319" t="s">
        <v>25</v>
      </c>
      <c r="B14319" t="s">
        <v>136</v>
      </c>
      <c r="C14319">
        <v>7</v>
      </c>
      <c r="D14319">
        <v>105</v>
      </c>
      <c r="E14319">
        <v>0</v>
      </c>
    </row>
    <row r="14320" spans="1:5" x14ac:dyDescent="0.2">
      <c r="A14320" t="s">
        <v>25</v>
      </c>
      <c r="B14320" t="s">
        <v>136</v>
      </c>
      <c r="C14320">
        <v>8</v>
      </c>
      <c r="D14320">
        <v>121</v>
      </c>
      <c r="E14320">
        <v>0</v>
      </c>
    </row>
    <row r="14321" spans="1:5" x14ac:dyDescent="0.2">
      <c r="A14321" t="s">
        <v>25</v>
      </c>
      <c r="B14321" t="s">
        <v>136</v>
      </c>
      <c r="C14321">
        <v>9</v>
      </c>
      <c r="D14321">
        <v>121</v>
      </c>
      <c r="E14321">
        <v>0</v>
      </c>
    </row>
    <row r="14322" spans="1:5" x14ac:dyDescent="0.2">
      <c r="A14322" t="s">
        <v>25</v>
      </c>
      <c r="B14322" t="s">
        <v>137</v>
      </c>
      <c r="C14322">
        <v>1</v>
      </c>
      <c r="D14322">
        <v>119</v>
      </c>
      <c r="E14322">
        <v>0</v>
      </c>
    </row>
    <row r="14323" spans="1:5" x14ac:dyDescent="0.2">
      <c r="A14323" t="s">
        <v>25</v>
      </c>
      <c r="B14323" t="s">
        <v>137</v>
      </c>
      <c r="C14323">
        <v>10</v>
      </c>
      <c r="D14323">
        <v>119</v>
      </c>
      <c r="E14323">
        <v>0</v>
      </c>
    </row>
    <row r="14324" spans="1:5" x14ac:dyDescent="0.2">
      <c r="A14324" t="s">
        <v>25</v>
      </c>
      <c r="B14324" t="s">
        <v>137</v>
      </c>
      <c r="C14324">
        <v>2</v>
      </c>
      <c r="D14324">
        <v>110</v>
      </c>
      <c r="E14324">
        <v>0</v>
      </c>
    </row>
    <row r="14325" spans="1:5" x14ac:dyDescent="0.2">
      <c r="A14325" t="s">
        <v>25</v>
      </c>
      <c r="B14325" t="s">
        <v>137</v>
      </c>
      <c r="C14325">
        <v>3</v>
      </c>
      <c r="D14325">
        <v>121</v>
      </c>
      <c r="E14325">
        <v>0</v>
      </c>
    </row>
    <row r="14326" spans="1:5" x14ac:dyDescent="0.2">
      <c r="A14326" t="s">
        <v>25</v>
      </c>
      <c r="B14326" t="s">
        <v>137</v>
      </c>
      <c r="C14326">
        <v>4</v>
      </c>
      <c r="D14326">
        <v>113</v>
      </c>
      <c r="E14326">
        <v>0</v>
      </c>
    </row>
    <row r="14327" spans="1:5" x14ac:dyDescent="0.2">
      <c r="A14327" t="s">
        <v>25</v>
      </c>
      <c r="B14327" t="s">
        <v>137</v>
      </c>
      <c r="C14327">
        <v>5</v>
      </c>
      <c r="D14327">
        <v>116</v>
      </c>
      <c r="E14327">
        <v>0</v>
      </c>
    </row>
    <row r="14328" spans="1:5" x14ac:dyDescent="0.2">
      <c r="A14328" t="s">
        <v>25</v>
      </c>
      <c r="B14328" t="s">
        <v>137</v>
      </c>
      <c r="C14328">
        <v>6</v>
      </c>
      <c r="D14328">
        <v>114</v>
      </c>
      <c r="E14328">
        <v>0</v>
      </c>
    </row>
    <row r="14329" spans="1:5" x14ac:dyDescent="0.2">
      <c r="A14329" t="s">
        <v>25</v>
      </c>
      <c r="B14329" t="s">
        <v>137</v>
      </c>
      <c r="C14329">
        <v>7</v>
      </c>
      <c r="D14329">
        <v>103</v>
      </c>
      <c r="E14329">
        <v>0</v>
      </c>
    </row>
    <row r="14330" spans="1:5" x14ac:dyDescent="0.2">
      <c r="A14330" t="s">
        <v>25</v>
      </c>
      <c r="B14330" t="s">
        <v>137</v>
      </c>
      <c r="C14330">
        <v>8</v>
      </c>
      <c r="D14330">
        <v>113</v>
      </c>
      <c r="E14330">
        <v>0</v>
      </c>
    </row>
    <row r="14331" spans="1:5" x14ac:dyDescent="0.2">
      <c r="A14331" t="s">
        <v>25</v>
      </c>
      <c r="B14331" t="s">
        <v>137</v>
      </c>
      <c r="C14331">
        <v>9</v>
      </c>
      <c r="D14331">
        <v>113</v>
      </c>
      <c r="E14331">
        <v>0</v>
      </c>
    </row>
    <row r="14332" spans="1:5" x14ac:dyDescent="0.2">
      <c r="A14332" t="s">
        <v>25</v>
      </c>
      <c r="B14332" t="s">
        <v>138</v>
      </c>
      <c r="C14332">
        <v>1</v>
      </c>
      <c r="D14332">
        <v>107</v>
      </c>
      <c r="E14332">
        <v>0</v>
      </c>
    </row>
    <row r="14333" spans="1:5" x14ac:dyDescent="0.2">
      <c r="A14333" t="s">
        <v>25</v>
      </c>
      <c r="B14333" t="s">
        <v>138</v>
      </c>
      <c r="C14333">
        <v>10</v>
      </c>
      <c r="D14333">
        <v>91</v>
      </c>
      <c r="E14333">
        <v>0</v>
      </c>
    </row>
    <row r="14334" spans="1:5" x14ac:dyDescent="0.2">
      <c r="A14334" t="s">
        <v>25</v>
      </c>
      <c r="B14334" t="s">
        <v>138</v>
      </c>
      <c r="C14334">
        <v>2</v>
      </c>
      <c r="D14334">
        <v>82</v>
      </c>
      <c r="E14334">
        <v>0</v>
      </c>
    </row>
    <row r="14335" spans="1:5" x14ac:dyDescent="0.2">
      <c r="A14335" t="s">
        <v>25</v>
      </c>
      <c r="B14335" t="s">
        <v>138</v>
      </c>
      <c r="C14335">
        <v>3</v>
      </c>
      <c r="D14335">
        <v>97</v>
      </c>
      <c r="E14335">
        <v>0</v>
      </c>
    </row>
    <row r="14336" spans="1:5" x14ac:dyDescent="0.2">
      <c r="A14336" t="s">
        <v>25</v>
      </c>
      <c r="B14336" t="s">
        <v>138</v>
      </c>
      <c r="C14336">
        <v>4</v>
      </c>
      <c r="D14336">
        <v>93</v>
      </c>
      <c r="E14336">
        <v>1</v>
      </c>
    </row>
    <row r="14337" spans="1:5" x14ac:dyDescent="0.2">
      <c r="A14337" t="s">
        <v>25</v>
      </c>
      <c r="B14337" t="s">
        <v>138</v>
      </c>
      <c r="C14337">
        <v>5</v>
      </c>
      <c r="D14337">
        <v>101</v>
      </c>
      <c r="E14337">
        <v>0</v>
      </c>
    </row>
    <row r="14338" spans="1:5" x14ac:dyDescent="0.2">
      <c r="A14338" t="s">
        <v>25</v>
      </c>
      <c r="B14338" t="s">
        <v>138</v>
      </c>
      <c r="C14338">
        <v>6</v>
      </c>
      <c r="D14338">
        <v>99</v>
      </c>
      <c r="E14338">
        <v>0</v>
      </c>
    </row>
    <row r="14339" spans="1:5" x14ac:dyDescent="0.2">
      <c r="A14339" t="s">
        <v>25</v>
      </c>
      <c r="B14339" t="s">
        <v>138</v>
      </c>
      <c r="C14339">
        <v>7</v>
      </c>
      <c r="D14339">
        <v>88</v>
      </c>
      <c r="E14339">
        <v>0</v>
      </c>
    </row>
    <row r="14340" spans="1:5" x14ac:dyDescent="0.2">
      <c r="A14340" t="s">
        <v>25</v>
      </c>
      <c r="B14340" t="s">
        <v>138</v>
      </c>
      <c r="C14340">
        <v>8</v>
      </c>
      <c r="D14340">
        <v>90</v>
      </c>
      <c r="E14340">
        <v>0</v>
      </c>
    </row>
    <row r="14341" spans="1:5" x14ac:dyDescent="0.2">
      <c r="A14341" t="s">
        <v>25</v>
      </c>
      <c r="B14341" t="s">
        <v>138</v>
      </c>
      <c r="C14341">
        <v>9</v>
      </c>
      <c r="D14341">
        <v>80</v>
      </c>
      <c r="E14341">
        <v>0</v>
      </c>
    </row>
    <row r="14342" spans="1:5" x14ac:dyDescent="0.2">
      <c r="A14342" t="s">
        <v>25</v>
      </c>
      <c r="B14342" t="s">
        <v>139</v>
      </c>
      <c r="C14342">
        <v>1</v>
      </c>
      <c r="D14342">
        <v>101</v>
      </c>
      <c r="E14342">
        <v>0</v>
      </c>
    </row>
    <row r="14343" spans="1:5" x14ac:dyDescent="0.2">
      <c r="A14343" t="s">
        <v>25</v>
      </c>
      <c r="B14343" t="s">
        <v>139</v>
      </c>
      <c r="C14343">
        <v>10</v>
      </c>
      <c r="D14343">
        <v>95</v>
      </c>
      <c r="E14343">
        <v>0</v>
      </c>
    </row>
    <row r="14344" spans="1:5" x14ac:dyDescent="0.2">
      <c r="A14344" t="s">
        <v>25</v>
      </c>
      <c r="B14344" t="s">
        <v>139</v>
      </c>
      <c r="C14344">
        <v>2</v>
      </c>
      <c r="D14344">
        <v>82</v>
      </c>
      <c r="E14344">
        <v>0</v>
      </c>
    </row>
    <row r="14345" spans="1:5" x14ac:dyDescent="0.2">
      <c r="A14345" t="s">
        <v>25</v>
      </c>
      <c r="B14345" t="s">
        <v>139</v>
      </c>
      <c r="C14345">
        <v>3</v>
      </c>
      <c r="D14345">
        <v>97</v>
      </c>
      <c r="E14345">
        <v>1</v>
      </c>
    </row>
    <row r="14346" spans="1:5" x14ac:dyDescent="0.2">
      <c r="A14346" t="s">
        <v>25</v>
      </c>
      <c r="B14346" t="s">
        <v>139</v>
      </c>
      <c r="C14346">
        <v>4</v>
      </c>
      <c r="D14346">
        <v>93</v>
      </c>
      <c r="E14346">
        <v>2</v>
      </c>
    </row>
    <row r="14347" spans="1:5" x14ac:dyDescent="0.2">
      <c r="A14347" t="s">
        <v>25</v>
      </c>
      <c r="B14347" t="s">
        <v>139</v>
      </c>
      <c r="C14347">
        <v>5</v>
      </c>
      <c r="D14347">
        <v>99</v>
      </c>
      <c r="E14347">
        <v>0</v>
      </c>
    </row>
    <row r="14348" spans="1:5" x14ac:dyDescent="0.2">
      <c r="A14348" t="s">
        <v>25</v>
      </c>
      <c r="B14348" t="s">
        <v>139</v>
      </c>
      <c r="C14348">
        <v>6</v>
      </c>
      <c r="D14348">
        <v>94</v>
      </c>
      <c r="E14348">
        <v>0</v>
      </c>
    </row>
    <row r="14349" spans="1:5" x14ac:dyDescent="0.2">
      <c r="A14349" t="s">
        <v>25</v>
      </c>
      <c r="B14349" t="s">
        <v>139</v>
      </c>
      <c r="C14349">
        <v>7</v>
      </c>
      <c r="D14349">
        <v>86</v>
      </c>
      <c r="E14349">
        <v>0</v>
      </c>
    </row>
    <row r="14350" spans="1:5" x14ac:dyDescent="0.2">
      <c r="A14350" t="s">
        <v>25</v>
      </c>
      <c r="B14350" t="s">
        <v>139</v>
      </c>
      <c r="C14350">
        <v>8</v>
      </c>
      <c r="D14350">
        <v>90</v>
      </c>
      <c r="E14350">
        <v>0</v>
      </c>
    </row>
    <row r="14351" spans="1:5" x14ac:dyDescent="0.2">
      <c r="A14351" t="s">
        <v>25</v>
      </c>
      <c r="B14351" t="s">
        <v>139</v>
      </c>
      <c r="C14351">
        <v>9</v>
      </c>
      <c r="D14351">
        <v>80</v>
      </c>
      <c r="E14351">
        <v>2</v>
      </c>
    </row>
    <row r="14352" spans="1:5" x14ac:dyDescent="0.2">
      <c r="A14352" t="s">
        <v>25</v>
      </c>
      <c r="B14352" t="s">
        <v>140</v>
      </c>
      <c r="C14352">
        <v>1</v>
      </c>
      <c r="D14352">
        <v>103</v>
      </c>
      <c r="E14352">
        <v>0</v>
      </c>
    </row>
    <row r="14353" spans="1:5" x14ac:dyDescent="0.2">
      <c r="A14353" t="s">
        <v>25</v>
      </c>
      <c r="B14353" t="s">
        <v>140</v>
      </c>
      <c r="C14353">
        <v>10</v>
      </c>
      <c r="D14353">
        <v>93</v>
      </c>
      <c r="E14353">
        <v>0</v>
      </c>
    </row>
    <row r="14354" spans="1:5" x14ac:dyDescent="0.2">
      <c r="A14354" t="s">
        <v>25</v>
      </c>
      <c r="B14354" t="s">
        <v>140</v>
      </c>
      <c r="C14354">
        <v>2</v>
      </c>
      <c r="D14354">
        <v>82</v>
      </c>
      <c r="E14354">
        <v>0</v>
      </c>
    </row>
    <row r="14355" spans="1:5" x14ac:dyDescent="0.2">
      <c r="A14355" t="s">
        <v>25</v>
      </c>
      <c r="B14355" t="s">
        <v>140</v>
      </c>
      <c r="C14355">
        <v>3</v>
      </c>
      <c r="D14355">
        <v>96</v>
      </c>
      <c r="E14355">
        <v>1</v>
      </c>
    </row>
    <row r="14356" spans="1:5" x14ac:dyDescent="0.2">
      <c r="A14356" t="s">
        <v>25</v>
      </c>
      <c r="B14356" t="s">
        <v>140</v>
      </c>
      <c r="C14356">
        <v>4</v>
      </c>
      <c r="D14356">
        <v>93</v>
      </c>
      <c r="E14356">
        <v>0</v>
      </c>
    </row>
    <row r="14357" spans="1:5" x14ac:dyDescent="0.2">
      <c r="A14357" t="s">
        <v>25</v>
      </c>
      <c r="B14357" t="s">
        <v>140</v>
      </c>
      <c r="C14357">
        <v>5</v>
      </c>
      <c r="D14357">
        <v>101</v>
      </c>
      <c r="E14357">
        <v>1</v>
      </c>
    </row>
    <row r="14358" spans="1:5" x14ac:dyDescent="0.2">
      <c r="A14358" t="s">
        <v>25</v>
      </c>
      <c r="B14358" t="s">
        <v>140</v>
      </c>
      <c r="C14358">
        <v>6</v>
      </c>
      <c r="D14358">
        <v>96</v>
      </c>
      <c r="E14358">
        <v>0</v>
      </c>
    </row>
    <row r="14359" spans="1:5" x14ac:dyDescent="0.2">
      <c r="A14359" t="s">
        <v>25</v>
      </c>
      <c r="B14359" t="s">
        <v>140</v>
      </c>
      <c r="C14359">
        <v>7</v>
      </c>
      <c r="D14359">
        <v>83</v>
      </c>
      <c r="E14359">
        <v>0</v>
      </c>
    </row>
    <row r="14360" spans="1:5" x14ac:dyDescent="0.2">
      <c r="A14360" t="s">
        <v>25</v>
      </c>
      <c r="B14360" t="s">
        <v>140</v>
      </c>
      <c r="C14360">
        <v>8</v>
      </c>
      <c r="D14360">
        <v>91</v>
      </c>
      <c r="E14360">
        <v>0</v>
      </c>
    </row>
    <row r="14361" spans="1:5" x14ac:dyDescent="0.2">
      <c r="A14361" t="s">
        <v>25</v>
      </c>
      <c r="B14361" t="s">
        <v>140</v>
      </c>
      <c r="C14361">
        <v>9</v>
      </c>
      <c r="D14361">
        <v>76</v>
      </c>
      <c r="E14361">
        <v>0</v>
      </c>
    </row>
    <row r="14362" spans="1:5" x14ac:dyDescent="0.2">
      <c r="A14362" t="s">
        <v>25</v>
      </c>
      <c r="B14362" t="s">
        <v>141</v>
      </c>
      <c r="C14362">
        <v>1</v>
      </c>
      <c r="D14362">
        <v>122</v>
      </c>
      <c r="E14362">
        <v>0</v>
      </c>
    </row>
    <row r="14363" spans="1:5" x14ac:dyDescent="0.2">
      <c r="A14363" t="s">
        <v>25</v>
      </c>
      <c r="B14363" t="s">
        <v>141</v>
      </c>
      <c r="C14363">
        <v>10</v>
      </c>
      <c r="D14363">
        <v>119</v>
      </c>
      <c r="E14363">
        <v>0</v>
      </c>
    </row>
    <row r="14364" spans="1:5" x14ac:dyDescent="0.2">
      <c r="A14364" t="s">
        <v>25</v>
      </c>
      <c r="B14364" t="s">
        <v>141</v>
      </c>
      <c r="C14364">
        <v>2</v>
      </c>
      <c r="D14364">
        <v>95</v>
      </c>
      <c r="E14364">
        <v>0</v>
      </c>
    </row>
    <row r="14365" spans="1:5" x14ac:dyDescent="0.2">
      <c r="A14365" t="s">
        <v>25</v>
      </c>
      <c r="B14365" t="s">
        <v>141</v>
      </c>
      <c r="C14365">
        <v>3</v>
      </c>
      <c r="D14365">
        <v>123</v>
      </c>
      <c r="E14365">
        <v>0</v>
      </c>
    </row>
    <row r="14366" spans="1:5" x14ac:dyDescent="0.2">
      <c r="A14366" t="s">
        <v>25</v>
      </c>
      <c r="B14366" t="s">
        <v>141</v>
      </c>
      <c r="C14366">
        <v>4</v>
      </c>
      <c r="D14366">
        <v>113</v>
      </c>
      <c r="E14366">
        <v>0</v>
      </c>
    </row>
    <row r="14367" spans="1:5" x14ac:dyDescent="0.2">
      <c r="A14367" t="s">
        <v>25</v>
      </c>
      <c r="B14367" t="s">
        <v>141</v>
      </c>
      <c r="C14367">
        <v>5</v>
      </c>
      <c r="D14367">
        <v>112</v>
      </c>
      <c r="E14367">
        <v>0</v>
      </c>
    </row>
    <row r="14368" spans="1:5" x14ac:dyDescent="0.2">
      <c r="A14368" t="s">
        <v>25</v>
      </c>
      <c r="B14368" t="s">
        <v>141</v>
      </c>
      <c r="C14368">
        <v>6</v>
      </c>
      <c r="D14368">
        <v>115</v>
      </c>
      <c r="E14368">
        <v>0</v>
      </c>
    </row>
    <row r="14369" spans="1:5" x14ac:dyDescent="0.2">
      <c r="A14369" t="s">
        <v>25</v>
      </c>
      <c r="B14369" t="s">
        <v>141</v>
      </c>
      <c r="C14369">
        <v>7</v>
      </c>
      <c r="D14369">
        <v>104</v>
      </c>
      <c r="E14369">
        <v>0</v>
      </c>
    </row>
    <row r="14370" spans="1:5" x14ac:dyDescent="0.2">
      <c r="A14370" t="s">
        <v>25</v>
      </c>
      <c r="B14370" t="s">
        <v>141</v>
      </c>
      <c r="C14370">
        <v>8</v>
      </c>
      <c r="D14370">
        <v>97</v>
      </c>
      <c r="E14370">
        <v>0</v>
      </c>
    </row>
    <row r="14371" spans="1:5" x14ac:dyDescent="0.2">
      <c r="A14371" t="s">
        <v>25</v>
      </c>
      <c r="B14371" t="s">
        <v>141</v>
      </c>
      <c r="C14371">
        <v>9</v>
      </c>
      <c r="D14371">
        <v>112</v>
      </c>
      <c r="E14371">
        <v>0</v>
      </c>
    </row>
    <row r="14372" spans="1:5" x14ac:dyDescent="0.2">
      <c r="A14372" t="s">
        <v>25</v>
      </c>
      <c r="B14372" t="s">
        <v>142</v>
      </c>
      <c r="C14372">
        <v>1</v>
      </c>
      <c r="D14372">
        <v>102</v>
      </c>
      <c r="E14372">
        <v>0</v>
      </c>
    </row>
    <row r="14373" spans="1:5" x14ac:dyDescent="0.2">
      <c r="A14373" t="s">
        <v>25</v>
      </c>
      <c r="B14373" t="s">
        <v>142</v>
      </c>
      <c r="C14373">
        <v>10</v>
      </c>
      <c r="D14373">
        <v>93</v>
      </c>
      <c r="E14373">
        <v>1</v>
      </c>
    </row>
    <row r="14374" spans="1:5" x14ac:dyDescent="0.2">
      <c r="A14374" t="s">
        <v>25</v>
      </c>
      <c r="B14374" t="s">
        <v>142</v>
      </c>
      <c r="C14374">
        <v>2</v>
      </c>
      <c r="D14374">
        <v>82</v>
      </c>
      <c r="E14374">
        <v>3</v>
      </c>
    </row>
    <row r="14375" spans="1:5" x14ac:dyDescent="0.2">
      <c r="A14375" t="s">
        <v>25</v>
      </c>
      <c r="B14375" t="s">
        <v>142</v>
      </c>
      <c r="C14375">
        <v>3</v>
      </c>
      <c r="D14375">
        <v>96</v>
      </c>
      <c r="E14375">
        <v>1</v>
      </c>
    </row>
    <row r="14376" spans="1:5" x14ac:dyDescent="0.2">
      <c r="A14376" t="s">
        <v>25</v>
      </c>
      <c r="B14376" t="s">
        <v>142</v>
      </c>
      <c r="C14376">
        <v>4</v>
      </c>
      <c r="D14376">
        <v>93</v>
      </c>
      <c r="E14376">
        <v>0</v>
      </c>
    </row>
    <row r="14377" spans="1:5" x14ac:dyDescent="0.2">
      <c r="A14377" t="s">
        <v>25</v>
      </c>
      <c r="B14377" t="s">
        <v>142</v>
      </c>
      <c r="C14377">
        <v>5</v>
      </c>
      <c r="D14377">
        <v>101</v>
      </c>
      <c r="E14377">
        <v>1</v>
      </c>
    </row>
    <row r="14378" spans="1:5" x14ac:dyDescent="0.2">
      <c r="A14378" t="s">
        <v>25</v>
      </c>
      <c r="B14378" t="s">
        <v>142</v>
      </c>
      <c r="C14378">
        <v>6</v>
      </c>
      <c r="D14378">
        <v>95</v>
      </c>
      <c r="E14378">
        <v>3</v>
      </c>
    </row>
    <row r="14379" spans="1:5" x14ac:dyDescent="0.2">
      <c r="A14379" t="s">
        <v>25</v>
      </c>
      <c r="B14379" t="s">
        <v>142</v>
      </c>
      <c r="C14379">
        <v>7</v>
      </c>
      <c r="D14379">
        <v>82</v>
      </c>
      <c r="E14379">
        <v>0</v>
      </c>
    </row>
    <row r="14380" spans="1:5" x14ac:dyDescent="0.2">
      <c r="A14380" t="s">
        <v>25</v>
      </c>
      <c r="B14380" t="s">
        <v>142</v>
      </c>
      <c r="C14380">
        <v>8</v>
      </c>
      <c r="D14380">
        <v>90</v>
      </c>
      <c r="E14380">
        <v>0</v>
      </c>
    </row>
    <row r="14381" spans="1:5" x14ac:dyDescent="0.2">
      <c r="A14381" t="s">
        <v>25</v>
      </c>
      <c r="B14381" t="s">
        <v>142</v>
      </c>
      <c r="C14381">
        <v>9</v>
      </c>
      <c r="D14381">
        <v>79</v>
      </c>
      <c r="E14381">
        <v>0</v>
      </c>
    </row>
    <row r="14382" spans="1:5" x14ac:dyDescent="0.2">
      <c r="A14382" t="s">
        <v>25</v>
      </c>
      <c r="B14382" t="s">
        <v>143</v>
      </c>
      <c r="C14382">
        <v>1</v>
      </c>
      <c r="D14382">
        <v>115</v>
      </c>
      <c r="E14382">
        <v>1</v>
      </c>
    </row>
    <row r="14383" spans="1:5" x14ac:dyDescent="0.2">
      <c r="A14383" t="s">
        <v>25</v>
      </c>
      <c r="B14383" t="s">
        <v>143</v>
      </c>
      <c r="C14383">
        <v>10</v>
      </c>
      <c r="D14383">
        <v>109</v>
      </c>
      <c r="E14383">
        <v>0</v>
      </c>
    </row>
    <row r="14384" spans="1:5" x14ac:dyDescent="0.2">
      <c r="A14384" t="s">
        <v>25</v>
      </c>
      <c r="B14384" t="s">
        <v>143</v>
      </c>
      <c r="C14384">
        <v>2</v>
      </c>
      <c r="D14384">
        <v>85</v>
      </c>
      <c r="E14384">
        <v>0</v>
      </c>
    </row>
    <row r="14385" spans="1:5" x14ac:dyDescent="0.2">
      <c r="A14385" t="s">
        <v>25</v>
      </c>
      <c r="B14385" t="s">
        <v>143</v>
      </c>
      <c r="C14385">
        <v>3</v>
      </c>
      <c r="D14385">
        <v>109</v>
      </c>
      <c r="E14385">
        <v>0</v>
      </c>
    </row>
    <row r="14386" spans="1:5" x14ac:dyDescent="0.2">
      <c r="A14386" t="s">
        <v>25</v>
      </c>
      <c r="B14386" t="s">
        <v>143</v>
      </c>
      <c r="C14386">
        <v>4</v>
      </c>
      <c r="D14386">
        <v>106</v>
      </c>
      <c r="E14386">
        <v>0</v>
      </c>
    </row>
    <row r="14387" spans="1:5" x14ac:dyDescent="0.2">
      <c r="A14387" t="s">
        <v>25</v>
      </c>
      <c r="B14387" t="s">
        <v>143</v>
      </c>
      <c r="C14387">
        <v>5</v>
      </c>
      <c r="D14387">
        <v>110</v>
      </c>
      <c r="E14387">
        <v>2</v>
      </c>
    </row>
    <row r="14388" spans="1:5" x14ac:dyDescent="0.2">
      <c r="A14388" t="s">
        <v>25</v>
      </c>
      <c r="B14388" t="s">
        <v>143</v>
      </c>
      <c r="C14388">
        <v>6</v>
      </c>
      <c r="D14388">
        <v>107</v>
      </c>
      <c r="E14388">
        <v>0</v>
      </c>
    </row>
    <row r="14389" spans="1:5" x14ac:dyDescent="0.2">
      <c r="A14389" t="s">
        <v>25</v>
      </c>
      <c r="B14389" t="s">
        <v>143</v>
      </c>
      <c r="C14389">
        <v>7</v>
      </c>
      <c r="D14389">
        <v>99</v>
      </c>
      <c r="E14389">
        <v>1</v>
      </c>
    </row>
    <row r="14390" spans="1:5" x14ac:dyDescent="0.2">
      <c r="A14390" t="s">
        <v>25</v>
      </c>
      <c r="B14390" t="s">
        <v>143</v>
      </c>
      <c r="C14390">
        <v>8</v>
      </c>
      <c r="D14390">
        <v>93</v>
      </c>
      <c r="E14390">
        <v>0</v>
      </c>
    </row>
    <row r="14391" spans="1:5" x14ac:dyDescent="0.2">
      <c r="A14391" t="s">
        <v>25</v>
      </c>
      <c r="B14391" t="s">
        <v>143</v>
      </c>
      <c r="C14391">
        <v>9</v>
      </c>
      <c r="D14391">
        <v>103</v>
      </c>
      <c r="E14391">
        <v>1</v>
      </c>
    </row>
    <row r="14392" spans="1:5" x14ac:dyDescent="0.2">
      <c r="A14392" t="s">
        <v>25</v>
      </c>
      <c r="B14392" t="s">
        <v>144</v>
      </c>
      <c r="C14392">
        <v>1</v>
      </c>
      <c r="D14392">
        <v>104</v>
      </c>
      <c r="E14392">
        <v>1</v>
      </c>
    </row>
    <row r="14393" spans="1:5" x14ac:dyDescent="0.2">
      <c r="A14393" t="s">
        <v>25</v>
      </c>
      <c r="B14393" t="s">
        <v>144</v>
      </c>
      <c r="C14393">
        <v>10</v>
      </c>
      <c r="D14393">
        <v>93</v>
      </c>
      <c r="E14393">
        <v>1</v>
      </c>
    </row>
    <row r="14394" spans="1:5" x14ac:dyDescent="0.2">
      <c r="A14394" t="s">
        <v>25</v>
      </c>
      <c r="B14394" t="s">
        <v>144</v>
      </c>
      <c r="C14394">
        <v>2</v>
      </c>
      <c r="D14394">
        <v>82</v>
      </c>
      <c r="E14394">
        <v>1</v>
      </c>
    </row>
    <row r="14395" spans="1:5" x14ac:dyDescent="0.2">
      <c r="A14395" t="s">
        <v>25</v>
      </c>
      <c r="B14395" t="s">
        <v>144</v>
      </c>
      <c r="C14395">
        <v>3</v>
      </c>
      <c r="D14395">
        <v>97</v>
      </c>
      <c r="E14395">
        <v>1</v>
      </c>
    </row>
    <row r="14396" spans="1:5" x14ac:dyDescent="0.2">
      <c r="A14396" t="s">
        <v>25</v>
      </c>
      <c r="B14396" t="s">
        <v>144</v>
      </c>
      <c r="C14396">
        <v>4</v>
      </c>
      <c r="D14396">
        <v>93</v>
      </c>
      <c r="E14396">
        <v>1</v>
      </c>
    </row>
    <row r="14397" spans="1:5" x14ac:dyDescent="0.2">
      <c r="A14397" t="s">
        <v>25</v>
      </c>
      <c r="B14397" t="s">
        <v>144</v>
      </c>
      <c r="C14397">
        <v>5</v>
      </c>
      <c r="D14397">
        <v>100</v>
      </c>
      <c r="E14397">
        <v>1</v>
      </c>
    </row>
    <row r="14398" spans="1:5" x14ac:dyDescent="0.2">
      <c r="A14398" t="s">
        <v>25</v>
      </c>
      <c r="B14398" t="s">
        <v>144</v>
      </c>
      <c r="C14398">
        <v>6</v>
      </c>
      <c r="D14398">
        <v>96</v>
      </c>
      <c r="E14398">
        <v>1</v>
      </c>
    </row>
    <row r="14399" spans="1:5" x14ac:dyDescent="0.2">
      <c r="A14399" t="s">
        <v>25</v>
      </c>
      <c r="B14399" t="s">
        <v>144</v>
      </c>
      <c r="C14399">
        <v>7</v>
      </c>
      <c r="D14399">
        <v>82</v>
      </c>
      <c r="E14399">
        <v>1</v>
      </c>
    </row>
    <row r="14400" spans="1:5" x14ac:dyDescent="0.2">
      <c r="A14400" t="s">
        <v>25</v>
      </c>
      <c r="B14400" t="s">
        <v>144</v>
      </c>
      <c r="C14400">
        <v>8</v>
      </c>
      <c r="D14400">
        <v>88</v>
      </c>
      <c r="E14400">
        <v>1</v>
      </c>
    </row>
    <row r="14401" spans="1:5" x14ac:dyDescent="0.2">
      <c r="A14401" t="s">
        <v>25</v>
      </c>
      <c r="B14401" t="s">
        <v>144</v>
      </c>
      <c r="C14401">
        <v>9</v>
      </c>
      <c r="D14401">
        <v>79</v>
      </c>
      <c r="E14401">
        <v>0</v>
      </c>
    </row>
    <row r="14402" spans="1:5" x14ac:dyDescent="0.2">
      <c r="A14402" t="s">
        <v>25</v>
      </c>
      <c r="B14402" t="s">
        <v>145</v>
      </c>
      <c r="C14402">
        <v>1</v>
      </c>
      <c r="D14402">
        <v>112</v>
      </c>
      <c r="E14402">
        <v>0</v>
      </c>
    </row>
    <row r="14403" spans="1:5" x14ac:dyDescent="0.2">
      <c r="A14403" t="s">
        <v>25</v>
      </c>
      <c r="B14403" t="s">
        <v>145</v>
      </c>
      <c r="C14403">
        <v>10</v>
      </c>
      <c r="D14403">
        <v>105</v>
      </c>
      <c r="E14403">
        <v>0</v>
      </c>
    </row>
    <row r="14404" spans="1:5" x14ac:dyDescent="0.2">
      <c r="A14404" t="s">
        <v>25</v>
      </c>
      <c r="B14404" t="s">
        <v>145</v>
      </c>
      <c r="C14404">
        <v>2</v>
      </c>
      <c r="D14404">
        <v>86</v>
      </c>
      <c r="E14404">
        <v>0</v>
      </c>
    </row>
    <row r="14405" spans="1:5" x14ac:dyDescent="0.2">
      <c r="A14405" t="s">
        <v>25</v>
      </c>
      <c r="B14405" t="s">
        <v>145</v>
      </c>
      <c r="C14405">
        <v>3</v>
      </c>
      <c r="D14405">
        <v>107</v>
      </c>
      <c r="E14405">
        <v>0</v>
      </c>
    </row>
    <row r="14406" spans="1:5" x14ac:dyDescent="0.2">
      <c r="A14406" t="s">
        <v>25</v>
      </c>
      <c r="B14406" t="s">
        <v>145</v>
      </c>
      <c r="C14406">
        <v>4</v>
      </c>
      <c r="D14406">
        <v>100</v>
      </c>
      <c r="E14406">
        <v>0</v>
      </c>
    </row>
    <row r="14407" spans="1:5" x14ac:dyDescent="0.2">
      <c r="A14407" t="s">
        <v>25</v>
      </c>
      <c r="B14407" t="s">
        <v>145</v>
      </c>
      <c r="C14407">
        <v>5</v>
      </c>
      <c r="D14407">
        <v>110</v>
      </c>
      <c r="E14407">
        <v>1</v>
      </c>
    </row>
    <row r="14408" spans="1:5" x14ac:dyDescent="0.2">
      <c r="A14408" t="s">
        <v>25</v>
      </c>
      <c r="B14408" t="s">
        <v>145</v>
      </c>
      <c r="C14408">
        <v>6</v>
      </c>
      <c r="D14408">
        <v>106</v>
      </c>
      <c r="E14408">
        <v>0</v>
      </c>
    </row>
    <row r="14409" spans="1:5" x14ac:dyDescent="0.2">
      <c r="A14409" t="s">
        <v>25</v>
      </c>
      <c r="B14409" t="s">
        <v>145</v>
      </c>
      <c r="C14409">
        <v>7</v>
      </c>
      <c r="D14409">
        <v>93</v>
      </c>
      <c r="E14409">
        <v>0</v>
      </c>
    </row>
    <row r="14410" spans="1:5" x14ac:dyDescent="0.2">
      <c r="A14410" t="s">
        <v>25</v>
      </c>
      <c r="B14410" t="s">
        <v>145</v>
      </c>
      <c r="C14410">
        <v>8</v>
      </c>
      <c r="D14410">
        <v>93</v>
      </c>
      <c r="E14410">
        <v>0</v>
      </c>
    </row>
    <row r="14411" spans="1:5" x14ac:dyDescent="0.2">
      <c r="A14411" t="s">
        <v>25</v>
      </c>
      <c r="B14411" t="s">
        <v>145</v>
      </c>
      <c r="C14411">
        <v>9</v>
      </c>
      <c r="D14411">
        <v>99</v>
      </c>
      <c r="E14411">
        <v>0</v>
      </c>
    </row>
    <row r="14412" spans="1:5" x14ac:dyDescent="0.2">
      <c r="A14412" t="s">
        <v>25</v>
      </c>
      <c r="B14412" t="s">
        <v>146</v>
      </c>
      <c r="C14412">
        <v>1</v>
      </c>
      <c r="D14412">
        <v>111</v>
      </c>
      <c r="E14412">
        <v>0</v>
      </c>
    </row>
    <row r="14413" spans="1:5" x14ac:dyDescent="0.2">
      <c r="A14413" t="s">
        <v>25</v>
      </c>
      <c r="B14413" t="s">
        <v>146</v>
      </c>
      <c r="C14413">
        <v>10</v>
      </c>
      <c r="D14413">
        <v>92</v>
      </c>
      <c r="E14413">
        <v>1</v>
      </c>
    </row>
    <row r="14414" spans="1:5" x14ac:dyDescent="0.2">
      <c r="A14414" t="s">
        <v>25</v>
      </c>
      <c r="B14414" t="s">
        <v>146</v>
      </c>
      <c r="C14414">
        <v>2</v>
      </c>
      <c r="D14414">
        <v>84</v>
      </c>
      <c r="E14414">
        <v>0</v>
      </c>
    </row>
    <row r="14415" spans="1:5" x14ac:dyDescent="0.2">
      <c r="A14415" t="s">
        <v>25</v>
      </c>
      <c r="B14415" t="s">
        <v>146</v>
      </c>
      <c r="C14415">
        <v>3</v>
      </c>
      <c r="D14415">
        <v>103</v>
      </c>
      <c r="E14415">
        <v>0</v>
      </c>
    </row>
    <row r="14416" spans="1:5" x14ac:dyDescent="0.2">
      <c r="A14416" t="s">
        <v>25</v>
      </c>
      <c r="B14416" t="s">
        <v>146</v>
      </c>
      <c r="C14416">
        <v>4</v>
      </c>
      <c r="D14416">
        <v>97</v>
      </c>
      <c r="E14416">
        <v>0</v>
      </c>
    </row>
    <row r="14417" spans="1:5" x14ac:dyDescent="0.2">
      <c r="A14417" t="s">
        <v>25</v>
      </c>
      <c r="B14417" t="s">
        <v>146</v>
      </c>
      <c r="C14417">
        <v>5</v>
      </c>
      <c r="D14417">
        <v>103</v>
      </c>
      <c r="E14417">
        <v>2</v>
      </c>
    </row>
    <row r="14418" spans="1:5" x14ac:dyDescent="0.2">
      <c r="A14418" t="s">
        <v>25</v>
      </c>
      <c r="B14418" t="s">
        <v>146</v>
      </c>
      <c r="C14418">
        <v>6</v>
      </c>
      <c r="D14418">
        <v>98</v>
      </c>
      <c r="E14418">
        <v>0</v>
      </c>
    </row>
    <row r="14419" spans="1:5" x14ac:dyDescent="0.2">
      <c r="A14419" t="s">
        <v>25</v>
      </c>
      <c r="B14419" t="s">
        <v>146</v>
      </c>
      <c r="C14419">
        <v>7</v>
      </c>
      <c r="D14419">
        <v>88</v>
      </c>
      <c r="E14419">
        <v>0</v>
      </c>
    </row>
    <row r="14420" spans="1:5" x14ac:dyDescent="0.2">
      <c r="A14420" t="s">
        <v>25</v>
      </c>
      <c r="B14420" t="s">
        <v>146</v>
      </c>
      <c r="C14420">
        <v>8</v>
      </c>
      <c r="D14420">
        <v>87</v>
      </c>
      <c r="E14420">
        <v>0</v>
      </c>
    </row>
    <row r="14421" spans="1:5" x14ac:dyDescent="0.2">
      <c r="A14421" t="s">
        <v>25</v>
      </c>
      <c r="B14421" t="s">
        <v>146</v>
      </c>
      <c r="C14421">
        <v>9</v>
      </c>
      <c r="D14421">
        <v>89</v>
      </c>
      <c r="E14421">
        <v>0</v>
      </c>
    </row>
    <row r="14422" spans="1:5" x14ac:dyDescent="0.2">
      <c r="A14422" t="s">
        <v>25</v>
      </c>
      <c r="B14422" t="s">
        <v>147</v>
      </c>
      <c r="C14422">
        <v>1</v>
      </c>
      <c r="D14422">
        <v>106</v>
      </c>
      <c r="E14422">
        <v>0</v>
      </c>
    </row>
    <row r="14423" spans="1:5" x14ac:dyDescent="0.2">
      <c r="A14423" t="s">
        <v>25</v>
      </c>
      <c r="B14423" t="s">
        <v>147</v>
      </c>
      <c r="C14423">
        <v>10</v>
      </c>
      <c r="D14423">
        <v>92</v>
      </c>
      <c r="E14423">
        <v>1</v>
      </c>
    </row>
    <row r="14424" spans="1:5" x14ac:dyDescent="0.2">
      <c r="A14424" t="s">
        <v>25</v>
      </c>
      <c r="B14424" t="s">
        <v>147</v>
      </c>
      <c r="C14424">
        <v>2</v>
      </c>
      <c r="D14424">
        <v>84</v>
      </c>
      <c r="E14424">
        <v>0</v>
      </c>
    </row>
    <row r="14425" spans="1:5" x14ac:dyDescent="0.2">
      <c r="A14425" t="s">
        <v>25</v>
      </c>
      <c r="B14425" t="s">
        <v>147</v>
      </c>
      <c r="C14425">
        <v>3</v>
      </c>
      <c r="D14425">
        <v>103</v>
      </c>
      <c r="E14425">
        <v>0</v>
      </c>
    </row>
    <row r="14426" spans="1:5" x14ac:dyDescent="0.2">
      <c r="A14426" t="s">
        <v>25</v>
      </c>
      <c r="B14426" t="s">
        <v>147</v>
      </c>
      <c r="C14426">
        <v>4</v>
      </c>
      <c r="D14426">
        <v>94</v>
      </c>
      <c r="E14426">
        <v>2</v>
      </c>
    </row>
    <row r="14427" spans="1:5" x14ac:dyDescent="0.2">
      <c r="A14427" t="s">
        <v>25</v>
      </c>
      <c r="B14427" t="s">
        <v>147</v>
      </c>
      <c r="C14427">
        <v>5</v>
      </c>
      <c r="D14427">
        <v>100</v>
      </c>
      <c r="E14427">
        <v>2</v>
      </c>
    </row>
    <row r="14428" spans="1:5" x14ac:dyDescent="0.2">
      <c r="A14428" t="s">
        <v>25</v>
      </c>
      <c r="B14428" t="s">
        <v>147</v>
      </c>
      <c r="C14428">
        <v>6</v>
      </c>
      <c r="D14428">
        <v>98</v>
      </c>
      <c r="E14428">
        <v>0</v>
      </c>
    </row>
    <row r="14429" spans="1:5" x14ac:dyDescent="0.2">
      <c r="A14429" t="s">
        <v>25</v>
      </c>
      <c r="B14429" t="s">
        <v>147</v>
      </c>
      <c r="C14429">
        <v>7</v>
      </c>
      <c r="D14429">
        <v>87</v>
      </c>
      <c r="E14429">
        <v>0</v>
      </c>
    </row>
    <row r="14430" spans="1:5" x14ac:dyDescent="0.2">
      <c r="A14430" t="s">
        <v>25</v>
      </c>
      <c r="B14430" t="s">
        <v>147</v>
      </c>
      <c r="C14430">
        <v>8</v>
      </c>
      <c r="D14430">
        <v>86</v>
      </c>
      <c r="E14430">
        <v>0</v>
      </c>
    </row>
    <row r="14431" spans="1:5" x14ac:dyDescent="0.2">
      <c r="A14431" t="s">
        <v>25</v>
      </c>
      <c r="B14431" t="s">
        <v>147</v>
      </c>
      <c r="C14431">
        <v>9</v>
      </c>
      <c r="D14431">
        <v>86</v>
      </c>
      <c r="E14431">
        <v>0</v>
      </c>
    </row>
    <row r="14432" spans="1:5" x14ac:dyDescent="0.2">
      <c r="A14432" t="s">
        <v>25</v>
      </c>
      <c r="B14432" t="s">
        <v>148</v>
      </c>
      <c r="C14432">
        <v>1</v>
      </c>
      <c r="D14432">
        <v>101</v>
      </c>
      <c r="E14432">
        <v>1</v>
      </c>
    </row>
    <row r="14433" spans="1:5" x14ac:dyDescent="0.2">
      <c r="A14433" t="s">
        <v>25</v>
      </c>
      <c r="B14433" t="s">
        <v>148</v>
      </c>
      <c r="C14433">
        <v>10</v>
      </c>
      <c r="D14433">
        <v>94</v>
      </c>
      <c r="E14433">
        <v>1</v>
      </c>
    </row>
    <row r="14434" spans="1:5" x14ac:dyDescent="0.2">
      <c r="A14434" t="s">
        <v>25</v>
      </c>
      <c r="B14434" t="s">
        <v>148</v>
      </c>
      <c r="C14434">
        <v>2</v>
      </c>
      <c r="D14434">
        <v>81</v>
      </c>
      <c r="E14434">
        <v>1</v>
      </c>
    </row>
    <row r="14435" spans="1:5" x14ac:dyDescent="0.2">
      <c r="A14435" t="s">
        <v>25</v>
      </c>
      <c r="B14435" t="s">
        <v>148</v>
      </c>
      <c r="C14435">
        <v>3</v>
      </c>
      <c r="D14435">
        <v>93</v>
      </c>
      <c r="E14435">
        <v>1</v>
      </c>
    </row>
    <row r="14436" spans="1:5" x14ac:dyDescent="0.2">
      <c r="A14436" t="s">
        <v>25</v>
      </c>
      <c r="B14436" t="s">
        <v>148</v>
      </c>
      <c r="C14436">
        <v>4</v>
      </c>
      <c r="D14436">
        <v>90</v>
      </c>
      <c r="E14436">
        <v>1</v>
      </c>
    </row>
    <row r="14437" spans="1:5" x14ac:dyDescent="0.2">
      <c r="A14437" t="s">
        <v>25</v>
      </c>
      <c r="B14437" t="s">
        <v>148</v>
      </c>
      <c r="C14437">
        <v>5</v>
      </c>
      <c r="D14437">
        <v>93</v>
      </c>
      <c r="E14437">
        <v>1</v>
      </c>
    </row>
    <row r="14438" spans="1:5" x14ac:dyDescent="0.2">
      <c r="A14438" t="s">
        <v>25</v>
      </c>
      <c r="B14438" t="s">
        <v>148</v>
      </c>
      <c r="C14438">
        <v>6</v>
      </c>
      <c r="D14438">
        <v>91</v>
      </c>
      <c r="E14438">
        <v>1</v>
      </c>
    </row>
    <row r="14439" spans="1:5" x14ac:dyDescent="0.2">
      <c r="A14439" t="s">
        <v>25</v>
      </c>
      <c r="B14439" t="s">
        <v>148</v>
      </c>
      <c r="C14439">
        <v>7</v>
      </c>
      <c r="D14439">
        <v>81</v>
      </c>
      <c r="E14439">
        <v>1</v>
      </c>
    </row>
    <row r="14440" spans="1:5" x14ac:dyDescent="0.2">
      <c r="A14440" t="s">
        <v>25</v>
      </c>
      <c r="B14440" t="s">
        <v>148</v>
      </c>
      <c r="C14440">
        <v>8</v>
      </c>
      <c r="D14440">
        <v>87</v>
      </c>
      <c r="E14440">
        <v>3</v>
      </c>
    </row>
    <row r="14441" spans="1:5" x14ac:dyDescent="0.2">
      <c r="A14441" t="s">
        <v>25</v>
      </c>
      <c r="B14441" t="s">
        <v>148</v>
      </c>
      <c r="C14441">
        <v>9</v>
      </c>
      <c r="D14441">
        <v>77</v>
      </c>
      <c r="E14441">
        <v>1</v>
      </c>
    </row>
    <row r="14442" spans="1:5" x14ac:dyDescent="0.2">
      <c r="A14442" t="s">
        <v>25</v>
      </c>
      <c r="B14442" t="s">
        <v>149</v>
      </c>
      <c r="C14442">
        <v>1</v>
      </c>
      <c r="D14442">
        <v>101</v>
      </c>
      <c r="E14442">
        <v>1</v>
      </c>
    </row>
    <row r="14443" spans="1:5" x14ac:dyDescent="0.2">
      <c r="A14443" t="s">
        <v>25</v>
      </c>
      <c r="B14443" t="s">
        <v>149</v>
      </c>
      <c r="C14443">
        <v>10</v>
      </c>
      <c r="D14443">
        <v>94</v>
      </c>
      <c r="E14443">
        <v>1</v>
      </c>
    </row>
    <row r="14444" spans="1:5" x14ac:dyDescent="0.2">
      <c r="A14444" t="s">
        <v>25</v>
      </c>
      <c r="B14444" t="s">
        <v>149</v>
      </c>
      <c r="C14444">
        <v>2</v>
      </c>
      <c r="D14444">
        <v>81</v>
      </c>
      <c r="E14444">
        <v>1</v>
      </c>
    </row>
    <row r="14445" spans="1:5" x14ac:dyDescent="0.2">
      <c r="A14445" t="s">
        <v>25</v>
      </c>
      <c r="B14445" t="s">
        <v>149</v>
      </c>
      <c r="C14445">
        <v>3</v>
      </c>
      <c r="D14445">
        <v>93</v>
      </c>
      <c r="E14445">
        <v>1</v>
      </c>
    </row>
    <row r="14446" spans="1:5" x14ac:dyDescent="0.2">
      <c r="A14446" t="s">
        <v>25</v>
      </c>
      <c r="B14446" t="s">
        <v>149</v>
      </c>
      <c r="C14446">
        <v>4</v>
      </c>
      <c r="D14446">
        <v>90</v>
      </c>
      <c r="E14446">
        <v>3</v>
      </c>
    </row>
    <row r="14447" spans="1:5" x14ac:dyDescent="0.2">
      <c r="A14447" t="s">
        <v>25</v>
      </c>
      <c r="B14447" t="s">
        <v>149</v>
      </c>
      <c r="C14447">
        <v>5</v>
      </c>
      <c r="D14447">
        <v>93</v>
      </c>
      <c r="E14447">
        <v>1</v>
      </c>
    </row>
    <row r="14448" spans="1:5" x14ac:dyDescent="0.2">
      <c r="A14448" t="s">
        <v>25</v>
      </c>
      <c r="B14448" t="s">
        <v>149</v>
      </c>
      <c r="C14448">
        <v>6</v>
      </c>
      <c r="D14448">
        <v>91</v>
      </c>
      <c r="E14448">
        <v>1</v>
      </c>
    </row>
    <row r="14449" spans="1:5" x14ac:dyDescent="0.2">
      <c r="A14449" t="s">
        <v>25</v>
      </c>
      <c r="B14449" t="s">
        <v>149</v>
      </c>
      <c r="C14449">
        <v>7</v>
      </c>
      <c r="D14449">
        <v>81</v>
      </c>
      <c r="E14449">
        <v>1</v>
      </c>
    </row>
    <row r="14450" spans="1:5" x14ac:dyDescent="0.2">
      <c r="A14450" t="s">
        <v>25</v>
      </c>
      <c r="B14450" t="s">
        <v>149</v>
      </c>
      <c r="C14450">
        <v>8</v>
      </c>
      <c r="D14450">
        <v>87</v>
      </c>
      <c r="E14450">
        <v>1</v>
      </c>
    </row>
    <row r="14451" spans="1:5" x14ac:dyDescent="0.2">
      <c r="A14451" t="s">
        <v>25</v>
      </c>
      <c r="B14451" t="s">
        <v>149</v>
      </c>
      <c r="C14451">
        <v>9</v>
      </c>
      <c r="D14451">
        <v>77</v>
      </c>
      <c r="E14451">
        <v>1</v>
      </c>
    </row>
    <row r="14452" spans="1:5" x14ac:dyDescent="0.2">
      <c r="A14452" t="s">
        <v>25</v>
      </c>
      <c r="B14452" t="s">
        <v>150</v>
      </c>
      <c r="C14452">
        <v>1</v>
      </c>
      <c r="D14452">
        <v>100</v>
      </c>
      <c r="E14452">
        <v>2</v>
      </c>
    </row>
    <row r="14453" spans="1:5" x14ac:dyDescent="0.2">
      <c r="A14453" t="s">
        <v>25</v>
      </c>
      <c r="B14453" t="s">
        <v>150</v>
      </c>
      <c r="C14453">
        <v>10</v>
      </c>
      <c r="D14453">
        <v>93</v>
      </c>
      <c r="E14453">
        <v>1</v>
      </c>
    </row>
    <row r="14454" spans="1:5" x14ac:dyDescent="0.2">
      <c r="A14454" t="s">
        <v>25</v>
      </c>
      <c r="B14454" t="s">
        <v>150</v>
      </c>
      <c r="C14454">
        <v>2</v>
      </c>
      <c r="D14454">
        <v>81</v>
      </c>
      <c r="E14454">
        <v>3</v>
      </c>
    </row>
    <row r="14455" spans="1:5" x14ac:dyDescent="0.2">
      <c r="A14455" t="s">
        <v>25</v>
      </c>
      <c r="B14455" t="s">
        <v>150</v>
      </c>
      <c r="C14455">
        <v>3</v>
      </c>
      <c r="D14455">
        <v>93</v>
      </c>
      <c r="E14455">
        <v>1</v>
      </c>
    </row>
    <row r="14456" spans="1:5" x14ac:dyDescent="0.2">
      <c r="A14456" t="s">
        <v>25</v>
      </c>
      <c r="B14456" t="s">
        <v>150</v>
      </c>
      <c r="C14456">
        <v>4</v>
      </c>
      <c r="D14456">
        <v>90</v>
      </c>
      <c r="E14456">
        <v>1</v>
      </c>
    </row>
    <row r="14457" spans="1:5" x14ac:dyDescent="0.2">
      <c r="A14457" t="s">
        <v>25</v>
      </c>
      <c r="B14457" t="s">
        <v>150</v>
      </c>
      <c r="C14457">
        <v>5</v>
      </c>
      <c r="D14457">
        <v>92</v>
      </c>
      <c r="E14457">
        <v>1</v>
      </c>
    </row>
    <row r="14458" spans="1:5" x14ac:dyDescent="0.2">
      <c r="A14458" t="s">
        <v>25</v>
      </c>
      <c r="B14458" t="s">
        <v>150</v>
      </c>
      <c r="C14458">
        <v>6</v>
      </c>
      <c r="D14458">
        <v>91</v>
      </c>
      <c r="E14458">
        <v>1</v>
      </c>
    </row>
    <row r="14459" spans="1:5" x14ac:dyDescent="0.2">
      <c r="A14459" t="s">
        <v>25</v>
      </c>
      <c r="B14459" t="s">
        <v>150</v>
      </c>
      <c r="C14459">
        <v>7</v>
      </c>
      <c r="D14459">
        <v>81</v>
      </c>
      <c r="E14459">
        <v>2</v>
      </c>
    </row>
    <row r="14460" spans="1:5" x14ac:dyDescent="0.2">
      <c r="A14460" t="s">
        <v>25</v>
      </c>
      <c r="B14460" t="s">
        <v>150</v>
      </c>
      <c r="C14460">
        <v>8</v>
      </c>
      <c r="D14460">
        <v>87</v>
      </c>
      <c r="E14460">
        <v>1</v>
      </c>
    </row>
    <row r="14461" spans="1:5" x14ac:dyDescent="0.2">
      <c r="A14461" t="s">
        <v>25</v>
      </c>
      <c r="B14461" t="s">
        <v>150</v>
      </c>
      <c r="C14461">
        <v>9</v>
      </c>
      <c r="D14461">
        <v>77</v>
      </c>
      <c r="E14461">
        <v>1</v>
      </c>
    </row>
    <row r="14462" spans="1:5" x14ac:dyDescent="0.2">
      <c r="A14462" t="s">
        <v>25</v>
      </c>
      <c r="B14462" t="s">
        <v>151</v>
      </c>
      <c r="C14462">
        <v>1</v>
      </c>
      <c r="D14462">
        <v>114</v>
      </c>
      <c r="E14462">
        <v>1</v>
      </c>
    </row>
    <row r="14463" spans="1:5" x14ac:dyDescent="0.2">
      <c r="A14463" t="s">
        <v>25</v>
      </c>
      <c r="B14463" t="s">
        <v>151</v>
      </c>
      <c r="C14463">
        <v>10</v>
      </c>
      <c r="D14463">
        <v>101</v>
      </c>
      <c r="E14463">
        <v>1</v>
      </c>
    </row>
    <row r="14464" spans="1:5" x14ac:dyDescent="0.2">
      <c r="A14464" t="s">
        <v>25</v>
      </c>
      <c r="B14464" t="s">
        <v>151</v>
      </c>
      <c r="C14464">
        <v>2</v>
      </c>
      <c r="D14464">
        <v>88</v>
      </c>
      <c r="E14464">
        <v>1</v>
      </c>
    </row>
    <row r="14465" spans="1:5" x14ac:dyDescent="0.2">
      <c r="A14465" t="s">
        <v>25</v>
      </c>
      <c r="B14465" t="s">
        <v>151</v>
      </c>
      <c r="C14465">
        <v>3</v>
      </c>
      <c r="D14465">
        <v>106</v>
      </c>
      <c r="E14465">
        <v>1</v>
      </c>
    </row>
    <row r="14466" spans="1:5" x14ac:dyDescent="0.2">
      <c r="A14466" t="s">
        <v>25</v>
      </c>
      <c r="B14466" t="s">
        <v>151</v>
      </c>
      <c r="C14466">
        <v>4</v>
      </c>
      <c r="D14466">
        <v>105</v>
      </c>
      <c r="E14466">
        <v>1</v>
      </c>
    </row>
    <row r="14467" spans="1:5" x14ac:dyDescent="0.2">
      <c r="A14467" t="s">
        <v>25</v>
      </c>
      <c r="B14467" t="s">
        <v>151</v>
      </c>
      <c r="C14467">
        <v>5</v>
      </c>
      <c r="D14467">
        <v>105</v>
      </c>
      <c r="E14467">
        <v>0</v>
      </c>
    </row>
    <row r="14468" spans="1:5" x14ac:dyDescent="0.2">
      <c r="A14468" t="s">
        <v>25</v>
      </c>
      <c r="B14468" t="s">
        <v>151</v>
      </c>
      <c r="C14468">
        <v>6</v>
      </c>
      <c r="D14468">
        <v>104</v>
      </c>
      <c r="E14468">
        <v>1</v>
      </c>
    </row>
    <row r="14469" spans="1:5" x14ac:dyDescent="0.2">
      <c r="A14469" t="s">
        <v>25</v>
      </c>
      <c r="B14469" t="s">
        <v>151</v>
      </c>
      <c r="C14469">
        <v>7</v>
      </c>
      <c r="D14469">
        <v>97</v>
      </c>
      <c r="E14469">
        <v>1</v>
      </c>
    </row>
    <row r="14470" spans="1:5" x14ac:dyDescent="0.2">
      <c r="A14470" t="s">
        <v>25</v>
      </c>
      <c r="B14470" t="s">
        <v>151</v>
      </c>
      <c r="C14470">
        <v>8</v>
      </c>
      <c r="D14470">
        <v>87</v>
      </c>
      <c r="E14470">
        <v>1</v>
      </c>
    </row>
    <row r="14471" spans="1:5" x14ac:dyDescent="0.2">
      <c r="A14471" t="s">
        <v>25</v>
      </c>
      <c r="B14471" t="s">
        <v>151</v>
      </c>
      <c r="C14471">
        <v>9</v>
      </c>
      <c r="D14471">
        <v>94</v>
      </c>
      <c r="E14471">
        <v>1</v>
      </c>
    </row>
    <row r="14472" spans="1:5" x14ac:dyDescent="0.2">
      <c r="A14472" t="s">
        <v>25</v>
      </c>
      <c r="B14472" t="s">
        <v>152</v>
      </c>
      <c r="C14472">
        <v>1</v>
      </c>
      <c r="D14472">
        <v>100</v>
      </c>
      <c r="E14472">
        <v>1</v>
      </c>
    </row>
    <row r="14473" spans="1:5" x14ac:dyDescent="0.2">
      <c r="A14473" t="s">
        <v>25</v>
      </c>
      <c r="B14473" t="s">
        <v>152</v>
      </c>
      <c r="C14473">
        <v>10</v>
      </c>
      <c r="D14473">
        <v>93</v>
      </c>
      <c r="E14473">
        <v>1</v>
      </c>
    </row>
    <row r="14474" spans="1:5" x14ac:dyDescent="0.2">
      <c r="A14474" t="s">
        <v>25</v>
      </c>
      <c r="B14474" t="s">
        <v>152</v>
      </c>
      <c r="C14474">
        <v>2</v>
      </c>
      <c r="D14474">
        <v>81</v>
      </c>
      <c r="E14474">
        <v>1</v>
      </c>
    </row>
    <row r="14475" spans="1:5" x14ac:dyDescent="0.2">
      <c r="A14475" t="s">
        <v>25</v>
      </c>
      <c r="B14475" t="s">
        <v>152</v>
      </c>
      <c r="C14475">
        <v>3</v>
      </c>
      <c r="D14475">
        <v>93</v>
      </c>
      <c r="E14475">
        <v>1</v>
      </c>
    </row>
    <row r="14476" spans="1:5" x14ac:dyDescent="0.2">
      <c r="A14476" t="s">
        <v>25</v>
      </c>
      <c r="B14476" t="s">
        <v>152</v>
      </c>
      <c r="C14476">
        <v>4</v>
      </c>
      <c r="D14476">
        <v>90</v>
      </c>
      <c r="E14476">
        <v>1</v>
      </c>
    </row>
    <row r="14477" spans="1:5" x14ac:dyDescent="0.2">
      <c r="A14477" t="s">
        <v>25</v>
      </c>
      <c r="B14477" t="s">
        <v>152</v>
      </c>
      <c r="C14477">
        <v>5</v>
      </c>
      <c r="D14477">
        <v>92</v>
      </c>
      <c r="E14477">
        <v>1</v>
      </c>
    </row>
    <row r="14478" spans="1:5" x14ac:dyDescent="0.2">
      <c r="A14478" t="s">
        <v>25</v>
      </c>
      <c r="B14478" t="s">
        <v>152</v>
      </c>
      <c r="C14478">
        <v>6</v>
      </c>
      <c r="D14478">
        <v>91</v>
      </c>
      <c r="E14478">
        <v>1</v>
      </c>
    </row>
    <row r="14479" spans="1:5" x14ac:dyDescent="0.2">
      <c r="A14479" t="s">
        <v>25</v>
      </c>
      <c r="B14479" t="s">
        <v>152</v>
      </c>
      <c r="C14479">
        <v>7</v>
      </c>
      <c r="D14479">
        <v>81</v>
      </c>
      <c r="E14479">
        <v>1</v>
      </c>
    </row>
    <row r="14480" spans="1:5" x14ac:dyDescent="0.2">
      <c r="A14480" t="s">
        <v>25</v>
      </c>
      <c r="B14480" t="s">
        <v>152</v>
      </c>
      <c r="C14480">
        <v>8</v>
      </c>
      <c r="D14480">
        <v>87</v>
      </c>
      <c r="E14480">
        <v>1</v>
      </c>
    </row>
    <row r="14481" spans="1:5" x14ac:dyDescent="0.2">
      <c r="A14481" t="s">
        <v>25</v>
      </c>
      <c r="B14481" t="s">
        <v>152</v>
      </c>
      <c r="C14481">
        <v>9</v>
      </c>
      <c r="D14481">
        <v>77</v>
      </c>
      <c r="E14481">
        <v>1</v>
      </c>
    </row>
    <row r="14482" spans="1:5" x14ac:dyDescent="0.2">
      <c r="A14482" t="s">
        <v>25</v>
      </c>
      <c r="B14482" t="s">
        <v>153</v>
      </c>
      <c r="C14482">
        <v>1</v>
      </c>
      <c r="D14482">
        <v>110</v>
      </c>
      <c r="E14482">
        <v>1</v>
      </c>
    </row>
    <row r="14483" spans="1:5" x14ac:dyDescent="0.2">
      <c r="A14483" t="s">
        <v>25</v>
      </c>
      <c r="B14483" t="s">
        <v>153</v>
      </c>
      <c r="C14483">
        <v>10</v>
      </c>
      <c r="D14483">
        <v>93</v>
      </c>
      <c r="E14483">
        <v>2</v>
      </c>
    </row>
    <row r="14484" spans="1:5" x14ac:dyDescent="0.2">
      <c r="A14484" t="s">
        <v>25</v>
      </c>
      <c r="B14484" t="s">
        <v>153</v>
      </c>
      <c r="C14484">
        <v>2</v>
      </c>
      <c r="D14484">
        <v>85</v>
      </c>
      <c r="E14484">
        <v>1</v>
      </c>
    </row>
    <row r="14485" spans="1:5" x14ac:dyDescent="0.2">
      <c r="A14485" t="s">
        <v>25</v>
      </c>
      <c r="B14485" t="s">
        <v>153</v>
      </c>
      <c r="C14485">
        <v>3</v>
      </c>
      <c r="D14485">
        <v>99</v>
      </c>
      <c r="E14485">
        <v>1</v>
      </c>
    </row>
    <row r="14486" spans="1:5" x14ac:dyDescent="0.2">
      <c r="A14486" t="s">
        <v>25</v>
      </c>
      <c r="B14486" t="s">
        <v>153</v>
      </c>
      <c r="C14486">
        <v>4</v>
      </c>
      <c r="D14486">
        <v>97</v>
      </c>
      <c r="E14486">
        <v>3</v>
      </c>
    </row>
    <row r="14487" spans="1:5" x14ac:dyDescent="0.2">
      <c r="A14487" t="s">
        <v>25</v>
      </c>
      <c r="B14487" t="s">
        <v>153</v>
      </c>
      <c r="C14487">
        <v>5</v>
      </c>
      <c r="D14487">
        <v>97</v>
      </c>
      <c r="E14487">
        <v>1</v>
      </c>
    </row>
    <row r="14488" spans="1:5" x14ac:dyDescent="0.2">
      <c r="A14488" t="s">
        <v>25</v>
      </c>
      <c r="B14488" t="s">
        <v>153</v>
      </c>
      <c r="C14488">
        <v>6</v>
      </c>
      <c r="D14488">
        <v>96</v>
      </c>
      <c r="E14488">
        <v>1</v>
      </c>
    </row>
    <row r="14489" spans="1:5" x14ac:dyDescent="0.2">
      <c r="A14489" t="s">
        <v>25</v>
      </c>
      <c r="B14489" t="s">
        <v>153</v>
      </c>
      <c r="C14489">
        <v>7</v>
      </c>
      <c r="D14489">
        <v>86</v>
      </c>
      <c r="E14489">
        <v>1</v>
      </c>
    </row>
    <row r="14490" spans="1:5" x14ac:dyDescent="0.2">
      <c r="A14490" t="s">
        <v>25</v>
      </c>
      <c r="B14490" t="s">
        <v>153</v>
      </c>
      <c r="C14490">
        <v>8</v>
      </c>
      <c r="D14490">
        <v>86</v>
      </c>
      <c r="E14490">
        <v>1</v>
      </c>
    </row>
    <row r="14491" spans="1:5" x14ac:dyDescent="0.2">
      <c r="A14491" t="s">
        <v>25</v>
      </c>
      <c r="B14491" t="s">
        <v>153</v>
      </c>
      <c r="C14491">
        <v>9</v>
      </c>
      <c r="D14491">
        <v>89</v>
      </c>
      <c r="E14491">
        <v>1</v>
      </c>
    </row>
    <row r="14492" spans="1:5" x14ac:dyDescent="0.2">
      <c r="A14492" t="s">
        <v>25</v>
      </c>
      <c r="B14492" t="s">
        <v>154</v>
      </c>
      <c r="C14492">
        <v>1</v>
      </c>
      <c r="D14492">
        <v>101</v>
      </c>
      <c r="E14492">
        <v>3</v>
      </c>
    </row>
    <row r="14493" spans="1:5" x14ac:dyDescent="0.2">
      <c r="A14493" t="s">
        <v>25</v>
      </c>
      <c r="B14493" t="s">
        <v>154</v>
      </c>
      <c r="C14493">
        <v>10</v>
      </c>
      <c r="D14493">
        <v>93</v>
      </c>
      <c r="E14493">
        <v>1</v>
      </c>
    </row>
    <row r="14494" spans="1:5" x14ac:dyDescent="0.2">
      <c r="A14494" t="s">
        <v>25</v>
      </c>
      <c r="B14494" t="s">
        <v>154</v>
      </c>
      <c r="C14494">
        <v>2</v>
      </c>
      <c r="D14494">
        <v>81</v>
      </c>
      <c r="E14494">
        <v>1</v>
      </c>
    </row>
    <row r="14495" spans="1:5" x14ac:dyDescent="0.2">
      <c r="A14495" t="s">
        <v>25</v>
      </c>
      <c r="B14495" t="s">
        <v>154</v>
      </c>
      <c r="C14495">
        <v>3</v>
      </c>
      <c r="D14495">
        <v>94</v>
      </c>
      <c r="E14495">
        <v>2</v>
      </c>
    </row>
    <row r="14496" spans="1:5" x14ac:dyDescent="0.2">
      <c r="A14496" t="s">
        <v>25</v>
      </c>
      <c r="B14496" t="s">
        <v>154</v>
      </c>
      <c r="C14496">
        <v>4</v>
      </c>
      <c r="D14496">
        <v>90</v>
      </c>
      <c r="E14496">
        <v>2</v>
      </c>
    </row>
    <row r="14497" spans="1:5" x14ac:dyDescent="0.2">
      <c r="A14497" t="s">
        <v>25</v>
      </c>
      <c r="B14497" t="s">
        <v>154</v>
      </c>
      <c r="C14497">
        <v>5</v>
      </c>
      <c r="D14497">
        <v>92</v>
      </c>
      <c r="E14497">
        <v>1</v>
      </c>
    </row>
    <row r="14498" spans="1:5" x14ac:dyDescent="0.2">
      <c r="A14498" t="s">
        <v>25</v>
      </c>
      <c r="B14498" t="s">
        <v>154</v>
      </c>
      <c r="C14498">
        <v>6</v>
      </c>
      <c r="D14498">
        <v>91</v>
      </c>
      <c r="E14498">
        <v>1</v>
      </c>
    </row>
    <row r="14499" spans="1:5" x14ac:dyDescent="0.2">
      <c r="A14499" t="s">
        <v>25</v>
      </c>
      <c r="B14499" t="s">
        <v>154</v>
      </c>
      <c r="C14499">
        <v>7</v>
      </c>
      <c r="D14499">
        <v>81</v>
      </c>
      <c r="E14499">
        <v>1</v>
      </c>
    </row>
    <row r="14500" spans="1:5" x14ac:dyDescent="0.2">
      <c r="A14500" t="s">
        <v>25</v>
      </c>
      <c r="B14500" t="s">
        <v>154</v>
      </c>
      <c r="C14500">
        <v>8</v>
      </c>
      <c r="D14500">
        <v>87</v>
      </c>
      <c r="E14500">
        <v>1</v>
      </c>
    </row>
    <row r="14501" spans="1:5" x14ac:dyDescent="0.2">
      <c r="A14501" t="s">
        <v>25</v>
      </c>
      <c r="B14501" t="s">
        <v>154</v>
      </c>
      <c r="C14501">
        <v>9</v>
      </c>
      <c r="D14501">
        <v>77</v>
      </c>
      <c r="E14501">
        <v>2</v>
      </c>
    </row>
    <row r="14502" spans="1:5" x14ac:dyDescent="0.2">
      <c r="A14502" t="s">
        <v>25</v>
      </c>
      <c r="B14502" t="s">
        <v>155</v>
      </c>
      <c r="C14502">
        <v>1</v>
      </c>
      <c r="D14502">
        <v>108</v>
      </c>
      <c r="E14502">
        <v>3</v>
      </c>
    </row>
    <row r="14503" spans="1:5" x14ac:dyDescent="0.2">
      <c r="A14503" t="s">
        <v>25</v>
      </c>
      <c r="B14503" t="s">
        <v>155</v>
      </c>
      <c r="C14503">
        <v>10</v>
      </c>
      <c r="D14503">
        <v>91</v>
      </c>
      <c r="E14503">
        <v>1</v>
      </c>
    </row>
    <row r="14504" spans="1:5" x14ac:dyDescent="0.2">
      <c r="A14504" t="s">
        <v>25</v>
      </c>
      <c r="B14504" t="s">
        <v>155</v>
      </c>
      <c r="C14504">
        <v>2</v>
      </c>
      <c r="D14504">
        <v>81</v>
      </c>
      <c r="E14504">
        <v>1</v>
      </c>
    </row>
    <row r="14505" spans="1:5" x14ac:dyDescent="0.2">
      <c r="A14505" t="s">
        <v>25</v>
      </c>
      <c r="B14505" t="s">
        <v>155</v>
      </c>
      <c r="C14505">
        <v>3</v>
      </c>
      <c r="D14505">
        <v>95</v>
      </c>
      <c r="E14505">
        <v>1</v>
      </c>
    </row>
    <row r="14506" spans="1:5" x14ac:dyDescent="0.2">
      <c r="A14506" t="s">
        <v>25</v>
      </c>
      <c r="B14506" t="s">
        <v>155</v>
      </c>
      <c r="C14506">
        <v>4</v>
      </c>
      <c r="D14506">
        <v>92</v>
      </c>
      <c r="E14506">
        <v>3</v>
      </c>
    </row>
    <row r="14507" spans="1:5" x14ac:dyDescent="0.2">
      <c r="A14507" t="s">
        <v>25</v>
      </c>
      <c r="B14507" t="s">
        <v>155</v>
      </c>
      <c r="C14507">
        <v>5</v>
      </c>
      <c r="D14507">
        <v>98</v>
      </c>
      <c r="E14507">
        <v>1</v>
      </c>
    </row>
    <row r="14508" spans="1:5" x14ac:dyDescent="0.2">
      <c r="A14508" t="s">
        <v>25</v>
      </c>
      <c r="B14508" t="s">
        <v>155</v>
      </c>
      <c r="C14508">
        <v>6</v>
      </c>
      <c r="D14508">
        <v>95</v>
      </c>
      <c r="E14508">
        <v>1</v>
      </c>
    </row>
    <row r="14509" spans="1:5" x14ac:dyDescent="0.2">
      <c r="A14509" t="s">
        <v>25</v>
      </c>
      <c r="B14509" t="s">
        <v>155</v>
      </c>
      <c r="C14509">
        <v>7</v>
      </c>
      <c r="D14509">
        <v>81</v>
      </c>
      <c r="E14509">
        <v>1</v>
      </c>
    </row>
    <row r="14510" spans="1:5" x14ac:dyDescent="0.2">
      <c r="A14510" t="s">
        <v>25</v>
      </c>
      <c r="B14510" t="s">
        <v>155</v>
      </c>
      <c r="C14510">
        <v>8</v>
      </c>
      <c r="D14510">
        <v>86</v>
      </c>
      <c r="E14510">
        <v>2</v>
      </c>
    </row>
    <row r="14511" spans="1:5" x14ac:dyDescent="0.2">
      <c r="A14511" t="s">
        <v>25</v>
      </c>
      <c r="B14511" t="s">
        <v>155</v>
      </c>
      <c r="C14511">
        <v>9</v>
      </c>
      <c r="D14511">
        <v>83</v>
      </c>
      <c r="E14511">
        <v>1</v>
      </c>
    </row>
    <row r="14512" spans="1:5" x14ac:dyDescent="0.2">
      <c r="A14512" t="s">
        <v>25</v>
      </c>
      <c r="B14512" t="s">
        <v>156</v>
      </c>
      <c r="C14512">
        <v>1</v>
      </c>
      <c r="D14512">
        <v>104</v>
      </c>
      <c r="E14512">
        <v>1</v>
      </c>
    </row>
    <row r="14513" spans="1:5" x14ac:dyDescent="0.2">
      <c r="A14513" t="s">
        <v>25</v>
      </c>
      <c r="B14513" t="s">
        <v>156</v>
      </c>
      <c r="C14513">
        <v>10</v>
      </c>
      <c r="D14513">
        <v>92</v>
      </c>
      <c r="E14513">
        <v>1</v>
      </c>
    </row>
    <row r="14514" spans="1:5" x14ac:dyDescent="0.2">
      <c r="A14514" t="s">
        <v>25</v>
      </c>
      <c r="B14514" t="s">
        <v>156</v>
      </c>
      <c r="C14514">
        <v>2</v>
      </c>
      <c r="D14514">
        <v>81</v>
      </c>
      <c r="E14514">
        <v>1</v>
      </c>
    </row>
    <row r="14515" spans="1:5" x14ac:dyDescent="0.2">
      <c r="A14515" t="s">
        <v>25</v>
      </c>
      <c r="B14515" t="s">
        <v>156</v>
      </c>
      <c r="C14515">
        <v>3</v>
      </c>
      <c r="D14515">
        <v>95</v>
      </c>
      <c r="E14515">
        <v>1</v>
      </c>
    </row>
    <row r="14516" spans="1:5" x14ac:dyDescent="0.2">
      <c r="A14516" t="s">
        <v>25</v>
      </c>
      <c r="B14516" t="s">
        <v>156</v>
      </c>
      <c r="C14516">
        <v>4</v>
      </c>
      <c r="D14516">
        <v>92</v>
      </c>
      <c r="E14516">
        <v>1</v>
      </c>
    </row>
    <row r="14517" spans="1:5" x14ac:dyDescent="0.2">
      <c r="A14517" t="s">
        <v>25</v>
      </c>
      <c r="B14517" t="s">
        <v>156</v>
      </c>
      <c r="C14517">
        <v>5</v>
      </c>
      <c r="D14517">
        <v>96</v>
      </c>
      <c r="E14517">
        <v>0</v>
      </c>
    </row>
    <row r="14518" spans="1:5" x14ac:dyDescent="0.2">
      <c r="A14518" t="s">
        <v>25</v>
      </c>
      <c r="B14518" t="s">
        <v>156</v>
      </c>
      <c r="C14518">
        <v>6</v>
      </c>
      <c r="D14518">
        <v>92</v>
      </c>
      <c r="E14518">
        <v>1</v>
      </c>
    </row>
    <row r="14519" spans="1:5" x14ac:dyDescent="0.2">
      <c r="A14519" t="s">
        <v>25</v>
      </c>
      <c r="B14519" t="s">
        <v>156</v>
      </c>
      <c r="C14519">
        <v>7</v>
      </c>
      <c r="D14519">
        <v>81</v>
      </c>
      <c r="E14519">
        <v>1</v>
      </c>
    </row>
    <row r="14520" spans="1:5" x14ac:dyDescent="0.2">
      <c r="A14520" t="s">
        <v>25</v>
      </c>
      <c r="B14520" t="s">
        <v>156</v>
      </c>
      <c r="C14520">
        <v>8</v>
      </c>
      <c r="D14520">
        <v>86</v>
      </c>
      <c r="E14520">
        <v>1</v>
      </c>
    </row>
    <row r="14521" spans="1:5" x14ac:dyDescent="0.2">
      <c r="A14521" t="s">
        <v>25</v>
      </c>
      <c r="B14521" t="s">
        <v>156</v>
      </c>
      <c r="C14521">
        <v>9</v>
      </c>
      <c r="D14521">
        <v>83</v>
      </c>
      <c r="E14521">
        <v>1</v>
      </c>
    </row>
    <row r="14522" spans="1:5" x14ac:dyDescent="0.2">
      <c r="A14522" t="s">
        <v>25</v>
      </c>
      <c r="B14522" t="s">
        <v>157</v>
      </c>
      <c r="C14522">
        <v>1</v>
      </c>
      <c r="D14522">
        <v>104</v>
      </c>
      <c r="E14522">
        <v>1</v>
      </c>
    </row>
    <row r="14523" spans="1:5" x14ac:dyDescent="0.2">
      <c r="A14523" t="s">
        <v>25</v>
      </c>
      <c r="B14523" t="s">
        <v>157</v>
      </c>
      <c r="C14523">
        <v>10</v>
      </c>
      <c r="D14523">
        <v>94</v>
      </c>
      <c r="E14523">
        <v>1</v>
      </c>
    </row>
    <row r="14524" spans="1:5" x14ac:dyDescent="0.2">
      <c r="A14524" t="s">
        <v>25</v>
      </c>
      <c r="B14524" t="s">
        <v>157</v>
      </c>
      <c r="C14524">
        <v>2</v>
      </c>
      <c r="D14524">
        <v>81</v>
      </c>
      <c r="E14524">
        <v>1</v>
      </c>
    </row>
    <row r="14525" spans="1:5" x14ac:dyDescent="0.2">
      <c r="A14525" t="s">
        <v>25</v>
      </c>
      <c r="B14525" t="s">
        <v>157</v>
      </c>
      <c r="C14525">
        <v>3</v>
      </c>
      <c r="D14525">
        <v>95</v>
      </c>
      <c r="E14525">
        <v>3</v>
      </c>
    </row>
    <row r="14526" spans="1:5" x14ac:dyDescent="0.2">
      <c r="A14526" t="s">
        <v>25</v>
      </c>
      <c r="B14526" t="s">
        <v>157</v>
      </c>
      <c r="C14526">
        <v>4</v>
      </c>
      <c r="D14526">
        <v>92</v>
      </c>
      <c r="E14526">
        <v>1</v>
      </c>
    </row>
    <row r="14527" spans="1:5" x14ac:dyDescent="0.2">
      <c r="A14527" t="s">
        <v>25</v>
      </c>
      <c r="B14527" t="s">
        <v>157</v>
      </c>
      <c r="C14527">
        <v>5</v>
      </c>
      <c r="D14527">
        <v>93</v>
      </c>
      <c r="E14527">
        <v>1</v>
      </c>
    </row>
    <row r="14528" spans="1:5" x14ac:dyDescent="0.2">
      <c r="A14528" t="s">
        <v>25</v>
      </c>
      <c r="B14528" t="s">
        <v>157</v>
      </c>
      <c r="C14528">
        <v>6</v>
      </c>
      <c r="D14528">
        <v>92</v>
      </c>
      <c r="E14528">
        <v>1</v>
      </c>
    </row>
    <row r="14529" spans="1:5" x14ac:dyDescent="0.2">
      <c r="A14529" t="s">
        <v>25</v>
      </c>
      <c r="B14529" t="s">
        <v>157</v>
      </c>
      <c r="C14529">
        <v>7</v>
      </c>
      <c r="D14529">
        <v>81</v>
      </c>
      <c r="E14529">
        <v>0</v>
      </c>
    </row>
    <row r="14530" spans="1:5" x14ac:dyDescent="0.2">
      <c r="A14530" t="s">
        <v>25</v>
      </c>
      <c r="B14530" t="s">
        <v>157</v>
      </c>
      <c r="C14530">
        <v>8</v>
      </c>
      <c r="D14530">
        <v>87</v>
      </c>
      <c r="E14530">
        <v>1</v>
      </c>
    </row>
    <row r="14531" spans="1:5" x14ac:dyDescent="0.2">
      <c r="A14531" t="s">
        <v>25</v>
      </c>
      <c r="B14531" t="s">
        <v>157</v>
      </c>
      <c r="C14531">
        <v>9</v>
      </c>
      <c r="D14531">
        <v>83</v>
      </c>
      <c r="E14531">
        <v>1</v>
      </c>
    </row>
    <row r="14532" spans="1:5" x14ac:dyDescent="0.2">
      <c r="A14532" t="s">
        <v>25</v>
      </c>
      <c r="B14532" t="s">
        <v>158</v>
      </c>
      <c r="C14532">
        <v>1</v>
      </c>
      <c r="D14532">
        <v>126</v>
      </c>
      <c r="E14532">
        <v>2</v>
      </c>
    </row>
    <row r="14533" spans="1:5" x14ac:dyDescent="0.2">
      <c r="A14533" t="s">
        <v>25</v>
      </c>
      <c r="B14533" t="s">
        <v>158</v>
      </c>
      <c r="C14533">
        <v>10</v>
      </c>
      <c r="D14533">
        <v>118</v>
      </c>
      <c r="E14533">
        <v>0</v>
      </c>
    </row>
    <row r="14534" spans="1:5" x14ac:dyDescent="0.2">
      <c r="A14534" t="s">
        <v>25</v>
      </c>
      <c r="B14534" t="s">
        <v>158</v>
      </c>
      <c r="C14534">
        <v>2</v>
      </c>
      <c r="D14534">
        <v>96</v>
      </c>
      <c r="E14534">
        <v>0</v>
      </c>
    </row>
    <row r="14535" spans="1:5" x14ac:dyDescent="0.2">
      <c r="A14535" t="s">
        <v>25</v>
      </c>
      <c r="B14535" t="s">
        <v>158</v>
      </c>
      <c r="C14535">
        <v>3</v>
      </c>
      <c r="D14535">
        <v>125</v>
      </c>
      <c r="E14535">
        <v>0</v>
      </c>
    </row>
    <row r="14536" spans="1:5" x14ac:dyDescent="0.2">
      <c r="A14536" t="s">
        <v>25</v>
      </c>
      <c r="B14536" t="s">
        <v>158</v>
      </c>
      <c r="C14536">
        <v>4</v>
      </c>
      <c r="D14536">
        <v>115</v>
      </c>
      <c r="E14536">
        <v>0</v>
      </c>
    </row>
    <row r="14537" spans="1:5" x14ac:dyDescent="0.2">
      <c r="A14537" t="s">
        <v>25</v>
      </c>
      <c r="B14537" t="s">
        <v>158</v>
      </c>
      <c r="C14537">
        <v>5</v>
      </c>
      <c r="D14537">
        <v>118</v>
      </c>
      <c r="E14537">
        <v>0</v>
      </c>
    </row>
    <row r="14538" spans="1:5" x14ac:dyDescent="0.2">
      <c r="A14538" t="s">
        <v>25</v>
      </c>
      <c r="B14538" t="s">
        <v>158</v>
      </c>
      <c r="C14538">
        <v>6</v>
      </c>
      <c r="D14538">
        <v>119</v>
      </c>
      <c r="E14538">
        <v>0</v>
      </c>
    </row>
    <row r="14539" spans="1:5" x14ac:dyDescent="0.2">
      <c r="A14539" t="s">
        <v>25</v>
      </c>
      <c r="B14539" t="s">
        <v>158</v>
      </c>
      <c r="C14539">
        <v>7</v>
      </c>
      <c r="D14539">
        <v>105</v>
      </c>
      <c r="E14539">
        <v>2</v>
      </c>
    </row>
    <row r="14540" spans="1:5" x14ac:dyDescent="0.2">
      <c r="A14540" t="s">
        <v>25</v>
      </c>
      <c r="B14540" t="s">
        <v>158</v>
      </c>
      <c r="C14540">
        <v>8</v>
      </c>
      <c r="D14540">
        <v>101</v>
      </c>
      <c r="E14540">
        <v>0</v>
      </c>
    </row>
    <row r="14541" spans="1:5" x14ac:dyDescent="0.2">
      <c r="A14541" t="s">
        <v>25</v>
      </c>
      <c r="B14541" t="s">
        <v>158</v>
      </c>
      <c r="C14541">
        <v>9</v>
      </c>
      <c r="D14541">
        <v>115</v>
      </c>
      <c r="E14541">
        <v>0</v>
      </c>
    </row>
    <row r="14542" spans="1:5" x14ac:dyDescent="0.2">
      <c r="A14542" t="s">
        <v>25</v>
      </c>
      <c r="B14542" t="s">
        <v>159</v>
      </c>
      <c r="C14542">
        <v>1</v>
      </c>
      <c r="D14542">
        <v>115</v>
      </c>
      <c r="E14542">
        <v>1</v>
      </c>
    </row>
    <row r="14543" spans="1:5" x14ac:dyDescent="0.2">
      <c r="A14543" t="s">
        <v>25</v>
      </c>
      <c r="B14543" t="s">
        <v>159</v>
      </c>
      <c r="C14543">
        <v>10</v>
      </c>
      <c r="D14543">
        <v>101</v>
      </c>
      <c r="E14543">
        <v>0</v>
      </c>
    </row>
    <row r="14544" spans="1:5" x14ac:dyDescent="0.2">
      <c r="A14544" t="s">
        <v>25</v>
      </c>
      <c r="B14544" t="s">
        <v>159</v>
      </c>
      <c r="C14544">
        <v>2</v>
      </c>
      <c r="D14544">
        <v>89</v>
      </c>
      <c r="E14544">
        <v>1</v>
      </c>
    </row>
    <row r="14545" spans="1:5" x14ac:dyDescent="0.2">
      <c r="A14545" t="s">
        <v>25</v>
      </c>
      <c r="B14545" t="s">
        <v>159</v>
      </c>
      <c r="C14545">
        <v>3</v>
      </c>
      <c r="D14545">
        <v>109</v>
      </c>
      <c r="E14545">
        <v>1</v>
      </c>
    </row>
    <row r="14546" spans="1:5" x14ac:dyDescent="0.2">
      <c r="A14546" t="s">
        <v>25</v>
      </c>
      <c r="B14546" t="s">
        <v>159</v>
      </c>
      <c r="C14546">
        <v>4</v>
      </c>
      <c r="D14546">
        <v>112</v>
      </c>
      <c r="E14546">
        <v>1</v>
      </c>
    </row>
    <row r="14547" spans="1:5" x14ac:dyDescent="0.2">
      <c r="A14547" t="s">
        <v>25</v>
      </c>
      <c r="B14547" t="s">
        <v>159</v>
      </c>
      <c r="C14547">
        <v>5</v>
      </c>
      <c r="D14547">
        <v>109</v>
      </c>
      <c r="E14547">
        <v>0</v>
      </c>
    </row>
    <row r="14548" spans="1:5" x14ac:dyDescent="0.2">
      <c r="A14548" t="s">
        <v>25</v>
      </c>
      <c r="B14548" t="s">
        <v>159</v>
      </c>
      <c r="C14548">
        <v>6</v>
      </c>
      <c r="D14548">
        <v>113</v>
      </c>
      <c r="E14548">
        <v>0</v>
      </c>
    </row>
    <row r="14549" spans="1:5" x14ac:dyDescent="0.2">
      <c r="A14549" t="s">
        <v>25</v>
      </c>
      <c r="B14549" t="s">
        <v>159</v>
      </c>
      <c r="C14549">
        <v>7</v>
      </c>
      <c r="D14549">
        <v>99</v>
      </c>
      <c r="E14549">
        <v>0</v>
      </c>
    </row>
    <row r="14550" spans="1:5" x14ac:dyDescent="0.2">
      <c r="A14550" t="s">
        <v>25</v>
      </c>
      <c r="B14550" t="s">
        <v>159</v>
      </c>
      <c r="C14550">
        <v>8</v>
      </c>
      <c r="D14550">
        <v>88</v>
      </c>
      <c r="E14550">
        <v>1</v>
      </c>
    </row>
    <row r="14551" spans="1:5" x14ac:dyDescent="0.2">
      <c r="A14551" t="s">
        <v>25</v>
      </c>
      <c r="B14551" t="s">
        <v>159</v>
      </c>
      <c r="C14551">
        <v>9</v>
      </c>
      <c r="D14551">
        <v>101</v>
      </c>
      <c r="E14551">
        <v>2</v>
      </c>
    </row>
    <row r="14552" spans="1:5" x14ac:dyDescent="0.2">
      <c r="A14552" t="s">
        <v>25</v>
      </c>
      <c r="B14552" t="s">
        <v>160</v>
      </c>
      <c r="C14552">
        <v>1</v>
      </c>
      <c r="D14552">
        <v>120</v>
      </c>
      <c r="E14552">
        <v>0</v>
      </c>
    </row>
    <row r="14553" spans="1:5" x14ac:dyDescent="0.2">
      <c r="A14553" t="s">
        <v>25</v>
      </c>
      <c r="B14553" t="s">
        <v>160</v>
      </c>
      <c r="C14553">
        <v>10</v>
      </c>
      <c r="D14553">
        <v>123</v>
      </c>
      <c r="E14553">
        <v>0</v>
      </c>
    </row>
    <row r="14554" spans="1:5" x14ac:dyDescent="0.2">
      <c r="A14554" t="s">
        <v>25</v>
      </c>
      <c r="B14554" t="s">
        <v>160</v>
      </c>
      <c r="C14554">
        <v>2</v>
      </c>
      <c r="D14554">
        <v>104</v>
      </c>
      <c r="E14554">
        <v>0</v>
      </c>
    </row>
    <row r="14555" spans="1:5" x14ac:dyDescent="0.2">
      <c r="A14555" t="s">
        <v>25</v>
      </c>
      <c r="B14555" t="s">
        <v>160</v>
      </c>
      <c r="C14555">
        <v>3</v>
      </c>
      <c r="D14555">
        <v>126</v>
      </c>
      <c r="E14555">
        <v>0</v>
      </c>
    </row>
    <row r="14556" spans="1:5" x14ac:dyDescent="0.2">
      <c r="A14556" t="s">
        <v>25</v>
      </c>
      <c r="B14556" t="s">
        <v>160</v>
      </c>
      <c r="C14556">
        <v>4</v>
      </c>
      <c r="D14556">
        <v>114</v>
      </c>
      <c r="E14556">
        <v>0</v>
      </c>
    </row>
    <row r="14557" spans="1:5" x14ac:dyDescent="0.2">
      <c r="A14557" t="s">
        <v>25</v>
      </c>
      <c r="B14557" t="s">
        <v>160</v>
      </c>
      <c r="C14557">
        <v>5</v>
      </c>
      <c r="D14557">
        <v>104</v>
      </c>
      <c r="E14557">
        <v>0</v>
      </c>
    </row>
    <row r="14558" spans="1:5" x14ac:dyDescent="0.2">
      <c r="A14558" t="s">
        <v>25</v>
      </c>
      <c r="B14558" t="s">
        <v>160</v>
      </c>
      <c r="C14558">
        <v>6</v>
      </c>
      <c r="D14558">
        <v>124</v>
      </c>
      <c r="E14558">
        <v>0</v>
      </c>
    </row>
    <row r="14559" spans="1:5" x14ac:dyDescent="0.2">
      <c r="A14559" t="s">
        <v>25</v>
      </c>
      <c r="B14559" t="s">
        <v>160</v>
      </c>
      <c r="C14559">
        <v>7</v>
      </c>
      <c r="D14559">
        <v>105</v>
      </c>
      <c r="E14559">
        <v>1</v>
      </c>
    </row>
    <row r="14560" spans="1:5" x14ac:dyDescent="0.2">
      <c r="A14560" t="s">
        <v>25</v>
      </c>
      <c r="B14560" t="s">
        <v>160</v>
      </c>
      <c r="C14560">
        <v>8</v>
      </c>
      <c r="D14560">
        <v>121</v>
      </c>
      <c r="E14560">
        <v>0</v>
      </c>
    </row>
    <row r="14561" spans="1:5" x14ac:dyDescent="0.2">
      <c r="A14561" t="s">
        <v>25</v>
      </c>
      <c r="B14561" t="s">
        <v>160</v>
      </c>
      <c r="C14561">
        <v>9</v>
      </c>
      <c r="D14561">
        <v>121</v>
      </c>
      <c r="E14561">
        <v>0</v>
      </c>
    </row>
    <row r="14562" spans="1:5" x14ac:dyDescent="0.2">
      <c r="A14562" t="s">
        <v>25</v>
      </c>
      <c r="B14562" t="s">
        <v>161</v>
      </c>
      <c r="C14562">
        <v>1</v>
      </c>
      <c r="D14562">
        <v>120</v>
      </c>
      <c r="E14562">
        <v>0</v>
      </c>
    </row>
    <row r="14563" spans="1:5" x14ac:dyDescent="0.2">
      <c r="A14563" t="s">
        <v>25</v>
      </c>
      <c r="B14563" t="s">
        <v>161</v>
      </c>
      <c r="C14563">
        <v>10</v>
      </c>
      <c r="D14563">
        <v>122</v>
      </c>
      <c r="E14563">
        <v>0</v>
      </c>
    </row>
    <row r="14564" spans="1:5" x14ac:dyDescent="0.2">
      <c r="A14564" t="s">
        <v>25</v>
      </c>
      <c r="B14564" t="s">
        <v>161</v>
      </c>
      <c r="C14564">
        <v>2</v>
      </c>
      <c r="D14564">
        <v>104</v>
      </c>
      <c r="E14564">
        <v>1</v>
      </c>
    </row>
    <row r="14565" spans="1:5" x14ac:dyDescent="0.2">
      <c r="A14565" t="s">
        <v>25</v>
      </c>
      <c r="B14565" t="s">
        <v>161</v>
      </c>
      <c r="C14565">
        <v>3</v>
      </c>
      <c r="D14565">
        <v>128</v>
      </c>
      <c r="E14565">
        <v>0</v>
      </c>
    </row>
    <row r="14566" spans="1:5" x14ac:dyDescent="0.2">
      <c r="A14566" t="s">
        <v>25</v>
      </c>
      <c r="B14566" t="s">
        <v>161</v>
      </c>
      <c r="C14566">
        <v>4</v>
      </c>
      <c r="D14566">
        <v>114</v>
      </c>
      <c r="E14566">
        <v>0</v>
      </c>
    </row>
    <row r="14567" spans="1:5" x14ac:dyDescent="0.2">
      <c r="A14567" t="s">
        <v>25</v>
      </c>
      <c r="B14567" t="s">
        <v>161</v>
      </c>
      <c r="C14567">
        <v>5</v>
      </c>
      <c r="D14567">
        <v>104</v>
      </c>
      <c r="E14567">
        <v>0</v>
      </c>
    </row>
    <row r="14568" spans="1:5" x14ac:dyDescent="0.2">
      <c r="A14568" t="s">
        <v>25</v>
      </c>
      <c r="B14568" t="s">
        <v>161</v>
      </c>
      <c r="C14568">
        <v>6</v>
      </c>
      <c r="D14568">
        <v>128</v>
      </c>
      <c r="E14568">
        <v>0</v>
      </c>
    </row>
    <row r="14569" spans="1:5" x14ac:dyDescent="0.2">
      <c r="A14569" t="s">
        <v>25</v>
      </c>
      <c r="B14569" t="s">
        <v>161</v>
      </c>
      <c r="C14569">
        <v>7</v>
      </c>
      <c r="D14569">
        <v>105</v>
      </c>
      <c r="E14569">
        <v>0</v>
      </c>
    </row>
    <row r="14570" spans="1:5" x14ac:dyDescent="0.2">
      <c r="A14570" t="s">
        <v>25</v>
      </c>
      <c r="B14570" t="s">
        <v>161</v>
      </c>
      <c r="C14570">
        <v>8</v>
      </c>
      <c r="D14570">
        <v>121</v>
      </c>
      <c r="E14570">
        <v>0</v>
      </c>
    </row>
    <row r="14571" spans="1:5" x14ac:dyDescent="0.2">
      <c r="A14571" t="s">
        <v>25</v>
      </c>
      <c r="B14571" t="s">
        <v>161</v>
      </c>
      <c r="C14571">
        <v>9</v>
      </c>
      <c r="D14571">
        <v>121</v>
      </c>
      <c r="E14571">
        <v>0</v>
      </c>
    </row>
    <row r="14572" spans="1:5" x14ac:dyDescent="0.2">
      <c r="A14572" t="s">
        <v>25</v>
      </c>
      <c r="B14572" t="s">
        <v>162</v>
      </c>
      <c r="C14572">
        <v>1</v>
      </c>
      <c r="D14572">
        <v>120</v>
      </c>
      <c r="E14572">
        <v>0</v>
      </c>
    </row>
    <row r="14573" spans="1:5" x14ac:dyDescent="0.2">
      <c r="A14573" t="s">
        <v>25</v>
      </c>
      <c r="B14573" t="s">
        <v>162</v>
      </c>
      <c r="C14573">
        <v>10</v>
      </c>
      <c r="D14573">
        <v>123</v>
      </c>
      <c r="E14573">
        <v>0</v>
      </c>
    </row>
    <row r="14574" spans="1:5" x14ac:dyDescent="0.2">
      <c r="A14574" t="s">
        <v>25</v>
      </c>
      <c r="B14574" t="s">
        <v>162</v>
      </c>
      <c r="C14574">
        <v>2</v>
      </c>
      <c r="D14574">
        <v>104</v>
      </c>
      <c r="E14574">
        <v>0</v>
      </c>
    </row>
    <row r="14575" spans="1:5" x14ac:dyDescent="0.2">
      <c r="A14575" t="s">
        <v>25</v>
      </c>
      <c r="B14575" t="s">
        <v>162</v>
      </c>
      <c r="C14575">
        <v>3</v>
      </c>
      <c r="D14575">
        <v>128</v>
      </c>
      <c r="E14575">
        <v>0</v>
      </c>
    </row>
    <row r="14576" spans="1:5" x14ac:dyDescent="0.2">
      <c r="A14576" t="s">
        <v>25</v>
      </c>
      <c r="B14576" t="s">
        <v>162</v>
      </c>
      <c r="C14576">
        <v>4</v>
      </c>
      <c r="D14576">
        <v>117</v>
      </c>
      <c r="E14576">
        <v>0</v>
      </c>
    </row>
    <row r="14577" spans="1:5" x14ac:dyDescent="0.2">
      <c r="A14577" t="s">
        <v>25</v>
      </c>
      <c r="B14577" t="s">
        <v>162</v>
      </c>
      <c r="C14577">
        <v>5</v>
      </c>
      <c r="D14577">
        <v>102</v>
      </c>
      <c r="E14577">
        <v>0</v>
      </c>
    </row>
    <row r="14578" spans="1:5" x14ac:dyDescent="0.2">
      <c r="A14578" t="s">
        <v>25</v>
      </c>
      <c r="B14578" t="s">
        <v>162</v>
      </c>
      <c r="C14578">
        <v>6</v>
      </c>
      <c r="D14578">
        <v>124</v>
      </c>
      <c r="E14578">
        <v>0</v>
      </c>
    </row>
    <row r="14579" spans="1:5" x14ac:dyDescent="0.2">
      <c r="A14579" t="s">
        <v>25</v>
      </c>
      <c r="B14579" t="s">
        <v>162</v>
      </c>
      <c r="C14579">
        <v>7</v>
      </c>
      <c r="D14579">
        <v>105</v>
      </c>
      <c r="E14579">
        <v>0</v>
      </c>
    </row>
    <row r="14580" spans="1:5" x14ac:dyDescent="0.2">
      <c r="A14580" t="s">
        <v>25</v>
      </c>
      <c r="B14580" t="s">
        <v>162</v>
      </c>
      <c r="C14580">
        <v>8</v>
      </c>
      <c r="D14580">
        <v>121</v>
      </c>
      <c r="E14580">
        <v>0</v>
      </c>
    </row>
    <row r="14581" spans="1:5" x14ac:dyDescent="0.2">
      <c r="A14581" t="s">
        <v>25</v>
      </c>
      <c r="B14581" t="s">
        <v>162</v>
      </c>
      <c r="C14581">
        <v>9</v>
      </c>
      <c r="D14581">
        <v>126</v>
      </c>
      <c r="E14581">
        <v>0</v>
      </c>
    </row>
    <row r="14582" spans="1:5" x14ac:dyDescent="0.2">
      <c r="A14582" t="s">
        <v>48</v>
      </c>
      <c r="B14582" t="s">
        <v>136</v>
      </c>
      <c r="C14582">
        <v>1</v>
      </c>
      <c r="D14582">
        <v>6637</v>
      </c>
      <c r="E14582">
        <v>2</v>
      </c>
    </row>
    <row r="14583" spans="1:5" x14ac:dyDescent="0.2">
      <c r="A14583" t="s">
        <v>48</v>
      </c>
      <c r="B14583" t="s">
        <v>136</v>
      </c>
      <c r="C14583">
        <v>10</v>
      </c>
      <c r="D14583">
        <v>6509</v>
      </c>
      <c r="E14583">
        <v>2</v>
      </c>
    </row>
    <row r="14584" spans="1:5" x14ac:dyDescent="0.2">
      <c r="A14584" t="s">
        <v>48</v>
      </c>
      <c r="B14584" t="s">
        <v>136</v>
      </c>
      <c r="C14584">
        <v>2</v>
      </c>
      <c r="D14584">
        <v>6588</v>
      </c>
      <c r="E14584">
        <v>2</v>
      </c>
    </row>
    <row r="14585" spans="1:5" x14ac:dyDescent="0.2">
      <c r="A14585" t="s">
        <v>48</v>
      </c>
      <c r="B14585" t="s">
        <v>136</v>
      </c>
      <c r="C14585">
        <v>3</v>
      </c>
      <c r="D14585">
        <v>6479</v>
      </c>
      <c r="E14585">
        <v>2</v>
      </c>
    </row>
    <row r="14586" spans="1:5" x14ac:dyDescent="0.2">
      <c r="A14586" t="s">
        <v>48</v>
      </c>
      <c r="B14586" t="s">
        <v>136</v>
      </c>
      <c r="C14586">
        <v>4</v>
      </c>
      <c r="D14586">
        <v>6617</v>
      </c>
      <c r="E14586">
        <v>2</v>
      </c>
    </row>
    <row r="14587" spans="1:5" x14ac:dyDescent="0.2">
      <c r="A14587" t="s">
        <v>48</v>
      </c>
      <c r="B14587" t="s">
        <v>136</v>
      </c>
      <c r="C14587">
        <v>5</v>
      </c>
      <c r="D14587">
        <v>6411</v>
      </c>
      <c r="E14587">
        <v>2</v>
      </c>
    </row>
    <row r="14588" spans="1:5" x14ac:dyDescent="0.2">
      <c r="A14588" t="s">
        <v>48</v>
      </c>
      <c r="B14588" t="s">
        <v>136</v>
      </c>
      <c r="C14588">
        <v>6</v>
      </c>
      <c r="D14588">
        <v>6471</v>
      </c>
      <c r="E14588">
        <v>2</v>
      </c>
    </row>
    <row r="14589" spans="1:5" x14ac:dyDescent="0.2">
      <c r="A14589" t="s">
        <v>48</v>
      </c>
      <c r="B14589" t="s">
        <v>136</v>
      </c>
      <c r="C14589">
        <v>7</v>
      </c>
      <c r="D14589">
        <v>6670</v>
      </c>
      <c r="E14589">
        <v>2</v>
      </c>
    </row>
    <row r="14590" spans="1:5" x14ac:dyDescent="0.2">
      <c r="A14590" t="s">
        <v>48</v>
      </c>
      <c r="B14590" t="s">
        <v>136</v>
      </c>
      <c r="C14590">
        <v>8</v>
      </c>
      <c r="D14590">
        <v>6488</v>
      </c>
      <c r="E14590">
        <v>2</v>
      </c>
    </row>
    <row r="14591" spans="1:5" x14ac:dyDescent="0.2">
      <c r="A14591" t="s">
        <v>48</v>
      </c>
      <c r="B14591" t="s">
        <v>136</v>
      </c>
      <c r="C14591">
        <v>9</v>
      </c>
      <c r="D14591">
        <v>6506</v>
      </c>
      <c r="E14591">
        <v>4</v>
      </c>
    </row>
    <row r="14592" spans="1:5" x14ac:dyDescent="0.2">
      <c r="A14592" t="s">
        <v>48</v>
      </c>
      <c r="B14592" t="s">
        <v>137</v>
      </c>
      <c r="C14592">
        <v>1</v>
      </c>
      <c r="D14592">
        <v>6581</v>
      </c>
      <c r="E14592">
        <v>32</v>
      </c>
    </row>
    <row r="14593" spans="1:5" x14ac:dyDescent="0.2">
      <c r="A14593" t="s">
        <v>48</v>
      </c>
      <c r="B14593" t="s">
        <v>137</v>
      </c>
      <c r="C14593">
        <v>10</v>
      </c>
      <c r="D14593">
        <v>6511</v>
      </c>
      <c r="E14593">
        <v>33</v>
      </c>
    </row>
    <row r="14594" spans="1:5" x14ac:dyDescent="0.2">
      <c r="A14594" t="s">
        <v>48</v>
      </c>
      <c r="B14594" t="s">
        <v>137</v>
      </c>
      <c r="C14594">
        <v>2</v>
      </c>
      <c r="D14594">
        <v>6580</v>
      </c>
      <c r="E14594">
        <v>31</v>
      </c>
    </row>
    <row r="14595" spans="1:5" x14ac:dyDescent="0.2">
      <c r="A14595" t="s">
        <v>48</v>
      </c>
      <c r="B14595" t="s">
        <v>137</v>
      </c>
      <c r="C14595">
        <v>3</v>
      </c>
      <c r="D14595">
        <v>6387</v>
      </c>
      <c r="E14595">
        <v>33</v>
      </c>
    </row>
    <row r="14596" spans="1:5" x14ac:dyDescent="0.2">
      <c r="A14596" t="s">
        <v>48</v>
      </c>
      <c r="B14596" t="s">
        <v>137</v>
      </c>
      <c r="C14596">
        <v>4</v>
      </c>
      <c r="D14596">
        <v>6572</v>
      </c>
      <c r="E14596">
        <v>31</v>
      </c>
    </row>
    <row r="14597" spans="1:5" x14ac:dyDescent="0.2">
      <c r="A14597" t="s">
        <v>48</v>
      </c>
      <c r="B14597" t="s">
        <v>137</v>
      </c>
      <c r="C14597">
        <v>5</v>
      </c>
      <c r="D14597">
        <v>6450</v>
      </c>
      <c r="E14597">
        <v>32</v>
      </c>
    </row>
    <row r="14598" spans="1:5" x14ac:dyDescent="0.2">
      <c r="A14598" t="s">
        <v>48</v>
      </c>
      <c r="B14598" t="s">
        <v>137</v>
      </c>
      <c r="C14598">
        <v>6</v>
      </c>
      <c r="D14598">
        <v>6455</v>
      </c>
      <c r="E14598">
        <v>31</v>
      </c>
    </row>
    <row r="14599" spans="1:5" x14ac:dyDescent="0.2">
      <c r="A14599" t="s">
        <v>48</v>
      </c>
      <c r="B14599" t="s">
        <v>137</v>
      </c>
      <c r="C14599">
        <v>7</v>
      </c>
      <c r="D14599">
        <v>6651</v>
      </c>
      <c r="E14599">
        <v>32</v>
      </c>
    </row>
    <row r="14600" spans="1:5" x14ac:dyDescent="0.2">
      <c r="A14600" t="s">
        <v>48</v>
      </c>
      <c r="B14600" t="s">
        <v>137</v>
      </c>
      <c r="C14600">
        <v>8</v>
      </c>
      <c r="D14600">
        <v>6503</v>
      </c>
      <c r="E14600">
        <v>32</v>
      </c>
    </row>
    <row r="14601" spans="1:5" x14ac:dyDescent="0.2">
      <c r="A14601" t="s">
        <v>48</v>
      </c>
      <c r="B14601" t="s">
        <v>137</v>
      </c>
      <c r="C14601">
        <v>9</v>
      </c>
      <c r="D14601">
        <v>6464</v>
      </c>
      <c r="E14601">
        <v>41</v>
      </c>
    </row>
    <row r="14602" spans="1:5" x14ac:dyDescent="0.2">
      <c r="A14602" t="s">
        <v>48</v>
      </c>
      <c r="B14602" t="s">
        <v>138</v>
      </c>
      <c r="C14602">
        <v>1</v>
      </c>
      <c r="D14602">
        <v>5290</v>
      </c>
      <c r="E14602">
        <v>50</v>
      </c>
    </row>
    <row r="14603" spans="1:5" x14ac:dyDescent="0.2">
      <c r="A14603" t="s">
        <v>48</v>
      </c>
      <c r="B14603" t="s">
        <v>138</v>
      </c>
      <c r="C14603">
        <v>10</v>
      </c>
      <c r="D14603">
        <v>5290</v>
      </c>
      <c r="E14603">
        <v>52</v>
      </c>
    </row>
    <row r="14604" spans="1:5" x14ac:dyDescent="0.2">
      <c r="A14604" t="s">
        <v>48</v>
      </c>
      <c r="B14604" t="s">
        <v>138</v>
      </c>
      <c r="C14604">
        <v>2</v>
      </c>
      <c r="D14604">
        <v>5200</v>
      </c>
      <c r="E14604">
        <v>54</v>
      </c>
    </row>
    <row r="14605" spans="1:5" x14ac:dyDescent="0.2">
      <c r="A14605" t="s">
        <v>48</v>
      </c>
      <c r="B14605" t="s">
        <v>138</v>
      </c>
      <c r="C14605">
        <v>3</v>
      </c>
      <c r="D14605">
        <v>5146</v>
      </c>
      <c r="E14605">
        <v>53</v>
      </c>
    </row>
    <row r="14606" spans="1:5" x14ac:dyDescent="0.2">
      <c r="A14606" t="s">
        <v>48</v>
      </c>
      <c r="B14606" t="s">
        <v>138</v>
      </c>
      <c r="C14606">
        <v>4</v>
      </c>
      <c r="D14606">
        <v>5336</v>
      </c>
      <c r="E14606">
        <v>54</v>
      </c>
    </row>
    <row r="14607" spans="1:5" x14ac:dyDescent="0.2">
      <c r="A14607" t="s">
        <v>48</v>
      </c>
      <c r="B14607" t="s">
        <v>138</v>
      </c>
      <c r="C14607">
        <v>5</v>
      </c>
      <c r="D14607">
        <v>5199</v>
      </c>
      <c r="E14607">
        <v>50</v>
      </c>
    </row>
    <row r="14608" spans="1:5" x14ac:dyDescent="0.2">
      <c r="A14608" t="s">
        <v>48</v>
      </c>
      <c r="B14608" t="s">
        <v>138</v>
      </c>
      <c r="C14608">
        <v>6</v>
      </c>
      <c r="D14608">
        <v>5324</v>
      </c>
      <c r="E14608">
        <v>53</v>
      </c>
    </row>
    <row r="14609" spans="1:5" x14ac:dyDescent="0.2">
      <c r="A14609" t="s">
        <v>48</v>
      </c>
      <c r="B14609" t="s">
        <v>138</v>
      </c>
      <c r="C14609">
        <v>7</v>
      </c>
      <c r="D14609">
        <v>5419</v>
      </c>
      <c r="E14609">
        <v>54</v>
      </c>
    </row>
    <row r="14610" spans="1:5" x14ac:dyDescent="0.2">
      <c r="A14610" t="s">
        <v>48</v>
      </c>
      <c r="B14610" t="s">
        <v>138</v>
      </c>
      <c r="C14610">
        <v>8</v>
      </c>
      <c r="D14610">
        <v>5232</v>
      </c>
      <c r="E14610">
        <v>52</v>
      </c>
    </row>
    <row r="14611" spans="1:5" x14ac:dyDescent="0.2">
      <c r="A14611" t="s">
        <v>48</v>
      </c>
      <c r="B14611" t="s">
        <v>138</v>
      </c>
      <c r="C14611">
        <v>9</v>
      </c>
      <c r="D14611">
        <v>5225</v>
      </c>
      <c r="E14611">
        <v>54</v>
      </c>
    </row>
    <row r="14612" spans="1:5" x14ac:dyDescent="0.2">
      <c r="A14612" t="s">
        <v>48</v>
      </c>
      <c r="B14612" t="s">
        <v>139</v>
      </c>
      <c r="C14612">
        <v>1</v>
      </c>
      <c r="D14612">
        <v>5370</v>
      </c>
      <c r="E14612">
        <v>63</v>
      </c>
    </row>
    <row r="14613" spans="1:5" x14ac:dyDescent="0.2">
      <c r="A14613" t="s">
        <v>48</v>
      </c>
      <c r="B14613" t="s">
        <v>139</v>
      </c>
      <c r="C14613">
        <v>10</v>
      </c>
      <c r="D14613">
        <v>5396</v>
      </c>
      <c r="E14613">
        <v>62</v>
      </c>
    </row>
    <row r="14614" spans="1:5" x14ac:dyDescent="0.2">
      <c r="A14614" t="s">
        <v>48</v>
      </c>
      <c r="B14614" t="s">
        <v>139</v>
      </c>
      <c r="C14614">
        <v>2</v>
      </c>
      <c r="D14614">
        <v>5364</v>
      </c>
      <c r="E14614">
        <v>61</v>
      </c>
    </row>
    <row r="14615" spans="1:5" x14ac:dyDescent="0.2">
      <c r="A14615" t="s">
        <v>48</v>
      </c>
      <c r="B14615" t="s">
        <v>139</v>
      </c>
      <c r="C14615">
        <v>3</v>
      </c>
      <c r="D14615">
        <v>5241</v>
      </c>
      <c r="E14615">
        <v>61</v>
      </c>
    </row>
    <row r="14616" spans="1:5" x14ac:dyDescent="0.2">
      <c r="A14616" t="s">
        <v>48</v>
      </c>
      <c r="B14616" t="s">
        <v>139</v>
      </c>
      <c r="C14616">
        <v>4</v>
      </c>
      <c r="D14616">
        <v>5399</v>
      </c>
      <c r="E14616">
        <v>62</v>
      </c>
    </row>
    <row r="14617" spans="1:5" x14ac:dyDescent="0.2">
      <c r="A14617" t="s">
        <v>48</v>
      </c>
      <c r="B14617" t="s">
        <v>139</v>
      </c>
      <c r="C14617">
        <v>5</v>
      </c>
      <c r="D14617">
        <v>5254</v>
      </c>
      <c r="E14617">
        <v>61</v>
      </c>
    </row>
    <row r="14618" spans="1:5" x14ac:dyDescent="0.2">
      <c r="A14618" t="s">
        <v>48</v>
      </c>
      <c r="B14618" t="s">
        <v>139</v>
      </c>
      <c r="C14618">
        <v>6</v>
      </c>
      <c r="D14618">
        <v>5428</v>
      </c>
      <c r="E14618">
        <v>60</v>
      </c>
    </row>
    <row r="14619" spans="1:5" x14ac:dyDescent="0.2">
      <c r="A14619" t="s">
        <v>48</v>
      </c>
      <c r="B14619" t="s">
        <v>139</v>
      </c>
      <c r="C14619">
        <v>7</v>
      </c>
      <c r="D14619">
        <v>5370</v>
      </c>
      <c r="E14619">
        <v>60</v>
      </c>
    </row>
    <row r="14620" spans="1:5" x14ac:dyDescent="0.2">
      <c r="A14620" t="s">
        <v>48</v>
      </c>
      <c r="B14620" t="s">
        <v>139</v>
      </c>
      <c r="C14620">
        <v>8</v>
      </c>
      <c r="D14620">
        <v>5241</v>
      </c>
      <c r="E14620">
        <v>62</v>
      </c>
    </row>
    <row r="14621" spans="1:5" x14ac:dyDescent="0.2">
      <c r="A14621" t="s">
        <v>48</v>
      </c>
      <c r="B14621" t="s">
        <v>139</v>
      </c>
      <c r="C14621">
        <v>9</v>
      </c>
      <c r="D14621">
        <v>5286</v>
      </c>
      <c r="E14621">
        <v>61</v>
      </c>
    </row>
    <row r="14622" spans="1:5" x14ac:dyDescent="0.2">
      <c r="A14622" t="s">
        <v>48</v>
      </c>
      <c r="B14622" t="s">
        <v>140</v>
      </c>
      <c r="C14622">
        <v>1</v>
      </c>
      <c r="D14622">
        <v>5380</v>
      </c>
      <c r="E14622">
        <v>75</v>
      </c>
    </row>
    <row r="14623" spans="1:5" x14ac:dyDescent="0.2">
      <c r="A14623" t="s">
        <v>48</v>
      </c>
      <c r="B14623" t="s">
        <v>140</v>
      </c>
      <c r="C14623">
        <v>10</v>
      </c>
      <c r="D14623">
        <v>5316</v>
      </c>
      <c r="E14623">
        <v>76</v>
      </c>
    </row>
    <row r="14624" spans="1:5" x14ac:dyDescent="0.2">
      <c r="A14624" t="s">
        <v>48</v>
      </c>
      <c r="B14624" t="s">
        <v>140</v>
      </c>
      <c r="C14624">
        <v>2</v>
      </c>
      <c r="D14624">
        <v>5372</v>
      </c>
      <c r="E14624">
        <v>78</v>
      </c>
    </row>
    <row r="14625" spans="1:5" x14ac:dyDescent="0.2">
      <c r="A14625" t="s">
        <v>48</v>
      </c>
      <c r="B14625" t="s">
        <v>140</v>
      </c>
      <c r="C14625">
        <v>3</v>
      </c>
      <c r="D14625">
        <v>5244</v>
      </c>
      <c r="E14625">
        <v>76</v>
      </c>
    </row>
    <row r="14626" spans="1:5" x14ac:dyDescent="0.2">
      <c r="A14626" t="s">
        <v>48</v>
      </c>
      <c r="B14626" t="s">
        <v>140</v>
      </c>
      <c r="C14626">
        <v>4</v>
      </c>
      <c r="D14626">
        <v>5507</v>
      </c>
      <c r="E14626">
        <v>76</v>
      </c>
    </row>
    <row r="14627" spans="1:5" x14ac:dyDescent="0.2">
      <c r="A14627" t="s">
        <v>48</v>
      </c>
      <c r="B14627" t="s">
        <v>140</v>
      </c>
      <c r="C14627">
        <v>5</v>
      </c>
      <c r="D14627">
        <v>5250</v>
      </c>
      <c r="E14627">
        <v>75</v>
      </c>
    </row>
    <row r="14628" spans="1:5" x14ac:dyDescent="0.2">
      <c r="A14628" t="s">
        <v>48</v>
      </c>
      <c r="B14628" t="s">
        <v>140</v>
      </c>
      <c r="C14628">
        <v>6</v>
      </c>
      <c r="D14628">
        <v>5364</v>
      </c>
      <c r="E14628">
        <v>76</v>
      </c>
    </row>
    <row r="14629" spans="1:5" x14ac:dyDescent="0.2">
      <c r="A14629" t="s">
        <v>48</v>
      </c>
      <c r="B14629" t="s">
        <v>140</v>
      </c>
      <c r="C14629">
        <v>7</v>
      </c>
      <c r="D14629">
        <v>5388</v>
      </c>
      <c r="E14629">
        <v>75</v>
      </c>
    </row>
    <row r="14630" spans="1:5" x14ac:dyDescent="0.2">
      <c r="A14630" t="s">
        <v>48</v>
      </c>
      <c r="B14630" t="s">
        <v>140</v>
      </c>
      <c r="C14630">
        <v>8</v>
      </c>
      <c r="D14630">
        <v>5196</v>
      </c>
      <c r="E14630">
        <v>76</v>
      </c>
    </row>
    <row r="14631" spans="1:5" x14ac:dyDescent="0.2">
      <c r="A14631" t="s">
        <v>48</v>
      </c>
      <c r="B14631" t="s">
        <v>140</v>
      </c>
      <c r="C14631">
        <v>9</v>
      </c>
      <c r="D14631">
        <v>5342</v>
      </c>
      <c r="E14631">
        <v>75</v>
      </c>
    </row>
    <row r="14632" spans="1:5" x14ac:dyDescent="0.2">
      <c r="A14632" t="s">
        <v>48</v>
      </c>
      <c r="B14632" t="s">
        <v>141</v>
      </c>
      <c r="C14632">
        <v>1</v>
      </c>
      <c r="D14632">
        <v>4958</v>
      </c>
      <c r="E14632">
        <v>34</v>
      </c>
    </row>
    <row r="14633" spans="1:5" x14ac:dyDescent="0.2">
      <c r="A14633" t="s">
        <v>48</v>
      </c>
      <c r="B14633" t="s">
        <v>141</v>
      </c>
      <c r="C14633">
        <v>10</v>
      </c>
      <c r="D14633">
        <v>4863</v>
      </c>
      <c r="E14633">
        <v>33</v>
      </c>
    </row>
    <row r="14634" spans="1:5" x14ac:dyDescent="0.2">
      <c r="A14634" t="s">
        <v>48</v>
      </c>
      <c r="B14634" t="s">
        <v>141</v>
      </c>
      <c r="C14634">
        <v>2</v>
      </c>
      <c r="D14634">
        <v>4844</v>
      </c>
      <c r="E14634">
        <v>34</v>
      </c>
    </row>
    <row r="14635" spans="1:5" x14ac:dyDescent="0.2">
      <c r="A14635" t="s">
        <v>48</v>
      </c>
      <c r="B14635" t="s">
        <v>141</v>
      </c>
      <c r="C14635">
        <v>3</v>
      </c>
      <c r="D14635">
        <v>4667</v>
      </c>
      <c r="E14635">
        <v>34</v>
      </c>
    </row>
    <row r="14636" spans="1:5" x14ac:dyDescent="0.2">
      <c r="A14636" t="s">
        <v>48</v>
      </c>
      <c r="B14636" t="s">
        <v>141</v>
      </c>
      <c r="C14636">
        <v>4</v>
      </c>
      <c r="D14636">
        <v>4874</v>
      </c>
      <c r="E14636">
        <v>32</v>
      </c>
    </row>
    <row r="14637" spans="1:5" x14ac:dyDescent="0.2">
      <c r="A14637" t="s">
        <v>48</v>
      </c>
      <c r="B14637" t="s">
        <v>141</v>
      </c>
      <c r="C14637">
        <v>5</v>
      </c>
      <c r="D14637">
        <v>4712</v>
      </c>
      <c r="E14637">
        <v>34</v>
      </c>
    </row>
    <row r="14638" spans="1:5" x14ac:dyDescent="0.2">
      <c r="A14638" t="s">
        <v>48</v>
      </c>
      <c r="B14638" t="s">
        <v>141</v>
      </c>
      <c r="C14638">
        <v>6</v>
      </c>
      <c r="D14638">
        <v>4785</v>
      </c>
      <c r="E14638">
        <v>33</v>
      </c>
    </row>
    <row r="14639" spans="1:5" x14ac:dyDescent="0.2">
      <c r="A14639" t="s">
        <v>48</v>
      </c>
      <c r="B14639" t="s">
        <v>141</v>
      </c>
      <c r="C14639">
        <v>7</v>
      </c>
      <c r="D14639">
        <v>4887</v>
      </c>
      <c r="E14639">
        <v>30</v>
      </c>
    </row>
    <row r="14640" spans="1:5" x14ac:dyDescent="0.2">
      <c r="A14640" t="s">
        <v>48</v>
      </c>
      <c r="B14640" t="s">
        <v>141</v>
      </c>
      <c r="C14640">
        <v>8</v>
      </c>
      <c r="D14640">
        <v>4754</v>
      </c>
      <c r="E14640">
        <v>33</v>
      </c>
    </row>
    <row r="14641" spans="1:5" x14ac:dyDescent="0.2">
      <c r="A14641" t="s">
        <v>48</v>
      </c>
      <c r="B14641" t="s">
        <v>141</v>
      </c>
      <c r="C14641">
        <v>9</v>
      </c>
      <c r="D14641">
        <v>4782</v>
      </c>
      <c r="E14641">
        <v>33</v>
      </c>
    </row>
    <row r="14642" spans="1:5" x14ac:dyDescent="0.2">
      <c r="A14642" t="s">
        <v>48</v>
      </c>
      <c r="B14642" t="s">
        <v>142</v>
      </c>
      <c r="C14642">
        <v>1</v>
      </c>
      <c r="D14642">
        <v>5345</v>
      </c>
      <c r="E14642">
        <v>88</v>
      </c>
    </row>
    <row r="14643" spans="1:5" x14ac:dyDescent="0.2">
      <c r="A14643" t="s">
        <v>48</v>
      </c>
      <c r="B14643" t="s">
        <v>142</v>
      </c>
      <c r="C14643">
        <v>10</v>
      </c>
      <c r="D14643">
        <v>5324</v>
      </c>
      <c r="E14643">
        <v>90</v>
      </c>
    </row>
    <row r="14644" spans="1:5" x14ac:dyDescent="0.2">
      <c r="A14644" t="s">
        <v>48</v>
      </c>
      <c r="B14644" t="s">
        <v>142</v>
      </c>
      <c r="C14644">
        <v>2</v>
      </c>
      <c r="D14644">
        <v>5328</v>
      </c>
      <c r="E14644">
        <v>92</v>
      </c>
    </row>
    <row r="14645" spans="1:5" x14ac:dyDescent="0.2">
      <c r="A14645" t="s">
        <v>48</v>
      </c>
      <c r="B14645" t="s">
        <v>142</v>
      </c>
      <c r="C14645">
        <v>3</v>
      </c>
      <c r="D14645">
        <v>5261</v>
      </c>
      <c r="E14645">
        <v>90</v>
      </c>
    </row>
    <row r="14646" spans="1:5" x14ac:dyDescent="0.2">
      <c r="A14646" t="s">
        <v>48</v>
      </c>
      <c r="B14646" t="s">
        <v>142</v>
      </c>
      <c r="C14646">
        <v>4</v>
      </c>
      <c r="D14646">
        <v>5460</v>
      </c>
      <c r="E14646">
        <v>88</v>
      </c>
    </row>
    <row r="14647" spans="1:5" x14ac:dyDescent="0.2">
      <c r="A14647" t="s">
        <v>48</v>
      </c>
      <c r="B14647" t="s">
        <v>142</v>
      </c>
      <c r="C14647">
        <v>5</v>
      </c>
      <c r="D14647">
        <v>5262</v>
      </c>
      <c r="E14647">
        <v>89</v>
      </c>
    </row>
    <row r="14648" spans="1:5" x14ac:dyDescent="0.2">
      <c r="A14648" t="s">
        <v>48</v>
      </c>
      <c r="B14648" t="s">
        <v>142</v>
      </c>
      <c r="C14648">
        <v>6</v>
      </c>
      <c r="D14648">
        <v>5408</v>
      </c>
      <c r="E14648">
        <v>91</v>
      </c>
    </row>
    <row r="14649" spans="1:5" x14ac:dyDescent="0.2">
      <c r="A14649" t="s">
        <v>48</v>
      </c>
      <c r="B14649" t="s">
        <v>142</v>
      </c>
      <c r="C14649">
        <v>7</v>
      </c>
      <c r="D14649">
        <v>5386</v>
      </c>
      <c r="E14649">
        <v>90</v>
      </c>
    </row>
    <row r="14650" spans="1:5" x14ac:dyDescent="0.2">
      <c r="A14650" t="s">
        <v>48</v>
      </c>
      <c r="B14650" t="s">
        <v>142</v>
      </c>
      <c r="C14650">
        <v>8</v>
      </c>
      <c r="D14650">
        <v>5266</v>
      </c>
      <c r="E14650">
        <v>88</v>
      </c>
    </row>
    <row r="14651" spans="1:5" x14ac:dyDescent="0.2">
      <c r="A14651" t="s">
        <v>48</v>
      </c>
      <c r="B14651" t="s">
        <v>142</v>
      </c>
      <c r="C14651">
        <v>9</v>
      </c>
      <c r="D14651">
        <v>5235</v>
      </c>
      <c r="E14651">
        <v>90</v>
      </c>
    </row>
    <row r="14652" spans="1:5" x14ac:dyDescent="0.2">
      <c r="A14652" t="s">
        <v>48</v>
      </c>
      <c r="B14652" t="s">
        <v>143</v>
      </c>
      <c r="C14652">
        <v>1</v>
      </c>
      <c r="D14652">
        <v>4890</v>
      </c>
      <c r="E14652">
        <v>33</v>
      </c>
    </row>
    <row r="14653" spans="1:5" x14ac:dyDescent="0.2">
      <c r="A14653" t="s">
        <v>48</v>
      </c>
      <c r="B14653" t="s">
        <v>143</v>
      </c>
      <c r="C14653">
        <v>10</v>
      </c>
      <c r="D14653">
        <v>4938</v>
      </c>
      <c r="E14653">
        <v>34</v>
      </c>
    </row>
    <row r="14654" spans="1:5" x14ac:dyDescent="0.2">
      <c r="A14654" t="s">
        <v>48</v>
      </c>
      <c r="B14654" t="s">
        <v>143</v>
      </c>
      <c r="C14654">
        <v>2</v>
      </c>
      <c r="D14654">
        <v>4814</v>
      </c>
      <c r="E14654">
        <v>35</v>
      </c>
    </row>
    <row r="14655" spans="1:5" x14ac:dyDescent="0.2">
      <c r="A14655" t="s">
        <v>48</v>
      </c>
      <c r="B14655" t="s">
        <v>143</v>
      </c>
      <c r="C14655">
        <v>3</v>
      </c>
      <c r="D14655">
        <v>4678</v>
      </c>
      <c r="E14655">
        <v>37</v>
      </c>
    </row>
    <row r="14656" spans="1:5" x14ac:dyDescent="0.2">
      <c r="A14656" t="s">
        <v>48</v>
      </c>
      <c r="B14656" t="s">
        <v>143</v>
      </c>
      <c r="C14656">
        <v>4</v>
      </c>
      <c r="D14656">
        <v>4961</v>
      </c>
      <c r="E14656">
        <v>35</v>
      </c>
    </row>
    <row r="14657" spans="1:5" x14ac:dyDescent="0.2">
      <c r="A14657" t="s">
        <v>48</v>
      </c>
      <c r="B14657" t="s">
        <v>143</v>
      </c>
      <c r="C14657">
        <v>5</v>
      </c>
      <c r="D14657">
        <v>4847</v>
      </c>
      <c r="E14657">
        <v>34</v>
      </c>
    </row>
    <row r="14658" spans="1:5" x14ac:dyDescent="0.2">
      <c r="A14658" t="s">
        <v>48</v>
      </c>
      <c r="B14658" t="s">
        <v>143</v>
      </c>
      <c r="C14658">
        <v>6</v>
      </c>
      <c r="D14658">
        <v>4789</v>
      </c>
      <c r="E14658">
        <v>33</v>
      </c>
    </row>
    <row r="14659" spans="1:5" x14ac:dyDescent="0.2">
      <c r="A14659" t="s">
        <v>48</v>
      </c>
      <c r="B14659" t="s">
        <v>143</v>
      </c>
      <c r="C14659">
        <v>7</v>
      </c>
      <c r="D14659">
        <v>4863</v>
      </c>
      <c r="E14659">
        <v>35</v>
      </c>
    </row>
    <row r="14660" spans="1:5" x14ac:dyDescent="0.2">
      <c r="A14660" t="s">
        <v>48</v>
      </c>
      <c r="B14660" t="s">
        <v>143</v>
      </c>
      <c r="C14660">
        <v>8</v>
      </c>
      <c r="D14660">
        <v>4729</v>
      </c>
      <c r="E14660">
        <v>33</v>
      </c>
    </row>
    <row r="14661" spans="1:5" x14ac:dyDescent="0.2">
      <c r="A14661" t="s">
        <v>48</v>
      </c>
      <c r="B14661" t="s">
        <v>143</v>
      </c>
      <c r="C14661">
        <v>9</v>
      </c>
      <c r="D14661">
        <v>4862</v>
      </c>
      <c r="E14661">
        <v>33</v>
      </c>
    </row>
    <row r="14662" spans="1:5" x14ac:dyDescent="0.2">
      <c r="A14662" t="s">
        <v>48</v>
      </c>
      <c r="B14662" t="s">
        <v>144</v>
      </c>
      <c r="C14662">
        <v>1</v>
      </c>
      <c r="D14662">
        <v>5282</v>
      </c>
      <c r="E14662">
        <v>117</v>
      </c>
    </row>
    <row r="14663" spans="1:5" x14ac:dyDescent="0.2">
      <c r="A14663" t="s">
        <v>48</v>
      </c>
      <c r="B14663" t="s">
        <v>144</v>
      </c>
      <c r="C14663">
        <v>10</v>
      </c>
      <c r="D14663">
        <v>5331</v>
      </c>
      <c r="E14663">
        <v>119</v>
      </c>
    </row>
    <row r="14664" spans="1:5" x14ac:dyDescent="0.2">
      <c r="A14664" t="s">
        <v>48</v>
      </c>
      <c r="B14664" t="s">
        <v>144</v>
      </c>
      <c r="C14664">
        <v>2</v>
      </c>
      <c r="D14664">
        <v>5365</v>
      </c>
      <c r="E14664">
        <v>118</v>
      </c>
    </row>
    <row r="14665" spans="1:5" x14ac:dyDescent="0.2">
      <c r="A14665" t="s">
        <v>48</v>
      </c>
      <c r="B14665" t="s">
        <v>144</v>
      </c>
      <c r="C14665">
        <v>3</v>
      </c>
      <c r="D14665">
        <v>5300</v>
      </c>
      <c r="E14665">
        <v>118</v>
      </c>
    </row>
    <row r="14666" spans="1:5" x14ac:dyDescent="0.2">
      <c r="A14666" t="s">
        <v>48</v>
      </c>
      <c r="B14666" t="s">
        <v>144</v>
      </c>
      <c r="C14666">
        <v>4</v>
      </c>
      <c r="D14666">
        <v>5439</v>
      </c>
      <c r="E14666">
        <v>117</v>
      </c>
    </row>
    <row r="14667" spans="1:5" x14ac:dyDescent="0.2">
      <c r="A14667" t="s">
        <v>48</v>
      </c>
      <c r="B14667" t="s">
        <v>144</v>
      </c>
      <c r="C14667">
        <v>5</v>
      </c>
      <c r="D14667">
        <v>5308</v>
      </c>
      <c r="E14667">
        <v>117</v>
      </c>
    </row>
    <row r="14668" spans="1:5" x14ac:dyDescent="0.2">
      <c r="A14668" t="s">
        <v>48</v>
      </c>
      <c r="B14668" t="s">
        <v>144</v>
      </c>
      <c r="C14668">
        <v>6</v>
      </c>
      <c r="D14668">
        <v>5350</v>
      </c>
      <c r="E14668">
        <v>119</v>
      </c>
    </row>
    <row r="14669" spans="1:5" x14ac:dyDescent="0.2">
      <c r="A14669" t="s">
        <v>48</v>
      </c>
      <c r="B14669" t="s">
        <v>144</v>
      </c>
      <c r="C14669">
        <v>7</v>
      </c>
      <c r="D14669">
        <v>5361</v>
      </c>
      <c r="E14669">
        <v>117</v>
      </c>
    </row>
    <row r="14670" spans="1:5" x14ac:dyDescent="0.2">
      <c r="A14670" t="s">
        <v>48</v>
      </c>
      <c r="B14670" t="s">
        <v>144</v>
      </c>
      <c r="C14670">
        <v>8</v>
      </c>
      <c r="D14670">
        <v>5251</v>
      </c>
      <c r="E14670">
        <v>120</v>
      </c>
    </row>
    <row r="14671" spans="1:5" x14ac:dyDescent="0.2">
      <c r="A14671" t="s">
        <v>48</v>
      </c>
      <c r="B14671" t="s">
        <v>144</v>
      </c>
      <c r="C14671">
        <v>9</v>
      </c>
      <c r="D14671">
        <v>5239</v>
      </c>
      <c r="E14671">
        <v>118</v>
      </c>
    </row>
    <row r="14672" spans="1:5" x14ac:dyDescent="0.2">
      <c r="A14672" t="s">
        <v>48</v>
      </c>
      <c r="B14672" t="s">
        <v>145</v>
      </c>
      <c r="C14672">
        <v>1</v>
      </c>
      <c r="D14672">
        <v>5152</v>
      </c>
      <c r="E14672">
        <v>37</v>
      </c>
    </row>
    <row r="14673" spans="1:5" x14ac:dyDescent="0.2">
      <c r="A14673" t="s">
        <v>48</v>
      </c>
      <c r="B14673" t="s">
        <v>145</v>
      </c>
      <c r="C14673">
        <v>10</v>
      </c>
      <c r="D14673">
        <v>4960</v>
      </c>
      <c r="E14673">
        <v>36</v>
      </c>
    </row>
    <row r="14674" spans="1:5" x14ac:dyDescent="0.2">
      <c r="A14674" t="s">
        <v>48</v>
      </c>
      <c r="B14674" t="s">
        <v>145</v>
      </c>
      <c r="C14674">
        <v>2</v>
      </c>
      <c r="D14674">
        <v>5023</v>
      </c>
      <c r="E14674">
        <v>37</v>
      </c>
    </row>
    <row r="14675" spans="1:5" x14ac:dyDescent="0.2">
      <c r="A14675" t="s">
        <v>48</v>
      </c>
      <c r="B14675" t="s">
        <v>145</v>
      </c>
      <c r="C14675">
        <v>3</v>
      </c>
      <c r="D14675">
        <v>4824</v>
      </c>
      <c r="E14675">
        <v>36</v>
      </c>
    </row>
    <row r="14676" spans="1:5" x14ac:dyDescent="0.2">
      <c r="A14676" t="s">
        <v>48</v>
      </c>
      <c r="B14676" t="s">
        <v>145</v>
      </c>
      <c r="C14676">
        <v>4</v>
      </c>
      <c r="D14676">
        <v>5040</v>
      </c>
      <c r="E14676">
        <v>41</v>
      </c>
    </row>
    <row r="14677" spans="1:5" x14ac:dyDescent="0.2">
      <c r="A14677" t="s">
        <v>48</v>
      </c>
      <c r="B14677" t="s">
        <v>145</v>
      </c>
      <c r="C14677">
        <v>5</v>
      </c>
      <c r="D14677">
        <v>4860</v>
      </c>
      <c r="E14677">
        <v>36</v>
      </c>
    </row>
    <row r="14678" spans="1:5" x14ac:dyDescent="0.2">
      <c r="A14678" t="s">
        <v>48</v>
      </c>
      <c r="B14678" t="s">
        <v>145</v>
      </c>
      <c r="C14678">
        <v>6</v>
      </c>
      <c r="D14678">
        <v>4858</v>
      </c>
      <c r="E14678">
        <v>36</v>
      </c>
    </row>
    <row r="14679" spans="1:5" x14ac:dyDescent="0.2">
      <c r="A14679" t="s">
        <v>48</v>
      </c>
      <c r="B14679" t="s">
        <v>145</v>
      </c>
      <c r="C14679">
        <v>7</v>
      </c>
      <c r="D14679">
        <v>5051</v>
      </c>
      <c r="E14679">
        <v>35</v>
      </c>
    </row>
    <row r="14680" spans="1:5" x14ac:dyDescent="0.2">
      <c r="A14680" t="s">
        <v>48</v>
      </c>
      <c r="B14680" t="s">
        <v>145</v>
      </c>
      <c r="C14680">
        <v>8</v>
      </c>
      <c r="D14680">
        <v>4874</v>
      </c>
      <c r="E14680">
        <v>39</v>
      </c>
    </row>
    <row r="14681" spans="1:5" x14ac:dyDescent="0.2">
      <c r="A14681" t="s">
        <v>48</v>
      </c>
      <c r="B14681" t="s">
        <v>145</v>
      </c>
      <c r="C14681">
        <v>9</v>
      </c>
      <c r="D14681">
        <v>5025</v>
      </c>
      <c r="E14681">
        <v>35</v>
      </c>
    </row>
    <row r="14682" spans="1:5" x14ac:dyDescent="0.2">
      <c r="A14682" t="s">
        <v>48</v>
      </c>
      <c r="B14682" t="s">
        <v>146</v>
      </c>
      <c r="C14682">
        <v>1</v>
      </c>
      <c r="D14682">
        <v>5155</v>
      </c>
      <c r="E14682">
        <v>40</v>
      </c>
    </row>
    <row r="14683" spans="1:5" x14ac:dyDescent="0.2">
      <c r="A14683" t="s">
        <v>48</v>
      </c>
      <c r="B14683" t="s">
        <v>146</v>
      </c>
      <c r="C14683">
        <v>10</v>
      </c>
      <c r="D14683">
        <v>5092</v>
      </c>
      <c r="E14683">
        <v>41</v>
      </c>
    </row>
    <row r="14684" spans="1:5" x14ac:dyDescent="0.2">
      <c r="A14684" t="s">
        <v>48</v>
      </c>
      <c r="B14684" t="s">
        <v>146</v>
      </c>
      <c r="C14684">
        <v>2</v>
      </c>
      <c r="D14684">
        <v>5154</v>
      </c>
      <c r="E14684">
        <v>42</v>
      </c>
    </row>
    <row r="14685" spans="1:5" x14ac:dyDescent="0.2">
      <c r="A14685" t="s">
        <v>48</v>
      </c>
      <c r="B14685" t="s">
        <v>146</v>
      </c>
      <c r="C14685">
        <v>3</v>
      </c>
      <c r="D14685">
        <v>5110</v>
      </c>
      <c r="E14685">
        <v>42</v>
      </c>
    </row>
    <row r="14686" spans="1:5" x14ac:dyDescent="0.2">
      <c r="A14686" t="s">
        <v>48</v>
      </c>
      <c r="B14686" t="s">
        <v>146</v>
      </c>
      <c r="C14686">
        <v>4</v>
      </c>
      <c r="D14686">
        <v>5170</v>
      </c>
      <c r="E14686">
        <v>39</v>
      </c>
    </row>
    <row r="14687" spans="1:5" x14ac:dyDescent="0.2">
      <c r="A14687" t="s">
        <v>48</v>
      </c>
      <c r="B14687" t="s">
        <v>146</v>
      </c>
      <c r="C14687">
        <v>5</v>
      </c>
      <c r="D14687">
        <v>5054</v>
      </c>
      <c r="E14687">
        <v>41</v>
      </c>
    </row>
    <row r="14688" spans="1:5" x14ac:dyDescent="0.2">
      <c r="A14688" t="s">
        <v>48</v>
      </c>
      <c r="B14688" t="s">
        <v>146</v>
      </c>
      <c r="C14688">
        <v>6</v>
      </c>
      <c r="D14688">
        <v>5093</v>
      </c>
      <c r="E14688">
        <v>42</v>
      </c>
    </row>
    <row r="14689" spans="1:5" x14ac:dyDescent="0.2">
      <c r="A14689" t="s">
        <v>48</v>
      </c>
      <c r="B14689" t="s">
        <v>146</v>
      </c>
      <c r="C14689">
        <v>7</v>
      </c>
      <c r="D14689">
        <v>5188</v>
      </c>
      <c r="E14689">
        <v>41</v>
      </c>
    </row>
    <row r="14690" spans="1:5" x14ac:dyDescent="0.2">
      <c r="A14690" t="s">
        <v>48</v>
      </c>
      <c r="B14690" t="s">
        <v>146</v>
      </c>
      <c r="C14690">
        <v>8</v>
      </c>
      <c r="D14690">
        <v>5112</v>
      </c>
      <c r="E14690">
        <v>41</v>
      </c>
    </row>
    <row r="14691" spans="1:5" x14ac:dyDescent="0.2">
      <c r="A14691" t="s">
        <v>48</v>
      </c>
      <c r="B14691" t="s">
        <v>146</v>
      </c>
      <c r="C14691">
        <v>9</v>
      </c>
      <c r="D14691">
        <v>5053</v>
      </c>
      <c r="E14691">
        <v>41</v>
      </c>
    </row>
    <row r="14692" spans="1:5" x14ac:dyDescent="0.2">
      <c r="A14692" t="s">
        <v>48</v>
      </c>
      <c r="B14692" t="s">
        <v>147</v>
      </c>
      <c r="C14692">
        <v>1</v>
      </c>
      <c r="D14692">
        <v>5351</v>
      </c>
      <c r="E14692">
        <v>43</v>
      </c>
    </row>
    <row r="14693" spans="1:5" x14ac:dyDescent="0.2">
      <c r="A14693" t="s">
        <v>48</v>
      </c>
      <c r="B14693" t="s">
        <v>147</v>
      </c>
      <c r="C14693">
        <v>10</v>
      </c>
      <c r="D14693">
        <v>5232</v>
      </c>
      <c r="E14693">
        <v>44</v>
      </c>
    </row>
    <row r="14694" spans="1:5" x14ac:dyDescent="0.2">
      <c r="A14694" t="s">
        <v>48</v>
      </c>
      <c r="B14694" t="s">
        <v>147</v>
      </c>
      <c r="C14694">
        <v>2</v>
      </c>
      <c r="D14694">
        <v>5222</v>
      </c>
      <c r="E14694">
        <v>46</v>
      </c>
    </row>
    <row r="14695" spans="1:5" x14ac:dyDescent="0.2">
      <c r="A14695" t="s">
        <v>48</v>
      </c>
      <c r="B14695" t="s">
        <v>147</v>
      </c>
      <c r="C14695">
        <v>3</v>
      </c>
      <c r="D14695">
        <v>5117</v>
      </c>
      <c r="E14695">
        <v>45</v>
      </c>
    </row>
    <row r="14696" spans="1:5" x14ac:dyDescent="0.2">
      <c r="A14696" t="s">
        <v>48</v>
      </c>
      <c r="B14696" t="s">
        <v>147</v>
      </c>
      <c r="C14696">
        <v>4</v>
      </c>
      <c r="D14696">
        <v>5272</v>
      </c>
      <c r="E14696">
        <v>44</v>
      </c>
    </row>
    <row r="14697" spans="1:5" x14ac:dyDescent="0.2">
      <c r="A14697" t="s">
        <v>48</v>
      </c>
      <c r="B14697" t="s">
        <v>147</v>
      </c>
      <c r="C14697">
        <v>5</v>
      </c>
      <c r="D14697">
        <v>5121</v>
      </c>
      <c r="E14697">
        <v>45</v>
      </c>
    </row>
    <row r="14698" spans="1:5" x14ac:dyDescent="0.2">
      <c r="A14698" t="s">
        <v>48</v>
      </c>
      <c r="B14698" t="s">
        <v>147</v>
      </c>
      <c r="C14698">
        <v>6</v>
      </c>
      <c r="D14698">
        <v>5201</v>
      </c>
      <c r="E14698">
        <v>45</v>
      </c>
    </row>
    <row r="14699" spans="1:5" x14ac:dyDescent="0.2">
      <c r="A14699" t="s">
        <v>48</v>
      </c>
      <c r="B14699" t="s">
        <v>147</v>
      </c>
      <c r="C14699">
        <v>7</v>
      </c>
      <c r="D14699">
        <v>5305</v>
      </c>
      <c r="E14699">
        <v>44</v>
      </c>
    </row>
    <row r="14700" spans="1:5" x14ac:dyDescent="0.2">
      <c r="A14700" t="s">
        <v>48</v>
      </c>
      <c r="B14700" t="s">
        <v>147</v>
      </c>
      <c r="C14700">
        <v>8</v>
      </c>
      <c r="D14700">
        <v>5147</v>
      </c>
      <c r="E14700">
        <v>43</v>
      </c>
    </row>
    <row r="14701" spans="1:5" x14ac:dyDescent="0.2">
      <c r="A14701" t="s">
        <v>48</v>
      </c>
      <c r="B14701" t="s">
        <v>147</v>
      </c>
      <c r="C14701">
        <v>9</v>
      </c>
      <c r="D14701">
        <v>5178</v>
      </c>
      <c r="E14701">
        <v>46</v>
      </c>
    </row>
    <row r="14702" spans="1:5" x14ac:dyDescent="0.2">
      <c r="A14702" t="s">
        <v>48</v>
      </c>
      <c r="B14702" t="s">
        <v>148</v>
      </c>
      <c r="C14702">
        <v>1</v>
      </c>
      <c r="D14702">
        <v>5388</v>
      </c>
      <c r="E14702">
        <v>80</v>
      </c>
    </row>
    <row r="14703" spans="1:5" x14ac:dyDescent="0.2">
      <c r="A14703" t="s">
        <v>48</v>
      </c>
      <c r="B14703" t="s">
        <v>148</v>
      </c>
      <c r="C14703">
        <v>10</v>
      </c>
      <c r="D14703">
        <v>5286</v>
      </c>
      <c r="E14703">
        <v>63</v>
      </c>
    </row>
    <row r="14704" spans="1:5" x14ac:dyDescent="0.2">
      <c r="A14704" t="s">
        <v>48</v>
      </c>
      <c r="B14704" t="s">
        <v>148</v>
      </c>
      <c r="C14704">
        <v>2</v>
      </c>
      <c r="D14704">
        <v>5236</v>
      </c>
      <c r="E14704">
        <v>63</v>
      </c>
    </row>
    <row r="14705" spans="1:5" x14ac:dyDescent="0.2">
      <c r="A14705" t="s">
        <v>48</v>
      </c>
      <c r="B14705" t="s">
        <v>148</v>
      </c>
      <c r="C14705">
        <v>3</v>
      </c>
      <c r="D14705">
        <v>5213</v>
      </c>
      <c r="E14705">
        <v>80</v>
      </c>
    </row>
    <row r="14706" spans="1:5" x14ac:dyDescent="0.2">
      <c r="A14706" t="s">
        <v>48</v>
      </c>
      <c r="B14706" t="s">
        <v>148</v>
      </c>
      <c r="C14706">
        <v>4</v>
      </c>
      <c r="D14706">
        <v>5374</v>
      </c>
      <c r="E14706">
        <v>80</v>
      </c>
    </row>
    <row r="14707" spans="1:5" x14ac:dyDescent="0.2">
      <c r="A14707" t="s">
        <v>48</v>
      </c>
      <c r="B14707" t="s">
        <v>148</v>
      </c>
      <c r="C14707">
        <v>5</v>
      </c>
      <c r="D14707">
        <v>5083</v>
      </c>
      <c r="E14707">
        <v>78</v>
      </c>
    </row>
    <row r="14708" spans="1:5" x14ac:dyDescent="0.2">
      <c r="A14708" t="s">
        <v>48</v>
      </c>
      <c r="B14708" t="s">
        <v>148</v>
      </c>
      <c r="C14708">
        <v>6</v>
      </c>
      <c r="D14708">
        <v>5299</v>
      </c>
      <c r="E14708">
        <v>81</v>
      </c>
    </row>
    <row r="14709" spans="1:5" x14ac:dyDescent="0.2">
      <c r="A14709" t="s">
        <v>48</v>
      </c>
      <c r="B14709" t="s">
        <v>148</v>
      </c>
      <c r="C14709">
        <v>7</v>
      </c>
      <c r="D14709">
        <v>5349</v>
      </c>
      <c r="E14709">
        <v>63</v>
      </c>
    </row>
    <row r="14710" spans="1:5" x14ac:dyDescent="0.2">
      <c r="A14710" t="s">
        <v>48</v>
      </c>
      <c r="B14710" t="s">
        <v>148</v>
      </c>
      <c r="C14710">
        <v>8</v>
      </c>
      <c r="D14710">
        <v>5193</v>
      </c>
      <c r="E14710">
        <v>63</v>
      </c>
    </row>
    <row r="14711" spans="1:5" x14ac:dyDescent="0.2">
      <c r="A14711" t="s">
        <v>48</v>
      </c>
      <c r="B14711" t="s">
        <v>148</v>
      </c>
      <c r="C14711">
        <v>9</v>
      </c>
      <c r="D14711">
        <v>5213</v>
      </c>
      <c r="E14711">
        <v>70</v>
      </c>
    </row>
    <row r="14712" spans="1:5" x14ac:dyDescent="0.2">
      <c r="A14712" t="s">
        <v>48</v>
      </c>
      <c r="B14712" t="s">
        <v>149</v>
      </c>
      <c r="C14712">
        <v>1</v>
      </c>
      <c r="D14712">
        <v>5320</v>
      </c>
      <c r="E14712">
        <v>91</v>
      </c>
    </row>
    <row r="14713" spans="1:5" x14ac:dyDescent="0.2">
      <c r="A14713" t="s">
        <v>48</v>
      </c>
      <c r="B14713" t="s">
        <v>149</v>
      </c>
      <c r="C14713">
        <v>10</v>
      </c>
      <c r="D14713">
        <v>5387</v>
      </c>
      <c r="E14713">
        <v>89</v>
      </c>
    </row>
    <row r="14714" spans="1:5" x14ac:dyDescent="0.2">
      <c r="A14714" t="s">
        <v>48</v>
      </c>
      <c r="B14714" t="s">
        <v>149</v>
      </c>
      <c r="C14714">
        <v>2</v>
      </c>
      <c r="D14714">
        <v>5315</v>
      </c>
      <c r="E14714">
        <v>93</v>
      </c>
    </row>
    <row r="14715" spans="1:5" x14ac:dyDescent="0.2">
      <c r="A14715" t="s">
        <v>48</v>
      </c>
      <c r="B14715" t="s">
        <v>149</v>
      </c>
      <c r="C14715">
        <v>3</v>
      </c>
      <c r="D14715">
        <v>5162</v>
      </c>
      <c r="E14715">
        <v>72</v>
      </c>
    </row>
    <row r="14716" spans="1:5" x14ac:dyDescent="0.2">
      <c r="A14716" t="s">
        <v>48</v>
      </c>
      <c r="B14716" t="s">
        <v>149</v>
      </c>
      <c r="C14716">
        <v>4</v>
      </c>
      <c r="D14716">
        <v>5417</v>
      </c>
      <c r="E14716">
        <v>73</v>
      </c>
    </row>
    <row r="14717" spans="1:5" x14ac:dyDescent="0.2">
      <c r="A14717" t="s">
        <v>48</v>
      </c>
      <c r="B14717" t="s">
        <v>149</v>
      </c>
      <c r="C14717">
        <v>5</v>
      </c>
      <c r="D14717">
        <v>5212</v>
      </c>
      <c r="E14717">
        <v>84</v>
      </c>
    </row>
    <row r="14718" spans="1:5" x14ac:dyDescent="0.2">
      <c r="A14718" t="s">
        <v>48</v>
      </c>
      <c r="B14718" t="s">
        <v>149</v>
      </c>
      <c r="C14718">
        <v>6</v>
      </c>
      <c r="D14718">
        <v>5192</v>
      </c>
      <c r="E14718">
        <v>92</v>
      </c>
    </row>
    <row r="14719" spans="1:5" x14ac:dyDescent="0.2">
      <c r="A14719" t="s">
        <v>48</v>
      </c>
      <c r="B14719" t="s">
        <v>149</v>
      </c>
      <c r="C14719">
        <v>7</v>
      </c>
      <c r="D14719">
        <v>5362</v>
      </c>
      <c r="E14719">
        <v>92</v>
      </c>
    </row>
    <row r="14720" spans="1:5" x14ac:dyDescent="0.2">
      <c r="A14720" t="s">
        <v>48</v>
      </c>
      <c r="B14720" t="s">
        <v>149</v>
      </c>
      <c r="C14720">
        <v>8</v>
      </c>
      <c r="D14720">
        <v>5209</v>
      </c>
      <c r="E14720">
        <v>85</v>
      </c>
    </row>
    <row r="14721" spans="1:5" x14ac:dyDescent="0.2">
      <c r="A14721" t="s">
        <v>48</v>
      </c>
      <c r="B14721" t="s">
        <v>149</v>
      </c>
      <c r="C14721">
        <v>9</v>
      </c>
      <c r="D14721">
        <v>5272</v>
      </c>
      <c r="E14721">
        <v>74</v>
      </c>
    </row>
    <row r="14722" spans="1:5" x14ac:dyDescent="0.2">
      <c r="A14722" t="s">
        <v>48</v>
      </c>
      <c r="B14722" t="s">
        <v>150</v>
      </c>
      <c r="C14722">
        <v>1</v>
      </c>
      <c r="D14722">
        <v>5393</v>
      </c>
      <c r="E14722">
        <v>92</v>
      </c>
    </row>
    <row r="14723" spans="1:5" x14ac:dyDescent="0.2">
      <c r="A14723" t="s">
        <v>48</v>
      </c>
      <c r="B14723" t="s">
        <v>150</v>
      </c>
      <c r="C14723">
        <v>10</v>
      </c>
      <c r="D14723">
        <v>5289</v>
      </c>
      <c r="E14723">
        <v>107</v>
      </c>
    </row>
    <row r="14724" spans="1:5" x14ac:dyDescent="0.2">
      <c r="A14724" t="s">
        <v>48</v>
      </c>
      <c r="B14724" t="s">
        <v>150</v>
      </c>
      <c r="C14724">
        <v>2</v>
      </c>
      <c r="D14724">
        <v>5288</v>
      </c>
      <c r="E14724">
        <v>116</v>
      </c>
    </row>
    <row r="14725" spans="1:5" x14ac:dyDescent="0.2">
      <c r="A14725" t="s">
        <v>48</v>
      </c>
      <c r="B14725" t="s">
        <v>150</v>
      </c>
      <c r="C14725">
        <v>3</v>
      </c>
      <c r="D14725">
        <v>5238</v>
      </c>
      <c r="E14725">
        <v>112</v>
      </c>
    </row>
    <row r="14726" spans="1:5" x14ac:dyDescent="0.2">
      <c r="A14726" t="s">
        <v>48</v>
      </c>
      <c r="B14726" t="s">
        <v>150</v>
      </c>
      <c r="C14726">
        <v>4</v>
      </c>
      <c r="D14726">
        <v>5470</v>
      </c>
      <c r="E14726">
        <v>114</v>
      </c>
    </row>
    <row r="14727" spans="1:5" x14ac:dyDescent="0.2">
      <c r="A14727" t="s">
        <v>48</v>
      </c>
      <c r="B14727" t="s">
        <v>150</v>
      </c>
      <c r="C14727">
        <v>5</v>
      </c>
      <c r="D14727">
        <v>5235</v>
      </c>
      <c r="E14727">
        <v>96</v>
      </c>
    </row>
    <row r="14728" spans="1:5" x14ac:dyDescent="0.2">
      <c r="A14728" t="s">
        <v>48</v>
      </c>
      <c r="B14728" t="s">
        <v>150</v>
      </c>
      <c r="C14728">
        <v>6</v>
      </c>
      <c r="D14728">
        <v>5332</v>
      </c>
      <c r="E14728">
        <v>94</v>
      </c>
    </row>
    <row r="14729" spans="1:5" x14ac:dyDescent="0.2">
      <c r="A14729" t="s">
        <v>48</v>
      </c>
      <c r="B14729" t="s">
        <v>150</v>
      </c>
      <c r="C14729">
        <v>7</v>
      </c>
      <c r="D14729">
        <v>5327</v>
      </c>
      <c r="E14729">
        <v>114</v>
      </c>
    </row>
    <row r="14730" spans="1:5" x14ac:dyDescent="0.2">
      <c r="A14730" t="s">
        <v>48</v>
      </c>
      <c r="B14730" t="s">
        <v>150</v>
      </c>
      <c r="C14730">
        <v>8</v>
      </c>
      <c r="D14730">
        <v>5205</v>
      </c>
      <c r="E14730">
        <v>115</v>
      </c>
    </row>
    <row r="14731" spans="1:5" x14ac:dyDescent="0.2">
      <c r="A14731" t="s">
        <v>48</v>
      </c>
      <c r="B14731" t="s">
        <v>150</v>
      </c>
      <c r="C14731">
        <v>9</v>
      </c>
      <c r="D14731">
        <v>5194</v>
      </c>
      <c r="E14731">
        <v>113</v>
      </c>
    </row>
    <row r="14732" spans="1:5" x14ac:dyDescent="0.2">
      <c r="A14732" t="s">
        <v>48</v>
      </c>
      <c r="B14732" t="s">
        <v>151</v>
      </c>
      <c r="C14732">
        <v>1</v>
      </c>
      <c r="D14732">
        <v>4745</v>
      </c>
      <c r="E14732">
        <v>52</v>
      </c>
    </row>
    <row r="14733" spans="1:5" x14ac:dyDescent="0.2">
      <c r="A14733" t="s">
        <v>48</v>
      </c>
      <c r="B14733" t="s">
        <v>151</v>
      </c>
      <c r="C14733">
        <v>10</v>
      </c>
      <c r="D14733">
        <v>4796</v>
      </c>
      <c r="E14733">
        <v>34</v>
      </c>
    </row>
    <row r="14734" spans="1:5" x14ac:dyDescent="0.2">
      <c r="A14734" t="s">
        <v>48</v>
      </c>
      <c r="B14734" t="s">
        <v>151</v>
      </c>
      <c r="C14734">
        <v>2</v>
      </c>
      <c r="D14734">
        <v>4670</v>
      </c>
      <c r="E14734">
        <v>49</v>
      </c>
    </row>
    <row r="14735" spans="1:5" x14ac:dyDescent="0.2">
      <c r="A14735" t="s">
        <v>48</v>
      </c>
      <c r="B14735" t="s">
        <v>151</v>
      </c>
      <c r="C14735">
        <v>3</v>
      </c>
      <c r="D14735">
        <v>4637</v>
      </c>
      <c r="E14735">
        <v>44</v>
      </c>
    </row>
    <row r="14736" spans="1:5" x14ac:dyDescent="0.2">
      <c r="A14736" t="s">
        <v>48</v>
      </c>
      <c r="B14736" t="s">
        <v>151</v>
      </c>
      <c r="C14736">
        <v>4</v>
      </c>
      <c r="D14736">
        <v>4794</v>
      </c>
      <c r="E14736">
        <v>49</v>
      </c>
    </row>
    <row r="14737" spans="1:5" x14ac:dyDescent="0.2">
      <c r="A14737" t="s">
        <v>48</v>
      </c>
      <c r="B14737" t="s">
        <v>151</v>
      </c>
      <c r="C14737">
        <v>5</v>
      </c>
      <c r="D14737">
        <v>4663</v>
      </c>
      <c r="E14737">
        <v>49</v>
      </c>
    </row>
    <row r="14738" spans="1:5" x14ac:dyDescent="0.2">
      <c r="A14738" t="s">
        <v>48</v>
      </c>
      <c r="B14738" t="s">
        <v>151</v>
      </c>
      <c r="C14738">
        <v>6</v>
      </c>
      <c r="D14738">
        <v>4722</v>
      </c>
      <c r="E14738">
        <v>41</v>
      </c>
    </row>
    <row r="14739" spans="1:5" x14ac:dyDescent="0.2">
      <c r="A14739" t="s">
        <v>48</v>
      </c>
      <c r="B14739" t="s">
        <v>151</v>
      </c>
      <c r="C14739">
        <v>7</v>
      </c>
      <c r="D14739">
        <v>4892</v>
      </c>
      <c r="E14739">
        <v>50</v>
      </c>
    </row>
    <row r="14740" spans="1:5" x14ac:dyDescent="0.2">
      <c r="A14740" t="s">
        <v>48</v>
      </c>
      <c r="B14740" t="s">
        <v>151</v>
      </c>
      <c r="C14740">
        <v>8</v>
      </c>
      <c r="D14740">
        <v>4717</v>
      </c>
      <c r="E14740">
        <v>47</v>
      </c>
    </row>
    <row r="14741" spans="1:5" x14ac:dyDescent="0.2">
      <c r="A14741" t="s">
        <v>48</v>
      </c>
      <c r="B14741" t="s">
        <v>151</v>
      </c>
      <c r="C14741">
        <v>9</v>
      </c>
      <c r="D14741">
        <v>4718</v>
      </c>
      <c r="E14741">
        <v>49</v>
      </c>
    </row>
    <row r="14742" spans="1:5" x14ac:dyDescent="0.2">
      <c r="A14742" t="s">
        <v>48</v>
      </c>
      <c r="B14742" t="s">
        <v>152</v>
      </c>
      <c r="C14742">
        <v>1</v>
      </c>
      <c r="D14742">
        <v>5365</v>
      </c>
      <c r="E14742">
        <v>137</v>
      </c>
    </row>
    <row r="14743" spans="1:5" x14ac:dyDescent="0.2">
      <c r="A14743" t="s">
        <v>48</v>
      </c>
      <c r="B14743" t="s">
        <v>152</v>
      </c>
      <c r="C14743">
        <v>10</v>
      </c>
      <c r="D14743">
        <v>5412</v>
      </c>
      <c r="E14743">
        <v>117</v>
      </c>
    </row>
    <row r="14744" spans="1:5" x14ac:dyDescent="0.2">
      <c r="A14744" t="s">
        <v>48</v>
      </c>
      <c r="B14744" t="s">
        <v>152</v>
      </c>
      <c r="C14744">
        <v>2</v>
      </c>
      <c r="D14744">
        <v>5369</v>
      </c>
      <c r="E14744">
        <v>113</v>
      </c>
    </row>
    <row r="14745" spans="1:5" x14ac:dyDescent="0.2">
      <c r="A14745" t="s">
        <v>48</v>
      </c>
      <c r="B14745" t="s">
        <v>152</v>
      </c>
      <c r="C14745">
        <v>3</v>
      </c>
      <c r="D14745">
        <v>5234</v>
      </c>
      <c r="E14745">
        <v>135</v>
      </c>
    </row>
    <row r="14746" spans="1:5" x14ac:dyDescent="0.2">
      <c r="A14746" t="s">
        <v>48</v>
      </c>
      <c r="B14746" t="s">
        <v>152</v>
      </c>
      <c r="C14746">
        <v>4</v>
      </c>
      <c r="D14746">
        <v>5567</v>
      </c>
      <c r="E14746">
        <v>139</v>
      </c>
    </row>
    <row r="14747" spans="1:5" x14ac:dyDescent="0.2">
      <c r="A14747" t="s">
        <v>48</v>
      </c>
      <c r="B14747" t="s">
        <v>152</v>
      </c>
      <c r="C14747">
        <v>5</v>
      </c>
      <c r="D14747">
        <v>5235</v>
      </c>
      <c r="E14747">
        <v>133</v>
      </c>
    </row>
    <row r="14748" spans="1:5" x14ac:dyDescent="0.2">
      <c r="A14748" t="s">
        <v>48</v>
      </c>
      <c r="B14748" t="s">
        <v>152</v>
      </c>
      <c r="C14748">
        <v>6</v>
      </c>
      <c r="D14748">
        <v>5326</v>
      </c>
      <c r="E14748">
        <v>137</v>
      </c>
    </row>
    <row r="14749" spans="1:5" x14ac:dyDescent="0.2">
      <c r="A14749" t="s">
        <v>48</v>
      </c>
      <c r="B14749" t="s">
        <v>152</v>
      </c>
      <c r="C14749">
        <v>7</v>
      </c>
      <c r="D14749">
        <v>5391</v>
      </c>
      <c r="E14749">
        <v>113</v>
      </c>
    </row>
    <row r="14750" spans="1:5" x14ac:dyDescent="0.2">
      <c r="A14750" t="s">
        <v>48</v>
      </c>
      <c r="B14750" t="s">
        <v>152</v>
      </c>
      <c r="C14750">
        <v>8</v>
      </c>
      <c r="D14750">
        <v>5180</v>
      </c>
      <c r="E14750">
        <v>114</v>
      </c>
    </row>
    <row r="14751" spans="1:5" x14ac:dyDescent="0.2">
      <c r="A14751" t="s">
        <v>48</v>
      </c>
      <c r="B14751" t="s">
        <v>152</v>
      </c>
      <c r="C14751">
        <v>9</v>
      </c>
      <c r="D14751">
        <v>5210</v>
      </c>
      <c r="E14751">
        <v>133</v>
      </c>
    </row>
    <row r="14752" spans="1:5" x14ac:dyDescent="0.2">
      <c r="A14752" t="s">
        <v>48</v>
      </c>
      <c r="B14752" t="s">
        <v>153</v>
      </c>
      <c r="C14752">
        <v>1</v>
      </c>
      <c r="D14752">
        <v>4813</v>
      </c>
      <c r="E14752">
        <v>40</v>
      </c>
    </row>
    <row r="14753" spans="1:5" x14ac:dyDescent="0.2">
      <c r="A14753" t="s">
        <v>48</v>
      </c>
      <c r="B14753" t="s">
        <v>153</v>
      </c>
      <c r="C14753">
        <v>10</v>
      </c>
      <c r="D14753">
        <v>4907</v>
      </c>
      <c r="E14753">
        <v>39</v>
      </c>
    </row>
    <row r="14754" spans="1:5" x14ac:dyDescent="0.2">
      <c r="A14754" t="s">
        <v>48</v>
      </c>
      <c r="B14754" t="s">
        <v>153</v>
      </c>
      <c r="C14754">
        <v>2</v>
      </c>
      <c r="D14754">
        <v>4742</v>
      </c>
      <c r="E14754">
        <v>49</v>
      </c>
    </row>
    <row r="14755" spans="1:5" x14ac:dyDescent="0.2">
      <c r="A14755" t="s">
        <v>48</v>
      </c>
      <c r="B14755" t="s">
        <v>153</v>
      </c>
      <c r="C14755">
        <v>3</v>
      </c>
      <c r="D14755">
        <v>4727</v>
      </c>
      <c r="E14755">
        <v>49</v>
      </c>
    </row>
    <row r="14756" spans="1:5" x14ac:dyDescent="0.2">
      <c r="A14756" t="s">
        <v>48</v>
      </c>
      <c r="B14756" t="s">
        <v>153</v>
      </c>
      <c r="C14756">
        <v>4</v>
      </c>
      <c r="D14756">
        <v>4948</v>
      </c>
      <c r="E14756">
        <v>47</v>
      </c>
    </row>
    <row r="14757" spans="1:5" x14ac:dyDescent="0.2">
      <c r="A14757" t="s">
        <v>48</v>
      </c>
      <c r="B14757" t="s">
        <v>153</v>
      </c>
      <c r="C14757">
        <v>5</v>
      </c>
      <c r="D14757">
        <v>4682</v>
      </c>
      <c r="E14757">
        <v>50</v>
      </c>
    </row>
    <row r="14758" spans="1:5" x14ac:dyDescent="0.2">
      <c r="A14758" t="s">
        <v>48</v>
      </c>
      <c r="B14758" t="s">
        <v>153</v>
      </c>
      <c r="C14758">
        <v>6</v>
      </c>
      <c r="D14758">
        <v>4748</v>
      </c>
      <c r="E14758">
        <v>37</v>
      </c>
    </row>
    <row r="14759" spans="1:5" x14ac:dyDescent="0.2">
      <c r="A14759" t="s">
        <v>48</v>
      </c>
      <c r="B14759" t="s">
        <v>153</v>
      </c>
      <c r="C14759">
        <v>7</v>
      </c>
      <c r="D14759">
        <v>4803</v>
      </c>
      <c r="E14759">
        <v>40</v>
      </c>
    </row>
    <row r="14760" spans="1:5" x14ac:dyDescent="0.2">
      <c r="A14760" t="s">
        <v>48</v>
      </c>
      <c r="B14760" t="s">
        <v>153</v>
      </c>
      <c r="C14760">
        <v>8</v>
      </c>
      <c r="D14760">
        <v>4701</v>
      </c>
      <c r="E14760">
        <v>46</v>
      </c>
    </row>
    <row r="14761" spans="1:5" x14ac:dyDescent="0.2">
      <c r="A14761" t="s">
        <v>48</v>
      </c>
      <c r="B14761" t="s">
        <v>153</v>
      </c>
      <c r="C14761">
        <v>9</v>
      </c>
      <c r="D14761">
        <v>4763</v>
      </c>
      <c r="E14761">
        <v>51</v>
      </c>
    </row>
    <row r="14762" spans="1:5" x14ac:dyDescent="0.2">
      <c r="A14762" t="s">
        <v>48</v>
      </c>
      <c r="B14762" t="s">
        <v>154</v>
      </c>
      <c r="C14762">
        <v>1</v>
      </c>
      <c r="D14762">
        <v>5392</v>
      </c>
      <c r="E14762">
        <v>167</v>
      </c>
    </row>
    <row r="14763" spans="1:5" x14ac:dyDescent="0.2">
      <c r="A14763" t="s">
        <v>48</v>
      </c>
      <c r="B14763" t="s">
        <v>154</v>
      </c>
      <c r="C14763">
        <v>10</v>
      </c>
      <c r="D14763">
        <v>5350</v>
      </c>
      <c r="E14763">
        <v>165</v>
      </c>
    </row>
    <row r="14764" spans="1:5" x14ac:dyDescent="0.2">
      <c r="A14764" t="s">
        <v>48</v>
      </c>
      <c r="B14764" t="s">
        <v>154</v>
      </c>
      <c r="C14764">
        <v>2</v>
      </c>
      <c r="D14764">
        <v>5321</v>
      </c>
      <c r="E14764">
        <v>146</v>
      </c>
    </row>
    <row r="14765" spans="1:5" x14ac:dyDescent="0.2">
      <c r="A14765" t="s">
        <v>48</v>
      </c>
      <c r="B14765" t="s">
        <v>154</v>
      </c>
      <c r="C14765">
        <v>3</v>
      </c>
      <c r="D14765">
        <v>5320</v>
      </c>
      <c r="E14765">
        <v>149</v>
      </c>
    </row>
    <row r="14766" spans="1:5" x14ac:dyDescent="0.2">
      <c r="A14766" t="s">
        <v>48</v>
      </c>
      <c r="B14766" t="s">
        <v>154</v>
      </c>
      <c r="C14766">
        <v>4</v>
      </c>
      <c r="D14766">
        <v>5489</v>
      </c>
      <c r="E14766">
        <v>170</v>
      </c>
    </row>
    <row r="14767" spans="1:5" x14ac:dyDescent="0.2">
      <c r="A14767" t="s">
        <v>48</v>
      </c>
      <c r="B14767" t="s">
        <v>154</v>
      </c>
      <c r="C14767">
        <v>5</v>
      </c>
      <c r="D14767">
        <v>5203</v>
      </c>
      <c r="E14767">
        <v>169</v>
      </c>
    </row>
    <row r="14768" spans="1:5" x14ac:dyDescent="0.2">
      <c r="A14768" t="s">
        <v>48</v>
      </c>
      <c r="B14768" t="s">
        <v>154</v>
      </c>
      <c r="C14768">
        <v>6</v>
      </c>
      <c r="D14768">
        <v>5265</v>
      </c>
      <c r="E14768">
        <v>169</v>
      </c>
    </row>
    <row r="14769" spans="1:5" x14ac:dyDescent="0.2">
      <c r="A14769" t="s">
        <v>48</v>
      </c>
      <c r="B14769" t="s">
        <v>154</v>
      </c>
      <c r="C14769">
        <v>7</v>
      </c>
      <c r="D14769">
        <v>5381</v>
      </c>
      <c r="E14769">
        <v>169</v>
      </c>
    </row>
    <row r="14770" spans="1:5" x14ac:dyDescent="0.2">
      <c r="A14770" t="s">
        <v>48</v>
      </c>
      <c r="B14770" t="s">
        <v>154</v>
      </c>
      <c r="C14770">
        <v>8</v>
      </c>
      <c r="D14770">
        <v>5367</v>
      </c>
      <c r="E14770">
        <v>151</v>
      </c>
    </row>
    <row r="14771" spans="1:5" x14ac:dyDescent="0.2">
      <c r="A14771" t="s">
        <v>48</v>
      </c>
      <c r="B14771" t="s">
        <v>154</v>
      </c>
      <c r="C14771">
        <v>9</v>
      </c>
      <c r="D14771">
        <v>5296</v>
      </c>
      <c r="E14771">
        <v>148</v>
      </c>
    </row>
    <row r="14772" spans="1:5" x14ac:dyDescent="0.2">
      <c r="A14772" t="s">
        <v>48</v>
      </c>
      <c r="B14772" t="s">
        <v>155</v>
      </c>
      <c r="C14772">
        <v>1</v>
      </c>
      <c r="D14772">
        <v>4958</v>
      </c>
      <c r="E14772">
        <v>52</v>
      </c>
    </row>
    <row r="14773" spans="1:5" x14ac:dyDescent="0.2">
      <c r="A14773" t="s">
        <v>48</v>
      </c>
      <c r="B14773" t="s">
        <v>155</v>
      </c>
      <c r="C14773">
        <v>10</v>
      </c>
      <c r="D14773">
        <v>5040</v>
      </c>
      <c r="E14773">
        <v>53</v>
      </c>
    </row>
    <row r="14774" spans="1:5" x14ac:dyDescent="0.2">
      <c r="A14774" t="s">
        <v>48</v>
      </c>
      <c r="B14774" t="s">
        <v>155</v>
      </c>
      <c r="C14774">
        <v>2</v>
      </c>
      <c r="D14774">
        <v>4906</v>
      </c>
      <c r="E14774">
        <v>48</v>
      </c>
    </row>
    <row r="14775" spans="1:5" x14ac:dyDescent="0.2">
      <c r="A14775" t="s">
        <v>48</v>
      </c>
      <c r="B14775" t="s">
        <v>155</v>
      </c>
      <c r="C14775">
        <v>3</v>
      </c>
      <c r="D14775">
        <v>4838</v>
      </c>
      <c r="E14775">
        <v>42</v>
      </c>
    </row>
    <row r="14776" spans="1:5" x14ac:dyDescent="0.2">
      <c r="A14776" t="s">
        <v>48</v>
      </c>
      <c r="B14776" t="s">
        <v>155</v>
      </c>
      <c r="C14776">
        <v>4</v>
      </c>
      <c r="D14776">
        <v>5013</v>
      </c>
      <c r="E14776">
        <v>54</v>
      </c>
    </row>
    <row r="14777" spans="1:5" x14ac:dyDescent="0.2">
      <c r="A14777" t="s">
        <v>48</v>
      </c>
      <c r="B14777" t="s">
        <v>155</v>
      </c>
      <c r="C14777">
        <v>5</v>
      </c>
      <c r="D14777">
        <v>4810</v>
      </c>
      <c r="E14777">
        <v>42</v>
      </c>
    </row>
    <row r="14778" spans="1:5" x14ac:dyDescent="0.2">
      <c r="A14778" t="s">
        <v>48</v>
      </c>
      <c r="B14778" t="s">
        <v>155</v>
      </c>
      <c r="C14778">
        <v>6</v>
      </c>
      <c r="D14778">
        <v>4979</v>
      </c>
      <c r="E14778">
        <v>43</v>
      </c>
    </row>
    <row r="14779" spans="1:5" x14ac:dyDescent="0.2">
      <c r="A14779" t="s">
        <v>48</v>
      </c>
      <c r="B14779" t="s">
        <v>155</v>
      </c>
      <c r="C14779">
        <v>7</v>
      </c>
      <c r="D14779">
        <v>5018</v>
      </c>
      <c r="E14779">
        <v>53</v>
      </c>
    </row>
    <row r="14780" spans="1:5" x14ac:dyDescent="0.2">
      <c r="A14780" t="s">
        <v>48</v>
      </c>
      <c r="B14780" t="s">
        <v>155</v>
      </c>
      <c r="C14780">
        <v>8</v>
      </c>
      <c r="D14780">
        <v>4854</v>
      </c>
      <c r="E14780">
        <v>57</v>
      </c>
    </row>
    <row r="14781" spans="1:5" x14ac:dyDescent="0.2">
      <c r="A14781" t="s">
        <v>48</v>
      </c>
      <c r="B14781" t="s">
        <v>155</v>
      </c>
      <c r="C14781">
        <v>9</v>
      </c>
      <c r="D14781">
        <v>4947</v>
      </c>
      <c r="E14781">
        <v>55</v>
      </c>
    </row>
    <row r="14782" spans="1:5" x14ac:dyDescent="0.2">
      <c r="A14782" t="s">
        <v>48</v>
      </c>
      <c r="B14782" t="s">
        <v>156</v>
      </c>
      <c r="C14782">
        <v>1</v>
      </c>
      <c r="D14782">
        <v>5242</v>
      </c>
      <c r="E14782">
        <v>58</v>
      </c>
    </row>
    <row r="14783" spans="1:5" x14ac:dyDescent="0.2">
      <c r="A14783" t="s">
        <v>48</v>
      </c>
      <c r="B14783" t="s">
        <v>156</v>
      </c>
      <c r="C14783">
        <v>10</v>
      </c>
      <c r="D14783">
        <v>5047</v>
      </c>
      <c r="E14783">
        <v>49</v>
      </c>
    </row>
    <row r="14784" spans="1:5" x14ac:dyDescent="0.2">
      <c r="A14784" t="s">
        <v>48</v>
      </c>
      <c r="B14784" t="s">
        <v>156</v>
      </c>
      <c r="C14784">
        <v>2</v>
      </c>
      <c r="D14784">
        <v>5174</v>
      </c>
      <c r="E14784">
        <v>46</v>
      </c>
    </row>
    <row r="14785" spans="1:5" x14ac:dyDescent="0.2">
      <c r="A14785" t="s">
        <v>48</v>
      </c>
      <c r="B14785" t="s">
        <v>156</v>
      </c>
      <c r="C14785">
        <v>3</v>
      </c>
      <c r="D14785">
        <v>5138</v>
      </c>
      <c r="E14785">
        <v>49</v>
      </c>
    </row>
    <row r="14786" spans="1:5" x14ac:dyDescent="0.2">
      <c r="A14786" t="s">
        <v>48</v>
      </c>
      <c r="B14786" t="s">
        <v>156</v>
      </c>
      <c r="C14786">
        <v>4</v>
      </c>
      <c r="D14786">
        <v>5185</v>
      </c>
      <c r="E14786">
        <v>61</v>
      </c>
    </row>
    <row r="14787" spans="1:5" x14ac:dyDescent="0.2">
      <c r="A14787" t="s">
        <v>48</v>
      </c>
      <c r="B14787" t="s">
        <v>156</v>
      </c>
      <c r="C14787">
        <v>5</v>
      </c>
      <c r="D14787">
        <v>5056</v>
      </c>
      <c r="E14787">
        <v>59</v>
      </c>
    </row>
    <row r="14788" spans="1:5" x14ac:dyDescent="0.2">
      <c r="A14788" t="s">
        <v>48</v>
      </c>
      <c r="B14788" t="s">
        <v>156</v>
      </c>
      <c r="C14788">
        <v>6</v>
      </c>
      <c r="D14788">
        <v>5186</v>
      </c>
      <c r="E14788">
        <v>59</v>
      </c>
    </row>
    <row r="14789" spans="1:5" x14ac:dyDescent="0.2">
      <c r="A14789" t="s">
        <v>48</v>
      </c>
      <c r="B14789" t="s">
        <v>156</v>
      </c>
      <c r="C14789">
        <v>7</v>
      </c>
      <c r="D14789">
        <v>5210</v>
      </c>
      <c r="E14789">
        <v>55</v>
      </c>
    </row>
    <row r="14790" spans="1:5" x14ac:dyDescent="0.2">
      <c r="A14790" t="s">
        <v>48</v>
      </c>
      <c r="B14790" t="s">
        <v>156</v>
      </c>
      <c r="C14790">
        <v>8</v>
      </c>
      <c r="D14790">
        <v>5011</v>
      </c>
      <c r="E14790">
        <v>47</v>
      </c>
    </row>
    <row r="14791" spans="1:5" x14ac:dyDescent="0.2">
      <c r="A14791" t="s">
        <v>48</v>
      </c>
      <c r="B14791" t="s">
        <v>156</v>
      </c>
      <c r="C14791">
        <v>9</v>
      </c>
      <c r="D14791">
        <v>5064</v>
      </c>
      <c r="E14791">
        <v>54</v>
      </c>
    </row>
    <row r="14792" spans="1:5" x14ac:dyDescent="0.2">
      <c r="A14792" t="s">
        <v>48</v>
      </c>
      <c r="B14792" t="s">
        <v>157</v>
      </c>
      <c r="C14792">
        <v>1</v>
      </c>
      <c r="D14792">
        <v>5207</v>
      </c>
      <c r="E14792">
        <v>69</v>
      </c>
    </row>
    <row r="14793" spans="1:5" x14ac:dyDescent="0.2">
      <c r="A14793" t="s">
        <v>48</v>
      </c>
      <c r="B14793" t="s">
        <v>157</v>
      </c>
      <c r="C14793">
        <v>10</v>
      </c>
      <c r="D14793">
        <v>5217</v>
      </c>
      <c r="E14793">
        <v>61</v>
      </c>
    </row>
    <row r="14794" spans="1:5" x14ac:dyDescent="0.2">
      <c r="A14794" t="s">
        <v>48</v>
      </c>
      <c r="B14794" t="s">
        <v>157</v>
      </c>
      <c r="C14794">
        <v>2</v>
      </c>
      <c r="D14794">
        <v>5222</v>
      </c>
      <c r="E14794">
        <v>63</v>
      </c>
    </row>
    <row r="14795" spans="1:5" x14ac:dyDescent="0.2">
      <c r="A14795" t="s">
        <v>48</v>
      </c>
      <c r="B14795" t="s">
        <v>157</v>
      </c>
      <c r="C14795">
        <v>3</v>
      </c>
      <c r="D14795">
        <v>5181</v>
      </c>
      <c r="E14795">
        <v>53</v>
      </c>
    </row>
    <row r="14796" spans="1:5" x14ac:dyDescent="0.2">
      <c r="A14796" t="s">
        <v>48</v>
      </c>
      <c r="B14796" t="s">
        <v>157</v>
      </c>
      <c r="C14796">
        <v>4</v>
      </c>
      <c r="D14796">
        <v>5241</v>
      </c>
      <c r="E14796">
        <v>51</v>
      </c>
    </row>
    <row r="14797" spans="1:5" x14ac:dyDescent="0.2">
      <c r="A14797" t="s">
        <v>48</v>
      </c>
      <c r="B14797" t="s">
        <v>157</v>
      </c>
      <c r="C14797">
        <v>5</v>
      </c>
      <c r="D14797">
        <v>5061</v>
      </c>
      <c r="E14797">
        <v>63</v>
      </c>
    </row>
    <row r="14798" spans="1:5" x14ac:dyDescent="0.2">
      <c r="A14798" t="s">
        <v>48</v>
      </c>
      <c r="B14798" t="s">
        <v>157</v>
      </c>
      <c r="C14798">
        <v>6</v>
      </c>
      <c r="D14798">
        <v>5113</v>
      </c>
      <c r="E14798">
        <v>70</v>
      </c>
    </row>
    <row r="14799" spans="1:5" x14ac:dyDescent="0.2">
      <c r="A14799" t="s">
        <v>48</v>
      </c>
      <c r="B14799" t="s">
        <v>157</v>
      </c>
      <c r="C14799">
        <v>7</v>
      </c>
      <c r="D14799">
        <v>5297</v>
      </c>
      <c r="E14799">
        <v>62</v>
      </c>
    </row>
    <row r="14800" spans="1:5" x14ac:dyDescent="0.2">
      <c r="A14800" t="s">
        <v>48</v>
      </c>
      <c r="B14800" t="s">
        <v>157</v>
      </c>
      <c r="C14800">
        <v>8</v>
      </c>
      <c r="D14800">
        <v>5079</v>
      </c>
      <c r="E14800">
        <v>60</v>
      </c>
    </row>
    <row r="14801" spans="1:5" x14ac:dyDescent="0.2">
      <c r="A14801" t="s">
        <v>48</v>
      </c>
      <c r="B14801" t="s">
        <v>157</v>
      </c>
      <c r="C14801">
        <v>9</v>
      </c>
      <c r="D14801">
        <v>5231</v>
      </c>
      <c r="E14801">
        <v>66</v>
      </c>
    </row>
    <row r="14802" spans="1:5" x14ac:dyDescent="0.2">
      <c r="A14802" t="s">
        <v>48</v>
      </c>
      <c r="B14802" t="s">
        <v>158</v>
      </c>
      <c r="C14802">
        <v>1</v>
      </c>
      <c r="D14802">
        <v>6390</v>
      </c>
      <c r="E14802">
        <v>24</v>
      </c>
    </row>
    <row r="14803" spans="1:5" x14ac:dyDescent="0.2">
      <c r="A14803" t="s">
        <v>48</v>
      </c>
      <c r="B14803" t="s">
        <v>158</v>
      </c>
      <c r="C14803">
        <v>10</v>
      </c>
      <c r="D14803">
        <v>6333</v>
      </c>
      <c r="E14803">
        <v>23</v>
      </c>
    </row>
    <row r="14804" spans="1:5" x14ac:dyDescent="0.2">
      <c r="A14804" t="s">
        <v>48</v>
      </c>
      <c r="B14804" t="s">
        <v>158</v>
      </c>
      <c r="C14804">
        <v>2</v>
      </c>
      <c r="D14804">
        <v>6293</v>
      </c>
      <c r="E14804">
        <v>26</v>
      </c>
    </row>
    <row r="14805" spans="1:5" x14ac:dyDescent="0.2">
      <c r="A14805" t="s">
        <v>48</v>
      </c>
      <c r="B14805" t="s">
        <v>158</v>
      </c>
      <c r="C14805">
        <v>3</v>
      </c>
      <c r="D14805">
        <v>6228</v>
      </c>
      <c r="E14805">
        <v>29</v>
      </c>
    </row>
    <row r="14806" spans="1:5" x14ac:dyDescent="0.2">
      <c r="A14806" t="s">
        <v>48</v>
      </c>
      <c r="B14806" t="s">
        <v>158</v>
      </c>
      <c r="C14806">
        <v>4</v>
      </c>
      <c r="D14806">
        <v>6551</v>
      </c>
      <c r="E14806">
        <v>26</v>
      </c>
    </row>
    <row r="14807" spans="1:5" x14ac:dyDescent="0.2">
      <c r="A14807" t="s">
        <v>48</v>
      </c>
      <c r="B14807" t="s">
        <v>158</v>
      </c>
      <c r="C14807">
        <v>5</v>
      </c>
      <c r="D14807">
        <v>6230</v>
      </c>
      <c r="E14807">
        <v>22</v>
      </c>
    </row>
    <row r="14808" spans="1:5" x14ac:dyDescent="0.2">
      <c r="A14808" t="s">
        <v>48</v>
      </c>
      <c r="B14808" t="s">
        <v>158</v>
      </c>
      <c r="C14808">
        <v>6</v>
      </c>
      <c r="D14808">
        <v>6232</v>
      </c>
      <c r="E14808">
        <v>25</v>
      </c>
    </row>
    <row r="14809" spans="1:5" x14ac:dyDescent="0.2">
      <c r="A14809" t="s">
        <v>48</v>
      </c>
      <c r="B14809" t="s">
        <v>158</v>
      </c>
      <c r="C14809">
        <v>7</v>
      </c>
      <c r="D14809">
        <v>6480</v>
      </c>
      <c r="E14809">
        <v>24</v>
      </c>
    </row>
    <row r="14810" spans="1:5" x14ac:dyDescent="0.2">
      <c r="A14810" t="s">
        <v>48</v>
      </c>
      <c r="B14810" t="s">
        <v>158</v>
      </c>
      <c r="C14810">
        <v>8</v>
      </c>
      <c r="D14810">
        <v>6223</v>
      </c>
      <c r="E14810">
        <v>24</v>
      </c>
    </row>
    <row r="14811" spans="1:5" x14ac:dyDescent="0.2">
      <c r="A14811" t="s">
        <v>48</v>
      </c>
      <c r="B14811" t="s">
        <v>158</v>
      </c>
      <c r="C14811">
        <v>9</v>
      </c>
      <c r="D14811">
        <v>6349</v>
      </c>
      <c r="E14811">
        <v>24</v>
      </c>
    </row>
    <row r="14812" spans="1:5" x14ac:dyDescent="0.2">
      <c r="A14812" t="s">
        <v>48</v>
      </c>
      <c r="B14812" t="s">
        <v>159</v>
      </c>
      <c r="C14812">
        <v>1</v>
      </c>
      <c r="D14812">
        <v>6354</v>
      </c>
      <c r="E14812">
        <v>29</v>
      </c>
    </row>
    <row r="14813" spans="1:5" x14ac:dyDescent="0.2">
      <c r="A14813" t="s">
        <v>48</v>
      </c>
      <c r="B14813" t="s">
        <v>159</v>
      </c>
      <c r="C14813">
        <v>10</v>
      </c>
      <c r="D14813">
        <v>6268</v>
      </c>
      <c r="E14813">
        <v>28</v>
      </c>
    </row>
    <row r="14814" spans="1:5" x14ac:dyDescent="0.2">
      <c r="A14814" t="s">
        <v>48</v>
      </c>
      <c r="B14814" t="s">
        <v>159</v>
      </c>
      <c r="C14814">
        <v>2</v>
      </c>
      <c r="D14814">
        <v>6228</v>
      </c>
      <c r="E14814">
        <v>29</v>
      </c>
    </row>
    <row r="14815" spans="1:5" x14ac:dyDescent="0.2">
      <c r="A14815" t="s">
        <v>48</v>
      </c>
      <c r="B14815" t="s">
        <v>159</v>
      </c>
      <c r="C14815">
        <v>3</v>
      </c>
      <c r="D14815">
        <v>6223</v>
      </c>
      <c r="E14815">
        <v>27</v>
      </c>
    </row>
    <row r="14816" spans="1:5" x14ac:dyDescent="0.2">
      <c r="A14816" t="s">
        <v>48</v>
      </c>
      <c r="B14816" t="s">
        <v>159</v>
      </c>
      <c r="C14816">
        <v>4</v>
      </c>
      <c r="D14816">
        <v>6467</v>
      </c>
      <c r="E14816">
        <v>29</v>
      </c>
    </row>
    <row r="14817" spans="1:5" x14ac:dyDescent="0.2">
      <c r="A14817" t="s">
        <v>48</v>
      </c>
      <c r="B14817" t="s">
        <v>159</v>
      </c>
      <c r="C14817">
        <v>5</v>
      </c>
      <c r="D14817">
        <v>6174</v>
      </c>
      <c r="E14817">
        <v>27</v>
      </c>
    </row>
    <row r="14818" spans="1:5" x14ac:dyDescent="0.2">
      <c r="A14818" t="s">
        <v>48</v>
      </c>
      <c r="B14818" t="s">
        <v>159</v>
      </c>
      <c r="C14818">
        <v>6</v>
      </c>
      <c r="D14818">
        <v>6256</v>
      </c>
      <c r="E14818">
        <v>31</v>
      </c>
    </row>
    <row r="14819" spans="1:5" x14ac:dyDescent="0.2">
      <c r="A14819" t="s">
        <v>48</v>
      </c>
      <c r="B14819" t="s">
        <v>159</v>
      </c>
      <c r="C14819">
        <v>7</v>
      </c>
      <c r="D14819">
        <v>6461</v>
      </c>
      <c r="E14819">
        <v>27</v>
      </c>
    </row>
    <row r="14820" spans="1:5" x14ac:dyDescent="0.2">
      <c r="A14820" t="s">
        <v>48</v>
      </c>
      <c r="B14820" t="s">
        <v>159</v>
      </c>
      <c r="C14820">
        <v>8</v>
      </c>
      <c r="D14820">
        <v>6288</v>
      </c>
      <c r="E14820">
        <v>26</v>
      </c>
    </row>
    <row r="14821" spans="1:5" x14ac:dyDescent="0.2">
      <c r="A14821" t="s">
        <v>48</v>
      </c>
      <c r="B14821" t="s">
        <v>159</v>
      </c>
      <c r="C14821">
        <v>9</v>
      </c>
      <c r="D14821">
        <v>6359</v>
      </c>
      <c r="E14821">
        <v>28</v>
      </c>
    </row>
    <row r="14822" spans="1:5" x14ac:dyDescent="0.2">
      <c r="A14822" t="s">
        <v>48</v>
      </c>
      <c r="B14822" t="s">
        <v>160</v>
      </c>
      <c r="C14822">
        <v>1</v>
      </c>
      <c r="D14822">
        <v>6597</v>
      </c>
      <c r="E14822">
        <v>23</v>
      </c>
    </row>
    <row r="14823" spans="1:5" x14ac:dyDescent="0.2">
      <c r="A14823" t="s">
        <v>48</v>
      </c>
      <c r="B14823" t="s">
        <v>160</v>
      </c>
      <c r="C14823">
        <v>10</v>
      </c>
      <c r="D14823">
        <v>6520</v>
      </c>
      <c r="E14823">
        <v>20</v>
      </c>
    </row>
    <row r="14824" spans="1:5" x14ac:dyDescent="0.2">
      <c r="A14824" t="s">
        <v>48</v>
      </c>
      <c r="B14824" t="s">
        <v>160</v>
      </c>
      <c r="C14824">
        <v>2</v>
      </c>
      <c r="D14824">
        <v>6687</v>
      </c>
      <c r="E14824">
        <v>19</v>
      </c>
    </row>
    <row r="14825" spans="1:5" x14ac:dyDescent="0.2">
      <c r="A14825" t="s">
        <v>48</v>
      </c>
      <c r="B14825" t="s">
        <v>160</v>
      </c>
      <c r="C14825">
        <v>3</v>
      </c>
      <c r="D14825">
        <v>6515</v>
      </c>
      <c r="E14825">
        <v>21</v>
      </c>
    </row>
    <row r="14826" spans="1:5" x14ac:dyDescent="0.2">
      <c r="A14826" t="s">
        <v>48</v>
      </c>
      <c r="B14826" t="s">
        <v>160</v>
      </c>
      <c r="C14826">
        <v>4</v>
      </c>
      <c r="D14826">
        <v>6588</v>
      </c>
      <c r="E14826">
        <v>22</v>
      </c>
    </row>
    <row r="14827" spans="1:5" x14ac:dyDescent="0.2">
      <c r="A14827" t="s">
        <v>48</v>
      </c>
      <c r="B14827" t="s">
        <v>160</v>
      </c>
      <c r="C14827">
        <v>5</v>
      </c>
      <c r="D14827">
        <v>6466</v>
      </c>
      <c r="E14827">
        <v>19</v>
      </c>
    </row>
    <row r="14828" spans="1:5" x14ac:dyDescent="0.2">
      <c r="A14828" t="s">
        <v>48</v>
      </c>
      <c r="B14828" t="s">
        <v>160</v>
      </c>
      <c r="C14828">
        <v>6</v>
      </c>
      <c r="D14828">
        <v>6440</v>
      </c>
      <c r="E14828">
        <v>20</v>
      </c>
    </row>
    <row r="14829" spans="1:5" x14ac:dyDescent="0.2">
      <c r="A14829" t="s">
        <v>48</v>
      </c>
      <c r="B14829" t="s">
        <v>160</v>
      </c>
      <c r="C14829">
        <v>7</v>
      </c>
      <c r="D14829">
        <v>6693</v>
      </c>
      <c r="E14829">
        <v>22</v>
      </c>
    </row>
    <row r="14830" spans="1:5" x14ac:dyDescent="0.2">
      <c r="A14830" t="s">
        <v>48</v>
      </c>
      <c r="B14830" t="s">
        <v>160</v>
      </c>
      <c r="C14830">
        <v>8</v>
      </c>
      <c r="D14830">
        <v>6463</v>
      </c>
      <c r="E14830">
        <v>22</v>
      </c>
    </row>
    <row r="14831" spans="1:5" x14ac:dyDescent="0.2">
      <c r="A14831" t="s">
        <v>48</v>
      </c>
      <c r="B14831" t="s">
        <v>160</v>
      </c>
      <c r="C14831">
        <v>9</v>
      </c>
      <c r="D14831">
        <v>6556</v>
      </c>
      <c r="E14831">
        <v>19</v>
      </c>
    </row>
    <row r="14832" spans="1:5" x14ac:dyDescent="0.2">
      <c r="A14832" t="s">
        <v>48</v>
      </c>
      <c r="B14832" t="s">
        <v>161</v>
      </c>
      <c r="C14832">
        <v>1</v>
      </c>
      <c r="D14832">
        <v>6596</v>
      </c>
      <c r="E14832">
        <v>24</v>
      </c>
    </row>
    <row r="14833" spans="1:5" x14ac:dyDescent="0.2">
      <c r="A14833" t="s">
        <v>48</v>
      </c>
      <c r="B14833" t="s">
        <v>161</v>
      </c>
      <c r="C14833">
        <v>10</v>
      </c>
      <c r="D14833">
        <v>6489</v>
      </c>
      <c r="E14833">
        <v>22</v>
      </c>
    </row>
    <row r="14834" spans="1:5" x14ac:dyDescent="0.2">
      <c r="A14834" t="s">
        <v>48</v>
      </c>
      <c r="B14834" t="s">
        <v>161</v>
      </c>
      <c r="C14834">
        <v>2</v>
      </c>
      <c r="D14834">
        <v>6567</v>
      </c>
      <c r="E14834">
        <v>23</v>
      </c>
    </row>
    <row r="14835" spans="1:5" x14ac:dyDescent="0.2">
      <c r="A14835" t="s">
        <v>48</v>
      </c>
      <c r="B14835" t="s">
        <v>161</v>
      </c>
      <c r="C14835">
        <v>3</v>
      </c>
      <c r="D14835">
        <v>6423</v>
      </c>
      <c r="E14835">
        <v>23</v>
      </c>
    </row>
    <row r="14836" spans="1:5" x14ac:dyDescent="0.2">
      <c r="A14836" t="s">
        <v>48</v>
      </c>
      <c r="B14836" t="s">
        <v>161</v>
      </c>
      <c r="C14836">
        <v>4</v>
      </c>
      <c r="D14836">
        <v>6544</v>
      </c>
      <c r="E14836">
        <v>21</v>
      </c>
    </row>
    <row r="14837" spans="1:5" x14ac:dyDescent="0.2">
      <c r="A14837" t="s">
        <v>48</v>
      </c>
      <c r="B14837" t="s">
        <v>161</v>
      </c>
      <c r="C14837">
        <v>5</v>
      </c>
      <c r="D14837">
        <v>6442</v>
      </c>
      <c r="E14837">
        <v>22</v>
      </c>
    </row>
    <row r="14838" spans="1:5" x14ac:dyDescent="0.2">
      <c r="A14838" t="s">
        <v>48</v>
      </c>
      <c r="B14838" t="s">
        <v>161</v>
      </c>
      <c r="C14838">
        <v>6</v>
      </c>
      <c r="D14838">
        <v>6486</v>
      </c>
      <c r="E14838">
        <v>23</v>
      </c>
    </row>
    <row r="14839" spans="1:5" x14ac:dyDescent="0.2">
      <c r="A14839" t="s">
        <v>48</v>
      </c>
      <c r="B14839" t="s">
        <v>161</v>
      </c>
      <c r="C14839">
        <v>7</v>
      </c>
      <c r="D14839">
        <v>6722</v>
      </c>
      <c r="E14839">
        <v>22</v>
      </c>
    </row>
    <row r="14840" spans="1:5" x14ac:dyDescent="0.2">
      <c r="A14840" t="s">
        <v>48</v>
      </c>
      <c r="B14840" t="s">
        <v>161</v>
      </c>
      <c r="C14840">
        <v>8</v>
      </c>
      <c r="D14840">
        <v>6477</v>
      </c>
      <c r="E14840">
        <v>21</v>
      </c>
    </row>
    <row r="14841" spans="1:5" x14ac:dyDescent="0.2">
      <c r="A14841" t="s">
        <v>48</v>
      </c>
      <c r="B14841" t="s">
        <v>161</v>
      </c>
      <c r="C14841">
        <v>9</v>
      </c>
      <c r="D14841">
        <v>6527</v>
      </c>
      <c r="E14841">
        <v>22</v>
      </c>
    </row>
    <row r="14842" spans="1:5" x14ac:dyDescent="0.2">
      <c r="A14842" t="s">
        <v>48</v>
      </c>
      <c r="B14842" t="s">
        <v>162</v>
      </c>
      <c r="C14842">
        <v>1</v>
      </c>
      <c r="D14842">
        <v>6631</v>
      </c>
      <c r="E14842">
        <v>7</v>
      </c>
    </row>
    <row r="14843" spans="1:5" x14ac:dyDescent="0.2">
      <c r="A14843" t="s">
        <v>48</v>
      </c>
      <c r="B14843" t="s">
        <v>162</v>
      </c>
      <c r="C14843">
        <v>10</v>
      </c>
      <c r="D14843">
        <v>6487</v>
      </c>
      <c r="E14843">
        <v>7</v>
      </c>
    </row>
    <row r="14844" spans="1:5" x14ac:dyDescent="0.2">
      <c r="A14844" t="s">
        <v>48</v>
      </c>
      <c r="B14844" t="s">
        <v>162</v>
      </c>
      <c r="C14844">
        <v>2</v>
      </c>
      <c r="D14844">
        <v>6609</v>
      </c>
      <c r="E14844">
        <v>7</v>
      </c>
    </row>
    <row r="14845" spans="1:5" x14ac:dyDescent="0.2">
      <c r="A14845" t="s">
        <v>48</v>
      </c>
      <c r="B14845" t="s">
        <v>162</v>
      </c>
      <c r="C14845">
        <v>3</v>
      </c>
      <c r="D14845">
        <v>6461</v>
      </c>
      <c r="E14845">
        <v>7</v>
      </c>
    </row>
    <row r="14846" spans="1:5" x14ac:dyDescent="0.2">
      <c r="A14846" t="s">
        <v>48</v>
      </c>
      <c r="B14846" t="s">
        <v>162</v>
      </c>
      <c r="C14846">
        <v>4</v>
      </c>
      <c r="D14846">
        <v>6603</v>
      </c>
      <c r="E14846">
        <v>7</v>
      </c>
    </row>
    <row r="14847" spans="1:5" x14ac:dyDescent="0.2">
      <c r="A14847" t="s">
        <v>48</v>
      </c>
      <c r="B14847" t="s">
        <v>162</v>
      </c>
      <c r="C14847">
        <v>5</v>
      </c>
      <c r="D14847">
        <v>6480</v>
      </c>
      <c r="E14847">
        <v>7</v>
      </c>
    </row>
    <row r="14848" spans="1:5" x14ac:dyDescent="0.2">
      <c r="A14848" t="s">
        <v>48</v>
      </c>
      <c r="B14848" t="s">
        <v>162</v>
      </c>
      <c r="C14848">
        <v>6</v>
      </c>
      <c r="D14848">
        <v>6557</v>
      </c>
      <c r="E14848">
        <v>7</v>
      </c>
    </row>
    <row r="14849" spans="1:5" x14ac:dyDescent="0.2">
      <c r="A14849" t="s">
        <v>48</v>
      </c>
      <c r="B14849" t="s">
        <v>162</v>
      </c>
      <c r="C14849">
        <v>7</v>
      </c>
      <c r="D14849">
        <v>6698</v>
      </c>
      <c r="E14849">
        <v>7</v>
      </c>
    </row>
    <row r="14850" spans="1:5" x14ac:dyDescent="0.2">
      <c r="A14850" t="s">
        <v>48</v>
      </c>
      <c r="B14850" t="s">
        <v>162</v>
      </c>
      <c r="C14850">
        <v>8</v>
      </c>
      <c r="D14850">
        <v>6475</v>
      </c>
      <c r="E14850">
        <v>7</v>
      </c>
    </row>
    <row r="14851" spans="1:5" x14ac:dyDescent="0.2">
      <c r="A14851" t="s">
        <v>48</v>
      </c>
      <c r="B14851" t="s">
        <v>162</v>
      </c>
      <c r="C14851">
        <v>9</v>
      </c>
      <c r="D14851">
        <v>6523</v>
      </c>
      <c r="E14851">
        <v>7</v>
      </c>
    </row>
    <row r="14852" spans="1:5" x14ac:dyDescent="0.2">
      <c r="A14852" t="s">
        <v>43</v>
      </c>
      <c r="B14852" t="s">
        <v>136</v>
      </c>
      <c r="C14852">
        <v>1</v>
      </c>
      <c r="D14852">
        <v>3925</v>
      </c>
      <c r="E14852">
        <v>2</v>
      </c>
    </row>
    <row r="14853" spans="1:5" x14ac:dyDescent="0.2">
      <c r="A14853" t="s">
        <v>43</v>
      </c>
      <c r="B14853" t="s">
        <v>136</v>
      </c>
      <c r="C14853">
        <v>10</v>
      </c>
      <c r="D14853">
        <v>3911</v>
      </c>
      <c r="E14853">
        <v>2</v>
      </c>
    </row>
    <row r="14854" spans="1:5" x14ac:dyDescent="0.2">
      <c r="A14854" t="s">
        <v>43</v>
      </c>
      <c r="B14854" t="s">
        <v>136</v>
      </c>
      <c r="C14854">
        <v>2</v>
      </c>
      <c r="D14854">
        <v>3880</v>
      </c>
      <c r="E14854">
        <v>2</v>
      </c>
    </row>
    <row r="14855" spans="1:5" x14ac:dyDescent="0.2">
      <c r="A14855" t="s">
        <v>43</v>
      </c>
      <c r="B14855" t="s">
        <v>136</v>
      </c>
      <c r="C14855">
        <v>3</v>
      </c>
      <c r="D14855">
        <v>3940</v>
      </c>
      <c r="E14855">
        <v>2</v>
      </c>
    </row>
    <row r="14856" spans="1:5" x14ac:dyDescent="0.2">
      <c r="A14856" t="s">
        <v>43</v>
      </c>
      <c r="B14856" t="s">
        <v>136</v>
      </c>
      <c r="C14856">
        <v>4</v>
      </c>
      <c r="D14856">
        <v>3948</v>
      </c>
      <c r="E14856">
        <v>2</v>
      </c>
    </row>
    <row r="14857" spans="1:5" x14ac:dyDescent="0.2">
      <c r="A14857" t="s">
        <v>43</v>
      </c>
      <c r="B14857" t="s">
        <v>136</v>
      </c>
      <c r="C14857">
        <v>5</v>
      </c>
      <c r="D14857">
        <v>3871</v>
      </c>
      <c r="E14857">
        <v>2</v>
      </c>
    </row>
    <row r="14858" spans="1:5" x14ac:dyDescent="0.2">
      <c r="A14858" t="s">
        <v>43</v>
      </c>
      <c r="B14858" t="s">
        <v>136</v>
      </c>
      <c r="C14858">
        <v>6</v>
      </c>
      <c r="D14858">
        <v>3907</v>
      </c>
      <c r="E14858">
        <v>2</v>
      </c>
    </row>
    <row r="14859" spans="1:5" x14ac:dyDescent="0.2">
      <c r="A14859" t="s">
        <v>43</v>
      </c>
      <c r="B14859" t="s">
        <v>136</v>
      </c>
      <c r="C14859">
        <v>7</v>
      </c>
      <c r="D14859">
        <v>3879</v>
      </c>
      <c r="E14859">
        <v>2</v>
      </c>
    </row>
    <row r="14860" spans="1:5" x14ac:dyDescent="0.2">
      <c r="A14860" t="s">
        <v>43</v>
      </c>
      <c r="B14860" t="s">
        <v>136</v>
      </c>
      <c r="C14860">
        <v>8</v>
      </c>
      <c r="D14860">
        <v>3957</v>
      </c>
      <c r="E14860">
        <v>2</v>
      </c>
    </row>
    <row r="14861" spans="1:5" x14ac:dyDescent="0.2">
      <c r="A14861" t="s">
        <v>43</v>
      </c>
      <c r="B14861" t="s">
        <v>136</v>
      </c>
      <c r="C14861">
        <v>9</v>
      </c>
      <c r="D14861">
        <v>3921</v>
      </c>
      <c r="E14861">
        <v>2</v>
      </c>
    </row>
    <row r="14862" spans="1:5" x14ac:dyDescent="0.2">
      <c r="A14862" t="s">
        <v>43</v>
      </c>
      <c r="B14862" t="s">
        <v>137</v>
      </c>
      <c r="C14862">
        <v>1</v>
      </c>
      <c r="D14862">
        <v>3893</v>
      </c>
      <c r="E14862">
        <v>24</v>
      </c>
    </row>
    <row r="14863" spans="1:5" x14ac:dyDescent="0.2">
      <c r="A14863" t="s">
        <v>43</v>
      </c>
      <c r="B14863" t="s">
        <v>137</v>
      </c>
      <c r="C14863">
        <v>10</v>
      </c>
      <c r="D14863">
        <v>3883</v>
      </c>
      <c r="E14863">
        <v>24</v>
      </c>
    </row>
    <row r="14864" spans="1:5" x14ac:dyDescent="0.2">
      <c r="A14864" t="s">
        <v>43</v>
      </c>
      <c r="B14864" t="s">
        <v>137</v>
      </c>
      <c r="C14864">
        <v>2</v>
      </c>
      <c r="D14864">
        <v>3845</v>
      </c>
      <c r="E14864">
        <v>23</v>
      </c>
    </row>
    <row r="14865" spans="1:5" x14ac:dyDescent="0.2">
      <c r="A14865" t="s">
        <v>43</v>
      </c>
      <c r="B14865" t="s">
        <v>137</v>
      </c>
      <c r="C14865">
        <v>3</v>
      </c>
      <c r="D14865">
        <v>3928</v>
      </c>
      <c r="E14865">
        <v>24</v>
      </c>
    </row>
    <row r="14866" spans="1:5" x14ac:dyDescent="0.2">
      <c r="A14866" t="s">
        <v>43</v>
      </c>
      <c r="B14866" t="s">
        <v>137</v>
      </c>
      <c r="C14866">
        <v>4</v>
      </c>
      <c r="D14866">
        <v>3908</v>
      </c>
      <c r="E14866">
        <v>23</v>
      </c>
    </row>
    <row r="14867" spans="1:5" x14ac:dyDescent="0.2">
      <c r="A14867" t="s">
        <v>43</v>
      </c>
      <c r="B14867" t="s">
        <v>137</v>
      </c>
      <c r="C14867">
        <v>5</v>
      </c>
      <c r="D14867">
        <v>3827</v>
      </c>
      <c r="E14867">
        <v>24</v>
      </c>
    </row>
    <row r="14868" spans="1:5" x14ac:dyDescent="0.2">
      <c r="A14868" t="s">
        <v>43</v>
      </c>
      <c r="B14868" t="s">
        <v>137</v>
      </c>
      <c r="C14868">
        <v>6</v>
      </c>
      <c r="D14868">
        <v>3937</v>
      </c>
      <c r="E14868">
        <v>24</v>
      </c>
    </row>
    <row r="14869" spans="1:5" x14ac:dyDescent="0.2">
      <c r="A14869" t="s">
        <v>43</v>
      </c>
      <c r="B14869" t="s">
        <v>137</v>
      </c>
      <c r="C14869">
        <v>7</v>
      </c>
      <c r="D14869">
        <v>3879</v>
      </c>
      <c r="E14869">
        <v>23</v>
      </c>
    </row>
    <row r="14870" spans="1:5" x14ac:dyDescent="0.2">
      <c r="A14870" t="s">
        <v>43</v>
      </c>
      <c r="B14870" t="s">
        <v>137</v>
      </c>
      <c r="C14870">
        <v>8</v>
      </c>
      <c r="D14870">
        <v>3906</v>
      </c>
      <c r="E14870">
        <v>26</v>
      </c>
    </row>
    <row r="14871" spans="1:5" x14ac:dyDescent="0.2">
      <c r="A14871" t="s">
        <v>43</v>
      </c>
      <c r="B14871" t="s">
        <v>137</v>
      </c>
      <c r="C14871">
        <v>9</v>
      </c>
      <c r="D14871">
        <v>3932</v>
      </c>
      <c r="E14871">
        <v>24</v>
      </c>
    </row>
    <row r="14872" spans="1:5" x14ac:dyDescent="0.2">
      <c r="A14872" t="s">
        <v>43</v>
      </c>
      <c r="B14872" t="s">
        <v>138</v>
      </c>
      <c r="C14872">
        <v>1</v>
      </c>
      <c r="D14872">
        <v>3105</v>
      </c>
      <c r="E14872">
        <v>35</v>
      </c>
    </row>
    <row r="14873" spans="1:5" x14ac:dyDescent="0.2">
      <c r="A14873" t="s">
        <v>43</v>
      </c>
      <c r="B14873" t="s">
        <v>138</v>
      </c>
      <c r="C14873">
        <v>10</v>
      </c>
      <c r="D14873">
        <v>3044</v>
      </c>
      <c r="E14873">
        <v>35</v>
      </c>
    </row>
    <row r="14874" spans="1:5" x14ac:dyDescent="0.2">
      <c r="A14874" t="s">
        <v>43</v>
      </c>
      <c r="B14874" t="s">
        <v>138</v>
      </c>
      <c r="C14874">
        <v>2</v>
      </c>
      <c r="D14874">
        <v>3070</v>
      </c>
      <c r="E14874">
        <v>35</v>
      </c>
    </row>
    <row r="14875" spans="1:5" x14ac:dyDescent="0.2">
      <c r="A14875" t="s">
        <v>43</v>
      </c>
      <c r="B14875" t="s">
        <v>138</v>
      </c>
      <c r="C14875">
        <v>3</v>
      </c>
      <c r="D14875">
        <v>3084</v>
      </c>
      <c r="E14875">
        <v>34</v>
      </c>
    </row>
    <row r="14876" spans="1:5" x14ac:dyDescent="0.2">
      <c r="A14876" t="s">
        <v>43</v>
      </c>
      <c r="B14876" t="s">
        <v>138</v>
      </c>
      <c r="C14876">
        <v>4</v>
      </c>
      <c r="D14876">
        <v>3130</v>
      </c>
      <c r="E14876">
        <v>34</v>
      </c>
    </row>
    <row r="14877" spans="1:5" x14ac:dyDescent="0.2">
      <c r="A14877" t="s">
        <v>43</v>
      </c>
      <c r="B14877" t="s">
        <v>138</v>
      </c>
      <c r="C14877">
        <v>5</v>
      </c>
      <c r="D14877">
        <v>2964</v>
      </c>
      <c r="E14877">
        <v>33</v>
      </c>
    </row>
    <row r="14878" spans="1:5" x14ac:dyDescent="0.2">
      <c r="A14878" t="s">
        <v>43</v>
      </c>
      <c r="B14878" t="s">
        <v>138</v>
      </c>
      <c r="C14878">
        <v>6</v>
      </c>
      <c r="D14878">
        <v>3026</v>
      </c>
      <c r="E14878">
        <v>33</v>
      </c>
    </row>
    <row r="14879" spans="1:5" x14ac:dyDescent="0.2">
      <c r="A14879" t="s">
        <v>43</v>
      </c>
      <c r="B14879" t="s">
        <v>138</v>
      </c>
      <c r="C14879">
        <v>7</v>
      </c>
      <c r="D14879">
        <v>3040</v>
      </c>
      <c r="E14879">
        <v>34</v>
      </c>
    </row>
    <row r="14880" spans="1:5" x14ac:dyDescent="0.2">
      <c r="A14880" t="s">
        <v>43</v>
      </c>
      <c r="B14880" t="s">
        <v>138</v>
      </c>
      <c r="C14880">
        <v>8</v>
      </c>
      <c r="D14880">
        <v>3001</v>
      </c>
      <c r="E14880">
        <v>35</v>
      </c>
    </row>
    <row r="14881" spans="1:5" x14ac:dyDescent="0.2">
      <c r="A14881" t="s">
        <v>43</v>
      </c>
      <c r="B14881" t="s">
        <v>138</v>
      </c>
      <c r="C14881">
        <v>9</v>
      </c>
      <c r="D14881">
        <v>3068</v>
      </c>
      <c r="E14881">
        <v>34</v>
      </c>
    </row>
    <row r="14882" spans="1:5" x14ac:dyDescent="0.2">
      <c r="A14882" t="s">
        <v>43</v>
      </c>
      <c r="B14882" t="s">
        <v>139</v>
      </c>
      <c r="C14882">
        <v>1</v>
      </c>
      <c r="D14882">
        <v>3087</v>
      </c>
      <c r="E14882">
        <v>39</v>
      </c>
    </row>
    <row r="14883" spans="1:5" x14ac:dyDescent="0.2">
      <c r="A14883" t="s">
        <v>43</v>
      </c>
      <c r="B14883" t="s">
        <v>139</v>
      </c>
      <c r="C14883">
        <v>10</v>
      </c>
      <c r="D14883">
        <v>3123</v>
      </c>
      <c r="E14883">
        <v>38</v>
      </c>
    </row>
    <row r="14884" spans="1:5" x14ac:dyDescent="0.2">
      <c r="A14884" t="s">
        <v>43</v>
      </c>
      <c r="B14884" t="s">
        <v>139</v>
      </c>
      <c r="C14884">
        <v>2</v>
      </c>
      <c r="D14884">
        <v>3073</v>
      </c>
      <c r="E14884">
        <v>38</v>
      </c>
    </row>
    <row r="14885" spans="1:5" x14ac:dyDescent="0.2">
      <c r="A14885" t="s">
        <v>43</v>
      </c>
      <c r="B14885" t="s">
        <v>139</v>
      </c>
      <c r="C14885">
        <v>3</v>
      </c>
      <c r="D14885">
        <v>3168</v>
      </c>
      <c r="E14885">
        <v>38</v>
      </c>
    </row>
    <row r="14886" spans="1:5" x14ac:dyDescent="0.2">
      <c r="A14886" t="s">
        <v>43</v>
      </c>
      <c r="B14886" t="s">
        <v>139</v>
      </c>
      <c r="C14886">
        <v>4</v>
      </c>
      <c r="D14886">
        <v>3098</v>
      </c>
      <c r="E14886">
        <v>38</v>
      </c>
    </row>
    <row r="14887" spans="1:5" x14ac:dyDescent="0.2">
      <c r="A14887" t="s">
        <v>43</v>
      </c>
      <c r="B14887" t="s">
        <v>139</v>
      </c>
      <c r="C14887">
        <v>5</v>
      </c>
      <c r="D14887">
        <v>2991</v>
      </c>
      <c r="E14887">
        <v>38</v>
      </c>
    </row>
    <row r="14888" spans="1:5" x14ac:dyDescent="0.2">
      <c r="A14888" t="s">
        <v>43</v>
      </c>
      <c r="B14888" t="s">
        <v>139</v>
      </c>
      <c r="C14888">
        <v>6</v>
      </c>
      <c r="D14888">
        <v>3015</v>
      </c>
      <c r="E14888">
        <v>39</v>
      </c>
    </row>
    <row r="14889" spans="1:5" x14ac:dyDescent="0.2">
      <c r="A14889" t="s">
        <v>43</v>
      </c>
      <c r="B14889" t="s">
        <v>139</v>
      </c>
      <c r="C14889">
        <v>7</v>
      </c>
      <c r="D14889">
        <v>3069</v>
      </c>
      <c r="E14889">
        <v>37</v>
      </c>
    </row>
    <row r="14890" spans="1:5" x14ac:dyDescent="0.2">
      <c r="A14890" t="s">
        <v>43</v>
      </c>
      <c r="B14890" t="s">
        <v>139</v>
      </c>
      <c r="C14890">
        <v>8</v>
      </c>
      <c r="D14890">
        <v>3104</v>
      </c>
      <c r="E14890">
        <v>38</v>
      </c>
    </row>
    <row r="14891" spans="1:5" x14ac:dyDescent="0.2">
      <c r="A14891" t="s">
        <v>43</v>
      </c>
      <c r="B14891" t="s">
        <v>139</v>
      </c>
      <c r="C14891">
        <v>9</v>
      </c>
      <c r="D14891">
        <v>3068</v>
      </c>
      <c r="E14891">
        <v>36</v>
      </c>
    </row>
    <row r="14892" spans="1:5" x14ac:dyDescent="0.2">
      <c r="A14892" t="s">
        <v>43</v>
      </c>
      <c r="B14892" t="s">
        <v>140</v>
      </c>
      <c r="C14892">
        <v>1</v>
      </c>
      <c r="D14892">
        <v>3073</v>
      </c>
      <c r="E14892">
        <v>51</v>
      </c>
    </row>
    <row r="14893" spans="1:5" x14ac:dyDescent="0.2">
      <c r="A14893" t="s">
        <v>43</v>
      </c>
      <c r="B14893" t="s">
        <v>140</v>
      </c>
      <c r="C14893">
        <v>10</v>
      </c>
      <c r="D14893">
        <v>3056</v>
      </c>
      <c r="E14893">
        <v>51</v>
      </c>
    </row>
    <row r="14894" spans="1:5" x14ac:dyDescent="0.2">
      <c r="A14894" t="s">
        <v>43</v>
      </c>
      <c r="B14894" t="s">
        <v>140</v>
      </c>
      <c r="C14894">
        <v>2</v>
      </c>
      <c r="D14894">
        <v>3058</v>
      </c>
      <c r="E14894">
        <v>52</v>
      </c>
    </row>
    <row r="14895" spans="1:5" x14ac:dyDescent="0.2">
      <c r="A14895" t="s">
        <v>43</v>
      </c>
      <c r="B14895" t="s">
        <v>140</v>
      </c>
      <c r="C14895">
        <v>3</v>
      </c>
      <c r="D14895">
        <v>3133</v>
      </c>
      <c r="E14895">
        <v>53</v>
      </c>
    </row>
    <row r="14896" spans="1:5" x14ac:dyDescent="0.2">
      <c r="A14896" t="s">
        <v>43</v>
      </c>
      <c r="B14896" t="s">
        <v>140</v>
      </c>
      <c r="C14896">
        <v>4</v>
      </c>
      <c r="D14896">
        <v>3131</v>
      </c>
      <c r="E14896">
        <v>52</v>
      </c>
    </row>
    <row r="14897" spans="1:5" x14ac:dyDescent="0.2">
      <c r="A14897" t="s">
        <v>43</v>
      </c>
      <c r="B14897" t="s">
        <v>140</v>
      </c>
      <c r="C14897">
        <v>5</v>
      </c>
      <c r="D14897">
        <v>2918</v>
      </c>
      <c r="E14897">
        <v>52</v>
      </c>
    </row>
    <row r="14898" spans="1:5" x14ac:dyDescent="0.2">
      <c r="A14898" t="s">
        <v>43</v>
      </c>
      <c r="B14898" t="s">
        <v>140</v>
      </c>
      <c r="C14898">
        <v>6</v>
      </c>
      <c r="D14898">
        <v>3025</v>
      </c>
      <c r="E14898">
        <v>52</v>
      </c>
    </row>
    <row r="14899" spans="1:5" x14ac:dyDescent="0.2">
      <c r="A14899" t="s">
        <v>43</v>
      </c>
      <c r="B14899" t="s">
        <v>140</v>
      </c>
      <c r="C14899">
        <v>7</v>
      </c>
      <c r="D14899">
        <v>3066</v>
      </c>
      <c r="E14899">
        <v>50</v>
      </c>
    </row>
    <row r="14900" spans="1:5" x14ac:dyDescent="0.2">
      <c r="A14900" t="s">
        <v>43</v>
      </c>
      <c r="B14900" t="s">
        <v>140</v>
      </c>
      <c r="C14900">
        <v>8</v>
      </c>
      <c r="D14900">
        <v>3049</v>
      </c>
      <c r="E14900">
        <v>51</v>
      </c>
    </row>
    <row r="14901" spans="1:5" x14ac:dyDescent="0.2">
      <c r="A14901" t="s">
        <v>43</v>
      </c>
      <c r="B14901" t="s">
        <v>140</v>
      </c>
      <c r="C14901">
        <v>9</v>
      </c>
      <c r="D14901">
        <v>3083</v>
      </c>
      <c r="E14901">
        <v>51</v>
      </c>
    </row>
    <row r="14902" spans="1:5" x14ac:dyDescent="0.2">
      <c r="A14902" t="s">
        <v>43</v>
      </c>
      <c r="B14902" t="s">
        <v>141</v>
      </c>
      <c r="C14902">
        <v>1</v>
      </c>
      <c r="D14902">
        <v>2812</v>
      </c>
      <c r="E14902">
        <v>23</v>
      </c>
    </row>
    <row r="14903" spans="1:5" x14ac:dyDescent="0.2">
      <c r="A14903" t="s">
        <v>43</v>
      </c>
      <c r="B14903" t="s">
        <v>141</v>
      </c>
      <c r="C14903">
        <v>10</v>
      </c>
      <c r="D14903">
        <v>2868</v>
      </c>
      <c r="E14903">
        <v>22</v>
      </c>
    </row>
    <row r="14904" spans="1:5" x14ac:dyDescent="0.2">
      <c r="A14904" t="s">
        <v>43</v>
      </c>
      <c r="B14904" t="s">
        <v>141</v>
      </c>
      <c r="C14904">
        <v>2</v>
      </c>
      <c r="D14904">
        <v>2802</v>
      </c>
      <c r="E14904">
        <v>23</v>
      </c>
    </row>
    <row r="14905" spans="1:5" x14ac:dyDescent="0.2">
      <c r="A14905" t="s">
        <v>43</v>
      </c>
      <c r="B14905" t="s">
        <v>141</v>
      </c>
      <c r="C14905">
        <v>3</v>
      </c>
      <c r="D14905">
        <v>2890</v>
      </c>
      <c r="E14905">
        <v>23</v>
      </c>
    </row>
    <row r="14906" spans="1:5" x14ac:dyDescent="0.2">
      <c r="A14906" t="s">
        <v>43</v>
      </c>
      <c r="B14906" t="s">
        <v>141</v>
      </c>
      <c r="C14906">
        <v>4</v>
      </c>
      <c r="D14906">
        <v>2880</v>
      </c>
      <c r="E14906">
        <v>24</v>
      </c>
    </row>
    <row r="14907" spans="1:5" x14ac:dyDescent="0.2">
      <c r="A14907" t="s">
        <v>43</v>
      </c>
      <c r="B14907" t="s">
        <v>141</v>
      </c>
      <c r="C14907">
        <v>5</v>
      </c>
      <c r="D14907">
        <v>2746</v>
      </c>
      <c r="E14907">
        <v>23</v>
      </c>
    </row>
    <row r="14908" spans="1:5" x14ac:dyDescent="0.2">
      <c r="A14908" t="s">
        <v>43</v>
      </c>
      <c r="B14908" t="s">
        <v>141</v>
      </c>
      <c r="C14908">
        <v>6</v>
      </c>
      <c r="D14908">
        <v>2826</v>
      </c>
      <c r="E14908">
        <v>25</v>
      </c>
    </row>
    <row r="14909" spans="1:5" x14ac:dyDescent="0.2">
      <c r="A14909" t="s">
        <v>43</v>
      </c>
      <c r="B14909" t="s">
        <v>141</v>
      </c>
      <c r="C14909">
        <v>7</v>
      </c>
      <c r="D14909">
        <v>2795</v>
      </c>
      <c r="E14909">
        <v>24</v>
      </c>
    </row>
    <row r="14910" spans="1:5" x14ac:dyDescent="0.2">
      <c r="A14910" t="s">
        <v>43</v>
      </c>
      <c r="B14910" t="s">
        <v>141</v>
      </c>
      <c r="C14910">
        <v>8</v>
      </c>
      <c r="D14910">
        <v>2801</v>
      </c>
      <c r="E14910">
        <v>23</v>
      </c>
    </row>
    <row r="14911" spans="1:5" x14ac:dyDescent="0.2">
      <c r="A14911" t="s">
        <v>43</v>
      </c>
      <c r="B14911" t="s">
        <v>141</v>
      </c>
      <c r="C14911">
        <v>9</v>
      </c>
      <c r="D14911">
        <v>2850</v>
      </c>
      <c r="E14911">
        <v>24</v>
      </c>
    </row>
    <row r="14912" spans="1:5" x14ac:dyDescent="0.2">
      <c r="A14912" t="s">
        <v>43</v>
      </c>
      <c r="B14912" t="s">
        <v>142</v>
      </c>
      <c r="C14912">
        <v>1</v>
      </c>
      <c r="D14912">
        <v>3033</v>
      </c>
      <c r="E14912">
        <v>60</v>
      </c>
    </row>
    <row r="14913" spans="1:5" x14ac:dyDescent="0.2">
      <c r="A14913" t="s">
        <v>43</v>
      </c>
      <c r="B14913" t="s">
        <v>142</v>
      </c>
      <c r="C14913">
        <v>10</v>
      </c>
      <c r="D14913">
        <v>3133</v>
      </c>
      <c r="E14913">
        <v>60</v>
      </c>
    </row>
    <row r="14914" spans="1:5" x14ac:dyDescent="0.2">
      <c r="A14914" t="s">
        <v>43</v>
      </c>
      <c r="B14914" t="s">
        <v>142</v>
      </c>
      <c r="C14914">
        <v>2</v>
      </c>
      <c r="D14914">
        <v>3105</v>
      </c>
      <c r="E14914">
        <v>62</v>
      </c>
    </row>
    <row r="14915" spans="1:5" x14ac:dyDescent="0.2">
      <c r="A14915" t="s">
        <v>43</v>
      </c>
      <c r="B14915" t="s">
        <v>142</v>
      </c>
      <c r="C14915">
        <v>3</v>
      </c>
      <c r="D14915">
        <v>3145</v>
      </c>
      <c r="E14915">
        <v>62</v>
      </c>
    </row>
    <row r="14916" spans="1:5" x14ac:dyDescent="0.2">
      <c r="A14916" t="s">
        <v>43</v>
      </c>
      <c r="B14916" t="s">
        <v>142</v>
      </c>
      <c r="C14916">
        <v>4</v>
      </c>
      <c r="D14916">
        <v>3084</v>
      </c>
      <c r="E14916">
        <v>59</v>
      </c>
    </row>
    <row r="14917" spans="1:5" x14ac:dyDescent="0.2">
      <c r="A14917" t="s">
        <v>43</v>
      </c>
      <c r="B14917" t="s">
        <v>142</v>
      </c>
      <c r="C14917">
        <v>5</v>
      </c>
      <c r="D14917">
        <v>2988</v>
      </c>
      <c r="E14917">
        <v>63</v>
      </c>
    </row>
    <row r="14918" spans="1:5" x14ac:dyDescent="0.2">
      <c r="A14918" t="s">
        <v>43</v>
      </c>
      <c r="B14918" t="s">
        <v>142</v>
      </c>
      <c r="C14918">
        <v>6</v>
      </c>
      <c r="D14918">
        <v>3043</v>
      </c>
      <c r="E14918">
        <v>62</v>
      </c>
    </row>
    <row r="14919" spans="1:5" x14ac:dyDescent="0.2">
      <c r="A14919" t="s">
        <v>43</v>
      </c>
      <c r="B14919" t="s">
        <v>142</v>
      </c>
      <c r="C14919">
        <v>7</v>
      </c>
      <c r="D14919">
        <v>3062</v>
      </c>
      <c r="E14919">
        <v>60</v>
      </c>
    </row>
    <row r="14920" spans="1:5" x14ac:dyDescent="0.2">
      <c r="A14920" t="s">
        <v>43</v>
      </c>
      <c r="B14920" t="s">
        <v>142</v>
      </c>
      <c r="C14920">
        <v>8</v>
      </c>
      <c r="D14920">
        <v>3021</v>
      </c>
      <c r="E14920">
        <v>60</v>
      </c>
    </row>
    <row r="14921" spans="1:5" x14ac:dyDescent="0.2">
      <c r="A14921" t="s">
        <v>43</v>
      </c>
      <c r="B14921" t="s">
        <v>142</v>
      </c>
      <c r="C14921">
        <v>9</v>
      </c>
      <c r="D14921">
        <v>3114</v>
      </c>
      <c r="E14921">
        <v>61</v>
      </c>
    </row>
    <row r="14922" spans="1:5" x14ac:dyDescent="0.2">
      <c r="A14922" t="s">
        <v>43</v>
      </c>
      <c r="B14922" t="s">
        <v>143</v>
      </c>
      <c r="C14922">
        <v>1</v>
      </c>
      <c r="D14922">
        <v>2971</v>
      </c>
      <c r="E14922">
        <v>25</v>
      </c>
    </row>
    <row r="14923" spans="1:5" x14ac:dyDescent="0.2">
      <c r="A14923" t="s">
        <v>43</v>
      </c>
      <c r="B14923" t="s">
        <v>143</v>
      </c>
      <c r="C14923">
        <v>10</v>
      </c>
      <c r="D14923">
        <v>2999</v>
      </c>
      <c r="E14923">
        <v>25</v>
      </c>
    </row>
    <row r="14924" spans="1:5" x14ac:dyDescent="0.2">
      <c r="A14924" t="s">
        <v>43</v>
      </c>
      <c r="B14924" t="s">
        <v>143</v>
      </c>
      <c r="C14924">
        <v>2</v>
      </c>
      <c r="D14924">
        <v>2825</v>
      </c>
      <c r="E14924">
        <v>24</v>
      </c>
    </row>
    <row r="14925" spans="1:5" x14ac:dyDescent="0.2">
      <c r="A14925" t="s">
        <v>43</v>
      </c>
      <c r="B14925" t="s">
        <v>143</v>
      </c>
      <c r="C14925">
        <v>3</v>
      </c>
      <c r="D14925">
        <v>2858</v>
      </c>
      <c r="E14925">
        <v>26</v>
      </c>
    </row>
    <row r="14926" spans="1:5" x14ac:dyDescent="0.2">
      <c r="A14926" t="s">
        <v>43</v>
      </c>
      <c r="B14926" t="s">
        <v>143</v>
      </c>
      <c r="C14926">
        <v>4</v>
      </c>
      <c r="D14926">
        <v>2925</v>
      </c>
      <c r="E14926">
        <v>24</v>
      </c>
    </row>
    <row r="14927" spans="1:5" x14ac:dyDescent="0.2">
      <c r="A14927" t="s">
        <v>43</v>
      </c>
      <c r="B14927" t="s">
        <v>143</v>
      </c>
      <c r="C14927">
        <v>5</v>
      </c>
      <c r="D14927">
        <v>2696</v>
      </c>
      <c r="E14927">
        <v>25</v>
      </c>
    </row>
    <row r="14928" spans="1:5" x14ac:dyDescent="0.2">
      <c r="A14928" t="s">
        <v>43</v>
      </c>
      <c r="B14928" t="s">
        <v>143</v>
      </c>
      <c r="C14928">
        <v>6</v>
      </c>
      <c r="D14928">
        <v>2834</v>
      </c>
      <c r="E14928">
        <v>25</v>
      </c>
    </row>
    <row r="14929" spans="1:5" x14ac:dyDescent="0.2">
      <c r="A14929" t="s">
        <v>43</v>
      </c>
      <c r="B14929" t="s">
        <v>143</v>
      </c>
      <c r="C14929">
        <v>7</v>
      </c>
      <c r="D14929">
        <v>2902</v>
      </c>
      <c r="E14929">
        <v>25</v>
      </c>
    </row>
    <row r="14930" spans="1:5" x14ac:dyDescent="0.2">
      <c r="A14930" t="s">
        <v>43</v>
      </c>
      <c r="B14930" t="s">
        <v>143</v>
      </c>
      <c r="C14930">
        <v>8</v>
      </c>
      <c r="D14930">
        <v>2763</v>
      </c>
      <c r="E14930">
        <v>26</v>
      </c>
    </row>
    <row r="14931" spans="1:5" x14ac:dyDescent="0.2">
      <c r="A14931" t="s">
        <v>43</v>
      </c>
      <c r="B14931" t="s">
        <v>143</v>
      </c>
      <c r="C14931">
        <v>9</v>
      </c>
      <c r="D14931">
        <v>2838</v>
      </c>
      <c r="E14931">
        <v>28</v>
      </c>
    </row>
    <row r="14932" spans="1:5" x14ac:dyDescent="0.2">
      <c r="A14932" t="s">
        <v>43</v>
      </c>
      <c r="B14932" t="s">
        <v>144</v>
      </c>
      <c r="C14932">
        <v>1</v>
      </c>
      <c r="D14932">
        <v>3056</v>
      </c>
      <c r="E14932">
        <v>77</v>
      </c>
    </row>
    <row r="14933" spans="1:5" x14ac:dyDescent="0.2">
      <c r="A14933" t="s">
        <v>43</v>
      </c>
      <c r="B14933" t="s">
        <v>144</v>
      </c>
      <c r="C14933">
        <v>10</v>
      </c>
      <c r="D14933">
        <v>3053</v>
      </c>
      <c r="E14933">
        <v>81</v>
      </c>
    </row>
    <row r="14934" spans="1:5" x14ac:dyDescent="0.2">
      <c r="A14934" t="s">
        <v>43</v>
      </c>
      <c r="B14934" t="s">
        <v>144</v>
      </c>
      <c r="C14934">
        <v>2</v>
      </c>
      <c r="D14934">
        <v>3143</v>
      </c>
      <c r="E14934">
        <v>79</v>
      </c>
    </row>
    <row r="14935" spans="1:5" x14ac:dyDescent="0.2">
      <c r="A14935" t="s">
        <v>43</v>
      </c>
      <c r="B14935" t="s">
        <v>144</v>
      </c>
      <c r="C14935">
        <v>3</v>
      </c>
      <c r="D14935">
        <v>3102</v>
      </c>
      <c r="E14935">
        <v>79</v>
      </c>
    </row>
    <row r="14936" spans="1:5" x14ac:dyDescent="0.2">
      <c r="A14936" t="s">
        <v>43</v>
      </c>
      <c r="B14936" t="s">
        <v>144</v>
      </c>
      <c r="C14936">
        <v>4</v>
      </c>
      <c r="D14936">
        <v>3074</v>
      </c>
      <c r="E14936">
        <v>77</v>
      </c>
    </row>
    <row r="14937" spans="1:5" x14ac:dyDescent="0.2">
      <c r="A14937" t="s">
        <v>43</v>
      </c>
      <c r="B14937" t="s">
        <v>144</v>
      </c>
      <c r="C14937">
        <v>5</v>
      </c>
      <c r="D14937">
        <v>3039</v>
      </c>
      <c r="E14937">
        <v>77</v>
      </c>
    </row>
    <row r="14938" spans="1:5" x14ac:dyDescent="0.2">
      <c r="A14938" t="s">
        <v>43</v>
      </c>
      <c r="B14938" t="s">
        <v>144</v>
      </c>
      <c r="C14938">
        <v>6</v>
      </c>
      <c r="D14938">
        <v>2936</v>
      </c>
      <c r="E14938">
        <v>83</v>
      </c>
    </row>
    <row r="14939" spans="1:5" x14ac:dyDescent="0.2">
      <c r="A14939" t="s">
        <v>43</v>
      </c>
      <c r="B14939" t="s">
        <v>144</v>
      </c>
      <c r="C14939">
        <v>7</v>
      </c>
      <c r="D14939">
        <v>3160</v>
      </c>
      <c r="E14939">
        <v>78</v>
      </c>
    </row>
    <row r="14940" spans="1:5" x14ac:dyDescent="0.2">
      <c r="A14940" t="s">
        <v>43</v>
      </c>
      <c r="B14940" t="s">
        <v>144</v>
      </c>
      <c r="C14940">
        <v>8</v>
      </c>
      <c r="D14940">
        <v>2980</v>
      </c>
      <c r="E14940">
        <v>77</v>
      </c>
    </row>
    <row r="14941" spans="1:5" x14ac:dyDescent="0.2">
      <c r="A14941" t="s">
        <v>43</v>
      </c>
      <c r="B14941" t="s">
        <v>144</v>
      </c>
      <c r="C14941">
        <v>9</v>
      </c>
      <c r="D14941">
        <v>3176</v>
      </c>
      <c r="E14941">
        <v>80</v>
      </c>
    </row>
    <row r="14942" spans="1:5" x14ac:dyDescent="0.2">
      <c r="A14942" t="s">
        <v>43</v>
      </c>
      <c r="B14942" t="s">
        <v>145</v>
      </c>
      <c r="C14942">
        <v>1</v>
      </c>
      <c r="D14942">
        <v>3047</v>
      </c>
      <c r="E14942">
        <v>26</v>
      </c>
    </row>
    <row r="14943" spans="1:5" x14ac:dyDescent="0.2">
      <c r="A14943" t="s">
        <v>43</v>
      </c>
      <c r="B14943" t="s">
        <v>145</v>
      </c>
      <c r="C14943">
        <v>10</v>
      </c>
      <c r="D14943">
        <v>2942</v>
      </c>
      <c r="E14943">
        <v>25</v>
      </c>
    </row>
    <row r="14944" spans="1:5" x14ac:dyDescent="0.2">
      <c r="A14944" t="s">
        <v>43</v>
      </c>
      <c r="B14944" t="s">
        <v>145</v>
      </c>
      <c r="C14944">
        <v>2</v>
      </c>
      <c r="D14944">
        <v>2948</v>
      </c>
      <c r="E14944">
        <v>26</v>
      </c>
    </row>
    <row r="14945" spans="1:5" x14ac:dyDescent="0.2">
      <c r="A14945" t="s">
        <v>43</v>
      </c>
      <c r="B14945" t="s">
        <v>145</v>
      </c>
      <c r="C14945">
        <v>3</v>
      </c>
      <c r="D14945">
        <v>2996</v>
      </c>
      <c r="E14945">
        <v>25</v>
      </c>
    </row>
    <row r="14946" spans="1:5" x14ac:dyDescent="0.2">
      <c r="A14946" t="s">
        <v>43</v>
      </c>
      <c r="B14946" t="s">
        <v>145</v>
      </c>
      <c r="C14946">
        <v>4</v>
      </c>
      <c r="D14946">
        <v>2974</v>
      </c>
      <c r="E14946">
        <v>26</v>
      </c>
    </row>
    <row r="14947" spans="1:5" x14ac:dyDescent="0.2">
      <c r="A14947" t="s">
        <v>43</v>
      </c>
      <c r="B14947" t="s">
        <v>145</v>
      </c>
      <c r="C14947">
        <v>5</v>
      </c>
      <c r="D14947">
        <v>2824</v>
      </c>
      <c r="E14947">
        <v>26</v>
      </c>
    </row>
    <row r="14948" spans="1:5" x14ac:dyDescent="0.2">
      <c r="A14948" t="s">
        <v>43</v>
      </c>
      <c r="B14948" t="s">
        <v>145</v>
      </c>
      <c r="C14948">
        <v>6</v>
      </c>
      <c r="D14948">
        <v>2967</v>
      </c>
      <c r="E14948">
        <v>26</v>
      </c>
    </row>
    <row r="14949" spans="1:5" x14ac:dyDescent="0.2">
      <c r="A14949" t="s">
        <v>43</v>
      </c>
      <c r="B14949" t="s">
        <v>145</v>
      </c>
      <c r="C14949">
        <v>7</v>
      </c>
      <c r="D14949">
        <v>2959</v>
      </c>
      <c r="E14949">
        <v>25</v>
      </c>
    </row>
    <row r="14950" spans="1:5" x14ac:dyDescent="0.2">
      <c r="A14950" t="s">
        <v>43</v>
      </c>
      <c r="B14950" t="s">
        <v>145</v>
      </c>
      <c r="C14950">
        <v>8</v>
      </c>
      <c r="D14950">
        <v>2971</v>
      </c>
      <c r="E14950">
        <v>26</v>
      </c>
    </row>
    <row r="14951" spans="1:5" x14ac:dyDescent="0.2">
      <c r="A14951" t="s">
        <v>43</v>
      </c>
      <c r="B14951" t="s">
        <v>145</v>
      </c>
      <c r="C14951">
        <v>9</v>
      </c>
      <c r="D14951">
        <v>2899</v>
      </c>
      <c r="E14951">
        <v>26</v>
      </c>
    </row>
    <row r="14952" spans="1:5" x14ac:dyDescent="0.2">
      <c r="A14952" t="s">
        <v>43</v>
      </c>
      <c r="B14952" t="s">
        <v>146</v>
      </c>
      <c r="C14952">
        <v>1</v>
      </c>
      <c r="D14952">
        <v>3051</v>
      </c>
      <c r="E14952">
        <v>28</v>
      </c>
    </row>
    <row r="14953" spans="1:5" x14ac:dyDescent="0.2">
      <c r="A14953" t="s">
        <v>43</v>
      </c>
      <c r="B14953" t="s">
        <v>146</v>
      </c>
      <c r="C14953">
        <v>10</v>
      </c>
      <c r="D14953">
        <v>3006</v>
      </c>
      <c r="E14953">
        <v>29</v>
      </c>
    </row>
    <row r="14954" spans="1:5" x14ac:dyDescent="0.2">
      <c r="A14954" t="s">
        <v>43</v>
      </c>
      <c r="B14954" t="s">
        <v>146</v>
      </c>
      <c r="C14954">
        <v>2</v>
      </c>
      <c r="D14954">
        <v>3021</v>
      </c>
      <c r="E14954">
        <v>27</v>
      </c>
    </row>
    <row r="14955" spans="1:5" x14ac:dyDescent="0.2">
      <c r="A14955" t="s">
        <v>43</v>
      </c>
      <c r="B14955" t="s">
        <v>146</v>
      </c>
      <c r="C14955">
        <v>3</v>
      </c>
      <c r="D14955">
        <v>3044</v>
      </c>
      <c r="E14955">
        <v>29</v>
      </c>
    </row>
    <row r="14956" spans="1:5" x14ac:dyDescent="0.2">
      <c r="A14956" t="s">
        <v>43</v>
      </c>
      <c r="B14956" t="s">
        <v>146</v>
      </c>
      <c r="C14956">
        <v>4</v>
      </c>
      <c r="D14956">
        <v>2982</v>
      </c>
      <c r="E14956">
        <v>29</v>
      </c>
    </row>
    <row r="14957" spans="1:5" x14ac:dyDescent="0.2">
      <c r="A14957" t="s">
        <v>43</v>
      </c>
      <c r="B14957" t="s">
        <v>146</v>
      </c>
      <c r="C14957">
        <v>5</v>
      </c>
      <c r="D14957">
        <v>2853</v>
      </c>
      <c r="E14957">
        <v>30</v>
      </c>
    </row>
    <row r="14958" spans="1:5" x14ac:dyDescent="0.2">
      <c r="A14958" t="s">
        <v>43</v>
      </c>
      <c r="B14958" t="s">
        <v>146</v>
      </c>
      <c r="C14958">
        <v>6</v>
      </c>
      <c r="D14958">
        <v>3006</v>
      </c>
      <c r="E14958">
        <v>29</v>
      </c>
    </row>
    <row r="14959" spans="1:5" x14ac:dyDescent="0.2">
      <c r="A14959" t="s">
        <v>43</v>
      </c>
      <c r="B14959" t="s">
        <v>146</v>
      </c>
      <c r="C14959">
        <v>7</v>
      </c>
      <c r="D14959">
        <v>2999</v>
      </c>
      <c r="E14959">
        <v>26</v>
      </c>
    </row>
    <row r="14960" spans="1:5" x14ac:dyDescent="0.2">
      <c r="A14960" t="s">
        <v>43</v>
      </c>
      <c r="B14960" t="s">
        <v>146</v>
      </c>
      <c r="C14960">
        <v>8</v>
      </c>
      <c r="D14960">
        <v>3017</v>
      </c>
      <c r="E14960">
        <v>28</v>
      </c>
    </row>
    <row r="14961" spans="1:5" x14ac:dyDescent="0.2">
      <c r="A14961" t="s">
        <v>43</v>
      </c>
      <c r="B14961" t="s">
        <v>146</v>
      </c>
      <c r="C14961">
        <v>9</v>
      </c>
      <c r="D14961">
        <v>3004</v>
      </c>
      <c r="E14961">
        <v>28</v>
      </c>
    </row>
    <row r="14962" spans="1:5" x14ac:dyDescent="0.2">
      <c r="A14962" t="s">
        <v>43</v>
      </c>
      <c r="B14962" t="s">
        <v>147</v>
      </c>
      <c r="C14962">
        <v>1</v>
      </c>
      <c r="D14962">
        <v>3053</v>
      </c>
      <c r="E14962">
        <v>31</v>
      </c>
    </row>
    <row r="14963" spans="1:5" x14ac:dyDescent="0.2">
      <c r="A14963" t="s">
        <v>43</v>
      </c>
      <c r="B14963" t="s">
        <v>147</v>
      </c>
      <c r="C14963">
        <v>10</v>
      </c>
      <c r="D14963">
        <v>3092</v>
      </c>
      <c r="E14963">
        <v>31</v>
      </c>
    </row>
    <row r="14964" spans="1:5" x14ac:dyDescent="0.2">
      <c r="A14964" t="s">
        <v>43</v>
      </c>
      <c r="B14964" t="s">
        <v>147</v>
      </c>
      <c r="C14964">
        <v>2</v>
      </c>
      <c r="D14964">
        <v>3047</v>
      </c>
      <c r="E14964">
        <v>30</v>
      </c>
    </row>
    <row r="14965" spans="1:5" x14ac:dyDescent="0.2">
      <c r="A14965" t="s">
        <v>43</v>
      </c>
      <c r="B14965" t="s">
        <v>147</v>
      </c>
      <c r="C14965">
        <v>3</v>
      </c>
      <c r="D14965">
        <v>3038</v>
      </c>
      <c r="E14965">
        <v>31</v>
      </c>
    </row>
    <row r="14966" spans="1:5" x14ac:dyDescent="0.2">
      <c r="A14966" t="s">
        <v>43</v>
      </c>
      <c r="B14966" t="s">
        <v>147</v>
      </c>
      <c r="C14966">
        <v>4</v>
      </c>
      <c r="D14966">
        <v>3027</v>
      </c>
      <c r="E14966">
        <v>29</v>
      </c>
    </row>
    <row r="14967" spans="1:5" x14ac:dyDescent="0.2">
      <c r="A14967" t="s">
        <v>43</v>
      </c>
      <c r="B14967" t="s">
        <v>147</v>
      </c>
      <c r="C14967">
        <v>5</v>
      </c>
      <c r="D14967">
        <v>2994</v>
      </c>
      <c r="E14967">
        <v>31</v>
      </c>
    </row>
    <row r="14968" spans="1:5" x14ac:dyDescent="0.2">
      <c r="A14968" t="s">
        <v>43</v>
      </c>
      <c r="B14968" t="s">
        <v>147</v>
      </c>
      <c r="C14968">
        <v>6</v>
      </c>
      <c r="D14968">
        <v>3039</v>
      </c>
      <c r="E14968">
        <v>30</v>
      </c>
    </row>
    <row r="14969" spans="1:5" x14ac:dyDescent="0.2">
      <c r="A14969" t="s">
        <v>43</v>
      </c>
      <c r="B14969" t="s">
        <v>147</v>
      </c>
      <c r="C14969">
        <v>7</v>
      </c>
      <c r="D14969">
        <v>3004</v>
      </c>
      <c r="E14969">
        <v>38</v>
      </c>
    </row>
    <row r="14970" spans="1:5" x14ac:dyDescent="0.2">
      <c r="A14970" t="s">
        <v>43</v>
      </c>
      <c r="B14970" t="s">
        <v>147</v>
      </c>
      <c r="C14970">
        <v>8</v>
      </c>
      <c r="D14970">
        <v>2987</v>
      </c>
      <c r="E14970">
        <v>31</v>
      </c>
    </row>
    <row r="14971" spans="1:5" x14ac:dyDescent="0.2">
      <c r="A14971" t="s">
        <v>43</v>
      </c>
      <c r="B14971" t="s">
        <v>147</v>
      </c>
      <c r="C14971">
        <v>9</v>
      </c>
      <c r="D14971">
        <v>2981</v>
      </c>
      <c r="E14971">
        <v>30</v>
      </c>
    </row>
    <row r="14972" spans="1:5" x14ac:dyDescent="0.2">
      <c r="A14972" t="s">
        <v>43</v>
      </c>
      <c r="B14972" t="s">
        <v>148</v>
      </c>
      <c r="C14972">
        <v>1</v>
      </c>
      <c r="D14972">
        <v>3054</v>
      </c>
      <c r="E14972">
        <v>49</v>
      </c>
    </row>
    <row r="14973" spans="1:5" x14ac:dyDescent="0.2">
      <c r="A14973" t="s">
        <v>43</v>
      </c>
      <c r="B14973" t="s">
        <v>148</v>
      </c>
      <c r="C14973">
        <v>10</v>
      </c>
      <c r="D14973">
        <v>2965</v>
      </c>
      <c r="E14973">
        <v>48</v>
      </c>
    </row>
    <row r="14974" spans="1:5" x14ac:dyDescent="0.2">
      <c r="A14974" t="s">
        <v>43</v>
      </c>
      <c r="B14974" t="s">
        <v>148</v>
      </c>
      <c r="C14974">
        <v>2</v>
      </c>
      <c r="D14974">
        <v>3034</v>
      </c>
      <c r="E14974">
        <v>49</v>
      </c>
    </row>
    <row r="14975" spans="1:5" x14ac:dyDescent="0.2">
      <c r="A14975" t="s">
        <v>43</v>
      </c>
      <c r="B14975" t="s">
        <v>148</v>
      </c>
      <c r="C14975">
        <v>3</v>
      </c>
      <c r="D14975">
        <v>3085</v>
      </c>
      <c r="E14975">
        <v>47</v>
      </c>
    </row>
    <row r="14976" spans="1:5" x14ac:dyDescent="0.2">
      <c r="A14976" t="s">
        <v>43</v>
      </c>
      <c r="B14976" t="s">
        <v>148</v>
      </c>
      <c r="C14976">
        <v>4</v>
      </c>
      <c r="D14976">
        <v>3078</v>
      </c>
      <c r="E14976">
        <v>49</v>
      </c>
    </row>
    <row r="14977" spans="1:5" x14ac:dyDescent="0.2">
      <c r="A14977" t="s">
        <v>43</v>
      </c>
      <c r="B14977" t="s">
        <v>148</v>
      </c>
      <c r="C14977">
        <v>5</v>
      </c>
      <c r="D14977">
        <v>2930</v>
      </c>
      <c r="E14977">
        <v>39</v>
      </c>
    </row>
    <row r="14978" spans="1:5" x14ac:dyDescent="0.2">
      <c r="A14978" t="s">
        <v>43</v>
      </c>
      <c r="B14978" t="s">
        <v>148</v>
      </c>
      <c r="C14978">
        <v>6</v>
      </c>
      <c r="D14978">
        <v>2997</v>
      </c>
      <c r="E14978">
        <v>42</v>
      </c>
    </row>
    <row r="14979" spans="1:5" x14ac:dyDescent="0.2">
      <c r="A14979" t="s">
        <v>43</v>
      </c>
      <c r="B14979" t="s">
        <v>148</v>
      </c>
      <c r="C14979">
        <v>7</v>
      </c>
      <c r="D14979">
        <v>2964</v>
      </c>
      <c r="E14979">
        <v>48</v>
      </c>
    </row>
    <row r="14980" spans="1:5" x14ac:dyDescent="0.2">
      <c r="A14980" t="s">
        <v>43</v>
      </c>
      <c r="B14980" t="s">
        <v>148</v>
      </c>
      <c r="C14980">
        <v>8</v>
      </c>
      <c r="D14980">
        <v>3058</v>
      </c>
      <c r="E14980">
        <v>48</v>
      </c>
    </row>
    <row r="14981" spans="1:5" x14ac:dyDescent="0.2">
      <c r="A14981" t="s">
        <v>43</v>
      </c>
      <c r="B14981" t="s">
        <v>148</v>
      </c>
      <c r="C14981">
        <v>9</v>
      </c>
      <c r="D14981">
        <v>3050</v>
      </c>
      <c r="E14981">
        <v>47</v>
      </c>
    </row>
    <row r="14982" spans="1:5" x14ac:dyDescent="0.2">
      <c r="A14982" t="s">
        <v>43</v>
      </c>
      <c r="B14982" t="s">
        <v>149</v>
      </c>
      <c r="C14982">
        <v>1</v>
      </c>
      <c r="D14982">
        <v>3086</v>
      </c>
      <c r="E14982">
        <v>55</v>
      </c>
    </row>
    <row r="14983" spans="1:5" x14ac:dyDescent="0.2">
      <c r="A14983" t="s">
        <v>43</v>
      </c>
      <c r="B14983" t="s">
        <v>149</v>
      </c>
      <c r="C14983">
        <v>10</v>
      </c>
      <c r="D14983">
        <v>3107</v>
      </c>
      <c r="E14983">
        <v>42</v>
      </c>
    </row>
    <row r="14984" spans="1:5" x14ac:dyDescent="0.2">
      <c r="A14984" t="s">
        <v>43</v>
      </c>
      <c r="B14984" t="s">
        <v>149</v>
      </c>
      <c r="C14984">
        <v>2</v>
      </c>
      <c r="D14984">
        <v>3103</v>
      </c>
      <c r="E14984">
        <v>44</v>
      </c>
    </row>
    <row r="14985" spans="1:5" x14ac:dyDescent="0.2">
      <c r="A14985" t="s">
        <v>43</v>
      </c>
      <c r="B14985" t="s">
        <v>149</v>
      </c>
      <c r="C14985">
        <v>3</v>
      </c>
      <c r="D14985">
        <v>3123</v>
      </c>
      <c r="E14985">
        <v>45</v>
      </c>
    </row>
    <row r="14986" spans="1:5" x14ac:dyDescent="0.2">
      <c r="A14986" t="s">
        <v>43</v>
      </c>
      <c r="B14986" t="s">
        <v>149</v>
      </c>
      <c r="C14986">
        <v>4</v>
      </c>
      <c r="D14986">
        <v>3120</v>
      </c>
      <c r="E14986">
        <v>54</v>
      </c>
    </row>
    <row r="14987" spans="1:5" x14ac:dyDescent="0.2">
      <c r="A14987" t="s">
        <v>43</v>
      </c>
      <c r="B14987" t="s">
        <v>149</v>
      </c>
      <c r="C14987">
        <v>5</v>
      </c>
      <c r="D14987">
        <v>2977</v>
      </c>
      <c r="E14987">
        <v>53</v>
      </c>
    </row>
    <row r="14988" spans="1:5" x14ac:dyDescent="0.2">
      <c r="A14988" t="s">
        <v>43</v>
      </c>
      <c r="B14988" t="s">
        <v>149</v>
      </c>
      <c r="C14988">
        <v>6</v>
      </c>
      <c r="D14988">
        <v>3041</v>
      </c>
      <c r="E14988">
        <v>52</v>
      </c>
    </row>
    <row r="14989" spans="1:5" x14ac:dyDescent="0.2">
      <c r="A14989" t="s">
        <v>43</v>
      </c>
      <c r="B14989" t="s">
        <v>149</v>
      </c>
      <c r="C14989">
        <v>7</v>
      </c>
      <c r="D14989">
        <v>3013</v>
      </c>
      <c r="E14989">
        <v>45</v>
      </c>
    </row>
    <row r="14990" spans="1:5" x14ac:dyDescent="0.2">
      <c r="A14990" t="s">
        <v>43</v>
      </c>
      <c r="B14990" t="s">
        <v>149</v>
      </c>
      <c r="C14990">
        <v>8</v>
      </c>
      <c r="D14990">
        <v>3035</v>
      </c>
      <c r="E14990">
        <v>47</v>
      </c>
    </row>
    <row r="14991" spans="1:5" x14ac:dyDescent="0.2">
      <c r="A14991" t="s">
        <v>43</v>
      </c>
      <c r="B14991" t="s">
        <v>149</v>
      </c>
      <c r="C14991">
        <v>9</v>
      </c>
      <c r="D14991">
        <v>3088</v>
      </c>
      <c r="E14991">
        <v>51</v>
      </c>
    </row>
    <row r="14992" spans="1:5" x14ac:dyDescent="0.2">
      <c r="A14992" t="s">
        <v>43</v>
      </c>
      <c r="B14992" t="s">
        <v>150</v>
      </c>
      <c r="C14992">
        <v>1</v>
      </c>
      <c r="D14992">
        <v>3047</v>
      </c>
      <c r="E14992">
        <v>72</v>
      </c>
    </row>
    <row r="14993" spans="1:5" x14ac:dyDescent="0.2">
      <c r="A14993" t="s">
        <v>43</v>
      </c>
      <c r="B14993" t="s">
        <v>150</v>
      </c>
      <c r="C14993">
        <v>10</v>
      </c>
      <c r="D14993">
        <v>3079</v>
      </c>
      <c r="E14993">
        <v>74</v>
      </c>
    </row>
    <row r="14994" spans="1:5" x14ac:dyDescent="0.2">
      <c r="A14994" t="s">
        <v>43</v>
      </c>
      <c r="B14994" t="s">
        <v>150</v>
      </c>
      <c r="C14994">
        <v>2</v>
      </c>
      <c r="D14994">
        <v>3094</v>
      </c>
      <c r="E14994">
        <v>75</v>
      </c>
    </row>
    <row r="14995" spans="1:5" x14ac:dyDescent="0.2">
      <c r="A14995" t="s">
        <v>43</v>
      </c>
      <c r="B14995" t="s">
        <v>150</v>
      </c>
      <c r="C14995">
        <v>3</v>
      </c>
      <c r="D14995">
        <v>3132</v>
      </c>
      <c r="E14995">
        <v>61</v>
      </c>
    </row>
    <row r="14996" spans="1:5" x14ac:dyDescent="0.2">
      <c r="A14996" t="s">
        <v>43</v>
      </c>
      <c r="B14996" t="s">
        <v>150</v>
      </c>
      <c r="C14996">
        <v>4</v>
      </c>
      <c r="D14996">
        <v>3120</v>
      </c>
      <c r="E14996">
        <v>63</v>
      </c>
    </row>
    <row r="14997" spans="1:5" x14ac:dyDescent="0.2">
      <c r="A14997" t="s">
        <v>43</v>
      </c>
      <c r="B14997" t="s">
        <v>150</v>
      </c>
      <c r="C14997">
        <v>5</v>
      </c>
      <c r="D14997">
        <v>2987</v>
      </c>
      <c r="E14997">
        <v>65</v>
      </c>
    </row>
    <row r="14998" spans="1:5" x14ac:dyDescent="0.2">
      <c r="A14998" t="s">
        <v>43</v>
      </c>
      <c r="B14998" t="s">
        <v>150</v>
      </c>
      <c r="C14998">
        <v>6</v>
      </c>
      <c r="D14998">
        <v>3031</v>
      </c>
      <c r="E14998">
        <v>63</v>
      </c>
    </row>
    <row r="14999" spans="1:5" x14ac:dyDescent="0.2">
      <c r="A14999" t="s">
        <v>43</v>
      </c>
      <c r="B14999" t="s">
        <v>150</v>
      </c>
      <c r="C14999">
        <v>7</v>
      </c>
      <c r="D14999">
        <v>3138</v>
      </c>
      <c r="E14999">
        <v>70</v>
      </c>
    </row>
    <row r="15000" spans="1:5" x14ac:dyDescent="0.2">
      <c r="A15000" t="s">
        <v>43</v>
      </c>
      <c r="B15000" t="s">
        <v>150</v>
      </c>
      <c r="C15000">
        <v>8</v>
      </c>
      <c r="D15000">
        <v>3020</v>
      </c>
      <c r="E15000">
        <v>71</v>
      </c>
    </row>
    <row r="15001" spans="1:5" x14ac:dyDescent="0.2">
      <c r="A15001" t="s">
        <v>43</v>
      </c>
      <c r="B15001" t="s">
        <v>150</v>
      </c>
      <c r="C15001">
        <v>9</v>
      </c>
      <c r="D15001">
        <v>3105</v>
      </c>
      <c r="E15001">
        <v>70</v>
      </c>
    </row>
    <row r="15002" spans="1:5" x14ac:dyDescent="0.2">
      <c r="A15002" t="s">
        <v>43</v>
      </c>
      <c r="B15002" t="s">
        <v>151</v>
      </c>
      <c r="C15002">
        <v>1</v>
      </c>
      <c r="D15002">
        <v>2781</v>
      </c>
      <c r="E15002">
        <v>34</v>
      </c>
    </row>
    <row r="15003" spans="1:5" x14ac:dyDescent="0.2">
      <c r="A15003" t="s">
        <v>43</v>
      </c>
      <c r="B15003" t="s">
        <v>151</v>
      </c>
      <c r="C15003">
        <v>10</v>
      </c>
      <c r="D15003">
        <v>2793</v>
      </c>
      <c r="E15003">
        <v>27</v>
      </c>
    </row>
    <row r="15004" spans="1:5" x14ac:dyDescent="0.2">
      <c r="A15004" t="s">
        <v>43</v>
      </c>
      <c r="B15004" t="s">
        <v>151</v>
      </c>
      <c r="C15004">
        <v>2</v>
      </c>
      <c r="D15004">
        <v>2700</v>
      </c>
      <c r="E15004">
        <v>29</v>
      </c>
    </row>
    <row r="15005" spans="1:5" x14ac:dyDescent="0.2">
      <c r="A15005" t="s">
        <v>43</v>
      </c>
      <c r="B15005" t="s">
        <v>151</v>
      </c>
      <c r="C15005">
        <v>3</v>
      </c>
      <c r="D15005">
        <v>2843</v>
      </c>
      <c r="E15005">
        <v>32</v>
      </c>
    </row>
    <row r="15006" spans="1:5" x14ac:dyDescent="0.2">
      <c r="A15006" t="s">
        <v>43</v>
      </c>
      <c r="B15006" t="s">
        <v>151</v>
      </c>
      <c r="C15006">
        <v>4</v>
      </c>
      <c r="D15006">
        <v>2817</v>
      </c>
      <c r="E15006">
        <v>35</v>
      </c>
    </row>
    <row r="15007" spans="1:5" x14ac:dyDescent="0.2">
      <c r="A15007" t="s">
        <v>43</v>
      </c>
      <c r="B15007" t="s">
        <v>151</v>
      </c>
      <c r="C15007">
        <v>5</v>
      </c>
      <c r="D15007">
        <v>2701</v>
      </c>
      <c r="E15007">
        <v>35</v>
      </c>
    </row>
    <row r="15008" spans="1:5" x14ac:dyDescent="0.2">
      <c r="A15008" t="s">
        <v>43</v>
      </c>
      <c r="B15008" t="s">
        <v>151</v>
      </c>
      <c r="C15008">
        <v>6</v>
      </c>
      <c r="D15008">
        <v>2682</v>
      </c>
      <c r="E15008">
        <v>35</v>
      </c>
    </row>
    <row r="15009" spans="1:5" x14ac:dyDescent="0.2">
      <c r="A15009" t="s">
        <v>43</v>
      </c>
      <c r="B15009" t="s">
        <v>151</v>
      </c>
      <c r="C15009">
        <v>7</v>
      </c>
      <c r="D15009">
        <v>2683</v>
      </c>
      <c r="E15009">
        <v>32</v>
      </c>
    </row>
    <row r="15010" spans="1:5" x14ac:dyDescent="0.2">
      <c r="A15010" t="s">
        <v>43</v>
      </c>
      <c r="B15010" t="s">
        <v>151</v>
      </c>
      <c r="C15010">
        <v>8</v>
      </c>
      <c r="D15010">
        <v>2676</v>
      </c>
      <c r="E15010">
        <v>26</v>
      </c>
    </row>
    <row r="15011" spans="1:5" x14ac:dyDescent="0.2">
      <c r="A15011" t="s">
        <v>43</v>
      </c>
      <c r="B15011" t="s">
        <v>151</v>
      </c>
      <c r="C15011">
        <v>9</v>
      </c>
      <c r="D15011">
        <v>2752</v>
      </c>
      <c r="E15011">
        <v>33</v>
      </c>
    </row>
    <row r="15012" spans="1:5" x14ac:dyDescent="0.2">
      <c r="A15012" t="s">
        <v>43</v>
      </c>
      <c r="B15012" t="s">
        <v>152</v>
      </c>
      <c r="C15012">
        <v>1</v>
      </c>
      <c r="D15012">
        <v>3045</v>
      </c>
      <c r="E15012">
        <v>86</v>
      </c>
    </row>
    <row r="15013" spans="1:5" x14ac:dyDescent="0.2">
      <c r="A15013" t="s">
        <v>43</v>
      </c>
      <c r="B15013" t="s">
        <v>152</v>
      </c>
      <c r="C15013">
        <v>10</v>
      </c>
      <c r="D15013">
        <v>3060</v>
      </c>
      <c r="E15013">
        <v>85</v>
      </c>
    </row>
    <row r="15014" spans="1:5" x14ac:dyDescent="0.2">
      <c r="A15014" t="s">
        <v>43</v>
      </c>
      <c r="B15014" t="s">
        <v>152</v>
      </c>
      <c r="C15014">
        <v>2</v>
      </c>
      <c r="D15014">
        <v>3055</v>
      </c>
      <c r="E15014">
        <v>83</v>
      </c>
    </row>
    <row r="15015" spans="1:5" x14ac:dyDescent="0.2">
      <c r="A15015" t="s">
        <v>43</v>
      </c>
      <c r="B15015" t="s">
        <v>152</v>
      </c>
      <c r="C15015">
        <v>3</v>
      </c>
      <c r="D15015">
        <v>3101</v>
      </c>
      <c r="E15015">
        <v>82</v>
      </c>
    </row>
    <row r="15016" spans="1:5" x14ac:dyDescent="0.2">
      <c r="A15016" t="s">
        <v>43</v>
      </c>
      <c r="B15016" t="s">
        <v>152</v>
      </c>
      <c r="C15016">
        <v>4</v>
      </c>
      <c r="D15016">
        <v>3088</v>
      </c>
      <c r="E15016">
        <v>78</v>
      </c>
    </row>
    <row r="15017" spans="1:5" x14ac:dyDescent="0.2">
      <c r="A15017" t="s">
        <v>43</v>
      </c>
      <c r="B15017" t="s">
        <v>152</v>
      </c>
      <c r="C15017">
        <v>5</v>
      </c>
      <c r="D15017">
        <v>3029</v>
      </c>
      <c r="E15017">
        <v>85</v>
      </c>
    </row>
    <row r="15018" spans="1:5" x14ac:dyDescent="0.2">
      <c r="A15018" t="s">
        <v>43</v>
      </c>
      <c r="B15018" t="s">
        <v>152</v>
      </c>
      <c r="C15018">
        <v>6</v>
      </c>
      <c r="D15018">
        <v>2950</v>
      </c>
      <c r="E15018">
        <v>86</v>
      </c>
    </row>
    <row r="15019" spans="1:5" x14ac:dyDescent="0.2">
      <c r="A15019" t="s">
        <v>43</v>
      </c>
      <c r="B15019" t="s">
        <v>152</v>
      </c>
      <c r="C15019">
        <v>7</v>
      </c>
      <c r="D15019">
        <v>3093</v>
      </c>
      <c r="E15019">
        <v>84</v>
      </c>
    </row>
    <row r="15020" spans="1:5" x14ac:dyDescent="0.2">
      <c r="A15020" t="s">
        <v>43</v>
      </c>
      <c r="B15020" t="s">
        <v>152</v>
      </c>
      <c r="C15020">
        <v>8</v>
      </c>
      <c r="D15020">
        <v>2980</v>
      </c>
      <c r="E15020">
        <v>84</v>
      </c>
    </row>
    <row r="15021" spans="1:5" x14ac:dyDescent="0.2">
      <c r="A15021" t="s">
        <v>43</v>
      </c>
      <c r="B15021" t="s">
        <v>152</v>
      </c>
      <c r="C15021">
        <v>9</v>
      </c>
      <c r="D15021">
        <v>3143</v>
      </c>
      <c r="E15021">
        <v>75</v>
      </c>
    </row>
    <row r="15022" spans="1:5" x14ac:dyDescent="0.2">
      <c r="A15022" t="s">
        <v>43</v>
      </c>
      <c r="B15022" t="s">
        <v>153</v>
      </c>
      <c r="C15022">
        <v>1</v>
      </c>
      <c r="D15022">
        <v>2778</v>
      </c>
      <c r="E15022">
        <v>35</v>
      </c>
    </row>
    <row r="15023" spans="1:5" x14ac:dyDescent="0.2">
      <c r="A15023" t="s">
        <v>43</v>
      </c>
      <c r="B15023" t="s">
        <v>153</v>
      </c>
      <c r="C15023">
        <v>10</v>
      </c>
      <c r="D15023">
        <v>2857</v>
      </c>
      <c r="E15023">
        <v>34</v>
      </c>
    </row>
    <row r="15024" spans="1:5" x14ac:dyDescent="0.2">
      <c r="A15024" t="s">
        <v>43</v>
      </c>
      <c r="B15024" t="s">
        <v>153</v>
      </c>
      <c r="C15024">
        <v>2</v>
      </c>
      <c r="D15024">
        <v>2797</v>
      </c>
      <c r="E15024">
        <v>36</v>
      </c>
    </row>
    <row r="15025" spans="1:5" x14ac:dyDescent="0.2">
      <c r="A15025" t="s">
        <v>43</v>
      </c>
      <c r="B15025" t="s">
        <v>153</v>
      </c>
      <c r="C15025">
        <v>3</v>
      </c>
      <c r="D15025">
        <v>2872</v>
      </c>
      <c r="E15025">
        <v>26</v>
      </c>
    </row>
    <row r="15026" spans="1:5" x14ac:dyDescent="0.2">
      <c r="A15026" t="s">
        <v>43</v>
      </c>
      <c r="B15026" t="s">
        <v>153</v>
      </c>
      <c r="C15026">
        <v>4</v>
      </c>
      <c r="D15026">
        <v>2823</v>
      </c>
      <c r="E15026">
        <v>29</v>
      </c>
    </row>
    <row r="15027" spans="1:5" x14ac:dyDescent="0.2">
      <c r="A15027" t="s">
        <v>43</v>
      </c>
      <c r="B15027" t="s">
        <v>153</v>
      </c>
      <c r="C15027">
        <v>5</v>
      </c>
      <c r="D15027">
        <v>2742</v>
      </c>
      <c r="E15027">
        <v>40</v>
      </c>
    </row>
    <row r="15028" spans="1:5" x14ac:dyDescent="0.2">
      <c r="A15028" t="s">
        <v>43</v>
      </c>
      <c r="B15028" t="s">
        <v>153</v>
      </c>
      <c r="C15028">
        <v>6</v>
      </c>
      <c r="D15028">
        <v>2790</v>
      </c>
      <c r="E15028">
        <v>37</v>
      </c>
    </row>
    <row r="15029" spans="1:5" x14ac:dyDescent="0.2">
      <c r="A15029" t="s">
        <v>43</v>
      </c>
      <c r="B15029" t="s">
        <v>153</v>
      </c>
      <c r="C15029">
        <v>7</v>
      </c>
      <c r="D15029">
        <v>2763</v>
      </c>
      <c r="E15029">
        <v>36</v>
      </c>
    </row>
    <row r="15030" spans="1:5" x14ac:dyDescent="0.2">
      <c r="A15030" t="s">
        <v>43</v>
      </c>
      <c r="B15030" t="s">
        <v>153</v>
      </c>
      <c r="C15030">
        <v>8</v>
      </c>
      <c r="D15030">
        <v>2704</v>
      </c>
      <c r="E15030">
        <v>35</v>
      </c>
    </row>
    <row r="15031" spans="1:5" x14ac:dyDescent="0.2">
      <c r="A15031" t="s">
        <v>43</v>
      </c>
      <c r="B15031" t="s">
        <v>153</v>
      </c>
      <c r="C15031">
        <v>9</v>
      </c>
      <c r="D15031">
        <v>2805</v>
      </c>
      <c r="E15031">
        <v>26</v>
      </c>
    </row>
    <row r="15032" spans="1:5" x14ac:dyDescent="0.2">
      <c r="A15032" t="s">
        <v>43</v>
      </c>
      <c r="B15032" t="s">
        <v>154</v>
      </c>
      <c r="C15032">
        <v>1</v>
      </c>
      <c r="D15032">
        <v>3079</v>
      </c>
      <c r="E15032">
        <v>99</v>
      </c>
    </row>
    <row r="15033" spans="1:5" x14ac:dyDescent="0.2">
      <c r="A15033" t="s">
        <v>43</v>
      </c>
      <c r="B15033" t="s">
        <v>154</v>
      </c>
      <c r="C15033">
        <v>10</v>
      </c>
      <c r="D15033">
        <v>3085</v>
      </c>
      <c r="E15033">
        <v>109</v>
      </c>
    </row>
    <row r="15034" spans="1:5" x14ac:dyDescent="0.2">
      <c r="A15034" t="s">
        <v>43</v>
      </c>
      <c r="B15034" t="s">
        <v>154</v>
      </c>
      <c r="C15034">
        <v>2</v>
      </c>
      <c r="D15034">
        <v>3016</v>
      </c>
      <c r="E15034">
        <v>113</v>
      </c>
    </row>
    <row r="15035" spans="1:5" x14ac:dyDescent="0.2">
      <c r="A15035" t="s">
        <v>43</v>
      </c>
      <c r="B15035" t="s">
        <v>154</v>
      </c>
      <c r="C15035">
        <v>3</v>
      </c>
      <c r="D15035">
        <v>3112</v>
      </c>
      <c r="E15035">
        <v>111</v>
      </c>
    </row>
    <row r="15036" spans="1:5" x14ac:dyDescent="0.2">
      <c r="A15036" t="s">
        <v>43</v>
      </c>
      <c r="B15036" t="s">
        <v>154</v>
      </c>
      <c r="C15036">
        <v>4</v>
      </c>
      <c r="D15036">
        <v>3140</v>
      </c>
      <c r="E15036">
        <v>109</v>
      </c>
    </row>
    <row r="15037" spans="1:5" x14ac:dyDescent="0.2">
      <c r="A15037" t="s">
        <v>43</v>
      </c>
      <c r="B15037" t="s">
        <v>154</v>
      </c>
      <c r="C15037">
        <v>5</v>
      </c>
      <c r="D15037">
        <v>3001</v>
      </c>
      <c r="E15037">
        <v>100</v>
      </c>
    </row>
    <row r="15038" spans="1:5" x14ac:dyDescent="0.2">
      <c r="A15038" t="s">
        <v>43</v>
      </c>
      <c r="B15038" t="s">
        <v>154</v>
      </c>
      <c r="C15038">
        <v>6</v>
      </c>
      <c r="D15038">
        <v>3012</v>
      </c>
      <c r="E15038">
        <v>98</v>
      </c>
    </row>
    <row r="15039" spans="1:5" x14ac:dyDescent="0.2">
      <c r="A15039" t="s">
        <v>43</v>
      </c>
      <c r="B15039" t="s">
        <v>154</v>
      </c>
      <c r="C15039">
        <v>7</v>
      </c>
      <c r="D15039">
        <v>3129</v>
      </c>
      <c r="E15039">
        <v>108</v>
      </c>
    </row>
    <row r="15040" spans="1:5" x14ac:dyDescent="0.2">
      <c r="A15040" t="s">
        <v>43</v>
      </c>
      <c r="B15040" t="s">
        <v>154</v>
      </c>
      <c r="C15040">
        <v>8</v>
      </c>
      <c r="D15040">
        <v>3000</v>
      </c>
      <c r="E15040">
        <v>109</v>
      </c>
    </row>
    <row r="15041" spans="1:5" x14ac:dyDescent="0.2">
      <c r="A15041" t="s">
        <v>43</v>
      </c>
      <c r="B15041" t="s">
        <v>154</v>
      </c>
      <c r="C15041">
        <v>9</v>
      </c>
      <c r="D15041">
        <v>3108</v>
      </c>
      <c r="E15041">
        <v>109</v>
      </c>
    </row>
    <row r="15042" spans="1:5" x14ac:dyDescent="0.2">
      <c r="A15042" t="s">
        <v>43</v>
      </c>
      <c r="B15042" t="s">
        <v>155</v>
      </c>
      <c r="C15042">
        <v>1</v>
      </c>
      <c r="D15042">
        <v>2832</v>
      </c>
      <c r="E15042">
        <v>36</v>
      </c>
    </row>
    <row r="15043" spans="1:5" x14ac:dyDescent="0.2">
      <c r="A15043" t="s">
        <v>43</v>
      </c>
      <c r="B15043" t="s">
        <v>155</v>
      </c>
      <c r="C15043">
        <v>10</v>
      </c>
      <c r="D15043">
        <v>2973</v>
      </c>
      <c r="E15043">
        <v>33</v>
      </c>
    </row>
    <row r="15044" spans="1:5" x14ac:dyDescent="0.2">
      <c r="A15044" t="s">
        <v>43</v>
      </c>
      <c r="B15044" t="s">
        <v>155</v>
      </c>
      <c r="C15044">
        <v>2</v>
      </c>
      <c r="D15044">
        <v>2929</v>
      </c>
      <c r="E15044">
        <v>30</v>
      </c>
    </row>
    <row r="15045" spans="1:5" x14ac:dyDescent="0.2">
      <c r="A15045" t="s">
        <v>43</v>
      </c>
      <c r="B15045" t="s">
        <v>155</v>
      </c>
      <c r="C15045">
        <v>3</v>
      </c>
      <c r="D15045">
        <v>2933</v>
      </c>
      <c r="E15045">
        <v>34</v>
      </c>
    </row>
    <row r="15046" spans="1:5" x14ac:dyDescent="0.2">
      <c r="A15046" t="s">
        <v>43</v>
      </c>
      <c r="B15046" t="s">
        <v>155</v>
      </c>
      <c r="C15046">
        <v>4</v>
      </c>
      <c r="D15046">
        <v>2852</v>
      </c>
      <c r="E15046">
        <v>34</v>
      </c>
    </row>
    <row r="15047" spans="1:5" x14ac:dyDescent="0.2">
      <c r="A15047" t="s">
        <v>43</v>
      </c>
      <c r="B15047" t="s">
        <v>155</v>
      </c>
      <c r="C15047">
        <v>5</v>
      </c>
      <c r="D15047">
        <v>2793</v>
      </c>
      <c r="E15047">
        <v>36</v>
      </c>
    </row>
    <row r="15048" spans="1:5" x14ac:dyDescent="0.2">
      <c r="A15048" t="s">
        <v>43</v>
      </c>
      <c r="B15048" t="s">
        <v>155</v>
      </c>
      <c r="C15048">
        <v>6</v>
      </c>
      <c r="D15048">
        <v>2827</v>
      </c>
      <c r="E15048">
        <v>36</v>
      </c>
    </row>
    <row r="15049" spans="1:5" x14ac:dyDescent="0.2">
      <c r="A15049" t="s">
        <v>43</v>
      </c>
      <c r="B15049" t="s">
        <v>155</v>
      </c>
      <c r="C15049">
        <v>7</v>
      </c>
      <c r="D15049">
        <v>2847</v>
      </c>
      <c r="E15049">
        <v>40</v>
      </c>
    </row>
    <row r="15050" spans="1:5" x14ac:dyDescent="0.2">
      <c r="A15050" t="s">
        <v>43</v>
      </c>
      <c r="B15050" t="s">
        <v>155</v>
      </c>
      <c r="C15050">
        <v>8</v>
      </c>
      <c r="D15050">
        <v>2874</v>
      </c>
      <c r="E15050">
        <v>39</v>
      </c>
    </row>
    <row r="15051" spans="1:5" x14ac:dyDescent="0.2">
      <c r="A15051" t="s">
        <v>43</v>
      </c>
      <c r="B15051" t="s">
        <v>155</v>
      </c>
      <c r="C15051">
        <v>9</v>
      </c>
      <c r="D15051">
        <v>2899</v>
      </c>
      <c r="E15051">
        <v>29</v>
      </c>
    </row>
    <row r="15052" spans="1:5" x14ac:dyDescent="0.2">
      <c r="A15052" t="s">
        <v>43</v>
      </c>
      <c r="B15052" t="s">
        <v>156</v>
      </c>
      <c r="C15052">
        <v>1</v>
      </c>
      <c r="D15052">
        <v>3017</v>
      </c>
      <c r="E15052">
        <v>31</v>
      </c>
    </row>
    <row r="15053" spans="1:5" x14ac:dyDescent="0.2">
      <c r="A15053" t="s">
        <v>43</v>
      </c>
      <c r="B15053" t="s">
        <v>156</v>
      </c>
      <c r="C15053">
        <v>10</v>
      </c>
      <c r="D15053">
        <v>2912</v>
      </c>
      <c r="E15053">
        <v>40</v>
      </c>
    </row>
    <row r="15054" spans="1:5" x14ac:dyDescent="0.2">
      <c r="A15054" t="s">
        <v>43</v>
      </c>
      <c r="B15054" t="s">
        <v>156</v>
      </c>
      <c r="C15054">
        <v>2</v>
      </c>
      <c r="D15054">
        <v>3016</v>
      </c>
      <c r="E15054">
        <v>39</v>
      </c>
    </row>
    <row r="15055" spans="1:5" x14ac:dyDescent="0.2">
      <c r="A15055" t="s">
        <v>43</v>
      </c>
      <c r="B15055" t="s">
        <v>156</v>
      </c>
      <c r="C15055">
        <v>3</v>
      </c>
      <c r="D15055">
        <v>3014</v>
      </c>
      <c r="E15055">
        <v>39</v>
      </c>
    </row>
    <row r="15056" spans="1:5" x14ac:dyDescent="0.2">
      <c r="A15056" t="s">
        <v>43</v>
      </c>
      <c r="B15056" t="s">
        <v>156</v>
      </c>
      <c r="C15056">
        <v>4</v>
      </c>
      <c r="D15056">
        <v>2952</v>
      </c>
      <c r="E15056">
        <v>40</v>
      </c>
    </row>
    <row r="15057" spans="1:5" x14ac:dyDescent="0.2">
      <c r="A15057" t="s">
        <v>43</v>
      </c>
      <c r="B15057" t="s">
        <v>156</v>
      </c>
      <c r="C15057">
        <v>5</v>
      </c>
      <c r="D15057">
        <v>2869</v>
      </c>
      <c r="E15057">
        <v>33</v>
      </c>
    </row>
    <row r="15058" spans="1:5" x14ac:dyDescent="0.2">
      <c r="A15058" t="s">
        <v>43</v>
      </c>
      <c r="B15058" t="s">
        <v>156</v>
      </c>
      <c r="C15058">
        <v>6</v>
      </c>
      <c r="D15058">
        <v>2955</v>
      </c>
      <c r="E15058">
        <v>31</v>
      </c>
    </row>
    <row r="15059" spans="1:5" x14ac:dyDescent="0.2">
      <c r="A15059" t="s">
        <v>43</v>
      </c>
      <c r="B15059" t="s">
        <v>156</v>
      </c>
      <c r="C15059">
        <v>7</v>
      </c>
      <c r="D15059">
        <v>2940</v>
      </c>
      <c r="E15059">
        <v>41</v>
      </c>
    </row>
    <row r="15060" spans="1:5" x14ac:dyDescent="0.2">
      <c r="A15060" t="s">
        <v>43</v>
      </c>
      <c r="B15060" t="s">
        <v>156</v>
      </c>
      <c r="C15060">
        <v>8</v>
      </c>
      <c r="D15060">
        <v>3016</v>
      </c>
      <c r="E15060">
        <v>37</v>
      </c>
    </row>
    <row r="15061" spans="1:5" x14ac:dyDescent="0.2">
      <c r="A15061" t="s">
        <v>43</v>
      </c>
      <c r="B15061" t="s">
        <v>156</v>
      </c>
      <c r="C15061">
        <v>9</v>
      </c>
      <c r="D15061">
        <v>2957</v>
      </c>
      <c r="E15061">
        <v>38</v>
      </c>
    </row>
    <row r="15062" spans="1:5" x14ac:dyDescent="0.2">
      <c r="A15062" t="s">
        <v>43</v>
      </c>
      <c r="B15062" t="s">
        <v>157</v>
      </c>
      <c r="C15062">
        <v>1</v>
      </c>
      <c r="D15062">
        <v>3059</v>
      </c>
      <c r="E15062">
        <v>45</v>
      </c>
    </row>
    <row r="15063" spans="1:5" x14ac:dyDescent="0.2">
      <c r="A15063" t="s">
        <v>43</v>
      </c>
      <c r="B15063" t="s">
        <v>157</v>
      </c>
      <c r="C15063">
        <v>10</v>
      </c>
      <c r="D15063">
        <v>2957</v>
      </c>
      <c r="E15063">
        <v>39</v>
      </c>
    </row>
    <row r="15064" spans="1:5" x14ac:dyDescent="0.2">
      <c r="A15064" t="s">
        <v>43</v>
      </c>
      <c r="B15064" t="s">
        <v>157</v>
      </c>
      <c r="C15064">
        <v>2</v>
      </c>
      <c r="D15064">
        <v>3041</v>
      </c>
      <c r="E15064">
        <v>34</v>
      </c>
    </row>
    <row r="15065" spans="1:5" x14ac:dyDescent="0.2">
      <c r="A15065" t="s">
        <v>43</v>
      </c>
      <c r="B15065" t="s">
        <v>157</v>
      </c>
      <c r="C15065">
        <v>3</v>
      </c>
      <c r="D15065">
        <v>3055</v>
      </c>
      <c r="E15065">
        <v>46</v>
      </c>
    </row>
    <row r="15066" spans="1:5" x14ac:dyDescent="0.2">
      <c r="A15066" t="s">
        <v>43</v>
      </c>
      <c r="B15066" t="s">
        <v>157</v>
      </c>
      <c r="C15066">
        <v>4</v>
      </c>
      <c r="D15066">
        <v>2975</v>
      </c>
      <c r="E15066">
        <v>41</v>
      </c>
    </row>
    <row r="15067" spans="1:5" x14ac:dyDescent="0.2">
      <c r="A15067" t="s">
        <v>43</v>
      </c>
      <c r="B15067" t="s">
        <v>157</v>
      </c>
      <c r="C15067">
        <v>5</v>
      </c>
      <c r="D15067">
        <v>2954</v>
      </c>
      <c r="E15067">
        <v>43</v>
      </c>
    </row>
    <row r="15068" spans="1:5" x14ac:dyDescent="0.2">
      <c r="A15068" t="s">
        <v>43</v>
      </c>
      <c r="B15068" t="s">
        <v>157</v>
      </c>
      <c r="C15068">
        <v>6</v>
      </c>
      <c r="D15068">
        <v>3040</v>
      </c>
      <c r="E15068">
        <v>41</v>
      </c>
    </row>
    <row r="15069" spans="1:5" x14ac:dyDescent="0.2">
      <c r="A15069" t="s">
        <v>43</v>
      </c>
      <c r="B15069" t="s">
        <v>157</v>
      </c>
      <c r="C15069">
        <v>7</v>
      </c>
      <c r="D15069">
        <v>3014</v>
      </c>
      <c r="E15069">
        <v>40</v>
      </c>
    </row>
    <row r="15070" spans="1:5" x14ac:dyDescent="0.2">
      <c r="A15070" t="s">
        <v>43</v>
      </c>
      <c r="B15070" t="s">
        <v>157</v>
      </c>
      <c r="C15070">
        <v>8</v>
      </c>
      <c r="D15070">
        <v>3084</v>
      </c>
      <c r="E15070">
        <v>34</v>
      </c>
    </row>
    <row r="15071" spans="1:5" x14ac:dyDescent="0.2">
      <c r="A15071" t="s">
        <v>43</v>
      </c>
      <c r="B15071" t="s">
        <v>157</v>
      </c>
      <c r="C15071">
        <v>9</v>
      </c>
      <c r="D15071">
        <v>2989</v>
      </c>
      <c r="E15071">
        <v>47</v>
      </c>
    </row>
    <row r="15072" spans="1:5" x14ac:dyDescent="0.2">
      <c r="A15072" t="s">
        <v>43</v>
      </c>
      <c r="B15072" t="s">
        <v>158</v>
      </c>
      <c r="C15072">
        <v>1</v>
      </c>
      <c r="D15072">
        <v>3856</v>
      </c>
      <c r="E15072">
        <v>18</v>
      </c>
    </row>
    <row r="15073" spans="1:5" x14ac:dyDescent="0.2">
      <c r="A15073" t="s">
        <v>43</v>
      </c>
      <c r="B15073" t="s">
        <v>158</v>
      </c>
      <c r="C15073">
        <v>10</v>
      </c>
      <c r="D15073">
        <v>3859</v>
      </c>
      <c r="E15073">
        <v>16</v>
      </c>
    </row>
    <row r="15074" spans="1:5" x14ac:dyDescent="0.2">
      <c r="A15074" t="s">
        <v>43</v>
      </c>
      <c r="B15074" t="s">
        <v>158</v>
      </c>
      <c r="C15074">
        <v>2</v>
      </c>
      <c r="D15074">
        <v>3721</v>
      </c>
      <c r="E15074">
        <v>17</v>
      </c>
    </row>
    <row r="15075" spans="1:5" x14ac:dyDescent="0.2">
      <c r="A15075" t="s">
        <v>43</v>
      </c>
      <c r="B15075" t="s">
        <v>158</v>
      </c>
      <c r="C15075">
        <v>3</v>
      </c>
      <c r="D15075">
        <v>3816</v>
      </c>
      <c r="E15075">
        <v>19</v>
      </c>
    </row>
    <row r="15076" spans="1:5" x14ac:dyDescent="0.2">
      <c r="A15076" t="s">
        <v>43</v>
      </c>
      <c r="B15076" t="s">
        <v>158</v>
      </c>
      <c r="C15076">
        <v>4</v>
      </c>
      <c r="D15076">
        <v>3862</v>
      </c>
      <c r="E15076">
        <v>18</v>
      </c>
    </row>
    <row r="15077" spans="1:5" x14ac:dyDescent="0.2">
      <c r="A15077" t="s">
        <v>43</v>
      </c>
      <c r="B15077" t="s">
        <v>158</v>
      </c>
      <c r="C15077">
        <v>5</v>
      </c>
      <c r="D15077">
        <v>3714</v>
      </c>
      <c r="E15077">
        <v>19</v>
      </c>
    </row>
    <row r="15078" spans="1:5" x14ac:dyDescent="0.2">
      <c r="A15078" t="s">
        <v>43</v>
      </c>
      <c r="B15078" t="s">
        <v>158</v>
      </c>
      <c r="C15078">
        <v>6</v>
      </c>
      <c r="D15078">
        <v>3753</v>
      </c>
      <c r="E15078">
        <v>18</v>
      </c>
    </row>
    <row r="15079" spans="1:5" x14ac:dyDescent="0.2">
      <c r="A15079" t="s">
        <v>43</v>
      </c>
      <c r="B15079" t="s">
        <v>158</v>
      </c>
      <c r="C15079">
        <v>7</v>
      </c>
      <c r="D15079">
        <v>3745</v>
      </c>
      <c r="E15079">
        <v>20</v>
      </c>
    </row>
    <row r="15080" spans="1:5" x14ac:dyDescent="0.2">
      <c r="A15080" t="s">
        <v>43</v>
      </c>
      <c r="B15080" t="s">
        <v>158</v>
      </c>
      <c r="C15080">
        <v>8</v>
      </c>
      <c r="D15080">
        <v>3782</v>
      </c>
      <c r="E15080">
        <v>17</v>
      </c>
    </row>
    <row r="15081" spans="1:5" x14ac:dyDescent="0.2">
      <c r="A15081" t="s">
        <v>43</v>
      </c>
      <c r="B15081" t="s">
        <v>158</v>
      </c>
      <c r="C15081">
        <v>9</v>
      </c>
      <c r="D15081">
        <v>3806</v>
      </c>
      <c r="E15081">
        <v>17</v>
      </c>
    </row>
    <row r="15082" spans="1:5" x14ac:dyDescent="0.2">
      <c r="A15082" t="s">
        <v>43</v>
      </c>
      <c r="B15082" t="s">
        <v>159</v>
      </c>
      <c r="C15082">
        <v>1</v>
      </c>
      <c r="D15082">
        <v>3794</v>
      </c>
      <c r="E15082">
        <v>22</v>
      </c>
    </row>
    <row r="15083" spans="1:5" x14ac:dyDescent="0.2">
      <c r="A15083" t="s">
        <v>43</v>
      </c>
      <c r="B15083" t="s">
        <v>159</v>
      </c>
      <c r="C15083">
        <v>10</v>
      </c>
      <c r="D15083">
        <v>3811</v>
      </c>
      <c r="E15083">
        <v>22</v>
      </c>
    </row>
    <row r="15084" spans="1:5" x14ac:dyDescent="0.2">
      <c r="A15084" t="s">
        <v>43</v>
      </c>
      <c r="B15084" t="s">
        <v>159</v>
      </c>
      <c r="C15084">
        <v>2</v>
      </c>
      <c r="D15084">
        <v>3681</v>
      </c>
      <c r="E15084">
        <v>20</v>
      </c>
    </row>
    <row r="15085" spans="1:5" x14ac:dyDescent="0.2">
      <c r="A15085" t="s">
        <v>43</v>
      </c>
      <c r="B15085" t="s">
        <v>159</v>
      </c>
      <c r="C15085">
        <v>3</v>
      </c>
      <c r="D15085">
        <v>3825</v>
      </c>
      <c r="E15085">
        <v>21</v>
      </c>
    </row>
    <row r="15086" spans="1:5" x14ac:dyDescent="0.2">
      <c r="A15086" t="s">
        <v>43</v>
      </c>
      <c r="B15086" t="s">
        <v>159</v>
      </c>
      <c r="C15086">
        <v>4</v>
      </c>
      <c r="D15086">
        <v>3775</v>
      </c>
      <c r="E15086">
        <v>24</v>
      </c>
    </row>
    <row r="15087" spans="1:5" x14ac:dyDescent="0.2">
      <c r="A15087" t="s">
        <v>43</v>
      </c>
      <c r="B15087" t="s">
        <v>159</v>
      </c>
      <c r="C15087">
        <v>5</v>
      </c>
      <c r="D15087">
        <v>3730</v>
      </c>
      <c r="E15087">
        <v>22</v>
      </c>
    </row>
    <row r="15088" spans="1:5" x14ac:dyDescent="0.2">
      <c r="A15088" t="s">
        <v>43</v>
      </c>
      <c r="B15088" t="s">
        <v>159</v>
      </c>
      <c r="C15088">
        <v>6</v>
      </c>
      <c r="D15088">
        <v>3663</v>
      </c>
      <c r="E15088">
        <v>23</v>
      </c>
    </row>
    <row r="15089" spans="1:5" x14ac:dyDescent="0.2">
      <c r="A15089" t="s">
        <v>43</v>
      </c>
      <c r="B15089" t="s">
        <v>159</v>
      </c>
      <c r="C15089">
        <v>7</v>
      </c>
      <c r="D15089">
        <v>3641</v>
      </c>
      <c r="E15089">
        <v>23</v>
      </c>
    </row>
    <row r="15090" spans="1:5" x14ac:dyDescent="0.2">
      <c r="A15090" t="s">
        <v>43</v>
      </c>
      <c r="B15090" t="s">
        <v>159</v>
      </c>
      <c r="C15090">
        <v>8</v>
      </c>
      <c r="D15090">
        <v>3776</v>
      </c>
      <c r="E15090">
        <v>21</v>
      </c>
    </row>
    <row r="15091" spans="1:5" x14ac:dyDescent="0.2">
      <c r="A15091" t="s">
        <v>43</v>
      </c>
      <c r="B15091" t="s">
        <v>159</v>
      </c>
      <c r="C15091">
        <v>9</v>
      </c>
      <c r="D15091">
        <v>3760</v>
      </c>
      <c r="E15091">
        <v>21</v>
      </c>
    </row>
    <row r="15092" spans="1:5" x14ac:dyDescent="0.2">
      <c r="A15092" t="s">
        <v>43</v>
      </c>
      <c r="B15092" t="s">
        <v>160</v>
      </c>
      <c r="C15092">
        <v>1</v>
      </c>
      <c r="D15092">
        <v>3923</v>
      </c>
      <c r="E15092">
        <v>16</v>
      </c>
    </row>
    <row r="15093" spans="1:5" x14ac:dyDescent="0.2">
      <c r="A15093" t="s">
        <v>43</v>
      </c>
      <c r="B15093" t="s">
        <v>160</v>
      </c>
      <c r="C15093">
        <v>10</v>
      </c>
      <c r="D15093">
        <v>3956</v>
      </c>
      <c r="E15093">
        <v>15</v>
      </c>
    </row>
    <row r="15094" spans="1:5" x14ac:dyDescent="0.2">
      <c r="A15094" t="s">
        <v>43</v>
      </c>
      <c r="B15094" t="s">
        <v>160</v>
      </c>
      <c r="C15094">
        <v>2</v>
      </c>
      <c r="D15094">
        <v>3842</v>
      </c>
      <c r="E15094">
        <v>17</v>
      </c>
    </row>
    <row r="15095" spans="1:5" x14ac:dyDescent="0.2">
      <c r="A15095" t="s">
        <v>43</v>
      </c>
      <c r="B15095" t="s">
        <v>160</v>
      </c>
      <c r="C15095">
        <v>3</v>
      </c>
      <c r="D15095">
        <v>3981</v>
      </c>
      <c r="E15095">
        <v>17</v>
      </c>
    </row>
    <row r="15096" spans="1:5" x14ac:dyDescent="0.2">
      <c r="A15096" t="s">
        <v>43</v>
      </c>
      <c r="B15096" t="s">
        <v>160</v>
      </c>
      <c r="C15096">
        <v>4</v>
      </c>
      <c r="D15096">
        <v>3915</v>
      </c>
      <c r="E15096">
        <v>17</v>
      </c>
    </row>
    <row r="15097" spans="1:5" x14ac:dyDescent="0.2">
      <c r="A15097" t="s">
        <v>43</v>
      </c>
      <c r="B15097" t="s">
        <v>160</v>
      </c>
      <c r="C15097">
        <v>5</v>
      </c>
      <c r="D15097">
        <v>3855</v>
      </c>
      <c r="E15097">
        <v>16</v>
      </c>
    </row>
    <row r="15098" spans="1:5" x14ac:dyDescent="0.2">
      <c r="A15098" t="s">
        <v>43</v>
      </c>
      <c r="B15098" t="s">
        <v>160</v>
      </c>
      <c r="C15098">
        <v>6</v>
      </c>
      <c r="D15098">
        <v>3956</v>
      </c>
      <c r="E15098">
        <v>16</v>
      </c>
    </row>
    <row r="15099" spans="1:5" x14ac:dyDescent="0.2">
      <c r="A15099" t="s">
        <v>43</v>
      </c>
      <c r="B15099" t="s">
        <v>160</v>
      </c>
      <c r="C15099">
        <v>7</v>
      </c>
      <c r="D15099">
        <v>3898</v>
      </c>
      <c r="E15099">
        <v>17</v>
      </c>
    </row>
    <row r="15100" spans="1:5" x14ac:dyDescent="0.2">
      <c r="A15100" t="s">
        <v>43</v>
      </c>
      <c r="B15100" t="s">
        <v>160</v>
      </c>
      <c r="C15100">
        <v>8</v>
      </c>
      <c r="D15100">
        <v>3975</v>
      </c>
      <c r="E15100">
        <v>16</v>
      </c>
    </row>
    <row r="15101" spans="1:5" x14ac:dyDescent="0.2">
      <c r="A15101" t="s">
        <v>43</v>
      </c>
      <c r="B15101" t="s">
        <v>160</v>
      </c>
      <c r="C15101">
        <v>9</v>
      </c>
      <c r="D15101">
        <v>4010</v>
      </c>
      <c r="E15101">
        <v>16</v>
      </c>
    </row>
    <row r="15102" spans="1:5" x14ac:dyDescent="0.2">
      <c r="A15102" t="s">
        <v>43</v>
      </c>
      <c r="B15102" t="s">
        <v>161</v>
      </c>
      <c r="C15102">
        <v>1</v>
      </c>
      <c r="D15102">
        <v>3903</v>
      </c>
      <c r="E15102">
        <v>17</v>
      </c>
    </row>
    <row r="15103" spans="1:5" x14ac:dyDescent="0.2">
      <c r="A15103" t="s">
        <v>43</v>
      </c>
      <c r="B15103" t="s">
        <v>161</v>
      </c>
      <c r="C15103">
        <v>10</v>
      </c>
      <c r="D15103">
        <v>3897</v>
      </c>
      <c r="E15103">
        <v>15</v>
      </c>
    </row>
    <row r="15104" spans="1:5" x14ac:dyDescent="0.2">
      <c r="A15104" t="s">
        <v>43</v>
      </c>
      <c r="B15104" t="s">
        <v>161</v>
      </c>
      <c r="C15104">
        <v>2</v>
      </c>
      <c r="D15104">
        <v>3876</v>
      </c>
      <c r="E15104">
        <v>17</v>
      </c>
    </row>
    <row r="15105" spans="1:5" x14ac:dyDescent="0.2">
      <c r="A15105" t="s">
        <v>43</v>
      </c>
      <c r="B15105" t="s">
        <v>161</v>
      </c>
      <c r="C15105">
        <v>3</v>
      </c>
      <c r="D15105">
        <v>3928</v>
      </c>
      <c r="E15105">
        <v>18</v>
      </c>
    </row>
    <row r="15106" spans="1:5" x14ac:dyDescent="0.2">
      <c r="A15106" t="s">
        <v>43</v>
      </c>
      <c r="B15106" t="s">
        <v>161</v>
      </c>
      <c r="C15106">
        <v>4</v>
      </c>
      <c r="D15106">
        <v>3922</v>
      </c>
      <c r="E15106">
        <v>17</v>
      </c>
    </row>
    <row r="15107" spans="1:5" x14ac:dyDescent="0.2">
      <c r="A15107" t="s">
        <v>43</v>
      </c>
      <c r="B15107" t="s">
        <v>161</v>
      </c>
      <c r="C15107">
        <v>5</v>
      </c>
      <c r="D15107">
        <v>3848</v>
      </c>
      <c r="E15107">
        <v>17</v>
      </c>
    </row>
    <row r="15108" spans="1:5" x14ac:dyDescent="0.2">
      <c r="A15108" t="s">
        <v>43</v>
      </c>
      <c r="B15108" t="s">
        <v>161</v>
      </c>
      <c r="C15108">
        <v>6</v>
      </c>
      <c r="D15108">
        <v>3935</v>
      </c>
      <c r="E15108">
        <v>16</v>
      </c>
    </row>
    <row r="15109" spans="1:5" x14ac:dyDescent="0.2">
      <c r="A15109" t="s">
        <v>43</v>
      </c>
      <c r="B15109" t="s">
        <v>161</v>
      </c>
      <c r="C15109">
        <v>7</v>
      </c>
      <c r="D15109">
        <v>3894</v>
      </c>
      <c r="E15109">
        <v>17</v>
      </c>
    </row>
    <row r="15110" spans="1:5" x14ac:dyDescent="0.2">
      <c r="A15110" t="s">
        <v>43</v>
      </c>
      <c r="B15110" t="s">
        <v>161</v>
      </c>
      <c r="C15110">
        <v>8</v>
      </c>
      <c r="D15110">
        <v>3930</v>
      </c>
      <c r="E15110">
        <v>17</v>
      </c>
    </row>
    <row r="15111" spans="1:5" x14ac:dyDescent="0.2">
      <c r="A15111" t="s">
        <v>43</v>
      </c>
      <c r="B15111" t="s">
        <v>161</v>
      </c>
      <c r="C15111">
        <v>9</v>
      </c>
      <c r="D15111">
        <v>3945</v>
      </c>
      <c r="E15111">
        <v>16</v>
      </c>
    </row>
    <row r="15112" spans="1:5" x14ac:dyDescent="0.2">
      <c r="A15112" t="s">
        <v>43</v>
      </c>
      <c r="B15112" t="s">
        <v>162</v>
      </c>
      <c r="C15112">
        <v>1</v>
      </c>
      <c r="D15112">
        <v>3914</v>
      </c>
      <c r="E15112">
        <v>5</v>
      </c>
    </row>
    <row r="15113" spans="1:5" x14ac:dyDescent="0.2">
      <c r="A15113" t="s">
        <v>43</v>
      </c>
      <c r="B15113" t="s">
        <v>162</v>
      </c>
      <c r="C15113">
        <v>10</v>
      </c>
      <c r="D15113">
        <v>3923</v>
      </c>
      <c r="E15113">
        <v>5</v>
      </c>
    </row>
    <row r="15114" spans="1:5" x14ac:dyDescent="0.2">
      <c r="A15114" t="s">
        <v>43</v>
      </c>
      <c r="B15114" t="s">
        <v>162</v>
      </c>
      <c r="C15114">
        <v>2</v>
      </c>
      <c r="D15114">
        <v>3841</v>
      </c>
      <c r="E15114">
        <v>5</v>
      </c>
    </row>
    <row r="15115" spans="1:5" x14ac:dyDescent="0.2">
      <c r="A15115" t="s">
        <v>43</v>
      </c>
      <c r="B15115" t="s">
        <v>162</v>
      </c>
      <c r="C15115">
        <v>3</v>
      </c>
      <c r="D15115">
        <v>3979</v>
      </c>
      <c r="E15115">
        <v>5</v>
      </c>
    </row>
    <row r="15116" spans="1:5" x14ac:dyDescent="0.2">
      <c r="A15116" t="s">
        <v>43</v>
      </c>
      <c r="B15116" t="s">
        <v>162</v>
      </c>
      <c r="C15116">
        <v>4</v>
      </c>
      <c r="D15116">
        <v>3895</v>
      </c>
      <c r="E15116">
        <v>5</v>
      </c>
    </row>
    <row r="15117" spans="1:5" x14ac:dyDescent="0.2">
      <c r="A15117" t="s">
        <v>43</v>
      </c>
      <c r="B15117" t="s">
        <v>162</v>
      </c>
      <c r="C15117">
        <v>5</v>
      </c>
      <c r="D15117">
        <v>3854</v>
      </c>
      <c r="E15117">
        <v>5</v>
      </c>
    </row>
    <row r="15118" spans="1:5" x14ac:dyDescent="0.2">
      <c r="A15118" t="s">
        <v>43</v>
      </c>
      <c r="B15118" t="s">
        <v>162</v>
      </c>
      <c r="C15118">
        <v>6</v>
      </c>
      <c r="D15118">
        <v>3970</v>
      </c>
      <c r="E15118">
        <v>5</v>
      </c>
    </row>
    <row r="15119" spans="1:5" x14ac:dyDescent="0.2">
      <c r="A15119" t="s">
        <v>43</v>
      </c>
      <c r="B15119" t="s">
        <v>162</v>
      </c>
      <c r="C15119">
        <v>7</v>
      </c>
      <c r="D15119">
        <v>3872</v>
      </c>
      <c r="E15119">
        <v>5</v>
      </c>
    </row>
    <row r="15120" spans="1:5" x14ac:dyDescent="0.2">
      <c r="A15120" t="s">
        <v>43</v>
      </c>
      <c r="B15120" t="s">
        <v>162</v>
      </c>
      <c r="C15120">
        <v>8</v>
      </c>
      <c r="D15120">
        <v>3934</v>
      </c>
      <c r="E15120">
        <v>5</v>
      </c>
    </row>
    <row r="15121" spans="1:5" x14ac:dyDescent="0.2">
      <c r="A15121" t="s">
        <v>43</v>
      </c>
      <c r="B15121" t="s">
        <v>162</v>
      </c>
      <c r="C15121">
        <v>9</v>
      </c>
      <c r="D15121">
        <v>3976</v>
      </c>
      <c r="E15121">
        <v>5</v>
      </c>
    </row>
    <row r="15122" spans="1:5" x14ac:dyDescent="0.2">
      <c r="A15122" t="s">
        <v>42</v>
      </c>
      <c r="B15122" t="s">
        <v>136</v>
      </c>
      <c r="C15122">
        <v>1</v>
      </c>
      <c r="D15122">
        <v>4488</v>
      </c>
      <c r="E15122">
        <v>2</v>
      </c>
    </row>
    <row r="15123" spans="1:5" x14ac:dyDescent="0.2">
      <c r="A15123" t="s">
        <v>42</v>
      </c>
      <c r="B15123" t="s">
        <v>136</v>
      </c>
      <c r="C15123">
        <v>10</v>
      </c>
      <c r="D15123">
        <v>4548</v>
      </c>
      <c r="E15123">
        <v>2</v>
      </c>
    </row>
    <row r="15124" spans="1:5" x14ac:dyDescent="0.2">
      <c r="A15124" t="s">
        <v>42</v>
      </c>
      <c r="B15124" t="s">
        <v>136</v>
      </c>
      <c r="C15124">
        <v>2</v>
      </c>
      <c r="D15124">
        <v>4392</v>
      </c>
      <c r="E15124">
        <v>2</v>
      </c>
    </row>
    <row r="15125" spans="1:5" x14ac:dyDescent="0.2">
      <c r="A15125" t="s">
        <v>42</v>
      </c>
      <c r="B15125" t="s">
        <v>136</v>
      </c>
      <c r="C15125">
        <v>3</v>
      </c>
      <c r="D15125">
        <v>4390</v>
      </c>
      <c r="E15125">
        <v>2</v>
      </c>
    </row>
    <row r="15126" spans="1:5" x14ac:dyDescent="0.2">
      <c r="A15126" t="s">
        <v>42</v>
      </c>
      <c r="B15126" t="s">
        <v>136</v>
      </c>
      <c r="C15126">
        <v>4</v>
      </c>
      <c r="D15126">
        <v>4435</v>
      </c>
      <c r="E15126">
        <v>2</v>
      </c>
    </row>
    <row r="15127" spans="1:5" x14ac:dyDescent="0.2">
      <c r="A15127" t="s">
        <v>42</v>
      </c>
      <c r="B15127" t="s">
        <v>136</v>
      </c>
      <c r="C15127">
        <v>5</v>
      </c>
      <c r="D15127">
        <v>4429</v>
      </c>
      <c r="E15127">
        <v>2</v>
      </c>
    </row>
    <row r="15128" spans="1:5" x14ac:dyDescent="0.2">
      <c r="A15128" t="s">
        <v>42</v>
      </c>
      <c r="B15128" t="s">
        <v>136</v>
      </c>
      <c r="C15128">
        <v>6</v>
      </c>
      <c r="D15128">
        <v>4640</v>
      </c>
      <c r="E15128">
        <v>2</v>
      </c>
    </row>
    <row r="15129" spans="1:5" x14ac:dyDescent="0.2">
      <c r="A15129" t="s">
        <v>42</v>
      </c>
      <c r="B15129" t="s">
        <v>136</v>
      </c>
      <c r="C15129">
        <v>7</v>
      </c>
      <c r="D15129">
        <v>4568</v>
      </c>
      <c r="E15129">
        <v>2</v>
      </c>
    </row>
    <row r="15130" spans="1:5" x14ac:dyDescent="0.2">
      <c r="A15130" t="s">
        <v>42</v>
      </c>
      <c r="B15130" t="s">
        <v>136</v>
      </c>
      <c r="C15130">
        <v>8</v>
      </c>
      <c r="D15130">
        <v>4538</v>
      </c>
      <c r="E15130">
        <v>2</v>
      </c>
    </row>
    <row r="15131" spans="1:5" x14ac:dyDescent="0.2">
      <c r="A15131" t="s">
        <v>42</v>
      </c>
      <c r="B15131" t="s">
        <v>136</v>
      </c>
      <c r="C15131">
        <v>9</v>
      </c>
      <c r="D15131">
        <v>4617</v>
      </c>
      <c r="E15131">
        <v>2</v>
      </c>
    </row>
    <row r="15132" spans="1:5" x14ac:dyDescent="0.2">
      <c r="A15132" t="s">
        <v>42</v>
      </c>
      <c r="B15132" t="s">
        <v>137</v>
      </c>
      <c r="C15132">
        <v>1</v>
      </c>
      <c r="D15132">
        <v>4484</v>
      </c>
      <c r="E15132">
        <v>23</v>
      </c>
    </row>
    <row r="15133" spans="1:5" x14ac:dyDescent="0.2">
      <c r="A15133" t="s">
        <v>42</v>
      </c>
      <c r="B15133" t="s">
        <v>137</v>
      </c>
      <c r="C15133">
        <v>10</v>
      </c>
      <c r="D15133">
        <v>4512</v>
      </c>
      <c r="E15133">
        <v>24</v>
      </c>
    </row>
    <row r="15134" spans="1:5" x14ac:dyDescent="0.2">
      <c r="A15134" t="s">
        <v>42</v>
      </c>
      <c r="B15134" t="s">
        <v>137</v>
      </c>
      <c r="C15134">
        <v>2</v>
      </c>
      <c r="D15134">
        <v>4405</v>
      </c>
      <c r="E15134">
        <v>23</v>
      </c>
    </row>
    <row r="15135" spans="1:5" x14ac:dyDescent="0.2">
      <c r="A15135" t="s">
        <v>42</v>
      </c>
      <c r="B15135" t="s">
        <v>137</v>
      </c>
      <c r="C15135">
        <v>3</v>
      </c>
      <c r="D15135">
        <v>4361</v>
      </c>
      <c r="E15135">
        <v>24</v>
      </c>
    </row>
    <row r="15136" spans="1:5" x14ac:dyDescent="0.2">
      <c r="A15136" t="s">
        <v>42</v>
      </c>
      <c r="B15136" t="s">
        <v>137</v>
      </c>
      <c r="C15136">
        <v>4</v>
      </c>
      <c r="D15136">
        <v>4415</v>
      </c>
      <c r="E15136">
        <v>24</v>
      </c>
    </row>
    <row r="15137" spans="1:5" x14ac:dyDescent="0.2">
      <c r="A15137" t="s">
        <v>42</v>
      </c>
      <c r="B15137" t="s">
        <v>137</v>
      </c>
      <c r="C15137">
        <v>5</v>
      </c>
      <c r="D15137">
        <v>4476</v>
      </c>
      <c r="E15137">
        <v>23</v>
      </c>
    </row>
    <row r="15138" spans="1:5" x14ac:dyDescent="0.2">
      <c r="A15138" t="s">
        <v>42</v>
      </c>
      <c r="B15138" t="s">
        <v>137</v>
      </c>
      <c r="C15138">
        <v>6</v>
      </c>
      <c r="D15138">
        <v>4588</v>
      </c>
      <c r="E15138">
        <v>24</v>
      </c>
    </row>
    <row r="15139" spans="1:5" x14ac:dyDescent="0.2">
      <c r="A15139" t="s">
        <v>42</v>
      </c>
      <c r="B15139" t="s">
        <v>137</v>
      </c>
      <c r="C15139">
        <v>7</v>
      </c>
      <c r="D15139">
        <v>4600</v>
      </c>
      <c r="E15139">
        <v>24</v>
      </c>
    </row>
    <row r="15140" spans="1:5" x14ac:dyDescent="0.2">
      <c r="A15140" t="s">
        <v>42</v>
      </c>
      <c r="B15140" t="s">
        <v>137</v>
      </c>
      <c r="C15140">
        <v>8</v>
      </c>
      <c r="D15140">
        <v>4527</v>
      </c>
      <c r="E15140">
        <v>23</v>
      </c>
    </row>
    <row r="15141" spans="1:5" x14ac:dyDescent="0.2">
      <c r="A15141" t="s">
        <v>42</v>
      </c>
      <c r="B15141" t="s">
        <v>137</v>
      </c>
      <c r="C15141">
        <v>9</v>
      </c>
      <c r="D15141">
        <v>4534</v>
      </c>
      <c r="E15141">
        <v>24</v>
      </c>
    </row>
    <row r="15142" spans="1:5" x14ac:dyDescent="0.2">
      <c r="A15142" t="s">
        <v>42</v>
      </c>
      <c r="B15142" t="s">
        <v>138</v>
      </c>
      <c r="C15142">
        <v>1</v>
      </c>
      <c r="D15142">
        <v>3477</v>
      </c>
      <c r="E15142">
        <v>35</v>
      </c>
    </row>
    <row r="15143" spans="1:5" x14ac:dyDescent="0.2">
      <c r="A15143" t="s">
        <v>42</v>
      </c>
      <c r="B15143" t="s">
        <v>138</v>
      </c>
      <c r="C15143">
        <v>10</v>
      </c>
      <c r="D15143">
        <v>3524</v>
      </c>
      <c r="E15143">
        <v>36</v>
      </c>
    </row>
    <row r="15144" spans="1:5" x14ac:dyDescent="0.2">
      <c r="A15144" t="s">
        <v>42</v>
      </c>
      <c r="B15144" t="s">
        <v>138</v>
      </c>
      <c r="C15144">
        <v>2</v>
      </c>
      <c r="D15144">
        <v>3458</v>
      </c>
      <c r="E15144">
        <v>35</v>
      </c>
    </row>
    <row r="15145" spans="1:5" x14ac:dyDescent="0.2">
      <c r="A15145" t="s">
        <v>42</v>
      </c>
      <c r="B15145" t="s">
        <v>138</v>
      </c>
      <c r="C15145">
        <v>3</v>
      </c>
      <c r="D15145">
        <v>3440</v>
      </c>
      <c r="E15145">
        <v>35</v>
      </c>
    </row>
    <row r="15146" spans="1:5" x14ac:dyDescent="0.2">
      <c r="A15146" t="s">
        <v>42</v>
      </c>
      <c r="B15146" t="s">
        <v>138</v>
      </c>
      <c r="C15146">
        <v>4</v>
      </c>
      <c r="D15146">
        <v>3497</v>
      </c>
      <c r="E15146">
        <v>35</v>
      </c>
    </row>
    <row r="15147" spans="1:5" x14ac:dyDescent="0.2">
      <c r="A15147" t="s">
        <v>42</v>
      </c>
      <c r="B15147" t="s">
        <v>138</v>
      </c>
      <c r="C15147">
        <v>5</v>
      </c>
      <c r="D15147">
        <v>3534</v>
      </c>
      <c r="E15147">
        <v>36</v>
      </c>
    </row>
    <row r="15148" spans="1:5" x14ac:dyDescent="0.2">
      <c r="A15148" t="s">
        <v>42</v>
      </c>
      <c r="B15148" t="s">
        <v>138</v>
      </c>
      <c r="C15148">
        <v>6</v>
      </c>
      <c r="D15148">
        <v>3630</v>
      </c>
      <c r="E15148">
        <v>35</v>
      </c>
    </row>
    <row r="15149" spans="1:5" x14ac:dyDescent="0.2">
      <c r="A15149" t="s">
        <v>42</v>
      </c>
      <c r="B15149" t="s">
        <v>138</v>
      </c>
      <c r="C15149">
        <v>7</v>
      </c>
      <c r="D15149">
        <v>3500</v>
      </c>
      <c r="E15149">
        <v>34</v>
      </c>
    </row>
    <row r="15150" spans="1:5" x14ac:dyDescent="0.2">
      <c r="A15150" t="s">
        <v>42</v>
      </c>
      <c r="B15150" t="s">
        <v>138</v>
      </c>
      <c r="C15150">
        <v>8</v>
      </c>
      <c r="D15150">
        <v>3501</v>
      </c>
      <c r="E15150">
        <v>36</v>
      </c>
    </row>
    <row r="15151" spans="1:5" x14ac:dyDescent="0.2">
      <c r="A15151" t="s">
        <v>42</v>
      </c>
      <c r="B15151" t="s">
        <v>138</v>
      </c>
      <c r="C15151">
        <v>9</v>
      </c>
      <c r="D15151">
        <v>3508</v>
      </c>
      <c r="E15151">
        <v>35</v>
      </c>
    </row>
    <row r="15152" spans="1:5" x14ac:dyDescent="0.2">
      <c r="A15152" t="s">
        <v>42</v>
      </c>
      <c r="B15152" t="s">
        <v>139</v>
      </c>
      <c r="C15152">
        <v>1</v>
      </c>
      <c r="D15152">
        <v>3424</v>
      </c>
      <c r="E15152">
        <v>42</v>
      </c>
    </row>
    <row r="15153" spans="1:5" x14ac:dyDescent="0.2">
      <c r="A15153" t="s">
        <v>42</v>
      </c>
      <c r="B15153" t="s">
        <v>139</v>
      </c>
      <c r="C15153">
        <v>10</v>
      </c>
      <c r="D15153">
        <v>3535</v>
      </c>
      <c r="E15153">
        <v>42</v>
      </c>
    </row>
    <row r="15154" spans="1:5" x14ac:dyDescent="0.2">
      <c r="A15154" t="s">
        <v>42</v>
      </c>
      <c r="B15154" t="s">
        <v>139</v>
      </c>
      <c r="C15154">
        <v>2</v>
      </c>
      <c r="D15154">
        <v>3473</v>
      </c>
      <c r="E15154">
        <v>43</v>
      </c>
    </row>
    <row r="15155" spans="1:5" x14ac:dyDescent="0.2">
      <c r="A15155" t="s">
        <v>42</v>
      </c>
      <c r="B15155" t="s">
        <v>139</v>
      </c>
      <c r="C15155">
        <v>3</v>
      </c>
      <c r="D15155">
        <v>3476</v>
      </c>
      <c r="E15155">
        <v>43</v>
      </c>
    </row>
    <row r="15156" spans="1:5" x14ac:dyDescent="0.2">
      <c r="A15156" t="s">
        <v>42</v>
      </c>
      <c r="B15156" t="s">
        <v>139</v>
      </c>
      <c r="C15156">
        <v>4</v>
      </c>
      <c r="D15156">
        <v>3450</v>
      </c>
      <c r="E15156">
        <v>41</v>
      </c>
    </row>
    <row r="15157" spans="1:5" x14ac:dyDescent="0.2">
      <c r="A15157" t="s">
        <v>42</v>
      </c>
      <c r="B15157" t="s">
        <v>139</v>
      </c>
      <c r="C15157">
        <v>5</v>
      </c>
      <c r="D15157">
        <v>3514</v>
      </c>
      <c r="E15157">
        <v>40</v>
      </c>
    </row>
    <row r="15158" spans="1:5" x14ac:dyDescent="0.2">
      <c r="A15158" t="s">
        <v>42</v>
      </c>
      <c r="B15158" t="s">
        <v>139</v>
      </c>
      <c r="C15158">
        <v>6</v>
      </c>
      <c r="D15158">
        <v>3568</v>
      </c>
      <c r="E15158">
        <v>42</v>
      </c>
    </row>
    <row r="15159" spans="1:5" x14ac:dyDescent="0.2">
      <c r="A15159" t="s">
        <v>42</v>
      </c>
      <c r="B15159" t="s">
        <v>139</v>
      </c>
      <c r="C15159">
        <v>7</v>
      </c>
      <c r="D15159">
        <v>3593</v>
      </c>
      <c r="E15159">
        <v>40</v>
      </c>
    </row>
    <row r="15160" spans="1:5" x14ac:dyDescent="0.2">
      <c r="A15160" t="s">
        <v>42</v>
      </c>
      <c r="B15160" t="s">
        <v>139</v>
      </c>
      <c r="C15160">
        <v>8</v>
      </c>
      <c r="D15160">
        <v>3583</v>
      </c>
      <c r="E15160">
        <v>37</v>
      </c>
    </row>
    <row r="15161" spans="1:5" x14ac:dyDescent="0.2">
      <c r="A15161" t="s">
        <v>42</v>
      </c>
      <c r="B15161" t="s">
        <v>139</v>
      </c>
      <c r="C15161">
        <v>9</v>
      </c>
      <c r="D15161">
        <v>3539</v>
      </c>
      <c r="E15161">
        <v>37</v>
      </c>
    </row>
    <row r="15162" spans="1:5" x14ac:dyDescent="0.2">
      <c r="A15162" t="s">
        <v>42</v>
      </c>
      <c r="B15162" t="s">
        <v>140</v>
      </c>
      <c r="C15162">
        <v>1</v>
      </c>
      <c r="D15162">
        <v>3543</v>
      </c>
      <c r="E15162">
        <v>53</v>
      </c>
    </row>
    <row r="15163" spans="1:5" x14ac:dyDescent="0.2">
      <c r="A15163" t="s">
        <v>42</v>
      </c>
      <c r="B15163" t="s">
        <v>140</v>
      </c>
      <c r="C15163">
        <v>10</v>
      </c>
      <c r="D15163">
        <v>3526</v>
      </c>
      <c r="E15163">
        <v>54</v>
      </c>
    </row>
    <row r="15164" spans="1:5" x14ac:dyDescent="0.2">
      <c r="A15164" t="s">
        <v>42</v>
      </c>
      <c r="B15164" t="s">
        <v>140</v>
      </c>
      <c r="C15164">
        <v>2</v>
      </c>
      <c r="D15164">
        <v>3559</v>
      </c>
      <c r="E15164">
        <v>53</v>
      </c>
    </row>
    <row r="15165" spans="1:5" x14ac:dyDescent="0.2">
      <c r="A15165" t="s">
        <v>42</v>
      </c>
      <c r="B15165" t="s">
        <v>140</v>
      </c>
      <c r="C15165">
        <v>3</v>
      </c>
      <c r="D15165">
        <v>3490</v>
      </c>
      <c r="E15165">
        <v>52</v>
      </c>
    </row>
    <row r="15166" spans="1:5" x14ac:dyDescent="0.2">
      <c r="A15166" t="s">
        <v>42</v>
      </c>
      <c r="B15166" t="s">
        <v>140</v>
      </c>
      <c r="C15166">
        <v>4</v>
      </c>
      <c r="D15166">
        <v>3528</v>
      </c>
      <c r="E15166">
        <v>52</v>
      </c>
    </row>
    <row r="15167" spans="1:5" x14ac:dyDescent="0.2">
      <c r="A15167" t="s">
        <v>42</v>
      </c>
      <c r="B15167" t="s">
        <v>140</v>
      </c>
      <c r="C15167">
        <v>5</v>
      </c>
      <c r="D15167">
        <v>3618</v>
      </c>
      <c r="E15167">
        <v>55</v>
      </c>
    </row>
    <row r="15168" spans="1:5" x14ac:dyDescent="0.2">
      <c r="A15168" t="s">
        <v>42</v>
      </c>
      <c r="B15168" t="s">
        <v>140</v>
      </c>
      <c r="C15168">
        <v>6</v>
      </c>
      <c r="D15168">
        <v>3644</v>
      </c>
      <c r="E15168">
        <v>52</v>
      </c>
    </row>
    <row r="15169" spans="1:5" x14ac:dyDescent="0.2">
      <c r="A15169" t="s">
        <v>42</v>
      </c>
      <c r="B15169" t="s">
        <v>140</v>
      </c>
      <c r="C15169">
        <v>7</v>
      </c>
      <c r="D15169">
        <v>3602</v>
      </c>
      <c r="E15169">
        <v>53</v>
      </c>
    </row>
    <row r="15170" spans="1:5" x14ac:dyDescent="0.2">
      <c r="A15170" t="s">
        <v>42</v>
      </c>
      <c r="B15170" t="s">
        <v>140</v>
      </c>
      <c r="C15170">
        <v>8</v>
      </c>
      <c r="D15170">
        <v>3593</v>
      </c>
      <c r="E15170">
        <v>53</v>
      </c>
    </row>
    <row r="15171" spans="1:5" x14ac:dyDescent="0.2">
      <c r="A15171" t="s">
        <v>42</v>
      </c>
      <c r="B15171" t="s">
        <v>140</v>
      </c>
      <c r="C15171">
        <v>9</v>
      </c>
      <c r="D15171">
        <v>3602</v>
      </c>
      <c r="E15171">
        <v>56</v>
      </c>
    </row>
    <row r="15172" spans="1:5" x14ac:dyDescent="0.2">
      <c r="A15172" t="s">
        <v>42</v>
      </c>
      <c r="B15172" t="s">
        <v>141</v>
      </c>
      <c r="C15172">
        <v>1</v>
      </c>
      <c r="D15172">
        <v>3324</v>
      </c>
      <c r="E15172">
        <v>23</v>
      </c>
    </row>
    <row r="15173" spans="1:5" x14ac:dyDescent="0.2">
      <c r="A15173" t="s">
        <v>42</v>
      </c>
      <c r="B15173" t="s">
        <v>141</v>
      </c>
      <c r="C15173">
        <v>10</v>
      </c>
      <c r="D15173">
        <v>3316</v>
      </c>
      <c r="E15173">
        <v>23</v>
      </c>
    </row>
    <row r="15174" spans="1:5" x14ac:dyDescent="0.2">
      <c r="A15174" t="s">
        <v>42</v>
      </c>
      <c r="B15174" t="s">
        <v>141</v>
      </c>
      <c r="C15174">
        <v>2</v>
      </c>
      <c r="D15174">
        <v>3259</v>
      </c>
      <c r="E15174">
        <v>25</v>
      </c>
    </row>
    <row r="15175" spans="1:5" x14ac:dyDescent="0.2">
      <c r="A15175" t="s">
        <v>42</v>
      </c>
      <c r="B15175" t="s">
        <v>141</v>
      </c>
      <c r="C15175">
        <v>3</v>
      </c>
      <c r="D15175">
        <v>3269</v>
      </c>
      <c r="E15175">
        <v>24</v>
      </c>
    </row>
    <row r="15176" spans="1:5" x14ac:dyDescent="0.2">
      <c r="A15176" t="s">
        <v>42</v>
      </c>
      <c r="B15176" t="s">
        <v>141</v>
      </c>
      <c r="C15176">
        <v>4</v>
      </c>
      <c r="D15176">
        <v>3207</v>
      </c>
      <c r="E15176">
        <v>23</v>
      </c>
    </row>
    <row r="15177" spans="1:5" x14ac:dyDescent="0.2">
      <c r="A15177" t="s">
        <v>42</v>
      </c>
      <c r="B15177" t="s">
        <v>141</v>
      </c>
      <c r="C15177">
        <v>5</v>
      </c>
      <c r="D15177">
        <v>3245</v>
      </c>
      <c r="E15177">
        <v>23</v>
      </c>
    </row>
    <row r="15178" spans="1:5" x14ac:dyDescent="0.2">
      <c r="A15178" t="s">
        <v>42</v>
      </c>
      <c r="B15178" t="s">
        <v>141</v>
      </c>
      <c r="C15178">
        <v>6</v>
      </c>
      <c r="D15178">
        <v>3317</v>
      </c>
      <c r="E15178">
        <v>24</v>
      </c>
    </row>
    <row r="15179" spans="1:5" x14ac:dyDescent="0.2">
      <c r="A15179" t="s">
        <v>42</v>
      </c>
      <c r="B15179" t="s">
        <v>141</v>
      </c>
      <c r="C15179">
        <v>7</v>
      </c>
      <c r="D15179">
        <v>3256</v>
      </c>
      <c r="E15179">
        <v>24</v>
      </c>
    </row>
    <row r="15180" spans="1:5" x14ac:dyDescent="0.2">
      <c r="A15180" t="s">
        <v>42</v>
      </c>
      <c r="B15180" t="s">
        <v>141</v>
      </c>
      <c r="C15180">
        <v>8</v>
      </c>
      <c r="D15180">
        <v>3225</v>
      </c>
      <c r="E15180">
        <v>22</v>
      </c>
    </row>
    <row r="15181" spans="1:5" x14ac:dyDescent="0.2">
      <c r="A15181" t="s">
        <v>42</v>
      </c>
      <c r="B15181" t="s">
        <v>141</v>
      </c>
      <c r="C15181">
        <v>9</v>
      </c>
      <c r="D15181">
        <v>3281</v>
      </c>
      <c r="E15181">
        <v>23</v>
      </c>
    </row>
    <row r="15182" spans="1:5" x14ac:dyDescent="0.2">
      <c r="A15182" t="s">
        <v>42</v>
      </c>
      <c r="B15182" t="s">
        <v>142</v>
      </c>
      <c r="C15182">
        <v>1</v>
      </c>
      <c r="D15182">
        <v>3569</v>
      </c>
      <c r="E15182">
        <v>65</v>
      </c>
    </row>
    <row r="15183" spans="1:5" x14ac:dyDescent="0.2">
      <c r="A15183" t="s">
        <v>42</v>
      </c>
      <c r="B15183" t="s">
        <v>142</v>
      </c>
      <c r="C15183">
        <v>10</v>
      </c>
      <c r="D15183">
        <v>3581</v>
      </c>
      <c r="E15183">
        <v>62</v>
      </c>
    </row>
    <row r="15184" spans="1:5" x14ac:dyDescent="0.2">
      <c r="A15184" t="s">
        <v>42</v>
      </c>
      <c r="B15184" t="s">
        <v>142</v>
      </c>
      <c r="C15184">
        <v>2</v>
      </c>
      <c r="D15184">
        <v>3555</v>
      </c>
      <c r="E15184">
        <v>62</v>
      </c>
    </row>
    <row r="15185" spans="1:5" x14ac:dyDescent="0.2">
      <c r="A15185" t="s">
        <v>42</v>
      </c>
      <c r="B15185" t="s">
        <v>142</v>
      </c>
      <c r="C15185">
        <v>3</v>
      </c>
      <c r="D15185">
        <v>3518</v>
      </c>
      <c r="E15185">
        <v>64</v>
      </c>
    </row>
    <row r="15186" spans="1:5" x14ac:dyDescent="0.2">
      <c r="A15186" t="s">
        <v>42</v>
      </c>
      <c r="B15186" t="s">
        <v>142</v>
      </c>
      <c r="C15186">
        <v>4</v>
      </c>
      <c r="D15186">
        <v>3471</v>
      </c>
      <c r="E15186">
        <v>62</v>
      </c>
    </row>
    <row r="15187" spans="1:5" x14ac:dyDescent="0.2">
      <c r="A15187" t="s">
        <v>42</v>
      </c>
      <c r="B15187" t="s">
        <v>142</v>
      </c>
      <c r="C15187">
        <v>5</v>
      </c>
      <c r="D15187">
        <v>3573</v>
      </c>
      <c r="E15187">
        <v>65</v>
      </c>
    </row>
    <row r="15188" spans="1:5" x14ac:dyDescent="0.2">
      <c r="A15188" t="s">
        <v>42</v>
      </c>
      <c r="B15188" t="s">
        <v>142</v>
      </c>
      <c r="C15188">
        <v>6</v>
      </c>
      <c r="D15188">
        <v>3594</v>
      </c>
      <c r="E15188">
        <v>63</v>
      </c>
    </row>
    <row r="15189" spans="1:5" x14ac:dyDescent="0.2">
      <c r="A15189" t="s">
        <v>42</v>
      </c>
      <c r="B15189" t="s">
        <v>142</v>
      </c>
      <c r="C15189">
        <v>7</v>
      </c>
      <c r="D15189">
        <v>3634</v>
      </c>
      <c r="E15189">
        <v>63</v>
      </c>
    </row>
    <row r="15190" spans="1:5" x14ac:dyDescent="0.2">
      <c r="A15190" t="s">
        <v>42</v>
      </c>
      <c r="B15190" t="s">
        <v>142</v>
      </c>
      <c r="C15190">
        <v>8</v>
      </c>
      <c r="D15190">
        <v>3563</v>
      </c>
      <c r="E15190">
        <v>61</v>
      </c>
    </row>
    <row r="15191" spans="1:5" x14ac:dyDescent="0.2">
      <c r="A15191" t="s">
        <v>42</v>
      </c>
      <c r="B15191" t="s">
        <v>142</v>
      </c>
      <c r="C15191">
        <v>9</v>
      </c>
      <c r="D15191">
        <v>3534</v>
      </c>
      <c r="E15191">
        <v>63</v>
      </c>
    </row>
    <row r="15192" spans="1:5" x14ac:dyDescent="0.2">
      <c r="A15192" t="s">
        <v>42</v>
      </c>
      <c r="B15192" t="s">
        <v>143</v>
      </c>
      <c r="C15192">
        <v>1</v>
      </c>
      <c r="D15192">
        <v>3320</v>
      </c>
      <c r="E15192">
        <v>24</v>
      </c>
    </row>
    <row r="15193" spans="1:5" x14ac:dyDescent="0.2">
      <c r="A15193" t="s">
        <v>42</v>
      </c>
      <c r="B15193" t="s">
        <v>143</v>
      </c>
      <c r="C15193">
        <v>10</v>
      </c>
      <c r="D15193">
        <v>3385</v>
      </c>
      <c r="E15193">
        <v>23</v>
      </c>
    </row>
    <row r="15194" spans="1:5" x14ac:dyDescent="0.2">
      <c r="A15194" t="s">
        <v>42</v>
      </c>
      <c r="B15194" t="s">
        <v>143</v>
      </c>
      <c r="C15194">
        <v>2</v>
      </c>
      <c r="D15194">
        <v>3309</v>
      </c>
      <c r="E15194">
        <v>25</v>
      </c>
    </row>
    <row r="15195" spans="1:5" x14ac:dyDescent="0.2">
      <c r="A15195" t="s">
        <v>42</v>
      </c>
      <c r="B15195" t="s">
        <v>143</v>
      </c>
      <c r="C15195">
        <v>3</v>
      </c>
      <c r="D15195">
        <v>3331</v>
      </c>
      <c r="E15195">
        <v>25</v>
      </c>
    </row>
    <row r="15196" spans="1:5" x14ac:dyDescent="0.2">
      <c r="A15196" t="s">
        <v>42</v>
      </c>
      <c r="B15196" t="s">
        <v>143</v>
      </c>
      <c r="C15196">
        <v>4</v>
      </c>
      <c r="D15196">
        <v>3211</v>
      </c>
      <c r="E15196">
        <v>24</v>
      </c>
    </row>
    <row r="15197" spans="1:5" x14ac:dyDescent="0.2">
      <c r="A15197" t="s">
        <v>42</v>
      </c>
      <c r="B15197" t="s">
        <v>143</v>
      </c>
      <c r="C15197">
        <v>5</v>
      </c>
      <c r="D15197">
        <v>3238</v>
      </c>
      <c r="E15197">
        <v>25</v>
      </c>
    </row>
    <row r="15198" spans="1:5" x14ac:dyDescent="0.2">
      <c r="A15198" t="s">
        <v>42</v>
      </c>
      <c r="B15198" t="s">
        <v>143</v>
      </c>
      <c r="C15198">
        <v>6</v>
      </c>
      <c r="D15198">
        <v>3418</v>
      </c>
      <c r="E15198">
        <v>23</v>
      </c>
    </row>
    <row r="15199" spans="1:5" x14ac:dyDescent="0.2">
      <c r="A15199" t="s">
        <v>42</v>
      </c>
      <c r="B15199" t="s">
        <v>143</v>
      </c>
      <c r="C15199">
        <v>7</v>
      </c>
      <c r="D15199">
        <v>3348</v>
      </c>
      <c r="E15199">
        <v>25</v>
      </c>
    </row>
    <row r="15200" spans="1:5" x14ac:dyDescent="0.2">
      <c r="A15200" t="s">
        <v>42</v>
      </c>
      <c r="B15200" t="s">
        <v>143</v>
      </c>
      <c r="C15200">
        <v>8</v>
      </c>
      <c r="D15200">
        <v>3251</v>
      </c>
      <c r="E15200">
        <v>25</v>
      </c>
    </row>
    <row r="15201" spans="1:5" x14ac:dyDescent="0.2">
      <c r="A15201" t="s">
        <v>42</v>
      </c>
      <c r="B15201" t="s">
        <v>143</v>
      </c>
      <c r="C15201">
        <v>9</v>
      </c>
      <c r="D15201">
        <v>3290</v>
      </c>
      <c r="E15201">
        <v>23</v>
      </c>
    </row>
    <row r="15202" spans="1:5" x14ac:dyDescent="0.2">
      <c r="A15202" t="s">
        <v>42</v>
      </c>
      <c r="B15202" t="s">
        <v>144</v>
      </c>
      <c r="C15202">
        <v>1</v>
      </c>
      <c r="D15202">
        <v>3506</v>
      </c>
      <c r="E15202">
        <v>80</v>
      </c>
    </row>
    <row r="15203" spans="1:5" x14ac:dyDescent="0.2">
      <c r="A15203" t="s">
        <v>42</v>
      </c>
      <c r="B15203" t="s">
        <v>144</v>
      </c>
      <c r="C15203">
        <v>10</v>
      </c>
      <c r="D15203">
        <v>3566</v>
      </c>
      <c r="E15203">
        <v>84</v>
      </c>
    </row>
    <row r="15204" spans="1:5" x14ac:dyDescent="0.2">
      <c r="A15204" t="s">
        <v>42</v>
      </c>
      <c r="B15204" t="s">
        <v>144</v>
      </c>
      <c r="C15204">
        <v>2</v>
      </c>
      <c r="D15204">
        <v>3515</v>
      </c>
      <c r="E15204">
        <v>81</v>
      </c>
    </row>
    <row r="15205" spans="1:5" x14ac:dyDescent="0.2">
      <c r="A15205" t="s">
        <v>42</v>
      </c>
      <c r="B15205" t="s">
        <v>144</v>
      </c>
      <c r="C15205">
        <v>3</v>
      </c>
      <c r="D15205">
        <v>3526</v>
      </c>
      <c r="E15205">
        <v>85</v>
      </c>
    </row>
    <row r="15206" spans="1:5" x14ac:dyDescent="0.2">
      <c r="A15206" t="s">
        <v>42</v>
      </c>
      <c r="B15206" t="s">
        <v>144</v>
      </c>
      <c r="C15206">
        <v>4</v>
      </c>
      <c r="D15206">
        <v>3550</v>
      </c>
      <c r="E15206">
        <v>82</v>
      </c>
    </row>
    <row r="15207" spans="1:5" x14ac:dyDescent="0.2">
      <c r="A15207" t="s">
        <v>42</v>
      </c>
      <c r="B15207" t="s">
        <v>144</v>
      </c>
      <c r="C15207">
        <v>5</v>
      </c>
      <c r="D15207">
        <v>3574</v>
      </c>
      <c r="E15207">
        <v>85</v>
      </c>
    </row>
    <row r="15208" spans="1:5" x14ac:dyDescent="0.2">
      <c r="A15208" t="s">
        <v>42</v>
      </c>
      <c r="B15208" t="s">
        <v>144</v>
      </c>
      <c r="C15208">
        <v>6</v>
      </c>
      <c r="D15208">
        <v>3640</v>
      </c>
      <c r="E15208">
        <v>84</v>
      </c>
    </row>
    <row r="15209" spans="1:5" x14ac:dyDescent="0.2">
      <c r="A15209" t="s">
        <v>42</v>
      </c>
      <c r="B15209" t="s">
        <v>144</v>
      </c>
      <c r="C15209">
        <v>7</v>
      </c>
      <c r="D15209">
        <v>3631</v>
      </c>
      <c r="E15209">
        <v>84</v>
      </c>
    </row>
    <row r="15210" spans="1:5" x14ac:dyDescent="0.2">
      <c r="A15210" t="s">
        <v>42</v>
      </c>
      <c r="B15210" t="s">
        <v>144</v>
      </c>
      <c r="C15210">
        <v>8</v>
      </c>
      <c r="D15210">
        <v>3607</v>
      </c>
      <c r="E15210">
        <v>82</v>
      </c>
    </row>
    <row r="15211" spans="1:5" x14ac:dyDescent="0.2">
      <c r="A15211" t="s">
        <v>42</v>
      </c>
      <c r="B15211" t="s">
        <v>144</v>
      </c>
      <c r="C15211">
        <v>9</v>
      </c>
      <c r="D15211">
        <v>3527</v>
      </c>
      <c r="E15211">
        <v>82</v>
      </c>
    </row>
    <row r="15212" spans="1:5" x14ac:dyDescent="0.2">
      <c r="A15212" t="s">
        <v>42</v>
      </c>
      <c r="B15212" t="s">
        <v>145</v>
      </c>
      <c r="C15212">
        <v>1</v>
      </c>
      <c r="D15212">
        <v>3416</v>
      </c>
      <c r="E15212">
        <v>25</v>
      </c>
    </row>
    <row r="15213" spans="1:5" x14ac:dyDescent="0.2">
      <c r="A15213" t="s">
        <v>42</v>
      </c>
      <c r="B15213" t="s">
        <v>145</v>
      </c>
      <c r="C15213">
        <v>10</v>
      </c>
      <c r="D15213">
        <v>3464</v>
      </c>
      <c r="E15213">
        <v>26</v>
      </c>
    </row>
    <row r="15214" spans="1:5" x14ac:dyDescent="0.2">
      <c r="A15214" t="s">
        <v>42</v>
      </c>
      <c r="B15214" t="s">
        <v>145</v>
      </c>
      <c r="C15214">
        <v>2</v>
      </c>
      <c r="D15214">
        <v>3410</v>
      </c>
      <c r="E15214">
        <v>25</v>
      </c>
    </row>
    <row r="15215" spans="1:5" x14ac:dyDescent="0.2">
      <c r="A15215" t="s">
        <v>42</v>
      </c>
      <c r="B15215" t="s">
        <v>145</v>
      </c>
      <c r="C15215">
        <v>3</v>
      </c>
      <c r="D15215">
        <v>3436</v>
      </c>
      <c r="E15215">
        <v>25</v>
      </c>
    </row>
    <row r="15216" spans="1:5" x14ac:dyDescent="0.2">
      <c r="A15216" t="s">
        <v>42</v>
      </c>
      <c r="B15216" t="s">
        <v>145</v>
      </c>
      <c r="C15216">
        <v>4</v>
      </c>
      <c r="D15216">
        <v>3378</v>
      </c>
      <c r="E15216">
        <v>25</v>
      </c>
    </row>
    <row r="15217" spans="1:5" x14ac:dyDescent="0.2">
      <c r="A15217" t="s">
        <v>42</v>
      </c>
      <c r="B15217" t="s">
        <v>145</v>
      </c>
      <c r="C15217">
        <v>5</v>
      </c>
      <c r="D15217">
        <v>3396</v>
      </c>
      <c r="E15217">
        <v>26</v>
      </c>
    </row>
    <row r="15218" spans="1:5" x14ac:dyDescent="0.2">
      <c r="A15218" t="s">
        <v>42</v>
      </c>
      <c r="B15218" t="s">
        <v>145</v>
      </c>
      <c r="C15218">
        <v>6</v>
      </c>
      <c r="D15218">
        <v>3570</v>
      </c>
      <c r="E15218">
        <v>25</v>
      </c>
    </row>
    <row r="15219" spans="1:5" x14ac:dyDescent="0.2">
      <c r="A15219" t="s">
        <v>42</v>
      </c>
      <c r="B15219" t="s">
        <v>145</v>
      </c>
      <c r="C15219">
        <v>7</v>
      </c>
      <c r="D15219">
        <v>3492</v>
      </c>
      <c r="E15219">
        <v>26</v>
      </c>
    </row>
    <row r="15220" spans="1:5" x14ac:dyDescent="0.2">
      <c r="A15220" t="s">
        <v>42</v>
      </c>
      <c r="B15220" t="s">
        <v>145</v>
      </c>
      <c r="C15220">
        <v>8</v>
      </c>
      <c r="D15220">
        <v>3372</v>
      </c>
      <c r="E15220">
        <v>25</v>
      </c>
    </row>
    <row r="15221" spans="1:5" x14ac:dyDescent="0.2">
      <c r="A15221" t="s">
        <v>42</v>
      </c>
      <c r="B15221" t="s">
        <v>145</v>
      </c>
      <c r="C15221">
        <v>9</v>
      </c>
      <c r="D15221">
        <v>3460</v>
      </c>
      <c r="E15221">
        <v>26</v>
      </c>
    </row>
    <row r="15222" spans="1:5" x14ac:dyDescent="0.2">
      <c r="A15222" t="s">
        <v>42</v>
      </c>
      <c r="B15222" t="s">
        <v>146</v>
      </c>
      <c r="C15222">
        <v>1</v>
      </c>
      <c r="D15222">
        <v>3476</v>
      </c>
      <c r="E15222">
        <v>28</v>
      </c>
    </row>
    <row r="15223" spans="1:5" x14ac:dyDescent="0.2">
      <c r="A15223" t="s">
        <v>42</v>
      </c>
      <c r="B15223" t="s">
        <v>146</v>
      </c>
      <c r="C15223">
        <v>10</v>
      </c>
      <c r="D15223">
        <v>3564</v>
      </c>
      <c r="E15223">
        <v>27</v>
      </c>
    </row>
    <row r="15224" spans="1:5" x14ac:dyDescent="0.2">
      <c r="A15224" t="s">
        <v>42</v>
      </c>
      <c r="B15224" t="s">
        <v>146</v>
      </c>
      <c r="C15224">
        <v>2</v>
      </c>
      <c r="D15224">
        <v>3520</v>
      </c>
      <c r="E15224">
        <v>28</v>
      </c>
    </row>
    <row r="15225" spans="1:5" x14ac:dyDescent="0.2">
      <c r="A15225" t="s">
        <v>42</v>
      </c>
      <c r="B15225" t="s">
        <v>146</v>
      </c>
      <c r="C15225">
        <v>3</v>
      </c>
      <c r="D15225">
        <v>3430</v>
      </c>
      <c r="E15225">
        <v>28</v>
      </c>
    </row>
    <row r="15226" spans="1:5" x14ac:dyDescent="0.2">
      <c r="A15226" t="s">
        <v>42</v>
      </c>
      <c r="B15226" t="s">
        <v>146</v>
      </c>
      <c r="C15226">
        <v>4</v>
      </c>
      <c r="D15226">
        <v>3387</v>
      </c>
      <c r="E15226">
        <v>28</v>
      </c>
    </row>
    <row r="15227" spans="1:5" x14ac:dyDescent="0.2">
      <c r="A15227" t="s">
        <v>42</v>
      </c>
      <c r="B15227" t="s">
        <v>146</v>
      </c>
      <c r="C15227">
        <v>5</v>
      </c>
      <c r="D15227">
        <v>3430</v>
      </c>
      <c r="E15227">
        <v>29</v>
      </c>
    </row>
    <row r="15228" spans="1:5" x14ac:dyDescent="0.2">
      <c r="A15228" t="s">
        <v>42</v>
      </c>
      <c r="B15228" t="s">
        <v>146</v>
      </c>
      <c r="C15228">
        <v>6</v>
      </c>
      <c r="D15228">
        <v>3562</v>
      </c>
      <c r="E15228">
        <v>27</v>
      </c>
    </row>
    <row r="15229" spans="1:5" x14ac:dyDescent="0.2">
      <c r="A15229" t="s">
        <v>42</v>
      </c>
      <c r="B15229" t="s">
        <v>146</v>
      </c>
      <c r="C15229">
        <v>7</v>
      </c>
      <c r="D15229">
        <v>3567</v>
      </c>
      <c r="E15229">
        <v>28</v>
      </c>
    </row>
    <row r="15230" spans="1:5" x14ac:dyDescent="0.2">
      <c r="A15230" t="s">
        <v>42</v>
      </c>
      <c r="B15230" t="s">
        <v>146</v>
      </c>
      <c r="C15230">
        <v>8</v>
      </c>
      <c r="D15230">
        <v>3512</v>
      </c>
      <c r="E15230">
        <v>28</v>
      </c>
    </row>
    <row r="15231" spans="1:5" x14ac:dyDescent="0.2">
      <c r="A15231" t="s">
        <v>42</v>
      </c>
      <c r="B15231" t="s">
        <v>146</v>
      </c>
      <c r="C15231">
        <v>9</v>
      </c>
      <c r="D15231">
        <v>3512</v>
      </c>
      <c r="E15231">
        <v>27</v>
      </c>
    </row>
    <row r="15232" spans="1:5" x14ac:dyDescent="0.2">
      <c r="A15232" t="s">
        <v>42</v>
      </c>
      <c r="B15232" t="s">
        <v>147</v>
      </c>
      <c r="C15232">
        <v>1</v>
      </c>
      <c r="D15232">
        <v>3488</v>
      </c>
      <c r="E15232">
        <v>30</v>
      </c>
    </row>
    <row r="15233" spans="1:5" x14ac:dyDescent="0.2">
      <c r="A15233" t="s">
        <v>42</v>
      </c>
      <c r="B15233" t="s">
        <v>147</v>
      </c>
      <c r="C15233">
        <v>10</v>
      </c>
      <c r="D15233">
        <v>3553</v>
      </c>
      <c r="E15233">
        <v>31</v>
      </c>
    </row>
    <row r="15234" spans="1:5" x14ac:dyDescent="0.2">
      <c r="A15234" t="s">
        <v>42</v>
      </c>
      <c r="B15234" t="s">
        <v>147</v>
      </c>
      <c r="C15234">
        <v>2</v>
      </c>
      <c r="D15234">
        <v>3455</v>
      </c>
      <c r="E15234">
        <v>30</v>
      </c>
    </row>
    <row r="15235" spans="1:5" x14ac:dyDescent="0.2">
      <c r="A15235" t="s">
        <v>42</v>
      </c>
      <c r="B15235" t="s">
        <v>147</v>
      </c>
      <c r="C15235">
        <v>3</v>
      </c>
      <c r="D15235">
        <v>3462</v>
      </c>
      <c r="E15235">
        <v>30</v>
      </c>
    </row>
    <row r="15236" spans="1:5" x14ac:dyDescent="0.2">
      <c r="A15236" t="s">
        <v>42</v>
      </c>
      <c r="B15236" t="s">
        <v>147</v>
      </c>
      <c r="C15236">
        <v>4</v>
      </c>
      <c r="D15236">
        <v>3427</v>
      </c>
      <c r="E15236">
        <v>31</v>
      </c>
    </row>
    <row r="15237" spans="1:5" x14ac:dyDescent="0.2">
      <c r="A15237" t="s">
        <v>42</v>
      </c>
      <c r="B15237" t="s">
        <v>147</v>
      </c>
      <c r="C15237">
        <v>5</v>
      </c>
      <c r="D15237">
        <v>3445</v>
      </c>
      <c r="E15237">
        <v>31</v>
      </c>
    </row>
    <row r="15238" spans="1:5" x14ac:dyDescent="0.2">
      <c r="A15238" t="s">
        <v>42</v>
      </c>
      <c r="B15238" t="s">
        <v>147</v>
      </c>
      <c r="C15238">
        <v>6</v>
      </c>
      <c r="D15238">
        <v>3523</v>
      </c>
      <c r="E15238">
        <v>31</v>
      </c>
    </row>
    <row r="15239" spans="1:5" x14ac:dyDescent="0.2">
      <c r="A15239" t="s">
        <v>42</v>
      </c>
      <c r="B15239" t="s">
        <v>147</v>
      </c>
      <c r="C15239">
        <v>7</v>
      </c>
      <c r="D15239">
        <v>3499</v>
      </c>
      <c r="E15239">
        <v>30</v>
      </c>
    </row>
    <row r="15240" spans="1:5" x14ac:dyDescent="0.2">
      <c r="A15240" t="s">
        <v>42</v>
      </c>
      <c r="B15240" t="s">
        <v>147</v>
      </c>
      <c r="C15240">
        <v>8</v>
      </c>
      <c r="D15240">
        <v>3541</v>
      </c>
      <c r="E15240">
        <v>30</v>
      </c>
    </row>
    <row r="15241" spans="1:5" x14ac:dyDescent="0.2">
      <c r="A15241" t="s">
        <v>42</v>
      </c>
      <c r="B15241" t="s">
        <v>147</v>
      </c>
      <c r="C15241">
        <v>9</v>
      </c>
      <c r="D15241">
        <v>3575</v>
      </c>
      <c r="E15241">
        <v>30</v>
      </c>
    </row>
    <row r="15242" spans="1:5" x14ac:dyDescent="0.2">
      <c r="A15242" t="s">
        <v>42</v>
      </c>
      <c r="B15242" t="s">
        <v>148</v>
      </c>
      <c r="C15242">
        <v>1</v>
      </c>
      <c r="D15242">
        <v>3532</v>
      </c>
      <c r="E15242">
        <v>39</v>
      </c>
    </row>
    <row r="15243" spans="1:5" x14ac:dyDescent="0.2">
      <c r="A15243" t="s">
        <v>42</v>
      </c>
      <c r="B15243" t="s">
        <v>148</v>
      </c>
      <c r="C15243">
        <v>10</v>
      </c>
      <c r="D15243">
        <v>3527</v>
      </c>
      <c r="E15243">
        <v>41</v>
      </c>
    </row>
    <row r="15244" spans="1:5" x14ac:dyDescent="0.2">
      <c r="A15244" t="s">
        <v>42</v>
      </c>
      <c r="B15244" t="s">
        <v>148</v>
      </c>
      <c r="C15244">
        <v>2</v>
      </c>
      <c r="D15244">
        <v>3506</v>
      </c>
      <c r="E15244">
        <v>43</v>
      </c>
    </row>
    <row r="15245" spans="1:5" x14ac:dyDescent="0.2">
      <c r="A15245" t="s">
        <v>42</v>
      </c>
      <c r="B15245" t="s">
        <v>148</v>
      </c>
      <c r="C15245">
        <v>3</v>
      </c>
      <c r="D15245">
        <v>3460</v>
      </c>
      <c r="E15245">
        <v>47</v>
      </c>
    </row>
    <row r="15246" spans="1:5" x14ac:dyDescent="0.2">
      <c r="A15246" t="s">
        <v>42</v>
      </c>
      <c r="B15246" t="s">
        <v>148</v>
      </c>
      <c r="C15246">
        <v>4</v>
      </c>
      <c r="D15246">
        <v>3441</v>
      </c>
      <c r="E15246">
        <v>47</v>
      </c>
    </row>
    <row r="15247" spans="1:5" x14ac:dyDescent="0.2">
      <c r="A15247" t="s">
        <v>42</v>
      </c>
      <c r="B15247" t="s">
        <v>148</v>
      </c>
      <c r="C15247">
        <v>5</v>
      </c>
      <c r="D15247">
        <v>3501</v>
      </c>
      <c r="E15247">
        <v>50</v>
      </c>
    </row>
    <row r="15248" spans="1:5" x14ac:dyDescent="0.2">
      <c r="A15248" t="s">
        <v>42</v>
      </c>
      <c r="B15248" t="s">
        <v>148</v>
      </c>
      <c r="C15248">
        <v>6</v>
      </c>
      <c r="D15248">
        <v>3620</v>
      </c>
      <c r="E15248">
        <v>40</v>
      </c>
    </row>
    <row r="15249" spans="1:5" x14ac:dyDescent="0.2">
      <c r="A15249" t="s">
        <v>42</v>
      </c>
      <c r="B15249" t="s">
        <v>148</v>
      </c>
      <c r="C15249">
        <v>7</v>
      </c>
      <c r="D15249">
        <v>3522</v>
      </c>
      <c r="E15249">
        <v>38</v>
      </c>
    </row>
    <row r="15250" spans="1:5" x14ac:dyDescent="0.2">
      <c r="A15250" t="s">
        <v>42</v>
      </c>
      <c r="B15250" t="s">
        <v>148</v>
      </c>
      <c r="C15250">
        <v>8</v>
      </c>
      <c r="D15250">
        <v>3530</v>
      </c>
      <c r="E15250">
        <v>45</v>
      </c>
    </row>
    <row r="15251" spans="1:5" x14ac:dyDescent="0.2">
      <c r="A15251" t="s">
        <v>42</v>
      </c>
      <c r="B15251" t="s">
        <v>148</v>
      </c>
      <c r="C15251">
        <v>9</v>
      </c>
      <c r="D15251">
        <v>3477</v>
      </c>
      <c r="E15251">
        <v>46</v>
      </c>
    </row>
    <row r="15252" spans="1:5" x14ac:dyDescent="0.2">
      <c r="A15252" t="s">
        <v>42</v>
      </c>
      <c r="B15252" t="s">
        <v>149</v>
      </c>
      <c r="C15252">
        <v>1</v>
      </c>
      <c r="D15252">
        <v>3480</v>
      </c>
      <c r="E15252">
        <v>61</v>
      </c>
    </row>
    <row r="15253" spans="1:5" x14ac:dyDescent="0.2">
      <c r="A15253" t="s">
        <v>42</v>
      </c>
      <c r="B15253" t="s">
        <v>149</v>
      </c>
      <c r="C15253">
        <v>10</v>
      </c>
      <c r="D15253">
        <v>3494</v>
      </c>
      <c r="E15253">
        <v>61</v>
      </c>
    </row>
    <row r="15254" spans="1:5" x14ac:dyDescent="0.2">
      <c r="A15254" t="s">
        <v>42</v>
      </c>
      <c r="B15254" t="s">
        <v>149</v>
      </c>
      <c r="C15254">
        <v>2</v>
      </c>
      <c r="D15254">
        <v>3504</v>
      </c>
      <c r="E15254">
        <v>50</v>
      </c>
    </row>
    <row r="15255" spans="1:5" x14ac:dyDescent="0.2">
      <c r="A15255" t="s">
        <v>42</v>
      </c>
      <c r="B15255" t="s">
        <v>149</v>
      </c>
      <c r="C15255">
        <v>3</v>
      </c>
      <c r="D15255">
        <v>3503</v>
      </c>
      <c r="E15255">
        <v>52</v>
      </c>
    </row>
    <row r="15256" spans="1:5" x14ac:dyDescent="0.2">
      <c r="A15256" t="s">
        <v>42</v>
      </c>
      <c r="B15256" t="s">
        <v>149</v>
      </c>
      <c r="C15256">
        <v>4</v>
      </c>
      <c r="D15256">
        <v>3438</v>
      </c>
      <c r="E15256">
        <v>58</v>
      </c>
    </row>
    <row r="15257" spans="1:5" x14ac:dyDescent="0.2">
      <c r="A15257" t="s">
        <v>42</v>
      </c>
      <c r="B15257" t="s">
        <v>149</v>
      </c>
      <c r="C15257">
        <v>5</v>
      </c>
      <c r="D15257">
        <v>3570</v>
      </c>
      <c r="E15257">
        <v>59</v>
      </c>
    </row>
    <row r="15258" spans="1:5" x14ac:dyDescent="0.2">
      <c r="A15258" t="s">
        <v>42</v>
      </c>
      <c r="B15258" t="s">
        <v>149</v>
      </c>
      <c r="C15258">
        <v>6</v>
      </c>
      <c r="D15258">
        <v>3594</v>
      </c>
      <c r="E15258">
        <v>56</v>
      </c>
    </row>
    <row r="15259" spans="1:5" x14ac:dyDescent="0.2">
      <c r="A15259" t="s">
        <v>42</v>
      </c>
      <c r="B15259" t="s">
        <v>149</v>
      </c>
      <c r="C15259">
        <v>7</v>
      </c>
      <c r="D15259">
        <v>3593</v>
      </c>
      <c r="E15259">
        <v>58</v>
      </c>
    </row>
    <row r="15260" spans="1:5" x14ac:dyDescent="0.2">
      <c r="A15260" t="s">
        <v>42</v>
      </c>
      <c r="B15260" t="s">
        <v>149</v>
      </c>
      <c r="C15260">
        <v>8</v>
      </c>
      <c r="D15260">
        <v>3611</v>
      </c>
      <c r="E15260">
        <v>44</v>
      </c>
    </row>
    <row r="15261" spans="1:5" x14ac:dyDescent="0.2">
      <c r="A15261" t="s">
        <v>42</v>
      </c>
      <c r="B15261" t="s">
        <v>149</v>
      </c>
      <c r="C15261">
        <v>9</v>
      </c>
      <c r="D15261">
        <v>3607</v>
      </c>
      <c r="E15261">
        <v>44</v>
      </c>
    </row>
    <row r="15262" spans="1:5" x14ac:dyDescent="0.2">
      <c r="A15262" t="s">
        <v>42</v>
      </c>
      <c r="B15262" t="s">
        <v>150</v>
      </c>
      <c r="C15262">
        <v>1</v>
      </c>
      <c r="D15262">
        <v>3516</v>
      </c>
      <c r="E15262">
        <v>73</v>
      </c>
    </row>
    <row r="15263" spans="1:5" x14ac:dyDescent="0.2">
      <c r="A15263" t="s">
        <v>42</v>
      </c>
      <c r="B15263" t="s">
        <v>150</v>
      </c>
      <c r="C15263">
        <v>10</v>
      </c>
      <c r="D15263">
        <v>3478</v>
      </c>
      <c r="E15263">
        <v>71</v>
      </c>
    </row>
    <row r="15264" spans="1:5" x14ac:dyDescent="0.2">
      <c r="A15264" t="s">
        <v>42</v>
      </c>
      <c r="B15264" t="s">
        <v>150</v>
      </c>
      <c r="C15264">
        <v>2</v>
      </c>
      <c r="D15264">
        <v>3517</v>
      </c>
      <c r="E15264">
        <v>74</v>
      </c>
    </row>
    <row r="15265" spans="1:5" x14ac:dyDescent="0.2">
      <c r="A15265" t="s">
        <v>42</v>
      </c>
      <c r="B15265" t="s">
        <v>150</v>
      </c>
      <c r="C15265">
        <v>3</v>
      </c>
      <c r="D15265">
        <v>3470</v>
      </c>
      <c r="E15265">
        <v>73</v>
      </c>
    </row>
    <row r="15266" spans="1:5" x14ac:dyDescent="0.2">
      <c r="A15266" t="s">
        <v>42</v>
      </c>
      <c r="B15266" t="s">
        <v>150</v>
      </c>
      <c r="C15266">
        <v>4</v>
      </c>
      <c r="D15266">
        <v>3536</v>
      </c>
      <c r="E15266">
        <v>69</v>
      </c>
    </row>
    <row r="15267" spans="1:5" x14ac:dyDescent="0.2">
      <c r="A15267" t="s">
        <v>42</v>
      </c>
      <c r="B15267" t="s">
        <v>150</v>
      </c>
      <c r="C15267">
        <v>5</v>
      </c>
      <c r="D15267">
        <v>3516</v>
      </c>
      <c r="E15267">
        <v>64</v>
      </c>
    </row>
    <row r="15268" spans="1:5" x14ac:dyDescent="0.2">
      <c r="A15268" t="s">
        <v>42</v>
      </c>
      <c r="B15268" t="s">
        <v>150</v>
      </c>
      <c r="C15268">
        <v>6</v>
      </c>
      <c r="D15268">
        <v>3604</v>
      </c>
      <c r="E15268">
        <v>64</v>
      </c>
    </row>
    <row r="15269" spans="1:5" x14ac:dyDescent="0.2">
      <c r="A15269" t="s">
        <v>42</v>
      </c>
      <c r="B15269" t="s">
        <v>150</v>
      </c>
      <c r="C15269">
        <v>7</v>
      </c>
      <c r="D15269">
        <v>3518</v>
      </c>
      <c r="E15269">
        <v>63</v>
      </c>
    </row>
    <row r="15270" spans="1:5" x14ac:dyDescent="0.2">
      <c r="A15270" t="s">
        <v>42</v>
      </c>
      <c r="B15270" t="s">
        <v>150</v>
      </c>
      <c r="C15270">
        <v>8</v>
      </c>
      <c r="D15270">
        <v>3643</v>
      </c>
      <c r="E15270">
        <v>71</v>
      </c>
    </row>
    <row r="15271" spans="1:5" x14ac:dyDescent="0.2">
      <c r="A15271" t="s">
        <v>42</v>
      </c>
      <c r="B15271" t="s">
        <v>150</v>
      </c>
      <c r="C15271">
        <v>9</v>
      </c>
      <c r="D15271">
        <v>3548</v>
      </c>
      <c r="E15271">
        <v>76</v>
      </c>
    </row>
    <row r="15272" spans="1:5" x14ac:dyDescent="0.2">
      <c r="A15272" t="s">
        <v>42</v>
      </c>
      <c r="B15272" t="s">
        <v>151</v>
      </c>
      <c r="C15272">
        <v>1</v>
      </c>
      <c r="D15272">
        <v>3245</v>
      </c>
      <c r="E15272">
        <v>32</v>
      </c>
    </row>
    <row r="15273" spans="1:5" x14ac:dyDescent="0.2">
      <c r="A15273" t="s">
        <v>42</v>
      </c>
      <c r="B15273" t="s">
        <v>151</v>
      </c>
      <c r="C15273">
        <v>10</v>
      </c>
      <c r="D15273">
        <v>3200</v>
      </c>
      <c r="E15273">
        <v>31</v>
      </c>
    </row>
    <row r="15274" spans="1:5" x14ac:dyDescent="0.2">
      <c r="A15274" t="s">
        <v>42</v>
      </c>
      <c r="B15274" t="s">
        <v>151</v>
      </c>
      <c r="C15274">
        <v>2</v>
      </c>
      <c r="D15274">
        <v>3187</v>
      </c>
      <c r="E15274">
        <v>26</v>
      </c>
    </row>
    <row r="15275" spans="1:5" x14ac:dyDescent="0.2">
      <c r="A15275" t="s">
        <v>42</v>
      </c>
      <c r="B15275" t="s">
        <v>151</v>
      </c>
      <c r="C15275">
        <v>3</v>
      </c>
      <c r="D15275">
        <v>3110</v>
      </c>
      <c r="E15275">
        <v>27</v>
      </c>
    </row>
    <row r="15276" spans="1:5" x14ac:dyDescent="0.2">
      <c r="A15276" t="s">
        <v>42</v>
      </c>
      <c r="B15276" t="s">
        <v>151</v>
      </c>
      <c r="C15276">
        <v>4</v>
      </c>
      <c r="D15276">
        <v>3137</v>
      </c>
      <c r="E15276">
        <v>33</v>
      </c>
    </row>
    <row r="15277" spans="1:5" x14ac:dyDescent="0.2">
      <c r="A15277" t="s">
        <v>42</v>
      </c>
      <c r="B15277" t="s">
        <v>151</v>
      </c>
      <c r="C15277">
        <v>5</v>
      </c>
      <c r="D15277">
        <v>3191</v>
      </c>
      <c r="E15277">
        <v>31</v>
      </c>
    </row>
    <row r="15278" spans="1:5" x14ac:dyDescent="0.2">
      <c r="A15278" t="s">
        <v>42</v>
      </c>
      <c r="B15278" t="s">
        <v>151</v>
      </c>
      <c r="C15278">
        <v>6</v>
      </c>
      <c r="D15278">
        <v>3223</v>
      </c>
      <c r="E15278">
        <v>34</v>
      </c>
    </row>
    <row r="15279" spans="1:5" x14ac:dyDescent="0.2">
      <c r="A15279" t="s">
        <v>42</v>
      </c>
      <c r="B15279" t="s">
        <v>151</v>
      </c>
      <c r="C15279">
        <v>7</v>
      </c>
      <c r="D15279">
        <v>3327</v>
      </c>
      <c r="E15279">
        <v>32</v>
      </c>
    </row>
    <row r="15280" spans="1:5" x14ac:dyDescent="0.2">
      <c r="A15280" t="s">
        <v>42</v>
      </c>
      <c r="B15280" t="s">
        <v>151</v>
      </c>
      <c r="C15280">
        <v>8</v>
      </c>
      <c r="D15280">
        <v>3192</v>
      </c>
      <c r="E15280">
        <v>26</v>
      </c>
    </row>
    <row r="15281" spans="1:5" x14ac:dyDescent="0.2">
      <c r="A15281" t="s">
        <v>42</v>
      </c>
      <c r="B15281" t="s">
        <v>151</v>
      </c>
      <c r="C15281">
        <v>9</v>
      </c>
      <c r="D15281">
        <v>3239</v>
      </c>
      <c r="E15281">
        <v>26</v>
      </c>
    </row>
    <row r="15282" spans="1:5" x14ac:dyDescent="0.2">
      <c r="A15282" t="s">
        <v>42</v>
      </c>
      <c r="B15282" t="s">
        <v>152</v>
      </c>
      <c r="C15282">
        <v>1</v>
      </c>
      <c r="D15282">
        <v>3577</v>
      </c>
      <c r="E15282">
        <v>87</v>
      </c>
    </row>
    <row r="15283" spans="1:5" x14ac:dyDescent="0.2">
      <c r="A15283" t="s">
        <v>42</v>
      </c>
      <c r="B15283" t="s">
        <v>152</v>
      </c>
      <c r="C15283">
        <v>10</v>
      </c>
      <c r="D15283">
        <v>3517</v>
      </c>
      <c r="E15283">
        <v>87</v>
      </c>
    </row>
    <row r="15284" spans="1:5" x14ac:dyDescent="0.2">
      <c r="A15284" t="s">
        <v>42</v>
      </c>
      <c r="B15284" t="s">
        <v>152</v>
      </c>
      <c r="C15284">
        <v>2</v>
      </c>
      <c r="D15284">
        <v>3504</v>
      </c>
      <c r="E15284">
        <v>88</v>
      </c>
    </row>
    <row r="15285" spans="1:5" x14ac:dyDescent="0.2">
      <c r="A15285" t="s">
        <v>42</v>
      </c>
      <c r="B15285" t="s">
        <v>152</v>
      </c>
      <c r="C15285">
        <v>3</v>
      </c>
      <c r="D15285">
        <v>3490</v>
      </c>
      <c r="E15285">
        <v>85</v>
      </c>
    </row>
    <row r="15286" spans="1:5" x14ac:dyDescent="0.2">
      <c r="A15286" t="s">
        <v>42</v>
      </c>
      <c r="B15286" t="s">
        <v>152</v>
      </c>
      <c r="C15286">
        <v>4</v>
      </c>
      <c r="D15286">
        <v>3491</v>
      </c>
      <c r="E15286">
        <v>83</v>
      </c>
    </row>
    <row r="15287" spans="1:5" x14ac:dyDescent="0.2">
      <c r="A15287" t="s">
        <v>42</v>
      </c>
      <c r="B15287" t="s">
        <v>152</v>
      </c>
      <c r="C15287">
        <v>5</v>
      </c>
      <c r="D15287">
        <v>3581</v>
      </c>
      <c r="E15287">
        <v>81</v>
      </c>
    </row>
    <row r="15288" spans="1:5" x14ac:dyDescent="0.2">
      <c r="A15288" t="s">
        <v>42</v>
      </c>
      <c r="B15288" t="s">
        <v>152</v>
      </c>
      <c r="C15288">
        <v>6</v>
      </c>
      <c r="D15288">
        <v>3680</v>
      </c>
      <c r="E15288">
        <v>86</v>
      </c>
    </row>
    <row r="15289" spans="1:5" x14ac:dyDescent="0.2">
      <c r="A15289" t="s">
        <v>42</v>
      </c>
      <c r="B15289" t="s">
        <v>152</v>
      </c>
      <c r="C15289">
        <v>7</v>
      </c>
      <c r="D15289">
        <v>3578</v>
      </c>
      <c r="E15289">
        <v>82</v>
      </c>
    </row>
    <row r="15290" spans="1:5" x14ac:dyDescent="0.2">
      <c r="A15290" t="s">
        <v>42</v>
      </c>
      <c r="B15290" t="s">
        <v>152</v>
      </c>
      <c r="C15290">
        <v>8</v>
      </c>
      <c r="D15290">
        <v>3551</v>
      </c>
      <c r="E15290">
        <v>90</v>
      </c>
    </row>
    <row r="15291" spans="1:5" x14ac:dyDescent="0.2">
      <c r="A15291" t="s">
        <v>42</v>
      </c>
      <c r="B15291" t="s">
        <v>152</v>
      </c>
      <c r="C15291">
        <v>9</v>
      </c>
      <c r="D15291">
        <v>3582</v>
      </c>
      <c r="E15291">
        <v>79</v>
      </c>
    </row>
    <row r="15292" spans="1:5" x14ac:dyDescent="0.2">
      <c r="A15292" t="s">
        <v>42</v>
      </c>
      <c r="B15292" t="s">
        <v>153</v>
      </c>
      <c r="C15292">
        <v>1</v>
      </c>
      <c r="D15292">
        <v>3314</v>
      </c>
      <c r="E15292">
        <v>34</v>
      </c>
    </row>
    <row r="15293" spans="1:5" x14ac:dyDescent="0.2">
      <c r="A15293" t="s">
        <v>42</v>
      </c>
      <c r="B15293" t="s">
        <v>153</v>
      </c>
      <c r="C15293">
        <v>10</v>
      </c>
      <c r="D15293">
        <v>3315</v>
      </c>
      <c r="E15293">
        <v>35</v>
      </c>
    </row>
    <row r="15294" spans="1:5" x14ac:dyDescent="0.2">
      <c r="A15294" t="s">
        <v>42</v>
      </c>
      <c r="B15294" t="s">
        <v>153</v>
      </c>
      <c r="C15294">
        <v>2</v>
      </c>
      <c r="D15294">
        <v>3220</v>
      </c>
      <c r="E15294">
        <v>34</v>
      </c>
    </row>
    <row r="15295" spans="1:5" x14ac:dyDescent="0.2">
      <c r="A15295" t="s">
        <v>42</v>
      </c>
      <c r="B15295" t="s">
        <v>153</v>
      </c>
      <c r="C15295">
        <v>3</v>
      </c>
      <c r="D15295">
        <v>3155</v>
      </c>
      <c r="E15295">
        <v>33</v>
      </c>
    </row>
    <row r="15296" spans="1:5" x14ac:dyDescent="0.2">
      <c r="A15296" t="s">
        <v>42</v>
      </c>
      <c r="B15296" t="s">
        <v>153</v>
      </c>
      <c r="C15296">
        <v>4</v>
      </c>
      <c r="D15296">
        <v>3193</v>
      </c>
      <c r="E15296">
        <v>27</v>
      </c>
    </row>
    <row r="15297" spans="1:5" x14ac:dyDescent="0.2">
      <c r="A15297" t="s">
        <v>42</v>
      </c>
      <c r="B15297" t="s">
        <v>153</v>
      </c>
      <c r="C15297">
        <v>5</v>
      </c>
      <c r="D15297">
        <v>3216</v>
      </c>
      <c r="E15297">
        <v>28</v>
      </c>
    </row>
    <row r="15298" spans="1:5" x14ac:dyDescent="0.2">
      <c r="A15298" t="s">
        <v>42</v>
      </c>
      <c r="B15298" t="s">
        <v>153</v>
      </c>
      <c r="C15298">
        <v>6</v>
      </c>
      <c r="D15298">
        <v>3370</v>
      </c>
      <c r="E15298">
        <v>34</v>
      </c>
    </row>
    <row r="15299" spans="1:5" x14ac:dyDescent="0.2">
      <c r="A15299" t="s">
        <v>42</v>
      </c>
      <c r="B15299" t="s">
        <v>153</v>
      </c>
      <c r="C15299">
        <v>7</v>
      </c>
      <c r="D15299">
        <v>3274</v>
      </c>
      <c r="E15299">
        <v>34</v>
      </c>
    </row>
    <row r="15300" spans="1:5" x14ac:dyDescent="0.2">
      <c r="A15300" t="s">
        <v>42</v>
      </c>
      <c r="B15300" t="s">
        <v>153</v>
      </c>
      <c r="C15300">
        <v>8</v>
      </c>
      <c r="D15300">
        <v>3274</v>
      </c>
      <c r="E15300">
        <v>33</v>
      </c>
    </row>
    <row r="15301" spans="1:5" x14ac:dyDescent="0.2">
      <c r="A15301" t="s">
        <v>42</v>
      </c>
      <c r="B15301" t="s">
        <v>153</v>
      </c>
      <c r="C15301">
        <v>9</v>
      </c>
      <c r="D15301">
        <v>3274</v>
      </c>
      <c r="E15301">
        <v>33</v>
      </c>
    </row>
    <row r="15302" spans="1:5" x14ac:dyDescent="0.2">
      <c r="A15302" t="s">
        <v>42</v>
      </c>
      <c r="B15302" t="s">
        <v>154</v>
      </c>
      <c r="C15302">
        <v>1</v>
      </c>
      <c r="D15302">
        <v>3588</v>
      </c>
      <c r="E15302">
        <v>100</v>
      </c>
    </row>
    <row r="15303" spans="1:5" x14ac:dyDescent="0.2">
      <c r="A15303" t="s">
        <v>42</v>
      </c>
      <c r="B15303" t="s">
        <v>154</v>
      </c>
      <c r="C15303">
        <v>10</v>
      </c>
      <c r="D15303">
        <v>3553</v>
      </c>
      <c r="E15303">
        <v>102</v>
      </c>
    </row>
    <row r="15304" spans="1:5" x14ac:dyDescent="0.2">
      <c r="A15304" t="s">
        <v>42</v>
      </c>
      <c r="B15304" t="s">
        <v>154</v>
      </c>
      <c r="C15304">
        <v>2</v>
      </c>
      <c r="D15304">
        <v>3555</v>
      </c>
      <c r="E15304">
        <v>118</v>
      </c>
    </row>
    <row r="15305" spans="1:5" x14ac:dyDescent="0.2">
      <c r="A15305" t="s">
        <v>42</v>
      </c>
      <c r="B15305" t="s">
        <v>154</v>
      </c>
      <c r="C15305">
        <v>3</v>
      </c>
      <c r="D15305">
        <v>3566</v>
      </c>
      <c r="E15305">
        <v>117</v>
      </c>
    </row>
    <row r="15306" spans="1:5" x14ac:dyDescent="0.2">
      <c r="A15306" t="s">
        <v>42</v>
      </c>
      <c r="B15306" t="s">
        <v>154</v>
      </c>
      <c r="C15306">
        <v>4</v>
      </c>
      <c r="D15306">
        <v>3432</v>
      </c>
      <c r="E15306">
        <v>112</v>
      </c>
    </row>
    <row r="15307" spans="1:5" x14ac:dyDescent="0.2">
      <c r="A15307" t="s">
        <v>42</v>
      </c>
      <c r="B15307" t="s">
        <v>154</v>
      </c>
      <c r="C15307">
        <v>5</v>
      </c>
      <c r="D15307">
        <v>3514</v>
      </c>
      <c r="E15307">
        <v>114</v>
      </c>
    </row>
    <row r="15308" spans="1:5" x14ac:dyDescent="0.2">
      <c r="A15308" t="s">
        <v>42</v>
      </c>
      <c r="B15308" t="s">
        <v>154</v>
      </c>
      <c r="C15308">
        <v>6</v>
      </c>
      <c r="D15308">
        <v>3599</v>
      </c>
      <c r="E15308">
        <v>104</v>
      </c>
    </row>
    <row r="15309" spans="1:5" x14ac:dyDescent="0.2">
      <c r="A15309" t="s">
        <v>42</v>
      </c>
      <c r="B15309" t="s">
        <v>154</v>
      </c>
      <c r="C15309">
        <v>7</v>
      </c>
      <c r="D15309">
        <v>3595</v>
      </c>
      <c r="E15309">
        <v>101</v>
      </c>
    </row>
    <row r="15310" spans="1:5" x14ac:dyDescent="0.2">
      <c r="A15310" t="s">
        <v>42</v>
      </c>
      <c r="B15310" t="s">
        <v>154</v>
      </c>
      <c r="C15310">
        <v>8</v>
      </c>
      <c r="D15310">
        <v>3628</v>
      </c>
      <c r="E15310">
        <v>112</v>
      </c>
    </row>
    <row r="15311" spans="1:5" x14ac:dyDescent="0.2">
      <c r="A15311" t="s">
        <v>42</v>
      </c>
      <c r="B15311" t="s">
        <v>154</v>
      </c>
      <c r="C15311">
        <v>9</v>
      </c>
      <c r="D15311">
        <v>3507</v>
      </c>
      <c r="E15311">
        <v>114</v>
      </c>
    </row>
    <row r="15312" spans="1:5" x14ac:dyDescent="0.2">
      <c r="A15312" t="s">
        <v>42</v>
      </c>
      <c r="B15312" t="s">
        <v>155</v>
      </c>
      <c r="C15312">
        <v>1</v>
      </c>
      <c r="D15312">
        <v>3391</v>
      </c>
      <c r="E15312">
        <v>38</v>
      </c>
    </row>
    <row r="15313" spans="1:5" x14ac:dyDescent="0.2">
      <c r="A15313" t="s">
        <v>42</v>
      </c>
      <c r="B15313" t="s">
        <v>155</v>
      </c>
      <c r="C15313">
        <v>10</v>
      </c>
      <c r="D15313">
        <v>3452</v>
      </c>
      <c r="E15313">
        <v>34</v>
      </c>
    </row>
    <row r="15314" spans="1:5" x14ac:dyDescent="0.2">
      <c r="A15314" t="s">
        <v>42</v>
      </c>
      <c r="B15314" t="s">
        <v>155</v>
      </c>
      <c r="C15314">
        <v>2</v>
      </c>
      <c r="D15314">
        <v>3390</v>
      </c>
      <c r="E15314">
        <v>29</v>
      </c>
    </row>
    <row r="15315" spans="1:5" x14ac:dyDescent="0.2">
      <c r="A15315" t="s">
        <v>42</v>
      </c>
      <c r="B15315" t="s">
        <v>155</v>
      </c>
      <c r="C15315">
        <v>3</v>
      </c>
      <c r="D15315">
        <v>3354</v>
      </c>
      <c r="E15315">
        <v>34</v>
      </c>
    </row>
    <row r="15316" spans="1:5" x14ac:dyDescent="0.2">
      <c r="A15316" t="s">
        <v>42</v>
      </c>
      <c r="B15316" t="s">
        <v>155</v>
      </c>
      <c r="C15316">
        <v>4</v>
      </c>
      <c r="D15316">
        <v>3350</v>
      </c>
      <c r="E15316">
        <v>35</v>
      </c>
    </row>
    <row r="15317" spans="1:5" x14ac:dyDescent="0.2">
      <c r="A15317" t="s">
        <v>42</v>
      </c>
      <c r="B15317" t="s">
        <v>155</v>
      </c>
      <c r="C15317">
        <v>5</v>
      </c>
      <c r="D15317">
        <v>3337</v>
      </c>
      <c r="E15317">
        <v>35</v>
      </c>
    </row>
    <row r="15318" spans="1:5" x14ac:dyDescent="0.2">
      <c r="A15318" t="s">
        <v>42</v>
      </c>
      <c r="B15318" t="s">
        <v>155</v>
      </c>
      <c r="C15318">
        <v>6</v>
      </c>
      <c r="D15318">
        <v>3429</v>
      </c>
      <c r="E15318">
        <v>34</v>
      </c>
    </row>
    <row r="15319" spans="1:5" x14ac:dyDescent="0.2">
      <c r="A15319" t="s">
        <v>42</v>
      </c>
      <c r="B15319" t="s">
        <v>155</v>
      </c>
      <c r="C15319">
        <v>7</v>
      </c>
      <c r="D15319">
        <v>3423</v>
      </c>
      <c r="E15319">
        <v>35</v>
      </c>
    </row>
    <row r="15320" spans="1:5" x14ac:dyDescent="0.2">
      <c r="A15320" t="s">
        <v>42</v>
      </c>
      <c r="B15320" t="s">
        <v>155</v>
      </c>
      <c r="C15320">
        <v>8</v>
      </c>
      <c r="D15320">
        <v>3328</v>
      </c>
      <c r="E15320">
        <v>35</v>
      </c>
    </row>
    <row r="15321" spans="1:5" x14ac:dyDescent="0.2">
      <c r="A15321" t="s">
        <v>42</v>
      </c>
      <c r="B15321" t="s">
        <v>155</v>
      </c>
      <c r="C15321">
        <v>9</v>
      </c>
      <c r="D15321">
        <v>3392</v>
      </c>
      <c r="E15321">
        <v>33</v>
      </c>
    </row>
    <row r="15322" spans="1:5" x14ac:dyDescent="0.2">
      <c r="A15322" t="s">
        <v>42</v>
      </c>
      <c r="B15322" t="s">
        <v>156</v>
      </c>
      <c r="C15322">
        <v>1</v>
      </c>
      <c r="D15322">
        <v>3477</v>
      </c>
      <c r="E15322">
        <v>31</v>
      </c>
    </row>
    <row r="15323" spans="1:5" x14ac:dyDescent="0.2">
      <c r="A15323" t="s">
        <v>42</v>
      </c>
      <c r="B15323" t="s">
        <v>156</v>
      </c>
      <c r="C15323">
        <v>10</v>
      </c>
      <c r="D15323">
        <v>3414</v>
      </c>
      <c r="E15323">
        <v>37</v>
      </c>
    </row>
    <row r="15324" spans="1:5" x14ac:dyDescent="0.2">
      <c r="A15324" t="s">
        <v>42</v>
      </c>
      <c r="B15324" t="s">
        <v>156</v>
      </c>
      <c r="C15324">
        <v>2</v>
      </c>
      <c r="D15324">
        <v>3407</v>
      </c>
      <c r="E15324">
        <v>41</v>
      </c>
    </row>
    <row r="15325" spans="1:5" x14ac:dyDescent="0.2">
      <c r="A15325" t="s">
        <v>42</v>
      </c>
      <c r="B15325" t="s">
        <v>156</v>
      </c>
      <c r="C15325">
        <v>3</v>
      </c>
      <c r="D15325">
        <v>3418</v>
      </c>
      <c r="E15325">
        <v>39</v>
      </c>
    </row>
    <row r="15326" spans="1:5" x14ac:dyDescent="0.2">
      <c r="A15326" t="s">
        <v>42</v>
      </c>
      <c r="B15326" t="s">
        <v>156</v>
      </c>
      <c r="C15326">
        <v>4</v>
      </c>
      <c r="D15326">
        <v>3385</v>
      </c>
      <c r="E15326">
        <v>38</v>
      </c>
    </row>
    <row r="15327" spans="1:5" x14ac:dyDescent="0.2">
      <c r="A15327" t="s">
        <v>42</v>
      </c>
      <c r="B15327" t="s">
        <v>156</v>
      </c>
      <c r="C15327">
        <v>5</v>
      </c>
      <c r="D15327">
        <v>3403</v>
      </c>
      <c r="E15327">
        <v>35</v>
      </c>
    </row>
    <row r="15328" spans="1:5" x14ac:dyDescent="0.2">
      <c r="A15328" t="s">
        <v>42</v>
      </c>
      <c r="B15328" t="s">
        <v>156</v>
      </c>
      <c r="C15328">
        <v>6</v>
      </c>
      <c r="D15328">
        <v>3534</v>
      </c>
      <c r="E15328">
        <v>32</v>
      </c>
    </row>
    <row r="15329" spans="1:5" x14ac:dyDescent="0.2">
      <c r="A15329" t="s">
        <v>42</v>
      </c>
      <c r="B15329" t="s">
        <v>156</v>
      </c>
      <c r="C15329">
        <v>7</v>
      </c>
      <c r="D15329">
        <v>3451</v>
      </c>
      <c r="E15329">
        <v>38</v>
      </c>
    </row>
    <row r="15330" spans="1:5" x14ac:dyDescent="0.2">
      <c r="A15330" t="s">
        <v>42</v>
      </c>
      <c r="B15330" t="s">
        <v>156</v>
      </c>
      <c r="C15330">
        <v>8</v>
      </c>
      <c r="D15330">
        <v>3497</v>
      </c>
      <c r="E15330">
        <v>39</v>
      </c>
    </row>
    <row r="15331" spans="1:5" x14ac:dyDescent="0.2">
      <c r="A15331" t="s">
        <v>42</v>
      </c>
      <c r="B15331" t="s">
        <v>156</v>
      </c>
      <c r="C15331">
        <v>9</v>
      </c>
      <c r="D15331">
        <v>3443</v>
      </c>
      <c r="E15331">
        <v>41</v>
      </c>
    </row>
    <row r="15332" spans="1:5" x14ac:dyDescent="0.2">
      <c r="A15332" t="s">
        <v>42</v>
      </c>
      <c r="B15332" t="s">
        <v>157</v>
      </c>
      <c r="C15332">
        <v>1</v>
      </c>
      <c r="D15332">
        <v>3498</v>
      </c>
      <c r="E15332">
        <v>41</v>
      </c>
    </row>
    <row r="15333" spans="1:5" x14ac:dyDescent="0.2">
      <c r="A15333" t="s">
        <v>42</v>
      </c>
      <c r="B15333" t="s">
        <v>157</v>
      </c>
      <c r="C15333">
        <v>10</v>
      </c>
      <c r="D15333">
        <v>3512</v>
      </c>
      <c r="E15333">
        <v>42</v>
      </c>
    </row>
    <row r="15334" spans="1:5" x14ac:dyDescent="0.2">
      <c r="A15334" t="s">
        <v>42</v>
      </c>
      <c r="B15334" t="s">
        <v>157</v>
      </c>
      <c r="C15334">
        <v>2</v>
      </c>
      <c r="D15334">
        <v>3417</v>
      </c>
      <c r="E15334">
        <v>33</v>
      </c>
    </row>
    <row r="15335" spans="1:5" x14ac:dyDescent="0.2">
      <c r="A15335" t="s">
        <v>42</v>
      </c>
      <c r="B15335" t="s">
        <v>157</v>
      </c>
      <c r="C15335">
        <v>3</v>
      </c>
      <c r="D15335">
        <v>3515</v>
      </c>
      <c r="E15335">
        <v>34</v>
      </c>
    </row>
    <row r="15336" spans="1:5" x14ac:dyDescent="0.2">
      <c r="A15336" t="s">
        <v>42</v>
      </c>
      <c r="B15336" t="s">
        <v>157</v>
      </c>
      <c r="C15336">
        <v>4</v>
      </c>
      <c r="D15336">
        <v>3361</v>
      </c>
      <c r="E15336">
        <v>40</v>
      </c>
    </row>
    <row r="15337" spans="1:5" x14ac:dyDescent="0.2">
      <c r="A15337" t="s">
        <v>42</v>
      </c>
      <c r="B15337" t="s">
        <v>157</v>
      </c>
      <c r="C15337">
        <v>5</v>
      </c>
      <c r="D15337">
        <v>3452</v>
      </c>
      <c r="E15337">
        <v>46</v>
      </c>
    </row>
    <row r="15338" spans="1:5" x14ac:dyDescent="0.2">
      <c r="A15338" t="s">
        <v>42</v>
      </c>
      <c r="B15338" t="s">
        <v>157</v>
      </c>
      <c r="C15338">
        <v>6</v>
      </c>
      <c r="D15338">
        <v>3620</v>
      </c>
      <c r="E15338">
        <v>40</v>
      </c>
    </row>
    <row r="15339" spans="1:5" x14ac:dyDescent="0.2">
      <c r="A15339" t="s">
        <v>42</v>
      </c>
      <c r="B15339" t="s">
        <v>157</v>
      </c>
      <c r="C15339">
        <v>7</v>
      </c>
      <c r="D15339">
        <v>3484</v>
      </c>
      <c r="E15339">
        <v>42</v>
      </c>
    </row>
    <row r="15340" spans="1:5" x14ac:dyDescent="0.2">
      <c r="A15340" t="s">
        <v>42</v>
      </c>
      <c r="B15340" t="s">
        <v>157</v>
      </c>
      <c r="C15340">
        <v>8</v>
      </c>
      <c r="D15340">
        <v>3526</v>
      </c>
      <c r="E15340">
        <v>35</v>
      </c>
    </row>
    <row r="15341" spans="1:5" x14ac:dyDescent="0.2">
      <c r="A15341" t="s">
        <v>42</v>
      </c>
      <c r="B15341" t="s">
        <v>157</v>
      </c>
      <c r="C15341">
        <v>9</v>
      </c>
      <c r="D15341">
        <v>3572</v>
      </c>
      <c r="E15341">
        <v>34</v>
      </c>
    </row>
    <row r="15342" spans="1:5" x14ac:dyDescent="0.2">
      <c r="A15342" t="s">
        <v>42</v>
      </c>
      <c r="B15342" t="s">
        <v>158</v>
      </c>
      <c r="C15342">
        <v>1</v>
      </c>
      <c r="D15342">
        <v>4421</v>
      </c>
      <c r="E15342">
        <v>19</v>
      </c>
    </row>
    <row r="15343" spans="1:5" x14ac:dyDescent="0.2">
      <c r="A15343" t="s">
        <v>42</v>
      </c>
      <c r="B15343" t="s">
        <v>158</v>
      </c>
      <c r="C15343">
        <v>10</v>
      </c>
      <c r="D15343">
        <v>4363</v>
      </c>
      <c r="E15343">
        <v>18</v>
      </c>
    </row>
    <row r="15344" spans="1:5" x14ac:dyDescent="0.2">
      <c r="A15344" t="s">
        <v>42</v>
      </c>
      <c r="B15344" t="s">
        <v>158</v>
      </c>
      <c r="C15344">
        <v>2</v>
      </c>
      <c r="D15344">
        <v>4286</v>
      </c>
      <c r="E15344">
        <v>18</v>
      </c>
    </row>
    <row r="15345" spans="1:5" x14ac:dyDescent="0.2">
      <c r="A15345" t="s">
        <v>42</v>
      </c>
      <c r="B15345" t="s">
        <v>158</v>
      </c>
      <c r="C15345">
        <v>3</v>
      </c>
      <c r="D15345">
        <v>4280</v>
      </c>
      <c r="E15345">
        <v>18</v>
      </c>
    </row>
    <row r="15346" spans="1:5" x14ac:dyDescent="0.2">
      <c r="A15346" t="s">
        <v>42</v>
      </c>
      <c r="B15346" t="s">
        <v>158</v>
      </c>
      <c r="C15346">
        <v>4</v>
      </c>
      <c r="D15346">
        <v>4300</v>
      </c>
      <c r="E15346">
        <v>19</v>
      </c>
    </row>
    <row r="15347" spans="1:5" x14ac:dyDescent="0.2">
      <c r="A15347" t="s">
        <v>42</v>
      </c>
      <c r="B15347" t="s">
        <v>158</v>
      </c>
      <c r="C15347">
        <v>5</v>
      </c>
      <c r="D15347">
        <v>4337</v>
      </c>
      <c r="E15347">
        <v>17</v>
      </c>
    </row>
    <row r="15348" spans="1:5" x14ac:dyDescent="0.2">
      <c r="A15348" t="s">
        <v>42</v>
      </c>
      <c r="B15348" t="s">
        <v>158</v>
      </c>
      <c r="C15348">
        <v>6</v>
      </c>
      <c r="D15348">
        <v>4480</v>
      </c>
      <c r="E15348">
        <v>17</v>
      </c>
    </row>
    <row r="15349" spans="1:5" x14ac:dyDescent="0.2">
      <c r="A15349" t="s">
        <v>42</v>
      </c>
      <c r="B15349" t="s">
        <v>158</v>
      </c>
      <c r="C15349">
        <v>7</v>
      </c>
      <c r="D15349">
        <v>4411</v>
      </c>
      <c r="E15349">
        <v>18</v>
      </c>
    </row>
    <row r="15350" spans="1:5" x14ac:dyDescent="0.2">
      <c r="A15350" t="s">
        <v>42</v>
      </c>
      <c r="B15350" t="s">
        <v>158</v>
      </c>
      <c r="C15350">
        <v>8</v>
      </c>
      <c r="D15350">
        <v>4393</v>
      </c>
      <c r="E15350">
        <v>19</v>
      </c>
    </row>
    <row r="15351" spans="1:5" x14ac:dyDescent="0.2">
      <c r="A15351" t="s">
        <v>42</v>
      </c>
      <c r="B15351" t="s">
        <v>158</v>
      </c>
      <c r="C15351">
        <v>9</v>
      </c>
      <c r="D15351">
        <v>4392</v>
      </c>
      <c r="E15351">
        <v>16</v>
      </c>
    </row>
    <row r="15352" spans="1:5" x14ac:dyDescent="0.2">
      <c r="A15352" t="s">
        <v>42</v>
      </c>
      <c r="B15352" t="s">
        <v>159</v>
      </c>
      <c r="C15352">
        <v>1</v>
      </c>
      <c r="D15352">
        <v>4388</v>
      </c>
      <c r="E15352">
        <v>20</v>
      </c>
    </row>
    <row r="15353" spans="1:5" x14ac:dyDescent="0.2">
      <c r="A15353" t="s">
        <v>42</v>
      </c>
      <c r="B15353" t="s">
        <v>159</v>
      </c>
      <c r="C15353">
        <v>10</v>
      </c>
      <c r="D15353">
        <v>4352</v>
      </c>
      <c r="E15353">
        <v>21</v>
      </c>
    </row>
    <row r="15354" spans="1:5" x14ac:dyDescent="0.2">
      <c r="A15354" t="s">
        <v>42</v>
      </c>
      <c r="B15354" t="s">
        <v>159</v>
      </c>
      <c r="C15354">
        <v>2</v>
      </c>
      <c r="D15354">
        <v>4289</v>
      </c>
      <c r="E15354">
        <v>20</v>
      </c>
    </row>
    <row r="15355" spans="1:5" x14ac:dyDescent="0.2">
      <c r="A15355" t="s">
        <v>42</v>
      </c>
      <c r="B15355" t="s">
        <v>159</v>
      </c>
      <c r="C15355">
        <v>3</v>
      </c>
      <c r="D15355">
        <v>4239</v>
      </c>
      <c r="E15355">
        <v>19</v>
      </c>
    </row>
    <row r="15356" spans="1:5" x14ac:dyDescent="0.2">
      <c r="A15356" t="s">
        <v>42</v>
      </c>
      <c r="B15356" t="s">
        <v>159</v>
      </c>
      <c r="C15356">
        <v>4</v>
      </c>
      <c r="D15356">
        <v>4263</v>
      </c>
      <c r="E15356">
        <v>21</v>
      </c>
    </row>
    <row r="15357" spans="1:5" x14ac:dyDescent="0.2">
      <c r="A15357" t="s">
        <v>42</v>
      </c>
      <c r="B15357" t="s">
        <v>159</v>
      </c>
      <c r="C15357">
        <v>5</v>
      </c>
      <c r="D15357">
        <v>4266</v>
      </c>
      <c r="E15357">
        <v>20</v>
      </c>
    </row>
    <row r="15358" spans="1:5" x14ac:dyDescent="0.2">
      <c r="A15358" t="s">
        <v>42</v>
      </c>
      <c r="B15358" t="s">
        <v>159</v>
      </c>
      <c r="C15358">
        <v>6</v>
      </c>
      <c r="D15358">
        <v>4427</v>
      </c>
      <c r="E15358">
        <v>21</v>
      </c>
    </row>
    <row r="15359" spans="1:5" x14ac:dyDescent="0.2">
      <c r="A15359" t="s">
        <v>42</v>
      </c>
      <c r="B15359" t="s">
        <v>159</v>
      </c>
      <c r="C15359">
        <v>7</v>
      </c>
      <c r="D15359">
        <v>4347</v>
      </c>
      <c r="E15359">
        <v>20</v>
      </c>
    </row>
    <row r="15360" spans="1:5" x14ac:dyDescent="0.2">
      <c r="A15360" t="s">
        <v>42</v>
      </c>
      <c r="B15360" t="s">
        <v>159</v>
      </c>
      <c r="C15360">
        <v>8</v>
      </c>
      <c r="D15360">
        <v>4393</v>
      </c>
      <c r="E15360">
        <v>19</v>
      </c>
    </row>
    <row r="15361" spans="1:5" x14ac:dyDescent="0.2">
      <c r="A15361" t="s">
        <v>42</v>
      </c>
      <c r="B15361" t="s">
        <v>159</v>
      </c>
      <c r="C15361">
        <v>9</v>
      </c>
      <c r="D15361">
        <v>4374</v>
      </c>
      <c r="E15361">
        <v>20</v>
      </c>
    </row>
    <row r="15362" spans="1:5" x14ac:dyDescent="0.2">
      <c r="A15362" t="s">
        <v>42</v>
      </c>
      <c r="B15362" t="s">
        <v>160</v>
      </c>
      <c r="C15362">
        <v>1</v>
      </c>
      <c r="D15362">
        <v>4469</v>
      </c>
      <c r="E15362">
        <v>17</v>
      </c>
    </row>
    <row r="15363" spans="1:5" x14ac:dyDescent="0.2">
      <c r="A15363" t="s">
        <v>42</v>
      </c>
      <c r="B15363" t="s">
        <v>160</v>
      </c>
      <c r="C15363">
        <v>10</v>
      </c>
      <c r="D15363">
        <v>4522</v>
      </c>
      <c r="E15363">
        <v>16</v>
      </c>
    </row>
    <row r="15364" spans="1:5" x14ac:dyDescent="0.2">
      <c r="A15364" t="s">
        <v>42</v>
      </c>
      <c r="B15364" t="s">
        <v>160</v>
      </c>
      <c r="C15364">
        <v>2</v>
      </c>
      <c r="D15364">
        <v>4392</v>
      </c>
      <c r="E15364">
        <v>17</v>
      </c>
    </row>
    <row r="15365" spans="1:5" x14ac:dyDescent="0.2">
      <c r="A15365" t="s">
        <v>42</v>
      </c>
      <c r="B15365" t="s">
        <v>160</v>
      </c>
      <c r="C15365">
        <v>3</v>
      </c>
      <c r="D15365">
        <v>4366</v>
      </c>
      <c r="E15365">
        <v>15</v>
      </c>
    </row>
    <row r="15366" spans="1:5" x14ac:dyDescent="0.2">
      <c r="A15366" t="s">
        <v>42</v>
      </c>
      <c r="B15366" t="s">
        <v>160</v>
      </c>
      <c r="C15366">
        <v>4</v>
      </c>
      <c r="D15366">
        <v>4418</v>
      </c>
      <c r="E15366">
        <v>16</v>
      </c>
    </row>
    <row r="15367" spans="1:5" x14ac:dyDescent="0.2">
      <c r="A15367" t="s">
        <v>42</v>
      </c>
      <c r="B15367" t="s">
        <v>160</v>
      </c>
      <c r="C15367">
        <v>5</v>
      </c>
      <c r="D15367">
        <v>4463</v>
      </c>
      <c r="E15367">
        <v>17</v>
      </c>
    </row>
    <row r="15368" spans="1:5" x14ac:dyDescent="0.2">
      <c r="A15368" t="s">
        <v>42</v>
      </c>
      <c r="B15368" t="s">
        <v>160</v>
      </c>
      <c r="C15368">
        <v>6</v>
      </c>
      <c r="D15368">
        <v>4654</v>
      </c>
      <c r="E15368">
        <v>17</v>
      </c>
    </row>
    <row r="15369" spans="1:5" x14ac:dyDescent="0.2">
      <c r="A15369" t="s">
        <v>42</v>
      </c>
      <c r="B15369" t="s">
        <v>160</v>
      </c>
      <c r="C15369">
        <v>7</v>
      </c>
      <c r="D15369">
        <v>4573</v>
      </c>
      <c r="E15369">
        <v>15</v>
      </c>
    </row>
    <row r="15370" spans="1:5" x14ac:dyDescent="0.2">
      <c r="A15370" t="s">
        <v>42</v>
      </c>
      <c r="B15370" t="s">
        <v>160</v>
      </c>
      <c r="C15370">
        <v>8</v>
      </c>
      <c r="D15370">
        <v>4560</v>
      </c>
      <c r="E15370">
        <v>15</v>
      </c>
    </row>
    <row r="15371" spans="1:5" x14ac:dyDescent="0.2">
      <c r="A15371" t="s">
        <v>42</v>
      </c>
      <c r="B15371" t="s">
        <v>160</v>
      </c>
      <c r="C15371">
        <v>9</v>
      </c>
      <c r="D15371">
        <v>4583</v>
      </c>
      <c r="E15371">
        <v>17</v>
      </c>
    </row>
    <row r="15372" spans="1:5" x14ac:dyDescent="0.2">
      <c r="A15372" t="s">
        <v>42</v>
      </c>
      <c r="B15372" t="s">
        <v>161</v>
      </c>
      <c r="C15372">
        <v>1</v>
      </c>
      <c r="D15372">
        <v>4556</v>
      </c>
      <c r="E15372">
        <v>18</v>
      </c>
    </row>
    <row r="15373" spans="1:5" x14ac:dyDescent="0.2">
      <c r="A15373" t="s">
        <v>42</v>
      </c>
      <c r="B15373" t="s">
        <v>161</v>
      </c>
      <c r="C15373">
        <v>10</v>
      </c>
      <c r="D15373">
        <v>4518</v>
      </c>
      <c r="E15373">
        <v>17</v>
      </c>
    </row>
    <row r="15374" spans="1:5" x14ac:dyDescent="0.2">
      <c r="A15374" t="s">
        <v>42</v>
      </c>
      <c r="B15374" t="s">
        <v>161</v>
      </c>
      <c r="C15374">
        <v>2</v>
      </c>
      <c r="D15374">
        <v>4375</v>
      </c>
      <c r="E15374">
        <v>17</v>
      </c>
    </row>
    <row r="15375" spans="1:5" x14ac:dyDescent="0.2">
      <c r="A15375" t="s">
        <v>42</v>
      </c>
      <c r="B15375" t="s">
        <v>161</v>
      </c>
      <c r="C15375">
        <v>3</v>
      </c>
      <c r="D15375">
        <v>4404</v>
      </c>
      <c r="E15375">
        <v>16</v>
      </c>
    </row>
    <row r="15376" spans="1:5" x14ac:dyDescent="0.2">
      <c r="A15376" t="s">
        <v>42</v>
      </c>
      <c r="B15376" t="s">
        <v>161</v>
      </c>
      <c r="C15376">
        <v>4</v>
      </c>
      <c r="D15376">
        <v>4466</v>
      </c>
      <c r="E15376">
        <v>18</v>
      </c>
    </row>
    <row r="15377" spans="1:5" x14ac:dyDescent="0.2">
      <c r="A15377" t="s">
        <v>42</v>
      </c>
      <c r="B15377" t="s">
        <v>161</v>
      </c>
      <c r="C15377">
        <v>5</v>
      </c>
      <c r="D15377">
        <v>4440</v>
      </c>
      <c r="E15377">
        <v>17</v>
      </c>
    </row>
    <row r="15378" spans="1:5" x14ac:dyDescent="0.2">
      <c r="A15378" t="s">
        <v>42</v>
      </c>
      <c r="B15378" t="s">
        <v>161</v>
      </c>
      <c r="C15378">
        <v>6</v>
      </c>
      <c r="D15378">
        <v>4629</v>
      </c>
      <c r="E15378">
        <v>17</v>
      </c>
    </row>
    <row r="15379" spans="1:5" x14ac:dyDescent="0.2">
      <c r="A15379" t="s">
        <v>42</v>
      </c>
      <c r="B15379" t="s">
        <v>161</v>
      </c>
      <c r="C15379">
        <v>7</v>
      </c>
      <c r="D15379">
        <v>4578</v>
      </c>
      <c r="E15379">
        <v>16</v>
      </c>
    </row>
    <row r="15380" spans="1:5" x14ac:dyDescent="0.2">
      <c r="A15380" t="s">
        <v>42</v>
      </c>
      <c r="B15380" t="s">
        <v>161</v>
      </c>
      <c r="C15380">
        <v>8</v>
      </c>
      <c r="D15380">
        <v>4519</v>
      </c>
      <c r="E15380">
        <v>18</v>
      </c>
    </row>
    <row r="15381" spans="1:5" x14ac:dyDescent="0.2">
      <c r="A15381" t="s">
        <v>42</v>
      </c>
      <c r="B15381" t="s">
        <v>161</v>
      </c>
      <c r="C15381">
        <v>9</v>
      </c>
      <c r="D15381">
        <v>4598</v>
      </c>
      <c r="E15381">
        <v>17</v>
      </c>
    </row>
    <row r="15382" spans="1:5" x14ac:dyDescent="0.2">
      <c r="A15382" t="s">
        <v>42</v>
      </c>
      <c r="B15382" t="s">
        <v>162</v>
      </c>
      <c r="C15382">
        <v>1</v>
      </c>
      <c r="D15382">
        <v>4540</v>
      </c>
      <c r="E15382">
        <v>5</v>
      </c>
    </row>
    <row r="15383" spans="1:5" x14ac:dyDescent="0.2">
      <c r="A15383" t="s">
        <v>42</v>
      </c>
      <c r="B15383" t="s">
        <v>162</v>
      </c>
      <c r="C15383">
        <v>10</v>
      </c>
      <c r="D15383">
        <v>4492</v>
      </c>
      <c r="E15383">
        <v>5</v>
      </c>
    </row>
    <row r="15384" spans="1:5" x14ac:dyDescent="0.2">
      <c r="A15384" t="s">
        <v>42</v>
      </c>
      <c r="B15384" t="s">
        <v>162</v>
      </c>
      <c r="C15384">
        <v>2</v>
      </c>
      <c r="D15384">
        <v>4379</v>
      </c>
      <c r="E15384">
        <v>5</v>
      </c>
    </row>
    <row r="15385" spans="1:5" x14ac:dyDescent="0.2">
      <c r="A15385" t="s">
        <v>42</v>
      </c>
      <c r="B15385" t="s">
        <v>162</v>
      </c>
      <c r="C15385">
        <v>3</v>
      </c>
      <c r="D15385">
        <v>4415</v>
      </c>
      <c r="E15385">
        <v>5</v>
      </c>
    </row>
    <row r="15386" spans="1:5" x14ac:dyDescent="0.2">
      <c r="A15386" t="s">
        <v>42</v>
      </c>
      <c r="B15386" t="s">
        <v>162</v>
      </c>
      <c r="C15386">
        <v>4</v>
      </c>
      <c r="D15386">
        <v>4444</v>
      </c>
      <c r="E15386">
        <v>5</v>
      </c>
    </row>
    <row r="15387" spans="1:5" x14ac:dyDescent="0.2">
      <c r="A15387" t="s">
        <v>42</v>
      </c>
      <c r="B15387" t="s">
        <v>162</v>
      </c>
      <c r="C15387">
        <v>5</v>
      </c>
      <c r="D15387">
        <v>4449</v>
      </c>
      <c r="E15387">
        <v>5</v>
      </c>
    </row>
    <row r="15388" spans="1:5" x14ac:dyDescent="0.2">
      <c r="A15388" t="s">
        <v>42</v>
      </c>
      <c r="B15388" t="s">
        <v>162</v>
      </c>
      <c r="C15388">
        <v>6</v>
      </c>
      <c r="D15388">
        <v>4652</v>
      </c>
      <c r="E15388">
        <v>5</v>
      </c>
    </row>
    <row r="15389" spans="1:5" x14ac:dyDescent="0.2">
      <c r="A15389" t="s">
        <v>42</v>
      </c>
      <c r="B15389" t="s">
        <v>162</v>
      </c>
      <c r="C15389">
        <v>7</v>
      </c>
      <c r="D15389">
        <v>4575</v>
      </c>
      <c r="E15389">
        <v>8</v>
      </c>
    </row>
    <row r="15390" spans="1:5" x14ac:dyDescent="0.2">
      <c r="A15390" t="s">
        <v>42</v>
      </c>
      <c r="B15390" t="s">
        <v>162</v>
      </c>
      <c r="C15390">
        <v>8</v>
      </c>
      <c r="D15390">
        <v>4562</v>
      </c>
      <c r="E15390">
        <v>5</v>
      </c>
    </row>
    <row r="15391" spans="1:5" x14ac:dyDescent="0.2">
      <c r="A15391" t="s">
        <v>42</v>
      </c>
      <c r="B15391" t="s">
        <v>162</v>
      </c>
      <c r="C15391">
        <v>9</v>
      </c>
      <c r="D15391">
        <v>4583</v>
      </c>
      <c r="E15391">
        <v>5</v>
      </c>
    </row>
    <row r="15392" spans="1:5" x14ac:dyDescent="0.2">
      <c r="A15392" t="s">
        <v>40</v>
      </c>
      <c r="B15392" t="s">
        <v>136</v>
      </c>
      <c r="C15392">
        <v>1</v>
      </c>
      <c r="D15392">
        <v>2147</v>
      </c>
      <c r="E15392">
        <v>1</v>
      </c>
    </row>
    <row r="15393" spans="1:5" x14ac:dyDescent="0.2">
      <c r="A15393" t="s">
        <v>40</v>
      </c>
      <c r="B15393" t="s">
        <v>136</v>
      </c>
      <c r="C15393">
        <v>10</v>
      </c>
      <c r="D15393">
        <v>2069</v>
      </c>
      <c r="E15393">
        <v>1</v>
      </c>
    </row>
    <row r="15394" spans="1:5" x14ac:dyDescent="0.2">
      <c r="A15394" t="s">
        <v>40</v>
      </c>
      <c r="B15394" t="s">
        <v>136</v>
      </c>
      <c r="C15394">
        <v>2</v>
      </c>
      <c r="D15394">
        <v>2033</v>
      </c>
      <c r="E15394">
        <v>1</v>
      </c>
    </row>
    <row r="15395" spans="1:5" x14ac:dyDescent="0.2">
      <c r="A15395" t="s">
        <v>40</v>
      </c>
      <c r="B15395" t="s">
        <v>136</v>
      </c>
      <c r="C15395">
        <v>3</v>
      </c>
      <c r="D15395">
        <v>2068</v>
      </c>
      <c r="E15395">
        <v>1</v>
      </c>
    </row>
    <row r="15396" spans="1:5" x14ac:dyDescent="0.2">
      <c r="A15396" t="s">
        <v>40</v>
      </c>
      <c r="B15396" t="s">
        <v>136</v>
      </c>
      <c r="C15396">
        <v>4</v>
      </c>
      <c r="D15396">
        <v>2070</v>
      </c>
      <c r="E15396">
        <v>1</v>
      </c>
    </row>
    <row r="15397" spans="1:5" x14ac:dyDescent="0.2">
      <c r="A15397" t="s">
        <v>40</v>
      </c>
      <c r="B15397" t="s">
        <v>136</v>
      </c>
      <c r="C15397">
        <v>5</v>
      </c>
      <c r="D15397">
        <v>2070</v>
      </c>
      <c r="E15397">
        <v>1</v>
      </c>
    </row>
    <row r="15398" spans="1:5" x14ac:dyDescent="0.2">
      <c r="A15398" t="s">
        <v>40</v>
      </c>
      <c r="B15398" t="s">
        <v>136</v>
      </c>
      <c r="C15398">
        <v>6</v>
      </c>
      <c r="D15398">
        <v>2056</v>
      </c>
      <c r="E15398">
        <v>1</v>
      </c>
    </row>
    <row r="15399" spans="1:5" x14ac:dyDescent="0.2">
      <c r="A15399" t="s">
        <v>40</v>
      </c>
      <c r="B15399" t="s">
        <v>136</v>
      </c>
      <c r="C15399">
        <v>7</v>
      </c>
      <c r="D15399">
        <v>2087</v>
      </c>
      <c r="E15399">
        <v>1</v>
      </c>
    </row>
    <row r="15400" spans="1:5" x14ac:dyDescent="0.2">
      <c r="A15400" t="s">
        <v>40</v>
      </c>
      <c r="B15400" t="s">
        <v>136</v>
      </c>
      <c r="C15400">
        <v>8</v>
      </c>
      <c r="D15400">
        <v>2077</v>
      </c>
      <c r="E15400">
        <v>1</v>
      </c>
    </row>
    <row r="15401" spans="1:5" x14ac:dyDescent="0.2">
      <c r="A15401" t="s">
        <v>40</v>
      </c>
      <c r="B15401" t="s">
        <v>136</v>
      </c>
      <c r="C15401">
        <v>9</v>
      </c>
      <c r="D15401">
        <v>2069</v>
      </c>
      <c r="E15401">
        <v>1</v>
      </c>
    </row>
    <row r="15402" spans="1:5" x14ac:dyDescent="0.2">
      <c r="A15402" t="s">
        <v>40</v>
      </c>
      <c r="B15402" t="s">
        <v>137</v>
      </c>
      <c r="C15402">
        <v>1</v>
      </c>
      <c r="D15402">
        <v>2113</v>
      </c>
      <c r="E15402">
        <v>17</v>
      </c>
    </row>
    <row r="15403" spans="1:5" x14ac:dyDescent="0.2">
      <c r="A15403" t="s">
        <v>40</v>
      </c>
      <c r="B15403" t="s">
        <v>137</v>
      </c>
      <c r="C15403">
        <v>10</v>
      </c>
      <c r="D15403">
        <v>2054</v>
      </c>
      <c r="E15403">
        <v>18</v>
      </c>
    </row>
    <row r="15404" spans="1:5" x14ac:dyDescent="0.2">
      <c r="A15404" t="s">
        <v>40</v>
      </c>
      <c r="B15404" t="s">
        <v>137</v>
      </c>
      <c r="C15404">
        <v>2</v>
      </c>
      <c r="D15404">
        <v>2032</v>
      </c>
      <c r="E15404">
        <v>13</v>
      </c>
    </row>
    <row r="15405" spans="1:5" x14ac:dyDescent="0.2">
      <c r="A15405" t="s">
        <v>40</v>
      </c>
      <c r="B15405" t="s">
        <v>137</v>
      </c>
      <c r="C15405">
        <v>3</v>
      </c>
      <c r="D15405">
        <v>2083</v>
      </c>
      <c r="E15405">
        <v>13</v>
      </c>
    </row>
    <row r="15406" spans="1:5" x14ac:dyDescent="0.2">
      <c r="A15406" t="s">
        <v>40</v>
      </c>
      <c r="B15406" t="s">
        <v>137</v>
      </c>
      <c r="C15406">
        <v>4</v>
      </c>
      <c r="D15406">
        <v>2043</v>
      </c>
      <c r="E15406">
        <v>14</v>
      </c>
    </row>
    <row r="15407" spans="1:5" x14ac:dyDescent="0.2">
      <c r="A15407" t="s">
        <v>40</v>
      </c>
      <c r="B15407" t="s">
        <v>137</v>
      </c>
      <c r="C15407">
        <v>5</v>
      </c>
      <c r="D15407">
        <v>2091</v>
      </c>
      <c r="E15407">
        <v>14</v>
      </c>
    </row>
    <row r="15408" spans="1:5" x14ac:dyDescent="0.2">
      <c r="A15408" t="s">
        <v>40</v>
      </c>
      <c r="B15408" t="s">
        <v>137</v>
      </c>
      <c r="C15408">
        <v>6</v>
      </c>
      <c r="D15408">
        <v>2073</v>
      </c>
      <c r="E15408">
        <v>13</v>
      </c>
    </row>
    <row r="15409" spans="1:5" x14ac:dyDescent="0.2">
      <c r="A15409" t="s">
        <v>40</v>
      </c>
      <c r="B15409" t="s">
        <v>137</v>
      </c>
      <c r="C15409">
        <v>7</v>
      </c>
      <c r="D15409">
        <v>2129</v>
      </c>
      <c r="E15409">
        <v>13</v>
      </c>
    </row>
    <row r="15410" spans="1:5" x14ac:dyDescent="0.2">
      <c r="A15410" t="s">
        <v>40</v>
      </c>
      <c r="B15410" t="s">
        <v>137</v>
      </c>
      <c r="C15410">
        <v>8</v>
      </c>
      <c r="D15410">
        <v>2078</v>
      </c>
      <c r="E15410">
        <v>18</v>
      </c>
    </row>
    <row r="15411" spans="1:5" x14ac:dyDescent="0.2">
      <c r="A15411" t="s">
        <v>40</v>
      </c>
      <c r="B15411" t="s">
        <v>137</v>
      </c>
      <c r="C15411">
        <v>9</v>
      </c>
      <c r="D15411">
        <v>2036</v>
      </c>
      <c r="E15411">
        <v>14</v>
      </c>
    </row>
    <row r="15412" spans="1:5" x14ac:dyDescent="0.2">
      <c r="A15412" t="s">
        <v>40</v>
      </c>
      <c r="B15412" t="s">
        <v>138</v>
      </c>
      <c r="C15412">
        <v>1</v>
      </c>
      <c r="D15412">
        <v>1558</v>
      </c>
      <c r="E15412">
        <v>18</v>
      </c>
    </row>
    <row r="15413" spans="1:5" x14ac:dyDescent="0.2">
      <c r="A15413" t="s">
        <v>40</v>
      </c>
      <c r="B15413" t="s">
        <v>138</v>
      </c>
      <c r="C15413">
        <v>10</v>
      </c>
      <c r="D15413">
        <v>1525</v>
      </c>
      <c r="E15413">
        <v>19</v>
      </c>
    </row>
    <row r="15414" spans="1:5" x14ac:dyDescent="0.2">
      <c r="A15414" t="s">
        <v>40</v>
      </c>
      <c r="B15414" t="s">
        <v>138</v>
      </c>
      <c r="C15414">
        <v>2</v>
      </c>
      <c r="D15414">
        <v>1555</v>
      </c>
      <c r="E15414">
        <v>20</v>
      </c>
    </row>
    <row r="15415" spans="1:5" x14ac:dyDescent="0.2">
      <c r="A15415" t="s">
        <v>40</v>
      </c>
      <c r="B15415" t="s">
        <v>138</v>
      </c>
      <c r="C15415">
        <v>3</v>
      </c>
      <c r="D15415">
        <v>1607</v>
      </c>
      <c r="E15415">
        <v>20</v>
      </c>
    </row>
    <row r="15416" spans="1:5" x14ac:dyDescent="0.2">
      <c r="A15416" t="s">
        <v>40</v>
      </c>
      <c r="B15416" t="s">
        <v>138</v>
      </c>
      <c r="C15416">
        <v>4</v>
      </c>
      <c r="D15416">
        <v>1431</v>
      </c>
      <c r="E15416">
        <v>19</v>
      </c>
    </row>
    <row r="15417" spans="1:5" x14ac:dyDescent="0.2">
      <c r="A15417" t="s">
        <v>40</v>
      </c>
      <c r="B15417" t="s">
        <v>138</v>
      </c>
      <c r="C15417">
        <v>5</v>
      </c>
      <c r="D15417">
        <v>1572</v>
      </c>
      <c r="E15417">
        <v>19</v>
      </c>
    </row>
    <row r="15418" spans="1:5" x14ac:dyDescent="0.2">
      <c r="A15418" t="s">
        <v>40</v>
      </c>
      <c r="B15418" t="s">
        <v>138</v>
      </c>
      <c r="C15418">
        <v>6</v>
      </c>
      <c r="D15418">
        <v>1561</v>
      </c>
      <c r="E15418">
        <v>20</v>
      </c>
    </row>
    <row r="15419" spans="1:5" x14ac:dyDescent="0.2">
      <c r="A15419" t="s">
        <v>40</v>
      </c>
      <c r="B15419" t="s">
        <v>138</v>
      </c>
      <c r="C15419">
        <v>7</v>
      </c>
      <c r="D15419">
        <v>1578</v>
      </c>
      <c r="E15419">
        <v>19</v>
      </c>
    </row>
    <row r="15420" spans="1:5" x14ac:dyDescent="0.2">
      <c r="A15420" t="s">
        <v>40</v>
      </c>
      <c r="B15420" t="s">
        <v>138</v>
      </c>
      <c r="C15420">
        <v>8</v>
      </c>
      <c r="D15420">
        <v>1526</v>
      </c>
      <c r="E15420">
        <v>19</v>
      </c>
    </row>
    <row r="15421" spans="1:5" x14ac:dyDescent="0.2">
      <c r="A15421" t="s">
        <v>40</v>
      </c>
      <c r="B15421" t="s">
        <v>138</v>
      </c>
      <c r="C15421">
        <v>9</v>
      </c>
      <c r="D15421">
        <v>1425</v>
      </c>
      <c r="E15421">
        <v>19</v>
      </c>
    </row>
    <row r="15422" spans="1:5" x14ac:dyDescent="0.2">
      <c r="A15422" t="s">
        <v>40</v>
      </c>
      <c r="B15422" t="s">
        <v>139</v>
      </c>
      <c r="C15422">
        <v>1</v>
      </c>
      <c r="D15422">
        <v>1542</v>
      </c>
      <c r="E15422">
        <v>21</v>
      </c>
    </row>
    <row r="15423" spans="1:5" x14ac:dyDescent="0.2">
      <c r="A15423" t="s">
        <v>40</v>
      </c>
      <c r="B15423" t="s">
        <v>139</v>
      </c>
      <c r="C15423">
        <v>10</v>
      </c>
      <c r="D15423">
        <v>1547</v>
      </c>
      <c r="E15423">
        <v>21</v>
      </c>
    </row>
    <row r="15424" spans="1:5" x14ac:dyDescent="0.2">
      <c r="A15424" t="s">
        <v>40</v>
      </c>
      <c r="B15424" t="s">
        <v>139</v>
      </c>
      <c r="C15424">
        <v>2</v>
      </c>
      <c r="D15424">
        <v>1518</v>
      </c>
      <c r="E15424">
        <v>21</v>
      </c>
    </row>
    <row r="15425" spans="1:5" x14ac:dyDescent="0.2">
      <c r="A15425" t="s">
        <v>40</v>
      </c>
      <c r="B15425" t="s">
        <v>139</v>
      </c>
      <c r="C15425">
        <v>3</v>
      </c>
      <c r="D15425">
        <v>1545</v>
      </c>
      <c r="E15425">
        <v>21</v>
      </c>
    </row>
    <row r="15426" spans="1:5" x14ac:dyDescent="0.2">
      <c r="A15426" t="s">
        <v>40</v>
      </c>
      <c r="B15426" t="s">
        <v>139</v>
      </c>
      <c r="C15426">
        <v>4</v>
      </c>
      <c r="D15426">
        <v>1450</v>
      </c>
      <c r="E15426">
        <v>21</v>
      </c>
    </row>
    <row r="15427" spans="1:5" x14ac:dyDescent="0.2">
      <c r="A15427" t="s">
        <v>40</v>
      </c>
      <c r="B15427" t="s">
        <v>139</v>
      </c>
      <c r="C15427">
        <v>5</v>
      </c>
      <c r="D15427">
        <v>1510</v>
      </c>
      <c r="E15427">
        <v>27</v>
      </c>
    </row>
    <row r="15428" spans="1:5" x14ac:dyDescent="0.2">
      <c r="A15428" t="s">
        <v>40</v>
      </c>
      <c r="B15428" t="s">
        <v>139</v>
      </c>
      <c r="C15428">
        <v>6</v>
      </c>
      <c r="D15428">
        <v>1550</v>
      </c>
      <c r="E15428">
        <v>21</v>
      </c>
    </row>
    <row r="15429" spans="1:5" x14ac:dyDescent="0.2">
      <c r="A15429" t="s">
        <v>40</v>
      </c>
      <c r="B15429" t="s">
        <v>139</v>
      </c>
      <c r="C15429">
        <v>7</v>
      </c>
      <c r="D15429">
        <v>1536</v>
      </c>
      <c r="E15429">
        <v>21</v>
      </c>
    </row>
    <row r="15430" spans="1:5" x14ac:dyDescent="0.2">
      <c r="A15430" t="s">
        <v>40</v>
      </c>
      <c r="B15430" t="s">
        <v>139</v>
      </c>
      <c r="C15430">
        <v>8</v>
      </c>
      <c r="D15430">
        <v>1522</v>
      </c>
      <c r="E15430">
        <v>20</v>
      </c>
    </row>
    <row r="15431" spans="1:5" x14ac:dyDescent="0.2">
      <c r="A15431" t="s">
        <v>40</v>
      </c>
      <c r="B15431" t="s">
        <v>139</v>
      </c>
      <c r="C15431">
        <v>9</v>
      </c>
      <c r="D15431">
        <v>1451</v>
      </c>
      <c r="E15431">
        <v>21</v>
      </c>
    </row>
    <row r="15432" spans="1:5" x14ac:dyDescent="0.2">
      <c r="A15432" t="s">
        <v>40</v>
      </c>
      <c r="B15432" t="s">
        <v>140</v>
      </c>
      <c r="C15432">
        <v>1</v>
      </c>
      <c r="D15432">
        <v>1594</v>
      </c>
      <c r="E15432">
        <v>30</v>
      </c>
    </row>
    <row r="15433" spans="1:5" x14ac:dyDescent="0.2">
      <c r="A15433" t="s">
        <v>40</v>
      </c>
      <c r="B15433" t="s">
        <v>140</v>
      </c>
      <c r="C15433">
        <v>10</v>
      </c>
      <c r="D15433">
        <v>1520</v>
      </c>
      <c r="E15433">
        <v>29</v>
      </c>
    </row>
    <row r="15434" spans="1:5" x14ac:dyDescent="0.2">
      <c r="A15434" t="s">
        <v>40</v>
      </c>
      <c r="B15434" t="s">
        <v>140</v>
      </c>
      <c r="C15434">
        <v>2</v>
      </c>
      <c r="D15434">
        <v>1562</v>
      </c>
      <c r="E15434">
        <v>30</v>
      </c>
    </row>
    <row r="15435" spans="1:5" x14ac:dyDescent="0.2">
      <c r="A15435" t="s">
        <v>40</v>
      </c>
      <c r="B15435" t="s">
        <v>140</v>
      </c>
      <c r="C15435">
        <v>3</v>
      </c>
      <c r="D15435">
        <v>1562</v>
      </c>
      <c r="E15435">
        <v>30</v>
      </c>
    </row>
    <row r="15436" spans="1:5" x14ac:dyDescent="0.2">
      <c r="A15436" t="s">
        <v>40</v>
      </c>
      <c r="B15436" t="s">
        <v>140</v>
      </c>
      <c r="C15436">
        <v>4</v>
      </c>
      <c r="D15436">
        <v>1482</v>
      </c>
      <c r="E15436">
        <v>30</v>
      </c>
    </row>
    <row r="15437" spans="1:5" x14ac:dyDescent="0.2">
      <c r="A15437" t="s">
        <v>40</v>
      </c>
      <c r="B15437" t="s">
        <v>140</v>
      </c>
      <c r="C15437">
        <v>5</v>
      </c>
      <c r="D15437">
        <v>1599</v>
      </c>
      <c r="E15437">
        <v>30</v>
      </c>
    </row>
    <row r="15438" spans="1:5" x14ac:dyDescent="0.2">
      <c r="A15438" t="s">
        <v>40</v>
      </c>
      <c r="B15438" t="s">
        <v>140</v>
      </c>
      <c r="C15438">
        <v>6</v>
      </c>
      <c r="D15438">
        <v>1555</v>
      </c>
      <c r="E15438">
        <v>29</v>
      </c>
    </row>
    <row r="15439" spans="1:5" x14ac:dyDescent="0.2">
      <c r="A15439" t="s">
        <v>40</v>
      </c>
      <c r="B15439" t="s">
        <v>140</v>
      </c>
      <c r="C15439">
        <v>7</v>
      </c>
      <c r="D15439">
        <v>1656</v>
      </c>
      <c r="E15439">
        <v>30</v>
      </c>
    </row>
    <row r="15440" spans="1:5" x14ac:dyDescent="0.2">
      <c r="A15440" t="s">
        <v>40</v>
      </c>
      <c r="B15440" t="s">
        <v>140</v>
      </c>
      <c r="C15440">
        <v>8</v>
      </c>
      <c r="D15440">
        <v>1532</v>
      </c>
      <c r="E15440">
        <v>25</v>
      </c>
    </row>
    <row r="15441" spans="1:5" x14ac:dyDescent="0.2">
      <c r="A15441" t="s">
        <v>40</v>
      </c>
      <c r="B15441" t="s">
        <v>140</v>
      </c>
      <c r="C15441">
        <v>9</v>
      </c>
      <c r="D15441">
        <v>1560</v>
      </c>
      <c r="E15441">
        <v>30</v>
      </c>
    </row>
    <row r="15442" spans="1:5" x14ac:dyDescent="0.2">
      <c r="A15442" t="s">
        <v>40</v>
      </c>
      <c r="B15442" t="s">
        <v>141</v>
      </c>
      <c r="C15442">
        <v>1</v>
      </c>
      <c r="D15442">
        <v>1525</v>
      </c>
      <c r="E15442">
        <v>14</v>
      </c>
    </row>
    <row r="15443" spans="1:5" x14ac:dyDescent="0.2">
      <c r="A15443" t="s">
        <v>40</v>
      </c>
      <c r="B15443" t="s">
        <v>141</v>
      </c>
      <c r="C15443">
        <v>10</v>
      </c>
      <c r="D15443">
        <v>1493</v>
      </c>
      <c r="E15443">
        <v>14</v>
      </c>
    </row>
    <row r="15444" spans="1:5" x14ac:dyDescent="0.2">
      <c r="A15444" t="s">
        <v>40</v>
      </c>
      <c r="B15444" t="s">
        <v>141</v>
      </c>
      <c r="C15444">
        <v>2</v>
      </c>
      <c r="D15444">
        <v>1488</v>
      </c>
      <c r="E15444">
        <v>14</v>
      </c>
    </row>
    <row r="15445" spans="1:5" x14ac:dyDescent="0.2">
      <c r="A15445" t="s">
        <v>40</v>
      </c>
      <c r="B15445" t="s">
        <v>141</v>
      </c>
      <c r="C15445">
        <v>3</v>
      </c>
      <c r="D15445">
        <v>1470</v>
      </c>
      <c r="E15445">
        <v>14</v>
      </c>
    </row>
    <row r="15446" spans="1:5" x14ac:dyDescent="0.2">
      <c r="A15446" t="s">
        <v>40</v>
      </c>
      <c r="B15446" t="s">
        <v>141</v>
      </c>
      <c r="C15446">
        <v>4</v>
      </c>
      <c r="D15446">
        <v>1431</v>
      </c>
      <c r="E15446">
        <v>14</v>
      </c>
    </row>
    <row r="15447" spans="1:5" x14ac:dyDescent="0.2">
      <c r="A15447" t="s">
        <v>40</v>
      </c>
      <c r="B15447" t="s">
        <v>141</v>
      </c>
      <c r="C15447">
        <v>5</v>
      </c>
      <c r="D15447">
        <v>1458</v>
      </c>
      <c r="E15447">
        <v>14</v>
      </c>
    </row>
    <row r="15448" spans="1:5" x14ac:dyDescent="0.2">
      <c r="A15448" t="s">
        <v>40</v>
      </c>
      <c r="B15448" t="s">
        <v>141</v>
      </c>
      <c r="C15448">
        <v>6</v>
      </c>
      <c r="D15448">
        <v>1480</v>
      </c>
      <c r="E15448">
        <v>15</v>
      </c>
    </row>
    <row r="15449" spans="1:5" x14ac:dyDescent="0.2">
      <c r="A15449" t="s">
        <v>40</v>
      </c>
      <c r="B15449" t="s">
        <v>141</v>
      </c>
      <c r="C15449">
        <v>7</v>
      </c>
      <c r="D15449">
        <v>1480</v>
      </c>
      <c r="E15449">
        <v>14</v>
      </c>
    </row>
    <row r="15450" spans="1:5" x14ac:dyDescent="0.2">
      <c r="A15450" t="s">
        <v>40</v>
      </c>
      <c r="B15450" t="s">
        <v>141</v>
      </c>
      <c r="C15450">
        <v>8</v>
      </c>
      <c r="D15450">
        <v>1486</v>
      </c>
      <c r="E15450">
        <v>14</v>
      </c>
    </row>
    <row r="15451" spans="1:5" x14ac:dyDescent="0.2">
      <c r="A15451" t="s">
        <v>40</v>
      </c>
      <c r="B15451" t="s">
        <v>141</v>
      </c>
      <c r="C15451">
        <v>9</v>
      </c>
      <c r="D15451">
        <v>1475</v>
      </c>
      <c r="E15451">
        <v>14</v>
      </c>
    </row>
    <row r="15452" spans="1:5" x14ac:dyDescent="0.2">
      <c r="A15452" t="s">
        <v>40</v>
      </c>
      <c r="B15452" t="s">
        <v>142</v>
      </c>
      <c r="C15452">
        <v>1</v>
      </c>
      <c r="D15452">
        <v>1612</v>
      </c>
      <c r="E15452">
        <v>35</v>
      </c>
    </row>
    <row r="15453" spans="1:5" x14ac:dyDescent="0.2">
      <c r="A15453" t="s">
        <v>40</v>
      </c>
      <c r="B15453" t="s">
        <v>142</v>
      </c>
      <c r="C15453">
        <v>10</v>
      </c>
      <c r="D15453">
        <v>1566</v>
      </c>
      <c r="E15453">
        <v>35</v>
      </c>
    </row>
    <row r="15454" spans="1:5" x14ac:dyDescent="0.2">
      <c r="A15454" t="s">
        <v>40</v>
      </c>
      <c r="B15454" t="s">
        <v>142</v>
      </c>
      <c r="C15454">
        <v>2</v>
      </c>
      <c r="D15454">
        <v>1600</v>
      </c>
      <c r="E15454">
        <v>35</v>
      </c>
    </row>
    <row r="15455" spans="1:5" x14ac:dyDescent="0.2">
      <c r="A15455" t="s">
        <v>40</v>
      </c>
      <c r="B15455" t="s">
        <v>142</v>
      </c>
      <c r="C15455">
        <v>3</v>
      </c>
      <c r="D15455">
        <v>1545</v>
      </c>
      <c r="E15455">
        <v>33</v>
      </c>
    </row>
    <row r="15456" spans="1:5" x14ac:dyDescent="0.2">
      <c r="A15456" t="s">
        <v>40</v>
      </c>
      <c r="B15456" t="s">
        <v>142</v>
      </c>
      <c r="C15456">
        <v>4</v>
      </c>
      <c r="D15456">
        <v>1479</v>
      </c>
      <c r="E15456">
        <v>35</v>
      </c>
    </row>
    <row r="15457" spans="1:5" x14ac:dyDescent="0.2">
      <c r="A15457" t="s">
        <v>40</v>
      </c>
      <c r="B15457" t="s">
        <v>142</v>
      </c>
      <c r="C15457">
        <v>5</v>
      </c>
      <c r="D15457">
        <v>1620</v>
      </c>
      <c r="E15457">
        <v>36</v>
      </c>
    </row>
    <row r="15458" spans="1:5" x14ac:dyDescent="0.2">
      <c r="A15458" t="s">
        <v>40</v>
      </c>
      <c r="B15458" t="s">
        <v>142</v>
      </c>
      <c r="C15458">
        <v>6</v>
      </c>
      <c r="D15458">
        <v>1608</v>
      </c>
      <c r="E15458">
        <v>36</v>
      </c>
    </row>
    <row r="15459" spans="1:5" x14ac:dyDescent="0.2">
      <c r="A15459" t="s">
        <v>40</v>
      </c>
      <c r="B15459" t="s">
        <v>142</v>
      </c>
      <c r="C15459">
        <v>7</v>
      </c>
      <c r="D15459">
        <v>1644</v>
      </c>
      <c r="E15459">
        <v>35</v>
      </c>
    </row>
    <row r="15460" spans="1:5" x14ac:dyDescent="0.2">
      <c r="A15460" t="s">
        <v>40</v>
      </c>
      <c r="B15460" t="s">
        <v>142</v>
      </c>
      <c r="C15460">
        <v>8</v>
      </c>
      <c r="D15460">
        <v>1570</v>
      </c>
      <c r="E15460">
        <v>35</v>
      </c>
    </row>
    <row r="15461" spans="1:5" x14ac:dyDescent="0.2">
      <c r="A15461" t="s">
        <v>40</v>
      </c>
      <c r="B15461" t="s">
        <v>142</v>
      </c>
      <c r="C15461">
        <v>9</v>
      </c>
      <c r="D15461">
        <v>1535</v>
      </c>
      <c r="E15461">
        <v>35</v>
      </c>
    </row>
    <row r="15462" spans="1:5" x14ac:dyDescent="0.2">
      <c r="A15462" t="s">
        <v>40</v>
      </c>
      <c r="B15462" t="s">
        <v>143</v>
      </c>
      <c r="C15462">
        <v>1</v>
      </c>
      <c r="D15462">
        <v>1513</v>
      </c>
      <c r="E15462">
        <v>14</v>
      </c>
    </row>
    <row r="15463" spans="1:5" x14ac:dyDescent="0.2">
      <c r="A15463" t="s">
        <v>40</v>
      </c>
      <c r="B15463" t="s">
        <v>143</v>
      </c>
      <c r="C15463">
        <v>10</v>
      </c>
      <c r="D15463">
        <v>1503</v>
      </c>
      <c r="E15463">
        <v>15</v>
      </c>
    </row>
    <row r="15464" spans="1:5" x14ac:dyDescent="0.2">
      <c r="A15464" t="s">
        <v>40</v>
      </c>
      <c r="B15464" t="s">
        <v>143</v>
      </c>
      <c r="C15464">
        <v>2</v>
      </c>
      <c r="D15464">
        <v>1495</v>
      </c>
      <c r="E15464">
        <v>20</v>
      </c>
    </row>
    <row r="15465" spans="1:5" x14ac:dyDescent="0.2">
      <c r="A15465" t="s">
        <v>40</v>
      </c>
      <c r="B15465" t="s">
        <v>143</v>
      </c>
      <c r="C15465">
        <v>3</v>
      </c>
      <c r="D15465">
        <v>1509</v>
      </c>
      <c r="E15465">
        <v>15</v>
      </c>
    </row>
    <row r="15466" spans="1:5" x14ac:dyDescent="0.2">
      <c r="A15466" t="s">
        <v>40</v>
      </c>
      <c r="B15466" t="s">
        <v>143</v>
      </c>
      <c r="C15466">
        <v>4</v>
      </c>
      <c r="D15466">
        <v>1457</v>
      </c>
      <c r="E15466">
        <v>15</v>
      </c>
    </row>
    <row r="15467" spans="1:5" x14ac:dyDescent="0.2">
      <c r="A15467" t="s">
        <v>40</v>
      </c>
      <c r="B15467" t="s">
        <v>143</v>
      </c>
      <c r="C15467">
        <v>5</v>
      </c>
      <c r="D15467">
        <v>1498</v>
      </c>
      <c r="E15467">
        <v>14</v>
      </c>
    </row>
    <row r="15468" spans="1:5" x14ac:dyDescent="0.2">
      <c r="A15468" t="s">
        <v>40</v>
      </c>
      <c r="B15468" t="s">
        <v>143</v>
      </c>
      <c r="C15468">
        <v>6</v>
      </c>
      <c r="D15468">
        <v>1529</v>
      </c>
      <c r="E15468">
        <v>14</v>
      </c>
    </row>
    <row r="15469" spans="1:5" x14ac:dyDescent="0.2">
      <c r="A15469" t="s">
        <v>40</v>
      </c>
      <c r="B15469" t="s">
        <v>143</v>
      </c>
      <c r="C15469">
        <v>7</v>
      </c>
      <c r="D15469">
        <v>1488</v>
      </c>
      <c r="E15469">
        <v>14</v>
      </c>
    </row>
    <row r="15470" spans="1:5" x14ac:dyDescent="0.2">
      <c r="A15470" t="s">
        <v>40</v>
      </c>
      <c r="B15470" t="s">
        <v>143</v>
      </c>
      <c r="C15470">
        <v>8</v>
      </c>
      <c r="D15470">
        <v>1522</v>
      </c>
      <c r="E15470">
        <v>14</v>
      </c>
    </row>
    <row r="15471" spans="1:5" x14ac:dyDescent="0.2">
      <c r="A15471" t="s">
        <v>40</v>
      </c>
      <c r="B15471" t="s">
        <v>143</v>
      </c>
      <c r="C15471">
        <v>9</v>
      </c>
      <c r="D15471">
        <v>1449</v>
      </c>
      <c r="E15471">
        <v>16</v>
      </c>
    </row>
    <row r="15472" spans="1:5" x14ac:dyDescent="0.2">
      <c r="A15472" t="s">
        <v>40</v>
      </c>
      <c r="B15472" t="s">
        <v>144</v>
      </c>
      <c r="C15472">
        <v>1</v>
      </c>
      <c r="D15472">
        <v>1614</v>
      </c>
      <c r="E15472">
        <v>45</v>
      </c>
    </row>
    <row r="15473" spans="1:5" x14ac:dyDescent="0.2">
      <c r="A15473" t="s">
        <v>40</v>
      </c>
      <c r="B15473" t="s">
        <v>144</v>
      </c>
      <c r="C15473">
        <v>10</v>
      </c>
      <c r="D15473">
        <v>1539</v>
      </c>
      <c r="E15473">
        <v>50</v>
      </c>
    </row>
    <row r="15474" spans="1:5" x14ac:dyDescent="0.2">
      <c r="A15474" t="s">
        <v>40</v>
      </c>
      <c r="B15474" t="s">
        <v>144</v>
      </c>
      <c r="C15474">
        <v>2</v>
      </c>
      <c r="D15474">
        <v>1605</v>
      </c>
      <c r="E15474">
        <v>45</v>
      </c>
    </row>
    <row r="15475" spans="1:5" x14ac:dyDescent="0.2">
      <c r="A15475" t="s">
        <v>40</v>
      </c>
      <c r="B15475" t="s">
        <v>144</v>
      </c>
      <c r="C15475">
        <v>3</v>
      </c>
      <c r="D15475">
        <v>1528</v>
      </c>
      <c r="E15475">
        <v>46</v>
      </c>
    </row>
    <row r="15476" spans="1:5" x14ac:dyDescent="0.2">
      <c r="A15476" t="s">
        <v>40</v>
      </c>
      <c r="B15476" t="s">
        <v>144</v>
      </c>
      <c r="C15476">
        <v>4</v>
      </c>
      <c r="D15476">
        <v>1520</v>
      </c>
      <c r="E15476">
        <v>45</v>
      </c>
    </row>
    <row r="15477" spans="1:5" x14ac:dyDescent="0.2">
      <c r="A15477" t="s">
        <v>40</v>
      </c>
      <c r="B15477" t="s">
        <v>144</v>
      </c>
      <c r="C15477">
        <v>5</v>
      </c>
      <c r="D15477">
        <v>1629</v>
      </c>
      <c r="E15477">
        <v>46</v>
      </c>
    </row>
    <row r="15478" spans="1:5" x14ac:dyDescent="0.2">
      <c r="A15478" t="s">
        <v>40</v>
      </c>
      <c r="B15478" t="s">
        <v>144</v>
      </c>
      <c r="C15478">
        <v>6</v>
      </c>
      <c r="D15478">
        <v>1626</v>
      </c>
      <c r="E15478">
        <v>54</v>
      </c>
    </row>
    <row r="15479" spans="1:5" x14ac:dyDescent="0.2">
      <c r="A15479" t="s">
        <v>40</v>
      </c>
      <c r="B15479" t="s">
        <v>144</v>
      </c>
      <c r="C15479">
        <v>7</v>
      </c>
      <c r="D15479">
        <v>1668</v>
      </c>
      <c r="E15479">
        <v>46</v>
      </c>
    </row>
    <row r="15480" spans="1:5" x14ac:dyDescent="0.2">
      <c r="A15480" t="s">
        <v>40</v>
      </c>
      <c r="B15480" t="s">
        <v>144</v>
      </c>
      <c r="C15480">
        <v>8</v>
      </c>
      <c r="D15480">
        <v>1605</v>
      </c>
      <c r="E15480">
        <v>45</v>
      </c>
    </row>
    <row r="15481" spans="1:5" x14ac:dyDescent="0.2">
      <c r="A15481" t="s">
        <v>40</v>
      </c>
      <c r="B15481" t="s">
        <v>144</v>
      </c>
      <c r="C15481">
        <v>9</v>
      </c>
      <c r="D15481">
        <v>1563</v>
      </c>
      <c r="E15481">
        <v>45</v>
      </c>
    </row>
    <row r="15482" spans="1:5" x14ac:dyDescent="0.2">
      <c r="A15482" t="s">
        <v>40</v>
      </c>
      <c r="B15482" t="s">
        <v>145</v>
      </c>
      <c r="C15482">
        <v>1</v>
      </c>
      <c r="D15482">
        <v>1532</v>
      </c>
      <c r="E15482">
        <v>15</v>
      </c>
    </row>
    <row r="15483" spans="1:5" x14ac:dyDescent="0.2">
      <c r="A15483" t="s">
        <v>40</v>
      </c>
      <c r="B15483" t="s">
        <v>145</v>
      </c>
      <c r="C15483">
        <v>10</v>
      </c>
      <c r="D15483">
        <v>1495</v>
      </c>
      <c r="E15483">
        <v>15</v>
      </c>
    </row>
    <row r="15484" spans="1:5" x14ac:dyDescent="0.2">
      <c r="A15484" t="s">
        <v>40</v>
      </c>
      <c r="B15484" t="s">
        <v>145</v>
      </c>
      <c r="C15484">
        <v>2</v>
      </c>
      <c r="D15484">
        <v>1520</v>
      </c>
      <c r="E15484">
        <v>15</v>
      </c>
    </row>
    <row r="15485" spans="1:5" x14ac:dyDescent="0.2">
      <c r="A15485" t="s">
        <v>40</v>
      </c>
      <c r="B15485" t="s">
        <v>145</v>
      </c>
      <c r="C15485">
        <v>3</v>
      </c>
      <c r="D15485">
        <v>1503</v>
      </c>
      <c r="E15485">
        <v>15</v>
      </c>
    </row>
    <row r="15486" spans="1:5" x14ac:dyDescent="0.2">
      <c r="A15486" t="s">
        <v>40</v>
      </c>
      <c r="B15486" t="s">
        <v>145</v>
      </c>
      <c r="C15486">
        <v>4</v>
      </c>
      <c r="D15486">
        <v>1418</v>
      </c>
      <c r="E15486">
        <v>15</v>
      </c>
    </row>
    <row r="15487" spans="1:5" x14ac:dyDescent="0.2">
      <c r="A15487" t="s">
        <v>40</v>
      </c>
      <c r="B15487" t="s">
        <v>145</v>
      </c>
      <c r="C15487">
        <v>5</v>
      </c>
      <c r="D15487">
        <v>1513</v>
      </c>
      <c r="E15487">
        <v>15</v>
      </c>
    </row>
    <row r="15488" spans="1:5" x14ac:dyDescent="0.2">
      <c r="A15488" t="s">
        <v>40</v>
      </c>
      <c r="B15488" t="s">
        <v>145</v>
      </c>
      <c r="C15488">
        <v>6</v>
      </c>
      <c r="D15488">
        <v>1517</v>
      </c>
      <c r="E15488">
        <v>15</v>
      </c>
    </row>
    <row r="15489" spans="1:5" x14ac:dyDescent="0.2">
      <c r="A15489" t="s">
        <v>40</v>
      </c>
      <c r="B15489" t="s">
        <v>145</v>
      </c>
      <c r="C15489">
        <v>7</v>
      </c>
      <c r="D15489">
        <v>1520</v>
      </c>
      <c r="E15489">
        <v>15</v>
      </c>
    </row>
    <row r="15490" spans="1:5" x14ac:dyDescent="0.2">
      <c r="A15490" t="s">
        <v>40</v>
      </c>
      <c r="B15490" t="s">
        <v>145</v>
      </c>
      <c r="C15490">
        <v>8</v>
      </c>
      <c r="D15490">
        <v>1530</v>
      </c>
      <c r="E15490">
        <v>15</v>
      </c>
    </row>
    <row r="15491" spans="1:5" x14ac:dyDescent="0.2">
      <c r="A15491" t="s">
        <v>40</v>
      </c>
      <c r="B15491" t="s">
        <v>145</v>
      </c>
      <c r="C15491">
        <v>9</v>
      </c>
      <c r="D15491">
        <v>1471</v>
      </c>
      <c r="E15491">
        <v>15</v>
      </c>
    </row>
    <row r="15492" spans="1:5" x14ac:dyDescent="0.2">
      <c r="A15492" t="s">
        <v>40</v>
      </c>
      <c r="B15492" t="s">
        <v>146</v>
      </c>
      <c r="C15492">
        <v>1</v>
      </c>
      <c r="D15492">
        <v>1545</v>
      </c>
      <c r="E15492">
        <v>16</v>
      </c>
    </row>
    <row r="15493" spans="1:5" x14ac:dyDescent="0.2">
      <c r="A15493" t="s">
        <v>40</v>
      </c>
      <c r="B15493" t="s">
        <v>146</v>
      </c>
      <c r="C15493">
        <v>10</v>
      </c>
      <c r="D15493">
        <v>1531</v>
      </c>
      <c r="E15493">
        <v>17</v>
      </c>
    </row>
    <row r="15494" spans="1:5" x14ac:dyDescent="0.2">
      <c r="A15494" t="s">
        <v>40</v>
      </c>
      <c r="B15494" t="s">
        <v>146</v>
      </c>
      <c r="C15494">
        <v>2</v>
      </c>
      <c r="D15494">
        <v>1506</v>
      </c>
      <c r="E15494">
        <v>16</v>
      </c>
    </row>
    <row r="15495" spans="1:5" x14ac:dyDescent="0.2">
      <c r="A15495" t="s">
        <v>40</v>
      </c>
      <c r="B15495" t="s">
        <v>146</v>
      </c>
      <c r="C15495">
        <v>3</v>
      </c>
      <c r="D15495">
        <v>1526</v>
      </c>
      <c r="E15495">
        <v>15</v>
      </c>
    </row>
    <row r="15496" spans="1:5" x14ac:dyDescent="0.2">
      <c r="A15496" t="s">
        <v>40</v>
      </c>
      <c r="B15496" t="s">
        <v>146</v>
      </c>
      <c r="C15496">
        <v>4</v>
      </c>
      <c r="D15496">
        <v>1447</v>
      </c>
      <c r="E15496">
        <v>16</v>
      </c>
    </row>
    <row r="15497" spans="1:5" x14ac:dyDescent="0.2">
      <c r="A15497" t="s">
        <v>40</v>
      </c>
      <c r="B15497" t="s">
        <v>146</v>
      </c>
      <c r="C15497">
        <v>5</v>
      </c>
      <c r="D15497">
        <v>1545</v>
      </c>
      <c r="E15497">
        <v>17</v>
      </c>
    </row>
    <row r="15498" spans="1:5" x14ac:dyDescent="0.2">
      <c r="A15498" t="s">
        <v>40</v>
      </c>
      <c r="B15498" t="s">
        <v>146</v>
      </c>
      <c r="C15498">
        <v>6</v>
      </c>
      <c r="D15498">
        <v>1512</v>
      </c>
      <c r="E15498">
        <v>16</v>
      </c>
    </row>
    <row r="15499" spans="1:5" x14ac:dyDescent="0.2">
      <c r="A15499" t="s">
        <v>40</v>
      </c>
      <c r="B15499" t="s">
        <v>146</v>
      </c>
      <c r="C15499">
        <v>7</v>
      </c>
      <c r="D15499">
        <v>1584</v>
      </c>
      <c r="E15499">
        <v>16</v>
      </c>
    </row>
    <row r="15500" spans="1:5" x14ac:dyDescent="0.2">
      <c r="A15500" t="s">
        <v>40</v>
      </c>
      <c r="B15500" t="s">
        <v>146</v>
      </c>
      <c r="C15500">
        <v>8</v>
      </c>
      <c r="D15500">
        <v>1550</v>
      </c>
      <c r="E15500">
        <v>16</v>
      </c>
    </row>
    <row r="15501" spans="1:5" x14ac:dyDescent="0.2">
      <c r="A15501" t="s">
        <v>40</v>
      </c>
      <c r="B15501" t="s">
        <v>146</v>
      </c>
      <c r="C15501">
        <v>9</v>
      </c>
      <c r="D15501">
        <v>1429</v>
      </c>
      <c r="E15501">
        <v>17</v>
      </c>
    </row>
    <row r="15502" spans="1:5" x14ac:dyDescent="0.2">
      <c r="A15502" t="s">
        <v>40</v>
      </c>
      <c r="B15502" t="s">
        <v>147</v>
      </c>
      <c r="C15502">
        <v>1</v>
      </c>
      <c r="D15502">
        <v>1559</v>
      </c>
      <c r="E15502">
        <v>17</v>
      </c>
    </row>
    <row r="15503" spans="1:5" x14ac:dyDescent="0.2">
      <c r="A15503" t="s">
        <v>40</v>
      </c>
      <c r="B15503" t="s">
        <v>147</v>
      </c>
      <c r="C15503">
        <v>10</v>
      </c>
      <c r="D15503">
        <v>1487</v>
      </c>
      <c r="E15503">
        <v>17</v>
      </c>
    </row>
    <row r="15504" spans="1:5" x14ac:dyDescent="0.2">
      <c r="A15504" t="s">
        <v>40</v>
      </c>
      <c r="B15504" t="s">
        <v>147</v>
      </c>
      <c r="C15504">
        <v>2</v>
      </c>
      <c r="D15504">
        <v>1508</v>
      </c>
      <c r="E15504">
        <v>17</v>
      </c>
    </row>
    <row r="15505" spans="1:5" x14ac:dyDescent="0.2">
      <c r="A15505" t="s">
        <v>40</v>
      </c>
      <c r="B15505" t="s">
        <v>147</v>
      </c>
      <c r="C15505">
        <v>3</v>
      </c>
      <c r="D15505">
        <v>1569</v>
      </c>
      <c r="E15505">
        <v>17</v>
      </c>
    </row>
    <row r="15506" spans="1:5" x14ac:dyDescent="0.2">
      <c r="A15506" t="s">
        <v>40</v>
      </c>
      <c r="B15506" t="s">
        <v>147</v>
      </c>
      <c r="C15506">
        <v>4</v>
      </c>
      <c r="D15506">
        <v>1450</v>
      </c>
      <c r="E15506">
        <v>17</v>
      </c>
    </row>
    <row r="15507" spans="1:5" x14ac:dyDescent="0.2">
      <c r="A15507" t="s">
        <v>40</v>
      </c>
      <c r="B15507" t="s">
        <v>147</v>
      </c>
      <c r="C15507">
        <v>5</v>
      </c>
      <c r="D15507">
        <v>1546</v>
      </c>
      <c r="E15507">
        <v>18</v>
      </c>
    </row>
    <row r="15508" spans="1:5" x14ac:dyDescent="0.2">
      <c r="A15508" t="s">
        <v>40</v>
      </c>
      <c r="B15508" t="s">
        <v>147</v>
      </c>
      <c r="C15508">
        <v>6</v>
      </c>
      <c r="D15508">
        <v>1516</v>
      </c>
      <c r="E15508">
        <v>18</v>
      </c>
    </row>
    <row r="15509" spans="1:5" x14ac:dyDescent="0.2">
      <c r="A15509" t="s">
        <v>40</v>
      </c>
      <c r="B15509" t="s">
        <v>147</v>
      </c>
      <c r="C15509">
        <v>7</v>
      </c>
      <c r="D15509">
        <v>1600</v>
      </c>
      <c r="E15509">
        <v>17</v>
      </c>
    </row>
    <row r="15510" spans="1:5" x14ac:dyDescent="0.2">
      <c r="A15510" t="s">
        <v>40</v>
      </c>
      <c r="B15510" t="s">
        <v>147</v>
      </c>
      <c r="C15510">
        <v>8</v>
      </c>
      <c r="D15510">
        <v>1525</v>
      </c>
      <c r="E15510">
        <v>17</v>
      </c>
    </row>
    <row r="15511" spans="1:5" x14ac:dyDescent="0.2">
      <c r="A15511" t="s">
        <v>40</v>
      </c>
      <c r="B15511" t="s">
        <v>147</v>
      </c>
      <c r="C15511">
        <v>9</v>
      </c>
      <c r="D15511">
        <v>1467</v>
      </c>
      <c r="E15511">
        <v>17</v>
      </c>
    </row>
    <row r="15512" spans="1:5" x14ac:dyDescent="0.2">
      <c r="A15512" t="s">
        <v>40</v>
      </c>
      <c r="B15512" t="s">
        <v>148</v>
      </c>
      <c r="C15512">
        <v>1</v>
      </c>
      <c r="D15512">
        <v>1564</v>
      </c>
      <c r="E15512">
        <v>26</v>
      </c>
    </row>
    <row r="15513" spans="1:5" x14ac:dyDescent="0.2">
      <c r="A15513" t="s">
        <v>40</v>
      </c>
      <c r="B15513" t="s">
        <v>148</v>
      </c>
      <c r="C15513">
        <v>10</v>
      </c>
      <c r="D15513">
        <v>1488</v>
      </c>
      <c r="E15513">
        <v>21</v>
      </c>
    </row>
    <row r="15514" spans="1:5" x14ac:dyDescent="0.2">
      <c r="A15514" t="s">
        <v>40</v>
      </c>
      <c r="B15514" t="s">
        <v>148</v>
      </c>
      <c r="C15514">
        <v>2</v>
      </c>
      <c r="D15514">
        <v>1549</v>
      </c>
      <c r="E15514">
        <v>22</v>
      </c>
    </row>
    <row r="15515" spans="1:5" x14ac:dyDescent="0.2">
      <c r="A15515" t="s">
        <v>40</v>
      </c>
      <c r="B15515" t="s">
        <v>148</v>
      </c>
      <c r="C15515">
        <v>3</v>
      </c>
      <c r="D15515">
        <v>1568</v>
      </c>
      <c r="E15515">
        <v>26</v>
      </c>
    </row>
    <row r="15516" spans="1:5" x14ac:dyDescent="0.2">
      <c r="A15516" t="s">
        <v>40</v>
      </c>
      <c r="B15516" t="s">
        <v>148</v>
      </c>
      <c r="C15516">
        <v>4</v>
      </c>
      <c r="D15516">
        <v>1435</v>
      </c>
      <c r="E15516">
        <v>32</v>
      </c>
    </row>
    <row r="15517" spans="1:5" x14ac:dyDescent="0.2">
      <c r="A15517" t="s">
        <v>40</v>
      </c>
      <c r="B15517" t="s">
        <v>148</v>
      </c>
      <c r="C15517">
        <v>5</v>
      </c>
      <c r="D15517">
        <v>1549</v>
      </c>
      <c r="E15517">
        <v>25</v>
      </c>
    </row>
    <row r="15518" spans="1:5" x14ac:dyDescent="0.2">
      <c r="A15518" t="s">
        <v>40</v>
      </c>
      <c r="B15518" t="s">
        <v>148</v>
      </c>
      <c r="C15518">
        <v>6</v>
      </c>
      <c r="D15518">
        <v>1563</v>
      </c>
      <c r="E15518">
        <v>21</v>
      </c>
    </row>
    <row r="15519" spans="1:5" x14ac:dyDescent="0.2">
      <c r="A15519" t="s">
        <v>40</v>
      </c>
      <c r="B15519" t="s">
        <v>148</v>
      </c>
      <c r="C15519">
        <v>7</v>
      </c>
      <c r="D15519">
        <v>1613</v>
      </c>
      <c r="E15519">
        <v>26</v>
      </c>
    </row>
    <row r="15520" spans="1:5" x14ac:dyDescent="0.2">
      <c r="A15520" t="s">
        <v>40</v>
      </c>
      <c r="B15520" t="s">
        <v>148</v>
      </c>
      <c r="C15520">
        <v>8</v>
      </c>
      <c r="D15520">
        <v>1514</v>
      </c>
      <c r="E15520">
        <v>21</v>
      </c>
    </row>
    <row r="15521" spans="1:5" x14ac:dyDescent="0.2">
      <c r="A15521" t="s">
        <v>40</v>
      </c>
      <c r="B15521" t="s">
        <v>148</v>
      </c>
      <c r="C15521">
        <v>9</v>
      </c>
      <c r="D15521">
        <v>1413</v>
      </c>
      <c r="E15521">
        <v>25</v>
      </c>
    </row>
    <row r="15522" spans="1:5" x14ac:dyDescent="0.2">
      <c r="A15522" t="s">
        <v>40</v>
      </c>
      <c r="B15522" t="s">
        <v>149</v>
      </c>
      <c r="C15522">
        <v>1</v>
      </c>
      <c r="D15522">
        <v>1532</v>
      </c>
      <c r="E15522">
        <v>34</v>
      </c>
    </row>
    <row r="15523" spans="1:5" x14ac:dyDescent="0.2">
      <c r="A15523" t="s">
        <v>40</v>
      </c>
      <c r="B15523" t="s">
        <v>149</v>
      </c>
      <c r="C15523">
        <v>10</v>
      </c>
      <c r="D15523">
        <v>1490</v>
      </c>
      <c r="E15523">
        <v>27</v>
      </c>
    </row>
    <row r="15524" spans="1:5" x14ac:dyDescent="0.2">
      <c r="A15524" t="s">
        <v>40</v>
      </c>
      <c r="B15524" t="s">
        <v>149</v>
      </c>
      <c r="C15524">
        <v>2</v>
      </c>
      <c r="D15524">
        <v>1517</v>
      </c>
      <c r="E15524">
        <v>24</v>
      </c>
    </row>
    <row r="15525" spans="1:5" x14ac:dyDescent="0.2">
      <c r="A15525" t="s">
        <v>40</v>
      </c>
      <c r="B15525" t="s">
        <v>149</v>
      </c>
      <c r="C15525">
        <v>3</v>
      </c>
      <c r="D15525">
        <v>1536</v>
      </c>
      <c r="E15525">
        <v>27</v>
      </c>
    </row>
    <row r="15526" spans="1:5" x14ac:dyDescent="0.2">
      <c r="A15526" t="s">
        <v>40</v>
      </c>
      <c r="B15526" t="s">
        <v>149</v>
      </c>
      <c r="C15526">
        <v>4</v>
      </c>
      <c r="D15526">
        <v>1426</v>
      </c>
      <c r="E15526">
        <v>29</v>
      </c>
    </row>
    <row r="15527" spans="1:5" x14ac:dyDescent="0.2">
      <c r="A15527" t="s">
        <v>40</v>
      </c>
      <c r="B15527" t="s">
        <v>149</v>
      </c>
      <c r="C15527">
        <v>5</v>
      </c>
      <c r="D15527">
        <v>1576</v>
      </c>
      <c r="E15527">
        <v>26</v>
      </c>
    </row>
    <row r="15528" spans="1:5" x14ac:dyDescent="0.2">
      <c r="A15528" t="s">
        <v>40</v>
      </c>
      <c r="B15528" t="s">
        <v>149</v>
      </c>
      <c r="C15528">
        <v>6</v>
      </c>
      <c r="D15528">
        <v>1504</v>
      </c>
      <c r="E15528">
        <v>28</v>
      </c>
    </row>
    <row r="15529" spans="1:5" x14ac:dyDescent="0.2">
      <c r="A15529" t="s">
        <v>40</v>
      </c>
      <c r="B15529" t="s">
        <v>149</v>
      </c>
      <c r="C15529">
        <v>7</v>
      </c>
      <c r="D15529">
        <v>1591</v>
      </c>
      <c r="E15529">
        <v>27</v>
      </c>
    </row>
    <row r="15530" spans="1:5" x14ac:dyDescent="0.2">
      <c r="A15530" t="s">
        <v>40</v>
      </c>
      <c r="B15530" t="s">
        <v>149</v>
      </c>
      <c r="C15530">
        <v>8</v>
      </c>
      <c r="D15530">
        <v>1505</v>
      </c>
      <c r="E15530">
        <v>23</v>
      </c>
    </row>
    <row r="15531" spans="1:5" x14ac:dyDescent="0.2">
      <c r="A15531" t="s">
        <v>40</v>
      </c>
      <c r="B15531" t="s">
        <v>149</v>
      </c>
      <c r="C15531">
        <v>9</v>
      </c>
      <c r="D15531">
        <v>1440</v>
      </c>
      <c r="E15531">
        <v>27</v>
      </c>
    </row>
    <row r="15532" spans="1:5" x14ac:dyDescent="0.2">
      <c r="A15532" t="s">
        <v>40</v>
      </c>
      <c r="B15532" t="s">
        <v>150</v>
      </c>
      <c r="C15532">
        <v>1</v>
      </c>
      <c r="D15532">
        <v>1576</v>
      </c>
      <c r="E15532">
        <v>30</v>
      </c>
    </row>
    <row r="15533" spans="1:5" x14ac:dyDescent="0.2">
      <c r="A15533" t="s">
        <v>40</v>
      </c>
      <c r="B15533" t="s">
        <v>150</v>
      </c>
      <c r="C15533">
        <v>10</v>
      </c>
      <c r="D15533">
        <v>1535</v>
      </c>
      <c r="E15533">
        <v>40</v>
      </c>
    </row>
    <row r="15534" spans="1:5" x14ac:dyDescent="0.2">
      <c r="A15534" t="s">
        <v>40</v>
      </c>
      <c r="B15534" t="s">
        <v>150</v>
      </c>
      <c r="C15534">
        <v>2</v>
      </c>
      <c r="D15534">
        <v>1592</v>
      </c>
      <c r="E15534">
        <v>40</v>
      </c>
    </row>
    <row r="15535" spans="1:5" x14ac:dyDescent="0.2">
      <c r="A15535" t="s">
        <v>40</v>
      </c>
      <c r="B15535" t="s">
        <v>150</v>
      </c>
      <c r="C15535">
        <v>3</v>
      </c>
      <c r="D15535">
        <v>1581</v>
      </c>
      <c r="E15535">
        <v>40</v>
      </c>
    </row>
    <row r="15536" spans="1:5" x14ac:dyDescent="0.2">
      <c r="A15536" t="s">
        <v>40</v>
      </c>
      <c r="B15536" t="s">
        <v>150</v>
      </c>
      <c r="C15536">
        <v>4</v>
      </c>
      <c r="D15536">
        <v>1519</v>
      </c>
      <c r="E15536">
        <v>35</v>
      </c>
    </row>
    <row r="15537" spans="1:5" x14ac:dyDescent="0.2">
      <c r="A15537" t="s">
        <v>40</v>
      </c>
      <c r="B15537" t="s">
        <v>150</v>
      </c>
      <c r="C15537">
        <v>5</v>
      </c>
      <c r="D15537">
        <v>1618</v>
      </c>
      <c r="E15537">
        <v>39</v>
      </c>
    </row>
    <row r="15538" spans="1:5" x14ac:dyDescent="0.2">
      <c r="A15538" t="s">
        <v>40</v>
      </c>
      <c r="B15538" t="s">
        <v>150</v>
      </c>
      <c r="C15538">
        <v>6</v>
      </c>
      <c r="D15538">
        <v>1585</v>
      </c>
      <c r="E15538">
        <v>35</v>
      </c>
    </row>
    <row r="15539" spans="1:5" x14ac:dyDescent="0.2">
      <c r="A15539" t="s">
        <v>40</v>
      </c>
      <c r="B15539" t="s">
        <v>150</v>
      </c>
      <c r="C15539">
        <v>7</v>
      </c>
      <c r="D15539">
        <v>1610</v>
      </c>
      <c r="E15539">
        <v>39</v>
      </c>
    </row>
    <row r="15540" spans="1:5" x14ac:dyDescent="0.2">
      <c r="A15540" t="s">
        <v>40</v>
      </c>
      <c r="B15540" t="s">
        <v>150</v>
      </c>
      <c r="C15540">
        <v>8</v>
      </c>
      <c r="D15540">
        <v>1557</v>
      </c>
      <c r="E15540">
        <v>34</v>
      </c>
    </row>
    <row r="15541" spans="1:5" x14ac:dyDescent="0.2">
      <c r="A15541" t="s">
        <v>40</v>
      </c>
      <c r="B15541" t="s">
        <v>150</v>
      </c>
      <c r="C15541">
        <v>9</v>
      </c>
      <c r="D15541">
        <v>1545</v>
      </c>
      <c r="E15541">
        <v>40</v>
      </c>
    </row>
    <row r="15542" spans="1:5" x14ac:dyDescent="0.2">
      <c r="A15542" t="s">
        <v>40</v>
      </c>
      <c r="B15542" t="s">
        <v>151</v>
      </c>
      <c r="C15542">
        <v>1</v>
      </c>
      <c r="D15542">
        <v>1469</v>
      </c>
      <c r="E15542">
        <v>16</v>
      </c>
    </row>
    <row r="15543" spans="1:5" x14ac:dyDescent="0.2">
      <c r="A15543" t="s">
        <v>40</v>
      </c>
      <c r="B15543" t="s">
        <v>151</v>
      </c>
      <c r="C15543">
        <v>10</v>
      </c>
      <c r="D15543">
        <v>1449</v>
      </c>
      <c r="E15543">
        <v>19</v>
      </c>
    </row>
    <row r="15544" spans="1:5" x14ac:dyDescent="0.2">
      <c r="A15544" t="s">
        <v>40</v>
      </c>
      <c r="B15544" t="s">
        <v>151</v>
      </c>
      <c r="C15544">
        <v>2</v>
      </c>
      <c r="D15544">
        <v>1464</v>
      </c>
      <c r="E15544">
        <v>15</v>
      </c>
    </row>
    <row r="15545" spans="1:5" x14ac:dyDescent="0.2">
      <c r="A15545" t="s">
        <v>40</v>
      </c>
      <c r="B15545" t="s">
        <v>151</v>
      </c>
      <c r="C15545">
        <v>3</v>
      </c>
      <c r="D15545">
        <v>1424</v>
      </c>
      <c r="E15545">
        <v>19</v>
      </c>
    </row>
    <row r="15546" spans="1:5" x14ac:dyDescent="0.2">
      <c r="A15546" t="s">
        <v>40</v>
      </c>
      <c r="B15546" t="s">
        <v>151</v>
      </c>
      <c r="C15546">
        <v>4</v>
      </c>
      <c r="D15546">
        <v>1402</v>
      </c>
      <c r="E15546">
        <v>25</v>
      </c>
    </row>
    <row r="15547" spans="1:5" x14ac:dyDescent="0.2">
      <c r="A15547" t="s">
        <v>40</v>
      </c>
      <c r="B15547" t="s">
        <v>151</v>
      </c>
      <c r="C15547">
        <v>5</v>
      </c>
      <c r="D15547">
        <v>1483</v>
      </c>
      <c r="E15547">
        <v>18</v>
      </c>
    </row>
    <row r="15548" spans="1:5" x14ac:dyDescent="0.2">
      <c r="A15548" t="s">
        <v>40</v>
      </c>
      <c r="B15548" t="s">
        <v>151</v>
      </c>
      <c r="C15548">
        <v>6</v>
      </c>
      <c r="D15548">
        <v>1462</v>
      </c>
      <c r="E15548">
        <v>15</v>
      </c>
    </row>
    <row r="15549" spans="1:5" x14ac:dyDescent="0.2">
      <c r="A15549" t="s">
        <v>40</v>
      </c>
      <c r="B15549" t="s">
        <v>151</v>
      </c>
      <c r="C15549">
        <v>7</v>
      </c>
      <c r="D15549">
        <v>1432</v>
      </c>
      <c r="E15549">
        <v>20</v>
      </c>
    </row>
    <row r="15550" spans="1:5" x14ac:dyDescent="0.2">
      <c r="A15550" t="s">
        <v>40</v>
      </c>
      <c r="B15550" t="s">
        <v>151</v>
      </c>
      <c r="C15550">
        <v>8</v>
      </c>
      <c r="D15550">
        <v>1467</v>
      </c>
      <c r="E15550">
        <v>15</v>
      </c>
    </row>
    <row r="15551" spans="1:5" x14ac:dyDescent="0.2">
      <c r="A15551" t="s">
        <v>40</v>
      </c>
      <c r="B15551" t="s">
        <v>151</v>
      </c>
      <c r="C15551">
        <v>9</v>
      </c>
      <c r="D15551">
        <v>1410</v>
      </c>
      <c r="E15551">
        <v>16</v>
      </c>
    </row>
    <row r="15552" spans="1:5" x14ac:dyDescent="0.2">
      <c r="A15552" t="s">
        <v>40</v>
      </c>
      <c r="B15552" t="s">
        <v>152</v>
      </c>
      <c r="C15552">
        <v>1</v>
      </c>
      <c r="D15552">
        <v>1631</v>
      </c>
      <c r="E15552">
        <v>48</v>
      </c>
    </row>
    <row r="15553" spans="1:5" x14ac:dyDescent="0.2">
      <c r="A15553" t="s">
        <v>40</v>
      </c>
      <c r="B15553" t="s">
        <v>152</v>
      </c>
      <c r="C15553">
        <v>10</v>
      </c>
      <c r="D15553">
        <v>1589</v>
      </c>
      <c r="E15553">
        <v>44</v>
      </c>
    </row>
    <row r="15554" spans="1:5" x14ac:dyDescent="0.2">
      <c r="A15554" t="s">
        <v>40</v>
      </c>
      <c r="B15554" t="s">
        <v>152</v>
      </c>
      <c r="C15554">
        <v>2</v>
      </c>
      <c r="D15554">
        <v>1577</v>
      </c>
      <c r="E15554">
        <v>48</v>
      </c>
    </row>
    <row r="15555" spans="1:5" x14ac:dyDescent="0.2">
      <c r="A15555" t="s">
        <v>40</v>
      </c>
      <c r="B15555" t="s">
        <v>152</v>
      </c>
      <c r="C15555">
        <v>3</v>
      </c>
      <c r="D15555">
        <v>1509</v>
      </c>
      <c r="E15555">
        <v>52</v>
      </c>
    </row>
    <row r="15556" spans="1:5" x14ac:dyDescent="0.2">
      <c r="A15556" t="s">
        <v>40</v>
      </c>
      <c r="B15556" t="s">
        <v>152</v>
      </c>
      <c r="C15556">
        <v>4</v>
      </c>
      <c r="D15556">
        <v>1459</v>
      </c>
      <c r="E15556">
        <v>47</v>
      </c>
    </row>
    <row r="15557" spans="1:5" x14ac:dyDescent="0.2">
      <c r="A15557" t="s">
        <v>40</v>
      </c>
      <c r="B15557" t="s">
        <v>152</v>
      </c>
      <c r="C15557">
        <v>5</v>
      </c>
      <c r="D15557">
        <v>1619</v>
      </c>
      <c r="E15557">
        <v>42</v>
      </c>
    </row>
    <row r="15558" spans="1:5" x14ac:dyDescent="0.2">
      <c r="A15558" t="s">
        <v>40</v>
      </c>
      <c r="B15558" t="s">
        <v>152</v>
      </c>
      <c r="C15558">
        <v>6</v>
      </c>
      <c r="D15558">
        <v>1569</v>
      </c>
      <c r="E15558">
        <v>46</v>
      </c>
    </row>
    <row r="15559" spans="1:5" x14ac:dyDescent="0.2">
      <c r="A15559" t="s">
        <v>40</v>
      </c>
      <c r="B15559" t="s">
        <v>152</v>
      </c>
      <c r="C15559">
        <v>7</v>
      </c>
      <c r="D15559">
        <v>1625</v>
      </c>
      <c r="E15559">
        <v>42</v>
      </c>
    </row>
    <row r="15560" spans="1:5" x14ac:dyDescent="0.2">
      <c r="A15560" t="s">
        <v>40</v>
      </c>
      <c r="B15560" t="s">
        <v>152</v>
      </c>
      <c r="C15560">
        <v>8</v>
      </c>
      <c r="D15560">
        <v>1578</v>
      </c>
      <c r="E15560">
        <v>45</v>
      </c>
    </row>
    <row r="15561" spans="1:5" x14ac:dyDescent="0.2">
      <c r="A15561" t="s">
        <v>40</v>
      </c>
      <c r="B15561" t="s">
        <v>152</v>
      </c>
      <c r="C15561">
        <v>9</v>
      </c>
      <c r="D15561">
        <v>1547</v>
      </c>
      <c r="E15561">
        <v>53</v>
      </c>
    </row>
    <row r="15562" spans="1:5" x14ac:dyDescent="0.2">
      <c r="A15562" t="s">
        <v>40</v>
      </c>
      <c r="B15562" t="s">
        <v>153</v>
      </c>
      <c r="C15562">
        <v>1</v>
      </c>
      <c r="D15562">
        <v>1503</v>
      </c>
      <c r="E15562">
        <v>19</v>
      </c>
    </row>
    <row r="15563" spans="1:5" x14ac:dyDescent="0.2">
      <c r="A15563" t="s">
        <v>40</v>
      </c>
      <c r="B15563" t="s">
        <v>153</v>
      </c>
      <c r="C15563">
        <v>10</v>
      </c>
      <c r="D15563">
        <v>1451</v>
      </c>
      <c r="E15563">
        <v>16</v>
      </c>
    </row>
    <row r="15564" spans="1:5" x14ac:dyDescent="0.2">
      <c r="A15564" t="s">
        <v>40</v>
      </c>
      <c r="B15564" t="s">
        <v>153</v>
      </c>
      <c r="C15564">
        <v>2</v>
      </c>
      <c r="D15564">
        <v>1518</v>
      </c>
      <c r="E15564">
        <v>27</v>
      </c>
    </row>
    <row r="15565" spans="1:5" x14ac:dyDescent="0.2">
      <c r="A15565" t="s">
        <v>40</v>
      </c>
      <c r="B15565" t="s">
        <v>153</v>
      </c>
      <c r="C15565">
        <v>3</v>
      </c>
      <c r="D15565">
        <v>1490</v>
      </c>
      <c r="E15565">
        <v>20</v>
      </c>
    </row>
    <row r="15566" spans="1:5" x14ac:dyDescent="0.2">
      <c r="A15566" t="s">
        <v>40</v>
      </c>
      <c r="B15566" t="s">
        <v>153</v>
      </c>
      <c r="C15566">
        <v>4</v>
      </c>
      <c r="D15566">
        <v>1442</v>
      </c>
      <c r="E15566">
        <v>21</v>
      </c>
    </row>
    <row r="15567" spans="1:5" x14ac:dyDescent="0.2">
      <c r="A15567" t="s">
        <v>40</v>
      </c>
      <c r="B15567" t="s">
        <v>153</v>
      </c>
      <c r="C15567">
        <v>5</v>
      </c>
      <c r="D15567">
        <v>1481</v>
      </c>
      <c r="E15567">
        <v>17</v>
      </c>
    </row>
    <row r="15568" spans="1:5" x14ac:dyDescent="0.2">
      <c r="A15568" t="s">
        <v>40</v>
      </c>
      <c r="B15568" t="s">
        <v>153</v>
      </c>
      <c r="C15568">
        <v>6</v>
      </c>
      <c r="D15568">
        <v>1505</v>
      </c>
      <c r="E15568">
        <v>21</v>
      </c>
    </row>
    <row r="15569" spans="1:5" x14ac:dyDescent="0.2">
      <c r="A15569" t="s">
        <v>40</v>
      </c>
      <c r="B15569" t="s">
        <v>153</v>
      </c>
      <c r="C15569">
        <v>7</v>
      </c>
      <c r="D15569">
        <v>1460</v>
      </c>
      <c r="E15569">
        <v>16</v>
      </c>
    </row>
    <row r="15570" spans="1:5" x14ac:dyDescent="0.2">
      <c r="A15570" t="s">
        <v>40</v>
      </c>
      <c r="B15570" t="s">
        <v>153</v>
      </c>
      <c r="C15570">
        <v>8</v>
      </c>
      <c r="D15570">
        <v>1488</v>
      </c>
      <c r="E15570">
        <v>20</v>
      </c>
    </row>
    <row r="15571" spans="1:5" x14ac:dyDescent="0.2">
      <c r="A15571" t="s">
        <v>40</v>
      </c>
      <c r="B15571" t="s">
        <v>153</v>
      </c>
      <c r="C15571">
        <v>9</v>
      </c>
      <c r="D15571">
        <v>1428</v>
      </c>
      <c r="E15571">
        <v>20</v>
      </c>
    </row>
    <row r="15572" spans="1:5" x14ac:dyDescent="0.2">
      <c r="A15572" t="s">
        <v>40</v>
      </c>
      <c r="B15572" t="s">
        <v>154</v>
      </c>
      <c r="C15572">
        <v>1</v>
      </c>
      <c r="D15572">
        <v>1625</v>
      </c>
      <c r="E15572">
        <v>60</v>
      </c>
    </row>
    <row r="15573" spans="1:5" x14ac:dyDescent="0.2">
      <c r="A15573" t="s">
        <v>40</v>
      </c>
      <c r="B15573" t="s">
        <v>154</v>
      </c>
      <c r="C15573">
        <v>10</v>
      </c>
      <c r="D15573">
        <v>1583</v>
      </c>
      <c r="E15573">
        <v>56</v>
      </c>
    </row>
    <row r="15574" spans="1:5" x14ac:dyDescent="0.2">
      <c r="A15574" t="s">
        <v>40</v>
      </c>
      <c r="B15574" t="s">
        <v>154</v>
      </c>
      <c r="C15574">
        <v>2</v>
      </c>
      <c r="D15574">
        <v>1608</v>
      </c>
      <c r="E15574">
        <v>67</v>
      </c>
    </row>
    <row r="15575" spans="1:5" x14ac:dyDescent="0.2">
      <c r="A15575" t="s">
        <v>40</v>
      </c>
      <c r="B15575" t="s">
        <v>154</v>
      </c>
      <c r="C15575">
        <v>3</v>
      </c>
      <c r="D15575">
        <v>1533</v>
      </c>
      <c r="E15575">
        <v>61</v>
      </c>
    </row>
    <row r="15576" spans="1:5" x14ac:dyDescent="0.2">
      <c r="A15576" t="s">
        <v>40</v>
      </c>
      <c r="B15576" t="s">
        <v>154</v>
      </c>
      <c r="C15576">
        <v>4</v>
      </c>
      <c r="D15576">
        <v>1467</v>
      </c>
      <c r="E15576">
        <v>59</v>
      </c>
    </row>
    <row r="15577" spans="1:5" x14ac:dyDescent="0.2">
      <c r="A15577" t="s">
        <v>40</v>
      </c>
      <c r="B15577" t="s">
        <v>154</v>
      </c>
      <c r="C15577">
        <v>5</v>
      </c>
      <c r="D15577">
        <v>1599</v>
      </c>
      <c r="E15577">
        <v>57</v>
      </c>
    </row>
    <row r="15578" spans="1:5" x14ac:dyDescent="0.2">
      <c r="A15578" t="s">
        <v>40</v>
      </c>
      <c r="B15578" t="s">
        <v>154</v>
      </c>
      <c r="C15578">
        <v>6</v>
      </c>
      <c r="D15578">
        <v>1581</v>
      </c>
      <c r="E15578">
        <v>58</v>
      </c>
    </row>
    <row r="15579" spans="1:5" x14ac:dyDescent="0.2">
      <c r="A15579" t="s">
        <v>40</v>
      </c>
      <c r="B15579" t="s">
        <v>154</v>
      </c>
      <c r="C15579">
        <v>7</v>
      </c>
      <c r="D15579">
        <v>1677</v>
      </c>
      <c r="E15579">
        <v>57</v>
      </c>
    </row>
    <row r="15580" spans="1:5" x14ac:dyDescent="0.2">
      <c r="A15580" t="s">
        <v>40</v>
      </c>
      <c r="B15580" t="s">
        <v>154</v>
      </c>
      <c r="C15580">
        <v>8</v>
      </c>
      <c r="D15580">
        <v>1577</v>
      </c>
      <c r="E15580">
        <v>57</v>
      </c>
    </row>
    <row r="15581" spans="1:5" x14ac:dyDescent="0.2">
      <c r="A15581" t="s">
        <v>40</v>
      </c>
      <c r="B15581" t="s">
        <v>154</v>
      </c>
      <c r="C15581">
        <v>9</v>
      </c>
      <c r="D15581">
        <v>1500</v>
      </c>
      <c r="E15581">
        <v>52</v>
      </c>
    </row>
    <row r="15582" spans="1:5" x14ac:dyDescent="0.2">
      <c r="A15582" t="s">
        <v>40</v>
      </c>
      <c r="B15582" t="s">
        <v>155</v>
      </c>
      <c r="C15582">
        <v>1</v>
      </c>
      <c r="D15582">
        <v>1520</v>
      </c>
      <c r="E15582">
        <v>22</v>
      </c>
    </row>
    <row r="15583" spans="1:5" x14ac:dyDescent="0.2">
      <c r="A15583" t="s">
        <v>40</v>
      </c>
      <c r="B15583" t="s">
        <v>155</v>
      </c>
      <c r="C15583">
        <v>10</v>
      </c>
      <c r="D15583">
        <v>1466</v>
      </c>
      <c r="E15583">
        <v>21</v>
      </c>
    </row>
    <row r="15584" spans="1:5" x14ac:dyDescent="0.2">
      <c r="A15584" t="s">
        <v>40</v>
      </c>
      <c r="B15584" t="s">
        <v>155</v>
      </c>
      <c r="C15584">
        <v>2</v>
      </c>
      <c r="D15584">
        <v>1517</v>
      </c>
      <c r="E15584">
        <v>19</v>
      </c>
    </row>
    <row r="15585" spans="1:5" x14ac:dyDescent="0.2">
      <c r="A15585" t="s">
        <v>40</v>
      </c>
      <c r="B15585" t="s">
        <v>155</v>
      </c>
      <c r="C15585">
        <v>3</v>
      </c>
      <c r="D15585">
        <v>1466</v>
      </c>
      <c r="E15585">
        <v>19</v>
      </c>
    </row>
    <row r="15586" spans="1:5" x14ac:dyDescent="0.2">
      <c r="A15586" t="s">
        <v>40</v>
      </c>
      <c r="B15586" t="s">
        <v>155</v>
      </c>
      <c r="C15586">
        <v>4</v>
      </c>
      <c r="D15586">
        <v>1397</v>
      </c>
      <c r="E15586">
        <v>19</v>
      </c>
    </row>
    <row r="15587" spans="1:5" x14ac:dyDescent="0.2">
      <c r="A15587" t="s">
        <v>40</v>
      </c>
      <c r="B15587" t="s">
        <v>155</v>
      </c>
      <c r="C15587">
        <v>5</v>
      </c>
      <c r="D15587">
        <v>1547</v>
      </c>
      <c r="E15587">
        <v>17</v>
      </c>
    </row>
    <row r="15588" spans="1:5" x14ac:dyDescent="0.2">
      <c r="A15588" t="s">
        <v>40</v>
      </c>
      <c r="B15588" t="s">
        <v>155</v>
      </c>
      <c r="C15588">
        <v>6</v>
      </c>
      <c r="D15588">
        <v>1527</v>
      </c>
      <c r="E15588">
        <v>21</v>
      </c>
    </row>
    <row r="15589" spans="1:5" x14ac:dyDescent="0.2">
      <c r="A15589" t="s">
        <v>40</v>
      </c>
      <c r="B15589" t="s">
        <v>155</v>
      </c>
      <c r="C15589">
        <v>7</v>
      </c>
      <c r="D15589">
        <v>1491</v>
      </c>
      <c r="E15589">
        <v>21</v>
      </c>
    </row>
    <row r="15590" spans="1:5" x14ac:dyDescent="0.2">
      <c r="A15590" t="s">
        <v>40</v>
      </c>
      <c r="B15590" t="s">
        <v>155</v>
      </c>
      <c r="C15590">
        <v>8</v>
      </c>
      <c r="D15590">
        <v>1468</v>
      </c>
      <c r="E15590">
        <v>20</v>
      </c>
    </row>
    <row r="15591" spans="1:5" x14ac:dyDescent="0.2">
      <c r="A15591" t="s">
        <v>40</v>
      </c>
      <c r="B15591" t="s">
        <v>155</v>
      </c>
      <c r="C15591">
        <v>9</v>
      </c>
      <c r="D15591">
        <v>1463</v>
      </c>
      <c r="E15591">
        <v>21</v>
      </c>
    </row>
    <row r="15592" spans="1:5" x14ac:dyDescent="0.2">
      <c r="A15592" t="s">
        <v>40</v>
      </c>
      <c r="B15592" t="s">
        <v>156</v>
      </c>
      <c r="C15592">
        <v>1</v>
      </c>
      <c r="D15592">
        <v>1502</v>
      </c>
      <c r="E15592">
        <v>22</v>
      </c>
    </row>
    <row r="15593" spans="1:5" x14ac:dyDescent="0.2">
      <c r="A15593" t="s">
        <v>40</v>
      </c>
      <c r="B15593" t="s">
        <v>156</v>
      </c>
      <c r="C15593">
        <v>10</v>
      </c>
      <c r="D15593">
        <v>1515</v>
      </c>
      <c r="E15593">
        <v>18</v>
      </c>
    </row>
    <row r="15594" spans="1:5" x14ac:dyDescent="0.2">
      <c r="A15594" t="s">
        <v>40</v>
      </c>
      <c r="B15594" t="s">
        <v>156</v>
      </c>
      <c r="C15594">
        <v>2</v>
      </c>
      <c r="D15594">
        <v>1507</v>
      </c>
      <c r="E15594">
        <v>29</v>
      </c>
    </row>
    <row r="15595" spans="1:5" x14ac:dyDescent="0.2">
      <c r="A15595" t="s">
        <v>40</v>
      </c>
      <c r="B15595" t="s">
        <v>156</v>
      </c>
      <c r="C15595">
        <v>3</v>
      </c>
      <c r="D15595">
        <v>1530</v>
      </c>
      <c r="E15595">
        <v>17</v>
      </c>
    </row>
    <row r="15596" spans="1:5" x14ac:dyDescent="0.2">
      <c r="A15596" t="s">
        <v>40</v>
      </c>
      <c r="B15596" t="s">
        <v>156</v>
      </c>
      <c r="C15596">
        <v>4</v>
      </c>
      <c r="D15596">
        <v>1467</v>
      </c>
      <c r="E15596">
        <v>21</v>
      </c>
    </row>
    <row r="15597" spans="1:5" x14ac:dyDescent="0.2">
      <c r="A15597" t="s">
        <v>40</v>
      </c>
      <c r="B15597" t="s">
        <v>156</v>
      </c>
      <c r="C15597">
        <v>5</v>
      </c>
      <c r="D15597">
        <v>1513</v>
      </c>
      <c r="E15597">
        <v>22</v>
      </c>
    </row>
    <row r="15598" spans="1:5" x14ac:dyDescent="0.2">
      <c r="A15598" t="s">
        <v>40</v>
      </c>
      <c r="B15598" t="s">
        <v>156</v>
      </c>
      <c r="C15598">
        <v>6</v>
      </c>
      <c r="D15598">
        <v>1552</v>
      </c>
      <c r="E15598">
        <v>22</v>
      </c>
    </row>
    <row r="15599" spans="1:5" x14ac:dyDescent="0.2">
      <c r="A15599" t="s">
        <v>40</v>
      </c>
      <c r="B15599" t="s">
        <v>156</v>
      </c>
      <c r="C15599">
        <v>7</v>
      </c>
      <c r="D15599">
        <v>1605</v>
      </c>
      <c r="E15599">
        <v>18</v>
      </c>
    </row>
    <row r="15600" spans="1:5" x14ac:dyDescent="0.2">
      <c r="A15600" t="s">
        <v>40</v>
      </c>
      <c r="B15600" t="s">
        <v>156</v>
      </c>
      <c r="C15600">
        <v>8</v>
      </c>
      <c r="D15600">
        <v>1520</v>
      </c>
      <c r="E15600">
        <v>22</v>
      </c>
    </row>
    <row r="15601" spans="1:5" x14ac:dyDescent="0.2">
      <c r="A15601" t="s">
        <v>40</v>
      </c>
      <c r="B15601" t="s">
        <v>156</v>
      </c>
      <c r="C15601">
        <v>9</v>
      </c>
      <c r="D15601">
        <v>1451</v>
      </c>
      <c r="E15601">
        <v>19</v>
      </c>
    </row>
    <row r="15602" spans="1:5" x14ac:dyDescent="0.2">
      <c r="A15602" t="s">
        <v>40</v>
      </c>
      <c r="B15602" t="s">
        <v>157</v>
      </c>
      <c r="C15602">
        <v>1</v>
      </c>
      <c r="D15602">
        <v>1532</v>
      </c>
      <c r="E15602">
        <v>20</v>
      </c>
    </row>
    <row r="15603" spans="1:5" x14ac:dyDescent="0.2">
      <c r="A15603" t="s">
        <v>40</v>
      </c>
      <c r="B15603" t="s">
        <v>157</v>
      </c>
      <c r="C15603">
        <v>10</v>
      </c>
      <c r="D15603">
        <v>1510</v>
      </c>
      <c r="E15603">
        <v>25</v>
      </c>
    </row>
    <row r="15604" spans="1:5" x14ac:dyDescent="0.2">
      <c r="A15604" t="s">
        <v>40</v>
      </c>
      <c r="B15604" t="s">
        <v>157</v>
      </c>
      <c r="C15604">
        <v>2</v>
      </c>
      <c r="D15604">
        <v>1536</v>
      </c>
      <c r="E15604">
        <v>24</v>
      </c>
    </row>
    <row r="15605" spans="1:5" x14ac:dyDescent="0.2">
      <c r="A15605" t="s">
        <v>40</v>
      </c>
      <c r="B15605" t="s">
        <v>157</v>
      </c>
      <c r="C15605">
        <v>3</v>
      </c>
      <c r="D15605">
        <v>1593</v>
      </c>
      <c r="E15605">
        <v>19</v>
      </c>
    </row>
    <row r="15606" spans="1:5" x14ac:dyDescent="0.2">
      <c r="A15606" t="s">
        <v>40</v>
      </c>
      <c r="B15606" t="s">
        <v>157</v>
      </c>
      <c r="C15606">
        <v>4</v>
      </c>
      <c r="D15606">
        <v>1444</v>
      </c>
      <c r="E15606">
        <v>25</v>
      </c>
    </row>
    <row r="15607" spans="1:5" x14ac:dyDescent="0.2">
      <c r="A15607" t="s">
        <v>40</v>
      </c>
      <c r="B15607" t="s">
        <v>157</v>
      </c>
      <c r="C15607">
        <v>5</v>
      </c>
      <c r="D15607">
        <v>1541</v>
      </c>
      <c r="E15607">
        <v>19</v>
      </c>
    </row>
    <row r="15608" spans="1:5" x14ac:dyDescent="0.2">
      <c r="A15608" t="s">
        <v>40</v>
      </c>
      <c r="B15608" t="s">
        <v>157</v>
      </c>
      <c r="C15608">
        <v>6</v>
      </c>
      <c r="D15608">
        <v>1485</v>
      </c>
      <c r="E15608">
        <v>22</v>
      </c>
    </row>
    <row r="15609" spans="1:5" x14ac:dyDescent="0.2">
      <c r="A15609" t="s">
        <v>40</v>
      </c>
      <c r="B15609" t="s">
        <v>157</v>
      </c>
      <c r="C15609">
        <v>7</v>
      </c>
      <c r="D15609">
        <v>1564</v>
      </c>
      <c r="E15609">
        <v>24</v>
      </c>
    </row>
    <row r="15610" spans="1:5" x14ac:dyDescent="0.2">
      <c r="A15610" t="s">
        <v>40</v>
      </c>
      <c r="B15610" t="s">
        <v>157</v>
      </c>
      <c r="C15610">
        <v>8</v>
      </c>
      <c r="D15610">
        <v>1511</v>
      </c>
      <c r="E15610">
        <v>24</v>
      </c>
    </row>
    <row r="15611" spans="1:5" x14ac:dyDescent="0.2">
      <c r="A15611" t="s">
        <v>40</v>
      </c>
      <c r="B15611" t="s">
        <v>157</v>
      </c>
      <c r="C15611">
        <v>9</v>
      </c>
      <c r="D15611">
        <v>1461</v>
      </c>
      <c r="E15611">
        <v>19</v>
      </c>
    </row>
    <row r="15612" spans="1:5" x14ac:dyDescent="0.2">
      <c r="A15612" t="s">
        <v>40</v>
      </c>
      <c r="B15612" t="s">
        <v>158</v>
      </c>
      <c r="C15612">
        <v>1</v>
      </c>
      <c r="D15612">
        <v>2095</v>
      </c>
      <c r="E15612">
        <v>11</v>
      </c>
    </row>
    <row r="15613" spans="1:5" x14ac:dyDescent="0.2">
      <c r="A15613" t="s">
        <v>40</v>
      </c>
      <c r="B15613" t="s">
        <v>158</v>
      </c>
      <c r="C15613">
        <v>10</v>
      </c>
      <c r="D15613">
        <v>2035</v>
      </c>
      <c r="E15613">
        <v>11</v>
      </c>
    </row>
    <row r="15614" spans="1:5" x14ac:dyDescent="0.2">
      <c r="A15614" t="s">
        <v>40</v>
      </c>
      <c r="B15614" t="s">
        <v>158</v>
      </c>
      <c r="C15614">
        <v>2</v>
      </c>
      <c r="D15614">
        <v>1981</v>
      </c>
      <c r="E15614">
        <v>11</v>
      </c>
    </row>
    <row r="15615" spans="1:5" x14ac:dyDescent="0.2">
      <c r="A15615" t="s">
        <v>40</v>
      </c>
      <c r="B15615" t="s">
        <v>158</v>
      </c>
      <c r="C15615">
        <v>3</v>
      </c>
      <c r="D15615">
        <v>2060</v>
      </c>
      <c r="E15615">
        <v>11</v>
      </c>
    </row>
    <row r="15616" spans="1:5" x14ac:dyDescent="0.2">
      <c r="A15616" t="s">
        <v>40</v>
      </c>
      <c r="B15616" t="s">
        <v>158</v>
      </c>
      <c r="C15616">
        <v>4</v>
      </c>
      <c r="D15616">
        <v>1971</v>
      </c>
      <c r="E15616">
        <v>11</v>
      </c>
    </row>
    <row r="15617" spans="1:5" x14ac:dyDescent="0.2">
      <c r="A15617" t="s">
        <v>40</v>
      </c>
      <c r="B15617" t="s">
        <v>158</v>
      </c>
      <c r="C15617">
        <v>5</v>
      </c>
      <c r="D15617">
        <v>2039</v>
      </c>
      <c r="E15617">
        <v>11</v>
      </c>
    </row>
    <row r="15618" spans="1:5" x14ac:dyDescent="0.2">
      <c r="A15618" t="s">
        <v>40</v>
      </c>
      <c r="B15618" t="s">
        <v>158</v>
      </c>
      <c r="C15618">
        <v>6</v>
      </c>
      <c r="D15618">
        <v>1980</v>
      </c>
      <c r="E15618">
        <v>11</v>
      </c>
    </row>
    <row r="15619" spans="1:5" x14ac:dyDescent="0.2">
      <c r="A15619" t="s">
        <v>40</v>
      </c>
      <c r="B15619" t="s">
        <v>158</v>
      </c>
      <c r="C15619">
        <v>7</v>
      </c>
      <c r="D15619">
        <v>2054</v>
      </c>
      <c r="E15619">
        <v>11</v>
      </c>
    </row>
    <row r="15620" spans="1:5" x14ac:dyDescent="0.2">
      <c r="A15620" t="s">
        <v>40</v>
      </c>
      <c r="B15620" t="s">
        <v>158</v>
      </c>
      <c r="C15620">
        <v>8</v>
      </c>
      <c r="D15620">
        <v>2006</v>
      </c>
      <c r="E15620">
        <v>10</v>
      </c>
    </row>
    <row r="15621" spans="1:5" x14ac:dyDescent="0.2">
      <c r="A15621" t="s">
        <v>40</v>
      </c>
      <c r="B15621" t="s">
        <v>158</v>
      </c>
      <c r="C15621">
        <v>9</v>
      </c>
      <c r="D15621">
        <v>1950</v>
      </c>
      <c r="E15621">
        <v>11</v>
      </c>
    </row>
    <row r="15622" spans="1:5" x14ac:dyDescent="0.2">
      <c r="A15622" t="s">
        <v>40</v>
      </c>
      <c r="B15622" t="s">
        <v>159</v>
      </c>
      <c r="C15622">
        <v>1</v>
      </c>
      <c r="D15622">
        <v>2051</v>
      </c>
      <c r="E15622">
        <v>13</v>
      </c>
    </row>
    <row r="15623" spans="1:5" x14ac:dyDescent="0.2">
      <c r="A15623" t="s">
        <v>40</v>
      </c>
      <c r="B15623" t="s">
        <v>159</v>
      </c>
      <c r="C15623">
        <v>10</v>
      </c>
      <c r="D15623">
        <v>1987</v>
      </c>
      <c r="E15623">
        <v>13</v>
      </c>
    </row>
    <row r="15624" spans="1:5" x14ac:dyDescent="0.2">
      <c r="A15624" t="s">
        <v>40</v>
      </c>
      <c r="B15624" t="s">
        <v>159</v>
      </c>
      <c r="C15624">
        <v>2</v>
      </c>
      <c r="D15624">
        <v>1967</v>
      </c>
      <c r="E15624">
        <v>12</v>
      </c>
    </row>
    <row r="15625" spans="1:5" x14ac:dyDescent="0.2">
      <c r="A15625" t="s">
        <v>40</v>
      </c>
      <c r="B15625" t="s">
        <v>159</v>
      </c>
      <c r="C15625">
        <v>3</v>
      </c>
      <c r="D15625">
        <v>1980</v>
      </c>
      <c r="E15625">
        <v>13</v>
      </c>
    </row>
    <row r="15626" spans="1:5" x14ac:dyDescent="0.2">
      <c r="A15626" t="s">
        <v>40</v>
      </c>
      <c r="B15626" t="s">
        <v>159</v>
      </c>
      <c r="C15626">
        <v>4</v>
      </c>
      <c r="D15626">
        <v>1948</v>
      </c>
      <c r="E15626">
        <v>13</v>
      </c>
    </row>
    <row r="15627" spans="1:5" x14ac:dyDescent="0.2">
      <c r="A15627" t="s">
        <v>40</v>
      </c>
      <c r="B15627" t="s">
        <v>159</v>
      </c>
      <c r="C15627">
        <v>5</v>
      </c>
      <c r="D15627">
        <v>2016</v>
      </c>
      <c r="E15627">
        <v>12</v>
      </c>
    </row>
    <row r="15628" spans="1:5" x14ac:dyDescent="0.2">
      <c r="A15628" t="s">
        <v>40</v>
      </c>
      <c r="B15628" t="s">
        <v>159</v>
      </c>
      <c r="C15628">
        <v>6</v>
      </c>
      <c r="D15628">
        <v>1962</v>
      </c>
      <c r="E15628">
        <v>12</v>
      </c>
    </row>
    <row r="15629" spans="1:5" x14ac:dyDescent="0.2">
      <c r="A15629" t="s">
        <v>40</v>
      </c>
      <c r="B15629" t="s">
        <v>159</v>
      </c>
      <c r="C15629">
        <v>7</v>
      </c>
      <c r="D15629">
        <v>2011</v>
      </c>
      <c r="E15629">
        <v>12</v>
      </c>
    </row>
    <row r="15630" spans="1:5" x14ac:dyDescent="0.2">
      <c r="A15630" t="s">
        <v>40</v>
      </c>
      <c r="B15630" t="s">
        <v>159</v>
      </c>
      <c r="C15630">
        <v>8</v>
      </c>
      <c r="D15630">
        <v>2016</v>
      </c>
      <c r="E15630">
        <v>13</v>
      </c>
    </row>
    <row r="15631" spans="1:5" x14ac:dyDescent="0.2">
      <c r="A15631" t="s">
        <v>40</v>
      </c>
      <c r="B15631" t="s">
        <v>159</v>
      </c>
      <c r="C15631">
        <v>9</v>
      </c>
      <c r="D15631">
        <v>1922</v>
      </c>
      <c r="E15631">
        <v>14</v>
      </c>
    </row>
    <row r="15632" spans="1:5" x14ac:dyDescent="0.2">
      <c r="A15632" t="s">
        <v>40</v>
      </c>
      <c r="B15632" t="s">
        <v>160</v>
      </c>
      <c r="C15632">
        <v>1</v>
      </c>
      <c r="D15632">
        <v>2158</v>
      </c>
      <c r="E15632">
        <v>10</v>
      </c>
    </row>
    <row r="15633" spans="1:5" x14ac:dyDescent="0.2">
      <c r="A15633" t="s">
        <v>40</v>
      </c>
      <c r="B15633" t="s">
        <v>160</v>
      </c>
      <c r="C15633">
        <v>10</v>
      </c>
      <c r="D15633">
        <v>2067</v>
      </c>
      <c r="E15633">
        <v>10</v>
      </c>
    </row>
    <row r="15634" spans="1:5" x14ac:dyDescent="0.2">
      <c r="A15634" t="s">
        <v>40</v>
      </c>
      <c r="B15634" t="s">
        <v>160</v>
      </c>
      <c r="C15634">
        <v>2</v>
      </c>
      <c r="D15634">
        <v>2027</v>
      </c>
      <c r="E15634">
        <v>10</v>
      </c>
    </row>
    <row r="15635" spans="1:5" x14ac:dyDescent="0.2">
      <c r="A15635" t="s">
        <v>40</v>
      </c>
      <c r="B15635" t="s">
        <v>160</v>
      </c>
      <c r="C15635">
        <v>3</v>
      </c>
      <c r="D15635">
        <v>2077</v>
      </c>
      <c r="E15635">
        <v>10</v>
      </c>
    </row>
    <row r="15636" spans="1:5" x14ac:dyDescent="0.2">
      <c r="A15636" t="s">
        <v>40</v>
      </c>
      <c r="B15636" t="s">
        <v>160</v>
      </c>
      <c r="C15636">
        <v>4</v>
      </c>
      <c r="D15636">
        <v>2077</v>
      </c>
      <c r="E15636">
        <v>9</v>
      </c>
    </row>
    <row r="15637" spans="1:5" x14ac:dyDescent="0.2">
      <c r="A15637" t="s">
        <v>40</v>
      </c>
      <c r="B15637" t="s">
        <v>160</v>
      </c>
      <c r="C15637">
        <v>5</v>
      </c>
      <c r="D15637">
        <v>2104</v>
      </c>
      <c r="E15637">
        <v>10</v>
      </c>
    </row>
    <row r="15638" spans="1:5" x14ac:dyDescent="0.2">
      <c r="A15638" t="s">
        <v>40</v>
      </c>
      <c r="B15638" t="s">
        <v>160</v>
      </c>
      <c r="C15638">
        <v>6</v>
      </c>
      <c r="D15638">
        <v>2073</v>
      </c>
      <c r="E15638">
        <v>10</v>
      </c>
    </row>
    <row r="15639" spans="1:5" x14ac:dyDescent="0.2">
      <c r="A15639" t="s">
        <v>40</v>
      </c>
      <c r="B15639" t="s">
        <v>160</v>
      </c>
      <c r="C15639">
        <v>7</v>
      </c>
      <c r="D15639">
        <v>2074</v>
      </c>
      <c r="E15639">
        <v>9</v>
      </c>
    </row>
    <row r="15640" spans="1:5" x14ac:dyDescent="0.2">
      <c r="A15640" t="s">
        <v>40</v>
      </c>
      <c r="B15640" t="s">
        <v>160</v>
      </c>
      <c r="C15640">
        <v>8</v>
      </c>
      <c r="D15640">
        <v>2097</v>
      </c>
      <c r="E15640">
        <v>10</v>
      </c>
    </row>
    <row r="15641" spans="1:5" x14ac:dyDescent="0.2">
      <c r="A15641" t="s">
        <v>40</v>
      </c>
      <c r="B15641" t="s">
        <v>160</v>
      </c>
      <c r="C15641">
        <v>9</v>
      </c>
      <c r="D15641">
        <v>2058</v>
      </c>
      <c r="E15641">
        <v>10</v>
      </c>
    </row>
    <row r="15642" spans="1:5" x14ac:dyDescent="0.2">
      <c r="A15642" t="s">
        <v>40</v>
      </c>
      <c r="B15642" t="s">
        <v>161</v>
      </c>
      <c r="C15642">
        <v>1</v>
      </c>
      <c r="D15642">
        <v>2135</v>
      </c>
      <c r="E15642">
        <v>10</v>
      </c>
    </row>
    <row r="15643" spans="1:5" x14ac:dyDescent="0.2">
      <c r="A15643" t="s">
        <v>40</v>
      </c>
      <c r="B15643" t="s">
        <v>161</v>
      </c>
      <c r="C15643">
        <v>10</v>
      </c>
      <c r="D15643">
        <v>2074</v>
      </c>
      <c r="E15643">
        <v>10</v>
      </c>
    </row>
    <row r="15644" spans="1:5" x14ac:dyDescent="0.2">
      <c r="A15644" t="s">
        <v>40</v>
      </c>
      <c r="B15644" t="s">
        <v>161</v>
      </c>
      <c r="C15644">
        <v>2</v>
      </c>
      <c r="D15644">
        <v>2014</v>
      </c>
      <c r="E15644">
        <v>10</v>
      </c>
    </row>
    <row r="15645" spans="1:5" x14ac:dyDescent="0.2">
      <c r="A15645" t="s">
        <v>40</v>
      </c>
      <c r="B15645" t="s">
        <v>161</v>
      </c>
      <c r="C15645">
        <v>3</v>
      </c>
      <c r="D15645">
        <v>2076</v>
      </c>
      <c r="E15645">
        <v>10</v>
      </c>
    </row>
    <row r="15646" spans="1:5" x14ac:dyDescent="0.2">
      <c r="A15646" t="s">
        <v>40</v>
      </c>
      <c r="B15646" t="s">
        <v>161</v>
      </c>
      <c r="C15646">
        <v>4</v>
      </c>
      <c r="D15646">
        <v>2071</v>
      </c>
      <c r="E15646">
        <v>10</v>
      </c>
    </row>
    <row r="15647" spans="1:5" x14ac:dyDescent="0.2">
      <c r="A15647" t="s">
        <v>40</v>
      </c>
      <c r="B15647" t="s">
        <v>161</v>
      </c>
      <c r="C15647">
        <v>5</v>
      </c>
      <c r="D15647">
        <v>2050</v>
      </c>
      <c r="E15647">
        <v>10</v>
      </c>
    </row>
    <row r="15648" spans="1:5" x14ac:dyDescent="0.2">
      <c r="A15648" t="s">
        <v>40</v>
      </c>
      <c r="B15648" t="s">
        <v>161</v>
      </c>
      <c r="C15648">
        <v>6</v>
      </c>
      <c r="D15648">
        <v>2077</v>
      </c>
      <c r="E15648">
        <v>10</v>
      </c>
    </row>
    <row r="15649" spans="1:5" x14ac:dyDescent="0.2">
      <c r="A15649" t="s">
        <v>40</v>
      </c>
      <c r="B15649" t="s">
        <v>161</v>
      </c>
      <c r="C15649">
        <v>7</v>
      </c>
      <c r="D15649">
        <v>2113</v>
      </c>
      <c r="E15649">
        <v>10</v>
      </c>
    </row>
    <row r="15650" spans="1:5" x14ac:dyDescent="0.2">
      <c r="A15650" t="s">
        <v>40</v>
      </c>
      <c r="B15650" t="s">
        <v>161</v>
      </c>
      <c r="C15650">
        <v>8</v>
      </c>
      <c r="D15650">
        <v>2053</v>
      </c>
      <c r="E15650">
        <v>10</v>
      </c>
    </row>
    <row r="15651" spans="1:5" x14ac:dyDescent="0.2">
      <c r="A15651" t="s">
        <v>40</v>
      </c>
      <c r="B15651" t="s">
        <v>161</v>
      </c>
      <c r="C15651">
        <v>9</v>
      </c>
      <c r="D15651">
        <v>2057</v>
      </c>
      <c r="E15651">
        <v>10</v>
      </c>
    </row>
    <row r="15652" spans="1:5" x14ac:dyDescent="0.2">
      <c r="A15652" t="s">
        <v>40</v>
      </c>
      <c r="B15652" t="s">
        <v>162</v>
      </c>
      <c r="C15652">
        <v>1</v>
      </c>
      <c r="D15652">
        <v>2156</v>
      </c>
      <c r="E15652">
        <v>3</v>
      </c>
    </row>
    <row r="15653" spans="1:5" x14ac:dyDescent="0.2">
      <c r="A15653" t="s">
        <v>40</v>
      </c>
      <c r="B15653" t="s">
        <v>162</v>
      </c>
      <c r="C15653">
        <v>10</v>
      </c>
      <c r="D15653">
        <v>2079</v>
      </c>
      <c r="E15653">
        <v>4</v>
      </c>
    </row>
    <row r="15654" spans="1:5" x14ac:dyDescent="0.2">
      <c r="A15654" t="s">
        <v>40</v>
      </c>
      <c r="B15654" t="s">
        <v>162</v>
      </c>
      <c r="C15654">
        <v>2</v>
      </c>
      <c r="D15654">
        <v>2059</v>
      </c>
      <c r="E15654">
        <v>4</v>
      </c>
    </row>
    <row r="15655" spans="1:5" x14ac:dyDescent="0.2">
      <c r="A15655" t="s">
        <v>40</v>
      </c>
      <c r="B15655" t="s">
        <v>162</v>
      </c>
      <c r="C15655">
        <v>3</v>
      </c>
      <c r="D15655">
        <v>2040</v>
      </c>
      <c r="E15655">
        <v>4</v>
      </c>
    </row>
    <row r="15656" spans="1:5" x14ac:dyDescent="0.2">
      <c r="A15656" t="s">
        <v>40</v>
      </c>
      <c r="B15656" t="s">
        <v>162</v>
      </c>
      <c r="C15656">
        <v>4</v>
      </c>
      <c r="D15656">
        <v>2059</v>
      </c>
      <c r="E15656">
        <v>4</v>
      </c>
    </row>
    <row r="15657" spans="1:5" x14ac:dyDescent="0.2">
      <c r="A15657" t="s">
        <v>40</v>
      </c>
      <c r="B15657" t="s">
        <v>162</v>
      </c>
      <c r="C15657">
        <v>5</v>
      </c>
      <c r="D15657">
        <v>2096</v>
      </c>
      <c r="E15657">
        <v>4</v>
      </c>
    </row>
    <row r="15658" spans="1:5" x14ac:dyDescent="0.2">
      <c r="A15658" t="s">
        <v>40</v>
      </c>
      <c r="B15658" t="s">
        <v>162</v>
      </c>
      <c r="C15658">
        <v>6</v>
      </c>
      <c r="D15658">
        <v>2051</v>
      </c>
      <c r="E15658">
        <v>4</v>
      </c>
    </row>
    <row r="15659" spans="1:5" x14ac:dyDescent="0.2">
      <c r="A15659" t="s">
        <v>40</v>
      </c>
      <c r="B15659" t="s">
        <v>162</v>
      </c>
      <c r="C15659">
        <v>7</v>
      </c>
      <c r="D15659">
        <v>2096</v>
      </c>
      <c r="E15659">
        <v>4</v>
      </c>
    </row>
    <row r="15660" spans="1:5" x14ac:dyDescent="0.2">
      <c r="A15660" t="s">
        <v>40</v>
      </c>
      <c r="B15660" t="s">
        <v>162</v>
      </c>
      <c r="C15660">
        <v>8</v>
      </c>
      <c r="D15660">
        <v>2088</v>
      </c>
      <c r="E15660">
        <v>4</v>
      </c>
    </row>
    <row r="15661" spans="1:5" x14ac:dyDescent="0.2">
      <c r="A15661" t="s">
        <v>40</v>
      </c>
      <c r="B15661" t="s">
        <v>162</v>
      </c>
      <c r="C15661">
        <v>9</v>
      </c>
      <c r="D15661">
        <v>2056</v>
      </c>
      <c r="E15661">
        <v>4</v>
      </c>
    </row>
    <row r="15662" spans="1:5" x14ac:dyDescent="0.2">
      <c r="A15662" t="s">
        <v>41</v>
      </c>
      <c r="B15662" t="s">
        <v>136</v>
      </c>
      <c r="C15662">
        <v>1</v>
      </c>
      <c r="D15662">
        <v>2748</v>
      </c>
      <c r="E15662">
        <v>1</v>
      </c>
    </row>
    <row r="15663" spans="1:5" x14ac:dyDescent="0.2">
      <c r="A15663" t="s">
        <v>41</v>
      </c>
      <c r="B15663" t="s">
        <v>136</v>
      </c>
      <c r="C15663">
        <v>10</v>
      </c>
      <c r="D15663">
        <v>2747</v>
      </c>
      <c r="E15663">
        <v>1</v>
      </c>
    </row>
    <row r="15664" spans="1:5" x14ac:dyDescent="0.2">
      <c r="A15664" t="s">
        <v>41</v>
      </c>
      <c r="B15664" t="s">
        <v>136</v>
      </c>
      <c r="C15664">
        <v>2</v>
      </c>
      <c r="D15664">
        <v>2739</v>
      </c>
      <c r="E15664">
        <v>1</v>
      </c>
    </row>
    <row r="15665" spans="1:5" x14ac:dyDescent="0.2">
      <c r="A15665" t="s">
        <v>41</v>
      </c>
      <c r="B15665" t="s">
        <v>136</v>
      </c>
      <c r="C15665">
        <v>3</v>
      </c>
      <c r="D15665">
        <v>2640</v>
      </c>
      <c r="E15665">
        <v>1</v>
      </c>
    </row>
    <row r="15666" spans="1:5" x14ac:dyDescent="0.2">
      <c r="A15666" t="s">
        <v>41</v>
      </c>
      <c r="B15666" t="s">
        <v>136</v>
      </c>
      <c r="C15666">
        <v>4</v>
      </c>
      <c r="D15666">
        <v>2756</v>
      </c>
      <c r="E15666">
        <v>1</v>
      </c>
    </row>
    <row r="15667" spans="1:5" x14ac:dyDescent="0.2">
      <c r="A15667" t="s">
        <v>41</v>
      </c>
      <c r="B15667" t="s">
        <v>136</v>
      </c>
      <c r="C15667">
        <v>5</v>
      </c>
      <c r="D15667">
        <v>2679</v>
      </c>
      <c r="E15667">
        <v>1</v>
      </c>
    </row>
    <row r="15668" spans="1:5" x14ac:dyDescent="0.2">
      <c r="A15668" t="s">
        <v>41</v>
      </c>
      <c r="B15668" t="s">
        <v>136</v>
      </c>
      <c r="C15668">
        <v>6</v>
      </c>
      <c r="D15668">
        <v>2706</v>
      </c>
      <c r="E15668">
        <v>1</v>
      </c>
    </row>
    <row r="15669" spans="1:5" x14ac:dyDescent="0.2">
      <c r="A15669" t="s">
        <v>41</v>
      </c>
      <c r="B15669" t="s">
        <v>136</v>
      </c>
      <c r="C15669">
        <v>7</v>
      </c>
      <c r="D15669">
        <v>2668</v>
      </c>
      <c r="E15669">
        <v>1</v>
      </c>
    </row>
    <row r="15670" spans="1:5" x14ac:dyDescent="0.2">
      <c r="A15670" t="s">
        <v>41</v>
      </c>
      <c r="B15670" t="s">
        <v>136</v>
      </c>
      <c r="C15670">
        <v>8</v>
      </c>
      <c r="D15670">
        <v>2664</v>
      </c>
      <c r="E15670">
        <v>1</v>
      </c>
    </row>
    <row r="15671" spans="1:5" x14ac:dyDescent="0.2">
      <c r="A15671" t="s">
        <v>41</v>
      </c>
      <c r="B15671" t="s">
        <v>136</v>
      </c>
      <c r="C15671">
        <v>9</v>
      </c>
      <c r="D15671">
        <v>2655</v>
      </c>
      <c r="E15671">
        <v>1</v>
      </c>
    </row>
    <row r="15672" spans="1:5" x14ac:dyDescent="0.2">
      <c r="A15672" t="s">
        <v>41</v>
      </c>
      <c r="B15672" t="s">
        <v>137</v>
      </c>
      <c r="C15672">
        <v>1</v>
      </c>
      <c r="D15672">
        <v>2721</v>
      </c>
      <c r="E15672">
        <v>19</v>
      </c>
    </row>
    <row r="15673" spans="1:5" x14ac:dyDescent="0.2">
      <c r="A15673" t="s">
        <v>41</v>
      </c>
      <c r="B15673" t="s">
        <v>137</v>
      </c>
      <c r="C15673">
        <v>10</v>
      </c>
      <c r="D15673">
        <v>2764</v>
      </c>
      <c r="E15673">
        <v>19</v>
      </c>
    </row>
    <row r="15674" spans="1:5" x14ac:dyDescent="0.2">
      <c r="A15674" t="s">
        <v>41</v>
      </c>
      <c r="B15674" t="s">
        <v>137</v>
      </c>
      <c r="C15674">
        <v>2</v>
      </c>
      <c r="D15674">
        <v>2684</v>
      </c>
      <c r="E15674">
        <v>19</v>
      </c>
    </row>
    <row r="15675" spans="1:5" x14ac:dyDescent="0.2">
      <c r="A15675" t="s">
        <v>41</v>
      </c>
      <c r="B15675" t="s">
        <v>137</v>
      </c>
      <c r="C15675">
        <v>3</v>
      </c>
      <c r="D15675">
        <v>2634</v>
      </c>
      <c r="E15675">
        <v>20</v>
      </c>
    </row>
    <row r="15676" spans="1:5" x14ac:dyDescent="0.2">
      <c r="A15676" t="s">
        <v>41</v>
      </c>
      <c r="B15676" t="s">
        <v>137</v>
      </c>
      <c r="C15676">
        <v>4</v>
      </c>
      <c r="D15676">
        <v>2744</v>
      </c>
      <c r="E15676">
        <v>27</v>
      </c>
    </row>
    <row r="15677" spans="1:5" x14ac:dyDescent="0.2">
      <c r="A15677" t="s">
        <v>41</v>
      </c>
      <c r="B15677" t="s">
        <v>137</v>
      </c>
      <c r="C15677">
        <v>5</v>
      </c>
      <c r="D15677">
        <v>2700</v>
      </c>
      <c r="E15677">
        <v>20</v>
      </c>
    </row>
    <row r="15678" spans="1:5" x14ac:dyDescent="0.2">
      <c r="A15678" t="s">
        <v>41</v>
      </c>
      <c r="B15678" t="s">
        <v>137</v>
      </c>
      <c r="C15678">
        <v>6</v>
      </c>
      <c r="D15678">
        <v>2743</v>
      </c>
      <c r="E15678">
        <v>20</v>
      </c>
    </row>
    <row r="15679" spans="1:5" x14ac:dyDescent="0.2">
      <c r="A15679" t="s">
        <v>41</v>
      </c>
      <c r="B15679" t="s">
        <v>137</v>
      </c>
      <c r="C15679">
        <v>7</v>
      </c>
      <c r="D15679">
        <v>2641</v>
      </c>
      <c r="E15679">
        <v>19</v>
      </c>
    </row>
    <row r="15680" spans="1:5" x14ac:dyDescent="0.2">
      <c r="A15680" t="s">
        <v>41</v>
      </c>
      <c r="B15680" t="s">
        <v>137</v>
      </c>
      <c r="C15680">
        <v>8</v>
      </c>
      <c r="D15680">
        <v>2658</v>
      </c>
      <c r="E15680">
        <v>19</v>
      </c>
    </row>
    <row r="15681" spans="1:5" x14ac:dyDescent="0.2">
      <c r="A15681" t="s">
        <v>41</v>
      </c>
      <c r="B15681" t="s">
        <v>137</v>
      </c>
      <c r="C15681">
        <v>9</v>
      </c>
      <c r="D15681">
        <v>2674</v>
      </c>
      <c r="E15681">
        <v>22</v>
      </c>
    </row>
    <row r="15682" spans="1:5" x14ac:dyDescent="0.2">
      <c r="A15682" t="s">
        <v>41</v>
      </c>
      <c r="B15682" t="s">
        <v>138</v>
      </c>
      <c r="C15682">
        <v>1</v>
      </c>
      <c r="D15682">
        <v>1994</v>
      </c>
      <c r="E15682">
        <v>28</v>
      </c>
    </row>
    <row r="15683" spans="1:5" x14ac:dyDescent="0.2">
      <c r="A15683" t="s">
        <v>41</v>
      </c>
      <c r="B15683" t="s">
        <v>138</v>
      </c>
      <c r="C15683">
        <v>10</v>
      </c>
      <c r="D15683">
        <v>2054</v>
      </c>
      <c r="E15683">
        <v>27</v>
      </c>
    </row>
    <row r="15684" spans="1:5" x14ac:dyDescent="0.2">
      <c r="A15684" t="s">
        <v>41</v>
      </c>
      <c r="B15684" t="s">
        <v>138</v>
      </c>
      <c r="C15684">
        <v>2</v>
      </c>
      <c r="D15684">
        <v>2068</v>
      </c>
      <c r="E15684">
        <v>27</v>
      </c>
    </row>
    <row r="15685" spans="1:5" x14ac:dyDescent="0.2">
      <c r="A15685" t="s">
        <v>41</v>
      </c>
      <c r="B15685" t="s">
        <v>138</v>
      </c>
      <c r="C15685">
        <v>3</v>
      </c>
      <c r="D15685">
        <v>2043</v>
      </c>
      <c r="E15685">
        <v>26</v>
      </c>
    </row>
    <row r="15686" spans="1:5" x14ac:dyDescent="0.2">
      <c r="A15686" t="s">
        <v>41</v>
      </c>
      <c r="B15686" t="s">
        <v>138</v>
      </c>
      <c r="C15686">
        <v>4</v>
      </c>
      <c r="D15686">
        <v>2025</v>
      </c>
      <c r="E15686">
        <v>27</v>
      </c>
    </row>
    <row r="15687" spans="1:5" x14ac:dyDescent="0.2">
      <c r="A15687" t="s">
        <v>41</v>
      </c>
      <c r="B15687" t="s">
        <v>138</v>
      </c>
      <c r="C15687">
        <v>5</v>
      </c>
      <c r="D15687">
        <v>2041</v>
      </c>
      <c r="E15687">
        <v>26</v>
      </c>
    </row>
    <row r="15688" spans="1:5" x14ac:dyDescent="0.2">
      <c r="A15688" t="s">
        <v>41</v>
      </c>
      <c r="B15688" t="s">
        <v>138</v>
      </c>
      <c r="C15688">
        <v>6</v>
      </c>
      <c r="D15688">
        <v>2006</v>
      </c>
      <c r="E15688">
        <v>26</v>
      </c>
    </row>
    <row r="15689" spans="1:5" x14ac:dyDescent="0.2">
      <c r="A15689" t="s">
        <v>41</v>
      </c>
      <c r="B15689" t="s">
        <v>138</v>
      </c>
      <c r="C15689">
        <v>7</v>
      </c>
      <c r="D15689">
        <v>2038</v>
      </c>
      <c r="E15689">
        <v>27</v>
      </c>
    </row>
    <row r="15690" spans="1:5" x14ac:dyDescent="0.2">
      <c r="A15690" t="s">
        <v>41</v>
      </c>
      <c r="B15690" t="s">
        <v>138</v>
      </c>
      <c r="C15690">
        <v>8</v>
      </c>
      <c r="D15690">
        <v>2020</v>
      </c>
      <c r="E15690">
        <v>27</v>
      </c>
    </row>
    <row r="15691" spans="1:5" x14ac:dyDescent="0.2">
      <c r="A15691" t="s">
        <v>41</v>
      </c>
      <c r="B15691" t="s">
        <v>138</v>
      </c>
      <c r="C15691">
        <v>9</v>
      </c>
      <c r="D15691">
        <v>1918</v>
      </c>
      <c r="E15691">
        <v>26</v>
      </c>
    </row>
    <row r="15692" spans="1:5" x14ac:dyDescent="0.2">
      <c r="A15692" t="s">
        <v>41</v>
      </c>
      <c r="B15692" t="s">
        <v>139</v>
      </c>
      <c r="C15692">
        <v>1</v>
      </c>
      <c r="D15692">
        <v>2044</v>
      </c>
      <c r="E15692">
        <v>29</v>
      </c>
    </row>
    <row r="15693" spans="1:5" x14ac:dyDescent="0.2">
      <c r="A15693" t="s">
        <v>41</v>
      </c>
      <c r="B15693" t="s">
        <v>139</v>
      </c>
      <c r="C15693">
        <v>10</v>
      </c>
      <c r="D15693">
        <v>2011</v>
      </c>
      <c r="E15693">
        <v>29</v>
      </c>
    </row>
    <row r="15694" spans="1:5" x14ac:dyDescent="0.2">
      <c r="A15694" t="s">
        <v>41</v>
      </c>
      <c r="B15694" t="s">
        <v>139</v>
      </c>
      <c r="C15694">
        <v>2</v>
      </c>
      <c r="D15694">
        <v>1984</v>
      </c>
      <c r="E15694">
        <v>29</v>
      </c>
    </row>
    <row r="15695" spans="1:5" x14ac:dyDescent="0.2">
      <c r="A15695" t="s">
        <v>41</v>
      </c>
      <c r="B15695" t="s">
        <v>139</v>
      </c>
      <c r="C15695">
        <v>3</v>
      </c>
      <c r="D15695">
        <v>2082</v>
      </c>
      <c r="E15695">
        <v>29</v>
      </c>
    </row>
    <row r="15696" spans="1:5" x14ac:dyDescent="0.2">
      <c r="A15696" t="s">
        <v>41</v>
      </c>
      <c r="B15696" t="s">
        <v>139</v>
      </c>
      <c r="C15696">
        <v>4</v>
      </c>
      <c r="D15696">
        <v>2030</v>
      </c>
      <c r="E15696">
        <v>28</v>
      </c>
    </row>
    <row r="15697" spans="1:5" x14ac:dyDescent="0.2">
      <c r="A15697" t="s">
        <v>41</v>
      </c>
      <c r="B15697" t="s">
        <v>139</v>
      </c>
      <c r="C15697">
        <v>5</v>
      </c>
      <c r="D15697">
        <v>2026</v>
      </c>
      <c r="E15697">
        <v>29</v>
      </c>
    </row>
    <row r="15698" spans="1:5" x14ac:dyDescent="0.2">
      <c r="A15698" t="s">
        <v>41</v>
      </c>
      <c r="B15698" t="s">
        <v>139</v>
      </c>
      <c r="C15698">
        <v>6</v>
      </c>
      <c r="D15698">
        <v>2050</v>
      </c>
      <c r="E15698">
        <v>29</v>
      </c>
    </row>
    <row r="15699" spans="1:5" x14ac:dyDescent="0.2">
      <c r="A15699" t="s">
        <v>41</v>
      </c>
      <c r="B15699" t="s">
        <v>139</v>
      </c>
      <c r="C15699">
        <v>7</v>
      </c>
      <c r="D15699">
        <v>2019</v>
      </c>
      <c r="E15699">
        <v>28</v>
      </c>
    </row>
    <row r="15700" spans="1:5" x14ac:dyDescent="0.2">
      <c r="A15700" t="s">
        <v>41</v>
      </c>
      <c r="B15700" t="s">
        <v>139</v>
      </c>
      <c r="C15700">
        <v>8</v>
      </c>
      <c r="D15700">
        <v>1982</v>
      </c>
      <c r="E15700">
        <v>30</v>
      </c>
    </row>
    <row r="15701" spans="1:5" x14ac:dyDescent="0.2">
      <c r="A15701" t="s">
        <v>41</v>
      </c>
      <c r="B15701" t="s">
        <v>139</v>
      </c>
      <c r="C15701">
        <v>9</v>
      </c>
      <c r="D15701">
        <v>1921</v>
      </c>
      <c r="E15701">
        <v>30</v>
      </c>
    </row>
    <row r="15702" spans="1:5" x14ac:dyDescent="0.2">
      <c r="A15702" t="s">
        <v>41</v>
      </c>
      <c r="B15702" t="s">
        <v>140</v>
      </c>
      <c r="C15702">
        <v>1</v>
      </c>
      <c r="D15702">
        <v>2007</v>
      </c>
      <c r="E15702">
        <v>35</v>
      </c>
    </row>
    <row r="15703" spans="1:5" x14ac:dyDescent="0.2">
      <c r="A15703" t="s">
        <v>41</v>
      </c>
      <c r="B15703" t="s">
        <v>140</v>
      </c>
      <c r="C15703">
        <v>10</v>
      </c>
      <c r="D15703">
        <v>2052</v>
      </c>
      <c r="E15703">
        <v>34</v>
      </c>
    </row>
    <row r="15704" spans="1:5" x14ac:dyDescent="0.2">
      <c r="A15704" t="s">
        <v>41</v>
      </c>
      <c r="B15704" t="s">
        <v>140</v>
      </c>
      <c r="C15704">
        <v>2</v>
      </c>
      <c r="D15704">
        <v>2031</v>
      </c>
      <c r="E15704">
        <v>33</v>
      </c>
    </row>
    <row r="15705" spans="1:5" x14ac:dyDescent="0.2">
      <c r="A15705" t="s">
        <v>41</v>
      </c>
      <c r="B15705" t="s">
        <v>140</v>
      </c>
      <c r="C15705">
        <v>3</v>
      </c>
      <c r="D15705">
        <v>2041</v>
      </c>
      <c r="E15705">
        <v>33</v>
      </c>
    </row>
    <row r="15706" spans="1:5" x14ac:dyDescent="0.2">
      <c r="A15706" t="s">
        <v>41</v>
      </c>
      <c r="B15706" t="s">
        <v>140</v>
      </c>
      <c r="C15706">
        <v>4</v>
      </c>
      <c r="D15706">
        <v>2058</v>
      </c>
      <c r="E15706">
        <v>34</v>
      </c>
    </row>
    <row r="15707" spans="1:5" x14ac:dyDescent="0.2">
      <c r="A15707" t="s">
        <v>41</v>
      </c>
      <c r="B15707" t="s">
        <v>140</v>
      </c>
      <c r="C15707">
        <v>5</v>
      </c>
      <c r="D15707">
        <v>2030</v>
      </c>
      <c r="E15707">
        <v>34</v>
      </c>
    </row>
    <row r="15708" spans="1:5" x14ac:dyDescent="0.2">
      <c r="A15708" t="s">
        <v>41</v>
      </c>
      <c r="B15708" t="s">
        <v>140</v>
      </c>
      <c r="C15708">
        <v>6</v>
      </c>
      <c r="D15708">
        <v>2009</v>
      </c>
      <c r="E15708">
        <v>33</v>
      </c>
    </row>
    <row r="15709" spans="1:5" x14ac:dyDescent="0.2">
      <c r="A15709" t="s">
        <v>41</v>
      </c>
      <c r="B15709" t="s">
        <v>140</v>
      </c>
      <c r="C15709">
        <v>7</v>
      </c>
      <c r="D15709">
        <v>1991</v>
      </c>
      <c r="E15709">
        <v>33</v>
      </c>
    </row>
    <row r="15710" spans="1:5" x14ac:dyDescent="0.2">
      <c r="A15710" t="s">
        <v>41</v>
      </c>
      <c r="B15710" t="s">
        <v>140</v>
      </c>
      <c r="C15710">
        <v>8</v>
      </c>
      <c r="D15710">
        <v>2033</v>
      </c>
      <c r="E15710">
        <v>35</v>
      </c>
    </row>
    <row r="15711" spans="1:5" x14ac:dyDescent="0.2">
      <c r="A15711" t="s">
        <v>41</v>
      </c>
      <c r="B15711" t="s">
        <v>140</v>
      </c>
      <c r="C15711">
        <v>9</v>
      </c>
      <c r="D15711">
        <v>1954</v>
      </c>
      <c r="E15711">
        <v>35</v>
      </c>
    </row>
    <row r="15712" spans="1:5" x14ac:dyDescent="0.2">
      <c r="A15712" t="s">
        <v>41</v>
      </c>
      <c r="B15712" t="s">
        <v>141</v>
      </c>
      <c r="C15712">
        <v>1</v>
      </c>
      <c r="D15712">
        <v>1906</v>
      </c>
      <c r="E15712">
        <v>19</v>
      </c>
    </row>
    <row r="15713" spans="1:5" x14ac:dyDescent="0.2">
      <c r="A15713" t="s">
        <v>41</v>
      </c>
      <c r="B15713" t="s">
        <v>141</v>
      </c>
      <c r="C15713">
        <v>10</v>
      </c>
      <c r="D15713">
        <v>1960</v>
      </c>
      <c r="E15713">
        <v>19</v>
      </c>
    </row>
    <row r="15714" spans="1:5" x14ac:dyDescent="0.2">
      <c r="A15714" t="s">
        <v>41</v>
      </c>
      <c r="B15714" t="s">
        <v>141</v>
      </c>
      <c r="C15714">
        <v>2</v>
      </c>
      <c r="D15714">
        <v>1975</v>
      </c>
      <c r="E15714">
        <v>19</v>
      </c>
    </row>
    <row r="15715" spans="1:5" x14ac:dyDescent="0.2">
      <c r="A15715" t="s">
        <v>41</v>
      </c>
      <c r="B15715" t="s">
        <v>141</v>
      </c>
      <c r="C15715">
        <v>3</v>
      </c>
      <c r="D15715">
        <v>1912</v>
      </c>
      <c r="E15715">
        <v>19</v>
      </c>
    </row>
    <row r="15716" spans="1:5" x14ac:dyDescent="0.2">
      <c r="A15716" t="s">
        <v>41</v>
      </c>
      <c r="B15716" t="s">
        <v>141</v>
      </c>
      <c r="C15716">
        <v>4</v>
      </c>
      <c r="D15716">
        <v>1919</v>
      </c>
      <c r="E15716">
        <v>18</v>
      </c>
    </row>
    <row r="15717" spans="1:5" x14ac:dyDescent="0.2">
      <c r="A15717" t="s">
        <v>41</v>
      </c>
      <c r="B15717" t="s">
        <v>141</v>
      </c>
      <c r="C15717">
        <v>5</v>
      </c>
      <c r="D15717">
        <v>1937</v>
      </c>
      <c r="E15717">
        <v>20</v>
      </c>
    </row>
    <row r="15718" spans="1:5" x14ac:dyDescent="0.2">
      <c r="A15718" t="s">
        <v>41</v>
      </c>
      <c r="B15718" t="s">
        <v>141</v>
      </c>
      <c r="C15718">
        <v>6</v>
      </c>
      <c r="D15718">
        <v>1946</v>
      </c>
      <c r="E15718">
        <v>19</v>
      </c>
    </row>
    <row r="15719" spans="1:5" x14ac:dyDescent="0.2">
      <c r="A15719" t="s">
        <v>41</v>
      </c>
      <c r="B15719" t="s">
        <v>141</v>
      </c>
      <c r="C15719">
        <v>7</v>
      </c>
      <c r="D15719">
        <v>1881</v>
      </c>
      <c r="E15719">
        <v>19</v>
      </c>
    </row>
    <row r="15720" spans="1:5" x14ac:dyDescent="0.2">
      <c r="A15720" t="s">
        <v>41</v>
      </c>
      <c r="B15720" t="s">
        <v>141</v>
      </c>
      <c r="C15720">
        <v>8</v>
      </c>
      <c r="D15720">
        <v>1929</v>
      </c>
      <c r="E15720">
        <v>18</v>
      </c>
    </row>
    <row r="15721" spans="1:5" x14ac:dyDescent="0.2">
      <c r="A15721" t="s">
        <v>41</v>
      </c>
      <c r="B15721" t="s">
        <v>141</v>
      </c>
      <c r="C15721">
        <v>9</v>
      </c>
      <c r="D15721">
        <v>1861</v>
      </c>
      <c r="E15721">
        <v>19</v>
      </c>
    </row>
    <row r="15722" spans="1:5" x14ac:dyDescent="0.2">
      <c r="A15722" t="s">
        <v>41</v>
      </c>
      <c r="B15722" t="s">
        <v>142</v>
      </c>
      <c r="C15722">
        <v>1</v>
      </c>
      <c r="D15722">
        <v>2055</v>
      </c>
      <c r="E15722">
        <v>38</v>
      </c>
    </row>
    <row r="15723" spans="1:5" x14ac:dyDescent="0.2">
      <c r="A15723" t="s">
        <v>41</v>
      </c>
      <c r="B15723" t="s">
        <v>142</v>
      </c>
      <c r="C15723">
        <v>10</v>
      </c>
      <c r="D15723">
        <v>2023</v>
      </c>
      <c r="E15723">
        <v>39</v>
      </c>
    </row>
    <row r="15724" spans="1:5" x14ac:dyDescent="0.2">
      <c r="A15724" t="s">
        <v>41</v>
      </c>
      <c r="B15724" t="s">
        <v>142</v>
      </c>
      <c r="C15724">
        <v>2</v>
      </c>
      <c r="D15724">
        <v>2040</v>
      </c>
      <c r="E15724">
        <v>37</v>
      </c>
    </row>
    <row r="15725" spans="1:5" x14ac:dyDescent="0.2">
      <c r="A15725" t="s">
        <v>41</v>
      </c>
      <c r="B15725" t="s">
        <v>142</v>
      </c>
      <c r="C15725">
        <v>3</v>
      </c>
      <c r="D15725">
        <v>2057</v>
      </c>
      <c r="E15725">
        <v>38</v>
      </c>
    </row>
    <row r="15726" spans="1:5" x14ac:dyDescent="0.2">
      <c r="A15726" t="s">
        <v>41</v>
      </c>
      <c r="B15726" t="s">
        <v>142</v>
      </c>
      <c r="C15726">
        <v>4</v>
      </c>
      <c r="D15726">
        <v>2016</v>
      </c>
      <c r="E15726">
        <v>39</v>
      </c>
    </row>
    <row r="15727" spans="1:5" x14ac:dyDescent="0.2">
      <c r="A15727" t="s">
        <v>41</v>
      </c>
      <c r="B15727" t="s">
        <v>142</v>
      </c>
      <c r="C15727">
        <v>5</v>
      </c>
      <c r="D15727">
        <v>2029</v>
      </c>
      <c r="E15727">
        <v>46</v>
      </c>
    </row>
    <row r="15728" spans="1:5" x14ac:dyDescent="0.2">
      <c r="A15728" t="s">
        <v>41</v>
      </c>
      <c r="B15728" t="s">
        <v>142</v>
      </c>
      <c r="C15728">
        <v>6</v>
      </c>
      <c r="D15728">
        <v>2073</v>
      </c>
      <c r="E15728">
        <v>38</v>
      </c>
    </row>
    <row r="15729" spans="1:5" x14ac:dyDescent="0.2">
      <c r="A15729" t="s">
        <v>41</v>
      </c>
      <c r="B15729" t="s">
        <v>142</v>
      </c>
      <c r="C15729">
        <v>7</v>
      </c>
      <c r="D15729">
        <v>2027</v>
      </c>
      <c r="E15729">
        <v>37</v>
      </c>
    </row>
    <row r="15730" spans="1:5" x14ac:dyDescent="0.2">
      <c r="A15730" t="s">
        <v>41</v>
      </c>
      <c r="B15730" t="s">
        <v>142</v>
      </c>
      <c r="C15730">
        <v>8</v>
      </c>
      <c r="D15730">
        <v>2056</v>
      </c>
      <c r="E15730">
        <v>39</v>
      </c>
    </row>
    <row r="15731" spans="1:5" x14ac:dyDescent="0.2">
      <c r="A15731" t="s">
        <v>41</v>
      </c>
      <c r="B15731" t="s">
        <v>142</v>
      </c>
      <c r="C15731">
        <v>9</v>
      </c>
      <c r="D15731">
        <v>1947</v>
      </c>
      <c r="E15731">
        <v>40</v>
      </c>
    </row>
    <row r="15732" spans="1:5" x14ac:dyDescent="0.2">
      <c r="A15732" t="s">
        <v>41</v>
      </c>
      <c r="B15732" t="s">
        <v>143</v>
      </c>
      <c r="C15732">
        <v>1</v>
      </c>
      <c r="D15732">
        <v>2014</v>
      </c>
      <c r="E15732">
        <v>19</v>
      </c>
    </row>
    <row r="15733" spans="1:5" x14ac:dyDescent="0.2">
      <c r="A15733" t="s">
        <v>41</v>
      </c>
      <c r="B15733" t="s">
        <v>143</v>
      </c>
      <c r="C15733">
        <v>10</v>
      </c>
      <c r="D15733">
        <v>2045</v>
      </c>
      <c r="E15733">
        <v>19</v>
      </c>
    </row>
    <row r="15734" spans="1:5" x14ac:dyDescent="0.2">
      <c r="A15734" t="s">
        <v>41</v>
      </c>
      <c r="B15734" t="s">
        <v>143</v>
      </c>
      <c r="C15734">
        <v>2</v>
      </c>
      <c r="D15734">
        <v>2015</v>
      </c>
      <c r="E15734">
        <v>18</v>
      </c>
    </row>
    <row r="15735" spans="1:5" x14ac:dyDescent="0.2">
      <c r="A15735" t="s">
        <v>41</v>
      </c>
      <c r="B15735" t="s">
        <v>143</v>
      </c>
      <c r="C15735">
        <v>3</v>
      </c>
      <c r="D15735">
        <v>1998</v>
      </c>
      <c r="E15735">
        <v>19</v>
      </c>
    </row>
    <row r="15736" spans="1:5" x14ac:dyDescent="0.2">
      <c r="A15736" t="s">
        <v>41</v>
      </c>
      <c r="B15736" t="s">
        <v>143</v>
      </c>
      <c r="C15736">
        <v>4</v>
      </c>
      <c r="D15736">
        <v>2053</v>
      </c>
      <c r="E15736">
        <v>19</v>
      </c>
    </row>
    <row r="15737" spans="1:5" x14ac:dyDescent="0.2">
      <c r="A15737" t="s">
        <v>41</v>
      </c>
      <c r="B15737" t="s">
        <v>143</v>
      </c>
      <c r="C15737">
        <v>5</v>
      </c>
      <c r="D15737">
        <v>1957</v>
      </c>
      <c r="E15737">
        <v>19</v>
      </c>
    </row>
    <row r="15738" spans="1:5" x14ac:dyDescent="0.2">
      <c r="A15738" t="s">
        <v>41</v>
      </c>
      <c r="B15738" t="s">
        <v>143</v>
      </c>
      <c r="C15738">
        <v>6</v>
      </c>
      <c r="D15738">
        <v>1984</v>
      </c>
      <c r="E15738">
        <v>18</v>
      </c>
    </row>
    <row r="15739" spans="1:5" x14ac:dyDescent="0.2">
      <c r="A15739" t="s">
        <v>41</v>
      </c>
      <c r="B15739" t="s">
        <v>143</v>
      </c>
      <c r="C15739">
        <v>7</v>
      </c>
      <c r="D15739">
        <v>1993</v>
      </c>
      <c r="E15739">
        <v>18</v>
      </c>
    </row>
    <row r="15740" spans="1:5" x14ac:dyDescent="0.2">
      <c r="A15740" t="s">
        <v>41</v>
      </c>
      <c r="B15740" t="s">
        <v>143</v>
      </c>
      <c r="C15740">
        <v>8</v>
      </c>
      <c r="D15740">
        <v>1976</v>
      </c>
      <c r="E15740">
        <v>19</v>
      </c>
    </row>
    <row r="15741" spans="1:5" x14ac:dyDescent="0.2">
      <c r="A15741" t="s">
        <v>41</v>
      </c>
      <c r="B15741" t="s">
        <v>143</v>
      </c>
      <c r="C15741">
        <v>9</v>
      </c>
      <c r="D15741">
        <v>1974</v>
      </c>
      <c r="E15741">
        <v>20</v>
      </c>
    </row>
    <row r="15742" spans="1:5" x14ac:dyDescent="0.2">
      <c r="A15742" t="s">
        <v>41</v>
      </c>
      <c r="B15742" t="s">
        <v>144</v>
      </c>
      <c r="C15742">
        <v>1</v>
      </c>
      <c r="D15742">
        <v>2102</v>
      </c>
      <c r="E15742">
        <v>58</v>
      </c>
    </row>
    <row r="15743" spans="1:5" x14ac:dyDescent="0.2">
      <c r="A15743" t="s">
        <v>41</v>
      </c>
      <c r="B15743" t="s">
        <v>144</v>
      </c>
      <c r="C15743">
        <v>10</v>
      </c>
      <c r="D15743">
        <v>2066</v>
      </c>
      <c r="E15743">
        <v>59</v>
      </c>
    </row>
    <row r="15744" spans="1:5" x14ac:dyDescent="0.2">
      <c r="A15744" t="s">
        <v>41</v>
      </c>
      <c r="B15744" t="s">
        <v>144</v>
      </c>
      <c r="C15744">
        <v>2</v>
      </c>
      <c r="D15744">
        <v>2068</v>
      </c>
      <c r="E15744">
        <v>58</v>
      </c>
    </row>
    <row r="15745" spans="1:5" x14ac:dyDescent="0.2">
      <c r="A15745" t="s">
        <v>41</v>
      </c>
      <c r="B15745" t="s">
        <v>144</v>
      </c>
      <c r="C15745">
        <v>3</v>
      </c>
      <c r="D15745">
        <v>2000</v>
      </c>
      <c r="E15745">
        <v>48</v>
      </c>
    </row>
    <row r="15746" spans="1:5" x14ac:dyDescent="0.2">
      <c r="A15746" t="s">
        <v>41</v>
      </c>
      <c r="B15746" t="s">
        <v>144</v>
      </c>
      <c r="C15746">
        <v>4</v>
      </c>
      <c r="D15746">
        <v>2038</v>
      </c>
      <c r="E15746">
        <v>57</v>
      </c>
    </row>
    <row r="15747" spans="1:5" x14ac:dyDescent="0.2">
      <c r="A15747" t="s">
        <v>41</v>
      </c>
      <c r="B15747" t="s">
        <v>144</v>
      </c>
      <c r="C15747">
        <v>5</v>
      </c>
      <c r="D15747">
        <v>2034</v>
      </c>
      <c r="E15747">
        <v>60</v>
      </c>
    </row>
    <row r="15748" spans="1:5" x14ac:dyDescent="0.2">
      <c r="A15748" t="s">
        <v>41</v>
      </c>
      <c r="B15748" t="s">
        <v>144</v>
      </c>
      <c r="C15748">
        <v>6</v>
      </c>
      <c r="D15748">
        <v>2059</v>
      </c>
      <c r="E15748">
        <v>55</v>
      </c>
    </row>
    <row r="15749" spans="1:5" x14ac:dyDescent="0.2">
      <c r="A15749" t="s">
        <v>41</v>
      </c>
      <c r="B15749" t="s">
        <v>144</v>
      </c>
      <c r="C15749">
        <v>7</v>
      </c>
      <c r="D15749">
        <v>2048</v>
      </c>
      <c r="E15749">
        <v>59</v>
      </c>
    </row>
    <row r="15750" spans="1:5" x14ac:dyDescent="0.2">
      <c r="A15750" t="s">
        <v>41</v>
      </c>
      <c r="B15750" t="s">
        <v>144</v>
      </c>
      <c r="C15750">
        <v>8</v>
      </c>
      <c r="D15750">
        <v>2032</v>
      </c>
      <c r="E15750">
        <v>58</v>
      </c>
    </row>
    <row r="15751" spans="1:5" x14ac:dyDescent="0.2">
      <c r="A15751" t="s">
        <v>41</v>
      </c>
      <c r="B15751" t="s">
        <v>144</v>
      </c>
      <c r="C15751">
        <v>9</v>
      </c>
      <c r="D15751">
        <v>1960</v>
      </c>
      <c r="E15751">
        <v>58</v>
      </c>
    </row>
    <row r="15752" spans="1:5" x14ac:dyDescent="0.2">
      <c r="A15752" t="s">
        <v>41</v>
      </c>
      <c r="B15752" t="s">
        <v>145</v>
      </c>
      <c r="C15752">
        <v>1</v>
      </c>
      <c r="D15752">
        <v>1984</v>
      </c>
      <c r="E15752">
        <v>21</v>
      </c>
    </row>
    <row r="15753" spans="1:5" x14ac:dyDescent="0.2">
      <c r="A15753" t="s">
        <v>41</v>
      </c>
      <c r="B15753" t="s">
        <v>145</v>
      </c>
      <c r="C15753">
        <v>10</v>
      </c>
      <c r="D15753">
        <v>2050</v>
      </c>
      <c r="E15753">
        <v>21</v>
      </c>
    </row>
    <row r="15754" spans="1:5" x14ac:dyDescent="0.2">
      <c r="A15754" t="s">
        <v>41</v>
      </c>
      <c r="B15754" t="s">
        <v>145</v>
      </c>
      <c r="C15754">
        <v>2</v>
      </c>
      <c r="D15754">
        <v>2017</v>
      </c>
      <c r="E15754">
        <v>21</v>
      </c>
    </row>
    <row r="15755" spans="1:5" x14ac:dyDescent="0.2">
      <c r="A15755" t="s">
        <v>41</v>
      </c>
      <c r="B15755" t="s">
        <v>145</v>
      </c>
      <c r="C15755">
        <v>3</v>
      </c>
      <c r="D15755">
        <v>1964</v>
      </c>
      <c r="E15755">
        <v>21</v>
      </c>
    </row>
    <row r="15756" spans="1:5" x14ac:dyDescent="0.2">
      <c r="A15756" t="s">
        <v>41</v>
      </c>
      <c r="B15756" t="s">
        <v>145</v>
      </c>
      <c r="C15756">
        <v>4</v>
      </c>
      <c r="D15756">
        <v>2016</v>
      </c>
      <c r="E15756">
        <v>21</v>
      </c>
    </row>
    <row r="15757" spans="1:5" x14ac:dyDescent="0.2">
      <c r="A15757" t="s">
        <v>41</v>
      </c>
      <c r="B15757" t="s">
        <v>145</v>
      </c>
      <c r="C15757">
        <v>5</v>
      </c>
      <c r="D15757">
        <v>1997</v>
      </c>
      <c r="E15757">
        <v>21</v>
      </c>
    </row>
    <row r="15758" spans="1:5" x14ac:dyDescent="0.2">
      <c r="A15758" t="s">
        <v>41</v>
      </c>
      <c r="B15758" t="s">
        <v>145</v>
      </c>
      <c r="C15758">
        <v>6</v>
      </c>
      <c r="D15758">
        <v>2024</v>
      </c>
      <c r="E15758">
        <v>20</v>
      </c>
    </row>
    <row r="15759" spans="1:5" x14ac:dyDescent="0.2">
      <c r="A15759" t="s">
        <v>41</v>
      </c>
      <c r="B15759" t="s">
        <v>145</v>
      </c>
      <c r="C15759">
        <v>7</v>
      </c>
      <c r="D15759">
        <v>2024</v>
      </c>
      <c r="E15759">
        <v>20</v>
      </c>
    </row>
    <row r="15760" spans="1:5" x14ac:dyDescent="0.2">
      <c r="A15760" t="s">
        <v>41</v>
      </c>
      <c r="B15760" t="s">
        <v>145</v>
      </c>
      <c r="C15760">
        <v>8</v>
      </c>
      <c r="D15760">
        <v>1949</v>
      </c>
      <c r="E15760">
        <v>21</v>
      </c>
    </row>
    <row r="15761" spans="1:5" x14ac:dyDescent="0.2">
      <c r="A15761" t="s">
        <v>41</v>
      </c>
      <c r="B15761" t="s">
        <v>145</v>
      </c>
      <c r="C15761">
        <v>9</v>
      </c>
      <c r="D15761">
        <v>1973</v>
      </c>
      <c r="E15761">
        <v>21</v>
      </c>
    </row>
    <row r="15762" spans="1:5" x14ac:dyDescent="0.2">
      <c r="A15762" t="s">
        <v>41</v>
      </c>
      <c r="B15762" t="s">
        <v>146</v>
      </c>
      <c r="C15762">
        <v>1</v>
      </c>
      <c r="D15762">
        <v>1929</v>
      </c>
      <c r="E15762">
        <v>22</v>
      </c>
    </row>
    <row r="15763" spans="1:5" x14ac:dyDescent="0.2">
      <c r="A15763" t="s">
        <v>41</v>
      </c>
      <c r="B15763" t="s">
        <v>146</v>
      </c>
      <c r="C15763">
        <v>10</v>
      </c>
      <c r="D15763">
        <v>2050</v>
      </c>
      <c r="E15763">
        <v>23</v>
      </c>
    </row>
    <row r="15764" spans="1:5" x14ac:dyDescent="0.2">
      <c r="A15764" t="s">
        <v>41</v>
      </c>
      <c r="B15764" t="s">
        <v>146</v>
      </c>
      <c r="C15764">
        <v>2</v>
      </c>
      <c r="D15764">
        <v>2045</v>
      </c>
      <c r="E15764">
        <v>23</v>
      </c>
    </row>
    <row r="15765" spans="1:5" x14ac:dyDescent="0.2">
      <c r="A15765" t="s">
        <v>41</v>
      </c>
      <c r="B15765" t="s">
        <v>146</v>
      </c>
      <c r="C15765">
        <v>3</v>
      </c>
      <c r="D15765">
        <v>2035</v>
      </c>
      <c r="E15765">
        <v>22</v>
      </c>
    </row>
    <row r="15766" spans="1:5" x14ac:dyDescent="0.2">
      <c r="A15766" t="s">
        <v>41</v>
      </c>
      <c r="B15766" t="s">
        <v>146</v>
      </c>
      <c r="C15766">
        <v>4</v>
      </c>
      <c r="D15766">
        <v>2019</v>
      </c>
      <c r="E15766">
        <v>23</v>
      </c>
    </row>
    <row r="15767" spans="1:5" x14ac:dyDescent="0.2">
      <c r="A15767" t="s">
        <v>41</v>
      </c>
      <c r="B15767" t="s">
        <v>146</v>
      </c>
      <c r="C15767">
        <v>5</v>
      </c>
      <c r="D15767">
        <v>1973</v>
      </c>
      <c r="E15767">
        <v>22</v>
      </c>
    </row>
    <row r="15768" spans="1:5" x14ac:dyDescent="0.2">
      <c r="A15768" t="s">
        <v>41</v>
      </c>
      <c r="B15768" t="s">
        <v>146</v>
      </c>
      <c r="C15768">
        <v>6</v>
      </c>
      <c r="D15768">
        <v>2008</v>
      </c>
      <c r="E15768">
        <v>22</v>
      </c>
    </row>
    <row r="15769" spans="1:5" x14ac:dyDescent="0.2">
      <c r="A15769" t="s">
        <v>41</v>
      </c>
      <c r="B15769" t="s">
        <v>146</v>
      </c>
      <c r="C15769">
        <v>7</v>
      </c>
      <c r="D15769">
        <v>2008</v>
      </c>
      <c r="E15769">
        <v>23</v>
      </c>
    </row>
    <row r="15770" spans="1:5" x14ac:dyDescent="0.2">
      <c r="A15770" t="s">
        <v>41</v>
      </c>
      <c r="B15770" t="s">
        <v>146</v>
      </c>
      <c r="C15770">
        <v>8</v>
      </c>
      <c r="D15770">
        <v>1992</v>
      </c>
      <c r="E15770">
        <v>22</v>
      </c>
    </row>
    <row r="15771" spans="1:5" x14ac:dyDescent="0.2">
      <c r="A15771" t="s">
        <v>41</v>
      </c>
      <c r="B15771" t="s">
        <v>146</v>
      </c>
      <c r="C15771">
        <v>9</v>
      </c>
      <c r="D15771">
        <v>1943</v>
      </c>
      <c r="E15771">
        <v>22</v>
      </c>
    </row>
    <row r="15772" spans="1:5" x14ac:dyDescent="0.2">
      <c r="A15772" t="s">
        <v>41</v>
      </c>
      <c r="B15772" t="s">
        <v>147</v>
      </c>
      <c r="C15772">
        <v>1</v>
      </c>
      <c r="D15772">
        <v>2016</v>
      </c>
      <c r="E15772">
        <v>24</v>
      </c>
    </row>
    <row r="15773" spans="1:5" x14ac:dyDescent="0.2">
      <c r="A15773" t="s">
        <v>41</v>
      </c>
      <c r="B15773" t="s">
        <v>147</v>
      </c>
      <c r="C15773">
        <v>10</v>
      </c>
      <c r="D15773">
        <v>2048</v>
      </c>
      <c r="E15773">
        <v>24</v>
      </c>
    </row>
    <row r="15774" spans="1:5" x14ac:dyDescent="0.2">
      <c r="A15774" t="s">
        <v>41</v>
      </c>
      <c r="B15774" t="s">
        <v>147</v>
      </c>
      <c r="C15774">
        <v>2</v>
      </c>
      <c r="D15774">
        <v>2020</v>
      </c>
      <c r="E15774">
        <v>23</v>
      </c>
    </row>
    <row r="15775" spans="1:5" x14ac:dyDescent="0.2">
      <c r="A15775" t="s">
        <v>41</v>
      </c>
      <c r="B15775" t="s">
        <v>147</v>
      </c>
      <c r="C15775">
        <v>3</v>
      </c>
      <c r="D15775">
        <v>2082</v>
      </c>
      <c r="E15775">
        <v>24</v>
      </c>
    </row>
    <row r="15776" spans="1:5" x14ac:dyDescent="0.2">
      <c r="A15776" t="s">
        <v>41</v>
      </c>
      <c r="B15776" t="s">
        <v>147</v>
      </c>
      <c r="C15776">
        <v>4</v>
      </c>
      <c r="D15776">
        <v>2052</v>
      </c>
      <c r="E15776">
        <v>24</v>
      </c>
    </row>
    <row r="15777" spans="1:5" x14ac:dyDescent="0.2">
      <c r="A15777" t="s">
        <v>41</v>
      </c>
      <c r="B15777" t="s">
        <v>147</v>
      </c>
      <c r="C15777">
        <v>5</v>
      </c>
      <c r="D15777">
        <v>2041</v>
      </c>
      <c r="E15777">
        <v>23</v>
      </c>
    </row>
    <row r="15778" spans="1:5" x14ac:dyDescent="0.2">
      <c r="A15778" t="s">
        <v>41</v>
      </c>
      <c r="B15778" t="s">
        <v>147</v>
      </c>
      <c r="C15778">
        <v>6</v>
      </c>
      <c r="D15778">
        <v>2055</v>
      </c>
      <c r="E15778">
        <v>24</v>
      </c>
    </row>
    <row r="15779" spans="1:5" x14ac:dyDescent="0.2">
      <c r="A15779" t="s">
        <v>41</v>
      </c>
      <c r="B15779" t="s">
        <v>147</v>
      </c>
      <c r="C15779">
        <v>7</v>
      </c>
      <c r="D15779">
        <v>2011</v>
      </c>
      <c r="E15779">
        <v>24</v>
      </c>
    </row>
    <row r="15780" spans="1:5" x14ac:dyDescent="0.2">
      <c r="A15780" t="s">
        <v>41</v>
      </c>
      <c r="B15780" t="s">
        <v>147</v>
      </c>
      <c r="C15780">
        <v>8</v>
      </c>
      <c r="D15780">
        <v>1980</v>
      </c>
      <c r="E15780">
        <v>24</v>
      </c>
    </row>
    <row r="15781" spans="1:5" x14ac:dyDescent="0.2">
      <c r="A15781" t="s">
        <v>41</v>
      </c>
      <c r="B15781" t="s">
        <v>147</v>
      </c>
      <c r="C15781">
        <v>9</v>
      </c>
      <c r="D15781">
        <v>1969</v>
      </c>
      <c r="E15781">
        <v>23</v>
      </c>
    </row>
    <row r="15782" spans="1:5" x14ac:dyDescent="0.2">
      <c r="A15782" t="s">
        <v>41</v>
      </c>
      <c r="B15782" t="s">
        <v>148</v>
      </c>
      <c r="C15782">
        <v>1</v>
      </c>
      <c r="D15782">
        <v>1979</v>
      </c>
      <c r="E15782">
        <v>30</v>
      </c>
    </row>
    <row r="15783" spans="1:5" x14ac:dyDescent="0.2">
      <c r="A15783" t="s">
        <v>41</v>
      </c>
      <c r="B15783" t="s">
        <v>148</v>
      </c>
      <c r="C15783">
        <v>10</v>
      </c>
      <c r="D15783">
        <v>2023</v>
      </c>
      <c r="E15783">
        <v>31</v>
      </c>
    </row>
    <row r="15784" spans="1:5" x14ac:dyDescent="0.2">
      <c r="A15784" t="s">
        <v>41</v>
      </c>
      <c r="B15784" t="s">
        <v>148</v>
      </c>
      <c r="C15784">
        <v>2</v>
      </c>
      <c r="D15784">
        <v>2028</v>
      </c>
      <c r="E15784">
        <v>36</v>
      </c>
    </row>
    <row r="15785" spans="1:5" x14ac:dyDescent="0.2">
      <c r="A15785" t="s">
        <v>41</v>
      </c>
      <c r="B15785" t="s">
        <v>148</v>
      </c>
      <c r="C15785">
        <v>3</v>
      </c>
      <c r="D15785">
        <v>2006</v>
      </c>
      <c r="E15785">
        <v>35</v>
      </c>
    </row>
    <row r="15786" spans="1:5" x14ac:dyDescent="0.2">
      <c r="A15786" t="s">
        <v>41</v>
      </c>
      <c r="B15786" t="s">
        <v>148</v>
      </c>
      <c r="C15786">
        <v>4</v>
      </c>
      <c r="D15786">
        <v>2030</v>
      </c>
      <c r="E15786">
        <v>36</v>
      </c>
    </row>
    <row r="15787" spans="1:5" x14ac:dyDescent="0.2">
      <c r="A15787" t="s">
        <v>41</v>
      </c>
      <c r="B15787" t="s">
        <v>148</v>
      </c>
      <c r="C15787">
        <v>5</v>
      </c>
      <c r="D15787">
        <v>2012</v>
      </c>
      <c r="E15787">
        <v>35</v>
      </c>
    </row>
    <row r="15788" spans="1:5" x14ac:dyDescent="0.2">
      <c r="A15788" t="s">
        <v>41</v>
      </c>
      <c r="B15788" t="s">
        <v>148</v>
      </c>
      <c r="C15788">
        <v>6</v>
      </c>
      <c r="D15788">
        <v>1987</v>
      </c>
      <c r="E15788">
        <v>29</v>
      </c>
    </row>
    <row r="15789" spans="1:5" x14ac:dyDescent="0.2">
      <c r="A15789" t="s">
        <v>41</v>
      </c>
      <c r="B15789" t="s">
        <v>148</v>
      </c>
      <c r="C15789">
        <v>7</v>
      </c>
      <c r="D15789">
        <v>2041</v>
      </c>
      <c r="E15789">
        <v>29</v>
      </c>
    </row>
    <row r="15790" spans="1:5" x14ac:dyDescent="0.2">
      <c r="A15790" t="s">
        <v>41</v>
      </c>
      <c r="B15790" t="s">
        <v>148</v>
      </c>
      <c r="C15790">
        <v>8</v>
      </c>
      <c r="D15790">
        <v>1963</v>
      </c>
      <c r="E15790">
        <v>37</v>
      </c>
    </row>
    <row r="15791" spans="1:5" x14ac:dyDescent="0.2">
      <c r="A15791" t="s">
        <v>41</v>
      </c>
      <c r="B15791" t="s">
        <v>148</v>
      </c>
      <c r="C15791">
        <v>9</v>
      </c>
      <c r="D15791">
        <v>1874</v>
      </c>
      <c r="E15791">
        <v>37</v>
      </c>
    </row>
    <row r="15792" spans="1:5" x14ac:dyDescent="0.2">
      <c r="A15792" t="s">
        <v>41</v>
      </c>
      <c r="B15792" t="s">
        <v>149</v>
      </c>
      <c r="C15792">
        <v>1</v>
      </c>
      <c r="D15792">
        <v>1999</v>
      </c>
      <c r="E15792">
        <v>40</v>
      </c>
    </row>
    <row r="15793" spans="1:5" x14ac:dyDescent="0.2">
      <c r="A15793" t="s">
        <v>41</v>
      </c>
      <c r="B15793" t="s">
        <v>149</v>
      </c>
      <c r="C15793">
        <v>10</v>
      </c>
      <c r="D15793">
        <v>2013</v>
      </c>
      <c r="E15793">
        <v>39</v>
      </c>
    </row>
    <row r="15794" spans="1:5" x14ac:dyDescent="0.2">
      <c r="A15794" t="s">
        <v>41</v>
      </c>
      <c r="B15794" t="s">
        <v>149</v>
      </c>
      <c r="C15794">
        <v>2</v>
      </c>
      <c r="D15794">
        <v>2046</v>
      </c>
      <c r="E15794">
        <v>33</v>
      </c>
    </row>
    <row r="15795" spans="1:5" x14ac:dyDescent="0.2">
      <c r="A15795" t="s">
        <v>41</v>
      </c>
      <c r="B15795" t="s">
        <v>149</v>
      </c>
      <c r="C15795">
        <v>3</v>
      </c>
      <c r="D15795">
        <v>1998</v>
      </c>
      <c r="E15795">
        <v>33</v>
      </c>
    </row>
    <row r="15796" spans="1:5" x14ac:dyDescent="0.2">
      <c r="A15796" t="s">
        <v>41</v>
      </c>
      <c r="B15796" t="s">
        <v>149</v>
      </c>
      <c r="C15796">
        <v>4</v>
      </c>
      <c r="D15796">
        <v>2051</v>
      </c>
      <c r="E15796">
        <v>38</v>
      </c>
    </row>
    <row r="15797" spans="1:5" x14ac:dyDescent="0.2">
      <c r="A15797" t="s">
        <v>41</v>
      </c>
      <c r="B15797" t="s">
        <v>149</v>
      </c>
      <c r="C15797">
        <v>5</v>
      </c>
      <c r="D15797">
        <v>2076</v>
      </c>
      <c r="E15797">
        <v>39</v>
      </c>
    </row>
    <row r="15798" spans="1:5" x14ac:dyDescent="0.2">
      <c r="A15798" t="s">
        <v>41</v>
      </c>
      <c r="B15798" t="s">
        <v>149</v>
      </c>
      <c r="C15798">
        <v>6</v>
      </c>
      <c r="D15798">
        <v>1994</v>
      </c>
      <c r="E15798">
        <v>39</v>
      </c>
    </row>
    <row r="15799" spans="1:5" x14ac:dyDescent="0.2">
      <c r="A15799" t="s">
        <v>41</v>
      </c>
      <c r="B15799" t="s">
        <v>149</v>
      </c>
      <c r="C15799">
        <v>7</v>
      </c>
      <c r="D15799">
        <v>1995</v>
      </c>
      <c r="E15799">
        <v>39</v>
      </c>
    </row>
    <row r="15800" spans="1:5" x14ac:dyDescent="0.2">
      <c r="A15800" t="s">
        <v>41</v>
      </c>
      <c r="B15800" t="s">
        <v>149</v>
      </c>
      <c r="C15800">
        <v>8</v>
      </c>
      <c r="D15800">
        <v>1983</v>
      </c>
      <c r="E15800">
        <v>33</v>
      </c>
    </row>
    <row r="15801" spans="1:5" x14ac:dyDescent="0.2">
      <c r="A15801" t="s">
        <v>41</v>
      </c>
      <c r="B15801" t="s">
        <v>149</v>
      </c>
      <c r="C15801">
        <v>9</v>
      </c>
      <c r="D15801">
        <v>1950</v>
      </c>
      <c r="E15801">
        <v>34</v>
      </c>
    </row>
    <row r="15802" spans="1:5" x14ac:dyDescent="0.2">
      <c r="A15802" t="s">
        <v>41</v>
      </c>
      <c r="B15802" t="s">
        <v>150</v>
      </c>
      <c r="C15802">
        <v>1</v>
      </c>
      <c r="D15802">
        <v>2050</v>
      </c>
      <c r="E15802">
        <v>45</v>
      </c>
    </row>
    <row r="15803" spans="1:5" x14ac:dyDescent="0.2">
      <c r="A15803" t="s">
        <v>41</v>
      </c>
      <c r="B15803" t="s">
        <v>150</v>
      </c>
      <c r="C15803">
        <v>10</v>
      </c>
      <c r="D15803">
        <v>2042</v>
      </c>
      <c r="E15803">
        <v>46</v>
      </c>
    </row>
    <row r="15804" spans="1:5" x14ac:dyDescent="0.2">
      <c r="A15804" t="s">
        <v>41</v>
      </c>
      <c r="B15804" t="s">
        <v>150</v>
      </c>
      <c r="C15804">
        <v>2</v>
      </c>
      <c r="D15804">
        <v>2067</v>
      </c>
      <c r="E15804">
        <v>45</v>
      </c>
    </row>
    <row r="15805" spans="1:5" x14ac:dyDescent="0.2">
      <c r="A15805" t="s">
        <v>41</v>
      </c>
      <c r="B15805" t="s">
        <v>150</v>
      </c>
      <c r="C15805">
        <v>3</v>
      </c>
      <c r="D15805">
        <v>1970</v>
      </c>
      <c r="E15805">
        <v>45</v>
      </c>
    </row>
    <row r="15806" spans="1:5" x14ac:dyDescent="0.2">
      <c r="A15806" t="s">
        <v>41</v>
      </c>
      <c r="B15806" t="s">
        <v>150</v>
      </c>
      <c r="C15806">
        <v>4</v>
      </c>
      <c r="D15806">
        <v>2028</v>
      </c>
      <c r="E15806">
        <v>39</v>
      </c>
    </row>
    <row r="15807" spans="1:5" x14ac:dyDescent="0.2">
      <c r="A15807" t="s">
        <v>41</v>
      </c>
      <c r="B15807" t="s">
        <v>150</v>
      </c>
      <c r="C15807">
        <v>5</v>
      </c>
      <c r="D15807">
        <v>2039</v>
      </c>
      <c r="E15807">
        <v>44</v>
      </c>
    </row>
    <row r="15808" spans="1:5" x14ac:dyDescent="0.2">
      <c r="A15808" t="s">
        <v>41</v>
      </c>
      <c r="B15808" t="s">
        <v>150</v>
      </c>
      <c r="C15808">
        <v>6</v>
      </c>
      <c r="D15808">
        <v>2016</v>
      </c>
      <c r="E15808">
        <v>41</v>
      </c>
    </row>
    <row r="15809" spans="1:5" x14ac:dyDescent="0.2">
      <c r="A15809" t="s">
        <v>41</v>
      </c>
      <c r="B15809" t="s">
        <v>150</v>
      </c>
      <c r="C15809">
        <v>7</v>
      </c>
      <c r="D15809">
        <v>1986</v>
      </c>
      <c r="E15809">
        <v>43</v>
      </c>
    </row>
    <row r="15810" spans="1:5" x14ac:dyDescent="0.2">
      <c r="A15810" t="s">
        <v>41</v>
      </c>
      <c r="B15810" t="s">
        <v>150</v>
      </c>
      <c r="C15810">
        <v>8</v>
      </c>
      <c r="D15810">
        <v>2089</v>
      </c>
      <c r="E15810">
        <v>45</v>
      </c>
    </row>
    <row r="15811" spans="1:5" x14ac:dyDescent="0.2">
      <c r="A15811" t="s">
        <v>41</v>
      </c>
      <c r="B15811" t="s">
        <v>150</v>
      </c>
      <c r="C15811">
        <v>9</v>
      </c>
      <c r="D15811">
        <v>1958</v>
      </c>
      <c r="E15811">
        <v>40</v>
      </c>
    </row>
    <row r="15812" spans="1:5" x14ac:dyDescent="0.2">
      <c r="A15812" t="s">
        <v>41</v>
      </c>
      <c r="B15812" t="s">
        <v>151</v>
      </c>
      <c r="C15812">
        <v>1</v>
      </c>
      <c r="D15812">
        <v>1975</v>
      </c>
      <c r="E15812">
        <v>20</v>
      </c>
    </row>
    <row r="15813" spans="1:5" x14ac:dyDescent="0.2">
      <c r="A15813" t="s">
        <v>41</v>
      </c>
      <c r="B15813" t="s">
        <v>151</v>
      </c>
      <c r="C15813">
        <v>10</v>
      </c>
      <c r="D15813">
        <v>1871</v>
      </c>
      <c r="E15813">
        <v>25</v>
      </c>
    </row>
    <row r="15814" spans="1:5" x14ac:dyDescent="0.2">
      <c r="A15814" t="s">
        <v>41</v>
      </c>
      <c r="B15814" t="s">
        <v>151</v>
      </c>
      <c r="C15814">
        <v>2</v>
      </c>
      <c r="D15814">
        <v>1884</v>
      </c>
      <c r="E15814">
        <v>25</v>
      </c>
    </row>
    <row r="15815" spans="1:5" x14ac:dyDescent="0.2">
      <c r="A15815" t="s">
        <v>41</v>
      </c>
      <c r="B15815" t="s">
        <v>151</v>
      </c>
      <c r="C15815">
        <v>3</v>
      </c>
      <c r="D15815">
        <v>1875</v>
      </c>
      <c r="E15815">
        <v>26</v>
      </c>
    </row>
    <row r="15816" spans="1:5" x14ac:dyDescent="0.2">
      <c r="A15816" t="s">
        <v>41</v>
      </c>
      <c r="B15816" t="s">
        <v>151</v>
      </c>
      <c r="C15816">
        <v>4</v>
      </c>
      <c r="D15816">
        <v>1851</v>
      </c>
      <c r="E15816">
        <v>25</v>
      </c>
    </row>
    <row r="15817" spans="1:5" x14ac:dyDescent="0.2">
      <c r="A15817" t="s">
        <v>41</v>
      </c>
      <c r="B15817" t="s">
        <v>151</v>
      </c>
      <c r="C15817">
        <v>5</v>
      </c>
      <c r="D15817">
        <v>1869</v>
      </c>
      <c r="E15817">
        <v>23</v>
      </c>
    </row>
    <row r="15818" spans="1:5" x14ac:dyDescent="0.2">
      <c r="A15818" t="s">
        <v>41</v>
      </c>
      <c r="B15818" t="s">
        <v>151</v>
      </c>
      <c r="C15818">
        <v>6</v>
      </c>
      <c r="D15818">
        <v>1861</v>
      </c>
      <c r="E15818">
        <v>30</v>
      </c>
    </row>
    <row r="15819" spans="1:5" x14ac:dyDescent="0.2">
      <c r="A15819" t="s">
        <v>41</v>
      </c>
      <c r="B15819" t="s">
        <v>151</v>
      </c>
      <c r="C15819">
        <v>7</v>
      </c>
      <c r="D15819">
        <v>1872</v>
      </c>
      <c r="E15819">
        <v>25</v>
      </c>
    </row>
    <row r="15820" spans="1:5" x14ac:dyDescent="0.2">
      <c r="A15820" t="s">
        <v>41</v>
      </c>
      <c r="B15820" t="s">
        <v>151</v>
      </c>
      <c r="C15820">
        <v>8</v>
      </c>
      <c r="D15820">
        <v>1897</v>
      </c>
      <c r="E15820">
        <v>20</v>
      </c>
    </row>
    <row r="15821" spans="1:5" x14ac:dyDescent="0.2">
      <c r="A15821" t="s">
        <v>41</v>
      </c>
      <c r="B15821" t="s">
        <v>151</v>
      </c>
      <c r="C15821">
        <v>9</v>
      </c>
      <c r="D15821">
        <v>1829</v>
      </c>
      <c r="E15821">
        <v>21</v>
      </c>
    </row>
    <row r="15822" spans="1:5" x14ac:dyDescent="0.2">
      <c r="A15822" t="s">
        <v>41</v>
      </c>
      <c r="B15822" t="s">
        <v>152</v>
      </c>
      <c r="C15822">
        <v>1</v>
      </c>
      <c r="D15822">
        <v>2029</v>
      </c>
      <c r="E15822">
        <v>55</v>
      </c>
    </row>
    <row r="15823" spans="1:5" x14ac:dyDescent="0.2">
      <c r="A15823" t="s">
        <v>41</v>
      </c>
      <c r="B15823" t="s">
        <v>152</v>
      </c>
      <c r="C15823">
        <v>10</v>
      </c>
      <c r="D15823">
        <v>2037</v>
      </c>
      <c r="E15823">
        <v>51</v>
      </c>
    </row>
    <row r="15824" spans="1:5" x14ac:dyDescent="0.2">
      <c r="A15824" t="s">
        <v>41</v>
      </c>
      <c r="B15824" t="s">
        <v>152</v>
      </c>
      <c r="C15824">
        <v>2</v>
      </c>
      <c r="D15824">
        <v>2067</v>
      </c>
      <c r="E15824">
        <v>48</v>
      </c>
    </row>
    <row r="15825" spans="1:5" x14ac:dyDescent="0.2">
      <c r="A15825" t="s">
        <v>41</v>
      </c>
      <c r="B15825" t="s">
        <v>152</v>
      </c>
      <c r="C15825">
        <v>3</v>
      </c>
      <c r="D15825">
        <v>2036</v>
      </c>
      <c r="E15825">
        <v>54</v>
      </c>
    </row>
    <row r="15826" spans="1:5" x14ac:dyDescent="0.2">
      <c r="A15826" t="s">
        <v>41</v>
      </c>
      <c r="B15826" t="s">
        <v>152</v>
      </c>
      <c r="C15826">
        <v>4</v>
      </c>
      <c r="D15826">
        <v>2011</v>
      </c>
      <c r="E15826">
        <v>47</v>
      </c>
    </row>
    <row r="15827" spans="1:5" x14ac:dyDescent="0.2">
      <c r="A15827" t="s">
        <v>41</v>
      </c>
      <c r="B15827" t="s">
        <v>152</v>
      </c>
      <c r="C15827">
        <v>5</v>
      </c>
      <c r="D15827">
        <v>1972</v>
      </c>
      <c r="E15827">
        <v>55</v>
      </c>
    </row>
    <row r="15828" spans="1:5" x14ac:dyDescent="0.2">
      <c r="A15828" t="s">
        <v>41</v>
      </c>
      <c r="B15828" t="s">
        <v>152</v>
      </c>
      <c r="C15828">
        <v>6</v>
      </c>
      <c r="D15828">
        <v>2025</v>
      </c>
      <c r="E15828">
        <v>53</v>
      </c>
    </row>
    <row r="15829" spans="1:5" x14ac:dyDescent="0.2">
      <c r="A15829" t="s">
        <v>41</v>
      </c>
      <c r="B15829" t="s">
        <v>152</v>
      </c>
      <c r="C15829">
        <v>7</v>
      </c>
      <c r="D15829">
        <v>1965</v>
      </c>
      <c r="E15829">
        <v>50</v>
      </c>
    </row>
    <row r="15830" spans="1:5" x14ac:dyDescent="0.2">
      <c r="A15830" t="s">
        <v>41</v>
      </c>
      <c r="B15830" t="s">
        <v>152</v>
      </c>
      <c r="C15830">
        <v>8</v>
      </c>
      <c r="D15830">
        <v>2085</v>
      </c>
      <c r="E15830">
        <v>50</v>
      </c>
    </row>
    <row r="15831" spans="1:5" x14ac:dyDescent="0.2">
      <c r="A15831" t="s">
        <v>41</v>
      </c>
      <c r="B15831" t="s">
        <v>152</v>
      </c>
      <c r="C15831">
        <v>9</v>
      </c>
      <c r="D15831">
        <v>1949</v>
      </c>
      <c r="E15831">
        <v>44</v>
      </c>
    </row>
    <row r="15832" spans="1:5" x14ac:dyDescent="0.2">
      <c r="A15832" t="s">
        <v>41</v>
      </c>
      <c r="B15832" t="s">
        <v>153</v>
      </c>
      <c r="C15832">
        <v>1</v>
      </c>
      <c r="D15832">
        <v>1983</v>
      </c>
      <c r="E15832">
        <v>25</v>
      </c>
    </row>
    <row r="15833" spans="1:5" x14ac:dyDescent="0.2">
      <c r="A15833" t="s">
        <v>41</v>
      </c>
      <c r="B15833" t="s">
        <v>153</v>
      </c>
      <c r="C15833">
        <v>10</v>
      </c>
      <c r="D15833">
        <v>2016</v>
      </c>
      <c r="E15833">
        <v>27</v>
      </c>
    </row>
    <row r="15834" spans="1:5" x14ac:dyDescent="0.2">
      <c r="A15834" t="s">
        <v>41</v>
      </c>
      <c r="B15834" t="s">
        <v>153</v>
      </c>
      <c r="C15834">
        <v>2</v>
      </c>
      <c r="D15834">
        <v>2005</v>
      </c>
      <c r="E15834">
        <v>26</v>
      </c>
    </row>
    <row r="15835" spans="1:5" x14ac:dyDescent="0.2">
      <c r="A15835" t="s">
        <v>41</v>
      </c>
      <c r="B15835" t="s">
        <v>153</v>
      </c>
      <c r="C15835">
        <v>3</v>
      </c>
      <c r="D15835">
        <v>1986</v>
      </c>
      <c r="E15835">
        <v>27</v>
      </c>
    </row>
    <row r="15836" spans="1:5" x14ac:dyDescent="0.2">
      <c r="A15836" t="s">
        <v>41</v>
      </c>
      <c r="B15836" t="s">
        <v>153</v>
      </c>
      <c r="C15836">
        <v>4</v>
      </c>
      <c r="D15836">
        <v>2024</v>
      </c>
      <c r="E15836">
        <v>22</v>
      </c>
    </row>
    <row r="15837" spans="1:5" x14ac:dyDescent="0.2">
      <c r="A15837" t="s">
        <v>41</v>
      </c>
      <c r="B15837" t="s">
        <v>153</v>
      </c>
      <c r="C15837">
        <v>5</v>
      </c>
      <c r="D15837">
        <v>1932</v>
      </c>
      <c r="E15837">
        <v>22</v>
      </c>
    </row>
    <row r="15838" spans="1:5" x14ac:dyDescent="0.2">
      <c r="A15838" t="s">
        <v>41</v>
      </c>
      <c r="B15838" t="s">
        <v>153</v>
      </c>
      <c r="C15838">
        <v>6</v>
      </c>
      <c r="D15838">
        <v>1946</v>
      </c>
      <c r="E15838">
        <v>27</v>
      </c>
    </row>
    <row r="15839" spans="1:5" x14ac:dyDescent="0.2">
      <c r="A15839" t="s">
        <v>41</v>
      </c>
      <c r="B15839" t="s">
        <v>153</v>
      </c>
      <c r="C15839">
        <v>7</v>
      </c>
      <c r="D15839">
        <v>1963</v>
      </c>
      <c r="E15839">
        <v>27</v>
      </c>
    </row>
    <row r="15840" spans="1:5" x14ac:dyDescent="0.2">
      <c r="A15840" t="s">
        <v>41</v>
      </c>
      <c r="B15840" t="s">
        <v>153</v>
      </c>
      <c r="C15840">
        <v>8</v>
      </c>
      <c r="D15840">
        <v>1958</v>
      </c>
      <c r="E15840">
        <v>23</v>
      </c>
    </row>
    <row r="15841" spans="1:5" x14ac:dyDescent="0.2">
      <c r="A15841" t="s">
        <v>41</v>
      </c>
      <c r="B15841" t="s">
        <v>153</v>
      </c>
      <c r="C15841">
        <v>9</v>
      </c>
      <c r="D15841">
        <v>1906</v>
      </c>
      <c r="E15841">
        <v>27</v>
      </c>
    </row>
    <row r="15842" spans="1:5" x14ac:dyDescent="0.2">
      <c r="A15842" t="s">
        <v>41</v>
      </c>
      <c r="B15842" t="s">
        <v>154</v>
      </c>
      <c r="C15842">
        <v>1</v>
      </c>
      <c r="D15842">
        <v>2067</v>
      </c>
      <c r="E15842">
        <v>69</v>
      </c>
    </row>
    <row r="15843" spans="1:5" x14ac:dyDescent="0.2">
      <c r="A15843" t="s">
        <v>41</v>
      </c>
      <c r="B15843" t="s">
        <v>154</v>
      </c>
      <c r="C15843">
        <v>10</v>
      </c>
      <c r="D15843">
        <v>2049</v>
      </c>
      <c r="E15843">
        <v>72</v>
      </c>
    </row>
    <row r="15844" spans="1:5" x14ac:dyDescent="0.2">
      <c r="A15844" t="s">
        <v>41</v>
      </c>
      <c r="B15844" t="s">
        <v>154</v>
      </c>
      <c r="C15844">
        <v>2</v>
      </c>
      <c r="D15844">
        <v>2068</v>
      </c>
      <c r="E15844">
        <v>79</v>
      </c>
    </row>
    <row r="15845" spans="1:5" x14ac:dyDescent="0.2">
      <c r="A15845" t="s">
        <v>41</v>
      </c>
      <c r="B15845" t="s">
        <v>154</v>
      </c>
      <c r="C15845">
        <v>3</v>
      </c>
      <c r="D15845">
        <v>2049</v>
      </c>
      <c r="E15845">
        <v>77</v>
      </c>
    </row>
    <row r="15846" spans="1:5" x14ac:dyDescent="0.2">
      <c r="A15846" t="s">
        <v>41</v>
      </c>
      <c r="B15846" t="s">
        <v>154</v>
      </c>
      <c r="C15846">
        <v>4</v>
      </c>
      <c r="D15846">
        <v>2019</v>
      </c>
      <c r="E15846">
        <v>77</v>
      </c>
    </row>
    <row r="15847" spans="1:5" x14ac:dyDescent="0.2">
      <c r="A15847" t="s">
        <v>41</v>
      </c>
      <c r="B15847" t="s">
        <v>154</v>
      </c>
      <c r="C15847">
        <v>5</v>
      </c>
      <c r="D15847">
        <v>2081</v>
      </c>
      <c r="E15847">
        <v>78</v>
      </c>
    </row>
    <row r="15848" spans="1:5" x14ac:dyDescent="0.2">
      <c r="A15848" t="s">
        <v>41</v>
      </c>
      <c r="B15848" t="s">
        <v>154</v>
      </c>
      <c r="C15848">
        <v>6</v>
      </c>
      <c r="D15848">
        <v>1984</v>
      </c>
      <c r="E15848">
        <v>68</v>
      </c>
    </row>
    <row r="15849" spans="1:5" x14ac:dyDescent="0.2">
      <c r="A15849" t="s">
        <v>41</v>
      </c>
      <c r="B15849" t="s">
        <v>154</v>
      </c>
      <c r="C15849">
        <v>7</v>
      </c>
      <c r="D15849">
        <v>2030</v>
      </c>
      <c r="E15849">
        <v>72</v>
      </c>
    </row>
    <row r="15850" spans="1:5" x14ac:dyDescent="0.2">
      <c r="A15850" t="s">
        <v>41</v>
      </c>
      <c r="B15850" t="s">
        <v>154</v>
      </c>
      <c r="C15850">
        <v>8</v>
      </c>
      <c r="D15850">
        <v>2030</v>
      </c>
      <c r="E15850">
        <v>79</v>
      </c>
    </row>
    <row r="15851" spans="1:5" x14ac:dyDescent="0.2">
      <c r="A15851" t="s">
        <v>41</v>
      </c>
      <c r="B15851" t="s">
        <v>154</v>
      </c>
      <c r="C15851">
        <v>9</v>
      </c>
      <c r="D15851">
        <v>1948</v>
      </c>
      <c r="E15851">
        <v>77</v>
      </c>
    </row>
    <row r="15852" spans="1:5" x14ac:dyDescent="0.2">
      <c r="A15852" t="s">
        <v>41</v>
      </c>
      <c r="B15852" t="s">
        <v>155</v>
      </c>
      <c r="C15852">
        <v>1</v>
      </c>
      <c r="D15852">
        <v>1971</v>
      </c>
      <c r="E15852">
        <v>28</v>
      </c>
    </row>
    <row r="15853" spans="1:5" x14ac:dyDescent="0.2">
      <c r="A15853" t="s">
        <v>41</v>
      </c>
      <c r="B15853" t="s">
        <v>155</v>
      </c>
      <c r="C15853">
        <v>10</v>
      </c>
      <c r="D15853">
        <v>2003</v>
      </c>
      <c r="E15853">
        <v>28</v>
      </c>
    </row>
    <row r="15854" spans="1:5" x14ac:dyDescent="0.2">
      <c r="A15854" t="s">
        <v>41</v>
      </c>
      <c r="B15854" t="s">
        <v>155</v>
      </c>
      <c r="C15854">
        <v>2</v>
      </c>
      <c r="D15854">
        <v>1990</v>
      </c>
      <c r="E15854">
        <v>23</v>
      </c>
    </row>
    <row r="15855" spans="1:5" x14ac:dyDescent="0.2">
      <c r="A15855" t="s">
        <v>41</v>
      </c>
      <c r="B15855" t="s">
        <v>155</v>
      </c>
      <c r="C15855">
        <v>3</v>
      </c>
      <c r="D15855">
        <v>1969</v>
      </c>
      <c r="E15855">
        <v>28</v>
      </c>
    </row>
    <row r="15856" spans="1:5" x14ac:dyDescent="0.2">
      <c r="A15856" t="s">
        <v>41</v>
      </c>
      <c r="B15856" t="s">
        <v>155</v>
      </c>
      <c r="C15856">
        <v>4</v>
      </c>
      <c r="D15856">
        <v>1974</v>
      </c>
      <c r="E15856">
        <v>28</v>
      </c>
    </row>
    <row r="15857" spans="1:5" x14ac:dyDescent="0.2">
      <c r="A15857" t="s">
        <v>41</v>
      </c>
      <c r="B15857" t="s">
        <v>155</v>
      </c>
      <c r="C15857">
        <v>5</v>
      </c>
      <c r="D15857">
        <v>2037</v>
      </c>
      <c r="E15857">
        <v>28</v>
      </c>
    </row>
    <row r="15858" spans="1:5" x14ac:dyDescent="0.2">
      <c r="A15858" t="s">
        <v>41</v>
      </c>
      <c r="B15858" t="s">
        <v>155</v>
      </c>
      <c r="C15858">
        <v>6</v>
      </c>
      <c r="D15858">
        <v>1991</v>
      </c>
      <c r="E15858">
        <v>26</v>
      </c>
    </row>
    <row r="15859" spans="1:5" x14ac:dyDescent="0.2">
      <c r="A15859" t="s">
        <v>41</v>
      </c>
      <c r="B15859" t="s">
        <v>155</v>
      </c>
      <c r="C15859">
        <v>7</v>
      </c>
      <c r="D15859">
        <v>2002</v>
      </c>
      <c r="E15859">
        <v>28</v>
      </c>
    </row>
    <row r="15860" spans="1:5" x14ac:dyDescent="0.2">
      <c r="A15860" t="s">
        <v>41</v>
      </c>
      <c r="B15860" t="s">
        <v>155</v>
      </c>
      <c r="C15860">
        <v>8</v>
      </c>
      <c r="D15860">
        <v>1918</v>
      </c>
      <c r="E15860">
        <v>27</v>
      </c>
    </row>
    <row r="15861" spans="1:5" x14ac:dyDescent="0.2">
      <c r="A15861" t="s">
        <v>41</v>
      </c>
      <c r="B15861" t="s">
        <v>155</v>
      </c>
      <c r="C15861">
        <v>9</v>
      </c>
      <c r="D15861">
        <v>1913</v>
      </c>
      <c r="E15861">
        <v>28</v>
      </c>
    </row>
    <row r="15862" spans="1:5" x14ac:dyDescent="0.2">
      <c r="A15862" t="s">
        <v>41</v>
      </c>
      <c r="B15862" t="s">
        <v>156</v>
      </c>
      <c r="C15862">
        <v>1</v>
      </c>
      <c r="D15862">
        <v>1943</v>
      </c>
      <c r="E15862">
        <v>25</v>
      </c>
    </row>
    <row r="15863" spans="1:5" x14ac:dyDescent="0.2">
      <c r="A15863" t="s">
        <v>41</v>
      </c>
      <c r="B15863" t="s">
        <v>156</v>
      </c>
      <c r="C15863">
        <v>10</v>
      </c>
      <c r="D15863">
        <v>2028</v>
      </c>
      <c r="E15863">
        <v>25</v>
      </c>
    </row>
    <row r="15864" spans="1:5" x14ac:dyDescent="0.2">
      <c r="A15864" t="s">
        <v>41</v>
      </c>
      <c r="B15864" t="s">
        <v>156</v>
      </c>
      <c r="C15864">
        <v>2</v>
      </c>
      <c r="D15864">
        <v>2071</v>
      </c>
      <c r="E15864">
        <v>31</v>
      </c>
    </row>
    <row r="15865" spans="1:5" x14ac:dyDescent="0.2">
      <c r="A15865" t="s">
        <v>41</v>
      </c>
      <c r="B15865" t="s">
        <v>156</v>
      </c>
      <c r="C15865">
        <v>3</v>
      </c>
      <c r="D15865">
        <v>2016</v>
      </c>
      <c r="E15865">
        <v>31</v>
      </c>
    </row>
    <row r="15866" spans="1:5" x14ac:dyDescent="0.2">
      <c r="A15866" t="s">
        <v>41</v>
      </c>
      <c r="B15866" t="s">
        <v>156</v>
      </c>
      <c r="C15866">
        <v>4</v>
      </c>
      <c r="D15866">
        <v>2008</v>
      </c>
      <c r="E15866">
        <v>31</v>
      </c>
    </row>
    <row r="15867" spans="1:5" x14ac:dyDescent="0.2">
      <c r="A15867" t="s">
        <v>41</v>
      </c>
      <c r="B15867" t="s">
        <v>156</v>
      </c>
      <c r="C15867">
        <v>5</v>
      </c>
      <c r="D15867">
        <v>1954</v>
      </c>
      <c r="E15867">
        <v>31</v>
      </c>
    </row>
    <row r="15868" spans="1:5" x14ac:dyDescent="0.2">
      <c r="A15868" t="s">
        <v>41</v>
      </c>
      <c r="B15868" t="s">
        <v>156</v>
      </c>
      <c r="C15868">
        <v>6</v>
      </c>
      <c r="D15868">
        <v>1998</v>
      </c>
      <c r="E15868">
        <v>24</v>
      </c>
    </row>
    <row r="15869" spans="1:5" x14ac:dyDescent="0.2">
      <c r="A15869" t="s">
        <v>41</v>
      </c>
      <c r="B15869" t="s">
        <v>156</v>
      </c>
      <c r="C15869">
        <v>7</v>
      </c>
      <c r="D15869">
        <v>1970</v>
      </c>
      <c r="E15869">
        <v>31</v>
      </c>
    </row>
    <row r="15870" spans="1:5" x14ac:dyDescent="0.2">
      <c r="A15870" t="s">
        <v>41</v>
      </c>
      <c r="B15870" t="s">
        <v>156</v>
      </c>
      <c r="C15870">
        <v>8</v>
      </c>
      <c r="D15870">
        <v>1935</v>
      </c>
      <c r="E15870">
        <v>32</v>
      </c>
    </row>
    <row r="15871" spans="1:5" x14ac:dyDescent="0.2">
      <c r="A15871" t="s">
        <v>41</v>
      </c>
      <c r="B15871" t="s">
        <v>156</v>
      </c>
      <c r="C15871">
        <v>9</v>
      </c>
      <c r="D15871">
        <v>1860</v>
      </c>
      <c r="E15871">
        <v>30</v>
      </c>
    </row>
    <row r="15872" spans="1:5" x14ac:dyDescent="0.2">
      <c r="A15872" t="s">
        <v>41</v>
      </c>
      <c r="B15872" t="s">
        <v>157</v>
      </c>
      <c r="C15872">
        <v>1</v>
      </c>
      <c r="D15872">
        <v>2022</v>
      </c>
      <c r="E15872">
        <v>34</v>
      </c>
    </row>
    <row r="15873" spans="1:5" x14ac:dyDescent="0.2">
      <c r="A15873" t="s">
        <v>41</v>
      </c>
      <c r="B15873" t="s">
        <v>157</v>
      </c>
      <c r="C15873">
        <v>10</v>
      </c>
      <c r="D15873">
        <v>2036</v>
      </c>
      <c r="E15873">
        <v>33</v>
      </c>
    </row>
    <row r="15874" spans="1:5" x14ac:dyDescent="0.2">
      <c r="A15874" t="s">
        <v>41</v>
      </c>
      <c r="B15874" t="s">
        <v>157</v>
      </c>
      <c r="C15874">
        <v>2</v>
      </c>
      <c r="D15874">
        <v>2010</v>
      </c>
      <c r="E15874">
        <v>27</v>
      </c>
    </row>
    <row r="15875" spans="1:5" x14ac:dyDescent="0.2">
      <c r="A15875" t="s">
        <v>41</v>
      </c>
      <c r="B15875" t="s">
        <v>157</v>
      </c>
      <c r="C15875">
        <v>3</v>
      </c>
      <c r="D15875">
        <v>2048</v>
      </c>
      <c r="E15875">
        <v>27</v>
      </c>
    </row>
    <row r="15876" spans="1:5" x14ac:dyDescent="0.2">
      <c r="A15876" t="s">
        <v>41</v>
      </c>
      <c r="B15876" t="s">
        <v>157</v>
      </c>
      <c r="C15876">
        <v>4</v>
      </c>
      <c r="D15876">
        <v>2018</v>
      </c>
      <c r="E15876">
        <v>33</v>
      </c>
    </row>
    <row r="15877" spans="1:5" x14ac:dyDescent="0.2">
      <c r="A15877" t="s">
        <v>41</v>
      </c>
      <c r="B15877" t="s">
        <v>157</v>
      </c>
      <c r="C15877">
        <v>5</v>
      </c>
      <c r="D15877">
        <v>2036</v>
      </c>
      <c r="E15877">
        <v>33</v>
      </c>
    </row>
    <row r="15878" spans="1:5" x14ac:dyDescent="0.2">
      <c r="A15878" t="s">
        <v>41</v>
      </c>
      <c r="B15878" t="s">
        <v>157</v>
      </c>
      <c r="C15878">
        <v>6</v>
      </c>
      <c r="D15878">
        <v>2069</v>
      </c>
      <c r="E15878">
        <v>33</v>
      </c>
    </row>
    <row r="15879" spans="1:5" x14ac:dyDescent="0.2">
      <c r="A15879" t="s">
        <v>41</v>
      </c>
      <c r="B15879" t="s">
        <v>157</v>
      </c>
      <c r="C15879">
        <v>7</v>
      </c>
      <c r="D15879">
        <v>1987</v>
      </c>
      <c r="E15879">
        <v>33</v>
      </c>
    </row>
    <row r="15880" spans="1:5" x14ac:dyDescent="0.2">
      <c r="A15880" t="s">
        <v>41</v>
      </c>
      <c r="B15880" t="s">
        <v>157</v>
      </c>
      <c r="C15880">
        <v>8</v>
      </c>
      <c r="D15880">
        <v>2010</v>
      </c>
      <c r="E15880">
        <v>28</v>
      </c>
    </row>
    <row r="15881" spans="1:5" x14ac:dyDescent="0.2">
      <c r="A15881" t="s">
        <v>41</v>
      </c>
      <c r="B15881" t="s">
        <v>157</v>
      </c>
      <c r="C15881">
        <v>9</v>
      </c>
      <c r="D15881">
        <v>1942</v>
      </c>
      <c r="E15881">
        <v>27</v>
      </c>
    </row>
    <row r="15882" spans="1:5" x14ac:dyDescent="0.2">
      <c r="A15882" t="s">
        <v>41</v>
      </c>
      <c r="B15882" t="s">
        <v>158</v>
      </c>
      <c r="C15882">
        <v>1</v>
      </c>
      <c r="D15882">
        <v>2669</v>
      </c>
      <c r="E15882">
        <v>15</v>
      </c>
    </row>
    <row r="15883" spans="1:5" x14ac:dyDescent="0.2">
      <c r="A15883" t="s">
        <v>41</v>
      </c>
      <c r="B15883" t="s">
        <v>158</v>
      </c>
      <c r="C15883">
        <v>10</v>
      </c>
      <c r="D15883">
        <v>2699</v>
      </c>
      <c r="E15883">
        <v>16</v>
      </c>
    </row>
    <row r="15884" spans="1:5" x14ac:dyDescent="0.2">
      <c r="A15884" t="s">
        <v>41</v>
      </c>
      <c r="B15884" t="s">
        <v>158</v>
      </c>
      <c r="C15884">
        <v>2</v>
      </c>
      <c r="D15884">
        <v>2561</v>
      </c>
      <c r="E15884">
        <v>15</v>
      </c>
    </row>
    <row r="15885" spans="1:5" x14ac:dyDescent="0.2">
      <c r="A15885" t="s">
        <v>41</v>
      </c>
      <c r="B15885" t="s">
        <v>158</v>
      </c>
      <c r="C15885">
        <v>3</v>
      </c>
      <c r="D15885">
        <v>2548</v>
      </c>
      <c r="E15885">
        <v>15</v>
      </c>
    </row>
    <row r="15886" spans="1:5" x14ac:dyDescent="0.2">
      <c r="A15886" t="s">
        <v>41</v>
      </c>
      <c r="B15886" t="s">
        <v>158</v>
      </c>
      <c r="C15886">
        <v>4</v>
      </c>
      <c r="D15886">
        <v>2610</v>
      </c>
      <c r="E15886">
        <v>15</v>
      </c>
    </row>
    <row r="15887" spans="1:5" x14ac:dyDescent="0.2">
      <c r="A15887" t="s">
        <v>41</v>
      </c>
      <c r="B15887" t="s">
        <v>158</v>
      </c>
      <c r="C15887">
        <v>5</v>
      </c>
      <c r="D15887">
        <v>2604</v>
      </c>
      <c r="E15887">
        <v>14</v>
      </c>
    </row>
    <row r="15888" spans="1:5" x14ac:dyDescent="0.2">
      <c r="A15888" t="s">
        <v>41</v>
      </c>
      <c r="B15888" t="s">
        <v>158</v>
      </c>
      <c r="C15888">
        <v>6</v>
      </c>
      <c r="D15888">
        <v>2597</v>
      </c>
      <c r="E15888">
        <v>15</v>
      </c>
    </row>
    <row r="15889" spans="1:5" x14ac:dyDescent="0.2">
      <c r="A15889" t="s">
        <v>41</v>
      </c>
      <c r="B15889" t="s">
        <v>158</v>
      </c>
      <c r="C15889">
        <v>7</v>
      </c>
      <c r="D15889">
        <v>2607</v>
      </c>
      <c r="E15889">
        <v>15</v>
      </c>
    </row>
    <row r="15890" spans="1:5" x14ac:dyDescent="0.2">
      <c r="A15890" t="s">
        <v>41</v>
      </c>
      <c r="B15890" t="s">
        <v>158</v>
      </c>
      <c r="C15890">
        <v>8</v>
      </c>
      <c r="D15890">
        <v>2626</v>
      </c>
      <c r="E15890">
        <v>14</v>
      </c>
    </row>
    <row r="15891" spans="1:5" x14ac:dyDescent="0.2">
      <c r="A15891" t="s">
        <v>41</v>
      </c>
      <c r="B15891" t="s">
        <v>158</v>
      </c>
      <c r="C15891">
        <v>9</v>
      </c>
      <c r="D15891">
        <v>2497</v>
      </c>
      <c r="E15891">
        <v>14</v>
      </c>
    </row>
    <row r="15892" spans="1:5" x14ac:dyDescent="0.2">
      <c r="A15892" t="s">
        <v>41</v>
      </c>
      <c r="B15892" t="s">
        <v>159</v>
      </c>
      <c r="C15892">
        <v>1</v>
      </c>
      <c r="D15892">
        <v>2627</v>
      </c>
      <c r="E15892">
        <v>17</v>
      </c>
    </row>
    <row r="15893" spans="1:5" x14ac:dyDescent="0.2">
      <c r="A15893" t="s">
        <v>41</v>
      </c>
      <c r="B15893" t="s">
        <v>159</v>
      </c>
      <c r="C15893">
        <v>10</v>
      </c>
      <c r="D15893">
        <v>2654</v>
      </c>
      <c r="E15893">
        <v>17</v>
      </c>
    </row>
    <row r="15894" spans="1:5" x14ac:dyDescent="0.2">
      <c r="A15894" t="s">
        <v>41</v>
      </c>
      <c r="B15894" t="s">
        <v>159</v>
      </c>
      <c r="C15894">
        <v>2</v>
      </c>
      <c r="D15894">
        <v>2528</v>
      </c>
      <c r="E15894">
        <v>16</v>
      </c>
    </row>
    <row r="15895" spans="1:5" x14ac:dyDescent="0.2">
      <c r="A15895" t="s">
        <v>41</v>
      </c>
      <c r="B15895" t="s">
        <v>159</v>
      </c>
      <c r="C15895">
        <v>3</v>
      </c>
      <c r="D15895">
        <v>2556</v>
      </c>
      <c r="E15895">
        <v>17</v>
      </c>
    </row>
    <row r="15896" spans="1:5" x14ac:dyDescent="0.2">
      <c r="A15896" t="s">
        <v>41</v>
      </c>
      <c r="B15896" t="s">
        <v>159</v>
      </c>
      <c r="C15896">
        <v>4</v>
      </c>
      <c r="D15896">
        <v>2588</v>
      </c>
      <c r="E15896">
        <v>17</v>
      </c>
    </row>
    <row r="15897" spans="1:5" x14ac:dyDescent="0.2">
      <c r="A15897" t="s">
        <v>41</v>
      </c>
      <c r="B15897" t="s">
        <v>159</v>
      </c>
      <c r="C15897">
        <v>5</v>
      </c>
      <c r="D15897">
        <v>2566</v>
      </c>
      <c r="E15897">
        <v>18</v>
      </c>
    </row>
    <row r="15898" spans="1:5" x14ac:dyDescent="0.2">
      <c r="A15898" t="s">
        <v>41</v>
      </c>
      <c r="B15898" t="s">
        <v>159</v>
      </c>
      <c r="C15898">
        <v>6</v>
      </c>
      <c r="D15898">
        <v>2577</v>
      </c>
      <c r="E15898">
        <v>17</v>
      </c>
    </row>
    <row r="15899" spans="1:5" x14ac:dyDescent="0.2">
      <c r="A15899" t="s">
        <v>41</v>
      </c>
      <c r="B15899" t="s">
        <v>159</v>
      </c>
      <c r="C15899">
        <v>7</v>
      </c>
      <c r="D15899">
        <v>2607</v>
      </c>
      <c r="E15899">
        <v>17</v>
      </c>
    </row>
    <row r="15900" spans="1:5" x14ac:dyDescent="0.2">
      <c r="A15900" t="s">
        <v>41</v>
      </c>
      <c r="B15900" t="s">
        <v>159</v>
      </c>
      <c r="C15900">
        <v>8</v>
      </c>
      <c r="D15900">
        <v>2600</v>
      </c>
      <c r="E15900">
        <v>17</v>
      </c>
    </row>
    <row r="15901" spans="1:5" x14ac:dyDescent="0.2">
      <c r="A15901" t="s">
        <v>41</v>
      </c>
      <c r="B15901" t="s">
        <v>159</v>
      </c>
      <c r="C15901">
        <v>9</v>
      </c>
      <c r="D15901">
        <v>2492</v>
      </c>
      <c r="E15901">
        <v>18</v>
      </c>
    </row>
    <row r="15902" spans="1:5" x14ac:dyDescent="0.2">
      <c r="A15902" t="s">
        <v>41</v>
      </c>
      <c r="B15902" t="s">
        <v>160</v>
      </c>
      <c r="C15902">
        <v>1</v>
      </c>
      <c r="D15902">
        <v>2761</v>
      </c>
      <c r="E15902">
        <v>14</v>
      </c>
    </row>
    <row r="15903" spans="1:5" x14ac:dyDescent="0.2">
      <c r="A15903" t="s">
        <v>41</v>
      </c>
      <c r="B15903" t="s">
        <v>160</v>
      </c>
      <c r="C15903">
        <v>10</v>
      </c>
      <c r="D15903">
        <v>2738</v>
      </c>
      <c r="E15903">
        <v>13</v>
      </c>
    </row>
    <row r="15904" spans="1:5" x14ac:dyDescent="0.2">
      <c r="A15904" t="s">
        <v>41</v>
      </c>
      <c r="B15904" t="s">
        <v>160</v>
      </c>
      <c r="C15904">
        <v>2</v>
      </c>
      <c r="D15904">
        <v>2717</v>
      </c>
      <c r="E15904">
        <v>13</v>
      </c>
    </row>
    <row r="15905" spans="1:5" x14ac:dyDescent="0.2">
      <c r="A15905" t="s">
        <v>41</v>
      </c>
      <c r="B15905" t="s">
        <v>160</v>
      </c>
      <c r="C15905">
        <v>3</v>
      </c>
      <c r="D15905">
        <v>2661</v>
      </c>
      <c r="E15905">
        <v>14</v>
      </c>
    </row>
    <row r="15906" spans="1:5" x14ac:dyDescent="0.2">
      <c r="A15906" t="s">
        <v>41</v>
      </c>
      <c r="B15906" t="s">
        <v>160</v>
      </c>
      <c r="C15906">
        <v>4</v>
      </c>
      <c r="D15906">
        <v>2719</v>
      </c>
      <c r="E15906">
        <v>14</v>
      </c>
    </row>
    <row r="15907" spans="1:5" x14ac:dyDescent="0.2">
      <c r="A15907" t="s">
        <v>41</v>
      </c>
      <c r="B15907" t="s">
        <v>160</v>
      </c>
      <c r="C15907">
        <v>5</v>
      </c>
      <c r="D15907">
        <v>2702</v>
      </c>
      <c r="E15907">
        <v>14</v>
      </c>
    </row>
    <row r="15908" spans="1:5" x14ac:dyDescent="0.2">
      <c r="A15908" t="s">
        <v>41</v>
      </c>
      <c r="B15908" t="s">
        <v>160</v>
      </c>
      <c r="C15908">
        <v>6</v>
      </c>
      <c r="D15908">
        <v>2687</v>
      </c>
      <c r="E15908">
        <v>12</v>
      </c>
    </row>
    <row r="15909" spans="1:5" x14ac:dyDescent="0.2">
      <c r="A15909" t="s">
        <v>41</v>
      </c>
      <c r="B15909" t="s">
        <v>160</v>
      </c>
      <c r="C15909">
        <v>7</v>
      </c>
      <c r="D15909">
        <v>2653</v>
      </c>
      <c r="E15909">
        <v>13</v>
      </c>
    </row>
    <row r="15910" spans="1:5" x14ac:dyDescent="0.2">
      <c r="A15910" t="s">
        <v>41</v>
      </c>
      <c r="B15910" t="s">
        <v>160</v>
      </c>
      <c r="C15910">
        <v>8</v>
      </c>
      <c r="D15910">
        <v>2693</v>
      </c>
      <c r="E15910">
        <v>13</v>
      </c>
    </row>
    <row r="15911" spans="1:5" x14ac:dyDescent="0.2">
      <c r="A15911" t="s">
        <v>41</v>
      </c>
      <c r="B15911" t="s">
        <v>160</v>
      </c>
      <c r="C15911">
        <v>9</v>
      </c>
      <c r="D15911">
        <v>2597</v>
      </c>
      <c r="E15911">
        <v>13</v>
      </c>
    </row>
    <row r="15912" spans="1:5" x14ac:dyDescent="0.2">
      <c r="A15912" t="s">
        <v>41</v>
      </c>
      <c r="B15912" t="s">
        <v>161</v>
      </c>
      <c r="C15912">
        <v>1</v>
      </c>
      <c r="D15912">
        <v>2778</v>
      </c>
      <c r="E15912">
        <v>14</v>
      </c>
    </row>
    <row r="15913" spans="1:5" x14ac:dyDescent="0.2">
      <c r="A15913" t="s">
        <v>41</v>
      </c>
      <c r="B15913" t="s">
        <v>161</v>
      </c>
      <c r="C15913">
        <v>10</v>
      </c>
      <c r="D15913">
        <v>2765</v>
      </c>
      <c r="E15913">
        <v>14</v>
      </c>
    </row>
    <row r="15914" spans="1:5" x14ac:dyDescent="0.2">
      <c r="A15914" t="s">
        <v>41</v>
      </c>
      <c r="B15914" t="s">
        <v>161</v>
      </c>
      <c r="C15914">
        <v>2</v>
      </c>
      <c r="D15914">
        <v>2682</v>
      </c>
      <c r="E15914">
        <v>14</v>
      </c>
    </row>
    <row r="15915" spans="1:5" x14ac:dyDescent="0.2">
      <c r="A15915" t="s">
        <v>41</v>
      </c>
      <c r="B15915" t="s">
        <v>161</v>
      </c>
      <c r="C15915">
        <v>3</v>
      </c>
      <c r="D15915">
        <v>2649</v>
      </c>
      <c r="E15915">
        <v>14</v>
      </c>
    </row>
    <row r="15916" spans="1:5" x14ac:dyDescent="0.2">
      <c r="A15916" t="s">
        <v>41</v>
      </c>
      <c r="B15916" t="s">
        <v>161</v>
      </c>
      <c r="C15916">
        <v>4</v>
      </c>
      <c r="D15916">
        <v>2745</v>
      </c>
      <c r="E15916">
        <v>13</v>
      </c>
    </row>
    <row r="15917" spans="1:5" x14ac:dyDescent="0.2">
      <c r="A15917" t="s">
        <v>41</v>
      </c>
      <c r="B15917" t="s">
        <v>161</v>
      </c>
      <c r="C15917">
        <v>5</v>
      </c>
      <c r="D15917">
        <v>2710</v>
      </c>
      <c r="E15917">
        <v>14</v>
      </c>
    </row>
    <row r="15918" spans="1:5" x14ac:dyDescent="0.2">
      <c r="A15918" t="s">
        <v>41</v>
      </c>
      <c r="B15918" t="s">
        <v>161</v>
      </c>
      <c r="C15918">
        <v>6</v>
      </c>
      <c r="D15918">
        <v>2690</v>
      </c>
      <c r="E15918">
        <v>14</v>
      </c>
    </row>
    <row r="15919" spans="1:5" x14ac:dyDescent="0.2">
      <c r="A15919" t="s">
        <v>41</v>
      </c>
      <c r="B15919" t="s">
        <v>161</v>
      </c>
      <c r="C15919">
        <v>7</v>
      </c>
      <c r="D15919">
        <v>2653</v>
      </c>
      <c r="E15919">
        <v>14</v>
      </c>
    </row>
    <row r="15920" spans="1:5" x14ac:dyDescent="0.2">
      <c r="A15920" t="s">
        <v>41</v>
      </c>
      <c r="B15920" t="s">
        <v>161</v>
      </c>
      <c r="C15920">
        <v>8</v>
      </c>
      <c r="D15920">
        <v>2703</v>
      </c>
      <c r="E15920">
        <v>13</v>
      </c>
    </row>
    <row r="15921" spans="1:5" x14ac:dyDescent="0.2">
      <c r="A15921" t="s">
        <v>41</v>
      </c>
      <c r="B15921" t="s">
        <v>161</v>
      </c>
      <c r="C15921">
        <v>9</v>
      </c>
      <c r="D15921">
        <v>2661</v>
      </c>
      <c r="E15921">
        <v>13</v>
      </c>
    </row>
    <row r="15922" spans="1:5" x14ac:dyDescent="0.2">
      <c r="A15922" t="s">
        <v>41</v>
      </c>
      <c r="B15922" t="s">
        <v>162</v>
      </c>
      <c r="C15922">
        <v>1</v>
      </c>
      <c r="D15922">
        <v>2760</v>
      </c>
      <c r="E15922">
        <v>5</v>
      </c>
    </row>
    <row r="15923" spans="1:5" x14ac:dyDescent="0.2">
      <c r="A15923" t="s">
        <v>41</v>
      </c>
      <c r="B15923" t="s">
        <v>162</v>
      </c>
      <c r="C15923">
        <v>10</v>
      </c>
      <c r="D15923">
        <v>2754</v>
      </c>
      <c r="E15923">
        <v>5</v>
      </c>
    </row>
    <row r="15924" spans="1:5" x14ac:dyDescent="0.2">
      <c r="A15924" t="s">
        <v>41</v>
      </c>
      <c r="B15924" t="s">
        <v>162</v>
      </c>
      <c r="C15924">
        <v>2</v>
      </c>
      <c r="D15924">
        <v>2691</v>
      </c>
      <c r="E15924">
        <v>5</v>
      </c>
    </row>
    <row r="15925" spans="1:5" x14ac:dyDescent="0.2">
      <c r="A15925" t="s">
        <v>41</v>
      </c>
      <c r="B15925" t="s">
        <v>162</v>
      </c>
      <c r="C15925">
        <v>3</v>
      </c>
      <c r="D15925">
        <v>2601</v>
      </c>
      <c r="E15925">
        <v>5</v>
      </c>
    </row>
    <row r="15926" spans="1:5" x14ac:dyDescent="0.2">
      <c r="A15926" t="s">
        <v>41</v>
      </c>
      <c r="B15926" t="s">
        <v>162</v>
      </c>
      <c r="C15926">
        <v>4</v>
      </c>
      <c r="D15926">
        <v>2749</v>
      </c>
      <c r="E15926">
        <v>5</v>
      </c>
    </row>
    <row r="15927" spans="1:5" x14ac:dyDescent="0.2">
      <c r="A15927" t="s">
        <v>41</v>
      </c>
      <c r="B15927" t="s">
        <v>162</v>
      </c>
      <c r="C15927">
        <v>5</v>
      </c>
      <c r="D15927">
        <v>2687</v>
      </c>
      <c r="E15927">
        <v>5</v>
      </c>
    </row>
    <row r="15928" spans="1:5" x14ac:dyDescent="0.2">
      <c r="A15928" t="s">
        <v>41</v>
      </c>
      <c r="B15928" t="s">
        <v>162</v>
      </c>
      <c r="C15928">
        <v>6</v>
      </c>
      <c r="D15928">
        <v>2709</v>
      </c>
      <c r="E15928">
        <v>5</v>
      </c>
    </row>
    <row r="15929" spans="1:5" x14ac:dyDescent="0.2">
      <c r="A15929" t="s">
        <v>41</v>
      </c>
      <c r="B15929" t="s">
        <v>162</v>
      </c>
      <c r="C15929">
        <v>7</v>
      </c>
      <c r="D15929">
        <v>2654</v>
      </c>
      <c r="E15929">
        <v>4</v>
      </c>
    </row>
    <row r="15930" spans="1:5" x14ac:dyDescent="0.2">
      <c r="A15930" t="s">
        <v>41</v>
      </c>
      <c r="B15930" t="s">
        <v>162</v>
      </c>
      <c r="C15930">
        <v>8</v>
      </c>
      <c r="D15930">
        <v>2689</v>
      </c>
      <c r="E15930">
        <v>5</v>
      </c>
    </row>
    <row r="15931" spans="1:5" x14ac:dyDescent="0.2">
      <c r="A15931" t="s">
        <v>41</v>
      </c>
      <c r="B15931" t="s">
        <v>162</v>
      </c>
      <c r="C15931">
        <v>9</v>
      </c>
      <c r="D15931">
        <v>2627</v>
      </c>
      <c r="E15931">
        <v>5</v>
      </c>
    </row>
    <row r="15932" spans="1:5" x14ac:dyDescent="0.2">
      <c r="A15932" t="s">
        <v>51</v>
      </c>
      <c r="B15932" t="s">
        <v>136</v>
      </c>
      <c r="C15932">
        <v>1</v>
      </c>
      <c r="D15932">
        <v>8710</v>
      </c>
      <c r="E15932">
        <v>5</v>
      </c>
    </row>
    <row r="15933" spans="1:5" x14ac:dyDescent="0.2">
      <c r="A15933" t="s">
        <v>51</v>
      </c>
      <c r="B15933" t="s">
        <v>136</v>
      </c>
      <c r="C15933">
        <v>10</v>
      </c>
      <c r="D15933">
        <v>8695</v>
      </c>
      <c r="E15933">
        <v>5</v>
      </c>
    </row>
    <row r="15934" spans="1:5" x14ac:dyDescent="0.2">
      <c r="A15934" t="s">
        <v>51</v>
      </c>
      <c r="B15934" t="s">
        <v>136</v>
      </c>
      <c r="C15934">
        <v>2</v>
      </c>
      <c r="D15934">
        <v>8589</v>
      </c>
      <c r="E15934">
        <v>5</v>
      </c>
    </row>
    <row r="15935" spans="1:5" x14ac:dyDescent="0.2">
      <c r="A15935" t="s">
        <v>51</v>
      </c>
      <c r="B15935" t="s">
        <v>136</v>
      </c>
      <c r="C15935">
        <v>3</v>
      </c>
      <c r="D15935">
        <v>8627</v>
      </c>
      <c r="E15935">
        <v>5</v>
      </c>
    </row>
    <row r="15936" spans="1:5" x14ac:dyDescent="0.2">
      <c r="A15936" t="s">
        <v>51</v>
      </c>
      <c r="B15936" t="s">
        <v>136</v>
      </c>
      <c r="C15936">
        <v>4</v>
      </c>
      <c r="D15936">
        <v>8755</v>
      </c>
      <c r="E15936">
        <v>5</v>
      </c>
    </row>
    <row r="15937" spans="1:5" x14ac:dyDescent="0.2">
      <c r="A15937" t="s">
        <v>51</v>
      </c>
      <c r="B15937" t="s">
        <v>136</v>
      </c>
      <c r="C15937">
        <v>5</v>
      </c>
      <c r="D15937">
        <v>8562</v>
      </c>
      <c r="E15937">
        <v>5</v>
      </c>
    </row>
    <row r="15938" spans="1:5" x14ac:dyDescent="0.2">
      <c r="A15938" t="s">
        <v>51</v>
      </c>
      <c r="B15938" t="s">
        <v>136</v>
      </c>
      <c r="C15938">
        <v>6</v>
      </c>
      <c r="D15938">
        <v>8738</v>
      </c>
      <c r="E15938">
        <v>5</v>
      </c>
    </row>
    <row r="15939" spans="1:5" x14ac:dyDescent="0.2">
      <c r="A15939" t="s">
        <v>51</v>
      </c>
      <c r="B15939" t="s">
        <v>136</v>
      </c>
      <c r="C15939">
        <v>7</v>
      </c>
      <c r="D15939">
        <v>8553</v>
      </c>
      <c r="E15939">
        <v>5</v>
      </c>
    </row>
    <row r="15940" spans="1:5" x14ac:dyDescent="0.2">
      <c r="A15940" t="s">
        <v>51</v>
      </c>
      <c r="B15940" t="s">
        <v>136</v>
      </c>
      <c r="C15940">
        <v>8</v>
      </c>
      <c r="D15940">
        <v>8575</v>
      </c>
      <c r="E15940">
        <v>5</v>
      </c>
    </row>
    <row r="15941" spans="1:5" x14ac:dyDescent="0.2">
      <c r="A15941" t="s">
        <v>51</v>
      </c>
      <c r="B15941" t="s">
        <v>136</v>
      </c>
      <c r="C15941">
        <v>9</v>
      </c>
      <c r="D15941">
        <v>8488</v>
      </c>
      <c r="E15941">
        <v>5</v>
      </c>
    </row>
    <row r="15942" spans="1:5" x14ac:dyDescent="0.2">
      <c r="A15942" t="s">
        <v>51</v>
      </c>
      <c r="B15942" t="s">
        <v>137</v>
      </c>
      <c r="C15942">
        <v>1</v>
      </c>
      <c r="D15942">
        <v>8710</v>
      </c>
      <c r="E15942">
        <v>69</v>
      </c>
    </row>
    <row r="15943" spans="1:5" x14ac:dyDescent="0.2">
      <c r="A15943" t="s">
        <v>51</v>
      </c>
      <c r="B15943" t="s">
        <v>137</v>
      </c>
      <c r="C15943">
        <v>10</v>
      </c>
      <c r="D15943">
        <v>8646</v>
      </c>
      <c r="E15943">
        <v>69</v>
      </c>
    </row>
    <row r="15944" spans="1:5" x14ac:dyDescent="0.2">
      <c r="A15944" t="s">
        <v>51</v>
      </c>
      <c r="B15944" t="s">
        <v>137</v>
      </c>
      <c r="C15944">
        <v>2</v>
      </c>
      <c r="D15944">
        <v>8598</v>
      </c>
      <c r="E15944">
        <v>69</v>
      </c>
    </row>
    <row r="15945" spans="1:5" x14ac:dyDescent="0.2">
      <c r="A15945" t="s">
        <v>51</v>
      </c>
      <c r="B15945" t="s">
        <v>137</v>
      </c>
      <c r="C15945">
        <v>3</v>
      </c>
      <c r="D15945">
        <v>8569</v>
      </c>
      <c r="E15945">
        <v>70</v>
      </c>
    </row>
    <row r="15946" spans="1:5" x14ac:dyDescent="0.2">
      <c r="A15946" t="s">
        <v>51</v>
      </c>
      <c r="B15946" t="s">
        <v>137</v>
      </c>
      <c r="C15946">
        <v>4</v>
      </c>
      <c r="D15946">
        <v>8753</v>
      </c>
      <c r="E15946">
        <v>69</v>
      </c>
    </row>
    <row r="15947" spans="1:5" x14ac:dyDescent="0.2">
      <c r="A15947" t="s">
        <v>51</v>
      </c>
      <c r="B15947" t="s">
        <v>137</v>
      </c>
      <c r="C15947">
        <v>5</v>
      </c>
      <c r="D15947">
        <v>8524</v>
      </c>
      <c r="E15947">
        <v>70</v>
      </c>
    </row>
    <row r="15948" spans="1:5" x14ac:dyDescent="0.2">
      <c r="A15948" t="s">
        <v>51</v>
      </c>
      <c r="B15948" t="s">
        <v>137</v>
      </c>
      <c r="C15948">
        <v>6</v>
      </c>
      <c r="D15948">
        <v>8610</v>
      </c>
      <c r="E15948">
        <v>69</v>
      </c>
    </row>
    <row r="15949" spans="1:5" x14ac:dyDescent="0.2">
      <c r="A15949" t="s">
        <v>51</v>
      </c>
      <c r="B15949" t="s">
        <v>137</v>
      </c>
      <c r="C15949">
        <v>7</v>
      </c>
      <c r="D15949">
        <v>8598</v>
      </c>
      <c r="E15949">
        <v>69</v>
      </c>
    </row>
    <row r="15950" spans="1:5" x14ac:dyDescent="0.2">
      <c r="A15950" t="s">
        <v>51</v>
      </c>
      <c r="B15950" t="s">
        <v>137</v>
      </c>
      <c r="C15950">
        <v>8</v>
      </c>
      <c r="D15950">
        <v>8562</v>
      </c>
      <c r="E15950">
        <v>69</v>
      </c>
    </row>
    <row r="15951" spans="1:5" x14ac:dyDescent="0.2">
      <c r="A15951" t="s">
        <v>51</v>
      </c>
      <c r="B15951" t="s">
        <v>137</v>
      </c>
      <c r="C15951">
        <v>9</v>
      </c>
      <c r="D15951">
        <v>8519</v>
      </c>
      <c r="E15951">
        <v>69</v>
      </c>
    </row>
    <row r="15952" spans="1:5" x14ac:dyDescent="0.2">
      <c r="A15952" t="s">
        <v>51</v>
      </c>
      <c r="B15952" t="s">
        <v>138</v>
      </c>
      <c r="C15952">
        <v>1</v>
      </c>
      <c r="D15952">
        <v>6828</v>
      </c>
      <c r="E15952">
        <v>105</v>
      </c>
    </row>
    <row r="15953" spans="1:5" x14ac:dyDescent="0.2">
      <c r="A15953" t="s">
        <v>51</v>
      </c>
      <c r="B15953" t="s">
        <v>138</v>
      </c>
      <c r="C15953">
        <v>10</v>
      </c>
      <c r="D15953">
        <v>6764</v>
      </c>
      <c r="E15953">
        <v>103</v>
      </c>
    </row>
    <row r="15954" spans="1:5" x14ac:dyDescent="0.2">
      <c r="A15954" t="s">
        <v>51</v>
      </c>
      <c r="B15954" t="s">
        <v>138</v>
      </c>
      <c r="C15954">
        <v>2</v>
      </c>
      <c r="D15954">
        <v>6679</v>
      </c>
      <c r="E15954">
        <v>104</v>
      </c>
    </row>
    <row r="15955" spans="1:5" x14ac:dyDescent="0.2">
      <c r="A15955" t="s">
        <v>51</v>
      </c>
      <c r="B15955" t="s">
        <v>138</v>
      </c>
      <c r="C15955">
        <v>3</v>
      </c>
      <c r="D15955">
        <v>6732</v>
      </c>
      <c r="E15955">
        <v>105</v>
      </c>
    </row>
    <row r="15956" spans="1:5" x14ac:dyDescent="0.2">
      <c r="A15956" t="s">
        <v>51</v>
      </c>
      <c r="B15956" t="s">
        <v>138</v>
      </c>
      <c r="C15956">
        <v>4</v>
      </c>
      <c r="D15956">
        <v>6912</v>
      </c>
      <c r="E15956">
        <v>104</v>
      </c>
    </row>
    <row r="15957" spans="1:5" x14ac:dyDescent="0.2">
      <c r="A15957" t="s">
        <v>51</v>
      </c>
      <c r="B15957" t="s">
        <v>138</v>
      </c>
      <c r="C15957">
        <v>5</v>
      </c>
      <c r="D15957">
        <v>6891</v>
      </c>
      <c r="E15957">
        <v>105</v>
      </c>
    </row>
    <row r="15958" spans="1:5" x14ac:dyDescent="0.2">
      <c r="A15958" t="s">
        <v>51</v>
      </c>
      <c r="B15958" t="s">
        <v>138</v>
      </c>
      <c r="C15958">
        <v>6</v>
      </c>
      <c r="D15958">
        <v>6920</v>
      </c>
      <c r="E15958">
        <v>104</v>
      </c>
    </row>
    <row r="15959" spans="1:5" x14ac:dyDescent="0.2">
      <c r="A15959" t="s">
        <v>51</v>
      </c>
      <c r="B15959" t="s">
        <v>138</v>
      </c>
      <c r="C15959">
        <v>7</v>
      </c>
      <c r="D15959">
        <v>6805</v>
      </c>
      <c r="E15959">
        <v>104</v>
      </c>
    </row>
    <row r="15960" spans="1:5" x14ac:dyDescent="0.2">
      <c r="A15960" t="s">
        <v>51</v>
      </c>
      <c r="B15960" t="s">
        <v>138</v>
      </c>
      <c r="C15960">
        <v>8</v>
      </c>
      <c r="D15960">
        <v>6672</v>
      </c>
      <c r="E15960">
        <v>105</v>
      </c>
    </row>
    <row r="15961" spans="1:5" x14ac:dyDescent="0.2">
      <c r="A15961" t="s">
        <v>51</v>
      </c>
      <c r="B15961" t="s">
        <v>138</v>
      </c>
      <c r="C15961">
        <v>9</v>
      </c>
      <c r="D15961">
        <v>6772</v>
      </c>
      <c r="E15961">
        <v>105</v>
      </c>
    </row>
    <row r="15962" spans="1:5" x14ac:dyDescent="0.2">
      <c r="A15962" t="s">
        <v>51</v>
      </c>
      <c r="B15962" t="s">
        <v>139</v>
      </c>
      <c r="C15962">
        <v>1</v>
      </c>
      <c r="D15962">
        <v>6877</v>
      </c>
      <c r="E15962">
        <v>113</v>
      </c>
    </row>
    <row r="15963" spans="1:5" x14ac:dyDescent="0.2">
      <c r="A15963" t="s">
        <v>51</v>
      </c>
      <c r="B15963" t="s">
        <v>139</v>
      </c>
      <c r="C15963">
        <v>10</v>
      </c>
      <c r="D15963">
        <v>6840</v>
      </c>
      <c r="E15963">
        <v>112</v>
      </c>
    </row>
    <row r="15964" spans="1:5" x14ac:dyDescent="0.2">
      <c r="A15964" t="s">
        <v>51</v>
      </c>
      <c r="B15964" t="s">
        <v>139</v>
      </c>
      <c r="C15964">
        <v>2</v>
      </c>
      <c r="D15964">
        <v>6838</v>
      </c>
      <c r="E15964">
        <v>114</v>
      </c>
    </row>
    <row r="15965" spans="1:5" x14ac:dyDescent="0.2">
      <c r="A15965" t="s">
        <v>51</v>
      </c>
      <c r="B15965" t="s">
        <v>139</v>
      </c>
      <c r="C15965">
        <v>3</v>
      </c>
      <c r="D15965">
        <v>6847</v>
      </c>
      <c r="E15965">
        <v>114</v>
      </c>
    </row>
    <row r="15966" spans="1:5" x14ac:dyDescent="0.2">
      <c r="A15966" t="s">
        <v>51</v>
      </c>
      <c r="B15966" t="s">
        <v>139</v>
      </c>
      <c r="C15966">
        <v>4</v>
      </c>
      <c r="D15966">
        <v>6858</v>
      </c>
      <c r="E15966">
        <v>113</v>
      </c>
    </row>
    <row r="15967" spans="1:5" x14ac:dyDescent="0.2">
      <c r="A15967" t="s">
        <v>51</v>
      </c>
      <c r="B15967" t="s">
        <v>139</v>
      </c>
      <c r="C15967">
        <v>5</v>
      </c>
      <c r="D15967">
        <v>6917</v>
      </c>
      <c r="E15967">
        <v>113</v>
      </c>
    </row>
    <row r="15968" spans="1:5" x14ac:dyDescent="0.2">
      <c r="A15968" t="s">
        <v>51</v>
      </c>
      <c r="B15968" t="s">
        <v>139</v>
      </c>
      <c r="C15968">
        <v>6</v>
      </c>
      <c r="D15968">
        <v>6868</v>
      </c>
      <c r="E15968">
        <v>113</v>
      </c>
    </row>
    <row r="15969" spans="1:5" x14ac:dyDescent="0.2">
      <c r="A15969" t="s">
        <v>51</v>
      </c>
      <c r="B15969" t="s">
        <v>139</v>
      </c>
      <c r="C15969">
        <v>7</v>
      </c>
      <c r="D15969">
        <v>6839</v>
      </c>
      <c r="E15969">
        <v>113</v>
      </c>
    </row>
    <row r="15970" spans="1:5" x14ac:dyDescent="0.2">
      <c r="A15970" t="s">
        <v>51</v>
      </c>
      <c r="B15970" t="s">
        <v>139</v>
      </c>
      <c r="C15970">
        <v>8</v>
      </c>
      <c r="D15970">
        <v>6837</v>
      </c>
      <c r="E15970">
        <v>113</v>
      </c>
    </row>
    <row r="15971" spans="1:5" x14ac:dyDescent="0.2">
      <c r="A15971" t="s">
        <v>51</v>
      </c>
      <c r="B15971" t="s">
        <v>139</v>
      </c>
      <c r="C15971">
        <v>9</v>
      </c>
      <c r="D15971">
        <v>6770</v>
      </c>
      <c r="E15971">
        <v>112</v>
      </c>
    </row>
    <row r="15972" spans="1:5" x14ac:dyDescent="0.2">
      <c r="A15972" t="s">
        <v>51</v>
      </c>
      <c r="B15972" t="s">
        <v>140</v>
      </c>
      <c r="C15972">
        <v>1</v>
      </c>
      <c r="D15972">
        <v>6920</v>
      </c>
      <c r="E15972">
        <v>132</v>
      </c>
    </row>
    <row r="15973" spans="1:5" x14ac:dyDescent="0.2">
      <c r="A15973" t="s">
        <v>51</v>
      </c>
      <c r="B15973" t="s">
        <v>140</v>
      </c>
      <c r="C15973">
        <v>10</v>
      </c>
      <c r="D15973">
        <v>6950</v>
      </c>
      <c r="E15973">
        <v>130</v>
      </c>
    </row>
    <row r="15974" spans="1:5" x14ac:dyDescent="0.2">
      <c r="A15974" t="s">
        <v>51</v>
      </c>
      <c r="B15974" t="s">
        <v>140</v>
      </c>
      <c r="C15974">
        <v>2</v>
      </c>
      <c r="D15974">
        <v>6840</v>
      </c>
      <c r="E15974">
        <v>132</v>
      </c>
    </row>
    <row r="15975" spans="1:5" x14ac:dyDescent="0.2">
      <c r="A15975" t="s">
        <v>51</v>
      </c>
      <c r="B15975" t="s">
        <v>140</v>
      </c>
      <c r="C15975">
        <v>3</v>
      </c>
      <c r="D15975">
        <v>6879</v>
      </c>
      <c r="E15975">
        <v>133</v>
      </c>
    </row>
    <row r="15976" spans="1:5" x14ac:dyDescent="0.2">
      <c r="A15976" t="s">
        <v>51</v>
      </c>
      <c r="B15976" t="s">
        <v>140</v>
      </c>
      <c r="C15976">
        <v>4</v>
      </c>
      <c r="D15976">
        <v>6796</v>
      </c>
      <c r="E15976">
        <v>128</v>
      </c>
    </row>
    <row r="15977" spans="1:5" x14ac:dyDescent="0.2">
      <c r="A15977" t="s">
        <v>51</v>
      </c>
      <c r="B15977" t="s">
        <v>140</v>
      </c>
      <c r="C15977">
        <v>5</v>
      </c>
      <c r="D15977">
        <v>6872</v>
      </c>
      <c r="E15977">
        <v>132</v>
      </c>
    </row>
    <row r="15978" spans="1:5" x14ac:dyDescent="0.2">
      <c r="A15978" t="s">
        <v>51</v>
      </c>
      <c r="B15978" t="s">
        <v>140</v>
      </c>
      <c r="C15978">
        <v>6</v>
      </c>
      <c r="D15978">
        <v>6921</v>
      </c>
      <c r="E15978">
        <v>129</v>
      </c>
    </row>
    <row r="15979" spans="1:5" x14ac:dyDescent="0.2">
      <c r="A15979" t="s">
        <v>51</v>
      </c>
      <c r="B15979" t="s">
        <v>140</v>
      </c>
      <c r="C15979">
        <v>7</v>
      </c>
      <c r="D15979">
        <v>6792</v>
      </c>
      <c r="E15979">
        <v>135</v>
      </c>
    </row>
    <row r="15980" spans="1:5" x14ac:dyDescent="0.2">
      <c r="A15980" t="s">
        <v>51</v>
      </c>
      <c r="B15980" t="s">
        <v>140</v>
      </c>
      <c r="C15980">
        <v>8</v>
      </c>
      <c r="D15980">
        <v>6823</v>
      </c>
      <c r="E15980">
        <v>134</v>
      </c>
    </row>
    <row r="15981" spans="1:5" x14ac:dyDescent="0.2">
      <c r="A15981" t="s">
        <v>51</v>
      </c>
      <c r="B15981" t="s">
        <v>140</v>
      </c>
      <c r="C15981">
        <v>9</v>
      </c>
      <c r="D15981">
        <v>6747</v>
      </c>
      <c r="E15981">
        <v>132</v>
      </c>
    </row>
    <row r="15982" spans="1:5" x14ac:dyDescent="0.2">
      <c r="A15982" t="s">
        <v>51</v>
      </c>
      <c r="B15982" t="s">
        <v>141</v>
      </c>
      <c r="C15982">
        <v>1</v>
      </c>
      <c r="D15982">
        <v>6200</v>
      </c>
      <c r="E15982">
        <v>79</v>
      </c>
    </row>
    <row r="15983" spans="1:5" x14ac:dyDescent="0.2">
      <c r="A15983" t="s">
        <v>51</v>
      </c>
      <c r="B15983" t="s">
        <v>141</v>
      </c>
      <c r="C15983">
        <v>10</v>
      </c>
      <c r="D15983">
        <v>6181</v>
      </c>
      <c r="E15983">
        <v>77</v>
      </c>
    </row>
    <row r="15984" spans="1:5" x14ac:dyDescent="0.2">
      <c r="A15984" t="s">
        <v>51</v>
      </c>
      <c r="B15984" t="s">
        <v>141</v>
      </c>
      <c r="C15984">
        <v>2</v>
      </c>
      <c r="D15984">
        <v>6084</v>
      </c>
      <c r="E15984">
        <v>80</v>
      </c>
    </row>
    <row r="15985" spans="1:5" x14ac:dyDescent="0.2">
      <c r="A15985" t="s">
        <v>51</v>
      </c>
      <c r="B15985" t="s">
        <v>141</v>
      </c>
      <c r="C15985">
        <v>3</v>
      </c>
      <c r="D15985">
        <v>6071</v>
      </c>
      <c r="E15985">
        <v>76</v>
      </c>
    </row>
    <row r="15986" spans="1:5" x14ac:dyDescent="0.2">
      <c r="A15986" t="s">
        <v>51</v>
      </c>
      <c r="B15986" t="s">
        <v>141</v>
      </c>
      <c r="C15986">
        <v>4</v>
      </c>
      <c r="D15986">
        <v>6114</v>
      </c>
      <c r="E15986">
        <v>79</v>
      </c>
    </row>
    <row r="15987" spans="1:5" x14ac:dyDescent="0.2">
      <c r="A15987" t="s">
        <v>51</v>
      </c>
      <c r="B15987" t="s">
        <v>141</v>
      </c>
      <c r="C15987">
        <v>5</v>
      </c>
      <c r="D15987">
        <v>6264</v>
      </c>
      <c r="E15987">
        <v>79</v>
      </c>
    </row>
    <row r="15988" spans="1:5" x14ac:dyDescent="0.2">
      <c r="A15988" t="s">
        <v>51</v>
      </c>
      <c r="B15988" t="s">
        <v>141</v>
      </c>
      <c r="C15988">
        <v>6</v>
      </c>
      <c r="D15988">
        <v>6189</v>
      </c>
      <c r="E15988">
        <v>80</v>
      </c>
    </row>
    <row r="15989" spans="1:5" x14ac:dyDescent="0.2">
      <c r="A15989" t="s">
        <v>51</v>
      </c>
      <c r="B15989" t="s">
        <v>141</v>
      </c>
      <c r="C15989">
        <v>7</v>
      </c>
      <c r="D15989">
        <v>6117</v>
      </c>
      <c r="E15989">
        <v>76</v>
      </c>
    </row>
    <row r="15990" spans="1:5" x14ac:dyDescent="0.2">
      <c r="A15990" t="s">
        <v>51</v>
      </c>
      <c r="B15990" t="s">
        <v>141</v>
      </c>
      <c r="C15990">
        <v>8</v>
      </c>
      <c r="D15990">
        <v>5929</v>
      </c>
      <c r="E15990">
        <v>76</v>
      </c>
    </row>
    <row r="15991" spans="1:5" x14ac:dyDescent="0.2">
      <c r="A15991" t="s">
        <v>51</v>
      </c>
      <c r="B15991" t="s">
        <v>141</v>
      </c>
      <c r="C15991">
        <v>9</v>
      </c>
      <c r="D15991">
        <v>6130</v>
      </c>
      <c r="E15991">
        <v>80</v>
      </c>
    </row>
    <row r="15992" spans="1:5" x14ac:dyDescent="0.2">
      <c r="A15992" t="s">
        <v>51</v>
      </c>
      <c r="B15992" t="s">
        <v>142</v>
      </c>
      <c r="C15992">
        <v>1</v>
      </c>
      <c r="D15992">
        <v>6841</v>
      </c>
      <c r="E15992">
        <v>151</v>
      </c>
    </row>
    <row r="15993" spans="1:5" x14ac:dyDescent="0.2">
      <c r="A15993" t="s">
        <v>51</v>
      </c>
      <c r="B15993" t="s">
        <v>142</v>
      </c>
      <c r="C15993">
        <v>10</v>
      </c>
      <c r="D15993">
        <v>6901</v>
      </c>
      <c r="E15993">
        <v>154</v>
      </c>
    </row>
    <row r="15994" spans="1:5" x14ac:dyDescent="0.2">
      <c r="A15994" t="s">
        <v>51</v>
      </c>
      <c r="B15994" t="s">
        <v>142</v>
      </c>
      <c r="C15994">
        <v>2</v>
      </c>
      <c r="D15994">
        <v>6736</v>
      </c>
      <c r="E15994">
        <v>151</v>
      </c>
    </row>
    <row r="15995" spans="1:5" x14ac:dyDescent="0.2">
      <c r="A15995" t="s">
        <v>51</v>
      </c>
      <c r="B15995" t="s">
        <v>142</v>
      </c>
      <c r="C15995">
        <v>3</v>
      </c>
      <c r="D15995">
        <v>6594</v>
      </c>
      <c r="E15995">
        <v>151</v>
      </c>
    </row>
    <row r="15996" spans="1:5" x14ac:dyDescent="0.2">
      <c r="A15996" t="s">
        <v>51</v>
      </c>
      <c r="B15996" t="s">
        <v>142</v>
      </c>
      <c r="C15996">
        <v>4</v>
      </c>
      <c r="D15996">
        <v>6817</v>
      </c>
      <c r="E15996">
        <v>154</v>
      </c>
    </row>
    <row r="15997" spans="1:5" x14ac:dyDescent="0.2">
      <c r="A15997" t="s">
        <v>51</v>
      </c>
      <c r="B15997" t="s">
        <v>142</v>
      </c>
      <c r="C15997">
        <v>5</v>
      </c>
      <c r="D15997">
        <v>6721</v>
      </c>
      <c r="E15997">
        <v>156</v>
      </c>
    </row>
    <row r="15998" spans="1:5" x14ac:dyDescent="0.2">
      <c r="A15998" t="s">
        <v>51</v>
      </c>
      <c r="B15998" t="s">
        <v>142</v>
      </c>
      <c r="C15998">
        <v>6</v>
      </c>
      <c r="D15998">
        <v>6769</v>
      </c>
      <c r="E15998">
        <v>153</v>
      </c>
    </row>
    <row r="15999" spans="1:5" x14ac:dyDescent="0.2">
      <c r="A15999" t="s">
        <v>51</v>
      </c>
      <c r="B15999" t="s">
        <v>142</v>
      </c>
      <c r="C15999">
        <v>7</v>
      </c>
      <c r="D15999">
        <v>6631</v>
      </c>
      <c r="E15999">
        <v>151</v>
      </c>
    </row>
    <row r="16000" spans="1:5" x14ac:dyDescent="0.2">
      <c r="A16000" t="s">
        <v>51</v>
      </c>
      <c r="B16000" t="s">
        <v>142</v>
      </c>
      <c r="C16000">
        <v>8</v>
      </c>
      <c r="D16000">
        <v>6886</v>
      </c>
      <c r="E16000">
        <v>153</v>
      </c>
    </row>
    <row r="16001" spans="1:5" x14ac:dyDescent="0.2">
      <c r="A16001" t="s">
        <v>51</v>
      </c>
      <c r="B16001" t="s">
        <v>142</v>
      </c>
      <c r="C16001">
        <v>9</v>
      </c>
      <c r="D16001">
        <v>6756</v>
      </c>
      <c r="E16001">
        <v>154</v>
      </c>
    </row>
    <row r="16002" spans="1:5" x14ac:dyDescent="0.2">
      <c r="A16002" t="s">
        <v>51</v>
      </c>
      <c r="B16002" t="s">
        <v>143</v>
      </c>
      <c r="C16002">
        <v>1</v>
      </c>
      <c r="D16002">
        <v>6272</v>
      </c>
      <c r="E16002">
        <v>76</v>
      </c>
    </row>
    <row r="16003" spans="1:5" x14ac:dyDescent="0.2">
      <c r="A16003" t="s">
        <v>51</v>
      </c>
      <c r="B16003" t="s">
        <v>143</v>
      </c>
      <c r="C16003">
        <v>10</v>
      </c>
      <c r="D16003">
        <v>6245</v>
      </c>
      <c r="E16003">
        <v>78</v>
      </c>
    </row>
    <row r="16004" spans="1:5" x14ac:dyDescent="0.2">
      <c r="A16004" t="s">
        <v>51</v>
      </c>
      <c r="B16004" t="s">
        <v>143</v>
      </c>
      <c r="C16004">
        <v>2</v>
      </c>
      <c r="D16004">
        <v>6297</v>
      </c>
      <c r="E16004">
        <v>79</v>
      </c>
    </row>
    <row r="16005" spans="1:5" x14ac:dyDescent="0.2">
      <c r="A16005" t="s">
        <v>51</v>
      </c>
      <c r="B16005" t="s">
        <v>143</v>
      </c>
      <c r="C16005">
        <v>3</v>
      </c>
      <c r="D16005">
        <v>6117</v>
      </c>
      <c r="E16005">
        <v>81</v>
      </c>
    </row>
    <row r="16006" spans="1:5" x14ac:dyDescent="0.2">
      <c r="A16006" t="s">
        <v>51</v>
      </c>
      <c r="B16006" t="s">
        <v>143</v>
      </c>
      <c r="C16006">
        <v>4</v>
      </c>
      <c r="D16006">
        <v>6213</v>
      </c>
      <c r="E16006">
        <v>79</v>
      </c>
    </row>
    <row r="16007" spans="1:5" x14ac:dyDescent="0.2">
      <c r="A16007" t="s">
        <v>51</v>
      </c>
      <c r="B16007" t="s">
        <v>143</v>
      </c>
      <c r="C16007">
        <v>5</v>
      </c>
      <c r="D16007">
        <v>6384</v>
      </c>
      <c r="E16007">
        <v>79</v>
      </c>
    </row>
    <row r="16008" spans="1:5" x14ac:dyDescent="0.2">
      <c r="A16008" t="s">
        <v>51</v>
      </c>
      <c r="B16008" t="s">
        <v>143</v>
      </c>
      <c r="C16008">
        <v>6</v>
      </c>
      <c r="D16008">
        <v>6347</v>
      </c>
      <c r="E16008">
        <v>80</v>
      </c>
    </row>
    <row r="16009" spans="1:5" x14ac:dyDescent="0.2">
      <c r="A16009" t="s">
        <v>51</v>
      </c>
      <c r="B16009" t="s">
        <v>143</v>
      </c>
      <c r="C16009">
        <v>7</v>
      </c>
      <c r="D16009">
        <v>6042</v>
      </c>
      <c r="E16009">
        <v>80</v>
      </c>
    </row>
    <row r="16010" spans="1:5" x14ac:dyDescent="0.2">
      <c r="A16010" t="s">
        <v>51</v>
      </c>
      <c r="B16010" t="s">
        <v>143</v>
      </c>
      <c r="C16010">
        <v>8</v>
      </c>
      <c r="D16010">
        <v>6168</v>
      </c>
      <c r="E16010">
        <v>83</v>
      </c>
    </row>
    <row r="16011" spans="1:5" x14ac:dyDescent="0.2">
      <c r="A16011" t="s">
        <v>51</v>
      </c>
      <c r="B16011" t="s">
        <v>143</v>
      </c>
      <c r="C16011">
        <v>9</v>
      </c>
      <c r="D16011">
        <v>6209</v>
      </c>
      <c r="E16011">
        <v>83</v>
      </c>
    </row>
    <row r="16012" spans="1:5" x14ac:dyDescent="0.2">
      <c r="A16012" t="s">
        <v>51</v>
      </c>
      <c r="B16012" t="s">
        <v>144</v>
      </c>
      <c r="C16012">
        <v>1</v>
      </c>
      <c r="D16012">
        <v>6783</v>
      </c>
      <c r="E16012">
        <v>182</v>
      </c>
    </row>
    <row r="16013" spans="1:5" x14ac:dyDescent="0.2">
      <c r="A16013" t="s">
        <v>51</v>
      </c>
      <c r="B16013" t="s">
        <v>144</v>
      </c>
      <c r="C16013">
        <v>10</v>
      </c>
      <c r="D16013">
        <v>6916</v>
      </c>
      <c r="E16013">
        <v>184</v>
      </c>
    </row>
    <row r="16014" spans="1:5" x14ac:dyDescent="0.2">
      <c r="A16014" t="s">
        <v>51</v>
      </c>
      <c r="B16014" t="s">
        <v>144</v>
      </c>
      <c r="C16014">
        <v>2</v>
      </c>
      <c r="D16014">
        <v>6751</v>
      </c>
      <c r="E16014">
        <v>192</v>
      </c>
    </row>
    <row r="16015" spans="1:5" x14ac:dyDescent="0.2">
      <c r="A16015" t="s">
        <v>51</v>
      </c>
      <c r="B16015" t="s">
        <v>144</v>
      </c>
      <c r="C16015">
        <v>3</v>
      </c>
      <c r="D16015">
        <v>6694</v>
      </c>
      <c r="E16015">
        <v>183</v>
      </c>
    </row>
    <row r="16016" spans="1:5" x14ac:dyDescent="0.2">
      <c r="A16016" t="s">
        <v>51</v>
      </c>
      <c r="B16016" t="s">
        <v>144</v>
      </c>
      <c r="C16016">
        <v>4</v>
      </c>
      <c r="D16016">
        <v>6843</v>
      </c>
      <c r="E16016">
        <v>189</v>
      </c>
    </row>
    <row r="16017" spans="1:5" x14ac:dyDescent="0.2">
      <c r="A16017" t="s">
        <v>51</v>
      </c>
      <c r="B16017" t="s">
        <v>144</v>
      </c>
      <c r="C16017">
        <v>5</v>
      </c>
      <c r="D16017">
        <v>6948</v>
      </c>
      <c r="E16017">
        <v>190</v>
      </c>
    </row>
    <row r="16018" spans="1:5" x14ac:dyDescent="0.2">
      <c r="A16018" t="s">
        <v>51</v>
      </c>
      <c r="B16018" t="s">
        <v>144</v>
      </c>
      <c r="C16018">
        <v>6</v>
      </c>
      <c r="D16018">
        <v>6855</v>
      </c>
      <c r="E16018">
        <v>188</v>
      </c>
    </row>
    <row r="16019" spans="1:5" x14ac:dyDescent="0.2">
      <c r="A16019" t="s">
        <v>51</v>
      </c>
      <c r="B16019" t="s">
        <v>144</v>
      </c>
      <c r="C16019">
        <v>7</v>
      </c>
      <c r="D16019">
        <v>6669</v>
      </c>
      <c r="E16019">
        <v>185</v>
      </c>
    </row>
    <row r="16020" spans="1:5" x14ac:dyDescent="0.2">
      <c r="A16020" t="s">
        <v>51</v>
      </c>
      <c r="B16020" t="s">
        <v>144</v>
      </c>
      <c r="C16020">
        <v>8</v>
      </c>
      <c r="D16020">
        <v>6866</v>
      </c>
      <c r="E16020">
        <v>184</v>
      </c>
    </row>
    <row r="16021" spans="1:5" x14ac:dyDescent="0.2">
      <c r="A16021" t="s">
        <v>51</v>
      </c>
      <c r="B16021" t="s">
        <v>144</v>
      </c>
      <c r="C16021">
        <v>9</v>
      </c>
      <c r="D16021">
        <v>6682</v>
      </c>
      <c r="E16021">
        <v>186</v>
      </c>
    </row>
    <row r="16022" spans="1:5" x14ac:dyDescent="0.2">
      <c r="A16022" t="s">
        <v>51</v>
      </c>
      <c r="B16022" t="s">
        <v>145</v>
      </c>
      <c r="C16022">
        <v>1</v>
      </c>
      <c r="D16022">
        <v>6538</v>
      </c>
      <c r="E16022">
        <v>84</v>
      </c>
    </row>
    <row r="16023" spans="1:5" x14ac:dyDescent="0.2">
      <c r="A16023" t="s">
        <v>51</v>
      </c>
      <c r="B16023" t="s">
        <v>145</v>
      </c>
      <c r="C16023">
        <v>10</v>
      </c>
      <c r="D16023">
        <v>6511</v>
      </c>
      <c r="E16023">
        <v>84</v>
      </c>
    </row>
    <row r="16024" spans="1:5" x14ac:dyDescent="0.2">
      <c r="A16024" t="s">
        <v>51</v>
      </c>
      <c r="B16024" t="s">
        <v>145</v>
      </c>
      <c r="C16024">
        <v>2</v>
      </c>
      <c r="D16024">
        <v>6404</v>
      </c>
      <c r="E16024">
        <v>83</v>
      </c>
    </row>
    <row r="16025" spans="1:5" x14ac:dyDescent="0.2">
      <c r="A16025" t="s">
        <v>51</v>
      </c>
      <c r="B16025" t="s">
        <v>145</v>
      </c>
      <c r="C16025">
        <v>3</v>
      </c>
      <c r="D16025">
        <v>6347</v>
      </c>
      <c r="E16025">
        <v>83</v>
      </c>
    </row>
    <row r="16026" spans="1:5" x14ac:dyDescent="0.2">
      <c r="A16026" t="s">
        <v>51</v>
      </c>
      <c r="B16026" t="s">
        <v>145</v>
      </c>
      <c r="C16026">
        <v>4</v>
      </c>
      <c r="D16026">
        <v>6520</v>
      </c>
      <c r="E16026">
        <v>82</v>
      </c>
    </row>
    <row r="16027" spans="1:5" x14ac:dyDescent="0.2">
      <c r="A16027" t="s">
        <v>51</v>
      </c>
      <c r="B16027" t="s">
        <v>145</v>
      </c>
      <c r="C16027">
        <v>5</v>
      </c>
      <c r="D16027">
        <v>6429</v>
      </c>
      <c r="E16027">
        <v>84</v>
      </c>
    </row>
    <row r="16028" spans="1:5" x14ac:dyDescent="0.2">
      <c r="A16028" t="s">
        <v>51</v>
      </c>
      <c r="B16028" t="s">
        <v>145</v>
      </c>
      <c r="C16028">
        <v>6</v>
      </c>
      <c r="D16028">
        <v>6600</v>
      </c>
      <c r="E16028">
        <v>82</v>
      </c>
    </row>
    <row r="16029" spans="1:5" x14ac:dyDescent="0.2">
      <c r="A16029" t="s">
        <v>51</v>
      </c>
      <c r="B16029" t="s">
        <v>145</v>
      </c>
      <c r="C16029">
        <v>7</v>
      </c>
      <c r="D16029">
        <v>6423</v>
      </c>
      <c r="E16029">
        <v>82</v>
      </c>
    </row>
    <row r="16030" spans="1:5" x14ac:dyDescent="0.2">
      <c r="A16030" t="s">
        <v>51</v>
      </c>
      <c r="B16030" t="s">
        <v>145</v>
      </c>
      <c r="C16030">
        <v>8</v>
      </c>
      <c r="D16030">
        <v>6326</v>
      </c>
      <c r="E16030">
        <v>83</v>
      </c>
    </row>
    <row r="16031" spans="1:5" x14ac:dyDescent="0.2">
      <c r="A16031" t="s">
        <v>51</v>
      </c>
      <c r="B16031" t="s">
        <v>145</v>
      </c>
      <c r="C16031">
        <v>9</v>
      </c>
      <c r="D16031">
        <v>6553</v>
      </c>
      <c r="E16031">
        <v>84</v>
      </c>
    </row>
    <row r="16032" spans="1:5" x14ac:dyDescent="0.2">
      <c r="A16032" t="s">
        <v>51</v>
      </c>
      <c r="B16032" t="s">
        <v>146</v>
      </c>
      <c r="C16032">
        <v>1</v>
      </c>
      <c r="D16032">
        <v>6650</v>
      </c>
      <c r="E16032">
        <v>89</v>
      </c>
    </row>
    <row r="16033" spans="1:5" x14ac:dyDescent="0.2">
      <c r="A16033" t="s">
        <v>51</v>
      </c>
      <c r="B16033" t="s">
        <v>146</v>
      </c>
      <c r="C16033">
        <v>10</v>
      </c>
      <c r="D16033">
        <v>6676</v>
      </c>
      <c r="E16033">
        <v>89</v>
      </c>
    </row>
    <row r="16034" spans="1:5" x14ac:dyDescent="0.2">
      <c r="A16034" t="s">
        <v>51</v>
      </c>
      <c r="B16034" t="s">
        <v>146</v>
      </c>
      <c r="C16034">
        <v>2</v>
      </c>
      <c r="D16034">
        <v>6586</v>
      </c>
      <c r="E16034">
        <v>88</v>
      </c>
    </row>
    <row r="16035" spans="1:5" x14ac:dyDescent="0.2">
      <c r="A16035" t="s">
        <v>51</v>
      </c>
      <c r="B16035" t="s">
        <v>146</v>
      </c>
      <c r="C16035">
        <v>3</v>
      </c>
      <c r="D16035">
        <v>6572</v>
      </c>
      <c r="E16035">
        <v>88</v>
      </c>
    </row>
    <row r="16036" spans="1:5" x14ac:dyDescent="0.2">
      <c r="A16036" t="s">
        <v>51</v>
      </c>
      <c r="B16036" t="s">
        <v>146</v>
      </c>
      <c r="C16036">
        <v>4</v>
      </c>
      <c r="D16036">
        <v>6647</v>
      </c>
      <c r="E16036">
        <v>89</v>
      </c>
    </row>
    <row r="16037" spans="1:5" x14ac:dyDescent="0.2">
      <c r="A16037" t="s">
        <v>51</v>
      </c>
      <c r="B16037" t="s">
        <v>146</v>
      </c>
      <c r="C16037">
        <v>5</v>
      </c>
      <c r="D16037">
        <v>6691</v>
      </c>
      <c r="E16037">
        <v>90</v>
      </c>
    </row>
    <row r="16038" spans="1:5" x14ac:dyDescent="0.2">
      <c r="A16038" t="s">
        <v>51</v>
      </c>
      <c r="B16038" t="s">
        <v>146</v>
      </c>
      <c r="C16038">
        <v>6</v>
      </c>
      <c r="D16038">
        <v>6784</v>
      </c>
      <c r="E16038">
        <v>90</v>
      </c>
    </row>
    <row r="16039" spans="1:5" x14ac:dyDescent="0.2">
      <c r="A16039" t="s">
        <v>51</v>
      </c>
      <c r="B16039" t="s">
        <v>146</v>
      </c>
      <c r="C16039">
        <v>7</v>
      </c>
      <c r="D16039">
        <v>6656</v>
      </c>
      <c r="E16039">
        <v>88</v>
      </c>
    </row>
    <row r="16040" spans="1:5" x14ac:dyDescent="0.2">
      <c r="A16040" t="s">
        <v>51</v>
      </c>
      <c r="B16040" t="s">
        <v>146</v>
      </c>
      <c r="C16040">
        <v>8</v>
      </c>
      <c r="D16040">
        <v>6573</v>
      </c>
      <c r="E16040">
        <v>90</v>
      </c>
    </row>
    <row r="16041" spans="1:5" x14ac:dyDescent="0.2">
      <c r="A16041" t="s">
        <v>51</v>
      </c>
      <c r="B16041" t="s">
        <v>146</v>
      </c>
      <c r="C16041">
        <v>9</v>
      </c>
      <c r="D16041">
        <v>6610</v>
      </c>
      <c r="E16041">
        <v>86</v>
      </c>
    </row>
    <row r="16042" spans="1:5" x14ac:dyDescent="0.2">
      <c r="A16042" t="s">
        <v>51</v>
      </c>
      <c r="B16042" t="s">
        <v>147</v>
      </c>
      <c r="C16042">
        <v>1</v>
      </c>
      <c r="D16042">
        <v>6858</v>
      </c>
      <c r="E16042">
        <v>95</v>
      </c>
    </row>
    <row r="16043" spans="1:5" x14ac:dyDescent="0.2">
      <c r="A16043" t="s">
        <v>51</v>
      </c>
      <c r="B16043" t="s">
        <v>147</v>
      </c>
      <c r="C16043">
        <v>10</v>
      </c>
      <c r="D16043">
        <v>6642</v>
      </c>
      <c r="E16043">
        <v>95</v>
      </c>
    </row>
    <row r="16044" spans="1:5" x14ac:dyDescent="0.2">
      <c r="A16044" t="s">
        <v>51</v>
      </c>
      <c r="B16044" t="s">
        <v>147</v>
      </c>
      <c r="C16044">
        <v>2</v>
      </c>
      <c r="D16044">
        <v>6731</v>
      </c>
      <c r="E16044">
        <v>95</v>
      </c>
    </row>
    <row r="16045" spans="1:5" x14ac:dyDescent="0.2">
      <c r="A16045" t="s">
        <v>51</v>
      </c>
      <c r="B16045" t="s">
        <v>147</v>
      </c>
      <c r="C16045">
        <v>3</v>
      </c>
      <c r="D16045">
        <v>6503</v>
      </c>
      <c r="E16045">
        <v>94</v>
      </c>
    </row>
    <row r="16046" spans="1:5" x14ac:dyDescent="0.2">
      <c r="A16046" t="s">
        <v>51</v>
      </c>
      <c r="B16046" t="s">
        <v>147</v>
      </c>
      <c r="C16046">
        <v>4</v>
      </c>
      <c r="D16046">
        <v>6732</v>
      </c>
      <c r="E16046">
        <v>94</v>
      </c>
    </row>
    <row r="16047" spans="1:5" x14ac:dyDescent="0.2">
      <c r="A16047" t="s">
        <v>51</v>
      </c>
      <c r="B16047" t="s">
        <v>147</v>
      </c>
      <c r="C16047">
        <v>5</v>
      </c>
      <c r="D16047">
        <v>6782</v>
      </c>
      <c r="E16047">
        <v>96</v>
      </c>
    </row>
    <row r="16048" spans="1:5" x14ac:dyDescent="0.2">
      <c r="A16048" t="s">
        <v>51</v>
      </c>
      <c r="B16048" t="s">
        <v>147</v>
      </c>
      <c r="C16048">
        <v>6</v>
      </c>
      <c r="D16048">
        <v>6795</v>
      </c>
      <c r="E16048">
        <v>95</v>
      </c>
    </row>
    <row r="16049" spans="1:5" x14ac:dyDescent="0.2">
      <c r="A16049" t="s">
        <v>51</v>
      </c>
      <c r="B16049" t="s">
        <v>147</v>
      </c>
      <c r="C16049">
        <v>7</v>
      </c>
      <c r="D16049">
        <v>6853</v>
      </c>
      <c r="E16049">
        <v>94</v>
      </c>
    </row>
    <row r="16050" spans="1:5" x14ac:dyDescent="0.2">
      <c r="A16050" t="s">
        <v>51</v>
      </c>
      <c r="B16050" t="s">
        <v>147</v>
      </c>
      <c r="C16050">
        <v>8</v>
      </c>
      <c r="D16050">
        <v>6672</v>
      </c>
      <c r="E16050">
        <v>94</v>
      </c>
    </row>
    <row r="16051" spans="1:5" x14ac:dyDescent="0.2">
      <c r="A16051" t="s">
        <v>51</v>
      </c>
      <c r="B16051" t="s">
        <v>147</v>
      </c>
      <c r="C16051">
        <v>9</v>
      </c>
      <c r="D16051">
        <v>6752</v>
      </c>
      <c r="E16051">
        <v>95</v>
      </c>
    </row>
    <row r="16052" spans="1:5" x14ac:dyDescent="0.2">
      <c r="A16052" t="s">
        <v>51</v>
      </c>
      <c r="B16052" t="s">
        <v>148</v>
      </c>
      <c r="C16052">
        <v>1</v>
      </c>
      <c r="D16052">
        <v>6839</v>
      </c>
      <c r="E16052">
        <v>137</v>
      </c>
    </row>
    <row r="16053" spans="1:5" x14ac:dyDescent="0.2">
      <c r="A16053" t="s">
        <v>51</v>
      </c>
      <c r="B16053" t="s">
        <v>148</v>
      </c>
      <c r="C16053">
        <v>10</v>
      </c>
      <c r="D16053">
        <v>6717</v>
      </c>
      <c r="E16053">
        <v>115</v>
      </c>
    </row>
    <row r="16054" spans="1:5" x14ac:dyDescent="0.2">
      <c r="A16054" t="s">
        <v>51</v>
      </c>
      <c r="B16054" t="s">
        <v>148</v>
      </c>
      <c r="C16054">
        <v>2</v>
      </c>
      <c r="D16054">
        <v>6652</v>
      </c>
      <c r="E16054">
        <v>136</v>
      </c>
    </row>
    <row r="16055" spans="1:5" x14ac:dyDescent="0.2">
      <c r="A16055" t="s">
        <v>51</v>
      </c>
      <c r="B16055" t="s">
        <v>148</v>
      </c>
      <c r="C16055">
        <v>3</v>
      </c>
      <c r="D16055">
        <v>6789</v>
      </c>
      <c r="E16055">
        <v>128</v>
      </c>
    </row>
    <row r="16056" spans="1:5" x14ac:dyDescent="0.2">
      <c r="A16056" t="s">
        <v>51</v>
      </c>
      <c r="B16056" t="s">
        <v>148</v>
      </c>
      <c r="C16056">
        <v>4</v>
      </c>
      <c r="D16056">
        <v>6804</v>
      </c>
      <c r="E16056">
        <v>130</v>
      </c>
    </row>
    <row r="16057" spans="1:5" x14ac:dyDescent="0.2">
      <c r="A16057" t="s">
        <v>51</v>
      </c>
      <c r="B16057" t="s">
        <v>148</v>
      </c>
      <c r="C16057">
        <v>5</v>
      </c>
      <c r="D16057">
        <v>6812</v>
      </c>
      <c r="E16057">
        <v>121</v>
      </c>
    </row>
    <row r="16058" spans="1:5" x14ac:dyDescent="0.2">
      <c r="A16058" t="s">
        <v>51</v>
      </c>
      <c r="B16058" t="s">
        <v>148</v>
      </c>
      <c r="C16058">
        <v>6</v>
      </c>
      <c r="D16058">
        <v>6835</v>
      </c>
      <c r="E16058">
        <v>127</v>
      </c>
    </row>
    <row r="16059" spans="1:5" x14ac:dyDescent="0.2">
      <c r="A16059" t="s">
        <v>51</v>
      </c>
      <c r="B16059" t="s">
        <v>148</v>
      </c>
      <c r="C16059">
        <v>7</v>
      </c>
      <c r="D16059">
        <v>6755</v>
      </c>
      <c r="E16059">
        <v>118</v>
      </c>
    </row>
    <row r="16060" spans="1:5" x14ac:dyDescent="0.2">
      <c r="A16060" t="s">
        <v>51</v>
      </c>
      <c r="B16060" t="s">
        <v>148</v>
      </c>
      <c r="C16060">
        <v>8</v>
      </c>
      <c r="D16060">
        <v>6731</v>
      </c>
      <c r="E16060">
        <v>136</v>
      </c>
    </row>
    <row r="16061" spans="1:5" x14ac:dyDescent="0.2">
      <c r="A16061" t="s">
        <v>51</v>
      </c>
      <c r="B16061" t="s">
        <v>148</v>
      </c>
      <c r="C16061">
        <v>9</v>
      </c>
      <c r="D16061">
        <v>6796</v>
      </c>
      <c r="E16061">
        <v>132</v>
      </c>
    </row>
    <row r="16062" spans="1:5" x14ac:dyDescent="0.2">
      <c r="A16062" t="s">
        <v>51</v>
      </c>
      <c r="B16062" t="s">
        <v>149</v>
      </c>
      <c r="C16062">
        <v>1</v>
      </c>
      <c r="D16062">
        <v>6781</v>
      </c>
      <c r="E16062">
        <v>152</v>
      </c>
    </row>
    <row r="16063" spans="1:5" x14ac:dyDescent="0.2">
      <c r="A16063" t="s">
        <v>51</v>
      </c>
      <c r="B16063" t="s">
        <v>149</v>
      </c>
      <c r="C16063">
        <v>10</v>
      </c>
      <c r="D16063">
        <v>6923</v>
      </c>
      <c r="E16063">
        <v>150</v>
      </c>
    </row>
    <row r="16064" spans="1:5" x14ac:dyDescent="0.2">
      <c r="A16064" t="s">
        <v>51</v>
      </c>
      <c r="B16064" t="s">
        <v>149</v>
      </c>
      <c r="C16064">
        <v>2</v>
      </c>
      <c r="D16064">
        <v>6735</v>
      </c>
      <c r="E16064">
        <v>154</v>
      </c>
    </row>
    <row r="16065" spans="1:5" x14ac:dyDescent="0.2">
      <c r="A16065" t="s">
        <v>51</v>
      </c>
      <c r="B16065" t="s">
        <v>149</v>
      </c>
      <c r="C16065">
        <v>3</v>
      </c>
      <c r="D16065">
        <v>6773</v>
      </c>
      <c r="E16065">
        <v>131</v>
      </c>
    </row>
    <row r="16066" spans="1:5" x14ac:dyDescent="0.2">
      <c r="A16066" t="s">
        <v>51</v>
      </c>
      <c r="B16066" t="s">
        <v>149</v>
      </c>
      <c r="C16066">
        <v>4</v>
      </c>
      <c r="D16066">
        <v>6790</v>
      </c>
      <c r="E16066">
        <v>154</v>
      </c>
    </row>
    <row r="16067" spans="1:5" x14ac:dyDescent="0.2">
      <c r="A16067" t="s">
        <v>51</v>
      </c>
      <c r="B16067" t="s">
        <v>149</v>
      </c>
      <c r="C16067">
        <v>5</v>
      </c>
      <c r="D16067">
        <v>6936</v>
      </c>
      <c r="E16067">
        <v>152</v>
      </c>
    </row>
    <row r="16068" spans="1:5" x14ac:dyDescent="0.2">
      <c r="A16068" t="s">
        <v>51</v>
      </c>
      <c r="B16068" t="s">
        <v>149</v>
      </c>
      <c r="C16068">
        <v>6</v>
      </c>
      <c r="D16068">
        <v>6829</v>
      </c>
      <c r="E16068">
        <v>147</v>
      </c>
    </row>
    <row r="16069" spans="1:5" x14ac:dyDescent="0.2">
      <c r="A16069" t="s">
        <v>51</v>
      </c>
      <c r="B16069" t="s">
        <v>149</v>
      </c>
      <c r="C16069">
        <v>7</v>
      </c>
      <c r="D16069">
        <v>6703</v>
      </c>
      <c r="E16069">
        <v>134</v>
      </c>
    </row>
    <row r="16070" spans="1:5" x14ac:dyDescent="0.2">
      <c r="A16070" t="s">
        <v>51</v>
      </c>
      <c r="B16070" t="s">
        <v>149</v>
      </c>
      <c r="C16070">
        <v>8</v>
      </c>
      <c r="D16070">
        <v>6799</v>
      </c>
      <c r="E16070">
        <v>149</v>
      </c>
    </row>
    <row r="16071" spans="1:5" x14ac:dyDescent="0.2">
      <c r="A16071" t="s">
        <v>51</v>
      </c>
      <c r="B16071" t="s">
        <v>149</v>
      </c>
      <c r="C16071">
        <v>9</v>
      </c>
      <c r="D16071">
        <v>6667</v>
      </c>
      <c r="E16071">
        <v>130</v>
      </c>
    </row>
    <row r="16072" spans="1:5" x14ac:dyDescent="0.2">
      <c r="A16072" t="s">
        <v>51</v>
      </c>
      <c r="B16072" t="s">
        <v>150</v>
      </c>
      <c r="C16072">
        <v>1</v>
      </c>
      <c r="D16072">
        <v>6781</v>
      </c>
      <c r="E16072">
        <v>174</v>
      </c>
    </row>
    <row r="16073" spans="1:5" x14ac:dyDescent="0.2">
      <c r="A16073" t="s">
        <v>51</v>
      </c>
      <c r="B16073" t="s">
        <v>150</v>
      </c>
      <c r="C16073">
        <v>10</v>
      </c>
      <c r="D16073">
        <v>6834</v>
      </c>
      <c r="E16073">
        <v>172</v>
      </c>
    </row>
    <row r="16074" spans="1:5" x14ac:dyDescent="0.2">
      <c r="A16074" t="s">
        <v>51</v>
      </c>
      <c r="B16074" t="s">
        <v>150</v>
      </c>
      <c r="C16074">
        <v>2</v>
      </c>
      <c r="D16074">
        <v>6710</v>
      </c>
      <c r="E16074">
        <v>177</v>
      </c>
    </row>
    <row r="16075" spans="1:5" x14ac:dyDescent="0.2">
      <c r="A16075" t="s">
        <v>51</v>
      </c>
      <c r="B16075" t="s">
        <v>150</v>
      </c>
      <c r="C16075">
        <v>3</v>
      </c>
      <c r="D16075">
        <v>6782</v>
      </c>
      <c r="E16075">
        <v>164</v>
      </c>
    </row>
    <row r="16076" spans="1:5" x14ac:dyDescent="0.2">
      <c r="A16076" t="s">
        <v>51</v>
      </c>
      <c r="B16076" t="s">
        <v>150</v>
      </c>
      <c r="C16076">
        <v>4</v>
      </c>
      <c r="D16076">
        <v>6874</v>
      </c>
      <c r="E16076">
        <v>157</v>
      </c>
    </row>
    <row r="16077" spans="1:5" x14ac:dyDescent="0.2">
      <c r="A16077" t="s">
        <v>51</v>
      </c>
      <c r="B16077" t="s">
        <v>150</v>
      </c>
      <c r="C16077">
        <v>5</v>
      </c>
      <c r="D16077">
        <v>6834</v>
      </c>
      <c r="E16077">
        <v>185</v>
      </c>
    </row>
    <row r="16078" spans="1:5" x14ac:dyDescent="0.2">
      <c r="A16078" t="s">
        <v>51</v>
      </c>
      <c r="B16078" t="s">
        <v>150</v>
      </c>
      <c r="C16078">
        <v>6</v>
      </c>
      <c r="D16078">
        <v>6921</v>
      </c>
      <c r="E16078">
        <v>151</v>
      </c>
    </row>
    <row r="16079" spans="1:5" x14ac:dyDescent="0.2">
      <c r="A16079" t="s">
        <v>51</v>
      </c>
      <c r="B16079" t="s">
        <v>150</v>
      </c>
      <c r="C16079">
        <v>7</v>
      </c>
      <c r="D16079">
        <v>6759</v>
      </c>
      <c r="E16079">
        <v>177</v>
      </c>
    </row>
    <row r="16080" spans="1:5" x14ac:dyDescent="0.2">
      <c r="A16080" t="s">
        <v>51</v>
      </c>
      <c r="B16080" t="s">
        <v>150</v>
      </c>
      <c r="C16080">
        <v>8</v>
      </c>
      <c r="D16080">
        <v>6791</v>
      </c>
      <c r="E16080">
        <v>150</v>
      </c>
    </row>
    <row r="16081" spans="1:5" x14ac:dyDescent="0.2">
      <c r="A16081" t="s">
        <v>51</v>
      </c>
      <c r="B16081" t="s">
        <v>150</v>
      </c>
      <c r="C16081">
        <v>9</v>
      </c>
      <c r="D16081">
        <v>6759</v>
      </c>
      <c r="E16081">
        <v>181</v>
      </c>
    </row>
    <row r="16082" spans="1:5" x14ac:dyDescent="0.2">
      <c r="A16082" t="s">
        <v>51</v>
      </c>
      <c r="B16082" t="s">
        <v>151</v>
      </c>
      <c r="C16082">
        <v>1</v>
      </c>
      <c r="D16082">
        <v>6081</v>
      </c>
      <c r="E16082">
        <v>103</v>
      </c>
    </row>
    <row r="16083" spans="1:5" x14ac:dyDescent="0.2">
      <c r="A16083" t="s">
        <v>51</v>
      </c>
      <c r="B16083" t="s">
        <v>151</v>
      </c>
      <c r="C16083">
        <v>10</v>
      </c>
      <c r="D16083">
        <v>5949</v>
      </c>
      <c r="E16083">
        <v>106</v>
      </c>
    </row>
    <row r="16084" spans="1:5" x14ac:dyDescent="0.2">
      <c r="A16084" t="s">
        <v>51</v>
      </c>
      <c r="B16084" t="s">
        <v>151</v>
      </c>
      <c r="C16084">
        <v>2</v>
      </c>
      <c r="D16084">
        <v>5935</v>
      </c>
      <c r="E16084">
        <v>84</v>
      </c>
    </row>
    <row r="16085" spans="1:5" x14ac:dyDescent="0.2">
      <c r="A16085" t="s">
        <v>51</v>
      </c>
      <c r="B16085" t="s">
        <v>151</v>
      </c>
      <c r="C16085">
        <v>3</v>
      </c>
      <c r="D16085">
        <v>5911</v>
      </c>
      <c r="E16085">
        <v>99</v>
      </c>
    </row>
    <row r="16086" spans="1:5" x14ac:dyDescent="0.2">
      <c r="A16086" t="s">
        <v>51</v>
      </c>
      <c r="B16086" t="s">
        <v>151</v>
      </c>
      <c r="C16086">
        <v>4</v>
      </c>
      <c r="D16086">
        <v>6032</v>
      </c>
      <c r="E16086">
        <v>82</v>
      </c>
    </row>
    <row r="16087" spans="1:5" x14ac:dyDescent="0.2">
      <c r="A16087" t="s">
        <v>51</v>
      </c>
      <c r="B16087" t="s">
        <v>151</v>
      </c>
      <c r="C16087">
        <v>5</v>
      </c>
      <c r="D16087">
        <v>5917</v>
      </c>
      <c r="E16087">
        <v>104</v>
      </c>
    </row>
    <row r="16088" spans="1:5" x14ac:dyDescent="0.2">
      <c r="A16088" t="s">
        <v>51</v>
      </c>
      <c r="B16088" t="s">
        <v>151</v>
      </c>
      <c r="C16088">
        <v>6</v>
      </c>
      <c r="D16088">
        <v>6068</v>
      </c>
      <c r="E16088">
        <v>102</v>
      </c>
    </row>
    <row r="16089" spans="1:5" x14ac:dyDescent="0.2">
      <c r="A16089" t="s">
        <v>51</v>
      </c>
      <c r="B16089" t="s">
        <v>151</v>
      </c>
      <c r="C16089">
        <v>7</v>
      </c>
      <c r="D16089">
        <v>5848</v>
      </c>
      <c r="E16089">
        <v>102</v>
      </c>
    </row>
    <row r="16090" spans="1:5" x14ac:dyDescent="0.2">
      <c r="A16090" t="s">
        <v>51</v>
      </c>
      <c r="B16090" t="s">
        <v>151</v>
      </c>
      <c r="C16090">
        <v>8</v>
      </c>
      <c r="D16090">
        <v>5871</v>
      </c>
      <c r="E16090">
        <v>100</v>
      </c>
    </row>
    <row r="16091" spans="1:5" x14ac:dyDescent="0.2">
      <c r="A16091" t="s">
        <v>51</v>
      </c>
      <c r="B16091" t="s">
        <v>151</v>
      </c>
      <c r="C16091">
        <v>9</v>
      </c>
      <c r="D16091">
        <v>5948</v>
      </c>
      <c r="E16091">
        <v>89</v>
      </c>
    </row>
    <row r="16092" spans="1:5" x14ac:dyDescent="0.2">
      <c r="A16092" t="s">
        <v>51</v>
      </c>
      <c r="B16092" t="s">
        <v>152</v>
      </c>
      <c r="C16092">
        <v>1</v>
      </c>
      <c r="D16092">
        <v>6878</v>
      </c>
      <c r="E16092">
        <v>209</v>
      </c>
    </row>
    <row r="16093" spans="1:5" x14ac:dyDescent="0.2">
      <c r="A16093" t="s">
        <v>51</v>
      </c>
      <c r="B16093" t="s">
        <v>152</v>
      </c>
      <c r="C16093">
        <v>10</v>
      </c>
      <c r="D16093">
        <v>6837</v>
      </c>
      <c r="E16093">
        <v>179</v>
      </c>
    </row>
    <row r="16094" spans="1:5" x14ac:dyDescent="0.2">
      <c r="A16094" t="s">
        <v>51</v>
      </c>
      <c r="B16094" t="s">
        <v>152</v>
      </c>
      <c r="C16094">
        <v>2</v>
      </c>
      <c r="D16094">
        <v>6773</v>
      </c>
      <c r="E16094">
        <v>208</v>
      </c>
    </row>
    <row r="16095" spans="1:5" x14ac:dyDescent="0.2">
      <c r="A16095" t="s">
        <v>51</v>
      </c>
      <c r="B16095" t="s">
        <v>152</v>
      </c>
      <c r="C16095">
        <v>3</v>
      </c>
      <c r="D16095">
        <v>6755</v>
      </c>
      <c r="E16095">
        <v>201</v>
      </c>
    </row>
    <row r="16096" spans="1:5" x14ac:dyDescent="0.2">
      <c r="A16096" t="s">
        <v>51</v>
      </c>
      <c r="B16096" t="s">
        <v>152</v>
      </c>
      <c r="C16096">
        <v>4</v>
      </c>
      <c r="D16096">
        <v>6837</v>
      </c>
      <c r="E16096">
        <v>206</v>
      </c>
    </row>
    <row r="16097" spans="1:5" x14ac:dyDescent="0.2">
      <c r="A16097" t="s">
        <v>51</v>
      </c>
      <c r="B16097" t="s">
        <v>152</v>
      </c>
      <c r="C16097">
        <v>5</v>
      </c>
      <c r="D16097">
        <v>6931</v>
      </c>
      <c r="E16097">
        <v>182</v>
      </c>
    </row>
    <row r="16098" spans="1:5" x14ac:dyDescent="0.2">
      <c r="A16098" t="s">
        <v>51</v>
      </c>
      <c r="B16098" t="s">
        <v>152</v>
      </c>
      <c r="C16098">
        <v>6</v>
      </c>
      <c r="D16098">
        <v>6811</v>
      </c>
      <c r="E16098">
        <v>193</v>
      </c>
    </row>
    <row r="16099" spans="1:5" x14ac:dyDescent="0.2">
      <c r="A16099" t="s">
        <v>51</v>
      </c>
      <c r="B16099" t="s">
        <v>152</v>
      </c>
      <c r="C16099">
        <v>7</v>
      </c>
      <c r="D16099">
        <v>6590</v>
      </c>
      <c r="E16099">
        <v>182</v>
      </c>
    </row>
    <row r="16100" spans="1:5" x14ac:dyDescent="0.2">
      <c r="A16100" t="s">
        <v>51</v>
      </c>
      <c r="B16100" t="s">
        <v>152</v>
      </c>
      <c r="C16100">
        <v>8</v>
      </c>
      <c r="D16100">
        <v>6740</v>
      </c>
      <c r="E16100">
        <v>204</v>
      </c>
    </row>
    <row r="16101" spans="1:5" x14ac:dyDescent="0.2">
      <c r="A16101" t="s">
        <v>51</v>
      </c>
      <c r="B16101" t="s">
        <v>152</v>
      </c>
      <c r="C16101">
        <v>9</v>
      </c>
      <c r="D16101">
        <v>6768</v>
      </c>
      <c r="E16101">
        <v>208</v>
      </c>
    </row>
    <row r="16102" spans="1:5" x14ac:dyDescent="0.2">
      <c r="A16102" t="s">
        <v>51</v>
      </c>
      <c r="B16102" t="s">
        <v>153</v>
      </c>
      <c r="C16102">
        <v>1</v>
      </c>
      <c r="D16102">
        <v>6238</v>
      </c>
      <c r="E16102">
        <v>90</v>
      </c>
    </row>
    <row r="16103" spans="1:5" x14ac:dyDescent="0.2">
      <c r="A16103" t="s">
        <v>51</v>
      </c>
      <c r="B16103" t="s">
        <v>153</v>
      </c>
      <c r="C16103">
        <v>10</v>
      </c>
      <c r="D16103">
        <v>6037</v>
      </c>
      <c r="E16103">
        <v>100</v>
      </c>
    </row>
    <row r="16104" spans="1:5" x14ac:dyDescent="0.2">
      <c r="A16104" t="s">
        <v>51</v>
      </c>
      <c r="B16104" t="s">
        <v>153</v>
      </c>
      <c r="C16104">
        <v>2</v>
      </c>
      <c r="D16104">
        <v>6135</v>
      </c>
      <c r="E16104">
        <v>101</v>
      </c>
    </row>
    <row r="16105" spans="1:5" x14ac:dyDescent="0.2">
      <c r="A16105" t="s">
        <v>51</v>
      </c>
      <c r="B16105" t="s">
        <v>153</v>
      </c>
      <c r="C16105">
        <v>3</v>
      </c>
      <c r="D16105">
        <v>5974</v>
      </c>
      <c r="E16105">
        <v>104</v>
      </c>
    </row>
    <row r="16106" spans="1:5" x14ac:dyDescent="0.2">
      <c r="A16106" t="s">
        <v>51</v>
      </c>
      <c r="B16106" t="s">
        <v>153</v>
      </c>
      <c r="C16106">
        <v>4</v>
      </c>
      <c r="D16106">
        <v>6188</v>
      </c>
      <c r="E16106">
        <v>82</v>
      </c>
    </row>
    <row r="16107" spans="1:5" x14ac:dyDescent="0.2">
      <c r="A16107" t="s">
        <v>51</v>
      </c>
      <c r="B16107" t="s">
        <v>153</v>
      </c>
      <c r="C16107">
        <v>5</v>
      </c>
      <c r="D16107">
        <v>6151</v>
      </c>
      <c r="E16107">
        <v>103</v>
      </c>
    </row>
    <row r="16108" spans="1:5" x14ac:dyDescent="0.2">
      <c r="A16108" t="s">
        <v>51</v>
      </c>
      <c r="B16108" t="s">
        <v>153</v>
      </c>
      <c r="C16108">
        <v>6</v>
      </c>
      <c r="D16108">
        <v>6141</v>
      </c>
      <c r="E16108">
        <v>89</v>
      </c>
    </row>
    <row r="16109" spans="1:5" x14ac:dyDescent="0.2">
      <c r="A16109" t="s">
        <v>51</v>
      </c>
      <c r="B16109" t="s">
        <v>153</v>
      </c>
      <c r="C16109">
        <v>7</v>
      </c>
      <c r="D16109">
        <v>6090</v>
      </c>
      <c r="E16109">
        <v>104</v>
      </c>
    </row>
    <row r="16110" spans="1:5" x14ac:dyDescent="0.2">
      <c r="A16110" t="s">
        <v>51</v>
      </c>
      <c r="B16110" t="s">
        <v>153</v>
      </c>
      <c r="C16110">
        <v>8</v>
      </c>
      <c r="D16110">
        <v>6101</v>
      </c>
      <c r="E16110">
        <v>103</v>
      </c>
    </row>
    <row r="16111" spans="1:5" x14ac:dyDescent="0.2">
      <c r="A16111" t="s">
        <v>51</v>
      </c>
      <c r="B16111" t="s">
        <v>153</v>
      </c>
      <c r="C16111">
        <v>9</v>
      </c>
      <c r="D16111">
        <v>6145</v>
      </c>
      <c r="E16111">
        <v>104</v>
      </c>
    </row>
    <row r="16112" spans="1:5" x14ac:dyDescent="0.2">
      <c r="A16112" t="s">
        <v>51</v>
      </c>
      <c r="B16112" t="s">
        <v>154</v>
      </c>
      <c r="C16112">
        <v>1</v>
      </c>
      <c r="D16112">
        <v>6768</v>
      </c>
      <c r="E16112">
        <v>218</v>
      </c>
    </row>
    <row r="16113" spans="1:5" x14ac:dyDescent="0.2">
      <c r="A16113" t="s">
        <v>51</v>
      </c>
      <c r="B16113" t="s">
        <v>154</v>
      </c>
      <c r="C16113">
        <v>10</v>
      </c>
      <c r="D16113">
        <v>6813</v>
      </c>
      <c r="E16113">
        <v>257</v>
      </c>
    </row>
    <row r="16114" spans="1:5" x14ac:dyDescent="0.2">
      <c r="A16114" t="s">
        <v>51</v>
      </c>
      <c r="B16114" t="s">
        <v>154</v>
      </c>
      <c r="C16114">
        <v>2</v>
      </c>
      <c r="D16114">
        <v>6863</v>
      </c>
      <c r="E16114">
        <v>222</v>
      </c>
    </row>
    <row r="16115" spans="1:5" x14ac:dyDescent="0.2">
      <c r="A16115" t="s">
        <v>51</v>
      </c>
      <c r="B16115" t="s">
        <v>154</v>
      </c>
      <c r="C16115">
        <v>3</v>
      </c>
      <c r="D16115">
        <v>6705</v>
      </c>
      <c r="E16115">
        <v>250</v>
      </c>
    </row>
    <row r="16116" spans="1:5" x14ac:dyDescent="0.2">
      <c r="A16116" t="s">
        <v>51</v>
      </c>
      <c r="B16116" t="s">
        <v>154</v>
      </c>
      <c r="C16116">
        <v>4</v>
      </c>
      <c r="D16116">
        <v>6901</v>
      </c>
      <c r="E16116">
        <v>252</v>
      </c>
    </row>
    <row r="16117" spans="1:5" x14ac:dyDescent="0.2">
      <c r="A16117" t="s">
        <v>51</v>
      </c>
      <c r="B16117" t="s">
        <v>154</v>
      </c>
      <c r="C16117">
        <v>5</v>
      </c>
      <c r="D16117">
        <v>6844</v>
      </c>
      <c r="E16117">
        <v>230</v>
      </c>
    </row>
    <row r="16118" spans="1:5" x14ac:dyDescent="0.2">
      <c r="A16118" t="s">
        <v>51</v>
      </c>
      <c r="B16118" t="s">
        <v>154</v>
      </c>
      <c r="C16118">
        <v>6</v>
      </c>
      <c r="D16118">
        <v>6752</v>
      </c>
      <c r="E16118">
        <v>265</v>
      </c>
    </row>
    <row r="16119" spans="1:5" x14ac:dyDescent="0.2">
      <c r="A16119" t="s">
        <v>51</v>
      </c>
      <c r="B16119" t="s">
        <v>154</v>
      </c>
      <c r="C16119">
        <v>7</v>
      </c>
      <c r="D16119">
        <v>6632</v>
      </c>
      <c r="E16119">
        <v>258</v>
      </c>
    </row>
    <row r="16120" spans="1:5" x14ac:dyDescent="0.2">
      <c r="A16120" t="s">
        <v>51</v>
      </c>
      <c r="B16120" t="s">
        <v>154</v>
      </c>
      <c r="C16120">
        <v>8</v>
      </c>
      <c r="D16120">
        <v>6791</v>
      </c>
      <c r="E16120">
        <v>256</v>
      </c>
    </row>
    <row r="16121" spans="1:5" x14ac:dyDescent="0.2">
      <c r="A16121" t="s">
        <v>51</v>
      </c>
      <c r="B16121" t="s">
        <v>154</v>
      </c>
      <c r="C16121">
        <v>9</v>
      </c>
      <c r="D16121">
        <v>6805</v>
      </c>
      <c r="E16121">
        <v>253</v>
      </c>
    </row>
    <row r="16122" spans="1:5" x14ac:dyDescent="0.2">
      <c r="A16122" t="s">
        <v>51</v>
      </c>
      <c r="B16122" t="s">
        <v>155</v>
      </c>
      <c r="C16122">
        <v>1</v>
      </c>
      <c r="D16122">
        <v>6383</v>
      </c>
      <c r="E16122">
        <v>93</v>
      </c>
    </row>
    <row r="16123" spans="1:5" x14ac:dyDescent="0.2">
      <c r="A16123" t="s">
        <v>51</v>
      </c>
      <c r="B16123" t="s">
        <v>155</v>
      </c>
      <c r="C16123">
        <v>10</v>
      </c>
      <c r="D16123">
        <v>6374</v>
      </c>
      <c r="E16123">
        <v>107</v>
      </c>
    </row>
    <row r="16124" spans="1:5" x14ac:dyDescent="0.2">
      <c r="A16124" t="s">
        <v>51</v>
      </c>
      <c r="B16124" t="s">
        <v>155</v>
      </c>
      <c r="C16124">
        <v>2</v>
      </c>
      <c r="D16124">
        <v>6370</v>
      </c>
      <c r="E16124">
        <v>93</v>
      </c>
    </row>
    <row r="16125" spans="1:5" x14ac:dyDescent="0.2">
      <c r="A16125" t="s">
        <v>51</v>
      </c>
      <c r="B16125" t="s">
        <v>155</v>
      </c>
      <c r="C16125">
        <v>3</v>
      </c>
      <c r="D16125">
        <v>6164</v>
      </c>
      <c r="E16125">
        <v>108</v>
      </c>
    </row>
    <row r="16126" spans="1:5" x14ac:dyDescent="0.2">
      <c r="A16126" t="s">
        <v>51</v>
      </c>
      <c r="B16126" t="s">
        <v>155</v>
      </c>
      <c r="C16126">
        <v>4</v>
      </c>
      <c r="D16126">
        <v>6376</v>
      </c>
      <c r="E16126">
        <v>97</v>
      </c>
    </row>
    <row r="16127" spans="1:5" x14ac:dyDescent="0.2">
      <c r="A16127" t="s">
        <v>51</v>
      </c>
      <c r="B16127" t="s">
        <v>155</v>
      </c>
      <c r="C16127">
        <v>5</v>
      </c>
      <c r="D16127">
        <v>6297</v>
      </c>
      <c r="E16127">
        <v>107</v>
      </c>
    </row>
    <row r="16128" spans="1:5" x14ac:dyDescent="0.2">
      <c r="A16128" t="s">
        <v>51</v>
      </c>
      <c r="B16128" t="s">
        <v>155</v>
      </c>
      <c r="C16128">
        <v>6</v>
      </c>
      <c r="D16128">
        <v>6384</v>
      </c>
      <c r="E16128">
        <v>98</v>
      </c>
    </row>
    <row r="16129" spans="1:5" x14ac:dyDescent="0.2">
      <c r="A16129" t="s">
        <v>51</v>
      </c>
      <c r="B16129" t="s">
        <v>155</v>
      </c>
      <c r="C16129">
        <v>7</v>
      </c>
      <c r="D16129">
        <v>6429</v>
      </c>
      <c r="E16129">
        <v>108</v>
      </c>
    </row>
    <row r="16130" spans="1:5" x14ac:dyDescent="0.2">
      <c r="A16130" t="s">
        <v>51</v>
      </c>
      <c r="B16130" t="s">
        <v>155</v>
      </c>
      <c r="C16130">
        <v>8</v>
      </c>
      <c r="D16130">
        <v>6457</v>
      </c>
      <c r="E16130">
        <v>104</v>
      </c>
    </row>
    <row r="16131" spans="1:5" x14ac:dyDescent="0.2">
      <c r="A16131" t="s">
        <v>51</v>
      </c>
      <c r="B16131" t="s">
        <v>155</v>
      </c>
      <c r="C16131">
        <v>9</v>
      </c>
      <c r="D16131">
        <v>6500</v>
      </c>
      <c r="E16131">
        <v>110</v>
      </c>
    </row>
    <row r="16132" spans="1:5" x14ac:dyDescent="0.2">
      <c r="A16132" t="s">
        <v>51</v>
      </c>
      <c r="B16132" t="s">
        <v>156</v>
      </c>
      <c r="C16132">
        <v>1</v>
      </c>
      <c r="D16132">
        <v>6604</v>
      </c>
      <c r="E16132">
        <v>104</v>
      </c>
    </row>
    <row r="16133" spans="1:5" x14ac:dyDescent="0.2">
      <c r="A16133" t="s">
        <v>51</v>
      </c>
      <c r="B16133" t="s">
        <v>156</v>
      </c>
      <c r="C16133">
        <v>10</v>
      </c>
      <c r="D16133">
        <v>6597</v>
      </c>
      <c r="E16133">
        <v>115</v>
      </c>
    </row>
    <row r="16134" spans="1:5" x14ac:dyDescent="0.2">
      <c r="A16134" t="s">
        <v>51</v>
      </c>
      <c r="B16134" t="s">
        <v>156</v>
      </c>
      <c r="C16134">
        <v>2</v>
      </c>
      <c r="D16134">
        <v>6577</v>
      </c>
      <c r="E16134">
        <v>105</v>
      </c>
    </row>
    <row r="16135" spans="1:5" x14ac:dyDescent="0.2">
      <c r="A16135" t="s">
        <v>51</v>
      </c>
      <c r="B16135" t="s">
        <v>156</v>
      </c>
      <c r="C16135">
        <v>3</v>
      </c>
      <c r="D16135">
        <v>6532</v>
      </c>
      <c r="E16135">
        <v>113</v>
      </c>
    </row>
    <row r="16136" spans="1:5" x14ac:dyDescent="0.2">
      <c r="A16136" t="s">
        <v>51</v>
      </c>
      <c r="B16136" t="s">
        <v>156</v>
      </c>
      <c r="C16136">
        <v>4</v>
      </c>
      <c r="D16136">
        <v>6654</v>
      </c>
      <c r="E16136">
        <v>113</v>
      </c>
    </row>
    <row r="16137" spans="1:5" x14ac:dyDescent="0.2">
      <c r="A16137" t="s">
        <v>51</v>
      </c>
      <c r="B16137" t="s">
        <v>156</v>
      </c>
      <c r="C16137">
        <v>5</v>
      </c>
      <c r="D16137">
        <v>6681</v>
      </c>
      <c r="E16137">
        <v>112</v>
      </c>
    </row>
    <row r="16138" spans="1:5" x14ac:dyDescent="0.2">
      <c r="A16138" t="s">
        <v>51</v>
      </c>
      <c r="B16138" t="s">
        <v>156</v>
      </c>
      <c r="C16138">
        <v>6</v>
      </c>
      <c r="D16138">
        <v>6627</v>
      </c>
      <c r="E16138">
        <v>114</v>
      </c>
    </row>
    <row r="16139" spans="1:5" x14ac:dyDescent="0.2">
      <c r="A16139" t="s">
        <v>51</v>
      </c>
      <c r="B16139" t="s">
        <v>156</v>
      </c>
      <c r="C16139">
        <v>7</v>
      </c>
      <c r="D16139">
        <v>6554</v>
      </c>
      <c r="E16139">
        <v>115</v>
      </c>
    </row>
    <row r="16140" spans="1:5" x14ac:dyDescent="0.2">
      <c r="A16140" t="s">
        <v>51</v>
      </c>
      <c r="B16140" t="s">
        <v>156</v>
      </c>
      <c r="C16140">
        <v>8</v>
      </c>
      <c r="D16140">
        <v>6587</v>
      </c>
      <c r="E16140">
        <v>106</v>
      </c>
    </row>
    <row r="16141" spans="1:5" x14ac:dyDescent="0.2">
      <c r="A16141" t="s">
        <v>51</v>
      </c>
      <c r="B16141" t="s">
        <v>156</v>
      </c>
      <c r="C16141">
        <v>9</v>
      </c>
      <c r="D16141">
        <v>6570</v>
      </c>
      <c r="E16141">
        <v>110</v>
      </c>
    </row>
    <row r="16142" spans="1:5" x14ac:dyDescent="0.2">
      <c r="A16142" t="s">
        <v>51</v>
      </c>
      <c r="B16142" t="s">
        <v>157</v>
      </c>
      <c r="C16142">
        <v>1</v>
      </c>
      <c r="D16142">
        <v>6561</v>
      </c>
      <c r="E16142">
        <v>113</v>
      </c>
    </row>
    <row r="16143" spans="1:5" x14ac:dyDescent="0.2">
      <c r="A16143" t="s">
        <v>51</v>
      </c>
      <c r="B16143" t="s">
        <v>157</v>
      </c>
      <c r="C16143">
        <v>10</v>
      </c>
      <c r="D16143">
        <v>6682</v>
      </c>
      <c r="E16143">
        <v>123</v>
      </c>
    </row>
    <row r="16144" spans="1:5" x14ac:dyDescent="0.2">
      <c r="A16144" t="s">
        <v>51</v>
      </c>
      <c r="B16144" t="s">
        <v>157</v>
      </c>
      <c r="C16144">
        <v>2</v>
      </c>
      <c r="D16144">
        <v>6714</v>
      </c>
      <c r="E16144">
        <v>115</v>
      </c>
    </row>
    <row r="16145" spans="1:5" x14ac:dyDescent="0.2">
      <c r="A16145" t="s">
        <v>51</v>
      </c>
      <c r="B16145" t="s">
        <v>157</v>
      </c>
      <c r="C16145">
        <v>3</v>
      </c>
      <c r="D16145">
        <v>6588</v>
      </c>
      <c r="E16145">
        <v>122</v>
      </c>
    </row>
    <row r="16146" spans="1:5" x14ac:dyDescent="0.2">
      <c r="A16146" t="s">
        <v>51</v>
      </c>
      <c r="B16146" t="s">
        <v>157</v>
      </c>
      <c r="C16146">
        <v>4</v>
      </c>
      <c r="D16146">
        <v>6629</v>
      </c>
      <c r="E16146">
        <v>111</v>
      </c>
    </row>
    <row r="16147" spans="1:5" x14ac:dyDescent="0.2">
      <c r="A16147" t="s">
        <v>51</v>
      </c>
      <c r="B16147" t="s">
        <v>157</v>
      </c>
      <c r="C16147">
        <v>5</v>
      </c>
      <c r="D16147">
        <v>6709</v>
      </c>
      <c r="E16147">
        <v>127</v>
      </c>
    </row>
    <row r="16148" spans="1:5" x14ac:dyDescent="0.2">
      <c r="A16148" t="s">
        <v>51</v>
      </c>
      <c r="B16148" t="s">
        <v>157</v>
      </c>
      <c r="C16148">
        <v>6</v>
      </c>
      <c r="D16148">
        <v>6833</v>
      </c>
      <c r="E16148">
        <v>124</v>
      </c>
    </row>
    <row r="16149" spans="1:5" x14ac:dyDescent="0.2">
      <c r="A16149" t="s">
        <v>51</v>
      </c>
      <c r="B16149" t="s">
        <v>157</v>
      </c>
      <c r="C16149">
        <v>7</v>
      </c>
      <c r="D16149">
        <v>6642</v>
      </c>
      <c r="E16149">
        <v>125</v>
      </c>
    </row>
    <row r="16150" spans="1:5" x14ac:dyDescent="0.2">
      <c r="A16150" t="s">
        <v>51</v>
      </c>
      <c r="B16150" t="s">
        <v>157</v>
      </c>
      <c r="C16150">
        <v>8</v>
      </c>
      <c r="D16150">
        <v>6675</v>
      </c>
      <c r="E16150">
        <v>105</v>
      </c>
    </row>
    <row r="16151" spans="1:5" x14ac:dyDescent="0.2">
      <c r="A16151" t="s">
        <v>51</v>
      </c>
      <c r="B16151" t="s">
        <v>157</v>
      </c>
      <c r="C16151">
        <v>9</v>
      </c>
      <c r="D16151">
        <v>6763</v>
      </c>
      <c r="E16151">
        <v>121</v>
      </c>
    </row>
    <row r="16152" spans="1:5" x14ac:dyDescent="0.2">
      <c r="A16152" t="s">
        <v>51</v>
      </c>
      <c r="B16152" t="s">
        <v>158</v>
      </c>
      <c r="C16152">
        <v>1</v>
      </c>
      <c r="D16152">
        <v>8466</v>
      </c>
      <c r="E16152">
        <v>65</v>
      </c>
    </row>
    <row r="16153" spans="1:5" x14ac:dyDescent="0.2">
      <c r="A16153" t="s">
        <v>51</v>
      </c>
      <c r="B16153" t="s">
        <v>158</v>
      </c>
      <c r="C16153">
        <v>10</v>
      </c>
      <c r="D16153">
        <v>8397</v>
      </c>
      <c r="E16153">
        <v>63</v>
      </c>
    </row>
    <row r="16154" spans="1:5" x14ac:dyDescent="0.2">
      <c r="A16154" t="s">
        <v>51</v>
      </c>
      <c r="B16154" t="s">
        <v>158</v>
      </c>
      <c r="C16154">
        <v>2</v>
      </c>
      <c r="D16154">
        <v>8396</v>
      </c>
      <c r="E16154">
        <v>66</v>
      </c>
    </row>
    <row r="16155" spans="1:5" x14ac:dyDescent="0.2">
      <c r="A16155" t="s">
        <v>51</v>
      </c>
      <c r="B16155" t="s">
        <v>158</v>
      </c>
      <c r="C16155">
        <v>3</v>
      </c>
      <c r="D16155">
        <v>8332</v>
      </c>
      <c r="E16155">
        <v>67</v>
      </c>
    </row>
    <row r="16156" spans="1:5" x14ac:dyDescent="0.2">
      <c r="A16156" t="s">
        <v>51</v>
      </c>
      <c r="B16156" t="s">
        <v>158</v>
      </c>
      <c r="C16156">
        <v>4</v>
      </c>
      <c r="D16156">
        <v>8396</v>
      </c>
      <c r="E16156">
        <v>65</v>
      </c>
    </row>
    <row r="16157" spans="1:5" x14ac:dyDescent="0.2">
      <c r="A16157" t="s">
        <v>51</v>
      </c>
      <c r="B16157" t="s">
        <v>158</v>
      </c>
      <c r="C16157">
        <v>5</v>
      </c>
      <c r="D16157">
        <v>8435</v>
      </c>
      <c r="E16157">
        <v>66</v>
      </c>
    </row>
    <row r="16158" spans="1:5" x14ac:dyDescent="0.2">
      <c r="A16158" t="s">
        <v>51</v>
      </c>
      <c r="B16158" t="s">
        <v>158</v>
      </c>
      <c r="C16158">
        <v>6</v>
      </c>
      <c r="D16158">
        <v>8309</v>
      </c>
      <c r="E16158">
        <v>62</v>
      </c>
    </row>
    <row r="16159" spans="1:5" x14ac:dyDescent="0.2">
      <c r="A16159" t="s">
        <v>51</v>
      </c>
      <c r="B16159" t="s">
        <v>158</v>
      </c>
      <c r="C16159">
        <v>7</v>
      </c>
      <c r="D16159">
        <v>8309</v>
      </c>
      <c r="E16159">
        <v>66</v>
      </c>
    </row>
    <row r="16160" spans="1:5" x14ac:dyDescent="0.2">
      <c r="A16160" t="s">
        <v>51</v>
      </c>
      <c r="B16160" t="s">
        <v>158</v>
      </c>
      <c r="C16160">
        <v>8</v>
      </c>
      <c r="D16160">
        <v>8325</v>
      </c>
      <c r="E16160">
        <v>65</v>
      </c>
    </row>
    <row r="16161" spans="1:5" x14ac:dyDescent="0.2">
      <c r="A16161" t="s">
        <v>51</v>
      </c>
      <c r="B16161" t="s">
        <v>158</v>
      </c>
      <c r="C16161">
        <v>9</v>
      </c>
      <c r="D16161">
        <v>8406</v>
      </c>
      <c r="E16161">
        <v>62</v>
      </c>
    </row>
    <row r="16162" spans="1:5" x14ac:dyDescent="0.2">
      <c r="A16162" t="s">
        <v>51</v>
      </c>
      <c r="B16162" t="s">
        <v>159</v>
      </c>
      <c r="C16162">
        <v>1</v>
      </c>
      <c r="D16162">
        <v>8322</v>
      </c>
      <c r="E16162">
        <v>76</v>
      </c>
    </row>
    <row r="16163" spans="1:5" x14ac:dyDescent="0.2">
      <c r="A16163" t="s">
        <v>51</v>
      </c>
      <c r="B16163" t="s">
        <v>159</v>
      </c>
      <c r="C16163">
        <v>10</v>
      </c>
      <c r="D16163">
        <v>8184</v>
      </c>
      <c r="E16163">
        <v>73</v>
      </c>
    </row>
    <row r="16164" spans="1:5" x14ac:dyDescent="0.2">
      <c r="A16164" t="s">
        <v>51</v>
      </c>
      <c r="B16164" t="s">
        <v>159</v>
      </c>
      <c r="C16164">
        <v>2</v>
      </c>
      <c r="D16164">
        <v>8244</v>
      </c>
      <c r="E16164">
        <v>75</v>
      </c>
    </row>
    <row r="16165" spans="1:5" x14ac:dyDescent="0.2">
      <c r="A16165" t="s">
        <v>51</v>
      </c>
      <c r="B16165" t="s">
        <v>159</v>
      </c>
      <c r="C16165">
        <v>3</v>
      </c>
      <c r="D16165">
        <v>8278</v>
      </c>
      <c r="E16165">
        <v>73</v>
      </c>
    </row>
    <row r="16166" spans="1:5" x14ac:dyDescent="0.2">
      <c r="A16166" t="s">
        <v>51</v>
      </c>
      <c r="B16166" t="s">
        <v>159</v>
      </c>
      <c r="C16166">
        <v>4</v>
      </c>
      <c r="D16166">
        <v>8311</v>
      </c>
      <c r="E16166">
        <v>73</v>
      </c>
    </row>
    <row r="16167" spans="1:5" x14ac:dyDescent="0.2">
      <c r="A16167" t="s">
        <v>51</v>
      </c>
      <c r="B16167" t="s">
        <v>159</v>
      </c>
      <c r="C16167">
        <v>5</v>
      </c>
      <c r="D16167">
        <v>8285</v>
      </c>
      <c r="E16167">
        <v>74</v>
      </c>
    </row>
    <row r="16168" spans="1:5" x14ac:dyDescent="0.2">
      <c r="A16168" t="s">
        <v>51</v>
      </c>
      <c r="B16168" t="s">
        <v>159</v>
      </c>
      <c r="C16168">
        <v>6</v>
      </c>
      <c r="D16168">
        <v>8197</v>
      </c>
      <c r="E16168">
        <v>75</v>
      </c>
    </row>
    <row r="16169" spans="1:5" x14ac:dyDescent="0.2">
      <c r="A16169" t="s">
        <v>51</v>
      </c>
      <c r="B16169" t="s">
        <v>159</v>
      </c>
      <c r="C16169">
        <v>7</v>
      </c>
      <c r="D16169">
        <v>8123</v>
      </c>
      <c r="E16169">
        <v>76</v>
      </c>
    </row>
    <row r="16170" spans="1:5" x14ac:dyDescent="0.2">
      <c r="A16170" t="s">
        <v>51</v>
      </c>
      <c r="B16170" t="s">
        <v>159</v>
      </c>
      <c r="C16170">
        <v>8</v>
      </c>
      <c r="D16170">
        <v>8136</v>
      </c>
      <c r="E16170">
        <v>72</v>
      </c>
    </row>
    <row r="16171" spans="1:5" x14ac:dyDescent="0.2">
      <c r="A16171" t="s">
        <v>51</v>
      </c>
      <c r="B16171" t="s">
        <v>159</v>
      </c>
      <c r="C16171">
        <v>9</v>
      </c>
      <c r="D16171">
        <v>8274</v>
      </c>
      <c r="E16171">
        <v>76</v>
      </c>
    </row>
    <row r="16172" spans="1:5" x14ac:dyDescent="0.2">
      <c r="A16172" t="s">
        <v>51</v>
      </c>
      <c r="B16172" t="s">
        <v>160</v>
      </c>
      <c r="C16172">
        <v>1</v>
      </c>
      <c r="D16172">
        <v>8753</v>
      </c>
      <c r="E16172">
        <v>60</v>
      </c>
    </row>
    <row r="16173" spans="1:5" x14ac:dyDescent="0.2">
      <c r="A16173" t="s">
        <v>51</v>
      </c>
      <c r="B16173" t="s">
        <v>160</v>
      </c>
      <c r="C16173">
        <v>10</v>
      </c>
      <c r="D16173">
        <v>8713</v>
      </c>
      <c r="E16173">
        <v>59</v>
      </c>
    </row>
    <row r="16174" spans="1:5" x14ac:dyDescent="0.2">
      <c r="A16174" t="s">
        <v>51</v>
      </c>
      <c r="B16174" t="s">
        <v>160</v>
      </c>
      <c r="C16174">
        <v>2</v>
      </c>
      <c r="D16174">
        <v>8676</v>
      </c>
      <c r="E16174">
        <v>60</v>
      </c>
    </row>
    <row r="16175" spans="1:5" x14ac:dyDescent="0.2">
      <c r="A16175" t="s">
        <v>51</v>
      </c>
      <c r="B16175" t="s">
        <v>160</v>
      </c>
      <c r="C16175">
        <v>3</v>
      </c>
      <c r="D16175">
        <v>8634</v>
      </c>
      <c r="E16175">
        <v>53</v>
      </c>
    </row>
    <row r="16176" spans="1:5" x14ac:dyDescent="0.2">
      <c r="A16176" t="s">
        <v>51</v>
      </c>
      <c r="B16176" t="s">
        <v>160</v>
      </c>
      <c r="C16176">
        <v>4</v>
      </c>
      <c r="D16176">
        <v>8672</v>
      </c>
      <c r="E16176">
        <v>54</v>
      </c>
    </row>
    <row r="16177" spans="1:5" x14ac:dyDescent="0.2">
      <c r="A16177" t="s">
        <v>51</v>
      </c>
      <c r="B16177" t="s">
        <v>160</v>
      </c>
      <c r="C16177">
        <v>5</v>
      </c>
      <c r="D16177">
        <v>8570</v>
      </c>
      <c r="E16177">
        <v>60</v>
      </c>
    </row>
    <row r="16178" spans="1:5" x14ac:dyDescent="0.2">
      <c r="A16178" t="s">
        <v>51</v>
      </c>
      <c r="B16178" t="s">
        <v>160</v>
      </c>
      <c r="C16178">
        <v>6</v>
      </c>
      <c r="D16178">
        <v>8688</v>
      </c>
      <c r="E16178">
        <v>60</v>
      </c>
    </row>
    <row r="16179" spans="1:5" x14ac:dyDescent="0.2">
      <c r="A16179" t="s">
        <v>51</v>
      </c>
      <c r="B16179" t="s">
        <v>160</v>
      </c>
      <c r="C16179">
        <v>7</v>
      </c>
      <c r="D16179">
        <v>8572</v>
      </c>
      <c r="E16179">
        <v>54</v>
      </c>
    </row>
    <row r="16180" spans="1:5" x14ac:dyDescent="0.2">
      <c r="A16180" t="s">
        <v>51</v>
      </c>
      <c r="B16180" t="s">
        <v>160</v>
      </c>
      <c r="C16180">
        <v>8</v>
      </c>
      <c r="D16180">
        <v>8629</v>
      </c>
      <c r="E16180">
        <v>53</v>
      </c>
    </row>
    <row r="16181" spans="1:5" x14ac:dyDescent="0.2">
      <c r="A16181" t="s">
        <v>51</v>
      </c>
      <c r="B16181" t="s">
        <v>160</v>
      </c>
      <c r="C16181">
        <v>9</v>
      </c>
      <c r="D16181">
        <v>8559</v>
      </c>
      <c r="E16181">
        <v>60</v>
      </c>
    </row>
    <row r="16182" spans="1:5" x14ac:dyDescent="0.2">
      <c r="A16182" t="s">
        <v>51</v>
      </c>
      <c r="B16182" t="s">
        <v>161</v>
      </c>
      <c r="C16182">
        <v>1</v>
      </c>
      <c r="D16182">
        <v>8726</v>
      </c>
      <c r="E16182">
        <v>60</v>
      </c>
    </row>
    <row r="16183" spans="1:5" x14ac:dyDescent="0.2">
      <c r="A16183" t="s">
        <v>51</v>
      </c>
      <c r="B16183" t="s">
        <v>161</v>
      </c>
      <c r="C16183">
        <v>10</v>
      </c>
      <c r="D16183">
        <v>8637</v>
      </c>
      <c r="E16183">
        <v>61</v>
      </c>
    </row>
    <row r="16184" spans="1:5" x14ac:dyDescent="0.2">
      <c r="A16184" t="s">
        <v>51</v>
      </c>
      <c r="B16184" t="s">
        <v>161</v>
      </c>
      <c r="C16184">
        <v>2</v>
      </c>
      <c r="D16184">
        <v>8648</v>
      </c>
      <c r="E16184">
        <v>59</v>
      </c>
    </row>
    <row r="16185" spans="1:5" x14ac:dyDescent="0.2">
      <c r="A16185" t="s">
        <v>51</v>
      </c>
      <c r="B16185" t="s">
        <v>161</v>
      </c>
      <c r="C16185">
        <v>3</v>
      </c>
      <c r="D16185">
        <v>8583</v>
      </c>
      <c r="E16185">
        <v>60</v>
      </c>
    </row>
    <row r="16186" spans="1:5" x14ac:dyDescent="0.2">
      <c r="A16186" t="s">
        <v>51</v>
      </c>
      <c r="B16186" t="s">
        <v>161</v>
      </c>
      <c r="C16186">
        <v>4</v>
      </c>
      <c r="D16186">
        <v>8713</v>
      </c>
      <c r="E16186">
        <v>61</v>
      </c>
    </row>
    <row r="16187" spans="1:5" x14ac:dyDescent="0.2">
      <c r="A16187" t="s">
        <v>51</v>
      </c>
      <c r="B16187" t="s">
        <v>161</v>
      </c>
      <c r="C16187">
        <v>5</v>
      </c>
      <c r="D16187">
        <v>8528</v>
      </c>
      <c r="E16187">
        <v>59</v>
      </c>
    </row>
    <row r="16188" spans="1:5" x14ac:dyDescent="0.2">
      <c r="A16188" t="s">
        <v>51</v>
      </c>
      <c r="B16188" t="s">
        <v>161</v>
      </c>
      <c r="C16188">
        <v>6</v>
      </c>
      <c r="D16188">
        <v>8675</v>
      </c>
      <c r="E16188">
        <v>61</v>
      </c>
    </row>
    <row r="16189" spans="1:5" x14ac:dyDescent="0.2">
      <c r="A16189" t="s">
        <v>51</v>
      </c>
      <c r="B16189" t="s">
        <v>161</v>
      </c>
      <c r="C16189">
        <v>7</v>
      </c>
      <c r="D16189">
        <v>8697</v>
      </c>
      <c r="E16189">
        <v>61</v>
      </c>
    </row>
    <row r="16190" spans="1:5" x14ac:dyDescent="0.2">
      <c r="A16190" t="s">
        <v>51</v>
      </c>
      <c r="B16190" t="s">
        <v>161</v>
      </c>
      <c r="C16190">
        <v>8</v>
      </c>
      <c r="D16190">
        <v>8594</v>
      </c>
      <c r="E16190">
        <v>61</v>
      </c>
    </row>
    <row r="16191" spans="1:5" x14ac:dyDescent="0.2">
      <c r="A16191" t="s">
        <v>51</v>
      </c>
      <c r="B16191" t="s">
        <v>161</v>
      </c>
      <c r="C16191">
        <v>9</v>
      </c>
      <c r="D16191">
        <v>8586</v>
      </c>
      <c r="E16191">
        <v>60</v>
      </c>
    </row>
    <row r="16192" spans="1:5" x14ac:dyDescent="0.2">
      <c r="A16192" t="s">
        <v>51</v>
      </c>
      <c r="B16192" t="s">
        <v>162</v>
      </c>
      <c r="C16192">
        <v>1</v>
      </c>
      <c r="D16192">
        <v>8781</v>
      </c>
      <c r="E16192">
        <v>17</v>
      </c>
    </row>
    <row r="16193" spans="1:5" x14ac:dyDescent="0.2">
      <c r="A16193" t="s">
        <v>51</v>
      </c>
      <c r="B16193" t="s">
        <v>162</v>
      </c>
      <c r="C16193">
        <v>10</v>
      </c>
      <c r="D16193">
        <v>8671</v>
      </c>
      <c r="E16193">
        <v>17</v>
      </c>
    </row>
    <row r="16194" spans="1:5" x14ac:dyDescent="0.2">
      <c r="A16194" t="s">
        <v>51</v>
      </c>
      <c r="B16194" t="s">
        <v>162</v>
      </c>
      <c r="C16194">
        <v>2</v>
      </c>
      <c r="D16194">
        <v>8735</v>
      </c>
      <c r="E16194">
        <v>17</v>
      </c>
    </row>
    <row r="16195" spans="1:5" x14ac:dyDescent="0.2">
      <c r="A16195" t="s">
        <v>51</v>
      </c>
      <c r="B16195" t="s">
        <v>162</v>
      </c>
      <c r="C16195">
        <v>3</v>
      </c>
      <c r="D16195">
        <v>8659</v>
      </c>
      <c r="E16195">
        <v>17</v>
      </c>
    </row>
    <row r="16196" spans="1:5" x14ac:dyDescent="0.2">
      <c r="A16196" t="s">
        <v>51</v>
      </c>
      <c r="B16196" t="s">
        <v>162</v>
      </c>
      <c r="C16196">
        <v>4</v>
      </c>
      <c r="D16196">
        <v>8723</v>
      </c>
      <c r="E16196">
        <v>16</v>
      </c>
    </row>
    <row r="16197" spans="1:5" x14ac:dyDescent="0.2">
      <c r="A16197" t="s">
        <v>51</v>
      </c>
      <c r="B16197" t="s">
        <v>162</v>
      </c>
      <c r="C16197">
        <v>5</v>
      </c>
      <c r="D16197">
        <v>8549</v>
      </c>
      <c r="E16197">
        <v>17</v>
      </c>
    </row>
    <row r="16198" spans="1:5" x14ac:dyDescent="0.2">
      <c r="A16198" t="s">
        <v>51</v>
      </c>
      <c r="B16198" t="s">
        <v>162</v>
      </c>
      <c r="C16198">
        <v>6</v>
      </c>
      <c r="D16198">
        <v>8716</v>
      </c>
      <c r="E16198">
        <v>17</v>
      </c>
    </row>
    <row r="16199" spans="1:5" x14ac:dyDescent="0.2">
      <c r="A16199" t="s">
        <v>51</v>
      </c>
      <c r="B16199" t="s">
        <v>162</v>
      </c>
      <c r="C16199">
        <v>7</v>
      </c>
      <c r="D16199">
        <v>8568</v>
      </c>
      <c r="E16199">
        <v>17</v>
      </c>
    </row>
    <row r="16200" spans="1:5" x14ac:dyDescent="0.2">
      <c r="A16200" t="s">
        <v>51</v>
      </c>
      <c r="B16200" t="s">
        <v>162</v>
      </c>
      <c r="C16200">
        <v>8</v>
      </c>
      <c r="D16200">
        <v>8541</v>
      </c>
      <c r="E16200">
        <v>17</v>
      </c>
    </row>
    <row r="16201" spans="1:5" x14ac:dyDescent="0.2">
      <c r="A16201" t="s">
        <v>51</v>
      </c>
      <c r="B16201" t="s">
        <v>162</v>
      </c>
      <c r="C16201">
        <v>9</v>
      </c>
      <c r="D16201">
        <v>8613</v>
      </c>
      <c r="E16201">
        <v>17</v>
      </c>
    </row>
    <row r="16202" spans="1:5" x14ac:dyDescent="0.2">
      <c r="A16202" t="s">
        <v>49</v>
      </c>
      <c r="B16202" t="s">
        <v>136</v>
      </c>
      <c r="C16202">
        <v>1</v>
      </c>
      <c r="D16202">
        <v>6543</v>
      </c>
      <c r="E16202">
        <v>4</v>
      </c>
    </row>
    <row r="16203" spans="1:5" x14ac:dyDescent="0.2">
      <c r="A16203" t="s">
        <v>49</v>
      </c>
      <c r="B16203" t="s">
        <v>136</v>
      </c>
      <c r="C16203">
        <v>10</v>
      </c>
      <c r="D16203">
        <v>6537</v>
      </c>
      <c r="E16203">
        <v>4</v>
      </c>
    </row>
    <row r="16204" spans="1:5" x14ac:dyDescent="0.2">
      <c r="A16204" t="s">
        <v>49</v>
      </c>
      <c r="B16204" t="s">
        <v>136</v>
      </c>
      <c r="C16204">
        <v>2</v>
      </c>
      <c r="D16204">
        <v>6376</v>
      </c>
      <c r="E16204">
        <v>4</v>
      </c>
    </row>
    <row r="16205" spans="1:5" x14ac:dyDescent="0.2">
      <c r="A16205" t="s">
        <v>49</v>
      </c>
      <c r="B16205" t="s">
        <v>136</v>
      </c>
      <c r="C16205">
        <v>3</v>
      </c>
      <c r="D16205">
        <v>6473</v>
      </c>
      <c r="E16205">
        <v>4</v>
      </c>
    </row>
    <row r="16206" spans="1:5" x14ac:dyDescent="0.2">
      <c r="A16206" t="s">
        <v>49</v>
      </c>
      <c r="B16206" t="s">
        <v>136</v>
      </c>
      <c r="C16206">
        <v>4</v>
      </c>
      <c r="D16206">
        <v>6608</v>
      </c>
      <c r="E16206">
        <v>4</v>
      </c>
    </row>
    <row r="16207" spans="1:5" x14ac:dyDescent="0.2">
      <c r="A16207" t="s">
        <v>49</v>
      </c>
      <c r="B16207" t="s">
        <v>136</v>
      </c>
      <c r="C16207">
        <v>5</v>
      </c>
      <c r="D16207">
        <v>6602</v>
      </c>
      <c r="E16207">
        <v>4</v>
      </c>
    </row>
    <row r="16208" spans="1:5" x14ac:dyDescent="0.2">
      <c r="A16208" t="s">
        <v>49</v>
      </c>
      <c r="B16208" t="s">
        <v>136</v>
      </c>
      <c r="C16208">
        <v>6</v>
      </c>
      <c r="D16208">
        <v>6414</v>
      </c>
      <c r="E16208">
        <v>4</v>
      </c>
    </row>
    <row r="16209" spans="1:5" x14ac:dyDescent="0.2">
      <c r="A16209" t="s">
        <v>49</v>
      </c>
      <c r="B16209" t="s">
        <v>136</v>
      </c>
      <c r="C16209">
        <v>7</v>
      </c>
      <c r="D16209">
        <v>6515</v>
      </c>
      <c r="E16209">
        <v>4</v>
      </c>
    </row>
    <row r="16210" spans="1:5" x14ac:dyDescent="0.2">
      <c r="A16210" t="s">
        <v>49</v>
      </c>
      <c r="B16210" t="s">
        <v>136</v>
      </c>
      <c r="C16210">
        <v>8</v>
      </c>
      <c r="D16210">
        <v>6524</v>
      </c>
      <c r="E16210">
        <v>4</v>
      </c>
    </row>
    <row r="16211" spans="1:5" x14ac:dyDescent="0.2">
      <c r="A16211" t="s">
        <v>49</v>
      </c>
      <c r="B16211" t="s">
        <v>136</v>
      </c>
      <c r="C16211">
        <v>9</v>
      </c>
      <c r="D16211">
        <v>6523</v>
      </c>
      <c r="E16211">
        <v>4</v>
      </c>
    </row>
    <row r="16212" spans="1:5" x14ac:dyDescent="0.2">
      <c r="A16212" t="s">
        <v>49</v>
      </c>
      <c r="B16212" t="s">
        <v>137</v>
      </c>
      <c r="C16212">
        <v>1</v>
      </c>
      <c r="D16212">
        <v>6485</v>
      </c>
      <c r="E16212">
        <v>56</v>
      </c>
    </row>
    <row r="16213" spans="1:5" x14ac:dyDescent="0.2">
      <c r="A16213" t="s">
        <v>49</v>
      </c>
      <c r="B16213" t="s">
        <v>137</v>
      </c>
      <c r="C16213">
        <v>10</v>
      </c>
      <c r="D16213">
        <v>6465</v>
      </c>
      <c r="E16213">
        <v>56</v>
      </c>
    </row>
    <row r="16214" spans="1:5" x14ac:dyDescent="0.2">
      <c r="A16214" t="s">
        <v>49</v>
      </c>
      <c r="B16214" t="s">
        <v>137</v>
      </c>
      <c r="C16214">
        <v>2</v>
      </c>
      <c r="D16214">
        <v>6366</v>
      </c>
      <c r="E16214">
        <v>56</v>
      </c>
    </row>
    <row r="16215" spans="1:5" x14ac:dyDescent="0.2">
      <c r="A16215" t="s">
        <v>49</v>
      </c>
      <c r="B16215" t="s">
        <v>137</v>
      </c>
      <c r="C16215">
        <v>3</v>
      </c>
      <c r="D16215">
        <v>6477</v>
      </c>
      <c r="E16215">
        <v>56</v>
      </c>
    </row>
    <row r="16216" spans="1:5" x14ac:dyDescent="0.2">
      <c r="A16216" t="s">
        <v>49</v>
      </c>
      <c r="B16216" t="s">
        <v>137</v>
      </c>
      <c r="C16216">
        <v>4</v>
      </c>
      <c r="D16216">
        <v>6590</v>
      </c>
      <c r="E16216">
        <v>58</v>
      </c>
    </row>
    <row r="16217" spans="1:5" x14ac:dyDescent="0.2">
      <c r="A16217" t="s">
        <v>49</v>
      </c>
      <c r="B16217" t="s">
        <v>137</v>
      </c>
      <c r="C16217">
        <v>5</v>
      </c>
      <c r="D16217">
        <v>6542</v>
      </c>
      <c r="E16217">
        <v>56</v>
      </c>
    </row>
    <row r="16218" spans="1:5" x14ac:dyDescent="0.2">
      <c r="A16218" t="s">
        <v>49</v>
      </c>
      <c r="B16218" t="s">
        <v>137</v>
      </c>
      <c r="C16218">
        <v>6</v>
      </c>
      <c r="D16218">
        <v>6344</v>
      </c>
      <c r="E16218">
        <v>57</v>
      </c>
    </row>
    <row r="16219" spans="1:5" x14ac:dyDescent="0.2">
      <c r="A16219" t="s">
        <v>49</v>
      </c>
      <c r="B16219" t="s">
        <v>137</v>
      </c>
      <c r="C16219">
        <v>7</v>
      </c>
      <c r="D16219">
        <v>6440</v>
      </c>
      <c r="E16219">
        <v>55</v>
      </c>
    </row>
    <row r="16220" spans="1:5" x14ac:dyDescent="0.2">
      <c r="A16220" t="s">
        <v>49</v>
      </c>
      <c r="B16220" t="s">
        <v>137</v>
      </c>
      <c r="C16220">
        <v>8</v>
      </c>
      <c r="D16220">
        <v>6415</v>
      </c>
      <c r="E16220">
        <v>56</v>
      </c>
    </row>
    <row r="16221" spans="1:5" x14ac:dyDescent="0.2">
      <c r="A16221" t="s">
        <v>49</v>
      </c>
      <c r="B16221" t="s">
        <v>137</v>
      </c>
      <c r="C16221">
        <v>9</v>
      </c>
      <c r="D16221">
        <v>6500</v>
      </c>
      <c r="E16221">
        <v>56</v>
      </c>
    </row>
    <row r="16222" spans="1:5" x14ac:dyDescent="0.2">
      <c r="A16222" t="s">
        <v>49</v>
      </c>
      <c r="B16222" t="s">
        <v>138</v>
      </c>
      <c r="C16222">
        <v>1</v>
      </c>
      <c r="D16222">
        <v>5165</v>
      </c>
      <c r="E16222">
        <v>82</v>
      </c>
    </row>
    <row r="16223" spans="1:5" x14ac:dyDescent="0.2">
      <c r="A16223" t="s">
        <v>49</v>
      </c>
      <c r="B16223" t="s">
        <v>138</v>
      </c>
      <c r="C16223">
        <v>10</v>
      </c>
      <c r="D16223">
        <v>5193</v>
      </c>
      <c r="E16223">
        <v>82</v>
      </c>
    </row>
    <row r="16224" spans="1:5" x14ac:dyDescent="0.2">
      <c r="A16224" t="s">
        <v>49</v>
      </c>
      <c r="B16224" t="s">
        <v>138</v>
      </c>
      <c r="C16224">
        <v>2</v>
      </c>
      <c r="D16224">
        <v>5091</v>
      </c>
      <c r="E16224">
        <v>80</v>
      </c>
    </row>
    <row r="16225" spans="1:5" x14ac:dyDescent="0.2">
      <c r="A16225" t="s">
        <v>49</v>
      </c>
      <c r="B16225" t="s">
        <v>138</v>
      </c>
      <c r="C16225">
        <v>3</v>
      </c>
      <c r="D16225">
        <v>4985</v>
      </c>
      <c r="E16225">
        <v>81</v>
      </c>
    </row>
    <row r="16226" spans="1:5" x14ac:dyDescent="0.2">
      <c r="A16226" t="s">
        <v>49</v>
      </c>
      <c r="B16226" t="s">
        <v>138</v>
      </c>
      <c r="C16226">
        <v>4</v>
      </c>
      <c r="D16226">
        <v>5232</v>
      </c>
      <c r="E16226">
        <v>83</v>
      </c>
    </row>
    <row r="16227" spans="1:5" x14ac:dyDescent="0.2">
      <c r="A16227" t="s">
        <v>49</v>
      </c>
      <c r="B16227" t="s">
        <v>138</v>
      </c>
      <c r="C16227">
        <v>5</v>
      </c>
      <c r="D16227">
        <v>5319</v>
      </c>
      <c r="E16227">
        <v>81</v>
      </c>
    </row>
    <row r="16228" spans="1:5" x14ac:dyDescent="0.2">
      <c r="A16228" t="s">
        <v>49</v>
      </c>
      <c r="B16228" t="s">
        <v>138</v>
      </c>
      <c r="C16228">
        <v>6</v>
      </c>
      <c r="D16228">
        <v>5033</v>
      </c>
      <c r="E16228">
        <v>81</v>
      </c>
    </row>
    <row r="16229" spans="1:5" x14ac:dyDescent="0.2">
      <c r="A16229" t="s">
        <v>49</v>
      </c>
      <c r="B16229" t="s">
        <v>138</v>
      </c>
      <c r="C16229">
        <v>7</v>
      </c>
      <c r="D16229">
        <v>5303</v>
      </c>
      <c r="E16229">
        <v>75</v>
      </c>
    </row>
    <row r="16230" spans="1:5" x14ac:dyDescent="0.2">
      <c r="A16230" t="s">
        <v>49</v>
      </c>
      <c r="B16230" t="s">
        <v>138</v>
      </c>
      <c r="C16230">
        <v>8</v>
      </c>
      <c r="D16230">
        <v>4955</v>
      </c>
      <c r="E16230">
        <v>81</v>
      </c>
    </row>
    <row r="16231" spans="1:5" x14ac:dyDescent="0.2">
      <c r="A16231" t="s">
        <v>49</v>
      </c>
      <c r="B16231" t="s">
        <v>138</v>
      </c>
      <c r="C16231">
        <v>9</v>
      </c>
      <c r="D16231">
        <v>5301</v>
      </c>
      <c r="E16231">
        <v>81</v>
      </c>
    </row>
    <row r="16232" spans="1:5" x14ac:dyDescent="0.2">
      <c r="A16232" t="s">
        <v>49</v>
      </c>
      <c r="B16232" t="s">
        <v>139</v>
      </c>
      <c r="C16232">
        <v>1</v>
      </c>
      <c r="D16232">
        <v>5054</v>
      </c>
      <c r="E16232">
        <v>86</v>
      </c>
    </row>
    <row r="16233" spans="1:5" x14ac:dyDescent="0.2">
      <c r="A16233" t="s">
        <v>49</v>
      </c>
      <c r="B16233" t="s">
        <v>139</v>
      </c>
      <c r="C16233">
        <v>10</v>
      </c>
      <c r="D16233">
        <v>5238</v>
      </c>
      <c r="E16233">
        <v>89</v>
      </c>
    </row>
    <row r="16234" spans="1:5" x14ac:dyDescent="0.2">
      <c r="A16234" t="s">
        <v>49</v>
      </c>
      <c r="B16234" t="s">
        <v>139</v>
      </c>
      <c r="C16234">
        <v>2</v>
      </c>
      <c r="D16234">
        <v>5009</v>
      </c>
      <c r="E16234">
        <v>90</v>
      </c>
    </row>
    <row r="16235" spans="1:5" x14ac:dyDescent="0.2">
      <c r="A16235" t="s">
        <v>49</v>
      </c>
      <c r="B16235" t="s">
        <v>139</v>
      </c>
      <c r="C16235">
        <v>3</v>
      </c>
      <c r="D16235">
        <v>5126</v>
      </c>
      <c r="E16235">
        <v>89</v>
      </c>
    </row>
    <row r="16236" spans="1:5" x14ac:dyDescent="0.2">
      <c r="A16236" t="s">
        <v>49</v>
      </c>
      <c r="B16236" t="s">
        <v>139</v>
      </c>
      <c r="C16236">
        <v>4</v>
      </c>
      <c r="D16236">
        <v>5201</v>
      </c>
      <c r="E16236">
        <v>88</v>
      </c>
    </row>
    <row r="16237" spans="1:5" x14ac:dyDescent="0.2">
      <c r="A16237" t="s">
        <v>49</v>
      </c>
      <c r="B16237" t="s">
        <v>139</v>
      </c>
      <c r="C16237">
        <v>5</v>
      </c>
      <c r="D16237">
        <v>5345</v>
      </c>
      <c r="E16237">
        <v>89</v>
      </c>
    </row>
    <row r="16238" spans="1:5" x14ac:dyDescent="0.2">
      <c r="A16238" t="s">
        <v>49</v>
      </c>
      <c r="B16238" t="s">
        <v>139</v>
      </c>
      <c r="C16238">
        <v>6</v>
      </c>
      <c r="D16238">
        <v>5036</v>
      </c>
      <c r="E16238">
        <v>90</v>
      </c>
    </row>
    <row r="16239" spans="1:5" x14ac:dyDescent="0.2">
      <c r="A16239" t="s">
        <v>49</v>
      </c>
      <c r="B16239" t="s">
        <v>139</v>
      </c>
      <c r="C16239">
        <v>7</v>
      </c>
      <c r="D16239">
        <v>5229</v>
      </c>
      <c r="E16239">
        <v>87</v>
      </c>
    </row>
    <row r="16240" spans="1:5" x14ac:dyDescent="0.2">
      <c r="A16240" t="s">
        <v>49</v>
      </c>
      <c r="B16240" t="s">
        <v>139</v>
      </c>
      <c r="C16240">
        <v>8</v>
      </c>
      <c r="D16240">
        <v>5142</v>
      </c>
      <c r="E16240">
        <v>87</v>
      </c>
    </row>
    <row r="16241" spans="1:5" x14ac:dyDescent="0.2">
      <c r="A16241" t="s">
        <v>49</v>
      </c>
      <c r="B16241" t="s">
        <v>139</v>
      </c>
      <c r="C16241">
        <v>9</v>
      </c>
      <c r="D16241">
        <v>5187</v>
      </c>
      <c r="E16241">
        <v>87</v>
      </c>
    </row>
    <row r="16242" spans="1:5" x14ac:dyDescent="0.2">
      <c r="A16242" t="s">
        <v>49</v>
      </c>
      <c r="B16242" t="s">
        <v>140</v>
      </c>
      <c r="C16242">
        <v>1</v>
      </c>
      <c r="D16242">
        <v>5087</v>
      </c>
      <c r="E16242">
        <v>105</v>
      </c>
    </row>
    <row r="16243" spans="1:5" x14ac:dyDescent="0.2">
      <c r="A16243" t="s">
        <v>49</v>
      </c>
      <c r="B16243" t="s">
        <v>140</v>
      </c>
      <c r="C16243">
        <v>10</v>
      </c>
      <c r="D16243">
        <v>5308</v>
      </c>
      <c r="E16243">
        <v>102</v>
      </c>
    </row>
    <row r="16244" spans="1:5" x14ac:dyDescent="0.2">
      <c r="A16244" t="s">
        <v>49</v>
      </c>
      <c r="B16244" t="s">
        <v>140</v>
      </c>
      <c r="C16244">
        <v>2</v>
      </c>
      <c r="D16244">
        <v>5015</v>
      </c>
      <c r="E16244">
        <v>101</v>
      </c>
    </row>
    <row r="16245" spans="1:5" x14ac:dyDescent="0.2">
      <c r="A16245" t="s">
        <v>49</v>
      </c>
      <c r="B16245" t="s">
        <v>140</v>
      </c>
      <c r="C16245">
        <v>3</v>
      </c>
      <c r="D16245">
        <v>5117</v>
      </c>
      <c r="E16245">
        <v>104</v>
      </c>
    </row>
    <row r="16246" spans="1:5" x14ac:dyDescent="0.2">
      <c r="A16246" t="s">
        <v>49</v>
      </c>
      <c r="B16246" t="s">
        <v>140</v>
      </c>
      <c r="C16246">
        <v>4</v>
      </c>
      <c r="D16246">
        <v>5154</v>
      </c>
      <c r="E16246">
        <v>105</v>
      </c>
    </row>
    <row r="16247" spans="1:5" x14ac:dyDescent="0.2">
      <c r="A16247" t="s">
        <v>49</v>
      </c>
      <c r="B16247" t="s">
        <v>140</v>
      </c>
      <c r="C16247">
        <v>5</v>
      </c>
      <c r="D16247">
        <v>5289</v>
      </c>
      <c r="E16247">
        <v>102</v>
      </c>
    </row>
    <row r="16248" spans="1:5" x14ac:dyDescent="0.2">
      <c r="A16248" t="s">
        <v>49</v>
      </c>
      <c r="B16248" t="s">
        <v>140</v>
      </c>
      <c r="C16248">
        <v>6</v>
      </c>
      <c r="D16248">
        <v>4990</v>
      </c>
      <c r="E16248">
        <v>101</v>
      </c>
    </row>
    <row r="16249" spans="1:5" x14ac:dyDescent="0.2">
      <c r="A16249" t="s">
        <v>49</v>
      </c>
      <c r="B16249" t="s">
        <v>140</v>
      </c>
      <c r="C16249">
        <v>7</v>
      </c>
      <c r="D16249">
        <v>5171</v>
      </c>
      <c r="E16249">
        <v>105</v>
      </c>
    </row>
    <row r="16250" spans="1:5" x14ac:dyDescent="0.2">
      <c r="A16250" t="s">
        <v>49</v>
      </c>
      <c r="B16250" t="s">
        <v>140</v>
      </c>
      <c r="C16250">
        <v>8</v>
      </c>
      <c r="D16250">
        <v>5188</v>
      </c>
      <c r="E16250">
        <v>103</v>
      </c>
    </row>
    <row r="16251" spans="1:5" x14ac:dyDescent="0.2">
      <c r="A16251" t="s">
        <v>49</v>
      </c>
      <c r="B16251" t="s">
        <v>140</v>
      </c>
      <c r="C16251">
        <v>9</v>
      </c>
      <c r="D16251">
        <v>5140</v>
      </c>
      <c r="E16251">
        <v>103</v>
      </c>
    </row>
    <row r="16252" spans="1:5" x14ac:dyDescent="0.2">
      <c r="A16252" t="s">
        <v>49</v>
      </c>
      <c r="B16252" t="s">
        <v>141</v>
      </c>
      <c r="C16252">
        <v>1</v>
      </c>
      <c r="D16252">
        <v>4608</v>
      </c>
      <c r="E16252">
        <v>60</v>
      </c>
    </row>
    <row r="16253" spans="1:5" x14ac:dyDescent="0.2">
      <c r="A16253" t="s">
        <v>49</v>
      </c>
      <c r="B16253" t="s">
        <v>141</v>
      </c>
      <c r="C16253">
        <v>10</v>
      </c>
      <c r="D16253">
        <v>4653</v>
      </c>
      <c r="E16253">
        <v>60</v>
      </c>
    </row>
    <row r="16254" spans="1:5" x14ac:dyDescent="0.2">
      <c r="A16254" t="s">
        <v>49</v>
      </c>
      <c r="B16254" t="s">
        <v>141</v>
      </c>
      <c r="C16254">
        <v>2</v>
      </c>
      <c r="D16254">
        <v>4612</v>
      </c>
      <c r="E16254">
        <v>65</v>
      </c>
    </row>
    <row r="16255" spans="1:5" x14ac:dyDescent="0.2">
      <c r="A16255" t="s">
        <v>49</v>
      </c>
      <c r="B16255" t="s">
        <v>141</v>
      </c>
      <c r="C16255">
        <v>3</v>
      </c>
      <c r="D16255">
        <v>4647</v>
      </c>
      <c r="E16255">
        <v>63</v>
      </c>
    </row>
    <row r="16256" spans="1:5" x14ac:dyDescent="0.2">
      <c r="A16256" t="s">
        <v>49</v>
      </c>
      <c r="B16256" t="s">
        <v>141</v>
      </c>
      <c r="C16256">
        <v>4</v>
      </c>
      <c r="D16256">
        <v>4802</v>
      </c>
      <c r="E16256">
        <v>61</v>
      </c>
    </row>
    <row r="16257" spans="1:5" x14ac:dyDescent="0.2">
      <c r="A16257" t="s">
        <v>49</v>
      </c>
      <c r="B16257" t="s">
        <v>141</v>
      </c>
      <c r="C16257">
        <v>5</v>
      </c>
      <c r="D16257">
        <v>4710</v>
      </c>
      <c r="E16257">
        <v>61</v>
      </c>
    </row>
    <row r="16258" spans="1:5" x14ac:dyDescent="0.2">
      <c r="A16258" t="s">
        <v>49</v>
      </c>
      <c r="B16258" t="s">
        <v>141</v>
      </c>
      <c r="C16258">
        <v>6</v>
      </c>
      <c r="D16258">
        <v>4608</v>
      </c>
      <c r="E16258">
        <v>63</v>
      </c>
    </row>
    <row r="16259" spans="1:5" x14ac:dyDescent="0.2">
      <c r="A16259" t="s">
        <v>49</v>
      </c>
      <c r="B16259" t="s">
        <v>141</v>
      </c>
      <c r="C16259">
        <v>7</v>
      </c>
      <c r="D16259">
        <v>4781</v>
      </c>
      <c r="E16259">
        <v>60</v>
      </c>
    </row>
    <row r="16260" spans="1:5" x14ac:dyDescent="0.2">
      <c r="A16260" t="s">
        <v>49</v>
      </c>
      <c r="B16260" t="s">
        <v>141</v>
      </c>
      <c r="C16260">
        <v>8</v>
      </c>
      <c r="D16260">
        <v>4653</v>
      </c>
      <c r="E16260">
        <v>63</v>
      </c>
    </row>
    <row r="16261" spans="1:5" x14ac:dyDescent="0.2">
      <c r="A16261" t="s">
        <v>49</v>
      </c>
      <c r="B16261" t="s">
        <v>141</v>
      </c>
      <c r="C16261">
        <v>9</v>
      </c>
      <c r="D16261">
        <v>4613</v>
      </c>
      <c r="E16261">
        <v>61</v>
      </c>
    </row>
    <row r="16262" spans="1:5" x14ac:dyDescent="0.2">
      <c r="A16262" t="s">
        <v>49</v>
      </c>
      <c r="B16262" t="s">
        <v>142</v>
      </c>
      <c r="C16262">
        <v>1</v>
      </c>
      <c r="D16262">
        <v>5064</v>
      </c>
      <c r="E16262">
        <v>116</v>
      </c>
    </row>
    <row r="16263" spans="1:5" x14ac:dyDescent="0.2">
      <c r="A16263" t="s">
        <v>49</v>
      </c>
      <c r="B16263" t="s">
        <v>142</v>
      </c>
      <c r="C16263">
        <v>10</v>
      </c>
      <c r="D16263">
        <v>5196</v>
      </c>
      <c r="E16263">
        <v>113</v>
      </c>
    </row>
    <row r="16264" spans="1:5" x14ac:dyDescent="0.2">
      <c r="A16264" t="s">
        <v>49</v>
      </c>
      <c r="B16264" t="s">
        <v>142</v>
      </c>
      <c r="C16264">
        <v>2</v>
      </c>
      <c r="D16264">
        <v>5014</v>
      </c>
      <c r="E16264">
        <v>117</v>
      </c>
    </row>
    <row r="16265" spans="1:5" x14ac:dyDescent="0.2">
      <c r="A16265" t="s">
        <v>49</v>
      </c>
      <c r="B16265" t="s">
        <v>142</v>
      </c>
      <c r="C16265">
        <v>3</v>
      </c>
      <c r="D16265">
        <v>5035</v>
      </c>
      <c r="E16265">
        <v>116</v>
      </c>
    </row>
    <row r="16266" spans="1:5" x14ac:dyDescent="0.2">
      <c r="A16266" t="s">
        <v>49</v>
      </c>
      <c r="B16266" t="s">
        <v>142</v>
      </c>
      <c r="C16266">
        <v>4</v>
      </c>
      <c r="D16266">
        <v>5297</v>
      </c>
      <c r="E16266">
        <v>118</v>
      </c>
    </row>
    <row r="16267" spans="1:5" x14ac:dyDescent="0.2">
      <c r="A16267" t="s">
        <v>49</v>
      </c>
      <c r="B16267" t="s">
        <v>142</v>
      </c>
      <c r="C16267">
        <v>5</v>
      </c>
      <c r="D16267">
        <v>5125</v>
      </c>
      <c r="E16267">
        <v>115</v>
      </c>
    </row>
    <row r="16268" spans="1:5" x14ac:dyDescent="0.2">
      <c r="A16268" t="s">
        <v>49</v>
      </c>
      <c r="B16268" t="s">
        <v>142</v>
      </c>
      <c r="C16268">
        <v>6</v>
      </c>
      <c r="D16268">
        <v>4990</v>
      </c>
      <c r="E16268">
        <v>115</v>
      </c>
    </row>
    <row r="16269" spans="1:5" x14ac:dyDescent="0.2">
      <c r="A16269" t="s">
        <v>49</v>
      </c>
      <c r="B16269" t="s">
        <v>142</v>
      </c>
      <c r="C16269">
        <v>7</v>
      </c>
      <c r="D16269">
        <v>5304</v>
      </c>
      <c r="E16269">
        <v>118</v>
      </c>
    </row>
    <row r="16270" spans="1:5" x14ac:dyDescent="0.2">
      <c r="A16270" t="s">
        <v>49</v>
      </c>
      <c r="B16270" t="s">
        <v>142</v>
      </c>
      <c r="C16270">
        <v>8</v>
      </c>
      <c r="D16270">
        <v>4994</v>
      </c>
      <c r="E16270">
        <v>120</v>
      </c>
    </row>
    <row r="16271" spans="1:5" x14ac:dyDescent="0.2">
      <c r="A16271" t="s">
        <v>49</v>
      </c>
      <c r="B16271" t="s">
        <v>142</v>
      </c>
      <c r="C16271">
        <v>9</v>
      </c>
      <c r="D16271">
        <v>5178</v>
      </c>
      <c r="E16271">
        <v>116</v>
      </c>
    </row>
    <row r="16272" spans="1:5" x14ac:dyDescent="0.2">
      <c r="A16272" t="s">
        <v>49</v>
      </c>
      <c r="B16272" t="s">
        <v>143</v>
      </c>
      <c r="C16272">
        <v>1</v>
      </c>
      <c r="D16272">
        <v>4751</v>
      </c>
      <c r="E16272">
        <v>60</v>
      </c>
    </row>
    <row r="16273" spans="1:5" x14ac:dyDescent="0.2">
      <c r="A16273" t="s">
        <v>49</v>
      </c>
      <c r="B16273" t="s">
        <v>143</v>
      </c>
      <c r="C16273">
        <v>10</v>
      </c>
      <c r="D16273">
        <v>4705</v>
      </c>
      <c r="E16273">
        <v>62</v>
      </c>
    </row>
    <row r="16274" spans="1:5" x14ac:dyDescent="0.2">
      <c r="A16274" t="s">
        <v>49</v>
      </c>
      <c r="B16274" t="s">
        <v>143</v>
      </c>
      <c r="C16274">
        <v>2</v>
      </c>
      <c r="D16274">
        <v>4576</v>
      </c>
      <c r="E16274">
        <v>61</v>
      </c>
    </row>
    <row r="16275" spans="1:5" x14ac:dyDescent="0.2">
      <c r="A16275" t="s">
        <v>49</v>
      </c>
      <c r="B16275" t="s">
        <v>143</v>
      </c>
      <c r="C16275">
        <v>3</v>
      </c>
      <c r="D16275">
        <v>4716</v>
      </c>
      <c r="E16275">
        <v>62</v>
      </c>
    </row>
    <row r="16276" spans="1:5" x14ac:dyDescent="0.2">
      <c r="A16276" t="s">
        <v>49</v>
      </c>
      <c r="B16276" t="s">
        <v>143</v>
      </c>
      <c r="C16276">
        <v>4</v>
      </c>
      <c r="D16276">
        <v>4970</v>
      </c>
      <c r="E16276">
        <v>62</v>
      </c>
    </row>
    <row r="16277" spans="1:5" x14ac:dyDescent="0.2">
      <c r="A16277" t="s">
        <v>49</v>
      </c>
      <c r="B16277" t="s">
        <v>143</v>
      </c>
      <c r="C16277">
        <v>5</v>
      </c>
      <c r="D16277">
        <v>4882</v>
      </c>
      <c r="E16277">
        <v>63</v>
      </c>
    </row>
    <row r="16278" spans="1:5" x14ac:dyDescent="0.2">
      <c r="A16278" t="s">
        <v>49</v>
      </c>
      <c r="B16278" t="s">
        <v>143</v>
      </c>
      <c r="C16278">
        <v>6</v>
      </c>
      <c r="D16278">
        <v>4752</v>
      </c>
      <c r="E16278">
        <v>61</v>
      </c>
    </row>
    <row r="16279" spans="1:5" x14ac:dyDescent="0.2">
      <c r="A16279" t="s">
        <v>49</v>
      </c>
      <c r="B16279" t="s">
        <v>143</v>
      </c>
      <c r="C16279">
        <v>7</v>
      </c>
      <c r="D16279">
        <v>4906</v>
      </c>
      <c r="E16279">
        <v>60</v>
      </c>
    </row>
    <row r="16280" spans="1:5" x14ac:dyDescent="0.2">
      <c r="A16280" t="s">
        <v>49</v>
      </c>
      <c r="B16280" t="s">
        <v>143</v>
      </c>
      <c r="C16280">
        <v>8</v>
      </c>
      <c r="D16280">
        <v>4666</v>
      </c>
      <c r="E16280">
        <v>60</v>
      </c>
    </row>
    <row r="16281" spans="1:5" x14ac:dyDescent="0.2">
      <c r="A16281" t="s">
        <v>49</v>
      </c>
      <c r="B16281" t="s">
        <v>143</v>
      </c>
      <c r="C16281">
        <v>9</v>
      </c>
      <c r="D16281">
        <v>4711</v>
      </c>
      <c r="E16281">
        <v>60</v>
      </c>
    </row>
    <row r="16282" spans="1:5" x14ac:dyDescent="0.2">
      <c r="A16282" t="s">
        <v>49</v>
      </c>
      <c r="B16282" t="s">
        <v>144</v>
      </c>
      <c r="C16282">
        <v>1</v>
      </c>
      <c r="D16282">
        <v>5094</v>
      </c>
      <c r="E16282">
        <v>139</v>
      </c>
    </row>
    <row r="16283" spans="1:5" x14ac:dyDescent="0.2">
      <c r="A16283" t="s">
        <v>49</v>
      </c>
      <c r="B16283" t="s">
        <v>144</v>
      </c>
      <c r="C16283">
        <v>10</v>
      </c>
      <c r="D16283">
        <v>5204</v>
      </c>
      <c r="E16283">
        <v>144</v>
      </c>
    </row>
    <row r="16284" spans="1:5" x14ac:dyDescent="0.2">
      <c r="A16284" t="s">
        <v>49</v>
      </c>
      <c r="B16284" t="s">
        <v>144</v>
      </c>
      <c r="C16284">
        <v>2</v>
      </c>
      <c r="D16284">
        <v>4944</v>
      </c>
      <c r="E16284">
        <v>142</v>
      </c>
    </row>
    <row r="16285" spans="1:5" x14ac:dyDescent="0.2">
      <c r="A16285" t="s">
        <v>49</v>
      </c>
      <c r="B16285" t="s">
        <v>144</v>
      </c>
      <c r="C16285">
        <v>3</v>
      </c>
      <c r="D16285">
        <v>5059</v>
      </c>
      <c r="E16285">
        <v>143</v>
      </c>
    </row>
    <row r="16286" spans="1:5" x14ac:dyDescent="0.2">
      <c r="A16286" t="s">
        <v>49</v>
      </c>
      <c r="B16286" t="s">
        <v>144</v>
      </c>
      <c r="C16286">
        <v>4</v>
      </c>
      <c r="D16286">
        <v>5196</v>
      </c>
      <c r="E16286">
        <v>143</v>
      </c>
    </row>
    <row r="16287" spans="1:5" x14ac:dyDescent="0.2">
      <c r="A16287" t="s">
        <v>49</v>
      </c>
      <c r="B16287" t="s">
        <v>144</v>
      </c>
      <c r="C16287">
        <v>5</v>
      </c>
      <c r="D16287">
        <v>5280</v>
      </c>
      <c r="E16287">
        <v>141</v>
      </c>
    </row>
    <row r="16288" spans="1:5" x14ac:dyDescent="0.2">
      <c r="A16288" t="s">
        <v>49</v>
      </c>
      <c r="B16288" t="s">
        <v>144</v>
      </c>
      <c r="C16288">
        <v>6</v>
      </c>
      <c r="D16288">
        <v>5001</v>
      </c>
      <c r="E16288">
        <v>139</v>
      </c>
    </row>
    <row r="16289" spans="1:5" x14ac:dyDescent="0.2">
      <c r="A16289" t="s">
        <v>49</v>
      </c>
      <c r="B16289" t="s">
        <v>144</v>
      </c>
      <c r="C16289">
        <v>7</v>
      </c>
      <c r="D16289">
        <v>5290</v>
      </c>
      <c r="E16289">
        <v>139</v>
      </c>
    </row>
    <row r="16290" spans="1:5" x14ac:dyDescent="0.2">
      <c r="A16290" t="s">
        <v>49</v>
      </c>
      <c r="B16290" t="s">
        <v>144</v>
      </c>
      <c r="C16290">
        <v>8</v>
      </c>
      <c r="D16290">
        <v>5039</v>
      </c>
      <c r="E16290">
        <v>144</v>
      </c>
    </row>
    <row r="16291" spans="1:5" x14ac:dyDescent="0.2">
      <c r="A16291" t="s">
        <v>49</v>
      </c>
      <c r="B16291" t="s">
        <v>144</v>
      </c>
      <c r="C16291">
        <v>9</v>
      </c>
      <c r="D16291">
        <v>5189</v>
      </c>
      <c r="E16291">
        <v>138</v>
      </c>
    </row>
    <row r="16292" spans="1:5" x14ac:dyDescent="0.2">
      <c r="A16292" t="s">
        <v>49</v>
      </c>
      <c r="B16292" t="s">
        <v>145</v>
      </c>
      <c r="C16292">
        <v>1</v>
      </c>
      <c r="D16292">
        <v>4872</v>
      </c>
      <c r="E16292">
        <v>67</v>
      </c>
    </row>
    <row r="16293" spans="1:5" x14ac:dyDescent="0.2">
      <c r="A16293" t="s">
        <v>49</v>
      </c>
      <c r="B16293" t="s">
        <v>145</v>
      </c>
      <c r="C16293">
        <v>10</v>
      </c>
      <c r="D16293">
        <v>4833</v>
      </c>
      <c r="E16293">
        <v>65</v>
      </c>
    </row>
    <row r="16294" spans="1:5" x14ac:dyDescent="0.2">
      <c r="A16294" t="s">
        <v>49</v>
      </c>
      <c r="B16294" t="s">
        <v>145</v>
      </c>
      <c r="C16294">
        <v>2</v>
      </c>
      <c r="D16294">
        <v>4758</v>
      </c>
      <c r="E16294">
        <v>67</v>
      </c>
    </row>
    <row r="16295" spans="1:5" x14ac:dyDescent="0.2">
      <c r="A16295" t="s">
        <v>49</v>
      </c>
      <c r="B16295" t="s">
        <v>145</v>
      </c>
      <c r="C16295">
        <v>3</v>
      </c>
      <c r="D16295">
        <v>4919</v>
      </c>
      <c r="E16295">
        <v>65</v>
      </c>
    </row>
    <row r="16296" spans="1:5" x14ac:dyDescent="0.2">
      <c r="A16296" t="s">
        <v>49</v>
      </c>
      <c r="B16296" t="s">
        <v>145</v>
      </c>
      <c r="C16296">
        <v>4</v>
      </c>
      <c r="D16296">
        <v>5076</v>
      </c>
      <c r="E16296">
        <v>67</v>
      </c>
    </row>
    <row r="16297" spans="1:5" x14ac:dyDescent="0.2">
      <c r="A16297" t="s">
        <v>49</v>
      </c>
      <c r="B16297" t="s">
        <v>145</v>
      </c>
      <c r="C16297">
        <v>5</v>
      </c>
      <c r="D16297">
        <v>5106</v>
      </c>
      <c r="E16297">
        <v>65</v>
      </c>
    </row>
    <row r="16298" spans="1:5" x14ac:dyDescent="0.2">
      <c r="A16298" t="s">
        <v>49</v>
      </c>
      <c r="B16298" t="s">
        <v>145</v>
      </c>
      <c r="C16298">
        <v>6</v>
      </c>
      <c r="D16298">
        <v>4760</v>
      </c>
      <c r="E16298">
        <v>66</v>
      </c>
    </row>
    <row r="16299" spans="1:5" x14ac:dyDescent="0.2">
      <c r="A16299" t="s">
        <v>49</v>
      </c>
      <c r="B16299" t="s">
        <v>145</v>
      </c>
      <c r="C16299">
        <v>7</v>
      </c>
      <c r="D16299">
        <v>5052</v>
      </c>
      <c r="E16299">
        <v>64</v>
      </c>
    </row>
    <row r="16300" spans="1:5" x14ac:dyDescent="0.2">
      <c r="A16300" t="s">
        <v>49</v>
      </c>
      <c r="B16300" t="s">
        <v>145</v>
      </c>
      <c r="C16300">
        <v>8</v>
      </c>
      <c r="D16300">
        <v>4848</v>
      </c>
      <c r="E16300">
        <v>66</v>
      </c>
    </row>
    <row r="16301" spans="1:5" x14ac:dyDescent="0.2">
      <c r="A16301" t="s">
        <v>49</v>
      </c>
      <c r="B16301" t="s">
        <v>145</v>
      </c>
      <c r="C16301">
        <v>9</v>
      </c>
      <c r="D16301">
        <v>4991</v>
      </c>
      <c r="E16301">
        <v>64</v>
      </c>
    </row>
    <row r="16302" spans="1:5" x14ac:dyDescent="0.2">
      <c r="A16302" t="s">
        <v>49</v>
      </c>
      <c r="B16302" t="s">
        <v>146</v>
      </c>
      <c r="C16302">
        <v>1</v>
      </c>
      <c r="D16302">
        <v>5020</v>
      </c>
      <c r="E16302">
        <v>71</v>
      </c>
    </row>
    <row r="16303" spans="1:5" x14ac:dyDescent="0.2">
      <c r="A16303" t="s">
        <v>49</v>
      </c>
      <c r="B16303" t="s">
        <v>146</v>
      </c>
      <c r="C16303">
        <v>10</v>
      </c>
      <c r="D16303">
        <v>5142</v>
      </c>
      <c r="E16303">
        <v>68</v>
      </c>
    </row>
    <row r="16304" spans="1:5" x14ac:dyDescent="0.2">
      <c r="A16304" t="s">
        <v>49</v>
      </c>
      <c r="B16304" t="s">
        <v>146</v>
      </c>
      <c r="C16304">
        <v>2</v>
      </c>
      <c r="D16304">
        <v>4903</v>
      </c>
      <c r="E16304">
        <v>71</v>
      </c>
    </row>
    <row r="16305" spans="1:5" x14ac:dyDescent="0.2">
      <c r="A16305" t="s">
        <v>49</v>
      </c>
      <c r="B16305" t="s">
        <v>146</v>
      </c>
      <c r="C16305">
        <v>3</v>
      </c>
      <c r="D16305">
        <v>4943</v>
      </c>
      <c r="E16305">
        <v>71</v>
      </c>
    </row>
    <row r="16306" spans="1:5" x14ac:dyDescent="0.2">
      <c r="A16306" t="s">
        <v>49</v>
      </c>
      <c r="B16306" t="s">
        <v>146</v>
      </c>
      <c r="C16306">
        <v>4</v>
      </c>
      <c r="D16306">
        <v>5154</v>
      </c>
      <c r="E16306">
        <v>71</v>
      </c>
    </row>
    <row r="16307" spans="1:5" x14ac:dyDescent="0.2">
      <c r="A16307" t="s">
        <v>49</v>
      </c>
      <c r="B16307" t="s">
        <v>146</v>
      </c>
      <c r="C16307">
        <v>5</v>
      </c>
      <c r="D16307">
        <v>5151</v>
      </c>
      <c r="E16307">
        <v>68</v>
      </c>
    </row>
    <row r="16308" spans="1:5" x14ac:dyDescent="0.2">
      <c r="A16308" t="s">
        <v>49</v>
      </c>
      <c r="B16308" t="s">
        <v>146</v>
      </c>
      <c r="C16308">
        <v>6</v>
      </c>
      <c r="D16308">
        <v>4952</v>
      </c>
      <c r="E16308">
        <v>70</v>
      </c>
    </row>
    <row r="16309" spans="1:5" x14ac:dyDescent="0.2">
      <c r="A16309" t="s">
        <v>49</v>
      </c>
      <c r="B16309" t="s">
        <v>146</v>
      </c>
      <c r="C16309">
        <v>7</v>
      </c>
      <c r="D16309">
        <v>5244</v>
      </c>
      <c r="E16309">
        <v>71</v>
      </c>
    </row>
    <row r="16310" spans="1:5" x14ac:dyDescent="0.2">
      <c r="A16310" t="s">
        <v>49</v>
      </c>
      <c r="B16310" t="s">
        <v>146</v>
      </c>
      <c r="C16310">
        <v>8</v>
      </c>
      <c r="D16310">
        <v>4959</v>
      </c>
      <c r="E16310">
        <v>71</v>
      </c>
    </row>
    <row r="16311" spans="1:5" x14ac:dyDescent="0.2">
      <c r="A16311" t="s">
        <v>49</v>
      </c>
      <c r="B16311" t="s">
        <v>146</v>
      </c>
      <c r="C16311">
        <v>9</v>
      </c>
      <c r="D16311">
        <v>5020</v>
      </c>
      <c r="E16311">
        <v>69</v>
      </c>
    </row>
    <row r="16312" spans="1:5" x14ac:dyDescent="0.2">
      <c r="A16312" t="s">
        <v>49</v>
      </c>
      <c r="B16312" t="s">
        <v>147</v>
      </c>
      <c r="C16312">
        <v>1</v>
      </c>
      <c r="D16312">
        <v>5042</v>
      </c>
      <c r="E16312">
        <v>74</v>
      </c>
    </row>
    <row r="16313" spans="1:5" x14ac:dyDescent="0.2">
      <c r="A16313" t="s">
        <v>49</v>
      </c>
      <c r="B16313" t="s">
        <v>147</v>
      </c>
      <c r="C16313">
        <v>10</v>
      </c>
      <c r="D16313">
        <v>5164</v>
      </c>
      <c r="E16313">
        <v>75</v>
      </c>
    </row>
    <row r="16314" spans="1:5" x14ac:dyDescent="0.2">
      <c r="A16314" t="s">
        <v>49</v>
      </c>
      <c r="B16314" t="s">
        <v>147</v>
      </c>
      <c r="C16314">
        <v>2</v>
      </c>
      <c r="D16314">
        <v>4998</v>
      </c>
      <c r="E16314">
        <v>73</v>
      </c>
    </row>
    <row r="16315" spans="1:5" x14ac:dyDescent="0.2">
      <c r="A16315" t="s">
        <v>49</v>
      </c>
      <c r="B16315" t="s">
        <v>147</v>
      </c>
      <c r="C16315">
        <v>3</v>
      </c>
      <c r="D16315">
        <v>5059</v>
      </c>
      <c r="E16315">
        <v>74</v>
      </c>
    </row>
    <row r="16316" spans="1:5" x14ac:dyDescent="0.2">
      <c r="A16316" t="s">
        <v>49</v>
      </c>
      <c r="B16316" t="s">
        <v>147</v>
      </c>
      <c r="C16316">
        <v>4</v>
      </c>
      <c r="D16316">
        <v>5242</v>
      </c>
      <c r="E16316">
        <v>74</v>
      </c>
    </row>
    <row r="16317" spans="1:5" x14ac:dyDescent="0.2">
      <c r="A16317" t="s">
        <v>49</v>
      </c>
      <c r="B16317" t="s">
        <v>147</v>
      </c>
      <c r="C16317">
        <v>5</v>
      </c>
      <c r="D16317">
        <v>5301</v>
      </c>
      <c r="E16317">
        <v>73</v>
      </c>
    </row>
    <row r="16318" spans="1:5" x14ac:dyDescent="0.2">
      <c r="A16318" t="s">
        <v>49</v>
      </c>
      <c r="B16318" t="s">
        <v>147</v>
      </c>
      <c r="C16318">
        <v>6</v>
      </c>
      <c r="D16318">
        <v>5064</v>
      </c>
      <c r="E16318">
        <v>74</v>
      </c>
    </row>
    <row r="16319" spans="1:5" x14ac:dyDescent="0.2">
      <c r="A16319" t="s">
        <v>49</v>
      </c>
      <c r="B16319" t="s">
        <v>147</v>
      </c>
      <c r="C16319">
        <v>7</v>
      </c>
      <c r="D16319">
        <v>5166</v>
      </c>
      <c r="E16319">
        <v>75</v>
      </c>
    </row>
    <row r="16320" spans="1:5" x14ac:dyDescent="0.2">
      <c r="A16320" t="s">
        <v>49</v>
      </c>
      <c r="B16320" t="s">
        <v>147</v>
      </c>
      <c r="C16320">
        <v>8</v>
      </c>
      <c r="D16320">
        <v>4955</v>
      </c>
      <c r="E16320">
        <v>74</v>
      </c>
    </row>
    <row r="16321" spans="1:5" x14ac:dyDescent="0.2">
      <c r="A16321" t="s">
        <v>49</v>
      </c>
      <c r="B16321" t="s">
        <v>147</v>
      </c>
      <c r="C16321">
        <v>9</v>
      </c>
      <c r="D16321">
        <v>5132</v>
      </c>
      <c r="E16321">
        <v>73</v>
      </c>
    </row>
    <row r="16322" spans="1:5" x14ac:dyDescent="0.2">
      <c r="A16322" t="s">
        <v>49</v>
      </c>
      <c r="B16322" t="s">
        <v>148</v>
      </c>
      <c r="C16322">
        <v>1</v>
      </c>
      <c r="D16322">
        <v>5078</v>
      </c>
      <c r="E16322">
        <v>93</v>
      </c>
    </row>
    <row r="16323" spans="1:5" x14ac:dyDescent="0.2">
      <c r="A16323" t="s">
        <v>49</v>
      </c>
      <c r="B16323" t="s">
        <v>148</v>
      </c>
      <c r="C16323">
        <v>10</v>
      </c>
      <c r="D16323">
        <v>5150</v>
      </c>
      <c r="E16323">
        <v>91</v>
      </c>
    </row>
    <row r="16324" spans="1:5" x14ac:dyDescent="0.2">
      <c r="A16324" t="s">
        <v>49</v>
      </c>
      <c r="B16324" t="s">
        <v>148</v>
      </c>
      <c r="C16324">
        <v>2</v>
      </c>
      <c r="D16324">
        <v>4947</v>
      </c>
      <c r="E16324">
        <v>94</v>
      </c>
    </row>
    <row r="16325" spans="1:5" x14ac:dyDescent="0.2">
      <c r="A16325" t="s">
        <v>49</v>
      </c>
      <c r="B16325" t="s">
        <v>148</v>
      </c>
      <c r="C16325">
        <v>3</v>
      </c>
      <c r="D16325">
        <v>5015</v>
      </c>
      <c r="E16325">
        <v>108</v>
      </c>
    </row>
    <row r="16326" spans="1:5" x14ac:dyDescent="0.2">
      <c r="A16326" t="s">
        <v>49</v>
      </c>
      <c r="B16326" t="s">
        <v>148</v>
      </c>
      <c r="C16326">
        <v>4</v>
      </c>
      <c r="D16326">
        <v>5167</v>
      </c>
      <c r="E16326">
        <v>108</v>
      </c>
    </row>
    <row r="16327" spans="1:5" x14ac:dyDescent="0.2">
      <c r="A16327" t="s">
        <v>49</v>
      </c>
      <c r="B16327" t="s">
        <v>148</v>
      </c>
      <c r="C16327">
        <v>5</v>
      </c>
      <c r="D16327">
        <v>5316</v>
      </c>
      <c r="E16327">
        <v>105</v>
      </c>
    </row>
    <row r="16328" spans="1:5" x14ac:dyDescent="0.2">
      <c r="A16328" t="s">
        <v>49</v>
      </c>
      <c r="B16328" t="s">
        <v>148</v>
      </c>
      <c r="C16328">
        <v>6</v>
      </c>
      <c r="D16328">
        <v>4939</v>
      </c>
      <c r="E16328">
        <v>108</v>
      </c>
    </row>
    <row r="16329" spans="1:5" x14ac:dyDescent="0.2">
      <c r="A16329" t="s">
        <v>49</v>
      </c>
      <c r="B16329" t="s">
        <v>148</v>
      </c>
      <c r="C16329">
        <v>7</v>
      </c>
      <c r="D16329">
        <v>5216</v>
      </c>
      <c r="E16329">
        <v>97</v>
      </c>
    </row>
    <row r="16330" spans="1:5" x14ac:dyDescent="0.2">
      <c r="A16330" t="s">
        <v>49</v>
      </c>
      <c r="B16330" t="s">
        <v>148</v>
      </c>
      <c r="C16330">
        <v>8</v>
      </c>
      <c r="D16330">
        <v>5017</v>
      </c>
      <c r="E16330">
        <v>91</v>
      </c>
    </row>
    <row r="16331" spans="1:5" x14ac:dyDescent="0.2">
      <c r="A16331" t="s">
        <v>49</v>
      </c>
      <c r="B16331" t="s">
        <v>148</v>
      </c>
      <c r="C16331">
        <v>9</v>
      </c>
      <c r="D16331">
        <v>5049</v>
      </c>
      <c r="E16331">
        <v>108</v>
      </c>
    </row>
    <row r="16332" spans="1:5" x14ac:dyDescent="0.2">
      <c r="A16332" t="s">
        <v>49</v>
      </c>
      <c r="B16332" t="s">
        <v>149</v>
      </c>
      <c r="C16332">
        <v>1</v>
      </c>
      <c r="D16332">
        <v>5007</v>
      </c>
      <c r="E16332">
        <v>113</v>
      </c>
    </row>
    <row r="16333" spans="1:5" x14ac:dyDescent="0.2">
      <c r="A16333" t="s">
        <v>49</v>
      </c>
      <c r="B16333" t="s">
        <v>149</v>
      </c>
      <c r="C16333">
        <v>10</v>
      </c>
      <c r="D16333">
        <v>5251</v>
      </c>
      <c r="E16333">
        <v>118</v>
      </c>
    </row>
    <row r="16334" spans="1:5" x14ac:dyDescent="0.2">
      <c r="A16334" t="s">
        <v>49</v>
      </c>
      <c r="B16334" t="s">
        <v>149</v>
      </c>
      <c r="C16334">
        <v>2</v>
      </c>
      <c r="D16334">
        <v>4912</v>
      </c>
      <c r="E16334">
        <v>122</v>
      </c>
    </row>
    <row r="16335" spans="1:5" x14ac:dyDescent="0.2">
      <c r="A16335" t="s">
        <v>49</v>
      </c>
      <c r="B16335" t="s">
        <v>149</v>
      </c>
      <c r="C16335">
        <v>3</v>
      </c>
      <c r="D16335">
        <v>5016</v>
      </c>
      <c r="E16335">
        <v>117</v>
      </c>
    </row>
    <row r="16336" spans="1:5" x14ac:dyDescent="0.2">
      <c r="A16336" t="s">
        <v>49</v>
      </c>
      <c r="B16336" t="s">
        <v>149</v>
      </c>
      <c r="C16336">
        <v>4</v>
      </c>
      <c r="D16336">
        <v>5184</v>
      </c>
      <c r="E16336">
        <v>103</v>
      </c>
    </row>
    <row r="16337" spans="1:5" x14ac:dyDescent="0.2">
      <c r="A16337" t="s">
        <v>49</v>
      </c>
      <c r="B16337" t="s">
        <v>149</v>
      </c>
      <c r="C16337">
        <v>5</v>
      </c>
      <c r="D16337">
        <v>5294</v>
      </c>
      <c r="E16337">
        <v>118</v>
      </c>
    </row>
    <row r="16338" spans="1:5" x14ac:dyDescent="0.2">
      <c r="A16338" t="s">
        <v>49</v>
      </c>
      <c r="B16338" t="s">
        <v>149</v>
      </c>
      <c r="C16338">
        <v>6</v>
      </c>
      <c r="D16338">
        <v>5140</v>
      </c>
      <c r="E16338">
        <v>114</v>
      </c>
    </row>
    <row r="16339" spans="1:5" x14ac:dyDescent="0.2">
      <c r="A16339" t="s">
        <v>49</v>
      </c>
      <c r="B16339" t="s">
        <v>149</v>
      </c>
      <c r="C16339">
        <v>7</v>
      </c>
      <c r="D16339">
        <v>5159</v>
      </c>
      <c r="E16339">
        <v>119</v>
      </c>
    </row>
    <row r="16340" spans="1:5" x14ac:dyDescent="0.2">
      <c r="A16340" t="s">
        <v>49</v>
      </c>
      <c r="B16340" t="s">
        <v>149</v>
      </c>
      <c r="C16340">
        <v>8</v>
      </c>
      <c r="D16340">
        <v>4955</v>
      </c>
      <c r="E16340">
        <v>122</v>
      </c>
    </row>
    <row r="16341" spans="1:5" x14ac:dyDescent="0.2">
      <c r="A16341" t="s">
        <v>49</v>
      </c>
      <c r="B16341" t="s">
        <v>149</v>
      </c>
      <c r="C16341">
        <v>9</v>
      </c>
      <c r="D16341">
        <v>5129</v>
      </c>
      <c r="E16341">
        <v>101</v>
      </c>
    </row>
    <row r="16342" spans="1:5" x14ac:dyDescent="0.2">
      <c r="A16342" t="s">
        <v>49</v>
      </c>
      <c r="B16342" t="s">
        <v>150</v>
      </c>
      <c r="C16342">
        <v>1</v>
      </c>
      <c r="D16342">
        <v>5029</v>
      </c>
      <c r="E16342">
        <v>118</v>
      </c>
    </row>
    <row r="16343" spans="1:5" x14ac:dyDescent="0.2">
      <c r="A16343" t="s">
        <v>49</v>
      </c>
      <c r="B16343" t="s">
        <v>150</v>
      </c>
      <c r="C16343">
        <v>10</v>
      </c>
      <c r="D16343">
        <v>5229</v>
      </c>
      <c r="E16343">
        <v>140</v>
      </c>
    </row>
    <row r="16344" spans="1:5" x14ac:dyDescent="0.2">
      <c r="A16344" t="s">
        <v>49</v>
      </c>
      <c r="B16344" t="s">
        <v>150</v>
      </c>
      <c r="C16344">
        <v>2</v>
      </c>
      <c r="D16344">
        <v>5004</v>
      </c>
      <c r="E16344">
        <v>138</v>
      </c>
    </row>
    <row r="16345" spans="1:5" x14ac:dyDescent="0.2">
      <c r="A16345" t="s">
        <v>49</v>
      </c>
      <c r="B16345" t="s">
        <v>150</v>
      </c>
      <c r="C16345">
        <v>3</v>
      </c>
      <c r="D16345">
        <v>4962</v>
      </c>
      <c r="E16345">
        <v>140</v>
      </c>
    </row>
    <row r="16346" spans="1:5" x14ac:dyDescent="0.2">
      <c r="A16346" t="s">
        <v>49</v>
      </c>
      <c r="B16346" t="s">
        <v>150</v>
      </c>
      <c r="C16346">
        <v>4</v>
      </c>
      <c r="D16346">
        <v>5096</v>
      </c>
      <c r="E16346">
        <v>143</v>
      </c>
    </row>
    <row r="16347" spans="1:5" x14ac:dyDescent="0.2">
      <c r="A16347" t="s">
        <v>49</v>
      </c>
      <c r="B16347" t="s">
        <v>150</v>
      </c>
      <c r="C16347">
        <v>5</v>
      </c>
      <c r="D16347">
        <v>5244</v>
      </c>
      <c r="E16347">
        <v>137</v>
      </c>
    </row>
    <row r="16348" spans="1:5" x14ac:dyDescent="0.2">
      <c r="A16348" t="s">
        <v>49</v>
      </c>
      <c r="B16348" t="s">
        <v>150</v>
      </c>
      <c r="C16348">
        <v>6</v>
      </c>
      <c r="D16348">
        <v>5052</v>
      </c>
      <c r="E16348">
        <v>135</v>
      </c>
    </row>
    <row r="16349" spans="1:5" x14ac:dyDescent="0.2">
      <c r="A16349" t="s">
        <v>49</v>
      </c>
      <c r="B16349" t="s">
        <v>150</v>
      </c>
      <c r="C16349">
        <v>7</v>
      </c>
      <c r="D16349">
        <v>5275</v>
      </c>
      <c r="E16349">
        <v>114</v>
      </c>
    </row>
    <row r="16350" spans="1:5" x14ac:dyDescent="0.2">
      <c r="A16350" t="s">
        <v>49</v>
      </c>
      <c r="B16350" t="s">
        <v>150</v>
      </c>
      <c r="C16350">
        <v>8</v>
      </c>
      <c r="D16350">
        <v>5044</v>
      </c>
      <c r="E16350">
        <v>122</v>
      </c>
    </row>
    <row r="16351" spans="1:5" x14ac:dyDescent="0.2">
      <c r="A16351" t="s">
        <v>49</v>
      </c>
      <c r="B16351" t="s">
        <v>150</v>
      </c>
      <c r="C16351">
        <v>9</v>
      </c>
      <c r="D16351">
        <v>5080</v>
      </c>
      <c r="E16351">
        <v>130</v>
      </c>
    </row>
    <row r="16352" spans="1:5" x14ac:dyDescent="0.2">
      <c r="A16352" t="s">
        <v>49</v>
      </c>
      <c r="B16352" t="s">
        <v>151</v>
      </c>
      <c r="C16352">
        <v>1</v>
      </c>
      <c r="D16352">
        <v>4346</v>
      </c>
      <c r="E16352">
        <v>81</v>
      </c>
    </row>
    <row r="16353" spans="1:5" x14ac:dyDescent="0.2">
      <c r="A16353" t="s">
        <v>49</v>
      </c>
      <c r="B16353" t="s">
        <v>151</v>
      </c>
      <c r="C16353">
        <v>10</v>
      </c>
      <c r="D16353">
        <v>4671</v>
      </c>
      <c r="E16353">
        <v>76</v>
      </c>
    </row>
    <row r="16354" spans="1:5" x14ac:dyDescent="0.2">
      <c r="A16354" t="s">
        <v>49</v>
      </c>
      <c r="B16354" t="s">
        <v>151</v>
      </c>
      <c r="C16354">
        <v>2</v>
      </c>
      <c r="D16354">
        <v>4370</v>
      </c>
      <c r="E16354">
        <v>70</v>
      </c>
    </row>
    <row r="16355" spans="1:5" x14ac:dyDescent="0.2">
      <c r="A16355" t="s">
        <v>49</v>
      </c>
      <c r="B16355" t="s">
        <v>151</v>
      </c>
      <c r="C16355">
        <v>3</v>
      </c>
      <c r="D16355">
        <v>4455</v>
      </c>
      <c r="E16355">
        <v>70</v>
      </c>
    </row>
    <row r="16356" spans="1:5" x14ac:dyDescent="0.2">
      <c r="A16356" t="s">
        <v>49</v>
      </c>
      <c r="B16356" t="s">
        <v>151</v>
      </c>
      <c r="C16356">
        <v>4</v>
      </c>
      <c r="D16356">
        <v>4605</v>
      </c>
      <c r="E16356">
        <v>76</v>
      </c>
    </row>
    <row r="16357" spans="1:5" x14ac:dyDescent="0.2">
      <c r="A16357" t="s">
        <v>49</v>
      </c>
      <c r="B16357" t="s">
        <v>151</v>
      </c>
      <c r="C16357">
        <v>5</v>
      </c>
      <c r="D16357">
        <v>4610</v>
      </c>
      <c r="E16357">
        <v>76</v>
      </c>
    </row>
    <row r="16358" spans="1:5" x14ac:dyDescent="0.2">
      <c r="A16358" t="s">
        <v>49</v>
      </c>
      <c r="B16358" t="s">
        <v>151</v>
      </c>
      <c r="C16358">
        <v>6</v>
      </c>
      <c r="D16358">
        <v>4365</v>
      </c>
      <c r="E16358">
        <v>76</v>
      </c>
    </row>
    <row r="16359" spans="1:5" x14ac:dyDescent="0.2">
      <c r="A16359" t="s">
        <v>49</v>
      </c>
      <c r="B16359" t="s">
        <v>151</v>
      </c>
      <c r="C16359">
        <v>7</v>
      </c>
      <c r="D16359">
        <v>4582</v>
      </c>
      <c r="E16359">
        <v>76</v>
      </c>
    </row>
    <row r="16360" spans="1:5" x14ac:dyDescent="0.2">
      <c r="A16360" t="s">
        <v>49</v>
      </c>
      <c r="B16360" t="s">
        <v>151</v>
      </c>
      <c r="C16360">
        <v>8</v>
      </c>
      <c r="D16360">
        <v>4442</v>
      </c>
      <c r="E16360">
        <v>64</v>
      </c>
    </row>
    <row r="16361" spans="1:5" x14ac:dyDescent="0.2">
      <c r="A16361" t="s">
        <v>49</v>
      </c>
      <c r="B16361" t="s">
        <v>151</v>
      </c>
      <c r="C16361">
        <v>9</v>
      </c>
      <c r="D16361">
        <v>4398</v>
      </c>
      <c r="E16361">
        <v>70</v>
      </c>
    </row>
    <row r="16362" spans="1:5" x14ac:dyDescent="0.2">
      <c r="A16362" t="s">
        <v>49</v>
      </c>
      <c r="B16362" t="s">
        <v>152</v>
      </c>
      <c r="C16362">
        <v>1</v>
      </c>
      <c r="D16362">
        <v>4996</v>
      </c>
      <c r="E16362">
        <v>139</v>
      </c>
    </row>
    <row r="16363" spans="1:5" x14ac:dyDescent="0.2">
      <c r="A16363" t="s">
        <v>49</v>
      </c>
      <c r="B16363" t="s">
        <v>152</v>
      </c>
      <c r="C16363">
        <v>10</v>
      </c>
      <c r="D16363">
        <v>5234</v>
      </c>
      <c r="E16363">
        <v>154</v>
      </c>
    </row>
    <row r="16364" spans="1:5" x14ac:dyDescent="0.2">
      <c r="A16364" t="s">
        <v>49</v>
      </c>
      <c r="B16364" t="s">
        <v>152</v>
      </c>
      <c r="C16364">
        <v>2</v>
      </c>
      <c r="D16364">
        <v>4976</v>
      </c>
      <c r="E16364">
        <v>159</v>
      </c>
    </row>
    <row r="16365" spans="1:5" x14ac:dyDescent="0.2">
      <c r="A16365" t="s">
        <v>49</v>
      </c>
      <c r="B16365" t="s">
        <v>152</v>
      </c>
      <c r="C16365">
        <v>3</v>
      </c>
      <c r="D16365">
        <v>4996</v>
      </c>
      <c r="E16365">
        <v>154</v>
      </c>
    </row>
    <row r="16366" spans="1:5" x14ac:dyDescent="0.2">
      <c r="A16366" t="s">
        <v>49</v>
      </c>
      <c r="B16366" t="s">
        <v>152</v>
      </c>
      <c r="C16366">
        <v>4</v>
      </c>
      <c r="D16366">
        <v>5238</v>
      </c>
      <c r="E16366">
        <v>153</v>
      </c>
    </row>
    <row r="16367" spans="1:5" x14ac:dyDescent="0.2">
      <c r="A16367" t="s">
        <v>49</v>
      </c>
      <c r="B16367" t="s">
        <v>152</v>
      </c>
      <c r="C16367">
        <v>5</v>
      </c>
      <c r="D16367">
        <v>5347</v>
      </c>
      <c r="E16367">
        <v>135</v>
      </c>
    </row>
    <row r="16368" spans="1:5" x14ac:dyDescent="0.2">
      <c r="A16368" t="s">
        <v>49</v>
      </c>
      <c r="B16368" t="s">
        <v>152</v>
      </c>
      <c r="C16368">
        <v>6</v>
      </c>
      <c r="D16368">
        <v>5074</v>
      </c>
      <c r="E16368">
        <v>135</v>
      </c>
    </row>
    <row r="16369" spans="1:5" x14ac:dyDescent="0.2">
      <c r="A16369" t="s">
        <v>49</v>
      </c>
      <c r="B16369" t="s">
        <v>152</v>
      </c>
      <c r="C16369">
        <v>7</v>
      </c>
      <c r="D16369">
        <v>5254</v>
      </c>
      <c r="E16369">
        <v>155</v>
      </c>
    </row>
    <row r="16370" spans="1:5" x14ac:dyDescent="0.2">
      <c r="A16370" t="s">
        <v>49</v>
      </c>
      <c r="B16370" t="s">
        <v>152</v>
      </c>
      <c r="C16370">
        <v>8</v>
      </c>
      <c r="D16370">
        <v>5119</v>
      </c>
      <c r="E16370">
        <v>153</v>
      </c>
    </row>
    <row r="16371" spans="1:5" x14ac:dyDescent="0.2">
      <c r="A16371" t="s">
        <v>49</v>
      </c>
      <c r="B16371" t="s">
        <v>152</v>
      </c>
      <c r="C16371">
        <v>9</v>
      </c>
      <c r="D16371">
        <v>5108</v>
      </c>
      <c r="E16371">
        <v>153</v>
      </c>
    </row>
    <row r="16372" spans="1:5" x14ac:dyDescent="0.2">
      <c r="A16372" t="s">
        <v>49</v>
      </c>
      <c r="B16372" t="s">
        <v>153</v>
      </c>
      <c r="C16372">
        <v>1</v>
      </c>
      <c r="D16372">
        <v>4622</v>
      </c>
      <c r="E16372">
        <v>67</v>
      </c>
    </row>
    <row r="16373" spans="1:5" x14ac:dyDescent="0.2">
      <c r="A16373" t="s">
        <v>49</v>
      </c>
      <c r="B16373" t="s">
        <v>153</v>
      </c>
      <c r="C16373">
        <v>10</v>
      </c>
      <c r="D16373">
        <v>4710</v>
      </c>
      <c r="E16373">
        <v>68</v>
      </c>
    </row>
    <row r="16374" spans="1:5" x14ac:dyDescent="0.2">
      <c r="A16374" t="s">
        <v>49</v>
      </c>
      <c r="B16374" t="s">
        <v>153</v>
      </c>
      <c r="C16374">
        <v>2</v>
      </c>
      <c r="D16374">
        <v>4459</v>
      </c>
      <c r="E16374">
        <v>86</v>
      </c>
    </row>
    <row r="16375" spans="1:5" x14ac:dyDescent="0.2">
      <c r="A16375" t="s">
        <v>49</v>
      </c>
      <c r="B16375" t="s">
        <v>153</v>
      </c>
      <c r="C16375">
        <v>3</v>
      </c>
      <c r="D16375">
        <v>4532</v>
      </c>
      <c r="E16375">
        <v>85</v>
      </c>
    </row>
    <row r="16376" spans="1:5" x14ac:dyDescent="0.2">
      <c r="A16376" t="s">
        <v>49</v>
      </c>
      <c r="B16376" t="s">
        <v>153</v>
      </c>
      <c r="C16376">
        <v>4</v>
      </c>
      <c r="D16376">
        <v>4818</v>
      </c>
      <c r="E16376">
        <v>81</v>
      </c>
    </row>
    <row r="16377" spans="1:5" x14ac:dyDescent="0.2">
      <c r="A16377" t="s">
        <v>49</v>
      </c>
      <c r="B16377" t="s">
        <v>153</v>
      </c>
      <c r="C16377">
        <v>5</v>
      </c>
      <c r="D16377">
        <v>4731</v>
      </c>
      <c r="E16377">
        <v>69</v>
      </c>
    </row>
    <row r="16378" spans="1:5" x14ac:dyDescent="0.2">
      <c r="A16378" t="s">
        <v>49</v>
      </c>
      <c r="B16378" t="s">
        <v>153</v>
      </c>
      <c r="C16378">
        <v>6</v>
      </c>
      <c r="D16378">
        <v>4591</v>
      </c>
      <c r="E16378">
        <v>65</v>
      </c>
    </row>
    <row r="16379" spans="1:5" x14ac:dyDescent="0.2">
      <c r="A16379" t="s">
        <v>49</v>
      </c>
      <c r="B16379" t="s">
        <v>153</v>
      </c>
      <c r="C16379">
        <v>7</v>
      </c>
      <c r="D16379">
        <v>4756</v>
      </c>
      <c r="E16379">
        <v>85</v>
      </c>
    </row>
    <row r="16380" spans="1:5" x14ac:dyDescent="0.2">
      <c r="A16380" t="s">
        <v>49</v>
      </c>
      <c r="B16380" t="s">
        <v>153</v>
      </c>
      <c r="C16380">
        <v>8</v>
      </c>
      <c r="D16380">
        <v>4446</v>
      </c>
      <c r="E16380">
        <v>89</v>
      </c>
    </row>
    <row r="16381" spans="1:5" x14ac:dyDescent="0.2">
      <c r="A16381" t="s">
        <v>49</v>
      </c>
      <c r="B16381" t="s">
        <v>153</v>
      </c>
      <c r="C16381">
        <v>9</v>
      </c>
      <c r="D16381">
        <v>4613</v>
      </c>
      <c r="E16381">
        <v>79</v>
      </c>
    </row>
    <row r="16382" spans="1:5" x14ac:dyDescent="0.2">
      <c r="A16382" t="s">
        <v>49</v>
      </c>
      <c r="B16382" t="s">
        <v>154</v>
      </c>
      <c r="C16382">
        <v>1</v>
      </c>
      <c r="D16382">
        <v>5024</v>
      </c>
      <c r="E16382">
        <v>194</v>
      </c>
    </row>
    <row r="16383" spans="1:5" x14ac:dyDescent="0.2">
      <c r="A16383" t="s">
        <v>49</v>
      </c>
      <c r="B16383" t="s">
        <v>154</v>
      </c>
      <c r="C16383">
        <v>10</v>
      </c>
      <c r="D16383">
        <v>5272</v>
      </c>
      <c r="E16383">
        <v>170</v>
      </c>
    </row>
    <row r="16384" spans="1:5" x14ac:dyDescent="0.2">
      <c r="A16384" t="s">
        <v>49</v>
      </c>
      <c r="B16384" t="s">
        <v>154</v>
      </c>
      <c r="C16384">
        <v>2</v>
      </c>
      <c r="D16384">
        <v>4917</v>
      </c>
      <c r="E16384">
        <v>178</v>
      </c>
    </row>
    <row r="16385" spans="1:5" x14ac:dyDescent="0.2">
      <c r="A16385" t="s">
        <v>49</v>
      </c>
      <c r="B16385" t="s">
        <v>154</v>
      </c>
      <c r="C16385">
        <v>3</v>
      </c>
      <c r="D16385">
        <v>5050</v>
      </c>
      <c r="E16385">
        <v>200</v>
      </c>
    </row>
    <row r="16386" spans="1:5" x14ac:dyDescent="0.2">
      <c r="A16386" t="s">
        <v>49</v>
      </c>
      <c r="B16386" t="s">
        <v>154</v>
      </c>
      <c r="C16386">
        <v>4</v>
      </c>
      <c r="D16386">
        <v>5186</v>
      </c>
      <c r="E16386">
        <v>203</v>
      </c>
    </row>
    <row r="16387" spans="1:5" x14ac:dyDescent="0.2">
      <c r="A16387" t="s">
        <v>49</v>
      </c>
      <c r="B16387" t="s">
        <v>154</v>
      </c>
      <c r="C16387">
        <v>5</v>
      </c>
      <c r="D16387">
        <v>5255</v>
      </c>
      <c r="E16387">
        <v>169</v>
      </c>
    </row>
    <row r="16388" spans="1:5" x14ac:dyDescent="0.2">
      <c r="A16388" t="s">
        <v>49</v>
      </c>
      <c r="B16388" t="s">
        <v>154</v>
      </c>
      <c r="C16388">
        <v>6</v>
      </c>
      <c r="D16388">
        <v>4980</v>
      </c>
      <c r="E16388">
        <v>203</v>
      </c>
    </row>
    <row r="16389" spans="1:5" x14ac:dyDescent="0.2">
      <c r="A16389" t="s">
        <v>49</v>
      </c>
      <c r="B16389" t="s">
        <v>154</v>
      </c>
      <c r="C16389">
        <v>7</v>
      </c>
      <c r="D16389">
        <v>5254</v>
      </c>
      <c r="E16389">
        <v>196</v>
      </c>
    </row>
    <row r="16390" spans="1:5" x14ac:dyDescent="0.2">
      <c r="A16390" t="s">
        <v>49</v>
      </c>
      <c r="B16390" t="s">
        <v>154</v>
      </c>
      <c r="C16390">
        <v>8</v>
      </c>
      <c r="D16390">
        <v>5034</v>
      </c>
      <c r="E16390">
        <v>192</v>
      </c>
    </row>
    <row r="16391" spans="1:5" x14ac:dyDescent="0.2">
      <c r="A16391" t="s">
        <v>49</v>
      </c>
      <c r="B16391" t="s">
        <v>154</v>
      </c>
      <c r="C16391">
        <v>9</v>
      </c>
      <c r="D16391">
        <v>5169</v>
      </c>
      <c r="E16391">
        <v>200</v>
      </c>
    </row>
    <row r="16392" spans="1:5" x14ac:dyDescent="0.2">
      <c r="A16392" t="s">
        <v>49</v>
      </c>
      <c r="B16392" t="s">
        <v>155</v>
      </c>
      <c r="C16392">
        <v>1</v>
      </c>
      <c r="D16392">
        <v>4786</v>
      </c>
      <c r="E16392">
        <v>66</v>
      </c>
    </row>
    <row r="16393" spans="1:5" x14ac:dyDescent="0.2">
      <c r="A16393" t="s">
        <v>49</v>
      </c>
      <c r="B16393" t="s">
        <v>155</v>
      </c>
      <c r="C16393">
        <v>10</v>
      </c>
      <c r="D16393">
        <v>4954</v>
      </c>
      <c r="E16393">
        <v>75</v>
      </c>
    </row>
    <row r="16394" spans="1:5" x14ac:dyDescent="0.2">
      <c r="A16394" t="s">
        <v>49</v>
      </c>
      <c r="B16394" t="s">
        <v>155</v>
      </c>
      <c r="C16394">
        <v>2</v>
      </c>
      <c r="D16394">
        <v>4644</v>
      </c>
      <c r="E16394">
        <v>89</v>
      </c>
    </row>
    <row r="16395" spans="1:5" x14ac:dyDescent="0.2">
      <c r="A16395" t="s">
        <v>49</v>
      </c>
      <c r="B16395" t="s">
        <v>155</v>
      </c>
      <c r="C16395">
        <v>3</v>
      </c>
      <c r="D16395">
        <v>4713</v>
      </c>
      <c r="E16395">
        <v>84</v>
      </c>
    </row>
    <row r="16396" spans="1:5" x14ac:dyDescent="0.2">
      <c r="A16396" t="s">
        <v>49</v>
      </c>
      <c r="B16396" t="s">
        <v>155</v>
      </c>
      <c r="C16396">
        <v>4</v>
      </c>
      <c r="D16396">
        <v>5020</v>
      </c>
      <c r="E16396">
        <v>69</v>
      </c>
    </row>
    <row r="16397" spans="1:5" x14ac:dyDescent="0.2">
      <c r="A16397" t="s">
        <v>49</v>
      </c>
      <c r="B16397" t="s">
        <v>155</v>
      </c>
      <c r="C16397">
        <v>5</v>
      </c>
      <c r="D16397">
        <v>4975</v>
      </c>
      <c r="E16397">
        <v>88</v>
      </c>
    </row>
    <row r="16398" spans="1:5" x14ac:dyDescent="0.2">
      <c r="A16398" t="s">
        <v>49</v>
      </c>
      <c r="B16398" t="s">
        <v>155</v>
      </c>
      <c r="C16398">
        <v>6</v>
      </c>
      <c r="D16398">
        <v>4805</v>
      </c>
      <c r="E16398">
        <v>71</v>
      </c>
    </row>
    <row r="16399" spans="1:5" x14ac:dyDescent="0.2">
      <c r="A16399" t="s">
        <v>49</v>
      </c>
      <c r="B16399" t="s">
        <v>155</v>
      </c>
      <c r="C16399">
        <v>7</v>
      </c>
      <c r="D16399">
        <v>4868</v>
      </c>
      <c r="E16399">
        <v>86</v>
      </c>
    </row>
    <row r="16400" spans="1:5" x14ac:dyDescent="0.2">
      <c r="A16400" t="s">
        <v>49</v>
      </c>
      <c r="B16400" t="s">
        <v>155</v>
      </c>
      <c r="C16400">
        <v>8</v>
      </c>
      <c r="D16400">
        <v>4653</v>
      </c>
      <c r="E16400">
        <v>88</v>
      </c>
    </row>
    <row r="16401" spans="1:5" x14ac:dyDescent="0.2">
      <c r="A16401" t="s">
        <v>49</v>
      </c>
      <c r="B16401" t="s">
        <v>155</v>
      </c>
      <c r="C16401">
        <v>9</v>
      </c>
      <c r="D16401">
        <v>4766</v>
      </c>
      <c r="E16401">
        <v>88</v>
      </c>
    </row>
    <row r="16402" spans="1:5" x14ac:dyDescent="0.2">
      <c r="A16402" t="s">
        <v>49</v>
      </c>
      <c r="B16402" t="s">
        <v>156</v>
      </c>
      <c r="C16402">
        <v>1</v>
      </c>
      <c r="D16402">
        <v>4961</v>
      </c>
      <c r="E16402">
        <v>93</v>
      </c>
    </row>
    <row r="16403" spans="1:5" x14ac:dyDescent="0.2">
      <c r="A16403" t="s">
        <v>49</v>
      </c>
      <c r="B16403" t="s">
        <v>156</v>
      </c>
      <c r="C16403">
        <v>10</v>
      </c>
      <c r="D16403">
        <v>4963</v>
      </c>
      <c r="E16403">
        <v>77</v>
      </c>
    </row>
    <row r="16404" spans="1:5" x14ac:dyDescent="0.2">
      <c r="A16404" t="s">
        <v>49</v>
      </c>
      <c r="B16404" t="s">
        <v>156</v>
      </c>
      <c r="C16404">
        <v>2</v>
      </c>
      <c r="D16404">
        <v>4870</v>
      </c>
      <c r="E16404">
        <v>76</v>
      </c>
    </row>
    <row r="16405" spans="1:5" x14ac:dyDescent="0.2">
      <c r="A16405" t="s">
        <v>49</v>
      </c>
      <c r="B16405" t="s">
        <v>156</v>
      </c>
      <c r="C16405">
        <v>3</v>
      </c>
      <c r="D16405">
        <v>4897</v>
      </c>
      <c r="E16405">
        <v>93</v>
      </c>
    </row>
    <row r="16406" spans="1:5" x14ac:dyDescent="0.2">
      <c r="A16406" t="s">
        <v>49</v>
      </c>
      <c r="B16406" t="s">
        <v>156</v>
      </c>
      <c r="C16406">
        <v>4</v>
      </c>
      <c r="D16406">
        <v>5092</v>
      </c>
      <c r="E16406">
        <v>94</v>
      </c>
    </row>
    <row r="16407" spans="1:5" x14ac:dyDescent="0.2">
      <c r="A16407" t="s">
        <v>49</v>
      </c>
      <c r="B16407" t="s">
        <v>156</v>
      </c>
      <c r="C16407">
        <v>5</v>
      </c>
      <c r="D16407">
        <v>5166</v>
      </c>
      <c r="E16407">
        <v>93</v>
      </c>
    </row>
    <row r="16408" spans="1:5" x14ac:dyDescent="0.2">
      <c r="A16408" t="s">
        <v>49</v>
      </c>
      <c r="B16408" t="s">
        <v>156</v>
      </c>
      <c r="C16408">
        <v>6</v>
      </c>
      <c r="D16408">
        <v>4855</v>
      </c>
      <c r="E16408">
        <v>94</v>
      </c>
    </row>
    <row r="16409" spans="1:5" x14ac:dyDescent="0.2">
      <c r="A16409" t="s">
        <v>49</v>
      </c>
      <c r="B16409" t="s">
        <v>156</v>
      </c>
      <c r="C16409">
        <v>7</v>
      </c>
      <c r="D16409">
        <v>5100</v>
      </c>
      <c r="E16409">
        <v>76</v>
      </c>
    </row>
    <row r="16410" spans="1:5" x14ac:dyDescent="0.2">
      <c r="A16410" t="s">
        <v>49</v>
      </c>
      <c r="B16410" t="s">
        <v>156</v>
      </c>
      <c r="C16410">
        <v>8</v>
      </c>
      <c r="D16410">
        <v>4885</v>
      </c>
      <c r="E16410">
        <v>75</v>
      </c>
    </row>
    <row r="16411" spans="1:5" x14ac:dyDescent="0.2">
      <c r="A16411" t="s">
        <v>49</v>
      </c>
      <c r="B16411" t="s">
        <v>156</v>
      </c>
      <c r="C16411">
        <v>9</v>
      </c>
      <c r="D16411">
        <v>4993</v>
      </c>
      <c r="E16411">
        <v>85</v>
      </c>
    </row>
    <row r="16412" spans="1:5" x14ac:dyDescent="0.2">
      <c r="A16412" t="s">
        <v>49</v>
      </c>
      <c r="B16412" t="s">
        <v>157</v>
      </c>
      <c r="C16412">
        <v>1</v>
      </c>
      <c r="D16412">
        <v>5016</v>
      </c>
      <c r="E16412">
        <v>100</v>
      </c>
    </row>
    <row r="16413" spans="1:5" x14ac:dyDescent="0.2">
      <c r="A16413" t="s">
        <v>49</v>
      </c>
      <c r="B16413" t="s">
        <v>157</v>
      </c>
      <c r="C16413">
        <v>10</v>
      </c>
      <c r="D16413">
        <v>5151</v>
      </c>
      <c r="E16413">
        <v>99</v>
      </c>
    </row>
    <row r="16414" spans="1:5" x14ac:dyDescent="0.2">
      <c r="A16414" t="s">
        <v>49</v>
      </c>
      <c r="B16414" t="s">
        <v>157</v>
      </c>
      <c r="C16414">
        <v>2</v>
      </c>
      <c r="D16414">
        <v>4818</v>
      </c>
      <c r="E16414">
        <v>99</v>
      </c>
    </row>
    <row r="16415" spans="1:5" x14ac:dyDescent="0.2">
      <c r="A16415" t="s">
        <v>49</v>
      </c>
      <c r="B16415" t="s">
        <v>157</v>
      </c>
      <c r="C16415">
        <v>3</v>
      </c>
      <c r="D16415">
        <v>4877</v>
      </c>
      <c r="E16415">
        <v>82</v>
      </c>
    </row>
    <row r="16416" spans="1:5" x14ac:dyDescent="0.2">
      <c r="A16416" t="s">
        <v>49</v>
      </c>
      <c r="B16416" t="s">
        <v>157</v>
      </c>
      <c r="C16416">
        <v>4</v>
      </c>
      <c r="D16416">
        <v>5226</v>
      </c>
      <c r="E16416">
        <v>81</v>
      </c>
    </row>
    <row r="16417" spans="1:5" x14ac:dyDescent="0.2">
      <c r="A16417" t="s">
        <v>49</v>
      </c>
      <c r="B16417" t="s">
        <v>157</v>
      </c>
      <c r="C16417">
        <v>5</v>
      </c>
      <c r="D16417">
        <v>5186</v>
      </c>
      <c r="E16417">
        <v>95</v>
      </c>
    </row>
    <row r="16418" spans="1:5" x14ac:dyDescent="0.2">
      <c r="A16418" t="s">
        <v>49</v>
      </c>
      <c r="B16418" t="s">
        <v>157</v>
      </c>
      <c r="C16418">
        <v>6</v>
      </c>
      <c r="D16418">
        <v>5037</v>
      </c>
      <c r="E16418">
        <v>100</v>
      </c>
    </row>
    <row r="16419" spans="1:5" x14ac:dyDescent="0.2">
      <c r="A16419" t="s">
        <v>49</v>
      </c>
      <c r="B16419" t="s">
        <v>157</v>
      </c>
      <c r="C16419">
        <v>7</v>
      </c>
      <c r="D16419">
        <v>5087</v>
      </c>
      <c r="E16419">
        <v>99</v>
      </c>
    </row>
    <row r="16420" spans="1:5" x14ac:dyDescent="0.2">
      <c r="A16420" t="s">
        <v>49</v>
      </c>
      <c r="B16420" t="s">
        <v>157</v>
      </c>
      <c r="C16420">
        <v>8</v>
      </c>
      <c r="D16420">
        <v>5038</v>
      </c>
      <c r="E16420">
        <v>98</v>
      </c>
    </row>
    <row r="16421" spans="1:5" x14ac:dyDescent="0.2">
      <c r="A16421" t="s">
        <v>49</v>
      </c>
      <c r="B16421" t="s">
        <v>157</v>
      </c>
      <c r="C16421">
        <v>9</v>
      </c>
      <c r="D16421">
        <v>4965</v>
      </c>
      <c r="E16421">
        <v>74</v>
      </c>
    </row>
    <row r="16422" spans="1:5" x14ac:dyDescent="0.2">
      <c r="A16422" t="s">
        <v>49</v>
      </c>
      <c r="B16422" t="s">
        <v>158</v>
      </c>
      <c r="C16422">
        <v>1</v>
      </c>
      <c r="D16422">
        <v>6354</v>
      </c>
      <c r="E16422">
        <v>52</v>
      </c>
    </row>
    <row r="16423" spans="1:5" x14ac:dyDescent="0.2">
      <c r="A16423" t="s">
        <v>49</v>
      </c>
      <c r="B16423" t="s">
        <v>158</v>
      </c>
      <c r="C16423">
        <v>10</v>
      </c>
      <c r="D16423">
        <v>6286</v>
      </c>
      <c r="E16423">
        <v>49</v>
      </c>
    </row>
    <row r="16424" spans="1:5" x14ac:dyDescent="0.2">
      <c r="A16424" t="s">
        <v>49</v>
      </c>
      <c r="B16424" t="s">
        <v>158</v>
      </c>
      <c r="C16424">
        <v>2</v>
      </c>
      <c r="D16424">
        <v>6233</v>
      </c>
      <c r="E16424">
        <v>49</v>
      </c>
    </row>
    <row r="16425" spans="1:5" x14ac:dyDescent="0.2">
      <c r="A16425" t="s">
        <v>49</v>
      </c>
      <c r="B16425" t="s">
        <v>158</v>
      </c>
      <c r="C16425">
        <v>3</v>
      </c>
      <c r="D16425">
        <v>6390</v>
      </c>
      <c r="E16425">
        <v>54</v>
      </c>
    </row>
    <row r="16426" spans="1:5" x14ac:dyDescent="0.2">
      <c r="A16426" t="s">
        <v>49</v>
      </c>
      <c r="B16426" t="s">
        <v>158</v>
      </c>
      <c r="C16426">
        <v>4</v>
      </c>
      <c r="D16426">
        <v>6546</v>
      </c>
      <c r="E16426">
        <v>52</v>
      </c>
    </row>
    <row r="16427" spans="1:5" x14ac:dyDescent="0.2">
      <c r="A16427" t="s">
        <v>49</v>
      </c>
      <c r="B16427" t="s">
        <v>158</v>
      </c>
      <c r="C16427">
        <v>5</v>
      </c>
      <c r="D16427">
        <v>6494</v>
      </c>
      <c r="E16427">
        <v>51</v>
      </c>
    </row>
    <row r="16428" spans="1:5" x14ac:dyDescent="0.2">
      <c r="A16428" t="s">
        <v>49</v>
      </c>
      <c r="B16428" t="s">
        <v>158</v>
      </c>
      <c r="C16428">
        <v>6</v>
      </c>
      <c r="D16428">
        <v>6236</v>
      </c>
      <c r="E16428">
        <v>49</v>
      </c>
    </row>
    <row r="16429" spans="1:5" x14ac:dyDescent="0.2">
      <c r="A16429" t="s">
        <v>49</v>
      </c>
      <c r="B16429" t="s">
        <v>158</v>
      </c>
      <c r="C16429">
        <v>7</v>
      </c>
      <c r="D16429">
        <v>6256</v>
      </c>
      <c r="E16429">
        <v>54</v>
      </c>
    </row>
    <row r="16430" spans="1:5" x14ac:dyDescent="0.2">
      <c r="A16430" t="s">
        <v>49</v>
      </c>
      <c r="B16430" t="s">
        <v>158</v>
      </c>
      <c r="C16430">
        <v>8</v>
      </c>
      <c r="D16430">
        <v>6354</v>
      </c>
      <c r="E16430">
        <v>52</v>
      </c>
    </row>
    <row r="16431" spans="1:5" x14ac:dyDescent="0.2">
      <c r="A16431" t="s">
        <v>49</v>
      </c>
      <c r="B16431" t="s">
        <v>158</v>
      </c>
      <c r="C16431">
        <v>9</v>
      </c>
      <c r="D16431">
        <v>6320</v>
      </c>
      <c r="E16431">
        <v>51</v>
      </c>
    </row>
    <row r="16432" spans="1:5" x14ac:dyDescent="0.2">
      <c r="A16432" t="s">
        <v>49</v>
      </c>
      <c r="B16432" t="s">
        <v>159</v>
      </c>
      <c r="C16432">
        <v>1</v>
      </c>
      <c r="D16432">
        <v>6121</v>
      </c>
      <c r="E16432">
        <v>58</v>
      </c>
    </row>
    <row r="16433" spans="1:5" x14ac:dyDescent="0.2">
      <c r="A16433" t="s">
        <v>49</v>
      </c>
      <c r="B16433" t="s">
        <v>159</v>
      </c>
      <c r="C16433">
        <v>10</v>
      </c>
      <c r="D16433">
        <v>6180</v>
      </c>
      <c r="E16433">
        <v>59</v>
      </c>
    </row>
    <row r="16434" spans="1:5" x14ac:dyDescent="0.2">
      <c r="A16434" t="s">
        <v>49</v>
      </c>
      <c r="B16434" t="s">
        <v>159</v>
      </c>
      <c r="C16434">
        <v>2</v>
      </c>
      <c r="D16434">
        <v>6038</v>
      </c>
      <c r="E16434">
        <v>59</v>
      </c>
    </row>
    <row r="16435" spans="1:5" x14ac:dyDescent="0.2">
      <c r="A16435" t="s">
        <v>49</v>
      </c>
      <c r="B16435" t="s">
        <v>159</v>
      </c>
      <c r="C16435">
        <v>3</v>
      </c>
      <c r="D16435">
        <v>6220</v>
      </c>
      <c r="E16435">
        <v>59</v>
      </c>
    </row>
    <row r="16436" spans="1:5" x14ac:dyDescent="0.2">
      <c r="A16436" t="s">
        <v>49</v>
      </c>
      <c r="B16436" t="s">
        <v>159</v>
      </c>
      <c r="C16436">
        <v>4</v>
      </c>
      <c r="D16436">
        <v>6390</v>
      </c>
      <c r="E16436">
        <v>58</v>
      </c>
    </row>
    <row r="16437" spans="1:5" x14ac:dyDescent="0.2">
      <c r="A16437" t="s">
        <v>49</v>
      </c>
      <c r="B16437" t="s">
        <v>159</v>
      </c>
      <c r="C16437">
        <v>5</v>
      </c>
      <c r="D16437">
        <v>6352</v>
      </c>
      <c r="E16437">
        <v>59</v>
      </c>
    </row>
    <row r="16438" spans="1:5" x14ac:dyDescent="0.2">
      <c r="A16438" t="s">
        <v>49</v>
      </c>
      <c r="B16438" t="s">
        <v>159</v>
      </c>
      <c r="C16438">
        <v>6</v>
      </c>
      <c r="D16438">
        <v>6152</v>
      </c>
      <c r="E16438">
        <v>59</v>
      </c>
    </row>
    <row r="16439" spans="1:5" x14ac:dyDescent="0.2">
      <c r="A16439" t="s">
        <v>49</v>
      </c>
      <c r="B16439" t="s">
        <v>159</v>
      </c>
      <c r="C16439">
        <v>7</v>
      </c>
      <c r="D16439">
        <v>6214</v>
      </c>
      <c r="E16439">
        <v>59</v>
      </c>
    </row>
    <row r="16440" spans="1:5" x14ac:dyDescent="0.2">
      <c r="A16440" t="s">
        <v>49</v>
      </c>
      <c r="B16440" t="s">
        <v>159</v>
      </c>
      <c r="C16440">
        <v>8</v>
      </c>
      <c r="D16440">
        <v>6168</v>
      </c>
      <c r="E16440">
        <v>59</v>
      </c>
    </row>
    <row r="16441" spans="1:5" x14ac:dyDescent="0.2">
      <c r="A16441" t="s">
        <v>49</v>
      </c>
      <c r="B16441" t="s">
        <v>159</v>
      </c>
      <c r="C16441">
        <v>9</v>
      </c>
      <c r="D16441">
        <v>6182</v>
      </c>
      <c r="E16441">
        <v>59</v>
      </c>
    </row>
    <row r="16442" spans="1:5" x14ac:dyDescent="0.2">
      <c r="A16442" t="s">
        <v>49</v>
      </c>
      <c r="B16442" t="s">
        <v>160</v>
      </c>
      <c r="C16442">
        <v>1</v>
      </c>
      <c r="D16442">
        <v>6558</v>
      </c>
      <c r="E16442">
        <v>49</v>
      </c>
    </row>
    <row r="16443" spans="1:5" x14ac:dyDescent="0.2">
      <c r="A16443" t="s">
        <v>49</v>
      </c>
      <c r="B16443" t="s">
        <v>160</v>
      </c>
      <c r="C16443">
        <v>10</v>
      </c>
      <c r="D16443">
        <v>6523</v>
      </c>
      <c r="E16443">
        <v>45</v>
      </c>
    </row>
    <row r="16444" spans="1:5" x14ac:dyDescent="0.2">
      <c r="A16444" t="s">
        <v>49</v>
      </c>
      <c r="B16444" t="s">
        <v>160</v>
      </c>
      <c r="C16444">
        <v>2</v>
      </c>
      <c r="D16444">
        <v>6411</v>
      </c>
      <c r="E16444">
        <v>49</v>
      </c>
    </row>
    <row r="16445" spans="1:5" x14ac:dyDescent="0.2">
      <c r="A16445" t="s">
        <v>49</v>
      </c>
      <c r="B16445" t="s">
        <v>160</v>
      </c>
      <c r="C16445">
        <v>3</v>
      </c>
      <c r="D16445">
        <v>6479</v>
      </c>
      <c r="E16445">
        <v>48</v>
      </c>
    </row>
    <row r="16446" spans="1:5" x14ac:dyDescent="0.2">
      <c r="A16446" t="s">
        <v>49</v>
      </c>
      <c r="B16446" t="s">
        <v>160</v>
      </c>
      <c r="C16446">
        <v>4</v>
      </c>
      <c r="D16446">
        <v>6668</v>
      </c>
      <c r="E16446">
        <v>46</v>
      </c>
    </row>
    <row r="16447" spans="1:5" x14ac:dyDescent="0.2">
      <c r="A16447" t="s">
        <v>49</v>
      </c>
      <c r="B16447" t="s">
        <v>160</v>
      </c>
      <c r="C16447">
        <v>5</v>
      </c>
      <c r="D16447">
        <v>6640</v>
      </c>
      <c r="E16447">
        <v>46</v>
      </c>
    </row>
    <row r="16448" spans="1:5" x14ac:dyDescent="0.2">
      <c r="A16448" t="s">
        <v>49</v>
      </c>
      <c r="B16448" t="s">
        <v>160</v>
      </c>
      <c r="C16448">
        <v>6</v>
      </c>
      <c r="D16448">
        <v>6343</v>
      </c>
      <c r="E16448">
        <v>49</v>
      </c>
    </row>
    <row r="16449" spans="1:5" x14ac:dyDescent="0.2">
      <c r="A16449" t="s">
        <v>49</v>
      </c>
      <c r="B16449" t="s">
        <v>160</v>
      </c>
      <c r="C16449">
        <v>7</v>
      </c>
      <c r="D16449">
        <v>6527</v>
      </c>
      <c r="E16449">
        <v>49</v>
      </c>
    </row>
    <row r="16450" spans="1:5" x14ac:dyDescent="0.2">
      <c r="A16450" t="s">
        <v>49</v>
      </c>
      <c r="B16450" t="s">
        <v>160</v>
      </c>
      <c r="C16450">
        <v>8</v>
      </c>
      <c r="D16450">
        <v>6467</v>
      </c>
      <c r="E16450">
        <v>43</v>
      </c>
    </row>
    <row r="16451" spans="1:5" x14ac:dyDescent="0.2">
      <c r="A16451" t="s">
        <v>49</v>
      </c>
      <c r="B16451" t="s">
        <v>160</v>
      </c>
      <c r="C16451">
        <v>9</v>
      </c>
      <c r="D16451">
        <v>6582</v>
      </c>
      <c r="E16451">
        <v>45</v>
      </c>
    </row>
    <row r="16452" spans="1:5" x14ac:dyDescent="0.2">
      <c r="A16452" t="s">
        <v>49</v>
      </c>
      <c r="B16452" t="s">
        <v>161</v>
      </c>
      <c r="C16452">
        <v>1</v>
      </c>
      <c r="D16452">
        <v>6559</v>
      </c>
      <c r="E16452">
        <v>48</v>
      </c>
    </row>
    <row r="16453" spans="1:5" x14ac:dyDescent="0.2">
      <c r="A16453" t="s">
        <v>49</v>
      </c>
      <c r="B16453" t="s">
        <v>161</v>
      </c>
      <c r="C16453">
        <v>10</v>
      </c>
      <c r="D16453">
        <v>6499</v>
      </c>
      <c r="E16453">
        <v>49</v>
      </c>
    </row>
    <row r="16454" spans="1:5" x14ac:dyDescent="0.2">
      <c r="A16454" t="s">
        <v>49</v>
      </c>
      <c r="B16454" t="s">
        <v>161</v>
      </c>
      <c r="C16454">
        <v>2</v>
      </c>
      <c r="D16454">
        <v>6372</v>
      </c>
      <c r="E16454">
        <v>49</v>
      </c>
    </row>
    <row r="16455" spans="1:5" x14ac:dyDescent="0.2">
      <c r="A16455" t="s">
        <v>49</v>
      </c>
      <c r="B16455" t="s">
        <v>161</v>
      </c>
      <c r="C16455">
        <v>3</v>
      </c>
      <c r="D16455">
        <v>6471</v>
      </c>
      <c r="E16455">
        <v>51</v>
      </c>
    </row>
    <row r="16456" spans="1:5" x14ac:dyDescent="0.2">
      <c r="A16456" t="s">
        <v>49</v>
      </c>
      <c r="B16456" t="s">
        <v>161</v>
      </c>
      <c r="C16456">
        <v>4</v>
      </c>
      <c r="D16456">
        <v>6619</v>
      </c>
      <c r="E16456">
        <v>48</v>
      </c>
    </row>
    <row r="16457" spans="1:5" x14ac:dyDescent="0.2">
      <c r="A16457" t="s">
        <v>49</v>
      </c>
      <c r="B16457" t="s">
        <v>161</v>
      </c>
      <c r="C16457">
        <v>5</v>
      </c>
      <c r="D16457">
        <v>6620</v>
      </c>
      <c r="E16457">
        <v>50</v>
      </c>
    </row>
    <row r="16458" spans="1:5" x14ac:dyDescent="0.2">
      <c r="A16458" t="s">
        <v>49</v>
      </c>
      <c r="B16458" t="s">
        <v>161</v>
      </c>
      <c r="C16458">
        <v>6</v>
      </c>
      <c r="D16458">
        <v>6334</v>
      </c>
      <c r="E16458">
        <v>49</v>
      </c>
    </row>
    <row r="16459" spans="1:5" x14ac:dyDescent="0.2">
      <c r="A16459" t="s">
        <v>49</v>
      </c>
      <c r="B16459" t="s">
        <v>161</v>
      </c>
      <c r="C16459">
        <v>7</v>
      </c>
      <c r="D16459">
        <v>6525</v>
      </c>
      <c r="E16459">
        <v>50</v>
      </c>
    </row>
    <row r="16460" spans="1:5" x14ac:dyDescent="0.2">
      <c r="A16460" t="s">
        <v>49</v>
      </c>
      <c r="B16460" t="s">
        <v>161</v>
      </c>
      <c r="C16460">
        <v>8</v>
      </c>
      <c r="D16460">
        <v>6499</v>
      </c>
      <c r="E16460">
        <v>49</v>
      </c>
    </row>
    <row r="16461" spans="1:5" x14ac:dyDescent="0.2">
      <c r="A16461" t="s">
        <v>49</v>
      </c>
      <c r="B16461" t="s">
        <v>161</v>
      </c>
      <c r="C16461">
        <v>9</v>
      </c>
      <c r="D16461">
        <v>6560</v>
      </c>
      <c r="E16461">
        <v>48</v>
      </c>
    </row>
    <row r="16462" spans="1:5" x14ac:dyDescent="0.2">
      <c r="A16462" t="s">
        <v>49</v>
      </c>
      <c r="B16462" t="s">
        <v>162</v>
      </c>
      <c r="C16462">
        <v>1</v>
      </c>
      <c r="D16462">
        <v>6576</v>
      </c>
      <c r="E16462">
        <v>14</v>
      </c>
    </row>
    <row r="16463" spans="1:5" x14ac:dyDescent="0.2">
      <c r="A16463" t="s">
        <v>49</v>
      </c>
      <c r="B16463" t="s">
        <v>162</v>
      </c>
      <c r="C16463">
        <v>10</v>
      </c>
      <c r="D16463">
        <v>6513</v>
      </c>
      <c r="E16463">
        <v>14</v>
      </c>
    </row>
    <row r="16464" spans="1:5" x14ac:dyDescent="0.2">
      <c r="A16464" t="s">
        <v>49</v>
      </c>
      <c r="B16464" t="s">
        <v>162</v>
      </c>
      <c r="C16464">
        <v>2</v>
      </c>
      <c r="D16464">
        <v>6375</v>
      </c>
      <c r="E16464">
        <v>14</v>
      </c>
    </row>
    <row r="16465" spans="1:5" x14ac:dyDescent="0.2">
      <c r="A16465" t="s">
        <v>49</v>
      </c>
      <c r="B16465" t="s">
        <v>162</v>
      </c>
      <c r="C16465">
        <v>3</v>
      </c>
      <c r="D16465">
        <v>6482</v>
      </c>
      <c r="E16465">
        <v>14</v>
      </c>
    </row>
    <row r="16466" spans="1:5" x14ac:dyDescent="0.2">
      <c r="A16466" t="s">
        <v>49</v>
      </c>
      <c r="B16466" t="s">
        <v>162</v>
      </c>
      <c r="C16466">
        <v>4</v>
      </c>
      <c r="D16466">
        <v>6612</v>
      </c>
      <c r="E16466">
        <v>14</v>
      </c>
    </row>
    <row r="16467" spans="1:5" x14ac:dyDescent="0.2">
      <c r="A16467" t="s">
        <v>49</v>
      </c>
      <c r="B16467" t="s">
        <v>162</v>
      </c>
      <c r="C16467">
        <v>5</v>
      </c>
      <c r="D16467">
        <v>6614</v>
      </c>
      <c r="E16467">
        <v>14</v>
      </c>
    </row>
    <row r="16468" spans="1:5" x14ac:dyDescent="0.2">
      <c r="A16468" t="s">
        <v>49</v>
      </c>
      <c r="B16468" t="s">
        <v>162</v>
      </c>
      <c r="C16468">
        <v>6</v>
      </c>
      <c r="D16468">
        <v>6339</v>
      </c>
      <c r="E16468">
        <v>14</v>
      </c>
    </row>
    <row r="16469" spans="1:5" x14ac:dyDescent="0.2">
      <c r="A16469" t="s">
        <v>49</v>
      </c>
      <c r="B16469" t="s">
        <v>162</v>
      </c>
      <c r="C16469">
        <v>7</v>
      </c>
      <c r="D16469">
        <v>6565</v>
      </c>
      <c r="E16469">
        <v>14</v>
      </c>
    </row>
    <row r="16470" spans="1:5" x14ac:dyDescent="0.2">
      <c r="A16470" t="s">
        <v>49</v>
      </c>
      <c r="B16470" t="s">
        <v>162</v>
      </c>
      <c r="C16470">
        <v>8</v>
      </c>
      <c r="D16470">
        <v>6517</v>
      </c>
      <c r="E16470">
        <v>14</v>
      </c>
    </row>
    <row r="16471" spans="1:5" x14ac:dyDescent="0.2">
      <c r="A16471" t="s">
        <v>49</v>
      </c>
      <c r="B16471" t="s">
        <v>162</v>
      </c>
      <c r="C16471">
        <v>9</v>
      </c>
      <c r="D16471">
        <v>6534</v>
      </c>
      <c r="E16471">
        <v>14</v>
      </c>
    </row>
    <row r="16472" spans="1:5" x14ac:dyDescent="0.2">
      <c r="A16472" t="s">
        <v>58</v>
      </c>
      <c r="B16472" t="s">
        <v>136</v>
      </c>
      <c r="C16472">
        <v>1</v>
      </c>
      <c r="D16472">
        <v>10808</v>
      </c>
      <c r="E16472">
        <v>10</v>
      </c>
    </row>
    <row r="16473" spans="1:5" x14ac:dyDescent="0.2">
      <c r="A16473" t="s">
        <v>58</v>
      </c>
      <c r="B16473" t="s">
        <v>136</v>
      </c>
      <c r="C16473">
        <v>10</v>
      </c>
      <c r="D16473">
        <v>10729</v>
      </c>
      <c r="E16473">
        <v>10</v>
      </c>
    </row>
    <row r="16474" spans="1:5" x14ac:dyDescent="0.2">
      <c r="A16474" t="s">
        <v>58</v>
      </c>
      <c r="B16474" t="s">
        <v>136</v>
      </c>
      <c r="C16474">
        <v>2</v>
      </c>
      <c r="D16474">
        <v>10780</v>
      </c>
      <c r="E16474">
        <v>10</v>
      </c>
    </row>
    <row r="16475" spans="1:5" x14ac:dyDescent="0.2">
      <c r="A16475" t="s">
        <v>58</v>
      </c>
      <c r="B16475" t="s">
        <v>136</v>
      </c>
      <c r="C16475">
        <v>3</v>
      </c>
      <c r="D16475">
        <v>10736</v>
      </c>
      <c r="E16475">
        <v>10</v>
      </c>
    </row>
    <row r="16476" spans="1:5" x14ac:dyDescent="0.2">
      <c r="A16476" t="s">
        <v>58</v>
      </c>
      <c r="B16476" t="s">
        <v>136</v>
      </c>
      <c r="C16476">
        <v>4</v>
      </c>
      <c r="D16476">
        <v>10708</v>
      </c>
      <c r="E16476">
        <v>10</v>
      </c>
    </row>
    <row r="16477" spans="1:5" x14ac:dyDescent="0.2">
      <c r="A16477" t="s">
        <v>58</v>
      </c>
      <c r="B16477" t="s">
        <v>136</v>
      </c>
      <c r="C16477">
        <v>5</v>
      </c>
      <c r="D16477">
        <v>10715</v>
      </c>
      <c r="E16477">
        <v>10</v>
      </c>
    </row>
    <row r="16478" spans="1:5" x14ac:dyDescent="0.2">
      <c r="A16478" t="s">
        <v>58</v>
      </c>
      <c r="B16478" t="s">
        <v>136</v>
      </c>
      <c r="C16478">
        <v>6</v>
      </c>
      <c r="D16478">
        <v>10773</v>
      </c>
      <c r="E16478">
        <v>10</v>
      </c>
    </row>
    <row r="16479" spans="1:5" x14ac:dyDescent="0.2">
      <c r="A16479" t="s">
        <v>58</v>
      </c>
      <c r="B16479" t="s">
        <v>136</v>
      </c>
      <c r="C16479">
        <v>7</v>
      </c>
      <c r="D16479">
        <v>10729</v>
      </c>
      <c r="E16479">
        <v>10</v>
      </c>
    </row>
    <row r="16480" spans="1:5" x14ac:dyDescent="0.2">
      <c r="A16480" t="s">
        <v>58</v>
      </c>
      <c r="B16480" t="s">
        <v>136</v>
      </c>
      <c r="C16480">
        <v>8</v>
      </c>
      <c r="D16480">
        <v>10614</v>
      </c>
      <c r="E16480">
        <v>10</v>
      </c>
    </row>
    <row r="16481" spans="1:5" x14ac:dyDescent="0.2">
      <c r="A16481" t="s">
        <v>58</v>
      </c>
      <c r="B16481" t="s">
        <v>136</v>
      </c>
      <c r="C16481">
        <v>9</v>
      </c>
      <c r="D16481">
        <v>10773</v>
      </c>
      <c r="E16481">
        <v>10</v>
      </c>
    </row>
    <row r="16482" spans="1:5" x14ac:dyDescent="0.2">
      <c r="A16482" t="s">
        <v>58</v>
      </c>
      <c r="B16482" t="s">
        <v>137</v>
      </c>
      <c r="C16482">
        <v>1</v>
      </c>
      <c r="D16482">
        <v>10731</v>
      </c>
      <c r="E16482">
        <v>103</v>
      </c>
    </row>
    <row r="16483" spans="1:5" x14ac:dyDescent="0.2">
      <c r="A16483" t="s">
        <v>58</v>
      </c>
      <c r="B16483" t="s">
        <v>137</v>
      </c>
      <c r="C16483">
        <v>10</v>
      </c>
      <c r="D16483">
        <v>10605</v>
      </c>
      <c r="E16483">
        <v>97</v>
      </c>
    </row>
    <row r="16484" spans="1:5" x14ac:dyDescent="0.2">
      <c r="A16484" t="s">
        <v>58</v>
      </c>
      <c r="B16484" t="s">
        <v>137</v>
      </c>
      <c r="C16484">
        <v>2</v>
      </c>
      <c r="D16484">
        <v>10775</v>
      </c>
      <c r="E16484">
        <v>103</v>
      </c>
    </row>
    <row r="16485" spans="1:5" x14ac:dyDescent="0.2">
      <c r="A16485" t="s">
        <v>58</v>
      </c>
      <c r="B16485" t="s">
        <v>137</v>
      </c>
      <c r="C16485">
        <v>3</v>
      </c>
      <c r="D16485">
        <v>10678</v>
      </c>
      <c r="E16485">
        <v>99</v>
      </c>
    </row>
    <row r="16486" spans="1:5" x14ac:dyDescent="0.2">
      <c r="A16486" t="s">
        <v>58</v>
      </c>
      <c r="B16486" t="s">
        <v>137</v>
      </c>
      <c r="C16486">
        <v>4</v>
      </c>
      <c r="D16486">
        <v>10645</v>
      </c>
      <c r="E16486">
        <v>101</v>
      </c>
    </row>
    <row r="16487" spans="1:5" x14ac:dyDescent="0.2">
      <c r="A16487" t="s">
        <v>58</v>
      </c>
      <c r="B16487" t="s">
        <v>137</v>
      </c>
      <c r="C16487">
        <v>5</v>
      </c>
      <c r="D16487">
        <v>10690</v>
      </c>
      <c r="E16487">
        <v>99</v>
      </c>
    </row>
    <row r="16488" spans="1:5" x14ac:dyDescent="0.2">
      <c r="A16488" t="s">
        <v>58</v>
      </c>
      <c r="B16488" t="s">
        <v>137</v>
      </c>
      <c r="C16488">
        <v>6</v>
      </c>
      <c r="D16488">
        <v>10706</v>
      </c>
      <c r="E16488">
        <v>102</v>
      </c>
    </row>
    <row r="16489" spans="1:5" x14ac:dyDescent="0.2">
      <c r="A16489" t="s">
        <v>58</v>
      </c>
      <c r="B16489" t="s">
        <v>137</v>
      </c>
      <c r="C16489">
        <v>7</v>
      </c>
      <c r="D16489">
        <v>10666</v>
      </c>
      <c r="E16489">
        <v>102</v>
      </c>
    </row>
    <row r="16490" spans="1:5" x14ac:dyDescent="0.2">
      <c r="A16490" t="s">
        <v>58</v>
      </c>
      <c r="B16490" t="s">
        <v>137</v>
      </c>
      <c r="C16490">
        <v>8</v>
      </c>
      <c r="D16490">
        <v>10692</v>
      </c>
      <c r="E16490">
        <v>103</v>
      </c>
    </row>
    <row r="16491" spans="1:5" x14ac:dyDescent="0.2">
      <c r="A16491" t="s">
        <v>58</v>
      </c>
      <c r="B16491" t="s">
        <v>137</v>
      </c>
      <c r="C16491">
        <v>9</v>
      </c>
      <c r="D16491">
        <v>10777</v>
      </c>
      <c r="E16491">
        <v>100</v>
      </c>
    </row>
    <row r="16492" spans="1:5" x14ac:dyDescent="0.2">
      <c r="A16492" t="s">
        <v>58</v>
      </c>
      <c r="B16492" t="s">
        <v>138</v>
      </c>
      <c r="C16492">
        <v>1</v>
      </c>
      <c r="D16492">
        <v>8040</v>
      </c>
      <c r="E16492">
        <v>188</v>
      </c>
    </row>
    <row r="16493" spans="1:5" x14ac:dyDescent="0.2">
      <c r="A16493" t="s">
        <v>58</v>
      </c>
      <c r="B16493" t="s">
        <v>138</v>
      </c>
      <c r="C16493">
        <v>10</v>
      </c>
      <c r="D16493">
        <v>7923</v>
      </c>
      <c r="E16493">
        <v>186</v>
      </c>
    </row>
    <row r="16494" spans="1:5" x14ac:dyDescent="0.2">
      <c r="A16494" t="s">
        <v>58</v>
      </c>
      <c r="B16494" t="s">
        <v>138</v>
      </c>
      <c r="C16494">
        <v>2</v>
      </c>
      <c r="D16494">
        <v>7967</v>
      </c>
      <c r="E16494">
        <v>187</v>
      </c>
    </row>
    <row r="16495" spans="1:5" x14ac:dyDescent="0.2">
      <c r="A16495" t="s">
        <v>58</v>
      </c>
      <c r="B16495" t="s">
        <v>138</v>
      </c>
      <c r="C16495">
        <v>3</v>
      </c>
      <c r="D16495">
        <v>8085</v>
      </c>
      <c r="E16495">
        <v>187</v>
      </c>
    </row>
    <row r="16496" spans="1:5" x14ac:dyDescent="0.2">
      <c r="A16496" t="s">
        <v>58</v>
      </c>
      <c r="B16496" t="s">
        <v>138</v>
      </c>
      <c r="C16496">
        <v>4</v>
      </c>
      <c r="D16496">
        <v>8158</v>
      </c>
      <c r="E16496">
        <v>185</v>
      </c>
    </row>
    <row r="16497" spans="1:5" x14ac:dyDescent="0.2">
      <c r="A16497" t="s">
        <v>58</v>
      </c>
      <c r="B16497" t="s">
        <v>138</v>
      </c>
      <c r="C16497">
        <v>5</v>
      </c>
      <c r="D16497">
        <v>7947</v>
      </c>
      <c r="E16497">
        <v>189</v>
      </c>
    </row>
    <row r="16498" spans="1:5" x14ac:dyDescent="0.2">
      <c r="A16498" t="s">
        <v>58</v>
      </c>
      <c r="B16498" t="s">
        <v>138</v>
      </c>
      <c r="C16498">
        <v>6</v>
      </c>
      <c r="D16498">
        <v>8066</v>
      </c>
      <c r="E16498">
        <v>189</v>
      </c>
    </row>
    <row r="16499" spans="1:5" x14ac:dyDescent="0.2">
      <c r="A16499" t="s">
        <v>58</v>
      </c>
      <c r="B16499" t="s">
        <v>138</v>
      </c>
      <c r="C16499">
        <v>7</v>
      </c>
      <c r="D16499">
        <v>8033</v>
      </c>
      <c r="E16499">
        <v>189</v>
      </c>
    </row>
    <row r="16500" spans="1:5" x14ac:dyDescent="0.2">
      <c r="A16500" t="s">
        <v>58</v>
      </c>
      <c r="B16500" t="s">
        <v>138</v>
      </c>
      <c r="C16500">
        <v>8</v>
      </c>
      <c r="D16500">
        <v>7772</v>
      </c>
      <c r="E16500">
        <v>186</v>
      </c>
    </row>
    <row r="16501" spans="1:5" x14ac:dyDescent="0.2">
      <c r="A16501" t="s">
        <v>58</v>
      </c>
      <c r="B16501" t="s">
        <v>138</v>
      </c>
      <c r="C16501">
        <v>9</v>
      </c>
      <c r="D16501">
        <v>7847</v>
      </c>
      <c r="E16501">
        <v>186</v>
      </c>
    </row>
    <row r="16502" spans="1:5" x14ac:dyDescent="0.2">
      <c r="A16502" t="s">
        <v>58</v>
      </c>
      <c r="B16502" t="s">
        <v>139</v>
      </c>
      <c r="C16502">
        <v>1</v>
      </c>
      <c r="D16502">
        <v>8110</v>
      </c>
      <c r="E16502">
        <v>207</v>
      </c>
    </row>
    <row r="16503" spans="1:5" x14ac:dyDescent="0.2">
      <c r="A16503" t="s">
        <v>58</v>
      </c>
      <c r="B16503" t="s">
        <v>139</v>
      </c>
      <c r="C16503">
        <v>10</v>
      </c>
      <c r="D16503">
        <v>8057</v>
      </c>
      <c r="E16503">
        <v>202</v>
      </c>
    </row>
    <row r="16504" spans="1:5" x14ac:dyDescent="0.2">
      <c r="A16504" t="s">
        <v>58</v>
      </c>
      <c r="B16504" t="s">
        <v>139</v>
      </c>
      <c r="C16504">
        <v>2</v>
      </c>
      <c r="D16504">
        <v>7985</v>
      </c>
      <c r="E16504">
        <v>197</v>
      </c>
    </row>
    <row r="16505" spans="1:5" x14ac:dyDescent="0.2">
      <c r="A16505" t="s">
        <v>58</v>
      </c>
      <c r="B16505" t="s">
        <v>139</v>
      </c>
      <c r="C16505">
        <v>3</v>
      </c>
      <c r="D16505">
        <v>7940</v>
      </c>
      <c r="E16505">
        <v>196</v>
      </c>
    </row>
    <row r="16506" spans="1:5" x14ac:dyDescent="0.2">
      <c r="A16506" t="s">
        <v>58</v>
      </c>
      <c r="B16506" t="s">
        <v>139</v>
      </c>
      <c r="C16506">
        <v>4</v>
      </c>
      <c r="D16506">
        <v>7984</v>
      </c>
      <c r="E16506">
        <v>202</v>
      </c>
    </row>
    <row r="16507" spans="1:5" x14ac:dyDescent="0.2">
      <c r="A16507" t="s">
        <v>58</v>
      </c>
      <c r="B16507" t="s">
        <v>139</v>
      </c>
      <c r="C16507">
        <v>5</v>
      </c>
      <c r="D16507">
        <v>7954</v>
      </c>
      <c r="E16507">
        <v>200</v>
      </c>
    </row>
    <row r="16508" spans="1:5" x14ac:dyDescent="0.2">
      <c r="A16508" t="s">
        <v>58</v>
      </c>
      <c r="B16508" t="s">
        <v>139</v>
      </c>
      <c r="C16508">
        <v>6</v>
      </c>
      <c r="D16508">
        <v>7991</v>
      </c>
      <c r="E16508">
        <v>204</v>
      </c>
    </row>
    <row r="16509" spans="1:5" x14ac:dyDescent="0.2">
      <c r="A16509" t="s">
        <v>58</v>
      </c>
      <c r="B16509" t="s">
        <v>139</v>
      </c>
      <c r="C16509">
        <v>7</v>
      </c>
      <c r="D16509">
        <v>8087</v>
      </c>
      <c r="E16509">
        <v>206</v>
      </c>
    </row>
    <row r="16510" spans="1:5" x14ac:dyDescent="0.2">
      <c r="A16510" t="s">
        <v>58</v>
      </c>
      <c r="B16510" t="s">
        <v>139</v>
      </c>
      <c r="C16510">
        <v>8</v>
      </c>
      <c r="D16510">
        <v>7920</v>
      </c>
      <c r="E16510">
        <v>202</v>
      </c>
    </row>
    <row r="16511" spans="1:5" x14ac:dyDescent="0.2">
      <c r="A16511" t="s">
        <v>58</v>
      </c>
      <c r="B16511" t="s">
        <v>139</v>
      </c>
      <c r="C16511">
        <v>9</v>
      </c>
      <c r="D16511">
        <v>7878</v>
      </c>
      <c r="E16511">
        <v>198</v>
      </c>
    </row>
    <row r="16512" spans="1:5" x14ac:dyDescent="0.2">
      <c r="A16512" t="s">
        <v>58</v>
      </c>
      <c r="B16512" t="s">
        <v>140</v>
      </c>
      <c r="C16512">
        <v>1</v>
      </c>
      <c r="D16512">
        <v>8057</v>
      </c>
      <c r="E16512">
        <v>245</v>
      </c>
    </row>
    <row r="16513" spans="1:5" x14ac:dyDescent="0.2">
      <c r="A16513" t="s">
        <v>58</v>
      </c>
      <c r="B16513" t="s">
        <v>140</v>
      </c>
      <c r="C16513">
        <v>10</v>
      </c>
      <c r="D16513">
        <v>7875</v>
      </c>
      <c r="E16513">
        <v>239</v>
      </c>
    </row>
    <row r="16514" spans="1:5" x14ac:dyDescent="0.2">
      <c r="A16514" t="s">
        <v>58</v>
      </c>
      <c r="B16514" t="s">
        <v>140</v>
      </c>
      <c r="C16514">
        <v>2</v>
      </c>
      <c r="D16514">
        <v>7946</v>
      </c>
      <c r="E16514">
        <v>236</v>
      </c>
    </row>
    <row r="16515" spans="1:5" x14ac:dyDescent="0.2">
      <c r="A16515" t="s">
        <v>58</v>
      </c>
      <c r="B16515" t="s">
        <v>140</v>
      </c>
      <c r="C16515">
        <v>3</v>
      </c>
      <c r="D16515">
        <v>7969</v>
      </c>
      <c r="E16515">
        <v>239</v>
      </c>
    </row>
    <row r="16516" spans="1:5" x14ac:dyDescent="0.2">
      <c r="A16516" t="s">
        <v>58</v>
      </c>
      <c r="B16516" t="s">
        <v>140</v>
      </c>
      <c r="C16516">
        <v>4</v>
      </c>
      <c r="D16516">
        <v>7990</v>
      </c>
      <c r="E16516">
        <v>240</v>
      </c>
    </row>
    <row r="16517" spans="1:5" x14ac:dyDescent="0.2">
      <c r="A16517" t="s">
        <v>58</v>
      </c>
      <c r="B16517" t="s">
        <v>140</v>
      </c>
      <c r="C16517">
        <v>5</v>
      </c>
      <c r="D16517">
        <v>8044</v>
      </c>
      <c r="E16517">
        <v>234</v>
      </c>
    </row>
    <row r="16518" spans="1:5" x14ac:dyDescent="0.2">
      <c r="A16518" t="s">
        <v>58</v>
      </c>
      <c r="B16518" t="s">
        <v>140</v>
      </c>
      <c r="C16518">
        <v>6</v>
      </c>
      <c r="D16518">
        <v>8098</v>
      </c>
      <c r="E16518">
        <v>238</v>
      </c>
    </row>
    <row r="16519" spans="1:5" x14ac:dyDescent="0.2">
      <c r="A16519" t="s">
        <v>58</v>
      </c>
      <c r="B16519" t="s">
        <v>140</v>
      </c>
      <c r="C16519">
        <v>7</v>
      </c>
      <c r="D16519">
        <v>8054</v>
      </c>
      <c r="E16519">
        <v>239</v>
      </c>
    </row>
    <row r="16520" spans="1:5" x14ac:dyDescent="0.2">
      <c r="A16520" t="s">
        <v>58</v>
      </c>
      <c r="B16520" t="s">
        <v>140</v>
      </c>
      <c r="C16520">
        <v>8</v>
      </c>
      <c r="D16520">
        <v>7944</v>
      </c>
      <c r="E16520">
        <v>248</v>
      </c>
    </row>
    <row r="16521" spans="1:5" x14ac:dyDescent="0.2">
      <c r="A16521" t="s">
        <v>58</v>
      </c>
      <c r="B16521" t="s">
        <v>140</v>
      </c>
      <c r="C16521">
        <v>9</v>
      </c>
      <c r="D16521">
        <v>8072</v>
      </c>
      <c r="E16521">
        <v>239</v>
      </c>
    </row>
    <row r="16522" spans="1:5" x14ac:dyDescent="0.2">
      <c r="A16522" t="s">
        <v>58</v>
      </c>
      <c r="B16522" t="s">
        <v>141</v>
      </c>
      <c r="C16522">
        <v>1</v>
      </c>
      <c r="D16522">
        <v>7369</v>
      </c>
      <c r="E16522">
        <v>140</v>
      </c>
    </row>
    <row r="16523" spans="1:5" x14ac:dyDescent="0.2">
      <c r="A16523" t="s">
        <v>58</v>
      </c>
      <c r="B16523" t="s">
        <v>141</v>
      </c>
      <c r="C16523">
        <v>10</v>
      </c>
      <c r="D16523">
        <v>7259</v>
      </c>
      <c r="E16523">
        <v>139</v>
      </c>
    </row>
    <row r="16524" spans="1:5" x14ac:dyDescent="0.2">
      <c r="A16524" t="s">
        <v>58</v>
      </c>
      <c r="B16524" t="s">
        <v>141</v>
      </c>
      <c r="C16524">
        <v>2</v>
      </c>
      <c r="D16524">
        <v>7158</v>
      </c>
      <c r="E16524">
        <v>139</v>
      </c>
    </row>
    <row r="16525" spans="1:5" x14ac:dyDescent="0.2">
      <c r="A16525" t="s">
        <v>58</v>
      </c>
      <c r="B16525" t="s">
        <v>141</v>
      </c>
      <c r="C16525">
        <v>3</v>
      </c>
      <c r="D16525">
        <v>7306</v>
      </c>
      <c r="E16525">
        <v>137</v>
      </c>
    </row>
    <row r="16526" spans="1:5" x14ac:dyDescent="0.2">
      <c r="A16526" t="s">
        <v>58</v>
      </c>
      <c r="B16526" t="s">
        <v>141</v>
      </c>
      <c r="C16526">
        <v>4</v>
      </c>
      <c r="D16526">
        <v>7263</v>
      </c>
      <c r="E16526">
        <v>138</v>
      </c>
    </row>
    <row r="16527" spans="1:5" x14ac:dyDescent="0.2">
      <c r="A16527" t="s">
        <v>58</v>
      </c>
      <c r="B16527" t="s">
        <v>141</v>
      </c>
      <c r="C16527">
        <v>5</v>
      </c>
      <c r="D16527">
        <v>7165</v>
      </c>
      <c r="E16527">
        <v>141</v>
      </c>
    </row>
    <row r="16528" spans="1:5" x14ac:dyDescent="0.2">
      <c r="A16528" t="s">
        <v>58</v>
      </c>
      <c r="B16528" t="s">
        <v>141</v>
      </c>
      <c r="C16528">
        <v>6</v>
      </c>
      <c r="D16528">
        <v>7346</v>
      </c>
      <c r="E16528">
        <v>140</v>
      </c>
    </row>
    <row r="16529" spans="1:5" x14ac:dyDescent="0.2">
      <c r="A16529" t="s">
        <v>58</v>
      </c>
      <c r="B16529" t="s">
        <v>141</v>
      </c>
      <c r="C16529">
        <v>7</v>
      </c>
      <c r="D16529">
        <v>7229</v>
      </c>
      <c r="E16529">
        <v>140</v>
      </c>
    </row>
    <row r="16530" spans="1:5" x14ac:dyDescent="0.2">
      <c r="A16530" t="s">
        <v>58</v>
      </c>
      <c r="B16530" t="s">
        <v>141</v>
      </c>
      <c r="C16530">
        <v>8</v>
      </c>
      <c r="D16530">
        <v>7293</v>
      </c>
      <c r="E16530">
        <v>139</v>
      </c>
    </row>
    <row r="16531" spans="1:5" x14ac:dyDescent="0.2">
      <c r="A16531" t="s">
        <v>58</v>
      </c>
      <c r="B16531" t="s">
        <v>141</v>
      </c>
      <c r="C16531">
        <v>9</v>
      </c>
      <c r="D16531">
        <v>7249</v>
      </c>
      <c r="E16531">
        <v>139</v>
      </c>
    </row>
    <row r="16532" spans="1:5" x14ac:dyDescent="0.2">
      <c r="A16532" t="s">
        <v>58</v>
      </c>
      <c r="B16532" t="s">
        <v>142</v>
      </c>
      <c r="C16532">
        <v>1</v>
      </c>
      <c r="D16532">
        <v>8215</v>
      </c>
      <c r="E16532">
        <v>272</v>
      </c>
    </row>
    <row r="16533" spans="1:5" x14ac:dyDescent="0.2">
      <c r="A16533" t="s">
        <v>58</v>
      </c>
      <c r="B16533" t="s">
        <v>142</v>
      </c>
      <c r="C16533">
        <v>10</v>
      </c>
      <c r="D16533">
        <v>7957</v>
      </c>
      <c r="E16533">
        <v>277</v>
      </c>
    </row>
    <row r="16534" spans="1:5" x14ac:dyDescent="0.2">
      <c r="A16534" t="s">
        <v>58</v>
      </c>
      <c r="B16534" t="s">
        <v>142</v>
      </c>
      <c r="C16534">
        <v>2</v>
      </c>
      <c r="D16534">
        <v>7949</v>
      </c>
      <c r="E16534">
        <v>262</v>
      </c>
    </row>
    <row r="16535" spans="1:5" x14ac:dyDescent="0.2">
      <c r="A16535" t="s">
        <v>58</v>
      </c>
      <c r="B16535" t="s">
        <v>142</v>
      </c>
      <c r="C16535">
        <v>3</v>
      </c>
      <c r="D16535">
        <v>8030</v>
      </c>
      <c r="E16535">
        <v>270</v>
      </c>
    </row>
    <row r="16536" spans="1:5" x14ac:dyDescent="0.2">
      <c r="A16536" t="s">
        <v>58</v>
      </c>
      <c r="B16536" t="s">
        <v>142</v>
      </c>
      <c r="C16536">
        <v>4</v>
      </c>
      <c r="D16536">
        <v>8072</v>
      </c>
      <c r="E16536">
        <v>271</v>
      </c>
    </row>
    <row r="16537" spans="1:5" x14ac:dyDescent="0.2">
      <c r="A16537" t="s">
        <v>58</v>
      </c>
      <c r="B16537" t="s">
        <v>142</v>
      </c>
      <c r="C16537">
        <v>5</v>
      </c>
      <c r="D16537">
        <v>8001</v>
      </c>
      <c r="E16537">
        <v>282</v>
      </c>
    </row>
    <row r="16538" spans="1:5" x14ac:dyDescent="0.2">
      <c r="A16538" t="s">
        <v>58</v>
      </c>
      <c r="B16538" t="s">
        <v>142</v>
      </c>
      <c r="C16538">
        <v>6</v>
      </c>
      <c r="D16538">
        <v>8160</v>
      </c>
      <c r="E16538">
        <v>274</v>
      </c>
    </row>
    <row r="16539" spans="1:5" x14ac:dyDescent="0.2">
      <c r="A16539" t="s">
        <v>58</v>
      </c>
      <c r="B16539" t="s">
        <v>142</v>
      </c>
      <c r="C16539">
        <v>7</v>
      </c>
      <c r="D16539">
        <v>8025</v>
      </c>
      <c r="E16539">
        <v>271</v>
      </c>
    </row>
    <row r="16540" spans="1:5" x14ac:dyDescent="0.2">
      <c r="A16540" t="s">
        <v>58</v>
      </c>
      <c r="B16540" t="s">
        <v>142</v>
      </c>
      <c r="C16540">
        <v>8</v>
      </c>
      <c r="D16540">
        <v>7977</v>
      </c>
      <c r="E16540">
        <v>271</v>
      </c>
    </row>
    <row r="16541" spans="1:5" x14ac:dyDescent="0.2">
      <c r="A16541" t="s">
        <v>58</v>
      </c>
      <c r="B16541" t="s">
        <v>142</v>
      </c>
      <c r="C16541">
        <v>9</v>
      </c>
      <c r="D16541">
        <v>7840</v>
      </c>
      <c r="E16541">
        <v>271</v>
      </c>
    </row>
    <row r="16542" spans="1:5" x14ac:dyDescent="0.2">
      <c r="A16542" t="s">
        <v>58</v>
      </c>
      <c r="B16542" t="s">
        <v>143</v>
      </c>
      <c r="C16542">
        <v>1</v>
      </c>
      <c r="D16542">
        <v>7306</v>
      </c>
      <c r="E16542">
        <v>143</v>
      </c>
    </row>
    <row r="16543" spans="1:5" x14ac:dyDescent="0.2">
      <c r="A16543" t="s">
        <v>58</v>
      </c>
      <c r="B16543" t="s">
        <v>143</v>
      </c>
      <c r="C16543">
        <v>10</v>
      </c>
      <c r="D16543">
        <v>7188</v>
      </c>
      <c r="E16543">
        <v>142</v>
      </c>
    </row>
    <row r="16544" spans="1:5" x14ac:dyDescent="0.2">
      <c r="A16544" t="s">
        <v>58</v>
      </c>
      <c r="B16544" t="s">
        <v>143</v>
      </c>
      <c r="C16544">
        <v>2</v>
      </c>
      <c r="D16544">
        <v>7297</v>
      </c>
      <c r="E16544">
        <v>144</v>
      </c>
    </row>
    <row r="16545" spans="1:5" x14ac:dyDescent="0.2">
      <c r="A16545" t="s">
        <v>58</v>
      </c>
      <c r="B16545" t="s">
        <v>143</v>
      </c>
      <c r="C16545">
        <v>3</v>
      </c>
      <c r="D16545">
        <v>7424</v>
      </c>
      <c r="E16545">
        <v>142</v>
      </c>
    </row>
    <row r="16546" spans="1:5" x14ac:dyDescent="0.2">
      <c r="A16546" t="s">
        <v>58</v>
      </c>
      <c r="B16546" t="s">
        <v>143</v>
      </c>
      <c r="C16546">
        <v>4</v>
      </c>
      <c r="D16546">
        <v>7327</v>
      </c>
      <c r="E16546">
        <v>143</v>
      </c>
    </row>
    <row r="16547" spans="1:5" x14ac:dyDescent="0.2">
      <c r="A16547" t="s">
        <v>58</v>
      </c>
      <c r="B16547" t="s">
        <v>143</v>
      </c>
      <c r="C16547">
        <v>5</v>
      </c>
      <c r="D16547">
        <v>7275</v>
      </c>
      <c r="E16547">
        <v>141</v>
      </c>
    </row>
    <row r="16548" spans="1:5" x14ac:dyDescent="0.2">
      <c r="A16548" t="s">
        <v>58</v>
      </c>
      <c r="B16548" t="s">
        <v>143</v>
      </c>
      <c r="C16548">
        <v>6</v>
      </c>
      <c r="D16548">
        <v>7435</v>
      </c>
      <c r="E16548">
        <v>145</v>
      </c>
    </row>
    <row r="16549" spans="1:5" x14ac:dyDescent="0.2">
      <c r="A16549" t="s">
        <v>58</v>
      </c>
      <c r="B16549" t="s">
        <v>143</v>
      </c>
      <c r="C16549">
        <v>7</v>
      </c>
      <c r="D16549">
        <v>7318</v>
      </c>
      <c r="E16549">
        <v>140</v>
      </c>
    </row>
    <row r="16550" spans="1:5" x14ac:dyDescent="0.2">
      <c r="A16550" t="s">
        <v>58</v>
      </c>
      <c r="B16550" t="s">
        <v>143</v>
      </c>
      <c r="C16550">
        <v>8</v>
      </c>
      <c r="D16550">
        <v>7380</v>
      </c>
      <c r="E16550">
        <v>142</v>
      </c>
    </row>
    <row r="16551" spans="1:5" x14ac:dyDescent="0.2">
      <c r="A16551" t="s">
        <v>58</v>
      </c>
      <c r="B16551" t="s">
        <v>143</v>
      </c>
      <c r="C16551">
        <v>9</v>
      </c>
      <c r="D16551">
        <v>7243</v>
      </c>
      <c r="E16551">
        <v>143</v>
      </c>
    </row>
    <row r="16552" spans="1:5" x14ac:dyDescent="0.2">
      <c r="A16552" t="s">
        <v>58</v>
      </c>
      <c r="B16552" t="s">
        <v>144</v>
      </c>
      <c r="C16552">
        <v>1</v>
      </c>
      <c r="D16552">
        <v>8200</v>
      </c>
      <c r="E16552">
        <v>343</v>
      </c>
    </row>
    <row r="16553" spans="1:5" x14ac:dyDescent="0.2">
      <c r="A16553" t="s">
        <v>58</v>
      </c>
      <c r="B16553" t="s">
        <v>144</v>
      </c>
      <c r="C16553">
        <v>10</v>
      </c>
      <c r="D16553">
        <v>8100</v>
      </c>
      <c r="E16553">
        <v>346</v>
      </c>
    </row>
    <row r="16554" spans="1:5" x14ac:dyDescent="0.2">
      <c r="A16554" t="s">
        <v>58</v>
      </c>
      <c r="B16554" t="s">
        <v>144</v>
      </c>
      <c r="C16554">
        <v>2</v>
      </c>
      <c r="D16554">
        <v>7998</v>
      </c>
      <c r="E16554">
        <v>341</v>
      </c>
    </row>
    <row r="16555" spans="1:5" x14ac:dyDescent="0.2">
      <c r="A16555" t="s">
        <v>58</v>
      </c>
      <c r="B16555" t="s">
        <v>144</v>
      </c>
      <c r="C16555">
        <v>3</v>
      </c>
      <c r="D16555">
        <v>8094</v>
      </c>
      <c r="E16555">
        <v>337</v>
      </c>
    </row>
    <row r="16556" spans="1:5" x14ac:dyDescent="0.2">
      <c r="A16556" t="s">
        <v>58</v>
      </c>
      <c r="B16556" t="s">
        <v>144</v>
      </c>
      <c r="C16556">
        <v>4</v>
      </c>
      <c r="D16556">
        <v>7943</v>
      </c>
      <c r="E16556">
        <v>347</v>
      </c>
    </row>
    <row r="16557" spans="1:5" x14ac:dyDescent="0.2">
      <c r="A16557" t="s">
        <v>58</v>
      </c>
      <c r="B16557" t="s">
        <v>144</v>
      </c>
      <c r="C16557">
        <v>5</v>
      </c>
      <c r="D16557">
        <v>7990</v>
      </c>
      <c r="E16557">
        <v>335</v>
      </c>
    </row>
    <row r="16558" spans="1:5" x14ac:dyDescent="0.2">
      <c r="A16558" t="s">
        <v>58</v>
      </c>
      <c r="B16558" t="s">
        <v>144</v>
      </c>
      <c r="C16558">
        <v>6</v>
      </c>
      <c r="D16558">
        <v>8310</v>
      </c>
      <c r="E16558">
        <v>340</v>
      </c>
    </row>
    <row r="16559" spans="1:5" x14ac:dyDescent="0.2">
      <c r="A16559" t="s">
        <v>58</v>
      </c>
      <c r="B16559" t="s">
        <v>144</v>
      </c>
      <c r="C16559">
        <v>7</v>
      </c>
      <c r="D16559">
        <v>7931</v>
      </c>
      <c r="E16559">
        <v>339</v>
      </c>
    </row>
    <row r="16560" spans="1:5" x14ac:dyDescent="0.2">
      <c r="A16560" t="s">
        <v>58</v>
      </c>
      <c r="B16560" t="s">
        <v>144</v>
      </c>
      <c r="C16560">
        <v>8</v>
      </c>
      <c r="D16560">
        <v>8086</v>
      </c>
      <c r="E16560">
        <v>338</v>
      </c>
    </row>
    <row r="16561" spans="1:5" x14ac:dyDescent="0.2">
      <c r="A16561" t="s">
        <v>58</v>
      </c>
      <c r="B16561" t="s">
        <v>144</v>
      </c>
      <c r="C16561">
        <v>9</v>
      </c>
      <c r="D16561">
        <v>7961</v>
      </c>
      <c r="E16561">
        <v>337</v>
      </c>
    </row>
    <row r="16562" spans="1:5" x14ac:dyDescent="0.2">
      <c r="A16562" t="s">
        <v>58</v>
      </c>
      <c r="B16562" t="s">
        <v>145</v>
      </c>
      <c r="C16562">
        <v>1</v>
      </c>
      <c r="D16562">
        <v>7701</v>
      </c>
      <c r="E16562">
        <v>148</v>
      </c>
    </row>
    <row r="16563" spans="1:5" x14ac:dyDescent="0.2">
      <c r="A16563" t="s">
        <v>58</v>
      </c>
      <c r="B16563" t="s">
        <v>145</v>
      </c>
      <c r="C16563">
        <v>10</v>
      </c>
      <c r="D16563">
        <v>7587</v>
      </c>
      <c r="E16563">
        <v>113</v>
      </c>
    </row>
    <row r="16564" spans="1:5" x14ac:dyDescent="0.2">
      <c r="A16564" t="s">
        <v>58</v>
      </c>
      <c r="B16564" t="s">
        <v>145</v>
      </c>
      <c r="C16564">
        <v>2</v>
      </c>
      <c r="D16564">
        <v>7420</v>
      </c>
      <c r="E16564">
        <v>151</v>
      </c>
    </row>
    <row r="16565" spans="1:5" x14ac:dyDescent="0.2">
      <c r="A16565" t="s">
        <v>58</v>
      </c>
      <c r="B16565" t="s">
        <v>145</v>
      </c>
      <c r="C16565">
        <v>3</v>
      </c>
      <c r="D16565">
        <v>7564</v>
      </c>
      <c r="E16565">
        <v>150</v>
      </c>
    </row>
    <row r="16566" spans="1:5" x14ac:dyDescent="0.2">
      <c r="A16566" t="s">
        <v>58</v>
      </c>
      <c r="B16566" t="s">
        <v>145</v>
      </c>
      <c r="C16566">
        <v>4</v>
      </c>
      <c r="D16566">
        <v>7403</v>
      </c>
      <c r="E16566">
        <v>147</v>
      </c>
    </row>
    <row r="16567" spans="1:5" x14ac:dyDescent="0.2">
      <c r="A16567" t="s">
        <v>58</v>
      </c>
      <c r="B16567" t="s">
        <v>145</v>
      </c>
      <c r="C16567">
        <v>5</v>
      </c>
      <c r="D16567">
        <v>7460</v>
      </c>
      <c r="E16567">
        <v>151</v>
      </c>
    </row>
    <row r="16568" spans="1:5" x14ac:dyDescent="0.2">
      <c r="A16568" t="s">
        <v>58</v>
      </c>
      <c r="B16568" t="s">
        <v>145</v>
      </c>
      <c r="C16568">
        <v>6</v>
      </c>
      <c r="D16568">
        <v>7536</v>
      </c>
      <c r="E16568">
        <v>147</v>
      </c>
    </row>
    <row r="16569" spans="1:5" x14ac:dyDescent="0.2">
      <c r="A16569" t="s">
        <v>58</v>
      </c>
      <c r="B16569" t="s">
        <v>145</v>
      </c>
      <c r="C16569">
        <v>7</v>
      </c>
      <c r="D16569">
        <v>7524</v>
      </c>
      <c r="E16569">
        <v>150</v>
      </c>
    </row>
    <row r="16570" spans="1:5" x14ac:dyDescent="0.2">
      <c r="A16570" t="s">
        <v>58</v>
      </c>
      <c r="B16570" t="s">
        <v>145</v>
      </c>
      <c r="C16570">
        <v>8</v>
      </c>
      <c r="D16570">
        <v>7480</v>
      </c>
      <c r="E16570">
        <v>149</v>
      </c>
    </row>
    <row r="16571" spans="1:5" x14ac:dyDescent="0.2">
      <c r="A16571" t="s">
        <v>58</v>
      </c>
      <c r="B16571" t="s">
        <v>145</v>
      </c>
      <c r="C16571">
        <v>9</v>
      </c>
      <c r="D16571">
        <v>7589</v>
      </c>
      <c r="E16571">
        <v>149</v>
      </c>
    </row>
    <row r="16572" spans="1:5" x14ac:dyDescent="0.2">
      <c r="A16572" t="s">
        <v>58</v>
      </c>
      <c r="B16572" t="s">
        <v>146</v>
      </c>
      <c r="C16572">
        <v>1</v>
      </c>
      <c r="D16572">
        <v>7793</v>
      </c>
      <c r="E16572">
        <v>159</v>
      </c>
    </row>
    <row r="16573" spans="1:5" x14ac:dyDescent="0.2">
      <c r="A16573" t="s">
        <v>58</v>
      </c>
      <c r="B16573" t="s">
        <v>146</v>
      </c>
      <c r="C16573">
        <v>10</v>
      </c>
      <c r="D16573">
        <v>7770</v>
      </c>
      <c r="E16573">
        <v>158</v>
      </c>
    </row>
    <row r="16574" spans="1:5" x14ac:dyDescent="0.2">
      <c r="A16574" t="s">
        <v>58</v>
      </c>
      <c r="B16574" t="s">
        <v>146</v>
      </c>
      <c r="C16574">
        <v>2</v>
      </c>
      <c r="D16574">
        <v>7600</v>
      </c>
      <c r="E16574">
        <v>159</v>
      </c>
    </row>
    <row r="16575" spans="1:5" x14ac:dyDescent="0.2">
      <c r="A16575" t="s">
        <v>58</v>
      </c>
      <c r="B16575" t="s">
        <v>146</v>
      </c>
      <c r="C16575">
        <v>3</v>
      </c>
      <c r="D16575">
        <v>7620</v>
      </c>
      <c r="E16575">
        <v>159</v>
      </c>
    </row>
    <row r="16576" spans="1:5" x14ac:dyDescent="0.2">
      <c r="A16576" t="s">
        <v>58</v>
      </c>
      <c r="B16576" t="s">
        <v>146</v>
      </c>
      <c r="C16576">
        <v>4</v>
      </c>
      <c r="D16576">
        <v>7632</v>
      </c>
      <c r="E16576">
        <v>159</v>
      </c>
    </row>
    <row r="16577" spans="1:5" x14ac:dyDescent="0.2">
      <c r="A16577" t="s">
        <v>58</v>
      </c>
      <c r="B16577" t="s">
        <v>146</v>
      </c>
      <c r="C16577">
        <v>5</v>
      </c>
      <c r="D16577">
        <v>7664</v>
      </c>
      <c r="E16577">
        <v>158</v>
      </c>
    </row>
    <row r="16578" spans="1:5" x14ac:dyDescent="0.2">
      <c r="A16578" t="s">
        <v>58</v>
      </c>
      <c r="B16578" t="s">
        <v>146</v>
      </c>
      <c r="C16578">
        <v>6</v>
      </c>
      <c r="D16578">
        <v>7838</v>
      </c>
      <c r="E16578">
        <v>157</v>
      </c>
    </row>
    <row r="16579" spans="1:5" x14ac:dyDescent="0.2">
      <c r="A16579" t="s">
        <v>58</v>
      </c>
      <c r="B16579" t="s">
        <v>146</v>
      </c>
      <c r="C16579">
        <v>7</v>
      </c>
      <c r="D16579">
        <v>7676</v>
      </c>
      <c r="E16579">
        <v>159</v>
      </c>
    </row>
    <row r="16580" spans="1:5" x14ac:dyDescent="0.2">
      <c r="A16580" t="s">
        <v>58</v>
      </c>
      <c r="B16580" t="s">
        <v>146</v>
      </c>
      <c r="C16580">
        <v>8</v>
      </c>
      <c r="D16580">
        <v>7780</v>
      </c>
      <c r="E16580">
        <v>156</v>
      </c>
    </row>
    <row r="16581" spans="1:5" x14ac:dyDescent="0.2">
      <c r="A16581" t="s">
        <v>58</v>
      </c>
      <c r="B16581" t="s">
        <v>146</v>
      </c>
      <c r="C16581">
        <v>9</v>
      </c>
      <c r="D16581">
        <v>7667</v>
      </c>
      <c r="E16581">
        <v>158</v>
      </c>
    </row>
    <row r="16582" spans="1:5" x14ac:dyDescent="0.2">
      <c r="A16582" t="s">
        <v>58</v>
      </c>
      <c r="B16582" t="s">
        <v>147</v>
      </c>
      <c r="C16582">
        <v>1</v>
      </c>
      <c r="D16582">
        <v>7939</v>
      </c>
      <c r="E16582">
        <v>168</v>
      </c>
    </row>
    <row r="16583" spans="1:5" x14ac:dyDescent="0.2">
      <c r="A16583" t="s">
        <v>58</v>
      </c>
      <c r="B16583" t="s">
        <v>147</v>
      </c>
      <c r="C16583">
        <v>10</v>
      </c>
      <c r="D16583">
        <v>7846</v>
      </c>
      <c r="E16583">
        <v>175</v>
      </c>
    </row>
    <row r="16584" spans="1:5" x14ac:dyDescent="0.2">
      <c r="A16584" t="s">
        <v>58</v>
      </c>
      <c r="B16584" t="s">
        <v>147</v>
      </c>
      <c r="C16584">
        <v>2</v>
      </c>
      <c r="D16584">
        <v>7784</v>
      </c>
      <c r="E16584">
        <v>168</v>
      </c>
    </row>
    <row r="16585" spans="1:5" x14ac:dyDescent="0.2">
      <c r="A16585" t="s">
        <v>58</v>
      </c>
      <c r="B16585" t="s">
        <v>147</v>
      </c>
      <c r="C16585">
        <v>3</v>
      </c>
      <c r="D16585">
        <v>7909</v>
      </c>
      <c r="E16585">
        <v>169</v>
      </c>
    </row>
    <row r="16586" spans="1:5" x14ac:dyDescent="0.2">
      <c r="A16586" t="s">
        <v>58</v>
      </c>
      <c r="B16586" t="s">
        <v>147</v>
      </c>
      <c r="C16586">
        <v>4</v>
      </c>
      <c r="D16586">
        <v>7809</v>
      </c>
      <c r="E16586">
        <v>169</v>
      </c>
    </row>
    <row r="16587" spans="1:5" x14ac:dyDescent="0.2">
      <c r="A16587" t="s">
        <v>58</v>
      </c>
      <c r="B16587" t="s">
        <v>147</v>
      </c>
      <c r="C16587">
        <v>5</v>
      </c>
      <c r="D16587">
        <v>7915</v>
      </c>
      <c r="E16587">
        <v>166</v>
      </c>
    </row>
    <row r="16588" spans="1:5" x14ac:dyDescent="0.2">
      <c r="A16588" t="s">
        <v>58</v>
      </c>
      <c r="B16588" t="s">
        <v>147</v>
      </c>
      <c r="C16588">
        <v>6</v>
      </c>
      <c r="D16588">
        <v>7987</v>
      </c>
      <c r="E16588">
        <v>164</v>
      </c>
    </row>
    <row r="16589" spans="1:5" x14ac:dyDescent="0.2">
      <c r="A16589" t="s">
        <v>58</v>
      </c>
      <c r="B16589" t="s">
        <v>147</v>
      </c>
      <c r="C16589">
        <v>7</v>
      </c>
      <c r="D16589">
        <v>7815</v>
      </c>
      <c r="E16589">
        <v>166</v>
      </c>
    </row>
    <row r="16590" spans="1:5" x14ac:dyDescent="0.2">
      <c r="A16590" t="s">
        <v>58</v>
      </c>
      <c r="B16590" t="s">
        <v>147</v>
      </c>
      <c r="C16590">
        <v>8</v>
      </c>
      <c r="D16590">
        <v>7671</v>
      </c>
      <c r="E16590">
        <v>163</v>
      </c>
    </row>
    <row r="16591" spans="1:5" x14ac:dyDescent="0.2">
      <c r="A16591" t="s">
        <v>58</v>
      </c>
      <c r="B16591" t="s">
        <v>147</v>
      </c>
      <c r="C16591">
        <v>9</v>
      </c>
      <c r="D16591">
        <v>7746</v>
      </c>
      <c r="E16591">
        <v>169</v>
      </c>
    </row>
    <row r="16592" spans="1:5" x14ac:dyDescent="0.2">
      <c r="A16592" t="s">
        <v>58</v>
      </c>
      <c r="B16592" t="s">
        <v>148</v>
      </c>
      <c r="C16592">
        <v>1</v>
      </c>
      <c r="D16592">
        <v>7986</v>
      </c>
      <c r="E16592">
        <v>216</v>
      </c>
    </row>
    <row r="16593" spans="1:5" x14ac:dyDescent="0.2">
      <c r="A16593" t="s">
        <v>58</v>
      </c>
      <c r="B16593" t="s">
        <v>148</v>
      </c>
      <c r="C16593">
        <v>10</v>
      </c>
      <c r="D16593">
        <v>7768</v>
      </c>
      <c r="E16593">
        <v>204</v>
      </c>
    </row>
    <row r="16594" spans="1:5" x14ac:dyDescent="0.2">
      <c r="A16594" t="s">
        <v>58</v>
      </c>
      <c r="B16594" t="s">
        <v>148</v>
      </c>
      <c r="C16594">
        <v>2</v>
      </c>
      <c r="D16594">
        <v>7858</v>
      </c>
      <c r="E16594">
        <v>172</v>
      </c>
    </row>
    <row r="16595" spans="1:5" x14ac:dyDescent="0.2">
      <c r="A16595" t="s">
        <v>58</v>
      </c>
      <c r="B16595" t="s">
        <v>148</v>
      </c>
      <c r="C16595">
        <v>3</v>
      </c>
      <c r="D16595">
        <v>7896</v>
      </c>
      <c r="E16595">
        <v>175</v>
      </c>
    </row>
    <row r="16596" spans="1:5" x14ac:dyDescent="0.2">
      <c r="A16596" t="s">
        <v>58</v>
      </c>
      <c r="B16596" t="s">
        <v>148</v>
      </c>
      <c r="C16596">
        <v>4</v>
      </c>
      <c r="D16596">
        <v>8042</v>
      </c>
      <c r="E16596">
        <v>206</v>
      </c>
    </row>
    <row r="16597" spans="1:5" x14ac:dyDescent="0.2">
      <c r="A16597" t="s">
        <v>58</v>
      </c>
      <c r="B16597" t="s">
        <v>148</v>
      </c>
      <c r="C16597">
        <v>5</v>
      </c>
      <c r="D16597">
        <v>7805</v>
      </c>
      <c r="E16597">
        <v>204</v>
      </c>
    </row>
    <row r="16598" spans="1:5" x14ac:dyDescent="0.2">
      <c r="A16598" t="s">
        <v>58</v>
      </c>
      <c r="B16598" t="s">
        <v>148</v>
      </c>
      <c r="C16598">
        <v>6</v>
      </c>
      <c r="D16598">
        <v>7848</v>
      </c>
      <c r="E16598">
        <v>220</v>
      </c>
    </row>
    <row r="16599" spans="1:5" x14ac:dyDescent="0.2">
      <c r="A16599" t="s">
        <v>58</v>
      </c>
      <c r="B16599" t="s">
        <v>148</v>
      </c>
      <c r="C16599">
        <v>7</v>
      </c>
      <c r="D16599">
        <v>7923</v>
      </c>
      <c r="E16599">
        <v>209</v>
      </c>
    </row>
    <row r="16600" spans="1:5" x14ac:dyDescent="0.2">
      <c r="A16600" t="s">
        <v>58</v>
      </c>
      <c r="B16600" t="s">
        <v>148</v>
      </c>
      <c r="C16600">
        <v>8</v>
      </c>
      <c r="D16600">
        <v>7912</v>
      </c>
      <c r="E16600">
        <v>178</v>
      </c>
    </row>
    <row r="16601" spans="1:5" x14ac:dyDescent="0.2">
      <c r="A16601" t="s">
        <v>58</v>
      </c>
      <c r="B16601" t="s">
        <v>148</v>
      </c>
      <c r="C16601">
        <v>9</v>
      </c>
      <c r="D16601">
        <v>7791</v>
      </c>
      <c r="E16601">
        <v>174</v>
      </c>
    </row>
    <row r="16602" spans="1:5" x14ac:dyDescent="0.2">
      <c r="A16602" t="s">
        <v>58</v>
      </c>
      <c r="B16602" t="s">
        <v>149</v>
      </c>
      <c r="C16602">
        <v>1</v>
      </c>
      <c r="D16602">
        <v>8133</v>
      </c>
      <c r="E16602">
        <v>232</v>
      </c>
    </row>
    <row r="16603" spans="1:5" x14ac:dyDescent="0.2">
      <c r="A16603" t="s">
        <v>58</v>
      </c>
      <c r="B16603" t="s">
        <v>149</v>
      </c>
      <c r="C16603">
        <v>10</v>
      </c>
      <c r="D16603">
        <v>7827</v>
      </c>
      <c r="E16603">
        <v>230</v>
      </c>
    </row>
    <row r="16604" spans="1:5" x14ac:dyDescent="0.2">
      <c r="A16604" t="s">
        <v>58</v>
      </c>
      <c r="B16604" t="s">
        <v>149</v>
      </c>
      <c r="C16604">
        <v>2</v>
      </c>
      <c r="D16604">
        <v>7929</v>
      </c>
      <c r="E16604">
        <v>226</v>
      </c>
    </row>
    <row r="16605" spans="1:5" x14ac:dyDescent="0.2">
      <c r="A16605" t="s">
        <v>58</v>
      </c>
      <c r="B16605" t="s">
        <v>149</v>
      </c>
      <c r="C16605">
        <v>3</v>
      </c>
      <c r="D16605">
        <v>7987</v>
      </c>
      <c r="E16605">
        <v>235</v>
      </c>
    </row>
    <row r="16606" spans="1:5" x14ac:dyDescent="0.2">
      <c r="A16606" t="s">
        <v>58</v>
      </c>
      <c r="B16606" t="s">
        <v>149</v>
      </c>
      <c r="C16606">
        <v>4</v>
      </c>
      <c r="D16606">
        <v>8139</v>
      </c>
      <c r="E16606">
        <v>197</v>
      </c>
    </row>
    <row r="16607" spans="1:5" x14ac:dyDescent="0.2">
      <c r="A16607" t="s">
        <v>58</v>
      </c>
      <c r="B16607" t="s">
        <v>149</v>
      </c>
      <c r="C16607">
        <v>5</v>
      </c>
      <c r="D16607">
        <v>7919</v>
      </c>
      <c r="E16607">
        <v>191</v>
      </c>
    </row>
    <row r="16608" spans="1:5" x14ac:dyDescent="0.2">
      <c r="A16608" t="s">
        <v>58</v>
      </c>
      <c r="B16608" t="s">
        <v>149</v>
      </c>
      <c r="C16608">
        <v>6</v>
      </c>
      <c r="D16608">
        <v>7955</v>
      </c>
      <c r="E16608">
        <v>236</v>
      </c>
    </row>
    <row r="16609" spans="1:5" x14ac:dyDescent="0.2">
      <c r="A16609" t="s">
        <v>58</v>
      </c>
      <c r="B16609" t="s">
        <v>149</v>
      </c>
      <c r="C16609">
        <v>7</v>
      </c>
      <c r="D16609">
        <v>7959</v>
      </c>
      <c r="E16609">
        <v>235</v>
      </c>
    </row>
    <row r="16610" spans="1:5" x14ac:dyDescent="0.2">
      <c r="A16610" t="s">
        <v>58</v>
      </c>
      <c r="B16610" t="s">
        <v>149</v>
      </c>
      <c r="C16610">
        <v>8</v>
      </c>
      <c r="D16610">
        <v>7846</v>
      </c>
      <c r="E16610">
        <v>231</v>
      </c>
    </row>
    <row r="16611" spans="1:5" x14ac:dyDescent="0.2">
      <c r="A16611" t="s">
        <v>58</v>
      </c>
      <c r="B16611" t="s">
        <v>149</v>
      </c>
      <c r="C16611">
        <v>9</v>
      </c>
      <c r="D16611">
        <v>7884</v>
      </c>
      <c r="E16611">
        <v>236</v>
      </c>
    </row>
    <row r="16612" spans="1:5" x14ac:dyDescent="0.2">
      <c r="A16612" t="s">
        <v>58</v>
      </c>
      <c r="B16612" t="s">
        <v>150</v>
      </c>
      <c r="C16612">
        <v>1</v>
      </c>
      <c r="D16612">
        <v>8014</v>
      </c>
      <c r="E16612">
        <v>232</v>
      </c>
    </row>
    <row r="16613" spans="1:5" x14ac:dyDescent="0.2">
      <c r="A16613" t="s">
        <v>58</v>
      </c>
      <c r="B16613" t="s">
        <v>150</v>
      </c>
      <c r="C16613">
        <v>10</v>
      </c>
      <c r="D16613">
        <v>7867</v>
      </c>
      <c r="E16613">
        <v>229</v>
      </c>
    </row>
    <row r="16614" spans="1:5" x14ac:dyDescent="0.2">
      <c r="A16614" t="s">
        <v>58</v>
      </c>
      <c r="B16614" t="s">
        <v>150</v>
      </c>
      <c r="C16614">
        <v>2</v>
      </c>
      <c r="D16614">
        <v>7976</v>
      </c>
      <c r="E16614">
        <v>270</v>
      </c>
    </row>
    <row r="16615" spans="1:5" x14ac:dyDescent="0.2">
      <c r="A16615" t="s">
        <v>58</v>
      </c>
      <c r="B16615" t="s">
        <v>150</v>
      </c>
      <c r="C16615">
        <v>3</v>
      </c>
      <c r="D16615">
        <v>8056</v>
      </c>
      <c r="E16615">
        <v>268</v>
      </c>
    </row>
    <row r="16616" spans="1:5" x14ac:dyDescent="0.2">
      <c r="A16616" t="s">
        <v>58</v>
      </c>
      <c r="B16616" t="s">
        <v>150</v>
      </c>
      <c r="C16616">
        <v>4</v>
      </c>
      <c r="D16616">
        <v>8074</v>
      </c>
      <c r="E16616">
        <v>274</v>
      </c>
    </row>
    <row r="16617" spans="1:5" x14ac:dyDescent="0.2">
      <c r="A16617" t="s">
        <v>58</v>
      </c>
      <c r="B16617" t="s">
        <v>150</v>
      </c>
      <c r="C16617">
        <v>5</v>
      </c>
      <c r="D16617">
        <v>8002</v>
      </c>
      <c r="E16617">
        <v>284</v>
      </c>
    </row>
    <row r="16618" spans="1:5" x14ac:dyDescent="0.2">
      <c r="A16618" t="s">
        <v>58</v>
      </c>
      <c r="B16618" t="s">
        <v>150</v>
      </c>
      <c r="C16618">
        <v>6</v>
      </c>
      <c r="D16618">
        <v>8064</v>
      </c>
      <c r="E16618">
        <v>279</v>
      </c>
    </row>
    <row r="16619" spans="1:5" x14ac:dyDescent="0.2">
      <c r="A16619" t="s">
        <v>58</v>
      </c>
      <c r="B16619" t="s">
        <v>150</v>
      </c>
      <c r="C16619">
        <v>7</v>
      </c>
      <c r="D16619">
        <v>7947</v>
      </c>
      <c r="E16619">
        <v>231</v>
      </c>
    </row>
    <row r="16620" spans="1:5" x14ac:dyDescent="0.2">
      <c r="A16620" t="s">
        <v>58</v>
      </c>
      <c r="B16620" t="s">
        <v>150</v>
      </c>
      <c r="C16620">
        <v>8</v>
      </c>
      <c r="D16620">
        <v>7951</v>
      </c>
      <c r="E16620">
        <v>272</v>
      </c>
    </row>
    <row r="16621" spans="1:5" x14ac:dyDescent="0.2">
      <c r="A16621" t="s">
        <v>58</v>
      </c>
      <c r="B16621" t="s">
        <v>150</v>
      </c>
      <c r="C16621">
        <v>9</v>
      </c>
      <c r="D16621">
        <v>7910</v>
      </c>
      <c r="E16621">
        <v>266</v>
      </c>
    </row>
    <row r="16622" spans="1:5" x14ac:dyDescent="0.2">
      <c r="A16622" t="s">
        <v>58</v>
      </c>
      <c r="B16622" t="s">
        <v>151</v>
      </c>
      <c r="C16622">
        <v>1</v>
      </c>
      <c r="D16622">
        <v>7032</v>
      </c>
      <c r="E16622">
        <v>144</v>
      </c>
    </row>
    <row r="16623" spans="1:5" x14ac:dyDescent="0.2">
      <c r="A16623" t="s">
        <v>58</v>
      </c>
      <c r="B16623" t="s">
        <v>151</v>
      </c>
      <c r="C16623">
        <v>10</v>
      </c>
      <c r="D16623">
        <v>6872</v>
      </c>
      <c r="E16623">
        <v>145</v>
      </c>
    </row>
    <row r="16624" spans="1:5" x14ac:dyDescent="0.2">
      <c r="A16624" t="s">
        <v>58</v>
      </c>
      <c r="B16624" t="s">
        <v>151</v>
      </c>
      <c r="C16624">
        <v>2</v>
      </c>
      <c r="D16624">
        <v>7027</v>
      </c>
      <c r="E16624">
        <v>124</v>
      </c>
    </row>
    <row r="16625" spans="1:5" x14ac:dyDescent="0.2">
      <c r="A16625" t="s">
        <v>58</v>
      </c>
      <c r="B16625" t="s">
        <v>151</v>
      </c>
      <c r="C16625">
        <v>3</v>
      </c>
      <c r="D16625">
        <v>7105</v>
      </c>
      <c r="E16625">
        <v>130</v>
      </c>
    </row>
    <row r="16626" spans="1:5" x14ac:dyDescent="0.2">
      <c r="A16626" t="s">
        <v>58</v>
      </c>
      <c r="B16626" t="s">
        <v>151</v>
      </c>
      <c r="C16626">
        <v>4</v>
      </c>
      <c r="D16626">
        <v>7042</v>
      </c>
      <c r="E16626">
        <v>154</v>
      </c>
    </row>
    <row r="16627" spans="1:5" x14ac:dyDescent="0.2">
      <c r="A16627" t="s">
        <v>58</v>
      </c>
      <c r="B16627" t="s">
        <v>151</v>
      </c>
      <c r="C16627">
        <v>5</v>
      </c>
      <c r="D16627">
        <v>7002</v>
      </c>
      <c r="E16627">
        <v>143</v>
      </c>
    </row>
    <row r="16628" spans="1:5" x14ac:dyDescent="0.2">
      <c r="A16628" t="s">
        <v>58</v>
      </c>
      <c r="B16628" t="s">
        <v>151</v>
      </c>
      <c r="C16628">
        <v>6</v>
      </c>
      <c r="D16628">
        <v>7173</v>
      </c>
      <c r="E16628">
        <v>158</v>
      </c>
    </row>
    <row r="16629" spans="1:5" x14ac:dyDescent="0.2">
      <c r="A16629" t="s">
        <v>58</v>
      </c>
      <c r="B16629" t="s">
        <v>151</v>
      </c>
      <c r="C16629">
        <v>7</v>
      </c>
      <c r="D16629">
        <v>7071</v>
      </c>
      <c r="E16629">
        <v>128</v>
      </c>
    </row>
    <row r="16630" spans="1:5" x14ac:dyDescent="0.2">
      <c r="A16630" t="s">
        <v>58</v>
      </c>
      <c r="B16630" t="s">
        <v>151</v>
      </c>
      <c r="C16630">
        <v>8</v>
      </c>
      <c r="D16630">
        <v>6980</v>
      </c>
      <c r="E16630">
        <v>157</v>
      </c>
    </row>
    <row r="16631" spans="1:5" x14ac:dyDescent="0.2">
      <c r="A16631" t="s">
        <v>58</v>
      </c>
      <c r="B16631" t="s">
        <v>151</v>
      </c>
      <c r="C16631">
        <v>9</v>
      </c>
      <c r="D16631">
        <v>6921</v>
      </c>
      <c r="E16631">
        <v>138</v>
      </c>
    </row>
    <row r="16632" spans="1:5" x14ac:dyDescent="0.2">
      <c r="A16632" t="s">
        <v>58</v>
      </c>
      <c r="B16632" t="s">
        <v>152</v>
      </c>
      <c r="C16632">
        <v>1</v>
      </c>
      <c r="D16632">
        <v>8253</v>
      </c>
      <c r="E16632">
        <v>330</v>
      </c>
    </row>
    <row r="16633" spans="1:5" x14ac:dyDescent="0.2">
      <c r="A16633" t="s">
        <v>58</v>
      </c>
      <c r="B16633" t="s">
        <v>152</v>
      </c>
      <c r="C16633">
        <v>10</v>
      </c>
      <c r="D16633">
        <v>7947</v>
      </c>
      <c r="E16633">
        <v>274</v>
      </c>
    </row>
    <row r="16634" spans="1:5" x14ac:dyDescent="0.2">
      <c r="A16634" t="s">
        <v>58</v>
      </c>
      <c r="B16634" t="s">
        <v>152</v>
      </c>
      <c r="C16634">
        <v>2</v>
      </c>
      <c r="D16634">
        <v>8075</v>
      </c>
      <c r="E16634">
        <v>265</v>
      </c>
    </row>
    <row r="16635" spans="1:5" x14ac:dyDescent="0.2">
      <c r="A16635" t="s">
        <v>58</v>
      </c>
      <c r="B16635" t="s">
        <v>152</v>
      </c>
      <c r="C16635">
        <v>3</v>
      </c>
      <c r="D16635">
        <v>8044</v>
      </c>
      <c r="E16635">
        <v>326</v>
      </c>
    </row>
    <row r="16636" spans="1:5" x14ac:dyDescent="0.2">
      <c r="A16636" t="s">
        <v>58</v>
      </c>
      <c r="B16636" t="s">
        <v>152</v>
      </c>
      <c r="C16636">
        <v>4</v>
      </c>
      <c r="D16636">
        <v>8145</v>
      </c>
      <c r="E16636">
        <v>316</v>
      </c>
    </row>
    <row r="16637" spans="1:5" x14ac:dyDescent="0.2">
      <c r="A16637" t="s">
        <v>58</v>
      </c>
      <c r="B16637" t="s">
        <v>152</v>
      </c>
      <c r="C16637">
        <v>5</v>
      </c>
      <c r="D16637">
        <v>7887</v>
      </c>
      <c r="E16637">
        <v>307</v>
      </c>
    </row>
    <row r="16638" spans="1:5" x14ac:dyDescent="0.2">
      <c r="A16638" t="s">
        <v>58</v>
      </c>
      <c r="B16638" t="s">
        <v>152</v>
      </c>
      <c r="C16638">
        <v>6</v>
      </c>
      <c r="D16638">
        <v>8062</v>
      </c>
      <c r="E16638">
        <v>339</v>
      </c>
    </row>
    <row r="16639" spans="1:5" x14ac:dyDescent="0.2">
      <c r="A16639" t="s">
        <v>58</v>
      </c>
      <c r="B16639" t="s">
        <v>152</v>
      </c>
      <c r="C16639">
        <v>7</v>
      </c>
      <c r="D16639">
        <v>8129</v>
      </c>
      <c r="E16639">
        <v>268</v>
      </c>
    </row>
    <row r="16640" spans="1:5" x14ac:dyDescent="0.2">
      <c r="A16640" t="s">
        <v>58</v>
      </c>
      <c r="B16640" t="s">
        <v>152</v>
      </c>
      <c r="C16640">
        <v>8</v>
      </c>
      <c r="D16640">
        <v>8013</v>
      </c>
      <c r="E16640">
        <v>266</v>
      </c>
    </row>
    <row r="16641" spans="1:5" x14ac:dyDescent="0.2">
      <c r="A16641" t="s">
        <v>58</v>
      </c>
      <c r="B16641" t="s">
        <v>152</v>
      </c>
      <c r="C16641">
        <v>9</v>
      </c>
      <c r="D16641">
        <v>7949</v>
      </c>
      <c r="E16641">
        <v>329</v>
      </c>
    </row>
    <row r="16642" spans="1:5" x14ac:dyDescent="0.2">
      <c r="A16642" t="s">
        <v>58</v>
      </c>
      <c r="B16642" t="s">
        <v>153</v>
      </c>
      <c r="C16642">
        <v>1</v>
      </c>
      <c r="D16642">
        <v>7241</v>
      </c>
      <c r="E16642">
        <v>133</v>
      </c>
    </row>
    <row r="16643" spans="1:5" x14ac:dyDescent="0.2">
      <c r="A16643" t="s">
        <v>58</v>
      </c>
      <c r="B16643" t="s">
        <v>153</v>
      </c>
      <c r="C16643">
        <v>10</v>
      </c>
      <c r="D16643">
        <v>7107</v>
      </c>
      <c r="E16643">
        <v>155</v>
      </c>
    </row>
    <row r="16644" spans="1:5" x14ac:dyDescent="0.2">
      <c r="A16644" t="s">
        <v>58</v>
      </c>
      <c r="B16644" t="s">
        <v>153</v>
      </c>
      <c r="C16644">
        <v>2</v>
      </c>
      <c r="D16644">
        <v>7066</v>
      </c>
      <c r="E16644">
        <v>150</v>
      </c>
    </row>
    <row r="16645" spans="1:5" x14ac:dyDescent="0.2">
      <c r="A16645" t="s">
        <v>58</v>
      </c>
      <c r="B16645" t="s">
        <v>153</v>
      </c>
      <c r="C16645">
        <v>3</v>
      </c>
      <c r="D16645">
        <v>7278</v>
      </c>
      <c r="E16645">
        <v>155</v>
      </c>
    </row>
    <row r="16646" spans="1:5" x14ac:dyDescent="0.2">
      <c r="A16646" t="s">
        <v>58</v>
      </c>
      <c r="B16646" t="s">
        <v>153</v>
      </c>
      <c r="C16646">
        <v>4</v>
      </c>
      <c r="D16646">
        <v>7071</v>
      </c>
      <c r="E16646">
        <v>157</v>
      </c>
    </row>
    <row r="16647" spans="1:5" x14ac:dyDescent="0.2">
      <c r="A16647" t="s">
        <v>58</v>
      </c>
      <c r="B16647" t="s">
        <v>153</v>
      </c>
      <c r="C16647">
        <v>5</v>
      </c>
      <c r="D16647">
        <v>7082</v>
      </c>
      <c r="E16647">
        <v>142</v>
      </c>
    </row>
    <row r="16648" spans="1:5" x14ac:dyDescent="0.2">
      <c r="A16648" t="s">
        <v>58</v>
      </c>
      <c r="B16648" t="s">
        <v>153</v>
      </c>
      <c r="C16648">
        <v>6</v>
      </c>
      <c r="D16648">
        <v>7088</v>
      </c>
      <c r="E16648">
        <v>135</v>
      </c>
    </row>
    <row r="16649" spans="1:5" x14ac:dyDescent="0.2">
      <c r="A16649" t="s">
        <v>58</v>
      </c>
      <c r="B16649" t="s">
        <v>153</v>
      </c>
      <c r="C16649">
        <v>7</v>
      </c>
      <c r="D16649">
        <v>7147</v>
      </c>
      <c r="E16649">
        <v>130</v>
      </c>
    </row>
    <row r="16650" spans="1:5" x14ac:dyDescent="0.2">
      <c r="A16650" t="s">
        <v>58</v>
      </c>
      <c r="B16650" t="s">
        <v>153</v>
      </c>
      <c r="C16650">
        <v>8</v>
      </c>
      <c r="D16650">
        <v>7186</v>
      </c>
      <c r="E16650">
        <v>144</v>
      </c>
    </row>
    <row r="16651" spans="1:5" x14ac:dyDescent="0.2">
      <c r="A16651" t="s">
        <v>58</v>
      </c>
      <c r="B16651" t="s">
        <v>153</v>
      </c>
      <c r="C16651">
        <v>9</v>
      </c>
      <c r="D16651">
        <v>7161</v>
      </c>
      <c r="E16651">
        <v>152</v>
      </c>
    </row>
    <row r="16652" spans="1:5" x14ac:dyDescent="0.2">
      <c r="A16652" t="s">
        <v>58</v>
      </c>
      <c r="B16652" t="s">
        <v>154</v>
      </c>
      <c r="C16652">
        <v>1</v>
      </c>
      <c r="D16652">
        <v>8176</v>
      </c>
      <c r="E16652">
        <v>398</v>
      </c>
    </row>
    <row r="16653" spans="1:5" x14ac:dyDescent="0.2">
      <c r="A16653" t="s">
        <v>58</v>
      </c>
      <c r="B16653" t="s">
        <v>154</v>
      </c>
      <c r="C16653">
        <v>10</v>
      </c>
      <c r="D16653">
        <v>8004</v>
      </c>
      <c r="E16653">
        <v>388</v>
      </c>
    </row>
    <row r="16654" spans="1:5" x14ac:dyDescent="0.2">
      <c r="A16654" t="s">
        <v>58</v>
      </c>
      <c r="B16654" t="s">
        <v>154</v>
      </c>
      <c r="C16654">
        <v>2</v>
      </c>
      <c r="D16654">
        <v>8123</v>
      </c>
      <c r="E16654">
        <v>341</v>
      </c>
    </row>
    <row r="16655" spans="1:5" x14ac:dyDescent="0.2">
      <c r="A16655" t="s">
        <v>58</v>
      </c>
      <c r="B16655" t="s">
        <v>154</v>
      </c>
      <c r="C16655">
        <v>3</v>
      </c>
      <c r="D16655">
        <v>8101</v>
      </c>
      <c r="E16655">
        <v>333</v>
      </c>
    </row>
    <row r="16656" spans="1:5" x14ac:dyDescent="0.2">
      <c r="A16656" t="s">
        <v>58</v>
      </c>
      <c r="B16656" t="s">
        <v>154</v>
      </c>
      <c r="C16656">
        <v>4</v>
      </c>
      <c r="D16656">
        <v>8050</v>
      </c>
      <c r="E16656">
        <v>359</v>
      </c>
    </row>
    <row r="16657" spans="1:5" x14ac:dyDescent="0.2">
      <c r="A16657" t="s">
        <v>58</v>
      </c>
      <c r="B16657" t="s">
        <v>154</v>
      </c>
      <c r="C16657">
        <v>5</v>
      </c>
      <c r="D16657">
        <v>7880</v>
      </c>
      <c r="E16657">
        <v>369</v>
      </c>
    </row>
    <row r="16658" spans="1:5" x14ac:dyDescent="0.2">
      <c r="A16658" t="s">
        <v>58</v>
      </c>
      <c r="B16658" t="s">
        <v>154</v>
      </c>
      <c r="C16658">
        <v>6</v>
      </c>
      <c r="D16658">
        <v>8091</v>
      </c>
      <c r="E16658">
        <v>385</v>
      </c>
    </row>
    <row r="16659" spans="1:5" x14ac:dyDescent="0.2">
      <c r="A16659" t="s">
        <v>58</v>
      </c>
      <c r="B16659" t="s">
        <v>154</v>
      </c>
      <c r="C16659">
        <v>7</v>
      </c>
      <c r="D16659">
        <v>7947</v>
      </c>
      <c r="E16659">
        <v>392</v>
      </c>
    </row>
    <row r="16660" spans="1:5" x14ac:dyDescent="0.2">
      <c r="A16660" t="s">
        <v>58</v>
      </c>
      <c r="B16660" t="s">
        <v>154</v>
      </c>
      <c r="C16660">
        <v>8</v>
      </c>
      <c r="D16660">
        <v>7907</v>
      </c>
      <c r="E16660">
        <v>407</v>
      </c>
    </row>
    <row r="16661" spans="1:5" x14ac:dyDescent="0.2">
      <c r="A16661" t="s">
        <v>58</v>
      </c>
      <c r="B16661" t="s">
        <v>154</v>
      </c>
      <c r="C16661">
        <v>9</v>
      </c>
      <c r="D16661">
        <v>7916</v>
      </c>
      <c r="E16661">
        <v>378</v>
      </c>
    </row>
    <row r="16662" spans="1:5" x14ac:dyDescent="0.2">
      <c r="A16662" t="s">
        <v>58</v>
      </c>
      <c r="B16662" t="s">
        <v>155</v>
      </c>
      <c r="C16662">
        <v>1</v>
      </c>
      <c r="D16662">
        <v>7411</v>
      </c>
      <c r="E16662">
        <v>149</v>
      </c>
    </row>
    <row r="16663" spans="1:5" x14ac:dyDescent="0.2">
      <c r="A16663" t="s">
        <v>58</v>
      </c>
      <c r="B16663" t="s">
        <v>155</v>
      </c>
      <c r="C16663">
        <v>10</v>
      </c>
      <c r="D16663">
        <v>7264</v>
      </c>
      <c r="E16663">
        <v>130</v>
      </c>
    </row>
    <row r="16664" spans="1:5" x14ac:dyDescent="0.2">
      <c r="A16664" t="s">
        <v>58</v>
      </c>
      <c r="B16664" t="s">
        <v>155</v>
      </c>
      <c r="C16664">
        <v>2</v>
      </c>
      <c r="D16664">
        <v>7352</v>
      </c>
      <c r="E16664">
        <v>145</v>
      </c>
    </row>
    <row r="16665" spans="1:5" x14ac:dyDescent="0.2">
      <c r="A16665" t="s">
        <v>58</v>
      </c>
      <c r="B16665" t="s">
        <v>155</v>
      </c>
      <c r="C16665">
        <v>3</v>
      </c>
      <c r="D16665">
        <v>7501</v>
      </c>
      <c r="E16665">
        <v>161</v>
      </c>
    </row>
    <row r="16666" spans="1:5" x14ac:dyDescent="0.2">
      <c r="A16666" t="s">
        <v>58</v>
      </c>
      <c r="B16666" t="s">
        <v>155</v>
      </c>
      <c r="C16666">
        <v>4</v>
      </c>
      <c r="D16666">
        <v>7275</v>
      </c>
      <c r="E16666">
        <v>162</v>
      </c>
    </row>
    <row r="16667" spans="1:5" x14ac:dyDescent="0.2">
      <c r="A16667" t="s">
        <v>58</v>
      </c>
      <c r="B16667" t="s">
        <v>155</v>
      </c>
      <c r="C16667">
        <v>5</v>
      </c>
      <c r="D16667">
        <v>7476</v>
      </c>
      <c r="E16667">
        <v>156</v>
      </c>
    </row>
    <row r="16668" spans="1:5" x14ac:dyDescent="0.2">
      <c r="A16668" t="s">
        <v>58</v>
      </c>
      <c r="B16668" t="s">
        <v>155</v>
      </c>
      <c r="C16668">
        <v>6</v>
      </c>
      <c r="D16668">
        <v>7500</v>
      </c>
      <c r="E16668">
        <v>163</v>
      </c>
    </row>
    <row r="16669" spans="1:5" x14ac:dyDescent="0.2">
      <c r="A16669" t="s">
        <v>58</v>
      </c>
      <c r="B16669" t="s">
        <v>155</v>
      </c>
      <c r="C16669">
        <v>7</v>
      </c>
      <c r="D16669">
        <v>7408</v>
      </c>
      <c r="E16669">
        <v>133</v>
      </c>
    </row>
    <row r="16670" spans="1:5" x14ac:dyDescent="0.2">
      <c r="A16670" t="s">
        <v>58</v>
      </c>
      <c r="B16670" t="s">
        <v>155</v>
      </c>
      <c r="C16670">
        <v>8</v>
      </c>
      <c r="D16670">
        <v>7551</v>
      </c>
      <c r="E16670">
        <v>139</v>
      </c>
    </row>
    <row r="16671" spans="1:5" x14ac:dyDescent="0.2">
      <c r="A16671" t="s">
        <v>58</v>
      </c>
      <c r="B16671" t="s">
        <v>155</v>
      </c>
      <c r="C16671">
        <v>9</v>
      </c>
      <c r="D16671">
        <v>7404</v>
      </c>
      <c r="E16671">
        <v>157</v>
      </c>
    </row>
    <row r="16672" spans="1:5" x14ac:dyDescent="0.2">
      <c r="A16672" t="s">
        <v>58</v>
      </c>
      <c r="B16672" t="s">
        <v>156</v>
      </c>
      <c r="C16672">
        <v>1</v>
      </c>
      <c r="D16672">
        <v>7776</v>
      </c>
      <c r="E16672">
        <v>170</v>
      </c>
    </row>
    <row r="16673" spans="1:5" x14ac:dyDescent="0.2">
      <c r="A16673" t="s">
        <v>58</v>
      </c>
      <c r="B16673" t="s">
        <v>156</v>
      </c>
      <c r="C16673">
        <v>10</v>
      </c>
      <c r="D16673">
        <v>7624</v>
      </c>
      <c r="E16673">
        <v>175</v>
      </c>
    </row>
    <row r="16674" spans="1:5" x14ac:dyDescent="0.2">
      <c r="A16674" t="s">
        <v>58</v>
      </c>
      <c r="B16674" t="s">
        <v>156</v>
      </c>
      <c r="C16674">
        <v>2</v>
      </c>
      <c r="D16674">
        <v>7681</v>
      </c>
      <c r="E16674">
        <v>171</v>
      </c>
    </row>
    <row r="16675" spans="1:5" x14ac:dyDescent="0.2">
      <c r="A16675" t="s">
        <v>58</v>
      </c>
      <c r="B16675" t="s">
        <v>156</v>
      </c>
      <c r="C16675">
        <v>3</v>
      </c>
      <c r="D16675">
        <v>7633</v>
      </c>
      <c r="E16675">
        <v>151</v>
      </c>
    </row>
    <row r="16676" spans="1:5" x14ac:dyDescent="0.2">
      <c r="A16676" t="s">
        <v>58</v>
      </c>
      <c r="B16676" t="s">
        <v>156</v>
      </c>
      <c r="C16676">
        <v>4</v>
      </c>
      <c r="D16676">
        <v>7550</v>
      </c>
      <c r="E16676">
        <v>148</v>
      </c>
    </row>
    <row r="16677" spans="1:5" x14ac:dyDescent="0.2">
      <c r="A16677" t="s">
        <v>58</v>
      </c>
      <c r="B16677" t="s">
        <v>156</v>
      </c>
      <c r="C16677">
        <v>5</v>
      </c>
      <c r="D16677">
        <v>7621</v>
      </c>
      <c r="E16677">
        <v>163</v>
      </c>
    </row>
    <row r="16678" spans="1:5" x14ac:dyDescent="0.2">
      <c r="A16678" t="s">
        <v>58</v>
      </c>
      <c r="B16678" t="s">
        <v>156</v>
      </c>
      <c r="C16678">
        <v>6</v>
      </c>
      <c r="D16678">
        <v>7704</v>
      </c>
      <c r="E16678">
        <v>178</v>
      </c>
    </row>
    <row r="16679" spans="1:5" x14ac:dyDescent="0.2">
      <c r="A16679" t="s">
        <v>58</v>
      </c>
      <c r="B16679" t="s">
        <v>156</v>
      </c>
      <c r="C16679">
        <v>7</v>
      </c>
      <c r="D16679">
        <v>7684</v>
      </c>
      <c r="E16679">
        <v>166</v>
      </c>
    </row>
    <row r="16680" spans="1:5" x14ac:dyDescent="0.2">
      <c r="A16680" t="s">
        <v>58</v>
      </c>
      <c r="B16680" t="s">
        <v>156</v>
      </c>
      <c r="C16680">
        <v>8</v>
      </c>
      <c r="D16680">
        <v>7700</v>
      </c>
      <c r="E16680">
        <v>149</v>
      </c>
    </row>
    <row r="16681" spans="1:5" x14ac:dyDescent="0.2">
      <c r="A16681" t="s">
        <v>58</v>
      </c>
      <c r="B16681" t="s">
        <v>156</v>
      </c>
      <c r="C16681">
        <v>9</v>
      </c>
      <c r="D16681">
        <v>7514</v>
      </c>
      <c r="E16681">
        <v>149</v>
      </c>
    </row>
    <row r="16682" spans="1:5" x14ac:dyDescent="0.2">
      <c r="A16682" t="s">
        <v>58</v>
      </c>
      <c r="B16682" t="s">
        <v>157</v>
      </c>
      <c r="C16682">
        <v>1</v>
      </c>
      <c r="D16682">
        <v>7792</v>
      </c>
      <c r="E16682">
        <v>159</v>
      </c>
    </row>
    <row r="16683" spans="1:5" x14ac:dyDescent="0.2">
      <c r="A16683" t="s">
        <v>58</v>
      </c>
      <c r="B16683" t="s">
        <v>157</v>
      </c>
      <c r="C16683">
        <v>10</v>
      </c>
      <c r="D16683">
        <v>7710</v>
      </c>
      <c r="E16683">
        <v>179</v>
      </c>
    </row>
    <row r="16684" spans="1:5" x14ac:dyDescent="0.2">
      <c r="A16684" t="s">
        <v>58</v>
      </c>
      <c r="B16684" t="s">
        <v>157</v>
      </c>
      <c r="C16684">
        <v>2</v>
      </c>
      <c r="D16684">
        <v>7724</v>
      </c>
      <c r="E16684">
        <v>171</v>
      </c>
    </row>
    <row r="16685" spans="1:5" x14ac:dyDescent="0.2">
      <c r="A16685" t="s">
        <v>58</v>
      </c>
      <c r="B16685" t="s">
        <v>157</v>
      </c>
      <c r="C16685">
        <v>3</v>
      </c>
      <c r="D16685">
        <v>7818</v>
      </c>
      <c r="E16685">
        <v>183</v>
      </c>
    </row>
    <row r="16686" spans="1:5" x14ac:dyDescent="0.2">
      <c r="A16686" t="s">
        <v>58</v>
      </c>
      <c r="B16686" t="s">
        <v>157</v>
      </c>
      <c r="C16686">
        <v>4</v>
      </c>
      <c r="D16686">
        <v>7694</v>
      </c>
      <c r="E16686">
        <v>186</v>
      </c>
    </row>
    <row r="16687" spans="1:5" x14ac:dyDescent="0.2">
      <c r="A16687" t="s">
        <v>58</v>
      </c>
      <c r="B16687" t="s">
        <v>157</v>
      </c>
      <c r="C16687">
        <v>5</v>
      </c>
      <c r="D16687">
        <v>7666</v>
      </c>
      <c r="E16687">
        <v>157</v>
      </c>
    </row>
    <row r="16688" spans="1:5" x14ac:dyDescent="0.2">
      <c r="A16688" t="s">
        <v>58</v>
      </c>
      <c r="B16688" t="s">
        <v>157</v>
      </c>
      <c r="C16688">
        <v>6</v>
      </c>
      <c r="D16688">
        <v>7919</v>
      </c>
      <c r="E16688">
        <v>158</v>
      </c>
    </row>
    <row r="16689" spans="1:5" x14ac:dyDescent="0.2">
      <c r="A16689" t="s">
        <v>58</v>
      </c>
      <c r="B16689" t="s">
        <v>157</v>
      </c>
      <c r="C16689">
        <v>7</v>
      </c>
      <c r="D16689">
        <v>7734</v>
      </c>
      <c r="E16689">
        <v>186</v>
      </c>
    </row>
    <row r="16690" spans="1:5" x14ac:dyDescent="0.2">
      <c r="A16690" t="s">
        <v>58</v>
      </c>
      <c r="B16690" t="s">
        <v>157</v>
      </c>
      <c r="C16690">
        <v>8</v>
      </c>
      <c r="D16690">
        <v>7712</v>
      </c>
      <c r="E16690">
        <v>176</v>
      </c>
    </row>
    <row r="16691" spans="1:5" x14ac:dyDescent="0.2">
      <c r="A16691" t="s">
        <v>58</v>
      </c>
      <c r="B16691" t="s">
        <v>157</v>
      </c>
      <c r="C16691">
        <v>9</v>
      </c>
      <c r="D16691">
        <v>7743</v>
      </c>
      <c r="E16691">
        <v>185</v>
      </c>
    </row>
    <row r="16692" spans="1:5" x14ac:dyDescent="0.2">
      <c r="A16692" t="s">
        <v>58</v>
      </c>
      <c r="B16692" t="s">
        <v>158</v>
      </c>
      <c r="C16692">
        <v>1</v>
      </c>
      <c r="D16692">
        <v>10511</v>
      </c>
      <c r="E16692">
        <v>112</v>
      </c>
    </row>
    <row r="16693" spans="1:5" x14ac:dyDescent="0.2">
      <c r="A16693" t="s">
        <v>58</v>
      </c>
      <c r="B16693" t="s">
        <v>158</v>
      </c>
      <c r="C16693">
        <v>10</v>
      </c>
      <c r="D16693">
        <v>10387</v>
      </c>
      <c r="E16693">
        <v>113</v>
      </c>
    </row>
    <row r="16694" spans="1:5" x14ac:dyDescent="0.2">
      <c r="A16694" t="s">
        <v>58</v>
      </c>
      <c r="B16694" t="s">
        <v>158</v>
      </c>
      <c r="C16694">
        <v>2</v>
      </c>
      <c r="D16694">
        <v>10332</v>
      </c>
      <c r="E16694">
        <v>112</v>
      </c>
    </row>
    <row r="16695" spans="1:5" x14ac:dyDescent="0.2">
      <c r="A16695" t="s">
        <v>58</v>
      </c>
      <c r="B16695" t="s">
        <v>158</v>
      </c>
      <c r="C16695">
        <v>3</v>
      </c>
      <c r="D16695">
        <v>10476</v>
      </c>
      <c r="E16695">
        <v>113</v>
      </c>
    </row>
    <row r="16696" spans="1:5" x14ac:dyDescent="0.2">
      <c r="A16696" t="s">
        <v>58</v>
      </c>
      <c r="B16696" t="s">
        <v>158</v>
      </c>
      <c r="C16696">
        <v>4</v>
      </c>
      <c r="D16696">
        <v>10396</v>
      </c>
      <c r="E16696">
        <v>111</v>
      </c>
    </row>
    <row r="16697" spans="1:5" x14ac:dyDescent="0.2">
      <c r="A16697" t="s">
        <v>58</v>
      </c>
      <c r="B16697" t="s">
        <v>158</v>
      </c>
      <c r="C16697">
        <v>5</v>
      </c>
      <c r="D16697">
        <v>10306</v>
      </c>
      <c r="E16697">
        <v>111</v>
      </c>
    </row>
    <row r="16698" spans="1:5" x14ac:dyDescent="0.2">
      <c r="A16698" t="s">
        <v>58</v>
      </c>
      <c r="B16698" t="s">
        <v>158</v>
      </c>
      <c r="C16698">
        <v>6</v>
      </c>
      <c r="D16698">
        <v>10488</v>
      </c>
      <c r="E16698">
        <v>111</v>
      </c>
    </row>
    <row r="16699" spans="1:5" x14ac:dyDescent="0.2">
      <c r="A16699" t="s">
        <v>58</v>
      </c>
      <c r="B16699" t="s">
        <v>158</v>
      </c>
      <c r="C16699">
        <v>7</v>
      </c>
      <c r="D16699">
        <v>10407</v>
      </c>
      <c r="E16699">
        <v>132</v>
      </c>
    </row>
    <row r="16700" spans="1:5" x14ac:dyDescent="0.2">
      <c r="A16700" t="s">
        <v>58</v>
      </c>
      <c r="B16700" t="s">
        <v>158</v>
      </c>
      <c r="C16700">
        <v>8</v>
      </c>
      <c r="D16700">
        <v>10457</v>
      </c>
      <c r="E16700">
        <v>113</v>
      </c>
    </row>
    <row r="16701" spans="1:5" x14ac:dyDescent="0.2">
      <c r="A16701" t="s">
        <v>58</v>
      </c>
      <c r="B16701" t="s">
        <v>158</v>
      </c>
      <c r="C16701">
        <v>9</v>
      </c>
      <c r="D16701">
        <v>10381</v>
      </c>
      <c r="E16701">
        <v>112</v>
      </c>
    </row>
    <row r="16702" spans="1:5" x14ac:dyDescent="0.2">
      <c r="A16702" t="s">
        <v>58</v>
      </c>
      <c r="B16702" t="s">
        <v>159</v>
      </c>
      <c r="C16702">
        <v>1</v>
      </c>
      <c r="D16702">
        <v>10310</v>
      </c>
      <c r="E16702">
        <v>126</v>
      </c>
    </row>
    <row r="16703" spans="1:5" x14ac:dyDescent="0.2">
      <c r="A16703" t="s">
        <v>58</v>
      </c>
      <c r="B16703" t="s">
        <v>159</v>
      </c>
      <c r="C16703">
        <v>10</v>
      </c>
      <c r="D16703">
        <v>10153</v>
      </c>
      <c r="E16703">
        <v>124</v>
      </c>
    </row>
    <row r="16704" spans="1:5" x14ac:dyDescent="0.2">
      <c r="A16704" t="s">
        <v>58</v>
      </c>
      <c r="B16704" t="s">
        <v>159</v>
      </c>
      <c r="C16704">
        <v>2</v>
      </c>
      <c r="D16704">
        <v>10323</v>
      </c>
      <c r="E16704">
        <v>124</v>
      </c>
    </row>
    <row r="16705" spans="1:5" x14ac:dyDescent="0.2">
      <c r="A16705" t="s">
        <v>58</v>
      </c>
      <c r="B16705" t="s">
        <v>159</v>
      </c>
      <c r="C16705">
        <v>3</v>
      </c>
      <c r="D16705">
        <v>10343</v>
      </c>
      <c r="E16705">
        <v>129</v>
      </c>
    </row>
    <row r="16706" spans="1:5" x14ac:dyDescent="0.2">
      <c r="A16706" t="s">
        <v>58</v>
      </c>
      <c r="B16706" t="s">
        <v>159</v>
      </c>
      <c r="C16706">
        <v>4</v>
      </c>
      <c r="D16706">
        <v>10217</v>
      </c>
      <c r="E16706">
        <v>128</v>
      </c>
    </row>
    <row r="16707" spans="1:5" x14ac:dyDescent="0.2">
      <c r="A16707" t="s">
        <v>58</v>
      </c>
      <c r="B16707" t="s">
        <v>159</v>
      </c>
      <c r="C16707">
        <v>5</v>
      </c>
      <c r="D16707">
        <v>10216</v>
      </c>
      <c r="E16707">
        <v>123</v>
      </c>
    </row>
    <row r="16708" spans="1:5" x14ac:dyDescent="0.2">
      <c r="A16708" t="s">
        <v>58</v>
      </c>
      <c r="B16708" t="s">
        <v>159</v>
      </c>
      <c r="C16708">
        <v>6</v>
      </c>
      <c r="D16708">
        <v>10235</v>
      </c>
      <c r="E16708">
        <v>128</v>
      </c>
    </row>
    <row r="16709" spans="1:5" x14ac:dyDescent="0.2">
      <c r="A16709" t="s">
        <v>58</v>
      </c>
      <c r="B16709" t="s">
        <v>159</v>
      </c>
      <c r="C16709">
        <v>7</v>
      </c>
      <c r="D16709">
        <v>10205</v>
      </c>
      <c r="E16709">
        <v>123</v>
      </c>
    </row>
    <row r="16710" spans="1:5" x14ac:dyDescent="0.2">
      <c r="A16710" t="s">
        <v>58</v>
      </c>
      <c r="B16710" t="s">
        <v>159</v>
      </c>
      <c r="C16710">
        <v>8</v>
      </c>
      <c r="D16710">
        <v>10178</v>
      </c>
      <c r="E16710">
        <v>128</v>
      </c>
    </row>
    <row r="16711" spans="1:5" x14ac:dyDescent="0.2">
      <c r="A16711" t="s">
        <v>58</v>
      </c>
      <c r="B16711" t="s">
        <v>159</v>
      </c>
      <c r="C16711">
        <v>9</v>
      </c>
      <c r="D16711">
        <v>10203</v>
      </c>
      <c r="E16711">
        <v>124</v>
      </c>
    </row>
    <row r="16712" spans="1:5" x14ac:dyDescent="0.2">
      <c r="A16712" t="s">
        <v>58</v>
      </c>
      <c r="B16712" t="s">
        <v>160</v>
      </c>
      <c r="C16712">
        <v>1</v>
      </c>
      <c r="D16712">
        <v>10811</v>
      </c>
      <c r="E16712">
        <v>97</v>
      </c>
    </row>
    <row r="16713" spans="1:5" x14ac:dyDescent="0.2">
      <c r="A16713" t="s">
        <v>58</v>
      </c>
      <c r="B16713" t="s">
        <v>160</v>
      </c>
      <c r="C16713">
        <v>10</v>
      </c>
      <c r="D16713">
        <v>10693</v>
      </c>
      <c r="E16713">
        <v>96</v>
      </c>
    </row>
    <row r="16714" spans="1:5" x14ac:dyDescent="0.2">
      <c r="A16714" t="s">
        <v>58</v>
      </c>
      <c r="B16714" t="s">
        <v>160</v>
      </c>
      <c r="C16714">
        <v>2</v>
      </c>
      <c r="D16714">
        <v>10784</v>
      </c>
      <c r="E16714">
        <v>97</v>
      </c>
    </row>
    <row r="16715" spans="1:5" x14ac:dyDescent="0.2">
      <c r="A16715" t="s">
        <v>58</v>
      </c>
      <c r="B16715" t="s">
        <v>160</v>
      </c>
      <c r="C16715">
        <v>3</v>
      </c>
      <c r="D16715">
        <v>10796</v>
      </c>
      <c r="E16715">
        <v>96</v>
      </c>
    </row>
    <row r="16716" spans="1:5" x14ac:dyDescent="0.2">
      <c r="A16716" t="s">
        <v>58</v>
      </c>
      <c r="B16716" t="s">
        <v>160</v>
      </c>
      <c r="C16716">
        <v>4</v>
      </c>
      <c r="D16716">
        <v>10702</v>
      </c>
      <c r="E16716">
        <v>95</v>
      </c>
    </row>
    <row r="16717" spans="1:5" x14ac:dyDescent="0.2">
      <c r="A16717" t="s">
        <v>58</v>
      </c>
      <c r="B16717" t="s">
        <v>160</v>
      </c>
      <c r="C16717">
        <v>5</v>
      </c>
      <c r="D16717">
        <v>10688</v>
      </c>
      <c r="E16717">
        <v>96</v>
      </c>
    </row>
    <row r="16718" spans="1:5" x14ac:dyDescent="0.2">
      <c r="A16718" t="s">
        <v>58</v>
      </c>
      <c r="B16718" t="s">
        <v>160</v>
      </c>
      <c r="C16718">
        <v>6</v>
      </c>
      <c r="D16718">
        <v>10783</v>
      </c>
      <c r="E16718">
        <v>99</v>
      </c>
    </row>
    <row r="16719" spans="1:5" x14ac:dyDescent="0.2">
      <c r="A16719" t="s">
        <v>58</v>
      </c>
      <c r="B16719" t="s">
        <v>160</v>
      </c>
      <c r="C16719">
        <v>7</v>
      </c>
      <c r="D16719">
        <v>10723</v>
      </c>
      <c r="E16719">
        <v>97</v>
      </c>
    </row>
    <row r="16720" spans="1:5" x14ac:dyDescent="0.2">
      <c r="A16720" t="s">
        <v>58</v>
      </c>
      <c r="B16720" t="s">
        <v>160</v>
      </c>
      <c r="C16720">
        <v>8</v>
      </c>
      <c r="D16720">
        <v>10689</v>
      </c>
      <c r="E16720">
        <v>98</v>
      </c>
    </row>
    <row r="16721" spans="1:5" x14ac:dyDescent="0.2">
      <c r="A16721" t="s">
        <v>58</v>
      </c>
      <c r="B16721" t="s">
        <v>160</v>
      </c>
      <c r="C16721">
        <v>9</v>
      </c>
      <c r="D16721">
        <v>10791</v>
      </c>
      <c r="E16721">
        <v>97</v>
      </c>
    </row>
    <row r="16722" spans="1:5" x14ac:dyDescent="0.2">
      <c r="A16722" t="s">
        <v>58</v>
      </c>
      <c r="B16722" t="s">
        <v>161</v>
      </c>
      <c r="C16722">
        <v>1</v>
      </c>
      <c r="D16722">
        <v>10795</v>
      </c>
      <c r="E16722">
        <v>103</v>
      </c>
    </row>
    <row r="16723" spans="1:5" x14ac:dyDescent="0.2">
      <c r="A16723" t="s">
        <v>58</v>
      </c>
      <c r="B16723" t="s">
        <v>161</v>
      </c>
      <c r="C16723">
        <v>10</v>
      </c>
      <c r="D16723">
        <v>10730</v>
      </c>
      <c r="E16723">
        <v>101</v>
      </c>
    </row>
    <row r="16724" spans="1:5" x14ac:dyDescent="0.2">
      <c r="A16724" t="s">
        <v>58</v>
      </c>
      <c r="B16724" t="s">
        <v>161</v>
      </c>
      <c r="C16724">
        <v>2</v>
      </c>
      <c r="D16724">
        <v>10767</v>
      </c>
      <c r="E16724">
        <v>101</v>
      </c>
    </row>
    <row r="16725" spans="1:5" x14ac:dyDescent="0.2">
      <c r="A16725" t="s">
        <v>58</v>
      </c>
      <c r="B16725" t="s">
        <v>161</v>
      </c>
      <c r="C16725">
        <v>3</v>
      </c>
      <c r="D16725">
        <v>10787</v>
      </c>
      <c r="E16725">
        <v>101</v>
      </c>
    </row>
    <row r="16726" spans="1:5" x14ac:dyDescent="0.2">
      <c r="A16726" t="s">
        <v>58</v>
      </c>
      <c r="B16726" t="s">
        <v>161</v>
      </c>
      <c r="C16726">
        <v>4</v>
      </c>
      <c r="D16726">
        <v>10652</v>
      </c>
      <c r="E16726">
        <v>101</v>
      </c>
    </row>
    <row r="16727" spans="1:5" x14ac:dyDescent="0.2">
      <c r="A16727" t="s">
        <v>58</v>
      </c>
      <c r="B16727" t="s">
        <v>161</v>
      </c>
      <c r="C16727">
        <v>5</v>
      </c>
      <c r="D16727">
        <v>10680</v>
      </c>
      <c r="E16727">
        <v>100</v>
      </c>
    </row>
    <row r="16728" spans="1:5" x14ac:dyDescent="0.2">
      <c r="A16728" t="s">
        <v>58</v>
      </c>
      <c r="B16728" t="s">
        <v>161</v>
      </c>
      <c r="C16728">
        <v>6</v>
      </c>
      <c r="D16728">
        <v>10724</v>
      </c>
      <c r="E16728">
        <v>102</v>
      </c>
    </row>
    <row r="16729" spans="1:5" x14ac:dyDescent="0.2">
      <c r="A16729" t="s">
        <v>58</v>
      </c>
      <c r="B16729" t="s">
        <v>161</v>
      </c>
      <c r="C16729">
        <v>7</v>
      </c>
      <c r="D16729">
        <v>10709</v>
      </c>
      <c r="E16729">
        <v>100</v>
      </c>
    </row>
    <row r="16730" spans="1:5" x14ac:dyDescent="0.2">
      <c r="A16730" t="s">
        <v>58</v>
      </c>
      <c r="B16730" t="s">
        <v>161</v>
      </c>
      <c r="C16730">
        <v>8</v>
      </c>
      <c r="D16730">
        <v>10646</v>
      </c>
      <c r="E16730">
        <v>102</v>
      </c>
    </row>
    <row r="16731" spans="1:5" x14ac:dyDescent="0.2">
      <c r="A16731" t="s">
        <v>58</v>
      </c>
      <c r="B16731" t="s">
        <v>161</v>
      </c>
      <c r="C16731">
        <v>9</v>
      </c>
      <c r="D16731">
        <v>10777</v>
      </c>
      <c r="E16731">
        <v>101</v>
      </c>
    </row>
    <row r="16732" spans="1:5" x14ac:dyDescent="0.2">
      <c r="A16732" t="s">
        <v>58</v>
      </c>
      <c r="B16732" t="s">
        <v>162</v>
      </c>
      <c r="C16732">
        <v>1</v>
      </c>
      <c r="D16732">
        <v>10743</v>
      </c>
      <c r="E16732">
        <v>28</v>
      </c>
    </row>
    <row r="16733" spans="1:5" x14ac:dyDescent="0.2">
      <c r="A16733" t="s">
        <v>58</v>
      </c>
      <c r="B16733" t="s">
        <v>162</v>
      </c>
      <c r="C16733">
        <v>10</v>
      </c>
      <c r="D16733">
        <v>10716</v>
      </c>
      <c r="E16733">
        <v>28</v>
      </c>
    </row>
    <row r="16734" spans="1:5" x14ac:dyDescent="0.2">
      <c r="A16734" t="s">
        <v>58</v>
      </c>
      <c r="B16734" t="s">
        <v>162</v>
      </c>
      <c r="C16734">
        <v>2</v>
      </c>
      <c r="D16734">
        <v>10786</v>
      </c>
      <c r="E16734">
        <v>28</v>
      </c>
    </row>
    <row r="16735" spans="1:5" x14ac:dyDescent="0.2">
      <c r="A16735" t="s">
        <v>58</v>
      </c>
      <c r="B16735" t="s">
        <v>162</v>
      </c>
      <c r="C16735">
        <v>3</v>
      </c>
      <c r="D16735">
        <v>10801</v>
      </c>
      <c r="E16735">
        <v>28</v>
      </c>
    </row>
    <row r="16736" spans="1:5" x14ac:dyDescent="0.2">
      <c r="A16736" t="s">
        <v>58</v>
      </c>
      <c r="B16736" t="s">
        <v>162</v>
      </c>
      <c r="C16736">
        <v>4</v>
      </c>
      <c r="D16736">
        <v>10680</v>
      </c>
      <c r="E16736">
        <v>28</v>
      </c>
    </row>
    <row r="16737" spans="1:5" x14ac:dyDescent="0.2">
      <c r="A16737" t="s">
        <v>58</v>
      </c>
      <c r="B16737" t="s">
        <v>162</v>
      </c>
      <c r="C16737">
        <v>5</v>
      </c>
      <c r="D16737">
        <v>10713</v>
      </c>
      <c r="E16737">
        <v>28</v>
      </c>
    </row>
    <row r="16738" spans="1:5" x14ac:dyDescent="0.2">
      <c r="A16738" t="s">
        <v>58</v>
      </c>
      <c r="B16738" t="s">
        <v>162</v>
      </c>
      <c r="C16738">
        <v>6</v>
      </c>
      <c r="D16738">
        <v>10730</v>
      </c>
      <c r="E16738">
        <v>28</v>
      </c>
    </row>
    <row r="16739" spans="1:5" x14ac:dyDescent="0.2">
      <c r="A16739" t="s">
        <v>58</v>
      </c>
      <c r="B16739" t="s">
        <v>162</v>
      </c>
      <c r="C16739">
        <v>7</v>
      </c>
      <c r="D16739">
        <v>10665</v>
      </c>
      <c r="E16739">
        <v>27</v>
      </c>
    </row>
    <row r="16740" spans="1:5" x14ac:dyDescent="0.2">
      <c r="A16740" t="s">
        <v>58</v>
      </c>
      <c r="B16740" t="s">
        <v>162</v>
      </c>
      <c r="C16740">
        <v>8</v>
      </c>
      <c r="D16740">
        <v>10671</v>
      </c>
      <c r="E16740">
        <v>28</v>
      </c>
    </row>
    <row r="16741" spans="1:5" x14ac:dyDescent="0.2">
      <c r="A16741" t="s">
        <v>58</v>
      </c>
      <c r="B16741" t="s">
        <v>162</v>
      </c>
      <c r="C16741">
        <v>9</v>
      </c>
      <c r="D16741">
        <v>10808</v>
      </c>
      <c r="E16741">
        <v>27</v>
      </c>
    </row>
    <row r="16742" spans="1:5" x14ac:dyDescent="0.2">
      <c r="A16742" t="s">
        <v>64</v>
      </c>
      <c r="B16742" t="s">
        <v>136</v>
      </c>
      <c r="C16742">
        <v>1</v>
      </c>
      <c r="D16742">
        <v>15595</v>
      </c>
      <c r="E16742">
        <v>20</v>
      </c>
    </row>
    <row r="16743" spans="1:5" x14ac:dyDescent="0.2">
      <c r="A16743" t="s">
        <v>64</v>
      </c>
      <c r="B16743" t="s">
        <v>136</v>
      </c>
      <c r="C16743">
        <v>10</v>
      </c>
      <c r="D16743">
        <v>15499</v>
      </c>
      <c r="E16743">
        <v>20</v>
      </c>
    </row>
    <row r="16744" spans="1:5" x14ac:dyDescent="0.2">
      <c r="A16744" t="s">
        <v>64</v>
      </c>
      <c r="B16744" t="s">
        <v>136</v>
      </c>
      <c r="C16744">
        <v>2</v>
      </c>
      <c r="D16744">
        <v>15498</v>
      </c>
      <c r="E16744">
        <v>20</v>
      </c>
    </row>
    <row r="16745" spans="1:5" x14ac:dyDescent="0.2">
      <c r="A16745" t="s">
        <v>64</v>
      </c>
      <c r="B16745" t="s">
        <v>136</v>
      </c>
      <c r="C16745">
        <v>3</v>
      </c>
      <c r="D16745">
        <v>15230</v>
      </c>
      <c r="E16745">
        <v>21</v>
      </c>
    </row>
    <row r="16746" spans="1:5" x14ac:dyDescent="0.2">
      <c r="A16746" t="s">
        <v>64</v>
      </c>
      <c r="B16746" t="s">
        <v>136</v>
      </c>
      <c r="C16746">
        <v>4</v>
      </c>
      <c r="D16746">
        <v>15284</v>
      </c>
      <c r="E16746">
        <v>20</v>
      </c>
    </row>
    <row r="16747" spans="1:5" x14ac:dyDescent="0.2">
      <c r="A16747" t="s">
        <v>64</v>
      </c>
      <c r="B16747" t="s">
        <v>136</v>
      </c>
      <c r="C16747">
        <v>5</v>
      </c>
      <c r="D16747">
        <v>15668</v>
      </c>
      <c r="E16747">
        <v>20</v>
      </c>
    </row>
    <row r="16748" spans="1:5" x14ac:dyDescent="0.2">
      <c r="A16748" t="s">
        <v>64</v>
      </c>
      <c r="B16748" t="s">
        <v>136</v>
      </c>
      <c r="C16748">
        <v>6</v>
      </c>
      <c r="D16748">
        <v>15611</v>
      </c>
      <c r="E16748">
        <v>20</v>
      </c>
    </row>
    <row r="16749" spans="1:5" x14ac:dyDescent="0.2">
      <c r="A16749" t="s">
        <v>64</v>
      </c>
      <c r="B16749" t="s">
        <v>136</v>
      </c>
      <c r="C16749">
        <v>7</v>
      </c>
      <c r="D16749">
        <v>15286</v>
      </c>
      <c r="E16749">
        <v>20</v>
      </c>
    </row>
    <row r="16750" spans="1:5" x14ac:dyDescent="0.2">
      <c r="A16750" t="s">
        <v>64</v>
      </c>
      <c r="B16750" t="s">
        <v>136</v>
      </c>
      <c r="C16750">
        <v>8</v>
      </c>
      <c r="D16750">
        <v>15409</v>
      </c>
      <c r="E16750">
        <v>20</v>
      </c>
    </row>
    <row r="16751" spans="1:5" x14ac:dyDescent="0.2">
      <c r="A16751" t="s">
        <v>64</v>
      </c>
      <c r="B16751" t="s">
        <v>136</v>
      </c>
      <c r="C16751">
        <v>9</v>
      </c>
      <c r="D16751">
        <v>15718</v>
      </c>
      <c r="E16751">
        <v>20</v>
      </c>
    </row>
    <row r="16752" spans="1:5" x14ac:dyDescent="0.2">
      <c r="A16752" t="s">
        <v>64</v>
      </c>
      <c r="B16752" t="s">
        <v>137</v>
      </c>
      <c r="C16752">
        <v>1</v>
      </c>
      <c r="D16752">
        <v>15508</v>
      </c>
      <c r="E16752">
        <v>187</v>
      </c>
    </row>
    <row r="16753" spans="1:5" x14ac:dyDescent="0.2">
      <c r="A16753" t="s">
        <v>64</v>
      </c>
      <c r="B16753" t="s">
        <v>137</v>
      </c>
      <c r="C16753">
        <v>10</v>
      </c>
      <c r="D16753">
        <v>15502</v>
      </c>
      <c r="E16753">
        <v>186</v>
      </c>
    </row>
    <row r="16754" spans="1:5" x14ac:dyDescent="0.2">
      <c r="A16754" t="s">
        <v>64</v>
      </c>
      <c r="B16754" t="s">
        <v>137</v>
      </c>
      <c r="C16754">
        <v>2</v>
      </c>
      <c r="D16754">
        <v>15417</v>
      </c>
      <c r="E16754">
        <v>187</v>
      </c>
    </row>
    <row r="16755" spans="1:5" x14ac:dyDescent="0.2">
      <c r="A16755" t="s">
        <v>64</v>
      </c>
      <c r="B16755" t="s">
        <v>137</v>
      </c>
      <c r="C16755">
        <v>3</v>
      </c>
      <c r="D16755">
        <v>15218</v>
      </c>
      <c r="E16755">
        <v>186</v>
      </c>
    </row>
    <row r="16756" spans="1:5" x14ac:dyDescent="0.2">
      <c r="A16756" t="s">
        <v>64</v>
      </c>
      <c r="B16756" t="s">
        <v>137</v>
      </c>
      <c r="C16756">
        <v>4</v>
      </c>
      <c r="D16756">
        <v>15158</v>
      </c>
      <c r="E16756">
        <v>179</v>
      </c>
    </row>
    <row r="16757" spans="1:5" x14ac:dyDescent="0.2">
      <c r="A16757" t="s">
        <v>64</v>
      </c>
      <c r="B16757" t="s">
        <v>137</v>
      </c>
      <c r="C16757">
        <v>5</v>
      </c>
      <c r="D16757">
        <v>15539</v>
      </c>
      <c r="E16757">
        <v>183</v>
      </c>
    </row>
    <row r="16758" spans="1:5" x14ac:dyDescent="0.2">
      <c r="A16758" t="s">
        <v>64</v>
      </c>
      <c r="B16758" t="s">
        <v>137</v>
      </c>
      <c r="C16758">
        <v>6</v>
      </c>
      <c r="D16758">
        <v>15458</v>
      </c>
      <c r="E16758">
        <v>189</v>
      </c>
    </row>
    <row r="16759" spans="1:5" x14ac:dyDescent="0.2">
      <c r="A16759" t="s">
        <v>64</v>
      </c>
      <c r="B16759" t="s">
        <v>137</v>
      </c>
      <c r="C16759">
        <v>7</v>
      </c>
      <c r="D16759">
        <v>15237</v>
      </c>
      <c r="E16759">
        <v>186</v>
      </c>
    </row>
    <row r="16760" spans="1:5" x14ac:dyDescent="0.2">
      <c r="A16760" t="s">
        <v>64</v>
      </c>
      <c r="B16760" t="s">
        <v>137</v>
      </c>
      <c r="C16760">
        <v>8</v>
      </c>
      <c r="D16760">
        <v>15302</v>
      </c>
      <c r="E16760">
        <v>187</v>
      </c>
    </row>
    <row r="16761" spans="1:5" x14ac:dyDescent="0.2">
      <c r="A16761" t="s">
        <v>64</v>
      </c>
      <c r="B16761" t="s">
        <v>137</v>
      </c>
      <c r="C16761">
        <v>9</v>
      </c>
      <c r="D16761">
        <v>15663</v>
      </c>
      <c r="E16761">
        <v>188</v>
      </c>
    </row>
    <row r="16762" spans="1:5" x14ac:dyDescent="0.2">
      <c r="A16762" t="s">
        <v>64</v>
      </c>
      <c r="B16762" t="s">
        <v>138</v>
      </c>
      <c r="C16762">
        <v>1</v>
      </c>
      <c r="D16762">
        <v>10383</v>
      </c>
      <c r="E16762">
        <v>343</v>
      </c>
    </row>
    <row r="16763" spans="1:5" x14ac:dyDescent="0.2">
      <c r="A16763" t="s">
        <v>64</v>
      </c>
      <c r="B16763" t="s">
        <v>138</v>
      </c>
      <c r="C16763">
        <v>10</v>
      </c>
      <c r="D16763">
        <v>10345</v>
      </c>
      <c r="E16763">
        <v>346</v>
      </c>
    </row>
    <row r="16764" spans="1:5" x14ac:dyDescent="0.2">
      <c r="A16764" t="s">
        <v>64</v>
      </c>
      <c r="B16764" t="s">
        <v>138</v>
      </c>
      <c r="C16764">
        <v>2</v>
      </c>
      <c r="D16764">
        <v>10228</v>
      </c>
      <c r="E16764">
        <v>347</v>
      </c>
    </row>
    <row r="16765" spans="1:5" x14ac:dyDescent="0.2">
      <c r="A16765" t="s">
        <v>64</v>
      </c>
      <c r="B16765" t="s">
        <v>138</v>
      </c>
      <c r="C16765">
        <v>3</v>
      </c>
      <c r="D16765">
        <v>10305</v>
      </c>
      <c r="E16765">
        <v>343</v>
      </c>
    </row>
    <row r="16766" spans="1:5" x14ac:dyDescent="0.2">
      <c r="A16766" t="s">
        <v>64</v>
      </c>
      <c r="B16766" t="s">
        <v>138</v>
      </c>
      <c r="C16766">
        <v>4</v>
      </c>
      <c r="D16766">
        <v>10255</v>
      </c>
      <c r="E16766">
        <v>347</v>
      </c>
    </row>
    <row r="16767" spans="1:5" x14ac:dyDescent="0.2">
      <c r="A16767" t="s">
        <v>64</v>
      </c>
      <c r="B16767" t="s">
        <v>138</v>
      </c>
      <c r="C16767">
        <v>5</v>
      </c>
      <c r="D16767">
        <v>10338</v>
      </c>
      <c r="E16767">
        <v>347</v>
      </c>
    </row>
    <row r="16768" spans="1:5" x14ac:dyDescent="0.2">
      <c r="A16768" t="s">
        <v>64</v>
      </c>
      <c r="B16768" t="s">
        <v>138</v>
      </c>
      <c r="C16768">
        <v>6</v>
      </c>
      <c r="D16768">
        <v>10462</v>
      </c>
      <c r="E16768">
        <v>350</v>
      </c>
    </row>
    <row r="16769" spans="1:5" x14ac:dyDescent="0.2">
      <c r="A16769" t="s">
        <v>64</v>
      </c>
      <c r="B16769" t="s">
        <v>138</v>
      </c>
      <c r="C16769">
        <v>7</v>
      </c>
      <c r="D16769">
        <v>10356</v>
      </c>
      <c r="E16769">
        <v>348</v>
      </c>
    </row>
    <row r="16770" spans="1:5" x14ac:dyDescent="0.2">
      <c r="A16770" t="s">
        <v>64</v>
      </c>
      <c r="B16770" t="s">
        <v>138</v>
      </c>
      <c r="C16770">
        <v>8</v>
      </c>
      <c r="D16770">
        <v>10262</v>
      </c>
      <c r="E16770">
        <v>351</v>
      </c>
    </row>
    <row r="16771" spans="1:5" x14ac:dyDescent="0.2">
      <c r="A16771" t="s">
        <v>64</v>
      </c>
      <c r="B16771" t="s">
        <v>138</v>
      </c>
      <c r="C16771">
        <v>9</v>
      </c>
      <c r="D16771">
        <v>10180</v>
      </c>
      <c r="E16771">
        <v>341</v>
      </c>
    </row>
    <row r="16772" spans="1:5" x14ac:dyDescent="0.2">
      <c r="A16772" t="s">
        <v>64</v>
      </c>
      <c r="B16772" t="s">
        <v>139</v>
      </c>
      <c r="C16772">
        <v>1</v>
      </c>
      <c r="D16772">
        <v>10320</v>
      </c>
      <c r="E16772">
        <v>380</v>
      </c>
    </row>
    <row r="16773" spans="1:5" x14ac:dyDescent="0.2">
      <c r="A16773" t="s">
        <v>64</v>
      </c>
      <c r="B16773" t="s">
        <v>139</v>
      </c>
      <c r="C16773">
        <v>10</v>
      </c>
      <c r="D16773">
        <v>10393</v>
      </c>
      <c r="E16773">
        <v>375</v>
      </c>
    </row>
    <row r="16774" spans="1:5" x14ac:dyDescent="0.2">
      <c r="A16774" t="s">
        <v>64</v>
      </c>
      <c r="B16774" t="s">
        <v>139</v>
      </c>
      <c r="C16774">
        <v>2</v>
      </c>
      <c r="D16774">
        <v>10330</v>
      </c>
      <c r="E16774">
        <v>377</v>
      </c>
    </row>
    <row r="16775" spans="1:5" x14ac:dyDescent="0.2">
      <c r="A16775" t="s">
        <v>64</v>
      </c>
      <c r="B16775" t="s">
        <v>139</v>
      </c>
      <c r="C16775">
        <v>3</v>
      </c>
      <c r="D16775">
        <v>10336</v>
      </c>
      <c r="E16775">
        <v>377</v>
      </c>
    </row>
    <row r="16776" spans="1:5" x14ac:dyDescent="0.2">
      <c r="A16776" t="s">
        <v>64</v>
      </c>
      <c r="B16776" t="s">
        <v>139</v>
      </c>
      <c r="C16776">
        <v>4</v>
      </c>
      <c r="D16776">
        <v>10359</v>
      </c>
      <c r="E16776">
        <v>377</v>
      </c>
    </row>
    <row r="16777" spans="1:5" x14ac:dyDescent="0.2">
      <c r="A16777" t="s">
        <v>64</v>
      </c>
      <c r="B16777" t="s">
        <v>139</v>
      </c>
      <c r="C16777">
        <v>5</v>
      </c>
      <c r="D16777">
        <v>10456</v>
      </c>
      <c r="E16777">
        <v>377</v>
      </c>
    </row>
    <row r="16778" spans="1:5" x14ac:dyDescent="0.2">
      <c r="A16778" t="s">
        <v>64</v>
      </c>
      <c r="B16778" t="s">
        <v>139</v>
      </c>
      <c r="C16778">
        <v>6</v>
      </c>
      <c r="D16778">
        <v>10601</v>
      </c>
      <c r="E16778">
        <v>384</v>
      </c>
    </row>
    <row r="16779" spans="1:5" x14ac:dyDescent="0.2">
      <c r="A16779" t="s">
        <v>64</v>
      </c>
      <c r="B16779" t="s">
        <v>139</v>
      </c>
      <c r="C16779">
        <v>7</v>
      </c>
      <c r="D16779">
        <v>10397</v>
      </c>
      <c r="E16779">
        <v>380</v>
      </c>
    </row>
    <row r="16780" spans="1:5" x14ac:dyDescent="0.2">
      <c r="A16780" t="s">
        <v>64</v>
      </c>
      <c r="B16780" t="s">
        <v>139</v>
      </c>
      <c r="C16780">
        <v>8</v>
      </c>
      <c r="D16780">
        <v>10203</v>
      </c>
      <c r="E16780">
        <v>381</v>
      </c>
    </row>
    <row r="16781" spans="1:5" x14ac:dyDescent="0.2">
      <c r="A16781" t="s">
        <v>64</v>
      </c>
      <c r="B16781" t="s">
        <v>139</v>
      </c>
      <c r="C16781">
        <v>9</v>
      </c>
      <c r="D16781">
        <v>10361</v>
      </c>
      <c r="E16781">
        <v>375</v>
      </c>
    </row>
    <row r="16782" spans="1:5" x14ac:dyDescent="0.2">
      <c r="A16782" t="s">
        <v>64</v>
      </c>
      <c r="B16782" t="s">
        <v>140</v>
      </c>
      <c r="C16782">
        <v>1</v>
      </c>
      <c r="D16782">
        <v>10221</v>
      </c>
      <c r="E16782">
        <v>448</v>
      </c>
    </row>
    <row r="16783" spans="1:5" x14ac:dyDescent="0.2">
      <c r="A16783" t="s">
        <v>64</v>
      </c>
      <c r="B16783" t="s">
        <v>140</v>
      </c>
      <c r="C16783">
        <v>10</v>
      </c>
      <c r="D16783">
        <v>10421</v>
      </c>
      <c r="E16783">
        <v>436</v>
      </c>
    </row>
    <row r="16784" spans="1:5" x14ac:dyDescent="0.2">
      <c r="A16784" t="s">
        <v>64</v>
      </c>
      <c r="B16784" t="s">
        <v>140</v>
      </c>
      <c r="C16784">
        <v>2</v>
      </c>
      <c r="D16784">
        <v>10262</v>
      </c>
      <c r="E16784">
        <v>449</v>
      </c>
    </row>
    <row r="16785" spans="1:5" x14ac:dyDescent="0.2">
      <c r="A16785" t="s">
        <v>64</v>
      </c>
      <c r="B16785" t="s">
        <v>140</v>
      </c>
      <c r="C16785">
        <v>3</v>
      </c>
      <c r="D16785">
        <v>10407</v>
      </c>
      <c r="E16785">
        <v>432</v>
      </c>
    </row>
    <row r="16786" spans="1:5" x14ac:dyDescent="0.2">
      <c r="A16786" t="s">
        <v>64</v>
      </c>
      <c r="B16786" t="s">
        <v>140</v>
      </c>
      <c r="C16786">
        <v>4</v>
      </c>
      <c r="D16786">
        <v>10303</v>
      </c>
      <c r="E16786">
        <v>438</v>
      </c>
    </row>
    <row r="16787" spans="1:5" x14ac:dyDescent="0.2">
      <c r="A16787" t="s">
        <v>64</v>
      </c>
      <c r="B16787" t="s">
        <v>140</v>
      </c>
      <c r="C16787">
        <v>5</v>
      </c>
      <c r="D16787">
        <v>10472</v>
      </c>
      <c r="E16787">
        <v>438</v>
      </c>
    </row>
    <row r="16788" spans="1:5" x14ac:dyDescent="0.2">
      <c r="A16788" t="s">
        <v>64</v>
      </c>
      <c r="B16788" t="s">
        <v>140</v>
      </c>
      <c r="C16788">
        <v>6</v>
      </c>
      <c r="D16788">
        <v>10487</v>
      </c>
      <c r="E16788">
        <v>441</v>
      </c>
    </row>
    <row r="16789" spans="1:5" x14ac:dyDescent="0.2">
      <c r="A16789" t="s">
        <v>64</v>
      </c>
      <c r="B16789" t="s">
        <v>140</v>
      </c>
      <c r="C16789">
        <v>7</v>
      </c>
      <c r="D16789">
        <v>10342</v>
      </c>
      <c r="E16789">
        <v>443</v>
      </c>
    </row>
    <row r="16790" spans="1:5" x14ac:dyDescent="0.2">
      <c r="A16790" t="s">
        <v>64</v>
      </c>
      <c r="B16790" t="s">
        <v>140</v>
      </c>
      <c r="C16790">
        <v>8</v>
      </c>
      <c r="D16790">
        <v>10317</v>
      </c>
      <c r="E16790">
        <v>440</v>
      </c>
    </row>
    <row r="16791" spans="1:5" x14ac:dyDescent="0.2">
      <c r="A16791" t="s">
        <v>64</v>
      </c>
      <c r="B16791" t="s">
        <v>140</v>
      </c>
      <c r="C16791">
        <v>9</v>
      </c>
      <c r="D16791">
        <v>10235</v>
      </c>
      <c r="E16791">
        <v>439</v>
      </c>
    </row>
    <row r="16792" spans="1:5" x14ac:dyDescent="0.2">
      <c r="A16792" t="s">
        <v>64</v>
      </c>
      <c r="B16792" t="s">
        <v>141</v>
      </c>
      <c r="C16792">
        <v>1</v>
      </c>
      <c r="D16792">
        <v>9778</v>
      </c>
      <c r="E16792">
        <v>262</v>
      </c>
    </row>
    <row r="16793" spans="1:5" x14ac:dyDescent="0.2">
      <c r="A16793" t="s">
        <v>64</v>
      </c>
      <c r="B16793" t="s">
        <v>141</v>
      </c>
      <c r="C16793">
        <v>10</v>
      </c>
      <c r="D16793">
        <v>9820</v>
      </c>
      <c r="E16793">
        <v>260</v>
      </c>
    </row>
    <row r="16794" spans="1:5" x14ac:dyDescent="0.2">
      <c r="A16794" t="s">
        <v>64</v>
      </c>
      <c r="B16794" t="s">
        <v>141</v>
      </c>
      <c r="C16794">
        <v>2</v>
      </c>
      <c r="D16794">
        <v>9577</v>
      </c>
      <c r="E16794">
        <v>262</v>
      </c>
    </row>
    <row r="16795" spans="1:5" x14ac:dyDescent="0.2">
      <c r="A16795" t="s">
        <v>64</v>
      </c>
      <c r="B16795" t="s">
        <v>141</v>
      </c>
      <c r="C16795">
        <v>3</v>
      </c>
      <c r="D16795">
        <v>9616</v>
      </c>
      <c r="E16795">
        <v>262</v>
      </c>
    </row>
    <row r="16796" spans="1:5" x14ac:dyDescent="0.2">
      <c r="A16796" t="s">
        <v>64</v>
      </c>
      <c r="B16796" t="s">
        <v>141</v>
      </c>
      <c r="C16796">
        <v>4</v>
      </c>
      <c r="D16796">
        <v>9409</v>
      </c>
      <c r="E16796">
        <v>280</v>
      </c>
    </row>
    <row r="16797" spans="1:5" x14ac:dyDescent="0.2">
      <c r="A16797" t="s">
        <v>64</v>
      </c>
      <c r="B16797" t="s">
        <v>141</v>
      </c>
      <c r="C16797">
        <v>5</v>
      </c>
      <c r="D16797">
        <v>9887</v>
      </c>
      <c r="E16797">
        <v>257</v>
      </c>
    </row>
    <row r="16798" spans="1:5" x14ac:dyDescent="0.2">
      <c r="A16798" t="s">
        <v>64</v>
      </c>
      <c r="B16798" t="s">
        <v>141</v>
      </c>
      <c r="C16798">
        <v>6</v>
      </c>
      <c r="D16798">
        <v>9726</v>
      </c>
      <c r="E16798">
        <v>255</v>
      </c>
    </row>
    <row r="16799" spans="1:5" x14ac:dyDescent="0.2">
      <c r="A16799" t="s">
        <v>64</v>
      </c>
      <c r="B16799" t="s">
        <v>141</v>
      </c>
      <c r="C16799">
        <v>7</v>
      </c>
      <c r="D16799">
        <v>9696</v>
      </c>
      <c r="E16799">
        <v>260</v>
      </c>
    </row>
    <row r="16800" spans="1:5" x14ac:dyDescent="0.2">
      <c r="A16800" t="s">
        <v>64</v>
      </c>
      <c r="B16800" t="s">
        <v>141</v>
      </c>
      <c r="C16800">
        <v>8</v>
      </c>
      <c r="D16800">
        <v>9450</v>
      </c>
      <c r="E16800">
        <v>257</v>
      </c>
    </row>
    <row r="16801" spans="1:5" x14ac:dyDescent="0.2">
      <c r="A16801" t="s">
        <v>64</v>
      </c>
      <c r="B16801" t="s">
        <v>141</v>
      </c>
      <c r="C16801">
        <v>9</v>
      </c>
      <c r="D16801">
        <v>9714</v>
      </c>
      <c r="E16801">
        <v>257</v>
      </c>
    </row>
    <row r="16802" spans="1:5" x14ac:dyDescent="0.2">
      <c r="A16802" t="s">
        <v>64</v>
      </c>
      <c r="B16802" t="s">
        <v>142</v>
      </c>
      <c r="C16802">
        <v>1</v>
      </c>
      <c r="D16802">
        <v>10283</v>
      </c>
      <c r="E16802">
        <v>497</v>
      </c>
    </row>
    <row r="16803" spans="1:5" x14ac:dyDescent="0.2">
      <c r="A16803" t="s">
        <v>64</v>
      </c>
      <c r="B16803" t="s">
        <v>142</v>
      </c>
      <c r="C16803">
        <v>10</v>
      </c>
      <c r="D16803">
        <v>10451</v>
      </c>
      <c r="E16803">
        <v>519</v>
      </c>
    </row>
    <row r="16804" spans="1:5" x14ac:dyDescent="0.2">
      <c r="A16804" t="s">
        <v>64</v>
      </c>
      <c r="B16804" t="s">
        <v>142</v>
      </c>
      <c r="C16804">
        <v>2</v>
      </c>
      <c r="D16804">
        <v>10189</v>
      </c>
      <c r="E16804">
        <v>527</v>
      </c>
    </row>
    <row r="16805" spans="1:5" x14ac:dyDescent="0.2">
      <c r="A16805" t="s">
        <v>64</v>
      </c>
      <c r="B16805" t="s">
        <v>142</v>
      </c>
      <c r="C16805">
        <v>3</v>
      </c>
      <c r="D16805">
        <v>10407</v>
      </c>
      <c r="E16805">
        <v>518</v>
      </c>
    </row>
    <row r="16806" spans="1:5" x14ac:dyDescent="0.2">
      <c r="A16806" t="s">
        <v>64</v>
      </c>
      <c r="B16806" t="s">
        <v>142</v>
      </c>
      <c r="C16806">
        <v>4</v>
      </c>
      <c r="D16806">
        <v>10313</v>
      </c>
      <c r="E16806">
        <v>496</v>
      </c>
    </row>
    <row r="16807" spans="1:5" x14ac:dyDescent="0.2">
      <c r="A16807" t="s">
        <v>64</v>
      </c>
      <c r="B16807" t="s">
        <v>142</v>
      </c>
      <c r="C16807">
        <v>5</v>
      </c>
      <c r="D16807">
        <v>10566</v>
      </c>
      <c r="E16807">
        <v>530</v>
      </c>
    </row>
    <row r="16808" spans="1:5" x14ac:dyDescent="0.2">
      <c r="A16808" t="s">
        <v>64</v>
      </c>
      <c r="B16808" t="s">
        <v>142</v>
      </c>
      <c r="C16808">
        <v>6</v>
      </c>
      <c r="D16808">
        <v>10422</v>
      </c>
      <c r="E16808">
        <v>506</v>
      </c>
    </row>
    <row r="16809" spans="1:5" x14ac:dyDescent="0.2">
      <c r="A16809" t="s">
        <v>64</v>
      </c>
      <c r="B16809" t="s">
        <v>142</v>
      </c>
      <c r="C16809">
        <v>7</v>
      </c>
      <c r="D16809">
        <v>10434</v>
      </c>
      <c r="E16809">
        <v>488</v>
      </c>
    </row>
    <row r="16810" spans="1:5" x14ac:dyDescent="0.2">
      <c r="A16810" t="s">
        <v>64</v>
      </c>
      <c r="B16810" t="s">
        <v>142</v>
      </c>
      <c r="C16810">
        <v>8</v>
      </c>
      <c r="D16810">
        <v>10279</v>
      </c>
      <c r="E16810">
        <v>496</v>
      </c>
    </row>
    <row r="16811" spans="1:5" x14ac:dyDescent="0.2">
      <c r="A16811" t="s">
        <v>64</v>
      </c>
      <c r="B16811" t="s">
        <v>142</v>
      </c>
      <c r="C16811">
        <v>9</v>
      </c>
      <c r="D16811">
        <v>10308</v>
      </c>
      <c r="E16811">
        <v>499</v>
      </c>
    </row>
    <row r="16812" spans="1:5" x14ac:dyDescent="0.2">
      <c r="A16812" t="s">
        <v>64</v>
      </c>
      <c r="B16812" t="s">
        <v>143</v>
      </c>
      <c r="C16812">
        <v>1</v>
      </c>
      <c r="D16812">
        <v>9596</v>
      </c>
      <c r="E16812">
        <v>262</v>
      </c>
    </row>
    <row r="16813" spans="1:5" x14ac:dyDescent="0.2">
      <c r="A16813" t="s">
        <v>64</v>
      </c>
      <c r="B16813" t="s">
        <v>143</v>
      </c>
      <c r="C16813">
        <v>10</v>
      </c>
      <c r="D16813">
        <v>9655</v>
      </c>
      <c r="E16813">
        <v>265</v>
      </c>
    </row>
    <row r="16814" spans="1:5" x14ac:dyDescent="0.2">
      <c r="A16814" t="s">
        <v>64</v>
      </c>
      <c r="B16814" t="s">
        <v>143</v>
      </c>
      <c r="C16814">
        <v>2</v>
      </c>
      <c r="D16814">
        <v>9529</v>
      </c>
      <c r="E16814">
        <v>264</v>
      </c>
    </row>
    <row r="16815" spans="1:5" x14ac:dyDescent="0.2">
      <c r="A16815" t="s">
        <v>64</v>
      </c>
      <c r="B16815" t="s">
        <v>143</v>
      </c>
      <c r="C16815">
        <v>3</v>
      </c>
      <c r="D16815">
        <v>9527</v>
      </c>
      <c r="E16815">
        <v>264</v>
      </c>
    </row>
    <row r="16816" spans="1:5" x14ac:dyDescent="0.2">
      <c r="A16816" t="s">
        <v>64</v>
      </c>
      <c r="B16816" t="s">
        <v>143</v>
      </c>
      <c r="C16816">
        <v>4</v>
      </c>
      <c r="D16816">
        <v>9632</v>
      </c>
      <c r="E16816">
        <v>261</v>
      </c>
    </row>
    <row r="16817" spans="1:5" x14ac:dyDescent="0.2">
      <c r="A16817" t="s">
        <v>64</v>
      </c>
      <c r="B16817" t="s">
        <v>143</v>
      </c>
      <c r="C16817">
        <v>5</v>
      </c>
      <c r="D16817">
        <v>9791</v>
      </c>
      <c r="E16817">
        <v>268</v>
      </c>
    </row>
    <row r="16818" spans="1:5" x14ac:dyDescent="0.2">
      <c r="A16818" t="s">
        <v>64</v>
      </c>
      <c r="B16818" t="s">
        <v>143</v>
      </c>
      <c r="C16818">
        <v>6</v>
      </c>
      <c r="D16818">
        <v>9779</v>
      </c>
      <c r="E16818">
        <v>264</v>
      </c>
    </row>
    <row r="16819" spans="1:5" x14ac:dyDescent="0.2">
      <c r="A16819" t="s">
        <v>64</v>
      </c>
      <c r="B16819" t="s">
        <v>143</v>
      </c>
      <c r="C16819">
        <v>7</v>
      </c>
      <c r="D16819">
        <v>9666</v>
      </c>
      <c r="E16819">
        <v>263</v>
      </c>
    </row>
    <row r="16820" spans="1:5" x14ac:dyDescent="0.2">
      <c r="A16820" t="s">
        <v>64</v>
      </c>
      <c r="B16820" t="s">
        <v>143</v>
      </c>
      <c r="C16820">
        <v>8</v>
      </c>
      <c r="D16820">
        <v>9488</v>
      </c>
      <c r="E16820">
        <v>262</v>
      </c>
    </row>
    <row r="16821" spans="1:5" x14ac:dyDescent="0.2">
      <c r="A16821" t="s">
        <v>64</v>
      </c>
      <c r="B16821" t="s">
        <v>143</v>
      </c>
      <c r="C16821">
        <v>9</v>
      </c>
      <c r="D16821">
        <v>9722</v>
      </c>
      <c r="E16821">
        <v>266</v>
      </c>
    </row>
    <row r="16822" spans="1:5" x14ac:dyDescent="0.2">
      <c r="A16822" t="s">
        <v>64</v>
      </c>
      <c r="B16822" t="s">
        <v>144</v>
      </c>
      <c r="C16822">
        <v>1</v>
      </c>
      <c r="D16822">
        <v>10275</v>
      </c>
      <c r="E16822">
        <v>614</v>
      </c>
    </row>
    <row r="16823" spans="1:5" x14ac:dyDescent="0.2">
      <c r="A16823" t="s">
        <v>64</v>
      </c>
      <c r="B16823" t="s">
        <v>144</v>
      </c>
      <c r="C16823">
        <v>10</v>
      </c>
      <c r="D16823">
        <v>10405</v>
      </c>
      <c r="E16823">
        <v>619</v>
      </c>
    </row>
    <row r="16824" spans="1:5" x14ac:dyDescent="0.2">
      <c r="A16824" t="s">
        <v>64</v>
      </c>
      <c r="B16824" t="s">
        <v>144</v>
      </c>
      <c r="C16824">
        <v>2</v>
      </c>
      <c r="D16824">
        <v>10219</v>
      </c>
      <c r="E16824">
        <v>615</v>
      </c>
    </row>
    <row r="16825" spans="1:5" x14ac:dyDescent="0.2">
      <c r="A16825" t="s">
        <v>64</v>
      </c>
      <c r="B16825" t="s">
        <v>144</v>
      </c>
      <c r="C16825">
        <v>3</v>
      </c>
      <c r="D16825">
        <v>10352</v>
      </c>
      <c r="E16825">
        <v>571</v>
      </c>
    </row>
    <row r="16826" spans="1:5" x14ac:dyDescent="0.2">
      <c r="A16826" t="s">
        <v>64</v>
      </c>
      <c r="B16826" t="s">
        <v>144</v>
      </c>
      <c r="C16826">
        <v>4</v>
      </c>
      <c r="D16826">
        <v>10236</v>
      </c>
      <c r="E16826">
        <v>624</v>
      </c>
    </row>
    <row r="16827" spans="1:5" x14ac:dyDescent="0.2">
      <c r="A16827" t="s">
        <v>64</v>
      </c>
      <c r="B16827" t="s">
        <v>144</v>
      </c>
      <c r="C16827">
        <v>5</v>
      </c>
      <c r="D16827">
        <v>10498</v>
      </c>
      <c r="E16827">
        <v>618</v>
      </c>
    </row>
    <row r="16828" spans="1:5" x14ac:dyDescent="0.2">
      <c r="A16828" t="s">
        <v>64</v>
      </c>
      <c r="B16828" t="s">
        <v>144</v>
      </c>
      <c r="C16828">
        <v>6</v>
      </c>
      <c r="D16828">
        <v>10643</v>
      </c>
      <c r="E16828">
        <v>618</v>
      </c>
    </row>
    <row r="16829" spans="1:5" x14ac:dyDescent="0.2">
      <c r="A16829" t="s">
        <v>64</v>
      </c>
      <c r="B16829" t="s">
        <v>144</v>
      </c>
      <c r="C16829">
        <v>7</v>
      </c>
      <c r="D16829">
        <v>10422</v>
      </c>
      <c r="E16829">
        <v>615</v>
      </c>
    </row>
    <row r="16830" spans="1:5" x14ac:dyDescent="0.2">
      <c r="A16830" t="s">
        <v>64</v>
      </c>
      <c r="B16830" t="s">
        <v>144</v>
      </c>
      <c r="C16830">
        <v>8</v>
      </c>
      <c r="D16830">
        <v>10321</v>
      </c>
      <c r="E16830">
        <v>612</v>
      </c>
    </row>
    <row r="16831" spans="1:5" x14ac:dyDescent="0.2">
      <c r="A16831" t="s">
        <v>64</v>
      </c>
      <c r="B16831" t="s">
        <v>144</v>
      </c>
      <c r="C16831">
        <v>9</v>
      </c>
      <c r="D16831">
        <v>10214</v>
      </c>
      <c r="E16831">
        <v>612</v>
      </c>
    </row>
    <row r="16832" spans="1:5" x14ac:dyDescent="0.2">
      <c r="A16832" t="s">
        <v>64</v>
      </c>
      <c r="B16832" t="s">
        <v>145</v>
      </c>
      <c r="C16832">
        <v>1</v>
      </c>
      <c r="D16832">
        <v>9846</v>
      </c>
      <c r="E16832">
        <v>275</v>
      </c>
    </row>
    <row r="16833" spans="1:5" x14ac:dyDescent="0.2">
      <c r="A16833" t="s">
        <v>64</v>
      </c>
      <c r="B16833" t="s">
        <v>145</v>
      </c>
      <c r="C16833">
        <v>10</v>
      </c>
      <c r="D16833">
        <v>9794</v>
      </c>
      <c r="E16833">
        <v>272</v>
      </c>
    </row>
    <row r="16834" spans="1:5" x14ac:dyDescent="0.2">
      <c r="A16834" t="s">
        <v>64</v>
      </c>
      <c r="B16834" t="s">
        <v>145</v>
      </c>
      <c r="C16834">
        <v>2</v>
      </c>
      <c r="D16834">
        <v>9646</v>
      </c>
      <c r="E16834">
        <v>274</v>
      </c>
    </row>
    <row r="16835" spans="1:5" x14ac:dyDescent="0.2">
      <c r="A16835" t="s">
        <v>64</v>
      </c>
      <c r="B16835" t="s">
        <v>145</v>
      </c>
      <c r="C16835">
        <v>3</v>
      </c>
      <c r="D16835">
        <v>9730</v>
      </c>
      <c r="E16835">
        <v>274</v>
      </c>
    </row>
    <row r="16836" spans="1:5" x14ac:dyDescent="0.2">
      <c r="A16836" t="s">
        <v>64</v>
      </c>
      <c r="B16836" t="s">
        <v>145</v>
      </c>
      <c r="C16836">
        <v>4</v>
      </c>
      <c r="D16836">
        <v>9704</v>
      </c>
      <c r="E16836">
        <v>290</v>
      </c>
    </row>
    <row r="16837" spans="1:5" x14ac:dyDescent="0.2">
      <c r="A16837" t="s">
        <v>64</v>
      </c>
      <c r="B16837" t="s">
        <v>145</v>
      </c>
      <c r="C16837">
        <v>5</v>
      </c>
      <c r="D16837">
        <v>10072</v>
      </c>
      <c r="E16837">
        <v>278</v>
      </c>
    </row>
    <row r="16838" spans="1:5" x14ac:dyDescent="0.2">
      <c r="A16838" t="s">
        <v>64</v>
      </c>
      <c r="B16838" t="s">
        <v>145</v>
      </c>
      <c r="C16838">
        <v>6</v>
      </c>
      <c r="D16838">
        <v>9972</v>
      </c>
      <c r="E16838">
        <v>272</v>
      </c>
    </row>
    <row r="16839" spans="1:5" x14ac:dyDescent="0.2">
      <c r="A16839" t="s">
        <v>64</v>
      </c>
      <c r="B16839" t="s">
        <v>145</v>
      </c>
      <c r="C16839">
        <v>7</v>
      </c>
      <c r="D16839">
        <v>9950</v>
      </c>
      <c r="E16839">
        <v>272</v>
      </c>
    </row>
    <row r="16840" spans="1:5" x14ac:dyDescent="0.2">
      <c r="A16840" t="s">
        <v>64</v>
      </c>
      <c r="B16840" t="s">
        <v>145</v>
      </c>
      <c r="C16840">
        <v>8</v>
      </c>
      <c r="D16840">
        <v>9625</v>
      </c>
      <c r="E16840">
        <v>277</v>
      </c>
    </row>
    <row r="16841" spans="1:5" x14ac:dyDescent="0.2">
      <c r="A16841" t="s">
        <v>64</v>
      </c>
      <c r="B16841" t="s">
        <v>145</v>
      </c>
      <c r="C16841">
        <v>9</v>
      </c>
      <c r="D16841">
        <v>9825</v>
      </c>
      <c r="E16841">
        <v>272</v>
      </c>
    </row>
    <row r="16842" spans="1:5" x14ac:dyDescent="0.2">
      <c r="A16842" t="s">
        <v>64</v>
      </c>
      <c r="B16842" t="s">
        <v>146</v>
      </c>
      <c r="C16842">
        <v>1</v>
      </c>
      <c r="D16842">
        <v>10168</v>
      </c>
      <c r="E16842">
        <v>296</v>
      </c>
    </row>
    <row r="16843" spans="1:5" x14ac:dyDescent="0.2">
      <c r="A16843" t="s">
        <v>64</v>
      </c>
      <c r="B16843" t="s">
        <v>146</v>
      </c>
      <c r="C16843">
        <v>10</v>
      </c>
      <c r="D16843">
        <v>10263</v>
      </c>
      <c r="E16843">
        <v>293</v>
      </c>
    </row>
    <row r="16844" spans="1:5" x14ac:dyDescent="0.2">
      <c r="A16844" t="s">
        <v>64</v>
      </c>
      <c r="B16844" t="s">
        <v>146</v>
      </c>
      <c r="C16844">
        <v>2</v>
      </c>
      <c r="D16844">
        <v>10011</v>
      </c>
      <c r="E16844">
        <v>293</v>
      </c>
    </row>
    <row r="16845" spans="1:5" x14ac:dyDescent="0.2">
      <c r="A16845" t="s">
        <v>64</v>
      </c>
      <c r="B16845" t="s">
        <v>146</v>
      </c>
      <c r="C16845">
        <v>3</v>
      </c>
      <c r="D16845">
        <v>10045</v>
      </c>
      <c r="E16845">
        <v>295</v>
      </c>
    </row>
    <row r="16846" spans="1:5" x14ac:dyDescent="0.2">
      <c r="A16846" t="s">
        <v>64</v>
      </c>
      <c r="B16846" t="s">
        <v>146</v>
      </c>
      <c r="C16846">
        <v>4</v>
      </c>
      <c r="D16846">
        <v>10162</v>
      </c>
      <c r="E16846">
        <v>315</v>
      </c>
    </row>
    <row r="16847" spans="1:5" x14ac:dyDescent="0.2">
      <c r="A16847" t="s">
        <v>64</v>
      </c>
      <c r="B16847" t="s">
        <v>146</v>
      </c>
      <c r="C16847">
        <v>5</v>
      </c>
      <c r="D16847">
        <v>10138</v>
      </c>
      <c r="E16847">
        <v>295</v>
      </c>
    </row>
    <row r="16848" spans="1:5" x14ac:dyDescent="0.2">
      <c r="A16848" t="s">
        <v>64</v>
      </c>
      <c r="B16848" t="s">
        <v>146</v>
      </c>
      <c r="C16848">
        <v>6</v>
      </c>
      <c r="D16848">
        <v>10180</v>
      </c>
      <c r="E16848">
        <v>293</v>
      </c>
    </row>
    <row r="16849" spans="1:5" x14ac:dyDescent="0.2">
      <c r="A16849" t="s">
        <v>64</v>
      </c>
      <c r="B16849" t="s">
        <v>146</v>
      </c>
      <c r="C16849">
        <v>7</v>
      </c>
      <c r="D16849">
        <v>10223</v>
      </c>
      <c r="E16849">
        <v>292</v>
      </c>
    </row>
    <row r="16850" spans="1:5" x14ac:dyDescent="0.2">
      <c r="A16850" t="s">
        <v>64</v>
      </c>
      <c r="B16850" t="s">
        <v>146</v>
      </c>
      <c r="C16850">
        <v>8</v>
      </c>
      <c r="D16850">
        <v>9838</v>
      </c>
      <c r="E16850">
        <v>295</v>
      </c>
    </row>
    <row r="16851" spans="1:5" x14ac:dyDescent="0.2">
      <c r="A16851" t="s">
        <v>64</v>
      </c>
      <c r="B16851" t="s">
        <v>146</v>
      </c>
      <c r="C16851">
        <v>9</v>
      </c>
      <c r="D16851">
        <v>10207</v>
      </c>
      <c r="E16851">
        <v>294</v>
      </c>
    </row>
    <row r="16852" spans="1:5" x14ac:dyDescent="0.2">
      <c r="A16852" t="s">
        <v>64</v>
      </c>
      <c r="B16852" t="s">
        <v>147</v>
      </c>
      <c r="C16852">
        <v>1</v>
      </c>
      <c r="D16852">
        <v>10274</v>
      </c>
      <c r="E16852">
        <v>312</v>
      </c>
    </row>
    <row r="16853" spans="1:5" x14ac:dyDescent="0.2">
      <c r="A16853" t="s">
        <v>64</v>
      </c>
      <c r="B16853" t="s">
        <v>147</v>
      </c>
      <c r="C16853">
        <v>10</v>
      </c>
      <c r="D16853">
        <v>10400</v>
      </c>
      <c r="E16853">
        <v>316</v>
      </c>
    </row>
    <row r="16854" spans="1:5" x14ac:dyDescent="0.2">
      <c r="A16854" t="s">
        <v>64</v>
      </c>
      <c r="B16854" t="s">
        <v>147</v>
      </c>
      <c r="C16854">
        <v>2</v>
      </c>
      <c r="D16854">
        <v>10219</v>
      </c>
      <c r="E16854">
        <v>323</v>
      </c>
    </row>
    <row r="16855" spans="1:5" x14ac:dyDescent="0.2">
      <c r="A16855" t="s">
        <v>64</v>
      </c>
      <c r="B16855" t="s">
        <v>147</v>
      </c>
      <c r="C16855">
        <v>3</v>
      </c>
      <c r="D16855">
        <v>10142</v>
      </c>
      <c r="E16855">
        <v>305</v>
      </c>
    </row>
    <row r="16856" spans="1:5" x14ac:dyDescent="0.2">
      <c r="A16856" t="s">
        <v>64</v>
      </c>
      <c r="B16856" t="s">
        <v>147</v>
      </c>
      <c r="C16856">
        <v>4</v>
      </c>
      <c r="D16856">
        <v>10237</v>
      </c>
      <c r="E16856">
        <v>320</v>
      </c>
    </row>
    <row r="16857" spans="1:5" x14ac:dyDescent="0.2">
      <c r="A16857" t="s">
        <v>64</v>
      </c>
      <c r="B16857" t="s">
        <v>147</v>
      </c>
      <c r="C16857">
        <v>5</v>
      </c>
      <c r="D16857">
        <v>10260</v>
      </c>
      <c r="E16857">
        <v>315</v>
      </c>
    </row>
    <row r="16858" spans="1:5" x14ac:dyDescent="0.2">
      <c r="A16858" t="s">
        <v>64</v>
      </c>
      <c r="B16858" t="s">
        <v>147</v>
      </c>
      <c r="C16858">
        <v>6</v>
      </c>
      <c r="D16858">
        <v>10489</v>
      </c>
      <c r="E16858">
        <v>324</v>
      </c>
    </row>
    <row r="16859" spans="1:5" x14ac:dyDescent="0.2">
      <c r="A16859" t="s">
        <v>64</v>
      </c>
      <c r="B16859" t="s">
        <v>147</v>
      </c>
      <c r="C16859">
        <v>7</v>
      </c>
      <c r="D16859">
        <v>10265</v>
      </c>
      <c r="E16859">
        <v>318</v>
      </c>
    </row>
    <row r="16860" spans="1:5" x14ac:dyDescent="0.2">
      <c r="A16860" t="s">
        <v>64</v>
      </c>
      <c r="B16860" t="s">
        <v>147</v>
      </c>
      <c r="C16860">
        <v>8</v>
      </c>
      <c r="D16860">
        <v>10314</v>
      </c>
      <c r="E16860">
        <v>310</v>
      </c>
    </row>
    <row r="16861" spans="1:5" x14ac:dyDescent="0.2">
      <c r="A16861" t="s">
        <v>64</v>
      </c>
      <c r="B16861" t="s">
        <v>147</v>
      </c>
      <c r="C16861">
        <v>9</v>
      </c>
      <c r="D16861">
        <v>10208</v>
      </c>
      <c r="E16861">
        <v>316</v>
      </c>
    </row>
    <row r="16862" spans="1:5" x14ac:dyDescent="0.2">
      <c r="A16862" t="s">
        <v>64</v>
      </c>
      <c r="B16862" t="s">
        <v>148</v>
      </c>
      <c r="C16862">
        <v>1</v>
      </c>
      <c r="D16862">
        <v>10131</v>
      </c>
      <c r="E16862">
        <v>382</v>
      </c>
    </row>
    <row r="16863" spans="1:5" x14ac:dyDescent="0.2">
      <c r="A16863" t="s">
        <v>64</v>
      </c>
      <c r="B16863" t="s">
        <v>148</v>
      </c>
      <c r="C16863">
        <v>10</v>
      </c>
      <c r="D16863">
        <v>10260</v>
      </c>
      <c r="E16863">
        <v>398</v>
      </c>
    </row>
    <row r="16864" spans="1:5" x14ac:dyDescent="0.2">
      <c r="A16864" t="s">
        <v>64</v>
      </c>
      <c r="B16864" t="s">
        <v>148</v>
      </c>
      <c r="C16864">
        <v>2</v>
      </c>
      <c r="D16864">
        <v>10073</v>
      </c>
      <c r="E16864">
        <v>342</v>
      </c>
    </row>
    <row r="16865" spans="1:5" x14ac:dyDescent="0.2">
      <c r="A16865" t="s">
        <v>64</v>
      </c>
      <c r="B16865" t="s">
        <v>148</v>
      </c>
      <c r="C16865">
        <v>3</v>
      </c>
      <c r="D16865">
        <v>10135</v>
      </c>
      <c r="E16865">
        <v>396</v>
      </c>
    </row>
    <row r="16866" spans="1:5" x14ac:dyDescent="0.2">
      <c r="A16866" t="s">
        <v>64</v>
      </c>
      <c r="B16866" t="s">
        <v>148</v>
      </c>
      <c r="C16866">
        <v>4</v>
      </c>
      <c r="D16866">
        <v>10222</v>
      </c>
      <c r="E16866">
        <v>327</v>
      </c>
    </row>
    <row r="16867" spans="1:5" x14ac:dyDescent="0.2">
      <c r="A16867" t="s">
        <v>64</v>
      </c>
      <c r="B16867" t="s">
        <v>148</v>
      </c>
      <c r="C16867">
        <v>5</v>
      </c>
      <c r="D16867">
        <v>10489</v>
      </c>
      <c r="E16867">
        <v>387</v>
      </c>
    </row>
    <row r="16868" spans="1:5" x14ac:dyDescent="0.2">
      <c r="A16868" t="s">
        <v>64</v>
      </c>
      <c r="B16868" t="s">
        <v>148</v>
      </c>
      <c r="C16868">
        <v>6</v>
      </c>
      <c r="D16868">
        <v>10362</v>
      </c>
      <c r="E16868">
        <v>384</v>
      </c>
    </row>
    <row r="16869" spans="1:5" x14ac:dyDescent="0.2">
      <c r="A16869" t="s">
        <v>64</v>
      </c>
      <c r="B16869" t="s">
        <v>148</v>
      </c>
      <c r="C16869">
        <v>7</v>
      </c>
      <c r="D16869">
        <v>10261</v>
      </c>
      <c r="E16869">
        <v>357</v>
      </c>
    </row>
    <row r="16870" spans="1:5" x14ac:dyDescent="0.2">
      <c r="A16870" t="s">
        <v>64</v>
      </c>
      <c r="B16870" t="s">
        <v>148</v>
      </c>
      <c r="C16870">
        <v>8</v>
      </c>
      <c r="D16870">
        <v>10166</v>
      </c>
      <c r="E16870">
        <v>337</v>
      </c>
    </row>
    <row r="16871" spans="1:5" x14ac:dyDescent="0.2">
      <c r="A16871" t="s">
        <v>64</v>
      </c>
      <c r="B16871" t="s">
        <v>148</v>
      </c>
      <c r="C16871">
        <v>9</v>
      </c>
      <c r="D16871">
        <v>10215</v>
      </c>
      <c r="E16871">
        <v>357</v>
      </c>
    </row>
    <row r="16872" spans="1:5" x14ac:dyDescent="0.2">
      <c r="A16872" t="s">
        <v>64</v>
      </c>
      <c r="B16872" t="s">
        <v>149</v>
      </c>
      <c r="C16872">
        <v>1</v>
      </c>
      <c r="D16872">
        <v>10321</v>
      </c>
      <c r="E16872">
        <v>368</v>
      </c>
    </row>
    <row r="16873" spans="1:5" x14ac:dyDescent="0.2">
      <c r="A16873" t="s">
        <v>64</v>
      </c>
      <c r="B16873" t="s">
        <v>149</v>
      </c>
      <c r="C16873">
        <v>10</v>
      </c>
      <c r="D16873">
        <v>10448</v>
      </c>
      <c r="E16873">
        <v>437</v>
      </c>
    </row>
    <row r="16874" spans="1:5" x14ac:dyDescent="0.2">
      <c r="A16874" t="s">
        <v>64</v>
      </c>
      <c r="B16874" t="s">
        <v>149</v>
      </c>
      <c r="C16874">
        <v>2</v>
      </c>
      <c r="D16874">
        <v>10217</v>
      </c>
      <c r="E16874">
        <v>441</v>
      </c>
    </row>
    <row r="16875" spans="1:5" x14ac:dyDescent="0.2">
      <c r="A16875" t="s">
        <v>64</v>
      </c>
      <c r="B16875" t="s">
        <v>149</v>
      </c>
      <c r="C16875">
        <v>3</v>
      </c>
      <c r="D16875">
        <v>10247</v>
      </c>
      <c r="E16875">
        <v>442</v>
      </c>
    </row>
    <row r="16876" spans="1:5" x14ac:dyDescent="0.2">
      <c r="A16876" t="s">
        <v>64</v>
      </c>
      <c r="B16876" t="s">
        <v>149</v>
      </c>
      <c r="C16876">
        <v>4</v>
      </c>
      <c r="D16876">
        <v>10222</v>
      </c>
      <c r="E16876">
        <v>364</v>
      </c>
    </row>
    <row r="16877" spans="1:5" x14ac:dyDescent="0.2">
      <c r="A16877" t="s">
        <v>64</v>
      </c>
      <c r="B16877" t="s">
        <v>149</v>
      </c>
      <c r="C16877">
        <v>5</v>
      </c>
      <c r="D16877">
        <v>10432</v>
      </c>
      <c r="E16877">
        <v>417</v>
      </c>
    </row>
    <row r="16878" spans="1:5" x14ac:dyDescent="0.2">
      <c r="A16878" t="s">
        <v>64</v>
      </c>
      <c r="B16878" t="s">
        <v>149</v>
      </c>
      <c r="C16878">
        <v>6</v>
      </c>
      <c r="D16878">
        <v>10297</v>
      </c>
      <c r="E16878">
        <v>365</v>
      </c>
    </row>
    <row r="16879" spans="1:5" x14ac:dyDescent="0.2">
      <c r="A16879" t="s">
        <v>64</v>
      </c>
      <c r="B16879" t="s">
        <v>149</v>
      </c>
      <c r="C16879">
        <v>7</v>
      </c>
      <c r="D16879">
        <v>10243</v>
      </c>
      <c r="E16879">
        <v>398</v>
      </c>
    </row>
    <row r="16880" spans="1:5" x14ac:dyDescent="0.2">
      <c r="A16880" t="s">
        <v>64</v>
      </c>
      <c r="B16880" t="s">
        <v>149</v>
      </c>
      <c r="C16880">
        <v>8</v>
      </c>
      <c r="D16880">
        <v>10229</v>
      </c>
      <c r="E16880">
        <v>407</v>
      </c>
    </row>
    <row r="16881" spans="1:5" x14ac:dyDescent="0.2">
      <c r="A16881" t="s">
        <v>64</v>
      </c>
      <c r="B16881" t="s">
        <v>149</v>
      </c>
      <c r="C16881">
        <v>9</v>
      </c>
      <c r="D16881">
        <v>10191</v>
      </c>
      <c r="E16881">
        <v>427</v>
      </c>
    </row>
    <row r="16882" spans="1:5" x14ac:dyDescent="0.2">
      <c r="A16882" t="s">
        <v>64</v>
      </c>
      <c r="B16882" t="s">
        <v>150</v>
      </c>
      <c r="C16882">
        <v>1</v>
      </c>
      <c r="D16882">
        <v>10320</v>
      </c>
      <c r="E16882">
        <v>430</v>
      </c>
    </row>
    <row r="16883" spans="1:5" x14ac:dyDescent="0.2">
      <c r="A16883" t="s">
        <v>64</v>
      </c>
      <c r="B16883" t="s">
        <v>150</v>
      </c>
      <c r="C16883">
        <v>10</v>
      </c>
      <c r="D16883">
        <v>10405</v>
      </c>
      <c r="E16883">
        <v>485</v>
      </c>
    </row>
    <row r="16884" spans="1:5" x14ac:dyDescent="0.2">
      <c r="A16884" t="s">
        <v>64</v>
      </c>
      <c r="B16884" t="s">
        <v>150</v>
      </c>
      <c r="C16884">
        <v>2</v>
      </c>
      <c r="D16884">
        <v>10252</v>
      </c>
      <c r="E16884">
        <v>429</v>
      </c>
    </row>
    <row r="16885" spans="1:5" x14ac:dyDescent="0.2">
      <c r="A16885" t="s">
        <v>64</v>
      </c>
      <c r="B16885" t="s">
        <v>150</v>
      </c>
      <c r="C16885">
        <v>3</v>
      </c>
      <c r="D16885">
        <v>10371</v>
      </c>
      <c r="E16885">
        <v>507</v>
      </c>
    </row>
    <row r="16886" spans="1:5" x14ac:dyDescent="0.2">
      <c r="A16886" t="s">
        <v>64</v>
      </c>
      <c r="B16886" t="s">
        <v>150</v>
      </c>
      <c r="C16886">
        <v>4</v>
      </c>
      <c r="D16886">
        <v>10171</v>
      </c>
      <c r="E16886">
        <v>498</v>
      </c>
    </row>
    <row r="16887" spans="1:5" x14ac:dyDescent="0.2">
      <c r="A16887" t="s">
        <v>64</v>
      </c>
      <c r="B16887" t="s">
        <v>150</v>
      </c>
      <c r="C16887">
        <v>5</v>
      </c>
      <c r="D16887">
        <v>10483</v>
      </c>
      <c r="E16887">
        <v>496</v>
      </c>
    </row>
    <row r="16888" spans="1:5" x14ac:dyDescent="0.2">
      <c r="A16888" t="s">
        <v>64</v>
      </c>
      <c r="B16888" t="s">
        <v>150</v>
      </c>
      <c r="C16888">
        <v>6</v>
      </c>
      <c r="D16888">
        <v>10570</v>
      </c>
      <c r="E16888">
        <v>514</v>
      </c>
    </row>
    <row r="16889" spans="1:5" x14ac:dyDescent="0.2">
      <c r="A16889" t="s">
        <v>64</v>
      </c>
      <c r="B16889" t="s">
        <v>150</v>
      </c>
      <c r="C16889">
        <v>7</v>
      </c>
      <c r="D16889">
        <v>10324</v>
      </c>
      <c r="E16889">
        <v>428</v>
      </c>
    </row>
    <row r="16890" spans="1:5" x14ac:dyDescent="0.2">
      <c r="A16890" t="s">
        <v>64</v>
      </c>
      <c r="B16890" t="s">
        <v>150</v>
      </c>
      <c r="C16890">
        <v>8</v>
      </c>
      <c r="D16890">
        <v>10170</v>
      </c>
      <c r="E16890">
        <v>522</v>
      </c>
    </row>
    <row r="16891" spans="1:5" x14ac:dyDescent="0.2">
      <c r="A16891" t="s">
        <v>64</v>
      </c>
      <c r="B16891" t="s">
        <v>150</v>
      </c>
      <c r="C16891">
        <v>9</v>
      </c>
      <c r="D16891">
        <v>10422</v>
      </c>
      <c r="E16891">
        <v>407</v>
      </c>
    </row>
    <row r="16892" spans="1:5" x14ac:dyDescent="0.2">
      <c r="A16892" t="s">
        <v>64</v>
      </c>
      <c r="B16892" t="s">
        <v>151</v>
      </c>
      <c r="C16892">
        <v>1</v>
      </c>
      <c r="D16892">
        <v>9352</v>
      </c>
      <c r="E16892">
        <v>290</v>
      </c>
    </row>
    <row r="16893" spans="1:5" x14ac:dyDescent="0.2">
      <c r="A16893" t="s">
        <v>64</v>
      </c>
      <c r="B16893" t="s">
        <v>151</v>
      </c>
      <c r="C16893">
        <v>10</v>
      </c>
      <c r="D16893">
        <v>9373</v>
      </c>
      <c r="E16893">
        <v>289</v>
      </c>
    </row>
    <row r="16894" spans="1:5" x14ac:dyDescent="0.2">
      <c r="A16894" t="s">
        <v>64</v>
      </c>
      <c r="B16894" t="s">
        <v>151</v>
      </c>
      <c r="C16894">
        <v>2</v>
      </c>
      <c r="D16894">
        <v>9217</v>
      </c>
      <c r="E16894">
        <v>284</v>
      </c>
    </row>
    <row r="16895" spans="1:5" x14ac:dyDescent="0.2">
      <c r="A16895" t="s">
        <v>64</v>
      </c>
      <c r="B16895" t="s">
        <v>151</v>
      </c>
      <c r="C16895">
        <v>3</v>
      </c>
      <c r="D16895">
        <v>9259</v>
      </c>
      <c r="E16895">
        <v>245</v>
      </c>
    </row>
    <row r="16896" spans="1:5" x14ac:dyDescent="0.2">
      <c r="A16896" t="s">
        <v>64</v>
      </c>
      <c r="B16896" t="s">
        <v>151</v>
      </c>
      <c r="C16896">
        <v>4</v>
      </c>
      <c r="D16896">
        <v>9048</v>
      </c>
      <c r="E16896">
        <v>274</v>
      </c>
    </row>
    <row r="16897" spans="1:5" x14ac:dyDescent="0.2">
      <c r="A16897" t="s">
        <v>64</v>
      </c>
      <c r="B16897" t="s">
        <v>151</v>
      </c>
      <c r="C16897">
        <v>5</v>
      </c>
      <c r="D16897">
        <v>9481</v>
      </c>
      <c r="E16897">
        <v>246</v>
      </c>
    </row>
    <row r="16898" spans="1:5" x14ac:dyDescent="0.2">
      <c r="A16898" t="s">
        <v>64</v>
      </c>
      <c r="B16898" t="s">
        <v>151</v>
      </c>
      <c r="C16898">
        <v>6</v>
      </c>
      <c r="D16898">
        <v>9427</v>
      </c>
      <c r="E16898">
        <v>269</v>
      </c>
    </row>
    <row r="16899" spans="1:5" x14ac:dyDescent="0.2">
      <c r="A16899" t="s">
        <v>64</v>
      </c>
      <c r="B16899" t="s">
        <v>151</v>
      </c>
      <c r="C16899">
        <v>7</v>
      </c>
      <c r="D16899">
        <v>9239</v>
      </c>
      <c r="E16899">
        <v>283</v>
      </c>
    </row>
    <row r="16900" spans="1:5" x14ac:dyDescent="0.2">
      <c r="A16900" t="s">
        <v>64</v>
      </c>
      <c r="B16900" t="s">
        <v>151</v>
      </c>
      <c r="C16900">
        <v>8</v>
      </c>
      <c r="D16900">
        <v>9094</v>
      </c>
      <c r="E16900">
        <v>292</v>
      </c>
    </row>
    <row r="16901" spans="1:5" x14ac:dyDescent="0.2">
      <c r="A16901" t="s">
        <v>64</v>
      </c>
      <c r="B16901" t="s">
        <v>151</v>
      </c>
      <c r="C16901">
        <v>9</v>
      </c>
      <c r="D16901">
        <v>9440</v>
      </c>
      <c r="E16901">
        <v>246</v>
      </c>
    </row>
    <row r="16902" spans="1:5" x14ac:dyDescent="0.2">
      <c r="A16902" t="s">
        <v>64</v>
      </c>
      <c r="B16902" t="s">
        <v>152</v>
      </c>
      <c r="C16902">
        <v>1</v>
      </c>
      <c r="D16902">
        <v>10296</v>
      </c>
      <c r="E16902">
        <v>575</v>
      </c>
    </row>
    <row r="16903" spans="1:5" x14ac:dyDescent="0.2">
      <c r="A16903" t="s">
        <v>64</v>
      </c>
      <c r="B16903" t="s">
        <v>152</v>
      </c>
      <c r="C16903">
        <v>10</v>
      </c>
      <c r="D16903">
        <v>10434</v>
      </c>
      <c r="E16903">
        <v>489</v>
      </c>
    </row>
    <row r="16904" spans="1:5" x14ac:dyDescent="0.2">
      <c r="A16904" t="s">
        <v>64</v>
      </c>
      <c r="B16904" t="s">
        <v>152</v>
      </c>
      <c r="C16904">
        <v>2</v>
      </c>
      <c r="D16904">
        <v>10133</v>
      </c>
      <c r="E16904">
        <v>587</v>
      </c>
    </row>
    <row r="16905" spans="1:5" x14ac:dyDescent="0.2">
      <c r="A16905" t="s">
        <v>64</v>
      </c>
      <c r="B16905" t="s">
        <v>152</v>
      </c>
      <c r="C16905">
        <v>3</v>
      </c>
      <c r="D16905">
        <v>10404</v>
      </c>
      <c r="E16905">
        <v>589</v>
      </c>
    </row>
    <row r="16906" spans="1:5" x14ac:dyDescent="0.2">
      <c r="A16906" t="s">
        <v>64</v>
      </c>
      <c r="B16906" t="s">
        <v>152</v>
      </c>
      <c r="C16906">
        <v>4</v>
      </c>
      <c r="D16906">
        <v>10247</v>
      </c>
      <c r="E16906">
        <v>592</v>
      </c>
    </row>
    <row r="16907" spans="1:5" x14ac:dyDescent="0.2">
      <c r="A16907" t="s">
        <v>64</v>
      </c>
      <c r="B16907" t="s">
        <v>152</v>
      </c>
      <c r="C16907">
        <v>5</v>
      </c>
      <c r="D16907">
        <v>10365</v>
      </c>
      <c r="E16907">
        <v>500</v>
      </c>
    </row>
    <row r="16908" spans="1:5" x14ac:dyDescent="0.2">
      <c r="A16908" t="s">
        <v>64</v>
      </c>
      <c r="B16908" t="s">
        <v>152</v>
      </c>
      <c r="C16908">
        <v>6</v>
      </c>
      <c r="D16908">
        <v>10535</v>
      </c>
      <c r="E16908">
        <v>547</v>
      </c>
    </row>
    <row r="16909" spans="1:5" x14ac:dyDescent="0.2">
      <c r="A16909" t="s">
        <v>64</v>
      </c>
      <c r="B16909" t="s">
        <v>152</v>
      </c>
      <c r="C16909">
        <v>7</v>
      </c>
      <c r="D16909">
        <v>10383</v>
      </c>
      <c r="E16909">
        <v>578</v>
      </c>
    </row>
    <row r="16910" spans="1:5" x14ac:dyDescent="0.2">
      <c r="A16910" t="s">
        <v>64</v>
      </c>
      <c r="B16910" t="s">
        <v>152</v>
      </c>
      <c r="C16910">
        <v>8</v>
      </c>
      <c r="D16910">
        <v>10269</v>
      </c>
      <c r="E16910">
        <v>490</v>
      </c>
    </row>
    <row r="16911" spans="1:5" x14ac:dyDescent="0.2">
      <c r="A16911" t="s">
        <v>64</v>
      </c>
      <c r="B16911" t="s">
        <v>152</v>
      </c>
      <c r="C16911">
        <v>9</v>
      </c>
      <c r="D16911">
        <v>10250</v>
      </c>
      <c r="E16911">
        <v>562</v>
      </c>
    </row>
    <row r="16912" spans="1:5" x14ac:dyDescent="0.2">
      <c r="A16912" t="s">
        <v>64</v>
      </c>
      <c r="B16912" t="s">
        <v>153</v>
      </c>
      <c r="C16912">
        <v>1</v>
      </c>
      <c r="D16912">
        <v>9413</v>
      </c>
      <c r="E16912">
        <v>282</v>
      </c>
    </row>
    <row r="16913" spans="1:5" x14ac:dyDescent="0.2">
      <c r="A16913" t="s">
        <v>64</v>
      </c>
      <c r="B16913" t="s">
        <v>153</v>
      </c>
      <c r="C16913">
        <v>10</v>
      </c>
      <c r="D16913">
        <v>9330</v>
      </c>
      <c r="E16913">
        <v>297</v>
      </c>
    </row>
    <row r="16914" spans="1:5" x14ac:dyDescent="0.2">
      <c r="A16914" t="s">
        <v>64</v>
      </c>
      <c r="B16914" t="s">
        <v>153</v>
      </c>
      <c r="C16914">
        <v>2</v>
      </c>
      <c r="D16914">
        <v>9348</v>
      </c>
      <c r="E16914">
        <v>301</v>
      </c>
    </row>
    <row r="16915" spans="1:5" x14ac:dyDescent="0.2">
      <c r="A16915" t="s">
        <v>64</v>
      </c>
      <c r="B16915" t="s">
        <v>153</v>
      </c>
      <c r="C16915">
        <v>3</v>
      </c>
      <c r="D16915">
        <v>9308</v>
      </c>
      <c r="E16915">
        <v>284</v>
      </c>
    </row>
    <row r="16916" spans="1:5" x14ac:dyDescent="0.2">
      <c r="A16916" t="s">
        <v>64</v>
      </c>
      <c r="B16916" t="s">
        <v>153</v>
      </c>
      <c r="C16916">
        <v>4</v>
      </c>
      <c r="D16916">
        <v>9182</v>
      </c>
      <c r="E16916">
        <v>268</v>
      </c>
    </row>
    <row r="16917" spans="1:5" x14ac:dyDescent="0.2">
      <c r="A16917" t="s">
        <v>64</v>
      </c>
      <c r="B16917" t="s">
        <v>153</v>
      </c>
      <c r="C16917">
        <v>5</v>
      </c>
      <c r="D16917">
        <v>9595</v>
      </c>
      <c r="E16917">
        <v>294</v>
      </c>
    </row>
    <row r="16918" spans="1:5" x14ac:dyDescent="0.2">
      <c r="A16918" t="s">
        <v>64</v>
      </c>
      <c r="B16918" t="s">
        <v>153</v>
      </c>
      <c r="C16918">
        <v>6</v>
      </c>
      <c r="D16918">
        <v>9335</v>
      </c>
      <c r="E16918">
        <v>261</v>
      </c>
    </row>
    <row r="16919" spans="1:5" x14ac:dyDescent="0.2">
      <c r="A16919" t="s">
        <v>64</v>
      </c>
      <c r="B16919" t="s">
        <v>153</v>
      </c>
      <c r="C16919">
        <v>7</v>
      </c>
      <c r="D16919">
        <v>9327</v>
      </c>
      <c r="E16919">
        <v>271</v>
      </c>
    </row>
    <row r="16920" spans="1:5" x14ac:dyDescent="0.2">
      <c r="A16920" t="s">
        <v>64</v>
      </c>
      <c r="B16920" t="s">
        <v>153</v>
      </c>
      <c r="C16920">
        <v>8</v>
      </c>
      <c r="D16920">
        <v>9220</v>
      </c>
      <c r="E16920">
        <v>295</v>
      </c>
    </row>
    <row r="16921" spans="1:5" x14ac:dyDescent="0.2">
      <c r="A16921" t="s">
        <v>64</v>
      </c>
      <c r="B16921" t="s">
        <v>153</v>
      </c>
      <c r="C16921">
        <v>9</v>
      </c>
      <c r="D16921">
        <v>9327</v>
      </c>
      <c r="E16921">
        <v>289</v>
      </c>
    </row>
    <row r="16922" spans="1:5" x14ac:dyDescent="0.2">
      <c r="A16922" t="s">
        <v>64</v>
      </c>
      <c r="B16922" t="s">
        <v>154</v>
      </c>
      <c r="C16922">
        <v>1</v>
      </c>
      <c r="D16922">
        <v>10350</v>
      </c>
      <c r="E16922">
        <v>634</v>
      </c>
    </row>
    <row r="16923" spans="1:5" x14ac:dyDescent="0.2">
      <c r="A16923" t="s">
        <v>64</v>
      </c>
      <c r="B16923" t="s">
        <v>154</v>
      </c>
      <c r="C16923">
        <v>10</v>
      </c>
      <c r="D16923">
        <v>10366</v>
      </c>
      <c r="E16923">
        <v>727</v>
      </c>
    </row>
    <row r="16924" spans="1:5" x14ac:dyDescent="0.2">
      <c r="A16924" t="s">
        <v>64</v>
      </c>
      <c r="B16924" t="s">
        <v>154</v>
      </c>
      <c r="C16924">
        <v>2</v>
      </c>
      <c r="D16924">
        <v>10278</v>
      </c>
      <c r="E16924">
        <v>628</v>
      </c>
    </row>
    <row r="16925" spans="1:5" x14ac:dyDescent="0.2">
      <c r="A16925" t="s">
        <v>64</v>
      </c>
      <c r="B16925" t="s">
        <v>154</v>
      </c>
      <c r="C16925">
        <v>3</v>
      </c>
      <c r="D16925">
        <v>10260</v>
      </c>
      <c r="E16925">
        <v>612</v>
      </c>
    </row>
    <row r="16926" spans="1:5" x14ac:dyDescent="0.2">
      <c r="A16926" t="s">
        <v>64</v>
      </c>
      <c r="B16926" t="s">
        <v>154</v>
      </c>
      <c r="C16926">
        <v>4</v>
      </c>
      <c r="D16926">
        <v>10212</v>
      </c>
      <c r="E16926">
        <v>707</v>
      </c>
    </row>
    <row r="16927" spans="1:5" x14ac:dyDescent="0.2">
      <c r="A16927" t="s">
        <v>64</v>
      </c>
      <c r="B16927" t="s">
        <v>154</v>
      </c>
      <c r="C16927">
        <v>5</v>
      </c>
      <c r="D16927">
        <v>10433</v>
      </c>
      <c r="E16927">
        <v>759</v>
      </c>
    </row>
    <row r="16928" spans="1:5" x14ac:dyDescent="0.2">
      <c r="A16928" t="s">
        <v>64</v>
      </c>
      <c r="B16928" t="s">
        <v>154</v>
      </c>
      <c r="C16928">
        <v>6</v>
      </c>
      <c r="D16928">
        <v>10622</v>
      </c>
      <c r="E16928">
        <v>733</v>
      </c>
    </row>
    <row r="16929" spans="1:5" x14ac:dyDescent="0.2">
      <c r="A16929" t="s">
        <v>64</v>
      </c>
      <c r="B16929" t="s">
        <v>154</v>
      </c>
      <c r="C16929">
        <v>7</v>
      </c>
      <c r="D16929">
        <v>10313</v>
      </c>
      <c r="E16929">
        <v>617</v>
      </c>
    </row>
    <row r="16930" spans="1:5" x14ac:dyDescent="0.2">
      <c r="A16930" t="s">
        <v>64</v>
      </c>
      <c r="B16930" t="s">
        <v>154</v>
      </c>
      <c r="C16930">
        <v>8</v>
      </c>
      <c r="D16930">
        <v>10253</v>
      </c>
      <c r="E16930">
        <v>668</v>
      </c>
    </row>
    <row r="16931" spans="1:5" x14ac:dyDescent="0.2">
      <c r="A16931" t="s">
        <v>64</v>
      </c>
      <c r="B16931" t="s">
        <v>154</v>
      </c>
      <c r="C16931">
        <v>9</v>
      </c>
      <c r="D16931">
        <v>10204</v>
      </c>
      <c r="E16931">
        <v>599</v>
      </c>
    </row>
    <row r="16932" spans="1:5" x14ac:dyDescent="0.2">
      <c r="A16932" t="s">
        <v>64</v>
      </c>
      <c r="B16932" t="s">
        <v>155</v>
      </c>
      <c r="C16932">
        <v>1</v>
      </c>
      <c r="D16932">
        <v>9774</v>
      </c>
      <c r="E16932">
        <v>301</v>
      </c>
    </row>
    <row r="16933" spans="1:5" x14ac:dyDescent="0.2">
      <c r="A16933" t="s">
        <v>64</v>
      </c>
      <c r="B16933" t="s">
        <v>155</v>
      </c>
      <c r="C16933">
        <v>10</v>
      </c>
      <c r="D16933">
        <v>9809</v>
      </c>
      <c r="E16933">
        <v>306</v>
      </c>
    </row>
    <row r="16934" spans="1:5" x14ac:dyDescent="0.2">
      <c r="A16934" t="s">
        <v>64</v>
      </c>
      <c r="B16934" t="s">
        <v>155</v>
      </c>
      <c r="C16934">
        <v>2</v>
      </c>
      <c r="D16934">
        <v>9558</v>
      </c>
      <c r="E16934">
        <v>303</v>
      </c>
    </row>
    <row r="16935" spans="1:5" x14ac:dyDescent="0.2">
      <c r="A16935" t="s">
        <v>64</v>
      </c>
      <c r="B16935" t="s">
        <v>155</v>
      </c>
      <c r="C16935">
        <v>3</v>
      </c>
      <c r="D16935">
        <v>9673</v>
      </c>
      <c r="E16935">
        <v>255</v>
      </c>
    </row>
    <row r="16936" spans="1:5" x14ac:dyDescent="0.2">
      <c r="A16936" t="s">
        <v>64</v>
      </c>
      <c r="B16936" t="s">
        <v>155</v>
      </c>
      <c r="C16936">
        <v>4</v>
      </c>
      <c r="D16936">
        <v>9571</v>
      </c>
      <c r="E16936">
        <v>296</v>
      </c>
    </row>
    <row r="16937" spans="1:5" x14ac:dyDescent="0.2">
      <c r="A16937" t="s">
        <v>64</v>
      </c>
      <c r="B16937" t="s">
        <v>155</v>
      </c>
      <c r="C16937">
        <v>5</v>
      </c>
      <c r="D16937">
        <v>9927</v>
      </c>
      <c r="E16937">
        <v>286</v>
      </c>
    </row>
    <row r="16938" spans="1:5" x14ac:dyDescent="0.2">
      <c r="A16938" t="s">
        <v>64</v>
      </c>
      <c r="B16938" t="s">
        <v>155</v>
      </c>
      <c r="C16938">
        <v>6</v>
      </c>
      <c r="D16938">
        <v>9888</v>
      </c>
      <c r="E16938">
        <v>265</v>
      </c>
    </row>
    <row r="16939" spans="1:5" x14ac:dyDescent="0.2">
      <c r="A16939" t="s">
        <v>64</v>
      </c>
      <c r="B16939" t="s">
        <v>155</v>
      </c>
      <c r="C16939">
        <v>7</v>
      </c>
      <c r="D16939">
        <v>9833</v>
      </c>
      <c r="E16939">
        <v>309</v>
      </c>
    </row>
    <row r="16940" spans="1:5" x14ac:dyDescent="0.2">
      <c r="A16940" t="s">
        <v>64</v>
      </c>
      <c r="B16940" t="s">
        <v>155</v>
      </c>
      <c r="C16940">
        <v>8</v>
      </c>
      <c r="D16940">
        <v>9657</v>
      </c>
      <c r="E16940">
        <v>260</v>
      </c>
    </row>
    <row r="16941" spans="1:5" x14ac:dyDescent="0.2">
      <c r="A16941" t="s">
        <v>64</v>
      </c>
      <c r="B16941" t="s">
        <v>155</v>
      </c>
      <c r="C16941">
        <v>9</v>
      </c>
      <c r="D16941">
        <v>9758</v>
      </c>
      <c r="E16941">
        <v>290</v>
      </c>
    </row>
    <row r="16942" spans="1:5" x14ac:dyDescent="0.2">
      <c r="A16942" t="s">
        <v>64</v>
      </c>
      <c r="B16942" t="s">
        <v>156</v>
      </c>
      <c r="C16942">
        <v>1</v>
      </c>
      <c r="D16942">
        <v>9891</v>
      </c>
      <c r="E16942">
        <v>300</v>
      </c>
    </row>
    <row r="16943" spans="1:5" x14ac:dyDescent="0.2">
      <c r="A16943" t="s">
        <v>64</v>
      </c>
      <c r="B16943" t="s">
        <v>156</v>
      </c>
      <c r="C16943">
        <v>10</v>
      </c>
      <c r="D16943">
        <v>10143</v>
      </c>
      <c r="E16943">
        <v>318</v>
      </c>
    </row>
    <row r="16944" spans="1:5" x14ac:dyDescent="0.2">
      <c r="A16944" t="s">
        <v>64</v>
      </c>
      <c r="B16944" t="s">
        <v>156</v>
      </c>
      <c r="C16944">
        <v>2</v>
      </c>
      <c r="D16944">
        <v>9904</v>
      </c>
      <c r="E16944">
        <v>276</v>
      </c>
    </row>
    <row r="16945" spans="1:5" x14ac:dyDescent="0.2">
      <c r="A16945" t="s">
        <v>64</v>
      </c>
      <c r="B16945" t="s">
        <v>156</v>
      </c>
      <c r="C16945">
        <v>3</v>
      </c>
      <c r="D16945">
        <v>9879</v>
      </c>
      <c r="E16945">
        <v>307</v>
      </c>
    </row>
    <row r="16946" spans="1:5" x14ac:dyDescent="0.2">
      <c r="A16946" t="s">
        <v>64</v>
      </c>
      <c r="B16946" t="s">
        <v>156</v>
      </c>
      <c r="C16946">
        <v>4</v>
      </c>
      <c r="D16946">
        <v>9833</v>
      </c>
      <c r="E16946">
        <v>273</v>
      </c>
    </row>
    <row r="16947" spans="1:5" x14ac:dyDescent="0.2">
      <c r="A16947" t="s">
        <v>64</v>
      </c>
      <c r="B16947" t="s">
        <v>156</v>
      </c>
      <c r="C16947">
        <v>5</v>
      </c>
      <c r="D16947">
        <v>10173</v>
      </c>
      <c r="E16947">
        <v>311</v>
      </c>
    </row>
    <row r="16948" spans="1:5" x14ac:dyDescent="0.2">
      <c r="A16948" t="s">
        <v>64</v>
      </c>
      <c r="B16948" t="s">
        <v>156</v>
      </c>
      <c r="C16948">
        <v>6</v>
      </c>
      <c r="D16948">
        <v>10148</v>
      </c>
      <c r="E16948">
        <v>344</v>
      </c>
    </row>
    <row r="16949" spans="1:5" x14ac:dyDescent="0.2">
      <c r="A16949" t="s">
        <v>64</v>
      </c>
      <c r="B16949" t="s">
        <v>156</v>
      </c>
      <c r="C16949">
        <v>7</v>
      </c>
      <c r="D16949">
        <v>10085</v>
      </c>
      <c r="E16949">
        <v>309</v>
      </c>
    </row>
    <row r="16950" spans="1:5" x14ac:dyDescent="0.2">
      <c r="A16950" t="s">
        <v>64</v>
      </c>
      <c r="B16950" t="s">
        <v>156</v>
      </c>
      <c r="C16950">
        <v>8</v>
      </c>
      <c r="D16950">
        <v>9773</v>
      </c>
      <c r="E16950">
        <v>278</v>
      </c>
    </row>
    <row r="16951" spans="1:5" x14ac:dyDescent="0.2">
      <c r="A16951" t="s">
        <v>64</v>
      </c>
      <c r="B16951" t="s">
        <v>156</v>
      </c>
      <c r="C16951">
        <v>9</v>
      </c>
      <c r="D16951">
        <v>10021</v>
      </c>
      <c r="E16951">
        <v>315</v>
      </c>
    </row>
    <row r="16952" spans="1:5" x14ac:dyDescent="0.2">
      <c r="A16952" t="s">
        <v>64</v>
      </c>
      <c r="B16952" t="s">
        <v>157</v>
      </c>
      <c r="C16952">
        <v>1</v>
      </c>
      <c r="D16952">
        <v>10041</v>
      </c>
      <c r="E16952">
        <v>321</v>
      </c>
    </row>
    <row r="16953" spans="1:5" x14ac:dyDescent="0.2">
      <c r="A16953" t="s">
        <v>64</v>
      </c>
      <c r="B16953" t="s">
        <v>157</v>
      </c>
      <c r="C16953">
        <v>10</v>
      </c>
      <c r="D16953">
        <v>10223</v>
      </c>
      <c r="E16953">
        <v>349</v>
      </c>
    </row>
    <row r="16954" spans="1:5" x14ac:dyDescent="0.2">
      <c r="A16954" t="s">
        <v>64</v>
      </c>
      <c r="B16954" t="s">
        <v>157</v>
      </c>
      <c r="C16954">
        <v>2</v>
      </c>
      <c r="D16954">
        <v>10067</v>
      </c>
      <c r="E16954">
        <v>335</v>
      </c>
    </row>
    <row r="16955" spans="1:5" x14ac:dyDescent="0.2">
      <c r="A16955" t="s">
        <v>64</v>
      </c>
      <c r="B16955" t="s">
        <v>157</v>
      </c>
      <c r="C16955">
        <v>3</v>
      </c>
      <c r="D16955">
        <v>10146</v>
      </c>
      <c r="E16955">
        <v>353</v>
      </c>
    </row>
    <row r="16956" spans="1:5" x14ac:dyDescent="0.2">
      <c r="A16956" t="s">
        <v>64</v>
      </c>
      <c r="B16956" t="s">
        <v>157</v>
      </c>
      <c r="C16956">
        <v>4</v>
      </c>
      <c r="D16956">
        <v>9862</v>
      </c>
      <c r="E16956">
        <v>302</v>
      </c>
    </row>
    <row r="16957" spans="1:5" x14ac:dyDescent="0.2">
      <c r="A16957" t="s">
        <v>64</v>
      </c>
      <c r="B16957" t="s">
        <v>157</v>
      </c>
      <c r="C16957">
        <v>5</v>
      </c>
      <c r="D16957">
        <v>10158</v>
      </c>
      <c r="E16957">
        <v>354</v>
      </c>
    </row>
    <row r="16958" spans="1:5" x14ac:dyDescent="0.2">
      <c r="A16958" t="s">
        <v>64</v>
      </c>
      <c r="B16958" t="s">
        <v>157</v>
      </c>
      <c r="C16958">
        <v>6</v>
      </c>
      <c r="D16958">
        <v>10313</v>
      </c>
      <c r="E16958">
        <v>317</v>
      </c>
    </row>
    <row r="16959" spans="1:5" x14ac:dyDescent="0.2">
      <c r="A16959" t="s">
        <v>64</v>
      </c>
      <c r="B16959" t="s">
        <v>157</v>
      </c>
      <c r="C16959">
        <v>7</v>
      </c>
      <c r="D16959">
        <v>10146</v>
      </c>
      <c r="E16959">
        <v>340</v>
      </c>
    </row>
    <row r="16960" spans="1:5" x14ac:dyDescent="0.2">
      <c r="A16960" t="s">
        <v>64</v>
      </c>
      <c r="B16960" t="s">
        <v>157</v>
      </c>
      <c r="C16960">
        <v>8</v>
      </c>
      <c r="D16960">
        <v>10032</v>
      </c>
      <c r="E16960">
        <v>338</v>
      </c>
    </row>
    <row r="16961" spans="1:5" x14ac:dyDescent="0.2">
      <c r="A16961" t="s">
        <v>64</v>
      </c>
      <c r="B16961" t="s">
        <v>157</v>
      </c>
      <c r="C16961">
        <v>9</v>
      </c>
      <c r="D16961">
        <v>10190</v>
      </c>
      <c r="E16961">
        <v>340</v>
      </c>
    </row>
    <row r="16962" spans="1:5" x14ac:dyDescent="0.2">
      <c r="A16962" t="s">
        <v>64</v>
      </c>
      <c r="B16962" t="s">
        <v>158</v>
      </c>
      <c r="C16962">
        <v>1</v>
      </c>
      <c r="D16962">
        <v>14691</v>
      </c>
      <c r="E16962">
        <v>216</v>
      </c>
    </row>
    <row r="16963" spans="1:5" x14ac:dyDescent="0.2">
      <c r="A16963" t="s">
        <v>64</v>
      </c>
      <c r="B16963" t="s">
        <v>158</v>
      </c>
      <c r="C16963">
        <v>10</v>
      </c>
      <c r="D16963">
        <v>14614</v>
      </c>
      <c r="E16963">
        <v>209</v>
      </c>
    </row>
    <row r="16964" spans="1:5" x14ac:dyDescent="0.2">
      <c r="A16964" t="s">
        <v>64</v>
      </c>
      <c r="B16964" t="s">
        <v>158</v>
      </c>
      <c r="C16964">
        <v>2</v>
      </c>
      <c r="D16964">
        <v>14507</v>
      </c>
      <c r="E16964">
        <v>216</v>
      </c>
    </row>
    <row r="16965" spans="1:5" x14ac:dyDescent="0.2">
      <c r="A16965" t="s">
        <v>64</v>
      </c>
      <c r="B16965" t="s">
        <v>158</v>
      </c>
      <c r="C16965">
        <v>3</v>
      </c>
      <c r="D16965">
        <v>14494</v>
      </c>
      <c r="E16965">
        <v>212</v>
      </c>
    </row>
    <row r="16966" spans="1:5" x14ac:dyDescent="0.2">
      <c r="A16966" t="s">
        <v>64</v>
      </c>
      <c r="B16966" t="s">
        <v>158</v>
      </c>
      <c r="C16966">
        <v>4</v>
      </c>
      <c r="D16966">
        <v>14484</v>
      </c>
      <c r="E16966">
        <v>216</v>
      </c>
    </row>
    <row r="16967" spans="1:5" x14ac:dyDescent="0.2">
      <c r="A16967" t="s">
        <v>64</v>
      </c>
      <c r="B16967" t="s">
        <v>158</v>
      </c>
      <c r="C16967">
        <v>5</v>
      </c>
      <c r="D16967">
        <v>14794</v>
      </c>
      <c r="E16967">
        <v>212</v>
      </c>
    </row>
    <row r="16968" spans="1:5" x14ac:dyDescent="0.2">
      <c r="A16968" t="s">
        <v>64</v>
      </c>
      <c r="B16968" t="s">
        <v>158</v>
      </c>
      <c r="C16968">
        <v>6</v>
      </c>
      <c r="D16968">
        <v>14721</v>
      </c>
      <c r="E16968">
        <v>208</v>
      </c>
    </row>
    <row r="16969" spans="1:5" x14ac:dyDescent="0.2">
      <c r="A16969" t="s">
        <v>64</v>
      </c>
      <c r="B16969" t="s">
        <v>158</v>
      </c>
      <c r="C16969">
        <v>7</v>
      </c>
      <c r="D16969">
        <v>14458</v>
      </c>
      <c r="E16969">
        <v>214</v>
      </c>
    </row>
    <row r="16970" spans="1:5" x14ac:dyDescent="0.2">
      <c r="A16970" t="s">
        <v>64</v>
      </c>
      <c r="B16970" t="s">
        <v>158</v>
      </c>
      <c r="C16970">
        <v>8</v>
      </c>
      <c r="D16970">
        <v>14572</v>
      </c>
      <c r="E16970">
        <v>215</v>
      </c>
    </row>
    <row r="16971" spans="1:5" x14ac:dyDescent="0.2">
      <c r="A16971" t="s">
        <v>64</v>
      </c>
      <c r="B16971" t="s">
        <v>158</v>
      </c>
      <c r="C16971">
        <v>9</v>
      </c>
      <c r="D16971">
        <v>14744</v>
      </c>
      <c r="E16971">
        <v>204</v>
      </c>
    </row>
    <row r="16972" spans="1:5" x14ac:dyDescent="0.2">
      <c r="A16972" t="s">
        <v>64</v>
      </c>
      <c r="B16972" t="s">
        <v>159</v>
      </c>
      <c r="C16972">
        <v>1</v>
      </c>
      <c r="D16972">
        <v>14344</v>
      </c>
      <c r="E16972">
        <v>240</v>
      </c>
    </row>
    <row r="16973" spans="1:5" x14ac:dyDescent="0.2">
      <c r="A16973" t="s">
        <v>64</v>
      </c>
      <c r="B16973" t="s">
        <v>159</v>
      </c>
      <c r="C16973">
        <v>10</v>
      </c>
      <c r="D16973">
        <v>14270</v>
      </c>
      <c r="E16973">
        <v>241</v>
      </c>
    </row>
    <row r="16974" spans="1:5" x14ac:dyDescent="0.2">
      <c r="A16974" t="s">
        <v>64</v>
      </c>
      <c r="B16974" t="s">
        <v>159</v>
      </c>
      <c r="C16974">
        <v>2</v>
      </c>
      <c r="D16974">
        <v>14278</v>
      </c>
      <c r="E16974">
        <v>241</v>
      </c>
    </row>
    <row r="16975" spans="1:5" x14ac:dyDescent="0.2">
      <c r="A16975" t="s">
        <v>64</v>
      </c>
      <c r="B16975" t="s">
        <v>159</v>
      </c>
      <c r="C16975">
        <v>3</v>
      </c>
      <c r="D16975">
        <v>14233</v>
      </c>
      <c r="E16975">
        <v>247</v>
      </c>
    </row>
    <row r="16976" spans="1:5" x14ac:dyDescent="0.2">
      <c r="A16976" t="s">
        <v>64</v>
      </c>
      <c r="B16976" t="s">
        <v>159</v>
      </c>
      <c r="C16976">
        <v>4</v>
      </c>
      <c r="D16976">
        <v>14058</v>
      </c>
      <c r="E16976">
        <v>233</v>
      </c>
    </row>
    <row r="16977" spans="1:5" x14ac:dyDescent="0.2">
      <c r="A16977" t="s">
        <v>64</v>
      </c>
      <c r="B16977" t="s">
        <v>159</v>
      </c>
      <c r="C16977">
        <v>5</v>
      </c>
      <c r="D16977">
        <v>14558</v>
      </c>
      <c r="E16977">
        <v>246</v>
      </c>
    </row>
    <row r="16978" spans="1:5" x14ac:dyDescent="0.2">
      <c r="A16978" t="s">
        <v>64</v>
      </c>
      <c r="B16978" t="s">
        <v>159</v>
      </c>
      <c r="C16978">
        <v>6</v>
      </c>
      <c r="D16978">
        <v>14324</v>
      </c>
      <c r="E16978">
        <v>232</v>
      </c>
    </row>
    <row r="16979" spans="1:5" x14ac:dyDescent="0.2">
      <c r="A16979" t="s">
        <v>64</v>
      </c>
      <c r="B16979" t="s">
        <v>159</v>
      </c>
      <c r="C16979">
        <v>7</v>
      </c>
      <c r="D16979">
        <v>14152</v>
      </c>
      <c r="E16979">
        <v>241</v>
      </c>
    </row>
    <row r="16980" spans="1:5" x14ac:dyDescent="0.2">
      <c r="A16980" t="s">
        <v>64</v>
      </c>
      <c r="B16980" t="s">
        <v>159</v>
      </c>
      <c r="C16980">
        <v>8</v>
      </c>
      <c r="D16980">
        <v>14200</v>
      </c>
      <c r="E16980">
        <v>242</v>
      </c>
    </row>
    <row r="16981" spans="1:5" x14ac:dyDescent="0.2">
      <c r="A16981" t="s">
        <v>64</v>
      </c>
      <c r="B16981" t="s">
        <v>159</v>
      </c>
      <c r="C16981">
        <v>9</v>
      </c>
      <c r="D16981">
        <v>14431</v>
      </c>
      <c r="E16981">
        <v>234</v>
      </c>
    </row>
    <row r="16982" spans="1:5" x14ac:dyDescent="0.2">
      <c r="A16982" t="s">
        <v>64</v>
      </c>
      <c r="B16982" t="s">
        <v>160</v>
      </c>
      <c r="C16982">
        <v>1</v>
      </c>
      <c r="D16982">
        <v>15561</v>
      </c>
      <c r="E16982">
        <v>179</v>
      </c>
    </row>
    <row r="16983" spans="1:5" x14ac:dyDescent="0.2">
      <c r="A16983" t="s">
        <v>64</v>
      </c>
      <c r="B16983" t="s">
        <v>160</v>
      </c>
      <c r="C16983">
        <v>10</v>
      </c>
      <c r="D16983">
        <v>15566</v>
      </c>
      <c r="E16983">
        <v>181</v>
      </c>
    </row>
    <row r="16984" spans="1:5" x14ac:dyDescent="0.2">
      <c r="A16984" t="s">
        <v>64</v>
      </c>
      <c r="B16984" t="s">
        <v>160</v>
      </c>
      <c r="C16984">
        <v>2</v>
      </c>
      <c r="D16984">
        <v>15477</v>
      </c>
      <c r="E16984">
        <v>179</v>
      </c>
    </row>
    <row r="16985" spans="1:5" x14ac:dyDescent="0.2">
      <c r="A16985" t="s">
        <v>64</v>
      </c>
      <c r="B16985" t="s">
        <v>160</v>
      </c>
      <c r="C16985">
        <v>3</v>
      </c>
      <c r="D16985">
        <v>15205</v>
      </c>
      <c r="E16985">
        <v>180</v>
      </c>
    </row>
    <row r="16986" spans="1:5" x14ac:dyDescent="0.2">
      <c r="A16986" t="s">
        <v>64</v>
      </c>
      <c r="B16986" t="s">
        <v>160</v>
      </c>
      <c r="C16986">
        <v>4</v>
      </c>
      <c r="D16986">
        <v>15190</v>
      </c>
      <c r="E16986">
        <v>280</v>
      </c>
    </row>
    <row r="16987" spans="1:5" x14ac:dyDescent="0.2">
      <c r="A16987" t="s">
        <v>64</v>
      </c>
      <c r="B16987" t="s">
        <v>160</v>
      </c>
      <c r="C16987">
        <v>5</v>
      </c>
      <c r="D16987">
        <v>15723</v>
      </c>
      <c r="E16987">
        <v>180</v>
      </c>
    </row>
    <row r="16988" spans="1:5" x14ac:dyDescent="0.2">
      <c r="A16988" t="s">
        <v>64</v>
      </c>
      <c r="B16988" t="s">
        <v>160</v>
      </c>
      <c r="C16988">
        <v>6</v>
      </c>
      <c r="D16988">
        <v>15664</v>
      </c>
      <c r="E16988">
        <v>183</v>
      </c>
    </row>
    <row r="16989" spans="1:5" x14ac:dyDescent="0.2">
      <c r="A16989" t="s">
        <v>64</v>
      </c>
      <c r="B16989" t="s">
        <v>160</v>
      </c>
      <c r="C16989">
        <v>7</v>
      </c>
      <c r="D16989">
        <v>15320</v>
      </c>
      <c r="E16989">
        <v>182</v>
      </c>
    </row>
    <row r="16990" spans="1:5" x14ac:dyDescent="0.2">
      <c r="A16990" t="s">
        <v>64</v>
      </c>
      <c r="B16990" t="s">
        <v>160</v>
      </c>
      <c r="C16990">
        <v>8</v>
      </c>
      <c r="D16990">
        <v>15361</v>
      </c>
      <c r="E16990">
        <v>181</v>
      </c>
    </row>
    <row r="16991" spans="1:5" x14ac:dyDescent="0.2">
      <c r="A16991" t="s">
        <v>64</v>
      </c>
      <c r="B16991" t="s">
        <v>160</v>
      </c>
      <c r="C16991">
        <v>9</v>
      </c>
      <c r="D16991">
        <v>15738</v>
      </c>
      <c r="E16991">
        <v>180</v>
      </c>
    </row>
    <row r="16992" spans="1:5" x14ac:dyDescent="0.2">
      <c r="A16992" t="s">
        <v>64</v>
      </c>
      <c r="B16992" t="s">
        <v>161</v>
      </c>
      <c r="C16992">
        <v>1</v>
      </c>
      <c r="D16992">
        <v>15603</v>
      </c>
      <c r="E16992">
        <v>184</v>
      </c>
    </row>
    <row r="16993" spans="1:5" x14ac:dyDescent="0.2">
      <c r="A16993" t="s">
        <v>64</v>
      </c>
      <c r="B16993" t="s">
        <v>161</v>
      </c>
      <c r="C16993">
        <v>10</v>
      </c>
      <c r="D16993">
        <v>15569</v>
      </c>
      <c r="E16993">
        <v>188</v>
      </c>
    </row>
    <row r="16994" spans="1:5" x14ac:dyDescent="0.2">
      <c r="A16994" t="s">
        <v>64</v>
      </c>
      <c r="B16994" t="s">
        <v>161</v>
      </c>
      <c r="C16994">
        <v>2</v>
      </c>
      <c r="D16994">
        <v>15426</v>
      </c>
      <c r="E16994">
        <v>184</v>
      </c>
    </row>
    <row r="16995" spans="1:5" x14ac:dyDescent="0.2">
      <c r="A16995" t="s">
        <v>64</v>
      </c>
      <c r="B16995" t="s">
        <v>161</v>
      </c>
      <c r="C16995">
        <v>3</v>
      </c>
      <c r="D16995">
        <v>15239</v>
      </c>
      <c r="E16995">
        <v>183</v>
      </c>
    </row>
    <row r="16996" spans="1:5" x14ac:dyDescent="0.2">
      <c r="A16996" t="s">
        <v>64</v>
      </c>
      <c r="B16996" t="s">
        <v>161</v>
      </c>
      <c r="C16996">
        <v>4</v>
      </c>
      <c r="D16996">
        <v>15171</v>
      </c>
      <c r="E16996">
        <v>183</v>
      </c>
    </row>
    <row r="16997" spans="1:5" x14ac:dyDescent="0.2">
      <c r="A16997" t="s">
        <v>64</v>
      </c>
      <c r="B16997" t="s">
        <v>161</v>
      </c>
      <c r="C16997">
        <v>5</v>
      </c>
      <c r="D16997">
        <v>15652</v>
      </c>
      <c r="E16997">
        <v>185</v>
      </c>
    </row>
    <row r="16998" spans="1:5" x14ac:dyDescent="0.2">
      <c r="A16998" t="s">
        <v>64</v>
      </c>
      <c r="B16998" t="s">
        <v>161</v>
      </c>
      <c r="C16998">
        <v>6</v>
      </c>
      <c r="D16998">
        <v>15663</v>
      </c>
      <c r="E16998">
        <v>185</v>
      </c>
    </row>
    <row r="16999" spans="1:5" x14ac:dyDescent="0.2">
      <c r="A16999" t="s">
        <v>64</v>
      </c>
      <c r="B16999" t="s">
        <v>161</v>
      </c>
      <c r="C16999">
        <v>7</v>
      </c>
      <c r="D16999">
        <v>15303</v>
      </c>
      <c r="E16999">
        <v>185</v>
      </c>
    </row>
    <row r="17000" spans="1:5" x14ac:dyDescent="0.2">
      <c r="A17000" t="s">
        <v>64</v>
      </c>
      <c r="B17000" t="s">
        <v>161</v>
      </c>
      <c r="C17000">
        <v>8</v>
      </c>
      <c r="D17000">
        <v>15349</v>
      </c>
      <c r="E17000">
        <v>183</v>
      </c>
    </row>
    <row r="17001" spans="1:5" x14ac:dyDescent="0.2">
      <c r="A17001" t="s">
        <v>64</v>
      </c>
      <c r="B17001" t="s">
        <v>161</v>
      </c>
      <c r="C17001">
        <v>9</v>
      </c>
      <c r="D17001">
        <v>15652</v>
      </c>
      <c r="E17001">
        <v>186</v>
      </c>
    </row>
    <row r="17002" spans="1:5" x14ac:dyDescent="0.2">
      <c r="A17002" t="s">
        <v>64</v>
      </c>
      <c r="B17002" t="s">
        <v>162</v>
      </c>
      <c r="C17002">
        <v>1</v>
      </c>
      <c r="D17002">
        <v>15526</v>
      </c>
      <c r="E17002">
        <v>51</v>
      </c>
    </row>
    <row r="17003" spans="1:5" x14ac:dyDescent="0.2">
      <c r="A17003" t="s">
        <v>64</v>
      </c>
      <c r="B17003" t="s">
        <v>162</v>
      </c>
      <c r="C17003">
        <v>10</v>
      </c>
      <c r="D17003">
        <v>15552</v>
      </c>
      <c r="E17003">
        <v>51</v>
      </c>
    </row>
    <row r="17004" spans="1:5" x14ac:dyDescent="0.2">
      <c r="A17004" t="s">
        <v>64</v>
      </c>
      <c r="B17004" t="s">
        <v>162</v>
      </c>
      <c r="C17004">
        <v>2</v>
      </c>
      <c r="D17004">
        <v>15446</v>
      </c>
      <c r="E17004">
        <v>52</v>
      </c>
    </row>
    <row r="17005" spans="1:5" x14ac:dyDescent="0.2">
      <c r="A17005" t="s">
        <v>64</v>
      </c>
      <c r="B17005" t="s">
        <v>162</v>
      </c>
      <c r="C17005">
        <v>3</v>
      </c>
      <c r="D17005">
        <v>15249</v>
      </c>
      <c r="E17005">
        <v>51</v>
      </c>
    </row>
    <row r="17006" spans="1:5" x14ac:dyDescent="0.2">
      <c r="A17006" t="s">
        <v>64</v>
      </c>
      <c r="B17006" t="s">
        <v>162</v>
      </c>
      <c r="C17006">
        <v>4</v>
      </c>
      <c r="D17006">
        <v>15211</v>
      </c>
      <c r="E17006">
        <v>61</v>
      </c>
    </row>
    <row r="17007" spans="1:5" x14ac:dyDescent="0.2">
      <c r="A17007" t="s">
        <v>64</v>
      </c>
      <c r="B17007" t="s">
        <v>162</v>
      </c>
      <c r="C17007">
        <v>5</v>
      </c>
      <c r="D17007">
        <v>15659</v>
      </c>
      <c r="E17007">
        <v>52</v>
      </c>
    </row>
    <row r="17008" spans="1:5" x14ac:dyDescent="0.2">
      <c r="A17008" t="s">
        <v>64</v>
      </c>
      <c r="B17008" t="s">
        <v>162</v>
      </c>
      <c r="C17008">
        <v>6</v>
      </c>
      <c r="D17008">
        <v>15597</v>
      </c>
      <c r="E17008">
        <v>52</v>
      </c>
    </row>
    <row r="17009" spans="1:5" x14ac:dyDescent="0.2">
      <c r="A17009" t="s">
        <v>64</v>
      </c>
      <c r="B17009" t="s">
        <v>162</v>
      </c>
      <c r="C17009">
        <v>7</v>
      </c>
      <c r="D17009">
        <v>15291</v>
      </c>
      <c r="E17009">
        <v>51</v>
      </c>
    </row>
    <row r="17010" spans="1:5" x14ac:dyDescent="0.2">
      <c r="A17010" t="s">
        <v>64</v>
      </c>
      <c r="B17010" t="s">
        <v>162</v>
      </c>
      <c r="C17010">
        <v>8</v>
      </c>
      <c r="D17010">
        <v>15344</v>
      </c>
      <c r="E17010">
        <v>52</v>
      </c>
    </row>
    <row r="17011" spans="1:5" x14ac:dyDescent="0.2">
      <c r="A17011" t="s">
        <v>64</v>
      </c>
      <c r="B17011" t="s">
        <v>162</v>
      </c>
      <c r="C17011">
        <v>9</v>
      </c>
      <c r="D17011">
        <v>15776</v>
      </c>
      <c r="E17011">
        <v>51</v>
      </c>
    </row>
    <row r="17012" spans="1:5" x14ac:dyDescent="0.2">
      <c r="A17012" t="s">
        <v>36</v>
      </c>
      <c r="B17012" t="s">
        <v>136</v>
      </c>
      <c r="C17012">
        <v>1</v>
      </c>
      <c r="D17012">
        <v>695</v>
      </c>
      <c r="E17012">
        <v>0</v>
      </c>
    </row>
    <row r="17013" spans="1:5" x14ac:dyDescent="0.2">
      <c r="A17013" t="s">
        <v>36</v>
      </c>
      <c r="B17013" t="s">
        <v>136</v>
      </c>
      <c r="C17013">
        <v>10</v>
      </c>
      <c r="D17013">
        <v>713</v>
      </c>
      <c r="E17013">
        <v>0</v>
      </c>
    </row>
    <row r="17014" spans="1:5" x14ac:dyDescent="0.2">
      <c r="A17014" t="s">
        <v>36</v>
      </c>
      <c r="B17014" t="s">
        <v>136</v>
      </c>
      <c r="C17014">
        <v>2</v>
      </c>
      <c r="D17014">
        <v>701</v>
      </c>
      <c r="E17014">
        <v>0</v>
      </c>
    </row>
    <row r="17015" spans="1:5" x14ac:dyDescent="0.2">
      <c r="A17015" t="s">
        <v>36</v>
      </c>
      <c r="B17015" t="s">
        <v>136</v>
      </c>
      <c r="C17015">
        <v>3</v>
      </c>
      <c r="D17015">
        <v>631</v>
      </c>
      <c r="E17015">
        <v>0</v>
      </c>
    </row>
    <row r="17016" spans="1:5" x14ac:dyDescent="0.2">
      <c r="A17016" t="s">
        <v>36</v>
      </c>
      <c r="B17016" t="s">
        <v>136</v>
      </c>
      <c r="C17016">
        <v>4</v>
      </c>
      <c r="D17016">
        <v>716</v>
      </c>
      <c r="E17016">
        <v>0</v>
      </c>
    </row>
    <row r="17017" spans="1:5" x14ac:dyDescent="0.2">
      <c r="A17017" t="s">
        <v>36</v>
      </c>
      <c r="B17017" t="s">
        <v>136</v>
      </c>
      <c r="C17017">
        <v>5</v>
      </c>
      <c r="D17017">
        <v>705</v>
      </c>
      <c r="E17017">
        <v>0</v>
      </c>
    </row>
    <row r="17018" spans="1:5" x14ac:dyDescent="0.2">
      <c r="A17018" t="s">
        <v>36</v>
      </c>
      <c r="B17018" t="s">
        <v>136</v>
      </c>
      <c r="C17018">
        <v>6</v>
      </c>
      <c r="D17018">
        <v>710</v>
      </c>
      <c r="E17018">
        <v>0</v>
      </c>
    </row>
    <row r="17019" spans="1:5" x14ac:dyDescent="0.2">
      <c r="A17019" t="s">
        <v>36</v>
      </c>
      <c r="B17019" t="s">
        <v>136</v>
      </c>
      <c r="C17019">
        <v>7</v>
      </c>
      <c r="D17019">
        <v>695</v>
      </c>
      <c r="E17019">
        <v>0</v>
      </c>
    </row>
    <row r="17020" spans="1:5" x14ac:dyDescent="0.2">
      <c r="A17020" t="s">
        <v>36</v>
      </c>
      <c r="B17020" t="s">
        <v>136</v>
      </c>
      <c r="C17020">
        <v>8</v>
      </c>
      <c r="D17020">
        <v>727</v>
      </c>
      <c r="E17020">
        <v>0</v>
      </c>
    </row>
    <row r="17021" spans="1:5" x14ac:dyDescent="0.2">
      <c r="A17021" t="s">
        <v>36</v>
      </c>
      <c r="B17021" t="s">
        <v>136</v>
      </c>
      <c r="C17021">
        <v>9</v>
      </c>
      <c r="D17021">
        <v>674</v>
      </c>
      <c r="E17021">
        <v>0</v>
      </c>
    </row>
    <row r="17022" spans="1:5" x14ac:dyDescent="0.2">
      <c r="A17022" t="s">
        <v>36</v>
      </c>
      <c r="B17022" t="s">
        <v>137</v>
      </c>
      <c r="C17022">
        <v>1</v>
      </c>
      <c r="D17022">
        <v>608</v>
      </c>
      <c r="E17022">
        <v>4</v>
      </c>
    </row>
    <row r="17023" spans="1:5" x14ac:dyDescent="0.2">
      <c r="A17023" t="s">
        <v>36</v>
      </c>
      <c r="B17023" t="s">
        <v>137</v>
      </c>
      <c r="C17023">
        <v>10</v>
      </c>
      <c r="D17023">
        <v>624</v>
      </c>
      <c r="E17023">
        <v>3</v>
      </c>
    </row>
    <row r="17024" spans="1:5" x14ac:dyDescent="0.2">
      <c r="A17024" t="s">
        <v>36</v>
      </c>
      <c r="B17024" t="s">
        <v>137</v>
      </c>
      <c r="C17024">
        <v>2</v>
      </c>
      <c r="D17024">
        <v>551</v>
      </c>
      <c r="E17024">
        <v>3</v>
      </c>
    </row>
    <row r="17025" spans="1:5" x14ac:dyDescent="0.2">
      <c r="A17025" t="s">
        <v>36</v>
      </c>
      <c r="B17025" t="s">
        <v>137</v>
      </c>
      <c r="C17025">
        <v>3</v>
      </c>
      <c r="D17025">
        <v>524</v>
      </c>
      <c r="E17025">
        <v>7</v>
      </c>
    </row>
    <row r="17026" spans="1:5" x14ac:dyDescent="0.2">
      <c r="A17026" t="s">
        <v>36</v>
      </c>
      <c r="B17026" t="s">
        <v>137</v>
      </c>
      <c r="C17026">
        <v>4</v>
      </c>
      <c r="D17026">
        <v>611</v>
      </c>
      <c r="E17026">
        <v>3</v>
      </c>
    </row>
    <row r="17027" spans="1:5" x14ac:dyDescent="0.2">
      <c r="A17027" t="s">
        <v>36</v>
      </c>
      <c r="B17027" t="s">
        <v>137</v>
      </c>
      <c r="C17027">
        <v>5</v>
      </c>
      <c r="D17027">
        <v>583</v>
      </c>
      <c r="E17027">
        <v>3</v>
      </c>
    </row>
    <row r="17028" spans="1:5" x14ac:dyDescent="0.2">
      <c r="A17028" t="s">
        <v>36</v>
      </c>
      <c r="B17028" t="s">
        <v>137</v>
      </c>
      <c r="C17028">
        <v>6</v>
      </c>
      <c r="D17028">
        <v>564</v>
      </c>
      <c r="E17028">
        <v>3</v>
      </c>
    </row>
    <row r="17029" spans="1:5" x14ac:dyDescent="0.2">
      <c r="A17029" t="s">
        <v>36</v>
      </c>
      <c r="B17029" t="s">
        <v>137</v>
      </c>
      <c r="C17029">
        <v>7</v>
      </c>
      <c r="D17029">
        <v>574</v>
      </c>
      <c r="E17029">
        <v>3</v>
      </c>
    </row>
    <row r="17030" spans="1:5" x14ac:dyDescent="0.2">
      <c r="A17030" t="s">
        <v>36</v>
      </c>
      <c r="B17030" t="s">
        <v>137</v>
      </c>
      <c r="C17030">
        <v>8</v>
      </c>
      <c r="D17030">
        <v>626</v>
      </c>
      <c r="E17030">
        <v>4</v>
      </c>
    </row>
    <row r="17031" spans="1:5" x14ac:dyDescent="0.2">
      <c r="A17031" t="s">
        <v>36</v>
      </c>
      <c r="B17031" t="s">
        <v>137</v>
      </c>
      <c r="C17031">
        <v>9</v>
      </c>
      <c r="D17031">
        <v>542</v>
      </c>
      <c r="E17031">
        <v>3</v>
      </c>
    </row>
    <row r="17032" spans="1:5" x14ac:dyDescent="0.2">
      <c r="A17032" t="s">
        <v>36</v>
      </c>
      <c r="B17032" t="s">
        <v>138</v>
      </c>
      <c r="C17032">
        <v>1</v>
      </c>
      <c r="D17032">
        <v>363</v>
      </c>
      <c r="E17032">
        <v>6</v>
      </c>
    </row>
    <row r="17033" spans="1:5" x14ac:dyDescent="0.2">
      <c r="A17033" t="s">
        <v>36</v>
      </c>
      <c r="B17033" t="s">
        <v>138</v>
      </c>
      <c r="C17033">
        <v>10</v>
      </c>
      <c r="D17033">
        <v>367</v>
      </c>
      <c r="E17033">
        <v>4</v>
      </c>
    </row>
    <row r="17034" spans="1:5" x14ac:dyDescent="0.2">
      <c r="A17034" t="s">
        <v>36</v>
      </c>
      <c r="B17034" t="s">
        <v>138</v>
      </c>
      <c r="C17034">
        <v>2</v>
      </c>
      <c r="D17034">
        <v>344</v>
      </c>
      <c r="E17034">
        <v>4</v>
      </c>
    </row>
    <row r="17035" spans="1:5" x14ac:dyDescent="0.2">
      <c r="A17035" t="s">
        <v>36</v>
      </c>
      <c r="B17035" t="s">
        <v>138</v>
      </c>
      <c r="C17035">
        <v>3</v>
      </c>
      <c r="D17035">
        <v>322</v>
      </c>
      <c r="E17035">
        <v>4</v>
      </c>
    </row>
    <row r="17036" spans="1:5" x14ac:dyDescent="0.2">
      <c r="A17036" t="s">
        <v>36</v>
      </c>
      <c r="B17036" t="s">
        <v>138</v>
      </c>
      <c r="C17036">
        <v>4</v>
      </c>
      <c r="D17036">
        <v>330</v>
      </c>
      <c r="E17036">
        <v>10</v>
      </c>
    </row>
    <row r="17037" spans="1:5" x14ac:dyDescent="0.2">
      <c r="A17037" t="s">
        <v>36</v>
      </c>
      <c r="B17037" t="s">
        <v>138</v>
      </c>
      <c r="C17037">
        <v>5</v>
      </c>
      <c r="D17037">
        <v>374</v>
      </c>
      <c r="E17037">
        <v>4</v>
      </c>
    </row>
    <row r="17038" spans="1:5" x14ac:dyDescent="0.2">
      <c r="A17038" t="s">
        <v>36</v>
      </c>
      <c r="B17038" t="s">
        <v>138</v>
      </c>
      <c r="C17038">
        <v>6</v>
      </c>
      <c r="D17038">
        <v>323</v>
      </c>
      <c r="E17038">
        <v>4</v>
      </c>
    </row>
    <row r="17039" spans="1:5" x14ac:dyDescent="0.2">
      <c r="A17039" t="s">
        <v>36</v>
      </c>
      <c r="B17039" t="s">
        <v>138</v>
      </c>
      <c r="C17039">
        <v>7</v>
      </c>
      <c r="D17039">
        <v>337</v>
      </c>
      <c r="E17039">
        <v>4</v>
      </c>
    </row>
    <row r="17040" spans="1:5" x14ac:dyDescent="0.2">
      <c r="A17040" t="s">
        <v>36</v>
      </c>
      <c r="B17040" t="s">
        <v>138</v>
      </c>
      <c r="C17040">
        <v>8</v>
      </c>
      <c r="D17040">
        <v>382</v>
      </c>
      <c r="E17040">
        <v>4</v>
      </c>
    </row>
    <row r="17041" spans="1:5" x14ac:dyDescent="0.2">
      <c r="A17041" t="s">
        <v>36</v>
      </c>
      <c r="B17041" t="s">
        <v>138</v>
      </c>
      <c r="C17041">
        <v>9</v>
      </c>
      <c r="D17041">
        <v>342</v>
      </c>
      <c r="E17041">
        <v>4</v>
      </c>
    </row>
    <row r="17042" spans="1:5" x14ac:dyDescent="0.2">
      <c r="A17042" t="s">
        <v>36</v>
      </c>
      <c r="B17042" t="s">
        <v>139</v>
      </c>
      <c r="C17042">
        <v>1</v>
      </c>
      <c r="D17042">
        <v>340</v>
      </c>
      <c r="E17042">
        <v>6</v>
      </c>
    </row>
    <row r="17043" spans="1:5" x14ac:dyDescent="0.2">
      <c r="A17043" t="s">
        <v>36</v>
      </c>
      <c r="B17043" t="s">
        <v>139</v>
      </c>
      <c r="C17043">
        <v>10</v>
      </c>
      <c r="D17043">
        <v>365</v>
      </c>
      <c r="E17043">
        <v>4</v>
      </c>
    </row>
    <row r="17044" spans="1:5" x14ac:dyDescent="0.2">
      <c r="A17044" t="s">
        <v>36</v>
      </c>
      <c r="B17044" t="s">
        <v>139</v>
      </c>
      <c r="C17044">
        <v>2</v>
      </c>
      <c r="D17044">
        <v>349</v>
      </c>
      <c r="E17044">
        <v>4</v>
      </c>
    </row>
    <row r="17045" spans="1:5" x14ac:dyDescent="0.2">
      <c r="A17045" t="s">
        <v>36</v>
      </c>
      <c r="B17045" t="s">
        <v>139</v>
      </c>
      <c r="C17045">
        <v>3</v>
      </c>
      <c r="D17045">
        <v>319</v>
      </c>
      <c r="E17045">
        <v>11</v>
      </c>
    </row>
    <row r="17046" spans="1:5" x14ac:dyDescent="0.2">
      <c r="A17046" t="s">
        <v>36</v>
      </c>
      <c r="B17046" t="s">
        <v>139</v>
      </c>
      <c r="C17046">
        <v>4</v>
      </c>
      <c r="D17046">
        <v>330</v>
      </c>
      <c r="E17046">
        <v>4</v>
      </c>
    </row>
    <row r="17047" spans="1:5" x14ac:dyDescent="0.2">
      <c r="A17047" t="s">
        <v>36</v>
      </c>
      <c r="B17047" t="s">
        <v>139</v>
      </c>
      <c r="C17047">
        <v>5</v>
      </c>
      <c r="D17047">
        <v>375</v>
      </c>
      <c r="E17047">
        <v>4</v>
      </c>
    </row>
    <row r="17048" spans="1:5" x14ac:dyDescent="0.2">
      <c r="A17048" t="s">
        <v>36</v>
      </c>
      <c r="B17048" t="s">
        <v>139</v>
      </c>
      <c r="C17048">
        <v>6</v>
      </c>
      <c r="D17048">
        <v>320</v>
      </c>
      <c r="E17048">
        <v>4</v>
      </c>
    </row>
    <row r="17049" spans="1:5" x14ac:dyDescent="0.2">
      <c r="A17049" t="s">
        <v>36</v>
      </c>
      <c r="B17049" t="s">
        <v>139</v>
      </c>
      <c r="C17049">
        <v>7</v>
      </c>
      <c r="D17049">
        <v>336</v>
      </c>
      <c r="E17049">
        <v>4</v>
      </c>
    </row>
    <row r="17050" spans="1:5" x14ac:dyDescent="0.2">
      <c r="A17050" t="s">
        <v>36</v>
      </c>
      <c r="B17050" t="s">
        <v>139</v>
      </c>
      <c r="C17050">
        <v>8</v>
      </c>
      <c r="D17050">
        <v>380</v>
      </c>
      <c r="E17050">
        <v>4</v>
      </c>
    </row>
    <row r="17051" spans="1:5" x14ac:dyDescent="0.2">
      <c r="A17051" t="s">
        <v>36</v>
      </c>
      <c r="B17051" t="s">
        <v>139</v>
      </c>
      <c r="C17051">
        <v>9</v>
      </c>
      <c r="D17051">
        <v>348</v>
      </c>
      <c r="E17051">
        <v>6</v>
      </c>
    </row>
    <row r="17052" spans="1:5" x14ac:dyDescent="0.2">
      <c r="A17052" t="s">
        <v>36</v>
      </c>
      <c r="B17052" t="s">
        <v>140</v>
      </c>
      <c r="C17052">
        <v>1</v>
      </c>
      <c r="D17052">
        <v>361</v>
      </c>
      <c r="E17052">
        <v>5</v>
      </c>
    </row>
    <row r="17053" spans="1:5" x14ac:dyDescent="0.2">
      <c r="A17053" t="s">
        <v>36</v>
      </c>
      <c r="B17053" t="s">
        <v>140</v>
      </c>
      <c r="C17053">
        <v>10</v>
      </c>
      <c r="D17053">
        <v>363</v>
      </c>
      <c r="E17053">
        <v>4</v>
      </c>
    </row>
    <row r="17054" spans="1:5" x14ac:dyDescent="0.2">
      <c r="A17054" t="s">
        <v>36</v>
      </c>
      <c r="B17054" t="s">
        <v>140</v>
      </c>
      <c r="C17054">
        <v>2</v>
      </c>
      <c r="D17054">
        <v>351</v>
      </c>
      <c r="E17054">
        <v>4</v>
      </c>
    </row>
    <row r="17055" spans="1:5" x14ac:dyDescent="0.2">
      <c r="A17055" t="s">
        <v>36</v>
      </c>
      <c r="B17055" t="s">
        <v>140</v>
      </c>
      <c r="C17055">
        <v>3</v>
      </c>
      <c r="D17055">
        <v>316</v>
      </c>
      <c r="E17055">
        <v>5</v>
      </c>
    </row>
    <row r="17056" spans="1:5" x14ac:dyDescent="0.2">
      <c r="A17056" t="s">
        <v>36</v>
      </c>
      <c r="B17056" t="s">
        <v>140</v>
      </c>
      <c r="C17056">
        <v>4</v>
      </c>
      <c r="D17056">
        <v>322</v>
      </c>
      <c r="E17056">
        <v>4</v>
      </c>
    </row>
    <row r="17057" spans="1:5" x14ac:dyDescent="0.2">
      <c r="A17057" t="s">
        <v>36</v>
      </c>
      <c r="B17057" t="s">
        <v>140</v>
      </c>
      <c r="C17057">
        <v>5</v>
      </c>
      <c r="D17057">
        <v>382</v>
      </c>
      <c r="E17057">
        <v>4</v>
      </c>
    </row>
    <row r="17058" spans="1:5" x14ac:dyDescent="0.2">
      <c r="A17058" t="s">
        <v>36</v>
      </c>
      <c r="B17058" t="s">
        <v>140</v>
      </c>
      <c r="C17058">
        <v>6</v>
      </c>
      <c r="D17058">
        <v>325</v>
      </c>
      <c r="E17058">
        <v>4</v>
      </c>
    </row>
    <row r="17059" spans="1:5" x14ac:dyDescent="0.2">
      <c r="A17059" t="s">
        <v>36</v>
      </c>
      <c r="B17059" t="s">
        <v>140</v>
      </c>
      <c r="C17059">
        <v>7</v>
      </c>
      <c r="D17059">
        <v>331</v>
      </c>
      <c r="E17059">
        <v>4</v>
      </c>
    </row>
    <row r="17060" spans="1:5" x14ac:dyDescent="0.2">
      <c r="A17060" t="s">
        <v>36</v>
      </c>
      <c r="B17060" t="s">
        <v>140</v>
      </c>
      <c r="C17060">
        <v>8</v>
      </c>
      <c r="D17060">
        <v>372</v>
      </c>
      <c r="E17060">
        <v>4</v>
      </c>
    </row>
    <row r="17061" spans="1:5" x14ac:dyDescent="0.2">
      <c r="A17061" t="s">
        <v>36</v>
      </c>
      <c r="B17061" t="s">
        <v>140</v>
      </c>
      <c r="C17061">
        <v>9</v>
      </c>
      <c r="D17061">
        <v>339</v>
      </c>
      <c r="E17061">
        <v>4</v>
      </c>
    </row>
    <row r="17062" spans="1:5" x14ac:dyDescent="0.2">
      <c r="A17062" t="s">
        <v>36</v>
      </c>
      <c r="B17062" t="s">
        <v>141</v>
      </c>
      <c r="C17062">
        <v>1</v>
      </c>
      <c r="D17062">
        <v>405</v>
      </c>
      <c r="E17062">
        <v>4</v>
      </c>
    </row>
    <row r="17063" spans="1:5" x14ac:dyDescent="0.2">
      <c r="A17063" t="s">
        <v>36</v>
      </c>
      <c r="B17063" t="s">
        <v>141</v>
      </c>
      <c r="C17063">
        <v>10</v>
      </c>
      <c r="D17063">
        <v>439</v>
      </c>
      <c r="E17063">
        <v>4</v>
      </c>
    </row>
    <row r="17064" spans="1:5" x14ac:dyDescent="0.2">
      <c r="A17064" t="s">
        <v>36</v>
      </c>
      <c r="B17064" t="s">
        <v>141</v>
      </c>
      <c r="C17064">
        <v>2</v>
      </c>
      <c r="D17064">
        <v>425</v>
      </c>
      <c r="E17064">
        <v>4</v>
      </c>
    </row>
    <row r="17065" spans="1:5" x14ac:dyDescent="0.2">
      <c r="A17065" t="s">
        <v>36</v>
      </c>
      <c r="B17065" t="s">
        <v>141</v>
      </c>
      <c r="C17065">
        <v>3</v>
      </c>
      <c r="D17065">
        <v>389</v>
      </c>
      <c r="E17065">
        <v>4</v>
      </c>
    </row>
    <row r="17066" spans="1:5" x14ac:dyDescent="0.2">
      <c r="A17066" t="s">
        <v>36</v>
      </c>
      <c r="B17066" t="s">
        <v>141</v>
      </c>
      <c r="C17066">
        <v>4</v>
      </c>
      <c r="D17066">
        <v>401</v>
      </c>
      <c r="E17066">
        <v>4</v>
      </c>
    </row>
    <row r="17067" spans="1:5" x14ac:dyDescent="0.2">
      <c r="A17067" t="s">
        <v>36</v>
      </c>
      <c r="B17067" t="s">
        <v>141</v>
      </c>
      <c r="C17067">
        <v>5</v>
      </c>
      <c r="D17067">
        <v>447</v>
      </c>
      <c r="E17067">
        <v>4</v>
      </c>
    </row>
    <row r="17068" spans="1:5" x14ac:dyDescent="0.2">
      <c r="A17068" t="s">
        <v>36</v>
      </c>
      <c r="B17068" t="s">
        <v>141</v>
      </c>
      <c r="C17068">
        <v>6</v>
      </c>
      <c r="D17068">
        <v>408</v>
      </c>
      <c r="E17068">
        <v>4</v>
      </c>
    </row>
    <row r="17069" spans="1:5" x14ac:dyDescent="0.2">
      <c r="A17069" t="s">
        <v>36</v>
      </c>
      <c r="B17069" t="s">
        <v>141</v>
      </c>
      <c r="C17069">
        <v>7</v>
      </c>
      <c r="D17069">
        <v>422</v>
      </c>
      <c r="E17069">
        <v>4</v>
      </c>
    </row>
    <row r="17070" spans="1:5" x14ac:dyDescent="0.2">
      <c r="A17070" t="s">
        <v>36</v>
      </c>
      <c r="B17070" t="s">
        <v>141</v>
      </c>
      <c r="C17070">
        <v>8</v>
      </c>
      <c r="D17070">
        <v>460</v>
      </c>
      <c r="E17070">
        <v>4</v>
      </c>
    </row>
    <row r="17071" spans="1:5" x14ac:dyDescent="0.2">
      <c r="A17071" t="s">
        <v>36</v>
      </c>
      <c r="B17071" t="s">
        <v>141</v>
      </c>
      <c r="C17071">
        <v>9</v>
      </c>
      <c r="D17071">
        <v>451</v>
      </c>
      <c r="E17071">
        <v>4</v>
      </c>
    </row>
    <row r="17072" spans="1:5" x14ac:dyDescent="0.2">
      <c r="A17072" t="s">
        <v>36</v>
      </c>
      <c r="B17072" t="s">
        <v>142</v>
      </c>
      <c r="C17072">
        <v>1</v>
      </c>
      <c r="D17072">
        <v>355</v>
      </c>
      <c r="E17072">
        <v>5</v>
      </c>
    </row>
    <row r="17073" spans="1:5" x14ac:dyDescent="0.2">
      <c r="A17073" t="s">
        <v>36</v>
      </c>
      <c r="B17073" t="s">
        <v>142</v>
      </c>
      <c r="C17073">
        <v>10</v>
      </c>
      <c r="D17073">
        <v>362</v>
      </c>
      <c r="E17073">
        <v>4</v>
      </c>
    </row>
    <row r="17074" spans="1:5" x14ac:dyDescent="0.2">
      <c r="A17074" t="s">
        <v>36</v>
      </c>
      <c r="B17074" t="s">
        <v>142</v>
      </c>
      <c r="C17074">
        <v>2</v>
      </c>
      <c r="D17074">
        <v>352</v>
      </c>
      <c r="E17074">
        <v>4</v>
      </c>
    </row>
    <row r="17075" spans="1:5" x14ac:dyDescent="0.2">
      <c r="A17075" t="s">
        <v>36</v>
      </c>
      <c r="B17075" t="s">
        <v>142</v>
      </c>
      <c r="C17075">
        <v>3</v>
      </c>
      <c r="D17075">
        <v>315</v>
      </c>
      <c r="E17075">
        <v>4</v>
      </c>
    </row>
    <row r="17076" spans="1:5" x14ac:dyDescent="0.2">
      <c r="A17076" t="s">
        <v>36</v>
      </c>
      <c r="B17076" t="s">
        <v>142</v>
      </c>
      <c r="C17076">
        <v>4</v>
      </c>
      <c r="D17076">
        <v>320</v>
      </c>
      <c r="E17076">
        <v>4</v>
      </c>
    </row>
    <row r="17077" spans="1:5" x14ac:dyDescent="0.2">
      <c r="A17077" t="s">
        <v>36</v>
      </c>
      <c r="B17077" t="s">
        <v>142</v>
      </c>
      <c r="C17077">
        <v>5</v>
      </c>
      <c r="D17077">
        <v>378</v>
      </c>
      <c r="E17077">
        <v>6</v>
      </c>
    </row>
    <row r="17078" spans="1:5" x14ac:dyDescent="0.2">
      <c r="A17078" t="s">
        <v>36</v>
      </c>
      <c r="B17078" t="s">
        <v>142</v>
      </c>
      <c r="C17078">
        <v>6</v>
      </c>
      <c r="D17078">
        <v>315</v>
      </c>
      <c r="E17078">
        <v>4</v>
      </c>
    </row>
    <row r="17079" spans="1:5" x14ac:dyDescent="0.2">
      <c r="A17079" t="s">
        <v>36</v>
      </c>
      <c r="B17079" t="s">
        <v>142</v>
      </c>
      <c r="C17079">
        <v>7</v>
      </c>
      <c r="D17079">
        <v>339</v>
      </c>
      <c r="E17079">
        <v>4</v>
      </c>
    </row>
    <row r="17080" spans="1:5" x14ac:dyDescent="0.2">
      <c r="A17080" t="s">
        <v>36</v>
      </c>
      <c r="B17080" t="s">
        <v>142</v>
      </c>
      <c r="C17080">
        <v>8</v>
      </c>
      <c r="D17080">
        <v>377</v>
      </c>
      <c r="E17080">
        <v>4</v>
      </c>
    </row>
    <row r="17081" spans="1:5" x14ac:dyDescent="0.2">
      <c r="A17081" t="s">
        <v>36</v>
      </c>
      <c r="B17081" t="s">
        <v>142</v>
      </c>
      <c r="C17081">
        <v>9</v>
      </c>
      <c r="D17081">
        <v>334</v>
      </c>
      <c r="E17081">
        <v>4</v>
      </c>
    </row>
    <row r="17082" spans="1:5" x14ac:dyDescent="0.2">
      <c r="A17082" t="s">
        <v>36</v>
      </c>
      <c r="B17082" t="s">
        <v>143</v>
      </c>
      <c r="C17082">
        <v>1</v>
      </c>
      <c r="D17082">
        <v>384</v>
      </c>
      <c r="E17082">
        <v>4</v>
      </c>
    </row>
    <row r="17083" spans="1:5" x14ac:dyDescent="0.2">
      <c r="A17083" t="s">
        <v>36</v>
      </c>
      <c r="B17083" t="s">
        <v>143</v>
      </c>
      <c r="C17083">
        <v>10</v>
      </c>
      <c r="D17083">
        <v>429</v>
      </c>
      <c r="E17083">
        <v>4</v>
      </c>
    </row>
    <row r="17084" spans="1:5" x14ac:dyDescent="0.2">
      <c r="A17084" t="s">
        <v>36</v>
      </c>
      <c r="B17084" t="s">
        <v>143</v>
      </c>
      <c r="C17084">
        <v>2</v>
      </c>
      <c r="D17084">
        <v>363</v>
      </c>
      <c r="E17084">
        <v>4</v>
      </c>
    </row>
    <row r="17085" spans="1:5" x14ac:dyDescent="0.2">
      <c r="A17085" t="s">
        <v>36</v>
      </c>
      <c r="B17085" t="s">
        <v>143</v>
      </c>
      <c r="C17085">
        <v>3</v>
      </c>
      <c r="D17085">
        <v>344</v>
      </c>
      <c r="E17085">
        <v>4</v>
      </c>
    </row>
    <row r="17086" spans="1:5" x14ac:dyDescent="0.2">
      <c r="A17086" t="s">
        <v>36</v>
      </c>
      <c r="B17086" t="s">
        <v>143</v>
      </c>
      <c r="C17086">
        <v>4</v>
      </c>
      <c r="D17086">
        <v>382</v>
      </c>
      <c r="E17086">
        <v>4</v>
      </c>
    </row>
    <row r="17087" spans="1:5" x14ac:dyDescent="0.2">
      <c r="A17087" t="s">
        <v>36</v>
      </c>
      <c r="B17087" t="s">
        <v>143</v>
      </c>
      <c r="C17087">
        <v>5</v>
      </c>
      <c r="D17087">
        <v>402</v>
      </c>
      <c r="E17087">
        <v>4</v>
      </c>
    </row>
    <row r="17088" spans="1:5" x14ac:dyDescent="0.2">
      <c r="A17088" t="s">
        <v>36</v>
      </c>
      <c r="B17088" t="s">
        <v>143</v>
      </c>
      <c r="C17088">
        <v>6</v>
      </c>
      <c r="D17088">
        <v>384</v>
      </c>
      <c r="E17088">
        <v>4</v>
      </c>
    </row>
    <row r="17089" spans="1:5" x14ac:dyDescent="0.2">
      <c r="A17089" t="s">
        <v>36</v>
      </c>
      <c r="B17089" t="s">
        <v>143</v>
      </c>
      <c r="C17089">
        <v>7</v>
      </c>
      <c r="D17089">
        <v>377</v>
      </c>
      <c r="E17089">
        <v>4</v>
      </c>
    </row>
    <row r="17090" spans="1:5" x14ac:dyDescent="0.2">
      <c r="A17090" t="s">
        <v>36</v>
      </c>
      <c r="B17090" t="s">
        <v>143</v>
      </c>
      <c r="C17090">
        <v>8</v>
      </c>
      <c r="D17090">
        <v>433</v>
      </c>
      <c r="E17090">
        <v>4</v>
      </c>
    </row>
    <row r="17091" spans="1:5" x14ac:dyDescent="0.2">
      <c r="A17091" t="s">
        <v>36</v>
      </c>
      <c r="B17091" t="s">
        <v>143</v>
      </c>
      <c r="C17091">
        <v>9</v>
      </c>
      <c r="D17091">
        <v>362</v>
      </c>
      <c r="E17091">
        <v>4</v>
      </c>
    </row>
    <row r="17092" spans="1:5" x14ac:dyDescent="0.2">
      <c r="A17092" t="s">
        <v>36</v>
      </c>
      <c r="B17092" t="s">
        <v>144</v>
      </c>
      <c r="C17092">
        <v>1</v>
      </c>
      <c r="D17092">
        <v>336</v>
      </c>
      <c r="E17092">
        <v>5</v>
      </c>
    </row>
    <row r="17093" spans="1:5" x14ac:dyDescent="0.2">
      <c r="A17093" t="s">
        <v>36</v>
      </c>
      <c r="B17093" t="s">
        <v>144</v>
      </c>
      <c r="C17093">
        <v>10</v>
      </c>
      <c r="D17093">
        <v>355</v>
      </c>
      <c r="E17093">
        <v>4</v>
      </c>
    </row>
    <row r="17094" spans="1:5" x14ac:dyDescent="0.2">
      <c r="A17094" t="s">
        <v>36</v>
      </c>
      <c r="B17094" t="s">
        <v>144</v>
      </c>
      <c r="C17094">
        <v>2</v>
      </c>
      <c r="D17094">
        <v>339</v>
      </c>
      <c r="E17094">
        <v>5</v>
      </c>
    </row>
    <row r="17095" spans="1:5" x14ac:dyDescent="0.2">
      <c r="A17095" t="s">
        <v>36</v>
      </c>
      <c r="B17095" t="s">
        <v>144</v>
      </c>
      <c r="C17095">
        <v>3</v>
      </c>
      <c r="D17095">
        <v>310</v>
      </c>
      <c r="E17095">
        <v>4</v>
      </c>
    </row>
    <row r="17096" spans="1:5" x14ac:dyDescent="0.2">
      <c r="A17096" t="s">
        <v>36</v>
      </c>
      <c r="B17096" t="s">
        <v>144</v>
      </c>
      <c r="C17096">
        <v>4</v>
      </c>
      <c r="D17096">
        <v>320</v>
      </c>
      <c r="E17096">
        <v>4</v>
      </c>
    </row>
    <row r="17097" spans="1:5" x14ac:dyDescent="0.2">
      <c r="A17097" t="s">
        <v>36</v>
      </c>
      <c r="B17097" t="s">
        <v>144</v>
      </c>
      <c r="C17097">
        <v>5</v>
      </c>
      <c r="D17097">
        <v>385</v>
      </c>
      <c r="E17097">
        <v>5</v>
      </c>
    </row>
    <row r="17098" spans="1:5" x14ac:dyDescent="0.2">
      <c r="A17098" t="s">
        <v>36</v>
      </c>
      <c r="B17098" t="s">
        <v>144</v>
      </c>
      <c r="C17098">
        <v>6</v>
      </c>
      <c r="D17098">
        <v>304</v>
      </c>
      <c r="E17098">
        <v>4</v>
      </c>
    </row>
    <row r="17099" spans="1:5" x14ac:dyDescent="0.2">
      <c r="A17099" t="s">
        <v>36</v>
      </c>
      <c r="B17099" t="s">
        <v>144</v>
      </c>
      <c r="C17099">
        <v>7</v>
      </c>
      <c r="D17099">
        <v>335</v>
      </c>
      <c r="E17099">
        <v>4</v>
      </c>
    </row>
    <row r="17100" spans="1:5" x14ac:dyDescent="0.2">
      <c r="A17100" t="s">
        <v>36</v>
      </c>
      <c r="B17100" t="s">
        <v>144</v>
      </c>
      <c r="C17100">
        <v>8</v>
      </c>
      <c r="D17100">
        <v>368</v>
      </c>
      <c r="E17100">
        <v>5</v>
      </c>
    </row>
    <row r="17101" spans="1:5" x14ac:dyDescent="0.2">
      <c r="A17101" t="s">
        <v>36</v>
      </c>
      <c r="B17101" t="s">
        <v>144</v>
      </c>
      <c r="C17101">
        <v>9</v>
      </c>
      <c r="D17101">
        <v>327</v>
      </c>
      <c r="E17101">
        <v>4</v>
      </c>
    </row>
    <row r="17102" spans="1:5" x14ac:dyDescent="0.2">
      <c r="A17102" t="s">
        <v>36</v>
      </c>
      <c r="B17102" t="s">
        <v>145</v>
      </c>
      <c r="C17102">
        <v>1</v>
      </c>
      <c r="D17102">
        <v>373</v>
      </c>
      <c r="E17102">
        <v>4</v>
      </c>
    </row>
    <row r="17103" spans="1:5" x14ac:dyDescent="0.2">
      <c r="A17103" t="s">
        <v>36</v>
      </c>
      <c r="B17103" t="s">
        <v>145</v>
      </c>
      <c r="C17103">
        <v>10</v>
      </c>
      <c r="D17103">
        <v>402</v>
      </c>
      <c r="E17103">
        <v>4</v>
      </c>
    </row>
    <row r="17104" spans="1:5" x14ac:dyDescent="0.2">
      <c r="A17104" t="s">
        <v>36</v>
      </c>
      <c r="B17104" t="s">
        <v>145</v>
      </c>
      <c r="C17104">
        <v>2</v>
      </c>
      <c r="D17104">
        <v>356</v>
      </c>
      <c r="E17104">
        <v>4</v>
      </c>
    </row>
    <row r="17105" spans="1:5" x14ac:dyDescent="0.2">
      <c r="A17105" t="s">
        <v>36</v>
      </c>
      <c r="B17105" t="s">
        <v>145</v>
      </c>
      <c r="C17105">
        <v>3</v>
      </c>
      <c r="D17105">
        <v>347</v>
      </c>
      <c r="E17105">
        <v>4</v>
      </c>
    </row>
    <row r="17106" spans="1:5" x14ac:dyDescent="0.2">
      <c r="A17106" t="s">
        <v>36</v>
      </c>
      <c r="B17106" t="s">
        <v>145</v>
      </c>
      <c r="C17106">
        <v>4</v>
      </c>
      <c r="D17106">
        <v>382</v>
      </c>
      <c r="E17106">
        <v>4</v>
      </c>
    </row>
    <row r="17107" spans="1:5" x14ac:dyDescent="0.2">
      <c r="A17107" t="s">
        <v>36</v>
      </c>
      <c r="B17107" t="s">
        <v>145</v>
      </c>
      <c r="C17107">
        <v>5</v>
      </c>
      <c r="D17107">
        <v>407</v>
      </c>
      <c r="E17107">
        <v>4</v>
      </c>
    </row>
    <row r="17108" spans="1:5" x14ac:dyDescent="0.2">
      <c r="A17108" t="s">
        <v>36</v>
      </c>
      <c r="B17108" t="s">
        <v>145</v>
      </c>
      <c r="C17108">
        <v>6</v>
      </c>
      <c r="D17108">
        <v>373</v>
      </c>
      <c r="E17108">
        <v>4</v>
      </c>
    </row>
    <row r="17109" spans="1:5" x14ac:dyDescent="0.2">
      <c r="A17109" t="s">
        <v>36</v>
      </c>
      <c r="B17109" t="s">
        <v>145</v>
      </c>
      <c r="C17109">
        <v>7</v>
      </c>
      <c r="D17109">
        <v>351</v>
      </c>
      <c r="E17109">
        <v>4</v>
      </c>
    </row>
    <row r="17110" spans="1:5" x14ac:dyDescent="0.2">
      <c r="A17110" t="s">
        <v>36</v>
      </c>
      <c r="B17110" t="s">
        <v>145</v>
      </c>
      <c r="C17110">
        <v>8</v>
      </c>
      <c r="D17110">
        <v>415</v>
      </c>
      <c r="E17110">
        <v>9</v>
      </c>
    </row>
    <row r="17111" spans="1:5" x14ac:dyDescent="0.2">
      <c r="A17111" t="s">
        <v>36</v>
      </c>
      <c r="B17111" t="s">
        <v>145</v>
      </c>
      <c r="C17111">
        <v>9</v>
      </c>
      <c r="D17111">
        <v>357</v>
      </c>
      <c r="E17111">
        <v>4</v>
      </c>
    </row>
    <row r="17112" spans="1:5" x14ac:dyDescent="0.2">
      <c r="A17112" t="s">
        <v>36</v>
      </c>
      <c r="B17112" t="s">
        <v>146</v>
      </c>
      <c r="C17112">
        <v>1</v>
      </c>
      <c r="D17112">
        <v>369</v>
      </c>
      <c r="E17112">
        <v>4</v>
      </c>
    </row>
    <row r="17113" spans="1:5" x14ac:dyDescent="0.2">
      <c r="A17113" t="s">
        <v>36</v>
      </c>
      <c r="B17113" t="s">
        <v>146</v>
      </c>
      <c r="C17113">
        <v>10</v>
      </c>
      <c r="D17113">
        <v>382</v>
      </c>
      <c r="E17113">
        <v>4</v>
      </c>
    </row>
    <row r="17114" spans="1:5" x14ac:dyDescent="0.2">
      <c r="A17114" t="s">
        <v>36</v>
      </c>
      <c r="B17114" t="s">
        <v>146</v>
      </c>
      <c r="C17114">
        <v>2</v>
      </c>
      <c r="D17114">
        <v>348</v>
      </c>
      <c r="E17114">
        <v>4</v>
      </c>
    </row>
    <row r="17115" spans="1:5" x14ac:dyDescent="0.2">
      <c r="A17115" t="s">
        <v>36</v>
      </c>
      <c r="B17115" t="s">
        <v>146</v>
      </c>
      <c r="C17115">
        <v>3</v>
      </c>
      <c r="D17115">
        <v>331</v>
      </c>
      <c r="E17115">
        <v>4</v>
      </c>
    </row>
    <row r="17116" spans="1:5" x14ac:dyDescent="0.2">
      <c r="A17116" t="s">
        <v>36</v>
      </c>
      <c r="B17116" t="s">
        <v>146</v>
      </c>
      <c r="C17116">
        <v>4</v>
      </c>
      <c r="D17116">
        <v>365</v>
      </c>
      <c r="E17116">
        <v>4</v>
      </c>
    </row>
    <row r="17117" spans="1:5" x14ac:dyDescent="0.2">
      <c r="A17117" t="s">
        <v>36</v>
      </c>
      <c r="B17117" t="s">
        <v>146</v>
      </c>
      <c r="C17117">
        <v>5</v>
      </c>
      <c r="D17117">
        <v>394</v>
      </c>
      <c r="E17117">
        <v>4</v>
      </c>
    </row>
    <row r="17118" spans="1:5" x14ac:dyDescent="0.2">
      <c r="A17118" t="s">
        <v>36</v>
      </c>
      <c r="B17118" t="s">
        <v>146</v>
      </c>
      <c r="C17118">
        <v>6</v>
      </c>
      <c r="D17118">
        <v>333</v>
      </c>
      <c r="E17118">
        <v>4</v>
      </c>
    </row>
    <row r="17119" spans="1:5" x14ac:dyDescent="0.2">
      <c r="A17119" t="s">
        <v>36</v>
      </c>
      <c r="B17119" t="s">
        <v>146</v>
      </c>
      <c r="C17119">
        <v>7</v>
      </c>
      <c r="D17119">
        <v>352</v>
      </c>
      <c r="E17119">
        <v>4</v>
      </c>
    </row>
    <row r="17120" spans="1:5" x14ac:dyDescent="0.2">
      <c r="A17120" t="s">
        <v>36</v>
      </c>
      <c r="B17120" t="s">
        <v>146</v>
      </c>
      <c r="C17120">
        <v>8</v>
      </c>
      <c r="D17120">
        <v>395</v>
      </c>
      <c r="E17120">
        <v>4</v>
      </c>
    </row>
    <row r="17121" spans="1:5" x14ac:dyDescent="0.2">
      <c r="A17121" t="s">
        <v>36</v>
      </c>
      <c r="B17121" t="s">
        <v>146</v>
      </c>
      <c r="C17121">
        <v>9</v>
      </c>
      <c r="D17121">
        <v>357</v>
      </c>
      <c r="E17121">
        <v>5</v>
      </c>
    </row>
    <row r="17122" spans="1:5" x14ac:dyDescent="0.2">
      <c r="A17122" t="s">
        <v>36</v>
      </c>
      <c r="B17122" t="s">
        <v>147</v>
      </c>
      <c r="C17122">
        <v>1</v>
      </c>
      <c r="D17122">
        <v>367</v>
      </c>
      <c r="E17122">
        <v>4</v>
      </c>
    </row>
    <row r="17123" spans="1:5" x14ac:dyDescent="0.2">
      <c r="A17123" t="s">
        <v>36</v>
      </c>
      <c r="B17123" t="s">
        <v>147</v>
      </c>
      <c r="C17123">
        <v>10</v>
      </c>
      <c r="D17123">
        <v>379</v>
      </c>
      <c r="E17123">
        <v>4</v>
      </c>
    </row>
    <row r="17124" spans="1:5" x14ac:dyDescent="0.2">
      <c r="A17124" t="s">
        <v>36</v>
      </c>
      <c r="B17124" t="s">
        <v>147</v>
      </c>
      <c r="C17124">
        <v>2</v>
      </c>
      <c r="D17124">
        <v>344</v>
      </c>
      <c r="E17124">
        <v>4</v>
      </c>
    </row>
    <row r="17125" spans="1:5" x14ac:dyDescent="0.2">
      <c r="A17125" t="s">
        <v>36</v>
      </c>
      <c r="B17125" t="s">
        <v>147</v>
      </c>
      <c r="C17125">
        <v>3</v>
      </c>
      <c r="D17125">
        <v>333</v>
      </c>
      <c r="E17125">
        <v>4</v>
      </c>
    </row>
    <row r="17126" spans="1:5" x14ac:dyDescent="0.2">
      <c r="A17126" t="s">
        <v>36</v>
      </c>
      <c r="B17126" t="s">
        <v>147</v>
      </c>
      <c r="C17126">
        <v>4</v>
      </c>
      <c r="D17126">
        <v>353</v>
      </c>
      <c r="E17126">
        <v>4</v>
      </c>
    </row>
    <row r="17127" spans="1:5" x14ac:dyDescent="0.2">
      <c r="A17127" t="s">
        <v>36</v>
      </c>
      <c r="B17127" t="s">
        <v>147</v>
      </c>
      <c r="C17127">
        <v>5</v>
      </c>
      <c r="D17127">
        <v>388</v>
      </c>
      <c r="E17127">
        <v>6</v>
      </c>
    </row>
    <row r="17128" spans="1:5" x14ac:dyDescent="0.2">
      <c r="A17128" t="s">
        <v>36</v>
      </c>
      <c r="B17128" t="s">
        <v>147</v>
      </c>
      <c r="C17128">
        <v>6</v>
      </c>
      <c r="D17128">
        <v>333</v>
      </c>
      <c r="E17128">
        <v>4</v>
      </c>
    </row>
    <row r="17129" spans="1:5" x14ac:dyDescent="0.2">
      <c r="A17129" t="s">
        <v>36</v>
      </c>
      <c r="B17129" t="s">
        <v>147</v>
      </c>
      <c r="C17129">
        <v>7</v>
      </c>
      <c r="D17129">
        <v>345</v>
      </c>
      <c r="E17129">
        <v>4</v>
      </c>
    </row>
    <row r="17130" spans="1:5" x14ac:dyDescent="0.2">
      <c r="A17130" t="s">
        <v>36</v>
      </c>
      <c r="B17130" t="s">
        <v>147</v>
      </c>
      <c r="C17130">
        <v>8</v>
      </c>
      <c r="D17130">
        <v>389</v>
      </c>
      <c r="E17130">
        <v>4</v>
      </c>
    </row>
    <row r="17131" spans="1:5" x14ac:dyDescent="0.2">
      <c r="A17131" t="s">
        <v>36</v>
      </c>
      <c r="B17131" t="s">
        <v>147</v>
      </c>
      <c r="C17131">
        <v>9</v>
      </c>
      <c r="D17131">
        <v>354</v>
      </c>
      <c r="E17131">
        <v>4</v>
      </c>
    </row>
    <row r="17132" spans="1:5" x14ac:dyDescent="0.2">
      <c r="A17132" t="s">
        <v>36</v>
      </c>
      <c r="B17132" t="s">
        <v>148</v>
      </c>
      <c r="C17132">
        <v>1</v>
      </c>
      <c r="D17132">
        <v>344</v>
      </c>
      <c r="E17132">
        <v>6</v>
      </c>
    </row>
    <row r="17133" spans="1:5" x14ac:dyDescent="0.2">
      <c r="A17133" t="s">
        <v>36</v>
      </c>
      <c r="B17133" t="s">
        <v>148</v>
      </c>
      <c r="C17133">
        <v>10</v>
      </c>
      <c r="D17133">
        <v>352</v>
      </c>
      <c r="E17133">
        <v>4</v>
      </c>
    </row>
    <row r="17134" spans="1:5" x14ac:dyDescent="0.2">
      <c r="A17134" t="s">
        <v>36</v>
      </c>
      <c r="B17134" t="s">
        <v>148</v>
      </c>
      <c r="C17134">
        <v>2</v>
      </c>
      <c r="D17134">
        <v>337</v>
      </c>
      <c r="E17134">
        <v>4</v>
      </c>
    </row>
    <row r="17135" spans="1:5" x14ac:dyDescent="0.2">
      <c r="A17135" t="s">
        <v>36</v>
      </c>
      <c r="B17135" t="s">
        <v>148</v>
      </c>
      <c r="C17135">
        <v>3</v>
      </c>
      <c r="D17135">
        <v>316</v>
      </c>
      <c r="E17135">
        <v>4</v>
      </c>
    </row>
    <row r="17136" spans="1:5" x14ac:dyDescent="0.2">
      <c r="A17136" t="s">
        <v>36</v>
      </c>
      <c r="B17136" t="s">
        <v>148</v>
      </c>
      <c r="C17136">
        <v>4</v>
      </c>
      <c r="D17136">
        <v>321</v>
      </c>
      <c r="E17136">
        <v>4</v>
      </c>
    </row>
    <row r="17137" spans="1:5" x14ac:dyDescent="0.2">
      <c r="A17137" t="s">
        <v>36</v>
      </c>
      <c r="B17137" t="s">
        <v>148</v>
      </c>
      <c r="C17137">
        <v>5</v>
      </c>
      <c r="D17137">
        <v>369</v>
      </c>
      <c r="E17137">
        <v>4</v>
      </c>
    </row>
    <row r="17138" spans="1:5" x14ac:dyDescent="0.2">
      <c r="A17138" t="s">
        <v>36</v>
      </c>
      <c r="B17138" t="s">
        <v>148</v>
      </c>
      <c r="C17138">
        <v>6</v>
      </c>
      <c r="D17138">
        <v>298</v>
      </c>
      <c r="E17138">
        <v>4</v>
      </c>
    </row>
    <row r="17139" spans="1:5" x14ac:dyDescent="0.2">
      <c r="A17139" t="s">
        <v>36</v>
      </c>
      <c r="B17139" t="s">
        <v>148</v>
      </c>
      <c r="C17139">
        <v>7</v>
      </c>
      <c r="D17139">
        <v>340</v>
      </c>
      <c r="E17139">
        <v>4</v>
      </c>
    </row>
    <row r="17140" spans="1:5" x14ac:dyDescent="0.2">
      <c r="A17140" t="s">
        <v>36</v>
      </c>
      <c r="B17140" t="s">
        <v>148</v>
      </c>
      <c r="C17140">
        <v>8</v>
      </c>
      <c r="D17140">
        <v>381</v>
      </c>
      <c r="E17140">
        <v>4</v>
      </c>
    </row>
    <row r="17141" spans="1:5" x14ac:dyDescent="0.2">
      <c r="A17141" t="s">
        <v>36</v>
      </c>
      <c r="B17141" t="s">
        <v>148</v>
      </c>
      <c r="C17141">
        <v>9</v>
      </c>
      <c r="D17141">
        <v>324</v>
      </c>
      <c r="E17141">
        <v>4</v>
      </c>
    </row>
    <row r="17142" spans="1:5" x14ac:dyDescent="0.2">
      <c r="A17142" t="s">
        <v>36</v>
      </c>
      <c r="B17142" t="s">
        <v>149</v>
      </c>
      <c r="C17142">
        <v>1</v>
      </c>
      <c r="D17142">
        <v>349</v>
      </c>
      <c r="E17142">
        <v>4</v>
      </c>
    </row>
    <row r="17143" spans="1:5" x14ac:dyDescent="0.2">
      <c r="A17143" t="s">
        <v>36</v>
      </c>
      <c r="B17143" t="s">
        <v>149</v>
      </c>
      <c r="C17143">
        <v>10</v>
      </c>
      <c r="D17143">
        <v>352</v>
      </c>
      <c r="E17143">
        <v>4</v>
      </c>
    </row>
    <row r="17144" spans="1:5" x14ac:dyDescent="0.2">
      <c r="A17144" t="s">
        <v>36</v>
      </c>
      <c r="B17144" t="s">
        <v>149</v>
      </c>
      <c r="C17144">
        <v>2</v>
      </c>
      <c r="D17144">
        <v>339</v>
      </c>
      <c r="E17144">
        <v>4</v>
      </c>
    </row>
    <row r="17145" spans="1:5" x14ac:dyDescent="0.2">
      <c r="A17145" t="s">
        <v>36</v>
      </c>
      <c r="B17145" t="s">
        <v>149</v>
      </c>
      <c r="C17145">
        <v>3</v>
      </c>
      <c r="D17145">
        <v>315</v>
      </c>
      <c r="E17145">
        <v>10</v>
      </c>
    </row>
    <row r="17146" spans="1:5" x14ac:dyDescent="0.2">
      <c r="A17146" t="s">
        <v>36</v>
      </c>
      <c r="B17146" t="s">
        <v>149</v>
      </c>
      <c r="C17146">
        <v>4</v>
      </c>
      <c r="D17146">
        <v>315</v>
      </c>
      <c r="E17146">
        <v>4</v>
      </c>
    </row>
    <row r="17147" spans="1:5" x14ac:dyDescent="0.2">
      <c r="A17147" t="s">
        <v>36</v>
      </c>
      <c r="B17147" t="s">
        <v>149</v>
      </c>
      <c r="C17147">
        <v>5</v>
      </c>
      <c r="D17147">
        <v>365</v>
      </c>
      <c r="E17147">
        <v>4</v>
      </c>
    </row>
    <row r="17148" spans="1:5" x14ac:dyDescent="0.2">
      <c r="A17148" t="s">
        <v>36</v>
      </c>
      <c r="B17148" t="s">
        <v>149</v>
      </c>
      <c r="C17148">
        <v>6</v>
      </c>
      <c r="D17148">
        <v>298</v>
      </c>
      <c r="E17148">
        <v>4</v>
      </c>
    </row>
    <row r="17149" spans="1:5" x14ac:dyDescent="0.2">
      <c r="A17149" t="s">
        <v>36</v>
      </c>
      <c r="B17149" t="s">
        <v>149</v>
      </c>
      <c r="C17149">
        <v>7</v>
      </c>
      <c r="D17149">
        <v>337</v>
      </c>
      <c r="E17149">
        <v>4</v>
      </c>
    </row>
    <row r="17150" spans="1:5" x14ac:dyDescent="0.2">
      <c r="A17150" t="s">
        <v>36</v>
      </c>
      <c r="B17150" t="s">
        <v>149</v>
      </c>
      <c r="C17150">
        <v>8</v>
      </c>
      <c r="D17150">
        <v>365</v>
      </c>
      <c r="E17150">
        <v>4</v>
      </c>
    </row>
    <row r="17151" spans="1:5" x14ac:dyDescent="0.2">
      <c r="A17151" t="s">
        <v>36</v>
      </c>
      <c r="B17151" t="s">
        <v>149</v>
      </c>
      <c r="C17151">
        <v>9</v>
      </c>
      <c r="D17151">
        <v>321</v>
      </c>
      <c r="E17151">
        <v>6</v>
      </c>
    </row>
    <row r="17152" spans="1:5" x14ac:dyDescent="0.2">
      <c r="A17152" t="s">
        <v>36</v>
      </c>
      <c r="B17152" t="s">
        <v>150</v>
      </c>
      <c r="C17152">
        <v>1</v>
      </c>
      <c r="D17152">
        <v>344</v>
      </c>
      <c r="E17152">
        <v>4</v>
      </c>
    </row>
    <row r="17153" spans="1:5" x14ac:dyDescent="0.2">
      <c r="A17153" t="s">
        <v>36</v>
      </c>
      <c r="B17153" t="s">
        <v>150</v>
      </c>
      <c r="C17153">
        <v>10</v>
      </c>
      <c r="D17153">
        <v>352</v>
      </c>
      <c r="E17153">
        <v>4</v>
      </c>
    </row>
    <row r="17154" spans="1:5" x14ac:dyDescent="0.2">
      <c r="A17154" t="s">
        <v>36</v>
      </c>
      <c r="B17154" t="s">
        <v>150</v>
      </c>
      <c r="C17154">
        <v>2</v>
      </c>
      <c r="D17154">
        <v>330</v>
      </c>
      <c r="E17154">
        <v>5</v>
      </c>
    </row>
    <row r="17155" spans="1:5" x14ac:dyDescent="0.2">
      <c r="A17155" t="s">
        <v>36</v>
      </c>
      <c r="B17155" t="s">
        <v>150</v>
      </c>
      <c r="C17155">
        <v>3</v>
      </c>
      <c r="D17155">
        <v>310</v>
      </c>
      <c r="E17155">
        <v>4</v>
      </c>
    </row>
    <row r="17156" spans="1:5" x14ac:dyDescent="0.2">
      <c r="A17156" t="s">
        <v>36</v>
      </c>
      <c r="B17156" t="s">
        <v>150</v>
      </c>
      <c r="C17156">
        <v>4</v>
      </c>
      <c r="D17156">
        <v>315</v>
      </c>
      <c r="E17156">
        <v>4</v>
      </c>
    </row>
    <row r="17157" spans="1:5" x14ac:dyDescent="0.2">
      <c r="A17157" t="s">
        <v>36</v>
      </c>
      <c r="B17157" t="s">
        <v>150</v>
      </c>
      <c r="C17157">
        <v>5</v>
      </c>
      <c r="D17157">
        <v>370</v>
      </c>
      <c r="E17157">
        <v>5</v>
      </c>
    </row>
    <row r="17158" spans="1:5" x14ac:dyDescent="0.2">
      <c r="A17158" t="s">
        <v>36</v>
      </c>
      <c r="B17158" t="s">
        <v>150</v>
      </c>
      <c r="C17158">
        <v>6</v>
      </c>
      <c r="D17158">
        <v>298</v>
      </c>
      <c r="E17158">
        <v>5</v>
      </c>
    </row>
    <row r="17159" spans="1:5" x14ac:dyDescent="0.2">
      <c r="A17159" t="s">
        <v>36</v>
      </c>
      <c r="B17159" t="s">
        <v>150</v>
      </c>
      <c r="C17159">
        <v>7</v>
      </c>
      <c r="D17159">
        <v>337</v>
      </c>
      <c r="E17159">
        <v>4</v>
      </c>
    </row>
    <row r="17160" spans="1:5" x14ac:dyDescent="0.2">
      <c r="A17160" t="s">
        <v>36</v>
      </c>
      <c r="B17160" t="s">
        <v>150</v>
      </c>
      <c r="C17160">
        <v>8</v>
      </c>
      <c r="D17160">
        <v>377</v>
      </c>
      <c r="E17160">
        <v>9</v>
      </c>
    </row>
    <row r="17161" spans="1:5" x14ac:dyDescent="0.2">
      <c r="A17161" t="s">
        <v>36</v>
      </c>
      <c r="B17161" t="s">
        <v>150</v>
      </c>
      <c r="C17161">
        <v>9</v>
      </c>
      <c r="D17161">
        <v>317</v>
      </c>
      <c r="E17161">
        <v>5</v>
      </c>
    </row>
    <row r="17162" spans="1:5" x14ac:dyDescent="0.2">
      <c r="A17162" t="s">
        <v>36</v>
      </c>
      <c r="B17162" t="s">
        <v>151</v>
      </c>
      <c r="C17162">
        <v>1</v>
      </c>
      <c r="D17162">
        <v>358</v>
      </c>
      <c r="E17162">
        <v>4</v>
      </c>
    </row>
    <row r="17163" spans="1:5" x14ac:dyDescent="0.2">
      <c r="A17163" t="s">
        <v>36</v>
      </c>
      <c r="B17163" t="s">
        <v>151</v>
      </c>
      <c r="C17163">
        <v>10</v>
      </c>
      <c r="D17163">
        <v>367</v>
      </c>
      <c r="E17163">
        <v>4</v>
      </c>
    </row>
    <row r="17164" spans="1:5" x14ac:dyDescent="0.2">
      <c r="A17164" t="s">
        <v>36</v>
      </c>
      <c r="B17164" t="s">
        <v>151</v>
      </c>
      <c r="C17164">
        <v>2</v>
      </c>
      <c r="D17164">
        <v>345</v>
      </c>
      <c r="E17164">
        <v>5</v>
      </c>
    </row>
    <row r="17165" spans="1:5" x14ac:dyDescent="0.2">
      <c r="A17165" t="s">
        <v>36</v>
      </c>
      <c r="B17165" t="s">
        <v>151</v>
      </c>
      <c r="C17165">
        <v>3</v>
      </c>
      <c r="D17165">
        <v>326</v>
      </c>
      <c r="E17165">
        <v>4</v>
      </c>
    </row>
    <row r="17166" spans="1:5" x14ac:dyDescent="0.2">
      <c r="A17166" t="s">
        <v>36</v>
      </c>
      <c r="B17166" t="s">
        <v>151</v>
      </c>
      <c r="C17166">
        <v>4</v>
      </c>
      <c r="D17166">
        <v>331</v>
      </c>
      <c r="E17166">
        <v>5</v>
      </c>
    </row>
    <row r="17167" spans="1:5" x14ac:dyDescent="0.2">
      <c r="A17167" t="s">
        <v>36</v>
      </c>
      <c r="B17167" t="s">
        <v>151</v>
      </c>
      <c r="C17167">
        <v>5</v>
      </c>
      <c r="D17167">
        <v>376</v>
      </c>
      <c r="E17167">
        <v>4</v>
      </c>
    </row>
    <row r="17168" spans="1:5" x14ac:dyDescent="0.2">
      <c r="A17168" t="s">
        <v>36</v>
      </c>
      <c r="B17168" t="s">
        <v>151</v>
      </c>
      <c r="C17168">
        <v>6</v>
      </c>
      <c r="D17168">
        <v>304</v>
      </c>
      <c r="E17168">
        <v>4</v>
      </c>
    </row>
    <row r="17169" spans="1:5" x14ac:dyDescent="0.2">
      <c r="A17169" t="s">
        <v>36</v>
      </c>
      <c r="B17169" t="s">
        <v>151</v>
      </c>
      <c r="C17169">
        <v>7</v>
      </c>
      <c r="D17169">
        <v>337</v>
      </c>
      <c r="E17169">
        <v>4</v>
      </c>
    </row>
    <row r="17170" spans="1:5" x14ac:dyDescent="0.2">
      <c r="A17170" t="s">
        <v>36</v>
      </c>
      <c r="B17170" t="s">
        <v>151</v>
      </c>
      <c r="C17170">
        <v>8</v>
      </c>
      <c r="D17170">
        <v>387</v>
      </c>
      <c r="E17170">
        <v>4</v>
      </c>
    </row>
    <row r="17171" spans="1:5" x14ac:dyDescent="0.2">
      <c r="A17171" t="s">
        <v>36</v>
      </c>
      <c r="B17171" t="s">
        <v>151</v>
      </c>
      <c r="C17171">
        <v>9</v>
      </c>
      <c r="D17171">
        <v>354</v>
      </c>
      <c r="E17171">
        <v>4</v>
      </c>
    </row>
    <row r="17172" spans="1:5" x14ac:dyDescent="0.2">
      <c r="A17172" t="s">
        <v>36</v>
      </c>
      <c r="B17172" t="s">
        <v>152</v>
      </c>
      <c r="C17172">
        <v>1</v>
      </c>
      <c r="D17172">
        <v>340</v>
      </c>
      <c r="E17172">
        <v>5</v>
      </c>
    </row>
    <row r="17173" spans="1:5" x14ac:dyDescent="0.2">
      <c r="A17173" t="s">
        <v>36</v>
      </c>
      <c r="B17173" t="s">
        <v>152</v>
      </c>
      <c r="C17173">
        <v>10</v>
      </c>
      <c r="D17173">
        <v>354</v>
      </c>
      <c r="E17173">
        <v>4</v>
      </c>
    </row>
    <row r="17174" spans="1:5" x14ac:dyDescent="0.2">
      <c r="A17174" t="s">
        <v>36</v>
      </c>
      <c r="B17174" t="s">
        <v>152</v>
      </c>
      <c r="C17174">
        <v>2</v>
      </c>
      <c r="D17174">
        <v>331</v>
      </c>
      <c r="E17174">
        <v>5</v>
      </c>
    </row>
    <row r="17175" spans="1:5" x14ac:dyDescent="0.2">
      <c r="A17175" t="s">
        <v>36</v>
      </c>
      <c r="B17175" t="s">
        <v>152</v>
      </c>
      <c r="C17175">
        <v>3</v>
      </c>
      <c r="D17175">
        <v>308</v>
      </c>
      <c r="E17175">
        <v>4</v>
      </c>
    </row>
    <row r="17176" spans="1:5" x14ac:dyDescent="0.2">
      <c r="A17176" t="s">
        <v>36</v>
      </c>
      <c r="B17176" t="s">
        <v>152</v>
      </c>
      <c r="C17176">
        <v>4</v>
      </c>
      <c r="D17176">
        <v>318</v>
      </c>
      <c r="E17176">
        <v>4</v>
      </c>
    </row>
    <row r="17177" spans="1:5" x14ac:dyDescent="0.2">
      <c r="A17177" t="s">
        <v>36</v>
      </c>
      <c r="B17177" t="s">
        <v>152</v>
      </c>
      <c r="C17177">
        <v>5</v>
      </c>
      <c r="D17177">
        <v>367</v>
      </c>
      <c r="E17177">
        <v>4</v>
      </c>
    </row>
    <row r="17178" spans="1:5" x14ac:dyDescent="0.2">
      <c r="A17178" t="s">
        <v>36</v>
      </c>
      <c r="B17178" t="s">
        <v>152</v>
      </c>
      <c r="C17178">
        <v>6</v>
      </c>
      <c r="D17178">
        <v>306</v>
      </c>
      <c r="E17178">
        <v>4</v>
      </c>
    </row>
    <row r="17179" spans="1:5" x14ac:dyDescent="0.2">
      <c r="A17179" t="s">
        <v>36</v>
      </c>
      <c r="B17179" t="s">
        <v>152</v>
      </c>
      <c r="C17179">
        <v>7</v>
      </c>
      <c r="D17179">
        <v>329</v>
      </c>
      <c r="E17179">
        <v>4</v>
      </c>
    </row>
    <row r="17180" spans="1:5" x14ac:dyDescent="0.2">
      <c r="A17180" t="s">
        <v>36</v>
      </c>
      <c r="B17180" t="s">
        <v>152</v>
      </c>
      <c r="C17180">
        <v>8</v>
      </c>
      <c r="D17180">
        <v>372</v>
      </c>
      <c r="E17180">
        <v>5</v>
      </c>
    </row>
    <row r="17181" spans="1:5" x14ac:dyDescent="0.2">
      <c r="A17181" t="s">
        <v>36</v>
      </c>
      <c r="B17181" t="s">
        <v>152</v>
      </c>
      <c r="C17181">
        <v>9</v>
      </c>
      <c r="D17181">
        <v>317</v>
      </c>
      <c r="E17181">
        <v>4</v>
      </c>
    </row>
    <row r="17182" spans="1:5" x14ac:dyDescent="0.2">
      <c r="A17182" t="s">
        <v>36</v>
      </c>
      <c r="B17182" t="s">
        <v>153</v>
      </c>
      <c r="C17182">
        <v>1</v>
      </c>
      <c r="D17182">
        <v>350</v>
      </c>
      <c r="E17182">
        <v>4</v>
      </c>
    </row>
    <row r="17183" spans="1:5" x14ac:dyDescent="0.2">
      <c r="A17183" t="s">
        <v>36</v>
      </c>
      <c r="B17183" t="s">
        <v>153</v>
      </c>
      <c r="C17183">
        <v>10</v>
      </c>
      <c r="D17183">
        <v>350</v>
      </c>
      <c r="E17183">
        <v>10</v>
      </c>
    </row>
    <row r="17184" spans="1:5" x14ac:dyDescent="0.2">
      <c r="A17184" t="s">
        <v>36</v>
      </c>
      <c r="B17184" t="s">
        <v>153</v>
      </c>
      <c r="C17184">
        <v>2</v>
      </c>
      <c r="D17184">
        <v>347</v>
      </c>
      <c r="E17184">
        <v>4</v>
      </c>
    </row>
    <row r="17185" spans="1:5" x14ac:dyDescent="0.2">
      <c r="A17185" t="s">
        <v>36</v>
      </c>
      <c r="B17185" t="s">
        <v>153</v>
      </c>
      <c r="C17185">
        <v>3</v>
      </c>
      <c r="D17185">
        <v>326</v>
      </c>
      <c r="E17185">
        <v>7</v>
      </c>
    </row>
    <row r="17186" spans="1:5" x14ac:dyDescent="0.2">
      <c r="A17186" t="s">
        <v>36</v>
      </c>
      <c r="B17186" t="s">
        <v>153</v>
      </c>
      <c r="C17186">
        <v>4</v>
      </c>
      <c r="D17186">
        <v>329</v>
      </c>
      <c r="E17186">
        <v>4</v>
      </c>
    </row>
    <row r="17187" spans="1:5" x14ac:dyDescent="0.2">
      <c r="A17187" t="s">
        <v>36</v>
      </c>
      <c r="B17187" t="s">
        <v>153</v>
      </c>
      <c r="C17187">
        <v>5</v>
      </c>
      <c r="D17187">
        <v>370</v>
      </c>
      <c r="E17187">
        <v>4</v>
      </c>
    </row>
    <row r="17188" spans="1:5" x14ac:dyDescent="0.2">
      <c r="A17188" t="s">
        <v>36</v>
      </c>
      <c r="B17188" t="s">
        <v>153</v>
      </c>
      <c r="C17188">
        <v>6</v>
      </c>
      <c r="D17188">
        <v>300</v>
      </c>
      <c r="E17188">
        <v>4</v>
      </c>
    </row>
    <row r="17189" spans="1:5" x14ac:dyDescent="0.2">
      <c r="A17189" t="s">
        <v>36</v>
      </c>
      <c r="B17189" t="s">
        <v>153</v>
      </c>
      <c r="C17189">
        <v>7</v>
      </c>
      <c r="D17189">
        <v>336</v>
      </c>
      <c r="E17189">
        <v>7</v>
      </c>
    </row>
    <row r="17190" spans="1:5" x14ac:dyDescent="0.2">
      <c r="A17190" t="s">
        <v>36</v>
      </c>
      <c r="B17190" t="s">
        <v>153</v>
      </c>
      <c r="C17190">
        <v>8</v>
      </c>
      <c r="D17190">
        <v>382</v>
      </c>
      <c r="E17190">
        <v>4</v>
      </c>
    </row>
    <row r="17191" spans="1:5" x14ac:dyDescent="0.2">
      <c r="A17191" t="s">
        <v>36</v>
      </c>
      <c r="B17191" t="s">
        <v>153</v>
      </c>
      <c r="C17191">
        <v>9</v>
      </c>
      <c r="D17191">
        <v>347</v>
      </c>
      <c r="E17191">
        <v>5</v>
      </c>
    </row>
    <row r="17192" spans="1:5" x14ac:dyDescent="0.2">
      <c r="A17192" t="s">
        <v>36</v>
      </c>
      <c r="B17192" t="s">
        <v>154</v>
      </c>
      <c r="C17192">
        <v>1</v>
      </c>
      <c r="D17192">
        <v>345</v>
      </c>
      <c r="E17192">
        <v>5</v>
      </c>
    </row>
    <row r="17193" spans="1:5" x14ac:dyDescent="0.2">
      <c r="A17193" t="s">
        <v>36</v>
      </c>
      <c r="B17193" t="s">
        <v>154</v>
      </c>
      <c r="C17193">
        <v>10</v>
      </c>
      <c r="D17193">
        <v>352</v>
      </c>
      <c r="E17193">
        <v>4</v>
      </c>
    </row>
    <row r="17194" spans="1:5" x14ac:dyDescent="0.2">
      <c r="A17194" t="s">
        <v>36</v>
      </c>
      <c r="B17194" t="s">
        <v>154</v>
      </c>
      <c r="C17194">
        <v>2</v>
      </c>
      <c r="D17194">
        <v>335</v>
      </c>
      <c r="E17194">
        <v>5</v>
      </c>
    </row>
    <row r="17195" spans="1:5" x14ac:dyDescent="0.2">
      <c r="A17195" t="s">
        <v>36</v>
      </c>
      <c r="B17195" t="s">
        <v>154</v>
      </c>
      <c r="C17195">
        <v>3</v>
      </c>
      <c r="D17195">
        <v>313</v>
      </c>
      <c r="E17195">
        <v>6</v>
      </c>
    </row>
    <row r="17196" spans="1:5" x14ac:dyDescent="0.2">
      <c r="A17196" t="s">
        <v>36</v>
      </c>
      <c r="B17196" t="s">
        <v>154</v>
      </c>
      <c r="C17196">
        <v>4</v>
      </c>
      <c r="D17196">
        <v>315</v>
      </c>
      <c r="E17196">
        <v>11</v>
      </c>
    </row>
    <row r="17197" spans="1:5" x14ac:dyDescent="0.2">
      <c r="A17197" t="s">
        <v>36</v>
      </c>
      <c r="B17197" t="s">
        <v>154</v>
      </c>
      <c r="C17197">
        <v>5</v>
      </c>
      <c r="D17197">
        <v>377</v>
      </c>
      <c r="E17197">
        <v>5</v>
      </c>
    </row>
    <row r="17198" spans="1:5" x14ac:dyDescent="0.2">
      <c r="A17198" t="s">
        <v>36</v>
      </c>
      <c r="B17198" t="s">
        <v>154</v>
      </c>
      <c r="C17198">
        <v>6</v>
      </c>
      <c r="D17198">
        <v>298</v>
      </c>
      <c r="E17198">
        <v>4</v>
      </c>
    </row>
    <row r="17199" spans="1:5" x14ac:dyDescent="0.2">
      <c r="A17199" t="s">
        <v>36</v>
      </c>
      <c r="B17199" t="s">
        <v>154</v>
      </c>
      <c r="C17199">
        <v>7</v>
      </c>
      <c r="D17199">
        <v>328</v>
      </c>
      <c r="E17199">
        <v>4</v>
      </c>
    </row>
    <row r="17200" spans="1:5" x14ac:dyDescent="0.2">
      <c r="A17200" t="s">
        <v>36</v>
      </c>
      <c r="B17200" t="s">
        <v>154</v>
      </c>
      <c r="C17200">
        <v>8</v>
      </c>
      <c r="D17200">
        <v>370</v>
      </c>
      <c r="E17200">
        <v>5</v>
      </c>
    </row>
    <row r="17201" spans="1:5" x14ac:dyDescent="0.2">
      <c r="A17201" t="s">
        <v>36</v>
      </c>
      <c r="B17201" t="s">
        <v>154</v>
      </c>
      <c r="C17201">
        <v>9</v>
      </c>
      <c r="D17201">
        <v>310</v>
      </c>
      <c r="E17201">
        <v>5</v>
      </c>
    </row>
    <row r="17202" spans="1:5" x14ac:dyDescent="0.2">
      <c r="A17202" t="s">
        <v>36</v>
      </c>
      <c r="B17202" t="s">
        <v>155</v>
      </c>
      <c r="C17202">
        <v>1</v>
      </c>
      <c r="D17202">
        <v>344</v>
      </c>
      <c r="E17202">
        <v>4</v>
      </c>
    </row>
    <row r="17203" spans="1:5" x14ac:dyDescent="0.2">
      <c r="A17203" t="s">
        <v>36</v>
      </c>
      <c r="B17203" t="s">
        <v>155</v>
      </c>
      <c r="C17203">
        <v>10</v>
      </c>
      <c r="D17203">
        <v>356</v>
      </c>
      <c r="E17203">
        <v>4</v>
      </c>
    </row>
    <row r="17204" spans="1:5" x14ac:dyDescent="0.2">
      <c r="A17204" t="s">
        <v>36</v>
      </c>
      <c r="B17204" t="s">
        <v>155</v>
      </c>
      <c r="C17204">
        <v>2</v>
      </c>
      <c r="D17204">
        <v>340</v>
      </c>
      <c r="E17204">
        <v>4</v>
      </c>
    </row>
    <row r="17205" spans="1:5" x14ac:dyDescent="0.2">
      <c r="A17205" t="s">
        <v>36</v>
      </c>
      <c r="B17205" t="s">
        <v>155</v>
      </c>
      <c r="C17205">
        <v>3</v>
      </c>
      <c r="D17205">
        <v>317</v>
      </c>
      <c r="E17205">
        <v>4</v>
      </c>
    </row>
    <row r="17206" spans="1:5" x14ac:dyDescent="0.2">
      <c r="A17206" t="s">
        <v>36</v>
      </c>
      <c r="B17206" t="s">
        <v>155</v>
      </c>
      <c r="C17206">
        <v>4</v>
      </c>
      <c r="D17206">
        <v>332</v>
      </c>
      <c r="E17206">
        <v>4</v>
      </c>
    </row>
    <row r="17207" spans="1:5" x14ac:dyDescent="0.2">
      <c r="A17207" t="s">
        <v>36</v>
      </c>
      <c r="B17207" t="s">
        <v>155</v>
      </c>
      <c r="C17207">
        <v>5</v>
      </c>
      <c r="D17207">
        <v>368</v>
      </c>
      <c r="E17207">
        <v>4</v>
      </c>
    </row>
    <row r="17208" spans="1:5" x14ac:dyDescent="0.2">
      <c r="A17208" t="s">
        <v>36</v>
      </c>
      <c r="B17208" t="s">
        <v>155</v>
      </c>
      <c r="C17208">
        <v>6</v>
      </c>
      <c r="D17208">
        <v>302</v>
      </c>
      <c r="E17208">
        <v>4</v>
      </c>
    </row>
    <row r="17209" spans="1:5" x14ac:dyDescent="0.2">
      <c r="A17209" t="s">
        <v>36</v>
      </c>
      <c r="B17209" t="s">
        <v>155</v>
      </c>
      <c r="C17209">
        <v>7</v>
      </c>
      <c r="D17209">
        <v>336</v>
      </c>
      <c r="E17209">
        <v>4</v>
      </c>
    </row>
    <row r="17210" spans="1:5" x14ac:dyDescent="0.2">
      <c r="A17210" t="s">
        <v>36</v>
      </c>
      <c r="B17210" t="s">
        <v>155</v>
      </c>
      <c r="C17210">
        <v>8</v>
      </c>
      <c r="D17210">
        <v>382</v>
      </c>
      <c r="E17210">
        <v>4</v>
      </c>
    </row>
    <row r="17211" spans="1:5" x14ac:dyDescent="0.2">
      <c r="A17211" t="s">
        <v>36</v>
      </c>
      <c r="B17211" t="s">
        <v>155</v>
      </c>
      <c r="C17211">
        <v>9</v>
      </c>
      <c r="D17211">
        <v>327</v>
      </c>
      <c r="E17211">
        <v>4</v>
      </c>
    </row>
    <row r="17212" spans="1:5" x14ac:dyDescent="0.2">
      <c r="A17212" t="s">
        <v>36</v>
      </c>
      <c r="B17212" t="s">
        <v>156</v>
      </c>
      <c r="C17212">
        <v>1</v>
      </c>
      <c r="D17212">
        <v>341</v>
      </c>
      <c r="E17212">
        <v>4</v>
      </c>
    </row>
    <row r="17213" spans="1:5" x14ac:dyDescent="0.2">
      <c r="A17213" t="s">
        <v>36</v>
      </c>
      <c r="B17213" t="s">
        <v>156</v>
      </c>
      <c r="C17213">
        <v>10</v>
      </c>
      <c r="D17213">
        <v>357</v>
      </c>
      <c r="E17213">
        <v>4</v>
      </c>
    </row>
    <row r="17214" spans="1:5" x14ac:dyDescent="0.2">
      <c r="A17214" t="s">
        <v>36</v>
      </c>
      <c r="B17214" t="s">
        <v>156</v>
      </c>
      <c r="C17214">
        <v>2</v>
      </c>
      <c r="D17214">
        <v>338</v>
      </c>
      <c r="E17214">
        <v>4</v>
      </c>
    </row>
    <row r="17215" spans="1:5" x14ac:dyDescent="0.2">
      <c r="A17215" t="s">
        <v>36</v>
      </c>
      <c r="B17215" t="s">
        <v>156</v>
      </c>
      <c r="C17215">
        <v>3</v>
      </c>
      <c r="D17215">
        <v>316</v>
      </c>
      <c r="E17215">
        <v>4</v>
      </c>
    </row>
    <row r="17216" spans="1:5" x14ac:dyDescent="0.2">
      <c r="A17216" t="s">
        <v>36</v>
      </c>
      <c r="B17216" t="s">
        <v>156</v>
      </c>
      <c r="C17216">
        <v>4</v>
      </c>
      <c r="D17216">
        <v>316</v>
      </c>
      <c r="E17216">
        <v>4</v>
      </c>
    </row>
    <row r="17217" spans="1:5" x14ac:dyDescent="0.2">
      <c r="A17217" t="s">
        <v>36</v>
      </c>
      <c r="B17217" t="s">
        <v>156</v>
      </c>
      <c r="C17217">
        <v>5</v>
      </c>
      <c r="D17217">
        <v>368</v>
      </c>
      <c r="E17217">
        <v>11</v>
      </c>
    </row>
    <row r="17218" spans="1:5" x14ac:dyDescent="0.2">
      <c r="A17218" t="s">
        <v>36</v>
      </c>
      <c r="B17218" t="s">
        <v>156</v>
      </c>
      <c r="C17218">
        <v>6</v>
      </c>
      <c r="D17218">
        <v>302</v>
      </c>
      <c r="E17218">
        <v>4</v>
      </c>
    </row>
    <row r="17219" spans="1:5" x14ac:dyDescent="0.2">
      <c r="A17219" t="s">
        <v>36</v>
      </c>
      <c r="B17219" t="s">
        <v>156</v>
      </c>
      <c r="C17219">
        <v>7</v>
      </c>
      <c r="D17219">
        <v>339</v>
      </c>
      <c r="E17219">
        <v>4</v>
      </c>
    </row>
    <row r="17220" spans="1:5" x14ac:dyDescent="0.2">
      <c r="A17220" t="s">
        <v>36</v>
      </c>
      <c r="B17220" t="s">
        <v>156</v>
      </c>
      <c r="C17220">
        <v>8</v>
      </c>
      <c r="D17220">
        <v>388</v>
      </c>
      <c r="E17220">
        <v>4</v>
      </c>
    </row>
    <row r="17221" spans="1:5" x14ac:dyDescent="0.2">
      <c r="A17221" t="s">
        <v>36</v>
      </c>
      <c r="B17221" t="s">
        <v>156</v>
      </c>
      <c r="C17221">
        <v>9</v>
      </c>
      <c r="D17221">
        <v>328</v>
      </c>
      <c r="E17221">
        <v>4</v>
      </c>
    </row>
    <row r="17222" spans="1:5" x14ac:dyDescent="0.2">
      <c r="A17222" t="s">
        <v>36</v>
      </c>
      <c r="B17222" t="s">
        <v>157</v>
      </c>
      <c r="C17222">
        <v>1</v>
      </c>
      <c r="D17222">
        <v>345</v>
      </c>
      <c r="E17222">
        <v>4</v>
      </c>
    </row>
    <row r="17223" spans="1:5" x14ac:dyDescent="0.2">
      <c r="A17223" t="s">
        <v>36</v>
      </c>
      <c r="B17223" t="s">
        <v>157</v>
      </c>
      <c r="C17223">
        <v>10</v>
      </c>
      <c r="D17223">
        <v>356</v>
      </c>
      <c r="E17223">
        <v>7</v>
      </c>
    </row>
    <row r="17224" spans="1:5" x14ac:dyDescent="0.2">
      <c r="A17224" t="s">
        <v>36</v>
      </c>
      <c r="B17224" t="s">
        <v>157</v>
      </c>
      <c r="C17224">
        <v>2</v>
      </c>
      <c r="D17224">
        <v>338</v>
      </c>
      <c r="E17224">
        <v>4</v>
      </c>
    </row>
    <row r="17225" spans="1:5" x14ac:dyDescent="0.2">
      <c r="A17225" t="s">
        <v>36</v>
      </c>
      <c r="B17225" t="s">
        <v>157</v>
      </c>
      <c r="C17225">
        <v>3</v>
      </c>
      <c r="D17225">
        <v>316</v>
      </c>
      <c r="E17225">
        <v>4</v>
      </c>
    </row>
    <row r="17226" spans="1:5" x14ac:dyDescent="0.2">
      <c r="A17226" t="s">
        <v>36</v>
      </c>
      <c r="B17226" t="s">
        <v>157</v>
      </c>
      <c r="C17226">
        <v>4</v>
      </c>
      <c r="D17226">
        <v>321</v>
      </c>
      <c r="E17226">
        <v>10</v>
      </c>
    </row>
    <row r="17227" spans="1:5" x14ac:dyDescent="0.2">
      <c r="A17227" t="s">
        <v>36</v>
      </c>
      <c r="B17227" t="s">
        <v>157</v>
      </c>
      <c r="C17227">
        <v>5</v>
      </c>
      <c r="D17227">
        <v>368</v>
      </c>
      <c r="E17227">
        <v>4</v>
      </c>
    </row>
    <row r="17228" spans="1:5" x14ac:dyDescent="0.2">
      <c r="A17228" t="s">
        <v>36</v>
      </c>
      <c r="B17228" t="s">
        <v>157</v>
      </c>
      <c r="C17228">
        <v>6</v>
      </c>
      <c r="D17228">
        <v>302</v>
      </c>
      <c r="E17228">
        <v>4</v>
      </c>
    </row>
    <row r="17229" spans="1:5" x14ac:dyDescent="0.2">
      <c r="A17229" t="s">
        <v>36</v>
      </c>
      <c r="B17229" t="s">
        <v>157</v>
      </c>
      <c r="C17229">
        <v>7</v>
      </c>
      <c r="D17229">
        <v>337</v>
      </c>
      <c r="E17229">
        <v>5</v>
      </c>
    </row>
    <row r="17230" spans="1:5" x14ac:dyDescent="0.2">
      <c r="A17230" t="s">
        <v>36</v>
      </c>
      <c r="B17230" t="s">
        <v>157</v>
      </c>
      <c r="C17230">
        <v>8</v>
      </c>
      <c r="D17230">
        <v>377</v>
      </c>
      <c r="E17230">
        <v>10</v>
      </c>
    </row>
    <row r="17231" spans="1:5" x14ac:dyDescent="0.2">
      <c r="A17231" t="s">
        <v>36</v>
      </c>
      <c r="B17231" t="s">
        <v>157</v>
      </c>
      <c r="C17231">
        <v>9</v>
      </c>
      <c r="D17231">
        <v>328</v>
      </c>
      <c r="E17231">
        <v>4</v>
      </c>
    </row>
    <row r="17232" spans="1:5" x14ac:dyDescent="0.2">
      <c r="A17232" t="s">
        <v>36</v>
      </c>
      <c r="B17232" t="s">
        <v>158</v>
      </c>
      <c r="C17232">
        <v>1</v>
      </c>
      <c r="D17232">
        <v>441</v>
      </c>
      <c r="E17232">
        <v>3</v>
      </c>
    </row>
    <row r="17233" spans="1:5" x14ac:dyDescent="0.2">
      <c r="A17233" t="s">
        <v>36</v>
      </c>
      <c r="B17233" t="s">
        <v>158</v>
      </c>
      <c r="C17233">
        <v>10</v>
      </c>
      <c r="D17233">
        <v>505</v>
      </c>
      <c r="E17233">
        <v>3</v>
      </c>
    </row>
    <row r="17234" spans="1:5" x14ac:dyDescent="0.2">
      <c r="A17234" t="s">
        <v>36</v>
      </c>
      <c r="B17234" t="s">
        <v>158</v>
      </c>
      <c r="C17234">
        <v>2</v>
      </c>
      <c r="D17234">
        <v>452</v>
      </c>
      <c r="E17234">
        <v>3</v>
      </c>
    </row>
    <row r="17235" spans="1:5" x14ac:dyDescent="0.2">
      <c r="A17235" t="s">
        <v>36</v>
      </c>
      <c r="B17235" t="s">
        <v>158</v>
      </c>
      <c r="C17235">
        <v>3</v>
      </c>
      <c r="D17235">
        <v>430</v>
      </c>
      <c r="E17235">
        <v>3</v>
      </c>
    </row>
    <row r="17236" spans="1:5" x14ac:dyDescent="0.2">
      <c r="A17236" t="s">
        <v>36</v>
      </c>
      <c r="B17236" t="s">
        <v>158</v>
      </c>
      <c r="C17236">
        <v>4</v>
      </c>
      <c r="D17236">
        <v>454</v>
      </c>
      <c r="E17236">
        <v>3</v>
      </c>
    </row>
    <row r="17237" spans="1:5" x14ac:dyDescent="0.2">
      <c r="A17237" t="s">
        <v>36</v>
      </c>
      <c r="B17237" t="s">
        <v>158</v>
      </c>
      <c r="C17237">
        <v>5</v>
      </c>
      <c r="D17237">
        <v>483</v>
      </c>
      <c r="E17237">
        <v>3</v>
      </c>
    </row>
    <row r="17238" spans="1:5" x14ac:dyDescent="0.2">
      <c r="A17238" t="s">
        <v>36</v>
      </c>
      <c r="B17238" t="s">
        <v>158</v>
      </c>
      <c r="C17238">
        <v>6</v>
      </c>
      <c r="D17238">
        <v>474</v>
      </c>
      <c r="E17238">
        <v>3</v>
      </c>
    </row>
    <row r="17239" spans="1:5" x14ac:dyDescent="0.2">
      <c r="A17239" t="s">
        <v>36</v>
      </c>
      <c r="B17239" t="s">
        <v>158</v>
      </c>
      <c r="C17239">
        <v>7</v>
      </c>
      <c r="D17239">
        <v>456</v>
      </c>
      <c r="E17239">
        <v>3</v>
      </c>
    </row>
    <row r="17240" spans="1:5" x14ac:dyDescent="0.2">
      <c r="A17240" t="s">
        <v>36</v>
      </c>
      <c r="B17240" t="s">
        <v>158</v>
      </c>
      <c r="C17240">
        <v>8</v>
      </c>
      <c r="D17240">
        <v>512</v>
      </c>
      <c r="E17240">
        <v>3</v>
      </c>
    </row>
    <row r="17241" spans="1:5" x14ac:dyDescent="0.2">
      <c r="A17241" t="s">
        <v>36</v>
      </c>
      <c r="B17241" t="s">
        <v>158</v>
      </c>
      <c r="C17241">
        <v>9</v>
      </c>
      <c r="D17241">
        <v>474</v>
      </c>
      <c r="E17241">
        <v>3</v>
      </c>
    </row>
    <row r="17242" spans="1:5" x14ac:dyDescent="0.2">
      <c r="A17242" t="s">
        <v>36</v>
      </c>
      <c r="B17242" t="s">
        <v>159</v>
      </c>
      <c r="C17242">
        <v>1</v>
      </c>
      <c r="D17242">
        <v>376</v>
      </c>
      <c r="E17242">
        <v>4</v>
      </c>
    </row>
    <row r="17243" spans="1:5" x14ac:dyDescent="0.2">
      <c r="A17243" t="s">
        <v>36</v>
      </c>
      <c r="B17243" t="s">
        <v>159</v>
      </c>
      <c r="C17243">
        <v>10</v>
      </c>
      <c r="D17243">
        <v>373</v>
      </c>
      <c r="E17243">
        <v>4</v>
      </c>
    </row>
    <row r="17244" spans="1:5" x14ac:dyDescent="0.2">
      <c r="A17244" t="s">
        <v>36</v>
      </c>
      <c r="B17244" t="s">
        <v>159</v>
      </c>
      <c r="C17244">
        <v>2</v>
      </c>
      <c r="D17244">
        <v>362</v>
      </c>
      <c r="E17244">
        <v>4</v>
      </c>
    </row>
    <row r="17245" spans="1:5" x14ac:dyDescent="0.2">
      <c r="A17245" t="s">
        <v>36</v>
      </c>
      <c r="B17245" t="s">
        <v>159</v>
      </c>
      <c r="C17245">
        <v>3</v>
      </c>
      <c r="D17245">
        <v>342</v>
      </c>
      <c r="E17245">
        <v>4</v>
      </c>
    </row>
    <row r="17246" spans="1:5" x14ac:dyDescent="0.2">
      <c r="A17246" t="s">
        <v>36</v>
      </c>
      <c r="B17246" t="s">
        <v>159</v>
      </c>
      <c r="C17246">
        <v>4</v>
      </c>
      <c r="D17246">
        <v>342</v>
      </c>
      <c r="E17246">
        <v>4</v>
      </c>
    </row>
    <row r="17247" spans="1:5" x14ac:dyDescent="0.2">
      <c r="A17247" t="s">
        <v>36</v>
      </c>
      <c r="B17247" t="s">
        <v>159</v>
      </c>
      <c r="C17247">
        <v>5</v>
      </c>
      <c r="D17247">
        <v>401</v>
      </c>
      <c r="E17247">
        <v>4</v>
      </c>
    </row>
    <row r="17248" spans="1:5" x14ac:dyDescent="0.2">
      <c r="A17248" t="s">
        <v>36</v>
      </c>
      <c r="B17248" t="s">
        <v>159</v>
      </c>
      <c r="C17248">
        <v>6</v>
      </c>
      <c r="D17248">
        <v>328</v>
      </c>
      <c r="E17248">
        <v>4</v>
      </c>
    </row>
    <row r="17249" spans="1:5" x14ac:dyDescent="0.2">
      <c r="A17249" t="s">
        <v>36</v>
      </c>
      <c r="B17249" t="s">
        <v>159</v>
      </c>
      <c r="C17249">
        <v>7</v>
      </c>
      <c r="D17249">
        <v>354</v>
      </c>
      <c r="E17249">
        <v>4</v>
      </c>
    </row>
    <row r="17250" spans="1:5" x14ac:dyDescent="0.2">
      <c r="A17250" t="s">
        <v>36</v>
      </c>
      <c r="B17250" t="s">
        <v>159</v>
      </c>
      <c r="C17250">
        <v>8</v>
      </c>
      <c r="D17250">
        <v>407</v>
      </c>
      <c r="E17250">
        <v>4</v>
      </c>
    </row>
    <row r="17251" spans="1:5" x14ac:dyDescent="0.2">
      <c r="A17251" t="s">
        <v>36</v>
      </c>
      <c r="B17251" t="s">
        <v>159</v>
      </c>
      <c r="C17251">
        <v>9</v>
      </c>
      <c r="D17251">
        <v>369</v>
      </c>
      <c r="E17251">
        <v>7</v>
      </c>
    </row>
    <row r="17252" spans="1:5" x14ac:dyDescent="0.2">
      <c r="A17252" t="s">
        <v>36</v>
      </c>
      <c r="B17252" t="s">
        <v>160</v>
      </c>
      <c r="C17252">
        <v>1</v>
      </c>
      <c r="D17252">
        <v>681</v>
      </c>
      <c r="E17252">
        <v>2</v>
      </c>
    </row>
    <row r="17253" spans="1:5" x14ac:dyDescent="0.2">
      <c r="A17253" t="s">
        <v>36</v>
      </c>
      <c r="B17253" t="s">
        <v>160</v>
      </c>
      <c r="C17253">
        <v>10</v>
      </c>
      <c r="D17253">
        <v>700</v>
      </c>
      <c r="E17253">
        <v>2</v>
      </c>
    </row>
    <row r="17254" spans="1:5" x14ac:dyDescent="0.2">
      <c r="A17254" t="s">
        <v>36</v>
      </c>
      <c r="B17254" t="s">
        <v>160</v>
      </c>
      <c r="C17254">
        <v>2</v>
      </c>
      <c r="D17254">
        <v>666</v>
      </c>
      <c r="E17254">
        <v>2</v>
      </c>
    </row>
    <row r="17255" spans="1:5" x14ac:dyDescent="0.2">
      <c r="A17255" t="s">
        <v>36</v>
      </c>
      <c r="B17255" t="s">
        <v>160</v>
      </c>
      <c r="C17255">
        <v>3</v>
      </c>
      <c r="D17255">
        <v>622</v>
      </c>
      <c r="E17255">
        <v>2</v>
      </c>
    </row>
    <row r="17256" spans="1:5" x14ac:dyDescent="0.2">
      <c r="A17256" t="s">
        <v>36</v>
      </c>
      <c r="B17256" t="s">
        <v>160</v>
      </c>
      <c r="C17256">
        <v>4</v>
      </c>
      <c r="D17256">
        <v>699</v>
      </c>
      <c r="E17256">
        <v>2</v>
      </c>
    </row>
    <row r="17257" spans="1:5" x14ac:dyDescent="0.2">
      <c r="A17257" t="s">
        <v>36</v>
      </c>
      <c r="B17257" t="s">
        <v>160</v>
      </c>
      <c r="C17257">
        <v>5</v>
      </c>
      <c r="D17257">
        <v>679</v>
      </c>
      <c r="E17257">
        <v>6</v>
      </c>
    </row>
    <row r="17258" spans="1:5" x14ac:dyDescent="0.2">
      <c r="A17258" t="s">
        <v>36</v>
      </c>
      <c r="B17258" t="s">
        <v>160</v>
      </c>
      <c r="C17258">
        <v>6</v>
      </c>
      <c r="D17258">
        <v>678</v>
      </c>
      <c r="E17258">
        <v>2</v>
      </c>
    </row>
    <row r="17259" spans="1:5" x14ac:dyDescent="0.2">
      <c r="A17259" t="s">
        <v>36</v>
      </c>
      <c r="B17259" t="s">
        <v>160</v>
      </c>
      <c r="C17259">
        <v>7</v>
      </c>
      <c r="D17259">
        <v>680</v>
      </c>
      <c r="E17259">
        <v>2</v>
      </c>
    </row>
    <row r="17260" spans="1:5" x14ac:dyDescent="0.2">
      <c r="A17260" t="s">
        <v>36</v>
      </c>
      <c r="B17260" t="s">
        <v>160</v>
      </c>
      <c r="C17260">
        <v>8</v>
      </c>
      <c r="D17260">
        <v>700</v>
      </c>
      <c r="E17260">
        <v>2</v>
      </c>
    </row>
    <row r="17261" spans="1:5" x14ac:dyDescent="0.2">
      <c r="A17261" t="s">
        <v>36</v>
      </c>
      <c r="B17261" t="s">
        <v>160</v>
      </c>
      <c r="C17261">
        <v>9</v>
      </c>
      <c r="D17261">
        <v>654</v>
      </c>
      <c r="E17261">
        <v>2</v>
      </c>
    </row>
    <row r="17262" spans="1:5" x14ac:dyDescent="0.2">
      <c r="A17262" t="s">
        <v>36</v>
      </c>
      <c r="B17262" t="s">
        <v>161</v>
      </c>
      <c r="C17262">
        <v>1</v>
      </c>
      <c r="D17262">
        <v>662</v>
      </c>
      <c r="E17262">
        <v>2</v>
      </c>
    </row>
    <row r="17263" spans="1:5" x14ac:dyDescent="0.2">
      <c r="A17263" t="s">
        <v>36</v>
      </c>
      <c r="B17263" t="s">
        <v>161</v>
      </c>
      <c r="C17263">
        <v>10</v>
      </c>
      <c r="D17263">
        <v>679</v>
      </c>
      <c r="E17263">
        <v>2</v>
      </c>
    </row>
    <row r="17264" spans="1:5" x14ac:dyDescent="0.2">
      <c r="A17264" t="s">
        <v>36</v>
      </c>
      <c r="B17264" t="s">
        <v>161</v>
      </c>
      <c r="C17264">
        <v>2</v>
      </c>
      <c r="D17264">
        <v>644</v>
      </c>
      <c r="E17264">
        <v>2</v>
      </c>
    </row>
    <row r="17265" spans="1:5" x14ac:dyDescent="0.2">
      <c r="A17265" t="s">
        <v>36</v>
      </c>
      <c r="B17265" t="s">
        <v>161</v>
      </c>
      <c r="C17265">
        <v>3</v>
      </c>
      <c r="D17265">
        <v>602</v>
      </c>
      <c r="E17265">
        <v>2</v>
      </c>
    </row>
    <row r="17266" spans="1:5" x14ac:dyDescent="0.2">
      <c r="A17266" t="s">
        <v>36</v>
      </c>
      <c r="B17266" t="s">
        <v>161</v>
      </c>
      <c r="C17266">
        <v>4</v>
      </c>
      <c r="D17266">
        <v>665</v>
      </c>
      <c r="E17266">
        <v>2</v>
      </c>
    </row>
    <row r="17267" spans="1:5" x14ac:dyDescent="0.2">
      <c r="A17267" t="s">
        <v>36</v>
      </c>
      <c r="B17267" t="s">
        <v>161</v>
      </c>
      <c r="C17267">
        <v>5</v>
      </c>
      <c r="D17267">
        <v>655</v>
      </c>
      <c r="E17267">
        <v>2</v>
      </c>
    </row>
    <row r="17268" spans="1:5" x14ac:dyDescent="0.2">
      <c r="A17268" t="s">
        <v>36</v>
      </c>
      <c r="B17268" t="s">
        <v>161</v>
      </c>
      <c r="C17268">
        <v>6</v>
      </c>
      <c r="D17268">
        <v>649</v>
      </c>
      <c r="E17268">
        <v>2</v>
      </c>
    </row>
    <row r="17269" spans="1:5" x14ac:dyDescent="0.2">
      <c r="A17269" t="s">
        <v>36</v>
      </c>
      <c r="B17269" t="s">
        <v>161</v>
      </c>
      <c r="C17269">
        <v>7</v>
      </c>
      <c r="D17269">
        <v>649</v>
      </c>
      <c r="E17269">
        <v>2</v>
      </c>
    </row>
    <row r="17270" spans="1:5" x14ac:dyDescent="0.2">
      <c r="A17270" t="s">
        <v>36</v>
      </c>
      <c r="B17270" t="s">
        <v>161</v>
      </c>
      <c r="C17270">
        <v>8</v>
      </c>
      <c r="D17270">
        <v>662</v>
      </c>
      <c r="E17270">
        <v>3</v>
      </c>
    </row>
    <row r="17271" spans="1:5" x14ac:dyDescent="0.2">
      <c r="A17271" t="s">
        <v>36</v>
      </c>
      <c r="B17271" t="s">
        <v>161</v>
      </c>
      <c r="C17271">
        <v>9</v>
      </c>
      <c r="D17271">
        <v>625</v>
      </c>
      <c r="E17271">
        <v>2</v>
      </c>
    </row>
    <row r="17272" spans="1:5" x14ac:dyDescent="0.2">
      <c r="A17272" t="s">
        <v>36</v>
      </c>
      <c r="B17272" t="s">
        <v>162</v>
      </c>
      <c r="C17272">
        <v>1</v>
      </c>
      <c r="D17272">
        <v>681</v>
      </c>
      <c r="E17272">
        <v>0</v>
      </c>
    </row>
    <row r="17273" spans="1:5" x14ac:dyDescent="0.2">
      <c r="A17273" t="s">
        <v>36</v>
      </c>
      <c r="B17273" t="s">
        <v>162</v>
      </c>
      <c r="C17273">
        <v>10</v>
      </c>
      <c r="D17273">
        <v>705</v>
      </c>
      <c r="E17273">
        <v>0</v>
      </c>
    </row>
    <row r="17274" spans="1:5" x14ac:dyDescent="0.2">
      <c r="A17274" t="s">
        <v>36</v>
      </c>
      <c r="B17274" t="s">
        <v>162</v>
      </c>
      <c r="C17274">
        <v>2</v>
      </c>
      <c r="D17274">
        <v>670</v>
      </c>
      <c r="E17274">
        <v>0</v>
      </c>
    </row>
    <row r="17275" spans="1:5" x14ac:dyDescent="0.2">
      <c r="A17275" t="s">
        <v>36</v>
      </c>
      <c r="B17275" t="s">
        <v>162</v>
      </c>
      <c r="C17275">
        <v>3</v>
      </c>
      <c r="D17275">
        <v>624</v>
      </c>
      <c r="E17275">
        <v>0</v>
      </c>
    </row>
    <row r="17276" spans="1:5" x14ac:dyDescent="0.2">
      <c r="A17276" t="s">
        <v>36</v>
      </c>
      <c r="B17276" t="s">
        <v>162</v>
      </c>
      <c r="C17276">
        <v>4</v>
      </c>
      <c r="D17276">
        <v>702</v>
      </c>
      <c r="E17276">
        <v>0</v>
      </c>
    </row>
    <row r="17277" spans="1:5" x14ac:dyDescent="0.2">
      <c r="A17277" t="s">
        <v>36</v>
      </c>
      <c r="B17277" t="s">
        <v>162</v>
      </c>
      <c r="C17277">
        <v>5</v>
      </c>
      <c r="D17277">
        <v>680</v>
      </c>
      <c r="E17277">
        <v>0</v>
      </c>
    </row>
    <row r="17278" spans="1:5" x14ac:dyDescent="0.2">
      <c r="A17278" t="s">
        <v>36</v>
      </c>
      <c r="B17278" t="s">
        <v>162</v>
      </c>
      <c r="C17278">
        <v>6</v>
      </c>
      <c r="D17278">
        <v>673</v>
      </c>
      <c r="E17278">
        <v>0</v>
      </c>
    </row>
    <row r="17279" spans="1:5" x14ac:dyDescent="0.2">
      <c r="A17279" t="s">
        <v>36</v>
      </c>
      <c r="B17279" t="s">
        <v>162</v>
      </c>
      <c r="C17279">
        <v>7</v>
      </c>
      <c r="D17279">
        <v>677</v>
      </c>
      <c r="E17279">
        <v>0</v>
      </c>
    </row>
    <row r="17280" spans="1:5" x14ac:dyDescent="0.2">
      <c r="A17280" t="s">
        <v>36</v>
      </c>
      <c r="B17280" t="s">
        <v>162</v>
      </c>
      <c r="C17280">
        <v>8</v>
      </c>
      <c r="D17280">
        <v>706</v>
      </c>
      <c r="E17280">
        <v>0</v>
      </c>
    </row>
    <row r="17281" spans="1:5" x14ac:dyDescent="0.2">
      <c r="A17281" t="s">
        <v>36</v>
      </c>
      <c r="B17281" t="s">
        <v>162</v>
      </c>
      <c r="C17281">
        <v>9</v>
      </c>
      <c r="D17281">
        <v>654</v>
      </c>
      <c r="E17281">
        <v>1</v>
      </c>
    </row>
    <row r="17282" spans="1:5" x14ac:dyDescent="0.2">
      <c r="A17282" t="s">
        <v>31</v>
      </c>
      <c r="B17282" t="s">
        <v>136</v>
      </c>
      <c r="C17282">
        <v>1</v>
      </c>
      <c r="D17282">
        <v>191</v>
      </c>
      <c r="E17282">
        <v>0</v>
      </c>
    </row>
    <row r="17283" spans="1:5" x14ac:dyDescent="0.2">
      <c r="A17283" t="s">
        <v>31</v>
      </c>
      <c r="B17283" t="s">
        <v>136</v>
      </c>
      <c r="C17283">
        <v>10</v>
      </c>
      <c r="D17283">
        <v>199</v>
      </c>
      <c r="E17283">
        <v>0</v>
      </c>
    </row>
    <row r="17284" spans="1:5" x14ac:dyDescent="0.2">
      <c r="A17284" t="s">
        <v>31</v>
      </c>
      <c r="B17284" t="s">
        <v>136</v>
      </c>
      <c r="C17284">
        <v>2</v>
      </c>
      <c r="D17284">
        <v>171</v>
      </c>
      <c r="E17284">
        <v>0</v>
      </c>
    </row>
    <row r="17285" spans="1:5" x14ac:dyDescent="0.2">
      <c r="A17285" t="s">
        <v>31</v>
      </c>
      <c r="B17285" t="s">
        <v>136</v>
      </c>
      <c r="C17285">
        <v>3</v>
      </c>
      <c r="D17285">
        <v>182</v>
      </c>
      <c r="E17285">
        <v>0</v>
      </c>
    </row>
    <row r="17286" spans="1:5" x14ac:dyDescent="0.2">
      <c r="A17286" t="s">
        <v>31</v>
      </c>
      <c r="B17286" t="s">
        <v>136</v>
      </c>
      <c r="C17286">
        <v>4</v>
      </c>
      <c r="D17286">
        <v>189</v>
      </c>
      <c r="E17286">
        <v>0</v>
      </c>
    </row>
    <row r="17287" spans="1:5" x14ac:dyDescent="0.2">
      <c r="A17287" t="s">
        <v>31</v>
      </c>
      <c r="B17287" t="s">
        <v>136</v>
      </c>
      <c r="C17287">
        <v>5</v>
      </c>
      <c r="D17287">
        <v>179</v>
      </c>
      <c r="E17287">
        <v>0</v>
      </c>
    </row>
    <row r="17288" spans="1:5" x14ac:dyDescent="0.2">
      <c r="A17288" t="s">
        <v>31</v>
      </c>
      <c r="B17288" t="s">
        <v>136</v>
      </c>
      <c r="C17288">
        <v>6</v>
      </c>
      <c r="D17288">
        <v>176</v>
      </c>
      <c r="E17288">
        <v>0</v>
      </c>
    </row>
    <row r="17289" spans="1:5" x14ac:dyDescent="0.2">
      <c r="A17289" t="s">
        <v>31</v>
      </c>
      <c r="B17289" t="s">
        <v>136</v>
      </c>
      <c r="C17289">
        <v>7</v>
      </c>
      <c r="D17289">
        <v>186</v>
      </c>
      <c r="E17289">
        <v>0</v>
      </c>
    </row>
    <row r="17290" spans="1:5" x14ac:dyDescent="0.2">
      <c r="A17290" t="s">
        <v>31</v>
      </c>
      <c r="B17290" t="s">
        <v>136</v>
      </c>
      <c r="C17290">
        <v>8</v>
      </c>
      <c r="D17290">
        <v>193</v>
      </c>
      <c r="E17290">
        <v>0</v>
      </c>
    </row>
    <row r="17291" spans="1:5" x14ac:dyDescent="0.2">
      <c r="A17291" t="s">
        <v>31</v>
      </c>
      <c r="B17291" t="s">
        <v>136</v>
      </c>
      <c r="C17291">
        <v>9</v>
      </c>
      <c r="D17291">
        <v>179</v>
      </c>
      <c r="E17291">
        <v>0</v>
      </c>
    </row>
    <row r="17292" spans="1:5" x14ac:dyDescent="0.2">
      <c r="A17292" t="s">
        <v>31</v>
      </c>
      <c r="B17292" t="s">
        <v>137</v>
      </c>
      <c r="C17292">
        <v>1</v>
      </c>
      <c r="D17292">
        <v>118</v>
      </c>
      <c r="E17292">
        <v>6</v>
      </c>
    </row>
    <row r="17293" spans="1:5" x14ac:dyDescent="0.2">
      <c r="A17293" t="s">
        <v>31</v>
      </c>
      <c r="B17293" t="s">
        <v>137</v>
      </c>
      <c r="C17293">
        <v>10</v>
      </c>
      <c r="D17293">
        <v>126</v>
      </c>
      <c r="E17293">
        <v>1</v>
      </c>
    </row>
    <row r="17294" spans="1:5" x14ac:dyDescent="0.2">
      <c r="A17294" t="s">
        <v>31</v>
      </c>
      <c r="B17294" t="s">
        <v>137</v>
      </c>
      <c r="C17294">
        <v>2</v>
      </c>
      <c r="D17294">
        <v>111</v>
      </c>
      <c r="E17294">
        <v>3</v>
      </c>
    </row>
    <row r="17295" spans="1:5" x14ac:dyDescent="0.2">
      <c r="A17295" t="s">
        <v>31</v>
      </c>
      <c r="B17295" t="s">
        <v>137</v>
      </c>
      <c r="C17295">
        <v>3</v>
      </c>
      <c r="D17295">
        <v>118</v>
      </c>
      <c r="E17295">
        <v>1</v>
      </c>
    </row>
    <row r="17296" spans="1:5" x14ac:dyDescent="0.2">
      <c r="A17296" t="s">
        <v>31</v>
      </c>
      <c r="B17296" t="s">
        <v>137</v>
      </c>
      <c r="C17296">
        <v>4</v>
      </c>
      <c r="D17296">
        <v>139</v>
      </c>
      <c r="E17296">
        <v>1</v>
      </c>
    </row>
    <row r="17297" spans="1:5" x14ac:dyDescent="0.2">
      <c r="A17297" t="s">
        <v>31</v>
      </c>
      <c r="B17297" t="s">
        <v>137</v>
      </c>
      <c r="C17297">
        <v>5</v>
      </c>
      <c r="D17297">
        <v>117</v>
      </c>
      <c r="E17297">
        <v>1</v>
      </c>
    </row>
    <row r="17298" spans="1:5" x14ac:dyDescent="0.2">
      <c r="A17298" t="s">
        <v>31</v>
      </c>
      <c r="B17298" t="s">
        <v>137</v>
      </c>
      <c r="C17298">
        <v>6</v>
      </c>
      <c r="D17298">
        <v>125</v>
      </c>
      <c r="E17298">
        <v>1</v>
      </c>
    </row>
    <row r="17299" spans="1:5" x14ac:dyDescent="0.2">
      <c r="A17299" t="s">
        <v>31</v>
      </c>
      <c r="B17299" t="s">
        <v>137</v>
      </c>
      <c r="C17299">
        <v>7</v>
      </c>
      <c r="D17299">
        <v>129</v>
      </c>
      <c r="E17299">
        <v>1</v>
      </c>
    </row>
    <row r="17300" spans="1:5" x14ac:dyDescent="0.2">
      <c r="A17300" t="s">
        <v>31</v>
      </c>
      <c r="B17300" t="s">
        <v>137</v>
      </c>
      <c r="C17300">
        <v>8</v>
      </c>
      <c r="D17300">
        <v>110</v>
      </c>
      <c r="E17300">
        <v>3</v>
      </c>
    </row>
    <row r="17301" spans="1:5" x14ac:dyDescent="0.2">
      <c r="A17301" t="s">
        <v>31</v>
      </c>
      <c r="B17301" t="s">
        <v>137</v>
      </c>
      <c r="C17301">
        <v>9</v>
      </c>
      <c r="D17301">
        <v>126</v>
      </c>
      <c r="E17301">
        <v>1</v>
      </c>
    </row>
    <row r="17302" spans="1:5" x14ac:dyDescent="0.2">
      <c r="A17302" t="s">
        <v>31</v>
      </c>
      <c r="B17302" t="s">
        <v>138</v>
      </c>
      <c r="C17302">
        <v>1</v>
      </c>
      <c r="D17302">
        <v>121</v>
      </c>
      <c r="E17302">
        <v>2</v>
      </c>
    </row>
    <row r="17303" spans="1:5" x14ac:dyDescent="0.2">
      <c r="A17303" t="s">
        <v>31</v>
      </c>
      <c r="B17303" t="s">
        <v>138</v>
      </c>
      <c r="C17303">
        <v>10</v>
      </c>
      <c r="D17303">
        <v>122</v>
      </c>
      <c r="E17303">
        <v>2</v>
      </c>
    </row>
    <row r="17304" spans="1:5" x14ac:dyDescent="0.2">
      <c r="A17304" t="s">
        <v>31</v>
      </c>
      <c r="B17304" t="s">
        <v>138</v>
      </c>
      <c r="C17304">
        <v>2</v>
      </c>
      <c r="D17304">
        <v>124</v>
      </c>
      <c r="E17304">
        <v>2</v>
      </c>
    </row>
    <row r="17305" spans="1:5" x14ac:dyDescent="0.2">
      <c r="A17305" t="s">
        <v>31</v>
      </c>
      <c r="B17305" t="s">
        <v>138</v>
      </c>
      <c r="C17305">
        <v>3</v>
      </c>
      <c r="D17305">
        <v>120</v>
      </c>
      <c r="E17305">
        <v>2</v>
      </c>
    </row>
    <row r="17306" spans="1:5" x14ac:dyDescent="0.2">
      <c r="A17306" t="s">
        <v>31</v>
      </c>
      <c r="B17306" t="s">
        <v>138</v>
      </c>
      <c r="C17306">
        <v>4</v>
      </c>
      <c r="D17306">
        <v>142</v>
      </c>
      <c r="E17306">
        <v>2</v>
      </c>
    </row>
    <row r="17307" spans="1:5" x14ac:dyDescent="0.2">
      <c r="A17307" t="s">
        <v>31</v>
      </c>
      <c r="B17307" t="s">
        <v>138</v>
      </c>
      <c r="C17307">
        <v>5</v>
      </c>
      <c r="D17307">
        <v>115</v>
      </c>
      <c r="E17307">
        <v>3</v>
      </c>
    </row>
    <row r="17308" spans="1:5" x14ac:dyDescent="0.2">
      <c r="A17308" t="s">
        <v>31</v>
      </c>
      <c r="B17308" t="s">
        <v>138</v>
      </c>
      <c r="C17308">
        <v>6</v>
      </c>
      <c r="D17308">
        <v>122</v>
      </c>
      <c r="E17308">
        <v>2</v>
      </c>
    </row>
    <row r="17309" spans="1:5" x14ac:dyDescent="0.2">
      <c r="A17309" t="s">
        <v>31</v>
      </c>
      <c r="B17309" t="s">
        <v>138</v>
      </c>
      <c r="C17309">
        <v>7</v>
      </c>
      <c r="D17309">
        <v>141</v>
      </c>
      <c r="E17309">
        <v>2</v>
      </c>
    </row>
    <row r="17310" spans="1:5" x14ac:dyDescent="0.2">
      <c r="A17310" t="s">
        <v>31</v>
      </c>
      <c r="B17310" t="s">
        <v>138</v>
      </c>
      <c r="C17310">
        <v>8</v>
      </c>
      <c r="D17310">
        <v>130</v>
      </c>
      <c r="E17310">
        <v>2</v>
      </c>
    </row>
    <row r="17311" spans="1:5" x14ac:dyDescent="0.2">
      <c r="A17311" t="s">
        <v>31</v>
      </c>
      <c r="B17311" t="s">
        <v>138</v>
      </c>
      <c r="C17311">
        <v>9</v>
      </c>
      <c r="D17311">
        <v>124</v>
      </c>
      <c r="E17311">
        <v>2</v>
      </c>
    </row>
    <row r="17312" spans="1:5" x14ac:dyDescent="0.2">
      <c r="A17312" t="s">
        <v>31</v>
      </c>
      <c r="B17312" t="s">
        <v>139</v>
      </c>
      <c r="C17312">
        <v>1</v>
      </c>
      <c r="D17312">
        <v>121</v>
      </c>
      <c r="E17312">
        <v>2</v>
      </c>
    </row>
    <row r="17313" spans="1:5" x14ac:dyDescent="0.2">
      <c r="A17313" t="s">
        <v>31</v>
      </c>
      <c r="B17313" t="s">
        <v>139</v>
      </c>
      <c r="C17313">
        <v>10</v>
      </c>
      <c r="D17313">
        <v>122</v>
      </c>
      <c r="E17313">
        <v>2</v>
      </c>
    </row>
    <row r="17314" spans="1:5" x14ac:dyDescent="0.2">
      <c r="A17314" t="s">
        <v>31</v>
      </c>
      <c r="B17314" t="s">
        <v>139</v>
      </c>
      <c r="C17314">
        <v>2</v>
      </c>
      <c r="D17314">
        <v>121</v>
      </c>
      <c r="E17314">
        <v>2</v>
      </c>
    </row>
    <row r="17315" spans="1:5" x14ac:dyDescent="0.2">
      <c r="A17315" t="s">
        <v>31</v>
      </c>
      <c r="B17315" t="s">
        <v>139</v>
      </c>
      <c r="C17315">
        <v>3</v>
      </c>
      <c r="D17315">
        <v>120</v>
      </c>
      <c r="E17315">
        <v>2</v>
      </c>
    </row>
    <row r="17316" spans="1:5" x14ac:dyDescent="0.2">
      <c r="A17316" t="s">
        <v>31</v>
      </c>
      <c r="B17316" t="s">
        <v>139</v>
      </c>
      <c r="C17316">
        <v>4</v>
      </c>
      <c r="D17316">
        <v>142</v>
      </c>
      <c r="E17316">
        <v>2</v>
      </c>
    </row>
    <row r="17317" spans="1:5" x14ac:dyDescent="0.2">
      <c r="A17317" t="s">
        <v>31</v>
      </c>
      <c r="B17317" t="s">
        <v>139</v>
      </c>
      <c r="C17317">
        <v>5</v>
      </c>
      <c r="D17317">
        <v>115</v>
      </c>
      <c r="E17317">
        <v>2</v>
      </c>
    </row>
    <row r="17318" spans="1:5" x14ac:dyDescent="0.2">
      <c r="A17318" t="s">
        <v>31</v>
      </c>
      <c r="B17318" t="s">
        <v>139</v>
      </c>
      <c r="C17318">
        <v>6</v>
      </c>
      <c r="D17318">
        <v>122</v>
      </c>
      <c r="E17318">
        <v>2</v>
      </c>
    </row>
    <row r="17319" spans="1:5" x14ac:dyDescent="0.2">
      <c r="A17319" t="s">
        <v>31</v>
      </c>
      <c r="B17319" t="s">
        <v>139</v>
      </c>
      <c r="C17319">
        <v>7</v>
      </c>
      <c r="D17319">
        <v>141</v>
      </c>
      <c r="E17319">
        <v>2</v>
      </c>
    </row>
    <row r="17320" spans="1:5" x14ac:dyDescent="0.2">
      <c r="A17320" t="s">
        <v>31</v>
      </c>
      <c r="B17320" t="s">
        <v>139</v>
      </c>
      <c r="C17320">
        <v>8</v>
      </c>
      <c r="D17320">
        <v>130</v>
      </c>
      <c r="E17320">
        <v>2</v>
      </c>
    </row>
    <row r="17321" spans="1:5" x14ac:dyDescent="0.2">
      <c r="A17321" t="s">
        <v>31</v>
      </c>
      <c r="B17321" t="s">
        <v>139</v>
      </c>
      <c r="C17321">
        <v>9</v>
      </c>
      <c r="D17321">
        <v>123</v>
      </c>
      <c r="E17321">
        <v>2</v>
      </c>
    </row>
    <row r="17322" spans="1:5" x14ac:dyDescent="0.2">
      <c r="A17322" t="s">
        <v>31</v>
      </c>
      <c r="B17322" t="s">
        <v>140</v>
      </c>
      <c r="C17322">
        <v>1</v>
      </c>
      <c r="D17322">
        <v>118</v>
      </c>
      <c r="E17322">
        <v>2</v>
      </c>
    </row>
    <row r="17323" spans="1:5" x14ac:dyDescent="0.2">
      <c r="A17323" t="s">
        <v>31</v>
      </c>
      <c r="B17323" t="s">
        <v>140</v>
      </c>
      <c r="C17323">
        <v>10</v>
      </c>
      <c r="D17323">
        <v>122</v>
      </c>
      <c r="E17323">
        <v>2</v>
      </c>
    </row>
    <row r="17324" spans="1:5" x14ac:dyDescent="0.2">
      <c r="A17324" t="s">
        <v>31</v>
      </c>
      <c r="B17324" t="s">
        <v>140</v>
      </c>
      <c r="C17324">
        <v>2</v>
      </c>
      <c r="D17324">
        <v>121</v>
      </c>
      <c r="E17324">
        <v>2</v>
      </c>
    </row>
    <row r="17325" spans="1:5" x14ac:dyDescent="0.2">
      <c r="A17325" t="s">
        <v>31</v>
      </c>
      <c r="B17325" t="s">
        <v>140</v>
      </c>
      <c r="C17325">
        <v>3</v>
      </c>
      <c r="D17325">
        <v>120</v>
      </c>
      <c r="E17325">
        <v>2</v>
      </c>
    </row>
    <row r="17326" spans="1:5" x14ac:dyDescent="0.2">
      <c r="A17326" t="s">
        <v>31</v>
      </c>
      <c r="B17326" t="s">
        <v>140</v>
      </c>
      <c r="C17326">
        <v>4</v>
      </c>
      <c r="D17326">
        <v>142</v>
      </c>
      <c r="E17326">
        <v>2</v>
      </c>
    </row>
    <row r="17327" spans="1:5" x14ac:dyDescent="0.2">
      <c r="A17327" t="s">
        <v>31</v>
      </c>
      <c r="B17327" t="s">
        <v>140</v>
      </c>
      <c r="C17327">
        <v>5</v>
      </c>
      <c r="D17327">
        <v>113</v>
      </c>
      <c r="E17327">
        <v>2</v>
      </c>
    </row>
    <row r="17328" spans="1:5" x14ac:dyDescent="0.2">
      <c r="A17328" t="s">
        <v>31</v>
      </c>
      <c r="B17328" t="s">
        <v>140</v>
      </c>
      <c r="C17328">
        <v>6</v>
      </c>
      <c r="D17328">
        <v>122</v>
      </c>
      <c r="E17328">
        <v>2</v>
      </c>
    </row>
    <row r="17329" spans="1:5" x14ac:dyDescent="0.2">
      <c r="A17329" t="s">
        <v>31</v>
      </c>
      <c r="B17329" t="s">
        <v>140</v>
      </c>
      <c r="C17329">
        <v>7</v>
      </c>
      <c r="D17329">
        <v>141</v>
      </c>
      <c r="E17329">
        <v>2</v>
      </c>
    </row>
    <row r="17330" spans="1:5" x14ac:dyDescent="0.2">
      <c r="A17330" t="s">
        <v>31</v>
      </c>
      <c r="B17330" t="s">
        <v>140</v>
      </c>
      <c r="C17330">
        <v>8</v>
      </c>
      <c r="D17330">
        <v>128</v>
      </c>
      <c r="E17330">
        <v>6</v>
      </c>
    </row>
    <row r="17331" spans="1:5" x14ac:dyDescent="0.2">
      <c r="A17331" t="s">
        <v>31</v>
      </c>
      <c r="B17331" t="s">
        <v>140</v>
      </c>
      <c r="C17331">
        <v>9</v>
      </c>
      <c r="D17331">
        <v>123</v>
      </c>
      <c r="E17331">
        <v>2</v>
      </c>
    </row>
    <row r="17332" spans="1:5" x14ac:dyDescent="0.2">
      <c r="A17332" t="s">
        <v>31</v>
      </c>
      <c r="B17332" t="s">
        <v>141</v>
      </c>
      <c r="C17332">
        <v>1</v>
      </c>
      <c r="D17332">
        <v>126</v>
      </c>
      <c r="E17332">
        <v>2</v>
      </c>
    </row>
    <row r="17333" spans="1:5" x14ac:dyDescent="0.2">
      <c r="A17333" t="s">
        <v>31</v>
      </c>
      <c r="B17333" t="s">
        <v>141</v>
      </c>
      <c r="C17333">
        <v>10</v>
      </c>
      <c r="D17333">
        <v>124</v>
      </c>
      <c r="E17333">
        <v>2</v>
      </c>
    </row>
    <row r="17334" spans="1:5" x14ac:dyDescent="0.2">
      <c r="A17334" t="s">
        <v>31</v>
      </c>
      <c r="B17334" t="s">
        <v>141</v>
      </c>
      <c r="C17334">
        <v>2</v>
      </c>
      <c r="D17334">
        <v>124</v>
      </c>
      <c r="E17334">
        <v>2</v>
      </c>
    </row>
    <row r="17335" spans="1:5" x14ac:dyDescent="0.2">
      <c r="A17335" t="s">
        <v>31</v>
      </c>
      <c r="B17335" t="s">
        <v>141</v>
      </c>
      <c r="C17335">
        <v>3</v>
      </c>
      <c r="D17335">
        <v>120</v>
      </c>
      <c r="E17335">
        <v>2</v>
      </c>
    </row>
    <row r="17336" spans="1:5" x14ac:dyDescent="0.2">
      <c r="A17336" t="s">
        <v>31</v>
      </c>
      <c r="B17336" t="s">
        <v>141</v>
      </c>
      <c r="C17336">
        <v>4</v>
      </c>
      <c r="D17336">
        <v>153</v>
      </c>
      <c r="E17336">
        <v>2</v>
      </c>
    </row>
    <row r="17337" spans="1:5" x14ac:dyDescent="0.2">
      <c r="A17337" t="s">
        <v>31</v>
      </c>
      <c r="B17337" t="s">
        <v>141</v>
      </c>
      <c r="C17337">
        <v>5</v>
      </c>
      <c r="D17337">
        <v>116</v>
      </c>
      <c r="E17337">
        <v>2</v>
      </c>
    </row>
    <row r="17338" spans="1:5" x14ac:dyDescent="0.2">
      <c r="A17338" t="s">
        <v>31</v>
      </c>
      <c r="B17338" t="s">
        <v>141</v>
      </c>
      <c r="C17338">
        <v>6</v>
      </c>
      <c r="D17338">
        <v>126</v>
      </c>
      <c r="E17338">
        <v>2</v>
      </c>
    </row>
    <row r="17339" spans="1:5" x14ac:dyDescent="0.2">
      <c r="A17339" t="s">
        <v>31</v>
      </c>
      <c r="B17339" t="s">
        <v>141</v>
      </c>
      <c r="C17339">
        <v>7</v>
      </c>
      <c r="D17339">
        <v>141</v>
      </c>
      <c r="E17339">
        <v>2</v>
      </c>
    </row>
    <row r="17340" spans="1:5" x14ac:dyDescent="0.2">
      <c r="A17340" t="s">
        <v>31</v>
      </c>
      <c r="B17340" t="s">
        <v>141</v>
      </c>
      <c r="C17340">
        <v>8</v>
      </c>
      <c r="D17340">
        <v>130</v>
      </c>
      <c r="E17340">
        <v>2</v>
      </c>
    </row>
    <row r="17341" spans="1:5" x14ac:dyDescent="0.2">
      <c r="A17341" t="s">
        <v>31</v>
      </c>
      <c r="B17341" t="s">
        <v>141</v>
      </c>
      <c r="C17341">
        <v>9</v>
      </c>
      <c r="D17341">
        <v>129</v>
      </c>
      <c r="E17341">
        <v>2</v>
      </c>
    </row>
    <row r="17342" spans="1:5" x14ac:dyDescent="0.2">
      <c r="A17342" t="s">
        <v>31</v>
      </c>
      <c r="B17342" t="s">
        <v>142</v>
      </c>
      <c r="C17342">
        <v>1</v>
      </c>
      <c r="D17342">
        <v>118</v>
      </c>
      <c r="E17342">
        <v>2</v>
      </c>
    </row>
    <row r="17343" spans="1:5" x14ac:dyDescent="0.2">
      <c r="A17343" t="s">
        <v>31</v>
      </c>
      <c r="B17343" t="s">
        <v>142</v>
      </c>
      <c r="C17343">
        <v>10</v>
      </c>
      <c r="D17343">
        <v>122</v>
      </c>
      <c r="E17343">
        <v>2</v>
      </c>
    </row>
    <row r="17344" spans="1:5" x14ac:dyDescent="0.2">
      <c r="A17344" t="s">
        <v>31</v>
      </c>
      <c r="B17344" t="s">
        <v>142</v>
      </c>
      <c r="C17344">
        <v>2</v>
      </c>
      <c r="D17344">
        <v>119</v>
      </c>
      <c r="E17344">
        <v>2</v>
      </c>
    </row>
    <row r="17345" spans="1:5" x14ac:dyDescent="0.2">
      <c r="A17345" t="s">
        <v>31</v>
      </c>
      <c r="B17345" t="s">
        <v>142</v>
      </c>
      <c r="C17345">
        <v>3</v>
      </c>
      <c r="D17345">
        <v>120</v>
      </c>
      <c r="E17345">
        <v>2</v>
      </c>
    </row>
    <row r="17346" spans="1:5" x14ac:dyDescent="0.2">
      <c r="A17346" t="s">
        <v>31</v>
      </c>
      <c r="B17346" t="s">
        <v>142</v>
      </c>
      <c r="C17346">
        <v>4</v>
      </c>
      <c r="D17346">
        <v>141</v>
      </c>
      <c r="E17346">
        <v>2</v>
      </c>
    </row>
    <row r="17347" spans="1:5" x14ac:dyDescent="0.2">
      <c r="A17347" t="s">
        <v>31</v>
      </c>
      <c r="B17347" t="s">
        <v>142</v>
      </c>
      <c r="C17347">
        <v>5</v>
      </c>
      <c r="D17347">
        <v>113</v>
      </c>
      <c r="E17347">
        <v>2</v>
      </c>
    </row>
    <row r="17348" spans="1:5" x14ac:dyDescent="0.2">
      <c r="A17348" t="s">
        <v>31</v>
      </c>
      <c r="B17348" t="s">
        <v>142</v>
      </c>
      <c r="C17348">
        <v>6</v>
      </c>
      <c r="D17348">
        <v>122</v>
      </c>
      <c r="E17348">
        <v>2</v>
      </c>
    </row>
    <row r="17349" spans="1:5" x14ac:dyDescent="0.2">
      <c r="A17349" t="s">
        <v>31</v>
      </c>
      <c r="B17349" t="s">
        <v>142</v>
      </c>
      <c r="C17349">
        <v>7</v>
      </c>
      <c r="D17349">
        <v>141</v>
      </c>
      <c r="E17349">
        <v>2</v>
      </c>
    </row>
    <row r="17350" spans="1:5" x14ac:dyDescent="0.2">
      <c r="A17350" t="s">
        <v>31</v>
      </c>
      <c r="B17350" t="s">
        <v>142</v>
      </c>
      <c r="C17350">
        <v>8</v>
      </c>
      <c r="D17350">
        <v>128</v>
      </c>
      <c r="E17350">
        <v>2</v>
      </c>
    </row>
    <row r="17351" spans="1:5" x14ac:dyDescent="0.2">
      <c r="A17351" t="s">
        <v>31</v>
      </c>
      <c r="B17351" t="s">
        <v>142</v>
      </c>
      <c r="C17351">
        <v>9</v>
      </c>
      <c r="D17351">
        <v>123</v>
      </c>
      <c r="E17351">
        <v>2</v>
      </c>
    </row>
    <row r="17352" spans="1:5" x14ac:dyDescent="0.2">
      <c r="A17352" t="s">
        <v>31</v>
      </c>
      <c r="B17352" t="s">
        <v>143</v>
      </c>
      <c r="C17352">
        <v>1</v>
      </c>
      <c r="D17352">
        <v>126</v>
      </c>
      <c r="E17352">
        <v>2</v>
      </c>
    </row>
    <row r="17353" spans="1:5" x14ac:dyDescent="0.2">
      <c r="A17353" t="s">
        <v>31</v>
      </c>
      <c r="B17353" t="s">
        <v>143</v>
      </c>
      <c r="C17353">
        <v>10</v>
      </c>
      <c r="D17353">
        <v>122</v>
      </c>
      <c r="E17353">
        <v>2</v>
      </c>
    </row>
    <row r="17354" spans="1:5" x14ac:dyDescent="0.2">
      <c r="A17354" t="s">
        <v>31</v>
      </c>
      <c r="B17354" t="s">
        <v>143</v>
      </c>
      <c r="C17354">
        <v>2</v>
      </c>
      <c r="D17354">
        <v>124</v>
      </c>
      <c r="E17354">
        <v>2</v>
      </c>
    </row>
    <row r="17355" spans="1:5" x14ac:dyDescent="0.2">
      <c r="A17355" t="s">
        <v>31</v>
      </c>
      <c r="B17355" t="s">
        <v>143</v>
      </c>
      <c r="C17355">
        <v>3</v>
      </c>
      <c r="D17355">
        <v>120</v>
      </c>
      <c r="E17355">
        <v>5</v>
      </c>
    </row>
    <row r="17356" spans="1:5" x14ac:dyDescent="0.2">
      <c r="A17356" t="s">
        <v>31</v>
      </c>
      <c r="B17356" t="s">
        <v>143</v>
      </c>
      <c r="C17356">
        <v>4</v>
      </c>
      <c r="D17356">
        <v>152</v>
      </c>
      <c r="E17356">
        <v>2</v>
      </c>
    </row>
    <row r="17357" spans="1:5" x14ac:dyDescent="0.2">
      <c r="A17357" t="s">
        <v>31</v>
      </c>
      <c r="B17357" t="s">
        <v>143</v>
      </c>
      <c r="C17357">
        <v>5</v>
      </c>
      <c r="D17357">
        <v>116</v>
      </c>
      <c r="E17357">
        <v>2</v>
      </c>
    </row>
    <row r="17358" spans="1:5" x14ac:dyDescent="0.2">
      <c r="A17358" t="s">
        <v>31</v>
      </c>
      <c r="B17358" t="s">
        <v>143</v>
      </c>
      <c r="C17358">
        <v>6</v>
      </c>
      <c r="D17358">
        <v>124</v>
      </c>
      <c r="E17358">
        <v>2</v>
      </c>
    </row>
    <row r="17359" spans="1:5" x14ac:dyDescent="0.2">
      <c r="A17359" t="s">
        <v>31</v>
      </c>
      <c r="B17359" t="s">
        <v>143</v>
      </c>
      <c r="C17359">
        <v>7</v>
      </c>
      <c r="D17359">
        <v>141</v>
      </c>
      <c r="E17359">
        <v>2</v>
      </c>
    </row>
    <row r="17360" spans="1:5" x14ac:dyDescent="0.2">
      <c r="A17360" t="s">
        <v>31</v>
      </c>
      <c r="B17360" t="s">
        <v>143</v>
      </c>
      <c r="C17360">
        <v>8</v>
      </c>
      <c r="D17360">
        <v>130</v>
      </c>
      <c r="E17360">
        <v>2</v>
      </c>
    </row>
    <row r="17361" spans="1:5" x14ac:dyDescent="0.2">
      <c r="A17361" t="s">
        <v>31</v>
      </c>
      <c r="B17361" t="s">
        <v>143</v>
      </c>
      <c r="C17361">
        <v>9</v>
      </c>
      <c r="D17361">
        <v>128</v>
      </c>
      <c r="E17361">
        <v>2</v>
      </c>
    </row>
    <row r="17362" spans="1:5" x14ac:dyDescent="0.2">
      <c r="A17362" t="s">
        <v>31</v>
      </c>
      <c r="B17362" t="s">
        <v>144</v>
      </c>
      <c r="C17362">
        <v>1</v>
      </c>
      <c r="D17362">
        <v>118</v>
      </c>
      <c r="E17362">
        <v>2</v>
      </c>
    </row>
    <row r="17363" spans="1:5" x14ac:dyDescent="0.2">
      <c r="A17363" t="s">
        <v>31</v>
      </c>
      <c r="B17363" t="s">
        <v>144</v>
      </c>
      <c r="C17363">
        <v>10</v>
      </c>
      <c r="D17363">
        <v>120</v>
      </c>
      <c r="E17363">
        <v>2</v>
      </c>
    </row>
    <row r="17364" spans="1:5" x14ac:dyDescent="0.2">
      <c r="A17364" t="s">
        <v>31</v>
      </c>
      <c r="B17364" t="s">
        <v>144</v>
      </c>
      <c r="C17364">
        <v>2</v>
      </c>
      <c r="D17364">
        <v>119</v>
      </c>
      <c r="E17364">
        <v>2</v>
      </c>
    </row>
    <row r="17365" spans="1:5" x14ac:dyDescent="0.2">
      <c r="A17365" t="s">
        <v>31</v>
      </c>
      <c r="B17365" t="s">
        <v>144</v>
      </c>
      <c r="C17365">
        <v>3</v>
      </c>
      <c r="D17365">
        <v>120</v>
      </c>
      <c r="E17365">
        <v>2</v>
      </c>
    </row>
    <row r="17366" spans="1:5" x14ac:dyDescent="0.2">
      <c r="A17366" t="s">
        <v>31</v>
      </c>
      <c r="B17366" t="s">
        <v>144</v>
      </c>
      <c r="C17366">
        <v>4</v>
      </c>
      <c r="D17366">
        <v>141</v>
      </c>
      <c r="E17366">
        <v>2</v>
      </c>
    </row>
    <row r="17367" spans="1:5" x14ac:dyDescent="0.2">
      <c r="A17367" t="s">
        <v>31</v>
      </c>
      <c r="B17367" t="s">
        <v>144</v>
      </c>
      <c r="C17367">
        <v>5</v>
      </c>
      <c r="D17367">
        <v>113</v>
      </c>
      <c r="E17367">
        <v>2</v>
      </c>
    </row>
    <row r="17368" spans="1:5" x14ac:dyDescent="0.2">
      <c r="A17368" t="s">
        <v>31</v>
      </c>
      <c r="B17368" t="s">
        <v>144</v>
      </c>
      <c r="C17368">
        <v>6</v>
      </c>
      <c r="D17368">
        <v>122</v>
      </c>
      <c r="E17368">
        <v>2</v>
      </c>
    </row>
    <row r="17369" spans="1:5" x14ac:dyDescent="0.2">
      <c r="A17369" t="s">
        <v>31</v>
      </c>
      <c r="B17369" t="s">
        <v>144</v>
      </c>
      <c r="C17369">
        <v>7</v>
      </c>
      <c r="D17369">
        <v>141</v>
      </c>
      <c r="E17369">
        <v>2</v>
      </c>
    </row>
    <row r="17370" spans="1:5" x14ac:dyDescent="0.2">
      <c r="A17370" t="s">
        <v>31</v>
      </c>
      <c r="B17370" t="s">
        <v>144</v>
      </c>
      <c r="C17370">
        <v>8</v>
      </c>
      <c r="D17370">
        <v>128</v>
      </c>
      <c r="E17370">
        <v>2</v>
      </c>
    </row>
    <row r="17371" spans="1:5" x14ac:dyDescent="0.2">
      <c r="A17371" t="s">
        <v>31</v>
      </c>
      <c r="B17371" t="s">
        <v>144</v>
      </c>
      <c r="C17371">
        <v>9</v>
      </c>
      <c r="D17371">
        <v>123</v>
      </c>
      <c r="E17371">
        <v>2</v>
      </c>
    </row>
    <row r="17372" spans="1:5" x14ac:dyDescent="0.2">
      <c r="A17372" t="s">
        <v>31</v>
      </c>
      <c r="B17372" t="s">
        <v>145</v>
      </c>
      <c r="C17372">
        <v>1</v>
      </c>
      <c r="D17372">
        <v>126</v>
      </c>
      <c r="E17372">
        <v>2</v>
      </c>
    </row>
    <row r="17373" spans="1:5" x14ac:dyDescent="0.2">
      <c r="A17373" t="s">
        <v>31</v>
      </c>
      <c r="B17373" t="s">
        <v>145</v>
      </c>
      <c r="C17373">
        <v>10</v>
      </c>
      <c r="D17373">
        <v>122</v>
      </c>
      <c r="E17373">
        <v>2</v>
      </c>
    </row>
    <row r="17374" spans="1:5" x14ac:dyDescent="0.2">
      <c r="A17374" t="s">
        <v>31</v>
      </c>
      <c r="B17374" t="s">
        <v>145</v>
      </c>
      <c r="C17374">
        <v>2</v>
      </c>
      <c r="D17374">
        <v>124</v>
      </c>
      <c r="E17374">
        <v>6</v>
      </c>
    </row>
    <row r="17375" spans="1:5" x14ac:dyDescent="0.2">
      <c r="A17375" t="s">
        <v>31</v>
      </c>
      <c r="B17375" t="s">
        <v>145</v>
      </c>
      <c r="C17375">
        <v>3</v>
      </c>
      <c r="D17375">
        <v>120</v>
      </c>
      <c r="E17375">
        <v>3</v>
      </c>
    </row>
    <row r="17376" spans="1:5" x14ac:dyDescent="0.2">
      <c r="A17376" t="s">
        <v>31</v>
      </c>
      <c r="B17376" t="s">
        <v>145</v>
      </c>
      <c r="C17376">
        <v>4</v>
      </c>
      <c r="D17376">
        <v>151</v>
      </c>
      <c r="E17376">
        <v>2</v>
      </c>
    </row>
    <row r="17377" spans="1:5" x14ac:dyDescent="0.2">
      <c r="A17377" t="s">
        <v>31</v>
      </c>
      <c r="B17377" t="s">
        <v>145</v>
      </c>
      <c r="C17377">
        <v>5</v>
      </c>
      <c r="D17377">
        <v>116</v>
      </c>
      <c r="E17377">
        <v>2</v>
      </c>
    </row>
    <row r="17378" spans="1:5" x14ac:dyDescent="0.2">
      <c r="A17378" t="s">
        <v>31</v>
      </c>
      <c r="B17378" t="s">
        <v>145</v>
      </c>
      <c r="C17378">
        <v>6</v>
      </c>
      <c r="D17378">
        <v>123</v>
      </c>
      <c r="E17378">
        <v>2</v>
      </c>
    </row>
    <row r="17379" spans="1:5" x14ac:dyDescent="0.2">
      <c r="A17379" t="s">
        <v>31</v>
      </c>
      <c r="B17379" t="s">
        <v>145</v>
      </c>
      <c r="C17379">
        <v>7</v>
      </c>
      <c r="D17379">
        <v>141</v>
      </c>
      <c r="E17379">
        <v>2</v>
      </c>
    </row>
    <row r="17380" spans="1:5" x14ac:dyDescent="0.2">
      <c r="A17380" t="s">
        <v>31</v>
      </c>
      <c r="B17380" t="s">
        <v>145</v>
      </c>
      <c r="C17380">
        <v>8</v>
      </c>
      <c r="D17380">
        <v>130</v>
      </c>
      <c r="E17380">
        <v>2</v>
      </c>
    </row>
    <row r="17381" spans="1:5" x14ac:dyDescent="0.2">
      <c r="A17381" t="s">
        <v>31</v>
      </c>
      <c r="B17381" t="s">
        <v>145</v>
      </c>
      <c r="C17381">
        <v>9</v>
      </c>
      <c r="D17381">
        <v>124</v>
      </c>
      <c r="E17381">
        <v>2</v>
      </c>
    </row>
    <row r="17382" spans="1:5" x14ac:dyDescent="0.2">
      <c r="A17382" t="s">
        <v>31</v>
      </c>
      <c r="B17382" t="s">
        <v>146</v>
      </c>
      <c r="C17382">
        <v>1</v>
      </c>
      <c r="D17382">
        <v>124</v>
      </c>
      <c r="E17382">
        <v>2</v>
      </c>
    </row>
    <row r="17383" spans="1:5" x14ac:dyDescent="0.2">
      <c r="A17383" t="s">
        <v>31</v>
      </c>
      <c r="B17383" t="s">
        <v>146</v>
      </c>
      <c r="C17383">
        <v>10</v>
      </c>
      <c r="D17383">
        <v>122</v>
      </c>
      <c r="E17383">
        <v>2</v>
      </c>
    </row>
    <row r="17384" spans="1:5" x14ac:dyDescent="0.2">
      <c r="A17384" t="s">
        <v>31</v>
      </c>
      <c r="B17384" t="s">
        <v>146</v>
      </c>
      <c r="C17384">
        <v>2</v>
      </c>
      <c r="D17384">
        <v>124</v>
      </c>
      <c r="E17384">
        <v>2</v>
      </c>
    </row>
    <row r="17385" spans="1:5" x14ac:dyDescent="0.2">
      <c r="A17385" t="s">
        <v>31</v>
      </c>
      <c r="B17385" t="s">
        <v>146</v>
      </c>
      <c r="C17385">
        <v>3</v>
      </c>
      <c r="D17385">
        <v>120</v>
      </c>
      <c r="E17385">
        <v>2</v>
      </c>
    </row>
    <row r="17386" spans="1:5" x14ac:dyDescent="0.2">
      <c r="A17386" t="s">
        <v>31</v>
      </c>
      <c r="B17386" t="s">
        <v>146</v>
      </c>
      <c r="C17386">
        <v>4</v>
      </c>
      <c r="D17386">
        <v>150</v>
      </c>
      <c r="E17386">
        <v>2</v>
      </c>
    </row>
    <row r="17387" spans="1:5" x14ac:dyDescent="0.2">
      <c r="A17387" t="s">
        <v>31</v>
      </c>
      <c r="B17387" t="s">
        <v>146</v>
      </c>
      <c r="C17387">
        <v>5</v>
      </c>
      <c r="D17387">
        <v>115</v>
      </c>
      <c r="E17387">
        <v>3</v>
      </c>
    </row>
    <row r="17388" spans="1:5" x14ac:dyDescent="0.2">
      <c r="A17388" t="s">
        <v>31</v>
      </c>
      <c r="B17388" t="s">
        <v>146</v>
      </c>
      <c r="C17388">
        <v>6</v>
      </c>
      <c r="D17388">
        <v>122</v>
      </c>
      <c r="E17388">
        <v>2</v>
      </c>
    </row>
    <row r="17389" spans="1:5" x14ac:dyDescent="0.2">
      <c r="A17389" t="s">
        <v>31</v>
      </c>
      <c r="B17389" t="s">
        <v>146</v>
      </c>
      <c r="C17389">
        <v>7</v>
      </c>
      <c r="D17389">
        <v>141</v>
      </c>
      <c r="E17389">
        <v>2</v>
      </c>
    </row>
    <row r="17390" spans="1:5" x14ac:dyDescent="0.2">
      <c r="A17390" t="s">
        <v>31</v>
      </c>
      <c r="B17390" t="s">
        <v>146</v>
      </c>
      <c r="C17390">
        <v>8</v>
      </c>
      <c r="D17390">
        <v>130</v>
      </c>
      <c r="E17390">
        <v>2</v>
      </c>
    </row>
    <row r="17391" spans="1:5" x14ac:dyDescent="0.2">
      <c r="A17391" t="s">
        <v>31</v>
      </c>
      <c r="B17391" t="s">
        <v>146</v>
      </c>
      <c r="C17391">
        <v>9</v>
      </c>
      <c r="D17391">
        <v>124</v>
      </c>
      <c r="E17391">
        <v>2</v>
      </c>
    </row>
    <row r="17392" spans="1:5" x14ac:dyDescent="0.2">
      <c r="A17392" t="s">
        <v>31</v>
      </c>
      <c r="B17392" t="s">
        <v>147</v>
      </c>
      <c r="C17392">
        <v>1</v>
      </c>
      <c r="D17392">
        <v>124</v>
      </c>
      <c r="E17392">
        <v>2</v>
      </c>
    </row>
    <row r="17393" spans="1:5" x14ac:dyDescent="0.2">
      <c r="A17393" t="s">
        <v>31</v>
      </c>
      <c r="B17393" t="s">
        <v>147</v>
      </c>
      <c r="C17393">
        <v>10</v>
      </c>
      <c r="D17393">
        <v>122</v>
      </c>
      <c r="E17393">
        <v>2</v>
      </c>
    </row>
    <row r="17394" spans="1:5" x14ac:dyDescent="0.2">
      <c r="A17394" t="s">
        <v>31</v>
      </c>
      <c r="B17394" t="s">
        <v>147</v>
      </c>
      <c r="C17394">
        <v>2</v>
      </c>
      <c r="D17394">
        <v>124</v>
      </c>
      <c r="E17394">
        <v>2</v>
      </c>
    </row>
    <row r="17395" spans="1:5" x14ac:dyDescent="0.2">
      <c r="A17395" t="s">
        <v>31</v>
      </c>
      <c r="B17395" t="s">
        <v>147</v>
      </c>
      <c r="C17395">
        <v>3</v>
      </c>
      <c r="D17395">
        <v>120</v>
      </c>
      <c r="E17395">
        <v>2</v>
      </c>
    </row>
    <row r="17396" spans="1:5" x14ac:dyDescent="0.2">
      <c r="A17396" t="s">
        <v>31</v>
      </c>
      <c r="B17396" t="s">
        <v>147</v>
      </c>
      <c r="C17396">
        <v>4</v>
      </c>
      <c r="D17396">
        <v>148</v>
      </c>
      <c r="E17396">
        <v>2</v>
      </c>
    </row>
    <row r="17397" spans="1:5" x14ac:dyDescent="0.2">
      <c r="A17397" t="s">
        <v>31</v>
      </c>
      <c r="B17397" t="s">
        <v>147</v>
      </c>
      <c r="C17397">
        <v>5</v>
      </c>
      <c r="D17397">
        <v>115</v>
      </c>
      <c r="E17397">
        <v>4</v>
      </c>
    </row>
    <row r="17398" spans="1:5" x14ac:dyDescent="0.2">
      <c r="A17398" t="s">
        <v>31</v>
      </c>
      <c r="B17398" t="s">
        <v>147</v>
      </c>
      <c r="C17398">
        <v>6</v>
      </c>
      <c r="D17398">
        <v>122</v>
      </c>
      <c r="E17398">
        <v>2</v>
      </c>
    </row>
    <row r="17399" spans="1:5" x14ac:dyDescent="0.2">
      <c r="A17399" t="s">
        <v>31</v>
      </c>
      <c r="B17399" t="s">
        <v>147</v>
      </c>
      <c r="C17399">
        <v>7</v>
      </c>
      <c r="D17399">
        <v>141</v>
      </c>
      <c r="E17399">
        <v>2</v>
      </c>
    </row>
    <row r="17400" spans="1:5" x14ac:dyDescent="0.2">
      <c r="A17400" t="s">
        <v>31</v>
      </c>
      <c r="B17400" t="s">
        <v>147</v>
      </c>
      <c r="C17400">
        <v>8</v>
      </c>
      <c r="D17400">
        <v>130</v>
      </c>
      <c r="E17400">
        <v>2</v>
      </c>
    </row>
    <row r="17401" spans="1:5" x14ac:dyDescent="0.2">
      <c r="A17401" t="s">
        <v>31</v>
      </c>
      <c r="B17401" t="s">
        <v>147</v>
      </c>
      <c r="C17401">
        <v>9</v>
      </c>
      <c r="D17401">
        <v>124</v>
      </c>
      <c r="E17401">
        <v>2</v>
      </c>
    </row>
    <row r="17402" spans="1:5" x14ac:dyDescent="0.2">
      <c r="A17402" t="s">
        <v>31</v>
      </c>
      <c r="B17402" t="s">
        <v>148</v>
      </c>
      <c r="C17402">
        <v>1</v>
      </c>
      <c r="D17402">
        <v>103</v>
      </c>
      <c r="E17402">
        <v>3</v>
      </c>
    </row>
    <row r="17403" spans="1:5" x14ac:dyDescent="0.2">
      <c r="A17403" t="s">
        <v>31</v>
      </c>
      <c r="B17403" t="s">
        <v>148</v>
      </c>
      <c r="C17403">
        <v>10</v>
      </c>
      <c r="D17403">
        <v>108</v>
      </c>
      <c r="E17403">
        <v>6</v>
      </c>
    </row>
    <row r="17404" spans="1:5" x14ac:dyDescent="0.2">
      <c r="A17404" t="s">
        <v>31</v>
      </c>
      <c r="B17404" t="s">
        <v>148</v>
      </c>
      <c r="C17404">
        <v>2</v>
      </c>
      <c r="D17404">
        <v>109</v>
      </c>
      <c r="E17404">
        <v>2</v>
      </c>
    </row>
    <row r="17405" spans="1:5" x14ac:dyDescent="0.2">
      <c r="A17405" t="s">
        <v>31</v>
      </c>
      <c r="B17405" t="s">
        <v>148</v>
      </c>
      <c r="C17405">
        <v>3</v>
      </c>
      <c r="D17405">
        <v>107</v>
      </c>
      <c r="E17405">
        <v>2</v>
      </c>
    </row>
    <row r="17406" spans="1:5" x14ac:dyDescent="0.2">
      <c r="A17406" t="s">
        <v>31</v>
      </c>
      <c r="B17406" t="s">
        <v>148</v>
      </c>
      <c r="C17406">
        <v>4</v>
      </c>
      <c r="D17406">
        <v>125</v>
      </c>
      <c r="E17406">
        <v>2</v>
      </c>
    </row>
    <row r="17407" spans="1:5" x14ac:dyDescent="0.2">
      <c r="A17407" t="s">
        <v>31</v>
      </c>
      <c r="B17407" t="s">
        <v>148</v>
      </c>
      <c r="C17407">
        <v>5</v>
      </c>
      <c r="D17407">
        <v>102</v>
      </c>
      <c r="E17407">
        <v>2</v>
      </c>
    </row>
    <row r="17408" spans="1:5" x14ac:dyDescent="0.2">
      <c r="A17408" t="s">
        <v>31</v>
      </c>
      <c r="B17408" t="s">
        <v>148</v>
      </c>
      <c r="C17408">
        <v>6</v>
      </c>
      <c r="D17408">
        <v>112</v>
      </c>
      <c r="E17408">
        <v>2</v>
      </c>
    </row>
    <row r="17409" spans="1:5" x14ac:dyDescent="0.2">
      <c r="A17409" t="s">
        <v>31</v>
      </c>
      <c r="B17409" t="s">
        <v>148</v>
      </c>
      <c r="C17409">
        <v>7</v>
      </c>
      <c r="D17409">
        <v>113</v>
      </c>
      <c r="E17409">
        <v>2</v>
      </c>
    </row>
    <row r="17410" spans="1:5" x14ac:dyDescent="0.2">
      <c r="A17410" t="s">
        <v>31</v>
      </c>
      <c r="B17410" t="s">
        <v>148</v>
      </c>
      <c r="C17410">
        <v>8</v>
      </c>
      <c r="D17410">
        <v>109</v>
      </c>
      <c r="E17410">
        <v>2</v>
      </c>
    </row>
    <row r="17411" spans="1:5" x14ac:dyDescent="0.2">
      <c r="A17411" t="s">
        <v>31</v>
      </c>
      <c r="B17411" t="s">
        <v>148</v>
      </c>
      <c r="C17411">
        <v>9</v>
      </c>
      <c r="D17411">
        <v>113</v>
      </c>
      <c r="E17411">
        <v>2</v>
      </c>
    </row>
    <row r="17412" spans="1:5" x14ac:dyDescent="0.2">
      <c r="A17412" t="s">
        <v>31</v>
      </c>
      <c r="B17412" t="s">
        <v>149</v>
      </c>
      <c r="C17412">
        <v>1</v>
      </c>
      <c r="D17412">
        <v>103</v>
      </c>
      <c r="E17412">
        <v>2</v>
      </c>
    </row>
    <row r="17413" spans="1:5" x14ac:dyDescent="0.2">
      <c r="A17413" t="s">
        <v>31</v>
      </c>
      <c r="B17413" t="s">
        <v>149</v>
      </c>
      <c r="C17413">
        <v>10</v>
      </c>
      <c r="D17413">
        <v>108</v>
      </c>
      <c r="E17413">
        <v>2</v>
      </c>
    </row>
    <row r="17414" spans="1:5" x14ac:dyDescent="0.2">
      <c r="A17414" t="s">
        <v>31</v>
      </c>
      <c r="B17414" t="s">
        <v>149</v>
      </c>
      <c r="C17414">
        <v>2</v>
      </c>
      <c r="D17414">
        <v>109</v>
      </c>
      <c r="E17414">
        <v>2</v>
      </c>
    </row>
    <row r="17415" spans="1:5" x14ac:dyDescent="0.2">
      <c r="A17415" t="s">
        <v>31</v>
      </c>
      <c r="B17415" t="s">
        <v>149</v>
      </c>
      <c r="C17415">
        <v>3</v>
      </c>
      <c r="D17415">
        <v>107</v>
      </c>
      <c r="E17415">
        <v>2</v>
      </c>
    </row>
    <row r="17416" spans="1:5" x14ac:dyDescent="0.2">
      <c r="A17416" t="s">
        <v>31</v>
      </c>
      <c r="B17416" t="s">
        <v>149</v>
      </c>
      <c r="C17416">
        <v>4</v>
      </c>
      <c r="D17416">
        <v>125</v>
      </c>
      <c r="E17416">
        <v>2</v>
      </c>
    </row>
    <row r="17417" spans="1:5" x14ac:dyDescent="0.2">
      <c r="A17417" t="s">
        <v>31</v>
      </c>
      <c r="B17417" t="s">
        <v>149</v>
      </c>
      <c r="C17417">
        <v>5</v>
      </c>
      <c r="D17417">
        <v>102</v>
      </c>
      <c r="E17417">
        <v>2</v>
      </c>
    </row>
    <row r="17418" spans="1:5" x14ac:dyDescent="0.2">
      <c r="A17418" t="s">
        <v>31</v>
      </c>
      <c r="B17418" t="s">
        <v>149</v>
      </c>
      <c r="C17418">
        <v>6</v>
      </c>
      <c r="D17418">
        <v>112</v>
      </c>
      <c r="E17418">
        <v>2</v>
      </c>
    </row>
    <row r="17419" spans="1:5" x14ac:dyDescent="0.2">
      <c r="A17419" t="s">
        <v>31</v>
      </c>
      <c r="B17419" t="s">
        <v>149</v>
      </c>
      <c r="C17419">
        <v>7</v>
      </c>
      <c r="D17419">
        <v>113</v>
      </c>
      <c r="E17419">
        <v>2</v>
      </c>
    </row>
    <row r="17420" spans="1:5" x14ac:dyDescent="0.2">
      <c r="A17420" t="s">
        <v>31</v>
      </c>
      <c r="B17420" t="s">
        <v>149</v>
      </c>
      <c r="C17420">
        <v>8</v>
      </c>
      <c r="D17420">
        <v>109</v>
      </c>
      <c r="E17420">
        <v>2</v>
      </c>
    </row>
    <row r="17421" spans="1:5" x14ac:dyDescent="0.2">
      <c r="A17421" t="s">
        <v>31</v>
      </c>
      <c r="B17421" t="s">
        <v>149</v>
      </c>
      <c r="C17421">
        <v>9</v>
      </c>
      <c r="D17421">
        <v>113</v>
      </c>
      <c r="E17421">
        <v>2</v>
      </c>
    </row>
    <row r="17422" spans="1:5" x14ac:dyDescent="0.2">
      <c r="A17422" t="s">
        <v>31</v>
      </c>
      <c r="B17422" t="s">
        <v>150</v>
      </c>
      <c r="C17422">
        <v>1</v>
      </c>
      <c r="D17422">
        <v>103</v>
      </c>
      <c r="E17422">
        <v>2</v>
      </c>
    </row>
    <row r="17423" spans="1:5" x14ac:dyDescent="0.2">
      <c r="A17423" t="s">
        <v>31</v>
      </c>
      <c r="B17423" t="s">
        <v>150</v>
      </c>
      <c r="C17423">
        <v>10</v>
      </c>
      <c r="D17423">
        <v>108</v>
      </c>
      <c r="E17423">
        <v>2</v>
      </c>
    </row>
    <row r="17424" spans="1:5" x14ac:dyDescent="0.2">
      <c r="A17424" t="s">
        <v>31</v>
      </c>
      <c r="B17424" t="s">
        <v>150</v>
      </c>
      <c r="C17424">
        <v>2</v>
      </c>
      <c r="D17424">
        <v>109</v>
      </c>
      <c r="E17424">
        <v>2</v>
      </c>
    </row>
    <row r="17425" spans="1:5" x14ac:dyDescent="0.2">
      <c r="A17425" t="s">
        <v>31</v>
      </c>
      <c r="B17425" t="s">
        <v>150</v>
      </c>
      <c r="C17425">
        <v>3</v>
      </c>
      <c r="D17425">
        <v>107</v>
      </c>
      <c r="E17425">
        <v>2</v>
      </c>
    </row>
    <row r="17426" spans="1:5" x14ac:dyDescent="0.2">
      <c r="A17426" t="s">
        <v>31</v>
      </c>
      <c r="B17426" t="s">
        <v>150</v>
      </c>
      <c r="C17426">
        <v>4</v>
      </c>
      <c r="D17426">
        <v>125</v>
      </c>
      <c r="E17426">
        <v>2</v>
      </c>
    </row>
    <row r="17427" spans="1:5" x14ac:dyDescent="0.2">
      <c r="A17427" t="s">
        <v>31</v>
      </c>
      <c r="B17427" t="s">
        <v>150</v>
      </c>
      <c r="C17427">
        <v>5</v>
      </c>
      <c r="D17427">
        <v>102</v>
      </c>
      <c r="E17427">
        <v>2</v>
      </c>
    </row>
    <row r="17428" spans="1:5" x14ac:dyDescent="0.2">
      <c r="A17428" t="s">
        <v>31</v>
      </c>
      <c r="B17428" t="s">
        <v>150</v>
      </c>
      <c r="C17428">
        <v>6</v>
      </c>
      <c r="D17428">
        <v>112</v>
      </c>
      <c r="E17428">
        <v>2</v>
      </c>
    </row>
    <row r="17429" spans="1:5" x14ac:dyDescent="0.2">
      <c r="A17429" t="s">
        <v>31</v>
      </c>
      <c r="B17429" t="s">
        <v>150</v>
      </c>
      <c r="C17429">
        <v>7</v>
      </c>
      <c r="D17429">
        <v>113</v>
      </c>
      <c r="E17429">
        <v>2</v>
      </c>
    </row>
    <row r="17430" spans="1:5" x14ac:dyDescent="0.2">
      <c r="A17430" t="s">
        <v>31</v>
      </c>
      <c r="B17430" t="s">
        <v>150</v>
      </c>
      <c r="C17430">
        <v>8</v>
      </c>
      <c r="D17430">
        <v>109</v>
      </c>
      <c r="E17430">
        <v>2</v>
      </c>
    </row>
    <row r="17431" spans="1:5" x14ac:dyDescent="0.2">
      <c r="A17431" t="s">
        <v>31</v>
      </c>
      <c r="B17431" t="s">
        <v>150</v>
      </c>
      <c r="C17431">
        <v>9</v>
      </c>
      <c r="D17431">
        <v>113</v>
      </c>
      <c r="E17431">
        <v>2</v>
      </c>
    </row>
    <row r="17432" spans="1:5" x14ac:dyDescent="0.2">
      <c r="A17432" t="s">
        <v>31</v>
      </c>
      <c r="B17432" t="s">
        <v>151</v>
      </c>
      <c r="C17432">
        <v>1</v>
      </c>
      <c r="D17432">
        <v>103</v>
      </c>
      <c r="E17432">
        <v>4</v>
      </c>
    </row>
    <row r="17433" spans="1:5" x14ac:dyDescent="0.2">
      <c r="A17433" t="s">
        <v>31</v>
      </c>
      <c r="B17433" t="s">
        <v>151</v>
      </c>
      <c r="C17433">
        <v>10</v>
      </c>
      <c r="D17433">
        <v>108</v>
      </c>
      <c r="E17433">
        <v>2</v>
      </c>
    </row>
    <row r="17434" spans="1:5" x14ac:dyDescent="0.2">
      <c r="A17434" t="s">
        <v>31</v>
      </c>
      <c r="B17434" t="s">
        <v>151</v>
      </c>
      <c r="C17434">
        <v>2</v>
      </c>
      <c r="D17434">
        <v>109</v>
      </c>
      <c r="E17434">
        <v>2</v>
      </c>
    </row>
    <row r="17435" spans="1:5" x14ac:dyDescent="0.2">
      <c r="A17435" t="s">
        <v>31</v>
      </c>
      <c r="B17435" t="s">
        <v>151</v>
      </c>
      <c r="C17435">
        <v>3</v>
      </c>
      <c r="D17435">
        <v>107</v>
      </c>
      <c r="E17435">
        <v>2</v>
      </c>
    </row>
    <row r="17436" spans="1:5" x14ac:dyDescent="0.2">
      <c r="A17436" t="s">
        <v>31</v>
      </c>
      <c r="B17436" t="s">
        <v>151</v>
      </c>
      <c r="C17436">
        <v>4</v>
      </c>
      <c r="D17436">
        <v>125</v>
      </c>
      <c r="E17436">
        <v>2</v>
      </c>
    </row>
    <row r="17437" spans="1:5" x14ac:dyDescent="0.2">
      <c r="A17437" t="s">
        <v>31</v>
      </c>
      <c r="B17437" t="s">
        <v>151</v>
      </c>
      <c r="C17437">
        <v>5</v>
      </c>
      <c r="D17437">
        <v>102</v>
      </c>
      <c r="E17437">
        <v>2</v>
      </c>
    </row>
    <row r="17438" spans="1:5" x14ac:dyDescent="0.2">
      <c r="A17438" t="s">
        <v>31</v>
      </c>
      <c r="B17438" t="s">
        <v>151</v>
      </c>
      <c r="C17438">
        <v>6</v>
      </c>
      <c r="D17438">
        <v>112</v>
      </c>
      <c r="E17438">
        <v>2</v>
      </c>
    </row>
    <row r="17439" spans="1:5" x14ac:dyDescent="0.2">
      <c r="A17439" t="s">
        <v>31</v>
      </c>
      <c r="B17439" t="s">
        <v>151</v>
      </c>
      <c r="C17439">
        <v>7</v>
      </c>
      <c r="D17439">
        <v>113</v>
      </c>
      <c r="E17439">
        <v>2</v>
      </c>
    </row>
    <row r="17440" spans="1:5" x14ac:dyDescent="0.2">
      <c r="A17440" t="s">
        <v>31</v>
      </c>
      <c r="B17440" t="s">
        <v>151</v>
      </c>
      <c r="C17440">
        <v>8</v>
      </c>
      <c r="D17440">
        <v>109</v>
      </c>
      <c r="E17440">
        <v>3</v>
      </c>
    </row>
    <row r="17441" spans="1:5" x14ac:dyDescent="0.2">
      <c r="A17441" t="s">
        <v>31</v>
      </c>
      <c r="B17441" t="s">
        <v>151</v>
      </c>
      <c r="C17441">
        <v>9</v>
      </c>
      <c r="D17441">
        <v>113</v>
      </c>
      <c r="E17441">
        <v>2</v>
      </c>
    </row>
    <row r="17442" spans="1:5" x14ac:dyDescent="0.2">
      <c r="A17442" t="s">
        <v>31</v>
      </c>
      <c r="B17442" t="s">
        <v>152</v>
      </c>
      <c r="C17442">
        <v>1</v>
      </c>
      <c r="D17442">
        <v>103</v>
      </c>
      <c r="E17442">
        <v>2</v>
      </c>
    </row>
    <row r="17443" spans="1:5" x14ac:dyDescent="0.2">
      <c r="A17443" t="s">
        <v>31</v>
      </c>
      <c r="B17443" t="s">
        <v>152</v>
      </c>
      <c r="C17443">
        <v>10</v>
      </c>
      <c r="D17443">
        <v>108</v>
      </c>
      <c r="E17443">
        <v>2</v>
      </c>
    </row>
    <row r="17444" spans="1:5" x14ac:dyDescent="0.2">
      <c r="A17444" t="s">
        <v>31</v>
      </c>
      <c r="B17444" t="s">
        <v>152</v>
      </c>
      <c r="C17444">
        <v>2</v>
      </c>
      <c r="D17444">
        <v>109</v>
      </c>
      <c r="E17444">
        <v>2</v>
      </c>
    </row>
    <row r="17445" spans="1:5" x14ac:dyDescent="0.2">
      <c r="A17445" t="s">
        <v>31</v>
      </c>
      <c r="B17445" t="s">
        <v>152</v>
      </c>
      <c r="C17445">
        <v>3</v>
      </c>
      <c r="D17445">
        <v>107</v>
      </c>
      <c r="E17445">
        <v>2</v>
      </c>
    </row>
    <row r="17446" spans="1:5" x14ac:dyDescent="0.2">
      <c r="A17446" t="s">
        <v>31</v>
      </c>
      <c r="B17446" t="s">
        <v>152</v>
      </c>
      <c r="C17446">
        <v>4</v>
      </c>
      <c r="D17446">
        <v>125</v>
      </c>
      <c r="E17446">
        <v>3</v>
      </c>
    </row>
    <row r="17447" spans="1:5" x14ac:dyDescent="0.2">
      <c r="A17447" t="s">
        <v>31</v>
      </c>
      <c r="B17447" t="s">
        <v>152</v>
      </c>
      <c r="C17447">
        <v>5</v>
      </c>
      <c r="D17447">
        <v>102</v>
      </c>
      <c r="E17447">
        <v>2</v>
      </c>
    </row>
    <row r="17448" spans="1:5" x14ac:dyDescent="0.2">
      <c r="A17448" t="s">
        <v>31</v>
      </c>
      <c r="B17448" t="s">
        <v>152</v>
      </c>
      <c r="C17448">
        <v>6</v>
      </c>
      <c r="D17448">
        <v>112</v>
      </c>
      <c r="E17448">
        <v>2</v>
      </c>
    </row>
    <row r="17449" spans="1:5" x14ac:dyDescent="0.2">
      <c r="A17449" t="s">
        <v>31</v>
      </c>
      <c r="B17449" t="s">
        <v>152</v>
      </c>
      <c r="C17449">
        <v>7</v>
      </c>
      <c r="D17449">
        <v>113</v>
      </c>
      <c r="E17449">
        <v>2</v>
      </c>
    </row>
    <row r="17450" spans="1:5" x14ac:dyDescent="0.2">
      <c r="A17450" t="s">
        <v>31</v>
      </c>
      <c r="B17450" t="s">
        <v>152</v>
      </c>
      <c r="C17450">
        <v>8</v>
      </c>
      <c r="D17450">
        <v>109</v>
      </c>
      <c r="E17450">
        <v>2</v>
      </c>
    </row>
    <row r="17451" spans="1:5" x14ac:dyDescent="0.2">
      <c r="A17451" t="s">
        <v>31</v>
      </c>
      <c r="B17451" t="s">
        <v>152</v>
      </c>
      <c r="C17451">
        <v>9</v>
      </c>
      <c r="D17451">
        <v>113</v>
      </c>
      <c r="E17451">
        <v>2</v>
      </c>
    </row>
    <row r="17452" spans="1:5" x14ac:dyDescent="0.2">
      <c r="A17452" t="s">
        <v>31</v>
      </c>
      <c r="B17452" t="s">
        <v>153</v>
      </c>
      <c r="C17452">
        <v>1</v>
      </c>
      <c r="D17452">
        <v>103</v>
      </c>
      <c r="E17452">
        <v>2</v>
      </c>
    </row>
    <row r="17453" spans="1:5" x14ac:dyDescent="0.2">
      <c r="A17453" t="s">
        <v>31</v>
      </c>
      <c r="B17453" t="s">
        <v>153</v>
      </c>
      <c r="C17453">
        <v>10</v>
      </c>
      <c r="D17453">
        <v>108</v>
      </c>
      <c r="E17453">
        <v>2</v>
      </c>
    </row>
    <row r="17454" spans="1:5" x14ac:dyDescent="0.2">
      <c r="A17454" t="s">
        <v>31</v>
      </c>
      <c r="B17454" t="s">
        <v>153</v>
      </c>
      <c r="C17454">
        <v>2</v>
      </c>
      <c r="D17454">
        <v>109</v>
      </c>
      <c r="E17454">
        <v>2</v>
      </c>
    </row>
    <row r="17455" spans="1:5" x14ac:dyDescent="0.2">
      <c r="A17455" t="s">
        <v>31</v>
      </c>
      <c r="B17455" t="s">
        <v>153</v>
      </c>
      <c r="C17455">
        <v>3</v>
      </c>
      <c r="D17455">
        <v>107</v>
      </c>
      <c r="E17455">
        <v>4</v>
      </c>
    </row>
    <row r="17456" spans="1:5" x14ac:dyDescent="0.2">
      <c r="A17456" t="s">
        <v>31</v>
      </c>
      <c r="B17456" t="s">
        <v>153</v>
      </c>
      <c r="C17456">
        <v>4</v>
      </c>
      <c r="D17456">
        <v>125</v>
      </c>
      <c r="E17456">
        <v>3</v>
      </c>
    </row>
    <row r="17457" spans="1:5" x14ac:dyDescent="0.2">
      <c r="A17457" t="s">
        <v>31</v>
      </c>
      <c r="B17457" t="s">
        <v>153</v>
      </c>
      <c r="C17457">
        <v>5</v>
      </c>
      <c r="D17457">
        <v>102</v>
      </c>
      <c r="E17457">
        <v>7</v>
      </c>
    </row>
    <row r="17458" spans="1:5" x14ac:dyDescent="0.2">
      <c r="A17458" t="s">
        <v>31</v>
      </c>
      <c r="B17458" t="s">
        <v>153</v>
      </c>
      <c r="C17458">
        <v>6</v>
      </c>
      <c r="D17458">
        <v>112</v>
      </c>
      <c r="E17458">
        <v>2</v>
      </c>
    </row>
    <row r="17459" spans="1:5" x14ac:dyDescent="0.2">
      <c r="A17459" t="s">
        <v>31</v>
      </c>
      <c r="B17459" t="s">
        <v>153</v>
      </c>
      <c r="C17459">
        <v>7</v>
      </c>
      <c r="D17459">
        <v>113</v>
      </c>
      <c r="E17459">
        <v>2</v>
      </c>
    </row>
    <row r="17460" spans="1:5" x14ac:dyDescent="0.2">
      <c r="A17460" t="s">
        <v>31</v>
      </c>
      <c r="B17460" t="s">
        <v>153</v>
      </c>
      <c r="C17460">
        <v>8</v>
      </c>
      <c r="D17460">
        <v>109</v>
      </c>
      <c r="E17460">
        <v>2</v>
      </c>
    </row>
    <row r="17461" spans="1:5" x14ac:dyDescent="0.2">
      <c r="A17461" t="s">
        <v>31</v>
      </c>
      <c r="B17461" t="s">
        <v>153</v>
      </c>
      <c r="C17461">
        <v>9</v>
      </c>
      <c r="D17461">
        <v>113</v>
      </c>
      <c r="E17461">
        <v>6</v>
      </c>
    </row>
    <row r="17462" spans="1:5" x14ac:dyDescent="0.2">
      <c r="A17462" t="s">
        <v>31</v>
      </c>
      <c r="B17462" t="s">
        <v>154</v>
      </c>
      <c r="C17462">
        <v>1</v>
      </c>
      <c r="D17462">
        <v>103</v>
      </c>
      <c r="E17462">
        <v>3</v>
      </c>
    </row>
    <row r="17463" spans="1:5" x14ac:dyDescent="0.2">
      <c r="A17463" t="s">
        <v>31</v>
      </c>
      <c r="B17463" t="s">
        <v>154</v>
      </c>
      <c r="C17463">
        <v>10</v>
      </c>
      <c r="D17463">
        <v>108</v>
      </c>
      <c r="E17463">
        <v>4</v>
      </c>
    </row>
    <row r="17464" spans="1:5" x14ac:dyDescent="0.2">
      <c r="A17464" t="s">
        <v>31</v>
      </c>
      <c r="B17464" t="s">
        <v>154</v>
      </c>
      <c r="C17464">
        <v>2</v>
      </c>
      <c r="D17464">
        <v>109</v>
      </c>
      <c r="E17464">
        <v>2</v>
      </c>
    </row>
    <row r="17465" spans="1:5" x14ac:dyDescent="0.2">
      <c r="A17465" t="s">
        <v>31</v>
      </c>
      <c r="B17465" t="s">
        <v>154</v>
      </c>
      <c r="C17465">
        <v>3</v>
      </c>
      <c r="D17465">
        <v>107</v>
      </c>
      <c r="E17465">
        <v>2</v>
      </c>
    </row>
    <row r="17466" spans="1:5" x14ac:dyDescent="0.2">
      <c r="A17466" t="s">
        <v>31</v>
      </c>
      <c r="B17466" t="s">
        <v>154</v>
      </c>
      <c r="C17466">
        <v>4</v>
      </c>
      <c r="D17466">
        <v>125</v>
      </c>
      <c r="E17466">
        <v>2</v>
      </c>
    </row>
    <row r="17467" spans="1:5" x14ac:dyDescent="0.2">
      <c r="A17467" t="s">
        <v>31</v>
      </c>
      <c r="B17467" t="s">
        <v>154</v>
      </c>
      <c r="C17467">
        <v>5</v>
      </c>
      <c r="D17467">
        <v>102</v>
      </c>
      <c r="E17467">
        <v>4</v>
      </c>
    </row>
    <row r="17468" spans="1:5" x14ac:dyDescent="0.2">
      <c r="A17468" t="s">
        <v>31</v>
      </c>
      <c r="B17468" t="s">
        <v>154</v>
      </c>
      <c r="C17468">
        <v>6</v>
      </c>
      <c r="D17468">
        <v>112</v>
      </c>
      <c r="E17468">
        <v>2</v>
      </c>
    </row>
    <row r="17469" spans="1:5" x14ac:dyDescent="0.2">
      <c r="A17469" t="s">
        <v>31</v>
      </c>
      <c r="B17469" t="s">
        <v>154</v>
      </c>
      <c r="C17469">
        <v>7</v>
      </c>
      <c r="D17469">
        <v>113</v>
      </c>
      <c r="E17469">
        <v>4</v>
      </c>
    </row>
    <row r="17470" spans="1:5" x14ac:dyDescent="0.2">
      <c r="A17470" t="s">
        <v>31</v>
      </c>
      <c r="B17470" t="s">
        <v>154</v>
      </c>
      <c r="C17470">
        <v>8</v>
      </c>
      <c r="D17470">
        <v>109</v>
      </c>
      <c r="E17470">
        <v>7</v>
      </c>
    </row>
    <row r="17471" spans="1:5" x14ac:dyDescent="0.2">
      <c r="A17471" t="s">
        <v>31</v>
      </c>
      <c r="B17471" t="s">
        <v>154</v>
      </c>
      <c r="C17471">
        <v>9</v>
      </c>
      <c r="D17471">
        <v>113</v>
      </c>
      <c r="E17471">
        <v>2</v>
      </c>
    </row>
    <row r="17472" spans="1:5" x14ac:dyDescent="0.2">
      <c r="A17472" t="s">
        <v>31</v>
      </c>
      <c r="B17472" t="s">
        <v>155</v>
      </c>
      <c r="C17472">
        <v>1</v>
      </c>
      <c r="D17472">
        <v>103</v>
      </c>
      <c r="E17472">
        <v>2</v>
      </c>
    </row>
    <row r="17473" spans="1:5" x14ac:dyDescent="0.2">
      <c r="A17473" t="s">
        <v>31</v>
      </c>
      <c r="B17473" t="s">
        <v>155</v>
      </c>
      <c r="C17473">
        <v>10</v>
      </c>
      <c r="D17473">
        <v>108</v>
      </c>
      <c r="E17473">
        <v>3</v>
      </c>
    </row>
    <row r="17474" spans="1:5" x14ac:dyDescent="0.2">
      <c r="A17474" t="s">
        <v>31</v>
      </c>
      <c r="B17474" t="s">
        <v>155</v>
      </c>
      <c r="C17474">
        <v>2</v>
      </c>
      <c r="D17474">
        <v>109</v>
      </c>
      <c r="E17474">
        <v>2</v>
      </c>
    </row>
    <row r="17475" spans="1:5" x14ac:dyDescent="0.2">
      <c r="A17475" t="s">
        <v>31</v>
      </c>
      <c r="B17475" t="s">
        <v>155</v>
      </c>
      <c r="C17475">
        <v>3</v>
      </c>
      <c r="D17475">
        <v>107</v>
      </c>
      <c r="E17475">
        <v>4</v>
      </c>
    </row>
    <row r="17476" spans="1:5" x14ac:dyDescent="0.2">
      <c r="A17476" t="s">
        <v>31</v>
      </c>
      <c r="B17476" t="s">
        <v>155</v>
      </c>
      <c r="C17476">
        <v>4</v>
      </c>
      <c r="D17476">
        <v>125</v>
      </c>
      <c r="E17476">
        <v>4</v>
      </c>
    </row>
    <row r="17477" spans="1:5" x14ac:dyDescent="0.2">
      <c r="A17477" t="s">
        <v>31</v>
      </c>
      <c r="B17477" t="s">
        <v>155</v>
      </c>
      <c r="C17477">
        <v>5</v>
      </c>
      <c r="D17477">
        <v>102</v>
      </c>
      <c r="E17477">
        <v>2</v>
      </c>
    </row>
    <row r="17478" spans="1:5" x14ac:dyDescent="0.2">
      <c r="A17478" t="s">
        <v>31</v>
      </c>
      <c r="B17478" t="s">
        <v>155</v>
      </c>
      <c r="C17478">
        <v>6</v>
      </c>
      <c r="D17478">
        <v>112</v>
      </c>
      <c r="E17478">
        <v>2</v>
      </c>
    </row>
    <row r="17479" spans="1:5" x14ac:dyDescent="0.2">
      <c r="A17479" t="s">
        <v>31</v>
      </c>
      <c r="B17479" t="s">
        <v>155</v>
      </c>
      <c r="C17479">
        <v>7</v>
      </c>
      <c r="D17479">
        <v>113</v>
      </c>
      <c r="E17479">
        <v>2</v>
      </c>
    </row>
    <row r="17480" spans="1:5" x14ac:dyDescent="0.2">
      <c r="A17480" t="s">
        <v>31</v>
      </c>
      <c r="B17480" t="s">
        <v>155</v>
      </c>
      <c r="C17480">
        <v>8</v>
      </c>
      <c r="D17480">
        <v>109</v>
      </c>
      <c r="E17480">
        <v>2</v>
      </c>
    </row>
    <row r="17481" spans="1:5" x14ac:dyDescent="0.2">
      <c r="A17481" t="s">
        <v>31</v>
      </c>
      <c r="B17481" t="s">
        <v>155</v>
      </c>
      <c r="C17481">
        <v>9</v>
      </c>
      <c r="D17481">
        <v>113</v>
      </c>
      <c r="E17481">
        <v>2</v>
      </c>
    </row>
    <row r="17482" spans="1:5" x14ac:dyDescent="0.2">
      <c r="A17482" t="s">
        <v>31</v>
      </c>
      <c r="B17482" t="s">
        <v>156</v>
      </c>
      <c r="C17482">
        <v>1</v>
      </c>
      <c r="D17482">
        <v>103</v>
      </c>
      <c r="E17482">
        <v>2</v>
      </c>
    </row>
    <row r="17483" spans="1:5" x14ac:dyDescent="0.2">
      <c r="A17483" t="s">
        <v>31</v>
      </c>
      <c r="B17483" t="s">
        <v>156</v>
      </c>
      <c r="C17483">
        <v>10</v>
      </c>
      <c r="D17483">
        <v>108</v>
      </c>
      <c r="E17483">
        <v>6</v>
      </c>
    </row>
    <row r="17484" spans="1:5" x14ac:dyDescent="0.2">
      <c r="A17484" t="s">
        <v>31</v>
      </c>
      <c r="B17484" t="s">
        <v>156</v>
      </c>
      <c r="C17484">
        <v>2</v>
      </c>
      <c r="D17484">
        <v>109</v>
      </c>
      <c r="E17484">
        <v>2</v>
      </c>
    </row>
    <row r="17485" spans="1:5" x14ac:dyDescent="0.2">
      <c r="A17485" t="s">
        <v>31</v>
      </c>
      <c r="B17485" t="s">
        <v>156</v>
      </c>
      <c r="C17485">
        <v>3</v>
      </c>
      <c r="D17485">
        <v>107</v>
      </c>
      <c r="E17485">
        <v>2</v>
      </c>
    </row>
    <row r="17486" spans="1:5" x14ac:dyDescent="0.2">
      <c r="A17486" t="s">
        <v>31</v>
      </c>
      <c r="B17486" t="s">
        <v>156</v>
      </c>
      <c r="C17486">
        <v>4</v>
      </c>
      <c r="D17486">
        <v>125</v>
      </c>
      <c r="E17486">
        <v>2</v>
      </c>
    </row>
    <row r="17487" spans="1:5" x14ac:dyDescent="0.2">
      <c r="A17487" t="s">
        <v>31</v>
      </c>
      <c r="B17487" t="s">
        <v>156</v>
      </c>
      <c r="C17487">
        <v>5</v>
      </c>
      <c r="D17487">
        <v>102</v>
      </c>
      <c r="E17487">
        <v>6</v>
      </c>
    </row>
    <row r="17488" spans="1:5" x14ac:dyDescent="0.2">
      <c r="A17488" t="s">
        <v>31</v>
      </c>
      <c r="B17488" t="s">
        <v>156</v>
      </c>
      <c r="C17488">
        <v>6</v>
      </c>
      <c r="D17488">
        <v>112</v>
      </c>
      <c r="E17488">
        <v>2</v>
      </c>
    </row>
    <row r="17489" spans="1:5" x14ac:dyDescent="0.2">
      <c r="A17489" t="s">
        <v>31</v>
      </c>
      <c r="B17489" t="s">
        <v>156</v>
      </c>
      <c r="C17489">
        <v>7</v>
      </c>
      <c r="D17489">
        <v>113</v>
      </c>
      <c r="E17489">
        <v>2</v>
      </c>
    </row>
    <row r="17490" spans="1:5" x14ac:dyDescent="0.2">
      <c r="A17490" t="s">
        <v>31</v>
      </c>
      <c r="B17490" t="s">
        <v>156</v>
      </c>
      <c r="C17490">
        <v>8</v>
      </c>
      <c r="D17490">
        <v>109</v>
      </c>
      <c r="E17490">
        <v>2</v>
      </c>
    </row>
    <row r="17491" spans="1:5" x14ac:dyDescent="0.2">
      <c r="A17491" t="s">
        <v>31</v>
      </c>
      <c r="B17491" t="s">
        <v>156</v>
      </c>
      <c r="C17491">
        <v>9</v>
      </c>
      <c r="D17491">
        <v>113</v>
      </c>
      <c r="E17491">
        <v>2</v>
      </c>
    </row>
    <row r="17492" spans="1:5" x14ac:dyDescent="0.2">
      <c r="A17492" t="s">
        <v>31</v>
      </c>
      <c r="B17492" t="s">
        <v>157</v>
      </c>
      <c r="C17492">
        <v>1</v>
      </c>
      <c r="D17492">
        <v>103</v>
      </c>
      <c r="E17492">
        <v>2</v>
      </c>
    </row>
    <row r="17493" spans="1:5" x14ac:dyDescent="0.2">
      <c r="A17493" t="s">
        <v>31</v>
      </c>
      <c r="B17493" t="s">
        <v>157</v>
      </c>
      <c r="C17493">
        <v>10</v>
      </c>
      <c r="D17493">
        <v>108</v>
      </c>
      <c r="E17493">
        <v>3</v>
      </c>
    </row>
    <row r="17494" spans="1:5" x14ac:dyDescent="0.2">
      <c r="A17494" t="s">
        <v>31</v>
      </c>
      <c r="B17494" t="s">
        <v>157</v>
      </c>
      <c r="C17494">
        <v>2</v>
      </c>
      <c r="D17494">
        <v>109</v>
      </c>
      <c r="E17494">
        <v>7</v>
      </c>
    </row>
    <row r="17495" spans="1:5" x14ac:dyDescent="0.2">
      <c r="A17495" t="s">
        <v>31</v>
      </c>
      <c r="B17495" t="s">
        <v>157</v>
      </c>
      <c r="C17495">
        <v>3</v>
      </c>
      <c r="D17495">
        <v>107</v>
      </c>
      <c r="E17495">
        <v>3</v>
      </c>
    </row>
    <row r="17496" spans="1:5" x14ac:dyDescent="0.2">
      <c r="A17496" t="s">
        <v>31</v>
      </c>
      <c r="B17496" t="s">
        <v>157</v>
      </c>
      <c r="C17496">
        <v>4</v>
      </c>
      <c r="D17496">
        <v>125</v>
      </c>
      <c r="E17496">
        <v>2</v>
      </c>
    </row>
    <row r="17497" spans="1:5" x14ac:dyDescent="0.2">
      <c r="A17497" t="s">
        <v>31</v>
      </c>
      <c r="B17497" t="s">
        <v>157</v>
      </c>
      <c r="C17497">
        <v>5</v>
      </c>
      <c r="D17497">
        <v>102</v>
      </c>
      <c r="E17497">
        <v>2</v>
      </c>
    </row>
    <row r="17498" spans="1:5" x14ac:dyDescent="0.2">
      <c r="A17498" t="s">
        <v>31</v>
      </c>
      <c r="B17498" t="s">
        <v>157</v>
      </c>
      <c r="C17498">
        <v>6</v>
      </c>
      <c r="D17498">
        <v>112</v>
      </c>
      <c r="E17498">
        <v>2</v>
      </c>
    </row>
    <row r="17499" spans="1:5" x14ac:dyDescent="0.2">
      <c r="A17499" t="s">
        <v>31</v>
      </c>
      <c r="B17499" t="s">
        <v>157</v>
      </c>
      <c r="C17499">
        <v>7</v>
      </c>
      <c r="D17499">
        <v>113</v>
      </c>
      <c r="E17499">
        <v>6</v>
      </c>
    </row>
    <row r="17500" spans="1:5" x14ac:dyDescent="0.2">
      <c r="A17500" t="s">
        <v>31</v>
      </c>
      <c r="B17500" t="s">
        <v>157</v>
      </c>
      <c r="C17500">
        <v>8</v>
      </c>
      <c r="D17500">
        <v>109</v>
      </c>
      <c r="E17500">
        <v>4</v>
      </c>
    </row>
    <row r="17501" spans="1:5" x14ac:dyDescent="0.2">
      <c r="A17501" t="s">
        <v>31</v>
      </c>
      <c r="B17501" t="s">
        <v>157</v>
      </c>
      <c r="C17501">
        <v>9</v>
      </c>
      <c r="D17501">
        <v>113</v>
      </c>
      <c r="E17501">
        <v>3</v>
      </c>
    </row>
    <row r="17502" spans="1:5" x14ac:dyDescent="0.2">
      <c r="A17502" t="s">
        <v>31</v>
      </c>
      <c r="B17502" t="s">
        <v>158</v>
      </c>
      <c r="C17502">
        <v>1</v>
      </c>
      <c r="D17502">
        <v>126</v>
      </c>
      <c r="E17502">
        <v>2</v>
      </c>
    </row>
    <row r="17503" spans="1:5" x14ac:dyDescent="0.2">
      <c r="A17503" t="s">
        <v>31</v>
      </c>
      <c r="B17503" t="s">
        <v>158</v>
      </c>
      <c r="C17503">
        <v>10</v>
      </c>
      <c r="D17503">
        <v>123</v>
      </c>
      <c r="E17503">
        <v>2</v>
      </c>
    </row>
    <row r="17504" spans="1:5" x14ac:dyDescent="0.2">
      <c r="A17504" t="s">
        <v>31</v>
      </c>
      <c r="B17504" t="s">
        <v>158</v>
      </c>
      <c r="C17504">
        <v>2</v>
      </c>
      <c r="D17504">
        <v>129</v>
      </c>
      <c r="E17504">
        <v>2</v>
      </c>
    </row>
    <row r="17505" spans="1:5" x14ac:dyDescent="0.2">
      <c r="A17505" t="s">
        <v>31</v>
      </c>
      <c r="B17505" t="s">
        <v>158</v>
      </c>
      <c r="C17505">
        <v>3</v>
      </c>
      <c r="D17505">
        <v>123</v>
      </c>
      <c r="E17505">
        <v>2</v>
      </c>
    </row>
    <row r="17506" spans="1:5" x14ac:dyDescent="0.2">
      <c r="A17506" t="s">
        <v>31</v>
      </c>
      <c r="B17506" t="s">
        <v>158</v>
      </c>
      <c r="C17506">
        <v>4</v>
      </c>
      <c r="D17506">
        <v>157</v>
      </c>
      <c r="E17506">
        <v>2</v>
      </c>
    </row>
    <row r="17507" spans="1:5" x14ac:dyDescent="0.2">
      <c r="A17507" t="s">
        <v>31</v>
      </c>
      <c r="B17507" t="s">
        <v>158</v>
      </c>
      <c r="C17507">
        <v>5</v>
      </c>
      <c r="D17507">
        <v>119</v>
      </c>
      <c r="E17507">
        <v>2</v>
      </c>
    </row>
    <row r="17508" spans="1:5" x14ac:dyDescent="0.2">
      <c r="A17508" t="s">
        <v>31</v>
      </c>
      <c r="B17508" t="s">
        <v>158</v>
      </c>
      <c r="C17508">
        <v>6</v>
      </c>
      <c r="D17508">
        <v>128</v>
      </c>
      <c r="E17508">
        <v>2</v>
      </c>
    </row>
    <row r="17509" spans="1:5" x14ac:dyDescent="0.2">
      <c r="A17509" t="s">
        <v>31</v>
      </c>
      <c r="B17509" t="s">
        <v>158</v>
      </c>
      <c r="C17509">
        <v>7</v>
      </c>
      <c r="D17509">
        <v>145</v>
      </c>
      <c r="E17509">
        <v>2</v>
      </c>
    </row>
    <row r="17510" spans="1:5" x14ac:dyDescent="0.2">
      <c r="A17510" t="s">
        <v>31</v>
      </c>
      <c r="B17510" t="s">
        <v>158</v>
      </c>
      <c r="C17510">
        <v>8</v>
      </c>
      <c r="D17510">
        <v>130</v>
      </c>
      <c r="E17510">
        <v>2</v>
      </c>
    </row>
    <row r="17511" spans="1:5" x14ac:dyDescent="0.2">
      <c r="A17511" t="s">
        <v>31</v>
      </c>
      <c r="B17511" t="s">
        <v>158</v>
      </c>
      <c r="C17511">
        <v>9</v>
      </c>
      <c r="D17511">
        <v>132</v>
      </c>
      <c r="E17511">
        <v>2</v>
      </c>
    </row>
    <row r="17512" spans="1:5" x14ac:dyDescent="0.2">
      <c r="A17512" t="s">
        <v>31</v>
      </c>
      <c r="B17512" t="s">
        <v>159</v>
      </c>
      <c r="C17512">
        <v>1</v>
      </c>
      <c r="D17512">
        <v>103</v>
      </c>
      <c r="E17512">
        <v>5</v>
      </c>
    </row>
    <row r="17513" spans="1:5" x14ac:dyDescent="0.2">
      <c r="A17513" t="s">
        <v>31</v>
      </c>
      <c r="B17513" t="s">
        <v>159</v>
      </c>
      <c r="C17513">
        <v>10</v>
      </c>
      <c r="D17513">
        <v>108</v>
      </c>
      <c r="E17513">
        <v>2</v>
      </c>
    </row>
    <row r="17514" spans="1:5" x14ac:dyDescent="0.2">
      <c r="A17514" t="s">
        <v>31</v>
      </c>
      <c r="B17514" t="s">
        <v>159</v>
      </c>
      <c r="C17514">
        <v>2</v>
      </c>
      <c r="D17514">
        <v>109</v>
      </c>
      <c r="E17514">
        <v>2</v>
      </c>
    </row>
    <row r="17515" spans="1:5" x14ac:dyDescent="0.2">
      <c r="A17515" t="s">
        <v>31</v>
      </c>
      <c r="B17515" t="s">
        <v>159</v>
      </c>
      <c r="C17515">
        <v>3</v>
      </c>
      <c r="D17515">
        <v>107</v>
      </c>
      <c r="E17515">
        <v>2</v>
      </c>
    </row>
    <row r="17516" spans="1:5" x14ac:dyDescent="0.2">
      <c r="A17516" t="s">
        <v>31</v>
      </c>
      <c r="B17516" t="s">
        <v>159</v>
      </c>
      <c r="C17516">
        <v>4</v>
      </c>
      <c r="D17516">
        <v>125</v>
      </c>
      <c r="E17516">
        <v>2</v>
      </c>
    </row>
    <row r="17517" spans="1:5" x14ac:dyDescent="0.2">
      <c r="A17517" t="s">
        <v>31</v>
      </c>
      <c r="B17517" t="s">
        <v>159</v>
      </c>
      <c r="C17517">
        <v>5</v>
      </c>
      <c r="D17517">
        <v>102</v>
      </c>
      <c r="E17517">
        <v>2</v>
      </c>
    </row>
    <row r="17518" spans="1:5" x14ac:dyDescent="0.2">
      <c r="A17518" t="s">
        <v>31</v>
      </c>
      <c r="B17518" t="s">
        <v>159</v>
      </c>
      <c r="C17518">
        <v>6</v>
      </c>
      <c r="D17518">
        <v>112</v>
      </c>
      <c r="E17518">
        <v>2</v>
      </c>
    </row>
    <row r="17519" spans="1:5" x14ac:dyDescent="0.2">
      <c r="A17519" t="s">
        <v>31</v>
      </c>
      <c r="B17519" t="s">
        <v>159</v>
      </c>
      <c r="C17519">
        <v>7</v>
      </c>
      <c r="D17519">
        <v>113</v>
      </c>
      <c r="E17519">
        <v>3</v>
      </c>
    </row>
    <row r="17520" spans="1:5" x14ac:dyDescent="0.2">
      <c r="A17520" t="s">
        <v>31</v>
      </c>
      <c r="B17520" t="s">
        <v>159</v>
      </c>
      <c r="C17520">
        <v>8</v>
      </c>
      <c r="D17520">
        <v>109</v>
      </c>
      <c r="E17520">
        <v>2</v>
      </c>
    </row>
    <row r="17521" spans="1:5" x14ac:dyDescent="0.2">
      <c r="A17521" t="s">
        <v>31</v>
      </c>
      <c r="B17521" t="s">
        <v>159</v>
      </c>
      <c r="C17521">
        <v>9</v>
      </c>
      <c r="D17521">
        <v>113</v>
      </c>
      <c r="E17521">
        <v>2</v>
      </c>
    </row>
    <row r="17522" spans="1:5" x14ac:dyDescent="0.2">
      <c r="A17522" t="s">
        <v>31</v>
      </c>
      <c r="B17522" t="s">
        <v>160</v>
      </c>
      <c r="C17522">
        <v>1</v>
      </c>
      <c r="D17522">
        <v>174</v>
      </c>
      <c r="E17522">
        <v>1</v>
      </c>
    </row>
    <row r="17523" spans="1:5" x14ac:dyDescent="0.2">
      <c r="A17523" t="s">
        <v>31</v>
      </c>
      <c r="B17523" t="s">
        <v>160</v>
      </c>
      <c r="C17523">
        <v>10</v>
      </c>
      <c r="D17523">
        <v>183</v>
      </c>
      <c r="E17523">
        <v>1</v>
      </c>
    </row>
    <row r="17524" spans="1:5" x14ac:dyDescent="0.2">
      <c r="A17524" t="s">
        <v>31</v>
      </c>
      <c r="B17524" t="s">
        <v>160</v>
      </c>
      <c r="C17524">
        <v>2</v>
      </c>
      <c r="D17524">
        <v>163</v>
      </c>
      <c r="E17524">
        <v>1</v>
      </c>
    </row>
    <row r="17525" spans="1:5" x14ac:dyDescent="0.2">
      <c r="A17525" t="s">
        <v>31</v>
      </c>
      <c r="B17525" t="s">
        <v>160</v>
      </c>
      <c r="C17525">
        <v>3</v>
      </c>
      <c r="D17525">
        <v>164</v>
      </c>
      <c r="E17525">
        <v>1</v>
      </c>
    </row>
    <row r="17526" spans="1:5" x14ac:dyDescent="0.2">
      <c r="A17526" t="s">
        <v>31</v>
      </c>
      <c r="B17526" t="s">
        <v>160</v>
      </c>
      <c r="C17526">
        <v>4</v>
      </c>
      <c r="D17526">
        <v>185</v>
      </c>
      <c r="E17526">
        <v>1</v>
      </c>
    </row>
    <row r="17527" spans="1:5" x14ac:dyDescent="0.2">
      <c r="A17527" t="s">
        <v>31</v>
      </c>
      <c r="B17527" t="s">
        <v>160</v>
      </c>
      <c r="C17527">
        <v>5</v>
      </c>
      <c r="D17527">
        <v>176</v>
      </c>
      <c r="E17527">
        <v>1</v>
      </c>
    </row>
    <row r="17528" spans="1:5" x14ac:dyDescent="0.2">
      <c r="A17528" t="s">
        <v>31</v>
      </c>
      <c r="B17528" t="s">
        <v>160</v>
      </c>
      <c r="C17528">
        <v>6</v>
      </c>
      <c r="D17528">
        <v>155</v>
      </c>
      <c r="E17528">
        <v>1</v>
      </c>
    </row>
    <row r="17529" spans="1:5" x14ac:dyDescent="0.2">
      <c r="A17529" t="s">
        <v>31</v>
      </c>
      <c r="B17529" t="s">
        <v>160</v>
      </c>
      <c r="C17529">
        <v>7</v>
      </c>
      <c r="D17529">
        <v>185</v>
      </c>
      <c r="E17529">
        <v>2</v>
      </c>
    </row>
    <row r="17530" spans="1:5" x14ac:dyDescent="0.2">
      <c r="A17530" t="s">
        <v>31</v>
      </c>
      <c r="B17530" t="s">
        <v>160</v>
      </c>
      <c r="C17530">
        <v>8</v>
      </c>
      <c r="D17530">
        <v>176</v>
      </c>
      <c r="E17530">
        <v>1</v>
      </c>
    </row>
    <row r="17531" spans="1:5" x14ac:dyDescent="0.2">
      <c r="A17531" t="s">
        <v>31</v>
      </c>
      <c r="B17531" t="s">
        <v>160</v>
      </c>
      <c r="C17531">
        <v>9</v>
      </c>
      <c r="D17531">
        <v>171</v>
      </c>
      <c r="E17531">
        <v>1</v>
      </c>
    </row>
    <row r="17532" spans="1:5" x14ac:dyDescent="0.2">
      <c r="A17532" t="s">
        <v>31</v>
      </c>
      <c r="B17532" t="s">
        <v>161</v>
      </c>
      <c r="C17532">
        <v>1</v>
      </c>
      <c r="D17532">
        <v>174</v>
      </c>
      <c r="E17532">
        <v>1</v>
      </c>
    </row>
    <row r="17533" spans="1:5" x14ac:dyDescent="0.2">
      <c r="A17533" t="s">
        <v>31</v>
      </c>
      <c r="B17533" t="s">
        <v>161</v>
      </c>
      <c r="C17533">
        <v>10</v>
      </c>
      <c r="D17533">
        <v>183</v>
      </c>
      <c r="E17533">
        <v>3</v>
      </c>
    </row>
    <row r="17534" spans="1:5" x14ac:dyDescent="0.2">
      <c r="A17534" t="s">
        <v>31</v>
      </c>
      <c r="B17534" t="s">
        <v>161</v>
      </c>
      <c r="C17534">
        <v>2</v>
      </c>
      <c r="D17534">
        <v>175</v>
      </c>
      <c r="E17534">
        <v>1</v>
      </c>
    </row>
    <row r="17535" spans="1:5" x14ac:dyDescent="0.2">
      <c r="A17535" t="s">
        <v>31</v>
      </c>
      <c r="B17535" t="s">
        <v>161</v>
      </c>
      <c r="C17535">
        <v>3</v>
      </c>
      <c r="D17535">
        <v>167</v>
      </c>
      <c r="E17535">
        <v>1</v>
      </c>
    </row>
    <row r="17536" spans="1:5" x14ac:dyDescent="0.2">
      <c r="A17536" t="s">
        <v>31</v>
      </c>
      <c r="B17536" t="s">
        <v>161</v>
      </c>
      <c r="C17536">
        <v>4</v>
      </c>
      <c r="D17536">
        <v>177</v>
      </c>
      <c r="E17536">
        <v>1</v>
      </c>
    </row>
    <row r="17537" spans="1:5" x14ac:dyDescent="0.2">
      <c r="A17537" t="s">
        <v>31</v>
      </c>
      <c r="B17537" t="s">
        <v>161</v>
      </c>
      <c r="C17537">
        <v>5</v>
      </c>
      <c r="D17537">
        <v>176</v>
      </c>
      <c r="E17537">
        <v>1</v>
      </c>
    </row>
    <row r="17538" spans="1:5" x14ac:dyDescent="0.2">
      <c r="A17538" t="s">
        <v>31</v>
      </c>
      <c r="B17538" t="s">
        <v>161</v>
      </c>
      <c r="C17538">
        <v>6</v>
      </c>
      <c r="D17538">
        <v>151</v>
      </c>
      <c r="E17538">
        <v>1</v>
      </c>
    </row>
    <row r="17539" spans="1:5" x14ac:dyDescent="0.2">
      <c r="A17539" t="s">
        <v>31</v>
      </c>
      <c r="B17539" t="s">
        <v>161</v>
      </c>
      <c r="C17539">
        <v>7</v>
      </c>
      <c r="D17539">
        <v>184</v>
      </c>
      <c r="E17539">
        <v>1</v>
      </c>
    </row>
    <row r="17540" spans="1:5" x14ac:dyDescent="0.2">
      <c r="A17540" t="s">
        <v>31</v>
      </c>
      <c r="B17540" t="s">
        <v>161</v>
      </c>
      <c r="C17540">
        <v>8</v>
      </c>
      <c r="D17540">
        <v>176</v>
      </c>
      <c r="E17540">
        <v>1</v>
      </c>
    </row>
    <row r="17541" spans="1:5" x14ac:dyDescent="0.2">
      <c r="A17541" t="s">
        <v>31</v>
      </c>
      <c r="B17541" t="s">
        <v>161</v>
      </c>
      <c r="C17541">
        <v>9</v>
      </c>
      <c r="D17541">
        <v>172</v>
      </c>
      <c r="E17541">
        <v>1</v>
      </c>
    </row>
    <row r="17542" spans="1:5" x14ac:dyDescent="0.2">
      <c r="A17542" t="s">
        <v>31</v>
      </c>
      <c r="B17542" t="s">
        <v>162</v>
      </c>
      <c r="C17542">
        <v>1</v>
      </c>
      <c r="D17542">
        <v>174</v>
      </c>
      <c r="E17542">
        <v>0</v>
      </c>
    </row>
    <row r="17543" spans="1:5" x14ac:dyDescent="0.2">
      <c r="A17543" t="s">
        <v>31</v>
      </c>
      <c r="B17543" t="s">
        <v>162</v>
      </c>
      <c r="C17543">
        <v>10</v>
      </c>
      <c r="D17543">
        <v>182</v>
      </c>
      <c r="E17543">
        <v>0</v>
      </c>
    </row>
    <row r="17544" spans="1:5" x14ac:dyDescent="0.2">
      <c r="A17544" t="s">
        <v>31</v>
      </c>
      <c r="B17544" t="s">
        <v>162</v>
      </c>
      <c r="C17544">
        <v>2</v>
      </c>
      <c r="D17544">
        <v>163</v>
      </c>
      <c r="E17544">
        <v>0</v>
      </c>
    </row>
    <row r="17545" spans="1:5" x14ac:dyDescent="0.2">
      <c r="A17545" t="s">
        <v>31</v>
      </c>
      <c r="B17545" t="s">
        <v>162</v>
      </c>
      <c r="C17545">
        <v>3</v>
      </c>
      <c r="D17545">
        <v>165</v>
      </c>
      <c r="E17545">
        <v>1</v>
      </c>
    </row>
    <row r="17546" spans="1:5" x14ac:dyDescent="0.2">
      <c r="A17546" t="s">
        <v>31</v>
      </c>
      <c r="B17546" t="s">
        <v>162</v>
      </c>
      <c r="C17546">
        <v>4</v>
      </c>
      <c r="D17546">
        <v>189</v>
      </c>
      <c r="E17546">
        <v>0</v>
      </c>
    </row>
    <row r="17547" spans="1:5" x14ac:dyDescent="0.2">
      <c r="A17547" t="s">
        <v>31</v>
      </c>
      <c r="B17547" t="s">
        <v>162</v>
      </c>
      <c r="C17547">
        <v>5</v>
      </c>
      <c r="D17547">
        <v>172</v>
      </c>
      <c r="E17547">
        <v>0</v>
      </c>
    </row>
    <row r="17548" spans="1:5" x14ac:dyDescent="0.2">
      <c r="A17548" t="s">
        <v>31</v>
      </c>
      <c r="B17548" t="s">
        <v>162</v>
      </c>
      <c r="C17548">
        <v>6</v>
      </c>
      <c r="D17548">
        <v>155</v>
      </c>
      <c r="E17548">
        <v>0</v>
      </c>
    </row>
    <row r="17549" spans="1:5" x14ac:dyDescent="0.2">
      <c r="A17549" t="s">
        <v>31</v>
      </c>
      <c r="B17549" t="s">
        <v>162</v>
      </c>
      <c r="C17549">
        <v>7</v>
      </c>
      <c r="D17549">
        <v>185</v>
      </c>
      <c r="E17549">
        <v>0</v>
      </c>
    </row>
    <row r="17550" spans="1:5" x14ac:dyDescent="0.2">
      <c r="A17550" t="s">
        <v>31</v>
      </c>
      <c r="B17550" t="s">
        <v>162</v>
      </c>
      <c r="C17550">
        <v>8</v>
      </c>
      <c r="D17550">
        <v>176</v>
      </c>
      <c r="E17550">
        <v>0</v>
      </c>
    </row>
    <row r="17551" spans="1:5" x14ac:dyDescent="0.2">
      <c r="A17551" t="s">
        <v>31</v>
      </c>
      <c r="B17551" t="s">
        <v>162</v>
      </c>
      <c r="C17551">
        <v>9</v>
      </c>
      <c r="D17551">
        <v>171</v>
      </c>
      <c r="E17551">
        <v>0</v>
      </c>
    </row>
    <row r="17552" spans="1:5" x14ac:dyDescent="0.2">
      <c r="A17552" t="s">
        <v>27</v>
      </c>
      <c r="B17552" t="s">
        <v>136</v>
      </c>
      <c r="C17552">
        <v>1</v>
      </c>
      <c r="D17552">
        <v>247</v>
      </c>
      <c r="E17552">
        <v>0</v>
      </c>
    </row>
    <row r="17553" spans="1:5" x14ac:dyDescent="0.2">
      <c r="A17553" t="s">
        <v>27</v>
      </c>
      <c r="B17553" t="s">
        <v>136</v>
      </c>
      <c r="C17553">
        <v>10</v>
      </c>
      <c r="D17553">
        <v>281</v>
      </c>
      <c r="E17553">
        <v>0</v>
      </c>
    </row>
    <row r="17554" spans="1:5" x14ac:dyDescent="0.2">
      <c r="A17554" t="s">
        <v>27</v>
      </c>
      <c r="B17554" t="s">
        <v>136</v>
      </c>
      <c r="C17554">
        <v>2</v>
      </c>
      <c r="D17554">
        <v>225</v>
      </c>
      <c r="E17554">
        <v>0</v>
      </c>
    </row>
    <row r="17555" spans="1:5" x14ac:dyDescent="0.2">
      <c r="A17555" t="s">
        <v>27</v>
      </c>
      <c r="B17555" t="s">
        <v>136</v>
      </c>
      <c r="C17555">
        <v>3</v>
      </c>
      <c r="D17555">
        <v>257</v>
      </c>
      <c r="E17555">
        <v>0</v>
      </c>
    </row>
    <row r="17556" spans="1:5" x14ac:dyDescent="0.2">
      <c r="A17556" t="s">
        <v>27</v>
      </c>
      <c r="B17556" t="s">
        <v>136</v>
      </c>
      <c r="C17556">
        <v>4</v>
      </c>
      <c r="D17556">
        <v>243</v>
      </c>
      <c r="E17556">
        <v>0</v>
      </c>
    </row>
    <row r="17557" spans="1:5" x14ac:dyDescent="0.2">
      <c r="A17557" t="s">
        <v>27</v>
      </c>
      <c r="B17557" t="s">
        <v>136</v>
      </c>
      <c r="C17557">
        <v>5</v>
      </c>
      <c r="D17557">
        <v>239</v>
      </c>
      <c r="E17557">
        <v>0</v>
      </c>
    </row>
    <row r="17558" spans="1:5" x14ac:dyDescent="0.2">
      <c r="A17558" t="s">
        <v>27</v>
      </c>
      <c r="B17558" t="s">
        <v>136</v>
      </c>
      <c r="C17558">
        <v>6</v>
      </c>
      <c r="D17558">
        <v>233</v>
      </c>
      <c r="E17558">
        <v>0</v>
      </c>
    </row>
    <row r="17559" spans="1:5" x14ac:dyDescent="0.2">
      <c r="A17559" t="s">
        <v>27</v>
      </c>
      <c r="B17559" t="s">
        <v>136</v>
      </c>
      <c r="C17559">
        <v>7</v>
      </c>
      <c r="D17559">
        <v>219</v>
      </c>
      <c r="E17559">
        <v>0</v>
      </c>
    </row>
    <row r="17560" spans="1:5" x14ac:dyDescent="0.2">
      <c r="A17560" t="s">
        <v>27</v>
      </c>
      <c r="B17560" t="s">
        <v>136</v>
      </c>
      <c r="C17560">
        <v>8</v>
      </c>
      <c r="D17560">
        <v>215</v>
      </c>
      <c r="E17560">
        <v>0</v>
      </c>
    </row>
    <row r="17561" spans="1:5" x14ac:dyDescent="0.2">
      <c r="A17561" t="s">
        <v>27</v>
      </c>
      <c r="B17561" t="s">
        <v>136</v>
      </c>
      <c r="C17561">
        <v>9</v>
      </c>
      <c r="D17561">
        <v>225</v>
      </c>
      <c r="E17561">
        <v>0</v>
      </c>
    </row>
    <row r="17562" spans="1:5" x14ac:dyDescent="0.2">
      <c r="A17562" t="s">
        <v>27</v>
      </c>
      <c r="B17562" t="s">
        <v>137</v>
      </c>
      <c r="C17562">
        <v>1</v>
      </c>
      <c r="D17562">
        <v>206</v>
      </c>
      <c r="E17562">
        <v>0</v>
      </c>
    </row>
    <row r="17563" spans="1:5" x14ac:dyDescent="0.2">
      <c r="A17563" t="s">
        <v>27</v>
      </c>
      <c r="B17563" t="s">
        <v>137</v>
      </c>
      <c r="C17563">
        <v>10</v>
      </c>
      <c r="D17563">
        <v>239</v>
      </c>
      <c r="E17563">
        <v>0</v>
      </c>
    </row>
    <row r="17564" spans="1:5" x14ac:dyDescent="0.2">
      <c r="A17564" t="s">
        <v>27</v>
      </c>
      <c r="B17564" t="s">
        <v>137</v>
      </c>
      <c r="C17564">
        <v>2</v>
      </c>
      <c r="D17564">
        <v>220</v>
      </c>
      <c r="E17564">
        <v>0</v>
      </c>
    </row>
    <row r="17565" spans="1:5" x14ac:dyDescent="0.2">
      <c r="A17565" t="s">
        <v>27</v>
      </c>
      <c r="B17565" t="s">
        <v>137</v>
      </c>
      <c r="C17565">
        <v>3</v>
      </c>
      <c r="D17565">
        <v>210</v>
      </c>
      <c r="E17565">
        <v>0</v>
      </c>
    </row>
    <row r="17566" spans="1:5" x14ac:dyDescent="0.2">
      <c r="A17566" t="s">
        <v>27</v>
      </c>
      <c r="B17566" t="s">
        <v>137</v>
      </c>
      <c r="C17566">
        <v>4</v>
      </c>
      <c r="D17566">
        <v>228</v>
      </c>
      <c r="E17566">
        <v>0</v>
      </c>
    </row>
    <row r="17567" spans="1:5" x14ac:dyDescent="0.2">
      <c r="A17567" t="s">
        <v>27</v>
      </c>
      <c r="B17567" t="s">
        <v>137</v>
      </c>
      <c r="C17567">
        <v>5</v>
      </c>
      <c r="D17567">
        <v>203</v>
      </c>
      <c r="E17567">
        <v>0</v>
      </c>
    </row>
    <row r="17568" spans="1:5" x14ac:dyDescent="0.2">
      <c r="A17568" t="s">
        <v>27</v>
      </c>
      <c r="B17568" t="s">
        <v>137</v>
      </c>
      <c r="C17568">
        <v>6</v>
      </c>
      <c r="D17568">
        <v>213</v>
      </c>
      <c r="E17568">
        <v>0</v>
      </c>
    </row>
    <row r="17569" spans="1:5" x14ac:dyDescent="0.2">
      <c r="A17569" t="s">
        <v>27</v>
      </c>
      <c r="B17569" t="s">
        <v>137</v>
      </c>
      <c r="C17569">
        <v>7</v>
      </c>
      <c r="D17569">
        <v>190</v>
      </c>
      <c r="E17569">
        <v>0</v>
      </c>
    </row>
    <row r="17570" spans="1:5" x14ac:dyDescent="0.2">
      <c r="A17570" t="s">
        <v>27</v>
      </c>
      <c r="B17570" t="s">
        <v>137</v>
      </c>
      <c r="C17570">
        <v>8</v>
      </c>
      <c r="D17570">
        <v>184</v>
      </c>
      <c r="E17570">
        <v>2</v>
      </c>
    </row>
    <row r="17571" spans="1:5" x14ac:dyDescent="0.2">
      <c r="A17571" t="s">
        <v>27</v>
      </c>
      <c r="B17571" t="s">
        <v>137</v>
      </c>
      <c r="C17571">
        <v>9</v>
      </c>
      <c r="D17571">
        <v>210</v>
      </c>
      <c r="E17571">
        <v>0</v>
      </c>
    </row>
    <row r="17572" spans="1:5" x14ac:dyDescent="0.2">
      <c r="A17572" t="s">
        <v>27</v>
      </c>
      <c r="B17572" t="s">
        <v>138</v>
      </c>
      <c r="C17572">
        <v>1</v>
      </c>
      <c r="D17572">
        <v>144</v>
      </c>
      <c r="E17572">
        <v>1</v>
      </c>
    </row>
    <row r="17573" spans="1:5" x14ac:dyDescent="0.2">
      <c r="A17573" t="s">
        <v>27</v>
      </c>
      <c r="B17573" t="s">
        <v>138</v>
      </c>
      <c r="C17573">
        <v>10</v>
      </c>
      <c r="D17573">
        <v>164</v>
      </c>
      <c r="E17573">
        <v>1</v>
      </c>
    </row>
    <row r="17574" spans="1:5" x14ac:dyDescent="0.2">
      <c r="A17574" t="s">
        <v>27</v>
      </c>
      <c r="B17574" t="s">
        <v>138</v>
      </c>
      <c r="C17574">
        <v>2</v>
      </c>
      <c r="D17574">
        <v>144</v>
      </c>
      <c r="E17574">
        <v>1</v>
      </c>
    </row>
    <row r="17575" spans="1:5" x14ac:dyDescent="0.2">
      <c r="A17575" t="s">
        <v>27</v>
      </c>
      <c r="B17575" t="s">
        <v>138</v>
      </c>
      <c r="C17575">
        <v>3</v>
      </c>
      <c r="D17575">
        <v>132</v>
      </c>
      <c r="E17575">
        <v>1</v>
      </c>
    </row>
    <row r="17576" spans="1:5" x14ac:dyDescent="0.2">
      <c r="A17576" t="s">
        <v>27</v>
      </c>
      <c r="B17576" t="s">
        <v>138</v>
      </c>
      <c r="C17576">
        <v>4</v>
      </c>
      <c r="D17576">
        <v>140</v>
      </c>
      <c r="E17576">
        <v>1</v>
      </c>
    </row>
    <row r="17577" spans="1:5" x14ac:dyDescent="0.2">
      <c r="A17577" t="s">
        <v>27</v>
      </c>
      <c r="B17577" t="s">
        <v>138</v>
      </c>
      <c r="C17577">
        <v>5</v>
      </c>
      <c r="D17577">
        <v>131</v>
      </c>
      <c r="E17577">
        <v>1</v>
      </c>
    </row>
    <row r="17578" spans="1:5" x14ac:dyDescent="0.2">
      <c r="A17578" t="s">
        <v>27</v>
      </c>
      <c r="B17578" t="s">
        <v>138</v>
      </c>
      <c r="C17578">
        <v>6</v>
      </c>
      <c r="D17578">
        <v>124</v>
      </c>
      <c r="E17578">
        <v>1</v>
      </c>
    </row>
    <row r="17579" spans="1:5" x14ac:dyDescent="0.2">
      <c r="A17579" t="s">
        <v>27</v>
      </c>
      <c r="B17579" t="s">
        <v>138</v>
      </c>
      <c r="C17579">
        <v>7</v>
      </c>
      <c r="D17579">
        <v>138</v>
      </c>
      <c r="E17579">
        <v>1</v>
      </c>
    </row>
    <row r="17580" spans="1:5" x14ac:dyDescent="0.2">
      <c r="A17580" t="s">
        <v>27</v>
      </c>
      <c r="B17580" t="s">
        <v>138</v>
      </c>
      <c r="C17580">
        <v>8</v>
      </c>
      <c r="D17580">
        <v>133</v>
      </c>
      <c r="E17580">
        <v>1</v>
      </c>
    </row>
    <row r="17581" spans="1:5" x14ac:dyDescent="0.2">
      <c r="A17581" t="s">
        <v>27</v>
      </c>
      <c r="B17581" t="s">
        <v>138</v>
      </c>
      <c r="C17581">
        <v>9</v>
      </c>
      <c r="D17581">
        <v>135</v>
      </c>
      <c r="E17581">
        <v>4</v>
      </c>
    </row>
    <row r="17582" spans="1:5" x14ac:dyDescent="0.2">
      <c r="A17582" t="s">
        <v>27</v>
      </c>
      <c r="B17582" t="s">
        <v>139</v>
      </c>
      <c r="C17582">
        <v>1</v>
      </c>
      <c r="D17582">
        <v>144</v>
      </c>
      <c r="E17582">
        <v>2</v>
      </c>
    </row>
    <row r="17583" spans="1:5" x14ac:dyDescent="0.2">
      <c r="A17583" t="s">
        <v>27</v>
      </c>
      <c r="B17583" t="s">
        <v>139</v>
      </c>
      <c r="C17583">
        <v>10</v>
      </c>
      <c r="D17583">
        <v>164</v>
      </c>
      <c r="E17583">
        <v>1</v>
      </c>
    </row>
    <row r="17584" spans="1:5" x14ac:dyDescent="0.2">
      <c r="A17584" t="s">
        <v>27</v>
      </c>
      <c r="B17584" t="s">
        <v>139</v>
      </c>
      <c r="C17584">
        <v>2</v>
      </c>
      <c r="D17584">
        <v>145</v>
      </c>
      <c r="E17584">
        <v>1</v>
      </c>
    </row>
    <row r="17585" spans="1:5" x14ac:dyDescent="0.2">
      <c r="A17585" t="s">
        <v>27</v>
      </c>
      <c r="B17585" t="s">
        <v>139</v>
      </c>
      <c r="C17585">
        <v>3</v>
      </c>
      <c r="D17585">
        <v>132</v>
      </c>
      <c r="E17585">
        <v>1</v>
      </c>
    </row>
    <row r="17586" spans="1:5" x14ac:dyDescent="0.2">
      <c r="A17586" t="s">
        <v>27</v>
      </c>
      <c r="B17586" t="s">
        <v>139</v>
      </c>
      <c r="C17586">
        <v>4</v>
      </c>
      <c r="D17586">
        <v>140</v>
      </c>
      <c r="E17586">
        <v>1</v>
      </c>
    </row>
    <row r="17587" spans="1:5" x14ac:dyDescent="0.2">
      <c r="A17587" t="s">
        <v>27</v>
      </c>
      <c r="B17587" t="s">
        <v>139</v>
      </c>
      <c r="C17587">
        <v>5</v>
      </c>
      <c r="D17587">
        <v>131</v>
      </c>
      <c r="E17587">
        <v>2</v>
      </c>
    </row>
    <row r="17588" spans="1:5" x14ac:dyDescent="0.2">
      <c r="A17588" t="s">
        <v>27</v>
      </c>
      <c r="B17588" t="s">
        <v>139</v>
      </c>
      <c r="C17588">
        <v>6</v>
      </c>
      <c r="D17588">
        <v>123</v>
      </c>
      <c r="E17588">
        <v>1</v>
      </c>
    </row>
    <row r="17589" spans="1:5" x14ac:dyDescent="0.2">
      <c r="A17589" t="s">
        <v>27</v>
      </c>
      <c r="B17589" t="s">
        <v>139</v>
      </c>
      <c r="C17589">
        <v>7</v>
      </c>
      <c r="D17589">
        <v>137</v>
      </c>
      <c r="E17589">
        <v>1</v>
      </c>
    </row>
    <row r="17590" spans="1:5" x14ac:dyDescent="0.2">
      <c r="A17590" t="s">
        <v>27</v>
      </c>
      <c r="B17590" t="s">
        <v>139</v>
      </c>
      <c r="C17590">
        <v>8</v>
      </c>
      <c r="D17590">
        <v>135</v>
      </c>
      <c r="E17590">
        <v>2</v>
      </c>
    </row>
    <row r="17591" spans="1:5" x14ac:dyDescent="0.2">
      <c r="A17591" t="s">
        <v>27</v>
      </c>
      <c r="B17591" t="s">
        <v>139</v>
      </c>
      <c r="C17591">
        <v>9</v>
      </c>
      <c r="D17591">
        <v>134</v>
      </c>
      <c r="E17591">
        <v>1</v>
      </c>
    </row>
    <row r="17592" spans="1:5" x14ac:dyDescent="0.2">
      <c r="A17592" t="s">
        <v>27</v>
      </c>
      <c r="B17592" t="s">
        <v>140</v>
      </c>
      <c r="C17592">
        <v>1</v>
      </c>
      <c r="D17592">
        <v>144</v>
      </c>
      <c r="E17592">
        <v>1</v>
      </c>
    </row>
    <row r="17593" spans="1:5" x14ac:dyDescent="0.2">
      <c r="A17593" t="s">
        <v>27</v>
      </c>
      <c r="B17593" t="s">
        <v>140</v>
      </c>
      <c r="C17593">
        <v>10</v>
      </c>
      <c r="D17593">
        <v>161</v>
      </c>
      <c r="E17593">
        <v>1</v>
      </c>
    </row>
    <row r="17594" spans="1:5" x14ac:dyDescent="0.2">
      <c r="A17594" t="s">
        <v>27</v>
      </c>
      <c r="B17594" t="s">
        <v>140</v>
      </c>
      <c r="C17594">
        <v>2</v>
      </c>
      <c r="D17594">
        <v>144</v>
      </c>
      <c r="E17594">
        <v>1</v>
      </c>
    </row>
    <row r="17595" spans="1:5" x14ac:dyDescent="0.2">
      <c r="A17595" t="s">
        <v>27</v>
      </c>
      <c r="B17595" t="s">
        <v>140</v>
      </c>
      <c r="C17595">
        <v>3</v>
      </c>
      <c r="D17595">
        <v>131</v>
      </c>
      <c r="E17595">
        <v>1</v>
      </c>
    </row>
    <row r="17596" spans="1:5" x14ac:dyDescent="0.2">
      <c r="A17596" t="s">
        <v>27</v>
      </c>
      <c r="B17596" t="s">
        <v>140</v>
      </c>
      <c r="C17596">
        <v>4</v>
      </c>
      <c r="D17596">
        <v>141</v>
      </c>
      <c r="E17596">
        <v>1</v>
      </c>
    </row>
    <row r="17597" spans="1:5" x14ac:dyDescent="0.2">
      <c r="A17597" t="s">
        <v>27</v>
      </c>
      <c r="B17597" t="s">
        <v>140</v>
      </c>
      <c r="C17597">
        <v>5</v>
      </c>
      <c r="D17597">
        <v>131</v>
      </c>
      <c r="E17597">
        <v>2</v>
      </c>
    </row>
    <row r="17598" spans="1:5" x14ac:dyDescent="0.2">
      <c r="A17598" t="s">
        <v>27</v>
      </c>
      <c r="B17598" t="s">
        <v>140</v>
      </c>
      <c r="C17598">
        <v>6</v>
      </c>
      <c r="D17598">
        <v>123</v>
      </c>
      <c r="E17598">
        <v>1</v>
      </c>
    </row>
    <row r="17599" spans="1:5" x14ac:dyDescent="0.2">
      <c r="A17599" t="s">
        <v>27</v>
      </c>
      <c r="B17599" t="s">
        <v>140</v>
      </c>
      <c r="C17599">
        <v>7</v>
      </c>
      <c r="D17599">
        <v>137</v>
      </c>
      <c r="E17599">
        <v>1</v>
      </c>
    </row>
    <row r="17600" spans="1:5" x14ac:dyDescent="0.2">
      <c r="A17600" t="s">
        <v>27</v>
      </c>
      <c r="B17600" t="s">
        <v>140</v>
      </c>
      <c r="C17600">
        <v>8</v>
      </c>
      <c r="D17600">
        <v>130</v>
      </c>
      <c r="E17600">
        <v>1</v>
      </c>
    </row>
    <row r="17601" spans="1:5" x14ac:dyDescent="0.2">
      <c r="A17601" t="s">
        <v>27</v>
      </c>
      <c r="B17601" t="s">
        <v>140</v>
      </c>
      <c r="C17601">
        <v>9</v>
      </c>
      <c r="D17601">
        <v>135</v>
      </c>
      <c r="E17601">
        <v>1</v>
      </c>
    </row>
    <row r="17602" spans="1:5" x14ac:dyDescent="0.2">
      <c r="A17602" t="s">
        <v>27</v>
      </c>
      <c r="B17602" t="s">
        <v>141</v>
      </c>
      <c r="C17602">
        <v>1</v>
      </c>
      <c r="D17602">
        <v>163</v>
      </c>
      <c r="E17602">
        <v>1</v>
      </c>
    </row>
    <row r="17603" spans="1:5" x14ac:dyDescent="0.2">
      <c r="A17603" t="s">
        <v>27</v>
      </c>
      <c r="B17603" t="s">
        <v>141</v>
      </c>
      <c r="C17603">
        <v>10</v>
      </c>
      <c r="D17603">
        <v>179</v>
      </c>
      <c r="E17603">
        <v>1</v>
      </c>
    </row>
    <row r="17604" spans="1:5" x14ac:dyDescent="0.2">
      <c r="A17604" t="s">
        <v>27</v>
      </c>
      <c r="B17604" t="s">
        <v>141</v>
      </c>
      <c r="C17604">
        <v>2</v>
      </c>
      <c r="D17604">
        <v>169</v>
      </c>
      <c r="E17604">
        <v>1</v>
      </c>
    </row>
    <row r="17605" spans="1:5" x14ac:dyDescent="0.2">
      <c r="A17605" t="s">
        <v>27</v>
      </c>
      <c r="B17605" t="s">
        <v>141</v>
      </c>
      <c r="C17605">
        <v>3</v>
      </c>
      <c r="D17605">
        <v>150</v>
      </c>
      <c r="E17605">
        <v>1</v>
      </c>
    </row>
    <row r="17606" spans="1:5" x14ac:dyDescent="0.2">
      <c r="A17606" t="s">
        <v>27</v>
      </c>
      <c r="B17606" t="s">
        <v>141</v>
      </c>
      <c r="C17606">
        <v>4</v>
      </c>
      <c r="D17606">
        <v>158</v>
      </c>
      <c r="E17606">
        <v>1</v>
      </c>
    </row>
    <row r="17607" spans="1:5" x14ac:dyDescent="0.2">
      <c r="A17607" t="s">
        <v>27</v>
      </c>
      <c r="B17607" t="s">
        <v>141</v>
      </c>
      <c r="C17607">
        <v>5</v>
      </c>
      <c r="D17607">
        <v>154</v>
      </c>
      <c r="E17607">
        <v>1</v>
      </c>
    </row>
    <row r="17608" spans="1:5" x14ac:dyDescent="0.2">
      <c r="A17608" t="s">
        <v>27</v>
      </c>
      <c r="B17608" t="s">
        <v>141</v>
      </c>
      <c r="C17608">
        <v>6</v>
      </c>
      <c r="D17608">
        <v>141</v>
      </c>
      <c r="E17608">
        <v>1</v>
      </c>
    </row>
    <row r="17609" spans="1:5" x14ac:dyDescent="0.2">
      <c r="A17609" t="s">
        <v>27</v>
      </c>
      <c r="B17609" t="s">
        <v>141</v>
      </c>
      <c r="C17609">
        <v>7</v>
      </c>
      <c r="D17609">
        <v>150</v>
      </c>
      <c r="E17609">
        <v>1</v>
      </c>
    </row>
    <row r="17610" spans="1:5" x14ac:dyDescent="0.2">
      <c r="A17610" t="s">
        <v>27</v>
      </c>
      <c r="B17610" t="s">
        <v>141</v>
      </c>
      <c r="C17610">
        <v>8</v>
      </c>
      <c r="D17610">
        <v>151</v>
      </c>
      <c r="E17610">
        <v>1</v>
      </c>
    </row>
    <row r="17611" spans="1:5" x14ac:dyDescent="0.2">
      <c r="A17611" t="s">
        <v>27</v>
      </c>
      <c r="B17611" t="s">
        <v>141</v>
      </c>
      <c r="C17611">
        <v>9</v>
      </c>
      <c r="D17611">
        <v>159</v>
      </c>
      <c r="E17611">
        <v>1</v>
      </c>
    </row>
    <row r="17612" spans="1:5" x14ac:dyDescent="0.2">
      <c r="A17612" t="s">
        <v>27</v>
      </c>
      <c r="B17612" t="s">
        <v>142</v>
      </c>
      <c r="C17612">
        <v>1</v>
      </c>
      <c r="D17612">
        <v>144</v>
      </c>
      <c r="E17612">
        <v>2</v>
      </c>
    </row>
    <row r="17613" spans="1:5" x14ac:dyDescent="0.2">
      <c r="A17613" t="s">
        <v>27</v>
      </c>
      <c r="B17613" t="s">
        <v>142</v>
      </c>
      <c r="C17613">
        <v>10</v>
      </c>
      <c r="D17613">
        <v>159</v>
      </c>
      <c r="E17613">
        <v>1</v>
      </c>
    </row>
    <row r="17614" spans="1:5" x14ac:dyDescent="0.2">
      <c r="A17614" t="s">
        <v>27</v>
      </c>
      <c r="B17614" t="s">
        <v>142</v>
      </c>
      <c r="C17614">
        <v>2</v>
      </c>
      <c r="D17614">
        <v>143</v>
      </c>
      <c r="E17614">
        <v>2</v>
      </c>
    </row>
    <row r="17615" spans="1:5" x14ac:dyDescent="0.2">
      <c r="A17615" t="s">
        <v>27</v>
      </c>
      <c r="B17615" t="s">
        <v>142</v>
      </c>
      <c r="C17615">
        <v>3</v>
      </c>
      <c r="D17615">
        <v>129</v>
      </c>
      <c r="E17615">
        <v>1</v>
      </c>
    </row>
    <row r="17616" spans="1:5" x14ac:dyDescent="0.2">
      <c r="A17616" t="s">
        <v>27</v>
      </c>
      <c r="B17616" t="s">
        <v>142</v>
      </c>
      <c r="C17616">
        <v>4</v>
      </c>
      <c r="D17616">
        <v>140</v>
      </c>
      <c r="E17616">
        <v>2</v>
      </c>
    </row>
    <row r="17617" spans="1:5" x14ac:dyDescent="0.2">
      <c r="A17617" t="s">
        <v>27</v>
      </c>
      <c r="B17617" t="s">
        <v>142</v>
      </c>
      <c r="C17617">
        <v>5</v>
      </c>
      <c r="D17617">
        <v>131</v>
      </c>
      <c r="E17617">
        <v>1</v>
      </c>
    </row>
    <row r="17618" spans="1:5" x14ac:dyDescent="0.2">
      <c r="A17618" t="s">
        <v>27</v>
      </c>
      <c r="B17618" t="s">
        <v>142</v>
      </c>
      <c r="C17618">
        <v>6</v>
      </c>
      <c r="D17618">
        <v>124</v>
      </c>
      <c r="E17618">
        <v>1</v>
      </c>
    </row>
    <row r="17619" spans="1:5" x14ac:dyDescent="0.2">
      <c r="A17619" t="s">
        <v>27</v>
      </c>
      <c r="B17619" t="s">
        <v>142</v>
      </c>
      <c r="C17619">
        <v>7</v>
      </c>
      <c r="D17619">
        <v>137</v>
      </c>
      <c r="E17619">
        <v>1</v>
      </c>
    </row>
    <row r="17620" spans="1:5" x14ac:dyDescent="0.2">
      <c r="A17620" t="s">
        <v>27</v>
      </c>
      <c r="B17620" t="s">
        <v>142</v>
      </c>
      <c r="C17620">
        <v>8</v>
      </c>
      <c r="D17620">
        <v>129</v>
      </c>
      <c r="E17620">
        <v>1</v>
      </c>
    </row>
    <row r="17621" spans="1:5" x14ac:dyDescent="0.2">
      <c r="A17621" t="s">
        <v>27</v>
      </c>
      <c r="B17621" t="s">
        <v>142</v>
      </c>
      <c r="C17621">
        <v>9</v>
      </c>
      <c r="D17621">
        <v>135</v>
      </c>
      <c r="E17621">
        <v>2</v>
      </c>
    </row>
    <row r="17622" spans="1:5" x14ac:dyDescent="0.2">
      <c r="A17622" t="s">
        <v>27</v>
      </c>
      <c r="B17622" t="s">
        <v>143</v>
      </c>
      <c r="C17622">
        <v>1</v>
      </c>
      <c r="D17622">
        <v>157</v>
      </c>
      <c r="E17622">
        <v>1</v>
      </c>
    </row>
    <row r="17623" spans="1:5" x14ac:dyDescent="0.2">
      <c r="A17623" t="s">
        <v>27</v>
      </c>
      <c r="B17623" t="s">
        <v>143</v>
      </c>
      <c r="C17623">
        <v>10</v>
      </c>
      <c r="D17623">
        <v>173</v>
      </c>
      <c r="E17623">
        <v>1</v>
      </c>
    </row>
    <row r="17624" spans="1:5" x14ac:dyDescent="0.2">
      <c r="A17624" t="s">
        <v>27</v>
      </c>
      <c r="B17624" t="s">
        <v>143</v>
      </c>
      <c r="C17624">
        <v>2</v>
      </c>
      <c r="D17624">
        <v>158</v>
      </c>
      <c r="E17624">
        <v>1</v>
      </c>
    </row>
    <row r="17625" spans="1:5" x14ac:dyDescent="0.2">
      <c r="A17625" t="s">
        <v>27</v>
      </c>
      <c r="B17625" t="s">
        <v>143</v>
      </c>
      <c r="C17625">
        <v>3</v>
      </c>
      <c r="D17625">
        <v>145</v>
      </c>
      <c r="E17625">
        <v>1</v>
      </c>
    </row>
    <row r="17626" spans="1:5" x14ac:dyDescent="0.2">
      <c r="A17626" t="s">
        <v>27</v>
      </c>
      <c r="B17626" t="s">
        <v>143</v>
      </c>
      <c r="C17626">
        <v>4</v>
      </c>
      <c r="D17626">
        <v>150</v>
      </c>
      <c r="E17626">
        <v>1</v>
      </c>
    </row>
    <row r="17627" spans="1:5" x14ac:dyDescent="0.2">
      <c r="A17627" t="s">
        <v>27</v>
      </c>
      <c r="B17627" t="s">
        <v>143</v>
      </c>
      <c r="C17627">
        <v>5</v>
      </c>
      <c r="D17627">
        <v>146</v>
      </c>
      <c r="E17627">
        <v>1</v>
      </c>
    </row>
    <row r="17628" spans="1:5" x14ac:dyDescent="0.2">
      <c r="A17628" t="s">
        <v>27</v>
      </c>
      <c r="B17628" t="s">
        <v>143</v>
      </c>
      <c r="C17628">
        <v>6</v>
      </c>
      <c r="D17628">
        <v>138</v>
      </c>
      <c r="E17628">
        <v>3</v>
      </c>
    </row>
    <row r="17629" spans="1:5" x14ac:dyDescent="0.2">
      <c r="A17629" t="s">
        <v>27</v>
      </c>
      <c r="B17629" t="s">
        <v>143</v>
      </c>
      <c r="C17629">
        <v>7</v>
      </c>
      <c r="D17629">
        <v>146</v>
      </c>
      <c r="E17629">
        <v>2</v>
      </c>
    </row>
    <row r="17630" spans="1:5" x14ac:dyDescent="0.2">
      <c r="A17630" t="s">
        <v>27</v>
      </c>
      <c r="B17630" t="s">
        <v>143</v>
      </c>
      <c r="C17630">
        <v>8</v>
      </c>
      <c r="D17630">
        <v>143</v>
      </c>
      <c r="E17630">
        <v>1</v>
      </c>
    </row>
    <row r="17631" spans="1:5" x14ac:dyDescent="0.2">
      <c r="A17631" t="s">
        <v>27</v>
      </c>
      <c r="B17631" t="s">
        <v>143</v>
      </c>
      <c r="C17631">
        <v>9</v>
      </c>
      <c r="D17631">
        <v>163</v>
      </c>
      <c r="E17631">
        <v>1</v>
      </c>
    </row>
    <row r="17632" spans="1:5" x14ac:dyDescent="0.2">
      <c r="A17632" t="s">
        <v>27</v>
      </c>
      <c r="B17632" t="s">
        <v>144</v>
      </c>
      <c r="C17632">
        <v>1</v>
      </c>
      <c r="D17632">
        <v>144</v>
      </c>
      <c r="E17632">
        <v>1</v>
      </c>
    </row>
    <row r="17633" spans="1:5" x14ac:dyDescent="0.2">
      <c r="A17633" t="s">
        <v>27</v>
      </c>
      <c r="B17633" t="s">
        <v>144</v>
      </c>
      <c r="C17633">
        <v>10</v>
      </c>
      <c r="D17633">
        <v>159</v>
      </c>
      <c r="E17633">
        <v>1</v>
      </c>
    </row>
    <row r="17634" spans="1:5" x14ac:dyDescent="0.2">
      <c r="A17634" t="s">
        <v>27</v>
      </c>
      <c r="B17634" t="s">
        <v>144</v>
      </c>
      <c r="C17634">
        <v>2</v>
      </c>
      <c r="D17634">
        <v>143</v>
      </c>
      <c r="E17634">
        <v>1</v>
      </c>
    </row>
    <row r="17635" spans="1:5" x14ac:dyDescent="0.2">
      <c r="A17635" t="s">
        <v>27</v>
      </c>
      <c r="B17635" t="s">
        <v>144</v>
      </c>
      <c r="C17635">
        <v>3</v>
      </c>
      <c r="D17635">
        <v>129</v>
      </c>
      <c r="E17635">
        <v>1</v>
      </c>
    </row>
    <row r="17636" spans="1:5" x14ac:dyDescent="0.2">
      <c r="A17636" t="s">
        <v>27</v>
      </c>
      <c r="B17636" t="s">
        <v>144</v>
      </c>
      <c r="C17636">
        <v>4</v>
      </c>
      <c r="D17636">
        <v>141</v>
      </c>
      <c r="E17636">
        <v>1</v>
      </c>
    </row>
    <row r="17637" spans="1:5" x14ac:dyDescent="0.2">
      <c r="A17637" t="s">
        <v>27</v>
      </c>
      <c r="B17637" t="s">
        <v>144</v>
      </c>
      <c r="C17637">
        <v>5</v>
      </c>
      <c r="D17637">
        <v>131</v>
      </c>
      <c r="E17637">
        <v>1</v>
      </c>
    </row>
    <row r="17638" spans="1:5" x14ac:dyDescent="0.2">
      <c r="A17638" t="s">
        <v>27</v>
      </c>
      <c r="B17638" t="s">
        <v>144</v>
      </c>
      <c r="C17638">
        <v>6</v>
      </c>
      <c r="D17638">
        <v>124</v>
      </c>
      <c r="E17638">
        <v>1</v>
      </c>
    </row>
    <row r="17639" spans="1:5" x14ac:dyDescent="0.2">
      <c r="A17639" t="s">
        <v>27</v>
      </c>
      <c r="B17639" t="s">
        <v>144</v>
      </c>
      <c r="C17639">
        <v>7</v>
      </c>
      <c r="D17639">
        <v>137</v>
      </c>
      <c r="E17639">
        <v>1</v>
      </c>
    </row>
    <row r="17640" spans="1:5" x14ac:dyDescent="0.2">
      <c r="A17640" t="s">
        <v>27</v>
      </c>
      <c r="B17640" t="s">
        <v>144</v>
      </c>
      <c r="C17640">
        <v>8</v>
      </c>
      <c r="D17640">
        <v>129</v>
      </c>
      <c r="E17640">
        <v>1</v>
      </c>
    </row>
    <row r="17641" spans="1:5" x14ac:dyDescent="0.2">
      <c r="A17641" t="s">
        <v>27</v>
      </c>
      <c r="B17641" t="s">
        <v>144</v>
      </c>
      <c r="C17641">
        <v>9</v>
      </c>
      <c r="D17641">
        <v>135</v>
      </c>
      <c r="E17641">
        <v>2</v>
      </c>
    </row>
    <row r="17642" spans="1:5" x14ac:dyDescent="0.2">
      <c r="A17642" t="s">
        <v>27</v>
      </c>
      <c r="B17642" t="s">
        <v>145</v>
      </c>
      <c r="C17642">
        <v>1</v>
      </c>
      <c r="D17642">
        <v>155</v>
      </c>
      <c r="E17642">
        <v>1</v>
      </c>
    </row>
    <row r="17643" spans="1:5" x14ac:dyDescent="0.2">
      <c r="A17643" t="s">
        <v>27</v>
      </c>
      <c r="B17643" t="s">
        <v>145</v>
      </c>
      <c r="C17643">
        <v>10</v>
      </c>
      <c r="D17643">
        <v>170</v>
      </c>
      <c r="E17643">
        <v>1</v>
      </c>
    </row>
    <row r="17644" spans="1:5" x14ac:dyDescent="0.2">
      <c r="A17644" t="s">
        <v>27</v>
      </c>
      <c r="B17644" t="s">
        <v>145</v>
      </c>
      <c r="C17644">
        <v>2</v>
      </c>
      <c r="D17644">
        <v>145</v>
      </c>
      <c r="E17644">
        <v>1</v>
      </c>
    </row>
    <row r="17645" spans="1:5" x14ac:dyDescent="0.2">
      <c r="A17645" t="s">
        <v>27</v>
      </c>
      <c r="B17645" t="s">
        <v>145</v>
      </c>
      <c r="C17645">
        <v>3</v>
      </c>
      <c r="D17645">
        <v>144</v>
      </c>
      <c r="E17645">
        <v>1</v>
      </c>
    </row>
    <row r="17646" spans="1:5" x14ac:dyDescent="0.2">
      <c r="A17646" t="s">
        <v>27</v>
      </c>
      <c r="B17646" t="s">
        <v>145</v>
      </c>
      <c r="C17646">
        <v>4</v>
      </c>
      <c r="D17646">
        <v>141</v>
      </c>
      <c r="E17646">
        <v>1</v>
      </c>
    </row>
    <row r="17647" spans="1:5" x14ac:dyDescent="0.2">
      <c r="A17647" t="s">
        <v>27</v>
      </c>
      <c r="B17647" t="s">
        <v>145</v>
      </c>
      <c r="C17647">
        <v>5</v>
      </c>
      <c r="D17647">
        <v>141</v>
      </c>
      <c r="E17647">
        <v>1</v>
      </c>
    </row>
    <row r="17648" spans="1:5" x14ac:dyDescent="0.2">
      <c r="A17648" t="s">
        <v>27</v>
      </c>
      <c r="B17648" t="s">
        <v>145</v>
      </c>
      <c r="C17648">
        <v>6</v>
      </c>
      <c r="D17648">
        <v>137</v>
      </c>
      <c r="E17648">
        <v>1</v>
      </c>
    </row>
    <row r="17649" spans="1:5" x14ac:dyDescent="0.2">
      <c r="A17649" t="s">
        <v>27</v>
      </c>
      <c r="B17649" t="s">
        <v>145</v>
      </c>
      <c r="C17649">
        <v>7</v>
      </c>
      <c r="D17649">
        <v>144</v>
      </c>
      <c r="E17649">
        <v>1</v>
      </c>
    </row>
    <row r="17650" spans="1:5" x14ac:dyDescent="0.2">
      <c r="A17650" t="s">
        <v>27</v>
      </c>
      <c r="B17650" t="s">
        <v>145</v>
      </c>
      <c r="C17650">
        <v>8</v>
      </c>
      <c r="D17650">
        <v>135</v>
      </c>
      <c r="E17650">
        <v>2</v>
      </c>
    </row>
    <row r="17651" spans="1:5" x14ac:dyDescent="0.2">
      <c r="A17651" t="s">
        <v>27</v>
      </c>
      <c r="B17651" t="s">
        <v>145</v>
      </c>
      <c r="C17651">
        <v>9</v>
      </c>
      <c r="D17651">
        <v>158</v>
      </c>
      <c r="E17651">
        <v>2</v>
      </c>
    </row>
    <row r="17652" spans="1:5" x14ac:dyDescent="0.2">
      <c r="A17652" t="s">
        <v>27</v>
      </c>
      <c r="B17652" t="s">
        <v>146</v>
      </c>
      <c r="C17652">
        <v>1</v>
      </c>
      <c r="D17652">
        <v>155</v>
      </c>
      <c r="E17652">
        <v>1</v>
      </c>
    </row>
    <row r="17653" spans="1:5" x14ac:dyDescent="0.2">
      <c r="A17653" t="s">
        <v>27</v>
      </c>
      <c r="B17653" t="s">
        <v>146</v>
      </c>
      <c r="C17653">
        <v>10</v>
      </c>
      <c r="D17653">
        <v>165</v>
      </c>
      <c r="E17653">
        <v>2</v>
      </c>
    </row>
    <row r="17654" spans="1:5" x14ac:dyDescent="0.2">
      <c r="A17654" t="s">
        <v>27</v>
      </c>
      <c r="B17654" t="s">
        <v>146</v>
      </c>
      <c r="C17654">
        <v>2</v>
      </c>
      <c r="D17654">
        <v>142</v>
      </c>
      <c r="E17654">
        <v>1</v>
      </c>
    </row>
    <row r="17655" spans="1:5" x14ac:dyDescent="0.2">
      <c r="A17655" t="s">
        <v>27</v>
      </c>
      <c r="B17655" t="s">
        <v>146</v>
      </c>
      <c r="C17655">
        <v>3</v>
      </c>
      <c r="D17655">
        <v>141</v>
      </c>
      <c r="E17655">
        <v>1</v>
      </c>
    </row>
    <row r="17656" spans="1:5" x14ac:dyDescent="0.2">
      <c r="A17656" t="s">
        <v>27</v>
      </c>
      <c r="B17656" t="s">
        <v>146</v>
      </c>
      <c r="C17656">
        <v>4</v>
      </c>
      <c r="D17656">
        <v>142</v>
      </c>
      <c r="E17656">
        <v>1</v>
      </c>
    </row>
    <row r="17657" spans="1:5" x14ac:dyDescent="0.2">
      <c r="A17657" t="s">
        <v>27</v>
      </c>
      <c r="B17657" t="s">
        <v>146</v>
      </c>
      <c r="C17657">
        <v>5</v>
      </c>
      <c r="D17657">
        <v>140</v>
      </c>
      <c r="E17657">
        <v>1</v>
      </c>
    </row>
    <row r="17658" spans="1:5" x14ac:dyDescent="0.2">
      <c r="A17658" t="s">
        <v>27</v>
      </c>
      <c r="B17658" t="s">
        <v>146</v>
      </c>
      <c r="C17658">
        <v>6</v>
      </c>
      <c r="D17658">
        <v>133</v>
      </c>
      <c r="E17658">
        <v>1</v>
      </c>
    </row>
    <row r="17659" spans="1:5" x14ac:dyDescent="0.2">
      <c r="A17659" t="s">
        <v>27</v>
      </c>
      <c r="B17659" t="s">
        <v>146</v>
      </c>
      <c r="C17659">
        <v>7</v>
      </c>
      <c r="D17659">
        <v>138</v>
      </c>
      <c r="E17659">
        <v>1</v>
      </c>
    </row>
    <row r="17660" spans="1:5" x14ac:dyDescent="0.2">
      <c r="A17660" t="s">
        <v>27</v>
      </c>
      <c r="B17660" t="s">
        <v>146</v>
      </c>
      <c r="C17660">
        <v>8</v>
      </c>
      <c r="D17660">
        <v>135</v>
      </c>
      <c r="E17660">
        <v>1</v>
      </c>
    </row>
    <row r="17661" spans="1:5" x14ac:dyDescent="0.2">
      <c r="A17661" t="s">
        <v>27</v>
      </c>
      <c r="B17661" t="s">
        <v>146</v>
      </c>
      <c r="C17661">
        <v>9</v>
      </c>
      <c r="D17661">
        <v>153</v>
      </c>
      <c r="E17661">
        <v>3</v>
      </c>
    </row>
    <row r="17662" spans="1:5" x14ac:dyDescent="0.2">
      <c r="A17662" t="s">
        <v>27</v>
      </c>
      <c r="B17662" t="s">
        <v>147</v>
      </c>
      <c r="C17662">
        <v>1</v>
      </c>
      <c r="D17662">
        <v>145</v>
      </c>
      <c r="E17662">
        <v>1</v>
      </c>
    </row>
    <row r="17663" spans="1:5" x14ac:dyDescent="0.2">
      <c r="A17663" t="s">
        <v>27</v>
      </c>
      <c r="B17663" t="s">
        <v>147</v>
      </c>
      <c r="C17663">
        <v>10</v>
      </c>
      <c r="D17663">
        <v>161</v>
      </c>
      <c r="E17663">
        <v>1</v>
      </c>
    </row>
    <row r="17664" spans="1:5" x14ac:dyDescent="0.2">
      <c r="A17664" t="s">
        <v>27</v>
      </c>
      <c r="B17664" t="s">
        <v>147</v>
      </c>
      <c r="C17664">
        <v>2</v>
      </c>
      <c r="D17664">
        <v>142</v>
      </c>
      <c r="E17664">
        <v>1</v>
      </c>
    </row>
    <row r="17665" spans="1:5" x14ac:dyDescent="0.2">
      <c r="A17665" t="s">
        <v>27</v>
      </c>
      <c r="B17665" t="s">
        <v>147</v>
      </c>
      <c r="C17665">
        <v>3</v>
      </c>
      <c r="D17665">
        <v>140</v>
      </c>
      <c r="E17665">
        <v>1</v>
      </c>
    </row>
    <row r="17666" spans="1:5" x14ac:dyDescent="0.2">
      <c r="A17666" t="s">
        <v>27</v>
      </c>
      <c r="B17666" t="s">
        <v>147</v>
      </c>
      <c r="C17666">
        <v>4</v>
      </c>
      <c r="D17666">
        <v>140</v>
      </c>
      <c r="E17666">
        <v>2</v>
      </c>
    </row>
    <row r="17667" spans="1:5" x14ac:dyDescent="0.2">
      <c r="A17667" t="s">
        <v>27</v>
      </c>
      <c r="B17667" t="s">
        <v>147</v>
      </c>
      <c r="C17667">
        <v>5</v>
      </c>
      <c r="D17667">
        <v>139</v>
      </c>
      <c r="E17667">
        <v>1</v>
      </c>
    </row>
    <row r="17668" spans="1:5" x14ac:dyDescent="0.2">
      <c r="A17668" t="s">
        <v>27</v>
      </c>
      <c r="B17668" t="s">
        <v>147</v>
      </c>
      <c r="C17668">
        <v>6</v>
      </c>
      <c r="D17668">
        <v>132</v>
      </c>
      <c r="E17668">
        <v>1</v>
      </c>
    </row>
    <row r="17669" spans="1:5" x14ac:dyDescent="0.2">
      <c r="A17669" t="s">
        <v>27</v>
      </c>
      <c r="B17669" t="s">
        <v>147</v>
      </c>
      <c r="C17669">
        <v>7</v>
      </c>
      <c r="D17669">
        <v>138</v>
      </c>
      <c r="E17669">
        <v>1</v>
      </c>
    </row>
    <row r="17670" spans="1:5" x14ac:dyDescent="0.2">
      <c r="A17670" t="s">
        <v>27</v>
      </c>
      <c r="B17670" t="s">
        <v>147</v>
      </c>
      <c r="C17670">
        <v>8</v>
      </c>
      <c r="D17670">
        <v>133</v>
      </c>
      <c r="E17670">
        <v>1</v>
      </c>
    </row>
    <row r="17671" spans="1:5" x14ac:dyDescent="0.2">
      <c r="A17671" t="s">
        <v>27</v>
      </c>
      <c r="B17671" t="s">
        <v>147</v>
      </c>
      <c r="C17671">
        <v>9</v>
      </c>
      <c r="D17671">
        <v>137</v>
      </c>
      <c r="E17671">
        <v>1</v>
      </c>
    </row>
    <row r="17672" spans="1:5" x14ac:dyDescent="0.2">
      <c r="A17672" t="s">
        <v>27</v>
      </c>
      <c r="B17672" t="s">
        <v>148</v>
      </c>
      <c r="C17672">
        <v>1</v>
      </c>
      <c r="D17672">
        <v>143</v>
      </c>
      <c r="E17672">
        <v>1</v>
      </c>
    </row>
    <row r="17673" spans="1:5" x14ac:dyDescent="0.2">
      <c r="A17673" t="s">
        <v>27</v>
      </c>
      <c r="B17673" t="s">
        <v>148</v>
      </c>
      <c r="C17673">
        <v>10</v>
      </c>
      <c r="D17673">
        <v>155</v>
      </c>
      <c r="E17673">
        <v>1</v>
      </c>
    </row>
    <row r="17674" spans="1:5" x14ac:dyDescent="0.2">
      <c r="A17674" t="s">
        <v>27</v>
      </c>
      <c r="B17674" t="s">
        <v>148</v>
      </c>
      <c r="C17674">
        <v>2</v>
      </c>
      <c r="D17674">
        <v>145</v>
      </c>
      <c r="E17674">
        <v>1</v>
      </c>
    </row>
    <row r="17675" spans="1:5" x14ac:dyDescent="0.2">
      <c r="A17675" t="s">
        <v>27</v>
      </c>
      <c r="B17675" t="s">
        <v>148</v>
      </c>
      <c r="C17675">
        <v>3</v>
      </c>
      <c r="D17675">
        <v>130</v>
      </c>
      <c r="E17675">
        <v>3</v>
      </c>
    </row>
    <row r="17676" spans="1:5" x14ac:dyDescent="0.2">
      <c r="A17676" t="s">
        <v>27</v>
      </c>
      <c r="B17676" t="s">
        <v>148</v>
      </c>
      <c r="C17676">
        <v>4</v>
      </c>
      <c r="D17676">
        <v>138</v>
      </c>
      <c r="E17676">
        <v>1</v>
      </c>
    </row>
    <row r="17677" spans="1:5" x14ac:dyDescent="0.2">
      <c r="A17677" t="s">
        <v>27</v>
      </c>
      <c r="B17677" t="s">
        <v>148</v>
      </c>
      <c r="C17677">
        <v>5</v>
      </c>
      <c r="D17677">
        <v>129</v>
      </c>
      <c r="E17677">
        <v>2</v>
      </c>
    </row>
    <row r="17678" spans="1:5" x14ac:dyDescent="0.2">
      <c r="A17678" t="s">
        <v>27</v>
      </c>
      <c r="B17678" t="s">
        <v>148</v>
      </c>
      <c r="C17678">
        <v>6</v>
      </c>
      <c r="D17678">
        <v>124</v>
      </c>
      <c r="E17678">
        <v>1</v>
      </c>
    </row>
    <row r="17679" spans="1:5" x14ac:dyDescent="0.2">
      <c r="A17679" t="s">
        <v>27</v>
      </c>
      <c r="B17679" t="s">
        <v>148</v>
      </c>
      <c r="C17679">
        <v>7</v>
      </c>
      <c r="D17679">
        <v>137</v>
      </c>
      <c r="E17679">
        <v>1</v>
      </c>
    </row>
    <row r="17680" spans="1:5" x14ac:dyDescent="0.2">
      <c r="A17680" t="s">
        <v>27</v>
      </c>
      <c r="B17680" t="s">
        <v>148</v>
      </c>
      <c r="C17680">
        <v>8</v>
      </c>
      <c r="D17680">
        <v>128</v>
      </c>
      <c r="E17680">
        <v>4</v>
      </c>
    </row>
    <row r="17681" spans="1:5" x14ac:dyDescent="0.2">
      <c r="A17681" t="s">
        <v>27</v>
      </c>
      <c r="B17681" t="s">
        <v>148</v>
      </c>
      <c r="C17681">
        <v>9</v>
      </c>
      <c r="D17681">
        <v>132</v>
      </c>
      <c r="E17681">
        <v>2</v>
      </c>
    </row>
    <row r="17682" spans="1:5" x14ac:dyDescent="0.2">
      <c r="A17682" t="s">
        <v>27</v>
      </c>
      <c r="B17682" t="s">
        <v>149</v>
      </c>
      <c r="C17682">
        <v>1</v>
      </c>
      <c r="D17682">
        <v>143</v>
      </c>
      <c r="E17682">
        <v>4</v>
      </c>
    </row>
    <row r="17683" spans="1:5" x14ac:dyDescent="0.2">
      <c r="A17683" t="s">
        <v>27</v>
      </c>
      <c r="B17683" t="s">
        <v>149</v>
      </c>
      <c r="C17683">
        <v>10</v>
      </c>
      <c r="D17683">
        <v>155</v>
      </c>
      <c r="E17683">
        <v>4</v>
      </c>
    </row>
    <row r="17684" spans="1:5" x14ac:dyDescent="0.2">
      <c r="A17684" t="s">
        <v>27</v>
      </c>
      <c r="B17684" t="s">
        <v>149</v>
      </c>
      <c r="C17684">
        <v>2</v>
      </c>
      <c r="D17684">
        <v>144</v>
      </c>
      <c r="E17684">
        <v>1</v>
      </c>
    </row>
    <row r="17685" spans="1:5" x14ac:dyDescent="0.2">
      <c r="A17685" t="s">
        <v>27</v>
      </c>
      <c r="B17685" t="s">
        <v>149</v>
      </c>
      <c r="C17685">
        <v>3</v>
      </c>
      <c r="D17685">
        <v>129</v>
      </c>
      <c r="E17685">
        <v>4</v>
      </c>
    </row>
    <row r="17686" spans="1:5" x14ac:dyDescent="0.2">
      <c r="A17686" t="s">
        <v>27</v>
      </c>
      <c r="B17686" t="s">
        <v>149</v>
      </c>
      <c r="C17686">
        <v>4</v>
      </c>
      <c r="D17686">
        <v>138</v>
      </c>
      <c r="E17686">
        <v>1</v>
      </c>
    </row>
    <row r="17687" spans="1:5" x14ac:dyDescent="0.2">
      <c r="A17687" t="s">
        <v>27</v>
      </c>
      <c r="B17687" t="s">
        <v>149</v>
      </c>
      <c r="C17687">
        <v>5</v>
      </c>
      <c r="D17687">
        <v>128</v>
      </c>
      <c r="E17687">
        <v>2</v>
      </c>
    </row>
    <row r="17688" spans="1:5" x14ac:dyDescent="0.2">
      <c r="A17688" t="s">
        <v>27</v>
      </c>
      <c r="B17688" t="s">
        <v>149</v>
      </c>
      <c r="C17688">
        <v>6</v>
      </c>
      <c r="D17688">
        <v>124</v>
      </c>
      <c r="E17688">
        <v>1</v>
      </c>
    </row>
    <row r="17689" spans="1:5" x14ac:dyDescent="0.2">
      <c r="A17689" t="s">
        <v>27</v>
      </c>
      <c r="B17689" t="s">
        <v>149</v>
      </c>
      <c r="C17689">
        <v>7</v>
      </c>
      <c r="D17689">
        <v>136</v>
      </c>
      <c r="E17689">
        <v>2</v>
      </c>
    </row>
    <row r="17690" spans="1:5" x14ac:dyDescent="0.2">
      <c r="A17690" t="s">
        <v>27</v>
      </c>
      <c r="B17690" t="s">
        <v>149</v>
      </c>
      <c r="C17690">
        <v>8</v>
      </c>
      <c r="D17690">
        <v>128</v>
      </c>
      <c r="E17690">
        <v>1</v>
      </c>
    </row>
    <row r="17691" spans="1:5" x14ac:dyDescent="0.2">
      <c r="A17691" t="s">
        <v>27</v>
      </c>
      <c r="B17691" t="s">
        <v>149</v>
      </c>
      <c r="C17691">
        <v>9</v>
      </c>
      <c r="D17691">
        <v>132</v>
      </c>
      <c r="E17691">
        <v>1</v>
      </c>
    </row>
    <row r="17692" spans="1:5" x14ac:dyDescent="0.2">
      <c r="A17692" t="s">
        <v>27</v>
      </c>
      <c r="B17692" t="s">
        <v>150</v>
      </c>
      <c r="C17692">
        <v>1</v>
      </c>
      <c r="D17692">
        <v>144</v>
      </c>
      <c r="E17692">
        <v>4</v>
      </c>
    </row>
    <row r="17693" spans="1:5" x14ac:dyDescent="0.2">
      <c r="A17693" t="s">
        <v>27</v>
      </c>
      <c r="B17693" t="s">
        <v>150</v>
      </c>
      <c r="C17693">
        <v>10</v>
      </c>
      <c r="D17693">
        <v>159</v>
      </c>
      <c r="E17693">
        <v>2</v>
      </c>
    </row>
    <row r="17694" spans="1:5" x14ac:dyDescent="0.2">
      <c r="A17694" t="s">
        <v>27</v>
      </c>
      <c r="B17694" t="s">
        <v>150</v>
      </c>
      <c r="C17694">
        <v>2</v>
      </c>
      <c r="D17694">
        <v>144</v>
      </c>
      <c r="E17694">
        <v>1</v>
      </c>
    </row>
    <row r="17695" spans="1:5" x14ac:dyDescent="0.2">
      <c r="A17695" t="s">
        <v>27</v>
      </c>
      <c r="B17695" t="s">
        <v>150</v>
      </c>
      <c r="C17695">
        <v>3</v>
      </c>
      <c r="D17695">
        <v>128</v>
      </c>
      <c r="E17695">
        <v>2</v>
      </c>
    </row>
    <row r="17696" spans="1:5" x14ac:dyDescent="0.2">
      <c r="A17696" t="s">
        <v>27</v>
      </c>
      <c r="B17696" t="s">
        <v>150</v>
      </c>
      <c r="C17696">
        <v>4</v>
      </c>
      <c r="D17696">
        <v>137</v>
      </c>
      <c r="E17696">
        <v>1</v>
      </c>
    </row>
    <row r="17697" spans="1:5" x14ac:dyDescent="0.2">
      <c r="A17697" t="s">
        <v>27</v>
      </c>
      <c r="B17697" t="s">
        <v>150</v>
      </c>
      <c r="C17697">
        <v>5</v>
      </c>
      <c r="D17697">
        <v>127</v>
      </c>
      <c r="E17697">
        <v>4</v>
      </c>
    </row>
    <row r="17698" spans="1:5" x14ac:dyDescent="0.2">
      <c r="A17698" t="s">
        <v>27</v>
      </c>
      <c r="B17698" t="s">
        <v>150</v>
      </c>
      <c r="C17698">
        <v>6</v>
      </c>
      <c r="D17698">
        <v>123</v>
      </c>
      <c r="E17698">
        <v>1</v>
      </c>
    </row>
    <row r="17699" spans="1:5" x14ac:dyDescent="0.2">
      <c r="A17699" t="s">
        <v>27</v>
      </c>
      <c r="B17699" t="s">
        <v>150</v>
      </c>
      <c r="C17699">
        <v>7</v>
      </c>
      <c r="D17699">
        <v>136</v>
      </c>
      <c r="E17699">
        <v>1</v>
      </c>
    </row>
    <row r="17700" spans="1:5" x14ac:dyDescent="0.2">
      <c r="A17700" t="s">
        <v>27</v>
      </c>
      <c r="B17700" t="s">
        <v>150</v>
      </c>
      <c r="C17700">
        <v>8</v>
      </c>
      <c r="D17700">
        <v>128</v>
      </c>
      <c r="E17700">
        <v>3</v>
      </c>
    </row>
    <row r="17701" spans="1:5" x14ac:dyDescent="0.2">
      <c r="A17701" t="s">
        <v>27</v>
      </c>
      <c r="B17701" t="s">
        <v>150</v>
      </c>
      <c r="C17701">
        <v>9</v>
      </c>
      <c r="D17701">
        <v>132</v>
      </c>
      <c r="E17701">
        <v>1</v>
      </c>
    </row>
    <row r="17702" spans="1:5" x14ac:dyDescent="0.2">
      <c r="A17702" t="s">
        <v>27</v>
      </c>
      <c r="B17702" t="s">
        <v>151</v>
      </c>
      <c r="C17702">
        <v>1</v>
      </c>
      <c r="D17702">
        <v>146</v>
      </c>
      <c r="E17702">
        <v>1</v>
      </c>
    </row>
    <row r="17703" spans="1:5" x14ac:dyDescent="0.2">
      <c r="A17703" t="s">
        <v>27</v>
      </c>
      <c r="B17703" t="s">
        <v>151</v>
      </c>
      <c r="C17703">
        <v>10</v>
      </c>
      <c r="D17703">
        <v>160</v>
      </c>
      <c r="E17703">
        <v>1</v>
      </c>
    </row>
    <row r="17704" spans="1:5" x14ac:dyDescent="0.2">
      <c r="A17704" t="s">
        <v>27</v>
      </c>
      <c r="B17704" t="s">
        <v>151</v>
      </c>
      <c r="C17704">
        <v>2</v>
      </c>
      <c r="D17704">
        <v>160</v>
      </c>
      <c r="E17704">
        <v>2</v>
      </c>
    </row>
    <row r="17705" spans="1:5" x14ac:dyDescent="0.2">
      <c r="A17705" t="s">
        <v>27</v>
      </c>
      <c r="B17705" t="s">
        <v>151</v>
      </c>
      <c r="C17705">
        <v>3</v>
      </c>
      <c r="D17705">
        <v>135</v>
      </c>
      <c r="E17705">
        <v>1</v>
      </c>
    </row>
    <row r="17706" spans="1:5" x14ac:dyDescent="0.2">
      <c r="A17706" t="s">
        <v>27</v>
      </c>
      <c r="B17706" t="s">
        <v>151</v>
      </c>
      <c r="C17706">
        <v>4</v>
      </c>
      <c r="D17706">
        <v>138</v>
      </c>
      <c r="E17706">
        <v>2</v>
      </c>
    </row>
    <row r="17707" spans="1:5" x14ac:dyDescent="0.2">
      <c r="A17707" t="s">
        <v>27</v>
      </c>
      <c r="B17707" t="s">
        <v>151</v>
      </c>
      <c r="C17707">
        <v>5</v>
      </c>
      <c r="D17707">
        <v>137</v>
      </c>
      <c r="E17707">
        <v>1</v>
      </c>
    </row>
    <row r="17708" spans="1:5" x14ac:dyDescent="0.2">
      <c r="A17708" t="s">
        <v>27</v>
      </c>
      <c r="B17708" t="s">
        <v>151</v>
      </c>
      <c r="C17708">
        <v>6</v>
      </c>
      <c r="D17708">
        <v>125</v>
      </c>
      <c r="E17708">
        <v>3</v>
      </c>
    </row>
    <row r="17709" spans="1:5" x14ac:dyDescent="0.2">
      <c r="A17709" t="s">
        <v>27</v>
      </c>
      <c r="B17709" t="s">
        <v>151</v>
      </c>
      <c r="C17709">
        <v>7</v>
      </c>
      <c r="D17709">
        <v>137</v>
      </c>
      <c r="E17709">
        <v>1</v>
      </c>
    </row>
    <row r="17710" spans="1:5" x14ac:dyDescent="0.2">
      <c r="A17710" t="s">
        <v>27</v>
      </c>
      <c r="B17710" t="s">
        <v>151</v>
      </c>
      <c r="C17710">
        <v>8</v>
      </c>
      <c r="D17710">
        <v>129</v>
      </c>
      <c r="E17710">
        <v>1</v>
      </c>
    </row>
    <row r="17711" spans="1:5" x14ac:dyDescent="0.2">
      <c r="A17711" t="s">
        <v>27</v>
      </c>
      <c r="B17711" t="s">
        <v>151</v>
      </c>
      <c r="C17711">
        <v>9</v>
      </c>
      <c r="D17711">
        <v>132</v>
      </c>
      <c r="E17711">
        <v>1</v>
      </c>
    </row>
    <row r="17712" spans="1:5" x14ac:dyDescent="0.2">
      <c r="A17712" t="s">
        <v>27</v>
      </c>
      <c r="B17712" t="s">
        <v>152</v>
      </c>
      <c r="C17712">
        <v>1</v>
      </c>
      <c r="D17712">
        <v>144</v>
      </c>
      <c r="E17712">
        <v>1</v>
      </c>
    </row>
    <row r="17713" spans="1:5" x14ac:dyDescent="0.2">
      <c r="A17713" t="s">
        <v>27</v>
      </c>
      <c r="B17713" t="s">
        <v>152</v>
      </c>
      <c r="C17713">
        <v>10</v>
      </c>
      <c r="D17713">
        <v>162</v>
      </c>
      <c r="E17713">
        <v>2</v>
      </c>
    </row>
    <row r="17714" spans="1:5" x14ac:dyDescent="0.2">
      <c r="A17714" t="s">
        <v>27</v>
      </c>
      <c r="B17714" t="s">
        <v>152</v>
      </c>
      <c r="C17714">
        <v>2</v>
      </c>
      <c r="D17714">
        <v>143</v>
      </c>
      <c r="E17714">
        <v>1</v>
      </c>
    </row>
    <row r="17715" spans="1:5" x14ac:dyDescent="0.2">
      <c r="A17715" t="s">
        <v>27</v>
      </c>
      <c r="B17715" t="s">
        <v>152</v>
      </c>
      <c r="C17715">
        <v>3</v>
      </c>
      <c r="D17715">
        <v>128</v>
      </c>
      <c r="E17715">
        <v>3</v>
      </c>
    </row>
    <row r="17716" spans="1:5" x14ac:dyDescent="0.2">
      <c r="A17716" t="s">
        <v>27</v>
      </c>
      <c r="B17716" t="s">
        <v>152</v>
      </c>
      <c r="C17716">
        <v>4</v>
      </c>
      <c r="D17716">
        <v>137</v>
      </c>
      <c r="E17716">
        <v>1</v>
      </c>
    </row>
    <row r="17717" spans="1:5" x14ac:dyDescent="0.2">
      <c r="A17717" t="s">
        <v>27</v>
      </c>
      <c r="B17717" t="s">
        <v>152</v>
      </c>
      <c r="C17717">
        <v>5</v>
      </c>
      <c r="D17717">
        <v>127</v>
      </c>
      <c r="E17717">
        <v>1</v>
      </c>
    </row>
    <row r="17718" spans="1:5" x14ac:dyDescent="0.2">
      <c r="A17718" t="s">
        <v>27</v>
      </c>
      <c r="B17718" t="s">
        <v>152</v>
      </c>
      <c r="C17718">
        <v>6</v>
      </c>
      <c r="D17718">
        <v>123</v>
      </c>
      <c r="E17718">
        <v>1</v>
      </c>
    </row>
    <row r="17719" spans="1:5" x14ac:dyDescent="0.2">
      <c r="A17719" t="s">
        <v>27</v>
      </c>
      <c r="B17719" t="s">
        <v>152</v>
      </c>
      <c r="C17719">
        <v>7</v>
      </c>
      <c r="D17719">
        <v>136</v>
      </c>
      <c r="E17719">
        <v>1</v>
      </c>
    </row>
    <row r="17720" spans="1:5" x14ac:dyDescent="0.2">
      <c r="A17720" t="s">
        <v>27</v>
      </c>
      <c r="B17720" t="s">
        <v>152</v>
      </c>
      <c r="C17720">
        <v>8</v>
      </c>
      <c r="D17720">
        <v>127</v>
      </c>
      <c r="E17720">
        <v>1</v>
      </c>
    </row>
    <row r="17721" spans="1:5" x14ac:dyDescent="0.2">
      <c r="A17721" t="s">
        <v>27</v>
      </c>
      <c r="B17721" t="s">
        <v>152</v>
      </c>
      <c r="C17721">
        <v>9</v>
      </c>
      <c r="D17721">
        <v>132</v>
      </c>
      <c r="E17721">
        <v>3</v>
      </c>
    </row>
    <row r="17722" spans="1:5" x14ac:dyDescent="0.2">
      <c r="A17722" t="s">
        <v>27</v>
      </c>
      <c r="B17722" t="s">
        <v>153</v>
      </c>
      <c r="C17722">
        <v>1</v>
      </c>
      <c r="D17722">
        <v>146</v>
      </c>
      <c r="E17722">
        <v>1</v>
      </c>
    </row>
    <row r="17723" spans="1:5" x14ac:dyDescent="0.2">
      <c r="A17723" t="s">
        <v>27</v>
      </c>
      <c r="B17723" t="s">
        <v>153</v>
      </c>
      <c r="C17723">
        <v>10</v>
      </c>
      <c r="D17723">
        <v>160</v>
      </c>
      <c r="E17723">
        <v>3</v>
      </c>
    </row>
    <row r="17724" spans="1:5" x14ac:dyDescent="0.2">
      <c r="A17724" t="s">
        <v>27</v>
      </c>
      <c r="B17724" t="s">
        <v>153</v>
      </c>
      <c r="C17724">
        <v>2</v>
      </c>
      <c r="D17724">
        <v>154</v>
      </c>
      <c r="E17724">
        <v>1</v>
      </c>
    </row>
    <row r="17725" spans="1:5" x14ac:dyDescent="0.2">
      <c r="A17725" t="s">
        <v>27</v>
      </c>
      <c r="B17725" t="s">
        <v>153</v>
      </c>
      <c r="C17725">
        <v>3</v>
      </c>
      <c r="D17725">
        <v>134</v>
      </c>
      <c r="E17725">
        <v>2</v>
      </c>
    </row>
    <row r="17726" spans="1:5" x14ac:dyDescent="0.2">
      <c r="A17726" t="s">
        <v>27</v>
      </c>
      <c r="B17726" t="s">
        <v>153</v>
      </c>
      <c r="C17726">
        <v>4</v>
      </c>
      <c r="D17726">
        <v>138</v>
      </c>
      <c r="E17726">
        <v>3</v>
      </c>
    </row>
    <row r="17727" spans="1:5" x14ac:dyDescent="0.2">
      <c r="A17727" t="s">
        <v>27</v>
      </c>
      <c r="B17727" t="s">
        <v>153</v>
      </c>
      <c r="C17727">
        <v>5</v>
      </c>
      <c r="D17727">
        <v>135</v>
      </c>
      <c r="E17727">
        <v>1</v>
      </c>
    </row>
    <row r="17728" spans="1:5" x14ac:dyDescent="0.2">
      <c r="A17728" t="s">
        <v>27</v>
      </c>
      <c r="B17728" t="s">
        <v>153</v>
      </c>
      <c r="C17728">
        <v>6</v>
      </c>
      <c r="D17728">
        <v>123</v>
      </c>
      <c r="E17728">
        <v>1</v>
      </c>
    </row>
    <row r="17729" spans="1:5" x14ac:dyDescent="0.2">
      <c r="A17729" t="s">
        <v>27</v>
      </c>
      <c r="B17729" t="s">
        <v>153</v>
      </c>
      <c r="C17729">
        <v>7</v>
      </c>
      <c r="D17729">
        <v>136</v>
      </c>
      <c r="E17729">
        <v>1</v>
      </c>
    </row>
    <row r="17730" spans="1:5" x14ac:dyDescent="0.2">
      <c r="A17730" t="s">
        <v>27</v>
      </c>
      <c r="B17730" t="s">
        <v>153</v>
      </c>
      <c r="C17730">
        <v>8</v>
      </c>
      <c r="D17730">
        <v>129</v>
      </c>
      <c r="E17730">
        <v>1</v>
      </c>
    </row>
    <row r="17731" spans="1:5" x14ac:dyDescent="0.2">
      <c r="A17731" t="s">
        <v>27</v>
      </c>
      <c r="B17731" t="s">
        <v>153</v>
      </c>
      <c r="C17731">
        <v>9</v>
      </c>
      <c r="D17731">
        <v>132</v>
      </c>
      <c r="E17731">
        <v>1</v>
      </c>
    </row>
    <row r="17732" spans="1:5" x14ac:dyDescent="0.2">
      <c r="A17732" t="s">
        <v>27</v>
      </c>
      <c r="B17732" t="s">
        <v>154</v>
      </c>
      <c r="C17732">
        <v>1</v>
      </c>
      <c r="D17732">
        <v>142</v>
      </c>
      <c r="E17732">
        <v>3</v>
      </c>
    </row>
    <row r="17733" spans="1:5" x14ac:dyDescent="0.2">
      <c r="A17733" t="s">
        <v>27</v>
      </c>
      <c r="B17733" t="s">
        <v>154</v>
      </c>
      <c r="C17733">
        <v>10</v>
      </c>
      <c r="D17733">
        <v>160</v>
      </c>
      <c r="E17733">
        <v>1</v>
      </c>
    </row>
    <row r="17734" spans="1:5" x14ac:dyDescent="0.2">
      <c r="A17734" t="s">
        <v>27</v>
      </c>
      <c r="B17734" t="s">
        <v>154</v>
      </c>
      <c r="C17734">
        <v>2</v>
      </c>
      <c r="D17734">
        <v>143</v>
      </c>
      <c r="E17734">
        <v>4</v>
      </c>
    </row>
    <row r="17735" spans="1:5" x14ac:dyDescent="0.2">
      <c r="A17735" t="s">
        <v>27</v>
      </c>
      <c r="B17735" t="s">
        <v>154</v>
      </c>
      <c r="C17735">
        <v>3</v>
      </c>
      <c r="D17735">
        <v>128</v>
      </c>
      <c r="E17735">
        <v>1</v>
      </c>
    </row>
    <row r="17736" spans="1:5" x14ac:dyDescent="0.2">
      <c r="A17736" t="s">
        <v>27</v>
      </c>
      <c r="B17736" t="s">
        <v>154</v>
      </c>
      <c r="C17736">
        <v>4</v>
      </c>
      <c r="D17736">
        <v>137</v>
      </c>
      <c r="E17736">
        <v>1</v>
      </c>
    </row>
    <row r="17737" spans="1:5" x14ac:dyDescent="0.2">
      <c r="A17737" t="s">
        <v>27</v>
      </c>
      <c r="B17737" t="s">
        <v>154</v>
      </c>
      <c r="C17737">
        <v>5</v>
      </c>
      <c r="D17737">
        <v>127</v>
      </c>
      <c r="E17737">
        <v>1</v>
      </c>
    </row>
    <row r="17738" spans="1:5" x14ac:dyDescent="0.2">
      <c r="A17738" t="s">
        <v>27</v>
      </c>
      <c r="B17738" t="s">
        <v>154</v>
      </c>
      <c r="C17738">
        <v>6</v>
      </c>
      <c r="D17738">
        <v>122</v>
      </c>
      <c r="E17738">
        <v>2</v>
      </c>
    </row>
    <row r="17739" spans="1:5" x14ac:dyDescent="0.2">
      <c r="A17739" t="s">
        <v>27</v>
      </c>
      <c r="B17739" t="s">
        <v>154</v>
      </c>
      <c r="C17739">
        <v>7</v>
      </c>
      <c r="D17739">
        <v>135</v>
      </c>
      <c r="E17739">
        <v>1</v>
      </c>
    </row>
    <row r="17740" spans="1:5" x14ac:dyDescent="0.2">
      <c r="A17740" t="s">
        <v>27</v>
      </c>
      <c r="B17740" t="s">
        <v>154</v>
      </c>
      <c r="C17740">
        <v>8</v>
      </c>
      <c r="D17740">
        <v>127</v>
      </c>
      <c r="E17740">
        <v>4</v>
      </c>
    </row>
    <row r="17741" spans="1:5" x14ac:dyDescent="0.2">
      <c r="A17741" t="s">
        <v>27</v>
      </c>
      <c r="B17741" t="s">
        <v>154</v>
      </c>
      <c r="C17741">
        <v>9</v>
      </c>
      <c r="D17741">
        <v>132</v>
      </c>
      <c r="E17741">
        <v>1</v>
      </c>
    </row>
    <row r="17742" spans="1:5" x14ac:dyDescent="0.2">
      <c r="A17742" t="s">
        <v>27</v>
      </c>
      <c r="B17742" t="s">
        <v>155</v>
      </c>
      <c r="C17742">
        <v>1</v>
      </c>
      <c r="D17742">
        <v>144</v>
      </c>
      <c r="E17742">
        <v>1</v>
      </c>
    </row>
    <row r="17743" spans="1:5" x14ac:dyDescent="0.2">
      <c r="A17743" t="s">
        <v>27</v>
      </c>
      <c r="B17743" t="s">
        <v>155</v>
      </c>
      <c r="C17743">
        <v>10</v>
      </c>
      <c r="D17743">
        <v>160</v>
      </c>
      <c r="E17743">
        <v>1</v>
      </c>
    </row>
    <row r="17744" spans="1:5" x14ac:dyDescent="0.2">
      <c r="A17744" t="s">
        <v>27</v>
      </c>
      <c r="B17744" t="s">
        <v>155</v>
      </c>
      <c r="C17744">
        <v>2</v>
      </c>
      <c r="D17744">
        <v>151</v>
      </c>
      <c r="E17744">
        <v>2</v>
      </c>
    </row>
    <row r="17745" spans="1:5" x14ac:dyDescent="0.2">
      <c r="A17745" t="s">
        <v>27</v>
      </c>
      <c r="B17745" t="s">
        <v>155</v>
      </c>
      <c r="C17745">
        <v>3</v>
      </c>
      <c r="D17745">
        <v>133</v>
      </c>
      <c r="E17745">
        <v>1</v>
      </c>
    </row>
    <row r="17746" spans="1:5" x14ac:dyDescent="0.2">
      <c r="A17746" t="s">
        <v>27</v>
      </c>
      <c r="B17746" t="s">
        <v>155</v>
      </c>
      <c r="C17746">
        <v>4</v>
      </c>
      <c r="D17746">
        <v>138</v>
      </c>
      <c r="E17746">
        <v>1</v>
      </c>
    </row>
    <row r="17747" spans="1:5" x14ac:dyDescent="0.2">
      <c r="A17747" t="s">
        <v>27</v>
      </c>
      <c r="B17747" t="s">
        <v>155</v>
      </c>
      <c r="C17747">
        <v>5</v>
      </c>
      <c r="D17747">
        <v>133</v>
      </c>
      <c r="E17747">
        <v>1</v>
      </c>
    </row>
    <row r="17748" spans="1:5" x14ac:dyDescent="0.2">
      <c r="A17748" t="s">
        <v>27</v>
      </c>
      <c r="B17748" t="s">
        <v>155</v>
      </c>
      <c r="C17748">
        <v>6</v>
      </c>
      <c r="D17748">
        <v>123</v>
      </c>
      <c r="E17748">
        <v>4</v>
      </c>
    </row>
    <row r="17749" spans="1:5" x14ac:dyDescent="0.2">
      <c r="A17749" t="s">
        <v>27</v>
      </c>
      <c r="B17749" t="s">
        <v>155</v>
      </c>
      <c r="C17749">
        <v>7</v>
      </c>
      <c r="D17749">
        <v>136</v>
      </c>
      <c r="E17749">
        <v>1</v>
      </c>
    </row>
    <row r="17750" spans="1:5" x14ac:dyDescent="0.2">
      <c r="A17750" t="s">
        <v>27</v>
      </c>
      <c r="B17750" t="s">
        <v>155</v>
      </c>
      <c r="C17750">
        <v>8</v>
      </c>
      <c r="D17750">
        <v>128</v>
      </c>
      <c r="E17750">
        <v>1</v>
      </c>
    </row>
    <row r="17751" spans="1:5" x14ac:dyDescent="0.2">
      <c r="A17751" t="s">
        <v>27</v>
      </c>
      <c r="B17751" t="s">
        <v>155</v>
      </c>
      <c r="C17751">
        <v>9</v>
      </c>
      <c r="D17751">
        <v>132</v>
      </c>
      <c r="E17751">
        <v>1</v>
      </c>
    </row>
    <row r="17752" spans="1:5" x14ac:dyDescent="0.2">
      <c r="A17752" t="s">
        <v>27</v>
      </c>
      <c r="B17752" t="s">
        <v>156</v>
      </c>
      <c r="C17752">
        <v>1</v>
      </c>
      <c r="D17752">
        <v>143</v>
      </c>
      <c r="E17752">
        <v>1</v>
      </c>
    </row>
    <row r="17753" spans="1:5" x14ac:dyDescent="0.2">
      <c r="A17753" t="s">
        <v>27</v>
      </c>
      <c r="B17753" t="s">
        <v>156</v>
      </c>
      <c r="C17753">
        <v>10</v>
      </c>
      <c r="D17753">
        <v>155</v>
      </c>
      <c r="E17753">
        <v>3</v>
      </c>
    </row>
    <row r="17754" spans="1:5" x14ac:dyDescent="0.2">
      <c r="A17754" t="s">
        <v>27</v>
      </c>
      <c r="B17754" t="s">
        <v>156</v>
      </c>
      <c r="C17754">
        <v>2</v>
      </c>
      <c r="D17754">
        <v>147</v>
      </c>
      <c r="E17754">
        <v>4</v>
      </c>
    </row>
    <row r="17755" spans="1:5" x14ac:dyDescent="0.2">
      <c r="A17755" t="s">
        <v>27</v>
      </c>
      <c r="B17755" t="s">
        <v>156</v>
      </c>
      <c r="C17755">
        <v>3</v>
      </c>
      <c r="D17755">
        <v>130</v>
      </c>
      <c r="E17755">
        <v>1</v>
      </c>
    </row>
    <row r="17756" spans="1:5" x14ac:dyDescent="0.2">
      <c r="A17756" t="s">
        <v>27</v>
      </c>
      <c r="B17756" t="s">
        <v>156</v>
      </c>
      <c r="C17756">
        <v>4</v>
      </c>
      <c r="D17756">
        <v>138</v>
      </c>
      <c r="E17756">
        <v>1</v>
      </c>
    </row>
    <row r="17757" spans="1:5" x14ac:dyDescent="0.2">
      <c r="A17757" t="s">
        <v>27</v>
      </c>
      <c r="B17757" t="s">
        <v>156</v>
      </c>
      <c r="C17757">
        <v>5</v>
      </c>
      <c r="D17757">
        <v>133</v>
      </c>
      <c r="E17757">
        <v>4</v>
      </c>
    </row>
    <row r="17758" spans="1:5" x14ac:dyDescent="0.2">
      <c r="A17758" t="s">
        <v>27</v>
      </c>
      <c r="B17758" t="s">
        <v>156</v>
      </c>
      <c r="C17758">
        <v>6</v>
      </c>
      <c r="D17758">
        <v>123</v>
      </c>
      <c r="E17758">
        <v>1</v>
      </c>
    </row>
    <row r="17759" spans="1:5" x14ac:dyDescent="0.2">
      <c r="A17759" t="s">
        <v>27</v>
      </c>
      <c r="B17759" t="s">
        <v>156</v>
      </c>
      <c r="C17759">
        <v>7</v>
      </c>
      <c r="D17759">
        <v>136</v>
      </c>
      <c r="E17759">
        <v>2</v>
      </c>
    </row>
    <row r="17760" spans="1:5" x14ac:dyDescent="0.2">
      <c r="A17760" t="s">
        <v>27</v>
      </c>
      <c r="B17760" t="s">
        <v>156</v>
      </c>
      <c r="C17760">
        <v>8</v>
      </c>
      <c r="D17760">
        <v>128</v>
      </c>
      <c r="E17760">
        <v>1</v>
      </c>
    </row>
    <row r="17761" spans="1:5" x14ac:dyDescent="0.2">
      <c r="A17761" t="s">
        <v>27</v>
      </c>
      <c r="B17761" t="s">
        <v>156</v>
      </c>
      <c r="C17761">
        <v>9</v>
      </c>
      <c r="D17761">
        <v>132</v>
      </c>
      <c r="E17761">
        <v>1</v>
      </c>
    </row>
    <row r="17762" spans="1:5" x14ac:dyDescent="0.2">
      <c r="A17762" t="s">
        <v>27</v>
      </c>
      <c r="B17762" t="s">
        <v>157</v>
      </c>
      <c r="C17762">
        <v>1</v>
      </c>
      <c r="D17762">
        <v>144</v>
      </c>
      <c r="E17762">
        <v>3</v>
      </c>
    </row>
    <row r="17763" spans="1:5" x14ac:dyDescent="0.2">
      <c r="A17763" t="s">
        <v>27</v>
      </c>
      <c r="B17763" t="s">
        <v>157</v>
      </c>
      <c r="C17763">
        <v>10</v>
      </c>
      <c r="D17763">
        <v>155</v>
      </c>
      <c r="E17763">
        <v>3</v>
      </c>
    </row>
    <row r="17764" spans="1:5" x14ac:dyDescent="0.2">
      <c r="A17764" t="s">
        <v>27</v>
      </c>
      <c r="B17764" t="s">
        <v>157</v>
      </c>
      <c r="C17764">
        <v>2</v>
      </c>
      <c r="D17764">
        <v>146</v>
      </c>
      <c r="E17764">
        <v>4</v>
      </c>
    </row>
    <row r="17765" spans="1:5" x14ac:dyDescent="0.2">
      <c r="A17765" t="s">
        <v>27</v>
      </c>
      <c r="B17765" t="s">
        <v>157</v>
      </c>
      <c r="C17765">
        <v>3</v>
      </c>
      <c r="D17765">
        <v>130</v>
      </c>
      <c r="E17765">
        <v>2</v>
      </c>
    </row>
    <row r="17766" spans="1:5" x14ac:dyDescent="0.2">
      <c r="A17766" t="s">
        <v>27</v>
      </c>
      <c r="B17766" t="s">
        <v>157</v>
      </c>
      <c r="C17766">
        <v>4</v>
      </c>
      <c r="D17766">
        <v>138</v>
      </c>
      <c r="E17766">
        <v>2</v>
      </c>
    </row>
    <row r="17767" spans="1:5" x14ac:dyDescent="0.2">
      <c r="A17767" t="s">
        <v>27</v>
      </c>
      <c r="B17767" t="s">
        <v>157</v>
      </c>
      <c r="C17767">
        <v>5</v>
      </c>
      <c r="D17767">
        <v>131</v>
      </c>
      <c r="E17767">
        <v>1</v>
      </c>
    </row>
    <row r="17768" spans="1:5" x14ac:dyDescent="0.2">
      <c r="A17768" t="s">
        <v>27</v>
      </c>
      <c r="B17768" t="s">
        <v>157</v>
      </c>
      <c r="C17768">
        <v>6</v>
      </c>
      <c r="D17768">
        <v>123</v>
      </c>
      <c r="E17768">
        <v>1</v>
      </c>
    </row>
    <row r="17769" spans="1:5" x14ac:dyDescent="0.2">
      <c r="A17769" t="s">
        <v>27</v>
      </c>
      <c r="B17769" t="s">
        <v>157</v>
      </c>
      <c r="C17769">
        <v>7</v>
      </c>
      <c r="D17769">
        <v>138</v>
      </c>
      <c r="E17769">
        <v>2</v>
      </c>
    </row>
    <row r="17770" spans="1:5" x14ac:dyDescent="0.2">
      <c r="A17770" t="s">
        <v>27</v>
      </c>
      <c r="B17770" t="s">
        <v>157</v>
      </c>
      <c r="C17770">
        <v>8</v>
      </c>
      <c r="D17770">
        <v>128</v>
      </c>
      <c r="E17770">
        <v>1</v>
      </c>
    </row>
    <row r="17771" spans="1:5" x14ac:dyDescent="0.2">
      <c r="A17771" t="s">
        <v>27</v>
      </c>
      <c r="B17771" t="s">
        <v>157</v>
      </c>
      <c r="C17771">
        <v>9</v>
      </c>
      <c r="D17771">
        <v>132</v>
      </c>
      <c r="E17771">
        <v>1</v>
      </c>
    </row>
    <row r="17772" spans="1:5" x14ac:dyDescent="0.2">
      <c r="A17772" t="s">
        <v>27</v>
      </c>
      <c r="B17772" t="s">
        <v>158</v>
      </c>
      <c r="C17772">
        <v>1</v>
      </c>
      <c r="D17772">
        <v>168</v>
      </c>
      <c r="E17772">
        <v>3</v>
      </c>
    </row>
    <row r="17773" spans="1:5" x14ac:dyDescent="0.2">
      <c r="A17773" t="s">
        <v>27</v>
      </c>
      <c r="B17773" t="s">
        <v>158</v>
      </c>
      <c r="C17773">
        <v>10</v>
      </c>
      <c r="D17773">
        <v>190</v>
      </c>
      <c r="E17773">
        <v>1</v>
      </c>
    </row>
    <row r="17774" spans="1:5" x14ac:dyDescent="0.2">
      <c r="A17774" t="s">
        <v>27</v>
      </c>
      <c r="B17774" t="s">
        <v>158</v>
      </c>
      <c r="C17774">
        <v>2</v>
      </c>
      <c r="D17774">
        <v>178</v>
      </c>
      <c r="E17774">
        <v>1</v>
      </c>
    </row>
    <row r="17775" spans="1:5" x14ac:dyDescent="0.2">
      <c r="A17775" t="s">
        <v>27</v>
      </c>
      <c r="B17775" t="s">
        <v>158</v>
      </c>
      <c r="C17775">
        <v>3</v>
      </c>
      <c r="D17775">
        <v>157</v>
      </c>
      <c r="E17775">
        <v>2</v>
      </c>
    </row>
    <row r="17776" spans="1:5" x14ac:dyDescent="0.2">
      <c r="A17776" t="s">
        <v>27</v>
      </c>
      <c r="B17776" t="s">
        <v>158</v>
      </c>
      <c r="C17776">
        <v>4</v>
      </c>
      <c r="D17776">
        <v>166</v>
      </c>
      <c r="E17776">
        <v>1</v>
      </c>
    </row>
    <row r="17777" spans="1:5" x14ac:dyDescent="0.2">
      <c r="A17777" t="s">
        <v>27</v>
      </c>
      <c r="B17777" t="s">
        <v>158</v>
      </c>
      <c r="C17777">
        <v>5</v>
      </c>
      <c r="D17777">
        <v>159</v>
      </c>
      <c r="E17777">
        <v>1</v>
      </c>
    </row>
    <row r="17778" spans="1:5" x14ac:dyDescent="0.2">
      <c r="A17778" t="s">
        <v>27</v>
      </c>
      <c r="B17778" t="s">
        <v>158</v>
      </c>
      <c r="C17778">
        <v>6</v>
      </c>
      <c r="D17778">
        <v>147</v>
      </c>
      <c r="E17778">
        <v>1</v>
      </c>
    </row>
    <row r="17779" spans="1:5" x14ac:dyDescent="0.2">
      <c r="A17779" t="s">
        <v>27</v>
      </c>
      <c r="B17779" t="s">
        <v>158</v>
      </c>
      <c r="C17779">
        <v>7</v>
      </c>
      <c r="D17779">
        <v>160</v>
      </c>
      <c r="E17779">
        <v>1</v>
      </c>
    </row>
    <row r="17780" spans="1:5" x14ac:dyDescent="0.2">
      <c r="A17780" t="s">
        <v>27</v>
      </c>
      <c r="B17780" t="s">
        <v>158</v>
      </c>
      <c r="C17780">
        <v>8</v>
      </c>
      <c r="D17780">
        <v>157</v>
      </c>
      <c r="E17780">
        <v>3</v>
      </c>
    </row>
    <row r="17781" spans="1:5" x14ac:dyDescent="0.2">
      <c r="A17781" t="s">
        <v>27</v>
      </c>
      <c r="B17781" t="s">
        <v>158</v>
      </c>
      <c r="C17781">
        <v>9</v>
      </c>
      <c r="D17781">
        <v>177</v>
      </c>
      <c r="E17781">
        <v>1</v>
      </c>
    </row>
    <row r="17782" spans="1:5" x14ac:dyDescent="0.2">
      <c r="A17782" t="s">
        <v>27</v>
      </c>
      <c r="B17782" t="s">
        <v>159</v>
      </c>
      <c r="C17782">
        <v>1</v>
      </c>
      <c r="D17782">
        <v>147</v>
      </c>
      <c r="E17782">
        <v>1</v>
      </c>
    </row>
    <row r="17783" spans="1:5" x14ac:dyDescent="0.2">
      <c r="A17783" t="s">
        <v>27</v>
      </c>
      <c r="B17783" t="s">
        <v>159</v>
      </c>
      <c r="C17783">
        <v>10</v>
      </c>
      <c r="D17783">
        <v>169</v>
      </c>
      <c r="E17783">
        <v>1</v>
      </c>
    </row>
    <row r="17784" spans="1:5" x14ac:dyDescent="0.2">
      <c r="A17784" t="s">
        <v>27</v>
      </c>
      <c r="B17784" t="s">
        <v>159</v>
      </c>
      <c r="C17784">
        <v>2</v>
      </c>
      <c r="D17784">
        <v>165</v>
      </c>
      <c r="E17784">
        <v>1</v>
      </c>
    </row>
    <row r="17785" spans="1:5" x14ac:dyDescent="0.2">
      <c r="A17785" t="s">
        <v>27</v>
      </c>
      <c r="B17785" t="s">
        <v>159</v>
      </c>
      <c r="C17785">
        <v>3</v>
      </c>
      <c r="D17785">
        <v>138</v>
      </c>
      <c r="E17785">
        <v>1</v>
      </c>
    </row>
    <row r="17786" spans="1:5" x14ac:dyDescent="0.2">
      <c r="A17786" t="s">
        <v>27</v>
      </c>
      <c r="B17786" t="s">
        <v>159</v>
      </c>
      <c r="C17786">
        <v>4</v>
      </c>
      <c r="D17786">
        <v>140</v>
      </c>
      <c r="E17786">
        <v>1</v>
      </c>
    </row>
    <row r="17787" spans="1:5" x14ac:dyDescent="0.2">
      <c r="A17787" t="s">
        <v>27</v>
      </c>
      <c r="B17787" t="s">
        <v>159</v>
      </c>
      <c r="C17787">
        <v>5</v>
      </c>
      <c r="D17787">
        <v>141</v>
      </c>
      <c r="E17787">
        <v>1</v>
      </c>
    </row>
    <row r="17788" spans="1:5" x14ac:dyDescent="0.2">
      <c r="A17788" t="s">
        <v>27</v>
      </c>
      <c r="B17788" t="s">
        <v>159</v>
      </c>
      <c r="C17788">
        <v>6</v>
      </c>
      <c r="D17788">
        <v>125</v>
      </c>
      <c r="E17788">
        <v>1</v>
      </c>
    </row>
    <row r="17789" spans="1:5" x14ac:dyDescent="0.2">
      <c r="A17789" t="s">
        <v>27</v>
      </c>
      <c r="B17789" t="s">
        <v>159</v>
      </c>
      <c r="C17789">
        <v>7</v>
      </c>
      <c r="D17789">
        <v>140</v>
      </c>
      <c r="E17789">
        <v>1</v>
      </c>
    </row>
    <row r="17790" spans="1:5" x14ac:dyDescent="0.2">
      <c r="A17790" t="s">
        <v>27</v>
      </c>
      <c r="B17790" t="s">
        <v>159</v>
      </c>
      <c r="C17790">
        <v>8</v>
      </c>
      <c r="D17790">
        <v>131</v>
      </c>
      <c r="E17790">
        <v>1</v>
      </c>
    </row>
    <row r="17791" spans="1:5" x14ac:dyDescent="0.2">
      <c r="A17791" t="s">
        <v>27</v>
      </c>
      <c r="B17791" t="s">
        <v>159</v>
      </c>
      <c r="C17791">
        <v>9</v>
      </c>
      <c r="D17791">
        <v>132</v>
      </c>
      <c r="E17791">
        <v>1</v>
      </c>
    </row>
    <row r="17792" spans="1:5" x14ac:dyDescent="0.2">
      <c r="A17792" t="s">
        <v>27</v>
      </c>
      <c r="B17792" t="s">
        <v>160</v>
      </c>
      <c r="C17792">
        <v>1</v>
      </c>
      <c r="D17792">
        <v>230</v>
      </c>
      <c r="E17792">
        <v>0</v>
      </c>
    </row>
    <row r="17793" spans="1:5" x14ac:dyDescent="0.2">
      <c r="A17793" t="s">
        <v>27</v>
      </c>
      <c r="B17793" t="s">
        <v>160</v>
      </c>
      <c r="C17793">
        <v>10</v>
      </c>
      <c r="D17793">
        <v>268</v>
      </c>
      <c r="E17793">
        <v>0</v>
      </c>
    </row>
    <row r="17794" spans="1:5" x14ac:dyDescent="0.2">
      <c r="A17794" t="s">
        <v>27</v>
      </c>
      <c r="B17794" t="s">
        <v>160</v>
      </c>
      <c r="C17794">
        <v>2</v>
      </c>
      <c r="D17794">
        <v>224</v>
      </c>
      <c r="E17794">
        <v>1</v>
      </c>
    </row>
    <row r="17795" spans="1:5" x14ac:dyDescent="0.2">
      <c r="A17795" t="s">
        <v>27</v>
      </c>
      <c r="B17795" t="s">
        <v>160</v>
      </c>
      <c r="C17795">
        <v>3</v>
      </c>
      <c r="D17795">
        <v>236</v>
      </c>
      <c r="E17795">
        <v>0</v>
      </c>
    </row>
    <row r="17796" spans="1:5" x14ac:dyDescent="0.2">
      <c r="A17796" t="s">
        <v>27</v>
      </c>
      <c r="B17796" t="s">
        <v>160</v>
      </c>
      <c r="C17796">
        <v>4</v>
      </c>
      <c r="D17796">
        <v>239</v>
      </c>
      <c r="E17796">
        <v>1</v>
      </c>
    </row>
    <row r="17797" spans="1:5" x14ac:dyDescent="0.2">
      <c r="A17797" t="s">
        <v>27</v>
      </c>
      <c r="B17797" t="s">
        <v>160</v>
      </c>
      <c r="C17797">
        <v>5</v>
      </c>
      <c r="D17797">
        <v>227</v>
      </c>
      <c r="E17797">
        <v>1</v>
      </c>
    </row>
    <row r="17798" spans="1:5" x14ac:dyDescent="0.2">
      <c r="A17798" t="s">
        <v>27</v>
      </c>
      <c r="B17798" t="s">
        <v>160</v>
      </c>
      <c r="C17798">
        <v>6</v>
      </c>
      <c r="D17798">
        <v>227</v>
      </c>
      <c r="E17798">
        <v>0</v>
      </c>
    </row>
    <row r="17799" spans="1:5" x14ac:dyDescent="0.2">
      <c r="A17799" t="s">
        <v>27</v>
      </c>
      <c r="B17799" t="s">
        <v>160</v>
      </c>
      <c r="C17799">
        <v>7</v>
      </c>
      <c r="D17799">
        <v>215</v>
      </c>
      <c r="E17799">
        <v>0</v>
      </c>
    </row>
    <row r="17800" spans="1:5" x14ac:dyDescent="0.2">
      <c r="A17800" t="s">
        <v>27</v>
      </c>
      <c r="B17800" t="s">
        <v>160</v>
      </c>
      <c r="C17800">
        <v>8</v>
      </c>
      <c r="D17800">
        <v>218</v>
      </c>
      <c r="E17800">
        <v>0</v>
      </c>
    </row>
    <row r="17801" spans="1:5" x14ac:dyDescent="0.2">
      <c r="A17801" t="s">
        <v>27</v>
      </c>
      <c r="B17801" t="s">
        <v>160</v>
      </c>
      <c r="C17801">
        <v>9</v>
      </c>
      <c r="D17801">
        <v>224</v>
      </c>
      <c r="E17801">
        <v>0</v>
      </c>
    </row>
    <row r="17802" spans="1:5" x14ac:dyDescent="0.2">
      <c r="A17802" t="s">
        <v>27</v>
      </c>
      <c r="B17802" t="s">
        <v>161</v>
      </c>
      <c r="C17802">
        <v>1</v>
      </c>
      <c r="D17802">
        <v>230</v>
      </c>
      <c r="E17802">
        <v>0</v>
      </c>
    </row>
    <row r="17803" spans="1:5" x14ac:dyDescent="0.2">
      <c r="A17803" t="s">
        <v>27</v>
      </c>
      <c r="B17803" t="s">
        <v>161</v>
      </c>
      <c r="C17803">
        <v>10</v>
      </c>
      <c r="D17803">
        <v>257</v>
      </c>
      <c r="E17803">
        <v>1</v>
      </c>
    </row>
    <row r="17804" spans="1:5" x14ac:dyDescent="0.2">
      <c r="A17804" t="s">
        <v>27</v>
      </c>
      <c r="B17804" t="s">
        <v>161</v>
      </c>
      <c r="C17804">
        <v>2</v>
      </c>
      <c r="D17804">
        <v>230</v>
      </c>
      <c r="E17804">
        <v>0</v>
      </c>
    </row>
    <row r="17805" spans="1:5" x14ac:dyDescent="0.2">
      <c r="A17805" t="s">
        <v>27</v>
      </c>
      <c r="B17805" t="s">
        <v>161</v>
      </c>
      <c r="C17805">
        <v>3</v>
      </c>
      <c r="D17805">
        <v>225</v>
      </c>
      <c r="E17805">
        <v>0</v>
      </c>
    </row>
    <row r="17806" spans="1:5" x14ac:dyDescent="0.2">
      <c r="A17806" t="s">
        <v>27</v>
      </c>
      <c r="B17806" t="s">
        <v>161</v>
      </c>
      <c r="C17806">
        <v>4</v>
      </c>
      <c r="D17806">
        <v>249</v>
      </c>
      <c r="E17806">
        <v>0</v>
      </c>
    </row>
    <row r="17807" spans="1:5" x14ac:dyDescent="0.2">
      <c r="A17807" t="s">
        <v>27</v>
      </c>
      <c r="B17807" t="s">
        <v>161</v>
      </c>
      <c r="C17807">
        <v>5</v>
      </c>
      <c r="D17807">
        <v>213</v>
      </c>
      <c r="E17807">
        <v>0</v>
      </c>
    </row>
    <row r="17808" spans="1:5" x14ac:dyDescent="0.2">
      <c r="A17808" t="s">
        <v>27</v>
      </c>
      <c r="B17808" t="s">
        <v>161</v>
      </c>
      <c r="C17808">
        <v>6</v>
      </c>
      <c r="D17808">
        <v>228</v>
      </c>
      <c r="E17808">
        <v>0</v>
      </c>
    </row>
    <row r="17809" spans="1:5" x14ac:dyDescent="0.2">
      <c r="A17809" t="s">
        <v>27</v>
      </c>
      <c r="B17809" t="s">
        <v>161</v>
      </c>
      <c r="C17809">
        <v>7</v>
      </c>
      <c r="D17809">
        <v>210</v>
      </c>
      <c r="E17809">
        <v>0</v>
      </c>
    </row>
    <row r="17810" spans="1:5" x14ac:dyDescent="0.2">
      <c r="A17810" t="s">
        <v>27</v>
      </c>
      <c r="B17810" t="s">
        <v>161</v>
      </c>
      <c r="C17810">
        <v>8</v>
      </c>
      <c r="D17810">
        <v>196</v>
      </c>
      <c r="E17810">
        <v>0</v>
      </c>
    </row>
    <row r="17811" spans="1:5" x14ac:dyDescent="0.2">
      <c r="A17811" t="s">
        <v>27</v>
      </c>
      <c r="B17811" t="s">
        <v>161</v>
      </c>
      <c r="C17811">
        <v>9</v>
      </c>
      <c r="D17811">
        <v>229</v>
      </c>
      <c r="E17811">
        <v>2</v>
      </c>
    </row>
    <row r="17812" spans="1:5" x14ac:dyDescent="0.2">
      <c r="A17812" t="s">
        <v>27</v>
      </c>
      <c r="B17812" t="s">
        <v>162</v>
      </c>
      <c r="C17812">
        <v>1</v>
      </c>
      <c r="D17812">
        <v>228</v>
      </c>
      <c r="E17812">
        <v>0</v>
      </c>
    </row>
    <row r="17813" spans="1:5" x14ac:dyDescent="0.2">
      <c r="A17813" t="s">
        <v>27</v>
      </c>
      <c r="B17813" t="s">
        <v>162</v>
      </c>
      <c r="C17813">
        <v>10</v>
      </c>
      <c r="D17813">
        <v>267</v>
      </c>
      <c r="E17813">
        <v>0</v>
      </c>
    </row>
    <row r="17814" spans="1:5" x14ac:dyDescent="0.2">
      <c r="A17814" t="s">
        <v>27</v>
      </c>
      <c r="B17814" t="s">
        <v>162</v>
      </c>
      <c r="C17814">
        <v>2</v>
      </c>
      <c r="D17814">
        <v>229</v>
      </c>
      <c r="E17814">
        <v>0</v>
      </c>
    </row>
    <row r="17815" spans="1:5" x14ac:dyDescent="0.2">
      <c r="A17815" t="s">
        <v>27</v>
      </c>
      <c r="B17815" t="s">
        <v>162</v>
      </c>
      <c r="C17815">
        <v>3</v>
      </c>
      <c r="D17815">
        <v>235</v>
      </c>
      <c r="E17815">
        <v>0</v>
      </c>
    </row>
    <row r="17816" spans="1:5" x14ac:dyDescent="0.2">
      <c r="A17816" t="s">
        <v>27</v>
      </c>
      <c r="B17816" t="s">
        <v>162</v>
      </c>
      <c r="C17816">
        <v>4</v>
      </c>
      <c r="D17816">
        <v>234</v>
      </c>
      <c r="E17816">
        <v>0</v>
      </c>
    </row>
    <row r="17817" spans="1:5" x14ac:dyDescent="0.2">
      <c r="A17817" t="s">
        <v>27</v>
      </c>
      <c r="B17817" t="s">
        <v>162</v>
      </c>
      <c r="C17817">
        <v>5</v>
      </c>
      <c r="D17817">
        <v>224</v>
      </c>
      <c r="E17817">
        <v>0</v>
      </c>
    </row>
    <row r="17818" spans="1:5" x14ac:dyDescent="0.2">
      <c r="A17818" t="s">
        <v>27</v>
      </c>
      <c r="B17818" t="s">
        <v>162</v>
      </c>
      <c r="C17818">
        <v>6</v>
      </c>
      <c r="D17818">
        <v>225</v>
      </c>
      <c r="E17818">
        <v>0</v>
      </c>
    </row>
    <row r="17819" spans="1:5" x14ac:dyDescent="0.2">
      <c r="A17819" t="s">
        <v>27</v>
      </c>
      <c r="B17819" t="s">
        <v>162</v>
      </c>
      <c r="C17819">
        <v>7</v>
      </c>
      <c r="D17819">
        <v>224</v>
      </c>
      <c r="E17819">
        <v>0</v>
      </c>
    </row>
    <row r="17820" spans="1:5" x14ac:dyDescent="0.2">
      <c r="A17820" t="s">
        <v>27</v>
      </c>
      <c r="B17820" t="s">
        <v>162</v>
      </c>
      <c r="C17820">
        <v>8</v>
      </c>
      <c r="D17820">
        <v>217</v>
      </c>
      <c r="E17820">
        <v>0</v>
      </c>
    </row>
    <row r="17821" spans="1:5" x14ac:dyDescent="0.2">
      <c r="A17821" t="s">
        <v>27</v>
      </c>
      <c r="B17821" t="s">
        <v>162</v>
      </c>
      <c r="C17821">
        <v>9</v>
      </c>
      <c r="D17821">
        <v>222</v>
      </c>
      <c r="E17821">
        <v>0</v>
      </c>
    </row>
    <row r="17822" spans="1:5" x14ac:dyDescent="0.2">
      <c r="A17822" t="s">
        <v>9</v>
      </c>
      <c r="B17822" t="s">
        <v>136</v>
      </c>
      <c r="C17822">
        <v>1</v>
      </c>
      <c r="D17822">
        <v>9</v>
      </c>
      <c r="E17822">
        <v>0</v>
      </c>
    </row>
    <row r="17823" spans="1:5" x14ac:dyDescent="0.2">
      <c r="A17823" t="s">
        <v>9</v>
      </c>
      <c r="B17823" t="s">
        <v>136</v>
      </c>
      <c r="C17823">
        <v>10</v>
      </c>
      <c r="D17823">
        <v>14</v>
      </c>
      <c r="E17823">
        <v>0</v>
      </c>
    </row>
    <row r="17824" spans="1:5" x14ac:dyDescent="0.2">
      <c r="A17824" t="s">
        <v>9</v>
      </c>
      <c r="B17824" t="s">
        <v>136</v>
      </c>
      <c r="C17824">
        <v>2</v>
      </c>
      <c r="D17824">
        <v>13</v>
      </c>
      <c r="E17824">
        <v>0</v>
      </c>
    </row>
    <row r="17825" spans="1:5" x14ac:dyDescent="0.2">
      <c r="A17825" t="s">
        <v>9</v>
      </c>
      <c r="B17825" t="s">
        <v>136</v>
      </c>
      <c r="C17825">
        <v>3</v>
      </c>
      <c r="D17825">
        <v>16</v>
      </c>
      <c r="E17825">
        <v>0</v>
      </c>
    </row>
    <row r="17826" spans="1:5" x14ac:dyDescent="0.2">
      <c r="A17826" t="s">
        <v>9</v>
      </c>
      <c r="B17826" t="s">
        <v>136</v>
      </c>
      <c r="C17826">
        <v>4</v>
      </c>
      <c r="D17826">
        <v>12</v>
      </c>
      <c r="E17826">
        <v>0</v>
      </c>
    </row>
    <row r="17827" spans="1:5" x14ac:dyDescent="0.2">
      <c r="A17827" t="s">
        <v>9</v>
      </c>
      <c r="B17827" t="s">
        <v>136</v>
      </c>
      <c r="C17827">
        <v>5</v>
      </c>
      <c r="D17827">
        <v>13</v>
      </c>
      <c r="E17827">
        <v>0</v>
      </c>
    </row>
    <row r="17828" spans="1:5" x14ac:dyDescent="0.2">
      <c r="A17828" t="s">
        <v>9</v>
      </c>
      <c r="B17828" t="s">
        <v>136</v>
      </c>
      <c r="C17828">
        <v>6</v>
      </c>
      <c r="D17828">
        <v>17</v>
      </c>
      <c r="E17828">
        <v>0</v>
      </c>
    </row>
    <row r="17829" spans="1:5" x14ac:dyDescent="0.2">
      <c r="A17829" t="s">
        <v>9</v>
      </c>
      <c r="B17829" t="s">
        <v>136</v>
      </c>
      <c r="C17829">
        <v>7</v>
      </c>
      <c r="D17829">
        <v>12</v>
      </c>
      <c r="E17829">
        <v>0</v>
      </c>
    </row>
    <row r="17830" spans="1:5" x14ac:dyDescent="0.2">
      <c r="A17830" t="s">
        <v>9</v>
      </c>
      <c r="B17830" t="s">
        <v>136</v>
      </c>
      <c r="C17830">
        <v>8</v>
      </c>
      <c r="D17830">
        <v>16</v>
      </c>
      <c r="E17830">
        <v>0</v>
      </c>
    </row>
    <row r="17831" spans="1:5" x14ac:dyDescent="0.2">
      <c r="A17831" t="s">
        <v>9</v>
      </c>
      <c r="B17831" t="s">
        <v>136</v>
      </c>
      <c r="C17831">
        <v>9</v>
      </c>
      <c r="D17831">
        <v>12</v>
      </c>
      <c r="E17831">
        <v>0</v>
      </c>
    </row>
    <row r="17832" spans="1:5" x14ac:dyDescent="0.2">
      <c r="A17832" t="s">
        <v>9</v>
      </c>
      <c r="B17832" t="s">
        <v>137</v>
      </c>
      <c r="C17832">
        <v>1</v>
      </c>
      <c r="D17832">
        <v>7</v>
      </c>
      <c r="E17832">
        <v>0</v>
      </c>
    </row>
    <row r="17833" spans="1:5" x14ac:dyDescent="0.2">
      <c r="A17833" t="s">
        <v>9</v>
      </c>
      <c r="B17833" t="s">
        <v>137</v>
      </c>
      <c r="C17833">
        <v>10</v>
      </c>
      <c r="D17833">
        <v>8</v>
      </c>
      <c r="E17833">
        <v>0</v>
      </c>
    </row>
    <row r="17834" spans="1:5" x14ac:dyDescent="0.2">
      <c r="A17834" t="s">
        <v>9</v>
      </c>
      <c r="B17834" t="s">
        <v>137</v>
      </c>
      <c r="C17834">
        <v>2</v>
      </c>
      <c r="D17834">
        <v>11</v>
      </c>
      <c r="E17834">
        <v>0</v>
      </c>
    </row>
    <row r="17835" spans="1:5" x14ac:dyDescent="0.2">
      <c r="A17835" t="s">
        <v>9</v>
      </c>
      <c r="B17835" t="s">
        <v>137</v>
      </c>
      <c r="C17835">
        <v>3</v>
      </c>
      <c r="D17835">
        <v>6</v>
      </c>
      <c r="E17835">
        <v>0</v>
      </c>
    </row>
    <row r="17836" spans="1:5" x14ac:dyDescent="0.2">
      <c r="A17836" t="s">
        <v>9</v>
      </c>
      <c r="B17836" t="s">
        <v>137</v>
      </c>
      <c r="C17836">
        <v>4</v>
      </c>
      <c r="D17836">
        <v>7</v>
      </c>
      <c r="E17836">
        <v>0</v>
      </c>
    </row>
    <row r="17837" spans="1:5" x14ac:dyDescent="0.2">
      <c r="A17837" t="s">
        <v>9</v>
      </c>
      <c r="B17837" t="s">
        <v>137</v>
      </c>
      <c r="C17837">
        <v>5</v>
      </c>
      <c r="D17837">
        <v>10</v>
      </c>
      <c r="E17837">
        <v>0</v>
      </c>
    </row>
    <row r="17838" spans="1:5" x14ac:dyDescent="0.2">
      <c r="A17838" t="s">
        <v>9</v>
      </c>
      <c r="B17838" t="s">
        <v>137</v>
      </c>
      <c r="C17838">
        <v>6</v>
      </c>
      <c r="D17838">
        <v>15</v>
      </c>
      <c r="E17838">
        <v>0</v>
      </c>
    </row>
    <row r="17839" spans="1:5" x14ac:dyDescent="0.2">
      <c r="A17839" t="s">
        <v>9</v>
      </c>
      <c r="B17839" t="s">
        <v>137</v>
      </c>
      <c r="C17839">
        <v>7</v>
      </c>
      <c r="D17839">
        <v>9</v>
      </c>
      <c r="E17839">
        <v>0</v>
      </c>
    </row>
    <row r="17840" spans="1:5" x14ac:dyDescent="0.2">
      <c r="A17840" t="s">
        <v>9</v>
      </c>
      <c r="B17840" t="s">
        <v>137</v>
      </c>
      <c r="C17840">
        <v>8</v>
      </c>
      <c r="D17840">
        <v>9</v>
      </c>
      <c r="E17840">
        <v>0</v>
      </c>
    </row>
    <row r="17841" spans="1:5" x14ac:dyDescent="0.2">
      <c r="A17841" t="s">
        <v>9</v>
      </c>
      <c r="B17841" t="s">
        <v>137</v>
      </c>
      <c r="C17841">
        <v>9</v>
      </c>
      <c r="D17841">
        <v>7</v>
      </c>
      <c r="E17841">
        <v>0</v>
      </c>
    </row>
    <row r="17842" spans="1:5" x14ac:dyDescent="0.2">
      <c r="A17842" t="s">
        <v>9</v>
      </c>
      <c r="B17842" t="s">
        <v>138</v>
      </c>
      <c r="C17842">
        <v>1</v>
      </c>
      <c r="D17842">
        <v>8</v>
      </c>
      <c r="E17842">
        <v>0</v>
      </c>
    </row>
    <row r="17843" spans="1:5" x14ac:dyDescent="0.2">
      <c r="A17843" t="s">
        <v>9</v>
      </c>
      <c r="B17843" t="s">
        <v>138</v>
      </c>
      <c r="C17843">
        <v>10</v>
      </c>
      <c r="D17843">
        <v>8</v>
      </c>
      <c r="E17843">
        <v>0</v>
      </c>
    </row>
    <row r="17844" spans="1:5" x14ac:dyDescent="0.2">
      <c r="A17844" t="s">
        <v>9</v>
      </c>
      <c r="B17844" t="s">
        <v>138</v>
      </c>
      <c r="C17844">
        <v>2</v>
      </c>
      <c r="D17844">
        <v>11</v>
      </c>
      <c r="E17844">
        <v>0</v>
      </c>
    </row>
    <row r="17845" spans="1:5" x14ac:dyDescent="0.2">
      <c r="A17845" t="s">
        <v>9</v>
      </c>
      <c r="B17845" t="s">
        <v>138</v>
      </c>
      <c r="C17845">
        <v>3</v>
      </c>
      <c r="D17845">
        <v>6</v>
      </c>
      <c r="E17845">
        <v>0</v>
      </c>
    </row>
    <row r="17846" spans="1:5" x14ac:dyDescent="0.2">
      <c r="A17846" t="s">
        <v>9</v>
      </c>
      <c r="B17846" t="s">
        <v>138</v>
      </c>
      <c r="C17846">
        <v>4</v>
      </c>
      <c r="D17846">
        <v>7</v>
      </c>
      <c r="E17846">
        <v>0</v>
      </c>
    </row>
    <row r="17847" spans="1:5" x14ac:dyDescent="0.2">
      <c r="A17847" t="s">
        <v>9</v>
      </c>
      <c r="B17847" t="s">
        <v>138</v>
      </c>
      <c r="C17847">
        <v>5</v>
      </c>
      <c r="D17847">
        <v>10</v>
      </c>
      <c r="E17847">
        <v>0</v>
      </c>
    </row>
    <row r="17848" spans="1:5" x14ac:dyDescent="0.2">
      <c r="A17848" t="s">
        <v>9</v>
      </c>
      <c r="B17848" t="s">
        <v>138</v>
      </c>
      <c r="C17848">
        <v>6</v>
      </c>
      <c r="D17848">
        <v>16</v>
      </c>
      <c r="E17848">
        <v>0</v>
      </c>
    </row>
    <row r="17849" spans="1:5" x14ac:dyDescent="0.2">
      <c r="A17849" t="s">
        <v>9</v>
      </c>
      <c r="B17849" t="s">
        <v>138</v>
      </c>
      <c r="C17849">
        <v>7</v>
      </c>
      <c r="D17849">
        <v>9</v>
      </c>
      <c r="E17849">
        <v>0</v>
      </c>
    </row>
    <row r="17850" spans="1:5" x14ac:dyDescent="0.2">
      <c r="A17850" t="s">
        <v>9</v>
      </c>
      <c r="B17850" t="s">
        <v>138</v>
      </c>
      <c r="C17850">
        <v>8</v>
      </c>
      <c r="D17850">
        <v>11</v>
      </c>
      <c r="E17850">
        <v>0</v>
      </c>
    </row>
    <row r="17851" spans="1:5" x14ac:dyDescent="0.2">
      <c r="A17851" t="s">
        <v>9</v>
      </c>
      <c r="B17851" t="s">
        <v>138</v>
      </c>
      <c r="C17851">
        <v>9</v>
      </c>
      <c r="D17851">
        <v>7</v>
      </c>
      <c r="E17851">
        <v>0</v>
      </c>
    </row>
    <row r="17852" spans="1:5" x14ac:dyDescent="0.2">
      <c r="A17852" t="s">
        <v>9</v>
      </c>
      <c r="B17852" t="s">
        <v>139</v>
      </c>
      <c r="C17852">
        <v>1</v>
      </c>
      <c r="D17852">
        <v>8</v>
      </c>
      <c r="E17852">
        <v>0</v>
      </c>
    </row>
    <row r="17853" spans="1:5" x14ac:dyDescent="0.2">
      <c r="A17853" t="s">
        <v>9</v>
      </c>
      <c r="B17853" t="s">
        <v>139</v>
      </c>
      <c r="C17853">
        <v>10</v>
      </c>
      <c r="D17853">
        <v>8</v>
      </c>
      <c r="E17853">
        <v>0</v>
      </c>
    </row>
    <row r="17854" spans="1:5" x14ac:dyDescent="0.2">
      <c r="A17854" t="s">
        <v>9</v>
      </c>
      <c r="B17854" t="s">
        <v>139</v>
      </c>
      <c r="C17854">
        <v>2</v>
      </c>
      <c r="D17854">
        <v>11</v>
      </c>
      <c r="E17854">
        <v>0</v>
      </c>
    </row>
    <row r="17855" spans="1:5" x14ac:dyDescent="0.2">
      <c r="A17855" t="s">
        <v>9</v>
      </c>
      <c r="B17855" t="s">
        <v>139</v>
      </c>
      <c r="C17855">
        <v>3</v>
      </c>
      <c r="D17855">
        <v>6</v>
      </c>
      <c r="E17855">
        <v>0</v>
      </c>
    </row>
    <row r="17856" spans="1:5" x14ac:dyDescent="0.2">
      <c r="A17856" t="s">
        <v>9</v>
      </c>
      <c r="B17856" t="s">
        <v>139</v>
      </c>
      <c r="C17856">
        <v>4</v>
      </c>
      <c r="D17856">
        <v>7</v>
      </c>
      <c r="E17856">
        <v>0</v>
      </c>
    </row>
    <row r="17857" spans="1:5" x14ac:dyDescent="0.2">
      <c r="A17857" t="s">
        <v>9</v>
      </c>
      <c r="B17857" t="s">
        <v>139</v>
      </c>
      <c r="C17857">
        <v>5</v>
      </c>
      <c r="D17857">
        <v>10</v>
      </c>
      <c r="E17857">
        <v>0</v>
      </c>
    </row>
    <row r="17858" spans="1:5" x14ac:dyDescent="0.2">
      <c r="A17858" t="s">
        <v>9</v>
      </c>
      <c r="B17858" t="s">
        <v>139</v>
      </c>
      <c r="C17858">
        <v>6</v>
      </c>
      <c r="D17858">
        <v>16</v>
      </c>
      <c r="E17858">
        <v>0</v>
      </c>
    </row>
    <row r="17859" spans="1:5" x14ac:dyDescent="0.2">
      <c r="A17859" t="s">
        <v>9</v>
      </c>
      <c r="B17859" t="s">
        <v>139</v>
      </c>
      <c r="C17859">
        <v>7</v>
      </c>
      <c r="D17859">
        <v>9</v>
      </c>
      <c r="E17859">
        <v>0</v>
      </c>
    </row>
    <row r="17860" spans="1:5" x14ac:dyDescent="0.2">
      <c r="A17860" t="s">
        <v>9</v>
      </c>
      <c r="B17860" t="s">
        <v>139</v>
      </c>
      <c r="C17860">
        <v>8</v>
      </c>
      <c r="D17860">
        <v>11</v>
      </c>
      <c r="E17860">
        <v>0</v>
      </c>
    </row>
    <row r="17861" spans="1:5" x14ac:dyDescent="0.2">
      <c r="A17861" t="s">
        <v>9</v>
      </c>
      <c r="B17861" t="s">
        <v>139</v>
      </c>
      <c r="C17861">
        <v>9</v>
      </c>
      <c r="D17861">
        <v>7</v>
      </c>
      <c r="E17861">
        <v>0</v>
      </c>
    </row>
    <row r="17862" spans="1:5" x14ac:dyDescent="0.2">
      <c r="A17862" t="s">
        <v>9</v>
      </c>
      <c r="B17862" t="s">
        <v>140</v>
      </c>
      <c r="C17862">
        <v>1</v>
      </c>
      <c r="D17862">
        <v>8</v>
      </c>
      <c r="E17862">
        <v>0</v>
      </c>
    </row>
    <row r="17863" spans="1:5" x14ac:dyDescent="0.2">
      <c r="A17863" t="s">
        <v>9</v>
      </c>
      <c r="B17863" t="s">
        <v>140</v>
      </c>
      <c r="C17863">
        <v>10</v>
      </c>
      <c r="D17863">
        <v>8</v>
      </c>
      <c r="E17863">
        <v>0</v>
      </c>
    </row>
    <row r="17864" spans="1:5" x14ac:dyDescent="0.2">
      <c r="A17864" t="s">
        <v>9</v>
      </c>
      <c r="B17864" t="s">
        <v>140</v>
      </c>
      <c r="C17864">
        <v>2</v>
      </c>
      <c r="D17864">
        <v>11</v>
      </c>
      <c r="E17864">
        <v>0</v>
      </c>
    </row>
    <row r="17865" spans="1:5" x14ac:dyDescent="0.2">
      <c r="A17865" t="s">
        <v>9</v>
      </c>
      <c r="B17865" t="s">
        <v>140</v>
      </c>
      <c r="C17865">
        <v>3</v>
      </c>
      <c r="D17865">
        <v>6</v>
      </c>
      <c r="E17865">
        <v>0</v>
      </c>
    </row>
    <row r="17866" spans="1:5" x14ac:dyDescent="0.2">
      <c r="A17866" t="s">
        <v>9</v>
      </c>
      <c r="B17866" t="s">
        <v>140</v>
      </c>
      <c r="C17866">
        <v>4</v>
      </c>
      <c r="D17866">
        <v>7</v>
      </c>
      <c r="E17866">
        <v>0</v>
      </c>
    </row>
    <row r="17867" spans="1:5" x14ac:dyDescent="0.2">
      <c r="A17867" t="s">
        <v>9</v>
      </c>
      <c r="B17867" t="s">
        <v>140</v>
      </c>
      <c r="C17867">
        <v>5</v>
      </c>
      <c r="D17867">
        <v>10</v>
      </c>
      <c r="E17867">
        <v>0</v>
      </c>
    </row>
    <row r="17868" spans="1:5" x14ac:dyDescent="0.2">
      <c r="A17868" t="s">
        <v>9</v>
      </c>
      <c r="B17868" t="s">
        <v>140</v>
      </c>
      <c r="C17868">
        <v>6</v>
      </c>
      <c r="D17868">
        <v>16</v>
      </c>
      <c r="E17868">
        <v>0</v>
      </c>
    </row>
    <row r="17869" spans="1:5" x14ac:dyDescent="0.2">
      <c r="A17869" t="s">
        <v>9</v>
      </c>
      <c r="B17869" t="s">
        <v>140</v>
      </c>
      <c r="C17869">
        <v>7</v>
      </c>
      <c r="D17869">
        <v>9</v>
      </c>
      <c r="E17869">
        <v>0</v>
      </c>
    </row>
    <row r="17870" spans="1:5" x14ac:dyDescent="0.2">
      <c r="A17870" t="s">
        <v>9</v>
      </c>
      <c r="B17870" t="s">
        <v>140</v>
      </c>
      <c r="C17870">
        <v>8</v>
      </c>
      <c r="D17870">
        <v>11</v>
      </c>
      <c r="E17870">
        <v>0</v>
      </c>
    </row>
    <row r="17871" spans="1:5" x14ac:dyDescent="0.2">
      <c r="A17871" t="s">
        <v>9</v>
      </c>
      <c r="B17871" t="s">
        <v>140</v>
      </c>
      <c r="C17871">
        <v>9</v>
      </c>
      <c r="D17871">
        <v>7</v>
      </c>
      <c r="E17871">
        <v>0</v>
      </c>
    </row>
    <row r="17872" spans="1:5" x14ac:dyDescent="0.2">
      <c r="A17872" t="s">
        <v>9</v>
      </c>
      <c r="B17872" t="s">
        <v>141</v>
      </c>
      <c r="C17872">
        <v>1</v>
      </c>
      <c r="D17872">
        <v>8</v>
      </c>
      <c r="E17872">
        <v>0</v>
      </c>
    </row>
    <row r="17873" spans="1:5" x14ac:dyDescent="0.2">
      <c r="A17873" t="s">
        <v>9</v>
      </c>
      <c r="B17873" t="s">
        <v>141</v>
      </c>
      <c r="C17873">
        <v>10</v>
      </c>
      <c r="D17873">
        <v>8</v>
      </c>
      <c r="E17873">
        <v>0</v>
      </c>
    </row>
    <row r="17874" spans="1:5" x14ac:dyDescent="0.2">
      <c r="A17874" t="s">
        <v>9</v>
      </c>
      <c r="B17874" t="s">
        <v>141</v>
      </c>
      <c r="C17874">
        <v>2</v>
      </c>
      <c r="D17874">
        <v>11</v>
      </c>
      <c r="E17874">
        <v>0</v>
      </c>
    </row>
    <row r="17875" spans="1:5" x14ac:dyDescent="0.2">
      <c r="A17875" t="s">
        <v>9</v>
      </c>
      <c r="B17875" t="s">
        <v>141</v>
      </c>
      <c r="C17875">
        <v>3</v>
      </c>
      <c r="D17875">
        <v>6</v>
      </c>
      <c r="E17875">
        <v>0</v>
      </c>
    </row>
    <row r="17876" spans="1:5" x14ac:dyDescent="0.2">
      <c r="A17876" t="s">
        <v>9</v>
      </c>
      <c r="B17876" t="s">
        <v>141</v>
      </c>
      <c r="C17876">
        <v>4</v>
      </c>
      <c r="D17876">
        <v>7</v>
      </c>
      <c r="E17876">
        <v>0</v>
      </c>
    </row>
    <row r="17877" spans="1:5" x14ac:dyDescent="0.2">
      <c r="A17877" t="s">
        <v>9</v>
      </c>
      <c r="B17877" t="s">
        <v>141</v>
      </c>
      <c r="C17877">
        <v>5</v>
      </c>
      <c r="D17877">
        <v>10</v>
      </c>
      <c r="E17877">
        <v>0</v>
      </c>
    </row>
    <row r="17878" spans="1:5" x14ac:dyDescent="0.2">
      <c r="A17878" t="s">
        <v>9</v>
      </c>
      <c r="B17878" t="s">
        <v>141</v>
      </c>
      <c r="C17878">
        <v>6</v>
      </c>
      <c r="D17878">
        <v>16</v>
      </c>
      <c r="E17878">
        <v>0</v>
      </c>
    </row>
    <row r="17879" spans="1:5" x14ac:dyDescent="0.2">
      <c r="A17879" t="s">
        <v>9</v>
      </c>
      <c r="B17879" t="s">
        <v>141</v>
      </c>
      <c r="C17879">
        <v>7</v>
      </c>
      <c r="D17879">
        <v>9</v>
      </c>
      <c r="E17879">
        <v>0</v>
      </c>
    </row>
    <row r="17880" spans="1:5" x14ac:dyDescent="0.2">
      <c r="A17880" t="s">
        <v>9</v>
      </c>
      <c r="B17880" t="s">
        <v>141</v>
      </c>
      <c r="C17880">
        <v>8</v>
      </c>
      <c r="D17880">
        <v>11</v>
      </c>
      <c r="E17880">
        <v>0</v>
      </c>
    </row>
    <row r="17881" spans="1:5" x14ac:dyDescent="0.2">
      <c r="A17881" t="s">
        <v>9</v>
      </c>
      <c r="B17881" t="s">
        <v>141</v>
      </c>
      <c r="C17881">
        <v>9</v>
      </c>
      <c r="D17881">
        <v>7</v>
      </c>
      <c r="E17881">
        <v>0</v>
      </c>
    </row>
    <row r="17882" spans="1:5" x14ac:dyDescent="0.2">
      <c r="A17882" t="s">
        <v>9</v>
      </c>
      <c r="B17882" t="s">
        <v>142</v>
      </c>
      <c r="C17882">
        <v>1</v>
      </c>
      <c r="D17882">
        <v>8</v>
      </c>
      <c r="E17882">
        <v>0</v>
      </c>
    </row>
    <row r="17883" spans="1:5" x14ac:dyDescent="0.2">
      <c r="A17883" t="s">
        <v>9</v>
      </c>
      <c r="B17883" t="s">
        <v>142</v>
      </c>
      <c r="C17883">
        <v>10</v>
      </c>
      <c r="D17883">
        <v>8</v>
      </c>
      <c r="E17883">
        <v>0</v>
      </c>
    </row>
    <row r="17884" spans="1:5" x14ac:dyDescent="0.2">
      <c r="A17884" t="s">
        <v>9</v>
      </c>
      <c r="B17884" t="s">
        <v>142</v>
      </c>
      <c r="C17884">
        <v>2</v>
      </c>
      <c r="D17884">
        <v>11</v>
      </c>
      <c r="E17884">
        <v>0</v>
      </c>
    </row>
    <row r="17885" spans="1:5" x14ac:dyDescent="0.2">
      <c r="A17885" t="s">
        <v>9</v>
      </c>
      <c r="B17885" t="s">
        <v>142</v>
      </c>
      <c r="C17885">
        <v>3</v>
      </c>
      <c r="D17885">
        <v>6</v>
      </c>
      <c r="E17885">
        <v>0</v>
      </c>
    </row>
    <row r="17886" spans="1:5" x14ac:dyDescent="0.2">
      <c r="A17886" t="s">
        <v>9</v>
      </c>
      <c r="B17886" t="s">
        <v>142</v>
      </c>
      <c r="C17886">
        <v>4</v>
      </c>
      <c r="D17886">
        <v>7</v>
      </c>
      <c r="E17886">
        <v>0</v>
      </c>
    </row>
    <row r="17887" spans="1:5" x14ac:dyDescent="0.2">
      <c r="A17887" t="s">
        <v>9</v>
      </c>
      <c r="B17887" t="s">
        <v>142</v>
      </c>
      <c r="C17887">
        <v>5</v>
      </c>
      <c r="D17887">
        <v>10</v>
      </c>
      <c r="E17887">
        <v>0</v>
      </c>
    </row>
    <row r="17888" spans="1:5" x14ac:dyDescent="0.2">
      <c r="A17888" t="s">
        <v>9</v>
      </c>
      <c r="B17888" t="s">
        <v>142</v>
      </c>
      <c r="C17888">
        <v>6</v>
      </c>
      <c r="D17888">
        <v>16</v>
      </c>
      <c r="E17888">
        <v>0</v>
      </c>
    </row>
    <row r="17889" spans="1:5" x14ac:dyDescent="0.2">
      <c r="A17889" t="s">
        <v>9</v>
      </c>
      <c r="B17889" t="s">
        <v>142</v>
      </c>
      <c r="C17889">
        <v>7</v>
      </c>
      <c r="D17889">
        <v>9</v>
      </c>
      <c r="E17889">
        <v>0</v>
      </c>
    </row>
    <row r="17890" spans="1:5" x14ac:dyDescent="0.2">
      <c r="A17890" t="s">
        <v>9</v>
      </c>
      <c r="B17890" t="s">
        <v>142</v>
      </c>
      <c r="C17890">
        <v>8</v>
      </c>
      <c r="D17890">
        <v>11</v>
      </c>
      <c r="E17890">
        <v>0</v>
      </c>
    </row>
    <row r="17891" spans="1:5" x14ac:dyDescent="0.2">
      <c r="A17891" t="s">
        <v>9</v>
      </c>
      <c r="B17891" t="s">
        <v>142</v>
      </c>
      <c r="C17891">
        <v>9</v>
      </c>
      <c r="D17891">
        <v>7</v>
      </c>
      <c r="E17891">
        <v>0</v>
      </c>
    </row>
    <row r="17892" spans="1:5" x14ac:dyDescent="0.2">
      <c r="A17892" t="s">
        <v>9</v>
      </c>
      <c r="B17892" t="s">
        <v>143</v>
      </c>
      <c r="C17892">
        <v>1</v>
      </c>
      <c r="D17892">
        <v>8</v>
      </c>
      <c r="E17892">
        <v>0</v>
      </c>
    </row>
    <row r="17893" spans="1:5" x14ac:dyDescent="0.2">
      <c r="A17893" t="s">
        <v>9</v>
      </c>
      <c r="B17893" t="s">
        <v>143</v>
      </c>
      <c r="C17893">
        <v>10</v>
      </c>
      <c r="D17893">
        <v>8</v>
      </c>
      <c r="E17893">
        <v>0</v>
      </c>
    </row>
    <row r="17894" spans="1:5" x14ac:dyDescent="0.2">
      <c r="A17894" t="s">
        <v>9</v>
      </c>
      <c r="B17894" t="s">
        <v>143</v>
      </c>
      <c r="C17894">
        <v>2</v>
      </c>
      <c r="D17894">
        <v>11</v>
      </c>
      <c r="E17894">
        <v>0</v>
      </c>
    </row>
    <row r="17895" spans="1:5" x14ac:dyDescent="0.2">
      <c r="A17895" t="s">
        <v>9</v>
      </c>
      <c r="B17895" t="s">
        <v>143</v>
      </c>
      <c r="C17895">
        <v>3</v>
      </c>
      <c r="D17895">
        <v>6</v>
      </c>
      <c r="E17895">
        <v>0</v>
      </c>
    </row>
    <row r="17896" spans="1:5" x14ac:dyDescent="0.2">
      <c r="A17896" t="s">
        <v>9</v>
      </c>
      <c r="B17896" t="s">
        <v>143</v>
      </c>
      <c r="C17896">
        <v>4</v>
      </c>
      <c r="D17896">
        <v>7</v>
      </c>
      <c r="E17896">
        <v>0</v>
      </c>
    </row>
    <row r="17897" spans="1:5" x14ac:dyDescent="0.2">
      <c r="A17897" t="s">
        <v>9</v>
      </c>
      <c r="B17897" t="s">
        <v>143</v>
      </c>
      <c r="C17897">
        <v>5</v>
      </c>
      <c r="D17897">
        <v>10</v>
      </c>
      <c r="E17897">
        <v>0</v>
      </c>
    </row>
    <row r="17898" spans="1:5" x14ac:dyDescent="0.2">
      <c r="A17898" t="s">
        <v>9</v>
      </c>
      <c r="B17898" t="s">
        <v>143</v>
      </c>
      <c r="C17898">
        <v>6</v>
      </c>
      <c r="D17898">
        <v>16</v>
      </c>
      <c r="E17898">
        <v>0</v>
      </c>
    </row>
    <row r="17899" spans="1:5" x14ac:dyDescent="0.2">
      <c r="A17899" t="s">
        <v>9</v>
      </c>
      <c r="B17899" t="s">
        <v>143</v>
      </c>
      <c r="C17899">
        <v>7</v>
      </c>
      <c r="D17899">
        <v>9</v>
      </c>
      <c r="E17899">
        <v>0</v>
      </c>
    </row>
    <row r="17900" spans="1:5" x14ac:dyDescent="0.2">
      <c r="A17900" t="s">
        <v>9</v>
      </c>
      <c r="B17900" t="s">
        <v>143</v>
      </c>
      <c r="C17900">
        <v>8</v>
      </c>
      <c r="D17900">
        <v>11</v>
      </c>
      <c r="E17900">
        <v>0</v>
      </c>
    </row>
    <row r="17901" spans="1:5" x14ac:dyDescent="0.2">
      <c r="A17901" t="s">
        <v>9</v>
      </c>
      <c r="B17901" t="s">
        <v>143</v>
      </c>
      <c r="C17901">
        <v>9</v>
      </c>
      <c r="D17901">
        <v>7</v>
      </c>
      <c r="E17901">
        <v>0</v>
      </c>
    </row>
    <row r="17902" spans="1:5" x14ac:dyDescent="0.2">
      <c r="A17902" t="s">
        <v>9</v>
      </c>
      <c r="B17902" t="s">
        <v>144</v>
      </c>
      <c r="C17902">
        <v>1</v>
      </c>
      <c r="D17902">
        <v>8</v>
      </c>
      <c r="E17902">
        <v>0</v>
      </c>
    </row>
    <row r="17903" spans="1:5" x14ac:dyDescent="0.2">
      <c r="A17903" t="s">
        <v>9</v>
      </c>
      <c r="B17903" t="s">
        <v>144</v>
      </c>
      <c r="C17903">
        <v>10</v>
      </c>
      <c r="D17903">
        <v>8</v>
      </c>
      <c r="E17903">
        <v>0</v>
      </c>
    </row>
    <row r="17904" spans="1:5" x14ac:dyDescent="0.2">
      <c r="A17904" t="s">
        <v>9</v>
      </c>
      <c r="B17904" t="s">
        <v>144</v>
      </c>
      <c r="C17904">
        <v>2</v>
      </c>
      <c r="D17904">
        <v>11</v>
      </c>
      <c r="E17904">
        <v>0</v>
      </c>
    </row>
    <row r="17905" spans="1:5" x14ac:dyDescent="0.2">
      <c r="A17905" t="s">
        <v>9</v>
      </c>
      <c r="B17905" t="s">
        <v>144</v>
      </c>
      <c r="C17905">
        <v>3</v>
      </c>
      <c r="D17905">
        <v>6</v>
      </c>
      <c r="E17905">
        <v>0</v>
      </c>
    </row>
    <row r="17906" spans="1:5" x14ac:dyDescent="0.2">
      <c r="A17906" t="s">
        <v>9</v>
      </c>
      <c r="B17906" t="s">
        <v>144</v>
      </c>
      <c r="C17906">
        <v>4</v>
      </c>
      <c r="D17906">
        <v>7</v>
      </c>
      <c r="E17906">
        <v>0</v>
      </c>
    </row>
    <row r="17907" spans="1:5" x14ac:dyDescent="0.2">
      <c r="A17907" t="s">
        <v>9</v>
      </c>
      <c r="B17907" t="s">
        <v>144</v>
      </c>
      <c r="C17907">
        <v>5</v>
      </c>
      <c r="D17907">
        <v>10</v>
      </c>
      <c r="E17907">
        <v>0</v>
      </c>
    </row>
    <row r="17908" spans="1:5" x14ac:dyDescent="0.2">
      <c r="A17908" t="s">
        <v>9</v>
      </c>
      <c r="B17908" t="s">
        <v>144</v>
      </c>
      <c r="C17908">
        <v>6</v>
      </c>
      <c r="D17908">
        <v>16</v>
      </c>
      <c r="E17908">
        <v>0</v>
      </c>
    </row>
    <row r="17909" spans="1:5" x14ac:dyDescent="0.2">
      <c r="A17909" t="s">
        <v>9</v>
      </c>
      <c r="B17909" t="s">
        <v>144</v>
      </c>
      <c r="C17909">
        <v>7</v>
      </c>
      <c r="D17909">
        <v>9</v>
      </c>
      <c r="E17909">
        <v>0</v>
      </c>
    </row>
    <row r="17910" spans="1:5" x14ac:dyDescent="0.2">
      <c r="A17910" t="s">
        <v>9</v>
      </c>
      <c r="B17910" t="s">
        <v>144</v>
      </c>
      <c r="C17910">
        <v>8</v>
      </c>
      <c r="D17910">
        <v>11</v>
      </c>
      <c r="E17910">
        <v>0</v>
      </c>
    </row>
    <row r="17911" spans="1:5" x14ac:dyDescent="0.2">
      <c r="A17911" t="s">
        <v>9</v>
      </c>
      <c r="B17911" t="s">
        <v>144</v>
      </c>
      <c r="C17911">
        <v>9</v>
      </c>
      <c r="D17911">
        <v>7</v>
      </c>
      <c r="E17911">
        <v>0</v>
      </c>
    </row>
    <row r="17912" spans="1:5" x14ac:dyDescent="0.2">
      <c r="A17912" t="s">
        <v>9</v>
      </c>
      <c r="B17912" t="s">
        <v>145</v>
      </c>
      <c r="C17912">
        <v>1</v>
      </c>
      <c r="D17912">
        <v>8</v>
      </c>
      <c r="E17912">
        <v>0</v>
      </c>
    </row>
    <row r="17913" spans="1:5" x14ac:dyDescent="0.2">
      <c r="A17913" t="s">
        <v>9</v>
      </c>
      <c r="B17913" t="s">
        <v>145</v>
      </c>
      <c r="C17913">
        <v>10</v>
      </c>
      <c r="D17913">
        <v>8</v>
      </c>
      <c r="E17913">
        <v>0</v>
      </c>
    </row>
    <row r="17914" spans="1:5" x14ac:dyDescent="0.2">
      <c r="A17914" t="s">
        <v>9</v>
      </c>
      <c r="B17914" t="s">
        <v>145</v>
      </c>
      <c r="C17914">
        <v>2</v>
      </c>
      <c r="D17914">
        <v>11</v>
      </c>
      <c r="E17914">
        <v>0</v>
      </c>
    </row>
    <row r="17915" spans="1:5" x14ac:dyDescent="0.2">
      <c r="A17915" t="s">
        <v>9</v>
      </c>
      <c r="B17915" t="s">
        <v>145</v>
      </c>
      <c r="C17915">
        <v>3</v>
      </c>
      <c r="D17915">
        <v>6</v>
      </c>
      <c r="E17915">
        <v>0</v>
      </c>
    </row>
    <row r="17916" spans="1:5" x14ac:dyDescent="0.2">
      <c r="A17916" t="s">
        <v>9</v>
      </c>
      <c r="B17916" t="s">
        <v>145</v>
      </c>
      <c r="C17916">
        <v>4</v>
      </c>
      <c r="D17916">
        <v>7</v>
      </c>
      <c r="E17916">
        <v>0</v>
      </c>
    </row>
    <row r="17917" spans="1:5" x14ac:dyDescent="0.2">
      <c r="A17917" t="s">
        <v>9</v>
      </c>
      <c r="B17917" t="s">
        <v>145</v>
      </c>
      <c r="C17917">
        <v>5</v>
      </c>
      <c r="D17917">
        <v>10</v>
      </c>
      <c r="E17917">
        <v>0</v>
      </c>
    </row>
    <row r="17918" spans="1:5" x14ac:dyDescent="0.2">
      <c r="A17918" t="s">
        <v>9</v>
      </c>
      <c r="B17918" t="s">
        <v>145</v>
      </c>
      <c r="C17918">
        <v>6</v>
      </c>
      <c r="D17918">
        <v>16</v>
      </c>
      <c r="E17918">
        <v>0</v>
      </c>
    </row>
    <row r="17919" spans="1:5" x14ac:dyDescent="0.2">
      <c r="A17919" t="s">
        <v>9</v>
      </c>
      <c r="B17919" t="s">
        <v>145</v>
      </c>
      <c r="C17919">
        <v>7</v>
      </c>
      <c r="D17919">
        <v>9</v>
      </c>
      <c r="E17919">
        <v>0</v>
      </c>
    </row>
    <row r="17920" spans="1:5" x14ac:dyDescent="0.2">
      <c r="A17920" t="s">
        <v>9</v>
      </c>
      <c r="B17920" t="s">
        <v>145</v>
      </c>
      <c r="C17920">
        <v>8</v>
      </c>
      <c r="D17920">
        <v>11</v>
      </c>
      <c r="E17920">
        <v>0</v>
      </c>
    </row>
    <row r="17921" spans="1:5" x14ac:dyDescent="0.2">
      <c r="A17921" t="s">
        <v>9</v>
      </c>
      <c r="B17921" t="s">
        <v>145</v>
      </c>
      <c r="C17921">
        <v>9</v>
      </c>
      <c r="D17921">
        <v>7</v>
      </c>
      <c r="E17921">
        <v>0</v>
      </c>
    </row>
    <row r="17922" spans="1:5" x14ac:dyDescent="0.2">
      <c r="A17922" t="s">
        <v>9</v>
      </c>
      <c r="B17922" t="s">
        <v>146</v>
      </c>
      <c r="C17922">
        <v>1</v>
      </c>
      <c r="D17922">
        <v>8</v>
      </c>
      <c r="E17922">
        <v>0</v>
      </c>
    </row>
    <row r="17923" spans="1:5" x14ac:dyDescent="0.2">
      <c r="A17923" t="s">
        <v>9</v>
      </c>
      <c r="B17923" t="s">
        <v>146</v>
      </c>
      <c r="C17923">
        <v>10</v>
      </c>
      <c r="D17923">
        <v>8</v>
      </c>
      <c r="E17923">
        <v>0</v>
      </c>
    </row>
    <row r="17924" spans="1:5" x14ac:dyDescent="0.2">
      <c r="A17924" t="s">
        <v>9</v>
      </c>
      <c r="B17924" t="s">
        <v>146</v>
      </c>
      <c r="C17924">
        <v>2</v>
      </c>
      <c r="D17924">
        <v>11</v>
      </c>
      <c r="E17924">
        <v>0</v>
      </c>
    </row>
    <row r="17925" spans="1:5" x14ac:dyDescent="0.2">
      <c r="A17925" t="s">
        <v>9</v>
      </c>
      <c r="B17925" t="s">
        <v>146</v>
      </c>
      <c r="C17925">
        <v>3</v>
      </c>
      <c r="D17925">
        <v>6</v>
      </c>
      <c r="E17925">
        <v>0</v>
      </c>
    </row>
    <row r="17926" spans="1:5" x14ac:dyDescent="0.2">
      <c r="A17926" t="s">
        <v>9</v>
      </c>
      <c r="B17926" t="s">
        <v>146</v>
      </c>
      <c r="C17926">
        <v>4</v>
      </c>
      <c r="D17926">
        <v>7</v>
      </c>
      <c r="E17926">
        <v>0</v>
      </c>
    </row>
    <row r="17927" spans="1:5" x14ac:dyDescent="0.2">
      <c r="A17927" t="s">
        <v>9</v>
      </c>
      <c r="B17927" t="s">
        <v>146</v>
      </c>
      <c r="C17927">
        <v>5</v>
      </c>
      <c r="D17927">
        <v>10</v>
      </c>
      <c r="E17927">
        <v>0</v>
      </c>
    </row>
    <row r="17928" spans="1:5" x14ac:dyDescent="0.2">
      <c r="A17928" t="s">
        <v>9</v>
      </c>
      <c r="B17928" t="s">
        <v>146</v>
      </c>
      <c r="C17928">
        <v>6</v>
      </c>
      <c r="D17928">
        <v>16</v>
      </c>
      <c r="E17928">
        <v>0</v>
      </c>
    </row>
    <row r="17929" spans="1:5" x14ac:dyDescent="0.2">
      <c r="A17929" t="s">
        <v>9</v>
      </c>
      <c r="B17929" t="s">
        <v>146</v>
      </c>
      <c r="C17929">
        <v>7</v>
      </c>
      <c r="D17929">
        <v>9</v>
      </c>
      <c r="E17929">
        <v>0</v>
      </c>
    </row>
    <row r="17930" spans="1:5" x14ac:dyDescent="0.2">
      <c r="A17930" t="s">
        <v>9</v>
      </c>
      <c r="B17930" t="s">
        <v>146</v>
      </c>
      <c r="C17930">
        <v>8</v>
      </c>
      <c r="D17930">
        <v>11</v>
      </c>
      <c r="E17930">
        <v>0</v>
      </c>
    </row>
    <row r="17931" spans="1:5" x14ac:dyDescent="0.2">
      <c r="A17931" t="s">
        <v>9</v>
      </c>
      <c r="B17931" t="s">
        <v>146</v>
      </c>
      <c r="C17931">
        <v>9</v>
      </c>
      <c r="D17931">
        <v>7</v>
      </c>
      <c r="E17931">
        <v>0</v>
      </c>
    </row>
    <row r="17932" spans="1:5" x14ac:dyDescent="0.2">
      <c r="A17932" t="s">
        <v>9</v>
      </c>
      <c r="B17932" t="s">
        <v>147</v>
      </c>
      <c r="C17932">
        <v>1</v>
      </c>
      <c r="D17932">
        <v>8</v>
      </c>
      <c r="E17932">
        <v>0</v>
      </c>
    </row>
    <row r="17933" spans="1:5" x14ac:dyDescent="0.2">
      <c r="A17933" t="s">
        <v>9</v>
      </c>
      <c r="B17933" t="s">
        <v>147</v>
      </c>
      <c r="C17933">
        <v>10</v>
      </c>
      <c r="D17933">
        <v>8</v>
      </c>
      <c r="E17933">
        <v>0</v>
      </c>
    </row>
    <row r="17934" spans="1:5" x14ac:dyDescent="0.2">
      <c r="A17934" t="s">
        <v>9</v>
      </c>
      <c r="B17934" t="s">
        <v>147</v>
      </c>
      <c r="C17934">
        <v>2</v>
      </c>
      <c r="D17934">
        <v>11</v>
      </c>
      <c r="E17934">
        <v>0</v>
      </c>
    </row>
    <row r="17935" spans="1:5" x14ac:dyDescent="0.2">
      <c r="A17935" t="s">
        <v>9</v>
      </c>
      <c r="B17935" t="s">
        <v>147</v>
      </c>
      <c r="C17935">
        <v>3</v>
      </c>
      <c r="D17935">
        <v>6</v>
      </c>
      <c r="E17935">
        <v>0</v>
      </c>
    </row>
    <row r="17936" spans="1:5" x14ac:dyDescent="0.2">
      <c r="A17936" t="s">
        <v>9</v>
      </c>
      <c r="B17936" t="s">
        <v>147</v>
      </c>
      <c r="C17936">
        <v>4</v>
      </c>
      <c r="D17936">
        <v>7</v>
      </c>
      <c r="E17936">
        <v>0</v>
      </c>
    </row>
    <row r="17937" spans="1:5" x14ac:dyDescent="0.2">
      <c r="A17937" t="s">
        <v>9</v>
      </c>
      <c r="B17937" t="s">
        <v>147</v>
      </c>
      <c r="C17937">
        <v>5</v>
      </c>
      <c r="D17937">
        <v>10</v>
      </c>
      <c r="E17937">
        <v>0</v>
      </c>
    </row>
    <row r="17938" spans="1:5" x14ac:dyDescent="0.2">
      <c r="A17938" t="s">
        <v>9</v>
      </c>
      <c r="B17938" t="s">
        <v>147</v>
      </c>
      <c r="C17938">
        <v>6</v>
      </c>
      <c r="D17938">
        <v>16</v>
      </c>
      <c r="E17938">
        <v>0</v>
      </c>
    </row>
    <row r="17939" spans="1:5" x14ac:dyDescent="0.2">
      <c r="A17939" t="s">
        <v>9</v>
      </c>
      <c r="B17939" t="s">
        <v>147</v>
      </c>
      <c r="C17939">
        <v>7</v>
      </c>
      <c r="D17939">
        <v>9</v>
      </c>
      <c r="E17939">
        <v>0</v>
      </c>
    </row>
    <row r="17940" spans="1:5" x14ac:dyDescent="0.2">
      <c r="A17940" t="s">
        <v>9</v>
      </c>
      <c r="B17940" t="s">
        <v>147</v>
      </c>
      <c r="C17940">
        <v>8</v>
      </c>
      <c r="D17940">
        <v>11</v>
      </c>
      <c r="E17940">
        <v>0</v>
      </c>
    </row>
    <row r="17941" spans="1:5" x14ac:dyDescent="0.2">
      <c r="A17941" t="s">
        <v>9</v>
      </c>
      <c r="B17941" t="s">
        <v>147</v>
      </c>
      <c r="C17941">
        <v>9</v>
      </c>
      <c r="D17941">
        <v>7</v>
      </c>
      <c r="E17941">
        <v>0</v>
      </c>
    </row>
    <row r="17942" spans="1:5" x14ac:dyDescent="0.2">
      <c r="A17942" t="s">
        <v>9</v>
      </c>
      <c r="B17942" t="s">
        <v>148</v>
      </c>
      <c r="C17942">
        <v>1</v>
      </c>
      <c r="D17942">
        <v>7</v>
      </c>
      <c r="E17942">
        <v>0</v>
      </c>
    </row>
    <row r="17943" spans="1:5" x14ac:dyDescent="0.2">
      <c r="A17943" t="s">
        <v>9</v>
      </c>
      <c r="B17943" t="s">
        <v>148</v>
      </c>
      <c r="C17943">
        <v>10</v>
      </c>
      <c r="D17943">
        <v>8</v>
      </c>
      <c r="E17943">
        <v>0</v>
      </c>
    </row>
    <row r="17944" spans="1:5" x14ac:dyDescent="0.2">
      <c r="A17944" t="s">
        <v>9</v>
      </c>
      <c r="B17944" t="s">
        <v>148</v>
      </c>
      <c r="C17944">
        <v>2</v>
      </c>
      <c r="D17944">
        <v>11</v>
      </c>
      <c r="E17944">
        <v>0</v>
      </c>
    </row>
    <row r="17945" spans="1:5" x14ac:dyDescent="0.2">
      <c r="A17945" t="s">
        <v>9</v>
      </c>
      <c r="B17945" t="s">
        <v>148</v>
      </c>
      <c r="C17945">
        <v>3</v>
      </c>
      <c r="D17945">
        <v>6</v>
      </c>
      <c r="E17945">
        <v>0</v>
      </c>
    </row>
    <row r="17946" spans="1:5" x14ac:dyDescent="0.2">
      <c r="A17946" t="s">
        <v>9</v>
      </c>
      <c r="B17946" t="s">
        <v>148</v>
      </c>
      <c r="C17946">
        <v>4</v>
      </c>
      <c r="D17946">
        <v>7</v>
      </c>
      <c r="E17946">
        <v>0</v>
      </c>
    </row>
    <row r="17947" spans="1:5" x14ac:dyDescent="0.2">
      <c r="A17947" t="s">
        <v>9</v>
      </c>
      <c r="B17947" t="s">
        <v>148</v>
      </c>
      <c r="C17947">
        <v>5</v>
      </c>
      <c r="D17947">
        <v>10</v>
      </c>
      <c r="E17947">
        <v>0</v>
      </c>
    </row>
    <row r="17948" spans="1:5" x14ac:dyDescent="0.2">
      <c r="A17948" t="s">
        <v>9</v>
      </c>
      <c r="B17948" t="s">
        <v>148</v>
      </c>
      <c r="C17948">
        <v>6</v>
      </c>
      <c r="D17948">
        <v>15</v>
      </c>
      <c r="E17948">
        <v>0</v>
      </c>
    </row>
    <row r="17949" spans="1:5" x14ac:dyDescent="0.2">
      <c r="A17949" t="s">
        <v>9</v>
      </c>
      <c r="B17949" t="s">
        <v>148</v>
      </c>
      <c r="C17949">
        <v>7</v>
      </c>
      <c r="D17949">
        <v>9</v>
      </c>
      <c r="E17949">
        <v>0</v>
      </c>
    </row>
    <row r="17950" spans="1:5" x14ac:dyDescent="0.2">
      <c r="A17950" t="s">
        <v>9</v>
      </c>
      <c r="B17950" t="s">
        <v>148</v>
      </c>
      <c r="C17950">
        <v>8</v>
      </c>
      <c r="D17950">
        <v>9</v>
      </c>
      <c r="E17950">
        <v>0</v>
      </c>
    </row>
    <row r="17951" spans="1:5" x14ac:dyDescent="0.2">
      <c r="A17951" t="s">
        <v>9</v>
      </c>
      <c r="B17951" t="s">
        <v>148</v>
      </c>
      <c r="C17951">
        <v>9</v>
      </c>
      <c r="D17951">
        <v>7</v>
      </c>
      <c r="E17951">
        <v>0</v>
      </c>
    </row>
    <row r="17952" spans="1:5" x14ac:dyDescent="0.2">
      <c r="A17952" t="s">
        <v>9</v>
      </c>
      <c r="B17952" t="s">
        <v>149</v>
      </c>
      <c r="C17952">
        <v>1</v>
      </c>
      <c r="D17952">
        <v>7</v>
      </c>
      <c r="E17952">
        <v>0</v>
      </c>
    </row>
    <row r="17953" spans="1:5" x14ac:dyDescent="0.2">
      <c r="A17953" t="s">
        <v>9</v>
      </c>
      <c r="B17953" t="s">
        <v>149</v>
      </c>
      <c r="C17953">
        <v>10</v>
      </c>
      <c r="D17953">
        <v>8</v>
      </c>
      <c r="E17953">
        <v>0</v>
      </c>
    </row>
    <row r="17954" spans="1:5" x14ac:dyDescent="0.2">
      <c r="A17954" t="s">
        <v>9</v>
      </c>
      <c r="B17954" t="s">
        <v>149</v>
      </c>
      <c r="C17954">
        <v>2</v>
      </c>
      <c r="D17954">
        <v>11</v>
      </c>
      <c r="E17954">
        <v>0</v>
      </c>
    </row>
    <row r="17955" spans="1:5" x14ac:dyDescent="0.2">
      <c r="A17955" t="s">
        <v>9</v>
      </c>
      <c r="B17955" t="s">
        <v>149</v>
      </c>
      <c r="C17955">
        <v>3</v>
      </c>
      <c r="D17955">
        <v>6</v>
      </c>
      <c r="E17955">
        <v>0</v>
      </c>
    </row>
    <row r="17956" spans="1:5" x14ac:dyDescent="0.2">
      <c r="A17956" t="s">
        <v>9</v>
      </c>
      <c r="B17956" t="s">
        <v>149</v>
      </c>
      <c r="C17956">
        <v>4</v>
      </c>
      <c r="D17956">
        <v>7</v>
      </c>
      <c r="E17956">
        <v>0</v>
      </c>
    </row>
    <row r="17957" spans="1:5" x14ac:dyDescent="0.2">
      <c r="A17957" t="s">
        <v>9</v>
      </c>
      <c r="B17957" t="s">
        <v>149</v>
      </c>
      <c r="C17957">
        <v>5</v>
      </c>
      <c r="D17957">
        <v>10</v>
      </c>
      <c r="E17957">
        <v>0</v>
      </c>
    </row>
    <row r="17958" spans="1:5" x14ac:dyDescent="0.2">
      <c r="A17958" t="s">
        <v>9</v>
      </c>
      <c r="B17958" t="s">
        <v>149</v>
      </c>
      <c r="C17958">
        <v>6</v>
      </c>
      <c r="D17958">
        <v>15</v>
      </c>
      <c r="E17958">
        <v>0</v>
      </c>
    </row>
    <row r="17959" spans="1:5" x14ac:dyDescent="0.2">
      <c r="A17959" t="s">
        <v>9</v>
      </c>
      <c r="B17959" t="s">
        <v>149</v>
      </c>
      <c r="C17959">
        <v>7</v>
      </c>
      <c r="D17959">
        <v>9</v>
      </c>
      <c r="E17959">
        <v>0</v>
      </c>
    </row>
    <row r="17960" spans="1:5" x14ac:dyDescent="0.2">
      <c r="A17960" t="s">
        <v>9</v>
      </c>
      <c r="B17960" t="s">
        <v>149</v>
      </c>
      <c r="C17960">
        <v>8</v>
      </c>
      <c r="D17960">
        <v>9</v>
      </c>
      <c r="E17960">
        <v>0</v>
      </c>
    </row>
    <row r="17961" spans="1:5" x14ac:dyDescent="0.2">
      <c r="A17961" t="s">
        <v>9</v>
      </c>
      <c r="B17961" t="s">
        <v>149</v>
      </c>
      <c r="C17961">
        <v>9</v>
      </c>
      <c r="D17961">
        <v>7</v>
      </c>
      <c r="E17961">
        <v>0</v>
      </c>
    </row>
    <row r="17962" spans="1:5" x14ac:dyDescent="0.2">
      <c r="A17962" t="s">
        <v>9</v>
      </c>
      <c r="B17962" t="s">
        <v>150</v>
      </c>
      <c r="C17962">
        <v>1</v>
      </c>
      <c r="D17962">
        <v>7</v>
      </c>
      <c r="E17962">
        <v>0</v>
      </c>
    </row>
    <row r="17963" spans="1:5" x14ac:dyDescent="0.2">
      <c r="A17963" t="s">
        <v>9</v>
      </c>
      <c r="B17963" t="s">
        <v>150</v>
      </c>
      <c r="C17963">
        <v>10</v>
      </c>
      <c r="D17963">
        <v>8</v>
      </c>
      <c r="E17963">
        <v>0</v>
      </c>
    </row>
    <row r="17964" spans="1:5" x14ac:dyDescent="0.2">
      <c r="A17964" t="s">
        <v>9</v>
      </c>
      <c r="B17964" t="s">
        <v>150</v>
      </c>
      <c r="C17964">
        <v>2</v>
      </c>
      <c r="D17964">
        <v>11</v>
      </c>
      <c r="E17964">
        <v>0</v>
      </c>
    </row>
    <row r="17965" spans="1:5" x14ac:dyDescent="0.2">
      <c r="A17965" t="s">
        <v>9</v>
      </c>
      <c r="B17965" t="s">
        <v>150</v>
      </c>
      <c r="C17965">
        <v>3</v>
      </c>
      <c r="D17965">
        <v>6</v>
      </c>
      <c r="E17965">
        <v>0</v>
      </c>
    </row>
    <row r="17966" spans="1:5" x14ac:dyDescent="0.2">
      <c r="A17966" t="s">
        <v>9</v>
      </c>
      <c r="B17966" t="s">
        <v>150</v>
      </c>
      <c r="C17966">
        <v>4</v>
      </c>
      <c r="D17966">
        <v>7</v>
      </c>
      <c r="E17966">
        <v>0</v>
      </c>
    </row>
    <row r="17967" spans="1:5" x14ac:dyDescent="0.2">
      <c r="A17967" t="s">
        <v>9</v>
      </c>
      <c r="B17967" t="s">
        <v>150</v>
      </c>
      <c r="C17967">
        <v>5</v>
      </c>
      <c r="D17967">
        <v>10</v>
      </c>
      <c r="E17967">
        <v>0</v>
      </c>
    </row>
    <row r="17968" spans="1:5" x14ac:dyDescent="0.2">
      <c r="A17968" t="s">
        <v>9</v>
      </c>
      <c r="B17968" t="s">
        <v>150</v>
      </c>
      <c r="C17968">
        <v>6</v>
      </c>
      <c r="D17968">
        <v>15</v>
      </c>
      <c r="E17968">
        <v>0</v>
      </c>
    </row>
    <row r="17969" spans="1:5" x14ac:dyDescent="0.2">
      <c r="A17969" t="s">
        <v>9</v>
      </c>
      <c r="B17969" t="s">
        <v>150</v>
      </c>
      <c r="C17969">
        <v>7</v>
      </c>
      <c r="D17969">
        <v>9</v>
      </c>
      <c r="E17969">
        <v>0</v>
      </c>
    </row>
    <row r="17970" spans="1:5" x14ac:dyDescent="0.2">
      <c r="A17970" t="s">
        <v>9</v>
      </c>
      <c r="B17970" t="s">
        <v>150</v>
      </c>
      <c r="C17970">
        <v>8</v>
      </c>
      <c r="D17970">
        <v>9</v>
      </c>
      <c r="E17970">
        <v>0</v>
      </c>
    </row>
    <row r="17971" spans="1:5" x14ac:dyDescent="0.2">
      <c r="A17971" t="s">
        <v>9</v>
      </c>
      <c r="B17971" t="s">
        <v>150</v>
      </c>
      <c r="C17971">
        <v>9</v>
      </c>
      <c r="D17971">
        <v>7</v>
      </c>
      <c r="E17971">
        <v>0</v>
      </c>
    </row>
    <row r="17972" spans="1:5" x14ac:dyDescent="0.2">
      <c r="A17972" t="s">
        <v>9</v>
      </c>
      <c r="B17972" t="s">
        <v>151</v>
      </c>
      <c r="C17972">
        <v>1</v>
      </c>
      <c r="D17972">
        <v>7</v>
      </c>
      <c r="E17972">
        <v>0</v>
      </c>
    </row>
    <row r="17973" spans="1:5" x14ac:dyDescent="0.2">
      <c r="A17973" t="s">
        <v>9</v>
      </c>
      <c r="B17973" t="s">
        <v>151</v>
      </c>
      <c r="C17973">
        <v>10</v>
      </c>
      <c r="D17973">
        <v>8</v>
      </c>
      <c r="E17973">
        <v>0</v>
      </c>
    </row>
    <row r="17974" spans="1:5" x14ac:dyDescent="0.2">
      <c r="A17974" t="s">
        <v>9</v>
      </c>
      <c r="B17974" t="s">
        <v>151</v>
      </c>
      <c r="C17974">
        <v>2</v>
      </c>
      <c r="D17974">
        <v>11</v>
      </c>
      <c r="E17974">
        <v>0</v>
      </c>
    </row>
    <row r="17975" spans="1:5" x14ac:dyDescent="0.2">
      <c r="A17975" t="s">
        <v>9</v>
      </c>
      <c r="B17975" t="s">
        <v>151</v>
      </c>
      <c r="C17975">
        <v>3</v>
      </c>
      <c r="D17975">
        <v>6</v>
      </c>
      <c r="E17975">
        <v>0</v>
      </c>
    </row>
    <row r="17976" spans="1:5" x14ac:dyDescent="0.2">
      <c r="A17976" t="s">
        <v>9</v>
      </c>
      <c r="B17976" t="s">
        <v>151</v>
      </c>
      <c r="C17976">
        <v>4</v>
      </c>
      <c r="D17976">
        <v>7</v>
      </c>
      <c r="E17976">
        <v>0</v>
      </c>
    </row>
    <row r="17977" spans="1:5" x14ac:dyDescent="0.2">
      <c r="A17977" t="s">
        <v>9</v>
      </c>
      <c r="B17977" t="s">
        <v>151</v>
      </c>
      <c r="C17977">
        <v>5</v>
      </c>
      <c r="D17977">
        <v>10</v>
      </c>
      <c r="E17977">
        <v>0</v>
      </c>
    </row>
    <row r="17978" spans="1:5" x14ac:dyDescent="0.2">
      <c r="A17978" t="s">
        <v>9</v>
      </c>
      <c r="B17978" t="s">
        <v>151</v>
      </c>
      <c r="C17978">
        <v>6</v>
      </c>
      <c r="D17978">
        <v>15</v>
      </c>
      <c r="E17978">
        <v>0</v>
      </c>
    </row>
    <row r="17979" spans="1:5" x14ac:dyDescent="0.2">
      <c r="A17979" t="s">
        <v>9</v>
      </c>
      <c r="B17979" t="s">
        <v>151</v>
      </c>
      <c r="C17979">
        <v>7</v>
      </c>
      <c r="D17979">
        <v>9</v>
      </c>
      <c r="E17979">
        <v>0</v>
      </c>
    </row>
    <row r="17980" spans="1:5" x14ac:dyDescent="0.2">
      <c r="A17980" t="s">
        <v>9</v>
      </c>
      <c r="B17980" t="s">
        <v>151</v>
      </c>
      <c r="C17980">
        <v>8</v>
      </c>
      <c r="D17980">
        <v>9</v>
      </c>
      <c r="E17980">
        <v>0</v>
      </c>
    </row>
    <row r="17981" spans="1:5" x14ac:dyDescent="0.2">
      <c r="A17981" t="s">
        <v>9</v>
      </c>
      <c r="B17981" t="s">
        <v>151</v>
      </c>
      <c r="C17981">
        <v>9</v>
      </c>
      <c r="D17981">
        <v>7</v>
      </c>
      <c r="E17981">
        <v>0</v>
      </c>
    </row>
    <row r="17982" spans="1:5" x14ac:dyDescent="0.2">
      <c r="A17982" t="s">
        <v>9</v>
      </c>
      <c r="B17982" t="s">
        <v>152</v>
      </c>
      <c r="C17982">
        <v>1</v>
      </c>
      <c r="D17982">
        <v>7</v>
      </c>
      <c r="E17982">
        <v>0</v>
      </c>
    </row>
    <row r="17983" spans="1:5" x14ac:dyDescent="0.2">
      <c r="A17983" t="s">
        <v>9</v>
      </c>
      <c r="B17983" t="s">
        <v>152</v>
      </c>
      <c r="C17983">
        <v>10</v>
      </c>
      <c r="D17983">
        <v>8</v>
      </c>
      <c r="E17983">
        <v>0</v>
      </c>
    </row>
    <row r="17984" spans="1:5" x14ac:dyDescent="0.2">
      <c r="A17984" t="s">
        <v>9</v>
      </c>
      <c r="B17984" t="s">
        <v>152</v>
      </c>
      <c r="C17984">
        <v>2</v>
      </c>
      <c r="D17984">
        <v>11</v>
      </c>
      <c r="E17984">
        <v>0</v>
      </c>
    </row>
    <row r="17985" spans="1:5" x14ac:dyDescent="0.2">
      <c r="A17985" t="s">
        <v>9</v>
      </c>
      <c r="B17985" t="s">
        <v>152</v>
      </c>
      <c r="C17985">
        <v>3</v>
      </c>
      <c r="D17985">
        <v>6</v>
      </c>
      <c r="E17985">
        <v>0</v>
      </c>
    </row>
    <row r="17986" spans="1:5" x14ac:dyDescent="0.2">
      <c r="A17986" t="s">
        <v>9</v>
      </c>
      <c r="B17986" t="s">
        <v>152</v>
      </c>
      <c r="C17986">
        <v>4</v>
      </c>
      <c r="D17986">
        <v>7</v>
      </c>
      <c r="E17986">
        <v>0</v>
      </c>
    </row>
    <row r="17987" spans="1:5" x14ac:dyDescent="0.2">
      <c r="A17987" t="s">
        <v>9</v>
      </c>
      <c r="B17987" t="s">
        <v>152</v>
      </c>
      <c r="C17987">
        <v>5</v>
      </c>
      <c r="D17987">
        <v>10</v>
      </c>
      <c r="E17987">
        <v>0</v>
      </c>
    </row>
    <row r="17988" spans="1:5" x14ac:dyDescent="0.2">
      <c r="A17988" t="s">
        <v>9</v>
      </c>
      <c r="B17988" t="s">
        <v>152</v>
      </c>
      <c r="C17988">
        <v>6</v>
      </c>
      <c r="D17988">
        <v>15</v>
      </c>
      <c r="E17988">
        <v>0</v>
      </c>
    </row>
    <row r="17989" spans="1:5" x14ac:dyDescent="0.2">
      <c r="A17989" t="s">
        <v>9</v>
      </c>
      <c r="B17989" t="s">
        <v>152</v>
      </c>
      <c r="C17989">
        <v>7</v>
      </c>
      <c r="D17989">
        <v>9</v>
      </c>
      <c r="E17989">
        <v>0</v>
      </c>
    </row>
    <row r="17990" spans="1:5" x14ac:dyDescent="0.2">
      <c r="A17990" t="s">
        <v>9</v>
      </c>
      <c r="B17990" t="s">
        <v>152</v>
      </c>
      <c r="C17990">
        <v>8</v>
      </c>
      <c r="D17990">
        <v>9</v>
      </c>
      <c r="E17990">
        <v>0</v>
      </c>
    </row>
    <row r="17991" spans="1:5" x14ac:dyDescent="0.2">
      <c r="A17991" t="s">
        <v>9</v>
      </c>
      <c r="B17991" t="s">
        <v>152</v>
      </c>
      <c r="C17991">
        <v>9</v>
      </c>
      <c r="D17991">
        <v>7</v>
      </c>
      <c r="E17991">
        <v>0</v>
      </c>
    </row>
    <row r="17992" spans="1:5" x14ac:dyDescent="0.2">
      <c r="A17992" t="s">
        <v>9</v>
      </c>
      <c r="B17992" t="s">
        <v>153</v>
      </c>
      <c r="C17992">
        <v>1</v>
      </c>
      <c r="D17992">
        <v>7</v>
      </c>
      <c r="E17992">
        <v>0</v>
      </c>
    </row>
    <row r="17993" spans="1:5" x14ac:dyDescent="0.2">
      <c r="A17993" t="s">
        <v>9</v>
      </c>
      <c r="B17993" t="s">
        <v>153</v>
      </c>
      <c r="C17993">
        <v>10</v>
      </c>
      <c r="D17993">
        <v>8</v>
      </c>
      <c r="E17993">
        <v>0</v>
      </c>
    </row>
    <row r="17994" spans="1:5" x14ac:dyDescent="0.2">
      <c r="A17994" t="s">
        <v>9</v>
      </c>
      <c r="B17994" t="s">
        <v>153</v>
      </c>
      <c r="C17994">
        <v>2</v>
      </c>
      <c r="D17994">
        <v>11</v>
      </c>
      <c r="E17994">
        <v>0</v>
      </c>
    </row>
    <row r="17995" spans="1:5" x14ac:dyDescent="0.2">
      <c r="A17995" t="s">
        <v>9</v>
      </c>
      <c r="B17995" t="s">
        <v>153</v>
      </c>
      <c r="C17995">
        <v>3</v>
      </c>
      <c r="D17995">
        <v>6</v>
      </c>
      <c r="E17995">
        <v>0</v>
      </c>
    </row>
    <row r="17996" spans="1:5" x14ac:dyDescent="0.2">
      <c r="A17996" t="s">
        <v>9</v>
      </c>
      <c r="B17996" t="s">
        <v>153</v>
      </c>
      <c r="C17996">
        <v>4</v>
      </c>
      <c r="D17996">
        <v>7</v>
      </c>
      <c r="E17996">
        <v>0</v>
      </c>
    </row>
    <row r="17997" spans="1:5" x14ac:dyDescent="0.2">
      <c r="A17997" t="s">
        <v>9</v>
      </c>
      <c r="B17997" t="s">
        <v>153</v>
      </c>
      <c r="C17997">
        <v>5</v>
      </c>
      <c r="D17997">
        <v>10</v>
      </c>
      <c r="E17997">
        <v>0</v>
      </c>
    </row>
    <row r="17998" spans="1:5" x14ac:dyDescent="0.2">
      <c r="A17998" t="s">
        <v>9</v>
      </c>
      <c r="B17998" t="s">
        <v>153</v>
      </c>
      <c r="C17998">
        <v>6</v>
      </c>
      <c r="D17998">
        <v>15</v>
      </c>
      <c r="E17998">
        <v>0</v>
      </c>
    </row>
    <row r="17999" spans="1:5" x14ac:dyDescent="0.2">
      <c r="A17999" t="s">
        <v>9</v>
      </c>
      <c r="B17999" t="s">
        <v>153</v>
      </c>
      <c r="C17999">
        <v>7</v>
      </c>
      <c r="D17999">
        <v>9</v>
      </c>
      <c r="E17999">
        <v>0</v>
      </c>
    </row>
    <row r="18000" spans="1:5" x14ac:dyDescent="0.2">
      <c r="A18000" t="s">
        <v>9</v>
      </c>
      <c r="B18000" t="s">
        <v>153</v>
      </c>
      <c r="C18000">
        <v>8</v>
      </c>
      <c r="D18000">
        <v>9</v>
      </c>
      <c r="E18000">
        <v>0</v>
      </c>
    </row>
    <row r="18001" spans="1:5" x14ac:dyDescent="0.2">
      <c r="A18001" t="s">
        <v>9</v>
      </c>
      <c r="B18001" t="s">
        <v>153</v>
      </c>
      <c r="C18001">
        <v>9</v>
      </c>
      <c r="D18001">
        <v>7</v>
      </c>
      <c r="E18001">
        <v>0</v>
      </c>
    </row>
    <row r="18002" spans="1:5" x14ac:dyDescent="0.2">
      <c r="A18002" t="s">
        <v>9</v>
      </c>
      <c r="B18002" t="s">
        <v>154</v>
      </c>
      <c r="C18002">
        <v>1</v>
      </c>
      <c r="D18002">
        <v>7</v>
      </c>
      <c r="E18002">
        <v>0</v>
      </c>
    </row>
    <row r="18003" spans="1:5" x14ac:dyDescent="0.2">
      <c r="A18003" t="s">
        <v>9</v>
      </c>
      <c r="B18003" t="s">
        <v>154</v>
      </c>
      <c r="C18003">
        <v>10</v>
      </c>
      <c r="D18003">
        <v>8</v>
      </c>
      <c r="E18003">
        <v>0</v>
      </c>
    </row>
    <row r="18004" spans="1:5" x14ac:dyDescent="0.2">
      <c r="A18004" t="s">
        <v>9</v>
      </c>
      <c r="B18004" t="s">
        <v>154</v>
      </c>
      <c r="C18004">
        <v>2</v>
      </c>
      <c r="D18004">
        <v>11</v>
      </c>
      <c r="E18004">
        <v>0</v>
      </c>
    </row>
    <row r="18005" spans="1:5" x14ac:dyDescent="0.2">
      <c r="A18005" t="s">
        <v>9</v>
      </c>
      <c r="B18005" t="s">
        <v>154</v>
      </c>
      <c r="C18005">
        <v>3</v>
      </c>
      <c r="D18005">
        <v>6</v>
      </c>
      <c r="E18005">
        <v>0</v>
      </c>
    </row>
    <row r="18006" spans="1:5" x14ac:dyDescent="0.2">
      <c r="A18006" t="s">
        <v>9</v>
      </c>
      <c r="B18006" t="s">
        <v>154</v>
      </c>
      <c r="C18006">
        <v>4</v>
      </c>
      <c r="D18006">
        <v>7</v>
      </c>
      <c r="E18006">
        <v>0</v>
      </c>
    </row>
    <row r="18007" spans="1:5" x14ac:dyDescent="0.2">
      <c r="A18007" t="s">
        <v>9</v>
      </c>
      <c r="B18007" t="s">
        <v>154</v>
      </c>
      <c r="C18007">
        <v>5</v>
      </c>
      <c r="D18007">
        <v>10</v>
      </c>
      <c r="E18007">
        <v>0</v>
      </c>
    </row>
    <row r="18008" spans="1:5" x14ac:dyDescent="0.2">
      <c r="A18008" t="s">
        <v>9</v>
      </c>
      <c r="B18008" t="s">
        <v>154</v>
      </c>
      <c r="C18008">
        <v>6</v>
      </c>
      <c r="D18008">
        <v>15</v>
      </c>
      <c r="E18008">
        <v>0</v>
      </c>
    </row>
    <row r="18009" spans="1:5" x14ac:dyDescent="0.2">
      <c r="A18009" t="s">
        <v>9</v>
      </c>
      <c r="B18009" t="s">
        <v>154</v>
      </c>
      <c r="C18009">
        <v>7</v>
      </c>
      <c r="D18009">
        <v>9</v>
      </c>
      <c r="E18009">
        <v>0</v>
      </c>
    </row>
    <row r="18010" spans="1:5" x14ac:dyDescent="0.2">
      <c r="A18010" t="s">
        <v>9</v>
      </c>
      <c r="B18010" t="s">
        <v>154</v>
      </c>
      <c r="C18010">
        <v>8</v>
      </c>
      <c r="D18010">
        <v>9</v>
      </c>
      <c r="E18010">
        <v>0</v>
      </c>
    </row>
    <row r="18011" spans="1:5" x14ac:dyDescent="0.2">
      <c r="A18011" t="s">
        <v>9</v>
      </c>
      <c r="B18011" t="s">
        <v>154</v>
      </c>
      <c r="C18011">
        <v>9</v>
      </c>
      <c r="D18011">
        <v>7</v>
      </c>
      <c r="E18011">
        <v>0</v>
      </c>
    </row>
    <row r="18012" spans="1:5" x14ac:dyDescent="0.2">
      <c r="A18012" t="s">
        <v>9</v>
      </c>
      <c r="B18012" t="s">
        <v>155</v>
      </c>
      <c r="C18012">
        <v>1</v>
      </c>
      <c r="D18012">
        <v>7</v>
      </c>
      <c r="E18012">
        <v>0</v>
      </c>
    </row>
    <row r="18013" spans="1:5" x14ac:dyDescent="0.2">
      <c r="A18013" t="s">
        <v>9</v>
      </c>
      <c r="B18013" t="s">
        <v>155</v>
      </c>
      <c r="C18013">
        <v>10</v>
      </c>
      <c r="D18013">
        <v>8</v>
      </c>
      <c r="E18013">
        <v>0</v>
      </c>
    </row>
    <row r="18014" spans="1:5" x14ac:dyDescent="0.2">
      <c r="A18014" t="s">
        <v>9</v>
      </c>
      <c r="B18014" t="s">
        <v>155</v>
      </c>
      <c r="C18014">
        <v>2</v>
      </c>
      <c r="D18014">
        <v>11</v>
      </c>
      <c r="E18014">
        <v>0</v>
      </c>
    </row>
    <row r="18015" spans="1:5" x14ac:dyDescent="0.2">
      <c r="A18015" t="s">
        <v>9</v>
      </c>
      <c r="B18015" t="s">
        <v>155</v>
      </c>
      <c r="C18015">
        <v>3</v>
      </c>
      <c r="D18015">
        <v>6</v>
      </c>
      <c r="E18015">
        <v>0</v>
      </c>
    </row>
    <row r="18016" spans="1:5" x14ac:dyDescent="0.2">
      <c r="A18016" t="s">
        <v>9</v>
      </c>
      <c r="B18016" t="s">
        <v>155</v>
      </c>
      <c r="C18016">
        <v>4</v>
      </c>
      <c r="D18016">
        <v>7</v>
      </c>
      <c r="E18016">
        <v>0</v>
      </c>
    </row>
    <row r="18017" spans="1:5" x14ac:dyDescent="0.2">
      <c r="A18017" t="s">
        <v>9</v>
      </c>
      <c r="B18017" t="s">
        <v>155</v>
      </c>
      <c r="C18017">
        <v>5</v>
      </c>
      <c r="D18017">
        <v>10</v>
      </c>
      <c r="E18017">
        <v>0</v>
      </c>
    </row>
    <row r="18018" spans="1:5" x14ac:dyDescent="0.2">
      <c r="A18018" t="s">
        <v>9</v>
      </c>
      <c r="B18018" t="s">
        <v>155</v>
      </c>
      <c r="C18018">
        <v>6</v>
      </c>
      <c r="D18018">
        <v>15</v>
      </c>
      <c r="E18018">
        <v>0</v>
      </c>
    </row>
    <row r="18019" spans="1:5" x14ac:dyDescent="0.2">
      <c r="A18019" t="s">
        <v>9</v>
      </c>
      <c r="B18019" t="s">
        <v>155</v>
      </c>
      <c r="C18019">
        <v>7</v>
      </c>
      <c r="D18019">
        <v>9</v>
      </c>
      <c r="E18019">
        <v>0</v>
      </c>
    </row>
    <row r="18020" spans="1:5" x14ac:dyDescent="0.2">
      <c r="A18020" t="s">
        <v>9</v>
      </c>
      <c r="B18020" t="s">
        <v>155</v>
      </c>
      <c r="C18020">
        <v>8</v>
      </c>
      <c r="D18020">
        <v>9</v>
      </c>
      <c r="E18020">
        <v>0</v>
      </c>
    </row>
    <row r="18021" spans="1:5" x14ac:dyDescent="0.2">
      <c r="A18021" t="s">
        <v>9</v>
      </c>
      <c r="B18021" t="s">
        <v>155</v>
      </c>
      <c r="C18021">
        <v>9</v>
      </c>
      <c r="D18021">
        <v>7</v>
      </c>
      <c r="E18021">
        <v>0</v>
      </c>
    </row>
    <row r="18022" spans="1:5" x14ac:dyDescent="0.2">
      <c r="A18022" t="s">
        <v>9</v>
      </c>
      <c r="B18022" t="s">
        <v>156</v>
      </c>
      <c r="C18022">
        <v>1</v>
      </c>
      <c r="D18022">
        <v>7</v>
      </c>
      <c r="E18022">
        <v>0</v>
      </c>
    </row>
    <row r="18023" spans="1:5" x14ac:dyDescent="0.2">
      <c r="A18023" t="s">
        <v>9</v>
      </c>
      <c r="B18023" t="s">
        <v>156</v>
      </c>
      <c r="C18023">
        <v>10</v>
      </c>
      <c r="D18023">
        <v>8</v>
      </c>
      <c r="E18023">
        <v>0</v>
      </c>
    </row>
    <row r="18024" spans="1:5" x14ac:dyDescent="0.2">
      <c r="A18024" t="s">
        <v>9</v>
      </c>
      <c r="B18024" t="s">
        <v>156</v>
      </c>
      <c r="C18024">
        <v>2</v>
      </c>
      <c r="D18024">
        <v>11</v>
      </c>
      <c r="E18024">
        <v>0</v>
      </c>
    </row>
    <row r="18025" spans="1:5" x14ac:dyDescent="0.2">
      <c r="A18025" t="s">
        <v>9</v>
      </c>
      <c r="B18025" t="s">
        <v>156</v>
      </c>
      <c r="C18025">
        <v>3</v>
      </c>
      <c r="D18025">
        <v>6</v>
      </c>
      <c r="E18025">
        <v>0</v>
      </c>
    </row>
    <row r="18026" spans="1:5" x14ac:dyDescent="0.2">
      <c r="A18026" t="s">
        <v>9</v>
      </c>
      <c r="B18026" t="s">
        <v>156</v>
      </c>
      <c r="C18026">
        <v>4</v>
      </c>
      <c r="D18026">
        <v>7</v>
      </c>
      <c r="E18026">
        <v>0</v>
      </c>
    </row>
    <row r="18027" spans="1:5" x14ac:dyDescent="0.2">
      <c r="A18027" t="s">
        <v>9</v>
      </c>
      <c r="B18027" t="s">
        <v>156</v>
      </c>
      <c r="C18027">
        <v>5</v>
      </c>
      <c r="D18027">
        <v>10</v>
      </c>
      <c r="E18027">
        <v>0</v>
      </c>
    </row>
    <row r="18028" spans="1:5" x14ac:dyDescent="0.2">
      <c r="A18028" t="s">
        <v>9</v>
      </c>
      <c r="B18028" t="s">
        <v>156</v>
      </c>
      <c r="C18028">
        <v>6</v>
      </c>
      <c r="D18028">
        <v>15</v>
      </c>
      <c r="E18028">
        <v>0</v>
      </c>
    </row>
    <row r="18029" spans="1:5" x14ac:dyDescent="0.2">
      <c r="A18029" t="s">
        <v>9</v>
      </c>
      <c r="B18029" t="s">
        <v>156</v>
      </c>
      <c r="C18029">
        <v>7</v>
      </c>
      <c r="D18029">
        <v>9</v>
      </c>
      <c r="E18029">
        <v>0</v>
      </c>
    </row>
    <row r="18030" spans="1:5" x14ac:dyDescent="0.2">
      <c r="A18030" t="s">
        <v>9</v>
      </c>
      <c r="B18030" t="s">
        <v>156</v>
      </c>
      <c r="C18030">
        <v>8</v>
      </c>
      <c r="D18030">
        <v>9</v>
      </c>
      <c r="E18030">
        <v>0</v>
      </c>
    </row>
    <row r="18031" spans="1:5" x14ac:dyDescent="0.2">
      <c r="A18031" t="s">
        <v>9</v>
      </c>
      <c r="B18031" t="s">
        <v>156</v>
      </c>
      <c r="C18031">
        <v>9</v>
      </c>
      <c r="D18031">
        <v>7</v>
      </c>
      <c r="E18031">
        <v>0</v>
      </c>
    </row>
    <row r="18032" spans="1:5" x14ac:dyDescent="0.2">
      <c r="A18032" t="s">
        <v>9</v>
      </c>
      <c r="B18032" t="s">
        <v>157</v>
      </c>
      <c r="C18032">
        <v>1</v>
      </c>
      <c r="D18032">
        <v>7</v>
      </c>
      <c r="E18032">
        <v>0</v>
      </c>
    </row>
    <row r="18033" spans="1:5" x14ac:dyDescent="0.2">
      <c r="A18033" t="s">
        <v>9</v>
      </c>
      <c r="B18033" t="s">
        <v>157</v>
      </c>
      <c r="C18033">
        <v>10</v>
      </c>
      <c r="D18033">
        <v>8</v>
      </c>
      <c r="E18033">
        <v>0</v>
      </c>
    </row>
    <row r="18034" spans="1:5" x14ac:dyDescent="0.2">
      <c r="A18034" t="s">
        <v>9</v>
      </c>
      <c r="B18034" t="s">
        <v>157</v>
      </c>
      <c r="C18034">
        <v>2</v>
      </c>
      <c r="D18034">
        <v>11</v>
      </c>
      <c r="E18034">
        <v>0</v>
      </c>
    </row>
    <row r="18035" spans="1:5" x14ac:dyDescent="0.2">
      <c r="A18035" t="s">
        <v>9</v>
      </c>
      <c r="B18035" t="s">
        <v>157</v>
      </c>
      <c r="C18035">
        <v>3</v>
      </c>
      <c r="D18035">
        <v>6</v>
      </c>
      <c r="E18035">
        <v>0</v>
      </c>
    </row>
    <row r="18036" spans="1:5" x14ac:dyDescent="0.2">
      <c r="A18036" t="s">
        <v>9</v>
      </c>
      <c r="B18036" t="s">
        <v>157</v>
      </c>
      <c r="C18036">
        <v>4</v>
      </c>
      <c r="D18036">
        <v>7</v>
      </c>
      <c r="E18036">
        <v>0</v>
      </c>
    </row>
    <row r="18037" spans="1:5" x14ac:dyDescent="0.2">
      <c r="A18037" t="s">
        <v>9</v>
      </c>
      <c r="B18037" t="s">
        <v>157</v>
      </c>
      <c r="C18037">
        <v>5</v>
      </c>
      <c r="D18037">
        <v>10</v>
      </c>
      <c r="E18037">
        <v>0</v>
      </c>
    </row>
    <row r="18038" spans="1:5" x14ac:dyDescent="0.2">
      <c r="A18038" t="s">
        <v>9</v>
      </c>
      <c r="B18038" t="s">
        <v>157</v>
      </c>
      <c r="C18038">
        <v>6</v>
      </c>
      <c r="D18038">
        <v>15</v>
      </c>
      <c r="E18038">
        <v>0</v>
      </c>
    </row>
    <row r="18039" spans="1:5" x14ac:dyDescent="0.2">
      <c r="A18039" t="s">
        <v>9</v>
      </c>
      <c r="B18039" t="s">
        <v>157</v>
      </c>
      <c r="C18039">
        <v>7</v>
      </c>
      <c r="D18039">
        <v>9</v>
      </c>
      <c r="E18039">
        <v>0</v>
      </c>
    </row>
    <row r="18040" spans="1:5" x14ac:dyDescent="0.2">
      <c r="A18040" t="s">
        <v>9</v>
      </c>
      <c r="B18040" t="s">
        <v>157</v>
      </c>
      <c r="C18040">
        <v>8</v>
      </c>
      <c r="D18040">
        <v>9</v>
      </c>
      <c r="E18040">
        <v>0</v>
      </c>
    </row>
    <row r="18041" spans="1:5" x14ac:dyDescent="0.2">
      <c r="A18041" t="s">
        <v>9</v>
      </c>
      <c r="B18041" t="s">
        <v>157</v>
      </c>
      <c r="C18041">
        <v>9</v>
      </c>
      <c r="D18041">
        <v>7</v>
      </c>
      <c r="E18041">
        <v>0</v>
      </c>
    </row>
    <row r="18042" spans="1:5" x14ac:dyDescent="0.2">
      <c r="A18042" t="s">
        <v>9</v>
      </c>
      <c r="B18042" t="s">
        <v>158</v>
      </c>
      <c r="C18042">
        <v>1</v>
      </c>
      <c r="D18042">
        <v>8</v>
      </c>
      <c r="E18042">
        <v>0</v>
      </c>
    </row>
    <row r="18043" spans="1:5" x14ac:dyDescent="0.2">
      <c r="A18043" t="s">
        <v>9</v>
      </c>
      <c r="B18043" t="s">
        <v>158</v>
      </c>
      <c r="C18043">
        <v>10</v>
      </c>
      <c r="D18043">
        <v>8</v>
      </c>
      <c r="E18043">
        <v>0</v>
      </c>
    </row>
    <row r="18044" spans="1:5" x14ac:dyDescent="0.2">
      <c r="A18044" t="s">
        <v>9</v>
      </c>
      <c r="B18044" t="s">
        <v>158</v>
      </c>
      <c r="C18044">
        <v>2</v>
      </c>
      <c r="D18044">
        <v>11</v>
      </c>
      <c r="E18044">
        <v>0</v>
      </c>
    </row>
    <row r="18045" spans="1:5" x14ac:dyDescent="0.2">
      <c r="A18045" t="s">
        <v>9</v>
      </c>
      <c r="B18045" t="s">
        <v>158</v>
      </c>
      <c r="C18045">
        <v>3</v>
      </c>
      <c r="D18045">
        <v>6</v>
      </c>
      <c r="E18045">
        <v>0</v>
      </c>
    </row>
    <row r="18046" spans="1:5" x14ac:dyDescent="0.2">
      <c r="A18046" t="s">
        <v>9</v>
      </c>
      <c r="B18046" t="s">
        <v>158</v>
      </c>
      <c r="C18046">
        <v>4</v>
      </c>
      <c r="D18046">
        <v>7</v>
      </c>
      <c r="E18046">
        <v>0</v>
      </c>
    </row>
    <row r="18047" spans="1:5" x14ac:dyDescent="0.2">
      <c r="A18047" t="s">
        <v>9</v>
      </c>
      <c r="B18047" t="s">
        <v>158</v>
      </c>
      <c r="C18047">
        <v>5</v>
      </c>
      <c r="D18047">
        <v>10</v>
      </c>
      <c r="E18047">
        <v>0</v>
      </c>
    </row>
    <row r="18048" spans="1:5" x14ac:dyDescent="0.2">
      <c r="A18048" t="s">
        <v>9</v>
      </c>
      <c r="B18048" t="s">
        <v>158</v>
      </c>
      <c r="C18048">
        <v>6</v>
      </c>
      <c r="D18048">
        <v>16</v>
      </c>
      <c r="E18048">
        <v>0</v>
      </c>
    </row>
    <row r="18049" spans="1:5" x14ac:dyDescent="0.2">
      <c r="A18049" t="s">
        <v>9</v>
      </c>
      <c r="B18049" t="s">
        <v>158</v>
      </c>
      <c r="C18049">
        <v>7</v>
      </c>
      <c r="D18049">
        <v>9</v>
      </c>
      <c r="E18049">
        <v>0</v>
      </c>
    </row>
    <row r="18050" spans="1:5" x14ac:dyDescent="0.2">
      <c r="A18050" t="s">
        <v>9</v>
      </c>
      <c r="B18050" t="s">
        <v>158</v>
      </c>
      <c r="C18050">
        <v>8</v>
      </c>
      <c r="D18050">
        <v>11</v>
      </c>
      <c r="E18050">
        <v>0</v>
      </c>
    </row>
    <row r="18051" spans="1:5" x14ac:dyDescent="0.2">
      <c r="A18051" t="s">
        <v>9</v>
      </c>
      <c r="B18051" t="s">
        <v>158</v>
      </c>
      <c r="C18051">
        <v>9</v>
      </c>
      <c r="D18051">
        <v>7</v>
      </c>
      <c r="E18051">
        <v>0</v>
      </c>
    </row>
    <row r="18052" spans="1:5" x14ac:dyDescent="0.2">
      <c r="A18052" t="s">
        <v>9</v>
      </c>
      <c r="B18052" t="s">
        <v>159</v>
      </c>
      <c r="C18052">
        <v>1</v>
      </c>
      <c r="D18052">
        <v>7</v>
      </c>
      <c r="E18052">
        <v>0</v>
      </c>
    </row>
    <row r="18053" spans="1:5" x14ac:dyDescent="0.2">
      <c r="A18053" t="s">
        <v>9</v>
      </c>
      <c r="B18053" t="s">
        <v>159</v>
      </c>
      <c r="C18053">
        <v>10</v>
      </c>
      <c r="D18053">
        <v>8</v>
      </c>
      <c r="E18053">
        <v>0</v>
      </c>
    </row>
    <row r="18054" spans="1:5" x14ac:dyDescent="0.2">
      <c r="A18054" t="s">
        <v>9</v>
      </c>
      <c r="B18054" t="s">
        <v>159</v>
      </c>
      <c r="C18054">
        <v>2</v>
      </c>
      <c r="D18054">
        <v>11</v>
      </c>
      <c r="E18054">
        <v>0</v>
      </c>
    </row>
    <row r="18055" spans="1:5" x14ac:dyDescent="0.2">
      <c r="A18055" t="s">
        <v>9</v>
      </c>
      <c r="B18055" t="s">
        <v>159</v>
      </c>
      <c r="C18055">
        <v>3</v>
      </c>
      <c r="D18055">
        <v>6</v>
      </c>
      <c r="E18055">
        <v>0</v>
      </c>
    </row>
    <row r="18056" spans="1:5" x14ac:dyDescent="0.2">
      <c r="A18056" t="s">
        <v>9</v>
      </c>
      <c r="B18056" t="s">
        <v>159</v>
      </c>
      <c r="C18056">
        <v>4</v>
      </c>
      <c r="D18056">
        <v>7</v>
      </c>
      <c r="E18056">
        <v>0</v>
      </c>
    </row>
    <row r="18057" spans="1:5" x14ac:dyDescent="0.2">
      <c r="A18057" t="s">
        <v>9</v>
      </c>
      <c r="B18057" t="s">
        <v>159</v>
      </c>
      <c r="C18057">
        <v>5</v>
      </c>
      <c r="D18057">
        <v>10</v>
      </c>
      <c r="E18057">
        <v>0</v>
      </c>
    </row>
    <row r="18058" spans="1:5" x14ac:dyDescent="0.2">
      <c r="A18058" t="s">
        <v>9</v>
      </c>
      <c r="B18058" t="s">
        <v>159</v>
      </c>
      <c r="C18058">
        <v>6</v>
      </c>
      <c r="D18058">
        <v>15</v>
      </c>
      <c r="E18058">
        <v>0</v>
      </c>
    </row>
    <row r="18059" spans="1:5" x14ac:dyDescent="0.2">
      <c r="A18059" t="s">
        <v>9</v>
      </c>
      <c r="B18059" t="s">
        <v>159</v>
      </c>
      <c r="C18059">
        <v>7</v>
      </c>
      <c r="D18059">
        <v>9</v>
      </c>
      <c r="E18059">
        <v>0</v>
      </c>
    </row>
    <row r="18060" spans="1:5" x14ac:dyDescent="0.2">
      <c r="A18060" t="s">
        <v>9</v>
      </c>
      <c r="B18060" t="s">
        <v>159</v>
      </c>
      <c r="C18060">
        <v>8</v>
      </c>
      <c r="D18060">
        <v>9</v>
      </c>
      <c r="E18060">
        <v>0</v>
      </c>
    </row>
    <row r="18061" spans="1:5" x14ac:dyDescent="0.2">
      <c r="A18061" t="s">
        <v>9</v>
      </c>
      <c r="B18061" t="s">
        <v>159</v>
      </c>
      <c r="C18061">
        <v>9</v>
      </c>
      <c r="D18061">
        <v>7</v>
      </c>
      <c r="E18061">
        <v>0</v>
      </c>
    </row>
    <row r="18062" spans="1:5" x14ac:dyDescent="0.2">
      <c r="A18062" t="s">
        <v>9</v>
      </c>
      <c r="B18062" t="s">
        <v>160</v>
      </c>
      <c r="C18062">
        <v>1</v>
      </c>
      <c r="D18062">
        <v>9</v>
      </c>
      <c r="E18062">
        <v>0</v>
      </c>
    </row>
    <row r="18063" spans="1:5" x14ac:dyDescent="0.2">
      <c r="A18063" t="s">
        <v>9</v>
      </c>
      <c r="B18063" t="s">
        <v>160</v>
      </c>
      <c r="C18063">
        <v>10</v>
      </c>
      <c r="D18063">
        <v>13</v>
      </c>
      <c r="E18063">
        <v>0</v>
      </c>
    </row>
    <row r="18064" spans="1:5" x14ac:dyDescent="0.2">
      <c r="A18064" t="s">
        <v>9</v>
      </c>
      <c r="B18064" t="s">
        <v>160</v>
      </c>
      <c r="C18064">
        <v>2</v>
      </c>
      <c r="D18064">
        <v>12</v>
      </c>
      <c r="E18064">
        <v>0</v>
      </c>
    </row>
    <row r="18065" spans="1:5" x14ac:dyDescent="0.2">
      <c r="A18065" t="s">
        <v>9</v>
      </c>
      <c r="B18065" t="s">
        <v>160</v>
      </c>
      <c r="C18065">
        <v>3</v>
      </c>
      <c r="D18065">
        <v>15</v>
      </c>
      <c r="E18065">
        <v>0</v>
      </c>
    </row>
    <row r="18066" spans="1:5" x14ac:dyDescent="0.2">
      <c r="A18066" t="s">
        <v>9</v>
      </c>
      <c r="B18066" t="s">
        <v>160</v>
      </c>
      <c r="C18066">
        <v>4</v>
      </c>
      <c r="D18066">
        <v>8</v>
      </c>
      <c r="E18066">
        <v>0</v>
      </c>
    </row>
    <row r="18067" spans="1:5" x14ac:dyDescent="0.2">
      <c r="A18067" t="s">
        <v>9</v>
      </c>
      <c r="B18067" t="s">
        <v>160</v>
      </c>
      <c r="C18067">
        <v>5</v>
      </c>
      <c r="D18067">
        <v>13</v>
      </c>
      <c r="E18067">
        <v>0</v>
      </c>
    </row>
    <row r="18068" spans="1:5" x14ac:dyDescent="0.2">
      <c r="A18068" t="s">
        <v>9</v>
      </c>
      <c r="B18068" t="s">
        <v>160</v>
      </c>
      <c r="C18068">
        <v>6</v>
      </c>
      <c r="D18068">
        <v>15</v>
      </c>
      <c r="E18068">
        <v>0</v>
      </c>
    </row>
    <row r="18069" spans="1:5" x14ac:dyDescent="0.2">
      <c r="A18069" t="s">
        <v>9</v>
      </c>
      <c r="B18069" t="s">
        <v>160</v>
      </c>
      <c r="C18069">
        <v>7</v>
      </c>
      <c r="D18069">
        <v>12</v>
      </c>
      <c r="E18069">
        <v>0</v>
      </c>
    </row>
    <row r="18070" spans="1:5" x14ac:dyDescent="0.2">
      <c r="A18070" t="s">
        <v>9</v>
      </c>
      <c r="B18070" t="s">
        <v>160</v>
      </c>
      <c r="C18070">
        <v>8</v>
      </c>
      <c r="D18070">
        <v>11</v>
      </c>
      <c r="E18070">
        <v>0</v>
      </c>
    </row>
    <row r="18071" spans="1:5" x14ac:dyDescent="0.2">
      <c r="A18071" t="s">
        <v>9</v>
      </c>
      <c r="B18071" t="s">
        <v>160</v>
      </c>
      <c r="C18071">
        <v>9</v>
      </c>
      <c r="D18071">
        <v>12</v>
      </c>
      <c r="E18071">
        <v>0</v>
      </c>
    </row>
    <row r="18072" spans="1:5" x14ac:dyDescent="0.2">
      <c r="A18072" t="s">
        <v>9</v>
      </c>
      <c r="B18072" t="s">
        <v>161</v>
      </c>
      <c r="C18072">
        <v>1</v>
      </c>
      <c r="D18072">
        <v>9</v>
      </c>
      <c r="E18072">
        <v>0</v>
      </c>
    </row>
    <row r="18073" spans="1:5" x14ac:dyDescent="0.2">
      <c r="A18073" t="s">
        <v>9</v>
      </c>
      <c r="B18073" t="s">
        <v>161</v>
      </c>
      <c r="C18073">
        <v>10</v>
      </c>
      <c r="D18073">
        <v>13</v>
      </c>
      <c r="E18073">
        <v>0</v>
      </c>
    </row>
    <row r="18074" spans="1:5" x14ac:dyDescent="0.2">
      <c r="A18074" t="s">
        <v>9</v>
      </c>
      <c r="B18074" t="s">
        <v>161</v>
      </c>
      <c r="C18074">
        <v>2</v>
      </c>
      <c r="D18074">
        <v>12</v>
      </c>
      <c r="E18074">
        <v>0</v>
      </c>
    </row>
    <row r="18075" spans="1:5" x14ac:dyDescent="0.2">
      <c r="A18075" t="s">
        <v>9</v>
      </c>
      <c r="B18075" t="s">
        <v>161</v>
      </c>
      <c r="C18075">
        <v>3</v>
      </c>
      <c r="D18075">
        <v>14</v>
      </c>
      <c r="E18075">
        <v>0</v>
      </c>
    </row>
    <row r="18076" spans="1:5" x14ac:dyDescent="0.2">
      <c r="A18076" t="s">
        <v>9</v>
      </c>
      <c r="B18076" t="s">
        <v>161</v>
      </c>
      <c r="C18076">
        <v>4</v>
      </c>
      <c r="D18076">
        <v>8</v>
      </c>
      <c r="E18076">
        <v>0</v>
      </c>
    </row>
    <row r="18077" spans="1:5" x14ac:dyDescent="0.2">
      <c r="A18077" t="s">
        <v>9</v>
      </c>
      <c r="B18077" t="s">
        <v>161</v>
      </c>
      <c r="C18077">
        <v>5</v>
      </c>
      <c r="D18077">
        <v>13</v>
      </c>
      <c r="E18077">
        <v>0</v>
      </c>
    </row>
    <row r="18078" spans="1:5" x14ac:dyDescent="0.2">
      <c r="A18078" t="s">
        <v>9</v>
      </c>
      <c r="B18078" t="s">
        <v>161</v>
      </c>
      <c r="C18078">
        <v>6</v>
      </c>
      <c r="D18078">
        <v>15</v>
      </c>
      <c r="E18078">
        <v>0</v>
      </c>
    </row>
    <row r="18079" spans="1:5" x14ac:dyDescent="0.2">
      <c r="A18079" t="s">
        <v>9</v>
      </c>
      <c r="B18079" t="s">
        <v>161</v>
      </c>
      <c r="C18079">
        <v>7</v>
      </c>
      <c r="D18079">
        <v>12</v>
      </c>
      <c r="E18079">
        <v>0</v>
      </c>
    </row>
    <row r="18080" spans="1:5" x14ac:dyDescent="0.2">
      <c r="A18080" t="s">
        <v>9</v>
      </c>
      <c r="B18080" t="s">
        <v>161</v>
      </c>
      <c r="C18080">
        <v>8</v>
      </c>
      <c r="D18080">
        <v>11</v>
      </c>
      <c r="E18080">
        <v>0</v>
      </c>
    </row>
    <row r="18081" spans="1:5" x14ac:dyDescent="0.2">
      <c r="A18081" t="s">
        <v>9</v>
      </c>
      <c r="B18081" t="s">
        <v>161</v>
      </c>
      <c r="C18081">
        <v>9</v>
      </c>
      <c r="D18081">
        <v>11</v>
      </c>
      <c r="E18081">
        <v>0</v>
      </c>
    </row>
    <row r="18082" spans="1:5" x14ac:dyDescent="0.2">
      <c r="A18082" t="s">
        <v>9</v>
      </c>
      <c r="B18082" t="s">
        <v>162</v>
      </c>
      <c r="C18082">
        <v>1</v>
      </c>
      <c r="D18082">
        <v>9</v>
      </c>
      <c r="E18082">
        <v>0</v>
      </c>
    </row>
    <row r="18083" spans="1:5" x14ac:dyDescent="0.2">
      <c r="A18083" t="s">
        <v>9</v>
      </c>
      <c r="B18083" t="s">
        <v>162</v>
      </c>
      <c r="C18083">
        <v>10</v>
      </c>
      <c r="D18083">
        <v>13</v>
      </c>
      <c r="E18083">
        <v>0</v>
      </c>
    </row>
    <row r="18084" spans="1:5" x14ac:dyDescent="0.2">
      <c r="A18084" t="s">
        <v>9</v>
      </c>
      <c r="B18084" t="s">
        <v>162</v>
      </c>
      <c r="C18084">
        <v>2</v>
      </c>
      <c r="D18084">
        <v>12</v>
      </c>
      <c r="E18084">
        <v>0</v>
      </c>
    </row>
    <row r="18085" spans="1:5" x14ac:dyDescent="0.2">
      <c r="A18085" t="s">
        <v>9</v>
      </c>
      <c r="B18085" t="s">
        <v>162</v>
      </c>
      <c r="C18085">
        <v>3</v>
      </c>
      <c r="D18085">
        <v>15</v>
      </c>
      <c r="E18085">
        <v>0</v>
      </c>
    </row>
    <row r="18086" spans="1:5" x14ac:dyDescent="0.2">
      <c r="A18086" t="s">
        <v>9</v>
      </c>
      <c r="B18086" t="s">
        <v>162</v>
      </c>
      <c r="C18086">
        <v>4</v>
      </c>
      <c r="D18086">
        <v>8</v>
      </c>
      <c r="E18086">
        <v>0</v>
      </c>
    </row>
    <row r="18087" spans="1:5" x14ac:dyDescent="0.2">
      <c r="A18087" t="s">
        <v>9</v>
      </c>
      <c r="B18087" t="s">
        <v>162</v>
      </c>
      <c r="C18087">
        <v>5</v>
      </c>
      <c r="D18087">
        <v>13</v>
      </c>
      <c r="E18087">
        <v>0</v>
      </c>
    </row>
    <row r="18088" spans="1:5" x14ac:dyDescent="0.2">
      <c r="A18088" t="s">
        <v>9</v>
      </c>
      <c r="B18088" t="s">
        <v>162</v>
      </c>
      <c r="C18088">
        <v>6</v>
      </c>
      <c r="D18088">
        <v>15</v>
      </c>
      <c r="E18088">
        <v>0</v>
      </c>
    </row>
    <row r="18089" spans="1:5" x14ac:dyDescent="0.2">
      <c r="A18089" t="s">
        <v>9</v>
      </c>
      <c r="B18089" t="s">
        <v>162</v>
      </c>
      <c r="C18089">
        <v>7</v>
      </c>
      <c r="D18089">
        <v>12</v>
      </c>
      <c r="E18089">
        <v>0</v>
      </c>
    </row>
    <row r="18090" spans="1:5" x14ac:dyDescent="0.2">
      <c r="A18090" t="s">
        <v>9</v>
      </c>
      <c r="B18090" t="s">
        <v>162</v>
      </c>
      <c r="C18090">
        <v>8</v>
      </c>
      <c r="D18090">
        <v>11</v>
      </c>
      <c r="E18090">
        <v>0</v>
      </c>
    </row>
    <row r="18091" spans="1:5" x14ac:dyDescent="0.2">
      <c r="A18091" t="s">
        <v>9</v>
      </c>
      <c r="B18091" t="s">
        <v>162</v>
      </c>
      <c r="C18091">
        <v>9</v>
      </c>
      <c r="D18091">
        <v>11</v>
      </c>
      <c r="E18091">
        <v>0</v>
      </c>
    </row>
    <row r="18092" spans="1:5" x14ac:dyDescent="0.2">
      <c r="A18092" t="s">
        <v>8</v>
      </c>
      <c r="B18092" t="s">
        <v>136</v>
      </c>
      <c r="C18092">
        <v>1</v>
      </c>
      <c r="D18092">
        <v>3</v>
      </c>
      <c r="E18092">
        <v>0</v>
      </c>
    </row>
    <row r="18093" spans="1:5" x14ac:dyDescent="0.2">
      <c r="A18093" t="s">
        <v>8</v>
      </c>
      <c r="B18093" t="s">
        <v>136</v>
      </c>
      <c r="C18093">
        <v>10</v>
      </c>
      <c r="D18093">
        <v>5</v>
      </c>
      <c r="E18093">
        <v>0</v>
      </c>
    </row>
    <row r="18094" spans="1:5" x14ac:dyDescent="0.2">
      <c r="A18094" t="s">
        <v>8</v>
      </c>
      <c r="B18094" t="s">
        <v>136</v>
      </c>
      <c r="C18094">
        <v>2</v>
      </c>
      <c r="D18094">
        <v>3</v>
      </c>
      <c r="E18094">
        <v>0</v>
      </c>
    </row>
    <row r="18095" spans="1:5" x14ac:dyDescent="0.2">
      <c r="A18095" t="s">
        <v>8</v>
      </c>
      <c r="B18095" t="s">
        <v>136</v>
      </c>
      <c r="C18095">
        <v>3</v>
      </c>
      <c r="D18095">
        <v>4</v>
      </c>
      <c r="E18095">
        <v>0</v>
      </c>
    </row>
    <row r="18096" spans="1:5" x14ac:dyDescent="0.2">
      <c r="A18096" t="s">
        <v>8</v>
      </c>
      <c r="B18096" t="s">
        <v>136</v>
      </c>
      <c r="C18096">
        <v>4</v>
      </c>
      <c r="D18096">
        <v>4</v>
      </c>
      <c r="E18096">
        <v>0</v>
      </c>
    </row>
    <row r="18097" spans="1:5" x14ac:dyDescent="0.2">
      <c r="A18097" t="s">
        <v>8</v>
      </c>
      <c r="B18097" t="s">
        <v>136</v>
      </c>
      <c r="C18097">
        <v>5</v>
      </c>
      <c r="D18097">
        <v>6</v>
      </c>
      <c r="E18097">
        <v>0</v>
      </c>
    </row>
    <row r="18098" spans="1:5" x14ac:dyDescent="0.2">
      <c r="A18098" t="s">
        <v>8</v>
      </c>
      <c r="B18098" t="s">
        <v>136</v>
      </c>
      <c r="C18098">
        <v>6</v>
      </c>
      <c r="D18098">
        <v>2</v>
      </c>
      <c r="E18098">
        <v>0</v>
      </c>
    </row>
    <row r="18099" spans="1:5" x14ac:dyDescent="0.2">
      <c r="A18099" t="s">
        <v>8</v>
      </c>
      <c r="B18099" t="s">
        <v>136</v>
      </c>
      <c r="C18099">
        <v>7</v>
      </c>
      <c r="D18099">
        <v>4</v>
      </c>
      <c r="E18099">
        <v>0</v>
      </c>
    </row>
    <row r="18100" spans="1:5" x14ac:dyDescent="0.2">
      <c r="A18100" t="s">
        <v>8</v>
      </c>
      <c r="B18100" t="s">
        <v>136</v>
      </c>
      <c r="C18100">
        <v>8</v>
      </c>
      <c r="D18100">
        <v>3</v>
      </c>
      <c r="E18100">
        <v>0</v>
      </c>
    </row>
    <row r="18101" spans="1:5" x14ac:dyDescent="0.2">
      <c r="A18101" t="s">
        <v>8</v>
      </c>
      <c r="B18101" t="s">
        <v>136</v>
      </c>
      <c r="C18101">
        <v>9</v>
      </c>
      <c r="D18101">
        <v>5</v>
      </c>
      <c r="E18101">
        <v>0</v>
      </c>
    </row>
    <row r="18102" spans="1:5" x14ac:dyDescent="0.2">
      <c r="A18102" t="s">
        <v>8</v>
      </c>
      <c r="B18102" t="s">
        <v>137</v>
      </c>
      <c r="C18102">
        <v>1</v>
      </c>
      <c r="D18102">
        <v>3</v>
      </c>
      <c r="E18102">
        <v>0</v>
      </c>
    </row>
    <row r="18103" spans="1:5" x14ac:dyDescent="0.2">
      <c r="A18103" t="s">
        <v>8</v>
      </c>
      <c r="B18103" t="s">
        <v>137</v>
      </c>
      <c r="C18103">
        <v>10</v>
      </c>
      <c r="D18103">
        <v>4</v>
      </c>
      <c r="E18103">
        <v>0</v>
      </c>
    </row>
    <row r="18104" spans="1:5" x14ac:dyDescent="0.2">
      <c r="A18104" t="s">
        <v>8</v>
      </c>
      <c r="B18104" t="s">
        <v>137</v>
      </c>
      <c r="C18104">
        <v>2</v>
      </c>
      <c r="D18104">
        <v>3</v>
      </c>
      <c r="E18104">
        <v>0</v>
      </c>
    </row>
    <row r="18105" spans="1:5" x14ac:dyDescent="0.2">
      <c r="A18105" t="s">
        <v>8</v>
      </c>
      <c r="B18105" t="s">
        <v>137</v>
      </c>
      <c r="C18105">
        <v>3</v>
      </c>
      <c r="D18105">
        <v>4</v>
      </c>
      <c r="E18105">
        <v>0</v>
      </c>
    </row>
    <row r="18106" spans="1:5" x14ac:dyDescent="0.2">
      <c r="A18106" t="s">
        <v>8</v>
      </c>
      <c r="B18106" t="s">
        <v>137</v>
      </c>
      <c r="C18106">
        <v>4</v>
      </c>
      <c r="D18106">
        <v>3</v>
      </c>
      <c r="E18106">
        <v>0</v>
      </c>
    </row>
    <row r="18107" spans="1:5" x14ac:dyDescent="0.2">
      <c r="A18107" t="s">
        <v>8</v>
      </c>
      <c r="B18107" t="s">
        <v>137</v>
      </c>
      <c r="C18107">
        <v>5</v>
      </c>
      <c r="D18107">
        <v>2</v>
      </c>
      <c r="E18107">
        <v>0</v>
      </c>
    </row>
    <row r="18108" spans="1:5" x14ac:dyDescent="0.2">
      <c r="A18108" t="s">
        <v>8</v>
      </c>
      <c r="B18108" t="s">
        <v>137</v>
      </c>
      <c r="C18108">
        <v>6</v>
      </c>
      <c r="D18108">
        <v>2</v>
      </c>
      <c r="E18108">
        <v>0</v>
      </c>
    </row>
    <row r="18109" spans="1:5" x14ac:dyDescent="0.2">
      <c r="A18109" t="s">
        <v>8</v>
      </c>
      <c r="B18109" t="s">
        <v>137</v>
      </c>
      <c r="C18109">
        <v>7</v>
      </c>
      <c r="D18109">
        <v>3</v>
      </c>
      <c r="E18109">
        <v>0</v>
      </c>
    </row>
    <row r="18110" spans="1:5" x14ac:dyDescent="0.2">
      <c r="A18110" t="s">
        <v>8</v>
      </c>
      <c r="B18110" t="s">
        <v>137</v>
      </c>
      <c r="C18110">
        <v>8</v>
      </c>
      <c r="D18110">
        <v>3</v>
      </c>
      <c r="E18110">
        <v>0</v>
      </c>
    </row>
    <row r="18111" spans="1:5" x14ac:dyDescent="0.2">
      <c r="A18111" t="s">
        <v>8</v>
      </c>
      <c r="B18111" t="s">
        <v>137</v>
      </c>
      <c r="C18111">
        <v>9</v>
      </c>
      <c r="D18111">
        <v>2</v>
      </c>
      <c r="E18111">
        <v>0</v>
      </c>
    </row>
    <row r="18112" spans="1:5" x14ac:dyDescent="0.2">
      <c r="A18112" t="s">
        <v>8</v>
      </c>
      <c r="B18112" t="s">
        <v>138</v>
      </c>
      <c r="C18112">
        <v>1</v>
      </c>
      <c r="D18112">
        <v>3</v>
      </c>
      <c r="E18112">
        <v>0</v>
      </c>
    </row>
    <row r="18113" spans="1:5" x14ac:dyDescent="0.2">
      <c r="A18113" t="s">
        <v>8</v>
      </c>
      <c r="B18113" t="s">
        <v>138</v>
      </c>
      <c r="C18113">
        <v>10</v>
      </c>
      <c r="D18113">
        <v>4</v>
      </c>
      <c r="E18113">
        <v>0</v>
      </c>
    </row>
    <row r="18114" spans="1:5" x14ac:dyDescent="0.2">
      <c r="A18114" t="s">
        <v>8</v>
      </c>
      <c r="B18114" t="s">
        <v>138</v>
      </c>
      <c r="C18114">
        <v>2</v>
      </c>
      <c r="D18114">
        <v>3</v>
      </c>
      <c r="E18114">
        <v>0</v>
      </c>
    </row>
    <row r="18115" spans="1:5" x14ac:dyDescent="0.2">
      <c r="A18115" t="s">
        <v>8</v>
      </c>
      <c r="B18115" t="s">
        <v>138</v>
      </c>
      <c r="C18115">
        <v>3</v>
      </c>
      <c r="D18115">
        <v>4</v>
      </c>
      <c r="E18115">
        <v>0</v>
      </c>
    </row>
    <row r="18116" spans="1:5" x14ac:dyDescent="0.2">
      <c r="A18116" t="s">
        <v>8</v>
      </c>
      <c r="B18116" t="s">
        <v>138</v>
      </c>
      <c r="C18116">
        <v>4</v>
      </c>
      <c r="D18116">
        <v>4</v>
      </c>
      <c r="E18116">
        <v>0</v>
      </c>
    </row>
    <row r="18117" spans="1:5" x14ac:dyDescent="0.2">
      <c r="A18117" t="s">
        <v>8</v>
      </c>
      <c r="B18117" t="s">
        <v>138</v>
      </c>
      <c r="C18117">
        <v>5</v>
      </c>
      <c r="D18117">
        <v>2</v>
      </c>
      <c r="E18117">
        <v>0</v>
      </c>
    </row>
    <row r="18118" spans="1:5" x14ac:dyDescent="0.2">
      <c r="A18118" t="s">
        <v>8</v>
      </c>
      <c r="B18118" t="s">
        <v>138</v>
      </c>
      <c r="C18118">
        <v>6</v>
      </c>
      <c r="D18118">
        <v>2</v>
      </c>
      <c r="E18118">
        <v>0</v>
      </c>
    </row>
    <row r="18119" spans="1:5" x14ac:dyDescent="0.2">
      <c r="A18119" t="s">
        <v>8</v>
      </c>
      <c r="B18119" t="s">
        <v>138</v>
      </c>
      <c r="C18119">
        <v>7</v>
      </c>
      <c r="D18119">
        <v>3</v>
      </c>
      <c r="E18119">
        <v>0</v>
      </c>
    </row>
    <row r="18120" spans="1:5" x14ac:dyDescent="0.2">
      <c r="A18120" t="s">
        <v>8</v>
      </c>
      <c r="B18120" t="s">
        <v>138</v>
      </c>
      <c r="C18120">
        <v>8</v>
      </c>
      <c r="D18120">
        <v>3</v>
      </c>
      <c r="E18120">
        <v>0</v>
      </c>
    </row>
    <row r="18121" spans="1:5" x14ac:dyDescent="0.2">
      <c r="A18121" t="s">
        <v>8</v>
      </c>
      <c r="B18121" t="s">
        <v>138</v>
      </c>
      <c r="C18121">
        <v>9</v>
      </c>
      <c r="D18121">
        <v>2</v>
      </c>
      <c r="E18121">
        <v>0</v>
      </c>
    </row>
    <row r="18122" spans="1:5" x14ac:dyDescent="0.2">
      <c r="A18122" t="s">
        <v>8</v>
      </c>
      <c r="B18122" t="s">
        <v>139</v>
      </c>
      <c r="C18122">
        <v>1</v>
      </c>
      <c r="D18122">
        <v>3</v>
      </c>
      <c r="E18122">
        <v>0</v>
      </c>
    </row>
    <row r="18123" spans="1:5" x14ac:dyDescent="0.2">
      <c r="A18123" t="s">
        <v>8</v>
      </c>
      <c r="B18123" t="s">
        <v>139</v>
      </c>
      <c r="C18123">
        <v>10</v>
      </c>
      <c r="D18123">
        <v>4</v>
      </c>
      <c r="E18123">
        <v>0</v>
      </c>
    </row>
    <row r="18124" spans="1:5" x14ac:dyDescent="0.2">
      <c r="A18124" t="s">
        <v>8</v>
      </c>
      <c r="B18124" t="s">
        <v>139</v>
      </c>
      <c r="C18124">
        <v>2</v>
      </c>
      <c r="D18124">
        <v>3</v>
      </c>
      <c r="E18124">
        <v>0</v>
      </c>
    </row>
    <row r="18125" spans="1:5" x14ac:dyDescent="0.2">
      <c r="A18125" t="s">
        <v>8</v>
      </c>
      <c r="B18125" t="s">
        <v>139</v>
      </c>
      <c r="C18125">
        <v>3</v>
      </c>
      <c r="D18125">
        <v>4</v>
      </c>
      <c r="E18125">
        <v>0</v>
      </c>
    </row>
    <row r="18126" spans="1:5" x14ac:dyDescent="0.2">
      <c r="A18126" t="s">
        <v>8</v>
      </c>
      <c r="B18126" t="s">
        <v>139</v>
      </c>
      <c r="C18126">
        <v>4</v>
      </c>
      <c r="D18126">
        <v>4</v>
      </c>
      <c r="E18126">
        <v>0</v>
      </c>
    </row>
    <row r="18127" spans="1:5" x14ac:dyDescent="0.2">
      <c r="A18127" t="s">
        <v>8</v>
      </c>
      <c r="B18127" t="s">
        <v>139</v>
      </c>
      <c r="C18127">
        <v>5</v>
      </c>
      <c r="D18127">
        <v>2</v>
      </c>
      <c r="E18127">
        <v>0</v>
      </c>
    </row>
    <row r="18128" spans="1:5" x14ac:dyDescent="0.2">
      <c r="A18128" t="s">
        <v>8</v>
      </c>
      <c r="B18128" t="s">
        <v>139</v>
      </c>
      <c r="C18128">
        <v>6</v>
      </c>
      <c r="D18128">
        <v>2</v>
      </c>
      <c r="E18128">
        <v>0</v>
      </c>
    </row>
    <row r="18129" spans="1:5" x14ac:dyDescent="0.2">
      <c r="A18129" t="s">
        <v>8</v>
      </c>
      <c r="B18129" t="s">
        <v>139</v>
      </c>
      <c r="C18129">
        <v>7</v>
      </c>
      <c r="D18129">
        <v>3</v>
      </c>
      <c r="E18129">
        <v>0</v>
      </c>
    </row>
    <row r="18130" spans="1:5" x14ac:dyDescent="0.2">
      <c r="A18130" t="s">
        <v>8</v>
      </c>
      <c r="B18130" t="s">
        <v>139</v>
      </c>
      <c r="C18130">
        <v>8</v>
      </c>
      <c r="D18130">
        <v>3</v>
      </c>
      <c r="E18130">
        <v>0</v>
      </c>
    </row>
    <row r="18131" spans="1:5" x14ac:dyDescent="0.2">
      <c r="A18131" t="s">
        <v>8</v>
      </c>
      <c r="B18131" t="s">
        <v>139</v>
      </c>
      <c r="C18131">
        <v>9</v>
      </c>
      <c r="D18131">
        <v>2</v>
      </c>
      <c r="E18131">
        <v>0</v>
      </c>
    </row>
    <row r="18132" spans="1:5" x14ac:dyDescent="0.2">
      <c r="A18132" t="s">
        <v>8</v>
      </c>
      <c r="B18132" t="s">
        <v>140</v>
      </c>
      <c r="C18132">
        <v>1</v>
      </c>
      <c r="D18132">
        <v>3</v>
      </c>
      <c r="E18132">
        <v>0</v>
      </c>
    </row>
    <row r="18133" spans="1:5" x14ac:dyDescent="0.2">
      <c r="A18133" t="s">
        <v>8</v>
      </c>
      <c r="B18133" t="s">
        <v>140</v>
      </c>
      <c r="C18133">
        <v>10</v>
      </c>
      <c r="D18133">
        <v>4</v>
      </c>
      <c r="E18133">
        <v>0</v>
      </c>
    </row>
    <row r="18134" spans="1:5" x14ac:dyDescent="0.2">
      <c r="A18134" t="s">
        <v>8</v>
      </c>
      <c r="B18134" t="s">
        <v>140</v>
      </c>
      <c r="C18134">
        <v>2</v>
      </c>
      <c r="D18134">
        <v>3</v>
      </c>
      <c r="E18134">
        <v>0</v>
      </c>
    </row>
    <row r="18135" spans="1:5" x14ac:dyDescent="0.2">
      <c r="A18135" t="s">
        <v>8</v>
      </c>
      <c r="B18135" t="s">
        <v>140</v>
      </c>
      <c r="C18135">
        <v>3</v>
      </c>
      <c r="D18135">
        <v>4</v>
      </c>
      <c r="E18135">
        <v>0</v>
      </c>
    </row>
    <row r="18136" spans="1:5" x14ac:dyDescent="0.2">
      <c r="A18136" t="s">
        <v>8</v>
      </c>
      <c r="B18136" t="s">
        <v>140</v>
      </c>
      <c r="C18136">
        <v>4</v>
      </c>
      <c r="D18136">
        <v>4</v>
      </c>
      <c r="E18136">
        <v>0</v>
      </c>
    </row>
    <row r="18137" spans="1:5" x14ac:dyDescent="0.2">
      <c r="A18137" t="s">
        <v>8</v>
      </c>
      <c r="B18137" t="s">
        <v>140</v>
      </c>
      <c r="C18137">
        <v>5</v>
      </c>
      <c r="D18137">
        <v>2</v>
      </c>
      <c r="E18137">
        <v>0</v>
      </c>
    </row>
    <row r="18138" spans="1:5" x14ac:dyDescent="0.2">
      <c r="A18138" t="s">
        <v>8</v>
      </c>
      <c r="B18138" t="s">
        <v>140</v>
      </c>
      <c r="C18138">
        <v>6</v>
      </c>
      <c r="D18138">
        <v>2</v>
      </c>
      <c r="E18138">
        <v>0</v>
      </c>
    </row>
    <row r="18139" spans="1:5" x14ac:dyDescent="0.2">
      <c r="A18139" t="s">
        <v>8</v>
      </c>
      <c r="B18139" t="s">
        <v>140</v>
      </c>
      <c r="C18139">
        <v>7</v>
      </c>
      <c r="D18139">
        <v>3</v>
      </c>
      <c r="E18139">
        <v>0</v>
      </c>
    </row>
    <row r="18140" spans="1:5" x14ac:dyDescent="0.2">
      <c r="A18140" t="s">
        <v>8</v>
      </c>
      <c r="B18140" t="s">
        <v>140</v>
      </c>
      <c r="C18140">
        <v>8</v>
      </c>
      <c r="D18140">
        <v>3</v>
      </c>
      <c r="E18140">
        <v>0</v>
      </c>
    </row>
    <row r="18141" spans="1:5" x14ac:dyDescent="0.2">
      <c r="A18141" t="s">
        <v>8</v>
      </c>
      <c r="B18141" t="s">
        <v>140</v>
      </c>
      <c r="C18141">
        <v>9</v>
      </c>
      <c r="D18141">
        <v>2</v>
      </c>
      <c r="E18141">
        <v>0</v>
      </c>
    </row>
    <row r="18142" spans="1:5" x14ac:dyDescent="0.2">
      <c r="A18142" t="s">
        <v>8</v>
      </c>
      <c r="B18142" t="s">
        <v>141</v>
      </c>
      <c r="C18142">
        <v>1</v>
      </c>
      <c r="D18142">
        <v>3</v>
      </c>
      <c r="E18142">
        <v>0</v>
      </c>
    </row>
    <row r="18143" spans="1:5" x14ac:dyDescent="0.2">
      <c r="A18143" t="s">
        <v>8</v>
      </c>
      <c r="B18143" t="s">
        <v>141</v>
      </c>
      <c r="C18143">
        <v>10</v>
      </c>
      <c r="D18143">
        <v>4</v>
      </c>
      <c r="E18143">
        <v>0</v>
      </c>
    </row>
    <row r="18144" spans="1:5" x14ac:dyDescent="0.2">
      <c r="A18144" t="s">
        <v>8</v>
      </c>
      <c r="B18144" t="s">
        <v>141</v>
      </c>
      <c r="C18144">
        <v>2</v>
      </c>
      <c r="D18144">
        <v>3</v>
      </c>
      <c r="E18144">
        <v>0</v>
      </c>
    </row>
    <row r="18145" spans="1:5" x14ac:dyDescent="0.2">
      <c r="A18145" t="s">
        <v>8</v>
      </c>
      <c r="B18145" t="s">
        <v>141</v>
      </c>
      <c r="C18145">
        <v>3</v>
      </c>
      <c r="D18145">
        <v>4</v>
      </c>
      <c r="E18145">
        <v>0</v>
      </c>
    </row>
    <row r="18146" spans="1:5" x14ac:dyDescent="0.2">
      <c r="A18146" t="s">
        <v>8</v>
      </c>
      <c r="B18146" t="s">
        <v>141</v>
      </c>
      <c r="C18146">
        <v>4</v>
      </c>
      <c r="D18146">
        <v>4</v>
      </c>
      <c r="E18146">
        <v>0</v>
      </c>
    </row>
    <row r="18147" spans="1:5" x14ac:dyDescent="0.2">
      <c r="A18147" t="s">
        <v>8</v>
      </c>
      <c r="B18147" t="s">
        <v>141</v>
      </c>
      <c r="C18147">
        <v>5</v>
      </c>
      <c r="D18147">
        <v>2</v>
      </c>
      <c r="E18147">
        <v>0</v>
      </c>
    </row>
    <row r="18148" spans="1:5" x14ac:dyDescent="0.2">
      <c r="A18148" t="s">
        <v>8</v>
      </c>
      <c r="B18148" t="s">
        <v>141</v>
      </c>
      <c r="C18148">
        <v>6</v>
      </c>
      <c r="D18148">
        <v>2</v>
      </c>
      <c r="E18148">
        <v>0</v>
      </c>
    </row>
    <row r="18149" spans="1:5" x14ac:dyDescent="0.2">
      <c r="A18149" t="s">
        <v>8</v>
      </c>
      <c r="B18149" t="s">
        <v>141</v>
      </c>
      <c r="C18149">
        <v>7</v>
      </c>
      <c r="D18149">
        <v>3</v>
      </c>
      <c r="E18149">
        <v>0</v>
      </c>
    </row>
    <row r="18150" spans="1:5" x14ac:dyDescent="0.2">
      <c r="A18150" t="s">
        <v>8</v>
      </c>
      <c r="B18150" t="s">
        <v>141</v>
      </c>
      <c r="C18150">
        <v>8</v>
      </c>
      <c r="D18150">
        <v>3</v>
      </c>
      <c r="E18150">
        <v>0</v>
      </c>
    </row>
    <row r="18151" spans="1:5" x14ac:dyDescent="0.2">
      <c r="A18151" t="s">
        <v>8</v>
      </c>
      <c r="B18151" t="s">
        <v>141</v>
      </c>
      <c r="C18151">
        <v>9</v>
      </c>
      <c r="D18151">
        <v>2</v>
      </c>
      <c r="E18151">
        <v>0</v>
      </c>
    </row>
    <row r="18152" spans="1:5" x14ac:dyDescent="0.2">
      <c r="A18152" t="s">
        <v>8</v>
      </c>
      <c r="B18152" t="s">
        <v>142</v>
      </c>
      <c r="C18152">
        <v>1</v>
      </c>
      <c r="D18152">
        <v>3</v>
      </c>
      <c r="E18152">
        <v>0</v>
      </c>
    </row>
    <row r="18153" spans="1:5" x14ac:dyDescent="0.2">
      <c r="A18153" t="s">
        <v>8</v>
      </c>
      <c r="B18153" t="s">
        <v>142</v>
      </c>
      <c r="C18153">
        <v>10</v>
      </c>
      <c r="D18153">
        <v>4</v>
      </c>
      <c r="E18153">
        <v>0</v>
      </c>
    </row>
    <row r="18154" spans="1:5" x14ac:dyDescent="0.2">
      <c r="A18154" t="s">
        <v>8</v>
      </c>
      <c r="B18154" t="s">
        <v>142</v>
      </c>
      <c r="C18154">
        <v>2</v>
      </c>
      <c r="D18154">
        <v>3</v>
      </c>
      <c r="E18154">
        <v>0</v>
      </c>
    </row>
    <row r="18155" spans="1:5" x14ac:dyDescent="0.2">
      <c r="A18155" t="s">
        <v>8</v>
      </c>
      <c r="B18155" t="s">
        <v>142</v>
      </c>
      <c r="C18155">
        <v>3</v>
      </c>
      <c r="D18155">
        <v>4</v>
      </c>
      <c r="E18155">
        <v>0</v>
      </c>
    </row>
    <row r="18156" spans="1:5" x14ac:dyDescent="0.2">
      <c r="A18156" t="s">
        <v>8</v>
      </c>
      <c r="B18156" t="s">
        <v>142</v>
      </c>
      <c r="C18156">
        <v>4</v>
      </c>
      <c r="D18156">
        <v>4</v>
      </c>
      <c r="E18156">
        <v>0</v>
      </c>
    </row>
    <row r="18157" spans="1:5" x14ac:dyDescent="0.2">
      <c r="A18157" t="s">
        <v>8</v>
      </c>
      <c r="B18157" t="s">
        <v>142</v>
      </c>
      <c r="C18157">
        <v>5</v>
      </c>
      <c r="D18157">
        <v>2</v>
      </c>
      <c r="E18157">
        <v>0</v>
      </c>
    </row>
    <row r="18158" spans="1:5" x14ac:dyDescent="0.2">
      <c r="A18158" t="s">
        <v>8</v>
      </c>
      <c r="B18158" t="s">
        <v>142</v>
      </c>
      <c r="C18158">
        <v>6</v>
      </c>
      <c r="D18158">
        <v>2</v>
      </c>
      <c r="E18158">
        <v>0</v>
      </c>
    </row>
    <row r="18159" spans="1:5" x14ac:dyDescent="0.2">
      <c r="A18159" t="s">
        <v>8</v>
      </c>
      <c r="B18159" t="s">
        <v>142</v>
      </c>
      <c r="C18159">
        <v>7</v>
      </c>
      <c r="D18159">
        <v>3</v>
      </c>
      <c r="E18159">
        <v>0</v>
      </c>
    </row>
    <row r="18160" spans="1:5" x14ac:dyDescent="0.2">
      <c r="A18160" t="s">
        <v>8</v>
      </c>
      <c r="B18160" t="s">
        <v>142</v>
      </c>
      <c r="C18160">
        <v>8</v>
      </c>
      <c r="D18160">
        <v>3</v>
      </c>
      <c r="E18160">
        <v>0</v>
      </c>
    </row>
    <row r="18161" spans="1:5" x14ac:dyDescent="0.2">
      <c r="A18161" t="s">
        <v>8</v>
      </c>
      <c r="B18161" t="s">
        <v>142</v>
      </c>
      <c r="C18161">
        <v>9</v>
      </c>
      <c r="D18161">
        <v>2</v>
      </c>
      <c r="E18161">
        <v>0</v>
      </c>
    </row>
    <row r="18162" spans="1:5" x14ac:dyDescent="0.2">
      <c r="A18162" t="s">
        <v>8</v>
      </c>
      <c r="B18162" t="s">
        <v>143</v>
      </c>
      <c r="C18162">
        <v>1</v>
      </c>
      <c r="D18162">
        <v>3</v>
      </c>
      <c r="E18162">
        <v>0</v>
      </c>
    </row>
    <row r="18163" spans="1:5" x14ac:dyDescent="0.2">
      <c r="A18163" t="s">
        <v>8</v>
      </c>
      <c r="B18163" t="s">
        <v>143</v>
      </c>
      <c r="C18163">
        <v>10</v>
      </c>
      <c r="D18163">
        <v>4</v>
      </c>
      <c r="E18163">
        <v>0</v>
      </c>
    </row>
    <row r="18164" spans="1:5" x14ac:dyDescent="0.2">
      <c r="A18164" t="s">
        <v>8</v>
      </c>
      <c r="B18164" t="s">
        <v>143</v>
      </c>
      <c r="C18164">
        <v>2</v>
      </c>
      <c r="D18164">
        <v>3</v>
      </c>
      <c r="E18164">
        <v>0</v>
      </c>
    </row>
    <row r="18165" spans="1:5" x14ac:dyDescent="0.2">
      <c r="A18165" t="s">
        <v>8</v>
      </c>
      <c r="B18165" t="s">
        <v>143</v>
      </c>
      <c r="C18165">
        <v>3</v>
      </c>
      <c r="D18165">
        <v>4</v>
      </c>
      <c r="E18165">
        <v>0</v>
      </c>
    </row>
    <row r="18166" spans="1:5" x14ac:dyDescent="0.2">
      <c r="A18166" t="s">
        <v>8</v>
      </c>
      <c r="B18166" t="s">
        <v>143</v>
      </c>
      <c r="C18166">
        <v>4</v>
      </c>
      <c r="D18166">
        <v>4</v>
      </c>
      <c r="E18166">
        <v>0</v>
      </c>
    </row>
    <row r="18167" spans="1:5" x14ac:dyDescent="0.2">
      <c r="A18167" t="s">
        <v>8</v>
      </c>
      <c r="B18167" t="s">
        <v>143</v>
      </c>
      <c r="C18167">
        <v>5</v>
      </c>
      <c r="D18167">
        <v>2</v>
      </c>
      <c r="E18167">
        <v>0</v>
      </c>
    </row>
    <row r="18168" spans="1:5" x14ac:dyDescent="0.2">
      <c r="A18168" t="s">
        <v>8</v>
      </c>
      <c r="B18168" t="s">
        <v>143</v>
      </c>
      <c r="C18168">
        <v>6</v>
      </c>
      <c r="D18168">
        <v>2</v>
      </c>
      <c r="E18168">
        <v>0</v>
      </c>
    </row>
    <row r="18169" spans="1:5" x14ac:dyDescent="0.2">
      <c r="A18169" t="s">
        <v>8</v>
      </c>
      <c r="B18169" t="s">
        <v>143</v>
      </c>
      <c r="C18169">
        <v>7</v>
      </c>
      <c r="D18169">
        <v>3</v>
      </c>
      <c r="E18169">
        <v>0</v>
      </c>
    </row>
    <row r="18170" spans="1:5" x14ac:dyDescent="0.2">
      <c r="A18170" t="s">
        <v>8</v>
      </c>
      <c r="B18170" t="s">
        <v>143</v>
      </c>
      <c r="C18170">
        <v>8</v>
      </c>
      <c r="D18170">
        <v>3</v>
      </c>
      <c r="E18170">
        <v>0</v>
      </c>
    </row>
    <row r="18171" spans="1:5" x14ac:dyDescent="0.2">
      <c r="A18171" t="s">
        <v>8</v>
      </c>
      <c r="B18171" t="s">
        <v>143</v>
      </c>
      <c r="C18171">
        <v>9</v>
      </c>
      <c r="D18171">
        <v>2</v>
      </c>
      <c r="E18171">
        <v>0</v>
      </c>
    </row>
    <row r="18172" spans="1:5" x14ac:dyDescent="0.2">
      <c r="A18172" t="s">
        <v>8</v>
      </c>
      <c r="B18172" t="s">
        <v>144</v>
      </c>
      <c r="C18172">
        <v>1</v>
      </c>
      <c r="D18172">
        <v>3</v>
      </c>
      <c r="E18172">
        <v>0</v>
      </c>
    </row>
    <row r="18173" spans="1:5" x14ac:dyDescent="0.2">
      <c r="A18173" t="s">
        <v>8</v>
      </c>
      <c r="B18173" t="s">
        <v>144</v>
      </c>
      <c r="C18173">
        <v>10</v>
      </c>
      <c r="D18173">
        <v>4</v>
      </c>
      <c r="E18173">
        <v>0</v>
      </c>
    </row>
    <row r="18174" spans="1:5" x14ac:dyDescent="0.2">
      <c r="A18174" t="s">
        <v>8</v>
      </c>
      <c r="B18174" t="s">
        <v>144</v>
      </c>
      <c r="C18174">
        <v>2</v>
      </c>
      <c r="D18174">
        <v>3</v>
      </c>
      <c r="E18174">
        <v>0</v>
      </c>
    </row>
    <row r="18175" spans="1:5" x14ac:dyDescent="0.2">
      <c r="A18175" t="s">
        <v>8</v>
      </c>
      <c r="B18175" t="s">
        <v>144</v>
      </c>
      <c r="C18175">
        <v>3</v>
      </c>
      <c r="D18175">
        <v>4</v>
      </c>
      <c r="E18175">
        <v>0</v>
      </c>
    </row>
    <row r="18176" spans="1:5" x14ac:dyDescent="0.2">
      <c r="A18176" t="s">
        <v>8</v>
      </c>
      <c r="B18176" t="s">
        <v>144</v>
      </c>
      <c r="C18176">
        <v>4</v>
      </c>
      <c r="D18176">
        <v>4</v>
      </c>
      <c r="E18176">
        <v>0</v>
      </c>
    </row>
    <row r="18177" spans="1:5" x14ac:dyDescent="0.2">
      <c r="A18177" t="s">
        <v>8</v>
      </c>
      <c r="B18177" t="s">
        <v>144</v>
      </c>
      <c r="C18177">
        <v>5</v>
      </c>
      <c r="D18177">
        <v>2</v>
      </c>
      <c r="E18177">
        <v>0</v>
      </c>
    </row>
    <row r="18178" spans="1:5" x14ac:dyDescent="0.2">
      <c r="A18178" t="s">
        <v>8</v>
      </c>
      <c r="B18178" t="s">
        <v>144</v>
      </c>
      <c r="C18178">
        <v>6</v>
      </c>
      <c r="D18178">
        <v>2</v>
      </c>
      <c r="E18178">
        <v>0</v>
      </c>
    </row>
    <row r="18179" spans="1:5" x14ac:dyDescent="0.2">
      <c r="A18179" t="s">
        <v>8</v>
      </c>
      <c r="B18179" t="s">
        <v>144</v>
      </c>
      <c r="C18179">
        <v>7</v>
      </c>
      <c r="D18179">
        <v>3</v>
      </c>
      <c r="E18179">
        <v>0</v>
      </c>
    </row>
    <row r="18180" spans="1:5" x14ac:dyDescent="0.2">
      <c r="A18180" t="s">
        <v>8</v>
      </c>
      <c r="B18180" t="s">
        <v>144</v>
      </c>
      <c r="C18180">
        <v>8</v>
      </c>
      <c r="D18180">
        <v>3</v>
      </c>
      <c r="E18180">
        <v>0</v>
      </c>
    </row>
    <row r="18181" spans="1:5" x14ac:dyDescent="0.2">
      <c r="A18181" t="s">
        <v>8</v>
      </c>
      <c r="B18181" t="s">
        <v>144</v>
      </c>
      <c r="C18181">
        <v>9</v>
      </c>
      <c r="D18181">
        <v>2</v>
      </c>
      <c r="E18181">
        <v>0</v>
      </c>
    </row>
    <row r="18182" spans="1:5" x14ac:dyDescent="0.2">
      <c r="A18182" t="s">
        <v>8</v>
      </c>
      <c r="B18182" t="s">
        <v>145</v>
      </c>
      <c r="C18182">
        <v>1</v>
      </c>
      <c r="D18182">
        <v>3</v>
      </c>
      <c r="E18182">
        <v>0</v>
      </c>
    </row>
    <row r="18183" spans="1:5" x14ac:dyDescent="0.2">
      <c r="A18183" t="s">
        <v>8</v>
      </c>
      <c r="B18183" t="s">
        <v>145</v>
      </c>
      <c r="C18183">
        <v>10</v>
      </c>
      <c r="D18183">
        <v>4</v>
      </c>
      <c r="E18183">
        <v>0</v>
      </c>
    </row>
    <row r="18184" spans="1:5" x14ac:dyDescent="0.2">
      <c r="A18184" t="s">
        <v>8</v>
      </c>
      <c r="B18184" t="s">
        <v>145</v>
      </c>
      <c r="C18184">
        <v>2</v>
      </c>
      <c r="D18184">
        <v>3</v>
      </c>
      <c r="E18184">
        <v>0</v>
      </c>
    </row>
    <row r="18185" spans="1:5" x14ac:dyDescent="0.2">
      <c r="A18185" t="s">
        <v>8</v>
      </c>
      <c r="B18185" t="s">
        <v>145</v>
      </c>
      <c r="C18185">
        <v>3</v>
      </c>
      <c r="D18185">
        <v>4</v>
      </c>
      <c r="E18185">
        <v>0</v>
      </c>
    </row>
    <row r="18186" spans="1:5" x14ac:dyDescent="0.2">
      <c r="A18186" t="s">
        <v>8</v>
      </c>
      <c r="B18186" t="s">
        <v>145</v>
      </c>
      <c r="C18186">
        <v>4</v>
      </c>
      <c r="D18186">
        <v>4</v>
      </c>
      <c r="E18186">
        <v>0</v>
      </c>
    </row>
    <row r="18187" spans="1:5" x14ac:dyDescent="0.2">
      <c r="A18187" t="s">
        <v>8</v>
      </c>
      <c r="B18187" t="s">
        <v>145</v>
      </c>
      <c r="C18187">
        <v>5</v>
      </c>
      <c r="D18187">
        <v>2</v>
      </c>
      <c r="E18187">
        <v>0</v>
      </c>
    </row>
    <row r="18188" spans="1:5" x14ac:dyDescent="0.2">
      <c r="A18188" t="s">
        <v>8</v>
      </c>
      <c r="B18188" t="s">
        <v>145</v>
      </c>
      <c r="C18188">
        <v>6</v>
      </c>
      <c r="D18188">
        <v>2</v>
      </c>
      <c r="E18188">
        <v>0</v>
      </c>
    </row>
    <row r="18189" spans="1:5" x14ac:dyDescent="0.2">
      <c r="A18189" t="s">
        <v>8</v>
      </c>
      <c r="B18189" t="s">
        <v>145</v>
      </c>
      <c r="C18189">
        <v>7</v>
      </c>
      <c r="D18189">
        <v>3</v>
      </c>
      <c r="E18189">
        <v>0</v>
      </c>
    </row>
    <row r="18190" spans="1:5" x14ac:dyDescent="0.2">
      <c r="A18190" t="s">
        <v>8</v>
      </c>
      <c r="B18190" t="s">
        <v>145</v>
      </c>
      <c r="C18190">
        <v>8</v>
      </c>
      <c r="D18190">
        <v>3</v>
      </c>
      <c r="E18190">
        <v>0</v>
      </c>
    </row>
    <row r="18191" spans="1:5" x14ac:dyDescent="0.2">
      <c r="A18191" t="s">
        <v>8</v>
      </c>
      <c r="B18191" t="s">
        <v>145</v>
      </c>
      <c r="C18191">
        <v>9</v>
      </c>
      <c r="D18191">
        <v>2</v>
      </c>
      <c r="E18191">
        <v>0</v>
      </c>
    </row>
    <row r="18192" spans="1:5" x14ac:dyDescent="0.2">
      <c r="A18192" t="s">
        <v>8</v>
      </c>
      <c r="B18192" t="s">
        <v>146</v>
      </c>
      <c r="C18192">
        <v>1</v>
      </c>
      <c r="D18192">
        <v>3</v>
      </c>
      <c r="E18192">
        <v>0</v>
      </c>
    </row>
    <row r="18193" spans="1:5" x14ac:dyDescent="0.2">
      <c r="A18193" t="s">
        <v>8</v>
      </c>
      <c r="B18193" t="s">
        <v>146</v>
      </c>
      <c r="C18193">
        <v>10</v>
      </c>
      <c r="D18193">
        <v>4</v>
      </c>
      <c r="E18193">
        <v>0</v>
      </c>
    </row>
    <row r="18194" spans="1:5" x14ac:dyDescent="0.2">
      <c r="A18194" t="s">
        <v>8</v>
      </c>
      <c r="B18194" t="s">
        <v>146</v>
      </c>
      <c r="C18194">
        <v>2</v>
      </c>
      <c r="D18194">
        <v>3</v>
      </c>
      <c r="E18194">
        <v>0</v>
      </c>
    </row>
    <row r="18195" spans="1:5" x14ac:dyDescent="0.2">
      <c r="A18195" t="s">
        <v>8</v>
      </c>
      <c r="B18195" t="s">
        <v>146</v>
      </c>
      <c r="C18195">
        <v>3</v>
      </c>
      <c r="D18195">
        <v>4</v>
      </c>
      <c r="E18195">
        <v>0</v>
      </c>
    </row>
    <row r="18196" spans="1:5" x14ac:dyDescent="0.2">
      <c r="A18196" t="s">
        <v>8</v>
      </c>
      <c r="B18196" t="s">
        <v>146</v>
      </c>
      <c r="C18196">
        <v>4</v>
      </c>
      <c r="D18196">
        <v>4</v>
      </c>
      <c r="E18196">
        <v>0</v>
      </c>
    </row>
    <row r="18197" spans="1:5" x14ac:dyDescent="0.2">
      <c r="A18197" t="s">
        <v>8</v>
      </c>
      <c r="B18197" t="s">
        <v>146</v>
      </c>
      <c r="C18197">
        <v>5</v>
      </c>
      <c r="D18197">
        <v>2</v>
      </c>
      <c r="E18197">
        <v>0</v>
      </c>
    </row>
    <row r="18198" spans="1:5" x14ac:dyDescent="0.2">
      <c r="A18198" t="s">
        <v>8</v>
      </c>
      <c r="B18198" t="s">
        <v>146</v>
      </c>
      <c r="C18198">
        <v>6</v>
      </c>
      <c r="D18198">
        <v>2</v>
      </c>
      <c r="E18198">
        <v>0</v>
      </c>
    </row>
    <row r="18199" spans="1:5" x14ac:dyDescent="0.2">
      <c r="A18199" t="s">
        <v>8</v>
      </c>
      <c r="B18199" t="s">
        <v>146</v>
      </c>
      <c r="C18199">
        <v>7</v>
      </c>
      <c r="D18199">
        <v>3</v>
      </c>
      <c r="E18199">
        <v>0</v>
      </c>
    </row>
    <row r="18200" spans="1:5" x14ac:dyDescent="0.2">
      <c r="A18200" t="s">
        <v>8</v>
      </c>
      <c r="B18200" t="s">
        <v>146</v>
      </c>
      <c r="C18200">
        <v>8</v>
      </c>
      <c r="D18200">
        <v>3</v>
      </c>
      <c r="E18200">
        <v>0</v>
      </c>
    </row>
    <row r="18201" spans="1:5" x14ac:dyDescent="0.2">
      <c r="A18201" t="s">
        <v>8</v>
      </c>
      <c r="B18201" t="s">
        <v>146</v>
      </c>
      <c r="C18201">
        <v>9</v>
      </c>
      <c r="D18201">
        <v>2</v>
      </c>
      <c r="E18201">
        <v>0</v>
      </c>
    </row>
    <row r="18202" spans="1:5" x14ac:dyDescent="0.2">
      <c r="A18202" t="s">
        <v>8</v>
      </c>
      <c r="B18202" t="s">
        <v>147</v>
      </c>
      <c r="C18202">
        <v>1</v>
      </c>
      <c r="D18202">
        <v>3</v>
      </c>
      <c r="E18202">
        <v>0</v>
      </c>
    </row>
    <row r="18203" spans="1:5" x14ac:dyDescent="0.2">
      <c r="A18203" t="s">
        <v>8</v>
      </c>
      <c r="B18203" t="s">
        <v>147</v>
      </c>
      <c r="C18203">
        <v>10</v>
      </c>
      <c r="D18203">
        <v>4</v>
      </c>
      <c r="E18203">
        <v>0</v>
      </c>
    </row>
    <row r="18204" spans="1:5" x14ac:dyDescent="0.2">
      <c r="A18204" t="s">
        <v>8</v>
      </c>
      <c r="B18204" t="s">
        <v>147</v>
      </c>
      <c r="C18204">
        <v>2</v>
      </c>
      <c r="D18204">
        <v>3</v>
      </c>
      <c r="E18204">
        <v>0</v>
      </c>
    </row>
    <row r="18205" spans="1:5" x14ac:dyDescent="0.2">
      <c r="A18205" t="s">
        <v>8</v>
      </c>
      <c r="B18205" t="s">
        <v>147</v>
      </c>
      <c r="C18205">
        <v>3</v>
      </c>
      <c r="D18205">
        <v>4</v>
      </c>
      <c r="E18205">
        <v>0</v>
      </c>
    </row>
    <row r="18206" spans="1:5" x14ac:dyDescent="0.2">
      <c r="A18206" t="s">
        <v>8</v>
      </c>
      <c r="B18206" t="s">
        <v>147</v>
      </c>
      <c r="C18206">
        <v>4</v>
      </c>
      <c r="D18206">
        <v>4</v>
      </c>
      <c r="E18206">
        <v>0</v>
      </c>
    </row>
    <row r="18207" spans="1:5" x14ac:dyDescent="0.2">
      <c r="A18207" t="s">
        <v>8</v>
      </c>
      <c r="B18207" t="s">
        <v>147</v>
      </c>
      <c r="C18207">
        <v>5</v>
      </c>
      <c r="D18207">
        <v>2</v>
      </c>
      <c r="E18207">
        <v>0</v>
      </c>
    </row>
    <row r="18208" spans="1:5" x14ac:dyDescent="0.2">
      <c r="A18208" t="s">
        <v>8</v>
      </c>
      <c r="B18208" t="s">
        <v>147</v>
      </c>
      <c r="C18208">
        <v>6</v>
      </c>
      <c r="D18208">
        <v>2</v>
      </c>
      <c r="E18208">
        <v>0</v>
      </c>
    </row>
    <row r="18209" spans="1:5" x14ac:dyDescent="0.2">
      <c r="A18209" t="s">
        <v>8</v>
      </c>
      <c r="B18209" t="s">
        <v>147</v>
      </c>
      <c r="C18209">
        <v>7</v>
      </c>
      <c r="D18209">
        <v>3</v>
      </c>
      <c r="E18209">
        <v>0</v>
      </c>
    </row>
    <row r="18210" spans="1:5" x14ac:dyDescent="0.2">
      <c r="A18210" t="s">
        <v>8</v>
      </c>
      <c r="B18210" t="s">
        <v>147</v>
      </c>
      <c r="C18210">
        <v>8</v>
      </c>
      <c r="D18210">
        <v>3</v>
      </c>
      <c r="E18210">
        <v>0</v>
      </c>
    </row>
    <row r="18211" spans="1:5" x14ac:dyDescent="0.2">
      <c r="A18211" t="s">
        <v>8</v>
      </c>
      <c r="B18211" t="s">
        <v>147</v>
      </c>
      <c r="C18211">
        <v>9</v>
      </c>
      <c r="D18211">
        <v>2</v>
      </c>
      <c r="E18211">
        <v>0</v>
      </c>
    </row>
    <row r="18212" spans="1:5" x14ac:dyDescent="0.2">
      <c r="A18212" t="s">
        <v>8</v>
      </c>
      <c r="B18212" t="s">
        <v>148</v>
      </c>
      <c r="C18212">
        <v>1</v>
      </c>
      <c r="D18212">
        <v>3</v>
      </c>
      <c r="E18212">
        <v>0</v>
      </c>
    </row>
    <row r="18213" spans="1:5" x14ac:dyDescent="0.2">
      <c r="A18213" t="s">
        <v>8</v>
      </c>
      <c r="B18213" t="s">
        <v>148</v>
      </c>
      <c r="C18213">
        <v>10</v>
      </c>
      <c r="D18213">
        <v>4</v>
      </c>
      <c r="E18213">
        <v>0</v>
      </c>
    </row>
    <row r="18214" spans="1:5" x14ac:dyDescent="0.2">
      <c r="A18214" t="s">
        <v>8</v>
      </c>
      <c r="B18214" t="s">
        <v>148</v>
      </c>
      <c r="C18214">
        <v>2</v>
      </c>
      <c r="D18214">
        <v>3</v>
      </c>
      <c r="E18214">
        <v>0</v>
      </c>
    </row>
    <row r="18215" spans="1:5" x14ac:dyDescent="0.2">
      <c r="A18215" t="s">
        <v>8</v>
      </c>
      <c r="B18215" t="s">
        <v>148</v>
      </c>
      <c r="C18215">
        <v>3</v>
      </c>
      <c r="D18215">
        <v>4</v>
      </c>
      <c r="E18215">
        <v>0</v>
      </c>
    </row>
    <row r="18216" spans="1:5" x14ac:dyDescent="0.2">
      <c r="A18216" t="s">
        <v>8</v>
      </c>
      <c r="B18216" t="s">
        <v>148</v>
      </c>
      <c r="C18216">
        <v>4</v>
      </c>
      <c r="D18216">
        <v>3</v>
      </c>
      <c r="E18216">
        <v>0</v>
      </c>
    </row>
    <row r="18217" spans="1:5" x14ac:dyDescent="0.2">
      <c r="A18217" t="s">
        <v>8</v>
      </c>
      <c r="B18217" t="s">
        <v>148</v>
      </c>
      <c r="C18217">
        <v>5</v>
      </c>
      <c r="D18217">
        <v>2</v>
      </c>
      <c r="E18217">
        <v>0</v>
      </c>
    </row>
    <row r="18218" spans="1:5" x14ac:dyDescent="0.2">
      <c r="A18218" t="s">
        <v>8</v>
      </c>
      <c r="B18218" t="s">
        <v>148</v>
      </c>
      <c r="C18218">
        <v>6</v>
      </c>
      <c r="D18218">
        <v>2</v>
      </c>
      <c r="E18218">
        <v>0</v>
      </c>
    </row>
    <row r="18219" spans="1:5" x14ac:dyDescent="0.2">
      <c r="A18219" t="s">
        <v>8</v>
      </c>
      <c r="B18219" t="s">
        <v>148</v>
      </c>
      <c r="C18219">
        <v>7</v>
      </c>
      <c r="D18219">
        <v>3</v>
      </c>
      <c r="E18219">
        <v>0</v>
      </c>
    </row>
    <row r="18220" spans="1:5" x14ac:dyDescent="0.2">
      <c r="A18220" t="s">
        <v>8</v>
      </c>
      <c r="B18220" t="s">
        <v>148</v>
      </c>
      <c r="C18220">
        <v>8</v>
      </c>
      <c r="D18220">
        <v>3</v>
      </c>
      <c r="E18220">
        <v>0</v>
      </c>
    </row>
    <row r="18221" spans="1:5" x14ac:dyDescent="0.2">
      <c r="A18221" t="s">
        <v>8</v>
      </c>
      <c r="B18221" t="s">
        <v>148</v>
      </c>
      <c r="C18221">
        <v>9</v>
      </c>
      <c r="D18221">
        <v>2</v>
      </c>
      <c r="E18221">
        <v>0</v>
      </c>
    </row>
    <row r="18222" spans="1:5" x14ac:dyDescent="0.2">
      <c r="A18222" t="s">
        <v>8</v>
      </c>
      <c r="B18222" t="s">
        <v>149</v>
      </c>
      <c r="C18222">
        <v>1</v>
      </c>
      <c r="D18222">
        <v>3</v>
      </c>
      <c r="E18222">
        <v>0</v>
      </c>
    </row>
    <row r="18223" spans="1:5" x14ac:dyDescent="0.2">
      <c r="A18223" t="s">
        <v>8</v>
      </c>
      <c r="B18223" t="s">
        <v>149</v>
      </c>
      <c r="C18223">
        <v>10</v>
      </c>
      <c r="D18223">
        <v>4</v>
      </c>
      <c r="E18223">
        <v>0</v>
      </c>
    </row>
    <row r="18224" spans="1:5" x14ac:dyDescent="0.2">
      <c r="A18224" t="s">
        <v>8</v>
      </c>
      <c r="B18224" t="s">
        <v>149</v>
      </c>
      <c r="C18224">
        <v>2</v>
      </c>
      <c r="D18224">
        <v>3</v>
      </c>
      <c r="E18224">
        <v>0</v>
      </c>
    </row>
    <row r="18225" spans="1:5" x14ac:dyDescent="0.2">
      <c r="A18225" t="s">
        <v>8</v>
      </c>
      <c r="B18225" t="s">
        <v>149</v>
      </c>
      <c r="C18225">
        <v>3</v>
      </c>
      <c r="D18225">
        <v>4</v>
      </c>
      <c r="E18225">
        <v>0</v>
      </c>
    </row>
    <row r="18226" spans="1:5" x14ac:dyDescent="0.2">
      <c r="A18226" t="s">
        <v>8</v>
      </c>
      <c r="B18226" t="s">
        <v>149</v>
      </c>
      <c r="C18226">
        <v>4</v>
      </c>
      <c r="D18226">
        <v>3</v>
      </c>
      <c r="E18226">
        <v>0</v>
      </c>
    </row>
    <row r="18227" spans="1:5" x14ac:dyDescent="0.2">
      <c r="A18227" t="s">
        <v>8</v>
      </c>
      <c r="B18227" t="s">
        <v>149</v>
      </c>
      <c r="C18227">
        <v>5</v>
      </c>
      <c r="D18227">
        <v>2</v>
      </c>
      <c r="E18227">
        <v>0</v>
      </c>
    </row>
    <row r="18228" spans="1:5" x14ac:dyDescent="0.2">
      <c r="A18228" t="s">
        <v>8</v>
      </c>
      <c r="B18228" t="s">
        <v>149</v>
      </c>
      <c r="C18228">
        <v>6</v>
      </c>
      <c r="D18228">
        <v>2</v>
      </c>
      <c r="E18228">
        <v>0</v>
      </c>
    </row>
    <row r="18229" spans="1:5" x14ac:dyDescent="0.2">
      <c r="A18229" t="s">
        <v>8</v>
      </c>
      <c r="B18229" t="s">
        <v>149</v>
      </c>
      <c r="C18229">
        <v>7</v>
      </c>
      <c r="D18229">
        <v>3</v>
      </c>
      <c r="E18229">
        <v>0</v>
      </c>
    </row>
    <row r="18230" spans="1:5" x14ac:dyDescent="0.2">
      <c r="A18230" t="s">
        <v>8</v>
      </c>
      <c r="B18230" t="s">
        <v>149</v>
      </c>
      <c r="C18230">
        <v>8</v>
      </c>
      <c r="D18230">
        <v>3</v>
      </c>
      <c r="E18230">
        <v>0</v>
      </c>
    </row>
    <row r="18231" spans="1:5" x14ac:dyDescent="0.2">
      <c r="A18231" t="s">
        <v>8</v>
      </c>
      <c r="B18231" t="s">
        <v>149</v>
      </c>
      <c r="C18231">
        <v>9</v>
      </c>
      <c r="D18231">
        <v>2</v>
      </c>
      <c r="E18231">
        <v>0</v>
      </c>
    </row>
    <row r="18232" spans="1:5" x14ac:dyDescent="0.2">
      <c r="A18232" t="s">
        <v>8</v>
      </c>
      <c r="B18232" t="s">
        <v>150</v>
      </c>
      <c r="C18232">
        <v>1</v>
      </c>
      <c r="D18232">
        <v>3</v>
      </c>
      <c r="E18232">
        <v>0</v>
      </c>
    </row>
    <row r="18233" spans="1:5" x14ac:dyDescent="0.2">
      <c r="A18233" t="s">
        <v>8</v>
      </c>
      <c r="B18233" t="s">
        <v>150</v>
      </c>
      <c r="C18233">
        <v>10</v>
      </c>
      <c r="D18233">
        <v>4</v>
      </c>
      <c r="E18233">
        <v>0</v>
      </c>
    </row>
    <row r="18234" spans="1:5" x14ac:dyDescent="0.2">
      <c r="A18234" t="s">
        <v>8</v>
      </c>
      <c r="B18234" t="s">
        <v>150</v>
      </c>
      <c r="C18234">
        <v>2</v>
      </c>
      <c r="D18234">
        <v>3</v>
      </c>
      <c r="E18234">
        <v>0</v>
      </c>
    </row>
    <row r="18235" spans="1:5" x14ac:dyDescent="0.2">
      <c r="A18235" t="s">
        <v>8</v>
      </c>
      <c r="B18235" t="s">
        <v>150</v>
      </c>
      <c r="C18235">
        <v>3</v>
      </c>
      <c r="D18235">
        <v>4</v>
      </c>
      <c r="E18235">
        <v>0</v>
      </c>
    </row>
    <row r="18236" spans="1:5" x14ac:dyDescent="0.2">
      <c r="A18236" t="s">
        <v>8</v>
      </c>
      <c r="B18236" t="s">
        <v>150</v>
      </c>
      <c r="C18236">
        <v>4</v>
      </c>
      <c r="D18236">
        <v>3</v>
      </c>
      <c r="E18236">
        <v>0</v>
      </c>
    </row>
    <row r="18237" spans="1:5" x14ac:dyDescent="0.2">
      <c r="A18237" t="s">
        <v>8</v>
      </c>
      <c r="B18237" t="s">
        <v>150</v>
      </c>
      <c r="C18237">
        <v>5</v>
      </c>
      <c r="D18237">
        <v>2</v>
      </c>
      <c r="E18237">
        <v>0</v>
      </c>
    </row>
    <row r="18238" spans="1:5" x14ac:dyDescent="0.2">
      <c r="A18238" t="s">
        <v>8</v>
      </c>
      <c r="B18238" t="s">
        <v>150</v>
      </c>
      <c r="C18238">
        <v>6</v>
      </c>
      <c r="D18238">
        <v>2</v>
      </c>
      <c r="E18238">
        <v>0</v>
      </c>
    </row>
    <row r="18239" spans="1:5" x14ac:dyDescent="0.2">
      <c r="A18239" t="s">
        <v>8</v>
      </c>
      <c r="B18239" t="s">
        <v>150</v>
      </c>
      <c r="C18239">
        <v>7</v>
      </c>
      <c r="D18239">
        <v>3</v>
      </c>
      <c r="E18239">
        <v>0</v>
      </c>
    </row>
    <row r="18240" spans="1:5" x14ac:dyDescent="0.2">
      <c r="A18240" t="s">
        <v>8</v>
      </c>
      <c r="B18240" t="s">
        <v>150</v>
      </c>
      <c r="C18240">
        <v>8</v>
      </c>
      <c r="D18240">
        <v>3</v>
      </c>
      <c r="E18240">
        <v>0</v>
      </c>
    </row>
    <row r="18241" spans="1:5" x14ac:dyDescent="0.2">
      <c r="A18241" t="s">
        <v>8</v>
      </c>
      <c r="B18241" t="s">
        <v>150</v>
      </c>
      <c r="C18241">
        <v>9</v>
      </c>
      <c r="D18241">
        <v>2</v>
      </c>
      <c r="E18241">
        <v>0</v>
      </c>
    </row>
    <row r="18242" spans="1:5" x14ac:dyDescent="0.2">
      <c r="A18242" t="s">
        <v>8</v>
      </c>
      <c r="B18242" t="s">
        <v>151</v>
      </c>
      <c r="C18242">
        <v>1</v>
      </c>
      <c r="D18242">
        <v>3</v>
      </c>
      <c r="E18242">
        <v>0</v>
      </c>
    </row>
    <row r="18243" spans="1:5" x14ac:dyDescent="0.2">
      <c r="A18243" t="s">
        <v>8</v>
      </c>
      <c r="B18243" t="s">
        <v>151</v>
      </c>
      <c r="C18243">
        <v>10</v>
      </c>
      <c r="D18243">
        <v>4</v>
      </c>
      <c r="E18243">
        <v>0</v>
      </c>
    </row>
    <row r="18244" spans="1:5" x14ac:dyDescent="0.2">
      <c r="A18244" t="s">
        <v>8</v>
      </c>
      <c r="B18244" t="s">
        <v>151</v>
      </c>
      <c r="C18244">
        <v>2</v>
      </c>
      <c r="D18244">
        <v>3</v>
      </c>
      <c r="E18244">
        <v>0</v>
      </c>
    </row>
    <row r="18245" spans="1:5" x14ac:dyDescent="0.2">
      <c r="A18245" t="s">
        <v>8</v>
      </c>
      <c r="B18245" t="s">
        <v>151</v>
      </c>
      <c r="C18245">
        <v>3</v>
      </c>
      <c r="D18245">
        <v>4</v>
      </c>
      <c r="E18245">
        <v>0</v>
      </c>
    </row>
    <row r="18246" spans="1:5" x14ac:dyDescent="0.2">
      <c r="A18246" t="s">
        <v>8</v>
      </c>
      <c r="B18246" t="s">
        <v>151</v>
      </c>
      <c r="C18246">
        <v>4</v>
      </c>
      <c r="D18246">
        <v>3</v>
      </c>
      <c r="E18246">
        <v>0</v>
      </c>
    </row>
    <row r="18247" spans="1:5" x14ac:dyDescent="0.2">
      <c r="A18247" t="s">
        <v>8</v>
      </c>
      <c r="B18247" t="s">
        <v>151</v>
      </c>
      <c r="C18247">
        <v>5</v>
      </c>
      <c r="D18247">
        <v>2</v>
      </c>
      <c r="E18247">
        <v>0</v>
      </c>
    </row>
    <row r="18248" spans="1:5" x14ac:dyDescent="0.2">
      <c r="A18248" t="s">
        <v>8</v>
      </c>
      <c r="B18248" t="s">
        <v>151</v>
      </c>
      <c r="C18248">
        <v>6</v>
      </c>
      <c r="D18248">
        <v>2</v>
      </c>
      <c r="E18248">
        <v>0</v>
      </c>
    </row>
    <row r="18249" spans="1:5" x14ac:dyDescent="0.2">
      <c r="A18249" t="s">
        <v>8</v>
      </c>
      <c r="B18249" t="s">
        <v>151</v>
      </c>
      <c r="C18249">
        <v>7</v>
      </c>
      <c r="D18249">
        <v>3</v>
      </c>
      <c r="E18249">
        <v>0</v>
      </c>
    </row>
    <row r="18250" spans="1:5" x14ac:dyDescent="0.2">
      <c r="A18250" t="s">
        <v>8</v>
      </c>
      <c r="B18250" t="s">
        <v>151</v>
      </c>
      <c r="C18250">
        <v>8</v>
      </c>
      <c r="D18250">
        <v>3</v>
      </c>
      <c r="E18250">
        <v>0</v>
      </c>
    </row>
    <row r="18251" spans="1:5" x14ac:dyDescent="0.2">
      <c r="A18251" t="s">
        <v>8</v>
      </c>
      <c r="B18251" t="s">
        <v>151</v>
      </c>
      <c r="C18251">
        <v>9</v>
      </c>
      <c r="D18251">
        <v>2</v>
      </c>
      <c r="E18251">
        <v>0</v>
      </c>
    </row>
    <row r="18252" spans="1:5" x14ac:dyDescent="0.2">
      <c r="A18252" t="s">
        <v>8</v>
      </c>
      <c r="B18252" t="s">
        <v>152</v>
      </c>
      <c r="C18252">
        <v>1</v>
      </c>
      <c r="D18252">
        <v>3</v>
      </c>
      <c r="E18252">
        <v>0</v>
      </c>
    </row>
    <row r="18253" spans="1:5" x14ac:dyDescent="0.2">
      <c r="A18253" t="s">
        <v>8</v>
      </c>
      <c r="B18253" t="s">
        <v>152</v>
      </c>
      <c r="C18253">
        <v>10</v>
      </c>
      <c r="D18253">
        <v>4</v>
      </c>
      <c r="E18253">
        <v>0</v>
      </c>
    </row>
    <row r="18254" spans="1:5" x14ac:dyDescent="0.2">
      <c r="A18254" t="s">
        <v>8</v>
      </c>
      <c r="B18254" t="s">
        <v>152</v>
      </c>
      <c r="C18254">
        <v>2</v>
      </c>
      <c r="D18254">
        <v>3</v>
      </c>
      <c r="E18254">
        <v>0</v>
      </c>
    </row>
    <row r="18255" spans="1:5" x14ac:dyDescent="0.2">
      <c r="A18255" t="s">
        <v>8</v>
      </c>
      <c r="B18255" t="s">
        <v>152</v>
      </c>
      <c r="C18255">
        <v>3</v>
      </c>
      <c r="D18255">
        <v>4</v>
      </c>
      <c r="E18255">
        <v>0</v>
      </c>
    </row>
    <row r="18256" spans="1:5" x14ac:dyDescent="0.2">
      <c r="A18256" t="s">
        <v>8</v>
      </c>
      <c r="B18256" t="s">
        <v>152</v>
      </c>
      <c r="C18256">
        <v>4</v>
      </c>
      <c r="D18256">
        <v>3</v>
      </c>
      <c r="E18256">
        <v>0</v>
      </c>
    </row>
    <row r="18257" spans="1:5" x14ac:dyDescent="0.2">
      <c r="A18257" t="s">
        <v>8</v>
      </c>
      <c r="B18257" t="s">
        <v>152</v>
      </c>
      <c r="C18257">
        <v>5</v>
      </c>
      <c r="D18257">
        <v>2</v>
      </c>
      <c r="E18257">
        <v>0</v>
      </c>
    </row>
    <row r="18258" spans="1:5" x14ac:dyDescent="0.2">
      <c r="A18258" t="s">
        <v>8</v>
      </c>
      <c r="B18258" t="s">
        <v>152</v>
      </c>
      <c r="C18258">
        <v>6</v>
      </c>
      <c r="D18258">
        <v>2</v>
      </c>
      <c r="E18258">
        <v>0</v>
      </c>
    </row>
    <row r="18259" spans="1:5" x14ac:dyDescent="0.2">
      <c r="A18259" t="s">
        <v>8</v>
      </c>
      <c r="B18259" t="s">
        <v>152</v>
      </c>
      <c r="C18259">
        <v>7</v>
      </c>
      <c r="D18259">
        <v>3</v>
      </c>
      <c r="E18259">
        <v>0</v>
      </c>
    </row>
    <row r="18260" spans="1:5" x14ac:dyDescent="0.2">
      <c r="A18260" t="s">
        <v>8</v>
      </c>
      <c r="B18260" t="s">
        <v>152</v>
      </c>
      <c r="C18260">
        <v>8</v>
      </c>
      <c r="D18260">
        <v>3</v>
      </c>
      <c r="E18260">
        <v>0</v>
      </c>
    </row>
    <row r="18261" spans="1:5" x14ac:dyDescent="0.2">
      <c r="A18261" t="s">
        <v>8</v>
      </c>
      <c r="B18261" t="s">
        <v>152</v>
      </c>
      <c r="C18261">
        <v>9</v>
      </c>
      <c r="D18261">
        <v>2</v>
      </c>
      <c r="E18261">
        <v>0</v>
      </c>
    </row>
    <row r="18262" spans="1:5" x14ac:dyDescent="0.2">
      <c r="A18262" t="s">
        <v>8</v>
      </c>
      <c r="B18262" t="s">
        <v>153</v>
      </c>
      <c r="C18262">
        <v>1</v>
      </c>
      <c r="D18262">
        <v>3</v>
      </c>
      <c r="E18262">
        <v>0</v>
      </c>
    </row>
    <row r="18263" spans="1:5" x14ac:dyDescent="0.2">
      <c r="A18263" t="s">
        <v>8</v>
      </c>
      <c r="B18263" t="s">
        <v>153</v>
      </c>
      <c r="C18263">
        <v>10</v>
      </c>
      <c r="D18263">
        <v>4</v>
      </c>
      <c r="E18263">
        <v>0</v>
      </c>
    </row>
    <row r="18264" spans="1:5" x14ac:dyDescent="0.2">
      <c r="A18264" t="s">
        <v>8</v>
      </c>
      <c r="B18264" t="s">
        <v>153</v>
      </c>
      <c r="C18264">
        <v>2</v>
      </c>
      <c r="D18264">
        <v>3</v>
      </c>
      <c r="E18264">
        <v>0</v>
      </c>
    </row>
    <row r="18265" spans="1:5" x14ac:dyDescent="0.2">
      <c r="A18265" t="s">
        <v>8</v>
      </c>
      <c r="B18265" t="s">
        <v>153</v>
      </c>
      <c r="C18265">
        <v>3</v>
      </c>
      <c r="D18265">
        <v>4</v>
      </c>
      <c r="E18265">
        <v>0</v>
      </c>
    </row>
    <row r="18266" spans="1:5" x14ac:dyDescent="0.2">
      <c r="A18266" t="s">
        <v>8</v>
      </c>
      <c r="B18266" t="s">
        <v>153</v>
      </c>
      <c r="C18266">
        <v>4</v>
      </c>
      <c r="D18266">
        <v>3</v>
      </c>
      <c r="E18266">
        <v>0</v>
      </c>
    </row>
    <row r="18267" spans="1:5" x14ac:dyDescent="0.2">
      <c r="A18267" t="s">
        <v>8</v>
      </c>
      <c r="B18267" t="s">
        <v>153</v>
      </c>
      <c r="C18267">
        <v>5</v>
      </c>
      <c r="D18267">
        <v>2</v>
      </c>
      <c r="E18267">
        <v>0</v>
      </c>
    </row>
    <row r="18268" spans="1:5" x14ac:dyDescent="0.2">
      <c r="A18268" t="s">
        <v>8</v>
      </c>
      <c r="B18268" t="s">
        <v>153</v>
      </c>
      <c r="C18268">
        <v>6</v>
      </c>
      <c r="D18268">
        <v>2</v>
      </c>
      <c r="E18268">
        <v>0</v>
      </c>
    </row>
    <row r="18269" spans="1:5" x14ac:dyDescent="0.2">
      <c r="A18269" t="s">
        <v>8</v>
      </c>
      <c r="B18269" t="s">
        <v>153</v>
      </c>
      <c r="C18269">
        <v>7</v>
      </c>
      <c r="D18269">
        <v>3</v>
      </c>
      <c r="E18269">
        <v>0</v>
      </c>
    </row>
    <row r="18270" spans="1:5" x14ac:dyDescent="0.2">
      <c r="A18270" t="s">
        <v>8</v>
      </c>
      <c r="B18270" t="s">
        <v>153</v>
      </c>
      <c r="C18270">
        <v>8</v>
      </c>
      <c r="D18270">
        <v>3</v>
      </c>
      <c r="E18270">
        <v>0</v>
      </c>
    </row>
    <row r="18271" spans="1:5" x14ac:dyDescent="0.2">
      <c r="A18271" t="s">
        <v>8</v>
      </c>
      <c r="B18271" t="s">
        <v>153</v>
      </c>
      <c r="C18271">
        <v>9</v>
      </c>
      <c r="D18271">
        <v>2</v>
      </c>
      <c r="E18271">
        <v>0</v>
      </c>
    </row>
    <row r="18272" spans="1:5" x14ac:dyDescent="0.2">
      <c r="A18272" t="s">
        <v>8</v>
      </c>
      <c r="B18272" t="s">
        <v>154</v>
      </c>
      <c r="C18272">
        <v>1</v>
      </c>
      <c r="D18272">
        <v>3</v>
      </c>
      <c r="E18272">
        <v>0</v>
      </c>
    </row>
    <row r="18273" spans="1:5" x14ac:dyDescent="0.2">
      <c r="A18273" t="s">
        <v>8</v>
      </c>
      <c r="B18273" t="s">
        <v>154</v>
      </c>
      <c r="C18273">
        <v>10</v>
      </c>
      <c r="D18273">
        <v>4</v>
      </c>
      <c r="E18273">
        <v>0</v>
      </c>
    </row>
    <row r="18274" spans="1:5" x14ac:dyDescent="0.2">
      <c r="A18274" t="s">
        <v>8</v>
      </c>
      <c r="B18274" t="s">
        <v>154</v>
      </c>
      <c r="C18274">
        <v>2</v>
      </c>
      <c r="D18274">
        <v>3</v>
      </c>
      <c r="E18274">
        <v>0</v>
      </c>
    </row>
    <row r="18275" spans="1:5" x14ac:dyDescent="0.2">
      <c r="A18275" t="s">
        <v>8</v>
      </c>
      <c r="B18275" t="s">
        <v>154</v>
      </c>
      <c r="C18275">
        <v>3</v>
      </c>
      <c r="D18275">
        <v>4</v>
      </c>
      <c r="E18275">
        <v>0</v>
      </c>
    </row>
    <row r="18276" spans="1:5" x14ac:dyDescent="0.2">
      <c r="A18276" t="s">
        <v>8</v>
      </c>
      <c r="B18276" t="s">
        <v>154</v>
      </c>
      <c r="C18276">
        <v>4</v>
      </c>
      <c r="D18276">
        <v>3</v>
      </c>
      <c r="E18276">
        <v>0</v>
      </c>
    </row>
    <row r="18277" spans="1:5" x14ac:dyDescent="0.2">
      <c r="A18277" t="s">
        <v>8</v>
      </c>
      <c r="B18277" t="s">
        <v>154</v>
      </c>
      <c r="C18277">
        <v>5</v>
      </c>
      <c r="D18277">
        <v>2</v>
      </c>
      <c r="E18277">
        <v>0</v>
      </c>
    </row>
    <row r="18278" spans="1:5" x14ac:dyDescent="0.2">
      <c r="A18278" t="s">
        <v>8</v>
      </c>
      <c r="B18278" t="s">
        <v>154</v>
      </c>
      <c r="C18278">
        <v>6</v>
      </c>
      <c r="D18278">
        <v>2</v>
      </c>
      <c r="E18278">
        <v>0</v>
      </c>
    </row>
    <row r="18279" spans="1:5" x14ac:dyDescent="0.2">
      <c r="A18279" t="s">
        <v>8</v>
      </c>
      <c r="B18279" t="s">
        <v>154</v>
      </c>
      <c r="C18279">
        <v>7</v>
      </c>
      <c r="D18279">
        <v>3</v>
      </c>
      <c r="E18279">
        <v>0</v>
      </c>
    </row>
    <row r="18280" spans="1:5" x14ac:dyDescent="0.2">
      <c r="A18280" t="s">
        <v>8</v>
      </c>
      <c r="B18280" t="s">
        <v>154</v>
      </c>
      <c r="C18280">
        <v>8</v>
      </c>
      <c r="D18280">
        <v>3</v>
      </c>
      <c r="E18280">
        <v>0</v>
      </c>
    </row>
    <row r="18281" spans="1:5" x14ac:dyDescent="0.2">
      <c r="A18281" t="s">
        <v>8</v>
      </c>
      <c r="B18281" t="s">
        <v>154</v>
      </c>
      <c r="C18281">
        <v>9</v>
      </c>
      <c r="D18281">
        <v>2</v>
      </c>
      <c r="E18281">
        <v>0</v>
      </c>
    </row>
    <row r="18282" spans="1:5" x14ac:dyDescent="0.2">
      <c r="A18282" t="s">
        <v>8</v>
      </c>
      <c r="B18282" t="s">
        <v>155</v>
      </c>
      <c r="C18282">
        <v>1</v>
      </c>
      <c r="D18282">
        <v>3</v>
      </c>
      <c r="E18282">
        <v>0</v>
      </c>
    </row>
    <row r="18283" spans="1:5" x14ac:dyDescent="0.2">
      <c r="A18283" t="s">
        <v>8</v>
      </c>
      <c r="B18283" t="s">
        <v>155</v>
      </c>
      <c r="C18283">
        <v>10</v>
      </c>
      <c r="D18283">
        <v>4</v>
      </c>
      <c r="E18283">
        <v>0</v>
      </c>
    </row>
    <row r="18284" spans="1:5" x14ac:dyDescent="0.2">
      <c r="A18284" t="s">
        <v>8</v>
      </c>
      <c r="B18284" t="s">
        <v>155</v>
      </c>
      <c r="C18284">
        <v>2</v>
      </c>
      <c r="D18284">
        <v>3</v>
      </c>
      <c r="E18284">
        <v>0</v>
      </c>
    </row>
    <row r="18285" spans="1:5" x14ac:dyDescent="0.2">
      <c r="A18285" t="s">
        <v>8</v>
      </c>
      <c r="B18285" t="s">
        <v>155</v>
      </c>
      <c r="C18285">
        <v>3</v>
      </c>
      <c r="D18285">
        <v>4</v>
      </c>
      <c r="E18285">
        <v>0</v>
      </c>
    </row>
    <row r="18286" spans="1:5" x14ac:dyDescent="0.2">
      <c r="A18286" t="s">
        <v>8</v>
      </c>
      <c r="B18286" t="s">
        <v>155</v>
      </c>
      <c r="C18286">
        <v>4</v>
      </c>
      <c r="D18286">
        <v>3</v>
      </c>
      <c r="E18286">
        <v>0</v>
      </c>
    </row>
    <row r="18287" spans="1:5" x14ac:dyDescent="0.2">
      <c r="A18287" t="s">
        <v>8</v>
      </c>
      <c r="B18287" t="s">
        <v>155</v>
      </c>
      <c r="C18287">
        <v>5</v>
      </c>
      <c r="D18287">
        <v>2</v>
      </c>
      <c r="E18287">
        <v>0</v>
      </c>
    </row>
    <row r="18288" spans="1:5" x14ac:dyDescent="0.2">
      <c r="A18288" t="s">
        <v>8</v>
      </c>
      <c r="B18288" t="s">
        <v>155</v>
      </c>
      <c r="C18288">
        <v>6</v>
      </c>
      <c r="D18288">
        <v>2</v>
      </c>
      <c r="E18288">
        <v>0</v>
      </c>
    </row>
    <row r="18289" spans="1:5" x14ac:dyDescent="0.2">
      <c r="A18289" t="s">
        <v>8</v>
      </c>
      <c r="B18289" t="s">
        <v>155</v>
      </c>
      <c r="C18289">
        <v>7</v>
      </c>
      <c r="D18289">
        <v>3</v>
      </c>
      <c r="E18289">
        <v>0</v>
      </c>
    </row>
    <row r="18290" spans="1:5" x14ac:dyDescent="0.2">
      <c r="A18290" t="s">
        <v>8</v>
      </c>
      <c r="B18290" t="s">
        <v>155</v>
      </c>
      <c r="C18290">
        <v>8</v>
      </c>
      <c r="D18290">
        <v>3</v>
      </c>
      <c r="E18290">
        <v>0</v>
      </c>
    </row>
    <row r="18291" spans="1:5" x14ac:dyDescent="0.2">
      <c r="A18291" t="s">
        <v>8</v>
      </c>
      <c r="B18291" t="s">
        <v>155</v>
      </c>
      <c r="C18291">
        <v>9</v>
      </c>
      <c r="D18291">
        <v>2</v>
      </c>
      <c r="E18291">
        <v>0</v>
      </c>
    </row>
    <row r="18292" spans="1:5" x14ac:dyDescent="0.2">
      <c r="A18292" t="s">
        <v>8</v>
      </c>
      <c r="B18292" t="s">
        <v>156</v>
      </c>
      <c r="C18292">
        <v>1</v>
      </c>
      <c r="D18292">
        <v>3</v>
      </c>
      <c r="E18292">
        <v>0</v>
      </c>
    </row>
    <row r="18293" spans="1:5" x14ac:dyDescent="0.2">
      <c r="A18293" t="s">
        <v>8</v>
      </c>
      <c r="B18293" t="s">
        <v>156</v>
      </c>
      <c r="C18293">
        <v>10</v>
      </c>
      <c r="D18293">
        <v>4</v>
      </c>
      <c r="E18293">
        <v>0</v>
      </c>
    </row>
    <row r="18294" spans="1:5" x14ac:dyDescent="0.2">
      <c r="A18294" t="s">
        <v>8</v>
      </c>
      <c r="B18294" t="s">
        <v>156</v>
      </c>
      <c r="C18294">
        <v>2</v>
      </c>
      <c r="D18294">
        <v>3</v>
      </c>
      <c r="E18294">
        <v>0</v>
      </c>
    </row>
    <row r="18295" spans="1:5" x14ac:dyDescent="0.2">
      <c r="A18295" t="s">
        <v>8</v>
      </c>
      <c r="B18295" t="s">
        <v>156</v>
      </c>
      <c r="C18295">
        <v>3</v>
      </c>
      <c r="D18295">
        <v>4</v>
      </c>
      <c r="E18295">
        <v>0</v>
      </c>
    </row>
    <row r="18296" spans="1:5" x14ac:dyDescent="0.2">
      <c r="A18296" t="s">
        <v>8</v>
      </c>
      <c r="B18296" t="s">
        <v>156</v>
      </c>
      <c r="C18296">
        <v>4</v>
      </c>
      <c r="D18296">
        <v>3</v>
      </c>
      <c r="E18296">
        <v>0</v>
      </c>
    </row>
    <row r="18297" spans="1:5" x14ac:dyDescent="0.2">
      <c r="A18297" t="s">
        <v>8</v>
      </c>
      <c r="B18297" t="s">
        <v>156</v>
      </c>
      <c r="C18297">
        <v>5</v>
      </c>
      <c r="D18297">
        <v>2</v>
      </c>
      <c r="E18297">
        <v>0</v>
      </c>
    </row>
    <row r="18298" spans="1:5" x14ac:dyDescent="0.2">
      <c r="A18298" t="s">
        <v>8</v>
      </c>
      <c r="B18298" t="s">
        <v>156</v>
      </c>
      <c r="C18298">
        <v>6</v>
      </c>
      <c r="D18298">
        <v>2</v>
      </c>
      <c r="E18298">
        <v>0</v>
      </c>
    </row>
    <row r="18299" spans="1:5" x14ac:dyDescent="0.2">
      <c r="A18299" t="s">
        <v>8</v>
      </c>
      <c r="B18299" t="s">
        <v>156</v>
      </c>
      <c r="C18299">
        <v>7</v>
      </c>
      <c r="D18299">
        <v>3</v>
      </c>
      <c r="E18299">
        <v>0</v>
      </c>
    </row>
    <row r="18300" spans="1:5" x14ac:dyDescent="0.2">
      <c r="A18300" t="s">
        <v>8</v>
      </c>
      <c r="B18300" t="s">
        <v>156</v>
      </c>
      <c r="C18300">
        <v>8</v>
      </c>
      <c r="D18300">
        <v>3</v>
      </c>
      <c r="E18300">
        <v>0</v>
      </c>
    </row>
    <row r="18301" spans="1:5" x14ac:dyDescent="0.2">
      <c r="A18301" t="s">
        <v>8</v>
      </c>
      <c r="B18301" t="s">
        <v>156</v>
      </c>
      <c r="C18301">
        <v>9</v>
      </c>
      <c r="D18301">
        <v>2</v>
      </c>
      <c r="E18301">
        <v>0</v>
      </c>
    </row>
    <row r="18302" spans="1:5" x14ac:dyDescent="0.2">
      <c r="A18302" t="s">
        <v>8</v>
      </c>
      <c r="B18302" t="s">
        <v>157</v>
      </c>
      <c r="C18302">
        <v>1</v>
      </c>
      <c r="D18302">
        <v>3</v>
      </c>
      <c r="E18302">
        <v>0</v>
      </c>
    </row>
    <row r="18303" spans="1:5" x14ac:dyDescent="0.2">
      <c r="A18303" t="s">
        <v>8</v>
      </c>
      <c r="B18303" t="s">
        <v>157</v>
      </c>
      <c r="C18303">
        <v>10</v>
      </c>
      <c r="D18303">
        <v>4</v>
      </c>
      <c r="E18303">
        <v>0</v>
      </c>
    </row>
    <row r="18304" spans="1:5" x14ac:dyDescent="0.2">
      <c r="A18304" t="s">
        <v>8</v>
      </c>
      <c r="B18304" t="s">
        <v>157</v>
      </c>
      <c r="C18304">
        <v>2</v>
      </c>
      <c r="D18304">
        <v>3</v>
      </c>
      <c r="E18304">
        <v>0</v>
      </c>
    </row>
    <row r="18305" spans="1:5" x14ac:dyDescent="0.2">
      <c r="A18305" t="s">
        <v>8</v>
      </c>
      <c r="B18305" t="s">
        <v>157</v>
      </c>
      <c r="C18305">
        <v>3</v>
      </c>
      <c r="D18305">
        <v>4</v>
      </c>
      <c r="E18305">
        <v>0</v>
      </c>
    </row>
    <row r="18306" spans="1:5" x14ac:dyDescent="0.2">
      <c r="A18306" t="s">
        <v>8</v>
      </c>
      <c r="B18306" t="s">
        <v>157</v>
      </c>
      <c r="C18306">
        <v>4</v>
      </c>
      <c r="D18306">
        <v>3</v>
      </c>
      <c r="E18306">
        <v>0</v>
      </c>
    </row>
    <row r="18307" spans="1:5" x14ac:dyDescent="0.2">
      <c r="A18307" t="s">
        <v>8</v>
      </c>
      <c r="B18307" t="s">
        <v>157</v>
      </c>
      <c r="C18307">
        <v>5</v>
      </c>
      <c r="D18307">
        <v>2</v>
      </c>
      <c r="E18307">
        <v>0</v>
      </c>
    </row>
    <row r="18308" spans="1:5" x14ac:dyDescent="0.2">
      <c r="A18308" t="s">
        <v>8</v>
      </c>
      <c r="B18308" t="s">
        <v>157</v>
      </c>
      <c r="C18308">
        <v>6</v>
      </c>
      <c r="D18308">
        <v>2</v>
      </c>
      <c r="E18308">
        <v>0</v>
      </c>
    </row>
    <row r="18309" spans="1:5" x14ac:dyDescent="0.2">
      <c r="A18309" t="s">
        <v>8</v>
      </c>
      <c r="B18309" t="s">
        <v>157</v>
      </c>
      <c r="C18309">
        <v>7</v>
      </c>
      <c r="D18309">
        <v>3</v>
      </c>
      <c r="E18309">
        <v>0</v>
      </c>
    </row>
    <row r="18310" spans="1:5" x14ac:dyDescent="0.2">
      <c r="A18310" t="s">
        <v>8</v>
      </c>
      <c r="B18310" t="s">
        <v>157</v>
      </c>
      <c r="C18310">
        <v>8</v>
      </c>
      <c r="D18310">
        <v>3</v>
      </c>
      <c r="E18310">
        <v>0</v>
      </c>
    </row>
    <row r="18311" spans="1:5" x14ac:dyDescent="0.2">
      <c r="A18311" t="s">
        <v>8</v>
      </c>
      <c r="B18311" t="s">
        <v>157</v>
      </c>
      <c r="C18311">
        <v>9</v>
      </c>
      <c r="D18311">
        <v>2</v>
      </c>
      <c r="E18311">
        <v>0</v>
      </c>
    </row>
    <row r="18312" spans="1:5" x14ac:dyDescent="0.2">
      <c r="A18312" t="s">
        <v>8</v>
      </c>
      <c r="B18312" t="s">
        <v>158</v>
      </c>
      <c r="C18312">
        <v>1</v>
      </c>
      <c r="D18312">
        <v>3</v>
      </c>
      <c r="E18312">
        <v>0</v>
      </c>
    </row>
    <row r="18313" spans="1:5" x14ac:dyDescent="0.2">
      <c r="A18313" t="s">
        <v>8</v>
      </c>
      <c r="B18313" t="s">
        <v>158</v>
      </c>
      <c r="C18313">
        <v>10</v>
      </c>
      <c r="D18313">
        <v>4</v>
      </c>
      <c r="E18313">
        <v>0</v>
      </c>
    </row>
    <row r="18314" spans="1:5" x14ac:dyDescent="0.2">
      <c r="A18314" t="s">
        <v>8</v>
      </c>
      <c r="B18314" t="s">
        <v>158</v>
      </c>
      <c r="C18314">
        <v>2</v>
      </c>
      <c r="D18314">
        <v>3</v>
      </c>
      <c r="E18314">
        <v>0</v>
      </c>
    </row>
    <row r="18315" spans="1:5" x14ac:dyDescent="0.2">
      <c r="A18315" t="s">
        <v>8</v>
      </c>
      <c r="B18315" t="s">
        <v>158</v>
      </c>
      <c r="C18315">
        <v>3</v>
      </c>
      <c r="D18315">
        <v>4</v>
      </c>
      <c r="E18315">
        <v>0</v>
      </c>
    </row>
    <row r="18316" spans="1:5" x14ac:dyDescent="0.2">
      <c r="A18316" t="s">
        <v>8</v>
      </c>
      <c r="B18316" t="s">
        <v>158</v>
      </c>
      <c r="C18316">
        <v>4</v>
      </c>
      <c r="D18316">
        <v>4</v>
      </c>
      <c r="E18316">
        <v>0</v>
      </c>
    </row>
    <row r="18317" spans="1:5" x14ac:dyDescent="0.2">
      <c r="A18317" t="s">
        <v>8</v>
      </c>
      <c r="B18317" t="s">
        <v>158</v>
      </c>
      <c r="C18317">
        <v>5</v>
      </c>
      <c r="D18317">
        <v>2</v>
      </c>
      <c r="E18317">
        <v>0</v>
      </c>
    </row>
    <row r="18318" spans="1:5" x14ac:dyDescent="0.2">
      <c r="A18318" t="s">
        <v>8</v>
      </c>
      <c r="B18318" t="s">
        <v>158</v>
      </c>
      <c r="C18318">
        <v>6</v>
      </c>
      <c r="D18318">
        <v>2</v>
      </c>
      <c r="E18318">
        <v>0</v>
      </c>
    </row>
    <row r="18319" spans="1:5" x14ac:dyDescent="0.2">
      <c r="A18319" t="s">
        <v>8</v>
      </c>
      <c r="B18319" t="s">
        <v>158</v>
      </c>
      <c r="C18319">
        <v>7</v>
      </c>
      <c r="D18319">
        <v>3</v>
      </c>
      <c r="E18319">
        <v>0</v>
      </c>
    </row>
    <row r="18320" spans="1:5" x14ac:dyDescent="0.2">
      <c r="A18320" t="s">
        <v>8</v>
      </c>
      <c r="B18320" t="s">
        <v>158</v>
      </c>
      <c r="C18320">
        <v>8</v>
      </c>
      <c r="D18320">
        <v>3</v>
      </c>
      <c r="E18320">
        <v>0</v>
      </c>
    </row>
    <row r="18321" spans="1:5" x14ac:dyDescent="0.2">
      <c r="A18321" t="s">
        <v>8</v>
      </c>
      <c r="B18321" t="s">
        <v>158</v>
      </c>
      <c r="C18321">
        <v>9</v>
      </c>
      <c r="D18321">
        <v>2</v>
      </c>
      <c r="E18321">
        <v>0</v>
      </c>
    </row>
    <row r="18322" spans="1:5" x14ac:dyDescent="0.2">
      <c r="A18322" t="s">
        <v>8</v>
      </c>
      <c r="B18322" t="s">
        <v>159</v>
      </c>
      <c r="C18322">
        <v>1</v>
      </c>
      <c r="D18322">
        <v>3</v>
      </c>
      <c r="E18322">
        <v>0</v>
      </c>
    </row>
    <row r="18323" spans="1:5" x14ac:dyDescent="0.2">
      <c r="A18323" t="s">
        <v>8</v>
      </c>
      <c r="B18323" t="s">
        <v>159</v>
      </c>
      <c r="C18323">
        <v>10</v>
      </c>
      <c r="D18323">
        <v>4</v>
      </c>
      <c r="E18323">
        <v>0</v>
      </c>
    </row>
    <row r="18324" spans="1:5" x14ac:dyDescent="0.2">
      <c r="A18324" t="s">
        <v>8</v>
      </c>
      <c r="B18324" t="s">
        <v>159</v>
      </c>
      <c r="C18324">
        <v>2</v>
      </c>
      <c r="D18324">
        <v>3</v>
      </c>
      <c r="E18324">
        <v>0</v>
      </c>
    </row>
    <row r="18325" spans="1:5" x14ac:dyDescent="0.2">
      <c r="A18325" t="s">
        <v>8</v>
      </c>
      <c r="B18325" t="s">
        <v>159</v>
      </c>
      <c r="C18325">
        <v>3</v>
      </c>
      <c r="D18325">
        <v>4</v>
      </c>
      <c r="E18325">
        <v>0</v>
      </c>
    </row>
    <row r="18326" spans="1:5" x14ac:dyDescent="0.2">
      <c r="A18326" t="s">
        <v>8</v>
      </c>
      <c r="B18326" t="s">
        <v>159</v>
      </c>
      <c r="C18326">
        <v>4</v>
      </c>
      <c r="D18326">
        <v>3</v>
      </c>
      <c r="E18326">
        <v>0</v>
      </c>
    </row>
    <row r="18327" spans="1:5" x14ac:dyDescent="0.2">
      <c r="A18327" t="s">
        <v>8</v>
      </c>
      <c r="B18327" t="s">
        <v>159</v>
      </c>
      <c r="C18327">
        <v>5</v>
      </c>
      <c r="D18327">
        <v>2</v>
      </c>
      <c r="E18327">
        <v>0</v>
      </c>
    </row>
    <row r="18328" spans="1:5" x14ac:dyDescent="0.2">
      <c r="A18328" t="s">
        <v>8</v>
      </c>
      <c r="B18328" t="s">
        <v>159</v>
      </c>
      <c r="C18328">
        <v>6</v>
      </c>
      <c r="D18328">
        <v>2</v>
      </c>
      <c r="E18328">
        <v>0</v>
      </c>
    </row>
    <row r="18329" spans="1:5" x14ac:dyDescent="0.2">
      <c r="A18329" t="s">
        <v>8</v>
      </c>
      <c r="B18329" t="s">
        <v>159</v>
      </c>
      <c r="C18329">
        <v>7</v>
      </c>
      <c r="D18329">
        <v>3</v>
      </c>
      <c r="E18329">
        <v>0</v>
      </c>
    </row>
    <row r="18330" spans="1:5" x14ac:dyDescent="0.2">
      <c r="A18330" t="s">
        <v>8</v>
      </c>
      <c r="B18330" t="s">
        <v>159</v>
      </c>
      <c r="C18330">
        <v>8</v>
      </c>
      <c r="D18330">
        <v>3</v>
      </c>
      <c r="E18330">
        <v>0</v>
      </c>
    </row>
    <row r="18331" spans="1:5" x14ac:dyDescent="0.2">
      <c r="A18331" t="s">
        <v>8</v>
      </c>
      <c r="B18331" t="s">
        <v>159</v>
      </c>
      <c r="C18331">
        <v>9</v>
      </c>
      <c r="D18331">
        <v>2</v>
      </c>
      <c r="E18331">
        <v>0</v>
      </c>
    </row>
    <row r="18332" spans="1:5" x14ac:dyDescent="0.2">
      <c r="A18332" t="s">
        <v>8</v>
      </c>
      <c r="B18332" t="s">
        <v>160</v>
      </c>
      <c r="C18332">
        <v>1</v>
      </c>
      <c r="D18332">
        <v>3</v>
      </c>
      <c r="E18332">
        <v>0</v>
      </c>
    </row>
    <row r="18333" spans="1:5" x14ac:dyDescent="0.2">
      <c r="A18333" t="s">
        <v>8</v>
      </c>
      <c r="B18333" t="s">
        <v>160</v>
      </c>
      <c r="C18333">
        <v>10</v>
      </c>
      <c r="D18333">
        <v>5</v>
      </c>
      <c r="E18333">
        <v>0</v>
      </c>
    </row>
    <row r="18334" spans="1:5" x14ac:dyDescent="0.2">
      <c r="A18334" t="s">
        <v>8</v>
      </c>
      <c r="B18334" t="s">
        <v>160</v>
      </c>
      <c r="C18334">
        <v>2</v>
      </c>
      <c r="D18334">
        <v>3</v>
      </c>
      <c r="E18334">
        <v>0</v>
      </c>
    </row>
    <row r="18335" spans="1:5" x14ac:dyDescent="0.2">
      <c r="A18335" t="s">
        <v>8</v>
      </c>
      <c r="B18335" t="s">
        <v>160</v>
      </c>
      <c r="C18335">
        <v>3</v>
      </c>
      <c r="D18335">
        <v>4</v>
      </c>
      <c r="E18335">
        <v>0</v>
      </c>
    </row>
    <row r="18336" spans="1:5" x14ac:dyDescent="0.2">
      <c r="A18336" t="s">
        <v>8</v>
      </c>
      <c r="B18336" t="s">
        <v>160</v>
      </c>
      <c r="C18336">
        <v>4</v>
      </c>
      <c r="D18336">
        <v>4</v>
      </c>
      <c r="E18336">
        <v>0</v>
      </c>
    </row>
    <row r="18337" spans="1:5" x14ac:dyDescent="0.2">
      <c r="A18337" t="s">
        <v>8</v>
      </c>
      <c r="B18337" t="s">
        <v>160</v>
      </c>
      <c r="C18337">
        <v>5</v>
      </c>
      <c r="D18337">
        <v>6</v>
      </c>
      <c r="E18337">
        <v>0</v>
      </c>
    </row>
    <row r="18338" spans="1:5" x14ac:dyDescent="0.2">
      <c r="A18338" t="s">
        <v>8</v>
      </c>
      <c r="B18338" t="s">
        <v>160</v>
      </c>
      <c r="C18338">
        <v>6</v>
      </c>
      <c r="D18338">
        <v>2</v>
      </c>
      <c r="E18338">
        <v>0</v>
      </c>
    </row>
    <row r="18339" spans="1:5" x14ac:dyDescent="0.2">
      <c r="A18339" t="s">
        <v>8</v>
      </c>
      <c r="B18339" t="s">
        <v>160</v>
      </c>
      <c r="C18339">
        <v>7</v>
      </c>
      <c r="D18339">
        <v>4</v>
      </c>
      <c r="E18339">
        <v>0</v>
      </c>
    </row>
    <row r="18340" spans="1:5" x14ac:dyDescent="0.2">
      <c r="A18340" t="s">
        <v>8</v>
      </c>
      <c r="B18340" t="s">
        <v>160</v>
      </c>
      <c r="C18340">
        <v>8</v>
      </c>
      <c r="D18340">
        <v>3</v>
      </c>
      <c r="E18340">
        <v>0</v>
      </c>
    </row>
    <row r="18341" spans="1:5" x14ac:dyDescent="0.2">
      <c r="A18341" t="s">
        <v>8</v>
      </c>
      <c r="B18341" t="s">
        <v>160</v>
      </c>
      <c r="C18341">
        <v>9</v>
      </c>
      <c r="D18341">
        <v>5</v>
      </c>
      <c r="E18341">
        <v>0</v>
      </c>
    </row>
    <row r="18342" spans="1:5" x14ac:dyDescent="0.2">
      <c r="A18342" t="s">
        <v>8</v>
      </c>
      <c r="B18342" t="s">
        <v>161</v>
      </c>
      <c r="C18342">
        <v>1</v>
      </c>
      <c r="D18342">
        <v>3</v>
      </c>
      <c r="E18342">
        <v>0</v>
      </c>
    </row>
    <row r="18343" spans="1:5" x14ac:dyDescent="0.2">
      <c r="A18343" t="s">
        <v>8</v>
      </c>
      <c r="B18343" t="s">
        <v>161</v>
      </c>
      <c r="C18343">
        <v>10</v>
      </c>
      <c r="D18343">
        <v>5</v>
      </c>
      <c r="E18343">
        <v>0</v>
      </c>
    </row>
    <row r="18344" spans="1:5" x14ac:dyDescent="0.2">
      <c r="A18344" t="s">
        <v>8</v>
      </c>
      <c r="B18344" t="s">
        <v>161</v>
      </c>
      <c r="C18344">
        <v>2</v>
      </c>
      <c r="D18344">
        <v>3</v>
      </c>
      <c r="E18344">
        <v>0</v>
      </c>
    </row>
    <row r="18345" spans="1:5" x14ac:dyDescent="0.2">
      <c r="A18345" t="s">
        <v>8</v>
      </c>
      <c r="B18345" t="s">
        <v>161</v>
      </c>
      <c r="C18345">
        <v>3</v>
      </c>
      <c r="D18345">
        <v>4</v>
      </c>
      <c r="E18345">
        <v>0</v>
      </c>
    </row>
    <row r="18346" spans="1:5" x14ac:dyDescent="0.2">
      <c r="A18346" t="s">
        <v>8</v>
      </c>
      <c r="B18346" t="s">
        <v>161</v>
      </c>
      <c r="C18346">
        <v>4</v>
      </c>
      <c r="D18346">
        <v>4</v>
      </c>
      <c r="E18346">
        <v>0</v>
      </c>
    </row>
    <row r="18347" spans="1:5" x14ac:dyDescent="0.2">
      <c r="A18347" t="s">
        <v>8</v>
      </c>
      <c r="B18347" t="s">
        <v>161</v>
      </c>
      <c r="C18347">
        <v>5</v>
      </c>
      <c r="D18347">
        <v>6</v>
      </c>
      <c r="E18347">
        <v>0</v>
      </c>
    </row>
    <row r="18348" spans="1:5" x14ac:dyDescent="0.2">
      <c r="A18348" t="s">
        <v>8</v>
      </c>
      <c r="B18348" t="s">
        <v>161</v>
      </c>
      <c r="C18348">
        <v>6</v>
      </c>
      <c r="D18348">
        <v>2</v>
      </c>
      <c r="E18348">
        <v>0</v>
      </c>
    </row>
    <row r="18349" spans="1:5" x14ac:dyDescent="0.2">
      <c r="A18349" t="s">
        <v>8</v>
      </c>
      <c r="B18349" t="s">
        <v>161</v>
      </c>
      <c r="C18349">
        <v>7</v>
      </c>
      <c r="D18349">
        <v>4</v>
      </c>
      <c r="E18349">
        <v>0</v>
      </c>
    </row>
    <row r="18350" spans="1:5" x14ac:dyDescent="0.2">
      <c r="A18350" t="s">
        <v>8</v>
      </c>
      <c r="B18350" t="s">
        <v>161</v>
      </c>
      <c r="C18350">
        <v>8</v>
      </c>
      <c r="D18350">
        <v>3</v>
      </c>
      <c r="E18350">
        <v>0</v>
      </c>
    </row>
    <row r="18351" spans="1:5" x14ac:dyDescent="0.2">
      <c r="A18351" t="s">
        <v>8</v>
      </c>
      <c r="B18351" t="s">
        <v>161</v>
      </c>
      <c r="C18351">
        <v>9</v>
      </c>
      <c r="D18351">
        <v>5</v>
      </c>
      <c r="E18351">
        <v>0</v>
      </c>
    </row>
    <row r="18352" spans="1:5" x14ac:dyDescent="0.2">
      <c r="A18352" t="s">
        <v>8</v>
      </c>
      <c r="B18352" t="s">
        <v>162</v>
      </c>
      <c r="C18352">
        <v>1</v>
      </c>
      <c r="D18352">
        <v>3</v>
      </c>
      <c r="E18352">
        <v>0</v>
      </c>
    </row>
    <row r="18353" spans="1:5" x14ac:dyDescent="0.2">
      <c r="A18353" t="s">
        <v>8</v>
      </c>
      <c r="B18353" t="s">
        <v>162</v>
      </c>
      <c r="C18353">
        <v>10</v>
      </c>
      <c r="D18353">
        <v>5</v>
      </c>
      <c r="E18353">
        <v>0</v>
      </c>
    </row>
    <row r="18354" spans="1:5" x14ac:dyDescent="0.2">
      <c r="A18354" t="s">
        <v>8</v>
      </c>
      <c r="B18354" t="s">
        <v>162</v>
      </c>
      <c r="C18354">
        <v>2</v>
      </c>
      <c r="D18354">
        <v>3</v>
      </c>
      <c r="E18354">
        <v>0</v>
      </c>
    </row>
    <row r="18355" spans="1:5" x14ac:dyDescent="0.2">
      <c r="A18355" t="s">
        <v>8</v>
      </c>
      <c r="B18355" t="s">
        <v>162</v>
      </c>
      <c r="C18355">
        <v>3</v>
      </c>
      <c r="D18355">
        <v>4</v>
      </c>
      <c r="E18355">
        <v>0</v>
      </c>
    </row>
    <row r="18356" spans="1:5" x14ac:dyDescent="0.2">
      <c r="A18356" t="s">
        <v>8</v>
      </c>
      <c r="B18356" t="s">
        <v>162</v>
      </c>
      <c r="C18356">
        <v>4</v>
      </c>
      <c r="D18356">
        <v>4</v>
      </c>
      <c r="E18356">
        <v>0</v>
      </c>
    </row>
    <row r="18357" spans="1:5" x14ac:dyDescent="0.2">
      <c r="A18357" t="s">
        <v>8</v>
      </c>
      <c r="B18357" t="s">
        <v>162</v>
      </c>
      <c r="C18357">
        <v>5</v>
      </c>
      <c r="D18357">
        <v>6</v>
      </c>
      <c r="E18357">
        <v>0</v>
      </c>
    </row>
    <row r="18358" spans="1:5" x14ac:dyDescent="0.2">
      <c r="A18358" t="s">
        <v>8</v>
      </c>
      <c r="B18358" t="s">
        <v>162</v>
      </c>
      <c r="C18358">
        <v>6</v>
      </c>
      <c r="D18358">
        <v>2</v>
      </c>
      <c r="E18358">
        <v>0</v>
      </c>
    </row>
    <row r="18359" spans="1:5" x14ac:dyDescent="0.2">
      <c r="A18359" t="s">
        <v>8</v>
      </c>
      <c r="B18359" t="s">
        <v>162</v>
      </c>
      <c r="C18359">
        <v>7</v>
      </c>
      <c r="D18359">
        <v>4</v>
      </c>
      <c r="E18359">
        <v>0</v>
      </c>
    </row>
    <row r="18360" spans="1:5" x14ac:dyDescent="0.2">
      <c r="A18360" t="s">
        <v>8</v>
      </c>
      <c r="B18360" t="s">
        <v>162</v>
      </c>
      <c r="C18360">
        <v>8</v>
      </c>
      <c r="D18360">
        <v>3</v>
      </c>
      <c r="E18360">
        <v>0</v>
      </c>
    </row>
    <row r="18361" spans="1:5" x14ac:dyDescent="0.2">
      <c r="A18361" t="s">
        <v>8</v>
      </c>
      <c r="B18361" t="s">
        <v>162</v>
      </c>
      <c r="C18361">
        <v>9</v>
      </c>
      <c r="D18361">
        <v>5</v>
      </c>
      <c r="E18361">
        <v>0</v>
      </c>
    </row>
    <row r="18362" spans="1:5" x14ac:dyDescent="0.2">
      <c r="A18362" t="s">
        <v>11</v>
      </c>
      <c r="B18362" t="s">
        <v>136</v>
      </c>
      <c r="C18362">
        <v>1</v>
      </c>
      <c r="D18362">
        <v>51</v>
      </c>
      <c r="E18362">
        <v>0</v>
      </c>
    </row>
    <row r="18363" spans="1:5" x14ac:dyDescent="0.2">
      <c r="A18363" t="s">
        <v>11</v>
      </c>
      <c r="B18363" t="s">
        <v>136</v>
      </c>
      <c r="C18363">
        <v>10</v>
      </c>
      <c r="D18363">
        <v>47</v>
      </c>
      <c r="E18363">
        <v>0</v>
      </c>
    </row>
    <row r="18364" spans="1:5" x14ac:dyDescent="0.2">
      <c r="A18364" t="s">
        <v>11</v>
      </c>
      <c r="B18364" t="s">
        <v>136</v>
      </c>
      <c r="C18364">
        <v>2</v>
      </c>
      <c r="D18364">
        <v>46</v>
      </c>
      <c r="E18364">
        <v>0</v>
      </c>
    </row>
    <row r="18365" spans="1:5" x14ac:dyDescent="0.2">
      <c r="A18365" t="s">
        <v>11</v>
      </c>
      <c r="B18365" t="s">
        <v>136</v>
      </c>
      <c r="C18365">
        <v>3</v>
      </c>
      <c r="D18365">
        <v>57</v>
      </c>
      <c r="E18365">
        <v>0</v>
      </c>
    </row>
    <row r="18366" spans="1:5" x14ac:dyDescent="0.2">
      <c r="A18366" t="s">
        <v>11</v>
      </c>
      <c r="B18366" t="s">
        <v>136</v>
      </c>
      <c r="C18366">
        <v>4</v>
      </c>
      <c r="D18366">
        <v>57</v>
      </c>
      <c r="E18366">
        <v>0</v>
      </c>
    </row>
    <row r="18367" spans="1:5" x14ac:dyDescent="0.2">
      <c r="A18367" t="s">
        <v>11</v>
      </c>
      <c r="B18367" t="s">
        <v>136</v>
      </c>
      <c r="C18367">
        <v>5</v>
      </c>
      <c r="D18367">
        <v>55</v>
      </c>
      <c r="E18367">
        <v>0</v>
      </c>
    </row>
    <row r="18368" spans="1:5" x14ac:dyDescent="0.2">
      <c r="A18368" t="s">
        <v>11</v>
      </c>
      <c r="B18368" t="s">
        <v>136</v>
      </c>
      <c r="C18368">
        <v>6</v>
      </c>
      <c r="D18368">
        <v>38</v>
      </c>
      <c r="E18368">
        <v>0</v>
      </c>
    </row>
    <row r="18369" spans="1:5" x14ac:dyDescent="0.2">
      <c r="A18369" t="s">
        <v>11</v>
      </c>
      <c r="B18369" t="s">
        <v>136</v>
      </c>
      <c r="C18369">
        <v>7</v>
      </c>
      <c r="D18369">
        <v>45</v>
      </c>
      <c r="E18369">
        <v>0</v>
      </c>
    </row>
    <row r="18370" spans="1:5" x14ac:dyDescent="0.2">
      <c r="A18370" t="s">
        <v>11</v>
      </c>
      <c r="B18370" t="s">
        <v>136</v>
      </c>
      <c r="C18370">
        <v>8</v>
      </c>
      <c r="D18370">
        <v>56</v>
      </c>
      <c r="E18370">
        <v>0</v>
      </c>
    </row>
    <row r="18371" spans="1:5" x14ac:dyDescent="0.2">
      <c r="A18371" t="s">
        <v>11</v>
      </c>
      <c r="B18371" t="s">
        <v>136</v>
      </c>
      <c r="C18371">
        <v>9</v>
      </c>
      <c r="D18371">
        <v>51</v>
      </c>
      <c r="E18371">
        <v>0</v>
      </c>
    </row>
    <row r="18372" spans="1:5" x14ac:dyDescent="0.2">
      <c r="A18372" t="s">
        <v>11</v>
      </c>
      <c r="B18372" t="s">
        <v>137</v>
      </c>
      <c r="C18372">
        <v>1</v>
      </c>
      <c r="D18372">
        <v>23</v>
      </c>
      <c r="E18372">
        <v>0</v>
      </c>
    </row>
    <row r="18373" spans="1:5" x14ac:dyDescent="0.2">
      <c r="A18373" t="s">
        <v>11</v>
      </c>
      <c r="B18373" t="s">
        <v>137</v>
      </c>
      <c r="C18373">
        <v>10</v>
      </c>
      <c r="D18373">
        <v>27</v>
      </c>
      <c r="E18373">
        <v>0</v>
      </c>
    </row>
    <row r="18374" spans="1:5" x14ac:dyDescent="0.2">
      <c r="A18374" t="s">
        <v>11</v>
      </c>
      <c r="B18374" t="s">
        <v>137</v>
      </c>
      <c r="C18374">
        <v>2</v>
      </c>
      <c r="D18374">
        <v>21</v>
      </c>
      <c r="E18374">
        <v>0</v>
      </c>
    </row>
    <row r="18375" spans="1:5" x14ac:dyDescent="0.2">
      <c r="A18375" t="s">
        <v>11</v>
      </c>
      <c r="B18375" t="s">
        <v>137</v>
      </c>
      <c r="C18375">
        <v>3</v>
      </c>
      <c r="D18375">
        <v>22</v>
      </c>
      <c r="E18375">
        <v>0</v>
      </c>
    </row>
    <row r="18376" spans="1:5" x14ac:dyDescent="0.2">
      <c r="A18376" t="s">
        <v>11</v>
      </c>
      <c r="B18376" t="s">
        <v>137</v>
      </c>
      <c r="C18376">
        <v>4</v>
      </c>
      <c r="D18376">
        <v>25</v>
      </c>
      <c r="E18376">
        <v>0</v>
      </c>
    </row>
    <row r="18377" spans="1:5" x14ac:dyDescent="0.2">
      <c r="A18377" t="s">
        <v>11</v>
      </c>
      <c r="B18377" t="s">
        <v>137</v>
      </c>
      <c r="C18377">
        <v>5</v>
      </c>
      <c r="D18377">
        <v>23</v>
      </c>
      <c r="E18377">
        <v>0</v>
      </c>
    </row>
    <row r="18378" spans="1:5" x14ac:dyDescent="0.2">
      <c r="A18378" t="s">
        <v>11</v>
      </c>
      <c r="B18378" t="s">
        <v>137</v>
      </c>
      <c r="C18378">
        <v>6</v>
      </c>
      <c r="D18378">
        <v>18</v>
      </c>
      <c r="E18378">
        <v>0</v>
      </c>
    </row>
    <row r="18379" spans="1:5" x14ac:dyDescent="0.2">
      <c r="A18379" t="s">
        <v>11</v>
      </c>
      <c r="B18379" t="s">
        <v>137</v>
      </c>
      <c r="C18379">
        <v>7</v>
      </c>
      <c r="D18379">
        <v>21</v>
      </c>
      <c r="E18379">
        <v>0</v>
      </c>
    </row>
    <row r="18380" spans="1:5" x14ac:dyDescent="0.2">
      <c r="A18380" t="s">
        <v>11</v>
      </c>
      <c r="B18380" t="s">
        <v>137</v>
      </c>
      <c r="C18380">
        <v>8</v>
      </c>
      <c r="D18380">
        <v>28</v>
      </c>
      <c r="E18380">
        <v>0</v>
      </c>
    </row>
    <row r="18381" spans="1:5" x14ac:dyDescent="0.2">
      <c r="A18381" t="s">
        <v>11</v>
      </c>
      <c r="B18381" t="s">
        <v>137</v>
      </c>
      <c r="C18381">
        <v>9</v>
      </c>
      <c r="D18381">
        <v>22</v>
      </c>
      <c r="E18381">
        <v>0</v>
      </c>
    </row>
    <row r="18382" spans="1:5" x14ac:dyDescent="0.2">
      <c r="A18382" t="s">
        <v>11</v>
      </c>
      <c r="B18382" t="s">
        <v>138</v>
      </c>
      <c r="C18382">
        <v>1</v>
      </c>
      <c r="D18382">
        <v>20</v>
      </c>
      <c r="E18382">
        <v>0</v>
      </c>
    </row>
    <row r="18383" spans="1:5" x14ac:dyDescent="0.2">
      <c r="A18383" t="s">
        <v>11</v>
      </c>
      <c r="B18383" t="s">
        <v>138</v>
      </c>
      <c r="C18383">
        <v>10</v>
      </c>
      <c r="D18383">
        <v>27</v>
      </c>
      <c r="E18383">
        <v>0</v>
      </c>
    </row>
    <row r="18384" spans="1:5" x14ac:dyDescent="0.2">
      <c r="A18384" t="s">
        <v>11</v>
      </c>
      <c r="B18384" t="s">
        <v>138</v>
      </c>
      <c r="C18384">
        <v>2</v>
      </c>
      <c r="D18384">
        <v>21</v>
      </c>
      <c r="E18384">
        <v>0</v>
      </c>
    </row>
    <row r="18385" spans="1:5" x14ac:dyDescent="0.2">
      <c r="A18385" t="s">
        <v>11</v>
      </c>
      <c r="B18385" t="s">
        <v>138</v>
      </c>
      <c r="C18385">
        <v>3</v>
      </c>
      <c r="D18385">
        <v>21</v>
      </c>
      <c r="E18385">
        <v>0</v>
      </c>
    </row>
    <row r="18386" spans="1:5" x14ac:dyDescent="0.2">
      <c r="A18386" t="s">
        <v>11</v>
      </c>
      <c r="B18386" t="s">
        <v>138</v>
      </c>
      <c r="C18386">
        <v>4</v>
      </c>
      <c r="D18386">
        <v>26</v>
      </c>
      <c r="E18386">
        <v>0</v>
      </c>
    </row>
    <row r="18387" spans="1:5" x14ac:dyDescent="0.2">
      <c r="A18387" t="s">
        <v>11</v>
      </c>
      <c r="B18387" t="s">
        <v>138</v>
      </c>
      <c r="C18387">
        <v>5</v>
      </c>
      <c r="D18387">
        <v>23</v>
      </c>
      <c r="E18387">
        <v>0</v>
      </c>
    </row>
    <row r="18388" spans="1:5" x14ac:dyDescent="0.2">
      <c r="A18388" t="s">
        <v>11</v>
      </c>
      <c r="B18388" t="s">
        <v>138</v>
      </c>
      <c r="C18388">
        <v>6</v>
      </c>
      <c r="D18388">
        <v>18</v>
      </c>
      <c r="E18388">
        <v>0</v>
      </c>
    </row>
    <row r="18389" spans="1:5" x14ac:dyDescent="0.2">
      <c r="A18389" t="s">
        <v>11</v>
      </c>
      <c r="B18389" t="s">
        <v>138</v>
      </c>
      <c r="C18389">
        <v>7</v>
      </c>
      <c r="D18389">
        <v>21</v>
      </c>
      <c r="E18389">
        <v>0</v>
      </c>
    </row>
    <row r="18390" spans="1:5" x14ac:dyDescent="0.2">
      <c r="A18390" t="s">
        <v>11</v>
      </c>
      <c r="B18390" t="s">
        <v>138</v>
      </c>
      <c r="C18390">
        <v>8</v>
      </c>
      <c r="D18390">
        <v>25</v>
      </c>
      <c r="E18390">
        <v>0</v>
      </c>
    </row>
    <row r="18391" spans="1:5" x14ac:dyDescent="0.2">
      <c r="A18391" t="s">
        <v>11</v>
      </c>
      <c r="B18391" t="s">
        <v>138</v>
      </c>
      <c r="C18391">
        <v>9</v>
      </c>
      <c r="D18391">
        <v>22</v>
      </c>
      <c r="E18391">
        <v>0</v>
      </c>
    </row>
    <row r="18392" spans="1:5" x14ac:dyDescent="0.2">
      <c r="A18392" t="s">
        <v>11</v>
      </c>
      <c r="B18392" t="s">
        <v>139</v>
      </c>
      <c r="C18392">
        <v>1</v>
      </c>
      <c r="D18392">
        <v>20</v>
      </c>
      <c r="E18392">
        <v>0</v>
      </c>
    </row>
    <row r="18393" spans="1:5" x14ac:dyDescent="0.2">
      <c r="A18393" t="s">
        <v>11</v>
      </c>
      <c r="B18393" t="s">
        <v>139</v>
      </c>
      <c r="C18393">
        <v>10</v>
      </c>
      <c r="D18393">
        <v>27</v>
      </c>
      <c r="E18393">
        <v>0</v>
      </c>
    </row>
    <row r="18394" spans="1:5" x14ac:dyDescent="0.2">
      <c r="A18394" t="s">
        <v>11</v>
      </c>
      <c r="B18394" t="s">
        <v>139</v>
      </c>
      <c r="C18394">
        <v>2</v>
      </c>
      <c r="D18394">
        <v>21</v>
      </c>
      <c r="E18394">
        <v>0</v>
      </c>
    </row>
    <row r="18395" spans="1:5" x14ac:dyDescent="0.2">
      <c r="A18395" t="s">
        <v>11</v>
      </c>
      <c r="B18395" t="s">
        <v>139</v>
      </c>
      <c r="C18395">
        <v>3</v>
      </c>
      <c r="D18395">
        <v>21</v>
      </c>
      <c r="E18395">
        <v>0</v>
      </c>
    </row>
    <row r="18396" spans="1:5" x14ac:dyDescent="0.2">
      <c r="A18396" t="s">
        <v>11</v>
      </c>
      <c r="B18396" t="s">
        <v>139</v>
      </c>
      <c r="C18396">
        <v>4</v>
      </c>
      <c r="D18396">
        <v>26</v>
      </c>
      <c r="E18396">
        <v>0</v>
      </c>
    </row>
    <row r="18397" spans="1:5" x14ac:dyDescent="0.2">
      <c r="A18397" t="s">
        <v>11</v>
      </c>
      <c r="B18397" t="s">
        <v>139</v>
      </c>
      <c r="C18397">
        <v>5</v>
      </c>
      <c r="D18397">
        <v>23</v>
      </c>
      <c r="E18397">
        <v>0</v>
      </c>
    </row>
    <row r="18398" spans="1:5" x14ac:dyDescent="0.2">
      <c r="A18398" t="s">
        <v>11</v>
      </c>
      <c r="B18398" t="s">
        <v>139</v>
      </c>
      <c r="C18398">
        <v>6</v>
      </c>
      <c r="D18398">
        <v>18</v>
      </c>
      <c r="E18398">
        <v>0</v>
      </c>
    </row>
    <row r="18399" spans="1:5" x14ac:dyDescent="0.2">
      <c r="A18399" t="s">
        <v>11</v>
      </c>
      <c r="B18399" t="s">
        <v>139</v>
      </c>
      <c r="C18399">
        <v>7</v>
      </c>
      <c r="D18399">
        <v>21</v>
      </c>
      <c r="E18399">
        <v>0</v>
      </c>
    </row>
    <row r="18400" spans="1:5" x14ac:dyDescent="0.2">
      <c r="A18400" t="s">
        <v>11</v>
      </c>
      <c r="B18400" t="s">
        <v>139</v>
      </c>
      <c r="C18400">
        <v>8</v>
      </c>
      <c r="D18400">
        <v>25</v>
      </c>
      <c r="E18400">
        <v>0</v>
      </c>
    </row>
    <row r="18401" spans="1:5" x14ac:dyDescent="0.2">
      <c r="A18401" t="s">
        <v>11</v>
      </c>
      <c r="B18401" t="s">
        <v>139</v>
      </c>
      <c r="C18401">
        <v>9</v>
      </c>
      <c r="D18401">
        <v>22</v>
      </c>
      <c r="E18401">
        <v>1</v>
      </c>
    </row>
    <row r="18402" spans="1:5" x14ac:dyDescent="0.2">
      <c r="A18402" t="s">
        <v>11</v>
      </c>
      <c r="B18402" t="s">
        <v>140</v>
      </c>
      <c r="C18402">
        <v>1</v>
      </c>
      <c r="D18402">
        <v>20</v>
      </c>
      <c r="E18402">
        <v>0</v>
      </c>
    </row>
    <row r="18403" spans="1:5" x14ac:dyDescent="0.2">
      <c r="A18403" t="s">
        <v>11</v>
      </c>
      <c r="B18403" t="s">
        <v>140</v>
      </c>
      <c r="C18403">
        <v>10</v>
      </c>
      <c r="D18403">
        <v>27</v>
      </c>
      <c r="E18403">
        <v>0</v>
      </c>
    </row>
    <row r="18404" spans="1:5" x14ac:dyDescent="0.2">
      <c r="A18404" t="s">
        <v>11</v>
      </c>
      <c r="B18404" t="s">
        <v>140</v>
      </c>
      <c r="C18404">
        <v>2</v>
      </c>
      <c r="D18404">
        <v>21</v>
      </c>
      <c r="E18404">
        <v>0</v>
      </c>
    </row>
    <row r="18405" spans="1:5" x14ac:dyDescent="0.2">
      <c r="A18405" t="s">
        <v>11</v>
      </c>
      <c r="B18405" t="s">
        <v>140</v>
      </c>
      <c r="C18405">
        <v>3</v>
      </c>
      <c r="D18405">
        <v>21</v>
      </c>
      <c r="E18405">
        <v>0</v>
      </c>
    </row>
    <row r="18406" spans="1:5" x14ac:dyDescent="0.2">
      <c r="A18406" t="s">
        <v>11</v>
      </c>
      <c r="B18406" t="s">
        <v>140</v>
      </c>
      <c r="C18406">
        <v>4</v>
      </c>
      <c r="D18406">
        <v>26</v>
      </c>
      <c r="E18406">
        <v>0</v>
      </c>
    </row>
    <row r="18407" spans="1:5" x14ac:dyDescent="0.2">
      <c r="A18407" t="s">
        <v>11</v>
      </c>
      <c r="B18407" t="s">
        <v>140</v>
      </c>
      <c r="C18407">
        <v>5</v>
      </c>
      <c r="D18407">
        <v>23</v>
      </c>
      <c r="E18407">
        <v>0</v>
      </c>
    </row>
    <row r="18408" spans="1:5" x14ac:dyDescent="0.2">
      <c r="A18408" t="s">
        <v>11</v>
      </c>
      <c r="B18408" t="s">
        <v>140</v>
      </c>
      <c r="C18408">
        <v>6</v>
      </c>
      <c r="D18408">
        <v>18</v>
      </c>
      <c r="E18408">
        <v>0</v>
      </c>
    </row>
    <row r="18409" spans="1:5" x14ac:dyDescent="0.2">
      <c r="A18409" t="s">
        <v>11</v>
      </c>
      <c r="B18409" t="s">
        <v>140</v>
      </c>
      <c r="C18409">
        <v>7</v>
      </c>
      <c r="D18409">
        <v>21</v>
      </c>
      <c r="E18409">
        <v>0</v>
      </c>
    </row>
    <row r="18410" spans="1:5" x14ac:dyDescent="0.2">
      <c r="A18410" t="s">
        <v>11</v>
      </c>
      <c r="B18410" t="s">
        <v>140</v>
      </c>
      <c r="C18410">
        <v>8</v>
      </c>
      <c r="D18410">
        <v>25</v>
      </c>
      <c r="E18410">
        <v>0</v>
      </c>
    </row>
    <row r="18411" spans="1:5" x14ac:dyDescent="0.2">
      <c r="A18411" t="s">
        <v>11</v>
      </c>
      <c r="B18411" t="s">
        <v>140</v>
      </c>
      <c r="C18411">
        <v>9</v>
      </c>
      <c r="D18411">
        <v>22</v>
      </c>
      <c r="E18411">
        <v>0</v>
      </c>
    </row>
    <row r="18412" spans="1:5" x14ac:dyDescent="0.2">
      <c r="A18412" t="s">
        <v>11</v>
      </c>
      <c r="B18412" t="s">
        <v>141</v>
      </c>
      <c r="C18412">
        <v>1</v>
      </c>
      <c r="D18412">
        <v>20</v>
      </c>
      <c r="E18412">
        <v>0</v>
      </c>
    </row>
    <row r="18413" spans="1:5" x14ac:dyDescent="0.2">
      <c r="A18413" t="s">
        <v>11</v>
      </c>
      <c r="B18413" t="s">
        <v>141</v>
      </c>
      <c r="C18413">
        <v>10</v>
      </c>
      <c r="D18413">
        <v>27</v>
      </c>
      <c r="E18413">
        <v>0</v>
      </c>
    </row>
    <row r="18414" spans="1:5" x14ac:dyDescent="0.2">
      <c r="A18414" t="s">
        <v>11</v>
      </c>
      <c r="B18414" t="s">
        <v>141</v>
      </c>
      <c r="C18414">
        <v>2</v>
      </c>
      <c r="D18414">
        <v>21</v>
      </c>
      <c r="E18414">
        <v>0</v>
      </c>
    </row>
    <row r="18415" spans="1:5" x14ac:dyDescent="0.2">
      <c r="A18415" t="s">
        <v>11</v>
      </c>
      <c r="B18415" t="s">
        <v>141</v>
      </c>
      <c r="C18415">
        <v>3</v>
      </c>
      <c r="D18415">
        <v>21</v>
      </c>
      <c r="E18415">
        <v>0</v>
      </c>
    </row>
    <row r="18416" spans="1:5" x14ac:dyDescent="0.2">
      <c r="A18416" t="s">
        <v>11</v>
      </c>
      <c r="B18416" t="s">
        <v>141</v>
      </c>
      <c r="C18416">
        <v>4</v>
      </c>
      <c r="D18416">
        <v>27</v>
      </c>
      <c r="E18416">
        <v>0</v>
      </c>
    </row>
    <row r="18417" spans="1:5" x14ac:dyDescent="0.2">
      <c r="A18417" t="s">
        <v>11</v>
      </c>
      <c r="B18417" t="s">
        <v>141</v>
      </c>
      <c r="C18417">
        <v>5</v>
      </c>
      <c r="D18417">
        <v>25</v>
      </c>
      <c r="E18417">
        <v>0</v>
      </c>
    </row>
    <row r="18418" spans="1:5" x14ac:dyDescent="0.2">
      <c r="A18418" t="s">
        <v>11</v>
      </c>
      <c r="B18418" t="s">
        <v>141</v>
      </c>
      <c r="C18418">
        <v>6</v>
      </c>
      <c r="D18418">
        <v>18</v>
      </c>
      <c r="E18418">
        <v>0</v>
      </c>
    </row>
    <row r="18419" spans="1:5" x14ac:dyDescent="0.2">
      <c r="A18419" t="s">
        <v>11</v>
      </c>
      <c r="B18419" t="s">
        <v>141</v>
      </c>
      <c r="C18419">
        <v>7</v>
      </c>
      <c r="D18419">
        <v>22</v>
      </c>
      <c r="E18419">
        <v>0</v>
      </c>
    </row>
    <row r="18420" spans="1:5" x14ac:dyDescent="0.2">
      <c r="A18420" t="s">
        <v>11</v>
      </c>
      <c r="B18420" t="s">
        <v>141</v>
      </c>
      <c r="C18420">
        <v>8</v>
      </c>
      <c r="D18420">
        <v>27</v>
      </c>
      <c r="E18420">
        <v>0</v>
      </c>
    </row>
    <row r="18421" spans="1:5" x14ac:dyDescent="0.2">
      <c r="A18421" t="s">
        <v>11</v>
      </c>
      <c r="B18421" t="s">
        <v>141</v>
      </c>
      <c r="C18421">
        <v>9</v>
      </c>
      <c r="D18421">
        <v>22</v>
      </c>
      <c r="E18421">
        <v>0</v>
      </c>
    </row>
    <row r="18422" spans="1:5" x14ac:dyDescent="0.2">
      <c r="A18422" t="s">
        <v>11</v>
      </c>
      <c r="B18422" t="s">
        <v>142</v>
      </c>
      <c r="C18422">
        <v>1</v>
      </c>
      <c r="D18422">
        <v>20</v>
      </c>
      <c r="E18422">
        <v>0</v>
      </c>
    </row>
    <row r="18423" spans="1:5" x14ac:dyDescent="0.2">
      <c r="A18423" t="s">
        <v>11</v>
      </c>
      <c r="B18423" t="s">
        <v>142</v>
      </c>
      <c r="C18423">
        <v>10</v>
      </c>
      <c r="D18423">
        <v>27</v>
      </c>
      <c r="E18423">
        <v>0</v>
      </c>
    </row>
    <row r="18424" spans="1:5" x14ac:dyDescent="0.2">
      <c r="A18424" t="s">
        <v>11</v>
      </c>
      <c r="B18424" t="s">
        <v>142</v>
      </c>
      <c r="C18424">
        <v>2</v>
      </c>
      <c r="D18424">
        <v>21</v>
      </c>
      <c r="E18424">
        <v>0</v>
      </c>
    </row>
    <row r="18425" spans="1:5" x14ac:dyDescent="0.2">
      <c r="A18425" t="s">
        <v>11</v>
      </c>
      <c r="B18425" t="s">
        <v>142</v>
      </c>
      <c r="C18425">
        <v>3</v>
      </c>
      <c r="D18425">
        <v>21</v>
      </c>
      <c r="E18425">
        <v>0</v>
      </c>
    </row>
    <row r="18426" spans="1:5" x14ac:dyDescent="0.2">
      <c r="A18426" t="s">
        <v>11</v>
      </c>
      <c r="B18426" t="s">
        <v>142</v>
      </c>
      <c r="C18426">
        <v>4</v>
      </c>
      <c r="D18426">
        <v>26</v>
      </c>
      <c r="E18426">
        <v>0</v>
      </c>
    </row>
    <row r="18427" spans="1:5" x14ac:dyDescent="0.2">
      <c r="A18427" t="s">
        <v>11</v>
      </c>
      <c r="B18427" t="s">
        <v>142</v>
      </c>
      <c r="C18427">
        <v>5</v>
      </c>
      <c r="D18427">
        <v>23</v>
      </c>
      <c r="E18427">
        <v>0</v>
      </c>
    </row>
    <row r="18428" spans="1:5" x14ac:dyDescent="0.2">
      <c r="A18428" t="s">
        <v>11</v>
      </c>
      <c r="B18428" t="s">
        <v>142</v>
      </c>
      <c r="C18428">
        <v>6</v>
      </c>
      <c r="D18428">
        <v>18</v>
      </c>
      <c r="E18428">
        <v>0</v>
      </c>
    </row>
    <row r="18429" spans="1:5" x14ac:dyDescent="0.2">
      <c r="A18429" t="s">
        <v>11</v>
      </c>
      <c r="B18429" t="s">
        <v>142</v>
      </c>
      <c r="C18429">
        <v>7</v>
      </c>
      <c r="D18429">
        <v>21</v>
      </c>
      <c r="E18429">
        <v>1</v>
      </c>
    </row>
    <row r="18430" spans="1:5" x14ac:dyDescent="0.2">
      <c r="A18430" t="s">
        <v>11</v>
      </c>
      <c r="B18430" t="s">
        <v>142</v>
      </c>
      <c r="C18430">
        <v>8</v>
      </c>
      <c r="D18430">
        <v>25</v>
      </c>
      <c r="E18430">
        <v>0</v>
      </c>
    </row>
    <row r="18431" spans="1:5" x14ac:dyDescent="0.2">
      <c r="A18431" t="s">
        <v>11</v>
      </c>
      <c r="B18431" t="s">
        <v>142</v>
      </c>
      <c r="C18431">
        <v>9</v>
      </c>
      <c r="D18431">
        <v>22</v>
      </c>
      <c r="E18431">
        <v>0</v>
      </c>
    </row>
    <row r="18432" spans="1:5" x14ac:dyDescent="0.2">
      <c r="A18432" t="s">
        <v>11</v>
      </c>
      <c r="B18432" t="s">
        <v>143</v>
      </c>
      <c r="C18432">
        <v>1</v>
      </c>
      <c r="D18432">
        <v>20</v>
      </c>
      <c r="E18432">
        <v>0</v>
      </c>
    </row>
    <row r="18433" spans="1:5" x14ac:dyDescent="0.2">
      <c r="A18433" t="s">
        <v>11</v>
      </c>
      <c r="B18433" t="s">
        <v>143</v>
      </c>
      <c r="C18433">
        <v>10</v>
      </c>
      <c r="D18433">
        <v>27</v>
      </c>
      <c r="E18433">
        <v>0</v>
      </c>
    </row>
    <row r="18434" spans="1:5" x14ac:dyDescent="0.2">
      <c r="A18434" t="s">
        <v>11</v>
      </c>
      <c r="B18434" t="s">
        <v>143</v>
      </c>
      <c r="C18434">
        <v>2</v>
      </c>
      <c r="D18434">
        <v>21</v>
      </c>
      <c r="E18434">
        <v>1</v>
      </c>
    </row>
    <row r="18435" spans="1:5" x14ac:dyDescent="0.2">
      <c r="A18435" t="s">
        <v>11</v>
      </c>
      <c r="B18435" t="s">
        <v>143</v>
      </c>
      <c r="C18435">
        <v>3</v>
      </c>
      <c r="D18435">
        <v>21</v>
      </c>
      <c r="E18435">
        <v>0</v>
      </c>
    </row>
    <row r="18436" spans="1:5" x14ac:dyDescent="0.2">
      <c r="A18436" t="s">
        <v>11</v>
      </c>
      <c r="B18436" t="s">
        <v>143</v>
      </c>
      <c r="C18436">
        <v>4</v>
      </c>
      <c r="D18436">
        <v>26</v>
      </c>
      <c r="E18436">
        <v>0</v>
      </c>
    </row>
    <row r="18437" spans="1:5" x14ac:dyDescent="0.2">
      <c r="A18437" t="s">
        <v>11</v>
      </c>
      <c r="B18437" t="s">
        <v>143</v>
      </c>
      <c r="C18437">
        <v>5</v>
      </c>
      <c r="D18437">
        <v>23</v>
      </c>
      <c r="E18437">
        <v>0</v>
      </c>
    </row>
    <row r="18438" spans="1:5" x14ac:dyDescent="0.2">
      <c r="A18438" t="s">
        <v>11</v>
      </c>
      <c r="B18438" t="s">
        <v>143</v>
      </c>
      <c r="C18438">
        <v>6</v>
      </c>
      <c r="D18438">
        <v>18</v>
      </c>
      <c r="E18438">
        <v>0</v>
      </c>
    </row>
    <row r="18439" spans="1:5" x14ac:dyDescent="0.2">
      <c r="A18439" t="s">
        <v>11</v>
      </c>
      <c r="B18439" t="s">
        <v>143</v>
      </c>
      <c r="C18439">
        <v>7</v>
      </c>
      <c r="D18439">
        <v>22</v>
      </c>
      <c r="E18439">
        <v>0</v>
      </c>
    </row>
    <row r="18440" spans="1:5" x14ac:dyDescent="0.2">
      <c r="A18440" t="s">
        <v>11</v>
      </c>
      <c r="B18440" t="s">
        <v>143</v>
      </c>
      <c r="C18440">
        <v>8</v>
      </c>
      <c r="D18440">
        <v>27</v>
      </c>
      <c r="E18440">
        <v>0</v>
      </c>
    </row>
    <row r="18441" spans="1:5" x14ac:dyDescent="0.2">
      <c r="A18441" t="s">
        <v>11</v>
      </c>
      <c r="B18441" t="s">
        <v>143</v>
      </c>
      <c r="C18441">
        <v>9</v>
      </c>
      <c r="D18441">
        <v>22</v>
      </c>
      <c r="E18441">
        <v>0</v>
      </c>
    </row>
    <row r="18442" spans="1:5" x14ac:dyDescent="0.2">
      <c r="A18442" t="s">
        <v>11</v>
      </c>
      <c r="B18442" t="s">
        <v>144</v>
      </c>
      <c r="C18442">
        <v>1</v>
      </c>
      <c r="D18442">
        <v>20</v>
      </c>
      <c r="E18442">
        <v>0</v>
      </c>
    </row>
    <row r="18443" spans="1:5" x14ac:dyDescent="0.2">
      <c r="A18443" t="s">
        <v>11</v>
      </c>
      <c r="B18443" t="s">
        <v>144</v>
      </c>
      <c r="C18443">
        <v>10</v>
      </c>
      <c r="D18443">
        <v>27</v>
      </c>
      <c r="E18443">
        <v>0</v>
      </c>
    </row>
    <row r="18444" spans="1:5" x14ac:dyDescent="0.2">
      <c r="A18444" t="s">
        <v>11</v>
      </c>
      <c r="B18444" t="s">
        <v>144</v>
      </c>
      <c r="C18444">
        <v>2</v>
      </c>
      <c r="D18444">
        <v>21</v>
      </c>
      <c r="E18444">
        <v>1</v>
      </c>
    </row>
    <row r="18445" spans="1:5" x14ac:dyDescent="0.2">
      <c r="A18445" t="s">
        <v>11</v>
      </c>
      <c r="B18445" t="s">
        <v>144</v>
      </c>
      <c r="C18445">
        <v>3</v>
      </c>
      <c r="D18445">
        <v>21</v>
      </c>
      <c r="E18445">
        <v>0</v>
      </c>
    </row>
    <row r="18446" spans="1:5" x14ac:dyDescent="0.2">
      <c r="A18446" t="s">
        <v>11</v>
      </c>
      <c r="B18446" t="s">
        <v>144</v>
      </c>
      <c r="C18446">
        <v>4</v>
      </c>
      <c r="D18446">
        <v>26</v>
      </c>
      <c r="E18446">
        <v>0</v>
      </c>
    </row>
    <row r="18447" spans="1:5" x14ac:dyDescent="0.2">
      <c r="A18447" t="s">
        <v>11</v>
      </c>
      <c r="B18447" t="s">
        <v>144</v>
      </c>
      <c r="C18447">
        <v>5</v>
      </c>
      <c r="D18447">
        <v>23</v>
      </c>
      <c r="E18447">
        <v>1</v>
      </c>
    </row>
    <row r="18448" spans="1:5" x14ac:dyDescent="0.2">
      <c r="A18448" t="s">
        <v>11</v>
      </c>
      <c r="B18448" t="s">
        <v>144</v>
      </c>
      <c r="C18448">
        <v>6</v>
      </c>
      <c r="D18448">
        <v>18</v>
      </c>
      <c r="E18448">
        <v>0</v>
      </c>
    </row>
    <row r="18449" spans="1:5" x14ac:dyDescent="0.2">
      <c r="A18449" t="s">
        <v>11</v>
      </c>
      <c r="B18449" t="s">
        <v>144</v>
      </c>
      <c r="C18449">
        <v>7</v>
      </c>
      <c r="D18449">
        <v>21</v>
      </c>
      <c r="E18449">
        <v>0</v>
      </c>
    </row>
    <row r="18450" spans="1:5" x14ac:dyDescent="0.2">
      <c r="A18450" t="s">
        <v>11</v>
      </c>
      <c r="B18450" t="s">
        <v>144</v>
      </c>
      <c r="C18450">
        <v>8</v>
      </c>
      <c r="D18450">
        <v>25</v>
      </c>
      <c r="E18450">
        <v>0</v>
      </c>
    </row>
    <row r="18451" spans="1:5" x14ac:dyDescent="0.2">
      <c r="A18451" t="s">
        <v>11</v>
      </c>
      <c r="B18451" t="s">
        <v>144</v>
      </c>
      <c r="C18451">
        <v>9</v>
      </c>
      <c r="D18451">
        <v>22</v>
      </c>
      <c r="E18451">
        <v>0</v>
      </c>
    </row>
    <row r="18452" spans="1:5" x14ac:dyDescent="0.2">
      <c r="A18452" t="s">
        <v>11</v>
      </c>
      <c r="B18452" t="s">
        <v>145</v>
      </c>
      <c r="C18452">
        <v>1</v>
      </c>
      <c r="D18452">
        <v>20</v>
      </c>
      <c r="E18452">
        <v>0</v>
      </c>
    </row>
    <row r="18453" spans="1:5" x14ac:dyDescent="0.2">
      <c r="A18453" t="s">
        <v>11</v>
      </c>
      <c r="B18453" t="s">
        <v>145</v>
      </c>
      <c r="C18453">
        <v>10</v>
      </c>
      <c r="D18453">
        <v>28</v>
      </c>
      <c r="E18453">
        <v>0</v>
      </c>
    </row>
    <row r="18454" spans="1:5" x14ac:dyDescent="0.2">
      <c r="A18454" t="s">
        <v>11</v>
      </c>
      <c r="B18454" t="s">
        <v>145</v>
      </c>
      <c r="C18454">
        <v>2</v>
      </c>
      <c r="D18454">
        <v>21</v>
      </c>
      <c r="E18454">
        <v>0</v>
      </c>
    </row>
    <row r="18455" spans="1:5" x14ac:dyDescent="0.2">
      <c r="A18455" t="s">
        <v>11</v>
      </c>
      <c r="B18455" t="s">
        <v>145</v>
      </c>
      <c r="C18455">
        <v>3</v>
      </c>
      <c r="D18455">
        <v>21</v>
      </c>
      <c r="E18455">
        <v>0</v>
      </c>
    </row>
    <row r="18456" spans="1:5" x14ac:dyDescent="0.2">
      <c r="A18456" t="s">
        <v>11</v>
      </c>
      <c r="B18456" t="s">
        <v>145</v>
      </c>
      <c r="C18456">
        <v>4</v>
      </c>
      <c r="D18456">
        <v>26</v>
      </c>
      <c r="E18456">
        <v>0</v>
      </c>
    </row>
    <row r="18457" spans="1:5" x14ac:dyDescent="0.2">
      <c r="A18457" t="s">
        <v>11</v>
      </c>
      <c r="B18457" t="s">
        <v>145</v>
      </c>
      <c r="C18457">
        <v>5</v>
      </c>
      <c r="D18457">
        <v>23</v>
      </c>
      <c r="E18457">
        <v>0</v>
      </c>
    </row>
    <row r="18458" spans="1:5" x14ac:dyDescent="0.2">
      <c r="A18458" t="s">
        <v>11</v>
      </c>
      <c r="B18458" t="s">
        <v>145</v>
      </c>
      <c r="C18458">
        <v>6</v>
      </c>
      <c r="D18458">
        <v>18</v>
      </c>
      <c r="E18458">
        <v>0</v>
      </c>
    </row>
    <row r="18459" spans="1:5" x14ac:dyDescent="0.2">
      <c r="A18459" t="s">
        <v>11</v>
      </c>
      <c r="B18459" t="s">
        <v>145</v>
      </c>
      <c r="C18459">
        <v>7</v>
      </c>
      <c r="D18459">
        <v>21</v>
      </c>
      <c r="E18459">
        <v>0</v>
      </c>
    </row>
    <row r="18460" spans="1:5" x14ac:dyDescent="0.2">
      <c r="A18460" t="s">
        <v>11</v>
      </c>
      <c r="B18460" t="s">
        <v>145</v>
      </c>
      <c r="C18460">
        <v>8</v>
      </c>
      <c r="D18460">
        <v>27</v>
      </c>
      <c r="E18460">
        <v>0</v>
      </c>
    </row>
    <row r="18461" spans="1:5" x14ac:dyDescent="0.2">
      <c r="A18461" t="s">
        <v>11</v>
      </c>
      <c r="B18461" t="s">
        <v>145</v>
      </c>
      <c r="C18461">
        <v>9</v>
      </c>
      <c r="D18461">
        <v>22</v>
      </c>
      <c r="E18461">
        <v>0</v>
      </c>
    </row>
    <row r="18462" spans="1:5" x14ac:dyDescent="0.2">
      <c r="A18462" t="s">
        <v>11</v>
      </c>
      <c r="B18462" t="s">
        <v>146</v>
      </c>
      <c r="C18462">
        <v>1</v>
      </c>
      <c r="D18462">
        <v>20</v>
      </c>
      <c r="E18462">
        <v>0</v>
      </c>
    </row>
    <row r="18463" spans="1:5" x14ac:dyDescent="0.2">
      <c r="A18463" t="s">
        <v>11</v>
      </c>
      <c r="B18463" t="s">
        <v>146</v>
      </c>
      <c r="C18463">
        <v>10</v>
      </c>
      <c r="D18463">
        <v>27</v>
      </c>
      <c r="E18463">
        <v>0</v>
      </c>
    </row>
    <row r="18464" spans="1:5" x14ac:dyDescent="0.2">
      <c r="A18464" t="s">
        <v>11</v>
      </c>
      <c r="B18464" t="s">
        <v>146</v>
      </c>
      <c r="C18464">
        <v>2</v>
      </c>
      <c r="D18464">
        <v>21</v>
      </c>
      <c r="E18464">
        <v>0</v>
      </c>
    </row>
    <row r="18465" spans="1:5" x14ac:dyDescent="0.2">
      <c r="A18465" t="s">
        <v>11</v>
      </c>
      <c r="B18465" t="s">
        <v>146</v>
      </c>
      <c r="C18465">
        <v>3</v>
      </c>
      <c r="D18465">
        <v>21</v>
      </c>
      <c r="E18465">
        <v>0</v>
      </c>
    </row>
    <row r="18466" spans="1:5" x14ac:dyDescent="0.2">
      <c r="A18466" t="s">
        <v>11</v>
      </c>
      <c r="B18466" t="s">
        <v>146</v>
      </c>
      <c r="C18466">
        <v>4</v>
      </c>
      <c r="D18466">
        <v>26</v>
      </c>
      <c r="E18466">
        <v>0</v>
      </c>
    </row>
    <row r="18467" spans="1:5" x14ac:dyDescent="0.2">
      <c r="A18467" t="s">
        <v>11</v>
      </c>
      <c r="B18467" t="s">
        <v>146</v>
      </c>
      <c r="C18467">
        <v>5</v>
      </c>
      <c r="D18467">
        <v>23</v>
      </c>
      <c r="E18467">
        <v>0</v>
      </c>
    </row>
    <row r="18468" spans="1:5" x14ac:dyDescent="0.2">
      <c r="A18468" t="s">
        <v>11</v>
      </c>
      <c r="B18468" t="s">
        <v>146</v>
      </c>
      <c r="C18468">
        <v>6</v>
      </c>
      <c r="D18468">
        <v>18</v>
      </c>
      <c r="E18468">
        <v>0</v>
      </c>
    </row>
    <row r="18469" spans="1:5" x14ac:dyDescent="0.2">
      <c r="A18469" t="s">
        <v>11</v>
      </c>
      <c r="B18469" t="s">
        <v>146</v>
      </c>
      <c r="C18469">
        <v>7</v>
      </c>
      <c r="D18469">
        <v>21</v>
      </c>
      <c r="E18469">
        <v>0</v>
      </c>
    </row>
    <row r="18470" spans="1:5" x14ac:dyDescent="0.2">
      <c r="A18470" t="s">
        <v>11</v>
      </c>
      <c r="B18470" t="s">
        <v>146</v>
      </c>
      <c r="C18470">
        <v>8</v>
      </c>
      <c r="D18470">
        <v>25</v>
      </c>
      <c r="E18470">
        <v>0</v>
      </c>
    </row>
    <row r="18471" spans="1:5" x14ac:dyDescent="0.2">
      <c r="A18471" t="s">
        <v>11</v>
      </c>
      <c r="B18471" t="s">
        <v>146</v>
      </c>
      <c r="C18471">
        <v>9</v>
      </c>
      <c r="D18471">
        <v>22</v>
      </c>
      <c r="E18471">
        <v>1</v>
      </c>
    </row>
    <row r="18472" spans="1:5" x14ac:dyDescent="0.2">
      <c r="A18472" t="s">
        <v>11</v>
      </c>
      <c r="B18472" t="s">
        <v>147</v>
      </c>
      <c r="C18472">
        <v>1</v>
      </c>
      <c r="D18472">
        <v>20</v>
      </c>
      <c r="E18472">
        <v>0</v>
      </c>
    </row>
    <row r="18473" spans="1:5" x14ac:dyDescent="0.2">
      <c r="A18473" t="s">
        <v>11</v>
      </c>
      <c r="B18473" t="s">
        <v>147</v>
      </c>
      <c r="C18473">
        <v>10</v>
      </c>
      <c r="D18473">
        <v>27</v>
      </c>
      <c r="E18473">
        <v>0</v>
      </c>
    </row>
    <row r="18474" spans="1:5" x14ac:dyDescent="0.2">
      <c r="A18474" t="s">
        <v>11</v>
      </c>
      <c r="B18474" t="s">
        <v>147</v>
      </c>
      <c r="C18474">
        <v>2</v>
      </c>
      <c r="D18474">
        <v>21</v>
      </c>
      <c r="E18474">
        <v>0</v>
      </c>
    </row>
    <row r="18475" spans="1:5" x14ac:dyDescent="0.2">
      <c r="A18475" t="s">
        <v>11</v>
      </c>
      <c r="B18475" t="s">
        <v>147</v>
      </c>
      <c r="C18475">
        <v>3</v>
      </c>
      <c r="D18475">
        <v>21</v>
      </c>
      <c r="E18475">
        <v>0</v>
      </c>
    </row>
    <row r="18476" spans="1:5" x14ac:dyDescent="0.2">
      <c r="A18476" t="s">
        <v>11</v>
      </c>
      <c r="B18476" t="s">
        <v>147</v>
      </c>
      <c r="C18476">
        <v>4</v>
      </c>
      <c r="D18476">
        <v>26</v>
      </c>
      <c r="E18476">
        <v>0</v>
      </c>
    </row>
    <row r="18477" spans="1:5" x14ac:dyDescent="0.2">
      <c r="A18477" t="s">
        <v>11</v>
      </c>
      <c r="B18477" t="s">
        <v>147</v>
      </c>
      <c r="C18477">
        <v>5</v>
      </c>
      <c r="D18477">
        <v>23</v>
      </c>
      <c r="E18477">
        <v>0</v>
      </c>
    </row>
    <row r="18478" spans="1:5" x14ac:dyDescent="0.2">
      <c r="A18478" t="s">
        <v>11</v>
      </c>
      <c r="B18478" t="s">
        <v>147</v>
      </c>
      <c r="C18478">
        <v>6</v>
      </c>
      <c r="D18478">
        <v>18</v>
      </c>
      <c r="E18478">
        <v>0</v>
      </c>
    </row>
    <row r="18479" spans="1:5" x14ac:dyDescent="0.2">
      <c r="A18479" t="s">
        <v>11</v>
      </c>
      <c r="B18479" t="s">
        <v>147</v>
      </c>
      <c r="C18479">
        <v>7</v>
      </c>
      <c r="D18479">
        <v>21</v>
      </c>
      <c r="E18479">
        <v>0</v>
      </c>
    </row>
    <row r="18480" spans="1:5" x14ac:dyDescent="0.2">
      <c r="A18480" t="s">
        <v>11</v>
      </c>
      <c r="B18480" t="s">
        <v>147</v>
      </c>
      <c r="C18480">
        <v>8</v>
      </c>
      <c r="D18480">
        <v>25</v>
      </c>
      <c r="E18480">
        <v>0</v>
      </c>
    </row>
    <row r="18481" spans="1:5" x14ac:dyDescent="0.2">
      <c r="A18481" t="s">
        <v>11</v>
      </c>
      <c r="B18481" t="s">
        <v>147</v>
      </c>
      <c r="C18481">
        <v>9</v>
      </c>
      <c r="D18481">
        <v>22</v>
      </c>
      <c r="E18481">
        <v>0</v>
      </c>
    </row>
    <row r="18482" spans="1:5" x14ac:dyDescent="0.2">
      <c r="A18482" t="s">
        <v>11</v>
      </c>
      <c r="B18482" t="s">
        <v>148</v>
      </c>
      <c r="C18482">
        <v>1</v>
      </c>
      <c r="D18482">
        <v>20</v>
      </c>
      <c r="E18482">
        <v>1</v>
      </c>
    </row>
    <row r="18483" spans="1:5" x14ac:dyDescent="0.2">
      <c r="A18483" t="s">
        <v>11</v>
      </c>
      <c r="B18483" t="s">
        <v>148</v>
      </c>
      <c r="C18483">
        <v>10</v>
      </c>
      <c r="D18483">
        <v>25</v>
      </c>
      <c r="E18483">
        <v>1</v>
      </c>
    </row>
    <row r="18484" spans="1:5" x14ac:dyDescent="0.2">
      <c r="A18484" t="s">
        <v>11</v>
      </c>
      <c r="B18484" t="s">
        <v>148</v>
      </c>
      <c r="C18484">
        <v>2</v>
      </c>
      <c r="D18484">
        <v>20</v>
      </c>
      <c r="E18484">
        <v>0</v>
      </c>
    </row>
    <row r="18485" spans="1:5" x14ac:dyDescent="0.2">
      <c r="A18485" t="s">
        <v>11</v>
      </c>
      <c r="B18485" t="s">
        <v>148</v>
      </c>
      <c r="C18485">
        <v>3</v>
      </c>
      <c r="D18485">
        <v>21</v>
      </c>
      <c r="E18485">
        <v>1</v>
      </c>
    </row>
    <row r="18486" spans="1:5" x14ac:dyDescent="0.2">
      <c r="A18486" t="s">
        <v>11</v>
      </c>
      <c r="B18486" t="s">
        <v>148</v>
      </c>
      <c r="C18486">
        <v>4</v>
      </c>
      <c r="D18486">
        <v>24</v>
      </c>
      <c r="E18486">
        <v>0</v>
      </c>
    </row>
    <row r="18487" spans="1:5" x14ac:dyDescent="0.2">
      <c r="A18487" t="s">
        <v>11</v>
      </c>
      <c r="B18487" t="s">
        <v>148</v>
      </c>
      <c r="C18487">
        <v>5</v>
      </c>
      <c r="D18487">
        <v>21</v>
      </c>
      <c r="E18487">
        <v>0</v>
      </c>
    </row>
    <row r="18488" spans="1:5" x14ac:dyDescent="0.2">
      <c r="A18488" t="s">
        <v>11</v>
      </c>
      <c r="B18488" t="s">
        <v>148</v>
      </c>
      <c r="C18488">
        <v>6</v>
      </c>
      <c r="D18488">
        <v>17</v>
      </c>
      <c r="E18488">
        <v>1</v>
      </c>
    </row>
    <row r="18489" spans="1:5" x14ac:dyDescent="0.2">
      <c r="A18489" t="s">
        <v>11</v>
      </c>
      <c r="B18489" t="s">
        <v>148</v>
      </c>
      <c r="C18489">
        <v>7</v>
      </c>
      <c r="D18489">
        <v>21</v>
      </c>
      <c r="E18489">
        <v>1</v>
      </c>
    </row>
    <row r="18490" spans="1:5" x14ac:dyDescent="0.2">
      <c r="A18490" t="s">
        <v>11</v>
      </c>
      <c r="B18490" t="s">
        <v>148</v>
      </c>
      <c r="C18490">
        <v>8</v>
      </c>
      <c r="D18490">
        <v>24</v>
      </c>
      <c r="E18490">
        <v>0</v>
      </c>
    </row>
    <row r="18491" spans="1:5" x14ac:dyDescent="0.2">
      <c r="A18491" t="s">
        <v>11</v>
      </c>
      <c r="B18491" t="s">
        <v>148</v>
      </c>
      <c r="C18491">
        <v>9</v>
      </c>
      <c r="D18491">
        <v>22</v>
      </c>
      <c r="E18491">
        <v>0</v>
      </c>
    </row>
    <row r="18492" spans="1:5" x14ac:dyDescent="0.2">
      <c r="A18492" t="s">
        <v>11</v>
      </c>
      <c r="B18492" t="s">
        <v>149</v>
      </c>
      <c r="C18492">
        <v>1</v>
      </c>
      <c r="D18492">
        <v>20</v>
      </c>
      <c r="E18492">
        <v>0</v>
      </c>
    </row>
    <row r="18493" spans="1:5" x14ac:dyDescent="0.2">
      <c r="A18493" t="s">
        <v>11</v>
      </c>
      <c r="B18493" t="s">
        <v>149</v>
      </c>
      <c r="C18493">
        <v>10</v>
      </c>
      <c r="D18493">
        <v>25</v>
      </c>
      <c r="E18493">
        <v>0</v>
      </c>
    </row>
    <row r="18494" spans="1:5" x14ac:dyDescent="0.2">
      <c r="A18494" t="s">
        <v>11</v>
      </c>
      <c r="B18494" t="s">
        <v>149</v>
      </c>
      <c r="C18494">
        <v>2</v>
      </c>
      <c r="D18494">
        <v>20</v>
      </c>
      <c r="E18494">
        <v>0</v>
      </c>
    </row>
    <row r="18495" spans="1:5" x14ac:dyDescent="0.2">
      <c r="A18495" t="s">
        <v>11</v>
      </c>
      <c r="B18495" t="s">
        <v>149</v>
      </c>
      <c r="C18495">
        <v>3</v>
      </c>
      <c r="D18495">
        <v>21</v>
      </c>
      <c r="E18495">
        <v>0</v>
      </c>
    </row>
    <row r="18496" spans="1:5" x14ac:dyDescent="0.2">
      <c r="A18496" t="s">
        <v>11</v>
      </c>
      <c r="B18496" t="s">
        <v>149</v>
      </c>
      <c r="C18496">
        <v>4</v>
      </c>
      <c r="D18496">
        <v>24</v>
      </c>
      <c r="E18496">
        <v>1</v>
      </c>
    </row>
    <row r="18497" spans="1:5" x14ac:dyDescent="0.2">
      <c r="A18497" t="s">
        <v>11</v>
      </c>
      <c r="B18497" t="s">
        <v>149</v>
      </c>
      <c r="C18497">
        <v>5</v>
      </c>
      <c r="D18497">
        <v>21</v>
      </c>
      <c r="E18497">
        <v>0</v>
      </c>
    </row>
    <row r="18498" spans="1:5" x14ac:dyDescent="0.2">
      <c r="A18498" t="s">
        <v>11</v>
      </c>
      <c r="B18498" t="s">
        <v>149</v>
      </c>
      <c r="C18498">
        <v>6</v>
      </c>
      <c r="D18498">
        <v>17</v>
      </c>
      <c r="E18498">
        <v>0</v>
      </c>
    </row>
    <row r="18499" spans="1:5" x14ac:dyDescent="0.2">
      <c r="A18499" t="s">
        <v>11</v>
      </c>
      <c r="B18499" t="s">
        <v>149</v>
      </c>
      <c r="C18499">
        <v>7</v>
      </c>
      <c r="D18499">
        <v>21</v>
      </c>
      <c r="E18499">
        <v>0</v>
      </c>
    </row>
    <row r="18500" spans="1:5" x14ac:dyDescent="0.2">
      <c r="A18500" t="s">
        <v>11</v>
      </c>
      <c r="B18500" t="s">
        <v>149</v>
      </c>
      <c r="C18500">
        <v>8</v>
      </c>
      <c r="D18500">
        <v>24</v>
      </c>
      <c r="E18500">
        <v>0</v>
      </c>
    </row>
    <row r="18501" spans="1:5" x14ac:dyDescent="0.2">
      <c r="A18501" t="s">
        <v>11</v>
      </c>
      <c r="B18501" t="s">
        <v>149</v>
      </c>
      <c r="C18501">
        <v>9</v>
      </c>
      <c r="D18501">
        <v>22</v>
      </c>
      <c r="E18501">
        <v>0</v>
      </c>
    </row>
    <row r="18502" spans="1:5" x14ac:dyDescent="0.2">
      <c r="A18502" t="s">
        <v>11</v>
      </c>
      <c r="B18502" t="s">
        <v>150</v>
      </c>
      <c r="C18502">
        <v>1</v>
      </c>
      <c r="D18502">
        <v>20</v>
      </c>
      <c r="E18502">
        <v>1</v>
      </c>
    </row>
    <row r="18503" spans="1:5" x14ac:dyDescent="0.2">
      <c r="A18503" t="s">
        <v>11</v>
      </c>
      <c r="B18503" t="s">
        <v>150</v>
      </c>
      <c r="C18503">
        <v>10</v>
      </c>
      <c r="D18503">
        <v>25</v>
      </c>
      <c r="E18503">
        <v>0</v>
      </c>
    </row>
    <row r="18504" spans="1:5" x14ac:dyDescent="0.2">
      <c r="A18504" t="s">
        <v>11</v>
      </c>
      <c r="B18504" t="s">
        <v>150</v>
      </c>
      <c r="C18504">
        <v>2</v>
      </c>
      <c r="D18504">
        <v>20</v>
      </c>
      <c r="E18504">
        <v>0</v>
      </c>
    </row>
    <row r="18505" spans="1:5" x14ac:dyDescent="0.2">
      <c r="A18505" t="s">
        <v>11</v>
      </c>
      <c r="B18505" t="s">
        <v>150</v>
      </c>
      <c r="C18505">
        <v>3</v>
      </c>
      <c r="D18505">
        <v>21</v>
      </c>
      <c r="E18505">
        <v>0</v>
      </c>
    </row>
    <row r="18506" spans="1:5" x14ac:dyDescent="0.2">
      <c r="A18506" t="s">
        <v>11</v>
      </c>
      <c r="B18506" t="s">
        <v>150</v>
      </c>
      <c r="C18506">
        <v>4</v>
      </c>
      <c r="D18506">
        <v>24</v>
      </c>
      <c r="E18506">
        <v>0</v>
      </c>
    </row>
    <row r="18507" spans="1:5" x14ac:dyDescent="0.2">
      <c r="A18507" t="s">
        <v>11</v>
      </c>
      <c r="B18507" t="s">
        <v>150</v>
      </c>
      <c r="C18507">
        <v>5</v>
      </c>
      <c r="D18507">
        <v>21</v>
      </c>
      <c r="E18507">
        <v>0</v>
      </c>
    </row>
    <row r="18508" spans="1:5" x14ac:dyDescent="0.2">
      <c r="A18508" t="s">
        <v>11</v>
      </c>
      <c r="B18508" t="s">
        <v>150</v>
      </c>
      <c r="C18508">
        <v>6</v>
      </c>
      <c r="D18508">
        <v>17</v>
      </c>
      <c r="E18508">
        <v>0</v>
      </c>
    </row>
    <row r="18509" spans="1:5" x14ac:dyDescent="0.2">
      <c r="A18509" t="s">
        <v>11</v>
      </c>
      <c r="B18509" t="s">
        <v>150</v>
      </c>
      <c r="C18509">
        <v>7</v>
      </c>
      <c r="D18509">
        <v>21</v>
      </c>
      <c r="E18509">
        <v>0</v>
      </c>
    </row>
    <row r="18510" spans="1:5" x14ac:dyDescent="0.2">
      <c r="A18510" t="s">
        <v>11</v>
      </c>
      <c r="B18510" t="s">
        <v>150</v>
      </c>
      <c r="C18510">
        <v>8</v>
      </c>
      <c r="D18510">
        <v>24</v>
      </c>
      <c r="E18510">
        <v>0</v>
      </c>
    </row>
    <row r="18511" spans="1:5" x14ac:dyDescent="0.2">
      <c r="A18511" t="s">
        <v>11</v>
      </c>
      <c r="B18511" t="s">
        <v>150</v>
      </c>
      <c r="C18511">
        <v>9</v>
      </c>
      <c r="D18511">
        <v>22</v>
      </c>
      <c r="E18511">
        <v>0</v>
      </c>
    </row>
    <row r="18512" spans="1:5" x14ac:dyDescent="0.2">
      <c r="A18512" t="s">
        <v>11</v>
      </c>
      <c r="B18512" t="s">
        <v>151</v>
      </c>
      <c r="C18512">
        <v>1</v>
      </c>
      <c r="D18512">
        <v>20</v>
      </c>
      <c r="E18512">
        <v>0</v>
      </c>
    </row>
    <row r="18513" spans="1:5" x14ac:dyDescent="0.2">
      <c r="A18513" t="s">
        <v>11</v>
      </c>
      <c r="B18513" t="s">
        <v>151</v>
      </c>
      <c r="C18513">
        <v>10</v>
      </c>
      <c r="D18513">
        <v>25</v>
      </c>
      <c r="E18513">
        <v>0</v>
      </c>
    </row>
    <row r="18514" spans="1:5" x14ac:dyDescent="0.2">
      <c r="A18514" t="s">
        <v>11</v>
      </c>
      <c r="B18514" t="s">
        <v>151</v>
      </c>
      <c r="C18514">
        <v>2</v>
      </c>
      <c r="D18514">
        <v>20</v>
      </c>
      <c r="E18514">
        <v>0</v>
      </c>
    </row>
    <row r="18515" spans="1:5" x14ac:dyDescent="0.2">
      <c r="A18515" t="s">
        <v>11</v>
      </c>
      <c r="B18515" t="s">
        <v>151</v>
      </c>
      <c r="C18515">
        <v>3</v>
      </c>
      <c r="D18515">
        <v>21</v>
      </c>
      <c r="E18515">
        <v>0</v>
      </c>
    </row>
    <row r="18516" spans="1:5" x14ac:dyDescent="0.2">
      <c r="A18516" t="s">
        <v>11</v>
      </c>
      <c r="B18516" t="s">
        <v>151</v>
      </c>
      <c r="C18516">
        <v>4</v>
      </c>
      <c r="D18516">
        <v>24</v>
      </c>
      <c r="E18516">
        <v>0</v>
      </c>
    </row>
    <row r="18517" spans="1:5" x14ac:dyDescent="0.2">
      <c r="A18517" t="s">
        <v>11</v>
      </c>
      <c r="B18517" t="s">
        <v>151</v>
      </c>
      <c r="C18517">
        <v>5</v>
      </c>
      <c r="D18517">
        <v>21</v>
      </c>
      <c r="E18517">
        <v>0</v>
      </c>
    </row>
    <row r="18518" spans="1:5" x14ac:dyDescent="0.2">
      <c r="A18518" t="s">
        <v>11</v>
      </c>
      <c r="B18518" t="s">
        <v>151</v>
      </c>
      <c r="C18518">
        <v>6</v>
      </c>
      <c r="D18518">
        <v>17</v>
      </c>
      <c r="E18518">
        <v>0</v>
      </c>
    </row>
    <row r="18519" spans="1:5" x14ac:dyDescent="0.2">
      <c r="A18519" t="s">
        <v>11</v>
      </c>
      <c r="B18519" t="s">
        <v>151</v>
      </c>
      <c r="C18519">
        <v>7</v>
      </c>
      <c r="D18519">
        <v>21</v>
      </c>
      <c r="E18519">
        <v>0</v>
      </c>
    </row>
    <row r="18520" spans="1:5" x14ac:dyDescent="0.2">
      <c r="A18520" t="s">
        <v>11</v>
      </c>
      <c r="B18520" t="s">
        <v>151</v>
      </c>
      <c r="C18520">
        <v>8</v>
      </c>
      <c r="D18520">
        <v>24</v>
      </c>
      <c r="E18520">
        <v>0</v>
      </c>
    </row>
    <row r="18521" spans="1:5" x14ac:dyDescent="0.2">
      <c r="A18521" t="s">
        <v>11</v>
      </c>
      <c r="B18521" t="s">
        <v>151</v>
      </c>
      <c r="C18521">
        <v>9</v>
      </c>
      <c r="D18521">
        <v>22</v>
      </c>
      <c r="E18521">
        <v>0</v>
      </c>
    </row>
    <row r="18522" spans="1:5" x14ac:dyDescent="0.2">
      <c r="A18522" t="s">
        <v>11</v>
      </c>
      <c r="B18522" t="s">
        <v>152</v>
      </c>
      <c r="C18522">
        <v>1</v>
      </c>
      <c r="D18522">
        <v>20</v>
      </c>
      <c r="E18522">
        <v>0</v>
      </c>
    </row>
    <row r="18523" spans="1:5" x14ac:dyDescent="0.2">
      <c r="A18523" t="s">
        <v>11</v>
      </c>
      <c r="B18523" t="s">
        <v>152</v>
      </c>
      <c r="C18523">
        <v>10</v>
      </c>
      <c r="D18523">
        <v>25</v>
      </c>
      <c r="E18523">
        <v>0</v>
      </c>
    </row>
    <row r="18524" spans="1:5" x14ac:dyDescent="0.2">
      <c r="A18524" t="s">
        <v>11</v>
      </c>
      <c r="B18524" t="s">
        <v>152</v>
      </c>
      <c r="C18524">
        <v>2</v>
      </c>
      <c r="D18524">
        <v>20</v>
      </c>
      <c r="E18524">
        <v>0</v>
      </c>
    </row>
    <row r="18525" spans="1:5" x14ac:dyDescent="0.2">
      <c r="A18525" t="s">
        <v>11</v>
      </c>
      <c r="B18525" t="s">
        <v>152</v>
      </c>
      <c r="C18525">
        <v>3</v>
      </c>
      <c r="D18525">
        <v>21</v>
      </c>
      <c r="E18525">
        <v>0</v>
      </c>
    </row>
    <row r="18526" spans="1:5" x14ac:dyDescent="0.2">
      <c r="A18526" t="s">
        <v>11</v>
      </c>
      <c r="B18526" t="s">
        <v>152</v>
      </c>
      <c r="C18526">
        <v>4</v>
      </c>
      <c r="D18526">
        <v>24</v>
      </c>
      <c r="E18526">
        <v>1</v>
      </c>
    </row>
    <row r="18527" spans="1:5" x14ac:dyDescent="0.2">
      <c r="A18527" t="s">
        <v>11</v>
      </c>
      <c r="B18527" t="s">
        <v>152</v>
      </c>
      <c r="C18527">
        <v>5</v>
      </c>
      <c r="D18527">
        <v>21</v>
      </c>
      <c r="E18527">
        <v>1</v>
      </c>
    </row>
    <row r="18528" spans="1:5" x14ac:dyDescent="0.2">
      <c r="A18528" t="s">
        <v>11</v>
      </c>
      <c r="B18528" t="s">
        <v>152</v>
      </c>
      <c r="C18528">
        <v>6</v>
      </c>
      <c r="D18528">
        <v>17</v>
      </c>
      <c r="E18528">
        <v>0</v>
      </c>
    </row>
    <row r="18529" spans="1:5" x14ac:dyDescent="0.2">
      <c r="A18529" t="s">
        <v>11</v>
      </c>
      <c r="B18529" t="s">
        <v>152</v>
      </c>
      <c r="C18529">
        <v>7</v>
      </c>
      <c r="D18529">
        <v>21</v>
      </c>
      <c r="E18529">
        <v>0</v>
      </c>
    </row>
    <row r="18530" spans="1:5" x14ac:dyDescent="0.2">
      <c r="A18530" t="s">
        <v>11</v>
      </c>
      <c r="B18530" t="s">
        <v>152</v>
      </c>
      <c r="C18530">
        <v>8</v>
      </c>
      <c r="D18530">
        <v>24</v>
      </c>
      <c r="E18530">
        <v>0</v>
      </c>
    </row>
    <row r="18531" spans="1:5" x14ac:dyDescent="0.2">
      <c r="A18531" t="s">
        <v>11</v>
      </c>
      <c r="B18531" t="s">
        <v>152</v>
      </c>
      <c r="C18531">
        <v>9</v>
      </c>
      <c r="D18531">
        <v>22</v>
      </c>
      <c r="E18531">
        <v>0</v>
      </c>
    </row>
    <row r="18532" spans="1:5" x14ac:dyDescent="0.2">
      <c r="A18532" t="s">
        <v>11</v>
      </c>
      <c r="B18532" t="s">
        <v>153</v>
      </c>
      <c r="C18532">
        <v>1</v>
      </c>
      <c r="D18532">
        <v>20</v>
      </c>
      <c r="E18532">
        <v>0</v>
      </c>
    </row>
    <row r="18533" spans="1:5" x14ac:dyDescent="0.2">
      <c r="A18533" t="s">
        <v>11</v>
      </c>
      <c r="B18533" t="s">
        <v>153</v>
      </c>
      <c r="C18533">
        <v>10</v>
      </c>
      <c r="D18533">
        <v>25</v>
      </c>
      <c r="E18533">
        <v>0</v>
      </c>
    </row>
    <row r="18534" spans="1:5" x14ac:dyDescent="0.2">
      <c r="A18534" t="s">
        <v>11</v>
      </c>
      <c r="B18534" t="s">
        <v>153</v>
      </c>
      <c r="C18534">
        <v>2</v>
      </c>
      <c r="D18534">
        <v>20</v>
      </c>
      <c r="E18534">
        <v>0</v>
      </c>
    </row>
    <row r="18535" spans="1:5" x14ac:dyDescent="0.2">
      <c r="A18535" t="s">
        <v>11</v>
      </c>
      <c r="B18535" t="s">
        <v>153</v>
      </c>
      <c r="C18535">
        <v>3</v>
      </c>
      <c r="D18535">
        <v>21</v>
      </c>
      <c r="E18535">
        <v>1</v>
      </c>
    </row>
    <row r="18536" spans="1:5" x14ac:dyDescent="0.2">
      <c r="A18536" t="s">
        <v>11</v>
      </c>
      <c r="B18536" t="s">
        <v>153</v>
      </c>
      <c r="C18536">
        <v>4</v>
      </c>
      <c r="D18536">
        <v>24</v>
      </c>
      <c r="E18536">
        <v>0</v>
      </c>
    </row>
    <row r="18537" spans="1:5" x14ac:dyDescent="0.2">
      <c r="A18537" t="s">
        <v>11</v>
      </c>
      <c r="B18537" t="s">
        <v>153</v>
      </c>
      <c r="C18537">
        <v>5</v>
      </c>
      <c r="D18537">
        <v>21</v>
      </c>
      <c r="E18537">
        <v>0</v>
      </c>
    </row>
    <row r="18538" spans="1:5" x14ac:dyDescent="0.2">
      <c r="A18538" t="s">
        <v>11</v>
      </c>
      <c r="B18538" t="s">
        <v>153</v>
      </c>
      <c r="C18538">
        <v>6</v>
      </c>
      <c r="D18538">
        <v>17</v>
      </c>
      <c r="E18538">
        <v>1</v>
      </c>
    </row>
    <row r="18539" spans="1:5" x14ac:dyDescent="0.2">
      <c r="A18539" t="s">
        <v>11</v>
      </c>
      <c r="B18539" t="s">
        <v>153</v>
      </c>
      <c r="C18539">
        <v>7</v>
      </c>
      <c r="D18539">
        <v>21</v>
      </c>
      <c r="E18539">
        <v>0</v>
      </c>
    </row>
    <row r="18540" spans="1:5" x14ac:dyDescent="0.2">
      <c r="A18540" t="s">
        <v>11</v>
      </c>
      <c r="B18540" t="s">
        <v>153</v>
      </c>
      <c r="C18540">
        <v>8</v>
      </c>
      <c r="D18540">
        <v>24</v>
      </c>
      <c r="E18540">
        <v>0</v>
      </c>
    </row>
    <row r="18541" spans="1:5" x14ac:dyDescent="0.2">
      <c r="A18541" t="s">
        <v>11</v>
      </c>
      <c r="B18541" t="s">
        <v>153</v>
      </c>
      <c r="C18541">
        <v>9</v>
      </c>
      <c r="D18541">
        <v>22</v>
      </c>
      <c r="E18541">
        <v>0</v>
      </c>
    </row>
    <row r="18542" spans="1:5" x14ac:dyDescent="0.2">
      <c r="A18542" t="s">
        <v>11</v>
      </c>
      <c r="B18542" t="s">
        <v>154</v>
      </c>
      <c r="C18542">
        <v>1</v>
      </c>
      <c r="D18542">
        <v>20</v>
      </c>
      <c r="E18542">
        <v>0</v>
      </c>
    </row>
    <row r="18543" spans="1:5" x14ac:dyDescent="0.2">
      <c r="A18543" t="s">
        <v>11</v>
      </c>
      <c r="B18543" t="s">
        <v>154</v>
      </c>
      <c r="C18543">
        <v>10</v>
      </c>
      <c r="D18543">
        <v>25</v>
      </c>
      <c r="E18543">
        <v>0</v>
      </c>
    </row>
    <row r="18544" spans="1:5" x14ac:dyDescent="0.2">
      <c r="A18544" t="s">
        <v>11</v>
      </c>
      <c r="B18544" t="s">
        <v>154</v>
      </c>
      <c r="C18544">
        <v>2</v>
      </c>
      <c r="D18544">
        <v>20</v>
      </c>
      <c r="E18544">
        <v>1</v>
      </c>
    </row>
    <row r="18545" spans="1:5" x14ac:dyDescent="0.2">
      <c r="A18545" t="s">
        <v>11</v>
      </c>
      <c r="B18545" t="s">
        <v>154</v>
      </c>
      <c r="C18545">
        <v>3</v>
      </c>
      <c r="D18545">
        <v>21</v>
      </c>
      <c r="E18545">
        <v>0</v>
      </c>
    </row>
    <row r="18546" spans="1:5" x14ac:dyDescent="0.2">
      <c r="A18546" t="s">
        <v>11</v>
      </c>
      <c r="B18546" t="s">
        <v>154</v>
      </c>
      <c r="C18546">
        <v>4</v>
      </c>
      <c r="D18546">
        <v>24</v>
      </c>
      <c r="E18546">
        <v>0</v>
      </c>
    </row>
    <row r="18547" spans="1:5" x14ac:dyDescent="0.2">
      <c r="A18547" t="s">
        <v>11</v>
      </c>
      <c r="B18547" t="s">
        <v>154</v>
      </c>
      <c r="C18547">
        <v>5</v>
      </c>
      <c r="D18547">
        <v>21</v>
      </c>
      <c r="E18547">
        <v>0</v>
      </c>
    </row>
    <row r="18548" spans="1:5" x14ac:dyDescent="0.2">
      <c r="A18548" t="s">
        <v>11</v>
      </c>
      <c r="B18548" t="s">
        <v>154</v>
      </c>
      <c r="C18548">
        <v>6</v>
      </c>
      <c r="D18548">
        <v>17</v>
      </c>
      <c r="E18548">
        <v>0</v>
      </c>
    </row>
    <row r="18549" spans="1:5" x14ac:dyDescent="0.2">
      <c r="A18549" t="s">
        <v>11</v>
      </c>
      <c r="B18549" t="s">
        <v>154</v>
      </c>
      <c r="C18549">
        <v>7</v>
      </c>
      <c r="D18549">
        <v>21</v>
      </c>
      <c r="E18549">
        <v>0</v>
      </c>
    </row>
    <row r="18550" spans="1:5" x14ac:dyDescent="0.2">
      <c r="A18550" t="s">
        <v>11</v>
      </c>
      <c r="B18550" t="s">
        <v>154</v>
      </c>
      <c r="C18550">
        <v>8</v>
      </c>
      <c r="D18550">
        <v>24</v>
      </c>
      <c r="E18550">
        <v>0</v>
      </c>
    </row>
    <row r="18551" spans="1:5" x14ac:dyDescent="0.2">
      <c r="A18551" t="s">
        <v>11</v>
      </c>
      <c r="B18551" t="s">
        <v>154</v>
      </c>
      <c r="C18551">
        <v>9</v>
      </c>
      <c r="D18551">
        <v>22</v>
      </c>
      <c r="E18551">
        <v>0</v>
      </c>
    </row>
    <row r="18552" spans="1:5" x14ac:dyDescent="0.2">
      <c r="A18552" t="s">
        <v>11</v>
      </c>
      <c r="B18552" t="s">
        <v>155</v>
      </c>
      <c r="C18552">
        <v>1</v>
      </c>
      <c r="D18552">
        <v>20</v>
      </c>
      <c r="E18552">
        <v>0</v>
      </c>
    </row>
    <row r="18553" spans="1:5" x14ac:dyDescent="0.2">
      <c r="A18553" t="s">
        <v>11</v>
      </c>
      <c r="B18553" t="s">
        <v>155</v>
      </c>
      <c r="C18553">
        <v>10</v>
      </c>
      <c r="D18553">
        <v>25</v>
      </c>
      <c r="E18553">
        <v>0</v>
      </c>
    </row>
    <row r="18554" spans="1:5" x14ac:dyDescent="0.2">
      <c r="A18554" t="s">
        <v>11</v>
      </c>
      <c r="B18554" t="s">
        <v>155</v>
      </c>
      <c r="C18554">
        <v>2</v>
      </c>
      <c r="D18554">
        <v>20</v>
      </c>
      <c r="E18554">
        <v>0</v>
      </c>
    </row>
    <row r="18555" spans="1:5" x14ac:dyDescent="0.2">
      <c r="A18555" t="s">
        <v>11</v>
      </c>
      <c r="B18555" t="s">
        <v>155</v>
      </c>
      <c r="C18555">
        <v>3</v>
      </c>
      <c r="D18555">
        <v>21</v>
      </c>
      <c r="E18555">
        <v>0</v>
      </c>
    </row>
    <row r="18556" spans="1:5" x14ac:dyDescent="0.2">
      <c r="A18556" t="s">
        <v>11</v>
      </c>
      <c r="B18556" t="s">
        <v>155</v>
      </c>
      <c r="C18556">
        <v>4</v>
      </c>
      <c r="D18556">
        <v>24</v>
      </c>
      <c r="E18556">
        <v>0</v>
      </c>
    </row>
    <row r="18557" spans="1:5" x14ac:dyDescent="0.2">
      <c r="A18557" t="s">
        <v>11</v>
      </c>
      <c r="B18557" t="s">
        <v>155</v>
      </c>
      <c r="C18557">
        <v>5</v>
      </c>
      <c r="D18557">
        <v>21</v>
      </c>
      <c r="E18557">
        <v>0</v>
      </c>
    </row>
    <row r="18558" spans="1:5" x14ac:dyDescent="0.2">
      <c r="A18558" t="s">
        <v>11</v>
      </c>
      <c r="B18558" t="s">
        <v>155</v>
      </c>
      <c r="C18558">
        <v>6</v>
      </c>
      <c r="D18558">
        <v>17</v>
      </c>
      <c r="E18558">
        <v>0</v>
      </c>
    </row>
    <row r="18559" spans="1:5" x14ac:dyDescent="0.2">
      <c r="A18559" t="s">
        <v>11</v>
      </c>
      <c r="B18559" t="s">
        <v>155</v>
      </c>
      <c r="C18559">
        <v>7</v>
      </c>
      <c r="D18559">
        <v>21</v>
      </c>
      <c r="E18559">
        <v>0</v>
      </c>
    </row>
    <row r="18560" spans="1:5" x14ac:dyDescent="0.2">
      <c r="A18560" t="s">
        <v>11</v>
      </c>
      <c r="B18560" t="s">
        <v>155</v>
      </c>
      <c r="C18560">
        <v>8</v>
      </c>
      <c r="D18560">
        <v>24</v>
      </c>
      <c r="E18560">
        <v>0</v>
      </c>
    </row>
    <row r="18561" spans="1:5" x14ac:dyDescent="0.2">
      <c r="A18561" t="s">
        <v>11</v>
      </c>
      <c r="B18561" t="s">
        <v>155</v>
      </c>
      <c r="C18561">
        <v>9</v>
      </c>
      <c r="D18561">
        <v>22</v>
      </c>
      <c r="E18561">
        <v>0</v>
      </c>
    </row>
    <row r="18562" spans="1:5" x14ac:dyDescent="0.2">
      <c r="A18562" t="s">
        <v>11</v>
      </c>
      <c r="B18562" t="s">
        <v>156</v>
      </c>
      <c r="C18562">
        <v>1</v>
      </c>
      <c r="D18562">
        <v>20</v>
      </c>
      <c r="E18562">
        <v>0</v>
      </c>
    </row>
    <row r="18563" spans="1:5" x14ac:dyDescent="0.2">
      <c r="A18563" t="s">
        <v>11</v>
      </c>
      <c r="B18563" t="s">
        <v>156</v>
      </c>
      <c r="C18563">
        <v>10</v>
      </c>
      <c r="D18563">
        <v>25</v>
      </c>
      <c r="E18563">
        <v>0</v>
      </c>
    </row>
    <row r="18564" spans="1:5" x14ac:dyDescent="0.2">
      <c r="A18564" t="s">
        <v>11</v>
      </c>
      <c r="B18564" t="s">
        <v>156</v>
      </c>
      <c r="C18564">
        <v>2</v>
      </c>
      <c r="D18564">
        <v>20</v>
      </c>
      <c r="E18564">
        <v>0</v>
      </c>
    </row>
    <row r="18565" spans="1:5" x14ac:dyDescent="0.2">
      <c r="A18565" t="s">
        <v>11</v>
      </c>
      <c r="B18565" t="s">
        <v>156</v>
      </c>
      <c r="C18565">
        <v>3</v>
      </c>
      <c r="D18565">
        <v>21</v>
      </c>
      <c r="E18565">
        <v>0</v>
      </c>
    </row>
    <row r="18566" spans="1:5" x14ac:dyDescent="0.2">
      <c r="A18566" t="s">
        <v>11</v>
      </c>
      <c r="B18566" t="s">
        <v>156</v>
      </c>
      <c r="C18566">
        <v>4</v>
      </c>
      <c r="D18566">
        <v>24</v>
      </c>
      <c r="E18566">
        <v>0</v>
      </c>
    </row>
    <row r="18567" spans="1:5" x14ac:dyDescent="0.2">
      <c r="A18567" t="s">
        <v>11</v>
      </c>
      <c r="B18567" t="s">
        <v>156</v>
      </c>
      <c r="C18567">
        <v>5</v>
      </c>
      <c r="D18567">
        <v>21</v>
      </c>
      <c r="E18567">
        <v>0</v>
      </c>
    </row>
    <row r="18568" spans="1:5" x14ac:dyDescent="0.2">
      <c r="A18568" t="s">
        <v>11</v>
      </c>
      <c r="B18568" t="s">
        <v>156</v>
      </c>
      <c r="C18568">
        <v>6</v>
      </c>
      <c r="D18568">
        <v>17</v>
      </c>
      <c r="E18568">
        <v>0</v>
      </c>
    </row>
    <row r="18569" spans="1:5" x14ac:dyDescent="0.2">
      <c r="A18569" t="s">
        <v>11</v>
      </c>
      <c r="B18569" t="s">
        <v>156</v>
      </c>
      <c r="C18569">
        <v>7</v>
      </c>
      <c r="D18569">
        <v>21</v>
      </c>
      <c r="E18569">
        <v>0</v>
      </c>
    </row>
    <row r="18570" spans="1:5" x14ac:dyDescent="0.2">
      <c r="A18570" t="s">
        <v>11</v>
      </c>
      <c r="B18570" t="s">
        <v>156</v>
      </c>
      <c r="C18570">
        <v>8</v>
      </c>
      <c r="D18570">
        <v>24</v>
      </c>
      <c r="E18570">
        <v>0</v>
      </c>
    </row>
    <row r="18571" spans="1:5" x14ac:dyDescent="0.2">
      <c r="A18571" t="s">
        <v>11</v>
      </c>
      <c r="B18571" t="s">
        <v>156</v>
      </c>
      <c r="C18571">
        <v>9</v>
      </c>
      <c r="D18571">
        <v>22</v>
      </c>
      <c r="E18571">
        <v>1</v>
      </c>
    </row>
    <row r="18572" spans="1:5" x14ac:dyDescent="0.2">
      <c r="A18572" t="s">
        <v>11</v>
      </c>
      <c r="B18572" t="s">
        <v>157</v>
      </c>
      <c r="C18572">
        <v>1</v>
      </c>
      <c r="D18572">
        <v>20</v>
      </c>
      <c r="E18572">
        <v>0</v>
      </c>
    </row>
    <row r="18573" spans="1:5" x14ac:dyDescent="0.2">
      <c r="A18573" t="s">
        <v>11</v>
      </c>
      <c r="B18573" t="s">
        <v>157</v>
      </c>
      <c r="C18573">
        <v>10</v>
      </c>
      <c r="D18573">
        <v>25</v>
      </c>
      <c r="E18573">
        <v>0</v>
      </c>
    </row>
    <row r="18574" spans="1:5" x14ac:dyDescent="0.2">
      <c r="A18574" t="s">
        <v>11</v>
      </c>
      <c r="B18574" t="s">
        <v>157</v>
      </c>
      <c r="C18574">
        <v>2</v>
      </c>
      <c r="D18574">
        <v>20</v>
      </c>
      <c r="E18574">
        <v>0</v>
      </c>
    </row>
    <row r="18575" spans="1:5" x14ac:dyDescent="0.2">
      <c r="A18575" t="s">
        <v>11</v>
      </c>
      <c r="B18575" t="s">
        <v>157</v>
      </c>
      <c r="C18575">
        <v>3</v>
      </c>
      <c r="D18575">
        <v>21</v>
      </c>
      <c r="E18575">
        <v>0</v>
      </c>
    </row>
    <row r="18576" spans="1:5" x14ac:dyDescent="0.2">
      <c r="A18576" t="s">
        <v>11</v>
      </c>
      <c r="B18576" t="s">
        <v>157</v>
      </c>
      <c r="C18576">
        <v>4</v>
      </c>
      <c r="D18576">
        <v>24</v>
      </c>
      <c r="E18576">
        <v>0</v>
      </c>
    </row>
    <row r="18577" spans="1:5" x14ac:dyDescent="0.2">
      <c r="A18577" t="s">
        <v>11</v>
      </c>
      <c r="B18577" t="s">
        <v>157</v>
      </c>
      <c r="C18577">
        <v>5</v>
      </c>
      <c r="D18577">
        <v>21</v>
      </c>
      <c r="E18577">
        <v>1</v>
      </c>
    </row>
    <row r="18578" spans="1:5" x14ac:dyDescent="0.2">
      <c r="A18578" t="s">
        <v>11</v>
      </c>
      <c r="B18578" t="s">
        <v>157</v>
      </c>
      <c r="C18578">
        <v>6</v>
      </c>
      <c r="D18578">
        <v>17</v>
      </c>
      <c r="E18578">
        <v>0</v>
      </c>
    </row>
    <row r="18579" spans="1:5" x14ac:dyDescent="0.2">
      <c r="A18579" t="s">
        <v>11</v>
      </c>
      <c r="B18579" t="s">
        <v>157</v>
      </c>
      <c r="C18579">
        <v>7</v>
      </c>
      <c r="D18579">
        <v>21</v>
      </c>
      <c r="E18579">
        <v>0</v>
      </c>
    </row>
    <row r="18580" spans="1:5" x14ac:dyDescent="0.2">
      <c r="A18580" t="s">
        <v>11</v>
      </c>
      <c r="B18580" t="s">
        <v>157</v>
      </c>
      <c r="C18580">
        <v>8</v>
      </c>
      <c r="D18580">
        <v>24</v>
      </c>
      <c r="E18580">
        <v>0</v>
      </c>
    </row>
    <row r="18581" spans="1:5" x14ac:dyDescent="0.2">
      <c r="A18581" t="s">
        <v>11</v>
      </c>
      <c r="B18581" t="s">
        <v>157</v>
      </c>
      <c r="C18581">
        <v>9</v>
      </c>
      <c r="D18581">
        <v>22</v>
      </c>
      <c r="E18581">
        <v>1</v>
      </c>
    </row>
    <row r="18582" spans="1:5" x14ac:dyDescent="0.2">
      <c r="A18582" t="s">
        <v>11</v>
      </c>
      <c r="B18582" t="s">
        <v>158</v>
      </c>
      <c r="C18582">
        <v>1</v>
      </c>
      <c r="D18582">
        <v>23</v>
      </c>
      <c r="E18582">
        <v>0</v>
      </c>
    </row>
    <row r="18583" spans="1:5" x14ac:dyDescent="0.2">
      <c r="A18583" t="s">
        <v>11</v>
      </c>
      <c r="B18583" t="s">
        <v>158</v>
      </c>
      <c r="C18583">
        <v>10</v>
      </c>
      <c r="D18583">
        <v>28</v>
      </c>
      <c r="E18583">
        <v>0</v>
      </c>
    </row>
    <row r="18584" spans="1:5" x14ac:dyDescent="0.2">
      <c r="A18584" t="s">
        <v>11</v>
      </c>
      <c r="B18584" t="s">
        <v>158</v>
      </c>
      <c r="C18584">
        <v>2</v>
      </c>
      <c r="D18584">
        <v>21</v>
      </c>
      <c r="E18584">
        <v>0</v>
      </c>
    </row>
    <row r="18585" spans="1:5" x14ac:dyDescent="0.2">
      <c r="A18585" t="s">
        <v>11</v>
      </c>
      <c r="B18585" t="s">
        <v>158</v>
      </c>
      <c r="C18585">
        <v>3</v>
      </c>
      <c r="D18585">
        <v>21</v>
      </c>
      <c r="E18585">
        <v>0</v>
      </c>
    </row>
    <row r="18586" spans="1:5" x14ac:dyDescent="0.2">
      <c r="A18586" t="s">
        <v>11</v>
      </c>
      <c r="B18586" t="s">
        <v>158</v>
      </c>
      <c r="C18586">
        <v>4</v>
      </c>
      <c r="D18586">
        <v>30</v>
      </c>
      <c r="E18586">
        <v>0</v>
      </c>
    </row>
    <row r="18587" spans="1:5" x14ac:dyDescent="0.2">
      <c r="A18587" t="s">
        <v>11</v>
      </c>
      <c r="B18587" t="s">
        <v>158</v>
      </c>
      <c r="C18587">
        <v>5</v>
      </c>
      <c r="D18587">
        <v>25</v>
      </c>
      <c r="E18587">
        <v>0</v>
      </c>
    </row>
    <row r="18588" spans="1:5" x14ac:dyDescent="0.2">
      <c r="A18588" t="s">
        <v>11</v>
      </c>
      <c r="B18588" t="s">
        <v>158</v>
      </c>
      <c r="C18588">
        <v>6</v>
      </c>
      <c r="D18588">
        <v>18</v>
      </c>
      <c r="E18588">
        <v>0</v>
      </c>
    </row>
    <row r="18589" spans="1:5" x14ac:dyDescent="0.2">
      <c r="A18589" t="s">
        <v>11</v>
      </c>
      <c r="B18589" t="s">
        <v>158</v>
      </c>
      <c r="C18589">
        <v>7</v>
      </c>
      <c r="D18589">
        <v>22</v>
      </c>
      <c r="E18589">
        <v>0</v>
      </c>
    </row>
    <row r="18590" spans="1:5" x14ac:dyDescent="0.2">
      <c r="A18590" t="s">
        <v>11</v>
      </c>
      <c r="B18590" t="s">
        <v>158</v>
      </c>
      <c r="C18590">
        <v>8</v>
      </c>
      <c r="D18590">
        <v>27</v>
      </c>
      <c r="E18590">
        <v>0</v>
      </c>
    </row>
    <row r="18591" spans="1:5" x14ac:dyDescent="0.2">
      <c r="A18591" t="s">
        <v>11</v>
      </c>
      <c r="B18591" t="s">
        <v>158</v>
      </c>
      <c r="C18591">
        <v>9</v>
      </c>
      <c r="D18591">
        <v>22</v>
      </c>
      <c r="E18591">
        <v>0</v>
      </c>
    </row>
    <row r="18592" spans="1:5" x14ac:dyDescent="0.2">
      <c r="A18592" t="s">
        <v>11</v>
      </c>
      <c r="B18592" t="s">
        <v>159</v>
      </c>
      <c r="C18592">
        <v>1</v>
      </c>
      <c r="D18592">
        <v>20</v>
      </c>
      <c r="E18592">
        <v>0</v>
      </c>
    </row>
    <row r="18593" spans="1:5" x14ac:dyDescent="0.2">
      <c r="A18593" t="s">
        <v>11</v>
      </c>
      <c r="B18593" t="s">
        <v>159</v>
      </c>
      <c r="C18593">
        <v>10</v>
      </c>
      <c r="D18593">
        <v>25</v>
      </c>
      <c r="E18593">
        <v>0</v>
      </c>
    </row>
    <row r="18594" spans="1:5" x14ac:dyDescent="0.2">
      <c r="A18594" t="s">
        <v>11</v>
      </c>
      <c r="B18594" t="s">
        <v>159</v>
      </c>
      <c r="C18594">
        <v>2</v>
      </c>
      <c r="D18594">
        <v>20</v>
      </c>
      <c r="E18594">
        <v>0</v>
      </c>
    </row>
    <row r="18595" spans="1:5" x14ac:dyDescent="0.2">
      <c r="A18595" t="s">
        <v>11</v>
      </c>
      <c r="B18595" t="s">
        <v>159</v>
      </c>
      <c r="C18595">
        <v>3</v>
      </c>
      <c r="D18595">
        <v>21</v>
      </c>
      <c r="E18595">
        <v>0</v>
      </c>
    </row>
    <row r="18596" spans="1:5" x14ac:dyDescent="0.2">
      <c r="A18596" t="s">
        <v>11</v>
      </c>
      <c r="B18596" t="s">
        <v>159</v>
      </c>
      <c r="C18596">
        <v>4</v>
      </c>
      <c r="D18596">
        <v>24</v>
      </c>
      <c r="E18596">
        <v>0</v>
      </c>
    </row>
    <row r="18597" spans="1:5" x14ac:dyDescent="0.2">
      <c r="A18597" t="s">
        <v>11</v>
      </c>
      <c r="B18597" t="s">
        <v>159</v>
      </c>
      <c r="C18597">
        <v>5</v>
      </c>
      <c r="D18597">
        <v>21</v>
      </c>
      <c r="E18597">
        <v>0</v>
      </c>
    </row>
    <row r="18598" spans="1:5" x14ac:dyDescent="0.2">
      <c r="A18598" t="s">
        <v>11</v>
      </c>
      <c r="B18598" t="s">
        <v>159</v>
      </c>
      <c r="C18598">
        <v>6</v>
      </c>
      <c r="D18598">
        <v>17</v>
      </c>
      <c r="E18598">
        <v>0</v>
      </c>
    </row>
    <row r="18599" spans="1:5" x14ac:dyDescent="0.2">
      <c r="A18599" t="s">
        <v>11</v>
      </c>
      <c r="B18599" t="s">
        <v>159</v>
      </c>
      <c r="C18599">
        <v>7</v>
      </c>
      <c r="D18599">
        <v>21</v>
      </c>
      <c r="E18599">
        <v>0</v>
      </c>
    </row>
    <row r="18600" spans="1:5" x14ac:dyDescent="0.2">
      <c r="A18600" t="s">
        <v>11</v>
      </c>
      <c r="B18600" t="s">
        <v>159</v>
      </c>
      <c r="C18600">
        <v>8</v>
      </c>
      <c r="D18600">
        <v>24</v>
      </c>
      <c r="E18600">
        <v>0</v>
      </c>
    </row>
    <row r="18601" spans="1:5" x14ac:dyDescent="0.2">
      <c r="A18601" t="s">
        <v>11</v>
      </c>
      <c r="B18601" t="s">
        <v>159</v>
      </c>
      <c r="C18601">
        <v>9</v>
      </c>
      <c r="D18601">
        <v>22</v>
      </c>
      <c r="E18601">
        <v>1</v>
      </c>
    </row>
    <row r="18602" spans="1:5" x14ac:dyDescent="0.2">
      <c r="A18602" t="s">
        <v>11</v>
      </c>
      <c r="B18602" t="s">
        <v>160</v>
      </c>
      <c r="C18602">
        <v>1</v>
      </c>
      <c r="D18602">
        <v>40</v>
      </c>
      <c r="E18602">
        <v>0</v>
      </c>
    </row>
    <row r="18603" spans="1:5" x14ac:dyDescent="0.2">
      <c r="A18603" t="s">
        <v>11</v>
      </c>
      <c r="B18603" t="s">
        <v>160</v>
      </c>
      <c r="C18603">
        <v>10</v>
      </c>
      <c r="D18603">
        <v>37</v>
      </c>
      <c r="E18603">
        <v>0</v>
      </c>
    </row>
    <row r="18604" spans="1:5" x14ac:dyDescent="0.2">
      <c r="A18604" t="s">
        <v>11</v>
      </c>
      <c r="B18604" t="s">
        <v>160</v>
      </c>
      <c r="C18604">
        <v>2</v>
      </c>
      <c r="D18604">
        <v>35</v>
      </c>
      <c r="E18604">
        <v>0</v>
      </c>
    </row>
    <row r="18605" spans="1:5" x14ac:dyDescent="0.2">
      <c r="A18605" t="s">
        <v>11</v>
      </c>
      <c r="B18605" t="s">
        <v>160</v>
      </c>
      <c r="C18605">
        <v>3</v>
      </c>
      <c r="D18605">
        <v>36</v>
      </c>
      <c r="E18605">
        <v>0</v>
      </c>
    </row>
    <row r="18606" spans="1:5" x14ac:dyDescent="0.2">
      <c r="A18606" t="s">
        <v>11</v>
      </c>
      <c r="B18606" t="s">
        <v>160</v>
      </c>
      <c r="C18606">
        <v>4</v>
      </c>
      <c r="D18606">
        <v>47</v>
      </c>
      <c r="E18606">
        <v>0</v>
      </c>
    </row>
    <row r="18607" spans="1:5" x14ac:dyDescent="0.2">
      <c r="A18607" t="s">
        <v>11</v>
      </c>
      <c r="B18607" t="s">
        <v>160</v>
      </c>
      <c r="C18607">
        <v>5</v>
      </c>
      <c r="D18607">
        <v>39</v>
      </c>
      <c r="E18607">
        <v>0</v>
      </c>
    </row>
    <row r="18608" spans="1:5" x14ac:dyDescent="0.2">
      <c r="A18608" t="s">
        <v>11</v>
      </c>
      <c r="B18608" t="s">
        <v>160</v>
      </c>
      <c r="C18608">
        <v>6</v>
      </c>
      <c r="D18608">
        <v>29</v>
      </c>
      <c r="E18608">
        <v>0</v>
      </c>
    </row>
    <row r="18609" spans="1:5" x14ac:dyDescent="0.2">
      <c r="A18609" t="s">
        <v>11</v>
      </c>
      <c r="B18609" t="s">
        <v>160</v>
      </c>
      <c r="C18609">
        <v>7</v>
      </c>
      <c r="D18609">
        <v>38</v>
      </c>
      <c r="E18609">
        <v>0</v>
      </c>
    </row>
    <row r="18610" spans="1:5" x14ac:dyDescent="0.2">
      <c r="A18610" t="s">
        <v>11</v>
      </c>
      <c r="B18610" t="s">
        <v>160</v>
      </c>
      <c r="C18610">
        <v>8</v>
      </c>
      <c r="D18610">
        <v>40</v>
      </c>
      <c r="E18610">
        <v>0</v>
      </c>
    </row>
    <row r="18611" spans="1:5" x14ac:dyDescent="0.2">
      <c r="A18611" t="s">
        <v>11</v>
      </c>
      <c r="B18611" t="s">
        <v>160</v>
      </c>
      <c r="C18611">
        <v>9</v>
      </c>
      <c r="D18611">
        <v>46</v>
      </c>
      <c r="E18611">
        <v>0</v>
      </c>
    </row>
    <row r="18612" spans="1:5" x14ac:dyDescent="0.2">
      <c r="A18612" t="s">
        <v>11</v>
      </c>
      <c r="B18612" t="s">
        <v>161</v>
      </c>
      <c r="C18612">
        <v>1</v>
      </c>
      <c r="D18612">
        <v>37</v>
      </c>
      <c r="E18612">
        <v>0</v>
      </c>
    </row>
    <row r="18613" spans="1:5" x14ac:dyDescent="0.2">
      <c r="A18613" t="s">
        <v>11</v>
      </c>
      <c r="B18613" t="s">
        <v>161</v>
      </c>
      <c r="C18613">
        <v>10</v>
      </c>
      <c r="D18613">
        <v>42</v>
      </c>
      <c r="E18613">
        <v>0</v>
      </c>
    </row>
    <row r="18614" spans="1:5" x14ac:dyDescent="0.2">
      <c r="A18614" t="s">
        <v>11</v>
      </c>
      <c r="B18614" t="s">
        <v>161</v>
      </c>
      <c r="C18614">
        <v>2</v>
      </c>
      <c r="D18614">
        <v>38</v>
      </c>
      <c r="E18614">
        <v>0</v>
      </c>
    </row>
    <row r="18615" spans="1:5" x14ac:dyDescent="0.2">
      <c r="A18615" t="s">
        <v>11</v>
      </c>
      <c r="B18615" t="s">
        <v>161</v>
      </c>
      <c r="C18615">
        <v>3</v>
      </c>
      <c r="D18615">
        <v>40</v>
      </c>
      <c r="E18615">
        <v>0</v>
      </c>
    </row>
    <row r="18616" spans="1:5" x14ac:dyDescent="0.2">
      <c r="A18616" t="s">
        <v>11</v>
      </c>
      <c r="B18616" t="s">
        <v>161</v>
      </c>
      <c r="C18616">
        <v>4</v>
      </c>
      <c r="D18616">
        <v>40</v>
      </c>
      <c r="E18616">
        <v>0</v>
      </c>
    </row>
    <row r="18617" spans="1:5" x14ac:dyDescent="0.2">
      <c r="A18617" t="s">
        <v>11</v>
      </c>
      <c r="B18617" t="s">
        <v>161</v>
      </c>
      <c r="C18617">
        <v>5</v>
      </c>
      <c r="D18617">
        <v>38</v>
      </c>
      <c r="E18617">
        <v>0</v>
      </c>
    </row>
    <row r="18618" spans="1:5" x14ac:dyDescent="0.2">
      <c r="A18618" t="s">
        <v>11</v>
      </c>
      <c r="B18618" t="s">
        <v>161</v>
      </c>
      <c r="C18618">
        <v>6</v>
      </c>
      <c r="D18618">
        <v>30</v>
      </c>
      <c r="E18618">
        <v>0</v>
      </c>
    </row>
    <row r="18619" spans="1:5" x14ac:dyDescent="0.2">
      <c r="A18619" t="s">
        <v>11</v>
      </c>
      <c r="B18619" t="s">
        <v>161</v>
      </c>
      <c r="C18619">
        <v>7</v>
      </c>
      <c r="D18619">
        <v>39</v>
      </c>
      <c r="E18619">
        <v>0</v>
      </c>
    </row>
    <row r="18620" spans="1:5" x14ac:dyDescent="0.2">
      <c r="A18620" t="s">
        <v>11</v>
      </c>
      <c r="B18620" t="s">
        <v>161</v>
      </c>
      <c r="C18620">
        <v>8</v>
      </c>
      <c r="D18620">
        <v>41</v>
      </c>
      <c r="E18620">
        <v>0</v>
      </c>
    </row>
    <row r="18621" spans="1:5" x14ac:dyDescent="0.2">
      <c r="A18621" t="s">
        <v>11</v>
      </c>
      <c r="B18621" t="s">
        <v>161</v>
      </c>
      <c r="C18621">
        <v>9</v>
      </c>
      <c r="D18621">
        <v>44</v>
      </c>
      <c r="E18621">
        <v>0</v>
      </c>
    </row>
    <row r="18622" spans="1:5" x14ac:dyDescent="0.2">
      <c r="A18622" t="s">
        <v>11</v>
      </c>
      <c r="B18622" t="s">
        <v>162</v>
      </c>
      <c r="C18622">
        <v>1</v>
      </c>
      <c r="D18622">
        <v>38</v>
      </c>
      <c r="E18622">
        <v>0</v>
      </c>
    </row>
    <row r="18623" spans="1:5" x14ac:dyDescent="0.2">
      <c r="A18623" t="s">
        <v>11</v>
      </c>
      <c r="B18623" t="s">
        <v>162</v>
      </c>
      <c r="C18623">
        <v>10</v>
      </c>
      <c r="D18623">
        <v>37</v>
      </c>
      <c r="E18623">
        <v>0</v>
      </c>
    </row>
    <row r="18624" spans="1:5" x14ac:dyDescent="0.2">
      <c r="A18624" t="s">
        <v>11</v>
      </c>
      <c r="B18624" t="s">
        <v>162</v>
      </c>
      <c r="C18624">
        <v>2</v>
      </c>
      <c r="D18624">
        <v>33</v>
      </c>
      <c r="E18624">
        <v>0</v>
      </c>
    </row>
    <row r="18625" spans="1:5" x14ac:dyDescent="0.2">
      <c r="A18625" t="s">
        <v>11</v>
      </c>
      <c r="B18625" t="s">
        <v>162</v>
      </c>
      <c r="C18625">
        <v>3</v>
      </c>
      <c r="D18625">
        <v>38</v>
      </c>
      <c r="E18625">
        <v>0</v>
      </c>
    </row>
    <row r="18626" spans="1:5" x14ac:dyDescent="0.2">
      <c r="A18626" t="s">
        <v>11</v>
      </c>
      <c r="B18626" t="s">
        <v>162</v>
      </c>
      <c r="C18626">
        <v>4</v>
      </c>
      <c r="D18626">
        <v>47</v>
      </c>
      <c r="E18626">
        <v>0</v>
      </c>
    </row>
    <row r="18627" spans="1:5" x14ac:dyDescent="0.2">
      <c r="A18627" t="s">
        <v>11</v>
      </c>
      <c r="B18627" t="s">
        <v>162</v>
      </c>
      <c r="C18627">
        <v>5</v>
      </c>
      <c r="D18627">
        <v>38</v>
      </c>
      <c r="E18627">
        <v>0</v>
      </c>
    </row>
    <row r="18628" spans="1:5" x14ac:dyDescent="0.2">
      <c r="A18628" t="s">
        <v>11</v>
      </c>
      <c r="B18628" t="s">
        <v>162</v>
      </c>
      <c r="C18628">
        <v>6</v>
      </c>
      <c r="D18628">
        <v>29</v>
      </c>
      <c r="E18628">
        <v>0</v>
      </c>
    </row>
    <row r="18629" spans="1:5" x14ac:dyDescent="0.2">
      <c r="A18629" t="s">
        <v>11</v>
      </c>
      <c r="B18629" t="s">
        <v>162</v>
      </c>
      <c r="C18629">
        <v>7</v>
      </c>
      <c r="D18629">
        <v>39</v>
      </c>
      <c r="E18629">
        <v>0</v>
      </c>
    </row>
    <row r="18630" spans="1:5" x14ac:dyDescent="0.2">
      <c r="A18630" t="s">
        <v>11</v>
      </c>
      <c r="B18630" t="s">
        <v>162</v>
      </c>
      <c r="C18630">
        <v>8</v>
      </c>
      <c r="D18630">
        <v>41</v>
      </c>
      <c r="E18630">
        <v>0</v>
      </c>
    </row>
    <row r="18631" spans="1:5" x14ac:dyDescent="0.2">
      <c r="A18631" t="s">
        <v>11</v>
      </c>
      <c r="B18631" t="s">
        <v>162</v>
      </c>
      <c r="C18631">
        <v>9</v>
      </c>
      <c r="D18631">
        <v>44</v>
      </c>
      <c r="E18631">
        <v>0</v>
      </c>
    </row>
    <row r="18632" spans="1:5" x14ac:dyDescent="0.2">
      <c r="A18632" t="s">
        <v>12</v>
      </c>
      <c r="B18632" t="s">
        <v>136</v>
      </c>
      <c r="C18632">
        <v>1</v>
      </c>
      <c r="D18632">
        <v>58</v>
      </c>
      <c r="E18632">
        <v>0</v>
      </c>
    </row>
    <row r="18633" spans="1:5" x14ac:dyDescent="0.2">
      <c r="A18633" t="s">
        <v>12</v>
      </c>
      <c r="B18633" t="s">
        <v>136</v>
      </c>
      <c r="C18633">
        <v>10</v>
      </c>
      <c r="D18633">
        <v>62</v>
      </c>
      <c r="E18633">
        <v>0</v>
      </c>
    </row>
    <row r="18634" spans="1:5" x14ac:dyDescent="0.2">
      <c r="A18634" t="s">
        <v>12</v>
      </c>
      <c r="B18634" t="s">
        <v>136</v>
      </c>
      <c r="C18634">
        <v>2</v>
      </c>
      <c r="D18634">
        <v>56</v>
      </c>
      <c r="E18634">
        <v>0</v>
      </c>
    </row>
    <row r="18635" spans="1:5" x14ac:dyDescent="0.2">
      <c r="A18635" t="s">
        <v>12</v>
      </c>
      <c r="B18635" t="s">
        <v>136</v>
      </c>
      <c r="C18635">
        <v>3</v>
      </c>
      <c r="D18635">
        <v>56</v>
      </c>
      <c r="E18635">
        <v>0</v>
      </c>
    </row>
    <row r="18636" spans="1:5" x14ac:dyDescent="0.2">
      <c r="A18636" t="s">
        <v>12</v>
      </c>
      <c r="B18636" t="s">
        <v>136</v>
      </c>
      <c r="C18636">
        <v>4</v>
      </c>
      <c r="D18636">
        <v>53</v>
      </c>
      <c r="E18636">
        <v>0</v>
      </c>
    </row>
    <row r="18637" spans="1:5" x14ac:dyDescent="0.2">
      <c r="A18637" t="s">
        <v>12</v>
      </c>
      <c r="B18637" t="s">
        <v>136</v>
      </c>
      <c r="C18637">
        <v>5</v>
      </c>
      <c r="D18637">
        <v>48</v>
      </c>
      <c r="E18637">
        <v>0</v>
      </c>
    </row>
    <row r="18638" spans="1:5" x14ac:dyDescent="0.2">
      <c r="A18638" t="s">
        <v>12</v>
      </c>
      <c r="B18638" t="s">
        <v>136</v>
      </c>
      <c r="C18638">
        <v>6</v>
      </c>
      <c r="D18638">
        <v>48</v>
      </c>
      <c r="E18638">
        <v>0</v>
      </c>
    </row>
    <row r="18639" spans="1:5" x14ac:dyDescent="0.2">
      <c r="A18639" t="s">
        <v>12</v>
      </c>
      <c r="B18639" t="s">
        <v>136</v>
      </c>
      <c r="C18639">
        <v>7</v>
      </c>
      <c r="D18639">
        <v>36</v>
      </c>
      <c r="E18639">
        <v>0</v>
      </c>
    </row>
    <row r="18640" spans="1:5" x14ac:dyDescent="0.2">
      <c r="A18640" t="s">
        <v>12</v>
      </c>
      <c r="B18640" t="s">
        <v>136</v>
      </c>
      <c r="C18640">
        <v>8</v>
      </c>
      <c r="D18640">
        <v>68</v>
      </c>
      <c r="E18640">
        <v>0</v>
      </c>
    </row>
    <row r="18641" spans="1:5" x14ac:dyDescent="0.2">
      <c r="A18641" t="s">
        <v>12</v>
      </c>
      <c r="B18641" t="s">
        <v>136</v>
      </c>
      <c r="C18641">
        <v>9</v>
      </c>
      <c r="D18641">
        <v>46</v>
      </c>
      <c r="E18641">
        <v>0</v>
      </c>
    </row>
    <row r="18642" spans="1:5" x14ac:dyDescent="0.2">
      <c r="A18642" t="s">
        <v>12</v>
      </c>
      <c r="B18642" t="s">
        <v>137</v>
      </c>
      <c r="C18642">
        <v>1</v>
      </c>
      <c r="D18642">
        <v>29</v>
      </c>
      <c r="E18642">
        <v>0</v>
      </c>
    </row>
    <row r="18643" spans="1:5" x14ac:dyDescent="0.2">
      <c r="A18643" t="s">
        <v>12</v>
      </c>
      <c r="B18643" t="s">
        <v>137</v>
      </c>
      <c r="C18643">
        <v>10</v>
      </c>
      <c r="D18643">
        <v>28</v>
      </c>
      <c r="E18643">
        <v>0</v>
      </c>
    </row>
    <row r="18644" spans="1:5" x14ac:dyDescent="0.2">
      <c r="A18644" t="s">
        <v>12</v>
      </c>
      <c r="B18644" t="s">
        <v>137</v>
      </c>
      <c r="C18644">
        <v>2</v>
      </c>
      <c r="D18644">
        <v>23</v>
      </c>
      <c r="E18644">
        <v>0</v>
      </c>
    </row>
    <row r="18645" spans="1:5" x14ac:dyDescent="0.2">
      <c r="A18645" t="s">
        <v>12</v>
      </c>
      <c r="B18645" t="s">
        <v>137</v>
      </c>
      <c r="C18645">
        <v>3</v>
      </c>
      <c r="D18645">
        <v>18</v>
      </c>
      <c r="E18645">
        <v>0</v>
      </c>
    </row>
    <row r="18646" spans="1:5" x14ac:dyDescent="0.2">
      <c r="A18646" t="s">
        <v>12</v>
      </c>
      <c r="B18646" t="s">
        <v>137</v>
      </c>
      <c r="C18646">
        <v>4</v>
      </c>
      <c r="D18646">
        <v>26</v>
      </c>
      <c r="E18646">
        <v>0</v>
      </c>
    </row>
    <row r="18647" spans="1:5" x14ac:dyDescent="0.2">
      <c r="A18647" t="s">
        <v>12</v>
      </c>
      <c r="B18647" t="s">
        <v>137</v>
      </c>
      <c r="C18647">
        <v>5</v>
      </c>
      <c r="D18647">
        <v>24</v>
      </c>
      <c r="E18647">
        <v>0</v>
      </c>
    </row>
    <row r="18648" spans="1:5" x14ac:dyDescent="0.2">
      <c r="A18648" t="s">
        <v>12</v>
      </c>
      <c r="B18648" t="s">
        <v>137</v>
      </c>
      <c r="C18648">
        <v>6</v>
      </c>
      <c r="D18648">
        <v>22</v>
      </c>
      <c r="E18648">
        <v>0</v>
      </c>
    </row>
    <row r="18649" spans="1:5" x14ac:dyDescent="0.2">
      <c r="A18649" t="s">
        <v>12</v>
      </c>
      <c r="B18649" t="s">
        <v>137</v>
      </c>
      <c r="C18649">
        <v>7</v>
      </c>
      <c r="D18649">
        <v>19</v>
      </c>
      <c r="E18649">
        <v>0</v>
      </c>
    </row>
    <row r="18650" spans="1:5" x14ac:dyDescent="0.2">
      <c r="A18650" t="s">
        <v>12</v>
      </c>
      <c r="B18650" t="s">
        <v>137</v>
      </c>
      <c r="C18650">
        <v>8</v>
      </c>
      <c r="D18650">
        <v>30</v>
      </c>
      <c r="E18650">
        <v>0</v>
      </c>
    </row>
    <row r="18651" spans="1:5" x14ac:dyDescent="0.2">
      <c r="A18651" t="s">
        <v>12</v>
      </c>
      <c r="B18651" t="s">
        <v>137</v>
      </c>
      <c r="C18651">
        <v>9</v>
      </c>
      <c r="D18651">
        <v>27</v>
      </c>
      <c r="E18651">
        <v>0</v>
      </c>
    </row>
    <row r="18652" spans="1:5" x14ac:dyDescent="0.2">
      <c r="A18652" t="s">
        <v>12</v>
      </c>
      <c r="B18652" t="s">
        <v>138</v>
      </c>
      <c r="C18652">
        <v>1</v>
      </c>
      <c r="D18652">
        <v>25</v>
      </c>
      <c r="E18652">
        <v>0</v>
      </c>
    </row>
    <row r="18653" spans="1:5" x14ac:dyDescent="0.2">
      <c r="A18653" t="s">
        <v>12</v>
      </c>
      <c r="B18653" t="s">
        <v>138</v>
      </c>
      <c r="C18653">
        <v>10</v>
      </c>
      <c r="D18653">
        <v>23</v>
      </c>
      <c r="E18653">
        <v>0</v>
      </c>
    </row>
    <row r="18654" spans="1:5" x14ac:dyDescent="0.2">
      <c r="A18654" t="s">
        <v>12</v>
      </c>
      <c r="B18654" t="s">
        <v>138</v>
      </c>
      <c r="C18654">
        <v>2</v>
      </c>
      <c r="D18654">
        <v>22</v>
      </c>
      <c r="E18654">
        <v>0</v>
      </c>
    </row>
    <row r="18655" spans="1:5" x14ac:dyDescent="0.2">
      <c r="A18655" t="s">
        <v>12</v>
      </c>
      <c r="B18655" t="s">
        <v>138</v>
      </c>
      <c r="C18655">
        <v>3</v>
      </c>
      <c r="D18655">
        <v>16</v>
      </c>
      <c r="E18655">
        <v>0</v>
      </c>
    </row>
    <row r="18656" spans="1:5" x14ac:dyDescent="0.2">
      <c r="A18656" t="s">
        <v>12</v>
      </c>
      <c r="B18656" t="s">
        <v>138</v>
      </c>
      <c r="C18656">
        <v>4</v>
      </c>
      <c r="D18656">
        <v>23</v>
      </c>
      <c r="E18656">
        <v>0</v>
      </c>
    </row>
    <row r="18657" spans="1:5" x14ac:dyDescent="0.2">
      <c r="A18657" t="s">
        <v>12</v>
      </c>
      <c r="B18657" t="s">
        <v>138</v>
      </c>
      <c r="C18657">
        <v>5</v>
      </c>
      <c r="D18657">
        <v>22</v>
      </c>
      <c r="E18657">
        <v>0</v>
      </c>
    </row>
    <row r="18658" spans="1:5" x14ac:dyDescent="0.2">
      <c r="A18658" t="s">
        <v>12</v>
      </c>
      <c r="B18658" t="s">
        <v>138</v>
      </c>
      <c r="C18658">
        <v>6</v>
      </c>
      <c r="D18658">
        <v>24</v>
      </c>
      <c r="E18658">
        <v>0</v>
      </c>
    </row>
    <row r="18659" spans="1:5" x14ac:dyDescent="0.2">
      <c r="A18659" t="s">
        <v>12</v>
      </c>
      <c r="B18659" t="s">
        <v>138</v>
      </c>
      <c r="C18659">
        <v>7</v>
      </c>
      <c r="D18659">
        <v>18</v>
      </c>
      <c r="E18659">
        <v>0</v>
      </c>
    </row>
    <row r="18660" spans="1:5" x14ac:dyDescent="0.2">
      <c r="A18660" t="s">
        <v>12</v>
      </c>
      <c r="B18660" t="s">
        <v>138</v>
      </c>
      <c r="C18660">
        <v>8</v>
      </c>
      <c r="D18660">
        <v>25</v>
      </c>
      <c r="E18660">
        <v>0</v>
      </c>
    </row>
    <row r="18661" spans="1:5" x14ac:dyDescent="0.2">
      <c r="A18661" t="s">
        <v>12</v>
      </c>
      <c r="B18661" t="s">
        <v>138</v>
      </c>
      <c r="C18661">
        <v>9</v>
      </c>
      <c r="D18661">
        <v>25</v>
      </c>
      <c r="E18661">
        <v>0</v>
      </c>
    </row>
    <row r="18662" spans="1:5" x14ac:dyDescent="0.2">
      <c r="A18662" t="s">
        <v>12</v>
      </c>
      <c r="B18662" t="s">
        <v>139</v>
      </c>
      <c r="C18662">
        <v>1</v>
      </c>
      <c r="D18662">
        <v>25</v>
      </c>
      <c r="E18662">
        <v>1</v>
      </c>
    </row>
    <row r="18663" spans="1:5" x14ac:dyDescent="0.2">
      <c r="A18663" t="s">
        <v>12</v>
      </c>
      <c r="B18663" t="s">
        <v>139</v>
      </c>
      <c r="C18663">
        <v>10</v>
      </c>
      <c r="D18663">
        <v>23</v>
      </c>
      <c r="E18663">
        <v>0</v>
      </c>
    </row>
    <row r="18664" spans="1:5" x14ac:dyDescent="0.2">
      <c r="A18664" t="s">
        <v>12</v>
      </c>
      <c r="B18664" t="s">
        <v>139</v>
      </c>
      <c r="C18664">
        <v>2</v>
      </c>
      <c r="D18664">
        <v>22</v>
      </c>
      <c r="E18664">
        <v>0</v>
      </c>
    </row>
    <row r="18665" spans="1:5" x14ac:dyDescent="0.2">
      <c r="A18665" t="s">
        <v>12</v>
      </c>
      <c r="B18665" t="s">
        <v>139</v>
      </c>
      <c r="C18665">
        <v>3</v>
      </c>
      <c r="D18665">
        <v>16</v>
      </c>
      <c r="E18665">
        <v>0</v>
      </c>
    </row>
    <row r="18666" spans="1:5" x14ac:dyDescent="0.2">
      <c r="A18666" t="s">
        <v>12</v>
      </c>
      <c r="B18666" t="s">
        <v>139</v>
      </c>
      <c r="C18666">
        <v>4</v>
      </c>
      <c r="D18666">
        <v>23</v>
      </c>
      <c r="E18666">
        <v>0</v>
      </c>
    </row>
    <row r="18667" spans="1:5" x14ac:dyDescent="0.2">
      <c r="A18667" t="s">
        <v>12</v>
      </c>
      <c r="B18667" t="s">
        <v>139</v>
      </c>
      <c r="C18667">
        <v>5</v>
      </c>
      <c r="D18667">
        <v>22</v>
      </c>
      <c r="E18667">
        <v>0</v>
      </c>
    </row>
    <row r="18668" spans="1:5" x14ac:dyDescent="0.2">
      <c r="A18668" t="s">
        <v>12</v>
      </c>
      <c r="B18668" t="s">
        <v>139</v>
      </c>
      <c r="C18668">
        <v>6</v>
      </c>
      <c r="D18668">
        <v>22</v>
      </c>
      <c r="E18668">
        <v>0</v>
      </c>
    </row>
    <row r="18669" spans="1:5" x14ac:dyDescent="0.2">
      <c r="A18669" t="s">
        <v>12</v>
      </c>
      <c r="B18669" t="s">
        <v>139</v>
      </c>
      <c r="C18669">
        <v>7</v>
      </c>
      <c r="D18669">
        <v>18</v>
      </c>
      <c r="E18669">
        <v>0</v>
      </c>
    </row>
    <row r="18670" spans="1:5" x14ac:dyDescent="0.2">
      <c r="A18670" t="s">
        <v>12</v>
      </c>
      <c r="B18670" t="s">
        <v>139</v>
      </c>
      <c r="C18670">
        <v>8</v>
      </c>
      <c r="D18670">
        <v>25</v>
      </c>
      <c r="E18670">
        <v>0</v>
      </c>
    </row>
    <row r="18671" spans="1:5" x14ac:dyDescent="0.2">
      <c r="A18671" t="s">
        <v>12</v>
      </c>
      <c r="B18671" t="s">
        <v>139</v>
      </c>
      <c r="C18671">
        <v>9</v>
      </c>
      <c r="D18671">
        <v>25</v>
      </c>
      <c r="E18671">
        <v>0</v>
      </c>
    </row>
    <row r="18672" spans="1:5" x14ac:dyDescent="0.2">
      <c r="A18672" t="s">
        <v>12</v>
      </c>
      <c r="B18672" t="s">
        <v>140</v>
      </c>
      <c r="C18672">
        <v>1</v>
      </c>
      <c r="D18672">
        <v>25</v>
      </c>
      <c r="E18672">
        <v>0</v>
      </c>
    </row>
    <row r="18673" spans="1:5" x14ac:dyDescent="0.2">
      <c r="A18673" t="s">
        <v>12</v>
      </c>
      <c r="B18673" t="s">
        <v>140</v>
      </c>
      <c r="C18673">
        <v>10</v>
      </c>
      <c r="D18673">
        <v>23</v>
      </c>
      <c r="E18673">
        <v>0</v>
      </c>
    </row>
    <row r="18674" spans="1:5" x14ac:dyDescent="0.2">
      <c r="A18674" t="s">
        <v>12</v>
      </c>
      <c r="B18674" t="s">
        <v>140</v>
      </c>
      <c r="C18674">
        <v>2</v>
      </c>
      <c r="D18674">
        <v>22</v>
      </c>
      <c r="E18674">
        <v>0</v>
      </c>
    </row>
    <row r="18675" spans="1:5" x14ac:dyDescent="0.2">
      <c r="A18675" t="s">
        <v>12</v>
      </c>
      <c r="B18675" t="s">
        <v>140</v>
      </c>
      <c r="C18675">
        <v>3</v>
      </c>
      <c r="D18675">
        <v>16</v>
      </c>
      <c r="E18675">
        <v>0</v>
      </c>
    </row>
    <row r="18676" spans="1:5" x14ac:dyDescent="0.2">
      <c r="A18676" t="s">
        <v>12</v>
      </c>
      <c r="B18676" t="s">
        <v>140</v>
      </c>
      <c r="C18676">
        <v>4</v>
      </c>
      <c r="D18676">
        <v>23</v>
      </c>
      <c r="E18676">
        <v>0</v>
      </c>
    </row>
    <row r="18677" spans="1:5" x14ac:dyDescent="0.2">
      <c r="A18677" t="s">
        <v>12</v>
      </c>
      <c r="B18677" t="s">
        <v>140</v>
      </c>
      <c r="C18677">
        <v>5</v>
      </c>
      <c r="D18677">
        <v>22</v>
      </c>
      <c r="E18677">
        <v>0</v>
      </c>
    </row>
    <row r="18678" spans="1:5" x14ac:dyDescent="0.2">
      <c r="A18678" t="s">
        <v>12</v>
      </c>
      <c r="B18678" t="s">
        <v>140</v>
      </c>
      <c r="C18678">
        <v>6</v>
      </c>
      <c r="D18678">
        <v>22</v>
      </c>
      <c r="E18678">
        <v>0</v>
      </c>
    </row>
    <row r="18679" spans="1:5" x14ac:dyDescent="0.2">
      <c r="A18679" t="s">
        <v>12</v>
      </c>
      <c r="B18679" t="s">
        <v>140</v>
      </c>
      <c r="C18679">
        <v>7</v>
      </c>
      <c r="D18679">
        <v>18</v>
      </c>
      <c r="E18679">
        <v>0</v>
      </c>
    </row>
    <row r="18680" spans="1:5" x14ac:dyDescent="0.2">
      <c r="A18680" t="s">
        <v>12</v>
      </c>
      <c r="B18680" t="s">
        <v>140</v>
      </c>
      <c r="C18680">
        <v>8</v>
      </c>
      <c r="D18680">
        <v>25</v>
      </c>
      <c r="E18680">
        <v>0</v>
      </c>
    </row>
    <row r="18681" spans="1:5" x14ac:dyDescent="0.2">
      <c r="A18681" t="s">
        <v>12</v>
      </c>
      <c r="B18681" t="s">
        <v>140</v>
      </c>
      <c r="C18681">
        <v>9</v>
      </c>
      <c r="D18681">
        <v>23</v>
      </c>
      <c r="E18681">
        <v>0</v>
      </c>
    </row>
    <row r="18682" spans="1:5" x14ac:dyDescent="0.2">
      <c r="A18682" t="s">
        <v>12</v>
      </c>
      <c r="B18682" t="s">
        <v>141</v>
      </c>
      <c r="C18682">
        <v>1</v>
      </c>
      <c r="D18682">
        <v>27</v>
      </c>
      <c r="E18682">
        <v>0</v>
      </c>
    </row>
    <row r="18683" spans="1:5" x14ac:dyDescent="0.2">
      <c r="A18683" t="s">
        <v>12</v>
      </c>
      <c r="B18683" t="s">
        <v>141</v>
      </c>
      <c r="C18683">
        <v>10</v>
      </c>
      <c r="D18683">
        <v>23</v>
      </c>
      <c r="E18683">
        <v>0</v>
      </c>
    </row>
    <row r="18684" spans="1:5" x14ac:dyDescent="0.2">
      <c r="A18684" t="s">
        <v>12</v>
      </c>
      <c r="B18684" t="s">
        <v>141</v>
      </c>
      <c r="C18684">
        <v>2</v>
      </c>
      <c r="D18684">
        <v>25</v>
      </c>
      <c r="E18684">
        <v>0</v>
      </c>
    </row>
    <row r="18685" spans="1:5" x14ac:dyDescent="0.2">
      <c r="A18685" t="s">
        <v>12</v>
      </c>
      <c r="B18685" t="s">
        <v>141</v>
      </c>
      <c r="C18685">
        <v>3</v>
      </c>
      <c r="D18685">
        <v>16</v>
      </c>
      <c r="E18685">
        <v>0</v>
      </c>
    </row>
    <row r="18686" spans="1:5" x14ac:dyDescent="0.2">
      <c r="A18686" t="s">
        <v>12</v>
      </c>
      <c r="B18686" t="s">
        <v>141</v>
      </c>
      <c r="C18686">
        <v>4</v>
      </c>
      <c r="D18686">
        <v>23</v>
      </c>
      <c r="E18686">
        <v>0</v>
      </c>
    </row>
    <row r="18687" spans="1:5" x14ac:dyDescent="0.2">
      <c r="A18687" t="s">
        <v>12</v>
      </c>
      <c r="B18687" t="s">
        <v>141</v>
      </c>
      <c r="C18687">
        <v>5</v>
      </c>
      <c r="D18687">
        <v>23</v>
      </c>
      <c r="E18687">
        <v>0</v>
      </c>
    </row>
    <row r="18688" spans="1:5" x14ac:dyDescent="0.2">
      <c r="A18688" t="s">
        <v>12</v>
      </c>
      <c r="B18688" t="s">
        <v>141</v>
      </c>
      <c r="C18688">
        <v>6</v>
      </c>
      <c r="D18688">
        <v>24</v>
      </c>
      <c r="E18688">
        <v>0</v>
      </c>
    </row>
    <row r="18689" spans="1:5" x14ac:dyDescent="0.2">
      <c r="A18689" t="s">
        <v>12</v>
      </c>
      <c r="B18689" t="s">
        <v>141</v>
      </c>
      <c r="C18689">
        <v>7</v>
      </c>
      <c r="D18689">
        <v>18</v>
      </c>
      <c r="E18689">
        <v>0</v>
      </c>
    </row>
    <row r="18690" spans="1:5" x14ac:dyDescent="0.2">
      <c r="A18690" t="s">
        <v>12</v>
      </c>
      <c r="B18690" t="s">
        <v>141</v>
      </c>
      <c r="C18690">
        <v>8</v>
      </c>
      <c r="D18690">
        <v>25</v>
      </c>
      <c r="E18690">
        <v>0</v>
      </c>
    </row>
    <row r="18691" spans="1:5" x14ac:dyDescent="0.2">
      <c r="A18691" t="s">
        <v>12</v>
      </c>
      <c r="B18691" t="s">
        <v>141</v>
      </c>
      <c r="C18691">
        <v>9</v>
      </c>
      <c r="D18691">
        <v>25</v>
      </c>
      <c r="E18691">
        <v>0</v>
      </c>
    </row>
    <row r="18692" spans="1:5" x14ac:dyDescent="0.2">
      <c r="A18692" t="s">
        <v>12</v>
      </c>
      <c r="B18692" t="s">
        <v>142</v>
      </c>
      <c r="C18692">
        <v>1</v>
      </c>
      <c r="D18692">
        <v>26</v>
      </c>
      <c r="E18692">
        <v>0</v>
      </c>
    </row>
    <row r="18693" spans="1:5" x14ac:dyDescent="0.2">
      <c r="A18693" t="s">
        <v>12</v>
      </c>
      <c r="B18693" t="s">
        <v>142</v>
      </c>
      <c r="C18693">
        <v>10</v>
      </c>
      <c r="D18693">
        <v>23</v>
      </c>
      <c r="E18693">
        <v>0</v>
      </c>
    </row>
    <row r="18694" spans="1:5" x14ac:dyDescent="0.2">
      <c r="A18694" t="s">
        <v>12</v>
      </c>
      <c r="B18694" t="s">
        <v>142</v>
      </c>
      <c r="C18694">
        <v>2</v>
      </c>
      <c r="D18694">
        <v>22</v>
      </c>
      <c r="E18694">
        <v>0</v>
      </c>
    </row>
    <row r="18695" spans="1:5" x14ac:dyDescent="0.2">
      <c r="A18695" t="s">
        <v>12</v>
      </c>
      <c r="B18695" t="s">
        <v>142</v>
      </c>
      <c r="C18695">
        <v>3</v>
      </c>
      <c r="D18695">
        <v>16</v>
      </c>
      <c r="E18695">
        <v>0</v>
      </c>
    </row>
    <row r="18696" spans="1:5" x14ac:dyDescent="0.2">
      <c r="A18696" t="s">
        <v>12</v>
      </c>
      <c r="B18696" t="s">
        <v>142</v>
      </c>
      <c r="C18696">
        <v>4</v>
      </c>
      <c r="D18696">
        <v>23</v>
      </c>
      <c r="E18696">
        <v>0</v>
      </c>
    </row>
    <row r="18697" spans="1:5" x14ac:dyDescent="0.2">
      <c r="A18697" t="s">
        <v>12</v>
      </c>
      <c r="B18697" t="s">
        <v>142</v>
      </c>
      <c r="C18697">
        <v>5</v>
      </c>
      <c r="D18697">
        <v>22</v>
      </c>
      <c r="E18697">
        <v>0</v>
      </c>
    </row>
    <row r="18698" spans="1:5" x14ac:dyDescent="0.2">
      <c r="A18698" t="s">
        <v>12</v>
      </c>
      <c r="B18698" t="s">
        <v>142</v>
      </c>
      <c r="C18698">
        <v>6</v>
      </c>
      <c r="D18698">
        <v>22</v>
      </c>
      <c r="E18698">
        <v>0</v>
      </c>
    </row>
    <row r="18699" spans="1:5" x14ac:dyDescent="0.2">
      <c r="A18699" t="s">
        <v>12</v>
      </c>
      <c r="B18699" t="s">
        <v>142</v>
      </c>
      <c r="C18699">
        <v>7</v>
      </c>
      <c r="D18699">
        <v>18</v>
      </c>
      <c r="E18699">
        <v>1</v>
      </c>
    </row>
    <row r="18700" spans="1:5" x14ac:dyDescent="0.2">
      <c r="A18700" t="s">
        <v>12</v>
      </c>
      <c r="B18700" t="s">
        <v>142</v>
      </c>
      <c r="C18700">
        <v>8</v>
      </c>
      <c r="D18700">
        <v>25</v>
      </c>
      <c r="E18700">
        <v>0</v>
      </c>
    </row>
    <row r="18701" spans="1:5" x14ac:dyDescent="0.2">
      <c r="A18701" t="s">
        <v>12</v>
      </c>
      <c r="B18701" t="s">
        <v>142</v>
      </c>
      <c r="C18701">
        <v>9</v>
      </c>
      <c r="D18701">
        <v>23</v>
      </c>
      <c r="E18701">
        <v>0</v>
      </c>
    </row>
    <row r="18702" spans="1:5" x14ac:dyDescent="0.2">
      <c r="A18702" t="s">
        <v>12</v>
      </c>
      <c r="B18702" t="s">
        <v>143</v>
      </c>
      <c r="C18702">
        <v>1</v>
      </c>
      <c r="D18702">
        <v>27</v>
      </c>
      <c r="E18702">
        <v>0</v>
      </c>
    </row>
    <row r="18703" spans="1:5" x14ac:dyDescent="0.2">
      <c r="A18703" t="s">
        <v>12</v>
      </c>
      <c r="B18703" t="s">
        <v>143</v>
      </c>
      <c r="C18703">
        <v>10</v>
      </c>
      <c r="D18703">
        <v>23</v>
      </c>
      <c r="E18703">
        <v>0</v>
      </c>
    </row>
    <row r="18704" spans="1:5" x14ac:dyDescent="0.2">
      <c r="A18704" t="s">
        <v>12</v>
      </c>
      <c r="B18704" t="s">
        <v>143</v>
      </c>
      <c r="C18704">
        <v>2</v>
      </c>
      <c r="D18704">
        <v>22</v>
      </c>
      <c r="E18704">
        <v>0</v>
      </c>
    </row>
    <row r="18705" spans="1:5" x14ac:dyDescent="0.2">
      <c r="A18705" t="s">
        <v>12</v>
      </c>
      <c r="B18705" t="s">
        <v>143</v>
      </c>
      <c r="C18705">
        <v>3</v>
      </c>
      <c r="D18705">
        <v>16</v>
      </c>
      <c r="E18705">
        <v>1</v>
      </c>
    </row>
    <row r="18706" spans="1:5" x14ac:dyDescent="0.2">
      <c r="A18706" t="s">
        <v>12</v>
      </c>
      <c r="B18706" t="s">
        <v>143</v>
      </c>
      <c r="C18706">
        <v>4</v>
      </c>
      <c r="D18706">
        <v>23</v>
      </c>
      <c r="E18706">
        <v>0</v>
      </c>
    </row>
    <row r="18707" spans="1:5" x14ac:dyDescent="0.2">
      <c r="A18707" t="s">
        <v>12</v>
      </c>
      <c r="B18707" t="s">
        <v>143</v>
      </c>
      <c r="C18707">
        <v>5</v>
      </c>
      <c r="D18707">
        <v>23</v>
      </c>
      <c r="E18707">
        <v>0</v>
      </c>
    </row>
    <row r="18708" spans="1:5" x14ac:dyDescent="0.2">
      <c r="A18708" t="s">
        <v>12</v>
      </c>
      <c r="B18708" t="s">
        <v>143</v>
      </c>
      <c r="C18708">
        <v>6</v>
      </c>
      <c r="D18708">
        <v>24</v>
      </c>
      <c r="E18708">
        <v>0</v>
      </c>
    </row>
    <row r="18709" spans="1:5" x14ac:dyDescent="0.2">
      <c r="A18709" t="s">
        <v>12</v>
      </c>
      <c r="B18709" t="s">
        <v>143</v>
      </c>
      <c r="C18709">
        <v>7</v>
      </c>
      <c r="D18709">
        <v>18</v>
      </c>
      <c r="E18709">
        <v>1</v>
      </c>
    </row>
    <row r="18710" spans="1:5" x14ac:dyDescent="0.2">
      <c r="A18710" t="s">
        <v>12</v>
      </c>
      <c r="B18710" t="s">
        <v>143</v>
      </c>
      <c r="C18710">
        <v>8</v>
      </c>
      <c r="D18710">
        <v>25</v>
      </c>
      <c r="E18710">
        <v>0</v>
      </c>
    </row>
    <row r="18711" spans="1:5" x14ac:dyDescent="0.2">
      <c r="A18711" t="s">
        <v>12</v>
      </c>
      <c r="B18711" t="s">
        <v>143</v>
      </c>
      <c r="C18711">
        <v>9</v>
      </c>
      <c r="D18711">
        <v>24</v>
      </c>
      <c r="E18711">
        <v>0</v>
      </c>
    </row>
    <row r="18712" spans="1:5" x14ac:dyDescent="0.2">
      <c r="A18712" t="s">
        <v>12</v>
      </c>
      <c r="B18712" t="s">
        <v>144</v>
      </c>
      <c r="C18712">
        <v>1</v>
      </c>
      <c r="D18712">
        <v>26</v>
      </c>
      <c r="E18712">
        <v>0</v>
      </c>
    </row>
    <row r="18713" spans="1:5" x14ac:dyDescent="0.2">
      <c r="A18713" t="s">
        <v>12</v>
      </c>
      <c r="B18713" t="s">
        <v>144</v>
      </c>
      <c r="C18713">
        <v>10</v>
      </c>
      <c r="D18713">
        <v>23</v>
      </c>
      <c r="E18713">
        <v>0</v>
      </c>
    </row>
    <row r="18714" spans="1:5" x14ac:dyDescent="0.2">
      <c r="A18714" t="s">
        <v>12</v>
      </c>
      <c r="B18714" t="s">
        <v>144</v>
      </c>
      <c r="C18714">
        <v>2</v>
      </c>
      <c r="D18714">
        <v>22</v>
      </c>
      <c r="E18714">
        <v>0</v>
      </c>
    </row>
    <row r="18715" spans="1:5" x14ac:dyDescent="0.2">
      <c r="A18715" t="s">
        <v>12</v>
      </c>
      <c r="B18715" t="s">
        <v>144</v>
      </c>
      <c r="C18715">
        <v>3</v>
      </c>
      <c r="D18715">
        <v>16</v>
      </c>
      <c r="E18715">
        <v>0</v>
      </c>
    </row>
    <row r="18716" spans="1:5" x14ac:dyDescent="0.2">
      <c r="A18716" t="s">
        <v>12</v>
      </c>
      <c r="B18716" t="s">
        <v>144</v>
      </c>
      <c r="C18716">
        <v>4</v>
      </c>
      <c r="D18716">
        <v>23</v>
      </c>
      <c r="E18716">
        <v>0</v>
      </c>
    </row>
    <row r="18717" spans="1:5" x14ac:dyDescent="0.2">
      <c r="A18717" t="s">
        <v>12</v>
      </c>
      <c r="B18717" t="s">
        <v>144</v>
      </c>
      <c r="C18717">
        <v>5</v>
      </c>
      <c r="D18717">
        <v>22</v>
      </c>
      <c r="E18717">
        <v>0</v>
      </c>
    </row>
    <row r="18718" spans="1:5" x14ac:dyDescent="0.2">
      <c r="A18718" t="s">
        <v>12</v>
      </c>
      <c r="B18718" t="s">
        <v>144</v>
      </c>
      <c r="C18718">
        <v>6</v>
      </c>
      <c r="D18718">
        <v>22</v>
      </c>
      <c r="E18718">
        <v>0</v>
      </c>
    </row>
    <row r="18719" spans="1:5" x14ac:dyDescent="0.2">
      <c r="A18719" t="s">
        <v>12</v>
      </c>
      <c r="B18719" t="s">
        <v>144</v>
      </c>
      <c r="C18719">
        <v>7</v>
      </c>
      <c r="D18719">
        <v>18</v>
      </c>
      <c r="E18719">
        <v>0</v>
      </c>
    </row>
    <row r="18720" spans="1:5" x14ac:dyDescent="0.2">
      <c r="A18720" t="s">
        <v>12</v>
      </c>
      <c r="B18720" t="s">
        <v>144</v>
      </c>
      <c r="C18720">
        <v>8</v>
      </c>
      <c r="D18720">
        <v>25</v>
      </c>
      <c r="E18720">
        <v>0</v>
      </c>
    </row>
    <row r="18721" spans="1:5" x14ac:dyDescent="0.2">
      <c r="A18721" t="s">
        <v>12</v>
      </c>
      <c r="B18721" t="s">
        <v>144</v>
      </c>
      <c r="C18721">
        <v>9</v>
      </c>
      <c r="D18721">
        <v>23</v>
      </c>
      <c r="E18721">
        <v>0</v>
      </c>
    </row>
    <row r="18722" spans="1:5" x14ac:dyDescent="0.2">
      <c r="A18722" t="s">
        <v>12</v>
      </c>
      <c r="B18722" t="s">
        <v>145</v>
      </c>
      <c r="C18722">
        <v>1</v>
      </c>
      <c r="D18722">
        <v>27</v>
      </c>
      <c r="E18722">
        <v>0</v>
      </c>
    </row>
    <row r="18723" spans="1:5" x14ac:dyDescent="0.2">
      <c r="A18723" t="s">
        <v>12</v>
      </c>
      <c r="B18723" t="s">
        <v>145</v>
      </c>
      <c r="C18723">
        <v>10</v>
      </c>
      <c r="D18723">
        <v>23</v>
      </c>
      <c r="E18723">
        <v>0</v>
      </c>
    </row>
    <row r="18724" spans="1:5" x14ac:dyDescent="0.2">
      <c r="A18724" t="s">
        <v>12</v>
      </c>
      <c r="B18724" t="s">
        <v>145</v>
      </c>
      <c r="C18724">
        <v>2</v>
      </c>
      <c r="D18724">
        <v>22</v>
      </c>
      <c r="E18724">
        <v>0</v>
      </c>
    </row>
    <row r="18725" spans="1:5" x14ac:dyDescent="0.2">
      <c r="A18725" t="s">
        <v>12</v>
      </c>
      <c r="B18725" t="s">
        <v>145</v>
      </c>
      <c r="C18725">
        <v>3</v>
      </c>
      <c r="D18725">
        <v>16</v>
      </c>
      <c r="E18725">
        <v>0</v>
      </c>
    </row>
    <row r="18726" spans="1:5" x14ac:dyDescent="0.2">
      <c r="A18726" t="s">
        <v>12</v>
      </c>
      <c r="B18726" t="s">
        <v>145</v>
      </c>
      <c r="C18726">
        <v>4</v>
      </c>
      <c r="D18726">
        <v>23</v>
      </c>
      <c r="E18726">
        <v>0</v>
      </c>
    </row>
    <row r="18727" spans="1:5" x14ac:dyDescent="0.2">
      <c r="A18727" t="s">
        <v>12</v>
      </c>
      <c r="B18727" t="s">
        <v>145</v>
      </c>
      <c r="C18727">
        <v>5</v>
      </c>
      <c r="D18727">
        <v>23</v>
      </c>
      <c r="E18727">
        <v>0</v>
      </c>
    </row>
    <row r="18728" spans="1:5" x14ac:dyDescent="0.2">
      <c r="A18728" t="s">
        <v>12</v>
      </c>
      <c r="B18728" t="s">
        <v>145</v>
      </c>
      <c r="C18728">
        <v>6</v>
      </c>
      <c r="D18728">
        <v>24</v>
      </c>
      <c r="E18728">
        <v>0</v>
      </c>
    </row>
    <row r="18729" spans="1:5" x14ac:dyDescent="0.2">
      <c r="A18729" t="s">
        <v>12</v>
      </c>
      <c r="B18729" t="s">
        <v>145</v>
      </c>
      <c r="C18729">
        <v>7</v>
      </c>
      <c r="D18729">
        <v>18</v>
      </c>
      <c r="E18729">
        <v>0</v>
      </c>
    </row>
    <row r="18730" spans="1:5" x14ac:dyDescent="0.2">
      <c r="A18730" t="s">
        <v>12</v>
      </c>
      <c r="B18730" t="s">
        <v>145</v>
      </c>
      <c r="C18730">
        <v>8</v>
      </c>
      <c r="D18730">
        <v>25</v>
      </c>
      <c r="E18730">
        <v>0</v>
      </c>
    </row>
    <row r="18731" spans="1:5" x14ac:dyDescent="0.2">
      <c r="A18731" t="s">
        <v>12</v>
      </c>
      <c r="B18731" t="s">
        <v>145</v>
      </c>
      <c r="C18731">
        <v>9</v>
      </c>
      <c r="D18731">
        <v>24</v>
      </c>
      <c r="E18731">
        <v>0</v>
      </c>
    </row>
    <row r="18732" spans="1:5" x14ac:dyDescent="0.2">
      <c r="A18732" t="s">
        <v>12</v>
      </c>
      <c r="B18732" t="s">
        <v>146</v>
      </c>
      <c r="C18732">
        <v>1</v>
      </c>
      <c r="D18732">
        <v>26</v>
      </c>
      <c r="E18732">
        <v>0</v>
      </c>
    </row>
    <row r="18733" spans="1:5" x14ac:dyDescent="0.2">
      <c r="A18733" t="s">
        <v>12</v>
      </c>
      <c r="B18733" t="s">
        <v>146</v>
      </c>
      <c r="C18733">
        <v>10</v>
      </c>
      <c r="D18733">
        <v>23</v>
      </c>
      <c r="E18733">
        <v>0</v>
      </c>
    </row>
    <row r="18734" spans="1:5" x14ac:dyDescent="0.2">
      <c r="A18734" t="s">
        <v>12</v>
      </c>
      <c r="B18734" t="s">
        <v>146</v>
      </c>
      <c r="C18734">
        <v>2</v>
      </c>
      <c r="D18734">
        <v>22</v>
      </c>
      <c r="E18734">
        <v>0</v>
      </c>
    </row>
    <row r="18735" spans="1:5" x14ac:dyDescent="0.2">
      <c r="A18735" t="s">
        <v>12</v>
      </c>
      <c r="B18735" t="s">
        <v>146</v>
      </c>
      <c r="C18735">
        <v>3</v>
      </c>
      <c r="D18735">
        <v>16</v>
      </c>
      <c r="E18735">
        <v>0</v>
      </c>
    </row>
    <row r="18736" spans="1:5" x14ac:dyDescent="0.2">
      <c r="A18736" t="s">
        <v>12</v>
      </c>
      <c r="B18736" t="s">
        <v>146</v>
      </c>
      <c r="C18736">
        <v>4</v>
      </c>
      <c r="D18736">
        <v>23</v>
      </c>
      <c r="E18736">
        <v>0</v>
      </c>
    </row>
    <row r="18737" spans="1:5" x14ac:dyDescent="0.2">
      <c r="A18737" t="s">
        <v>12</v>
      </c>
      <c r="B18737" t="s">
        <v>146</v>
      </c>
      <c r="C18737">
        <v>5</v>
      </c>
      <c r="D18737">
        <v>22</v>
      </c>
      <c r="E18737">
        <v>0</v>
      </c>
    </row>
    <row r="18738" spans="1:5" x14ac:dyDescent="0.2">
      <c r="A18738" t="s">
        <v>12</v>
      </c>
      <c r="B18738" t="s">
        <v>146</v>
      </c>
      <c r="C18738">
        <v>6</v>
      </c>
      <c r="D18738">
        <v>24</v>
      </c>
      <c r="E18738">
        <v>0</v>
      </c>
    </row>
    <row r="18739" spans="1:5" x14ac:dyDescent="0.2">
      <c r="A18739" t="s">
        <v>12</v>
      </c>
      <c r="B18739" t="s">
        <v>146</v>
      </c>
      <c r="C18739">
        <v>7</v>
      </c>
      <c r="D18739">
        <v>18</v>
      </c>
      <c r="E18739">
        <v>0</v>
      </c>
    </row>
    <row r="18740" spans="1:5" x14ac:dyDescent="0.2">
      <c r="A18740" t="s">
        <v>12</v>
      </c>
      <c r="B18740" t="s">
        <v>146</v>
      </c>
      <c r="C18740">
        <v>8</v>
      </c>
      <c r="D18740">
        <v>25</v>
      </c>
      <c r="E18740">
        <v>0</v>
      </c>
    </row>
    <row r="18741" spans="1:5" x14ac:dyDescent="0.2">
      <c r="A18741" t="s">
        <v>12</v>
      </c>
      <c r="B18741" t="s">
        <v>146</v>
      </c>
      <c r="C18741">
        <v>9</v>
      </c>
      <c r="D18741">
        <v>24</v>
      </c>
      <c r="E18741">
        <v>1</v>
      </c>
    </row>
    <row r="18742" spans="1:5" x14ac:dyDescent="0.2">
      <c r="A18742" t="s">
        <v>12</v>
      </c>
      <c r="B18742" t="s">
        <v>147</v>
      </c>
      <c r="C18742">
        <v>1</v>
      </c>
      <c r="D18742">
        <v>26</v>
      </c>
      <c r="E18742">
        <v>0</v>
      </c>
    </row>
    <row r="18743" spans="1:5" x14ac:dyDescent="0.2">
      <c r="A18743" t="s">
        <v>12</v>
      </c>
      <c r="B18743" t="s">
        <v>147</v>
      </c>
      <c r="C18743">
        <v>10</v>
      </c>
      <c r="D18743">
        <v>23</v>
      </c>
      <c r="E18743">
        <v>0</v>
      </c>
    </row>
    <row r="18744" spans="1:5" x14ac:dyDescent="0.2">
      <c r="A18744" t="s">
        <v>12</v>
      </c>
      <c r="B18744" t="s">
        <v>147</v>
      </c>
      <c r="C18744">
        <v>2</v>
      </c>
      <c r="D18744">
        <v>22</v>
      </c>
      <c r="E18744">
        <v>0</v>
      </c>
    </row>
    <row r="18745" spans="1:5" x14ac:dyDescent="0.2">
      <c r="A18745" t="s">
        <v>12</v>
      </c>
      <c r="B18745" t="s">
        <v>147</v>
      </c>
      <c r="C18745">
        <v>3</v>
      </c>
      <c r="D18745">
        <v>16</v>
      </c>
      <c r="E18745">
        <v>0</v>
      </c>
    </row>
    <row r="18746" spans="1:5" x14ac:dyDescent="0.2">
      <c r="A18746" t="s">
        <v>12</v>
      </c>
      <c r="B18746" t="s">
        <v>147</v>
      </c>
      <c r="C18746">
        <v>4</v>
      </c>
      <c r="D18746">
        <v>23</v>
      </c>
      <c r="E18746">
        <v>0</v>
      </c>
    </row>
    <row r="18747" spans="1:5" x14ac:dyDescent="0.2">
      <c r="A18747" t="s">
        <v>12</v>
      </c>
      <c r="B18747" t="s">
        <v>147</v>
      </c>
      <c r="C18747">
        <v>5</v>
      </c>
      <c r="D18747">
        <v>22</v>
      </c>
      <c r="E18747">
        <v>0</v>
      </c>
    </row>
    <row r="18748" spans="1:5" x14ac:dyDescent="0.2">
      <c r="A18748" t="s">
        <v>12</v>
      </c>
      <c r="B18748" t="s">
        <v>147</v>
      </c>
      <c r="C18748">
        <v>6</v>
      </c>
      <c r="D18748">
        <v>24</v>
      </c>
      <c r="E18748">
        <v>0</v>
      </c>
    </row>
    <row r="18749" spans="1:5" x14ac:dyDescent="0.2">
      <c r="A18749" t="s">
        <v>12</v>
      </c>
      <c r="B18749" t="s">
        <v>147</v>
      </c>
      <c r="C18749">
        <v>7</v>
      </c>
      <c r="D18749">
        <v>18</v>
      </c>
      <c r="E18749">
        <v>0</v>
      </c>
    </row>
    <row r="18750" spans="1:5" x14ac:dyDescent="0.2">
      <c r="A18750" t="s">
        <v>12</v>
      </c>
      <c r="B18750" t="s">
        <v>147</v>
      </c>
      <c r="C18750">
        <v>8</v>
      </c>
      <c r="D18750">
        <v>25</v>
      </c>
      <c r="E18750">
        <v>0</v>
      </c>
    </row>
    <row r="18751" spans="1:5" x14ac:dyDescent="0.2">
      <c r="A18751" t="s">
        <v>12</v>
      </c>
      <c r="B18751" t="s">
        <v>147</v>
      </c>
      <c r="C18751">
        <v>9</v>
      </c>
      <c r="D18751">
        <v>24</v>
      </c>
      <c r="E18751">
        <v>1</v>
      </c>
    </row>
    <row r="18752" spans="1:5" x14ac:dyDescent="0.2">
      <c r="A18752" t="s">
        <v>12</v>
      </c>
      <c r="B18752" t="s">
        <v>148</v>
      </c>
      <c r="C18752">
        <v>1</v>
      </c>
      <c r="D18752">
        <v>25</v>
      </c>
      <c r="E18752">
        <v>0</v>
      </c>
    </row>
    <row r="18753" spans="1:5" x14ac:dyDescent="0.2">
      <c r="A18753" t="s">
        <v>12</v>
      </c>
      <c r="B18753" t="s">
        <v>148</v>
      </c>
      <c r="C18753">
        <v>10</v>
      </c>
      <c r="D18753">
        <v>23</v>
      </c>
      <c r="E18753">
        <v>0</v>
      </c>
    </row>
    <row r="18754" spans="1:5" x14ac:dyDescent="0.2">
      <c r="A18754" t="s">
        <v>12</v>
      </c>
      <c r="B18754" t="s">
        <v>148</v>
      </c>
      <c r="C18754">
        <v>2</v>
      </c>
      <c r="D18754">
        <v>22</v>
      </c>
      <c r="E18754">
        <v>0</v>
      </c>
    </row>
    <row r="18755" spans="1:5" x14ac:dyDescent="0.2">
      <c r="A18755" t="s">
        <v>12</v>
      </c>
      <c r="B18755" t="s">
        <v>148</v>
      </c>
      <c r="C18755">
        <v>3</v>
      </c>
      <c r="D18755">
        <v>16</v>
      </c>
      <c r="E18755">
        <v>0</v>
      </c>
    </row>
    <row r="18756" spans="1:5" x14ac:dyDescent="0.2">
      <c r="A18756" t="s">
        <v>12</v>
      </c>
      <c r="B18756" t="s">
        <v>148</v>
      </c>
      <c r="C18756">
        <v>4</v>
      </c>
      <c r="D18756">
        <v>23</v>
      </c>
      <c r="E18756">
        <v>0</v>
      </c>
    </row>
    <row r="18757" spans="1:5" x14ac:dyDescent="0.2">
      <c r="A18757" t="s">
        <v>12</v>
      </c>
      <c r="B18757" t="s">
        <v>148</v>
      </c>
      <c r="C18757">
        <v>5</v>
      </c>
      <c r="D18757">
        <v>22</v>
      </c>
      <c r="E18757">
        <v>0</v>
      </c>
    </row>
    <row r="18758" spans="1:5" x14ac:dyDescent="0.2">
      <c r="A18758" t="s">
        <v>12</v>
      </c>
      <c r="B18758" t="s">
        <v>148</v>
      </c>
      <c r="C18758">
        <v>6</v>
      </c>
      <c r="D18758">
        <v>20</v>
      </c>
      <c r="E18758">
        <v>1</v>
      </c>
    </row>
    <row r="18759" spans="1:5" x14ac:dyDescent="0.2">
      <c r="A18759" t="s">
        <v>12</v>
      </c>
      <c r="B18759" t="s">
        <v>148</v>
      </c>
      <c r="C18759">
        <v>7</v>
      </c>
      <c r="D18759">
        <v>18</v>
      </c>
      <c r="E18759">
        <v>0</v>
      </c>
    </row>
    <row r="18760" spans="1:5" x14ac:dyDescent="0.2">
      <c r="A18760" t="s">
        <v>12</v>
      </c>
      <c r="B18760" t="s">
        <v>148</v>
      </c>
      <c r="C18760">
        <v>8</v>
      </c>
      <c r="D18760">
        <v>24</v>
      </c>
      <c r="E18760">
        <v>0</v>
      </c>
    </row>
    <row r="18761" spans="1:5" x14ac:dyDescent="0.2">
      <c r="A18761" t="s">
        <v>12</v>
      </c>
      <c r="B18761" t="s">
        <v>148</v>
      </c>
      <c r="C18761">
        <v>9</v>
      </c>
      <c r="D18761">
        <v>21</v>
      </c>
      <c r="E18761">
        <v>0</v>
      </c>
    </row>
    <row r="18762" spans="1:5" x14ac:dyDescent="0.2">
      <c r="A18762" t="s">
        <v>12</v>
      </c>
      <c r="B18762" t="s">
        <v>149</v>
      </c>
      <c r="C18762">
        <v>1</v>
      </c>
      <c r="D18762">
        <v>25</v>
      </c>
      <c r="E18762">
        <v>0</v>
      </c>
    </row>
    <row r="18763" spans="1:5" x14ac:dyDescent="0.2">
      <c r="A18763" t="s">
        <v>12</v>
      </c>
      <c r="B18763" t="s">
        <v>149</v>
      </c>
      <c r="C18763">
        <v>10</v>
      </c>
      <c r="D18763">
        <v>23</v>
      </c>
      <c r="E18763">
        <v>0</v>
      </c>
    </row>
    <row r="18764" spans="1:5" x14ac:dyDescent="0.2">
      <c r="A18764" t="s">
        <v>12</v>
      </c>
      <c r="B18764" t="s">
        <v>149</v>
      </c>
      <c r="C18764">
        <v>2</v>
      </c>
      <c r="D18764">
        <v>22</v>
      </c>
      <c r="E18764">
        <v>0</v>
      </c>
    </row>
    <row r="18765" spans="1:5" x14ac:dyDescent="0.2">
      <c r="A18765" t="s">
        <v>12</v>
      </c>
      <c r="B18765" t="s">
        <v>149</v>
      </c>
      <c r="C18765">
        <v>3</v>
      </c>
      <c r="D18765">
        <v>16</v>
      </c>
      <c r="E18765">
        <v>0</v>
      </c>
    </row>
    <row r="18766" spans="1:5" x14ac:dyDescent="0.2">
      <c r="A18766" t="s">
        <v>12</v>
      </c>
      <c r="B18766" t="s">
        <v>149</v>
      </c>
      <c r="C18766">
        <v>4</v>
      </c>
      <c r="D18766">
        <v>23</v>
      </c>
      <c r="E18766">
        <v>0</v>
      </c>
    </row>
    <row r="18767" spans="1:5" x14ac:dyDescent="0.2">
      <c r="A18767" t="s">
        <v>12</v>
      </c>
      <c r="B18767" t="s">
        <v>149</v>
      </c>
      <c r="C18767">
        <v>5</v>
      </c>
      <c r="D18767">
        <v>22</v>
      </c>
      <c r="E18767">
        <v>0</v>
      </c>
    </row>
    <row r="18768" spans="1:5" x14ac:dyDescent="0.2">
      <c r="A18768" t="s">
        <v>12</v>
      </c>
      <c r="B18768" t="s">
        <v>149</v>
      </c>
      <c r="C18768">
        <v>6</v>
      </c>
      <c r="D18768">
        <v>20</v>
      </c>
      <c r="E18768">
        <v>0</v>
      </c>
    </row>
    <row r="18769" spans="1:5" x14ac:dyDescent="0.2">
      <c r="A18769" t="s">
        <v>12</v>
      </c>
      <c r="B18769" t="s">
        <v>149</v>
      </c>
      <c r="C18769">
        <v>7</v>
      </c>
      <c r="D18769">
        <v>18</v>
      </c>
      <c r="E18769">
        <v>0</v>
      </c>
    </row>
    <row r="18770" spans="1:5" x14ac:dyDescent="0.2">
      <c r="A18770" t="s">
        <v>12</v>
      </c>
      <c r="B18770" t="s">
        <v>149</v>
      </c>
      <c r="C18770">
        <v>8</v>
      </c>
      <c r="D18770">
        <v>24</v>
      </c>
      <c r="E18770">
        <v>1</v>
      </c>
    </row>
    <row r="18771" spans="1:5" x14ac:dyDescent="0.2">
      <c r="A18771" t="s">
        <v>12</v>
      </c>
      <c r="B18771" t="s">
        <v>149</v>
      </c>
      <c r="C18771">
        <v>9</v>
      </c>
      <c r="D18771">
        <v>21</v>
      </c>
      <c r="E18771">
        <v>0</v>
      </c>
    </row>
    <row r="18772" spans="1:5" x14ac:dyDescent="0.2">
      <c r="A18772" t="s">
        <v>12</v>
      </c>
      <c r="B18772" t="s">
        <v>150</v>
      </c>
      <c r="C18772">
        <v>1</v>
      </c>
      <c r="D18772">
        <v>25</v>
      </c>
      <c r="E18772">
        <v>0</v>
      </c>
    </row>
    <row r="18773" spans="1:5" x14ac:dyDescent="0.2">
      <c r="A18773" t="s">
        <v>12</v>
      </c>
      <c r="B18773" t="s">
        <v>150</v>
      </c>
      <c r="C18773">
        <v>10</v>
      </c>
      <c r="D18773">
        <v>23</v>
      </c>
      <c r="E18773">
        <v>0</v>
      </c>
    </row>
    <row r="18774" spans="1:5" x14ac:dyDescent="0.2">
      <c r="A18774" t="s">
        <v>12</v>
      </c>
      <c r="B18774" t="s">
        <v>150</v>
      </c>
      <c r="C18774">
        <v>2</v>
      </c>
      <c r="D18774">
        <v>22</v>
      </c>
      <c r="E18774">
        <v>0</v>
      </c>
    </row>
    <row r="18775" spans="1:5" x14ac:dyDescent="0.2">
      <c r="A18775" t="s">
        <v>12</v>
      </c>
      <c r="B18775" t="s">
        <v>150</v>
      </c>
      <c r="C18775">
        <v>3</v>
      </c>
      <c r="D18775">
        <v>16</v>
      </c>
      <c r="E18775">
        <v>0</v>
      </c>
    </row>
    <row r="18776" spans="1:5" x14ac:dyDescent="0.2">
      <c r="A18776" t="s">
        <v>12</v>
      </c>
      <c r="B18776" t="s">
        <v>150</v>
      </c>
      <c r="C18776">
        <v>4</v>
      </c>
      <c r="D18776">
        <v>23</v>
      </c>
      <c r="E18776">
        <v>0</v>
      </c>
    </row>
    <row r="18777" spans="1:5" x14ac:dyDescent="0.2">
      <c r="A18777" t="s">
        <v>12</v>
      </c>
      <c r="B18777" t="s">
        <v>150</v>
      </c>
      <c r="C18777">
        <v>5</v>
      </c>
      <c r="D18777">
        <v>22</v>
      </c>
      <c r="E18777">
        <v>0</v>
      </c>
    </row>
    <row r="18778" spans="1:5" x14ac:dyDescent="0.2">
      <c r="A18778" t="s">
        <v>12</v>
      </c>
      <c r="B18778" t="s">
        <v>150</v>
      </c>
      <c r="C18778">
        <v>6</v>
      </c>
      <c r="D18778">
        <v>20</v>
      </c>
      <c r="E18778">
        <v>0</v>
      </c>
    </row>
    <row r="18779" spans="1:5" x14ac:dyDescent="0.2">
      <c r="A18779" t="s">
        <v>12</v>
      </c>
      <c r="B18779" t="s">
        <v>150</v>
      </c>
      <c r="C18779">
        <v>7</v>
      </c>
      <c r="D18779">
        <v>18</v>
      </c>
      <c r="E18779">
        <v>0</v>
      </c>
    </row>
    <row r="18780" spans="1:5" x14ac:dyDescent="0.2">
      <c r="A18780" t="s">
        <v>12</v>
      </c>
      <c r="B18780" t="s">
        <v>150</v>
      </c>
      <c r="C18780">
        <v>8</v>
      </c>
      <c r="D18780">
        <v>24</v>
      </c>
      <c r="E18780">
        <v>0</v>
      </c>
    </row>
    <row r="18781" spans="1:5" x14ac:dyDescent="0.2">
      <c r="A18781" t="s">
        <v>12</v>
      </c>
      <c r="B18781" t="s">
        <v>150</v>
      </c>
      <c r="C18781">
        <v>9</v>
      </c>
      <c r="D18781">
        <v>21</v>
      </c>
      <c r="E18781">
        <v>0</v>
      </c>
    </row>
    <row r="18782" spans="1:5" x14ac:dyDescent="0.2">
      <c r="A18782" t="s">
        <v>12</v>
      </c>
      <c r="B18782" t="s">
        <v>151</v>
      </c>
      <c r="C18782">
        <v>1</v>
      </c>
      <c r="D18782">
        <v>25</v>
      </c>
      <c r="E18782">
        <v>0</v>
      </c>
    </row>
    <row r="18783" spans="1:5" x14ac:dyDescent="0.2">
      <c r="A18783" t="s">
        <v>12</v>
      </c>
      <c r="B18783" t="s">
        <v>151</v>
      </c>
      <c r="C18783">
        <v>10</v>
      </c>
      <c r="D18783">
        <v>23</v>
      </c>
      <c r="E18783">
        <v>0</v>
      </c>
    </row>
    <row r="18784" spans="1:5" x14ac:dyDescent="0.2">
      <c r="A18784" t="s">
        <v>12</v>
      </c>
      <c r="B18784" t="s">
        <v>151</v>
      </c>
      <c r="C18784">
        <v>2</v>
      </c>
      <c r="D18784">
        <v>22</v>
      </c>
      <c r="E18784">
        <v>0</v>
      </c>
    </row>
    <row r="18785" spans="1:5" x14ac:dyDescent="0.2">
      <c r="A18785" t="s">
        <v>12</v>
      </c>
      <c r="B18785" t="s">
        <v>151</v>
      </c>
      <c r="C18785">
        <v>3</v>
      </c>
      <c r="D18785">
        <v>16</v>
      </c>
      <c r="E18785">
        <v>0</v>
      </c>
    </row>
    <row r="18786" spans="1:5" x14ac:dyDescent="0.2">
      <c r="A18786" t="s">
        <v>12</v>
      </c>
      <c r="B18786" t="s">
        <v>151</v>
      </c>
      <c r="C18786">
        <v>4</v>
      </c>
      <c r="D18786">
        <v>23</v>
      </c>
      <c r="E18786">
        <v>0</v>
      </c>
    </row>
    <row r="18787" spans="1:5" x14ac:dyDescent="0.2">
      <c r="A18787" t="s">
        <v>12</v>
      </c>
      <c r="B18787" t="s">
        <v>151</v>
      </c>
      <c r="C18787">
        <v>5</v>
      </c>
      <c r="D18787">
        <v>22</v>
      </c>
      <c r="E18787">
        <v>0</v>
      </c>
    </row>
    <row r="18788" spans="1:5" x14ac:dyDescent="0.2">
      <c r="A18788" t="s">
        <v>12</v>
      </c>
      <c r="B18788" t="s">
        <v>151</v>
      </c>
      <c r="C18788">
        <v>6</v>
      </c>
      <c r="D18788">
        <v>20</v>
      </c>
      <c r="E18788">
        <v>0</v>
      </c>
    </row>
    <row r="18789" spans="1:5" x14ac:dyDescent="0.2">
      <c r="A18789" t="s">
        <v>12</v>
      </c>
      <c r="B18789" t="s">
        <v>151</v>
      </c>
      <c r="C18789">
        <v>7</v>
      </c>
      <c r="D18789">
        <v>18</v>
      </c>
      <c r="E18789">
        <v>0</v>
      </c>
    </row>
    <row r="18790" spans="1:5" x14ac:dyDescent="0.2">
      <c r="A18790" t="s">
        <v>12</v>
      </c>
      <c r="B18790" t="s">
        <v>151</v>
      </c>
      <c r="C18790">
        <v>8</v>
      </c>
      <c r="D18790">
        <v>23</v>
      </c>
      <c r="E18790">
        <v>0</v>
      </c>
    </row>
    <row r="18791" spans="1:5" x14ac:dyDescent="0.2">
      <c r="A18791" t="s">
        <v>12</v>
      </c>
      <c r="B18791" t="s">
        <v>151</v>
      </c>
      <c r="C18791">
        <v>9</v>
      </c>
      <c r="D18791">
        <v>21</v>
      </c>
      <c r="E18791">
        <v>0</v>
      </c>
    </row>
    <row r="18792" spans="1:5" x14ac:dyDescent="0.2">
      <c r="A18792" t="s">
        <v>12</v>
      </c>
      <c r="B18792" t="s">
        <v>152</v>
      </c>
      <c r="C18792">
        <v>1</v>
      </c>
      <c r="D18792">
        <v>25</v>
      </c>
      <c r="E18792">
        <v>0</v>
      </c>
    </row>
    <row r="18793" spans="1:5" x14ac:dyDescent="0.2">
      <c r="A18793" t="s">
        <v>12</v>
      </c>
      <c r="B18793" t="s">
        <v>152</v>
      </c>
      <c r="C18793">
        <v>10</v>
      </c>
      <c r="D18793">
        <v>23</v>
      </c>
      <c r="E18793">
        <v>0</v>
      </c>
    </row>
    <row r="18794" spans="1:5" x14ac:dyDescent="0.2">
      <c r="A18794" t="s">
        <v>12</v>
      </c>
      <c r="B18794" t="s">
        <v>152</v>
      </c>
      <c r="C18794">
        <v>2</v>
      </c>
      <c r="D18794">
        <v>22</v>
      </c>
      <c r="E18794">
        <v>0</v>
      </c>
    </row>
    <row r="18795" spans="1:5" x14ac:dyDescent="0.2">
      <c r="A18795" t="s">
        <v>12</v>
      </c>
      <c r="B18795" t="s">
        <v>152</v>
      </c>
      <c r="C18795">
        <v>3</v>
      </c>
      <c r="D18795">
        <v>16</v>
      </c>
      <c r="E18795">
        <v>0</v>
      </c>
    </row>
    <row r="18796" spans="1:5" x14ac:dyDescent="0.2">
      <c r="A18796" t="s">
        <v>12</v>
      </c>
      <c r="B18796" t="s">
        <v>152</v>
      </c>
      <c r="C18796">
        <v>4</v>
      </c>
      <c r="D18796">
        <v>23</v>
      </c>
      <c r="E18796">
        <v>0</v>
      </c>
    </row>
    <row r="18797" spans="1:5" x14ac:dyDescent="0.2">
      <c r="A18797" t="s">
        <v>12</v>
      </c>
      <c r="B18797" t="s">
        <v>152</v>
      </c>
      <c r="C18797">
        <v>5</v>
      </c>
      <c r="D18797">
        <v>22</v>
      </c>
      <c r="E18797">
        <v>1</v>
      </c>
    </row>
    <row r="18798" spans="1:5" x14ac:dyDescent="0.2">
      <c r="A18798" t="s">
        <v>12</v>
      </c>
      <c r="B18798" t="s">
        <v>152</v>
      </c>
      <c r="C18798">
        <v>6</v>
      </c>
      <c r="D18798">
        <v>20</v>
      </c>
      <c r="E18798">
        <v>0</v>
      </c>
    </row>
    <row r="18799" spans="1:5" x14ac:dyDescent="0.2">
      <c r="A18799" t="s">
        <v>12</v>
      </c>
      <c r="B18799" t="s">
        <v>152</v>
      </c>
      <c r="C18799">
        <v>7</v>
      </c>
      <c r="D18799">
        <v>18</v>
      </c>
      <c r="E18799">
        <v>0</v>
      </c>
    </row>
    <row r="18800" spans="1:5" x14ac:dyDescent="0.2">
      <c r="A18800" t="s">
        <v>12</v>
      </c>
      <c r="B18800" t="s">
        <v>152</v>
      </c>
      <c r="C18800">
        <v>8</v>
      </c>
      <c r="D18800">
        <v>24</v>
      </c>
      <c r="E18800">
        <v>1</v>
      </c>
    </row>
    <row r="18801" spans="1:5" x14ac:dyDescent="0.2">
      <c r="A18801" t="s">
        <v>12</v>
      </c>
      <c r="B18801" t="s">
        <v>152</v>
      </c>
      <c r="C18801">
        <v>9</v>
      </c>
      <c r="D18801">
        <v>21</v>
      </c>
      <c r="E18801">
        <v>0</v>
      </c>
    </row>
    <row r="18802" spans="1:5" x14ac:dyDescent="0.2">
      <c r="A18802" t="s">
        <v>12</v>
      </c>
      <c r="B18802" t="s">
        <v>153</v>
      </c>
      <c r="C18802">
        <v>1</v>
      </c>
      <c r="D18802">
        <v>25</v>
      </c>
      <c r="E18802">
        <v>0</v>
      </c>
    </row>
    <row r="18803" spans="1:5" x14ac:dyDescent="0.2">
      <c r="A18803" t="s">
        <v>12</v>
      </c>
      <c r="B18803" t="s">
        <v>153</v>
      </c>
      <c r="C18803">
        <v>10</v>
      </c>
      <c r="D18803">
        <v>23</v>
      </c>
      <c r="E18803">
        <v>1</v>
      </c>
    </row>
    <row r="18804" spans="1:5" x14ac:dyDescent="0.2">
      <c r="A18804" t="s">
        <v>12</v>
      </c>
      <c r="B18804" t="s">
        <v>153</v>
      </c>
      <c r="C18804">
        <v>2</v>
      </c>
      <c r="D18804">
        <v>22</v>
      </c>
      <c r="E18804">
        <v>1</v>
      </c>
    </row>
    <row r="18805" spans="1:5" x14ac:dyDescent="0.2">
      <c r="A18805" t="s">
        <v>12</v>
      </c>
      <c r="B18805" t="s">
        <v>153</v>
      </c>
      <c r="C18805">
        <v>3</v>
      </c>
      <c r="D18805">
        <v>16</v>
      </c>
      <c r="E18805">
        <v>0</v>
      </c>
    </row>
    <row r="18806" spans="1:5" x14ac:dyDescent="0.2">
      <c r="A18806" t="s">
        <v>12</v>
      </c>
      <c r="B18806" t="s">
        <v>153</v>
      </c>
      <c r="C18806">
        <v>4</v>
      </c>
      <c r="D18806">
        <v>23</v>
      </c>
      <c r="E18806">
        <v>0</v>
      </c>
    </row>
    <row r="18807" spans="1:5" x14ac:dyDescent="0.2">
      <c r="A18807" t="s">
        <v>12</v>
      </c>
      <c r="B18807" t="s">
        <v>153</v>
      </c>
      <c r="C18807">
        <v>5</v>
      </c>
      <c r="D18807">
        <v>22</v>
      </c>
      <c r="E18807">
        <v>0</v>
      </c>
    </row>
    <row r="18808" spans="1:5" x14ac:dyDescent="0.2">
      <c r="A18808" t="s">
        <v>12</v>
      </c>
      <c r="B18808" t="s">
        <v>153</v>
      </c>
      <c r="C18808">
        <v>6</v>
      </c>
      <c r="D18808">
        <v>20</v>
      </c>
      <c r="E18808">
        <v>0</v>
      </c>
    </row>
    <row r="18809" spans="1:5" x14ac:dyDescent="0.2">
      <c r="A18809" t="s">
        <v>12</v>
      </c>
      <c r="B18809" t="s">
        <v>153</v>
      </c>
      <c r="C18809">
        <v>7</v>
      </c>
      <c r="D18809">
        <v>18</v>
      </c>
      <c r="E18809">
        <v>0</v>
      </c>
    </row>
    <row r="18810" spans="1:5" x14ac:dyDescent="0.2">
      <c r="A18810" t="s">
        <v>12</v>
      </c>
      <c r="B18810" t="s">
        <v>153</v>
      </c>
      <c r="C18810">
        <v>8</v>
      </c>
      <c r="D18810">
        <v>23</v>
      </c>
      <c r="E18810">
        <v>1</v>
      </c>
    </row>
    <row r="18811" spans="1:5" x14ac:dyDescent="0.2">
      <c r="A18811" t="s">
        <v>12</v>
      </c>
      <c r="B18811" t="s">
        <v>153</v>
      </c>
      <c r="C18811">
        <v>9</v>
      </c>
      <c r="D18811">
        <v>21</v>
      </c>
      <c r="E18811">
        <v>0</v>
      </c>
    </row>
    <row r="18812" spans="1:5" x14ac:dyDescent="0.2">
      <c r="A18812" t="s">
        <v>12</v>
      </c>
      <c r="B18812" t="s">
        <v>154</v>
      </c>
      <c r="C18812">
        <v>1</v>
      </c>
      <c r="D18812">
        <v>25</v>
      </c>
      <c r="E18812">
        <v>0</v>
      </c>
    </row>
    <row r="18813" spans="1:5" x14ac:dyDescent="0.2">
      <c r="A18813" t="s">
        <v>12</v>
      </c>
      <c r="B18813" t="s">
        <v>154</v>
      </c>
      <c r="C18813">
        <v>10</v>
      </c>
      <c r="D18813">
        <v>23</v>
      </c>
      <c r="E18813">
        <v>0</v>
      </c>
    </row>
    <row r="18814" spans="1:5" x14ac:dyDescent="0.2">
      <c r="A18814" t="s">
        <v>12</v>
      </c>
      <c r="B18814" t="s">
        <v>154</v>
      </c>
      <c r="C18814">
        <v>2</v>
      </c>
      <c r="D18814">
        <v>22</v>
      </c>
      <c r="E18814">
        <v>0</v>
      </c>
    </row>
    <row r="18815" spans="1:5" x14ac:dyDescent="0.2">
      <c r="A18815" t="s">
        <v>12</v>
      </c>
      <c r="B18815" t="s">
        <v>154</v>
      </c>
      <c r="C18815">
        <v>3</v>
      </c>
      <c r="D18815">
        <v>16</v>
      </c>
      <c r="E18815">
        <v>1</v>
      </c>
    </row>
    <row r="18816" spans="1:5" x14ac:dyDescent="0.2">
      <c r="A18816" t="s">
        <v>12</v>
      </c>
      <c r="B18816" t="s">
        <v>154</v>
      </c>
      <c r="C18816">
        <v>4</v>
      </c>
      <c r="D18816">
        <v>23</v>
      </c>
      <c r="E18816">
        <v>0</v>
      </c>
    </row>
    <row r="18817" spans="1:5" x14ac:dyDescent="0.2">
      <c r="A18817" t="s">
        <v>12</v>
      </c>
      <c r="B18817" t="s">
        <v>154</v>
      </c>
      <c r="C18817">
        <v>5</v>
      </c>
      <c r="D18817">
        <v>22</v>
      </c>
      <c r="E18817">
        <v>0</v>
      </c>
    </row>
    <row r="18818" spans="1:5" x14ac:dyDescent="0.2">
      <c r="A18818" t="s">
        <v>12</v>
      </c>
      <c r="B18818" t="s">
        <v>154</v>
      </c>
      <c r="C18818">
        <v>6</v>
      </c>
      <c r="D18818">
        <v>20</v>
      </c>
      <c r="E18818">
        <v>0</v>
      </c>
    </row>
    <row r="18819" spans="1:5" x14ac:dyDescent="0.2">
      <c r="A18819" t="s">
        <v>12</v>
      </c>
      <c r="B18819" t="s">
        <v>154</v>
      </c>
      <c r="C18819">
        <v>7</v>
      </c>
      <c r="D18819">
        <v>18</v>
      </c>
      <c r="E18819">
        <v>0</v>
      </c>
    </row>
    <row r="18820" spans="1:5" x14ac:dyDescent="0.2">
      <c r="A18820" t="s">
        <v>12</v>
      </c>
      <c r="B18820" t="s">
        <v>154</v>
      </c>
      <c r="C18820">
        <v>8</v>
      </c>
      <c r="D18820">
        <v>24</v>
      </c>
      <c r="E18820">
        <v>0</v>
      </c>
    </row>
    <row r="18821" spans="1:5" x14ac:dyDescent="0.2">
      <c r="A18821" t="s">
        <v>12</v>
      </c>
      <c r="B18821" t="s">
        <v>154</v>
      </c>
      <c r="C18821">
        <v>9</v>
      </c>
      <c r="D18821">
        <v>21</v>
      </c>
      <c r="E18821">
        <v>1</v>
      </c>
    </row>
    <row r="18822" spans="1:5" x14ac:dyDescent="0.2">
      <c r="A18822" t="s">
        <v>12</v>
      </c>
      <c r="B18822" t="s">
        <v>155</v>
      </c>
      <c r="C18822">
        <v>1</v>
      </c>
      <c r="D18822">
        <v>25</v>
      </c>
      <c r="E18822">
        <v>0</v>
      </c>
    </row>
    <row r="18823" spans="1:5" x14ac:dyDescent="0.2">
      <c r="A18823" t="s">
        <v>12</v>
      </c>
      <c r="B18823" t="s">
        <v>155</v>
      </c>
      <c r="C18823">
        <v>10</v>
      </c>
      <c r="D18823">
        <v>23</v>
      </c>
      <c r="E18823">
        <v>0</v>
      </c>
    </row>
    <row r="18824" spans="1:5" x14ac:dyDescent="0.2">
      <c r="A18824" t="s">
        <v>12</v>
      </c>
      <c r="B18824" t="s">
        <v>155</v>
      </c>
      <c r="C18824">
        <v>2</v>
      </c>
      <c r="D18824">
        <v>22</v>
      </c>
      <c r="E18824">
        <v>0</v>
      </c>
    </row>
    <row r="18825" spans="1:5" x14ac:dyDescent="0.2">
      <c r="A18825" t="s">
        <v>12</v>
      </c>
      <c r="B18825" t="s">
        <v>155</v>
      </c>
      <c r="C18825">
        <v>3</v>
      </c>
      <c r="D18825">
        <v>16</v>
      </c>
      <c r="E18825">
        <v>0</v>
      </c>
    </row>
    <row r="18826" spans="1:5" x14ac:dyDescent="0.2">
      <c r="A18826" t="s">
        <v>12</v>
      </c>
      <c r="B18826" t="s">
        <v>155</v>
      </c>
      <c r="C18826">
        <v>4</v>
      </c>
      <c r="D18826">
        <v>23</v>
      </c>
      <c r="E18826">
        <v>0</v>
      </c>
    </row>
    <row r="18827" spans="1:5" x14ac:dyDescent="0.2">
      <c r="A18827" t="s">
        <v>12</v>
      </c>
      <c r="B18827" t="s">
        <v>155</v>
      </c>
      <c r="C18827">
        <v>5</v>
      </c>
      <c r="D18827">
        <v>22</v>
      </c>
      <c r="E18827">
        <v>0</v>
      </c>
    </row>
    <row r="18828" spans="1:5" x14ac:dyDescent="0.2">
      <c r="A18828" t="s">
        <v>12</v>
      </c>
      <c r="B18828" t="s">
        <v>155</v>
      </c>
      <c r="C18828">
        <v>6</v>
      </c>
      <c r="D18828">
        <v>20</v>
      </c>
      <c r="E18828">
        <v>0</v>
      </c>
    </row>
    <row r="18829" spans="1:5" x14ac:dyDescent="0.2">
      <c r="A18829" t="s">
        <v>12</v>
      </c>
      <c r="B18829" t="s">
        <v>155</v>
      </c>
      <c r="C18829">
        <v>7</v>
      </c>
      <c r="D18829">
        <v>18</v>
      </c>
      <c r="E18829">
        <v>0</v>
      </c>
    </row>
    <row r="18830" spans="1:5" x14ac:dyDescent="0.2">
      <c r="A18830" t="s">
        <v>12</v>
      </c>
      <c r="B18830" t="s">
        <v>155</v>
      </c>
      <c r="C18830">
        <v>8</v>
      </c>
      <c r="D18830">
        <v>23</v>
      </c>
      <c r="E18830">
        <v>0</v>
      </c>
    </row>
    <row r="18831" spans="1:5" x14ac:dyDescent="0.2">
      <c r="A18831" t="s">
        <v>12</v>
      </c>
      <c r="B18831" t="s">
        <v>155</v>
      </c>
      <c r="C18831">
        <v>9</v>
      </c>
      <c r="D18831">
        <v>21</v>
      </c>
      <c r="E18831">
        <v>0</v>
      </c>
    </row>
    <row r="18832" spans="1:5" x14ac:dyDescent="0.2">
      <c r="A18832" t="s">
        <v>12</v>
      </c>
      <c r="B18832" t="s">
        <v>156</v>
      </c>
      <c r="C18832">
        <v>1</v>
      </c>
      <c r="D18832">
        <v>25</v>
      </c>
      <c r="E18832">
        <v>0</v>
      </c>
    </row>
    <row r="18833" spans="1:5" x14ac:dyDescent="0.2">
      <c r="A18833" t="s">
        <v>12</v>
      </c>
      <c r="B18833" t="s">
        <v>156</v>
      </c>
      <c r="C18833">
        <v>10</v>
      </c>
      <c r="D18833">
        <v>23</v>
      </c>
      <c r="E18833">
        <v>1</v>
      </c>
    </row>
    <row r="18834" spans="1:5" x14ac:dyDescent="0.2">
      <c r="A18834" t="s">
        <v>12</v>
      </c>
      <c r="B18834" t="s">
        <v>156</v>
      </c>
      <c r="C18834">
        <v>2</v>
      </c>
      <c r="D18834">
        <v>22</v>
      </c>
      <c r="E18834">
        <v>0</v>
      </c>
    </row>
    <row r="18835" spans="1:5" x14ac:dyDescent="0.2">
      <c r="A18835" t="s">
        <v>12</v>
      </c>
      <c r="B18835" t="s">
        <v>156</v>
      </c>
      <c r="C18835">
        <v>3</v>
      </c>
      <c r="D18835">
        <v>16</v>
      </c>
      <c r="E18835">
        <v>0</v>
      </c>
    </row>
    <row r="18836" spans="1:5" x14ac:dyDescent="0.2">
      <c r="A18836" t="s">
        <v>12</v>
      </c>
      <c r="B18836" t="s">
        <v>156</v>
      </c>
      <c r="C18836">
        <v>4</v>
      </c>
      <c r="D18836">
        <v>23</v>
      </c>
      <c r="E18836">
        <v>0</v>
      </c>
    </row>
    <row r="18837" spans="1:5" x14ac:dyDescent="0.2">
      <c r="A18837" t="s">
        <v>12</v>
      </c>
      <c r="B18837" t="s">
        <v>156</v>
      </c>
      <c r="C18837">
        <v>5</v>
      </c>
      <c r="D18837">
        <v>22</v>
      </c>
      <c r="E18837">
        <v>0</v>
      </c>
    </row>
    <row r="18838" spans="1:5" x14ac:dyDescent="0.2">
      <c r="A18838" t="s">
        <v>12</v>
      </c>
      <c r="B18838" t="s">
        <v>156</v>
      </c>
      <c r="C18838">
        <v>6</v>
      </c>
      <c r="D18838">
        <v>20</v>
      </c>
      <c r="E18838">
        <v>0</v>
      </c>
    </row>
    <row r="18839" spans="1:5" x14ac:dyDescent="0.2">
      <c r="A18839" t="s">
        <v>12</v>
      </c>
      <c r="B18839" t="s">
        <v>156</v>
      </c>
      <c r="C18839">
        <v>7</v>
      </c>
      <c r="D18839">
        <v>18</v>
      </c>
      <c r="E18839">
        <v>0</v>
      </c>
    </row>
    <row r="18840" spans="1:5" x14ac:dyDescent="0.2">
      <c r="A18840" t="s">
        <v>12</v>
      </c>
      <c r="B18840" t="s">
        <v>156</v>
      </c>
      <c r="C18840">
        <v>8</v>
      </c>
      <c r="D18840">
        <v>24</v>
      </c>
      <c r="E18840">
        <v>0</v>
      </c>
    </row>
    <row r="18841" spans="1:5" x14ac:dyDescent="0.2">
      <c r="A18841" t="s">
        <v>12</v>
      </c>
      <c r="B18841" t="s">
        <v>156</v>
      </c>
      <c r="C18841">
        <v>9</v>
      </c>
      <c r="D18841">
        <v>21</v>
      </c>
      <c r="E18841">
        <v>0</v>
      </c>
    </row>
    <row r="18842" spans="1:5" x14ac:dyDescent="0.2">
      <c r="A18842" t="s">
        <v>12</v>
      </c>
      <c r="B18842" t="s">
        <v>157</v>
      </c>
      <c r="C18842">
        <v>1</v>
      </c>
      <c r="D18842">
        <v>25</v>
      </c>
      <c r="E18842">
        <v>0</v>
      </c>
    </row>
    <row r="18843" spans="1:5" x14ac:dyDescent="0.2">
      <c r="A18843" t="s">
        <v>12</v>
      </c>
      <c r="B18843" t="s">
        <v>157</v>
      </c>
      <c r="C18843">
        <v>10</v>
      </c>
      <c r="D18843">
        <v>23</v>
      </c>
      <c r="E18843">
        <v>0</v>
      </c>
    </row>
    <row r="18844" spans="1:5" x14ac:dyDescent="0.2">
      <c r="A18844" t="s">
        <v>12</v>
      </c>
      <c r="B18844" t="s">
        <v>157</v>
      </c>
      <c r="C18844">
        <v>2</v>
      </c>
      <c r="D18844">
        <v>22</v>
      </c>
      <c r="E18844">
        <v>0</v>
      </c>
    </row>
    <row r="18845" spans="1:5" x14ac:dyDescent="0.2">
      <c r="A18845" t="s">
        <v>12</v>
      </c>
      <c r="B18845" t="s">
        <v>157</v>
      </c>
      <c r="C18845">
        <v>3</v>
      </c>
      <c r="D18845">
        <v>16</v>
      </c>
      <c r="E18845">
        <v>1</v>
      </c>
    </row>
    <row r="18846" spans="1:5" x14ac:dyDescent="0.2">
      <c r="A18846" t="s">
        <v>12</v>
      </c>
      <c r="B18846" t="s">
        <v>157</v>
      </c>
      <c r="C18846">
        <v>4</v>
      </c>
      <c r="D18846">
        <v>23</v>
      </c>
      <c r="E18846">
        <v>0</v>
      </c>
    </row>
    <row r="18847" spans="1:5" x14ac:dyDescent="0.2">
      <c r="A18847" t="s">
        <v>12</v>
      </c>
      <c r="B18847" t="s">
        <v>157</v>
      </c>
      <c r="C18847">
        <v>5</v>
      </c>
      <c r="D18847">
        <v>22</v>
      </c>
      <c r="E18847">
        <v>0</v>
      </c>
    </row>
    <row r="18848" spans="1:5" x14ac:dyDescent="0.2">
      <c r="A18848" t="s">
        <v>12</v>
      </c>
      <c r="B18848" t="s">
        <v>157</v>
      </c>
      <c r="C18848">
        <v>6</v>
      </c>
      <c r="D18848">
        <v>20</v>
      </c>
      <c r="E18848">
        <v>0</v>
      </c>
    </row>
    <row r="18849" spans="1:5" x14ac:dyDescent="0.2">
      <c r="A18849" t="s">
        <v>12</v>
      </c>
      <c r="B18849" t="s">
        <v>157</v>
      </c>
      <c r="C18849">
        <v>7</v>
      </c>
      <c r="D18849">
        <v>18</v>
      </c>
      <c r="E18849">
        <v>0</v>
      </c>
    </row>
    <row r="18850" spans="1:5" x14ac:dyDescent="0.2">
      <c r="A18850" t="s">
        <v>12</v>
      </c>
      <c r="B18850" t="s">
        <v>157</v>
      </c>
      <c r="C18850">
        <v>8</v>
      </c>
      <c r="D18850">
        <v>24</v>
      </c>
      <c r="E18850">
        <v>0</v>
      </c>
    </row>
    <row r="18851" spans="1:5" x14ac:dyDescent="0.2">
      <c r="A18851" t="s">
        <v>12</v>
      </c>
      <c r="B18851" t="s">
        <v>157</v>
      </c>
      <c r="C18851">
        <v>9</v>
      </c>
      <c r="D18851">
        <v>21</v>
      </c>
      <c r="E18851">
        <v>0</v>
      </c>
    </row>
    <row r="18852" spans="1:5" x14ac:dyDescent="0.2">
      <c r="A18852" t="s">
        <v>12</v>
      </c>
      <c r="B18852" t="s">
        <v>158</v>
      </c>
      <c r="C18852">
        <v>1</v>
      </c>
      <c r="D18852">
        <v>27</v>
      </c>
      <c r="E18852">
        <v>0</v>
      </c>
    </row>
    <row r="18853" spans="1:5" x14ac:dyDescent="0.2">
      <c r="A18853" t="s">
        <v>12</v>
      </c>
      <c r="B18853" t="s">
        <v>158</v>
      </c>
      <c r="C18853">
        <v>10</v>
      </c>
      <c r="D18853">
        <v>23</v>
      </c>
      <c r="E18853">
        <v>0</v>
      </c>
    </row>
    <row r="18854" spans="1:5" x14ac:dyDescent="0.2">
      <c r="A18854" t="s">
        <v>12</v>
      </c>
      <c r="B18854" t="s">
        <v>158</v>
      </c>
      <c r="C18854">
        <v>2</v>
      </c>
      <c r="D18854">
        <v>25</v>
      </c>
      <c r="E18854">
        <v>0</v>
      </c>
    </row>
    <row r="18855" spans="1:5" x14ac:dyDescent="0.2">
      <c r="A18855" t="s">
        <v>12</v>
      </c>
      <c r="B18855" t="s">
        <v>158</v>
      </c>
      <c r="C18855">
        <v>3</v>
      </c>
      <c r="D18855">
        <v>16</v>
      </c>
      <c r="E18855">
        <v>0</v>
      </c>
    </row>
    <row r="18856" spans="1:5" x14ac:dyDescent="0.2">
      <c r="A18856" t="s">
        <v>12</v>
      </c>
      <c r="B18856" t="s">
        <v>158</v>
      </c>
      <c r="C18856">
        <v>4</v>
      </c>
      <c r="D18856">
        <v>23</v>
      </c>
      <c r="E18856">
        <v>0</v>
      </c>
    </row>
    <row r="18857" spans="1:5" x14ac:dyDescent="0.2">
      <c r="A18857" t="s">
        <v>12</v>
      </c>
      <c r="B18857" t="s">
        <v>158</v>
      </c>
      <c r="C18857">
        <v>5</v>
      </c>
      <c r="D18857">
        <v>23</v>
      </c>
      <c r="E18857">
        <v>0</v>
      </c>
    </row>
    <row r="18858" spans="1:5" x14ac:dyDescent="0.2">
      <c r="A18858" t="s">
        <v>12</v>
      </c>
      <c r="B18858" t="s">
        <v>158</v>
      </c>
      <c r="C18858">
        <v>6</v>
      </c>
      <c r="D18858">
        <v>24</v>
      </c>
      <c r="E18858">
        <v>0</v>
      </c>
    </row>
    <row r="18859" spans="1:5" x14ac:dyDescent="0.2">
      <c r="A18859" t="s">
        <v>12</v>
      </c>
      <c r="B18859" t="s">
        <v>158</v>
      </c>
      <c r="C18859">
        <v>7</v>
      </c>
      <c r="D18859">
        <v>18</v>
      </c>
      <c r="E18859">
        <v>0</v>
      </c>
    </row>
    <row r="18860" spans="1:5" x14ac:dyDescent="0.2">
      <c r="A18860" t="s">
        <v>12</v>
      </c>
      <c r="B18860" t="s">
        <v>158</v>
      </c>
      <c r="C18860">
        <v>8</v>
      </c>
      <c r="D18860">
        <v>26</v>
      </c>
      <c r="E18860">
        <v>0</v>
      </c>
    </row>
    <row r="18861" spans="1:5" x14ac:dyDescent="0.2">
      <c r="A18861" t="s">
        <v>12</v>
      </c>
      <c r="B18861" t="s">
        <v>158</v>
      </c>
      <c r="C18861">
        <v>9</v>
      </c>
      <c r="D18861">
        <v>28</v>
      </c>
      <c r="E18861">
        <v>0</v>
      </c>
    </row>
    <row r="18862" spans="1:5" x14ac:dyDescent="0.2">
      <c r="A18862" t="s">
        <v>12</v>
      </c>
      <c r="B18862" t="s">
        <v>159</v>
      </c>
      <c r="C18862">
        <v>1</v>
      </c>
      <c r="D18862">
        <v>25</v>
      </c>
      <c r="E18862">
        <v>0</v>
      </c>
    </row>
    <row r="18863" spans="1:5" x14ac:dyDescent="0.2">
      <c r="A18863" t="s">
        <v>12</v>
      </c>
      <c r="B18863" t="s">
        <v>159</v>
      </c>
      <c r="C18863">
        <v>10</v>
      </c>
      <c r="D18863">
        <v>23</v>
      </c>
      <c r="E18863">
        <v>1</v>
      </c>
    </row>
    <row r="18864" spans="1:5" x14ac:dyDescent="0.2">
      <c r="A18864" t="s">
        <v>12</v>
      </c>
      <c r="B18864" t="s">
        <v>159</v>
      </c>
      <c r="C18864">
        <v>2</v>
      </c>
      <c r="D18864">
        <v>22</v>
      </c>
      <c r="E18864">
        <v>0</v>
      </c>
    </row>
    <row r="18865" spans="1:5" x14ac:dyDescent="0.2">
      <c r="A18865" t="s">
        <v>12</v>
      </c>
      <c r="B18865" t="s">
        <v>159</v>
      </c>
      <c r="C18865">
        <v>3</v>
      </c>
      <c r="D18865">
        <v>16</v>
      </c>
      <c r="E18865">
        <v>0</v>
      </c>
    </row>
    <row r="18866" spans="1:5" x14ac:dyDescent="0.2">
      <c r="A18866" t="s">
        <v>12</v>
      </c>
      <c r="B18866" t="s">
        <v>159</v>
      </c>
      <c r="C18866">
        <v>4</v>
      </c>
      <c r="D18866">
        <v>23</v>
      </c>
      <c r="E18866">
        <v>0</v>
      </c>
    </row>
    <row r="18867" spans="1:5" x14ac:dyDescent="0.2">
      <c r="A18867" t="s">
        <v>12</v>
      </c>
      <c r="B18867" t="s">
        <v>159</v>
      </c>
      <c r="C18867">
        <v>5</v>
      </c>
      <c r="D18867">
        <v>22</v>
      </c>
      <c r="E18867">
        <v>0</v>
      </c>
    </row>
    <row r="18868" spans="1:5" x14ac:dyDescent="0.2">
      <c r="A18868" t="s">
        <v>12</v>
      </c>
      <c r="B18868" t="s">
        <v>159</v>
      </c>
      <c r="C18868">
        <v>6</v>
      </c>
      <c r="D18868">
        <v>20</v>
      </c>
      <c r="E18868">
        <v>0</v>
      </c>
    </row>
    <row r="18869" spans="1:5" x14ac:dyDescent="0.2">
      <c r="A18869" t="s">
        <v>12</v>
      </c>
      <c r="B18869" t="s">
        <v>159</v>
      </c>
      <c r="C18869">
        <v>7</v>
      </c>
      <c r="D18869">
        <v>18</v>
      </c>
      <c r="E18869">
        <v>1</v>
      </c>
    </row>
    <row r="18870" spans="1:5" x14ac:dyDescent="0.2">
      <c r="A18870" t="s">
        <v>12</v>
      </c>
      <c r="B18870" t="s">
        <v>159</v>
      </c>
      <c r="C18870">
        <v>8</v>
      </c>
      <c r="D18870">
        <v>25</v>
      </c>
      <c r="E18870">
        <v>0</v>
      </c>
    </row>
    <row r="18871" spans="1:5" x14ac:dyDescent="0.2">
      <c r="A18871" t="s">
        <v>12</v>
      </c>
      <c r="B18871" t="s">
        <v>159</v>
      </c>
      <c r="C18871">
        <v>9</v>
      </c>
      <c r="D18871">
        <v>21</v>
      </c>
      <c r="E18871">
        <v>0</v>
      </c>
    </row>
    <row r="18872" spans="1:5" x14ac:dyDescent="0.2">
      <c r="A18872" t="s">
        <v>12</v>
      </c>
      <c r="B18872" t="s">
        <v>160</v>
      </c>
      <c r="C18872">
        <v>1</v>
      </c>
      <c r="D18872">
        <v>41</v>
      </c>
      <c r="E18872">
        <v>0</v>
      </c>
    </row>
    <row r="18873" spans="1:5" x14ac:dyDescent="0.2">
      <c r="A18873" t="s">
        <v>12</v>
      </c>
      <c r="B18873" t="s">
        <v>160</v>
      </c>
      <c r="C18873">
        <v>10</v>
      </c>
      <c r="D18873">
        <v>46</v>
      </c>
      <c r="E18873">
        <v>0</v>
      </c>
    </row>
    <row r="18874" spans="1:5" x14ac:dyDescent="0.2">
      <c r="A18874" t="s">
        <v>12</v>
      </c>
      <c r="B18874" t="s">
        <v>160</v>
      </c>
      <c r="C18874">
        <v>2</v>
      </c>
      <c r="D18874">
        <v>51</v>
      </c>
      <c r="E18874">
        <v>0</v>
      </c>
    </row>
    <row r="18875" spans="1:5" x14ac:dyDescent="0.2">
      <c r="A18875" t="s">
        <v>12</v>
      </c>
      <c r="B18875" t="s">
        <v>160</v>
      </c>
      <c r="C18875">
        <v>3</v>
      </c>
      <c r="D18875">
        <v>35</v>
      </c>
      <c r="E18875">
        <v>0</v>
      </c>
    </row>
    <row r="18876" spans="1:5" x14ac:dyDescent="0.2">
      <c r="A18876" t="s">
        <v>12</v>
      </c>
      <c r="B18876" t="s">
        <v>160</v>
      </c>
      <c r="C18876">
        <v>4</v>
      </c>
      <c r="D18876">
        <v>47</v>
      </c>
      <c r="E18876">
        <v>0</v>
      </c>
    </row>
    <row r="18877" spans="1:5" x14ac:dyDescent="0.2">
      <c r="A18877" t="s">
        <v>12</v>
      </c>
      <c r="B18877" t="s">
        <v>160</v>
      </c>
      <c r="C18877">
        <v>5</v>
      </c>
      <c r="D18877">
        <v>42</v>
      </c>
      <c r="E18877">
        <v>0</v>
      </c>
    </row>
    <row r="18878" spans="1:5" x14ac:dyDescent="0.2">
      <c r="A18878" t="s">
        <v>12</v>
      </c>
      <c r="B18878" t="s">
        <v>160</v>
      </c>
      <c r="C18878">
        <v>6</v>
      </c>
      <c r="D18878">
        <v>35</v>
      </c>
      <c r="E18878">
        <v>0</v>
      </c>
    </row>
    <row r="18879" spans="1:5" x14ac:dyDescent="0.2">
      <c r="A18879" t="s">
        <v>12</v>
      </c>
      <c r="B18879" t="s">
        <v>160</v>
      </c>
      <c r="C18879">
        <v>7</v>
      </c>
      <c r="D18879">
        <v>30</v>
      </c>
      <c r="E18879">
        <v>0</v>
      </c>
    </row>
    <row r="18880" spans="1:5" x14ac:dyDescent="0.2">
      <c r="A18880" t="s">
        <v>12</v>
      </c>
      <c r="B18880" t="s">
        <v>160</v>
      </c>
      <c r="C18880">
        <v>8</v>
      </c>
      <c r="D18880">
        <v>51</v>
      </c>
      <c r="E18880">
        <v>0</v>
      </c>
    </row>
    <row r="18881" spans="1:5" x14ac:dyDescent="0.2">
      <c r="A18881" t="s">
        <v>12</v>
      </c>
      <c r="B18881" t="s">
        <v>160</v>
      </c>
      <c r="C18881">
        <v>9</v>
      </c>
      <c r="D18881">
        <v>37</v>
      </c>
      <c r="E18881">
        <v>0</v>
      </c>
    </row>
    <row r="18882" spans="1:5" x14ac:dyDescent="0.2">
      <c r="A18882" t="s">
        <v>12</v>
      </c>
      <c r="B18882" t="s">
        <v>161</v>
      </c>
      <c r="C18882">
        <v>1</v>
      </c>
      <c r="D18882">
        <v>42</v>
      </c>
      <c r="E18882">
        <v>0</v>
      </c>
    </row>
    <row r="18883" spans="1:5" x14ac:dyDescent="0.2">
      <c r="A18883" t="s">
        <v>12</v>
      </c>
      <c r="B18883" t="s">
        <v>161</v>
      </c>
      <c r="C18883">
        <v>10</v>
      </c>
      <c r="D18883">
        <v>41</v>
      </c>
      <c r="E18883">
        <v>0</v>
      </c>
    </row>
    <row r="18884" spans="1:5" x14ac:dyDescent="0.2">
      <c r="A18884" t="s">
        <v>12</v>
      </c>
      <c r="B18884" t="s">
        <v>161</v>
      </c>
      <c r="C18884">
        <v>2</v>
      </c>
      <c r="D18884">
        <v>51</v>
      </c>
      <c r="E18884">
        <v>0</v>
      </c>
    </row>
    <row r="18885" spans="1:5" x14ac:dyDescent="0.2">
      <c r="A18885" t="s">
        <v>12</v>
      </c>
      <c r="B18885" t="s">
        <v>161</v>
      </c>
      <c r="C18885">
        <v>3</v>
      </c>
      <c r="D18885">
        <v>33</v>
      </c>
      <c r="E18885">
        <v>0</v>
      </c>
    </row>
    <row r="18886" spans="1:5" x14ac:dyDescent="0.2">
      <c r="A18886" t="s">
        <v>12</v>
      </c>
      <c r="B18886" t="s">
        <v>161</v>
      </c>
      <c r="C18886">
        <v>4</v>
      </c>
      <c r="D18886">
        <v>46</v>
      </c>
      <c r="E18886">
        <v>0</v>
      </c>
    </row>
    <row r="18887" spans="1:5" x14ac:dyDescent="0.2">
      <c r="A18887" t="s">
        <v>12</v>
      </c>
      <c r="B18887" t="s">
        <v>161</v>
      </c>
      <c r="C18887">
        <v>5</v>
      </c>
      <c r="D18887">
        <v>45</v>
      </c>
      <c r="E18887">
        <v>0</v>
      </c>
    </row>
    <row r="18888" spans="1:5" x14ac:dyDescent="0.2">
      <c r="A18888" t="s">
        <v>12</v>
      </c>
      <c r="B18888" t="s">
        <v>161</v>
      </c>
      <c r="C18888">
        <v>6</v>
      </c>
      <c r="D18888">
        <v>37</v>
      </c>
      <c r="E18888">
        <v>0</v>
      </c>
    </row>
    <row r="18889" spans="1:5" x14ac:dyDescent="0.2">
      <c r="A18889" t="s">
        <v>12</v>
      </c>
      <c r="B18889" t="s">
        <v>161</v>
      </c>
      <c r="C18889">
        <v>7</v>
      </c>
      <c r="D18889">
        <v>29</v>
      </c>
      <c r="E18889">
        <v>0</v>
      </c>
    </row>
    <row r="18890" spans="1:5" x14ac:dyDescent="0.2">
      <c r="A18890" t="s">
        <v>12</v>
      </c>
      <c r="B18890" t="s">
        <v>161</v>
      </c>
      <c r="C18890">
        <v>8</v>
      </c>
      <c r="D18890">
        <v>48</v>
      </c>
      <c r="E18890">
        <v>0</v>
      </c>
    </row>
    <row r="18891" spans="1:5" x14ac:dyDescent="0.2">
      <c r="A18891" t="s">
        <v>12</v>
      </c>
      <c r="B18891" t="s">
        <v>161</v>
      </c>
      <c r="C18891">
        <v>9</v>
      </c>
      <c r="D18891">
        <v>36</v>
      </c>
      <c r="E18891">
        <v>0</v>
      </c>
    </row>
    <row r="18892" spans="1:5" x14ac:dyDescent="0.2">
      <c r="A18892" t="s">
        <v>12</v>
      </c>
      <c r="B18892" t="s">
        <v>162</v>
      </c>
      <c r="C18892">
        <v>1</v>
      </c>
      <c r="D18892">
        <v>43</v>
      </c>
      <c r="E18892">
        <v>0</v>
      </c>
    </row>
    <row r="18893" spans="1:5" x14ac:dyDescent="0.2">
      <c r="A18893" t="s">
        <v>12</v>
      </c>
      <c r="B18893" t="s">
        <v>162</v>
      </c>
      <c r="C18893">
        <v>10</v>
      </c>
      <c r="D18893">
        <v>49</v>
      </c>
      <c r="E18893">
        <v>0</v>
      </c>
    </row>
    <row r="18894" spans="1:5" x14ac:dyDescent="0.2">
      <c r="A18894" t="s">
        <v>12</v>
      </c>
      <c r="B18894" t="s">
        <v>162</v>
      </c>
      <c r="C18894">
        <v>2</v>
      </c>
      <c r="D18894">
        <v>51</v>
      </c>
      <c r="E18894">
        <v>0</v>
      </c>
    </row>
    <row r="18895" spans="1:5" x14ac:dyDescent="0.2">
      <c r="A18895" t="s">
        <v>12</v>
      </c>
      <c r="B18895" t="s">
        <v>162</v>
      </c>
      <c r="C18895">
        <v>3</v>
      </c>
      <c r="D18895">
        <v>35</v>
      </c>
      <c r="E18895">
        <v>0</v>
      </c>
    </row>
    <row r="18896" spans="1:5" x14ac:dyDescent="0.2">
      <c r="A18896" t="s">
        <v>12</v>
      </c>
      <c r="B18896" t="s">
        <v>162</v>
      </c>
      <c r="C18896">
        <v>4</v>
      </c>
      <c r="D18896">
        <v>48</v>
      </c>
      <c r="E18896">
        <v>0</v>
      </c>
    </row>
    <row r="18897" spans="1:5" x14ac:dyDescent="0.2">
      <c r="A18897" t="s">
        <v>12</v>
      </c>
      <c r="B18897" t="s">
        <v>162</v>
      </c>
      <c r="C18897">
        <v>5</v>
      </c>
      <c r="D18897">
        <v>42</v>
      </c>
      <c r="E18897">
        <v>0</v>
      </c>
    </row>
    <row r="18898" spans="1:5" x14ac:dyDescent="0.2">
      <c r="A18898" t="s">
        <v>12</v>
      </c>
      <c r="B18898" t="s">
        <v>162</v>
      </c>
      <c r="C18898">
        <v>6</v>
      </c>
      <c r="D18898">
        <v>37</v>
      </c>
      <c r="E18898">
        <v>0</v>
      </c>
    </row>
    <row r="18899" spans="1:5" x14ac:dyDescent="0.2">
      <c r="A18899" t="s">
        <v>12</v>
      </c>
      <c r="B18899" t="s">
        <v>162</v>
      </c>
      <c r="C18899">
        <v>7</v>
      </c>
      <c r="D18899">
        <v>28</v>
      </c>
      <c r="E18899">
        <v>0</v>
      </c>
    </row>
    <row r="18900" spans="1:5" x14ac:dyDescent="0.2">
      <c r="A18900" t="s">
        <v>12</v>
      </c>
      <c r="B18900" t="s">
        <v>162</v>
      </c>
      <c r="C18900">
        <v>8</v>
      </c>
      <c r="D18900">
        <v>50</v>
      </c>
      <c r="E18900">
        <v>0</v>
      </c>
    </row>
    <row r="18901" spans="1:5" x14ac:dyDescent="0.2">
      <c r="A18901" t="s">
        <v>12</v>
      </c>
      <c r="B18901" t="s">
        <v>162</v>
      </c>
      <c r="C18901">
        <v>9</v>
      </c>
      <c r="D18901">
        <v>35</v>
      </c>
      <c r="E18901">
        <v>0</v>
      </c>
    </row>
    <row r="18902" spans="1:5" x14ac:dyDescent="0.2">
      <c r="A18902" t="s">
        <v>13</v>
      </c>
      <c r="B18902" t="s">
        <v>136</v>
      </c>
      <c r="C18902">
        <v>1</v>
      </c>
      <c r="D18902">
        <v>62</v>
      </c>
      <c r="E18902">
        <v>0</v>
      </c>
    </row>
    <row r="18903" spans="1:5" x14ac:dyDescent="0.2">
      <c r="A18903" t="s">
        <v>13</v>
      </c>
      <c r="B18903" t="s">
        <v>136</v>
      </c>
      <c r="C18903">
        <v>10</v>
      </c>
      <c r="D18903">
        <v>62</v>
      </c>
      <c r="E18903">
        <v>0</v>
      </c>
    </row>
    <row r="18904" spans="1:5" x14ac:dyDescent="0.2">
      <c r="A18904" t="s">
        <v>13</v>
      </c>
      <c r="B18904" t="s">
        <v>136</v>
      </c>
      <c r="C18904">
        <v>2</v>
      </c>
      <c r="D18904">
        <v>64</v>
      </c>
      <c r="E18904">
        <v>0</v>
      </c>
    </row>
    <row r="18905" spans="1:5" x14ac:dyDescent="0.2">
      <c r="A18905" t="s">
        <v>13</v>
      </c>
      <c r="B18905" t="s">
        <v>136</v>
      </c>
      <c r="C18905">
        <v>3</v>
      </c>
      <c r="D18905">
        <v>64</v>
      </c>
      <c r="E18905">
        <v>0</v>
      </c>
    </row>
    <row r="18906" spans="1:5" x14ac:dyDescent="0.2">
      <c r="A18906" t="s">
        <v>13</v>
      </c>
      <c r="B18906" t="s">
        <v>136</v>
      </c>
      <c r="C18906">
        <v>4</v>
      </c>
      <c r="D18906">
        <v>62</v>
      </c>
      <c r="E18906">
        <v>0</v>
      </c>
    </row>
    <row r="18907" spans="1:5" x14ac:dyDescent="0.2">
      <c r="A18907" t="s">
        <v>13</v>
      </c>
      <c r="B18907" t="s">
        <v>136</v>
      </c>
      <c r="C18907">
        <v>5</v>
      </c>
      <c r="D18907">
        <v>52</v>
      </c>
      <c r="E18907">
        <v>0</v>
      </c>
    </row>
    <row r="18908" spans="1:5" x14ac:dyDescent="0.2">
      <c r="A18908" t="s">
        <v>13</v>
      </c>
      <c r="B18908" t="s">
        <v>136</v>
      </c>
      <c r="C18908">
        <v>6</v>
      </c>
      <c r="D18908">
        <v>59</v>
      </c>
      <c r="E18908">
        <v>0</v>
      </c>
    </row>
    <row r="18909" spans="1:5" x14ac:dyDescent="0.2">
      <c r="A18909" t="s">
        <v>13</v>
      </c>
      <c r="B18909" t="s">
        <v>136</v>
      </c>
      <c r="C18909">
        <v>7</v>
      </c>
      <c r="D18909">
        <v>54</v>
      </c>
      <c r="E18909">
        <v>0</v>
      </c>
    </row>
    <row r="18910" spans="1:5" x14ac:dyDescent="0.2">
      <c r="A18910" t="s">
        <v>13</v>
      </c>
      <c r="B18910" t="s">
        <v>136</v>
      </c>
      <c r="C18910">
        <v>8</v>
      </c>
      <c r="D18910">
        <v>41</v>
      </c>
      <c r="E18910">
        <v>0</v>
      </c>
    </row>
    <row r="18911" spans="1:5" x14ac:dyDescent="0.2">
      <c r="A18911" t="s">
        <v>13</v>
      </c>
      <c r="B18911" t="s">
        <v>136</v>
      </c>
      <c r="C18911">
        <v>9</v>
      </c>
      <c r="D18911">
        <v>66</v>
      </c>
      <c r="E18911">
        <v>0</v>
      </c>
    </row>
    <row r="18912" spans="1:5" x14ac:dyDescent="0.2">
      <c r="A18912" t="s">
        <v>13</v>
      </c>
      <c r="B18912" t="s">
        <v>137</v>
      </c>
      <c r="C18912">
        <v>1</v>
      </c>
      <c r="D18912">
        <v>45</v>
      </c>
      <c r="E18912">
        <v>0</v>
      </c>
    </row>
    <row r="18913" spans="1:5" x14ac:dyDescent="0.2">
      <c r="A18913" t="s">
        <v>13</v>
      </c>
      <c r="B18913" t="s">
        <v>137</v>
      </c>
      <c r="C18913">
        <v>10</v>
      </c>
      <c r="D18913">
        <v>44</v>
      </c>
      <c r="E18913">
        <v>0</v>
      </c>
    </row>
    <row r="18914" spans="1:5" x14ac:dyDescent="0.2">
      <c r="A18914" t="s">
        <v>13</v>
      </c>
      <c r="B18914" t="s">
        <v>137</v>
      </c>
      <c r="C18914">
        <v>2</v>
      </c>
      <c r="D18914">
        <v>56</v>
      </c>
      <c r="E18914">
        <v>0</v>
      </c>
    </row>
    <row r="18915" spans="1:5" x14ac:dyDescent="0.2">
      <c r="A18915" t="s">
        <v>13</v>
      </c>
      <c r="B18915" t="s">
        <v>137</v>
      </c>
      <c r="C18915">
        <v>3</v>
      </c>
      <c r="D18915">
        <v>44</v>
      </c>
      <c r="E18915">
        <v>0</v>
      </c>
    </row>
    <row r="18916" spans="1:5" x14ac:dyDescent="0.2">
      <c r="A18916" t="s">
        <v>13</v>
      </c>
      <c r="B18916" t="s">
        <v>137</v>
      </c>
      <c r="C18916">
        <v>4</v>
      </c>
      <c r="D18916">
        <v>46</v>
      </c>
      <c r="E18916">
        <v>0</v>
      </c>
    </row>
    <row r="18917" spans="1:5" x14ac:dyDescent="0.2">
      <c r="A18917" t="s">
        <v>13</v>
      </c>
      <c r="B18917" t="s">
        <v>137</v>
      </c>
      <c r="C18917">
        <v>5</v>
      </c>
      <c r="D18917">
        <v>38</v>
      </c>
      <c r="E18917">
        <v>0</v>
      </c>
    </row>
    <row r="18918" spans="1:5" x14ac:dyDescent="0.2">
      <c r="A18918" t="s">
        <v>13</v>
      </c>
      <c r="B18918" t="s">
        <v>137</v>
      </c>
      <c r="C18918">
        <v>6</v>
      </c>
      <c r="D18918">
        <v>49</v>
      </c>
      <c r="E18918">
        <v>0</v>
      </c>
    </row>
    <row r="18919" spans="1:5" x14ac:dyDescent="0.2">
      <c r="A18919" t="s">
        <v>13</v>
      </c>
      <c r="B18919" t="s">
        <v>137</v>
      </c>
      <c r="C18919">
        <v>7</v>
      </c>
      <c r="D18919">
        <v>42</v>
      </c>
      <c r="E18919">
        <v>0</v>
      </c>
    </row>
    <row r="18920" spans="1:5" x14ac:dyDescent="0.2">
      <c r="A18920" t="s">
        <v>13</v>
      </c>
      <c r="B18920" t="s">
        <v>137</v>
      </c>
      <c r="C18920">
        <v>8</v>
      </c>
      <c r="D18920">
        <v>34</v>
      </c>
      <c r="E18920">
        <v>0</v>
      </c>
    </row>
    <row r="18921" spans="1:5" x14ac:dyDescent="0.2">
      <c r="A18921" t="s">
        <v>13</v>
      </c>
      <c r="B18921" t="s">
        <v>137</v>
      </c>
      <c r="C18921">
        <v>9</v>
      </c>
      <c r="D18921">
        <v>46</v>
      </c>
      <c r="E18921">
        <v>0</v>
      </c>
    </row>
    <row r="18922" spans="1:5" x14ac:dyDescent="0.2">
      <c r="A18922" t="s">
        <v>13</v>
      </c>
      <c r="B18922" t="s">
        <v>138</v>
      </c>
      <c r="C18922">
        <v>1</v>
      </c>
      <c r="D18922">
        <v>34</v>
      </c>
      <c r="E18922">
        <v>0</v>
      </c>
    </row>
    <row r="18923" spans="1:5" x14ac:dyDescent="0.2">
      <c r="A18923" t="s">
        <v>13</v>
      </c>
      <c r="B18923" t="s">
        <v>138</v>
      </c>
      <c r="C18923">
        <v>10</v>
      </c>
      <c r="D18923">
        <v>35</v>
      </c>
      <c r="E18923">
        <v>0</v>
      </c>
    </row>
    <row r="18924" spans="1:5" x14ac:dyDescent="0.2">
      <c r="A18924" t="s">
        <v>13</v>
      </c>
      <c r="B18924" t="s">
        <v>138</v>
      </c>
      <c r="C18924">
        <v>2</v>
      </c>
      <c r="D18924">
        <v>36</v>
      </c>
      <c r="E18924">
        <v>0</v>
      </c>
    </row>
    <row r="18925" spans="1:5" x14ac:dyDescent="0.2">
      <c r="A18925" t="s">
        <v>13</v>
      </c>
      <c r="B18925" t="s">
        <v>138</v>
      </c>
      <c r="C18925">
        <v>3</v>
      </c>
      <c r="D18925">
        <v>31</v>
      </c>
      <c r="E18925">
        <v>0</v>
      </c>
    </row>
    <row r="18926" spans="1:5" x14ac:dyDescent="0.2">
      <c r="A18926" t="s">
        <v>13</v>
      </c>
      <c r="B18926" t="s">
        <v>138</v>
      </c>
      <c r="C18926">
        <v>4</v>
      </c>
      <c r="D18926">
        <v>40</v>
      </c>
      <c r="E18926">
        <v>0</v>
      </c>
    </row>
    <row r="18927" spans="1:5" x14ac:dyDescent="0.2">
      <c r="A18927" t="s">
        <v>13</v>
      </c>
      <c r="B18927" t="s">
        <v>138</v>
      </c>
      <c r="C18927">
        <v>5</v>
      </c>
      <c r="D18927">
        <v>28</v>
      </c>
      <c r="E18927">
        <v>0</v>
      </c>
    </row>
    <row r="18928" spans="1:5" x14ac:dyDescent="0.2">
      <c r="A18928" t="s">
        <v>13</v>
      </c>
      <c r="B18928" t="s">
        <v>138</v>
      </c>
      <c r="C18928">
        <v>6</v>
      </c>
      <c r="D18928">
        <v>34</v>
      </c>
      <c r="E18928">
        <v>0</v>
      </c>
    </row>
    <row r="18929" spans="1:5" x14ac:dyDescent="0.2">
      <c r="A18929" t="s">
        <v>13</v>
      </c>
      <c r="B18929" t="s">
        <v>138</v>
      </c>
      <c r="C18929">
        <v>7</v>
      </c>
      <c r="D18929">
        <v>35</v>
      </c>
      <c r="E18929">
        <v>0</v>
      </c>
    </row>
    <row r="18930" spans="1:5" x14ac:dyDescent="0.2">
      <c r="A18930" t="s">
        <v>13</v>
      </c>
      <c r="B18930" t="s">
        <v>138</v>
      </c>
      <c r="C18930">
        <v>8</v>
      </c>
      <c r="D18930">
        <v>29</v>
      </c>
      <c r="E18930">
        <v>1</v>
      </c>
    </row>
    <row r="18931" spans="1:5" x14ac:dyDescent="0.2">
      <c r="A18931" t="s">
        <v>13</v>
      </c>
      <c r="B18931" t="s">
        <v>138</v>
      </c>
      <c r="C18931">
        <v>9</v>
      </c>
      <c r="D18931">
        <v>31</v>
      </c>
      <c r="E18931">
        <v>0</v>
      </c>
    </row>
    <row r="18932" spans="1:5" x14ac:dyDescent="0.2">
      <c r="A18932" t="s">
        <v>13</v>
      </c>
      <c r="B18932" t="s">
        <v>139</v>
      </c>
      <c r="C18932">
        <v>1</v>
      </c>
      <c r="D18932">
        <v>34</v>
      </c>
      <c r="E18932">
        <v>0</v>
      </c>
    </row>
    <row r="18933" spans="1:5" x14ac:dyDescent="0.2">
      <c r="A18933" t="s">
        <v>13</v>
      </c>
      <c r="B18933" t="s">
        <v>139</v>
      </c>
      <c r="C18933">
        <v>10</v>
      </c>
      <c r="D18933">
        <v>33</v>
      </c>
      <c r="E18933">
        <v>0</v>
      </c>
    </row>
    <row r="18934" spans="1:5" x14ac:dyDescent="0.2">
      <c r="A18934" t="s">
        <v>13</v>
      </c>
      <c r="B18934" t="s">
        <v>139</v>
      </c>
      <c r="C18934">
        <v>2</v>
      </c>
      <c r="D18934">
        <v>36</v>
      </c>
      <c r="E18934">
        <v>0</v>
      </c>
    </row>
    <row r="18935" spans="1:5" x14ac:dyDescent="0.2">
      <c r="A18935" t="s">
        <v>13</v>
      </c>
      <c r="B18935" t="s">
        <v>139</v>
      </c>
      <c r="C18935">
        <v>3</v>
      </c>
      <c r="D18935">
        <v>32</v>
      </c>
      <c r="E18935">
        <v>0</v>
      </c>
    </row>
    <row r="18936" spans="1:5" x14ac:dyDescent="0.2">
      <c r="A18936" t="s">
        <v>13</v>
      </c>
      <c r="B18936" t="s">
        <v>139</v>
      </c>
      <c r="C18936">
        <v>4</v>
      </c>
      <c r="D18936">
        <v>40</v>
      </c>
      <c r="E18936">
        <v>0</v>
      </c>
    </row>
    <row r="18937" spans="1:5" x14ac:dyDescent="0.2">
      <c r="A18937" t="s">
        <v>13</v>
      </c>
      <c r="B18937" t="s">
        <v>139</v>
      </c>
      <c r="C18937">
        <v>5</v>
      </c>
      <c r="D18937">
        <v>28</v>
      </c>
      <c r="E18937">
        <v>0</v>
      </c>
    </row>
    <row r="18938" spans="1:5" x14ac:dyDescent="0.2">
      <c r="A18938" t="s">
        <v>13</v>
      </c>
      <c r="B18938" t="s">
        <v>139</v>
      </c>
      <c r="C18938">
        <v>6</v>
      </c>
      <c r="D18938">
        <v>34</v>
      </c>
      <c r="E18938">
        <v>0</v>
      </c>
    </row>
    <row r="18939" spans="1:5" x14ac:dyDescent="0.2">
      <c r="A18939" t="s">
        <v>13</v>
      </c>
      <c r="B18939" t="s">
        <v>139</v>
      </c>
      <c r="C18939">
        <v>7</v>
      </c>
      <c r="D18939">
        <v>35</v>
      </c>
      <c r="E18939">
        <v>0</v>
      </c>
    </row>
    <row r="18940" spans="1:5" x14ac:dyDescent="0.2">
      <c r="A18940" t="s">
        <v>13</v>
      </c>
      <c r="B18940" t="s">
        <v>139</v>
      </c>
      <c r="C18940">
        <v>8</v>
      </c>
      <c r="D18940">
        <v>29</v>
      </c>
      <c r="E18940">
        <v>0</v>
      </c>
    </row>
    <row r="18941" spans="1:5" x14ac:dyDescent="0.2">
      <c r="A18941" t="s">
        <v>13</v>
      </c>
      <c r="B18941" t="s">
        <v>139</v>
      </c>
      <c r="C18941">
        <v>9</v>
      </c>
      <c r="D18941">
        <v>31</v>
      </c>
      <c r="E18941">
        <v>0</v>
      </c>
    </row>
    <row r="18942" spans="1:5" x14ac:dyDescent="0.2">
      <c r="A18942" t="s">
        <v>13</v>
      </c>
      <c r="B18942" t="s">
        <v>140</v>
      </c>
      <c r="C18942">
        <v>1</v>
      </c>
      <c r="D18942">
        <v>34</v>
      </c>
      <c r="E18942">
        <v>0</v>
      </c>
    </row>
    <row r="18943" spans="1:5" x14ac:dyDescent="0.2">
      <c r="A18943" t="s">
        <v>13</v>
      </c>
      <c r="B18943" t="s">
        <v>140</v>
      </c>
      <c r="C18943">
        <v>10</v>
      </c>
      <c r="D18943">
        <v>33</v>
      </c>
      <c r="E18943">
        <v>0</v>
      </c>
    </row>
    <row r="18944" spans="1:5" x14ac:dyDescent="0.2">
      <c r="A18944" t="s">
        <v>13</v>
      </c>
      <c r="B18944" t="s">
        <v>140</v>
      </c>
      <c r="C18944">
        <v>2</v>
      </c>
      <c r="D18944">
        <v>37</v>
      </c>
      <c r="E18944">
        <v>0</v>
      </c>
    </row>
    <row r="18945" spans="1:5" x14ac:dyDescent="0.2">
      <c r="A18945" t="s">
        <v>13</v>
      </c>
      <c r="B18945" t="s">
        <v>140</v>
      </c>
      <c r="C18945">
        <v>3</v>
      </c>
      <c r="D18945">
        <v>32</v>
      </c>
      <c r="E18945">
        <v>0</v>
      </c>
    </row>
    <row r="18946" spans="1:5" x14ac:dyDescent="0.2">
      <c r="A18946" t="s">
        <v>13</v>
      </c>
      <c r="B18946" t="s">
        <v>140</v>
      </c>
      <c r="C18946">
        <v>4</v>
      </c>
      <c r="D18946">
        <v>40</v>
      </c>
      <c r="E18946">
        <v>0</v>
      </c>
    </row>
    <row r="18947" spans="1:5" x14ac:dyDescent="0.2">
      <c r="A18947" t="s">
        <v>13</v>
      </c>
      <c r="B18947" t="s">
        <v>140</v>
      </c>
      <c r="C18947">
        <v>5</v>
      </c>
      <c r="D18947">
        <v>28</v>
      </c>
      <c r="E18947">
        <v>0</v>
      </c>
    </row>
    <row r="18948" spans="1:5" x14ac:dyDescent="0.2">
      <c r="A18948" t="s">
        <v>13</v>
      </c>
      <c r="B18948" t="s">
        <v>140</v>
      </c>
      <c r="C18948">
        <v>6</v>
      </c>
      <c r="D18948">
        <v>32</v>
      </c>
      <c r="E18948">
        <v>0</v>
      </c>
    </row>
    <row r="18949" spans="1:5" x14ac:dyDescent="0.2">
      <c r="A18949" t="s">
        <v>13</v>
      </c>
      <c r="B18949" t="s">
        <v>140</v>
      </c>
      <c r="C18949">
        <v>7</v>
      </c>
      <c r="D18949">
        <v>35</v>
      </c>
      <c r="E18949">
        <v>0</v>
      </c>
    </row>
    <row r="18950" spans="1:5" x14ac:dyDescent="0.2">
      <c r="A18950" t="s">
        <v>13</v>
      </c>
      <c r="B18950" t="s">
        <v>140</v>
      </c>
      <c r="C18950">
        <v>8</v>
      </c>
      <c r="D18950">
        <v>29</v>
      </c>
      <c r="E18950">
        <v>0</v>
      </c>
    </row>
    <row r="18951" spans="1:5" x14ac:dyDescent="0.2">
      <c r="A18951" t="s">
        <v>13</v>
      </c>
      <c r="B18951" t="s">
        <v>140</v>
      </c>
      <c r="C18951">
        <v>9</v>
      </c>
      <c r="D18951">
        <v>31</v>
      </c>
      <c r="E18951">
        <v>0</v>
      </c>
    </row>
    <row r="18952" spans="1:5" x14ac:dyDescent="0.2">
      <c r="A18952" t="s">
        <v>13</v>
      </c>
      <c r="B18952" t="s">
        <v>141</v>
      </c>
      <c r="C18952">
        <v>1</v>
      </c>
      <c r="D18952">
        <v>36</v>
      </c>
      <c r="E18952">
        <v>0</v>
      </c>
    </row>
    <row r="18953" spans="1:5" x14ac:dyDescent="0.2">
      <c r="A18953" t="s">
        <v>13</v>
      </c>
      <c r="B18953" t="s">
        <v>141</v>
      </c>
      <c r="C18953">
        <v>10</v>
      </c>
      <c r="D18953">
        <v>33</v>
      </c>
      <c r="E18953">
        <v>0</v>
      </c>
    </row>
    <row r="18954" spans="1:5" x14ac:dyDescent="0.2">
      <c r="A18954" t="s">
        <v>13</v>
      </c>
      <c r="B18954" t="s">
        <v>141</v>
      </c>
      <c r="C18954">
        <v>2</v>
      </c>
      <c r="D18954">
        <v>38</v>
      </c>
      <c r="E18954">
        <v>0</v>
      </c>
    </row>
    <row r="18955" spans="1:5" x14ac:dyDescent="0.2">
      <c r="A18955" t="s">
        <v>13</v>
      </c>
      <c r="B18955" t="s">
        <v>141</v>
      </c>
      <c r="C18955">
        <v>3</v>
      </c>
      <c r="D18955">
        <v>31</v>
      </c>
      <c r="E18955">
        <v>0</v>
      </c>
    </row>
    <row r="18956" spans="1:5" x14ac:dyDescent="0.2">
      <c r="A18956" t="s">
        <v>13</v>
      </c>
      <c r="B18956" t="s">
        <v>141</v>
      </c>
      <c r="C18956">
        <v>4</v>
      </c>
      <c r="D18956">
        <v>41</v>
      </c>
      <c r="E18956">
        <v>0</v>
      </c>
    </row>
    <row r="18957" spans="1:5" x14ac:dyDescent="0.2">
      <c r="A18957" t="s">
        <v>13</v>
      </c>
      <c r="B18957" t="s">
        <v>141</v>
      </c>
      <c r="C18957">
        <v>5</v>
      </c>
      <c r="D18957">
        <v>31</v>
      </c>
      <c r="E18957">
        <v>0</v>
      </c>
    </row>
    <row r="18958" spans="1:5" x14ac:dyDescent="0.2">
      <c r="A18958" t="s">
        <v>13</v>
      </c>
      <c r="B18958" t="s">
        <v>141</v>
      </c>
      <c r="C18958">
        <v>6</v>
      </c>
      <c r="D18958">
        <v>34</v>
      </c>
      <c r="E18958">
        <v>0</v>
      </c>
    </row>
    <row r="18959" spans="1:5" x14ac:dyDescent="0.2">
      <c r="A18959" t="s">
        <v>13</v>
      </c>
      <c r="B18959" t="s">
        <v>141</v>
      </c>
      <c r="C18959">
        <v>7</v>
      </c>
      <c r="D18959">
        <v>37</v>
      </c>
      <c r="E18959">
        <v>0</v>
      </c>
    </row>
    <row r="18960" spans="1:5" x14ac:dyDescent="0.2">
      <c r="A18960" t="s">
        <v>13</v>
      </c>
      <c r="B18960" t="s">
        <v>141</v>
      </c>
      <c r="C18960">
        <v>8</v>
      </c>
      <c r="D18960">
        <v>29</v>
      </c>
      <c r="E18960">
        <v>0</v>
      </c>
    </row>
    <row r="18961" spans="1:5" x14ac:dyDescent="0.2">
      <c r="A18961" t="s">
        <v>13</v>
      </c>
      <c r="B18961" t="s">
        <v>141</v>
      </c>
      <c r="C18961">
        <v>9</v>
      </c>
      <c r="D18961">
        <v>32</v>
      </c>
      <c r="E18961">
        <v>0</v>
      </c>
    </row>
    <row r="18962" spans="1:5" x14ac:dyDescent="0.2">
      <c r="A18962" t="s">
        <v>13</v>
      </c>
      <c r="B18962" t="s">
        <v>142</v>
      </c>
      <c r="C18962">
        <v>1</v>
      </c>
      <c r="D18962">
        <v>34</v>
      </c>
      <c r="E18962">
        <v>0</v>
      </c>
    </row>
    <row r="18963" spans="1:5" x14ac:dyDescent="0.2">
      <c r="A18963" t="s">
        <v>13</v>
      </c>
      <c r="B18963" t="s">
        <v>142</v>
      </c>
      <c r="C18963">
        <v>10</v>
      </c>
      <c r="D18963">
        <v>33</v>
      </c>
      <c r="E18963">
        <v>0</v>
      </c>
    </row>
    <row r="18964" spans="1:5" x14ac:dyDescent="0.2">
      <c r="A18964" t="s">
        <v>13</v>
      </c>
      <c r="B18964" t="s">
        <v>142</v>
      </c>
      <c r="C18964">
        <v>2</v>
      </c>
      <c r="D18964">
        <v>37</v>
      </c>
      <c r="E18964">
        <v>0</v>
      </c>
    </row>
    <row r="18965" spans="1:5" x14ac:dyDescent="0.2">
      <c r="A18965" t="s">
        <v>13</v>
      </c>
      <c r="B18965" t="s">
        <v>142</v>
      </c>
      <c r="C18965">
        <v>3</v>
      </c>
      <c r="D18965">
        <v>32</v>
      </c>
      <c r="E18965">
        <v>0</v>
      </c>
    </row>
    <row r="18966" spans="1:5" x14ac:dyDescent="0.2">
      <c r="A18966" t="s">
        <v>13</v>
      </c>
      <c r="B18966" t="s">
        <v>142</v>
      </c>
      <c r="C18966">
        <v>4</v>
      </c>
      <c r="D18966">
        <v>40</v>
      </c>
      <c r="E18966">
        <v>0</v>
      </c>
    </row>
    <row r="18967" spans="1:5" x14ac:dyDescent="0.2">
      <c r="A18967" t="s">
        <v>13</v>
      </c>
      <c r="B18967" t="s">
        <v>142</v>
      </c>
      <c r="C18967">
        <v>5</v>
      </c>
      <c r="D18967">
        <v>28</v>
      </c>
      <c r="E18967">
        <v>0</v>
      </c>
    </row>
    <row r="18968" spans="1:5" x14ac:dyDescent="0.2">
      <c r="A18968" t="s">
        <v>13</v>
      </c>
      <c r="B18968" t="s">
        <v>142</v>
      </c>
      <c r="C18968">
        <v>6</v>
      </c>
      <c r="D18968">
        <v>32</v>
      </c>
      <c r="E18968">
        <v>0</v>
      </c>
    </row>
    <row r="18969" spans="1:5" x14ac:dyDescent="0.2">
      <c r="A18969" t="s">
        <v>13</v>
      </c>
      <c r="B18969" t="s">
        <v>142</v>
      </c>
      <c r="C18969">
        <v>7</v>
      </c>
      <c r="D18969">
        <v>35</v>
      </c>
      <c r="E18969">
        <v>0</v>
      </c>
    </row>
    <row r="18970" spans="1:5" x14ac:dyDescent="0.2">
      <c r="A18970" t="s">
        <v>13</v>
      </c>
      <c r="B18970" t="s">
        <v>142</v>
      </c>
      <c r="C18970">
        <v>8</v>
      </c>
      <c r="D18970">
        <v>29</v>
      </c>
      <c r="E18970">
        <v>0</v>
      </c>
    </row>
    <row r="18971" spans="1:5" x14ac:dyDescent="0.2">
      <c r="A18971" t="s">
        <v>13</v>
      </c>
      <c r="B18971" t="s">
        <v>142</v>
      </c>
      <c r="C18971">
        <v>9</v>
      </c>
      <c r="D18971">
        <v>31</v>
      </c>
      <c r="E18971">
        <v>0</v>
      </c>
    </row>
    <row r="18972" spans="1:5" x14ac:dyDescent="0.2">
      <c r="A18972" t="s">
        <v>13</v>
      </c>
      <c r="B18972" t="s">
        <v>143</v>
      </c>
      <c r="C18972">
        <v>1</v>
      </c>
      <c r="D18972">
        <v>35</v>
      </c>
      <c r="E18972">
        <v>0</v>
      </c>
    </row>
    <row r="18973" spans="1:5" x14ac:dyDescent="0.2">
      <c r="A18973" t="s">
        <v>13</v>
      </c>
      <c r="B18973" t="s">
        <v>143</v>
      </c>
      <c r="C18973">
        <v>10</v>
      </c>
      <c r="D18973">
        <v>33</v>
      </c>
      <c r="E18973">
        <v>0</v>
      </c>
    </row>
    <row r="18974" spans="1:5" x14ac:dyDescent="0.2">
      <c r="A18974" t="s">
        <v>13</v>
      </c>
      <c r="B18974" t="s">
        <v>143</v>
      </c>
      <c r="C18974">
        <v>2</v>
      </c>
      <c r="D18974">
        <v>36</v>
      </c>
      <c r="E18974">
        <v>0</v>
      </c>
    </row>
    <row r="18975" spans="1:5" x14ac:dyDescent="0.2">
      <c r="A18975" t="s">
        <v>13</v>
      </c>
      <c r="B18975" t="s">
        <v>143</v>
      </c>
      <c r="C18975">
        <v>3</v>
      </c>
      <c r="D18975">
        <v>31</v>
      </c>
      <c r="E18975">
        <v>0</v>
      </c>
    </row>
    <row r="18976" spans="1:5" x14ac:dyDescent="0.2">
      <c r="A18976" t="s">
        <v>13</v>
      </c>
      <c r="B18976" t="s">
        <v>143</v>
      </c>
      <c r="C18976">
        <v>4</v>
      </c>
      <c r="D18976">
        <v>41</v>
      </c>
      <c r="E18976">
        <v>1</v>
      </c>
    </row>
    <row r="18977" spans="1:5" x14ac:dyDescent="0.2">
      <c r="A18977" t="s">
        <v>13</v>
      </c>
      <c r="B18977" t="s">
        <v>143</v>
      </c>
      <c r="C18977">
        <v>5</v>
      </c>
      <c r="D18977">
        <v>31</v>
      </c>
      <c r="E18977">
        <v>0</v>
      </c>
    </row>
    <row r="18978" spans="1:5" x14ac:dyDescent="0.2">
      <c r="A18978" t="s">
        <v>13</v>
      </c>
      <c r="B18978" t="s">
        <v>143</v>
      </c>
      <c r="C18978">
        <v>6</v>
      </c>
      <c r="D18978">
        <v>34</v>
      </c>
      <c r="E18978">
        <v>0</v>
      </c>
    </row>
    <row r="18979" spans="1:5" x14ac:dyDescent="0.2">
      <c r="A18979" t="s">
        <v>13</v>
      </c>
      <c r="B18979" t="s">
        <v>143</v>
      </c>
      <c r="C18979">
        <v>7</v>
      </c>
      <c r="D18979">
        <v>37</v>
      </c>
      <c r="E18979">
        <v>0</v>
      </c>
    </row>
    <row r="18980" spans="1:5" x14ac:dyDescent="0.2">
      <c r="A18980" t="s">
        <v>13</v>
      </c>
      <c r="B18980" t="s">
        <v>143</v>
      </c>
      <c r="C18980">
        <v>8</v>
      </c>
      <c r="D18980">
        <v>29</v>
      </c>
      <c r="E18980">
        <v>0</v>
      </c>
    </row>
    <row r="18981" spans="1:5" x14ac:dyDescent="0.2">
      <c r="A18981" t="s">
        <v>13</v>
      </c>
      <c r="B18981" t="s">
        <v>143</v>
      </c>
      <c r="C18981">
        <v>9</v>
      </c>
      <c r="D18981">
        <v>31</v>
      </c>
      <c r="E18981">
        <v>0</v>
      </c>
    </row>
    <row r="18982" spans="1:5" x14ac:dyDescent="0.2">
      <c r="A18982" t="s">
        <v>13</v>
      </c>
      <c r="B18982" t="s">
        <v>144</v>
      </c>
      <c r="C18982">
        <v>1</v>
      </c>
      <c r="D18982">
        <v>34</v>
      </c>
      <c r="E18982">
        <v>0</v>
      </c>
    </row>
    <row r="18983" spans="1:5" x14ac:dyDescent="0.2">
      <c r="A18983" t="s">
        <v>13</v>
      </c>
      <c r="B18983" t="s">
        <v>144</v>
      </c>
      <c r="C18983">
        <v>10</v>
      </c>
      <c r="D18983">
        <v>33</v>
      </c>
      <c r="E18983">
        <v>0</v>
      </c>
    </row>
    <row r="18984" spans="1:5" x14ac:dyDescent="0.2">
      <c r="A18984" t="s">
        <v>13</v>
      </c>
      <c r="B18984" t="s">
        <v>144</v>
      </c>
      <c r="C18984">
        <v>2</v>
      </c>
      <c r="D18984">
        <v>37</v>
      </c>
      <c r="E18984">
        <v>0</v>
      </c>
    </row>
    <row r="18985" spans="1:5" x14ac:dyDescent="0.2">
      <c r="A18985" t="s">
        <v>13</v>
      </c>
      <c r="B18985" t="s">
        <v>144</v>
      </c>
      <c r="C18985">
        <v>3</v>
      </c>
      <c r="D18985">
        <v>32</v>
      </c>
      <c r="E18985">
        <v>0</v>
      </c>
    </row>
    <row r="18986" spans="1:5" x14ac:dyDescent="0.2">
      <c r="A18986" t="s">
        <v>13</v>
      </c>
      <c r="B18986" t="s">
        <v>144</v>
      </c>
      <c r="C18986">
        <v>4</v>
      </c>
      <c r="D18986">
        <v>40</v>
      </c>
      <c r="E18986">
        <v>0</v>
      </c>
    </row>
    <row r="18987" spans="1:5" x14ac:dyDescent="0.2">
      <c r="A18987" t="s">
        <v>13</v>
      </c>
      <c r="B18987" t="s">
        <v>144</v>
      </c>
      <c r="C18987">
        <v>5</v>
      </c>
      <c r="D18987">
        <v>28</v>
      </c>
      <c r="E18987">
        <v>0</v>
      </c>
    </row>
    <row r="18988" spans="1:5" x14ac:dyDescent="0.2">
      <c r="A18988" t="s">
        <v>13</v>
      </c>
      <c r="B18988" t="s">
        <v>144</v>
      </c>
      <c r="C18988">
        <v>6</v>
      </c>
      <c r="D18988">
        <v>32</v>
      </c>
      <c r="E18988">
        <v>0</v>
      </c>
    </row>
    <row r="18989" spans="1:5" x14ac:dyDescent="0.2">
      <c r="A18989" t="s">
        <v>13</v>
      </c>
      <c r="B18989" t="s">
        <v>144</v>
      </c>
      <c r="C18989">
        <v>7</v>
      </c>
      <c r="D18989">
        <v>35</v>
      </c>
      <c r="E18989">
        <v>0</v>
      </c>
    </row>
    <row r="18990" spans="1:5" x14ac:dyDescent="0.2">
      <c r="A18990" t="s">
        <v>13</v>
      </c>
      <c r="B18990" t="s">
        <v>144</v>
      </c>
      <c r="C18990">
        <v>8</v>
      </c>
      <c r="D18990">
        <v>29</v>
      </c>
      <c r="E18990">
        <v>0</v>
      </c>
    </row>
    <row r="18991" spans="1:5" x14ac:dyDescent="0.2">
      <c r="A18991" t="s">
        <v>13</v>
      </c>
      <c r="B18991" t="s">
        <v>144</v>
      </c>
      <c r="C18991">
        <v>9</v>
      </c>
      <c r="D18991">
        <v>31</v>
      </c>
      <c r="E18991">
        <v>0</v>
      </c>
    </row>
    <row r="18992" spans="1:5" x14ac:dyDescent="0.2">
      <c r="A18992" t="s">
        <v>13</v>
      </c>
      <c r="B18992" t="s">
        <v>145</v>
      </c>
      <c r="C18992">
        <v>1</v>
      </c>
      <c r="D18992">
        <v>35</v>
      </c>
      <c r="E18992">
        <v>0</v>
      </c>
    </row>
    <row r="18993" spans="1:5" x14ac:dyDescent="0.2">
      <c r="A18993" t="s">
        <v>13</v>
      </c>
      <c r="B18993" t="s">
        <v>145</v>
      </c>
      <c r="C18993">
        <v>10</v>
      </c>
      <c r="D18993">
        <v>33</v>
      </c>
      <c r="E18993">
        <v>0</v>
      </c>
    </row>
    <row r="18994" spans="1:5" x14ac:dyDescent="0.2">
      <c r="A18994" t="s">
        <v>13</v>
      </c>
      <c r="B18994" t="s">
        <v>145</v>
      </c>
      <c r="C18994">
        <v>2</v>
      </c>
      <c r="D18994">
        <v>35</v>
      </c>
      <c r="E18994">
        <v>0</v>
      </c>
    </row>
    <row r="18995" spans="1:5" x14ac:dyDescent="0.2">
      <c r="A18995" t="s">
        <v>13</v>
      </c>
      <c r="B18995" t="s">
        <v>145</v>
      </c>
      <c r="C18995">
        <v>3</v>
      </c>
      <c r="D18995">
        <v>31</v>
      </c>
      <c r="E18995">
        <v>0</v>
      </c>
    </row>
    <row r="18996" spans="1:5" x14ac:dyDescent="0.2">
      <c r="A18996" t="s">
        <v>13</v>
      </c>
      <c r="B18996" t="s">
        <v>145</v>
      </c>
      <c r="C18996">
        <v>4</v>
      </c>
      <c r="D18996">
        <v>41</v>
      </c>
      <c r="E18996">
        <v>0</v>
      </c>
    </row>
    <row r="18997" spans="1:5" x14ac:dyDescent="0.2">
      <c r="A18997" t="s">
        <v>13</v>
      </c>
      <c r="B18997" t="s">
        <v>145</v>
      </c>
      <c r="C18997">
        <v>5</v>
      </c>
      <c r="D18997">
        <v>28</v>
      </c>
      <c r="E18997">
        <v>0</v>
      </c>
    </row>
    <row r="18998" spans="1:5" x14ac:dyDescent="0.2">
      <c r="A18998" t="s">
        <v>13</v>
      </c>
      <c r="B18998" t="s">
        <v>145</v>
      </c>
      <c r="C18998">
        <v>6</v>
      </c>
      <c r="D18998">
        <v>34</v>
      </c>
      <c r="E18998">
        <v>0</v>
      </c>
    </row>
    <row r="18999" spans="1:5" x14ac:dyDescent="0.2">
      <c r="A18999" t="s">
        <v>13</v>
      </c>
      <c r="B18999" t="s">
        <v>145</v>
      </c>
      <c r="C18999">
        <v>7</v>
      </c>
      <c r="D18999">
        <v>37</v>
      </c>
      <c r="E18999">
        <v>0</v>
      </c>
    </row>
    <row r="19000" spans="1:5" x14ac:dyDescent="0.2">
      <c r="A19000" t="s">
        <v>13</v>
      </c>
      <c r="B19000" t="s">
        <v>145</v>
      </c>
      <c r="C19000">
        <v>8</v>
      </c>
      <c r="D19000">
        <v>29</v>
      </c>
      <c r="E19000">
        <v>0</v>
      </c>
    </row>
    <row r="19001" spans="1:5" x14ac:dyDescent="0.2">
      <c r="A19001" t="s">
        <v>13</v>
      </c>
      <c r="B19001" t="s">
        <v>145</v>
      </c>
      <c r="C19001">
        <v>9</v>
      </c>
      <c r="D19001">
        <v>31</v>
      </c>
      <c r="E19001">
        <v>0</v>
      </c>
    </row>
    <row r="19002" spans="1:5" x14ac:dyDescent="0.2">
      <c r="A19002" t="s">
        <v>13</v>
      </c>
      <c r="B19002" t="s">
        <v>146</v>
      </c>
      <c r="C19002">
        <v>1</v>
      </c>
      <c r="D19002">
        <v>34</v>
      </c>
      <c r="E19002">
        <v>0</v>
      </c>
    </row>
    <row r="19003" spans="1:5" x14ac:dyDescent="0.2">
      <c r="A19003" t="s">
        <v>13</v>
      </c>
      <c r="B19003" t="s">
        <v>146</v>
      </c>
      <c r="C19003">
        <v>10</v>
      </c>
      <c r="D19003">
        <v>33</v>
      </c>
      <c r="E19003">
        <v>0</v>
      </c>
    </row>
    <row r="19004" spans="1:5" x14ac:dyDescent="0.2">
      <c r="A19004" t="s">
        <v>13</v>
      </c>
      <c r="B19004" t="s">
        <v>146</v>
      </c>
      <c r="C19004">
        <v>2</v>
      </c>
      <c r="D19004">
        <v>35</v>
      </c>
      <c r="E19004">
        <v>0</v>
      </c>
    </row>
    <row r="19005" spans="1:5" x14ac:dyDescent="0.2">
      <c r="A19005" t="s">
        <v>13</v>
      </c>
      <c r="B19005" t="s">
        <v>146</v>
      </c>
      <c r="C19005">
        <v>3</v>
      </c>
      <c r="D19005">
        <v>31</v>
      </c>
      <c r="E19005">
        <v>0</v>
      </c>
    </row>
    <row r="19006" spans="1:5" x14ac:dyDescent="0.2">
      <c r="A19006" t="s">
        <v>13</v>
      </c>
      <c r="B19006" t="s">
        <v>146</v>
      </c>
      <c r="C19006">
        <v>4</v>
      </c>
      <c r="D19006">
        <v>41</v>
      </c>
      <c r="E19006">
        <v>0</v>
      </c>
    </row>
    <row r="19007" spans="1:5" x14ac:dyDescent="0.2">
      <c r="A19007" t="s">
        <v>13</v>
      </c>
      <c r="B19007" t="s">
        <v>146</v>
      </c>
      <c r="C19007">
        <v>5</v>
      </c>
      <c r="D19007">
        <v>28</v>
      </c>
      <c r="E19007">
        <v>0</v>
      </c>
    </row>
    <row r="19008" spans="1:5" x14ac:dyDescent="0.2">
      <c r="A19008" t="s">
        <v>13</v>
      </c>
      <c r="B19008" t="s">
        <v>146</v>
      </c>
      <c r="C19008">
        <v>6</v>
      </c>
      <c r="D19008">
        <v>34</v>
      </c>
      <c r="E19008">
        <v>0</v>
      </c>
    </row>
    <row r="19009" spans="1:5" x14ac:dyDescent="0.2">
      <c r="A19009" t="s">
        <v>13</v>
      </c>
      <c r="B19009" t="s">
        <v>146</v>
      </c>
      <c r="C19009">
        <v>7</v>
      </c>
      <c r="D19009">
        <v>35</v>
      </c>
      <c r="E19009">
        <v>0</v>
      </c>
    </row>
    <row r="19010" spans="1:5" x14ac:dyDescent="0.2">
      <c r="A19010" t="s">
        <v>13</v>
      </c>
      <c r="B19010" t="s">
        <v>146</v>
      </c>
      <c r="C19010">
        <v>8</v>
      </c>
      <c r="D19010">
        <v>29</v>
      </c>
      <c r="E19010">
        <v>0</v>
      </c>
    </row>
    <row r="19011" spans="1:5" x14ac:dyDescent="0.2">
      <c r="A19011" t="s">
        <v>13</v>
      </c>
      <c r="B19011" t="s">
        <v>146</v>
      </c>
      <c r="C19011">
        <v>9</v>
      </c>
      <c r="D19011">
        <v>31</v>
      </c>
      <c r="E19011">
        <v>0</v>
      </c>
    </row>
    <row r="19012" spans="1:5" x14ac:dyDescent="0.2">
      <c r="A19012" t="s">
        <v>13</v>
      </c>
      <c r="B19012" t="s">
        <v>147</v>
      </c>
      <c r="C19012">
        <v>1</v>
      </c>
      <c r="D19012">
        <v>34</v>
      </c>
      <c r="E19012">
        <v>0</v>
      </c>
    </row>
    <row r="19013" spans="1:5" x14ac:dyDescent="0.2">
      <c r="A19013" t="s">
        <v>13</v>
      </c>
      <c r="B19013" t="s">
        <v>147</v>
      </c>
      <c r="C19013">
        <v>10</v>
      </c>
      <c r="D19013">
        <v>35</v>
      </c>
      <c r="E19013">
        <v>0</v>
      </c>
    </row>
    <row r="19014" spans="1:5" x14ac:dyDescent="0.2">
      <c r="A19014" t="s">
        <v>13</v>
      </c>
      <c r="B19014" t="s">
        <v>147</v>
      </c>
      <c r="C19014">
        <v>2</v>
      </c>
      <c r="D19014">
        <v>36</v>
      </c>
      <c r="E19014">
        <v>0</v>
      </c>
    </row>
    <row r="19015" spans="1:5" x14ac:dyDescent="0.2">
      <c r="A19015" t="s">
        <v>13</v>
      </c>
      <c r="B19015" t="s">
        <v>147</v>
      </c>
      <c r="C19015">
        <v>3</v>
      </c>
      <c r="D19015">
        <v>31</v>
      </c>
      <c r="E19015">
        <v>0</v>
      </c>
    </row>
    <row r="19016" spans="1:5" x14ac:dyDescent="0.2">
      <c r="A19016" t="s">
        <v>13</v>
      </c>
      <c r="B19016" t="s">
        <v>147</v>
      </c>
      <c r="C19016">
        <v>4</v>
      </c>
      <c r="D19016">
        <v>41</v>
      </c>
      <c r="E19016">
        <v>0</v>
      </c>
    </row>
    <row r="19017" spans="1:5" x14ac:dyDescent="0.2">
      <c r="A19017" t="s">
        <v>13</v>
      </c>
      <c r="B19017" t="s">
        <v>147</v>
      </c>
      <c r="C19017">
        <v>5</v>
      </c>
      <c r="D19017">
        <v>28</v>
      </c>
      <c r="E19017">
        <v>0</v>
      </c>
    </row>
    <row r="19018" spans="1:5" x14ac:dyDescent="0.2">
      <c r="A19018" t="s">
        <v>13</v>
      </c>
      <c r="B19018" t="s">
        <v>147</v>
      </c>
      <c r="C19018">
        <v>6</v>
      </c>
      <c r="D19018">
        <v>34</v>
      </c>
      <c r="E19018">
        <v>0</v>
      </c>
    </row>
    <row r="19019" spans="1:5" x14ac:dyDescent="0.2">
      <c r="A19019" t="s">
        <v>13</v>
      </c>
      <c r="B19019" t="s">
        <v>147</v>
      </c>
      <c r="C19019">
        <v>7</v>
      </c>
      <c r="D19019">
        <v>35</v>
      </c>
      <c r="E19019">
        <v>0</v>
      </c>
    </row>
    <row r="19020" spans="1:5" x14ac:dyDescent="0.2">
      <c r="A19020" t="s">
        <v>13</v>
      </c>
      <c r="B19020" t="s">
        <v>147</v>
      </c>
      <c r="C19020">
        <v>8</v>
      </c>
      <c r="D19020">
        <v>29</v>
      </c>
      <c r="E19020">
        <v>0</v>
      </c>
    </row>
    <row r="19021" spans="1:5" x14ac:dyDescent="0.2">
      <c r="A19021" t="s">
        <v>13</v>
      </c>
      <c r="B19021" t="s">
        <v>147</v>
      </c>
      <c r="C19021">
        <v>9</v>
      </c>
      <c r="D19021">
        <v>31</v>
      </c>
      <c r="E19021">
        <v>0</v>
      </c>
    </row>
    <row r="19022" spans="1:5" x14ac:dyDescent="0.2">
      <c r="A19022" t="s">
        <v>13</v>
      </c>
      <c r="B19022" t="s">
        <v>148</v>
      </c>
      <c r="C19022">
        <v>1</v>
      </c>
      <c r="D19022">
        <v>33</v>
      </c>
      <c r="E19022">
        <v>0</v>
      </c>
    </row>
    <row r="19023" spans="1:5" x14ac:dyDescent="0.2">
      <c r="A19023" t="s">
        <v>13</v>
      </c>
      <c r="B19023" t="s">
        <v>148</v>
      </c>
      <c r="C19023">
        <v>10</v>
      </c>
      <c r="D19023">
        <v>29</v>
      </c>
      <c r="E19023">
        <v>0</v>
      </c>
    </row>
    <row r="19024" spans="1:5" x14ac:dyDescent="0.2">
      <c r="A19024" t="s">
        <v>13</v>
      </c>
      <c r="B19024" t="s">
        <v>148</v>
      </c>
      <c r="C19024">
        <v>2</v>
      </c>
      <c r="D19024">
        <v>33</v>
      </c>
      <c r="E19024">
        <v>0</v>
      </c>
    </row>
    <row r="19025" spans="1:5" x14ac:dyDescent="0.2">
      <c r="A19025" t="s">
        <v>13</v>
      </c>
      <c r="B19025" t="s">
        <v>148</v>
      </c>
      <c r="C19025">
        <v>3</v>
      </c>
      <c r="D19025">
        <v>30</v>
      </c>
      <c r="E19025">
        <v>0</v>
      </c>
    </row>
    <row r="19026" spans="1:5" x14ac:dyDescent="0.2">
      <c r="A19026" t="s">
        <v>13</v>
      </c>
      <c r="B19026" t="s">
        <v>148</v>
      </c>
      <c r="C19026">
        <v>4</v>
      </c>
      <c r="D19026">
        <v>37</v>
      </c>
      <c r="E19026">
        <v>0</v>
      </c>
    </row>
    <row r="19027" spans="1:5" x14ac:dyDescent="0.2">
      <c r="A19027" t="s">
        <v>13</v>
      </c>
      <c r="B19027" t="s">
        <v>148</v>
      </c>
      <c r="C19027">
        <v>5</v>
      </c>
      <c r="D19027">
        <v>27</v>
      </c>
      <c r="E19027">
        <v>0</v>
      </c>
    </row>
    <row r="19028" spans="1:5" x14ac:dyDescent="0.2">
      <c r="A19028" t="s">
        <v>13</v>
      </c>
      <c r="B19028" t="s">
        <v>148</v>
      </c>
      <c r="C19028">
        <v>6</v>
      </c>
      <c r="D19028">
        <v>31</v>
      </c>
      <c r="E19028">
        <v>1</v>
      </c>
    </row>
    <row r="19029" spans="1:5" x14ac:dyDescent="0.2">
      <c r="A19029" t="s">
        <v>13</v>
      </c>
      <c r="B19029" t="s">
        <v>148</v>
      </c>
      <c r="C19029">
        <v>7</v>
      </c>
      <c r="D19029">
        <v>31</v>
      </c>
      <c r="E19029">
        <v>0</v>
      </c>
    </row>
    <row r="19030" spans="1:5" x14ac:dyDescent="0.2">
      <c r="A19030" t="s">
        <v>13</v>
      </c>
      <c r="B19030" t="s">
        <v>148</v>
      </c>
      <c r="C19030">
        <v>8</v>
      </c>
      <c r="D19030">
        <v>28</v>
      </c>
      <c r="E19030">
        <v>0</v>
      </c>
    </row>
    <row r="19031" spans="1:5" x14ac:dyDescent="0.2">
      <c r="A19031" t="s">
        <v>13</v>
      </c>
      <c r="B19031" t="s">
        <v>148</v>
      </c>
      <c r="C19031">
        <v>9</v>
      </c>
      <c r="D19031">
        <v>31</v>
      </c>
      <c r="E19031">
        <v>0</v>
      </c>
    </row>
    <row r="19032" spans="1:5" x14ac:dyDescent="0.2">
      <c r="A19032" t="s">
        <v>13</v>
      </c>
      <c r="B19032" t="s">
        <v>149</v>
      </c>
      <c r="C19032">
        <v>1</v>
      </c>
      <c r="D19032">
        <v>33</v>
      </c>
      <c r="E19032">
        <v>0</v>
      </c>
    </row>
    <row r="19033" spans="1:5" x14ac:dyDescent="0.2">
      <c r="A19033" t="s">
        <v>13</v>
      </c>
      <c r="B19033" t="s">
        <v>149</v>
      </c>
      <c r="C19033">
        <v>10</v>
      </c>
      <c r="D19033">
        <v>29</v>
      </c>
      <c r="E19033">
        <v>0</v>
      </c>
    </row>
    <row r="19034" spans="1:5" x14ac:dyDescent="0.2">
      <c r="A19034" t="s">
        <v>13</v>
      </c>
      <c r="B19034" t="s">
        <v>149</v>
      </c>
      <c r="C19034">
        <v>2</v>
      </c>
      <c r="D19034">
        <v>33</v>
      </c>
      <c r="E19034">
        <v>0</v>
      </c>
    </row>
    <row r="19035" spans="1:5" x14ac:dyDescent="0.2">
      <c r="A19035" t="s">
        <v>13</v>
      </c>
      <c r="B19035" t="s">
        <v>149</v>
      </c>
      <c r="C19035">
        <v>3</v>
      </c>
      <c r="D19035">
        <v>30</v>
      </c>
      <c r="E19035">
        <v>0</v>
      </c>
    </row>
    <row r="19036" spans="1:5" x14ac:dyDescent="0.2">
      <c r="A19036" t="s">
        <v>13</v>
      </c>
      <c r="B19036" t="s">
        <v>149</v>
      </c>
      <c r="C19036">
        <v>4</v>
      </c>
      <c r="D19036">
        <v>37</v>
      </c>
      <c r="E19036">
        <v>0</v>
      </c>
    </row>
    <row r="19037" spans="1:5" x14ac:dyDescent="0.2">
      <c r="A19037" t="s">
        <v>13</v>
      </c>
      <c r="B19037" t="s">
        <v>149</v>
      </c>
      <c r="C19037">
        <v>5</v>
      </c>
      <c r="D19037">
        <v>27</v>
      </c>
      <c r="E19037">
        <v>0</v>
      </c>
    </row>
    <row r="19038" spans="1:5" x14ac:dyDescent="0.2">
      <c r="A19038" t="s">
        <v>13</v>
      </c>
      <c r="B19038" t="s">
        <v>149</v>
      </c>
      <c r="C19038">
        <v>6</v>
      </c>
      <c r="D19038">
        <v>31</v>
      </c>
      <c r="E19038">
        <v>0</v>
      </c>
    </row>
    <row r="19039" spans="1:5" x14ac:dyDescent="0.2">
      <c r="A19039" t="s">
        <v>13</v>
      </c>
      <c r="B19039" t="s">
        <v>149</v>
      </c>
      <c r="C19039">
        <v>7</v>
      </c>
      <c r="D19039">
        <v>31</v>
      </c>
      <c r="E19039">
        <v>0</v>
      </c>
    </row>
    <row r="19040" spans="1:5" x14ac:dyDescent="0.2">
      <c r="A19040" t="s">
        <v>13</v>
      </c>
      <c r="B19040" t="s">
        <v>149</v>
      </c>
      <c r="C19040">
        <v>8</v>
      </c>
      <c r="D19040">
        <v>28</v>
      </c>
      <c r="E19040">
        <v>0</v>
      </c>
    </row>
    <row r="19041" spans="1:5" x14ac:dyDescent="0.2">
      <c r="A19041" t="s">
        <v>13</v>
      </c>
      <c r="B19041" t="s">
        <v>149</v>
      </c>
      <c r="C19041">
        <v>9</v>
      </c>
      <c r="D19041">
        <v>31</v>
      </c>
      <c r="E19041">
        <v>0</v>
      </c>
    </row>
    <row r="19042" spans="1:5" x14ac:dyDescent="0.2">
      <c r="A19042" t="s">
        <v>13</v>
      </c>
      <c r="B19042" t="s">
        <v>150</v>
      </c>
      <c r="C19042">
        <v>1</v>
      </c>
      <c r="D19042">
        <v>33</v>
      </c>
      <c r="E19042">
        <v>0</v>
      </c>
    </row>
    <row r="19043" spans="1:5" x14ac:dyDescent="0.2">
      <c r="A19043" t="s">
        <v>13</v>
      </c>
      <c r="B19043" t="s">
        <v>150</v>
      </c>
      <c r="C19043">
        <v>10</v>
      </c>
      <c r="D19043">
        <v>29</v>
      </c>
      <c r="E19043">
        <v>0</v>
      </c>
    </row>
    <row r="19044" spans="1:5" x14ac:dyDescent="0.2">
      <c r="A19044" t="s">
        <v>13</v>
      </c>
      <c r="B19044" t="s">
        <v>150</v>
      </c>
      <c r="C19044">
        <v>2</v>
      </c>
      <c r="D19044">
        <v>33</v>
      </c>
      <c r="E19044">
        <v>0</v>
      </c>
    </row>
    <row r="19045" spans="1:5" x14ac:dyDescent="0.2">
      <c r="A19045" t="s">
        <v>13</v>
      </c>
      <c r="B19045" t="s">
        <v>150</v>
      </c>
      <c r="C19045">
        <v>3</v>
      </c>
      <c r="D19045">
        <v>30</v>
      </c>
      <c r="E19045">
        <v>0</v>
      </c>
    </row>
    <row r="19046" spans="1:5" x14ac:dyDescent="0.2">
      <c r="A19046" t="s">
        <v>13</v>
      </c>
      <c r="B19046" t="s">
        <v>150</v>
      </c>
      <c r="C19046">
        <v>4</v>
      </c>
      <c r="D19046">
        <v>37</v>
      </c>
      <c r="E19046">
        <v>0</v>
      </c>
    </row>
    <row r="19047" spans="1:5" x14ac:dyDescent="0.2">
      <c r="A19047" t="s">
        <v>13</v>
      </c>
      <c r="B19047" t="s">
        <v>150</v>
      </c>
      <c r="C19047">
        <v>5</v>
      </c>
      <c r="D19047">
        <v>27</v>
      </c>
      <c r="E19047">
        <v>0</v>
      </c>
    </row>
    <row r="19048" spans="1:5" x14ac:dyDescent="0.2">
      <c r="A19048" t="s">
        <v>13</v>
      </c>
      <c r="B19048" t="s">
        <v>150</v>
      </c>
      <c r="C19048">
        <v>6</v>
      </c>
      <c r="D19048">
        <v>31</v>
      </c>
      <c r="E19048">
        <v>0</v>
      </c>
    </row>
    <row r="19049" spans="1:5" x14ac:dyDescent="0.2">
      <c r="A19049" t="s">
        <v>13</v>
      </c>
      <c r="B19049" t="s">
        <v>150</v>
      </c>
      <c r="C19049">
        <v>7</v>
      </c>
      <c r="D19049">
        <v>31</v>
      </c>
      <c r="E19049">
        <v>0</v>
      </c>
    </row>
    <row r="19050" spans="1:5" x14ac:dyDescent="0.2">
      <c r="A19050" t="s">
        <v>13</v>
      </c>
      <c r="B19050" t="s">
        <v>150</v>
      </c>
      <c r="C19050">
        <v>8</v>
      </c>
      <c r="D19050">
        <v>28</v>
      </c>
      <c r="E19050">
        <v>0</v>
      </c>
    </row>
    <row r="19051" spans="1:5" x14ac:dyDescent="0.2">
      <c r="A19051" t="s">
        <v>13</v>
      </c>
      <c r="B19051" t="s">
        <v>150</v>
      </c>
      <c r="C19051">
        <v>9</v>
      </c>
      <c r="D19051">
        <v>31</v>
      </c>
      <c r="E19051">
        <v>0</v>
      </c>
    </row>
    <row r="19052" spans="1:5" x14ac:dyDescent="0.2">
      <c r="A19052" t="s">
        <v>13</v>
      </c>
      <c r="B19052" t="s">
        <v>151</v>
      </c>
      <c r="C19052">
        <v>1</v>
      </c>
      <c r="D19052">
        <v>33</v>
      </c>
      <c r="E19052">
        <v>0</v>
      </c>
    </row>
    <row r="19053" spans="1:5" x14ac:dyDescent="0.2">
      <c r="A19053" t="s">
        <v>13</v>
      </c>
      <c r="B19053" t="s">
        <v>151</v>
      </c>
      <c r="C19053">
        <v>10</v>
      </c>
      <c r="D19053">
        <v>29</v>
      </c>
      <c r="E19053">
        <v>0</v>
      </c>
    </row>
    <row r="19054" spans="1:5" x14ac:dyDescent="0.2">
      <c r="A19054" t="s">
        <v>13</v>
      </c>
      <c r="B19054" t="s">
        <v>151</v>
      </c>
      <c r="C19054">
        <v>2</v>
      </c>
      <c r="D19054">
        <v>33</v>
      </c>
      <c r="E19054">
        <v>0</v>
      </c>
    </row>
    <row r="19055" spans="1:5" x14ac:dyDescent="0.2">
      <c r="A19055" t="s">
        <v>13</v>
      </c>
      <c r="B19055" t="s">
        <v>151</v>
      </c>
      <c r="C19055">
        <v>3</v>
      </c>
      <c r="D19055">
        <v>30</v>
      </c>
      <c r="E19055">
        <v>0</v>
      </c>
    </row>
    <row r="19056" spans="1:5" x14ac:dyDescent="0.2">
      <c r="A19056" t="s">
        <v>13</v>
      </c>
      <c r="B19056" t="s">
        <v>151</v>
      </c>
      <c r="C19056">
        <v>4</v>
      </c>
      <c r="D19056">
        <v>37</v>
      </c>
      <c r="E19056">
        <v>1</v>
      </c>
    </row>
    <row r="19057" spans="1:5" x14ac:dyDescent="0.2">
      <c r="A19057" t="s">
        <v>13</v>
      </c>
      <c r="B19057" t="s">
        <v>151</v>
      </c>
      <c r="C19057">
        <v>5</v>
      </c>
      <c r="D19057">
        <v>27</v>
      </c>
      <c r="E19057">
        <v>1</v>
      </c>
    </row>
    <row r="19058" spans="1:5" x14ac:dyDescent="0.2">
      <c r="A19058" t="s">
        <v>13</v>
      </c>
      <c r="B19058" t="s">
        <v>151</v>
      </c>
      <c r="C19058">
        <v>6</v>
      </c>
      <c r="D19058">
        <v>31</v>
      </c>
      <c r="E19058">
        <v>0</v>
      </c>
    </row>
    <row r="19059" spans="1:5" x14ac:dyDescent="0.2">
      <c r="A19059" t="s">
        <v>13</v>
      </c>
      <c r="B19059" t="s">
        <v>151</v>
      </c>
      <c r="C19059">
        <v>7</v>
      </c>
      <c r="D19059">
        <v>31</v>
      </c>
      <c r="E19059">
        <v>0</v>
      </c>
    </row>
    <row r="19060" spans="1:5" x14ac:dyDescent="0.2">
      <c r="A19060" t="s">
        <v>13</v>
      </c>
      <c r="B19060" t="s">
        <v>151</v>
      </c>
      <c r="C19060">
        <v>8</v>
      </c>
      <c r="D19060">
        <v>28</v>
      </c>
      <c r="E19060">
        <v>0</v>
      </c>
    </row>
    <row r="19061" spans="1:5" x14ac:dyDescent="0.2">
      <c r="A19061" t="s">
        <v>13</v>
      </c>
      <c r="B19061" t="s">
        <v>151</v>
      </c>
      <c r="C19061">
        <v>9</v>
      </c>
      <c r="D19061">
        <v>31</v>
      </c>
      <c r="E19061">
        <v>0</v>
      </c>
    </row>
    <row r="19062" spans="1:5" x14ac:dyDescent="0.2">
      <c r="A19062" t="s">
        <v>13</v>
      </c>
      <c r="B19062" t="s">
        <v>152</v>
      </c>
      <c r="C19062">
        <v>1</v>
      </c>
      <c r="D19062">
        <v>33</v>
      </c>
      <c r="E19062">
        <v>1</v>
      </c>
    </row>
    <row r="19063" spans="1:5" x14ac:dyDescent="0.2">
      <c r="A19063" t="s">
        <v>13</v>
      </c>
      <c r="B19063" t="s">
        <v>152</v>
      </c>
      <c r="C19063">
        <v>10</v>
      </c>
      <c r="D19063">
        <v>29</v>
      </c>
      <c r="E19063">
        <v>1</v>
      </c>
    </row>
    <row r="19064" spans="1:5" x14ac:dyDescent="0.2">
      <c r="A19064" t="s">
        <v>13</v>
      </c>
      <c r="B19064" t="s">
        <v>152</v>
      </c>
      <c r="C19064">
        <v>2</v>
      </c>
      <c r="D19064">
        <v>33</v>
      </c>
      <c r="E19064">
        <v>0</v>
      </c>
    </row>
    <row r="19065" spans="1:5" x14ac:dyDescent="0.2">
      <c r="A19065" t="s">
        <v>13</v>
      </c>
      <c r="B19065" t="s">
        <v>152</v>
      </c>
      <c r="C19065">
        <v>3</v>
      </c>
      <c r="D19065">
        <v>30</v>
      </c>
      <c r="E19065">
        <v>0</v>
      </c>
    </row>
    <row r="19066" spans="1:5" x14ac:dyDescent="0.2">
      <c r="A19066" t="s">
        <v>13</v>
      </c>
      <c r="B19066" t="s">
        <v>152</v>
      </c>
      <c r="C19066">
        <v>4</v>
      </c>
      <c r="D19066">
        <v>37</v>
      </c>
      <c r="E19066">
        <v>0</v>
      </c>
    </row>
    <row r="19067" spans="1:5" x14ac:dyDescent="0.2">
      <c r="A19067" t="s">
        <v>13</v>
      </c>
      <c r="B19067" t="s">
        <v>152</v>
      </c>
      <c r="C19067">
        <v>5</v>
      </c>
      <c r="D19067">
        <v>27</v>
      </c>
      <c r="E19067">
        <v>0</v>
      </c>
    </row>
    <row r="19068" spans="1:5" x14ac:dyDescent="0.2">
      <c r="A19068" t="s">
        <v>13</v>
      </c>
      <c r="B19068" t="s">
        <v>152</v>
      </c>
      <c r="C19068">
        <v>6</v>
      </c>
      <c r="D19068">
        <v>31</v>
      </c>
      <c r="E19068">
        <v>1</v>
      </c>
    </row>
    <row r="19069" spans="1:5" x14ac:dyDescent="0.2">
      <c r="A19069" t="s">
        <v>13</v>
      </c>
      <c r="B19069" t="s">
        <v>152</v>
      </c>
      <c r="C19069">
        <v>7</v>
      </c>
      <c r="D19069">
        <v>31</v>
      </c>
      <c r="E19069">
        <v>0</v>
      </c>
    </row>
    <row r="19070" spans="1:5" x14ac:dyDescent="0.2">
      <c r="A19070" t="s">
        <v>13</v>
      </c>
      <c r="B19070" t="s">
        <v>152</v>
      </c>
      <c r="C19070">
        <v>8</v>
      </c>
      <c r="D19070">
        <v>28</v>
      </c>
      <c r="E19070">
        <v>0</v>
      </c>
    </row>
    <row r="19071" spans="1:5" x14ac:dyDescent="0.2">
      <c r="A19071" t="s">
        <v>13</v>
      </c>
      <c r="B19071" t="s">
        <v>152</v>
      </c>
      <c r="C19071">
        <v>9</v>
      </c>
      <c r="D19071">
        <v>31</v>
      </c>
      <c r="E19071">
        <v>0</v>
      </c>
    </row>
    <row r="19072" spans="1:5" x14ac:dyDescent="0.2">
      <c r="A19072" t="s">
        <v>13</v>
      </c>
      <c r="B19072" t="s">
        <v>153</v>
      </c>
      <c r="C19072">
        <v>1</v>
      </c>
      <c r="D19072">
        <v>33</v>
      </c>
      <c r="E19072">
        <v>0</v>
      </c>
    </row>
    <row r="19073" spans="1:5" x14ac:dyDescent="0.2">
      <c r="A19073" t="s">
        <v>13</v>
      </c>
      <c r="B19073" t="s">
        <v>153</v>
      </c>
      <c r="C19073">
        <v>10</v>
      </c>
      <c r="D19073">
        <v>29</v>
      </c>
      <c r="E19073">
        <v>0</v>
      </c>
    </row>
    <row r="19074" spans="1:5" x14ac:dyDescent="0.2">
      <c r="A19074" t="s">
        <v>13</v>
      </c>
      <c r="B19074" t="s">
        <v>153</v>
      </c>
      <c r="C19074">
        <v>2</v>
      </c>
      <c r="D19074">
        <v>33</v>
      </c>
      <c r="E19074">
        <v>1</v>
      </c>
    </row>
    <row r="19075" spans="1:5" x14ac:dyDescent="0.2">
      <c r="A19075" t="s">
        <v>13</v>
      </c>
      <c r="B19075" t="s">
        <v>153</v>
      </c>
      <c r="C19075">
        <v>3</v>
      </c>
      <c r="D19075">
        <v>30</v>
      </c>
      <c r="E19075">
        <v>0</v>
      </c>
    </row>
    <row r="19076" spans="1:5" x14ac:dyDescent="0.2">
      <c r="A19076" t="s">
        <v>13</v>
      </c>
      <c r="B19076" t="s">
        <v>153</v>
      </c>
      <c r="C19076">
        <v>4</v>
      </c>
      <c r="D19076">
        <v>37</v>
      </c>
      <c r="E19076">
        <v>0</v>
      </c>
    </row>
    <row r="19077" spans="1:5" x14ac:dyDescent="0.2">
      <c r="A19077" t="s">
        <v>13</v>
      </c>
      <c r="B19077" t="s">
        <v>153</v>
      </c>
      <c r="C19077">
        <v>5</v>
      </c>
      <c r="D19077">
        <v>27</v>
      </c>
      <c r="E19077">
        <v>0</v>
      </c>
    </row>
    <row r="19078" spans="1:5" x14ac:dyDescent="0.2">
      <c r="A19078" t="s">
        <v>13</v>
      </c>
      <c r="B19078" t="s">
        <v>153</v>
      </c>
      <c r="C19078">
        <v>6</v>
      </c>
      <c r="D19078">
        <v>31</v>
      </c>
      <c r="E19078">
        <v>0</v>
      </c>
    </row>
    <row r="19079" spans="1:5" x14ac:dyDescent="0.2">
      <c r="A19079" t="s">
        <v>13</v>
      </c>
      <c r="B19079" t="s">
        <v>153</v>
      </c>
      <c r="C19079">
        <v>7</v>
      </c>
      <c r="D19079">
        <v>31</v>
      </c>
      <c r="E19079">
        <v>1</v>
      </c>
    </row>
    <row r="19080" spans="1:5" x14ac:dyDescent="0.2">
      <c r="A19080" t="s">
        <v>13</v>
      </c>
      <c r="B19080" t="s">
        <v>153</v>
      </c>
      <c r="C19080">
        <v>8</v>
      </c>
      <c r="D19080">
        <v>28</v>
      </c>
      <c r="E19080">
        <v>1</v>
      </c>
    </row>
    <row r="19081" spans="1:5" x14ac:dyDescent="0.2">
      <c r="A19081" t="s">
        <v>13</v>
      </c>
      <c r="B19081" t="s">
        <v>153</v>
      </c>
      <c r="C19081">
        <v>9</v>
      </c>
      <c r="D19081">
        <v>31</v>
      </c>
      <c r="E19081">
        <v>0</v>
      </c>
    </row>
    <row r="19082" spans="1:5" x14ac:dyDescent="0.2">
      <c r="A19082" t="s">
        <v>13</v>
      </c>
      <c r="B19082" t="s">
        <v>154</v>
      </c>
      <c r="C19082">
        <v>1</v>
      </c>
      <c r="D19082">
        <v>33</v>
      </c>
      <c r="E19082">
        <v>0</v>
      </c>
    </row>
    <row r="19083" spans="1:5" x14ac:dyDescent="0.2">
      <c r="A19083" t="s">
        <v>13</v>
      </c>
      <c r="B19083" t="s">
        <v>154</v>
      </c>
      <c r="C19083">
        <v>10</v>
      </c>
      <c r="D19083">
        <v>29</v>
      </c>
      <c r="E19083">
        <v>1</v>
      </c>
    </row>
    <row r="19084" spans="1:5" x14ac:dyDescent="0.2">
      <c r="A19084" t="s">
        <v>13</v>
      </c>
      <c r="B19084" t="s">
        <v>154</v>
      </c>
      <c r="C19084">
        <v>2</v>
      </c>
      <c r="D19084">
        <v>33</v>
      </c>
      <c r="E19084">
        <v>0</v>
      </c>
    </row>
    <row r="19085" spans="1:5" x14ac:dyDescent="0.2">
      <c r="A19085" t="s">
        <v>13</v>
      </c>
      <c r="B19085" t="s">
        <v>154</v>
      </c>
      <c r="C19085">
        <v>3</v>
      </c>
      <c r="D19085">
        <v>30</v>
      </c>
      <c r="E19085">
        <v>0</v>
      </c>
    </row>
    <row r="19086" spans="1:5" x14ac:dyDescent="0.2">
      <c r="A19086" t="s">
        <v>13</v>
      </c>
      <c r="B19086" t="s">
        <v>154</v>
      </c>
      <c r="C19086">
        <v>4</v>
      </c>
      <c r="D19086">
        <v>37</v>
      </c>
      <c r="E19086">
        <v>0</v>
      </c>
    </row>
    <row r="19087" spans="1:5" x14ac:dyDescent="0.2">
      <c r="A19087" t="s">
        <v>13</v>
      </c>
      <c r="B19087" t="s">
        <v>154</v>
      </c>
      <c r="C19087">
        <v>5</v>
      </c>
      <c r="D19087">
        <v>27</v>
      </c>
      <c r="E19087">
        <v>1</v>
      </c>
    </row>
    <row r="19088" spans="1:5" x14ac:dyDescent="0.2">
      <c r="A19088" t="s">
        <v>13</v>
      </c>
      <c r="B19088" t="s">
        <v>154</v>
      </c>
      <c r="C19088">
        <v>6</v>
      </c>
      <c r="D19088">
        <v>31</v>
      </c>
      <c r="E19088">
        <v>0</v>
      </c>
    </row>
    <row r="19089" spans="1:5" x14ac:dyDescent="0.2">
      <c r="A19089" t="s">
        <v>13</v>
      </c>
      <c r="B19089" t="s">
        <v>154</v>
      </c>
      <c r="C19089">
        <v>7</v>
      </c>
      <c r="D19089">
        <v>31</v>
      </c>
      <c r="E19089">
        <v>0</v>
      </c>
    </row>
    <row r="19090" spans="1:5" x14ac:dyDescent="0.2">
      <c r="A19090" t="s">
        <v>13</v>
      </c>
      <c r="B19090" t="s">
        <v>154</v>
      </c>
      <c r="C19090">
        <v>8</v>
      </c>
      <c r="D19090">
        <v>28</v>
      </c>
      <c r="E19090">
        <v>0</v>
      </c>
    </row>
    <row r="19091" spans="1:5" x14ac:dyDescent="0.2">
      <c r="A19091" t="s">
        <v>13</v>
      </c>
      <c r="B19091" t="s">
        <v>154</v>
      </c>
      <c r="C19091">
        <v>9</v>
      </c>
      <c r="D19091">
        <v>31</v>
      </c>
      <c r="E19091">
        <v>0</v>
      </c>
    </row>
    <row r="19092" spans="1:5" x14ac:dyDescent="0.2">
      <c r="A19092" t="s">
        <v>13</v>
      </c>
      <c r="B19092" t="s">
        <v>155</v>
      </c>
      <c r="C19092">
        <v>1</v>
      </c>
      <c r="D19092">
        <v>33</v>
      </c>
      <c r="E19092">
        <v>0</v>
      </c>
    </row>
    <row r="19093" spans="1:5" x14ac:dyDescent="0.2">
      <c r="A19093" t="s">
        <v>13</v>
      </c>
      <c r="B19093" t="s">
        <v>155</v>
      </c>
      <c r="C19093">
        <v>10</v>
      </c>
      <c r="D19093">
        <v>29</v>
      </c>
      <c r="E19093">
        <v>0</v>
      </c>
    </row>
    <row r="19094" spans="1:5" x14ac:dyDescent="0.2">
      <c r="A19094" t="s">
        <v>13</v>
      </c>
      <c r="B19094" t="s">
        <v>155</v>
      </c>
      <c r="C19094">
        <v>2</v>
      </c>
      <c r="D19094">
        <v>33</v>
      </c>
      <c r="E19094">
        <v>0</v>
      </c>
    </row>
    <row r="19095" spans="1:5" x14ac:dyDescent="0.2">
      <c r="A19095" t="s">
        <v>13</v>
      </c>
      <c r="B19095" t="s">
        <v>155</v>
      </c>
      <c r="C19095">
        <v>3</v>
      </c>
      <c r="D19095">
        <v>30</v>
      </c>
      <c r="E19095">
        <v>0</v>
      </c>
    </row>
    <row r="19096" spans="1:5" x14ac:dyDescent="0.2">
      <c r="A19096" t="s">
        <v>13</v>
      </c>
      <c r="B19096" t="s">
        <v>155</v>
      </c>
      <c r="C19096">
        <v>4</v>
      </c>
      <c r="D19096">
        <v>37</v>
      </c>
      <c r="E19096">
        <v>1</v>
      </c>
    </row>
    <row r="19097" spans="1:5" x14ac:dyDescent="0.2">
      <c r="A19097" t="s">
        <v>13</v>
      </c>
      <c r="B19097" t="s">
        <v>155</v>
      </c>
      <c r="C19097">
        <v>5</v>
      </c>
      <c r="D19097">
        <v>27</v>
      </c>
      <c r="E19097">
        <v>0</v>
      </c>
    </row>
    <row r="19098" spans="1:5" x14ac:dyDescent="0.2">
      <c r="A19098" t="s">
        <v>13</v>
      </c>
      <c r="B19098" t="s">
        <v>155</v>
      </c>
      <c r="C19098">
        <v>6</v>
      </c>
      <c r="D19098">
        <v>31</v>
      </c>
      <c r="E19098">
        <v>0</v>
      </c>
    </row>
    <row r="19099" spans="1:5" x14ac:dyDescent="0.2">
      <c r="A19099" t="s">
        <v>13</v>
      </c>
      <c r="B19099" t="s">
        <v>155</v>
      </c>
      <c r="C19099">
        <v>7</v>
      </c>
      <c r="D19099">
        <v>31</v>
      </c>
      <c r="E19099">
        <v>0</v>
      </c>
    </row>
    <row r="19100" spans="1:5" x14ac:dyDescent="0.2">
      <c r="A19100" t="s">
        <v>13</v>
      </c>
      <c r="B19100" t="s">
        <v>155</v>
      </c>
      <c r="C19100">
        <v>8</v>
      </c>
      <c r="D19100">
        <v>28</v>
      </c>
      <c r="E19100">
        <v>0</v>
      </c>
    </row>
    <row r="19101" spans="1:5" x14ac:dyDescent="0.2">
      <c r="A19101" t="s">
        <v>13</v>
      </c>
      <c r="B19101" t="s">
        <v>155</v>
      </c>
      <c r="C19101">
        <v>9</v>
      </c>
      <c r="D19101">
        <v>31</v>
      </c>
      <c r="E19101">
        <v>0</v>
      </c>
    </row>
    <row r="19102" spans="1:5" x14ac:dyDescent="0.2">
      <c r="A19102" t="s">
        <v>13</v>
      </c>
      <c r="B19102" t="s">
        <v>156</v>
      </c>
      <c r="C19102">
        <v>1</v>
      </c>
      <c r="D19102">
        <v>33</v>
      </c>
      <c r="E19102">
        <v>0</v>
      </c>
    </row>
    <row r="19103" spans="1:5" x14ac:dyDescent="0.2">
      <c r="A19103" t="s">
        <v>13</v>
      </c>
      <c r="B19103" t="s">
        <v>156</v>
      </c>
      <c r="C19103">
        <v>10</v>
      </c>
      <c r="D19103">
        <v>29</v>
      </c>
      <c r="E19103">
        <v>0</v>
      </c>
    </row>
    <row r="19104" spans="1:5" x14ac:dyDescent="0.2">
      <c r="A19104" t="s">
        <v>13</v>
      </c>
      <c r="B19104" t="s">
        <v>156</v>
      </c>
      <c r="C19104">
        <v>2</v>
      </c>
      <c r="D19104">
        <v>33</v>
      </c>
      <c r="E19104">
        <v>0</v>
      </c>
    </row>
    <row r="19105" spans="1:5" x14ac:dyDescent="0.2">
      <c r="A19105" t="s">
        <v>13</v>
      </c>
      <c r="B19105" t="s">
        <v>156</v>
      </c>
      <c r="C19105">
        <v>3</v>
      </c>
      <c r="D19105">
        <v>30</v>
      </c>
      <c r="E19105">
        <v>0</v>
      </c>
    </row>
    <row r="19106" spans="1:5" x14ac:dyDescent="0.2">
      <c r="A19106" t="s">
        <v>13</v>
      </c>
      <c r="B19106" t="s">
        <v>156</v>
      </c>
      <c r="C19106">
        <v>4</v>
      </c>
      <c r="D19106">
        <v>37</v>
      </c>
      <c r="E19106">
        <v>0</v>
      </c>
    </row>
    <row r="19107" spans="1:5" x14ac:dyDescent="0.2">
      <c r="A19107" t="s">
        <v>13</v>
      </c>
      <c r="B19107" t="s">
        <v>156</v>
      </c>
      <c r="C19107">
        <v>5</v>
      </c>
      <c r="D19107">
        <v>27</v>
      </c>
      <c r="E19107">
        <v>0</v>
      </c>
    </row>
    <row r="19108" spans="1:5" x14ac:dyDescent="0.2">
      <c r="A19108" t="s">
        <v>13</v>
      </c>
      <c r="B19108" t="s">
        <v>156</v>
      </c>
      <c r="C19108">
        <v>6</v>
      </c>
      <c r="D19108">
        <v>31</v>
      </c>
      <c r="E19108">
        <v>0</v>
      </c>
    </row>
    <row r="19109" spans="1:5" x14ac:dyDescent="0.2">
      <c r="A19109" t="s">
        <v>13</v>
      </c>
      <c r="B19109" t="s">
        <v>156</v>
      </c>
      <c r="C19109">
        <v>7</v>
      </c>
      <c r="D19109">
        <v>31</v>
      </c>
      <c r="E19109">
        <v>0</v>
      </c>
    </row>
    <row r="19110" spans="1:5" x14ac:dyDescent="0.2">
      <c r="A19110" t="s">
        <v>13</v>
      </c>
      <c r="B19110" t="s">
        <v>156</v>
      </c>
      <c r="C19110">
        <v>8</v>
      </c>
      <c r="D19110">
        <v>28</v>
      </c>
      <c r="E19110">
        <v>0</v>
      </c>
    </row>
    <row r="19111" spans="1:5" x14ac:dyDescent="0.2">
      <c r="A19111" t="s">
        <v>13</v>
      </c>
      <c r="B19111" t="s">
        <v>156</v>
      </c>
      <c r="C19111">
        <v>9</v>
      </c>
      <c r="D19111">
        <v>31</v>
      </c>
      <c r="E19111">
        <v>0</v>
      </c>
    </row>
    <row r="19112" spans="1:5" x14ac:dyDescent="0.2">
      <c r="A19112" t="s">
        <v>13</v>
      </c>
      <c r="B19112" t="s">
        <v>157</v>
      </c>
      <c r="C19112">
        <v>1</v>
      </c>
      <c r="D19112">
        <v>33</v>
      </c>
      <c r="E19112">
        <v>0</v>
      </c>
    </row>
    <row r="19113" spans="1:5" x14ac:dyDescent="0.2">
      <c r="A19113" t="s">
        <v>13</v>
      </c>
      <c r="B19113" t="s">
        <v>157</v>
      </c>
      <c r="C19113">
        <v>10</v>
      </c>
      <c r="D19113">
        <v>29</v>
      </c>
      <c r="E19113">
        <v>0</v>
      </c>
    </row>
    <row r="19114" spans="1:5" x14ac:dyDescent="0.2">
      <c r="A19114" t="s">
        <v>13</v>
      </c>
      <c r="B19114" t="s">
        <v>157</v>
      </c>
      <c r="C19114">
        <v>2</v>
      </c>
      <c r="D19114">
        <v>33</v>
      </c>
      <c r="E19114">
        <v>0</v>
      </c>
    </row>
    <row r="19115" spans="1:5" x14ac:dyDescent="0.2">
      <c r="A19115" t="s">
        <v>13</v>
      </c>
      <c r="B19115" t="s">
        <v>157</v>
      </c>
      <c r="C19115">
        <v>3</v>
      </c>
      <c r="D19115">
        <v>30</v>
      </c>
      <c r="E19115">
        <v>0</v>
      </c>
    </row>
    <row r="19116" spans="1:5" x14ac:dyDescent="0.2">
      <c r="A19116" t="s">
        <v>13</v>
      </c>
      <c r="B19116" t="s">
        <v>157</v>
      </c>
      <c r="C19116">
        <v>4</v>
      </c>
      <c r="D19116">
        <v>37</v>
      </c>
      <c r="E19116">
        <v>0</v>
      </c>
    </row>
    <row r="19117" spans="1:5" x14ac:dyDescent="0.2">
      <c r="A19117" t="s">
        <v>13</v>
      </c>
      <c r="B19117" t="s">
        <v>157</v>
      </c>
      <c r="C19117">
        <v>5</v>
      </c>
      <c r="D19117">
        <v>27</v>
      </c>
      <c r="E19117">
        <v>0</v>
      </c>
    </row>
    <row r="19118" spans="1:5" x14ac:dyDescent="0.2">
      <c r="A19118" t="s">
        <v>13</v>
      </c>
      <c r="B19118" t="s">
        <v>157</v>
      </c>
      <c r="C19118">
        <v>6</v>
      </c>
      <c r="D19118">
        <v>31</v>
      </c>
      <c r="E19118">
        <v>0</v>
      </c>
    </row>
    <row r="19119" spans="1:5" x14ac:dyDescent="0.2">
      <c r="A19119" t="s">
        <v>13</v>
      </c>
      <c r="B19119" t="s">
        <v>157</v>
      </c>
      <c r="C19119">
        <v>7</v>
      </c>
      <c r="D19119">
        <v>31</v>
      </c>
      <c r="E19119">
        <v>0</v>
      </c>
    </row>
    <row r="19120" spans="1:5" x14ac:dyDescent="0.2">
      <c r="A19120" t="s">
        <v>13</v>
      </c>
      <c r="B19120" t="s">
        <v>157</v>
      </c>
      <c r="C19120">
        <v>8</v>
      </c>
      <c r="D19120">
        <v>28</v>
      </c>
      <c r="E19120">
        <v>0</v>
      </c>
    </row>
    <row r="19121" spans="1:5" x14ac:dyDescent="0.2">
      <c r="A19121" t="s">
        <v>13</v>
      </c>
      <c r="B19121" t="s">
        <v>157</v>
      </c>
      <c r="C19121">
        <v>9</v>
      </c>
      <c r="D19121">
        <v>31</v>
      </c>
      <c r="E19121">
        <v>0</v>
      </c>
    </row>
    <row r="19122" spans="1:5" x14ac:dyDescent="0.2">
      <c r="A19122" t="s">
        <v>13</v>
      </c>
      <c r="B19122" t="s">
        <v>158</v>
      </c>
      <c r="C19122">
        <v>1</v>
      </c>
      <c r="D19122">
        <v>36</v>
      </c>
      <c r="E19122">
        <v>0</v>
      </c>
    </row>
    <row r="19123" spans="1:5" x14ac:dyDescent="0.2">
      <c r="A19123" t="s">
        <v>13</v>
      </c>
      <c r="B19123" t="s">
        <v>158</v>
      </c>
      <c r="C19123">
        <v>10</v>
      </c>
      <c r="D19123">
        <v>33</v>
      </c>
      <c r="E19123">
        <v>0</v>
      </c>
    </row>
    <row r="19124" spans="1:5" x14ac:dyDescent="0.2">
      <c r="A19124" t="s">
        <v>13</v>
      </c>
      <c r="B19124" t="s">
        <v>158</v>
      </c>
      <c r="C19124">
        <v>2</v>
      </c>
      <c r="D19124">
        <v>42</v>
      </c>
      <c r="E19124">
        <v>0</v>
      </c>
    </row>
    <row r="19125" spans="1:5" x14ac:dyDescent="0.2">
      <c r="A19125" t="s">
        <v>13</v>
      </c>
      <c r="B19125" t="s">
        <v>158</v>
      </c>
      <c r="C19125">
        <v>3</v>
      </c>
      <c r="D19125">
        <v>32</v>
      </c>
      <c r="E19125">
        <v>0</v>
      </c>
    </row>
    <row r="19126" spans="1:5" x14ac:dyDescent="0.2">
      <c r="A19126" t="s">
        <v>13</v>
      </c>
      <c r="B19126" t="s">
        <v>158</v>
      </c>
      <c r="C19126">
        <v>4</v>
      </c>
      <c r="D19126">
        <v>41</v>
      </c>
      <c r="E19126">
        <v>0</v>
      </c>
    </row>
    <row r="19127" spans="1:5" x14ac:dyDescent="0.2">
      <c r="A19127" t="s">
        <v>13</v>
      </c>
      <c r="B19127" t="s">
        <v>158</v>
      </c>
      <c r="C19127">
        <v>5</v>
      </c>
      <c r="D19127">
        <v>31</v>
      </c>
      <c r="E19127">
        <v>0</v>
      </c>
    </row>
    <row r="19128" spans="1:5" x14ac:dyDescent="0.2">
      <c r="A19128" t="s">
        <v>13</v>
      </c>
      <c r="B19128" t="s">
        <v>158</v>
      </c>
      <c r="C19128">
        <v>6</v>
      </c>
      <c r="D19128">
        <v>36</v>
      </c>
      <c r="E19128">
        <v>0</v>
      </c>
    </row>
    <row r="19129" spans="1:5" x14ac:dyDescent="0.2">
      <c r="A19129" t="s">
        <v>13</v>
      </c>
      <c r="B19129" t="s">
        <v>158</v>
      </c>
      <c r="C19129">
        <v>7</v>
      </c>
      <c r="D19129">
        <v>37</v>
      </c>
      <c r="E19129">
        <v>0</v>
      </c>
    </row>
    <row r="19130" spans="1:5" x14ac:dyDescent="0.2">
      <c r="A19130" t="s">
        <v>13</v>
      </c>
      <c r="B19130" t="s">
        <v>158</v>
      </c>
      <c r="C19130">
        <v>8</v>
      </c>
      <c r="D19130">
        <v>30</v>
      </c>
      <c r="E19130">
        <v>0</v>
      </c>
    </row>
    <row r="19131" spans="1:5" x14ac:dyDescent="0.2">
      <c r="A19131" t="s">
        <v>13</v>
      </c>
      <c r="B19131" t="s">
        <v>158</v>
      </c>
      <c r="C19131">
        <v>9</v>
      </c>
      <c r="D19131">
        <v>33</v>
      </c>
      <c r="E19131">
        <v>0</v>
      </c>
    </row>
    <row r="19132" spans="1:5" x14ac:dyDescent="0.2">
      <c r="A19132" t="s">
        <v>13</v>
      </c>
      <c r="B19132" t="s">
        <v>159</v>
      </c>
      <c r="C19132">
        <v>1</v>
      </c>
      <c r="D19132">
        <v>33</v>
      </c>
      <c r="E19132">
        <v>0</v>
      </c>
    </row>
    <row r="19133" spans="1:5" x14ac:dyDescent="0.2">
      <c r="A19133" t="s">
        <v>13</v>
      </c>
      <c r="B19133" t="s">
        <v>159</v>
      </c>
      <c r="C19133">
        <v>10</v>
      </c>
      <c r="D19133">
        <v>29</v>
      </c>
      <c r="E19133">
        <v>0</v>
      </c>
    </row>
    <row r="19134" spans="1:5" x14ac:dyDescent="0.2">
      <c r="A19134" t="s">
        <v>13</v>
      </c>
      <c r="B19134" t="s">
        <v>159</v>
      </c>
      <c r="C19134">
        <v>2</v>
      </c>
      <c r="D19134">
        <v>33</v>
      </c>
      <c r="E19134">
        <v>0</v>
      </c>
    </row>
    <row r="19135" spans="1:5" x14ac:dyDescent="0.2">
      <c r="A19135" t="s">
        <v>13</v>
      </c>
      <c r="B19135" t="s">
        <v>159</v>
      </c>
      <c r="C19135">
        <v>3</v>
      </c>
      <c r="D19135">
        <v>30</v>
      </c>
      <c r="E19135">
        <v>0</v>
      </c>
    </row>
    <row r="19136" spans="1:5" x14ac:dyDescent="0.2">
      <c r="A19136" t="s">
        <v>13</v>
      </c>
      <c r="B19136" t="s">
        <v>159</v>
      </c>
      <c r="C19136">
        <v>4</v>
      </c>
      <c r="D19136">
        <v>37</v>
      </c>
      <c r="E19136">
        <v>0</v>
      </c>
    </row>
    <row r="19137" spans="1:5" x14ac:dyDescent="0.2">
      <c r="A19137" t="s">
        <v>13</v>
      </c>
      <c r="B19137" t="s">
        <v>159</v>
      </c>
      <c r="C19137">
        <v>5</v>
      </c>
      <c r="D19137">
        <v>27</v>
      </c>
      <c r="E19137">
        <v>0</v>
      </c>
    </row>
    <row r="19138" spans="1:5" x14ac:dyDescent="0.2">
      <c r="A19138" t="s">
        <v>13</v>
      </c>
      <c r="B19138" t="s">
        <v>159</v>
      </c>
      <c r="C19138">
        <v>6</v>
      </c>
      <c r="D19138">
        <v>31</v>
      </c>
      <c r="E19138">
        <v>0</v>
      </c>
    </row>
    <row r="19139" spans="1:5" x14ac:dyDescent="0.2">
      <c r="A19139" t="s">
        <v>13</v>
      </c>
      <c r="B19139" t="s">
        <v>159</v>
      </c>
      <c r="C19139">
        <v>7</v>
      </c>
      <c r="D19139">
        <v>31</v>
      </c>
      <c r="E19139">
        <v>0</v>
      </c>
    </row>
    <row r="19140" spans="1:5" x14ac:dyDescent="0.2">
      <c r="A19140" t="s">
        <v>13</v>
      </c>
      <c r="B19140" t="s">
        <v>159</v>
      </c>
      <c r="C19140">
        <v>8</v>
      </c>
      <c r="D19140">
        <v>28</v>
      </c>
      <c r="E19140">
        <v>0</v>
      </c>
    </row>
    <row r="19141" spans="1:5" x14ac:dyDescent="0.2">
      <c r="A19141" t="s">
        <v>13</v>
      </c>
      <c r="B19141" t="s">
        <v>159</v>
      </c>
      <c r="C19141">
        <v>9</v>
      </c>
      <c r="D19141">
        <v>32</v>
      </c>
      <c r="E19141">
        <v>0</v>
      </c>
    </row>
    <row r="19142" spans="1:5" x14ac:dyDescent="0.2">
      <c r="A19142" t="s">
        <v>13</v>
      </c>
      <c r="B19142" t="s">
        <v>160</v>
      </c>
      <c r="C19142">
        <v>1</v>
      </c>
      <c r="D19142">
        <v>48</v>
      </c>
      <c r="E19142">
        <v>0</v>
      </c>
    </row>
    <row r="19143" spans="1:5" x14ac:dyDescent="0.2">
      <c r="A19143" t="s">
        <v>13</v>
      </c>
      <c r="B19143" t="s">
        <v>160</v>
      </c>
      <c r="C19143">
        <v>10</v>
      </c>
      <c r="D19143">
        <v>57</v>
      </c>
      <c r="E19143">
        <v>0</v>
      </c>
    </row>
    <row r="19144" spans="1:5" x14ac:dyDescent="0.2">
      <c r="A19144" t="s">
        <v>13</v>
      </c>
      <c r="B19144" t="s">
        <v>160</v>
      </c>
      <c r="C19144">
        <v>2</v>
      </c>
      <c r="D19144">
        <v>55</v>
      </c>
      <c r="E19144">
        <v>0</v>
      </c>
    </row>
    <row r="19145" spans="1:5" x14ac:dyDescent="0.2">
      <c r="A19145" t="s">
        <v>13</v>
      </c>
      <c r="B19145" t="s">
        <v>160</v>
      </c>
      <c r="C19145">
        <v>3</v>
      </c>
      <c r="D19145">
        <v>44</v>
      </c>
      <c r="E19145">
        <v>0</v>
      </c>
    </row>
    <row r="19146" spans="1:5" x14ac:dyDescent="0.2">
      <c r="A19146" t="s">
        <v>13</v>
      </c>
      <c r="B19146" t="s">
        <v>160</v>
      </c>
      <c r="C19146">
        <v>4</v>
      </c>
      <c r="D19146">
        <v>52</v>
      </c>
      <c r="E19146">
        <v>0</v>
      </c>
    </row>
    <row r="19147" spans="1:5" x14ac:dyDescent="0.2">
      <c r="A19147" t="s">
        <v>13</v>
      </c>
      <c r="B19147" t="s">
        <v>160</v>
      </c>
      <c r="C19147">
        <v>5</v>
      </c>
      <c r="D19147">
        <v>46</v>
      </c>
      <c r="E19147">
        <v>0</v>
      </c>
    </row>
    <row r="19148" spans="1:5" x14ac:dyDescent="0.2">
      <c r="A19148" t="s">
        <v>13</v>
      </c>
      <c r="B19148" t="s">
        <v>160</v>
      </c>
      <c r="C19148">
        <v>6</v>
      </c>
      <c r="D19148">
        <v>45</v>
      </c>
      <c r="E19148">
        <v>0</v>
      </c>
    </row>
    <row r="19149" spans="1:5" x14ac:dyDescent="0.2">
      <c r="A19149" t="s">
        <v>13</v>
      </c>
      <c r="B19149" t="s">
        <v>160</v>
      </c>
      <c r="C19149">
        <v>7</v>
      </c>
      <c r="D19149">
        <v>44</v>
      </c>
      <c r="E19149">
        <v>0</v>
      </c>
    </row>
    <row r="19150" spans="1:5" x14ac:dyDescent="0.2">
      <c r="A19150" t="s">
        <v>13</v>
      </c>
      <c r="B19150" t="s">
        <v>160</v>
      </c>
      <c r="C19150">
        <v>8</v>
      </c>
      <c r="D19150">
        <v>37</v>
      </c>
      <c r="E19150">
        <v>0</v>
      </c>
    </row>
    <row r="19151" spans="1:5" x14ac:dyDescent="0.2">
      <c r="A19151" t="s">
        <v>13</v>
      </c>
      <c r="B19151" t="s">
        <v>160</v>
      </c>
      <c r="C19151">
        <v>9</v>
      </c>
      <c r="D19151">
        <v>57</v>
      </c>
      <c r="E19151">
        <v>0</v>
      </c>
    </row>
    <row r="19152" spans="1:5" x14ac:dyDescent="0.2">
      <c r="A19152" t="s">
        <v>13</v>
      </c>
      <c r="B19152" t="s">
        <v>161</v>
      </c>
      <c r="C19152">
        <v>1</v>
      </c>
      <c r="D19152">
        <v>48</v>
      </c>
      <c r="E19152">
        <v>0</v>
      </c>
    </row>
    <row r="19153" spans="1:5" x14ac:dyDescent="0.2">
      <c r="A19153" t="s">
        <v>13</v>
      </c>
      <c r="B19153" t="s">
        <v>161</v>
      </c>
      <c r="C19153">
        <v>10</v>
      </c>
      <c r="D19153">
        <v>50</v>
      </c>
      <c r="E19153">
        <v>0</v>
      </c>
    </row>
    <row r="19154" spans="1:5" x14ac:dyDescent="0.2">
      <c r="A19154" t="s">
        <v>13</v>
      </c>
      <c r="B19154" t="s">
        <v>161</v>
      </c>
      <c r="C19154">
        <v>2</v>
      </c>
      <c r="D19154">
        <v>56</v>
      </c>
      <c r="E19154">
        <v>0</v>
      </c>
    </row>
    <row r="19155" spans="1:5" x14ac:dyDescent="0.2">
      <c r="A19155" t="s">
        <v>13</v>
      </c>
      <c r="B19155" t="s">
        <v>161</v>
      </c>
      <c r="C19155">
        <v>3</v>
      </c>
      <c r="D19155">
        <v>46</v>
      </c>
      <c r="E19155">
        <v>0</v>
      </c>
    </row>
    <row r="19156" spans="1:5" x14ac:dyDescent="0.2">
      <c r="A19156" t="s">
        <v>13</v>
      </c>
      <c r="B19156" t="s">
        <v>161</v>
      </c>
      <c r="C19156">
        <v>4</v>
      </c>
      <c r="D19156">
        <v>48</v>
      </c>
      <c r="E19156">
        <v>0</v>
      </c>
    </row>
    <row r="19157" spans="1:5" x14ac:dyDescent="0.2">
      <c r="A19157" t="s">
        <v>13</v>
      </c>
      <c r="B19157" t="s">
        <v>161</v>
      </c>
      <c r="C19157">
        <v>5</v>
      </c>
      <c r="D19157">
        <v>38</v>
      </c>
      <c r="E19157">
        <v>0</v>
      </c>
    </row>
    <row r="19158" spans="1:5" x14ac:dyDescent="0.2">
      <c r="A19158" t="s">
        <v>13</v>
      </c>
      <c r="B19158" t="s">
        <v>161</v>
      </c>
      <c r="C19158">
        <v>6</v>
      </c>
      <c r="D19158">
        <v>46</v>
      </c>
      <c r="E19158">
        <v>0</v>
      </c>
    </row>
    <row r="19159" spans="1:5" x14ac:dyDescent="0.2">
      <c r="A19159" t="s">
        <v>13</v>
      </c>
      <c r="B19159" t="s">
        <v>161</v>
      </c>
      <c r="C19159">
        <v>7</v>
      </c>
      <c r="D19159">
        <v>44</v>
      </c>
      <c r="E19159">
        <v>0</v>
      </c>
    </row>
    <row r="19160" spans="1:5" x14ac:dyDescent="0.2">
      <c r="A19160" t="s">
        <v>13</v>
      </c>
      <c r="B19160" t="s">
        <v>161</v>
      </c>
      <c r="C19160">
        <v>8</v>
      </c>
      <c r="D19160">
        <v>35</v>
      </c>
      <c r="E19160">
        <v>0</v>
      </c>
    </row>
    <row r="19161" spans="1:5" x14ac:dyDescent="0.2">
      <c r="A19161" t="s">
        <v>13</v>
      </c>
      <c r="B19161" t="s">
        <v>161</v>
      </c>
      <c r="C19161">
        <v>9</v>
      </c>
      <c r="D19161">
        <v>48</v>
      </c>
      <c r="E19161">
        <v>0</v>
      </c>
    </row>
    <row r="19162" spans="1:5" x14ac:dyDescent="0.2">
      <c r="A19162" t="s">
        <v>13</v>
      </c>
      <c r="B19162" t="s">
        <v>162</v>
      </c>
      <c r="C19162">
        <v>1</v>
      </c>
      <c r="D19162">
        <v>48</v>
      </c>
      <c r="E19162">
        <v>0</v>
      </c>
    </row>
    <row r="19163" spans="1:5" x14ac:dyDescent="0.2">
      <c r="A19163" t="s">
        <v>13</v>
      </c>
      <c r="B19163" t="s">
        <v>162</v>
      </c>
      <c r="C19163">
        <v>10</v>
      </c>
      <c r="D19163">
        <v>58</v>
      </c>
      <c r="E19163">
        <v>0</v>
      </c>
    </row>
    <row r="19164" spans="1:5" x14ac:dyDescent="0.2">
      <c r="A19164" t="s">
        <v>13</v>
      </c>
      <c r="B19164" t="s">
        <v>162</v>
      </c>
      <c r="C19164">
        <v>2</v>
      </c>
      <c r="D19164">
        <v>55</v>
      </c>
      <c r="E19164">
        <v>0</v>
      </c>
    </row>
    <row r="19165" spans="1:5" x14ac:dyDescent="0.2">
      <c r="A19165" t="s">
        <v>13</v>
      </c>
      <c r="B19165" t="s">
        <v>162</v>
      </c>
      <c r="C19165">
        <v>3</v>
      </c>
      <c r="D19165">
        <v>43</v>
      </c>
      <c r="E19165">
        <v>0</v>
      </c>
    </row>
    <row r="19166" spans="1:5" x14ac:dyDescent="0.2">
      <c r="A19166" t="s">
        <v>13</v>
      </c>
      <c r="B19166" t="s">
        <v>162</v>
      </c>
      <c r="C19166">
        <v>4</v>
      </c>
      <c r="D19166">
        <v>52</v>
      </c>
      <c r="E19166">
        <v>0</v>
      </c>
    </row>
    <row r="19167" spans="1:5" x14ac:dyDescent="0.2">
      <c r="A19167" t="s">
        <v>13</v>
      </c>
      <c r="B19167" t="s">
        <v>162</v>
      </c>
      <c r="C19167">
        <v>5</v>
      </c>
      <c r="D19167">
        <v>48</v>
      </c>
      <c r="E19167">
        <v>0</v>
      </c>
    </row>
    <row r="19168" spans="1:5" x14ac:dyDescent="0.2">
      <c r="A19168" t="s">
        <v>13</v>
      </c>
      <c r="B19168" t="s">
        <v>162</v>
      </c>
      <c r="C19168">
        <v>6</v>
      </c>
      <c r="D19168">
        <v>47</v>
      </c>
      <c r="E19168">
        <v>0</v>
      </c>
    </row>
    <row r="19169" spans="1:5" x14ac:dyDescent="0.2">
      <c r="A19169" t="s">
        <v>13</v>
      </c>
      <c r="B19169" t="s">
        <v>162</v>
      </c>
      <c r="C19169">
        <v>7</v>
      </c>
      <c r="D19169">
        <v>45</v>
      </c>
      <c r="E19169">
        <v>0</v>
      </c>
    </row>
    <row r="19170" spans="1:5" x14ac:dyDescent="0.2">
      <c r="A19170" t="s">
        <v>13</v>
      </c>
      <c r="B19170" t="s">
        <v>162</v>
      </c>
      <c r="C19170">
        <v>8</v>
      </c>
      <c r="D19170">
        <v>37</v>
      </c>
      <c r="E19170">
        <v>0</v>
      </c>
    </row>
    <row r="19171" spans="1:5" x14ac:dyDescent="0.2">
      <c r="A19171" t="s">
        <v>13</v>
      </c>
      <c r="B19171" t="s">
        <v>162</v>
      </c>
      <c r="C19171">
        <v>9</v>
      </c>
      <c r="D19171">
        <v>55</v>
      </c>
      <c r="E19171">
        <v>0</v>
      </c>
    </row>
    <row r="19172" spans="1:5" x14ac:dyDescent="0.2">
      <c r="A19172" t="s">
        <v>45</v>
      </c>
      <c r="B19172" t="s">
        <v>136</v>
      </c>
      <c r="C19172">
        <v>1</v>
      </c>
      <c r="D19172">
        <v>3230</v>
      </c>
      <c r="E19172">
        <v>5</v>
      </c>
    </row>
    <row r="19173" spans="1:5" x14ac:dyDescent="0.2">
      <c r="A19173" t="s">
        <v>45</v>
      </c>
      <c r="B19173" t="s">
        <v>136</v>
      </c>
      <c r="C19173">
        <v>10</v>
      </c>
      <c r="D19173">
        <v>3261</v>
      </c>
      <c r="E19173">
        <v>4</v>
      </c>
    </row>
    <row r="19174" spans="1:5" x14ac:dyDescent="0.2">
      <c r="A19174" t="s">
        <v>45</v>
      </c>
      <c r="B19174" t="s">
        <v>136</v>
      </c>
      <c r="C19174">
        <v>2</v>
      </c>
      <c r="D19174">
        <v>3179</v>
      </c>
      <c r="E19174">
        <v>4</v>
      </c>
    </row>
    <row r="19175" spans="1:5" x14ac:dyDescent="0.2">
      <c r="A19175" t="s">
        <v>45</v>
      </c>
      <c r="B19175" t="s">
        <v>136</v>
      </c>
      <c r="C19175">
        <v>3</v>
      </c>
      <c r="D19175">
        <v>3164</v>
      </c>
      <c r="E19175">
        <v>4</v>
      </c>
    </row>
    <row r="19176" spans="1:5" x14ac:dyDescent="0.2">
      <c r="A19176" t="s">
        <v>45</v>
      </c>
      <c r="B19176" t="s">
        <v>136</v>
      </c>
      <c r="C19176">
        <v>4</v>
      </c>
      <c r="D19176">
        <v>3263</v>
      </c>
      <c r="E19176">
        <v>4</v>
      </c>
    </row>
    <row r="19177" spans="1:5" x14ac:dyDescent="0.2">
      <c r="A19177" t="s">
        <v>45</v>
      </c>
      <c r="B19177" t="s">
        <v>136</v>
      </c>
      <c r="C19177">
        <v>5</v>
      </c>
      <c r="D19177">
        <v>3337</v>
      </c>
      <c r="E19177">
        <v>4</v>
      </c>
    </row>
    <row r="19178" spans="1:5" x14ac:dyDescent="0.2">
      <c r="A19178" t="s">
        <v>45</v>
      </c>
      <c r="B19178" t="s">
        <v>136</v>
      </c>
      <c r="C19178">
        <v>6</v>
      </c>
      <c r="D19178">
        <v>3251</v>
      </c>
      <c r="E19178">
        <v>4</v>
      </c>
    </row>
    <row r="19179" spans="1:5" x14ac:dyDescent="0.2">
      <c r="A19179" t="s">
        <v>45</v>
      </c>
      <c r="B19179" t="s">
        <v>136</v>
      </c>
      <c r="C19179">
        <v>7</v>
      </c>
      <c r="D19179">
        <v>3287</v>
      </c>
      <c r="E19179">
        <v>4</v>
      </c>
    </row>
    <row r="19180" spans="1:5" x14ac:dyDescent="0.2">
      <c r="A19180" t="s">
        <v>45</v>
      </c>
      <c r="B19180" t="s">
        <v>136</v>
      </c>
      <c r="C19180">
        <v>8</v>
      </c>
      <c r="D19180">
        <v>3262</v>
      </c>
      <c r="E19180">
        <v>4</v>
      </c>
    </row>
    <row r="19181" spans="1:5" x14ac:dyDescent="0.2">
      <c r="A19181" t="s">
        <v>45</v>
      </c>
      <c r="B19181" t="s">
        <v>136</v>
      </c>
      <c r="C19181">
        <v>9</v>
      </c>
      <c r="D19181">
        <v>3246</v>
      </c>
      <c r="E19181">
        <v>4</v>
      </c>
    </row>
    <row r="19182" spans="1:5" x14ac:dyDescent="0.2">
      <c r="A19182" t="s">
        <v>45</v>
      </c>
      <c r="B19182" t="s">
        <v>137</v>
      </c>
      <c r="C19182">
        <v>1</v>
      </c>
      <c r="D19182">
        <v>1787</v>
      </c>
      <c r="E19182">
        <v>46</v>
      </c>
    </row>
    <row r="19183" spans="1:5" x14ac:dyDescent="0.2">
      <c r="A19183" t="s">
        <v>45</v>
      </c>
      <c r="B19183" t="s">
        <v>137</v>
      </c>
      <c r="C19183">
        <v>10</v>
      </c>
      <c r="D19183">
        <v>1790</v>
      </c>
      <c r="E19183">
        <v>44</v>
      </c>
    </row>
    <row r="19184" spans="1:5" x14ac:dyDescent="0.2">
      <c r="A19184" t="s">
        <v>45</v>
      </c>
      <c r="B19184" t="s">
        <v>137</v>
      </c>
      <c r="C19184">
        <v>2</v>
      </c>
      <c r="D19184">
        <v>1668</v>
      </c>
      <c r="E19184">
        <v>48</v>
      </c>
    </row>
    <row r="19185" spans="1:5" x14ac:dyDescent="0.2">
      <c r="A19185" t="s">
        <v>45</v>
      </c>
      <c r="B19185" t="s">
        <v>137</v>
      </c>
      <c r="C19185">
        <v>3</v>
      </c>
      <c r="D19185">
        <v>1668</v>
      </c>
      <c r="E19185">
        <v>44</v>
      </c>
    </row>
    <row r="19186" spans="1:5" x14ac:dyDescent="0.2">
      <c r="A19186" t="s">
        <v>45</v>
      </c>
      <c r="B19186" t="s">
        <v>137</v>
      </c>
      <c r="C19186">
        <v>4</v>
      </c>
      <c r="D19186">
        <v>1714</v>
      </c>
      <c r="E19186">
        <v>46</v>
      </c>
    </row>
    <row r="19187" spans="1:5" x14ac:dyDescent="0.2">
      <c r="A19187" t="s">
        <v>45</v>
      </c>
      <c r="B19187" t="s">
        <v>137</v>
      </c>
      <c r="C19187">
        <v>5</v>
      </c>
      <c r="D19187">
        <v>1641</v>
      </c>
      <c r="E19187">
        <v>46</v>
      </c>
    </row>
    <row r="19188" spans="1:5" x14ac:dyDescent="0.2">
      <c r="A19188" t="s">
        <v>45</v>
      </c>
      <c r="B19188" t="s">
        <v>137</v>
      </c>
      <c r="C19188">
        <v>6</v>
      </c>
      <c r="D19188">
        <v>1664</v>
      </c>
      <c r="E19188">
        <v>46</v>
      </c>
    </row>
    <row r="19189" spans="1:5" x14ac:dyDescent="0.2">
      <c r="A19189" t="s">
        <v>45</v>
      </c>
      <c r="B19189" t="s">
        <v>137</v>
      </c>
      <c r="C19189">
        <v>7</v>
      </c>
      <c r="D19189">
        <v>1722</v>
      </c>
      <c r="E19189">
        <v>45</v>
      </c>
    </row>
    <row r="19190" spans="1:5" x14ac:dyDescent="0.2">
      <c r="A19190" t="s">
        <v>45</v>
      </c>
      <c r="B19190" t="s">
        <v>137</v>
      </c>
      <c r="C19190">
        <v>8</v>
      </c>
      <c r="D19190">
        <v>1670</v>
      </c>
      <c r="E19190">
        <v>47</v>
      </c>
    </row>
    <row r="19191" spans="1:5" x14ac:dyDescent="0.2">
      <c r="A19191" t="s">
        <v>45</v>
      </c>
      <c r="B19191" t="s">
        <v>137</v>
      </c>
      <c r="C19191">
        <v>9</v>
      </c>
      <c r="D19191">
        <v>1770</v>
      </c>
      <c r="E19191">
        <v>45</v>
      </c>
    </row>
    <row r="19192" spans="1:5" x14ac:dyDescent="0.2">
      <c r="A19192" t="s">
        <v>45</v>
      </c>
      <c r="B19192" t="s">
        <v>138</v>
      </c>
      <c r="C19192">
        <v>1</v>
      </c>
      <c r="D19192">
        <v>1313</v>
      </c>
      <c r="E19192">
        <v>85</v>
      </c>
    </row>
    <row r="19193" spans="1:5" x14ac:dyDescent="0.2">
      <c r="A19193" t="s">
        <v>45</v>
      </c>
      <c r="B19193" t="s">
        <v>138</v>
      </c>
      <c r="C19193">
        <v>10</v>
      </c>
      <c r="D19193">
        <v>1294</v>
      </c>
      <c r="E19193">
        <v>82</v>
      </c>
    </row>
    <row r="19194" spans="1:5" x14ac:dyDescent="0.2">
      <c r="A19194" t="s">
        <v>45</v>
      </c>
      <c r="B19194" t="s">
        <v>138</v>
      </c>
      <c r="C19194">
        <v>2</v>
      </c>
      <c r="D19194">
        <v>1279</v>
      </c>
      <c r="E19194">
        <v>86</v>
      </c>
    </row>
    <row r="19195" spans="1:5" x14ac:dyDescent="0.2">
      <c r="A19195" t="s">
        <v>45</v>
      </c>
      <c r="B19195" t="s">
        <v>138</v>
      </c>
      <c r="C19195">
        <v>3</v>
      </c>
      <c r="D19195">
        <v>1285</v>
      </c>
      <c r="E19195">
        <v>85</v>
      </c>
    </row>
    <row r="19196" spans="1:5" x14ac:dyDescent="0.2">
      <c r="A19196" t="s">
        <v>45</v>
      </c>
      <c r="B19196" t="s">
        <v>138</v>
      </c>
      <c r="C19196">
        <v>4</v>
      </c>
      <c r="D19196">
        <v>1282</v>
      </c>
      <c r="E19196">
        <v>76</v>
      </c>
    </row>
    <row r="19197" spans="1:5" x14ac:dyDescent="0.2">
      <c r="A19197" t="s">
        <v>45</v>
      </c>
      <c r="B19197" t="s">
        <v>138</v>
      </c>
      <c r="C19197">
        <v>5</v>
      </c>
      <c r="D19197">
        <v>1288</v>
      </c>
      <c r="E19197">
        <v>86</v>
      </c>
    </row>
    <row r="19198" spans="1:5" x14ac:dyDescent="0.2">
      <c r="A19198" t="s">
        <v>45</v>
      </c>
      <c r="B19198" t="s">
        <v>138</v>
      </c>
      <c r="C19198">
        <v>6</v>
      </c>
      <c r="D19198">
        <v>1285</v>
      </c>
      <c r="E19198">
        <v>86</v>
      </c>
    </row>
    <row r="19199" spans="1:5" x14ac:dyDescent="0.2">
      <c r="A19199" t="s">
        <v>45</v>
      </c>
      <c r="B19199" t="s">
        <v>138</v>
      </c>
      <c r="C19199">
        <v>7</v>
      </c>
      <c r="D19199">
        <v>1324</v>
      </c>
      <c r="E19199">
        <v>78</v>
      </c>
    </row>
    <row r="19200" spans="1:5" x14ac:dyDescent="0.2">
      <c r="A19200" t="s">
        <v>45</v>
      </c>
      <c r="B19200" t="s">
        <v>138</v>
      </c>
      <c r="C19200">
        <v>8</v>
      </c>
      <c r="D19200">
        <v>1284</v>
      </c>
      <c r="E19200">
        <v>76</v>
      </c>
    </row>
    <row r="19201" spans="1:5" x14ac:dyDescent="0.2">
      <c r="A19201" t="s">
        <v>45</v>
      </c>
      <c r="B19201" t="s">
        <v>138</v>
      </c>
      <c r="C19201">
        <v>9</v>
      </c>
      <c r="D19201">
        <v>1275</v>
      </c>
      <c r="E19201">
        <v>86</v>
      </c>
    </row>
    <row r="19202" spans="1:5" x14ac:dyDescent="0.2">
      <c r="A19202" t="s">
        <v>45</v>
      </c>
      <c r="B19202" t="s">
        <v>139</v>
      </c>
      <c r="C19202">
        <v>1</v>
      </c>
      <c r="D19202">
        <v>1305</v>
      </c>
      <c r="E19202">
        <v>79</v>
      </c>
    </row>
    <row r="19203" spans="1:5" x14ac:dyDescent="0.2">
      <c r="A19203" t="s">
        <v>45</v>
      </c>
      <c r="B19203" t="s">
        <v>139</v>
      </c>
      <c r="C19203">
        <v>10</v>
      </c>
      <c r="D19203">
        <v>1284</v>
      </c>
      <c r="E19203">
        <v>88</v>
      </c>
    </row>
    <row r="19204" spans="1:5" x14ac:dyDescent="0.2">
      <c r="A19204" t="s">
        <v>45</v>
      </c>
      <c r="B19204" t="s">
        <v>139</v>
      </c>
      <c r="C19204">
        <v>2</v>
      </c>
      <c r="D19204">
        <v>1273</v>
      </c>
      <c r="E19204">
        <v>78</v>
      </c>
    </row>
    <row r="19205" spans="1:5" x14ac:dyDescent="0.2">
      <c r="A19205" t="s">
        <v>45</v>
      </c>
      <c r="B19205" t="s">
        <v>139</v>
      </c>
      <c r="C19205">
        <v>3</v>
      </c>
      <c r="D19205">
        <v>1281</v>
      </c>
      <c r="E19205">
        <v>78</v>
      </c>
    </row>
    <row r="19206" spans="1:5" x14ac:dyDescent="0.2">
      <c r="A19206" t="s">
        <v>45</v>
      </c>
      <c r="B19206" t="s">
        <v>139</v>
      </c>
      <c r="C19206">
        <v>4</v>
      </c>
      <c r="D19206">
        <v>1276</v>
      </c>
      <c r="E19206">
        <v>86</v>
      </c>
    </row>
    <row r="19207" spans="1:5" x14ac:dyDescent="0.2">
      <c r="A19207" t="s">
        <v>45</v>
      </c>
      <c r="B19207" t="s">
        <v>139</v>
      </c>
      <c r="C19207">
        <v>5</v>
      </c>
      <c r="D19207">
        <v>1283</v>
      </c>
      <c r="E19207">
        <v>86</v>
      </c>
    </row>
    <row r="19208" spans="1:5" x14ac:dyDescent="0.2">
      <c r="A19208" t="s">
        <v>45</v>
      </c>
      <c r="B19208" t="s">
        <v>139</v>
      </c>
      <c r="C19208">
        <v>6</v>
      </c>
      <c r="D19208">
        <v>1281</v>
      </c>
      <c r="E19208">
        <v>86</v>
      </c>
    </row>
    <row r="19209" spans="1:5" x14ac:dyDescent="0.2">
      <c r="A19209" t="s">
        <v>45</v>
      </c>
      <c r="B19209" t="s">
        <v>139</v>
      </c>
      <c r="C19209">
        <v>7</v>
      </c>
      <c r="D19209">
        <v>1321</v>
      </c>
      <c r="E19209">
        <v>87</v>
      </c>
    </row>
    <row r="19210" spans="1:5" x14ac:dyDescent="0.2">
      <c r="A19210" t="s">
        <v>45</v>
      </c>
      <c r="B19210" t="s">
        <v>139</v>
      </c>
      <c r="C19210">
        <v>8</v>
      </c>
      <c r="D19210">
        <v>1282</v>
      </c>
      <c r="E19210">
        <v>85</v>
      </c>
    </row>
    <row r="19211" spans="1:5" x14ac:dyDescent="0.2">
      <c r="A19211" t="s">
        <v>45</v>
      </c>
      <c r="B19211" t="s">
        <v>139</v>
      </c>
      <c r="C19211">
        <v>9</v>
      </c>
      <c r="D19211">
        <v>1272</v>
      </c>
      <c r="E19211">
        <v>79</v>
      </c>
    </row>
    <row r="19212" spans="1:5" x14ac:dyDescent="0.2">
      <c r="A19212" t="s">
        <v>45</v>
      </c>
      <c r="B19212" t="s">
        <v>140</v>
      </c>
      <c r="C19212">
        <v>1</v>
      </c>
      <c r="D19212">
        <v>1302</v>
      </c>
      <c r="E19212">
        <v>86</v>
      </c>
    </row>
    <row r="19213" spans="1:5" x14ac:dyDescent="0.2">
      <c r="A19213" t="s">
        <v>45</v>
      </c>
      <c r="B19213" t="s">
        <v>140</v>
      </c>
      <c r="C19213">
        <v>10</v>
      </c>
      <c r="D19213">
        <v>1283</v>
      </c>
      <c r="E19213">
        <v>86</v>
      </c>
    </row>
    <row r="19214" spans="1:5" x14ac:dyDescent="0.2">
      <c r="A19214" t="s">
        <v>45</v>
      </c>
      <c r="B19214" t="s">
        <v>140</v>
      </c>
      <c r="C19214">
        <v>2</v>
      </c>
      <c r="D19214">
        <v>1272</v>
      </c>
      <c r="E19214">
        <v>84</v>
      </c>
    </row>
    <row r="19215" spans="1:5" x14ac:dyDescent="0.2">
      <c r="A19215" t="s">
        <v>45</v>
      </c>
      <c r="B19215" t="s">
        <v>140</v>
      </c>
      <c r="C19215">
        <v>3</v>
      </c>
      <c r="D19215">
        <v>1277</v>
      </c>
      <c r="E19215">
        <v>86</v>
      </c>
    </row>
    <row r="19216" spans="1:5" x14ac:dyDescent="0.2">
      <c r="A19216" t="s">
        <v>45</v>
      </c>
      <c r="B19216" t="s">
        <v>140</v>
      </c>
      <c r="C19216">
        <v>4</v>
      </c>
      <c r="D19216">
        <v>1264</v>
      </c>
      <c r="E19216">
        <v>88</v>
      </c>
    </row>
    <row r="19217" spans="1:5" x14ac:dyDescent="0.2">
      <c r="A19217" t="s">
        <v>45</v>
      </c>
      <c r="B19217" t="s">
        <v>140</v>
      </c>
      <c r="C19217">
        <v>5</v>
      </c>
      <c r="D19217">
        <v>1282</v>
      </c>
      <c r="E19217">
        <v>86</v>
      </c>
    </row>
    <row r="19218" spans="1:5" x14ac:dyDescent="0.2">
      <c r="A19218" t="s">
        <v>45</v>
      </c>
      <c r="B19218" t="s">
        <v>140</v>
      </c>
      <c r="C19218">
        <v>6</v>
      </c>
      <c r="D19218">
        <v>1274</v>
      </c>
      <c r="E19218">
        <v>85</v>
      </c>
    </row>
    <row r="19219" spans="1:5" x14ac:dyDescent="0.2">
      <c r="A19219" t="s">
        <v>45</v>
      </c>
      <c r="B19219" t="s">
        <v>140</v>
      </c>
      <c r="C19219">
        <v>7</v>
      </c>
      <c r="D19219">
        <v>1315</v>
      </c>
      <c r="E19219">
        <v>86</v>
      </c>
    </row>
    <row r="19220" spans="1:5" x14ac:dyDescent="0.2">
      <c r="A19220" t="s">
        <v>45</v>
      </c>
      <c r="B19220" t="s">
        <v>140</v>
      </c>
      <c r="C19220">
        <v>8</v>
      </c>
      <c r="D19220">
        <v>1277</v>
      </c>
      <c r="E19220">
        <v>77</v>
      </c>
    </row>
    <row r="19221" spans="1:5" x14ac:dyDescent="0.2">
      <c r="A19221" t="s">
        <v>45</v>
      </c>
      <c r="B19221" t="s">
        <v>140</v>
      </c>
      <c r="C19221">
        <v>9</v>
      </c>
      <c r="D19221">
        <v>1268</v>
      </c>
      <c r="E19221">
        <v>85</v>
      </c>
    </row>
    <row r="19222" spans="1:5" x14ac:dyDescent="0.2">
      <c r="A19222" t="s">
        <v>45</v>
      </c>
      <c r="B19222" t="s">
        <v>141</v>
      </c>
      <c r="C19222">
        <v>1</v>
      </c>
      <c r="D19222">
        <v>1411</v>
      </c>
      <c r="E19222">
        <v>79</v>
      </c>
    </row>
    <row r="19223" spans="1:5" x14ac:dyDescent="0.2">
      <c r="A19223" t="s">
        <v>45</v>
      </c>
      <c r="B19223" t="s">
        <v>141</v>
      </c>
      <c r="C19223">
        <v>10</v>
      </c>
      <c r="D19223">
        <v>1393</v>
      </c>
      <c r="E19223">
        <v>86</v>
      </c>
    </row>
    <row r="19224" spans="1:5" x14ac:dyDescent="0.2">
      <c r="A19224" t="s">
        <v>45</v>
      </c>
      <c r="B19224" t="s">
        <v>141</v>
      </c>
      <c r="C19224">
        <v>2</v>
      </c>
      <c r="D19224">
        <v>1366</v>
      </c>
      <c r="E19224">
        <v>80</v>
      </c>
    </row>
    <row r="19225" spans="1:5" x14ac:dyDescent="0.2">
      <c r="A19225" t="s">
        <v>45</v>
      </c>
      <c r="B19225" t="s">
        <v>141</v>
      </c>
      <c r="C19225">
        <v>3</v>
      </c>
      <c r="D19225">
        <v>1398</v>
      </c>
      <c r="E19225">
        <v>79</v>
      </c>
    </row>
    <row r="19226" spans="1:5" x14ac:dyDescent="0.2">
      <c r="A19226" t="s">
        <v>45</v>
      </c>
      <c r="B19226" t="s">
        <v>141</v>
      </c>
      <c r="C19226">
        <v>4</v>
      </c>
      <c r="D19226">
        <v>1383</v>
      </c>
      <c r="E19226">
        <v>84</v>
      </c>
    </row>
    <row r="19227" spans="1:5" x14ac:dyDescent="0.2">
      <c r="A19227" t="s">
        <v>45</v>
      </c>
      <c r="B19227" t="s">
        <v>141</v>
      </c>
      <c r="C19227">
        <v>5</v>
      </c>
      <c r="D19227">
        <v>1373</v>
      </c>
      <c r="E19227">
        <v>86</v>
      </c>
    </row>
    <row r="19228" spans="1:5" x14ac:dyDescent="0.2">
      <c r="A19228" t="s">
        <v>45</v>
      </c>
      <c r="B19228" t="s">
        <v>141</v>
      </c>
      <c r="C19228">
        <v>6</v>
      </c>
      <c r="D19228">
        <v>1370</v>
      </c>
      <c r="E19228">
        <v>84</v>
      </c>
    </row>
    <row r="19229" spans="1:5" x14ac:dyDescent="0.2">
      <c r="A19229" t="s">
        <v>45</v>
      </c>
      <c r="B19229" t="s">
        <v>141</v>
      </c>
      <c r="C19229">
        <v>7</v>
      </c>
      <c r="D19229">
        <v>1442</v>
      </c>
      <c r="E19229">
        <v>85</v>
      </c>
    </row>
    <row r="19230" spans="1:5" x14ac:dyDescent="0.2">
      <c r="A19230" t="s">
        <v>45</v>
      </c>
      <c r="B19230" t="s">
        <v>141</v>
      </c>
      <c r="C19230">
        <v>8</v>
      </c>
      <c r="D19230">
        <v>1382</v>
      </c>
      <c r="E19230">
        <v>87</v>
      </c>
    </row>
    <row r="19231" spans="1:5" x14ac:dyDescent="0.2">
      <c r="A19231" t="s">
        <v>45</v>
      </c>
      <c r="B19231" t="s">
        <v>141</v>
      </c>
      <c r="C19231">
        <v>9</v>
      </c>
      <c r="D19231">
        <v>1375</v>
      </c>
      <c r="E19231">
        <v>80</v>
      </c>
    </row>
    <row r="19232" spans="1:5" x14ac:dyDescent="0.2">
      <c r="A19232" t="s">
        <v>45</v>
      </c>
      <c r="B19232" t="s">
        <v>142</v>
      </c>
      <c r="C19232">
        <v>1</v>
      </c>
      <c r="D19232">
        <v>1299</v>
      </c>
      <c r="E19232">
        <v>87</v>
      </c>
    </row>
    <row r="19233" spans="1:5" x14ac:dyDescent="0.2">
      <c r="A19233" t="s">
        <v>45</v>
      </c>
      <c r="B19233" t="s">
        <v>142</v>
      </c>
      <c r="C19233">
        <v>10</v>
      </c>
      <c r="D19233">
        <v>1282</v>
      </c>
      <c r="E19233">
        <v>82</v>
      </c>
    </row>
    <row r="19234" spans="1:5" x14ac:dyDescent="0.2">
      <c r="A19234" t="s">
        <v>45</v>
      </c>
      <c r="B19234" t="s">
        <v>142</v>
      </c>
      <c r="C19234">
        <v>2</v>
      </c>
      <c r="D19234">
        <v>1271</v>
      </c>
      <c r="E19234">
        <v>85</v>
      </c>
    </row>
    <row r="19235" spans="1:5" x14ac:dyDescent="0.2">
      <c r="A19235" t="s">
        <v>45</v>
      </c>
      <c r="B19235" t="s">
        <v>142</v>
      </c>
      <c r="C19235">
        <v>3</v>
      </c>
      <c r="D19235">
        <v>1277</v>
      </c>
      <c r="E19235">
        <v>86</v>
      </c>
    </row>
    <row r="19236" spans="1:5" x14ac:dyDescent="0.2">
      <c r="A19236" t="s">
        <v>45</v>
      </c>
      <c r="B19236" t="s">
        <v>142</v>
      </c>
      <c r="C19236">
        <v>4</v>
      </c>
      <c r="D19236">
        <v>1263</v>
      </c>
      <c r="E19236">
        <v>81</v>
      </c>
    </row>
    <row r="19237" spans="1:5" x14ac:dyDescent="0.2">
      <c r="A19237" t="s">
        <v>45</v>
      </c>
      <c r="B19237" t="s">
        <v>142</v>
      </c>
      <c r="C19237">
        <v>5</v>
      </c>
      <c r="D19237">
        <v>1280</v>
      </c>
      <c r="E19237">
        <v>85</v>
      </c>
    </row>
    <row r="19238" spans="1:5" x14ac:dyDescent="0.2">
      <c r="A19238" t="s">
        <v>45</v>
      </c>
      <c r="B19238" t="s">
        <v>142</v>
      </c>
      <c r="C19238">
        <v>6</v>
      </c>
      <c r="D19238">
        <v>1273</v>
      </c>
      <c r="E19238">
        <v>87</v>
      </c>
    </row>
    <row r="19239" spans="1:5" x14ac:dyDescent="0.2">
      <c r="A19239" t="s">
        <v>45</v>
      </c>
      <c r="B19239" t="s">
        <v>142</v>
      </c>
      <c r="C19239">
        <v>7</v>
      </c>
      <c r="D19239">
        <v>1310</v>
      </c>
      <c r="E19239">
        <v>80</v>
      </c>
    </row>
    <row r="19240" spans="1:5" x14ac:dyDescent="0.2">
      <c r="A19240" t="s">
        <v>45</v>
      </c>
      <c r="B19240" t="s">
        <v>142</v>
      </c>
      <c r="C19240">
        <v>8</v>
      </c>
      <c r="D19240">
        <v>1273</v>
      </c>
      <c r="E19240">
        <v>79</v>
      </c>
    </row>
    <row r="19241" spans="1:5" x14ac:dyDescent="0.2">
      <c r="A19241" t="s">
        <v>45</v>
      </c>
      <c r="B19241" t="s">
        <v>142</v>
      </c>
      <c r="C19241">
        <v>9</v>
      </c>
      <c r="D19241">
        <v>1263</v>
      </c>
      <c r="E19241">
        <v>88</v>
      </c>
    </row>
    <row r="19242" spans="1:5" x14ac:dyDescent="0.2">
      <c r="A19242" t="s">
        <v>45</v>
      </c>
      <c r="B19242" t="s">
        <v>143</v>
      </c>
      <c r="C19242">
        <v>1</v>
      </c>
      <c r="D19242">
        <v>1364</v>
      </c>
      <c r="E19242">
        <v>78</v>
      </c>
    </row>
    <row r="19243" spans="1:5" x14ac:dyDescent="0.2">
      <c r="A19243" t="s">
        <v>45</v>
      </c>
      <c r="B19243" t="s">
        <v>143</v>
      </c>
      <c r="C19243">
        <v>10</v>
      </c>
      <c r="D19243">
        <v>1343</v>
      </c>
      <c r="E19243">
        <v>87</v>
      </c>
    </row>
    <row r="19244" spans="1:5" x14ac:dyDescent="0.2">
      <c r="A19244" t="s">
        <v>45</v>
      </c>
      <c r="B19244" t="s">
        <v>143</v>
      </c>
      <c r="C19244">
        <v>2</v>
      </c>
      <c r="D19244">
        <v>1320</v>
      </c>
      <c r="E19244">
        <v>86</v>
      </c>
    </row>
    <row r="19245" spans="1:5" x14ac:dyDescent="0.2">
      <c r="A19245" t="s">
        <v>45</v>
      </c>
      <c r="B19245" t="s">
        <v>143</v>
      </c>
      <c r="C19245">
        <v>3</v>
      </c>
      <c r="D19245">
        <v>1339</v>
      </c>
      <c r="E19245">
        <v>80</v>
      </c>
    </row>
    <row r="19246" spans="1:5" x14ac:dyDescent="0.2">
      <c r="A19246" t="s">
        <v>45</v>
      </c>
      <c r="B19246" t="s">
        <v>143</v>
      </c>
      <c r="C19246">
        <v>4</v>
      </c>
      <c r="D19246">
        <v>1348</v>
      </c>
      <c r="E19246">
        <v>80</v>
      </c>
    </row>
    <row r="19247" spans="1:5" x14ac:dyDescent="0.2">
      <c r="A19247" t="s">
        <v>45</v>
      </c>
      <c r="B19247" t="s">
        <v>143</v>
      </c>
      <c r="C19247">
        <v>5</v>
      </c>
      <c r="D19247">
        <v>1331</v>
      </c>
      <c r="E19247">
        <v>81</v>
      </c>
    </row>
    <row r="19248" spans="1:5" x14ac:dyDescent="0.2">
      <c r="A19248" t="s">
        <v>45</v>
      </c>
      <c r="B19248" t="s">
        <v>143</v>
      </c>
      <c r="C19248">
        <v>6</v>
      </c>
      <c r="D19248">
        <v>1322</v>
      </c>
      <c r="E19248">
        <v>80</v>
      </c>
    </row>
    <row r="19249" spans="1:5" x14ac:dyDescent="0.2">
      <c r="A19249" t="s">
        <v>45</v>
      </c>
      <c r="B19249" t="s">
        <v>143</v>
      </c>
      <c r="C19249">
        <v>7</v>
      </c>
      <c r="D19249">
        <v>1377</v>
      </c>
      <c r="E19249">
        <v>79</v>
      </c>
    </row>
    <row r="19250" spans="1:5" x14ac:dyDescent="0.2">
      <c r="A19250" t="s">
        <v>45</v>
      </c>
      <c r="B19250" t="s">
        <v>143</v>
      </c>
      <c r="C19250">
        <v>8</v>
      </c>
      <c r="D19250">
        <v>1338</v>
      </c>
      <c r="E19250">
        <v>85</v>
      </c>
    </row>
    <row r="19251" spans="1:5" x14ac:dyDescent="0.2">
      <c r="A19251" t="s">
        <v>45</v>
      </c>
      <c r="B19251" t="s">
        <v>143</v>
      </c>
      <c r="C19251">
        <v>9</v>
      </c>
      <c r="D19251">
        <v>1328</v>
      </c>
      <c r="E19251">
        <v>86</v>
      </c>
    </row>
    <row r="19252" spans="1:5" x14ac:dyDescent="0.2">
      <c r="A19252" t="s">
        <v>45</v>
      </c>
      <c r="B19252" t="s">
        <v>144</v>
      </c>
      <c r="C19252">
        <v>1</v>
      </c>
      <c r="D19252">
        <v>1294</v>
      </c>
      <c r="E19252">
        <v>88</v>
      </c>
    </row>
    <row r="19253" spans="1:5" x14ac:dyDescent="0.2">
      <c r="A19253" t="s">
        <v>45</v>
      </c>
      <c r="B19253" t="s">
        <v>144</v>
      </c>
      <c r="C19253">
        <v>10</v>
      </c>
      <c r="D19253">
        <v>1279</v>
      </c>
      <c r="E19253">
        <v>83</v>
      </c>
    </row>
    <row r="19254" spans="1:5" x14ac:dyDescent="0.2">
      <c r="A19254" t="s">
        <v>45</v>
      </c>
      <c r="B19254" t="s">
        <v>144</v>
      </c>
      <c r="C19254">
        <v>2</v>
      </c>
      <c r="D19254">
        <v>1267</v>
      </c>
      <c r="E19254">
        <v>85</v>
      </c>
    </row>
    <row r="19255" spans="1:5" x14ac:dyDescent="0.2">
      <c r="A19255" t="s">
        <v>45</v>
      </c>
      <c r="B19255" t="s">
        <v>144</v>
      </c>
      <c r="C19255">
        <v>3</v>
      </c>
      <c r="D19255">
        <v>1272</v>
      </c>
      <c r="E19255">
        <v>86</v>
      </c>
    </row>
    <row r="19256" spans="1:5" x14ac:dyDescent="0.2">
      <c r="A19256" t="s">
        <v>45</v>
      </c>
      <c r="B19256" t="s">
        <v>144</v>
      </c>
      <c r="C19256">
        <v>4</v>
      </c>
      <c r="D19256">
        <v>1261</v>
      </c>
      <c r="E19256">
        <v>79</v>
      </c>
    </row>
    <row r="19257" spans="1:5" x14ac:dyDescent="0.2">
      <c r="A19257" t="s">
        <v>45</v>
      </c>
      <c r="B19257" t="s">
        <v>144</v>
      </c>
      <c r="C19257">
        <v>5</v>
      </c>
      <c r="D19257">
        <v>1276</v>
      </c>
      <c r="E19257">
        <v>87</v>
      </c>
    </row>
    <row r="19258" spans="1:5" x14ac:dyDescent="0.2">
      <c r="A19258" t="s">
        <v>45</v>
      </c>
      <c r="B19258" t="s">
        <v>144</v>
      </c>
      <c r="C19258">
        <v>6</v>
      </c>
      <c r="D19258">
        <v>1273</v>
      </c>
      <c r="E19258">
        <v>86</v>
      </c>
    </row>
    <row r="19259" spans="1:5" x14ac:dyDescent="0.2">
      <c r="A19259" t="s">
        <v>45</v>
      </c>
      <c r="B19259" t="s">
        <v>144</v>
      </c>
      <c r="C19259">
        <v>7</v>
      </c>
      <c r="D19259">
        <v>1305</v>
      </c>
      <c r="E19259">
        <v>81</v>
      </c>
    </row>
    <row r="19260" spans="1:5" x14ac:dyDescent="0.2">
      <c r="A19260" t="s">
        <v>45</v>
      </c>
      <c r="B19260" t="s">
        <v>144</v>
      </c>
      <c r="C19260">
        <v>8</v>
      </c>
      <c r="D19260">
        <v>1270</v>
      </c>
      <c r="E19260">
        <v>79</v>
      </c>
    </row>
    <row r="19261" spans="1:5" x14ac:dyDescent="0.2">
      <c r="A19261" t="s">
        <v>45</v>
      </c>
      <c r="B19261" t="s">
        <v>144</v>
      </c>
      <c r="C19261">
        <v>9</v>
      </c>
      <c r="D19261">
        <v>1258</v>
      </c>
      <c r="E19261">
        <v>86</v>
      </c>
    </row>
    <row r="19262" spans="1:5" x14ac:dyDescent="0.2">
      <c r="A19262" t="s">
        <v>45</v>
      </c>
      <c r="B19262" t="s">
        <v>145</v>
      </c>
      <c r="C19262">
        <v>1</v>
      </c>
      <c r="D19262">
        <v>1341</v>
      </c>
      <c r="E19262">
        <v>79</v>
      </c>
    </row>
    <row r="19263" spans="1:5" x14ac:dyDescent="0.2">
      <c r="A19263" t="s">
        <v>45</v>
      </c>
      <c r="B19263" t="s">
        <v>145</v>
      </c>
      <c r="C19263">
        <v>10</v>
      </c>
      <c r="D19263">
        <v>1325</v>
      </c>
      <c r="E19263">
        <v>88</v>
      </c>
    </row>
    <row r="19264" spans="1:5" x14ac:dyDescent="0.2">
      <c r="A19264" t="s">
        <v>45</v>
      </c>
      <c r="B19264" t="s">
        <v>145</v>
      </c>
      <c r="C19264">
        <v>2</v>
      </c>
      <c r="D19264">
        <v>1301</v>
      </c>
      <c r="E19264">
        <v>79</v>
      </c>
    </row>
    <row r="19265" spans="1:5" x14ac:dyDescent="0.2">
      <c r="A19265" t="s">
        <v>45</v>
      </c>
      <c r="B19265" t="s">
        <v>145</v>
      </c>
      <c r="C19265">
        <v>3</v>
      </c>
      <c r="D19265">
        <v>1321</v>
      </c>
      <c r="E19265">
        <v>79</v>
      </c>
    </row>
    <row r="19266" spans="1:5" x14ac:dyDescent="0.2">
      <c r="A19266" t="s">
        <v>45</v>
      </c>
      <c r="B19266" t="s">
        <v>145</v>
      </c>
      <c r="C19266">
        <v>4</v>
      </c>
      <c r="D19266">
        <v>1309</v>
      </c>
      <c r="E19266">
        <v>85</v>
      </c>
    </row>
    <row r="19267" spans="1:5" x14ac:dyDescent="0.2">
      <c r="A19267" t="s">
        <v>45</v>
      </c>
      <c r="B19267" t="s">
        <v>145</v>
      </c>
      <c r="C19267">
        <v>5</v>
      </c>
      <c r="D19267">
        <v>1315</v>
      </c>
      <c r="E19267">
        <v>85</v>
      </c>
    </row>
    <row r="19268" spans="1:5" x14ac:dyDescent="0.2">
      <c r="A19268" t="s">
        <v>45</v>
      </c>
      <c r="B19268" t="s">
        <v>145</v>
      </c>
      <c r="C19268">
        <v>6</v>
      </c>
      <c r="D19268">
        <v>1304</v>
      </c>
      <c r="E19268">
        <v>84</v>
      </c>
    </row>
    <row r="19269" spans="1:5" x14ac:dyDescent="0.2">
      <c r="A19269" t="s">
        <v>45</v>
      </c>
      <c r="B19269" t="s">
        <v>145</v>
      </c>
      <c r="C19269">
        <v>7</v>
      </c>
      <c r="D19269">
        <v>1363</v>
      </c>
      <c r="E19269">
        <v>85</v>
      </c>
    </row>
    <row r="19270" spans="1:5" x14ac:dyDescent="0.2">
      <c r="A19270" t="s">
        <v>45</v>
      </c>
      <c r="B19270" t="s">
        <v>145</v>
      </c>
      <c r="C19270">
        <v>8</v>
      </c>
      <c r="D19270">
        <v>1317</v>
      </c>
      <c r="E19270">
        <v>86</v>
      </c>
    </row>
    <row r="19271" spans="1:5" x14ac:dyDescent="0.2">
      <c r="A19271" t="s">
        <v>45</v>
      </c>
      <c r="B19271" t="s">
        <v>145</v>
      </c>
      <c r="C19271">
        <v>9</v>
      </c>
      <c r="D19271">
        <v>1296</v>
      </c>
      <c r="E19271">
        <v>80</v>
      </c>
    </row>
    <row r="19272" spans="1:5" x14ac:dyDescent="0.2">
      <c r="A19272" t="s">
        <v>45</v>
      </c>
      <c r="B19272" t="s">
        <v>146</v>
      </c>
      <c r="C19272">
        <v>1</v>
      </c>
      <c r="D19272">
        <v>1324</v>
      </c>
      <c r="E19272">
        <v>85</v>
      </c>
    </row>
    <row r="19273" spans="1:5" x14ac:dyDescent="0.2">
      <c r="A19273" t="s">
        <v>45</v>
      </c>
      <c r="B19273" t="s">
        <v>146</v>
      </c>
      <c r="C19273">
        <v>10</v>
      </c>
      <c r="D19273">
        <v>1304</v>
      </c>
      <c r="E19273">
        <v>85</v>
      </c>
    </row>
    <row r="19274" spans="1:5" x14ac:dyDescent="0.2">
      <c r="A19274" t="s">
        <v>45</v>
      </c>
      <c r="B19274" t="s">
        <v>146</v>
      </c>
      <c r="C19274">
        <v>2</v>
      </c>
      <c r="D19274">
        <v>1289</v>
      </c>
      <c r="E19274">
        <v>85</v>
      </c>
    </row>
    <row r="19275" spans="1:5" x14ac:dyDescent="0.2">
      <c r="A19275" t="s">
        <v>45</v>
      </c>
      <c r="B19275" t="s">
        <v>146</v>
      </c>
      <c r="C19275">
        <v>3</v>
      </c>
      <c r="D19275">
        <v>1308</v>
      </c>
      <c r="E19275">
        <v>85</v>
      </c>
    </row>
    <row r="19276" spans="1:5" x14ac:dyDescent="0.2">
      <c r="A19276" t="s">
        <v>45</v>
      </c>
      <c r="B19276" t="s">
        <v>146</v>
      </c>
      <c r="C19276">
        <v>4</v>
      </c>
      <c r="D19276">
        <v>1301</v>
      </c>
      <c r="E19276">
        <v>87</v>
      </c>
    </row>
    <row r="19277" spans="1:5" x14ac:dyDescent="0.2">
      <c r="A19277" t="s">
        <v>45</v>
      </c>
      <c r="B19277" t="s">
        <v>146</v>
      </c>
      <c r="C19277">
        <v>5</v>
      </c>
      <c r="D19277">
        <v>1304</v>
      </c>
      <c r="E19277">
        <v>85</v>
      </c>
    </row>
    <row r="19278" spans="1:5" x14ac:dyDescent="0.2">
      <c r="A19278" t="s">
        <v>45</v>
      </c>
      <c r="B19278" t="s">
        <v>146</v>
      </c>
      <c r="C19278">
        <v>6</v>
      </c>
      <c r="D19278">
        <v>1295</v>
      </c>
      <c r="E19278">
        <v>85</v>
      </c>
    </row>
    <row r="19279" spans="1:5" x14ac:dyDescent="0.2">
      <c r="A19279" t="s">
        <v>45</v>
      </c>
      <c r="B19279" t="s">
        <v>146</v>
      </c>
      <c r="C19279">
        <v>7</v>
      </c>
      <c r="D19279">
        <v>1342</v>
      </c>
      <c r="E19279">
        <v>85</v>
      </c>
    </row>
    <row r="19280" spans="1:5" x14ac:dyDescent="0.2">
      <c r="A19280" t="s">
        <v>45</v>
      </c>
      <c r="B19280" t="s">
        <v>146</v>
      </c>
      <c r="C19280">
        <v>8</v>
      </c>
      <c r="D19280">
        <v>1300</v>
      </c>
      <c r="E19280">
        <v>114</v>
      </c>
    </row>
    <row r="19281" spans="1:5" x14ac:dyDescent="0.2">
      <c r="A19281" t="s">
        <v>45</v>
      </c>
      <c r="B19281" t="s">
        <v>146</v>
      </c>
      <c r="C19281">
        <v>9</v>
      </c>
      <c r="D19281">
        <v>1288</v>
      </c>
      <c r="E19281">
        <v>87</v>
      </c>
    </row>
    <row r="19282" spans="1:5" x14ac:dyDescent="0.2">
      <c r="A19282" t="s">
        <v>45</v>
      </c>
      <c r="B19282" t="s">
        <v>147</v>
      </c>
      <c r="C19282">
        <v>1</v>
      </c>
      <c r="D19282">
        <v>1318</v>
      </c>
      <c r="E19282">
        <v>79</v>
      </c>
    </row>
    <row r="19283" spans="1:5" x14ac:dyDescent="0.2">
      <c r="A19283" t="s">
        <v>45</v>
      </c>
      <c r="B19283" t="s">
        <v>147</v>
      </c>
      <c r="C19283">
        <v>10</v>
      </c>
      <c r="D19283">
        <v>1299</v>
      </c>
      <c r="E19283">
        <v>86</v>
      </c>
    </row>
    <row r="19284" spans="1:5" x14ac:dyDescent="0.2">
      <c r="A19284" t="s">
        <v>45</v>
      </c>
      <c r="B19284" t="s">
        <v>147</v>
      </c>
      <c r="C19284">
        <v>2</v>
      </c>
      <c r="D19284">
        <v>1284</v>
      </c>
      <c r="E19284">
        <v>81</v>
      </c>
    </row>
    <row r="19285" spans="1:5" x14ac:dyDescent="0.2">
      <c r="A19285" t="s">
        <v>45</v>
      </c>
      <c r="B19285" t="s">
        <v>147</v>
      </c>
      <c r="C19285">
        <v>3</v>
      </c>
      <c r="D19285">
        <v>1294</v>
      </c>
      <c r="E19285">
        <v>80</v>
      </c>
    </row>
    <row r="19286" spans="1:5" x14ac:dyDescent="0.2">
      <c r="A19286" t="s">
        <v>45</v>
      </c>
      <c r="B19286" t="s">
        <v>147</v>
      </c>
      <c r="C19286">
        <v>4</v>
      </c>
      <c r="D19286">
        <v>1287</v>
      </c>
      <c r="E19286">
        <v>85</v>
      </c>
    </row>
    <row r="19287" spans="1:5" x14ac:dyDescent="0.2">
      <c r="A19287" t="s">
        <v>45</v>
      </c>
      <c r="B19287" t="s">
        <v>147</v>
      </c>
      <c r="C19287">
        <v>5</v>
      </c>
      <c r="D19287">
        <v>1296</v>
      </c>
      <c r="E19287">
        <v>85</v>
      </c>
    </row>
    <row r="19288" spans="1:5" x14ac:dyDescent="0.2">
      <c r="A19288" t="s">
        <v>45</v>
      </c>
      <c r="B19288" t="s">
        <v>147</v>
      </c>
      <c r="C19288">
        <v>6</v>
      </c>
      <c r="D19288">
        <v>1291</v>
      </c>
      <c r="E19288">
        <v>86</v>
      </c>
    </row>
    <row r="19289" spans="1:5" x14ac:dyDescent="0.2">
      <c r="A19289" t="s">
        <v>45</v>
      </c>
      <c r="B19289" t="s">
        <v>147</v>
      </c>
      <c r="C19289">
        <v>7</v>
      </c>
      <c r="D19289">
        <v>1335</v>
      </c>
      <c r="E19289">
        <v>87</v>
      </c>
    </row>
    <row r="19290" spans="1:5" x14ac:dyDescent="0.2">
      <c r="A19290" t="s">
        <v>45</v>
      </c>
      <c r="B19290" t="s">
        <v>147</v>
      </c>
      <c r="C19290">
        <v>8</v>
      </c>
      <c r="D19290">
        <v>1299</v>
      </c>
      <c r="E19290">
        <v>87</v>
      </c>
    </row>
    <row r="19291" spans="1:5" x14ac:dyDescent="0.2">
      <c r="A19291" t="s">
        <v>45</v>
      </c>
      <c r="B19291" t="s">
        <v>147</v>
      </c>
      <c r="C19291">
        <v>9</v>
      </c>
      <c r="D19291">
        <v>1282</v>
      </c>
      <c r="E19291">
        <v>82</v>
      </c>
    </row>
    <row r="19292" spans="1:5" x14ac:dyDescent="0.2">
      <c r="A19292" t="s">
        <v>45</v>
      </c>
      <c r="B19292" t="s">
        <v>148</v>
      </c>
      <c r="C19292">
        <v>1</v>
      </c>
      <c r="D19292">
        <v>1269</v>
      </c>
      <c r="E19292">
        <v>74</v>
      </c>
    </row>
    <row r="19293" spans="1:5" x14ac:dyDescent="0.2">
      <c r="A19293" t="s">
        <v>45</v>
      </c>
      <c r="B19293" t="s">
        <v>148</v>
      </c>
      <c r="C19293">
        <v>10</v>
      </c>
      <c r="D19293">
        <v>1249</v>
      </c>
      <c r="E19293">
        <v>56</v>
      </c>
    </row>
    <row r="19294" spans="1:5" x14ac:dyDescent="0.2">
      <c r="A19294" t="s">
        <v>45</v>
      </c>
      <c r="B19294" t="s">
        <v>148</v>
      </c>
      <c r="C19294">
        <v>2</v>
      </c>
      <c r="D19294">
        <v>1241</v>
      </c>
      <c r="E19294">
        <v>84</v>
      </c>
    </row>
    <row r="19295" spans="1:5" x14ac:dyDescent="0.2">
      <c r="A19295" t="s">
        <v>45</v>
      </c>
      <c r="B19295" t="s">
        <v>148</v>
      </c>
      <c r="C19295">
        <v>3</v>
      </c>
      <c r="D19295">
        <v>1246</v>
      </c>
      <c r="E19295">
        <v>85</v>
      </c>
    </row>
    <row r="19296" spans="1:5" x14ac:dyDescent="0.2">
      <c r="A19296" t="s">
        <v>45</v>
      </c>
      <c r="B19296" t="s">
        <v>148</v>
      </c>
      <c r="C19296">
        <v>4</v>
      </c>
      <c r="D19296">
        <v>1243</v>
      </c>
      <c r="E19296">
        <v>82</v>
      </c>
    </row>
    <row r="19297" spans="1:5" x14ac:dyDescent="0.2">
      <c r="A19297" t="s">
        <v>45</v>
      </c>
      <c r="B19297" t="s">
        <v>148</v>
      </c>
      <c r="C19297">
        <v>5</v>
      </c>
      <c r="D19297">
        <v>1247</v>
      </c>
      <c r="E19297">
        <v>83</v>
      </c>
    </row>
    <row r="19298" spans="1:5" x14ac:dyDescent="0.2">
      <c r="A19298" t="s">
        <v>45</v>
      </c>
      <c r="B19298" t="s">
        <v>148</v>
      </c>
      <c r="C19298">
        <v>6</v>
      </c>
      <c r="D19298">
        <v>1248</v>
      </c>
      <c r="E19298">
        <v>66</v>
      </c>
    </row>
    <row r="19299" spans="1:5" x14ac:dyDescent="0.2">
      <c r="A19299" t="s">
        <v>45</v>
      </c>
      <c r="B19299" t="s">
        <v>148</v>
      </c>
      <c r="C19299">
        <v>7</v>
      </c>
      <c r="D19299">
        <v>1283</v>
      </c>
      <c r="E19299">
        <v>58</v>
      </c>
    </row>
    <row r="19300" spans="1:5" x14ac:dyDescent="0.2">
      <c r="A19300" t="s">
        <v>45</v>
      </c>
      <c r="B19300" t="s">
        <v>148</v>
      </c>
      <c r="C19300">
        <v>8</v>
      </c>
      <c r="D19300">
        <v>1241</v>
      </c>
      <c r="E19300">
        <v>84</v>
      </c>
    </row>
    <row r="19301" spans="1:5" x14ac:dyDescent="0.2">
      <c r="A19301" t="s">
        <v>45</v>
      </c>
      <c r="B19301" t="s">
        <v>148</v>
      </c>
      <c r="C19301">
        <v>9</v>
      </c>
      <c r="D19301">
        <v>1234</v>
      </c>
      <c r="E19301">
        <v>86</v>
      </c>
    </row>
    <row r="19302" spans="1:5" x14ac:dyDescent="0.2">
      <c r="A19302" t="s">
        <v>45</v>
      </c>
      <c r="B19302" t="s">
        <v>149</v>
      </c>
      <c r="C19302">
        <v>1</v>
      </c>
      <c r="D19302">
        <v>1269</v>
      </c>
      <c r="E19302">
        <v>83</v>
      </c>
    </row>
    <row r="19303" spans="1:5" x14ac:dyDescent="0.2">
      <c r="A19303" t="s">
        <v>45</v>
      </c>
      <c r="B19303" t="s">
        <v>149</v>
      </c>
      <c r="C19303">
        <v>10</v>
      </c>
      <c r="D19303">
        <v>1249</v>
      </c>
      <c r="E19303">
        <v>83</v>
      </c>
    </row>
    <row r="19304" spans="1:5" x14ac:dyDescent="0.2">
      <c r="A19304" t="s">
        <v>45</v>
      </c>
      <c r="B19304" t="s">
        <v>149</v>
      </c>
      <c r="C19304">
        <v>2</v>
      </c>
      <c r="D19304">
        <v>1241</v>
      </c>
      <c r="E19304">
        <v>82</v>
      </c>
    </row>
    <row r="19305" spans="1:5" x14ac:dyDescent="0.2">
      <c r="A19305" t="s">
        <v>45</v>
      </c>
      <c r="B19305" t="s">
        <v>149</v>
      </c>
      <c r="C19305">
        <v>3</v>
      </c>
      <c r="D19305">
        <v>1245</v>
      </c>
      <c r="E19305">
        <v>67</v>
      </c>
    </row>
    <row r="19306" spans="1:5" x14ac:dyDescent="0.2">
      <c r="A19306" t="s">
        <v>45</v>
      </c>
      <c r="B19306" t="s">
        <v>149</v>
      </c>
      <c r="C19306">
        <v>4</v>
      </c>
      <c r="D19306">
        <v>1243</v>
      </c>
      <c r="E19306">
        <v>87</v>
      </c>
    </row>
    <row r="19307" spans="1:5" x14ac:dyDescent="0.2">
      <c r="A19307" t="s">
        <v>45</v>
      </c>
      <c r="B19307" t="s">
        <v>149</v>
      </c>
      <c r="C19307">
        <v>5</v>
      </c>
      <c r="D19307">
        <v>1247</v>
      </c>
      <c r="E19307">
        <v>86</v>
      </c>
    </row>
    <row r="19308" spans="1:5" x14ac:dyDescent="0.2">
      <c r="A19308" t="s">
        <v>45</v>
      </c>
      <c r="B19308" t="s">
        <v>149</v>
      </c>
      <c r="C19308">
        <v>6</v>
      </c>
      <c r="D19308">
        <v>1248</v>
      </c>
      <c r="E19308">
        <v>84</v>
      </c>
    </row>
    <row r="19309" spans="1:5" x14ac:dyDescent="0.2">
      <c r="A19309" t="s">
        <v>45</v>
      </c>
      <c r="B19309" t="s">
        <v>149</v>
      </c>
      <c r="C19309">
        <v>7</v>
      </c>
      <c r="D19309">
        <v>1283</v>
      </c>
      <c r="E19309">
        <v>84</v>
      </c>
    </row>
    <row r="19310" spans="1:5" x14ac:dyDescent="0.2">
      <c r="A19310" t="s">
        <v>45</v>
      </c>
      <c r="B19310" t="s">
        <v>149</v>
      </c>
      <c r="C19310">
        <v>8</v>
      </c>
      <c r="D19310">
        <v>1241</v>
      </c>
      <c r="E19310">
        <v>65</v>
      </c>
    </row>
    <row r="19311" spans="1:5" x14ac:dyDescent="0.2">
      <c r="A19311" t="s">
        <v>45</v>
      </c>
      <c r="B19311" t="s">
        <v>149</v>
      </c>
      <c r="C19311">
        <v>9</v>
      </c>
      <c r="D19311">
        <v>1234</v>
      </c>
      <c r="E19311">
        <v>68</v>
      </c>
    </row>
    <row r="19312" spans="1:5" x14ac:dyDescent="0.2">
      <c r="A19312" t="s">
        <v>45</v>
      </c>
      <c r="B19312" t="s">
        <v>150</v>
      </c>
      <c r="C19312">
        <v>1</v>
      </c>
      <c r="D19312">
        <v>1269</v>
      </c>
      <c r="E19312">
        <v>85</v>
      </c>
    </row>
    <row r="19313" spans="1:5" x14ac:dyDescent="0.2">
      <c r="A19313" t="s">
        <v>45</v>
      </c>
      <c r="B19313" t="s">
        <v>150</v>
      </c>
      <c r="C19313">
        <v>10</v>
      </c>
      <c r="D19313">
        <v>1249</v>
      </c>
      <c r="E19313">
        <v>83</v>
      </c>
    </row>
    <row r="19314" spans="1:5" x14ac:dyDescent="0.2">
      <c r="A19314" t="s">
        <v>45</v>
      </c>
      <c r="B19314" t="s">
        <v>150</v>
      </c>
      <c r="C19314">
        <v>2</v>
      </c>
      <c r="D19314">
        <v>1241</v>
      </c>
      <c r="E19314">
        <v>83</v>
      </c>
    </row>
    <row r="19315" spans="1:5" x14ac:dyDescent="0.2">
      <c r="A19315" t="s">
        <v>45</v>
      </c>
      <c r="B19315" t="s">
        <v>150</v>
      </c>
      <c r="C19315">
        <v>3</v>
      </c>
      <c r="D19315">
        <v>1245</v>
      </c>
      <c r="E19315">
        <v>79</v>
      </c>
    </row>
    <row r="19316" spans="1:5" x14ac:dyDescent="0.2">
      <c r="A19316" t="s">
        <v>45</v>
      </c>
      <c r="B19316" t="s">
        <v>150</v>
      </c>
      <c r="C19316">
        <v>4</v>
      </c>
      <c r="D19316">
        <v>1243</v>
      </c>
      <c r="E19316">
        <v>65</v>
      </c>
    </row>
    <row r="19317" spans="1:5" x14ac:dyDescent="0.2">
      <c r="A19317" t="s">
        <v>45</v>
      </c>
      <c r="B19317" t="s">
        <v>150</v>
      </c>
      <c r="C19317">
        <v>5</v>
      </c>
      <c r="D19317">
        <v>1247</v>
      </c>
      <c r="E19317">
        <v>86</v>
      </c>
    </row>
    <row r="19318" spans="1:5" x14ac:dyDescent="0.2">
      <c r="A19318" t="s">
        <v>45</v>
      </c>
      <c r="B19318" t="s">
        <v>150</v>
      </c>
      <c r="C19318">
        <v>6</v>
      </c>
      <c r="D19318">
        <v>1248</v>
      </c>
      <c r="E19318">
        <v>84</v>
      </c>
    </row>
    <row r="19319" spans="1:5" x14ac:dyDescent="0.2">
      <c r="A19319" t="s">
        <v>45</v>
      </c>
      <c r="B19319" t="s">
        <v>150</v>
      </c>
      <c r="C19319">
        <v>7</v>
      </c>
      <c r="D19319">
        <v>1283</v>
      </c>
      <c r="E19319">
        <v>60</v>
      </c>
    </row>
    <row r="19320" spans="1:5" x14ac:dyDescent="0.2">
      <c r="A19320" t="s">
        <v>45</v>
      </c>
      <c r="B19320" t="s">
        <v>150</v>
      </c>
      <c r="C19320">
        <v>8</v>
      </c>
      <c r="D19320">
        <v>1241</v>
      </c>
      <c r="E19320">
        <v>66</v>
      </c>
    </row>
    <row r="19321" spans="1:5" x14ac:dyDescent="0.2">
      <c r="A19321" t="s">
        <v>45</v>
      </c>
      <c r="B19321" t="s">
        <v>150</v>
      </c>
      <c r="C19321">
        <v>9</v>
      </c>
      <c r="D19321">
        <v>1234</v>
      </c>
      <c r="E19321">
        <v>85</v>
      </c>
    </row>
    <row r="19322" spans="1:5" x14ac:dyDescent="0.2">
      <c r="A19322" t="s">
        <v>45</v>
      </c>
      <c r="B19322" t="s">
        <v>151</v>
      </c>
      <c r="C19322">
        <v>1</v>
      </c>
      <c r="D19322">
        <v>1269</v>
      </c>
      <c r="E19322">
        <v>86</v>
      </c>
    </row>
    <row r="19323" spans="1:5" x14ac:dyDescent="0.2">
      <c r="A19323" t="s">
        <v>45</v>
      </c>
      <c r="B19323" t="s">
        <v>151</v>
      </c>
      <c r="C19323">
        <v>10</v>
      </c>
      <c r="D19323">
        <v>1249</v>
      </c>
      <c r="E19323">
        <v>87</v>
      </c>
    </row>
    <row r="19324" spans="1:5" x14ac:dyDescent="0.2">
      <c r="A19324" t="s">
        <v>45</v>
      </c>
      <c r="B19324" t="s">
        <v>151</v>
      </c>
      <c r="C19324">
        <v>2</v>
      </c>
      <c r="D19324">
        <v>1241</v>
      </c>
      <c r="E19324">
        <v>83</v>
      </c>
    </row>
    <row r="19325" spans="1:5" x14ac:dyDescent="0.2">
      <c r="A19325" t="s">
        <v>45</v>
      </c>
      <c r="B19325" t="s">
        <v>151</v>
      </c>
      <c r="C19325">
        <v>3</v>
      </c>
      <c r="D19325">
        <v>1245</v>
      </c>
      <c r="E19325">
        <v>65</v>
      </c>
    </row>
    <row r="19326" spans="1:5" x14ac:dyDescent="0.2">
      <c r="A19326" t="s">
        <v>45</v>
      </c>
      <c r="B19326" t="s">
        <v>151</v>
      </c>
      <c r="C19326">
        <v>4</v>
      </c>
      <c r="D19326">
        <v>1243</v>
      </c>
      <c r="E19326">
        <v>65</v>
      </c>
    </row>
    <row r="19327" spans="1:5" x14ac:dyDescent="0.2">
      <c r="A19327" t="s">
        <v>45</v>
      </c>
      <c r="B19327" t="s">
        <v>151</v>
      </c>
      <c r="C19327">
        <v>5</v>
      </c>
      <c r="D19327">
        <v>1247</v>
      </c>
      <c r="E19327">
        <v>85</v>
      </c>
    </row>
    <row r="19328" spans="1:5" x14ac:dyDescent="0.2">
      <c r="A19328" t="s">
        <v>45</v>
      </c>
      <c r="B19328" t="s">
        <v>151</v>
      </c>
      <c r="C19328">
        <v>6</v>
      </c>
      <c r="D19328">
        <v>1249</v>
      </c>
      <c r="E19328">
        <v>84</v>
      </c>
    </row>
    <row r="19329" spans="1:5" x14ac:dyDescent="0.2">
      <c r="A19329" t="s">
        <v>45</v>
      </c>
      <c r="B19329" t="s">
        <v>151</v>
      </c>
      <c r="C19329">
        <v>7</v>
      </c>
      <c r="D19329">
        <v>1283</v>
      </c>
      <c r="E19329">
        <v>85</v>
      </c>
    </row>
    <row r="19330" spans="1:5" x14ac:dyDescent="0.2">
      <c r="A19330" t="s">
        <v>45</v>
      </c>
      <c r="B19330" t="s">
        <v>151</v>
      </c>
      <c r="C19330">
        <v>8</v>
      </c>
      <c r="D19330">
        <v>1241</v>
      </c>
      <c r="E19330">
        <v>83</v>
      </c>
    </row>
    <row r="19331" spans="1:5" x14ac:dyDescent="0.2">
      <c r="A19331" t="s">
        <v>45</v>
      </c>
      <c r="B19331" t="s">
        <v>151</v>
      </c>
      <c r="C19331">
        <v>9</v>
      </c>
      <c r="D19331">
        <v>1232</v>
      </c>
      <c r="E19331">
        <v>66</v>
      </c>
    </row>
    <row r="19332" spans="1:5" x14ac:dyDescent="0.2">
      <c r="A19332" t="s">
        <v>45</v>
      </c>
      <c r="B19332" t="s">
        <v>152</v>
      </c>
      <c r="C19332">
        <v>1</v>
      </c>
      <c r="D19332">
        <v>1269</v>
      </c>
      <c r="E19332">
        <v>65</v>
      </c>
    </row>
    <row r="19333" spans="1:5" x14ac:dyDescent="0.2">
      <c r="A19333" t="s">
        <v>45</v>
      </c>
      <c r="B19333" t="s">
        <v>152</v>
      </c>
      <c r="C19333">
        <v>10</v>
      </c>
      <c r="D19333">
        <v>1249</v>
      </c>
      <c r="E19333">
        <v>83</v>
      </c>
    </row>
    <row r="19334" spans="1:5" x14ac:dyDescent="0.2">
      <c r="A19334" t="s">
        <v>45</v>
      </c>
      <c r="B19334" t="s">
        <v>152</v>
      </c>
      <c r="C19334">
        <v>2</v>
      </c>
      <c r="D19334">
        <v>1241</v>
      </c>
      <c r="E19334">
        <v>84</v>
      </c>
    </row>
    <row r="19335" spans="1:5" x14ac:dyDescent="0.2">
      <c r="A19335" t="s">
        <v>45</v>
      </c>
      <c r="B19335" t="s">
        <v>152</v>
      </c>
      <c r="C19335">
        <v>3</v>
      </c>
      <c r="D19335">
        <v>1245</v>
      </c>
      <c r="E19335">
        <v>84</v>
      </c>
    </row>
    <row r="19336" spans="1:5" x14ac:dyDescent="0.2">
      <c r="A19336" t="s">
        <v>45</v>
      </c>
      <c r="B19336" t="s">
        <v>152</v>
      </c>
      <c r="C19336">
        <v>4</v>
      </c>
      <c r="D19336">
        <v>1243</v>
      </c>
      <c r="E19336">
        <v>83</v>
      </c>
    </row>
    <row r="19337" spans="1:5" x14ac:dyDescent="0.2">
      <c r="A19337" t="s">
        <v>45</v>
      </c>
      <c r="B19337" t="s">
        <v>152</v>
      </c>
      <c r="C19337">
        <v>5</v>
      </c>
      <c r="D19337">
        <v>1247</v>
      </c>
      <c r="E19337">
        <v>66</v>
      </c>
    </row>
    <row r="19338" spans="1:5" x14ac:dyDescent="0.2">
      <c r="A19338" t="s">
        <v>45</v>
      </c>
      <c r="B19338" t="s">
        <v>152</v>
      </c>
      <c r="C19338">
        <v>6</v>
      </c>
      <c r="D19338">
        <v>1248</v>
      </c>
      <c r="E19338">
        <v>63</v>
      </c>
    </row>
    <row r="19339" spans="1:5" x14ac:dyDescent="0.2">
      <c r="A19339" t="s">
        <v>45</v>
      </c>
      <c r="B19339" t="s">
        <v>152</v>
      </c>
      <c r="C19339">
        <v>7</v>
      </c>
      <c r="D19339">
        <v>1283</v>
      </c>
      <c r="E19339">
        <v>83</v>
      </c>
    </row>
    <row r="19340" spans="1:5" x14ac:dyDescent="0.2">
      <c r="A19340" t="s">
        <v>45</v>
      </c>
      <c r="B19340" t="s">
        <v>152</v>
      </c>
      <c r="C19340">
        <v>8</v>
      </c>
      <c r="D19340">
        <v>1241</v>
      </c>
      <c r="E19340">
        <v>86</v>
      </c>
    </row>
    <row r="19341" spans="1:5" x14ac:dyDescent="0.2">
      <c r="A19341" t="s">
        <v>45</v>
      </c>
      <c r="B19341" t="s">
        <v>152</v>
      </c>
      <c r="C19341">
        <v>9</v>
      </c>
      <c r="D19341">
        <v>1234</v>
      </c>
      <c r="E19341">
        <v>82</v>
      </c>
    </row>
    <row r="19342" spans="1:5" x14ac:dyDescent="0.2">
      <c r="A19342" t="s">
        <v>45</v>
      </c>
      <c r="B19342" t="s">
        <v>153</v>
      </c>
      <c r="C19342">
        <v>1</v>
      </c>
      <c r="D19342">
        <v>1269</v>
      </c>
      <c r="E19342">
        <v>82</v>
      </c>
    </row>
    <row r="19343" spans="1:5" x14ac:dyDescent="0.2">
      <c r="A19343" t="s">
        <v>45</v>
      </c>
      <c r="B19343" t="s">
        <v>153</v>
      </c>
      <c r="C19343">
        <v>10</v>
      </c>
      <c r="D19343">
        <v>1249</v>
      </c>
      <c r="E19343">
        <v>81</v>
      </c>
    </row>
    <row r="19344" spans="1:5" x14ac:dyDescent="0.2">
      <c r="A19344" t="s">
        <v>45</v>
      </c>
      <c r="B19344" t="s">
        <v>153</v>
      </c>
      <c r="C19344">
        <v>2</v>
      </c>
      <c r="D19344">
        <v>1241</v>
      </c>
      <c r="E19344">
        <v>84</v>
      </c>
    </row>
    <row r="19345" spans="1:5" x14ac:dyDescent="0.2">
      <c r="A19345" t="s">
        <v>45</v>
      </c>
      <c r="B19345" t="s">
        <v>153</v>
      </c>
      <c r="C19345">
        <v>3</v>
      </c>
      <c r="D19345">
        <v>1245</v>
      </c>
      <c r="E19345">
        <v>80</v>
      </c>
    </row>
    <row r="19346" spans="1:5" x14ac:dyDescent="0.2">
      <c r="A19346" t="s">
        <v>45</v>
      </c>
      <c r="B19346" t="s">
        <v>153</v>
      </c>
      <c r="C19346">
        <v>4</v>
      </c>
      <c r="D19346">
        <v>1243</v>
      </c>
      <c r="E19346">
        <v>79</v>
      </c>
    </row>
    <row r="19347" spans="1:5" x14ac:dyDescent="0.2">
      <c r="A19347" t="s">
        <v>45</v>
      </c>
      <c r="B19347" t="s">
        <v>153</v>
      </c>
      <c r="C19347">
        <v>5</v>
      </c>
      <c r="D19347">
        <v>1247</v>
      </c>
      <c r="E19347">
        <v>65</v>
      </c>
    </row>
    <row r="19348" spans="1:5" x14ac:dyDescent="0.2">
      <c r="A19348" t="s">
        <v>45</v>
      </c>
      <c r="B19348" t="s">
        <v>153</v>
      </c>
      <c r="C19348">
        <v>6</v>
      </c>
      <c r="D19348">
        <v>1249</v>
      </c>
      <c r="E19348">
        <v>64</v>
      </c>
    </row>
    <row r="19349" spans="1:5" x14ac:dyDescent="0.2">
      <c r="A19349" t="s">
        <v>45</v>
      </c>
      <c r="B19349" t="s">
        <v>153</v>
      </c>
      <c r="C19349">
        <v>7</v>
      </c>
      <c r="D19349">
        <v>1283</v>
      </c>
      <c r="E19349">
        <v>83</v>
      </c>
    </row>
    <row r="19350" spans="1:5" x14ac:dyDescent="0.2">
      <c r="A19350" t="s">
        <v>45</v>
      </c>
      <c r="B19350" t="s">
        <v>153</v>
      </c>
      <c r="C19350">
        <v>8</v>
      </c>
      <c r="D19350">
        <v>1241</v>
      </c>
      <c r="E19350">
        <v>84</v>
      </c>
    </row>
    <row r="19351" spans="1:5" x14ac:dyDescent="0.2">
      <c r="A19351" t="s">
        <v>45</v>
      </c>
      <c r="B19351" t="s">
        <v>153</v>
      </c>
      <c r="C19351">
        <v>9</v>
      </c>
      <c r="D19351">
        <v>1232</v>
      </c>
      <c r="E19351">
        <v>82</v>
      </c>
    </row>
    <row r="19352" spans="1:5" x14ac:dyDescent="0.2">
      <c r="A19352" t="s">
        <v>45</v>
      </c>
      <c r="B19352" t="s">
        <v>154</v>
      </c>
      <c r="C19352">
        <v>1</v>
      </c>
      <c r="D19352">
        <v>1269</v>
      </c>
      <c r="E19352">
        <v>82</v>
      </c>
    </row>
    <row r="19353" spans="1:5" x14ac:dyDescent="0.2">
      <c r="A19353" t="s">
        <v>45</v>
      </c>
      <c r="B19353" t="s">
        <v>154</v>
      </c>
      <c r="C19353">
        <v>10</v>
      </c>
      <c r="D19353">
        <v>1249</v>
      </c>
      <c r="E19353">
        <v>65</v>
      </c>
    </row>
    <row r="19354" spans="1:5" x14ac:dyDescent="0.2">
      <c r="A19354" t="s">
        <v>45</v>
      </c>
      <c r="B19354" t="s">
        <v>154</v>
      </c>
      <c r="C19354">
        <v>2</v>
      </c>
      <c r="D19354">
        <v>1241</v>
      </c>
      <c r="E19354">
        <v>65</v>
      </c>
    </row>
    <row r="19355" spans="1:5" x14ac:dyDescent="0.2">
      <c r="A19355" t="s">
        <v>45</v>
      </c>
      <c r="B19355" t="s">
        <v>154</v>
      </c>
      <c r="C19355">
        <v>3</v>
      </c>
      <c r="D19355">
        <v>1245</v>
      </c>
      <c r="E19355">
        <v>64</v>
      </c>
    </row>
    <row r="19356" spans="1:5" x14ac:dyDescent="0.2">
      <c r="A19356" t="s">
        <v>45</v>
      </c>
      <c r="B19356" t="s">
        <v>154</v>
      </c>
      <c r="C19356">
        <v>4</v>
      </c>
      <c r="D19356">
        <v>1243</v>
      </c>
      <c r="E19356">
        <v>83</v>
      </c>
    </row>
    <row r="19357" spans="1:5" x14ac:dyDescent="0.2">
      <c r="A19357" t="s">
        <v>45</v>
      </c>
      <c r="B19357" t="s">
        <v>154</v>
      </c>
      <c r="C19357">
        <v>5</v>
      </c>
      <c r="D19357">
        <v>1247</v>
      </c>
      <c r="E19357">
        <v>83</v>
      </c>
    </row>
    <row r="19358" spans="1:5" x14ac:dyDescent="0.2">
      <c r="A19358" t="s">
        <v>45</v>
      </c>
      <c r="B19358" t="s">
        <v>154</v>
      </c>
      <c r="C19358">
        <v>6</v>
      </c>
      <c r="D19358">
        <v>1248</v>
      </c>
      <c r="E19358">
        <v>82</v>
      </c>
    </row>
    <row r="19359" spans="1:5" x14ac:dyDescent="0.2">
      <c r="A19359" t="s">
        <v>45</v>
      </c>
      <c r="B19359" t="s">
        <v>154</v>
      </c>
      <c r="C19359">
        <v>7</v>
      </c>
      <c r="D19359">
        <v>1283</v>
      </c>
      <c r="E19359">
        <v>65</v>
      </c>
    </row>
    <row r="19360" spans="1:5" x14ac:dyDescent="0.2">
      <c r="A19360" t="s">
        <v>45</v>
      </c>
      <c r="B19360" t="s">
        <v>154</v>
      </c>
      <c r="C19360">
        <v>8</v>
      </c>
      <c r="D19360">
        <v>1241</v>
      </c>
      <c r="E19360">
        <v>76</v>
      </c>
    </row>
    <row r="19361" spans="1:5" x14ac:dyDescent="0.2">
      <c r="A19361" t="s">
        <v>45</v>
      </c>
      <c r="B19361" t="s">
        <v>154</v>
      </c>
      <c r="C19361">
        <v>9</v>
      </c>
      <c r="D19361">
        <v>1234</v>
      </c>
      <c r="E19361">
        <v>84</v>
      </c>
    </row>
    <row r="19362" spans="1:5" x14ac:dyDescent="0.2">
      <c r="A19362" t="s">
        <v>45</v>
      </c>
      <c r="B19362" t="s">
        <v>155</v>
      </c>
      <c r="C19362">
        <v>1</v>
      </c>
      <c r="D19362">
        <v>1269</v>
      </c>
      <c r="E19362">
        <v>81</v>
      </c>
    </row>
    <row r="19363" spans="1:5" x14ac:dyDescent="0.2">
      <c r="A19363" t="s">
        <v>45</v>
      </c>
      <c r="B19363" t="s">
        <v>155</v>
      </c>
      <c r="C19363">
        <v>10</v>
      </c>
      <c r="D19363">
        <v>1249</v>
      </c>
      <c r="E19363">
        <v>74</v>
      </c>
    </row>
    <row r="19364" spans="1:5" x14ac:dyDescent="0.2">
      <c r="A19364" t="s">
        <v>45</v>
      </c>
      <c r="B19364" t="s">
        <v>155</v>
      </c>
      <c r="C19364">
        <v>2</v>
      </c>
      <c r="D19364">
        <v>1241</v>
      </c>
      <c r="E19364">
        <v>82</v>
      </c>
    </row>
    <row r="19365" spans="1:5" x14ac:dyDescent="0.2">
      <c r="A19365" t="s">
        <v>45</v>
      </c>
      <c r="B19365" t="s">
        <v>155</v>
      </c>
      <c r="C19365">
        <v>3</v>
      </c>
      <c r="D19365">
        <v>1245</v>
      </c>
      <c r="E19365">
        <v>67</v>
      </c>
    </row>
    <row r="19366" spans="1:5" x14ac:dyDescent="0.2">
      <c r="A19366" t="s">
        <v>45</v>
      </c>
      <c r="B19366" t="s">
        <v>155</v>
      </c>
      <c r="C19366">
        <v>4</v>
      </c>
      <c r="D19366">
        <v>1243</v>
      </c>
      <c r="E19366">
        <v>67</v>
      </c>
    </row>
    <row r="19367" spans="1:5" x14ac:dyDescent="0.2">
      <c r="A19367" t="s">
        <v>45</v>
      </c>
      <c r="B19367" t="s">
        <v>155</v>
      </c>
      <c r="C19367">
        <v>5</v>
      </c>
      <c r="D19367">
        <v>1247</v>
      </c>
      <c r="E19367">
        <v>69</v>
      </c>
    </row>
    <row r="19368" spans="1:5" x14ac:dyDescent="0.2">
      <c r="A19368" t="s">
        <v>45</v>
      </c>
      <c r="B19368" t="s">
        <v>155</v>
      </c>
      <c r="C19368">
        <v>6</v>
      </c>
      <c r="D19368">
        <v>1249</v>
      </c>
      <c r="E19368">
        <v>66</v>
      </c>
    </row>
    <row r="19369" spans="1:5" x14ac:dyDescent="0.2">
      <c r="A19369" t="s">
        <v>45</v>
      </c>
      <c r="B19369" t="s">
        <v>155</v>
      </c>
      <c r="C19369">
        <v>7</v>
      </c>
      <c r="D19369">
        <v>1283</v>
      </c>
      <c r="E19369">
        <v>83</v>
      </c>
    </row>
    <row r="19370" spans="1:5" x14ac:dyDescent="0.2">
      <c r="A19370" t="s">
        <v>45</v>
      </c>
      <c r="B19370" t="s">
        <v>155</v>
      </c>
      <c r="C19370">
        <v>8</v>
      </c>
      <c r="D19370">
        <v>1241</v>
      </c>
      <c r="E19370">
        <v>85</v>
      </c>
    </row>
    <row r="19371" spans="1:5" x14ac:dyDescent="0.2">
      <c r="A19371" t="s">
        <v>45</v>
      </c>
      <c r="B19371" t="s">
        <v>155</v>
      </c>
      <c r="C19371">
        <v>9</v>
      </c>
      <c r="D19371">
        <v>1232</v>
      </c>
      <c r="E19371">
        <v>84</v>
      </c>
    </row>
    <row r="19372" spans="1:5" x14ac:dyDescent="0.2">
      <c r="A19372" t="s">
        <v>45</v>
      </c>
      <c r="B19372" t="s">
        <v>156</v>
      </c>
      <c r="C19372">
        <v>1</v>
      </c>
      <c r="D19372">
        <v>1269</v>
      </c>
      <c r="E19372">
        <v>81</v>
      </c>
    </row>
    <row r="19373" spans="1:5" x14ac:dyDescent="0.2">
      <c r="A19373" t="s">
        <v>45</v>
      </c>
      <c r="B19373" t="s">
        <v>156</v>
      </c>
      <c r="C19373">
        <v>10</v>
      </c>
      <c r="D19373">
        <v>1249</v>
      </c>
      <c r="E19373">
        <v>65</v>
      </c>
    </row>
    <row r="19374" spans="1:5" x14ac:dyDescent="0.2">
      <c r="A19374" t="s">
        <v>45</v>
      </c>
      <c r="B19374" t="s">
        <v>156</v>
      </c>
      <c r="C19374">
        <v>2</v>
      </c>
      <c r="D19374">
        <v>1241</v>
      </c>
      <c r="E19374">
        <v>68</v>
      </c>
    </row>
    <row r="19375" spans="1:5" x14ac:dyDescent="0.2">
      <c r="A19375" t="s">
        <v>45</v>
      </c>
      <c r="B19375" t="s">
        <v>156</v>
      </c>
      <c r="C19375">
        <v>3</v>
      </c>
      <c r="D19375">
        <v>1246</v>
      </c>
      <c r="E19375">
        <v>85</v>
      </c>
    </row>
    <row r="19376" spans="1:5" x14ac:dyDescent="0.2">
      <c r="A19376" t="s">
        <v>45</v>
      </c>
      <c r="B19376" t="s">
        <v>156</v>
      </c>
      <c r="C19376">
        <v>4</v>
      </c>
      <c r="D19376">
        <v>1243</v>
      </c>
      <c r="E19376">
        <v>84</v>
      </c>
    </row>
    <row r="19377" spans="1:5" x14ac:dyDescent="0.2">
      <c r="A19377" t="s">
        <v>45</v>
      </c>
      <c r="B19377" t="s">
        <v>156</v>
      </c>
      <c r="C19377">
        <v>5</v>
      </c>
      <c r="D19377">
        <v>1247</v>
      </c>
      <c r="E19377">
        <v>86</v>
      </c>
    </row>
    <row r="19378" spans="1:5" x14ac:dyDescent="0.2">
      <c r="A19378" t="s">
        <v>45</v>
      </c>
      <c r="B19378" t="s">
        <v>156</v>
      </c>
      <c r="C19378">
        <v>6</v>
      </c>
      <c r="D19378">
        <v>1249</v>
      </c>
      <c r="E19378">
        <v>83</v>
      </c>
    </row>
    <row r="19379" spans="1:5" x14ac:dyDescent="0.2">
      <c r="A19379" t="s">
        <v>45</v>
      </c>
      <c r="B19379" t="s">
        <v>156</v>
      </c>
      <c r="C19379">
        <v>7</v>
      </c>
      <c r="D19379">
        <v>1283</v>
      </c>
      <c r="E19379">
        <v>68</v>
      </c>
    </row>
    <row r="19380" spans="1:5" x14ac:dyDescent="0.2">
      <c r="A19380" t="s">
        <v>45</v>
      </c>
      <c r="B19380" t="s">
        <v>156</v>
      </c>
      <c r="C19380">
        <v>8</v>
      </c>
      <c r="D19380">
        <v>1241</v>
      </c>
      <c r="E19380">
        <v>65</v>
      </c>
    </row>
    <row r="19381" spans="1:5" x14ac:dyDescent="0.2">
      <c r="A19381" t="s">
        <v>45</v>
      </c>
      <c r="B19381" t="s">
        <v>156</v>
      </c>
      <c r="C19381">
        <v>9</v>
      </c>
      <c r="D19381">
        <v>1234</v>
      </c>
      <c r="E19381">
        <v>86</v>
      </c>
    </row>
    <row r="19382" spans="1:5" x14ac:dyDescent="0.2">
      <c r="A19382" t="s">
        <v>45</v>
      </c>
      <c r="B19382" t="s">
        <v>157</v>
      </c>
      <c r="C19382">
        <v>1</v>
      </c>
      <c r="D19382">
        <v>1269</v>
      </c>
      <c r="E19382">
        <v>85</v>
      </c>
    </row>
    <row r="19383" spans="1:5" x14ac:dyDescent="0.2">
      <c r="A19383" t="s">
        <v>45</v>
      </c>
      <c r="B19383" t="s">
        <v>157</v>
      </c>
      <c r="C19383">
        <v>10</v>
      </c>
      <c r="D19383">
        <v>1249</v>
      </c>
      <c r="E19383">
        <v>84</v>
      </c>
    </row>
    <row r="19384" spans="1:5" x14ac:dyDescent="0.2">
      <c r="A19384" t="s">
        <v>45</v>
      </c>
      <c r="B19384" t="s">
        <v>157</v>
      </c>
      <c r="C19384">
        <v>2</v>
      </c>
      <c r="D19384">
        <v>1241</v>
      </c>
      <c r="E19384">
        <v>83</v>
      </c>
    </row>
    <row r="19385" spans="1:5" x14ac:dyDescent="0.2">
      <c r="A19385" t="s">
        <v>45</v>
      </c>
      <c r="B19385" t="s">
        <v>157</v>
      </c>
      <c r="C19385">
        <v>3</v>
      </c>
      <c r="D19385">
        <v>1246</v>
      </c>
      <c r="E19385">
        <v>63</v>
      </c>
    </row>
    <row r="19386" spans="1:5" x14ac:dyDescent="0.2">
      <c r="A19386" t="s">
        <v>45</v>
      </c>
      <c r="B19386" t="s">
        <v>157</v>
      </c>
      <c r="C19386">
        <v>4</v>
      </c>
      <c r="D19386">
        <v>1243</v>
      </c>
      <c r="E19386">
        <v>63</v>
      </c>
    </row>
    <row r="19387" spans="1:5" x14ac:dyDescent="0.2">
      <c r="A19387" t="s">
        <v>45</v>
      </c>
      <c r="B19387" t="s">
        <v>157</v>
      </c>
      <c r="C19387">
        <v>5</v>
      </c>
      <c r="D19387">
        <v>1247</v>
      </c>
      <c r="E19387">
        <v>82</v>
      </c>
    </row>
    <row r="19388" spans="1:5" x14ac:dyDescent="0.2">
      <c r="A19388" t="s">
        <v>45</v>
      </c>
      <c r="B19388" t="s">
        <v>157</v>
      </c>
      <c r="C19388">
        <v>6</v>
      </c>
      <c r="D19388">
        <v>1249</v>
      </c>
      <c r="E19388">
        <v>85</v>
      </c>
    </row>
    <row r="19389" spans="1:5" x14ac:dyDescent="0.2">
      <c r="A19389" t="s">
        <v>45</v>
      </c>
      <c r="B19389" t="s">
        <v>157</v>
      </c>
      <c r="C19389">
        <v>7</v>
      </c>
      <c r="D19389">
        <v>1283</v>
      </c>
      <c r="E19389">
        <v>82</v>
      </c>
    </row>
    <row r="19390" spans="1:5" x14ac:dyDescent="0.2">
      <c r="A19390" t="s">
        <v>45</v>
      </c>
      <c r="B19390" t="s">
        <v>157</v>
      </c>
      <c r="C19390">
        <v>8</v>
      </c>
      <c r="D19390">
        <v>1241</v>
      </c>
      <c r="E19390">
        <v>79</v>
      </c>
    </row>
    <row r="19391" spans="1:5" x14ac:dyDescent="0.2">
      <c r="A19391" t="s">
        <v>45</v>
      </c>
      <c r="B19391" t="s">
        <v>157</v>
      </c>
      <c r="C19391">
        <v>9</v>
      </c>
      <c r="D19391">
        <v>1234</v>
      </c>
      <c r="E19391">
        <v>66</v>
      </c>
    </row>
    <row r="19392" spans="1:5" x14ac:dyDescent="0.2">
      <c r="A19392" t="s">
        <v>45</v>
      </c>
      <c r="B19392" t="s">
        <v>158</v>
      </c>
      <c r="C19392">
        <v>1</v>
      </c>
      <c r="D19392">
        <v>1460</v>
      </c>
      <c r="E19392">
        <v>76</v>
      </c>
    </row>
    <row r="19393" spans="1:5" x14ac:dyDescent="0.2">
      <c r="A19393" t="s">
        <v>45</v>
      </c>
      <c r="B19393" t="s">
        <v>158</v>
      </c>
      <c r="C19393">
        <v>10</v>
      </c>
      <c r="D19393">
        <v>1434</v>
      </c>
      <c r="E19393">
        <v>80</v>
      </c>
    </row>
    <row r="19394" spans="1:5" x14ac:dyDescent="0.2">
      <c r="A19394" t="s">
        <v>45</v>
      </c>
      <c r="B19394" t="s">
        <v>158</v>
      </c>
      <c r="C19394">
        <v>2</v>
      </c>
      <c r="D19394">
        <v>1389</v>
      </c>
      <c r="E19394">
        <v>82</v>
      </c>
    </row>
    <row r="19395" spans="1:5" x14ac:dyDescent="0.2">
      <c r="A19395" t="s">
        <v>45</v>
      </c>
      <c r="B19395" t="s">
        <v>158</v>
      </c>
      <c r="C19395">
        <v>3</v>
      </c>
      <c r="D19395">
        <v>1423</v>
      </c>
      <c r="E19395">
        <v>74</v>
      </c>
    </row>
    <row r="19396" spans="1:5" x14ac:dyDescent="0.2">
      <c r="A19396" t="s">
        <v>45</v>
      </c>
      <c r="B19396" t="s">
        <v>158</v>
      </c>
      <c r="C19396">
        <v>4</v>
      </c>
      <c r="D19396">
        <v>1406</v>
      </c>
      <c r="E19396">
        <v>76</v>
      </c>
    </row>
    <row r="19397" spans="1:5" x14ac:dyDescent="0.2">
      <c r="A19397" t="s">
        <v>45</v>
      </c>
      <c r="B19397" t="s">
        <v>158</v>
      </c>
      <c r="C19397">
        <v>5</v>
      </c>
      <c r="D19397">
        <v>1412</v>
      </c>
      <c r="E19397">
        <v>75</v>
      </c>
    </row>
    <row r="19398" spans="1:5" x14ac:dyDescent="0.2">
      <c r="A19398" t="s">
        <v>45</v>
      </c>
      <c r="B19398" t="s">
        <v>158</v>
      </c>
      <c r="C19398">
        <v>6</v>
      </c>
      <c r="D19398">
        <v>1414</v>
      </c>
      <c r="E19398">
        <v>77</v>
      </c>
    </row>
    <row r="19399" spans="1:5" x14ac:dyDescent="0.2">
      <c r="A19399" t="s">
        <v>45</v>
      </c>
      <c r="B19399" t="s">
        <v>158</v>
      </c>
      <c r="C19399">
        <v>7</v>
      </c>
      <c r="D19399">
        <v>1466</v>
      </c>
      <c r="E19399">
        <v>74</v>
      </c>
    </row>
    <row r="19400" spans="1:5" x14ac:dyDescent="0.2">
      <c r="A19400" t="s">
        <v>45</v>
      </c>
      <c r="B19400" t="s">
        <v>158</v>
      </c>
      <c r="C19400">
        <v>8</v>
      </c>
      <c r="D19400">
        <v>1406</v>
      </c>
      <c r="E19400">
        <v>83</v>
      </c>
    </row>
    <row r="19401" spans="1:5" x14ac:dyDescent="0.2">
      <c r="A19401" t="s">
        <v>45</v>
      </c>
      <c r="B19401" t="s">
        <v>158</v>
      </c>
      <c r="C19401">
        <v>9</v>
      </c>
      <c r="D19401">
        <v>1401</v>
      </c>
      <c r="E19401">
        <v>84</v>
      </c>
    </row>
    <row r="19402" spans="1:5" x14ac:dyDescent="0.2">
      <c r="A19402" t="s">
        <v>45</v>
      </c>
      <c r="B19402" t="s">
        <v>159</v>
      </c>
      <c r="C19402">
        <v>1</v>
      </c>
      <c r="D19402">
        <v>1269</v>
      </c>
      <c r="E19402">
        <v>86</v>
      </c>
    </row>
    <row r="19403" spans="1:5" x14ac:dyDescent="0.2">
      <c r="A19403" t="s">
        <v>45</v>
      </c>
      <c r="B19403" t="s">
        <v>159</v>
      </c>
      <c r="C19403">
        <v>10</v>
      </c>
      <c r="D19403">
        <v>1249</v>
      </c>
      <c r="E19403">
        <v>88</v>
      </c>
    </row>
    <row r="19404" spans="1:5" x14ac:dyDescent="0.2">
      <c r="A19404" t="s">
        <v>45</v>
      </c>
      <c r="B19404" t="s">
        <v>159</v>
      </c>
      <c r="C19404">
        <v>2</v>
      </c>
      <c r="D19404">
        <v>1241</v>
      </c>
      <c r="E19404">
        <v>86</v>
      </c>
    </row>
    <row r="19405" spans="1:5" x14ac:dyDescent="0.2">
      <c r="A19405" t="s">
        <v>45</v>
      </c>
      <c r="B19405" t="s">
        <v>159</v>
      </c>
      <c r="C19405">
        <v>3</v>
      </c>
      <c r="D19405">
        <v>1247</v>
      </c>
      <c r="E19405">
        <v>80</v>
      </c>
    </row>
    <row r="19406" spans="1:5" x14ac:dyDescent="0.2">
      <c r="A19406" t="s">
        <v>45</v>
      </c>
      <c r="B19406" t="s">
        <v>159</v>
      </c>
      <c r="C19406">
        <v>4</v>
      </c>
      <c r="D19406">
        <v>1244</v>
      </c>
      <c r="E19406">
        <v>88</v>
      </c>
    </row>
    <row r="19407" spans="1:5" x14ac:dyDescent="0.2">
      <c r="A19407" t="s">
        <v>45</v>
      </c>
      <c r="B19407" t="s">
        <v>159</v>
      </c>
      <c r="C19407">
        <v>5</v>
      </c>
      <c r="D19407">
        <v>1247</v>
      </c>
      <c r="E19407">
        <v>88</v>
      </c>
    </row>
    <row r="19408" spans="1:5" x14ac:dyDescent="0.2">
      <c r="A19408" t="s">
        <v>45</v>
      </c>
      <c r="B19408" t="s">
        <v>159</v>
      </c>
      <c r="C19408">
        <v>6</v>
      </c>
      <c r="D19408">
        <v>1250</v>
      </c>
      <c r="E19408">
        <v>80</v>
      </c>
    </row>
    <row r="19409" spans="1:5" x14ac:dyDescent="0.2">
      <c r="A19409" t="s">
        <v>45</v>
      </c>
      <c r="B19409" t="s">
        <v>159</v>
      </c>
      <c r="C19409">
        <v>7</v>
      </c>
      <c r="D19409">
        <v>1283</v>
      </c>
      <c r="E19409">
        <v>88</v>
      </c>
    </row>
    <row r="19410" spans="1:5" x14ac:dyDescent="0.2">
      <c r="A19410" t="s">
        <v>45</v>
      </c>
      <c r="B19410" t="s">
        <v>159</v>
      </c>
      <c r="C19410">
        <v>8</v>
      </c>
      <c r="D19410">
        <v>1241</v>
      </c>
      <c r="E19410">
        <v>85</v>
      </c>
    </row>
    <row r="19411" spans="1:5" x14ac:dyDescent="0.2">
      <c r="A19411" t="s">
        <v>45</v>
      </c>
      <c r="B19411" t="s">
        <v>159</v>
      </c>
      <c r="C19411">
        <v>9</v>
      </c>
      <c r="D19411">
        <v>1234</v>
      </c>
      <c r="E19411">
        <v>87</v>
      </c>
    </row>
    <row r="19412" spans="1:5" x14ac:dyDescent="0.2">
      <c r="A19412" t="s">
        <v>45</v>
      </c>
      <c r="B19412" t="s">
        <v>160</v>
      </c>
      <c r="C19412">
        <v>1</v>
      </c>
      <c r="D19412">
        <v>2508</v>
      </c>
      <c r="E19412">
        <v>36</v>
      </c>
    </row>
    <row r="19413" spans="1:5" x14ac:dyDescent="0.2">
      <c r="A19413" t="s">
        <v>45</v>
      </c>
      <c r="B19413" t="s">
        <v>160</v>
      </c>
      <c r="C19413">
        <v>10</v>
      </c>
      <c r="D19413">
        <v>2437</v>
      </c>
      <c r="E19413">
        <v>37</v>
      </c>
    </row>
    <row r="19414" spans="1:5" x14ac:dyDescent="0.2">
      <c r="A19414" t="s">
        <v>45</v>
      </c>
      <c r="B19414" t="s">
        <v>160</v>
      </c>
      <c r="C19414">
        <v>2</v>
      </c>
      <c r="D19414">
        <v>2524</v>
      </c>
      <c r="E19414">
        <v>36</v>
      </c>
    </row>
    <row r="19415" spans="1:5" x14ac:dyDescent="0.2">
      <c r="A19415" t="s">
        <v>45</v>
      </c>
      <c r="B19415" t="s">
        <v>160</v>
      </c>
      <c r="C19415">
        <v>3</v>
      </c>
      <c r="D19415">
        <v>2466</v>
      </c>
      <c r="E19415">
        <v>38</v>
      </c>
    </row>
    <row r="19416" spans="1:5" x14ac:dyDescent="0.2">
      <c r="A19416" t="s">
        <v>45</v>
      </c>
      <c r="B19416" t="s">
        <v>160</v>
      </c>
      <c r="C19416">
        <v>4</v>
      </c>
      <c r="D19416">
        <v>2522</v>
      </c>
      <c r="E19416">
        <v>37</v>
      </c>
    </row>
    <row r="19417" spans="1:5" x14ac:dyDescent="0.2">
      <c r="A19417" t="s">
        <v>45</v>
      </c>
      <c r="B19417" t="s">
        <v>160</v>
      </c>
      <c r="C19417">
        <v>5</v>
      </c>
      <c r="D19417">
        <v>2544</v>
      </c>
      <c r="E19417">
        <v>35</v>
      </c>
    </row>
    <row r="19418" spans="1:5" x14ac:dyDescent="0.2">
      <c r="A19418" t="s">
        <v>45</v>
      </c>
      <c r="B19418" t="s">
        <v>160</v>
      </c>
      <c r="C19418">
        <v>6</v>
      </c>
      <c r="D19418">
        <v>2534</v>
      </c>
      <c r="E19418">
        <v>37</v>
      </c>
    </row>
    <row r="19419" spans="1:5" x14ac:dyDescent="0.2">
      <c r="A19419" t="s">
        <v>45</v>
      </c>
      <c r="B19419" t="s">
        <v>160</v>
      </c>
      <c r="C19419">
        <v>7</v>
      </c>
      <c r="D19419">
        <v>2584</v>
      </c>
      <c r="E19419">
        <v>38</v>
      </c>
    </row>
    <row r="19420" spans="1:5" x14ac:dyDescent="0.2">
      <c r="A19420" t="s">
        <v>45</v>
      </c>
      <c r="B19420" t="s">
        <v>160</v>
      </c>
      <c r="C19420">
        <v>8</v>
      </c>
      <c r="D19420">
        <v>2546</v>
      </c>
      <c r="E19420">
        <v>34</v>
      </c>
    </row>
    <row r="19421" spans="1:5" x14ac:dyDescent="0.2">
      <c r="A19421" t="s">
        <v>45</v>
      </c>
      <c r="B19421" t="s">
        <v>160</v>
      </c>
      <c r="C19421">
        <v>9</v>
      </c>
      <c r="D19421">
        <v>2536</v>
      </c>
      <c r="E19421">
        <v>35</v>
      </c>
    </row>
    <row r="19422" spans="1:5" x14ac:dyDescent="0.2">
      <c r="A19422" t="s">
        <v>45</v>
      </c>
      <c r="B19422" t="s">
        <v>161</v>
      </c>
      <c r="C19422">
        <v>1</v>
      </c>
      <c r="D19422">
        <v>2290</v>
      </c>
      <c r="E19422">
        <v>39</v>
      </c>
    </row>
    <row r="19423" spans="1:5" x14ac:dyDescent="0.2">
      <c r="A19423" t="s">
        <v>45</v>
      </c>
      <c r="B19423" t="s">
        <v>161</v>
      </c>
      <c r="C19423">
        <v>10</v>
      </c>
      <c r="D19423">
        <v>2214</v>
      </c>
      <c r="E19423">
        <v>35</v>
      </c>
    </row>
    <row r="19424" spans="1:5" x14ac:dyDescent="0.2">
      <c r="A19424" t="s">
        <v>45</v>
      </c>
      <c r="B19424" t="s">
        <v>161</v>
      </c>
      <c r="C19424">
        <v>2</v>
      </c>
      <c r="D19424">
        <v>2200</v>
      </c>
      <c r="E19424">
        <v>39</v>
      </c>
    </row>
    <row r="19425" spans="1:5" x14ac:dyDescent="0.2">
      <c r="A19425" t="s">
        <v>45</v>
      </c>
      <c r="B19425" t="s">
        <v>161</v>
      </c>
      <c r="C19425">
        <v>3</v>
      </c>
      <c r="D19425">
        <v>2175</v>
      </c>
      <c r="E19425">
        <v>39</v>
      </c>
    </row>
    <row r="19426" spans="1:5" x14ac:dyDescent="0.2">
      <c r="A19426" t="s">
        <v>45</v>
      </c>
      <c r="B19426" t="s">
        <v>161</v>
      </c>
      <c r="C19426">
        <v>4</v>
      </c>
      <c r="D19426">
        <v>2281</v>
      </c>
      <c r="E19426">
        <v>38</v>
      </c>
    </row>
    <row r="19427" spans="1:5" x14ac:dyDescent="0.2">
      <c r="A19427" t="s">
        <v>45</v>
      </c>
      <c r="B19427" t="s">
        <v>161</v>
      </c>
      <c r="C19427">
        <v>5</v>
      </c>
      <c r="D19427">
        <v>2297</v>
      </c>
      <c r="E19427">
        <v>37</v>
      </c>
    </row>
    <row r="19428" spans="1:5" x14ac:dyDescent="0.2">
      <c r="A19428" t="s">
        <v>45</v>
      </c>
      <c r="B19428" t="s">
        <v>161</v>
      </c>
      <c r="C19428">
        <v>6</v>
      </c>
      <c r="D19428">
        <v>2246</v>
      </c>
      <c r="E19428">
        <v>36</v>
      </c>
    </row>
    <row r="19429" spans="1:5" x14ac:dyDescent="0.2">
      <c r="A19429" t="s">
        <v>45</v>
      </c>
      <c r="B19429" t="s">
        <v>161</v>
      </c>
      <c r="C19429">
        <v>7</v>
      </c>
      <c r="D19429">
        <v>2344</v>
      </c>
      <c r="E19429">
        <v>38</v>
      </c>
    </row>
    <row r="19430" spans="1:5" x14ac:dyDescent="0.2">
      <c r="A19430" t="s">
        <v>45</v>
      </c>
      <c r="B19430" t="s">
        <v>161</v>
      </c>
      <c r="C19430">
        <v>8</v>
      </c>
      <c r="D19430">
        <v>2177</v>
      </c>
      <c r="E19430">
        <v>38</v>
      </c>
    </row>
    <row r="19431" spans="1:5" x14ac:dyDescent="0.2">
      <c r="A19431" t="s">
        <v>45</v>
      </c>
      <c r="B19431" t="s">
        <v>161</v>
      </c>
      <c r="C19431">
        <v>9</v>
      </c>
      <c r="D19431">
        <v>2281</v>
      </c>
      <c r="E19431">
        <v>40</v>
      </c>
    </row>
    <row r="19432" spans="1:5" x14ac:dyDescent="0.2">
      <c r="A19432" t="s">
        <v>45</v>
      </c>
      <c r="B19432" t="s">
        <v>162</v>
      </c>
      <c r="C19432">
        <v>1</v>
      </c>
      <c r="D19432">
        <v>2510</v>
      </c>
      <c r="E19432">
        <v>8</v>
      </c>
    </row>
    <row r="19433" spans="1:5" x14ac:dyDescent="0.2">
      <c r="A19433" t="s">
        <v>45</v>
      </c>
      <c r="B19433" t="s">
        <v>162</v>
      </c>
      <c r="C19433">
        <v>10</v>
      </c>
      <c r="D19433">
        <v>2465</v>
      </c>
      <c r="E19433">
        <v>10</v>
      </c>
    </row>
    <row r="19434" spans="1:5" x14ac:dyDescent="0.2">
      <c r="A19434" t="s">
        <v>45</v>
      </c>
      <c r="B19434" t="s">
        <v>162</v>
      </c>
      <c r="C19434">
        <v>2</v>
      </c>
      <c r="D19434">
        <v>2529</v>
      </c>
      <c r="E19434">
        <v>8</v>
      </c>
    </row>
    <row r="19435" spans="1:5" x14ac:dyDescent="0.2">
      <c r="A19435" t="s">
        <v>45</v>
      </c>
      <c r="B19435" t="s">
        <v>162</v>
      </c>
      <c r="C19435">
        <v>3</v>
      </c>
      <c r="D19435">
        <v>2476</v>
      </c>
      <c r="E19435">
        <v>8</v>
      </c>
    </row>
    <row r="19436" spans="1:5" x14ac:dyDescent="0.2">
      <c r="A19436" t="s">
        <v>45</v>
      </c>
      <c r="B19436" t="s">
        <v>162</v>
      </c>
      <c r="C19436">
        <v>4</v>
      </c>
      <c r="D19436">
        <v>2519</v>
      </c>
      <c r="E19436">
        <v>8</v>
      </c>
    </row>
    <row r="19437" spans="1:5" x14ac:dyDescent="0.2">
      <c r="A19437" t="s">
        <v>45</v>
      </c>
      <c r="B19437" t="s">
        <v>162</v>
      </c>
      <c r="C19437">
        <v>5</v>
      </c>
      <c r="D19437">
        <v>2552</v>
      </c>
      <c r="E19437">
        <v>8</v>
      </c>
    </row>
    <row r="19438" spans="1:5" x14ac:dyDescent="0.2">
      <c r="A19438" t="s">
        <v>45</v>
      </c>
      <c r="B19438" t="s">
        <v>162</v>
      </c>
      <c r="C19438">
        <v>6</v>
      </c>
      <c r="D19438">
        <v>2545</v>
      </c>
      <c r="E19438">
        <v>8</v>
      </c>
    </row>
    <row r="19439" spans="1:5" x14ac:dyDescent="0.2">
      <c r="A19439" t="s">
        <v>45</v>
      </c>
      <c r="B19439" t="s">
        <v>162</v>
      </c>
      <c r="C19439">
        <v>7</v>
      </c>
      <c r="D19439">
        <v>2578</v>
      </c>
      <c r="E19439">
        <v>8</v>
      </c>
    </row>
    <row r="19440" spans="1:5" x14ac:dyDescent="0.2">
      <c r="A19440" t="s">
        <v>45</v>
      </c>
      <c r="B19440" t="s">
        <v>162</v>
      </c>
      <c r="C19440">
        <v>8</v>
      </c>
      <c r="D19440">
        <v>2529</v>
      </c>
      <c r="E19440">
        <v>9</v>
      </c>
    </row>
    <row r="19441" spans="1:5" x14ac:dyDescent="0.2">
      <c r="A19441" t="s">
        <v>45</v>
      </c>
      <c r="B19441" t="s">
        <v>162</v>
      </c>
      <c r="C19441">
        <v>9</v>
      </c>
      <c r="D19441">
        <v>2503</v>
      </c>
      <c r="E19441">
        <v>8</v>
      </c>
    </row>
    <row r="19442" spans="1:5" x14ac:dyDescent="0.2">
      <c r="A19442" t="s">
        <v>44</v>
      </c>
      <c r="B19442" t="s">
        <v>136</v>
      </c>
      <c r="C19442">
        <v>1</v>
      </c>
      <c r="D19442">
        <v>4046</v>
      </c>
      <c r="E19442">
        <v>4</v>
      </c>
    </row>
    <row r="19443" spans="1:5" x14ac:dyDescent="0.2">
      <c r="A19443" t="s">
        <v>44</v>
      </c>
      <c r="B19443" t="s">
        <v>136</v>
      </c>
      <c r="C19443">
        <v>10</v>
      </c>
      <c r="D19443">
        <v>4029</v>
      </c>
      <c r="E19443">
        <v>3</v>
      </c>
    </row>
    <row r="19444" spans="1:5" x14ac:dyDescent="0.2">
      <c r="A19444" t="s">
        <v>44</v>
      </c>
      <c r="B19444" t="s">
        <v>136</v>
      </c>
      <c r="C19444">
        <v>2</v>
      </c>
      <c r="D19444">
        <v>4024</v>
      </c>
      <c r="E19444">
        <v>4</v>
      </c>
    </row>
    <row r="19445" spans="1:5" x14ac:dyDescent="0.2">
      <c r="A19445" t="s">
        <v>44</v>
      </c>
      <c r="B19445" t="s">
        <v>136</v>
      </c>
      <c r="C19445">
        <v>3</v>
      </c>
      <c r="D19445">
        <v>3975</v>
      </c>
      <c r="E19445">
        <v>4</v>
      </c>
    </row>
    <row r="19446" spans="1:5" x14ac:dyDescent="0.2">
      <c r="A19446" t="s">
        <v>44</v>
      </c>
      <c r="B19446" t="s">
        <v>136</v>
      </c>
      <c r="C19446">
        <v>4</v>
      </c>
      <c r="D19446">
        <v>3989</v>
      </c>
      <c r="E19446">
        <v>4</v>
      </c>
    </row>
    <row r="19447" spans="1:5" x14ac:dyDescent="0.2">
      <c r="A19447" t="s">
        <v>44</v>
      </c>
      <c r="B19447" t="s">
        <v>136</v>
      </c>
      <c r="C19447">
        <v>5</v>
      </c>
      <c r="D19447">
        <v>3991</v>
      </c>
      <c r="E19447">
        <v>3</v>
      </c>
    </row>
    <row r="19448" spans="1:5" x14ac:dyDescent="0.2">
      <c r="A19448" t="s">
        <v>44</v>
      </c>
      <c r="B19448" t="s">
        <v>136</v>
      </c>
      <c r="C19448">
        <v>6</v>
      </c>
      <c r="D19448">
        <v>3940</v>
      </c>
      <c r="E19448">
        <v>4</v>
      </c>
    </row>
    <row r="19449" spans="1:5" x14ac:dyDescent="0.2">
      <c r="A19449" t="s">
        <v>44</v>
      </c>
      <c r="B19449" t="s">
        <v>136</v>
      </c>
      <c r="C19449">
        <v>7</v>
      </c>
      <c r="D19449">
        <v>3998</v>
      </c>
      <c r="E19449">
        <v>4</v>
      </c>
    </row>
    <row r="19450" spans="1:5" x14ac:dyDescent="0.2">
      <c r="A19450" t="s">
        <v>44</v>
      </c>
      <c r="B19450" t="s">
        <v>136</v>
      </c>
      <c r="C19450">
        <v>8</v>
      </c>
      <c r="D19450">
        <v>3905</v>
      </c>
      <c r="E19450">
        <v>3</v>
      </c>
    </row>
    <row r="19451" spans="1:5" x14ac:dyDescent="0.2">
      <c r="A19451" t="s">
        <v>44</v>
      </c>
      <c r="B19451" t="s">
        <v>136</v>
      </c>
      <c r="C19451">
        <v>9</v>
      </c>
      <c r="D19451">
        <v>3992</v>
      </c>
      <c r="E19451">
        <v>4</v>
      </c>
    </row>
    <row r="19452" spans="1:5" x14ac:dyDescent="0.2">
      <c r="A19452" t="s">
        <v>44</v>
      </c>
      <c r="B19452" t="s">
        <v>137</v>
      </c>
      <c r="C19452">
        <v>1</v>
      </c>
      <c r="D19452">
        <v>3791</v>
      </c>
      <c r="E19452">
        <v>48</v>
      </c>
    </row>
    <row r="19453" spans="1:5" x14ac:dyDescent="0.2">
      <c r="A19453" t="s">
        <v>44</v>
      </c>
      <c r="B19453" t="s">
        <v>137</v>
      </c>
      <c r="C19453">
        <v>10</v>
      </c>
      <c r="D19453">
        <v>3782</v>
      </c>
      <c r="E19453">
        <v>48</v>
      </c>
    </row>
    <row r="19454" spans="1:5" x14ac:dyDescent="0.2">
      <c r="A19454" t="s">
        <v>44</v>
      </c>
      <c r="B19454" t="s">
        <v>137</v>
      </c>
      <c r="C19454">
        <v>2</v>
      </c>
      <c r="D19454">
        <v>3811</v>
      </c>
      <c r="E19454">
        <v>48</v>
      </c>
    </row>
    <row r="19455" spans="1:5" x14ac:dyDescent="0.2">
      <c r="A19455" t="s">
        <v>44</v>
      </c>
      <c r="B19455" t="s">
        <v>137</v>
      </c>
      <c r="C19455">
        <v>3</v>
      </c>
      <c r="D19455">
        <v>3770</v>
      </c>
      <c r="E19455">
        <v>47</v>
      </c>
    </row>
    <row r="19456" spans="1:5" x14ac:dyDescent="0.2">
      <c r="A19456" t="s">
        <v>44</v>
      </c>
      <c r="B19456" t="s">
        <v>137</v>
      </c>
      <c r="C19456">
        <v>4</v>
      </c>
      <c r="D19456">
        <v>3702</v>
      </c>
      <c r="E19456">
        <v>44</v>
      </c>
    </row>
    <row r="19457" spans="1:5" x14ac:dyDescent="0.2">
      <c r="A19457" t="s">
        <v>44</v>
      </c>
      <c r="B19457" t="s">
        <v>137</v>
      </c>
      <c r="C19457">
        <v>5</v>
      </c>
      <c r="D19457">
        <v>3731</v>
      </c>
      <c r="E19457">
        <v>46</v>
      </c>
    </row>
    <row r="19458" spans="1:5" x14ac:dyDescent="0.2">
      <c r="A19458" t="s">
        <v>44</v>
      </c>
      <c r="B19458" t="s">
        <v>137</v>
      </c>
      <c r="C19458">
        <v>6</v>
      </c>
      <c r="D19458">
        <v>3791</v>
      </c>
      <c r="E19458">
        <v>49</v>
      </c>
    </row>
    <row r="19459" spans="1:5" x14ac:dyDescent="0.2">
      <c r="A19459" t="s">
        <v>44</v>
      </c>
      <c r="B19459" t="s">
        <v>137</v>
      </c>
      <c r="C19459">
        <v>7</v>
      </c>
      <c r="D19459">
        <v>3740</v>
      </c>
      <c r="E19459">
        <v>44</v>
      </c>
    </row>
    <row r="19460" spans="1:5" x14ac:dyDescent="0.2">
      <c r="A19460" t="s">
        <v>44</v>
      </c>
      <c r="B19460" t="s">
        <v>137</v>
      </c>
      <c r="C19460">
        <v>8</v>
      </c>
      <c r="D19460">
        <v>3703</v>
      </c>
      <c r="E19460">
        <v>44</v>
      </c>
    </row>
    <row r="19461" spans="1:5" x14ac:dyDescent="0.2">
      <c r="A19461" t="s">
        <v>44</v>
      </c>
      <c r="B19461" t="s">
        <v>137</v>
      </c>
      <c r="C19461">
        <v>9</v>
      </c>
      <c r="D19461">
        <v>3753</v>
      </c>
      <c r="E19461">
        <v>48</v>
      </c>
    </row>
    <row r="19462" spans="1:5" x14ac:dyDescent="0.2">
      <c r="A19462" t="s">
        <v>44</v>
      </c>
      <c r="B19462" t="s">
        <v>138</v>
      </c>
      <c r="C19462">
        <v>1</v>
      </c>
      <c r="D19462">
        <v>1789</v>
      </c>
      <c r="E19462">
        <v>76</v>
      </c>
    </row>
    <row r="19463" spans="1:5" x14ac:dyDescent="0.2">
      <c r="A19463" t="s">
        <v>44</v>
      </c>
      <c r="B19463" t="s">
        <v>138</v>
      </c>
      <c r="C19463">
        <v>10</v>
      </c>
      <c r="D19463">
        <v>1797</v>
      </c>
      <c r="E19463">
        <v>72</v>
      </c>
    </row>
    <row r="19464" spans="1:5" x14ac:dyDescent="0.2">
      <c r="A19464" t="s">
        <v>44</v>
      </c>
      <c r="B19464" t="s">
        <v>138</v>
      </c>
      <c r="C19464">
        <v>2</v>
      </c>
      <c r="D19464">
        <v>1798</v>
      </c>
      <c r="E19464">
        <v>75</v>
      </c>
    </row>
    <row r="19465" spans="1:5" x14ac:dyDescent="0.2">
      <c r="A19465" t="s">
        <v>44</v>
      </c>
      <c r="B19465" t="s">
        <v>138</v>
      </c>
      <c r="C19465">
        <v>3</v>
      </c>
      <c r="D19465">
        <v>1803</v>
      </c>
      <c r="E19465">
        <v>76</v>
      </c>
    </row>
    <row r="19466" spans="1:5" x14ac:dyDescent="0.2">
      <c r="A19466" t="s">
        <v>44</v>
      </c>
      <c r="B19466" t="s">
        <v>138</v>
      </c>
      <c r="C19466">
        <v>4</v>
      </c>
      <c r="D19466">
        <v>1791</v>
      </c>
      <c r="E19466">
        <v>70</v>
      </c>
    </row>
    <row r="19467" spans="1:5" x14ac:dyDescent="0.2">
      <c r="A19467" t="s">
        <v>44</v>
      </c>
      <c r="B19467" t="s">
        <v>138</v>
      </c>
      <c r="C19467">
        <v>5</v>
      </c>
      <c r="D19467">
        <v>1748</v>
      </c>
      <c r="E19467">
        <v>76</v>
      </c>
    </row>
    <row r="19468" spans="1:5" x14ac:dyDescent="0.2">
      <c r="A19468" t="s">
        <v>44</v>
      </c>
      <c r="B19468" t="s">
        <v>138</v>
      </c>
      <c r="C19468">
        <v>6</v>
      </c>
      <c r="D19468">
        <v>1761</v>
      </c>
      <c r="E19468">
        <v>75</v>
      </c>
    </row>
    <row r="19469" spans="1:5" x14ac:dyDescent="0.2">
      <c r="A19469" t="s">
        <v>44</v>
      </c>
      <c r="B19469" t="s">
        <v>138</v>
      </c>
      <c r="C19469">
        <v>7</v>
      </c>
      <c r="D19469">
        <v>1821</v>
      </c>
      <c r="E19469">
        <v>67</v>
      </c>
    </row>
    <row r="19470" spans="1:5" x14ac:dyDescent="0.2">
      <c r="A19470" t="s">
        <v>44</v>
      </c>
      <c r="B19470" t="s">
        <v>138</v>
      </c>
      <c r="C19470">
        <v>8</v>
      </c>
      <c r="D19470">
        <v>1775</v>
      </c>
      <c r="E19470">
        <v>69</v>
      </c>
    </row>
    <row r="19471" spans="1:5" x14ac:dyDescent="0.2">
      <c r="A19471" t="s">
        <v>44</v>
      </c>
      <c r="B19471" t="s">
        <v>138</v>
      </c>
      <c r="C19471">
        <v>9</v>
      </c>
      <c r="D19471">
        <v>1753</v>
      </c>
      <c r="E19471">
        <v>75</v>
      </c>
    </row>
    <row r="19472" spans="1:5" x14ac:dyDescent="0.2">
      <c r="A19472" t="s">
        <v>44</v>
      </c>
      <c r="B19472" t="s">
        <v>139</v>
      </c>
      <c r="C19472">
        <v>1</v>
      </c>
      <c r="D19472">
        <v>1773</v>
      </c>
      <c r="E19472">
        <v>71</v>
      </c>
    </row>
    <row r="19473" spans="1:5" x14ac:dyDescent="0.2">
      <c r="A19473" t="s">
        <v>44</v>
      </c>
      <c r="B19473" t="s">
        <v>139</v>
      </c>
      <c r="C19473">
        <v>10</v>
      </c>
      <c r="D19473">
        <v>1776</v>
      </c>
      <c r="E19473">
        <v>77</v>
      </c>
    </row>
    <row r="19474" spans="1:5" x14ac:dyDescent="0.2">
      <c r="A19474" t="s">
        <v>44</v>
      </c>
      <c r="B19474" t="s">
        <v>139</v>
      </c>
      <c r="C19474">
        <v>2</v>
      </c>
      <c r="D19474">
        <v>1782</v>
      </c>
      <c r="E19474">
        <v>69</v>
      </c>
    </row>
    <row r="19475" spans="1:5" x14ac:dyDescent="0.2">
      <c r="A19475" t="s">
        <v>44</v>
      </c>
      <c r="B19475" t="s">
        <v>139</v>
      </c>
      <c r="C19475">
        <v>3</v>
      </c>
      <c r="D19475">
        <v>1788</v>
      </c>
      <c r="E19475">
        <v>65</v>
      </c>
    </row>
    <row r="19476" spans="1:5" x14ac:dyDescent="0.2">
      <c r="A19476" t="s">
        <v>44</v>
      </c>
      <c r="B19476" t="s">
        <v>139</v>
      </c>
      <c r="C19476">
        <v>4</v>
      </c>
      <c r="D19476">
        <v>1771</v>
      </c>
      <c r="E19476">
        <v>77</v>
      </c>
    </row>
    <row r="19477" spans="1:5" x14ac:dyDescent="0.2">
      <c r="A19477" t="s">
        <v>44</v>
      </c>
      <c r="B19477" t="s">
        <v>139</v>
      </c>
      <c r="C19477">
        <v>5</v>
      </c>
      <c r="D19477">
        <v>1734</v>
      </c>
      <c r="E19477">
        <v>74</v>
      </c>
    </row>
    <row r="19478" spans="1:5" x14ac:dyDescent="0.2">
      <c r="A19478" t="s">
        <v>44</v>
      </c>
      <c r="B19478" t="s">
        <v>139</v>
      </c>
      <c r="C19478">
        <v>6</v>
      </c>
      <c r="D19478">
        <v>1741</v>
      </c>
      <c r="E19478">
        <v>72</v>
      </c>
    </row>
    <row r="19479" spans="1:5" x14ac:dyDescent="0.2">
      <c r="A19479" t="s">
        <v>44</v>
      </c>
      <c r="B19479" t="s">
        <v>139</v>
      </c>
      <c r="C19479">
        <v>7</v>
      </c>
      <c r="D19479">
        <v>1787</v>
      </c>
      <c r="E19479">
        <v>76</v>
      </c>
    </row>
    <row r="19480" spans="1:5" x14ac:dyDescent="0.2">
      <c r="A19480" t="s">
        <v>44</v>
      </c>
      <c r="B19480" t="s">
        <v>139</v>
      </c>
      <c r="C19480">
        <v>8</v>
      </c>
      <c r="D19480">
        <v>1757</v>
      </c>
      <c r="E19480">
        <v>76</v>
      </c>
    </row>
    <row r="19481" spans="1:5" x14ac:dyDescent="0.2">
      <c r="A19481" t="s">
        <v>44</v>
      </c>
      <c r="B19481" t="s">
        <v>139</v>
      </c>
      <c r="C19481">
        <v>9</v>
      </c>
      <c r="D19481">
        <v>1742</v>
      </c>
      <c r="E19481">
        <v>69</v>
      </c>
    </row>
    <row r="19482" spans="1:5" x14ac:dyDescent="0.2">
      <c r="A19482" t="s">
        <v>44</v>
      </c>
      <c r="B19482" t="s">
        <v>140</v>
      </c>
      <c r="C19482">
        <v>1</v>
      </c>
      <c r="D19482">
        <v>1742</v>
      </c>
      <c r="E19482">
        <v>75</v>
      </c>
    </row>
    <row r="19483" spans="1:5" x14ac:dyDescent="0.2">
      <c r="A19483" t="s">
        <v>44</v>
      </c>
      <c r="B19483" t="s">
        <v>140</v>
      </c>
      <c r="C19483">
        <v>10</v>
      </c>
      <c r="D19483">
        <v>1735</v>
      </c>
      <c r="E19483">
        <v>75</v>
      </c>
    </row>
    <row r="19484" spans="1:5" x14ac:dyDescent="0.2">
      <c r="A19484" t="s">
        <v>44</v>
      </c>
      <c r="B19484" t="s">
        <v>140</v>
      </c>
      <c r="C19484">
        <v>2</v>
      </c>
      <c r="D19484">
        <v>1747</v>
      </c>
      <c r="E19484">
        <v>79</v>
      </c>
    </row>
    <row r="19485" spans="1:5" x14ac:dyDescent="0.2">
      <c r="A19485" t="s">
        <v>44</v>
      </c>
      <c r="B19485" t="s">
        <v>140</v>
      </c>
      <c r="C19485">
        <v>3</v>
      </c>
      <c r="D19485">
        <v>1757</v>
      </c>
      <c r="E19485">
        <v>76</v>
      </c>
    </row>
    <row r="19486" spans="1:5" x14ac:dyDescent="0.2">
      <c r="A19486" t="s">
        <v>44</v>
      </c>
      <c r="B19486" t="s">
        <v>140</v>
      </c>
      <c r="C19486">
        <v>4</v>
      </c>
      <c r="D19486">
        <v>1761</v>
      </c>
      <c r="E19486">
        <v>76</v>
      </c>
    </row>
    <row r="19487" spans="1:5" x14ac:dyDescent="0.2">
      <c r="A19487" t="s">
        <v>44</v>
      </c>
      <c r="B19487" t="s">
        <v>140</v>
      </c>
      <c r="C19487">
        <v>5</v>
      </c>
      <c r="D19487">
        <v>1715</v>
      </c>
      <c r="E19487">
        <v>79</v>
      </c>
    </row>
    <row r="19488" spans="1:5" x14ac:dyDescent="0.2">
      <c r="A19488" t="s">
        <v>44</v>
      </c>
      <c r="B19488" t="s">
        <v>140</v>
      </c>
      <c r="C19488">
        <v>6</v>
      </c>
      <c r="D19488">
        <v>1720</v>
      </c>
      <c r="E19488">
        <v>76</v>
      </c>
    </row>
    <row r="19489" spans="1:5" x14ac:dyDescent="0.2">
      <c r="A19489" t="s">
        <v>44</v>
      </c>
      <c r="B19489" t="s">
        <v>140</v>
      </c>
      <c r="C19489">
        <v>7</v>
      </c>
      <c r="D19489">
        <v>1768</v>
      </c>
      <c r="E19489">
        <v>77</v>
      </c>
    </row>
    <row r="19490" spans="1:5" x14ac:dyDescent="0.2">
      <c r="A19490" t="s">
        <v>44</v>
      </c>
      <c r="B19490" t="s">
        <v>140</v>
      </c>
      <c r="C19490">
        <v>8</v>
      </c>
      <c r="D19490">
        <v>1722</v>
      </c>
      <c r="E19490">
        <v>69</v>
      </c>
    </row>
    <row r="19491" spans="1:5" x14ac:dyDescent="0.2">
      <c r="A19491" t="s">
        <v>44</v>
      </c>
      <c r="B19491" t="s">
        <v>140</v>
      </c>
      <c r="C19491">
        <v>9</v>
      </c>
      <c r="D19491">
        <v>1704</v>
      </c>
      <c r="E19491">
        <v>75</v>
      </c>
    </row>
    <row r="19492" spans="1:5" x14ac:dyDescent="0.2">
      <c r="A19492" t="s">
        <v>44</v>
      </c>
      <c r="B19492" t="s">
        <v>141</v>
      </c>
      <c r="C19492">
        <v>1</v>
      </c>
      <c r="D19492">
        <v>2044</v>
      </c>
      <c r="E19492">
        <v>67</v>
      </c>
    </row>
    <row r="19493" spans="1:5" x14ac:dyDescent="0.2">
      <c r="A19493" t="s">
        <v>44</v>
      </c>
      <c r="B19493" t="s">
        <v>141</v>
      </c>
      <c r="C19493">
        <v>10</v>
      </c>
      <c r="D19493">
        <v>2088</v>
      </c>
      <c r="E19493">
        <v>74</v>
      </c>
    </row>
    <row r="19494" spans="1:5" x14ac:dyDescent="0.2">
      <c r="A19494" t="s">
        <v>44</v>
      </c>
      <c r="B19494" t="s">
        <v>141</v>
      </c>
      <c r="C19494">
        <v>2</v>
      </c>
      <c r="D19494">
        <v>2075</v>
      </c>
      <c r="E19494">
        <v>68</v>
      </c>
    </row>
    <row r="19495" spans="1:5" x14ac:dyDescent="0.2">
      <c r="A19495" t="s">
        <v>44</v>
      </c>
      <c r="B19495" t="s">
        <v>141</v>
      </c>
      <c r="C19495">
        <v>3</v>
      </c>
      <c r="D19495">
        <v>2081</v>
      </c>
      <c r="E19495">
        <v>69</v>
      </c>
    </row>
    <row r="19496" spans="1:5" x14ac:dyDescent="0.2">
      <c r="A19496" t="s">
        <v>44</v>
      </c>
      <c r="B19496" t="s">
        <v>141</v>
      </c>
      <c r="C19496">
        <v>4</v>
      </c>
      <c r="D19496">
        <v>2092</v>
      </c>
      <c r="E19496">
        <v>74</v>
      </c>
    </row>
    <row r="19497" spans="1:5" x14ac:dyDescent="0.2">
      <c r="A19497" t="s">
        <v>44</v>
      </c>
      <c r="B19497" t="s">
        <v>141</v>
      </c>
      <c r="C19497">
        <v>5</v>
      </c>
      <c r="D19497">
        <v>2019</v>
      </c>
      <c r="E19497">
        <v>72</v>
      </c>
    </row>
    <row r="19498" spans="1:5" x14ac:dyDescent="0.2">
      <c r="A19498" t="s">
        <v>44</v>
      </c>
      <c r="B19498" t="s">
        <v>141</v>
      </c>
      <c r="C19498">
        <v>6</v>
      </c>
      <c r="D19498">
        <v>2021</v>
      </c>
      <c r="E19498">
        <v>76</v>
      </c>
    </row>
    <row r="19499" spans="1:5" x14ac:dyDescent="0.2">
      <c r="A19499" t="s">
        <v>44</v>
      </c>
      <c r="B19499" t="s">
        <v>141</v>
      </c>
      <c r="C19499">
        <v>7</v>
      </c>
      <c r="D19499">
        <v>2059</v>
      </c>
      <c r="E19499">
        <v>76</v>
      </c>
    </row>
    <row r="19500" spans="1:5" x14ac:dyDescent="0.2">
      <c r="A19500" t="s">
        <v>44</v>
      </c>
      <c r="B19500" t="s">
        <v>141</v>
      </c>
      <c r="C19500">
        <v>8</v>
      </c>
      <c r="D19500">
        <v>1962</v>
      </c>
      <c r="E19500">
        <v>73</v>
      </c>
    </row>
    <row r="19501" spans="1:5" x14ac:dyDescent="0.2">
      <c r="A19501" t="s">
        <v>44</v>
      </c>
      <c r="B19501" t="s">
        <v>141</v>
      </c>
      <c r="C19501">
        <v>9</v>
      </c>
      <c r="D19501">
        <v>1955</v>
      </c>
      <c r="E19501">
        <v>68</v>
      </c>
    </row>
    <row r="19502" spans="1:5" x14ac:dyDescent="0.2">
      <c r="A19502" t="s">
        <v>44</v>
      </c>
      <c r="B19502" t="s">
        <v>142</v>
      </c>
      <c r="C19502">
        <v>1</v>
      </c>
      <c r="D19502">
        <v>1729</v>
      </c>
      <c r="E19502">
        <v>78</v>
      </c>
    </row>
    <row r="19503" spans="1:5" x14ac:dyDescent="0.2">
      <c r="A19503" t="s">
        <v>44</v>
      </c>
      <c r="B19503" t="s">
        <v>142</v>
      </c>
      <c r="C19503">
        <v>10</v>
      </c>
      <c r="D19503">
        <v>1722</v>
      </c>
      <c r="E19503">
        <v>68</v>
      </c>
    </row>
    <row r="19504" spans="1:5" x14ac:dyDescent="0.2">
      <c r="A19504" t="s">
        <v>44</v>
      </c>
      <c r="B19504" t="s">
        <v>142</v>
      </c>
      <c r="C19504">
        <v>2</v>
      </c>
      <c r="D19504">
        <v>1730</v>
      </c>
      <c r="E19504">
        <v>77</v>
      </c>
    </row>
    <row r="19505" spans="1:5" x14ac:dyDescent="0.2">
      <c r="A19505" t="s">
        <v>44</v>
      </c>
      <c r="B19505" t="s">
        <v>142</v>
      </c>
      <c r="C19505">
        <v>3</v>
      </c>
      <c r="D19505">
        <v>1749</v>
      </c>
      <c r="E19505">
        <v>74</v>
      </c>
    </row>
    <row r="19506" spans="1:5" x14ac:dyDescent="0.2">
      <c r="A19506" t="s">
        <v>44</v>
      </c>
      <c r="B19506" t="s">
        <v>142</v>
      </c>
      <c r="C19506">
        <v>4</v>
      </c>
      <c r="D19506">
        <v>1732</v>
      </c>
      <c r="E19506">
        <v>73</v>
      </c>
    </row>
    <row r="19507" spans="1:5" x14ac:dyDescent="0.2">
      <c r="A19507" t="s">
        <v>44</v>
      </c>
      <c r="B19507" t="s">
        <v>142</v>
      </c>
      <c r="C19507">
        <v>5</v>
      </c>
      <c r="D19507">
        <v>1706</v>
      </c>
      <c r="E19507">
        <v>77</v>
      </c>
    </row>
    <row r="19508" spans="1:5" x14ac:dyDescent="0.2">
      <c r="A19508" t="s">
        <v>44</v>
      </c>
      <c r="B19508" t="s">
        <v>142</v>
      </c>
      <c r="C19508">
        <v>6</v>
      </c>
      <c r="D19508">
        <v>1716</v>
      </c>
      <c r="E19508">
        <v>73</v>
      </c>
    </row>
    <row r="19509" spans="1:5" x14ac:dyDescent="0.2">
      <c r="A19509" t="s">
        <v>44</v>
      </c>
      <c r="B19509" t="s">
        <v>142</v>
      </c>
      <c r="C19509">
        <v>7</v>
      </c>
      <c r="D19509">
        <v>1748</v>
      </c>
      <c r="E19509">
        <v>69</v>
      </c>
    </row>
    <row r="19510" spans="1:5" x14ac:dyDescent="0.2">
      <c r="A19510" t="s">
        <v>44</v>
      </c>
      <c r="B19510" t="s">
        <v>142</v>
      </c>
      <c r="C19510">
        <v>8</v>
      </c>
      <c r="D19510">
        <v>1718</v>
      </c>
      <c r="E19510">
        <v>70</v>
      </c>
    </row>
    <row r="19511" spans="1:5" x14ac:dyDescent="0.2">
      <c r="A19511" t="s">
        <v>44</v>
      </c>
      <c r="B19511" t="s">
        <v>142</v>
      </c>
      <c r="C19511">
        <v>9</v>
      </c>
      <c r="D19511">
        <v>1681</v>
      </c>
      <c r="E19511">
        <v>75</v>
      </c>
    </row>
    <row r="19512" spans="1:5" x14ac:dyDescent="0.2">
      <c r="A19512" t="s">
        <v>44</v>
      </c>
      <c r="B19512" t="s">
        <v>143</v>
      </c>
      <c r="C19512">
        <v>1</v>
      </c>
      <c r="D19512">
        <v>1957</v>
      </c>
      <c r="E19512">
        <v>64</v>
      </c>
    </row>
    <row r="19513" spans="1:5" x14ac:dyDescent="0.2">
      <c r="A19513" t="s">
        <v>44</v>
      </c>
      <c r="B19513" t="s">
        <v>143</v>
      </c>
      <c r="C19513">
        <v>10</v>
      </c>
      <c r="D19513">
        <v>1983</v>
      </c>
      <c r="E19513">
        <v>73</v>
      </c>
    </row>
    <row r="19514" spans="1:5" x14ac:dyDescent="0.2">
      <c r="A19514" t="s">
        <v>44</v>
      </c>
      <c r="B19514" t="s">
        <v>143</v>
      </c>
      <c r="C19514">
        <v>2</v>
      </c>
      <c r="D19514">
        <v>1981</v>
      </c>
      <c r="E19514">
        <v>75</v>
      </c>
    </row>
    <row r="19515" spans="1:5" x14ac:dyDescent="0.2">
      <c r="A19515" t="s">
        <v>44</v>
      </c>
      <c r="B19515" t="s">
        <v>143</v>
      </c>
      <c r="C19515">
        <v>3</v>
      </c>
      <c r="D19515">
        <v>2001</v>
      </c>
      <c r="E19515">
        <v>62</v>
      </c>
    </row>
    <row r="19516" spans="1:5" x14ac:dyDescent="0.2">
      <c r="A19516" t="s">
        <v>44</v>
      </c>
      <c r="B19516" t="s">
        <v>143</v>
      </c>
      <c r="C19516">
        <v>4</v>
      </c>
      <c r="D19516">
        <v>2024</v>
      </c>
      <c r="E19516">
        <v>68</v>
      </c>
    </row>
    <row r="19517" spans="1:5" x14ac:dyDescent="0.2">
      <c r="A19517" t="s">
        <v>44</v>
      </c>
      <c r="B19517" t="s">
        <v>143</v>
      </c>
      <c r="C19517">
        <v>5</v>
      </c>
      <c r="D19517">
        <v>1977</v>
      </c>
      <c r="E19517">
        <v>68</v>
      </c>
    </row>
    <row r="19518" spans="1:5" x14ac:dyDescent="0.2">
      <c r="A19518" t="s">
        <v>44</v>
      </c>
      <c r="B19518" t="s">
        <v>143</v>
      </c>
      <c r="C19518">
        <v>6</v>
      </c>
      <c r="D19518">
        <v>1891</v>
      </c>
      <c r="E19518">
        <v>64</v>
      </c>
    </row>
    <row r="19519" spans="1:5" x14ac:dyDescent="0.2">
      <c r="A19519" t="s">
        <v>44</v>
      </c>
      <c r="B19519" t="s">
        <v>143</v>
      </c>
      <c r="C19519">
        <v>7</v>
      </c>
      <c r="D19519">
        <v>1989</v>
      </c>
      <c r="E19519">
        <v>59</v>
      </c>
    </row>
    <row r="19520" spans="1:5" x14ac:dyDescent="0.2">
      <c r="A19520" t="s">
        <v>44</v>
      </c>
      <c r="B19520" t="s">
        <v>143</v>
      </c>
      <c r="C19520">
        <v>8</v>
      </c>
      <c r="D19520">
        <v>1904</v>
      </c>
      <c r="E19520">
        <v>68</v>
      </c>
    </row>
    <row r="19521" spans="1:5" x14ac:dyDescent="0.2">
      <c r="A19521" t="s">
        <v>44</v>
      </c>
      <c r="B19521" t="s">
        <v>143</v>
      </c>
      <c r="C19521">
        <v>9</v>
      </c>
      <c r="D19521">
        <v>1903</v>
      </c>
      <c r="E19521">
        <v>74</v>
      </c>
    </row>
    <row r="19522" spans="1:5" x14ac:dyDescent="0.2">
      <c r="A19522" t="s">
        <v>44</v>
      </c>
      <c r="B19522" t="s">
        <v>144</v>
      </c>
      <c r="C19522">
        <v>1</v>
      </c>
      <c r="D19522">
        <v>1720</v>
      </c>
      <c r="E19522">
        <v>78</v>
      </c>
    </row>
    <row r="19523" spans="1:5" x14ac:dyDescent="0.2">
      <c r="A19523" t="s">
        <v>44</v>
      </c>
      <c r="B19523" t="s">
        <v>144</v>
      </c>
      <c r="C19523">
        <v>10</v>
      </c>
      <c r="D19523">
        <v>1706</v>
      </c>
      <c r="E19523">
        <v>69</v>
      </c>
    </row>
    <row r="19524" spans="1:5" x14ac:dyDescent="0.2">
      <c r="A19524" t="s">
        <v>44</v>
      </c>
      <c r="B19524" t="s">
        <v>144</v>
      </c>
      <c r="C19524">
        <v>2</v>
      </c>
      <c r="D19524">
        <v>1719</v>
      </c>
      <c r="E19524">
        <v>77</v>
      </c>
    </row>
    <row r="19525" spans="1:5" x14ac:dyDescent="0.2">
      <c r="A19525" t="s">
        <v>44</v>
      </c>
      <c r="B19525" t="s">
        <v>144</v>
      </c>
      <c r="C19525">
        <v>3</v>
      </c>
      <c r="D19525">
        <v>1733</v>
      </c>
      <c r="E19525">
        <v>75</v>
      </c>
    </row>
    <row r="19526" spans="1:5" x14ac:dyDescent="0.2">
      <c r="A19526" t="s">
        <v>44</v>
      </c>
      <c r="B19526" t="s">
        <v>144</v>
      </c>
      <c r="C19526">
        <v>4</v>
      </c>
      <c r="D19526">
        <v>1714</v>
      </c>
      <c r="E19526">
        <v>67</v>
      </c>
    </row>
    <row r="19527" spans="1:5" x14ac:dyDescent="0.2">
      <c r="A19527" t="s">
        <v>44</v>
      </c>
      <c r="B19527" t="s">
        <v>144</v>
      </c>
      <c r="C19527">
        <v>5</v>
      </c>
      <c r="D19527">
        <v>1696</v>
      </c>
      <c r="E19527">
        <v>76</v>
      </c>
    </row>
    <row r="19528" spans="1:5" x14ac:dyDescent="0.2">
      <c r="A19528" t="s">
        <v>44</v>
      </c>
      <c r="B19528" t="s">
        <v>144</v>
      </c>
      <c r="C19528">
        <v>6</v>
      </c>
      <c r="D19528">
        <v>1696</v>
      </c>
      <c r="E19528">
        <v>77</v>
      </c>
    </row>
    <row r="19529" spans="1:5" x14ac:dyDescent="0.2">
      <c r="A19529" t="s">
        <v>44</v>
      </c>
      <c r="B19529" t="s">
        <v>144</v>
      </c>
      <c r="C19529">
        <v>7</v>
      </c>
      <c r="D19529">
        <v>1727</v>
      </c>
      <c r="E19529">
        <v>70</v>
      </c>
    </row>
    <row r="19530" spans="1:5" x14ac:dyDescent="0.2">
      <c r="A19530" t="s">
        <v>44</v>
      </c>
      <c r="B19530" t="s">
        <v>144</v>
      </c>
      <c r="C19530">
        <v>8</v>
      </c>
      <c r="D19530">
        <v>1705</v>
      </c>
      <c r="E19530">
        <v>67</v>
      </c>
    </row>
    <row r="19531" spans="1:5" x14ac:dyDescent="0.2">
      <c r="A19531" t="s">
        <v>44</v>
      </c>
      <c r="B19531" t="s">
        <v>144</v>
      </c>
      <c r="C19531">
        <v>9</v>
      </c>
      <c r="D19531">
        <v>1675</v>
      </c>
      <c r="E19531">
        <v>75</v>
      </c>
    </row>
    <row r="19532" spans="1:5" x14ac:dyDescent="0.2">
      <c r="A19532" t="s">
        <v>44</v>
      </c>
      <c r="B19532" t="s">
        <v>145</v>
      </c>
      <c r="C19532">
        <v>1</v>
      </c>
      <c r="D19532">
        <v>1940</v>
      </c>
      <c r="E19532">
        <v>68</v>
      </c>
    </row>
    <row r="19533" spans="1:5" x14ac:dyDescent="0.2">
      <c r="A19533" t="s">
        <v>44</v>
      </c>
      <c r="B19533" t="s">
        <v>145</v>
      </c>
      <c r="C19533">
        <v>10</v>
      </c>
      <c r="D19533">
        <v>1932</v>
      </c>
      <c r="E19533">
        <v>75</v>
      </c>
    </row>
    <row r="19534" spans="1:5" x14ac:dyDescent="0.2">
      <c r="A19534" t="s">
        <v>44</v>
      </c>
      <c r="B19534" t="s">
        <v>145</v>
      </c>
      <c r="C19534">
        <v>2</v>
      </c>
      <c r="D19534">
        <v>1963</v>
      </c>
      <c r="E19534">
        <v>68</v>
      </c>
    </row>
    <row r="19535" spans="1:5" x14ac:dyDescent="0.2">
      <c r="A19535" t="s">
        <v>44</v>
      </c>
      <c r="B19535" t="s">
        <v>145</v>
      </c>
      <c r="C19535">
        <v>3</v>
      </c>
      <c r="D19535">
        <v>1944</v>
      </c>
      <c r="E19535">
        <v>69</v>
      </c>
    </row>
    <row r="19536" spans="1:5" x14ac:dyDescent="0.2">
      <c r="A19536" t="s">
        <v>44</v>
      </c>
      <c r="B19536" t="s">
        <v>145</v>
      </c>
      <c r="C19536">
        <v>4</v>
      </c>
      <c r="D19536">
        <v>1938</v>
      </c>
      <c r="E19536">
        <v>73</v>
      </c>
    </row>
    <row r="19537" spans="1:5" x14ac:dyDescent="0.2">
      <c r="A19537" t="s">
        <v>44</v>
      </c>
      <c r="B19537" t="s">
        <v>145</v>
      </c>
      <c r="C19537">
        <v>5</v>
      </c>
      <c r="D19537">
        <v>1926</v>
      </c>
      <c r="E19537">
        <v>74</v>
      </c>
    </row>
    <row r="19538" spans="1:5" x14ac:dyDescent="0.2">
      <c r="A19538" t="s">
        <v>44</v>
      </c>
      <c r="B19538" t="s">
        <v>145</v>
      </c>
      <c r="C19538">
        <v>6</v>
      </c>
      <c r="D19538">
        <v>1852</v>
      </c>
      <c r="E19538">
        <v>76</v>
      </c>
    </row>
    <row r="19539" spans="1:5" x14ac:dyDescent="0.2">
      <c r="A19539" t="s">
        <v>44</v>
      </c>
      <c r="B19539" t="s">
        <v>145</v>
      </c>
      <c r="C19539">
        <v>7</v>
      </c>
      <c r="D19539">
        <v>1919</v>
      </c>
      <c r="E19539">
        <v>75</v>
      </c>
    </row>
    <row r="19540" spans="1:5" x14ac:dyDescent="0.2">
      <c r="A19540" t="s">
        <v>44</v>
      </c>
      <c r="B19540" t="s">
        <v>145</v>
      </c>
      <c r="C19540">
        <v>8</v>
      </c>
      <c r="D19540">
        <v>1867</v>
      </c>
      <c r="E19540">
        <v>73</v>
      </c>
    </row>
    <row r="19541" spans="1:5" x14ac:dyDescent="0.2">
      <c r="A19541" t="s">
        <v>44</v>
      </c>
      <c r="B19541" t="s">
        <v>145</v>
      </c>
      <c r="C19541">
        <v>9</v>
      </c>
      <c r="D19541">
        <v>1849</v>
      </c>
      <c r="E19541">
        <v>67</v>
      </c>
    </row>
    <row r="19542" spans="1:5" x14ac:dyDescent="0.2">
      <c r="A19542" t="s">
        <v>44</v>
      </c>
      <c r="B19542" t="s">
        <v>146</v>
      </c>
      <c r="C19542">
        <v>1</v>
      </c>
      <c r="D19542">
        <v>1864</v>
      </c>
      <c r="E19542">
        <v>76</v>
      </c>
    </row>
    <row r="19543" spans="1:5" x14ac:dyDescent="0.2">
      <c r="A19543" t="s">
        <v>44</v>
      </c>
      <c r="B19543" t="s">
        <v>146</v>
      </c>
      <c r="C19543">
        <v>10</v>
      </c>
      <c r="D19543">
        <v>1840</v>
      </c>
      <c r="E19543">
        <v>76</v>
      </c>
    </row>
    <row r="19544" spans="1:5" x14ac:dyDescent="0.2">
      <c r="A19544" t="s">
        <v>44</v>
      </c>
      <c r="B19544" t="s">
        <v>146</v>
      </c>
      <c r="C19544">
        <v>2</v>
      </c>
      <c r="D19544">
        <v>1844</v>
      </c>
      <c r="E19544">
        <v>72</v>
      </c>
    </row>
    <row r="19545" spans="1:5" x14ac:dyDescent="0.2">
      <c r="A19545" t="s">
        <v>44</v>
      </c>
      <c r="B19545" t="s">
        <v>146</v>
      </c>
      <c r="C19545">
        <v>3</v>
      </c>
      <c r="D19545">
        <v>1859</v>
      </c>
      <c r="E19545">
        <v>74</v>
      </c>
    </row>
    <row r="19546" spans="1:5" x14ac:dyDescent="0.2">
      <c r="A19546" t="s">
        <v>44</v>
      </c>
      <c r="B19546" t="s">
        <v>146</v>
      </c>
      <c r="C19546">
        <v>4</v>
      </c>
      <c r="D19546">
        <v>1850</v>
      </c>
      <c r="E19546">
        <v>75</v>
      </c>
    </row>
    <row r="19547" spans="1:5" x14ac:dyDescent="0.2">
      <c r="A19547" t="s">
        <v>44</v>
      </c>
      <c r="B19547" t="s">
        <v>146</v>
      </c>
      <c r="C19547">
        <v>5</v>
      </c>
      <c r="D19547">
        <v>1870</v>
      </c>
      <c r="E19547">
        <v>75</v>
      </c>
    </row>
    <row r="19548" spans="1:5" x14ac:dyDescent="0.2">
      <c r="A19548" t="s">
        <v>44</v>
      </c>
      <c r="B19548" t="s">
        <v>146</v>
      </c>
      <c r="C19548">
        <v>6</v>
      </c>
      <c r="D19548">
        <v>1795</v>
      </c>
      <c r="E19548">
        <v>74</v>
      </c>
    </row>
    <row r="19549" spans="1:5" x14ac:dyDescent="0.2">
      <c r="A19549" t="s">
        <v>44</v>
      </c>
      <c r="B19549" t="s">
        <v>146</v>
      </c>
      <c r="C19549">
        <v>7</v>
      </c>
      <c r="D19549">
        <v>1868</v>
      </c>
      <c r="E19549">
        <v>76</v>
      </c>
    </row>
    <row r="19550" spans="1:5" x14ac:dyDescent="0.2">
      <c r="A19550" t="s">
        <v>44</v>
      </c>
      <c r="B19550" t="s">
        <v>146</v>
      </c>
      <c r="C19550">
        <v>8</v>
      </c>
      <c r="D19550">
        <v>1815</v>
      </c>
      <c r="E19550">
        <v>70</v>
      </c>
    </row>
    <row r="19551" spans="1:5" x14ac:dyDescent="0.2">
      <c r="A19551" t="s">
        <v>44</v>
      </c>
      <c r="B19551" t="s">
        <v>146</v>
      </c>
      <c r="C19551">
        <v>9</v>
      </c>
      <c r="D19551">
        <v>1807</v>
      </c>
      <c r="E19551">
        <v>75</v>
      </c>
    </row>
    <row r="19552" spans="1:5" x14ac:dyDescent="0.2">
      <c r="A19552" t="s">
        <v>44</v>
      </c>
      <c r="B19552" t="s">
        <v>147</v>
      </c>
      <c r="C19552">
        <v>1</v>
      </c>
      <c r="D19552">
        <v>1830</v>
      </c>
      <c r="E19552">
        <v>67</v>
      </c>
    </row>
    <row r="19553" spans="1:5" x14ac:dyDescent="0.2">
      <c r="A19553" t="s">
        <v>44</v>
      </c>
      <c r="B19553" t="s">
        <v>147</v>
      </c>
      <c r="C19553">
        <v>10</v>
      </c>
      <c r="D19553">
        <v>1828</v>
      </c>
      <c r="E19553">
        <v>77</v>
      </c>
    </row>
    <row r="19554" spans="1:5" x14ac:dyDescent="0.2">
      <c r="A19554" t="s">
        <v>44</v>
      </c>
      <c r="B19554" t="s">
        <v>147</v>
      </c>
      <c r="C19554">
        <v>2</v>
      </c>
      <c r="D19554">
        <v>1812</v>
      </c>
      <c r="E19554">
        <v>69</v>
      </c>
    </row>
    <row r="19555" spans="1:5" x14ac:dyDescent="0.2">
      <c r="A19555" t="s">
        <v>44</v>
      </c>
      <c r="B19555" t="s">
        <v>147</v>
      </c>
      <c r="C19555">
        <v>3</v>
      </c>
      <c r="D19555">
        <v>1828</v>
      </c>
      <c r="E19555">
        <v>70</v>
      </c>
    </row>
    <row r="19556" spans="1:5" x14ac:dyDescent="0.2">
      <c r="A19556" t="s">
        <v>44</v>
      </c>
      <c r="B19556" t="s">
        <v>147</v>
      </c>
      <c r="C19556">
        <v>4</v>
      </c>
      <c r="D19556">
        <v>1835</v>
      </c>
      <c r="E19556">
        <v>73</v>
      </c>
    </row>
    <row r="19557" spans="1:5" x14ac:dyDescent="0.2">
      <c r="A19557" t="s">
        <v>44</v>
      </c>
      <c r="B19557" t="s">
        <v>147</v>
      </c>
      <c r="C19557">
        <v>5</v>
      </c>
      <c r="D19557">
        <v>1816</v>
      </c>
      <c r="E19557">
        <v>75</v>
      </c>
    </row>
    <row r="19558" spans="1:5" x14ac:dyDescent="0.2">
      <c r="A19558" t="s">
        <v>44</v>
      </c>
      <c r="B19558" t="s">
        <v>147</v>
      </c>
      <c r="C19558">
        <v>6</v>
      </c>
      <c r="D19558">
        <v>1791</v>
      </c>
      <c r="E19558">
        <v>75</v>
      </c>
    </row>
    <row r="19559" spans="1:5" x14ac:dyDescent="0.2">
      <c r="A19559" t="s">
        <v>44</v>
      </c>
      <c r="B19559" t="s">
        <v>147</v>
      </c>
      <c r="C19559">
        <v>7</v>
      </c>
      <c r="D19559">
        <v>1833</v>
      </c>
      <c r="E19559">
        <v>71</v>
      </c>
    </row>
    <row r="19560" spans="1:5" x14ac:dyDescent="0.2">
      <c r="A19560" t="s">
        <v>44</v>
      </c>
      <c r="B19560" t="s">
        <v>147</v>
      </c>
      <c r="C19560">
        <v>8</v>
      </c>
      <c r="D19560">
        <v>1807</v>
      </c>
      <c r="E19560">
        <v>75</v>
      </c>
    </row>
    <row r="19561" spans="1:5" x14ac:dyDescent="0.2">
      <c r="A19561" t="s">
        <v>44</v>
      </c>
      <c r="B19561" t="s">
        <v>147</v>
      </c>
      <c r="C19561">
        <v>9</v>
      </c>
      <c r="D19561">
        <v>1779</v>
      </c>
      <c r="E19561">
        <v>76</v>
      </c>
    </row>
    <row r="19562" spans="1:5" x14ac:dyDescent="0.2">
      <c r="A19562" t="s">
        <v>44</v>
      </c>
      <c r="B19562" t="s">
        <v>148</v>
      </c>
      <c r="C19562">
        <v>1</v>
      </c>
      <c r="D19562">
        <v>1676</v>
      </c>
      <c r="E19562">
        <v>56</v>
      </c>
    </row>
    <row r="19563" spans="1:5" x14ac:dyDescent="0.2">
      <c r="A19563" t="s">
        <v>44</v>
      </c>
      <c r="B19563" t="s">
        <v>148</v>
      </c>
      <c r="C19563">
        <v>10</v>
      </c>
      <c r="D19563">
        <v>1661</v>
      </c>
      <c r="E19563">
        <v>69</v>
      </c>
    </row>
    <row r="19564" spans="1:5" x14ac:dyDescent="0.2">
      <c r="A19564" t="s">
        <v>44</v>
      </c>
      <c r="B19564" t="s">
        <v>148</v>
      </c>
      <c r="C19564">
        <v>2</v>
      </c>
      <c r="D19564">
        <v>1658</v>
      </c>
      <c r="E19564">
        <v>72</v>
      </c>
    </row>
    <row r="19565" spans="1:5" x14ac:dyDescent="0.2">
      <c r="A19565" t="s">
        <v>44</v>
      </c>
      <c r="B19565" t="s">
        <v>148</v>
      </c>
      <c r="C19565">
        <v>3</v>
      </c>
      <c r="D19565">
        <v>1668</v>
      </c>
      <c r="E19565">
        <v>60</v>
      </c>
    </row>
    <row r="19566" spans="1:5" x14ac:dyDescent="0.2">
      <c r="A19566" t="s">
        <v>44</v>
      </c>
      <c r="B19566" t="s">
        <v>148</v>
      </c>
      <c r="C19566">
        <v>4</v>
      </c>
      <c r="D19566">
        <v>1652</v>
      </c>
      <c r="E19566">
        <v>56</v>
      </c>
    </row>
    <row r="19567" spans="1:5" x14ac:dyDescent="0.2">
      <c r="A19567" t="s">
        <v>44</v>
      </c>
      <c r="B19567" t="s">
        <v>148</v>
      </c>
      <c r="C19567">
        <v>5</v>
      </c>
      <c r="D19567">
        <v>1666</v>
      </c>
      <c r="E19567">
        <v>71</v>
      </c>
    </row>
    <row r="19568" spans="1:5" x14ac:dyDescent="0.2">
      <c r="A19568" t="s">
        <v>44</v>
      </c>
      <c r="B19568" t="s">
        <v>148</v>
      </c>
      <c r="C19568">
        <v>6</v>
      </c>
      <c r="D19568">
        <v>1656</v>
      </c>
      <c r="E19568">
        <v>69</v>
      </c>
    </row>
    <row r="19569" spans="1:5" x14ac:dyDescent="0.2">
      <c r="A19569" t="s">
        <v>44</v>
      </c>
      <c r="B19569" t="s">
        <v>148</v>
      </c>
      <c r="C19569">
        <v>7</v>
      </c>
      <c r="D19569">
        <v>1640</v>
      </c>
      <c r="E19569">
        <v>72</v>
      </c>
    </row>
    <row r="19570" spans="1:5" x14ac:dyDescent="0.2">
      <c r="A19570" t="s">
        <v>44</v>
      </c>
      <c r="B19570" t="s">
        <v>148</v>
      </c>
      <c r="C19570">
        <v>8</v>
      </c>
      <c r="D19570">
        <v>1623</v>
      </c>
      <c r="E19570">
        <v>70</v>
      </c>
    </row>
    <row r="19571" spans="1:5" x14ac:dyDescent="0.2">
      <c r="A19571" t="s">
        <v>44</v>
      </c>
      <c r="B19571" t="s">
        <v>148</v>
      </c>
      <c r="C19571">
        <v>9</v>
      </c>
      <c r="D19571">
        <v>1637</v>
      </c>
      <c r="E19571">
        <v>59</v>
      </c>
    </row>
    <row r="19572" spans="1:5" x14ac:dyDescent="0.2">
      <c r="A19572" t="s">
        <v>44</v>
      </c>
      <c r="B19572" t="s">
        <v>149</v>
      </c>
      <c r="C19572">
        <v>1</v>
      </c>
      <c r="D19572">
        <v>1679</v>
      </c>
      <c r="E19572">
        <v>57</v>
      </c>
    </row>
    <row r="19573" spans="1:5" x14ac:dyDescent="0.2">
      <c r="A19573" t="s">
        <v>44</v>
      </c>
      <c r="B19573" t="s">
        <v>149</v>
      </c>
      <c r="C19573">
        <v>10</v>
      </c>
      <c r="D19573">
        <v>1652</v>
      </c>
      <c r="E19573">
        <v>72</v>
      </c>
    </row>
    <row r="19574" spans="1:5" x14ac:dyDescent="0.2">
      <c r="A19574" t="s">
        <v>44</v>
      </c>
      <c r="B19574" t="s">
        <v>149</v>
      </c>
      <c r="C19574">
        <v>2</v>
      </c>
      <c r="D19574">
        <v>1661</v>
      </c>
      <c r="E19574">
        <v>75</v>
      </c>
    </row>
    <row r="19575" spans="1:5" x14ac:dyDescent="0.2">
      <c r="A19575" t="s">
        <v>44</v>
      </c>
      <c r="B19575" t="s">
        <v>149</v>
      </c>
      <c r="C19575">
        <v>3</v>
      </c>
      <c r="D19575">
        <v>1672</v>
      </c>
      <c r="E19575">
        <v>71</v>
      </c>
    </row>
    <row r="19576" spans="1:5" x14ac:dyDescent="0.2">
      <c r="A19576" t="s">
        <v>44</v>
      </c>
      <c r="B19576" t="s">
        <v>149</v>
      </c>
      <c r="C19576">
        <v>4</v>
      </c>
      <c r="D19576">
        <v>1655</v>
      </c>
      <c r="E19576">
        <v>71</v>
      </c>
    </row>
    <row r="19577" spans="1:5" x14ac:dyDescent="0.2">
      <c r="A19577" t="s">
        <v>44</v>
      </c>
      <c r="B19577" t="s">
        <v>149</v>
      </c>
      <c r="C19577">
        <v>5</v>
      </c>
      <c r="D19577">
        <v>1662</v>
      </c>
      <c r="E19577">
        <v>64</v>
      </c>
    </row>
    <row r="19578" spans="1:5" x14ac:dyDescent="0.2">
      <c r="A19578" t="s">
        <v>44</v>
      </c>
      <c r="B19578" t="s">
        <v>149</v>
      </c>
      <c r="C19578">
        <v>6</v>
      </c>
      <c r="D19578">
        <v>1652</v>
      </c>
      <c r="E19578">
        <v>60</v>
      </c>
    </row>
    <row r="19579" spans="1:5" x14ac:dyDescent="0.2">
      <c r="A19579" t="s">
        <v>44</v>
      </c>
      <c r="B19579" t="s">
        <v>149</v>
      </c>
      <c r="C19579">
        <v>7</v>
      </c>
      <c r="D19579">
        <v>1643</v>
      </c>
      <c r="E19579">
        <v>70</v>
      </c>
    </row>
    <row r="19580" spans="1:5" x14ac:dyDescent="0.2">
      <c r="A19580" t="s">
        <v>44</v>
      </c>
      <c r="B19580" t="s">
        <v>149</v>
      </c>
      <c r="C19580">
        <v>8</v>
      </c>
      <c r="D19580">
        <v>1622</v>
      </c>
      <c r="E19580">
        <v>72</v>
      </c>
    </row>
    <row r="19581" spans="1:5" x14ac:dyDescent="0.2">
      <c r="A19581" t="s">
        <v>44</v>
      </c>
      <c r="B19581" t="s">
        <v>149</v>
      </c>
      <c r="C19581">
        <v>9</v>
      </c>
      <c r="D19581">
        <v>1634</v>
      </c>
      <c r="E19581">
        <v>72</v>
      </c>
    </row>
    <row r="19582" spans="1:5" x14ac:dyDescent="0.2">
      <c r="A19582" t="s">
        <v>44</v>
      </c>
      <c r="B19582" t="s">
        <v>150</v>
      </c>
      <c r="C19582">
        <v>1</v>
      </c>
      <c r="D19582">
        <v>1676</v>
      </c>
      <c r="E19582">
        <v>73</v>
      </c>
    </row>
    <row r="19583" spans="1:5" x14ac:dyDescent="0.2">
      <c r="A19583" t="s">
        <v>44</v>
      </c>
      <c r="B19583" t="s">
        <v>150</v>
      </c>
      <c r="C19583">
        <v>10</v>
      </c>
      <c r="D19583">
        <v>1653</v>
      </c>
      <c r="E19583">
        <v>60</v>
      </c>
    </row>
    <row r="19584" spans="1:5" x14ac:dyDescent="0.2">
      <c r="A19584" t="s">
        <v>44</v>
      </c>
      <c r="B19584" t="s">
        <v>150</v>
      </c>
      <c r="C19584">
        <v>2</v>
      </c>
      <c r="D19584">
        <v>1656</v>
      </c>
      <c r="E19584">
        <v>60</v>
      </c>
    </row>
    <row r="19585" spans="1:5" x14ac:dyDescent="0.2">
      <c r="A19585" t="s">
        <v>44</v>
      </c>
      <c r="B19585" t="s">
        <v>150</v>
      </c>
      <c r="C19585">
        <v>3</v>
      </c>
      <c r="D19585">
        <v>1663</v>
      </c>
      <c r="E19585">
        <v>70</v>
      </c>
    </row>
    <row r="19586" spans="1:5" x14ac:dyDescent="0.2">
      <c r="A19586" t="s">
        <v>44</v>
      </c>
      <c r="B19586" t="s">
        <v>150</v>
      </c>
      <c r="C19586">
        <v>4</v>
      </c>
      <c r="D19586">
        <v>1648</v>
      </c>
      <c r="E19586">
        <v>72</v>
      </c>
    </row>
    <row r="19587" spans="1:5" x14ac:dyDescent="0.2">
      <c r="A19587" t="s">
        <v>44</v>
      </c>
      <c r="B19587" t="s">
        <v>150</v>
      </c>
      <c r="C19587">
        <v>5</v>
      </c>
      <c r="D19587">
        <v>1658</v>
      </c>
      <c r="E19587">
        <v>73</v>
      </c>
    </row>
    <row r="19588" spans="1:5" x14ac:dyDescent="0.2">
      <c r="A19588" t="s">
        <v>44</v>
      </c>
      <c r="B19588" t="s">
        <v>150</v>
      </c>
      <c r="C19588">
        <v>6</v>
      </c>
      <c r="D19588">
        <v>1649</v>
      </c>
      <c r="E19588">
        <v>66</v>
      </c>
    </row>
    <row r="19589" spans="1:5" x14ac:dyDescent="0.2">
      <c r="A19589" t="s">
        <v>44</v>
      </c>
      <c r="B19589" t="s">
        <v>150</v>
      </c>
      <c r="C19589">
        <v>7</v>
      </c>
      <c r="D19589">
        <v>1641</v>
      </c>
      <c r="E19589">
        <v>69</v>
      </c>
    </row>
    <row r="19590" spans="1:5" x14ac:dyDescent="0.2">
      <c r="A19590" t="s">
        <v>44</v>
      </c>
      <c r="B19590" t="s">
        <v>150</v>
      </c>
      <c r="C19590">
        <v>8</v>
      </c>
      <c r="D19590">
        <v>1620</v>
      </c>
      <c r="E19590">
        <v>64</v>
      </c>
    </row>
    <row r="19591" spans="1:5" x14ac:dyDescent="0.2">
      <c r="A19591" t="s">
        <v>44</v>
      </c>
      <c r="B19591" t="s">
        <v>150</v>
      </c>
      <c r="C19591">
        <v>9</v>
      </c>
      <c r="D19591">
        <v>1632</v>
      </c>
      <c r="E19591">
        <v>57</v>
      </c>
    </row>
    <row r="19592" spans="1:5" x14ac:dyDescent="0.2">
      <c r="A19592" t="s">
        <v>44</v>
      </c>
      <c r="B19592" t="s">
        <v>151</v>
      </c>
      <c r="C19592">
        <v>1</v>
      </c>
      <c r="D19592">
        <v>1725</v>
      </c>
      <c r="E19592">
        <v>60</v>
      </c>
    </row>
    <row r="19593" spans="1:5" x14ac:dyDescent="0.2">
      <c r="A19593" t="s">
        <v>44</v>
      </c>
      <c r="B19593" t="s">
        <v>151</v>
      </c>
      <c r="C19593">
        <v>10</v>
      </c>
      <c r="D19593">
        <v>1676</v>
      </c>
      <c r="E19593">
        <v>73</v>
      </c>
    </row>
    <row r="19594" spans="1:5" x14ac:dyDescent="0.2">
      <c r="A19594" t="s">
        <v>44</v>
      </c>
      <c r="B19594" t="s">
        <v>151</v>
      </c>
      <c r="C19594">
        <v>2</v>
      </c>
      <c r="D19594">
        <v>1695</v>
      </c>
      <c r="E19594">
        <v>69</v>
      </c>
    </row>
    <row r="19595" spans="1:5" x14ac:dyDescent="0.2">
      <c r="A19595" t="s">
        <v>44</v>
      </c>
      <c r="B19595" t="s">
        <v>151</v>
      </c>
      <c r="C19595">
        <v>3</v>
      </c>
      <c r="D19595">
        <v>1696</v>
      </c>
      <c r="E19595">
        <v>70</v>
      </c>
    </row>
    <row r="19596" spans="1:5" x14ac:dyDescent="0.2">
      <c r="A19596" t="s">
        <v>44</v>
      </c>
      <c r="B19596" t="s">
        <v>151</v>
      </c>
      <c r="C19596">
        <v>4</v>
      </c>
      <c r="D19596">
        <v>1683</v>
      </c>
      <c r="E19596">
        <v>74</v>
      </c>
    </row>
    <row r="19597" spans="1:5" x14ac:dyDescent="0.2">
      <c r="A19597" t="s">
        <v>44</v>
      </c>
      <c r="B19597" t="s">
        <v>151</v>
      </c>
      <c r="C19597">
        <v>5</v>
      </c>
      <c r="D19597">
        <v>1700</v>
      </c>
      <c r="E19597">
        <v>59</v>
      </c>
    </row>
    <row r="19598" spans="1:5" x14ac:dyDescent="0.2">
      <c r="A19598" t="s">
        <v>44</v>
      </c>
      <c r="B19598" t="s">
        <v>151</v>
      </c>
      <c r="C19598">
        <v>6</v>
      </c>
      <c r="D19598">
        <v>1697</v>
      </c>
      <c r="E19598">
        <v>57</v>
      </c>
    </row>
    <row r="19599" spans="1:5" x14ac:dyDescent="0.2">
      <c r="A19599" t="s">
        <v>44</v>
      </c>
      <c r="B19599" t="s">
        <v>151</v>
      </c>
      <c r="C19599">
        <v>7</v>
      </c>
      <c r="D19599">
        <v>1657</v>
      </c>
      <c r="E19599">
        <v>70</v>
      </c>
    </row>
    <row r="19600" spans="1:5" x14ac:dyDescent="0.2">
      <c r="A19600" t="s">
        <v>44</v>
      </c>
      <c r="B19600" t="s">
        <v>151</v>
      </c>
      <c r="C19600">
        <v>8</v>
      </c>
      <c r="D19600">
        <v>1636</v>
      </c>
      <c r="E19600">
        <v>68</v>
      </c>
    </row>
    <row r="19601" spans="1:5" x14ac:dyDescent="0.2">
      <c r="A19601" t="s">
        <v>44</v>
      </c>
      <c r="B19601" t="s">
        <v>151</v>
      </c>
      <c r="C19601">
        <v>9</v>
      </c>
      <c r="D19601">
        <v>1654</v>
      </c>
      <c r="E19601">
        <v>70</v>
      </c>
    </row>
    <row r="19602" spans="1:5" x14ac:dyDescent="0.2">
      <c r="A19602" t="s">
        <v>44</v>
      </c>
      <c r="B19602" t="s">
        <v>152</v>
      </c>
      <c r="C19602">
        <v>1</v>
      </c>
      <c r="D19602">
        <v>1673</v>
      </c>
      <c r="E19602">
        <v>76</v>
      </c>
    </row>
    <row r="19603" spans="1:5" x14ac:dyDescent="0.2">
      <c r="A19603" t="s">
        <v>44</v>
      </c>
      <c r="B19603" t="s">
        <v>152</v>
      </c>
      <c r="C19603">
        <v>10</v>
      </c>
      <c r="D19603">
        <v>1651</v>
      </c>
      <c r="E19603">
        <v>59</v>
      </c>
    </row>
    <row r="19604" spans="1:5" x14ac:dyDescent="0.2">
      <c r="A19604" t="s">
        <v>44</v>
      </c>
      <c r="B19604" t="s">
        <v>152</v>
      </c>
      <c r="C19604">
        <v>2</v>
      </c>
      <c r="D19604">
        <v>1654</v>
      </c>
      <c r="E19604">
        <v>57</v>
      </c>
    </row>
    <row r="19605" spans="1:5" x14ac:dyDescent="0.2">
      <c r="A19605" t="s">
        <v>44</v>
      </c>
      <c r="B19605" t="s">
        <v>152</v>
      </c>
      <c r="C19605">
        <v>3</v>
      </c>
      <c r="D19605">
        <v>1663</v>
      </c>
      <c r="E19605">
        <v>68</v>
      </c>
    </row>
    <row r="19606" spans="1:5" x14ac:dyDescent="0.2">
      <c r="A19606" t="s">
        <v>44</v>
      </c>
      <c r="B19606" t="s">
        <v>152</v>
      </c>
      <c r="C19606">
        <v>4</v>
      </c>
      <c r="D19606">
        <v>1647</v>
      </c>
      <c r="E19606">
        <v>72</v>
      </c>
    </row>
    <row r="19607" spans="1:5" x14ac:dyDescent="0.2">
      <c r="A19607" t="s">
        <v>44</v>
      </c>
      <c r="B19607" t="s">
        <v>152</v>
      </c>
      <c r="C19607">
        <v>5</v>
      </c>
      <c r="D19607">
        <v>1657</v>
      </c>
      <c r="E19607">
        <v>73</v>
      </c>
    </row>
    <row r="19608" spans="1:5" x14ac:dyDescent="0.2">
      <c r="A19608" t="s">
        <v>44</v>
      </c>
      <c r="B19608" t="s">
        <v>152</v>
      </c>
      <c r="C19608">
        <v>6</v>
      </c>
      <c r="D19608">
        <v>1649</v>
      </c>
      <c r="E19608">
        <v>72</v>
      </c>
    </row>
    <row r="19609" spans="1:5" x14ac:dyDescent="0.2">
      <c r="A19609" t="s">
        <v>44</v>
      </c>
      <c r="B19609" t="s">
        <v>152</v>
      </c>
      <c r="C19609">
        <v>7</v>
      </c>
      <c r="D19609">
        <v>1641</v>
      </c>
      <c r="E19609">
        <v>58</v>
      </c>
    </row>
    <row r="19610" spans="1:5" x14ac:dyDescent="0.2">
      <c r="A19610" t="s">
        <v>44</v>
      </c>
      <c r="B19610" t="s">
        <v>152</v>
      </c>
      <c r="C19610">
        <v>8</v>
      </c>
      <c r="D19610">
        <v>1618</v>
      </c>
      <c r="E19610">
        <v>56</v>
      </c>
    </row>
    <row r="19611" spans="1:5" x14ac:dyDescent="0.2">
      <c r="A19611" t="s">
        <v>44</v>
      </c>
      <c r="B19611" t="s">
        <v>152</v>
      </c>
      <c r="C19611">
        <v>9</v>
      </c>
      <c r="D19611">
        <v>1630</v>
      </c>
      <c r="E19611">
        <v>68</v>
      </c>
    </row>
    <row r="19612" spans="1:5" x14ac:dyDescent="0.2">
      <c r="A19612" t="s">
        <v>44</v>
      </c>
      <c r="B19612" t="s">
        <v>153</v>
      </c>
      <c r="C19612">
        <v>1</v>
      </c>
      <c r="D19612">
        <v>1720</v>
      </c>
      <c r="E19612">
        <v>74</v>
      </c>
    </row>
    <row r="19613" spans="1:5" x14ac:dyDescent="0.2">
      <c r="A19613" t="s">
        <v>44</v>
      </c>
      <c r="B19613" t="s">
        <v>153</v>
      </c>
      <c r="C19613">
        <v>10</v>
      </c>
      <c r="D19613">
        <v>1667</v>
      </c>
      <c r="E19613">
        <v>54</v>
      </c>
    </row>
    <row r="19614" spans="1:5" x14ac:dyDescent="0.2">
      <c r="A19614" t="s">
        <v>44</v>
      </c>
      <c r="B19614" t="s">
        <v>153</v>
      </c>
      <c r="C19614">
        <v>2</v>
      </c>
      <c r="D19614">
        <v>1683</v>
      </c>
      <c r="E19614">
        <v>65</v>
      </c>
    </row>
    <row r="19615" spans="1:5" x14ac:dyDescent="0.2">
      <c r="A19615" t="s">
        <v>44</v>
      </c>
      <c r="B19615" t="s">
        <v>153</v>
      </c>
      <c r="C19615">
        <v>3</v>
      </c>
      <c r="D19615">
        <v>1686</v>
      </c>
      <c r="E19615">
        <v>61</v>
      </c>
    </row>
    <row r="19616" spans="1:5" x14ac:dyDescent="0.2">
      <c r="A19616" t="s">
        <v>44</v>
      </c>
      <c r="B19616" t="s">
        <v>153</v>
      </c>
      <c r="C19616">
        <v>4</v>
      </c>
      <c r="D19616">
        <v>1670</v>
      </c>
      <c r="E19616">
        <v>74</v>
      </c>
    </row>
    <row r="19617" spans="1:5" x14ac:dyDescent="0.2">
      <c r="A19617" t="s">
        <v>44</v>
      </c>
      <c r="B19617" t="s">
        <v>153</v>
      </c>
      <c r="C19617">
        <v>5</v>
      </c>
      <c r="D19617">
        <v>1697</v>
      </c>
      <c r="E19617">
        <v>70</v>
      </c>
    </row>
    <row r="19618" spans="1:5" x14ac:dyDescent="0.2">
      <c r="A19618" t="s">
        <v>44</v>
      </c>
      <c r="B19618" t="s">
        <v>153</v>
      </c>
      <c r="C19618">
        <v>6</v>
      </c>
      <c r="D19618">
        <v>1676</v>
      </c>
      <c r="E19618">
        <v>66</v>
      </c>
    </row>
    <row r="19619" spans="1:5" x14ac:dyDescent="0.2">
      <c r="A19619" t="s">
        <v>44</v>
      </c>
      <c r="B19619" t="s">
        <v>153</v>
      </c>
      <c r="C19619">
        <v>7</v>
      </c>
      <c r="D19619">
        <v>1651</v>
      </c>
      <c r="E19619">
        <v>51</v>
      </c>
    </row>
    <row r="19620" spans="1:5" x14ac:dyDescent="0.2">
      <c r="A19620" t="s">
        <v>44</v>
      </c>
      <c r="B19620" t="s">
        <v>153</v>
      </c>
      <c r="C19620">
        <v>8</v>
      </c>
      <c r="D19620">
        <v>1632</v>
      </c>
      <c r="E19620">
        <v>55</v>
      </c>
    </row>
    <row r="19621" spans="1:5" x14ac:dyDescent="0.2">
      <c r="A19621" t="s">
        <v>44</v>
      </c>
      <c r="B19621" t="s">
        <v>153</v>
      </c>
      <c r="C19621">
        <v>9</v>
      </c>
      <c r="D19621">
        <v>1646</v>
      </c>
      <c r="E19621">
        <v>72</v>
      </c>
    </row>
    <row r="19622" spans="1:5" x14ac:dyDescent="0.2">
      <c r="A19622" t="s">
        <v>44</v>
      </c>
      <c r="B19622" t="s">
        <v>154</v>
      </c>
      <c r="C19622">
        <v>1</v>
      </c>
      <c r="D19622">
        <v>1664</v>
      </c>
      <c r="E19622">
        <v>78</v>
      </c>
    </row>
    <row r="19623" spans="1:5" x14ac:dyDescent="0.2">
      <c r="A19623" t="s">
        <v>44</v>
      </c>
      <c r="B19623" t="s">
        <v>154</v>
      </c>
      <c r="C19623">
        <v>10</v>
      </c>
      <c r="D19623">
        <v>1649</v>
      </c>
      <c r="E19623">
        <v>73</v>
      </c>
    </row>
    <row r="19624" spans="1:5" x14ac:dyDescent="0.2">
      <c r="A19624" t="s">
        <v>44</v>
      </c>
      <c r="B19624" t="s">
        <v>154</v>
      </c>
      <c r="C19624">
        <v>2</v>
      </c>
      <c r="D19624">
        <v>1654</v>
      </c>
      <c r="E19624">
        <v>71</v>
      </c>
    </row>
    <row r="19625" spans="1:5" x14ac:dyDescent="0.2">
      <c r="A19625" t="s">
        <v>44</v>
      </c>
      <c r="B19625" t="s">
        <v>154</v>
      </c>
      <c r="C19625">
        <v>3</v>
      </c>
      <c r="D19625">
        <v>1665</v>
      </c>
      <c r="E19625">
        <v>72</v>
      </c>
    </row>
    <row r="19626" spans="1:5" x14ac:dyDescent="0.2">
      <c r="A19626" t="s">
        <v>44</v>
      </c>
      <c r="B19626" t="s">
        <v>154</v>
      </c>
      <c r="C19626">
        <v>4</v>
      </c>
      <c r="D19626">
        <v>1647</v>
      </c>
      <c r="E19626">
        <v>56</v>
      </c>
    </row>
    <row r="19627" spans="1:5" x14ac:dyDescent="0.2">
      <c r="A19627" t="s">
        <v>44</v>
      </c>
      <c r="B19627" t="s">
        <v>154</v>
      </c>
      <c r="C19627">
        <v>5</v>
      </c>
      <c r="D19627">
        <v>1653</v>
      </c>
      <c r="E19627">
        <v>73</v>
      </c>
    </row>
    <row r="19628" spans="1:5" x14ac:dyDescent="0.2">
      <c r="A19628" t="s">
        <v>44</v>
      </c>
      <c r="B19628" t="s">
        <v>154</v>
      </c>
      <c r="C19628">
        <v>6</v>
      </c>
      <c r="D19628">
        <v>1648</v>
      </c>
      <c r="E19628">
        <v>64</v>
      </c>
    </row>
    <row r="19629" spans="1:5" x14ac:dyDescent="0.2">
      <c r="A19629" t="s">
        <v>44</v>
      </c>
      <c r="B19629" t="s">
        <v>154</v>
      </c>
      <c r="C19629">
        <v>7</v>
      </c>
      <c r="D19629">
        <v>1637</v>
      </c>
      <c r="E19629">
        <v>66</v>
      </c>
    </row>
    <row r="19630" spans="1:5" x14ac:dyDescent="0.2">
      <c r="A19630" t="s">
        <v>44</v>
      </c>
      <c r="B19630" t="s">
        <v>154</v>
      </c>
      <c r="C19630">
        <v>8</v>
      </c>
      <c r="D19630">
        <v>1618</v>
      </c>
      <c r="E19630">
        <v>70</v>
      </c>
    </row>
    <row r="19631" spans="1:5" x14ac:dyDescent="0.2">
      <c r="A19631" t="s">
        <v>44</v>
      </c>
      <c r="B19631" t="s">
        <v>154</v>
      </c>
      <c r="C19631">
        <v>9</v>
      </c>
      <c r="D19631">
        <v>1630</v>
      </c>
      <c r="E19631">
        <v>56</v>
      </c>
    </row>
    <row r="19632" spans="1:5" x14ac:dyDescent="0.2">
      <c r="A19632" t="s">
        <v>44</v>
      </c>
      <c r="B19632" t="s">
        <v>155</v>
      </c>
      <c r="C19632">
        <v>1</v>
      </c>
      <c r="D19632">
        <v>1710</v>
      </c>
      <c r="E19632">
        <v>57</v>
      </c>
    </row>
    <row r="19633" spans="1:5" x14ac:dyDescent="0.2">
      <c r="A19633" t="s">
        <v>44</v>
      </c>
      <c r="B19633" t="s">
        <v>155</v>
      </c>
      <c r="C19633">
        <v>10</v>
      </c>
      <c r="D19633">
        <v>1668</v>
      </c>
      <c r="E19633">
        <v>71</v>
      </c>
    </row>
    <row r="19634" spans="1:5" x14ac:dyDescent="0.2">
      <c r="A19634" t="s">
        <v>44</v>
      </c>
      <c r="B19634" t="s">
        <v>155</v>
      </c>
      <c r="C19634">
        <v>2</v>
      </c>
      <c r="D19634">
        <v>1676</v>
      </c>
      <c r="E19634">
        <v>71</v>
      </c>
    </row>
    <row r="19635" spans="1:5" x14ac:dyDescent="0.2">
      <c r="A19635" t="s">
        <v>44</v>
      </c>
      <c r="B19635" t="s">
        <v>155</v>
      </c>
      <c r="C19635">
        <v>3</v>
      </c>
      <c r="D19635">
        <v>1675</v>
      </c>
      <c r="E19635">
        <v>69</v>
      </c>
    </row>
    <row r="19636" spans="1:5" x14ac:dyDescent="0.2">
      <c r="A19636" t="s">
        <v>44</v>
      </c>
      <c r="B19636" t="s">
        <v>155</v>
      </c>
      <c r="C19636">
        <v>4</v>
      </c>
      <c r="D19636">
        <v>1665</v>
      </c>
      <c r="E19636">
        <v>71</v>
      </c>
    </row>
    <row r="19637" spans="1:5" x14ac:dyDescent="0.2">
      <c r="A19637" t="s">
        <v>44</v>
      </c>
      <c r="B19637" t="s">
        <v>155</v>
      </c>
      <c r="C19637">
        <v>5</v>
      </c>
      <c r="D19637">
        <v>1686</v>
      </c>
      <c r="E19637">
        <v>72</v>
      </c>
    </row>
    <row r="19638" spans="1:5" x14ac:dyDescent="0.2">
      <c r="A19638" t="s">
        <v>44</v>
      </c>
      <c r="B19638" t="s">
        <v>155</v>
      </c>
      <c r="C19638">
        <v>6</v>
      </c>
      <c r="D19638">
        <v>1672</v>
      </c>
      <c r="E19638">
        <v>69</v>
      </c>
    </row>
    <row r="19639" spans="1:5" x14ac:dyDescent="0.2">
      <c r="A19639" t="s">
        <v>44</v>
      </c>
      <c r="B19639" t="s">
        <v>155</v>
      </c>
      <c r="C19639">
        <v>7</v>
      </c>
      <c r="D19639">
        <v>1644</v>
      </c>
      <c r="E19639">
        <v>57</v>
      </c>
    </row>
    <row r="19640" spans="1:5" x14ac:dyDescent="0.2">
      <c r="A19640" t="s">
        <v>44</v>
      </c>
      <c r="B19640" t="s">
        <v>155</v>
      </c>
      <c r="C19640">
        <v>8</v>
      </c>
      <c r="D19640">
        <v>1631</v>
      </c>
      <c r="E19640">
        <v>59</v>
      </c>
    </row>
    <row r="19641" spans="1:5" x14ac:dyDescent="0.2">
      <c r="A19641" t="s">
        <v>44</v>
      </c>
      <c r="B19641" t="s">
        <v>155</v>
      </c>
      <c r="C19641">
        <v>9</v>
      </c>
      <c r="D19641">
        <v>1641</v>
      </c>
      <c r="E19641">
        <v>70</v>
      </c>
    </row>
    <row r="19642" spans="1:5" x14ac:dyDescent="0.2">
      <c r="A19642" t="s">
        <v>44</v>
      </c>
      <c r="B19642" t="s">
        <v>156</v>
      </c>
      <c r="C19642">
        <v>1</v>
      </c>
      <c r="D19642">
        <v>1698</v>
      </c>
      <c r="E19642">
        <v>75</v>
      </c>
    </row>
    <row r="19643" spans="1:5" x14ac:dyDescent="0.2">
      <c r="A19643" t="s">
        <v>44</v>
      </c>
      <c r="B19643" t="s">
        <v>156</v>
      </c>
      <c r="C19643">
        <v>10</v>
      </c>
      <c r="D19643">
        <v>1666</v>
      </c>
      <c r="E19643">
        <v>73</v>
      </c>
    </row>
    <row r="19644" spans="1:5" x14ac:dyDescent="0.2">
      <c r="A19644" t="s">
        <v>44</v>
      </c>
      <c r="B19644" t="s">
        <v>156</v>
      </c>
      <c r="C19644">
        <v>2</v>
      </c>
      <c r="D19644">
        <v>1663</v>
      </c>
      <c r="E19644">
        <v>69</v>
      </c>
    </row>
    <row r="19645" spans="1:5" x14ac:dyDescent="0.2">
      <c r="A19645" t="s">
        <v>44</v>
      </c>
      <c r="B19645" t="s">
        <v>156</v>
      </c>
      <c r="C19645">
        <v>3</v>
      </c>
      <c r="D19645">
        <v>1671</v>
      </c>
      <c r="E19645">
        <v>57</v>
      </c>
    </row>
    <row r="19646" spans="1:5" x14ac:dyDescent="0.2">
      <c r="A19646" t="s">
        <v>44</v>
      </c>
      <c r="B19646" t="s">
        <v>156</v>
      </c>
      <c r="C19646">
        <v>4</v>
      </c>
      <c r="D19646">
        <v>1655</v>
      </c>
      <c r="E19646">
        <v>59</v>
      </c>
    </row>
    <row r="19647" spans="1:5" x14ac:dyDescent="0.2">
      <c r="A19647" t="s">
        <v>44</v>
      </c>
      <c r="B19647" t="s">
        <v>156</v>
      </c>
      <c r="C19647">
        <v>5</v>
      </c>
      <c r="D19647">
        <v>1668</v>
      </c>
      <c r="E19647">
        <v>71</v>
      </c>
    </row>
    <row r="19648" spans="1:5" x14ac:dyDescent="0.2">
      <c r="A19648" t="s">
        <v>44</v>
      </c>
      <c r="B19648" t="s">
        <v>156</v>
      </c>
      <c r="C19648">
        <v>6</v>
      </c>
      <c r="D19648">
        <v>1664</v>
      </c>
      <c r="E19648">
        <v>73</v>
      </c>
    </row>
    <row r="19649" spans="1:5" x14ac:dyDescent="0.2">
      <c r="A19649" t="s">
        <v>44</v>
      </c>
      <c r="B19649" t="s">
        <v>156</v>
      </c>
      <c r="C19649">
        <v>7</v>
      </c>
      <c r="D19649">
        <v>1644</v>
      </c>
      <c r="E19649">
        <v>72</v>
      </c>
    </row>
    <row r="19650" spans="1:5" x14ac:dyDescent="0.2">
      <c r="A19650" t="s">
        <v>44</v>
      </c>
      <c r="B19650" t="s">
        <v>156</v>
      </c>
      <c r="C19650">
        <v>8</v>
      </c>
      <c r="D19650">
        <v>1622</v>
      </c>
      <c r="E19650">
        <v>71</v>
      </c>
    </row>
    <row r="19651" spans="1:5" x14ac:dyDescent="0.2">
      <c r="A19651" t="s">
        <v>44</v>
      </c>
      <c r="B19651" t="s">
        <v>156</v>
      </c>
      <c r="C19651">
        <v>9</v>
      </c>
      <c r="D19651">
        <v>1639</v>
      </c>
      <c r="E19651">
        <v>49</v>
      </c>
    </row>
    <row r="19652" spans="1:5" x14ac:dyDescent="0.2">
      <c r="A19652" t="s">
        <v>44</v>
      </c>
      <c r="B19652" t="s">
        <v>157</v>
      </c>
      <c r="C19652">
        <v>1</v>
      </c>
      <c r="D19652">
        <v>1685</v>
      </c>
      <c r="E19652">
        <v>62</v>
      </c>
    </row>
    <row r="19653" spans="1:5" x14ac:dyDescent="0.2">
      <c r="A19653" t="s">
        <v>44</v>
      </c>
      <c r="B19653" t="s">
        <v>157</v>
      </c>
      <c r="C19653">
        <v>10</v>
      </c>
      <c r="D19653">
        <v>1661</v>
      </c>
      <c r="E19653">
        <v>66</v>
      </c>
    </row>
    <row r="19654" spans="1:5" x14ac:dyDescent="0.2">
      <c r="A19654" t="s">
        <v>44</v>
      </c>
      <c r="B19654" t="s">
        <v>157</v>
      </c>
      <c r="C19654">
        <v>2</v>
      </c>
      <c r="D19654">
        <v>1664</v>
      </c>
      <c r="E19654">
        <v>73</v>
      </c>
    </row>
    <row r="19655" spans="1:5" x14ac:dyDescent="0.2">
      <c r="A19655" t="s">
        <v>44</v>
      </c>
      <c r="B19655" t="s">
        <v>157</v>
      </c>
      <c r="C19655">
        <v>3</v>
      </c>
      <c r="D19655">
        <v>1672</v>
      </c>
      <c r="E19655">
        <v>71</v>
      </c>
    </row>
    <row r="19656" spans="1:5" x14ac:dyDescent="0.2">
      <c r="A19656" t="s">
        <v>44</v>
      </c>
      <c r="B19656" t="s">
        <v>157</v>
      </c>
      <c r="C19656">
        <v>4</v>
      </c>
      <c r="D19656">
        <v>1652</v>
      </c>
      <c r="E19656">
        <v>67</v>
      </c>
    </row>
    <row r="19657" spans="1:5" x14ac:dyDescent="0.2">
      <c r="A19657" t="s">
        <v>44</v>
      </c>
      <c r="B19657" t="s">
        <v>157</v>
      </c>
      <c r="C19657">
        <v>5</v>
      </c>
      <c r="D19657">
        <v>1666</v>
      </c>
      <c r="E19657">
        <v>56</v>
      </c>
    </row>
    <row r="19658" spans="1:5" x14ac:dyDescent="0.2">
      <c r="A19658" t="s">
        <v>44</v>
      </c>
      <c r="B19658" t="s">
        <v>157</v>
      </c>
      <c r="C19658">
        <v>6</v>
      </c>
      <c r="D19658">
        <v>1654</v>
      </c>
      <c r="E19658">
        <v>67</v>
      </c>
    </row>
    <row r="19659" spans="1:5" x14ac:dyDescent="0.2">
      <c r="A19659" t="s">
        <v>44</v>
      </c>
      <c r="B19659" t="s">
        <v>157</v>
      </c>
      <c r="C19659">
        <v>7</v>
      </c>
      <c r="D19659">
        <v>1645</v>
      </c>
      <c r="E19659">
        <v>63</v>
      </c>
    </row>
    <row r="19660" spans="1:5" x14ac:dyDescent="0.2">
      <c r="A19660" t="s">
        <v>44</v>
      </c>
      <c r="B19660" t="s">
        <v>157</v>
      </c>
      <c r="C19660">
        <v>8</v>
      </c>
      <c r="D19660">
        <v>1622</v>
      </c>
      <c r="E19660">
        <v>72</v>
      </c>
    </row>
    <row r="19661" spans="1:5" x14ac:dyDescent="0.2">
      <c r="A19661" t="s">
        <v>44</v>
      </c>
      <c r="B19661" t="s">
        <v>157</v>
      </c>
      <c r="C19661">
        <v>9</v>
      </c>
      <c r="D19661">
        <v>1638</v>
      </c>
      <c r="E19661">
        <v>70</v>
      </c>
    </row>
    <row r="19662" spans="1:5" x14ac:dyDescent="0.2">
      <c r="A19662" t="s">
        <v>44</v>
      </c>
      <c r="B19662" t="s">
        <v>158</v>
      </c>
      <c r="C19662">
        <v>1</v>
      </c>
      <c r="D19662">
        <v>2218</v>
      </c>
      <c r="E19662">
        <v>60</v>
      </c>
    </row>
    <row r="19663" spans="1:5" x14ac:dyDescent="0.2">
      <c r="A19663" t="s">
        <v>44</v>
      </c>
      <c r="B19663" t="s">
        <v>158</v>
      </c>
      <c r="C19663">
        <v>10</v>
      </c>
      <c r="D19663">
        <v>2252</v>
      </c>
      <c r="E19663">
        <v>66</v>
      </c>
    </row>
    <row r="19664" spans="1:5" x14ac:dyDescent="0.2">
      <c r="A19664" t="s">
        <v>44</v>
      </c>
      <c r="B19664" t="s">
        <v>158</v>
      </c>
      <c r="C19664">
        <v>2</v>
      </c>
      <c r="D19664">
        <v>2245</v>
      </c>
      <c r="E19664">
        <v>65</v>
      </c>
    </row>
    <row r="19665" spans="1:5" x14ac:dyDescent="0.2">
      <c r="A19665" t="s">
        <v>44</v>
      </c>
      <c r="B19665" t="s">
        <v>158</v>
      </c>
      <c r="C19665">
        <v>3</v>
      </c>
      <c r="D19665">
        <v>2194</v>
      </c>
      <c r="E19665">
        <v>56</v>
      </c>
    </row>
    <row r="19666" spans="1:5" x14ac:dyDescent="0.2">
      <c r="A19666" t="s">
        <v>44</v>
      </c>
      <c r="B19666" t="s">
        <v>158</v>
      </c>
      <c r="C19666">
        <v>4</v>
      </c>
      <c r="D19666">
        <v>2244</v>
      </c>
      <c r="E19666">
        <v>58</v>
      </c>
    </row>
    <row r="19667" spans="1:5" x14ac:dyDescent="0.2">
      <c r="A19667" t="s">
        <v>44</v>
      </c>
      <c r="B19667" t="s">
        <v>158</v>
      </c>
      <c r="C19667">
        <v>5</v>
      </c>
      <c r="D19667">
        <v>2192</v>
      </c>
      <c r="E19667">
        <v>58</v>
      </c>
    </row>
    <row r="19668" spans="1:5" x14ac:dyDescent="0.2">
      <c r="A19668" t="s">
        <v>44</v>
      </c>
      <c r="B19668" t="s">
        <v>158</v>
      </c>
      <c r="C19668">
        <v>6</v>
      </c>
      <c r="D19668">
        <v>2196</v>
      </c>
      <c r="E19668">
        <v>59</v>
      </c>
    </row>
    <row r="19669" spans="1:5" x14ac:dyDescent="0.2">
      <c r="A19669" t="s">
        <v>44</v>
      </c>
      <c r="B19669" t="s">
        <v>158</v>
      </c>
      <c r="C19669">
        <v>7</v>
      </c>
      <c r="D19669">
        <v>2206</v>
      </c>
      <c r="E19669">
        <v>54</v>
      </c>
    </row>
    <row r="19670" spans="1:5" x14ac:dyDescent="0.2">
      <c r="A19670" t="s">
        <v>44</v>
      </c>
      <c r="B19670" t="s">
        <v>158</v>
      </c>
      <c r="C19670">
        <v>8</v>
      </c>
      <c r="D19670">
        <v>2127</v>
      </c>
      <c r="E19670">
        <v>64</v>
      </c>
    </row>
    <row r="19671" spans="1:5" x14ac:dyDescent="0.2">
      <c r="A19671" t="s">
        <v>44</v>
      </c>
      <c r="B19671" t="s">
        <v>158</v>
      </c>
      <c r="C19671">
        <v>9</v>
      </c>
      <c r="D19671">
        <v>2122</v>
      </c>
      <c r="E19671">
        <v>65</v>
      </c>
    </row>
    <row r="19672" spans="1:5" x14ac:dyDescent="0.2">
      <c r="A19672" t="s">
        <v>44</v>
      </c>
      <c r="B19672" t="s">
        <v>159</v>
      </c>
      <c r="C19672">
        <v>1</v>
      </c>
      <c r="D19672">
        <v>1757</v>
      </c>
      <c r="E19672">
        <v>70</v>
      </c>
    </row>
    <row r="19673" spans="1:5" x14ac:dyDescent="0.2">
      <c r="A19673" t="s">
        <v>44</v>
      </c>
      <c r="B19673" t="s">
        <v>159</v>
      </c>
      <c r="C19673">
        <v>10</v>
      </c>
      <c r="D19673">
        <v>1709</v>
      </c>
      <c r="E19673">
        <v>78</v>
      </c>
    </row>
    <row r="19674" spans="1:5" x14ac:dyDescent="0.2">
      <c r="A19674" t="s">
        <v>44</v>
      </c>
      <c r="B19674" t="s">
        <v>159</v>
      </c>
      <c r="C19674">
        <v>2</v>
      </c>
      <c r="D19674">
        <v>1721</v>
      </c>
      <c r="E19674">
        <v>70</v>
      </c>
    </row>
    <row r="19675" spans="1:5" x14ac:dyDescent="0.2">
      <c r="A19675" t="s">
        <v>44</v>
      </c>
      <c r="B19675" t="s">
        <v>159</v>
      </c>
      <c r="C19675">
        <v>3</v>
      </c>
      <c r="D19675">
        <v>1723</v>
      </c>
      <c r="E19675">
        <v>69</v>
      </c>
    </row>
    <row r="19676" spans="1:5" x14ac:dyDescent="0.2">
      <c r="A19676" t="s">
        <v>44</v>
      </c>
      <c r="B19676" t="s">
        <v>159</v>
      </c>
      <c r="C19676">
        <v>4</v>
      </c>
      <c r="D19676">
        <v>1700</v>
      </c>
      <c r="E19676">
        <v>73</v>
      </c>
    </row>
    <row r="19677" spans="1:5" x14ac:dyDescent="0.2">
      <c r="A19677" t="s">
        <v>44</v>
      </c>
      <c r="B19677" t="s">
        <v>159</v>
      </c>
      <c r="C19677">
        <v>5</v>
      </c>
      <c r="D19677">
        <v>1728</v>
      </c>
      <c r="E19677">
        <v>75</v>
      </c>
    </row>
    <row r="19678" spans="1:5" x14ac:dyDescent="0.2">
      <c r="A19678" t="s">
        <v>44</v>
      </c>
      <c r="B19678" t="s">
        <v>159</v>
      </c>
      <c r="C19678">
        <v>6</v>
      </c>
      <c r="D19678">
        <v>1721</v>
      </c>
      <c r="E19678">
        <v>74</v>
      </c>
    </row>
    <row r="19679" spans="1:5" x14ac:dyDescent="0.2">
      <c r="A19679" t="s">
        <v>44</v>
      </c>
      <c r="B19679" t="s">
        <v>159</v>
      </c>
      <c r="C19679">
        <v>7</v>
      </c>
      <c r="D19679">
        <v>1676</v>
      </c>
      <c r="E19679">
        <v>73</v>
      </c>
    </row>
    <row r="19680" spans="1:5" x14ac:dyDescent="0.2">
      <c r="A19680" t="s">
        <v>44</v>
      </c>
      <c r="B19680" t="s">
        <v>159</v>
      </c>
      <c r="C19680">
        <v>8</v>
      </c>
      <c r="D19680">
        <v>1661</v>
      </c>
      <c r="E19680">
        <v>76</v>
      </c>
    </row>
    <row r="19681" spans="1:5" x14ac:dyDescent="0.2">
      <c r="A19681" t="s">
        <v>44</v>
      </c>
      <c r="B19681" t="s">
        <v>159</v>
      </c>
      <c r="C19681">
        <v>9</v>
      </c>
      <c r="D19681">
        <v>1679</v>
      </c>
      <c r="E19681">
        <v>69</v>
      </c>
    </row>
    <row r="19682" spans="1:5" x14ac:dyDescent="0.2">
      <c r="A19682" t="s">
        <v>44</v>
      </c>
      <c r="B19682" t="s">
        <v>160</v>
      </c>
      <c r="C19682">
        <v>1</v>
      </c>
      <c r="D19682">
        <v>4036</v>
      </c>
      <c r="E19682">
        <v>32</v>
      </c>
    </row>
    <row r="19683" spans="1:5" x14ac:dyDescent="0.2">
      <c r="A19683" t="s">
        <v>44</v>
      </c>
      <c r="B19683" t="s">
        <v>160</v>
      </c>
      <c r="C19683">
        <v>10</v>
      </c>
      <c r="D19683">
        <v>4036</v>
      </c>
      <c r="E19683">
        <v>29</v>
      </c>
    </row>
    <row r="19684" spans="1:5" x14ac:dyDescent="0.2">
      <c r="A19684" t="s">
        <v>44</v>
      </c>
      <c r="B19684" t="s">
        <v>160</v>
      </c>
      <c r="C19684">
        <v>2</v>
      </c>
      <c r="D19684">
        <v>4044</v>
      </c>
      <c r="E19684">
        <v>30</v>
      </c>
    </row>
    <row r="19685" spans="1:5" x14ac:dyDescent="0.2">
      <c r="A19685" t="s">
        <v>44</v>
      </c>
      <c r="B19685" t="s">
        <v>160</v>
      </c>
      <c r="C19685">
        <v>3</v>
      </c>
      <c r="D19685">
        <v>3996</v>
      </c>
      <c r="E19685">
        <v>32</v>
      </c>
    </row>
    <row r="19686" spans="1:5" x14ac:dyDescent="0.2">
      <c r="A19686" t="s">
        <v>44</v>
      </c>
      <c r="B19686" t="s">
        <v>160</v>
      </c>
      <c r="C19686">
        <v>4</v>
      </c>
      <c r="D19686">
        <v>3980</v>
      </c>
      <c r="E19686">
        <v>30</v>
      </c>
    </row>
    <row r="19687" spans="1:5" x14ac:dyDescent="0.2">
      <c r="A19687" t="s">
        <v>44</v>
      </c>
      <c r="B19687" t="s">
        <v>160</v>
      </c>
      <c r="C19687">
        <v>5</v>
      </c>
      <c r="D19687">
        <v>3999</v>
      </c>
      <c r="E19687">
        <v>47</v>
      </c>
    </row>
    <row r="19688" spans="1:5" x14ac:dyDescent="0.2">
      <c r="A19688" t="s">
        <v>44</v>
      </c>
      <c r="B19688" t="s">
        <v>160</v>
      </c>
      <c r="C19688">
        <v>6</v>
      </c>
      <c r="D19688">
        <v>3928</v>
      </c>
      <c r="E19688">
        <v>31</v>
      </c>
    </row>
    <row r="19689" spans="1:5" x14ac:dyDescent="0.2">
      <c r="A19689" t="s">
        <v>44</v>
      </c>
      <c r="B19689" t="s">
        <v>160</v>
      </c>
      <c r="C19689">
        <v>7</v>
      </c>
      <c r="D19689">
        <v>3987</v>
      </c>
      <c r="E19689">
        <v>27</v>
      </c>
    </row>
    <row r="19690" spans="1:5" x14ac:dyDescent="0.2">
      <c r="A19690" t="s">
        <v>44</v>
      </c>
      <c r="B19690" t="s">
        <v>160</v>
      </c>
      <c r="C19690">
        <v>8</v>
      </c>
      <c r="D19690">
        <v>3883</v>
      </c>
      <c r="E19690">
        <v>30</v>
      </c>
    </row>
    <row r="19691" spans="1:5" x14ac:dyDescent="0.2">
      <c r="A19691" t="s">
        <v>44</v>
      </c>
      <c r="B19691" t="s">
        <v>160</v>
      </c>
      <c r="C19691">
        <v>9</v>
      </c>
      <c r="D19691">
        <v>3975</v>
      </c>
      <c r="E19691">
        <v>32</v>
      </c>
    </row>
    <row r="19692" spans="1:5" x14ac:dyDescent="0.2">
      <c r="A19692" t="s">
        <v>44</v>
      </c>
      <c r="B19692" t="s">
        <v>161</v>
      </c>
      <c r="C19692">
        <v>1</v>
      </c>
      <c r="D19692">
        <v>3853</v>
      </c>
      <c r="E19692">
        <v>30</v>
      </c>
    </row>
    <row r="19693" spans="1:5" x14ac:dyDescent="0.2">
      <c r="A19693" t="s">
        <v>44</v>
      </c>
      <c r="B19693" t="s">
        <v>161</v>
      </c>
      <c r="C19693">
        <v>10</v>
      </c>
      <c r="D19693">
        <v>3868</v>
      </c>
      <c r="E19693">
        <v>34</v>
      </c>
    </row>
    <row r="19694" spans="1:5" x14ac:dyDescent="0.2">
      <c r="A19694" t="s">
        <v>44</v>
      </c>
      <c r="B19694" t="s">
        <v>161</v>
      </c>
      <c r="C19694">
        <v>2</v>
      </c>
      <c r="D19694">
        <v>3881</v>
      </c>
      <c r="E19694">
        <v>32</v>
      </c>
    </row>
    <row r="19695" spans="1:5" x14ac:dyDescent="0.2">
      <c r="A19695" t="s">
        <v>44</v>
      </c>
      <c r="B19695" t="s">
        <v>161</v>
      </c>
      <c r="C19695">
        <v>3</v>
      </c>
      <c r="D19695">
        <v>3851</v>
      </c>
      <c r="E19695">
        <v>32</v>
      </c>
    </row>
    <row r="19696" spans="1:5" x14ac:dyDescent="0.2">
      <c r="A19696" t="s">
        <v>44</v>
      </c>
      <c r="B19696" t="s">
        <v>161</v>
      </c>
      <c r="C19696">
        <v>4</v>
      </c>
      <c r="D19696">
        <v>3803</v>
      </c>
      <c r="E19696">
        <v>30</v>
      </c>
    </row>
    <row r="19697" spans="1:5" x14ac:dyDescent="0.2">
      <c r="A19697" t="s">
        <v>44</v>
      </c>
      <c r="B19697" t="s">
        <v>161</v>
      </c>
      <c r="C19697">
        <v>5</v>
      </c>
      <c r="D19697">
        <v>3870</v>
      </c>
      <c r="E19697">
        <v>32</v>
      </c>
    </row>
    <row r="19698" spans="1:5" x14ac:dyDescent="0.2">
      <c r="A19698" t="s">
        <v>44</v>
      </c>
      <c r="B19698" t="s">
        <v>161</v>
      </c>
      <c r="C19698">
        <v>6</v>
      </c>
      <c r="D19698">
        <v>3846</v>
      </c>
      <c r="E19698">
        <v>32</v>
      </c>
    </row>
    <row r="19699" spans="1:5" x14ac:dyDescent="0.2">
      <c r="A19699" t="s">
        <v>44</v>
      </c>
      <c r="B19699" t="s">
        <v>161</v>
      </c>
      <c r="C19699">
        <v>7</v>
      </c>
      <c r="D19699">
        <v>3771</v>
      </c>
      <c r="E19699">
        <v>31</v>
      </c>
    </row>
    <row r="19700" spans="1:5" x14ac:dyDescent="0.2">
      <c r="A19700" t="s">
        <v>44</v>
      </c>
      <c r="B19700" t="s">
        <v>161</v>
      </c>
      <c r="C19700">
        <v>8</v>
      </c>
      <c r="D19700">
        <v>3708</v>
      </c>
      <c r="E19700">
        <v>34</v>
      </c>
    </row>
    <row r="19701" spans="1:5" x14ac:dyDescent="0.2">
      <c r="A19701" t="s">
        <v>44</v>
      </c>
      <c r="B19701" t="s">
        <v>161</v>
      </c>
      <c r="C19701">
        <v>9</v>
      </c>
      <c r="D19701">
        <v>3833</v>
      </c>
      <c r="E19701">
        <v>32</v>
      </c>
    </row>
    <row r="19702" spans="1:5" x14ac:dyDescent="0.2">
      <c r="A19702" t="s">
        <v>44</v>
      </c>
      <c r="B19702" t="s">
        <v>162</v>
      </c>
      <c r="C19702">
        <v>1</v>
      </c>
      <c r="D19702">
        <v>4037</v>
      </c>
      <c r="E19702">
        <v>7</v>
      </c>
    </row>
    <row r="19703" spans="1:5" x14ac:dyDescent="0.2">
      <c r="A19703" t="s">
        <v>44</v>
      </c>
      <c r="B19703" t="s">
        <v>162</v>
      </c>
      <c r="C19703">
        <v>10</v>
      </c>
      <c r="D19703">
        <v>4011</v>
      </c>
      <c r="E19703">
        <v>7</v>
      </c>
    </row>
    <row r="19704" spans="1:5" x14ac:dyDescent="0.2">
      <c r="A19704" t="s">
        <v>44</v>
      </c>
      <c r="B19704" t="s">
        <v>162</v>
      </c>
      <c r="C19704">
        <v>2</v>
      </c>
      <c r="D19704">
        <v>4036</v>
      </c>
      <c r="E19704">
        <v>7</v>
      </c>
    </row>
    <row r="19705" spans="1:5" x14ac:dyDescent="0.2">
      <c r="A19705" t="s">
        <v>44</v>
      </c>
      <c r="B19705" t="s">
        <v>162</v>
      </c>
      <c r="C19705">
        <v>3</v>
      </c>
      <c r="D19705">
        <v>3975</v>
      </c>
      <c r="E19705">
        <v>7</v>
      </c>
    </row>
    <row r="19706" spans="1:5" x14ac:dyDescent="0.2">
      <c r="A19706" t="s">
        <v>44</v>
      </c>
      <c r="B19706" t="s">
        <v>162</v>
      </c>
      <c r="C19706">
        <v>4</v>
      </c>
      <c r="D19706">
        <v>4012</v>
      </c>
      <c r="E19706">
        <v>7</v>
      </c>
    </row>
    <row r="19707" spans="1:5" x14ac:dyDescent="0.2">
      <c r="A19707" t="s">
        <v>44</v>
      </c>
      <c r="B19707" t="s">
        <v>162</v>
      </c>
      <c r="C19707">
        <v>5</v>
      </c>
      <c r="D19707">
        <v>3968</v>
      </c>
      <c r="E19707">
        <v>7</v>
      </c>
    </row>
    <row r="19708" spans="1:5" x14ac:dyDescent="0.2">
      <c r="A19708" t="s">
        <v>44</v>
      </c>
      <c r="B19708" t="s">
        <v>162</v>
      </c>
      <c r="C19708">
        <v>6</v>
      </c>
      <c r="D19708">
        <v>3950</v>
      </c>
      <c r="E19708">
        <v>8</v>
      </c>
    </row>
    <row r="19709" spans="1:5" x14ac:dyDescent="0.2">
      <c r="A19709" t="s">
        <v>44</v>
      </c>
      <c r="B19709" t="s">
        <v>162</v>
      </c>
      <c r="C19709">
        <v>7</v>
      </c>
      <c r="D19709">
        <v>3992</v>
      </c>
      <c r="E19709">
        <v>7</v>
      </c>
    </row>
    <row r="19710" spans="1:5" x14ac:dyDescent="0.2">
      <c r="A19710" t="s">
        <v>44</v>
      </c>
      <c r="B19710" t="s">
        <v>162</v>
      </c>
      <c r="C19710">
        <v>8</v>
      </c>
      <c r="D19710">
        <v>3920</v>
      </c>
      <c r="E19710">
        <v>7</v>
      </c>
    </row>
    <row r="19711" spans="1:5" x14ac:dyDescent="0.2">
      <c r="A19711" t="s">
        <v>44</v>
      </c>
      <c r="B19711" t="s">
        <v>162</v>
      </c>
      <c r="C19711">
        <v>9</v>
      </c>
      <c r="D19711">
        <v>3997</v>
      </c>
      <c r="E19711">
        <v>8</v>
      </c>
    </row>
    <row r="19712" spans="1:5" x14ac:dyDescent="0.2">
      <c r="A19712" t="s">
        <v>15</v>
      </c>
      <c r="B19712" t="s">
        <v>136</v>
      </c>
      <c r="C19712">
        <v>1</v>
      </c>
      <c r="D19712">
        <v>61</v>
      </c>
      <c r="E19712">
        <v>0</v>
      </c>
    </row>
    <row r="19713" spans="1:5" x14ac:dyDescent="0.2">
      <c r="A19713" t="s">
        <v>15</v>
      </c>
      <c r="B19713" t="s">
        <v>136</v>
      </c>
      <c r="C19713">
        <v>10</v>
      </c>
      <c r="D19713">
        <v>63</v>
      </c>
      <c r="E19713">
        <v>0</v>
      </c>
    </row>
    <row r="19714" spans="1:5" x14ac:dyDescent="0.2">
      <c r="A19714" t="s">
        <v>15</v>
      </c>
      <c r="B19714" t="s">
        <v>136</v>
      </c>
      <c r="C19714">
        <v>2</v>
      </c>
      <c r="D19714">
        <v>54</v>
      </c>
      <c r="E19714">
        <v>0</v>
      </c>
    </row>
    <row r="19715" spans="1:5" x14ac:dyDescent="0.2">
      <c r="A19715" t="s">
        <v>15</v>
      </c>
      <c r="B19715" t="s">
        <v>136</v>
      </c>
      <c r="C19715">
        <v>3</v>
      </c>
      <c r="D19715">
        <v>54</v>
      </c>
      <c r="E19715">
        <v>0</v>
      </c>
    </row>
    <row r="19716" spans="1:5" x14ac:dyDescent="0.2">
      <c r="A19716" t="s">
        <v>15</v>
      </c>
      <c r="B19716" t="s">
        <v>136</v>
      </c>
      <c r="C19716">
        <v>4</v>
      </c>
      <c r="D19716">
        <v>56</v>
      </c>
      <c r="E19716">
        <v>0</v>
      </c>
    </row>
    <row r="19717" spans="1:5" x14ac:dyDescent="0.2">
      <c r="A19717" t="s">
        <v>15</v>
      </c>
      <c r="B19717" t="s">
        <v>136</v>
      </c>
      <c r="C19717">
        <v>5</v>
      </c>
      <c r="D19717">
        <v>53</v>
      </c>
      <c r="E19717">
        <v>0</v>
      </c>
    </row>
    <row r="19718" spans="1:5" x14ac:dyDescent="0.2">
      <c r="A19718" t="s">
        <v>15</v>
      </c>
      <c r="B19718" t="s">
        <v>136</v>
      </c>
      <c r="C19718">
        <v>6</v>
      </c>
      <c r="D19718">
        <v>49</v>
      </c>
      <c r="E19718">
        <v>0</v>
      </c>
    </row>
    <row r="19719" spans="1:5" x14ac:dyDescent="0.2">
      <c r="A19719" t="s">
        <v>15</v>
      </c>
      <c r="B19719" t="s">
        <v>136</v>
      </c>
      <c r="C19719">
        <v>7</v>
      </c>
      <c r="D19719">
        <v>52</v>
      </c>
      <c r="E19719">
        <v>0</v>
      </c>
    </row>
    <row r="19720" spans="1:5" x14ac:dyDescent="0.2">
      <c r="A19720" t="s">
        <v>15</v>
      </c>
      <c r="B19720" t="s">
        <v>136</v>
      </c>
      <c r="C19720">
        <v>8</v>
      </c>
      <c r="D19720">
        <v>51</v>
      </c>
      <c r="E19720">
        <v>0</v>
      </c>
    </row>
    <row r="19721" spans="1:5" x14ac:dyDescent="0.2">
      <c r="A19721" t="s">
        <v>15</v>
      </c>
      <c r="B19721" t="s">
        <v>136</v>
      </c>
      <c r="C19721">
        <v>9</v>
      </c>
      <c r="D19721">
        <v>53</v>
      </c>
      <c r="E19721">
        <v>0</v>
      </c>
    </row>
    <row r="19722" spans="1:5" x14ac:dyDescent="0.2">
      <c r="A19722" t="s">
        <v>15</v>
      </c>
      <c r="B19722" t="s">
        <v>137</v>
      </c>
      <c r="C19722">
        <v>1</v>
      </c>
      <c r="D19722">
        <v>47</v>
      </c>
      <c r="E19722">
        <v>0</v>
      </c>
    </row>
    <row r="19723" spans="1:5" x14ac:dyDescent="0.2">
      <c r="A19723" t="s">
        <v>15</v>
      </c>
      <c r="B19723" t="s">
        <v>137</v>
      </c>
      <c r="C19723">
        <v>10</v>
      </c>
      <c r="D19723">
        <v>54</v>
      </c>
      <c r="E19723">
        <v>0</v>
      </c>
    </row>
    <row r="19724" spans="1:5" x14ac:dyDescent="0.2">
      <c r="A19724" t="s">
        <v>15</v>
      </c>
      <c r="B19724" t="s">
        <v>137</v>
      </c>
      <c r="C19724">
        <v>2</v>
      </c>
      <c r="D19724">
        <v>46</v>
      </c>
      <c r="E19724">
        <v>0</v>
      </c>
    </row>
    <row r="19725" spans="1:5" x14ac:dyDescent="0.2">
      <c r="A19725" t="s">
        <v>15</v>
      </c>
      <c r="B19725" t="s">
        <v>137</v>
      </c>
      <c r="C19725">
        <v>3</v>
      </c>
      <c r="D19725">
        <v>52</v>
      </c>
      <c r="E19725">
        <v>0</v>
      </c>
    </row>
    <row r="19726" spans="1:5" x14ac:dyDescent="0.2">
      <c r="A19726" t="s">
        <v>15</v>
      </c>
      <c r="B19726" t="s">
        <v>137</v>
      </c>
      <c r="C19726">
        <v>4</v>
      </c>
      <c r="D19726">
        <v>46</v>
      </c>
      <c r="E19726">
        <v>0</v>
      </c>
    </row>
    <row r="19727" spans="1:5" x14ac:dyDescent="0.2">
      <c r="A19727" t="s">
        <v>15</v>
      </c>
      <c r="B19727" t="s">
        <v>137</v>
      </c>
      <c r="C19727">
        <v>5</v>
      </c>
      <c r="D19727">
        <v>49</v>
      </c>
      <c r="E19727">
        <v>0</v>
      </c>
    </row>
    <row r="19728" spans="1:5" x14ac:dyDescent="0.2">
      <c r="A19728" t="s">
        <v>15</v>
      </c>
      <c r="B19728" t="s">
        <v>137</v>
      </c>
      <c r="C19728">
        <v>6</v>
      </c>
      <c r="D19728">
        <v>44</v>
      </c>
      <c r="E19728">
        <v>0</v>
      </c>
    </row>
    <row r="19729" spans="1:5" x14ac:dyDescent="0.2">
      <c r="A19729" t="s">
        <v>15</v>
      </c>
      <c r="B19729" t="s">
        <v>137</v>
      </c>
      <c r="C19729">
        <v>7</v>
      </c>
      <c r="D19729">
        <v>38</v>
      </c>
      <c r="E19729">
        <v>0</v>
      </c>
    </row>
    <row r="19730" spans="1:5" x14ac:dyDescent="0.2">
      <c r="A19730" t="s">
        <v>15</v>
      </c>
      <c r="B19730" t="s">
        <v>137</v>
      </c>
      <c r="C19730">
        <v>8</v>
      </c>
      <c r="D19730">
        <v>46</v>
      </c>
      <c r="E19730">
        <v>0</v>
      </c>
    </row>
    <row r="19731" spans="1:5" x14ac:dyDescent="0.2">
      <c r="A19731" t="s">
        <v>15</v>
      </c>
      <c r="B19731" t="s">
        <v>137</v>
      </c>
      <c r="C19731">
        <v>9</v>
      </c>
      <c r="D19731">
        <v>44</v>
      </c>
      <c r="E19731">
        <v>0</v>
      </c>
    </row>
    <row r="19732" spans="1:5" x14ac:dyDescent="0.2">
      <c r="A19732" t="s">
        <v>15</v>
      </c>
      <c r="B19732" t="s">
        <v>138</v>
      </c>
      <c r="C19732">
        <v>1</v>
      </c>
      <c r="D19732">
        <v>31</v>
      </c>
      <c r="E19732">
        <v>0</v>
      </c>
    </row>
    <row r="19733" spans="1:5" x14ac:dyDescent="0.2">
      <c r="A19733" t="s">
        <v>15</v>
      </c>
      <c r="B19733" t="s">
        <v>138</v>
      </c>
      <c r="C19733">
        <v>10</v>
      </c>
      <c r="D19733">
        <v>31</v>
      </c>
      <c r="E19733">
        <v>0</v>
      </c>
    </row>
    <row r="19734" spans="1:5" x14ac:dyDescent="0.2">
      <c r="A19734" t="s">
        <v>15</v>
      </c>
      <c r="B19734" t="s">
        <v>138</v>
      </c>
      <c r="C19734">
        <v>2</v>
      </c>
      <c r="D19734">
        <v>28</v>
      </c>
      <c r="E19734">
        <v>0</v>
      </c>
    </row>
    <row r="19735" spans="1:5" x14ac:dyDescent="0.2">
      <c r="A19735" t="s">
        <v>15</v>
      </c>
      <c r="B19735" t="s">
        <v>138</v>
      </c>
      <c r="C19735">
        <v>3</v>
      </c>
      <c r="D19735">
        <v>35</v>
      </c>
      <c r="E19735">
        <v>0</v>
      </c>
    </row>
    <row r="19736" spans="1:5" x14ac:dyDescent="0.2">
      <c r="A19736" t="s">
        <v>15</v>
      </c>
      <c r="B19736" t="s">
        <v>138</v>
      </c>
      <c r="C19736">
        <v>4</v>
      </c>
      <c r="D19736">
        <v>34</v>
      </c>
      <c r="E19736">
        <v>0</v>
      </c>
    </row>
    <row r="19737" spans="1:5" x14ac:dyDescent="0.2">
      <c r="A19737" t="s">
        <v>15</v>
      </c>
      <c r="B19737" t="s">
        <v>138</v>
      </c>
      <c r="C19737">
        <v>5</v>
      </c>
      <c r="D19737">
        <v>33</v>
      </c>
      <c r="E19737">
        <v>0</v>
      </c>
    </row>
    <row r="19738" spans="1:5" x14ac:dyDescent="0.2">
      <c r="A19738" t="s">
        <v>15</v>
      </c>
      <c r="B19738" t="s">
        <v>138</v>
      </c>
      <c r="C19738">
        <v>6</v>
      </c>
      <c r="D19738">
        <v>30</v>
      </c>
      <c r="E19738">
        <v>0</v>
      </c>
    </row>
    <row r="19739" spans="1:5" x14ac:dyDescent="0.2">
      <c r="A19739" t="s">
        <v>15</v>
      </c>
      <c r="B19739" t="s">
        <v>138</v>
      </c>
      <c r="C19739">
        <v>7</v>
      </c>
      <c r="D19739">
        <v>27</v>
      </c>
      <c r="E19739">
        <v>0</v>
      </c>
    </row>
    <row r="19740" spans="1:5" x14ac:dyDescent="0.2">
      <c r="A19740" t="s">
        <v>15</v>
      </c>
      <c r="B19740" t="s">
        <v>138</v>
      </c>
      <c r="C19740">
        <v>8</v>
      </c>
      <c r="D19740">
        <v>23</v>
      </c>
      <c r="E19740">
        <v>0</v>
      </c>
    </row>
    <row r="19741" spans="1:5" x14ac:dyDescent="0.2">
      <c r="A19741" t="s">
        <v>15</v>
      </c>
      <c r="B19741" t="s">
        <v>138</v>
      </c>
      <c r="C19741">
        <v>9</v>
      </c>
      <c r="D19741">
        <v>28</v>
      </c>
      <c r="E19741">
        <v>0</v>
      </c>
    </row>
    <row r="19742" spans="1:5" x14ac:dyDescent="0.2">
      <c r="A19742" t="s">
        <v>15</v>
      </c>
      <c r="B19742" t="s">
        <v>139</v>
      </c>
      <c r="C19742">
        <v>1</v>
      </c>
      <c r="D19742">
        <v>31</v>
      </c>
      <c r="E19742">
        <v>1</v>
      </c>
    </row>
    <row r="19743" spans="1:5" x14ac:dyDescent="0.2">
      <c r="A19743" t="s">
        <v>15</v>
      </c>
      <c r="B19743" t="s">
        <v>139</v>
      </c>
      <c r="C19743">
        <v>10</v>
      </c>
      <c r="D19743">
        <v>31</v>
      </c>
      <c r="E19743">
        <v>0</v>
      </c>
    </row>
    <row r="19744" spans="1:5" x14ac:dyDescent="0.2">
      <c r="A19744" t="s">
        <v>15</v>
      </c>
      <c r="B19744" t="s">
        <v>139</v>
      </c>
      <c r="C19744">
        <v>2</v>
      </c>
      <c r="D19744">
        <v>28</v>
      </c>
      <c r="E19744">
        <v>0</v>
      </c>
    </row>
    <row r="19745" spans="1:5" x14ac:dyDescent="0.2">
      <c r="A19745" t="s">
        <v>15</v>
      </c>
      <c r="B19745" t="s">
        <v>139</v>
      </c>
      <c r="C19745">
        <v>3</v>
      </c>
      <c r="D19745">
        <v>35</v>
      </c>
      <c r="E19745">
        <v>0</v>
      </c>
    </row>
    <row r="19746" spans="1:5" x14ac:dyDescent="0.2">
      <c r="A19746" t="s">
        <v>15</v>
      </c>
      <c r="B19746" t="s">
        <v>139</v>
      </c>
      <c r="C19746">
        <v>4</v>
      </c>
      <c r="D19746">
        <v>34</v>
      </c>
      <c r="E19746">
        <v>0</v>
      </c>
    </row>
    <row r="19747" spans="1:5" x14ac:dyDescent="0.2">
      <c r="A19747" t="s">
        <v>15</v>
      </c>
      <c r="B19747" t="s">
        <v>139</v>
      </c>
      <c r="C19747">
        <v>5</v>
      </c>
      <c r="D19747">
        <v>33</v>
      </c>
      <c r="E19747">
        <v>0</v>
      </c>
    </row>
    <row r="19748" spans="1:5" x14ac:dyDescent="0.2">
      <c r="A19748" t="s">
        <v>15</v>
      </c>
      <c r="B19748" t="s">
        <v>139</v>
      </c>
      <c r="C19748">
        <v>6</v>
      </c>
      <c r="D19748">
        <v>30</v>
      </c>
      <c r="E19748">
        <v>0</v>
      </c>
    </row>
    <row r="19749" spans="1:5" x14ac:dyDescent="0.2">
      <c r="A19749" t="s">
        <v>15</v>
      </c>
      <c r="B19749" t="s">
        <v>139</v>
      </c>
      <c r="C19749">
        <v>7</v>
      </c>
      <c r="D19749">
        <v>27</v>
      </c>
      <c r="E19749">
        <v>1</v>
      </c>
    </row>
    <row r="19750" spans="1:5" x14ac:dyDescent="0.2">
      <c r="A19750" t="s">
        <v>15</v>
      </c>
      <c r="B19750" t="s">
        <v>139</v>
      </c>
      <c r="C19750">
        <v>8</v>
      </c>
      <c r="D19750">
        <v>23</v>
      </c>
      <c r="E19750">
        <v>0</v>
      </c>
    </row>
    <row r="19751" spans="1:5" x14ac:dyDescent="0.2">
      <c r="A19751" t="s">
        <v>15</v>
      </c>
      <c r="B19751" t="s">
        <v>139</v>
      </c>
      <c r="C19751">
        <v>9</v>
      </c>
      <c r="D19751">
        <v>28</v>
      </c>
      <c r="E19751">
        <v>0</v>
      </c>
    </row>
    <row r="19752" spans="1:5" x14ac:dyDescent="0.2">
      <c r="A19752" t="s">
        <v>15</v>
      </c>
      <c r="B19752" t="s">
        <v>140</v>
      </c>
      <c r="C19752">
        <v>1</v>
      </c>
      <c r="D19752">
        <v>31</v>
      </c>
      <c r="E19752">
        <v>0</v>
      </c>
    </row>
    <row r="19753" spans="1:5" x14ac:dyDescent="0.2">
      <c r="A19753" t="s">
        <v>15</v>
      </c>
      <c r="B19753" t="s">
        <v>140</v>
      </c>
      <c r="C19753">
        <v>10</v>
      </c>
      <c r="D19753">
        <v>31</v>
      </c>
      <c r="E19753">
        <v>0</v>
      </c>
    </row>
    <row r="19754" spans="1:5" x14ac:dyDescent="0.2">
      <c r="A19754" t="s">
        <v>15</v>
      </c>
      <c r="B19754" t="s">
        <v>140</v>
      </c>
      <c r="C19754">
        <v>2</v>
      </c>
      <c r="D19754">
        <v>28</v>
      </c>
      <c r="E19754">
        <v>0</v>
      </c>
    </row>
    <row r="19755" spans="1:5" x14ac:dyDescent="0.2">
      <c r="A19755" t="s">
        <v>15</v>
      </c>
      <c r="B19755" t="s">
        <v>140</v>
      </c>
      <c r="C19755">
        <v>3</v>
      </c>
      <c r="D19755">
        <v>34</v>
      </c>
      <c r="E19755">
        <v>0</v>
      </c>
    </row>
    <row r="19756" spans="1:5" x14ac:dyDescent="0.2">
      <c r="A19756" t="s">
        <v>15</v>
      </c>
      <c r="B19756" t="s">
        <v>140</v>
      </c>
      <c r="C19756">
        <v>4</v>
      </c>
      <c r="D19756">
        <v>34</v>
      </c>
      <c r="E19756">
        <v>0</v>
      </c>
    </row>
    <row r="19757" spans="1:5" x14ac:dyDescent="0.2">
      <c r="A19757" t="s">
        <v>15</v>
      </c>
      <c r="B19757" t="s">
        <v>140</v>
      </c>
      <c r="C19757">
        <v>5</v>
      </c>
      <c r="D19757">
        <v>32</v>
      </c>
      <c r="E19757">
        <v>0</v>
      </c>
    </row>
    <row r="19758" spans="1:5" x14ac:dyDescent="0.2">
      <c r="A19758" t="s">
        <v>15</v>
      </c>
      <c r="B19758" t="s">
        <v>140</v>
      </c>
      <c r="C19758">
        <v>6</v>
      </c>
      <c r="D19758">
        <v>30</v>
      </c>
      <c r="E19758">
        <v>0</v>
      </c>
    </row>
    <row r="19759" spans="1:5" x14ac:dyDescent="0.2">
      <c r="A19759" t="s">
        <v>15</v>
      </c>
      <c r="B19759" t="s">
        <v>140</v>
      </c>
      <c r="C19759">
        <v>7</v>
      </c>
      <c r="D19759">
        <v>27</v>
      </c>
      <c r="E19759">
        <v>0</v>
      </c>
    </row>
    <row r="19760" spans="1:5" x14ac:dyDescent="0.2">
      <c r="A19760" t="s">
        <v>15</v>
      </c>
      <c r="B19760" t="s">
        <v>140</v>
      </c>
      <c r="C19760">
        <v>8</v>
      </c>
      <c r="D19760">
        <v>23</v>
      </c>
      <c r="E19760">
        <v>0</v>
      </c>
    </row>
    <row r="19761" spans="1:5" x14ac:dyDescent="0.2">
      <c r="A19761" t="s">
        <v>15</v>
      </c>
      <c r="B19761" t="s">
        <v>140</v>
      </c>
      <c r="C19761">
        <v>9</v>
      </c>
      <c r="D19761">
        <v>28</v>
      </c>
      <c r="E19761">
        <v>0</v>
      </c>
    </row>
    <row r="19762" spans="1:5" x14ac:dyDescent="0.2">
      <c r="A19762" t="s">
        <v>15</v>
      </c>
      <c r="B19762" t="s">
        <v>141</v>
      </c>
      <c r="C19762">
        <v>1</v>
      </c>
      <c r="D19762">
        <v>32</v>
      </c>
      <c r="E19762">
        <v>0</v>
      </c>
    </row>
    <row r="19763" spans="1:5" x14ac:dyDescent="0.2">
      <c r="A19763" t="s">
        <v>15</v>
      </c>
      <c r="B19763" t="s">
        <v>141</v>
      </c>
      <c r="C19763">
        <v>10</v>
      </c>
      <c r="D19763">
        <v>36</v>
      </c>
      <c r="E19763">
        <v>0</v>
      </c>
    </row>
    <row r="19764" spans="1:5" x14ac:dyDescent="0.2">
      <c r="A19764" t="s">
        <v>15</v>
      </c>
      <c r="B19764" t="s">
        <v>141</v>
      </c>
      <c r="C19764">
        <v>2</v>
      </c>
      <c r="D19764">
        <v>29</v>
      </c>
      <c r="E19764">
        <v>0</v>
      </c>
    </row>
    <row r="19765" spans="1:5" x14ac:dyDescent="0.2">
      <c r="A19765" t="s">
        <v>15</v>
      </c>
      <c r="B19765" t="s">
        <v>141</v>
      </c>
      <c r="C19765">
        <v>3</v>
      </c>
      <c r="D19765">
        <v>36</v>
      </c>
      <c r="E19765">
        <v>1</v>
      </c>
    </row>
    <row r="19766" spans="1:5" x14ac:dyDescent="0.2">
      <c r="A19766" t="s">
        <v>15</v>
      </c>
      <c r="B19766" t="s">
        <v>141</v>
      </c>
      <c r="C19766">
        <v>4</v>
      </c>
      <c r="D19766">
        <v>36</v>
      </c>
      <c r="E19766">
        <v>1</v>
      </c>
    </row>
    <row r="19767" spans="1:5" x14ac:dyDescent="0.2">
      <c r="A19767" t="s">
        <v>15</v>
      </c>
      <c r="B19767" t="s">
        <v>141</v>
      </c>
      <c r="C19767">
        <v>5</v>
      </c>
      <c r="D19767">
        <v>34</v>
      </c>
      <c r="E19767">
        <v>0</v>
      </c>
    </row>
    <row r="19768" spans="1:5" x14ac:dyDescent="0.2">
      <c r="A19768" t="s">
        <v>15</v>
      </c>
      <c r="B19768" t="s">
        <v>141</v>
      </c>
      <c r="C19768">
        <v>6</v>
      </c>
      <c r="D19768">
        <v>30</v>
      </c>
      <c r="E19768">
        <v>0</v>
      </c>
    </row>
    <row r="19769" spans="1:5" x14ac:dyDescent="0.2">
      <c r="A19769" t="s">
        <v>15</v>
      </c>
      <c r="B19769" t="s">
        <v>141</v>
      </c>
      <c r="C19769">
        <v>7</v>
      </c>
      <c r="D19769">
        <v>29</v>
      </c>
      <c r="E19769">
        <v>0</v>
      </c>
    </row>
    <row r="19770" spans="1:5" x14ac:dyDescent="0.2">
      <c r="A19770" t="s">
        <v>15</v>
      </c>
      <c r="B19770" t="s">
        <v>141</v>
      </c>
      <c r="C19770">
        <v>8</v>
      </c>
      <c r="D19770">
        <v>23</v>
      </c>
      <c r="E19770">
        <v>0</v>
      </c>
    </row>
    <row r="19771" spans="1:5" x14ac:dyDescent="0.2">
      <c r="A19771" t="s">
        <v>15</v>
      </c>
      <c r="B19771" t="s">
        <v>141</v>
      </c>
      <c r="C19771">
        <v>9</v>
      </c>
      <c r="D19771">
        <v>28</v>
      </c>
      <c r="E19771">
        <v>0</v>
      </c>
    </row>
    <row r="19772" spans="1:5" x14ac:dyDescent="0.2">
      <c r="A19772" t="s">
        <v>15</v>
      </c>
      <c r="B19772" t="s">
        <v>142</v>
      </c>
      <c r="C19772">
        <v>1</v>
      </c>
      <c r="D19772">
        <v>31</v>
      </c>
      <c r="E19772">
        <v>0</v>
      </c>
    </row>
    <row r="19773" spans="1:5" x14ac:dyDescent="0.2">
      <c r="A19773" t="s">
        <v>15</v>
      </c>
      <c r="B19773" t="s">
        <v>142</v>
      </c>
      <c r="C19773">
        <v>10</v>
      </c>
      <c r="D19773">
        <v>31</v>
      </c>
      <c r="E19773">
        <v>0</v>
      </c>
    </row>
    <row r="19774" spans="1:5" x14ac:dyDescent="0.2">
      <c r="A19774" t="s">
        <v>15</v>
      </c>
      <c r="B19774" t="s">
        <v>142</v>
      </c>
      <c r="C19774">
        <v>2</v>
      </c>
      <c r="D19774">
        <v>28</v>
      </c>
      <c r="E19774">
        <v>0</v>
      </c>
    </row>
    <row r="19775" spans="1:5" x14ac:dyDescent="0.2">
      <c r="A19775" t="s">
        <v>15</v>
      </c>
      <c r="B19775" t="s">
        <v>142</v>
      </c>
      <c r="C19775">
        <v>3</v>
      </c>
      <c r="D19775">
        <v>34</v>
      </c>
      <c r="E19775">
        <v>0</v>
      </c>
    </row>
    <row r="19776" spans="1:5" x14ac:dyDescent="0.2">
      <c r="A19776" t="s">
        <v>15</v>
      </c>
      <c r="B19776" t="s">
        <v>142</v>
      </c>
      <c r="C19776">
        <v>4</v>
      </c>
      <c r="D19776">
        <v>34</v>
      </c>
      <c r="E19776">
        <v>0</v>
      </c>
    </row>
    <row r="19777" spans="1:5" x14ac:dyDescent="0.2">
      <c r="A19777" t="s">
        <v>15</v>
      </c>
      <c r="B19777" t="s">
        <v>142</v>
      </c>
      <c r="C19777">
        <v>5</v>
      </c>
      <c r="D19777">
        <v>32</v>
      </c>
      <c r="E19777">
        <v>0</v>
      </c>
    </row>
    <row r="19778" spans="1:5" x14ac:dyDescent="0.2">
      <c r="A19778" t="s">
        <v>15</v>
      </c>
      <c r="B19778" t="s">
        <v>142</v>
      </c>
      <c r="C19778">
        <v>6</v>
      </c>
      <c r="D19778">
        <v>30</v>
      </c>
      <c r="E19778">
        <v>0</v>
      </c>
    </row>
    <row r="19779" spans="1:5" x14ac:dyDescent="0.2">
      <c r="A19779" t="s">
        <v>15</v>
      </c>
      <c r="B19779" t="s">
        <v>142</v>
      </c>
      <c r="C19779">
        <v>7</v>
      </c>
      <c r="D19779">
        <v>27</v>
      </c>
      <c r="E19779">
        <v>0</v>
      </c>
    </row>
    <row r="19780" spans="1:5" x14ac:dyDescent="0.2">
      <c r="A19780" t="s">
        <v>15</v>
      </c>
      <c r="B19780" t="s">
        <v>142</v>
      </c>
      <c r="C19780">
        <v>8</v>
      </c>
      <c r="D19780">
        <v>23</v>
      </c>
      <c r="E19780">
        <v>0</v>
      </c>
    </row>
    <row r="19781" spans="1:5" x14ac:dyDescent="0.2">
      <c r="A19781" t="s">
        <v>15</v>
      </c>
      <c r="B19781" t="s">
        <v>142</v>
      </c>
      <c r="C19781">
        <v>9</v>
      </c>
      <c r="D19781">
        <v>28</v>
      </c>
      <c r="E19781">
        <v>0</v>
      </c>
    </row>
    <row r="19782" spans="1:5" x14ac:dyDescent="0.2">
      <c r="A19782" t="s">
        <v>15</v>
      </c>
      <c r="B19782" t="s">
        <v>143</v>
      </c>
      <c r="C19782">
        <v>1</v>
      </c>
      <c r="D19782">
        <v>31</v>
      </c>
      <c r="E19782">
        <v>0</v>
      </c>
    </row>
    <row r="19783" spans="1:5" x14ac:dyDescent="0.2">
      <c r="A19783" t="s">
        <v>15</v>
      </c>
      <c r="B19783" t="s">
        <v>143</v>
      </c>
      <c r="C19783">
        <v>10</v>
      </c>
      <c r="D19783">
        <v>35</v>
      </c>
      <c r="E19783">
        <v>0</v>
      </c>
    </row>
    <row r="19784" spans="1:5" x14ac:dyDescent="0.2">
      <c r="A19784" t="s">
        <v>15</v>
      </c>
      <c r="B19784" t="s">
        <v>143</v>
      </c>
      <c r="C19784">
        <v>2</v>
      </c>
      <c r="D19784">
        <v>28</v>
      </c>
      <c r="E19784">
        <v>0</v>
      </c>
    </row>
    <row r="19785" spans="1:5" x14ac:dyDescent="0.2">
      <c r="A19785" t="s">
        <v>15</v>
      </c>
      <c r="B19785" t="s">
        <v>143</v>
      </c>
      <c r="C19785">
        <v>3</v>
      </c>
      <c r="D19785">
        <v>36</v>
      </c>
      <c r="E19785">
        <v>0</v>
      </c>
    </row>
    <row r="19786" spans="1:5" x14ac:dyDescent="0.2">
      <c r="A19786" t="s">
        <v>15</v>
      </c>
      <c r="B19786" t="s">
        <v>143</v>
      </c>
      <c r="C19786">
        <v>4</v>
      </c>
      <c r="D19786">
        <v>36</v>
      </c>
      <c r="E19786">
        <v>0</v>
      </c>
    </row>
    <row r="19787" spans="1:5" x14ac:dyDescent="0.2">
      <c r="A19787" t="s">
        <v>15</v>
      </c>
      <c r="B19787" t="s">
        <v>143</v>
      </c>
      <c r="C19787">
        <v>5</v>
      </c>
      <c r="D19787">
        <v>34</v>
      </c>
      <c r="E19787">
        <v>0</v>
      </c>
    </row>
    <row r="19788" spans="1:5" x14ac:dyDescent="0.2">
      <c r="A19788" t="s">
        <v>15</v>
      </c>
      <c r="B19788" t="s">
        <v>143</v>
      </c>
      <c r="C19788">
        <v>6</v>
      </c>
      <c r="D19788">
        <v>30</v>
      </c>
      <c r="E19788">
        <v>0</v>
      </c>
    </row>
    <row r="19789" spans="1:5" x14ac:dyDescent="0.2">
      <c r="A19789" t="s">
        <v>15</v>
      </c>
      <c r="B19789" t="s">
        <v>143</v>
      </c>
      <c r="C19789">
        <v>7</v>
      </c>
      <c r="D19789">
        <v>29</v>
      </c>
      <c r="E19789">
        <v>0</v>
      </c>
    </row>
    <row r="19790" spans="1:5" x14ac:dyDescent="0.2">
      <c r="A19790" t="s">
        <v>15</v>
      </c>
      <c r="B19790" t="s">
        <v>143</v>
      </c>
      <c r="C19790">
        <v>8</v>
      </c>
      <c r="D19790">
        <v>23</v>
      </c>
      <c r="E19790">
        <v>0</v>
      </c>
    </row>
    <row r="19791" spans="1:5" x14ac:dyDescent="0.2">
      <c r="A19791" t="s">
        <v>15</v>
      </c>
      <c r="B19791" t="s">
        <v>143</v>
      </c>
      <c r="C19791">
        <v>9</v>
      </c>
      <c r="D19791">
        <v>28</v>
      </c>
      <c r="E19791">
        <v>0</v>
      </c>
    </row>
    <row r="19792" spans="1:5" x14ac:dyDescent="0.2">
      <c r="A19792" t="s">
        <v>15</v>
      </c>
      <c r="B19792" t="s">
        <v>144</v>
      </c>
      <c r="C19792">
        <v>1</v>
      </c>
      <c r="D19792">
        <v>31</v>
      </c>
      <c r="E19792">
        <v>0</v>
      </c>
    </row>
    <row r="19793" spans="1:5" x14ac:dyDescent="0.2">
      <c r="A19793" t="s">
        <v>15</v>
      </c>
      <c r="B19793" t="s">
        <v>144</v>
      </c>
      <c r="C19793">
        <v>10</v>
      </c>
      <c r="D19793">
        <v>31</v>
      </c>
      <c r="E19793">
        <v>0</v>
      </c>
    </row>
    <row r="19794" spans="1:5" x14ac:dyDescent="0.2">
      <c r="A19794" t="s">
        <v>15</v>
      </c>
      <c r="B19794" t="s">
        <v>144</v>
      </c>
      <c r="C19794">
        <v>2</v>
      </c>
      <c r="D19794">
        <v>28</v>
      </c>
      <c r="E19794">
        <v>0</v>
      </c>
    </row>
    <row r="19795" spans="1:5" x14ac:dyDescent="0.2">
      <c r="A19795" t="s">
        <v>15</v>
      </c>
      <c r="B19795" t="s">
        <v>144</v>
      </c>
      <c r="C19795">
        <v>3</v>
      </c>
      <c r="D19795">
        <v>34</v>
      </c>
      <c r="E19795">
        <v>0</v>
      </c>
    </row>
    <row r="19796" spans="1:5" x14ac:dyDescent="0.2">
      <c r="A19796" t="s">
        <v>15</v>
      </c>
      <c r="B19796" t="s">
        <v>144</v>
      </c>
      <c r="C19796">
        <v>4</v>
      </c>
      <c r="D19796">
        <v>34</v>
      </c>
      <c r="E19796">
        <v>0</v>
      </c>
    </row>
    <row r="19797" spans="1:5" x14ac:dyDescent="0.2">
      <c r="A19797" t="s">
        <v>15</v>
      </c>
      <c r="B19797" t="s">
        <v>144</v>
      </c>
      <c r="C19797">
        <v>5</v>
      </c>
      <c r="D19797">
        <v>32</v>
      </c>
      <c r="E19797">
        <v>0</v>
      </c>
    </row>
    <row r="19798" spans="1:5" x14ac:dyDescent="0.2">
      <c r="A19798" t="s">
        <v>15</v>
      </c>
      <c r="B19798" t="s">
        <v>144</v>
      </c>
      <c r="C19798">
        <v>6</v>
      </c>
      <c r="D19798">
        <v>30</v>
      </c>
      <c r="E19798">
        <v>0</v>
      </c>
    </row>
    <row r="19799" spans="1:5" x14ac:dyDescent="0.2">
      <c r="A19799" t="s">
        <v>15</v>
      </c>
      <c r="B19799" t="s">
        <v>144</v>
      </c>
      <c r="C19799">
        <v>7</v>
      </c>
      <c r="D19799">
        <v>27</v>
      </c>
      <c r="E19799">
        <v>0</v>
      </c>
    </row>
    <row r="19800" spans="1:5" x14ac:dyDescent="0.2">
      <c r="A19800" t="s">
        <v>15</v>
      </c>
      <c r="B19800" t="s">
        <v>144</v>
      </c>
      <c r="C19800">
        <v>8</v>
      </c>
      <c r="D19800">
        <v>23</v>
      </c>
      <c r="E19800">
        <v>0</v>
      </c>
    </row>
    <row r="19801" spans="1:5" x14ac:dyDescent="0.2">
      <c r="A19801" t="s">
        <v>15</v>
      </c>
      <c r="B19801" t="s">
        <v>144</v>
      </c>
      <c r="C19801">
        <v>9</v>
      </c>
      <c r="D19801">
        <v>28</v>
      </c>
      <c r="E19801">
        <v>0</v>
      </c>
    </row>
    <row r="19802" spans="1:5" x14ac:dyDescent="0.2">
      <c r="A19802" t="s">
        <v>15</v>
      </c>
      <c r="B19802" t="s">
        <v>145</v>
      </c>
      <c r="C19802">
        <v>1</v>
      </c>
      <c r="D19802">
        <v>31</v>
      </c>
      <c r="E19802">
        <v>0</v>
      </c>
    </row>
    <row r="19803" spans="1:5" x14ac:dyDescent="0.2">
      <c r="A19803" t="s">
        <v>15</v>
      </c>
      <c r="B19803" t="s">
        <v>145</v>
      </c>
      <c r="C19803">
        <v>10</v>
      </c>
      <c r="D19803">
        <v>35</v>
      </c>
      <c r="E19803">
        <v>0</v>
      </c>
    </row>
    <row r="19804" spans="1:5" x14ac:dyDescent="0.2">
      <c r="A19804" t="s">
        <v>15</v>
      </c>
      <c r="B19804" t="s">
        <v>145</v>
      </c>
      <c r="C19804">
        <v>2</v>
      </c>
      <c r="D19804">
        <v>28</v>
      </c>
      <c r="E19804">
        <v>0</v>
      </c>
    </row>
    <row r="19805" spans="1:5" x14ac:dyDescent="0.2">
      <c r="A19805" t="s">
        <v>15</v>
      </c>
      <c r="B19805" t="s">
        <v>145</v>
      </c>
      <c r="C19805">
        <v>3</v>
      </c>
      <c r="D19805">
        <v>36</v>
      </c>
      <c r="E19805">
        <v>0</v>
      </c>
    </row>
    <row r="19806" spans="1:5" x14ac:dyDescent="0.2">
      <c r="A19806" t="s">
        <v>15</v>
      </c>
      <c r="B19806" t="s">
        <v>145</v>
      </c>
      <c r="C19806">
        <v>4</v>
      </c>
      <c r="D19806">
        <v>36</v>
      </c>
      <c r="E19806">
        <v>0</v>
      </c>
    </row>
    <row r="19807" spans="1:5" x14ac:dyDescent="0.2">
      <c r="A19807" t="s">
        <v>15</v>
      </c>
      <c r="B19807" t="s">
        <v>145</v>
      </c>
      <c r="C19807">
        <v>5</v>
      </c>
      <c r="D19807">
        <v>33</v>
      </c>
      <c r="E19807">
        <v>0</v>
      </c>
    </row>
    <row r="19808" spans="1:5" x14ac:dyDescent="0.2">
      <c r="A19808" t="s">
        <v>15</v>
      </c>
      <c r="B19808" t="s">
        <v>145</v>
      </c>
      <c r="C19808">
        <v>6</v>
      </c>
      <c r="D19808">
        <v>30</v>
      </c>
      <c r="E19808">
        <v>0</v>
      </c>
    </row>
    <row r="19809" spans="1:5" x14ac:dyDescent="0.2">
      <c r="A19809" t="s">
        <v>15</v>
      </c>
      <c r="B19809" t="s">
        <v>145</v>
      </c>
      <c r="C19809">
        <v>7</v>
      </c>
      <c r="D19809">
        <v>29</v>
      </c>
      <c r="E19809">
        <v>0</v>
      </c>
    </row>
    <row r="19810" spans="1:5" x14ac:dyDescent="0.2">
      <c r="A19810" t="s">
        <v>15</v>
      </c>
      <c r="B19810" t="s">
        <v>145</v>
      </c>
      <c r="C19810">
        <v>8</v>
      </c>
      <c r="D19810">
        <v>23</v>
      </c>
      <c r="E19810">
        <v>0</v>
      </c>
    </row>
    <row r="19811" spans="1:5" x14ac:dyDescent="0.2">
      <c r="A19811" t="s">
        <v>15</v>
      </c>
      <c r="B19811" t="s">
        <v>145</v>
      </c>
      <c r="C19811">
        <v>9</v>
      </c>
      <c r="D19811">
        <v>28</v>
      </c>
      <c r="E19811">
        <v>0</v>
      </c>
    </row>
    <row r="19812" spans="1:5" x14ac:dyDescent="0.2">
      <c r="A19812" t="s">
        <v>15</v>
      </c>
      <c r="B19812" t="s">
        <v>146</v>
      </c>
      <c r="C19812">
        <v>1</v>
      </c>
      <c r="D19812">
        <v>31</v>
      </c>
      <c r="E19812">
        <v>0</v>
      </c>
    </row>
    <row r="19813" spans="1:5" x14ac:dyDescent="0.2">
      <c r="A19813" t="s">
        <v>15</v>
      </c>
      <c r="B19813" t="s">
        <v>146</v>
      </c>
      <c r="C19813">
        <v>10</v>
      </c>
      <c r="D19813">
        <v>35</v>
      </c>
      <c r="E19813">
        <v>0</v>
      </c>
    </row>
    <row r="19814" spans="1:5" x14ac:dyDescent="0.2">
      <c r="A19814" t="s">
        <v>15</v>
      </c>
      <c r="B19814" t="s">
        <v>146</v>
      </c>
      <c r="C19814">
        <v>2</v>
      </c>
      <c r="D19814">
        <v>28</v>
      </c>
      <c r="E19814">
        <v>0</v>
      </c>
    </row>
    <row r="19815" spans="1:5" x14ac:dyDescent="0.2">
      <c r="A19815" t="s">
        <v>15</v>
      </c>
      <c r="B19815" t="s">
        <v>146</v>
      </c>
      <c r="C19815">
        <v>3</v>
      </c>
      <c r="D19815">
        <v>36</v>
      </c>
      <c r="E19815">
        <v>0</v>
      </c>
    </row>
    <row r="19816" spans="1:5" x14ac:dyDescent="0.2">
      <c r="A19816" t="s">
        <v>15</v>
      </c>
      <c r="B19816" t="s">
        <v>146</v>
      </c>
      <c r="C19816">
        <v>4</v>
      </c>
      <c r="D19816">
        <v>36</v>
      </c>
      <c r="E19816">
        <v>0</v>
      </c>
    </row>
    <row r="19817" spans="1:5" x14ac:dyDescent="0.2">
      <c r="A19817" t="s">
        <v>15</v>
      </c>
      <c r="B19817" t="s">
        <v>146</v>
      </c>
      <c r="C19817">
        <v>5</v>
      </c>
      <c r="D19817">
        <v>33</v>
      </c>
      <c r="E19817">
        <v>0</v>
      </c>
    </row>
    <row r="19818" spans="1:5" x14ac:dyDescent="0.2">
      <c r="A19818" t="s">
        <v>15</v>
      </c>
      <c r="B19818" t="s">
        <v>146</v>
      </c>
      <c r="C19818">
        <v>6</v>
      </c>
      <c r="D19818">
        <v>30</v>
      </c>
      <c r="E19818">
        <v>0</v>
      </c>
    </row>
    <row r="19819" spans="1:5" x14ac:dyDescent="0.2">
      <c r="A19819" t="s">
        <v>15</v>
      </c>
      <c r="B19819" t="s">
        <v>146</v>
      </c>
      <c r="C19819">
        <v>7</v>
      </c>
      <c r="D19819">
        <v>27</v>
      </c>
      <c r="E19819">
        <v>0</v>
      </c>
    </row>
    <row r="19820" spans="1:5" x14ac:dyDescent="0.2">
      <c r="A19820" t="s">
        <v>15</v>
      </c>
      <c r="B19820" t="s">
        <v>146</v>
      </c>
      <c r="C19820">
        <v>8</v>
      </c>
      <c r="D19820">
        <v>23</v>
      </c>
      <c r="E19820">
        <v>0</v>
      </c>
    </row>
    <row r="19821" spans="1:5" x14ac:dyDescent="0.2">
      <c r="A19821" t="s">
        <v>15</v>
      </c>
      <c r="B19821" t="s">
        <v>146</v>
      </c>
      <c r="C19821">
        <v>9</v>
      </c>
      <c r="D19821">
        <v>28</v>
      </c>
      <c r="E19821">
        <v>0</v>
      </c>
    </row>
    <row r="19822" spans="1:5" x14ac:dyDescent="0.2">
      <c r="A19822" t="s">
        <v>15</v>
      </c>
      <c r="B19822" t="s">
        <v>147</v>
      </c>
      <c r="C19822">
        <v>1</v>
      </c>
      <c r="D19822">
        <v>31</v>
      </c>
      <c r="E19822">
        <v>1</v>
      </c>
    </row>
    <row r="19823" spans="1:5" x14ac:dyDescent="0.2">
      <c r="A19823" t="s">
        <v>15</v>
      </c>
      <c r="B19823" t="s">
        <v>147</v>
      </c>
      <c r="C19823">
        <v>10</v>
      </c>
      <c r="D19823">
        <v>33</v>
      </c>
      <c r="E19823">
        <v>0</v>
      </c>
    </row>
    <row r="19824" spans="1:5" x14ac:dyDescent="0.2">
      <c r="A19824" t="s">
        <v>15</v>
      </c>
      <c r="B19824" t="s">
        <v>147</v>
      </c>
      <c r="C19824">
        <v>2</v>
      </c>
      <c r="D19824">
        <v>28</v>
      </c>
      <c r="E19824">
        <v>0</v>
      </c>
    </row>
    <row r="19825" spans="1:5" x14ac:dyDescent="0.2">
      <c r="A19825" t="s">
        <v>15</v>
      </c>
      <c r="B19825" t="s">
        <v>147</v>
      </c>
      <c r="C19825">
        <v>3</v>
      </c>
      <c r="D19825">
        <v>36</v>
      </c>
      <c r="E19825">
        <v>0</v>
      </c>
    </row>
    <row r="19826" spans="1:5" x14ac:dyDescent="0.2">
      <c r="A19826" t="s">
        <v>15</v>
      </c>
      <c r="B19826" t="s">
        <v>147</v>
      </c>
      <c r="C19826">
        <v>4</v>
      </c>
      <c r="D19826">
        <v>34</v>
      </c>
      <c r="E19826">
        <v>0</v>
      </c>
    </row>
    <row r="19827" spans="1:5" x14ac:dyDescent="0.2">
      <c r="A19827" t="s">
        <v>15</v>
      </c>
      <c r="B19827" t="s">
        <v>147</v>
      </c>
      <c r="C19827">
        <v>5</v>
      </c>
      <c r="D19827">
        <v>33</v>
      </c>
      <c r="E19827">
        <v>0</v>
      </c>
    </row>
    <row r="19828" spans="1:5" x14ac:dyDescent="0.2">
      <c r="A19828" t="s">
        <v>15</v>
      </c>
      <c r="B19828" t="s">
        <v>147</v>
      </c>
      <c r="C19828">
        <v>6</v>
      </c>
      <c r="D19828">
        <v>30</v>
      </c>
      <c r="E19828">
        <v>0</v>
      </c>
    </row>
    <row r="19829" spans="1:5" x14ac:dyDescent="0.2">
      <c r="A19829" t="s">
        <v>15</v>
      </c>
      <c r="B19829" t="s">
        <v>147</v>
      </c>
      <c r="C19829">
        <v>7</v>
      </c>
      <c r="D19829">
        <v>27</v>
      </c>
      <c r="E19829">
        <v>0</v>
      </c>
    </row>
    <row r="19830" spans="1:5" x14ac:dyDescent="0.2">
      <c r="A19830" t="s">
        <v>15</v>
      </c>
      <c r="B19830" t="s">
        <v>147</v>
      </c>
      <c r="C19830">
        <v>8</v>
      </c>
      <c r="D19830">
        <v>23</v>
      </c>
      <c r="E19830">
        <v>0</v>
      </c>
    </row>
    <row r="19831" spans="1:5" x14ac:dyDescent="0.2">
      <c r="A19831" t="s">
        <v>15</v>
      </c>
      <c r="B19831" t="s">
        <v>147</v>
      </c>
      <c r="C19831">
        <v>9</v>
      </c>
      <c r="D19831">
        <v>28</v>
      </c>
      <c r="E19831">
        <v>0</v>
      </c>
    </row>
    <row r="19832" spans="1:5" x14ac:dyDescent="0.2">
      <c r="A19832" t="s">
        <v>15</v>
      </c>
      <c r="B19832" t="s">
        <v>148</v>
      </c>
      <c r="C19832">
        <v>1</v>
      </c>
      <c r="D19832">
        <v>30</v>
      </c>
      <c r="E19832">
        <v>0</v>
      </c>
    </row>
    <row r="19833" spans="1:5" x14ac:dyDescent="0.2">
      <c r="A19833" t="s">
        <v>15</v>
      </c>
      <c r="B19833" t="s">
        <v>148</v>
      </c>
      <c r="C19833">
        <v>10</v>
      </c>
      <c r="D19833">
        <v>31</v>
      </c>
      <c r="E19833">
        <v>0</v>
      </c>
    </row>
    <row r="19834" spans="1:5" x14ac:dyDescent="0.2">
      <c r="A19834" t="s">
        <v>15</v>
      </c>
      <c r="B19834" t="s">
        <v>148</v>
      </c>
      <c r="C19834">
        <v>2</v>
      </c>
      <c r="D19834">
        <v>27</v>
      </c>
      <c r="E19834">
        <v>1</v>
      </c>
    </row>
    <row r="19835" spans="1:5" x14ac:dyDescent="0.2">
      <c r="A19835" t="s">
        <v>15</v>
      </c>
      <c r="B19835" t="s">
        <v>148</v>
      </c>
      <c r="C19835">
        <v>3</v>
      </c>
      <c r="D19835">
        <v>34</v>
      </c>
      <c r="E19835">
        <v>0</v>
      </c>
    </row>
    <row r="19836" spans="1:5" x14ac:dyDescent="0.2">
      <c r="A19836" t="s">
        <v>15</v>
      </c>
      <c r="B19836" t="s">
        <v>148</v>
      </c>
      <c r="C19836">
        <v>4</v>
      </c>
      <c r="D19836">
        <v>34</v>
      </c>
      <c r="E19836">
        <v>0</v>
      </c>
    </row>
    <row r="19837" spans="1:5" x14ac:dyDescent="0.2">
      <c r="A19837" t="s">
        <v>15</v>
      </c>
      <c r="B19837" t="s">
        <v>148</v>
      </c>
      <c r="C19837">
        <v>5</v>
      </c>
      <c r="D19837">
        <v>31</v>
      </c>
      <c r="E19837">
        <v>0</v>
      </c>
    </row>
    <row r="19838" spans="1:5" x14ac:dyDescent="0.2">
      <c r="A19838" t="s">
        <v>15</v>
      </c>
      <c r="B19838" t="s">
        <v>148</v>
      </c>
      <c r="C19838">
        <v>6</v>
      </c>
      <c r="D19838">
        <v>30</v>
      </c>
      <c r="E19838">
        <v>0</v>
      </c>
    </row>
    <row r="19839" spans="1:5" x14ac:dyDescent="0.2">
      <c r="A19839" t="s">
        <v>15</v>
      </c>
      <c r="B19839" t="s">
        <v>148</v>
      </c>
      <c r="C19839">
        <v>7</v>
      </c>
      <c r="D19839">
        <v>27</v>
      </c>
      <c r="E19839">
        <v>0</v>
      </c>
    </row>
    <row r="19840" spans="1:5" x14ac:dyDescent="0.2">
      <c r="A19840" t="s">
        <v>15</v>
      </c>
      <c r="B19840" t="s">
        <v>148</v>
      </c>
      <c r="C19840">
        <v>8</v>
      </c>
      <c r="D19840">
        <v>23</v>
      </c>
      <c r="E19840">
        <v>0</v>
      </c>
    </row>
    <row r="19841" spans="1:5" x14ac:dyDescent="0.2">
      <c r="A19841" t="s">
        <v>15</v>
      </c>
      <c r="B19841" t="s">
        <v>148</v>
      </c>
      <c r="C19841">
        <v>9</v>
      </c>
      <c r="D19841">
        <v>28</v>
      </c>
      <c r="E19841">
        <v>0</v>
      </c>
    </row>
    <row r="19842" spans="1:5" x14ac:dyDescent="0.2">
      <c r="A19842" t="s">
        <v>15</v>
      </c>
      <c r="B19842" t="s">
        <v>149</v>
      </c>
      <c r="C19842">
        <v>1</v>
      </c>
      <c r="D19842">
        <v>30</v>
      </c>
      <c r="E19842">
        <v>0</v>
      </c>
    </row>
    <row r="19843" spans="1:5" x14ac:dyDescent="0.2">
      <c r="A19843" t="s">
        <v>15</v>
      </c>
      <c r="B19843" t="s">
        <v>149</v>
      </c>
      <c r="C19843">
        <v>10</v>
      </c>
      <c r="D19843">
        <v>31</v>
      </c>
      <c r="E19843">
        <v>0</v>
      </c>
    </row>
    <row r="19844" spans="1:5" x14ac:dyDescent="0.2">
      <c r="A19844" t="s">
        <v>15</v>
      </c>
      <c r="B19844" t="s">
        <v>149</v>
      </c>
      <c r="C19844">
        <v>2</v>
      </c>
      <c r="D19844">
        <v>27</v>
      </c>
      <c r="E19844">
        <v>0</v>
      </c>
    </row>
    <row r="19845" spans="1:5" x14ac:dyDescent="0.2">
      <c r="A19845" t="s">
        <v>15</v>
      </c>
      <c r="B19845" t="s">
        <v>149</v>
      </c>
      <c r="C19845">
        <v>3</v>
      </c>
      <c r="D19845">
        <v>34</v>
      </c>
      <c r="E19845">
        <v>1</v>
      </c>
    </row>
    <row r="19846" spans="1:5" x14ac:dyDescent="0.2">
      <c r="A19846" t="s">
        <v>15</v>
      </c>
      <c r="B19846" t="s">
        <v>149</v>
      </c>
      <c r="C19846">
        <v>4</v>
      </c>
      <c r="D19846">
        <v>34</v>
      </c>
      <c r="E19846">
        <v>0</v>
      </c>
    </row>
    <row r="19847" spans="1:5" x14ac:dyDescent="0.2">
      <c r="A19847" t="s">
        <v>15</v>
      </c>
      <c r="B19847" t="s">
        <v>149</v>
      </c>
      <c r="C19847">
        <v>5</v>
      </c>
      <c r="D19847">
        <v>31</v>
      </c>
      <c r="E19847">
        <v>0</v>
      </c>
    </row>
    <row r="19848" spans="1:5" x14ac:dyDescent="0.2">
      <c r="A19848" t="s">
        <v>15</v>
      </c>
      <c r="B19848" t="s">
        <v>149</v>
      </c>
      <c r="C19848">
        <v>6</v>
      </c>
      <c r="D19848">
        <v>30</v>
      </c>
      <c r="E19848">
        <v>1</v>
      </c>
    </row>
    <row r="19849" spans="1:5" x14ac:dyDescent="0.2">
      <c r="A19849" t="s">
        <v>15</v>
      </c>
      <c r="B19849" t="s">
        <v>149</v>
      </c>
      <c r="C19849">
        <v>7</v>
      </c>
      <c r="D19849">
        <v>27</v>
      </c>
      <c r="E19849">
        <v>0</v>
      </c>
    </row>
    <row r="19850" spans="1:5" x14ac:dyDescent="0.2">
      <c r="A19850" t="s">
        <v>15</v>
      </c>
      <c r="B19850" t="s">
        <v>149</v>
      </c>
      <c r="C19850">
        <v>8</v>
      </c>
      <c r="D19850">
        <v>23</v>
      </c>
      <c r="E19850">
        <v>0</v>
      </c>
    </row>
    <row r="19851" spans="1:5" x14ac:dyDescent="0.2">
      <c r="A19851" t="s">
        <v>15</v>
      </c>
      <c r="B19851" t="s">
        <v>149</v>
      </c>
      <c r="C19851">
        <v>9</v>
      </c>
      <c r="D19851">
        <v>28</v>
      </c>
      <c r="E19851">
        <v>1</v>
      </c>
    </row>
    <row r="19852" spans="1:5" x14ac:dyDescent="0.2">
      <c r="A19852" t="s">
        <v>15</v>
      </c>
      <c r="B19852" t="s">
        <v>150</v>
      </c>
      <c r="C19852">
        <v>1</v>
      </c>
      <c r="D19852">
        <v>30</v>
      </c>
      <c r="E19852">
        <v>0</v>
      </c>
    </row>
    <row r="19853" spans="1:5" x14ac:dyDescent="0.2">
      <c r="A19853" t="s">
        <v>15</v>
      </c>
      <c r="B19853" t="s">
        <v>150</v>
      </c>
      <c r="C19853">
        <v>10</v>
      </c>
      <c r="D19853">
        <v>31</v>
      </c>
      <c r="E19853">
        <v>0</v>
      </c>
    </row>
    <row r="19854" spans="1:5" x14ac:dyDescent="0.2">
      <c r="A19854" t="s">
        <v>15</v>
      </c>
      <c r="B19854" t="s">
        <v>150</v>
      </c>
      <c r="C19854">
        <v>2</v>
      </c>
      <c r="D19854">
        <v>27</v>
      </c>
      <c r="E19854">
        <v>0</v>
      </c>
    </row>
    <row r="19855" spans="1:5" x14ac:dyDescent="0.2">
      <c r="A19855" t="s">
        <v>15</v>
      </c>
      <c r="B19855" t="s">
        <v>150</v>
      </c>
      <c r="C19855">
        <v>3</v>
      </c>
      <c r="D19855">
        <v>34</v>
      </c>
      <c r="E19855">
        <v>0</v>
      </c>
    </row>
    <row r="19856" spans="1:5" x14ac:dyDescent="0.2">
      <c r="A19856" t="s">
        <v>15</v>
      </c>
      <c r="B19856" t="s">
        <v>150</v>
      </c>
      <c r="C19856">
        <v>4</v>
      </c>
      <c r="D19856">
        <v>34</v>
      </c>
      <c r="E19856">
        <v>0</v>
      </c>
    </row>
    <row r="19857" spans="1:5" x14ac:dyDescent="0.2">
      <c r="A19857" t="s">
        <v>15</v>
      </c>
      <c r="B19857" t="s">
        <v>150</v>
      </c>
      <c r="C19857">
        <v>5</v>
      </c>
      <c r="D19857">
        <v>31</v>
      </c>
      <c r="E19857">
        <v>0</v>
      </c>
    </row>
    <row r="19858" spans="1:5" x14ac:dyDescent="0.2">
      <c r="A19858" t="s">
        <v>15</v>
      </c>
      <c r="B19858" t="s">
        <v>150</v>
      </c>
      <c r="C19858">
        <v>6</v>
      </c>
      <c r="D19858">
        <v>30</v>
      </c>
      <c r="E19858">
        <v>0</v>
      </c>
    </row>
    <row r="19859" spans="1:5" x14ac:dyDescent="0.2">
      <c r="A19859" t="s">
        <v>15</v>
      </c>
      <c r="B19859" t="s">
        <v>150</v>
      </c>
      <c r="C19859">
        <v>7</v>
      </c>
      <c r="D19859">
        <v>27</v>
      </c>
      <c r="E19859">
        <v>0</v>
      </c>
    </row>
    <row r="19860" spans="1:5" x14ac:dyDescent="0.2">
      <c r="A19860" t="s">
        <v>15</v>
      </c>
      <c r="B19860" t="s">
        <v>150</v>
      </c>
      <c r="C19860">
        <v>8</v>
      </c>
      <c r="D19860">
        <v>23</v>
      </c>
      <c r="E19860">
        <v>1</v>
      </c>
    </row>
    <row r="19861" spans="1:5" x14ac:dyDescent="0.2">
      <c r="A19861" t="s">
        <v>15</v>
      </c>
      <c r="B19861" t="s">
        <v>150</v>
      </c>
      <c r="C19861">
        <v>9</v>
      </c>
      <c r="D19861">
        <v>28</v>
      </c>
      <c r="E19861">
        <v>0</v>
      </c>
    </row>
    <row r="19862" spans="1:5" x14ac:dyDescent="0.2">
      <c r="A19862" t="s">
        <v>15</v>
      </c>
      <c r="B19862" t="s">
        <v>151</v>
      </c>
      <c r="C19862">
        <v>1</v>
      </c>
      <c r="D19862">
        <v>30</v>
      </c>
      <c r="E19862">
        <v>0</v>
      </c>
    </row>
    <row r="19863" spans="1:5" x14ac:dyDescent="0.2">
      <c r="A19863" t="s">
        <v>15</v>
      </c>
      <c r="B19863" t="s">
        <v>151</v>
      </c>
      <c r="C19863">
        <v>10</v>
      </c>
      <c r="D19863">
        <v>31</v>
      </c>
      <c r="E19863">
        <v>0</v>
      </c>
    </row>
    <row r="19864" spans="1:5" x14ac:dyDescent="0.2">
      <c r="A19864" t="s">
        <v>15</v>
      </c>
      <c r="B19864" t="s">
        <v>151</v>
      </c>
      <c r="C19864">
        <v>2</v>
      </c>
      <c r="D19864">
        <v>27</v>
      </c>
      <c r="E19864">
        <v>0</v>
      </c>
    </row>
    <row r="19865" spans="1:5" x14ac:dyDescent="0.2">
      <c r="A19865" t="s">
        <v>15</v>
      </c>
      <c r="B19865" t="s">
        <v>151</v>
      </c>
      <c r="C19865">
        <v>3</v>
      </c>
      <c r="D19865">
        <v>34</v>
      </c>
      <c r="E19865">
        <v>0</v>
      </c>
    </row>
    <row r="19866" spans="1:5" x14ac:dyDescent="0.2">
      <c r="A19866" t="s">
        <v>15</v>
      </c>
      <c r="B19866" t="s">
        <v>151</v>
      </c>
      <c r="C19866">
        <v>4</v>
      </c>
      <c r="D19866">
        <v>34</v>
      </c>
      <c r="E19866">
        <v>0</v>
      </c>
    </row>
    <row r="19867" spans="1:5" x14ac:dyDescent="0.2">
      <c r="A19867" t="s">
        <v>15</v>
      </c>
      <c r="B19867" t="s">
        <v>151</v>
      </c>
      <c r="C19867">
        <v>5</v>
      </c>
      <c r="D19867">
        <v>31</v>
      </c>
      <c r="E19867">
        <v>0</v>
      </c>
    </row>
    <row r="19868" spans="1:5" x14ac:dyDescent="0.2">
      <c r="A19868" t="s">
        <v>15</v>
      </c>
      <c r="B19868" t="s">
        <v>151</v>
      </c>
      <c r="C19868">
        <v>6</v>
      </c>
      <c r="D19868">
        <v>30</v>
      </c>
      <c r="E19868">
        <v>0</v>
      </c>
    </row>
    <row r="19869" spans="1:5" x14ac:dyDescent="0.2">
      <c r="A19869" t="s">
        <v>15</v>
      </c>
      <c r="B19869" t="s">
        <v>151</v>
      </c>
      <c r="C19869">
        <v>7</v>
      </c>
      <c r="D19869">
        <v>27</v>
      </c>
      <c r="E19869">
        <v>0</v>
      </c>
    </row>
    <row r="19870" spans="1:5" x14ac:dyDescent="0.2">
      <c r="A19870" t="s">
        <v>15</v>
      </c>
      <c r="B19870" t="s">
        <v>151</v>
      </c>
      <c r="C19870">
        <v>8</v>
      </c>
      <c r="D19870">
        <v>23</v>
      </c>
      <c r="E19870">
        <v>0</v>
      </c>
    </row>
    <row r="19871" spans="1:5" x14ac:dyDescent="0.2">
      <c r="A19871" t="s">
        <v>15</v>
      </c>
      <c r="B19871" t="s">
        <v>151</v>
      </c>
      <c r="C19871">
        <v>9</v>
      </c>
      <c r="D19871">
        <v>28</v>
      </c>
      <c r="E19871">
        <v>0</v>
      </c>
    </row>
    <row r="19872" spans="1:5" x14ac:dyDescent="0.2">
      <c r="A19872" t="s">
        <v>15</v>
      </c>
      <c r="B19872" t="s">
        <v>152</v>
      </c>
      <c r="C19872">
        <v>1</v>
      </c>
      <c r="D19872">
        <v>30</v>
      </c>
      <c r="E19872">
        <v>0</v>
      </c>
    </row>
    <row r="19873" spans="1:5" x14ac:dyDescent="0.2">
      <c r="A19873" t="s">
        <v>15</v>
      </c>
      <c r="B19873" t="s">
        <v>152</v>
      </c>
      <c r="C19873">
        <v>10</v>
      </c>
      <c r="D19873">
        <v>31</v>
      </c>
      <c r="E19873">
        <v>1</v>
      </c>
    </row>
    <row r="19874" spans="1:5" x14ac:dyDescent="0.2">
      <c r="A19874" t="s">
        <v>15</v>
      </c>
      <c r="B19874" t="s">
        <v>152</v>
      </c>
      <c r="C19874">
        <v>2</v>
      </c>
      <c r="D19874">
        <v>27</v>
      </c>
      <c r="E19874">
        <v>0</v>
      </c>
    </row>
    <row r="19875" spans="1:5" x14ac:dyDescent="0.2">
      <c r="A19875" t="s">
        <v>15</v>
      </c>
      <c r="B19875" t="s">
        <v>152</v>
      </c>
      <c r="C19875">
        <v>3</v>
      </c>
      <c r="D19875">
        <v>34</v>
      </c>
      <c r="E19875">
        <v>0</v>
      </c>
    </row>
    <row r="19876" spans="1:5" x14ac:dyDescent="0.2">
      <c r="A19876" t="s">
        <v>15</v>
      </c>
      <c r="B19876" t="s">
        <v>152</v>
      </c>
      <c r="C19876">
        <v>4</v>
      </c>
      <c r="D19876">
        <v>34</v>
      </c>
      <c r="E19876">
        <v>0</v>
      </c>
    </row>
    <row r="19877" spans="1:5" x14ac:dyDescent="0.2">
      <c r="A19877" t="s">
        <v>15</v>
      </c>
      <c r="B19877" t="s">
        <v>152</v>
      </c>
      <c r="C19877">
        <v>5</v>
      </c>
      <c r="D19877">
        <v>31</v>
      </c>
      <c r="E19877">
        <v>0</v>
      </c>
    </row>
    <row r="19878" spans="1:5" x14ac:dyDescent="0.2">
      <c r="A19878" t="s">
        <v>15</v>
      </c>
      <c r="B19878" t="s">
        <v>152</v>
      </c>
      <c r="C19878">
        <v>6</v>
      </c>
      <c r="D19878">
        <v>30</v>
      </c>
      <c r="E19878">
        <v>0</v>
      </c>
    </row>
    <row r="19879" spans="1:5" x14ac:dyDescent="0.2">
      <c r="A19879" t="s">
        <v>15</v>
      </c>
      <c r="B19879" t="s">
        <v>152</v>
      </c>
      <c r="C19879">
        <v>7</v>
      </c>
      <c r="D19879">
        <v>27</v>
      </c>
      <c r="E19879">
        <v>1</v>
      </c>
    </row>
    <row r="19880" spans="1:5" x14ac:dyDescent="0.2">
      <c r="A19880" t="s">
        <v>15</v>
      </c>
      <c r="B19880" t="s">
        <v>152</v>
      </c>
      <c r="C19880">
        <v>8</v>
      </c>
      <c r="D19880">
        <v>23</v>
      </c>
      <c r="E19880">
        <v>0</v>
      </c>
    </row>
    <row r="19881" spans="1:5" x14ac:dyDescent="0.2">
      <c r="A19881" t="s">
        <v>15</v>
      </c>
      <c r="B19881" t="s">
        <v>152</v>
      </c>
      <c r="C19881">
        <v>9</v>
      </c>
      <c r="D19881">
        <v>28</v>
      </c>
      <c r="E19881">
        <v>0</v>
      </c>
    </row>
    <row r="19882" spans="1:5" x14ac:dyDescent="0.2">
      <c r="A19882" t="s">
        <v>15</v>
      </c>
      <c r="B19882" t="s">
        <v>153</v>
      </c>
      <c r="C19882">
        <v>1</v>
      </c>
      <c r="D19882">
        <v>30</v>
      </c>
      <c r="E19882">
        <v>0</v>
      </c>
    </row>
    <row r="19883" spans="1:5" x14ac:dyDescent="0.2">
      <c r="A19883" t="s">
        <v>15</v>
      </c>
      <c r="B19883" t="s">
        <v>153</v>
      </c>
      <c r="C19883">
        <v>10</v>
      </c>
      <c r="D19883">
        <v>31</v>
      </c>
      <c r="E19883">
        <v>0</v>
      </c>
    </row>
    <row r="19884" spans="1:5" x14ac:dyDescent="0.2">
      <c r="A19884" t="s">
        <v>15</v>
      </c>
      <c r="B19884" t="s">
        <v>153</v>
      </c>
      <c r="C19884">
        <v>2</v>
      </c>
      <c r="D19884">
        <v>27</v>
      </c>
      <c r="E19884">
        <v>1</v>
      </c>
    </row>
    <row r="19885" spans="1:5" x14ac:dyDescent="0.2">
      <c r="A19885" t="s">
        <v>15</v>
      </c>
      <c r="B19885" t="s">
        <v>153</v>
      </c>
      <c r="C19885">
        <v>3</v>
      </c>
      <c r="D19885">
        <v>34</v>
      </c>
      <c r="E19885">
        <v>1</v>
      </c>
    </row>
    <row r="19886" spans="1:5" x14ac:dyDescent="0.2">
      <c r="A19886" t="s">
        <v>15</v>
      </c>
      <c r="B19886" t="s">
        <v>153</v>
      </c>
      <c r="C19886">
        <v>4</v>
      </c>
      <c r="D19886">
        <v>34</v>
      </c>
      <c r="E19886">
        <v>0</v>
      </c>
    </row>
    <row r="19887" spans="1:5" x14ac:dyDescent="0.2">
      <c r="A19887" t="s">
        <v>15</v>
      </c>
      <c r="B19887" t="s">
        <v>153</v>
      </c>
      <c r="C19887">
        <v>5</v>
      </c>
      <c r="D19887">
        <v>31</v>
      </c>
      <c r="E19887">
        <v>0</v>
      </c>
    </row>
    <row r="19888" spans="1:5" x14ac:dyDescent="0.2">
      <c r="A19888" t="s">
        <v>15</v>
      </c>
      <c r="B19888" t="s">
        <v>153</v>
      </c>
      <c r="C19888">
        <v>6</v>
      </c>
      <c r="D19888">
        <v>30</v>
      </c>
      <c r="E19888">
        <v>0</v>
      </c>
    </row>
    <row r="19889" spans="1:5" x14ac:dyDescent="0.2">
      <c r="A19889" t="s">
        <v>15</v>
      </c>
      <c r="B19889" t="s">
        <v>153</v>
      </c>
      <c r="C19889">
        <v>7</v>
      </c>
      <c r="D19889">
        <v>27</v>
      </c>
      <c r="E19889">
        <v>0</v>
      </c>
    </row>
    <row r="19890" spans="1:5" x14ac:dyDescent="0.2">
      <c r="A19890" t="s">
        <v>15</v>
      </c>
      <c r="B19890" t="s">
        <v>153</v>
      </c>
      <c r="C19890">
        <v>8</v>
      </c>
      <c r="D19890">
        <v>23</v>
      </c>
      <c r="E19890">
        <v>1</v>
      </c>
    </row>
    <row r="19891" spans="1:5" x14ac:dyDescent="0.2">
      <c r="A19891" t="s">
        <v>15</v>
      </c>
      <c r="B19891" t="s">
        <v>153</v>
      </c>
      <c r="C19891">
        <v>9</v>
      </c>
      <c r="D19891">
        <v>28</v>
      </c>
      <c r="E19891">
        <v>0</v>
      </c>
    </row>
    <row r="19892" spans="1:5" x14ac:dyDescent="0.2">
      <c r="A19892" t="s">
        <v>15</v>
      </c>
      <c r="B19892" t="s">
        <v>154</v>
      </c>
      <c r="C19892">
        <v>1</v>
      </c>
      <c r="D19892">
        <v>30</v>
      </c>
      <c r="E19892">
        <v>0</v>
      </c>
    </row>
    <row r="19893" spans="1:5" x14ac:dyDescent="0.2">
      <c r="A19893" t="s">
        <v>15</v>
      </c>
      <c r="B19893" t="s">
        <v>154</v>
      </c>
      <c r="C19893">
        <v>10</v>
      </c>
      <c r="D19893">
        <v>31</v>
      </c>
      <c r="E19893">
        <v>0</v>
      </c>
    </row>
    <row r="19894" spans="1:5" x14ac:dyDescent="0.2">
      <c r="A19894" t="s">
        <v>15</v>
      </c>
      <c r="B19894" t="s">
        <v>154</v>
      </c>
      <c r="C19894">
        <v>2</v>
      </c>
      <c r="D19894">
        <v>27</v>
      </c>
      <c r="E19894">
        <v>0</v>
      </c>
    </row>
    <row r="19895" spans="1:5" x14ac:dyDescent="0.2">
      <c r="A19895" t="s">
        <v>15</v>
      </c>
      <c r="B19895" t="s">
        <v>154</v>
      </c>
      <c r="C19895">
        <v>3</v>
      </c>
      <c r="D19895">
        <v>34</v>
      </c>
      <c r="E19895">
        <v>0</v>
      </c>
    </row>
    <row r="19896" spans="1:5" x14ac:dyDescent="0.2">
      <c r="A19896" t="s">
        <v>15</v>
      </c>
      <c r="B19896" t="s">
        <v>154</v>
      </c>
      <c r="C19896">
        <v>4</v>
      </c>
      <c r="D19896">
        <v>34</v>
      </c>
      <c r="E19896">
        <v>1</v>
      </c>
    </row>
    <row r="19897" spans="1:5" x14ac:dyDescent="0.2">
      <c r="A19897" t="s">
        <v>15</v>
      </c>
      <c r="B19897" t="s">
        <v>154</v>
      </c>
      <c r="C19897">
        <v>5</v>
      </c>
      <c r="D19897">
        <v>31</v>
      </c>
      <c r="E19897">
        <v>1</v>
      </c>
    </row>
    <row r="19898" spans="1:5" x14ac:dyDescent="0.2">
      <c r="A19898" t="s">
        <v>15</v>
      </c>
      <c r="B19898" t="s">
        <v>154</v>
      </c>
      <c r="C19898">
        <v>6</v>
      </c>
      <c r="D19898">
        <v>30</v>
      </c>
      <c r="E19898">
        <v>0</v>
      </c>
    </row>
    <row r="19899" spans="1:5" x14ac:dyDescent="0.2">
      <c r="A19899" t="s">
        <v>15</v>
      </c>
      <c r="B19899" t="s">
        <v>154</v>
      </c>
      <c r="C19899">
        <v>7</v>
      </c>
      <c r="D19899">
        <v>27</v>
      </c>
      <c r="E19899">
        <v>0</v>
      </c>
    </row>
    <row r="19900" spans="1:5" x14ac:dyDescent="0.2">
      <c r="A19900" t="s">
        <v>15</v>
      </c>
      <c r="B19900" t="s">
        <v>154</v>
      </c>
      <c r="C19900">
        <v>8</v>
      </c>
      <c r="D19900">
        <v>23</v>
      </c>
      <c r="E19900">
        <v>0</v>
      </c>
    </row>
    <row r="19901" spans="1:5" x14ac:dyDescent="0.2">
      <c r="A19901" t="s">
        <v>15</v>
      </c>
      <c r="B19901" t="s">
        <v>154</v>
      </c>
      <c r="C19901">
        <v>9</v>
      </c>
      <c r="D19901">
        <v>28</v>
      </c>
      <c r="E19901">
        <v>0</v>
      </c>
    </row>
    <row r="19902" spans="1:5" x14ac:dyDescent="0.2">
      <c r="A19902" t="s">
        <v>15</v>
      </c>
      <c r="B19902" t="s">
        <v>155</v>
      </c>
      <c r="C19902">
        <v>1</v>
      </c>
      <c r="D19902">
        <v>30</v>
      </c>
      <c r="E19902">
        <v>1</v>
      </c>
    </row>
    <row r="19903" spans="1:5" x14ac:dyDescent="0.2">
      <c r="A19903" t="s">
        <v>15</v>
      </c>
      <c r="B19903" t="s">
        <v>155</v>
      </c>
      <c r="C19903">
        <v>10</v>
      </c>
      <c r="D19903">
        <v>31</v>
      </c>
      <c r="E19903">
        <v>0</v>
      </c>
    </row>
    <row r="19904" spans="1:5" x14ac:dyDescent="0.2">
      <c r="A19904" t="s">
        <v>15</v>
      </c>
      <c r="B19904" t="s">
        <v>155</v>
      </c>
      <c r="C19904">
        <v>2</v>
      </c>
      <c r="D19904">
        <v>27</v>
      </c>
      <c r="E19904">
        <v>0</v>
      </c>
    </row>
    <row r="19905" spans="1:5" x14ac:dyDescent="0.2">
      <c r="A19905" t="s">
        <v>15</v>
      </c>
      <c r="B19905" t="s">
        <v>155</v>
      </c>
      <c r="C19905">
        <v>3</v>
      </c>
      <c r="D19905">
        <v>34</v>
      </c>
      <c r="E19905">
        <v>0</v>
      </c>
    </row>
    <row r="19906" spans="1:5" x14ac:dyDescent="0.2">
      <c r="A19906" t="s">
        <v>15</v>
      </c>
      <c r="B19906" t="s">
        <v>155</v>
      </c>
      <c r="C19906">
        <v>4</v>
      </c>
      <c r="D19906">
        <v>34</v>
      </c>
      <c r="E19906">
        <v>0</v>
      </c>
    </row>
    <row r="19907" spans="1:5" x14ac:dyDescent="0.2">
      <c r="A19907" t="s">
        <v>15</v>
      </c>
      <c r="B19907" t="s">
        <v>155</v>
      </c>
      <c r="C19907">
        <v>5</v>
      </c>
      <c r="D19907">
        <v>31</v>
      </c>
      <c r="E19907">
        <v>0</v>
      </c>
    </row>
    <row r="19908" spans="1:5" x14ac:dyDescent="0.2">
      <c r="A19908" t="s">
        <v>15</v>
      </c>
      <c r="B19908" t="s">
        <v>155</v>
      </c>
      <c r="C19908">
        <v>6</v>
      </c>
      <c r="D19908">
        <v>30</v>
      </c>
      <c r="E19908">
        <v>0</v>
      </c>
    </row>
    <row r="19909" spans="1:5" x14ac:dyDescent="0.2">
      <c r="A19909" t="s">
        <v>15</v>
      </c>
      <c r="B19909" t="s">
        <v>155</v>
      </c>
      <c r="C19909">
        <v>7</v>
      </c>
      <c r="D19909">
        <v>27</v>
      </c>
      <c r="E19909">
        <v>0</v>
      </c>
    </row>
    <row r="19910" spans="1:5" x14ac:dyDescent="0.2">
      <c r="A19910" t="s">
        <v>15</v>
      </c>
      <c r="B19910" t="s">
        <v>155</v>
      </c>
      <c r="C19910">
        <v>8</v>
      </c>
      <c r="D19910">
        <v>23</v>
      </c>
      <c r="E19910">
        <v>0</v>
      </c>
    </row>
    <row r="19911" spans="1:5" x14ac:dyDescent="0.2">
      <c r="A19911" t="s">
        <v>15</v>
      </c>
      <c r="B19911" t="s">
        <v>155</v>
      </c>
      <c r="C19911">
        <v>9</v>
      </c>
      <c r="D19911">
        <v>28</v>
      </c>
      <c r="E19911">
        <v>0</v>
      </c>
    </row>
    <row r="19912" spans="1:5" x14ac:dyDescent="0.2">
      <c r="A19912" t="s">
        <v>15</v>
      </c>
      <c r="B19912" t="s">
        <v>156</v>
      </c>
      <c r="C19912">
        <v>1</v>
      </c>
      <c r="D19912">
        <v>30</v>
      </c>
      <c r="E19912">
        <v>0</v>
      </c>
    </row>
    <row r="19913" spans="1:5" x14ac:dyDescent="0.2">
      <c r="A19913" t="s">
        <v>15</v>
      </c>
      <c r="B19913" t="s">
        <v>156</v>
      </c>
      <c r="C19913">
        <v>10</v>
      </c>
      <c r="D19913">
        <v>31</v>
      </c>
      <c r="E19913">
        <v>0</v>
      </c>
    </row>
    <row r="19914" spans="1:5" x14ac:dyDescent="0.2">
      <c r="A19914" t="s">
        <v>15</v>
      </c>
      <c r="B19914" t="s">
        <v>156</v>
      </c>
      <c r="C19914">
        <v>2</v>
      </c>
      <c r="D19914">
        <v>27</v>
      </c>
      <c r="E19914">
        <v>0</v>
      </c>
    </row>
    <row r="19915" spans="1:5" x14ac:dyDescent="0.2">
      <c r="A19915" t="s">
        <v>15</v>
      </c>
      <c r="B19915" t="s">
        <v>156</v>
      </c>
      <c r="C19915">
        <v>3</v>
      </c>
      <c r="D19915">
        <v>34</v>
      </c>
      <c r="E19915">
        <v>0</v>
      </c>
    </row>
    <row r="19916" spans="1:5" x14ac:dyDescent="0.2">
      <c r="A19916" t="s">
        <v>15</v>
      </c>
      <c r="B19916" t="s">
        <v>156</v>
      </c>
      <c r="C19916">
        <v>4</v>
      </c>
      <c r="D19916">
        <v>34</v>
      </c>
      <c r="E19916">
        <v>0</v>
      </c>
    </row>
    <row r="19917" spans="1:5" x14ac:dyDescent="0.2">
      <c r="A19917" t="s">
        <v>15</v>
      </c>
      <c r="B19917" t="s">
        <v>156</v>
      </c>
      <c r="C19917">
        <v>5</v>
      </c>
      <c r="D19917">
        <v>31</v>
      </c>
      <c r="E19917">
        <v>0</v>
      </c>
    </row>
    <row r="19918" spans="1:5" x14ac:dyDescent="0.2">
      <c r="A19918" t="s">
        <v>15</v>
      </c>
      <c r="B19918" t="s">
        <v>156</v>
      </c>
      <c r="C19918">
        <v>6</v>
      </c>
      <c r="D19918">
        <v>30</v>
      </c>
      <c r="E19918">
        <v>0</v>
      </c>
    </row>
    <row r="19919" spans="1:5" x14ac:dyDescent="0.2">
      <c r="A19919" t="s">
        <v>15</v>
      </c>
      <c r="B19919" t="s">
        <v>156</v>
      </c>
      <c r="C19919">
        <v>7</v>
      </c>
      <c r="D19919">
        <v>27</v>
      </c>
      <c r="E19919">
        <v>0</v>
      </c>
    </row>
    <row r="19920" spans="1:5" x14ac:dyDescent="0.2">
      <c r="A19920" t="s">
        <v>15</v>
      </c>
      <c r="B19920" t="s">
        <v>156</v>
      </c>
      <c r="C19920">
        <v>8</v>
      </c>
      <c r="D19920">
        <v>23</v>
      </c>
      <c r="E19920">
        <v>0</v>
      </c>
    </row>
    <row r="19921" spans="1:5" x14ac:dyDescent="0.2">
      <c r="A19921" t="s">
        <v>15</v>
      </c>
      <c r="B19921" t="s">
        <v>156</v>
      </c>
      <c r="C19921">
        <v>9</v>
      </c>
      <c r="D19921">
        <v>28</v>
      </c>
      <c r="E19921">
        <v>0</v>
      </c>
    </row>
    <row r="19922" spans="1:5" x14ac:dyDescent="0.2">
      <c r="A19922" t="s">
        <v>15</v>
      </c>
      <c r="B19922" t="s">
        <v>157</v>
      </c>
      <c r="C19922">
        <v>1</v>
      </c>
      <c r="D19922">
        <v>30</v>
      </c>
      <c r="E19922">
        <v>0</v>
      </c>
    </row>
    <row r="19923" spans="1:5" x14ac:dyDescent="0.2">
      <c r="A19923" t="s">
        <v>15</v>
      </c>
      <c r="B19923" t="s">
        <v>157</v>
      </c>
      <c r="C19923">
        <v>10</v>
      </c>
      <c r="D19923">
        <v>31</v>
      </c>
      <c r="E19923">
        <v>0</v>
      </c>
    </row>
    <row r="19924" spans="1:5" x14ac:dyDescent="0.2">
      <c r="A19924" t="s">
        <v>15</v>
      </c>
      <c r="B19924" t="s">
        <v>157</v>
      </c>
      <c r="C19924">
        <v>2</v>
      </c>
      <c r="D19924">
        <v>27</v>
      </c>
      <c r="E19924">
        <v>0</v>
      </c>
    </row>
    <row r="19925" spans="1:5" x14ac:dyDescent="0.2">
      <c r="A19925" t="s">
        <v>15</v>
      </c>
      <c r="B19925" t="s">
        <v>157</v>
      </c>
      <c r="C19925">
        <v>3</v>
      </c>
      <c r="D19925">
        <v>34</v>
      </c>
      <c r="E19925">
        <v>0</v>
      </c>
    </row>
    <row r="19926" spans="1:5" x14ac:dyDescent="0.2">
      <c r="A19926" t="s">
        <v>15</v>
      </c>
      <c r="B19926" t="s">
        <v>157</v>
      </c>
      <c r="C19926">
        <v>4</v>
      </c>
      <c r="D19926">
        <v>34</v>
      </c>
      <c r="E19926">
        <v>0</v>
      </c>
    </row>
    <row r="19927" spans="1:5" x14ac:dyDescent="0.2">
      <c r="A19927" t="s">
        <v>15</v>
      </c>
      <c r="B19927" t="s">
        <v>157</v>
      </c>
      <c r="C19927">
        <v>5</v>
      </c>
      <c r="D19927">
        <v>31</v>
      </c>
      <c r="E19927">
        <v>0</v>
      </c>
    </row>
    <row r="19928" spans="1:5" x14ac:dyDescent="0.2">
      <c r="A19928" t="s">
        <v>15</v>
      </c>
      <c r="B19928" t="s">
        <v>157</v>
      </c>
      <c r="C19928">
        <v>6</v>
      </c>
      <c r="D19928">
        <v>30</v>
      </c>
      <c r="E19928">
        <v>0</v>
      </c>
    </row>
    <row r="19929" spans="1:5" x14ac:dyDescent="0.2">
      <c r="A19929" t="s">
        <v>15</v>
      </c>
      <c r="B19929" t="s">
        <v>157</v>
      </c>
      <c r="C19929">
        <v>7</v>
      </c>
      <c r="D19929">
        <v>27</v>
      </c>
      <c r="E19929">
        <v>0</v>
      </c>
    </row>
    <row r="19930" spans="1:5" x14ac:dyDescent="0.2">
      <c r="A19930" t="s">
        <v>15</v>
      </c>
      <c r="B19930" t="s">
        <v>157</v>
      </c>
      <c r="C19930">
        <v>8</v>
      </c>
      <c r="D19930">
        <v>23</v>
      </c>
      <c r="E19930">
        <v>0</v>
      </c>
    </row>
    <row r="19931" spans="1:5" x14ac:dyDescent="0.2">
      <c r="A19931" t="s">
        <v>15</v>
      </c>
      <c r="B19931" t="s">
        <v>157</v>
      </c>
      <c r="C19931">
        <v>9</v>
      </c>
      <c r="D19931">
        <v>28</v>
      </c>
      <c r="E19931">
        <v>0</v>
      </c>
    </row>
    <row r="19932" spans="1:5" x14ac:dyDescent="0.2">
      <c r="A19932" t="s">
        <v>15</v>
      </c>
      <c r="B19932" t="s">
        <v>158</v>
      </c>
      <c r="C19932">
        <v>1</v>
      </c>
      <c r="D19932">
        <v>32</v>
      </c>
      <c r="E19932">
        <v>0</v>
      </c>
    </row>
    <row r="19933" spans="1:5" x14ac:dyDescent="0.2">
      <c r="A19933" t="s">
        <v>15</v>
      </c>
      <c r="B19933" t="s">
        <v>158</v>
      </c>
      <c r="C19933">
        <v>10</v>
      </c>
      <c r="D19933">
        <v>36</v>
      </c>
      <c r="E19933">
        <v>0</v>
      </c>
    </row>
    <row r="19934" spans="1:5" x14ac:dyDescent="0.2">
      <c r="A19934" t="s">
        <v>15</v>
      </c>
      <c r="B19934" t="s">
        <v>158</v>
      </c>
      <c r="C19934">
        <v>2</v>
      </c>
      <c r="D19934">
        <v>29</v>
      </c>
      <c r="E19934">
        <v>0</v>
      </c>
    </row>
    <row r="19935" spans="1:5" x14ac:dyDescent="0.2">
      <c r="A19935" t="s">
        <v>15</v>
      </c>
      <c r="B19935" t="s">
        <v>158</v>
      </c>
      <c r="C19935">
        <v>3</v>
      </c>
      <c r="D19935">
        <v>37</v>
      </c>
      <c r="E19935">
        <v>0</v>
      </c>
    </row>
    <row r="19936" spans="1:5" x14ac:dyDescent="0.2">
      <c r="A19936" t="s">
        <v>15</v>
      </c>
      <c r="B19936" t="s">
        <v>158</v>
      </c>
      <c r="C19936">
        <v>4</v>
      </c>
      <c r="D19936">
        <v>37</v>
      </c>
      <c r="E19936">
        <v>0</v>
      </c>
    </row>
    <row r="19937" spans="1:5" x14ac:dyDescent="0.2">
      <c r="A19937" t="s">
        <v>15</v>
      </c>
      <c r="B19937" t="s">
        <v>158</v>
      </c>
      <c r="C19937">
        <v>5</v>
      </c>
      <c r="D19937">
        <v>34</v>
      </c>
      <c r="E19937">
        <v>0</v>
      </c>
    </row>
    <row r="19938" spans="1:5" x14ac:dyDescent="0.2">
      <c r="A19938" t="s">
        <v>15</v>
      </c>
      <c r="B19938" t="s">
        <v>158</v>
      </c>
      <c r="C19938">
        <v>6</v>
      </c>
      <c r="D19938">
        <v>32</v>
      </c>
      <c r="E19938">
        <v>0</v>
      </c>
    </row>
    <row r="19939" spans="1:5" x14ac:dyDescent="0.2">
      <c r="A19939" t="s">
        <v>15</v>
      </c>
      <c r="B19939" t="s">
        <v>158</v>
      </c>
      <c r="C19939">
        <v>7</v>
      </c>
      <c r="D19939">
        <v>29</v>
      </c>
      <c r="E19939">
        <v>0</v>
      </c>
    </row>
    <row r="19940" spans="1:5" x14ac:dyDescent="0.2">
      <c r="A19940" t="s">
        <v>15</v>
      </c>
      <c r="B19940" t="s">
        <v>158</v>
      </c>
      <c r="C19940">
        <v>8</v>
      </c>
      <c r="D19940">
        <v>23</v>
      </c>
      <c r="E19940">
        <v>0</v>
      </c>
    </row>
    <row r="19941" spans="1:5" x14ac:dyDescent="0.2">
      <c r="A19941" t="s">
        <v>15</v>
      </c>
      <c r="B19941" t="s">
        <v>158</v>
      </c>
      <c r="C19941">
        <v>9</v>
      </c>
      <c r="D19941">
        <v>28</v>
      </c>
      <c r="E19941">
        <v>0</v>
      </c>
    </row>
    <row r="19942" spans="1:5" x14ac:dyDescent="0.2">
      <c r="A19942" t="s">
        <v>15</v>
      </c>
      <c r="B19942" t="s">
        <v>159</v>
      </c>
      <c r="C19942">
        <v>1</v>
      </c>
      <c r="D19942">
        <v>30</v>
      </c>
      <c r="E19942">
        <v>0</v>
      </c>
    </row>
    <row r="19943" spans="1:5" x14ac:dyDescent="0.2">
      <c r="A19943" t="s">
        <v>15</v>
      </c>
      <c r="B19943" t="s">
        <v>159</v>
      </c>
      <c r="C19943">
        <v>10</v>
      </c>
      <c r="D19943">
        <v>31</v>
      </c>
      <c r="E19943">
        <v>0</v>
      </c>
    </row>
    <row r="19944" spans="1:5" x14ac:dyDescent="0.2">
      <c r="A19944" t="s">
        <v>15</v>
      </c>
      <c r="B19944" t="s">
        <v>159</v>
      </c>
      <c r="C19944">
        <v>2</v>
      </c>
      <c r="D19944">
        <v>27</v>
      </c>
      <c r="E19944">
        <v>0</v>
      </c>
    </row>
    <row r="19945" spans="1:5" x14ac:dyDescent="0.2">
      <c r="A19945" t="s">
        <v>15</v>
      </c>
      <c r="B19945" t="s">
        <v>159</v>
      </c>
      <c r="C19945">
        <v>3</v>
      </c>
      <c r="D19945">
        <v>34</v>
      </c>
      <c r="E19945">
        <v>0</v>
      </c>
    </row>
    <row r="19946" spans="1:5" x14ac:dyDescent="0.2">
      <c r="A19946" t="s">
        <v>15</v>
      </c>
      <c r="B19946" t="s">
        <v>159</v>
      </c>
      <c r="C19946">
        <v>4</v>
      </c>
      <c r="D19946">
        <v>34</v>
      </c>
      <c r="E19946">
        <v>0</v>
      </c>
    </row>
    <row r="19947" spans="1:5" x14ac:dyDescent="0.2">
      <c r="A19947" t="s">
        <v>15</v>
      </c>
      <c r="B19947" t="s">
        <v>159</v>
      </c>
      <c r="C19947">
        <v>5</v>
      </c>
      <c r="D19947">
        <v>31</v>
      </c>
      <c r="E19947">
        <v>0</v>
      </c>
    </row>
    <row r="19948" spans="1:5" x14ac:dyDescent="0.2">
      <c r="A19948" t="s">
        <v>15</v>
      </c>
      <c r="B19948" t="s">
        <v>159</v>
      </c>
      <c r="C19948">
        <v>6</v>
      </c>
      <c r="D19948">
        <v>30</v>
      </c>
      <c r="E19948">
        <v>0</v>
      </c>
    </row>
    <row r="19949" spans="1:5" x14ac:dyDescent="0.2">
      <c r="A19949" t="s">
        <v>15</v>
      </c>
      <c r="B19949" t="s">
        <v>159</v>
      </c>
      <c r="C19949">
        <v>7</v>
      </c>
      <c r="D19949">
        <v>27</v>
      </c>
      <c r="E19949">
        <v>0</v>
      </c>
    </row>
    <row r="19950" spans="1:5" x14ac:dyDescent="0.2">
      <c r="A19950" t="s">
        <v>15</v>
      </c>
      <c r="B19950" t="s">
        <v>159</v>
      </c>
      <c r="C19950">
        <v>8</v>
      </c>
      <c r="D19950">
        <v>23</v>
      </c>
      <c r="E19950">
        <v>0</v>
      </c>
    </row>
    <row r="19951" spans="1:5" x14ac:dyDescent="0.2">
      <c r="A19951" t="s">
        <v>15</v>
      </c>
      <c r="B19951" t="s">
        <v>159</v>
      </c>
      <c r="C19951">
        <v>9</v>
      </c>
      <c r="D19951">
        <v>28</v>
      </c>
      <c r="E19951">
        <v>0</v>
      </c>
    </row>
    <row r="19952" spans="1:5" x14ac:dyDescent="0.2">
      <c r="A19952" t="s">
        <v>15</v>
      </c>
      <c r="B19952" t="s">
        <v>160</v>
      </c>
      <c r="C19952">
        <v>1</v>
      </c>
      <c r="D19952">
        <v>47</v>
      </c>
      <c r="E19952">
        <v>0</v>
      </c>
    </row>
    <row r="19953" spans="1:5" x14ac:dyDescent="0.2">
      <c r="A19953" t="s">
        <v>15</v>
      </c>
      <c r="B19953" t="s">
        <v>160</v>
      </c>
      <c r="C19953">
        <v>10</v>
      </c>
      <c r="D19953">
        <v>66</v>
      </c>
      <c r="E19953">
        <v>0</v>
      </c>
    </row>
    <row r="19954" spans="1:5" x14ac:dyDescent="0.2">
      <c r="A19954" t="s">
        <v>15</v>
      </c>
      <c r="B19954" t="s">
        <v>160</v>
      </c>
      <c r="C19954">
        <v>2</v>
      </c>
      <c r="D19954">
        <v>51</v>
      </c>
      <c r="E19954">
        <v>0</v>
      </c>
    </row>
    <row r="19955" spans="1:5" x14ac:dyDescent="0.2">
      <c r="A19955" t="s">
        <v>15</v>
      </c>
      <c r="B19955" t="s">
        <v>160</v>
      </c>
      <c r="C19955">
        <v>3</v>
      </c>
      <c r="D19955">
        <v>59</v>
      </c>
      <c r="E19955">
        <v>0</v>
      </c>
    </row>
    <row r="19956" spans="1:5" x14ac:dyDescent="0.2">
      <c r="A19956" t="s">
        <v>15</v>
      </c>
      <c r="B19956" t="s">
        <v>160</v>
      </c>
      <c r="C19956">
        <v>4</v>
      </c>
      <c r="D19956">
        <v>47</v>
      </c>
      <c r="E19956">
        <v>0</v>
      </c>
    </row>
    <row r="19957" spans="1:5" x14ac:dyDescent="0.2">
      <c r="A19957" t="s">
        <v>15</v>
      </c>
      <c r="B19957" t="s">
        <v>160</v>
      </c>
      <c r="C19957">
        <v>5</v>
      </c>
      <c r="D19957">
        <v>46</v>
      </c>
      <c r="E19957">
        <v>0</v>
      </c>
    </row>
    <row r="19958" spans="1:5" x14ac:dyDescent="0.2">
      <c r="A19958" t="s">
        <v>15</v>
      </c>
      <c r="B19958" t="s">
        <v>160</v>
      </c>
      <c r="C19958">
        <v>6</v>
      </c>
      <c r="D19958">
        <v>47</v>
      </c>
      <c r="E19958">
        <v>0</v>
      </c>
    </row>
    <row r="19959" spans="1:5" x14ac:dyDescent="0.2">
      <c r="A19959" t="s">
        <v>15</v>
      </c>
      <c r="B19959" t="s">
        <v>160</v>
      </c>
      <c r="C19959">
        <v>7</v>
      </c>
      <c r="D19959">
        <v>47</v>
      </c>
      <c r="E19959">
        <v>0</v>
      </c>
    </row>
    <row r="19960" spans="1:5" x14ac:dyDescent="0.2">
      <c r="A19960" t="s">
        <v>15</v>
      </c>
      <c r="B19960" t="s">
        <v>160</v>
      </c>
      <c r="C19960">
        <v>8</v>
      </c>
      <c r="D19960">
        <v>52</v>
      </c>
      <c r="E19960">
        <v>0</v>
      </c>
    </row>
    <row r="19961" spans="1:5" x14ac:dyDescent="0.2">
      <c r="A19961" t="s">
        <v>15</v>
      </c>
      <c r="B19961" t="s">
        <v>160</v>
      </c>
      <c r="C19961">
        <v>9</v>
      </c>
      <c r="D19961">
        <v>40</v>
      </c>
      <c r="E19961">
        <v>0</v>
      </c>
    </row>
    <row r="19962" spans="1:5" x14ac:dyDescent="0.2">
      <c r="A19962" t="s">
        <v>15</v>
      </c>
      <c r="B19962" t="s">
        <v>161</v>
      </c>
      <c r="C19962">
        <v>1</v>
      </c>
      <c r="D19962">
        <v>54</v>
      </c>
      <c r="E19962">
        <v>0</v>
      </c>
    </row>
    <row r="19963" spans="1:5" x14ac:dyDescent="0.2">
      <c r="A19963" t="s">
        <v>15</v>
      </c>
      <c r="B19963" t="s">
        <v>161</v>
      </c>
      <c r="C19963">
        <v>10</v>
      </c>
      <c r="D19963">
        <v>58</v>
      </c>
      <c r="E19963">
        <v>0</v>
      </c>
    </row>
    <row r="19964" spans="1:5" x14ac:dyDescent="0.2">
      <c r="A19964" t="s">
        <v>15</v>
      </c>
      <c r="B19964" t="s">
        <v>161</v>
      </c>
      <c r="C19964">
        <v>2</v>
      </c>
      <c r="D19964">
        <v>39</v>
      </c>
      <c r="E19964">
        <v>0</v>
      </c>
    </row>
    <row r="19965" spans="1:5" x14ac:dyDescent="0.2">
      <c r="A19965" t="s">
        <v>15</v>
      </c>
      <c r="B19965" t="s">
        <v>161</v>
      </c>
      <c r="C19965">
        <v>3</v>
      </c>
      <c r="D19965">
        <v>57</v>
      </c>
      <c r="E19965">
        <v>0</v>
      </c>
    </row>
    <row r="19966" spans="1:5" x14ac:dyDescent="0.2">
      <c r="A19966" t="s">
        <v>15</v>
      </c>
      <c r="B19966" t="s">
        <v>161</v>
      </c>
      <c r="C19966">
        <v>4</v>
      </c>
      <c r="D19966">
        <v>46</v>
      </c>
      <c r="E19966">
        <v>0</v>
      </c>
    </row>
    <row r="19967" spans="1:5" x14ac:dyDescent="0.2">
      <c r="A19967" t="s">
        <v>15</v>
      </c>
      <c r="B19967" t="s">
        <v>161</v>
      </c>
      <c r="C19967">
        <v>5</v>
      </c>
      <c r="D19967">
        <v>46</v>
      </c>
      <c r="E19967">
        <v>0</v>
      </c>
    </row>
    <row r="19968" spans="1:5" x14ac:dyDescent="0.2">
      <c r="A19968" t="s">
        <v>15</v>
      </c>
      <c r="B19968" t="s">
        <v>161</v>
      </c>
      <c r="C19968">
        <v>6</v>
      </c>
      <c r="D19968">
        <v>45</v>
      </c>
      <c r="E19968">
        <v>0</v>
      </c>
    </row>
    <row r="19969" spans="1:5" x14ac:dyDescent="0.2">
      <c r="A19969" t="s">
        <v>15</v>
      </c>
      <c r="B19969" t="s">
        <v>161</v>
      </c>
      <c r="C19969">
        <v>7</v>
      </c>
      <c r="D19969">
        <v>38</v>
      </c>
      <c r="E19969">
        <v>0</v>
      </c>
    </row>
    <row r="19970" spans="1:5" x14ac:dyDescent="0.2">
      <c r="A19970" t="s">
        <v>15</v>
      </c>
      <c r="B19970" t="s">
        <v>161</v>
      </c>
      <c r="C19970">
        <v>8</v>
      </c>
      <c r="D19970">
        <v>43</v>
      </c>
      <c r="E19970">
        <v>0</v>
      </c>
    </row>
    <row r="19971" spans="1:5" x14ac:dyDescent="0.2">
      <c r="A19971" t="s">
        <v>15</v>
      </c>
      <c r="B19971" t="s">
        <v>161</v>
      </c>
      <c r="C19971">
        <v>9</v>
      </c>
      <c r="D19971">
        <v>43</v>
      </c>
      <c r="E19971">
        <v>0</v>
      </c>
    </row>
    <row r="19972" spans="1:5" x14ac:dyDescent="0.2">
      <c r="A19972" t="s">
        <v>15</v>
      </c>
      <c r="B19972" t="s">
        <v>162</v>
      </c>
      <c r="C19972">
        <v>1</v>
      </c>
      <c r="D19972">
        <v>46</v>
      </c>
      <c r="E19972">
        <v>0</v>
      </c>
    </row>
    <row r="19973" spans="1:5" x14ac:dyDescent="0.2">
      <c r="A19973" t="s">
        <v>15</v>
      </c>
      <c r="B19973" t="s">
        <v>162</v>
      </c>
      <c r="C19973">
        <v>10</v>
      </c>
      <c r="D19973">
        <v>62</v>
      </c>
      <c r="E19973">
        <v>0</v>
      </c>
    </row>
    <row r="19974" spans="1:5" x14ac:dyDescent="0.2">
      <c r="A19974" t="s">
        <v>15</v>
      </c>
      <c r="B19974" t="s">
        <v>162</v>
      </c>
      <c r="C19974">
        <v>2</v>
      </c>
      <c r="D19974">
        <v>51</v>
      </c>
      <c r="E19974">
        <v>0</v>
      </c>
    </row>
    <row r="19975" spans="1:5" x14ac:dyDescent="0.2">
      <c r="A19975" t="s">
        <v>15</v>
      </c>
      <c r="B19975" t="s">
        <v>162</v>
      </c>
      <c r="C19975">
        <v>3</v>
      </c>
      <c r="D19975">
        <v>60</v>
      </c>
      <c r="E19975">
        <v>0</v>
      </c>
    </row>
    <row r="19976" spans="1:5" x14ac:dyDescent="0.2">
      <c r="A19976" t="s">
        <v>15</v>
      </c>
      <c r="B19976" t="s">
        <v>162</v>
      </c>
      <c r="C19976">
        <v>4</v>
      </c>
      <c r="D19976">
        <v>47</v>
      </c>
      <c r="E19976">
        <v>0</v>
      </c>
    </row>
    <row r="19977" spans="1:5" x14ac:dyDescent="0.2">
      <c r="A19977" t="s">
        <v>15</v>
      </c>
      <c r="B19977" t="s">
        <v>162</v>
      </c>
      <c r="C19977">
        <v>5</v>
      </c>
      <c r="D19977">
        <v>46</v>
      </c>
      <c r="E19977">
        <v>0</v>
      </c>
    </row>
    <row r="19978" spans="1:5" x14ac:dyDescent="0.2">
      <c r="A19978" t="s">
        <v>15</v>
      </c>
      <c r="B19978" t="s">
        <v>162</v>
      </c>
      <c r="C19978">
        <v>6</v>
      </c>
      <c r="D19978">
        <v>43</v>
      </c>
      <c r="E19978">
        <v>0</v>
      </c>
    </row>
    <row r="19979" spans="1:5" x14ac:dyDescent="0.2">
      <c r="A19979" t="s">
        <v>15</v>
      </c>
      <c r="B19979" t="s">
        <v>162</v>
      </c>
      <c r="C19979">
        <v>7</v>
      </c>
      <c r="D19979">
        <v>47</v>
      </c>
      <c r="E19979">
        <v>0</v>
      </c>
    </row>
    <row r="19980" spans="1:5" x14ac:dyDescent="0.2">
      <c r="A19980" t="s">
        <v>15</v>
      </c>
      <c r="B19980" t="s">
        <v>162</v>
      </c>
      <c r="C19980">
        <v>8</v>
      </c>
      <c r="D19980">
        <v>51</v>
      </c>
      <c r="E19980">
        <v>0</v>
      </c>
    </row>
    <row r="19981" spans="1:5" x14ac:dyDescent="0.2">
      <c r="A19981" t="s">
        <v>15</v>
      </c>
      <c r="B19981" t="s">
        <v>162</v>
      </c>
      <c r="C19981">
        <v>9</v>
      </c>
      <c r="D19981">
        <v>41</v>
      </c>
      <c r="E19981">
        <v>0</v>
      </c>
    </row>
    <row r="19982" spans="1:5" x14ac:dyDescent="0.2">
      <c r="A19982" t="s">
        <v>10</v>
      </c>
      <c r="B19982" t="s">
        <v>136</v>
      </c>
      <c r="C19982">
        <v>1</v>
      </c>
      <c r="D19982">
        <v>1</v>
      </c>
      <c r="E19982">
        <v>0</v>
      </c>
    </row>
    <row r="19983" spans="1:5" x14ac:dyDescent="0.2">
      <c r="A19983" t="s">
        <v>10</v>
      </c>
      <c r="B19983" t="s">
        <v>136</v>
      </c>
      <c r="C19983">
        <v>10</v>
      </c>
      <c r="D19983">
        <v>1</v>
      </c>
      <c r="E19983">
        <v>0</v>
      </c>
    </row>
    <row r="19984" spans="1:5" x14ac:dyDescent="0.2">
      <c r="A19984" t="s">
        <v>10</v>
      </c>
      <c r="B19984" t="s">
        <v>136</v>
      </c>
      <c r="C19984">
        <v>2</v>
      </c>
      <c r="D19984">
        <v>1</v>
      </c>
      <c r="E19984">
        <v>0</v>
      </c>
    </row>
    <row r="19985" spans="1:5" x14ac:dyDescent="0.2">
      <c r="A19985" t="s">
        <v>10</v>
      </c>
      <c r="B19985" t="s">
        <v>136</v>
      </c>
      <c r="C19985">
        <v>3</v>
      </c>
      <c r="D19985">
        <v>3</v>
      </c>
      <c r="E19985">
        <v>0</v>
      </c>
    </row>
    <row r="19986" spans="1:5" x14ac:dyDescent="0.2">
      <c r="A19986" t="s">
        <v>10</v>
      </c>
      <c r="B19986" t="s">
        <v>136</v>
      </c>
      <c r="C19986">
        <v>4</v>
      </c>
      <c r="D19986">
        <v>4</v>
      </c>
      <c r="E19986">
        <v>0</v>
      </c>
    </row>
    <row r="19987" spans="1:5" x14ac:dyDescent="0.2">
      <c r="A19987" t="s">
        <v>10</v>
      </c>
      <c r="B19987" t="s">
        <v>136</v>
      </c>
      <c r="C19987">
        <v>5</v>
      </c>
      <c r="D19987">
        <v>1</v>
      </c>
      <c r="E19987">
        <v>0</v>
      </c>
    </row>
    <row r="19988" spans="1:5" x14ac:dyDescent="0.2">
      <c r="A19988" t="s">
        <v>10</v>
      </c>
      <c r="B19988" t="s">
        <v>136</v>
      </c>
      <c r="C19988">
        <v>6</v>
      </c>
      <c r="D19988">
        <v>1</v>
      </c>
      <c r="E19988">
        <v>0</v>
      </c>
    </row>
    <row r="19989" spans="1:5" x14ac:dyDescent="0.2">
      <c r="A19989" t="s">
        <v>10</v>
      </c>
      <c r="B19989" t="s">
        <v>136</v>
      </c>
      <c r="C19989">
        <v>7</v>
      </c>
      <c r="D19989">
        <v>1</v>
      </c>
      <c r="E19989">
        <v>0</v>
      </c>
    </row>
    <row r="19990" spans="1:5" x14ac:dyDescent="0.2">
      <c r="A19990" t="s">
        <v>10</v>
      </c>
      <c r="B19990" t="s">
        <v>136</v>
      </c>
      <c r="C19990">
        <v>8</v>
      </c>
      <c r="D19990">
        <v>2</v>
      </c>
      <c r="E19990">
        <v>0</v>
      </c>
    </row>
    <row r="19991" spans="1:5" x14ac:dyDescent="0.2">
      <c r="A19991" t="s">
        <v>10</v>
      </c>
      <c r="B19991" t="s">
        <v>136</v>
      </c>
      <c r="C19991">
        <v>9</v>
      </c>
      <c r="D19991">
        <v>3</v>
      </c>
      <c r="E19991">
        <v>0</v>
      </c>
    </row>
    <row r="19992" spans="1:5" x14ac:dyDescent="0.2">
      <c r="A19992" t="s">
        <v>10</v>
      </c>
      <c r="B19992" t="s">
        <v>137</v>
      </c>
      <c r="C19992">
        <v>1</v>
      </c>
      <c r="D19992">
        <v>1</v>
      </c>
      <c r="E19992">
        <v>0</v>
      </c>
    </row>
    <row r="19993" spans="1:5" x14ac:dyDescent="0.2">
      <c r="A19993" t="s">
        <v>10</v>
      </c>
      <c r="B19993" t="s">
        <v>137</v>
      </c>
      <c r="C19993">
        <v>10</v>
      </c>
      <c r="D19993">
        <v>1</v>
      </c>
      <c r="E19993">
        <v>0</v>
      </c>
    </row>
    <row r="19994" spans="1:5" x14ac:dyDescent="0.2">
      <c r="A19994" t="s">
        <v>10</v>
      </c>
      <c r="B19994" t="s">
        <v>137</v>
      </c>
      <c r="C19994">
        <v>2</v>
      </c>
      <c r="D19994">
        <v>1</v>
      </c>
      <c r="E19994">
        <v>0</v>
      </c>
    </row>
    <row r="19995" spans="1:5" x14ac:dyDescent="0.2">
      <c r="A19995" t="s">
        <v>10</v>
      </c>
      <c r="B19995" t="s">
        <v>137</v>
      </c>
      <c r="C19995">
        <v>3</v>
      </c>
      <c r="D19995">
        <v>3</v>
      </c>
      <c r="E19995">
        <v>0</v>
      </c>
    </row>
    <row r="19996" spans="1:5" x14ac:dyDescent="0.2">
      <c r="A19996" t="s">
        <v>10</v>
      </c>
      <c r="B19996" t="s">
        <v>137</v>
      </c>
      <c r="C19996">
        <v>4</v>
      </c>
      <c r="D19996">
        <v>3</v>
      </c>
      <c r="E19996">
        <v>0</v>
      </c>
    </row>
    <row r="19997" spans="1:5" x14ac:dyDescent="0.2">
      <c r="A19997" t="s">
        <v>10</v>
      </c>
      <c r="B19997" t="s">
        <v>137</v>
      </c>
      <c r="C19997">
        <v>5</v>
      </c>
      <c r="D19997">
        <v>1</v>
      </c>
      <c r="E19997">
        <v>0</v>
      </c>
    </row>
    <row r="19998" spans="1:5" x14ac:dyDescent="0.2">
      <c r="A19998" t="s">
        <v>10</v>
      </c>
      <c r="B19998" t="s">
        <v>137</v>
      </c>
      <c r="C19998">
        <v>6</v>
      </c>
      <c r="D19998">
        <v>1</v>
      </c>
      <c r="E19998">
        <v>0</v>
      </c>
    </row>
    <row r="19999" spans="1:5" x14ac:dyDescent="0.2">
      <c r="A19999" t="s">
        <v>10</v>
      </c>
      <c r="B19999" t="s">
        <v>137</v>
      </c>
      <c r="C19999">
        <v>7</v>
      </c>
      <c r="D19999">
        <v>1</v>
      </c>
      <c r="E19999">
        <v>0</v>
      </c>
    </row>
    <row r="20000" spans="1:5" x14ac:dyDescent="0.2">
      <c r="A20000" t="s">
        <v>10</v>
      </c>
      <c r="B20000" t="s">
        <v>137</v>
      </c>
      <c r="C20000">
        <v>8</v>
      </c>
      <c r="D20000">
        <v>2</v>
      </c>
      <c r="E20000">
        <v>0</v>
      </c>
    </row>
    <row r="20001" spans="1:5" x14ac:dyDescent="0.2">
      <c r="A20001" t="s">
        <v>10</v>
      </c>
      <c r="B20001" t="s">
        <v>137</v>
      </c>
      <c r="C20001">
        <v>9</v>
      </c>
      <c r="D20001">
        <v>3</v>
      </c>
      <c r="E20001">
        <v>0</v>
      </c>
    </row>
    <row r="20002" spans="1:5" x14ac:dyDescent="0.2">
      <c r="A20002" t="s">
        <v>10</v>
      </c>
      <c r="B20002" t="s">
        <v>138</v>
      </c>
      <c r="C20002">
        <v>1</v>
      </c>
      <c r="D20002">
        <v>1</v>
      </c>
      <c r="E20002">
        <v>0</v>
      </c>
    </row>
    <row r="20003" spans="1:5" x14ac:dyDescent="0.2">
      <c r="A20003" t="s">
        <v>10</v>
      </c>
      <c r="B20003" t="s">
        <v>138</v>
      </c>
      <c r="C20003">
        <v>10</v>
      </c>
      <c r="D20003">
        <v>1</v>
      </c>
      <c r="E20003">
        <v>0</v>
      </c>
    </row>
    <row r="20004" spans="1:5" x14ac:dyDescent="0.2">
      <c r="A20004" t="s">
        <v>10</v>
      </c>
      <c r="B20004" t="s">
        <v>138</v>
      </c>
      <c r="C20004">
        <v>2</v>
      </c>
      <c r="D20004">
        <v>1</v>
      </c>
      <c r="E20004">
        <v>0</v>
      </c>
    </row>
    <row r="20005" spans="1:5" x14ac:dyDescent="0.2">
      <c r="A20005" t="s">
        <v>10</v>
      </c>
      <c r="B20005" t="s">
        <v>138</v>
      </c>
      <c r="C20005">
        <v>3</v>
      </c>
      <c r="D20005">
        <v>3</v>
      </c>
      <c r="E20005">
        <v>0</v>
      </c>
    </row>
    <row r="20006" spans="1:5" x14ac:dyDescent="0.2">
      <c r="A20006" t="s">
        <v>10</v>
      </c>
      <c r="B20006" t="s">
        <v>138</v>
      </c>
      <c r="C20006">
        <v>4</v>
      </c>
      <c r="D20006">
        <v>3</v>
      </c>
      <c r="E20006">
        <v>0</v>
      </c>
    </row>
    <row r="20007" spans="1:5" x14ac:dyDescent="0.2">
      <c r="A20007" t="s">
        <v>10</v>
      </c>
      <c r="B20007" t="s">
        <v>138</v>
      </c>
      <c r="C20007">
        <v>5</v>
      </c>
      <c r="D20007">
        <v>1</v>
      </c>
      <c r="E20007">
        <v>0</v>
      </c>
    </row>
    <row r="20008" spans="1:5" x14ac:dyDescent="0.2">
      <c r="A20008" t="s">
        <v>10</v>
      </c>
      <c r="B20008" t="s">
        <v>138</v>
      </c>
      <c r="C20008">
        <v>6</v>
      </c>
      <c r="D20008">
        <v>1</v>
      </c>
      <c r="E20008">
        <v>0</v>
      </c>
    </row>
    <row r="20009" spans="1:5" x14ac:dyDescent="0.2">
      <c r="A20009" t="s">
        <v>10</v>
      </c>
      <c r="B20009" t="s">
        <v>138</v>
      </c>
      <c r="C20009">
        <v>7</v>
      </c>
      <c r="D20009">
        <v>1</v>
      </c>
      <c r="E20009">
        <v>0</v>
      </c>
    </row>
    <row r="20010" spans="1:5" x14ac:dyDescent="0.2">
      <c r="A20010" t="s">
        <v>10</v>
      </c>
      <c r="B20010" t="s">
        <v>138</v>
      </c>
      <c r="C20010">
        <v>8</v>
      </c>
      <c r="D20010">
        <v>2</v>
      </c>
      <c r="E20010">
        <v>0</v>
      </c>
    </row>
    <row r="20011" spans="1:5" x14ac:dyDescent="0.2">
      <c r="A20011" t="s">
        <v>10</v>
      </c>
      <c r="B20011" t="s">
        <v>138</v>
      </c>
      <c r="C20011">
        <v>9</v>
      </c>
      <c r="D20011">
        <v>3</v>
      </c>
      <c r="E20011">
        <v>0</v>
      </c>
    </row>
    <row r="20012" spans="1:5" x14ac:dyDescent="0.2">
      <c r="A20012" t="s">
        <v>10</v>
      </c>
      <c r="B20012" t="s">
        <v>139</v>
      </c>
      <c r="C20012">
        <v>1</v>
      </c>
      <c r="D20012">
        <v>1</v>
      </c>
      <c r="E20012">
        <v>0</v>
      </c>
    </row>
    <row r="20013" spans="1:5" x14ac:dyDescent="0.2">
      <c r="A20013" t="s">
        <v>10</v>
      </c>
      <c r="B20013" t="s">
        <v>139</v>
      </c>
      <c r="C20013">
        <v>10</v>
      </c>
      <c r="D20013">
        <v>1</v>
      </c>
      <c r="E20013">
        <v>0</v>
      </c>
    </row>
    <row r="20014" spans="1:5" x14ac:dyDescent="0.2">
      <c r="A20014" t="s">
        <v>10</v>
      </c>
      <c r="B20014" t="s">
        <v>139</v>
      </c>
      <c r="C20014">
        <v>2</v>
      </c>
      <c r="D20014">
        <v>1</v>
      </c>
      <c r="E20014">
        <v>0</v>
      </c>
    </row>
    <row r="20015" spans="1:5" x14ac:dyDescent="0.2">
      <c r="A20015" t="s">
        <v>10</v>
      </c>
      <c r="B20015" t="s">
        <v>139</v>
      </c>
      <c r="C20015">
        <v>3</v>
      </c>
      <c r="D20015">
        <v>3</v>
      </c>
      <c r="E20015">
        <v>0</v>
      </c>
    </row>
    <row r="20016" spans="1:5" x14ac:dyDescent="0.2">
      <c r="A20016" t="s">
        <v>10</v>
      </c>
      <c r="B20016" t="s">
        <v>139</v>
      </c>
      <c r="C20016">
        <v>4</v>
      </c>
      <c r="D20016">
        <v>3</v>
      </c>
      <c r="E20016">
        <v>0</v>
      </c>
    </row>
    <row r="20017" spans="1:5" x14ac:dyDescent="0.2">
      <c r="A20017" t="s">
        <v>10</v>
      </c>
      <c r="B20017" t="s">
        <v>139</v>
      </c>
      <c r="C20017">
        <v>5</v>
      </c>
      <c r="D20017">
        <v>1</v>
      </c>
      <c r="E20017">
        <v>0</v>
      </c>
    </row>
    <row r="20018" spans="1:5" x14ac:dyDescent="0.2">
      <c r="A20018" t="s">
        <v>10</v>
      </c>
      <c r="B20018" t="s">
        <v>139</v>
      </c>
      <c r="C20018">
        <v>6</v>
      </c>
      <c r="D20018">
        <v>1</v>
      </c>
      <c r="E20018">
        <v>0</v>
      </c>
    </row>
    <row r="20019" spans="1:5" x14ac:dyDescent="0.2">
      <c r="A20019" t="s">
        <v>10</v>
      </c>
      <c r="B20019" t="s">
        <v>139</v>
      </c>
      <c r="C20019">
        <v>7</v>
      </c>
      <c r="D20019">
        <v>1</v>
      </c>
      <c r="E20019">
        <v>0</v>
      </c>
    </row>
    <row r="20020" spans="1:5" x14ac:dyDescent="0.2">
      <c r="A20020" t="s">
        <v>10</v>
      </c>
      <c r="B20020" t="s">
        <v>139</v>
      </c>
      <c r="C20020">
        <v>8</v>
      </c>
      <c r="D20020">
        <v>2</v>
      </c>
      <c r="E20020">
        <v>0</v>
      </c>
    </row>
    <row r="20021" spans="1:5" x14ac:dyDescent="0.2">
      <c r="A20021" t="s">
        <v>10</v>
      </c>
      <c r="B20021" t="s">
        <v>139</v>
      </c>
      <c r="C20021">
        <v>9</v>
      </c>
      <c r="D20021">
        <v>3</v>
      </c>
      <c r="E20021">
        <v>0</v>
      </c>
    </row>
    <row r="20022" spans="1:5" x14ac:dyDescent="0.2">
      <c r="A20022" t="s">
        <v>10</v>
      </c>
      <c r="B20022" t="s">
        <v>140</v>
      </c>
      <c r="C20022">
        <v>1</v>
      </c>
      <c r="D20022">
        <v>1</v>
      </c>
      <c r="E20022">
        <v>0</v>
      </c>
    </row>
    <row r="20023" spans="1:5" x14ac:dyDescent="0.2">
      <c r="A20023" t="s">
        <v>10</v>
      </c>
      <c r="B20023" t="s">
        <v>140</v>
      </c>
      <c r="C20023">
        <v>10</v>
      </c>
      <c r="D20023">
        <v>1</v>
      </c>
      <c r="E20023">
        <v>0</v>
      </c>
    </row>
    <row r="20024" spans="1:5" x14ac:dyDescent="0.2">
      <c r="A20024" t="s">
        <v>10</v>
      </c>
      <c r="B20024" t="s">
        <v>140</v>
      </c>
      <c r="C20024">
        <v>2</v>
      </c>
      <c r="D20024">
        <v>1</v>
      </c>
      <c r="E20024">
        <v>0</v>
      </c>
    </row>
    <row r="20025" spans="1:5" x14ac:dyDescent="0.2">
      <c r="A20025" t="s">
        <v>10</v>
      </c>
      <c r="B20025" t="s">
        <v>140</v>
      </c>
      <c r="C20025">
        <v>3</v>
      </c>
      <c r="D20025">
        <v>3</v>
      </c>
      <c r="E20025">
        <v>0</v>
      </c>
    </row>
    <row r="20026" spans="1:5" x14ac:dyDescent="0.2">
      <c r="A20026" t="s">
        <v>10</v>
      </c>
      <c r="B20026" t="s">
        <v>140</v>
      </c>
      <c r="C20026">
        <v>4</v>
      </c>
      <c r="D20026">
        <v>3</v>
      </c>
      <c r="E20026">
        <v>0</v>
      </c>
    </row>
    <row r="20027" spans="1:5" x14ac:dyDescent="0.2">
      <c r="A20027" t="s">
        <v>10</v>
      </c>
      <c r="B20027" t="s">
        <v>140</v>
      </c>
      <c r="C20027">
        <v>5</v>
      </c>
      <c r="D20027">
        <v>1</v>
      </c>
      <c r="E20027">
        <v>0</v>
      </c>
    </row>
    <row r="20028" spans="1:5" x14ac:dyDescent="0.2">
      <c r="A20028" t="s">
        <v>10</v>
      </c>
      <c r="B20028" t="s">
        <v>140</v>
      </c>
      <c r="C20028">
        <v>6</v>
      </c>
      <c r="D20028">
        <v>1</v>
      </c>
      <c r="E20028">
        <v>0</v>
      </c>
    </row>
    <row r="20029" spans="1:5" x14ac:dyDescent="0.2">
      <c r="A20029" t="s">
        <v>10</v>
      </c>
      <c r="B20029" t="s">
        <v>140</v>
      </c>
      <c r="C20029">
        <v>7</v>
      </c>
      <c r="D20029">
        <v>1</v>
      </c>
      <c r="E20029">
        <v>0</v>
      </c>
    </row>
    <row r="20030" spans="1:5" x14ac:dyDescent="0.2">
      <c r="A20030" t="s">
        <v>10</v>
      </c>
      <c r="B20030" t="s">
        <v>140</v>
      </c>
      <c r="C20030">
        <v>8</v>
      </c>
      <c r="D20030">
        <v>2</v>
      </c>
      <c r="E20030">
        <v>0</v>
      </c>
    </row>
    <row r="20031" spans="1:5" x14ac:dyDescent="0.2">
      <c r="A20031" t="s">
        <v>10</v>
      </c>
      <c r="B20031" t="s">
        <v>140</v>
      </c>
      <c r="C20031">
        <v>9</v>
      </c>
      <c r="D20031">
        <v>3</v>
      </c>
      <c r="E20031">
        <v>0</v>
      </c>
    </row>
    <row r="20032" spans="1:5" x14ac:dyDescent="0.2">
      <c r="A20032" t="s">
        <v>10</v>
      </c>
      <c r="B20032" t="s">
        <v>141</v>
      </c>
      <c r="C20032">
        <v>1</v>
      </c>
      <c r="D20032">
        <v>1</v>
      </c>
      <c r="E20032">
        <v>0</v>
      </c>
    </row>
    <row r="20033" spans="1:5" x14ac:dyDescent="0.2">
      <c r="A20033" t="s">
        <v>10</v>
      </c>
      <c r="B20033" t="s">
        <v>141</v>
      </c>
      <c r="C20033">
        <v>10</v>
      </c>
      <c r="D20033">
        <v>1</v>
      </c>
      <c r="E20033">
        <v>0</v>
      </c>
    </row>
    <row r="20034" spans="1:5" x14ac:dyDescent="0.2">
      <c r="A20034" t="s">
        <v>10</v>
      </c>
      <c r="B20034" t="s">
        <v>141</v>
      </c>
      <c r="C20034">
        <v>2</v>
      </c>
      <c r="D20034">
        <v>1</v>
      </c>
      <c r="E20034">
        <v>0</v>
      </c>
    </row>
    <row r="20035" spans="1:5" x14ac:dyDescent="0.2">
      <c r="A20035" t="s">
        <v>10</v>
      </c>
      <c r="B20035" t="s">
        <v>141</v>
      </c>
      <c r="C20035">
        <v>3</v>
      </c>
      <c r="D20035">
        <v>3</v>
      </c>
      <c r="E20035">
        <v>0</v>
      </c>
    </row>
    <row r="20036" spans="1:5" x14ac:dyDescent="0.2">
      <c r="A20036" t="s">
        <v>10</v>
      </c>
      <c r="B20036" t="s">
        <v>141</v>
      </c>
      <c r="C20036">
        <v>4</v>
      </c>
      <c r="D20036">
        <v>3</v>
      </c>
      <c r="E20036">
        <v>0</v>
      </c>
    </row>
    <row r="20037" spans="1:5" x14ac:dyDescent="0.2">
      <c r="A20037" t="s">
        <v>10</v>
      </c>
      <c r="B20037" t="s">
        <v>141</v>
      </c>
      <c r="C20037">
        <v>5</v>
      </c>
      <c r="D20037">
        <v>1</v>
      </c>
      <c r="E20037">
        <v>0</v>
      </c>
    </row>
    <row r="20038" spans="1:5" x14ac:dyDescent="0.2">
      <c r="A20038" t="s">
        <v>10</v>
      </c>
      <c r="B20038" t="s">
        <v>141</v>
      </c>
      <c r="C20038">
        <v>6</v>
      </c>
      <c r="D20038">
        <v>1</v>
      </c>
      <c r="E20038">
        <v>0</v>
      </c>
    </row>
    <row r="20039" spans="1:5" x14ac:dyDescent="0.2">
      <c r="A20039" t="s">
        <v>10</v>
      </c>
      <c r="B20039" t="s">
        <v>141</v>
      </c>
      <c r="C20039">
        <v>7</v>
      </c>
      <c r="D20039">
        <v>1</v>
      </c>
      <c r="E20039">
        <v>0</v>
      </c>
    </row>
    <row r="20040" spans="1:5" x14ac:dyDescent="0.2">
      <c r="A20040" t="s">
        <v>10</v>
      </c>
      <c r="B20040" t="s">
        <v>141</v>
      </c>
      <c r="C20040">
        <v>8</v>
      </c>
      <c r="D20040">
        <v>2</v>
      </c>
      <c r="E20040">
        <v>0</v>
      </c>
    </row>
    <row r="20041" spans="1:5" x14ac:dyDescent="0.2">
      <c r="A20041" t="s">
        <v>10</v>
      </c>
      <c r="B20041" t="s">
        <v>141</v>
      </c>
      <c r="C20041">
        <v>9</v>
      </c>
      <c r="D20041">
        <v>3</v>
      </c>
      <c r="E20041">
        <v>0</v>
      </c>
    </row>
    <row r="20042" spans="1:5" x14ac:dyDescent="0.2">
      <c r="A20042" t="s">
        <v>10</v>
      </c>
      <c r="B20042" t="s">
        <v>142</v>
      </c>
      <c r="C20042">
        <v>1</v>
      </c>
      <c r="D20042">
        <v>1</v>
      </c>
      <c r="E20042">
        <v>0</v>
      </c>
    </row>
    <row r="20043" spans="1:5" x14ac:dyDescent="0.2">
      <c r="A20043" t="s">
        <v>10</v>
      </c>
      <c r="B20043" t="s">
        <v>142</v>
      </c>
      <c r="C20043">
        <v>10</v>
      </c>
      <c r="D20043">
        <v>1</v>
      </c>
      <c r="E20043">
        <v>0</v>
      </c>
    </row>
    <row r="20044" spans="1:5" x14ac:dyDescent="0.2">
      <c r="A20044" t="s">
        <v>10</v>
      </c>
      <c r="B20044" t="s">
        <v>142</v>
      </c>
      <c r="C20044">
        <v>2</v>
      </c>
      <c r="D20044">
        <v>1</v>
      </c>
      <c r="E20044">
        <v>0</v>
      </c>
    </row>
    <row r="20045" spans="1:5" x14ac:dyDescent="0.2">
      <c r="A20045" t="s">
        <v>10</v>
      </c>
      <c r="B20045" t="s">
        <v>142</v>
      </c>
      <c r="C20045">
        <v>3</v>
      </c>
      <c r="D20045">
        <v>3</v>
      </c>
      <c r="E20045">
        <v>0</v>
      </c>
    </row>
    <row r="20046" spans="1:5" x14ac:dyDescent="0.2">
      <c r="A20046" t="s">
        <v>10</v>
      </c>
      <c r="B20046" t="s">
        <v>142</v>
      </c>
      <c r="C20046">
        <v>4</v>
      </c>
      <c r="D20046">
        <v>3</v>
      </c>
      <c r="E20046">
        <v>0</v>
      </c>
    </row>
    <row r="20047" spans="1:5" x14ac:dyDescent="0.2">
      <c r="A20047" t="s">
        <v>10</v>
      </c>
      <c r="B20047" t="s">
        <v>142</v>
      </c>
      <c r="C20047">
        <v>5</v>
      </c>
      <c r="D20047">
        <v>1</v>
      </c>
      <c r="E20047">
        <v>0</v>
      </c>
    </row>
    <row r="20048" spans="1:5" x14ac:dyDescent="0.2">
      <c r="A20048" t="s">
        <v>10</v>
      </c>
      <c r="B20048" t="s">
        <v>142</v>
      </c>
      <c r="C20048">
        <v>6</v>
      </c>
      <c r="D20048">
        <v>1</v>
      </c>
      <c r="E20048">
        <v>0</v>
      </c>
    </row>
    <row r="20049" spans="1:5" x14ac:dyDescent="0.2">
      <c r="A20049" t="s">
        <v>10</v>
      </c>
      <c r="B20049" t="s">
        <v>142</v>
      </c>
      <c r="C20049">
        <v>7</v>
      </c>
      <c r="D20049">
        <v>1</v>
      </c>
      <c r="E20049">
        <v>0</v>
      </c>
    </row>
    <row r="20050" spans="1:5" x14ac:dyDescent="0.2">
      <c r="A20050" t="s">
        <v>10</v>
      </c>
      <c r="B20050" t="s">
        <v>142</v>
      </c>
      <c r="C20050">
        <v>8</v>
      </c>
      <c r="D20050">
        <v>2</v>
      </c>
      <c r="E20050">
        <v>0</v>
      </c>
    </row>
    <row r="20051" spans="1:5" x14ac:dyDescent="0.2">
      <c r="A20051" t="s">
        <v>10</v>
      </c>
      <c r="B20051" t="s">
        <v>142</v>
      </c>
      <c r="C20051">
        <v>9</v>
      </c>
      <c r="D20051">
        <v>3</v>
      </c>
      <c r="E20051">
        <v>0</v>
      </c>
    </row>
    <row r="20052" spans="1:5" x14ac:dyDescent="0.2">
      <c r="A20052" t="s">
        <v>10</v>
      </c>
      <c r="B20052" t="s">
        <v>143</v>
      </c>
      <c r="C20052">
        <v>1</v>
      </c>
      <c r="D20052">
        <v>1</v>
      </c>
      <c r="E20052">
        <v>0</v>
      </c>
    </row>
    <row r="20053" spans="1:5" x14ac:dyDescent="0.2">
      <c r="A20053" t="s">
        <v>10</v>
      </c>
      <c r="B20053" t="s">
        <v>143</v>
      </c>
      <c r="C20053">
        <v>10</v>
      </c>
      <c r="D20053">
        <v>1</v>
      </c>
      <c r="E20053">
        <v>0</v>
      </c>
    </row>
    <row r="20054" spans="1:5" x14ac:dyDescent="0.2">
      <c r="A20054" t="s">
        <v>10</v>
      </c>
      <c r="B20054" t="s">
        <v>143</v>
      </c>
      <c r="C20054">
        <v>2</v>
      </c>
      <c r="D20054">
        <v>1</v>
      </c>
      <c r="E20054">
        <v>0</v>
      </c>
    </row>
    <row r="20055" spans="1:5" x14ac:dyDescent="0.2">
      <c r="A20055" t="s">
        <v>10</v>
      </c>
      <c r="B20055" t="s">
        <v>143</v>
      </c>
      <c r="C20055">
        <v>3</v>
      </c>
      <c r="D20055">
        <v>3</v>
      </c>
      <c r="E20055">
        <v>0</v>
      </c>
    </row>
    <row r="20056" spans="1:5" x14ac:dyDescent="0.2">
      <c r="A20056" t="s">
        <v>10</v>
      </c>
      <c r="B20056" t="s">
        <v>143</v>
      </c>
      <c r="C20056">
        <v>4</v>
      </c>
      <c r="D20056">
        <v>3</v>
      </c>
      <c r="E20056">
        <v>0</v>
      </c>
    </row>
    <row r="20057" spans="1:5" x14ac:dyDescent="0.2">
      <c r="A20057" t="s">
        <v>10</v>
      </c>
      <c r="B20057" t="s">
        <v>143</v>
      </c>
      <c r="C20057">
        <v>5</v>
      </c>
      <c r="D20057">
        <v>1</v>
      </c>
      <c r="E20057">
        <v>0</v>
      </c>
    </row>
    <row r="20058" spans="1:5" x14ac:dyDescent="0.2">
      <c r="A20058" t="s">
        <v>10</v>
      </c>
      <c r="B20058" t="s">
        <v>143</v>
      </c>
      <c r="C20058">
        <v>6</v>
      </c>
      <c r="D20058">
        <v>1</v>
      </c>
      <c r="E20058">
        <v>0</v>
      </c>
    </row>
    <row r="20059" spans="1:5" x14ac:dyDescent="0.2">
      <c r="A20059" t="s">
        <v>10</v>
      </c>
      <c r="B20059" t="s">
        <v>143</v>
      </c>
      <c r="C20059">
        <v>7</v>
      </c>
      <c r="D20059">
        <v>1</v>
      </c>
      <c r="E20059">
        <v>0</v>
      </c>
    </row>
    <row r="20060" spans="1:5" x14ac:dyDescent="0.2">
      <c r="A20060" t="s">
        <v>10</v>
      </c>
      <c r="B20060" t="s">
        <v>143</v>
      </c>
      <c r="C20060">
        <v>8</v>
      </c>
      <c r="D20060">
        <v>2</v>
      </c>
      <c r="E20060">
        <v>0</v>
      </c>
    </row>
    <row r="20061" spans="1:5" x14ac:dyDescent="0.2">
      <c r="A20061" t="s">
        <v>10</v>
      </c>
      <c r="B20061" t="s">
        <v>143</v>
      </c>
      <c r="C20061">
        <v>9</v>
      </c>
      <c r="D20061">
        <v>3</v>
      </c>
      <c r="E20061">
        <v>0</v>
      </c>
    </row>
    <row r="20062" spans="1:5" x14ac:dyDescent="0.2">
      <c r="A20062" t="s">
        <v>10</v>
      </c>
      <c r="B20062" t="s">
        <v>144</v>
      </c>
      <c r="C20062">
        <v>1</v>
      </c>
      <c r="D20062">
        <v>1</v>
      </c>
      <c r="E20062">
        <v>0</v>
      </c>
    </row>
    <row r="20063" spans="1:5" x14ac:dyDescent="0.2">
      <c r="A20063" t="s">
        <v>10</v>
      </c>
      <c r="B20063" t="s">
        <v>144</v>
      </c>
      <c r="C20063">
        <v>10</v>
      </c>
      <c r="D20063">
        <v>1</v>
      </c>
      <c r="E20063">
        <v>0</v>
      </c>
    </row>
    <row r="20064" spans="1:5" x14ac:dyDescent="0.2">
      <c r="A20064" t="s">
        <v>10</v>
      </c>
      <c r="B20064" t="s">
        <v>144</v>
      </c>
      <c r="C20064">
        <v>2</v>
      </c>
      <c r="D20064">
        <v>1</v>
      </c>
      <c r="E20064">
        <v>0</v>
      </c>
    </row>
    <row r="20065" spans="1:5" x14ac:dyDescent="0.2">
      <c r="A20065" t="s">
        <v>10</v>
      </c>
      <c r="B20065" t="s">
        <v>144</v>
      </c>
      <c r="C20065">
        <v>3</v>
      </c>
      <c r="D20065">
        <v>3</v>
      </c>
      <c r="E20065">
        <v>0</v>
      </c>
    </row>
    <row r="20066" spans="1:5" x14ac:dyDescent="0.2">
      <c r="A20066" t="s">
        <v>10</v>
      </c>
      <c r="B20066" t="s">
        <v>144</v>
      </c>
      <c r="C20066">
        <v>4</v>
      </c>
      <c r="D20066">
        <v>3</v>
      </c>
      <c r="E20066">
        <v>0</v>
      </c>
    </row>
    <row r="20067" spans="1:5" x14ac:dyDescent="0.2">
      <c r="A20067" t="s">
        <v>10</v>
      </c>
      <c r="B20067" t="s">
        <v>144</v>
      </c>
      <c r="C20067">
        <v>5</v>
      </c>
      <c r="D20067">
        <v>1</v>
      </c>
      <c r="E20067">
        <v>0</v>
      </c>
    </row>
    <row r="20068" spans="1:5" x14ac:dyDescent="0.2">
      <c r="A20068" t="s">
        <v>10</v>
      </c>
      <c r="B20068" t="s">
        <v>144</v>
      </c>
      <c r="C20068">
        <v>6</v>
      </c>
      <c r="D20068">
        <v>1</v>
      </c>
      <c r="E20068">
        <v>0</v>
      </c>
    </row>
    <row r="20069" spans="1:5" x14ac:dyDescent="0.2">
      <c r="A20069" t="s">
        <v>10</v>
      </c>
      <c r="B20069" t="s">
        <v>144</v>
      </c>
      <c r="C20069">
        <v>7</v>
      </c>
      <c r="D20069">
        <v>1</v>
      </c>
      <c r="E20069">
        <v>0</v>
      </c>
    </row>
    <row r="20070" spans="1:5" x14ac:dyDescent="0.2">
      <c r="A20070" t="s">
        <v>10</v>
      </c>
      <c r="B20070" t="s">
        <v>144</v>
      </c>
      <c r="C20070">
        <v>8</v>
      </c>
      <c r="D20070">
        <v>2</v>
      </c>
      <c r="E20070">
        <v>0</v>
      </c>
    </row>
    <row r="20071" spans="1:5" x14ac:dyDescent="0.2">
      <c r="A20071" t="s">
        <v>10</v>
      </c>
      <c r="B20071" t="s">
        <v>144</v>
      </c>
      <c r="C20071">
        <v>9</v>
      </c>
      <c r="D20071">
        <v>3</v>
      </c>
      <c r="E20071">
        <v>0</v>
      </c>
    </row>
    <row r="20072" spans="1:5" x14ac:dyDescent="0.2">
      <c r="A20072" t="s">
        <v>10</v>
      </c>
      <c r="B20072" t="s">
        <v>145</v>
      </c>
      <c r="C20072">
        <v>1</v>
      </c>
      <c r="D20072">
        <v>1</v>
      </c>
      <c r="E20072">
        <v>0</v>
      </c>
    </row>
    <row r="20073" spans="1:5" x14ac:dyDescent="0.2">
      <c r="A20073" t="s">
        <v>10</v>
      </c>
      <c r="B20073" t="s">
        <v>145</v>
      </c>
      <c r="C20073">
        <v>10</v>
      </c>
      <c r="D20073">
        <v>1</v>
      </c>
      <c r="E20073">
        <v>0</v>
      </c>
    </row>
    <row r="20074" spans="1:5" x14ac:dyDescent="0.2">
      <c r="A20074" t="s">
        <v>10</v>
      </c>
      <c r="B20074" t="s">
        <v>145</v>
      </c>
      <c r="C20074">
        <v>2</v>
      </c>
      <c r="D20074">
        <v>1</v>
      </c>
      <c r="E20074">
        <v>0</v>
      </c>
    </row>
    <row r="20075" spans="1:5" x14ac:dyDescent="0.2">
      <c r="A20075" t="s">
        <v>10</v>
      </c>
      <c r="B20075" t="s">
        <v>145</v>
      </c>
      <c r="C20075">
        <v>3</v>
      </c>
      <c r="D20075">
        <v>3</v>
      </c>
      <c r="E20075">
        <v>0</v>
      </c>
    </row>
    <row r="20076" spans="1:5" x14ac:dyDescent="0.2">
      <c r="A20076" t="s">
        <v>10</v>
      </c>
      <c r="B20076" t="s">
        <v>145</v>
      </c>
      <c r="C20076">
        <v>4</v>
      </c>
      <c r="D20076">
        <v>3</v>
      </c>
      <c r="E20076">
        <v>0</v>
      </c>
    </row>
    <row r="20077" spans="1:5" x14ac:dyDescent="0.2">
      <c r="A20077" t="s">
        <v>10</v>
      </c>
      <c r="B20077" t="s">
        <v>145</v>
      </c>
      <c r="C20077">
        <v>5</v>
      </c>
      <c r="D20077">
        <v>1</v>
      </c>
      <c r="E20077">
        <v>0</v>
      </c>
    </row>
    <row r="20078" spans="1:5" x14ac:dyDescent="0.2">
      <c r="A20078" t="s">
        <v>10</v>
      </c>
      <c r="B20078" t="s">
        <v>145</v>
      </c>
      <c r="C20078">
        <v>6</v>
      </c>
      <c r="D20078">
        <v>1</v>
      </c>
      <c r="E20078">
        <v>0</v>
      </c>
    </row>
    <row r="20079" spans="1:5" x14ac:dyDescent="0.2">
      <c r="A20079" t="s">
        <v>10</v>
      </c>
      <c r="B20079" t="s">
        <v>145</v>
      </c>
      <c r="C20079">
        <v>7</v>
      </c>
      <c r="D20079">
        <v>1</v>
      </c>
      <c r="E20079">
        <v>0</v>
      </c>
    </row>
    <row r="20080" spans="1:5" x14ac:dyDescent="0.2">
      <c r="A20080" t="s">
        <v>10</v>
      </c>
      <c r="B20080" t="s">
        <v>145</v>
      </c>
      <c r="C20080">
        <v>8</v>
      </c>
      <c r="D20080">
        <v>2</v>
      </c>
      <c r="E20080">
        <v>0</v>
      </c>
    </row>
    <row r="20081" spans="1:5" x14ac:dyDescent="0.2">
      <c r="A20081" t="s">
        <v>10</v>
      </c>
      <c r="B20081" t="s">
        <v>145</v>
      </c>
      <c r="C20081">
        <v>9</v>
      </c>
      <c r="D20081">
        <v>3</v>
      </c>
      <c r="E20081">
        <v>0</v>
      </c>
    </row>
    <row r="20082" spans="1:5" x14ac:dyDescent="0.2">
      <c r="A20082" t="s">
        <v>10</v>
      </c>
      <c r="B20082" t="s">
        <v>146</v>
      </c>
      <c r="C20082">
        <v>1</v>
      </c>
      <c r="D20082">
        <v>1</v>
      </c>
      <c r="E20082">
        <v>0</v>
      </c>
    </row>
    <row r="20083" spans="1:5" x14ac:dyDescent="0.2">
      <c r="A20083" t="s">
        <v>10</v>
      </c>
      <c r="B20083" t="s">
        <v>146</v>
      </c>
      <c r="C20083">
        <v>10</v>
      </c>
      <c r="D20083">
        <v>1</v>
      </c>
      <c r="E20083">
        <v>0</v>
      </c>
    </row>
    <row r="20084" spans="1:5" x14ac:dyDescent="0.2">
      <c r="A20084" t="s">
        <v>10</v>
      </c>
      <c r="B20084" t="s">
        <v>146</v>
      </c>
      <c r="C20084">
        <v>2</v>
      </c>
      <c r="D20084">
        <v>1</v>
      </c>
      <c r="E20084">
        <v>0</v>
      </c>
    </row>
    <row r="20085" spans="1:5" x14ac:dyDescent="0.2">
      <c r="A20085" t="s">
        <v>10</v>
      </c>
      <c r="B20085" t="s">
        <v>146</v>
      </c>
      <c r="C20085">
        <v>3</v>
      </c>
      <c r="D20085">
        <v>3</v>
      </c>
      <c r="E20085">
        <v>0</v>
      </c>
    </row>
    <row r="20086" spans="1:5" x14ac:dyDescent="0.2">
      <c r="A20086" t="s">
        <v>10</v>
      </c>
      <c r="B20086" t="s">
        <v>146</v>
      </c>
      <c r="C20086">
        <v>4</v>
      </c>
      <c r="D20086">
        <v>3</v>
      </c>
      <c r="E20086">
        <v>0</v>
      </c>
    </row>
    <row r="20087" spans="1:5" x14ac:dyDescent="0.2">
      <c r="A20087" t="s">
        <v>10</v>
      </c>
      <c r="B20087" t="s">
        <v>146</v>
      </c>
      <c r="C20087">
        <v>5</v>
      </c>
      <c r="D20087">
        <v>1</v>
      </c>
      <c r="E20087">
        <v>0</v>
      </c>
    </row>
    <row r="20088" spans="1:5" x14ac:dyDescent="0.2">
      <c r="A20088" t="s">
        <v>10</v>
      </c>
      <c r="B20088" t="s">
        <v>146</v>
      </c>
      <c r="C20088">
        <v>6</v>
      </c>
      <c r="D20088">
        <v>1</v>
      </c>
      <c r="E20088">
        <v>0</v>
      </c>
    </row>
    <row r="20089" spans="1:5" x14ac:dyDescent="0.2">
      <c r="A20089" t="s">
        <v>10</v>
      </c>
      <c r="B20089" t="s">
        <v>146</v>
      </c>
      <c r="C20089">
        <v>7</v>
      </c>
      <c r="D20089">
        <v>1</v>
      </c>
      <c r="E20089">
        <v>0</v>
      </c>
    </row>
    <row r="20090" spans="1:5" x14ac:dyDescent="0.2">
      <c r="A20090" t="s">
        <v>10</v>
      </c>
      <c r="B20090" t="s">
        <v>146</v>
      </c>
      <c r="C20090">
        <v>8</v>
      </c>
      <c r="D20090">
        <v>2</v>
      </c>
      <c r="E20090">
        <v>0</v>
      </c>
    </row>
    <row r="20091" spans="1:5" x14ac:dyDescent="0.2">
      <c r="A20091" t="s">
        <v>10</v>
      </c>
      <c r="B20091" t="s">
        <v>146</v>
      </c>
      <c r="C20091">
        <v>9</v>
      </c>
      <c r="D20091">
        <v>3</v>
      </c>
      <c r="E20091">
        <v>0</v>
      </c>
    </row>
    <row r="20092" spans="1:5" x14ac:dyDescent="0.2">
      <c r="A20092" t="s">
        <v>10</v>
      </c>
      <c r="B20092" t="s">
        <v>147</v>
      </c>
      <c r="C20092">
        <v>1</v>
      </c>
      <c r="D20092">
        <v>1</v>
      </c>
      <c r="E20092">
        <v>0</v>
      </c>
    </row>
    <row r="20093" spans="1:5" x14ac:dyDescent="0.2">
      <c r="A20093" t="s">
        <v>10</v>
      </c>
      <c r="B20093" t="s">
        <v>147</v>
      </c>
      <c r="C20093">
        <v>10</v>
      </c>
      <c r="D20093">
        <v>1</v>
      </c>
      <c r="E20093">
        <v>0</v>
      </c>
    </row>
    <row r="20094" spans="1:5" x14ac:dyDescent="0.2">
      <c r="A20094" t="s">
        <v>10</v>
      </c>
      <c r="B20094" t="s">
        <v>147</v>
      </c>
      <c r="C20094">
        <v>2</v>
      </c>
      <c r="D20094">
        <v>1</v>
      </c>
      <c r="E20094">
        <v>0</v>
      </c>
    </row>
    <row r="20095" spans="1:5" x14ac:dyDescent="0.2">
      <c r="A20095" t="s">
        <v>10</v>
      </c>
      <c r="B20095" t="s">
        <v>147</v>
      </c>
      <c r="C20095">
        <v>3</v>
      </c>
      <c r="D20095">
        <v>3</v>
      </c>
      <c r="E20095">
        <v>0</v>
      </c>
    </row>
    <row r="20096" spans="1:5" x14ac:dyDescent="0.2">
      <c r="A20096" t="s">
        <v>10</v>
      </c>
      <c r="B20096" t="s">
        <v>147</v>
      </c>
      <c r="C20096">
        <v>4</v>
      </c>
      <c r="D20096">
        <v>3</v>
      </c>
      <c r="E20096">
        <v>0</v>
      </c>
    </row>
    <row r="20097" spans="1:5" x14ac:dyDescent="0.2">
      <c r="A20097" t="s">
        <v>10</v>
      </c>
      <c r="B20097" t="s">
        <v>147</v>
      </c>
      <c r="C20097">
        <v>5</v>
      </c>
      <c r="D20097">
        <v>1</v>
      </c>
      <c r="E20097">
        <v>0</v>
      </c>
    </row>
    <row r="20098" spans="1:5" x14ac:dyDescent="0.2">
      <c r="A20098" t="s">
        <v>10</v>
      </c>
      <c r="B20098" t="s">
        <v>147</v>
      </c>
      <c r="C20098">
        <v>6</v>
      </c>
      <c r="D20098">
        <v>1</v>
      </c>
      <c r="E20098">
        <v>0</v>
      </c>
    </row>
    <row r="20099" spans="1:5" x14ac:dyDescent="0.2">
      <c r="A20099" t="s">
        <v>10</v>
      </c>
      <c r="B20099" t="s">
        <v>147</v>
      </c>
      <c r="C20099">
        <v>7</v>
      </c>
      <c r="D20099">
        <v>1</v>
      </c>
      <c r="E20099">
        <v>0</v>
      </c>
    </row>
    <row r="20100" spans="1:5" x14ac:dyDescent="0.2">
      <c r="A20100" t="s">
        <v>10</v>
      </c>
      <c r="B20100" t="s">
        <v>147</v>
      </c>
      <c r="C20100">
        <v>8</v>
      </c>
      <c r="D20100">
        <v>2</v>
      </c>
      <c r="E20100">
        <v>0</v>
      </c>
    </row>
    <row r="20101" spans="1:5" x14ac:dyDescent="0.2">
      <c r="A20101" t="s">
        <v>10</v>
      </c>
      <c r="B20101" t="s">
        <v>147</v>
      </c>
      <c r="C20101">
        <v>9</v>
      </c>
      <c r="D20101">
        <v>3</v>
      </c>
      <c r="E20101">
        <v>0</v>
      </c>
    </row>
    <row r="20102" spans="1:5" x14ac:dyDescent="0.2">
      <c r="A20102" t="s">
        <v>10</v>
      </c>
      <c r="B20102" t="s">
        <v>148</v>
      </c>
      <c r="C20102">
        <v>1</v>
      </c>
      <c r="D20102">
        <v>1</v>
      </c>
      <c r="E20102">
        <v>0</v>
      </c>
    </row>
    <row r="20103" spans="1:5" x14ac:dyDescent="0.2">
      <c r="A20103" t="s">
        <v>10</v>
      </c>
      <c r="B20103" t="s">
        <v>148</v>
      </c>
      <c r="C20103">
        <v>10</v>
      </c>
      <c r="D20103">
        <v>1</v>
      </c>
      <c r="E20103">
        <v>0</v>
      </c>
    </row>
    <row r="20104" spans="1:5" x14ac:dyDescent="0.2">
      <c r="A20104" t="s">
        <v>10</v>
      </c>
      <c r="B20104" t="s">
        <v>148</v>
      </c>
      <c r="C20104">
        <v>2</v>
      </c>
      <c r="D20104">
        <v>1</v>
      </c>
      <c r="E20104">
        <v>0</v>
      </c>
    </row>
    <row r="20105" spans="1:5" x14ac:dyDescent="0.2">
      <c r="A20105" t="s">
        <v>10</v>
      </c>
      <c r="B20105" t="s">
        <v>148</v>
      </c>
      <c r="C20105">
        <v>3</v>
      </c>
      <c r="D20105">
        <v>3</v>
      </c>
      <c r="E20105">
        <v>0</v>
      </c>
    </row>
    <row r="20106" spans="1:5" x14ac:dyDescent="0.2">
      <c r="A20106" t="s">
        <v>10</v>
      </c>
      <c r="B20106" t="s">
        <v>148</v>
      </c>
      <c r="C20106">
        <v>4</v>
      </c>
      <c r="D20106">
        <v>3</v>
      </c>
      <c r="E20106">
        <v>0</v>
      </c>
    </row>
    <row r="20107" spans="1:5" x14ac:dyDescent="0.2">
      <c r="A20107" t="s">
        <v>10</v>
      </c>
      <c r="B20107" t="s">
        <v>148</v>
      </c>
      <c r="C20107">
        <v>5</v>
      </c>
      <c r="D20107">
        <v>1</v>
      </c>
      <c r="E20107">
        <v>0</v>
      </c>
    </row>
    <row r="20108" spans="1:5" x14ac:dyDescent="0.2">
      <c r="A20108" t="s">
        <v>10</v>
      </c>
      <c r="B20108" t="s">
        <v>148</v>
      </c>
      <c r="C20108">
        <v>6</v>
      </c>
      <c r="D20108">
        <v>1</v>
      </c>
      <c r="E20108">
        <v>0</v>
      </c>
    </row>
    <row r="20109" spans="1:5" x14ac:dyDescent="0.2">
      <c r="A20109" t="s">
        <v>10</v>
      </c>
      <c r="B20109" t="s">
        <v>148</v>
      </c>
      <c r="C20109">
        <v>7</v>
      </c>
      <c r="D20109">
        <v>1</v>
      </c>
      <c r="E20109">
        <v>0</v>
      </c>
    </row>
    <row r="20110" spans="1:5" x14ac:dyDescent="0.2">
      <c r="A20110" t="s">
        <v>10</v>
      </c>
      <c r="B20110" t="s">
        <v>148</v>
      </c>
      <c r="C20110">
        <v>8</v>
      </c>
      <c r="D20110">
        <v>2</v>
      </c>
      <c r="E20110">
        <v>0</v>
      </c>
    </row>
    <row r="20111" spans="1:5" x14ac:dyDescent="0.2">
      <c r="A20111" t="s">
        <v>10</v>
      </c>
      <c r="B20111" t="s">
        <v>148</v>
      </c>
      <c r="C20111">
        <v>9</v>
      </c>
      <c r="D20111">
        <v>3</v>
      </c>
      <c r="E20111">
        <v>0</v>
      </c>
    </row>
    <row r="20112" spans="1:5" x14ac:dyDescent="0.2">
      <c r="A20112" t="s">
        <v>10</v>
      </c>
      <c r="B20112" t="s">
        <v>149</v>
      </c>
      <c r="C20112">
        <v>1</v>
      </c>
      <c r="D20112">
        <v>1</v>
      </c>
      <c r="E20112">
        <v>0</v>
      </c>
    </row>
    <row r="20113" spans="1:5" x14ac:dyDescent="0.2">
      <c r="A20113" t="s">
        <v>10</v>
      </c>
      <c r="B20113" t="s">
        <v>149</v>
      </c>
      <c r="C20113">
        <v>10</v>
      </c>
      <c r="D20113">
        <v>1</v>
      </c>
      <c r="E20113">
        <v>0</v>
      </c>
    </row>
    <row r="20114" spans="1:5" x14ac:dyDescent="0.2">
      <c r="A20114" t="s">
        <v>10</v>
      </c>
      <c r="B20114" t="s">
        <v>149</v>
      </c>
      <c r="C20114">
        <v>2</v>
      </c>
      <c r="D20114">
        <v>1</v>
      </c>
      <c r="E20114">
        <v>0</v>
      </c>
    </row>
    <row r="20115" spans="1:5" x14ac:dyDescent="0.2">
      <c r="A20115" t="s">
        <v>10</v>
      </c>
      <c r="B20115" t="s">
        <v>149</v>
      </c>
      <c r="C20115">
        <v>3</v>
      </c>
      <c r="D20115">
        <v>3</v>
      </c>
      <c r="E20115">
        <v>0</v>
      </c>
    </row>
    <row r="20116" spans="1:5" x14ac:dyDescent="0.2">
      <c r="A20116" t="s">
        <v>10</v>
      </c>
      <c r="B20116" t="s">
        <v>149</v>
      </c>
      <c r="C20116">
        <v>4</v>
      </c>
      <c r="D20116">
        <v>3</v>
      </c>
      <c r="E20116">
        <v>0</v>
      </c>
    </row>
    <row r="20117" spans="1:5" x14ac:dyDescent="0.2">
      <c r="A20117" t="s">
        <v>10</v>
      </c>
      <c r="B20117" t="s">
        <v>149</v>
      </c>
      <c r="C20117">
        <v>5</v>
      </c>
      <c r="D20117">
        <v>1</v>
      </c>
      <c r="E20117">
        <v>0</v>
      </c>
    </row>
    <row r="20118" spans="1:5" x14ac:dyDescent="0.2">
      <c r="A20118" t="s">
        <v>10</v>
      </c>
      <c r="B20118" t="s">
        <v>149</v>
      </c>
      <c r="C20118">
        <v>6</v>
      </c>
      <c r="D20118">
        <v>1</v>
      </c>
      <c r="E20118">
        <v>0</v>
      </c>
    </row>
    <row r="20119" spans="1:5" x14ac:dyDescent="0.2">
      <c r="A20119" t="s">
        <v>10</v>
      </c>
      <c r="B20119" t="s">
        <v>149</v>
      </c>
      <c r="C20119">
        <v>7</v>
      </c>
      <c r="D20119">
        <v>1</v>
      </c>
      <c r="E20119">
        <v>0</v>
      </c>
    </row>
    <row r="20120" spans="1:5" x14ac:dyDescent="0.2">
      <c r="A20120" t="s">
        <v>10</v>
      </c>
      <c r="B20120" t="s">
        <v>149</v>
      </c>
      <c r="C20120">
        <v>8</v>
      </c>
      <c r="D20120">
        <v>2</v>
      </c>
      <c r="E20120">
        <v>0</v>
      </c>
    </row>
    <row r="20121" spans="1:5" x14ac:dyDescent="0.2">
      <c r="A20121" t="s">
        <v>10</v>
      </c>
      <c r="B20121" t="s">
        <v>149</v>
      </c>
      <c r="C20121">
        <v>9</v>
      </c>
      <c r="D20121">
        <v>3</v>
      </c>
      <c r="E20121">
        <v>0</v>
      </c>
    </row>
    <row r="20122" spans="1:5" x14ac:dyDescent="0.2">
      <c r="A20122" t="s">
        <v>10</v>
      </c>
      <c r="B20122" t="s">
        <v>150</v>
      </c>
      <c r="C20122">
        <v>1</v>
      </c>
      <c r="D20122">
        <v>1</v>
      </c>
      <c r="E20122">
        <v>0</v>
      </c>
    </row>
    <row r="20123" spans="1:5" x14ac:dyDescent="0.2">
      <c r="A20123" t="s">
        <v>10</v>
      </c>
      <c r="B20123" t="s">
        <v>150</v>
      </c>
      <c r="C20123">
        <v>10</v>
      </c>
      <c r="D20123">
        <v>1</v>
      </c>
      <c r="E20123">
        <v>0</v>
      </c>
    </row>
    <row r="20124" spans="1:5" x14ac:dyDescent="0.2">
      <c r="A20124" t="s">
        <v>10</v>
      </c>
      <c r="B20124" t="s">
        <v>150</v>
      </c>
      <c r="C20124">
        <v>2</v>
      </c>
      <c r="D20124">
        <v>1</v>
      </c>
      <c r="E20124">
        <v>0</v>
      </c>
    </row>
    <row r="20125" spans="1:5" x14ac:dyDescent="0.2">
      <c r="A20125" t="s">
        <v>10</v>
      </c>
      <c r="B20125" t="s">
        <v>150</v>
      </c>
      <c r="C20125">
        <v>3</v>
      </c>
      <c r="D20125">
        <v>3</v>
      </c>
      <c r="E20125">
        <v>0</v>
      </c>
    </row>
    <row r="20126" spans="1:5" x14ac:dyDescent="0.2">
      <c r="A20126" t="s">
        <v>10</v>
      </c>
      <c r="B20126" t="s">
        <v>150</v>
      </c>
      <c r="C20126">
        <v>4</v>
      </c>
      <c r="D20126">
        <v>3</v>
      </c>
      <c r="E20126">
        <v>0</v>
      </c>
    </row>
    <row r="20127" spans="1:5" x14ac:dyDescent="0.2">
      <c r="A20127" t="s">
        <v>10</v>
      </c>
      <c r="B20127" t="s">
        <v>150</v>
      </c>
      <c r="C20127">
        <v>5</v>
      </c>
      <c r="D20127">
        <v>1</v>
      </c>
      <c r="E20127">
        <v>0</v>
      </c>
    </row>
    <row r="20128" spans="1:5" x14ac:dyDescent="0.2">
      <c r="A20128" t="s">
        <v>10</v>
      </c>
      <c r="B20128" t="s">
        <v>150</v>
      </c>
      <c r="C20128">
        <v>6</v>
      </c>
      <c r="D20128">
        <v>1</v>
      </c>
      <c r="E20128">
        <v>0</v>
      </c>
    </row>
    <row r="20129" spans="1:5" x14ac:dyDescent="0.2">
      <c r="A20129" t="s">
        <v>10</v>
      </c>
      <c r="B20129" t="s">
        <v>150</v>
      </c>
      <c r="C20129">
        <v>7</v>
      </c>
      <c r="D20129">
        <v>1</v>
      </c>
      <c r="E20129">
        <v>0</v>
      </c>
    </row>
    <row r="20130" spans="1:5" x14ac:dyDescent="0.2">
      <c r="A20130" t="s">
        <v>10</v>
      </c>
      <c r="B20130" t="s">
        <v>150</v>
      </c>
      <c r="C20130">
        <v>8</v>
      </c>
      <c r="D20130">
        <v>2</v>
      </c>
      <c r="E20130">
        <v>0</v>
      </c>
    </row>
    <row r="20131" spans="1:5" x14ac:dyDescent="0.2">
      <c r="A20131" t="s">
        <v>10</v>
      </c>
      <c r="B20131" t="s">
        <v>150</v>
      </c>
      <c r="C20131">
        <v>9</v>
      </c>
      <c r="D20131">
        <v>3</v>
      </c>
      <c r="E20131">
        <v>0</v>
      </c>
    </row>
    <row r="20132" spans="1:5" x14ac:dyDescent="0.2">
      <c r="A20132" t="s">
        <v>10</v>
      </c>
      <c r="B20132" t="s">
        <v>151</v>
      </c>
      <c r="C20132">
        <v>1</v>
      </c>
      <c r="D20132">
        <v>1</v>
      </c>
      <c r="E20132">
        <v>0</v>
      </c>
    </row>
    <row r="20133" spans="1:5" x14ac:dyDescent="0.2">
      <c r="A20133" t="s">
        <v>10</v>
      </c>
      <c r="B20133" t="s">
        <v>151</v>
      </c>
      <c r="C20133">
        <v>10</v>
      </c>
      <c r="D20133">
        <v>1</v>
      </c>
      <c r="E20133">
        <v>0</v>
      </c>
    </row>
    <row r="20134" spans="1:5" x14ac:dyDescent="0.2">
      <c r="A20134" t="s">
        <v>10</v>
      </c>
      <c r="B20134" t="s">
        <v>151</v>
      </c>
      <c r="C20134">
        <v>2</v>
      </c>
      <c r="D20134">
        <v>1</v>
      </c>
      <c r="E20134">
        <v>0</v>
      </c>
    </row>
    <row r="20135" spans="1:5" x14ac:dyDescent="0.2">
      <c r="A20135" t="s">
        <v>10</v>
      </c>
      <c r="B20135" t="s">
        <v>151</v>
      </c>
      <c r="C20135">
        <v>3</v>
      </c>
      <c r="D20135">
        <v>3</v>
      </c>
      <c r="E20135">
        <v>0</v>
      </c>
    </row>
    <row r="20136" spans="1:5" x14ac:dyDescent="0.2">
      <c r="A20136" t="s">
        <v>10</v>
      </c>
      <c r="B20136" t="s">
        <v>151</v>
      </c>
      <c r="C20136">
        <v>4</v>
      </c>
      <c r="D20136">
        <v>3</v>
      </c>
      <c r="E20136">
        <v>0</v>
      </c>
    </row>
    <row r="20137" spans="1:5" x14ac:dyDescent="0.2">
      <c r="A20137" t="s">
        <v>10</v>
      </c>
      <c r="B20137" t="s">
        <v>151</v>
      </c>
      <c r="C20137">
        <v>5</v>
      </c>
      <c r="D20137">
        <v>1</v>
      </c>
      <c r="E20137">
        <v>0</v>
      </c>
    </row>
    <row r="20138" spans="1:5" x14ac:dyDescent="0.2">
      <c r="A20138" t="s">
        <v>10</v>
      </c>
      <c r="B20138" t="s">
        <v>151</v>
      </c>
      <c r="C20138">
        <v>6</v>
      </c>
      <c r="D20138">
        <v>1</v>
      </c>
      <c r="E20138">
        <v>0</v>
      </c>
    </row>
    <row r="20139" spans="1:5" x14ac:dyDescent="0.2">
      <c r="A20139" t="s">
        <v>10</v>
      </c>
      <c r="B20139" t="s">
        <v>151</v>
      </c>
      <c r="C20139">
        <v>7</v>
      </c>
      <c r="D20139">
        <v>1</v>
      </c>
      <c r="E20139">
        <v>0</v>
      </c>
    </row>
    <row r="20140" spans="1:5" x14ac:dyDescent="0.2">
      <c r="A20140" t="s">
        <v>10</v>
      </c>
      <c r="B20140" t="s">
        <v>151</v>
      </c>
      <c r="C20140">
        <v>8</v>
      </c>
      <c r="D20140">
        <v>2</v>
      </c>
      <c r="E20140">
        <v>0</v>
      </c>
    </row>
    <row r="20141" spans="1:5" x14ac:dyDescent="0.2">
      <c r="A20141" t="s">
        <v>10</v>
      </c>
      <c r="B20141" t="s">
        <v>151</v>
      </c>
      <c r="C20141">
        <v>9</v>
      </c>
      <c r="D20141">
        <v>3</v>
      </c>
      <c r="E20141">
        <v>0</v>
      </c>
    </row>
    <row r="20142" spans="1:5" x14ac:dyDescent="0.2">
      <c r="A20142" t="s">
        <v>10</v>
      </c>
      <c r="B20142" t="s">
        <v>152</v>
      </c>
      <c r="C20142">
        <v>1</v>
      </c>
      <c r="D20142">
        <v>1</v>
      </c>
      <c r="E20142">
        <v>0</v>
      </c>
    </row>
    <row r="20143" spans="1:5" x14ac:dyDescent="0.2">
      <c r="A20143" t="s">
        <v>10</v>
      </c>
      <c r="B20143" t="s">
        <v>152</v>
      </c>
      <c r="C20143">
        <v>10</v>
      </c>
      <c r="D20143">
        <v>1</v>
      </c>
      <c r="E20143">
        <v>0</v>
      </c>
    </row>
    <row r="20144" spans="1:5" x14ac:dyDescent="0.2">
      <c r="A20144" t="s">
        <v>10</v>
      </c>
      <c r="B20144" t="s">
        <v>152</v>
      </c>
      <c r="C20144">
        <v>2</v>
      </c>
      <c r="D20144">
        <v>1</v>
      </c>
      <c r="E20144">
        <v>0</v>
      </c>
    </row>
    <row r="20145" spans="1:5" x14ac:dyDescent="0.2">
      <c r="A20145" t="s">
        <v>10</v>
      </c>
      <c r="B20145" t="s">
        <v>152</v>
      </c>
      <c r="C20145">
        <v>3</v>
      </c>
      <c r="D20145">
        <v>3</v>
      </c>
      <c r="E20145">
        <v>0</v>
      </c>
    </row>
    <row r="20146" spans="1:5" x14ac:dyDescent="0.2">
      <c r="A20146" t="s">
        <v>10</v>
      </c>
      <c r="B20146" t="s">
        <v>152</v>
      </c>
      <c r="C20146">
        <v>4</v>
      </c>
      <c r="D20146">
        <v>3</v>
      </c>
      <c r="E20146">
        <v>0</v>
      </c>
    </row>
    <row r="20147" spans="1:5" x14ac:dyDescent="0.2">
      <c r="A20147" t="s">
        <v>10</v>
      </c>
      <c r="B20147" t="s">
        <v>152</v>
      </c>
      <c r="C20147">
        <v>5</v>
      </c>
      <c r="D20147">
        <v>1</v>
      </c>
      <c r="E20147">
        <v>0</v>
      </c>
    </row>
    <row r="20148" spans="1:5" x14ac:dyDescent="0.2">
      <c r="A20148" t="s">
        <v>10</v>
      </c>
      <c r="B20148" t="s">
        <v>152</v>
      </c>
      <c r="C20148">
        <v>6</v>
      </c>
      <c r="D20148">
        <v>1</v>
      </c>
      <c r="E20148">
        <v>0</v>
      </c>
    </row>
    <row r="20149" spans="1:5" x14ac:dyDescent="0.2">
      <c r="A20149" t="s">
        <v>10</v>
      </c>
      <c r="B20149" t="s">
        <v>152</v>
      </c>
      <c r="C20149">
        <v>7</v>
      </c>
      <c r="D20149">
        <v>1</v>
      </c>
      <c r="E20149">
        <v>0</v>
      </c>
    </row>
    <row r="20150" spans="1:5" x14ac:dyDescent="0.2">
      <c r="A20150" t="s">
        <v>10</v>
      </c>
      <c r="B20150" t="s">
        <v>152</v>
      </c>
      <c r="C20150">
        <v>8</v>
      </c>
      <c r="D20150">
        <v>2</v>
      </c>
      <c r="E20150">
        <v>0</v>
      </c>
    </row>
    <row r="20151" spans="1:5" x14ac:dyDescent="0.2">
      <c r="A20151" t="s">
        <v>10</v>
      </c>
      <c r="B20151" t="s">
        <v>152</v>
      </c>
      <c r="C20151">
        <v>9</v>
      </c>
      <c r="D20151">
        <v>3</v>
      </c>
      <c r="E20151">
        <v>0</v>
      </c>
    </row>
    <row r="20152" spans="1:5" x14ac:dyDescent="0.2">
      <c r="A20152" t="s">
        <v>10</v>
      </c>
      <c r="B20152" t="s">
        <v>153</v>
      </c>
      <c r="C20152">
        <v>1</v>
      </c>
      <c r="D20152">
        <v>1</v>
      </c>
      <c r="E20152">
        <v>0</v>
      </c>
    </row>
    <row r="20153" spans="1:5" x14ac:dyDescent="0.2">
      <c r="A20153" t="s">
        <v>10</v>
      </c>
      <c r="B20153" t="s">
        <v>153</v>
      </c>
      <c r="C20153">
        <v>10</v>
      </c>
      <c r="D20153">
        <v>1</v>
      </c>
      <c r="E20153">
        <v>0</v>
      </c>
    </row>
    <row r="20154" spans="1:5" x14ac:dyDescent="0.2">
      <c r="A20154" t="s">
        <v>10</v>
      </c>
      <c r="B20154" t="s">
        <v>153</v>
      </c>
      <c r="C20154">
        <v>2</v>
      </c>
      <c r="D20154">
        <v>1</v>
      </c>
      <c r="E20154">
        <v>0</v>
      </c>
    </row>
    <row r="20155" spans="1:5" x14ac:dyDescent="0.2">
      <c r="A20155" t="s">
        <v>10</v>
      </c>
      <c r="B20155" t="s">
        <v>153</v>
      </c>
      <c r="C20155">
        <v>3</v>
      </c>
      <c r="D20155">
        <v>3</v>
      </c>
      <c r="E20155">
        <v>0</v>
      </c>
    </row>
    <row r="20156" spans="1:5" x14ac:dyDescent="0.2">
      <c r="A20156" t="s">
        <v>10</v>
      </c>
      <c r="B20156" t="s">
        <v>153</v>
      </c>
      <c r="C20156">
        <v>4</v>
      </c>
      <c r="D20156">
        <v>3</v>
      </c>
      <c r="E20156">
        <v>0</v>
      </c>
    </row>
    <row r="20157" spans="1:5" x14ac:dyDescent="0.2">
      <c r="A20157" t="s">
        <v>10</v>
      </c>
      <c r="B20157" t="s">
        <v>153</v>
      </c>
      <c r="C20157">
        <v>5</v>
      </c>
      <c r="D20157">
        <v>1</v>
      </c>
      <c r="E20157">
        <v>0</v>
      </c>
    </row>
    <row r="20158" spans="1:5" x14ac:dyDescent="0.2">
      <c r="A20158" t="s">
        <v>10</v>
      </c>
      <c r="B20158" t="s">
        <v>153</v>
      </c>
      <c r="C20158">
        <v>6</v>
      </c>
      <c r="D20158">
        <v>1</v>
      </c>
      <c r="E20158">
        <v>0</v>
      </c>
    </row>
    <row r="20159" spans="1:5" x14ac:dyDescent="0.2">
      <c r="A20159" t="s">
        <v>10</v>
      </c>
      <c r="B20159" t="s">
        <v>153</v>
      </c>
      <c r="C20159">
        <v>7</v>
      </c>
      <c r="D20159">
        <v>1</v>
      </c>
      <c r="E20159">
        <v>0</v>
      </c>
    </row>
    <row r="20160" spans="1:5" x14ac:dyDescent="0.2">
      <c r="A20160" t="s">
        <v>10</v>
      </c>
      <c r="B20160" t="s">
        <v>153</v>
      </c>
      <c r="C20160">
        <v>8</v>
      </c>
      <c r="D20160">
        <v>2</v>
      </c>
      <c r="E20160">
        <v>0</v>
      </c>
    </row>
    <row r="20161" spans="1:5" x14ac:dyDescent="0.2">
      <c r="A20161" t="s">
        <v>10</v>
      </c>
      <c r="B20161" t="s">
        <v>153</v>
      </c>
      <c r="C20161">
        <v>9</v>
      </c>
      <c r="D20161">
        <v>3</v>
      </c>
      <c r="E20161">
        <v>0</v>
      </c>
    </row>
    <row r="20162" spans="1:5" x14ac:dyDescent="0.2">
      <c r="A20162" t="s">
        <v>10</v>
      </c>
      <c r="B20162" t="s">
        <v>154</v>
      </c>
      <c r="C20162">
        <v>1</v>
      </c>
      <c r="D20162">
        <v>1</v>
      </c>
      <c r="E20162">
        <v>0</v>
      </c>
    </row>
    <row r="20163" spans="1:5" x14ac:dyDescent="0.2">
      <c r="A20163" t="s">
        <v>10</v>
      </c>
      <c r="B20163" t="s">
        <v>154</v>
      </c>
      <c r="C20163">
        <v>10</v>
      </c>
      <c r="D20163">
        <v>1</v>
      </c>
      <c r="E20163">
        <v>0</v>
      </c>
    </row>
    <row r="20164" spans="1:5" x14ac:dyDescent="0.2">
      <c r="A20164" t="s">
        <v>10</v>
      </c>
      <c r="B20164" t="s">
        <v>154</v>
      </c>
      <c r="C20164">
        <v>2</v>
      </c>
      <c r="D20164">
        <v>1</v>
      </c>
      <c r="E20164">
        <v>0</v>
      </c>
    </row>
    <row r="20165" spans="1:5" x14ac:dyDescent="0.2">
      <c r="A20165" t="s">
        <v>10</v>
      </c>
      <c r="B20165" t="s">
        <v>154</v>
      </c>
      <c r="C20165">
        <v>3</v>
      </c>
      <c r="D20165">
        <v>3</v>
      </c>
      <c r="E20165">
        <v>0</v>
      </c>
    </row>
    <row r="20166" spans="1:5" x14ac:dyDescent="0.2">
      <c r="A20166" t="s">
        <v>10</v>
      </c>
      <c r="B20166" t="s">
        <v>154</v>
      </c>
      <c r="C20166">
        <v>4</v>
      </c>
      <c r="D20166">
        <v>3</v>
      </c>
      <c r="E20166">
        <v>0</v>
      </c>
    </row>
    <row r="20167" spans="1:5" x14ac:dyDescent="0.2">
      <c r="A20167" t="s">
        <v>10</v>
      </c>
      <c r="B20167" t="s">
        <v>154</v>
      </c>
      <c r="C20167">
        <v>5</v>
      </c>
      <c r="D20167">
        <v>1</v>
      </c>
      <c r="E20167">
        <v>0</v>
      </c>
    </row>
    <row r="20168" spans="1:5" x14ac:dyDescent="0.2">
      <c r="A20168" t="s">
        <v>10</v>
      </c>
      <c r="B20168" t="s">
        <v>154</v>
      </c>
      <c r="C20168">
        <v>6</v>
      </c>
      <c r="D20168">
        <v>1</v>
      </c>
      <c r="E20168">
        <v>0</v>
      </c>
    </row>
    <row r="20169" spans="1:5" x14ac:dyDescent="0.2">
      <c r="A20169" t="s">
        <v>10</v>
      </c>
      <c r="B20169" t="s">
        <v>154</v>
      </c>
      <c r="C20169">
        <v>7</v>
      </c>
      <c r="D20169">
        <v>1</v>
      </c>
      <c r="E20169">
        <v>0</v>
      </c>
    </row>
    <row r="20170" spans="1:5" x14ac:dyDescent="0.2">
      <c r="A20170" t="s">
        <v>10</v>
      </c>
      <c r="B20170" t="s">
        <v>154</v>
      </c>
      <c r="C20170">
        <v>8</v>
      </c>
      <c r="D20170">
        <v>2</v>
      </c>
      <c r="E20170">
        <v>0</v>
      </c>
    </row>
    <row r="20171" spans="1:5" x14ac:dyDescent="0.2">
      <c r="A20171" t="s">
        <v>10</v>
      </c>
      <c r="B20171" t="s">
        <v>154</v>
      </c>
      <c r="C20171">
        <v>9</v>
      </c>
      <c r="D20171">
        <v>3</v>
      </c>
      <c r="E20171">
        <v>0</v>
      </c>
    </row>
    <row r="20172" spans="1:5" x14ac:dyDescent="0.2">
      <c r="A20172" t="s">
        <v>10</v>
      </c>
      <c r="B20172" t="s">
        <v>155</v>
      </c>
      <c r="C20172">
        <v>1</v>
      </c>
      <c r="D20172">
        <v>1</v>
      </c>
      <c r="E20172">
        <v>0</v>
      </c>
    </row>
    <row r="20173" spans="1:5" x14ac:dyDescent="0.2">
      <c r="A20173" t="s">
        <v>10</v>
      </c>
      <c r="B20173" t="s">
        <v>155</v>
      </c>
      <c r="C20173">
        <v>10</v>
      </c>
      <c r="D20173">
        <v>1</v>
      </c>
      <c r="E20173">
        <v>0</v>
      </c>
    </row>
    <row r="20174" spans="1:5" x14ac:dyDescent="0.2">
      <c r="A20174" t="s">
        <v>10</v>
      </c>
      <c r="B20174" t="s">
        <v>155</v>
      </c>
      <c r="C20174">
        <v>2</v>
      </c>
      <c r="D20174">
        <v>1</v>
      </c>
      <c r="E20174">
        <v>0</v>
      </c>
    </row>
    <row r="20175" spans="1:5" x14ac:dyDescent="0.2">
      <c r="A20175" t="s">
        <v>10</v>
      </c>
      <c r="B20175" t="s">
        <v>155</v>
      </c>
      <c r="C20175">
        <v>3</v>
      </c>
      <c r="D20175">
        <v>3</v>
      </c>
      <c r="E20175">
        <v>0</v>
      </c>
    </row>
    <row r="20176" spans="1:5" x14ac:dyDescent="0.2">
      <c r="A20176" t="s">
        <v>10</v>
      </c>
      <c r="B20176" t="s">
        <v>155</v>
      </c>
      <c r="C20176">
        <v>4</v>
      </c>
      <c r="D20176">
        <v>3</v>
      </c>
      <c r="E20176">
        <v>0</v>
      </c>
    </row>
    <row r="20177" spans="1:5" x14ac:dyDescent="0.2">
      <c r="A20177" t="s">
        <v>10</v>
      </c>
      <c r="B20177" t="s">
        <v>155</v>
      </c>
      <c r="C20177">
        <v>5</v>
      </c>
      <c r="D20177">
        <v>1</v>
      </c>
      <c r="E20177">
        <v>0</v>
      </c>
    </row>
    <row r="20178" spans="1:5" x14ac:dyDescent="0.2">
      <c r="A20178" t="s">
        <v>10</v>
      </c>
      <c r="B20178" t="s">
        <v>155</v>
      </c>
      <c r="C20178">
        <v>6</v>
      </c>
      <c r="D20178">
        <v>1</v>
      </c>
      <c r="E20178">
        <v>0</v>
      </c>
    </row>
    <row r="20179" spans="1:5" x14ac:dyDescent="0.2">
      <c r="A20179" t="s">
        <v>10</v>
      </c>
      <c r="B20179" t="s">
        <v>155</v>
      </c>
      <c r="C20179">
        <v>7</v>
      </c>
      <c r="D20179">
        <v>1</v>
      </c>
      <c r="E20179">
        <v>0</v>
      </c>
    </row>
    <row r="20180" spans="1:5" x14ac:dyDescent="0.2">
      <c r="A20180" t="s">
        <v>10</v>
      </c>
      <c r="B20180" t="s">
        <v>155</v>
      </c>
      <c r="C20180">
        <v>8</v>
      </c>
      <c r="D20180">
        <v>2</v>
      </c>
      <c r="E20180">
        <v>0</v>
      </c>
    </row>
    <row r="20181" spans="1:5" x14ac:dyDescent="0.2">
      <c r="A20181" t="s">
        <v>10</v>
      </c>
      <c r="B20181" t="s">
        <v>155</v>
      </c>
      <c r="C20181">
        <v>9</v>
      </c>
      <c r="D20181">
        <v>3</v>
      </c>
      <c r="E20181">
        <v>0</v>
      </c>
    </row>
    <row r="20182" spans="1:5" x14ac:dyDescent="0.2">
      <c r="A20182" t="s">
        <v>10</v>
      </c>
      <c r="B20182" t="s">
        <v>156</v>
      </c>
      <c r="C20182">
        <v>1</v>
      </c>
      <c r="D20182">
        <v>1</v>
      </c>
      <c r="E20182">
        <v>0</v>
      </c>
    </row>
    <row r="20183" spans="1:5" x14ac:dyDescent="0.2">
      <c r="A20183" t="s">
        <v>10</v>
      </c>
      <c r="B20183" t="s">
        <v>156</v>
      </c>
      <c r="C20183">
        <v>10</v>
      </c>
      <c r="D20183">
        <v>1</v>
      </c>
      <c r="E20183">
        <v>0</v>
      </c>
    </row>
    <row r="20184" spans="1:5" x14ac:dyDescent="0.2">
      <c r="A20184" t="s">
        <v>10</v>
      </c>
      <c r="B20184" t="s">
        <v>156</v>
      </c>
      <c r="C20184">
        <v>2</v>
      </c>
      <c r="D20184">
        <v>1</v>
      </c>
      <c r="E20184">
        <v>0</v>
      </c>
    </row>
    <row r="20185" spans="1:5" x14ac:dyDescent="0.2">
      <c r="A20185" t="s">
        <v>10</v>
      </c>
      <c r="B20185" t="s">
        <v>156</v>
      </c>
      <c r="C20185">
        <v>3</v>
      </c>
      <c r="D20185">
        <v>3</v>
      </c>
      <c r="E20185">
        <v>0</v>
      </c>
    </row>
    <row r="20186" spans="1:5" x14ac:dyDescent="0.2">
      <c r="A20186" t="s">
        <v>10</v>
      </c>
      <c r="B20186" t="s">
        <v>156</v>
      </c>
      <c r="C20186">
        <v>4</v>
      </c>
      <c r="D20186">
        <v>3</v>
      </c>
      <c r="E20186">
        <v>0</v>
      </c>
    </row>
    <row r="20187" spans="1:5" x14ac:dyDescent="0.2">
      <c r="A20187" t="s">
        <v>10</v>
      </c>
      <c r="B20187" t="s">
        <v>156</v>
      </c>
      <c r="C20187">
        <v>5</v>
      </c>
      <c r="D20187">
        <v>1</v>
      </c>
      <c r="E20187">
        <v>0</v>
      </c>
    </row>
    <row r="20188" spans="1:5" x14ac:dyDescent="0.2">
      <c r="A20188" t="s">
        <v>10</v>
      </c>
      <c r="B20188" t="s">
        <v>156</v>
      </c>
      <c r="C20188">
        <v>6</v>
      </c>
      <c r="D20188">
        <v>1</v>
      </c>
      <c r="E20188">
        <v>0</v>
      </c>
    </row>
    <row r="20189" spans="1:5" x14ac:dyDescent="0.2">
      <c r="A20189" t="s">
        <v>10</v>
      </c>
      <c r="B20189" t="s">
        <v>156</v>
      </c>
      <c r="C20189">
        <v>7</v>
      </c>
      <c r="D20189">
        <v>1</v>
      </c>
      <c r="E20189">
        <v>0</v>
      </c>
    </row>
    <row r="20190" spans="1:5" x14ac:dyDescent="0.2">
      <c r="A20190" t="s">
        <v>10</v>
      </c>
      <c r="B20190" t="s">
        <v>156</v>
      </c>
      <c r="C20190">
        <v>8</v>
      </c>
      <c r="D20190">
        <v>2</v>
      </c>
      <c r="E20190">
        <v>0</v>
      </c>
    </row>
    <row r="20191" spans="1:5" x14ac:dyDescent="0.2">
      <c r="A20191" t="s">
        <v>10</v>
      </c>
      <c r="B20191" t="s">
        <v>156</v>
      </c>
      <c r="C20191">
        <v>9</v>
      </c>
      <c r="D20191">
        <v>3</v>
      </c>
      <c r="E20191">
        <v>0</v>
      </c>
    </row>
    <row r="20192" spans="1:5" x14ac:dyDescent="0.2">
      <c r="A20192" t="s">
        <v>10</v>
      </c>
      <c r="B20192" t="s">
        <v>157</v>
      </c>
      <c r="C20192">
        <v>1</v>
      </c>
      <c r="D20192">
        <v>1</v>
      </c>
      <c r="E20192">
        <v>0</v>
      </c>
    </row>
    <row r="20193" spans="1:5" x14ac:dyDescent="0.2">
      <c r="A20193" t="s">
        <v>10</v>
      </c>
      <c r="B20193" t="s">
        <v>157</v>
      </c>
      <c r="C20193">
        <v>10</v>
      </c>
      <c r="D20193">
        <v>1</v>
      </c>
      <c r="E20193">
        <v>0</v>
      </c>
    </row>
    <row r="20194" spans="1:5" x14ac:dyDescent="0.2">
      <c r="A20194" t="s">
        <v>10</v>
      </c>
      <c r="B20194" t="s">
        <v>157</v>
      </c>
      <c r="C20194">
        <v>2</v>
      </c>
      <c r="D20194">
        <v>1</v>
      </c>
      <c r="E20194">
        <v>0</v>
      </c>
    </row>
    <row r="20195" spans="1:5" x14ac:dyDescent="0.2">
      <c r="A20195" t="s">
        <v>10</v>
      </c>
      <c r="B20195" t="s">
        <v>157</v>
      </c>
      <c r="C20195">
        <v>3</v>
      </c>
      <c r="D20195">
        <v>3</v>
      </c>
      <c r="E20195">
        <v>0</v>
      </c>
    </row>
    <row r="20196" spans="1:5" x14ac:dyDescent="0.2">
      <c r="A20196" t="s">
        <v>10</v>
      </c>
      <c r="B20196" t="s">
        <v>157</v>
      </c>
      <c r="C20196">
        <v>4</v>
      </c>
      <c r="D20196">
        <v>3</v>
      </c>
      <c r="E20196">
        <v>0</v>
      </c>
    </row>
    <row r="20197" spans="1:5" x14ac:dyDescent="0.2">
      <c r="A20197" t="s">
        <v>10</v>
      </c>
      <c r="B20197" t="s">
        <v>157</v>
      </c>
      <c r="C20197">
        <v>5</v>
      </c>
      <c r="D20197">
        <v>1</v>
      </c>
      <c r="E20197">
        <v>0</v>
      </c>
    </row>
    <row r="20198" spans="1:5" x14ac:dyDescent="0.2">
      <c r="A20198" t="s">
        <v>10</v>
      </c>
      <c r="B20198" t="s">
        <v>157</v>
      </c>
      <c r="C20198">
        <v>6</v>
      </c>
      <c r="D20198">
        <v>1</v>
      </c>
      <c r="E20198">
        <v>0</v>
      </c>
    </row>
    <row r="20199" spans="1:5" x14ac:dyDescent="0.2">
      <c r="A20199" t="s">
        <v>10</v>
      </c>
      <c r="B20199" t="s">
        <v>157</v>
      </c>
      <c r="C20199">
        <v>7</v>
      </c>
      <c r="D20199">
        <v>1</v>
      </c>
      <c r="E20199">
        <v>0</v>
      </c>
    </row>
    <row r="20200" spans="1:5" x14ac:dyDescent="0.2">
      <c r="A20200" t="s">
        <v>10</v>
      </c>
      <c r="B20200" t="s">
        <v>157</v>
      </c>
      <c r="C20200">
        <v>8</v>
      </c>
      <c r="D20200">
        <v>2</v>
      </c>
      <c r="E20200">
        <v>0</v>
      </c>
    </row>
    <row r="20201" spans="1:5" x14ac:dyDescent="0.2">
      <c r="A20201" t="s">
        <v>10</v>
      </c>
      <c r="B20201" t="s">
        <v>157</v>
      </c>
      <c r="C20201">
        <v>9</v>
      </c>
      <c r="D20201">
        <v>3</v>
      </c>
      <c r="E20201">
        <v>0</v>
      </c>
    </row>
    <row r="20202" spans="1:5" x14ac:dyDescent="0.2">
      <c r="A20202" t="s">
        <v>10</v>
      </c>
      <c r="B20202" t="s">
        <v>158</v>
      </c>
      <c r="C20202">
        <v>1</v>
      </c>
      <c r="D20202">
        <v>1</v>
      </c>
      <c r="E20202">
        <v>0</v>
      </c>
    </row>
    <row r="20203" spans="1:5" x14ac:dyDescent="0.2">
      <c r="A20203" t="s">
        <v>10</v>
      </c>
      <c r="B20203" t="s">
        <v>158</v>
      </c>
      <c r="C20203">
        <v>10</v>
      </c>
      <c r="D20203">
        <v>1</v>
      </c>
      <c r="E20203">
        <v>0</v>
      </c>
    </row>
    <row r="20204" spans="1:5" x14ac:dyDescent="0.2">
      <c r="A20204" t="s">
        <v>10</v>
      </c>
      <c r="B20204" t="s">
        <v>158</v>
      </c>
      <c r="C20204">
        <v>2</v>
      </c>
      <c r="D20204">
        <v>1</v>
      </c>
      <c r="E20204">
        <v>0</v>
      </c>
    </row>
    <row r="20205" spans="1:5" x14ac:dyDescent="0.2">
      <c r="A20205" t="s">
        <v>10</v>
      </c>
      <c r="B20205" t="s">
        <v>158</v>
      </c>
      <c r="C20205">
        <v>3</v>
      </c>
      <c r="D20205">
        <v>3</v>
      </c>
      <c r="E20205">
        <v>0</v>
      </c>
    </row>
    <row r="20206" spans="1:5" x14ac:dyDescent="0.2">
      <c r="A20206" t="s">
        <v>10</v>
      </c>
      <c r="B20206" t="s">
        <v>158</v>
      </c>
      <c r="C20206">
        <v>4</v>
      </c>
      <c r="D20206">
        <v>3</v>
      </c>
      <c r="E20206">
        <v>0</v>
      </c>
    </row>
    <row r="20207" spans="1:5" x14ac:dyDescent="0.2">
      <c r="A20207" t="s">
        <v>10</v>
      </c>
      <c r="B20207" t="s">
        <v>158</v>
      </c>
      <c r="C20207">
        <v>5</v>
      </c>
      <c r="D20207">
        <v>1</v>
      </c>
      <c r="E20207">
        <v>0</v>
      </c>
    </row>
    <row r="20208" spans="1:5" x14ac:dyDescent="0.2">
      <c r="A20208" t="s">
        <v>10</v>
      </c>
      <c r="B20208" t="s">
        <v>158</v>
      </c>
      <c r="C20208">
        <v>6</v>
      </c>
      <c r="D20208">
        <v>1</v>
      </c>
      <c r="E20208">
        <v>0</v>
      </c>
    </row>
    <row r="20209" spans="1:5" x14ac:dyDescent="0.2">
      <c r="A20209" t="s">
        <v>10</v>
      </c>
      <c r="B20209" t="s">
        <v>158</v>
      </c>
      <c r="C20209">
        <v>7</v>
      </c>
      <c r="D20209">
        <v>1</v>
      </c>
      <c r="E20209">
        <v>0</v>
      </c>
    </row>
    <row r="20210" spans="1:5" x14ac:dyDescent="0.2">
      <c r="A20210" t="s">
        <v>10</v>
      </c>
      <c r="B20210" t="s">
        <v>158</v>
      </c>
      <c r="C20210">
        <v>8</v>
      </c>
      <c r="D20210">
        <v>2</v>
      </c>
      <c r="E20210">
        <v>0</v>
      </c>
    </row>
    <row r="20211" spans="1:5" x14ac:dyDescent="0.2">
      <c r="A20211" t="s">
        <v>10</v>
      </c>
      <c r="B20211" t="s">
        <v>158</v>
      </c>
      <c r="C20211">
        <v>9</v>
      </c>
      <c r="D20211">
        <v>3</v>
      </c>
      <c r="E20211">
        <v>0</v>
      </c>
    </row>
    <row r="20212" spans="1:5" x14ac:dyDescent="0.2">
      <c r="A20212" t="s">
        <v>10</v>
      </c>
      <c r="B20212" t="s">
        <v>159</v>
      </c>
      <c r="C20212">
        <v>1</v>
      </c>
      <c r="D20212">
        <v>1</v>
      </c>
      <c r="E20212">
        <v>0</v>
      </c>
    </row>
    <row r="20213" spans="1:5" x14ac:dyDescent="0.2">
      <c r="A20213" t="s">
        <v>10</v>
      </c>
      <c r="B20213" t="s">
        <v>159</v>
      </c>
      <c r="C20213">
        <v>10</v>
      </c>
      <c r="D20213">
        <v>1</v>
      </c>
      <c r="E20213">
        <v>0</v>
      </c>
    </row>
    <row r="20214" spans="1:5" x14ac:dyDescent="0.2">
      <c r="A20214" t="s">
        <v>10</v>
      </c>
      <c r="B20214" t="s">
        <v>159</v>
      </c>
      <c r="C20214">
        <v>2</v>
      </c>
      <c r="D20214">
        <v>1</v>
      </c>
      <c r="E20214">
        <v>0</v>
      </c>
    </row>
    <row r="20215" spans="1:5" x14ac:dyDescent="0.2">
      <c r="A20215" t="s">
        <v>10</v>
      </c>
      <c r="B20215" t="s">
        <v>159</v>
      </c>
      <c r="C20215">
        <v>3</v>
      </c>
      <c r="D20215">
        <v>3</v>
      </c>
      <c r="E20215">
        <v>0</v>
      </c>
    </row>
    <row r="20216" spans="1:5" x14ac:dyDescent="0.2">
      <c r="A20216" t="s">
        <v>10</v>
      </c>
      <c r="B20216" t="s">
        <v>159</v>
      </c>
      <c r="C20216">
        <v>4</v>
      </c>
      <c r="D20216">
        <v>3</v>
      </c>
      <c r="E20216">
        <v>0</v>
      </c>
    </row>
    <row r="20217" spans="1:5" x14ac:dyDescent="0.2">
      <c r="A20217" t="s">
        <v>10</v>
      </c>
      <c r="B20217" t="s">
        <v>159</v>
      </c>
      <c r="C20217">
        <v>5</v>
      </c>
      <c r="D20217">
        <v>1</v>
      </c>
      <c r="E20217">
        <v>0</v>
      </c>
    </row>
    <row r="20218" spans="1:5" x14ac:dyDescent="0.2">
      <c r="A20218" t="s">
        <v>10</v>
      </c>
      <c r="B20218" t="s">
        <v>159</v>
      </c>
      <c r="C20218">
        <v>6</v>
      </c>
      <c r="D20218">
        <v>1</v>
      </c>
      <c r="E20218">
        <v>0</v>
      </c>
    </row>
    <row r="20219" spans="1:5" x14ac:dyDescent="0.2">
      <c r="A20219" t="s">
        <v>10</v>
      </c>
      <c r="B20219" t="s">
        <v>159</v>
      </c>
      <c r="C20219">
        <v>7</v>
      </c>
      <c r="D20219">
        <v>1</v>
      </c>
      <c r="E20219">
        <v>0</v>
      </c>
    </row>
    <row r="20220" spans="1:5" x14ac:dyDescent="0.2">
      <c r="A20220" t="s">
        <v>10</v>
      </c>
      <c r="B20220" t="s">
        <v>159</v>
      </c>
      <c r="C20220">
        <v>8</v>
      </c>
      <c r="D20220">
        <v>2</v>
      </c>
      <c r="E20220">
        <v>0</v>
      </c>
    </row>
    <row r="20221" spans="1:5" x14ac:dyDescent="0.2">
      <c r="A20221" t="s">
        <v>10</v>
      </c>
      <c r="B20221" t="s">
        <v>159</v>
      </c>
      <c r="C20221">
        <v>9</v>
      </c>
      <c r="D20221">
        <v>3</v>
      </c>
      <c r="E20221">
        <v>0</v>
      </c>
    </row>
    <row r="20222" spans="1:5" x14ac:dyDescent="0.2">
      <c r="A20222" t="s">
        <v>10</v>
      </c>
      <c r="B20222" t="s">
        <v>160</v>
      </c>
      <c r="C20222">
        <v>1</v>
      </c>
      <c r="D20222">
        <v>1</v>
      </c>
      <c r="E20222">
        <v>0</v>
      </c>
    </row>
    <row r="20223" spans="1:5" x14ac:dyDescent="0.2">
      <c r="A20223" t="s">
        <v>10</v>
      </c>
      <c r="B20223" t="s">
        <v>160</v>
      </c>
      <c r="C20223">
        <v>10</v>
      </c>
      <c r="D20223">
        <v>1</v>
      </c>
      <c r="E20223">
        <v>0</v>
      </c>
    </row>
    <row r="20224" spans="1:5" x14ac:dyDescent="0.2">
      <c r="A20224" t="s">
        <v>10</v>
      </c>
      <c r="B20224" t="s">
        <v>160</v>
      </c>
      <c r="C20224">
        <v>2</v>
      </c>
      <c r="D20224">
        <v>1</v>
      </c>
      <c r="E20224">
        <v>0</v>
      </c>
    </row>
    <row r="20225" spans="1:5" x14ac:dyDescent="0.2">
      <c r="A20225" t="s">
        <v>10</v>
      </c>
      <c r="B20225" t="s">
        <v>160</v>
      </c>
      <c r="C20225">
        <v>3</v>
      </c>
      <c r="D20225">
        <v>3</v>
      </c>
      <c r="E20225">
        <v>0</v>
      </c>
    </row>
    <row r="20226" spans="1:5" x14ac:dyDescent="0.2">
      <c r="A20226" t="s">
        <v>10</v>
      </c>
      <c r="B20226" t="s">
        <v>160</v>
      </c>
      <c r="C20226">
        <v>4</v>
      </c>
      <c r="D20226">
        <v>4</v>
      </c>
      <c r="E20226">
        <v>0</v>
      </c>
    </row>
    <row r="20227" spans="1:5" x14ac:dyDescent="0.2">
      <c r="A20227" t="s">
        <v>10</v>
      </c>
      <c r="B20227" t="s">
        <v>160</v>
      </c>
      <c r="C20227">
        <v>5</v>
      </c>
      <c r="D20227">
        <v>1</v>
      </c>
      <c r="E20227">
        <v>0</v>
      </c>
    </row>
    <row r="20228" spans="1:5" x14ac:dyDescent="0.2">
      <c r="A20228" t="s">
        <v>10</v>
      </c>
      <c r="B20228" t="s">
        <v>160</v>
      </c>
      <c r="C20228">
        <v>6</v>
      </c>
      <c r="D20228">
        <v>1</v>
      </c>
      <c r="E20228">
        <v>0</v>
      </c>
    </row>
    <row r="20229" spans="1:5" x14ac:dyDescent="0.2">
      <c r="A20229" t="s">
        <v>10</v>
      </c>
      <c r="B20229" t="s">
        <v>160</v>
      </c>
      <c r="C20229">
        <v>7</v>
      </c>
      <c r="D20229">
        <v>1</v>
      </c>
      <c r="E20229">
        <v>0</v>
      </c>
    </row>
    <row r="20230" spans="1:5" x14ac:dyDescent="0.2">
      <c r="A20230" t="s">
        <v>10</v>
      </c>
      <c r="B20230" t="s">
        <v>160</v>
      </c>
      <c r="C20230">
        <v>8</v>
      </c>
      <c r="D20230">
        <v>2</v>
      </c>
      <c r="E20230">
        <v>0</v>
      </c>
    </row>
    <row r="20231" spans="1:5" x14ac:dyDescent="0.2">
      <c r="A20231" t="s">
        <v>10</v>
      </c>
      <c r="B20231" t="s">
        <v>160</v>
      </c>
      <c r="C20231">
        <v>9</v>
      </c>
      <c r="D20231">
        <v>3</v>
      </c>
      <c r="E20231">
        <v>0</v>
      </c>
    </row>
    <row r="20232" spans="1:5" x14ac:dyDescent="0.2">
      <c r="A20232" t="s">
        <v>10</v>
      </c>
      <c r="B20232" t="s">
        <v>161</v>
      </c>
      <c r="C20232">
        <v>1</v>
      </c>
      <c r="D20232">
        <v>1</v>
      </c>
      <c r="E20232">
        <v>0</v>
      </c>
    </row>
    <row r="20233" spans="1:5" x14ac:dyDescent="0.2">
      <c r="A20233" t="s">
        <v>10</v>
      </c>
      <c r="B20233" t="s">
        <v>161</v>
      </c>
      <c r="C20233">
        <v>10</v>
      </c>
      <c r="D20233">
        <v>1</v>
      </c>
      <c r="E20233">
        <v>0</v>
      </c>
    </row>
    <row r="20234" spans="1:5" x14ac:dyDescent="0.2">
      <c r="A20234" t="s">
        <v>10</v>
      </c>
      <c r="B20234" t="s">
        <v>161</v>
      </c>
      <c r="C20234">
        <v>2</v>
      </c>
      <c r="D20234">
        <v>1</v>
      </c>
      <c r="E20234">
        <v>0</v>
      </c>
    </row>
    <row r="20235" spans="1:5" x14ac:dyDescent="0.2">
      <c r="A20235" t="s">
        <v>10</v>
      </c>
      <c r="B20235" t="s">
        <v>161</v>
      </c>
      <c r="C20235">
        <v>3</v>
      </c>
      <c r="D20235">
        <v>3</v>
      </c>
      <c r="E20235">
        <v>0</v>
      </c>
    </row>
    <row r="20236" spans="1:5" x14ac:dyDescent="0.2">
      <c r="A20236" t="s">
        <v>10</v>
      </c>
      <c r="B20236" t="s">
        <v>161</v>
      </c>
      <c r="C20236">
        <v>4</v>
      </c>
      <c r="D20236">
        <v>4</v>
      </c>
      <c r="E20236">
        <v>0</v>
      </c>
    </row>
    <row r="20237" spans="1:5" x14ac:dyDescent="0.2">
      <c r="A20237" t="s">
        <v>10</v>
      </c>
      <c r="B20237" t="s">
        <v>161</v>
      </c>
      <c r="C20237">
        <v>5</v>
      </c>
      <c r="D20237">
        <v>1</v>
      </c>
      <c r="E20237">
        <v>0</v>
      </c>
    </row>
    <row r="20238" spans="1:5" x14ac:dyDescent="0.2">
      <c r="A20238" t="s">
        <v>10</v>
      </c>
      <c r="B20238" t="s">
        <v>161</v>
      </c>
      <c r="C20238">
        <v>6</v>
      </c>
      <c r="D20238">
        <v>1</v>
      </c>
      <c r="E20238">
        <v>0</v>
      </c>
    </row>
    <row r="20239" spans="1:5" x14ac:dyDescent="0.2">
      <c r="A20239" t="s">
        <v>10</v>
      </c>
      <c r="B20239" t="s">
        <v>161</v>
      </c>
      <c r="C20239">
        <v>7</v>
      </c>
      <c r="D20239">
        <v>1</v>
      </c>
      <c r="E20239">
        <v>0</v>
      </c>
    </row>
    <row r="20240" spans="1:5" x14ac:dyDescent="0.2">
      <c r="A20240" t="s">
        <v>10</v>
      </c>
      <c r="B20240" t="s">
        <v>161</v>
      </c>
      <c r="C20240">
        <v>8</v>
      </c>
      <c r="D20240">
        <v>2</v>
      </c>
      <c r="E20240">
        <v>0</v>
      </c>
    </row>
    <row r="20241" spans="1:5" x14ac:dyDescent="0.2">
      <c r="A20241" t="s">
        <v>10</v>
      </c>
      <c r="B20241" t="s">
        <v>161</v>
      </c>
      <c r="C20241">
        <v>9</v>
      </c>
      <c r="D20241">
        <v>3</v>
      </c>
      <c r="E20241">
        <v>0</v>
      </c>
    </row>
    <row r="20242" spans="1:5" x14ac:dyDescent="0.2">
      <c r="A20242" t="s">
        <v>10</v>
      </c>
      <c r="B20242" t="s">
        <v>162</v>
      </c>
      <c r="C20242">
        <v>1</v>
      </c>
      <c r="D20242">
        <v>1</v>
      </c>
      <c r="E20242">
        <v>0</v>
      </c>
    </row>
    <row r="20243" spans="1:5" x14ac:dyDescent="0.2">
      <c r="A20243" t="s">
        <v>10</v>
      </c>
      <c r="B20243" t="s">
        <v>162</v>
      </c>
      <c r="C20243">
        <v>10</v>
      </c>
      <c r="D20243">
        <v>1</v>
      </c>
      <c r="E20243">
        <v>0</v>
      </c>
    </row>
    <row r="20244" spans="1:5" x14ac:dyDescent="0.2">
      <c r="A20244" t="s">
        <v>10</v>
      </c>
      <c r="B20244" t="s">
        <v>162</v>
      </c>
      <c r="C20244">
        <v>2</v>
      </c>
      <c r="D20244">
        <v>1</v>
      </c>
      <c r="E20244">
        <v>0</v>
      </c>
    </row>
    <row r="20245" spans="1:5" x14ac:dyDescent="0.2">
      <c r="A20245" t="s">
        <v>10</v>
      </c>
      <c r="B20245" t="s">
        <v>162</v>
      </c>
      <c r="C20245">
        <v>3</v>
      </c>
      <c r="D20245">
        <v>3</v>
      </c>
      <c r="E20245">
        <v>0</v>
      </c>
    </row>
    <row r="20246" spans="1:5" x14ac:dyDescent="0.2">
      <c r="A20246" t="s">
        <v>10</v>
      </c>
      <c r="B20246" t="s">
        <v>162</v>
      </c>
      <c r="C20246">
        <v>4</v>
      </c>
      <c r="D20246">
        <v>4</v>
      </c>
      <c r="E20246">
        <v>0</v>
      </c>
    </row>
    <row r="20247" spans="1:5" x14ac:dyDescent="0.2">
      <c r="A20247" t="s">
        <v>10</v>
      </c>
      <c r="B20247" t="s">
        <v>162</v>
      </c>
      <c r="C20247">
        <v>5</v>
      </c>
      <c r="D20247">
        <v>1</v>
      </c>
      <c r="E20247">
        <v>0</v>
      </c>
    </row>
    <row r="20248" spans="1:5" x14ac:dyDescent="0.2">
      <c r="A20248" t="s">
        <v>10</v>
      </c>
      <c r="B20248" t="s">
        <v>162</v>
      </c>
      <c r="C20248">
        <v>6</v>
      </c>
      <c r="D20248">
        <v>1</v>
      </c>
      <c r="E20248">
        <v>0</v>
      </c>
    </row>
    <row r="20249" spans="1:5" x14ac:dyDescent="0.2">
      <c r="A20249" t="s">
        <v>10</v>
      </c>
      <c r="B20249" t="s">
        <v>162</v>
      </c>
      <c r="C20249">
        <v>7</v>
      </c>
      <c r="D20249">
        <v>1</v>
      </c>
      <c r="E20249">
        <v>0</v>
      </c>
    </row>
    <row r="20250" spans="1:5" x14ac:dyDescent="0.2">
      <c r="A20250" t="s">
        <v>10</v>
      </c>
      <c r="B20250" t="s">
        <v>162</v>
      </c>
      <c r="C20250">
        <v>8</v>
      </c>
      <c r="D20250">
        <v>2</v>
      </c>
      <c r="E20250">
        <v>0</v>
      </c>
    </row>
    <row r="20251" spans="1:5" x14ac:dyDescent="0.2">
      <c r="A20251" t="s">
        <v>10</v>
      </c>
      <c r="B20251" t="s">
        <v>162</v>
      </c>
      <c r="C20251">
        <v>9</v>
      </c>
      <c r="D20251">
        <v>3</v>
      </c>
      <c r="E20251">
        <v>0</v>
      </c>
    </row>
    <row r="20252" spans="1:5" x14ac:dyDescent="0.2">
      <c r="A20252" t="s">
        <v>16</v>
      </c>
      <c r="B20252" t="s">
        <v>136</v>
      </c>
      <c r="C20252">
        <v>1</v>
      </c>
      <c r="D20252">
        <v>54</v>
      </c>
      <c r="E20252">
        <v>0</v>
      </c>
    </row>
    <row r="20253" spans="1:5" x14ac:dyDescent="0.2">
      <c r="A20253" t="s">
        <v>16</v>
      </c>
      <c r="B20253" t="s">
        <v>136</v>
      </c>
      <c r="C20253">
        <v>10</v>
      </c>
      <c r="D20253">
        <v>61</v>
      </c>
      <c r="E20253">
        <v>0</v>
      </c>
    </row>
    <row r="20254" spans="1:5" x14ac:dyDescent="0.2">
      <c r="A20254" t="s">
        <v>16</v>
      </c>
      <c r="B20254" t="s">
        <v>136</v>
      </c>
      <c r="C20254">
        <v>2</v>
      </c>
      <c r="D20254">
        <v>44</v>
      </c>
      <c r="E20254">
        <v>0</v>
      </c>
    </row>
    <row r="20255" spans="1:5" x14ac:dyDescent="0.2">
      <c r="A20255" t="s">
        <v>16</v>
      </c>
      <c r="B20255" t="s">
        <v>136</v>
      </c>
      <c r="C20255">
        <v>3</v>
      </c>
      <c r="D20255">
        <v>46</v>
      </c>
      <c r="E20255">
        <v>0</v>
      </c>
    </row>
    <row r="20256" spans="1:5" x14ac:dyDescent="0.2">
      <c r="A20256" t="s">
        <v>16</v>
      </c>
      <c r="B20256" t="s">
        <v>136</v>
      </c>
      <c r="C20256">
        <v>4</v>
      </c>
      <c r="D20256">
        <v>50</v>
      </c>
      <c r="E20256">
        <v>0</v>
      </c>
    </row>
    <row r="20257" spans="1:5" x14ac:dyDescent="0.2">
      <c r="A20257" t="s">
        <v>16</v>
      </c>
      <c r="B20257" t="s">
        <v>136</v>
      </c>
      <c r="C20257">
        <v>5</v>
      </c>
      <c r="D20257">
        <v>46</v>
      </c>
      <c r="E20257">
        <v>0</v>
      </c>
    </row>
    <row r="20258" spans="1:5" x14ac:dyDescent="0.2">
      <c r="A20258" t="s">
        <v>16</v>
      </c>
      <c r="B20258" t="s">
        <v>136</v>
      </c>
      <c r="C20258">
        <v>6</v>
      </c>
      <c r="D20258">
        <v>63</v>
      </c>
      <c r="E20258">
        <v>0</v>
      </c>
    </row>
    <row r="20259" spans="1:5" x14ac:dyDescent="0.2">
      <c r="A20259" t="s">
        <v>16</v>
      </c>
      <c r="B20259" t="s">
        <v>136</v>
      </c>
      <c r="C20259">
        <v>7</v>
      </c>
      <c r="D20259">
        <v>51</v>
      </c>
      <c r="E20259">
        <v>0</v>
      </c>
    </row>
    <row r="20260" spans="1:5" x14ac:dyDescent="0.2">
      <c r="A20260" t="s">
        <v>16</v>
      </c>
      <c r="B20260" t="s">
        <v>136</v>
      </c>
      <c r="C20260">
        <v>8</v>
      </c>
      <c r="D20260">
        <v>53</v>
      </c>
      <c r="E20260">
        <v>0</v>
      </c>
    </row>
    <row r="20261" spans="1:5" x14ac:dyDescent="0.2">
      <c r="A20261" t="s">
        <v>16</v>
      </c>
      <c r="B20261" t="s">
        <v>136</v>
      </c>
      <c r="C20261">
        <v>9</v>
      </c>
      <c r="D20261">
        <v>43</v>
      </c>
      <c r="E20261">
        <v>0</v>
      </c>
    </row>
    <row r="20262" spans="1:5" x14ac:dyDescent="0.2">
      <c r="A20262" t="s">
        <v>16</v>
      </c>
      <c r="B20262" t="s">
        <v>137</v>
      </c>
      <c r="C20262">
        <v>1</v>
      </c>
      <c r="D20262">
        <v>45</v>
      </c>
      <c r="E20262">
        <v>0</v>
      </c>
    </row>
    <row r="20263" spans="1:5" x14ac:dyDescent="0.2">
      <c r="A20263" t="s">
        <v>16</v>
      </c>
      <c r="B20263" t="s">
        <v>137</v>
      </c>
      <c r="C20263">
        <v>10</v>
      </c>
      <c r="D20263">
        <v>52</v>
      </c>
      <c r="E20263">
        <v>0</v>
      </c>
    </row>
    <row r="20264" spans="1:5" x14ac:dyDescent="0.2">
      <c r="A20264" t="s">
        <v>16</v>
      </c>
      <c r="B20264" t="s">
        <v>137</v>
      </c>
      <c r="C20264">
        <v>2</v>
      </c>
      <c r="D20264">
        <v>34</v>
      </c>
      <c r="E20264">
        <v>0</v>
      </c>
    </row>
    <row r="20265" spans="1:5" x14ac:dyDescent="0.2">
      <c r="A20265" t="s">
        <v>16</v>
      </c>
      <c r="B20265" t="s">
        <v>137</v>
      </c>
      <c r="C20265">
        <v>3</v>
      </c>
      <c r="D20265">
        <v>32</v>
      </c>
      <c r="E20265">
        <v>0</v>
      </c>
    </row>
    <row r="20266" spans="1:5" x14ac:dyDescent="0.2">
      <c r="A20266" t="s">
        <v>16</v>
      </c>
      <c r="B20266" t="s">
        <v>137</v>
      </c>
      <c r="C20266">
        <v>4</v>
      </c>
      <c r="D20266">
        <v>43</v>
      </c>
      <c r="E20266">
        <v>0</v>
      </c>
    </row>
    <row r="20267" spans="1:5" x14ac:dyDescent="0.2">
      <c r="A20267" t="s">
        <v>16</v>
      </c>
      <c r="B20267" t="s">
        <v>137</v>
      </c>
      <c r="C20267">
        <v>5</v>
      </c>
      <c r="D20267">
        <v>37</v>
      </c>
      <c r="E20267">
        <v>0</v>
      </c>
    </row>
    <row r="20268" spans="1:5" x14ac:dyDescent="0.2">
      <c r="A20268" t="s">
        <v>16</v>
      </c>
      <c r="B20268" t="s">
        <v>137</v>
      </c>
      <c r="C20268">
        <v>6</v>
      </c>
      <c r="D20268">
        <v>38</v>
      </c>
      <c r="E20268">
        <v>0</v>
      </c>
    </row>
    <row r="20269" spans="1:5" x14ac:dyDescent="0.2">
      <c r="A20269" t="s">
        <v>16</v>
      </c>
      <c r="B20269" t="s">
        <v>137</v>
      </c>
      <c r="C20269">
        <v>7</v>
      </c>
      <c r="D20269">
        <v>31</v>
      </c>
      <c r="E20269">
        <v>0</v>
      </c>
    </row>
    <row r="20270" spans="1:5" x14ac:dyDescent="0.2">
      <c r="A20270" t="s">
        <v>16</v>
      </c>
      <c r="B20270" t="s">
        <v>137</v>
      </c>
      <c r="C20270">
        <v>8</v>
      </c>
      <c r="D20270">
        <v>36</v>
      </c>
      <c r="E20270">
        <v>0</v>
      </c>
    </row>
    <row r="20271" spans="1:5" x14ac:dyDescent="0.2">
      <c r="A20271" t="s">
        <v>16</v>
      </c>
      <c r="B20271" t="s">
        <v>137</v>
      </c>
      <c r="C20271">
        <v>9</v>
      </c>
      <c r="D20271">
        <v>26</v>
      </c>
      <c r="E20271">
        <v>0</v>
      </c>
    </row>
    <row r="20272" spans="1:5" x14ac:dyDescent="0.2">
      <c r="A20272" t="s">
        <v>16</v>
      </c>
      <c r="B20272" t="s">
        <v>138</v>
      </c>
      <c r="C20272">
        <v>1</v>
      </c>
      <c r="D20272">
        <v>41</v>
      </c>
      <c r="E20272">
        <v>0</v>
      </c>
    </row>
    <row r="20273" spans="1:5" x14ac:dyDescent="0.2">
      <c r="A20273" t="s">
        <v>16</v>
      </c>
      <c r="B20273" t="s">
        <v>138</v>
      </c>
      <c r="C20273">
        <v>10</v>
      </c>
      <c r="D20273">
        <v>36</v>
      </c>
      <c r="E20273">
        <v>1</v>
      </c>
    </row>
    <row r="20274" spans="1:5" x14ac:dyDescent="0.2">
      <c r="A20274" t="s">
        <v>16</v>
      </c>
      <c r="B20274" t="s">
        <v>138</v>
      </c>
      <c r="C20274">
        <v>2</v>
      </c>
      <c r="D20274">
        <v>26</v>
      </c>
      <c r="E20274">
        <v>0</v>
      </c>
    </row>
    <row r="20275" spans="1:5" x14ac:dyDescent="0.2">
      <c r="A20275" t="s">
        <v>16</v>
      </c>
      <c r="B20275" t="s">
        <v>138</v>
      </c>
      <c r="C20275">
        <v>3</v>
      </c>
      <c r="D20275">
        <v>30</v>
      </c>
      <c r="E20275">
        <v>0</v>
      </c>
    </row>
    <row r="20276" spans="1:5" x14ac:dyDescent="0.2">
      <c r="A20276" t="s">
        <v>16</v>
      </c>
      <c r="B20276" t="s">
        <v>138</v>
      </c>
      <c r="C20276">
        <v>4</v>
      </c>
      <c r="D20276">
        <v>26</v>
      </c>
      <c r="E20276">
        <v>0</v>
      </c>
    </row>
    <row r="20277" spans="1:5" x14ac:dyDescent="0.2">
      <c r="A20277" t="s">
        <v>16</v>
      </c>
      <c r="B20277" t="s">
        <v>138</v>
      </c>
      <c r="C20277">
        <v>5</v>
      </c>
      <c r="D20277">
        <v>28</v>
      </c>
      <c r="E20277">
        <v>1</v>
      </c>
    </row>
    <row r="20278" spans="1:5" x14ac:dyDescent="0.2">
      <c r="A20278" t="s">
        <v>16</v>
      </c>
      <c r="B20278" t="s">
        <v>138</v>
      </c>
      <c r="C20278">
        <v>6</v>
      </c>
      <c r="D20278">
        <v>29</v>
      </c>
      <c r="E20278">
        <v>0</v>
      </c>
    </row>
    <row r="20279" spans="1:5" x14ac:dyDescent="0.2">
      <c r="A20279" t="s">
        <v>16</v>
      </c>
      <c r="B20279" t="s">
        <v>138</v>
      </c>
      <c r="C20279">
        <v>7</v>
      </c>
      <c r="D20279">
        <v>24</v>
      </c>
      <c r="E20279">
        <v>0</v>
      </c>
    </row>
    <row r="20280" spans="1:5" x14ac:dyDescent="0.2">
      <c r="A20280" t="s">
        <v>16</v>
      </c>
      <c r="B20280" t="s">
        <v>138</v>
      </c>
      <c r="C20280">
        <v>8</v>
      </c>
      <c r="D20280">
        <v>25</v>
      </c>
      <c r="E20280">
        <v>0</v>
      </c>
    </row>
    <row r="20281" spans="1:5" x14ac:dyDescent="0.2">
      <c r="A20281" t="s">
        <v>16</v>
      </c>
      <c r="B20281" t="s">
        <v>138</v>
      </c>
      <c r="C20281">
        <v>9</v>
      </c>
      <c r="D20281">
        <v>24</v>
      </c>
      <c r="E20281">
        <v>0</v>
      </c>
    </row>
    <row r="20282" spans="1:5" x14ac:dyDescent="0.2">
      <c r="A20282" t="s">
        <v>16</v>
      </c>
      <c r="B20282" t="s">
        <v>139</v>
      </c>
      <c r="C20282">
        <v>1</v>
      </c>
      <c r="D20282">
        <v>40</v>
      </c>
      <c r="E20282">
        <v>0</v>
      </c>
    </row>
    <row r="20283" spans="1:5" x14ac:dyDescent="0.2">
      <c r="A20283" t="s">
        <v>16</v>
      </c>
      <c r="B20283" t="s">
        <v>139</v>
      </c>
      <c r="C20283">
        <v>10</v>
      </c>
      <c r="D20283">
        <v>36</v>
      </c>
      <c r="E20283">
        <v>0</v>
      </c>
    </row>
    <row r="20284" spans="1:5" x14ac:dyDescent="0.2">
      <c r="A20284" t="s">
        <v>16</v>
      </c>
      <c r="B20284" t="s">
        <v>139</v>
      </c>
      <c r="C20284">
        <v>2</v>
      </c>
      <c r="D20284">
        <v>26</v>
      </c>
      <c r="E20284">
        <v>0</v>
      </c>
    </row>
    <row r="20285" spans="1:5" x14ac:dyDescent="0.2">
      <c r="A20285" t="s">
        <v>16</v>
      </c>
      <c r="B20285" t="s">
        <v>139</v>
      </c>
      <c r="C20285">
        <v>3</v>
      </c>
      <c r="D20285">
        <v>29</v>
      </c>
      <c r="E20285">
        <v>0</v>
      </c>
    </row>
    <row r="20286" spans="1:5" x14ac:dyDescent="0.2">
      <c r="A20286" t="s">
        <v>16</v>
      </c>
      <c r="B20286" t="s">
        <v>139</v>
      </c>
      <c r="C20286">
        <v>4</v>
      </c>
      <c r="D20286">
        <v>26</v>
      </c>
      <c r="E20286">
        <v>0</v>
      </c>
    </row>
    <row r="20287" spans="1:5" x14ac:dyDescent="0.2">
      <c r="A20287" t="s">
        <v>16</v>
      </c>
      <c r="B20287" t="s">
        <v>139</v>
      </c>
      <c r="C20287">
        <v>5</v>
      </c>
      <c r="D20287">
        <v>29</v>
      </c>
      <c r="E20287">
        <v>0</v>
      </c>
    </row>
    <row r="20288" spans="1:5" x14ac:dyDescent="0.2">
      <c r="A20288" t="s">
        <v>16</v>
      </c>
      <c r="B20288" t="s">
        <v>139</v>
      </c>
      <c r="C20288">
        <v>6</v>
      </c>
      <c r="D20288">
        <v>29</v>
      </c>
      <c r="E20288">
        <v>0</v>
      </c>
    </row>
    <row r="20289" spans="1:5" x14ac:dyDescent="0.2">
      <c r="A20289" t="s">
        <v>16</v>
      </c>
      <c r="B20289" t="s">
        <v>139</v>
      </c>
      <c r="C20289">
        <v>7</v>
      </c>
      <c r="D20289">
        <v>24</v>
      </c>
      <c r="E20289">
        <v>0</v>
      </c>
    </row>
    <row r="20290" spans="1:5" x14ac:dyDescent="0.2">
      <c r="A20290" t="s">
        <v>16</v>
      </c>
      <c r="B20290" t="s">
        <v>139</v>
      </c>
      <c r="C20290">
        <v>8</v>
      </c>
      <c r="D20290">
        <v>25</v>
      </c>
      <c r="E20290">
        <v>0</v>
      </c>
    </row>
    <row r="20291" spans="1:5" x14ac:dyDescent="0.2">
      <c r="A20291" t="s">
        <v>16</v>
      </c>
      <c r="B20291" t="s">
        <v>139</v>
      </c>
      <c r="C20291">
        <v>9</v>
      </c>
      <c r="D20291">
        <v>24</v>
      </c>
      <c r="E20291">
        <v>0</v>
      </c>
    </row>
    <row r="20292" spans="1:5" x14ac:dyDescent="0.2">
      <c r="A20292" t="s">
        <v>16</v>
      </c>
      <c r="B20292" t="s">
        <v>140</v>
      </c>
      <c r="C20292">
        <v>1</v>
      </c>
      <c r="D20292">
        <v>40</v>
      </c>
      <c r="E20292">
        <v>0</v>
      </c>
    </row>
    <row r="20293" spans="1:5" x14ac:dyDescent="0.2">
      <c r="A20293" t="s">
        <v>16</v>
      </c>
      <c r="B20293" t="s">
        <v>140</v>
      </c>
      <c r="C20293">
        <v>10</v>
      </c>
      <c r="D20293">
        <v>35</v>
      </c>
      <c r="E20293">
        <v>0</v>
      </c>
    </row>
    <row r="20294" spans="1:5" x14ac:dyDescent="0.2">
      <c r="A20294" t="s">
        <v>16</v>
      </c>
      <c r="B20294" t="s">
        <v>140</v>
      </c>
      <c r="C20294">
        <v>2</v>
      </c>
      <c r="D20294">
        <v>26</v>
      </c>
      <c r="E20294">
        <v>0</v>
      </c>
    </row>
    <row r="20295" spans="1:5" x14ac:dyDescent="0.2">
      <c r="A20295" t="s">
        <v>16</v>
      </c>
      <c r="B20295" t="s">
        <v>140</v>
      </c>
      <c r="C20295">
        <v>3</v>
      </c>
      <c r="D20295">
        <v>29</v>
      </c>
      <c r="E20295">
        <v>0</v>
      </c>
    </row>
    <row r="20296" spans="1:5" x14ac:dyDescent="0.2">
      <c r="A20296" t="s">
        <v>16</v>
      </c>
      <c r="B20296" t="s">
        <v>140</v>
      </c>
      <c r="C20296">
        <v>4</v>
      </c>
      <c r="D20296">
        <v>26</v>
      </c>
      <c r="E20296">
        <v>0</v>
      </c>
    </row>
    <row r="20297" spans="1:5" x14ac:dyDescent="0.2">
      <c r="A20297" t="s">
        <v>16</v>
      </c>
      <c r="B20297" t="s">
        <v>140</v>
      </c>
      <c r="C20297">
        <v>5</v>
      </c>
      <c r="D20297">
        <v>29</v>
      </c>
      <c r="E20297">
        <v>0</v>
      </c>
    </row>
    <row r="20298" spans="1:5" x14ac:dyDescent="0.2">
      <c r="A20298" t="s">
        <v>16</v>
      </c>
      <c r="B20298" t="s">
        <v>140</v>
      </c>
      <c r="C20298">
        <v>6</v>
      </c>
      <c r="D20298">
        <v>29</v>
      </c>
      <c r="E20298">
        <v>0</v>
      </c>
    </row>
    <row r="20299" spans="1:5" x14ac:dyDescent="0.2">
      <c r="A20299" t="s">
        <v>16</v>
      </c>
      <c r="B20299" t="s">
        <v>140</v>
      </c>
      <c r="C20299">
        <v>7</v>
      </c>
      <c r="D20299">
        <v>24</v>
      </c>
      <c r="E20299">
        <v>0</v>
      </c>
    </row>
    <row r="20300" spans="1:5" x14ac:dyDescent="0.2">
      <c r="A20300" t="s">
        <v>16</v>
      </c>
      <c r="B20300" t="s">
        <v>140</v>
      </c>
      <c r="C20300">
        <v>8</v>
      </c>
      <c r="D20300">
        <v>25</v>
      </c>
      <c r="E20300">
        <v>0</v>
      </c>
    </row>
    <row r="20301" spans="1:5" x14ac:dyDescent="0.2">
      <c r="A20301" t="s">
        <v>16</v>
      </c>
      <c r="B20301" t="s">
        <v>140</v>
      </c>
      <c r="C20301">
        <v>9</v>
      </c>
      <c r="D20301">
        <v>24</v>
      </c>
      <c r="E20301">
        <v>0</v>
      </c>
    </row>
    <row r="20302" spans="1:5" x14ac:dyDescent="0.2">
      <c r="A20302" t="s">
        <v>16</v>
      </c>
      <c r="B20302" t="s">
        <v>141</v>
      </c>
      <c r="C20302">
        <v>1</v>
      </c>
      <c r="D20302">
        <v>41</v>
      </c>
      <c r="E20302">
        <v>0</v>
      </c>
    </row>
    <row r="20303" spans="1:5" x14ac:dyDescent="0.2">
      <c r="A20303" t="s">
        <v>16</v>
      </c>
      <c r="B20303" t="s">
        <v>141</v>
      </c>
      <c r="C20303">
        <v>10</v>
      </c>
      <c r="D20303">
        <v>36</v>
      </c>
      <c r="E20303">
        <v>0</v>
      </c>
    </row>
    <row r="20304" spans="1:5" x14ac:dyDescent="0.2">
      <c r="A20304" t="s">
        <v>16</v>
      </c>
      <c r="B20304" t="s">
        <v>141</v>
      </c>
      <c r="C20304">
        <v>2</v>
      </c>
      <c r="D20304">
        <v>26</v>
      </c>
      <c r="E20304">
        <v>0</v>
      </c>
    </row>
    <row r="20305" spans="1:5" x14ac:dyDescent="0.2">
      <c r="A20305" t="s">
        <v>16</v>
      </c>
      <c r="B20305" t="s">
        <v>141</v>
      </c>
      <c r="C20305">
        <v>3</v>
      </c>
      <c r="D20305">
        <v>30</v>
      </c>
      <c r="E20305">
        <v>0</v>
      </c>
    </row>
    <row r="20306" spans="1:5" x14ac:dyDescent="0.2">
      <c r="A20306" t="s">
        <v>16</v>
      </c>
      <c r="B20306" t="s">
        <v>141</v>
      </c>
      <c r="C20306">
        <v>4</v>
      </c>
      <c r="D20306">
        <v>31</v>
      </c>
      <c r="E20306">
        <v>0</v>
      </c>
    </row>
    <row r="20307" spans="1:5" x14ac:dyDescent="0.2">
      <c r="A20307" t="s">
        <v>16</v>
      </c>
      <c r="B20307" t="s">
        <v>141</v>
      </c>
      <c r="C20307">
        <v>5</v>
      </c>
      <c r="D20307">
        <v>29</v>
      </c>
      <c r="E20307">
        <v>0</v>
      </c>
    </row>
    <row r="20308" spans="1:5" x14ac:dyDescent="0.2">
      <c r="A20308" t="s">
        <v>16</v>
      </c>
      <c r="B20308" t="s">
        <v>141</v>
      </c>
      <c r="C20308">
        <v>6</v>
      </c>
      <c r="D20308">
        <v>30</v>
      </c>
      <c r="E20308">
        <v>1</v>
      </c>
    </row>
    <row r="20309" spans="1:5" x14ac:dyDescent="0.2">
      <c r="A20309" t="s">
        <v>16</v>
      </c>
      <c r="B20309" t="s">
        <v>141</v>
      </c>
      <c r="C20309">
        <v>7</v>
      </c>
      <c r="D20309">
        <v>24</v>
      </c>
      <c r="E20309">
        <v>0</v>
      </c>
    </row>
    <row r="20310" spans="1:5" x14ac:dyDescent="0.2">
      <c r="A20310" t="s">
        <v>16</v>
      </c>
      <c r="B20310" t="s">
        <v>141</v>
      </c>
      <c r="C20310">
        <v>8</v>
      </c>
      <c r="D20310">
        <v>26</v>
      </c>
      <c r="E20310">
        <v>0</v>
      </c>
    </row>
    <row r="20311" spans="1:5" x14ac:dyDescent="0.2">
      <c r="A20311" t="s">
        <v>16</v>
      </c>
      <c r="B20311" t="s">
        <v>141</v>
      </c>
      <c r="C20311">
        <v>9</v>
      </c>
      <c r="D20311">
        <v>28</v>
      </c>
      <c r="E20311">
        <v>0</v>
      </c>
    </row>
    <row r="20312" spans="1:5" x14ac:dyDescent="0.2">
      <c r="A20312" t="s">
        <v>16</v>
      </c>
      <c r="B20312" t="s">
        <v>142</v>
      </c>
      <c r="C20312">
        <v>1</v>
      </c>
      <c r="D20312">
        <v>40</v>
      </c>
      <c r="E20312">
        <v>0</v>
      </c>
    </row>
    <row r="20313" spans="1:5" x14ac:dyDescent="0.2">
      <c r="A20313" t="s">
        <v>16</v>
      </c>
      <c r="B20313" t="s">
        <v>142</v>
      </c>
      <c r="C20313">
        <v>10</v>
      </c>
      <c r="D20313">
        <v>35</v>
      </c>
      <c r="E20313">
        <v>0</v>
      </c>
    </row>
    <row r="20314" spans="1:5" x14ac:dyDescent="0.2">
      <c r="A20314" t="s">
        <v>16</v>
      </c>
      <c r="B20314" t="s">
        <v>142</v>
      </c>
      <c r="C20314">
        <v>2</v>
      </c>
      <c r="D20314">
        <v>26</v>
      </c>
      <c r="E20314">
        <v>0</v>
      </c>
    </row>
    <row r="20315" spans="1:5" x14ac:dyDescent="0.2">
      <c r="A20315" t="s">
        <v>16</v>
      </c>
      <c r="B20315" t="s">
        <v>142</v>
      </c>
      <c r="C20315">
        <v>3</v>
      </c>
      <c r="D20315">
        <v>29</v>
      </c>
      <c r="E20315">
        <v>0</v>
      </c>
    </row>
    <row r="20316" spans="1:5" x14ac:dyDescent="0.2">
      <c r="A20316" t="s">
        <v>16</v>
      </c>
      <c r="B20316" t="s">
        <v>142</v>
      </c>
      <c r="C20316">
        <v>4</v>
      </c>
      <c r="D20316">
        <v>26</v>
      </c>
      <c r="E20316">
        <v>0</v>
      </c>
    </row>
    <row r="20317" spans="1:5" x14ac:dyDescent="0.2">
      <c r="A20317" t="s">
        <v>16</v>
      </c>
      <c r="B20317" t="s">
        <v>142</v>
      </c>
      <c r="C20317">
        <v>5</v>
      </c>
      <c r="D20317">
        <v>29</v>
      </c>
      <c r="E20317">
        <v>0</v>
      </c>
    </row>
    <row r="20318" spans="1:5" x14ac:dyDescent="0.2">
      <c r="A20318" t="s">
        <v>16</v>
      </c>
      <c r="B20318" t="s">
        <v>142</v>
      </c>
      <c r="C20318">
        <v>6</v>
      </c>
      <c r="D20318">
        <v>29</v>
      </c>
      <c r="E20318">
        <v>0</v>
      </c>
    </row>
    <row r="20319" spans="1:5" x14ac:dyDescent="0.2">
      <c r="A20319" t="s">
        <v>16</v>
      </c>
      <c r="B20319" t="s">
        <v>142</v>
      </c>
      <c r="C20319">
        <v>7</v>
      </c>
      <c r="D20319">
        <v>24</v>
      </c>
      <c r="E20319">
        <v>0</v>
      </c>
    </row>
    <row r="20320" spans="1:5" x14ac:dyDescent="0.2">
      <c r="A20320" t="s">
        <v>16</v>
      </c>
      <c r="B20320" t="s">
        <v>142</v>
      </c>
      <c r="C20320">
        <v>8</v>
      </c>
      <c r="D20320">
        <v>25</v>
      </c>
      <c r="E20320">
        <v>0</v>
      </c>
    </row>
    <row r="20321" spans="1:5" x14ac:dyDescent="0.2">
      <c r="A20321" t="s">
        <v>16</v>
      </c>
      <c r="B20321" t="s">
        <v>142</v>
      </c>
      <c r="C20321">
        <v>9</v>
      </c>
      <c r="D20321">
        <v>24</v>
      </c>
      <c r="E20321">
        <v>0</v>
      </c>
    </row>
    <row r="20322" spans="1:5" x14ac:dyDescent="0.2">
      <c r="A20322" t="s">
        <v>16</v>
      </c>
      <c r="B20322" t="s">
        <v>143</v>
      </c>
      <c r="C20322">
        <v>1</v>
      </c>
      <c r="D20322">
        <v>41</v>
      </c>
      <c r="E20322">
        <v>0</v>
      </c>
    </row>
    <row r="20323" spans="1:5" x14ac:dyDescent="0.2">
      <c r="A20323" t="s">
        <v>16</v>
      </c>
      <c r="B20323" t="s">
        <v>143</v>
      </c>
      <c r="C20323">
        <v>10</v>
      </c>
      <c r="D20323">
        <v>36</v>
      </c>
      <c r="E20323">
        <v>1</v>
      </c>
    </row>
    <row r="20324" spans="1:5" x14ac:dyDescent="0.2">
      <c r="A20324" t="s">
        <v>16</v>
      </c>
      <c r="B20324" t="s">
        <v>143</v>
      </c>
      <c r="C20324">
        <v>2</v>
      </c>
      <c r="D20324">
        <v>26</v>
      </c>
      <c r="E20324">
        <v>0</v>
      </c>
    </row>
    <row r="20325" spans="1:5" x14ac:dyDescent="0.2">
      <c r="A20325" t="s">
        <v>16</v>
      </c>
      <c r="B20325" t="s">
        <v>143</v>
      </c>
      <c r="C20325">
        <v>3</v>
      </c>
      <c r="D20325">
        <v>30</v>
      </c>
      <c r="E20325">
        <v>1</v>
      </c>
    </row>
    <row r="20326" spans="1:5" x14ac:dyDescent="0.2">
      <c r="A20326" t="s">
        <v>16</v>
      </c>
      <c r="B20326" t="s">
        <v>143</v>
      </c>
      <c r="C20326">
        <v>4</v>
      </c>
      <c r="D20326">
        <v>31</v>
      </c>
      <c r="E20326">
        <v>0</v>
      </c>
    </row>
    <row r="20327" spans="1:5" x14ac:dyDescent="0.2">
      <c r="A20327" t="s">
        <v>16</v>
      </c>
      <c r="B20327" t="s">
        <v>143</v>
      </c>
      <c r="C20327">
        <v>5</v>
      </c>
      <c r="D20327">
        <v>29</v>
      </c>
      <c r="E20327">
        <v>0</v>
      </c>
    </row>
    <row r="20328" spans="1:5" x14ac:dyDescent="0.2">
      <c r="A20328" t="s">
        <v>16</v>
      </c>
      <c r="B20328" t="s">
        <v>143</v>
      </c>
      <c r="C20328">
        <v>6</v>
      </c>
      <c r="D20328">
        <v>30</v>
      </c>
      <c r="E20328">
        <v>0</v>
      </c>
    </row>
    <row r="20329" spans="1:5" x14ac:dyDescent="0.2">
      <c r="A20329" t="s">
        <v>16</v>
      </c>
      <c r="B20329" t="s">
        <v>143</v>
      </c>
      <c r="C20329">
        <v>7</v>
      </c>
      <c r="D20329">
        <v>24</v>
      </c>
      <c r="E20329">
        <v>0</v>
      </c>
    </row>
    <row r="20330" spans="1:5" x14ac:dyDescent="0.2">
      <c r="A20330" t="s">
        <v>16</v>
      </c>
      <c r="B20330" t="s">
        <v>143</v>
      </c>
      <c r="C20330">
        <v>8</v>
      </c>
      <c r="D20330">
        <v>26</v>
      </c>
      <c r="E20330">
        <v>0</v>
      </c>
    </row>
    <row r="20331" spans="1:5" x14ac:dyDescent="0.2">
      <c r="A20331" t="s">
        <v>16</v>
      </c>
      <c r="B20331" t="s">
        <v>143</v>
      </c>
      <c r="C20331">
        <v>9</v>
      </c>
      <c r="D20331">
        <v>28</v>
      </c>
      <c r="E20331">
        <v>0</v>
      </c>
    </row>
    <row r="20332" spans="1:5" x14ac:dyDescent="0.2">
      <c r="A20332" t="s">
        <v>16</v>
      </c>
      <c r="B20332" t="s">
        <v>144</v>
      </c>
      <c r="C20332">
        <v>1</v>
      </c>
      <c r="D20332">
        <v>40</v>
      </c>
      <c r="E20332">
        <v>0</v>
      </c>
    </row>
    <row r="20333" spans="1:5" x14ac:dyDescent="0.2">
      <c r="A20333" t="s">
        <v>16</v>
      </c>
      <c r="B20333" t="s">
        <v>144</v>
      </c>
      <c r="C20333">
        <v>10</v>
      </c>
      <c r="D20333">
        <v>35</v>
      </c>
      <c r="E20333">
        <v>0</v>
      </c>
    </row>
    <row r="20334" spans="1:5" x14ac:dyDescent="0.2">
      <c r="A20334" t="s">
        <v>16</v>
      </c>
      <c r="B20334" t="s">
        <v>144</v>
      </c>
      <c r="C20334">
        <v>2</v>
      </c>
      <c r="D20334">
        <v>26</v>
      </c>
      <c r="E20334">
        <v>0</v>
      </c>
    </row>
    <row r="20335" spans="1:5" x14ac:dyDescent="0.2">
      <c r="A20335" t="s">
        <v>16</v>
      </c>
      <c r="B20335" t="s">
        <v>144</v>
      </c>
      <c r="C20335">
        <v>3</v>
      </c>
      <c r="D20335">
        <v>29</v>
      </c>
      <c r="E20335">
        <v>0</v>
      </c>
    </row>
    <row r="20336" spans="1:5" x14ac:dyDescent="0.2">
      <c r="A20336" t="s">
        <v>16</v>
      </c>
      <c r="B20336" t="s">
        <v>144</v>
      </c>
      <c r="C20336">
        <v>4</v>
      </c>
      <c r="D20336">
        <v>26</v>
      </c>
      <c r="E20336">
        <v>0</v>
      </c>
    </row>
    <row r="20337" spans="1:5" x14ac:dyDescent="0.2">
      <c r="A20337" t="s">
        <v>16</v>
      </c>
      <c r="B20337" t="s">
        <v>144</v>
      </c>
      <c r="C20337">
        <v>5</v>
      </c>
      <c r="D20337">
        <v>29</v>
      </c>
      <c r="E20337">
        <v>0</v>
      </c>
    </row>
    <row r="20338" spans="1:5" x14ac:dyDescent="0.2">
      <c r="A20338" t="s">
        <v>16</v>
      </c>
      <c r="B20338" t="s">
        <v>144</v>
      </c>
      <c r="C20338">
        <v>6</v>
      </c>
      <c r="D20338">
        <v>29</v>
      </c>
      <c r="E20338">
        <v>0</v>
      </c>
    </row>
    <row r="20339" spans="1:5" x14ac:dyDescent="0.2">
      <c r="A20339" t="s">
        <v>16</v>
      </c>
      <c r="B20339" t="s">
        <v>144</v>
      </c>
      <c r="C20339">
        <v>7</v>
      </c>
      <c r="D20339">
        <v>24</v>
      </c>
      <c r="E20339">
        <v>0</v>
      </c>
    </row>
    <row r="20340" spans="1:5" x14ac:dyDescent="0.2">
      <c r="A20340" t="s">
        <v>16</v>
      </c>
      <c r="B20340" t="s">
        <v>144</v>
      </c>
      <c r="C20340">
        <v>8</v>
      </c>
      <c r="D20340">
        <v>25</v>
      </c>
      <c r="E20340">
        <v>0</v>
      </c>
    </row>
    <row r="20341" spans="1:5" x14ac:dyDescent="0.2">
      <c r="A20341" t="s">
        <v>16</v>
      </c>
      <c r="B20341" t="s">
        <v>144</v>
      </c>
      <c r="C20341">
        <v>9</v>
      </c>
      <c r="D20341">
        <v>24</v>
      </c>
      <c r="E20341">
        <v>0</v>
      </c>
    </row>
    <row r="20342" spans="1:5" x14ac:dyDescent="0.2">
      <c r="A20342" t="s">
        <v>16</v>
      </c>
      <c r="B20342" t="s">
        <v>145</v>
      </c>
      <c r="C20342">
        <v>1</v>
      </c>
      <c r="D20342">
        <v>41</v>
      </c>
      <c r="E20342">
        <v>0</v>
      </c>
    </row>
    <row r="20343" spans="1:5" x14ac:dyDescent="0.2">
      <c r="A20343" t="s">
        <v>16</v>
      </c>
      <c r="B20343" t="s">
        <v>145</v>
      </c>
      <c r="C20343">
        <v>10</v>
      </c>
      <c r="D20343">
        <v>36</v>
      </c>
      <c r="E20343">
        <v>0</v>
      </c>
    </row>
    <row r="20344" spans="1:5" x14ac:dyDescent="0.2">
      <c r="A20344" t="s">
        <v>16</v>
      </c>
      <c r="B20344" t="s">
        <v>145</v>
      </c>
      <c r="C20344">
        <v>2</v>
      </c>
      <c r="D20344">
        <v>26</v>
      </c>
      <c r="E20344">
        <v>0</v>
      </c>
    </row>
    <row r="20345" spans="1:5" x14ac:dyDescent="0.2">
      <c r="A20345" t="s">
        <v>16</v>
      </c>
      <c r="B20345" t="s">
        <v>145</v>
      </c>
      <c r="C20345">
        <v>3</v>
      </c>
      <c r="D20345">
        <v>30</v>
      </c>
      <c r="E20345">
        <v>0</v>
      </c>
    </row>
    <row r="20346" spans="1:5" x14ac:dyDescent="0.2">
      <c r="A20346" t="s">
        <v>16</v>
      </c>
      <c r="B20346" t="s">
        <v>145</v>
      </c>
      <c r="C20346">
        <v>4</v>
      </c>
      <c r="D20346">
        <v>31</v>
      </c>
      <c r="E20346">
        <v>0</v>
      </c>
    </row>
    <row r="20347" spans="1:5" x14ac:dyDescent="0.2">
      <c r="A20347" t="s">
        <v>16</v>
      </c>
      <c r="B20347" t="s">
        <v>145</v>
      </c>
      <c r="C20347">
        <v>5</v>
      </c>
      <c r="D20347">
        <v>29</v>
      </c>
      <c r="E20347">
        <v>0</v>
      </c>
    </row>
    <row r="20348" spans="1:5" x14ac:dyDescent="0.2">
      <c r="A20348" t="s">
        <v>16</v>
      </c>
      <c r="B20348" t="s">
        <v>145</v>
      </c>
      <c r="C20348">
        <v>6</v>
      </c>
      <c r="D20348">
        <v>29</v>
      </c>
      <c r="E20348">
        <v>0</v>
      </c>
    </row>
    <row r="20349" spans="1:5" x14ac:dyDescent="0.2">
      <c r="A20349" t="s">
        <v>16</v>
      </c>
      <c r="B20349" t="s">
        <v>145</v>
      </c>
      <c r="C20349">
        <v>7</v>
      </c>
      <c r="D20349">
        <v>24</v>
      </c>
      <c r="E20349">
        <v>0</v>
      </c>
    </row>
    <row r="20350" spans="1:5" x14ac:dyDescent="0.2">
      <c r="A20350" t="s">
        <v>16</v>
      </c>
      <c r="B20350" t="s">
        <v>145</v>
      </c>
      <c r="C20350">
        <v>8</v>
      </c>
      <c r="D20350">
        <v>26</v>
      </c>
      <c r="E20350">
        <v>0</v>
      </c>
    </row>
    <row r="20351" spans="1:5" x14ac:dyDescent="0.2">
      <c r="A20351" t="s">
        <v>16</v>
      </c>
      <c r="B20351" t="s">
        <v>145</v>
      </c>
      <c r="C20351">
        <v>9</v>
      </c>
      <c r="D20351">
        <v>28</v>
      </c>
      <c r="E20351">
        <v>0</v>
      </c>
    </row>
    <row r="20352" spans="1:5" x14ac:dyDescent="0.2">
      <c r="A20352" t="s">
        <v>16</v>
      </c>
      <c r="B20352" t="s">
        <v>146</v>
      </c>
      <c r="C20352">
        <v>1</v>
      </c>
      <c r="D20352">
        <v>41</v>
      </c>
      <c r="E20352">
        <v>0</v>
      </c>
    </row>
    <row r="20353" spans="1:5" x14ac:dyDescent="0.2">
      <c r="A20353" t="s">
        <v>16</v>
      </c>
      <c r="B20353" t="s">
        <v>146</v>
      </c>
      <c r="C20353">
        <v>10</v>
      </c>
      <c r="D20353">
        <v>36</v>
      </c>
      <c r="E20353">
        <v>0</v>
      </c>
    </row>
    <row r="20354" spans="1:5" x14ac:dyDescent="0.2">
      <c r="A20354" t="s">
        <v>16</v>
      </c>
      <c r="B20354" t="s">
        <v>146</v>
      </c>
      <c r="C20354">
        <v>2</v>
      </c>
      <c r="D20354">
        <v>26</v>
      </c>
      <c r="E20354">
        <v>0</v>
      </c>
    </row>
    <row r="20355" spans="1:5" x14ac:dyDescent="0.2">
      <c r="A20355" t="s">
        <v>16</v>
      </c>
      <c r="B20355" t="s">
        <v>146</v>
      </c>
      <c r="C20355">
        <v>3</v>
      </c>
      <c r="D20355">
        <v>30</v>
      </c>
      <c r="E20355">
        <v>0</v>
      </c>
    </row>
    <row r="20356" spans="1:5" x14ac:dyDescent="0.2">
      <c r="A20356" t="s">
        <v>16</v>
      </c>
      <c r="B20356" t="s">
        <v>146</v>
      </c>
      <c r="C20356">
        <v>4</v>
      </c>
      <c r="D20356">
        <v>28</v>
      </c>
      <c r="E20356">
        <v>0</v>
      </c>
    </row>
    <row r="20357" spans="1:5" x14ac:dyDescent="0.2">
      <c r="A20357" t="s">
        <v>16</v>
      </c>
      <c r="B20357" t="s">
        <v>146</v>
      </c>
      <c r="C20357">
        <v>5</v>
      </c>
      <c r="D20357">
        <v>29</v>
      </c>
      <c r="E20357">
        <v>0</v>
      </c>
    </row>
    <row r="20358" spans="1:5" x14ac:dyDescent="0.2">
      <c r="A20358" t="s">
        <v>16</v>
      </c>
      <c r="B20358" t="s">
        <v>146</v>
      </c>
      <c r="C20358">
        <v>6</v>
      </c>
      <c r="D20358">
        <v>29</v>
      </c>
      <c r="E20358">
        <v>0</v>
      </c>
    </row>
    <row r="20359" spans="1:5" x14ac:dyDescent="0.2">
      <c r="A20359" t="s">
        <v>16</v>
      </c>
      <c r="B20359" t="s">
        <v>146</v>
      </c>
      <c r="C20359">
        <v>7</v>
      </c>
      <c r="D20359">
        <v>24</v>
      </c>
      <c r="E20359">
        <v>0</v>
      </c>
    </row>
    <row r="20360" spans="1:5" x14ac:dyDescent="0.2">
      <c r="A20360" t="s">
        <v>16</v>
      </c>
      <c r="B20360" t="s">
        <v>146</v>
      </c>
      <c r="C20360">
        <v>8</v>
      </c>
      <c r="D20360">
        <v>24</v>
      </c>
      <c r="E20360">
        <v>0</v>
      </c>
    </row>
    <row r="20361" spans="1:5" x14ac:dyDescent="0.2">
      <c r="A20361" t="s">
        <v>16</v>
      </c>
      <c r="B20361" t="s">
        <v>146</v>
      </c>
      <c r="C20361">
        <v>9</v>
      </c>
      <c r="D20361">
        <v>25</v>
      </c>
      <c r="E20361">
        <v>0</v>
      </c>
    </row>
    <row r="20362" spans="1:5" x14ac:dyDescent="0.2">
      <c r="A20362" t="s">
        <v>16</v>
      </c>
      <c r="B20362" t="s">
        <v>147</v>
      </c>
      <c r="C20362">
        <v>1</v>
      </c>
      <c r="D20362">
        <v>41</v>
      </c>
      <c r="E20362">
        <v>1</v>
      </c>
    </row>
    <row r="20363" spans="1:5" x14ac:dyDescent="0.2">
      <c r="A20363" t="s">
        <v>16</v>
      </c>
      <c r="B20363" t="s">
        <v>147</v>
      </c>
      <c r="C20363">
        <v>10</v>
      </c>
      <c r="D20363">
        <v>36</v>
      </c>
      <c r="E20363">
        <v>0</v>
      </c>
    </row>
    <row r="20364" spans="1:5" x14ac:dyDescent="0.2">
      <c r="A20364" t="s">
        <v>16</v>
      </c>
      <c r="B20364" t="s">
        <v>147</v>
      </c>
      <c r="C20364">
        <v>2</v>
      </c>
      <c r="D20364">
        <v>26</v>
      </c>
      <c r="E20364">
        <v>0</v>
      </c>
    </row>
    <row r="20365" spans="1:5" x14ac:dyDescent="0.2">
      <c r="A20365" t="s">
        <v>16</v>
      </c>
      <c r="B20365" t="s">
        <v>147</v>
      </c>
      <c r="C20365">
        <v>3</v>
      </c>
      <c r="D20365">
        <v>30</v>
      </c>
      <c r="E20365">
        <v>0</v>
      </c>
    </row>
    <row r="20366" spans="1:5" x14ac:dyDescent="0.2">
      <c r="A20366" t="s">
        <v>16</v>
      </c>
      <c r="B20366" t="s">
        <v>147</v>
      </c>
      <c r="C20366">
        <v>4</v>
      </c>
      <c r="D20366">
        <v>26</v>
      </c>
      <c r="E20366">
        <v>0</v>
      </c>
    </row>
    <row r="20367" spans="1:5" x14ac:dyDescent="0.2">
      <c r="A20367" t="s">
        <v>16</v>
      </c>
      <c r="B20367" t="s">
        <v>147</v>
      </c>
      <c r="C20367">
        <v>5</v>
      </c>
      <c r="D20367">
        <v>28</v>
      </c>
      <c r="E20367">
        <v>0</v>
      </c>
    </row>
    <row r="20368" spans="1:5" x14ac:dyDescent="0.2">
      <c r="A20368" t="s">
        <v>16</v>
      </c>
      <c r="B20368" t="s">
        <v>147</v>
      </c>
      <c r="C20368">
        <v>6</v>
      </c>
      <c r="D20368">
        <v>29</v>
      </c>
      <c r="E20368">
        <v>0</v>
      </c>
    </row>
    <row r="20369" spans="1:5" x14ac:dyDescent="0.2">
      <c r="A20369" t="s">
        <v>16</v>
      </c>
      <c r="B20369" t="s">
        <v>147</v>
      </c>
      <c r="C20369">
        <v>7</v>
      </c>
      <c r="D20369">
        <v>24</v>
      </c>
      <c r="E20369">
        <v>0</v>
      </c>
    </row>
    <row r="20370" spans="1:5" x14ac:dyDescent="0.2">
      <c r="A20370" t="s">
        <v>16</v>
      </c>
      <c r="B20370" t="s">
        <v>147</v>
      </c>
      <c r="C20370">
        <v>8</v>
      </c>
      <c r="D20370">
        <v>25</v>
      </c>
      <c r="E20370">
        <v>0</v>
      </c>
    </row>
    <row r="20371" spans="1:5" x14ac:dyDescent="0.2">
      <c r="A20371" t="s">
        <v>16</v>
      </c>
      <c r="B20371" t="s">
        <v>147</v>
      </c>
      <c r="C20371">
        <v>9</v>
      </c>
      <c r="D20371">
        <v>25</v>
      </c>
      <c r="E20371">
        <v>0</v>
      </c>
    </row>
    <row r="20372" spans="1:5" x14ac:dyDescent="0.2">
      <c r="A20372" t="s">
        <v>16</v>
      </c>
      <c r="B20372" t="s">
        <v>148</v>
      </c>
      <c r="C20372">
        <v>1</v>
      </c>
      <c r="D20372">
        <v>37</v>
      </c>
      <c r="E20372">
        <v>0</v>
      </c>
    </row>
    <row r="20373" spans="1:5" x14ac:dyDescent="0.2">
      <c r="A20373" t="s">
        <v>16</v>
      </c>
      <c r="B20373" t="s">
        <v>148</v>
      </c>
      <c r="C20373">
        <v>10</v>
      </c>
      <c r="D20373">
        <v>35</v>
      </c>
      <c r="E20373">
        <v>0</v>
      </c>
    </row>
    <row r="20374" spans="1:5" x14ac:dyDescent="0.2">
      <c r="A20374" t="s">
        <v>16</v>
      </c>
      <c r="B20374" t="s">
        <v>148</v>
      </c>
      <c r="C20374">
        <v>2</v>
      </c>
      <c r="D20374">
        <v>25</v>
      </c>
      <c r="E20374">
        <v>0</v>
      </c>
    </row>
    <row r="20375" spans="1:5" x14ac:dyDescent="0.2">
      <c r="A20375" t="s">
        <v>16</v>
      </c>
      <c r="B20375" t="s">
        <v>148</v>
      </c>
      <c r="C20375">
        <v>3</v>
      </c>
      <c r="D20375">
        <v>28</v>
      </c>
      <c r="E20375">
        <v>0</v>
      </c>
    </row>
    <row r="20376" spans="1:5" x14ac:dyDescent="0.2">
      <c r="A20376" t="s">
        <v>16</v>
      </c>
      <c r="B20376" t="s">
        <v>148</v>
      </c>
      <c r="C20376">
        <v>4</v>
      </c>
      <c r="D20376">
        <v>24</v>
      </c>
      <c r="E20376">
        <v>1</v>
      </c>
    </row>
    <row r="20377" spans="1:5" x14ac:dyDescent="0.2">
      <c r="A20377" t="s">
        <v>16</v>
      </c>
      <c r="B20377" t="s">
        <v>148</v>
      </c>
      <c r="C20377">
        <v>5</v>
      </c>
      <c r="D20377">
        <v>26</v>
      </c>
      <c r="E20377">
        <v>0</v>
      </c>
    </row>
    <row r="20378" spans="1:5" x14ac:dyDescent="0.2">
      <c r="A20378" t="s">
        <v>16</v>
      </c>
      <c r="B20378" t="s">
        <v>148</v>
      </c>
      <c r="C20378">
        <v>6</v>
      </c>
      <c r="D20378">
        <v>27</v>
      </c>
      <c r="E20378">
        <v>0</v>
      </c>
    </row>
    <row r="20379" spans="1:5" x14ac:dyDescent="0.2">
      <c r="A20379" t="s">
        <v>16</v>
      </c>
      <c r="B20379" t="s">
        <v>148</v>
      </c>
      <c r="C20379">
        <v>7</v>
      </c>
      <c r="D20379">
        <v>23</v>
      </c>
      <c r="E20379">
        <v>0</v>
      </c>
    </row>
    <row r="20380" spans="1:5" x14ac:dyDescent="0.2">
      <c r="A20380" t="s">
        <v>16</v>
      </c>
      <c r="B20380" t="s">
        <v>148</v>
      </c>
      <c r="C20380">
        <v>8</v>
      </c>
      <c r="D20380">
        <v>23</v>
      </c>
      <c r="E20380">
        <v>0</v>
      </c>
    </row>
    <row r="20381" spans="1:5" x14ac:dyDescent="0.2">
      <c r="A20381" t="s">
        <v>16</v>
      </c>
      <c r="B20381" t="s">
        <v>148</v>
      </c>
      <c r="C20381">
        <v>9</v>
      </c>
      <c r="D20381">
        <v>21</v>
      </c>
      <c r="E20381">
        <v>0</v>
      </c>
    </row>
    <row r="20382" spans="1:5" x14ac:dyDescent="0.2">
      <c r="A20382" t="s">
        <v>16</v>
      </c>
      <c r="B20382" t="s">
        <v>149</v>
      </c>
      <c r="C20382">
        <v>1</v>
      </c>
      <c r="D20382">
        <v>37</v>
      </c>
      <c r="E20382">
        <v>0</v>
      </c>
    </row>
    <row r="20383" spans="1:5" x14ac:dyDescent="0.2">
      <c r="A20383" t="s">
        <v>16</v>
      </c>
      <c r="B20383" t="s">
        <v>149</v>
      </c>
      <c r="C20383">
        <v>10</v>
      </c>
      <c r="D20383">
        <v>35</v>
      </c>
      <c r="E20383">
        <v>0</v>
      </c>
    </row>
    <row r="20384" spans="1:5" x14ac:dyDescent="0.2">
      <c r="A20384" t="s">
        <v>16</v>
      </c>
      <c r="B20384" t="s">
        <v>149</v>
      </c>
      <c r="C20384">
        <v>2</v>
      </c>
      <c r="D20384">
        <v>25</v>
      </c>
      <c r="E20384">
        <v>0</v>
      </c>
    </row>
    <row r="20385" spans="1:5" x14ac:dyDescent="0.2">
      <c r="A20385" t="s">
        <v>16</v>
      </c>
      <c r="B20385" t="s">
        <v>149</v>
      </c>
      <c r="C20385">
        <v>3</v>
      </c>
      <c r="D20385">
        <v>28</v>
      </c>
      <c r="E20385">
        <v>0</v>
      </c>
    </row>
    <row r="20386" spans="1:5" x14ac:dyDescent="0.2">
      <c r="A20386" t="s">
        <v>16</v>
      </c>
      <c r="B20386" t="s">
        <v>149</v>
      </c>
      <c r="C20386">
        <v>4</v>
      </c>
      <c r="D20386">
        <v>24</v>
      </c>
      <c r="E20386">
        <v>0</v>
      </c>
    </row>
    <row r="20387" spans="1:5" x14ac:dyDescent="0.2">
      <c r="A20387" t="s">
        <v>16</v>
      </c>
      <c r="B20387" t="s">
        <v>149</v>
      </c>
      <c r="C20387">
        <v>5</v>
      </c>
      <c r="D20387">
        <v>26</v>
      </c>
      <c r="E20387">
        <v>0</v>
      </c>
    </row>
    <row r="20388" spans="1:5" x14ac:dyDescent="0.2">
      <c r="A20388" t="s">
        <v>16</v>
      </c>
      <c r="B20388" t="s">
        <v>149</v>
      </c>
      <c r="C20388">
        <v>6</v>
      </c>
      <c r="D20388">
        <v>27</v>
      </c>
      <c r="E20388">
        <v>0</v>
      </c>
    </row>
    <row r="20389" spans="1:5" x14ac:dyDescent="0.2">
      <c r="A20389" t="s">
        <v>16</v>
      </c>
      <c r="B20389" t="s">
        <v>149</v>
      </c>
      <c r="C20389">
        <v>7</v>
      </c>
      <c r="D20389">
        <v>23</v>
      </c>
      <c r="E20389">
        <v>0</v>
      </c>
    </row>
    <row r="20390" spans="1:5" x14ac:dyDescent="0.2">
      <c r="A20390" t="s">
        <v>16</v>
      </c>
      <c r="B20390" t="s">
        <v>149</v>
      </c>
      <c r="C20390">
        <v>8</v>
      </c>
      <c r="D20390">
        <v>23</v>
      </c>
      <c r="E20390">
        <v>0</v>
      </c>
    </row>
    <row r="20391" spans="1:5" x14ac:dyDescent="0.2">
      <c r="A20391" t="s">
        <v>16</v>
      </c>
      <c r="B20391" t="s">
        <v>149</v>
      </c>
      <c r="C20391">
        <v>9</v>
      </c>
      <c r="D20391">
        <v>21</v>
      </c>
      <c r="E20391">
        <v>1</v>
      </c>
    </row>
    <row r="20392" spans="1:5" x14ac:dyDescent="0.2">
      <c r="A20392" t="s">
        <v>16</v>
      </c>
      <c r="B20392" t="s">
        <v>150</v>
      </c>
      <c r="C20392">
        <v>1</v>
      </c>
      <c r="D20392">
        <v>37</v>
      </c>
      <c r="E20392">
        <v>0</v>
      </c>
    </row>
    <row r="20393" spans="1:5" x14ac:dyDescent="0.2">
      <c r="A20393" t="s">
        <v>16</v>
      </c>
      <c r="B20393" t="s">
        <v>150</v>
      </c>
      <c r="C20393">
        <v>10</v>
      </c>
      <c r="D20393">
        <v>35</v>
      </c>
      <c r="E20393">
        <v>0</v>
      </c>
    </row>
    <row r="20394" spans="1:5" x14ac:dyDescent="0.2">
      <c r="A20394" t="s">
        <v>16</v>
      </c>
      <c r="B20394" t="s">
        <v>150</v>
      </c>
      <c r="C20394">
        <v>2</v>
      </c>
      <c r="D20394">
        <v>25</v>
      </c>
      <c r="E20394">
        <v>0</v>
      </c>
    </row>
    <row r="20395" spans="1:5" x14ac:dyDescent="0.2">
      <c r="A20395" t="s">
        <v>16</v>
      </c>
      <c r="B20395" t="s">
        <v>150</v>
      </c>
      <c r="C20395">
        <v>3</v>
      </c>
      <c r="D20395">
        <v>28</v>
      </c>
      <c r="E20395">
        <v>0</v>
      </c>
    </row>
    <row r="20396" spans="1:5" x14ac:dyDescent="0.2">
      <c r="A20396" t="s">
        <v>16</v>
      </c>
      <c r="B20396" t="s">
        <v>150</v>
      </c>
      <c r="C20396">
        <v>4</v>
      </c>
      <c r="D20396">
        <v>24</v>
      </c>
      <c r="E20396">
        <v>1</v>
      </c>
    </row>
    <row r="20397" spans="1:5" x14ac:dyDescent="0.2">
      <c r="A20397" t="s">
        <v>16</v>
      </c>
      <c r="B20397" t="s">
        <v>150</v>
      </c>
      <c r="C20397">
        <v>5</v>
      </c>
      <c r="D20397">
        <v>26</v>
      </c>
      <c r="E20397">
        <v>0</v>
      </c>
    </row>
    <row r="20398" spans="1:5" x14ac:dyDescent="0.2">
      <c r="A20398" t="s">
        <v>16</v>
      </c>
      <c r="B20398" t="s">
        <v>150</v>
      </c>
      <c r="C20398">
        <v>6</v>
      </c>
      <c r="D20398">
        <v>27</v>
      </c>
      <c r="E20398">
        <v>0</v>
      </c>
    </row>
    <row r="20399" spans="1:5" x14ac:dyDescent="0.2">
      <c r="A20399" t="s">
        <v>16</v>
      </c>
      <c r="B20399" t="s">
        <v>150</v>
      </c>
      <c r="C20399">
        <v>7</v>
      </c>
      <c r="D20399">
        <v>23</v>
      </c>
      <c r="E20399">
        <v>0</v>
      </c>
    </row>
    <row r="20400" spans="1:5" x14ac:dyDescent="0.2">
      <c r="A20400" t="s">
        <v>16</v>
      </c>
      <c r="B20400" t="s">
        <v>150</v>
      </c>
      <c r="C20400">
        <v>8</v>
      </c>
      <c r="D20400">
        <v>23</v>
      </c>
      <c r="E20400">
        <v>0</v>
      </c>
    </row>
    <row r="20401" spans="1:5" x14ac:dyDescent="0.2">
      <c r="A20401" t="s">
        <v>16</v>
      </c>
      <c r="B20401" t="s">
        <v>150</v>
      </c>
      <c r="C20401">
        <v>9</v>
      </c>
      <c r="D20401">
        <v>21</v>
      </c>
      <c r="E20401">
        <v>1</v>
      </c>
    </row>
    <row r="20402" spans="1:5" x14ac:dyDescent="0.2">
      <c r="A20402" t="s">
        <v>16</v>
      </c>
      <c r="B20402" t="s">
        <v>151</v>
      </c>
      <c r="C20402">
        <v>1</v>
      </c>
      <c r="D20402">
        <v>37</v>
      </c>
      <c r="E20402">
        <v>0</v>
      </c>
    </row>
    <row r="20403" spans="1:5" x14ac:dyDescent="0.2">
      <c r="A20403" t="s">
        <v>16</v>
      </c>
      <c r="B20403" t="s">
        <v>151</v>
      </c>
      <c r="C20403">
        <v>10</v>
      </c>
      <c r="D20403">
        <v>34</v>
      </c>
      <c r="E20403">
        <v>0</v>
      </c>
    </row>
    <row r="20404" spans="1:5" x14ac:dyDescent="0.2">
      <c r="A20404" t="s">
        <v>16</v>
      </c>
      <c r="B20404" t="s">
        <v>151</v>
      </c>
      <c r="C20404">
        <v>2</v>
      </c>
      <c r="D20404">
        <v>25</v>
      </c>
      <c r="E20404">
        <v>0</v>
      </c>
    </row>
    <row r="20405" spans="1:5" x14ac:dyDescent="0.2">
      <c r="A20405" t="s">
        <v>16</v>
      </c>
      <c r="B20405" t="s">
        <v>151</v>
      </c>
      <c r="C20405">
        <v>3</v>
      </c>
      <c r="D20405">
        <v>28</v>
      </c>
      <c r="E20405">
        <v>0</v>
      </c>
    </row>
    <row r="20406" spans="1:5" x14ac:dyDescent="0.2">
      <c r="A20406" t="s">
        <v>16</v>
      </c>
      <c r="B20406" t="s">
        <v>151</v>
      </c>
      <c r="C20406">
        <v>4</v>
      </c>
      <c r="D20406">
        <v>24</v>
      </c>
      <c r="E20406">
        <v>0</v>
      </c>
    </row>
    <row r="20407" spans="1:5" x14ac:dyDescent="0.2">
      <c r="A20407" t="s">
        <v>16</v>
      </c>
      <c r="B20407" t="s">
        <v>151</v>
      </c>
      <c r="C20407">
        <v>5</v>
      </c>
      <c r="D20407">
        <v>26</v>
      </c>
      <c r="E20407">
        <v>0</v>
      </c>
    </row>
    <row r="20408" spans="1:5" x14ac:dyDescent="0.2">
      <c r="A20408" t="s">
        <v>16</v>
      </c>
      <c r="B20408" t="s">
        <v>151</v>
      </c>
      <c r="C20408">
        <v>6</v>
      </c>
      <c r="D20408">
        <v>27</v>
      </c>
      <c r="E20408">
        <v>1</v>
      </c>
    </row>
    <row r="20409" spans="1:5" x14ac:dyDescent="0.2">
      <c r="A20409" t="s">
        <v>16</v>
      </c>
      <c r="B20409" t="s">
        <v>151</v>
      </c>
      <c r="C20409">
        <v>7</v>
      </c>
      <c r="D20409">
        <v>23</v>
      </c>
      <c r="E20409">
        <v>0</v>
      </c>
    </row>
    <row r="20410" spans="1:5" x14ac:dyDescent="0.2">
      <c r="A20410" t="s">
        <v>16</v>
      </c>
      <c r="B20410" t="s">
        <v>151</v>
      </c>
      <c r="C20410">
        <v>8</v>
      </c>
      <c r="D20410">
        <v>23</v>
      </c>
      <c r="E20410">
        <v>0</v>
      </c>
    </row>
    <row r="20411" spans="1:5" x14ac:dyDescent="0.2">
      <c r="A20411" t="s">
        <v>16</v>
      </c>
      <c r="B20411" t="s">
        <v>151</v>
      </c>
      <c r="C20411">
        <v>9</v>
      </c>
      <c r="D20411">
        <v>21</v>
      </c>
      <c r="E20411">
        <v>0</v>
      </c>
    </row>
    <row r="20412" spans="1:5" x14ac:dyDescent="0.2">
      <c r="A20412" t="s">
        <v>16</v>
      </c>
      <c r="B20412" t="s">
        <v>152</v>
      </c>
      <c r="C20412">
        <v>1</v>
      </c>
      <c r="D20412">
        <v>37</v>
      </c>
      <c r="E20412">
        <v>0</v>
      </c>
    </row>
    <row r="20413" spans="1:5" x14ac:dyDescent="0.2">
      <c r="A20413" t="s">
        <v>16</v>
      </c>
      <c r="B20413" t="s">
        <v>152</v>
      </c>
      <c r="C20413">
        <v>10</v>
      </c>
      <c r="D20413">
        <v>35</v>
      </c>
      <c r="E20413">
        <v>0</v>
      </c>
    </row>
    <row r="20414" spans="1:5" x14ac:dyDescent="0.2">
      <c r="A20414" t="s">
        <v>16</v>
      </c>
      <c r="B20414" t="s">
        <v>152</v>
      </c>
      <c r="C20414">
        <v>2</v>
      </c>
      <c r="D20414">
        <v>25</v>
      </c>
      <c r="E20414">
        <v>0</v>
      </c>
    </row>
    <row r="20415" spans="1:5" x14ac:dyDescent="0.2">
      <c r="A20415" t="s">
        <v>16</v>
      </c>
      <c r="B20415" t="s">
        <v>152</v>
      </c>
      <c r="C20415">
        <v>3</v>
      </c>
      <c r="D20415">
        <v>28</v>
      </c>
      <c r="E20415">
        <v>0</v>
      </c>
    </row>
    <row r="20416" spans="1:5" x14ac:dyDescent="0.2">
      <c r="A20416" t="s">
        <v>16</v>
      </c>
      <c r="B20416" t="s">
        <v>152</v>
      </c>
      <c r="C20416">
        <v>4</v>
      </c>
      <c r="D20416">
        <v>24</v>
      </c>
      <c r="E20416">
        <v>0</v>
      </c>
    </row>
    <row r="20417" spans="1:5" x14ac:dyDescent="0.2">
      <c r="A20417" t="s">
        <v>16</v>
      </c>
      <c r="B20417" t="s">
        <v>152</v>
      </c>
      <c r="C20417">
        <v>5</v>
      </c>
      <c r="D20417">
        <v>26</v>
      </c>
      <c r="E20417">
        <v>0</v>
      </c>
    </row>
    <row r="20418" spans="1:5" x14ac:dyDescent="0.2">
      <c r="A20418" t="s">
        <v>16</v>
      </c>
      <c r="B20418" t="s">
        <v>152</v>
      </c>
      <c r="C20418">
        <v>6</v>
      </c>
      <c r="D20418">
        <v>27</v>
      </c>
      <c r="E20418">
        <v>1</v>
      </c>
    </row>
    <row r="20419" spans="1:5" x14ac:dyDescent="0.2">
      <c r="A20419" t="s">
        <v>16</v>
      </c>
      <c r="B20419" t="s">
        <v>152</v>
      </c>
      <c r="C20419">
        <v>7</v>
      </c>
      <c r="D20419">
        <v>23</v>
      </c>
      <c r="E20419">
        <v>0</v>
      </c>
    </row>
    <row r="20420" spans="1:5" x14ac:dyDescent="0.2">
      <c r="A20420" t="s">
        <v>16</v>
      </c>
      <c r="B20420" t="s">
        <v>152</v>
      </c>
      <c r="C20420">
        <v>8</v>
      </c>
      <c r="D20420">
        <v>23</v>
      </c>
      <c r="E20420">
        <v>0</v>
      </c>
    </row>
    <row r="20421" spans="1:5" x14ac:dyDescent="0.2">
      <c r="A20421" t="s">
        <v>16</v>
      </c>
      <c r="B20421" t="s">
        <v>152</v>
      </c>
      <c r="C20421">
        <v>9</v>
      </c>
      <c r="D20421">
        <v>21</v>
      </c>
      <c r="E20421">
        <v>0</v>
      </c>
    </row>
    <row r="20422" spans="1:5" x14ac:dyDescent="0.2">
      <c r="A20422" t="s">
        <v>16</v>
      </c>
      <c r="B20422" t="s">
        <v>153</v>
      </c>
      <c r="C20422">
        <v>1</v>
      </c>
      <c r="D20422">
        <v>37</v>
      </c>
      <c r="E20422">
        <v>0</v>
      </c>
    </row>
    <row r="20423" spans="1:5" x14ac:dyDescent="0.2">
      <c r="A20423" t="s">
        <v>16</v>
      </c>
      <c r="B20423" t="s">
        <v>153</v>
      </c>
      <c r="C20423">
        <v>10</v>
      </c>
      <c r="D20423">
        <v>34</v>
      </c>
      <c r="E20423">
        <v>0</v>
      </c>
    </row>
    <row r="20424" spans="1:5" x14ac:dyDescent="0.2">
      <c r="A20424" t="s">
        <v>16</v>
      </c>
      <c r="B20424" t="s">
        <v>153</v>
      </c>
      <c r="C20424">
        <v>2</v>
      </c>
      <c r="D20424">
        <v>25</v>
      </c>
      <c r="E20424">
        <v>0</v>
      </c>
    </row>
    <row r="20425" spans="1:5" x14ac:dyDescent="0.2">
      <c r="A20425" t="s">
        <v>16</v>
      </c>
      <c r="B20425" t="s">
        <v>153</v>
      </c>
      <c r="C20425">
        <v>3</v>
      </c>
      <c r="D20425">
        <v>28</v>
      </c>
      <c r="E20425">
        <v>1</v>
      </c>
    </row>
    <row r="20426" spans="1:5" x14ac:dyDescent="0.2">
      <c r="A20426" t="s">
        <v>16</v>
      </c>
      <c r="B20426" t="s">
        <v>153</v>
      </c>
      <c r="C20426">
        <v>4</v>
      </c>
      <c r="D20426">
        <v>24</v>
      </c>
      <c r="E20426">
        <v>0</v>
      </c>
    </row>
    <row r="20427" spans="1:5" x14ac:dyDescent="0.2">
      <c r="A20427" t="s">
        <v>16</v>
      </c>
      <c r="B20427" t="s">
        <v>153</v>
      </c>
      <c r="C20427">
        <v>5</v>
      </c>
      <c r="D20427">
        <v>26</v>
      </c>
      <c r="E20427">
        <v>0</v>
      </c>
    </row>
    <row r="20428" spans="1:5" x14ac:dyDescent="0.2">
      <c r="A20428" t="s">
        <v>16</v>
      </c>
      <c r="B20428" t="s">
        <v>153</v>
      </c>
      <c r="C20428">
        <v>6</v>
      </c>
      <c r="D20428">
        <v>27</v>
      </c>
      <c r="E20428">
        <v>1</v>
      </c>
    </row>
    <row r="20429" spans="1:5" x14ac:dyDescent="0.2">
      <c r="A20429" t="s">
        <v>16</v>
      </c>
      <c r="B20429" t="s">
        <v>153</v>
      </c>
      <c r="C20429">
        <v>7</v>
      </c>
      <c r="D20429">
        <v>23</v>
      </c>
      <c r="E20429">
        <v>0</v>
      </c>
    </row>
    <row r="20430" spans="1:5" x14ac:dyDescent="0.2">
      <c r="A20430" t="s">
        <v>16</v>
      </c>
      <c r="B20430" t="s">
        <v>153</v>
      </c>
      <c r="C20430">
        <v>8</v>
      </c>
      <c r="D20430">
        <v>23</v>
      </c>
      <c r="E20430">
        <v>0</v>
      </c>
    </row>
    <row r="20431" spans="1:5" x14ac:dyDescent="0.2">
      <c r="A20431" t="s">
        <v>16</v>
      </c>
      <c r="B20431" t="s">
        <v>153</v>
      </c>
      <c r="C20431">
        <v>9</v>
      </c>
      <c r="D20431">
        <v>21</v>
      </c>
      <c r="E20431">
        <v>1</v>
      </c>
    </row>
    <row r="20432" spans="1:5" x14ac:dyDescent="0.2">
      <c r="A20432" t="s">
        <v>16</v>
      </c>
      <c r="B20432" t="s">
        <v>154</v>
      </c>
      <c r="C20432">
        <v>1</v>
      </c>
      <c r="D20432">
        <v>37</v>
      </c>
      <c r="E20432">
        <v>0</v>
      </c>
    </row>
    <row r="20433" spans="1:5" x14ac:dyDescent="0.2">
      <c r="A20433" t="s">
        <v>16</v>
      </c>
      <c r="B20433" t="s">
        <v>154</v>
      </c>
      <c r="C20433">
        <v>10</v>
      </c>
      <c r="D20433">
        <v>35</v>
      </c>
      <c r="E20433">
        <v>0</v>
      </c>
    </row>
    <row r="20434" spans="1:5" x14ac:dyDescent="0.2">
      <c r="A20434" t="s">
        <v>16</v>
      </c>
      <c r="B20434" t="s">
        <v>154</v>
      </c>
      <c r="C20434">
        <v>2</v>
      </c>
      <c r="D20434">
        <v>25</v>
      </c>
      <c r="E20434">
        <v>1</v>
      </c>
    </row>
    <row r="20435" spans="1:5" x14ac:dyDescent="0.2">
      <c r="A20435" t="s">
        <v>16</v>
      </c>
      <c r="B20435" t="s">
        <v>154</v>
      </c>
      <c r="C20435">
        <v>3</v>
      </c>
      <c r="D20435">
        <v>28</v>
      </c>
      <c r="E20435">
        <v>0</v>
      </c>
    </row>
    <row r="20436" spans="1:5" x14ac:dyDescent="0.2">
      <c r="A20436" t="s">
        <v>16</v>
      </c>
      <c r="B20436" t="s">
        <v>154</v>
      </c>
      <c r="C20436">
        <v>4</v>
      </c>
      <c r="D20436">
        <v>24</v>
      </c>
      <c r="E20436">
        <v>1</v>
      </c>
    </row>
    <row r="20437" spans="1:5" x14ac:dyDescent="0.2">
      <c r="A20437" t="s">
        <v>16</v>
      </c>
      <c r="B20437" t="s">
        <v>154</v>
      </c>
      <c r="C20437">
        <v>5</v>
      </c>
      <c r="D20437">
        <v>26</v>
      </c>
      <c r="E20437">
        <v>0</v>
      </c>
    </row>
    <row r="20438" spans="1:5" x14ac:dyDescent="0.2">
      <c r="A20438" t="s">
        <v>16</v>
      </c>
      <c r="B20438" t="s">
        <v>154</v>
      </c>
      <c r="C20438">
        <v>6</v>
      </c>
      <c r="D20438">
        <v>27</v>
      </c>
      <c r="E20438">
        <v>0</v>
      </c>
    </row>
    <row r="20439" spans="1:5" x14ac:dyDescent="0.2">
      <c r="A20439" t="s">
        <v>16</v>
      </c>
      <c r="B20439" t="s">
        <v>154</v>
      </c>
      <c r="C20439">
        <v>7</v>
      </c>
      <c r="D20439">
        <v>23</v>
      </c>
      <c r="E20439">
        <v>0</v>
      </c>
    </row>
    <row r="20440" spans="1:5" x14ac:dyDescent="0.2">
      <c r="A20440" t="s">
        <v>16</v>
      </c>
      <c r="B20440" t="s">
        <v>154</v>
      </c>
      <c r="C20440">
        <v>8</v>
      </c>
      <c r="D20440">
        <v>23</v>
      </c>
      <c r="E20440">
        <v>1</v>
      </c>
    </row>
    <row r="20441" spans="1:5" x14ac:dyDescent="0.2">
      <c r="A20441" t="s">
        <v>16</v>
      </c>
      <c r="B20441" t="s">
        <v>154</v>
      </c>
      <c r="C20441">
        <v>9</v>
      </c>
      <c r="D20441">
        <v>21</v>
      </c>
      <c r="E20441">
        <v>0</v>
      </c>
    </row>
    <row r="20442" spans="1:5" x14ac:dyDescent="0.2">
      <c r="A20442" t="s">
        <v>16</v>
      </c>
      <c r="B20442" t="s">
        <v>155</v>
      </c>
      <c r="C20442">
        <v>1</v>
      </c>
      <c r="D20442">
        <v>37</v>
      </c>
      <c r="E20442">
        <v>1</v>
      </c>
    </row>
    <row r="20443" spans="1:5" x14ac:dyDescent="0.2">
      <c r="A20443" t="s">
        <v>16</v>
      </c>
      <c r="B20443" t="s">
        <v>155</v>
      </c>
      <c r="C20443">
        <v>10</v>
      </c>
      <c r="D20443">
        <v>34</v>
      </c>
      <c r="E20443">
        <v>0</v>
      </c>
    </row>
    <row r="20444" spans="1:5" x14ac:dyDescent="0.2">
      <c r="A20444" t="s">
        <v>16</v>
      </c>
      <c r="B20444" t="s">
        <v>155</v>
      </c>
      <c r="C20444">
        <v>2</v>
      </c>
      <c r="D20444">
        <v>25</v>
      </c>
      <c r="E20444">
        <v>0</v>
      </c>
    </row>
    <row r="20445" spans="1:5" x14ac:dyDescent="0.2">
      <c r="A20445" t="s">
        <v>16</v>
      </c>
      <c r="B20445" t="s">
        <v>155</v>
      </c>
      <c r="C20445">
        <v>3</v>
      </c>
      <c r="D20445">
        <v>28</v>
      </c>
      <c r="E20445">
        <v>0</v>
      </c>
    </row>
    <row r="20446" spans="1:5" x14ac:dyDescent="0.2">
      <c r="A20446" t="s">
        <v>16</v>
      </c>
      <c r="B20446" t="s">
        <v>155</v>
      </c>
      <c r="C20446">
        <v>4</v>
      </c>
      <c r="D20446">
        <v>24</v>
      </c>
      <c r="E20446">
        <v>1</v>
      </c>
    </row>
    <row r="20447" spans="1:5" x14ac:dyDescent="0.2">
      <c r="A20447" t="s">
        <v>16</v>
      </c>
      <c r="B20447" t="s">
        <v>155</v>
      </c>
      <c r="C20447">
        <v>5</v>
      </c>
      <c r="D20447">
        <v>26</v>
      </c>
      <c r="E20447">
        <v>0</v>
      </c>
    </row>
    <row r="20448" spans="1:5" x14ac:dyDescent="0.2">
      <c r="A20448" t="s">
        <v>16</v>
      </c>
      <c r="B20448" t="s">
        <v>155</v>
      </c>
      <c r="C20448">
        <v>6</v>
      </c>
      <c r="D20448">
        <v>27</v>
      </c>
      <c r="E20448">
        <v>1</v>
      </c>
    </row>
    <row r="20449" spans="1:5" x14ac:dyDescent="0.2">
      <c r="A20449" t="s">
        <v>16</v>
      </c>
      <c r="B20449" t="s">
        <v>155</v>
      </c>
      <c r="C20449">
        <v>7</v>
      </c>
      <c r="D20449">
        <v>23</v>
      </c>
      <c r="E20449">
        <v>0</v>
      </c>
    </row>
    <row r="20450" spans="1:5" x14ac:dyDescent="0.2">
      <c r="A20450" t="s">
        <v>16</v>
      </c>
      <c r="B20450" t="s">
        <v>155</v>
      </c>
      <c r="C20450">
        <v>8</v>
      </c>
      <c r="D20450">
        <v>23</v>
      </c>
      <c r="E20450">
        <v>0</v>
      </c>
    </row>
    <row r="20451" spans="1:5" x14ac:dyDescent="0.2">
      <c r="A20451" t="s">
        <v>16</v>
      </c>
      <c r="B20451" t="s">
        <v>155</v>
      </c>
      <c r="C20451">
        <v>9</v>
      </c>
      <c r="D20451">
        <v>21</v>
      </c>
      <c r="E20451">
        <v>0</v>
      </c>
    </row>
    <row r="20452" spans="1:5" x14ac:dyDescent="0.2">
      <c r="A20452" t="s">
        <v>16</v>
      </c>
      <c r="B20452" t="s">
        <v>156</v>
      </c>
      <c r="C20452">
        <v>1</v>
      </c>
      <c r="D20452">
        <v>37</v>
      </c>
      <c r="E20452">
        <v>1</v>
      </c>
    </row>
    <row r="20453" spans="1:5" x14ac:dyDescent="0.2">
      <c r="A20453" t="s">
        <v>16</v>
      </c>
      <c r="B20453" t="s">
        <v>156</v>
      </c>
      <c r="C20453">
        <v>10</v>
      </c>
      <c r="D20453">
        <v>35</v>
      </c>
      <c r="E20453">
        <v>0</v>
      </c>
    </row>
    <row r="20454" spans="1:5" x14ac:dyDescent="0.2">
      <c r="A20454" t="s">
        <v>16</v>
      </c>
      <c r="B20454" t="s">
        <v>156</v>
      </c>
      <c r="C20454">
        <v>2</v>
      </c>
      <c r="D20454">
        <v>25</v>
      </c>
      <c r="E20454">
        <v>0</v>
      </c>
    </row>
    <row r="20455" spans="1:5" x14ac:dyDescent="0.2">
      <c r="A20455" t="s">
        <v>16</v>
      </c>
      <c r="B20455" t="s">
        <v>156</v>
      </c>
      <c r="C20455">
        <v>3</v>
      </c>
      <c r="D20455">
        <v>28</v>
      </c>
      <c r="E20455">
        <v>0</v>
      </c>
    </row>
    <row r="20456" spans="1:5" x14ac:dyDescent="0.2">
      <c r="A20456" t="s">
        <v>16</v>
      </c>
      <c r="B20456" t="s">
        <v>156</v>
      </c>
      <c r="C20456">
        <v>4</v>
      </c>
      <c r="D20456">
        <v>24</v>
      </c>
      <c r="E20456">
        <v>0</v>
      </c>
    </row>
    <row r="20457" spans="1:5" x14ac:dyDescent="0.2">
      <c r="A20457" t="s">
        <v>16</v>
      </c>
      <c r="B20457" t="s">
        <v>156</v>
      </c>
      <c r="C20457">
        <v>5</v>
      </c>
      <c r="D20457">
        <v>26</v>
      </c>
      <c r="E20457">
        <v>0</v>
      </c>
    </row>
    <row r="20458" spans="1:5" x14ac:dyDescent="0.2">
      <c r="A20458" t="s">
        <v>16</v>
      </c>
      <c r="B20458" t="s">
        <v>156</v>
      </c>
      <c r="C20458">
        <v>6</v>
      </c>
      <c r="D20458">
        <v>27</v>
      </c>
      <c r="E20458">
        <v>1</v>
      </c>
    </row>
    <row r="20459" spans="1:5" x14ac:dyDescent="0.2">
      <c r="A20459" t="s">
        <v>16</v>
      </c>
      <c r="B20459" t="s">
        <v>156</v>
      </c>
      <c r="C20459">
        <v>7</v>
      </c>
      <c r="D20459">
        <v>23</v>
      </c>
      <c r="E20459">
        <v>0</v>
      </c>
    </row>
    <row r="20460" spans="1:5" x14ac:dyDescent="0.2">
      <c r="A20460" t="s">
        <v>16</v>
      </c>
      <c r="B20460" t="s">
        <v>156</v>
      </c>
      <c r="C20460">
        <v>8</v>
      </c>
      <c r="D20460">
        <v>23</v>
      </c>
      <c r="E20460">
        <v>0</v>
      </c>
    </row>
    <row r="20461" spans="1:5" x14ac:dyDescent="0.2">
      <c r="A20461" t="s">
        <v>16</v>
      </c>
      <c r="B20461" t="s">
        <v>156</v>
      </c>
      <c r="C20461">
        <v>9</v>
      </c>
      <c r="D20461">
        <v>21</v>
      </c>
      <c r="E20461">
        <v>1</v>
      </c>
    </row>
    <row r="20462" spans="1:5" x14ac:dyDescent="0.2">
      <c r="A20462" t="s">
        <v>16</v>
      </c>
      <c r="B20462" t="s">
        <v>157</v>
      </c>
      <c r="C20462">
        <v>1</v>
      </c>
      <c r="D20462">
        <v>37</v>
      </c>
      <c r="E20462">
        <v>0</v>
      </c>
    </row>
    <row r="20463" spans="1:5" x14ac:dyDescent="0.2">
      <c r="A20463" t="s">
        <v>16</v>
      </c>
      <c r="B20463" t="s">
        <v>157</v>
      </c>
      <c r="C20463">
        <v>10</v>
      </c>
      <c r="D20463">
        <v>35</v>
      </c>
      <c r="E20463">
        <v>0</v>
      </c>
    </row>
    <row r="20464" spans="1:5" x14ac:dyDescent="0.2">
      <c r="A20464" t="s">
        <v>16</v>
      </c>
      <c r="B20464" t="s">
        <v>157</v>
      </c>
      <c r="C20464">
        <v>2</v>
      </c>
      <c r="D20464">
        <v>25</v>
      </c>
      <c r="E20464">
        <v>1</v>
      </c>
    </row>
    <row r="20465" spans="1:5" x14ac:dyDescent="0.2">
      <c r="A20465" t="s">
        <v>16</v>
      </c>
      <c r="B20465" t="s">
        <v>157</v>
      </c>
      <c r="C20465">
        <v>3</v>
      </c>
      <c r="D20465">
        <v>28</v>
      </c>
      <c r="E20465">
        <v>0</v>
      </c>
    </row>
    <row r="20466" spans="1:5" x14ac:dyDescent="0.2">
      <c r="A20466" t="s">
        <v>16</v>
      </c>
      <c r="B20466" t="s">
        <v>157</v>
      </c>
      <c r="C20466">
        <v>4</v>
      </c>
      <c r="D20466">
        <v>24</v>
      </c>
      <c r="E20466">
        <v>0</v>
      </c>
    </row>
    <row r="20467" spans="1:5" x14ac:dyDescent="0.2">
      <c r="A20467" t="s">
        <v>16</v>
      </c>
      <c r="B20467" t="s">
        <v>157</v>
      </c>
      <c r="C20467">
        <v>5</v>
      </c>
      <c r="D20467">
        <v>26</v>
      </c>
      <c r="E20467">
        <v>0</v>
      </c>
    </row>
    <row r="20468" spans="1:5" x14ac:dyDescent="0.2">
      <c r="A20468" t="s">
        <v>16</v>
      </c>
      <c r="B20468" t="s">
        <v>157</v>
      </c>
      <c r="C20468">
        <v>6</v>
      </c>
      <c r="D20468">
        <v>27</v>
      </c>
      <c r="E20468">
        <v>0</v>
      </c>
    </row>
    <row r="20469" spans="1:5" x14ac:dyDescent="0.2">
      <c r="A20469" t="s">
        <v>16</v>
      </c>
      <c r="B20469" t="s">
        <v>157</v>
      </c>
      <c r="C20469">
        <v>7</v>
      </c>
      <c r="D20469">
        <v>23</v>
      </c>
      <c r="E20469">
        <v>0</v>
      </c>
    </row>
    <row r="20470" spans="1:5" x14ac:dyDescent="0.2">
      <c r="A20470" t="s">
        <v>16</v>
      </c>
      <c r="B20470" t="s">
        <v>157</v>
      </c>
      <c r="C20470">
        <v>8</v>
      </c>
      <c r="D20470">
        <v>23</v>
      </c>
      <c r="E20470">
        <v>1</v>
      </c>
    </row>
    <row r="20471" spans="1:5" x14ac:dyDescent="0.2">
      <c r="A20471" t="s">
        <v>16</v>
      </c>
      <c r="B20471" t="s">
        <v>157</v>
      </c>
      <c r="C20471">
        <v>9</v>
      </c>
      <c r="D20471">
        <v>21</v>
      </c>
      <c r="E20471">
        <v>0</v>
      </c>
    </row>
    <row r="20472" spans="1:5" x14ac:dyDescent="0.2">
      <c r="A20472" t="s">
        <v>16</v>
      </c>
      <c r="B20472" t="s">
        <v>158</v>
      </c>
      <c r="C20472">
        <v>1</v>
      </c>
      <c r="D20472">
        <v>41</v>
      </c>
      <c r="E20472">
        <v>0</v>
      </c>
    </row>
    <row r="20473" spans="1:5" x14ac:dyDescent="0.2">
      <c r="A20473" t="s">
        <v>16</v>
      </c>
      <c r="B20473" t="s">
        <v>158</v>
      </c>
      <c r="C20473">
        <v>10</v>
      </c>
      <c r="D20473">
        <v>36</v>
      </c>
      <c r="E20473">
        <v>0</v>
      </c>
    </row>
    <row r="20474" spans="1:5" x14ac:dyDescent="0.2">
      <c r="A20474" t="s">
        <v>16</v>
      </c>
      <c r="B20474" t="s">
        <v>158</v>
      </c>
      <c r="C20474">
        <v>2</v>
      </c>
      <c r="D20474">
        <v>26</v>
      </c>
      <c r="E20474">
        <v>0</v>
      </c>
    </row>
    <row r="20475" spans="1:5" x14ac:dyDescent="0.2">
      <c r="A20475" t="s">
        <v>16</v>
      </c>
      <c r="B20475" t="s">
        <v>158</v>
      </c>
      <c r="C20475">
        <v>3</v>
      </c>
      <c r="D20475">
        <v>30</v>
      </c>
      <c r="E20475">
        <v>0</v>
      </c>
    </row>
    <row r="20476" spans="1:5" x14ac:dyDescent="0.2">
      <c r="A20476" t="s">
        <v>16</v>
      </c>
      <c r="B20476" t="s">
        <v>158</v>
      </c>
      <c r="C20476">
        <v>4</v>
      </c>
      <c r="D20476">
        <v>31</v>
      </c>
      <c r="E20476">
        <v>0</v>
      </c>
    </row>
    <row r="20477" spans="1:5" x14ac:dyDescent="0.2">
      <c r="A20477" t="s">
        <v>16</v>
      </c>
      <c r="B20477" t="s">
        <v>158</v>
      </c>
      <c r="C20477">
        <v>5</v>
      </c>
      <c r="D20477">
        <v>29</v>
      </c>
      <c r="E20477">
        <v>0</v>
      </c>
    </row>
    <row r="20478" spans="1:5" x14ac:dyDescent="0.2">
      <c r="A20478" t="s">
        <v>16</v>
      </c>
      <c r="B20478" t="s">
        <v>158</v>
      </c>
      <c r="C20478">
        <v>6</v>
      </c>
      <c r="D20478">
        <v>30</v>
      </c>
      <c r="E20478">
        <v>0</v>
      </c>
    </row>
    <row r="20479" spans="1:5" x14ac:dyDescent="0.2">
      <c r="A20479" t="s">
        <v>16</v>
      </c>
      <c r="B20479" t="s">
        <v>158</v>
      </c>
      <c r="C20479">
        <v>7</v>
      </c>
      <c r="D20479">
        <v>24</v>
      </c>
      <c r="E20479">
        <v>0</v>
      </c>
    </row>
    <row r="20480" spans="1:5" x14ac:dyDescent="0.2">
      <c r="A20480" t="s">
        <v>16</v>
      </c>
      <c r="B20480" t="s">
        <v>158</v>
      </c>
      <c r="C20480">
        <v>8</v>
      </c>
      <c r="D20480">
        <v>27</v>
      </c>
      <c r="E20480">
        <v>0</v>
      </c>
    </row>
    <row r="20481" spans="1:5" x14ac:dyDescent="0.2">
      <c r="A20481" t="s">
        <v>16</v>
      </c>
      <c r="B20481" t="s">
        <v>158</v>
      </c>
      <c r="C20481">
        <v>9</v>
      </c>
      <c r="D20481">
        <v>28</v>
      </c>
      <c r="E20481">
        <v>0</v>
      </c>
    </row>
    <row r="20482" spans="1:5" x14ac:dyDescent="0.2">
      <c r="A20482" t="s">
        <v>16</v>
      </c>
      <c r="B20482" t="s">
        <v>159</v>
      </c>
      <c r="C20482">
        <v>1</v>
      </c>
      <c r="D20482">
        <v>37</v>
      </c>
      <c r="E20482">
        <v>0</v>
      </c>
    </row>
    <row r="20483" spans="1:5" x14ac:dyDescent="0.2">
      <c r="A20483" t="s">
        <v>16</v>
      </c>
      <c r="B20483" t="s">
        <v>159</v>
      </c>
      <c r="C20483">
        <v>10</v>
      </c>
      <c r="D20483">
        <v>35</v>
      </c>
      <c r="E20483">
        <v>0</v>
      </c>
    </row>
    <row r="20484" spans="1:5" x14ac:dyDescent="0.2">
      <c r="A20484" t="s">
        <v>16</v>
      </c>
      <c r="B20484" t="s">
        <v>159</v>
      </c>
      <c r="C20484">
        <v>2</v>
      </c>
      <c r="D20484">
        <v>25</v>
      </c>
      <c r="E20484">
        <v>0</v>
      </c>
    </row>
    <row r="20485" spans="1:5" x14ac:dyDescent="0.2">
      <c r="A20485" t="s">
        <v>16</v>
      </c>
      <c r="B20485" t="s">
        <v>159</v>
      </c>
      <c r="C20485">
        <v>3</v>
      </c>
      <c r="D20485">
        <v>28</v>
      </c>
      <c r="E20485">
        <v>0</v>
      </c>
    </row>
    <row r="20486" spans="1:5" x14ac:dyDescent="0.2">
      <c r="A20486" t="s">
        <v>16</v>
      </c>
      <c r="B20486" t="s">
        <v>159</v>
      </c>
      <c r="C20486">
        <v>4</v>
      </c>
      <c r="D20486">
        <v>24</v>
      </c>
      <c r="E20486">
        <v>0</v>
      </c>
    </row>
    <row r="20487" spans="1:5" x14ac:dyDescent="0.2">
      <c r="A20487" t="s">
        <v>16</v>
      </c>
      <c r="B20487" t="s">
        <v>159</v>
      </c>
      <c r="C20487">
        <v>5</v>
      </c>
      <c r="D20487">
        <v>26</v>
      </c>
      <c r="E20487">
        <v>0</v>
      </c>
    </row>
    <row r="20488" spans="1:5" x14ac:dyDescent="0.2">
      <c r="A20488" t="s">
        <v>16</v>
      </c>
      <c r="B20488" t="s">
        <v>159</v>
      </c>
      <c r="C20488">
        <v>6</v>
      </c>
      <c r="D20488">
        <v>27</v>
      </c>
      <c r="E20488">
        <v>0</v>
      </c>
    </row>
    <row r="20489" spans="1:5" x14ac:dyDescent="0.2">
      <c r="A20489" t="s">
        <v>16</v>
      </c>
      <c r="B20489" t="s">
        <v>159</v>
      </c>
      <c r="C20489">
        <v>7</v>
      </c>
      <c r="D20489">
        <v>23</v>
      </c>
      <c r="E20489">
        <v>0</v>
      </c>
    </row>
    <row r="20490" spans="1:5" x14ac:dyDescent="0.2">
      <c r="A20490" t="s">
        <v>16</v>
      </c>
      <c r="B20490" t="s">
        <v>159</v>
      </c>
      <c r="C20490">
        <v>8</v>
      </c>
      <c r="D20490">
        <v>23</v>
      </c>
      <c r="E20490">
        <v>0</v>
      </c>
    </row>
    <row r="20491" spans="1:5" x14ac:dyDescent="0.2">
      <c r="A20491" t="s">
        <v>16</v>
      </c>
      <c r="B20491" t="s">
        <v>159</v>
      </c>
      <c r="C20491">
        <v>9</v>
      </c>
      <c r="D20491">
        <v>21</v>
      </c>
      <c r="E20491">
        <v>0</v>
      </c>
    </row>
    <row r="20492" spans="1:5" x14ac:dyDescent="0.2">
      <c r="A20492" t="s">
        <v>16</v>
      </c>
      <c r="B20492" t="s">
        <v>160</v>
      </c>
      <c r="C20492">
        <v>1</v>
      </c>
      <c r="D20492">
        <v>55</v>
      </c>
      <c r="E20492">
        <v>0</v>
      </c>
    </row>
    <row r="20493" spans="1:5" x14ac:dyDescent="0.2">
      <c r="A20493" t="s">
        <v>16</v>
      </c>
      <c r="B20493" t="s">
        <v>160</v>
      </c>
      <c r="C20493">
        <v>10</v>
      </c>
      <c r="D20493">
        <v>65</v>
      </c>
      <c r="E20493">
        <v>0</v>
      </c>
    </row>
    <row r="20494" spans="1:5" x14ac:dyDescent="0.2">
      <c r="A20494" t="s">
        <v>16</v>
      </c>
      <c r="B20494" t="s">
        <v>160</v>
      </c>
      <c r="C20494">
        <v>2</v>
      </c>
      <c r="D20494">
        <v>44</v>
      </c>
      <c r="E20494">
        <v>0</v>
      </c>
    </row>
    <row r="20495" spans="1:5" x14ac:dyDescent="0.2">
      <c r="A20495" t="s">
        <v>16</v>
      </c>
      <c r="B20495" t="s">
        <v>160</v>
      </c>
      <c r="C20495">
        <v>3</v>
      </c>
      <c r="D20495">
        <v>38</v>
      </c>
      <c r="E20495">
        <v>0</v>
      </c>
    </row>
    <row r="20496" spans="1:5" x14ac:dyDescent="0.2">
      <c r="A20496" t="s">
        <v>16</v>
      </c>
      <c r="B20496" t="s">
        <v>160</v>
      </c>
      <c r="C20496">
        <v>4</v>
      </c>
      <c r="D20496">
        <v>46</v>
      </c>
      <c r="E20496">
        <v>0</v>
      </c>
    </row>
    <row r="20497" spans="1:5" x14ac:dyDescent="0.2">
      <c r="A20497" t="s">
        <v>16</v>
      </c>
      <c r="B20497" t="s">
        <v>160</v>
      </c>
      <c r="C20497">
        <v>5</v>
      </c>
      <c r="D20497">
        <v>43</v>
      </c>
      <c r="E20497">
        <v>0</v>
      </c>
    </row>
    <row r="20498" spans="1:5" x14ac:dyDescent="0.2">
      <c r="A20498" t="s">
        <v>16</v>
      </c>
      <c r="B20498" t="s">
        <v>160</v>
      </c>
      <c r="C20498">
        <v>6</v>
      </c>
      <c r="D20498">
        <v>50</v>
      </c>
      <c r="E20498">
        <v>0</v>
      </c>
    </row>
    <row r="20499" spans="1:5" x14ac:dyDescent="0.2">
      <c r="A20499" t="s">
        <v>16</v>
      </c>
      <c r="B20499" t="s">
        <v>160</v>
      </c>
      <c r="C20499">
        <v>7</v>
      </c>
      <c r="D20499">
        <v>39</v>
      </c>
      <c r="E20499">
        <v>0</v>
      </c>
    </row>
    <row r="20500" spans="1:5" x14ac:dyDescent="0.2">
      <c r="A20500" t="s">
        <v>16</v>
      </c>
      <c r="B20500" t="s">
        <v>160</v>
      </c>
      <c r="C20500">
        <v>8</v>
      </c>
      <c r="D20500">
        <v>51</v>
      </c>
      <c r="E20500">
        <v>0</v>
      </c>
    </row>
    <row r="20501" spans="1:5" x14ac:dyDescent="0.2">
      <c r="A20501" t="s">
        <v>16</v>
      </c>
      <c r="B20501" t="s">
        <v>160</v>
      </c>
      <c r="C20501">
        <v>9</v>
      </c>
      <c r="D20501">
        <v>40</v>
      </c>
      <c r="E20501">
        <v>0</v>
      </c>
    </row>
    <row r="20502" spans="1:5" x14ac:dyDescent="0.2">
      <c r="A20502" t="s">
        <v>16</v>
      </c>
      <c r="B20502" t="s">
        <v>161</v>
      </c>
      <c r="C20502">
        <v>1</v>
      </c>
      <c r="D20502">
        <v>52</v>
      </c>
      <c r="E20502">
        <v>0</v>
      </c>
    </row>
    <row r="20503" spans="1:5" x14ac:dyDescent="0.2">
      <c r="A20503" t="s">
        <v>16</v>
      </c>
      <c r="B20503" t="s">
        <v>161</v>
      </c>
      <c r="C20503">
        <v>10</v>
      </c>
      <c r="D20503">
        <v>55</v>
      </c>
      <c r="E20503">
        <v>0</v>
      </c>
    </row>
    <row r="20504" spans="1:5" x14ac:dyDescent="0.2">
      <c r="A20504" t="s">
        <v>16</v>
      </c>
      <c r="B20504" t="s">
        <v>161</v>
      </c>
      <c r="C20504">
        <v>2</v>
      </c>
      <c r="D20504">
        <v>43</v>
      </c>
      <c r="E20504">
        <v>0</v>
      </c>
    </row>
    <row r="20505" spans="1:5" x14ac:dyDescent="0.2">
      <c r="A20505" t="s">
        <v>16</v>
      </c>
      <c r="B20505" t="s">
        <v>161</v>
      </c>
      <c r="C20505">
        <v>3</v>
      </c>
      <c r="D20505">
        <v>37</v>
      </c>
      <c r="E20505">
        <v>0</v>
      </c>
    </row>
    <row r="20506" spans="1:5" x14ac:dyDescent="0.2">
      <c r="A20506" t="s">
        <v>16</v>
      </c>
      <c r="B20506" t="s">
        <v>161</v>
      </c>
      <c r="C20506">
        <v>4</v>
      </c>
      <c r="D20506">
        <v>47</v>
      </c>
      <c r="E20506">
        <v>0</v>
      </c>
    </row>
    <row r="20507" spans="1:5" x14ac:dyDescent="0.2">
      <c r="A20507" t="s">
        <v>16</v>
      </c>
      <c r="B20507" t="s">
        <v>161</v>
      </c>
      <c r="C20507">
        <v>5</v>
      </c>
      <c r="D20507">
        <v>41</v>
      </c>
      <c r="E20507">
        <v>0</v>
      </c>
    </row>
    <row r="20508" spans="1:5" x14ac:dyDescent="0.2">
      <c r="A20508" t="s">
        <v>16</v>
      </c>
      <c r="B20508" t="s">
        <v>161</v>
      </c>
      <c r="C20508">
        <v>6</v>
      </c>
      <c r="D20508">
        <v>53</v>
      </c>
      <c r="E20508">
        <v>0</v>
      </c>
    </row>
    <row r="20509" spans="1:5" x14ac:dyDescent="0.2">
      <c r="A20509" t="s">
        <v>16</v>
      </c>
      <c r="B20509" t="s">
        <v>161</v>
      </c>
      <c r="C20509">
        <v>7</v>
      </c>
      <c r="D20509">
        <v>51</v>
      </c>
      <c r="E20509">
        <v>0</v>
      </c>
    </row>
    <row r="20510" spans="1:5" x14ac:dyDescent="0.2">
      <c r="A20510" t="s">
        <v>16</v>
      </c>
      <c r="B20510" t="s">
        <v>161</v>
      </c>
      <c r="C20510">
        <v>8</v>
      </c>
      <c r="D20510">
        <v>43</v>
      </c>
      <c r="E20510">
        <v>0</v>
      </c>
    </row>
    <row r="20511" spans="1:5" x14ac:dyDescent="0.2">
      <c r="A20511" t="s">
        <v>16</v>
      </c>
      <c r="B20511" t="s">
        <v>161</v>
      </c>
      <c r="C20511">
        <v>9</v>
      </c>
      <c r="D20511">
        <v>31</v>
      </c>
      <c r="E20511">
        <v>0</v>
      </c>
    </row>
    <row r="20512" spans="1:5" x14ac:dyDescent="0.2">
      <c r="A20512" t="s">
        <v>16</v>
      </c>
      <c r="B20512" t="s">
        <v>162</v>
      </c>
      <c r="C20512">
        <v>1</v>
      </c>
      <c r="D20512">
        <v>49</v>
      </c>
      <c r="E20512">
        <v>0</v>
      </c>
    </row>
    <row r="20513" spans="1:5" x14ac:dyDescent="0.2">
      <c r="A20513" t="s">
        <v>16</v>
      </c>
      <c r="B20513" t="s">
        <v>162</v>
      </c>
      <c r="C20513">
        <v>10</v>
      </c>
      <c r="D20513">
        <v>65</v>
      </c>
      <c r="E20513">
        <v>0</v>
      </c>
    </row>
    <row r="20514" spans="1:5" x14ac:dyDescent="0.2">
      <c r="A20514" t="s">
        <v>16</v>
      </c>
      <c r="B20514" t="s">
        <v>162</v>
      </c>
      <c r="C20514">
        <v>2</v>
      </c>
      <c r="D20514">
        <v>44</v>
      </c>
      <c r="E20514">
        <v>0</v>
      </c>
    </row>
    <row r="20515" spans="1:5" x14ac:dyDescent="0.2">
      <c r="A20515" t="s">
        <v>16</v>
      </c>
      <c r="B20515" t="s">
        <v>162</v>
      </c>
      <c r="C20515">
        <v>3</v>
      </c>
      <c r="D20515">
        <v>38</v>
      </c>
      <c r="E20515">
        <v>0</v>
      </c>
    </row>
    <row r="20516" spans="1:5" x14ac:dyDescent="0.2">
      <c r="A20516" t="s">
        <v>16</v>
      </c>
      <c r="B20516" t="s">
        <v>162</v>
      </c>
      <c r="C20516">
        <v>4</v>
      </c>
      <c r="D20516">
        <v>46</v>
      </c>
      <c r="E20516">
        <v>0</v>
      </c>
    </row>
    <row r="20517" spans="1:5" x14ac:dyDescent="0.2">
      <c r="A20517" t="s">
        <v>16</v>
      </c>
      <c r="B20517" t="s">
        <v>162</v>
      </c>
      <c r="C20517">
        <v>5</v>
      </c>
      <c r="D20517">
        <v>43</v>
      </c>
      <c r="E20517">
        <v>0</v>
      </c>
    </row>
    <row r="20518" spans="1:5" x14ac:dyDescent="0.2">
      <c r="A20518" t="s">
        <v>16</v>
      </c>
      <c r="B20518" t="s">
        <v>162</v>
      </c>
      <c r="C20518">
        <v>6</v>
      </c>
      <c r="D20518">
        <v>55</v>
      </c>
      <c r="E20518">
        <v>0</v>
      </c>
    </row>
    <row r="20519" spans="1:5" x14ac:dyDescent="0.2">
      <c r="A20519" t="s">
        <v>16</v>
      </c>
      <c r="B20519" t="s">
        <v>162</v>
      </c>
      <c r="C20519">
        <v>7</v>
      </c>
      <c r="D20519">
        <v>46</v>
      </c>
      <c r="E20519">
        <v>0</v>
      </c>
    </row>
    <row r="20520" spans="1:5" x14ac:dyDescent="0.2">
      <c r="A20520" t="s">
        <v>16</v>
      </c>
      <c r="B20520" t="s">
        <v>162</v>
      </c>
      <c r="C20520">
        <v>8</v>
      </c>
      <c r="D20520">
        <v>52</v>
      </c>
      <c r="E20520">
        <v>0</v>
      </c>
    </row>
    <row r="20521" spans="1:5" x14ac:dyDescent="0.2">
      <c r="A20521" t="s">
        <v>16</v>
      </c>
      <c r="B20521" t="s">
        <v>162</v>
      </c>
      <c r="C20521">
        <v>9</v>
      </c>
      <c r="D20521">
        <v>37</v>
      </c>
      <c r="E20521">
        <v>0</v>
      </c>
    </row>
    <row r="20522" spans="1:5" x14ac:dyDescent="0.2">
      <c r="A20522" t="s">
        <v>19</v>
      </c>
      <c r="B20522" t="s">
        <v>136</v>
      </c>
      <c r="C20522">
        <v>1</v>
      </c>
      <c r="D20522">
        <v>79</v>
      </c>
      <c r="E20522">
        <v>0</v>
      </c>
    </row>
    <row r="20523" spans="1:5" x14ac:dyDescent="0.2">
      <c r="A20523" t="s">
        <v>19</v>
      </c>
      <c r="B20523" t="s">
        <v>136</v>
      </c>
      <c r="C20523">
        <v>10</v>
      </c>
      <c r="D20523">
        <v>78</v>
      </c>
      <c r="E20523">
        <v>0</v>
      </c>
    </row>
    <row r="20524" spans="1:5" x14ac:dyDescent="0.2">
      <c r="A20524" t="s">
        <v>19</v>
      </c>
      <c r="B20524" t="s">
        <v>136</v>
      </c>
      <c r="C20524">
        <v>2</v>
      </c>
      <c r="D20524">
        <v>75</v>
      </c>
      <c r="E20524">
        <v>0</v>
      </c>
    </row>
    <row r="20525" spans="1:5" x14ac:dyDescent="0.2">
      <c r="A20525" t="s">
        <v>19</v>
      </c>
      <c r="B20525" t="s">
        <v>136</v>
      </c>
      <c r="C20525">
        <v>3</v>
      </c>
      <c r="D20525">
        <v>68</v>
      </c>
      <c r="E20525">
        <v>0</v>
      </c>
    </row>
    <row r="20526" spans="1:5" x14ac:dyDescent="0.2">
      <c r="A20526" t="s">
        <v>19</v>
      </c>
      <c r="B20526" t="s">
        <v>136</v>
      </c>
      <c r="C20526">
        <v>4</v>
      </c>
      <c r="D20526">
        <v>75</v>
      </c>
      <c r="E20526">
        <v>0</v>
      </c>
    </row>
    <row r="20527" spans="1:5" x14ac:dyDescent="0.2">
      <c r="A20527" t="s">
        <v>19</v>
      </c>
      <c r="B20527" t="s">
        <v>136</v>
      </c>
      <c r="C20527">
        <v>5</v>
      </c>
      <c r="D20527">
        <v>78</v>
      </c>
      <c r="E20527">
        <v>0</v>
      </c>
    </row>
    <row r="20528" spans="1:5" x14ac:dyDescent="0.2">
      <c r="A20528" t="s">
        <v>19</v>
      </c>
      <c r="B20528" t="s">
        <v>136</v>
      </c>
      <c r="C20528">
        <v>6</v>
      </c>
      <c r="D20528">
        <v>74</v>
      </c>
      <c r="E20528">
        <v>0</v>
      </c>
    </row>
    <row r="20529" spans="1:5" x14ac:dyDescent="0.2">
      <c r="A20529" t="s">
        <v>19</v>
      </c>
      <c r="B20529" t="s">
        <v>136</v>
      </c>
      <c r="C20529">
        <v>7</v>
      </c>
      <c r="D20529">
        <v>78</v>
      </c>
      <c r="E20529">
        <v>0</v>
      </c>
    </row>
    <row r="20530" spans="1:5" x14ac:dyDescent="0.2">
      <c r="A20530" t="s">
        <v>19</v>
      </c>
      <c r="B20530" t="s">
        <v>136</v>
      </c>
      <c r="C20530">
        <v>8</v>
      </c>
      <c r="D20530">
        <v>81</v>
      </c>
      <c r="E20530">
        <v>0</v>
      </c>
    </row>
    <row r="20531" spans="1:5" x14ac:dyDescent="0.2">
      <c r="A20531" t="s">
        <v>19</v>
      </c>
      <c r="B20531" t="s">
        <v>136</v>
      </c>
      <c r="C20531">
        <v>9</v>
      </c>
      <c r="D20531">
        <v>70</v>
      </c>
      <c r="E20531">
        <v>0</v>
      </c>
    </row>
    <row r="20532" spans="1:5" x14ac:dyDescent="0.2">
      <c r="A20532" t="s">
        <v>19</v>
      </c>
      <c r="B20532" t="s">
        <v>137</v>
      </c>
      <c r="C20532">
        <v>1</v>
      </c>
      <c r="D20532">
        <v>44</v>
      </c>
      <c r="E20532">
        <v>0</v>
      </c>
    </row>
    <row r="20533" spans="1:5" x14ac:dyDescent="0.2">
      <c r="A20533" t="s">
        <v>19</v>
      </c>
      <c r="B20533" t="s">
        <v>137</v>
      </c>
      <c r="C20533">
        <v>10</v>
      </c>
      <c r="D20533">
        <v>46</v>
      </c>
      <c r="E20533">
        <v>0</v>
      </c>
    </row>
    <row r="20534" spans="1:5" x14ac:dyDescent="0.2">
      <c r="A20534" t="s">
        <v>19</v>
      </c>
      <c r="B20534" t="s">
        <v>137</v>
      </c>
      <c r="C20534">
        <v>2</v>
      </c>
      <c r="D20534">
        <v>47</v>
      </c>
      <c r="E20534">
        <v>0</v>
      </c>
    </row>
    <row r="20535" spans="1:5" x14ac:dyDescent="0.2">
      <c r="A20535" t="s">
        <v>19</v>
      </c>
      <c r="B20535" t="s">
        <v>137</v>
      </c>
      <c r="C20535">
        <v>3</v>
      </c>
      <c r="D20535">
        <v>39</v>
      </c>
      <c r="E20535">
        <v>0</v>
      </c>
    </row>
    <row r="20536" spans="1:5" x14ac:dyDescent="0.2">
      <c r="A20536" t="s">
        <v>19</v>
      </c>
      <c r="B20536" t="s">
        <v>137</v>
      </c>
      <c r="C20536">
        <v>4</v>
      </c>
      <c r="D20536">
        <v>48</v>
      </c>
      <c r="E20536">
        <v>0</v>
      </c>
    </row>
    <row r="20537" spans="1:5" x14ac:dyDescent="0.2">
      <c r="A20537" t="s">
        <v>19</v>
      </c>
      <c r="B20537" t="s">
        <v>137</v>
      </c>
      <c r="C20537">
        <v>5</v>
      </c>
      <c r="D20537">
        <v>47</v>
      </c>
      <c r="E20537">
        <v>0</v>
      </c>
    </row>
    <row r="20538" spans="1:5" x14ac:dyDescent="0.2">
      <c r="A20538" t="s">
        <v>19</v>
      </c>
      <c r="B20538" t="s">
        <v>137</v>
      </c>
      <c r="C20538">
        <v>6</v>
      </c>
      <c r="D20538">
        <v>49</v>
      </c>
      <c r="E20538">
        <v>0</v>
      </c>
    </row>
    <row r="20539" spans="1:5" x14ac:dyDescent="0.2">
      <c r="A20539" t="s">
        <v>19</v>
      </c>
      <c r="B20539" t="s">
        <v>137</v>
      </c>
      <c r="C20539">
        <v>7</v>
      </c>
      <c r="D20539">
        <v>43</v>
      </c>
      <c r="E20539">
        <v>0</v>
      </c>
    </row>
    <row r="20540" spans="1:5" x14ac:dyDescent="0.2">
      <c r="A20540" t="s">
        <v>19</v>
      </c>
      <c r="B20540" t="s">
        <v>137</v>
      </c>
      <c r="C20540">
        <v>8</v>
      </c>
      <c r="D20540">
        <v>47</v>
      </c>
      <c r="E20540">
        <v>0</v>
      </c>
    </row>
    <row r="20541" spans="1:5" x14ac:dyDescent="0.2">
      <c r="A20541" t="s">
        <v>19</v>
      </c>
      <c r="B20541" t="s">
        <v>137</v>
      </c>
      <c r="C20541">
        <v>9</v>
      </c>
      <c r="D20541">
        <v>42</v>
      </c>
      <c r="E20541">
        <v>0</v>
      </c>
    </row>
    <row r="20542" spans="1:5" x14ac:dyDescent="0.2">
      <c r="A20542" t="s">
        <v>19</v>
      </c>
      <c r="B20542" t="s">
        <v>138</v>
      </c>
      <c r="C20542">
        <v>1</v>
      </c>
      <c r="D20542">
        <v>43</v>
      </c>
      <c r="E20542">
        <v>0</v>
      </c>
    </row>
    <row r="20543" spans="1:5" x14ac:dyDescent="0.2">
      <c r="A20543" t="s">
        <v>19</v>
      </c>
      <c r="B20543" t="s">
        <v>138</v>
      </c>
      <c r="C20543">
        <v>10</v>
      </c>
      <c r="D20543">
        <v>44</v>
      </c>
      <c r="E20543">
        <v>0</v>
      </c>
    </row>
    <row r="20544" spans="1:5" x14ac:dyDescent="0.2">
      <c r="A20544" t="s">
        <v>19</v>
      </c>
      <c r="B20544" t="s">
        <v>138</v>
      </c>
      <c r="C20544">
        <v>2</v>
      </c>
      <c r="D20544">
        <v>42</v>
      </c>
      <c r="E20544">
        <v>0</v>
      </c>
    </row>
    <row r="20545" spans="1:5" x14ac:dyDescent="0.2">
      <c r="A20545" t="s">
        <v>19</v>
      </c>
      <c r="B20545" t="s">
        <v>138</v>
      </c>
      <c r="C20545">
        <v>3</v>
      </c>
      <c r="D20545">
        <v>41</v>
      </c>
      <c r="E20545">
        <v>1</v>
      </c>
    </row>
    <row r="20546" spans="1:5" x14ac:dyDescent="0.2">
      <c r="A20546" t="s">
        <v>19</v>
      </c>
      <c r="B20546" t="s">
        <v>138</v>
      </c>
      <c r="C20546">
        <v>4</v>
      </c>
      <c r="D20546">
        <v>47</v>
      </c>
      <c r="E20546">
        <v>0</v>
      </c>
    </row>
    <row r="20547" spans="1:5" x14ac:dyDescent="0.2">
      <c r="A20547" t="s">
        <v>19</v>
      </c>
      <c r="B20547" t="s">
        <v>138</v>
      </c>
      <c r="C20547">
        <v>5</v>
      </c>
      <c r="D20547">
        <v>49</v>
      </c>
      <c r="E20547">
        <v>0</v>
      </c>
    </row>
    <row r="20548" spans="1:5" x14ac:dyDescent="0.2">
      <c r="A20548" t="s">
        <v>19</v>
      </c>
      <c r="B20548" t="s">
        <v>138</v>
      </c>
      <c r="C20548">
        <v>6</v>
      </c>
      <c r="D20548">
        <v>46</v>
      </c>
      <c r="E20548">
        <v>0</v>
      </c>
    </row>
    <row r="20549" spans="1:5" x14ac:dyDescent="0.2">
      <c r="A20549" t="s">
        <v>19</v>
      </c>
      <c r="B20549" t="s">
        <v>138</v>
      </c>
      <c r="C20549">
        <v>7</v>
      </c>
      <c r="D20549">
        <v>42</v>
      </c>
      <c r="E20549">
        <v>0</v>
      </c>
    </row>
    <row r="20550" spans="1:5" x14ac:dyDescent="0.2">
      <c r="A20550" t="s">
        <v>19</v>
      </c>
      <c r="B20550" t="s">
        <v>138</v>
      </c>
      <c r="C20550">
        <v>8</v>
      </c>
      <c r="D20550">
        <v>47</v>
      </c>
      <c r="E20550">
        <v>0</v>
      </c>
    </row>
    <row r="20551" spans="1:5" x14ac:dyDescent="0.2">
      <c r="A20551" t="s">
        <v>19</v>
      </c>
      <c r="B20551" t="s">
        <v>138</v>
      </c>
      <c r="C20551">
        <v>9</v>
      </c>
      <c r="D20551">
        <v>39</v>
      </c>
      <c r="E20551">
        <v>0</v>
      </c>
    </row>
    <row r="20552" spans="1:5" x14ac:dyDescent="0.2">
      <c r="A20552" t="s">
        <v>19</v>
      </c>
      <c r="B20552" t="s">
        <v>139</v>
      </c>
      <c r="C20552">
        <v>1</v>
      </c>
      <c r="D20552">
        <v>43</v>
      </c>
      <c r="E20552">
        <v>0</v>
      </c>
    </row>
    <row r="20553" spans="1:5" x14ac:dyDescent="0.2">
      <c r="A20553" t="s">
        <v>19</v>
      </c>
      <c r="B20553" t="s">
        <v>139</v>
      </c>
      <c r="C20553">
        <v>10</v>
      </c>
      <c r="D20553">
        <v>44</v>
      </c>
      <c r="E20553">
        <v>0</v>
      </c>
    </row>
    <row r="20554" spans="1:5" x14ac:dyDescent="0.2">
      <c r="A20554" t="s">
        <v>19</v>
      </c>
      <c r="B20554" t="s">
        <v>139</v>
      </c>
      <c r="C20554">
        <v>2</v>
      </c>
      <c r="D20554">
        <v>42</v>
      </c>
      <c r="E20554">
        <v>0</v>
      </c>
    </row>
    <row r="20555" spans="1:5" x14ac:dyDescent="0.2">
      <c r="A20555" t="s">
        <v>19</v>
      </c>
      <c r="B20555" t="s">
        <v>139</v>
      </c>
      <c r="C20555">
        <v>3</v>
      </c>
      <c r="D20555">
        <v>41</v>
      </c>
      <c r="E20555">
        <v>0</v>
      </c>
    </row>
    <row r="20556" spans="1:5" x14ac:dyDescent="0.2">
      <c r="A20556" t="s">
        <v>19</v>
      </c>
      <c r="B20556" t="s">
        <v>139</v>
      </c>
      <c r="C20556">
        <v>4</v>
      </c>
      <c r="D20556">
        <v>47</v>
      </c>
      <c r="E20556">
        <v>0</v>
      </c>
    </row>
    <row r="20557" spans="1:5" x14ac:dyDescent="0.2">
      <c r="A20557" t="s">
        <v>19</v>
      </c>
      <c r="B20557" t="s">
        <v>139</v>
      </c>
      <c r="C20557">
        <v>5</v>
      </c>
      <c r="D20557">
        <v>49</v>
      </c>
      <c r="E20557">
        <v>0</v>
      </c>
    </row>
    <row r="20558" spans="1:5" x14ac:dyDescent="0.2">
      <c r="A20558" t="s">
        <v>19</v>
      </c>
      <c r="B20558" t="s">
        <v>139</v>
      </c>
      <c r="C20558">
        <v>6</v>
      </c>
      <c r="D20558">
        <v>46</v>
      </c>
      <c r="E20558">
        <v>0</v>
      </c>
    </row>
    <row r="20559" spans="1:5" x14ac:dyDescent="0.2">
      <c r="A20559" t="s">
        <v>19</v>
      </c>
      <c r="B20559" t="s">
        <v>139</v>
      </c>
      <c r="C20559">
        <v>7</v>
      </c>
      <c r="D20559">
        <v>42</v>
      </c>
      <c r="E20559">
        <v>0</v>
      </c>
    </row>
    <row r="20560" spans="1:5" x14ac:dyDescent="0.2">
      <c r="A20560" t="s">
        <v>19</v>
      </c>
      <c r="B20560" t="s">
        <v>139</v>
      </c>
      <c r="C20560">
        <v>8</v>
      </c>
      <c r="D20560">
        <v>47</v>
      </c>
      <c r="E20560">
        <v>0</v>
      </c>
    </row>
    <row r="20561" spans="1:5" x14ac:dyDescent="0.2">
      <c r="A20561" t="s">
        <v>19</v>
      </c>
      <c r="B20561" t="s">
        <v>139</v>
      </c>
      <c r="C20561">
        <v>9</v>
      </c>
      <c r="D20561">
        <v>39</v>
      </c>
      <c r="E20561">
        <v>0</v>
      </c>
    </row>
    <row r="20562" spans="1:5" x14ac:dyDescent="0.2">
      <c r="A20562" t="s">
        <v>19</v>
      </c>
      <c r="B20562" t="s">
        <v>140</v>
      </c>
      <c r="C20562">
        <v>1</v>
      </c>
      <c r="D20562">
        <v>43</v>
      </c>
      <c r="E20562">
        <v>0</v>
      </c>
    </row>
    <row r="20563" spans="1:5" x14ac:dyDescent="0.2">
      <c r="A20563" t="s">
        <v>19</v>
      </c>
      <c r="B20563" t="s">
        <v>140</v>
      </c>
      <c r="C20563">
        <v>10</v>
      </c>
      <c r="D20563">
        <v>44</v>
      </c>
      <c r="E20563">
        <v>0</v>
      </c>
    </row>
    <row r="20564" spans="1:5" x14ac:dyDescent="0.2">
      <c r="A20564" t="s">
        <v>19</v>
      </c>
      <c r="B20564" t="s">
        <v>140</v>
      </c>
      <c r="C20564">
        <v>2</v>
      </c>
      <c r="D20564">
        <v>42</v>
      </c>
      <c r="E20564">
        <v>0</v>
      </c>
    </row>
    <row r="20565" spans="1:5" x14ac:dyDescent="0.2">
      <c r="A20565" t="s">
        <v>19</v>
      </c>
      <c r="B20565" t="s">
        <v>140</v>
      </c>
      <c r="C20565">
        <v>3</v>
      </c>
      <c r="D20565">
        <v>41</v>
      </c>
      <c r="E20565">
        <v>0</v>
      </c>
    </row>
    <row r="20566" spans="1:5" x14ac:dyDescent="0.2">
      <c r="A20566" t="s">
        <v>19</v>
      </c>
      <c r="B20566" t="s">
        <v>140</v>
      </c>
      <c r="C20566">
        <v>4</v>
      </c>
      <c r="D20566">
        <v>47</v>
      </c>
      <c r="E20566">
        <v>0</v>
      </c>
    </row>
    <row r="20567" spans="1:5" x14ac:dyDescent="0.2">
      <c r="A20567" t="s">
        <v>19</v>
      </c>
      <c r="B20567" t="s">
        <v>140</v>
      </c>
      <c r="C20567">
        <v>5</v>
      </c>
      <c r="D20567">
        <v>49</v>
      </c>
      <c r="E20567">
        <v>0</v>
      </c>
    </row>
    <row r="20568" spans="1:5" x14ac:dyDescent="0.2">
      <c r="A20568" t="s">
        <v>19</v>
      </c>
      <c r="B20568" t="s">
        <v>140</v>
      </c>
      <c r="C20568">
        <v>6</v>
      </c>
      <c r="D20568">
        <v>46</v>
      </c>
      <c r="E20568">
        <v>1</v>
      </c>
    </row>
    <row r="20569" spans="1:5" x14ac:dyDescent="0.2">
      <c r="A20569" t="s">
        <v>19</v>
      </c>
      <c r="B20569" t="s">
        <v>140</v>
      </c>
      <c r="C20569">
        <v>7</v>
      </c>
      <c r="D20569">
        <v>42</v>
      </c>
      <c r="E20569">
        <v>0</v>
      </c>
    </row>
    <row r="20570" spans="1:5" x14ac:dyDescent="0.2">
      <c r="A20570" t="s">
        <v>19</v>
      </c>
      <c r="B20570" t="s">
        <v>140</v>
      </c>
      <c r="C20570">
        <v>8</v>
      </c>
      <c r="D20570">
        <v>47</v>
      </c>
      <c r="E20570">
        <v>0</v>
      </c>
    </row>
    <row r="20571" spans="1:5" x14ac:dyDescent="0.2">
      <c r="A20571" t="s">
        <v>19</v>
      </c>
      <c r="B20571" t="s">
        <v>140</v>
      </c>
      <c r="C20571">
        <v>9</v>
      </c>
      <c r="D20571">
        <v>39</v>
      </c>
      <c r="E20571">
        <v>0</v>
      </c>
    </row>
    <row r="20572" spans="1:5" x14ac:dyDescent="0.2">
      <c r="A20572" t="s">
        <v>19</v>
      </c>
      <c r="B20572" t="s">
        <v>141</v>
      </c>
      <c r="C20572">
        <v>1</v>
      </c>
      <c r="D20572">
        <v>45</v>
      </c>
      <c r="E20572">
        <v>0</v>
      </c>
    </row>
    <row r="20573" spans="1:5" x14ac:dyDescent="0.2">
      <c r="A20573" t="s">
        <v>19</v>
      </c>
      <c r="B20573" t="s">
        <v>141</v>
      </c>
      <c r="C20573">
        <v>10</v>
      </c>
      <c r="D20573">
        <v>46</v>
      </c>
      <c r="E20573">
        <v>0</v>
      </c>
    </row>
    <row r="20574" spans="1:5" x14ac:dyDescent="0.2">
      <c r="A20574" t="s">
        <v>19</v>
      </c>
      <c r="B20574" t="s">
        <v>141</v>
      </c>
      <c r="C20574">
        <v>2</v>
      </c>
      <c r="D20574">
        <v>42</v>
      </c>
      <c r="E20574">
        <v>0</v>
      </c>
    </row>
    <row r="20575" spans="1:5" x14ac:dyDescent="0.2">
      <c r="A20575" t="s">
        <v>19</v>
      </c>
      <c r="B20575" t="s">
        <v>141</v>
      </c>
      <c r="C20575">
        <v>3</v>
      </c>
      <c r="D20575">
        <v>41</v>
      </c>
      <c r="E20575">
        <v>0</v>
      </c>
    </row>
    <row r="20576" spans="1:5" x14ac:dyDescent="0.2">
      <c r="A20576" t="s">
        <v>19</v>
      </c>
      <c r="B20576" t="s">
        <v>141</v>
      </c>
      <c r="C20576">
        <v>4</v>
      </c>
      <c r="D20576">
        <v>47</v>
      </c>
      <c r="E20576">
        <v>0</v>
      </c>
    </row>
    <row r="20577" spans="1:5" x14ac:dyDescent="0.2">
      <c r="A20577" t="s">
        <v>19</v>
      </c>
      <c r="B20577" t="s">
        <v>141</v>
      </c>
      <c r="C20577">
        <v>5</v>
      </c>
      <c r="D20577">
        <v>50</v>
      </c>
      <c r="E20577">
        <v>0</v>
      </c>
    </row>
    <row r="20578" spans="1:5" x14ac:dyDescent="0.2">
      <c r="A20578" t="s">
        <v>19</v>
      </c>
      <c r="B20578" t="s">
        <v>141</v>
      </c>
      <c r="C20578">
        <v>6</v>
      </c>
      <c r="D20578">
        <v>49</v>
      </c>
      <c r="E20578">
        <v>0</v>
      </c>
    </row>
    <row r="20579" spans="1:5" x14ac:dyDescent="0.2">
      <c r="A20579" t="s">
        <v>19</v>
      </c>
      <c r="B20579" t="s">
        <v>141</v>
      </c>
      <c r="C20579">
        <v>7</v>
      </c>
      <c r="D20579">
        <v>43</v>
      </c>
      <c r="E20579">
        <v>0</v>
      </c>
    </row>
    <row r="20580" spans="1:5" x14ac:dyDescent="0.2">
      <c r="A20580" t="s">
        <v>19</v>
      </c>
      <c r="B20580" t="s">
        <v>141</v>
      </c>
      <c r="C20580">
        <v>8</v>
      </c>
      <c r="D20580">
        <v>48</v>
      </c>
      <c r="E20580">
        <v>0</v>
      </c>
    </row>
    <row r="20581" spans="1:5" x14ac:dyDescent="0.2">
      <c r="A20581" t="s">
        <v>19</v>
      </c>
      <c r="B20581" t="s">
        <v>141</v>
      </c>
      <c r="C20581">
        <v>9</v>
      </c>
      <c r="D20581">
        <v>40</v>
      </c>
      <c r="E20581">
        <v>0</v>
      </c>
    </row>
    <row r="20582" spans="1:5" x14ac:dyDescent="0.2">
      <c r="A20582" t="s">
        <v>19</v>
      </c>
      <c r="B20582" t="s">
        <v>142</v>
      </c>
      <c r="C20582">
        <v>1</v>
      </c>
      <c r="D20582">
        <v>43</v>
      </c>
      <c r="E20582">
        <v>1</v>
      </c>
    </row>
    <row r="20583" spans="1:5" x14ac:dyDescent="0.2">
      <c r="A20583" t="s">
        <v>19</v>
      </c>
      <c r="B20583" t="s">
        <v>142</v>
      </c>
      <c r="C20583">
        <v>10</v>
      </c>
      <c r="D20583">
        <v>44</v>
      </c>
      <c r="E20583">
        <v>1</v>
      </c>
    </row>
    <row r="20584" spans="1:5" x14ac:dyDescent="0.2">
      <c r="A20584" t="s">
        <v>19</v>
      </c>
      <c r="B20584" t="s">
        <v>142</v>
      </c>
      <c r="C20584">
        <v>2</v>
      </c>
      <c r="D20584">
        <v>42</v>
      </c>
      <c r="E20584">
        <v>0</v>
      </c>
    </row>
    <row r="20585" spans="1:5" x14ac:dyDescent="0.2">
      <c r="A20585" t="s">
        <v>19</v>
      </c>
      <c r="B20585" t="s">
        <v>142</v>
      </c>
      <c r="C20585">
        <v>3</v>
      </c>
      <c r="D20585">
        <v>41</v>
      </c>
      <c r="E20585">
        <v>0</v>
      </c>
    </row>
    <row r="20586" spans="1:5" x14ac:dyDescent="0.2">
      <c r="A20586" t="s">
        <v>19</v>
      </c>
      <c r="B20586" t="s">
        <v>142</v>
      </c>
      <c r="C20586">
        <v>4</v>
      </c>
      <c r="D20586">
        <v>47</v>
      </c>
      <c r="E20586">
        <v>0</v>
      </c>
    </row>
    <row r="20587" spans="1:5" x14ac:dyDescent="0.2">
      <c r="A20587" t="s">
        <v>19</v>
      </c>
      <c r="B20587" t="s">
        <v>142</v>
      </c>
      <c r="C20587">
        <v>5</v>
      </c>
      <c r="D20587">
        <v>49</v>
      </c>
      <c r="E20587">
        <v>0</v>
      </c>
    </row>
    <row r="20588" spans="1:5" x14ac:dyDescent="0.2">
      <c r="A20588" t="s">
        <v>19</v>
      </c>
      <c r="B20588" t="s">
        <v>142</v>
      </c>
      <c r="C20588">
        <v>6</v>
      </c>
      <c r="D20588">
        <v>46</v>
      </c>
      <c r="E20588">
        <v>0</v>
      </c>
    </row>
    <row r="20589" spans="1:5" x14ac:dyDescent="0.2">
      <c r="A20589" t="s">
        <v>19</v>
      </c>
      <c r="B20589" t="s">
        <v>142</v>
      </c>
      <c r="C20589">
        <v>7</v>
      </c>
      <c r="D20589">
        <v>42</v>
      </c>
      <c r="E20589">
        <v>0</v>
      </c>
    </row>
    <row r="20590" spans="1:5" x14ac:dyDescent="0.2">
      <c r="A20590" t="s">
        <v>19</v>
      </c>
      <c r="B20590" t="s">
        <v>142</v>
      </c>
      <c r="C20590">
        <v>8</v>
      </c>
      <c r="D20590">
        <v>47</v>
      </c>
      <c r="E20590">
        <v>0</v>
      </c>
    </row>
    <row r="20591" spans="1:5" x14ac:dyDescent="0.2">
      <c r="A20591" t="s">
        <v>19</v>
      </c>
      <c r="B20591" t="s">
        <v>142</v>
      </c>
      <c r="C20591">
        <v>9</v>
      </c>
      <c r="D20591">
        <v>39</v>
      </c>
      <c r="E20591">
        <v>0</v>
      </c>
    </row>
    <row r="20592" spans="1:5" x14ac:dyDescent="0.2">
      <c r="A20592" t="s">
        <v>19</v>
      </c>
      <c r="B20592" t="s">
        <v>143</v>
      </c>
      <c r="C20592">
        <v>1</v>
      </c>
      <c r="D20592">
        <v>43</v>
      </c>
      <c r="E20592">
        <v>0</v>
      </c>
    </row>
    <row r="20593" spans="1:5" x14ac:dyDescent="0.2">
      <c r="A20593" t="s">
        <v>19</v>
      </c>
      <c r="B20593" t="s">
        <v>143</v>
      </c>
      <c r="C20593">
        <v>10</v>
      </c>
      <c r="D20593">
        <v>46</v>
      </c>
      <c r="E20593">
        <v>0</v>
      </c>
    </row>
    <row r="20594" spans="1:5" x14ac:dyDescent="0.2">
      <c r="A20594" t="s">
        <v>19</v>
      </c>
      <c r="B20594" t="s">
        <v>143</v>
      </c>
      <c r="C20594">
        <v>2</v>
      </c>
      <c r="D20594">
        <v>42</v>
      </c>
      <c r="E20594">
        <v>0</v>
      </c>
    </row>
    <row r="20595" spans="1:5" x14ac:dyDescent="0.2">
      <c r="A20595" t="s">
        <v>19</v>
      </c>
      <c r="B20595" t="s">
        <v>143</v>
      </c>
      <c r="C20595">
        <v>3</v>
      </c>
      <c r="D20595">
        <v>41</v>
      </c>
      <c r="E20595">
        <v>0</v>
      </c>
    </row>
    <row r="20596" spans="1:5" x14ac:dyDescent="0.2">
      <c r="A20596" t="s">
        <v>19</v>
      </c>
      <c r="B20596" t="s">
        <v>143</v>
      </c>
      <c r="C20596">
        <v>4</v>
      </c>
      <c r="D20596">
        <v>47</v>
      </c>
      <c r="E20596">
        <v>0</v>
      </c>
    </row>
    <row r="20597" spans="1:5" x14ac:dyDescent="0.2">
      <c r="A20597" t="s">
        <v>19</v>
      </c>
      <c r="B20597" t="s">
        <v>143</v>
      </c>
      <c r="C20597">
        <v>5</v>
      </c>
      <c r="D20597">
        <v>50</v>
      </c>
      <c r="E20597">
        <v>0</v>
      </c>
    </row>
    <row r="20598" spans="1:5" x14ac:dyDescent="0.2">
      <c r="A20598" t="s">
        <v>19</v>
      </c>
      <c r="B20598" t="s">
        <v>143</v>
      </c>
      <c r="C20598">
        <v>6</v>
      </c>
      <c r="D20598">
        <v>47</v>
      </c>
      <c r="E20598">
        <v>0</v>
      </c>
    </row>
    <row r="20599" spans="1:5" x14ac:dyDescent="0.2">
      <c r="A20599" t="s">
        <v>19</v>
      </c>
      <c r="B20599" t="s">
        <v>143</v>
      </c>
      <c r="C20599">
        <v>7</v>
      </c>
      <c r="D20599">
        <v>43</v>
      </c>
      <c r="E20599">
        <v>0</v>
      </c>
    </row>
    <row r="20600" spans="1:5" x14ac:dyDescent="0.2">
      <c r="A20600" t="s">
        <v>19</v>
      </c>
      <c r="B20600" t="s">
        <v>143</v>
      </c>
      <c r="C20600">
        <v>8</v>
      </c>
      <c r="D20600">
        <v>46</v>
      </c>
      <c r="E20600">
        <v>0</v>
      </c>
    </row>
    <row r="20601" spans="1:5" x14ac:dyDescent="0.2">
      <c r="A20601" t="s">
        <v>19</v>
      </c>
      <c r="B20601" t="s">
        <v>143</v>
      </c>
      <c r="C20601">
        <v>9</v>
      </c>
      <c r="D20601">
        <v>40</v>
      </c>
      <c r="E20601">
        <v>0</v>
      </c>
    </row>
    <row r="20602" spans="1:5" x14ac:dyDescent="0.2">
      <c r="A20602" t="s">
        <v>19</v>
      </c>
      <c r="B20602" t="s">
        <v>144</v>
      </c>
      <c r="C20602">
        <v>1</v>
      </c>
      <c r="D20602">
        <v>43</v>
      </c>
      <c r="E20602">
        <v>0</v>
      </c>
    </row>
    <row r="20603" spans="1:5" x14ac:dyDescent="0.2">
      <c r="A20603" t="s">
        <v>19</v>
      </c>
      <c r="B20603" t="s">
        <v>144</v>
      </c>
      <c r="C20603">
        <v>10</v>
      </c>
      <c r="D20603">
        <v>44</v>
      </c>
      <c r="E20603">
        <v>0</v>
      </c>
    </row>
    <row r="20604" spans="1:5" x14ac:dyDescent="0.2">
      <c r="A20604" t="s">
        <v>19</v>
      </c>
      <c r="B20604" t="s">
        <v>144</v>
      </c>
      <c r="C20604">
        <v>2</v>
      </c>
      <c r="D20604">
        <v>42</v>
      </c>
      <c r="E20604">
        <v>0</v>
      </c>
    </row>
    <row r="20605" spans="1:5" x14ac:dyDescent="0.2">
      <c r="A20605" t="s">
        <v>19</v>
      </c>
      <c r="B20605" t="s">
        <v>144</v>
      </c>
      <c r="C20605">
        <v>3</v>
      </c>
      <c r="D20605">
        <v>41</v>
      </c>
      <c r="E20605">
        <v>0</v>
      </c>
    </row>
    <row r="20606" spans="1:5" x14ac:dyDescent="0.2">
      <c r="A20606" t="s">
        <v>19</v>
      </c>
      <c r="B20606" t="s">
        <v>144</v>
      </c>
      <c r="C20606">
        <v>4</v>
      </c>
      <c r="D20606">
        <v>47</v>
      </c>
      <c r="E20606">
        <v>0</v>
      </c>
    </row>
    <row r="20607" spans="1:5" x14ac:dyDescent="0.2">
      <c r="A20607" t="s">
        <v>19</v>
      </c>
      <c r="B20607" t="s">
        <v>144</v>
      </c>
      <c r="C20607">
        <v>5</v>
      </c>
      <c r="D20607">
        <v>49</v>
      </c>
      <c r="E20607">
        <v>0</v>
      </c>
    </row>
    <row r="20608" spans="1:5" x14ac:dyDescent="0.2">
      <c r="A20608" t="s">
        <v>19</v>
      </c>
      <c r="B20608" t="s">
        <v>144</v>
      </c>
      <c r="C20608">
        <v>6</v>
      </c>
      <c r="D20608">
        <v>46</v>
      </c>
      <c r="E20608">
        <v>0</v>
      </c>
    </row>
    <row r="20609" spans="1:5" x14ac:dyDescent="0.2">
      <c r="A20609" t="s">
        <v>19</v>
      </c>
      <c r="B20609" t="s">
        <v>144</v>
      </c>
      <c r="C20609">
        <v>7</v>
      </c>
      <c r="D20609">
        <v>42</v>
      </c>
      <c r="E20609">
        <v>0</v>
      </c>
    </row>
    <row r="20610" spans="1:5" x14ac:dyDescent="0.2">
      <c r="A20610" t="s">
        <v>19</v>
      </c>
      <c r="B20610" t="s">
        <v>144</v>
      </c>
      <c r="C20610">
        <v>8</v>
      </c>
      <c r="D20610">
        <v>47</v>
      </c>
      <c r="E20610">
        <v>0</v>
      </c>
    </row>
    <row r="20611" spans="1:5" x14ac:dyDescent="0.2">
      <c r="A20611" t="s">
        <v>19</v>
      </c>
      <c r="B20611" t="s">
        <v>144</v>
      </c>
      <c r="C20611">
        <v>9</v>
      </c>
      <c r="D20611">
        <v>39</v>
      </c>
      <c r="E20611">
        <v>0</v>
      </c>
    </row>
    <row r="20612" spans="1:5" x14ac:dyDescent="0.2">
      <c r="A20612" t="s">
        <v>19</v>
      </c>
      <c r="B20612" t="s">
        <v>145</v>
      </c>
      <c r="C20612">
        <v>1</v>
      </c>
      <c r="D20612">
        <v>43</v>
      </c>
      <c r="E20612">
        <v>0</v>
      </c>
    </row>
    <row r="20613" spans="1:5" x14ac:dyDescent="0.2">
      <c r="A20613" t="s">
        <v>19</v>
      </c>
      <c r="B20613" t="s">
        <v>145</v>
      </c>
      <c r="C20613">
        <v>10</v>
      </c>
      <c r="D20613">
        <v>45</v>
      </c>
      <c r="E20613">
        <v>0</v>
      </c>
    </row>
    <row r="20614" spans="1:5" x14ac:dyDescent="0.2">
      <c r="A20614" t="s">
        <v>19</v>
      </c>
      <c r="B20614" t="s">
        <v>145</v>
      </c>
      <c r="C20614">
        <v>2</v>
      </c>
      <c r="D20614">
        <v>42</v>
      </c>
      <c r="E20614">
        <v>0</v>
      </c>
    </row>
    <row r="20615" spans="1:5" x14ac:dyDescent="0.2">
      <c r="A20615" t="s">
        <v>19</v>
      </c>
      <c r="B20615" t="s">
        <v>145</v>
      </c>
      <c r="C20615">
        <v>3</v>
      </c>
      <c r="D20615">
        <v>41</v>
      </c>
      <c r="E20615">
        <v>0</v>
      </c>
    </row>
    <row r="20616" spans="1:5" x14ac:dyDescent="0.2">
      <c r="A20616" t="s">
        <v>19</v>
      </c>
      <c r="B20616" t="s">
        <v>145</v>
      </c>
      <c r="C20616">
        <v>4</v>
      </c>
      <c r="D20616">
        <v>47</v>
      </c>
      <c r="E20616">
        <v>0</v>
      </c>
    </row>
    <row r="20617" spans="1:5" x14ac:dyDescent="0.2">
      <c r="A20617" t="s">
        <v>19</v>
      </c>
      <c r="B20617" t="s">
        <v>145</v>
      </c>
      <c r="C20617">
        <v>5</v>
      </c>
      <c r="D20617">
        <v>50</v>
      </c>
      <c r="E20617">
        <v>0</v>
      </c>
    </row>
    <row r="20618" spans="1:5" x14ac:dyDescent="0.2">
      <c r="A20618" t="s">
        <v>19</v>
      </c>
      <c r="B20618" t="s">
        <v>145</v>
      </c>
      <c r="C20618">
        <v>6</v>
      </c>
      <c r="D20618">
        <v>47</v>
      </c>
      <c r="E20618">
        <v>0</v>
      </c>
    </row>
    <row r="20619" spans="1:5" x14ac:dyDescent="0.2">
      <c r="A20619" t="s">
        <v>19</v>
      </c>
      <c r="B20619" t="s">
        <v>145</v>
      </c>
      <c r="C20619">
        <v>7</v>
      </c>
      <c r="D20619">
        <v>43</v>
      </c>
      <c r="E20619">
        <v>0</v>
      </c>
    </row>
    <row r="20620" spans="1:5" x14ac:dyDescent="0.2">
      <c r="A20620" t="s">
        <v>19</v>
      </c>
      <c r="B20620" t="s">
        <v>145</v>
      </c>
      <c r="C20620">
        <v>8</v>
      </c>
      <c r="D20620">
        <v>46</v>
      </c>
      <c r="E20620">
        <v>0</v>
      </c>
    </row>
    <row r="20621" spans="1:5" x14ac:dyDescent="0.2">
      <c r="A20621" t="s">
        <v>19</v>
      </c>
      <c r="B20621" t="s">
        <v>145</v>
      </c>
      <c r="C20621">
        <v>9</v>
      </c>
      <c r="D20621">
        <v>40</v>
      </c>
      <c r="E20621">
        <v>0</v>
      </c>
    </row>
    <row r="20622" spans="1:5" x14ac:dyDescent="0.2">
      <c r="A20622" t="s">
        <v>19</v>
      </c>
      <c r="B20622" t="s">
        <v>146</v>
      </c>
      <c r="C20622">
        <v>1</v>
      </c>
      <c r="D20622">
        <v>43</v>
      </c>
      <c r="E20622">
        <v>0</v>
      </c>
    </row>
    <row r="20623" spans="1:5" x14ac:dyDescent="0.2">
      <c r="A20623" t="s">
        <v>19</v>
      </c>
      <c r="B20623" t="s">
        <v>146</v>
      </c>
      <c r="C20623">
        <v>10</v>
      </c>
      <c r="D20623">
        <v>44</v>
      </c>
      <c r="E20623">
        <v>0</v>
      </c>
    </row>
    <row r="20624" spans="1:5" x14ac:dyDescent="0.2">
      <c r="A20624" t="s">
        <v>19</v>
      </c>
      <c r="B20624" t="s">
        <v>146</v>
      </c>
      <c r="C20624">
        <v>2</v>
      </c>
      <c r="D20624">
        <v>42</v>
      </c>
      <c r="E20624">
        <v>0</v>
      </c>
    </row>
    <row r="20625" spans="1:5" x14ac:dyDescent="0.2">
      <c r="A20625" t="s">
        <v>19</v>
      </c>
      <c r="B20625" t="s">
        <v>146</v>
      </c>
      <c r="C20625">
        <v>3</v>
      </c>
      <c r="D20625">
        <v>41</v>
      </c>
      <c r="E20625">
        <v>1</v>
      </c>
    </row>
    <row r="20626" spans="1:5" x14ac:dyDescent="0.2">
      <c r="A20626" t="s">
        <v>19</v>
      </c>
      <c r="B20626" t="s">
        <v>146</v>
      </c>
      <c r="C20626">
        <v>4</v>
      </c>
      <c r="D20626">
        <v>47</v>
      </c>
      <c r="E20626">
        <v>0</v>
      </c>
    </row>
    <row r="20627" spans="1:5" x14ac:dyDescent="0.2">
      <c r="A20627" t="s">
        <v>19</v>
      </c>
      <c r="B20627" t="s">
        <v>146</v>
      </c>
      <c r="C20627">
        <v>5</v>
      </c>
      <c r="D20627">
        <v>49</v>
      </c>
      <c r="E20627">
        <v>0</v>
      </c>
    </row>
    <row r="20628" spans="1:5" x14ac:dyDescent="0.2">
      <c r="A20628" t="s">
        <v>19</v>
      </c>
      <c r="B20628" t="s">
        <v>146</v>
      </c>
      <c r="C20628">
        <v>6</v>
      </c>
      <c r="D20628">
        <v>46</v>
      </c>
      <c r="E20628">
        <v>0</v>
      </c>
    </row>
    <row r="20629" spans="1:5" x14ac:dyDescent="0.2">
      <c r="A20629" t="s">
        <v>19</v>
      </c>
      <c r="B20629" t="s">
        <v>146</v>
      </c>
      <c r="C20629">
        <v>7</v>
      </c>
      <c r="D20629">
        <v>42</v>
      </c>
      <c r="E20629">
        <v>0</v>
      </c>
    </row>
    <row r="20630" spans="1:5" x14ac:dyDescent="0.2">
      <c r="A20630" t="s">
        <v>19</v>
      </c>
      <c r="B20630" t="s">
        <v>146</v>
      </c>
      <c r="C20630">
        <v>8</v>
      </c>
      <c r="D20630">
        <v>46</v>
      </c>
      <c r="E20630">
        <v>0</v>
      </c>
    </row>
    <row r="20631" spans="1:5" x14ac:dyDescent="0.2">
      <c r="A20631" t="s">
        <v>19</v>
      </c>
      <c r="B20631" t="s">
        <v>146</v>
      </c>
      <c r="C20631">
        <v>9</v>
      </c>
      <c r="D20631">
        <v>39</v>
      </c>
      <c r="E20631">
        <v>0</v>
      </c>
    </row>
    <row r="20632" spans="1:5" x14ac:dyDescent="0.2">
      <c r="A20632" t="s">
        <v>19</v>
      </c>
      <c r="B20632" t="s">
        <v>147</v>
      </c>
      <c r="C20632">
        <v>1</v>
      </c>
      <c r="D20632">
        <v>43</v>
      </c>
      <c r="E20632">
        <v>0</v>
      </c>
    </row>
    <row r="20633" spans="1:5" x14ac:dyDescent="0.2">
      <c r="A20633" t="s">
        <v>19</v>
      </c>
      <c r="B20633" t="s">
        <v>147</v>
      </c>
      <c r="C20633">
        <v>10</v>
      </c>
      <c r="D20633">
        <v>44</v>
      </c>
      <c r="E20633">
        <v>1</v>
      </c>
    </row>
    <row r="20634" spans="1:5" x14ac:dyDescent="0.2">
      <c r="A20634" t="s">
        <v>19</v>
      </c>
      <c r="B20634" t="s">
        <v>147</v>
      </c>
      <c r="C20634">
        <v>2</v>
      </c>
      <c r="D20634">
        <v>42</v>
      </c>
      <c r="E20634">
        <v>0</v>
      </c>
    </row>
    <row r="20635" spans="1:5" x14ac:dyDescent="0.2">
      <c r="A20635" t="s">
        <v>19</v>
      </c>
      <c r="B20635" t="s">
        <v>147</v>
      </c>
      <c r="C20635">
        <v>3</v>
      </c>
      <c r="D20635">
        <v>41</v>
      </c>
      <c r="E20635">
        <v>0</v>
      </c>
    </row>
    <row r="20636" spans="1:5" x14ac:dyDescent="0.2">
      <c r="A20636" t="s">
        <v>19</v>
      </c>
      <c r="B20636" t="s">
        <v>147</v>
      </c>
      <c r="C20636">
        <v>4</v>
      </c>
      <c r="D20636">
        <v>47</v>
      </c>
      <c r="E20636">
        <v>1</v>
      </c>
    </row>
    <row r="20637" spans="1:5" x14ac:dyDescent="0.2">
      <c r="A20637" t="s">
        <v>19</v>
      </c>
      <c r="B20637" t="s">
        <v>147</v>
      </c>
      <c r="C20637">
        <v>5</v>
      </c>
      <c r="D20637">
        <v>49</v>
      </c>
      <c r="E20637">
        <v>0</v>
      </c>
    </row>
    <row r="20638" spans="1:5" x14ac:dyDescent="0.2">
      <c r="A20638" t="s">
        <v>19</v>
      </c>
      <c r="B20638" t="s">
        <v>147</v>
      </c>
      <c r="C20638">
        <v>6</v>
      </c>
      <c r="D20638">
        <v>46</v>
      </c>
      <c r="E20638">
        <v>0</v>
      </c>
    </row>
    <row r="20639" spans="1:5" x14ac:dyDescent="0.2">
      <c r="A20639" t="s">
        <v>19</v>
      </c>
      <c r="B20639" t="s">
        <v>147</v>
      </c>
      <c r="C20639">
        <v>7</v>
      </c>
      <c r="D20639">
        <v>42</v>
      </c>
      <c r="E20639">
        <v>0</v>
      </c>
    </row>
    <row r="20640" spans="1:5" x14ac:dyDescent="0.2">
      <c r="A20640" t="s">
        <v>19</v>
      </c>
      <c r="B20640" t="s">
        <v>147</v>
      </c>
      <c r="C20640">
        <v>8</v>
      </c>
      <c r="D20640">
        <v>47</v>
      </c>
      <c r="E20640">
        <v>0</v>
      </c>
    </row>
    <row r="20641" spans="1:5" x14ac:dyDescent="0.2">
      <c r="A20641" t="s">
        <v>19</v>
      </c>
      <c r="B20641" t="s">
        <v>147</v>
      </c>
      <c r="C20641">
        <v>9</v>
      </c>
      <c r="D20641">
        <v>39</v>
      </c>
      <c r="E20641">
        <v>0</v>
      </c>
    </row>
    <row r="20642" spans="1:5" x14ac:dyDescent="0.2">
      <c r="A20642" t="s">
        <v>19</v>
      </c>
      <c r="B20642" t="s">
        <v>148</v>
      </c>
      <c r="C20642">
        <v>1</v>
      </c>
      <c r="D20642">
        <v>42</v>
      </c>
      <c r="E20642">
        <v>0</v>
      </c>
    </row>
    <row r="20643" spans="1:5" x14ac:dyDescent="0.2">
      <c r="A20643" t="s">
        <v>19</v>
      </c>
      <c r="B20643" t="s">
        <v>148</v>
      </c>
      <c r="C20643">
        <v>10</v>
      </c>
      <c r="D20643">
        <v>43</v>
      </c>
      <c r="E20643">
        <v>0</v>
      </c>
    </row>
    <row r="20644" spans="1:5" x14ac:dyDescent="0.2">
      <c r="A20644" t="s">
        <v>19</v>
      </c>
      <c r="B20644" t="s">
        <v>148</v>
      </c>
      <c r="C20644">
        <v>2</v>
      </c>
      <c r="D20644">
        <v>42</v>
      </c>
      <c r="E20644">
        <v>0</v>
      </c>
    </row>
    <row r="20645" spans="1:5" x14ac:dyDescent="0.2">
      <c r="A20645" t="s">
        <v>19</v>
      </c>
      <c r="B20645" t="s">
        <v>148</v>
      </c>
      <c r="C20645">
        <v>3</v>
      </c>
      <c r="D20645">
        <v>39</v>
      </c>
      <c r="E20645">
        <v>0</v>
      </c>
    </row>
    <row r="20646" spans="1:5" x14ac:dyDescent="0.2">
      <c r="A20646" t="s">
        <v>19</v>
      </c>
      <c r="B20646" t="s">
        <v>148</v>
      </c>
      <c r="C20646">
        <v>4</v>
      </c>
      <c r="D20646">
        <v>47</v>
      </c>
      <c r="E20646">
        <v>1</v>
      </c>
    </row>
    <row r="20647" spans="1:5" x14ac:dyDescent="0.2">
      <c r="A20647" t="s">
        <v>19</v>
      </c>
      <c r="B20647" t="s">
        <v>148</v>
      </c>
      <c r="C20647">
        <v>5</v>
      </c>
      <c r="D20647">
        <v>46</v>
      </c>
      <c r="E20647">
        <v>0</v>
      </c>
    </row>
    <row r="20648" spans="1:5" x14ac:dyDescent="0.2">
      <c r="A20648" t="s">
        <v>19</v>
      </c>
      <c r="B20648" t="s">
        <v>148</v>
      </c>
      <c r="C20648">
        <v>6</v>
      </c>
      <c r="D20648">
        <v>46</v>
      </c>
      <c r="E20648">
        <v>0</v>
      </c>
    </row>
    <row r="20649" spans="1:5" x14ac:dyDescent="0.2">
      <c r="A20649" t="s">
        <v>19</v>
      </c>
      <c r="B20649" t="s">
        <v>148</v>
      </c>
      <c r="C20649">
        <v>7</v>
      </c>
      <c r="D20649">
        <v>42</v>
      </c>
      <c r="E20649">
        <v>0</v>
      </c>
    </row>
    <row r="20650" spans="1:5" x14ac:dyDescent="0.2">
      <c r="A20650" t="s">
        <v>19</v>
      </c>
      <c r="B20650" t="s">
        <v>148</v>
      </c>
      <c r="C20650">
        <v>8</v>
      </c>
      <c r="D20650">
        <v>43</v>
      </c>
      <c r="E20650">
        <v>0</v>
      </c>
    </row>
    <row r="20651" spans="1:5" x14ac:dyDescent="0.2">
      <c r="A20651" t="s">
        <v>19</v>
      </c>
      <c r="B20651" t="s">
        <v>148</v>
      </c>
      <c r="C20651">
        <v>9</v>
      </c>
      <c r="D20651">
        <v>39</v>
      </c>
      <c r="E20651">
        <v>0</v>
      </c>
    </row>
    <row r="20652" spans="1:5" x14ac:dyDescent="0.2">
      <c r="A20652" t="s">
        <v>19</v>
      </c>
      <c r="B20652" t="s">
        <v>149</v>
      </c>
      <c r="C20652">
        <v>1</v>
      </c>
      <c r="D20652">
        <v>42</v>
      </c>
      <c r="E20652">
        <v>1</v>
      </c>
    </row>
    <row r="20653" spans="1:5" x14ac:dyDescent="0.2">
      <c r="A20653" t="s">
        <v>19</v>
      </c>
      <c r="B20653" t="s">
        <v>149</v>
      </c>
      <c r="C20653">
        <v>10</v>
      </c>
      <c r="D20653">
        <v>43</v>
      </c>
      <c r="E20653">
        <v>0</v>
      </c>
    </row>
    <row r="20654" spans="1:5" x14ac:dyDescent="0.2">
      <c r="A20654" t="s">
        <v>19</v>
      </c>
      <c r="B20654" t="s">
        <v>149</v>
      </c>
      <c r="C20654">
        <v>2</v>
      </c>
      <c r="D20654">
        <v>42</v>
      </c>
      <c r="E20654">
        <v>0</v>
      </c>
    </row>
    <row r="20655" spans="1:5" x14ac:dyDescent="0.2">
      <c r="A20655" t="s">
        <v>19</v>
      </c>
      <c r="B20655" t="s">
        <v>149</v>
      </c>
      <c r="C20655">
        <v>3</v>
      </c>
      <c r="D20655">
        <v>39</v>
      </c>
      <c r="E20655">
        <v>0</v>
      </c>
    </row>
    <row r="20656" spans="1:5" x14ac:dyDescent="0.2">
      <c r="A20656" t="s">
        <v>19</v>
      </c>
      <c r="B20656" t="s">
        <v>149</v>
      </c>
      <c r="C20656">
        <v>4</v>
      </c>
      <c r="D20656">
        <v>47</v>
      </c>
      <c r="E20656">
        <v>0</v>
      </c>
    </row>
    <row r="20657" spans="1:5" x14ac:dyDescent="0.2">
      <c r="A20657" t="s">
        <v>19</v>
      </c>
      <c r="B20657" t="s">
        <v>149</v>
      </c>
      <c r="C20657">
        <v>5</v>
      </c>
      <c r="D20657">
        <v>46</v>
      </c>
      <c r="E20657">
        <v>0</v>
      </c>
    </row>
    <row r="20658" spans="1:5" x14ac:dyDescent="0.2">
      <c r="A20658" t="s">
        <v>19</v>
      </c>
      <c r="B20658" t="s">
        <v>149</v>
      </c>
      <c r="C20658">
        <v>6</v>
      </c>
      <c r="D20658">
        <v>46</v>
      </c>
      <c r="E20658">
        <v>0</v>
      </c>
    </row>
    <row r="20659" spans="1:5" x14ac:dyDescent="0.2">
      <c r="A20659" t="s">
        <v>19</v>
      </c>
      <c r="B20659" t="s">
        <v>149</v>
      </c>
      <c r="C20659">
        <v>7</v>
      </c>
      <c r="D20659">
        <v>42</v>
      </c>
      <c r="E20659">
        <v>0</v>
      </c>
    </row>
    <row r="20660" spans="1:5" x14ac:dyDescent="0.2">
      <c r="A20660" t="s">
        <v>19</v>
      </c>
      <c r="B20660" t="s">
        <v>149</v>
      </c>
      <c r="C20660">
        <v>8</v>
      </c>
      <c r="D20660">
        <v>43</v>
      </c>
      <c r="E20660">
        <v>0</v>
      </c>
    </row>
    <row r="20661" spans="1:5" x14ac:dyDescent="0.2">
      <c r="A20661" t="s">
        <v>19</v>
      </c>
      <c r="B20661" t="s">
        <v>149</v>
      </c>
      <c r="C20661">
        <v>9</v>
      </c>
      <c r="D20661">
        <v>39</v>
      </c>
      <c r="E20661">
        <v>0</v>
      </c>
    </row>
    <row r="20662" spans="1:5" x14ac:dyDescent="0.2">
      <c r="A20662" t="s">
        <v>19</v>
      </c>
      <c r="B20662" t="s">
        <v>150</v>
      </c>
      <c r="C20662">
        <v>1</v>
      </c>
      <c r="D20662">
        <v>42</v>
      </c>
      <c r="E20662">
        <v>1</v>
      </c>
    </row>
    <row r="20663" spans="1:5" x14ac:dyDescent="0.2">
      <c r="A20663" t="s">
        <v>19</v>
      </c>
      <c r="B20663" t="s">
        <v>150</v>
      </c>
      <c r="C20663">
        <v>10</v>
      </c>
      <c r="D20663">
        <v>43</v>
      </c>
      <c r="E20663">
        <v>0</v>
      </c>
    </row>
    <row r="20664" spans="1:5" x14ac:dyDescent="0.2">
      <c r="A20664" t="s">
        <v>19</v>
      </c>
      <c r="B20664" t="s">
        <v>150</v>
      </c>
      <c r="C20664">
        <v>2</v>
      </c>
      <c r="D20664">
        <v>42</v>
      </c>
      <c r="E20664">
        <v>1</v>
      </c>
    </row>
    <row r="20665" spans="1:5" x14ac:dyDescent="0.2">
      <c r="A20665" t="s">
        <v>19</v>
      </c>
      <c r="B20665" t="s">
        <v>150</v>
      </c>
      <c r="C20665">
        <v>3</v>
      </c>
      <c r="D20665">
        <v>39</v>
      </c>
      <c r="E20665">
        <v>0</v>
      </c>
    </row>
    <row r="20666" spans="1:5" x14ac:dyDescent="0.2">
      <c r="A20666" t="s">
        <v>19</v>
      </c>
      <c r="B20666" t="s">
        <v>150</v>
      </c>
      <c r="C20666">
        <v>4</v>
      </c>
      <c r="D20666">
        <v>47</v>
      </c>
      <c r="E20666">
        <v>0</v>
      </c>
    </row>
    <row r="20667" spans="1:5" x14ac:dyDescent="0.2">
      <c r="A20667" t="s">
        <v>19</v>
      </c>
      <c r="B20667" t="s">
        <v>150</v>
      </c>
      <c r="C20667">
        <v>5</v>
      </c>
      <c r="D20667">
        <v>46</v>
      </c>
      <c r="E20667">
        <v>0</v>
      </c>
    </row>
    <row r="20668" spans="1:5" x14ac:dyDescent="0.2">
      <c r="A20668" t="s">
        <v>19</v>
      </c>
      <c r="B20668" t="s">
        <v>150</v>
      </c>
      <c r="C20668">
        <v>6</v>
      </c>
      <c r="D20668">
        <v>46</v>
      </c>
      <c r="E20668">
        <v>0</v>
      </c>
    </row>
    <row r="20669" spans="1:5" x14ac:dyDescent="0.2">
      <c r="A20669" t="s">
        <v>19</v>
      </c>
      <c r="B20669" t="s">
        <v>150</v>
      </c>
      <c r="C20669">
        <v>7</v>
      </c>
      <c r="D20669">
        <v>42</v>
      </c>
      <c r="E20669">
        <v>0</v>
      </c>
    </row>
    <row r="20670" spans="1:5" x14ac:dyDescent="0.2">
      <c r="A20670" t="s">
        <v>19</v>
      </c>
      <c r="B20670" t="s">
        <v>150</v>
      </c>
      <c r="C20670">
        <v>8</v>
      </c>
      <c r="D20670">
        <v>43</v>
      </c>
      <c r="E20670">
        <v>0</v>
      </c>
    </row>
    <row r="20671" spans="1:5" x14ac:dyDescent="0.2">
      <c r="A20671" t="s">
        <v>19</v>
      </c>
      <c r="B20671" t="s">
        <v>150</v>
      </c>
      <c r="C20671">
        <v>9</v>
      </c>
      <c r="D20671">
        <v>39</v>
      </c>
      <c r="E20671">
        <v>0</v>
      </c>
    </row>
    <row r="20672" spans="1:5" x14ac:dyDescent="0.2">
      <c r="A20672" t="s">
        <v>19</v>
      </c>
      <c r="B20672" t="s">
        <v>151</v>
      </c>
      <c r="C20672">
        <v>1</v>
      </c>
      <c r="D20672">
        <v>42</v>
      </c>
      <c r="E20672">
        <v>0</v>
      </c>
    </row>
    <row r="20673" spans="1:5" x14ac:dyDescent="0.2">
      <c r="A20673" t="s">
        <v>19</v>
      </c>
      <c r="B20673" t="s">
        <v>151</v>
      </c>
      <c r="C20673">
        <v>10</v>
      </c>
      <c r="D20673">
        <v>43</v>
      </c>
      <c r="E20673">
        <v>1</v>
      </c>
    </row>
    <row r="20674" spans="1:5" x14ac:dyDescent="0.2">
      <c r="A20674" t="s">
        <v>19</v>
      </c>
      <c r="B20674" t="s">
        <v>151</v>
      </c>
      <c r="C20674">
        <v>2</v>
      </c>
      <c r="D20674">
        <v>42</v>
      </c>
      <c r="E20674">
        <v>0</v>
      </c>
    </row>
    <row r="20675" spans="1:5" x14ac:dyDescent="0.2">
      <c r="A20675" t="s">
        <v>19</v>
      </c>
      <c r="B20675" t="s">
        <v>151</v>
      </c>
      <c r="C20675">
        <v>3</v>
      </c>
      <c r="D20675">
        <v>39</v>
      </c>
      <c r="E20675">
        <v>0</v>
      </c>
    </row>
    <row r="20676" spans="1:5" x14ac:dyDescent="0.2">
      <c r="A20676" t="s">
        <v>19</v>
      </c>
      <c r="B20676" t="s">
        <v>151</v>
      </c>
      <c r="C20676">
        <v>4</v>
      </c>
      <c r="D20676">
        <v>47</v>
      </c>
      <c r="E20676">
        <v>0</v>
      </c>
    </row>
    <row r="20677" spans="1:5" x14ac:dyDescent="0.2">
      <c r="A20677" t="s">
        <v>19</v>
      </c>
      <c r="B20677" t="s">
        <v>151</v>
      </c>
      <c r="C20677">
        <v>5</v>
      </c>
      <c r="D20677">
        <v>46</v>
      </c>
      <c r="E20677">
        <v>0</v>
      </c>
    </row>
    <row r="20678" spans="1:5" x14ac:dyDescent="0.2">
      <c r="A20678" t="s">
        <v>19</v>
      </c>
      <c r="B20678" t="s">
        <v>151</v>
      </c>
      <c r="C20678">
        <v>6</v>
      </c>
      <c r="D20678">
        <v>46</v>
      </c>
      <c r="E20678">
        <v>0</v>
      </c>
    </row>
    <row r="20679" spans="1:5" x14ac:dyDescent="0.2">
      <c r="A20679" t="s">
        <v>19</v>
      </c>
      <c r="B20679" t="s">
        <v>151</v>
      </c>
      <c r="C20679">
        <v>7</v>
      </c>
      <c r="D20679">
        <v>42</v>
      </c>
      <c r="E20679">
        <v>1</v>
      </c>
    </row>
    <row r="20680" spans="1:5" x14ac:dyDescent="0.2">
      <c r="A20680" t="s">
        <v>19</v>
      </c>
      <c r="B20680" t="s">
        <v>151</v>
      </c>
      <c r="C20680">
        <v>8</v>
      </c>
      <c r="D20680">
        <v>43</v>
      </c>
      <c r="E20680">
        <v>0</v>
      </c>
    </row>
    <row r="20681" spans="1:5" x14ac:dyDescent="0.2">
      <c r="A20681" t="s">
        <v>19</v>
      </c>
      <c r="B20681" t="s">
        <v>151</v>
      </c>
      <c r="C20681">
        <v>9</v>
      </c>
      <c r="D20681">
        <v>39</v>
      </c>
      <c r="E20681">
        <v>0</v>
      </c>
    </row>
    <row r="20682" spans="1:5" x14ac:dyDescent="0.2">
      <c r="A20682" t="s">
        <v>19</v>
      </c>
      <c r="B20682" t="s">
        <v>152</v>
      </c>
      <c r="C20682">
        <v>1</v>
      </c>
      <c r="D20682">
        <v>42</v>
      </c>
      <c r="E20682">
        <v>0</v>
      </c>
    </row>
    <row r="20683" spans="1:5" x14ac:dyDescent="0.2">
      <c r="A20683" t="s">
        <v>19</v>
      </c>
      <c r="B20683" t="s">
        <v>152</v>
      </c>
      <c r="C20683">
        <v>10</v>
      </c>
      <c r="D20683">
        <v>43</v>
      </c>
      <c r="E20683">
        <v>0</v>
      </c>
    </row>
    <row r="20684" spans="1:5" x14ac:dyDescent="0.2">
      <c r="A20684" t="s">
        <v>19</v>
      </c>
      <c r="B20684" t="s">
        <v>152</v>
      </c>
      <c r="C20684">
        <v>2</v>
      </c>
      <c r="D20684">
        <v>42</v>
      </c>
      <c r="E20684">
        <v>0</v>
      </c>
    </row>
    <row r="20685" spans="1:5" x14ac:dyDescent="0.2">
      <c r="A20685" t="s">
        <v>19</v>
      </c>
      <c r="B20685" t="s">
        <v>152</v>
      </c>
      <c r="C20685">
        <v>3</v>
      </c>
      <c r="D20685">
        <v>39</v>
      </c>
      <c r="E20685">
        <v>1</v>
      </c>
    </row>
    <row r="20686" spans="1:5" x14ac:dyDescent="0.2">
      <c r="A20686" t="s">
        <v>19</v>
      </c>
      <c r="B20686" t="s">
        <v>152</v>
      </c>
      <c r="C20686">
        <v>4</v>
      </c>
      <c r="D20686">
        <v>47</v>
      </c>
      <c r="E20686">
        <v>1</v>
      </c>
    </row>
    <row r="20687" spans="1:5" x14ac:dyDescent="0.2">
      <c r="A20687" t="s">
        <v>19</v>
      </c>
      <c r="B20687" t="s">
        <v>152</v>
      </c>
      <c r="C20687">
        <v>5</v>
      </c>
      <c r="D20687">
        <v>46</v>
      </c>
      <c r="E20687">
        <v>1</v>
      </c>
    </row>
    <row r="20688" spans="1:5" x14ac:dyDescent="0.2">
      <c r="A20688" t="s">
        <v>19</v>
      </c>
      <c r="B20688" t="s">
        <v>152</v>
      </c>
      <c r="C20688">
        <v>6</v>
      </c>
      <c r="D20688">
        <v>46</v>
      </c>
      <c r="E20688">
        <v>0</v>
      </c>
    </row>
    <row r="20689" spans="1:5" x14ac:dyDescent="0.2">
      <c r="A20689" t="s">
        <v>19</v>
      </c>
      <c r="B20689" t="s">
        <v>152</v>
      </c>
      <c r="C20689">
        <v>7</v>
      </c>
      <c r="D20689">
        <v>42</v>
      </c>
      <c r="E20689">
        <v>0</v>
      </c>
    </row>
    <row r="20690" spans="1:5" x14ac:dyDescent="0.2">
      <c r="A20690" t="s">
        <v>19</v>
      </c>
      <c r="B20690" t="s">
        <v>152</v>
      </c>
      <c r="C20690">
        <v>8</v>
      </c>
      <c r="D20690">
        <v>43</v>
      </c>
      <c r="E20690">
        <v>0</v>
      </c>
    </row>
    <row r="20691" spans="1:5" x14ac:dyDescent="0.2">
      <c r="A20691" t="s">
        <v>19</v>
      </c>
      <c r="B20691" t="s">
        <v>152</v>
      </c>
      <c r="C20691">
        <v>9</v>
      </c>
      <c r="D20691">
        <v>39</v>
      </c>
      <c r="E20691">
        <v>1</v>
      </c>
    </row>
    <row r="20692" spans="1:5" x14ac:dyDescent="0.2">
      <c r="A20692" t="s">
        <v>19</v>
      </c>
      <c r="B20692" t="s">
        <v>153</v>
      </c>
      <c r="C20692">
        <v>1</v>
      </c>
      <c r="D20692">
        <v>42</v>
      </c>
      <c r="E20692">
        <v>0</v>
      </c>
    </row>
    <row r="20693" spans="1:5" x14ac:dyDescent="0.2">
      <c r="A20693" t="s">
        <v>19</v>
      </c>
      <c r="B20693" t="s">
        <v>153</v>
      </c>
      <c r="C20693">
        <v>10</v>
      </c>
      <c r="D20693">
        <v>43</v>
      </c>
      <c r="E20693">
        <v>0</v>
      </c>
    </row>
    <row r="20694" spans="1:5" x14ac:dyDescent="0.2">
      <c r="A20694" t="s">
        <v>19</v>
      </c>
      <c r="B20694" t="s">
        <v>153</v>
      </c>
      <c r="C20694">
        <v>2</v>
      </c>
      <c r="D20694">
        <v>42</v>
      </c>
      <c r="E20694">
        <v>0</v>
      </c>
    </row>
    <row r="20695" spans="1:5" x14ac:dyDescent="0.2">
      <c r="A20695" t="s">
        <v>19</v>
      </c>
      <c r="B20695" t="s">
        <v>153</v>
      </c>
      <c r="C20695">
        <v>3</v>
      </c>
      <c r="D20695">
        <v>39</v>
      </c>
      <c r="E20695">
        <v>0</v>
      </c>
    </row>
    <row r="20696" spans="1:5" x14ac:dyDescent="0.2">
      <c r="A20696" t="s">
        <v>19</v>
      </c>
      <c r="B20696" t="s">
        <v>153</v>
      </c>
      <c r="C20696">
        <v>4</v>
      </c>
      <c r="D20696">
        <v>47</v>
      </c>
      <c r="E20696">
        <v>0</v>
      </c>
    </row>
    <row r="20697" spans="1:5" x14ac:dyDescent="0.2">
      <c r="A20697" t="s">
        <v>19</v>
      </c>
      <c r="B20697" t="s">
        <v>153</v>
      </c>
      <c r="C20697">
        <v>5</v>
      </c>
      <c r="D20697">
        <v>46</v>
      </c>
      <c r="E20697">
        <v>0</v>
      </c>
    </row>
    <row r="20698" spans="1:5" x14ac:dyDescent="0.2">
      <c r="A20698" t="s">
        <v>19</v>
      </c>
      <c r="B20698" t="s">
        <v>153</v>
      </c>
      <c r="C20698">
        <v>6</v>
      </c>
      <c r="D20698">
        <v>46</v>
      </c>
      <c r="E20698">
        <v>0</v>
      </c>
    </row>
    <row r="20699" spans="1:5" x14ac:dyDescent="0.2">
      <c r="A20699" t="s">
        <v>19</v>
      </c>
      <c r="B20699" t="s">
        <v>153</v>
      </c>
      <c r="C20699">
        <v>7</v>
      </c>
      <c r="D20699">
        <v>42</v>
      </c>
      <c r="E20699">
        <v>0</v>
      </c>
    </row>
    <row r="20700" spans="1:5" x14ac:dyDescent="0.2">
      <c r="A20700" t="s">
        <v>19</v>
      </c>
      <c r="B20700" t="s">
        <v>153</v>
      </c>
      <c r="C20700">
        <v>8</v>
      </c>
      <c r="D20700">
        <v>43</v>
      </c>
      <c r="E20700">
        <v>0</v>
      </c>
    </row>
    <row r="20701" spans="1:5" x14ac:dyDescent="0.2">
      <c r="A20701" t="s">
        <v>19</v>
      </c>
      <c r="B20701" t="s">
        <v>153</v>
      </c>
      <c r="C20701">
        <v>9</v>
      </c>
      <c r="D20701">
        <v>39</v>
      </c>
      <c r="E20701">
        <v>0</v>
      </c>
    </row>
    <row r="20702" spans="1:5" x14ac:dyDescent="0.2">
      <c r="A20702" t="s">
        <v>19</v>
      </c>
      <c r="B20702" t="s">
        <v>154</v>
      </c>
      <c r="C20702">
        <v>1</v>
      </c>
      <c r="D20702">
        <v>42</v>
      </c>
      <c r="E20702">
        <v>0</v>
      </c>
    </row>
    <row r="20703" spans="1:5" x14ac:dyDescent="0.2">
      <c r="A20703" t="s">
        <v>19</v>
      </c>
      <c r="B20703" t="s">
        <v>154</v>
      </c>
      <c r="C20703">
        <v>10</v>
      </c>
      <c r="D20703">
        <v>43</v>
      </c>
      <c r="E20703">
        <v>0</v>
      </c>
    </row>
    <row r="20704" spans="1:5" x14ac:dyDescent="0.2">
      <c r="A20704" t="s">
        <v>19</v>
      </c>
      <c r="B20704" t="s">
        <v>154</v>
      </c>
      <c r="C20704">
        <v>2</v>
      </c>
      <c r="D20704">
        <v>42</v>
      </c>
      <c r="E20704">
        <v>0</v>
      </c>
    </row>
    <row r="20705" spans="1:5" x14ac:dyDescent="0.2">
      <c r="A20705" t="s">
        <v>19</v>
      </c>
      <c r="B20705" t="s">
        <v>154</v>
      </c>
      <c r="C20705">
        <v>3</v>
      </c>
      <c r="D20705">
        <v>39</v>
      </c>
      <c r="E20705">
        <v>0</v>
      </c>
    </row>
    <row r="20706" spans="1:5" x14ac:dyDescent="0.2">
      <c r="A20706" t="s">
        <v>19</v>
      </c>
      <c r="B20706" t="s">
        <v>154</v>
      </c>
      <c r="C20706">
        <v>4</v>
      </c>
      <c r="D20706">
        <v>47</v>
      </c>
      <c r="E20706">
        <v>0</v>
      </c>
    </row>
    <row r="20707" spans="1:5" x14ac:dyDescent="0.2">
      <c r="A20707" t="s">
        <v>19</v>
      </c>
      <c r="B20707" t="s">
        <v>154</v>
      </c>
      <c r="C20707">
        <v>5</v>
      </c>
      <c r="D20707">
        <v>46</v>
      </c>
      <c r="E20707">
        <v>0</v>
      </c>
    </row>
    <row r="20708" spans="1:5" x14ac:dyDescent="0.2">
      <c r="A20708" t="s">
        <v>19</v>
      </c>
      <c r="B20708" t="s">
        <v>154</v>
      </c>
      <c r="C20708">
        <v>6</v>
      </c>
      <c r="D20708">
        <v>46</v>
      </c>
      <c r="E20708">
        <v>0</v>
      </c>
    </row>
    <row r="20709" spans="1:5" x14ac:dyDescent="0.2">
      <c r="A20709" t="s">
        <v>19</v>
      </c>
      <c r="B20709" t="s">
        <v>154</v>
      </c>
      <c r="C20709">
        <v>7</v>
      </c>
      <c r="D20709">
        <v>42</v>
      </c>
      <c r="E20709">
        <v>0</v>
      </c>
    </row>
    <row r="20710" spans="1:5" x14ac:dyDescent="0.2">
      <c r="A20710" t="s">
        <v>19</v>
      </c>
      <c r="B20710" t="s">
        <v>154</v>
      </c>
      <c r="C20710">
        <v>8</v>
      </c>
      <c r="D20710">
        <v>43</v>
      </c>
      <c r="E20710">
        <v>0</v>
      </c>
    </row>
    <row r="20711" spans="1:5" x14ac:dyDescent="0.2">
      <c r="A20711" t="s">
        <v>19</v>
      </c>
      <c r="B20711" t="s">
        <v>154</v>
      </c>
      <c r="C20711">
        <v>9</v>
      </c>
      <c r="D20711">
        <v>39</v>
      </c>
      <c r="E20711">
        <v>0</v>
      </c>
    </row>
    <row r="20712" spans="1:5" x14ac:dyDescent="0.2">
      <c r="A20712" t="s">
        <v>19</v>
      </c>
      <c r="B20712" t="s">
        <v>155</v>
      </c>
      <c r="C20712">
        <v>1</v>
      </c>
      <c r="D20712">
        <v>42</v>
      </c>
      <c r="E20712">
        <v>0</v>
      </c>
    </row>
    <row r="20713" spans="1:5" x14ac:dyDescent="0.2">
      <c r="A20713" t="s">
        <v>19</v>
      </c>
      <c r="B20713" t="s">
        <v>155</v>
      </c>
      <c r="C20713">
        <v>10</v>
      </c>
      <c r="D20713">
        <v>43</v>
      </c>
      <c r="E20713">
        <v>0</v>
      </c>
    </row>
    <row r="20714" spans="1:5" x14ac:dyDescent="0.2">
      <c r="A20714" t="s">
        <v>19</v>
      </c>
      <c r="B20714" t="s">
        <v>155</v>
      </c>
      <c r="C20714">
        <v>2</v>
      </c>
      <c r="D20714">
        <v>42</v>
      </c>
      <c r="E20714">
        <v>0</v>
      </c>
    </row>
    <row r="20715" spans="1:5" x14ac:dyDescent="0.2">
      <c r="A20715" t="s">
        <v>19</v>
      </c>
      <c r="B20715" t="s">
        <v>155</v>
      </c>
      <c r="C20715">
        <v>3</v>
      </c>
      <c r="D20715">
        <v>39</v>
      </c>
      <c r="E20715">
        <v>0</v>
      </c>
    </row>
    <row r="20716" spans="1:5" x14ac:dyDescent="0.2">
      <c r="A20716" t="s">
        <v>19</v>
      </c>
      <c r="B20716" t="s">
        <v>155</v>
      </c>
      <c r="C20716">
        <v>4</v>
      </c>
      <c r="D20716">
        <v>47</v>
      </c>
      <c r="E20716">
        <v>0</v>
      </c>
    </row>
    <row r="20717" spans="1:5" x14ac:dyDescent="0.2">
      <c r="A20717" t="s">
        <v>19</v>
      </c>
      <c r="B20717" t="s">
        <v>155</v>
      </c>
      <c r="C20717">
        <v>5</v>
      </c>
      <c r="D20717">
        <v>46</v>
      </c>
      <c r="E20717">
        <v>0</v>
      </c>
    </row>
    <row r="20718" spans="1:5" x14ac:dyDescent="0.2">
      <c r="A20718" t="s">
        <v>19</v>
      </c>
      <c r="B20718" t="s">
        <v>155</v>
      </c>
      <c r="C20718">
        <v>6</v>
      </c>
      <c r="D20718">
        <v>46</v>
      </c>
      <c r="E20718">
        <v>0</v>
      </c>
    </row>
    <row r="20719" spans="1:5" x14ac:dyDescent="0.2">
      <c r="A20719" t="s">
        <v>19</v>
      </c>
      <c r="B20719" t="s">
        <v>155</v>
      </c>
      <c r="C20719">
        <v>7</v>
      </c>
      <c r="D20719">
        <v>42</v>
      </c>
      <c r="E20719">
        <v>1</v>
      </c>
    </row>
    <row r="20720" spans="1:5" x14ac:dyDescent="0.2">
      <c r="A20720" t="s">
        <v>19</v>
      </c>
      <c r="B20720" t="s">
        <v>155</v>
      </c>
      <c r="C20720">
        <v>8</v>
      </c>
      <c r="D20720">
        <v>43</v>
      </c>
      <c r="E20720">
        <v>0</v>
      </c>
    </row>
    <row r="20721" spans="1:5" x14ac:dyDescent="0.2">
      <c r="A20721" t="s">
        <v>19</v>
      </c>
      <c r="B20721" t="s">
        <v>155</v>
      </c>
      <c r="C20721">
        <v>9</v>
      </c>
      <c r="D20721">
        <v>39</v>
      </c>
      <c r="E20721">
        <v>0</v>
      </c>
    </row>
    <row r="20722" spans="1:5" x14ac:dyDescent="0.2">
      <c r="A20722" t="s">
        <v>19</v>
      </c>
      <c r="B20722" t="s">
        <v>156</v>
      </c>
      <c r="C20722">
        <v>1</v>
      </c>
      <c r="D20722">
        <v>42</v>
      </c>
      <c r="E20722">
        <v>1</v>
      </c>
    </row>
    <row r="20723" spans="1:5" x14ac:dyDescent="0.2">
      <c r="A20723" t="s">
        <v>19</v>
      </c>
      <c r="B20723" t="s">
        <v>156</v>
      </c>
      <c r="C20723">
        <v>10</v>
      </c>
      <c r="D20723">
        <v>43</v>
      </c>
      <c r="E20723">
        <v>0</v>
      </c>
    </row>
    <row r="20724" spans="1:5" x14ac:dyDescent="0.2">
      <c r="A20724" t="s">
        <v>19</v>
      </c>
      <c r="B20724" t="s">
        <v>156</v>
      </c>
      <c r="C20724">
        <v>2</v>
      </c>
      <c r="D20724">
        <v>42</v>
      </c>
      <c r="E20724">
        <v>0</v>
      </c>
    </row>
    <row r="20725" spans="1:5" x14ac:dyDescent="0.2">
      <c r="A20725" t="s">
        <v>19</v>
      </c>
      <c r="B20725" t="s">
        <v>156</v>
      </c>
      <c r="C20725">
        <v>3</v>
      </c>
      <c r="D20725">
        <v>39</v>
      </c>
      <c r="E20725">
        <v>0</v>
      </c>
    </row>
    <row r="20726" spans="1:5" x14ac:dyDescent="0.2">
      <c r="A20726" t="s">
        <v>19</v>
      </c>
      <c r="B20726" t="s">
        <v>156</v>
      </c>
      <c r="C20726">
        <v>4</v>
      </c>
      <c r="D20726">
        <v>47</v>
      </c>
      <c r="E20726">
        <v>0</v>
      </c>
    </row>
    <row r="20727" spans="1:5" x14ac:dyDescent="0.2">
      <c r="A20727" t="s">
        <v>19</v>
      </c>
      <c r="B20727" t="s">
        <v>156</v>
      </c>
      <c r="C20727">
        <v>5</v>
      </c>
      <c r="D20727">
        <v>46</v>
      </c>
      <c r="E20727">
        <v>0</v>
      </c>
    </row>
    <row r="20728" spans="1:5" x14ac:dyDescent="0.2">
      <c r="A20728" t="s">
        <v>19</v>
      </c>
      <c r="B20728" t="s">
        <v>156</v>
      </c>
      <c r="C20728">
        <v>6</v>
      </c>
      <c r="D20728">
        <v>46</v>
      </c>
      <c r="E20728">
        <v>0</v>
      </c>
    </row>
    <row r="20729" spans="1:5" x14ac:dyDescent="0.2">
      <c r="A20729" t="s">
        <v>19</v>
      </c>
      <c r="B20729" t="s">
        <v>156</v>
      </c>
      <c r="C20729">
        <v>7</v>
      </c>
      <c r="D20729">
        <v>42</v>
      </c>
      <c r="E20729">
        <v>0</v>
      </c>
    </row>
    <row r="20730" spans="1:5" x14ac:dyDescent="0.2">
      <c r="A20730" t="s">
        <v>19</v>
      </c>
      <c r="B20730" t="s">
        <v>156</v>
      </c>
      <c r="C20730">
        <v>8</v>
      </c>
      <c r="D20730">
        <v>43</v>
      </c>
      <c r="E20730">
        <v>0</v>
      </c>
    </row>
    <row r="20731" spans="1:5" x14ac:dyDescent="0.2">
      <c r="A20731" t="s">
        <v>19</v>
      </c>
      <c r="B20731" t="s">
        <v>156</v>
      </c>
      <c r="C20731">
        <v>9</v>
      </c>
      <c r="D20731">
        <v>39</v>
      </c>
      <c r="E20731">
        <v>0</v>
      </c>
    </row>
    <row r="20732" spans="1:5" x14ac:dyDescent="0.2">
      <c r="A20732" t="s">
        <v>19</v>
      </c>
      <c r="B20732" t="s">
        <v>157</v>
      </c>
      <c r="C20732">
        <v>1</v>
      </c>
      <c r="D20732">
        <v>42</v>
      </c>
      <c r="E20732">
        <v>0</v>
      </c>
    </row>
    <row r="20733" spans="1:5" x14ac:dyDescent="0.2">
      <c r="A20733" t="s">
        <v>19</v>
      </c>
      <c r="B20733" t="s">
        <v>157</v>
      </c>
      <c r="C20733">
        <v>10</v>
      </c>
      <c r="D20733">
        <v>43</v>
      </c>
      <c r="E20733">
        <v>0</v>
      </c>
    </row>
    <row r="20734" spans="1:5" x14ac:dyDescent="0.2">
      <c r="A20734" t="s">
        <v>19</v>
      </c>
      <c r="B20734" t="s">
        <v>157</v>
      </c>
      <c r="C20734">
        <v>2</v>
      </c>
      <c r="D20734">
        <v>42</v>
      </c>
      <c r="E20734">
        <v>1</v>
      </c>
    </row>
    <row r="20735" spans="1:5" x14ac:dyDescent="0.2">
      <c r="A20735" t="s">
        <v>19</v>
      </c>
      <c r="B20735" t="s">
        <v>157</v>
      </c>
      <c r="C20735">
        <v>3</v>
      </c>
      <c r="D20735">
        <v>39</v>
      </c>
      <c r="E20735">
        <v>0</v>
      </c>
    </row>
    <row r="20736" spans="1:5" x14ac:dyDescent="0.2">
      <c r="A20736" t="s">
        <v>19</v>
      </c>
      <c r="B20736" t="s">
        <v>157</v>
      </c>
      <c r="C20736">
        <v>4</v>
      </c>
      <c r="D20736">
        <v>47</v>
      </c>
      <c r="E20736">
        <v>0</v>
      </c>
    </row>
    <row r="20737" spans="1:5" x14ac:dyDescent="0.2">
      <c r="A20737" t="s">
        <v>19</v>
      </c>
      <c r="B20737" t="s">
        <v>157</v>
      </c>
      <c r="C20737">
        <v>5</v>
      </c>
      <c r="D20737">
        <v>46</v>
      </c>
      <c r="E20737">
        <v>0</v>
      </c>
    </row>
    <row r="20738" spans="1:5" x14ac:dyDescent="0.2">
      <c r="A20738" t="s">
        <v>19</v>
      </c>
      <c r="B20738" t="s">
        <v>157</v>
      </c>
      <c r="C20738">
        <v>6</v>
      </c>
      <c r="D20738">
        <v>46</v>
      </c>
      <c r="E20738">
        <v>0</v>
      </c>
    </row>
    <row r="20739" spans="1:5" x14ac:dyDescent="0.2">
      <c r="A20739" t="s">
        <v>19</v>
      </c>
      <c r="B20739" t="s">
        <v>157</v>
      </c>
      <c r="C20739">
        <v>7</v>
      </c>
      <c r="D20739">
        <v>42</v>
      </c>
      <c r="E20739">
        <v>0</v>
      </c>
    </row>
    <row r="20740" spans="1:5" x14ac:dyDescent="0.2">
      <c r="A20740" t="s">
        <v>19</v>
      </c>
      <c r="B20740" t="s">
        <v>157</v>
      </c>
      <c r="C20740">
        <v>8</v>
      </c>
      <c r="D20740">
        <v>43</v>
      </c>
      <c r="E20740">
        <v>1</v>
      </c>
    </row>
    <row r="20741" spans="1:5" x14ac:dyDescent="0.2">
      <c r="A20741" t="s">
        <v>19</v>
      </c>
      <c r="B20741" t="s">
        <v>157</v>
      </c>
      <c r="C20741">
        <v>9</v>
      </c>
      <c r="D20741">
        <v>39</v>
      </c>
      <c r="E20741">
        <v>0</v>
      </c>
    </row>
    <row r="20742" spans="1:5" x14ac:dyDescent="0.2">
      <c r="A20742" t="s">
        <v>19</v>
      </c>
      <c r="B20742" t="s">
        <v>158</v>
      </c>
      <c r="C20742">
        <v>1</v>
      </c>
      <c r="D20742">
        <v>45</v>
      </c>
      <c r="E20742">
        <v>0</v>
      </c>
    </row>
    <row r="20743" spans="1:5" x14ac:dyDescent="0.2">
      <c r="A20743" t="s">
        <v>19</v>
      </c>
      <c r="B20743" t="s">
        <v>158</v>
      </c>
      <c r="C20743">
        <v>10</v>
      </c>
      <c r="D20743">
        <v>47</v>
      </c>
      <c r="E20743">
        <v>0</v>
      </c>
    </row>
    <row r="20744" spans="1:5" x14ac:dyDescent="0.2">
      <c r="A20744" t="s">
        <v>19</v>
      </c>
      <c r="B20744" t="s">
        <v>158</v>
      </c>
      <c r="C20744">
        <v>2</v>
      </c>
      <c r="D20744">
        <v>42</v>
      </c>
      <c r="E20744">
        <v>1</v>
      </c>
    </row>
    <row r="20745" spans="1:5" x14ac:dyDescent="0.2">
      <c r="A20745" t="s">
        <v>19</v>
      </c>
      <c r="B20745" t="s">
        <v>158</v>
      </c>
      <c r="C20745">
        <v>3</v>
      </c>
      <c r="D20745">
        <v>41</v>
      </c>
      <c r="E20745">
        <v>0</v>
      </c>
    </row>
    <row r="20746" spans="1:5" x14ac:dyDescent="0.2">
      <c r="A20746" t="s">
        <v>19</v>
      </c>
      <c r="B20746" t="s">
        <v>158</v>
      </c>
      <c r="C20746">
        <v>4</v>
      </c>
      <c r="D20746">
        <v>47</v>
      </c>
      <c r="E20746">
        <v>0</v>
      </c>
    </row>
    <row r="20747" spans="1:5" x14ac:dyDescent="0.2">
      <c r="A20747" t="s">
        <v>19</v>
      </c>
      <c r="B20747" t="s">
        <v>158</v>
      </c>
      <c r="C20747">
        <v>5</v>
      </c>
      <c r="D20747">
        <v>51</v>
      </c>
      <c r="E20747">
        <v>0</v>
      </c>
    </row>
    <row r="20748" spans="1:5" x14ac:dyDescent="0.2">
      <c r="A20748" t="s">
        <v>19</v>
      </c>
      <c r="B20748" t="s">
        <v>158</v>
      </c>
      <c r="C20748">
        <v>6</v>
      </c>
      <c r="D20748">
        <v>50</v>
      </c>
      <c r="E20748">
        <v>0</v>
      </c>
    </row>
    <row r="20749" spans="1:5" x14ac:dyDescent="0.2">
      <c r="A20749" t="s">
        <v>19</v>
      </c>
      <c r="B20749" t="s">
        <v>158</v>
      </c>
      <c r="C20749">
        <v>7</v>
      </c>
      <c r="D20749">
        <v>43</v>
      </c>
      <c r="E20749">
        <v>0</v>
      </c>
    </row>
    <row r="20750" spans="1:5" x14ac:dyDescent="0.2">
      <c r="A20750" t="s">
        <v>19</v>
      </c>
      <c r="B20750" t="s">
        <v>158</v>
      </c>
      <c r="C20750">
        <v>8</v>
      </c>
      <c r="D20750">
        <v>51</v>
      </c>
      <c r="E20750">
        <v>0</v>
      </c>
    </row>
    <row r="20751" spans="1:5" x14ac:dyDescent="0.2">
      <c r="A20751" t="s">
        <v>19</v>
      </c>
      <c r="B20751" t="s">
        <v>158</v>
      </c>
      <c r="C20751">
        <v>9</v>
      </c>
      <c r="D20751">
        <v>40</v>
      </c>
      <c r="E20751">
        <v>0</v>
      </c>
    </row>
    <row r="20752" spans="1:5" x14ac:dyDescent="0.2">
      <c r="A20752" t="s">
        <v>19</v>
      </c>
      <c r="B20752" t="s">
        <v>159</v>
      </c>
      <c r="C20752">
        <v>1</v>
      </c>
      <c r="D20752">
        <v>42</v>
      </c>
      <c r="E20752">
        <v>0</v>
      </c>
    </row>
    <row r="20753" spans="1:5" x14ac:dyDescent="0.2">
      <c r="A20753" t="s">
        <v>19</v>
      </c>
      <c r="B20753" t="s">
        <v>159</v>
      </c>
      <c r="C20753">
        <v>10</v>
      </c>
      <c r="D20753">
        <v>43</v>
      </c>
      <c r="E20753">
        <v>1</v>
      </c>
    </row>
    <row r="20754" spans="1:5" x14ac:dyDescent="0.2">
      <c r="A20754" t="s">
        <v>19</v>
      </c>
      <c r="B20754" t="s">
        <v>159</v>
      </c>
      <c r="C20754">
        <v>2</v>
      </c>
      <c r="D20754">
        <v>42</v>
      </c>
      <c r="E20754">
        <v>0</v>
      </c>
    </row>
    <row r="20755" spans="1:5" x14ac:dyDescent="0.2">
      <c r="A20755" t="s">
        <v>19</v>
      </c>
      <c r="B20755" t="s">
        <v>159</v>
      </c>
      <c r="C20755">
        <v>3</v>
      </c>
      <c r="D20755">
        <v>39</v>
      </c>
      <c r="E20755">
        <v>0</v>
      </c>
    </row>
    <row r="20756" spans="1:5" x14ac:dyDescent="0.2">
      <c r="A20756" t="s">
        <v>19</v>
      </c>
      <c r="B20756" t="s">
        <v>159</v>
      </c>
      <c r="C20756">
        <v>4</v>
      </c>
      <c r="D20756">
        <v>47</v>
      </c>
      <c r="E20756">
        <v>0</v>
      </c>
    </row>
    <row r="20757" spans="1:5" x14ac:dyDescent="0.2">
      <c r="A20757" t="s">
        <v>19</v>
      </c>
      <c r="B20757" t="s">
        <v>159</v>
      </c>
      <c r="C20757">
        <v>5</v>
      </c>
      <c r="D20757">
        <v>46</v>
      </c>
      <c r="E20757">
        <v>0</v>
      </c>
    </row>
    <row r="20758" spans="1:5" x14ac:dyDescent="0.2">
      <c r="A20758" t="s">
        <v>19</v>
      </c>
      <c r="B20758" t="s">
        <v>159</v>
      </c>
      <c r="C20758">
        <v>6</v>
      </c>
      <c r="D20758">
        <v>46</v>
      </c>
      <c r="E20758">
        <v>0</v>
      </c>
    </row>
    <row r="20759" spans="1:5" x14ac:dyDescent="0.2">
      <c r="A20759" t="s">
        <v>19</v>
      </c>
      <c r="B20759" t="s">
        <v>159</v>
      </c>
      <c r="C20759">
        <v>7</v>
      </c>
      <c r="D20759">
        <v>42</v>
      </c>
      <c r="E20759">
        <v>0</v>
      </c>
    </row>
    <row r="20760" spans="1:5" x14ac:dyDescent="0.2">
      <c r="A20760" t="s">
        <v>19</v>
      </c>
      <c r="B20760" t="s">
        <v>159</v>
      </c>
      <c r="C20760">
        <v>8</v>
      </c>
      <c r="D20760">
        <v>43</v>
      </c>
      <c r="E20760">
        <v>0</v>
      </c>
    </row>
    <row r="20761" spans="1:5" x14ac:dyDescent="0.2">
      <c r="A20761" t="s">
        <v>19</v>
      </c>
      <c r="B20761" t="s">
        <v>159</v>
      </c>
      <c r="C20761">
        <v>9</v>
      </c>
      <c r="D20761">
        <v>39</v>
      </c>
      <c r="E20761">
        <v>0</v>
      </c>
    </row>
    <row r="20762" spans="1:5" x14ac:dyDescent="0.2">
      <c r="A20762" t="s">
        <v>19</v>
      </c>
      <c r="B20762" t="s">
        <v>160</v>
      </c>
      <c r="C20762">
        <v>1</v>
      </c>
      <c r="D20762">
        <v>49</v>
      </c>
      <c r="E20762">
        <v>0</v>
      </c>
    </row>
    <row r="20763" spans="1:5" x14ac:dyDescent="0.2">
      <c r="A20763" t="s">
        <v>19</v>
      </c>
      <c r="B20763" t="s">
        <v>160</v>
      </c>
      <c r="C20763">
        <v>10</v>
      </c>
      <c r="D20763">
        <v>58</v>
      </c>
      <c r="E20763">
        <v>0</v>
      </c>
    </row>
    <row r="20764" spans="1:5" x14ac:dyDescent="0.2">
      <c r="A20764" t="s">
        <v>19</v>
      </c>
      <c r="B20764" t="s">
        <v>160</v>
      </c>
      <c r="C20764">
        <v>2</v>
      </c>
      <c r="D20764">
        <v>52</v>
      </c>
      <c r="E20764">
        <v>0</v>
      </c>
    </row>
    <row r="20765" spans="1:5" x14ac:dyDescent="0.2">
      <c r="A20765" t="s">
        <v>19</v>
      </c>
      <c r="B20765" t="s">
        <v>160</v>
      </c>
      <c r="C20765">
        <v>3</v>
      </c>
      <c r="D20765">
        <v>41</v>
      </c>
      <c r="E20765">
        <v>0</v>
      </c>
    </row>
    <row r="20766" spans="1:5" x14ac:dyDescent="0.2">
      <c r="A20766" t="s">
        <v>19</v>
      </c>
      <c r="B20766" t="s">
        <v>160</v>
      </c>
      <c r="C20766">
        <v>4</v>
      </c>
      <c r="D20766">
        <v>57</v>
      </c>
      <c r="E20766">
        <v>0</v>
      </c>
    </row>
    <row r="20767" spans="1:5" x14ac:dyDescent="0.2">
      <c r="A20767" t="s">
        <v>19</v>
      </c>
      <c r="B20767" t="s">
        <v>160</v>
      </c>
      <c r="C20767">
        <v>5</v>
      </c>
      <c r="D20767">
        <v>56</v>
      </c>
      <c r="E20767">
        <v>0</v>
      </c>
    </row>
    <row r="20768" spans="1:5" x14ac:dyDescent="0.2">
      <c r="A20768" t="s">
        <v>19</v>
      </c>
      <c r="B20768" t="s">
        <v>160</v>
      </c>
      <c r="C20768">
        <v>6</v>
      </c>
      <c r="D20768">
        <v>51</v>
      </c>
      <c r="E20768">
        <v>0</v>
      </c>
    </row>
    <row r="20769" spans="1:5" x14ac:dyDescent="0.2">
      <c r="A20769" t="s">
        <v>19</v>
      </c>
      <c r="B20769" t="s">
        <v>160</v>
      </c>
      <c r="C20769">
        <v>7</v>
      </c>
      <c r="D20769">
        <v>53</v>
      </c>
      <c r="E20769">
        <v>0</v>
      </c>
    </row>
    <row r="20770" spans="1:5" x14ac:dyDescent="0.2">
      <c r="A20770" t="s">
        <v>19</v>
      </c>
      <c r="B20770" t="s">
        <v>160</v>
      </c>
      <c r="C20770">
        <v>8</v>
      </c>
      <c r="D20770">
        <v>57</v>
      </c>
      <c r="E20770">
        <v>0</v>
      </c>
    </row>
    <row r="20771" spans="1:5" x14ac:dyDescent="0.2">
      <c r="A20771" t="s">
        <v>19</v>
      </c>
      <c r="B20771" t="s">
        <v>160</v>
      </c>
      <c r="C20771">
        <v>9</v>
      </c>
      <c r="D20771">
        <v>45</v>
      </c>
      <c r="E20771">
        <v>0</v>
      </c>
    </row>
    <row r="20772" spans="1:5" x14ac:dyDescent="0.2">
      <c r="A20772" t="s">
        <v>19</v>
      </c>
      <c r="B20772" t="s">
        <v>161</v>
      </c>
      <c r="C20772">
        <v>1</v>
      </c>
      <c r="D20772">
        <v>47</v>
      </c>
      <c r="E20772">
        <v>0</v>
      </c>
    </row>
    <row r="20773" spans="1:5" x14ac:dyDescent="0.2">
      <c r="A20773" t="s">
        <v>19</v>
      </c>
      <c r="B20773" t="s">
        <v>161</v>
      </c>
      <c r="C20773">
        <v>10</v>
      </c>
      <c r="D20773">
        <v>58</v>
      </c>
      <c r="E20773">
        <v>0</v>
      </c>
    </row>
    <row r="20774" spans="1:5" x14ac:dyDescent="0.2">
      <c r="A20774" t="s">
        <v>19</v>
      </c>
      <c r="B20774" t="s">
        <v>161</v>
      </c>
      <c r="C20774">
        <v>2</v>
      </c>
      <c r="D20774">
        <v>51</v>
      </c>
      <c r="E20774">
        <v>0</v>
      </c>
    </row>
    <row r="20775" spans="1:5" x14ac:dyDescent="0.2">
      <c r="A20775" t="s">
        <v>19</v>
      </c>
      <c r="B20775" t="s">
        <v>161</v>
      </c>
      <c r="C20775">
        <v>3</v>
      </c>
      <c r="D20775">
        <v>43</v>
      </c>
      <c r="E20775">
        <v>0</v>
      </c>
    </row>
    <row r="20776" spans="1:5" x14ac:dyDescent="0.2">
      <c r="A20776" t="s">
        <v>19</v>
      </c>
      <c r="B20776" t="s">
        <v>161</v>
      </c>
      <c r="C20776">
        <v>4</v>
      </c>
      <c r="D20776">
        <v>58</v>
      </c>
      <c r="E20776">
        <v>0</v>
      </c>
    </row>
    <row r="20777" spans="1:5" x14ac:dyDescent="0.2">
      <c r="A20777" t="s">
        <v>19</v>
      </c>
      <c r="B20777" t="s">
        <v>161</v>
      </c>
      <c r="C20777">
        <v>5</v>
      </c>
      <c r="D20777">
        <v>58</v>
      </c>
      <c r="E20777">
        <v>0</v>
      </c>
    </row>
    <row r="20778" spans="1:5" x14ac:dyDescent="0.2">
      <c r="A20778" t="s">
        <v>19</v>
      </c>
      <c r="B20778" t="s">
        <v>161</v>
      </c>
      <c r="C20778">
        <v>6</v>
      </c>
      <c r="D20778">
        <v>50</v>
      </c>
      <c r="E20778">
        <v>0</v>
      </c>
    </row>
    <row r="20779" spans="1:5" x14ac:dyDescent="0.2">
      <c r="A20779" t="s">
        <v>19</v>
      </c>
      <c r="B20779" t="s">
        <v>161</v>
      </c>
      <c r="C20779">
        <v>7</v>
      </c>
      <c r="D20779">
        <v>50</v>
      </c>
      <c r="E20779">
        <v>0</v>
      </c>
    </row>
    <row r="20780" spans="1:5" x14ac:dyDescent="0.2">
      <c r="A20780" t="s">
        <v>19</v>
      </c>
      <c r="B20780" t="s">
        <v>161</v>
      </c>
      <c r="C20780">
        <v>8</v>
      </c>
      <c r="D20780">
        <v>55</v>
      </c>
      <c r="E20780">
        <v>0</v>
      </c>
    </row>
    <row r="20781" spans="1:5" x14ac:dyDescent="0.2">
      <c r="A20781" t="s">
        <v>19</v>
      </c>
      <c r="B20781" t="s">
        <v>161</v>
      </c>
      <c r="C20781">
        <v>9</v>
      </c>
      <c r="D20781">
        <v>44</v>
      </c>
      <c r="E20781">
        <v>0</v>
      </c>
    </row>
    <row r="20782" spans="1:5" x14ac:dyDescent="0.2">
      <c r="A20782" t="s">
        <v>19</v>
      </c>
      <c r="B20782" t="s">
        <v>162</v>
      </c>
      <c r="C20782">
        <v>1</v>
      </c>
      <c r="D20782">
        <v>48</v>
      </c>
      <c r="E20782">
        <v>0</v>
      </c>
    </row>
    <row r="20783" spans="1:5" x14ac:dyDescent="0.2">
      <c r="A20783" t="s">
        <v>19</v>
      </c>
      <c r="B20783" t="s">
        <v>162</v>
      </c>
      <c r="C20783">
        <v>10</v>
      </c>
      <c r="D20783">
        <v>58</v>
      </c>
      <c r="E20783">
        <v>0</v>
      </c>
    </row>
    <row r="20784" spans="1:5" x14ac:dyDescent="0.2">
      <c r="A20784" t="s">
        <v>19</v>
      </c>
      <c r="B20784" t="s">
        <v>162</v>
      </c>
      <c r="C20784">
        <v>2</v>
      </c>
      <c r="D20784">
        <v>52</v>
      </c>
      <c r="E20784">
        <v>0</v>
      </c>
    </row>
    <row r="20785" spans="1:5" x14ac:dyDescent="0.2">
      <c r="A20785" t="s">
        <v>19</v>
      </c>
      <c r="B20785" t="s">
        <v>162</v>
      </c>
      <c r="C20785">
        <v>3</v>
      </c>
      <c r="D20785">
        <v>41</v>
      </c>
      <c r="E20785">
        <v>0</v>
      </c>
    </row>
    <row r="20786" spans="1:5" x14ac:dyDescent="0.2">
      <c r="A20786" t="s">
        <v>19</v>
      </c>
      <c r="B20786" t="s">
        <v>162</v>
      </c>
      <c r="C20786">
        <v>4</v>
      </c>
      <c r="D20786">
        <v>57</v>
      </c>
      <c r="E20786">
        <v>0</v>
      </c>
    </row>
    <row r="20787" spans="1:5" x14ac:dyDescent="0.2">
      <c r="A20787" t="s">
        <v>19</v>
      </c>
      <c r="B20787" t="s">
        <v>162</v>
      </c>
      <c r="C20787">
        <v>5</v>
      </c>
      <c r="D20787">
        <v>55</v>
      </c>
      <c r="E20787">
        <v>0</v>
      </c>
    </row>
    <row r="20788" spans="1:5" x14ac:dyDescent="0.2">
      <c r="A20788" t="s">
        <v>19</v>
      </c>
      <c r="B20788" t="s">
        <v>162</v>
      </c>
      <c r="C20788">
        <v>6</v>
      </c>
      <c r="D20788">
        <v>50</v>
      </c>
      <c r="E20788">
        <v>0</v>
      </c>
    </row>
    <row r="20789" spans="1:5" x14ac:dyDescent="0.2">
      <c r="A20789" t="s">
        <v>19</v>
      </c>
      <c r="B20789" t="s">
        <v>162</v>
      </c>
      <c r="C20789">
        <v>7</v>
      </c>
      <c r="D20789">
        <v>54</v>
      </c>
      <c r="E20789">
        <v>0</v>
      </c>
    </row>
    <row r="20790" spans="1:5" x14ac:dyDescent="0.2">
      <c r="A20790" t="s">
        <v>19</v>
      </c>
      <c r="B20790" t="s">
        <v>162</v>
      </c>
      <c r="C20790">
        <v>8</v>
      </c>
      <c r="D20790">
        <v>57</v>
      </c>
      <c r="E20790">
        <v>0</v>
      </c>
    </row>
    <row r="20791" spans="1:5" x14ac:dyDescent="0.2">
      <c r="A20791" t="s">
        <v>19</v>
      </c>
      <c r="B20791" t="s">
        <v>162</v>
      </c>
      <c r="C20791">
        <v>9</v>
      </c>
      <c r="D20791">
        <v>46</v>
      </c>
      <c r="E20791">
        <v>0</v>
      </c>
    </row>
    <row r="20792" spans="1:5" x14ac:dyDescent="0.2">
      <c r="A20792" t="s">
        <v>18</v>
      </c>
      <c r="B20792" t="s">
        <v>136</v>
      </c>
      <c r="C20792">
        <v>1</v>
      </c>
      <c r="D20792">
        <v>80</v>
      </c>
      <c r="E20792">
        <v>0</v>
      </c>
    </row>
    <row r="20793" spans="1:5" x14ac:dyDescent="0.2">
      <c r="A20793" t="s">
        <v>18</v>
      </c>
      <c r="B20793" t="s">
        <v>136</v>
      </c>
      <c r="C20793">
        <v>10</v>
      </c>
      <c r="D20793">
        <v>75</v>
      </c>
      <c r="E20793">
        <v>0</v>
      </c>
    </row>
    <row r="20794" spans="1:5" x14ac:dyDescent="0.2">
      <c r="A20794" t="s">
        <v>18</v>
      </c>
      <c r="B20794" t="s">
        <v>136</v>
      </c>
      <c r="C20794">
        <v>2</v>
      </c>
      <c r="D20794">
        <v>61</v>
      </c>
      <c r="E20794">
        <v>0</v>
      </c>
    </row>
    <row r="20795" spans="1:5" x14ac:dyDescent="0.2">
      <c r="A20795" t="s">
        <v>18</v>
      </c>
      <c r="B20795" t="s">
        <v>136</v>
      </c>
      <c r="C20795">
        <v>3</v>
      </c>
      <c r="D20795">
        <v>66</v>
      </c>
      <c r="E20795">
        <v>0</v>
      </c>
    </row>
    <row r="20796" spans="1:5" x14ac:dyDescent="0.2">
      <c r="A20796" t="s">
        <v>18</v>
      </c>
      <c r="B20796" t="s">
        <v>136</v>
      </c>
      <c r="C20796">
        <v>4</v>
      </c>
      <c r="D20796">
        <v>69</v>
      </c>
      <c r="E20796">
        <v>0</v>
      </c>
    </row>
    <row r="20797" spans="1:5" x14ac:dyDescent="0.2">
      <c r="A20797" t="s">
        <v>18</v>
      </c>
      <c r="B20797" t="s">
        <v>136</v>
      </c>
      <c r="C20797">
        <v>5</v>
      </c>
      <c r="D20797">
        <v>67</v>
      </c>
      <c r="E20797">
        <v>0</v>
      </c>
    </row>
    <row r="20798" spans="1:5" x14ac:dyDescent="0.2">
      <c r="A20798" t="s">
        <v>18</v>
      </c>
      <c r="B20798" t="s">
        <v>136</v>
      </c>
      <c r="C20798">
        <v>6</v>
      </c>
      <c r="D20798">
        <v>60</v>
      </c>
      <c r="E20798">
        <v>0</v>
      </c>
    </row>
    <row r="20799" spans="1:5" x14ac:dyDescent="0.2">
      <c r="A20799" t="s">
        <v>18</v>
      </c>
      <c r="B20799" t="s">
        <v>136</v>
      </c>
      <c r="C20799">
        <v>7</v>
      </c>
      <c r="D20799">
        <v>58</v>
      </c>
      <c r="E20799">
        <v>0</v>
      </c>
    </row>
    <row r="20800" spans="1:5" x14ac:dyDescent="0.2">
      <c r="A20800" t="s">
        <v>18</v>
      </c>
      <c r="B20800" t="s">
        <v>136</v>
      </c>
      <c r="C20800">
        <v>8</v>
      </c>
      <c r="D20800">
        <v>59</v>
      </c>
      <c r="E20800">
        <v>0</v>
      </c>
    </row>
    <row r="20801" spans="1:5" x14ac:dyDescent="0.2">
      <c r="A20801" t="s">
        <v>18</v>
      </c>
      <c r="B20801" t="s">
        <v>136</v>
      </c>
      <c r="C20801">
        <v>9</v>
      </c>
      <c r="D20801">
        <v>59</v>
      </c>
      <c r="E20801">
        <v>0</v>
      </c>
    </row>
    <row r="20802" spans="1:5" x14ac:dyDescent="0.2">
      <c r="A20802" t="s">
        <v>18</v>
      </c>
      <c r="B20802" t="s">
        <v>137</v>
      </c>
      <c r="C20802">
        <v>1</v>
      </c>
      <c r="D20802">
        <v>43</v>
      </c>
      <c r="E20802">
        <v>0</v>
      </c>
    </row>
    <row r="20803" spans="1:5" x14ac:dyDescent="0.2">
      <c r="A20803" t="s">
        <v>18</v>
      </c>
      <c r="B20803" t="s">
        <v>137</v>
      </c>
      <c r="C20803">
        <v>10</v>
      </c>
      <c r="D20803">
        <v>41</v>
      </c>
      <c r="E20803">
        <v>0</v>
      </c>
    </row>
    <row r="20804" spans="1:5" x14ac:dyDescent="0.2">
      <c r="A20804" t="s">
        <v>18</v>
      </c>
      <c r="B20804" t="s">
        <v>137</v>
      </c>
      <c r="C20804">
        <v>2</v>
      </c>
      <c r="D20804">
        <v>41</v>
      </c>
      <c r="E20804">
        <v>0</v>
      </c>
    </row>
    <row r="20805" spans="1:5" x14ac:dyDescent="0.2">
      <c r="A20805" t="s">
        <v>18</v>
      </c>
      <c r="B20805" t="s">
        <v>137</v>
      </c>
      <c r="C20805">
        <v>3</v>
      </c>
      <c r="D20805">
        <v>43</v>
      </c>
      <c r="E20805">
        <v>0</v>
      </c>
    </row>
    <row r="20806" spans="1:5" x14ac:dyDescent="0.2">
      <c r="A20806" t="s">
        <v>18</v>
      </c>
      <c r="B20806" t="s">
        <v>137</v>
      </c>
      <c r="C20806">
        <v>4</v>
      </c>
      <c r="D20806">
        <v>38</v>
      </c>
      <c r="E20806">
        <v>0</v>
      </c>
    </row>
    <row r="20807" spans="1:5" x14ac:dyDescent="0.2">
      <c r="A20807" t="s">
        <v>18</v>
      </c>
      <c r="B20807" t="s">
        <v>137</v>
      </c>
      <c r="C20807">
        <v>5</v>
      </c>
      <c r="D20807">
        <v>46</v>
      </c>
      <c r="E20807">
        <v>0</v>
      </c>
    </row>
    <row r="20808" spans="1:5" x14ac:dyDescent="0.2">
      <c r="A20808" t="s">
        <v>18</v>
      </c>
      <c r="B20808" t="s">
        <v>137</v>
      </c>
      <c r="C20808">
        <v>6</v>
      </c>
      <c r="D20808">
        <v>47</v>
      </c>
      <c r="E20808">
        <v>0</v>
      </c>
    </row>
    <row r="20809" spans="1:5" x14ac:dyDescent="0.2">
      <c r="A20809" t="s">
        <v>18</v>
      </c>
      <c r="B20809" t="s">
        <v>137</v>
      </c>
      <c r="C20809">
        <v>7</v>
      </c>
      <c r="D20809">
        <v>42</v>
      </c>
      <c r="E20809">
        <v>0</v>
      </c>
    </row>
    <row r="20810" spans="1:5" x14ac:dyDescent="0.2">
      <c r="A20810" t="s">
        <v>18</v>
      </c>
      <c r="B20810" t="s">
        <v>137</v>
      </c>
      <c r="C20810">
        <v>8</v>
      </c>
      <c r="D20810">
        <v>33</v>
      </c>
      <c r="E20810">
        <v>0</v>
      </c>
    </row>
    <row r="20811" spans="1:5" x14ac:dyDescent="0.2">
      <c r="A20811" t="s">
        <v>18</v>
      </c>
      <c r="B20811" t="s">
        <v>137</v>
      </c>
      <c r="C20811">
        <v>9</v>
      </c>
      <c r="D20811">
        <v>40</v>
      </c>
      <c r="E20811">
        <v>0</v>
      </c>
    </row>
    <row r="20812" spans="1:5" x14ac:dyDescent="0.2">
      <c r="A20812" t="s">
        <v>18</v>
      </c>
      <c r="B20812" t="s">
        <v>138</v>
      </c>
      <c r="C20812">
        <v>1</v>
      </c>
      <c r="D20812">
        <v>45</v>
      </c>
      <c r="E20812">
        <v>0</v>
      </c>
    </row>
    <row r="20813" spans="1:5" x14ac:dyDescent="0.2">
      <c r="A20813" t="s">
        <v>18</v>
      </c>
      <c r="B20813" t="s">
        <v>138</v>
      </c>
      <c r="C20813">
        <v>10</v>
      </c>
      <c r="D20813">
        <v>37</v>
      </c>
      <c r="E20813">
        <v>0</v>
      </c>
    </row>
    <row r="20814" spans="1:5" x14ac:dyDescent="0.2">
      <c r="A20814" t="s">
        <v>18</v>
      </c>
      <c r="B20814" t="s">
        <v>138</v>
      </c>
      <c r="C20814">
        <v>2</v>
      </c>
      <c r="D20814">
        <v>37</v>
      </c>
      <c r="E20814">
        <v>0</v>
      </c>
    </row>
    <row r="20815" spans="1:5" x14ac:dyDescent="0.2">
      <c r="A20815" t="s">
        <v>18</v>
      </c>
      <c r="B20815" t="s">
        <v>138</v>
      </c>
      <c r="C20815">
        <v>3</v>
      </c>
      <c r="D20815">
        <v>42</v>
      </c>
      <c r="E20815">
        <v>0</v>
      </c>
    </row>
    <row r="20816" spans="1:5" x14ac:dyDescent="0.2">
      <c r="A20816" t="s">
        <v>18</v>
      </c>
      <c r="B20816" t="s">
        <v>138</v>
      </c>
      <c r="C20816">
        <v>4</v>
      </c>
      <c r="D20816">
        <v>38</v>
      </c>
      <c r="E20816">
        <v>0</v>
      </c>
    </row>
    <row r="20817" spans="1:5" x14ac:dyDescent="0.2">
      <c r="A20817" t="s">
        <v>18</v>
      </c>
      <c r="B20817" t="s">
        <v>138</v>
      </c>
      <c r="C20817">
        <v>5</v>
      </c>
      <c r="D20817">
        <v>46</v>
      </c>
      <c r="E20817">
        <v>0</v>
      </c>
    </row>
    <row r="20818" spans="1:5" x14ac:dyDescent="0.2">
      <c r="A20818" t="s">
        <v>18</v>
      </c>
      <c r="B20818" t="s">
        <v>138</v>
      </c>
      <c r="C20818">
        <v>6</v>
      </c>
      <c r="D20818">
        <v>41</v>
      </c>
      <c r="E20818">
        <v>0</v>
      </c>
    </row>
    <row r="20819" spans="1:5" x14ac:dyDescent="0.2">
      <c r="A20819" t="s">
        <v>18</v>
      </c>
      <c r="B20819" t="s">
        <v>138</v>
      </c>
      <c r="C20819">
        <v>7</v>
      </c>
      <c r="D20819">
        <v>40</v>
      </c>
      <c r="E20819">
        <v>0</v>
      </c>
    </row>
    <row r="20820" spans="1:5" x14ac:dyDescent="0.2">
      <c r="A20820" t="s">
        <v>18</v>
      </c>
      <c r="B20820" t="s">
        <v>138</v>
      </c>
      <c r="C20820">
        <v>8</v>
      </c>
      <c r="D20820">
        <v>32</v>
      </c>
      <c r="E20820">
        <v>0</v>
      </c>
    </row>
    <row r="20821" spans="1:5" x14ac:dyDescent="0.2">
      <c r="A20821" t="s">
        <v>18</v>
      </c>
      <c r="B20821" t="s">
        <v>138</v>
      </c>
      <c r="C20821">
        <v>9</v>
      </c>
      <c r="D20821">
        <v>42</v>
      </c>
      <c r="E20821">
        <v>0</v>
      </c>
    </row>
    <row r="20822" spans="1:5" x14ac:dyDescent="0.2">
      <c r="A20822" t="s">
        <v>18</v>
      </c>
      <c r="B20822" t="s">
        <v>139</v>
      </c>
      <c r="C20822">
        <v>1</v>
      </c>
      <c r="D20822">
        <v>45</v>
      </c>
      <c r="E20822">
        <v>0</v>
      </c>
    </row>
    <row r="20823" spans="1:5" x14ac:dyDescent="0.2">
      <c r="A20823" t="s">
        <v>18</v>
      </c>
      <c r="B20823" t="s">
        <v>139</v>
      </c>
      <c r="C20823">
        <v>10</v>
      </c>
      <c r="D20823">
        <v>37</v>
      </c>
      <c r="E20823">
        <v>0</v>
      </c>
    </row>
    <row r="20824" spans="1:5" x14ac:dyDescent="0.2">
      <c r="A20824" t="s">
        <v>18</v>
      </c>
      <c r="B20824" t="s">
        <v>139</v>
      </c>
      <c r="C20824">
        <v>2</v>
      </c>
      <c r="D20824">
        <v>37</v>
      </c>
      <c r="E20824">
        <v>0</v>
      </c>
    </row>
    <row r="20825" spans="1:5" x14ac:dyDescent="0.2">
      <c r="A20825" t="s">
        <v>18</v>
      </c>
      <c r="B20825" t="s">
        <v>139</v>
      </c>
      <c r="C20825">
        <v>3</v>
      </c>
      <c r="D20825">
        <v>42</v>
      </c>
      <c r="E20825">
        <v>0</v>
      </c>
    </row>
    <row r="20826" spans="1:5" x14ac:dyDescent="0.2">
      <c r="A20826" t="s">
        <v>18</v>
      </c>
      <c r="B20826" t="s">
        <v>139</v>
      </c>
      <c r="C20826">
        <v>4</v>
      </c>
      <c r="D20826">
        <v>38</v>
      </c>
      <c r="E20826">
        <v>0</v>
      </c>
    </row>
    <row r="20827" spans="1:5" x14ac:dyDescent="0.2">
      <c r="A20827" t="s">
        <v>18</v>
      </c>
      <c r="B20827" t="s">
        <v>139</v>
      </c>
      <c r="C20827">
        <v>5</v>
      </c>
      <c r="D20827">
        <v>46</v>
      </c>
      <c r="E20827">
        <v>0</v>
      </c>
    </row>
    <row r="20828" spans="1:5" x14ac:dyDescent="0.2">
      <c r="A20828" t="s">
        <v>18</v>
      </c>
      <c r="B20828" t="s">
        <v>139</v>
      </c>
      <c r="C20828">
        <v>6</v>
      </c>
      <c r="D20828">
        <v>41</v>
      </c>
      <c r="E20828">
        <v>0</v>
      </c>
    </row>
    <row r="20829" spans="1:5" x14ac:dyDescent="0.2">
      <c r="A20829" t="s">
        <v>18</v>
      </c>
      <c r="B20829" t="s">
        <v>139</v>
      </c>
      <c r="C20829">
        <v>7</v>
      </c>
      <c r="D20829">
        <v>40</v>
      </c>
      <c r="E20829">
        <v>0</v>
      </c>
    </row>
    <row r="20830" spans="1:5" x14ac:dyDescent="0.2">
      <c r="A20830" t="s">
        <v>18</v>
      </c>
      <c r="B20830" t="s">
        <v>139</v>
      </c>
      <c r="C20830">
        <v>8</v>
      </c>
      <c r="D20830">
        <v>32</v>
      </c>
      <c r="E20830">
        <v>0</v>
      </c>
    </row>
    <row r="20831" spans="1:5" x14ac:dyDescent="0.2">
      <c r="A20831" t="s">
        <v>18</v>
      </c>
      <c r="B20831" t="s">
        <v>139</v>
      </c>
      <c r="C20831">
        <v>9</v>
      </c>
      <c r="D20831">
        <v>42</v>
      </c>
      <c r="E20831">
        <v>0</v>
      </c>
    </row>
    <row r="20832" spans="1:5" x14ac:dyDescent="0.2">
      <c r="A20832" t="s">
        <v>18</v>
      </c>
      <c r="B20832" t="s">
        <v>140</v>
      </c>
      <c r="C20832">
        <v>1</v>
      </c>
      <c r="D20832">
        <v>45</v>
      </c>
      <c r="E20832">
        <v>0</v>
      </c>
    </row>
    <row r="20833" spans="1:5" x14ac:dyDescent="0.2">
      <c r="A20833" t="s">
        <v>18</v>
      </c>
      <c r="B20833" t="s">
        <v>140</v>
      </c>
      <c r="C20833">
        <v>10</v>
      </c>
      <c r="D20833">
        <v>37</v>
      </c>
      <c r="E20833">
        <v>1</v>
      </c>
    </row>
    <row r="20834" spans="1:5" x14ac:dyDescent="0.2">
      <c r="A20834" t="s">
        <v>18</v>
      </c>
      <c r="B20834" t="s">
        <v>140</v>
      </c>
      <c r="C20834">
        <v>2</v>
      </c>
      <c r="D20834">
        <v>37</v>
      </c>
      <c r="E20834">
        <v>0</v>
      </c>
    </row>
    <row r="20835" spans="1:5" x14ac:dyDescent="0.2">
      <c r="A20835" t="s">
        <v>18</v>
      </c>
      <c r="B20835" t="s">
        <v>140</v>
      </c>
      <c r="C20835">
        <v>3</v>
      </c>
      <c r="D20835">
        <v>42</v>
      </c>
      <c r="E20835">
        <v>0</v>
      </c>
    </row>
    <row r="20836" spans="1:5" x14ac:dyDescent="0.2">
      <c r="A20836" t="s">
        <v>18</v>
      </c>
      <c r="B20836" t="s">
        <v>140</v>
      </c>
      <c r="C20836">
        <v>4</v>
      </c>
      <c r="D20836">
        <v>38</v>
      </c>
      <c r="E20836">
        <v>0</v>
      </c>
    </row>
    <row r="20837" spans="1:5" x14ac:dyDescent="0.2">
      <c r="A20837" t="s">
        <v>18</v>
      </c>
      <c r="B20837" t="s">
        <v>140</v>
      </c>
      <c r="C20837">
        <v>5</v>
      </c>
      <c r="D20837">
        <v>46</v>
      </c>
      <c r="E20837">
        <v>0</v>
      </c>
    </row>
    <row r="20838" spans="1:5" x14ac:dyDescent="0.2">
      <c r="A20838" t="s">
        <v>18</v>
      </c>
      <c r="B20838" t="s">
        <v>140</v>
      </c>
      <c r="C20838">
        <v>6</v>
      </c>
      <c r="D20838">
        <v>41</v>
      </c>
      <c r="E20838">
        <v>0</v>
      </c>
    </row>
    <row r="20839" spans="1:5" x14ac:dyDescent="0.2">
      <c r="A20839" t="s">
        <v>18</v>
      </c>
      <c r="B20839" t="s">
        <v>140</v>
      </c>
      <c r="C20839">
        <v>7</v>
      </c>
      <c r="D20839">
        <v>40</v>
      </c>
      <c r="E20839">
        <v>0</v>
      </c>
    </row>
    <row r="20840" spans="1:5" x14ac:dyDescent="0.2">
      <c r="A20840" t="s">
        <v>18</v>
      </c>
      <c r="B20840" t="s">
        <v>140</v>
      </c>
      <c r="C20840">
        <v>8</v>
      </c>
      <c r="D20840">
        <v>32</v>
      </c>
      <c r="E20840">
        <v>0</v>
      </c>
    </row>
    <row r="20841" spans="1:5" x14ac:dyDescent="0.2">
      <c r="A20841" t="s">
        <v>18</v>
      </c>
      <c r="B20841" t="s">
        <v>140</v>
      </c>
      <c r="C20841">
        <v>9</v>
      </c>
      <c r="D20841">
        <v>42</v>
      </c>
      <c r="E20841">
        <v>1</v>
      </c>
    </row>
    <row r="20842" spans="1:5" x14ac:dyDescent="0.2">
      <c r="A20842" t="s">
        <v>18</v>
      </c>
      <c r="B20842" t="s">
        <v>141</v>
      </c>
      <c r="C20842">
        <v>1</v>
      </c>
      <c r="D20842">
        <v>47</v>
      </c>
      <c r="E20842">
        <v>0</v>
      </c>
    </row>
    <row r="20843" spans="1:5" x14ac:dyDescent="0.2">
      <c r="A20843" t="s">
        <v>18</v>
      </c>
      <c r="B20843" t="s">
        <v>141</v>
      </c>
      <c r="C20843">
        <v>10</v>
      </c>
      <c r="D20843">
        <v>39</v>
      </c>
      <c r="E20843">
        <v>0</v>
      </c>
    </row>
    <row r="20844" spans="1:5" x14ac:dyDescent="0.2">
      <c r="A20844" t="s">
        <v>18</v>
      </c>
      <c r="B20844" t="s">
        <v>141</v>
      </c>
      <c r="C20844">
        <v>2</v>
      </c>
      <c r="D20844">
        <v>39</v>
      </c>
      <c r="E20844">
        <v>0</v>
      </c>
    </row>
    <row r="20845" spans="1:5" x14ac:dyDescent="0.2">
      <c r="A20845" t="s">
        <v>18</v>
      </c>
      <c r="B20845" t="s">
        <v>141</v>
      </c>
      <c r="C20845">
        <v>3</v>
      </c>
      <c r="D20845">
        <v>42</v>
      </c>
      <c r="E20845">
        <v>0</v>
      </c>
    </row>
    <row r="20846" spans="1:5" x14ac:dyDescent="0.2">
      <c r="A20846" t="s">
        <v>18</v>
      </c>
      <c r="B20846" t="s">
        <v>141</v>
      </c>
      <c r="C20846">
        <v>4</v>
      </c>
      <c r="D20846">
        <v>38</v>
      </c>
      <c r="E20846">
        <v>0</v>
      </c>
    </row>
    <row r="20847" spans="1:5" x14ac:dyDescent="0.2">
      <c r="A20847" t="s">
        <v>18</v>
      </c>
      <c r="B20847" t="s">
        <v>141</v>
      </c>
      <c r="C20847">
        <v>5</v>
      </c>
      <c r="D20847">
        <v>46</v>
      </c>
      <c r="E20847">
        <v>1</v>
      </c>
    </row>
    <row r="20848" spans="1:5" x14ac:dyDescent="0.2">
      <c r="A20848" t="s">
        <v>18</v>
      </c>
      <c r="B20848" t="s">
        <v>141</v>
      </c>
      <c r="C20848">
        <v>6</v>
      </c>
      <c r="D20848">
        <v>41</v>
      </c>
      <c r="E20848">
        <v>0</v>
      </c>
    </row>
    <row r="20849" spans="1:5" x14ac:dyDescent="0.2">
      <c r="A20849" t="s">
        <v>18</v>
      </c>
      <c r="B20849" t="s">
        <v>141</v>
      </c>
      <c r="C20849">
        <v>7</v>
      </c>
      <c r="D20849">
        <v>40</v>
      </c>
      <c r="E20849">
        <v>0</v>
      </c>
    </row>
    <row r="20850" spans="1:5" x14ac:dyDescent="0.2">
      <c r="A20850" t="s">
        <v>18</v>
      </c>
      <c r="B20850" t="s">
        <v>141</v>
      </c>
      <c r="C20850">
        <v>8</v>
      </c>
      <c r="D20850">
        <v>32</v>
      </c>
      <c r="E20850">
        <v>0</v>
      </c>
    </row>
    <row r="20851" spans="1:5" x14ac:dyDescent="0.2">
      <c r="A20851" t="s">
        <v>18</v>
      </c>
      <c r="B20851" t="s">
        <v>141</v>
      </c>
      <c r="C20851">
        <v>9</v>
      </c>
      <c r="D20851">
        <v>42</v>
      </c>
      <c r="E20851">
        <v>0</v>
      </c>
    </row>
    <row r="20852" spans="1:5" x14ac:dyDescent="0.2">
      <c r="A20852" t="s">
        <v>18</v>
      </c>
      <c r="B20852" t="s">
        <v>142</v>
      </c>
      <c r="C20852">
        <v>1</v>
      </c>
      <c r="D20852">
        <v>45</v>
      </c>
      <c r="E20852">
        <v>0</v>
      </c>
    </row>
    <row r="20853" spans="1:5" x14ac:dyDescent="0.2">
      <c r="A20853" t="s">
        <v>18</v>
      </c>
      <c r="B20853" t="s">
        <v>142</v>
      </c>
      <c r="C20853">
        <v>10</v>
      </c>
      <c r="D20853">
        <v>37</v>
      </c>
      <c r="E20853">
        <v>0</v>
      </c>
    </row>
    <row r="20854" spans="1:5" x14ac:dyDescent="0.2">
      <c r="A20854" t="s">
        <v>18</v>
      </c>
      <c r="B20854" t="s">
        <v>142</v>
      </c>
      <c r="C20854">
        <v>2</v>
      </c>
      <c r="D20854">
        <v>37</v>
      </c>
      <c r="E20854">
        <v>0</v>
      </c>
    </row>
    <row r="20855" spans="1:5" x14ac:dyDescent="0.2">
      <c r="A20855" t="s">
        <v>18</v>
      </c>
      <c r="B20855" t="s">
        <v>142</v>
      </c>
      <c r="C20855">
        <v>3</v>
      </c>
      <c r="D20855">
        <v>42</v>
      </c>
      <c r="E20855">
        <v>0</v>
      </c>
    </row>
    <row r="20856" spans="1:5" x14ac:dyDescent="0.2">
      <c r="A20856" t="s">
        <v>18</v>
      </c>
      <c r="B20856" t="s">
        <v>142</v>
      </c>
      <c r="C20856">
        <v>4</v>
      </c>
      <c r="D20856">
        <v>38</v>
      </c>
      <c r="E20856">
        <v>0</v>
      </c>
    </row>
    <row r="20857" spans="1:5" x14ac:dyDescent="0.2">
      <c r="A20857" t="s">
        <v>18</v>
      </c>
      <c r="B20857" t="s">
        <v>142</v>
      </c>
      <c r="C20857">
        <v>5</v>
      </c>
      <c r="D20857">
        <v>46</v>
      </c>
      <c r="E20857">
        <v>0</v>
      </c>
    </row>
    <row r="20858" spans="1:5" x14ac:dyDescent="0.2">
      <c r="A20858" t="s">
        <v>18</v>
      </c>
      <c r="B20858" t="s">
        <v>142</v>
      </c>
      <c r="C20858">
        <v>6</v>
      </c>
      <c r="D20858">
        <v>41</v>
      </c>
      <c r="E20858">
        <v>0</v>
      </c>
    </row>
    <row r="20859" spans="1:5" x14ac:dyDescent="0.2">
      <c r="A20859" t="s">
        <v>18</v>
      </c>
      <c r="B20859" t="s">
        <v>142</v>
      </c>
      <c r="C20859">
        <v>7</v>
      </c>
      <c r="D20859">
        <v>40</v>
      </c>
      <c r="E20859">
        <v>0</v>
      </c>
    </row>
    <row r="20860" spans="1:5" x14ac:dyDescent="0.2">
      <c r="A20860" t="s">
        <v>18</v>
      </c>
      <c r="B20860" t="s">
        <v>142</v>
      </c>
      <c r="C20860">
        <v>8</v>
      </c>
      <c r="D20860">
        <v>32</v>
      </c>
      <c r="E20860">
        <v>0</v>
      </c>
    </row>
    <row r="20861" spans="1:5" x14ac:dyDescent="0.2">
      <c r="A20861" t="s">
        <v>18</v>
      </c>
      <c r="B20861" t="s">
        <v>142</v>
      </c>
      <c r="C20861">
        <v>9</v>
      </c>
      <c r="D20861">
        <v>42</v>
      </c>
      <c r="E20861">
        <v>0</v>
      </c>
    </row>
    <row r="20862" spans="1:5" x14ac:dyDescent="0.2">
      <c r="A20862" t="s">
        <v>18</v>
      </c>
      <c r="B20862" t="s">
        <v>143</v>
      </c>
      <c r="C20862">
        <v>1</v>
      </c>
      <c r="D20862">
        <v>47</v>
      </c>
      <c r="E20862">
        <v>0</v>
      </c>
    </row>
    <row r="20863" spans="1:5" x14ac:dyDescent="0.2">
      <c r="A20863" t="s">
        <v>18</v>
      </c>
      <c r="B20863" t="s">
        <v>143</v>
      </c>
      <c r="C20863">
        <v>10</v>
      </c>
      <c r="D20863">
        <v>39</v>
      </c>
      <c r="E20863">
        <v>0</v>
      </c>
    </row>
    <row r="20864" spans="1:5" x14ac:dyDescent="0.2">
      <c r="A20864" t="s">
        <v>18</v>
      </c>
      <c r="B20864" t="s">
        <v>143</v>
      </c>
      <c r="C20864">
        <v>2</v>
      </c>
      <c r="D20864">
        <v>39</v>
      </c>
      <c r="E20864">
        <v>0</v>
      </c>
    </row>
    <row r="20865" spans="1:5" x14ac:dyDescent="0.2">
      <c r="A20865" t="s">
        <v>18</v>
      </c>
      <c r="B20865" t="s">
        <v>143</v>
      </c>
      <c r="C20865">
        <v>3</v>
      </c>
      <c r="D20865">
        <v>42</v>
      </c>
      <c r="E20865">
        <v>0</v>
      </c>
    </row>
    <row r="20866" spans="1:5" x14ac:dyDescent="0.2">
      <c r="A20866" t="s">
        <v>18</v>
      </c>
      <c r="B20866" t="s">
        <v>143</v>
      </c>
      <c r="C20866">
        <v>4</v>
      </c>
      <c r="D20866">
        <v>38</v>
      </c>
      <c r="E20866">
        <v>0</v>
      </c>
    </row>
    <row r="20867" spans="1:5" x14ac:dyDescent="0.2">
      <c r="A20867" t="s">
        <v>18</v>
      </c>
      <c r="B20867" t="s">
        <v>143</v>
      </c>
      <c r="C20867">
        <v>5</v>
      </c>
      <c r="D20867">
        <v>46</v>
      </c>
      <c r="E20867">
        <v>0</v>
      </c>
    </row>
    <row r="20868" spans="1:5" x14ac:dyDescent="0.2">
      <c r="A20868" t="s">
        <v>18</v>
      </c>
      <c r="B20868" t="s">
        <v>143</v>
      </c>
      <c r="C20868">
        <v>6</v>
      </c>
      <c r="D20868">
        <v>41</v>
      </c>
      <c r="E20868">
        <v>0</v>
      </c>
    </row>
    <row r="20869" spans="1:5" x14ac:dyDescent="0.2">
      <c r="A20869" t="s">
        <v>18</v>
      </c>
      <c r="B20869" t="s">
        <v>143</v>
      </c>
      <c r="C20869">
        <v>7</v>
      </c>
      <c r="D20869">
        <v>40</v>
      </c>
      <c r="E20869">
        <v>1</v>
      </c>
    </row>
    <row r="20870" spans="1:5" x14ac:dyDescent="0.2">
      <c r="A20870" t="s">
        <v>18</v>
      </c>
      <c r="B20870" t="s">
        <v>143</v>
      </c>
      <c r="C20870">
        <v>8</v>
      </c>
      <c r="D20870">
        <v>32</v>
      </c>
      <c r="E20870">
        <v>0</v>
      </c>
    </row>
    <row r="20871" spans="1:5" x14ac:dyDescent="0.2">
      <c r="A20871" t="s">
        <v>18</v>
      </c>
      <c r="B20871" t="s">
        <v>143</v>
      </c>
      <c r="C20871">
        <v>9</v>
      </c>
      <c r="D20871">
        <v>42</v>
      </c>
      <c r="E20871">
        <v>0</v>
      </c>
    </row>
    <row r="20872" spans="1:5" x14ac:dyDescent="0.2">
      <c r="A20872" t="s">
        <v>18</v>
      </c>
      <c r="B20872" t="s">
        <v>144</v>
      </c>
      <c r="C20872">
        <v>1</v>
      </c>
      <c r="D20872">
        <v>45</v>
      </c>
      <c r="E20872">
        <v>0</v>
      </c>
    </row>
    <row r="20873" spans="1:5" x14ac:dyDescent="0.2">
      <c r="A20873" t="s">
        <v>18</v>
      </c>
      <c r="B20873" t="s">
        <v>144</v>
      </c>
      <c r="C20873">
        <v>10</v>
      </c>
      <c r="D20873">
        <v>37</v>
      </c>
      <c r="E20873">
        <v>0</v>
      </c>
    </row>
    <row r="20874" spans="1:5" x14ac:dyDescent="0.2">
      <c r="A20874" t="s">
        <v>18</v>
      </c>
      <c r="B20874" t="s">
        <v>144</v>
      </c>
      <c r="C20874">
        <v>2</v>
      </c>
      <c r="D20874">
        <v>37</v>
      </c>
      <c r="E20874">
        <v>0</v>
      </c>
    </row>
    <row r="20875" spans="1:5" x14ac:dyDescent="0.2">
      <c r="A20875" t="s">
        <v>18</v>
      </c>
      <c r="B20875" t="s">
        <v>144</v>
      </c>
      <c r="C20875">
        <v>3</v>
      </c>
      <c r="D20875">
        <v>42</v>
      </c>
      <c r="E20875">
        <v>0</v>
      </c>
    </row>
    <row r="20876" spans="1:5" x14ac:dyDescent="0.2">
      <c r="A20876" t="s">
        <v>18</v>
      </c>
      <c r="B20876" t="s">
        <v>144</v>
      </c>
      <c r="C20876">
        <v>4</v>
      </c>
      <c r="D20876">
        <v>38</v>
      </c>
      <c r="E20876">
        <v>0</v>
      </c>
    </row>
    <row r="20877" spans="1:5" x14ac:dyDescent="0.2">
      <c r="A20877" t="s">
        <v>18</v>
      </c>
      <c r="B20877" t="s">
        <v>144</v>
      </c>
      <c r="C20877">
        <v>5</v>
      </c>
      <c r="D20877">
        <v>46</v>
      </c>
      <c r="E20877">
        <v>0</v>
      </c>
    </row>
    <row r="20878" spans="1:5" x14ac:dyDescent="0.2">
      <c r="A20878" t="s">
        <v>18</v>
      </c>
      <c r="B20878" t="s">
        <v>144</v>
      </c>
      <c r="C20878">
        <v>6</v>
      </c>
      <c r="D20878">
        <v>41</v>
      </c>
      <c r="E20878">
        <v>0</v>
      </c>
    </row>
    <row r="20879" spans="1:5" x14ac:dyDescent="0.2">
      <c r="A20879" t="s">
        <v>18</v>
      </c>
      <c r="B20879" t="s">
        <v>144</v>
      </c>
      <c r="C20879">
        <v>7</v>
      </c>
      <c r="D20879">
        <v>40</v>
      </c>
      <c r="E20879">
        <v>0</v>
      </c>
    </row>
    <row r="20880" spans="1:5" x14ac:dyDescent="0.2">
      <c r="A20880" t="s">
        <v>18</v>
      </c>
      <c r="B20880" t="s">
        <v>144</v>
      </c>
      <c r="C20880">
        <v>8</v>
      </c>
      <c r="D20880">
        <v>32</v>
      </c>
      <c r="E20880">
        <v>0</v>
      </c>
    </row>
    <row r="20881" spans="1:5" x14ac:dyDescent="0.2">
      <c r="A20881" t="s">
        <v>18</v>
      </c>
      <c r="B20881" t="s">
        <v>144</v>
      </c>
      <c r="C20881">
        <v>9</v>
      </c>
      <c r="D20881">
        <v>42</v>
      </c>
      <c r="E20881">
        <v>0</v>
      </c>
    </row>
    <row r="20882" spans="1:5" x14ac:dyDescent="0.2">
      <c r="A20882" t="s">
        <v>18</v>
      </c>
      <c r="B20882" t="s">
        <v>145</v>
      </c>
      <c r="C20882">
        <v>1</v>
      </c>
      <c r="D20882">
        <v>47</v>
      </c>
      <c r="E20882">
        <v>0</v>
      </c>
    </row>
    <row r="20883" spans="1:5" x14ac:dyDescent="0.2">
      <c r="A20883" t="s">
        <v>18</v>
      </c>
      <c r="B20883" t="s">
        <v>145</v>
      </c>
      <c r="C20883">
        <v>10</v>
      </c>
      <c r="D20883">
        <v>39</v>
      </c>
      <c r="E20883">
        <v>0</v>
      </c>
    </row>
    <row r="20884" spans="1:5" x14ac:dyDescent="0.2">
      <c r="A20884" t="s">
        <v>18</v>
      </c>
      <c r="B20884" t="s">
        <v>145</v>
      </c>
      <c r="C20884">
        <v>2</v>
      </c>
      <c r="D20884">
        <v>37</v>
      </c>
      <c r="E20884">
        <v>0</v>
      </c>
    </row>
    <row r="20885" spans="1:5" x14ac:dyDescent="0.2">
      <c r="A20885" t="s">
        <v>18</v>
      </c>
      <c r="B20885" t="s">
        <v>145</v>
      </c>
      <c r="C20885">
        <v>3</v>
      </c>
      <c r="D20885">
        <v>42</v>
      </c>
      <c r="E20885">
        <v>0</v>
      </c>
    </row>
    <row r="20886" spans="1:5" x14ac:dyDescent="0.2">
      <c r="A20886" t="s">
        <v>18</v>
      </c>
      <c r="B20886" t="s">
        <v>145</v>
      </c>
      <c r="C20886">
        <v>4</v>
      </c>
      <c r="D20886">
        <v>38</v>
      </c>
      <c r="E20886">
        <v>0</v>
      </c>
    </row>
    <row r="20887" spans="1:5" x14ac:dyDescent="0.2">
      <c r="A20887" t="s">
        <v>18</v>
      </c>
      <c r="B20887" t="s">
        <v>145</v>
      </c>
      <c r="C20887">
        <v>5</v>
      </c>
      <c r="D20887">
        <v>46</v>
      </c>
      <c r="E20887">
        <v>0</v>
      </c>
    </row>
    <row r="20888" spans="1:5" x14ac:dyDescent="0.2">
      <c r="A20888" t="s">
        <v>18</v>
      </c>
      <c r="B20888" t="s">
        <v>145</v>
      </c>
      <c r="C20888">
        <v>6</v>
      </c>
      <c r="D20888">
        <v>41</v>
      </c>
      <c r="E20888">
        <v>0</v>
      </c>
    </row>
    <row r="20889" spans="1:5" x14ac:dyDescent="0.2">
      <c r="A20889" t="s">
        <v>18</v>
      </c>
      <c r="B20889" t="s">
        <v>145</v>
      </c>
      <c r="C20889">
        <v>7</v>
      </c>
      <c r="D20889">
        <v>40</v>
      </c>
      <c r="E20889">
        <v>0</v>
      </c>
    </row>
    <row r="20890" spans="1:5" x14ac:dyDescent="0.2">
      <c r="A20890" t="s">
        <v>18</v>
      </c>
      <c r="B20890" t="s">
        <v>145</v>
      </c>
      <c r="C20890">
        <v>8</v>
      </c>
      <c r="D20890">
        <v>32</v>
      </c>
      <c r="E20890">
        <v>0</v>
      </c>
    </row>
    <row r="20891" spans="1:5" x14ac:dyDescent="0.2">
      <c r="A20891" t="s">
        <v>18</v>
      </c>
      <c r="B20891" t="s">
        <v>145</v>
      </c>
      <c r="C20891">
        <v>9</v>
      </c>
      <c r="D20891">
        <v>44</v>
      </c>
      <c r="E20891">
        <v>0</v>
      </c>
    </row>
    <row r="20892" spans="1:5" x14ac:dyDescent="0.2">
      <c r="A20892" t="s">
        <v>18</v>
      </c>
      <c r="B20892" t="s">
        <v>146</v>
      </c>
      <c r="C20892">
        <v>1</v>
      </c>
      <c r="D20892">
        <v>46</v>
      </c>
      <c r="E20892">
        <v>0</v>
      </c>
    </row>
    <row r="20893" spans="1:5" x14ac:dyDescent="0.2">
      <c r="A20893" t="s">
        <v>18</v>
      </c>
      <c r="B20893" t="s">
        <v>146</v>
      </c>
      <c r="C20893">
        <v>10</v>
      </c>
      <c r="D20893">
        <v>39</v>
      </c>
      <c r="E20893">
        <v>1</v>
      </c>
    </row>
    <row r="20894" spans="1:5" x14ac:dyDescent="0.2">
      <c r="A20894" t="s">
        <v>18</v>
      </c>
      <c r="B20894" t="s">
        <v>146</v>
      </c>
      <c r="C20894">
        <v>2</v>
      </c>
      <c r="D20894">
        <v>37</v>
      </c>
      <c r="E20894">
        <v>0</v>
      </c>
    </row>
    <row r="20895" spans="1:5" x14ac:dyDescent="0.2">
      <c r="A20895" t="s">
        <v>18</v>
      </c>
      <c r="B20895" t="s">
        <v>146</v>
      </c>
      <c r="C20895">
        <v>3</v>
      </c>
      <c r="D20895">
        <v>42</v>
      </c>
      <c r="E20895">
        <v>0</v>
      </c>
    </row>
    <row r="20896" spans="1:5" x14ac:dyDescent="0.2">
      <c r="A20896" t="s">
        <v>18</v>
      </c>
      <c r="B20896" t="s">
        <v>146</v>
      </c>
      <c r="C20896">
        <v>4</v>
      </c>
      <c r="D20896">
        <v>38</v>
      </c>
      <c r="E20896">
        <v>0</v>
      </c>
    </row>
    <row r="20897" spans="1:5" x14ac:dyDescent="0.2">
      <c r="A20897" t="s">
        <v>18</v>
      </c>
      <c r="B20897" t="s">
        <v>146</v>
      </c>
      <c r="C20897">
        <v>5</v>
      </c>
      <c r="D20897">
        <v>46</v>
      </c>
      <c r="E20897">
        <v>0</v>
      </c>
    </row>
    <row r="20898" spans="1:5" x14ac:dyDescent="0.2">
      <c r="A20898" t="s">
        <v>18</v>
      </c>
      <c r="B20898" t="s">
        <v>146</v>
      </c>
      <c r="C20898">
        <v>6</v>
      </c>
      <c r="D20898">
        <v>41</v>
      </c>
      <c r="E20898">
        <v>0</v>
      </c>
    </row>
    <row r="20899" spans="1:5" x14ac:dyDescent="0.2">
      <c r="A20899" t="s">
        <v>18</v>
      </c>
      <c r="B20899" t="s">
        <v>146</v>
      </c>
      <c r="C20899">
        <v>7</v>
      </c>
      <c r="D20899">
        <v>40</v>
      </c>
      <c r="E20899">
        <v>0</v>
      </c>
    </row>
    <row r="20900" spans="1:5" x14ac:dyDescent="0.2">
      <c r="A20900" t="s">
        <v>18</v>
      </c>
      <c r="B20900" t="s">
        <v>146</v>
      </c>
      <c r="C20900">
        <v>8</v>
      </c>
      <c r="D20900">
        <v>32</v>
      </c>
      <c r="E20900">
        <v>0</v>
      </c>
    </row>
    <row r="20901" spans="1:5" x14ac:dyDescent="0.2">
      <c r="A20901" t="s">
        <v>18</v>
      </c>
      <c r="B20901" t="s">
        <v>146</v>
      </c>
      <c r="C20901">
        <v>9</v>
      </c>
      <c r="D20901">
        <v>42</v>
      </c>
      <c r="E20901">
        <v>0</v>
      </c>
    </row>
    <row r="20902" spans="1:5" x14ac:dyDescent="0.2">
      <c r="A20902" t="s">
        <v>18</v>
      </c>
      <c r="B20902" t="s">
        <v>147</v>
      </c>
      <c r="C20902">
        <v>1</v>
      </c>
      <c r="D20902">
        <v>45</v>
      </c>
      <c r="E20902">
        <v>0</v>
      </c>
    </row>
    <row r="20903" spans="1:5" x14ac:dyDescent="0.2">
      <c r="A20903" t="s">
        <v>18</v>
      </c>
      <c r="B20903" t="s">
        <v>147</v>
      </c>
      <c r="C20903">
        <v>10</v>
      </c>
      <c r="D20903">
        <v>39</v>
      </c>
      <c r="E20903">
        <v>0</v>
      </c>
    </row>
    <row r="20904" spans="1:5" x14ac:dyDescent="0.2">
      <c r="A20904" t="s">
        <v>18</v>
      </c>
      <c r="B20904" t="s">
        <v>147</v>
      </c>
      <c r="C20904">
        <v>2</v>
      </c>
      <c r="D20904">
        <v>37</v>
      </c>
      <c r="E20904">
        <v>0</v>
      </c>
    </row>
    <row r="20905" spans="1:5" x14ac:dyDescent="0.2">
      <c r="A20905" t="s">
        <v>18</v>
      </c>
      <c r="B20905" t="s">
        <v>147</v>
      </c>
      <c r="C20905">
        <v>3</v>
      </c>
      <c r="D20905">
        <v>42</v>
      </c>
      <c r="E20905">
        <v>0</v>
      </c>
    </row>
    <row r="20906" spans="1:5" x14ac:dyDescent="0.2">
      <c r="A20906" t="s">
        <v>18</v>
      </c>
      <c r="B20906" t="s">
        <v>147</v>
      </c>
      <c r="C20906">
        <v>4</v>
      </c>
      <c r="D20906">
        <v>38</v>
      </c>
      <c r="E20906">
        <v>0</v>
      </c>
    </row>
    <row r="20907" spans="1:5" x14ac:dyDescent="0.2">
      <c r="A20907" t="s">
        <v>18</v>
      </c>
      <c r="B20907" t="s">
        <v>147</v>
      </c>
      <c r="C20907">
        <v>5</v>
      </c>
      <c r="D20907">
        <v>46</v>
      </c>
      <c r="E20907">
        <v>1</v>
      </c>
    </row>
    <row r="20908" spans="1:5" x14ac:dyDescent="0.2">
      <c r="A20908" t="s">
        <v>18</v>
      </c>
      <c r="B20908" t="s">
        <v>147</v>
      </c>
      <c r="C20908">
        <v>6</v>
      </c>
      <c r="D20908">
        <v>41</v>
      </c>
      <c r="E20908">
        <v>0</v>
      </c>
    </row>
    <row r="20909" spans="1:5" x14ac:dyDescent="0.2">
      <c r="A20909" t="s">
        <v>18</v>
      </c>
      <c r="B20909" t="s">
        <v>147</v>
      </c>
      <c r="C20909">
        <v>7</v>
      </c>
      <c r="D20909">
        <v>40</v>
      </c>
      <c r="E20909">
        <v>0</v>
      </c>
    </row>
    <row r="20910" spans="1:5" x14ac:dyDescent="0.2">
      <c r="A20910" t="s">
        <v>18</v>
      </c>
      <c r="B20910" t="s">
        <v>147</v>
      </c>
      <c r="C20910">
        <v>8</v>
      </c>
      <c r="D20910">
        <v>32</v>
      </c>
      <c r="E20910">
        <v>0</v>
      </c>
    </row>
    <row r="20911" spans="1:5" x14ac:dyDescent="0.2">
      <c r="A20911" t="s">
        <v>18</v>
      </c>
      <c r="B20911" t="s">
        <v>147</v>
      </c>
      <c r="C20911">
        <v>9</v>
      </c>
      <c r="D20911">
        <v>42</v>
      </c>
      <c r="E20911">
        <v>1</v>
      </c>
    </row>
    <row r="20912" spans="1:5" x14ac:dyDescent="0.2">
      <c r="A20912" t="s">
        <v>18</v>
      </c>
      <c r="B20912" t="s">
        <v>148</v>
      </c>
      <c r="C20912">
        <v>1</v>
      </c>
      <c r="D20912">
        <v>43</v>
      </c>
      <c r="E20912">
        <v>0</v>
      </c>
    </row>
    <row r="20913" spans="1:5" x14ac:dyDescent="0.2">
      <c r="A20913" t="s">
        <v>18</v>
      </c>
      <c r="B20913" t="s">
        <v>148</v>
      </c>
      <c r="C20913">
        <v>10</v>
      </c>
      <c r="D20913">
        <v>37</v>
      </c>
      <c r="E20913">
        <v>0</v>
      </c>
    </row>
    <row r="20914" spans="1:5" x14ac:dyDescent="0.2">
      <c r="A20914" t="s">
        <v>18</v>
      </c>
      <c r="B20914" t="s">
        <v>148</v>
      </c>
      <c r="C20914">
        <v>2</v>
      </c>
      <c r="D20914">
        <v>37</v>
      </c>
      <c r="E20914">
        <v>0</v>
      </c>
    </row>
    <row r="20915" spans="1:5" x14ac:dyDescent="0.2">
      <c r="A20915" t="s">
        <v>18</v>
      </c>
      <c r="B20915" t="s">
        <v>148</v>
      </c>
      <c r="C20915">
        <v>3</v>
      </c>
      <c r="D20915">
        <v>42</v>
      </c>
      <c r="E20915">
        <v>0</v>
      </c>
    </row>
    <row r="20916" spans="1:5" x14ac:dyDescent="0.2">
      <c r="A20916" t="s">
        <v>18</v>
      </c>
      <c r="B20916" t="s">
        <v>148</v>
      </c>
      <c r="C20916">
        <v>4</v>
      </c>
      <c r="D20916">
        <v>38</v>
      </c>
      <c r="E20916">
        <v>1</v>
      </c>
    </row>
    <row r="20917" spans="1:5" x14ac:dyDescent="0.2">
      <c r="A20917" t="s">
        <v>18</v>
      </c>
      <c r="B20917" t="s">
        <v>148</v>
      </c>
      <c r="C20917">
        <v>5</v>
      </c>
      <c r="D20917">
        <v>46</v>
      </c>
      <c r="E20917">
        <v>0</v>
      </c>
    </row>
    <row r="20918" spans="1:5" x14ac:dyDescent="0.2">
      <c r="A20918" t="s">
        <v>18</v>
      </c>
      <c r="B20918" t="s">
        <v>148</v>
      </c>
      <c r="C20918">
        <v>6</v>
      </c>
      <c r="D20918">
        <v>40</v>
      </c>
      <c r="E20918">
        <v>0</v>
      </c>
    </row>
    <row r="20919" spans="1:5" x14ac:dyDescent="0.2">
      <c r="A20919" t="s">
        <v>18</v>
      </c>
      <c r="B20919" t="s">
        <v>148</v>
      </c>
      <c r="C20919">
        <v>7</v>
      </c>
      <c r="D20919">
        <v>39</v>
      </c>
      <c r="E20919">
        <v>1</v>
      </c>
    </row>
    <row r="20920" spans="1:5" x14ac:dyDescent="0.2">
      <c r="A20920" t="s">
        <v>18</v>
      </c>
      <c r="B20920" t="s">
        <v>148</v>
      </c>
      <c r="C20920">
        <v>8</v>
      </c>
      <c r="D20920">
        <v>32</v>
      </c>
      <c r="E20920">
        <v>0</v>
      </c>
    </row>
    <row r="20921" spans="1:5" x14ac:dyDescent="0.2">
      <c r="A20921" t="s">
        <v>18</v>
      </c>
      <c r="B20921" t="s">
        <v>148</v>
      </c>
      <c r="C20921">
        <v>9</v>
      </c>
      <c r="D20921">
        <v>39</v>
      </c>
      <c r="E20921">
        <v>0</v>
      </c>
    </row>
    <row r="20922" spans="1:5" x14ac:dyDescent="0.2">
      <c r="A20922" t="s">
        <v>18</v>
      </c>
      <c r="B20922" t="s">
        <v>149</v>
      </c>
      <c r="C20922">
        <v>1</v>
      </c>
      <c r="D20922">
        <v>43</v>
      </c>
      <c r="E20922">
        <v>0</v>
      </c>
    </row>
    <row r="20923" spans="1:5" x14ac:dyDescent="0.2">
      <c r="A20923" t="s">
        <v>18</v>
      </c>
      <c r="B20923" t="s">
        <v>149</v>
      </c>
      <c r="C20923">
        <v>10</v>
      </c>
      <c r="D20923">
        <v>37</v>
      </c>
      <c r="E20923">
        <v>0</v>
      </c>
    </row>
    <row r="20924" spans="1:5" x14ac:dyDescent="0.2">
      <c r="A20924" t="s">
        <v>18</v>
      </c>
      <c r="B20924" t="s">
        <v>149</v>
      </c>
      <c r="C20924">
        <v>2</v>
      </c>
      <c r="D20924">
        <v>37</v>
      </c>
      <c r="E20924">
        <v>0</v>
      </c>
    </row>
    <row r="20925" spans="1:5" x14ac:dyDescent="0.2">
      <c r="A20925" t="s">
        <v>18</v>
      </c>
      <c r="B20925" t="s">
        <v>149</v>
      </c>
      <c r="C20925">
        <v>3</v>
      </c>
      <c r="D20925">
        <v>42</v>
      </c>
      <c r="E20925">
        <v>0</v>
      </c>
    </row>
    <row r="20926" spans="1:5" x14ac:dyDescent="0.2">
      <c r="A20926" t="s">
        <v>18</v>
      </c>
      <c r="B20926" t="s">
        <v>149</v>
      </c>
      <c r="C20926">
        <v>4</v>
      </c>
      <c r="D20926">
        <v>38</v>
      </c>
      <c r="E20926">
        <v>0</v>
      </c>
    </row>
    <row r="20927" spans="1:5" x14ac:dyDescent="0.2">
      <c r="A20927" t="s">
        <v>18</v>
      </c>
      <c r="B20927" t="s">
        <v>149</v>
      </c>
      <c r="C20927">
        <v>5</v>
      </c>
      <c r="D20927">
        <v>46</v>
      </c>
      <c r="E20927">
        <v>0</v>
      </c>
    </row>
    <row r="20928" spans="1:5" x14ac:dyDescent="0.2">
      <c r="A20928" t="s">
        <v>18</v>
      </c>
      <c r="B20928" t="s">
        <v>149</v>
      </c>
      <c r="C20928">
        <v>6</v>
      </c>
      <c r="D20928">
        <v>40</v>
      </c>
      <c r="E20928">
        <v>0</v>
      </c>
    </row>
    <row r="20929" spans="1:5" x14ac:dyDescent="0.2">
      <c r="A20929" t="s">
        <v>18</v>
      </c>
      <c r="B20929" t="s">
        <v>149</v>
      </c>
      <c r="C20929">
        <v>7</v>
      </c>
      <c r="D20929">
        <v>39</v>
      </c>
      <c r="E20929">
        <v>0</v>
      </c>
    </row>
    <row r="20930" spans="1:5" x14ac:dyDescent="0.2">
      <c r="A20930" t="s">
        <v>18</v>
      </c>
      <c r="B20930" t="s">
        <v>149</v>
      </c>
      <c r="C20930">
        <v>8</v>
      </c>
      <c r="D20930">
        <v>32</v>
      </c>
      <c r="E20930">
        <v>0</v>
      </c>
    </row>
    <row r="20931" spans="1:5" x14ac:dyDescent="0.2">
      <c r="A20931" t="s">
        <v>18</v>
      </c>
      <c r="B20931" t="s">
        <v>149</v>
      </c>
      <c r="C20931">
        <v>9</v>
      </c>
      <c r="D20931">
        <v>39</v>
      </c>
      <c r="E20931">
        <v>1</v>
      </c>
    </row>
    <row r="20932" spans="1:5" x14ac:dyDescent="0.2">
      <c r="A20932" t="s">
        <v>18</v>
      </c>
      <c r="B20932" t="s">
        <v>150</v>
      </c>
      <c r="C20932">
        <v>1</v>
      </c>
      <c r="D20932">
        <v>43</v>
      </c>
      <c r="E20932">
        <v>0</v>
      </c>
    </row>
    <row r="20933" spans="1:5" x14ac:dyDescent="0.2">
      <c r="A20933" t="s">
        <v>18</v>
      </c>
      <c r="B20933" t="s">
        <v>150</v>
      </c>
      <c r="C20933">
        <v>10</v>
      </c>
      <c r="D20933">
        <v>37</v>
      </c>
      <c r="E20933">
        <v>0</v>
      </c>
    </row>
    <row r="20934" spans="1:5" x14ac:dyDescent="0.2">
      <c r="A20934" t="s">
        <v>18</v>
      </c>
      <c r="B20934" t="s">
        <v>150</v>
      </c>
      <c r="C20934">
        <v>2</v>
      </c>
      <c r="D20934">
        <v>37</v>
      </c>
      <c r="E20934">
        <v>1</v>
      </c>
    </row>
    <row r="20935" spans="1:5" x14ac:dyDescent="0.2">
      <c r="A20935" t="s">
        <v>18</v>
      </c>
      <c r="B20935" t="s">
        <v>150</v>
      </c>
      <c r="C20935">
        <v>3</v>
      </c>
      <c r="D20935">
        <v>42</v>
      </c>
      <c r="E20935">
        <v>1</v>
      </c>
    </row>
    <row r="20936" spans="1:5" x14ac:dyDescent="0.2">
      <c r="A20936" t="s">
        <v>18</v>
      </c>
      <c r="B20936" t="s">
        <v>150</v>
      </c>
      <c r="C20936">
        <v>4</v>
      </c>
      <c r="D20936">
        <v>38</v>
      </c>
      <c r="E20936">
        <v>0</v>
      </c>
    </row>
    <row r="20937" spans="1:5" x14ac:dyDescent="0.2">
      <c r="A20937" t="s">
        <v>18</v>
      </c>
      <c r="B20937" t="s">
        <v>150</v>
      </c>
      <c r="C20937">
        <v>5</v>
      </c>
      <c r="D20937">
        <v>46</v>
      </c>
      <c r="E20937">
        <v>1</v>
      </c>
    </row>
    <row r="20938" spans="1:5" x14ac:dyDescent="0.2">
      <c r="A20938" t="s">
        <v>18</v>
      </c>
      <c r="B20938" t="s">
        <v>150</v>
      </c>
      <c r="C20938">
        <v>6</v>
      </c>
      <c r="D20938">
        <v>40</v>
      </c>
      <c r="E20938">
        <v>1</v>
      </c>
    </row>
    <row r="20939" spans="1:5" x14ac:dyDescent="0.2">
      <c r="A20939" t="s">
        <v>18</v>
      </c>
      <c r="B20939" t="s">
        <v>150</v>
      </c>
      <c r="C20939">
        <v>7</v>
      </c>
      <c r="D20939">
        <v>39</v>
      </c>
      <c r="E20939">
        <v>0</v>
      </c>
    </row>
    <row r="20940" spans="1:5" x14ac:dyDescent="0.2">
      <c r="A20940" t="s">
        <v>18</v>
      </c>
      <c r="B20940" t="s">
        <v>150</v>
      </c>
      <c r="C20940">
        <v>8</v>
      </c>
      <c r="D20940">
        <v>32</v>
      </c>
      <c r="E20940">
        <v>0</v>
      </c>
    </row>
    <row r="20941" spans="1:5" x14ac:dyDescent="0.2">
      <c r="A20941" t="s">
        <v>18</v>
      </c>
      <c r="B20941" t="s">
        <v>150</v>
      </c>
      <c r="C20941">
        <v>9</v>
      </c>
      <c r="D20941">
        <v>39</v>
      </c>
      <c r="E20941">
        <v>0</v>
      </c>
    </row>
    <row r="20942" spans="1:5" x14ac:dyDescent="0.2">
      <c r="A20942" t="s">
        <v>18</v>
      </c>
      <c r="B20942" t="s">
        <v>151</v>
      </c>
      <c r="C20942">
        <v>1</v>
      </c>
      <c r="D20942">
        <v>43</v>
      </c>
      <c r="E20942">
        <v>0</v>
      </c>
    </row>
    <row r="20943" spans="1:5" x14ac:dyDescent="0.2">
      <c r="A20943" t="s">
        <v>18</v>
      </c>
      <c r="B20943" t="s">
        <v>151</v>
      </c>
      <c r="C20943">
        <v>10</v>
      </c>
      <c r="D20943">
        <v>37</v>
      </c>
      <c r="E20943">
        <v>0</v>
      </c>
    </row>
    <row r="20944" spans="1:5" x14ac:dyDescent="0.2">
      <c r="A20944" t="s">
        <v>18</v>
      </c>
      <c r="B20944" t="s">
        <v>151</v>
      </c>
      <c r="C20944">
        <v>2</v>
      </c>
      <c r="D20944">
        <v>37</v>
      </c>
      <c r="E20944">
        <v>0</v>
      </c>
    </row>
    <row r="20945" spans="1:5" x14ac:dyDescent="0.2">
      <c r="A20945" t="s">
        <v>18</v>
      </c>
      <c r="B20945" t="s">
        <v>151</v>
      </c>
      <c r="C20945">
        <v>3</v>
      </c>
      <c r="D20945">
        <v>42</v>
      </c>
      <c r="E20945">
        <v>0</v>
      </c>
    </row>
    <row r="20946" spans="1:5" x14ac:dyDescent="0.2">
      <c r="A20946" t="s">
        <v>18</v>
      </c>
      <c r="B20946" t="s">
        <v>151</v>
      </c>
      <c r="C20946">
        <v>4</v>
      </c>
      <c r="D20946">
        <v>38</v>
      </c>
      <c r="E20946">
        <v>0</v>
      </c>
    </row>
    <row r="20947" spans="1:5" x14ac:dyDescent="0.2">
      <c r="A20947" t="s">
        <v>18</v>
      </c>
      <c r="B20947" t="s">
        <v>151</v>
      </c>
      <c r="C20947">
        <v>5</v>
      </c>
      <c r="D20947">
        <v>46</v>
      </c>
      <c r="E20947">
        <v>0</v>
      </c>
    </row>
    <row r="20948" spans="1:5" x14ac:dyDescent="0.2">
      <c r="A20948" t="s">
        <v>18</v>
      </c>
      <c r="B20948" t="s">
        <v>151</v>
      </c>
      <c r="C20948">
        <v>6</v>
      </c>
      <c r="D20948">
        <v>40</v>
      </c>
      <c r="E20948">
        <v>0</v>
      </c>
    </row>
    <row r="20949" spans="1:5" x14ac:dyDescent="0.2">
      <c r="A20949" t="s">
        <v>18</v>
      </c>
      <c r="B20949" t="s">
        <v>151</v>
      </c>
      <c r="C20949">
        <v>7</v>
      </c>
      <c r="D20949">
        <v>39</v>
      </c>
      <c r="E20949">
        <v>0</v>
      </c>
    </row>
    <row r="20950" spans="1:5" x14ac:dyDescent="0.2">
      <c r="A20950" t="s">
        <v>18</v>
      </c>
      <c r="B20950" t="s">
        <v>151</v>
      </c>
      <c r="C20950">
        <v>8</v>
      </c>
      <c r="D20950">
        <v>32</v>
      </c>
      <c r="E20950">
        <v>0</v>
      </c>
    </row>
    <row r="20951" spans="1:5" x14ac:dyDescent="0.2">
      <c r="A20951" t="s">
        <v>18</v>
      </c>
      <c r="B20951" t="s">
        <v>151</v>
      </c>
      <c r="C20951">
        <v>9</v>
      </c>
      <c r="D20951">
        <v>39</v>
      </c>
      <c r="E20951">
        <v>0</v>
      </c>
    </row>
    <row r="20952" spans="1:5" x14ac:dyDescent="0.2">
      <c r="A20952" t="s">
        <v>18</v>
      </c>
      <c r="B20952" t="s">
        <v>152</v>
      </c>
      <c r="C20952">
        <v>1</v>
      </c>
      <c r="D20952">
        <v>43</v>
      </c>
      <c r="E20952">
        <v>0</v>
      </c>
    </row>
    <row r="20953" spans="1:5" x14ac:dyDescent="0.2">
      <c r="A20953" t="s">
        <v>18</v>
      </c>
      <c r="B20953" t="s">
        <v>152</v>
      </c>
      <c r="C20953">
        <v>10</v>
      </c>
      <c r="D20953">
        <v>37</v>
      </c>
      <c r="E20953">
        <v>0</v>
      </c>
    </row>
    <row r="20954" spans="1:5" x14ac:dyDescent="0.2">
      <c r="A20954" t="s">
        <v>18</v>
      </c>
      <c r="B20954" t="s">
        <v>152</v>
      </c>
      <c r="C20954">
        <v>2</v>
      </c>
      <c r="D20954">
        <v>37</v>
      </c>
      <c r="E20954">
        <v>0</v>
      </c>
    </row>
    <row r="20955" spans="1:5" x14ac:dyDescent="0.2">
      <c r="A20955" t="s">
        <v>18</v>
      </c>
      <c r="B20955" t="s">
        <v>152</v>
      </c>
      <c r="C20955">
        <v>3</v>
      </c>
      <c r="D20955">
        <v>42</v>
      </c>
      <c r="E20955">
        <v>0</v>
      </c>
    </row>
    <row r="20956" spans="1:5" x14ac:dyDescent="0.2">
      <c r="A20956" t="s">
        <v>18</v>
      </c>
      <c r="B20956" t="s">
        <v>152</v>
      </c>
      <c r="C20956">
        <v>4</v>
      </c>
      <c r="D20956">
        <v>38</v>
      </c>
      <c r="E20956">
        <v>0</v>
      </c>
    </row>
    <row r="20957" spans="1:5" x14ac:dyDescent="0.2">
      <c r="A20957" t="s">
        <v>18</v>
      </c>
      <c r="B20957" t="s">
        <v>152</v>
      </c>
      <c r="C20957">
        <v>5</v>
      </c>
      <c r="D20957">
        <v>46</v>
      </c>
      <c r="E20957">
        <v>0</v>
      </c>
    </row>
    <row r="20958" spans="1:5" x14ac:dyDescent="0.2">
      <c r="A20958" t="s">
        <v>18</v>
      </c>
      <c r="B20958" t="s">
        <v>152</v>
      </c>
      <c r="C20958">
        <v>6</v>
      </c>
      <c r="D20958">
        <v>40</v>
      </c>
      <c r="E20958">
        <v>0</v>
      </c>
    </row>
    <row r="20959" spans="1:5" x14ac:dyDescent="0.2">
      <c r="A20959" t="s">
        <v>18</v>
      </c>
      <c r="B20959" t="s">
        <v>152</v>
      </c>
      <c r="C20959">
        <v>7</v>
      </c>
      <c r="D20959">
        <v>39</v>
      </c>
      <c r="E20959">
        <v>0</v>
      </c>
    </row>
    <row r="20960" spans="1:5" x14ac:dyDescent="0.2">
      <c r="A20960" t="s">
        <v>18</v>
      </c>
      <c r="B20960" t="s">
        <v>152</v>
      </c>
      <c r="C20960">
        <v>8</v>
      </c>
      <c r="D20960">
        <v>32</v>
      </c>
      <c r="E20960">
        <v>0</v>
      </c>
    </row>
    <row r="20961" spans="1:5" x14ac:dyDescent="0.2">
      <c r="A20961" t="s">
        <v>18</v>
      </c>
      <c r="B20961" t="s">
        <v>152</v>
      </c>
      <c r="C20961">
        <v>9</v>
      </c>
      <c r="D20961">
        <v>39</v>
      </c>
      <c r="E20961">
        <v>0</v>
      </c>
    </row>
    <row r="20962" spans="1:5" x14ac:dyDescent="0.2">
      <c r="A20962" t="s">
        <v>18</v>
      </c>
      <c r="B20962" t="s">
        <v>153</v>
      </c>
      <c r="C20962">
        <v>1</v>
      </c>
      <c r="D20962">
        <v>43</v>
      </c>
      <c r="E20962">
        <v>0</v>
      </c>
    </row>
    <row r="20963" spans="1:5" x14ac:dyDescent="0.2">
      <c r="A20963" t="s">
        <v>18</v>
      </c>
      <c r="B20963" t="s">
        <v>153</v>
      </c>
      <c r="C20963">
        <v>10</v>
      </c>
      <c r="D20963">
        <v>37</v>
      </c>
      <c r="E20963">
        <v>0</v>
      </c>
    </row>
    <row r="20964" spans="1:5" x14ac:dyDescent="0.2">
      <c r="A20964" t="s">
        <v>18</v>
      </c>
      <c r="B20964" t="s">
        <v>153</v>
      </c>
      <c r="C20964">
        <v>2</v>
      </c>
      <c r="D20964">
        <v>37</v>
      </c>
      <c r="E20964">
        <v>0</v>
      </c>
    </row>
    <row r="20965" spans="1:5" x14ac:dyDescent="0.2">
      <c r="A20965" t="s">
        <v>18</v>
      </c>
      <c r="B20965" t="s">
        <v>153</v>
      </c>
      <c r="C20965">
        <v>3</v>
      </c>
      <c r="D20965">
        <v>42</v>
      </c>
      <c r="E20965">
        <v>1</v>
      </c>
    </row>
    <row r="20966" spans="1:5" x14ac:dyDescent="0.2">
      <c r="A20966" t="s">
        <v>18</v>
      </c>
      <c r="B20966" t="s">
        <v>153</v>
      </c>
      <c r="C20966">
        <v>4</v>
      </c>
      <c r="D20966">
        <v>38</v>
      </c>
      <c r="E20966">
        <v>1</v>
      </c>
    </row>
    <row r="20967" spans="1:5" x14ac:dyDescent="0.2">
      <c r="A20967" t="s">
        <v>18</v>
      </c>
      <c r="B20967" t="s">
        <v>153</v>
      </c>
      <c r="C20967">
        <v>5</v>
      </c>
      <c r="D20967">
        <v>46</v>
      </c>
      <c r="E20967">
        <v>0</v>
      </c>
    </row>
    <row r="20968" spans="1:5" x14ac:dyDescent="0.2">
      <c r="A20968" t="s">
        <v>18</v>
      </c>
      <c r="B20968" t="s">
        <v>153</v>
      </c>
      <c r="C20968">
        <v>6</v>
      </c>
      <c r="D20968">
        <v>40</v>
      </c>
      <c r="E20968">
        <v>0</v>
      </c>
    </row>
    <row r="20969" spans="1:5" x14ac:dyDescent="0.2">
      <c r="A20969" t="s">
        <v>18</v>
      </c>
      <c r="B20969" t="s">
        <v>153</v>
      </c>
      <c r="C20969">
        <v>7</v>
      </c>
      <c r="D20969">
        <v>39</v>
      </c>
      <c r="E20969">
        <v>0</v>
      </c>
    </row>
    <row r="20970" spans="1:5" x14ac:dyDescent="0.2">
      <c r="A20970" t="s">
        <v>18</v>
      </c>
      <c r="B20970" t="s">
        <v>153</v>
      </c>
      <c r="C20970">
        <v>8</v>
      </c>
      <c r="D20970">
        <v>32</v>
      </c>
      <c r="E20970">
        <v>1</v>
      </c>
    </row>
    <row r="20971" spans="1:5" x14ac:dyDescent="0.2">
      <c r="A20971" t="s">
        <v>18</v>
      </c>
      <c r="B20971" t="s">
        <v>153</v>
      </c>
      <c r="C20971">
        <v>9</v>
      </c>
      <c r="D20971">
        <v>39</v>
      </c>
      <c r="E20971">
        <v>0</v>
      </c>
    </row>
    <row r="20972" spans="1:5" x14ac:dyDescent="0.2">
      <c r="A20972" t="s">
        <v>18</v>
      </c>
      <c r="B20972" t="s">
        <v>154</v>
      </c>
      <c r="C20972">
        <v>1</v>
      </c>
      <c r="D20972">
        <v>43</v>
      </c>
      <c r="E20972">
        <v>1</v>
      </c>
    </row>
    <row r="20973" spans="1:5" x14ac:dyDescent="0.2">
      <c r="A20973" t="s">
        <v>18</v>
      </c>
      <c r="B20973" t="s">
        <v>154</v>
      </c>
      <c r="C20973">
        <v>10</v>
      </c>
      <c r="D20973">
        <v>37</v>
      </c>
      <c r="E20973">
        <v>0</v>
      </c>
    </row>
    <row r="20974" spans="1:5" x14ac:dyDescent="0.2">
      <c r="A20974" t="s">
        <v>18</v>
      </c>
      <c r="B20974" t="s">
        <v>154</v>
      </c>
      <c r="C20974">
        <v>2</v>
      </c>
      <c r="D20974">
        <v>37</v>
      </c>
      <c r="E20974">
        <v>0</v>
      </c>
    </row>
    <row r="20975" spans="1:5" x14ac:dyDescent="0.2">
      <c r="A20975" t="s">
        <v>18</v>
      </c>
      <c r="B20975" t="s">
        <v>154</v>
      </c>
      <c r="C20975">
        <v>3</v>
      </c>
      <c r="D20975">
        <v>42</v>
      </c>
      <c r="E20975">
        <v>0</v>
      </c>
    </row>
    <row r="20976" spans="1:5" x14ac:dyDescent="0.2">
      <c r="A20976" t="s">
        <v>18</v>
      </c>
      <c r="B20976" t="s">
        <v>154</v>
      </c>
      <c r="C20976">
        <v>4</v>
      </c>
      <c r="D20976">
        <v>38</v>
      </c>
      <c r="E20976">
        <v>1</v>
      </c>
    </row>
    <row r="20977" spans="1:5" x14ac:dyDescent="0.2">
      <c r="A20977" t="s">
        <v>18</v>
      </c>
      <c r="B20977" t="s">
        <v>154</v>
      </c>
      <c r="C20977">
        <v>5</v>
      </c>
      <c r="D20977">
        <v>46</v>
      </c>
      <c r="E20977">
        <v>0</v>
      </c>
    </row>
    <row r="20978" spans="1:5" x14ac:dyDescent="0.2">
      <c r="A20978" t="s">
        <v>18</v>
      </c>
      <c r="B20978" t="s">
        <v>154</v>
      </c>
      <c r="C20978">
        <v>6</v>
      </c>
      <c r="D20978">
        <v>40</v>
      </c>
      <c r="E20978">
        <v>0</v>
      </c>
    </row>
    <row r="20979" spans="1:5" x14ac:dyDescent="0.2">
      <c r="A20979" t="s">
        <v>18</v>
      </c>
      <c r="B20979" t="s">
        <v>154</v>
      </c>
      <c r="C20979">
        <v>7</v>
      </c>
      <c r="D20979">
        <v>39</v>
      </c>
      <c r="E20979">
        <v>0</v>
      </c>
    </row>
    <row r="20980" spans="1:5" x14ac:dyDescent="0.2">
      <c r="A20980" t="s">
        <v>18</v>
      </c>
      <c r="B20980" t="s">
        <v>154</v>
      </c>
      <c r="C20980">
        <v>8</v>
      </c>
      <c r="D20980">
        <v>32</v>
      </c>
      <c r="E20980">
        <v>0</v>
      </c>
    </row>
    <row r="20981" spans="1:5" x14ac:dyDescent="0.2">
      <c r="A20981" t="s">
        <v>18</v>
      </c>
      <c r="B20981" t="s">
        <v>154</v>
      </c>
      <c r="C20981">
        <v>9</v>
      </c>
      <c r="D20981">
        <v>39</v>
      </c>
      <c r="E20981">
        <v>0</v>
      </c>
    </row>
    <row r="20982" spans="1:5" x14ac:dyDescent="0.2">
      <c r="A20982" t="s">
        <v>18</v>
      </c>
      <c r="B20982" t="s">
        <v>155</v>
      </c>
      <c r="C20982">
        <v>1</v>
      </c>
      <c r="D20982">
        <v>43</v>
      </c>
      <c r="E20982">
        <v>1</v>
      </c>
    </row>
    <row r="20983" spans="1:5" x14ac:dyDescent="0.2">
      <c r="A20983" t="s">
        <v>18</v>
      </c>
      <c r="B20983" t="s">
        <v>155</v>
      </c>
      <c r="C20983">
        <v>10</v>
      </c>
      <c r="D20983">
        <v>37</v>
      </c>
      <c r="E20983">
        <v>0</v>
      </c>
    </row>
    <row r="20984" spans="1:5" x14ac:dyDescent="0.2">
      <c r="A20984" t="s">
        <v>18</v>
      </c>
      <c r="B20984" t="s">
        <v>155</v>
      </c>
      <c r="C20984">
        <v>2</v>
      </c>
      <c r="D20984">
        <v>37</v>
      </c>
      <c r="E20984">
        <v>0</v>
      </c>
    </row>
    <row r="20985" spans="1:5" x14ac:dyDescent="0.2">
      <c r="A20985" t="s">
        <v>18</v>
      </c>
      <c r="B20985" t="s">
        <v>155</v>
      </c>
      <c r="C20985">
        <v>3</v>
      </c>
      <c r="D20985">
        <v>42</v>
      </c>
      <c r="E20985">
        <v>0</v>
      </c>
    </row>
    <row r="20986" spans="1:5" x14ac:dyDescent="0.2">
      <c r="A20986" t="s">
        <v>18</v>
      </c>
      <c r="B20986" t="s">
        <v>155</v>
      </c>
      <c r="C20986">
        <v>4</v>
      </c>
      <c r="D20986">
        <v>38</v>
      </c>
      <c r="E20986">
        <v>0</v>
      </c>
    </row>
    <row r="20987" spans="1:5" x14ac:dyDescent="0.2">
      <c r="A20987" t="s">
        <v>18</v>
      </c>
      <c r="B20987" t="s">
        <v>155</v>
      </c>
      <c r="C20987">
        <v>5</v>
      </c>
      <c r="D20987">
        <v>46</v>
      </c>
      <c r="E20987">
        <v>0</v>
      </c>
    </row>
    <row r="20988" spans="1:5" x14ac:dyDescent="0.2">
      <c r="A20988" t="s">
        <v>18</v>
      </c>
      <c r="B20988" t="s">
        <v>155</v>
      </c>
      <c r="C20988">
        <v>6</v>
      </c>
      <c r="D20988">
        <v>40</v>
      </c>
      <c r="E20988">
        <v>0</v>
      </c>
    </row>
    <row r="20989" spans="1:5" x14ac:dyDescent="0.2">
      <c r="A20989" t="s">
        <v>18</v>
      </c>
      <c r="B20989" t="s">
        <v>155</v>
      </c>
      <c r="C20989">
        <v>7</v>
      </c>
      <c r="D20989">
        <v>39</v>
      </c>
      <c r="E20989">
        <v>1</v>
      </c>
    </row>
    <row r="20990" spans="1:5" x14ac:dyDescent="0.2">
      <c r="A20990" t="s">
        <v>18</v>
      </c>
      <c r="B20990" t="s">
        <v>155</v>
      </c>
      <c r="C20990">
        <v>8</v>
      </c>
      <c r="D20990">
        <v>32</v>
      </c>
      <c r="E20990">
        <v>0</v>
      </c>
    </row>
    <row r="20991" spans="1:5" x14ac:dyDescent="0.2">
      <c r="A20991" t="s">
        <v>18</v>
      </c>
      <c r="B20991" t="s">
        <v>155</v>
      </c>
      <c r="C20991">
        <v>9</v>
      </c>
      <c r="D20991">
        <v>39</v>
      </c>
      <c r="E20991">
        <v>0</v>
      </c>
    </row>
    <row r="20992" spans="1:5" x14ac:dyDescent="0.2">
      <c r="A20992" t="s">
        <v>18</v>
      </c>
      <c r="B20992" t="s">
        <v>156</v>
      </c>
      <c r="C20992">
        <v>1</v>
      </c>
      <c r="D20992">
        <v>43</v>
      </c>
      <c r="E20992">
        <v>1</v>
      </c>
    </row>
    <row r="20993" spans="1:5" x14ac:dyDescent="0.2">
      <c r="A20993" t="s">
        <v>18</v>
      </c>
      <c r="B20993" t="s">
        <v>156</v>
      </c>
      <c r="C20993">
        <v>10</v>
      </c>
      <c r="D20993">
        <v>37</v>
      </c>
      <c r="E20993">
        <v>0</v>
      </c>
    </row>
    <row r="20994" spans="1:5" x14ac:dyDescent="0.2">
      <c r="A20994" t="s">
        <v>18</v>
      </c>
      <c r="B20994" t="s">
        <v>156</v>
      </c>
      <c r="C20994">
        <v>2</v>
      </c>
      <c r="D20994">
        <v>37</v>
      </c>
      <c r="E20994">
        <v>0</v>
      </c>
    </row>
    <row r="20995" spans="1:5" x14ac:dyDescent="0.2">
      <c r="A20995" t="s">
        <v>18</v>
      </c>
      <c r="B20995" t="s">
        <v>156</v>
      </c>
      <c r="C20995">
        <v>3</v>
      </c>
      <c r="D20995">
        <v>42</v>
      </c>
      <c r="E20995">
        <v>0</v>
      </c>
    </row>
    <row r="20996" spans="1:5" x14ac:dyDescent="0.2">
      <c r="A20996" t="s">
        <v>18</v>
      </c>
      <c r="B20996" t="s">
        <v>156</v>
      </c>
      <c r="C20996">
        <v>4</v>
      </c>
      <c r="D20996">
        <v>38</v>
      </c>
      <c r="E20996">
        <v>0</v>
      </c>
    </row>
    <row r="20997" spans="1:5" x14ac:dyDescent="0.2">
      <c r="A20997" t="s">
        <v>18</v>
      </c>
      <c r="B20997" t="s">
        <v>156</v>
      </c>
      <c r="C20997">
        <v>5</v>
      </c>
      <c r="D20997">
        <v>46</v>
      </c>
      <c r="E20997">
        <v>0</v>
      </c>
    </row>
    <row r="20998" spans="1:5" x14ac:dyDescent="0.2">
      <c r="A20998" t="s">
        <v>18</v>
      </c>
      <c r="B20998" t="s">
        <v>156</v>
      </c>
      <c r="C20998">
        <v>6</v>
      </c>
      <c r="D20998">
        <v>40</v>
      </c>
      <c r="E20998">
        <v>1</v>
      </c>
    </row>
    <row r="20999" spans="1:5" x14ac:dyDescent="0.2">
      <c r="A20999" t="s">
        <v>18</v>
      </c>
      <c r="B20999" t="s">
        <v>156</v>
      </c>
      <c r="C20999">
        <v>7</v>
      </c>
      <c r="D20999">
        <v>39</v>
      </c>
      <c r="E20999">
        <v>0</v>
      </c>
    </row>
    <row r="21000" spans="1:5" x14ac:dyDescent="0.2">
      <c r="A21000" t="s">
        <v>18</v>
      </c>
      <c r="B21000" t="s">
        <v>156</v>
      </c>
      <c r="C21000">
        <v>8</v>
      </c>
      <c r="D21000">
        <v>32</v>
      </c>
      <c r="E21000">
        <v>0</v>
      </c>
    </row>
    <row r="21001" spans="1:5" x14ac:dyDescent="0.2">
      <c r="A21001" t="s">
        <v>18</v>
      </c>
      <c r="B21001" t="s">
        <v>156</v>
      </c>
      <c r="C21001">
        <v>9</v>
      </c>
      <c r="D21001">
        <v>39</v>
      </c>
      <c r="E21001">
        <v>0</v>
      </c>
    </row>
    <row r="21002" spans="1:5" x14ac:dyDescent="0.2">
      <c r="A21002" t="s">
        <v>18</v>
      </c>
      <c r="B21002" t="s">
        <v>157</v>
      </c>
      <c r="C21002">
        <v>1</v>
      </c>
      <c r="D21002">
        <v>43</v>
      </c>
      <c r="E21002">
        <v>1</v>
      </c>
    </row>
    <row r="21003" spans="1:5" x14ac:dyDescent="0.2">
      <c r="A21003" t="s">
        <v>18</v>
      </c>
      <c r="B21003" t="s">
        <v>157</v>
      </c>
      <c r="C21003">
        <v>10</v>
      </c>
      <c r="D21003">
        <v>37</v>
      </c>
      <c r="E21003">
        <v>0</v>
      </c>
    </row>
    <row r="21004" spans="1:5" x14ac:dyDescent="0.2">
      <c r="A21004" t="s">
        <v>18</v>
      </c>
      <c r="B21004" t="s">
        <v>157</v>
      </c>
      <c r="C21004">
        <v>2</v>
      </c>
      <c r="D21004">
        <v>37</v>
      </c>
      <c r="E21004">
        <v>1</v>
      </c>
    </row>
    <row r="21005" spans="1:5" x14ac:dyDescent="0.2">
      <c r="A21005" t="s">
        <v>18</v>
      </c>
      <c r="B21005" t="s">
        <v>157</v>
      </c>
      <c r="C21005">
        <v>3</v>
      </c>
      <c r="D21005">
        <v>42</v>
      </c>
      <c r="E21005">
        <v>0</v>
      </c>
    </row>
    <row r="21006" spans="1:5" x14ac:dyDescent="0.2">
      <c r="A21006" t="s">
        <v>18</v>
      </c>
      <c r="B21006" t="s">
        <v>157</v>
      </c>
      <c r="C21006">
        <v>4</v>
      </c>
      <c r="D21006">
        <v>38</v>
      </c>
      <c r="E21006">
        <v>0</v>
      </c>
    </row>
    <row r="21007" spans="1:5" x14ac:dyDescent="0.2">
      <c r="A21007" t="s">
        <v>18</v>
      </c>
      <c r="B21007" t="s">
        <v>157</v>
      </c>
      <c r="C21007">
        <v>5</v>
      </c>
      <c r="D21007">
        <v>46</v>
      </c>
      <c r="E21007">
        <v>0</v>
      </c>
    </row>
    <row r="21008" spans="1:5" x14ac:dyDescent="0.2">
      <c r="A21008" t="s">
        <v>18</v>
      </c>
      <c r="B21008" t="s">
        <v>157</v>
      </c>
      <c r="C21008">
        <v>6</v>
      </c>
      <c r="D21008">
        <v>40</v>
      </c>
      <c r="E21008">
        <v>1</v>
      </c>
    </row>
    <row r="21009" spans="1:5" x14ac:dyDescent="0.2">
      <c r="A21009" t="s">
        <v>18</v>
      </c>
      <c r="B21009" t="s">
        <v>157</v>
      </c>
      <c r="C21009">
        <v>7</v>
      </c>
      <c r="D21009">
        <v>39</v>
      </c>
      <c r="E21009">
        <v>1</v>
      </c>
    </row>
    <row r="21010" spans="1:5" x14ac:dyDescent="0.2">
      <c r="A21010" t="s">
        <v>18</v>
      </c>
      <c r="B21010" t="s">
        <v>157</v>
      </c>
      <c r="C21010">
        <v>8</v>
      </c>
      <c r="D21010">
        <v>32</v>
      </c>
      <c r="E21010">
        <v>1</v>
      </c>
    </row>
    <row r="21011" spans="1:5" x14ac:dyDescent="0.2">
      <c r="A21011" t="s">
        <v>18</v>
      </c>
      <c r="B21011" t="s">
        <v>157</v>
      </c>
      <c r="C21011">
        <v>9</v>
      </c>
      <c r="D21011">
        <v>39</v>
      </c>
      <c r="E21011">
        <v>0</v>
      </c>
    </row>
    <row r="21012" spans="1:5" x14ac:dyDescent="0.2">
      <c r="A21012" t="s">
        <v>18</v>
      </c>
      <c r="B21012" t="s">
        <v>158</v>
      </c>
      <c r="C21012">
        <v>1</v>
      </c>
      <c r="D21012">
        <v>47</v>
      </c>
      <c r="E21012">
        <v>0</v>
      </c>
    </row>
    <row r="21013" spans="1:5" x14ac:dyDescent="0.2">
      <c r="A21013" t="s">
        <v>18</v>
      </c>
      <c r="B21013" t="s">
        <v>158</v>
      </c>
      <c r="C21013">
        <v>10</v>
      </c>
      <c r="D21013">
        <v>40</v>
      </c>
      <c r="E21013">
        <v>0</v>
      </c>
    </row>
    <row r="21014" spans="1:5" x14ac:dyDescent="0.2">
      <c r="A21014" t="s">
        <v>18</v>
      </c>
      <c r="B21014" t="s">
        <v>158</v>
      </c>
      <c r="C21014">
        <v>2</v>
      </c>
      <c r="D21014">
        <v>39</v>
      </c>
      <c r="E21014">
        <v>0</v>
      </c>
    </row>
    <row r="21015" spans="1:5" x14ac:dyDescent="0.2">
      <c r="A21015" t="s">
        <v>18</v>
      </c>
      <c r="B21015" t="s">
        <v>158</v>
      </c>
      <c r="C21015">
        <v>3</v>
      </c>
      <c r="D21015">
        <v>42</v>
      </c>
      <c r="E21015">
        <v>0</v>
      </c>
    </row>
    <row r="21016" spans="1:5" x14ac:dyDescent="0.2">
      <c r="A21016" t="s">
        <v>18</v>
      </c>
      <c r="B21016" t="s">
        <v>158</v>
      </c>
      <c r="C21016">
        <v>4</v>
      </c>
      <c r="D21016">
        <v>38</v>
      </c>
      <c r="E21016">
        <v>0</v>
      </c>
    </row>
    <row r="21017" spans="1:5" x14ac:dyDescent="0.2">
      <c r="A21017" t="s">
        <v>18</v>
      </c>
      <c r="B21017" t="s">
        <v>158</v>
      </c>
      <c r="C21017">
        <v>5</v>
      </c>
      <c r="D21017">
        <v>46</v>
      </c>
      <c r="E21017">
        <v>0</v>
      </c>
    </row>
    <row r="21018" spans="1:5" x14ac:dyDescent="0.2">
      <c r="A21018" t="s">
        <v>18</v>
      </c>
      <c r="B21018" t="s">
        <v>158</v>
      </c>
      <c r="C21018">
        <v>6</v>
      </c>
      <c r="D21018">
        <v>41</v>
      </c>
      <c r="E21018">
        <v>1</v>
      </c>
    </row>
    <row r="21019" spans="1:5" x14ac:dyDescent="0.2">
      <c r="A21019" t="s">
        <v>18</v>
      </c>
      <c r="B21019" t="s">
        <v>158</v>
      </c>
      <c r="C21019">
        <v>7</v>
      </c>
      <c r="D21019">
        <v>40</v>
      </c>
      <c r="E21019">
        <v>0</v>
      </c>
    </row>
    <row r="21020" spans="1:5" x14ac:dyDescent="0.2">
      <c r="A21020" t="s">
        <v>18</v>
      </c>
      <c r="B21020" t="s">
        <v>158</v>
      </c>
      <c r="C21020">
        <v>8</v>
      </c>
      <c r="D21020">
        <v>32</v>
      </c>
      <c r="E21020">
        <v>0</v>
      </c>
    </row>
    <row r="21021" spans="1:5" x14ac:dyDescent="0.2">
      <c r="A21021" t="s">
        <v>18</v>
      </c>
      <c r="B21021" t="s">
        <v>158</v>
      </c>
      <c r="C21021">
        <v>9</v>
      </c>
      <c r="D21021">
        <v>44</v>
      </c>
      <c r="E21021">
        <v>0</v>
      </c>
    </row>
    <row r="21022" spans="1:5" x14ac:dyDescent="0.2">
      <c r="A21022" t="s">
        <v>18</v>
      </c>
      <c r="B21022" t="s">
        <v>159</v>
      </c>
      <c r="C21022">
        <v>1</v>
      </c>
      <c r="D21022">
        <v>43</v>
      </c>
      <c r="E21022">
        <v>0</v>
      </c>
    </row>
    <row r="21023" spans="1:5" x14ac:dyDescent="0.2">
      <c r="A21023" t="s">
        <v>18</v>
      </c>
      <c r="B21023" t="s">
        <v>159</v>
      </c>
      <c r="C21023">
        <v>10</v>
      </c>
      <c r="D21023">
        <v>37</v>
      </c>
      <c r="E21023">
        <v>0</v>
      </c>
    </row>
    <row r="21024" spans="1:5" x14ac:dyDescent="0.2">
      <c r="A21024" t="s">
        <v>18</v>
      </c>
      <c r="B21024" t="s">
        <v>159</v>
      </c>
      <c r="C21024">
        <v>2</v>
      </c>
      <c r="D21024">
        <v>37</v>
      </c>
      <c r="E21024">
        <v>0</v>
      </c>
    </row>
    <row r="21025" spans="1:5" x14ac:dyDescent="0.2">
      <c r="A21025" t="s">
        <v>18</v>
      </c>
      <c r="B21025" t="s">
        <v>159</v>
      </c>
      <c r="C21025">
        <v>3</v>
      </c>
      <c r="D21025">
        <v>42</v>
      </c>
      <c r="E21025">
        <v>0</v>
      </c>
    </row>
    <row r="21026" spans="1:5" x14ac:dyDescent="0.2">
      <c r="A21026" t="s">
        <v>18</v>
      </c>
      <c r="B21026" t="s">
        <v>159</v>
      </c>
      <c r="C21026">
        <v>4</v>
      </c>
      <c r="D21026">
        <v>38</v>
      </c>
      <c r="E21026">
        <v>0</v>
      </c>
    </row>
    <row r="21027" spans="1:5" x14ac:dyDescent="0.2">
      <c r="A21027" t="s">
        <v>18</v>
      </c>
      <c r="B21027" t="s">
        <v>159</v>
      </c>
      <c r="C21027">
        <v>5</v>
      </c>
      <c r="D21027">
        <v>46</v>
      </c>
      <c r="E21027">
        <v>0</v>
      </c>
    </row>
    <row r="21028" spans="1:5" x14ac:dyDescent="0.2">
      <c r="A21028" t="s">
        <v>18</v>
      </c>
      <c r="B21028" t="s">
        <v>159</v>
      </c>
      <c r="C21028">
        <v>6</v>
      </c>
      <c r="D21028">
        <v>40</v>
      </c>
      <c r="E21028">
        <v>0</v>
      </c>
    </row>
    <row r="21029" spans="1:5" x14ac:dyDescent="0.2">
      <c r="A21029" t="s">
        <v>18</v>
      </c>
      <c r="B21029" t="s">
        <v>159</v>
      </c>
      <c r="C21029">
        <v>7</v>
      </c>
      <c r="D21029">
        <v>39</v>
      </c>
      <c r="E21029">
        <v>0</v>
      </c>
    </row>
    <row r="21030" spans="1:5" x14ac:dyDescent="0.2">
      <c r="A21030" t="s">
        <v>18</v>
      </c>
      <c r="B21030" t="s">
        <v>159</v>
      </c>
      <c r="C21030">
        <v>8</v>
      </c>
      <c r="D21030">
        <v>32</v>
      </c>
      <c r="E21030">
        <v>0</v>
      </c>
    </row>
    <row r="21031" spans="1:5" x14ac:dyDescent="0.2">
      <c r="A21031" t="s">
        <v>18</v>
      </c>
      <c r="B21031" t="s">
        <v>159</v>
      </c>
      <c r="C21031">
        <v>9</v>
      </c>
      <c r="D21031">
        <v>39</v>
      </c>
      <c r="E21031">
        <v>0</v>
      </c>
    </row>
    <row r="21032" spans="1:5" x14ac:dyDescent="0.2">
      <c r="A21032" t="s">
        <v>18</v>
      </c>
      <c r="B21032" t="s">
        <v>160</v>
      </c>
      <c r="C21032">
        <v>1</v>
      </c>
      <c r="D21032">
        <v>49</v>
      </c>
      <c r="E21032">
        <v>0</v>
      </c>
    </row>
    <row r="21033" spans="1:5" x14ac:dyDescent="0.2">
      <c r="A21033" t="s">
        <v>18</v>
      </c>
      <c r="B21033" t="s">
        <v>160</v>
      </c>
      <c r="C21033">
        <v>10</v>
      </c>
      <c r="D21033">
        <v>45</v>
      </c>
      <c r="E21033">
        <v>0</v>
      </c>
    </row>
    <row r="21034" spans="1:5" x14ac:dyDescent="0.2">
      <c r="A21034" t="s">
        <v>18</v>
      </c>
      <c r="B21034" t="s">
        <v>160</v>
      </c>
      <c r="C21034">
        <v>2</v>
      </c>
      <c r="D21034">
        <v>47</v>
      </c>
      <c r="E21034">
        <v>0</v>
      </c>
    </row>
    <row r="21035" spans="1:5" x14ac:dyDescent="0.2">
      <c r="A21035" t="s">
        <v>18</v>
      </c>
      <c r="B21035" t="s">
        <v>160</v>
      </c>
      <c r="C21035">
        <v>3</v>
      </c>
      <c r="D21035">
        <v>52</v>
      </c>
      <c r="E21035">
        <v>0</v>
      </c>
    </row>
    <row r="21036" spans="1:5" x14ac:dyDescent="0.2">
      <c r="A21036" t="s">
        <v>18</v>
      </c>
      <c r="B21036" t="s">
        <v>160</v>
      </c>
      <c r="C21036">
        <v>4</v>
      </c>
      <c r="D21036">
        <v>55</v>
      </c>
      <c r="E21036">
        <v>0</v>
      </c>
    </row>
    <row r="21037" spans="1:5" x14ac:dyDescent="0.2">
      <c r="A21037" t="s">
        <v>18</v>
      </c>
      <c r="B21037" t="s">
        <v>160</v>
      </c>
      <c r="C21037">
        <v>5</v>
      </c>
      <c r="D21037">
        <v>57</v>
      </c>
      <c r="E21037">
        <v>0</v>
      </c>
    </row>
    <row r="21038" spans="1:5" x14ac:dyDescent="0.2">
      <c r="A21038" t="s">
        <v>18</v>
      </c>
      <c r="B21038" t="s">
        <v>160</v>
      </c>
      <c r="C21038">
        <v>6</v>
      </c>
      <c r="D21038">
        <v>53</v>
      </c>
      <c r="E21038">
        <v>0</v>
      </c>
    </row>
    <row r="21039" spans="1:5" x14ac:dyDescent="0.2">
      <c r="A21039" t="s">
        <v>18</v>
      </c>
      <c r="B21039" t="s">
        <v>160</v>
      </c>
      <c r="C21039">
        <v>7</v>
      </c>
      <c r="D21039">
        <v>49</v>
      </c>
      <c r="E21039">
        <v>0</v>
      </c>
    </row>
    <row r="21040" spans="1:5" x14ac:dyDescent="0.2">
      <c r="A21040" t="s">
        <v>18</v>
      </c>
      <c r="B21040" t="s">
        <v>160</v>
      </c>
      <c r="C21040">
        <v>8</v>
      </c>
      <c r="D21040">
        <v>43</v>
      </c>
      <c r="E21040">
        <v>0</v>
      </c>
    </row>
    <row r="21041" spans="1:5" x14ac:dyDescent="0.2">
      <c r="A21041" t="s">
        <v>18</v>
      </c>
      <c r="B21041" t="s">
        <v>160</v>
      </c>
      <c r="C21041">
        <v>9</v>
      </c>
      <c r="D21041">
        <v>54</v>
      </c>
      <c r="E21041">
        <v>0</v>
      </c>
    </row>
    <row r="21042" spans="1:5" x14ac:dyDescent="0.2">
      <c r="A21042" t="s">
        <v>18</v>
      </c>
      <c r="B21042" t="s">
        <v>161</v>
      </c>
      <c r="C21042">
        <v>1</v>
      </c>
      <c r="D21042">
        <v>45</v>
      </c>
      <c r="E21042">
        <v>0</v>
      </c>
    </row>
    <row r="21043" spans="1:5" x14ac:dyDescent="0.2">
      <c r="A21043" t="s">
        <v>18</v>
      </c>
      <c r="B21043" t="s">
        <v>161</v>
      </c>
      <c r="C21043">
        <v>10</v>
      </c>
      <c r="D21043">
        <v>40</v>
      </c>
      <c r="E21043">
        <v>0</v>
      </c>
    </row>
    <row r="21044" spans="1:5" x14ac:dyDescent="0.2">
      <c r="A21044" t="s">
        <v>18</v>
      </c>
      <c r="B21044" t="s">
        <v>161</v>
      </c>
      <c r="C21044">
        <v>2</v>
      </c>
      <c r="D21044">
        <v>40</v>
      </c>
      <c r="E21044">
        <v>0</v>
      </c>
    </row>
    <row r="21045" spans="1:5" x14ac:dyDescent="0.2">
      <c r="A21045" t="s">
        <v>18</v>
      </c>
      <c r="B21045" t="s">
        <v>161</v>
      </c>
      <c r="C21045">
        <v>3</v>
      </c>
      <c r="D21045">
        <v>47</v>
      </c>
      <c r="E21045">
        <v>0</v>
      </c>
    </row>
    <row r="21046" spans="1:5" x14ac:dyDescent="0.2">
      <c r="A21046" t="s">
        <v>18</v>
      </c>
      <c r="B21046" t="s">
        <v>161</v>
      </c>
      <c r="C21046">
        <v>4</v>
      </c>
      <c r="D21046">
        <v>44</v>
      </c>
      <c r="E21046">
        <v>0</v>
      </c>
    </row>
    <row r="21047" spans="1:5" x14ac:dyDescent="0.2">
      <c r="A21047" t="s">
        <v>18</v>
      </c>
      <c r="B21047" t="s">
        <v>161</v>
      </c>
      <c r="C21047">
        <v>5</v>
      </c>
      <c r="D21047">
        <v>49</v>
      </c>
      <c r="E21047">
        <v>0</v>
      </c>
    </row>
    <row r="21048" spans="1:5" x14ac:dyDescent="0.2">
      <c r="A21048" t="s">
        <v>18</v>
      </c>
      <c r="B21048" t="s">
        <v>161</v>
      </c>
      <c r="C21048">
        <v>6</v>
      </c>
      <c r="D21048">
        <v>47</v>
      </c>
      <c r="E21048">
        <v>0</v>
      </c>
    </row>
    <row r="21049" spans="1:5" x14ac:dyDescent="0.2">
      <c r="A21049" t="s">
        <v>18</v>
      </c>
      <c r="B21049" t="s">
        <v>161</v>
      </c>
      <c r="C21049">
        <v>7</v>
      </c>
      <c r="D21049">
        <v>46</v>
      </c>
      <c r="E21049">
        <v>0</v>
      </c>
    </row>
    <row r="21050" spans="1:5" x14ac:dyDescent="0.2">
      <c r="A21050" t="s">
        <v>18</v>
      </c>
      <c r="B21050" t="s">
        <v>161</v>
      </c>
      <c r="C21050">
        <v>8</v>
      </c>
      <c r="D21050">
        <v>37</v>
      </c>
      <c r="E21050">
        <v>0</v>
      </c>
    </row>
    <row r="21051" spans="1:5" x14ac:dyDescent="0.2">
      <c r="A21051" t="s">
        <v>18</v>
      </c>
      <c r="B21051" t="s">
        <v>161</v>
      </c>
      <c r="C21051">
        <v>9</v>
      </c>
      <c r="D21051">
        <v>44</v>
      </c>
      <c r="E21051">
        <v>0</v>
      </c>
    </row>
    <row r="21052" spans="1:5" x14ac:dyDescent="0.2">
      <c r="A21052" t="s">
        <v>18</v>
      </c>
      <c r="B21052" t="s">
        <v>162</v>
      </c>
      <c r="C21052">
        <v>1</v>
      </c>
      <c r="D21052">
        <v>52</v>
      </c>
      <c r="E21052">
        <v>0</v>
      </c>
    </row>
    <row r="21053" spans="1:5" x14ac:dyDescent="0.2">
      <c r="A21053" t="s">
        <v>18</v>
      </c>
      <c r="B21053" t="s">
        <v>162</v>
      </c>
      <c r="C21053">
        <v>10</v>
      </c>
      <c r="D21053">
        <v>44</v>
      </c>
      <c r="E21053">
        <v>0</v>
      </c>
    </row>
    <row r="21054" spans="1:5" x14ac:dyDescent="0.2">
      <c r="A21054" t="s">
        <v>18</v>
      </c>
      <c r="B21054" t="s">
        <v>162</v>
      </c>
      <c r="C21054">
        <v>2</v>
      </c>
      <c r="D21054">
        <v>47</v>
      </c>
      <c r="E21054">
        <v>0</v>
      </c>
    </row>
    <row r="21055" spans="1:5" x14ac:dyDescent="0.2">
      <c r="A21055" t="s">
        <v>18</v>
      </c>
      <c r="B21055" t="s">
        <v>162</v>
      </c>
      <c r="C21055">
        <v>3</v>
      </c>
      <c r="D21055">
        <v>51</v>
      </c>
      <c r="E21055">
        <v>0</v>
      </c>
    </row>
    <row r="21056" spans="1:5" x14ac:dyDescent="0.2">
      <c r="A21056" t="s">
        <v>18</v>
      </c>
      <c r="B21056" t="s">
        <v>162</v>
      </c>
      <c r="C21056">
        <v>4</v>
      </c>
      <c r="D21056">
        <v>54</v>
      </c>
      <c r="E21056">
        <v>0</v>
      </c>
    </row>
    <row r="21057" spans="1:5" x14ac:dyDescent="0.2">
      <c r="A21057" t="s">
        <v>18</v>
      </c>
      <c r="B21057" t="s">
        <v>162</v>
      </c>
      <c r="C21057">
        <v>5</v>
      </c>
      <c r="D21057">
        <v>57</v>
      </c>
      <c r="E21057">
        <v>0</v>
      </c>
    </row>
    <row r="21058" spans="1:5" x14ac:dyDescent="0.2">
      <c r="A21058" t="s">
        <v>18</v>
      </c>
      <c r="B21058" t="s">
        <v>162</v>
      </c>
      <c r="C21058">
        <v>6</v>
      </c>
      <c r="D21058">
        <v>53</v>
      </c>
      <c r="E21058">
        <v>0</v>
      </c>
    </row>
    <row r="21059" spans="1:5" x14ac:dyDescent="0.2">
      <c r="A21059" t="s">
        <v>18</v>
      </c>
      <c r="B21059" t="s">
        <v>162</v>
      </c>
      <c r="C21059">
        <v>7</v>
      </c>
      <c r="D21059">
        <v>49</v>
      </c>
      <c r="E21059">
        <v>0</v>
      </c>
    </row>
    <row r="21060" spans="1:5" x14ac:dyDescent="0.2">
      <c r="A21060" t="s">
        <v>18</v>
      </c>
      <c r="B21060" t="s">
        <v>162</v>
      </c>
      <c r="C21060">
        <v>8</v>
      </c>
      <c r="D21060">
        <v>40</v>
      </c>
      <c r="E21060">
        <v>0</v>
      </c>
    </row>
    <row r="21061" spans="1:5" x14ac:dyDescent="0.2">
      <c r="A21061" t="s">
        <v>18</v>
      </c>
      <c r="B21061" t="s">
        <v>162</v>
      </c>
      <c r="C21061">
        <v>9</v>
      </c>
      <c r="D21061">
        <v>53</v>
      </c>
      <c r="E21061">
        <v>0</v>
      </c>
    </row>
    <row r="21062" spans="1:5" x14ac:dyDescent="0.2">
      <c r="A21062" t="s">
        <v>35</v>
      </c>
      <c r="B21062" t="s">
        <v>136</v>
      </c>
      <c r="C21062">
        <v>1</v>
      </c>
      <c r="D21062">
        <v>203</v>
      </c>
      <c r="E21062">
        <v>0</v>
      </c>
    </row>
    <row r="21063" spans="1:5" x14ac:dyDescent="0.2">
      <c r="A21063" t="s">
        <v>35</v>
      </c>
      <c r="B21063" t="s">
        <v>136</v>
      </c>
      <c r="C21063">
        <v>10</v>
      </c>
      <c r="D21063">
        <v>196</v>
      </c>
      <c r="E21063">
        <v>0</v>
      </c>
    </row>
    <row r="21064" spans="1:5" x14ac:dyDescent="0.2">
      <c r="A21064" t="s">
        <v>35</v>
      </c>
      <c r="B21064" t="s">
        <v>136</v>
      </c>
      <c r="C21064">
        <v>2</v>
      </c>
      <c r="D21064">
        <v>196</v>
      </c>
      <c r="E21064">
        <v>0</v>
      </c>
    </row>
    <row r="21065" spans="1:5" x14ac:dyDescent="0.2">
      <c r="A21065" t="s">
        <v>35</v>
      </c>
      <c r="B21065" t="s">
        <v>136</v>
      </c>
      <c r="C21065">
        <v>3</v>
      </c>
      <c r="D21065">
        <v>167</v>
      </c>
      <c r="E21065">
        <v>0</v>
      </c>
    </row>
    <row r="21066" spans="1:5" x14ac:dyDescent="0.2">
      <c r="A21066" t="s">
        <v>35</v>
      </c>
      <c r="B21066" t="s">
        <v>136</v>
      </c>
      <c r="C21066">
        <v>4</v>
      </c>
      <c r="D21066">
        <v>167</v>
      </c>
      <c r="E21066">
        <v>0</v>
      </c>
    </row>
    <row r="21067" spans="1:5" x14ac:dyDescent="0.2">
      <c r="A21067" t="s">
        <v>35</v>
      </c>
      <c r="B21067" t="s">
        <v>136</v>
      </c>
      <c r="C21067">
        <v>5</v>
      </c>
      <c r="D21067">
        <v>175</v>
      </c>
      <c r="E21067">
        <v>0</v>
      </c>
    </row>
    <row r="21068" spans="1:5" x14ac:dyDescent="0.2">
      <c r="A21068" t="s">
        <v>35</v>
      </c>
      <c r="B21068" t="s">
        <v>136</v>
      </c>
      <c r="C21068">
        <v>6</v>
      </c>
      <c r="D21068">
        <v>167</v>
      </c>
      <c r="E21068">
        <v>0</v>
      </c>
    </row>
    <row r="21069" spans="1:5" x14ac:dyDescent="0.2">
      <c r="A21069" t="s">
        <v>35</v>
      </c>
      <c r="B21069" t="s">
        <v>136</v>
      </c>
      <c r="C21069">
        <v>7</v>
      </c>
      <c r="D21069">
        <v>219</v>
      </c>
      <c r="E21069">
        <v>0</v>
      </c>
    </row>
    <row r="21070" spans="1:5" x14ac:dyDescent="0.2">
      <c r="A21070" t="s">
        <v>35</v>
      </c>
      <c r="B21070" t="s">
        <v>136</v>
      </c>
      <c r="C21070">
        <v>8</v>
      </c>
      <c r="D21070">
        <v>182</v>
      </c>
      <c r="E21070">
        <v>0</v>
      </c>
    </row>
    <row r="21071" spans="1:5" x14ac:dyDescent="0.2">
      <c r="A21071" t="s">
        <v>35</v>
      </c>
      <c r="B21071" t="s">
        <v>136</v>
      </c>
      <c r="C21071">
        <v>9</v>
      </c>
      <c r="D21071">
        <v>146</v>
      </c>
      <c r="E21071">
        <v>0</v>
      </c>
    </row>
    <row r="21072" spans="1:5" x14ac:dyDescent="0.2">
      <c r="A21072" t="s">
        <v>35</v>
      </c>
      <c r="B21072" t="s">
        <v>137</v>
      </c>
      <c r="C21072">
        <v>1</v>
      </c>
      <c r="D21072">
        <v>165</v>
      </c>
      <c r="E21072">
        <v>3</v>
      </c>
    </row>
    <row r="21073" spans="1:5" x14ac:dyDescent="0.2">
      <c r="A21073" t="s">
        <v>35</v>
      </c>
      <c r="B21073" t="s">
        <v>137</v>
      </c>
      <c r="C21073">
        <v>10</v>
      </c>
      <c r="D21073">
        <v>157</v>
      </c>
      <c r="E21073">
        <v>2</v>
      </c>
    </row>
    <row r="21074" spans="1:5" x14ac:dyDescent="0.2">
      <c r="A21074" t="s">
        <v>35</v>
      </c>
      <c r="B21074" t="s">
        <v>137</v>
      </c>
      <c r="C21074">
        <v>2</v>
      </c>
      <c r="D21074">
        <v>150</v>
      </c>
      <c r="E21074">
        <v>2</v>
      </c>
    </row>
    <row r="21075" spans="1:5" x14ac:dyDescent="0.2">
      <c r="A21075" t="s">
        <v>35</v>
      </c>
      <c r="B21075" t="s">
        <v>137</v>
      </c>
      <c r="C21075">
        <v>3</v>
      </c>
      <c r="D21075">
        <v>132</v>
      </c>
      <c r="E21075">
        <v>3</v>
      </c>
    </row>
    <row r="21076" spans="1:5" x14ac:dyDescent="0.2">
      <c r="A21076" t="s">
        <v>35</v>
      </c>
      <c r="B21076" t="s">
        <v>137</v>
      </c>
      <c r="C21076">
        <v>4</v>
      </c>
      <c r="D21076">
        <v>163</v>
      </c>
      <c r="E21076">
        <v>2</v>
      </c>
    </row>
    <row r="21077" spans="1:5" x14ac:dyDescent="0.2">
      <c r="A21077" t="s">
        <v>35</v>
      </c>
      <c r="B21077" t="s">
        <v>137</v>
      </c>
      <c r="C21077">
        <v>5</v>
      </c>
      <c r="D21077">
        <v>159</v>
      </c>
      <c r="E21077">
        <v>3</v>
      </c>
    </row>
    <row r="21078" spans="1:5" x14ac:dyDescent="0.2">
      <c r="A21078" t="s">
        <v>35</v>
      </c>
      <c r="B21078" t="s">
        <v>137</v>
      </c>
      <c r="C21078">
        <v>6</v>
      </c>
      <c r="D21078">
        <v>153</v>
      </c>
      <c r="E21078">
        <v>2</v>
      </c>
    </row>
    <row r="21079" spans="1:5" x14ac:dyDescent="0.2">
      <c r="A21079" t="s">
        <v>35</v>
      </c>
      <c r="B21079" t="s">
        <v>137</v>
      </c>
      <c r="C21079">
        <v>7</v>
      </c>
      <c r="D21079">
        <v>167</v>
      </c>
      <c r="E21079">
        <v>3</v>
      </c>
    </row>
    <row r="21080" spans="1:5" x14ac:dyDescent="0.2">
      <c r="A21080" t="s">
        <v>35</v>
      </c>
      <c r="B21080" t="s">
        <v>137</v>
      </c>
      <c r="C21080">
        <v>8</v>
      </c>
      <c r="D21080">
        <v>147</v>
      </c>
      <c r="E21080">
        <v>2</v>
      </c>
    </row>
    <row r="21081" spans="1:5" x14ac:dyDescent="0.2">
      <c r="A21081" t="s">
        <v>35</v>
      </c>
      <c r="B21081" t="s">
        <v>137</v>
      </c>
      <c r="C21081">
        <v>9</v>
      </c>
      <c r="D21081">
        <v>133</v>
      </c>
      <c r="E21081">
        <v>7</v>
      </c>
    </row>
    <row r="21082" spans="1:5" x14ac:dyDescent="0.2">
      <c r="A21082" t="s">
        <v>35</v>
      </c>
      <c r="B21082" t="s">
        <v>138</v>
      </c>
      <c r="C21082">
        <v>1</v>
      </c>
      <c r="D21082">
        <v>44</v>
      </c>
      <c r="E21082">
        <v>11</v>
      </c>
    </row>
    <row r="21083" spans="1:5" x14ac:dyDescent="0.2">
      <c r="A21083" t="s">
        <v>35</v>
      </c>
      <c r="B21083" t="s">
        <v>138</v>
      </c>
      <c r="C21083">
        <v>10</v>
      </c>
      <c r="D21083">
        <v>44</v>
      </c>
      <c r="E21083">
        <v>5</v>
      </c>
    </row>
    <row r="21084" spans="1:5" x14ac:dyDescent="0.2">
      <c r="A21084" t="s">
        <v>35</v>
      </c>
      <c r="B21084" t="s">
        <v>138</v>
      </c>
      <c r="C21084">
        <v>2</v>
      </c>
      <c r="D21084">
        <v>38</v>
      </c>
      <c r="E21084">
        <v>4</v>
      </c>
    </row>
    <row r="21085" spans="1:5" x14ac:dyDescent="0.2">
      <c r="A21085" t="s">
        <v>35</v>
      </c>
      <c r="B21085" t="s">
        <v>138</v>
      </c>
      <c r="C21085">
        <v>3</v>
      </c>
      <c r="D21085">
        <v>47</v>
      </c>
      <c r="E21085">
        <v>4</v>
      </c>
    </row>
    <row r="21086" spans="1:5" x14ac:dyDescent="0.2">
      <c r="A21086" t="s">
        <v>35</v>
      </c>
      <c r="B21086" t="s">
        <v>138</v>
      </c>
      <c r="C21086">
        <v>4</v>
      </c>
      <c r="D21086">
        <v>37</v>
      </c>
      <c r="E21086">
        <v>4</v>
      </c>
    </row>
    <row r="21087" spans="1:5" x14ac:dyDescent="0.2">
      <c r="A21087" t="s">
        <v>35</v>
      </c>
      <c r="B21087" t="s">
        <v>138</v>
      </c>
      <c r="C21087">
        <v>5</v>
      </c>
      <c r="D21087">
        <v>42</v>
      </c>
      <c r="E21087">
        <v>5</v>
      </c>
    </row>
    <row r="21088" spans="1:5" x14ac:dyDescent="0.2">
      <c r="A21088" t="s">
        <v>35</v>
      </c>
      <c r="B21088" t="s">
        <v>138</v>
      </c>
      <c r="C21088">
        <v>6</v>
      </c>
      <c r="D21088">
        <v>43</v>
      </c>
      <c r="E21088">
        <v>4</v>
      </c>
    </row>
    <row r="21089" spans="1:5" x14ac:dyDescent="0.2">
      <c r="A21089" t="s">
        <v>35</v>
      </c>
      <c r="B21089" t="s">
        <v>138</v>
      </c>
      <c r="C21089">
        <v>7</v>
      </c>
      <c r="D21089">
        <v>47</v>
      </c>
      <c r="E21089">
        <v>4</v>
      </c>
    </row>
    <row r="21090" spans="1:5" x14ac:dyDescent="0.2">
      <c r="A21090" t="s">
        <v>35</v>
      </c>
      <c r="B21090" t="s">
        <v>138</v>
      </c>
      <c r="C21090">
        <v>8</v>
      </c>
      <c r="D21090">
        <v>46</v>
      </c>
      <c r="E21090">
        <v>5</v>
      </c>
    </row>
    <row r="21091" spans="1:5" x14ac:dyDescent="0.2">
      <c r="A21091" t="s">
        <v>35</v>
      </c>
      <c r="B21091" t="s">
        <v>138</v>
      </c>
      <c r="C21091">
        <v>9</v>
      </c>
      <c r="D21091">
        <v>45</v>
      </c>
      <c r="E21091">
        <v>4</v>
      </c>
    </row>
    <row r="21092" spans="1:5" x14ac:dyDescent="0.2">
      <c r="A21092" t="s">
        <v>35</v>
      </c>
      <c r="B21092" t="s">
        <v>139</v>
      </c>
      <c r="C21092">
        <v>1</v>
      </c>
      <c r="D21092">
        <v>42</v>
      </c>
      <c r="E21092">
        <v>6</v>
      </c>
    </row>
    <row r="21093" spans="1:5" x14ac:dyDescent="0.2">
      <c r="A21093" t="s">
        <v>35</v>
      </c>
      <c r="B21093" t="s">
        <v>139</v>
      </c>
      <c r="C21093">
        <v>10</v>
      </c>
      <c r="D21093">
        <v>42</v>
      </c>
      <c r="E21093">
        <v>4</v>
      </c>
    </row>
    <row r="21094" spans="1:5" x14ac:dyDescent="0.2">
      <c r="A21094" t="s">
        <v>35</v>
      </c>
      <c r="B21094" t="s">
        <v>139</v>
      </c>
      <c r="C21094">
        <v>2</v>
      </c>
      <c r="D21094">
        <v>38</v>
      </c>
      <c r="E21094">
        <v>4</v>
      </c>
    </row>
    <row r="21095" spans="1:5" x14ac:dyDescent="0.2">
      <c r="A21095" t="s">
        <v>35</v>
      </c>
      <c r="B21095" t="s">
        <v>139</v>
      </c>
      <c r="C21095">
        <v>3</v>
      </c>
      <c r="D21095">
        <v>40</v>
      </c>
      <c r="E21095">
        <v>4</v>
      </c>
    </row>
    <row r="21096" spans="1:5" x14ac:dyDescent="0.2">
      <c r="A21096" t="s">
        <v>35</v>
      </c>
      <c r="B21096" t="s">
        <v>139</v>
      </c>
      <c r="C21096">
        <v>4</v>
      </c>
      <c r="D21096">
        <v>37</v>
      </c>
      <c r="E21096">
        <v>5</v>
      </c>
    </row>
    <row r="21097" spans="1:5" x14ac:dyDescent="0.2">
      <c r="A21097" t="s">
        <v>35</v>
      </c>
      <c r="B21097" t="s">
        <v>139</v>
      </c>
      <c r="C21097">
        <v>5</v>
      </c>
      <c r="D21097">
        <v>41</v>
      </c>
      <c r="E21097">
        <v>5</v>
      </c>
    </row>
    <row r="21098" spans="1:5" x14ac:dyDescent="0.2">
      <c r="A21098" t="s">
        <v>35</v>
      </c>
      <c r="B21098" t="s">
        <v>139</v>
      </c>
      <c r="C21098">
        <v>6</v>
      </c>
      <c r="D21098">
        <v>39</v>
      </c>
      <c r="E21098">
        <v>4</v>
      </c>
    </row>
    <row r="21099" spans="1:5" x14ac:dyDescent="0.2">
      <c r="A21099" t="s">
        <v>35</v>
      </c>
      <c r="B21099" t="s">
        <v>139</v>
      </c>
      <c r="C21099">
        <v>7</v>
      </c>
      <c r="D21099">
        <v>42</v>
      </c>
      <c r="E21099">
        <v>5</v>
      </c>
    </row>
    <row r="21100" spans="1:5" x14ac:dyDescent="0.2">
      <c r="A21100" t="s">
        <v>35</v>
      </c>
      <c r="B21100" t="s">
        <v>139</v>
      </c>
      <c r="C21100">
        <v>8</v>
      </c>
      <c r="D21100">
        <v>44</v>
      </c>
      <c r="E21100">
        <v>4</v>
      </c>
    </row>
    <row r="21101" spans="1:5" x14ac:dyDescent="0.2">
      <c r="A21101" t="s">
        <v>35</v>
      </c>
      <c r="B21101" t="s">
        <v>139</v>
      </c>
      <c r="C21101">
        <v>9</v>
      </c>
      <c r="D21101">
        <v>42</v>
      </c>
      <c r="E21101">
        <v>5</v>
      </c>
    </row>
    <row r="21102" spans="1:5" x14ac:dyDescent="0.2">
      <c r="A21102" t="s">
        <v>35</v>
      </c>
      <c r="B21102" t="s">
        <v>140</v>
      </c>
      <c r="C21102">
        <v>1</v>
      </c>
      <c r="D21102">
        <v>41</v>
      </c>
      <c r="E21102">
        <v>10</v>
      </c>
    </row>
    <row r="21103" spans="1:5" x14ac:dyDescent="0.2">
      <c r="A21103" t="s">
        <v>35</v>
      </c>
      <c r="B21103" t="s">
        <v>140</v>
      </c>
      <c r="C21103">
        <v>10</v>
      </c>
      <c r="D21103">
        <v>40</v>
      </c>
      <c r="E21103">
        <v>7</v>
      </c>
    </row>
    <row r="21104" spans="1:5" x14ac:dyDescent="0.2">
      <c r="A21104" t="s">
        <v>35</v>
      </c>
      <c r="B21104" t="s">
        <v>140</v>
      </c>
      <c r="C21104">
        <v>2</v>
      </c>
      <c r="D21104">
        <v>36</v>
      </c>
      <c r="E21104">
        <v>11</v>
      </c>
    </row>
    <row r="21105" spans="1:5" x14ac:dyDescent="0.2">
      <c r="A21105" t="s">
        <v>35</v>
      </c>
      <c r="B21105" t="s">
        <v>140</v>
      </c>
      <c r="C21105">
        <v>3</v>
      </c>
      <c r="D21105">
        <v>39</v>
      </c>
      <c r="E21105">
        <v>4</v>
      </c>
    </row>
    <row r="21106" spans="1:5" x14ac:dyDescent="0.2">
      <c r="A21106" t="s">
        <v>35</v>
      </c>
      <c r="B21106" t="s">
        <v>140</v>
      </c>
      <c r="C21106">
        <v>4</v>
      </c>
      <c r="D21106">
        <v>38</v>
      </c>
      <c r="E21106">
        <v>4</v>
      </c>
    </row>
    <row r="21107" spans="1:5" x14ac:dyDescent="0.2">
      <c r="A21107" t="s">
        <v>35</v>
      </c>
      <c r="B21107" t="s">
        <v>140</v>
      </c>
      <c r="C21107">
        <v>5</v>
      </c>
      <c r="D21107">
        <v>40</v>
      </c>
      <c r="E21107">
        <v>5</v>
      </c>
    </row>
    <row r="21108" spans="1:5" x14ac:dyDescent="0.2">
      <c r="A21108" t="s">
        <v>35</v>
      </c>
      <c r="B21108" t="s">
        <v>140</v>
      </c>
      <c r="C21108">
        <v>6</v>
      </c>
      <c r="D21108">
        <v>39</v>
      </c>
      <c r="E21108">
        <v>5</v>
      </c>
    </row>
    <row r="21109" spans="1:5" x14ac:dyDescent="0.2">
      <c r="A21109" t="s">
        <v>35</v>
      </c>
      <c r="B21109" t="s">
        <v>140</v>
      </c>
      <c r="C21109">
        <v>7</v>
      </c>
      <c r="D21109">
        <v>40</v>
      </c>
      <c r="E21109">
        <v>5</v>
      </c>
    </row>
    <row r="21110" spans="1:5" x14ac:dyDescent="0.2">
      <c r="A21110" t="s">
        <v>35</v>
      </c>
      <c r="B21110" t="s">
        <v>140</v>
      </c>
      <c r="C21110">
        <v>8</v>
      </c>
      <c r="D21110">
        <v>44</v>
      </c>
      <c r="E21110">
        <v>5</v>
      </c>
    </row>
    <row r="21111" spans="1:5" x14ac:dyDescent="0.2">
      <c r="A21111" t="s">
        <v>35</v>
      </c>
      <c r="B21111" t="s">
        <v>140</v>
      </c>
      <c r="C21111">
        <v>9</v>
      </c>
      <c r="D21111">
        <v>40</v>
      </c>
      <c r="E21111">
        <v>5</v>
      </c>
    </row>
    <row r="21112" spans="1:5" x14ac:dyDescent="0.2">
      <c r="A21112" t="s">
        <v>35</v>
      </c>
      <c r="B21112" t="s">
        <v>141</v>
      </c>
      <c r="C21112">
        <v>1</v>
      </c>
      <c r="D21112">
        <v>70</v>
      </c>
      <c r="E21112">
        <v>4</v>
      </c>
    </row>
    <row r="21113" spans="1:5" x14ac:dyDescent="0.2">
      <c r="A21113" t="s">
        <v>35</v>
      </c>
      <c r="B21113" t="s">
        <v>141</v>
      </c>
      <c r="C21113">
        <v>10</v>
      </c>
      <c r="D21113">
        <v>80</v>
      </c>
      <c r="E21113">
        <v>4</v>
      </c>
    </row>
    <row r="21114" spans="1:5" x14ac:dyDescent="0.2">
      <c r="A21114" t="s">
        <v>35</v>
      </c>
      <c r="B21114" t="s">
        <v>141</v>
      </c>
      <c r="C21114">
        <v>2</v>
      </c>
      <c r="D21114">
        <v>73</v>
      </c>
      <c r="E21114">
        <v>4</v>
      </c>
    </row>
    <row r="21115" spans="1:5" x14ac:dyDescent="0.2">
      <c r="A21115" t="s">
        <v>35</v>
      </c>
      <c r="B21115" t="s">
        <v>141</v>
      </c>
      <c r="C21115">
        <v>3</v>
      </c>
      <c r="D21115">
        <v>79</v>
      </c>
      <c r="E21115">
        <v>11</v>
      </c>
    </row>
    <row r="21116" spans="1:5" x14ac:dyDescent="0.2">
      <c r="A21116" t="s">
        <v>35</v>
      </c>
      <c r="B21116" t="s">
        <v>141</v>
      </c>
      <c r="C21116">
        <v>4</v>
      </c>
      <c r="D21116">
        <v>64</v>
      </c>
      <c r="E21116">
        <v>4</v>
      </c>
    </row>
    <row r="21117" spans="1:5" x14ac:dyDescent="0.2">
      <c r="A21117" t="s">
        <v>35</v>
      </c>
      <c r="B21117" t="s">
        <v>141</v>
      </c>
      <c r="C21117">
        <v>5</v>
      </c>
      <c r="D21117">
        <v>80</v>
      </c>
      <c r="E21117">
        <v>6</v>
      </c>
    </row>
    <row r="21118" spans="1:5" x14ac:dyDescent="0.2">
      <c r="A21118" t="s">
        <v>35</v>
      </c>
      <c r="B21118" t="s">
        <v>141</v>
      </c>
      <c r="C21118">
        <v>6</v>
      </c>
      <c r="D21118">
        <v>62</v>
      </c>
      <c r="E21118">
        <v>4</v>
      </c>
    </row>
    <row r="21119" spans="1:5" x14ac:dyDescent="0.2">
      <c r="A21119" t="s">
        <v>35</v>
      </c>
      <c r="B21119" t="s">
        <v>141</v>
      </c>
      <c r="C21119">
        <v>7</v>
      </c>
      <c r="D21119">
        <v>80</v>
      </c>
      <c r="E21119">
        <v>4</v>
      </c>
    </row>
    <row r="21120" spans="1:5" x14ac:dyDescent="0.2">
      <c r="A21120" t="s">
        <v>35</v>
      </c>
      <c r="B21120" t="s">
        <v>141</v>
      </c>
      <c r="C21120">
        <v>8</v>
      </c>
      <c r="D21120">
        <v>73</v>
      </c>
      <c r="E21120">
        <v>4</v>
      </c>
    </row>
    <row r="21121" spans="1:5" x14ac:dyDescent="0.2">
      <c r="A21121" t="s">
        <v>35</v>
      </c>
      <c r="B21121" t="s">
        <v>141</v>
      </c>
      <c r="C21121">
        <v>9</v>
      </c>
      <c r="D21121">
        <v>70</v>
      </c>
      <c r="E21121">
        <v>4</v>
      </c>
    </row>
    <row r="21122" spans="1:5" x14ac:dyDescent="0.2">
      <c r="A21122" t="s">
        <v>35</v>
      </c>
      <c r="B21122" t="s">
        <v>142</v>
      </c>
      <c r="C21122">
        <v>1</v>
      </c>
      <c r="D21122">
        <v>42</v>
      </c>
      <c r="E21122">
        <v>5</v>
      </c>
    </row>
    <row r="21123" spans="1:5" x14ac:dyDescent="0.2">
      <c r="A21123" t="s">
        <v>35</v>
      </c>
      <c r="B21123" t="s">
        <v>142</v>
      </c>
      <c r="C21123">
        <v>10</v>
      </c>
      <c r="D21123">
        <v>40</v>
      </c>
      <c r="E21123">
        <v>5</v>
      </c>
    </row>
    <row r="21124" spans="1:5" x14ac:dyDescent="0.2">
      <c r="A21124" t="s">
        <v>35</v>
      </c>
      <c r="B21124" t="s">
        <v>142</v>
      </c>
      <c r="C21124">
        <v>2</v>
      </c>
      <c r="D21124">
        <v>36</v>
      </c>
      <c r="E21124">
        <v>5</v>
      </c>
    </row>
    <row r="21125" spans="1:5" x14ac:dyDescent="0.2">
      <c r="A21125" t="s">
        <v>35</v>
      </c>
      <c r="B21125" t="s">
        <v>142</v>
      </c>
      <c r="C21125">
        <v>3</v>
      </c>
      <c r="D21125">
        <v>38</v>
      </c>
      <c r="E21125">
        <v>4</v>
      </c>
    </row>
    <row r="21126" spans="1:5" x14ac:dyDescent="0.2">
      <c r="A21126" t="s">
        <v>35</v>
      </c>
      <c r="B21126" t="s">
        <v>142</v>
      </c>
      <c r="C21126">
        <v>4</v>
      </c>
      <c r="D21126">
        <v>36</v>
      </c>
      <c r="E21126">
        <v>4</v>
      </c>
    </row>
    <row r="21127" spans="1:5" x14ac:dyDescent="0.2">
      <c r="A21127" t="s">
        <v>35</v>
      </c>
      <c r="B21127" t="s">
        <v>142</v>
      </c>
      <c r="C21127">
        <v>5</v>
      </c>
      <c r="D21127">
        <v>40</v>
      </c>
      <c r="E21127">
        <v>5</v>
      </c>
    </row>
    <row r="21128" spans="1:5" x14ac:dyDescent="0.2">
      <c r="A21128" t="s">
        <v>35</v>
      </c>
      <c r="B21128" t="s">
        <v>142</v>
      </c>
      <c r="C21128">
        <v>6</v>
      </c>
      <c r="D21128">
        <v>39</v>
      </c>
      <c r="E21128">
        <v>4</v>
      </c>
    </row>
    <row r="21129" spans="1:5" x14ac:dyDescent="0.2">
      <c r="A21129" t="s">
        <v>35</v>
      </c>
      <c r="B21129" t="s">
        <v>142</v>
      </c>
      <c r="C21129">
        <v>7</v>
      </c>
      <c r="D21129">
        <v>40</v>
      </c>
      <c r="E21129">
        <v>5</v>
      </c>
    </row>
    <row r="21130" spans="1:5" x14ac:dyDescent="0.2">
      <c r="A21130" t="s">
        <v>35</v>
      </c>
      <c r="B21130" t="s">
        <v>142</v>
      </c>
      <c r="C21130">
        <v>8</v>
      </c>
      <c r="D21130">
        <v>44</v>
      </c>
      <c r="E21130">
        <v>5</v>
      </c>
    </row>
    <row r="21131" spans="1:5" x14ac:dyDescent="0.2">
      <c r="A21131" t="s">
        <v>35</v>
      </c>
      <c r="B21131" t="s">
        <v>142</v>
      </c>
      <c r="C21131">
        <v>9</v>
      </c>
      <c r="D21131">
        <v>40</v>
      </c>
      <c r="E21131">
        <v>4</v>
      </c>
    </row>
    <row r="21132" spans="1:5" x14ac:dyDescent="0.2">
      <c r="A21132" t="s">
        <v>35</v>
      </c>
      <c r="B21132" t="s">
        <v>143</v>
      </c>
      <c r="C21132">
        <v>1</v>
      </c>
      <c r="D21132">
        <v>64</v>
      </c>
      <c r="E21132">
        <v>4</v>
      </c>
    </row>
    <row r="21133" spans="1:5" x14ac:dyDescent="0.2">
      <c r="A21133" t="s">
        <v>35</v>
      </c>
      <c r="B21133" t="s">
        <v>143</v>
      </c>
      <c r="C21133">
        <v>10</v>
      </c>
      <c r="D21133">
        <v>71</v>
      </c>
      <c r="E21133">
        <v>5</v>
      </c>
    </row>
    <row r="21134" spans="1:5" x14ac:dyDescent="0.2">
      <c r="A21134" t="s">
        <v>35</v>
      </c>
      <c r="B21134" t="s">
        <v>143</v>
      </c>
      <c r="C21134">
        <v>2</v>
      </c>
      <c r="D21134">
        <v>58</v>
      </c>
      <c r="E21134">
        <v>4</v>
      </c>
    </row>
    <row r="21135" spans="1:5" x14ac:dyDescent="0.2">
      <c r="A21135" t="s">
        <v>35</v>
      </c>
      <c r="B21135" t="s">
        <v>143</v>
      </c>
      <c r="C21135">
        <v>3</v>
      </c>
      <c r="D21135">
        <v>71</v>
      </c>
      <c r="E21135">
        <v>4</v>
      </c>
    </row>
    <row r="21136" spans="1:5" x14ac:dyDescent="0.2">
      <c r="A21136" t="s">
        <v>35</v>
      </c>
      <c r="B21136" t="s">
        <v>143</v>
      </c>
      <c r="C21136">
        <v>4</v>
      </c>
      <c r="D21136">
        <v>56</v>
      </c>
      <c r="E21136">
        <v>4</v>
      </c>
    </row>
    <row r="21137" spans="1:5" x14ac:dyDescent="0.2">
      <c r="A21137" t="s">
        <v>35</v>
      </c>
      <c r="B21137" t="s">
        <v>143</v>
      </c>
      <c r="C21137">
        <v>5</v>
      </c>
      <c r="D21137">
        <v>68</v>
      </c>
      <c r="E21137">
        <v>4</v>
      </c>
    </row>
    <row r="21138" spans="1:5" x14ac:dyDescent="0.2">
      <c r="A21138" t="s">
        <v>35</v>
      </c>
      <c r="B21138" t="s">
        <v>143</v>
      </c>
      <c r="C21138">
        <v>6</v>
      </c>
      <c r="D21138">
        <v>56</v>
      </c>
      <c r="E21138">
        <v>4</v>
      </c>
    </row>
    <row r="21139" spans="1:5" x14ac:dyDescent="0.2">
      <c r="A21139" t="s">
        <v>35</v>
      </c>
      <c r="B21139" t="s">
        <v>143</v>
      </c>
      <c r="C21139">
        <v>7</v>
      </c>
      <c r="D21139">
        <v>65</v>
      </c>
      <c r="E21139">
        <v>5</v>
      </c>
    </row>
    <row r="21140" spans="1:5" x14ac:dyDescent="0.2">
      <c r="A21140" t="s">
        <v>35</v>
      </c>
      <c r="B21140" t="s">
        <v>143</v>
      </c>
      <c r="C21140">
        <v>8</v>
      </c>
      <c r="D21140">
        <v>71</v>
      </c>
      <c r="E21140">
        <v>4</v>
      </c>
    </row>
    <row r="21141" spans="1:5" x14ac:dyDescent="0.2">
      <c r="A21141" t="s">
        <v>35</v>
      </c>
      <c r="B21141" t="s">
        <v>143</v>
      </c>
      <c r="C21141">
        <v>9</v>
      </c>
      <c r="D21141">
        <v>64</v>
      </c>
      <c r="E21141">
        <v>4</v>
      </c>
    </row>
    <row r="21142" spans="1:5" x14ac:dyDescent="0.2">
      <c r="A21142" t="s">
        <v>35</v>
      </c>
      <c r="B21142" t="s">
        <v>144</v>
      </c>
      <c r="C21142">
        <v>1</v>
      </c>
      <c r="D21142">
        <v>41</v>
      </c>
      <c r="E21142">
        <v>8</v>
      </c>
    </row>
    <row r="21143" spans="1:5" x14ac:dyDescent="0.2">
      <c r="A21143" t="s">
        <v>35</v>
      </c>
      <c r="B21143" t="s">
        <v>144</v>
      </c>
      <c r="C21143">
        <v>10</v>
      </c>
      <c r="D21143">
        <v>40</v>
      </c>
      <c r="E21143">
        <v>5</v>
      </c>
    </row>
    <row r="21144" spans="1:5" x14ac:dyDescent="0.2">
      <c r="A21144" t="s">
        <v>35</v>
      </c>
      <c r="B21144" t="s">
        <v>144</v>
      </c>
      <c r="C21144">
        <v>2</v>
      </c>
      <c r="D21144">
        <v>36</v>
      </c>
      <c r="E21144">
        <v>12</v>
      </c>
    </row>
    <row r="21145" spans="1:5" x14ac:dyDescent="0.2">
      <c r="A21145" t="s">
        <v>35</v>
      </c>
      <c r="B21145" t="s">
        <v>144</v>
      </c>
      <c r="C21145">
        <v>3</v>
      </c>
      <c r="D21145">
        <v>38</v>
      </c>
      <c r="E21145">
        <v>4</v>
      </c>
    </row>
    <row r="21146" spans="1:5" x14ac:dyDescent="0.2">
      <c r="A21146" t="s">
        <v>35</v>
      </c>
      <c r="B21146" t="s">
        <v>144</v>
      </c>
      <c r="C21146">
        <v>4</v>
      </c>
      <c r="D21146">
        <v>36</v>
      </c>
      <c r="E21146">
        <v>5</v>
      </c>
    </row>
    <row r="21147" spans="1:5" x14ac:dyDescent="0.2">
      <c r="A21147" t="s">
        <v>35</v>
      </c>
      <c r="B21147" t="s">
        <v>144</v>
      </c>
      <c r="C21147">
        <v>5</v>
      </c>
      <c r="D21147">
        <v>40</v>
      </c>
      <c r="E21147">
        <v>5</v>
      </c>
    </row>
    <row r="21148" spans="1:5" x14ac:dyDescent="0.2">
      <c r="A21148" t="s">
        <v>35</v>
      </c>
      <c r="B21148" t="s">
        <v>144</v>
      </c>
      <c r="C21148">
        <v>6</v>
      </c>
      <c r="D21148">
        <v>39</v>
      </c>
      <c r="E21148">
        <v>9</v>
      </c>
    </row>
    <row r="21149" spans="1:5" x14ac:dyDescent="0.2">
      <c r="A21149" t="s">
        <v>35</v>
      </c>
      <c r="B21149" t="s">
        <v>144</v>
      </c>
      <c r="C21149">
        <v>7</v>
      </c>
      <c r="D21149">
        <v>40</v>
      </c>
      <c r="E21149">
        <v>5</v>
      </c>
    </row>
    <row r="21150" spans="1:5" x14ac:dyDescent="0.2">
      <c r="A21150" t="s">
        <v>35</v>
      </c>
      <c r="B21150" t="s">
        <v>144</v>
      </c>
      <c r="C21150">
        <v>8</v>
      </c>
      <c r="D21150">
        <v>43</v>
      </c>
      <c r="E21150">
        <v>5</v>
      </c>
    </row>
    <row r="21151" spans="1:5" x14ac:dyDescent="0.2">
      <c r="A21151" t="s">
        <v>35</v>
      </c>
      <c r="B21151" t="s">
        <v>144</v>
      </c>
      <c r="C21151">
        <v>9</v>
      </c>
      <c r="D21151">
        <v>39</v>
      </c>
      <c r="E21151">
        <v>11</v>
      </c>
    </row>
    <row r="21152" spans="1:5" x14ac:dyDescent="0.2">
      <c r="A21152" t="s">
        <v>35</v>
      </c>
      <c r="B21152" t="s">
        <v>145</v>
      </c>
      <c r="C21152">
        <v>1</v>
      </c>
      <c r="D21152">
        <v>63</v>
      </c>
      <c r="E21152">
        <v>4</v>
      </c>
    </row>
    <row r="21153" spans="1:5" x14ac:dyDescent="0.2">
      <c r="A21153" t="s">
        <v>35</v>
      </c>
      <c r="B21153" t="s">
        <v>145</v>
      </c>
      <c r="C21153">
        <v>10</v>
      </c>
      <c r="D21153">
        <v>69</v>
      </c>
      <c r="E21153">
        <v>4</v>
      </c>
    </row>
    <row r="21154" spans="1:5" x14ac:dyDescent="0.2">
      <c r="A21154" t="s">
        <v>35</v>
      </c>
      <c r="B21154" t="s">
        <v>145</v>
      </c>
      <c r="C21154">
        <v>2</v>
      </c>
      <c r="D21154">
        <v>50</v>
      </c>
      <c r="E21154">
        <v>4</v>
      </c>
    </row>
    <row r="21155" spans="1:5" x14ac:dyDescent="0.2">
      <c r="A21155" t="s">
        <v>35</v>
      </c>
      <c r="B21155" t="s">
        <v>145</v>
      </c>
      <c r="C21155">
        <v>3</v>
      </c>
      <c r="D21155">
        <v>60</v>
      </c>
      <c r="E21155">
        <v>5</v>
      </c>
    </row>
    <row r="21156" spans="1:5" x14ac:dyDescent="0.2">
      <c r="A21156" t="s">
        <v>35</v>
      </c>
      <c r="B21156" t="s">
        <v>145</v>
      </c>
      <c r="C21156">
        <v>4</v>
      </c>
      <c r="D21156">
        <v>48</v>
      </c>
      <c r="E21156">
        <v>4</v>
      </c>
    </row>
    <row r="21157" spans="1:5" x14ac:dyDescent="0.2">
      <c r="A21157" t="s">
        <v>35</v>
      </c>
      <c r="B21157" t="s">
        <v>145</v>
      </c>
      <c r="C21157">
        <v>5</v>
      </c>
      <c r="D21157">
        <v>58</v>
      </c>
      <c r="E21157">
        <v>5</v>
      </c>
    </row>
    <row r="21158" spans="1:5" x14ac:dyDescent="0.2">
      <c r="A21158" t="s">
        <v>35</v>
      </c>
      <c r="B21158" t="s">
        <v>145</v>
      </c>
      <c r="C21158">
        <v>6</v>
      </c>
      <c r="D21158">
        <v>51</v>
      </c>
      <c r="E21158">
        <v>5</v>
      </c>
    </row>
    <row r="21159" spans="1:5" x14ac:dyDescent="0.2">
      <c r="A21159" t="s">
        <v>35</v>
      </c>
      <c r="B21159" t="s">
        <v>145</v>
      </c>
      <c r="C21159">
        <v>7</v>
      </c>
      <c r="D21159">
        <v>59</v>
      </c>
      <c r="E21159">
        <v>5</v>
      </c>
    </row>
    <row r="21160" spans="1:5" x14ac:dyDescent="0.2">
      <c r="A21160" t="s">
        <v>35</v>
      </c>
      <c r="B21160" t="s">
        <v>145</v>
      </c>
      <c r="C21160">
        <v>8</v>
      </c>
      <c r="D21160">
        <v>64</v>
      </c>
      <c r="E21160">
        <v>6</v>
      </c>
    </row>
    <row r="21161" spans="1:5" x14ac:dyDescent="0.2">
      <c r="A21161" t="s">
        <v>35</v>
      </c>
      <c r="B21161" t="s">
        <v>145</v>
      </c>
      <c r="C21161">
        <v>9</v>
      </c>
      <c r="D21161">
        <v>51</v>
      </c>
      <c r="E21161">
        <v>5</v>
      </c>
    </row>
    <row r="21162" spans="1:5" x14ac:dyDescent="0.2">
      <c r="A21162" t="s">
        <v>35</v>
      </c>
      <c r="B21162" t="s">
        <v>146</v>
      </c>
      <c r="C21162">
        <v>1</v>
      </c>
      <c r="D21162">
        <v>46</v>
      </c>
      <c r="E21162">
        <v>5</v>
      </c>
    </row>
    <row r="21163" spans="1:5" x14ac:dyDescent="0.2">
      <c r="A21163" t="s">
        <v>35</v>
      </c>
      <c r="B21163" t="s">
        <v>146</v>
      </c>
      <c r="C21163">
        <v>10</v>
      </c>
      <c r="D21163">
        <v>63</v>
      </c>
      <c r="E21163">
        <v>5</v>
      </c>
    </row>
    <row r="21164" spans="1:5" x14ac:dyDescent="0.2">
      <c r="A21164" t="s">
        <v>35</v>
      </c>
      <c r="B21164" t="s">
        <v>146</v>
      </c>
      <c r="C21164">
        <v>2</v>
      </c>
      <c r="D21164">
        <v>48</v>
      </c>
      <c r="E21164">
        <v>5</v>
      </c>
    </row>
    <row r="21165" spans="1:5" x14ac:dyDescent="0.2">
      <c r="A21165" t="s">
        <v>35</v>
      </c>
      <c r="B21165" t="s">
        <v>146</v>
      </c>
      <c r="C21165">
        <v>3</v>
      </c>
      <c r="D21165">
        <v>49</v>
      </c>
      <c r="E21165">
        <v>4</v>
      </c>
    </row>
    <row r="21166" spans="1:5" x14ac:dyDescent="0.2">
      <c r="A21166" t="s">
        <v>35</v>
      </c>
      <c r="B21166" t="s">
        <v>146</v>
      </c>
      <c r="C21166">
        <v>4</v>
      </c>
      <c r="D21166">
        <v>45</v>
      </c>
      <c r="E21166">
        <v>4</v>
      </c>
    </row>
    <row r="21167" spans="1:5" x14ac:dyDescent="0.2">
      <c r="A21167" t="s">
        <v>35</v>
      </c>
      <c r="B21167" t="s">
        <v>146</v>
      </c>
      <c r="C21167">
        <v>5</v>
      </c>
      <c r="D21167">
        <v>46</v>
      </c>
      <c r="E21167">
        <v>5</v>
      </c>
    </row>
    <row r="21168" spans="1:5" x14ac:dyDescent="0.2">
      <c r="A21168" t="s">
        <v>35</v>
      </c>
      <c r="B21168" t="s">
        <v>146</v>
      </c>
      <c r="C21168">
        <v>6</v>
      </c>
      <c r="D21168">
        <v>49</v>
      </c>
      <c r="E21168">
        <v>5</v>
      </c>
    </row>
    <row r="21169" spans="1:5" x14ac:dyDescent="0.2">
      <c r="A21169" t="s">
        <v>35</v>
      </c>
      <c r="B21169" t="s">
        <v>146</v>
      </c>
      <c r="C21169">
        <v>7</v>
      </c>
      <c r="D21169">
        <v>56</v>
      </c>
      <c r="E21169">
        <v>4</v>
      </c>
    </row>
    <row r="21170" spans="1:5" x14ac:dyDescent="0.2">
      <c r="A21170" t="s">
        <v>35</v>
      </c>
      <c r="B21170" t="s">
        <v>146</v>
      </c>
      <c r="C21170">
        <v>8</v>
      </c>
      <c r="D21170">
        <v>58</v>
      </c>
      <c r="E21170">
        <v>4</v>
      </c>
    </row>
    <row r="21171" spans="1:5" x14ac:dyDescent="0.2">
      <c r="A21171" t="s">
        <v>35</v>
      </c>
      <c r="B21171" t="s">
        <v>146</v>
      </c>
      <c r="C21171">
        <v>9</v>
      </c>
      <c r="D21171">
        <v>46</v>
      </c>
      <c r="E21171">
        <v>5</v>
      </c>
    </row>
    <row r="21172" spans="1:5" x14ac:dyDescent="0.2">
      <c r="A21172" t="s">
        <v>35</v>
      </c>
      <c r="B21172" t="s">
        <v>147</v>
      </c>
      <c r="C21172">
        <v>1</v>
      </c>
      <c r="D21172">
        <v>46</v>
      </c>
      <c r="E21172">
        <v>4</v>
      </c>
    </row>
    <row r="21173" spans="1:5" x14ac:dyDescent="0.2">
      <c r="A21173" t="s">
        <v>35</v>
      </c>
      <c r="B21173" t="s">
        <v>147</v>
      </c>
      <c r="C21173">
        <v>10</v>
      </c>
      <c r="D21173">
        <v>50</v>
      </c>
      <c r="E21173">
        <v>4</v>
      </c>
    </row>
    <row r="21174" spans="1:5" x14ac:dyDescent="0.2">
      <c r="A21174" t="s">
        <v>35</v>
      </c>
      <c r="B21174" t="s">
        <v>147</v>
      </c>
      <c r="C21174">
        <v>2</v>
      </c>
      <c r="D21174">
        <v>38</v>
      </c>
      <c r="E21174">
        <v>4</v>
      </c>
    </row>
    <row r="21175" spans="1:5" x14ac:dyDescent="0.2">
      <c r="A21175" t="s">
        <v>35</v>
      </c>
      <c r="B21175" t="s">
        <v>147</v>
      </c>
      <c r="C21175">
        <v>3</v>
      </c>
      <c r="D21175">
        <v>49</v>
      </c>
      <c r="E21175">
        <v>4</v>
      </c>
    </row>
    <row r="21176" spans="1:5" x14ac:dyDescent="0.2">
      <c r="A21176" t="s">
        <v>35</v>
      </c>
      <c r="B21176" t="s">
        <v>147</v>
      </c>
      <c r="C21176">
        <v>4</v>
      </c>
      <c r="D21176">
        <v>42</v>
      </c>
      <c r="E21176">
        <v>4</v>
      </c>
    </row>
    <row r="21177" spans="1:5" x14ac:dyDescent="0.2">
      <c r="A21177" t="s">
        <v>35</v>
      </c>
      <c r="B21177" t="s">
        <v>147</v>
      </c>
      <c r="C21177">
        <v>5</v>
      </c>
      <c r="D21177">
        <v>45</v>
      </c>
      <c r="E21177">
        <v>5</v>
      </c>
    </row>
    <row r="21178" spans="1:5" x14ac:dyDescent="0.2">
      <c r="A21178" t="s">
        <v>35</v>
      </c>
      <c r="B21178" t="s">
        <v>147</v>
      </c>
      <c r="C21178">
        <v>6</v>
      </c>
      <c r="D21178">
        <v>47</v>
      </c>
      <c r="E21178">
        <v>5</v>
      </c>
    </row>
    <row r="21179" spans="1:5" x14ac:dyDescent="0.2">
      <c r="A21179" t="s">
        <v>35</v>
      </c>
      <c r="B21179" t="s">
        <v>147</v>
      </c>
      <c r="C21179">
        <v>7</v>
      </c>
      <c r="D21179">
        <v>50</v>
      </c>
      <c r="E21179">
        <v>5</v>
      </c>
    </row>
    <row r="21180" spans="1:5" x14ac:dyDescent="0.2">
      <c r="A21180" t="s">
        <v>35</v>
      </c>
      <c r="B21180" t="s">
        <v>147</v>
      </c>
      <c r="C21180">
        <v>8</v>
      </c>
      <c r="D21180">
        <v>49</v>
      </c>
      <c r="E21180">
        <v>6</v>
      </c>
    </row>
    <row r="21181" spans="1:5" x14ac:dyDescent="0.2">
      <c r="A21181" t="s">
        <v>35</v>
      </c>
      <c r="B21181" t="s">
        <v>147</v>
      </c>
      <c r="C21181">
        <v>9</v>
      </c>
      <c r="D21181">
        <v>45</v>
      </c>
      <c r="E21181">
        <v>5</v>
      </c>
    </row>
    <row r="21182" spans="1:5" x14ac:dyDescent="0.2">
      <c r="A21182" t="s">
        <v>35</v>
      </c>
      <c r="B21182" t="s">
        <v>148</v>
      </c>
      <c r="C21182">
        <v>1</v>
      </c>
      <c r="D21182">
        <v>43</v>
      </c>
      <c r="E21182">
        <v>5</v>
      </c>
    </row>
    <row r="21183" spans="1:5" x14ac:dyDescent="0.2">
      <c r="A21183" t="s">
        <v>35</v>
      </c>
      <c r="B21183" t="s">
        <v>148</v>
      </c>
      <c r="C21183">
        <v>10</v>
      </c>
      <c r="D21183">
        <v>39</v>
      </c>
      <c r="E21183">
        <v>5</v>
      </c>
    </row>
    <row r="21184" spans="1:5" x14ac:dyDescent="0.2">
      <c r="A21184" t="s">
        <v>35</v>
      </c>
      <c r="B21184" t="s">
        <v>148</v>
      </c>
      <c r="C21184">
        <v>2</v>
      </c>
      <c r="D21184">
        <v>34</v>
      </c>
      <c r="E21184">
        <v>5</v>
      </c>
    </row>
    <row r="21185" spans="1:5" x14ac:dyDescent="0.2">
      <c r="A21185" t="s">
        <v>35</v>
      </c>
      <c r="B21185" t="s">
        <v>148</v>
      </c>
      <c r="C21185">
        <v>3</v>
      </c>
      <c r="D21185">
        <v>35</v>
      </c>
      <c r="E21185">
        <v>5</v>
      </c>
    </row>
    <row r="21186" spans="1:5" x14ac:dyDescent="0.2">
      <c r="A21186" t="s">
        <v>35</v>
      </c>
      <c r="B21186" t="s">
        <v>148</v>
      </c>
      <c r="C21186">
        <v>4</v>
      </c>
      <c r="D21186">
        <v>37</v>
      </c>
      <c r="E21186">
        <v>5</v>
      </c>
    </row>
    <row r="21187" spans="1:5" x14ac:dyDescent="0.2">
      <c r="A21187" t="s">
        <v>35</v>
      </c>
      <c r="B21187" t="s">
        <v>148</v>
      </c>
      <c r="C21187">
        <v>5</v>
      </c>
      <c r="D21187">
        <v>41</v>
      </c>
      <c r="E21187">
        <v>5</v>
      </c>
    </row>
    <row r="21188" spans="1:5" x14ac:dyDescent="0.2">
      <c r="A21188" t="s">
        <v>35</v>
      </c>
      <c r="B21188" t="s">
        <v>148</v>
      </c>
      <c r="C21188">
        <v>6</v>
      </c>
      <c r="D21188">
        <v>37</v>
      </c>
      <c r="E21188">
        <v>6</v>
      </c>
    </row>
    <row r="21189" spans="1:5" x14ac:dyDescent="0.2">
      <c r="A21189" t="s">
        <v>35</v>
      </c>
      <c r="B21189" t="s">
        <v>148</v>
      </c>
      <c r="C21189">
        <v>7</v>
      </c>
      <c r="D21189">
        <v>40</v>
      </c>
      <c r="E21189">
        <v>5</v>
      </c>
    </row>
    <row r="21190" spans="1:5" x14ac:dyDescent="0.2">
      <c r="A21190" t="s">
        <v>35</v>
      </c>
      <c r="B21190" t="s">
        <v>148</v>
      </c>
      <c r="C21190">
        <v>8</v>
      </c>
      <c r="D21190">
        <v>38</v>
      </c>
      <c r="E21190">
        <v>5</v>
      </c>
    </row>
    <row r="21191" spans="1:5" x14ac:dyDescent="0.2">
      <c r="A21191" t="s">
        <v>35</v>
      </c>
      <c r="B21191" t="s">
        <v>148</v>
      </c>
      <c r="C21191">
        <v>9</v>
      </c>
      <c r="D21191">
        <v>43</v>
      </c>
      <c r="E21191">
        <v>5</v>
      </c>
    </row>
    <row r="21192" spans="1:5" x14ac:dyDescent="0.2">
      <c r="A21192" t="s">
        <v>35</v>
      </c>
      <c r="B21192" t="s">
        <v>149</v>
      </c>
      <c r="C21192">
        <v>1</v>
      </c>
      <c r="D21192">
        <v>43</v>
      </c>
      <c r="E21192">
        <v>5</v>
      </c>
    </row>
    <row r="21193" spans="1:5" x14ac:dyDescent="0.2">
      <c r="A21193" t="s">
        <v>35</v>
      </c>
      <c r="B21193" t="s">
        <v>149</v>
      </c>
      <c r="C21193">
        <v>10</v>
      </c>
      <c r="D21193">
        <v>39</v>
      </c>
      <c r="E21193">
        <v>5</v>
      </c>
    </row>
    <row r="21194" spans="1:5" x14ac:dyDescent="0.2">
      <c r="A21194" t="s">
        <v>35</v>
      </c>
      <c r="B21194" t="s">
        <v>149</v>
      </c>
      <c r="C21194">
        <v>2</v>
      </c>
      <c r="D21194">
        <v>34</v>
      </c>
      <c r="E21194">
        <v>5</v>
      </c>
    </row>
    <row r="21195" spans="1:5" x14ac:dyDescent="0.2">
      <c r="A21195" t="s">
        <v>35</v>
      </c>
      <c r="B21195" t="s">
        <v>149</v>
      </c>
      <c r="C21195">
        <v>3</v>
      </c>
      <c r="D21195">
        <v>34</v>
      </c>
      <c r="E21195">
        <v>4</v>
      </c>
    </row>
    <row r="21196" spans="1:5" x14ac:dyDescent="0.2">
      <c r="A21196" t="s">
        <v>35</v>
      </c>
      <c r="B21196" t="s">
        <v>149</v>
      </c>
      <c r="C21196">
        <v>4</v>
      </c>
      <c r="D21196">
        <v>37</v>
      </c>
      <c r="E21196">
        <v>5</v>
      </c>
    </row>
    <row r="21197" spans="1:5" x14ac:dyDescent="0.2">
      <c r="A21197" t="s">
        <v>35</v>
      </c>
      <c r="B21197" t="s">
        <v>149</v>
      </c>
      <c r="C21197">
        <v>5</v>
      </c>
      <c r="D21197">
        <v>41</v>
      </c>
      <c r="E21197">
        <v>5</v>
      </c>
    </row>
    <row r="21198" spans="1:5" x14ac:dyDescent="0.2">
      <c r="A21198" t="s">
        <v>35</v>
      </c>
      <c r="B21198" t="s">
        <v>149</v>
      </c>
      <c r="C21198">
        <v>6</v>
      </c>
      <c r="D21198">
        <v>36</v>
      </c>
      <c r="E21198">
        <v>5</v>
      </c>
    </row>
    <row r="21199" spans="1:5" x14ac:dyDescent="0.2">
      <c r="A21199" t="s">
        <v>35</v>
      </c>
      <c r="B21199" t="s">
        <v>149</v>
      </c>
      <c r="C21199">
        <v>7</v>
      </c>
      <c r="D21199">
        <v>38</v>
      </c>
      <c r="E21199">
        <v>5</v>
      </c>
    </row>
    <row r="21200" spans="1:5" x14ac:dyDescent="0.2">
      <c r="A21200" t="s">
        <v>35</v>
      </c>
      <c r="B21200" t="s">
        <v>149</v>
      </c>
      <c r="C21200">
        <v>8</v>
      </c>
      <c r="D21200">
        <v>38</v>
      </c>
      <c r="E21200">
        <v>12</v>
      </c>
    </row>
    <row r="21201" spans="1:5" x14ac:dyDescent="0.2">
      <c r="A21201" t="s">
        <v>35</v>
      </c>
      <c r="B21201" t="s">
        <v>149</v>
      </c>
      <c r="C21201">
        <v>9</v>
      </c>
      <c r="D21201">
        <v>43</v>
      </c>
      <c r="E21201">
        <v>5</v>
      </c>
    </row>
    <row r="21202" spans="1:5" x14ac:dyDescent="0.2">
      <c r="A21202" t="s">
        <v>35</v>
      </c>
      <c r="B21202" t="s">
        <v>150</v>
      </c>
      <c r="C21202">
        <v>1</v>
      </c>
      <c r="D21202">
        <v>42</v>
      </c>
      <c r="E21202">
        <v>5</v>
      </c>
    </row>
    <row r="21203" spans="1:5" x14ac:dyDescent="0.2">
      <c r="A21203" t="s">
        <v>35</v>
      </c>
      <c r="B21203" t="s">
        <v>150</v>
      </c>
      <c r="C21203">
        <v>10</v>
      </c>
      <c r="D21203">
        <v>39</v>
      </c>
      <c r="E21203">
        <v>5</v>
      </c>
    </row>
    <row r="21204" spans="1:5" x14ac:dyDescent="0.2">
      <c r="A21204" t="s">
        <v>35</v>
      </c>
      <c r="B21204" t="s">
        <v>150</v>
      </c>
      <c r="C21204">
        <v>2</v>
      </c>
      <c r="D21204">
        <v>34</v>
      </c>
      <c r="E21204">
        <v>5</v>
      </c>
    </row>
    <row r="21205" spans="1:5" x14ac:dyDescent="0.2">
      <c r="A21205" t="s">
        <v>35</v>
      </c>
      <c r="B21205" t="s">
        <v>150</v>
      </c>
      <c r="C21205">
        <v>3</v>
      </c>
      <c r="D21205">
        <v>34</v>
      </c>
      <c r="E21205">
        <v>5</v>
      </c>
    </row>
    <row r="21206" spans="1:5" x14ac:dyDescent="0.2">
      <c r="A21206" t="s">
        <v>35</v>
      </c>
      <c r="B21206" t="s">
        <v>150</v>
      </c>
      <c r="C21206">
        <v>4</v>
      </c>
      <c r="D21206">
        <v>38</v>
      </c>
      <c r="E21206">
        <v>8</v>
      </c>
    </row>
    <row r="21207" spans="1:5" x14ac:dyDescent="0.2">
      <c r="A21207" t="s">
        <v>35</v>
      </c>
      <c r="B21207" t="s">
        <v>150</v>
      </c>
      <c r="C21207">
        <v>5</v>
      </c>
      <c r="D21207">
        <v>40</v>
      </c>
      <c r="E21207">
        <v>5</v>
      </c>
    </row>
    <row r="21208" spans="1:5" x14ac:dyDescent="0.2">
      <c r="A21208" t="s">
        <v>35</v>
      </c>
      <c r="B21208" t="s">
        <v>150</v>
      </c>
      <c r="C21208">
        <v>6</v>
      </c>
      <c r="D21208">
        <v>36</v>
      </c>
      <c r="E21208">
        <v>5</v>
      </c>
    </row>
    <row r="21209" spans="1:5" x14ac:dyDescent="0.2">
      <c r="A21209" t="s">
        <v>35</v>
      </c>
      <c r="B21209" t="s">
        <v>150</v>
      </c>
      <c r="C21209">
        <v>7</v>
      </c>
      <c r="D21209">
        <v>38</v>
      </c>
      <c r="E21209">
        <v>8</v>
      </c>
    </row>
    <row r="21210" spans="1:5" x14ac:dyDescent="0.2">
      <c r="A21210" t="s">
        <v>35</v>
      </c>
      <c r="B21210" t="s">
        <v>150</v>
      </c>
      <c r="C21210">
        <v>8</v>
      </c>
      <c r="D21210">
        <v>38</v>
      </c>
      <c r="E21210">
        <v>5</v>
      </c>
    </row>
    <row r="21211" spans="1:5" x14ac:dyDescent="0.2">
      <c r="A21211" t="s">
        <v>35</v>
      </c>
      <c r="B21211" t="s">
        <v>150</v>
      </c>
      <c r="C21211">
        <v>9</v>
      </c>
      <c r="D21211">
        <v>41</v>
      </c>
      <c r="E21211">
        <v>5</v>
      </c>
    </row>
    <row r="21212" spans="1:5" x14ac:dyDescent="0.2">
      <c r="A21212" t="s">
        <v>35</v>
      </c>
      <c r="B21212" t="s">
        <v>151</v>
      </c>
      <c r="C21212">
        <v>1</v>
      </c>
      <c r="D21212">
        <v>46</v>
      </c>
      <c r="E21212">
        <v>9</v>
      </c>
    </row>
    <row r="21213" spans="1:5" x14ac:dyDescent="0.2">
      <c r="A21213" t="s">
        <v>35</v>
      </c>
      <c r="B21213" t="s">
        <v>151</v>
      </c>
      <c r="C21213">
        <v>10</v>
      </c>
      <c r="D21213">
        <v>42</v>
      </c>
      <c r="E21213">
        <v>5</v>
      </c>
    </row>
    <row r="21214" spans="1:5" x14ac:dyDescent="0.2">
      <c r="A21214" t="s">
        <v>35</v>
      </c>
      <c r="B21214" t="s">
        <v>151</v>
      </c>
      <c r="C21214">
        <v>2</v>
      </c>
      <c r="D21214">
        <v>36</v>
      </c>
      <c r="E21214">
        <v>5</v>
      </c>
    </row>
    <row r="21215" spans="1:5" x14ac:dyDescent="0.2">
      <c r="A21215" t="s">
        <v>35</v>
      </c>
      <c r="B21215" t="s">
        <v>151</v>
      </c>
      <c r="C21215">
        <v>3</v>
      </c>
      <c r="D21215">
        <v>40</v>
      </c>
      <c r="E21215">
        <v>8</v>
      </c>
    </row>
    <row r="21216" spans="1:5" x14ac:dyDescent="0.2">
      <c r="A21216" t="s">
        <v>35</v>
      </c>
      <c r="B21216" t="s">
        <v>151</v>
      </c>
      <c r="C21216">
        <v>4</v>
      </c>
      <c r="D21216">
        <v>38</v>
      </c>
      <c r="E21216">
        <v>5</v>
      </c>
    </row>
    <row r="21217" spans="1:5" x14ac:dyDescent="0.2">
      <c r="A21217" t="s">
        <v>35</v>
      </c>
      <c r="B21217" t="s">
        <v>151</v>
      </c>
      <c r="C21217">
        <v>5</v>
      </c>
      <c r="D21217">
        <v>46</v>
      </c>
      <c r="E21217">
        <v>5</v>
      </c>
    </row>
    <row r="21218" spans="1:5" x14ac:dyDescent="0.2">
      <c r="A21218" t="s">
        <v>35</v>
      </c>
      <c r="B21218" t="s">
        <v>151</v>
      </c>
      <c r="C21218">
        <v>6</v>
      </c>
      <c r="D21218">
        <v>37</v>
      </c>
      <c r="E21218">
        <v>12</v>
      </c>
    </row>
    <row r="21219" spans="1:5" x14ac:dyDescent="0.2">
      <c r="A21219" t="s">
        <v>35</v>
      </c>
      <c r="B21219" t="s">
        <v>151</v>
      </c>
      <c r="C21219">
        <v>7</v>
      </c>
      <c r="D21219">
        <v>48</v>
      </c>
      <c r="E21219">
        <v>6</v>
      </c>
    </row>
    <row r="21220" spans="1:5" x14ac:dyDescent="0.2">
      <c r="A21220" t="s">
        <v>35</v>
      </c>
      <c r="B21220" t="s">
        <v>151</v>
      </c>
      <c r="C21220">
        <v>8</v>
      </c>
      <c r="D21220">
        <v>39</v>
      </c>
      <c r="E21220">
        <v>5</v>
      </c>
    </row>
    <row r="21221" spans="1:5" x14ac:dyDescent="0.2">
      <c r="A21221" t="s">
        <v>35</v>
      </c>
      <c r="B21221" t="s">
        <v>151</v>
      </c>
      <c r="C21221">
        <v>9</v>
      </c>
      <c r="D21221">
        <v>47</v>
      </c>
      <c r="E21221">
        <v>6</v>
      </c>
    </row>
    <row r="21222" spans="1:5" x14ac:dyDescent="0.2">
      <c r="A21222" t="s">
        <v>35</v>
      </c>
      <c r="B21222" t="s">
        <v>152</v>
      </c>
      <c r="C21222">
        <v>1</v>
      </c>
      <c r="D21222">
        <v>44</v>
      </c>
      <c r="E21222">
        <v>5</v>
      </c>
    </row>
    <row r="21223" spans="1:5" x14ac:dyDescent="0.2">
      <c r="A21223" t="s">
        <v>35</v>
      </c>
      <c r="B21223" t="s">
        <v>152</v>
      </c>
      <c r="C21223">
        <v>10</v>
      </c>
      <c r="D21223">
        <v>39</v>
      </c>
      <c r="E21223">
        <v>5</v>
      </c>
    </row>
    <row r="21224" spans="1:5" x14ac:dyDescent="0.2">
      <c r="A21224" t="s">
        <v>35</v>
      </c>
      <c r="B21224" t="s">
        <v>152</v>
      </c>
      <c r="C21224">
        <v>2</v>
      </c>
      <c r="D21224">
        <v>34</v>
      </c>
      <c r="E21224">
        <v>5</v>
      </c>
    </row>
    <row r="21225" spans="1:5" x14ac:dyDescent="0.2">
      <c r="A21225" t="s">
        <v>35</v>
      </c>
      <c r="B21225" t="s">
        <v>152</v>
      </c>
      <c r="C21225">
        <v>3</v>
      </c>
      <c r="D21225">
        <v>34</v>
      </c>
      <c r="E21225">
        <v>12</v>
      </c>
    </row>
    <row r="21226" spans="1:5" x14ac:dyDescent="0.2">
      <c r="A21226" t="s">
        <v>35</v>
      </c>
      <c r="B21226" t="s">
        <v>152</v>
      </c>
      <c r="C21226">
        <v>4</v>
      </c>
      <c r="D21226">
        <v>37</v>
      </c>
      <c r="E21226">
        <v>5</v>
      </c>
    </row>
    <row r="21227" spans="1:5" x14ac:dyDescent="0.2">
      <c r="A21227" t="s">
        <v>35</v>
      </c>
      <c r="B21227" t="s">
        <v>152</v>
      </c>
      <c r="C21227">
        <v>5</v>
      </c>
      <c r="D21227">
        <v>40</v>
      </c>
      <c r="E21227">
        <v>10</v>
      </c>
    </row>
    <row r="21228" spans="1:5" x14ac:dyDescent="0.2">
      <c r="A21228" t="s">
        <v>35</v>
      </c>
      <c r="B21228" t="s">
        <v>152</v>
      </c>
      <c r="C21228">
        <v>6</v>
      </c>
      <c r="D21228">
        <v>36</v>
      </c>
      <c r="E21228">
        <v>5</v>
      </c>
    </row>
    <row r="21229" spans="1:5" x14ac:dyDescent="0.2">
      <c r="A21229" t="s">
        <v>35</v>
      </c>
      <c r="B21229" t="s">
        <v>152</v>
      </c>
      <c r="C21229">
        <v>7</v>
      </c>
      <c r="D21229">
        <v>38</v>
      </c>
      <c r="E21229">
        <v>5</v>
      </c>
    </row>
    <row r="21230" spans="1:5" x14ac:dyDescent="0.2">
      <c r="A21230" t="s">
        <v>35</v>
      </c>
      <c r="B21230" t="s">
        <v>152</v>
      </c>
      <c r="C21230">
        <v>8</v>
      </c>
      <c r="D21230">
        <v>38</v>
      </c>
      <c r="E21230">
        <v>5</v>
      </c>
    </row>
    <row r="21231" spans="1:5" x14ac:dyDescent="0.2">
      <c r="A21231" t="s">
        <v>35</v>
      </c>
      <c r="B21231" t="s">
        <v>152</v>
      </c>
      <c r="C21231">
        <v>9</v>
      </c>
      <c r="D21231">
        <v>40</v>
      </c>
      <c r="E21231">
        <v>5</v>
      </c>
    </row>
    <row r="21232" spans="1:5" x14ac:dyDescent="0.2">
      <c r="A21232" t="s">
        <v>35</v>
      </c>
      <c r="B21232" t="s">
        <v>153</v>
      </c>
      <c r="C21232">
        <v>1</v>
      </c>
      <c r="D21232">
        <v>45</v>
      </c>
      <c r="E21232">
        <v>5</v>
      </c>
    </row>
    <row r="21233" spans="1:5" x14ac:dyDescent="0.2">
      <c r="A21233" t="s">
        <v>35</v>
      </c>
      <c r="B21233" t="s">
        <v>153</v>
      </c>
      <c r="C21233">
        <v>10</v>
      </c>
      <c r="D21233">
        <v>42</v>
      </c>
      <c r="E21233">
        <v>5</v>
      </c>
    </row>
    <row r="21234" spans="1:5" x14ac:dyDescent="0.2">
      <c r="A21234" t="s">
        <v>35</v>
      </c>
      <c r="B21234" t="s">
        <v>153</v>
      </c>
      <c r="C21234">
        <v>2</v>
      </c>
      <c r="D21234">
        <v>35</v>
      </c>
      <c r="E21234">
        <v>5</v>
      </c>
    </row>
    <row r="21235" spans="1:5" x14ac:dyDescent="0.2">
      <c r="A21235" t="s">
        <v>35</v>
      </c>
      <c r="B21235" t="s">
        <v>153</v>
      </c>
      <c r="C21235">
        <v>3</v>
      </c>
      <c r="D21235">
        <v>38</v>
      </c>
      <c r="E21235">
        <v>5</v>
      </c>
    </row>
    <row r="21236" spans="1:5" x14ac:dyDescent="0.2">
      <c r="A21236" t="s">
        <v>35</v>
      </c>
      <c r="B21236" t="s">
        <v>153</v>
      </c>
      <c r="C21236">
        <v>4</v>
      </c>
      <c r="D21236">
        <v>37</v>
      </c>
      <c r="E21236">
        <v>11</v>
      </c>
    </row>
    <row r="21237" spans="1:5" x14ac:dyDescent="0.2">
      <c r="A21237" t="s">
        <v>35</v>
      </c>
      <c r="B21237" t="s">
        <v>153</v>
      </c>
      <c r="C21237">
        <v>5</v>
      </c>
      <c r="D21237">
        <v>41</v>
      </c>
      <c r="E21237">
        <v>5</v>
      </c>
    </row>
    <row r="21238" spans="1:5" x14ac:dyDescent="0.2">
      <c r="A21238" t="s">
        <v>35</v>
      </c>
      <c r="B21238" t="s">
        <v>153</v>
      </c>
      <c r="C21238">
        <v>6</v>
      </c>
      <c r="D21238">
        <v>36</v>
      </c>
      <c r="E21238">
        <v>5</v>
      </c>
    </row>
    <row r="21239" spans="1:5" x14ac:dyDescent="0.2">
      <c r="A21239" t="s">
        <v>35</v>
      </c>
      <c r="B21239" t="s">
        <v>153</v>
      </c>
      <c r="C21239">
        <v>7</v>
      </c>
      <c r="D21239">
        <v>43</v>
      </c>
      <c r="E21239">
        <v>8</v>
      </c>
    </row>
    <row r="21240" spans="1:5" x14ac:dyDescent="0.2">
      <c r="A21240" t="s">
        <v>35</v>
      </c>
      <c r="B21240" t="s">
        <v>153</v>
      </c>
      <c r="C21240">
        <v>8</v>
      </c>
      <c r="D21240">
        <v>38</v>
      </c>
      <c r="E21240">
        <v>5</v>
      </c>
    </row>
    <row r="21241" spans="1:5" x14ac:dyDescent="0.2">
      <c r="A21241" t="s">
        <v>35</v>
      </c>
      <c r="B21241" t="s">
        <v>153</v>
      </c>
      <c r="C21241">
        <v>9</v>
      </c>
      <c r="D21241">
        <v>44</v>
      </c>
      <c r="E21241">
        <v>5</v>
      </c>
    </row>
    <row r="21242" spans="1:5" x14ac:dyDescent="0.2">
      <c r="A21242" t="s">
        <v>35</v>
      </c>
      <c r="B21242" t="s">
        <v>154</v>
      </c>
      <c r="C21242">
        <v>1</v>
      </c>
      <c r="D21242">
        <v>42</v>
      </c>
      <c r="E21242">
        <v>5</v>
      </c>
    </row>
    <row r="21243" spans="1:5" x14ac:dyDescent="0.2">
      <c r="A21243" t="s">
        <v>35</v>
      </c>
      <c r="B21243" t="s">
        <v>154</v>
      </c>
      <c r="C21243">
        <v>10</v>
      </c>
      <c r="D21243">
        <v>39</v>
      </c>
      <c r="E21243">
        <v>4</v>
      </c>
    </row>
    <row r="21244" spans="1:5" x14ac:dyDescent="0.2">
      <c r="A21244" t="s">
        <v>35</v>
      </c>
      <c r="B21244" t="s">
        <v>154</v>
      </c>
      <c r="C21244">
        <v>2</v>
      </c>
      <c r="D21244">
        <v>34</v>
      </c>
      <c r="E21244">
        <v>5</v>
      </c>
    </row>
    <row r="21245" spans="1:5" x14ac:dyDescent="0.2">
      <c r="A21245" t="s">
        <v>35</v>
      </c>
      <c r="B21245" t="s">
        <v>154</v>
      </c>
      <c r="C21245">
        <v>3</v>
      </c>
      <c r="D21245">
        <v>34</v>
      </c>
      <c r="E21245">
        <v>5</v>
      </c>
    </row>
    <row r="21246" spans="1:5" x14ac:dyDescent="0.2">
      <c r="A21246" t="s">
        <v>35</v>
      </c>
      <c r="B21246" t="s">
        <v>154</v>
      </c>
      <c r="C21246">
        <v>4</v>
      </c>
      <c r="D21246">
        <v>37</v>
      </c>
      <c r="E21246">
        <v>13</v>
      </c>
    </row>
    <row r="21247" spans="1:5" x14ac:dyDescent="0.2">
      <c r="A21247" t="s">
        <v>35</v>
      </c>
      <c r="B21247" t="s">
        <v>154</v>
      </c>
      <c r="C21247">
        <v>5</v>
      </c>
      <c r="D21247">
        <v>39</v>
      </c>
      <c r="E21247">
        <v>5</v>
      </c>
    </row>
    <row r="21248" spans="1:5" x14ac:dyDescent="0.2">
      <c r="A21248" t="s">
        <v>35</v>
      </c>
      <c r="B21248" t="s">
        <v>154</v>
      </c>
      <c r="C21248">
        <v>6</v>
      </c>
      <c r="D21248">
        <v>35</v>
      </c>
      <c r="E21248">
        <v>5</v>
      </c>
    </row>
    <row r="21249" spans="1:5" x14ac:dyDescent="0.2">
      <c r="A21249" t="s">
        <v>35</v>
      </c>
      <c r="B21249" t="s">
        <v>154</v>
      </c>
      <c r="C21249">
        <v>7</v>
      </c>
      <c r="D21249">
        <v>38</v>
      </c>
      <c r="E21249">
        <v>5</v>
      </c>
    </row>
    <row r="21250" spans="1:5" x14ac:dyDescent="0.2">
      <c r="A21250" t="s">
        <v>35</v>
      </c>
      <c r="B21250" t="s">
        <v>154</v>
      </c>
      <c r="C21250">
        <v>8</v>
      </c>
      <c r="D21250">
        <v>38</v>
      </c>
      <c r="E21250">
        <v>5</v>
      </c>
    </row>
    <row r="21251" spans="1:5" x14ac:dyDescent="0.2">
      <c r="A21251" t="s">
        <v>35</v>
      </c>
      <c r="B21251" t="s">
        <v>154</v>
      </c>
      <c r="C21251">
        <v>9</v>
      </c>
      <c r="D21251">
        <v>40</v>
      </c>
      <c r="E21251">
        <v>7</v>
      </c>
    </row>
    <row r="21252" spans="1:5" x14ac:dyDescent="0.2">
      <c r="A21252" t="s">
        <v>35</v>
      </c>
      <c r="B21252" t="s">
        <v>155</v>
      </c>
      <c r="C21252">
        <v>1</v>
      </c>
      <c r="D21252">
        <v>45</v>
      </c>
      <c r="E21252">
        <v>5</v>
      </c>
    </row>
    <row r="21253" spans="1:5" x14ac:dyDescent="0.2">
      <c r="A21253" t="s">
        <v>35</v>
      </c>
      <c r="B21253" t="s">
        <v>155</v>
      </c>
      <c r="C21253">
        <v>10</v>
      </c>
      <c r="D21253">
        <v>40</v>
      </c>
      <c r="E21253">
        <v>5</v>
      </c>
    </row>
    <row r="21254" spans="1:5" x14ac:dyDescent="0.2">
      <c r="A21254" t="s">
        <v>35</v>
      </c>
      <c r="B21254" t="s">
        <v>155</v>
      </c>
      <c r="C21254">
        <v>2</v>
      </c>
      <c r="D21254">
        <v>35</v>
      </c>
      <c r="E21254">
        <v>5</v>
      </c>
    </row>
    <row r="21255" spans="1:5" x14ac:dyDescent="0.2">
      <c r="A21255" t="s">
        <v>35</v>
      </c>
      <c r="B21255" t="s">
        <v>155</v>
      </c>
      <c r="C21255">
        <v>3</v>
      </c>
      <c r="D21255">
        <v>37</v>
      </c>
      <c r="E21255">
        <v>5</v>
      </c>
    </row>
    <row r="21256" spans="1:5" x14ac:dyDescent="0.2">
      <c r="A21256" t="s">
        <v>35</v>
      </c>
      <c r="B21256" t="s">
        <v>155</v>
      </c>
      <c r="C21256">
        <v>4</v>
      </c>
      <c r="D21256">
        <v>37</v>
      </c>
      <c r="E21256">
        <v>5</v>
      </c>
    </row>
    <row r="21257" spans="1:5" x14ac:dyDescent="0.2">
      <c r="A21257" t="s">
        <v>35</v>
      </c>
      <c r="B21257" t="s">
        <v>155</v>
      </c>
      <c r="C21257">
        <v>5</v>
      </c>
      <c r="D21257">
        <v>40</v>
      </c>
      <c r="E21257">
        <v>6</v>
      </c>
    </row>
    <row r="21258" spans="1:5" x14ac:dyDescent="0.2">
      <c r="A21258" t="s">
        <v>35</v>
      </c>
      <c r="B21258" t="s">
        <v>155</v>
      </c>
      <c r="C21258">
        <v>6</v>
      </c>
      <c r="D21258">
        <v>36</v>
      </c>
      <c r="E21258">
        <v>5</v>
      </c>
    </row>
    <row r="21259" spans="1:5" x14ac:dyDescent="0.2">
      <c r="A21259" t="s">
        <v>35</v>
      </c>
      <c r="B21259" t="s">
        <v>155</v>
      </c>
      <c r="C21259">
        <v>7</v>
      </c>
      <c r="D21259">
        <v>40</v>
      </c>
      <c r="E21259">
        <v>5</v>
      </c>
    </row>
    <row r="21260" spans="1:5" x14ac:dyDescent="0.2">
      <c r="A21260" t="s">
        <v>35</v>
      </c>
      <c r="B21260" t="s">
        <v>155</v>
      </c>
      <c r="C21260">
        <v>8</v>
      </c>
      <c r="D21260">
        <v>38</v>
      </c>
      <c r="E21260">
        <v>5</v>
      </c>
    </row>
    <row r="21261" spans="1:5" x14ac:dyDescent="0.2">
      <c r="A21261" t="s">
        <v>35</v>
      </c>
      <c r="B21261" t="s">
        <v>155</v>
      </c>
      <c r="C21261">
        <v>9</v>
      </c>
      <c r="D21261">
        <v>46</v>
      </c>
      <c r="E21261">
        <v>5</v>
      </c>
    </row>
    <row r="21262" spans="1:5" x14ac:dyDescent="0.2">
      <c r="A21262" t="s">
        <v>35</v>
      </c>
      <c r="B21262" t="s">
        <v>156</v>
      </c>
      <c r="C21262">
        <v>1</v>
      </c>
      <c r="D21262">
        <v>43</v>
      </c>
      <c r="E21262">
        <v>5</v>
      </c>
    </row>
    <row r="21263" spans="1:5" x14ac:dyDescent="0.2">
      <c r="A21263" t="s">
        <v>35</v>
      </c>
      <c r="B21263" t="s">
        <v>156</v>
      </c>
      <c r="C21263">
        <v>10</v>
      </c>
      <c r="D21263">
        <v>41</v>
      </c>
      <c r="E21263">
        <v>4</v>
      </c>
    </row>
    <row r="21264" spans="1:5" x14ac:dyDescent="0.2">
      <c r="A21264" t="s">
        <v>35</v>
      </c>
      <c r="B21264" t="s">
        <v>156</v>
      </c>
      <c r="C21264">
        <v>2</v>
      </c>
      <c r="D21264">
        <v>34</v>
      </c>
      <c r="E21264">
        <v>5</v>
      </c>
    </row>
    <row r="21265" spans="1:5" x14ac:dyDescent="0.2">
      <c r="A21265" t="s">
        <v>35</v>
      </c>
      <c r="B21265" t="s">
        <v>156</v>
      </c>
      <c r="C21265">
        <v>3</v>
      </c>
      <c r="D21265">
        <v>36</v>
      </c>
      <c r="E21265">
        <v>5</v>
      </c>
    </row>
    <row r="21266" spans="1:5" x14ac:dyDescent="0.2">
      <c r="A21266" t="s">
        <v>35</v>
      </c>
      <c r="B21266" t="s">
        <v>156</v>
      </c>
      <c r="C21266">
        <v>4</v>
      </c>
      <c r="D21266">
        <v>38</v>
      </c>
      <c r="E21266">
        <v>5</v>
      </c>
    </row>
    <row r="21267" spans="1:5" x14ac:dyDescent="0.2">
      <c r="A21267" t="s">
        <v>35</v>
      </c>
      <c r="B21267" t="s">
        <v>156</v>
      </c>
      <c r="C21267">
        <v>5</v>
      </c>
      <c r="D21267">
        <v>42</v>
      </c>
      <c r="E21267">
        <v>5</v>
      </c>
    </row>
    <row r="21268" spans="1:5" x14ac:dyDescent="0.2">
      <c r="A21268" t="s">
        <v>35</v>
      </c>
      <c r="B21268" t="s">
        <v>156</v>
      </c>
      <c r="C21268">
        <v>6</v>
      </c>
      <c r="D21268">
        <v>35</v>
      </c>
      <c r="E21268">
        <v>5</v>
      </c>
    </row>
    <row r="21269" spans="1:5" x14ac:dyDescent="0.2">
      <c r="A21269" t="s">
        <v>35</v>
      </c>
      <c r="B21269" t="s">
        <v>156</v>
      </c>
      <c r="C21269">
        <v>7</v>
      </c>
      <c r="D21269">
        <v>41</v>
      </c>
      <c r="E21269">
        <v>4</v>
      </c>
    </row>
    <row r="21270" spans="1:5" x14ac:dyDescent="0.2">
      <c r="A21270" t="s">
        <v>35</v>
      </c>
      <c r="B21270" t="s">
        <v>156</v>
      </c>
      <c r="C21270">
        <v>8</v>
      </c>
      <c r="D21270">
        <v>38</v>
      </c>
      <c r="E21270">
        <v>5</v>
      </c>
    </row>
    <row r="21271" spans="1:5" x14ac:dyDescent="0.2">
      <c r="A21271" t="s">
        <v>35</v>
      </c>
      <c r="B21271" t="s">
        <v>156</v>
      </c>
      <c r="C21271">
        <v>9</v>
      </c>
      <c r="D21271">
        <v>45</v>
      </c>
      <c r="E21271">
        <v>5</v>
      </c>
    </row>
    <row r="21272" spans="1:5" x14ac:dyDescent="0.2">
      <c r="A21272" t="s">
        <v>35</v>
      </c>
      <c r="B21272" t="s">
        <v>157</v>
      </c>
      <c r="C21272">
        <v>1</v>
      </c>
      <c r="D21272">
        <v>43</v>
      </c>
      <c r="E21272">
        <v>5</v>
      </c>
    </row>
    <row r="21273" spans="1:5" x14ac:dyDescent="0.2">
      <c r="A21273" t="s">
        <v>35</v>
      </c>
      <c r="B21273" t="s">
        <v>157</v>
      </c>
      <c r="C21273">
        <v>10</v>
      </c>
      <c r="D21273">
        <v>40</v>
      </c>
      <c r="E21273">
        <v>5</v>
      </c>
    </row>
    <row r="21274" spans="1:5" x14ac:dyDescent="0.2">
      <c r="A21274" t="s">
        <v>35</v>
      </c>
      <c r="B21274" t="s">
        <v>157</v>
      </c>
      <c r="C21274">
        <v>2</v>
      </c>
      <c r="D21274">
        <v>34</v>
      </c>
      <c r="E21274">
        <v>6</v>
      </c>
    </row>
    <row r="21275" spans="1:5" x14ac:dyDescent="0.2">
      <c r="A21275" t="s">
        <v>35</v>
      </c>
      <c r="B21275" t="s">
        <v>157</v>
      </c>
      <c r="C21275">
        <v>3</v>
      </c>
      <c r="D21275">
        <v>35</v>
      </c>
      <c r="E21275">
        <v>4</v>
      </c>
    </row>
    <row r="21276" spans="1:5" x14ac:dyDescent="0.2">
      <c r="A21276" t="s">
        <v>35</v>
      </c>
      <c r="B21276" t="s">
        <v>157</v>
      </c>
      <c r="C21276">
        <v>4</v>
      </c>
      <c r="D21276">
        <v>37</v>
      </c>
      <c r="E21276">
        <v>5</v>
      </c>
    </row>
    <row r="21277" spans="1:5" x14ac:dyDescent="0.2">
      <c r="A21277" t="s">
        <v>35</v>
      </c>
      <c r="B21277" t="s">
        <v>157</v>
      </c>
      <c r="C21277">
        <v>5</v>
      </c>
      <c r="D21277">
        <v>40</v>
      </c>
      <c r="E21277">
        <v>5</v>
      </c>
    </row>
    <row r="21278" spans="1:5" x14ac:dyDescent="0.2">
      <c r="A21278" t="s">
        <v>35</v>
      </c>
      <c r="B21278" t="s">
        <v>157</v>
      </c>
      <c r="C21278">
        <v>6</v>
      </c>
      <c r="D21278">
        <v>37</v>
      </c>
      <c r="E21278">
        <v>5</v>
      </c>
    </row>
    <row r="21279" spans="1:5" x14ac:dyDescent="0.2">
      <c r="A21279" t="s">
        <v>35</v>
      </c>
      <c r="B21279" t="s">
        <v>157</v>
      </c>
      <c r="C21279">
        <v>7</v>
      </c>
      <c r="D21279">
        <v>41</v>
      </c>
      <c r="E21279">
        <v>5</v>
      </c>
    </row>
    <row r="21280" spans="1:5" x14ac:dyDescent="0.2">
      <c r="A21280" t="s">
        <v>35</v>
      </c>
      <c r="B21280" t="s">
        <v>157</v>
      </c>
      <c r="C21280">
        <v>8</v>
      </c>
      <c r="D21280">
        <v>38</v>
      </c>
      <c r="E21280">
        <v>9</v>
      </c>
    </row>
    <row r="21281" spans="1:5" x14ac:dyDescent="0.2">
      <c r="A21281" t="s">
        <v>35</v>
      </c>
      <c r="B21281" t="s">
        <v>157</v>
      </c>
      <c r="C21281">
        <v>9</v>
      </c>
      <c r="D21281">
        <v>43</v>
      </c>
      <c r="E21281">
        <v>9</v>
      </c>
    </row>
    <row r="21282" spans="1:5" x14ac:dyDescent="0.2">
      <c r="A21282" t="s">
        <v>35</v>
      </c>
      <c r="B21282" t="s">
        <v>158</v>
      </c>
      <c r="C21282">
        <v>1</v>
      </c>
      <c r="D21282">
        <v>81</v>
      </c>
      <c r="E21282">
        <v>4</v>
      </c>
    </row>
    <row r="21283" spans="1:5" x14ac:dyDescent="0.2">
      <c r="A21283" t="s">
        <v>35</v>
      </c>
      <c r="B21283" t="s">
        <v>158</v>
      </c>
      <c r="C21283">
        <v>10</v>
      </c>
      <c r="D21283">
        <v>86</v>
      </c>
      <c r="E21283">
        <v>5</v>
      </c>
    </row>
    <row r="21284" spans="1:5" x14ac:dyDescent="0.2">
      <c r="A21284" t="s">
        <v>35</v>
      </c>
      <c r="B21284" t="s">
        <v>158</v>
      </c>
      <c r="C21284">
        <v>2</v>
      </c>
      <c r="D21284">
        <v>82</v>
      </c>
      <c r="E21284">
        <v>4</v>
      </c>
    </row>
    <row r="21285" spans="1:5" x14ac:dyDescent="0.2">
      <c r="A21285" t="s">
        <v>35</v>
      </c>
      <c r="B21285" t="s">
        <v>158</v>
      </c>
      <c r="C21285">
        <v>3</v>
      </c>
      <c r="D21285">
        <v>90</v>
      </c>
      <c r="E21285">
        <v>4</v>
      </c>
    </row>
    <row r="21286" spans="1:5" x14ac:dyDescent="0.2">
      <c r="A21286" t="s">
        <v>35</v>
      </c>
      <c r="B21286" t="s">
        <v>158</v>
      </c>
      <c r="C21286">
        <v>4</v>
      </c>
      <c r="D21286">
        <v>68</v>
      </c>
      <c r="E21286">
        <v>4</v>
      </c>
    </row>
    <row r="21287" spans="1:5" x14ac:dyDescent="0.2">
      <c r="A21287" t="s">
        <v>35</v>
      </c>
      <c r="B21287" t="s">
        <v>158</v>
      </c>
      <c r="C21287">
        <v>5</v>
      </c>
      <c r="D21287">
        <v>83</v>
      </c>
      <c r="E21287">
        <v>4</v>
      </c>
    </row>
    <row r="21288" spans="1:5" x14ac:dyDescent="0.2">
      <c r="A21288" t="s">
        <v>35</v>
      </c>
      <c r="B21288" t="s">
        <v>158</v>
      </c>
      <c r="C21288">
        <v>6</v>
      </c>
      <c r="D21288">
        <v>69</v>
      </c>
      <c r="E21288">
        <v>4</v>
      </c>
    </row>
    <row r="21289" spans="1:5" x14ac:dyDescent="0.2">
      <c r="A21289" t="s">
        <v>35</v>
      </c>
      <c r="B21289" t="s">
        <v>158</v>
      </c>
      <c r="C21289">
        <v>7</v>
      </c>
      <c r="D21289">
        <v>84</v>
      </c>
      <c r="E21289">
        <v>4</v>
      </c>
    </row>
    <row r="21290" spans="1:5" x14ac:dyDescent="0.2">
      <c r="A21290" t="s">
        <v>35</v>
      </c>
      <c r="B21290" t="s">
        <v>158</v>
      </c>
      <c r="C21290">
        <v>8</v>
      </c>
      <c r="D21290">
        <v>80</v>
      </c>
      <c r="E21290">
        <v>4</v>
      </c>
    </row>
    <row r="21291" spans="1:5" x14ac:dyDescent="0.2">
      <c r="A21291" t="s">
        <v>35</v>
      </c>
      <c r="B21291" t="s">
        <v>158</v>
      </c>
      <c r="C21291">
        <v>9</v>
      </c>
      <c r="D21291">
        <v>72</v>
      </c>
      <c r="E21291">
        <v>4</v>
      </c>
    </row>
    <row r="21292" spans="1:5" x14ac:dyDescent="0.2">
      <c r="A21292" t="s">
        <v>35</v>
      </c>
      <c r="B21292" t="s">
        <v>159</v>
      </c>
      <c r="C21292">
        <v>1</v>
      </c>
      <c r="D21292">
        <v>49</v>
      </c>
      <c r="E21292">
        <v>4</v>
      </c>
    </row>
    <row r="21293" spans="1:5" x14ac:dyDescent="0.2">
      <c r="A21293" t="s">
        <v>35</v>
      </c>
      <c r="B21293" t="s">
        <v>159</v>
      </c>
      <c r="C21293">
        <v>10</v>
      </c>
      <c r="D21293">
        <v>44</v>
      </c>
      <c r="E21293">
        <v>4</v>
      </c>
    </row>
    <row r="21294" spans="1:5" x14ac:dyDescent="0.2">
      <c r="A21294" t="s">
        <v>35</v>
      </c>
      <c r="B21294" t="s">
        <v>159</v>
      </c>
      <c r="C21294">
        <v>2</v>
      </c>
      <c r="D21294">
        <v>40</v>
      </c>
      <c r="E21294">
        <v>6</v>
      </c>
    </row>
    <row r="21295" spans="1:5" x14ac:dyDescent="0.2">
      <c r="A21295" t="s">
        <v>35</v>
      </c>
      <c r="B21295" t="s">
        <v>159</v>
      </c>
      <c r="C21295">
        <v>3</v>
      </c>
      <c r="D21295">
        <v>40</v>
      </c>
      <c r="E21295">
        <v>4</v>
      </c>
    </row>
    <row r="21296" spans="1:5" x14ac:dyDescent="0.2">
      <c r="A21296" t="s">
        <v>35</v>
      </c>
      <c r="B21296" t="s">
        <v>159</v>
      </c>
      <c r="C21296">
        <v>4</v>
      </c>
      <c r="D21296">
        <v>41</v>
      </c>
      <c r="E21296">
        <v>4</v>
      </c>
    </row>
    <row r="21297" spans="1:5" x14ac:dyDescent="0.2">
      <c r="A21297" t="s">
        <v>35</v>
      </c>
      <c r="B21297" t="s">
        <v>159</v>
      </c>
      <c r="C21297">
        <v>5</v>
      </c>
      <c r="D21297">
        <v>52</v>
      </c>
      <c r="E21297">
        <v>4</v>
      </c>
    </row>
    <row r="21298" spans="1:5" x14ac:dyDescent="0.2">
      <c r="A21298" t="s">
        <v>35</v>
      </c>
      <c r="B21298" t="s">
        <v>159</v>
      </c>
      <c r="C21298">
        <v>6</v>
      </c>
      <c r="D21298">
        <v>37</v>
      </c>
      <c r="E21298">
        <v>4</v>
      </c>
    </row>
    <row r="21299" spans="1:5" x14ac:dyDescent="0.2">
      <c r="A21299" t="s">
        <v>35</v>
      </c>
      <c r="B21299" t="s">
        <v>159</v>
      </c>
      <c r="C21299">
        <v>7</v>
      </c>
      <c r="D21299">
        <v>52</v>
      </c>
      <c r="E21299">
        <v>6</v>
      </c>
    </row>
    <row r="21300" spans="1:5" x14ac:dyDescent="0.2">
      <c r="A21300" t="s">
        <v>35</v>
      </c>
      <c r="B21300" t="s">
        <v>159</v>
      </c>
      <c r="C21300">
        <v>8</v>
      </c>
      <c r="D21300">
        <v>39</v>
      </c>
      <c r="E21300">
        <v>4</v>
      </c>
    </row>
    <row r="21301" spans="1:5" x14ac:dyDescent="0.2">
      <c r="A21301" t="s">
        <v>35</v>
      </c>
      <c r="B21301" t="s">
        <v>159</v>
      </c>
      <c r="C21301">
        <v>9</v>
      </c>
      <c r="D21301">
        <v>49</v>
      </c>
      <c r="E21301">
        <v>5</v>
      </c>
    </row>
    <row r="21302" spans="1:5" x14ac:dyDescent="0.2">
      <c r="A21302" t="s">
        <v>35</v>
      </c>
      <c r="B21302" t="s">
        <v>160</v>
      </c>
      <c r="C21302">
        <v>1</v>
      </c>
      <c r="D21302">
        <v>200</v>
      </c>
      <c r="E21302">
        <v>2</v>
      </c>
    </row>
    <row r="21303" spans="1:5" x14ac:dyDescent="0.2">
      <c r="A21303" t="s">
        <v>35</v>
      </c>
      <c r="B21303" t="s">
        <v>160</v>
      </c>
      <c r="C21303">
        <v>10</v>
      </c>
      <c r="D21303">
        <v>194</v>
      </c>
      <c r="E21303">
        <v>2</v>
      </c>
    </row>
    <row r="21304" spans="1:5" x14ac:dyDescent="0.2">
      <c r="A21304" t="s">
        <v>35</v>
      </c>
      <c r="B21304" t="s">
        <v>160</v>
      </c>
      <c r="C21304">
        <v>2</v>
      </c>
      <c r="D21304">
        <v>193</v>
      </c>
      <c r="E21304">
        <v>2</v>
      </c>
    </row>
    <row r="21305" spans="1:5" x14ac:dyDescent="0.2">
      <c r="A21305" t="s">
        <v>35</v>
      </c>
      <c r="B21305" t="s">
        <v>160</v>
      </c>
      <c r="C21305">
        <v>3</v>
      </c>
      <c r="D21305">
        <v>176</v>
      </c>
      <c r="E21305">
        <v>2</v>
      </c>
    </row>
    <row r="21306" spans="1:5" x14ac:dyDescent="0.2">
      <c r="A21306" t="s">
        <v>35</v>
      </c>
      <c r="B21306" t="s">
        <v>160</v>
      </c>
      <c r="C21306">
        <v>4</v>
      </c>
      <c r="D21306">
        <v>164</v>
      </c>
      <c r="E21306">
        <v>4</v>
      </c>
    </row>
    <row r="21307" spans="1:5" x14ac:dyDescent="0.2">
      <c r="A21307" t="s">
        <v>35</v>
      </c>
      <c r="B21307" t="s">
        <v>160</v>
      </c>
      <c r="C21307">
        <v>5</v>
      </c>
      <c r="D21307">
        <v>172</v>
      </c>
      <c r="E21307">
        <v>2</v>
      </c>
    </row>
    <row r="21308" spans="1:5" x14ac:dyDescent="0.2">
      <c r="A21308" t="s">
        <v>35</v>
      </c>
      <c r="B21308" t="s">
        <v>160</v>
      </c>
      <c r="C21308">
        <v>6</v>
      </c>
      <c r="D21308">
        <v>165</v>
      </c>
      <c r="E21308">
        <v>3</v>
      </c>
    </row>
    <row r="21309" spans="1:5" x14ac:dyDescent="0.2">
      <c r="A21309" t="s">
        <v>35</v>
      </c>
      <c r="B21309" t="s">
        <v>160</v>
      </c>
      <c r="C21309">
        <v>7</v>
      </c>
      <c r="D21309">
        <v>222</v>
      </c>
      <c r="E21309">
        <v>2</v>
      </c>
    </row>
    <row r="21310" spans="1:5" x14ac:dyDescent="0.2">
      <c r="A21310" t="s">
        <v>35</v>
      </c>
      <c r="B21310" t="s">
        <v>160</v>
      </c>
      <c r="C21310">
        <v>8</v>
      </c>
      <c r="D21310">
        <v>180</v>
      </c>
      <c r="E21310">
        <v>2</v>
      </c>
    </row>
    <row r="21311" spans="1:5" x14ac:dyDescent="0.2">
      <c r="A21311" t="s">
        <v>35</v>
      </c>
      <c r="B21311" t="s">
        <v>160</v>
      </c>
      <c r="C21311">
        <v>9</v>
      </c>
      <c r="D21311">
        <v>146</v>
      </c>
      <c r="E21311">
        <v>2</v>
      </c>
    </row>
    <row r="21312" spans="1:5" x14ac:dyDescent="0.2">
      <c r="A21312" t="s">
        <v>35</v>
      </c>
      <c r="B21312" t="s">
        <v>161</v>
      </c>
      <c r="C21312">
        <v>1</v>
      </c>
      <c r="D21312">
        <v>191</v>
      </c>
      <c r="E21312">
        <v>5</v>
      </c>
    </row>
    <row r="21313" spans="1:5" x14ac:dyDescent="0.2">
      <c r="A21313" t="s">
        <v>35</v>
      </c>
      <c r="B21313" t="s">
        <v>161</v>
      </c>
      <c r="C21313">
        <v>10</v>
      </c>
      <c r="D21313">
        <v>168</v>
      </c>
      <c r="E21313">
        <v>2</v>
      </c>
    </row>
    <row r="21314" spans="1:5" x14ac:dyDescent="0.2">
      <c r="A21314" t="s">
        <v>35</v>
      </c>
      <c r="B21314" t="s">
        <v>161</v>
      </c>
      <c r="C21314">
        <v>2</v>
      </c>
      <c r="D21314">
        <v>170</v>
      </c>
      <c r="E21314">
        <v>2</v>
      </c>
    </row>
    <row r="21315" spans="1:5" x14ac:dyDescent="0.2">
      <c r="A21315" t="s">
        <v>35</v>
      </c>
      <c r="B21315" t="s">
        <v>161</v>
      </c>
      <c r="C21315">
        <v>3</v>
      </c>
      <c r="D21315">
        <v>143</v>
      </c>
      <c r="E21315">
        <v>2</v>
      </c>
    </row>
    <row r="21316" spans="1:5" x14ac:dyDescent="0.2">
      <c r="A21316" t="s">
        <v>35</v>
      </c>
      <c r="B21316" t="s">
        <v>161</v>
      </c>
      <c r="C21316">
        <v>4</v>
      </c>
      <c r="D21316">
        <v>162</v>
      </c>
      <c r="E21316">
        <v>2</v>
      </c>
    </row>
    <row r="21317" spans="1:5" x14ac:dyDescent="0.2">
      <c r="A21317" t="s">
        <v>35</v>
      </c>
      <c r="B21317" t="s">
        <v>161</v>
      </c>
      <c r="C21317">
        <v>5</v>
      </c>
      <c r="D21317">
        <v>149</v>
      </c>
      <c r="E21317">
        <v>2</v>
      </c>
    </row>
    <row r="21318" spans="1:5" x14ac:dyDescent="0.2">
      <c r="A21318" t="s">
        <v>35</v>
      </c>
      <c r="B21318" t="s">
        <v>161</v>
      </c>
      <c r="C21318">
        <v>6</v>
      </c>
      <c r="D21318">
        <v>141</v>
      </c>
      <c r="E21318">
        <v>2</v>
      </c>
    </row>
    <row r="21319" spans="1:5" x14ac:dyDescent="0.2">
      <c r="A21319" t="s">
        <v>35</v>
      </c>
      <c r="B21319" t="s">
        <v>161</v>
      </c>
      <c r="C21319">
        <v>7</v>
      </c>
      <c r="D21319">
        <v>166</v>
      </c>
      <c r="E21319">
        <v>2</v>
      </c>
    </row>
    <row r="21320" spans="1:5" x14ac:dyDescent="0.2">
      <c r="A21320" t="s">
        <v>35</v>
      </c>
      <c r="B21320" t="s">
        <v>161</v>
      </c>
      <c r="C21320">
        <v>8</v>
      </c>
      <c r="D21320">
        <v>164</v>
      </c>
      <c r="E21320">
        <v>2</v>
      </c>
    </row>
    <row r="21321" spans="1:5" x14ac:dyDescent="0.2">
      <c r="A21321" t="s">
        <v>35</v>
      </c>
      <c r="B21321" t="s">
        <v>161</v>
      </c>
      <c r="C21321">
        <v>9</v>
      </c>
      <c r="D21321">
        <v>124</v>
      </c>
      <c r="E21321">
        <v>2</v>
      </c>
    </row>
    <row r="21322" spans="1:5" x14ac:dyDescent="0.2">
      <c r="A21322" t="s">
        <v>35</v>
      </c>
      <c r="B21322" t="s">
        <v>162</v>
      </c>
      <c r="C21322">
        <v>1</v>
      </c>
      <c r="D21322">
        <v>197</v>
      </c>
      <c r="E21322">
        <v>1</v>
      </c>
    </row>
    <row r="21323" spans="1:5" x14ac:dyDescent="0.2">
      <c r="A21323" t="s">
        <v>35</v>
      </c>
      <c r="B21323" t="s">
        <v>162</v>
      </c>
      <c r="C21323">
        <v>10</v>
      </c>
      <c r="D21323">
        <v>188</v>
      </c>
      <c r="E21323">
        <v>1</v>
      </c>
    </row>
    <row r="21324" spans="1:5" x14ac:dyDescent="0.2">
      <c r="A21324" t="s">
        <v>35</v>
      </c>
      <c r="B21324" t="s">
        <v>162</v>
      </c>
      <c r="C21324">
        <v>2</v>
      </c>
      <c r="D21324">
        <v>197</v>
      </c>
      <c r="E21324">
        <v>1</v>
      </c>
    </row>
    <row r="21325" spans="1:5" x14ac:dyDescent="0.2">
      <c r="A21325" t="s">
        <v>35</v>
      </c>
      <c r="B21325" t="s">
        <v>162</v>
      </c>
      <c r="C21325">
        <v>3</v>
      </c>
      <c r="D21325">
        <v>172</v>
      </c>
      <c r="E21325">
        <v>1</v>
      </c>
    </row>
    <row r="21326" spans="1:5" x14ac:dyDescent="0.2">
      <c r="A21326" t="s">
        <v>35</v>
      </c>
      <c r="B21326" t="s">
        <v>162</v>
      </c>
      <c r="C21326">
        <v>4</v>
      </c>
      <c r="D21326">
        <v>166</v>
      </c>
      <c r="E21326">
        <v>1</v>
      </c>
    </row>
    <row r="21327" spans="1:5" x14ac:dyDescent="0.2">
      <c r="A21327" t="s">
        <v>35</v>
      </c>
      <c r="B21327" t="s">
        <v>162</v>
      </c>
      <c r="C21327">
        <v>5</v>
      </c>
      <c r="D21327">
        <v>176</v>
      </c>
      <c r="E21327">
        <v>1</v>
      </c>
    </row>
    <row r="21328" spans="1:5" x14ac:dyDescent="0.2">
      <c r="A21328" t="s">
        <v>35</v>
      </c>
      <c r="B21328" t="s">
        <v>162</v>
      </c>
      <c r="C21328">
        <v>6</v>
      </c>
      <c r="D21328">
        <v>166</v>
      </c>
      <c r="E21328">
        <v>1</v>
      </c>
    </row>
    <row r="21329" spans="1:5" x14ac:dyDescent="0.2">
      <c r="A21329" t="s">
        <v>35</v>
      </c>
      <c r="B21329" t="s">
        <v>162</v>
      </c>
      <c r="C21329">
        <v>7</v>
      </c>
      <c r="D21329">
        <v>216</v>
      </c>
      <c r="E21329">
        <v>1</v>
      </c>
    </row>
    <row r="21330" spans="1:5" x14ac:dyDescent="0.2">
      <c r="A21330" t="s">
        <v>35</v>
      </c>
      <c r="B21330" t="s">
        <v>162</v>
      </c>
      <c r="C21330">
        <v>8</v>
      </c>
      <c r="D21330">
        <v>179</v>
      </c>
      <c r="E21330">
        <v>1</v>
      </c>
    </row>
    <row r="21331" spans="1:5" x14ac:dyDescent="0.2">
      <c r="A21331" t="s">
        <v>35</v>
      </c>
      <c r="B21331" t="s">
        <v>162</v>
      </c>
      <c r="C21331">
        <v>9</v>
      </c>
      <c r="D21331">
        <v>145</v>
      </c>
      <c r="E21331">
        <v>1</v>
      </c>
    </row>
    <row r="21332" spans="1:5" x14ac:dyDescent="0.2">
      <c r="A21332" t="s">
        <v>21</v>
      </c>
      <c r="B21332" t="s">
        <v>136</v>
      </c>
      <c r="C21332">
        <v>1</v>
      </c>
      <c r="D21332">
        <v>27</v>
      </c>
      <c r="E21332">
        <v>0</v>
      </c>
    </row>
    <row r="21333" spans="1:5" x14ac:dyDescent="0.2">
      <c r="A21333" t="s">
        <v>21</v>
      </c>
      <c r="B21333" t="s">
        <v>136</v>
      </c>
      <c r="C21333">
        <v>10</v>
      </c>
      <c r="D21333">
        <v>35</v>
      </c>
      <c r="E21333">
        <v>0</v>
      </c>
    </row>
    <row r="21334" spans="1:5" x14ac:dyDescent="0.2">
      <c r="A21334" t="s">
        <v>21</v>
      </c>
      <c r="B21334" t="s">
        <v>136</v>
      </c>
      <c r="C21334">
        <v>2</v>
      </c>
      <c r="D21334">
        <v>35</v>
      </c>
      <c r="E21334">
        <v>0</v>
      </c>
    </row>
    <row r="21335" spans="1:5" x14ac:dyDescent="0.2">
      <c r="A21335" t="s">
        <v>21</v>
      </c>
      <c r="B21335" t="s">
        <v>136</v>
      </c>
      <c r="C21335">
        <v>3</v>
      </c>
      <c r="D21335">
        <v>29</v>
      </c>
      <c r="E21335">
        <v>0</v>
      </c>
    </row>
    <row r="21336" spans="1:5" x14ac:dyDescent="0.2">
      <c r="A21336" t="s">
        <v>21</v>
      </c>
      <c r="B21336" t="s">
        <v>136</v>
      </c>
      <c r="C21336">
        <v>4</v>
      </c>
      <c r="D21336">
        <v>37</v>
      </c>
      <c r="E21336">
        <v>0</v>
      </c>
    </row>
    <row r="21337" spans="1:5" x14ac:dyDescent="0.2">
      <c r="A21337" t="s">
        <v>21</v>
      </c>
      <c r="B21337" t="s">
        <v>136</v>
      </c>
      <c r="C21337">
        <v>5</v>
      </c>
      <c r="D21337">
        <v>32</v>
      </c>
      <c r="E21337">
        <v>0</v>
      </c>
    </row>
    <row r="21338" spans="1:5" x14ac:dyDescent="0.2">
      <c r="A21338" t="s">
        <v>21</v>
      </c>
      <c r="B21338" t="s">
        <v>136</v>
      </c>
      <c r="C21338">
        <v>6</v>
      </c>
      <c r="D21338">
        <v>27</v>
      </c>
      <c r="E21338">
        <v>0</v>
      </c>
    </row>
    <row r="21339" spans="1:5" x14ac:dyDescent="0.2">
      <c r="A21339" t="s">
        <v>21</v>
      </c>
      <c r="B21339" t="s">
        <v>136</v>
      </c>
      <c r="C21339">
        <v>7</v>
      </c>
      <c r="D21339">
        <v>34</v>
      </c>
      <c r="E21339">
        <v>0</v>
      </c>
    </row>
    <row r="21340" spans="1:5" x14ac:dyDescent="0.2">
      <c r="A21340" t="s">
        <v>21</v>
      </c>
      <c r="B21340" t="s">
        <v>136</v>
      </c>
      <c r="C21340">
        <v>8</v>
      </c>
      <c r="D21340">
        <v>29</v>
      </c>
      <c r="E21340">
        <v>0</v>
      </c>
    </row>
    <row r="21341" spans="1:5" x14ac:dyDescent="0.2">
      <c r="A21341" t="s">
        <v>21</v>
      </c>
      <c r="B21341" t="s">
        <v>136</v>
      </c>
      <c r="C21341">
        <v>9</v>
      </c>
      <c r="D21341">
        <v>28</v>
      </c>
      <c r="E21341">
        <v>0</v>
      </c>
    </row>
    <row r="21342" spans="1:5" x14ac:dyDescent="0.2">
      <c r="A21342" t="s">
        <v>21</v>
      </c>
      <c r="B21342" t="s">
        <v>137</v>
      </c>
      <c r="C21342">
        <v>1</v>
      </c>
      <c r="D21342">
        <v>25</v>
      </c>
      <c r="E21342">
        <v>0</v>
      </c>
    </row>
    <row r="21343" spans="1:5" x14ac:dyDescent="0.2">
      <c r="A21343" t="s">
        <v>21</v>
      </c>
      <c r="B21343" t="s">
        <v>137</v>
      </c>
      <c r="C21343">
        <v>10</v>
      </c>
      <c r="D21343">
        <v>27</v>
      </c>
      <c r="E21343">
        <v>0</v>
      </c>
    </row>
    <row r="21344" spans="1:5" x14ac:dyDescent="0.2">
      <c r="A21344" t="s">
        <v>21</v>
      </c>
      <c r="B21344" t="s">
        <v>137</v>
      </c>
      <c r="C21344">
        <v>2</v>
      </c>
      <c r="D21344">
        <v>23</v>
      </c>
      <c r="E21344">
        <v>0</v>
      </c>
    </row>
    <row r="21345" spans="1:5" x14ac:dyDescent="0.2">
      <c r="A21345" t="s">
        <v>21</v>
      </c>
      <c r="B21345" t="s">
        <v>137</v>
      </c>
      <c r="C21345">
        <v>3</v>
      </c>
      <c r="D21345">
        <v>23</v>
      </c>
      <c r="E21345">
        <v>0</v>
      </c>
    </row>
    <row r="21346" spans="1:5" x14ac:dyDescent="0.2">
      <c r="A21346" t="s">
        <v>21</v>
      </c>
      <c r="B21346" t="s">
        <v>137</v>
      </c>
      <c r="C21346">
        <v>4</v>
      </c>
      <c r="D21346">
        <v>29</v>
      </c>
      <c r="E21346">
        <v>0</v>
      </c>
    </row>
    <row r="21347" spans="1:5" x14ac:dyDescent="0.2">
      <c r="A21347" t="s">
        <v>21</v>
      </c>
      <c r="B21347" t="s">
        <v>137</v>
      </c>
      <c r="C21347">
        <v>5</v>
      </c>
      <c r="D21347">
        <v>30</v>
      </c>
      <c r="E21347">
        <v>0</v>
      </c>
    </row>
    <row r="21348" spans="1:5" x14ac:dyDescent="0.2">
      <c r="A21348" t="s">
        <v>21</v>
      </c>
      <c r="B21348" t="s">
        <v>137</v>
      </c>
      <c r="C21348">
        <v>6</v>
      </c>
      <c r="D21348">
        <v>21</v>
      </c>
      <c r="E21348">
        <v>0</v>
      </c>
    </row>
    <row r="21349" spans="1:5" x14ac:dyDescent="0.2">
      <c r="A21349" t="s">
        <v>21</v>
      </c>
      <c r="B21349" t="s">
        <v>137</v>
      </c>
      <c r="C21349">
        <v>7</v>
      </c>
      <c r="D21349">
        <v>31</v>
      </c>
      <c r="E21349">
        <v>0</v>
      </c>
    </row>
    <row r="21350" spans="1:5" x14ac:dyDescent="0.2">
      <c r="A21350" t="s">
        <v>21</v>
      </c>
      <c r="B21350" t="s">
        <v>137</v>
      </c>
      <c r="C21350">
        <v>8</v>
      </c>
      <c r="D21350">
        <v>22</v>
      </c>
      <c r="E21350">
        <v>0</v>
      </c>
    </row>
    <row r="21351" spans="1:5" x14ac:dyDescent="0.2">
      <c r="A21351" t="s">
        <v>21</v>
      </c>
      <c r="B21351" t="s">
        <v>137</v>
      </c>
      <c r="C21351">
        <v>9</v>
      </c>
      <c r="D21351">
        <v>23</v>
      </c>
      <c r="E21351">
        <v>0</v>
      </c>
    </row>
    <row r="21352" spans="1:5" x14ac:dyDescent="0.2">
      <c r="A21352" t="s">
        <v>21</v>
      </c>
      <c r="B21352" t="s">
        <v>138</v>
      </c>
      <c r="C21352">
        <v>1</v>
      </c>
      <c r="D21352">
        <v>14</v>
      </c>
      <c r="E21352">
        <v>0</v>
      </c>
    </row>
    <row r="21353" spans="1:5" x14ac:dyDescent="0.2">
      <c r="A21353" t="s">
        <v>21</v>
      </c>
      <c r="B21353" t="s">
        <v>138</v>
      </c>
      <c r="C21353">
        <v>10</v>
      </c>
      <c r="D21353">
        <v>12</v>
      </c>
      <c r="E21353">
        <v>0</v>
      </c>
    </row>
    <row r="21354" spans="1:5" x14ac:dyDescent="0.2">
      <c r="A21354" t="s">
        <v>21</v>
      </c>
      <c r="B21354" t="s">
        <v>138</v>
      </c>
      <c r="C21354">
        <v>2</v>
      </c>
      <c r="D21354">
        <v>13</v>
      </c>
      <c r="E21354">
        <v>0</v>
      </c>
    </row>
    <row r="21355" spans="1:5" x14ac:dyDescent="0.2">
      <c r="A21355" t="s">
        <v>21</v>
      </c>
      <c r="B21355" t="s">
        <v>138</v>
      </c>
      <c r="C21355">
        <v>3</v>
      </c>
      <c r="D21355">
        <v>15</v>
      </c>
      <c r="E21355">
        <v>0</v>
      </c>
    </row>
    <row r="21356" spans="1:5" x14ac:dyDescent="0.2">
      <c r="A21356" t="s">
        <v>21</v>
      </c>
      <c r="B21356" t="s">
        <v>138</v>
      </c>
      <c r="C21356">
        <v>4</v>
      </c>
      <c r="D21356">
        <v>14</v>
      </c>
      <c r="E21356">
        <v>0</v>
      </c>
    </row>
    <row r="21357" spans="1:5" x14ac:dyDescent="0.2">
      <c r="A21357" t="s">
        <v>21</v>
      </c>
      <c r="B21357" t="s">
        <v>138</v>
      </c>
      <c r="C21357">
        <v>5</v>
      </c>
      <c r="D21357">
        <v>15</v>
      </c>
      <c r="E21357">
        <v>0</v>
      </c>
    </row>
    <row r="21358" spans="1:5" x14ac:dyDescent="0.2">
      <c r="A21358" t="s">
        <v>21</v>
      </c>
      <c r="B21358" t="s">
        <v>138</v>
      </c>
      <c r="C21358">
        <v>6</v>
      </c>
      <c r="D21358">
        <v>14</v>
      </c>
      <c r="E21358">
        <v>0</v>
      </c>
    </row>
    <row r="21359" spans="1:5" x14ac:dyDescent="0.2">
      <c r="A21359" t="s">
        <v>21</v>
      </c>
      <c r="B21359" t="s">
        <v>138</v>
      </c>
      <c r="C21359">
        <v>7</v>
      </c>
      <c r="D21359">
        <v>14</v>
      </c>
      <c r="E21359">
        <v>0</v>
      </c>
    </row>
    <row r="21360" spans="1:5" x14ac:dyDescent="0.2">
      <c r="A21360" t="s">
        <v>21</v>
      </c>
      <c r="B21360" t="s">
        <v>138</v>
      </c>
      <c r="C21360">
        <v>8</v>
      </c>
      <c r="D21360">
        <v>14</v>
      </c>
      <c r="E21360">
        <v>1</v>
      </c>
    </row>
    <row r="21361" spans="1:5" x14ac:dyDescent="0.2">
      <c r="A21361" t="s">
        <v>21</v>
      </c>
      <c r="B21361" t="s">
        <v>138</v>
      </c>
      <c r="C21361">
        <v>9</v>
      </c>
      <c r="D21361">
        <v>17</v>
      </c>
      <c r="E21361">
        <v>0</v>
      </c>
    </row>
    <row r="21362" spans="1:5" x14ac:dyDescent="0.2">
      <c r="A21362" t="s">
        <v>21</v>
      </c>
      <c r="B21362" t="s">
        <v>139</v>
      </c>
      <c r="C21362">
        <v>1</v>
      </c>
      <c r="D21362">
        <v>14</v>
      </c>
      <c r="E21362">
        <v>0</v>
      </c>
    </row>
    <row r="21363" spans="1:5" x14ac:dyDescent="0.2">
      <c r="A21363" t="s">
        <v>21</v>
      </c>
      <c r="B21363" t="s">
        <v>139</v>
      </c>
      <c r="C21363">
        <v>10</v>
      </c>
      <c r="D21363">
        <v>12</v>
      </c>
      <c r="E21363">
        <v>0</v>
      </c>
    </row>
    <row r="21364" spans="1:5" x14ac:dyDescent="0.2">
      <c r="A21364" t="s">
        <v>21</v>
      </c>
      <c r="B21364" t="s">
        <v>139</v>
      </c>
      <c r="C21364">
        <v>2</v>
      </c>
      <c r="D21364">
        <v>13</v>
      </c>
      <c r="E21364">
        <v>0</v>
      </c>
    </row>
    <row r="21365" spans="1:5" x14ac:dyDescent="0.2">
      <c r="A21365" t="s">
        <v>21</v>
      </c>
      <c r="B21365" t="s">
        <v>139</v>
      </c>
      <c r="C21365">
        <v>3</v>
      </c>
      <c r="D21365">
        <v>15</v>
      </c>
      <c r="E21365">
        <v>0</v>
      </c>
    </row>
    <row r="21366" spans="1:5" x14ac:dyDescent="0.2">
      <c r="A21366" t="s">
        <v>21</v>
      </c>
      <c r="B21366" t="s">
        <v>139</v>
      </c>
      <c r="C21366">
        <v>4</v>
      </c>
      <c r="D21366">
        <v>14</v>
      </c>
      <c r="E21366">
        <v>0</v>
      </c>
    </row>
    <row r="21367" spans="1:5" x14ac:dyDescent="0.2">
      <c r="A21367" t="s">
        <v>21</v>
      </c>
      <c r="B21367" t="s">
        <v>139</v>
      </c>
      <c r="C21367">
        <v>5</v>
      </c>
      <c r="D21367">
        <v>15</v>
      </c>
      <c r="E21367">
        <v>1</v>
      </c>
    </row>
    <row r="21368" spans="1:5" x14ac:dyDescent="0.2">
      <c r="A21368" t="s">
        <v>21</v>
      </c>
      <c r="B21368" t="s">
        <v>139</v>
      </c>
      <c r="C21368">
        <v>6</v>
      </c>
      <c r="D21368">
        <v>14</v>
      </c>
      <c r="E21368">
        <v>0</v>
      </c>
    </row>
    <row r="21369" spans="1:5" x14ac:dyDescent="0.2">
      <c r="A21369" t="s">
        <v>21</v>
      </c>
      <c r="B21369" t="s">
        <v>139</v>
      </c>
      <c r="C21369">
        <v>7</v>
      </c>
      <c r="D21369">
        <v>14</v>
      </c>
      <c r="E21369">
        <v>0</v>
      </c>
    </row>
    <row r="21370" spans="1:5" x14ac:dyDescent="0.2">
      <c r="A21370" t="s">
        <v>21</v>
      </c>
      <c r="B21370" t="s">
        <v>139</v>
      </c>
      <c r="C21370">
        <v>8</v>
      </c>
      <c r="D21370">
        <v>14</v>
      </c>
      <c r="E21370">
        <v>0</v>
      </c>
    </row>
    <row r="21371" spans="1:5" x14ac:dyDescent="0.2">
      <c r="A21371" t="s">
        <v>21</v>
      </c>
      <c r="B21371" t="s">
        <v>139</v>
      </c>
      <c r="C21371">
        <v>9</v>
      </c>
      <c r="D21371">
        <v>17</v>
      </c>
      <c r="E21371">
        <v>0</v>
      </c>
    </row>
    <row r="21372" spans="1:5" x14ac:dyDescent="0.2">
      <c r="A21372" t="s">
        <v>21</v>
      </c>
      <c r="B21372" t="s">
        <v>140</v>
      </c>
      <c r="C21372">
        <v>1</v>
      </c>
      <c r="D21372">
        <v>14</v>
      </c>
      <c r="E21372">
        <v>1</v>
      </c>
    </row>
    <row r="21373" spans="1:5" x14ac:dyDescent="0.2">
      <c r="A21373" t="s">
        <v>21</v>
      </c>
      <c r="B21373" t="s">
        <v>140</v>
      </c>
      <c r="C21373">
        <v>10</v>
      </c>
      <c r="D21373">
        <v>12</v>
      </c>
      <c r="E21373">
        <v>0</v>
      </c>
    </row>
    <row r="21374" spans="1:5" x14ac:dyDescent="0.2">
      <c r="A21374" t="s">
        <v>21</v>
      </c>
      <c r="B21374" t="s">
        <v>140</v>
      </c>
      <c r="C21374">
        <v>2</v>
      </c>
      <c r="D21374">
        <v>13</v>
      </c>
      <c r="E21374">
        <v>0</v>
      </c>
    </row>
    <row r="21375" spans="1:5" x14ac:dyDescent="0.2">
      <c r="A21375" t="s">
        <v>21</v>
      </c>
      <c r="B21375" t="s">
        <v>140</v>
      </c>
      <c r="C21375">
        <v>3</v>
      </c>
      <c r="D21375">
        <v>15</v>
      </c>
      <c r="E21375">
        <v>0</v>
      </c>
    </row>
    <row r="21376" spans="1:5" x14ac:dyDescent="0.2">
      <c r="A21376" t="s">
        <v>21</v>
      </c>
      <c r="B21376" t="s">
        <v>140</v>
      </c>
      <c r="C21376">
        <v>4</v>
      </c>
      <c r="D21376">
        <v>14</v>
      </c>
      <c r="E21376">
        <v>0</v>
      </c>
    </row>
    <row r="21377" spans="1:5" x14ac:dyDescent="0.2">
      <c r="A21377" t="s">
        <v>21</v>
      </c>
      <c r="B21377" t="s">
        <v>140</v>
      </c>
      <c r="C21377">
        <v>5</v>
      </c>
      <c r="D21377">
        <v>15</v>
      </c>
      <c r="E21377">
        <v>1</v>
      </c>
    </row>
    <row r="21378" spans="1:5" x14ac:dyDescent="0.2">
      <c r="A21378" t="s">
        <v>21</v>
      </c>
      <c r="B21378" t="s">
        <v>140</v>
      </c>
      <c r="C21378">
        <v>6</v>
      </c>
      <c r="D21378">
        <v>14</v>
      </c>
      <c r="E21378">
        <v>0</v>
      </c>
    </row>
    <row r="21379" spans="1:5" x14ac:dyDescent="0.2">
      <c r="A21379" t="s">
        <v>21</v>
      </c>
      <c r="B21379" t="s">
        <v>140</v>
      </c>
      <c r="C21379">
        <v>7</v>
      </c>
      <c r="D21379">
        <v>14</v>
      </c>
      <c r="E21379">
        <v>0</v>
      </c>
    </row>
    <row r="21380" spans="1:5" x14ac:dyDescent="0.2">
      <c r="A21380" t="s">
        <v>21</v>
      </c>
      <c r="B21380" t="s">
        <v>140</v>
      </c>
      <c r="C21380">
        <v>8</v>
      </c>
      <c r="D21380">
        <v>14</v>
      </c>
      <c r="E21380">
        <v>0</v>
      </c>
    </row>
    <row r="21381" spans="1:5" x14ac:dyDescent="0.2">
      <c r="A21381" t="s">
        <v>21</v>
      </c>
      <c r="B21381" t="s">
        <v>140</v>
      </c>
      <c r="C21381">
        <v>9</v>
      </c>
      <c r="D21381">
        <v>17</v>
      </c>
      <c r="E21381">
        <v>1</v>
      </c>
    </row>
    <row r="21382" spans="1:5" x14ac:dyDescent="0.2">
      <c r="A21382" t="s">
        <v>21</v>
      </c>
      <c r="B21382" t="s">
        <v>141</v>
      </c>
      <c r="C21382">
        <v>1</v>
      </c>
      <c r="D21382">
        <v>14</v>
      </c>
      <c r="E21382">
        <v>0</v>
      </c>
    </row>
    <row r="21383" spans="1:5" x14ac:dyDescent="0.2">
      <c r="A21383" t="s">
        <v>21</v>
      </c>
      <c r="B21383" t="s">
        <v>141</v>
      </c>
      <c r="C21383">
        <v>10</v>
      </c>
      <c r="D21383">
        <v>12</v>
      </c>
      <c r="E21383">
        <v>0</v>
      </c>
    </row>
    <row r="21384" spans="1:5" x14ac:dyDescent="0.2">
      <c r="A21384" t="s">
        <v>21</v>
      </c>
      <c r="B21384" t="s">
        <v>141</v>
      </c>
      <c r="C21384">
        <v>2</v>
      </c>
      <c r="D21384">
        <v>13</v>
      </c>
      <c r="E21384">
        <v>0</v>
      </c>
    </row>
    <row r="21385" spans="1:5" x14ac:dyDescent="0.2">
      <c r="A21385" t="s">
        <v>21</v>
      </c>
      <c r="B21385" t="s">
        <v>141</v>
      </c>
      <c r="C21385">
        <v>3</v>
      </c>
      <c r="D21385">
        <v>15</v>
      </c>
      <c r="E21385">
        <v>0</v>
      </c>
    </row>
    <row r="21386" spans="1:5" x14ac:dyDescent="0.2">
      <c r="A21386" t="s">
        <v>21</v>
      </c>
      <c r="B21386" t="s">
        <v>141</v>
      </c>
      <c r="C21386">
        <v>4</v>
      </c>
      <c r="D21386">
        <v>14</v>
      </c>
      <c r="E21386">
        <v>0</v>
      </c>
    </row>
    <row r="21387" spans="1:5" x14ac:dyDescent="0.2">
      <c r="A21387" t="s">
        <v>21</v>
      </c>
      <c r="B21387" t="s">
        <v>141</v>
      </c>
      <c r="C21387">
        <v>5</v>
      </c>
      <c r="D21387">
        <v>15</v>
      </c>
      <c r="E21387">
        <v>0</v>
      </c>
    </row>
    <row r="21388" spans="1:5" x14ac:dyDescent="0.2">
      <c r="A21388" t="s">
        <v>21</v>
      </c>
      <c r="B21388" t="s">
        <v>141</v>
      </c>
      <c r="C21388">
        <v>6</v>
      </c>
      <c r="D21388">
        <v>14</v>
      </c>
      <c r="E21388">
        <v>1</v>
      </c>
    </row>
    <row r="21389" spans="1:5" x14ac:dyDescent="0.2">
      <c r="A21389" t="s">
        <v>21</v>
      </c>
      <c r="B21389" t="s">
        <v>141</v>
      </c>
      <c r="C21389">
        <v>7</v>
      </c>
      <c r="D21389">
        <v>14</v>
      </c>
      <c r="E21389">
        <v>0</v>
      </c>
    </row>
    <row r="21390" spans="1:5" x14ac:dyDescent="0.2">
      <c r="A21390" t="s">
        <v>21</v>
      </c>
      <c r="B21390" t="s">
        <v>141</v>
      </c>
      <c r="C21390">
        <v>8</v>
      </c>
      <c r="D21390">
        <v>14</v>
      </c>
      <c r="E21390">
        <v>0</v>
      </c>
    </row>
    <row r="21391" spans="1:5" x14ac:dyDescent="0.2">
      <c r="A21391" t="s">
        <v>21</v>
      </c>
      <c r="B21391" t="s">
        <v>141</v>
      </c>
      <c r="C21391">
        <v>9</v>
      </c>
      <c r="D21391">
        <v>17</v>
      </c>
      <c r="E21391">
        <v>0</v>
      </c>
    </row>
    <row r="21392" spans="1:5" x14ac:dyDescent="0.2">
      <c r="A21392" t="s">
        <v>21</v>
      </c>
      <c r="B21392" t="s">
        <v>142</v>
      </c>
      <c r="C21392">
        <v>1</v>
      </c>
      <c r="D21392">
        <v>14</v>
      </c>
      <c r="E21392">
        <v>0</v>
      </c>
    </row>
    <row r="21393" spans="1:5" x14ac:dyDescent="0.2">
      <c r="A21393" t="s">
        <v>21</v>
      </c>
      <c r="B21393" t="s">
        <v>142</v>
      </c>
      <c r="C21393">
        <v>10</v>
      </c>
      <c r="D21393">
        <v>12</v>
      </c>
      <c r="E21393">
        <v>0</v>
      </c>
    </row>
    <row r="21394" spans="1:5" x14ac:dyDescent="0.2">
      <c r="A21394" t="s">
        <v>21</v>
      </c>
      <c r="B21394" t="s">
        <v>142</v>
      </c>
      <c r="C21394">
        <v>2</v>
      </c>
      <c r="D21394">
        <v>13</v>
      </c>
      <c r="E21394">
        <v>0</v>
      </c>
    </row>
    <row r="21395" spans="1:5" x14ac:dyDescent="0.2">
      <c r="A21395" t="s">
        <v>21</v>
      </c>
      <c r="B21395" t="s">
        <v>142</v>
      </c>
      <c r="C21395">
        <v>3</v>
      </c>
      <c r="D21395">
        <v>15</v>
      </c>
      <c r="E21395">
        <v>0</v>
      </c>
    </row>
    <row r="21396" spans="1:5" x14ac:dyDescent="0.2">
      <c r="A21396" t="s">
        <v>21</v>
      </c>
      <c r="B21396" t="s">
        <v>142</v>
      </c>
      <c r="C21396">
        <v>4</v>
      </c>
      <c r="D21396">
        <v>14</v>
      </c>
      <c r="E21396">
        <v>0</v>
      </c>
    </row>
    <row r="21397" spans="1:5" x14ac:dyDescent="0.2">
      <c r="A21397" t="s">
        <v>21</v>
      </c>
      <c r="B21397" t="s">
        <v>142</v>
      </c>
      <c r="C21397">
        <v>5</v>
      </c>
      <c r="D21397">
        <v>15</v>
      </c>
      <c r="E21397">
        <v>0</v>
      </c>
    </row>
    <row r="21398" spans="1:5" x14ac:dyDescent="0.2">
      <c r="A21398" t="s">
        <v>21</v>
      </c>
      <c r="B21398" t="s">
        <v>142</v>
      </c>
      <c r="C21398">
        <v>6</v>
      </c>
      <c r="D21398">
        <v>14</v>
      </c>
      <c r="E21398">
        <v>0</v>
      </c>
    </row>
    <row r="21399" spans="1:5" x14ac:dyDescent="0.2">
      <c r="A21399" t="s">
        <v>21</v>
      </c>
      <c r="B21399" t="s">
        <v>142</v>
      </c>
      <c r="C21399">
        <v>7</v>
      </c>
      <c r="D21399">
        <v>14</v>
      </c>
      <c r="E21399">
        <v>0</v>
      </c>
    </row>
    <row r="21400" spans="1:5" x14ac:dyDescent="0.2">
      <c r="A21400" t="s">
        <v>21</v>
      </c>
      <c r="B21400" t="s">
        <v>142</v>
      </c>
      <c r="C21400">
        <v>8</v>
      </c>
      <c r="D21400">
        <v>14</v>
      </c>
      <c r="E21400">
        <v>0</v>
      </c>
    </row>
    <row r="21401" spans="1:5" x14ac:dyDescent="0.2">
      <c r="A21401" t="s">
        <v>21</v>
      </c>
      <c r="B21401" t="s">
        <v>142</v>
      </c>
      <c r="C21401">
        <v>9</v>
      </c>
      <c r="D21401">
        <v>17</v>
      </c>
      <c r="E21401">
        <v>0</v>
      </c>
    </row>
    <row r="21402" spans="1:5" x14ac:dyDescent="0.2">
      <c r="A21402" t="s">
        <v>21</v>
      </c>
      <c r="B21402" t="s">
        <v>143</v>
      </c>
      <c r="C21402">
        <v>1</v>
      </c>
      <c r="D21402">
        <v>14</v>
      </c>
      <c r="E21402">
        <v>0</v>
      </c>
    </row>
    <row r="21403" spans="1:5" x14ac:dyDescent="0.2">
      <c r="A21403" t="s">
        <v>21</v>
      </c>
      <c r="B21403" t="s">
        <v>143</v>
      </c>
      <c r="C21403">
        <v>10</v>
      </c>
      <c r="D21403">
        <v>12</v>
      </c>
      <c r="E21403">
        <v>0</v>
      </c>
    </row>
    <row r="21404" spans="1:5" x14ac:dyDescent="0.2">
      <c r="A21404" t="s">
        <v>21</v>
      </c>
      <c r="B21404" t="s">
        <v>143</v>
      </c>
      <c r="C21404">
        <v>2</v>
      </c>
      <c r="D21404">
        <v>13</v>
      </c>
      <c r="E21404">
        <v>0</v>
      </c>
    </row>
    <row r="21405" spans="1:5" x14ac:dyDescent="0.2">
      <c r="A21405" t="s">
        <v>21</v>
      </c>
      <c r="B21405" t="s">
        <v>143</v>
      </c>
      <c r="C21405">
        <v>3</v>
      </c>
      <c r="D21405">
        <v>15</v>
      </c>
      <c r="E21405">
        <v>0</v>
      </c>
    </row>
    <row r="21406" spans="1:5" x14ac:dyDescent="0.2">
      <c r="A21406" t="s">
        <v>21</v>
      </c>
      <c r="B21406" t="s">
        <v>143</v>
      </c>
      <c r="C21406">
        <v>4</v>
      </c>
      <c r="D21406">
        <v>14</v>
      </c>
      <c r="E21406">
        <v>0</v>
      </c>
    </row>
    <row r="21407" spans="1:5" x14ac:dyDescent="0.2">
      <c r="A21407" t="s">
        <v>21</v>
      </c>
      <c r="B21407" t="s">
        <v>143</v>
      </c>
      <c r="C21407">
        <v>5</v>
      </c>
      <c r="D21407">
        <v>15</v>
      </c>
      <c r="E21407">
        <v>0</v>
      </c>
    </row>
    <row r="21408" spans="1:5" x14ac:dyDescent="0.2">
      <c r="A21408" t="s">
        <v>21</v>
      </c>
      <c r="B21408" t="s">
        <v>143</v>
      </c>
      <c r="C21408">
        <v>6</v>
      </c>
      <c r="D21408">
        <v>14</v>
      </c>
      <c r="E21408">
        <v>0</v>
      </c>
    </row>
    <row r="21409" spans="1:5" x14ac:dyDescent="0.2">
      <c r="A21409" t="s">
        <v>21</v>
      </c>
      <c r="B21409" t="s">
        <v>143</v>
      </c>
      <c r="C21409">
        <v>7</v>
      </c>
      <c r="D21409">
        <v>14</v>
      </c>
      <c r="E21409">
        <v>0</v>
      </c>
    </row>
    <row r="21410" spans="1:5" x14ac:dyDescent="0.2">
      <c r="A21410" t="s">
        <v>21</v>
      </c>
      <c r="B21410" t="s">
        <v>143</v>
      </c>
      <c r="C21410">
        <v>8</v>
      </c>
      <c r="D21410">
        <v>14</v>
      </c>
      <c r="E21410">
        <v>1</v>
      </c>
    </row>
    <row r="21411" spans="1:5" x14ac:dyDescent="0.2">
      <c r="A21411" t="s">
        <v>21</v>
      </c>
      <c r="B21411" t="s">
        <v>143</v>
      </c>
      <c r="C21411">
        <v>9</v>
      </c>
      <c r="D21411">
        <v>17</v>
      </c>
      <c r="E21411">
        <v>0</v>
      </c>
    </row>
    <row r="21412" spans="1:5" x14ac:dyDescent="0.2">
      <c r="A21412" t="s">
        <v>21</v>
      </c>
      <c r="B21412" t="s">
        <v>144</v>
      </c>
      <c r="C21412">
        <v>1</v>
      </c>
      <c r="D21412">
        <v>14</v>
      </c>
      <c r="E21412">
        <v>0</v>
      </c>
    </row>
    <row r="21413" spans="1:5" x14ac:dyDescent="0.2">
      <c r="A21413" t="s">
        <v>21</v>
      </c>
      <c r="B21413" t="s">
        <v>144</v>
      </c>
      <c r="C21413">
        <v>10</v>
      </c>
      <c r="D21413">
        <v>12</v>
      </c>
      <c r="E21413">
        <v>0</v>
      </c>
    </row>
    <row r="21414" spans="1:5" x14ac:dyDescent="0.2">
      <c r="A21414" t="s">
        <v>21</v>
      </c>
      <c r="B21414" t="s">
        <v>144</v>
      </c>
      <c r="C21414">
        <v>2</v>
      </c>
      <c r="D21414">
        <v>13</v>
      </c>
      <c r="E21414">
        <v>0</v>
      </c>
    </row>
    <row r="21415" spans="1:5" x14ac:dyDescent="0.2">
      <c r="A21415" t="s">
        <v>21</v>
      </c>
      <c r="B21415" t="s">
        <v>144</v>
      </c>
      <c r="C21415">
        <v>3</v>
      </c>
      <c r="D21415">
        <v>15</v>
      </c>
      <c r="E21415">
        <v>0</v>
      </c>
    </row>
    <row r="21416" spans="1:5" x14ac:dyDescent="0.2">
      <c r="A21416" t="s">
        <v>21</v>
      </c>
      <c r="B21416" t="s">
        <v>144</v>
      </c>
      <c r="C21416">
        <v>4</v>
      </c>
      <c r="D21416">
        <v>14</v>
      </c>
      <c r="E21416">
        <v>1</v>
      </c>
    </row>
    <row r="21417" spans="1:5" x14ac:dyDescent="0.2">
      <c r="A21417" t="s">
        <v>21</v>
      </c>
      <c r="B21417" t="s">
        <v>144</v>
      </c>
      <c r="C21417">
        <v>5</v>
      </c>
      <c r="D21417">
        <v>15</v>
      </c>
      <c r="E21417">
        <v>0</v>
      </c>
    </row>
    <row r="21418" spans="1:5" x14ac:dyDescent="0.2">
      <c r="A21418" t="s">
        <v>21</v>
      </c>
      <c r="B21418" t="s">
        <v>144</v>
      </c>
      <c r="C21418">
        <v>6</v>
      </c>
      <c r="D21418">
        <v>14</v>
      </c>
      <c r="E21418">
        <v>0</v>
      </c>
    </row>
    <row r="21419" spans="1:5" x14ac:dyDescent="0.2">
      <c r="A21419" t="s">
        <v>21</v>
      </c>
      <c r="B21419" t="s">
        <v>144</v>
      </c>
      <c r="C21419">
        <v>7</v>
      </c>
      <c r="D21419">
        <v>14</v>
      </c>
      <c r="E21419">
        <v>0</v>
      </c>
    </row>
    <row r="21420" spans="1:5" x14ac:dyDescent="0.2">
      <c r="A21420" t="s">
        <v>21</v>
      </c>
      <c r="B21420" t="s">
        <v>144</v>
      </c>
      <c r="C21420">
        <v>8</v>
      </c>
      <c r="D21420">
        <v>14</v>
      </c>
      <c r="E21420">
        <v>1</v>
      </c>
    </row>
    <row r="21421" spans="1:5" x14ac:dyDescent="0.2">
      <c r="A21421" t="s">
        <v>21</v>
      </c>
      <c r="B21421" t="s">
        <v>144</v>
      </c>
      <c r="C21421">
        <v>9</v>
      </c>
      <c r="D21421">
        <v>17</v>
      </c>
      <c r="E21421">
        <v>0</v>
      </c>
    </row>
    <row r="21422" spans="1:5" x14ac:dyDescent="0.2">
      <c r="A21422" t="s">
        <v>21</v>
      </c>
      <c r="B21422" t="s">
        <v>145</v>
      </c>
      <c r="C21422">
        <v>1</v>
      </c>
      <c r="D21422">
        <v>14</v>
      </c>
      <c r="E21422">
        <v>0</v>
      </c>
    </row>
    <row r="21423" spans="1:5" x14ac:dyDescent="0.2">
      <c r="A21423" t="s">
        <v>21</v>
      </c>
      <c r="B21423" t="s">
        <v>145</v>
      </c>
      <c r="C21423">
        <v>10</v>
      </c>
      <c r="D21423">
        <v>12</v>
      </c>
      <c r="E21423">
        <v>0</v>
      </c>
    </row>
    <row r="21424" spans="1:5" x14ac:dyDescent="0.2">
      <c r="A21424" t="s">
        <v>21</v>
      </c>
      <c r="B21424" t="s">
        <v>145</v>
      </c>
      <c r="C21424">
        <v>2</v>
      </c>
      <c r="D21424">
        <v>13</v>
      </c>
      <c r="E21424">
        <v>0</v>
      </c>
    </row>
    <row r="21425" spans="1:5" x14ac:dyDescent="0.2">
      <c r="A21425" t="s">
        <v>21</v>
      </c>
      <c r="B21425" t="s">
        <v>145</v>
      </c>
      <c r="C21425">
        <v>3</v>
      </c>
      <c r="D21425">
        <v>15</v>
      </c>
      <c r="E21425">
        <v>0</v>
      </c>
    </row>
    <row r="21426" spans="1:5" x14ac:dyDescent="0.2">
      <c r="A21426" t="s">
        <v>21</v>
      </c>
      <c r="B21426" t="s">
        <v>145</v>
      </c>
      <c r="C21426">
        <v>4</v>
      </c>
      <c r="D21426">
        <v>14</v>
      </c>
      <c r="E21426">
        <v>0</v>
      </c>
    </row>
    <row r="21427" spans="1:5" x14ac:dyDescent="0.2">
      <c r="A21427" t="s">
        <v>21</v>
      </c>
      <c r="B21427" t="s">
        <v>145</v>
      </c>
      <c r="C21427">
        <v>5</v>
      </c>
      <c r="D21427">
        <v>15</v>
      </c>
      <c r="E21427">
        <v>0</v>
      </c>
    </row>
    <row r="21428" spans="1:5" x14ac:dyDescent="0.2">
      <c r="A21428" t="s">
        <v>21</v>
      </c>
      <c r="B21428" t="s">
        <v>145</v>
      </c>
      <c r="C21428">
        <v>6</v>
      </c>
      <c r="D21428">
        <v>14</v>
      </c>
      <c r="E21428">
        <v>0</v>
      </c>
    </row>
    <row r="21429" spans="1:5" x14ac:dyDescent="0.2">
      <c r="A21429" t="s">
        <v>21</v>
      </c>
      <c r="B21429" t="s">
        <v>145</v>
      </c>
      <c r="C21429">
        <v>7</v>
      </c>
      <c r="D21429">
        <v>14</v>
      </c>
      <c r="E21429">
        <v>0</v>
      </c>
    </row>
    <row r="21430" spans="1:5" x14ac:dyDescent="0.2">
      <c r="A21430" t="s">
        <v>21</v>
      </c>
      <c r="B21430" t="s">
        <v>145</v>
      </c>
      <c r="C21430">
        <v>8</v>
      </c>
      <c r="D21430">
        <v>14</v>
      </c>
      <c r="E21430">
        <v>0</v>
      </c>
    </row>
    <row r="21431" spans="1:5" x14ac:dyDescent="0.2">
      <c r="A21431" t="s">
        <v>21</v>
      </c>
      <c r="B21431" t="s">
        <v>145</v>
      </c>
      <c r="C21431">
        <v>9</v>
      </c>
      <c r="D21431">
        <v>18</v>
      </c>
      <c r="E21431">
        <v>1</v>
      </c>
    </row>
    <row r="21432" spans="1:5" x14ac:dyDescent="0.2">
      <c r="A21432" t="s">
        <v>21</v>
      </c>
      <c r="B21432" t="s">
        <v>146</v>
      </c>
      <c r="C21432">
        <v>1</v>
      </c>
      <c r="D21432">
        <v>14</v>
      </c>
      <c r="E21432">
        <v>0</v>
      </c>
    </row>
    <row r="21433" spans="1:5" x14ac:dyDescent="0.2">
      <c r="A21433" t="s">
        <v>21</v>
      </c>
      <c r="B21433" t="s">
        <v>146</v>
      </c>
      <c r="C21433">
        <v>10</v>
      </c>
      <c r="D21433">
        <v>12</v>
      </c>
      <c r="E21433">
        <v>0</v>
      </c>
    </row>
    <row r="21434" spans="1:5" x14ac:dyDescent="0.2">
      <c r="A21434" t="s">
        <v>21</v>
      </c>
      <c r="B21434" t="s">
        <v>146</v>
      </c>
      <c r="C21434">
        <v>2</v>
      </c>
      <c r="D21434">
        <v>13</v>
      </c>
      <c r="E21434">
        <v>0</v>
      </c>
    </row>
    <row r="21435" spans="1:5" x14ac:dyDescent="0.2">
      <c r="A21435" t="s">
        <v>21</v>
      </c>
      <c r="B21435" t="s">
        <v>146</v>
      </c>
      <c r="C21435">
        <v>3</v>
      </c>
      <c r="D21435">
        <v>15</v>
      </c>
      <c r="E21435">
        <v>0</v>
      </c>
    </row>
    <row r="21436" spans="1:5" x14ac:dyDescent="0.2">
      <c r="A21436" t="s">
        <v>21</v>
      </c>
      <c r="B21436" t="s">
        <v>146</v>
      </c>
      <c r="C21436">
        <v>4</v>
      </c>
      <c r="D21436">
        <v>14</v>
      </c>
      <c r="E21436">
        <v>0</v>
      </c>
    </row>
    <row r="21437" spans="1:5" x14ac:dyDescent="0.2">
      <c r="A21437" t="s">
        <v>21</v>
      </c>
      <c r="B21437" t="s">
        <v>146</v>
      </c>
      <c r="C21437">
        <v>5</v>
      </c>
      <c r="D21437">
        <v>15</v>
      </c>
      <c r="E21437">
        <v>0</v>
      </c>
    </row>
    <row r="21438" spans="1:5" x14ac:dyDescent="0.2">
      <c r="A21438" t="s">
        <v>21</v>
      </c>
      <c r="B21438" t="s">
        <v>146</v>
      </c>
      <c r="C21438">
        <v>6</v>
      </c>
      <c r="D21438">
        <v>14</v>
      </c>
      <c r="E21438">
        <v>0</v>
      </c>
    </row>
    <row r="21439" spans="1:5" x14ac:dyDescent="0.2">
      <c r="A21439" t="s">
        <v>21</v>
      </c>
      <c r="B21439" t="s">
        <v>146</v>
      </c>
      <c r="C21439">
        <v>7</v>
      </c>
      <c r="D21439">
        <v>14</v>
      </c>
      <c r="E21439">
        <v>0</v>
      </c>
    </row>
    <row r="21440" spans="1:5" x14ac:dyDescent="0.2">
      <c r="A21440" t="s">
        <v>21</v>
      </c>
      <c r="B21440" t="s">
        <v>146</v>
      </c>
      <c r="C21440">
        <v>8</v>
      </c>
      <c r="D21440">
        <v>14</v>
      </c>
      <c r="E21440">
        <v>0</v>
      </c>
    </row>
    <row r="21441" spans="1:5" x14ac:dyDescent="0.2">
      <c r="A21441" t="s">
        <v>21</v>
      </c>
      <c r="B21441" t="s">
        <v>146</v>
      </c>
      <c r="C21441">
        <v>9</v>
      </c>
      <c r="D21441">
        <v>18</v>
      </c>
      <c r="E21441">
        <v>0</v>
      </c>
    </row>
    <row r="21442" spans="1:5" x14ac:dyDescent="0.2">
      <c r="A21442" t="s">
        <v>21</v>
      </c>
      <c r="B21442" t="s">
        <v>147</v>
      </c>
      <c r="C21442">
        <v>1</v>
      </c>
      <c r="D21442">
        <v>14</v>
      </c>
      <c r="E21442">
        <v>0</v>
      </c>
    </row>
    <row r="21443" spans="1:5" x14ac:dyDescent="0.2">
      <c r="A21443" t="s">
        <v>21</v>
      </c>
      <c r="B21443" t="s">
        <v>147</v>
      </c>
      <c r="C21443">
        <v>10</v>
      </c>
      <c r="D21443">
        <v>12</v>
      </c>
      <c r="E21443">
        <v>0</v>
      </c>
    </row>
    <row r="21444" spans="1:5" x14ac:dyDescent="0.2">
      <c r="A21444" t="s">
        <v>21</v>
      </c>
      <c r="B21444" t="s">
        <v>147</v>
      </c>
      <c r="C21444">
        <v>2</v>
      </c>
      <c r="D21444">
        <v>13</v>
      </c>
      <c r="E21444">
        <v>0</v>
      </c>
    </row>
    <row r="21445" spans="1:5" x14ac:dyDescent="0.2">
      <c r="A21445" t="s">
        <v>21</v>
      </c>
      <c r="B21445" t="s">
        <v>147</v>
      </c>
      <c r="C21445">
        <v>3</v>
      </c>
      <c r="D21445">
        <v>15</v>
      </c>
      <c r="E21445">
        <v>0</v>
      </c>
    </row>
    <row r="21446" spans="1:5" x14ac:dyDescent="0.2">
      <c r="A21446" t="s">
        <v>21</v>
      </c>
      <c r="B21446" t="s">
        <v>147</v>
      </c>
      <c r="C21446">
        <v>4</v>
      </c>
      <c r="D21446">
        <v>14</v>
      </c>
      <c r="E21446">
        <v>0</v>
      </c>
    </row>
    <row r="21447" spans="1:5" x14ac:dyDescent="0.2">
      <c r="A21447" t="s">
        <v>21</v>
      </c>
      <c r="B21447" t="s">
        <v>147</v>
      </c>
      <c r="C21447">
        <v>5</v>
      </c>
      <c r="D21447">
        <v>15</v>
      </c>
      <c r="E21447">
        <v>0</v>
      </c>
    </row>
    <row r="21448" spans="1:5" x14ac:dyDescent="0.2">
      <c r="A21448" t="s">
        <v>21</v>
      </c>
      <c r="B21448" t="s">
        <v>147</v>
      </c>
      <c r="C21448">
        <v>6</v>
      </c>
      <c r="D21448">
        <v>14</v>
      </c>
      <c r="E21448">
        <v>0</v>
      </c>
    </row>
    <row r="21449" spans="1:5" x14ac:dyDescent="0.2">
      <c r="A21449" t="s">
        <v>21</v>
      </c>
      <c r="B21449" t="s">
        <v>147</v>
      </c>
      <c r="C21449">
        <v>7</v>
      </c>
      <c r="D21449">
        <v>14</v>
      </c>
      <c r="E21449">
        <v>0</v>
      </c>
    </row>
    <row r="21450" spans="1:5" x14ac:dyDescent="0.2">
      <c r="A21450" t="s">
        <v>21</v>
      </c>
      <c r="B21450" t="s">
        <v>147</v>
      </c>
      <c r="C21450">
        <v>8</v>
      </c>
      <c r="D21450">
        <v>14</v>
      </c>
      <c r="E21450">
        <v>0</v>
      </c>
    </row>
    <row r="21451" spans="1:5" x14ac:dyDescent="0.2">
      <c r="A21451" t="s">
        <v>21</v>
      </c>
      <c r="B21451" t="s">
        <v>147</v>
      </c>
      <c r="C21451">
        <v>9</v>
      </c>
      <c r="D21451">
        <v>18</v>
      </c>
      <c r="E21451">
        <v>0</v>
      </c>
    </row>
    <row r="21452" spans="1:5" x14ac:dyDescent="0.2">
      <c r="A21452" t="s">
        <v>21</v>
      </c>
      <c r="B21452" t="s">
        <v>148</v>
      </c>
      <c r="C21452">
        <v>1</v>
      </c>
      <c r="D21452">
        <v>14</v>
      </c>
      <c r="E21452">
        <v>1</v>
      </c>
    </row>
    <row r="21453" spans="1:5" x14ac:dyDescent="0.2">
      <c r="A21453" t="s">
        <v>21</v>
      </c>
      <c r="B21453" t="s">
        <v>148</v>
      </c>
      <c r="C21453">
        <v>10</v>
      </c>
      <c r="D21453">
        <v>12</v>
      </c>
      <c r="E21453">
        <v>0</v>
      </c>
    </row>
    <row r="21454" spans="1:5" x14ac:dyDescent="0.2">
      <c r="A21454" t="s">
        <v>21</v>
      </c>
      <c r="B21454" t="s">
        <v>148</v>
      </c>
      <c r="C21454">
        <v>2</v>
      </c>
      <c r="D21454">
        <v>13</v>
      </c>
      <c r="E21454">
        <v>0</v>
      </c>
    </row>
    <row r="21455" spans="1:5" x14ac:dyDescent="0.2">
      <c r="A21455" t="s">
        <v>21</v>
      </c>
      <c r="B21455" t="s">
        <v>148</v>
      </c>
      <c r="C21455">
        <v>3</v>
      </c>
      <c r="D21455">
        <v>14</v>
      </c>
      <c r="E21455">
        <v>1</v>
      </c>
    </row>
    <row r="21456" spans="1:5" x14ac:dyDescent="0.2">
      <c r="A21456" t="s">
        <v>21</v>
      </c>
      <c r="B21456" t="s">
        <v>148</v>
      </c>
      <c r="C21456">
        <v>4</v>
      </c>
      <c r="D21456">
        <v>14</v>
      </c>
      <c r="E21456">
        <v>0</v>
      </c>
    </row>
    <row r="21457" spans="1:5" x14ac:dyDescent="0.2">
      <c r="A21457" t="s">
        <v>21</v>
      </c>
      <c r="B21457" t="s">
        <v>148</v>
      </c>
      <c r="C21457">
        <v>5</v>
      </c>
      <c r="D21457">
        <v>14</v>
      </c>
      <c r="E21457">
        <v>1</v>
      </c>
    </row>
    <row r="21458" spans="1:5" x14ac:dyDescent="0.2">
      <c r="A21458" t="s">
        <v>21</v>
      </c>
      <c r="B21458" t="s">
        <v>148</v>
      </c>
      <c r="C21458">
        <v>6</v>
      </c>
      <c r="D21458">
        <v>14</v>
      </c>
      <c r="E21458">
        <v>0</v>
      </c>
    </row>
    <row r="21459" spans="1:5" x14ac:dyDescent="0.2">
      <c r="A21459" t="s">
        <v>21</v>
      </c>
      <c r="B21459" t="s">
        <v>148</v>
      </c>
      <c r="C21459">
        <v>7</v>
      </c>
      <c r="D21459">
        <v>14</v>
      </c>
      <c r="E21459">
        <v>0</v>
      </c>
    </row>
    <row r="21460" spans="1:5" x14ac:dyDescent="0.2">
      <c r="A21460" t="s">
        <v>21</v>
      </c>
      <c r="B21460" t="s">
        <v>148</v>
      </c>
      <c r="C21460">
        <v>8</v>
      </c>
      <c r="D21460">
        <v>14</v>
      </c>
      <c r="E21460">
        <v>0</v>
      </c>
    </row>
    <row r="21461" spans="1:5" x14ac:dyDescent="0.2">
      <c r="A21461" t="s">
        <v>21</v>
      </c>
      <c r="B21461" t="s">
        <v>148</v>
      </c>
      <c r="C21461">
        <v>9</v>
      </c>
      <c r="D21461">
        <v>17</v>
      </c>
      <c r="E21461">
        <v>0</v>
      </c>
    </row>
    <row r="21462" spans="1:5" x14ac:dyDescent="0.2">
      <c r="A21462" t="s">
        <v>21</v>
      </c>
      <c r="B21462" t="s">
        <v>149</v>
      </c>
      <c r="C21462">
        <v>1</v>
      </c>
      <c r="D21462">
        <v>14</v>
      </c>
      <c r="E21462">
        <v>0</v>
      </c>
    </row>
    <row r="21463" spans="1:5" x14ac:dyDescent="0.2">
      <c r="A21463" t="s">
        <v>21</v>
      </c>
      <c r="B21463" t="s">
        <v>149</v>
      </c>
      <c r="C21463">
        <v>10</v>
      </c>
      <c r="D21463">
        <v>12</v>
      </c>
      <c r="E21463">
        <v>1</v>
      </c>
    </row>
    <row r="21464" spans="1:5" x14ac:dyDescent="0.2">
      <c r="A21464" t="s">
        <v>21</v>
      </c>
      <c r="B21464" t="s">
        <v>149</v>
      </c>
      <c r="C21464">
        <v>2</v>
      </c>
      <c r="D21464">
        <v>13</v>
      </c>
      <c r="E21464">
        <v>0</v>
      </c>
    </row>
    <row r="21465" spans="1:5" x14ac:dyDescent="0.2">
      <c r="A21465" t="s">
        <v>21</v>
      </c>
      <c r="B21465" t="s">
        <v>149</v>
      </c>
      <c r="C21465">
        <v>3</v>
      </c>
      <c r="D21465">
        <v>14</v>
      </c>
      <c r="E21465">
        <v>0</v>
      </c>
    </row>
    <row r="21466" spans="1:5" x14ac:dyDescent="0.2">
      <c r="A21466" t="s">
        <v>21</v>
      </c>
      <c r="B21466" t="s">
        <v>149</v>
      </c>
      <c r="C21466">
        <v>4</v>
      </c>
      <c r="D21466">
        <v>14</v>
      </c>
      <c r="E21466">
        <v>0</v>
      </c>
    </row>
    <row r="21467" spans="1:5" x14ac:dyDescent="0.2">
      <c r="A21467" t="s">
        <v>21</v>
      </c>
      <c r="B21467" t="s">
        <v>149</v>
      </c>
      <c r="C21467">
        <v>5</v>
      </c>
      <c r="D21467">
        <v>14</v>
      </c>
      <c r="E21467">
        <v>0</v>
      </c>
    </row>
    <row r="21468" spans="1:5" x14ac:dyDescent="0.2">
      <c r="A21468" t="s">
        <v>21</v>
      </c>
      <c r="B21468" t="s">
        <v>149</v>
      </c>
      <c r="C21468">
        <v>6</v>
      </c>
      <c r="D21468">
        <v>14</v>
      </c>
      <c r="E21468">
        <v>0</v>
      </c>
    </row>
    <row r="21469" spans="1:5" x14ac:dyDescent="0.2">
      <c r="A21469" t="s">
        <v>21</v>
      </c>
      <c r="B21469" t="s">
        <v>149</v>
      </c>
      <c r="C21469">
        <v>7</v>
      </c>
      <c r="D21469">
        <v>14</v>
      </c>
      <c r="E21469">
        <v>1</v>
      </c>
    </row>
    <row r="21470" spans="1:5" x14ac:dyDescent="0.2">
      <c r="A21470" t="s">
        <v>21</v>
      </c>
      <c r="B21470" t="s">
        <v>149</v>
      </c>
      <c r="C21470">
        <v>8</v>
      </c>
      <c r="D21470">
        <v>14</v>
      </c>
      <c r="E21470">
        <v>0</v>
      </c>
    </row>
    <row r="21471" spans="1:5" x14ac:dyDescent="0.2">
      <c r="A21471" t="s">
        <v>21</v>
      </c>
      <c r="B21471" t="s">
        <v>149</v>
      </c>
      <c r="C21471">
        <v>9</v>
      </c>
      <c r="D21471">
        <v>17</v>
      </c>
      <c r="E21471">
        <v>0</v>
      </c>
    </row>
    <row r="21472" spans="1:5" x14ac:dyDescent="0.2">
      <c r="A21472" t="s">
        <v>21</v>
      </c>
      <c r="B21472" t="s">
        <v>150</v>
      </c>
      <c r="C21472">
        <v>1</v>
      </c>
      <c r="D21472">
        <v>14</v>
      </c>
      <c r="E21472">
        <v>0</v>
      </c>
    </row>
    <row r="21473" spans="1:5" x14ac:dyDescent="0.2">
      <c r="A21473" t="s">
        <v>21</v>
      </c>
      <c r="B21473" t="s">
        <v>150</v>
      </c>
      <c r="C21473">
        <v>10</v>
      </c>
      <c r="D21473">
        <v>12</v>
      </c>
      <c r="E21473">
        <v>0</v>
      </c>
    </row>
    <row r="21474" spans="1:5" x14ac:dyDescent="0.2">
      <c r="A21474" t="s">
        <v>21</v>
      </c>
      <c r="B21474" t="s">
        <v>150</v>
      </c>
      <c r="C21474">
        <v>2</v>
      </c>
      <c r="D21474">
        <v>13</v>
      </c>
      <c r="E21474">
        <v>0</v>
      </c>
    </row>
    <row r="21475" spans="1:5" x14ac:dyDescent="0.2">
      <c r="A21475" t="s">
        <v>21</v>
      </c>
      <c r="B21475" t="s">
        <v>150</v>
      </c>
      <c r="C21475">
        <v>3</v>
      </c>
      <c r="D21475">
        <v>14</v>
      </c>
      <c r="E21475">
        <v>1</v>
      </c>
    </row>
    <row r="21476" spans="1:5" x14ac:dyDescent="0.2">
      <c r="A21476" t="s">
        <v>21</v>
      </c>
      <c r="B21476" t="s">
        <v>150</v>
      </c>
      <c r="C21476">
        <v>4</v>
      </c>
      <c r="D21476">
        <v>14</v>
      </c>
      <c r="E21476">
        <v>0</v>
      </c>
    </row>
    <row r="21477" spans="1:5" x14ac:dyDescent="0.2">
      <c r="A21477" t="s">
        <v>21</v>
      </c>
      <c r="B21477" t="s">
        <v>150</v>
      </c>
      <c r="C21477">
        <v>5</v>
      </c>
      <c r="D21477">
        <v>14</v>
      </c>
      <c r="E21477">
        <v>0</v>
      </c>
    </row>
    <row r="21478" spans="1:5" x14ac:dyDescent="0.2">
      <c r="A21478" t="s">
        <v>21</v>
      </c>
      <c r="B21478" t="s">
        <v>150</v>
      </c>
      <c r="C21478">
        <v>6</v>
      </c>
      <c r="D21478">
        <v>14</v>
      </c>
      <c r="E21478">
        <v>0</v>
      </c>
    </row>
    <row r="21479" spans="1:5" x14ac:dyDescent="0.2">
      <c r="A21479" t="s">
        <v>21</v>
      </c>
      <c r="B21479" t="s">
        <v>150</v>
      </c>
      <c r="C21479">
        <v>7</v>
      </c>
      <c r="D21479">
        <v>14</v>
      </c>
      <c r="E21479">
        <v>1</v>
      </c>
    </row>
    <row r="21480" spans="1:5" x14ac:dyDescent="0.2">
      <c r="A21480" t="s">
        <v>21</v>
      </c>
      <c r="B21480" t="s">
        <v>150</v>
      </c>
      <c r="C21480">
        <v>8</v>
      </c>
      <c r="D21480">
        <v>14</v>
      </c>
      <c r="E21480">
        <v>0</v>
      </c>
    </row>
    <row r="21481" spans="1:5" x14ac:dyDescent="0.2">
      <c r="A21481" t="s">
        <v>21</v>
      </c>
      <c r="B21481" t="s">
        <v>150</v>
      </c>
      <c r="C21481">
        <v>9</v>
      </c>
      <c r="D21481">
        <v>17</v>
      </c>
      <c r="E21481">
        <v>1</v>
      </c>
    </row>
    <row r="21482" spans="1:5" x14ac:dyDescent="0.2">
      <c r="A21482" t="s">
        <v>21</v>
      </c>
      <c r="B21482" t="s">
        <v>151</v>
      </c>
      <c r="C21482">
        <v>1</v>
      </c>
      <c r="D21482">
        <v>14</v>
      </c>
      <c r="E21482">
        <v>0</v>
      </c>
    </row>
    <row r="21483" spans="1:5" x14ac:dyDescent="0.2">
      <c r="A21483" t="s">
        <v>21</v>
      </c>
      <c r="B21483" t="s">
        <v>151</v>
      </c>
      <c r="C21483">
        <v>10</v>
      </c>
      <c r="D21483">
        <v>12</v>
      </c>
      <c r="E21483">
        <v>1</v>
      </c>
    </row>
    <row r="21484" spans="1:5" x14ac:dyDescent="0.2">
      <c r="A21484" t="s">
        <v>21</v>
      </c>
      <c r="B21484" t="s">
        <v>151</v>
      </c>
      <c r="C21484">
        <v>2</v>
      </c>
      <c r="D21484">
        <v>13</v>
      </c>
      <c r="E21484">
        <v>1</v>
      </c>
    </row>
    <row r="21485" spans="1:5" x14ac:dyDescent="0.2">
      <c r="A21485" t="s">
        <v>21</v>
      </c>
      <c r="B21485" t="s">
        <v>151</v>
      </c>
      <c r="C21485">
        <v>3</v>
      </c>
      <c r="D21485">
        <v>14</v>
      </c>
      <c r="E21485">
        <v>0</v>
      </c>
    </row>
    <row r="21486" spans="1:5" x14ac:dyDescent="0.2">
      <c r="A21486" t="s">
        <v>21</v>
      </c>
      <c r="B21486" t="s">
        <v>151</v>
      </c>
      <c r="C21486">
        <v>4</v>
      </c>
      <c r="D21486">
        <v>14</v>
      </c>
      <c r="E21486">
        <v>0</v>
      </c>
    </row>
    <row r="21487" spans="1:5" x14ac:dyDescent="0.2">
      <c r="A21487" t="s">
        <v>21</v>
      </c>
      <c r="B21487" t="s">
        <v>151</v>
      </c>
      <c r="C21487">
        <v>5</v>
      </c>
      <c r="D21487">
        <v>15</v>
      </c>
      <c r="E21487">
        <v>1</v>
      </c>
    </row>
    <row r="21488" spans="1:5" x14ac:dyDescent="0.2">
      <c r="A21488" t="s">
        <v>21</v>
      </c>
      <c r="B21488" t="s">
        <v>151</v>
      </c>
      <c r="C21488">
        <v>6</v>
      </c>
      <c r="D21488">
        <v>14</v>
      </c>
      <c r="E21488">
        <v>0</v>
      </c>
    </row>
    <row r="21489" spans="1:5" x14ac:dyDescent="0.2">
      <c r="A21489" t="s">
        <v>21</v>
      </c>
      <c r="B21489" t="s">
        <v>151</v>
      </c>
      <c r="C21489">
        <v>7</v>
      </c>
      <c r="D21489">
        <v>14</v>
      </c>
      <c r="E21489">
        <v>1</v>
      </c>
    </row>
    <row r="21490" spans="1:5" x14ac:dyDescent="0.2">
      <c r="A21490" t="s">
        <v>21</v>
      </c>
      <c r="B21490" t="s">
        <v>151</v>
      </c>
      <c r="C21490">
        <v>8</v>
      </c>
      <c r="D21490">
        <v>14</v>
      </c>
      <c r="E21490">
        <v>1</v>
      </c>
    </row>
    <row r="21491" spans="1:5" x14ac:dyDescent="0.2">
      <c r="A21491" t="s">
        <v>21</v>
      </c>
      <c r="B21491" t="s">
        <v>151</v>
      </c>
      <c r="C21491">
        <v>9</v>
      </c>
      <c r="D21491">
        <v>17</v>
      </c>
      <c r="E21491">
        <v>1</v>
      </c>
    </row>
    <row r="21492" spans="1:5" x14ac:dyDescent="0.2">
      <c r="A21492" t="s">
        <v>21</v>
      </c>
      <c r="B21492" t="s">
        <v>152</v>
      </c>
      <c r="C21492">
        <v>1</v>
      </c>
      <c r="D21492">
        <v>14</v>
      </c>
      <c r="E21492">
        <v>0</v>
      </c>
    </row>
    <row r="21493" spans="1:5" x14ac:dyDescent="0.2">
      <c r="A21493" t="s">
        <v>21</v>
      </c>
      <c r="B21493" t="s">
        <v>152</v>
      </c>
      <c r="C21493">
        <v>10</v>
      </c>
      <c r="D21493">
        <v>12</v>
      </c>
      <c r="E21493">
        <v>1</v>
      </c>
    </row>
    <row r="21494" spans="1:5" x14ac:dyDescent="0.2">
      <c r="A21494" t="s">
        <v>21</v>
      </c>
      <c r="B21494" t="s">
        <v>152</v>
      </c>
      <c r="C21494">
        <v>2</v>
      </c>
      <c r="D21494">
        <v>13</v>
      </c>
      <c r="E21494">
        <v>0</v>
      </c>
    </row>
    <row r="21495" spans="1:5" x14ac:dyDescent="0.2">
      <c r="A21495" t="s">
        <v>21</v>
      </c>
      <c r="B21495" t="s">
        <v>152</v>
      </c>
      <c r="C21495">
        <v>3</v>
      </c>
      <c r="D21495">
        <v>14</v>
      </c>
      <c r="E21495">
        <v>1</v>
      </c>
    </row>
    <row r="21496" spans="1:5" x14ac:dyDescent="0.2">
      <c r="A21496" t="s">
        <v>21</v>
      </c>
      <c r="B21496" t="s">
        <v>152</v>
      </c>
      <c r="C21496">
        <v>4</v>
      </c>
      <c r="D21496">
        <v>14</v>
      </c>
      <c r="E21496">
        <v>1</v>
      </c>
    </row>
    <row r="21497" spans="1:5" x14ac:dyDescent="0.2">
      <c r="A21497" t="s">
        <v>21</v>
      </c>
      <c r="B21497" t="s">
        <v>152</v>
      </c>
      <c r="C21497">
        <v>5</v>
      </c>
      <c r="D21497">
        <v>14</v>
      </c>
      <c r="E21497">
        <v>0</v>
      </c>
    </row>
    <row r="21498" spans="1:5" x14ac:dyDescent="0.2">
      <c r="A21498" t="s">
        <v>21</v>
      </c>
      <c r="B21498" t="s">
        <v>152</v>
      </c>
      <c r="C21498">
        <v>6</v>
      </c>
      <c r="D21498">
        <v>14</v>
      </c>
      <c r="E21498">
        <v>0</v>
      </c>
    </row>
    <row r="21499" spans="1:5" x14ac:dyDescent="0.2">
      <c r="A21499" t="s">
        <v>21</v>
      </c>
      <c r="B21499" t="s">
        <v>152</v>
      </c>
      <c r="C21499">
        <v>7</v>
      </c>
      <c r="D21499">
        <v>14</v>
      </c>
      <c r="E21499">
        <v>1</v>
      </c>
    </row>
    <row r="21500" spans="1:5" x14ac:dyDescent="0.2">
      <c r="A21500" t="s">
        <v>21</v>
      </c>
      <c r="B21500" t="s">
        <v>152</v>
      </c>
      <c r="C21500">
        <v>8</v>
      </c>
      <c r="D21500">
        <v>14</v>
      </c>
      <c r="E21500">
        <v>0</v>
      </c>
    </row>
    <row r="21501" spans="1:5" x14ac:dyDescent="0.2">
      <c r="A21501" t="s">
        <v>21</v>
      </c>
      <c r="B21501" t="s">
        <v>152</v>
      </c>
      <c r="C21501">
        <v>9</v>
      </c>
      <c r="D21501">
        <v>17</v>
      </c>
      <c r="E21501">
        <v>1</v>
      </c>
    </row>
    <row r="21502" spans="1:5" x14ac:dyDescent="0.2">
      <c r="A21502" t="s">
        <v>21</v>
      </c>
      <c r="B21502" t="s">
        <v>153</v>
      </c>
      <c r="C21502">
        <v>1</v>
      </c>
      <c r="D21502">
        <v>14</v>
      </c>
      <c r="E21502">
        <v>0</v>
      </c>
    </row>
    <row r="21503" spans="1:5" x14ac:dyDescent="0.2">
      <c r="A21503" t="s">
        <v>21</v>
      </c>
      <c r="B21503" t="s">
        <v>153</v>
      </c>
      <c r="C21503">
        <v>10</v>
      </c>
      <c r="D21503">
        <v>12</v>
      </c>
      <c r="E21503">
        <v>1</v>
      </c>
    </row>
    <row r="21504" spans="1:5" x14ac:dyDescent="0.2">
      <c r="A21504" t="s">
        <v>21</v>
      </c>
      <c r="B21504" t="s">
        <v>153</v>
      </c>
      <c r="C21504">
        <v>2</v>
      </c>
      <c r="D21504">
        <v>13</v>
      </c>
      <c r="E21504">
        <v>0</v>
      </c>
    </row>
    <row r="21505" spans="1:5" x14ac:dyDescent="0.2">
      <c r="A21505" t="s">
        <v>21</v>
      </c>
      <c r="B21505" t="s">
        <v>153</v>
      </c>
      <c r="C21505">
        <v>3</v>
      </c>
      <c r="D21505">
        <v>14</v>
      </c>
      <c r="E21505">
        <v>0</v>
      </c>
    </row>
    <row r="21506" spans="1:5" x14ac:dyDescent="0.2">
      <c r="A21506" t="s">
        <v>21</v>
      </c>
      <c r="B21506" t="s">
        <v>153</v>
      </c>
      <c r="C21506">
        <v>4</v>
      </c>
      <c r="D21506">
        <v>14</v>
      </c>
      <c r="E21506">
        <v>0</v>
      </c>
    </row>
    <row r="21507" spans="1:5" x14ac:dyDescent="0.2">
      <c r="A21507" t="s">
        <v>21</v>
      </c>
      <c r="B21507" t="s">
        <v>153</v>
      </c>
      <c r="C21507">
        <v>5</v>
      </c>
      <c r="D21507">
        <v>15</v>
      </c>
      <c r="E21507">
        <v>0</v>
      </c>
    </row>
    <row r="21508" spans="1:5" x14ac:dyDescent="0.2">
      <c r="A21508" t="s">
        <v>21</v>
      </c>
      <c r="B21508" t="s">
        <v>153</v>
      </c>
      <c r="C21508">
        <v>6</v>
      </c>
      <c r="D21508">
        <v>14</v>
      </c>
      <c r="E21508">
        <v>1</v>
      </c>
    </row>
    <row r="21509" spans="1:5" x14ac:dyDescent="0.2">
      <c r="A21509" t="s">
        <v>21</v>
      </c>
      <c r="B21509" t="s">
        <v>153</v>
      </c>
      <c r="C21509">
        <v>7</v>
      </c>
      <c r="D21509">
        <v>14</v>
      </c>
      <c r="E21509">
        <v>0</v>
      </c>
    </row>
    <row r="21510" spans="1:5" x14ac:dyDescent="0.2">
      <c r="A21510" t="s">
        <v>21</v>
      </c>
      <c r="B21510" t="s">
        <v>153</v>
      </c>
      <c r="C21510">
        <v>8</v>
      </c>
      <c r="D21510">
        <v>14</v>
      </c>
      <c r="E21510">
        <v>1</v>
      </c>
    </row>
    <row r="21511" spans="1:5" x14ac:dyDescent="0.2">
      <c r="A21511" t="s">
        <v>21</v>
      </c>
      <c r="B21511" t="s">
        <v>153</v>
      </c>
      <c r="C21511">
        <v>9</v>
      </c>
      <c r="D21511">
        <v>17</v>
      </c>
      <c r="E21511">
        <v>0</v>
      </c>
    </row>
    <row r="21512" spans="1:5" x14ac:dyDescent="0.2">
      <c r="A21512" t="s">
        <v>21</v>
      </c>
      <c r="B21512" t="s">
        <v>154</v>
      </c>
      <c r="C21512">
        <v>1</v>
      </c>
      <c r="D21512">
        <v>14</v>
      </c>
      <c r="E21512">
        <v>0</v>
      </c>
    </row>
    <row r="21513" spans="1:5" x14ac:dyDescent="0.2">
      <c r="A21513" t="s">
        <v>21</v>
      </c>
      <c r="B21513" t="s">
        <v>154</v>
      </c>
      <c r="C21513">
        <v>10</v>
      </c>
      <c r="D21513">
        <v>12</v>
      </c>
      <c r="E21513">
        <v>0</v>
      </c>
    </row>
    <row r="21514" spans="1:5" x14ac:dyDescent="0.2">
      <c r="A21514" t="s">
        <v>21</v>
      </c>
      <c r="B21514" t="s">
        <v>154</v>
      </c>
      <c r="C21514">
        <v>2</v>
      </c>
      <c r="D21514">
        <v>13</v>
      </c>
      <c r="E21514">
        <v>1</v>
      </c>
    </row>
    <row r="21515" spans="1:5" x14ac:dyDescent="0.2">
      <c r="A21515" t="s">
        <v>21</v>
      </c>
      <c r="B21515" t="s">
        <v>154</v>
      </c>
      <c r="C21515">
        <v>3</v>
      </c>
      <c r="D21515">
        <v>14</v>
      </c>
      <c r="E21515">
        <v>0</v>
      </c>
    </row>
    <row r="21516" spans="1:5" x14ac:dyDescent="0.2">
      <c r="A21516" t="s">
        <v>21</v>
      </c>
      <c r="B21516" t="s">
        <v>154</v>
      </c>
      <c r="C21516">
        <v>4</v>
      </c>
      <c r="D21516">
        <v>14</v>
      </c>
      <c r="E21516">
        <v>0</v>
      </c>
    </row>
    <row r="21517" spans="1:5" x14ac:dyDescent="0.2">
      <c r="A21517" t="s">
        <v>21</v>
      </c>
      <c r="B21517" t="s">
        <v>154</v>
      </c>
      <c r="C21517">
        <v>5</v>
      </c>
      <c r="D21517">
        <v>14</v>
      </c>
      <c r="E21517">
        <v>0</v>
      </c>
    </row>
    <row r="21518" spans="1:5" x14ac:dyDescent="0.2">
      <c r="A21518" t="s">
        <v>21</v>
      </c>
      <c r="B21518" t="s">
        <v>154</v>
      </c>
      <c r="C21518">
        <v>6</v>
      </c>
      <c r="D21518">
        <v>14</v>
      </c>
      <c r="E21518">
        <v>0</v>
      </c>
    </row>
    <row r="21519" spans="1:5" x14ac:dyDescent="0.2">
      <c r="A21519" t="s">
        <v>21</v>
      </c>
      <c r="B21519" t="s">
        <v>154</v>
      </c>
      <c r="C21519">
        <v>7</v>
      </c>
      <c r="D21519">
        <v>14</v>
      </c>
      <c r="E21519">
        <v>0</v>
      </c>
    </row>
    <row r="21520" spans="1:5" x14ac:dyDescent="0.2">
      <c r="A21520" t="s">
        <v>21</v>
      </c>
      <c r="B21520" t="s">
        <v>154</v>
      </c>
      <c r="C21520">
        <v>8</v>
      </c>
      <c r="D21520">
        <v>14</v>
      </c>
      <c r="E21520">
        <v>0</v>
      </c>
    </row>
    <row r="21521" spans="1:5" x14ac:dyDescent="0.2">
      <c r="A21521" t="s">
        <v>21</v>
      </c>
      <c r="B21521" t="s">
        <v>154</v>
      </c>
      <c r="C21521">
        <v>9</v>
      </c>
      <c r="D21521">
        <v>17</v>
      </c>
      <c r="E21521">
        <v>0</v>
      </c>
    </row>
    <row r="21522" spans="1:5" x14ac:dyDescent="0.2">
      <c r="A21522" t="s">
        <v>21</v>
      </c>
      <c r="B21522" t="s">
        <v>155</v>
      </c>
      <c r="C21522">
        <v>1</v>
      </c>
      <c r="D21522">
        <v>14</v>
      </c>
      <c r="E21522">
        <v>0</v>
      </c>
    </row>
    <row r="21523" spans="1:5" x14ac:dyDescent="0.2">
      <c r="A21523" t="s">
        <v>21</v>
      </c>
      <c r="B21523" t="s">
        <v>155</v>
      </c>
      <c r="C21523">
        <v>10</v>
      </c>
      <c r="D21523">
        <v>12</v>
      </c>
      <c r="E21523">
        <v>0</v>
      </c>
    </row>
    <row r="21524" spans="1:5" x14ac:dyDescent="0.2">
      <c r="A21524" t="s">
        <v>21</v>
      </c>
      <c r="B21524" t="s">
        <v>155</v>
      </c>
      <c r="C21524">
        <v>2</v>
      </c>
      <c r="D21524">
        <v>13</v>
      </c>
      <c r="E21524">
        <v>0</v>
      </c>
    </row>
    <row r="21525" spans="1:5" x14ac:dyDescent="0.2">
      <c r="A21525" t="s">
        <v>21</v>
      </c>
      <c r="B21525" t="s">
        <v>155</v>
      </c>
      <c r="C21525">
        <v>3</v>
      </c>
      <c r="D21525">
        <v>14</v>
      </c>
      <c r="E21525">
        <v>0</v>
      </c>
    </row>
    <row r="21526" spans="1:5" x14ac:dyDescent="0.2">
      <c r="A21526" t="s">
        <v>21</v>
      </c>
      <c r="B21526" t="s">
        <v>155</v>
      </c>
      <c r="C21526">
        <v>4</v>
      </c>
      <c r="D21526">
        <v>14</v>
      </c>
      <c r="E21526">
        <v>0</v>
      </c>
    </row>
    <row r="21527" spans="1:5" x14ac:dyDescent="0.2">
      <c r="A21527" t="s">
        <v>21</v>
      </c>
      <c r="B21527" t="s">
        <v>155</v>
      </c>
      <c r="C21527">
        <v>5</v>
      </c>
      <c r="D21527">
        <v>15</v>
      </c>
      <c r="E21527">
        <v>0</v>
      </c>
    </row>
    <row r="21528" spans="1:5" x14ac:dyDescent="0.2">
      <c r="A21528" t="s">
        <v>21</v>
      </c>
      <c r="B21528" t="s">
        <v>155</v>
      </c>
      <c r="C21528">
        <v>6</v>
      </c>
      <c r="D21528">
        <v>14</v>
      </c>
      <c r="E21528">
        <v>0</v>
      </c>
    </row>
    <row r="21529" spans="1:5" x14ac:dyDescent="0.2">
      <c r="A21529" t="s">
        <v>21</v>
      </c>
      <c r="B21529" t="s">
        <v>155</v>
      </c>
      <c r="C21529">
        <v>7</v>
      </c>
      <c r="D21529">
        <v>14</v>
      </c>
      <c r="E21529">
        <v>1</v>
      </c>
    </row>
    <row r="21530" spans="1:5" x14ac:dyDescent="0.2">
      <c r="A21530" t="s">
        <v>21</v>
      </c>
      <c r="B21530" t="s">
        <v>155</v>
      </c>
      <c r="C21530">
        <v>8</v>
      </c>
      <c r="D21530">
        <v>14</v>
      </c>
      <c r="E21530">
        <v>1</v>
      </c>
    </row>
    <row r="21531" spans="1:5" x14ac:dyDescent="0.2">
      <c r="A21531" t="s">
        <v>21</v>
      </c>
      <c r="B21531" t="s">
        <v>155</v>
      </c>
      <c r="C21531">
        <v>9</v>
      </c>
      <c r="D21531">
        <v>17</v>
      </c>
      <c r="E21531">
        <v>0</v>
      </c>
    </row>
    <row r="21532" spans="1:5" x14ac:dyDescent="0.2">
      <c r="A21532" t="s">
        <v>21</v>
      </c>
      <c r="B21532" t="s">
        <v>156</v>
      </c>
      <c r="C21532">
        <v>1</v>
      </c>
      <c r="D21532">
        <v>14</v>
      </c>
      <c r="E21532">
        <v>0</v>
      </c>
    </row>
    <row r="21533" spans="1:5" x14ac:dyDescent="0.2">
      <c r="A21533" t="s">
        <v>21</v>
      </c>
      <c r="B21533" t="s">
        <v>156</v>
      </c>
      <c r="C21533">
        <v>10</v>
      </c>
      <c r="D21533">
        <v>12</v>
      </c>
      <c r="E21533">
        <v>1</v>
      </c>
    </row>
    <row r="21534" spans="1:5" x14ac:dyDescent="0.2">
      <c r="A21534" t="s">
        <v>21</v>
      </c>
      <c r="B21534" t="s">
        <v>156</v>
      </c>
      <c r="C21534">
        <v>2</v>
      </c>
      <c r="D21534">
        <v>13</v>
      </c>
      <c r="E21534">
        <v>0</v>
      </c>
    </row>
    <row r="21535" spans="1:5" x14ac:dyDescent="0.2">
      <c r="A21535" t="s">
        <v>21</v>
      </c>
      <c r="B21535" t="s">
        <v>156</v>
      </c>
      <c r="C21535">
        <v>3</v>
      </c>
      <c r="D21535">
        <v>14</v>
      </c>
      <c r="E21535">
        <v>1</v>
      </c>
    </row>
    <row r="21536" spans="1:5" x14ac:dyDescent="0.2">
      <c r="A21536" t="s">
        <v>21</v>
      </c>
      <c r="B21536" t="s">
        <v>156</v>
      </c>
      <c r="C21536">
        <v>4</v>
      </c>
      <c r="D21536">
        <v>14</v>
      </c>
      <c r="E21536">
        <v>1</v>
      </c>
    </row>
    <row r="21537" spans="1:5" x14ac:dyDescent="0.2">
      <c r="A21537" t="s">
        <v>21</v>
      </c>
      <c r="B21537" t="s">
        <v>156</v>
      </c>
      <c r="C21537">
        <v>5</v>
      </c>
      <c r="D21537">
        <v>14</v>
      </c>
      <c r="E21537">
        <v>0</v>
      </c>
    </row>
    <row r="21538" spans="1:5" x14ac:dyDescent="0.2">
      <c r="A21538" t="s">
        <v>21</v>
      </c>
      <c r="B21538" t="s">
        <v>156</v>
      </c>
      <c r="C21538">
        <v>6</v>
      </c>
      <c r="D21538">
        <v>14</v>
      </c>
      <c r="E21538">
        <v>0</v>
      </c>
    </row>
    <row r="21539" spans="1:5" x14ac:dyDescent="0.2">
      <c r="A21539" t="s">
        <v>21</v>
      </c>
      <c r="B21539" t="s">
        <v>156</v>
      </c>
      <c r="C21539">
        <v>7</v>
      </c>
      <c r="D21539">
        <v>14</v>
      </c>
      <c r="E21539">
        <v>1</v>
      </c>
    </row>
    <row r="21540" spans="1:5" x14ac:dyDescent="0.2">
      <c r="A21540" t="s">
        <v>21</v>
      </c>
      <c r="B21540" t="s">
        <v>156</v>
      </c>
      <c r="C21540">
        <v>8</v>
      </c>
      <c r="D21540">
        <v>14</v>
      </c>
      <c r="E21540">
        <v>1</v>
      </c>
    </row>
    <row r="21541" spans="1:5" x14ac:dyDescent="0.2">
      <c r="A21541" t="s">
        <v>21</v>
      </c>
      <c r="B21541" t="s">
        <v>156</v>
      </c>
      <c r="C21541">
        <v>9</v>
      </c>
      <c r="D21541">
        <v>17</v>
      </c>
      <c r="E21541">
        <v>0</v>
      </c>
    </row>
    <row r="21542" spans="1:5" x14ac:dyDescent="0.2">
      <c r="A21542" t="s">
        <v>21</v>
      </c>
      <c r="B21542" t="s">
        <v>157</v>
      </c>
      <c r="C21542">
        <v>1</v>
      </c>
      <c r="D21542">
        <v>14</v>
      </c>
      <c r="E21542">
        <v>0</v>
      </c>
    </row>
    <row r="21543" spans="1:5" x14ac:dyDescent="0.2">
      <c r="A21543" t="s">
        <v>21</v>
      </c>
      <c r="B21543" t="s">
        <v>157</v>
      </c>
      <c r="C21543">
        <v>10</v>
      </c>
      <c r="D21543">
        <v>12</v>
      </c>
      <c r="E21543">
        <v>0</v>
      </c>
    </row>
    <row r="21544" spans="1:5" x14ac:dyDescent="0.2">
      <c r="A21544" t="s">
        <v>21</v>
      </c>
      <c r="B21544" t="s">
        <v>157</v>
      </c>
      <c r="C21544">
        <v>2</v>
      </c>
      <c r="D21544">
        <v>13</v>
      </c>
      <c r="E21544">
        <v>0</v>
      </c>
    </row>
    <row r="21545" spans="1:5" x14ac:dyDescent="0.2">
      <c r="A21545" t="s">
        <v>21</v>
      </c>
      <c r="B21545" t="s">
        <v>157</v>
      </c>
      <c r="C21545">
        <v>3</v>
      </c>
      <c r="D21545">
        <v>14</v>
      </c>
      <c r="E21545">
        <v>1</v>
      </c>
    </row>
    <row r="21546" spans="1:5" x14ac:dyDescent="0.2">
      <c r="A21546" t="s">
        <v>21</v>
      </c>
      <c r="B21546" t="s">
        <v>157</v>
      </c>
      <c r="C21546">
        <v>4</v>
      </c>
      <c r="D21546">
        <v>14</v>
      </c>
      <c r="E21546">
        <v>0</v>
      </c>
    </row>
    <row r="21547" spans="1:5" x14ac:dyDescent="0.2">
      <c r="A21547" t="s">
        <v>21</v>
      </c>
      <c r="B21547" t="s">
        <v>157</v>
      </c>
      <c r="C21547">
        <v>5</v>
      </c>
      <c r="D21547">
        <v>14</v>
      </c>
      <c r="E21547">
        <v>0</v>
      </c>
    </row>
    <row r="21548" spans="1:5" x14ac:dyDescent="0.2">
      <c r="A21548" t="s">
        <v>21</v>
      </c>
      <c r="B21548" t="s">
        <v>157</v>
      </c>
      <c r="C21548">
        <v>6</v>
      </c>
      <c r="D21548">
        <v>14</v>
      </c>
      <c r="E21548">
        <v>0</v>
      </c>
    </row>
    <row r="21549" spans="1:5" x14ac:dyDescent="0.2">
      <c r="A21549" t="s">
        <v>21</v>
      </c>
      <c r="B21549" t="s">
        <v>157</v>
      </c>
      <c r="C21549">
        <v>7</v>
      </c>
      <c r="D21549">
        <v>14</v>
      </c>
      <c r="E21549">
        <v>0</v>
      </c>
    </row>
    <row r="21550" spans="1:5" x14ac:dyDescent="0.2">
      <c r="A21550" t="s">
        <v>21</v>
      </c>
      <c r="B21550" t="s">
        <v>157</v>
      </c>
      <c r="C21550">
        <v>8</v>
      </c>
      <c r="D21550">
        <v>14</v>
      </c>
      <c r="E21550">
        <v>0</v>
      </c>
    </row>
    <row r="21551" spans="1:5" x14ac:dyDescent="0.2">
      <c r="A21551" t="s">
        <v>21</v>
      </c>
      <c r="B21551" t="s">
        <v>157</v>
      </c>
      <c r="C21551">
        <v>9</v>
      </c>
      <c r="D21551">
        <v>17</v>
      </c>
      <c r="E21551">
        <v>0</v>
      </c>
    </row>
    <row r="21552" spans="1:5" x14ac:dyDescent="0.2">
      <c r="A21552" t="s">
        <v>21</v>
      </c>
      <c r="B21552" t="s">
        <v>158</v>
      </c>
      <c r="C21552">
        <v>1</v>
      </c>
      <c r="D21552">
        <v>14</v>
      </c>
      <c r="E21552">
        <v>0</v>
      </c>
    </row>
    <row r="21553" spans="1:5" x14ac:dyDescent="0.2">
      <c r="A21553" t="s">
        <v>21</v>
      </c>
      <c r="B21553" t="s">
        <v>158</v>
      </c>
      <c r="C21553">
        <v>10</v>
      </c>
      <c r="D21553">
        <v>12</v>
      </c>
      <c r="E21553">
        <v>0</v>
      </c>
    </row>
    <row r="21554" spans="1:5" x14ac:dyDescent="0.2">
      <c r="A21554" t="s">
        <v>21</v>
      </c>
      <c r="B21554" t="s">
        <v>158</v>
      </c>
      <c r="C21554">
        <v>2</v>
      </c>
      <c r="D21554">
        <v>13</v>
      </c>
      <c r="E21554">
        <v>0</v>
      </c>
    </row>
    <row r="21555" spans="1:5" x14ac:dyDescent="0.2">
      <c r="A21555" t="s">
        <v>21</v>
      </c>
      <c r="B21555" t="s">
        <v>158</v>
      </c>
      <c r="C21555">
        <v>3</v>
      </c>
      <c r="D21555">
        <v>15</v>
      </c>
      <c r="E21555">
        <v>0</v>
      </c>
    </row>
    <row r="21556" spans="1:5" x14ac:dyDescent="0.2">
      <c r="A21556" t="s">
        <v>21</v>
      </c>
      <c r="B21556" t="s">
        <v>158</v>
      </c>
      <c r="C21556">
        <v>4</v>
      </c>
      <c r="D21556">
        <v>14</v>
      </c>
      <c r="E21556">
        <v>0</v>
      </c>
    </row>
    <row r="21557" spans="1:5" x14ac:dyDescent="0.2">
      <c r="A21557" t="s">
        <v>21</v>
      </c>
      <c r="B21557" t="s">
        <v>158</v>
      </c>
      <c r="C21557">
        <v>5</v>
      </c>
      <c r="D21557">
        <v>15</v>
      </c>
      <c r="E21557">
        <v>0</v>
      </c>
    </row>
    <row r="21558" spans="1:5" x14ac:dyDescent="0.2">
      <c r="A21558" t="s">
        <v>21</v>
      </c>
      <c r="B21558" t="s">
        <v>158</v>
      </c>
      <c r="C21558">
        <v>6</v>
      </c>
      <c r="D21558">
        <v>15</v>
      </c>
      <c r="E21558">
        <v>0</v>
      </c>
    </row>
    <row r="21559" spans="1:5" x14ac:dyDescent="0.2">
      <c r="A21559" t="s">
        <v>21</v>
      </c>
      <c r="B21559" t="s">
        <v>158</v>
      </c>
      <c r="C21559">
        <v>7</v>
      </c>
      <c r="D21559">
        <v>14</v>
      </c>
      <c r="E21559">
        <v>0</v>
      </c>
    </row>
    <row r="21560" spans="1:5" x14ac:dyDescent="0.2">
      <c r="A21560" t="s">
        <v>21</v>
      </c>
      <c r="B21560" t="s">
        <v>158</v>
      </c>
      <c r="C21560">
        <v>8</v>
      </c>
      <c r="D21560">
        <v>14</v>
      </c>
      <c r="E21560">
        <v>0</v>
      </c>
    </row>
    <row r="21561" spans="1:5" x14ac:dyDescent="0.2">
      <c r="A21561" t="s">
        <v>21</v>
      </c>
      <c r="B21561" t="s">
        <v>158</v>
      </c>
      <c r="C21561">
        <v>9</v>
      </c>
      <c r="D21561">
        <v>18</v>
      </c>
      <c r="E21561">
        <v>0</v>
      </c>
    </row>
    <row r="21562" spans="1:5" x14ac:dyDescent="0.2">
      <c r="A21562" t="s">
        <v>21</v>
      </c>
      <c r="B21562" t="s">
        <v>159</v>
      </c>
      <c r="C21562">
        <v>1</v>
      </c>
      <c r="D21562">
        <v>14</v>
      </c>
      <c r="E21562">
        <v>1</v>
      </c>
    </row>
    <row r="21563" spans="1:5" x14ac:dyDescent="0.2">
      <c r="A21563" t="s">
        <v>21</v>
      </c>
      <c r="B21563" t="s">
        <v>159</v>
      </c>
      <c r="C21563">
        <v>10</v>
      </c>
      <c r="D21563">
        <v>12</v>
      </c>
      <c r="E21563">
        <v>0</v>
      </c>
    </row>
    <row r="21564" spans="1:5" x14ac:dyDescent="0.2">
      <c r="A21564" t="s">
        <v>21</v>
      </c>
      <c r="B21564" t="s">
        <v>159</v>
      </c>
      <c r="C21564">
        <v>2</v>
      </c>
      <c r="D21564">
        <v>13</v>
      </c>
      <c r="E21564">
        <v>1</v>
      </c>
    </row>
    <row r="21565" spans="1:5" x14ac:dyDescent="0.2">
      <c r="A21565" t="s">
        <v>21</v>
      </c>
      <c r="B21565" t="s">
        <v>159</v>
      </c>
      <c r="C21565">
        <v>3</v>
      </c>
      <c r="D21565">
        <v>14</v>
      </c>
      <c r="E21565">
        <v>0</v>
      </c>
    </row>
    <row r="21566" spans="1:5" x14ac:dyDescent="0.2">
      <c r="A21566" t="s">
        <v>21</v>
      </c>
      <c r="B21566" t="s">
        <v>159</v>
      </c>
      <c r="C21566">
        <v>4</v>
      </c>
      <c r="D21566">
        <v>14</v>
      </c>
      <c r="E21566">
        <v>0</v>
      </c>
    </row>
    <row r="21567" spans="1:5" x14ac:dyDescent="0.2">
      <c r="A21567" t="s">
        <v>21</v>
      </c>
      <c r="B21567" t="s">
        <v>159</v>
      </c>
      <c r="C21567">
        <v>5</v>
      </c>
      <c r="D21567">
        <v>15</v>
      </c>
      <c r="E21567">
        <v>0</v>
      </c>
    </row>
    <row r="21568" spans="1:5" x14ac:dyDescent="0.2">
      <c r="A21568" t="s">
        <v>21</v>
      </c>
      <c r="B21568" t="s">
        <v>159</v>
      </c>
      <c r="C21568">
        <v>6</v>
      </c>
      <c r="D21568">
        <v>14</v>
      </c>
      <c r="E21568">
        <v>0</v>
      </c>
    </row>
    <row r="21569" spans="1:5" x14ac:dyDescent="0.2">
      <c r="A21569" t="s">
        <v>21</v>
      </c>
      <c r="B21569" t="s">
        <v>159</v>
      </c>
      <c r="C21569">
        <v>7</v>
      </c>
      <c r="D21569">
        <v>14</v>
      </c>
      <c r="E21569">
        <v>0</v>
      </c>
    </row>
    <row r="21570" spans="1:5" x14ac:dyDescent="0.2">
      <c r="A21570" t="s">
        <v>21</v>
      </c>
      <c r="B21570" t="s">
        <v>159</v>
      </c>
      <c r="C21570">
        <v>8</v>
      </c>
      <c r="D21570">
        <v>14</v>
      </c>
      <c r="E21570">
        <v>0</v>
      </c>
    </row>
    <row r="21571" spans="1:5" x14ac:dyDescent="0.2">
      <c r="A21571" t="s">
        <v>21</v>
      </c>
      <c r="B21571" t="s">
        <v>159</v>
      </c>
      <c r="C21571">
        <v>9</v>
      </c>
      <c r="D21571">
        <v>17</v>
      </c>
      <c r="E21571">
        <v>0</v>
      </c>
    </row>
    <row r="21572" spans="1:5" x14ac:dyDescent="0.2">
      <c r="A21572" t="s">
        <v>21</v>
      </c>
      <c r="B21572" t="s">
        <v>160</v>
      </c>
      <c r="C21572">
        <v>1</v>
      </c>
      <c r="D21572">
        <v>27</v>
      </c>
      <c r="E21572">
        <v>0</v>
      </c>
    </row>
    <row r="21573" spans="1:5" x14ac:dyDescent="0.2">
      <c r="A21573" t="s">
        <v>21</v>
      </c>
      <c r="B21573" t="s">
        <v>160</v>
      </c>
      <c r="C21573">
        <v>10</v>
      </c>
      <c r="D21573">
        <v>35</v>
      </c>
      <c r="E21573">
        <v>0</v>
      </c>
    </row>
    <row r="21574" spans="1:5" x14ac:dyDescent="0.2">
      <c r="A21574" t="s">
        <v>21</v>
      </c>
      <c r="B21574" t="s">
        <v>160</v>
      </c>
      <c r="C21574">
        <v>2</v>
      </c>
      <c r="D21574">
        <v>35</v>
      </c>
      <c r="E21574">
        <v>0</v>
      </c>
    </row>
    <row r="21575" spans="1:5" x14ac:dyDescent="0.2">
      <c r="A21575" t="s">
        <v>21</v>
      </c>
      <c r="B21575" t="s">
        <v>160</v>
      </c>
      <c r="C21575">
        <v>3</v>
      </c>
      <c r="D21575">
        <v>28</v>
      </c>
      <c r="E21575">
        <v>0</v>
      </c>
    </row>
    <row r="21576" spans="1:5" x14ac:dyDescent="0.2">
      <c r="A21576" t="s">
        <v>21</v>
      </c>
      <c r="B21576" t="s">
        <v>160</v>
      </c>
      <c r="C21576">
        <v>4</v>
      </c>
      <c r="D21576">
        <v>38</v>
      </c>
      <c r="E21576">
        <v>0</v>
      </c>
    </row>
    <row r="21577" spans="1:5" x14ac:dyDescent="0.2">
      <c r="A21577" t="s">
        <v>21</v>
      </c>
      <c r="B21577" t="s">
        <v>160</v>
      </c>
      <c r="C21577">
        <v>5</v>
      </c>
      <c r="D21577">
        <v>30</v>
      </c>
      <c r="E21577">
        <v>0</v>
      </c>
    </row>
    <row r="21578" spans="1:5" x14ac:dyDescent="0.2">
      <c r="A21578" t="s">
        <v>21</v>
      </c>
      <c r="B21578" t="s">
        <v>160</v>
      </c>
      <c r="C21578">
        <v>6</v>
      </c>
      <c r="D21578">
        <v>28</v>
      </c>
      <c r="E21578">
        <v>0</v>
      </c>
    </row>
    <row r="21579" spans="1:5" x14ac:dyDescent="0.2">
      <c r="A21579" t="s">
        <v>21</v>
      </c>
      <c r="B21579" t="s">
        <v>160</v>
      </c>
      <c r="C21579">
        <v>7</v>
      </c>
      <c r="D21579">
        <v>34</v>
      </c>
      <c r="E21579">
        <v>0</v>
      </c>
    </row>
    <row r="21580" spans="1:5" x14ac:dyDescent="0.2">
      <c r="A21580" t="s">
        <v>21</v>
      </c>
      <c r="B21580" t="s">
        <v>160</v>
      </c>
      <c r="C21580">
        <v>8</v>
      </c>
      <c r="D21580">
        <v>29</v>
      </c>
      <c r="E21580">
        <v>0</v>
      </c>
    </row>
    <row r="21581" spans="1:5" x14ac:dyDescent="0.2">
      <c r="A21581" t="s">
        <v>21</v>
      </c>
      <c r="B21581" t="s">
        <v>160</v>
      </c>
      <c r="C21581">
        <v>9</v>
      </c>
      <c r="D21581">
        <v>24</v>
      </c>
      <c r="E21581">
        <v>0</v>
      </c>
    </row>
    <row r="21582" spans="1:5" x14ac:dyDescent="0.2">
      <c r="A21582" t="s">
        <v>21</v>
      </c>
      <c r="B21582" t="s">
        <v>161</v>
      </c>
      <c r="C21582">
        <v>1</v>
      </c>
      <c r="D21582">
        <v>28</v>
      </c>
      <c r="E21582">
        <v>0</v>
      </c>
    </row>
    <row r="21583" spans="1:5" x14ac:dyDescent="0.2">
      <c r="A21583" t="s">
        <v>21</v>
      </c>
      <c r="B21583" t="s">
        <v>161</v>
      </c>
      <c r="C21583">
        <v>10</v>
      </c>
      <c r="D21583">
        <v>24</v>
      </c>
      <c r="E21583">
        <v>0</v>
      </c>
    </row>
    <row r="21584" spans="1:5" x14ac:dyDescent="0.2">
      <c r="A21584" t="s">
        <v>21</v>
      </c>
      <c r="B21584" t="s">
        <v>161</v>
      </c>
      <c r="C21584">
        <v>2</v>
      </c>
      <c r="D21584">
        <v>21</v>
      </c>
      <c r="E21584">
        <v>0</v>
      </c>
    </row>
    <row r="21585" spans="1:5" x14ac:dyDescent="0.2">
      <c r="A21585" t="s">
        <v>21</v>
      </c>
      <c r="B21585" t="s">
        <v>161</v>
      </c>
      <c r="C21585">
        <v>3</v>
      </c>
      <c r="D21585">
        <v>26</v>
      </c>
      <c r="E21585">
        <v>0</v>
      </c>
    </row>
    <row r="21586" spans="1:5" x14ac:dyDescent="0.2">
      <c r="A21586" t="s">
        <v>21</v>
      </c>
      <c r="B21586" t="s">
        <v>161</v>
      </c>
      <c r="C21586">
        <v>4</v>
      </c>
      <c r="D21586">
        <v>32</v>
      </c>
      <c r="E21586">
        <v>0</v>
      </c>
    </row>
    <row r="21587" spans="1:5" x14ac:dyDescent="0.2">
      <c r="A21587" t="s">
        <v>21</v>
      </c>
      <c r="B21587" t="s">
        <v>161</v>
      </c>
      <c r="C21587">
        <v>5</v>
      </c>
      <c r="D21587">
        <v>26</v>
      </c>
      <c r="E21587">
        <v>0</v>
      </c>
    </row>
    <row r="21588" spans="1:5" x14ac:dyDescent="0.2">
      <c r="A21588" t="s">
        <v>21</v>
      </c>
      <c r="B21588" t="s">
        <v>161</v>
      </c>
      <c r="C21588">
        <v>6</v>
      </c>
      <c r="D21588">
        <v>20</v>
      </c>
      <c r="E21588">
        <v>0</v>
      </c>
    </row>
    <row r="21589" spans="1:5" x14ac:dyDescent="0.2">
      <c r="A21589" t="s">
        <v>21</v>
      </c>
      <c r="B21589" t="s">
        <v>161</v>
      </c>
      <c r="C21589">
        <v>7</v>
      </c>
      <c r="D21589">
        <v>31</v>
      </c>
      <c r="E21589">
        <v>0</v>
      </c>
    </row>
    <row r="21590" spans="1:5" x14ac:dyDescent="0.2">
      <c r="A21590" t="s">
        <v>21</v>
      </c>
      <c r="B21590" t="s">
        <v>161</v>
      </c>
      <c r="C21590">
        <v>8</v>
      </c>
      <c r="D21590">
        <v>24</v>
      </c>
      <c r="E21590">
        <v>0</v>
      </c>
    </row>
    <row r="21591" spans="1:5" x14ac:dyDescent="0.2">
      <c r="A21591" t="s">
        <v>21</v>
      </c>
      <c r="B21591" t="s">
        <v>161</v>
      </c>
      <c r="C21591">
        <v>9</v>
      </c>
      <c r="D21591">
        <v>24</v>
      </c>
      <c r="E21591">
        <v>0</v>
      </c>
    </row>
    <row r="21592" spans="1:5" x14ac:dyDescent="0.2">
      <c r="A21592" t="s">
        <v>21</v>
      </c>
      <c r="B21592" t="s">
        <v>162</v>
      </c>
      <c r="C21592">
        <v>1</v>
      </c>
      <c r="D21592">
        <v>24</v>
      </c>
      <c r="E21592">
        <v>0</v>
      </c>
    </row>
    <row r="21593" spans="1:5" x14ac:dyDescent="0.2">
      <c r="A21593" t="s">
        <v>21</v>
      </c>
      <c r="B21593" t="s">
        <v>162</v>
      </c>
      <c r="C21593">
        <v>10</v>
      </c>
      <c r="D21593">
        <v>35</v>
      </c>
      <c r="E21593">
        <v>0</v>
      </c>
    </row>
    <row r="21594" spans="1:5" x14ac:dyDescent="0.2">
      <c r="A21594" t="s">
        <v>21</v>
      </c>
      <c r="B21594" t="s">
        <v>162</v>
      </c>
      <c r="C21594">
        <v>2</v>
      </c>
      <c r="D21594">
        <v>35</v>
      </c>
      <c r="E21594">
        <v>0</v>
      </c>
    </row>
    <row r="21595" spans="1:5" x14ac:dyDescent="0.2">
      <c r="A21595" t="s">
        <v>21</v>
      </c>
      <c r="B21595" t="s">
        <v>162</v>
      </c>
      <c r="C21595">
        <v>3</v>
      </c>
      <c r="D21595">
        <v>28</v>
      </c>
      <c r="E21595">
        <v>0</v>
      </c>
    </row>
    <row r="21596" spans="1:5" x14ac:dyDescent="0.2">
      <c r="A21596" t="s">
        <v>21</v>
      </c>
      <c r="B21596" t="s">
        <v>162</v>
      </c>
      <c r="C21596">
        <v>4</v>
      </c>
      <c r="D21596">
        <v>37</v>
      </c>
      <c r="E21596">
        <v>0</v>
      </c>
    </row>
    <row r="21597" spans="1:5" x14ac:dyDescent="0.2">
      <c r="A21597" t="s">
        <v>21</v>
      </c>
      <c r="B21597" t="s">
        <v>162</v>
      </c>
      <c r="C21597">
        <v>5</v>
      </c>
      <c r="D21597">
        <v>30</v>
      </c>
      <c r="E21597">
        <v>0</v>
      </c>
    </row>
    <row r="21598" spans="1:5" x14ac:dyDescent="0.2">
      <c r="A21598" t="s">
        <v>21</v>
      </c>
      <c r="B21598" t="s">
        <v>162</v>
      </c>
      <c r="C21598">
        <v>6</v>
      </c>
      <c r="D21598">
        <v>28</v>
      </c>
      <c r="E21598">
        <v>0</v>
      </c>
    </row>
    <row r="21599" spans="1:5" x14ac:dyDescent="0.2">
      <c r="A21599" t="s">
        <v>21</v>
      </c>
      <c r="B21599" t="s">
        <v>162</v>
      </c>
      <c r="C21599">
        <v>7</v>
      </c>
      <c r="D21599">
        <v>35</v>
      </c>
      <c r="E21599">
        <v>0</v>
      </c>
    </row>
    <row r="21600" spans="1:5" x14ac:dyDescent="0.2">
      <c r="A21600" t="s">
        <v>21</v>
      </c>
      <c r="B21600" t="s">
        <v>162</v>
      </c>
      <c r="C21600">
        <v>8</v>
      </c>
      <c r="D21600">
        <v>29</v>
      </c>
      <c r="E21600">
        <v>0</v>
      </c>
    </row>
    <row r="21601" spans="1:5" x14ac:dyDescent="0.2">
      <c r="A21601" t="s">
        <v>21</v>
      </c>
      <c r="B21601" t="s">
        <v>162</v>
      </c>
      <c r="C21601">
        <v>9</v>
      </c>
      <c r="D21601">
        <v>26</v>
      </c>
      <c r="E21601">
        <v>0</v>
      </c>
    </row>
    <row r="21602" spans="1:5" x14ac:dyDescent="0.2">
      <c r="A21602" t="s">
        <v>22</v>
      </c>
      <c r="B21602" t="s">
        <v>136</v>
      </c>
      <c r="C21602">
        <v>1</v>
      </c>
      <c r="D21602">
        <v>60</v>
      </c>
      <c r="E21602">
        <v>0</v>
      </c>
    </row>
    <row r="21603" spans="1:5" x14ac:dyDescent="0.2">
      <c r="A21603" t="s">
        <v>22</v>
      </c>
      <c r="B21603" t="s">
        <v>136</v>
      </c>
      <c r="C21603">
        <v>10</v>
      </c>
      <c r="D21603">
        <v>40</v>
      </c>
      <c r="E21603">
        <v>0</v>
      </c>
    </row>
    <row r="21604" spans="1:5" x14ac:dyDescent="0.2">
      <c r="A21604" t="s">
        <v>22</v>
      </c>
      <c r="B21604" t="s">
        <v>136</v>
      </c>
      <c r="C21604">
        <v>2</v>
      </c>
      <c r="D21604">
        <v>44</v>
      </c>
      <c r="E21604">
        <v>0</v>
      </c>
    </row>
    <row r="21605" spans="1:5" x14ac:dyDescent="0.2">
      <c r="A21605" t="s">
        <v>22</v>
      </c>
      <c r="B21605" t="s">
        <v>136</v>
      </c>
      <c r="C21605">
        <v>3</v>
      </c>
      <c r="D21605">
        <v>41</v>
      </c>
      <c r="E21605">
        <v>0</v>
      </c>
    </row>
    <row r="21606" spans="1:5" x14ac:dyDescent="0.2">
      <c r="A21606" t="s">
        <v>22</v>
      </c>
      <c r="B21606" t="s">
        <v>136</v>
      </c>
      <c r="C21606">
        <v>4</v>
      </c>
      <c r="D21606">
        <v>43</v>
      </c>
      <c r="E21606">
        <v>0</v>
      </c>
    </row>
    <row r="21607" spans="1:5" x14ac:dyDescent="0.2">
      <c r="A21607" t="s">
        <v>22</v>
      </c>
      <c r="B21607" t="s">
        <v>136</v>
      </c>
      <c r="C21607">
        <v>5</v>
      </c>
      <c r="D21607">
        <v>50</v>
      </c>
      <c r="E21607">
        <v>0</v>
      </c>
    </row>
    <row r="21608" spans="1:5" x14ac:dyDescent="0.2">
      <c r="A21608" t="s">
        <v>22</v>
      </c>
      <c r="B21608" t="s">
        <v>136</v>
      </c>
      <c r="C21608">
        <v>6</v>
      </c>
      <c r="D21608">
        <v>31</v>
      </c>
      <c r="E21608">
        <v>0</v>
      </c>
    </row>
    <row r="21609" spans="1:5" x14ac:dyDescent="0.2">
      <c r="A21609" t="s">
        <v>22</v>
      </c>
      <c r="B21609" t="s">
        <v>136</v>
      </c>
      <c r="C21609">
        <v>7</v>
      </c>
      <c r="D21609">
        <v>37</v>
      </c>
      <c r="E21609">
        <v>0</v>
      </c>
    </row>
    <row r="21610" spans="1:5" x14ac:dyDescent="0.2">
      <c r="A21610" t="s">
        <v>22</v>
      </c>
      <c r="B21610" t="s">
        <v>136</v>
      </c>
      <c r="C21610">
        <v>8</v>
      </c>
      <c r="D21610">
        <v>40</v>
      </c>
      <c r="E21610">
        <v>0</v>
      </c>
    </row>
    <row r="21611" spans="1:5" x14ac:dyDescent="0.2">
      <c r="A21611" t="s">
        <v>22</v>
      </c>
      <c r="B21611" t="s">
        <v>136</v>
      </c>
      <c r="C21611">
        <v>9</v>
      </c>
      <c r="D21611">
        <v>36</v>
      </c>
      <c r="E21611">
        <v>0</v>
      </c>
    </row>
    <row r="21612" spans="1:5" x14ac:dyDescent="0.2">
      <c r="A21612" t="s">
        <v>22</v>
      </c>
      <c r="B21612" t="s">
        <v>137</v>
      </c>
      <c r="C21612">
        <v>1</v>
      </c>
      <c r="D21612">
        <v>35</v>
      </c>
      <c r="E21612">
        <v>0</v>
      </c>
    </row>
    <row r="21613" spans="1:5" x14ac:dyDescent="0.2">
      <c r="A21613" t="s">
        <v>22</v>
      </c>
      <c r="B21613" t="s">
        <v>137</v>
      </c>
      <c r="C21613">
        <v>10</v>
      </c>
      <c r="D21613">
        <v>25</v>
      </c>
      <c r="E21613">
        <v>0</v>
      </c>
    </row>
    <row r="21614" spans="1:5" x14ac:dyDescent="0.2">
      <c r="A21614" t="s">
        <v>22</v>
      </c>
      <c r="B21614" t="s">
        <v>137</v>
      </c>
      <c r="C21614">
        <v>2</v>
      </c>
      <c r="D21614">
        <v>35</v>
      </c>
      <c r="E21614">
        <v>0</v>
      </c>
    </row>
    <row r="21615" spans="1:5" x14ac:dyDescent="0.2">
      <c r="A21615" t="s">
        <v>22</v>
      </c>
      <c r="B21615" t="s">
        <v>137</v>
      </c>
      <c r="C21615">
        <v>3</v>
      </c>
      <c r="D21615">
        <v>21</v>
      </c>
      <c r="E21615">
        <v>0</v>
      </c>
    </row>
    <row r="21616" spans="1:5" x14ac:dyDescent="0.2">
      <c r="A21616" t="s">
        <v>22</v>
      </c>
      <c r="B21616" t="s">
        <v>137</v>
      </c>
      <c r="C21616">
        <v>4</v>
      </c>
      <c r="D21616">
        <v>28</v>
      </c>
      <c r="E21616">
        <v>0</v>
      </c>
    </row>
    <row r="21617" spans="1:5" x14ac:dyDescent="0.2">
      <c r="A21617" t="s">
        <v>22</v>
      </c>
      <c r="B21617" t="s">
        <v>137</v>
      </c>
      <c r="C21617">
        <v>5</v>
      </c>
      <c r="D21617">
        <v>28</v>
      </c>
      <c r="E21617">
        <v>0</v>
      </c>
    </row>
    <row r="21618" spans="1:5" x14ac:dyDescent="0.2">
      <c r="A21618" t="s">
        <v>22</v>
      </c>
      <c r="B21618" t="s">
        <v>137</v>
      </c>
      <c r="C21618">
        <v>6</v>
      </c>
      <c r="D21618">
        <v>28</v>
      </c>
      <c r="E21618">
        <v>0</v>
      </c>
    </row>
    <row r="21619" spans="1:5" x14ac:dyDescent="0.2">
      <c r="A21619" t="s">
        <v>22</v>
      </c>
      <c r="B21619" t="s">
        <v>137</v>
      </c>
      <c r="C21619">
        <v>7</v>
      </c>
      <c r="D21619">
        <v>20</v>
      </c>
      <c r="E21619">
        <v>0</v>
      </c>
    </row>
    <row r="21620" spans="1:5" x14ac:dyDescent="0.2">
      <c r="A21620" t="s">
        <v>22</v>
      </c>
      <c r="B21620" t="s">
        <v>137</v>
      </c>
      <c r="C21620">
        <v>8</v>
      </c>
      <c r="D21620">
        <v>33</v>
      </c>
      <c r="E21620">
        <v>0</v>
      </c>
    </row>
    <row r="21621" spans="1:5" x14ac:dyDescent="0.2">
      <c r="A21621" t="s">
        <v>22</v>
      </c>
      <c r="B21621" t="s">
        <v>137</v>
      </c>
      <c r="C21621">
        <v>9</v>
      </c>
      <c r="D21621">
        <v>34</v>
      </c>
      <c r="E21621">
        <v>0</v>
      </c>
    </row>
    <row r="21622" spans="1:5" x14ac:dyDescent="0.2">
      <c r="A21622" t="s">
        <v>22</v>
      </c>
      <c r="B21622" t="s">
        <v>138</v>
      </c>
      <c r="C21622">
        <v>1</v>
      </c>
      <c r="D21622">
        <v>19</v>
      </c>
      <c r="E21622">
        <v>0</v>
      </c>
    </row>
    <row r="21623" spans="1:5" x14ac:dyDescent="0.2">
      <c r="A21623" t="s">
        <v>22</v>
      </c>
      <c r="B21623" t="s">
        <v>138</v>
      </c>
      <c r="C21623">
        <v>10</v>
      </c>
      <c r="D21623">
        <v>15</v>
      </c>
      <c r="E21623">
        <v>0</v>
      </c>
    </row>
    <row r="21624" spans="1:5" x14ac:dyDescent="0.2">
      <c r="A21624" t="s">
        <v>22</v>
      </c>
      <c r="B21624" t="s">
        <v>138</v>
      </c>
      <c r="C21624">
        <v>2</v>
      </c>
      <c r="D21624">
        <v>14</v>
      </c>
      <c r="E21624">
        <v>0</v>
      </c>
    </row>
    <row r="21625" spans="1:5" x14ac:dyDescent="0.2">
      <c r="A21625" t="s">
        <v>22</v>
      </c>
      <c r="B21625" t="s">
        <v>138</v>
      </c>
      <c r="C21625">
        <v>3</v>
      </c>
      <c r="D21625">
        <v>12</v>
      </c>
      <c r="E21625">
        <v>0</v>
      </c>
    </row>
    <row r="21626" spans="1:5" x14ac:dyDescent="0.2">
      <c r="A21626" t="s">
        <v>22</v>
      </c>
      <c r="B21626" t="s">
        <v>138</v>
      </c>
      <c r="C21626">
        <v>4</v>
      </c>
      <c r="D21626">
        <v>14</v>
      </c>
      <c r="E21626">
        <v>0</v>
      </c>
    </row>
    <row r="21627" spans="1:5" x14ac:dyDescent="0.2">
      <c r="A21627" t="s">
        <v>22</v>
      </c>
      <c r="B21627" t="s">
        <v>138</v>
      </c>
      <c r="C21627">
        <v>5</v>
      </c>
      <c r="D21627">
        <v>15</v>
      </c>
      <c r="E21627">
        <v>1</v>
      </c>
    </row>
    <row r="21628" spans="1:5" x14ac:dyDescent="0.2">
      <c r="A21628" t="s">
        <v>22</v>
      </c>
      <c r="B21628" t="s">
        <v>138</v>
      </c>
      <c r="C21628">
        <v>6</v>
      </c>
      <c r="D21628">
        <v>16</v>
      </c>
      <c r="E21628">
        <v>0</v>
      </c>
    </row>
    <row r="21629" spans="1:5" x14ac:dyDescent="0.2">
      <c r="A21629" t="s">
        <v>22</v>
      </c>
      <c r="B21629" t="s">
        <v>138</v>
      </c>
      <c r="C21629">
        <v>7</v>
      </c>
      <c r="D21629">
        <v>13</v>
      </c>
      <c r="E21629">
        <v>0</v>
      </c>
    </row>
    <row r="21630" spans="1:5" x14ac:dyDescent="0.2">
      <c r="A21630" t="s">
        <v>22</v>
      </c>
      <c r="B21630" t="s">
        <v>138</v>
      </c>
      <c r="C21630">
        <v>8</v>
      </c>
      <c r="D21630">
        <v>18</v>
      </c>
      <c r="E21630">
        <v>0</v>
      </c>
    </row>
    <row r="21631" spans="1:5" x14ac:dyDescent="0.2">
      <c r="A21631" t="s">
        <v>22</v>
      </c>
      <c r="B21631" t="s">
        <v>138</v>
      </c>
      <c r="C21631">
        <v>9</v>
      </c>
      <c r="D21631">
        <v>15</v>
      </c>
      <c r="E21631">
        <v>0</v>
      </c>
    </row>
    <row r="21632" spans="1:5" x14ac:dyDescent="0.2">
      <c r="A21632" t="s">
        <v>22</v>
      </c>
      <c r="B21632" t="s">
        <v>139</v>
      </c>
      <c r="C21632">
        <v>1</v>
      </c>
      <c r="D21632">
        <v>19</v>
      </c>
      <c r="E21632">
        <v>0</v>
      </c>
    </row>
    <row r="21633" spans="1:5" x14ac:dyDescent="0.2">
      <c r="A21633" t="s">
        <v>22</v>
      </c>
      <c r="B21633" t="s">
        <v>139</v>
      </c>
      <c r="C21633">
        <v>10</v>
      </c>
      <c r="D21633">
        <v>15</v>
      </c>
      <c r="E21633">
        <v>0</v>
      </c>
    </row>
    <row r="21634" spans="1:5" x14ac:dyDescent="0.2">
      <c r="A21634" t="s">
        <v>22</v>
      </c>
      <c r="B21634" t="s">
        <v>139</v>
      </c>
      <c r="C21634">
        <v>2</v>
      </c>
      <c r="D21634">
        <v>14</v>
      </c>
      <c r="E21634">
        <v>0</v>
      </c>
    </row>
    <row r="21635" spans="1:5" x14ac:dyDescent="0.2">
      <c r="A21635" t="s">
        <v>22</v>
      </c>
      <c r="B21635" t="s">
        <v>139</v>
      </c>
      <c r="C21635">
        <v>3</v>
      </c>
      <c r="D21635">
        <v>12</v>
      </c>
      <c r="E21635">
        <v>0</v>
      </c>
    </row>
    <row r="21636" spans="1:5" x14ac:dyDescent="0.2">
      <c r="A21636" t="s">
        <v>22</v>
      </c>
      <c r="B21636" t="s">
        <v>139</v>
      </c>
      <c r="C21636">
        <v>4</v>
      </c>
      <c r="D21636">
        <v>14</v>
      </c>
      <c r="E21636">
        <v>0</v>
      </c>
    </row>
    <row r="21637" spans="1:5" x14ac:dyDescent="0.2">
      <c r="A21637" t="s">
        <v>22</v>
      </c>
      <c r="B21637" t="s">
        <v>139</v>
      </c>
      <c r="C21637">
        <v>5</v>
      </c>
      <c r="D21637">
        <v>15</v>
      </c>
      <c r="E21637">
        <v>0</v>
      </c>
    </row>
    <row r="21638" spans="1:5" x14ac:dyDescent="0.2">
      <c r="A21638" t="s">
        <v>22</v>
      </c>
      <c r="B21638" t="s">
        <v>139</v>
      </c>
      <c r="C21638">
        <v>6</v>
      </c>
      <c r="D21638">
        <v>16</v>
      </c>
      <c r="E21638">
        <v>0</v>
      </c>
    </row>
    <row r="21639" spans="1:5" x14ac:dyDescent="0.2">
      <c r="A21639" t="s">
        <v>22</v>
      </c>
      <c r="B21639" t="s">
        <v>139</v>
      </c>
      <c r="C21639">
        <v>7</v>
      </c>
      <c r="D21639">
        <v>13</v>
      </c>
      <c r="E21639">
        <v>0</v>
      </c>
    </row>
    <row r="21640" spans="1:5" x14ac:dyDescent="0.2">
      <c r="A21640" t="s">
        <v>22</v>
      </c>
      <c r="B21640" t="s">
        <v>139</v>
      </c>
      <c r="C21640">
        <v>8</v>
      </c>
      <c r="D21640">
        <v>18</v>
      </c>
      <c r="E21640">
        <v>0</v>
      </c>
    </row>
    <row r="21641" spans="1:5" x14ac:dyDescent="0.2">
      <c r="A21641" t="s">
        <v>22</v>
      </c>
      <c r="B21641" t="s">
        <v>139</v>
      </c>
      <c r="C21641">
        <v>9</v>
      </c>
      <c r="D21641">
        <v>15</v>
      </c>
      <c r="E21641">
        <v>0</v>
      </c>
    </row>
    <row r="21642" spans="1:5" x14ac:dyDescent="0.2">
      <c r="A21642" t="s">
        <v>22</v>
      </c>
      <c r="B21642" t="s">
        <v>140</v>
      </c>
      <c r="C21642">
        <v>1</v>
      </c>
      <c r="D21642">
        <v>19</v>
      </c>
      <c r="E21642">
        <v>0</v>
      </c>
    </row>
    <row r="21643" spans="1:5" x14ac:dyDescent="0.2">
      <c r="A21643" t="s">
        <v>22</v>
      </c>
      <c r="B21643" t="s">
        <v>140</v>
      </c>
      <c r="C21643">
        <v>10</v>
      </c>
      <c r="D21643">
        <v>15</v>
      </c>
      <c r="E21643">
        <v>0</v>
      </c>
    </row>
    <row r="21644" spans="1:5" x14ac:dyDescent="0.2">
      <c r="A21644" t="s">
        <v>22</v>
      </c>
      <c r="B21644" t="s">
        <v>140</v>
      </c>
      <c r="C21644">
        <v>2</v>
      </c>
      <c r="D21644">
        <v>14</v>
      </c>
      <c r="E21644">
        <v>0</v>
      </c>
    </row>
    <row r="21645" spans="1:5" x14ac:dyDescent="0.2">
      <c r="A21645" t="s">
        <v>22</v>
      </c>
      <c r="B21645" t="s">
        <v>140</v>
      </c>
      <c r="C21645">
        <v>3</v>
      </c>
      <c r="D21645">
        <v>12</v>
      </c>
      <c r="E21645">
        <v>0</v>
      </c>
    </row>
    <row r="21646" spans="1:5" x14ac:dyDescent="0.2">
      <c r="A21646" t="s">
        <v>22</v>
      </c>
      <c r="B21646" t="s">
        <v>140</v>
      </c>
      <c r="C21646">
        <v>4</v>
      </c>
      <c r="D21646">
        <v>14</v>
      </c>
      <c r="E21646">
        <v>0</v>
      </c>
    </row>
    <row r="21647" spans="1:5" x14ac:dyDescent="0.2">
      <c r="A21647" t="s">
        <v>22</v>
      </c>
      <c r="B21647" t="s">
        <v>140</v>
      </c>
      <c r="C21647">
        <v>5</v>
      </c>
      <c r="D21647">
        <v>15</v>
      </c>
      <c r="E21647">
        <v>0</v>
      </c>
    </row>
    <row r="21648" spans="1:5" x14ac:dyDescent="0.2">
      <c r="A21648" t="s">
        <v>22</v>
      </c>
      <c r="B21648" t="s">
        <v>140</v>
      </c>
      <c r="C21648">
        <v>6</v>
      </c>
      <c r="D21648">
        <v>16</v>
      </c>
      <c r="E21648">
        <v>0</v>
      </c>
    </row>
    <row r="21649" spans="1:5" x14ac:dyDescent="0.2">
      <c r="A21649" t="s">
        <v>22</v>
      </c>
      <c r="B21649" t="s">
        <v>140</v>
      </c>
      <c r="C21649">
        <v>7</v>
      </c>
      <c r="D21649">
        <v>13</v>
      </c>
      <c r="E21649">
        <v>0</v>
      </c>
    </row>
    <row r="21650" spans="1:5" x14ac:dyDescent="0.2">
      <c r="A21650" t="s">
        <v>22</v>
      </c>
      <c r="B21650" t="s">
        <v>140</v>
      </c>
      <c r="C21650">
        <v>8</v>
      </c>
      <c r="D21650">
        <v>18</v>
      </c>
      <c r="E21650">
        <v>0</v>
      </c>
    </row>
    <row r="21651" spans="1:5" x14ac:dyDescent="0.2">
      <c r="A21651" t="s">
        <v>22</v>
      </c>
      <c r="B21651" t="s">
        <v>140</v>
      </c>
      <c r="C21651">
        <v>9</v>
      </c>
      <c r="D21651">
        <v>15</v>
      </c>
      <c r="E21651">
        <v>0</v>
      </c>
    </row>
    <row r="21652" spans="1:5" x14ac:dyDescent="0.2">
      <c r="A21652" t="s">
        <v>22</v>
      </c>
      <c r="B21652" t="s">
        <v>141</v>
      </c>
      <c r="C21652">
        <v>1</v>
      </c>
      <c r="D21652">
        <v>20</v>
      </c>
      <c r="E21652">
        <v>0</v>
      </c>
    </row>
    <row r="21653" spans="1:5" x14ac:dyDescent="0.2">
      <c r="A21653" t="s">
        <v>22</v>
      </c>
      <c r="B21653" t="s">
        <v>141</v>
      </c>
      <c r="C21653">
        <v>10</v>
      </c>
      <c r="D21653">
        <v>15</v>
      </c>
      <c r="E21653">
        <v>0</v>
      </c>
    </row>
    <row r="21654" spans="1:5" x14ac:dyDescent="0.2">
      <c r="A21654" t="s">
        <v>22</v>
      </c>
      <c r="B21654" t="s">
        <v>141</v>
      </c>
      <c r="C21654">
        <v>2</v>
      </c>
      <c r="D21654">
        <v>14</v>
      </c>
      <c r="E21654">
        <v>0</v>
      </c>
    </row>
    <row r="21655" spans="1:5" x14ac:dyDescent="0.2">
      <c r="A21655" t="s">
        <v>22</v>
      </c>
      <c r="B21655" t="s">
        <v>141</v>
      </c>
      <c r="C21655">
        <v>3</v>
      </c>
      <c r="D21655">
        <v>12</v>
      </c>
      <c r="E21655">
        <v>0</v>
      </c>
    </row>
    <row r="21656" spans="1:5" x14ac:dyDescent="0.2">
      <c r="A21656" t="s">
        <v>22</v>
      </c>
      <c r="B21656" t="s">
        <v>141</v>
      </c>
      <c r="C21656">
        <v>4</v>
      </c>
      <c r="D21656">
        <v>14</v>
      </c>
      <c r="E21656">
        <v>0</v>
      </c>
    </row>
    <row r="21657" spans="1:5" x14ac:dyDescent="0.2">
      <c r="A21657" t="s">
        <v>22</v>
      </c>
      <c r="B21657" t="s">
        <v>141</v>
      </c>
      <c r="C21657">
        <v>5</v>
      </c>
      <c r="D21657">
        <v>15</v>
      </c>
      <c r="E21657">
        <v>0</v>
      </c>
    </row>
    <row r="21658" spans="1:5" x14ac:dyDescent="0.2">
      <c r="A21658" t="s">
        <v>22</v>
      </c>
      <c r="B21658" t="s">
        <v>141</v>
      </c>
      <c r="C21658">
        <v>6</v>
      </c>
      <c r="D21658">
        <v>16</v>
      </c>
      <c r="E21658">
        <v>0</v>
      </c>
    </row>
    <row r="21659" spans="1:5" x14ac:dyDescent="0.2">
      <c r="A21659" t="s">
        <v>22</v>
      </c>
      <c r="B21659" t="s">
        <v>141</v>
      </c>
      <c r="C21659">
        <v>7</v>
      </c>
      <c r="D21659">
        <v>13</v>
      </c>
      <c r="E21659">
        <v>0</v>
      </c>
    </row>
    <row r="21660" spans="1:5" x14ac:dyDescent="0.2">
      <c r="A21660" t="s">
        <v>22</v>
      </c>
      <c r="B21660" t="s">
        <v>141</v>
      </c>
      <c r="C21660">
        <v>8</v>
      </c>
      <c r="D21660">
        <v>18</v>
      </c>
      <c r="E21660">
        <v>1</v>
      </c>
    </row>
    <row r="21661" spans="1:5" x14ac:dyDescent="0.2">
      <c r="A21661" t="s">
        <v>22</v>
      </c>
      <c r="B21661" t="s">
        <v>141</v>
      </c>
      <c r="C21661">
        <v>9</v>
      </c>
      <c r="D21661">
        <v>15</v>
      </c>
      <c r="E21661">
        <v>0</v>
      </c>
    </row>
    <row r="21662" spans="1:5" x14ac:dyDescent="0.2">
      <c r="A21662" t="s">
        <v>22</v>
      </c>
      <c r="B21662" t="s">
        <v>142</v>
      </c>
      <c r="C21662">
        <v>1</v>
      </c>
      <c r="D21662">
        <v>19</v>
      </c>
      <c r="E21662">
        <v>0</v>
      </c>
    </row>
    <row r="21663" spans="1:5" x14ac:dyDescent="0.2">
      <c r="A21663" t="s">
        <v>22</v>
      </c>
      <c r="B21663" t="s">
        <v>142</v>
      </c>
      <c r="C21663">
        <v>10</v>
      </c>
      <c r="D21663">
        <v>15</v>
      </c>
      <c r="E21663">
        <v>1</v>
      </c>
    </row>
    <row r="21664" spans="1:5" x14ac:dyDescent="0.2">
      <c r="A21664" t="s">
        <v>22</v>
      </c>
      <c r="B21664" t="s">
        <v>142</v>
      </c>
      <c r="C21664">
        <v>2</v>
      </c>
      <c r="D21664">
        <v>14</v>
      </c>
      <c r="E21664">
        <v>0</v>
      </c>
    </row>
    <row r="21665" spans="1:5" x14ac:dyDescent="0.2">
      <c r="A21665" t="s">
        <v>22</v>
      </c>
      <c r="B21665" t="s">
        <v>142</v>
      </c>
      <c r="C21665">
        <v>3</v>
      </c>
      <c r="D21665">
        <v>12</v>
      </c>
      <c r="E21665">
        <v>0</v>
      </c>
    </row>
    <row r="21666" spans="1:5" x14ac:dyDescent="0.2">
      <c r="A21666" t="s">
        <v>22</v>
      </c>
      <c r="B21666" t="s">
        <v>142</v>
      </c>
      <c r="C21666">
        <v>4</v>
      </c>
      <c r="D21666">
        <v>14</v>
      </c>
      <c r="E21666">
        <v>0</v>
      </c>
    </row>
    <row r="21667" spans="1:5" x14ac:dyDescent="0.2">
      <c r="A21667" t="s">
        <v>22</v>
      </c>
      <c r="B21667" t="s">
        <v>142</v>
      </c>
      <c r="C21667">
        <v>5</v>
      </c>
      <c r="D21667">
        <v>15</v>
      </c>
      <c r="E21667">
        <v>0</v>
      </c>
    </row>
    <row r="21668" spans="1:5" x14ac:dyDescent="0.2">
      <c r="A21668" t="s">
        <v>22</v>
      </c>
      <c r="B21668" t="s">
        <v>142</v>
      </c>
      <c r="C21668">
        <v>6</v>
      </c>
      <c r="D21668">
        <v>16</v>
      </c>
      <c r="E21668">
        <v>0</v>
      </c>
    </row>
    <row r="21669" spans="1:5" x14ac:dyDescent="0.2">
      <c r="A21669" t="s">
        <v>22</v>
      </c>
      <c r="B21669" t="s">
        <v>142</v>
      </c>
      <c r="C21669">
        <v>7</v>
      </c>
      <c r="D21669">
        <v>13</v>
      </c>
      <c r="E21669">
        <v>0</v>
      </c>
    </row>
    <row r="21670" spans="1:5" x14ac:dyDescent="0.2">
      <c r="A21670" t="s">
        <v>22</v>
      </c>
      <c r="B21670" t="s">
        <v>142</v>
      </c>
      <c r="C21670">
        <v>8</v>
      </c>
      <c r="D21670">
        <v>18</v>
      </c>
      <c r="E21670">
        <v>0</v>
      </c>
    </row>
    <row r="21671" spans="1:5" x14ac:dyDescent="0.2">
      <c r="A21671" t="s">
        <v>22</v>
      </c>
      <c r="B21671" t="s">
        <v>142</v>
      </c>
      <c r="C21671">
        <v>9</v>
      </c>
      <c r="D21671">
        <v>15</v>
      </c>
      <c r="E21671">
        <v>0</v>
      </c>
    </row>
    <row r="21672" spans="1:5" x14ac:dyDescent="0.2">
      <c r="A21672" t="s">
        <v>22</v>
      </c>
      <c r="B21672" t="s">
        <v>143</v>
      </c>
      <c r="C21672">
        <v>1</v>
      </c>
      <c r="D21672">
        <v>20</v>
      </c>
      <c r="E21672">
        <v>0</v>
      </c>
    </row>
    <row r="21673" spans="1:5" x14ac:dyDescent="0.2">
      <c r="A21673" t="s">
        <v>22</v>
      </c>
      <c r="B21673" t="s">
        <v>143</v>
      </c>
      <c r="C21673">
        <v>10</v>
      </c>
      <c r="D21673">
        <v>15</v>
      </c>
      <c r="E21673">
        <v>0</v>
      </c>
    </row>
    <row r="21674" spans="1:5" x14ac:dyDescent="0.2">
      <c r="A21674" t="s">
        <v>22</v>
      </c>
      <c r="B21674" t="s">
        <v>143</v>
      </c>
      <c r="C21674">
        <v>2</v>
      </c>
      <c r="D21674">
        <v>14</v>
      </c>
      <c r="E21674">
        <v>0</v>
      </c>
    </row>
    <row r="21675" spans="1:5" x14ac:dyDescent="0.2">
      <c r="A21675" t="s">
        <v>22</v>
      </c>
      <c r="B21675" t="s">
        <v>143</v>
      </c>
      <c r="C21675">
        <v>3</v>
      </c>
      <c r="D21675">
        <v>12</v>
      </c>
      <c r="E21675">
        <v>0</v>
      </c>
    </row>
    <row r="21676" spans="1:5" x14ac:dyDescent="0.2">
      <c r="A21676" t="s">
        <v>22</v>
      </c>
      <c r="B21676" t="s">
        <v>143</v>
      </c>
      <c r="C21676">
        <v>4</v>
      </c>
      <c r="D21676">
        <v>14</v>
      </c>
      <c r="E21676">
        <v>0</v>
      </c>
    </row>
    <row r="21677" spans="1:5" x14ac:dyDescent="0.2">
      <c r="A21677" t="s">
        <v>22</v>
      </c>
      <c r="B21677" t="s">
        <v>143</v>
      </c>
      <c r="C21677">
        <v>5</v>
      </c>
      <c r="D21677">
        <v>15</v>
      </c>
      <c r="E21677">
        <v>0</v>
      </c>
    </row>
    <row r="21678" spans="1:5" x14ac:dyDescent="0.2">
      <c r="A21678" t="s">
        <v>22</v>
      </c>
      <c r="B21678" t="s">
        <v>143</v>
      </c>
      <c r="C21678">
        <v>6</v>
      </c>
      <c r="D21678">
        <v>16</v>
      </c>
      <c r="E21678">
        <v>0</v>
      </c>
    </row>
    <row r="21679" spans="1:5" x14ac:dyDescent="0.2">
      <c r="A21679" t="s">
        <v>22</v>
      </c>
      <c r="B21679" t="s">
        <v>143</v>
      </c>
      <c r="C21679">
        <v>7</v>
      </c>
      <c r="D21679">
        <v>13</v>
      </c>
      <c r="E21679">
        <v>1</v>
      </c>
    </row>
    <row r="21680" spans="1:5" x14ac:dyDescent="0.2">
      <c r="A21680" t="s">
        <v>22</v>
      </c>
      <c r="B21680" t="s">
        <v>143</v>
      </c>
      <c r="C21680">
        <v>8</v>
      </c>
      <c r="D21680">
        <v>18</v>
      </c>
      <c r="E21680">
        <v>0</v>
      </c>
    </row>
    <row r="21681" spans="1:5" x14ac:dyDescent="0.2">
      <c r="A21681" t="s">
        <v>22</v>
      </c>
      <c r="B21681" t="s">
        <v>143</v>
      </c>
      <c r="C21681">
        <v>9</v>
      </c>
      <c r="D21681">
        <v>15</v>
      </c>
      <c r="E21681">
        <v>0</v>
      </c>
    </row>
    <row r="21682" spans="1:5" x14ac:dyDescent="0.2">
      <c r="A21682" t="s">
        <v>22</v>
      </c>
      <c r="B21682" t="s">
        <v>144</v>
      </c>
      <c r="C21682">
        <v>1</v>
      </c>
      <c r="D21682">
        <v>19</v>
      </c>
      <c r="E21682">
        <v>0</v>
      </c>
    </row>
    <row r="21683" spans="1:5" x14ac:dyDescent="0.2">
      <c r="A21683" t="s">
        <v>22</v>
      </c>
      <c r="B21683" t="s">
        <v>144</v>
      </c>
      <c r="C21683">
        <v>10</v>
      </c>
      <c r="D21683">
        <v>15</v>
      </c>
      <c r="E21683">
        <v>0</v>
      </c>
    </row>
    <row r="21684" spans="1:5" x14ac:dyDescent="0.2">
      <c r="A21684" t="s">
        <v>22</v>
      </c>
      <c r="B21684" t="s">
        <v>144</v>
      </c>
      <c r="C21684">
        <v>2</v>
      </c>
      <c r="D21684">
        <v>14</v>
      </c>
      <c r="E21684">
        <v>0</v>
      </c>
    </row>
    <row r="21685" spans="1:5" x14ac:dyDescent="0.2">
      <c r="A21685" t="s">
        <v>22</v>
      </c>
      <c r="B21685" t="s">
        <v>144</v>
      </c>
      <c r="C21685">
        <v>3</v>
      </c>
      <c r="D21685">
        <v>12</v>
      </c>
      <c r="E21685">
        <v>0</v>
      </c>
    </row>
    <row r="21686" spans="1:5" x14ac:dyDescent="0.2">
      <c r="A21686" t="s">
        <v>22</v>
      </c>
      <c r="B21686" t="s">
        <v>144</v>
      </c>
      <c r="C21686">
        <v>4</v>
      </c>
      <c r="D21686">
        <v>14</v>
      </c>
      <c r="E21686">
        <v>0</v>
      </c>
    </row>
    <row r="21687" spans="1:5" x14ac:dyDescent="0.2">
      <c r="A21687" t="s">
        <v>22</v>
      </c>
      <c r="B21687" t="s">
        <v>144</v>
      </c>
      <c r="C21687">
        <v>5</v>
      </c>
      <c r="D21687">
        <v>15</v>
      </c>
      <c r="E21687">
        <v>0</v>
      </c>
    </row>
    <row r="21688" spans="1:5" x14ac:dyDescent="0.2">
      <c r="A21688" t="s">
        <v>22</v>
      </c>
      <c r="B21688" t="s">
        <v>144</v>
      </c>
      <c r="C21688">
        <v>6</v>
      </c>
      <c r="D21688">
        <v>16</v>
      </c>
      <c r="E21688">
        <v>0</v>
      </c>
    </row>
    <row r="21689" spans="1:5" x14ac:dyDescent="0.2">
      <c r="A21689" t="s">
        <v>22</v>
      </c>
      <c r="B21689" t="s">
        <v>144</v>
      </c>
      <c r="C21689">
        <v>7</v>
      </c>
      <c r="D21689">
        <v>13</v>
      </c>
      <c r="E21689">
        <v>0</v>
      </c>
    </row>
    <row r="21690" spans="1:5" x14ac:dyDescent="0.2">
      <c r="A21690" t="s">
        <v>22</v>
      </c>
      <c r="B21690" t="s">
        <v>144</v>
      </c>
      <c r="C21690">
        <v>8</v>
      </c>
      <c r="D21690">
        <v>18</v>
      </c>
      <c r="E21690">
        <v>0</v>
      </c>
    </row>
    <row r="21691" spans="1:5" x14ac:dyDescent="0.2">
      <c r="A21691" t="s">
        <v>22</v>
      </c>
      <c r="B21691" t="s">
        <v>144</v>
      </c>
      <c r="C21691">
        <v>9</v>
      </c>
      <c r="D21691">
        <v>15</v>
      </c>
      <c r="E21691">
        <v>0</v>
      </c>
    </row>
    <row r="21692" spans="1:5" x14ac:dyDescent="0.2">
      <c r="A21692" t="s">
        <v>22</v>
      </c>
      <c r="B21692" t="s">
        <v>145</v>
      </c>
      <c r="C21692">
        <v>1</v>
      </c>
      <c r="D21692">
        <v>20</v>
      </c>
      <c r="E21692">
        <v>0</v>
      </c>
    </row>
    <row r="21693" spans="1:5" x14ac:dyDescent="0.2">
      <c r="A21693" t="s">
        <v>22</v>
      </c>
      <c r="B21693" t="s">
        <v>145</v>
      </c>
      <c r="C21693">
        <v>10</v>
      </c>
      <c r="D21693">
        <v>15</v>
      </c>
      <c r="E21693">
        <v>1</v>
      </c>
    </row>
    <row r="21694" spans="1:5" x14ac:dyDescent="0.2">
      <c r="A21694" t="s">
        <v>22</v>
      </c>
      <c r="B21694" t="s">
        <v>145</v>
      </c>
      <c r="C21694">
        <v>2</v>
      </c>
      <c r="D21694">
        <v>14</v>
      </c>
      <c r="E21694">
        <v>0</v>
      </c>
    </row>
    <row r="21695" spans="1:5" x14ac:dyDescent="0.2">
      <c r="A21695" t="s">
        <v>22</v>
      </c>
      <c r="B21695" t="s">
        <v>145</v>
      </c>
      <c r="C21695">
        <v>3</v>
      </c>
      <c r="D21695">
        <v>12</v>
      </c>
      <c r="E21695">
        <v>0</v>
      </c>
    </row>
    <row r="21696" spans="1:5" x14ac:dyDescent="0.2">
      <c r="A21696" t="s">
        <v>22</v>
      </c>
      <c r="B21696" t="s">
        <v>145</v>
      </c>
      <c r="C21696">
        <v>4</v>
      </c>
      <c r="D21696">
        <v>14</v>
      </c>
      <c r="E21696">
        <v>0</v>
      </c>
    </row>
    <row r="21697" spans="1:5" x14ac:dyDescent="0.2">
      <c r="A21697" t="s">
        <v>22</v>
      </c>
      <c r="B21697" t="s">
        <v>145</v>
      </c>
      <c r="C21697">
        <v>5</v>
      </c>
      <c r="D21697">
        <v>15</v>
      </c>
      <c r="E21697">
        <v>0</v>
      </c>
    </row>
    <row r="21698" spans="1:5" x14ac:dyDescent="0.2">
      <c r="A21698" t="s">
        <v>22</v>
      </c>
      <c r="B21698" t="s">
        <v>145</v>
      </c>
      <c r="C21698">
        <v>6</v>
      </c>
      <c r="D21698">
        <v>16</v>
      </c>
      <c r="E21698">
        <v>0</v>
      </c>
    </row>
    <row r="21699" spans="1:5" x14ac:dyDescent="0.2">
      <c r="A21699" t="s">
        <v>22</v>
      </c>
      <c r="B21699" t="s">
        <v>145</v>
      </c>
      <c r="C21699">
        <v>7</v>
      </c>
      <c r="D21699">
        <v>13</v>
      </c>
      <c r="E21699">
        <v>0</v>
      </c>
    </row>
    <row r="21700" spans="1:5" x14ac:dyDescent="0.2">
      <c r="A21700" t="s">
        <v>22</v>
      </c>
      <c r="B21700" t="s">
        <v>145</v>
      </c>
      <c r="C21700">
        <v>8</v>
      </c>
      <c r="D21700">
        <v>18</v>
      </c>
      <c r="E21700">
        <v>1</v>
      </c>
    </row>
    <row r="21701" spans="1:5" x14ac:dyDescent="0.2">
      <c r="A21701" t="s">
        <v>22</v>
      </c>
      <c r="B21701" t="s">
        <v>145</v>
      </c>
      <c r="C21701">
        <v>9</v>
      </c>
      <c r="D21701">
        <v>15</v>
      </c>
      <c r="E21701">
        <v>0</v>
      </c>
    </row>
    <row r="21702" spans="1:5" x14ac:dyDescent="0.2">
      <c r="A21702" t="s">
        <v>22</v>
      </c>
      <c r="B21702" t="s">
        <v>146</v>
      </c>
      <c r="C21702">
        <v>1</v>
      </c>
      <c r="D21702">
        <v>20</v>
      </c>
      <c r="E21702">
        <v>0</v>
      </c>
    </row>
    <row r="21703" spans="1:5" x14ac:dyDescent="0.2">
      <c r="A21703" t="s">
        <v>22</v>
      </c>
      <c r="B21703" t="s">
        <v>146</v>
      </c>
      <c r="C21703">
        <v>10</v>
      </c>
      <c r="D21703">
        <v>15</v>
      </c>
      <c r="E21703">
        <v>0</v>
      </c>
    </row>
    <row r="21704" spans="1:5" x14ac:dyDescent="0.2">
      <c r="A21704" t="s">
        <v>22</v>
      </c>
      <c r="B21704" t="s">
        <v>146</v>
      </c>
      <c r="C21704">
        <v>2</v>
      </c>
      <c r="D21704">
        <v>14</v>
      </c>
      <c r="E21704">
        <v>0</v>
      </c>
    </row>
    <row r="21705" spans="1:5" x14ac:dyDescent="0.2">
      <c r="A21705" t="s">
        <v>22</v>
      </c>
      <c r="B21705" t="s">
        <v>146</v>
      </c>
      <c r="C21705">
        <v>3</v>
      </c>
      <c r="D21705">
        <v>12</v>
      </c>
      <c r="E21705">
        <v>0</v>
      </c>
    </row>
    <row r="21706" spans="1:5" x14ac:dyDescent="0.2">
      <c r="A21706" t="s">
        <v>22</v>
      </c>
      <c r="B21706" t="s">
        <v>146</v>
      </c>
      <c r="C21706">
        <v>4</v>
      </c>
      <c r="D21706">
        <v>14</v>
      </c>
      <c r="E21706">
        <v>0</v>
      </c>
    </row>
    <row r="21707" spans="1:5" x14ac:dyDescent="0.2">
      <c r="A21707" t="s">
        <v>22</v>
      </c>
      <c r="B21707" t="s">
        <v>146</v>
      </c>
      <c r="C21707">
        <v>5</v>
      </c>
      <c r="D21707">
        <v>15</v>
      </c>
      <c r="E21707">
        <v>0</v>
      </c>
    </row>
    <row r="21708" spans="1:5" x14ac:dyDescent="0.2">
      <c r="A21708" t="s">
        <v>22</v>
      </c>
      <c r="B21708" t="s">
        <v>146</v>
      </c>
      <c r="C21708">
        <v>6</v>
      </c>
      <c r="D21708">
        <v>16</v>
      </c>
      <c r="E21708">
        <v>0</v>
      </c>
    </row>
    <row r="21709" spans="1:5" x14ac:dyDescent="0.2">
      <c r="A21709" t="s">
        <v>22</v>
      </c>
      <c r="B21709" t="s">
        <v>146</v>
      </c>
      <c r="C21709">
        <v>7</v>
      </c>
      <c r="D21709">
        <v>13</v>
      </c>
      <c r="E21709">
        <v>0</v>
      </c>
    </row>
    <row r="21710" spans="1:5" x14ac:dyDescent="0.2">
      <c r="A21710" t="s">
        <v>22</v>
      </c>
      <c r="B21710" t="s">
        <v>146</v>
      </c>
      <c r="C21710">
        <v>8</v>
      </c>
      <c r="D21710">
        <v>18</v>
      </c>
      <c r="E21710">
        <v>0</v>
      </c>
    </row>
    <row r="21711" spans="1:5" x14ac:dyDescent="0.2">
      <c r="A21711" t="s">
        <v>22</v>
      </c>
      <c r="B21711" t="s">
        <v>146</v>
      </c>
      <c r="C21711">
        <v>9</v>
      </c>
      <c r="D21711">
        <v>15</v>
      </c>
      <c r="E21711">
        <v>0</v>
      </c>
    </row>
    <row r="21712" spans="1:5" x14ac:dyDescent="0.2">
      <c r="A21712" t="s">
        <v>22</v>
      </c>
      <c r="B21712" t="s">
        <v>147</v>
      </c>
      <c r="C21712">
        <v>1</v>
      </c>
      <c r="D21712">
        <v>19</v>
      </c>
      <c r="E21712">
        <v>0</v>
      </c>
    </row>
    <row r="21713" spans="1:5" x14ac:dyDescent="0.2">
      <c r="A21713" t="s">
        <v>22</v>
      </c>
      <c r="B21713" t="s">
        <v>147</v>
      </c>
      <c r="C21713">
        <v>10</v>
      </c>
      <c r="D21713">
        <v>15</v>
      </c>
      <c r="E21713">
        <v>0</v>
      </c>
    </row>
    <row r="21714" spans="1:5" x14ac:dyDescent="0.2">
      <c r="A21714" t="s">
        <v>22</v>
      </c>
      <c r="B21714" t="s">
        <v>147</v>
      </c>
      <c r="C21714">
        <v>2</v>
      </c>
      <c r="D21714">
        <v>14</v>
      </c>
      <c r="E21714">
        <v>0</v>
      </c>
    </row>
    <row r="21715" spans="1:5" x14ac:dyDescent="0.2">
      <c r="A21715" t="s">
        <v>22</v>
      </c>
      <c r="B21715" t="s">
        <v>147</v>
      </c>
      <c r="C21715">
        <v>3</v>
      </c>
      <c r="D21715">
        <v>12</v>
      </c>
      <c r="E21715">
        <v>0</v>
      </c>
    </row>
    <row r="21716" spans="1:5" x14ac:dyDescent="0.2">
      <c r="A21716" t="s">
        <v>22</v>
      </c>
      <c r="B21716" t="s">
        <v>147</v>
      </c>
      <c r="C21716">
        <v>4</v>
      </c>
      <c r="D21716">
        <v>14</v>
      </c>
      <c r="E21716">
        <v>0</v>
      </c>
    </row>
    <row r="21717" spans="1:5" x14ac:dyDescent="0.2">
      <c r="A21717" t="s">
        <v>22</v>
      </c>
      <c r="B21717" t="s">
        <v>147</v>
      </c>
      <c r="C21717">
        <v>5</v>
      </c>
      <c r="D21717">
        <v>15</v>
      </c>
      <c r="E21717">
        <v>0</v>
      </c>
    </row>
    <row r="21718" spans="1:5" x14ac:dyDescent="0.2">
      <c r="A21718" t="s">
        <v>22</v>
      </c>
      <c r="B21718" t="s">
        <v>147</v>
      </c>
      <c r="C21718">
        <v>6</v>
      </c>
      <c r="D21718">
        <v>16</v>
      </c>
      <c r="E21718">
        <v>0</v>
      </c>
    </row>
    <row r="21719" spans="1:5" x14ac:dyDescent="0.2">
      <c r="A21719" t="s">
        <v>22</v>
      </c>
      <c r="B21719" t="s">
        <v>147</v>
      </c>
      <c r="C21719">
        <v>7</v>
      </c>
      <c r="D21719">
        <v>13</v>
      </c>
      <c r="E21719">
        <v>0</v>
      </c>
    </row>
    <row r="21720" spans="1:5" x14ac:dyDescent="0.2">
      <c r="A21720" t="s">
        <v>22</v>
      </c>
      <c r="B21720" t="s">
        <v>147</v>
      </c>
      <c r="C21720">
        <v>8</v>
      </c>
      <c r="D21720">
        <v>18</v>
      </c>
      <c r="E21720">
        <v>0</v>
      </c>
    </row>
    <row r="21721" spans="1:5" x14ac:dyDescent="0.2">
      <c r="A21721" t="s">
        <v>22</v>
      </c>
      <c r="B21721" t="s">
        <v>147</v>
      </c>
      <c r="C21721">
        <v>9</v>
      </c>
      <c r="D21721">
        <v>15</v>
      </c>
      <c r="E21721">
        <v>0</v>
      </c>
    </row>
    <row r="21722" spans="1:5" x14ac:dyDescent="0.2">
      <c r="A21722" t="s">
        <v>22</v>
      </c>
      <c r="B21722" t="s">
        <v>148</v>
      </c>
      <c r="C21722">
        <v>1</v>
      </c>
      <c r="D21722">
        <v>18</v>
      </c>
      <c r="E21722">
        <v>0</v>
      </c>
    </row>
    <row r="21723" spans="1:5" x14ac:dyDescent="0.2">
      <c r="A21723" t="s">
        <v>22</v>
      </c>
      <c r="B21723" t="s">
        <v>148</v>
      </c>
      <c r="C21723">
        <v>10</v>
      </c>
      <c r="D21723">
        <v>15</v>
      </c>
      <c r="E21723">
        <v>1</v>
      </c>
    </row>
    <row r="21724" spans="1:5" x14ac:dyDescent="0.2">
      <c r="A21724" t="s">
        <v>22</v>
      </c>
      <c r="B21724" t="s">
        <v>148</v>
      </c>
      <c r="C21724">
        <v>2</v>
      </c>
      <c r="D21724">
        <v>14</v>
      </c>
      <c r="E21724">
        <v>0</v>
      </c>
    </row>
    <row r="21725" spans="1:5" x14ac:dyDescent="0.2">
      <c r="A21725" t="s">
        <v>22</v>
      </c>
      <c r="B21725" t="s">
        <v>148</v>
      </c>
      <c r="C21725">
        <v>3</v>
      </c>
      <c r="D21725">
        <v>12</v>
      </c>
      <c r="E21725">
        <v>1</v>
      </c>
    </row>
    <row r="21726" spans="1:5" x14ac:dyDescent="0.2">
      <c r="A21726" t="s">
        <v>22</v>
      </c>
      <c r="B21726" t="s">
        <v>148</v>
      </c>
      <c r="C21726">
        <v>4</v>
      </c>
      <c r="D21726">
        <v>14</v>
      </c>
      <c r="E21726">
        <v>0</v>
      </c>
    </row>
    <row r="21727" spans="1:5" x14ac:dyDescent="0.2">
      <c r="A21727" t="s">
        <v>22</v>
      </c>
      <c r="B21727" t="s">
        <v>148</v>
      </c>
      <c r="C21727">
        <v>5</v>
      </c>
      <c r="D21727">
        <v>15</v>
      </c>
      <c r="E21727">
        <v>0</v>
      </c>
    </row>
    <row r="21728" spans="1:5" x14ac:dyDescent="0.2">
      <c r="A21728" t="s">
        <v>22</v>
      </c>
      <c r="B21728" t="s">
        <v>148</v>
      </c>
      <c r="C21728">
        <v>6</v>
      </c>
      <c r="D21728">
        <v>16</v>
      </c>
      <c r="E21728">
        <v>0</v>
      </c>
    </row>
    <row r="21729" spans="1:5" x14ac:dyDescent="0.2">
      <c r="A21729" t="s">
        <v>22</v>
      </c>
      <c r="B21729" t="s">
        <v>148</v>
      </c>
      <c r="C21729">
        <v>7</v>
      </c>
      <c r="D21729">
        <v>13</v>
      </c>
      <c r="E21729">
        <v>1</v>
      </c>
    </row>
    <row r="21730" spans="1:5" x14ac:dyDescent="0.2">
      <c r="A21730" t="s">
        <v>22</v>
      </c>
      <c r="B21730" t="s">
        <v>148</v>
      </c>
      <c r="C21730">
        <v>8</v>
      </c>
      <c r="D21730">
        <v>18</v>
      </c>
      <c r="E21730">
        <v>0</v>
      </c>
    </row>
    <row r="21731" spans="1:5" x14ac:dyDescent="0.2">
      <c r="A21731" t="s">
        <v>22</v>
      </c>
      <c r="B21731" t="s">
        <v>148</v>
      </c>
      <c r="C21731">
        <v>9</v>
      </c>
      <c r="D21731">
        <v>15</v>
      </c>
      <c r="E21731">
        <v>1</v>
      </c>
    </row>
    <row r="21732" spans="1:5" x14ac:dyDescent="0.2">
      <c r="A21732" t="s">
        <v>22</v>
      </c>
      <c r="B21732" t="s">
        <v>149</v>
      </c>
      <c r="C21732">
        <v>1</v>
      </c>
      <c r="D21732">
        <v>18</v>
      </c>
      <c r="E21732">
        <v>0</v>
      </c>
    </row>
    <row r="21733" spans="1:5" x14ac:dyDescent="0.2">
      <c r="A21733" t="s">
        <v>22</v>
      </c>
      <c r="B21733" t="s">
        <v>149</v>
      </c>
      <c r="C21733">
        <v>10</v>
      </c>
      <c r="D21733">
        <v>15</v>
      </c>
      <c r="E21733">
        <v>0</v>
      </c>
    </row>
    <row r="21734" spans="1:5" x14ac:dyDescent="0.2">
      <c r="A21734" t="s">
        <v>22</v>
      </c>
      <c r="B21734" t="s">
        <v>149</v>
      </c>
      <c r="C21734">
        <v>2</v>
      </c>
      <c r="D21734">
        <v>14</v>
      </c>
      <c r="E21734">
        <v>0</v>
      </c>
    </row>
    <row r="21735" spans="1:5" x14ac:dyDescent="0.2">
      <c r="A21735" t="s">
        <v>22</v>
      </c>
      <c r="B21735" t="s">
        <v>149</v>
      </c>
      <c r="C21735">
        <v>3</v>
      </c>
      <c r="D21735">
        <v>12</v>
      </c>
      <c r="E21735">
        <v>1</v>
      </c>
    </row>
    <row r="21736" spans="1:5" x14ac:dyDescent="0.2">
      <c r="A21736" t="s">
        <v>22</v>
      </c>
      <c r="B21736" t="s">
        <v>149</v>
      </c>
      <c r="C21736">
        <v>4</v>
      </c>
      <c r="D21736">
        <v>14</v>
      </c>
      <c r="E21736">
        <v>0</v>
      </c>
    </row>
    <row r="21737" spans="1:5" x14ac:dyDescent="0.2">
      <c r="A21737" t="s">
        <v>22</v>
      </c>
      <c r="B21737" t="s">
        <v>149</v>
      </c>
      <c r="C21737">
        <v>5</v>
      </c>
      <c r="D21737">
        <v>15</v>
      </c>
      <c r="E21737">
        <v>1</v>
      </c>
    </row>
    <row r="21738" spans="1:5" x14ac:dyDescent="0.2">
      <c r="A21738" t="s">
        <v>22</v>
      </c>
      <c r="B21738" t="s">
        <v>149</v>
      </c>
      <c r="C21738">
        <v>6</v>
      </c>
      <c r="D21738">
        <v>16</v>
      </c>
      <c r="E21738">
        <v>0</v>
      </c>
    </row>
    <row r="21739" spans="1:5" x14ac:dyDescent="0.2">
      <c r="A21739" t="s">
        <v>22</v>
      </c>
      <c r="B21739" t="s">
        <v>149</v>
      </c>
      <c r="C21739">
        <v>7</v>
      </c>
      <c r="D21739">
        <v>13</v>
      </c>
      <c r="E21739">
        <v>0</v>
      </c>
    </row>
    <row r="21740" spans="1:5" x14ac:dyDescent="0.2">
      <c r="A21740" t="s">
        <v>22</v>
      </c>
      <c r="B21740" t="s">
        <v>149</v>
      </c>
      <c r="C21740">
        <v>8</v>
      </c>
      <c r="D21740">
        <v>18</v>
      </c>
      <c r="E21740">
        <v>1</v>
      </c>
    </row>
    <row r="21741" spans="1:5" x14ac:dyDescent="0.2">
      <c r="A21741" t="s">
        <v>22</v>
      </c>
      <c r="B21741" t="s">
        <v>149</v>
      </c>
      <c r="C21741">
        <v>9</v>
      </c>
      <c r="D21741">
        <v>15</v>
      </c>
      <c r="E21741">
        <v>1</v>
      </c>
    </row>
    <row r="21742" spans="1:5" x14ac:dyDescent="0.2">
      <c r="A21742" t="s">
        <v>22</v>
      </c>
      <c r="B21742" t="s">
        <v>150</v>
      </c>
      <c r="C21742">
        <v>1</v>
      </c>
      <c r="D21742">
        <v>18</v>
      </c>
      <c r="E21742">
        <v>0</v>
      </c>
    </row>
    <row r="21743" spans="1:5" x14ac:dyDescent="0.2">
      <c r="A21743" t="s">
        <v>22</v>
      </c>
      <c r="B21743" t="s">
        <v>150</v>
      </c>
      <c r="C21743">
        <v>10</v>
      </c>
      <c r="D21743">
        <v>15</v>
      </c>
      <c r="E21743">
        <v>1</v>
      </c>
    </row>
    <row r="21744" spans="1:5" x14ac:dyDescent="0.2">
      <c r="A21744" t="s">
        <v>22</v>
      </c>
      <c r="B21744" t="s">
        <v>150</v>
      </c>
      <c r="C21744">
        <v>2</v>
      </c>
      <c r="D21744">
        <v>14</v>
      </c>
      <c r="E21744">
        <v>0</v>
      </c>
    </row>
    <row r="21745" spans="1:5" x14ac:dyDescent="0.2">
      <c r="A21745" t="s">
        <v>22</v>
      </c>
      <c r="B21745" t="s">
        <v>150</v>
      </c>
      <c r="C21745">
        <v>3</v>
      </c>
      <c r="D21745">
        <v>12</v>
      </c>
      <c r="E21745">
        <v>0</v>
      </c>
    </row>
    <row r="21746" spans="1:5" x14ac:dyDescent="0.2">
      <c r="A21746" t="s">
        <v>22</v>
      </c>
      <c r="B21746" t="s">
        <v>150</v>
      </c>
      <c r="C21746">
        <v>4</v>
      </c>
      <c r="D21746">
        <v>14</v>
      </c>
      <c r="E21746">
        <v>0</v>
      </c>
    </row>
    <row r="21747" spans="1:5" x14ac:dyDescent="0.2">
      <c r="A21747" t="s">
        <v>22</v>
      </c>
      <c r="B21747" t="s">
        <v>150</v>
      </c>
      <c r="C21747">
        <v>5</v>
      </c>
      <c r="D21747">
        <v>15</v>
      </c>
      <c r="E21747">
        <v>1</v>
      </c>
    </row>
    <row r="21748" spans="1:5" x14ac:dyDescent="0.2">
      <c r="A21748" t="s">
        <v>22</v>
      </c>
      <c r="B21748" t="s">
        <v>150</v>
      </c>
      <c r="C21748">
        <v>6</v>
      </c>
      <c r="D21748">
        <v>16</v>
      </c>
      <c r="E21748">
        <v>1</v>
      </c>
    </row>
    <row r="21749" spans="1:5" x14ac:dyDescent="0.2">
      <c r="A21749" t="s">
        <v>22</v>
      </c>
      <c r="B21749" t="s">
        <v>150</v>
      </c>
      <c r="C21749">
        <v>7</v>
      </c>
      <c r="D21749">
        <v>13</v>
      </c>
      <c r="E21749">
        <v>0</v>
      </c>
    </row>
    <row r="21750" spans="1:5" x14ac:dyDescent="0.2">
      <c r="A21750" t="s">
        <v>22</v>
      </c>
      <c r="B21750" t="s">
        <v>150</v>
      </c>
      <c r="C21750">
        <v>8</v>
      </c>
      <c r="D21750">
        <v>18</v>
      </c>
      <c r="E21750">
        <v>0</v>
      </c>
    </row>
    <row r="21751" spans="1:5" x14ac:dyDescent="0.2">
      <c r="A21751" t="s">
        <v>22</v>
      </c>
      <c r="B21751" t="s">
        <v>150</v>
      </c>
      <c r="C21751">
        <v>9</v>
      </c>
      <c r="D21751">
        <v>15</v>
      </c>
      <c r="E21751">
        <v>0</v>
      </c>
    </row>
    <row r="21752" spans="1:5" x14ac:dyDescent="0.2">
      <c r="A21752" t="s">
        <v>22</v>
      </c>
      <c r="B21752" t="s">
        <v>151</v>
      </c>
      <c r="C21752">
        <v>1</v>
      </c>
      <c r="D21752">
        <v>18</v>
      </c>
      <c r="E21752">
        <v>0</v>
      </c>
    </row>
    <row r="21753" spans="1:5" x14ac:dyDescent="0.2">
      <c r="A21753" t="s">
        <v>22</v>
      </c>
      <c r="B21753" t="s">
        <v>151</v>
      </c>
      <c r="C21753">
        <v>10</v>
      </c>
      <c r="D21753">
        <v>15</v>
      </c>
      <c r="E21753">
        <v>1</v>
      </c>
    </row>
    <row r="21754" spans="1:5" x14ac:dyDescent="0.2">
      <c r="A21754" t="s">
        <v>22</v>
      </c>
      <c r="B21754" t="s">
        <v>151</v>
      </c>
      <c r="C21754">
        <v>2</v>
      </c>
      <c r="D21754">
        <v>14</v>
      </c>
      <c r="E21754">
        <v>2</v>
      </c>
    </row>
    <row r="21755" spans="1:5" x14ac:dyDescent="0.2">
      <c r="A21755" t="s">
        <v>22</v>
      </c>
      <c r="B21755" t="s">
        <v>151</v>
      </c>
      <c r="C21755">
        <v>3</v>
      </c>
      <c r="D21755">
        <v>12</v>
      </c>
      <c r="E21755">
        <v>0</v>
      </c>
    </row>
    <row r="21756" spans="1:5" x14ac:dyDescent="0.2">
      <c r="A21756" t="s">
        <v>22</v>
      </c>
      <c r="B21756" t="s">
        <v>151</v>
      </c>
      <c r="C21756">
        <v>4</v>
      </c>
      <c r="D21756">
        <v>14</v>
      </c>
      <c r="E21756">
        <v>0</v>
      </c>
    </row>
    <row r="21757" spans="1:5" x14ac:dyDescent="0.2">
      <c r="A21757" t="s">
        <v>22</v>
      </c>
      <c r="B21757" t="s">
        <v>151</v>
      </c>
      <c r="C21757">
        <v>5</v>
      </c>
      <c r="D21757">
        <v>15</v>
      </c>
      <c r="E21757">
        <v>0</v>
      </c>
    </row>
    <row r="21758" spans="1:5" x14ac:dyDescent="0.2">
      <c r="A21758" t="s">
        <v>22</v>
      </c>
      <c r="B21758" t="s">
        <v>151</v>
      </c>
      <c r="C21758">
        <v>6</v>
      </c>
      <c r="D21758">
        <v>16</v>
      </c>
      <c r="E21758">
        <v>0</v>
      </c>
    </row>
    <row r="21759" spans="1:5" x14ac:dyDescent="0.2">
      <c r="A21759" t="s">
        <v>22</v>
      </c>
      <c r="B21759" t="s">
        <v>151</v>
      </c>
      <c r="C21759">
        <v>7</v>
      </c>
      <c r="D21759">
        <v>13</v>
      </c>
      <c r="E21759">
        <v>1</v>
      </c>
    </row>
    <row r="21760" spans="1:5" x14ac:dyDescent="0.2">
      <c r="A21760" t="s">
        <v>22</v>
      </c>
      <c r="B21760" t="s">
        <v>151</v>
      </c>
      <c r="C21760">
        <v>8</v>
      </c>
      <c r="D21760">
        <v>18</v>
      </c>
      <c r="E21760">
        <v>2</v>
      </c>
    </row>
    <row r="21761" spans="1:5" x14ac:dyDescent="0.2">
      <c r="A21761" t="s">
        <v>22</v>
      </c>
      <c r="B21761" t="s">
        <v>151</v>
      </c>
      <c r="C21761">
        <v>9</v>
      </c>
      <c r="D21761">
        <v>15</v>
      </c>
      <c r="E21761">
        <v>0</v>
      </c>
    </row>
    <row r="21762" spans="1:5" x14ac:dyDescent="0.2">
      <c r="A21762" t="s">
        <v>22</v>
      </c>
      <c r="B21762" t="s">
        <v>152</v>
      </c>
      <c r="C21762">
        <v>1</v>
      </c>
      <c r="D21762">
        <v>18</v>
      </c>
      <c r="E21762">
        <v>0</v>
      </c>
    </row>
    <row r="21763" spans="1:5" x14ac:dyDescent="0.2">
      <c r="A21763" t="s">
        <v>22</v>
      </c>
      <c r="B21763" t="s">
        <v>152</v>
      </c>
      <c r="C21763">
        <v>10</v>
      </c>
      <c r="D21763">
        <v>15</v>
      </c>
      <c r="E21763">
        <v>0</v>
      </c>
    </row>
    <row r="21764" spans="1:5" x14ac:dyDescent="0.2">
      <c r="A21764" t="s">
        <v>22</v>
      </c>
      <c r="B21764" t="s">
        <v>152</v>
      </c>
      <c r="C21764">
        <v>2</v>
      </c>
      <c r="D21764">
        <v>14</v>
      </c>
      <c r="E21764">
        <v>0</v>
      </c>
    </row>
    <row r="21765" spans="1:5" x14ac:dyDescent="0.2">
      <c r="A21765" t="s">
        <v>22</v>
      </c>
      <c r="B21765" t="s">
        <v>152</v>
      </c>
      <c r="C21765">
        <v>3</v>
      </c>
      <c r="D21765">
        <v>12</v>
      </c>
      <c r="E21765">
        <v>2</v>
      </c>
    </row>
    <row r="21766" spans="1:5" x14ac:dyDescent="0.2">
      <c r="A21766" t="s">
        <v>22</v>
      </c>
      <c r="B21766" t="s">
        <v>152</v>
      </c>
      <c r="C21766">
        <v>4</v>
      </c>
      <c r="D21766">
        <v>14</v>
      </c>
      <c r="E21766">
        <v>0</v>
      </c>
    </row>
    <row r="21767" spans="1:5" x14ac:dyDescent="0.2">
      <c r="A21767" t="s">
        <v>22</v>
      </c>
      <c r="B21767" t="s">
        <v>152</v>
      </c>
      <c r="C21767">
        <v>5</v>
      </c>
      <c r="D21767">
        <v>15</v>
      </c>
      <c r="E21767">
        <v>0</v>
      </c>
    </row>
    <row r="21768" spans="1:5" x14ac:dyDescent="0.2">
      <c r="A21768" t="s">
        <v>22</v>
      </c>
      <c r="B21768" t="s">
        <v>152</v>
      </c>
      <c r="C21768">
        <v>6</v>
      </c>
      <c r="D21768">
        <v>16</v>
      </c>
      <c r="E21768">
        <v>1</v>
      </c>
    </row>
    <row r="21769" spans="1:5" x14ac:dyDescent="0.2">
      <c r="A21769" t="s">
        <v>22</v>
      </c>
      <c r="B21769" t="s">
        <v>152</v>
      </c>
      <c r="C21769">
        <v>7</v>
      </c>
      <c r="D21769">
        <v>13</v>
      </c>
      <c r="E21769">
        <v>0</v>
      </c>
    </row>
    <row r="21770" spans="1:5" x14ac:dyDescent="0.2">
      <c r="A21770" t="s">
        <v>22</v>
      </c>
      <c r="B21770" t="s">
        <v>152</v>
      </c>
      <c r="C21770">
        <v>8</v>
      </c>
      <c r="D21770">
        <v>18</v>
      </c>
      <c r="E21770">
        <v>0</v>
      </c>
    </row>
    <row r="21771" spans="1:5" x14ac:dyDescent="0.2">
      <c r="A21771" t="s">
        <v>22</v>
      </c>
      <c r="B21771" t="s">
        <v>152</v>
      </c>
      <c r="C21771">
        <v>9</v>
      </c>
      <c r="D21771">
        <v>15</v>
      </c>
      <c r="E21771">
        <v>1</v>
      </c>
    </row>
    <row r="21772" spans="1:5" x14ac:dyDescent="0.2">
      <c r="A21772" t="s">
        <v>22</v>
      </c>
      <c r="B21772" t="s">
        <v>153</v>
      </c>
      <c r="C21772">
        <v>1</v>
      </c>
      <c r="D21772">
        <v>18</v>
      </c>
      <c r="E21772">
        <v>0</v>
      </c>
    </row>
    <row r="21773" spans="1:5" x14ac:dyDescent="0.2">
      <c r="A21773" t="s">
        <v>22</v>
      </c>
      <c r="B21773" t="s">
        <v>153</v>
      </c>
      <c r="C21773">
        <v>10</v>
      </c>
      <c r="D21773">
        <v>15</v>
      </c>
      <c r="E21773">
        <v>1</v>
      </c>
    </row>
    <row r="21774" spans="1:5" x14ac:dyDescent="0.2">
      <c r="A21774" t="s">
        <v>22</v>
      </c>
      <c r="B21774" t="s">
        <v>153</v>
      </c>
      <c r="C21774">
        <v>2</v>
      </c>
      <c r="D21774">
        <v>14</v>
      </c>
      <c r="E21774">
        <v>0</v>
      </c>
    </row>
    <row r="21775" spans="1:5" x14ac:dyDescent="0.2">
      <c r="A21775" t="s">
        <v>22</v>
      </c>
      <c r="B21775" t="s">
        <v>153</v>
      </c>
      <c r="C21775">
        <v>3</v>
      </c>
      <c r="D21775">
        <v>12</v>
      </c>
      <c r="E21775">
        <v>0</v>
      </c>
    </row>
    <row r="21776" spans="1:5" x14ac:dyDescent="0.2">
      <c r="A21776" t="s">
        <v>22</v>
      </c>
      <c r="B21776" t="s">
        <v>153</v>
      </c>
      <c r="C21776">
        <v>4</v>
      </c>
      <c r="D21776">
        <v>14</v>
      </c>
      <c r="E21776">
        <v>0</v>
      </c>
    </row>
    <row r="21777" spans="1:5" x14ac:dyDescent="0.2">
      <c r="A21777" t="s">
        <v>22</v>
      </c>
      <c r="B21777" t="s">
        <v>153</v>
      </c>
      <c r="C21777">
        <v>5</v>
      </c>
      <c r="D21777">
        <v>15</v>
      </c>
      <c r="E21777">
        <v>1</v>
      </c>
    </row>
    <row r="21778" spans="1:5" x14ac:dyDescent="0.2">
      <c r="A21778" t="s">
        <v>22</v>
      </c>
      <c r="B21778" t="s">
        <v>153</v>
      </c>
      <c r="C21778">
        <v>6</v>
      </c>
      <c r="D21778">
        <v>16</v>
      </c>
      <c r="E21778">
        <v>1</v>
      </c>
    </row>
    <row r="21779" spans="1:5" x14ac:dyDescent="0.2">
      <c r="A21779" t="s">
        <v>22</v>
      </c>
      <c r="B21779" t="s">
        <v>153</v>
      </c>
      <c r="C21779">
        <v>7</v>
      </c>
      <c r="D21779">
        <v>13</v>
      </c>
      <c r="E21779">
        <v>0</v>
      </c>
    </row>
    <row r="21780" spans="1:5" x14ac:dyDescent="0.2">
      <c r="A21780" t="s">
        <v>22</v>
      </c>
      <c r="B21780" t="s">
        <v>153</v>
      </c>
      <c r="C21780">
        <v>8</v>
      </c>
      <c r="D21780">
        <v>18</v>
      </c>
      <c r="E21780">
        <v>1</v>
      </c>
    </row>
    <row r="21781" spans="1:5" x14ac:dyDescent="0.2">
      <c r="A21781" t="s">
        <v>22</v>
      </c>
      <c r="B21781" t="s">
        <v>153</v>
      </c>
      <c r="C21781">
        <v>9</v>
      </c>
      <c r="D21781">
        <v>15</v>
      </c>
      <c r="E21781">
        <v>0</v>
      </c>
    </row>
    <row r="21782" spans="1:5" x14ac:dyDescent="0.2">
      <c r="A21782" t="s">
        <v>22</v>
      </c>
      <c r="B21782" t="s">
        <v>154</v>
      </c>
      <c r="C21782">
        <v>1</v>
      </c>
      <c r="D21782">
        <v>18</v>
      </c>
      <c r="E21782">
        <v>0</v>
      </c>
    </row>
    <row r="21783" spans="1:5" x14ac:dyDescent="0.2">
      <c r="A21783" t="s">
        <v>22</v>
      </c>
      <c r="B21783" t="s">
        <v>154</v>
      </c>
      <c r="C21783">
        <v>10</v>
      </c>
      <c r="D21783">
        <v>15</v>
      </c>
      <c r="E21783">
        <v>1</v>
      </c>
    </row>
    <row r="21784" spans="1:5" x14ac:dyDescent="0.2">
      <c r="A21784" t="s">
        <v>22</v>
      </c>
      <c r="B21784" t="s">
        <v>154</v>
      </c>
      <c r="C21784">
        <v>2</v>
      </c>
      <c r="D21784">
        <v>14</v>
      </c>
      <c r="E21784">
        <v>1</v>
      </c>
    </row>
    <row r="21785" spans="1:5" x14ac:dyDescent="0.2">
      <c r="A21785" t="s">
        <v>22</v>
      </c>
      <c r="B21785" t="s">
        <v>154</v>
      </c>
      <c r="C21785">
        <v>3</v>
      </c>
      <c r="D21785">
        <v>12</v>
      </c>
      <c r="E21785">
        <v>0</v>
      </c>
    </row>
    <row r="21786" spans="1:5" x14ac:dyDescent="0.2">
      <c r="A21786" t="s">
        <v>22</v>
      </c>
      <c r="B21786" t="s">
        <v>154</v>
      </c>
      <c r="C21786">
        <v>4</v>
      </c>
      <c r="D21786">
        <v>14</v>
      </c>
      <c r="E21786">
        <v>2</v>
      </c>
    </row>
    <row r="21787" spans="1:5" x14ac:dyDescent="0.2">
      <c r="A21787" t="s">
        <v>22</v>
      </c>
      <c r="B21787" t="s">
        <v>154</v>
      </c>
      <c r="C21787">
        <v>5</v>
      </c>
      <c r="D21787">
        <v>15</v>
      </c>
      <c r="E21787">
        <v>0</v>
      </c>
    </row>
    <row r="21788" spans="1:5" x14ac:dyDescent="0.2">
      <c r="A21788" t="s">
        <v>22</v>
      </c>
      <c r="B21788" t="s">
        <v>154</v>
      </c>
      <c r="C21788">
        <v>6</v>
      </c>
      <c r="D21788">
        <v>16</v>
      </c>
      <c r="E21788">
        <v>0</v>
      </c>
    </row>
    <row r="21789" spans="1:5" x14ac:dyDescent="0.2">
      <c r="A21789" t="s">
        <v>22</v>
      </c>
      <c r="B21789" t="s">
        <v>154</v>
      </c>
      <c r="C21789">
        <v>7</v>
      </c>
      <c r="D21789">
        <v>13</v>
      </c>
      <c r="E21789">
        <v>1</v>
      </c>
    </row>
    <row r="21790" spans="1:5" x14ac:dyDescent="0.2">
      <c r="A21790" t="s">
        <v>22</v>
      </c>
      <c r="B21790" t="s">
        <v>154</v>
      </c>
      <c r="C21790">
        <v>8</v>
      </c>
      <c r="D21790">
        <v>18</v>
      </c>
      <c r="E21790">
        <v>1</v>
      </c>
    </row>
    <row r="21791" spans="1:5" x14ac:dyDescent="0.2">
      <c r="A21791" t="s">
        <v>22</v>
      </c>
      <c r="B21791" t="s">
        <v>154</v>
      </c>
      <c r="C21791">
        <v>9</v>
      </c>
      <c r="D21791">
        <v>15</v>
      </c>
      <c r="E21791">
        <v>0</v>
      </c>
    </row>
    <row r="21792" spans="1:5" x14ac:dyDescent="0.2">
      <c r="A21792" t="s">
        <v>22</v>
      </c>
      <c r="B21792" t="s">
        <v>155</v>
      </c>
      <c r="C21792">
        <v>1</v>
      </c>
      <c r="D21792">
        <v>18</v>
      </c>
      <c r="E21792">
        <v>1</v>
      </c>
    </row>
    <row r="21793" spans="1:5" x14ac:dyDescent="0.2">
      <c r="A21793" t="s">
        <v>22</v>
      </c>
      <c r="B21793" t="s">
        <v>155</v>
      </c>
      <c r="C21793">
        <v>10</v>
      </c>
      <c r="D21793">
        <v>15</v>
      </c>
      <c r="E21793">
        <v>2</v>
      </c>
    </row>
    <row r="21794" spans="1:5" x14ac:dyDescent="0.2">
      <c r="A21794" t="s">
        <v>22</v>
      </c>
      <c r="B21794" t="s">
        <v>155</v>
      </c>
      <c r="C21794">
        <v>2</v>
      </c>
      <c r="D21794">
        <v>14</v>
      </c>
      <c r="E21794">
        <v>0</v>
      </c>
    </row>
    <row r="21795" spans="1:5" x14ac:dyDescent="0.2">
      <c r="A21795" t="s">
        <v>22</v>
      </c>
      <c r="B21795" t="s">
        <v>155</v>
      </c>
      <c r="C21795">
        <v>3</v>
      </c>
      <c r="D21795">
        <v>12</v>
      </c>
      <c r="E21795">
        <v>1</v>
      </c>
    </row>
    <row r="21796" spans="1:5" x14ac:dyDescent="0.2">
      <c r="A21796" t="s">
        <v>22</v>
      </c>
      <c r="B21796" t="s">
        <v>155</v>
      </c>
      <c r="C21796">
        <v>4</v>
      </c>
      <c r="D21796">
        <v>14</v>
      </c>
      <c r="E21796">
        <v>1</v>
      </c>
    </row>
    <row r="21797" spans="1:5" x14ac:dyDescent="0.2">
      <c r="A21797" t="s">
        <v>22</v>
      </c>
      <c r="B21797" t="s">
        <v>155</v>
      </c>
      <c r="C21797">
        <v>5</v>
      </c>
      <c r="D21797">
        <v>15</v>
      </c>
      <c r="E21797">
        <v>2</v>
      </c>
    </row>
    <row r="21798" spans="1:5" x14ac:dyDescent="0.2">
      <c r="A21798" t="s">
        <v>22</v>
      </c>
      <c r="B21798" t="s">
        <v>155</v>
      </c>
      <c r="C21798">
        <v>6</v>
      </c>
      <c r="D21798">
        <v>16</v>
      </c>
      <c r="E21798">
        <v>2</v>
      </c>
    </row>
    <row r="21799" spans="1:5" x14ac:dyDescent="0.2">
      <c r="A21799" t="s">
        <v>22</v>
      </c>
      <c r="B21799" t="s">
        <v>155</v>
      </c>
      <c r="C21799">
        <v>7</v>
      </c>
      <c r="D21799">
        <v>13</v>
      </c>
      <c r="E21799">
        <v>2</v>
      </c>
    </row>
    <row r="21800" spans="1:5" x14ac:dyDescent="0.2">
      <c r="A21800" t="s">
        <v>22</v>
      </c>
      <c r="B21800" t="s">
        <v>155</v>
      </c>
      <c r="C21800">
        <v>8</v>
      </c>
      <c r="D21800">
        <v>18</v>
      </c>
      <c r="E21800">
        <v>0</v>
      </c>
    </row>
    <row r="21801" spans="1:5" x14ac:dyDescent="0.2">
      <c r="A21801" t="s">
        <v>22</v>
      </c>
      <c r="B21801" t="s">
        <v>155</v>
      </c>
      <c r="C21801">
        <v>9</v>
      </c>
      <c r="D21801">
        <v>15</v>
      </c>
      <c r="E21801">
        <v>0</v>
      </c>
    </row>
    <row r="21802" spans="1:5" x14ac:dyDescent="0.2">
      <c r="A21802" t="s">
        <v>22</v>
      </c>
      <c r="B21802" t="s">
        <v>156</v>
      </c>
      <c r="C21802">
        <v>1</v>
      </c>
      <c r="D21802">
        <v>18</v>
      </c>
      <c r="E21802">
        <v>2</v>
      </c>
    </row>
    <row r="21803" spans="1:5" x14ac:dyDescent="0.2">
      <c r="A21803" t="s">
        <v>22</v>
      </c>
      <c r="B21803" t="s">
        <v>156</v>
      </c>
      <c r="C21803">
        <v>10</v>
      </c>
      <c r="D21803">
        <v>15</v>
      </c>
      <c r="E21803">
        <v>1</v>
      </c>
    </row>
    <row r="21804" spans="1:5" x14ac:dyDescent="0.2">
      <c r="A21804" t="s">
        <v>22</v>
      </c>
      <c r="B21804" t="s">
        <v>156</v>
      </c>
      <c r="C21804">
        <v>2</v>
      </c>
      <c r="D21804">
        <v>14</v>
      </c>
      <c r="E21804">
        <v>1</v>
      </c>
    </row>
    <row r="21805" spans="1:5" x14ac:dyDescent="0.2">
      <c r="A21805" t="s">
        <v>22</v>
      </c>
      <c r="B21805" t="s">
        <v>156</v>
      </c>
      <c r="C21805">
        <v>3</v>
      </c>
      <c r="D21805">
        <v>12</v>
      </c>
      <c r="E21805">
        <v>1</v>
      </c>
    </row>
    <row r="21806" spans="1:5" x14ac:dyDescent="0.2">
      <c r="A21806" t="s">
        <v>22</v>
      </c>
      <c r="B21806" t="s">
        <v>156</v>
      </c>
      <c r="C21806">
        <v>4</v>
      </c>
      <c r="D21806">
        <v>14</v>
      </c>
      <c r="E21806">
        <v>0</v>
      </c>
    </row>
    <row r="21807" spans="1:5" x14ac:dyDescent="0.2">
      <c r="A21807" t="s">
        <v>22</v>
      </c>
      <c r="B21807" t="s">
        <v>156</v>
      </c>
      <c r="C21807">
        <v>5</v>
      </c>
      <c r="D21807">
        <v>15</v>
      </c>
      <c r="E21807">
        <v>0</v>
      </c>
    </row>
    <row r="21808" spans="1:5" x14ac:dyDescent="0.2">
      <c r="A21808" t="s">
        <v>22</v>
      </c>
      <c r="B21808" t="s">
        <v>156</v>
      </c>
      <c r="C21808">
        <v>6</v>
      </c>
      <c r="D21808">
        <v>16</v>
      </c>
      <c r="E21808">
        <v>1</v>
      </c>
    </row>
    <row r="21809" spans="1:5" x14ac:dyDescent="0.2">
      <c r="A21809" t="s">
        <v>22</v>
      </c>
      <c r="B21809" t="s">
        <v>156</v>
      </c>
      <c r="C21809">
        <v>7</v>
      </c>
      <c r="D21809">
        <v>13</v>
      </c>
      <c r="E21809">
        <v>1</v>
      </c>
    </row>
    <row r="21810" spans="1:5" x14ac:dyDescent="0.2">
      <c r="A21810" t="s">
        <v>22</v>
      </c>
      <c r="B21810" t="s">
        <v>156</v>
      </c>
      <c r="C21810">
        <v>8</v>
      </c>
      <c r="D21810">
        <v>18</v>
      </c>
      <c r="E21810">
        <v>1</v>
      </c>
    </row>
    <row r="21811" spans="1:5" x14ac:dyDescent="0.2">
      <c r="A21811" t="s">
        <v>22</v>
      </c>
      <c r="B21811" t="s">
        <v>156</v>
      </c>
      <c r="C21811">
        <v>9</v>
      </c>
      <c r="D21811">
        <v>15</v>
      </c>
      <c r="E21811">
        <v>1</v>
      </c>
    </row>
    <row r="21812" spans="1:5" x14ac:dyDescent="0.2">
      <c r="A21812" t="s">
        <v>22</v>
      </c>
      <c r="B21812" t="s">
        <v>157</v>
      </c>
      <c r="C21812">
        <v>1</v>
      </c>
      <c r="D21812">
        <v>18</v>
      </c>
      <c r="E21812">
        <v>0</v>
      </c>
    </row>
    <row r="21813" spans="1:5" x14ac:dyDescent="0.2">
      <c r="A21813" t="s">
        <v>22</v>
      </c>
      <c r="B21813" t="s">
        <v>157</v>
      </c>
      <c r="C21813">
        <v>10</v>
      </c>
      <c r="D21813">
        <v>15</v>
      </c>
      <c r="E21813">
        <v>0</v>
      </c>
    </row>
    <row r="21814" spans="1:5" x14ac:dyDescent="0.2">
      <c r="A21814" t="s">
        <v>22</v>
      </c>
      <c r="B21814" t="s">
        <v>157</v>
      </c>
      <c r="C21814">
        <v>2</v>
      </c>
      <c r="D21814">
        <v>14</v>
      </c>
      <c r="E21814">
        <v>1</v>
      </c>
    </row>
    <row r="21815" spans="1:5" x14ac:dyDescent="0.2">
      <c r="A21815" t="s">
        <v>22</v>
      </c>
      <c r="B21815" t="s">
        <v>157</v>
      </c>
      <c r="C21815">
        <v>3</v>
      </c>
      <c r="D21815">
        <v>12</v>
      </c>
      <c r="E21815">
        <v>1</v>
      </c>
    </row>
    <row r="21816" spans="1:5" x14ac:dyDescent="0.2">
      <c r="A21816" t="s">
        <v>22</v>
      </c>
      <c r="B21816" t="s">
        <v>157</v>
      </c>
      <c r="C21816">
        <v>4</v>
      </c>
      <c r="D21816">
        <v>14</v>
      </c>
      <c r="E21816">
        <v>0</v>
      </c>
    </row>
    <row r="21817" spans="1:5" x14ac:dyDescent="0.2">
      <c r="A21817" t="s">
        <v>22</v>
      </c>
      <c r="B21817" t="s">
        <v>157</v>
      </c>
      <c r="C21817">
        <v>5</v>
      </c>
      <c r="D21817">
        <v>15</v>
      </c>
      <c r="E21817">
        <v>1</v>
      </c>
    </row>
    <row r="21818" spans="1:5" x14ac:dyDescent="0.2">
      <c r="A21818" t="s">
        <v>22</v>
      </c>
      <c r="B21818" t="s">
        <v>157</v>
      </c>
      <c r="C21818">
        <v>6</v>
      </c>
      <c r="D21818">
        <v>16</v>
      </c>
      <c r="E21818">
        <v>0</v>
      </c>
    </row>
    <row r="21819" spans="1:5" x14ac:dyDescent="0.2">
      <c r="A21819" t="s">
        <v>22</v>
      </c>
      <c r="B21819" t="s">
        <v>157</v>
      </c>
      <c r="C21819">
        <v>7</v>
      </c>
      <c r="D21819">
        <v>13</v>
      </c>
      <c r="E21819">
        <v>0</v>
      </c>
    </row>
    <row r="21820" spans="1:5" x14ac:dyDescent="0.2">
      <c r="A21820" t="s">
        <v>22</v>
      </c>
      <c r="B21820" t="s">
        <v>157</v>
      </c>
      <c r="C21820">
        <v>8</v>
      </c>
      <c r="D21820">
        <v>18</v>
      </c>
      <c r="E21820">
        <v>1</v>
      </c>
    </row>
    <row r="21821" spans="1:5" x14ac:dyDescent="0.2">
      <c r="A21821" t="s">
        <v>22</v>
      </c>
      <c r="B21821" t="s">
        <v>157</v>
      </c>
      <c r="C21821">
        <v>9</v>
      </c>
      <c r="D21821">
        <v>15</v>
      </c>
      <c r="E21821">
        <v>0</v>
      </c>
    </row>
    <row r="21822" spans="1:5" x14ac:dyDescent="0.2">
      <c r="A21822" t="s">
        <v>22</v>
      </c>
      <c r="B21822" t="s">
        <v>158</v>
      </c>
      <c r="C21822">
        <v>1</v>
      </c>
      <c r="D21822">
        <v>20</v>
      </c>
      <c r="E21822">
        <v>0</v>
      </c>
    </row>
    <row r="21823" spans="1:5" x14ac:dyDescent="0.2">
      <c r="A21823" t="s">
        <v>22</v>
      </c>
      <c r="B21823" t="s">
        <v>158</v>
      </c>
      <c r="C21823">
        <v>10</v>
      </c>
      <c r="D21823">
        <v>15</v>
      </c>
      <c r="E21823">
        <v>0</v>
      </c>
    </row>
    <row r="21824" spans="1:5" x14ac:dyDescent="0.2">
      <c r="A21824" t="s">
        <v>22</v>
      </c>
      <c r="B21824" t="s">
        <v>158</v>
      </c>
      <c r="C21824">
        <v>2</v>
      </c>
      <c r="D21824">
        <v>14</v>
      </c>
      <c r="E21824">
        <v>0</v>
      </c>
    </row>
    <row r="21825" spans="1:5" x14ac:dyDescent="0.2">
      <c r="A21825" t="s">
        <v>22</v>
      </c>
      <c r="B21825" t="s">
        <v>158</v>
      </c>
      <c r="C21825">
        <v>3</v>
      </c>
      <c r="D21825">
        <v>12</v>
      </c>
      <c r="E21825">
        <v>0</v>
      </c>
    </row>
    <row r="21826" spans="1:5" x14ac:dyDescent="0.2">
      <c r="A21826" t="s">
        <v>22</v>
      </c>
      <c r="B21826" t="s">
        <v>158</v>
      </c>
      <c r="C21826">
        <v>4</v>
      </c>
      <c r="D21826">
        <v>14</v>
      </c>
      <c r="E21826">
        <v>0</v>
      </c>
    </row>
    <row r="21827" spans="1:5" x14ac:dyDescent="0.2">
      <c r="A21827" t="s">
        <v>22</v>
      </c>
      <c r="B21827" t="s">
        <v>158</v>
      </c>
      <c r="C21827">
        <v>5</v>
      </c>
      <c r="D21827">
        <v>15</v>
      </c>
      <c r="E21827">
        <v>0</v>
      </c>
    </row>
    <row r="21828" spans="1:5" x14ac:dyDescent="0.2">
      <c r="A21828" t="s">
        <v>22</v>
      </c>
      <c r="B21828" t="s">
        <v>158</v>
      </c>
      <c r="C21828">
        <v>6</v>
      </c>
      <c r="D21828">
        <v>16</v>
      </c>
      <c r="E21828">
        <v>0</v>
      </c>
    </row>
    <row r="21829" spans="1:5" x14ac:dyDescent="0.2">
      <c r="A21829" t="s">
        <v>22</v>
      </c>
      <c r="B21829" t="s">
        <v>158</v>
      </c>
      <c r="C21829">
        <v>7</v>
      </c>
      <c r="D21829">
        <v>13</v>
      </c>
      <c r="E21829">
        <v>0</v>
      </c>
    </row>
    <row r="21830" spans="1:5" x14ac:dyDescent="0.2">
      <c r="A21830" t="s">
        <v>22</v>
      </c>
      <c r="B21830" t="s">
        <v>158</v>
      </c>
      <c r="C21830">
        <v>8</v>
      </c>
      <c r="D21830">
        <v>18</v>
      </c>
      <c r="E21830">
        <v>0</v>
      </c>
    </row>
    <row r="21831" spans="1:5" x14ac:dyDescent="0.2">
      <c r="A21831" t="s">
        <v>22</v>
      </c>
      <c r="B21831" t="s">
        <v>158</v>
      </c>
      <c r="C21831">
        <v>9</v>
      </c>
      <c r="D21831">
        <v>16</v>
      </c>
      <c r="E21831">
        <v>0</v>
      </c>
    </row>
    <row r="21832" spans="1:5" x14ac:dyDescent="0.2">
      <c r="A21832" t="s">
        <v>22</v>
      </c>
      <c r="B21832" t="s">
        <v>159</v>
      </c>
      <c r="C21832">
        <v>1</v>
      </c>
      <c r="D21832">
        <v>18</v>
      </c>
      <c r="E21832">
        <v>1</v>
      </c>
    </row>
    <row r="21833" spans="1:5" x14ac:dyDescent="0.2">
      <c r="A21833" t="s">
        <v>22</v>
      </c>
      <c r="B21833" t="s">
        <v>159</v>
      </c>
      <c r="C21833">
        <v>10</v>
      </c>
      <c r="D21833">
        <v>15</v>
      </c>
      <c r="E21833">
        <v>1</v>
      </c>
    </row>
    <row r="21834" spans="1:5" x14ac:dyDescent="0.2">
      <c r="A21834" t="s">
        <v>22</v>
      </c>
      <c r="B21834" t="s">
        <v>159</v>
      </c>
      <c r="C21834">
        <v>2</v>
      </c>
      <c r="D21834">
        <v>14</v>
      </c>
      <c r="E21834">
        <v>0</v>
      </c>
    </row>
    <row r="21835" spans="1:5" x14ac:dyDescent="0.2">
      <c r="A21835" t="s">
        <v>22</v>
      </c>
      <c r="B21835" t="s">
        <v>159</v>
      </c>
      <c r="C21835">
        <v>3</v>
      </c>
      <c r="D21835">
        <v>12</v>
      </c>
      <c r="E21835">
        <v>1</v>
      </c>
    </row>
    <row r="21836" spans="1:5" x14ac:dyDescent="0.2">
      <c r="A21836" t="s">
        <v>22</v>
      </c>
      <c r="B21836" t="s">
        <v>159</v>
      </c>
      <c r="C21836">
        <v>4</v>
      </c>
      <c r="D21836">
        <v>14</v>
      </c>
      <c r="E21836">
        <v>0</v>
      </c>
    </row>
    <row r="21837" spans="1:5" x14ac:dyDescent="0.2">
      <c r="A21837" t="s">
        <v>22</v>
      </c>
      <c r="B21837" t="s">
        <v>159</v>
      </c>
      <c r="C21837">
        <v>5</v>
      </c>
      <c r="D21837">
        <v>15</v>
      </c>
      <c r="E21837">
        <v>1</v>
      </c>
    </row>
    <row r="21838" spans="1:5" x14ac:dyDescent="0.2">
      <c r="A21838" t="s">
        <v>22</v>
      </c>
      <c r="B21838" t="s">
        <v>159</v>
      </c>
      <c r="C21838">
        <v>6</v>
      </c>
      <c r="D21838">
        <v>16</v>
      </c>
      <c r="E21838">
        <v>0</v>
      </c>
    </row>
    <row r="21839" spans="1:5" x14ac:dyDescent="0.2">
      <c r="A21839" t="s">
        <v>22</v>
      </c>
      <c r="B21839" t="s">
        <v>159</v>
      </c>
      <c r="C21839">
        <v>7</v>
      </c>
      <c r="D21839">
        <v>13</v>
      </c>
      <c r="E21839">
        <v>0</v>
      </c>
    </row>
    <row r="21840" spans="1:5" x14ac:dyDescent="0.2">
      <c r="A21840" t="s">
        <v>22</v>
      </c>
      <c r="B21840" t="s">
        <v>159</v>
      </c>
      <c r="C21840">
        <v>8</v>
      </c>
      <c r="D21840">
        <v>18</v>
      </c>
      <c r="E21840">
        <v>1</v>
      </c>
    </row>
    <row r="21841" spans="1:5" x14ac:dyDescent="0.2">
      <c r="A21841" t="s">
        <v>22</v>
      </c>
      <c r="B21841" t="s">
        <v>159</v>
      </c>
      <c r="C21841">
        <v>9</v>
      </c>
      <c r="D21841">
        <v>15</v>
      </c>
      <c r="E21841">
        <v>0</v>
      </c>
    </row>
    <row r="21842" spans="1:5" x14ac:dyDescent="0.2">
      <c r="A21842" t="s">
        <v>22</v>
      </c>
      <c r="B21842" t="s">
        <v>160</v>
      </c>
      <c r="C21842">
        <v>1</v>
      </c>
      <c r="D21842">
        <v>60</v>
      </c>
      <c r="E21842">
        <v>0</v>
      </c>
    </row>
    <row r="21843" spans="1:5" x14ac:dyDescent="0.2">
      <c r="A21843" t="s">
        <v>22</v>
      </c>
      <c r="B21843" t="s">
        <v>160</v>
      </c>
      <c r="C21843">
        <v>10</v>
      </c>
      <c r="D21843">
        <v>41</v>
      </c>
      <c r="E21843">
        <v>0</v>
      </c>
    </row>
    <row r="21844" spans="1:5" x14ac:dyDescent="0.2">
      <c r="A21844" t="s">
        <v>22</v>
      </c>
      <c r="B21844" t="s">
        <v>160</v>
      </c>
      <c r="C21844">
        <v>2</v>
      </c>
      <c r="D21844">
        <v>46</v>
      </c>
      <c r="E21844">
        <v>0</v>
      </c>
    </row>
    <row r="21845" spans="1:5" x14ac:dyDescent="0.2">
      <c r="A21845" t="s">
        <v>22</v>
      </c>
      <c r="B21845" t="s">
        <v>160</v>
      </c>
      <c r="C21845">
        <v>3</v>
      </c>
      <c r="D21845">
        <v>40</v>
      </c>
      <c r="E21845">
        <v>0</v>
      </c>
    </row>
    <row r="21846" spans="1:5" x14ac:dyDescent="0.2">
      <c r="A21846" t="s">
        <v>22</v>
      </c>
      <c r="B21846" t="s">
        <v>160</v>
      </c>
      <c r="C21846">
        <v>4</v>
      </c>
      <c r="D21846">
        <v>42</v>
      </c>
      <c r="E21846">
        <v>0</v>
      </c>
    </row>
    <row r="21847" spans="1:5" x14ac:dyDescent="0.2">
      <c r="A21847" t="s">
        <v>22</v>
      </c>
      <c r="B21847" t="s">
        <v>160</v>
      </c>
      <c r="C21847">
        <v>5</v>
      </c>
      <c r="D21847">
        <v>46</v>
      </c>
      <c r="E21847">
        <v>0</v>
      </c>
    </row>
    <row r="21848" spans="1:5" x14ac:dyDescent="0.2">
      <c r="A21848" t="s">
        <v>22</v>
      </c>
      <c r="B21848" t="s">
        <v>160</v>
      </c>
      <c r="C21848">
        <v>6</v>
      </c>
      <c r="D21848">
        <v>31</v>
      </c>
      <c r="E21848">
        <v>0</v>
      </c>
    </row>
    <row r="21849" spans="1:5" x14ac:dyDescent="0.2">
      <c r="A21849" t="s">
        <v>22</v>
      </c>
      <c r="B21849" t="s">
        <v>160</v>
      </c>
      <c r="C21849">
        <v>7</v>
      </c>
      <c r="D21849">
        <v>34</v>
      </c>
      <c r="E21849">
        <v>0</v>
      </c>
    </row>
    <row r="21850" spans="1:5" x14ac:dyDescent="0.2">
      <c r="A21850" t="s">
        <v>22</v>
      </c>
      <c r="B21850" t="s">
        <v>160</v>
      </c>
      <c r="C21850">
        <v>8</v>
      </c>
      <c r="D21850">
        <v>40</v>
      </c>
      <c r="E21850">
        <v>0</v>
      </c>
    </row>
    <row r="21851" spans="1:5" x14ac:dyDescent="0.2">
      <c r="A21851" t="s">
        <v>22</v>
      </c>
      <c r="B21851" t="s">
        <v>160</v>
      </c>
      <c r="C21851">
        <v>9</v>
      </c>
      <c r="D21851">
        <v>35</v>
      </c>
      <c r="E21851">
        <v>0</v>
      </c>
    </row>
    <row r="21852" spans="1:5" x14ac:dyDescent="0.2">
      <c r="A21852" t="s">
        <v>22</v>
      </c>
      <c r="B21852" t="s">
        <v>161</v>
      </c>
      <c r="C21852">
        <v>1</v>
      </c>
      <c r="D21852">
        <v>50</v>
      </c>
      <c r="E21852">
        <v>0</v>
      </c>
    </row>
    <row r="21853" spans="1:5" x14ac:dyDescent="0.2">
      <c r="A21853" t="s">
        <v>22</v>
      </c>
      <c r="B21853" t="s">
        <v>161</v>
      </c>
      <c r="C21853">
        <v>10</v>
      </c>
      <c r="D21853">
        <v>33</v>
      </c>
      <c r="E21853">
        <v>0</v>
      </c>
    </row>
    <row r="21854" spans="1:5" x14ac:dyDescent="0.2">
      <c r="A21854" t="s">
        <v>22</v>
      </c>
      <c r="B21854" t="s">
        <v>161</v>
      </c>
      <c r="C21854">
        <v>2</v>
      </c>
      <c r="D21854">
        <v>37</v>
      </c>
      <c r="E21854">
        <v>0</v>
      </c>
    </row>
    <row r="21855" spans="1:5" x14ac:dyDescent="0.2">
      <c r="A21855" t="s">
        <v>22</v>
      </c>
      <c r="B21855" t="s">
        <v>161</v>
      </c>
      <c r="C21855">
        <v>3</v>
      </c>
      <c r="D21855">
        <v>31</v>
      </c>
      <c r="E21855">
        <v>0</v>
      </c>
    </row>
    <row r="21856" spans="1:5" x14ac:dyDescent="0.2">
      <c r="A21856" t="s">
        <v>22</v>
      </c>
      <c r="B21856" t="s">
        <v>161</v>
      </c>
      <c r="C21856">
        <v>4</v>
      </c>
      <c r="D21856">
        <v>36</v>
      </c>
      <c r="E21856">
        <v>0</v>
      </c>
    </row>
    <row r="21857" spans="1:5" x14ac:dyDescent="0.2">
      <c r="A21857" t="s">
        <v>22</v>
      </c>
      <c r="B21857" t="s">
        <v>161</v>
      </c>
      <c r="C21857">
        <v>5</v>
      </c>
      <c r="D21857">
        <v>36</v>
      </c>
      <c r="E21857">
        <v>0</v>
      </c>
    </row>
    <row r="21858" spans="1:5" x14ac:dyDescent="0.2">
      <c r="A21858" t="s">
        <v>22</v>
      </c>
      <c r="B21858" t="s">
        <v>161</v>
      </c>
      <c r="C21858">
        <v>6</v>
      </c>
      <c r="D21858">
        <v>33</v>
      </c>
      <c r="E21858">
        <v>0</v>
      </c>
    </row>
    <row r="21859" spans="1:5" x14ac:dyDescent="0.2">
      <c r="A21859" t="s">
        <v>22</v>
      </c>
      <c r="B21859" t="s">
        <v>161</v>
      </c>
      <c r="C21859">
        <v>7</v>
      </c>
      <c r="D21859">
        <v>27</v>
      </c>
      <c r="E21859">
        <v>0</v>
      </c>
    </row>
    <row r="21860" spans="1:5" x14ac:dyDescent="0.2">
      <c r="A21860" t="s">
        <v>22</v>
      </c>
      <c r="B21860" t="s">
        <v>161</v>
      </c>
      <c r="C21860">
        <v>8</v>
      </c>
      <c r="D21860">
        <v>43</v>
      </c>
      <c r="E21860">
        <v>0</v>
      </c>
    </row>
    <row r="21861" spans="1:5" x14ac:dyDescent="0.2">
      <c r="A21861" t="s">
        <v>22</v>
      </c>
      <c r="B21861" t="s">
        <v>161</v>
      </c>
      <c r="C21861">
        <v>9</v>
      </c>
      <c r="D21861">
        <v>32</v>
      </c>
      <c r="E21861">
        <v>0</v>
      </c>
    </row>
    <row r="21862" spans="1:5" x14ac:dyDescent="0.2">
      <c r="A21862" t="s">
        <v>22</v>
      </c>
      <c r="B21862" t="s">
        <v>162</v>
      </c>
      <c r="C21862">
        <v>1</v>
      </c>
      <c r="D21862">
        <v>60</v>
      </c>
      <c r="E21862">
        <v>0</v>
      </c>
    </row>
    <row r="21863" spans="1:5" x14ac:dyDescent="0.2">
      <c r="A21863" t="s">
        <v>22</v>
      </c>
      <c r="B21863" t="s">
        <v>162</v>
      </c>
      <c r="C21863">
        <v>10</v>
      </c>
      <c r="D21863">
        <v>41</v>
      </c>
      <c r="E21863">
        <v>0</v>
      </c>
    </row>
    <row r="21864" spans="1:5" x14ac:dyDescent="0.2">
      <c r="A21864" t="s">
        <v>22</v>
      </c>
      <c r="B21864" t="s">
        <v>162</v>
      </c>
      <c r="C21864">
        <v>2</v>
      </c>
      <c r="D21864">
        <v>44</v>
      </c>
      <c r="E21864">
        <v>0</v>
      </c>
    </row>
    <row r="21865" spans="1:5" x14ac:dyDescent="0.2">
      <c r="A21865" t="s">
        <v>22</v>
      </c>
      <c r="B21865" t="s">
        <v>162</v>
      </c>
      <c r="C21865">
        <v>3</v>
      </c>
      <c r="D21865">
        <v>40</v>
      </c>
      <c r="E21865">
        <v>0</v>
      </c>
    </row>
    <row r="21866" spans="1:5" x14ac:dyDescent="0.2">
      <c r="A21866" t="s">
        <v>22</v>
      </c>
      <c r="B21866" t="s">
        <v>162</v>
      </c>
      <c r="C21866">
        <v>4</v>
      </c>
      <c r="D21866">
        <v>42</v>
      </c>
      <c r="E21866">
        <v>0</v>
      </c>
    </row>
    <row r="21867" spans="1:5" x14ac:dyDescent="0.2">
      <c r="A21867" t="s">
        <v>22</v>
      </c>
      <c r="B21867" t="s">
        <v>162</v>
      </c>
      <c r="C21867">
        <v>5</v>
      </c>
      <c r="D21867">
        <v>45</v>
      </c>
      <c r="E21867">
        <v>0</v>
      </c>
    </row>
    <row r="21868" spans="1:5" x14ac:dyDescent="0.2">
      <c r="A21868" t="s">
        <v>22</v>
      </c>
      <c r="B21868" t="s">
        <v>162</v>
      </c>
      <c r="C21868">
        <v>6</v>
      </c>
      <c r="D21868">
        <v>31</v>
      </c>
      <c r="E21868">
        <v>0</v>
      </c>
    </row>
    <row r="21869" spans="1:5" x14ac:dyDescent="0.2">
      <c r="A21869" t="s">
        <v>22</v>
      </c>
      <c r="B21869" t="s">
        <v>162</v>
      </c>
      <c r="C21869">
        <v>7</v>
      </c>
      <c r="D21869">
        <v>37</v>
      </c>
      <c r="E21869">
        <v>0</v>
      </c>
    </row>
    <row r="21870" spans="1:5" x14ac:dyDescent="0.2">
      <c r="A21870" t="s">
        <v>22</v>
      </c>
      <c r="B21870" t="s">
        <v>162</v>
      </c>
      <c r="C21870">
        <v>8</v>
      </c>
      <c r="D21870">
        <v>43</v>
      </c>
      <c r="E21870">
        <v>0</v>
      </c>
    </row>
    <row r="21871" spans="1:5" x14ac:dyDescent="0.2">
      <c r="A21871" t="s">
        <v>22</v>
      </c>
      <c r="B21871" t="s">
        <v>162</v>
      </c>
      <c r="C21871">
        <v>9</v>
      </c>
      <c r="D21871">
        <v>34</v>
      </c>
      <c r="E21871">
        <v>0</v>
      </c>
    </row>
    <row r="21872" spans="1:5" x14ac:dyDescent="0.2">
      <c r="A21872" t="s">
        <v>23</v>
      </c>
      <c r="B21872" t="s">
        <v>136</v>
      </c>
      <c r="C21872">
        <v>1</v>
      </c>
      <c r="D21872">
        <v>112</v>
      </c>
      <c r="E21872">
        <v>0</v>
      </c>
    </row>
    <row r="21873" spans="1:5" x14ac:dyDescent="0.2">
      <c r="A21873" t="s">
        <v>23</v>
      </c>
      <c r="B21873" t="s">
        <v>136</v>
      </c>
      <c r="C21873">
        <v>10</v>
      </c>
      <c r="D21873">
        <v>94</v>
      </c>
      <c r="E21873">
        <v>0</v>
      </c>
    </row>
    <row r="21874" spans="1:5" x14ac:dyDescent="0.2">
      <c r="A21874" t="s">
        <v>23</v>
      </c>
      <c r="B21874" t="s">
        <v>136</v>
      </c>
      <c r="C21874">
        <v>2</v>
      </c>
      <c r="D21874">
        <v>94</v>
      </c>
      <c r="E21874">
        <v>0</v>
      </c>
    </row>
    <row r="21875" spans="1:5" x14ac:dyDescent="0.2">
      <c r="A21875" t="s">
        <v>23</v>
      </c>
      <c r="B21875" t="s">
        <v>136</v>
      </c>
      <c r="C21875">
        <v>3</v>
      </c>
      <c r="D21875">
        <v>93</v>
      </c>
      <c r="E21875">
        <v>0</v>
      </c>
    </row>
    <row r="21876" spans="1:5" x14ac:dyDescent="0.2">
      <c r="A21876" t="s">
        <v>23</v>
      </c>
      <c r="B21876" t="s">
        <v>136</v>
      </c>
      <c r="C21876">
        <v>4</v>
      </c>
      <c r="D21876">
        <v>113</v>
      </c>
      <c r="E21876">
        <v>0</v>
      </c>
    </row>
    <row r="21877" spans="1:5" x14ac:dyDescent="0.2">
      <c r="A21877" t="s">
        <v>23</v>
      </c>
      <c r="B21877" t="s">
        <v>136</v>
      </c>
      <c r="C21877">
        <v>5</v>
      </c>
      <c r="D21877">
        <v>98</v>
      </c>
      <c r="E21877">
        <v>0</v>
      </c>
    </row>
    <row r="21878" spans="1:5" x14ac:dyDescent="0.2">
      <c r="A21878" t="s">
        <v>23</v>
      </c>
      <c r="B21878" t="s">
        <v>136</v>
      </c>
      <c r="C21878">
        <v>6</v>
      </c>
      <c r="D21878">
        <v>109</v>
      </c>
      <c r="E21878">
        <v>0</v>
      </c>
    </row>
    <row r="21879" spans="1:5" x14ac:dyDescent="0.2">
      <c r="A21879" t="s">
        <v>23</v>
      </c>
      <c r="B21879" t="s">
        <v>136</v>
      </c>
      <c r="C21879">
        <v>7</v>
      </c>
      <c r="D21879">
        <v>100</v>
      </c>
      <c r="E21879">
        <v>0</v>
      </c>
    </row>
    <row r="21880" spans="1:5" x14ac:dyDescent="0.2">
      <c r="A21880" t="s">
        <v>23</v>
      </c>
      <c r="B21880" t="s">
        <v>136</v>
      </c>
      <c r="C21880">
        <v>8</v>
      </c>
      <c r="D21880">
        <v>98</v>
      </c>
      <c r="E21880">
        <v>0</v>
      </c>
    </row>
    <row r="21881" spans="1:5" x14ac:dyDescent="0.2">
      <c r="A21881" t="s">
        <v>23</v>
      </c>
      <c r="B21881" t="s">
        <v>136</v>
      </c>
      <c r="C21881">
        <v>9</v>
      </c>
      <c r="D21881">
        <v>95</v>
      </c>
      <c r="E21881">
        <v>0</v>
      </c>
    </row>
    <row r="21882" spans="1:5" x14ac:dyDescent="0.2">
      <c r="A21882" t="s">
        <v>23</v>
      </c>
      <c r="B21882" t="s">
        <v>137</v>
      </c>
      <c r="C21882">
        <v>1</v>
      </c>
      <c r="D21882">
        <v>59</v>
      </c>
      <c r="E21882">
        <v>0</v>
      </c>
    </row>
    <row r="21883" spans="1:5" x14ac:dyDescent="0.2">
      <c r="A21883" t="s">
        <v>23</v>
      </c>
      <c r="B21883" t="s">
        <v>137</v>
      </c>
      <c r="C21883">
        <v>10</v>
      </c>
      <c r="D21883">
        <v>52</v>
      </c>
      <c r="E21883">
        <v>0</v>
      </c>
    </row>
    <row r="21884" spans="1:5" x14ac:dyDescent="0.2">
      <c r="A21884" t="s">
        <v>23</v>
      </c>
      <c r="B21884" t="s">
        <v>137</v>
      </c>
      <c r="C21884">
        <v>2</v>
      </c>
      <c r="D21884">
        <v>59</v>
      </c>
      <c r="E21884">
        <v>0</v>
      </c>
    </row>
    <row r="21885" spans="1:5" x14ac:dyDescent="0.2">
      <c r="A21885" t="s">
        <v>23</v>
      </c>
      <c r="B21885" t="s">
        <v>137</v>
      </c>
      <c r="C21885">
        <v>3</v>
      </c>
      <c r="D21885">
        <v>52</v>
      </c>
      <c r="E21885">
        <v>0</v>
      </c>
    </row>
    <row r="21886" spans="1:5" x14ac:dyDescent="0.2">
      <c r="A21886" t="s">
        <v>23</v>
      </c>
      <c r="B21886" t="s">
        <v>137</v>
      </c>
      <c r="C21886">
        <v>4</v>
      </c>
      <c r="D21886">
        <v>54</v>
      </c>
      <c r="E21886">
        <v>0</v>
      </c>
    </row>
    <row r="21887" spans="1:5" x14ac:dyDescent="0.2">
      <c r="A21887" t="s">
        <v>23</v>
      </c>
      <c r="B21887" t="s">
        <v>137</v>
      </c>
      <c r="C21887">
        <v>5</v>
      </c>
      <c r="D21887">
        <v>63</v>
      </c>
      <c r="E21887">
        <v>0</v>
      </c>
    </row>
    <row r="21888" spans="1:5" x14ac:dyDescent="0.2">
      <c r="A21888" t="s">
        <v>23</v>
      </c>
      <c r="B21888" t="s">
        <v>137</v>
      </c>
      <c r="C21888">
        <v>6</v>
      </c>
      <c r="D21888">
        <v>51</v>
      </c>
      <c r="E21888">
        <v>0</v>
      </c>
    </row>
    <row r="21889" spans="1:5" x14ac:dyDescent="0.2">
      <c r="A21889" t="s">
        <v>23</v>
      </c>
      <c r="B21889" t="s">
        <v>137</v>
      </c>
      <c r="C21889">
        <v>7</v>
      </c>
      <c r="D21889">
        <v>55</v>
      </c>
      <c r="E21889">
        <v>0</v>
      </c>
    </row>
    <row r="21890" spans="1:5" x14ac:dyDescent="0.2">
      <c r="A21890" t="s">
        <v>23</v>
      </c>
      <c r="B21890" t="s">
        <v>137</v>
      </c>
      <c r="C21890">
        <v>8</v>
      </c>
      <c r="D21890">
        <v>56</v>
      </c>
      <c r="E21890">
        <v>1</v>
      </c>
    </row>
    <row r="21891" spans="1:5" x14ac:dyDescent="0.2">
      <c r="A21891" t="s">
        <v>23</v>
      </c>
      <c r="B21891" t="s">
        <v>137</v>
      </c>
      <c r="C21891">
        <v>9</v>
      </c>
      <c r="D21891">
        <v>55</v>
      </c>
      <c r="E21891">
        <v>0</v>
      </c>
    </row>
    <row r="21892" spans="1:5" x14ac:dyDescent="0.2">
      <c r="A21892" t="s">
        <v>23</v>
      </c>
      <c r="B21892" t="s">
        <v>138</v>
      </c>
      <c r="C21892">
        <v>1</v>
      </c>
      <c r="D21892">
        <v>60</v>
      </c>
      <c r="E21892">
        <v>1</v>
      </c>
    </row>
    <row r="21893" spans="1:5" x14ac:dyDescent="0.2">
      <c r="A21893" t="s">
        <v>23</v>
      </c>
      <c r="B21893" t="s">
        <v>138</v>
      </c>
      <c r="C21893">
        <v>10</v>
      </c>
      <c r="D21893">
        <v>52</v>
      </c>
      <c r="E21893">
        <v>0</v>
      </c>
    </row>
    <row r="21894" spans="1:5" x14ac:dyDescent="0.2">
      <c r="A21894" t="s">
        <v>23</v>
      </c>
      <c r="B21894" t="s">
        <v>138</v>
      </c>
      <c r="C21894">
        <v>2</v>
      </c>
      <c r="D21894">
        <v>59</v>
      </c>
      <c r="E21894">
        <v>0</v>
      </c>
    </row>
    <row r="21895" spans="1:5" x14ac:dyDescent="0.2">
      <c r="A21895" t="s">
        <v>23</v>
      </c>
      <c r="B21895" t="s">
        <v>138</v>
      </c>
      <c r="C21895">
        <v>3</v>
      </c>
      <c r="D21895">
        <v>52</v>
      </c>
      <c r="E21895">
        <v>1</v>
      </c>
    </row>
    <row r="21896" spans="1:5" x14ac:dyDescent="0.2">
      <c r="A21896" t="s">
        <v>23</v>
      </c>
      <c r="B21896" t="s">
        <v>138</v>
      </c>
      <c r="C21896">
        <v>4</v>
      </c>
      <c r="D21896">
        <v>54</v>
      </c>
      <c r="E21896">
        <v>1</v>
      </c>
    </row>
    <row r="21897" spans="1:5" x14ac:dyDescent="0.2">
      <c r="A21897" t="s">
        <v>23</v>
      </c>
      <c r="B21897" t="s">
        <v>138</v>
      </c>
      <c r="C21897">
        <v>5</v>
      </c>
      <c r="D21897">
        <v>63</v>
      </c>
      <c r="E21897">
        <v>1</v>
      </c>
    </row>
    <row r="21898" spans="1:5" x14ac:dyDescent="0.2">
      <c r="A21898" t="s">
        <v>23</v>
      </c>
      <c r="B21898" t="s">
        <v>138</v>
      </c>
      <c r="C21898">
        <v>6</v>
      </c>
      <c r="D21898">
        <v>51</v>
      </c>
      <c r="E21898">
        <v>1</v>
      </c>
    </row>
    <row r="21899" spans="1:5" x14ac:dyDescent="0.2">
      <c r="A21899" t="s">
        <v>23</v>
      </c>
      <c r="B21899" t="s">
        <v>138</v>
      </c>
      <c r="C21899">
        <v>7</v>
      </c>
      <c r="D21899">
        <v>55</v>
      </c>
      <c r="E21899">
        <v>0</v>
      </c>
    </row>
    <row r="21900" spans="1:5" x14ac:dyDescent="0.2">
      <c r="A21900" t="s">
        <v>23</v>
      </c>
      <c r="B21900" t="s">
        <v>138</v>
      </c>
      <c r="C21900">
        <v>8</v>
      </c>
      <c r="D21900">
        <v>56</v>
      </c>
      <c r="E21900">
        <v>2</v>
      </c>
    </row>
    <row r="21901" spans="1:5" x14ac:dyDescent="0.2">
      <c r="A21901" t="s">
        <v>23</v>
      </c>
      <c r="B21901" t="s">
        <v>138</v>
      </c>
      <c r="C21901">
        <v>9</v>
      </c>
      <c r="D21901">
        <v>55</v>
      </c>
      <c r="E21901">
        <v>1</v>
      </c>
    </row>
    <row r="21902" spans="1:5" x14ac:dyDescent="0.2">
      <c r="A21902" t="s">
        <v>23</v>
      </c>
      <c r="B21902" t="s">
        <v>139</v>
      </c>
      <c r="C21902">
        <v>1</v>
      </c>
      <c r="D21902">
        <v>60</v>
      </c>
      <c r="E21902">
        <v>0</v>
      </c>
    </row>
    <row r="21903" spans="1:5" x14ac:dyDescent="0.2">
      <c r="A21903" t="s">
        <v>23</v>
      </c>
      <c r="B21903" t="s">
        <v>139</v>
      </c>
      <c r="C21903">
        <v>10</v>
      </c>
      <c r="D21903">
        <v>52</v>
      </c>
      <c r="E21903">
        <v>0</v>
      </c>
    </row>
    <row r="21904" spans="1:5" x14ac:dyDescent="0.2">
      <c r="A21904" t="s">
        <v>23</v>
      </c>
      <c r="B21904" t="s">
        <v>139</v>
      </c>
      <c r="C21904">
        <v>2</v>
      </c>
      <c r="D21904">
        <v>59</v>
      </c>
      <c r="E21904">
        <v>0</v>
      </c>
    </row>
    <row r="21905" spans="1:5" x14ac:dyDescent="0.2">
      <c r="A21905" t="s">
        <v>23</v>
      </c>
      <c r="B21905" t="s">
        <v>139</v>
      </c>
      <c r="C21905">
        <v>3</v>
      </c>
      <c r="D21905">
        <v>52</v>
      </c>
      <c r="E21905">
        <v>0</v>
      </c>
    </row>
    <row r="21906" spans="1:5" x14ac:dyDescent="0.2">
      <c r="A21906" t="s">
        <v>23</v>
      </c>
      <c r="B21906" t="s">
        <v>139</v>
      </c>
      <c r="C21906">
        <v>4</v>
      </c>
      <c r="D21906">
        <v>54</v>
      </c>
      <c r="E21906">
        <v>0</v>
      </c>
    </row>
    <row r="21907" spans="1:5" x14ac:dyDescent="0.2">
      <c r="A21907" t="s">
        <v>23</v>
      </c>
      <c r="B21907" t="s">
        <v>139</v>
      </c>
      <c r="C21907">
        <v>5</v>
      </c>
      <c r="D21907">
        <v>63</v>
      </c>
      <c r="E21907">
        <v>0</v>
      </c>
    </row>
    <row r="21908" spans="1:5" x14ac:dyDescent="0.2">
      <c r="A21908" t="s">
        <v>23</v>
      </c>
      <c r="B21908" t="s">
        <v>139</v>
      </c>
      <c r="C21908">
        <v>6</v>
      </c>
      <c r="D21908">
        <v>51</v>
      </c>
      <c r="E21908">
        <v>1</v>
      </c>
    </row>
    <row r="21909" spans="1:5" x14ac:dyDescent="0.2">
      <c r="A21909" t="s">
        <v>23</v>
      </c>
      <c r="B21909" t="s">
        <v>139</v>
      </c>
      <c r="C21909">
        <v>7</v>
      </c>
      <c r="D21909">
        <v>55</v>
      </c>
      <c r="E21909">
        <v>0</v>
      </c>
    </row>
    <row r="21910" spans="1:5" x14ac:dyDescent="0.2">
      <c r="A21910" t="s">
        <v>23</v>
      </c>
      <c r="B21910" t="s">
        <v>139</v>
      </c>
      <c r="C21910">
        <v>8</v>
      </c>
      <c r="D21910">
        <v>56</v>
      </c>
      <c r="E21910">
        <v>0</v>
      </c>
    </row>
    <row r="21911" spans="1:5" x14ac:dyDescent="0.2">
      <c r="A21911" t="s">
        <v>23</v>
      </c>
      <c r="B21911" t="s">
        <v>139</v>
      </c>
      <c r="C21911">
        <v>9</v>
      </c>
      <c r="D21911">
        <v>55</v>
      </c>
      <c r="E21911">
        <v>0</v>
      </c>
    </row>
    <row r="21912" spans="1:5" x14ac:dyDescent="0.2">
      <c r="A21912" t="s">
        <v>23</v>
      </c>
      <c r="B21912" t="s">
        <v>140</v>
      </c>
      <c r="C21912">
        <v>1</v>
      </c>
      <c r="D21912">
        <v>60</v>
      </c>
      <c r="E21912">
        <v>0</v>
      </c>
    </row>
    <row r="21913" spans="1:5" x14ac:dyDescent="0.2">
      <c r="A21913" t="s">
        <v>23</v>
      </c>
      <c r="B21913" t="s">
        <v>140</v>
      </c>
      <c r="C21913">
        <v>10</v>
      </c>
      <c r="D21913">
        <v>52</v>
      </c>
      <c r="E21913">
        <v>0</v>
      </c>
    </row>
    <row r="21914" spans="1:5" x14ac:dyDescent="0.2">
      <c r="A21914" t="s">
        <v>23</v>
      </c>
      <c r="B21914" t="s">
        <v>140</v>
      </c>
      <c r="C21914">
        <v>2</v>
      </c>
      <c r="D21914">
        <v>59</v>
      </c>
      <c r="E21914">
        <v>0</v>
      </c>
    </row>
    <row r="21915" spans="1:5" x14ac:dyDescent="0.2">
      <c r="A21915" t="s">
        <v>23</v>
      </c>
      <c r="B21915" t="s">
        <v>140</v>
      </c>
      <c r="C21915">
        <v>3</v>
      </c>
      <c r="D21915">
        <v>52</v>
      </c>
      <c r="E21915">
        <v>0</v>
      </c>
    </row>
    <row r="21916" spans="1:5" x14ac:dyDescent="0.2">
      <c r="A21916" t="s">
        <v>23</v>
      </c>
      <c r="B21916" t="s">
        <v>140</v>
      </c>
      <c r="C21916">
        <v>4</v>
      </c>
      <c r="D21916">
        <v>54</v>
      </c>
      <c r="E21916">
        <v>0</v>
      </c>
    </row>
    <row r="21917" spans="1:5" x14ac:dyDescent="0.2">
      <c r="A21917" t="s">
        <v>23</v>
      </c>
      <c r="B21917" t="s">
        <v>140</v>
      </c>
      <c r="C21917">
        <v>5</v>
      </c>
      <c r="D21917">
        <v>63</v>
      </c>
      <c r="E21917">
        <v>1</v>
      </c>
    </row>
    <row r="21918" spans="1:5" x14ac:dyDescent="0.2">
      <c r="A21918" t="s">
        <v>23</v>
      </c>
      <c r="B21918" t="s">
        <v>140</v>
      </c>
      <c r="C21918">
        <v>6</v>
      </c>
      <c r="D21918">
        <v>51</v>
      </c>
      <c r="E21918">
        <v>0</v>
      </c>
    </row>
    <row r="21919" spans="1:5" x14ac:dyDescent="0.2">
      <c r="A21919" t="s">
        <v>23</v>
      </c>
      <c r="B21919" t="s">
        <v>140</v>
      </c>
      <c r="C21919">
        <v>7</v>
      </c>
      <c r="D21919">
        <v>55</v>
      </c>
      <c r="E21919">
        <v>0</v>
      </c>
    </row>
    <row r="21920" spans="1:5" x14ac:dyDescent="0.2">
      <c r="A21920" t="s">
        <v>23</v>
      </c>
      <c r="B21920" t="s">
        <v>140</v>
      </c>
      <c r="C21920">
        <v>8</v>
      </c>
      <c r="D21920">
        <v>56</v>
      </c>
      <c r="E21920">
        <v>0</v>
      </c>
    </row>
    <row r="21921" spans="1:5" x14ac:dyDescent="0.2">
      <c r="A21921" t="s">
        <v>23</v>
      </c>
      <c r="B21921" t="s">
        <v>140</v>
      </c>
      <c r="C21921">
        <v>9</v>
      </c>
      <c r="D21921">
        <v>55</v>
      </c>
      <c r="E21921">
        <v>0</v>
      </c>
    </row>
    <row r="21922" spans="1:5" x14ac:dyDescent="0.2">
      <c r="A21922" t="s">
        <v>23</v>
      </c>
      <c r="B21922" t="s">
        <v>141</v>
      </c>
      <c r="C21922">
        <v>1</v>
      </c>
      <c r="D21922">
        <v>60</v>
      </c>
      <c r="E21922">
        <v>1</v>
      </c>
    </row>
    <row r="21923" spans="1:5" x14ac:dyDescent="0.2">
      <c r="A21923" t="s">
        <v>23</v>
      </c>
      <c r="B21923" t="s">
        <v>141</v>
      </c>
      <c r="C21923">
        <v>10</v>
      </c>
      <c r="D21923">
        <v>52</v>
      </c>
      <c r="E21923">
        <v>0</v>
      </c>
    </row>
    <row r="21924" spans="1:5" x14ac:dyDescent="0.2">
      <c r="A21924" t="s">
        <v>23</v>
      </c>
      <c r="B21924" t="s">
        <v>141</v>
      </c>
      <c r="C21924">
        <v>2</v>
      </c>
      <c r="D21924">
        <v>59</v>
      </c>
      <c r="E21924">
        <v>1</v>
      </c>
    </row>
    <row r="21925" spans="1:5" x14ac:dyDescent="0.2">
      <c r="A21925" t="s">
        <v>23</v>
      </c>
      <c r="B21925" t="s">
        <v>141</v>
      </c>
      <c r="C21925">
        <v>3</v>
      </c>
      <c r="D21925">
        <v>52</v>
      </c>
      <c r="E21925">
        <v>0</v>
      </c>
    </row>
    <row r="21926" spans="1:5" x14ac:dyDescent="0.2">
      <c r="A21926" t="s">
        <v>23</v>
      </c>
      <c r="B21926" t="s">
        <v>141</v>
      </c>
      <c r="C21926">
        <v>4</v>
      </c>
      <c r="D21926">
        <v>54</v>
      </c>
      <c r="E21926">
        <v>0</v>
      </c>
    </row>
    <row r="21927" spans="1:5" x14ac:dyDescent="0.2">
      <c r="A21927" t="s">
        <v>23</v>
      </c>
      <c r="B21927" t="s">
        <v>141</v>
      </c>
      <c r="C21927">
        <v>5</v>
      </c>
      <c r="D21927">
        <v>63</v>
      </c>
      <c r="E21927">
        <v>0</v>
      </c>
    </row>
    <row r="21928" spans="1:5" x14ac:dyDescent="0.2">
      <c r="A21928" t="s">
        <v>23</v>
      </c>
      <c r="B21928" t="s">
        <v>141</v>
      </c>
      <c r="C21928">
        <v>6</v>
      </c>
      <c r="D21928">
        <v>51</v>
      </c>
      <c r="E21928">
        <v>0</v>
      </c>
    </row>
    <row r="21929" spans="1:5" x14ac:dyDescent="0.2">
      <c r="A21929" t="s">
        <v>23</v>
      </c>
      <c r="B21929" t="s">
        <v>141</v>
      </c>
      <c r="C21929">
        <v>7</v>
      </c>
      <c r="D21929">
        <v>55</v>
      </c>
      <c r="E21929">
        <v>1</v>
      </c>
    </row>
    <row r="21930" spans="1:5" x14ac:dyDescent="0.2">
      <c r="A21930" t="s">
        <v>23</v>
      </c>
      <c r="B21930" t="s">
        <v>141</v>
      </c>
      <c r="C21930">
        <v>8</v>
      </c>
      <c r="D21930">
        <v>56</v>
      </c>
      <c r="E21930">
        <v>0</v>
      </c>
    </row>
    <row r="21931" spans="1:5" x14ac:dyDescent="0.2">
      <c r="A21931" t="s">
        <v>23</v>
      </c>
      <c r="B21931" t="s">
        <v>141</v>
      </c>
      <c r="C21931">
        <v>9</v>
      </c>
      <c r="D21931">
        <v>55</v>
      </c>
      <c r="E21931">
        <v>0</v>
      </c>
    </row>
    <row r="21932" spans="1:5" x14ac:dyDescent="0.2">
      <c r="A21932" t="s">
        <v>23</v>
      </c>
      <c r="B21932" t="s">
        <v>142</v>
      </c>
      <c r="C21932">
        <v>1</v>
      </c>
      <c r="D21932">
        <v>60</v>
      </c>
      <c r="E21932">
        <v>0</v>
      </c>
    </row>
    <row r="21933" spans="1:5" x14ac:dyDescent="0.2">
      <c r="A21933" t="s">
        <v>23</v>
      </c>
      <c r="B21933" t="s">
        <v>142</v>
      </c>
      <c r="C21933">
        <v>10</v>
      </c>
      <c r="D21933">
        <v>52</v>
      </c>
      <c r="E21933">
        <v>0</v>
      </c>
    </row>
    <row r="21934" spans="1:5" x14ac:dyDescent="0.2">
      <c r="A21934" t="s">
        <v>23</v>
      </c>
      <c r="B21934" t="s">
        <v>142</v>
      </c>
      <c r="C21934">
        <v>2</v>
      </c>
      <c r="D21934">
        <v>59</v>
      </c>
      <c r="E21934">
        <v>1</v>
      </c>
    </row>
    <row r="21935" spans="1:5" x14ac:dyDescent="0.2">
      <c r="A21935" t="s">
        <v>23</v>
      </c>
      <c r="B21935" t="s">
        <v>142</v>
      </c>
      <c r="C21935">
        <v>3</v>
      </c>
      <c r="D21935">
        <v>52</v>
      </c>
      <c r="E21935">
        <v>0</v>
      </c>
    </row>
    <row r="21936" spans="1:5" x14ac:dyDescent="0.2">
      <c r="A21936" t="s">
        <v>23</v>
      </c>
      <c r="B21936" t="s">
        <v>142</v>
      </c>
      <c r="C21936">
        <v>4</v>
      </c>
      <c r="D21936">
        <v>54</v>
      </c>
      <c r="E21936">
        <v>0</v>
      </c>
    </row>
    <row r="21937" spans="1:5" x14ac:dyDescent="0.2">
      <c r="A21937" t="s">
        <v>23</v>
      </c>
      <c r="B21937" t="s">
        <v>142</v>
      </c>
      <c r="C21937">
        <v>5</v>
      </c>
      <c r="D21937">
        <v>63</v>
      </c>
      <c r="E21937">
        <v>0</v>
      </c>
    </row>
    <row r="21938" spans="1:5" x14ac:dyDescent="0.2">
      <c r="A21938" t="s">
        <v>23</v>
      </c>
      <c r="B21938" t="s">
        <v>142</v>
      </c>
      <c r="C21938">
        <v>6</v>
      </c>
      <c r="D21938">
        <v>51</v>
      </c>
      <c r="E21938">
        <v>0</v>
      </c>
    </row>
    <row r="21939" spans="1:5" x14ac:dyDescent="0.2">
      <c r="A21939" t="s">
        <v>23</v>
      </c>
      <c r="B21939" t="s">
        <v>142</v>
      </c>
      <c r="C21939">
        <v>7</v>
      </c>
      <c r="D21939">
        <v>55</v>
      </c>
      <c r="E21939">
        <v>0</v>
      </c>
    </row>
    <row r="21940" spans="1:5" x14ac:dyDescent="0.2">
      <c r="A21940" t="s">
        <v>23</v>
      </c>
      <c r="B21940" t="s">
        <v>142</v>
      </c>
      <c r="C21940">
        <v>8</v>
      </c>
      <c r="D21940">
        <v>56</v>
      </c>
      <c r="E21940">
        <v>0</v>
      </c>
    </row>
    <row r="21941" spans="1:5" x14ac:dyDescent="0.2">
      <c r="A21941" t="s">
        <v>23</v>
      </c>
      <c r="B21941" t="s">
        <v>142</v>
      </c>
      <c r="C21941">
        <v>9</v>
      </c>
      <c r="D21941">
        <v>55</v>
      </c>
      <c r="E21941">
        <v>0</v>
      </c>
    </row>
    <row r="21942" spans="1:5" x14ac:dyDescent="0.2">
      <c r="A21942" t="s">
        <v>23</v>
      </c>
      <c r="B21942" t="s">
        <v>143</v>
      </c>
      <c r="C21942">
        <v>1</v>
      </c>
      <c r="D21942">
        <v>60</v>
      </c>
      <c r="E21942">
        <v>0</v>
      </c>
    </row>
    <row r="21943" spans="1:5" x14ac:dyDescent="0.2">
      <c r="A21943" t="s">
        <v>23</v>
      </c>
      <c r="B21943" t="s">
        <v>143</v>
      </c>
      <c r="C21943">
        <v>10</v>
      </c>
      <c r="D21943">
        <v>52</v>
      </c>
      <c r="E21943">
        <v>0</v>
      </c>
    </row>
    <row r="21944" spans="1:5" x14ac:dyDescent="0.2">
      <c r="A21944" t="s">
        <v>23</v>
      </c>
      <c r="B21944" t="s">
        <v>143</v>
      </c>
      <c r="C21944">
        <v>2</v>
      </c>
      <c r="D21944">
        <v>59</v>
      </c>
      <c r="E21944">
        <v>0</v>
      </c>
    </row>
    <row r="21945" spans="1:5" x14ac:dyDescent="0.2">
      <c r="A21945" t="s">
        <v>23</v>
      </c>
      <c r="B21945" t="s">
        <v>143</v>
      </c>
      <c r="C21945">
        <v>3</v>
      </c>
      <c r="D21945">
        <v>52</v>
      </c>
      <c r="E21945">
        <v>0</v>
      </c>
    </row>
    <row r="21946" spans="1:5" x14ac:dyDescent="0.2">
      <c r="A21946" t="s">
        <v>23</v>
      </c>
      <c r="B21946" t="s">
        <v>143</v>
      </c>
      <c r="C21946">
        <v>4</v>
      </c>
      <c r="D21946">
        <v>54</v>
      </c>
      <c r="E21946">
        <v>0</v>
      </c>
    </row>
    <row r="21947" spans="1:5" x14ac:dyDescent="0.2">
      <c r="A21947" t="s">
        <v>23</v>
      </c>
      <c r="B21947" t="s">
        <v>143</v>
      </c>
      <c r="C21947">
        <v>5</v>
      </c>
      <c r="D21947">
        <v>63</v>
      </c>
      <c r="E21947">
        <v>0</v>
      </c>
    </row>
    <row r="21948" spans="1:5" x14ac:dyDescent="0.2">
      <c r="A21948" t="s">
        <v>23</v>
      </c>
      <c r="B21948" t="s">
        <v>143</v>
      </c>
      <c r="C21948">
        <v>6</v>
      </c>
      <c r="D21948">
        <v>51</v>
      </c>
      <c r="E21948">
        <v>2</v>
      </c>
    </row>
    <row r="21949" spans="1:5" x14ac:dyDescent="0.2">
      <c r="A21949" t="s">
        <v>23</v>
      </c>
      <c r="B21949" t="s">
        <v>143</v>
      </c>
      <c r="C21949">
        <v>7</v>
      </c>
      <c r="D21949">
        <v>55</v>
      </c>
      <c r="E21949">
        <v>0</v>
      </c>
    </row>
    <row r="21950" spans="1:5" x14ac:dyDescent="0.2">
      <c r="A21950" t="s">
        <v>23</v>
      </c>
      <c r="B21950" t="s">
        <v>143</v>
      </c>
      <c r="C21950">
        <v>8</v>
      </c>
      <c r="D21950">
        <v>56</v>
      </c>
      <c r="E21950">
        <v>0</v>
      </c>
    </row>
    <row r="21951" spans="1:5" x14ac:dyDescent="0.2">
      <c r="A21951" t="s">
        <v>23</v>
      </c>
      <c r="B21951" t="s">
        <v>143</v>
      </c>
      <c r="C21951">
        <v>9</v>
      </c>
      <c r="D21951">
        <v>55</v>
      </c>
      <c r="E21951">
        <v>0</v>
      </c>
    </row>
    <row r="21952" spans="1:5" x14ac:dyDescent="0.2">
      <c r="A21952" t="s">
        <v>23</v>
      </c>
      <c r="B21952" t="s">
        <v>144</v>
      </c>
      <c r="C21952">
        <v>1</v>
      </c>
      <c r="D21952">
        <v>60</v>
      </c>
      <c r="E21952">
        <v>0</v>
      </c>
    </row>
    <row r="21953" spans="1:5" x14ac:dyDescent="0.2">
      <c r="A21953" t="s">
        <v>23</v>
      </c>
      <c r="B21953" t="s">
        <v>144</v>
      </c>
      <c r="C21953">
        <v>10</v>
      </c>
      <c r="D21953">
        <v>52</v>
      </c>
      <c r="E21953">
        <v>0</v>
      </c>
    </row>
    <row r="21954" spans="1:5" x14ac:dyDescent="0.2">
      <c r="A21954" t="s">
        <v>23</v>
      </c>
      <c r="B21954" t="s">
        <v>144</v>
      </c>
      <c r="C21954">
        <v>2</v>
      </c>
      <c r="D21954">
        <v>59</v>
      </c>
      <c r="E21954">
        <v>1</v>
      </c>
    </row>
    <row r="21955" spans="1:5" x14ac:dyDescent="0.2">
      <c r="A21955" t="s">
        <v>23</v>
      </c>
      <c r="B21955" t="s">
        <v>144</v>
      </c>
      <c r="C21955">
        <v>3</v>
      </c>
      <c r="D21955">
        <v>52</v>
      </c>
      <c r="E21955">
        <v>0</v>
      </c>
    </row>
    <row r="21956" spans="1:5" x14ac:dyDescent="0.2">
      <c r="A21956" t="s">
        <v>23</v>
      </c>
      <c r="B21956" t="s">
        <v>144</v>
      </c>
      <c r="C21956">
        <v>4</v>
      </c>
      <c r="D21956">
        <v>54</v>
      </c>
      <c r="E21956">
        <v>0</v>
      </c>
    </row>
    <row r="21957" spans="1:5" x14ac:dyDescent="0.2">
      <c r="A21957" t="s">
        <v>23</v>
      </c>
      <c r="B21957" t="s">
        <v>144</v>
      </c>
      <c r="C21957">
        <v>5</v>
      </c>
      <c r="D21957">
        <v>63</v>
      </c>
      <c r="E21957">
        <v>0</v>
      </c>
    </row>
    <row r="21958" spans="1:5" x14ac:dyDescent="0.2">
      <c r="A21958" t="s">
        <v>23</v>
      </c>
      <c r="B21958" t="s">
        <v>144</v>
      </c>
      <c r="C21958">
        <v>6</v>
      </c>
      <c r="D21958">
        <v>51</v>
      </c>
      <c r="E21958">
        <v>0</v>
      </c>
    </row>
    <row r="21959" spans="1:5" x14ac:dyDescent="0.2">
      <c r="A21959" t="s">
        <v>23</v>
      </c>
      <c r="B21959" t="s">
        <v>144</v>
      </c>
      <c r="C21959">
        <v>7</v>
      </c>
      <c r="D21959">
        <v>55</v>
      </c>
      <c r="E21959">
        <v>2</v>
      </c>
    </row>
    <row r="21960" spans="1:5" x14ac:dyDescent="0.2">
      <c r="A21960" t="s">
        <v>23</v>
      </c>
      <c r="B21960" t="s">
        <v>144</v>
      </c>
      <c r="C21960">
        <v>8</v>
      </c>
      <c r="D21960">
        <v>56</v>
      </c>
      <c r="E21960">
        <v>0</v>
      </c>
    </row>
    <row r="21961" spans="1:5" x14ac:dyDescent="0.2">
      <c r="A21961" t="s">
        <v>23</v>
      </c>
      <c r="B21961" t="s">
        <v>144</v>
      </c>
      <c r="C21961">
        <v>9</v>
      </c>
      <c r="D21961">
        <v>55</v>
      </c>
      <c r="E21961">
        <v>0</v>
      </c>
    </row>
    <row r="21962" spans="1:5" x14ac:dyDescent="0.2">
      <c r="A21962" t="s">
        <v>23</v>
      </c>
      <c r="B21962" t="s">
        <v>145</v>
      </c>
      <c r="C21962">
        <v>1</v>
      </c>
      <c r="D21962">
        <v>60</v>
      </c>
      <c r="E21962">
        <v>0</v>
      </c>
    </row>
    <row r="21963" spans="1:5" x14ac:dyDescent="0.2">
      <c r="A21963" t="s">
        <v>23</v>
      </c>
      <c r="B21963" t="s">
        <v>145</v>
      </c>
      <c r="C21963">
        <v>10</v>
      </c>
      <c r="D21963">
        <v>52</v>
      </c>
      <c r="E21963">
        <v>1</v>
      </c>
    </row>
    <row r="21964" spans="1:5" x14ac:dyDescent="0.2">
      <c r="A21964" t="s">
        <v>23</v>
      </c>
      <c r="B21964" t="s">
        <v>145</v>
      </c>
      <c r="C21964">
        <v>2</v>
      </c>
      <c r="D21964">
        <v>59</v>
      </c>
      <c r="E21964">
        <v>1</v>
      </c>
    </row>
    <row r="21965" spans="1:5" x14ac:dyDescent="0.2">
      <c r="A21965" t="s">
        <v>23</v>
      </c>
      <c r="B21965" t="s">
        <v>145</v>
      </c>
      <c r="C21965">
        <v>3</v>
      </c>
      <c r="D21965">
        <v>52</v>
      </c>
      <c r="E21965">
        <v>0</v>
      </c>
    </row>
    <row r="21966" spans="1:5" x14ac:dyDescent="0.2">
      <c r="A21966" t="s">
        <v>23</v>
      </c>
      <c r="B21966" t="s">
        <v>145</v>
      </c>
      <c r="C21966">
        <v>4</v>
      </c>
      <c r="D21966">
        <v>54</v>
      </c>
      <c r="E21966">
        <v>1</v>
      </c>
    </row>
    <row r="21967" spans="1:5" x14ac:dyDescent="0.2">
      <c r="A21967" t="s">
        <v>23</v>
      </c>
      <c r="B21967" t="s">
        <v>145</v>
      </c>
      <c r="C21967">
        <v>5</v>
      </c>
      <c r="D21967">
        <v>63</v>
      </c>
      <c r="E21967">
        <v>0</v>
      </c>
    </row>
    <row r="21968" spans="1:5" x14ac:dyDescent="0.2">
      <c r="A21968" t="s">
        <v>23</v>
      </c>
      <c r="B21968" t="s">
        <v>145</v>
      </c>
      <c r="C21968">
        <v>6</v>
      </c>
      <c r="D21968">
        <v>51</v>
      </c>
      <c r="E21968">
        <v>0</v>
      </c>
    </row>
    <row r="21969" spans="1:5" x14ac:dyDescent="0.2">
      <c r="A21969" t="s">
        <v>23</v>
      </c>
      <c r="B21969" t="s">
        <v>145</v>
      </c>
      <c r="C21969">
        <v>7</v>
      </c>
      <c r="D21969">
        <v>55</v>
      </c>
      <c r="E21969">
        <v>0</v>
      </c>
    </row>
    <row r="21970" spans="1:5" x14ac:dyDescent="0.2">
      <c r="A21970" t="s">
        <v>23</v>
      </c>
      <c r="B21970" t="s">
        <v>145</v>
      </c>
      <c r="C21970">
        <v>8</v>
      </c>
      <c r="D21970">
        <v>56</v>
      </c>
      <c r="E21970">
        <v>0</v>
      </c>
    </row>
    <row r="21971" spans="1:5" x14ac:dyDescent="0.2">
      <c r="A21971" t="s">
        <v>23</v>
      </c>
      <c r="B21971" t="s">
        <v>145</v>
      </c>
      <c r="C21971">
        <v>9</v>
      </c>
      <c r="D21971">
        <v>55</v>
      </c>
      <c r="E21971">
        <v>0</v>
      </c>
    </row>
    <row r="21972" spans="1:5" x14ac:dyDescent="0.2">
      <c r="A21972" t="s">
        <v>23</v>
      </c>
      <c r="B21972" t="s">
        <v>146</v>
      </c>
      <c r="C21972">
        <v>1</v>
      </c>
      <c r="D21972">
        <v>60</v>
      </c>
      <c r="E21972">
        <v>0</v>
      </c>
    </row>
    <row r="21973" spans="1:5" x14ac:dyDescent="0.2">
      <c r="A21973" t="s">
        <v>23</v>
      </c>
      <c r="B21973" t="s">
        <v>146</v>
      </c>
      <c r="C21973">
        <v>10</v>
      </c>
      <c r="D21973">
        <v>52</v>
      </c>
      <c r="E21973">
        <v>0</v>
      </c>
    </row>
    <row r="21974" spans="1:5" x14ac:dyDescent="0.2">
      <c r="A21974" t="s">
        <v>23</v>
      </c>
      <c r="B21974" t="s">
        <v>146</v>
      </c>
      <c r="C21974">
        <v>2</v>
      </c>
      <c r="D21974">
        <v>59</v>
      </c>
      <c r="E21974">
        <v>0</v>
      </c>
    </row>
    <row r="21975" spans="1:5" x14ac:dyDescent="0.2">
      <c r="A21975" t="s">
        <v>23</v>
      </c>
      <c r="B21975" t="s">
        <v>146</v>
      </c>
      <c r="C21975">
        <v>3</v>
      </c>
      <c r="D21975">
        <v>52</v>
      </c>
      <c r="E21975">
        <v>0</v>
      </c>
    </row>
    <row r="21976" spans="1:5" x14ac:dyDescent="0.2">
      <c r="A21976" t="s">
        <v>23</v>
      </c>
      <c r="B21976" t="s">
        <v>146</v>
      </c>
      <c r="C21976">
        <v>4</v>
      </c>
      <c r="D21976">
        <v>54</v>
      </c>
      <c r="E21976">
        <v>1</v>
      </c>
    </row>
    <row r="21977" spans="1:5" x14ac:dyDescent="0.2">
      <c r="A21977" t="s">
        <v>23</v>
      </c>
      <c r="B21977" t="s">
        <v>146</v>
      </c>
      <c r="C21977">
        <v>5</v>
      </c>
      <c r="D21977">
        <v>63</v>
      </c>
      <c r="E21977">
        <v>0</v>
      </c>
    </row>
    <row r="21978" spans="1:5" x14ac:dyDescent="0.2">
      <c r="A21978" t="s">
        <v>23</v>
      </c>
      <c r="B21978" t="s">
        <v>146</v>
      </c>
      <c r="C21978">
        <v>6</v>
      </c>
      <c r="D21978">
        <v>51</v>
      </c>
      <c r="E21978">
        <v>0</v>
      </c>
    </row>
    <row r="21979" spans="1:5" x14ac:dyDescent="0.2">
      <c r="A21979" t="s">
        <v>23</v>
      </c>
      <c r="B21979" t="s">
        <v>146</v>
      </c>
      <c r="C21979">
        <v>7</v>
      </c>
      <c r="D21979">
        <v>55</v>
      </c>
      <c r="E21979">
        <v>0</v>
      </c>
    </row>
    <row r="21980" spans="1:5" x14ac:dyDescent="0.2">
      <c r="A21980" t="s">
        <v>23</v>
      </c>
      <c r="B21980" t="s">
        <v>146</v>
      </c>
      <c r="C21980">
        <v>8</v>
      </c>
      <c r="D21980">
        <v>56</v>
      </c>
      <c r="E21980">
        <v>0</v>
      </c>
    </row>
    <row r="21981" spans="1:5" x14ac:dyDescent="0.2">
      <c r="A21981" t="s">
        <v>23</v>
      </c>
      <c r="B21981" t="s">
        <v>146</v>
      </c>
      <c r="C21981">
        <v>9</v>
      </c>
      <c r="D21981">
        <v>55</v>
      </c>
      <c r="E21981">
        <v>0</v>
      </c>
    </row>
    <row r="21982" spans="1:5" x14ac:dyDescent="0.2">
      <c r="A21982" t="s">
        <v>23</v>
      </c>
      <c r="B21982" t="s">
        <v>147</v>
      </c>
      <c r="C21982">
        <v>1</v>
      </c>
      <c r="D21982">
        <v>60</v>
      </c>
      <c r="E21982">
        <v>0</v>
      </c>
    </row>
    <row r="21983" spans="1:5" x14ac:dyDescent="0.2">
      <c r="A21983" t="s">
        <v>23</v>
      </c>
      <c r="B21983" t="s">
        <v>147</v>
      </c>
      <c r="C21983">
        <v>10</v>
      </c>
      <c r="D21983">
        <v>52</v>
      </c>
      <c r="E21983">
        <v>0</v>
      </c>
    </row>
    <row r="21984" spans="1:5" x14ac:dyDescent="0.2">
      <c r="A21984" t="s">
        <v>23</v>
      </c>
      <c r="B21984" t="s">
        <v>147</v>
      </c>
      <c r="C21984">
        <v>2</v>
      </c>
      <c r="D21984">
        <v>59</v>
      </c>
      <c r="E21984">
        <v>0</v>
      </c>
    </row>
    <row r="21985" spans="1:5" x14ac:dyDescent="0.2">
      <c r="A21985" t="s">
        <v>23</v>
      </c>
      <c r="B21985" t="s">
        <v>147</v>
      </c>
      <c r="C21985">
        <v>3</v>
      </c>
      <c r="D21985">
        <v>52</v>
      </c>
      <c r="E21985">
        <v>0</v>
      </c>
    </row>
    <row r="21986" spans="1:5" x14ac:dyDescent="0.2">
      <c r="A21986" t="s">
        <v>23</v>
      </c>
      <c r="B21986" t="s">
        <v>147</v>
      </c>
      <c r="C21986">
        <v>4</v>
      </c>
      <c r="D21986">
        <v>54</v>
      </c>
      <c r="E21986">
        <v>0</v>
      </c>
    </row>
    <row r="21987" spans="1:5" x14ac:dyDescent="0.2">
      <c r="A21987" t="s">
        <v>23</v>
      </c>
      <c r="B21987" t="s">
        <v>147</v>
      </c>
      <c r="C21987">
        <v>5</v>
      </c>
      <c r="D21987">
        <v>63</v>
      </c>
      <c r="E21987">
        <v>0</v>
      </c>
    </row>
    <row r="21988" spans="1:5" x14ac:dyDescent="0.2">
      <c r="A21988" t="s">
        <v>23</v>
      </c>
      <c r="B21988" t="s">
        <v>147</v>
      </c>
      <c r="C21988">
        <v>6</v>
      </c>
      <c r="D21988">
        <v>51</v>
      </c>
      <c r="E21988">
        <v>0</v>
      </c>
    </row>
    <row r="21989" spans="1:5" x14ac:dyDescent="0.2">
      <c r="A21989" t="s">
        <v>23</v>
      </c>
      <c r="B21989" t="s">
        <v>147</v>
      </c>
      <c r="C21989">
        <v>7</v>
      </c>
      <c r="D21989">
        <v>55</v>
      </c>
      <c r="E21989">
        <v>0</v>
      </c>
    </row>
    <row r="21990" spans="1:5" x14ac:dyDescent="0.2">
      <c r="A21990" t="s">
        <v>23</v>
      </c>
      <c r="B21990" t="s">
        <v>147</v>
      </c>
      <c r="C21990">
        <v>8</v>
      </c>
      <c r="D21990">
        <v>56</v>
      </c>
      <c r="E21990">
        <v>0</v>
      </c>
    </row>
    <row r="21991" spans="1:5" x14ac:dyDescent="0.2">
      <c r="A21991" t="s">
        <v>23</v>
      </c>
      <c r="B21991" t="s">
        <v>147</v>
      </c>
      <c r="C21991">
        <v>9</v>
      </c>
      <c r="D21991">
        <v>55</v>
      </c>
      <c r="E21991">
        <v>0</v>
      </c>
    </row>
    <row r="21992" spans="1:5" x14ac:dyDescent="0.2">
      <c r="A21992" t="s">
        <v>23</v>
      </c>
      <c r="B21992" t="s">
        <v>148</v>
      </c>
      <c r="C21992">
        <v>1</v>
      </c>
      <c r="D21992">
        <v>59</v>
      </c>
      <c r="E21992">
        <v>0</v>
      </c>
    </row>
    <row r="21993" spans="1:5" x14ac:dyDescent="0.2">
      <c r="A21993" t="s">
        <v>23</v>
      </c>
      <c r="B21993" t="s">
        <v>148</v>
      </c>
      <c r="C21993">
        <v>10</v>
      </c>
      <c r="D21993">
        <v>52</v>
      </c>
      <c r="E21993">
        <v>0</v>
      </c>
    </row>
    <row r="21994" spans="1:5" x14ac:dyDescent="0.2">
      <c r="A21994" t="s">
        <v>23</v>
      </c>
      <c r="B21994" t="s">
        <v>148</v>
      </c>
      <c r="C21994">
        <v>2</v>
      </c>
      <c r="D21994">
        <v>59</v>
      </c>
      <c r="E21994">
        <v>1</v>
      </c>
    </row>
    <row r="21995" spans="1:5" x14ac:dyDescent="0.2">
      <c r="A21995" t="s">
        <v>23</v>
      </c>
      <c r="B21995" t="s">
        <v>148</v>
      </c>
      <c r="C21995">
        <v>3</v>
      </c>
      <c r="D21995">
        <v>52</v>
      </c>
      <c r="E21995">
        <v>1</v>
      </c>
    </row>
    <row r="21996" spans="1:5" x14ac:dyDescent="0.2">
      <c r="A21996" t="s">
        <v>23</v>
      </c>
      <c r="B21996" t="s">
        <v>148</v>
      </c>
      <c r="C21996">
        <v>4</v>
      </c>
      <c r="D21996">
        <v>54</v>
      </c>
      <c r="E21996">
        <v>0</v>
      </c>
    </row>
    <row r="21997" spans="1:5" x14ac:dyDescent="0.2">
      <c r="A21997" t="s">
        <v>23</v>
      </c>
      <c r="B21997" t="s">
        <v>148</v>
      </c>
      <c r="C21997">
        <v>5</v>
      </c>
      <c r="D21997">
        <v>63</v>
      </c>
      <c r="E21997">
        <v>0</v>
      </c>
    </row>
    <row r="21998" spans="1:5" x14ac:dyDescent="0.2">
      <c r="A21998" t="s">
        <v>23</v>
      </c>
      <c r="B21998" t="s">
        <v>148</v>
      </c>
      <c r="C21998">
        <v>6</v>
      </c>
      <c r="D21998">
        <v>51</v>
      </c>
      <c r="E21998">
        <v>0</v>
      </c>
    </row>
    <row r="21999" spans="1:5" x14ac:dyDescent="0.2">
      <c r="A21999" t="s">
        <v>23</v>
      </c>
      <c r="B21999" t="s">
        <v>148</v>
      </c>
      <c r="C21999">
        <v>7</v>
      </c>
      <c r="D21999">
        <v>55</v>
      </c>
      <c r="E21999">
        <v>0</v>
      </c>
    </row>
    <row r="22000" spans="1:5" x14ac:dyDescent="0.2">
      <c r="A22000" t="s">
        <v>23</v>
      </c>
      <c r="B22000" t="s">
        <v>148</v>
      </c>
      <c r="C22000">
        <v>8</v>
      </c>
      <c r="D22000">
        <v>56</v>
      </c>
      <c r="E22000">
        <v>2</v>
      </c>
    </row>
    <row r="22001" spans="1:5" x14ac:dyDescent="0.2">
      <c r="A22001" t="s">
        <v>23</v>
      </c>
      <c r="B22001" t="s">
        <v>148</v>
      </c>
      <c r="C22001">
        <v>9</v>
      </c>
      <c r="D22001">
        <v>55</v>
      </c>
      <c r="E22001">
        <v>2</v>
      </c>
    </row>
    <row r="22002" spans="1:5" x14ac:dyDescent="0.2">
      <c r="A22002" t="s">
        <v>23</v>
      </c>
      <c r="B22002" t="s">
        <v>149</v>
      </c>
      <c r="C22002">
        <v>1</v>
      </c>
      <c r="D22002">
        <v>59</v>
      </c>
      <c r="E22002">
        <v>1</v>
      </c>
    </row>
    <row r="22003" spans="1:5" x14ac:dyDescent="0.2">
      <c r="A22003" t="s">
        <v>23</v>
      </c>
      <c r="B22003" t="s">
        <v>149</v>
      </c>
      <c r="C22003">
        <v>10</v>
      </c>
      <c r="D22003">
        <v>52</v>
      </c>
      <c r="E22003">
        <v>0</v>
      </c>
    </row>
    <row r="22004" spans="1:5" x14ac:dyDescent="0.2">
      <c r="A22004" t="s">
        <v>23</v>
      </c>
      <c r="B22004" t="s">
        <v>149</v>
      </c>
      <c r="C22004">
        <v>2</v>
      </c>
      <c r="D22004">
        <v>59</v>
      </c>
      <c r="E22004">
        <v>2</v>
      </c>
    </row>
    <row r="22005" spans="1:5" x14ac:dyDescent="0.2">
      <c r="A22005" t="s">
        <v>23</v>
      </c>
      <c r="B22005" t="s">
        <v>149</v>
      </c>
      <c r="C22005">
        <v>3</v>
      </c>
      <c r="D22005">
        <v>52</v>
      </c>
      <c r="E22005">
        <v>0</v>
      </c>
    </row>
    <row r="22006" spans="1:5" x14ac:dyDescent="0.2">
      <c r="A22006" t="s">
        <v>23</v>
      </c>
      <c r="B22006" t="s">
        <v>149</v>
      </c>
      <c r="C22006">
        <v>4</v>
      </c>
      <c r="D22006">
        <v>54</v>
      </c>
      <c r="E22006">
        <v>2</v>
      </c>
    </row>
    <row r="22007" spans="1:5" x14ac:dyDescent="0.2">
      <c r="A22007" t="s">
        <v>23</v>
      </c>
      <c r="B22007" t="s">
        <v>149</v>
      </c>
      <c r="C22007">
        <v>5</v>
      </c>
      <c r="D22007">
        <v>63</v>
      </c>
      <c r="E22007">
        <v>1</v>
      </c>
    </row>
    <row r="22008" spans="1:5" x14ac:dyDescent="0.2">
      <c r="A22008" t="s">
        <v>23</v>
      </c>
      <c r="B22008" t="s">
        <v>149</v>
      </c>
      <c r="C22008">
        <v>6</v>
      </c>
      <c r="D22008">
        <v>51</v>
      </c>
      <c r="E22008">
        <v>1</v>
      </c>
    </row>
    <row r="22009" spans="1:5" x14ac:dyDescent="0.2">
      <c r="A22009" t="s">
        <v>23</v>
      </c>
      <c r="B22009" t="s">
        <v>149</v>
      </c>
      <c r="C22009">
        <v>7</v>
      </c>
      <c r="D22009">
        <v>55</v>
      </c>
      <c r="E22009">
        <v>0</v>
      </c>
    </row>
    <row r="22010" spans="1:5" x14ac:dyDescent="0.2">
      <c r="A22010" t="s">
        <v>23</v>
      </c>
      <c r="B22010" t="s">
        <v>149</v>
      </c>
      <c r="C22010">
        <v>8</v>
      </c>
      <c r="D22010">
        <v>56</v>
      </c>
      <c r="E22010">
        <v>2</v>
      </c>
    </row>
    <row r="22011" spans="1:5" x14ac:dyDescent="0.2">
      <c r="A22011" t="s">
        <v>23</v>
      </c>
      <c r="B22011" t="s">
        <v>149</v>
      </c>
      <c r="C22011">
        <v>9</v>
      </c>
      <c r="D22011">
        <v>55</v>
      </c>
      <c r="E22011">
        <v>0</v>
      </c>
    </row>
    <row r="22012" spans="1:5" x14ac:dyDescent="0.2">
      <c r="A22012" t="s">
        <v>23</v>
      </c>
      <c r="B22012" t="s">
        <v>150</v>
      </c>
      <c r="C22012">
        <v>1</v>
      </c>
      <c r="D22012">
        <v>59</v>
      </c>
      <c r="E22012">
        <v>2</v>
      </c>
    </row>
    <row r="22013" spans="1:5" x14ac:dyDescent="0.2">
      <c r="A22013" t="s">
        <v>23</v>
      </c>
      <c r="B22013" t="s">
        <v>150</v>
      </c>
      <c r="C22013">
        <v>10</v>
      </c>
      <c r="D22013">
        <v>52</v>
      </c>
      <c r="E22013">
        <v>1</v>
      </c>
    </row>
    <row r="22014" spans="1:5" x14ac:dyDescent="0.2">
      <c r="A22014" t="s">
        <v>23</v>
      </c>
      <c r="B22014" t="s">
        <v>150</v>
      </c>
      <c r="C22014">
        <v>2</v>
      </c>
      <c r="D22014">
        <v>59</v>
      </c>
      <c r="E22014">
        <v>1</v>
      </c>
    </row>
    <row r="22015" spans="1:5" x14ac:dyDescent="0.2">
      <c r="A22015" t="s">
        <v>23</v>
      </c>
      <c r="B22015" t="s">
        <v>150</v>
      </c>
      <c r="C22015">
        <v>3</v>
      </c>
      <c r="D22015">
        <v>52</v>
      </c>
      <c r="E22015">
        <v>0</v>
      </c>
    </row>
    <row r="22016" spans="1:5" x14ac:dyDescent="0.2">
      <c r="A22016" t="s">
        <v>23</v>
      </c>
      <c r="B22016" t="s">
        <v>150</v>
      </c>
      <c r="C22016">
        <v>4</v>
      </c>
      <c r="D22016">
        <v>54</v>
      </c>
      <c r="E22016">
        <v>0</v>
      </c>
    </row>
    <row r="22017" spans="1:5" x14ac:dyDescent="0.2">
      <c r="A22017" t="s">
        <v>23</v>
      </c>
      <c r="B22017" t="s">
        <v>150</v>
      </c>
      <c r="C22017">
        <v>5</v>
      </c>
      <c r="D22017">
        <v>63</v>
      </c>
      <c r="E22017">
        <v>0</v>
      </c>
    </row>
    <row r="22018" spans="1:5" x14ac:dyDescent="0.2">
      <c r="A22018" t="s">
        <v>23</v>
      </c>
      <c r="B22018" t="s">
        <v>150</v>
      </c>
      <c r="C22018">
        <v>6</v>
      </c>
      <c r="D22018">
        <v>51</v>
      </c>
      <c r="E22018">
        <v>1</v>
      </c>
    </row>
    <row r="22019" spans="1:5" x14ac:dyDescent="0.2">
      <c r="A22019" t="s">
        <v>23</v>
      </c>
      <c r="B22019" t="s">
        <v>150</v>
      </c>
      <c r="C22019">
        <v>7</v>
      </c>
      <c r="D22019">
        <v>55</v>
      </c>
      <c r="E22019">
        <v>0</v>
      </c>
    </row>
    <row r="22020" spans="1:5" x14ac:dyDescent="0.2">
      <c r="A22020" t="s">
        <v>23</v>
      </c>
      <c r="B22020" t="s">
        <v>150</v>
      </c>
      <c r="C22020">
        <v>8</v>
      </c>
      <c r="D22020">
        <v>56</v>
      </c>
      <c r="E22020">
        <v>1</v>
      </c>
    </row>
    <row r="22021" spans="1:5" x14ac:dyDescent="0.2">
      <c r="A22021" t="s">
        <v>23</v>
      </c>
      <c r="B22021" t="s">
        <v>150</v>
      </c>
      <c r="C22021">
        <v>9</v>
      </c>
      <c r="D22021">
        <v>55</v>
      </c>
      <c r="E22021">
        <v>1</v>
      </c>
    </row>
    <row r="22022" spans="1:5" x14ac:dyDescent="0.2">
      <c r="A22022" t="s">
        <v>23</v>
      </c>
      <c r="B22022" t="s">
        <v>151</v>
      </c>
      <c r="C22022">
        <v>1</v>
      </c>
      <c r="D22022">
        <v>59</v>
      </c>
      <c r="E22022">
        <v>0</v>
      </c>
    </row>
    <row r="22023" spans="1:5" x14ac:dyDescent="0.2">
      <c r="A22023" t="s">
        <v>23</v>
      </c>
      <c r="B22023" t="s">
        <v>151</v>
      </c>
      <c r="C22023">
        <v>10</v>
      </c>
      <c r="D22023">
        <v>52</v>
      </c>
      <c r="E22023">
        <v>0</v>
      </c>
    </row>
    <row r="22024" spans="1:5" x14ac:dyDescent="0.2">
      <c r="A22024" t="s">
        <v>23</v>
      </c>
      <c r="B22024" t="s">
        <v>151</v>
      </c>
      <c r="C22024">
        <v>2</v>
      </c>
      <c r="D22024">
        <v>59</v>
      </c>
      <c r="E22024">
        <v>0</v>
      </c>
    </row>
    <row r="22025" spans="1:5" x14ac:dyDescent="0.2">
      <c r="A22025" t="s">
        <v>23</v>
      </c>
      <c r="B22025" t="s">
        <v>151</v>
      </c>
      <c r="C22025">
        <v>3</v>
      </c>
      <c r="D22025">
        <v>52</v>
      </c>
      <c r="E22025">
        <v>2</v>
      </c>
    </row>
    <row r="22026" spans="1:5" x14ac:dyDescent="0.2">
      <c r="A22026" t="s">
        <v>23</v>
      </c>
      <c r="B22026" t="s">
        <v>151</v>
      </c>
      <c r="C22026">
        <v>4</v>
      </c>
      <c r="D22026">
        <v>54</v>
      </c>
      <c r="E22026">
        <v>1</v>
      </c>
    </row>
    <row r="22027" spans="1:5" x14ac:dyDescent="0.2">
      <c r="A22027" t="s">
        <v>23</v>
      </c>
      <c r="B22027" t="s">
        <v>151</v>
      </c>
      <c r="C22027">
        <v>5</v>
      </c>
      <c r="D22027">
        <v>63</v>
      </c>
      <c r="E22027">
        <v>1</v>
      </c>
    </row>
    <row r="22028" spans="1:5" x14ac:dyDescent="0.2">
      <c r="A22028" t="s">
        <v>23</v>
      </c>
      <c r="B22028" t="s">
        <v>151</v>
      </c>
      <c r="C22028">
        <v>6</v>
      </c>
      <c r="D22028">
        <v>51</v>
      </c>
      <c r="E22028">
        <v>0</v>
      </c>
    </row>
    <row r="22029" spans="1:5" x14ac:dyDescent="0.2">
      <c r="A22029" t="s">
        <v>23</v>
      </c>
      <c r="B22029" t="s">
        <v>151</v>
      </c>
      <c r="C22029">
        <v>7</v>
      </c>
      <c r="D22029">
        <v>55</v>
      </c>
      <c r="E22029">
        <v>0</v>
      </c>
    </row>
    <row r="22030" spans="1:5" x14ac:dyDescent="0.2">
      <c r="A22030" t="s">
        <v>23</v>
      </c>
      <c r="B22030" t="s">
        <v>151</v>
      </c>
      <c r="C22030">
        <v>8</v>
      </c>
      <c r="D22030">
        <v>56</v>
      </c>
      <c r="E22030">
        <v>0</v>
      </c>
    </row>
    <row r="22031" spans="1:5" x14ac:dyDescent="0.2">
      <c r="A22031" t="s">
        <v>23</v>
      </c>
      <c r="B22031" t="s">
        <v>151</v>
      </c>
      <c r="C22031">
        <v>9</v>
      </c>
      <c r="D22031">
        <v>55</v>
      </c>
      <c r="E22031">
        <v>1</v>
      </c>
    </row>
    <row r="22032" spans="1:5" x14ac:dyDescent="0.2">
      <c r="A22032" t="s">
        <v>23</v>
      </c>
      <c r="B22032" t="s">
        <v>152</v>
      </c>
      <c r="C22032">
        <v>1</v>
      </c>
      <c r="D22032">
        <v>59</v>
      </c>
      <c r="E22032">
        <v>2</v>
      </c>
    </row>
    <row r="22033" spans="1:5" x14ac:dyDescent="0.2">
      <c r="A22033" t="s">
        <v>23</v>
      </c>
      <c r="B22033" t="s">
        <v>152</v>
      </c>
      <c r="C22033">
        <v>10</v>
      </c>
      <c r="D22033">
        <v>52</v>
      </c>
      <c r="E22033">
        <v>1</v>
      </c>
    </row>
    <row r="22034" spans="1:5" x14ac:dyDescent="0.2">
      <c r="A22034" t="s">
        <v>23</v>
      </c>
      <c r="B22034" t="s">
        <v>152</v>
      </c>
      <c r="C22034">
        <v>2</v>
      </c>
      <c r="D22034">
        <v>59</v>
      </c>
      <c r="E22034">
        <v>0</v>
      </c>
    </row>
    <row r="22035" spans="1:5" x14ac:dyDescent="0.2">
      <c r="A22035" t="s">
        <v>23</v>
      </c>
      <c r="B22035" t="s">
        <v>152</v>
      </c>
      <c r="C22035">
        <v>3</v>
      </c>
      <c r="D22035">
        <v>52</v>
      </c>
      <c r="E22035">
        <v>0</v>
      </c>
    </row>
    <row r="22036" spans="1:5" x14ac:dyDescent="0.2">
      <c r="A22036" t="s">
        <v>23</v>
      </c>
      <c r="B22036" t="s">
        <v>152</v>
      </c>
      <c r="C22036">
        <v>4</v>
      </c>
      <c r="D22036">
        <v>54</v>
      </c>
      <c r="E22036">
        <v>0</v>
      </c>
    </row>
    <row r="22037" spans="1:5" x14ac:dyDescent="0.2">
      <c r="A22037" t="s">
        <v>23</v>
      </c>
      <c r="B22037" t="s">
        <v>152</v>
      </c>
      <c r="C22037">
        <v>5</v>
      </c>
      <c r="D22037">
        <v>63</v>
      </c>
      <c r="E22037">
        <v>1</v>
      </c>
    </row>
    <row r="22038" spans="1:5" x14ac:dyDescent="0.2">
      <c r="A22038" t="s">
        <v>23</v>
      </c>
      <c r="B22038" t="s">
        <v>152</v>
      </c>
      <c r="C22038">
        <v>6</v>
      </c>
      <c r="D22038">
        <v>51</v>
      </c>
      <c r="E22038">
        <v>1</v>
      </c>
    </row>
    <row r="22039" spans="1:5" x14ac:dyDescent="0.2">
      <c r="A22039" t="s">
        <v>23</v>
      </c>
      <c r="B22039" t="s">
        <v>152</v>
      </c>
      <c r="C22039">
        <v>7</v>
      </c>
      <c r="D22039">
        <v>55</v>
      </c>
      <c r="E22039">
        <v>1</v>
      </c>
    </row>
    <row r="22040" spans="1:5" x14ac:dyDescent="0.2">
      <c r="A22040" t="s">
        <v>23</v>
      </c>
      <c r="B22040" t="s">
        <v>152</v>
      </c>
      <c r="C22040">
        <v>8</v>
      </c>
      <c r="D22040">
        <v>56</v>
      </c>
      <c r="E22040">
        <v>0</v>
      </c>
    </row>
    <row r="22041" spans="1:5" x14ac:dyDescent="0.2">
      <c r="A22041" t="s">
        <v>23</v>
      </c>
      <c r="B22041" t="s">
        <v>152</v>
      </c>
      <c r="C22041">
        <v>9</v>
      </c>
      <c r="D22041">
        <v>55</v>
      </c>
      <c r="E22041">
        <v>0</v>
      </c>
    </row>
    <row r="22042" spans="1:5" x14ac:dyDescent="0.2">
      <c r="A22042" t="s">
        <v>23</v>
      </c>
      <c r="B22042" t="s">
        <v>153</v>
      </c>
      <c r="C22042">
        <v>1</v>
      </c>
      <c r="D22042">
        <v>59</v>
      </c>
      <c r="E22042">
        <v>1</v>
      </c>
    </row>
    <row r="22043" spans="1:5" x14ac:dyDescent="0.2">
      <c r="A22043" t="s">
        <v>23</v>
      </c>
      <c r="B22043" t="s">
        <v>153</v>
      </c>
      <c r="C22043">
        <v>10</v>
      </c>
      <c r="D22043">
        <v>52</v>
      </c>
      <c r="E22043">
        <v>2</v>
      </c>
    </row>
    <row r="22044" spans="1:5" x14ac:dyDescent="0.2">
      <c r="A22044" t="s">
        <v>23</v>
      </c>
      <c r="B22044" t="s">
        <v>153</v>
      </c>
      <c r="C22044">
        <v>2</v>
      </c>
      <c r="D22044">
        <v>59</v>
      </c>
      <c r="E22044">
        <v>0</v>
      </c>
    </row>
    <row r="22045" spans="1:5" x14ac:dyDescent="0.2">
      <c r="A22045" t="s">
        <v>23</v>
      </c>
      <c r="B22045" t="s">
        <v>153</v>
      </c>
      <c r="C22045">
        <v>3</v>
      </c>
      <c r="D22045">
        <v>52</v>
      </c>
      <c r="E22045">
        <v>0</v>
      </c>
    </row>
    <row r="22046" spans="1:5" x14ac:dyDescent="0.2">
      <c r="A22046" t="s">
        <v>23</v>
      </c>
      <c r="B22046" t="s">
        <v>153</v>
      </c>
      <c r="C22046">
        <v>4</v>
      </c>
      <c r="D22046">
        <v>54</v>
      </c>
      <c r="E22046">
        <v>0</v>
      </c>
    </row>
    <row r="22047" spans="1:5" x14ac:dyDescent="0.2">
      <c r="A22047" t="s">
        <v>23</v>
      </c>
      <c r="B22047" t="s">
        <v>153</v>
      </c>
      <c r="C22047">
        <v>5</v>
      </c>
      <c r="D22047">
        <v>63</v>
      </c>
      <c r="E22047">
        <v>0</v>
      </c>
    </row>
    <row r="22048" spans="1:5" x14ac:dyDescent="0.2">
      <c r="A22048" t="s">
        <v>23</v>
      </c>
      <c r="B22048" t="s">
        <v>153</v>
      </c>
      <c r="C22048">
        <v>6</v>
      </c>
      <c r="D22048">
        <v>51</v>
      </c>
      <c r="E22048">
        <v>2</v>
      </c>
    </row>
    <row r="22049" spans="1:5" x14ac:dyDescent="0.2">
      <c r="A22049" t="s">
        <v>23</v>
      </c>
      <c r="B22049" t="s">
        <v>153</v>
      </c>
      <c r="C22049">
        <v>7</v>
      </c>
      <c r="D22049">
        <v>55</v>
      </c>
      <c r="E22049">
        <v>1</v>
      </c>
    </row>
    <row r="22050" spans="1:5" x14ac:dyDescent="0.2">
      <c r="A22050" t="s">
        <v>23</v>
      </c>
      <c r="B22050" t="s">
        <v>153</v>
      </c>
      <c r="C22050">
        <v>8</v>
      </c>
      <c r="D22050">
        <v>56</v>
      </c>
      <c r="E22050">
        <v>0</v>
      </c>
    </row>
    <row r="22051" spans="1:5" x14ac:dyDescent="0.2">
      <c r="A22051" t="s">
        <v>23</v>
      </c>
      <c r="B22051" t="s">
        <v>153</v>
      </c>
      <c r="C22051">
        <v>9</v>
      </c>
      <c r="D22051">
        <v>55</v>
      </c>
      <c r="E22051">
        <v>0</v>
      </c>
    </row>
    <row r="22052" spans="1:5" x14ac:dyDescent="0.2">
      <c r="A22052" t="s">
        <v>23</v>
      </c>
      <c r="B22052" t="s">
        <v>154</v>
      </c>
      <c r="C22052">
        <v>1</v>
      </c>
      <c r="D22052">
        <v>59</v>
      </c>
      <c r="E22052">
        <v>2</v>
      </c>
    </row>
    <row r="22053" spans="1:5" x14ac:dyDescent="0.2">
      <c r="A22053" t="s">
        <v>23</v>
      </c>
      <c r="B22053" t="s">
        <v>154</v>
      </c>
      <c r="C22053">
        <v>10</v>
      </c>
      <c r="D22053">
        <v>52</v>
      </c>
      <c r="E22053">
        <v>0</v>
      </c>
    </row>
    <row r="22054" spans="1:5" x14ac:dyDescent="0.2">
      <c r="A22054" t="s">
        <v>23</v>
      </c>
      <c r="B22054" t="s">
        <v>154</v>
      </c>
      <c r="C22054">
        <v>2</v>
      </c>
      <c r="D22054">
        <v>59</v>
      </c>
      <c r="E22054">
        <v>2</v>
      </c>
    </row>
    <row r="22055" spans="1:5" x14ac:dyDescent="0.2">
      <c r="A22055" t="s">
        <v>23</v>
      </c>
      <c r="B22055" t="s">
        <v>154</v>
      </c>
      <c r="C22055">
        <v>3</v>
      </c>
      <c r="D22055">
        <v>52</v>
      </c>
      <c r="E22055">
        <v>1</v>
      </c>
    </row>
    <row r="22056" spans="1:5" x14ac:dyDescent="0.2">
      <c r="A22056" t="s">
        <v>23</v>
      </c>
      <c r="B22056" t="s">
        <v>154</v>
      </c>
      <c r="C22056">
        <v>4</v>
      </c>
      <c r="D22056">
        <v>54</v>
      </c>
      <c r="E22056">
        <v>0</v>
      </c>
    </row>
    <row r="22057" spans="1:5" x14ac:dyDescent="0.2">
      <c r="A22057" t="s">
        <v>23</v>
      </c>
      <c r="B22057" t="s">
        <v>154</v>
      </c>
      <c r="C22057">
        <v>5</v>
      </c>
      <c r="D22057">
        <v>63</v>
      </c>
      <c r="E22057">
        <v>2</v>
      </c>
    </row>
    <row r="22058" spans="1:5" x14ac:dyDescent="0.2">
      <c r="A22058" t="s">
        <v>23</v>
      </c>
      <c r="B22058" t="s">
        <v>154</v>
      </c>
      <c r="C22058">
        <v>6</v>
      </c>
      <c r="D22058">
        <v>51</v>
      </c>
      <c r="E22058">
        <v>0</v>
      </c>
    </row>
    <row r="22059" spans="1:5" x14ac:dyDescent="0.2">
      <c r="A22059" t="s">
        <v>23</v>
      </c>
      <c r="B22059" t="s">
        <v>154</v>
      </c>
      <c r="C22059">
        <v>7</v>
      </c>
      <c r="D22059">
        <v>55</v>
      </c>
      <c r="E22059">
        <v>0</v>
      </c>
    </row>
    <row r="22060" spans="1:5" x14ac:dyDescent="0.2">
      <c r="A22060" t="s">
        <v>23</v>
      </c>
      <c r="B22060" t="s">
        <v>154</v>
      </c>
      <c r="C22060">
        <v>8</v>
      </c>
      <c r="D22060">
        <v>56</v>
      </c>
      <c r="E22060">
        <v>1</v>
      </c>
    </row>
    <row r="22061" spans="1:5" x14ac:dyDescent="0.2">
      <c r="A22061" t="s">
        <v>23</v>
      </c>
      <c r="B22061" t="s">
        <v>154</v>
      </c>
      <c r="C22061">
        <v>9</v>
      </c>
      <c r="D22061">
        <v>55</v>
      </c>
      <c r="E22061">
        <v>1</v>
      </c>
    </row>
    <row r="22062" spans="1:5" x14ac:dyDescent="0.2">
      <c r="A22062" t="s">
        <v>23</v>
      </c>
      <c r="B22062" t="s">
        <v>155</v>
      </c>
      <c r="C22062">
        <v>1</v>
      </c>
      <c r="D22062">
        <v>59</v>
      </c>
      <c r="E22062">
        <v>0</v>
      </c>
    </row>
    <row r="22063" spans="1:5" x14ac:dyDescent="0.2">
      <c r="A22063" t="s">
        <v>23</v>
      </c>
      <c r="B22063" t="s">
        <v>155</v>
      </c>
      <c r="C22063">
        <v>10</v>
      </c>
      <c r="D22063">
        <v>52</v>
      </c>
      <c r="E22063">
        <v>0</v>
      </c>
    </row>
    <row r="22064" spans="1:5" x14ac:dyDescent="0.2">
      <c r="A22064" t="s">
        <v>23</v>
      </c>
      <c r="B22064" t="s">
        <v>155</v>
      </c>
      <c r="C22064">
        <v>2</v>
      </c>
      <c r="D22064">
        <v>59</v>
      </c>
      <c r="E22064">
        <v>0</v>
      </c>
    </row>
    <row r="22065" spans="1:5" x14ac:dyDescent="0.2">
      <c r="A22065" t="s">
        <v>23</v>
      </c>
      <c r="B22065" t="s">
        <v>155</v>
      </c>
      <c r="C22065">
        <v>3</v>
      </c>
      <c r="D22065">
        <v>52</v>
      </c>
      <c r="E22065">
        <v>0</v>
      </c>
    </row>
    <row r="22066" spans="1:5" x14ac:dyDescent="0.2">
      <c r="A22066" t="s">
        <v>23</v>
      </c>
      <c r="B22066" t="s">
        <v>155</v>
      </c>
      <c r="C22066">
        <v>4</v>
      </c>
      <c r="D22066">
        <v>54</v>
      </c>
      <c r="E22066">
        <v>0</v>
      </c>
    </row>
    <row r="22067" spans="1:5" x14ac:dyDescent="0.2">
      <c r="A22067" t="s">
        <v>23</v>
      </c>
      <c r="B22067" t="s">
        <v>155</v>
      </c>
      <c r="C22067">
        <v>5</v>
      </c>
      <c r="D22067">
        <v>63</v>
      </c>
      <c r="E22067">
        <v>2</v>
      </c>
    </row>
    <row r="22068" spans="1:5" x14ac:dyDescent="0.2">
      <c r="A22068" t="s">
        <v>23</v>
      </c>
      <c r="B22068" t="s">
        <v>155</v>
      </c>
      <c r="C22068">
        <v>6</v>
      </c>
      <c r="D22068">
        <v>51</v>
      </c>
      <c r="E22068">
        <v>1</v>
      </c>
    </row>
    <row r="22069" spans="1:5" x14ac:dyDescent="0.2">
      <c r="A22069" t="s">
        <v>23</v>
      </c>
      <c r="B22069" t="s">
        <v>155</v>
      </c>
      <c r="C22069">
        <v>7</v>
      </c>
      <c r="D22069">
        <v>55</v>
      </c>
      <c r="E22069">
        <v>1</v>
      </c>
    </row>
    <row r="22070" spans="1:5" x14ac:dyDescent="0.2">
      <c r="A22070" t="s">
        <v>23</v>
      </c>
      <c r="B22070" t="s">
        <v>155</v>
      </c>
      <c r="C22070">
        <v>8</v>
      </c>
      <c r="D22070">
        <v>56</v>
      </c>
      <c r="E22070">
        <v>0</v>
      </c>
    </row>
    <row r="22071" spans="1:5" x14ac:dyDescent="0.2">
      <c r="A22071" t="s">
        <v>23</v>
      </c>
      <c r="B22071" t="s">
        <v>155</v>
      </c>
      <c r="C22071">
        <v>9</v>
      </c>
      <c r="D22071">
        <v>55</v>
      </c>
      <c r="E22071">
        <v>0</v>
      </c>
    </row>
    <row r="22072" spans="1:5" x14ac:dyDescent="0.2">
      <c r="A22072" t="s">
        <v>23</v>
      </c>
      <c r="B22072" t="s">
        <v>156</v>
      </c>
      <c r="C22072">
        <v>1</v>
      </c>
      <c r="D22072">
        <v>59</v>
      </c>
      <c r="E22072">
        <v>0</v>
      </c>
    </row>
    <row r="22073" spans="1:5" x14ac:dyDescent="0.2">
      <c r="A22073" t="s">
        <v>23</v>
      </c>
      <c r="B22073" t="s">
        <v>156</v>
      </c>
      <c r="C22073">
        <v>10</v>
      </c>
      <c r="D22073">
        <v>52</v>
      </c>
      <c r="E22073">
        <v>2</v>
      </c>
    </row>
    <row r="22074" spans="1:5" x14ac:dyDescent="0.2">
      <c r="A22074" t="s">
        <v>23</v>
      </c>
      <c r="B22074" t="s">
        <v>156</v>
      </c>
      <c r="C22074">
        <v>2</v>
      </c>
      <c r="D22074">
        <v>59</v>
      </c>
      <c r="E22074">
        <v>1</v>
      </c>
    </row>
    <row r="22075" spans="1:5" x14ac:dyDescent="0.2">
      <c r="A22075" t="s">
        <v>23</v>
      </c>
      <c r="B22075" t="s">
        <v>156</v>
      </c>
      <c r="C22075">
        <v>3</v>
      </c>
      <c r="D22075">
        <v>52</v>
      </c>
      <c r="E22075">
        <v>1</v>
      </c>
    </row>
    <row r="22076" spans="1:5" x14ac:dyDescent="0.2">
      <c r="A22076" t="s">
        <v>23</v>
      </c>
      <c r="B22076" t="s">
        <v>156</v>
      </c>
      <c r="C22076">
        <v>4</v>
      </c>
      <c r="D22076">
        <v>54</v>
      </c>
      <c r="E22076">
        <v>0</v>
      </c>
    </row>
    <row r="22077" spans="1:5" x14ac:dyDescent="0.2">
      <c r="A22077" t="s">
        <v>23</v>
      </c>
      <c r="B22077" t="s">
        <v>156</v>
      </c>
      <c r="C22077">
        <v>5</v>
      </c>
      <c r="D22077">
        <v>63</v>
      </c>
      <c r="E22077">
        <v>0</v>
      </c>
    </row>
    <row r="22078" spans="1:5" x14ac:dyDescent="0.2">
      <c r="A22078" t="s">
        <v>23</v>
      </c>
      <c r="B22078" t="s">
        <v>156</v>
      </c>
      <c r="C22078">
        <v>6</v>
      </c>
      <c r="D22078">
        <v>51</v>
      </c>
      <c r="E22078">
        <v>0</v>
      </c>
    </row>
    <row r="22079" spans="1:5" x14ac:dyDescent="0.2">
      <c r="A22079" t="s">
        <v>23</v>
      </c>
      <c r="B22079" t="s">
        <v>156</v>
      </c>
      <c r="C22079">
        <v>7</v>
      </c>
      <c r="D22079">
        <v>55</v>
      </c>
      <c r="E22079">
        <v>1</v>
      </c>
    </row>
    <row r="22080" spans="1:5" x14ac:dyDescent="0.2">
      <c r="A22080" t="s">
        <v>23</v>
      </c>
      <c r="B22080" t="s">
        <v>156</v>
      </c>
      <c r="C22080">
        <v>8</v>
      </c>
      <c r="D22080">
        <v>56</v>
      </c>
      <c r="E22080">
        <v>1</v>
      </c>
    </row>
    <row r="22081" spans="1:5" x14ac:dyDescent="0.2">
      <c r="A22081" t="s">
        <v>23</v>
      </c>
      <c r="B22081" t="s">
        <v>156</v>
      </c>
      <c r="C22081">
        <v>9</v>
      </c>
      <c r="D22081">
        <v>55</v>
      </c>
      <c r="E22081">
        <v>1</v>
      </c>
    </row>
    <row r="22082" spans="1:5" x14ac:dyDescent="0.2">
      <c r="A22082" t="s">
        <v>23</v>
      </c>
      <c r="B22082" t="s">
        <v>157</v>
      </c>
      <c r="C22082">
        <v>1</v>
      </c>
      <c r="D22082">
        <v>59</v>
      </c>
      <c r="E22082">
        <v>0</v>
      </c>
    </row>
    <row r="22083" spans="1:5" x14ac:dyDescent="0.2">
      <c r="A22083" t="s">
        <v>23</v>
      </c>
      <c r="B22083" t="s">
        <v>157</v>
      </c>
      <c r="C22083">
        <v>10</v>
      </c>
      <c r="D22083">
        <v>52</v>
      </c>
      <c r="E22083">
        <v>0</v>
      </c>
    </row>
    <row r="22084" spans="1:5" x14ac:dyDescent="0.2">
      <c r="A22084" t="s">
        <v>23</v>
      </c>
      <c r="B22084" t="s">
        <v>157</v>
      </c>
      <c r="C22084">
        <v>2</v>
      </c>
      <c r="D22084">
        <v>59</v>
      </c>
      <c r="E22084">
        <v>0</v>
      </c>
    </row>
    <row r="22085" spans="1:5" x14ac:dyDescent="0.2">
      <c r="A22085" t="s">
        <v>23</v>
      </c>
      <c r="B22085" t="s">
        <v>157</v>
      </c>
      <c r="C22085">
        <v>3</v>
      </c>
      <c r="D22085">
        <v>52</v>
      </c>
      <c r="E22085">
        <v>1</v>
      </c>
    </row>
    <row r="22086" spans="1:5" x14ac:dyDescent="0.2">
      <c r="A22086" t="s">
        <v>23</v>
      </c>
      <c r="B22086" t="s">
        <v>157</v>
      </c>
      <c r="C22086">
        <v>4</v>
      </c>
      <c r="D22086">
        <v>54</v>
      </c>
      <c r="E22086">
        <v>1</v>
      </c>
    </row>
    <row r="22087" spans="1:5" x14ac:dyDescent="0.2">
      <c r="A22087" t="s">
        <v>23</v>
      </c>
      <c r="B22087" t="s">
        <v>157</v>
      </c>
      <c r="C22087">
        <v>5</v>
      </c>
      <c r="D22087">
        <v>63</v>
      </c>
      <c r="E22087">
        <v>1</v>
      </c>
    </row>
    <row r="22088" spans="1:5" x14ac:dyDescent="0.2">
      <c r="A22088" t="s">
        <v>23</v>
      </c>
      <c r="B22088" t="s">
        <v>157</v>
      </c>
      <c r="C22088">
        <v>6</v>
      </c>
      <c r="D22088">
        <v>51</v>
      </c>
      <c r="E22088">
        <v>0</v>
      </c>
    </row>
    <row r="22089" spans="1:5" x14ac:dyDescent="0.2">
      <c r="A22089" t="s">
        <v>23</v>
      </c>
      <c r="B22089" t="s">
        <v>157</v>
      </c>
      <c r="C22089">
        <v>7</v>
      </c>
      <c r="D22089">
        <v>55</v>
      </c>
      <c r="E22089">
        <v>0</v>
      </c>
    </row>
    <row r="22090" spans="1:5" x14ac:dyDescent="0.2">
      <c r="A22090" t="s">
        <v>23</v>
      </c>
      <c r="B22090" t="s">
        <v>157</v>
      </c>
      <c r="C22090">
        <v>8</v>
      </c>
      <c r="D22090">
        <v>56</v>
      </c>
      <c r="E22090">
        <v>0</v>
      </c>
    </row>
    <row r="22091" spans="1:5" x14ac:dyDescent="0.2">
      <c r="A22091" t="s">
        <v>23</v>
      </c>
      <c r="B22091" t="s">
        <v>157</v>
      </c>
      <c r="C22091">
        <v>9</v>
      </c>
      <c r="D22091">
        <v>55</v>
      </c>
      <c r="E22091">
        <v>0</v>
      </c>
    </row>
    <row r="22092" spans="1:5" x14ac:dyDescent="0.2">
      <c r="A22092" t="s">
        <v>23</v>
      </c>
      <c r="B22092" t="s">
        <v>158</v>
      </c>
      <c r="C22092">
        <v>1</v>
      </c>
      <c r="D22092">
        <v>60</v>
      </c>
      <c r="E22092">
        <v>0</v>
      </c>
    </row>
    <row r="22093" spans="1:5" x14ac:dyDescent="0.2">
      <c r="A22093" t="s">
        <v>23</v>
      </c>
      <c r="B22093" t="s">
        <v>158</v>
      </c>
      <c r="C22093">
        <v>10</v>
      </c>
      <c r="D22093">
        <v>52</v>
      </c>
      <c r="E22093">
        <v>1</v>
      </c>
    </row>
    <row r="22094" spans="1:5" x14ac:dyDescent="0.2">
      <c r="A22094" t="s">
        <v>23</v>
      </c>
      <c r="B22094" t="s">
        <v>158</v>
      </c>
      <c r="C22094">
        <v>2</v>
      </c>
      <c r="D22094">
        <v>59</v>
      </c>
      <c r="E22094">
        <v>1</v>
      </c>
    </row>
    <row r="22095" spans="1:5" x14ac:dyDescent="0.2">
      <c r="A22095" t="s">
        <v>23</v>
      </c>
      <c r="B22095" t="s">
        <v>158</v>
      </c>
      <c r="C22095">
        <v>3</v>
      </c>
      <c r="D22095">
        <v>52</v>
      </c>
      <c r="E22095">
        <v>0</v>
      </c>
    </row>
    <row r="22096" spans="1:5" x14ac:dyDescent="0.2">
      <c r="A22096" t="s">
        <v>23</v>
      </c>
      <c r="B22096" t="s">
        <v>158</v>
      </c>
      <c r="C22096">
        <v>4</v>
      </c>
      <c r="D22096">
        <v>54</v>
      </c>
      <c r="E22096">
        <v>1</v>
      </c>
    </row>
    <row r="22097" spans="1:5" x14ac:dyDescent="0.2">
      <c r="A22097" t="s">
        <v>23</v>
      </c>
      <c r="B22097" t="s">
        <v>158</v>
      </c>
      <c r="C22097">
        <v>5</v>
      </c>
      <c r="D22097">
        <v>63</v>
      </c>
      <c r="E22097">
        <v>0</v>
      </c>
    </row>
    <row r="22098" spans="1:5" x14ac:dyDescent="0.2">
      <c r="A22098" t="s">
        <v>23</v>
      </c>
      <c r="B22098" t="s">
        <v>158</v>
      </c>
      <c r="C22098">
        <v>6</v>
      </c>
      <c r="D22098">
        <v>51</v>
      </c>
      <c r="E22098">
        <v>1</v>
      </c>
    </row>
    <row r="22099" spans="1:5" x14ac:dyDescent="0.2">
      <c r="A22099" t="s">
        <v>23</v>
      </c>
      <c r="B22099" t="s">
        <v>158</v>
      </c>
      <c r="C22099">
        <v>7</v>
      </c>
      <c r="D22099">
        <v>55</v>
      </c>
      <c r="E22099">
        <v>0</v>
      </c>
    </row>
    <row r="22100" spans="1:5" x14ac:dyDescent="0.2">
      <c r="A22100" t="s">
        <v>23</v>
      </c>
      <c r="B22100" t="s">
        <v>158</v>
      </c>
      <c r="C22100">
        <v>8</v>
      </c>
      <c r="D22100">
        <v>56</v>
      </c>
      <c r="E22100">
        <v>0</v>
      </c>
    </row>
    <row r="22101" spans="1:5" x14ac:dyDescent="0.2">
      <c r="A22101" t="s">
        <v>23</v>
      </c>
      <c r="B22101" t="s">
        <v>158</v>
      </c>
      <c r="C22101">
        <v>9</v>
      </c>
      <c r="D22101">
        <v>55</v>
      </c>
      <c r="E22101">
        <v>0</v>
      </c>
    </row>
    <row r="22102" spans="1:5" x14ac:dyDescent="0.2">
      <c r="A22102" t="s">
        <v>23</v>
      </c>
      <c r="B22102" t="s">
        <v>159</v>
      </c>
      <c r="C22102">
        <v>1</v>
      </c>
      <c r="D22102">
        <v>59</v>
      </c>
      <c r="E22102">
        <v>1</v>
      </c>
    </row>
    <row r="22103" spans="1:5" x14ac:dyDescent="0.2">
      <c r="A22103" t="s">
        <v>23</v>
      </c>
      <c r="B22103" t="s">
        <v>159</v>
      </c>
      <c r="C22103">
        <v>10</v>
      </c>
      <c r="D22103">
        <v>52</v>
      </c>
      <c r="E22103">
        <v>0</v>
      </c>
    </row>
    <row r="22104" spans="1:5" x14ac:dyDescent="0.2">
      <c r="A22104" t="s">
        <v>23</v>
      </c>
      <c r="B22104" t="s">
        <v>159</v>
      </c>
      <c r="C22104">
        <v>2</v>
      </c>
      <c r="D22104">
        <v>59</v>
      </c>
      <c r="E22104">
        <v>0</v>
      </c>
    </row>
    <row r="22105" spans="1:5" x14ac:dyDescent="0.2">
      <c r="A22105" t="s">
        <v>23</v>
      </c>
      <c r="B22105" t="s">
        <v>159</v>
      </c>
      <c r="C22105">
        <v>3</v>
      </c>
      <c r="D22105">
        <v>52</v>
      </c>
      <c r="E22105">
        <v>0</v>
      </c>
    </row>
    <row r="22106" spans="1:5" x14ac:dyDescent="0.2">
      <c r="A22106" t="s">
        <v>23</v>
      </c>
      <c r="B22106" t="s">
        <v>159</v>
      </c>
      <c r="C22106">
        <v>4</v>
      </c>
      <c r="D22106">
        <v>54</v>
      </c>
      <c r="E22106">
        <v>0</v>
      </c>
    </row>
    <row r="22107" spans="1:5" x14ac:dyDescent="0.2">
      <c r="A22107" t="s">
        <v>23</v>
      </c>
      <c r="B22107" t="s">
        <v>159</v>
      </c>
      <c r="C22107">
        <v>5</v>
      </c>
      <c r="D22107">
        <v>63</v>
      </c>
      <c r="E22107">
        <v>0</v>
      </c>
    </row>
    <row r="22108" spans="1:5" x14ac:dyDescent="0.2">
      <c r="A22108" t="s">
        <v>23</v>
      </c>
      <c r="B22108" t="s">
        <v>159</v>
      </c>
      <c r="C22108">
        <v>6</v>
      </c>
      <c r="D22108">
        <v>51</v>
      </c>
      <c r="E22108">
        <v>0</v>
      </c>
    </row>
    <row r="22109" spans="1:5" x14ac:dyDescent="0.2">
      <c r="A22109" t="s">
        <v>23</v>
      </c>
      <c r="B22109" t="s">
        <v>159</v>
      </c>
      <c r="C22109">
        <v>7</v>
      </c>
      <c r="D22109">
        <v>55</v>
      </c>
      <c r="E22109">
        <v>0</v>
      </c>
    </row>
    <row r="22110" spans="1:5" x14ac:dyDescent="0.2">
      <c r="A22110" t="s">
        <v>23</v>
      </c>
      <c r="B22110" t="s">
        <v>159</v>
      </c>
      <c r="C22110">
        <v>8</v>
      </c>
      <c r="D22110">
        <v>56</v>
      </c>
      <c r="E22110">
        <v>0</v>
      </c>
    </row>
    <row r="22111" spans="1:5" x14ac:dyDescent="0.2">
      <c r="A22111" t="s">
        <v>23</v>
      </c>
      <c r="B22111" t="s">
        <v>159</v>
      </c>
      <c r="C22111">
        <v>9</v>
      </c>
      <c r="D22111">
        <v>55</v>
      </c>
      <c r="E22111">
        <v>0</v>
      </c>
    </row>
    <row r="22112" spans="1:5" x14ac:dyDescent="0.2">
      <c r="A22112" t="s">
        <v>23</v>
      </c>
      <c r="B22112" t="s">
        <v>160</v>
      </c>
      <c r="C22112">
        <v>1</v>
      </c>
      <c r="D22112">
        <v>74</v>
      </c>
      <c r="E22112">
        <v>0</v>
      </c>
    </row>
    <row r="22113" spans="1:5" x14ac:dyDescent="0.2">
      <c r="A22113" t="s">
        <v>23</v>
      </c>
      <c r="B22113" t="s">
        <v>160</v>
      </c>
      <c r="C22113">
        <v>10</v>
      </c>
      <c r="D22113">
        <v>62</v>
      </c>
      <c r="E22113">
        <v>1</v>
      </c>
    </row>
    <row r="22114" spans="1:5" x14ac:dyDescent="0.2">
      <c r="A22114" t="s">
        <v>23</v>
      </c>
      <c r="B22114" t="s">
        <v>160</v>
      </c>
      <c r="C22114">
        <v>2</v>
      </c>
      <c r="D22114">
        <v>72</v>
      </c>
      <c r="E22114">
        <v>0</v>
      </c>
    </row>
    <row r="22115" spans="1:5" x14ac:dyDescent="0.2">
      <c r="A22115" t="s">
        <v>23</v>
      </c>
      <c r="B22115" t="s">
        <v>160</v>
      </c>
      <c r="C22115">
        <v>3</v>
      </c>
      <c r="D22115">
        <v>62</v>
      </c>
      <c r="E22115">
        <v>0</v>
      </c>
    </row>
    <row r="22116" spans="1:5" x14ac:dyDescent="0.2">
      <c r="A22116" t="s">
        <v>23</v>
      </c>
      <c r="B22116" t="s">
        <v>160</v>
      </c>
      <c r="C22116">
        <v>4</v>
      </c>
      <c r="D22116">
        <v>64</v>
      </c>
      <c r="E22116">
        <v>0</v>
      </c>
    </row>
    <row r="22117" spans="1:5" x14ac:dyDescent="0.2">
      <c r="A22117" t="s">
        <v>23</v>
      </c>
      <c r="B22117" t="s">
        <v>160</v>
      </c>
      <c r="C22117">
        <v>5</v>
      </c>
      <c r="D22117">
        <v>77</v>
      </c>
      <c r="E22117">
        <v>0</v>
      </c>
    </row>
    <row r="22118" spans="1:5" x14ac:dyDescent="0.2">
      <c r="A22118" t="s">
        <v>23</v>
      </c>
      <c r="B22118" t="s">
        <v>160</v>
      </c>
      <c r="C22118">
        <v>6</v>
      </c>
      <c r="D22118">
        <v>74</v>
      </c>
      <c r="E22118">
        <v>0</v>
      </c>
    </row>
    <row r="22119" spans="1:5" x14ac:dyDescent="0.2">
      <c r="A22119" t="s">
        <v>23</v>
      </c>
      <c r="B22119" t="s">
        <v>160</v>
      </c>
      <c r="C22119">
        <v>7</v>
      </c>
      <c r="D22119">
        <v>64</v>
      </c>
      <c r="E22119">
        <v>0</v>
      </c>
    </row>
    <row r="22120" spans="1:5" x14ac:dyDescent="0.2">
      <c r="A22120" t="s">
        <v>23</v>
      </c>
      <c r="B22120" t="s">
        <v>160</v>
      </c>
      <c r="C22120">
        <v>8</v>
      </c>
      <c r="D22120">
        <v>70</v>
      </c>
      <c r="E22120">
        <v>0</v>
      </c>
    </row>
    <row r="22121" spans="1:5" x14ac:dyDescent="0.2">
      <c r="A22121" t="s">
        <v>23</v>
      </c>
      <c r="B22121" t="s">
        <v>160</v>
      </c>
      <c r="C22121">
        <v>9</v>
      </c>
      <c r="D22121">
        <v>64</v>
      </c>
      <c r="E22121">
        <v>0</v>
      </c>
    </row>
    <row r="22122" spans="1:5" x14ac:dyDescent="0.2">
      <c r="A22122" t="s">
        <v>23</v>
      </c>
      <c r="B22122" t="s">
        <v>161</v>
      </c>
      <c r="C22122">
        <v>1</v>
      </c>
      <c r="D22122">
        <v>61</v>
      </c>
      <c r="E22122">
        <v>0</v>
      </c>
    </row>
    <row r="22123" spans="1:5" x14ac:dyDescent="0.2">
      <c r="A22123" t="s">
        <v>23</v>
      </c>
      <c r="B22123" t="s">
        <v>161</v>
      </c>
      <c r="C22123">
        <v>10</v>
      </c>
      <c r="D22123">
        <v>53</v>
      </c>
      <c r="E22123">
        <v>0</v>
      </c>
    </row>
    <row r="22124" spans="1:5" x14ac:dyDescent="0.2">
      <c r="A22124" t="s">
        <v>23</v>
      </c>
      <c r="B22124" t="s">
        <v>161</v>
      </c>
      <c r="C22124">
        <v>2</v>
      </c>
      <c r="D22124">
        <v>59</v>
      </c>
      <c r="E22124">
        <v>0</v>
      </c>
    </row>
    <row r="22125" spans="1:5" x14ac:dyDescent="0.2">
      <c r="A22125" t="s">
        <v>23</v>
      </c>
      <c r="B22125" t="s">
        <v>161</v>
      </c>
      <c r="C22125">
        <v>3</v>
      </c>
      <c r="D22125">
        <v>53</v>
      </c>
      <c r="E22125">
        <v>0</v>
      </c>
    </row>
    <row r="22126" spans="1:5" x14ac:dyDescent="0.2">
      <c r="A22126" t="s">
        <v>23</v>
      </c>
      <c r="B22126" t="s">
        <v>161</v>
      </c>
      <c r="C22126">
        <v>4</v>
      </c>
      <c r="D22126">
        <v>55</v>
      </c>
      <c r="E22126">
        <v>0</v>
      </c>
    </row>
    <row r="22127" spans="1:5" x14ac:dyDescent="0.2">
      <c r="A22127" t="s">
        <v>23</v>
      </c>
      <c r="B22127" t="s">
        <v>161</v>
      </c>
      <c r="C22127">
        <v>5</v>
      </c>
      <c r="D22127">
        <v>64</v>
      </c>
      <c r="E22127">
        <v>0</v>
      </c>
    </row>
    <row r="22128" spans="1:5" x14ac:dyDescent="0.2">
      <c r="A22128" t="s">
        <v>23</v>
      </c>
      <c r="B22128" t="s">
        <v>161</v>
      </c>
      <c r="C22128">
        <v>6</v>
      </c>
      <c r="D22128">
        <v>51</v>
      </c>
      <c r="E22128">
        <v>0</v>
      </c>
    </row>
    <row r="22129" spans="1:5" x14ac:dyDescent="0.2">
      <c r="A22129" t="s">
        <v>23</v>
      </c>
      <c r="B22129" t="s">
        <v>161</v>
      </c>
      <c r="C22129">
        <v>7</v>
      </c>
      <c r="D22129">
        <v>55</v>
      </c>
      <c r="E22129">
        <v>0</v>
      </c>
    </row>
    <row r="22130" spans="1:5" x14ac:dyDescent="0.2">
      <c r="A22130" t="s">
        <v>23</v>
      </c>
      <c r="B22130" t="s">
        <v>161</v>
      </c>
      <c r="C22130">
        <v>8</v>
      </c>
      <c r="D22130">
        <v>58</v>
      </c>
      <c r="E22130">
        <v>0</v>
      </c>
    </row>
    <row r="22131" spans="1:5" x14ac:dyDescent="0.2">
      <c r="A22131" t="s">
        <v>23</v>
      </c>
      <c r="B22131" t="s">
        <v>161</v>
      </c>
      <c r="C22131">
        <v>9</v>
      </c>
      <c r="D22131">
        <v>56</v>
      </c>
      <c r="E22131">
        <v>0</v>
      </c>
    </row>
    <row r="22132" spans="1:5" x14ac:dyDescent="0.2">
      <c r="A22132" t="s">
        <v>23</v>
      </c>
      <c r="B22132" t="s">
        <v>162</v>
      </c>
      <c r="C22132">
        <v>1</v>
      </c>
      <c r="D22132">
        <v>75</v>
      </c>
      <c r="E22132">
        <v>0</v>
      </c>
    </row>
    <row r="22133" spans="1:5" x14ac:dyDescent="0.2">
      <c r="A22133" t="s">
        <v>23</v>
      </c>
      <c r="B22133" t="s">
        <v>162</v>
      </c>
      <c r="C22133">
        <v>10</v>
      </c>
      <c r="D22133">
        <v>65</v>
      </c>
      <c r="E22133">
        <v>0</v>
      </c>
    </row>
    <row r="22134" spans="1:5" x14ac:dyDescent="0.2">
      <c r="A22134" t="s">
        <v>23</v>
      </c>
      <c r="B22134" t="s">
        <v>162</v>
      </c>
      <c r="C22134">
        <v>2</v>
      </c>
      <c r="D22134">
        <v>70</v>
      </c>
      <c r="E22134">
        <v>0</v>
      </c>
    </row>
    <row r="22135" spans="1:5" x14ac:dyDescent="0.2">
      <c r="A22135" t="s">
        <v>23</v>
      </c>
      <c r="B22135" t="s">
        <v>162</v>
      </c>
      <c r="C22135">
        <v>3</v>
      </c>
      <c r="D22135">
        <v>63</v>
      </c>
      <c r="E22135">
        <v>0</v>
      </c>
    </row>
    <row r="22136" spans="1:5" x14ac:dyDescent="0.2">
      <c r="A22136" t="s">
        <v>23</v>
      </c>
      <c r="B22136" t="s">
        <v>162</v>
      </c>
      <c r="C22136">
        <v>4</v>
      </c>
      <c r="D22136">
        <v>61</v>
      </c>
      <c r="E22136">
        <v>0</v>
      </c>
    </row>
    <row r="22137" spans="1:5" x14ac:dyDescent="0.2">
      <c r="A22137" t="s">
        <v>23</v>
      </c>
      <c r="B22137" t="s">
        <v>162</v>
      </c>
      <c r="C22137">
        <v>5</v>
      </c>
      <c r="D22137">
        <v>77</v>
      </c>
      <c r="E22137">
        <v>0</v>
      </c>
    </row>
    <row r="22138" spans="1:5" x14ac:dyDescent="0.2">
      <c r="A22138" t="s">
        <v>23</v>
      </c>
      <c r="B22138" t="s">
        <v>162</v>
      </c>
      <c r="C22138">
        <v>6</v>
      </c>
      <c r="D22138">
        <v>73</v>
      </c>
      <c r="E22138">
        <v>0</v>
      </c>
    </row>
    <row r="22139" spans="1:5" x14ac:dyDescent="0.2">
      <c r="A22139" t="s">
        <v>23</v>
      </c>
      <c r="B22139" t="s">
        <v>162</v>
      </c>
      <c r="C22139">
        <v>7</v>
      </c>
      <c r="D22139">
        <v>63</v>
      </c>
      <c r="E22139">
        <v>1</v>
      </c>
    </row>
    <row r="22140" spans="1:5" x14ac:dyDescent="0.2">
      <c r="A22140" t="s">
        <v>23</v>
      </c>
      <c r="B22140" t="s">
        <v>162</v>
      </c>
      <c r="C22140">
        <v>8</v>
      </c>
      <c r="D22140">
        <v>71</v>
      </c>
      <c r="E22140">
        <v>0</v>
      </c>
    </row>
    <row r="22141" spans="1:5" x14ac:dyDescent="0.2">
      <c r="A22141" t="s">
        <v>23</v>
      </c>
      <c r="B22141" t="s">
        <v>162</v>
      </c>
      <c r="C22141">
        <v>9</v>
      </c>
      <c r="D22141">
        <v>64</v>
      </c>
      <c r="E22141">
        <v>0</v>
      </c>
    </row>
    <row r="22142" spans="1:5" x14ac:dyDescent="0.2">
      <c r="A22142" t="s">
        <v>34</v>
      </c>
      <c r="B22142" t="s">
        <v>136</v>
      </c>
      <c r="C22142">
        <v>1</v>
      </c>
      <c r="D22142">
        <v>366</v>
      </c>
      <c r="E22142">
        <v>0</v>
      </c>
    </row>
    <row r="22143" spans="1:5" x14ac:dyDescent="0.2">
      <c r="A22143" t="s">
        <v>34</v>
      </c>
      <c r="B22143" t="s">
        <v>136</v>
      </c>
      <c r="C22143">
        <v>10</v>
      </c>
      <c r="D22143">
        <v>368</v>
      </c>
      <c r="E22143">
        <v>0</v>
      </c>
    </row>
    <row r="22144" spans="1:5" x14ac:dyDescent="0.2">
      <c r="A22144" t="s">
        <v>34</v>
      </c>
      <c r="B22144" t="s">
        <v>136</v>
      </c>
      <c r="C22144">
        <v>2</v>
      </c>
      <c r="D22144">
        <v>366</v>
      </c>
      <c r="E22144">
        <v>0</v>
      </c>
    </row>
    <row r="22145" spans="1:5" x14ac:dyDescent="0.2">
      <c r="A22145" t="s">
        <v>34</v>
      </c>
      <c r="B22145" t="s">
        <v>136</v>
      </c>
      <c r="C22145">
        <v>3</v>
      </c>
      <c r="D22145">
        <v>359</v>
      </c>
      <c r="E22145">
        <v>0</v>
      </c>
    </row>
    <row r="22146" spans="1:5" x14ac:dyDescent="0.2">
      <c r="A22146" t="s">
        <v>34</v>
      </c>
      <c r="B22146" t="s">
        <v>136</v>
      </c>
      <c r="C22146">
        <v>4</v>
      </c>
      <c r="D22146">
        <v>377</v>
      </c>
      <c r="E22146">
        <v>0</v>
      </c>
    </row>
    <row r="22147" spans="1:5" x14ac:dyDescent="0.2">
      <c r="A22147" t="s">
        <v>34</v>
      </c>
      <c r="B22147" t="s">
        <v>136</v>
      </c>
      <c r="C22147">
        <v>5</v>
      </c>
      <c r="D22147">
        <v>398</v>
      </c>
      <c r="E22147">
        <v>0</v>
      </c>
    </row>
    <row r="22148" spans="1:5" x14ac:dyDescent="0.2">
      <c r="A22148" t="s">
        <v>34</v>
      </c>
      <c r="B22148" t="s">
        <v>136</v>
      </c>
      <c r="C22148">
        <v>6</v>
      </c>
      <c r="D22148">
        <v>397</v>
      </c>
      <c r="E22148">
        <v>0</v>
      </c>
    </row>
    <row r="22149" spans="1:5" x14ac:dyDescent="0.2">
      <c r="A22149" t="s">
        <v>34</v>
      </c>
      <c r="B22149" t="s">
        <v>136</v>
      </c>
      <c r="C22149">
        <v>7</v>
      </c>
      <c r="D22149">
        <v>356</v>
      </c>
      <c r="E22149">
        <v>0</v>
      </c>
    </row>
    <row r="22150" spans="1:5" x14ac:dyDescent="0.2">
      <c r="A22150" t="s">
        <v>34</v>
      </c>
      <c r="B22150" t="s">
        <v>136</v>
      </c>
      <c r="C22150">
        <v>8</v>
      </c>
      <c r="D22150">
        <v>365</v>
      </c>
      <c r="E22150">
        <v>0</v>
      </c>
    </row>
    <row r="22151" spans="1:5" x14ac:dyDescent="0.2">
      <c r="A22151" t="s">
        <v>34</v>
      </c>
      <c r="B22151" t="s">
        <v>136</v>
      </c>
      <c r="C22151">
        <v>9</v>
      </c>
      <c r="D22151">
        <v>379</v>
      </c>
      <c r="E22151">
        <v>0</v>
      </c>
    </row>
    <row r="22152" spans="1:5" x14ac:dyDescent="0.2">
      <c r="A22152" t="s">
        <v>34</v>
      </c>
      <c r="B22152" t="s">
        <v>137</v>
      </c>
      <c r="C22152">
        <v>1</v>
      </c>
      <c r="D22152">
        <v>304</v>
      </c>
      <c r="E22152">
        <v>2</v>
      </c>
    </row>
    <row r="22153" spans="1:5" x14ac:dyDescent="0.2">
      <c r="A22153" t="s">
        <v>34</v>
      </c>
      <c r="B22153" t="s">
        <v>137</v>
      </c>
      <c r="C22153">
        <v>10</v>
      </c>
      <c r="D22153">
        <v>279</v>
      </c>
      <c r="E22153">
        <v>2</v>
      </c>
    </row>
    <row r="22154" spans="1:5" x14ac:dyDescent="0.2">
      <c r="A22154" t="s">
        <v>34</v>
      </c>
      <c r="B22154" t="s">
        <v>137</v>
      </c>
      <c r="C22154">
        <v>2</v>
      </c>
      <c r="D22154">
        <v>268</v>
      </c>
      <c r="E22154">
        <v>2</v>
      </c>
    </row>
    <row r="22155" spans="1:5" x14ac:dyDescent="0.2">
      <c r="A22155" t="s">
        <v>34</v>
      </c>
      <c r="B22155" t="s">
        <v>137</v>
      </c>
      <c r="C22155">
        <v>3</v>
      </c>
      <c r="D22155">
        <v>273</v>
      </c>
      <c r="E22155">
        <v>2</v>
      </c>
    </row>
    <row r="22156" spans="1:5" x14ac:dyDescent="0.2">
      <c r="A22156" t="s">
        <v>34</v>
      </c>
      <c r="B22156" t="s">
        <v>137</v>
      </c>
      <c r="C22156">
        <v>4</v>
      </c>
      <c r="D22156">
        <v>276</v>
      </c>
      <c r="E22156">
        <v>2</v>
      </c>
    </row>
    <row r="22157" spans="1:5" x14ac:dyDescent="0.2">
      <c r="A22157" t="s">
        <v>34</v>
      </c>
      <c r="B22157" t="s">
        <v>137</v>
      </c>
      <c r="C22157">
        <v>5</v>
      </c>
      <c r="D22157">
        <v>283</v>
      </c>
      <c r="E22157">
        <v>2</v>
      </c>
    </row>
    <row r="22158" spans="1:5" x14ac:dyDescent="0.2">
      <c r="A22158" t="s">
        <v>34</v>
      </c>
      <c r="B22158" t="s">
        <v>137</v>
      </c>
      <c r="C22158">
        <v>6</v>
      </c>
      <c r="D22158">
        <v>278</v>
      </c>
      <c r="E22158">
        <v>2</v>
      </c>
    </row>
    <row r="22159" spans="1:5" x14ac:dyDescent="0.2">
      <c r="A22159" t="s">
        <v>34</v>
      </c>
      <c r="B22159" t="s">
        <v>137</v>
      </c>
      <c r="C22159">
        <v>7</v>
      </c>
      <c r="D22159">
        <v>275</v>
      </c>
      <c r="E22159">
        <v>2</v>
      </c>
    </row>
    <row r="22160" spans="1:5" x14ac:dyDescent="0.2">
      <c r="A22160" t="s">
        <v>34</v>
      </c>
      <c r="B22160" t="s">
        <v>137</v>
      </c>
      <c r="C22160">
        <v>8</v>
      </c>
      <c r="D22160">
        <v>259</v>
      </c>
      <c r="E22160">
        <v>3</v>
      </c>
    </row>
    <row r="22161" spans="1:5" x14ac:dyDescent="0.2">
      <c r="A22161" t="s">
        <v>34</v>
      </c>
      <c r="B22161" t="s">
        <v>137</v>
      </c>
      <c r="C22161">
        <v>9</v>
      </c>
      <c r="D22161">
        <v>277</v>
      </c>
      <c r="E22161">
        <v>2</v>
      </c>
    </row>
    <row r="22162" spans="1:5" x14ac:dyDescent="0.2">
      <c r="A22162" t="s">
        <v>34</v>
      </c>
      <c r="B22162" t="s">
        <v>138</v>
      </c>
      <c r="C22162">
        <v>1</v>
      </c>
      <c r="D22162">
        <v>104</v>
      </c>
      <c r="E22162">
        <v>4</v>
      </c>
    </row>
    <row r="22163" spans="1:5" x14ac:dyDescent="0.2">
      <c r="A22163" t="s">
        <v>34</v>
      </c>
      <c r="B22163" t="s">
        <v>138</v>
      </c>
      <c r="C22163">
        <v>10</v>
      </c>
      <c r="D22163">
        <v>107</v>
      </c>
      <c r="E22163">
        <v>4</v>
      </c>
    </row>
    <row r="22164" spans="1:5" x14ac:dyDescent="0.2">
      <c r="A22164" t="s">
        <v>34</v>
      </c>
      <c r="B22164" t="s">
        <v>138</v>
      </c>
      <c r="C22164">
        <v>2</v>
      </c>
      <c r="D22164">
        <v>106</v>
      </c>
      <c r="E22164">
        <v>4</v>
      </c>
    </row>
    <row r="22165" spans="1:5" x14ac:dyDescent="0.2">
      <c r="A22165" t="s">
        <v>34</v>
      </c>
      <c r="B22165" t="s">
        <v>138</v>
      </c>
      <c r="C22165">
        <v>3</v>
      </c>
      <c r="D22165">
        <v>105</v>
      </c>
      <c r="E22165">
        <v>4</v>
      </c>
    </row>
    <row r="22166" spans="1:5" x14ac:dyDescent="0.2">
      <c r="A22166" t="s">
        <v>34</v>
      </c>
      <c r="B22166" t="s">
        <v>138</v>
      </c>
      <c r="C22166">
        <v>4</v>
      </c>
      <c r="D22166">
        <v>109</v>
      </c>
      <c r="E22166">
        <v>4</v>
      </c>
    </row>
    <row r="22167" spans="1:5" x14ac:dyDescent="0.2">
      <c r="A22167" t="s">
        <v>34</v>
      </c>
      <c r="B22167" t="s">
        <v>138</v>
      </c>
      <c r="C22167">
        <v>5</v>
      </c>
      <c r="D22167">
        <v>107</v>
      </c>
      <c r="E22167">
        <v>7</v>
      </c>
    </row>
    <row r="22168" spans="1:5" x14ac:dyDescent="0.2">
      <c r="A22168" t="s">
        <v>34</v>
      </c>
      <c r="B22168" t="s">
        <v>138</v>
      </c>
      <c r="C22168">
        <v>6</v>
      </c>
      <c r="D22168">
        <v>113</v>
      </c>
      <c r="E22168">
        <v>4</v>
      </c>
    </row>
    <row r="22169" spans="1:5" x14ac:dyDescent="0.2">
      <c r="A22169" t="s">
        <v>34</v>
      </c>
      <c r="B22169" t="s">
        <v>138</v>
      </c>
      <c r="C22169">
        <v>7</v>
      </c>
      <c r="D22169">
        <v>104</v>
      </c>
      <c r="E22169">
        <v>4</v>
      </c>
    </row>
    <row r="22170" spans="1:5" x14ac:dyDescent="0.2">
      <c r="A22170" t="s">
        <v>34</v>
      </c>
      <c r="B22170" t="s">
        <v>138</v>
      </c>
      <c r="C22170">
        <v>8</v>
      </c>
      <c r="D22170">
        <v>108</v>
      </c>
      <c r="E22170">
        <v>4</v>
      </c>
    </row>
    <row r="22171" spans="1:5" x14ac:dyDescent="0.2">
      <c r="A22171" t="s">
        <v>34</v>
      </c>
      <c r="B22171" t="s">
        <v>138</v>
      </c>
      <c r="C22171">
        <v>9</v>
      </c>
      <c r="D22171">
        <v>113</v>
      </c>
      <c r="E22171">
        <v>4</v>
      </c>
    </row>
    <row r="22172" spans="1:5" x14ac:dyDescent="0.2">
      <c r="A22172" t="s">
        <v>34</v>
      </c>
      <c r="B22172" t="s">
        <v>139</v>
      </c>
      <c r="C22172">
        <v>1</v>
      </c>
      <c r="D22172">
        <v>104</v>
      </c>
      <c r="E22172">
        <v>4</v>
      </c>
    </row>
    <row r="22173" spans="1:5" x14ac:dyDescent="0.2">
      <c r="A22173" t="s">
        <v>34</v>
      </c>
      <c r="B22173" t="s">
        <v>139</v>
      </c>
      <c r="C22173">
        <v>10</v>
      </c>
      <c r="D22173">
        <v>107</v>
      </c>
      <c r="E22173">
        <v>4</v>
      </c>
    </row>
    <row r="22174" spans="1:5" x14ac:dyDescent="0.2">
      <c r="A22174" t="s">
        <v>34</v>
      </c>
      <c r="B22174" t="s">
        <v>139</v>
      </c>
      <c r="C22174">
        <v>2</v>
      </c>
      <c r="D22174">
        <v>105</v>
      </c>
      <c r="E22174">
        <v>4</v>
      </c>
    </row>
    <row r="22175" spans="1:5" x14ac:dyDescent="0.2">
      <c r="A22175" t="s">
        <v>34</v>
      </c>
      <c r="B22175" t="s">
        <v>139</v>
      </c>
      <c r="C22175">
        <v>3</v>
      </c>
      <c r="D22175">
        <v>105</v>
      </c>
      <c r="E22175">
        <v>4</v>
      </c>
    </row>
    <row r="22176" spans="1:5" x14ac:dyDescent="0.2">
      <c r="A22176" t="s">
        <v>34</v>
      </c>
      <c r="B22176" t="s">
        <v>139</v>
      </c>
      <c r="C22176">
        <v>4</v>
      </c>
      <c r="D22176">
        <v>109</v>
      </c>
      <c r="E22176">
        <v>4</v>
      </c>
    </row>
    <row r="22177" spans="1:5" x14ac:dyDescent="0.2">
      <c r="A22177" t="s">
        <v>34</v>
      </c>
      <c r="B22177" t="s">
        <v>139</v>
      </c>
      <c r="C22177">
        <v>5</v>
      </c>
      <c r="D22177">
        <v>107</v>
      </c>
      <c r="E22177">
        <v>4</v>
      </c>
    </row>
    <row r="22178" spans="1:5" x14ac:dyDescent="0.2">
      <c r="A22178" t="s">
        <v>34</v>
      </c>
      <c r="B22178" t="s">
        <v>139</v>
      </c>
      <c r="C22178">
        <v>6</v>
      </c>
      <c r="D22178">
        <v>113</v>
      </c>
      <c r="E22178">
        <v>4</v>
      </c>
    </row>
    <row r="22179" spans="1:5" x14ac:dyDescent="0.2">
      <c r="A22179" t="s">
        <v>34</v>
      </c>
      <c r="B22179" t="s">
        <v>139</v>
      </c>
      <c r="C22179">
        <v>7</v>
      </c>
      <c r="D22179">
        <v>104</v>
      </c>
      <c r="E22179">
        <v>4</v>
      </c>
    </row>
    <row r="22180" spans="1:5" x14ac:dyDescent="0.2">
      <c r="A22180" t="s">
        <v>34</v>
      </c>
      <c r="B22180" t="s">
        <v>139</v>
      </c>
      <c r="C22180">
        <v>8</v>
      </c>
      <c r="D22180">
        <v>108</v>
      </c>
      <c r="E22180">
        <v>4</v>
      </c>
    </row>
    <row r="22181" spans="1:5" x14ac:dyDescent="0.2">
      <c r="A22181" t="s">
        <v>34</v>
      </c>
      <c r="B22181" t="s">
        <v>139</v>
      </c>
      <c r="C22181">
        <v>9</v>
      </c>
      <c r="D22181">
        <v>113</v>
      </c>
      <c r="E22181">
        <v>4</v>
      </c>
    </row>
    <row r="22182" spans="1:5" x14ac:dyDescent="0.2">
      <c r="A22182" t="s">
        <v>34</v>
      </c>
      <c r="B22182" t="s">
        <v>140</v>
      </c>
      <c r="C22182">
        <v>1</v>
      </c>
      <c r="D22182">
        <v>104</v>
      </c>
      <c r="E22182">
        <v>4</v>
      </c>
    </row>
    <row r="22183" spans="1:5" x14ac:dyDescent="0.2">
      <c r="A22183" t="s">
        <v>34</v>
      </c>
      <c r="B22183" t="s">
        <v>140</v>
      </c>
      <c r="C22183">
        <v>10</v>
      </c>
      <c r="D22183">
        <v>109</v>
      </c>
      <c r="E22183">
        <v>6</v>
      </c>
    </row>
    <row r="22184" spans="1:5" x14ac:dyDescent="0.2">
      <c r="A22184" t="s">
        <v>34</v>
      </c>
      <c r="B22184" t="s">
        <v>140</v>
      </c>
      <c r="C22184">
        <v>2</v>
      </c>
      <c r="D22184">
        <v>106</v>
      </c>
      <c r="E22184">
        <v>4</v>
      </c>
    </row>
    <row r="22185" spans="1:5" x14ac:dyDescent="0.2">
      <c r="A22185" t="s">
        <v>34</v>
      </c>
      <c r="B22185" t="s">
        <v>140</v>
      </c>
      <c r="C22185">
        <v>3</v>
      </c>
      <c r="D22185">
        <v>105</v>
      </c>
      <c r="E22185">
        <v>4</v>
      </c>
    </row>
    <row r="22186" spans="1:5" x14ac:dyDescent="0.2">
      <c r="A22186" t="s">
        <v>34</v>
      </c>
      <c r="B22186" t="s">
        <v>140</v>
      </c>
      <c r="C22186">
        <v>4</v>
      </c>
      <c r="D22186">
        <v>109</v>
      </c>
      <c r="E22186">
        <v>4</v>
      </c>
    </row>
    <row r="22187" spans="1:5" x14ac:dyDescent="0.2">
      <c r="A22187" t="s">
        <v>34</v>
      </c>
      <c r="B22187" t="s">
        <v>140</v>
      </c>
      <c r="C22187">
        <v>5</v>
      </c>
      <c r="D22187">
        <v>107</v>
      </c>
      <c r="E22187">
        <v>4</v>
      </c>
    </row>
    <row r="22188" spans="1:5" x14ac:dyDescent="0.2">
      <c r="A22188" t="s">
        <v>34</v>
      </c>
      <c r="B22188" t="s">
        <v>140</v>
      </c>
      <c r="C22188">
        <v>6</v>
      </c>
      <c r="D22188">
        <v>113</v>
      </c>
      <c r="E22188">
        <v>4</v>
      </c>
    </row>
    <row r="22189" spans="1:5" x14ac:dyDescent="0.2">
      <c r="A22189" t="s">
        <v>34</v>
      </c>
      <c r="B22189" t="s">
        <v>140</v>
      </c>
      <c r="C22189">
        <v>7</v>
      </c>
      <c r="D22189">
        <v>104</v>
      </c>
      <c r="E22189">
        <v>5</v>
      </c>
    </row>
    <row r="22190" spans="1:5" x14ac:dyDescent="0.2">
      <c r="A22190" t="s">
        <v>34</v>
      </c>
      <c r="B22190" t="s">
        <v>140</v>
      </c>
      <c r="C22190">
        <v>8</v>
      </c>
      <c r="D22190">
        <v>108</v>
      </c>
      <c r="E22190">
        <v>4</v>
      </c>
    </row>
    <row r="22191" spans="1:5" x14ac:dyDescent="0.2">
      <c r="A22191" t="s">
        <v>34</v>
      </c>
      <c r="B22191" t="s">
        <v>140</v>
      </c>
      <c r="C22191">
        <v>9</v>
      </c>
      <c r="D22191">
        <v>113</v>
      </c>
      <c r="E22191">
        <v>4</v>
      </c>
    </row>
    <row r="22192" spans="1:5" x14ac:dyDescent="0.2">
      <c r="A22192" t="s">
        <v>34</v>
      </c>
      <c r="B22192" t="s">
        <v>141</v>
      </c>
      <c r="C22192">
        <v>1</v>
      </c>
      <c r="D22192">
        <v>128</v>
      </c>
      <c r="E22192">
        <v>4</v>
      </c>
    </row>
    <row r="22193" spans="1:5" x14ac:dyDescent="0.2">
      <c r="A22193" t="s">
        <v>34</v>
      </c>
      <c r="B22193" t="s">
        <v>141</v>
      </c>
      <c r="C22193">
        <v>10</v>
      </c>
      <c r="D22193">
        <v>118</v>
      </c>
      <c r="E22193">
        <v>4</v>
      </c>
    </row>
    <row r="22194" spans="1:5" x14ac:dyDescent="0.2">
      <c r="A22194" t="s">
        <v>34</v>
      </c>
      <c r="B22194" t="s">
        <v>141</v>
      </c>
      <c r="C22194">
        <v>2</v>
      </c>
      <c r="D22194">
        <v>107</v>
      </c>
      <c r="E22194">
        <v>4</v>
      </c>
    </row>
    <row r="22195" spans="1:5" x14ac:dyDescent="0.2">
      <c r="A22195" t="s">
        <v>34</v>
      </c>
      <c r="B22195" t="s">
        <v>141</v>
      </c>
      <c r="C22195">
        <v>3</v>
      </c>
      <c r="D22195">
        <v>121</v>
      </c>
      <c r="E22195">
        <v>4</v>
      </c>
    </row>
    <row r="22196" spans="1:5" x14ac:dyDescent="0.2">
      <c r="A22196" t="s">
        <v>34</v>
      </c>
      <c r="B22196" t="s">
        <v>141</v>
      </c>
      <c r="C22196">
        <v>4</v>
      </c>
      <c r="D22196">
        <v>128</v>
      </c>
      <c r="E22196">
        <v>4</v>
      </c>
    </row>
    <row r="22197" spans="1:5" x14ac:dyDescent="0.2">
      <c r="A22197" t="s">
        <v>34</v>
      </c>
      <c r="B22197" t="s">
        <v>141</v>
      </c>
      <c r="C22197">
        <v>5</v>
      </c>
      <c r="D22197">
        <v>119</v>
      </c>
      <c r="E22197">
        <v>5</v>
      </c>
    </row>
    <row r="22198" spans="1:5" x14ac:dyDescent="0.2">
      <c r="A22198" t="s">
        <v>34</v>
      </c>
      <c r="B22198" t="s">
        <v>141</v>
      </c>
      <c r="C22198">
        <v>6</v>
      </c>
      <c r="D22198">
        <v>136</v>
      </c>
      <c r="E22198">
        <v>4</v>
      </c>
    </row>
    <row r="22199" spans="1:5" x14ac:dyDescent="0.2">
      <c r="A22199" t="s">
        <v>34</v>
      </c>
      <c r="B22199" t="s">
        <v>141</v>
      </c>
      <c r="C22199">
        <v>7</v>
      </c>
      <c r="D22199">
        <v>125</v>
      </c>
      <c r="E22199">
        <v>4</v>
      </c>
    </row>
    <row r="22200" spans="1:5" x14ac:dyDescent="0.2">
      <c r="A22200" t="s">
        <v>34</v>
      </c>
      <c r="B22200" t="s">
        <v>141</v>
      </c>
      <c r="C22200">
        <v>8</v>
      </c>
      <c r="D22200">
        <v>114</v>
      </c>
      <c r="E22200">
        <v>7</v>
      </c>
    </row>
    <row r="22201" spans="1:5" x14ac:dyDescent="0.2">
      <c r="A22201" t="s">
        <v>34</v>
      </c>
      <c r="B22201" t="s">
        <v>141</v>
      </c>
      <c r="C22201">
        <v>9</v>
      </c>
      <c r="D22201">
        <v>133</v>
      </c>
      <c r="E22201">
        <v>4</v>
      </c>
    </row>
    <row r="22202" spans="1:5" x14ac:dyDescent="0.2">
      <c r="A22202" t="s">
        <v>34</v>
      </c>
      <c r="B22202" t="s">
        <v>142</v>
      </c>
      <c r="C22202">
        <v>1</v>
      </c>
      <c r="D22202">
        <v>104</v>
      </c>
      <c r="E22202">
        <v>4</v>
      </c>
    </row>
    <row r="22203" spans="1:5" x14ac:dyDescent="0.2">
      <c r="A22203" t="s">
        <v>34</v>
      </c>
      <c r="B22203" t="s">
        <v>142</v>
      </c>
      <c r="C22203">
        <v>10</v>
      </c>
      <c r="D22203">
        <v>109</v>
      </c>
      <c r="E22203">
        <v>4</v>
      </c>
    </row>
    <row r="22204" spans="1:5" x14ac:dyDescent="0.2">
      <c r="A22204" t="s">
        <v>34</v>
      </c>
      <c r="B22204" t="s">
        <v>142</v>
      </c>
      <c r="C22204">
        <v>2</v>
      </c>
      <c r="D22204">
        <v>106</v>
      </c>
      <c r="E22204">
        <v>4</v>
      </c>
    </row>
    <row r="22205" spans="1:5" x14ac:dyDescent="0.2">
      <c r="A22205" t="s">
        <v>34</v>
      </c>
      <c r="B22205" t="s">
        <v>142</v>
      </c>
      <c r="C22205">
        <v>3</v>
      </c>
      <c r="D22205">
        <v>105</v>
      </c>
      <c r="E22205">
        <v>4</v>
      </c>
    </row>
    <row r="22206" spans="1:5" x14ac:dyDescent="0.2">
      <c r="A22206" t="s">
        <v>34</v>
      </c>
      <c r="B22206" t="s">
        <v>142</v>
      </c>
      <c r="C22206">
        <v>4</v>
      </c>
      <c r="D22206">
        <v>109</v>
      </c>
      <c r="E22206">
        <v>4</v>
      </c>
    </row>
    <row r="22207" spans="1:5" x14ac:dyDescent="0.2">
      <c r="A22207" t="s">
        <v>34</v>
      </c>
      <c r="B22207" t="s">
        <v>142</v>
      </c>
      <c r="C22207">
        <v>5</v>
      </c>
      <c r="D22207">
        <v>107</v>
      </c>
      <c r="E22207">
        <v>4</v>
      </c>
    </row>
    <row r="22208" spans="1:5" x14ac:dyDescent="0.2">
      <c r="A22208" t="s">
        <v>34</v>
      </c>
      <c r="B22208" t="s">
        <v>142</v>
      </c>
      <c r="C22208">
        <v>6</v>
      </c>
      <c r="D22208">
        <v>113</v>
      </c>
      <c r="E22208">
        <v>10</v>
      </c>
    </row>
    <row r="22209" spans="1:5" x14ac:dyDescent="0.2">
      <c r="A22209" t="s">
        <v>34</v>
      </c>
      <c r="B22209" t="s">
        <v>142</v>
      </c>
      <c r="C22209">
        <v>7</v>
      </c>
      <c r="D22209">
        <v>104</v>
      </c>
      <c r="E22209">
        <v>4</v>
      </c>
    </row>
    <row r="22210" spans="1:5" x14ac:dyDescent="0.2">
      <c r="A22210" t="s">
        <v>34</v>
      </c>
      <c r="B22210" t="s">
        <v>142</v>
      </c>
      <c r="C22210">
        <v>8</v>
      </c>
      <c r="D22210">
        <v>108</v>
      </c>
      <c r="E22210">
        <v>4</v>
      </c>
    </row>
    <row r="22211" spans="1:5" x14ac:dyDescent="0.2">
      <c r="A22211" t="s">
        <v>34</v>
      </c>
      <c r="B22211" t="s">
        <v>142</v>
      </c>
      <c r="C22211">
        <v>9</v>
      </c>
      <c r="D22211">
        <v>113</v>
      </c>
      <c r="E22211">
        <v>4</v>
      </c>
    </row>
    <row r="22212" spans="1:5" x14ac:dyDescent="0.2">
      <c r="A22212" t="s">
        <v>34</v>
      </c>
      <c r="B22212" t="s">
        <v>143</v>
      </c>
      <c r="C22212">
        <v>1</v>
      </c>
      <c r="D22212">
        <v>107</v>
      </c>
      <c r="E22212">
        <v>4</v>
      </c>
    </row>
    <row r="22213" spans="1:5" x14ac:dyDescent="0.2">
      <c r="A22213" t="s">
        <v>34</v>
      </c>
      <c r="B22213" t="s">
        <v>143</v>
      </c>
      <c r="C22213">
        <v>10</v>
      </c>
      <c r="D22213">
        <v>113</v>
      </c>
      <c r="E22213">
        <v>4</v>
      </c>
    </row>
    <row r="22214" spans="1:5" x14ac:dyDescent="0.2">
      <c r="A22214" t="s">
        <v>34</v>
      </c>
      <c r="B22214" t="s">
        <v>143</v>
      </c>
      <c r="C22214">
        <v>2</v>
      </c>
      <c r="D22214">
        <v>107</v>
      </c>
      <c r="E22214">
        <v>4</v>
      </c>
    </row>
    <row r="22215" spans="1:5" x14ac:dyDescent="0.2">
      <c r="A22215" t="s">
        <v>34</v>
      </c>
      <c r="B22215" t="s">
        <v>143</v>
      </c>
      <c r="C22215">
        <v>3</v>
      </c>
      <c r="D22215">
        <v>110</v>
      </c>
      <c r="E22215">
        <v>4</v>
      </c>
    </row>
    <row r="22216" spans="1:5" x14ac:dyDescent="0.2">
      <c r="A22216" t="s">
        <v>34</v>
      </c>
      <c r="B22216" t="s">
        <v>143</v>
      </c>
      <c r="C22216">
        <v>4</v>
      </c>
      <c r="D22216">
        <v>117</v>
      </c>
      <c r="E22216">
        <v>4</v>
      </c>
    </row>
    <row r="22217" spans="1:5" x14ac:dyDescent="0.2">
      <c r="A22217" t="s">
        <v>34</v>
      </c>
      <c r="B22217" t="s">
        <v>143</v>
      </c>
      <c r="C22217">
        <v>5</v>
      </c>
      <c r="D22217">
        <v>118</v>
      </c>
      <c r="E22217">
        <v>4</v>
      </c>
    </row>
    <row r="22218" spans="1:5" x14ac:dyDescent="0.2">
      <c r="A22218" t="s">
        <v>34</v>
      </c>
      <c r="B22218" t="s">
        <v>143</v>
      </c>
      <c r="C22218">
        <v>6</v>
      </c>
      <c r="D22218">
        <v>121</v>
      </c>
      <c r="E22218">
        <v>7</v>
      </c>
    </row>
    <row r="22219" spans="1:5" x14ac:dyDescent="0.2">
      <c r="A22219" t="s">
        <v>34</v>
      </c>
      <c r="B22219" t="s">
        <v>143</v>
      </c>
      <c r="C22219">
        <v>7</v>
      </c>
      <c r="D22219">
        <v>112</v>
      </c>
      <c r="E22219">
        <v>4</v>
      </c>
    </row>
    <row r="22220" spans="1:5" x14ac:dyDescent="0.2">
      <c r="A22220" t="s">
        <v>34</v>
      </c>
      <c r="B22220" t="s">
        <v>143</v>
      </c>
      <c r="C22220">
        <v>8</v>
      </c>
      <c r="D22220">
        <v>115</v>
      </c>
      <c r="E22220">
        <v>4</v>
      </c>
    </row>
    <row r="22221" spans="1:5" x14ac:dyDescent="0.2">
      <c r="A22221" t="s">
        <v>34</v>
      </c>
      <c r="B22221" t="s">
        <v>143</v>
      </c>
      <c r="C22221">
        <v>9</v>
      </c>
      <c r="D22221">
        <v>117</v>
      </c>
      <c r="E22221">
        <v>4</v>
      </c>
    </row>
    <row r="22222" spans="1:5" x14ac:dyDescent="0.2">
      <c r="A22222" t="s">
        <v>34</v>
      </c>
      <c r="B22222" t="s">
        <v>144</v>
      </c>
      <c r="C22222">
        <v>1</v>
      </c>
      <c r="D22222">
        <v>104</v>
      </c>
      <c r="E22222">
        <v>4</v>
      </c>
    </row>
    <row r="22223" spans="1:5" x14ac:dyDescent="0.2">
      <c r="A22223" t="s">
        <v>34</v>
      </c>
      <c r="B22223" t="s">
        <v>144</v>
      </c>
      <c r="C22223">
        <v>10</v>
      </c>
      <c r="D22223">
        <v>109</v>
      </c>
      <c r="E22223">
        <v>11</v>
      </c>
    </row>
    <row r="22224" spans="1:5" x14ac:dyDescent="0.2">
      <c r="A22224" t="s">
        <v>34</v>
      </c>
      <c r="B22224" t="s">
        <v>144</v>
      </c>
      <c r="C22224">
        <v>2</v>
      </c>
      <c r="D22224">
        <v>106</v>
      </c>
      <c r="E22224">
        <v>4</v>
      </c>
    </row>
    <row r="22225" spans="1:5" x14ac:dyDescent="0.2">
      <c r="A22225" t="s">
        <v>34</v>
      </c>
      <c r="B22225" t="s">
        <v>144</v>
      </c>
      <c r="C22225">
        <v>3</v>
      </c>
      <c r="D22225">
        <v>105</v>
      </c>
      <c r="E22225">
        <v>5</v>
      </c>
    </row>
    <row r="22226" spans="1:5" x14ac:dyDescent="0.2">
      <c r="A22226" t="s">
        <v>34</v>
      </c>
      <c r="B22226" t="s">
        <v>144</v>
      </c>
      <c r="C22226">
        <v>4</v>
      </c>
      <c r="D22226">
        <v>109</v>
      </c>
      <c r="E22226">
        <v>4</v>
      </c>
    </row>
    <row r="22227" spans="1:5" x14ac:dyDescent="0.2">
      <c r="A22227" t="s">
        <v>34</v>
      </c>
      <c r="B22227" t="s">
        <v>144</v>
      </c>
      <c r="C22227">
        <v>5</v>
      </c>
      <c r="D22227">
        <v>107</v>
      </c>
      <c r="E22227">
        <v>4</v>
      </c>
    </row>
    <row r="22228" spans="1:5" x14ac:dyDescent="0.2">
      <c r="A22228" t="s">
        <v>34</v>
      </c>
      <c r="B22228" t="s">
        <v>144</v>
      </c>
      <c r="C22228">
        <v>6</v>
      </c>
      <c r="D22228">
        <v>111</v>
      </c>
      <c r="E22228">
        <v>4</v>
      </c>
    </row>
    <row r="22229" spans="1:5" x14ac:dyDescent="0.2">
      <c r="A22229" t="s">
        <v>34</v>
      </c>
      <c r="B22229" t="s">
        <v>144</v>
      </c>
      <c r="C22229">
        <v>7</v>
      </c>
      <c r="D22229">
        <v>104</v>
      </c>
      <c r="E22229">
        <v>4</v>
      </c>
    </row>
    <row r="22230" spans="1:5" x14ac:dyDescent="0.2">
      <c r="A22230" t="s">
        <v>34</v>
      </c>
      <c r="B22230" t="s">
        <v>144</v>
      </c>
      <c r="C22230">
        <v>8</v>
      </c>
      <c r="D22230">
        <v>108</v>
      </c>
      <c r="E22230">
        <v>4</v>
      </c>
    </row>
    <row r="22231" spans="1:5" x14ac:dyDescent="0.2">
      <c r="A22231" t="s">
        <v>34</v>
      </c>
      <c r="B22231" t="s">
        <v>144</v>
      </c>
      <c r="C22231">
        <v>9</v>
      </c>
      <c r="D22231">
        <v>113</v>
      </c>
      <c r="E22231">
        <v>4</v>
      </c>
    </row>
    <row r="22232" spans="1:5" x14ac:dyDescent="0.2">
      <c r="A22232" t="s">
        <v>34</v>
      </c>
      <c r="B22232" t="s">
        <v>145</v>
      </c>
      <c r="C22232">
        <v>1</v>
      </c>
      <c r="D22232">
        <v>107</v>
      </c>
      <c r="E22232">
        <v>4</v>
      </c>
    </row>
    <row r="22233" spans="1:5" x14ac:dyDescent="0.2">
      <c r="A22233" t="s">
        <v>34</v>
      </c>
      <c r="B22233" t="s">
        <v>145</v>
      </c>
      <c r="C22233">
        <v>10</v>
      </c>
      <c r="D22233">
        <v>107</v>
      </c>
      <c r="E22233">
        <v>4</v>
      </c>
    </row>
    <row r="22234" spans="1:5" x14ac:dyDescent="0.2">
      <c r="A22234" t="s">
        <v>34</v>
      </c>
      <c r="B22234" t="s">
        <v>145</v>
      </c>
      <c r="C22234">
        <v>2</v>
      </c>
      <c r="D22234">
        <v>108</v>
      </c>
      <c r="E22234">
        <v>4</v>
      </c>
    </row>
    <row r="22235" spans="1:5" x14ac:dyDescent="0.2">
      <c r="A22235" t="s">
        <v>34</v>
      </c>
      <c r="B22235" t="s">
        <v>145</v>
      </c>
      <c r="C22235">
        <v>3</v>
      </c>
      <c r="D22235">
        <v>110</v>
      </c>
      <c r="E22235">
        <v>11</v>
      </c>
    </row>
    <row r="22236" spans="1:5" x14ac:dyDescent="0.2">
      <c r="A22236" t="s">
        <v>34</v>
      </c>
      <c r="B22236" t="s">
        <v>145</v>
      </c>
      <c r="C22236">
        <v>4</v>
      </c>
      <c r="D22236">
        <v>115</v>
      </c>
      <c r="E22236">
        <v>4</v>
      </c>
    </row>
    <row r="22237" spans="1:5" x14ac:dyDescent="0.2">
      <c r="A22237" t="s">
        <v>34</v>
      </c>
      <c r="B22237" t="s">
        <v>145</v>
      </c>
      <c r="C22237">
        <v>5</v>
      </c>
      <c r="D22237">
        <v>110</v>
      </c>
      <c r="E22237">
        <v>4</v>
      </c>
    </row>
    <row r="22238" spans="1:5" x14ac:dyDescent="0.2">
      <c r="A22238" t="s">
        <v>34</v>
      </c>
      <c r="B22238" t="s">
        <v>145</v>
      </c>
      <c r="C22238">
        <v>6</v>
      </c>
      <c r="D22238">
        <v>114</v>
      </c>
      <c r="E22238">
        <v>8</v>
      </c>
    </row>
    <row r="22239" spans="1:5" x14ac:dyDescent="0.2">
      <c r="A22239" t="s">
        <v>34</v>
      </c>
      <c r="B22239" t="s">
        <v>145</v>
      </c>
      <c r="C22239">
        <v>7</v>
      </c>
      <c r="D22239">
        <v>106</v>
      </c>
      <c r="E22239">
        <v>4</v>
      </c>
    </row>
    <row r="22240" spans="1:5" x14ac:dyDescent="0.2">
      <c r="A22240" t="s">
        <v>34</v>
      </c>
      <c r="B22240" t="s">
        <v>145</v>
      </c>
      <c r="C22240">
        <v>8</v>
      </c>
      <c r="D22240">
        <v>112</v>
      </c>
      <c r="E22240">
        <v>4</v>
      </c>
    </row>
    <row r="22241" spans="1:5" x14ac:dyDescent="0.2">
      <c r="A22241" t="s">
        <v>34</v>
      </c>
      <c r="B22241" t="s">
        <v>145</v>
      </c>
      <c r="C22241">
        <v>9</v>
      </c>
      <c r="D22241">
        <v>116</v>
      </c>
      <c r="E22241">
        <v>4</v>
      </c>
    </row>
    <row r="22242" spans="1:5" x14ac:dyDescent="0.2">
      <c r="A22242" t="s">
        <v>34</v>
      </c>
      <c r="B22242" t="s">
        <v>146</v>
      </c>
      <c r="C22242">
        <v>1</v>
      </c>
      <c r="D22242">
        <v>106</v>
      </c>
      <c r="E22242">
        <v>4</v>
      </c>
    </row>
    <row r="22243" spans="1:5" x14ac:dyDescent="0.2">
      <c r="A22243" t="s">
        <v>34</v>
      </c>
      <c r="B22243" t="s">
        <v>146</v>
      </c>
      <c r="C22243">
        <v>10</v>
      </c>
      <c r="D22243">
        <v>107</v>
      </c>
      <c r="E22243">
        <v>4</v>
      </c>
    </row>
    <row r="22244" spans="1:5" x14ac:dyDescent="0.2">
      <c r="A22244" t="s">
        <v>34</v>
      </c>
      <c r="B22244" t="s">
        <v>146</v>
      </c>
      <c r="C22244">
        <v>2</v>
      </c>
      <c r="D22244">
        <v>105</v>
      </c>
      <c r="E22244">
        <v>12</v>
      </c>
    </row>
    <row r="22245" spans="1:5" x14ac:dyDescent="0.2">
      <c r="A22245" t="s">
        <v>34</v>
      </c>
      <c r="B22245" t="s">
        <v>146</v>
      </c>
      <c r="C22245">
        <v>3</v>
      </c>
      <c r="D22245">
        <v>110</v>
      </c>
      <c r="E22245">
        <v>4</v>
      </c>
    </row>
    <row r="22246" spans="1:5" x14ac:dyDescent="0.2">
      <c r="A22246" t="s">
        <v>34</v>
      </c>
      <c r="B22246" t="s">
        <v>146</v>
      </c>
      <c r="C22246">
        <v>4</v>
      </c>
      <c r="D22246">
        <v>108</v>
      </c>
      <c r="E22246">
        <v>4</v>
      </c>
    </row>
    <row r="22247" spans="1:5" x14ac:dyDescent="0.2">
      <c r="A22247" t="s">
        <v>34</v>
      </c>
      <c r="B22247" t="s">
        <v>146</v>
      </c>
      <c r="C22247">
        <v>5</v>
      </c>
      <c r="D22247">
        <v>113</v>
      </c>
      <c r="E22247">
        <v>4</v>
      </c>
    </row>
    <row r="22248" spans="1:5" x14ac:dyDescent="0.2">
      <c r="A22248" t="s">
        <v>34</v>
      </c>
      <c r="B22248" t="s">
        <v>146</v>
      </c>
      <c r="C22248">
        <v>6</v>
      </c>
      <c r="D22248">
        <v>112</v>
      </c>
      <c r="E22248">
        <v>4</v>
      </c>
    </row>
    <row r="22249" spans="1:5" x14ac:dyDescent="0.2">
      <c r="A22249" t="s">
        <v>34</v>
      </c>
      <c r="B22249" t="s">
        <v>146</v>
      </c>
      <c r="C22249">
        <v>7</v>
      </c>
      <c r="D22249">
        <v>105</v>
      </c>
      <c r="E22249">
        <v>4</v>
      </c>
    </row>
    <row r="22250" spans="1:5" x14ac:dyDescent="0.2">
      <c r="A22250" t="s">
        <v>34</v>
      </c>
      <c r="B22250" t="s">
        <v>146</v>
      </c>
      <c r="C22250">
        <v>8</v>
      </c>
      <c r="D22250">
        <v>110</v>
      </c>
      <c r="E22250">
        <v>4</v>
      </c>
    </row>
    <row r="22251" spans="1:5" x14ac:dyDescent="0.2">
      <c r="A22251" t="s">
        <v>34</v>
      </c>
      <c r="B22251" t="s">
        <v>146</v>
      </c>
      <c r="C22251">
        <v>9</v>
      </c>
      <c r="D22251">
        <v>115</v>
      </c>
      <c r="E22251">
        <v>4</v>
      </c>
    </row>
    <row r="22252" spans="1:5" x14ac:dyDescent="0.2">
      <c r="A22252" t="s">
        <v>34</v>
      </c>
      <c r="B22252" t="s">
        <v>147</v>
      </c>
      <c r="C22252">
        <v>1</v>
      </c>
      <c r="D22252">
        <v>104</v>
      </c>
      <c r="E22252">
        <v>4</v>
      </c>
    </row>
    <row r="22253" spans="1:5" x14ac:dyDescent="0.2">
      <c r="A22253" t="s">
        <v>34</v>
      </c>
      <c r="B22253" t="s">
        <v>147</v>
      </c>
      <c r="C22253">
        <v>10</v>
      </c>
      <c r="D22253">
        <v>107</v>
      </c>
      <c r="E22253">
        <v>4</v>
      </c>
    </row>
    <row r="22254" spans="1:5" x14ac:dyDescent="0.2">
      <c r="A22254" t="s">
        <v>34</v>
      </c>
      <c r="B22254" t="s">
        <v>147</v>
      </c>
      <c r="C22254">
        <v>2</v>
      </c>
      <c r="D22254">
        <v>106</v>
      </c>
      <c r="E22254">
        <v>4</v>
      </c>
    </row>
    <row r="22255" spans="1:5" x14ac:dyDescent="0.2">
      <c r="A22255" t="s">
        <v>34</v>
      </c>
      <c r="B22255" t="s">
        <v>147</v>
      </c>
      <c r="C22255">
        <v>3</v>
      </c>
      <c r="D22255">
        <v>108</v>
      </c>
      <c r="E22255">
        <v>4</v>
      </c>
    </row>
    <row r="22256" spans="1:5" x14ac:dyDescent="0.2">
      <c r="A22256" t="s">
        <v>34</v>
      </c>
      <c r="B22256" t="s">
        <v>147</v>
      </c>
      <c r="C22256">
        <v>4</v>
      </c>
      <c r="D22256">
        <v>110</v>
      </c>
      <c r="E22256">
        <v>4</v>
      </c>
    </row>
    <row r="22257" spans="1:5" x14ac:dyDescent="0.2">
      <c r="A22257" t="s">
        <v>34</v>
      </c>
      <c r="B22257" t="s">
        <v>147</v>
      </c>
      <c r="C22257">
        <v>5</v>
      </c>
      <c r="D22257">
        <v>107</v>
      </c>
      <c r="E22257">
        <v>4</v>
      </c>
    </row>
    <row r="22258" spans="1:5" x14ac:dyDescent="0.2">
      <c r="A22258" t="s">
        <v>34</v>
      </c>
      <c r="B22258" t="s">
        <v>147</v>
      </c>
      <c r="C22258">
        <v>6</v>
      </c>
      <c r="D22258">
        <v>112</v>
      </c>
      <c r="E22258">
        <v>4</v>
      </c>
    </row>
    <row r="22259" spans="1:5" x14ac:dyDescent="0.2">
      <c r="A22259" t="s">
        <v>34</v>
      </c>
      <c r="B22259" t="s">
        <v>147</v>
      </c>
      <c r="C22259">
        <v>7</v>
      </c>
      <c r="D22259">
        <v>104</v>
      </c>
      <c r="E22259">
        <v>4</v>
      </c>
    </row>
    <row r="22260" spans="1:5" x14ac:dyDescent="0.2">
      <c r="A22260" t="s">
        <v>34</v>
      </c>
      <c r="B22260" t="s">
        <v>147</v>
      </c>
      <c r="C22260">
        <v>8</v>
      </c>
      <c r="D22260">
        <v>109</v>
      </c>
      <c r="E22260">
        <v>4</v>
      </c>
    </row>
    <row r="22261" spans="1:5" x14ac:dyDescent="0.2">
      <c r="A22261" t="s">
        <v>34</v>
      </c>
      <c r="B22261" t="s">
        <v>147</v>
      </c>
      <c r="C22261">
        <v>9</v>
      </c>
      <c r="D22261">
        <v>114</v>
      </c>
      <c r="E22261">
        <v>4</v>
      </c>
    </row>
    <row r="22262" spans="1:5" x14ac:dyDescent="0.2">
      <c r="A22262" t="s">
        <v>34</v>
      </c>
      <c r="B22262" t="s">
        <v>148</v>
      </c>
      <c r="C22262">
        <v>1</v>
      </c>
      <c r="D22262">
        <v>99</v>
      </c>
      <c r="E22262">
        <v>8</v>
      </c>
    </row>
    <row r="22263" spans="1:5" x14ac:dyDescent="0.2">
      <c r="A22263" t="s">
        <v>34</v>
      </c>
      <c r="B22263" t="s">
        <v>148</v>
      </c>
      <c r="C22263">
        <v>10</v>
      </c>
      <c r="D22263">
        <v>107</v>
      </c>
      <c r="E22263">
        <v>5</v>
      </c>
    </row>
    <row r="22264" spans="1:5" x14ac:dyDescent="0.2">
      <c r="A22264" t="s">
        <v>34</v>
      </c>
      <c r="B22264" t="s">
        <v>148</v>
      </c>
      <c r="C22264">
        <v>2</v>
      </c>
      <c r="D22264">
        <v>102</v>
      </c>
      <c r="E22264">
        <v>5</v>
      </c>
    </row>
    <row r="22265" spans="1:5" x14ac:dyDescent="0.2">
      <c r="A22265" t="s">
        <v>34</v>
      </c>
      <c r="B22265" t="s">
        <v>148</v>
      </c>
      <c r="C22265">
        <v>3</v>
      </c>
      <c r="D22265">
        <v>106</v>
      </c>
      <c r="E22265">
        <v>4</v>
      </c>
    </row>
    <row r="22266" spans="1:5" x14ac:dyDescent="0.2">
      <c r="A22266" t="s">
        <v>34</v>
      </c>
      <c r="B22266" t="s">
        <v>148</v>
      </c>
      <c r="C22266">
        <v>4</v>
      </c>
      <c r="D22266">
        <v>104</v>
      </c>
      <c r="E22266">
        <v>4</v>
      </c>
    </row>
    <row r="22267" spans="1:5" x14ac:dyDescent="0.2">
      <c r="A22267" t="s">
        <v>34</v>
      </c>
      <c r="B22267" t="s">
        <v>148</v>
      </c>
      <c r="C22267">
        <v>5</v>
      </c>
      <c r="D22267">
        <v>107</v>
      </c>
      <c r="E22267">
        <v>5</v>
      </c>
    </row>
    <row r="22268" spans="1:5" x14ac:dyDescent="0.2">
      <c r="A22268" t="s">
        <v>34</v>
      </c>
      <c r="B22268" t="s">
        <v>148</v>
      </c>
      <c r="C22268">
        <v>6</v>
      </c>
      <c r="D22268">
        <v>111</v>
      </c>
      <c r="E22268">
        <v>5</v>
      </c>
    </row>
    <row r="22269" spans="1:5" x14ac:dyDescent="0.2">
      <c r="A22269" t="s">
        <v>34</v>
      </c>
      <c r="B22269" t="s">
        <v>148</v>
      </c>
      <c r="C22269">
        <v>7</v>
      </c>
      <c r="D22269">
        <v>104</v>
      </c>
      <c r="E22269">
        <v>6</v>
      </c>
    </row>
    <row r="22270" spans="1:5" x14ac:dyDescent="0.2">
      <c r="A22270" t="s">
        <v>34</v>
      </c>
      <c r="B22270" t="s">
        <v>148</v>
      </c>
      <c r="C22270">
        <v>8</v>
      </c>
      <c r="D22270">
        <v>105</v>
      </c>
      <c r="E22270">
        <v>5</v>
      </c>
    </row>
    <row r="22271" spans="1:5" x14ac:dyDescent="0.2">
      <c r="A22271" t="s">
        <v>34</v>
      </c>
      <c r="B22271" t="s">
        <v>148</v>
      </c>
      <c r="C22271">
        <v>9</v>
      </c>
      <c r="D22271">
        <v>107</v>
      </c>
      <c r="E22271">
        <v>4</v>
      </c>
    </row>
    <row r="22272" spans="1:5" x14ac:dyDescent="0.2">
      <c r="A22272" t="s">
        <v>34</v>
      </c>
      <c r="B22272" t="s">
        <v>149</v>
      </c>
      <c r="C22272">
        <v>1</v>
      </c>
      <c r="D22272">
        <v>99</v>
      </c>
      <c r="E22272">
        <v>10</v>
      </c>
    </row>
    <row r="22273" spans="1:5" x14ac:dyDescent="0.2">
      <c r="A22273" t="s">
        <v>34</v>
      </c>
      <c r="B22273" t="s">
        <v>149</v>
      </c>
      <c r="C22273">
        <v>10</v>
      </c>
      <c r="D22273">
        <v>107</v>
      </c>
      <c r="E22273">
        <v>5</v>
      </c>
    </row>
    <row r="22274" spans="1:5" x14ac:dyDescent="0.2">
      <c r="A22274" t="s">
        <v>34</v>
      </c>
      <c r="B22274" t="s">
        <v>149</v>
      </c>
      <c r="C22274">
        <v>2</v>
      </c>
      <c r="D22274">
        <v>102</v>
      </c>
      <c r="E22274">
        <v>5</v>
      </c>
    </row>
    <row r="22275" spans="1:5" x14ac:dyDescent="0.2">
      <c r="A22275" t="s">
        <v>34</v>
      </c>
      <c r="B22275" t="s">
        <v>149</v>
      </c>
      <c r="C22275">
        <v>3</v>
      </c>
      <c r="D22275">
        <v>105</v>
      </c>
      <c r="E22275">
        <v>5</v>
      </c>
    </row>
    <row r="22276" spans="1:5" x14ac:dyDescent="0.2">
      <c r="A22276" t="s">
        <v>34</v>
      </c>
      <c r="B22276" t="s">
        <v>149</v>
      </c>
      <c r="C22276">
        <v>4</v>
      </c>
      <c r="D22276">
        <v>104</v>
      </c>
      <c r="E22276">
        <v>5</v>
      </c>
    </row>
    <row r="22277" spans="1:5" x14ac:dyDescent="0.2">
      <c r="A22277" t="s">
        <v>34</v>
      </c>
      <c r="B22277" t="s">
        <v>149</v>
      </c>
      <c r="C22277">
        <v>5</v>
      </c>
      <c r="D22277">
        <v>107</v>
      </c>
      <c r="E22277">
        <v>5</v>
      </c>
    </row>
    <row r="22278" spans="1:5" x14ac:dyDescent="0.2">
      <c r="A22278" t="s">
        <v>34</v>
      </c>
      <c r="B22278" t="s">
        <v>149</v>
      </c>
      <c r="C22278">
        <v>6</v>
      </c>
      <c r="D22278">
        <v>112</v>
      </c>
      <c r="E22278">
        <v>6</v>
      </c>
    </row>
    <row r="22279" spans="1:5" x14ac:dyDescent="0.2">
      <c r="A22279" t="s">
        <v>34</v>
      </c>
      <c r="B22279" t="s">
        <v>149</v>
      </c>
      <c r="C22279">
        <v>7</v>
      </c>
      <c r="D22279">
        <v>104</v>
      </c>
      <c r="E22279">
        <v>5</v>
      </c>
    </row>
    <row r="22280" spans="1:5" x14ac:dyDescent="0.2">
      <c r="A22280" t="s">
        <v>34</v>
      </c>
      <c r="B22280" t="s">
        <v>149</v>
      </c>
      <c r="C22280">
        <v>8</v>
      </c>
      <c r="D22280">
        <v>105</v>
      </c>
      <c r="E22280">
        <v>5</v>
      </c>
    </row>
    <row r="22281" spans="1:5" x14ac:dyDescent="0.2">
      <c r="A22281" t="s">
        <v>34</v>
      </c>
      <c r="B22281" t="s">
        <v>149</v>
      </c>
      <c r="C22281">
        <v>9</v>
      </c>
      <c r="D22281">
        <v>107</v>
      </c>
      <c r="E22281">
        <v>5</v>
      </c>
    </row>
    <row r="22282" spans="1:5" x14ac:dyDescent="0.2">
      <c r="A22282" t="s">
        <v>34</v>
      </c>
      <c r="B22282" t="s">
        <v>150</v>
      </c>
      <c r="C22282">
        <v>1</v>
      </c>
      <c r="D22282">
        <v>99</v>
      </c>
      <c r="E22282">
        <v>5</v>
      </c>
    </row>
    <row r="22283" spans="1:5" x14ac:dyDescent="0.2">
      <c r="A22283" t="s">
        <v>34</v>
      </c>
      <c r="B22283" t="s">
        <v>150</v>
      </c>
      <c r="C22283">
        <v>10</v>
      </c>
      <c r="D22283">
        <v>106</v>
      </c>
      <c r="E22283">
        <v>4</v>
      </c>
    </row>
    <row r="22284" spans="1:5" x14ac:dyDescent="0.2">
      <c r="A22284" t="s">
        <v>34</v>
      </c>
      <c r="B22284" t="s">
        <v>150</v>
      </c>
      <c r="C22284">
        <v>2</v>
      </c>
      <c r="D22284">
        <v>102</v>
      </c>
      <c r="E22284">
        <v>5</v>
      </c>
    </row>
    <row r="22285" spans="1:5" x14ac:dyDescent="0.2">
      <c r="A22285" t="s">
        <v>34</v>
      </c>
      <c r="B22285" t="s">
        <v>150</v>
      </c>
      <c r="C22285">
        <v>3</v>
      </c>
      <c r="D22285">
        <v>105</v>
      </c>
      <c r="E22285">
        <v>5</v>
      </c>
    </row>
    <row r="22286" spans="1:5" x14ac:dyDescent="0.2">
      <c r="A22286" t="s">
        <v>34</v>
      </c>
      <c r="B22286" t="s">
        <v>150</v>
      </c>
      <c r="C22286">
        <v>4</v>
      </c>
      <c r="D22286">
        <v>104</v>
      </c>
      <c r="E22286">
        <v>5</v>
      </c>
    </row>
    <row r="22287" spans="1:5" x14ac:dyDescent="0.2">
      <c r="A22287" t="s">
        <v>34</v>
      </c>
      <c r="B22287" t="s">
        <v>150</v>
      </c>
      <c r="C22287">
        <v>5</v>
      </c>
      <c r="D22287">
        <v>107</v>
      </c>
      <c r="E22287">
        <v>5</v>
      </c>
    </row>
    <row r="22288" spans="1:5" x14ac:dyDescent="0.2">
      <c r="A22288" t="s">
        <v>34</v>
      </c>
      <c r="B22288" t="s">
        <v>150</v>
      </c>
      <c r="C22288">
        <v>6</v>
      </c>
      <c r="D22288">
        <v>112</v>
      </c>
      <c r="E22288">
        <v>5</v>
      </c>
    </row>
    <row r="22289" spans="1:5" x14ac:dyDescent="0.2">
      <c r="A22289" t="s">
        <v>34</v>
      </c>
      <c r="B22289" t="s">
        <v>150</v>
      </c>
      <c r="C22289">
        <v>7</v>
      </c>
      <c r="D22289">
        <v>104</v>
      </c>
      <c r="E22289">
        <v>5</v>
      </c>
    </row>
    <row r="22290" spans="1:5" x14ac:dyDescent="0.2">
      <c r="A22290" t="s">
        <v>34</v>
      </c>
      <c r="B22290" t="s">
        <v>150</v>
      </c>
      <c r="C22290">
        <v>8</v>
      </c>
      <c r="D22290">
        <v>104</v>
      </c>
      <c r="E22290">
        <v>5</v>
      </c>
    </row>
    <row r="22291" spans="1:5" x14ac:dyDescent="0.2">
      <c r="A22291" t="s">
        <v>34</v>
      </c>
      <c r="B22291" t="s">
        <v>150</v>
      </c>
      <c r="C22291">
        <v>9</v>
      </c>
      <c r="D22291">
        <v>107</v>
      </c>
      <c r="E22291">
        <v>5</v>
      </c>
    </row>
    <row r="22292" spans="1:5" x14ac:dyDescent="0.2">
      <c r="A22292" t="s">
        <v>34</v>
      </c>
      <c r="B22292" t="s">
        <v>151</v>
      </c>
      <c r="C22292">
        <v>1</v>
      </c>
      <c r="D22292">
        <v>101</v>
      </c>
      <c r="E22292">
        <v>4</v>
      </c>
    </row>
    <row r="22293" spans="1:5" x14ac:dyDescent="0.2">
      <c r="A22293" t="s">
        <v>34</v>
      </c>
      <c r="B22293" t="s">
        <v>151</v>
      </c>
      <c r="C22293">
        <v>10</v>
      </c>
      <c r="D22293">
        <v>107</v>
      </c>
      <c r="E22293">
        <v>12</v>
      </c>
    </row>
    <row r="22294" spans="1:5" x14ac:dyDescent="0.2">
      <c r="A22294" t="s">
        <v>34</v>
      </c>
      <c r="B22294" t="s">
        <v>151</v>
      </c>
      <c r="C22294">
        <v>2</v>
      </c>
      <c r="D22294">
        <v>102</v>
      </c>
      <c r="E22294">
        <v>5</v>
      </c>
    </row>
    <row r="22295" spans="1:5" x14ac:dyDescent="0.2">
      <c r="A22295" t="s">
        <v>34</v>
      </c>
      <c r="B22295" t="s">
        <v>151</v>
      </c>
      <c r="C22295">
        <v>3</v>
      </c>
      <c r="D22295">
        <v>108</v>
      </c>
      <c r="E22295">
        <v>5</v>
      </c>
    </row>
    <row r="22296" spans="1:5" x14ac:dyDescent="0.2">
      <c r="A22296" t="s">
        <v>34</v>
      </c>
      <c r="B22296" t="s">
        <v>151</v>
      </c>
      <c r="C22296">
        <v>4</v>
      </c>
      <c r="D22296">
        <v>110</v>
      </c>
      <c r="E22296">
        <v>5</v>
      </c>
    </row>
    <row r="22297" spans="1:5" x14ac:dyDescent="0.2">
      <c r="A22297" t="s">
        <v>34</v>
      </c>
      <c r="B22297" t="s">
        <v>151</v>
      </c>
      <c r="C22297">
        <v>5</v>
      </c>
      <c r="D22297">
        <v>108</v>
      </c>
      <c r="E22297">
        <v>10</v>
      </c>
    </row>
    <row r="22298" spans="1:5" x14ac:dyDescent="0.2">
      <c r="A22298" t="s">
        <v>34</v>
      </c>
      <c r="B22298" t="s">
        <v>151</v>
      </c>
      <c r="C22298">
        <v>6</v>
      </c>
      <c r="D22298">
        <v>115</v>
      </c>
      <c r="E22298">
        <v>4</v>
      </c>
    </row>
    <row r="22299" spans="1:5" x14ac:dyDescent="0.2">
      <c r="A22299" t="s">
        <v>34</v>
      </c>
      <c r="B22299" t="s">
        <v>151</v>
      </c>
      <c r="C22299">
        <v>7</v>
      </c>
      <c r="D22299">
        <v>104</v>
      </c>
      <c r="E22299">
        <v>8</v>
      </c>
    </row>
    <row r="22300" spans="1:5" x14ac:dyDescent="0.2">
      <c r="A22300" t="s">
        <v>34</v>
      </c>
      <c r="B22300" t="s">
        <v>151</v>
      </c>
      <c r="C22300">
        <v>8</v>
      </c>
      <c r="D22300">
        <v>106</v>
      </c>
      <c r="E22300">
        <v>5</v>
      </c>
    </row>
    <row r="22301" spans="1:5" x14ac:dyDescent="0.2">
      <c r="A22301" t="s">
        <v>34</v>
      </c>
      <c r="B22301" t="s">
        <v>151</v>
      </c>
      <c r="C22301">
        <v>9</v>
      </c>
      <c r="D22301">
        <v>111</v>
      </c>
      <c r="E22301">
        <v>5</v>
      </c>
    </row>
    <row r="22302" spans="1:5" x14ac:dyDescent="0.2">
      <c r="A22302" t="s">
        <v>34</v>
      </c>
      <c r="B22302" t="s">
        <v>152</v>
      </c>
      <c r="C22302">
        <v>1</v>
      </c>
      <c r="D22302">
        <v>99</v>
      </c>
      <c r="E22302">
        <v>5</v>
      </c>
    </row>
    <row r="22303" spans="1:5" x14ac:dyDescent="0.2">
      <c r="A22303" t="s">
        <v>34</v>
      </c>
      <c r="B22303" t="s">
        <v>152</v>
      </c>
      <c r="C22303">
        <v>10</v>
      </c>
      <c r="D22303">
        <v>106</v>
      </c>
      <c r="E22303">
        <v>6</v>
      </c>
    </row>
    <row r="22304" spans="1:5" x14ac:dyDescent="0.2">
      <c r="A22304" t="s">
        <v>34</v>
      </c>
      <c r="B22304" t="s">
        <v>152</v>
      </c>
      <c r="C22304">
        <v>2</v>
      </c>
      <c r="D22304">
        <v>102</v>
      </c>
      <c r="E22304">
        <v>5</v>
      </c>
    </row>
    <row r="22305" spans="1:5" x14ac:dyDescent="0.2">
      <c r="A22305" t="s">
        <v>34</v>
      </c>
      <c r="B22305" t="s">
        <v>152</v>
      </c>
      <c r="C22305">
        <v>3</v>
      </c>
      <c r="D22305">
        <v>105</v>
      </c>
      <c r="E22305">
        <v>5</v>
      </c>
    </row>
    <row r="22306" spans="1:5" x14ac:dyDescent="0.2">
      <c r="A22306" t="s">
        <v>34</v>
      </c>
      <c r="B22306" t="s">
        <v>152</v>
      </c>
      <c r="C22306">
        <v>4</v>
      </c>
      <c r="D22306">
        <v>104</v>
      </c>
      <c r="E22306">
        <v>5</v>
      </c>
    </row>
    <row r="22307" spans="1:5" x14ac:dyDescent="0.2">
      <c r="A22307" t="s">
        <v>34</v>
      </c>
      <c r="B22307" t="s">
        <v>152</v>
      </c>
      <c r="C22307">
        <v>5</v>
      </c>
      <c r="D22307">
        <v>107</v>
      </c>
      <c r="E22307">
        <v>7</v>
      </c>
    </row>
    <row r="22308" spans="1:5" x14ac:dyDescent="0.2">
      <c r="A22308" t="s">
        <v>34</v>
      </c>
      <c r="B22308" t="s">
        <v>152</v>
      </c>
      <c r="C22308">
        <v>6</v>
      </c>
      <c r="D22308">
        <v>112</v>
      </c>
      <c r="E22308">
        <v>5</v>
      </c>
    </row>
    <row r="22309" spans="1:5" x14ac:dyDescent="0.2">
      <c r="A22309" t="s">
        <v>34</v>
      </c>
      <c r="B22309" t="s">
        <v>152</v>
      </c>
      <c r="C22309">
        <v>7</v>
      </c>
      <c r="D22309">
        <v>104</v>
      </c>
      <c r="E22309">
        <v>4</v>
      </c>
    </row>
    <row r="22310" spans="1:5" x14ac:dyDescent="0.2">
      <c r="A22310" t="s">
        <v>34</v>
      </c>
      <c r="B22310" t="s">
        <v>152</v>
      </c>
      <c r="C22310">
        <v>8</v>
      </c>
      <c r="D22310">
        <v>104</v>
      </c>
      <c r="E22310">
        <v>4</v>
      </c>
    </row>
    <row r="22311" spans="1:5" x14ac:dyDescent="0.2">
      <c r="A22311" t="s">
        <v>34</v>
      </c>
      <c r="B22311" t="s">
        <v>152</v>
      </c>
      <c r="C22311">
        <v>9</v>
      </c>
      <c r="D22311">
        <v>107</v>
      </c>
      <c r="E22311">
        <v>5</v>
      </c>
    </row>
    <row r="22312" spans="1:5" x14ac:dyDescent="0.2">
      <c r="A22312" t="s">
        <v>34</v>
      </c>
      <c r="B22312" t="s">
        <v>153</v>
      </c>
      <c r="C22312">
        <v>1</v>
      </c>
      <c r="D22312">
        <v>100</v>
      </c>
      <c r="E22312">
        <v>5</v>
      </c>
    </row>
    <row r="22313" spans="1:5" x14ac:dyDescent="0.2">
      <c r="A22313" t="s">
        <v>34</v>
      </c>
      <c r="B22313" t="s">
        <v>153</v>
      </c>
      <c r="C22313">
        <v>10</v>
      </c>
      <c r="D22313">
        <v>107</v>
      </c>
      <c r="E22313">
        <v>5</v>
      </c>
    </row>
    <row r="22314" spans="1:5" x14ac:dyDescent="0.2">
      <c r="A22314" t="s">
        <v>34</v>
      </c>
      <c r="B22314" t="s">
        <v>153</v>
      </c>
      <c r="C22314">
        <v>2</v>
      </c>
      <c r="D22314">
        <v>103</v>
      </c>
      <c r="E22314">
        <v>4</v>
      </c>
    </row>
    <row r="22315" spans="1:5" x14ac:dyDescent="0.2">
      <c r="A22315" t="s">
        <v>34</v>
      </c>
      <c r="B22315" t="s">
        <v>153</v>
      </c>
      <c r="C22315">
        <v>3</v>
      </c>
      <c r="D22315">
        <v>109</v>
      </c>
      <c r="E22315">
        <v>5</v>
      </c>
    </row>
    <row r="22316" spans="1:5" x14ac:dyDescent="0.2">
      <c r="A22316" t="s">
        <v>34</v>
      </c>
      <c r="B22316" t="s">
        <v>153</v>
      </c>
      <c r="C22316">
        <v>4</v>
      </c>
      <c r="D22316">
        <v>104</v>
      </c>
      <c r="E22316">
        <v>5</v>
      </c>
    </row>
    <row r="22317" spans="1:5" x14ac:dyDescent="0.2">
      <c r="A22317" t="s">
        <v>34</v>
      </c>
      <c r="B22317" t="s">
        <v>153</v>
      </c>
      <c r="C22317">
        <v>5</v>
      </c>
      <c r="D22317">
        <v>108</v>
      </c>
      <c r="E22317">
        <v>5</v>
      </c>
    </row>
    <row r="22318" spans="1:5" x14ac:dyDescent="0.2">
      <c r="A22318" t="s">
        <v>34</v>
      </c>
      <c r="B22318" t="s">
        <v>153</v>
      </c>
      <c r="C22318">
        <v>6</v>
      </c>
      <c r="D22318">
        <v>113</v>
      </c>
      <c r="E22318">
        <v>5</v>
      </c>
    </row>
    <row r="22319" spans="1:5" x14ac:dyDescent="0.2">
      <c r="A22319" t="s">
        <v>34</v>
      </c>
      <c r="B22319" t="s">
        <v>153</v>
      </c>
      <c r="C22319">
        <v>7</v>
      </c>
      <c r="D22319">
        <v>104</v>
      </c>
      <c r="E22319">
        <v>4</v>
      </c>
    </row>
    <row r="22320" spans="1:5" x14ac:dyDescent="0.2">
      <c r="A22320" t="s">
        <v>34</v>
      </c>
      <c r="B22320" t="s">
        <v>153</v>
      </c>
      <c r="C22320">
        <v>8</v>
      </c>
      <c r="D22320">
        <v>106</v>
      </c>
      <c r="E22320">
        <v>4</v>
      </c>
    </row>
    <row r="22321" spans="1:5" x14ac:dyDescent="0.2">
      <c r="A22321" t="s">
        <v>34</v>
      </c>
      <c r="B22321" t="s">
        <v>153</v>
      </c>
      <c r="C22321">
        <v>9</v>
      </c>
      <c r="D22321">
        <v>109</v>
      </c>
      <c r="E22321">
        <v>5</v>
      </c>
    </row>
    <row r="22322" spans="1:5" x14ac:dyDescent="0.2">
      <c r="A22322" t="s">
        <v>34</v>
      </c>
      <c r="B22322" t="s">
        <v>154</v>
      </c>
      <c r="C22322">
        <v>1</v>
      </c>
      <c r="D22322">
        <v>99</v>
      </c>
      <c r="E22322">
        <v>5</v>
      </c>
    </row>
    <row r="22323" spans="1:5" x14ac:dyDescent="0.2">
      <c r="A22323" t="s">
        <v>34</v>
      </c>
      <c r="B22323" t="s">
        <v>154</v>
      </c>
      <c r="C22323">
        <v>10</v>
      </c>
      <c r="D22323">
        <v>105</v>
      </c>
      <c r="E22323">
        <v>5</v>
      </c>
    </row>
    <row r="22324" spans="1:5" x14ac:dyDescent="0.2">
      <c r="A22324" t="s">
        <v>34</v>
      </c>
      <c r="B22324" t="s">
        <v>154</v>
      </c>
      <c r="C22324">
        <v>2</v>
      </c>
      <c r="D22324">
        <v>102</v>
      </c>
      <c r="E22324">
        <v>5</v>
      </c>
    </row>
    <row r="22325" spans="1:5" x14ac:dyDescent="0.2">
      <c r="A22325" t="s">
        <v>34</v>
      </c>
      <c r="B22325" t="s">
        <v>154</v>
      </c>
      <c r="C22325">
        <v>3</v>
      </c>
      <c r="D22325">
        <v>105</v>
      </c>
      <c r="E22325">
        <v>4</v>
      </c>
    </row>
    <row r="22326" spans="1:5" x14ac:dyDescent="0.2">
      <c r="A22326" t="s">
        <v>34</v>
      </c>
      <c r="B22326" t="s">
        <v>154</v>
      </c>
      <c r="C22326">
        <v>4</v>
      </c>
      <c r="D22326">
        <v>104</v>
      </c>
      <c r="E22326">
        <v>4</v>
      </c>
    </row>
    <row r="22327" spans="1:5" x14ac:dyDescent="0.2">
      <c r="A22327" t="s">
        <v>34</v>
      </c>
      <c r="B22327" t="s">
        <v>154</v>
      </c>
      <c r="C22327">
        <v>5</v>
      </c>
      <c r="D22327">
        <v>107</v>
      </c>
      <c r="E22327">
        <v>5</v>
      </c>
    </row>
    <row r="22328" spans="1:5" x14ac:dyDescent="0.2">
      <c r="A22328" t="s">
        <v>34</v>
      </c>
      <c r="B22328" t="s">
        <v>154</v>
      </c>
      <c r="C22328">
        <v>6</v>
      </c>
      <c r="D22328">
        <v>111</v>
      </c>
      <c r="E22328">
        <v>5</v>
      </c>
    </row>
    <row r="22329" spans="1:5" x14ac:dyDescent="0.2">
      <c r="A22329" t="s">
        <v>34</v>
      </c>
      <c r="B22329" t="s">
        <v>154</v>
      </c>
      <c r="C22329">
        <v>7</v>
      </c>
      <c r="D22329">
        <v>104</v>
      </c>
      <c r="E22329">
        <v>5</v>
      </c>
    </row>
    <row r="22330" spans="1:5" x14ac:dyDescent="0.2">
      <c r="A22330" t="s">
        <v>34</v>
      </c>
      <c r="B22330" t="s">
        <v>154</v>
      </c>
      <c r="C22330">
        <v>8</v>
      </c>
      <c r="D22330">
        <v>104</v>
      </c>
      <c r="E22330">
        <v>5</v>
      </c>
    </row>
    <row r="22331" spans="1:5" x14ac:dyDescent="0.2">
      <c r="A22331" t="s">
        <v>34</v>
      </c>
      <c r="B22331" t="s">
        <v>154</v>
      </c>
      <c r="C22331">
        <v>9</v>
      </c>
      <c r="D22331">
        <v>107</v>
      </c>
      <c r="E22331">
        <v>4</v>
      </c>
    </row>
    <row r="22332" spans="1:5" x14ac:dyDescent="0.2">
      <c r="A22332" t="s">
        <v>34</v>
      </c>
      <c r="B22332" t="s">
        <v>155</v>
      </c>
      <c r="C22332">
        <v>1</v>
      </c>
      <c r="D22332">
        <v>99</v>
      </c>
      <c r="E22332">
        <v>4</v>
      </c>
    </row>
    <row r="22333" spans="1:5" x14ac:dyDescent="0.2">
      <c r="A22333" t="s">
        <v>34</v>
      </c>
      <c r="B22333" t="s">
        <v>155</v>
      </c>
      <c r="C22333">
        <v>10</v>
      </c>
      <c r="D22333">
        <v>107</v>
      </c>
      <c r="E22333">
        <v>5</v>
      </c>
    </row>
    <row r="22334" spans="1:5" x14ac:dyDescent="0.2">
      <c r="A22334" t="s">
        <v>34</v>
      </c>
      <c r="B22334" t="s">
        <v>155</v>
      </c>
      <c r="C22334">
        <v>2</v>
      </c>
      <c r="D22334">
        <v>103</v>
      </c>
      <c r="E22334">
        <v>5</v>
      </c>
    </row>
    <row r="22335" spans="1:5" x14ac:dyDescent="0.2">
      <c r="A22335" t="s">
        <v>34</v>
      </c>
      <c r="B22335" t="s">
        <v>155</v>
      </c>
      <c r="C22335">
        <v>3</v>
      </c>
      <c r="D22335">
        <v>108</v>
      </c>
      <c r="E22335">
        <v>5</v>
      </c>
    </row>
    <row r="22336" spans="1:5" x14ac:dyDescent="0.2">
      <c r="A22336" t="s">
        <v>34</v>
      </c>
      <c r="B22336" t="s">
        <v>155</v>
      </c>
      <c r="C22336">
        <v>4</v>
      </c>
      <c r="D22336">
        <v>104</v>
      </c>
      <c r="E22336">
        <v>5</v>
      </c>
    </row>
    <row r="22337" spans="1:5" x14ac:dyDescent="0.2">
      <c r="A22337" t="s">
        <v>34</v>
      </c>
      <c r="B22337" t="s">
        <v>155</v>
      </c>
      <c r="C22337">
        <v>5</v>
      </c>
      <c r="D22337">
        <v>107</v>
      </c>
      <c r="E22337">
        <v>4</v>
      </c>
    </row>
    <row r="22338" spans="1:5" x14ac:dyDescent="0.2">
      <c r="A22338" t="s">
        <v>34</v>
      </c>
      <c r="B22338" t="s">
        <v>155</v>
      </c>
      <c r="C22338">
        <v>6</v>
      </c>
      <c r="D22338">
        <v>113</v>
      </c>
      <c r="E22338">
        <v>5</v>
      </c>
    </row>
    <row r="22339" spans="1:5" x14ac:dyDescent="0.2">
      <c r="A22339" t="s">
        <v>34</v>
      </c>
      <c r="B22339" t="s">
        <v>155</v>
      </c>
      <c r="C22339">
        <v>7</v>
      </c>
      <c r="D22339">
        <v>104</v>
      </c>
      <c r="E22339">
        <v>5</v>
      </c>
    </row>
    <row r="22340" spans="1:5" x14ac:dyDescent="0.2">
      <c r="A22340" t="s">
        <v>34</v>
      </c>
      <c r="B22340" t="s">
        <v>155</v>
      </c>
      <c r="C22340">
        <v>8</v>
      </c>
      <c r="D22340">
        <v>106</v>
      </c>
      <c r="E22340">
        <v>5</v>
      </c>
    </row>
    <row r="22341" spans="1:5" x14ac:dyDescent="0.2">
      <c r="A22341" t="s">
        <v>34</v>
      </c>
      <c r="B22341" t="s">
        <v>155</v>
      </c>
      <c r="C22341">
        <v>9</v>
      </c>
      <c r="D22341">
        <v>108</v>
      </c>
      <c r="E22341">
        <v>4</v>
      </c>
    </row>
    <row r="22342" spans="1:5" x14ac:dyDescent="0.2">
      <c r="A22342" t="s">
        <v>34</v>
      </c>
      <c r="B22342" t="s">
        <v>156</v>
      </c>
      <c r="C22342">
        <v>1</v>
      </c>
      <c r="D22342">
        <v>99</v>
      </c>
      <c r="E22342">
        <v>5</v>
      </c>
    </row>
    <row r="22343" spans="1:5" x14ac:dyDescent="0.2">
      <c r="A22343" t="s">
        <v>34</v>
      </c>
      <c r="B22343" t="s">
        <v>156</v>
      </c>
      <c r="C22343">
        <v>10</v>
      </c>
      <c r="D22343">
        <v>107</v>
      </c>
      <c r="E22343">
        <v>12</v>
      </c>
    </row>
    <row r="22344" spans="1:5" x14ac:dyDescent="0.2">
      <c r="A22344" t="s">
        <v>34</v>
      </c>
      <c r="B22344" t="s">
        <v>156</v>
      </c>
      <c r="C22344">
        <v>2</v>
      </c>
      <c r="D22344">
        <v>103</v>
      </c>
      <c r="E22344">
        <v>5</v>
      </c>
    </row>
    <row r="22345" spans="1:5" x14ac:dyDescent="0.2">
      <c r="A22345" t="s">
        <v>34</v>
      </c>
      <c r="B22345" t="s">
        <v>156</v>
      </c>
      <c r="C22345">
        <v>3</v>
      </c>
      <c r="D22345">
        <v>107</v>
      </c>
      <c r="E22345">
        <v>5</v>
      </c>
    </row>
    <row r="22346" spans="1:5" x14ac:dyDescent="0.2">
      <c r="A22346" t="s">
        <v>34</v>
      </c>
      <c r="B22346" t="s">
        <v>156</v>
      </c>
      <c r="C22346">
        <v>4</v>
      </c>
      <c r="D22346">
        <v>104</v>
      </c>
      <c r="E22346">
        <v>5</v>
      </c>
    </row>
    <row r="22347" spans="1:5" x14ac:dyDescent="0.2">
      <c r="A22347" t="s">
        <v>34</v>
      </c>
      <c r="B22347" t="s">
        <v>156</v>
      </c>
      <c r="C22347">
        <v>5</v>
      </c>
      <c r="D22347">
        <v>107</v>
      </c>
      <c r="E22347">
        <v>4</v>
      </c>
    </row>
    <row r="22348" spans="1:5" x14ac:dyDescent="0.2">
      <c r="A22348" t="s">
        <v>34</v>
      </c>
      <c r="B22348" t="s">
        <v>156</v>
      </c>
      <c r="C22348">
        <v>6</v>
      </c>
      <c r="D22348">
        <v>113</v>
      </c>
      <c r="E22348">
        <v>5</v>
      </c>
    </row>
    <row r="22349" spans="1:5" x14ac:dyDescent="0.2">
      <c r="A22349" t="s">
        <v>34</v>
      </c>
      <c r="B22349" t="s">
        <v>156</v>
      </c>
      <c r="C22349">
        <v>7</v>
      </c>
      <c r="D22349">
        <v>104</v>
      </c>
      <c r="E22349">
        <v>8</v>
      </c>
    </row>
    <row r="22350" spans="1:5" x14ac:dyDescent="0.2">
      <c r="A22350" t="s">
        <v>34</v>
      </c>
      <c r="B22350" t="s">
        <v>156</v>
      </c>
      <c r="C22350">
        <v>8</v>
      </c>
      <c r="D22350">
        <v>106</v>
      </c>
      <c r="E22350">
        <v>5</v>
      </c>
    </row>
    <row r="22351" spans="1:5" x14ac:dyDescent="0.2">
      <c r="A22351" t="s">
        <v>34</v>
      </c>
      <c r="B22351" t="s">
        <v>156</v>
      </c>
      <c r="C22351">
        <v>9</v>
      </c>
      <c r="D22351">
        <v>107</v>
      </c>
      <c r="E22351">
        <v>5</v>
      </c>
    </row>
    <row r="22352" spans="1:5" x14ac:dyDescent="0.2">
      <c r="A22352" t="s">
        <v>34</v>
      </c>
      <c r="B22352" t="s">
        <v>157</v>
      </c>
      <c r="C22352">
        <v>1</v>
      </c>
      <c r="D22352">
        <v>99</v>
      </c>
      <c r="E22352">
        <v>13</v>
      </c>
    </row>
    <row r="22353" spans="1:5" x14ac:dyDescent="0.2">
      <c r="A22353" t="s">
        <v>34</v>
      </c>
      <c r="B22353" t="s">
        <v>157</v>
      </c>
      <c r="C22353">
        <v>10</v>
      </c>
      <c r="D22353">
        <v>107</v>
      </c>
      <c r="E22353">
        <v>4</v>
      </c>
    </row>
    <row r="22354" spans="1:5" x14ac:dyDescent="0.2">
      <c r="A22354" t="s">
        <v>34</v>
      </c>
      <c r="B22354" t="s">
        <v>157</v>
      </c>
      <c r="C22354">
        <v>2</v>
      </c>
      <c r="D22354">
        <v>102</v>
      </c>
      <c r="E22354">
        <v>5</v>
      </c>
    </row>
    <row r="22355" spans="1:5" x14ac:dyDescent="0.2">
      <c r="A22355" t="s">
        <v>34</v>
      </c>
      <c r="B22355" t="s">
        <v>157</v>
      </c>
      <c r="C22355">
        <v>3</v>
      </c>
      <c r="D22355">
        <v>106</v>
      </c>
      <c r="E22355">
        <v>6</v>
      </c>
    </row>
    <row r="22356" spans="1:5" x14ac:dyDescent="0.2">
      <c r="A22356" t="s">
        <v>34</v>
      </c>
      <c r="B22356" t="s">
        <v>157</v>
      </c>
      <c r="C22356">
        <v>4</v>
      </c>
      <c r="D22356">
        <v>104</v>
      </c>
      <c r="E22356">
        <v>5</v>
      </c>
    </row>
    <row r="22357" spans="1:5" x14ac:dyDescent="0.2">
      <c r="A22357" t="s">
        <v>34</v>
      </c>
      <c r="B22357" t="s">
        <v>157</v>
      </c>
      <c r="C22357">
        <v>5</v>
      </c>
      <c r="D22357">
        <v>107</v>
      </c>
      <c r="E22357">
        <v>5</v>
      </c>
    </row>
    <row r="22358" spans="1:5" x14ac:dyDescent="0.2">
      <c r="A22358" t="s">
        <v>34</v>
      </c>
      <c r="B22358" t="s">
        <v>157</v>
      </c>
      <c r="C22358">
        <v>6</v>
      </c>
      <c r="D22358">
        <v>112</v>
      </c>
      <c r="E22358">
        <v>7</v>
      </c>
    </row>
    <row r="22359" spans="1:5" x14ac:dyDescent="0.2">
      <c r="A22359" t="s">
        <v>34</v>
      </c>
      <c r="B22359" t="s">
        <v>157</v>
      </c>
      <c r="C22359">
        <v>7</v>
      </c>
      <c r="D22359">
        <v>104</v>
      </c>
      <c r="E22359">
        <v>4</v>
      </c>
    </row>
    <row r="22360" spans="1:5" x14ac:dyDescent="0.2">
      <c r="A22360" t="s">
        <v>34</v>
      </c>
      <c r="B22360" t="s">
        <v>157</v>
      </c>
      <c r="C22360">
        <v>8</v>
      </c>
      <c r="D22360">
        <v>105</v>
      </c>
      <c r="E22360">
        <v>5</v>
      </c>
    </row>
    <row r="22361" spans="1:5" x14ac:dyDescent="0.2">
      <c r="A22361" t="s">
        <v>34</v>
      </c>
      <c r="B22361" t="s">
        <v>157</v>
      </c>
      <c r="C22361">
        <v>9</v>
      </c>
      <c r="D22361">
        <v>107</v>
      </c>
      <c r="E22361">
        <v>5</v>
      </c>
    </row>
    <row r="22362" spans="1:5" x14ac:dyDescent="0.2">
      <c r="A22362" t="s">
        <v>34</v>
      </c>
      <c r="B22362" t="s">
        <v>158</v>
      </c>
      <c r="C22362">
        <v>1</v>
      </c>
      <c r="D22362">
        <v>133</v>
      </c>
      <c r="E22362">
        <v>4</v>
      </c>
    </row>
    <row r="22363" spans="1:5" x14ac:dyDescent="0.2">
      <c r="A22363" t="s">
        <v>34</v>
      </c>
      <c r="B22363" t="s">
        <v>158</v>
      </c>
      <c r="C22363">
        <v>10</v>
      </c>
      <c r="D22363">
        <v>122</v>
      </c>
      <c r="E22363">
        <v>4</v>
      </c>
    </row>
    <row r="22364" spans="1:5" x14ac:dyDescent="0.2">
      <c r="A22364" t="s">
        <v>34</v>
      </c>
      <c r="B22364" t="s">
        <v>158</v>
      </c>
      <c r="C22364">
        <v>2</v>
      </c>
      <c r="D22364">
        <v>111</v>
      </c>
      <c r="E22364">
        <v>4</v>
      </c>
    </row>
    <row r="22365" spans="1:5" x14ac:dyDescent="0.2">
      <c r="A22365" t="s">
        <v>34</v>
      </c>
      <c r="B22365" t="s">
        <v>158</v>
      </c>
      <c r="C22365">
        <v>3</v>
      </c>
      <c r="D22365">
        <v>125</v>
      </c>
      <c r="E22365">
        <v>4</v>
      </c>
    </row>
    <row r="22366" spans="1:5" x14ac:dyDescent="0.2">
      <c r="A22366" t="s">
        <v>34</v>
      </c>
      <c r="B22366" t="s">
        <v>158</v>
      </c>
      <c r="C22366">
        <v>4</v>
      </c>
      <c r="D22366">
        <v>126</v>
      </c>
      <c r="E22366">
        <v>4</v>
      </c>
    </row>
    <row r="22367" spans="1:5" x14ac:dyDescent="0.2">
      <c r="A22367" t="s">
        <v>34</v>
      </c>
      <c r="B22367" t="s">
        <v>158</v>
      </c>
      <c r="C22367">
        <v>5</v>
      </c>
      <c r="D22367">
        <v>129</v>
      </c>
      <c r="E22367">
        <v>4</v>
      </c>
    </row>
    <row r="22368" spans="1:5" x14ac:dyDescent="0.2">
      <c r="A22368" t="s">
        <v>34</v>
      </c>
      <c r="B22368" t="s">
        <v>158</v>
      </c>
      <c r="C22368">
        <v>6</v>
      </c>
      <c r="D22368">
        <v>149</v>
      </c>
      <c r="E22368">
        <v>4</v>
      </c>
    </row>
    <row r="22369" spans="1:5" x14ac:dyDescent="0.2">
      <c r="A22369" t="s">
        <v>34</v>
      </c>
      <c r="B22369" t="s">
        <v>158</v>
      </c>
      <c r="C22369">
        <v>7</v>
      </c>
      <c r="D22369">
        <v>135</v>
      </c>
      <c r="E22369">
        <v>4</v>
      </c>
    </row>
    <row r="22370" spans="1:5" x14ac:dyDescent="0.2">
      <c r="A22370" t="s">
        <v>34</v>
      </c>
      <c r="B22370" t="s">
        <v>158</v>
      </c>
      <c r="C22370">
        <v>8</v>
      </c>
      <c r="D22370">
        <v>120</v>
      </c>
      <c r="E22370">
        <v>4</v>
      </c>
    </row>
    <row r="22371" spans="1:5" x14ac:dyDescent="0.2">
      <c r="A22371" t="s">
        <v>34</v>
      </c>
      <c r="B22371" t="s">
        <v>158</v>
      </c>
      <c r="C22371">
        <v>9</v>
      </c>
      <c r="D22371">
        <v>141</v>
      </c>
      <c r="E22371">
        <v>4</v>
      </c>
    </row>
    <row r="22372" spans="1:5" x14ac:dyDescent="0.2">
      <c r="A22372" t="s">
        <v>34</v>
      </c>
      <c r="B22372" t="s">
        <v>159</v>
      </c>
      <c r="C22372">
        <v>1</v>
      </c>
      <c r="D22372">
        <v>104</v>
      </c>
      <c r="E22372">
        <v>4</v>
      </c>
    </row>
    <row r="22373" spans="1:5" x14ac:dyDescent="0.2">
      <c r="A22373" t="s">
        <v>34</v>
      </c>
      <c r="B22373" t="s">
        <v>159</v>
      </c>
      <c r="C22373">
        <v>10</v>
      </c>
      <c r="D22373">
        <v>107</v>
      </c>
      <c r="E22373">
        <v>4</v>
      </c>
    </row>
    <row r="22374" spans="1:5" x14ac:dyDescent="0.2">
      <c r="A22374" t="s">
        <v>34</v>
      </c>
      <c r="B22374" t="s">
        <v>159</v>
      </c>
      <c r="C22374">
        <v>2</v>
      </c>
      <c r="D22374">
        <v>104</v>
      </c>
      <c r="E22374">
        <v>4</v>
      </c>
    </row>
    <row r="22375" spans="1:5" x14ac:dyDescent="0.2">
      <c r="A22375" t="s">
        <v>34</v>
      </c>
      <c r="B22375" t="s">
        <v>159</v>
      </c>
      <c r="C22375">
        <v>3</v>
      </c>
      <c r="D22375">
        <v>112</v>
      </c>
      <c r="E22375">
        <v>4</v>
      </c>
    </row>
    <row r="22376" spans="1:5" x14ac:dyDescent="0.2">
      <c r="A22376" t="s">
        <v>34</v>
      </c>
      <c r="B22376" t="s">
        <v>159</v>
      </c>
      <c r="C22376">
        <v>4</v>
      </c>
      <c r="D22376">
        <v>112</v>
      </c>
      <c r="E22376">
        <v>4</v>
      </c>
    </row>
    <row r="22377" spans="1:5" x14ac:dyDescent="0.2">
      <c r="A22377" t="s">
        <v>34</v>
      </c>
      <c r="B22377" t="s">
        <v>159</v>
      </c>
      <c r="C22377">
        <v>5</v>
      </c>
      <c r="D22377">
        <v>108</v>
      </c>
      <c r="E22377">
        <v>4</v>
      </c>
    </row>
    <row r="22378" spans="1:5" x14ac:dyDescent="0.2">
      <c r="A22378" t="s">
        <v>34</v>
      </c>
      <c r="B22378" t="s">
        <v>159</v>
      </c>
      <c r="C22378">
        <v>6</v>
      </c>
      <c r="D22378">
        <v>115</v>
      </c>
      <c r="E22378">
        <v>4</v>
      </c>
    </row>
    <row r="22379" spans="1:5" x14ac:dyDescent="0.2">
      <c r="A22379" t="s">
        <v>34</v>
      </c>
      <c r="B22379" t="s">
        <v>159</v>
      </c>
      <c r="C22379">
        <v>7</v>
      </c>
      <c r="D22379">
        <v>105</v>
      </c>
      <c r="E22379">
        <v>4</v>
      </c>
    </row>
    <row r="22380" spans="1:5" x14ac:dyDescent="0.2">
      <c r="A22380" t="s">
        <v>34</v>
      </c>
      <c r="B22380" t="s">
        <v>159</v>
      </c>
      <c r="C22380">
        <v>8</v>
      </c>
      <c r="D22380">
        <v>106</v>
      </c>
      <c r="E22380">
        <v>4</v>
      </c>
    </row>
    <row r="22381" spans="1:5" x14ac:dyDescent="0.2">
      <c r="A22381" t="s">
        <v>34</v>
      </c>
      <c r="B22381" t="s">
        <v>159</v>
      </c>
      <c r="C22381">
        <v>9</v>
      </c>
      <c r="D22381">
        <v>116</v>
      </c>
      <c r="E22381">
        <v>4</v>
      </c>
    </row>
    <row r="22382" spans="1:5" x14ac:dyDescent="0.2">
      <c r="A22382" t="s">
        <v>34</v>
      </c>
      <c r="B22382" t="s">
        <v>160</v>
      </c>
      <c r="C22382">
        <v>1</v>
      </c>
      <c r="D22382">
        <v>347</v>
      </c>
      <c r="E22382">
        <v>2</v>
      </c>
    </row>
    <row r="22383" spans="1:5" x14ac:dyDescent="0.2">
      <c r="A22383" t="s">
        <v>34</v>
      </c>
      <c r="B22383" t="s">
        <v>160</v>
      </c>
      <c r="C22383">
        <v>10</v>
      </c>
      <c r="D22383">
        <v>349</v>
      </c>
      <c r="E22383">
        <v>2</v>
      </c>
    </row>
    <row r="22384" spans="1:5" x14ac:dyDescent="0.2">
      <c r="A22384" t="s">
        <v>34</v>
      </c>
      <c r="B22384" t="s">
        <v>160</v>
      </c>
      <c r="C22384">
        <v>2</v>
      </c>
      <c r="D22384">
        <v>344</v>
      </c>
      <c r="E22384">
        <v>2</v>
      </c>
    </row>
    <row r="22385" spans="1:5" x14ac:dyDescent="0.2">
      <c r="A22385" t="s">
        <v>34</v>
      </c>
      <c r="B22385" t="s">
        <v>160</v>
      </c>
      <c r="C22385">
        <v>3</v>
      </c>
      <c r="D22385">
        <v>354</v>
      </c>
      <c r="E22385">
        <v>2</v>
      </c>
    </row>
    <row r="22386" spans="1:5" x14ac:dyDescent="0.2">
      <c r="A22386" t="s">
        <v>34</v>
      </c>
      <c r="B22386" t="s">
        <v>160</v>
      </c>
      <c r="C22386">
        <v>4</v>
      </c>
      <c r="D22386">
        <v>382</v>
      </c>
      <c r="E22386">
        <v>5</v>
      </c>
    </row>
    <row r="22387" spans="1:5" x14ac:dyDescent="0.2">
      <c r="A22387" t="s">
        <v>34</v>
      </c>
      <c r="B22387" t="s">
        <v>160</v>
      </c>
      <c r="C22387">
        <v>5</v>
      </c>
      <c r="D22387">
        <v>374</v>
      </c>
      <c r="E22387">
        <v>2</v>
      </c>
    </row>
    <row r="22388" spans="1:5" x14ac:dyDescent="0.2">
      <c r="A22388" t="s">
        <v>34</v>
      </c>
      <c r="B22388" t="s">
        <v>160</v>
      </c>
      <c r="C22388">
        <v>6</v>
      </c>
      <c r="D22388">
        <v>384</v>
      </c>
      <c r="E22388">
        <v>2</v>
      </c>
    </row>
    <row r="22389" spans="1:5" x14ac:dyDescent="0.2">
      <c r="A22389" t="s">
        <v>34</v>
      </c>
      <c r="B22389" t="s">
        <v>160</v>
      </c>
      <c r="C22389">
        <v>7</v>
      </c>
      <c r="D22389">
        <v>353</v>
      </c>
      <c r="E22389">
        <v>2</v>
      </c>
    </row>
    <row r="22390" spans="1:5" x14ac:dyDescent="0.2">
      <c r="A22390" t="s">
        <v>34</v>
      </c>
      <c r="B22390" t="s">
        <v>160</v>
      </c>
      <c r="C22390">
        <v>8</v>
      </c>
      <c r="D22390">
        <v>340</v>
      </c>
      <c r="E22390">
        <v>2</v>
      </c>
    </row>
    <row r="22391" spans="1:5" x14ac:dyDescent="0.2">
      <c r="A22391" t="s">
        <v>34</v>
      </c>
      <c r="B22391" t="s">
        <v>160</v>
      </c>
      <c r="C22391">
        <v>9</v>
      </c>
      <c r="D22391">
        <v>360</v>
      </c>
      <c r="E22391">
        <v>2</v>
      </c>
    </row>
    <row r="22392" spans="1:5" x14ac:dyDescent="0.2">
      <c r="A22392" t="s">
        <v>34</v>
      </c>
      <c r="B22392" t="s">
        <v>161</v>
      </c>
      <c r="C22392">
        <v>1</v>
      </c>
      <c r="D22392">
        <v>316</v>
      </c>
      <c r="E22392">
        <v>2</v>
      </c>
    </row>
    <row r="22393" spans="1:5" x14ac:dyDescent="0.2">
      <c r="A22393" t="s">
        <v>34</v>
      </c>
      <c r="B22393" t="s">
        <v>161</v>
      </c>
      <c r="C22393">
        <v>10</v>
      </c>
      <c r="D22393">
        <v>309</v>
      </c>
      <c r="E22393">
        <v>2</v>
      </c>
    </row>
    <row r="22394" spans="1:5" x14ac:dyDescent="0.2">
      <c r="A22394" t="s">
        <v>34</v>
      </c>
      <c r="B22394" t="s">
        <v>161</v>
      </c>
      <c r="C22394">
        <v>2</v>
      </c>
      <c r="D22394">
        <v>298</v>
      </c>
      <c r="E22394">
        <v>2</v>
      </c>
    </row>
    <row r="22395" spans="1:5" x14ac:dyDescent="0.2">
      <c r="A22395" t="s">
        <v>34</v>
      </c>
      <c r="B22395" t="s">
        <v>161</v>
      </c>
      <c r="C22395">
        <v>3</v>
      </c>
      <c r="D22395">
        <v>290</v>
      </c>
      <c r="E22395">
        <v>2</v>
      </c>
    </row>
    <row r="22396" spans="1:5" x14ac:dyDescent="0.2">
      <c r="A22396" t="s">
        <v>34</v>
      </c>
      <c r="B22396" t="s">
        <v>161</v>
      </c>
      <c r="C22396">
        <v>4</v>
      </c>
      <c r="D22396">
        <v>312</v>
      </c>
      <c r="E22396">
        <v>2</v>
      </c>
    </row>
    <row r="22397" spans="1:5" x14ac:dyDescent="0.2">
      <c r="A22397" t="s">
        <v>34</v>
      </c>
      <c r="B22397" t="s">
        <v>161</v>
      </c>
      <c r="C22397">
        <v>5</v>
      </c>
      <c r="D22397">
        <v>313</v>
      </c>
      <c r="E22397">
        <v>2</v>
      </c>
    </row>
    <row r="22398" spans="1:5" x14ac:dyDescent="0.2">
      <c r="A22398" t="s">
        <v>34</v>
      </c>
      <c r="B22398" t="s">
        <v>161</v>
      </c>
      <c r="C22398">
        <v>6</v>
      </c>
      <c r="D22398">
        <v>312</v>
      </c>
      <c r="E22398">
        <v>2</v>
      </c>
    </row>
    <row r="22399" spans="1:5" x14ac:dyDescent="0.2">
      <c r="A22399" t="s">
        <v>34</v>
      </c>
      <c r="B22399" t="s">
        <v>161</v>
      </c>
      <c r="C22399">
        <v>7</v>
      </c>
      <c r="D22399">
        <v>289</v>
      </c>
      <c r="E22399">
        <v>2</v>
      </c>
    </row>
    <row r="22400" spans="1:5" x14ac:dyDescent="0.2">
      <c r="A22400" t="s">
        <v>34</v>
      </c>
      <c r="B22400" t="s">
        <v>161</v>
      </c>
      <c r="C22400">
        <v>8</v>
      </c>
      <c r="D22400">
        <v>294</v>
      </c>
      <c r="E22400">
        <v>2</v>
      </c>
    </row>
    <row r="22401" spans="1:5" x14ac:dyDescent="0.2">
      <c r="A22401" t="s">
        <v>34</v>
      </c>
      <c r="B22401" t="s">
        <v>161</v>
      </c>
      <c r="C22401">
        <v>9</v>
      </c>
      <c r="D22401">
        <v>296</v>
      </c>
      <c r="E22401">
        <v>2</v>
      </c>
    </row>
    <row r="22402" spans="1:5" x14ac:dyDescent="0.2">
      <c r="A22402" t="s">
        <v>34</v>
      </c>
      <c r="B22402" t="s">
        <v>162</v>
      </c>
      <c r="C22402">
        <v>1</v>
      </c>
      <c r="D22402">
        <v>349</v>
      </c>
      <c r="E22402">
        <v>1</v>
      </c>
    </row>
    <row r="22403" spans="1:5" x14ac:dyDescent="0.2">
      <c r="A22403" t="s">
        <v>34</v>
      </c>
      <c r="B22403" t="s">
        <v>162</v>
      </c>
      <c r="C22403">
        <v>10</v>
      </c>
      <c r="D22403">
        <v>349</v>
      </c>
      <c r="E22403">
        <v>1</v>
      </c>
    </row>
    <row r="22404" spans="1:5" x14ac:dyDescent="0.2">
      <c r="A22404" t="s">
        <v>34</v>
      </c>
      <c r="B22404" t="s">
        <v>162</v>
      </c>
      <c r="C22404">
        <v>2</v>
      </c>
      <c r="D22404">
        <v>339</v>
      </c>
      <c r="E22404">
        <v>1</v>
      </c>
    </row>
    <row r="22405" spans="1:5" x14ac:dyDescent="0.2">
      <c r="A22405" t="s">
        <v>34</v>
      </c>
      <c r="B22405" t="s">
        <v>162</v>
      </c>
      <c r="C22405">
        <v>3</v>
      </c>
      <c r="D22405">
        <v>342</v>
      </c>
      <c r="E22405">
        <v>1</v>
      </c>
    </row>
    <row r="22406" spans="1:5" x14ac:dyDescent="0.2">
      <c r="A22406" t="s">
        <v>34</v>
      </c>
      <c r="B22406" t="s">
        <v>162</v>
      </c>
      <c r="C22406">
        <v>4</v>
      </c>
      <c r="D22406">
        <v>366</v>
      </c>
      <c r="E22406">
        <v>1</v>
      </c>
    </row>
    <row r="22407" spans="1:5" x14ac:dyDescent="0.2">
      <c r="A22407" t="s">
        <v>34</v>
      </c>
      <c r="B22407" t="s">
        <v>162</v>
      </c>
      <c r="C22407">
        <v>5</v>
      </c>
      <c r="D22407">
        <v>376</v>
      </c>
      <c r="E22407">
        <v>1</v>
      </c>
    </row>
    <row r="22408" spans="1:5" x14ac:dyDescent="0.2">
      <c r="A22408" t="s">
        <v>34</v>
      </c>
      <c r="B22408" t="s">
        <v>162</v>
      </c>
      <c r="C22408">
        <v>6</v>
      </c>
      <c r="D22408">
        <v>377</v>
      </c>
      <c r="E22408">
        <v>1</v>
      </c>
    </row>
    <row r="22409" spans="1:5" x14ac:dyDescent="0.2">
      <c r="A22409" t="s">
        <v>34</v>
      </c>
      <c r="B22409" t="s">
        <v>162</v>
      </c>
      <c r="C22409">
        <v>7</v>
      </c>
      <c r="D22409">
        <v>347</v>
      </c>
      <c r="E22409">
        <v>1</v>
      </c>
    </row>
    <row r="22410" spans="1:5" x14ac:dyDescent="0.2">
      <c r="A22410" t="s">
        <v>34</v>
      </c>
      <c r="B22410" t="s">
        <v>162</v>
      </c>
      <c r="C22410">
        <v>8</v>
      </c>
      <c r="D22410">
        <v>337</v>
      </c>
      <c r="E22410">
        <v>1</v>
      </c>
    </row>
    <row r="22411" spans="1:5" x14ac:dyDescent="0.2">
      <c r="A22411" t="s">
        <v>34</v>
      </c>
      <c r="B22411" t="s">
        <v>162</v>
      </c>
      <c r="C22411">
        <v>9</v>
      </c>
      <c r="D22411">
        <v>365</v>
      </c>
      <c r="E22411">
        <v>1</v>
      </c>
    </row>
    <row r="22412" spans="1:5" x14ac:dyDescent="0.2">
      <c r="A22412" t="s">
        <v>24</v>
      </c>
      <c r="B22412" t="s">
        <v>136</v>
      </c>
      <c r="C22412">
        <v>1</v>
      </c>
      <c r="D22412">
        <v>28</v>
      </c>
      <c r="E22412">
        <v>0</v>
      </c>
    </row>
    <row r="22413" spans="1:5" x14ac:dyDescent="0.2">
      <c r="A22413" t="s">
        <v>24</v>
      </c>
      <c r="B22413" t="s">
        <v>136</v>
      </c>
      <c r="C22413">
        <v>10</v>
      </c>
      <c r="D22413">
        <v>30</v>
      </c>
      <c r="E22413">
        <v>0</v>
      </c>
    </row>
    <row r="22414" spans="1:5" x14ac:dyDescent="0.2">
      <c r="A22414" t="s">
        <v>24</v>
      </c>
      <c r="B22414" t="s">
        <v>136</v>
      </c>
      <c r="C22414">
        <v>2</v>
      </c>
      <c r="D22414">
        <v>14</v>
      </c>
      <c r="E22414">
        <v>0</v>
      </c>
    </row>
    <row r="22415" spans="1:5" x14ac:dyDescent="0.2">
      <c r="A22415" t="s">
        <v>24</v>
      </c>
      <c r="B22415" t="s">
        <v>136</v>
      </c>
      <c r="C22415">
        <v>3</v>
      </c>
      <c r="D22415">
        <v>19</v>
      </c>
      <c r="E22415">
        <v>0</v>
      </c>
    </row>
    <row r="22416" spans="1:5" x14ac:dyDescent="0.2">
      <c r="A22416" t="s">
        <v>24</v>
      </c>
      <c r="B22416" t="s">
        <v>136</v>
      </c>
      <c r="C22416">
        <v>4</v>
      </c>
      <c r="D22416">
        <v>30</v>
      </c>
      <c r="E22416">
        <v>0</v>
      </c>
    </row>
    <row r="22417" spans="1:5" x14ac:dyDescent="0.2">
      <c r="A22417" t="s">
        <v>24</v>
      </c>
      <c r="B22417" t="s">
        <v>136</v>
      </c>
      <c r="C22417">
        <v>5</v>
      </c>
      <c r="D22417">
        <v>19</v>
      </c>
      <c r="E22417">
        <v>0</v>
      </c>
    </row>
    <row r="22418" spans="1:5" x14ac:dyDescent="0.2">
      <c r="A22418" t="s">
        <v>24</v>
      </c>
      <c r="B22418" t="s">
        <v>136</v>
      </c>
      <c r="C22418">
        <v>6</v>
      </c>
      <c r="D22418">
        <v>17</v>
      </c>
      <c r="E22418">
        <v>0</v>
      </c>
    </row>
    <row r="22419" spans="1:5" x14ac:dyDescent="0.2">
      <c r="A22419" t="s">
        <v>24</v>
      </c>
      <c r="B22419" t="s">
        <v>136</v>
      </c>
      <c r="C22419">
        <v>7</v>
      </c>
      <c r="D22419">
        <v>21</v>
      </c>
      <c r="E22419">
        <v>0</v>
      </c>
    </row>
    <row r="22420" spans="1:5" x14ac:dyDescent="0.2">
      <c r="A22420" t="s">
        <v>24</v>
      </c>
      <c r="B22420" t="s">
        <v>136</v>
      </c>
      <c r="C22420">
        <v>8</v>
      </c>
      <c r="D22420">
        <v>29</v>
      </c>
      <c r="E22420">
        <v>0</v>
      </c>
    </row>
    <row r="22421" spans="1:5" x14ac:dyDescent="0.2">
      <c r="A22421" t="s">
        <v>24</v>
      </c>
      <c r="B22421" t="s">
        <v>136</v>
      </c>
      <c r="C22421">
        <v>9</v>
      </c>
      <c r="D22421">
        <v>27</v>
      </c>
      <c r="E22421">
        <v>0</v>
      </c>
    </row>
    <row r="22422" spans="1:5" x14ac:dyDescent="0.2">
      <c r="A22422" t="s">
        <v>24</v>
      </c>
      <c r="B22422" t="s">
        <v>137</v>
      </c>
      <c r="C22422">
        <v>1</v>
      </c>
      <c r="D22422">
        <v>25</v>
      </c>
      <c r="E22422">
        <v>0</v>
      </c>
    </row>
    <row r="22423" spans="1:5" x14ac:dyDescent="0.2">
      <c r="A22423" t="s">
        <v>24</v>
      </c>
      <c r="B22423" t="s">
        <v>137</v>
      </c>
      <c r="C22423">
        <v>10</v>
      </c>
      <c r="D22423">
        <v>22</v>
      </c>
      <c r="E22423">
        <v>0</v>
      </c>
    </row>
    <row r="22424" spans="1:5" x14ac:dyDescent="0.2">
      <c r="A22424" t="s">
        <v>24</v>
      </c>
      <c r="B22424" t="s">
        <v>137</v>
      </c>
      <c r="C22424">
        <v>2</v>
      </c>
      <c r="D22424">
        <v>16</v>
      </c>
      <c r="E22424">
        <v>0</v>
      </c>
    </row>
    <row r="22425" spans="1:5" x14ac:dyDescent="0.2">
      <c r="A22425" t="s">
        <v>24</v>
      </c>
      <c r="B22425" t="s">
        <v>137</v>
      </c>
      <c r="C22425">
        <v>3</v>
      </c>
      <c r="D22425">
        <v>13</v>
      </c>
      <c r="E22425">
        <v>0</v>
      </c>
    </row>
    <row r="22426" spans="1:5" x14ac:dyDescent="0.2">
      <c r="A22426" t="s">
        <v>24</v>
      </c>
      <c r="B22426" t="s">
        <v>137</v>
      </c>
      <c r="C22426">
        <v>4</v>
      </c>
      <c r="D22426">
        <v>23</v>
      </c>
      <c r="E22426">
        <v>0</v>
      </c>
    </row>
    <row r="22427" spans="1:5" x14ac:dyDescent="0.2">
      <c r="A22427" t="s">
        <v>24</v>
      </c>
      <c r="B22427" t="s">
        <v>137</v>
      </c>
      <c r="C22427">
        <v>5</v>
      </c>
      <c r="D22427">
        <v>23</v>
      </c>
      <c r="E22427">
        <v>0</v>
      </c>
    </row>
    <row r="22428" spans="1:5" x14ac:dyDescent="0.2">
      <c r="A22428" t="s">
        <v>24</v>
      </c>
      <c r="B22428" t="s">
        <v>137</v>
      </c>
      <c r="C22428">
        <v>6</v>
      </c>
      <c r="D22428">
        <v>13</v>
      </c>
      <c r="E22428">
        <v>0</v>
      </c>
    </row>
    <row r="22429" spans="1:5" x14ac:dyDescent="0.2">
      <c r="A22429" t="s">
        <v>24</v>
      </c>
      <c r="B22429" t="s">
        <v>137</v>
      </c>
      <c r="C22429">
        <v>7</v>
      </c>
      <c r="D22429">
        <v>21</v>
      </c>
      <c r="E22429">
        <v>0</v>
      </c>
    </row>
    <row r="22430" spans="1:5" x14ac:dyDescent="0.2">
      <c r="A22430" t="s">
        <v>24</v>
      </c>
      <c r="B22430" t="s">
        <v>137</v>
      </c>
      <c r="C22430">
        <v>8</v>
      </c>
      <c r="D22430">
        <v>22</v>
      </c>
      <c r="E22430">
        <v>1</v>
      </c>
    </row>
    <row r="22431" spans="1:5" x14ac:dyDescent="0.2">
      <c r="A22431" t="s">
        <v>24</v>
      </c>
      <c r="B22431" t="s">
        <v>137</v>
      </c>
      <c r="C22431">
        <v>9</v>
      </c>
      <c r="D22431">
        <v>22</v>
      </c>
      <c r="E22431">
        <v>0</v>
      </c>
    </row>
    <row r="22432" spans="1:5" x14ac:dyDescent="0.2">
      <c r="A22432" t="s">
        <v>24</v>
      </c>
      <c r="B22432" t="s">
        <v>138</v>
      </c>
      <c r="C22432">
        <v>1</v>
      </c>
      <c r="D22432">
        <v>15</v>
      </c>
      <c r="E22432">
        <v>1</v>
      </c>
    </row>
    <row r="22433" spans="1:5" x14ac:dyDescent="0.2">
      <c r="A22433" t="s">
        <v>24</v>
      </c>
      <c r="B22433" t="s">
        <v>138</v>
      </c>
      <c r="C22433">
        <v>10</v>
      </c>
      <c r="D22433">
        <v>10</v>
      </c>
      <c r="E22433">
        <v>1</v>
      </c>
    </row>
    <row r="22434" spans="1:5" x14ac:dyDescent="0.2">
      <c r="A22434" t="s">
        <v>24</v>
      </c>
      <c r="B22434" t="s">
        <v>138</v>
      </c>
      <c r="C22434">
        <v>2</v>
      </c>
      <c r="D22434">
        <v>13</v>
      </c>
      <c r="E22434">
        <v>1</v>
      </c>
    </row>
    <row r="22435" spans="1:5" x14ac:dyDescent="0.2">
      <c r="A22435" t="s">
        <v>24</v>
      </c>
      <c r="B22435" t="s">
        <v>138</v>
      </c>
      <c r="C22435">
        <v>3</v>
      </c>
      <c r="D22435">
        <v>8</v>
      </c>
      <c r="E22435">
        <v>1</v>
      </c>
    </row>
    <row r="22436" spans="1:5" x14ac:dyDescent="0.2">
      <c r="A22436" t="s">
        <v>24</v>
      </c>
      <c r="B22436" t="s">
        <v>138</v>
      </c>
      <c r="C22436">
        <v>4</v>
      </c>
      <c r="D22436">
        <v>14</v>
      </c>
      <c r="E22436">
        <v>1</v>
      </c>
    </row>
    <row r="22437" spans="1:5" x14ac:dyDescent="0.2">
      <c r="A22437" t="s">
        <v>24</v>
      </c>
      <c r="B22437" t="s">
        <v>138</v>
      </c>
      <c r="C22437">
        <v>5</v>
      </c>
      <c r="D22437">
        <v>15</v>
      </c>
      <c r="E22437">
        <v>1</v>
      </c>
    </row>
    <row r="22438" spans="1:5" x14ac:dyDescent="0.2">
      <c r="A22438" t="s">
        <v>24</v>
      </c>
      <c r="B22438" t="s">
        <v>138</v>
      </c>
      <c r="C22438">
        <v>6</v>
      </c>
      <c r="D22438">
        <v>12</v>
      </c>
      <c r="E22438">
        <v>1</v>
      </c>
    </row>
    <row r="22439" spans="1:5" x14ac:dyDescent="0.2">
      <c r="A22439" t="s">
        <v>24</v>
      </c>
      <c r="B22439" t="s">
        <v>138</v>
      </c>
      <c r="C22439">
        <v>7</v>
      </c>
      <c r="D22439">
        <v>14</v>
      </c>
      <c r="E22439">
        <v>1</v>
      </c>
    </row>
    <row r="22440" spans="1:5" x14ac:dyDescent="0.2">
      <c r="A22440" t="s">
        <v>24</v>
      </c>
      <c r="B22440" t="s">
        <v>138</v>
      </c>
      <c r="C22440">
        <v>8</v>
      </c>
      <c r="D22440">
        <v>15</v>
      </c>
      <c r="E22440">
        <v>2</v>
      </c>
    </row>
    <row r="22441" spans="1:5" x14ac:dyDescent="0.2">
      <c r="A22441" t="s">
        <v>24</v>
      </c>
      <c r="B22441" t="s">
        <v>138</v>
      </c>
      <c r="C22441">
        <v>9</v>
      </c>
      <c r="D22441">
        <v>13</v>
      </c>
      <c r="E22441">
        <v>1</v>
      </c>
    </row>
    <row r="22442" spans="1:5" x14ac:dyDescent="0.2">
      <c r="A22442" t="s">
        <v>24</v>
      </c>
      <c r="B22442" t="s">
        <v>139</v>
      </c>
      <c r="C22442">
        <v>1</v>
      </c>
      <c r="D22442">
        <v>13</v>
      </c>
      <c r="E22442">
        <v>1</v>
      </c>
    </row>
    <row r="22443" spans="1:5" x14ac:dyDescent="0.2">
      <c r="A22443" t="s">
        <v>24</v>
      </c>
      <c r="B22443" t="s">
        <v>139</v>
      </c>
      <c r="C22443">
        <v>10</v>
      </c>
      <c r="D22443">
        <v>10</v>
      </c>
      <c r="E22443">
        <v>1</v>
      </c>
    </row>
    <row r="22444" spans="1:5" x14ac:dyDescent="0.2">
      <c r="A22444" t="s">
        <v>24</v>
      </c>
      <c r="B22444" t="s">
        <v>139</v>
      </c>
      <c r="C22444">
        <v>2</v>
      </c>
      <c r="D22444">
        <v>13</v>
      </c>
      <c r="E22444">
        <v>1</v>
      </c>
    </row>
    <row r="22445" spans="1:5" x14ac:dyDescent="0.2">
      <c r="A22445" t="s">
        <v>24</v>
      </c>
      <c r="B22445" t="s">
        <v>139</v>
      </c>
      <c r="C22445">
        <v>3</v>
      </c>
      <c r="D22445">
        <v>8</v>
      </c>
      <c r="E22445">
        <v>2</v>
      </c>
    </row>
    <row r="22446" spans="1:5" x14ac:dyDescent="0.2">
      <c r="A22446" t="s">
        <v>24</v>
      </c>
      <c r="B22446" t="s">
        <v>139</v>
      </c>
      <c r="C22446">
        <v>4</v>
      </c>
      <c r="D22446">
        <v>14</v>
      </c>
      <c r="E22446">
        <v>0</v>
      </c>
    </row>
    <row r="22447" spans="1:5" x14ac:dyDescent="0.2">
      <c r="A22447" t="s">
        <v>24</v>
      </c>
      <c r="B22447" t="s">
        <v>139</v>
      </c>
      <c r="C22447">
        <v>5</v>
      </c>
      <c r="D22447">
        <v>13</v>
      </c>
      <c r="E22447">
        <v>1</v>
      </c>
    </row>
    <row r="22448" spans="1:5" x14ac:dyDescent="0.2">
      <c r="A22448" t="s">
        <v>24</v>
      </c>
      <c r="B22448" t="s">
        <v>139</v>
      </c>
      <c r="C22448">
        <v>6</v>
      </c>
      <c r="D22448">
        <v>12</v>
      </c>
      <c r="E22448">
        <v>0</v>
      </c>
    </row>
    <row r="22449" spans="1:5" x14ac:dyDescent="0.2">
      <c r="A22449" t="s">
        <v>24</v>
      </c>
      <c r="B22449" t="s">
        <v>139</v>
      </c>
      <c r="C22449">
        <v>7</v>
      </c>
      <c r="D22449">
        <v>14</v>
      </c>
      <c r="E22449">
        <v>1</v>
      </c>
    </row>
    <row r="22450" spans="1:5" x14ac:dyDescent="0.2">
      <c r="A22450" t="s">
        <v>24</v>
      </c>
      <c r="B22450" t="s">
        <v>139</v>
      </c>
      <c r="C22450">
        <v>8</v>
      </c>
      <c r="D22450">
        <v>15</v>
      </c>
      <c r="E22450">
        <v>3</v>
      </c>
    </row>
    <row r="22451" spans="1:5" x14ac:dyDescent="0.2">
      <c r="A22451" t="s">
        <v>24</v>
      </c>
      <c r="B22451" t="s">
        <v>139</v>
      </c>
      <c r="C22451">
        <v>9</v>
      </c>
      <c r="D22451">
        <v>13</v>
      </c>
      <c r="E22451">
        <v>3</v>
      </c>
    </row>
    <row r="22452" spans="1:5" x14ac:dyDescent="0.2">
      <c r="A22452" t="s">
        <v>24</v>
      </c>
      <c r="B22452" t="s">
        <v>140</v>
      </c>
      <c r="C22452">
        <v>1</v>
      </c>
      <c r="D22452">
        <v>14</v>
      </c>
      <c r="E22452">
        <v>2</v>
      </c>
    </row>
    <row r="22453" spans="1:5" x14ac:dyDescent="0.2">
      <c r="A22453" t="s">
        <v>24</v>
      </c>
      <c r="B22453" t="s">
        <v>140</v>
      </c>
      <c r="C22453">
        <v>10</v>
      </c>
      <c r="D22453">
        <v>10</v>
      </c>
      <c r="E22453">
        <v>2</v>
      </c>
    </row>
    <row r="22454" spans="1:5" x14ac:dyDescent="0.2">
      <c r="A22454" t="s">
        <v>24</v>
      </c>
      <c r="B22454" t="s">
        <v>140</v>
      </c>
      <c r="C22454">
        <v>2</v>
      </c>
      <c r="D22454">
        <v>13</v>
      </c>
      <c r="E22454">
        <v>1</v>
      </c>
    </row>
    <row r="22455" spans="1:5" x14ac:dyDescent="0.2">
      <c r="A22455" t="s">
        <v>24</v>
      </c>
      <c r="B22455" t="s">
        <v>140</v>
      </c>
      <c r="C22455">
        <v>3</v>
      </c>
      <c r="D22455">
        <v>8</v>
      </c>
      <c r="E22455">
        <v>1</v>
      </c>
    </row>
    <row r="22456" spans="1:5" x14ac:dyDescent="0.2">
      <c r="A22456" t="s">
        <v>24</v>
      </c>
      <c r="B22456" t="s">
        <v>140</v>
      </c>
      <c r="C22456">
        <v>4</v>
      </c>
      <c r="D22456">
        <v>16</v>
      </c>
      <c r="E22456">
        <v>3</v>
      </c>
    </row>
    <row r="22457" spans="1:5" x14ac:dyDescent="0.2">
      <c r="A22457" t="s">
        <v>24</v>
      </c>
      <c r="B22457" t="s">
        <v>140</v>
      </c>
      <c r="C22457">
        <v>5</v>
      </c>
      <c r="D22457">
        <v>13</v>
      </c>
      <c r="E22457">
        <v>1</v>
      </c>
    </row>
    <row r="22458" spans="1:5" x14ac:dyDescent="0.2">
      <c r="A22458" t="s">
        <v>24</v>
      </c>
      <c r="B22458" t="s">
        <v>140</v>
      </c>
      <c r="C22458">
        <v>6</v>
      </c>
      <c r="D22458">
        <v>12</v>
      </c>
      <c r="E22458">
        <v>0</v>
      </c>
    </row>
    <row r="22459" spans="1:5" x14ac:dyDescent="0.2">
      <c r="A22459" t="s">
        <v>24</v>
      </c>
      <c r="B22459" t="s">
        <v>140</v>
      </c>
      <c r="C22459">
        <v>7</v>
      </c>
      <c r="D22459">
        <v>14</v>
      </c>
      <c r="E22459">
        <v>3</v>
      </c>
    </row>
    <row r="22460" spans="1:5" x14ac:dyDescent="0.2">
      <c r="A22460" t="s">
        <v>24</v>
      </c>
      <c r="B22460" t="s">
        <v>140</v>
      </c>
      <c r="C22460">
        <v>8</v>
      </c>
      <c r="D22460">
        <v>15</v>
      </c>
      <c r="E22460">
        <v>1</v>
      </c>
    </row>
    <row r="22461" spans="1:5" x14ac:dyDescent="0.2">
      <c r="A22461" t="s">
        <v>24</v>
      </c>
      <c r="B22461" t="s">
        <v>140</v>
      </c>
      <c r="C22461">
        <v>9</v>
      </c>
      <c r="D22461">
        <v>13</v>
      </c>
      <c r="E22461">
        <v>1</v>
      </c>
    </row>
    <row r="22462" spans="1:5" x14ac:dyDescent="0.2">
      <c r="A22462" t="s">
        <v>24</v>
      </c>
      <c r="B22462" t="s">
        <v>141</v>
      </c>
      <c r="C22462">
        <v>1</v>
      </c>
      <c r="D22462">
        <v>14</v>
      </c>
      <c r="E22462">
        <v>1</v>
      </c>
    </row>
    <row r="22463" spans="1:5" x14ac:dyDescent="0.2">
      <c r="A22463" t="s">
        <v>24</v>
      </c>
      <c r="B22463" t="s">
        <v>141</v>
      </c>
      <c r="C22463">
        <v>10</v>
      </c>
      <c r="D22463">
        <v>9</v>
      </c>
      <c r="E22463">
        <v>0</v>
      </c>
    </row>
    <row r="22464" spans="1:5" x14ac:dyDescent="0.2">
      <c r="A22464" t="s">
        <v>24</v>
      </c>
      <c r="B22464" t="s">
        <v>141</v>
      </c>
      <c r="C22464">
        <v>2</v>
      </c>
      <c r="D22464">
        <v>13</v>
      </c>
      <c r="E22464">
        <v>0</v>
      </c>
    </row>
    <row r="22465" spans="1:5" x14ac:dyDescent="0.2">
      <c r="A22465" t="s">
        <v>24</v>
      </c>
      <c r="B22465" t="s">
        <v>141</v>
      </c>
      <c r="C22465">
        <v>3</v>
      </c>
      <c r="D22465">
        <v>14</v>
      </c>
      <c r="E22465">
        <v>0</v>
      </c>
    </row>
    <row r="22466" spans="1:5" x14ac:dyDescent="0.2">
      <c r="A22466" t="s">
        <v>24</v>
      </c>
      <c r="B22466" t="s">
        <v>141</v>
      </c>
      <c r="C22466">
        <v>4</v>
      </c>
      <c r="D22466">
        <v>15</v>
      </c>
      <c r="E22466">
        <v>0</v>
      </c>
    </row>
    <row r="22467" spans="1:5" x14ac:dyDescent="0.2">
      <c r="A22467" t="s">
        <v>24</v>
      </c>
      <c r="B22467" t="s">
        <v>141</v>
      </c>
      <c r="C22467">
        <v>5</v>
      </c>
      <c r="D22467">
        <v>16</v>
      </c>
      <c r="E22467">
        <v>3</v>
      </c>
    </row>
    <row r="22468" spans="1:5" x14ac:dyDescent="0.2">
      <c r="A22468" t="s">
        <v>24</v>
      </c>
      <c r="B22468" t="s">
        <v>141</v>
      </c>
      <c r="C22468">
        <v>6</v>
      </c>
      <c r="D22468">
        <v>10</v>
      </c>
      <c r="E22468">
        <v>0</v>
      </c>
    </row>
    <row r="22469" spans="1:5" x14ac:dyDescent="0.2">
      <c r="A22469" t="s">
        <v>24</v>
      </c>
      <c r="B22469" t="s">
        <v>141</v>
      </c>
      <c r="C22469">
        <v>7</v>
      </c>
      <c r="D22469">
        <v>15</v>
      </c>
      <c r="E22469">
        <v>1</v>
      </c>
    </row>
    <row r="22470" spans="1:5" x14ac:dyDescent="0.2">
      <c r="A22470" t="s">
        <v>24</v>
      </c>
      <c r="B22470" t="s">
        <v>141</v>
      </c>
      <c r="C22470">
        <v>8</v>
      </c>
      <c r="D22470">
        <v>15</v>
      </c>
      <c r="E22470">
        <v>0</v>
      </c>
    </row>
    <row r="22471" spans="1:5" x14ac:dyDescent="0.2">
      <c r="A22471" t="s">
        <v>24</v>
      </c>
      <c r="B22471" t="s">
        <v>141</v>
      </c>
      <c r="C22471">
        <v>9</v>
      </c>
      <c r="D22471">
        <v>16</v>
      </c>
      <c r="E22471">
        <v>1</v>
      </c>
    </row>
    <row r="22472" spans="1:5" x14ac:dyDescent="0.2">
      <c r="A22472" t="s">
        <v>24</v>
      </c>
      <c r="B22472" t="s">
        <v>142</v>
      </c>
      <c r="C22472">
        <v>1</v>
      </c>
      <c r="D22472">
        <v>14</v>
      </c>
      <c r="E22472">
        <v>2</v>
      </c>
    </row>
    <row r="22473" spans="1:5" x14ac:dyDescent="0.2">
      <c r="A22473" t="s">
        <v>24</v>
      </c>
      <c r="B22473" t="s">
        <v>142</v>
      </c>
      <c r="C22473">
        <v>10</v>
      </c>
      <c r="D22473">
        <v>10</v>
      </c>
      <c r="E22473">
        <v>2</v>
      </c>
    </row>
    <row r="22474" spans="1:5" x14ac:dyDescent="0.2">
      <c r="A22474" t="s">
        <v>24</v>
      </c>
      <c r="B22474" t="s">
        <v>142</v>
      </c>
      <c r="C22474">
        <v>2</v>
      </c>
      <c r="D22474">
        <v>13</v>
      </c>
      <c r="E22474">
        <v>1</v>
      </c>
    </row>
    <row r="22475" spans="1:5" x14ac:dyDescent="0.2">
      <c r="A22475" t="s">
        <v>24</v>
      </c>
      <c r="B22475" t="s">
        <v>142</v>
      </c>
      <c r="C22475">
        <v>3</v>
      </c>
      <c r="D22475">
        <v>8</v>
      </c>
      <c r="E22475">
        <v>0</v>
      </c>
    </row>
    <row r="22476" spans="1:5" x14ac:dyDescent="0.2">
      <c r="A22476" t="s">
        <v>24</v>
      </c>
      <c r="B22476" t="s">
        <v>142</v>
      </c>
      <c r="C22476">
        <v>4</v>
      </c>
      <c r="D22476">
        <v>16</v>
      </c>
      <c r="E22476">
        <v>0</v>
      </c>
    </row>
    <row r="22477" spans="1:5" x14ac:dyDescent="0.2">
      <c r="A22477" t="s">
        <v>24</v>
      </c>
      <c r="B22477" t="s">
        <v>142</v>
      </c>
      <c r="C22477">
        <v>5</v>
      </c>
      <c r="D22477">
        <v>13</v>
      </c>
      <c r="E22477">
        <v>1</v>
      </c>
    </row>
    <row r="22478" spans="1:5" x14ac:dyDescent="0.2">
      <c r="A22478" t="s">
        <v>24</v>
      </c>
      <c r="B22478" t="s">
        <v>142</v>
      </c>
      <c r="C22478">
        <v>6</v>
      </c>
      <c r="D22478">
        <v>11</v>
      </c>
      <c r="E22478">
        <v>1</v>
      </c>
    </row>
    <row r="22479" spans="1:5" x14ac:dyDescent="0.2">
      <c r="A22479" t="s">
        <v>24</v>
      </c>
      <c r="B22479" t="s">
        <v>142</v>
      </c>
      <c r="C22479">
        <v>7</v>
      </c>
      <c r="D22479">
        <v>14</v>
      </c>
      <c r="E22479">
        <v>1</v>
      </c>
    </row>
    <row r="22480" spans="1:5" x14ac:dyDescent="0.2">
      <c r="A22480" t="s">
        <v>24</v>
      </c>
      <c r="B22480" t="s">
        <v>142</v>
      </c>
      <c r="C22480">
        <v>8</v>
      </c>
      <c r="D22480">
        <v>15</v>
      </c>
      <c r="E22480">
        <v>1</v>
      </c>
    </row>
    <row r="22481" spans="1:5" x14ac:dyDescent="0.2">
      <c r="A22481" t="s">
        <v>24</v>
      </c>
      <c r="B22481" t="s">
        <v>142</v>
      </c>
      <c r="C22481">
        <v>9</v>
      </c>
      <c r="D22481">
        <v>13</v>
      </c>
      <c r="E22481">
        <v>1</v>
      </c>
    </row>
    <row r="22482" spans="1:5" x14ac:dyDescent="0.2">
      <c r="A22482" t="s">
        <v>24</v>
      </c>
      <c r="B22482" t="s">
        <v>143</v>
      </c>
      <c r="C22482">
        <v>1</v>
      </c>
      <c r="D22482">
        <v>16</v>
      </c>
      <c r="E22482">
        <v>1</v>
      </c>
    </row>
    <row r="22483" spans="1:5" x14ac:dyDescent="0.2">
      <c r="A22483" t="s">
        <v>24</v>
      </c>
      <c r="B22483" t="s">
        <v>143</v>
      </c>
      <c r="C22483">
        <v>10</v>
      </c>
      <c r="D22483">
        <v>9</v>
      </c>
      <c r="E22483">
        <v>1</v>
      </c>
    </row>
    <row r="22484" spans="1:5" x14ac:dyDescent="0.2">
      <c r="A22484" t="s">
        <v>24</v>
      </c>
      <c r="B22484" t="s">
        <v>143</v>
      </c>
      <c r="C22484">
        <v>2</v>
      </c>
      <c r="D22484">
        <v>13</v>
      </c>
      <c r="E22484">
        <v>0</v>
      </c>
    </row>
    <row r="22485" spans="1:5" x14ac:dyDescent="0.2">
      <c r="A22485" t="s">
        <v>24</v>
      </c>
      <c r="B22485" t="s">
        <v>143</v>
      </c>
      <c r="C22485">
        <v>3</v>
      </c>
      <c r="D22485">
        <v>8</v>
      </c>
      <c r="E22485">
        <v>0</v>
      </c>
    </row>
    <row r="22486" spans="1:5" x14ac:dyDescent="0.2">
      <c r="A22486" t="s">
        <v>24</v>
      </c>
      <c r="B22486" t="s">
        <v>143</v>
      </c>
      <c r="C22486">
        <v>4</v>
      </c>
      <c r="D22486">
        <v>14</v>
      </c>
      <c r="E22486">
        <v>2</v>
      </c>
    </row>
    <row r="22487" spans="1:5" x14ac:dyDescent="0.2">
      <c r="A22487" t="s">
        <v>24</v>
      </c>
      <c r="B22487" t="s">
        <v>143</v>
      </c>
      <c r="C22487">
        <v>5</v>
      </c>
      <c r="D22487">
        <v>15</v>
      </c>
      <c r="E22487">
        <v>2</v>
      </c>
    </row>
    <row r="22488" spans="1:5" x14ac:dyDescent="0.2">
      <c r="A22488" t="s">
        <v>24</v>
      </c>
      <c r="B22488" t="s">
        <v>143</v>
      </c>
      <c r="C22488">
        <v>6</v>
      </c>
      <c r="D22488">
        <v>10</v>
      </c>
      <c r="E22488">
        <v>0</v>
      </c>
    </row>
    <row r="22489" spans="1:5" x14ac:dyDescent="0.2">
      <c r="A22489" t="s">
        <v>24</v>
      </c>
      <c r="B22489" t="s">
        <v>143</v>
      </c>
      <c r="C22489">
        <v>7</v>
      </c>
      <c r="D22489">
        <v>16</v>
      </c>
      <c r="E22489">
        <v>0</v>
      </c>
    </row>
    <row r="22490" spans="1:5" x14ac:dyDescent="0.2">
      <c r="A22490" t="s">
        <v>24</v>
      </c>
      <c r="B22490" t="s">
        <v>143</v>
      </c>
      <c r="C22490">
        <v>8</v>
      </c>
      <c r="D22490">
        <v>15</v>
      </c>
      <c r="E22490">
        <v>1</v>
      </c>
    </row>
    <row r="22491" spans="1:5" x14ac:dyDescent="0.2">
      <c r="A22491" t="s">
        <v>24</v>
      </c>
      <c r="B22491" t="s">
        <v>143</v>
      </c>
      <c r="C22491">
        <v>9</v>
      </c>
      <c r="D22491">
        <v>16</v>
      </c>
      <c r="E22491">
        <v>1</v>
      </c>
    </row>
    <row r="22492" spans="1:5" x14ac:dyDescent="0.2">
      <c r="A22492" t="s">
        <v>24</v>
      </c>
      <c r="B22492" t="s">
        <v>144</v>
      </c>
      <c r="C22492">
        <v>1</v>
      </c>
      <c r="D22492">
        <v>17</v>
      </c>
      <c r="E22492">
        <v>1</v>
      </c>
    </row>
    <row r="22493" spans="1:5" x14ac:dyDescent="0.2">
      <c r="A22493" t="s">
        <v>24</v>
      </c>
      <c r="B22493" t="s">
        <v>144</v>
      </c>
      <c r="C22493">
        <v>10</v>
      </c>
      <c r="D22493">
        <v>10</v>
      </c>
      <c r="E22493">
        <v>1</v>
      </c>
    </row>
    <row r="22494" spans="1:5" x14ac:dyDescent="0.2">
      <c r="A22494" t="s">
        <v>24</v>
      </c>
      <c r="B22494" t="s">
        <v>144</v>
      </c>
      <c r="C22494">
        <v>2</v>
      </c>
      <c r="D22494">
        <v>13</v>
      </c>
      <c r="E22494">
        <v>3</v>
      </c>
    </row>
    <row r="22495" spans="1:5" x14ac:dyDescent="0.2">
      <c r="A22495" t="s">
        <v>24</v>
      </c>
      <c r="B22495" t="s">
        <v>144</v>
      </c>
      <c r="C22495">
        <v>3</v>
      </c>
      <c r="D22495">
        <v>8</v>
      </c>
      <c r="E22495">
        <v>1</v>
      </c>
    </row>
    <row r="22496" spans="1:5" x14ac:dyDescent="0.2">
      <c r="A22496" t="s">
        <v>24</v>
      </c>
      <c r="B22496" t="s">
        <v>144</v>
      </c>
      <c r="C22496">
        <v>4</v>
      </c>
      <c r="D22496">
        <v>16</v>
      </c>
      <c r="E22496">
        <v>0</v>
      </c>
    </row>
    <row r="22497" spans="1:5" x14ac:dyDescent="0.2">
      <c r="A22497" t="s">
        <v>24</v>
      </c>
      <c r="B22497" t="s">
        <v>144</v>
      </c>
      <c r="C22497">
        <v>5</v>
      </c>
      <c r="D22497">
        <v>13</v>
      </c>
      <c r="E22497">
        <v>1</v>
      </c>
    </row>
    <row r="22498" spans="1:5" x14ac:dyDescent="0.2">
      <c r="A22498" t="s">
        <v>24</v>
      </c>
      <c r="B22498" t="s">
        <v>144</v>
      </c>
      <c r="C22498">
        <v>6</v>
      </c>
      <c r="D22498">
        <v>11</v>
      </c>
      <c r="E22498">
        <v>1</v>
      </c>
    </row>
    <row r="22499" spans="1:5" x14ac:dyDescent="0.2">
      <c r="A22499" t="s">
        <v>24</v>
      </c>
      <c r="B22499" t="s">
        <v>144</v>
      </c>
      <c r="C22499">
        <v>7</v>
      </c>
      <c r="D22499">
        <v>14</v>
      </c>
      <c r="E22499">
        <v>1</v>
      </c>
    </row>
    <row r="22500" spans="1:5" x14ac:dyDescent="0.2">
      <c r="A22500" t="s">
        <v>24</v>
      </c>
      <c r="B22500" t="s">
        <v>144</v>
      </c>
      <c r="C22500">
        <v>8</v>
      </c>
      <c r="D22500">
        <v>16</v>
      </c>
      <c r="E22500">
        <v>1</v>
      </c>
    </row>
    <row r="22501" spans="1:5" x14ac:dyDescent="0.2">
      <c r="A22501" t="s">
        <v>24</v>
      </c>
      <c r="B22501" t="s">
        <v>144</v>
      </c>
      <c r="C22501">
        <v>9</v>
      </c>
      <c r="D22501">
        <v>13</v>
      </c>
      <c r="E22501">
        <v>2</v>
      </c>
    </row>
    <row r="22502" spans="1:5" x14ac:dyDescent="0.2">
      <c r="A22502" t="s">
        <v>24</v>
      </c>
      <c r="B22502" t="s">
        <v>145</v>
      </c>
      <c r="C22502">
        <v>1</v>
      </c>
      <c r="D22502">
        <v>16</v>
      </c>
      <c r="E22502">
        <v>0</v>
      </c>
    </row>
    <row r="22503" spans="1:5" x14ac:dyDescent="0.2">
      <c r="A22503" t="s">
        <v>24</v>
      </c>
      <c r="B22503" t="s">
        <v>145</v>
      </c>
      <c r="C22503">
        <v>10</v>
      </c>
      <c r="D22503">
        <v>9</v>
      </c>
      <c r="E22503">
        <v>1</v>
      </c>
    </row>
    <row r="22504" spans="1:5" x14ac:dyDescent="0.2">
      <c r="A22504" t="s">
        <v>24</v>
      </c>
      <c r="B22504" t="s">
        <v>145</v>
      </c>
      <c r="C22504">
        <v>2</v>
      </c>
      <c r="D22504">
        <v>13</v>
      </c>
      <c r="E22504">
        <v>0</v>
      </c>
    </row>
    <row r="22505" spans="1:5" x14ac:dyDescent="0.2">
      <c r="A22505" t="s">
        <v>24</v>
      </c>
      <c r="B22505" t="s">
        <v>145</v>
      </c>
      <c r="C22505">
        <v>3</v>
      </c>
      <c r="D22505">
        <v>8</v>
      </c>
      <c r="E22505">
        <v>1</v>
      </c>
    </row>
    <row r="22506" spans="1:5" x14ac:dyDescent="0.2">
      <c r="A22506" t="s">
        <v>24</v>
      </c>
      <c r="B22506" t="s">
        <v>145</v>
      </c>
      <c r="C22506">
        <v>4</v>
      </c>
      <c r="D22506">
        <v>14</v>
      </c>
      <c r="E22506">
        <v>1</v>
      </c>
    </row>
    <row r="22507" spans="1:5" x14ac:dyDescent="0.2">
      <c r="A22507" t="s">
        <v>24</v>
      </c>
      <c r="B22507" t="s">
        <v>145</v>
      </c>
      <c r="C22507">
        <v>5</v>
      </c>
      <c r="D22507">
        <v>15</v>
      </c>
      <c r="E22507">
        <v>0</v>
      </c>
    </row>
    <row r="22508" spans="1:5" x14ac:dyDescent="0.2">
      <c r="A22508" t="s">
        <v>24</v>
      </c>
      <c r="B22508" t="s">
        <v>145</v>
      </c>
      <c r="C22508">
        <v>6</v>
      </c>
      <c r="D22508">
        <v>11</v>
      </c>
      <c r="E22508">
        <v>2</v>
      </c>
    </row>
    <row r="22509" spans="1:5" x14ac:dyDescent="0.2">
      <c r="A22509" t="s">
        <v>24</v>
      </c>
      <c r="B22509" t="s">
        <v>145</v>
      </c>
      <c r="C22509">
        <v>7</v>
      </c>
      <c r="D22509">
        <v>15</v>
      </c>
      <c r="E22509">
        <v>1</v>
      </c>
    </row>
    <row r="22510" spans="1:5" x14ac:dyDescent="0.2">
      <c r="A22510" t="s">
        <v>24</v>
      </c>
      <c r="B22510" t="s">
        <v>145</v>
      </c>
      <c r="C22510">
        <v>8</v>
      </c>
      <c r="D22510">
        <v>15</v>
      </c>
      <c r="E22510">
        <v>0</v>
      </c>
    </row>
    <row r="22511" spans="1:5" x14ac:dyDescent="0.2">
      <c r="A22511" t="s">
        <v>24</v>
      </c>
      <c r="B22511" t="s">
        <v>145</v>
      </c>
      <c r="C22511">
        <v>9</v>
      </c>
      <c r="D22511">
        <v>14</v>
      </c>
      <c r="E22511">
        <v>0</v>
      </c>
    </row>
    <row r="22512" spans="1:5" x14ac:dyDescent="0.2">
      <c r="A22512" t="s">
        <v>24</v>
      </c>
      <c r="B22512" t="s">
        <v>146</v>
      </c>
      <c r="C22512">
        <v>1</v>
      </c>
      <c r="D22512">
        <v>16</v>
      </c>
      <c r="E22512">
        <v>1</v>
      </c>
    </row>
    <row r="22513" spans="1:5" x14ac:dyDescent="0.2">
      <c r="A22513" t="s">
        <v>24</v>
      </c>
      <c r="B22513" t="s">
        <v>146</v>
      </c>
      <c r="C22513">
        <v>10</v>
      </c>
      <c r="D22513">
        <v>10</v>
      </c>
      <c r="E22513">
        <v>1</v>
      </c>
    </row>
    <row r="22514" spans="1:5" x14ac:dyDescent="0.2">
      <c r="A22514" t="s">
        <v>24</v>
      </c>
      <c r="B22514" t="s">
        <v>146</v>
      </c>
      <c r="C22514">
        <v>2</v>
      </c>
      <c r="D22514">
        <v>13</v>
      </c>
      <c r="E22514">
        <v>1</v>
      </c>
    </row>
    <row r="22515" spans="1:5" x14ac:dyDescent="0.2">
      <c r="A22515" t="s">
        <v>24</v>
      </c>
      <c r="B22515" t="s">
        <v>146</v>
      </c>
      <c r="C22515">
        <v>3</v>
      </c>
      <c r="D22515">
        <v>8</v>
      </c>
      <c r="E22515">
        <v>0</v>
      </c>
    </row>
    <row r="22516" spans="1:5" x14ac:dyDescent="0.2">
      <c r="A22516" t="s">
        <v>24</v>
      </c>
      <c r="B22516" t="s">
        <v>146</v>
      </c>
      <c r="C22516">
        <v>4</v>
      </c>
      <c r="D22516">
        <v>14</v>
      </c>
      <c r="E22516">
        <v>1</v>
      </c>
    </row>
    <row r="22517" spans="1:5" x14ac:dyDescent="0.2">
      <c r="A22517" t="s">
        <v>24</v>
      </c>
      <c r="B22517" t="s">
        <v>146</v>
      </c>
      <c r="C22517">
        <v>5</v>
      </c>
      <c r="D22517">
        <v>15</v>
      </c>
      <c r="E22517">
        <v>0</v>
      </c>
    </row>
    <row r="22518" spans="1:5" x14ac:dyDescent="0.2">
      <c r="A22518" t="s">
        <v>24</v>
      </c>
      <c r="B22518" t="s">
        <v>146</v>
      </c>
      <c r="C22518">
        <v>6</v>
      </c>
      <c r="D22518">
        <v>11</v>
      </c>
      <c r="E22518">
        <v>0</v>
      </c>
    </row>
    <row r="22519" spans="1:5" x14ac:dyDescent="0.2">
      <c r="A22519" t="s">
        <v>24</v>
      </c>
      <c r="B22519" t="s">
        <v>146</v>
      </c>
      <c r="C22519">
        <v>7</v>
      </c>
      <c r="D22519">
        <v>15</v>
      </c>
      <c r="E22519">
        <v>1</v>
      </c>
    </row>
    <row r="22520" spans="1:5" x14ac:dyDescent="0.2">
      <c r="A22520" t="s">
        <v>24</v>
      </c>
      <c r="B22520" t="s">
        <v>146</v>
      </c>
      <c r="C22520">
        <v>8</v>
      </c>
      <c r="D22520">
        <v>15</v>
      </c>
      <c r="E22520">
        <v>1</v>
      </c>
    </row>
    <row r="22521" spans="1:5" x14ac:dyDescent="0.2">
      <c r="A22521" t="s">
        <v>24</v>
      </c>
      <c r="B22521" t="s">
        <v>146</v>
      </c>
      <c r="C22521">
        <v>9</v>
      </c>
      <c r="D22521">
        <v>13</v>
      </c>
      <c r="E22521">
        <v>0</v>
      </c>
    </row>
    <row r="22522" spans="1:5" x14ac:dyDescent="0.2">
      <c r="A22522" t="s">
        <v>24</v>
      </c>
      <c r="B22522" t="s">
        <v>147</v>
      </c>
      <c r="C22522">
        <v>1</v>
      </c>
      <c r="D22522">
        <v>16</v>
      </c>
      <c r="E22522">
        <v>1</v>
      </c>
    </row>
    <row r="22523" spans="1:5" x14ac:dyDescent="0.2">
      <c r="A22523" t="s">
        <v>24</v>
      </c>
      <c r="B22523" t="s">
        <v>147</v>
      </c>
      <c r="C22523">
        <v>10</v>
      </c>
      <c r="D22523">
        <v>10</v>
      </c>
      <c r="E22523">
        <v>2</v>
      </c>
    </row>
    <row r="22524" spans="1:5" x14ac:dyDescent="0.2">
      <c r="A22524" t="s">
        <v>24</v>
      </c>
      <c r="B22524" t="s">
        <v>147</v>
      </c>
      <c r="C22524">
        <v>2</v>
      </c>
      <c r="D22524">
        <v>13</v>
      </c>
      <c r="E22524">
        <v>0</v>
      </c>
    </row>
    <row r="22525" spans="1:5" x14ac:dyDescent="0.2">
      <c r="A22525" t="s">
        <v>24</v>
      </c>
      <c r="B22525" t="s">
        <v>147</v>
      </c>
      <c r="C22525">
        <v>3</v>
      </c>
      <c r="D22525">
        <v>8</v>
      </c>
      <c r="E22525">
        <v>0</v>
      </c>
    </row>
    <row r="22526" spans="1:5" x14ac:dyDescent="0.2">
      <c r="A22526" t="s">
        <v>24</v>
      </c>
      <c r="B22526" t="s">
        <v>147</v>
      </c>
      <c r="C22526">
        <v>4</v>
      </c>
      <c r="D22526">
        <v>14</v>
      </c>
      <c r="E22526">
        <v>1</v>
      </c>
    </row>
    <row r="22527" spans="1:5" x14ac:dyDescent="0.2">
      <c r="A22527" t="s">
        <v>24</v>
      </c>
      <c r="B22527" t="s">
        <v>147</v>
      </c>
      <c r="C22527">
        <v>5</v>
      </c>
      <c r="D22527">
        <v>15</v>
      </c>
      <c r="E22527">
        <v>2</v>
      </c>
    </row>
    <row r="22528" spans="1:5" x14ac:dyDescent="0.2">
      <c r="A22528" t="s">
        <v>24</v>
      </c>
      <c r="B22528" t="s">
        <v>147</v>
      </c>
      <c r="C22528">
        <v>6</v>
      </c>
      <c r="D22528">
        <v>12</v>
      </c>
      <c r="E22528">
        <v>0</v>
      </c>
    </row>
    <row r="22529" spans="1:5" x14ac:dyDescent="0.2">
      <c r="A22529" t="s">
        <v>24</v>
      </c>
      <c r="B22529" t="s">
        <v>147</v>
      </c>
      <c r="C22529">
        <v>7</v>
      </c>
      <c r="D22529">
        <v>15</v>
      </c>
      <c r="E22529">
        <v>1</v>
      </c>
    </row>
    <row r="22530" spans="1:5" x14ac:dyDescent="0.2">
      <c r="A22530" t="s">
        <v>24</v>
      </c>
      <c r="B22530" t="s">
        <v>147</v>
      </c>
      <c r="C22530">
        <v>8</v>
      </c>
      <c r="D22530">
        <v>15</v>
      </c>
      <c r="E22530">
        <v>1</v>
      </c>
    </row>
    <row r="22531" spans="1:5" x14ac:dyDescent="0.2">
      <c r="A22531" t="s">
        <v>24</v>
      </c>
      <c r="B22531" t="s">
        <v>147</v>
      </c>
      <c r="C22531">
        <v>9</v>
      </c>
      <c r="D22531">
        <v>13</v>
      </c>
      <c r="E22531">
        <v>1</v>
      </c>
    </row>
    <row r="22532" spans="1:5" x14ac:dyDescent="0.2">
      <c r="A22532" t="s">
        <v>24</v>
      </c>
      <c r="B22532" t="s">
        <v>148</v>
      </c>
      <c r="C22532">
        <v>1</v>
      </c>
      <c r="D22532">
        <v>14</v>
      </c>
      <c r="E22532">
        <v>1</v>
      </c>
    </row>
    <row r="22533" spans="1:5" x14ac:dyDescent="0.2">
      <c r="A22533" t="s">
        <v>24</v>
      </c>
      <c r="B22533" t="s">
        <v>148</v>
      </c>
      <c r="C22533">
        <v>10</v>
      </c>
      <c r="D22533">
        <v>9</v>
      </c>
      <c r="E22533">
        <v>1</v>
      </c>
    </row>
    <row r="22534" spans="1:5" x14ac:dyDescent="0.2">
      <c r="A22534" t="s">
        <v>24</v>
      </c>
      <c r="B22534" t="s">
        <v>148</v>
      </c>
      <c r="C22534">
        <v>2</v>
      </c>
      <c r="D22534">
        <v>13</v>
      </c>
      <c r="E22534">
        <v>1</v>
      </c>
    </row>
    <row r="22535" spans="1:5" x14ac:dyDescent="0.2">
      <c r="A22535" t="s">
        <v>24</v>
      </c>
      <c r="B22535" t="s">
        <v>148</v>
      </c>
      <c r="C22535">
        <v>3</v>
      </c>
      <c r="D22535">
        <v>8</v>
      </c>
      <c r="E22535">
        <v>1</v>
      </c>
    </row>
    <row r="22536" spans="1:5" x14ac:dyDescent="0.2">
      <c r="A22536" t="s">
        <v>24</v>
      </c>
      <c r="B22536" t="s">
        <v>148</v>
      </c>
      <c r="C22536">
        <v>4</v>
      </c>
      <c r="D22536">
        <v>14</v>
      </c>
      <c r="E22536">
        <v>3</v>
      </c>
    </row>
    <row r="22537" spans="1:5" x14ac:dyDescent="0.2">
      <c r="A22537" t="s">
        <v>24</v>
      </c>
      <c r="B22537" t="s">
        <v>148</v>
      </c>
      <c r="C22537">
        <v>5</v>
      </c>
      <c r="D22537">
        <v>13</v>
      </c>
      <c r="E22537">
        <v>1</v>
      </c>
    </row>
    <row r="22538" spans="1:5" x14ac:dyDescent="0.2">
      <c r="A22538" t="s">
        <v>24</v>
      </c>
      <c r="B22538" t="s">
        <v>148</v>
      </c>
      <c r="C22538">
        <v>6</v>
      </c>
      <c r="D22538">
        <v>10</v>
      </c>
      <c r="E22538">
        <v>1</v>
      </c>
    </row>
    <row r="22539" spans="1:5" x14ac:dyDescent="0.2">
      <c r="A22539" t="s">
        <v>24</v>
      </c>
      <c r="B22539" t="s">
        <v>148</v>
      </c>
      <c r="C22539">
        <v>7</v>
      </c>
      <c r="D22539">
        <v>14</v>
      </c>
      <c r="E22539">
        <v>1</v>
      </c>
    </row>
    <row r="22540" spans="1:5" x14ac:dyDescent="0.2">
      <c r="A22540" t="s">
        <v>24</v>
      </c>
      <c r="B22540" t="s">
        <v>148</v>
      </c>
      <c r="C22540">
        <v>8</v>
      </c>
      <c r="D22540">
        <v>15</v>
      </c>
      <c r="E22540">
        <v>1</v>
      </c>
    </row>
    <row r="22541" spans="1:5" x14ac:dyDescent="0.2">
      <c r="A22541" t="s">
        <v>24</v>
      </c>
      <c r="B22541" t="s">
        <v>148</v>
      </c>
      <c r="C22541">
        <v>9</v>
      </c>
      <c r="D22541">
        <v>13</v>
      </c>
      <c r="E22541">
        <v>1</v>
      </c>
    </row>
    <row r="22542" spans="1:5" x14ac:dyDescent="0.2">
      <c r="A22542" t="s">
        <v>24</v>
      </c>
      <c r="B22542" t="s">
        <v>149</v>
      </c>
      <c r="C22542">
        <v>1</v>
      </c>
      <c r="D22542">
        <v>14</v>
      </c>
      <c r="E22542">
        <v>1</v>
      </c>
    </row>
    <row r="22543" spans="1:5" x14ac:dyDescent="0.2">
      <c r="A22543" t="s">
        <v>24</v>
      </c>
      <c r="B22543" t="s">
        <v>149</v>
      </c>
      <c r="C22543">
        <v>10</v>
      </c>
      <c r="D22543">
        <v>9</v>
      </c>
      <c r="E22543">
        <v>1</v>
      </c>
    </row>
    <row r="22544" spans="1:5" x14ac:dyDescent="0.2">
      <c r="A22544" t="s">
        <v>24</v>
      </c>
      <c r="B22544" t="s">
        <v>149</v>
      </c>
      <c r="C22544">
        <v>2</v>
      </c>
      <c r="D22544">
        <v>13</v>
      </c>
      <c r="E22544">
        <v>1</v>
      </c>
    </row>
    <row r="22545" spans="1:5" x14ac:dyDescent="0.2">
      <c r="A22545" t="s">
        <v>24</v>
      </c>
      <c r="B22545" t="s">
        <v>149</v>
      </c>
      <c r="C22545">
        <v>3</v>
      </c>
      <c r="D22545">
        <v>8</v>
      </c>
      <c r="E22545">
        <v>1</v>
      </c>
    </row>
    <row r="22546" spans="1:5" x14ac:dyDescent="0.2">
      <c r="A22546" t="s">
        <v>24</v>
      </c>
      <c r="B22546" t="s">
        <v>149</v>
      </c>
      <c r="C22546">
        <v>4</v>
      </c>
      <c r="D22546">
        <v>14</v>
      </c>
      <c r="E22546">
        <v>1</v>
      </c>
    </row>
    <row r="22547" spans="1:5" x14ac:dyDescent="0.2">
      <c r="A22547" t="s">
        <v>24</v>
      </c>
      <c r="B22547" t="s">
        <v>149</v>
      </c>
      <c r="C22547">
        <v>5</v>
      </c>
      <c r="D22547">
        <v>13</v>
      </c>
      <c r="E22547">
        <v>3</v>
      </c>
    </row>
    <row r="22548" spans="1:5" x14ac:dyDescent="0.2">
      <c r="A22548" t="s">
        <v>24</v>
      </c>
      <c r="B22548" t="s">
        <v>149</v>
      </c>
      <c r="C22548">
        <v>6</v>
      </c>
      <c r="D22548">
        <v>10</v>
      </c>
      <c r="E22548">
        <v>1</v>
      </c>
    </row>
    <row r="22549" spans="1:5" x14ac:dyDescent="0.2">
      <c r="A22549" t="s">
        <v>24</v>
      </c>
      <c r="B22549" t="s">
        <v>149</v>
      </c>
      <c r="C22549">
        <v>7</v>
      </c>
      <c r="D22549">
        <v>14</v>
      </c>
      <c r="E22549">
        <v>1</v>
      </c>
    </row>
    <row r="22550" spans="1:5" x14ac:dyDescent="0.2">
      <c r="A22550" t="s">
        <v>24</v>
      </c>
      <c r="B22550" t="s">
        <v>149</v>
      </c>
      <c r="C22550">
        <v>8</v>
      </c>
      <c r="D22550">
        <v>15</v>
      </c>
      <c r="E22550">
        <v>3</v>
      </c>
    </row>
    <row r="22551" spans="1:5" x14ac:dyDescent="0.2">
      <c r="A22551" t="s">
        <v>24</v>
      </c>
      <c r="B22551" t="s">
        <v>149</v>
      </c>
      <c r="C22551">
        <v>9</v>
      </c>
      <c r="D22551">
        <v>13</v>
      </c>
      <c r="E22551">
        <v>1</v>
      </c>
    </row>
    <row r="22552" spans="1:5" x14ac:dyDescent="0.2">
      <c r="A22552" t="s">
        <v>24</v>
      </c>
      <c r="B22552" t="s">
        <v>150</v>
      </c>
      <c r="C22552">
        <v>1</v>
      </c>
      <c r="D22552">
        <v>13</v>
      </c>
      <c r="E22552">
        <v>1</v>
      </c>
    </row>
    <row r="22553" spans="1:5" x14ac:dyDescent="0.2">
      <c r="A22553" t="s">
        <v>24</v>
      </c>
      <c r="B22553" t="s">
        <v>150</v>
      </c>
      <c r="C22553">
        <v>10</v>
      </c>
      <c r="D22553">
        <v>9</v>
      </c>
      <c r="E22553">
        <v>1</v>
      </c>
    </row>
    <row r="22554" spans="1:5" x14ac:dyDescent="0.2">
      <c r="A22554" t="s">
        <v>24</v>
      </c>
      <c r="B22554" t="s">
        <v>150</v>
      </c>
      <c r="C22554">
        <v>2</v>
      </c>
      <c r="D22554">
        <v>13</v>
      </c>
      <c r="E22554">
        <v>1</v>
      </c>
    </row>
    <row r="22555" spans="1:5" x14ac:dyDescent="0.2">
      <c r="A22555" t="s">
        <v>24</v>
      </c>
      <c r="B22555" t="s">
        <v>150</v>
      </c>
      <c r="C22555">
        <v>3</v>
      </c>
      <c r="D22555">
        <v>8</v>
      </c>
      <c r="E22555">
        <v>1</v>
      </c>
    </row>
    <row r="22556" spans="1:5" x14ac:dyDescent="0.2">
      <c r="A22556" t="s">
        <v>24</v>
      </c>
      <c r="B22556" t="s">
        <v>150</v>
      </c>
      <c r="C22556">
        <v>4</v>
      </c>
      <c r="D22556">
        <v>14</v>
      </c>
      <c r="E22556">
        <v>1</v>
      </c>
    </row>
    <row r="22557" spans="1:5" x14ac:dyDescent="0.2">
      <c r="A22557" t="s">
        <v>24</v>
      </c>
      <c r="B22557" t="s">
        <v>150</v>
      </c>
      <c r="C22557">
        <v>5</v>
      </c>
      <c r="D22557">
        <v>13</v>
      </c>
      <c r="E22557">
        <v>1</v>
      </c>
    </row>
    <row r="22558" spans="1:5" x14ac:dyDescent="0.2">
      <c r="A22558" t="s">
        <v>24</v>
      </c>
      <c r="B22558" t="s">
        <v>150</v>
      </c>
      <c r="C22558">
        <v>6</v>
      </c>
      <c r="D22558">
        <v>10</v>
      </c>
      <c r="E22558">
        <v>1</v>
      </c>
    </row>
    <row r="22559" spans="1:5" x14ac:dyDescent="0.2">
      <c r="A22559" t="s">
        <v>24</v>
      </c>
      <c r="B22559" t="s">
        <v>150</v>
      </c>
      <c r="C22559">
        <v>7</v>
      </c>
      <c r="D22559">
        <v>15</v>
      </c>
      <c r="E22559">
        <v>2</v>
      </c>
    </row>
    <row r="22560" spans="1:5" x14ac:dyDescent="0.2">
      <c r="A22560" t="s">
        <v>24</v>
      </c>
      <c r="B22560" t="s">
        <v>150</v>
      </c>
      <c r="C22560">
        <v>8</v>
      </c>
      <c r="D22560">
        <v>15</v>
      </c>
      <c r="E22560">
        <v>2</v>
      </c>
    </row>
    <row r="22561" spans="1:5" x14ac:dyDescent="0.2">
      <c r="A22561" t="s">
        <v>24</v>
      </c>
      <c r="B22561" t="s">
        <v>150</v>
      </c>
      <c r="C22561">
        <v>9</v>
      </c>
      <c r="D22561">
        <v>13</v>
      </c>
      <c r="E22561">
        <v>1</v>
      </c>
    </row>
    <row r="22562" spans="1:5" x14ac:dyDescent="0.2">
      <c r="A22562" t="s">
        <v>24</v>
      </c>
      <c r="B22562" t="s">
        <v>151</v>
      </c>
      <c r="C22562">
        <v>1</v>
      </c>
      <c r="D22562">
        <v>15</v>
      </c>
      <c r="E22562">
        <v>1</v>
      </c>
    </row>
    <row r="22563" spans="1:5" x14ac:dyDescent="0.2">
      <c r="A22563" t="s">
        <v>24</v>
      </c>
      <c r="B22563" t="s">
        <v>151</v>
      </c>
      <c r="C22563">
        <v>10</v>
      </c>
      <c r="D22563">
        <v>9</v>
      </c>
      <c r="E22563">
        <v>0</v>
      </c>
    </row>
    <row r="22564" spans="1:5" x14ac:dyDescent="0.2">
      <c r="A22564" t="s">
        <v>24</v>
      </c>
      <c r="B22564" t="s">
        <v>151</v>
      </c>
      <c r="C22564">
        <v>2</v>
      </c>
      <c r="D22564">
        <v>13</v>
      </c>
      <c r="E22564">
        <v>1</v>
      </c>
    </row>
    <row r="22565" spans="1:5" x14ac:dyDescent="0.2">
      <c r="A22565" t="s">
        <v>24</v>
      </c>
      <c r="B22565" t="s">
        <v>151</v>
      </c>
      <c r="C22565">
        <v>3</v>
      </c>
      <c r="D22565">
        <v>8</v>
      </c>
      <c r="E22565">
        <v>1</v>
      </c>
    </row>
    <row r="22566" spans="1:5" x14ac:dyDescent="0.2">
      <c r="A22566" t="s">
        <v>24</v>
      </c>
      <c r="B22566" t="s">
        <v>151</v>
      </c>
      <c r="C22566">
        <v>4</v>
      </c>
      <c r="D22566">
        <v>16</v>
      </c>
      <c r="E22566">
        <v>3</v>
      </c>
    </row>
    <row r="22567" spans="1:5" x14ac:dyDescent="0.2">
      <c r="A22567" t="s">
        <v>24</v>
      </c>
      <c r="B22567" t="s">
        <v>151</v>
      </c>
      <c r="C22567">
        <v>5</v>
      </c>
      <c r="D22567">
        <v>14</v>
      </c>
      <c r="E22567">
        <v>1</v>
      </c>
    </row>
    <row r="22568" spans="1:5" x14ac:dyDescent="0.2">
      <c r="A22568" t="s">
        <v>24</v>
      </c>
      <c r="B22568" t="s">
        <v>151</v>
      </c>
      <c r="C22568">
        <v>6</v>
      </c>
      <c r="D22568">
        <v>11</v>
      </c>
      <c r="E22568">
        <v>1</v>
      </c>
    </row>
    <row r="22569" spans="1:5" x14ac:dyDescent="0.2">
      <c r="A22569" t="s">
        <v>24</v>
      </c>
      <c r="B22569" t="s">
        <v>151</v>
      </c>
      <c r="C22569">
        <v>7</v>
      </c>
      <c r="D22569">
        <v>15</v>
      </c>
      <c r="E22569">
        <v>1</v>
      </c>
    </row>
    <row r="22570" spans="1:5" x14ac:dyDescent="0.2">
      <c r="A22570" t="s">
        <v>24</v>
      </c>
      <c r="B22570" t="s">
        <v>151</v>
      </c>
      <c r="C22570">
        <v>8</v>
      </c>
      <c r="D22570">
        <v>15</v>
      </c>
      <c r="E22570">
        <v>1</v>
      </c>
    </row>
    <row r="22571" spans="1:5" x14ac:dyDescent="0.2">
      <c r="A22571" t="s">
        <v>24</v>
      </c>
      <c r="B22571" t="s">
        <v>151</v>
      </c>
      <c r="C22571">
        <v>9</v>
      </c>
      <c r="D22571">
        <v>14</v>
      </c>
      <c r="E22571">
        <v>1</v>
      </c>
    </row>
    <row r="22572" spans="1:5" x14ac:dyDescent="0.2">
      <c r="A22572" t="s">
        <v>24</v>
      </c>
      <c r="B22572" t="s">
        <v>152</v>
      </c>
      <c r="C22572">
        <v>1</v>
      </c>
      <c r="D22572">
        <v>17</v>
      </c>
      <c r="E22572">
        <v>1</v>
      </c>
    </row>
    <row r="22573" spans="1:5" x14ac:dyDescent="0.2">
      <c r="A22573" t="s">
        <v>24</v>
      </c>
      <c r="B22573" t="s">
        <v>152</v>
      </c>
      <c r="C22573">
        <v>10</v>
      </c>
      <c r="D22573">
        <v>9</v>
      </c>
      <c r="E22573">
        <v>1</v>
      </c>
    </row>
    <row r="22574" spans="1:5" x14ac:dyDescent="0.2">
      <c r="A22574" t="s">
        <v>24</v>
      </c>
      <c r="B22574" t="s">
        <v>152</v>
      </c>
      <c r="C22574">
        <v>2</v>
      </c>
      <c r="D22574">
        <v>13</v>
      </c>
      <c r="E22574">
        <v>1</v>
      </c>
    </row>
    <row r="22575" spans="1:5" x14ac:dyDescent="0.2">
      <c r="A22575" t="s">
        <v>24</v>
      </c>
      <c r="B22575" t="s">
        <v>152</v>
      </c>
      <c r="C22575">
        <v>3</v>
      </c>
      <c r="D22575">
        <v>8</v>
      </c>
      <c r="E22575">
        <v>1</v>
      </c>
    </row>
    <row r="22576" spans="1:5" x14ac:dyDescent="0.2">
      <c r="A22576" t="s">
        <v>24</v>
      </c>
      <c r="B22576" t="s">
        <v>152</v>
      </c>
      <c r="C22576">
        <v>4</v>
      </c>
      <c r="D22576">
        <v>14</v>
      </c>
      <c r="E22576">
        <v>1</v>
      </c>
    </row>
    <row r="22577" spans="1:5" x14ac:dyDescent="0.2">
      <c r="A22577" t="s">
        <v>24</v>
      </c>
      <c r="B22577" t="s">
        <v>152</v>
      </c>
      <c r="C22577">
        <v>5</v>
      </c>
      <c r="D22577">
        <v>13</v>
      </c>
      <c r="E22577">
        <v>1</v>
      </c>
    </row>
    <row r="22578" spans="1:5" x14ac:dyDescent="0.2">
      <c r="A22578" t="s">
        <v>24</v>
      </c>
      <c r="B22578" t="s">
        <v>152</v>
      </c>
      <c r="C22578">
        <v>6</v>
      </c>
      <c r="D22578">
        <v>10</v>
      </c>
      <c r="E22578">
        <v>2</v>
      </c>
    </row>
    <row r="22579" spans="1:5" x14ac:dyDescent="0.2">
      <c r="A22579" t="s">
        <v>24</v>
      </c>
      <c r="B22579" t="s">
        <v>152</v>
      </c>
      <c r="C22579">
        <v>7</v>
      </c>
      <c r="D22579">
        <v>15</v>
      </c>
      <c r="E22579">
        <v>1</v>
      </c>
    </row>
    <row r="22580" spans="1:5" x14ac:dyDescent="0.2">
      <c r="A22580" t="s">
        <v>24</v>
      </c>
      <c r="B22580" t="s">
        <v>152</v>
      </c>
      <c r="C22580">
        <v>8</v>
      </c>
      <c r="D22580">
        <v>15</v>
      </c>
      <c r="E22580">
        <v>1</v>
      </c>
    </row>
    <row r="22581" spans="1:5" x14ac:dyDescent="0.2">
      <c r="A22581" t="s">
        <v>24</v>
      </c>
      <c r="B22581" t="s">
        <v>152</v>
      </c>
      <c r="C22581">
        <v>9</v>
      </c>
      <c r="D22581">
        <v>13</v>
      </c>
      <c r="E22581">
        <v>1</v>
      </c>
    </row>
    <row r="22582" spans="1:5" x14ac:dyDescent="0.2">
      <c r="A22582" t="s">
        <v>24</v>
      </c>
      <c r="B22582" t="s">
        <v>153</v>
      </c>
      <c r="C22582">
        <v>1</v>
      </c>
      <c r="D22582">
        <v>13</v>
      </c>
      <c r="E22582">
        <v>1</v>
      </c>
    </row>
    <row r="22583" spans="1:5" x14ac:dyDescent="0.2">
      <c r="A22583" t="s">
        <v>24</v>
      </c>
      <c r="B22583" t="s">
        <v>153</v>
      </c>
      <c r="C22583">
        <v>10</v>
      </c>
      <c r="D22583">
        <v>9</v>
      </c>
      <c r="E22583">
        <v>1</v>
      </c>
    </row>
    <row r="22584" spans="1:5" x14ac:dyDescent="0.2">
      <c r="A22584" t="s">
        <v>24</v>
      </c>
      <c r="B22584" t="s">
        <v>153</v>
      </c>
      <c r="C22584">
        <v>2</v>
      </c>
      <c r="D22584">
        <v>13</v>
      </c>
      <c r="E22584">
        <v>1</v>
      </c>
    </row>
    <row r="22585" spans="1:5" x14ac:dyDescent="0.2">
      <c r="A22585" t="s">
        <v>24</v>
      </c>
      <c r="B22585" t="s">
        <v>153</v>
      </c>
      <c r="C22585">
        <v>3</v>
      </c>
      <c r="D22585">
        <v>8</v>
      </c>
      <c r="E22585">
        <v>1</v>
      </c>
    </row>
    <row r="22586" spans="1:5" x14ac:dyDescent="0.2">
      <c r="A22586" t="s">
        <v>24</v>
      </c>
      <c r="B22586" t="s">
        <v>153</v>
      </c>
      <c r="C22586">
        <v>4</v>
      </c>
      <c r="D22586">
        <v>15</v>
      </c>
      <c r="E22586">
        <v>1</v>
      </c>
    </row>
    <row r="22587" spans="1:5" x14ac:dyDescent="0.2">
      <c r="A22587" t="s">
        <v>24</v>
      </c>
      <c r="B22587" t="s">
        <v>153</v>
      </c>
      <c r="C22587">
        <v>5</v>
      </c>
      <c r="D22587">
        <v>13</v>
      </c>
      <c r="E22587">
        <v>1</v>
      </c>
    </row>
    <row r="22588" spans="1:5" x14ac:dyDescent="0.2">
      <c r="A22588" t="s">
        <v>24</v>
      </c>
      <c r="B22588" t="s">
        <v>153</v>
      </c>
      <c r="C22588">
        <v>6</v>
      </c>
      <c r="D22588">
        <v>10</v>
      </c>
      <c r="E22588">
        <v>2</v>
      </c>
    </row>
    <row r="22589" spans="1:5" x14ac:dyDescent="0.2">
      <c r="A22589" t="s">
        <v>24</v>
      </c>
      <c r="B22589" t="s">
        <v>153</v>
      </c>
      <c r="C22589">
        <v>7</v>
      </c>
      <c r="D22589">
        <v>14</v>
      </c>
      <c r="E22589">
        <v>1</v>
      </c>
    </row>
    <row r="22590" spans="1:5" x14ac:dyDescent="0.2">
      <c r="A22590" t="s">
        <v>24</v>
      </c>
      <c r="B22590" t="s">
        <v>153</v>
      </c>
      <c r="C22590">
        <v>8</v>
      </c>
      <c r="D22590">
        <v>15</v>
      </c>
      <c r="E22590">
        <v>1</v>
      </c>
    </row>
    <row r="22591" spans="1:5" x14ac:dyDescent="0.2">
      <c r="A22591" t="s">
        <v>24</v>
      </c>
      <c r="B22591" t="s">
        <v>153</v>
      </c>
      <c r="C22591">
        <v>9</v>
      </c>
      <c r="D22591">
        <v>14</v>
      </c>
      <c r="E22591">
        <v>1</v>
      </c>
    </row>
    <row r="22592" spans="1:5" x14ac:dyDescent="0.2">
      <c r="A22592" t="s">
        <v>24</v>
      </c>
      <c r="B22592" t="s">
        <v>154</v>
      </c>
      <c r="C22592">
        <v>1</v>
      </c>
      <c r="D22592">
        <v>17</v>
      </c>
      <c r="E22592">
        <v>1</v>
      </c>
    </row>
    <row r="22593" spans="1:5" x14ac:dyDescent="0.2">
      <c r="A22593" t="s">
        <v>24</v>
      </c>
      <c r="B22593" t="s">
        <v>154</v>
      </c>
      <c r="C22593">
        <v>10</v>
      </c>
      <c r="D22593">
        <v>9</v>
      </c>
      <c r="E22593">
        <v>1</v>
      </c>
    </row>
    <row r="22594" spans="1:5" x14ac:dyDescent="0.2">
      <c r="A22594" t="s">
        <v>24</v>
      </c>
      <c r="B22594" t="s">
        <v>154</v>
      </c>
      <c r="C22594">
        <v>2</v>
      </c>
      <c r="D22594">
        <v>13</v>
      </c>
      <c r="E22594">
        <v>3</v>
      </c>
    </row>
    <row r="22595" spans="1:5" x14ac:dyDescent="0.2">
      <c r="A22595" t="s">
        <v>24</v>
      </c>
      <c r="B22595" t="s">
        <v>154</v>
      </c>
      <c r="C22595">
        <v>3</v>
      </c>
      <c r="D22595">
        <v>8</v>
      </c>
      <c r="E22595">
        <v>1</v>
      </c>
    </row>
    <row r="22596" spans="1:5" x14ac:dyDescent="0.2">
      <c r="A22596" t="s">
        <v>24</v>
      </c>
      <c r="B22596" t="s">
        <v>154</v>
      </c>
      <c r="C22596">
        <v>4</v>
      </c>
      <c r="D22596">
        <v>14</v>
      </c>
      <c r="E22596">
        <v>1</v>
      </c>
    </row>
    <row r="22597" spans="1:5" x14ac:dyDescent="0.2">
      <c r="A22597" t="s">
        <v>24</v>
      </c>
      <c r="B22597" t="s">
        <v>154</v>
      </c>
      <c r="C22597">
        <v>5</v>
      </c>
      <c r="D22597">
        <v>13</v>
      </c>
      <c r="E22597">
        <v>1</v>
      </c>
    </row>
    <row r="22598" spans="1:5" x14ac:dyDescent="0.2">
      <c r="A22598" t="s">
        <v>24</v>
      </c>
      <c r="B22598" t="s">
        <v>154</v>
      </c>
      <c r="C22598">
        <v>6</v>
      </c>
      <c r="D22598">
        <v>10</v>
      </c>
      <c r="E22598">
        <v>0</v>
      </c>
    </row>
    <row r="22599" spans="1:5" x14ac:dyDescent="0.2">
      <c r="A22599" t="s">
        <v>24</v>
      </c>
      <c r="B22599" t="s">
        <v>154</v>
      </c>
      <c r="C22599">
        <v>7</v>
      </c>
      <c r="D22599">
        <v>15</v>
      </c>
      <c r="E22599">
        <v>1</v>
      </c>
    </row>
    <row r="22600" spans="1:5" x14ac:dyDescent="0.2">
      <c r="A22600" t="s">
        <v>24</v>
      </c>
      <c r="B22600" t="s">
        <v>154</v>
      </c>
      <c r="C22600">
        <v>8</v>
      </c>
      <c r="D22600">
        <v>15</v>
      </c>
      <c r="E22600">
        <v>1</v>
      </c>
    </row>
    <row r="22601" spans="1:5" x14ac:dyDescent="0.2">
      <c r="A22601" t="s">
        <v>24</v>
      </c>
      <c r="B22601" t="s">
        <v>154</v>
      </c>
      <c r="C22601">
        <v>9</v>
      </c>
      <c r="D22601">
        <v>13</v>
      </c>
      <c r="E22601">
        <v>3</v>
      </c>
    </row>
    <row r="22602" spans="1:5" x14ac:dyDescent="0.2">
      <c r="A22602" t="s">
        <v>24</v>
      </c>
      <c r="B22602" t="s">
        <v>155</v>
      </c>
      <c r="C22602">
        <v>1</v>
      </c>
      <c r="D22602">
        <v>14</v>
      </c>
      <c r="E22602">
        <v>1</v>
      </c>
    </row>
    <row r="22603" spans="1:5" x14ac:dyDescent="0.2">
      <c r="A22603" t="s">
        <v>24</v>
      </c>
      <c r="B22603" t="s">
        <v>155</v>
      </c>
      <c r="C22603">
        <v>10</v>
      </c>
      <c r="D22603">
        <v>9</v>
      </c>
      <c r="E22603">
        <v>1</v>
      </c>
    </row>
    <row r="22604" spans="1:5" x14ac:dyDescent="0.2">
      <c r="A22604" t="s">
        <v>24</v>
      </c>
      <c r="B22604" t="s">
        <v>155</v>
      </c>
      <c r="C22604">
        <v>2</v>
      </c>
      <c r="D22604">
        <v>13</v>
      </c>
      <c r="E22604">
        <v>0</v>
      </c>
    </row>
    <row r="22605" spans="1:5" x14ac:dyDescent="0.2">
      <c r="A22605" t="s">
        <v>24</v>
      </c>
      <c r="B22605" t="s">
        <v>155</v>
      </c>
      <c r="C22605">
        <v>3</v>
      </c>
      <c r="D22605">
        <v>8</v>
      </c>
      <c r="E22605">
        <v>1</v>
      </c>
    </row>
    <row r="22606" spans="1:5" x14ac:dyDescent="0.2">
      <c r="A22606" t="s">
        <v>24</v>
      </c>
      <c r="B22606" t="s">
        <v>155</v>
      </c>
      <c r="C22606">
        <v>4</v>
      </c>
      <c r="D22606">
        <v>15</v>
      </c>
      <c r="E22606">
        <v>1</v>
      </c>
    </row>
    <row r="22607" spans="1:5" x14ac:dyDescent="0.2">
      <c r="A22607" t="s">
        <v>24</v>
      </c>
      <c r="B22607" t="s">
        <v>155</v>
      </c>
      <c r="C22607">
        <v>5</v>
      </c>
      <c r="D22607">
        <v>13</v>
      </c>
      <c r="E22607">
        <v>2</v>
      </c>
    </row>
    <row r="22608" spans="1:5" x14ac:dyDescent="0.2">
      <c r="A22608" t="s">
        <v>24</v>
      </c>
      <c r="B22608" t="s">
        <v>155</v>
      </c>
      <c r="C22608">
        <v>6</v>
      </c>
      <c r="D22608">
        <v>10</v>
      </c>
      <c r="E22608">
        <v>1</v>
      </c>
    </row>
    <row r="22609" spans="1:5" x14ac:dyDescent="0.2">
      <c r="A22609" t="s">
        <v>24</v>
      </c>
      <c r="B22609" t="s">
        <v>155</v>
      </c>
      <c r="C22609">
        <v>7</v>
      </c>
      <c r="D22609">
        <v>14</v>
      </c>
      <c r="E22609">
        <v>1</v>
      </c>
    </row>
    <row r="22610" spans="1:5" x14ac:dyDescent="0.2">
      <c r="A22610" t="s">
        <v>24</v>
      </c>
      <c r="B22610" t="s">
        <v>155</v>
      </c>
      <c r="C22610">
        <v>8</v>
      </c>
      <c r="D22610">
        <v>15</v>
      </c>
      <c r="E22610">
        <v>1</v>
      </c>
    </row>
    <row r="22611" spans="1:5" x14ac:dyDescent="0.2">
      <c r="A22611" t="s">
        <v>24</v>
      </c>
      <c r="B22611" t="s">
        <v>155</v>
      </c>
      <c r="C22611">
        <v>9</v>
      </c>
      <c r="D22611">
        <v>14</v>
      </c>
      <c r="E22611">
        <v>1</v>
      </c>
    </row>
    <row r="22612" spans="1:5" x14ac:dyDescent="0.2">
      <c r="A22612" t="s">
        <v>24</v>
      </c>
      <c r="B22612" t="s">
        <v>156</v>
      </c>
      <c r="C22612">
        <v>1</v>
      </c>
      <c r="D22612">
        <v>13</v>
      </c>
      <c r="E22612">
        <v>1</v>
      </c>
    </row>
    <row r="22613" spans="1:5" x14ac:dyDescent="0.2">
      <c r="A22613" t="s">
        <v>24</v>
      </c>
      <c r="B22613" t="s">
        <v>156</v>
      </c>
      <c r="C22613">
        <v>10</v>
      </c>
      <c r="D22613">
        <v>9</v>
      </c>
      <c r="E22613">
        <v>1</v>
      </c>
    </row>
    <row r="22614" spans="1:5" x14ac:dyDescent="0.2">
      <c r="A22614" t="s">
        <v>24</v>
      </c>
      <c r="B22614" t="s">
        <v>156</v>
      </c>
      <c r="C22614">
        <v>2</v>
      </c>
      <c r="D22614">
        <v>13</v>
      </c>
      <c r="E22614">
        <v>1</v>
      </c>
    </row>
    <row r="22615" spans="1:5" x14ac:dyDescent="0.2">
      <c r="A22615" t="s">
        <v>24</v>
      </c>
      <c r="B22615" t="s">
        <v>156</v>
      </c>
      <c r="C22615">
        <v>3</v>
      </c>
      <c r="D22615">
        <v>8</v>
      </c>
      <c r="E22615">
        <v>1</v>
      </c>
    </row>
    <row r="22616" spans="1:5" x14ac:dyDescent="0.2">
      <c r="A22616" t="s">
        <v>24</v>
      </c>
      <c r="B22616" t="s">
        <v>156</v>
      </c>
      <c r="C22616">
        <v>4</v>
      </c>
      <c r="D22616">
        <v>14</v>
      </c>
      <c r="E22616">
        <v>1</v>
      </c>
    </row>
    <row r="22617" spans="1:5" x14ac:dyDescent="0.2">
      <c r="A22617" t="s">
        <v>24</v>
      </c>
      <c r="B22617" t="s">
        <v>156</v>
      </c>
      <c r="C22617">
        <v>5</v>
      </c>
      <c r="D22617">
        <v>13</v>
      </c>
      <c r="E22617">
        <v>1</v>
      </c>
    </row>
    <row r="22618" spans="1:5" x14ac:dyDescent="0.2">
      <c r="A22618" t="s">
        <v>24</v>
      </c>
      <c r="B22618" t="s">
        <v>156</v>
      </c>
      <c r="C22618">
        <v>6</v>
      </c>
      <c r="D22618">
        <v>10</v>
      </c>
      <c r="E22618">
        <v>1</v>
      </c>
    </row>
    <row r="22619" spans="1:5" x14ac:dyDescent="0.2">
      <c r="A22619" t="s">
        <v>24</v>
      </c>
      <c r="B22619" t="s">
        <v>156</v>
      </c>
      <c r="C22619">
        <v>7</v>
      </c>
      <c r="D22619">
        <v>14</v>
      </c>
      <c r="E22619">
        <v>1</v>
      </c>
    </row>
    <row r="22620" spans="1:5" x14ac:dyDescent="0.2">
      <c r="A22620" t="s">
        <v>24</v>
      </c>
      <c r="B22620" t="s">
        <v>156</v>
      </c>
      <c r="C22620">
        <v>8</v>
      </c>
      <c r="D22620">
        <v>15</v>
      </c>
      <c r="E22620">
        <v>1</v>
      </c>
    </row>
    <row r="22621" spans="1:5" x14ac:dyDescent="0.2">
      <c r="A22621" t="s">
        <v>24</v>
      </c>
      <c r="B22621" t="s">
        <v>156</v>
      </c>
      <c r="C22621">
        <v>9</v>
      </c>
      <c r="D22621">
        <v>13</v>
      </c>
      <c r="E22621">
        <v>1</v>
      </c>
    </row>
    <row r="22622" spans="1:5" x14ac:dyDescent="0.2">
      <c r="A22622" t="s">
        <v>24</v>
      </c>
      <c r="B22622" t="s">
        <v>157</v>
      </c>
      <c r="C22622">
        <v>1</v>
      </c>
      <c r="D22622">
        <v>14</v>
      </c>
      <c r="E22622">
        <v>1</v>
      </c>
    </row>
    <row r="22623" spans="1:5" x14ac:dyDescent="0.2">
      <c r="A22623" t="s">
        <v>24</v>
      </c>
      <c r="B22623" t="s">
        <v>157</v>
      </c>
      <c r="C22623">
        <v>10</v>
      </c>
      <c r="D22623">
        <v>9</v>
      </c>
      <c r="E22623">
        <v>1</v>
      </c>
    </row>
    <row r="22624" spans="1:5" x14ac:dyDescent="0.2">
      <c r="A22624" t="s">
        <v>24</v>
      </c>
      <c r="B22624" t="s">
        <v>157</v>
      </c>
      <c r="C22624">
        <v>2</v>
      </c>
      <c r="D22624">
        <v>13</v>
      </c>
      <c r="E22624">
        <v>1</v>
      </c>
    </row>
    <row r="22625" spans="1:5" x14ac:dyDescent="0.2">
      <c r="A22625" t="s">
        <v>24</v>
      </c>
      <c r="B22625" t="s">
        <v>157</v>
      </c>
      <c r="C22625">
        <v>3</v>
      </c>
      <c r="D22625">
        <v>8</v>
      </c>
      <c r="E22625">
        <v>2</v>
      </c>
    </row>
    <row r="22626" spans="1:5" x14ac:dyDescent="0.2">
      <c r="A22626" t="s">
        <v>24</v>
      </c>
      <c r="B22626" t="s">
        <v>157</v>
      </c>
      <c r="C22626">
        <v>4</v>
      </c>
      <c r="D22626">
        <v>14</v>
      </c>
      <c r="E22626">
        <v>1</v>
      </c>
    </row>
    <row r="22627" spans="1:5" x14ac:dyDescent="0.2">
      <c r="A22627" t="s">
        <v>24</v>
      </c>
      <c r="B22627" t="s">
        <v>157</v>
      </c>
      <c r="C22627">
        <v>5</v>
      </c>
      <c r="D22627">
        <v>13</v>
      </c>
      <c r="E22627">
        <v>1</v>
      </c>
    </row>
    <row r="22628" spans="1:5" x14ac:dyDescent="0.2">
      <c r="A22628" t="s">
        <v>24</v>
      </c>
      <c r="B22628" t="s">
        <v>157</v>
      </c>
      <c r="C22628">
        <v>6</v>
      </c>
      <c r="D22628">
        <v>10</v>
      </c>
      <c r="E22628">
        <v>0</v>
      </c>
    </row>
    <row r="22629" spans="1:5" x14ac:dyDescent="0.2">
      <c r="A22629" t="s">
        <v>24</v>
      </c>
      <c r="B22629" t="s">
        <v>157</v>
      </c>
      <c r="C22629">
        <v>7</v>
      </c>
      <c r="D22629">
        <v>14</v>
      </c>
      <c r="E22629">
        <v>1</v>
      </c>
    </row>
    <row r="22630" spans="1:5" x14ac:dyDescent="0.2">
      <c r="A22630" t="s">
        <v>24</v>
      </c>
      <c r="B22630" t="s">
        <v>157</v>
      </c>
      <c r="C22630">
        <v>8</v>
      </c>
      <c r="D22630">
        <v>15</v>
      </c>
      <c r="E22630">
        <v>1</v>
      </c>
    </row>
    <row r="22631" spans="1:5" x14ac:dyDescent="0.2">
      <c r="A22631" t="s">
        <v>24</v>
      </c>
      <c r="B22631" t="s">
        <v>157</v>
      </c>
      <c r="C22631">
        <v>9</v>
      </c>
      <c r="D22631">
        <v>13</v>
      </c>
      <c r="E22631">
        <v>2</v>
      </c>
    </row>
    <row r="22632" spans="1:5" x14ac:dyDescent="0.2">
      <c r="A22632" t="s">
        <v>24</v>
      </c>
      <c r="B22632" t="s">
        <v>158</v>
      </c>
      <c r="C22632">
        <v>1</v>
      </c>
      <c r="D22632">
        <v>15</v>
      </c>
      <c r="E22632">
        <v>1</v>
      </c>
    </row>
    <row r="22633" spans="1:5" x14ac:dyDescent="0.2">
      <c r="A22633" t="s">
        <v>24</v>
      </c>
      <c r="B22633" t="s">
        <v>158</v>
      </c>
      <c r="C22633">
        <v>10</v>
      </c>
      <c r="D22633">
        <v>10</v>
      </c>
      <c r="E22633">
        <v>0</v>
      </c>
    </row>
    <row r="22634" spans="1:5" x14ac:dyDescent="0.2">
      <c r="A22634" t="s">
        <v>24</v>
      </c>
      <c r="B22634" t="s">
        <v>158</v>
      </c>
      <c r="C22634">
        <v>2</v>
      </c>
      <c r="D22634">
        <v>13</v>
      </c>
      <c r="E22634">
        <v>1</v>
      </c>
    </row>
    <row r="22635" spans="1:5" x14ac:dyDescent="0.2">
      <c r="A22635" t="s">
        <v>24</v>
      </c>
      <c r="B22635" t="s">
        <v>158</v>
      </c>
      <c r="C22635">
        <v>3</v>
      </c>
      <c r="D22635">
        <v>14</v>
      </c>
      <c r="E22635">
        <v>0</v>
      </c>
    </row>
    <row r="22636" spans="1:5" x14ac:dyDescent="0.2">
      <c r="A22636" t="s">
        <v>24</v>
      </c>
      <c r="B22636" t="s">
        <v>158</v>
      </c>
      <c r="C22636">
        <v>4</v>
      </c>
      <c r="D22636">
        <v>17</v>
      </c>
      <c r="E22636">
        <v>0</v>
      </c>
    </row>
    <row r="22637" spans="1:5" x14ac:dyDescent="0.2">
      <c r="A22637" t="s">
        <v>24</v>
      </c>
      <c r="B22637" t="s">
        <v>158</v>
      </c>
      <c r="C22637">
        <v>5</v>
      </c>
      <c r="D22637">
        <v>14</v>
      </c>
      <c r="E22637">
        <v>0</v>
      </c>
    </row>
    <row r="22638" spans="1:5" x14ac:dyDescent="0.2">
      <c r="A22638" t="s">
        <v>24</v>
      </c>
      <c r="B22638" t="s">
        <v>158</v>
      </c>
      <c r="C22638">
        <v>6</v>
      </c>
      <c r="D22638">
        <v>11</v>
      </c>
      <c r="E22638">
        <v>0</v>
      </c>
    </row>
    <row r="22639" spans="1:5" x14ac:dyDescent="0.2">
      <c r="A22639" t="s">
        <v>24</v>
      </c>
      <c r="B22639" t="s">
        <v>158</v>
      </c>
      <c r="C22639">
        <v>7</v>
      </c>
      <c r="D22639">
        <v>19</v>
      </c>
      <c r="E22639">
        <v>0</v>
      </c>
    </row>
    <row r="22640" spans="1:5" x14ac:dyDescent="0.2">
      <c r="A22640" t="s">
        <v>24</v>
      </c>
      <c r="B22640" t="s">
        <v>158</v>
      </c>
      <c r="C22640">
        <v>8</v>
      </c>
      <c r="D22640">
        <v>17</v>
      </c>
      <c r="E22640">
        <v>0</v>
      </c>
    </row>
    <row r="22641" spans="1:5" x14ac:dyDescent="0.2">
      <c r="A22641" t="s">
        <v>24</v>
      </c>
      <c r="B22641" t="s">
        <v>158</v>
      </c>
      <c r="C22641">
        <v>9</v>
      </c>
      <c r="D22641">
        <v>16</v>
      </c>
      <c r="E22641">
        <v>0</v>
      </c>
    </row>
    <row r="22642" spans="1:5" x14ac:dyDescent="0.2">
      <c r="A22642" t="s">
        <v>24</v>
      </c>
      <c r="B22642" t="s">
        <v>159</v>
      </c>
      <c r="C22642">
        <v>1</v>
      </c>
      <c r="D22642">
        <v>15</v>
      </c>
      <c r="E22642">
        <v>1</v>
      </c>
    </row>
    <row r="22643" spans="1:5" x14ac:dyDescent="0.2">
      <c r="A22643" t="s">
        <v>24</v>
      </c>
      <c r="B22643" t="s">
        <v>159</v>
      </c>
      <c r="C22643">
        <v>10</v>
      </c>
      <c r="D22643">
        <v>9</v>
      </c>
      <c r="E22643">
        <v>0</v>
      </c>
    </row>
    <row r="22644" spans="1:5" x14ac:dyDescent="0.2">
      <c r="A22644" t="s">
        <v>24</v>
      </c>
      <c r="B22644" t="s">
        <v>159</v>
      </c>
      <c r="C22644">
        <v>2</v>
      </c>
      <c r="D22644">
        <v>13</v>
      </c>
      <c r="E22644">
        <v>0</v>
      </c>
    </row>
    <row r="22645" spans="1:5" x14ac:dyDescent="0.2">
      <c r="A22645" t="s">
        <v>24</v>
      </c>
      <c r="B22645" t="s">
        <v>159</v>
      </c>
      <c r="C22645">
        <v>3</v>
      </c>
      <c r="D22645">
        <v>8</v>
      </c>
      <c r="E22645">
        <v>2</v>
      </c>
    </row>
    <row r="22646" spans="1:5" x14ac:dyDescent="0.2">
      <c r="A22646" t="s">
        <v>24</v>
      </c>
      <c r="B22646" t="s">
        <v>159</v>
      </c>
      <c r="C22646">
        <v>4</v>
      </c>
      <c r="D22646">
        <v>16</v>
      </c>
      <c r="E22646">
        <v>0</v>
      </c>
    </row>
    <row r="22647" spans="1:5" x14ac:dyDescent="0.2">
      <c r="A22647" t="s">
        <v>24</v>
      </c>
      <c r="B22647" t="s">
        <v>159</v>
      </c>
      <c r="C22647">
        <v>5</v>
      </c>
      <c r="D22647">
        <v>14</v>
      </c>
      <c r="E22647">
        <v>0</v>
      </c>
    </row>
    <row r="22648" spans="1:5" x14ac:dyDescent="0.2">
      <c r="A22648" t="s">
        <v>24</v>
      </c>
      <c r="B22648" t="s">
        <v>159</v>
      </c>
      <c r="C22648">
        <v>6</v>
      </c>
      <c r="D22648">
        <v>12</v>
      </c>
      <c r="E22648">
        <v>2</v>
      </c>
    </row>
    <row r="22649" spans="1:5" x14ac:dyDescent="0.2">
      <c r="A22649" t="s">
        <v>24</v>
      </c>
      <c r="B22649" t="s">
        <v>159</v>
      </c>
      <c r="C22649">
        <v>7</v>
      </c>
      <c r="D22649">
        <v>16</v>
      </c>
      <c r="E22649">
        <v>0</v>
      </c>
    </row>
    <row r="22650" spans="1:5" x14ac:dyDescent="0.2">
      <c r="A22650" t="s">
        <v>24</v>
      </c>
      <c r="B22650" t="s">
        <v>159</v>
      </c>
      <c r="C22650">
        <v>8</v>
      </c>
      <c r="D22650">
        <v>15</v>
      </c>
      <c r="E22650">
        <v>1</v>
      </c>
    </row>
    <row r="22651" spans="1:5" x14ac:dyDescent="0.2">
      <c r="A22651" t="s">
        <v>24</v>
      </c>
      <c r="B22651" t="s">
        <v>159</v>
      </c>
      <c r="C22651">
        <v>9</v>
      </c>
      <c r="D22651">
        <v>14</v>
      </c>
      <c r="E22651">
        <v>1</v>
      </c>
    </row>
    <row r="22652" spans="1:5" x14ac:dyDescent="0.2">
      <c r="A22652" t="s">
        <v>24</v>
      </c>
      <c r="B22652" t="s">
        <v>160</v>
      </c>
      <c r="C22652">
        <v>1</v>
      </c>
      <c r="D22652">
        <v>28</v>
      </c>
      <c r="E22652">
        <v>0</v>
      </c>
    </row>
    <row r="22653" spans="1:5" x14ac:dyDescent="0.2">
      <c r="A22653" t="s">
        <v>24</v>
      </c>
      <c r="B22653" t="s">
        <v>160</v>
      </c>
      <c r="C22653">
        <v>10</v>
      </c>
      <c r="D22653">
        <v>29</v>
      </c>
      <c r="E22653">
        <v>0</v>
      </c>
    </row>
    <row r="22654" spans="1:5" x14ac:dyDescent="0.2">
      <c r="A22654" t="s">
        <v>24</v>
      </c>
      <c r="B22654" t="s">
        <v>160</v>
      </c>
      <c r="C22654">
        <v>2</v>
      </c>
      <c r="D22654">
        <v>14</v>
      </c>
      <c r="E22654">
        <v>0</v>
      </c>
    </row>
    <row r="22655" spans="1:5" x14ac:dyDescent="0.2">
      <c r="A22655" t="s">
        <v>24</v>
      </c>
      <c r="B22655" t="s">
        <v>160</v>
      </c>
      <c r="C22655">
        <v>3</v>
      </c>
      <c r="D22655">
        <v>24</v>
      </c>
      <c r="E22655">
        <v>0</v>
      </c>
    </row>
    <row r="22656" spans="1:5" x14ac:dyDescent="0.2">
      <c r="A22656" t="s">
        <v>24</v>
      </c>
      <c r="B22656" t="s">
        <v>160</v>
      </c>
      <c r="C22656">
        <v>4</v>
      </c>
      <c r="D22656">
        <v>30</v>
      </c>
      <c r="E22656">
        <v>0</v>
      </c>
    </row>
    <row r="22657" spans="1:5" x14ac:dyDescent="0.2">
      <c r="A22657" t="s">
        <v>24</v>
      </c>
      <c r="B22657" t="s">
        <v>160</v>
      </c>
      <c r="C22657">
        <v>5</v>
      </c>
      <c r="D22657">
        <v>19</v>
      </c>
      <c r="E22657">
        <v>0</v>
      </c>
    </row>
    <row r="22658" spans="1:5" x14ac:dyDescent="0.2">
      <c r="A22658" t="s">
        <v>24</v>
      </c>
      <c r="B22658" t="s">
        <v>160</v>
      </c>
      <c r="C22658">
        <v>6</v>
      </c>
      <c r="D22658">
        <v>19</v>
      </c>
      <c r="E22658">
        <v>0</v>
      </c>
    </row>
    <row r="22659" spans="1:5" x14ac:dyDescent="0.2">
      <c r="A22659" t="s">
        <v>24</v>
      </c>
      <c r="B22659" t="s">
        <v>160</v>
      </c>
      <c r="C22659">
        <v>7</v>
      </c>
      <c r="D22659">
        <v>21</v>
      </c>
      <c r="E22659">
        <v>0</v>
      </c>
    </row>
    <row r="22660" spans="1:5" x14ac:dyDescent="0.2">
      <c r="A22660" t="s">
        <v>24</v>
      </c>
      <c r="B22660" t="s">
        <v>160</v>
      </c>
      <c r="C22660">
        <v>8</v>
      </c>
      <c r="D22660">
        <v>29</v>
      </c>
      <c r="E22660">
        <v>0</v>
      </c>
    </row>
    <row r="22661" spans="1:5" x14ac:dyDescent="0.2">
      <c r="A22661" t="s">
        <v>24</v>
      </c>
      <c r="B22661" t="s">
        <v>160</v>
      </c>
      <c r="C22661">
        <v>9</v>
      </c>
      <c r="D22661">
        <v>28</v>
      </c>
      <c r="E22661">
        <v>0</v>
      </c>
    </row>
    <row r="22662" spans="1:5" x14ac:dyDescent="0.2">
      <c r="A22662" t="s">
        <v>24</v>
      </c>
      <c r="B22662" t="s">
        <v>161</v>
      </c>
      <c r="C22662">
        <v>1</v>
      </c>
      <c r="D22662">
        <v>26</v>
      </c>
      <c r="E22662">
        <v>0</v>
      </c>
    </row>
    <row r="22663" spans="1:5" x14ac:dyDescent="0.2">
      <c r="A22663" t="s">
        <v>24</v>
      </c>
      <c r="B22663" t="s">
        <v>161</v>
      </c>
      <c r="C22663">
        <v>10</v>
      </c>
      <c r="D22663">
        <v>22</v>
      </c>
      <c r="E22663">
        <v>0</v>
      </c>
    </row>
    <row r="22664" spans="1:5" x14ac:dyDescent="0.2">
      <c r="A22664" t="s">
        <v>24</v>
      </c>
      <c r="B22664" t="s">
        <v>161</v>
      </c>
      <c r="C22664">
        <v>2</v>
      </c>
      <c r="D22664">
        <v>15</v>
      </c>
      <c r="E22664">
        <v>0</v>
      </c>
    </row>
    <row r="22665" spans="1:5" x14ac:dyDescent="0.2">
      <c r="A22665" t="s">
        <v>24</v>
      </c>
      <c r="B22665" t="s">
        <v>161</v>
      </c>
      <c r="C22665">
        <v>3</v>
      </c>
      <c r="D22665">
        <v>13</v>
      </c>
      <c r="E22665">
        <v>0</v>
      </c>
    </row>
    <row r="22666" spans="1:5" x14ac:dyDescent="0.2">
      <c r="A22666" t="s">
        <v>24</v>
      </c>
      <c r="B22666" t="s">
        <v>161</v>
      </c>
      <c r="C22666">
        <v>4</v>
      </c>
      <c r="D22666">
        <v>25</v>
      </c>
      <c r="E22666">
        <v>0</v>
      </c>
    </row>
    <row r="22667" spans="1:5" x14ac:dyDescent="0.2">
      <c r="A22667" t="s">
        <v>24</v>
      </c>
      <c r="B22667" t="s">
        <v>161</v>
      </c>
      <c r="C22667">
        <v>5</v>
      </c>
      <c r="D22667">
        <v>23</v>
      </c>
      <c r="E22667">
        <v>1</v>
      </c>
    </row>
    <row r="22668" spans="1:5" x14ac:dyDescent="0.2">
      <c r="A22668" t="s">
        <v>24</v>
      </c>
      <c r="B22668" t="s">
        <v>161</v>
      </c>
      <c r="C22668">
        <v>6</v>
      </c>
      <c r="D22668">
        <v>16</v>
      </c>
      <c r="E22668">
        <v>0</v>
      </c>
    </row>
    <row r="22669" spans="1:5" x14ac:dyDescent="0.2">
      <c r="A22669" t="s">
        <v>24</v>
      </c>
      <c r="B22669" t="s">
        <v>161</v>
      </c>
      <c r="C22669">
        <v>7</v>
      </c>
      <c r="D22669">
        <v>22</v>
      </c>
      <c r="E22669">
        <v>0</v>
      </c>
    </row>
    <row r="22670" spans="1:5" x14ac:dyDescent="0.2">
      <c r="A22670" t="s">
        <v>24</v>
      </c>
      <c r="B22670" t="s">
        <v>161</v>
      </c>
      <c r="C22670">
        <v>8</v>
      </c>
      <c r="D22670">
        <v>23</v>
      </c>
      <c r="E22670">
        <v>0</v>
      </c>
    </row>
    <row r="22671" spans="1:5" x14ac:dyDescent="0.2">
      <c r="A22671" t="s">
        <v>24</v>
      </c>
      <c r="B22671" t="s">
        <v>161</v>
      </c>
      <c r="C22671">
        <v>9</v>
      </c>
      <c r="D22671">
        <v>22</v>
      </c>
      <c r="E22671">
        <v>1</v>
      </c>
    </row>
    <row r="22672" spans="1:5" x14ac:dyDescent="0.2">
      <c r="A22672" t="s">
        <v>24</v>
      </c>
      <c r="B22672" t="s">
        <v>162</v>
      </c>
      <c r="C22672">
        <v>1</v>
      </c>
      <c r="D22672">
        <v>27</v>
      </c>
      <c r="E22672">
        <v>0</v>
      </c>
    </row>
    <row r="22673" spans="1:5" x14ac:dyDescent="0.2">
      <c r="A22673" t="s">
        <v>24</v>
      </c>
      <c r="B22673" t="s">
        <v>162</v>
      </c>
      <c r="C22673">
        <v>10</v>
      </c>
      <c r="D22673">
        <v>30</v>
      </c>
      <c r="E22673">
        <v>0</v>
      </c>
    </row>
    <row r="22674" spans="1:5" x14ac:dyDescent="0.2">
      <c r="A22674" t="s">
        <v>24</v>
      </c>
      <c r="B22674" t="s">
        <v>162</v>
      </c>
      <c r="C22674">
        <v>2</v>
      </c>
      <c r="D22674">
        <v>14</v>
      </c>
      <c r="E22674">
        <v>0</v>
      </c>
    </row>
    <row r="22675" spans="1:5" x14ac:dyDescent="0.2">
      <c r="A22675" t="s">
        <v>24</v>
      </c>
      <c r="B22675" t="s">
        <v>162</v>
      </c>
      <c r="C22675">
        <v>3</v>
      </c>
      <c r="D22675">
        <v>24</v>
      </c>
      <c r="E22675">
        <v>0</v>
      </c>
    </row>
    <row r="22676" spans="1:5" x14ac:dyDescent="0.2">
      <c r="A22676" t="s">
        <v>24</v>
      </c>
      <c r="B22676" t="s">
        <v>162</v>
      </c>
      <c r="C22676">
        <v>4</v>
      </c>
      <c r="D22676">
        <v>30</v>
      </c>
      <c r="E22676">
        <v>0</v>
      </c>
    </row>
    <row r="22677" spans="1:5" x14ac:dyDescent="0.2">
      <c r="A22677" t="s">
        <v>24</v>
      </c>
      <c r="B22677" t="s">
        <v>162</v>
      </c>
      <c r="C22677">
        <v>5</v>
      </c>
      <c r="D22677">
        <v>19</v>
      </c>
      <c r="E22677">
        <v>0</v>
      </c>
    </row>
    <row r="22678" spans="1:5" x14ac:dyDescent="0.2">
      <c r="A22678" t="s">
        <v>24</v>
      </c>
      <c r="B22678" t="s">
        <v>162</v>
      </c>
      <c r="C22678">
        <v>6</v>
      </c>
      <c r="D22678">
        <v>17</v>
      </c>
      <c r="E22678">
        <v>1</v>
      </c>
    </row>
    <row r="22679" spans="1:5" x14ac:dyDescent="0.2">
      <c r="A22679" t="s">
        <v>24</v>
      </c>
      <c r="B22679" t="s">
        <v>162</v>
      </c>
      <c r="C22679">
        <v>7</v>
      </c>
      <c r="D22679">
        <v>21</v>
      </c>
      <c r="E22679">
        <v>0</v>
      </c>
    </row>
    <row r="22680" spans="1:5" x14ac:dyDescent="0.2">
      <c r="A22680" t="s">
        <v>24</v>
      </c>
      <c r="B22680" t="s">
        <v>162</v>
      </c>
      <c r="C22680">
        <v>8</v>
      </c>
      <c r="D22680">
        <v>29</v>
      </c>
      <c r="E22680">
        <v>0</v>
      </c>
    </row>
    <row r="22681" spans="1:5" x14ac:dyDescent="0.2">
      <c r="A22681" t="s">
        <v>24</v>
      </c>
      <c r="B22681" t="s">
        <v>162</v>
      </c>
      <c r="C22681">
        <v>9</v>
      </c>
      <c r="D22681">
        <v>28</v>
      </c>
      <c r="E22681">
        <v>0</v>
      </c>
    </row>
    <row r="22682" spans="1:5" x14ac:dyDescent="0.2">
      <c r="A22682" t="s">
        <v>29</v>
      </c>
      <c r="B22682" t="s">
        <v>136</v>
      </c>
      <c r="C22682">
        <v>1</v>
      </c>
      <c r="D22682">
        <v>67</v>
      </c>
      <c r="E22682">
        <v>0</v>
      </c>
    </row>
    <row r="22683" spans="1:5" x14ac:dyDescent="0.2">
      <c r="A22683" t="s">
        <v>29</v>
      </c>
      <c r="B22683" t="s">
        <v>136</v>
      </c>
      <c r="C22683">
        <v>10</v>
      </c>
      <c r="D22683">
        <v>57</v>
      </c>
      <c r="E22683">
        <v>0</v>
      </c>
    </row>
    <row r="22684" spans="1:5" x14ac:dyDescent="0.2">
      <c r="A22684" t="s">
        <v>29</v>
      </c>
      <c r="B22684" t="s">
        <v>136</v>
      </c>
      <c r="C22684">
        <v>2</v>
      </c>
      <c r="D22684">
        <v>47</v>
      </c>
      <c r="E22684">
        <v>0</v>
      </c>
    </row>
    <row r="22685" spans="1:5" x14ac:dyDescent="0.2">
      <c r="A22685" t="s">
        <v>29</v>
      </c>
      <c r="B22685" t="s">
        <v>136</v>
      </c>
      <c r="C22685">
        <v>3</v>
      </c>
      <c r="D22685">
        <v>37</v>
      </c>
      <c r="E22685">
        <v>0</v>
      </c>
    </row>
    <row r="22686" spans="1:5" x14ac:dyDescent="0.2">
      <c r="A22686" t="s">
        <v>29</v>
      </c>
      <c r="B22686" t="s">
        <v>136</v>
      </c>
      <c r="C22686">
        <v>4</v>
      </c>
      <c r="D22686">
        <v>51</v>
      </c>
      <c r="E22686">
        <v>0</v>
      </c>
    </row>
    <row r="22687" spans="1:5" x14ac:dyDescent="0.2">
      <c r="A22687" t="s">
        <v>29</v>
      </c>
      <c r="B22687" t="s">
        <v>136</v>
      </c>
      <c r="C22687">
        <v>5</v>
      </c>
      <c r="D22687">
        <v>44</v>
      </c>
      <c r="E22687">
        <v>0</v>
      </c>
    </row>
    <row r="22688" spans="1:5" x14ac:dyDescent="0.2">
      <c r="A22688" t="s">
        <v>29</v>
      </c>
      <c r="B22688" t="s">
        <v>136</v>
      </c>
      <c r="C22688">
        <v>6</v>
      </c>
      <c r="D22688">
        <v>51</v>
      </c>
      <c r="E22688">
        <v>0</v>
      </c>
    </row>
    <row r="22689" spans="1:5" x14ac:dyDescent="0.2">
      <c r="A22689" t="s">
        <v>29</v>
      </c>
      <c r="B22689" t="s">
        <v>136</v>
      </c>
      <c r="C22689">
        <v>7</v>
      </c>
      <c r="D22689">
        <v>32</v>
      </c>
      <c r="E22689">
        <v>0</v>
      </c>
    </row>
    <row r="22690" spans="1:5" x14ac:dyDescent="0.2">
      <c r="A22690" t="s">
        <v>29</v>
      </c>
      <c r="B22690" t="s">
        <v>136</v>
      </c>
      <c r="C22690">
        <v>8</v>
      </c>
      <c r="D22690">
        <v>63</v>
      </c>
      <c r="E22690">
        <v>0</v>
      </c>
    </row>
    <row r="22691" spans="1:5" x14ac:dyDescent="0.2">
      <c r="A22691" t="s">
        <v>29</v>
      </c>
      <c r="B22691" t="s">
        <v>136</v>
      </c>
      <c r="C22691">
        <v>9</v>
      </c>
      <c r="D22691">
        <v>44</v>
      </c>
      <c r="E22691">
        <v>0</v>
      </c>
    </row>
    <row r="22692" spans="1:5" x14ac:dyDescent="0.2">
      <c r="A22692" t="s">
        <v>29</v>
      </c>
      <c r="B22692" t="s">
        <v>137</v>
      </c>
      <c r="C22692">
        <v>1</v>
      </c>
      <c r="D22692">
        <v>47</v>
      </c>
      <c r="E22692">
        <v>0</v>
      </c>
    </row>
    <row r="22693" spans="1:5" x14ac:dyDescent="0.2">
      <c r="A22693" t="s">
        <v>29</v>
      </c>
      <c r="B22693" t="s">
        <v>137</v>
      </c>
      <c r="C22693">
        <v>10</v>
      </c>
      <c r="D22693">
        <v>48</v>
      </c>
      <c r="E22693">
        <v>0</v>
      </c>
    </row>
    <row r="22694" spans="1:5" x14ac:dyDescent="0.2">
      <c r="A22694" t="s">
        <v>29</v>
      </c>
      <c r="B22694" t="s">
        <v>137</v>
      </c>
      <c r="C22694">
        <v>2</v>
      </c>
      <c r="D22694">
        <v>43</v>
      </c>
      <c r="E22694">
        <v>2</v>
      </c>
    </row>
    <row r="22695" spans="1:5" x14ac:dyDescent="0.2">
      <c r="A22695" t="s">
        <v>29</v>
      </c>
      <c r="B22695" t="s">
        <v>137</v>
      </c>
      <c r="C22695">
        <v>3</v>
      </c>
      <c r="D22695">
        <v>41</v>
      </c>
      <c r="E22695">
        <v>0</v>
      </c>
    </row>
    <row r="22696" spans="1:5" x14ac:dyDescent="0.2">
      <c r="A22696" t="s">
        <v>29</v>
      </c>
      <c r="B22696" t="s">
        <v>137</v>
      </c>
      <c r="C22696">
        <v>4</v>
      </c>
      <c r="D22696">
        <v>45</v>
      </c>
      <c r="E22696">
        <v>0</v>
      </c>
    </row>
    <row r="22697" spans="1:5" x14ac:dyDescent="0.2">
      <c r="A22697" t="s">
        <v>29</v>
      </c>
      <c r="B22697" t="s">
        <v>137</v>
      </c>
      <c r="C22697">
        <v>5</v>
      </c>
      <c r="D22697">
        <v>43</v>
      </c>
      <c r="E22697">
        <v>0</v>
      </c>
    </row>
    <row r="22698" spans="1:5" x14ac:dyDescent="0.2">
      <c r="A22698" t="s">
        <v>29</v>
      </c>
      <c r="B22698" t="s">
        <v>137</v>
      </c>
      <c r="C22698">
        <v>6</v>
      </c>
      <c r="D22698">
        <v>34</v>
      </c>
      <c r="E22698">
        <v>0</v>
      </c>
    </row>
    <row r="22699" spans="1:5" x14ac:dyDescent="0.2">
      <c r="A22699" t="s">
        <v>29</v>
      </c>
      <c r="B22699" t="s">
        <v>137</v>
      </c>
      <c r="C22699">
        <v>7</v>
      </c>
      <c r="D22699">
        <v>35</v>
      </c>
      <c r="E22699">
        <v>0</v>
      </c>
    </row>
    <row r="22700" spans="1:5" x14ac:dyDescent="0.2">
      <c r="A22700" t="s">
        <v>29</v>
      </c>
      <c r="B22700" t="s">
        <v>137</v>
      </c>
      <c r="C22700">
        <v>8</v>
      </c>
      <c r="D22700">
        <v>42</v>
      </c>
      <c r="E22700">
        <v>0</v>
      </c>
    </row>
    <row r="22701" spans="1:5" x14ac:dyDescent="0.2">
      <c r="A22701" t="s">
        <v>29</v>
      </c>
      <c r="B22701" t="s">
        <v>137</v>
      </c>
      <c r="C22701">
        <v>9</v>
      </c>
      <c r="D22701">
        <v>40</v>
      </c>
      <c r="E22701">
        <v>0</v>
      </c>
    </row>
    <row r="22702" spans="1:5" x14ac:dyDescent="0.2">
      <c r="A22702" t="s">
        <v>29</v>
      </c>
      <c r="B22702" t="s">
        <v>138</v>
      </c>
      <c r="C22702">
        <v>1</v>
      </c>
      <c r="D22702">
        <v>36</v>
      </c>
      <c r="E22702">
        <v>1</v>
      </c>
    </row>
    <row r="22703" spans="1:5" x14ac:dyDescent="0.2">
      <c r="A22703" t="s">
        <v>29</v>
      </c>
      <c r="B22703" t="s">
        <v>138</v>
      </c>
      <c r="C22703">
        <v>10</v>
      </c>
      <c r="D22703">
        <v>37</v>
      </c>
      <c r="E22703">
        <v>1</v>
      </c>
    </row>
    <row r="22704" spans="1:5" x14ac:dyDescent="0.2">
      <c r="A22704" t="s">
        <v>29</v>
      </c>
      <c r="B22704" t="s">
        <v>138</v>
      </c>
      <c r="C22704">
        <v>2</v>
      </c>
      <c r="D22704">
        <v>30</v>
      </c>
      <c r="E22704">
        <v>2</v>
      </c>
    </row>
    <row r="22705" spans="1:5" x14ac:dyDescent="0.2">
      <c r="A22705" t="s">
        <v>29</v>
      </c>
      <c r="B22705" t="s">
        <v>138</v>
      </c>
      <c r="C22705">
        <v>3</v>
      </c>
      <c r="D22705">
        <v>38</v>
      </c>
      <c r="E22705">
        <v>1</v>
      </c>
    </row>
    <row r="22706" spans="1:5" x14ac:dyDescent="0.2">
      <c r="A22706" t="s">
        <v>29</v>
      </c>
      <c r="B22706" t="s">
        <v>138</v>
      </c>
      <c r="C22706">
        <v>4</v>
      </c>
      <c r="D22706">
        <v>42</v>
      </c>
      <c r="E22706">
        <v>1</v>
      </c>
    </row>
    <row r="22707" spans="1:5" x14ac:dyDescent="0.2">
      <c r="A22707" t="s">
        <v>29</v>
      </c>
      <c r="B22707" t="s">
        <v>138</v>
      </c>
      <c r="C22707">
        <v>5</v>
      </c>
      <c r="D22707">
        <v>37</v>
      </c>
      <c r="E22707">
        <v>1</v>
      </c>
    </row>
    <row r="22708" spans="1:5" x14ac:dyDescent="0.2">
      <c r="A22708" t="s">
        <v>29</v>
      </c>
      <c r="B22708" t="s">
        <v>138</v>
      </c>
      <c r="C22708">
        <v>6</v>
      </c>
      <c r="D22708">
        <v>25</v>
      </c>
      <c r="E22708">
        <v>1</v>
      </c>
    </row>
    <row r="22709" spans="1:5" x14ac:dyDescent="0.2">
      <c r="A22709" t="s">
        <v>29</v>
      </c>
      <c r="B22709" t="s">
        <v>138</v>
      </c>
      <c r="C22709">
        <v>7</v>
      </c>
      <c r="D22709">
        <v>26</v>
      </c>
      <c r="E22709">
        <v>1</v>
      </c>
    </row>
    <row r="22710" spans="1:5" x14ac:dyDescent="0.2">
      <c r="A22710" t="s">
        <v>29</v>
      </c>
      <c r="B22710" t="s">
        <v>138</v>
      </c>
      <c r="C22710">
        <v>8</v>
      </c>
      <c r="D22710">
        <v>40</v>
      </c>
      <c r="E22710">
        <v>4</v>
      </c>
    </row>
    <row r="22711" spans="1:5" x14ac:dyDescent="0.2">
      <c r="A22711" t="s">
        <v>29</v>
      </c>
      <c r="B22711" t="s">
        <v>138</v>
      </c>
      <c r="C22711">
        <v>9</v>
      </c>
      <c r="D22711">
        <v>36</v>
      </c>
      <c r="E22711">
        <v>1</v>
      </c>
    </row>
    <row r="22712" spans="1:5" x14ac:dyDescent="0.2">
      <c r="A22712" t="s">
        <v>29</v>
      </c>
      <c r="B22712" t="s">
        <v>139</v>
      </c>
      <c r="C22712">
        <v>1</v>
      </c>
      <c r="D22712">
        <v>36</v>
      </c>
      <c r="E22712">
        <v>1</v>
      </c>
    </row>
    <row r="22713" spans="1:5" x14ac:dyDescent="0.2">
      <c r="A22713" t="s">
        <v>29</v>
      </c>
      <c r="B22713" t="s">
        <v>139</v>
      </c>
      <c r="C22713">
        <v>10</v>
      </c>
      <c r="D22713">
        <v>38</v>
      </c>
      <c r="E22713">
        <v>1</v>
      </c>
    </row>
    <row r="22714" spans="1:5" x14ac:dyDescent="0.2">
      <c r="A22714" t="s">
        <v>29</v>
      </c>
      <c r="B22714" t="s">
        <v>139</v>
      </c>
      <c r="C22714">
        <v>2</v>
      </c>
      <c r="D22714">
        <v>30</v>
      </c>
      <c r="E22714">
        <v>1</v>
      </c>
    </row>
    <row r="22715" spans="1:5" x14ac:dyDescent="0.2">
      <c r="A22715" t="s">
        <v>29</v>
      </c>
      <c r="B22715" t="s">
        <v>139</v>
      </c>
      <c r="C22715">
        <v>3</v>
      </c>
      <c r="D22715">
        <v>35</v>
      </c>
      <c r="E22715">
        <v>2</v>
      </c>
    </row>
    <row r="22716" spans="1:5" x14ac:dyDescent="0.2">
      <c r="A22716" t="s">
        <v>29</v>
      </c>
      <c r="B22716" t="s">
        <v>139</v>
      </c>
      <c r="C22716">
        <v>4</v>
      </c>
      <c r="D22716">
        <v>41</v>
      </c>
      <c r="E22716">
        <v>1</v>
      </c>
    </row>
    <row r="22717" spans="1:5" x14ac:dyDescent="0.2">
      <c r="A22717" t="s">
        <v>29</v>
      </c>
      <c r="B22717" t="s">
        <v>139</v>
      </c>
      <c r="C22717">
        <v>5</v>
      </c>
      <c r="D22717">
        <v>38</v>
      </c>
      <c r="E22717">
        <v>1</v>
      </c>
    </row>
    <row r="22718" spans="1:5" x14ac:dyDescent="0.2">
      <c r="A22718" t="s">
        <v>29</v>
      </c>
      <c r="B22718" t="s">
        <v>139</v>
      </c>
      <c r="C22718">
        <v>6</v>
      </c>
      <c r="D22718">
        <v>25</v>
      </c>
      <c r="E22718">
        <v>1</v>
      </c>
    </row>
    <row r="22719" spans="1:5" x14ac:dyDescent="0.2">
      <c r="A22719" t="s">
        <v>29</v>
      </c>
      <c r="B22719" t="s">
        <v>139</v>
      </c>
      <c r="C22719">
        <v>7</v>
      </c>
      <c r="D22719">
        <v>26</v>
      </c>
      <c r="E22719">
        <v>1</v>
      </c>
    </row>
    <row r="22720" spans="1:5" x14ac:dyDescent="0.2">
      <c r="A22720" t="s">
        <v>29</v>
      </c>
      <c r="B22720" t="s">
        <v>139</v>
      </c>
      <c r="C22720">
        <v>8</v>
      </c>
      <c r="D22720">
        <v>41</v>
      </c>
      <c r="E22720">
        <v>2</v>
      </c>
    </row>
    <row r="22721" spans="1:5" x14ac:dyDescent="0.2">
      <c r="A22721" t="s">
        <v>29</v>
      </c>
      <c r="B22721" t="s">
        <v>139</v>
      </c>
      <c r="C22721">
        <v>9</v>
      </c>
      <c r="D22721">
        <v>37</v>
      </c>
      <c r="E22721">
        <v>2</v>
      </c>
    </row>
    <row r="22722" spans="1:5" x14ac:dyDescent="0.2">
      <c r="A22722" t="s">
        <v>29</v>
      </c>
      <c r="B22722" t="s">
        <v>140</v>
      </c>
      <c r="C22722">
        <v>1</v>
      </c>
      <c r="D22722">
        <v>35</v>
      </c>
      <c r="E22722">
        <v>1</v>
      </c>
    </row>
    <row r="22723" spans="1:5" x14ac:dyDescent="0.2">
      <c r="A22723" t="s">
        <v>29</v>
      </c>
      <c r="B22723" t="s">
        <v>140</v>
      </c>
      <c r="C22723">
        <v>10</v>
      </c>
      <c r="D22723">
        <v>38</v>
      </c>
      <c r="E22723">
        <v>1</v>
      </c>
    </row>
    <row r="22724" spans="1:5" x14ac:dyDescent="0.2">
      <c r="A22724" t="s">
        <v>29</v>
      </c>
      <c r="B22724" t="s">
        <v>140</v>
      </c>
      <c r="C22724">
        <v>2</v>
      </c>
      <c r="D22724">
        <v>30</v>
      </c>
      <c r="E22724">
        <v>4</v>
      </c>
    </row>
    <row r="22725" spans="1:5" x14ac:dyDescent="0.2">
      <c r="A22725" t="s">
        <v>29</v>
      </c>
      <c r="B22725" t="s">
        <v>140</v>
      </c>
      <c r="C22725">
        <v>3</v>
      </c>
      <c r="D22725">
        <v>37</v>
      </c>
      <c r="E22725">
        <v>2</v>
      </c>
    </row>
    <row r="22726" spans="1:5" x14ac:dyDescent="0.2">
      <c r="A22726" t="s">
        <v>29</v>
      </c>
      <c r="B22726" t="s">
        <v>140</v>
      </c>
      <c r="C22726">
        <v>4</v>
      </c>
      <c r="D22726">
        <v>40</v>
      </c>
      <c r="E22726">
        <v>1</v>
      </c>
    </row>
    <row r="22727" spans="1:5" x14ac:dyDescent="0.2">
      <c r="A22727" t="s">
        <v>29</v>
      </c>
      <c r="B22727" t="s">
        <v>140</v>
      </c>
      <c r="C22727">
        <v>5</v>
      </c>
      <c r="D22727">
        <v>36</v>
      </c>
      <c r="E22727">
        <v>1</v>
      </c>
    </row>
    <row r="22728" spans="1:5" x14ac:dyDescent="0.2">
      <c r="A22728" t="s">
        <v>29</v>
      </c>
      <c r="B22728" t="s">
        <v>140</v>
      </c>
      <c r="C22728">
        <v>6</v>
      </c>
      <c r="D22728">
        <v>25</v>
      </c>
      <c r="E22728">
        <v>1</v>
      </c>
    </row>
    <row r="22729" spans="1:5" x14ac:dyDescent="0.2">
      <c r="A22729" t="s">
        <v>29</v>
      </c>
      <c r="B22729" t="s">
        <v>140</v>
      </c>
      <c r="C22729">
        <v>7</v>
      </c>
      <c r="D22729">
        <v>26</v>
      </c>
      <c r="E22729">
        <v>1</v>
      </c>
    </row>
    <row r="22730" spans="1:5" x14ac:dyDescent="0.2">
      <c r="A22730" t="s">
        <v>29</v>
      </c>
      <c r="B22730" t="s">
        <v>140</v>
      </c>
      <c r="C22730">
        <v>8</v>
      </c>
      <c r="D22730">
        <v>42</v>
      </c>
      <c r="E22730">
        <v>1</v>
      </c>
    </row>
    <row r="22731" spans="1:5" x14ac:dyDescent="0.2">
      <c r="A22731" t="s">
        <v>29</v>
      </c>
      <c r="B22731" t="s">
        <v>140</v>
      </c>
      <c r="C22731">
        <v>9</v>
      </c>
      <c r="D22731">
        <v>37</v>
      </c>
      <c r="E22731">
        <v>1</v>
      </c>
    </row>
    <row r="22732" spans="1:5" x14ac:dyDescent="0.2">
      <c r="A22732" t="s">
        <v>29</v>
      </c>
      <c r="B22732" t="s">
        <v>141</v>
      </c>
      <c r="C22732">
        <v>1</v>
      </c>
      <c r="D22732">
        <v>41</v>
      </c>
      <c r="E22732">
        <v>1</v>
      </c>
    </row>
    <row r="22733" spans="1:5" x14ac:dyDescent="0.2">
      <c r="A22733" t="s">
        <v>29</v>
      </c>
      <c r="B22733" t="s">
        <v>141</v>
      </c>
      <c r="C22733">
        <v>10</v>
      </c>
      <c r="D22733">
        <v>40</v>
      </c>
      <c r="E22733">
        <v>1</v>
      </c>
    </row>
    <row r="22734" spans="1:5" x14ac:dyDescent="0.2">
      <c r="A22734" t="s">
        <v>29</v>
      </c>
      <c r="B22734" t="s">
        <v>141</v>
      </c>
      <c r="C22734">
        <v>2</v>
      </c>
      <c r="D22734">
        <v>32</v>
      </c>
      <c r="E22734">
        <v>1</v>
      </c>
    </row>
    <row r="22735" spans="1:5" x14ac:dyDescent="0.2">
      <c r="A22735" t="s">
        <v>29</v>
      </c>
      <c r="B22735" t="s">
        <v>141</v>
      </c>
      <c r="C22735">
        <v>3</v>
      </c>
      <c r="D22735">
        <v>42</v>
      </c>
      <c r="E22735">
        <v>1</v>
      </c>
    </row>
    <row r="22736" spans="1:5" x14ac:dyDescent="0.2">
      <c r="A22736" t="s">
        <v>29</v>
      </c>
      <c r="B22736" t="s">
        <v>141</v>
      </c>
      <c r="C22736">
        <v>4</v>
      </c>
      <c r="D22736">
        <v>42</v>
      </c>
      <c r="E22736">
        <v>1</v>
      </c>
    </row>
    <row r="22737" spans="1:5" x14ac:dyDescent="0.2">
      <c r="A22737" t="s">
        <v>29</v>
      </c>
      <c r="B22737" t="s">
        <v>141</v>
      </c>
      <c r="C22737">
        <v>5</v>
      </c>
      <c r="D22737">
        <v>38</v>
      </c>
      <c r="E22737">
        <v>1</v>
      </c>
    </row>
    <row r="22738" spans="1:5" x14ac:dyDescent="0.2">
      <c r="A22738" t="s">
        <v>29</v>
      </c>
      <c r="B22738" t="s">
        <v>141</v>
      </c>
      <c r="C22738">
        <v>6</v>
      </c>
      <c r="D22738">
        <v>27</v>
      </c>
      <c r="E22738">
        <v>1</v>
      </c>
    </row>
    <row r="22739" spans="1:5" x14ac:dyDescent="0.2">
      <c r="A22739" t="s">
        <v>29</v>
      </c>
      <c r="B22739" t="s">
        <v>141</v>
      </c>
      <c r="C22739">
        <v>7</v>
      </c>
      <c r="D22739">
        <v>26</v>
      </c>
      <c r="E22739">
        <v>2</v>
      </c>
    </row>
    <row r="22740" spans="1:5" x14ac:dyDescent="0.2">
      <c r="A22740" t="s">
        <v>29</v>
      </c>
      <c r="B22740" t="s">
        <v>141</v>
      </c>
      <c r="C22740">
        <v>8</v>
      </c>
      <c r="D22740">
        <v>39</v>
      </c>
      <c r="E22740">
        <v>1</v>
      </c>
    </row>
    <row r="22741" spans="1:5" x14ac:dyDescent="0.2">
      <c r="A22741" t="s">
        <v>29</v>
      </c>
      <c r="B22741" t="s">
        <v>141</v>
      </c>
      <c r="C22741">
        <v>9</v>
      </c>
      <c r="D22741">
        <v>41</v>
      </c>
      <c r="E22741">
        <v>1</v>
      </c>
    </row>
    <row r="22742" spans="1:5" x14ac:dyDescent="0.2">
      <c r="A22742" t="s">
        <v>29</v>
      </c>
      <c r="B22742" t="s">
        <v>142</v>
      </c>
      <c r="C22742">
        <v>1</v>
      </c>
      <c r="D22742">
        <v>35</v>
      </c>
      <c r="E22742">
        <v>1</v>
      </c>
    </row>
    <row r="22743" spans="1:5" x14ac:dyDescent="0.2">
      <c r="A22743" t="s">
        <v>29</v>
      </c>
      <c r="B22743" t="s">
        <v>142</v>
      </c>
      <c r="C22743">
        <v>10</v>
      </c>
      <c r="D22743">
        <v>36</v>
      </c>
      <c r="E22743">
        <v>1</v>
      </c>
    </row>
    <row r="22744" spans="1:5" x14ac:dyDescent="0.2">
      <c r="A22744" t="s">
        <v>29</v>
      </c>
      <c r="B22744" t="s">
        <v>142</v>
      </c>
      <c r="C22744">
        <v>2</v>
      </c>
      <c r="D22744">
        <v>30</v>
      </c>
      <c r="E22744">
        <v>1</v>
      </c>
    </row>
    <row r="22745" spans="1:5" x14ac:dyDescent="0.2">
      <c r="A22745" t="s">
        <v>29</v>
      </c>
      <c r="B22745" t="s">
        <v>142</v>
      </c>
      <c r="C22745">
        <v>3</v>
      </c>
      <c r="D22745">
        <v>37</v>
      </c>
      <c r="E22745">
        <v>1</v>
      </c>
    </row>
    <row r="22746" spans="1:5" x14ac:dyDescent="0.2">
      <c r="A22746" t="s">
        <v>29</v>
      </c>
      <c r="B22746" t="s">
        <v>142</v>
      </c>
      <c r="C22746">
        <v>4</v>
      </c>
      <c r="D22746">
        <v>40</v>
      </c>
      <c r="E22746">
        <v>1</v>
      </c>
    </row>
    <row r="22747" spans="1:5" x14ac:dyDescent="0.2">
      <c r="A22747" t="s">
        <v>29</v>
      </c>
      <c r="B22747" t="s">
        <v>142</v>
      </c>
      <c r="C22747">
        <v>5</v>
      </c>
      <c r="D22747">
        <v>36</v>
      </c>
      <c r="E22747">
        <v>1</v>
      </c>
    </row>
    <row r="22748" spans="1:5" x14ac:dyDescent="0.2">
      <c r="A22748" t="s">
        <v>29</v>
      </c>
      <c r="B22748" t="s">
        <v>142</v>
      </c>
      <c r="C22748">
        <v>6</v>
      </c>
      <c r="D22748">
        <v>25</v>
      </c>
      <c r="E22748">
        <v>1</v>
      </c>
    </row>
    <row r="22749" spans="1:5" x14ac:dyDescent="0.2">
      <c r="A22749" t="s">
        <v>29</v>
      </c>
      <c r="B22749" t="s">
        <v>142</v>
      </c>
      <c r="C22749">
        <v>7</v>
      </c>
      <c r="D22749">
        <v>25</v>
      </c>
      <c r="E22749">
        <v>1</v>
      </c>
    </row>
    <row r="22750" spans="1:5" x14ac:dyDescent="0.2">
      <c r="A22750" t="s">
        <v>29</v>
      </c>
      <c r="B22750" t="s">
        <v>142</v>
      </c>
      <c r="C22750">
        <v>8</v>
      </c>
      <c r="D22750">
        <v>42</v>
      </c>
      <c r="E22750">
        <v>3</v>
      </c>
    </row>
    <row r="22751" spans="1:5" x14ac:dyDescent="0.2">
      <c r="A22751" t="s">
        <v>29</v>
      </c>
      <c r="B22751" t="s">
        <v>142</v>
      </c>
      <c r="C22751">
        <v>9</v>
      </c>
      <c r="D22751">
        <v>37</v>
      </c>
      <c r="E22751">
        <v>2</v>
      </c>
    </row>
    <row r="22752" spans="1:5" x14ac:dyDescent="0.2">
      <c r="A22752" t="s">
        <v>29</v>
      </c>
      <c r="B22752" t="s">
        <v>143</v>
      </c>
      <c r="C22752">
        <v>1</v>
      </c>
      <c r="D22752">
        <v>40</v>
      </c>
      <c r="E22752">
        <v>1</v>
      </c>
    </row>
    <row r="22753" spans="1:5" x14ac:dyDescent="0.2">
      <c r="A22753" t="s">
        <v>29</v>
      </c>
      <c r="B22753" t="s">
        <v>143</v>
      </c>
      <c r="C22753">
        <v>10</v>
      </c>
      <c r="D22753">
        <v>38</v>
      </c>
      <c r="E22753">
        <v>1</v>
      </c>
    </row>
    <row r="22754" spans="1:5" x14ac:dyDescent="0.2">
      <c r="A22754" t="s">
        <v>29</v>
      </c>
      <c r="B22754" t="s">
        <v>143</v>
      </c>
      <c r="C22754">
        <v>2</v>
      </c>
      <c r="D22754">
        <v>32</v>
      </c>
      <c r="E22754">
        <v>1</v>
      </c>
    </row>
    <row r="22755" spans="1:5" x14ac:dyDescent="0.2">
      <c r="A22755" t="s">
        <v>29</v>
      </c>
      <c r="B22755" t="s">
        <v>143</v>
      </c>
      <c r="C22755">
        <v>3</v>
      </c>
      <c r="D22755">
        <v>38</v>
      </c>
      <c r="E22755">
        <v>1</v>
      </c>
    </row>
    <row r="22756" spans="1:5" x14ac:dyDescent="0.2">
      <c r="A22756" t="s">
        <v>29</v>
      </c>
      <c r="B22756" t="s">
        <v>143</v>
      </c>
      <c r="C22756">
        <v>4</v>
      </c>
      <c r="D22756">
        <v>41</v>
      </c>
      <c r="E22756">
        <v>1</v>
      </c>
    </row>
    <row r="22757" spans="1:5" x14ac:dyDescent="0.2">
      <c r="A22757" t="s">
        <v>29</v>
      </c>
      <c r="B22757" t="s">
        <v>143</v>
      </c>
      <c r="C22757">
        <v>5</v>
      </c>
      <c r="D22757">
        <v>38</v>
      </c>
      <c r="E22757">
        <v>1</v>
      </c>
    </row>
    <row r="22758" spans="1:5" x14ac:dyDescent="0.2">
      <c r="A22758" t="s">
        <v>29</v>
      </c>
      <c r="B22758" t="s">
        <v>143</v>
      </c>
      <c r="C22758">
        <v>6</v>
      </c>
      <c r="D22758">
        <v>26</v>
      </c>
      <c r="E22758">
        <v>1</v>
      </c>
    </row>
    <row r="22759" spans="1:5" x14ac:dyDescent="0.2">
      <c r="A22759" t="s">
        <v>29</v>
      </c>
      <c r="B22759" t="s">
        <v>143</v>
      </c>
      <c r="C22759">
        <v>7</v>
      </c>
      <c r="D22759">
        <v>26</v>
      </c>
      <c r="E22759">
        <v>1</v>
      </c>
    </row>
    <row r="22760" spans="1:5" x14ac:dyDescent="0.2">
      <c r="A22760" t="s">
        <v>29</v>
      </c>
      <c r="B22760" t="s">
        <v>143</v>
      </c>
      <c r="C22760">
        <v>8</v>
      </c>
      <c r="D22760">
        <v>38</v>
      </c>
      <c r="E22760">
        <v>1</v>
      </c>
    </row>
    <row r="22761" spans="1:5" x14ac:dyDescent="0.2">
      <c r="A22761" t="s">
        <v>29</v>
      </c>
      <c r="B22761" t="s">
        <v>143</v>
      </c>
      <c r="C22761">
        <v>9</v>
      </c>
      <c r="D22761">
        <v>40</v>
      </c>
      <c r="E22761">
        <v>1</v>
      </c>
    </row>
    <row r="22762" spans="1:5" x14ac:dyDescent="0.2">
      <c r="A22762" t="s">
        <v>29</v>
      </c>
      <c r="B22762" t="s">
        <v>144</v>
      </c>
      <c r="C22762">
        <v>1</v>
      </c>
      <c r="D22762">
        <v>35</v>
      </c>
      <c r="E22762">
        <v>1</v>
      </c>
    </row>
    <row r="22763" spans="1:5" x14ac:dyDescent="0.2">
      <c r="A22763" t="s">
        <v>29</v>
      </c>
      <c r="B22763" t="s">
        <v>144</v>
      </c>
      <c r="C22763">
        <v>10</v>
      </c>
      <c r="D22763">
        <v>36</v>
      </c>
      <c r="E22763">
        <v>1</v>
      </c>
    </row>
    <row r="22764" spans="1:5" x14ac:dyDescent="0.2">
      <c r="A22764" t="s">
        <v>29</v>
      </c>
      <c r="B22764" t="s">
        <v>144</v>
      </c>
      <c r="C22764">
        <v>2</v>
      </c>
      <c r="D22764">
        <v>30</v>
      </c>
      <c r="E22764">
        <v>1</v>
      </c>
    </row>
    <row r="22765" spans="1:5" x14ac:dyDescent="0.2">
      <c r="A22765" t="s">
        <v>29</v>
      </c>
      <c r="B22765" t="s">
        <v>144</v>
      </c>
      <c r="C22765">
        <v>3</v>
      </c>
      <c r="D22765">
        <v>37</v>
      </c>
      <c r="E22765">
        <v>1</v>
      </c>
    </row>
    <row r="22766" spans="1:5" x14ac:dyDescent="0.2">
      <c r="A22766" t="s">
        <v>29</v>
      </c>
      <c r="B22766" t="s">
        <v>144</v>
      </c>
      <c r="C22766">
        <v>4</v>
      </c>
      <c r="D22766">
        <v>40</v>
      </c>
      <c r="E22766">
        <v>1</v>
      </c>
    </row>
    <row r="22767" spans="1:5" x14ac:dyDescent="0.2">
      <c r="A22767" t="s">
        <v>29</v>
      </c>
      <c r="B22767" t="s">
        <v>144</v>
      </c>
      <c r="C22767">
        <v>5</v>
      </c>
      <c r="D22767">
        <v>36</v>
      </c>
      <c r="E22767">
        <v>1</v>
      </c>
    </row>
    <row r="22768" spans="1:5" x14ac:dyDescent="0.2">
      <c r="A22768" t="s">
        <v>29</v>
      </c>
      <c r="B22768" t="s">
        <v>144</v>
      </c>
      <c r="C22768">
        <v>6</v>
      </c>
      <c r="D22768">
        <v>25</v>
      </c>
      <c r="E22768">
        <v>1</v>
      </c>
    </row>
    <row r="22769" spans="1:5" x14ac:dyDescent="0.2">
      <c r="A22769" t="s">
        <v>29</v>
      </c>
      <c r="B22769" t="s">
        <v>144</v>
      </c>
      <c r="C22769">
        <v>7</v>
      </c>
      <c r="D22769">
        <v>25</v>
      </c>
      <c r="E22769">
        <v>1</v>
      </c>
    </row>
    <row r="22770" spans="1:5" x14ac:dyDescent="0.2">
      <c r="A22770" t="s">
        <v>29</v>
      </c>
      <c r="B22770" t="s">
        <v>144</v>
      </c>
      <c r="C22770">
        <v>8</v>
      </c>
      <c r="D22770">
        <v>42</v>
      </c>
      <c r="E22770">
        <v>1</v>
      </c>
    </row>
    <row r="22771" spans="1:5" x14ac:dyDescent="0.2">
      <c r="A22771" t="s">
        <v>29</v>
      </c>
      <c r="B22771" t="s">
        <v>144</v>
      </c>
      <c r="C22771">
        <v>9</v>
      </c>
      <c r="D22771">
        <v>37</v>
      </c>
      <c r="E22771">
        <v>1</v>
      </c>
    </row>
    <row r="22772" spans="1:5" x14ac:dyDescent="0.2">
      <c r="A22772" t="s">
        <v>29</v>
      </c>
      <c r="B22772" t="s">
        <v>145</v>
      </c>
      <c r="C22772">
        <v>1</v>
      </c>
      <c r="D22772">
        <v>38</v>
      </c>
      <c r="E22772">
        <v>4</v>
      </c>
    </row>
    <row r="22773" spans="1:5" x14ac:dyDescent="0.2">
      <c r="A22773" t="s">
        <v>29</v>
      </c>
      <c r="B22773" t="s">
        <v>145</v>
      </c>
      <c r="C22773">
        <v>10</v>
      </c>
      <c r="D22773">
        <v>37</v>
      </c>
      <c r="E22773">
        <v>1</v>
      </c>
    </row>
    <row r="22774" spans="1:5" x14ac:dyDescent="0.2">
      <c r="A22774" t="s">
        <v>29</v>
      </c>
      <c r="B22774" t="s">
        <v>145</v>
      </c>
      <c r="C22774">
        <v>2</v>
      </c>
      <c r="D22774">
        <v>32</v>
      </c>
      <c r="E22774">
        <v>3</v>
      </c>
    </row>
    <row r="22775" spans="1:5" x14ac:dyDescent="0.2">
      <c r="A22775" t="s">
        <v>29</v>
      </c>
      <c r="B22775" t="s">
        <v>145</v>
      </c>
      <c r="C22775">
        <v>3</v>
      </c>
      <c r="D22775">
        <v>36</v>
      </c>
      <c r="E22775">
        <v>1</v>
      </c>
    </row>
    <row r="22776" spans="1:5" x14ac:dyDescent="0.2">
      <c r="A22776" t="s">
        <v>29</v>
      </c>
      <c r="B22776" t="s">
        <v>145</v>
      </c>
      <c r="C22776">
        <v>4</v>
      </c>
      <c r="D22776">
        <v>41</v>
      </c>
      <c r="E22776">
        <v>1</v>
      </c>
    </row>
    <row r="22777" spans="1:5" x14ac:dyDescent="0.2">
      <c r="A22777" t="s">
        <v>29</v>
      </c>
      <c r="B22777" t="s">
        <v>145</v>
      </c>
      <c r="C22777">
        <v>5</v>
      </c>
      <c r="D22777">
        <v>38</v>
      </c>
      <c r="E22777">
        <v>1</v>
      </c>
    </row>
    <row r="22778" spans="1:5" x14ac:dyDescent="0.2">
      <c r="A22778" t="s">
        <v>29</v>
      </c>
      <c r="B22778" t="s">
        <v>145</v>
      </c>
      <c r="C22778">
        <v>6</v>
      </c>
      <c r="D22778">
        <v>26</v>
      </c>
      <c r="E22778">
        <v>1</v>
      </c>
    </row>
    <row r="22779" spans="1:5" x14ac:dyDescent="0.2">
      <c r="A22779" t="s">
        <v>29</v>
      </c>
      <c r="B22779" t="s">
        <v>145</v>
      </c>
      <c r="C22779">
        <v>7</v>
      </c>
      <c r="D22779">
        <v>26</v>
      </c>
      <c r="E22779">
        <v>1</v>
      </c>
    </row>
    <row r="22780" spans="1:5" x14ac:dyDescent="0.2">
      <c r="A22780" t="s">
        <v>29</v>
      </c>
      <c r="B22780" t="s">
        <v>145</v>
      </c>
      <c r="C22780">
        <v>8</v>
      </c>
      <c r="D22780">
        <v>37</v>
      </c>
      <c r="E22780">
        <v>1</v>
      </c>
    </row>
    <row r="22781" spans="1:5" x14ac:dyDescent="0.2">
      <c r="A22781" t="s">
        <v>29</v>
      </c>
      <c r="B22781" t="s">
        <v>145</v>
      </c>
      <c r="C22781">
        <v>9</v>
      </c>
      <c r="D22781">
        <v>40</v>
      </c>
      <c r="E22781">
        <v>1</v>
      </c>
    </row>
    <row r="22782" spans="1:5" x14ac:dyDescent="0.2">
      <c r="A22782" t="s">
        <v>29</v>
      </c>
      <c r="B22782" t="s">
        <v>146</v>
      </c>
      <c r="C22782">
        <v>1</v>
      </c>
      <c r="D22782">
        <v>38</v>
      </c>
      <c r="E22782">
        <v>1</v>
      </c>
    </row>
    <row r="22783" spans="1:5" x14ac:dyDescent="0.2">
      <c r="A22783" t="s">
        <v>29</v>
      </c>
      <c r="B22783" t="s">
        <v>146</v>
      </c>
      <c r="C22783">
        <v>10</v>
      </c>
      <c r="D22783">
        <v>38</v>
      </c>
      <c r="E22783">
        <v>1</v>
      </c>
    </row>
    <row r="22784" spans="1:5" x14ac:dyDescent="0.2">
      <c r="A22784" t="s">
        <v>29</v>
      </c>
      <c r="B22784" t="s">
        <v>146</v>
      </c>
      <c r="C22784">
        <v>2</v>
      </c>
      <c r="D22784">
        <v>31</v>
      </c>
      <c r="E22784">
        <v>1</v>
      </c>
    </row>
    <row r="22785" spans="1:5" x14ac:dyDescent="0.2">
      <c r="A22785" t="s">
        <v>29</v>
      </c>
      <c r="B22785" t="s">
        <v>146</v>
      </c>
      <c r="C22785">
        <v>3</v>
      </c>
      <c r="D22785">
        <v>36</v>
      </c>
      <c r="E22785">
        <v>1</v>
      </c>
    </row>
    <row r="22786" spans="1:5" x14ac:dyDescent="0.2">
      <c r="A22786" t="s">
        <v>29</v>
      </c>
      <c r="B22786" t="s">
        <v>146</v>
      </c>
      <c r="C22786">
        <v>4</v>
      </c>
      <c r="D22786">
        <v>42</v>
      </c>
      <c r="E22786">
        <v>1</v>
      </c>
    </row>
    <row r="22787" spans="1:5" x14ac:dyDescent="0.2">
      <c r="A22787" t="s">
        <v>29</v>
      </c>
      <c r="B22787" t="s">
        <v>146</v>
      </c>
      <c r="C22787">
        <v>5</v>
      </c>
      <c r="D22787">
        <v>38</v>
      </c>
      <c r="E22787">
        <v>1</v>
      </c>
    </row>
    <row r="22788" spans="1:5" x14ac:dyDescent="0.2">
      <c r="A22788" t="s">
        <v>29</v>
      </c>
      <c r="B22788" t="s">
        <v>146</v>
      </c>
      <c r="C22788">
        <v>6</v>
      </c>
      <c r="D22788">
        <v>26</v>
      </c>
      <c r="E22788">
        <v>1</v>
      </c>
    </row>
    <row r="22789" spans="1:5" x14ac:dyDescent="0.2">
      <c r="A22789" t="s">
        <v>29</v>
      </c>
      <c r="B22789" t="s">
        <v>146</v>
      </c>
      <c r="C22789">
        <v>7</v>
      </c>
      <c r="D22789">
        <v>26</v>
      </c>
      <c r="E22789">
        <v>1</v>
      </c>
    </row>
    <row r="22790" spans="1:5" x14ac:dyDescent="0.2">
      <c r="A22790" t="s">
        <v>29</v>
      </c>
      <c r="B22790" t="s">
        <v>146</v>
      </c>
      <c r="C22790">
        <v>8</v>
      </c>
      <c r="D22790">
        <v>40</v>
      </c>
      <c r="E22790">
        <v>1</v>
      </c>
    </row>
    <row r="22791" spans="1:5" x14ac:dyDescent="0.2">
      <c r="A22791" t="s">
        <v>29</v>
      </c>
      <c r="B22791" t="s">
        <v>146</v>
      </c>
      <c r="C22791">
        <v>9</v>
      </c>
      <c r="D22791">
        <v>38</v>
      </c>
      <c r="E22791">
        <v>1</v>
      </c>
    </row>
    <row r="22792" spans="1:5" x14ac:dyDescent="0.2">
      <c r="A22792" t="s">
        <v>29</v>
      </c>
      <c r="B22792" t="s">
        <v>147</v>
      </c>
      <c r="C22792">
        <v>1</v>
      </c>
      <c r="D22792">
        <v>36</v>
      </c>
      <c r="E22792">
        <v>4</v>
      </c>
    </row>
    <row r="22793" spans="1:5" x14ac:dyDescent="0.2">
      <c r="A22793" t="s">
        <v>29</v>
      </c>
      <c r="B22793" t="s">
        <v>147</v>
      </c>
      <c r="C22793">
        <v>10</v>
      </c>
      <c r="D22793">
        <v>38</v>
      </c>
      <c r="E22793">
        <v>1</v>
      </c>
    </row>
    <row r="22794" spans="1:5" x14ac:dyDescent="0.2">
      <c r="A22794" t="s">
        <v>29</v>
      </c>
      <c r="B22794" t="s">
        <v>147</v>
      </c>
      <c r="C22794">
        <v>2</v>
      </c>
      <c r="D22794">
        <v>31</v>
      </c>
      <c r="E22794">
        <v>1</v>
      </c>
    </row>
    <row r="22795" spans="1:5" x14ac:dyDescent="0.2">
      <c r="A22795" t="s">
        <v>29</v>
      </c>
      <c r="B22795" t="s">
        <v>147</v>
      </c>
      <c r="C22795">
        <v>3</v>
      </c>
      <c r="D22795">
        <v>37</v>
      </c>
      <c r="E22795">
        <v>1</v>
      </c>
    </row>
    <row r="22796" spans="1:5" x14ac:dyDescent="0.2">
      <c r="A22796" t="s">
        <v>29</v>
      </c>
      <c r="B22796" t="s">
        <v>147</v>
      </c>
      <c r="C22796">
        <v>4</v>
      </c>
      <c r="D22796">
        <v>41</v>
      </c>
      <c r="E22796">
        <v>1</v>
      </c>
    </row>
    <row r="22797" spans="1:5" x14ac:dyDescent="0.2">
      <c r="A22797" t="s">
        <v>29</v>
      </c>
      <c r="B22797" t="s">
        <v>147</v>
      </c>
      <c r="C22797">
        <v>5</v>
      </c>
      <c r="D22797">
        <v>37</v>
      </c>
      <c r="E22797">
        <v>1</v>
      </c>
    </row>
    <row r="22798" spans="1:5" x14ac:dyDescent="0.2">
      <c r="A22798" t="s">
        <v>29</v>
      </c>
      <c r="B22798" t="s">
        <v>147</v>
      </c>
      <c r="C22798">
        <v>6</v>
      </c>
      <c r="D22798">
        <v>26</v>
      </c>
      <c r="E22798">
        <v>1</v>
      </c>
    </row>
    <row r="22799" spans="1:5" x14ac:dyDescent="0.2">
      <c r="A22799" t="s">
        <v>29</v>
      </c>
      <c r="B22799" t="s">
        <v>147</v>
      </c>
      <c r="C22799">
        <v>7</v>
      </c>
      <c r="D22799">
        <v>26</v>
      </c>
      <c r="E22799">
        <v>1</v>
      </c>
    </row>
    <row r="22800" spans="1:5" x14ac:dyDescent="0.2">
      <c r="A22800" t="s">
        <v>29</v>
      </c>
      <c r="B22800" t="s">
        <v>147</v>
      </c>
      <c r="C22800">
        <v>8</v>
      </c>
      <c r="D22800">
        <v>40</v>
      </c>
      <c r="E22800">
        <v>1</v>
      </c>
    </row>
    <row r="22801" spans="1:5" x14ac:dyDescent="0.2">
      <c r="A22801" t="s">
        <v>29</v>
      </c>
      <c r="B22801" t="s">
        <v>147</v>
      </c>
      <c r="C22801">
        <v>9</v>
      </c>
      <c r="D22801">
        <v>38</v>
      </c>
      <c r="E22801">
        <v>1</v>
      </c>
    </row>
    <row r="22802" spans="1:5" x14ac:dyDescent="0.2">
      <c r="A22802" t="s">
        <v>29</v>
      </c>
      <c r="B22802" t="s">
        <v>148</v>
      </c>
      <c r="C22802">
        <v>1</v>
      </c>
      <c r="D22802">
        <v>35</v>
      </c>
      <c r="E22802">
        <v>1</v>
      </c>
    </row>
    <row r="22803" spans="1:5" x14ac:dyDescent="0.2">
      <c r="A22803" t="s">
        <v>29</v>
      </c>
      <c r="B22803" t="s">
        <v>148</v>
      </c>
      <c r="C22803">
        <v>10</v>
      </c>
      <c r="D22803">
        <v>36</v>
      </c>
      <c r="E22803">
        <v>1</v>
      </c>
    </row>
    <row r="22804" spans="1:5" x14ac:dyDescent="0.2">
      <c r="A22804" t="s">
        <v>29</v>
      </c>
      <c r="B22804" t="s">
        <v>148</v>
      </c>
      <c r="C22804">
        <v>2</v>
      </c>
      <c r="D22804">
        <v>29</v>
      </c>
      <c r="E22804">
        <v>1</v>
      </c>
    </row>
    <row r="22805" spans="1:5" x14ac:dyDescent="0.2">
      <c r="A22805" t="s">
        <v>29</v>
      </c>
      <c r="B22805" t="s">
        <v>148</v>
      </c>
      <c r="C22805">
        <v>3</v>
      </c>
      <c r="D22805">
        <v>33</v>
      </c>
      <c r="E22805">
        <v>4</v>
      </c>
    </row>
    <row r="22806" spans="1:5" x14ac:dyDescent="0.2">
      <c r="A22806" t="s">
        <v>29</v>
      </c>
      <c r="B22806" t="s">
        <v>148</v>
      </c>
      <c r="C22806">
        <v>4</v>
      </c>
      <c r="D22806">
        <v>41</v>
      </c>
      <c r="E22806">
        <v>1</v>
      </c>
    </row>
    <row r="22807" spans="1:5" x14ac:dyDescent="0.2">
      <c r="A22807" t="s">
        <v>29</v>
      </c>
      <c r="B22807" t="s">
        <v>148</v>
      </c>
      <c r="C22807">
        <v>5</v>
      </c>
      <c r="D22807">
        <v>33</v>
      </c>
      <c r="E22807">
        <v>1</v>
      </c>
    </row>
    <row r="22808" spans="1:5" x14ac:dyDescent="0.2">
      <c r="A22808" t="s">
        <v>29</v>
      </c>
      <c r="B22808" t="s">
        <v>148</v>
      </c>
      <c r="C22808">
        <v>6</v>
      </c>
      <c r="D22808">
        <v>24</v>
      </c>
      <c r="E22808">
        <v>1</v>
      </c>
    </row>
    <row r="22809" spans="1:5" x14ac:dyDescent="0.2">
      <c r="A22809" t="s">
        <v>29</v>
      </c>
      <c r="B22809" t="s">
        <v>148</v>
      </c>
      <c r="C22809">
        <v>7</v>
      </c>
      <c r="D22809">
        <v>25</v>
      </c>
      <c r="E22809">
        <v>2</v>
      </c>
    </row>
    <row r="22810" spans="1:5" x14ac:dyDescent="0.2">
      <c r="A22810" t="s">
        <v>29</v>
      </c>
      <c r="B22810" t="s">
        <v>148</v>
      </c>
      <c r="C22810">
        <v>8</v>
      </c>
      <c r="D22810">
        <v>38</v>
      </c>
      <c r="E22810">
        <v>1</v>
      </c>
    </row>
    <row r="22811" spans="1:5" x14ac:dyDescent="0.2">
      <c r="A22811" t="s">
        <v>29</v>
      </c>
      <c r="B22811" t="s">
        <v>148</v>
      </c>
      <c r="C22811">
        <v>9</v>
      </c>
      <c r="D22811">
        <v>36</v>
      </c>
      <c r="E22811">
        <v>3</v>
      </c>
    </row>
    <row r="22812" spans="1:5" x14ac:dyDescent="0.2">
      <c r="A22812" t="s">
        <v>29</v>
      </c>
      <c r="B22812" t="s">
        <v>149</v>
      </c>
      <c r="C22812">
        <v>1</v>
      </c>
      <c r="D22812">
        <v>35</v>
      </c>
      <c r="E22812">
        <v>1</v>
      </c>
    </row>
    <row r="22813" spans="1:5" x14ac:dyDescent="0.2">
      <c r="A22813" t="s">
        <v>29</v>
      </c>
      <c r="B22813" t="s">
        <v>149</v>
      </c>
      <c r="C22813">
        <v>10</v>
      </c>
      <c r="D22813">
        <v>36</v>
      </c>
      <c r="E22813">
        <v>2</v>
      </c>
    </row>
    <row r="22814" spans="1:5" x14ac:dyDescent="0.2">
      <c r="A22814" t="s">
        <v>29</v>
      </c>
      <c r="B22814" t="s">
        <v>149</v>
      </c>
      <c r="C22814">
        <v>2</v>
      </c>
      <c r="D22814">
        <v>29</v>
      </c>
      <c r="E22814">
        <v>1</v>
      </c>
    </row>
    <row r="22815" spans="1:5" x14ac:dyDescent="0.2">
      <c r="A22815" t="s">
        <v>29</v>
      </c>
      <c r="B22815" t="s">
        <v>149</v>
      </c>
      <c r="C22815">
        <v>3</v>
      </c>
      <c r="D22815">
        <v>33</v>
      </c>
      <c r="E22815">
        <v>2</v>
      </c>
    </row>
    <row r="22816" spans="1:5" x14ac:dyDescent="0.2">
      <c r="A22816" t="s">
        <v>29</v>
      </c>
      <c r="B22816" t="s">
        <v>149</v>
      </c>
      <c r="C22816">
        <v>4</v>
      </c>
      <c r="D22816">
        <v>41</v>
      </c>
      <c r="E22816">
        <v>2</v>
      </c>
    </row>
    <row r="22817" spans="1:5" x14ac:dyDescent="0.2">
      <c r="A22817" t="s">
        <v>29</v>
      </c>
      <c r="B22817" t="s">
        <v>149</v>
      </c>
      <c r="C22817">
        <v>5</v>
      </c>
      <c r="D22817">
        <v>33</v>
      </c>
      <c r="E22817">
        <v>3</v>
      </c>
    </row>
    <row r="22818" spans="1:5" x14ac:dyDescent="0.2">
      <c r="A22818" t="s">
        <v>29</v>
      </c>
      <c r="B22818" t="s">
        <v>149</v>
      </c>
      <c r="C22818">
        <v>6</v>
      </c>
      <c r="D22818">
        <v>24</v>
      </c>
      <c r="E22818">
        <v>1</v>
      </c>
    </row>
    <row r="22819" spans="1:5" x14ac:dyDescent="0.2">
      <c r="A22819" t="s">
        <v>29</v>
      </c>
      <c r="B22819" t="s">
        <v>149</v>
      </c>
      <c r="C22819">
        <v>7</v>
      </c>
      <c r="D22819">
        <v>25</v>
      </c>
      <c r="E22819">
        <v>1</v>
      </c>
    </row>
    <row r="22820" spans="1:5" x14ac:dyDescent="0.2">
      <c r="A22820" t="s">
        <v>29</v>
      </c>
      <c r="B22820" t="s">
        <v>149</v>
      </c>
      <c r="C22820">
        <v>8</v>
      </c>
      <c r="D22820">
        <v>38</v>
      </c>
      <c r="E22820">
        <v>1</v>
      </c>
    </row>
    <row r="22821" spans="1:5" x14ac:dyDescent="0.2">
      <c r="A22821" t="s">
        <v>29</v>
      </c>
      <c r="B22821" t="s">
        <v>149</v>
      </c>
      <c r="C22821">
        <v>9</v>
      </c>
      <c r="D22821">
        <v>36</v>
      </c>
      <c r="E22821">
        <v>3</v>
      </c>
    </row>
    <row r="22822" spans="1:5" x14ac:dyDescent="0.2">
      <c r="A22822" t="s">
        <v>29</v>
      </c>
      <c r="B22822" t="s">
        <v>150</v>
      </c>
      <c r="C22822">
        <v>1</v>
      </c>
      <c r="D22822">
        <v>35</v>
      </c>
      <c r="E22822">
        <v>2</v>
      </c>
    </row>
    <row r="22823" spans="1:5" x14ac:dyDescent="0.2">
      <c r="A22823" t="s">
        <v>29</v>
      </c>
      <c r="B22823" t="s">
        <v>150</v>
      </c>
      <c r="C22823">
        <v>10</v>
      </c>
      <c r="D22823">
        <v>36</v>
      </c>
      <c r="E22823">
        <v>2</v>
      </c>
    </row>
    <row r="22824" spans="1:5" x14ac:dyDescent="0.2">
      <c r="A22824" t="s">
        <v>29</v>
      </c>
      <c r="B22824" t="s">
        <v>150</v>
      </c>
      <c r="C22824">
        <v>2</v>
      </c>
      <c r="D22824">
        <v>29</v>
      </c>
      <c r="E22824">
        <v>1</v>
      </c>
    </row>
    <row r="22825" spans="1:5" x14ac:dyDescent="0.2">
      <c r="A22825" t="s">
        <v>29</v>
      </c>
      <c r="B22825" t="s">
        <v>150</v>
      </c>
      <c r="C22825">
        <v>3</v>
      </c>
      <c r="D22825">
        <v>33</v>
      </c>
      <c r="E22825">
        <v>1</v>
      </c>
    </row>
    <row r="22826" spans="1:5" x14ac:dyDescent="0.2">
      <c r="A22826" t="s">
        <v>29</v>
      </c>
      <c r="B22826" t="s">
        <v>150</v>
      </c>
      <c r="C22826">
        <v>4</v>
      </c>
      <c r="D22826">
        <v>40</v>
      </c>
      <c r="E22826">
        <v>2</v>
      </c>
    </row>
    <row r="22827" spans="1:5" x14ac:dyDescent="0.2">
      <c r="A22827" t="s">
        <v>29</v>
      </c>
      <c r="B22827" t="s">
        <v>150</v>
      </c>
      <c r="C22827">
        <v>5</v>
      </c>
      <c r="D22827">
        <v>33</v>
      </c>
      <c r="E22827">
        <v>3</v>
      </c>
    </row>
    <row r="22828" spans="1:5" x14ac:dyDescent="0.2">
      <c r="A22828" t="s">
        <v>29</v>
      </c>
      <c r="B22828" t="s">
        <v>150</v>
      </c>
      <c r="C22828">
        <v>6</v>
      </c>
      <c r="D22828">
        <v>24</v>
      </c>
      <c r="E22828">
        <v>2</v>
      </c>
    </row>
    <row r="22829" spans="1:5" x14ac:dyDescent="0.2">
      <c r="A22829" t="s">
        <v>29</v>
      </c>
      <c r="B22829" t="s">
        <v>150</v>
      </c>
      <c r="C22829">
        <v>7</v>
      </c>
      <c r="D22829">
        <v>25</v>
      </c>
      <c r="E22829">
        <v>1</v>
      </c>
    </row>
    <row r="22830" spans="1:5" x14ac:dyDescent="0.2">
      <c r="A22830" t="s">
        <v>29</v>
      </c>
      <c r="B22830" t="s">
        <v>150</v>
      </c>
      <c r="C22830">
        <v>8</v>
      </c>
      <c r="D22830">
        <v>38</v>
      </c>
      <c r="E22830">
        <v>2</v>
      </c>
    </row>
    <row r="22831" spans="1:5" x14ac:dyDescent="0.2">
      <c r="A22831" t="s">
        <v>29</v>
      </c>
      <c r="B22831" t="s">
        <v>150</v>
      </c>
      <c r="C22831">
        <v>9</v>
      </c>
      <c r="D22831">
        <v>36</v>
      </c>
      <c r="E22831">
        <v>1</v>
      </c>
    </row>
    <row r="22832" spans="1:5" x14ac:dyDescent="0.2">
      <c r="A22832" t="s">
        <v>29</v>
      </c>
      <c r="B22832" t="s">
        <v>151</v>
      </c>
      <c r="C22832">
        <v>1</v>
      </c>
      <c r="D22832">
        <v>35</v>
      </c>
      <c r="E22832">
        <v>3</v>
      </c>
    </row>
    <row r="22833" spans="1:5" x14ac:dyDescent="0.2">
      <c r="A22833" t="s">
        <v>29</v>
      </c>
      <c r="B22833" t="s">
        <v>151</v>
      </c>
      <c r="C22833">
        <v>10</v>
      </c>
      <c r="D22833">
        <v>37</v>
      </c>
      <c r="E22833">
        <v>2</v>
      </c>
    </row>
    <row r="22834" spans="1:5" x14ac:dyDescent="0.2">
      <c r="A22834" t="s">
        <v>29</v>
      </c>
      <c r="B22834" t="s">
        <v>151</v>
      </c>
      <c r="C22834">
        <v>2</v>
      </c>
      <c r="D22834">
        <v>29</v>
      </c>
      <c r="E22834">
        <v>1</v>
      </c>
    </row>
    <row r="22835" spans="1:5" x14ac:dyDescent="0.2">
      <c r="A22835" t="s">
        <v>29</v>
      </c>
      <c r="B22835" t="s">
        <v>151</v>
      </c>
      <c r="C22835">
        <v>3</v>
      </c>
      <c r="D22835">
        <v>33</v>
      </c>
      <c r="E22835">
        <v>1</v>
      </c>
    </row>
    <row r="22836" spans="1:5" x14ac:dyDescent="0.2">
      <c r="A22836" t="s">
        <v>29</v>
      </c>
      <c r="B22836" t="s">
        <v>151</v>
      </c>
      <c r="C22836">
        <v>4</v>
      </c>
      <c r="D22836">
        <v>43</v>
      </c>
      <c r="E22836">
        <v>4</v>
      </c>
    </row>
    <row r="22837" spans="1:5" x14ac:dyDescent="0.2">
      <c r="A22837" t="s">
        <v>29</v>
      </c>
      <c r="B22837" t="s">
        <v>151</v>
      </c>
      <c r="C22837">
        <v>5</v>
      </c>
      <c r="D22837">
        <v>32</v>
      </c>
      <c r="E22837">
        <v>1</v>
      </c>
    </row>
    <row r="22838" spans="1:5" x14ac:dyDescent="0.2">
      <c r="A22838" t="s">
        <v>29</v>
      </c>
      <c r="B22838" t="s">
        <v>151</v>
      </c>
      <c r="C22838">
        <v>6</v>
      </c>
      <c r="D22838">
        <v>24</v>
      </c>
      <c r="E22838">
        <v>4</v>
      </c>
    </row>
    <row r="22839" spans="1:5" x14ac:dyDescent="0.2">
      <c r="A22839" t="s">
        <v>29</v>
      </c>
      <c r="B22839" t="s">
        <v>151</v>
      </c>
      <c r="C22839">
        <v>7</v>
      </c>
      <c r="D22839">
        <v>25</v>
      </c>
      <c r="E22839">
        <v>1</v>
      </c>
    </row>
    <row r="22840" spans="1:5" x14ac:dyDescent="0.2">
      <c r="A22840" t="s">
        <v>29</v>
      </c>
      <c r="B22840" t="s">
        <v>151</v>
      </c>
      <c r="C22840">
        <v>8</v>
      </c>
      <c r="D22840">
        <v>36</v>
      </c>
      <c r="E22840">
        <v>1</v>
      </c>
    </row>
    <row r="22841" spans="1:5" x14ac:dyDescent="0.2">
      <c r="A22841" t="s">
        <v>29</v>
      </c>
      <c r="B22841" t="s">
        <v>151</v>
      </c>
      <c r="C22841">
        <v>9</v>
      </c>
      <c r="D22841">
        <v>39</v>
      </c>
      <c r="E22841">
        <v>1</v>
      </c>
    </row>
    <row r="22842" spans="1:5" x14ac:dyDescent="0.2">
      <c r="A22842" t="s">
        <v>29</v>
      </c>
      <c r="B22842" t="s">
        <v>152</v>
      </c>
      <c r="C22842">
        <v>1</v>
      </c>
      <c r="D22842">
        <v>35</v>
      </c>
      <c r="E22842">
        <v>1</v>
      </c>
    </row>
    <row r="22843" spans="1:5" x14ac:dyDescent="0.2">
      <c r="A22843" t="s">
        <v>29</v>
      </c>
      <c r="B22843" t="s">
        <v>152</v>
      </c>
      <c r="C22843">
        <v>10</v>
      </c>
      <c r="D22843">
        <v>36</v>
      </c>
      <c r="E22843">
        <v>1</v>
      </c>
    </row>
    <row r="22844" spans="1:5" x14ac:dyDescent="0.2">
      <c r="A22844" t="s">
        <v>29</v>
      </c>
      <c r="B22844" t="s">
        <v>152</v>
      </c>
      <c r="C22844">
        <v>2</v>
      </c>
      <c r="D22844">
        <v>29</v>
      </c>
      <c r="E22844">
        <v>3</v>
      </c>
    </row>
    <row r="22845" spans="1:5" x14ac:dyDescent="0.2">
      <c r="A22845" t="s">
        <v>29</v>
      </c>
      <c r="B22845" t="s">
        <v>152</v>
      </c>
      <c r="C22845">
        <v>3</v>
      </c>
      <c r="D22845">
        <v>33</v>
      </c>
      <c r="E22845">
        <v>4</v>
      </c>
    </row>
    <row r="22846" spans="1:5" x14ac:dyDescent="0.2">
      <c r="A22846" t="s">
        <v>29</v>
      </c>
      <c r="B22846" t="s">
        <v>152</v>
      </c>
      <c r="C22846">
        <v>4</v>
      </c>
      <c r="D22846">
        <v>40</v>
      </c>
      <c r="E22846">
        <v>1</v>
      </c>
    </row>
    <row r="22847" spans="1:5" x14ac:dyDescent="0.2">
      <c r="A22847" t="s">
        <v>29</v>
      </c>
      <c r="B22847" t="s">
        <v>152</v>
      </c>
      <c r="C22847">
        <v>5</v>
      </c>
      <c r="D22847">
        <v>34</v>
      </c>
      <c r="E22847">
        <v>1</v>
      </c>
    </row>
    <row r="22848" spans="1:5" x14ac:dyDescent="0.2">
      <c r="A22848" t="s">
        <v>29</v>
      </c>
      <c r="B22848" t="s">
        <v>152</v>
      </c>
      <c r="C22848">
        <v>6</v>
      </c>
      <c r="D22848">
        <v>24</v>
      </c>
      <c r="E22848">
        <v>1</v>
      </c>
    </row>
    <row r="22849" spans="1:5" x14ac:dyDescent="0.2">
      <c r="A22849" t="s">
        <v>29</v>
      </c>
      <c r="B22849" t="s">
        <v>152</v>
      </c>
      <c r="C22849">
        <v>7</v>
      </c>
      <c r="D22849">
        <v>25</v>
      </c>
      <c r="E22849">
        <v>1</v>
      </c>
    </row>
    <row r="22850" spans="1:5" x14ac:dyDescent="0.2">
      <c r="A22850" t="s">
        <v>29</v>
      </c>
      <c r="B22850" t="s">
        <v>152</v>
      </c>
      <c r="C22850">
        <v>8</v>
      </c>
      <c r="D22850">
        <v>38</v>
      </c>
      <c r="E22850">
        <v>4</v>
      </c>
    </row>
    <row r="22851" spans="1:5" x14ac:dyDescent="0.2">
      <c r="A22851" t="s">
        <v>29</v>
      </c>
      <c r="B22851" t="s">
        <v>152</v>
      </c>
      <c r="C22851">
        <v>9</v>
      </c>
      <c r="D22851">
        <v>36</v>
      </c>
      <c r="E22851">
        <v>1</v>
      </c>
    </row>
    <row r="22852" spans="1:5" x14ac:dyDescent="0.2">
      <c r="A22852" t="s">
        <v>29</v>
      </c>
      <c r="B22852" t="s">
        <v>153</v>
      </c>
      <c r="C22852">
        <v>1</v>
      </c>
      <c r="D22852">
        <v>35</v>
      </c>
      <c r="E22852">
        <v>1</v>
      </c>
    </row>
    <row r="22853" spans="1:5" x14ac:dyDescent="0.2">
      <c r="A22853" t="s">
        <v>29</v>
      </c>
      <c r="B22853" t="s">
        <v>153</v>
      </c>
      <c r="C22853">
        <v>10</v>
      </c>
      <c r="D22853">
        <v>36</v>
      </c>
      <c r="E22853">
        <v>1</v>
      </c>
    </row>
    <row r="22854" spans="1:5" x14ac:dyDescent="0.2">
      <c r="A22854" t="s">
        <v>29</v>
      </c>
      <c r="B22854" t="s">
        <v>153</v>
      </c>
      <c r="C22854">
        <v>2</v>
      </c>
      <c r="D22854">
        <v>29</v>
      </c>
      <c r="E22854">
        <v>3</v>
      </c>
    </row>
    <row r="22855" spans="1:5" x14ac:dyDescent="0.2">
      <c r="A22855" t="s">
        <v>29</v>
      </c>
      <c r="B22855" t="s">
        <v>153</v>
      </c>
      <c r="C22855">
        <v>3</v>
      </c>
      <c r="D22855">
        <v>33</v>
      </c>
      <c r="E22855">
        <v>1</v>
      </c>
    </row>
    <row r="22856" spans="1:5" x14ac:dyDescent="0.2">
      <c r="A22856" t="s">
        <v>29</v>
      </c>
      <c r="B22856" t="s">
        <v>153</v>
      </c>
      <c r="C22856">
        <v>4</v>
      </c>
      <c r="D22856">
        <v>41</v>
      </c>
      <c r="E22856">
        <v>1</v>
      </c>
    </row>
    <row r="22857" spans="1:5" x14ac:dyDescent="0.2">
      <c r="A22857" t="s">
        <v>29</v>
      </c>
      <c r="B22857" t="s">
        <v>153</v>
      </c>
      <c r="C22857">
        <v>5</v>
      </c>
      <c r="D22857">
        <v>32</v>
      </c>
      <c r="E22857">
        <v>1</v>
      </c>
    </row>
    <row r="22858" spans="1:5" x14ac:dyDescent="0.2">
      <c r="A22858" t="s">
        <v>29</v>
      </c>
      <c r="B22858" t="s">
        <v>153</v>
      </c>
      <c r="C22858">
        <v>6</v>
      </c>
      <c r="D22858">
        <v>24</v>
      </c>
      <c r="E22858">
        <v>1</v>
      </c>
    </row>
    <row r="22859" spans="1:5" x14ac:dyDescent="0.2">
      <c r="A22859" t="s">
        <v>29</v>
      </c>
      <c r="B22859" t="s">
        <v>153</v>
      </c>
      <c r="C22859">
        <v>7</v>
      </c>
      <c r="D22859">
        <v>25</v>
      </c>
      <c r="E22859">
        <v>1</v>
      </c>
    </row>
    <row r="22860" spans="1:5" x14ac:dyDescent="0.2">
      <c r="A22860" t="s">
        <v>29</v>
      </c>
      <c r="B22860" t="s">
        <v>153</v>
      </c>
      <c r="C22860">
        <v>8</v>
      </c>
      <c r="D22860">
        <v>35</v>
      </c>
      <c r="E22860">
        <v>4</v>
      </c>
    </row>
    <row r="22861" spans="1:5" x14ac:dyDescent="0.2">
      <c r="A22861" t="s">
        <v>29</v>
      </c>
      <c r="B22861" t="s">
        <v>153</v>
      </c>
      <c r="C22861">
        <v>9</v>
      </c>
      <c r="D22861">
        <v>38</v>
      </c>
      <c r="E22861">
        <v>1</v>
      </c>
    </row>
    <row r="22862" spans="1:5" x14ac:dyDescent="0.2">
      <c r="A22862" t="s">
        <v>29</v>
      </c>
      <c r="B22862" t="s">
        <v>154</v>
      </c>
      <c r="C22862">
        <v>1</v>
      </c>
      <c r="D22862">
        <v>35</v>
      </c>
      <c r="E22862">
        <v>1</v>
      </c>
    </row>
    <row r="22863" spans="1:5" x14ac:dyDescent="0.2">
      <c r="A22863" t="s">
        <v>29</v>
      </c>
      <c r="B22863" t="s">
        <v>154</v>
      </c>
      <c r="C22863">
        <v>10</v>
      </c>
      <c r="D22863">
        <v>36</v>
      </c>
      <c r="E22863">
        <v>4</v>
      </c>
    </row>
    <row r="22864" spans="1:5" x14ac:dyDescent="0.2">
      <c r="A22864" t="s">
        <v>29</v>
      </c>
      <c r="B22864" t="s">
        <v>154</v>
      </c>
      <c r="C22864">
        <v>2</v>
      </c>
      <c r="D22864">
        <v>29</v>
      </c>
      <c r="E22864">
        <v>1</v>
      </c>
    </row>
    <row r="22865" spans="1:5" x14ac:dyDescent="0.2">
      <c r="A22865" t="s">
        <v>29</v>
      </c>
      <c r="B22865" t="s">
        <v>154</v>
      </c>
      <c r="C22865">
        <v>3</v>
      </c>
      <c r="D22865">
        <v>33</v>
      </c>
      <c r="E22865">
        <v>2</v>
      </c>
    </row>
    <row r="22866" spans="1:5" x14ac:dyDescent="0.2">
      <c r="A22866" t="s">
        <v>29</v>
      </c>
      <c r="B22866" t="s">
        <v>154</v>
      </c>
      <c r="C22866">
        <v>4</v>
      </c>
      <c r="D22866">
        <v>40</v>
      </c>
      <c r="E22866">
        <v>4</v>
      </c>
    </row>
    <row r="22867" spans="1:5" x14ac:dyDescent="0.2">
      <c r="A22867" t="s">
        <v>29</v>
      </c>
      <c r="B22867" t="s">
        <v>154</v>
      </c>
      <c r="C22867">
        <v>5</v>
      </c>
      <c r="D22867">
        <v>34</v>
      </c>
      <c r="E22867">
        <v>1</v>
      </c>
    </row>
    <row r="22868" spans="1:5" x14ac:dyDescent="0.2">
      <c r="A22868" t="s">
        <v>29</v>
      </c>
      <c r="B22868" t="s">
        <v>154</v>
      </c>
      <c r="C22868">
        <v>6</v>
      </c>
      <c r="D22868">
        <v>24</v>
      </c>
      <c r="E22868">
        <v>1</v>
      </c>
    </row>
    <row r="22869" spans="1:5" x14ac:dyDescent="0.2">
      <c r="A22869" t="s">
        <v>29</v>
      </c>
      <c r="B22869" t="s">
        <v>154</v>
      </c>
      <c r="C22869">
        <v>7</v>
      </c>
      <c r="D22869">
        <v>25</v>
      </c>
      <c r="E22869">
        <v>4</v>
      </c>
    </row>
    <row r="22870" spans="1:5" x14ac:dyDescent="0.2">
      <c r="A22870" t="s">
        <v>29</v>
      </c>
      <c r="B22870" t="s">
        <v>154</v>
      </c>
      <c r="C22870">
        <v>8</v>
      </c>
      <c r="D22870">
        <v>38</v>
      </c>
      <c r="E22870">
        <v>1</v>
      </c>
    </row>
    <row r="22871" spans="1:5" x14ac:dyDescent="0.2">
      <c r="A22871" t="s">
        <v>29</v>
      </c>
      <c r="B22871" t="s">
        <v>154</v>
      </c>
      <c r="C22871">
        <v>9</v>
      </c>
      <c r="D22871">
        <v>36</v>
      </c>
      <c r="E22871">
        <v>3</v>
      </c>
    </row>
    <row r="22872" spans="1:5" x14ac:dyDescent="0.2">
      <c r="A22872" t="s">
        <v>29</v>
      </c>
      <c r="B22872" t="s">
        <v>155</v>
      </c>
      <c r="C22872">
        <v>1</v>
      </c>
      <c r="D22872">
        <v>35</v>
      </c>
      <c r="E22872">
        <v>4</v>
      </c>
    </row>
    <row r="22873" spans="1:5" x14ac:dyDescent="0.2">
      <c r="A22873" t="s">
        <v>29</v>
      </c>
      <c r="B22873" t="s">
        <v>155</v>
      </c>
      <c r="C22873">
        <v>10</v>
      </c>
      <c r="D22873">
        <v>36</v>
      </c>
      <c r="E22873">
        <v>1</v>
      </c>
    </row>
    <row r="22874" spans="1:5" x14ac:dyDescent="0.2">
      <c r="A22874" t="s">
        <v>29</v>
      </c>
      <c r="B22874" t="s">
        <v>155</v>
      </c>
      <c r="C22874">
        <v>2</v>
      </c>
      <c r="D22874">
        <v>29</v>
      </c>
      <c r="E22874">
        <v>1</v>
      </c>
    </row>
    <row r="22875" spans="1:5" x14ac:dyDescent="0.2">
      <c r="A22875" t="s">
        <v>29</v>
      </c>
      <c r="B22875" t="s">
        <v>155</v>
      </c>
      <c r="C22875">
        <v>3</v>
      </c>
      <c r="D22875">
        <v>33</v>
      </c>
      <c r="E22875">
        <v>2</v>
      </c>
    </row>
    <row r="22876" spans="1:5" x14ac:dyDescent="0.2">
      <c r="A22876" t="s">
        <v>29</v>
      </c>
      <c r="B22876" t="s">
        <v>155</v>
      </c>
      <c r="C22876">
        <v>4</v>
      </c>
      <c r="D22876">
        <v>41</v>
      </c>
      <c r="E22876">
        <v>1</v>
      </c>
    </row>
    <row r="22877" spans="1:5" x14ac:dyDescent="0.2">
      <c r="A22877" t="s">
        <v>29</v>
      </c>
      <c r="B22877" t="s">
        <v>155</v>
      </c>
      <c r="C22877">
        <v>5</v>
      </c>
      <c r="D22877">
        <v>32</v>
      </c>
      <c r="E22877">
        <v>1</v>
      </c>
    </row>
    <row r="22878" spans="1:5" x14ac:dyDescent="0.2">
      <c r="A22878" t="s">
        <v>29</v>
      </c>
      <c r="B22878" t="s">
        <v>155</v>
      </c>
      <c r="C22878">
        <v>6</v>
      </c>
      <c r="D22878">
        <v>24</v>
      </c>
      <c r="E22878">
        <v>4</v>
      </c>
    </row>
    <row r="22879" spans="1:5" x14ac:dyDescent="0.2">
      <c r="A22879" t="s">
        <v>29</v>
      </c>
      <c r="B22879" t="s">
        <v>155</v>
      </c>
      <c r="C22879">
        <v>7</v>
      </c>
      <c r="D22879">
        <v>25</v>
      </c>
      <c r="E22879">
        <v>2</v>
      </c>
    </row>
    <row r="22880" spans="1:5" x14ac:dyDescent="0.2">
      <c r="A22880" t="s">
        <v>29</v>
      </c>
      <c r="B22880" t="s">
        <v>155</v>
      </c>
      <c r="C22880">
        <v>8</v>
      </c>
      <c r="D22880">
        <v>36</v>
      </c>
      <c r="E22880">
        <v>3</v>
      </c>
    </row>
    <row r="22881" spans="1:5" x14ac:dyDescent="0.2">
      <c r="A22881" t="s">
        <v>29</v>
      </c>
      <c r="B22881" t="s">
        <v>155</v>
      </c>
      <c r="C22881">
        <v>9</v>
      </c>
      <c r="D22881">
        <v>38</v>
      </c>
      <c r="E22881">
        <v>1</v>
      </c>
    </row>
    <row r="22882" spans="1:5" x14ac:dyDescent="0.2">
      <c r="A22882" t="s">
        <v>29</v>
      </c>
      <c r="B22882" t="s">
        <v>156</v>
      </c>
      <c r="C22882">
        <v>1</v>
      </c>
      <c r="D22882">
        <v>35</v>
      </c>
      <c r="E22882">
        <v>1</v>
      </c>
    </row>
    <row r="22883" spans="1:5" x14ac:dyDescent="0.2">
      <c r="A22883" t="s">
        <v>29</v>
      </c>
      <c r="B22883" t="s">
        <v>156</v>
      </c>
      <c r="C22883">
        <v>10</v>
      </c>
      <c r="D22883">
        <v>36</v>
      </c>
      <c r="E22883">
        <v>1</v>
      </c>
    </row>
    <row r="22884" spans="1:5" x14ac:dyDescent="0.2">
      <c r="A22884" t="s">
        <v>29</v>
      </c>
      <c r="B22884" t="s">
        <v>156</v>
      </c>
      <c r="C22884">
        <v>2</v>
      </c>
      <c r="D22884">
        <v>29</v>
      </c>
      <c r="E22884">
        <v>1</v>
      </c>
    </row>
    <row r="22885" spans="1:5" x14ac:dyDescent="0.2">
      <c r="A22885" t="s">
        <v>29</v>
      </c>
      <c r="B22885" t="s">
        <v>156</v>
      </c>
      <c r="C22885">
        <v>3</v>
      </c>
      <c r="D22885">
        <v>33</v>
      </c>
      <c r="E22885">
        <v>3</v>
      </c>
    </row>
    <row r="22886" spans="1:5" x14ac:dyDescent="0.2">
      <c r="A22886" t="s">
        <v>29</v>
      </c>
      <c r="B22886" t="s">
        <v>156</v>
      </c>
      <c r="C22886">
        <v>4</v>
      </c>
      <c r="D22886">
        <v>41</v>
      </c>
      <c r="E22886">
        <v>2</v>
      </c>
    </row>
    <row r="22887" spans="1:5" x14ac:dyDescent="0.2">
      <c r="A22887" t="s">
        <v>29</v>
      </c>
      <c r="B22887" t="s">
        <v>156</v>
      </c>
      <c r="C22887">
        <v>5</v>
      </c>
      <c r="D22887">
        <v>32</v>
      </c>
      <c r="E22887">
        <v>1</v>
      </c>
    </row>
    <row r="22888" spans="1:5" x14ac:dyDescent="0.2">
      <c r="A22888" t="s">
        <v>29</v>
      </c>
      <c r="B22888" t="s">
        <v>156</v>
      </c>
      <c r="C22888">
        <v>6</v>
      </c>
      <c r="D22888">
        <v>24</v>
      </c>
      <c r="E22888">
        <v>1</v>
      </c>
    </row>
    <row r="22889" spans="1:5" x14ac:dyDescent="0.2">
      <c r="A22889" t="s">
        <v>29</v>
      </c>
      <c r="B22889" t="s">
        <v>156</v>
      </c>
      <c r="C22889">
        <v>7</v>
      </c>
      <c r="D22889">
        <v>24</v>
      </c>
      <c r="E22889">
        <v>1</v>
      </c>
    </row>
    <row r="22890" spans="1:5" x14ac:dyDescent="0.2">
      <c r="A22890" t="s">
        <v>29</v>
      </c>
      <c r="B22890" t="s">
        <v>156</v>
      </c>
      <c r="C22890">
        <v>8</v>
      </c>
      <c r="D22890">
        <v>38</v>
      </c>
      <c r="E22890">
        <v>1</v>
      </c>
    </row>
    <row r="22891" spans="1:5" x14ac:dyDescent="0.2">
      <c r="A22891" t="s">
        <v>29</v>
      </c>
      <c r="B22891" t="s">
        <v>156</v>
      </c>
      <c r="C22891">
        <v>9</v>
      </c>
      <c r="D22891">
        <v>37</v>
      </c>
      <c r="E22891">
        <v>4</v>
      </c>
    </row>
    <row r="22892" spans="1:5" x14ac:dyDescent="0.2">
      <c r="A22892" t="s">
        <v>29</v>
      </c>
      <c r="B22892" t="s">
        <v>157</v>
      </c>
      <c r="C22892">
        <v>1</v>
      </c>
      <c r="D22892">
        <v>35</v>
      </c>
      <c r="E22892">
        <v>4</v>
      </c>
    </row>
    <row r="22893" spans="1:5" x14ac:dyDescent="0.2">
      <c r="A22893" t="s">
        <v>29</v>
      </c>
      <c r="B22893" t="s">
        <v>157</v>
      </c>
      <c r="C22893">
        <v>10</v>
      </c>
      <c r="D22893">
        <v>36</v>
      </c>
      <c r="E22893">
        <v>1</v>
      </c>
    </row>
    <row r="22894" spans="1:5" x14ac:dyDescent="0.2">
      <c r="A22894" t="s">
        <v>29</v>
      </c>
      <c r="B22894" t="s">
        <v>157</v>
      </c>
      <c r="C22894">
        <v>2</v>
      </c>
      <c r="D22894">
        <v>29</v>
      </c>
      <c r="E22894">
        <v>1</v>
      </c>
    </row>
    <row r="22895" spans="1:5" x14ac:dyDescent="0.2">
      <c r="A22895" t="s">
        <v>29</v>
      </c>
      <c r="B22895" t="s">
        <v>157</v>
      </c>
      <c r="C22895">
        <v>3</v>
      </c>
      <c r="D22895">
        <v>33</v>
      </c>
      <c r="E22895">
        <v>1</v>
      </c>
    </row>
    <row r="22896" spans="1:5" x14ac:dyDescent="0.2">
      <c r="A22896" t="s">
        <v>29</v>
      </c>
      <c r="B22896" t="s">
        <v>157</v>
      </c>
      <c r="C22896">
        <v>4</v>
      </c>
      <c r="D22896">
        <v>41</v>
      </c>
      <c r="E22896">
        <v>1</v>
      </c>
    </row>
    <row r="22897" spans="1:5" x14ac:dyDescent="0.2">
      <c r="A22897" t="s">
        <v>29</v>
      </c>
      <c r="B22897" t="s">
        <v>157</v>
      </c>
      <c r="C22897">
        <v>5</v>
      </c>
      <c r="D22897">
        <v>32</v>
      </c>
      <c r="E22897">
        <v>3</v>
      </c>
    </row>
    <row r="22898" spans="1:5" x14ac:dyDescent="0.2">
      <c r="A22898" t="s">
        <v>29</v>
      </c>
      <c r="B22898" t="s">
        <v>157</v>
      </c>
      <c r="C22898">
        <v>6</v>
      </c>
      <c r="D22898">
        <v>24</v>
      </c>
      <c r="E22898">
        <v>1</v>
      </c>
    </row>
    <row r="22899" spans="1:5" x14ac:dyDescent="0.2">
      <c r="A22899" t="s">
        <v>29</v>
      </c>
      <c r="B22899" t="s">
        <v>157</v>
      </c>
      <c r="C22899">
        <v>7</v>
      </c>
      <c r="D22899">
        <v>24</v>
      </c>
      <c r="E22899">
        <v>1</v>
      </c>
    </row>
    <row r="22900" spans="1:5" x14ac:dyDescent="0.2">
      <c r="A22900" t="s">
        <v>29</v>
      </c>
      <c r="B22900" t="s">
        <v>157</v>
      </c>
      <c r="C22900">
        <v>8</v>
      </c>
      <c r="D22900">
        <v>38</v>
      </c>
      <c r="E22900">
        <v>1</v>
      </c>
    </row>
    <row r="22901" spans="1:5" x14ac:dyDescent="0.2">
      <c r="A22901" t="s">
        <v>29</v>
      </c>
      <c r="B22901" t="s">
        <v>157</v>
      </c>
      <c r="C22901">
        <v>9</v>
      </c>
      <c r="D22901">
        <v>37</v>
      </c>
      <c r="E22901">
        <v>1</v>
      </c>
    </row>
    <row r="22902" spans="1:5" x14ac:dyDescent="0.2">
      <c r="A22902" t="s">
        <v>29</v>
      </c>
      <c r="B22902" t="s">
        <v>158</v>
      </c>
      <c r="C22902">
        <v>1</v>
      </c>
      <c r="D22902">
        <v>41</v>
      </c>
      <c r="E22902">
        <v>1</v>
      </c>
    </row>
    <row r="22903" spans="1:5" x14ac:dyDescent="0.2">
      <c r="A22903" t="s">
        <v>29</v>
      </c>
      <c r="B22903" t="s">
        <v>158</v>
      </c>
      <c r="C22903">
        <v>10</v>
      </c>
      <c r="D22903">
        <v>41</v>
      </c>
      <c r="E22903">
        <v>1</v>
      </c>
    </row>
    <row r="22904" spans="1:5" x14ac:dyDescent="0.2">
      <c r="A22904" t="s">
        <v>29</v>
      </c>
      <c r="B22904" t="s">
        <v>158</v>
      </c>
      <c r="C22904">
        <v>2</v>
      </c>
      <c r="D22904">
        <v>34</v>
      </c>
      <c r="E22904">
        <v>1</v>
      </c>
    </row>
    <row r="22905" spans="1:5" x14ac:dyDescent="0.2">
      <c r="A22905" t="s">
        <v>29</v>
      </c>
      <c r="B22905" t="s">
        <v>158</v>
      </c>
      <c r="C22905">
        <v>3</v>
      </c>
      <c r="D22905">
        <v>49</v>
      </c>
      <c r="E22905">
        <v>1</v>
      </c>
    </row>
    <row r="22906" spans="1:5" x14ac:dyDescent="0.2">
      <c r="A22906" t="s">
        <v>29</v>
      </c>
      <c r="B22906" t="s">
        <v>158</v>
      </c>
      <c r="C22906">
        <v>4</v>
      </c>
      <c r="D22906">
        <v>45</v>
      </c>
      <c r="E22906">
        <v>1</v>
      </c>
    </row>
    <row r="22907" spans="1:5" x14ac:dyDescent="0.2">
      <c r="A22907" t="s">
        <v>29</v>
      </c>
      <c r="B22907" t="s">
        <v>158</v>
      </c>
      <c r="C22907">
        <v>5</v>
      </c>
      <c r="D22907">
        <v>42</v>
      </c>
      <c r="E22907">
        <v>1</v>
      </c>
    </row>
    <row r="22908" spans="1:5" x14ac:dyDescent="0.2">
      <c r="A22908" t="s">
        <v>29</v>
      </c>
      <c r="B22908" t="s">
        <v>158</v>
      </c>
      <c r="C22908">
        <v>6</v>
      </c>
      <c r="D22908">
        <v>31</v>
      </c>
      <c r="E22908">
        <v>1</v>
      </c>
    </row>
    <row r="22909" spans="1:5" x14ac:dyDescent="0.2">
      <c r="A22909" t="s">
        <v>29</v>
      </c>
      <c r="B22909" t="s">
        <v>158</v>
      </c>
      <c r="C22909">
        <v>7</v>
      </c>
      <c r="D22909">
        <v>31</v>
      </c>
      <c r="E22909">
        <v>1</v>
      </c>
    </row>
    <row r="22910" spans="1:5" x14ac:dyDescent="0.2">
      <c r="A22910" t="s">
        <v>29</v>
      </c>
      <c r="B22910" t="s">
        <v>158</v>
      </c>
      <c r="C22910">
        <v>8</v>
      </c>
      <c r="D22910">
        <v>40</v>
      </c>
      <c r="E22910">
        <v>1</v>
      </c>
    </row>
    <row r="22911" spans="1:5" x14ac:dyDescent="0.2">
      <c r="A22911" t="s">
        <v>29</v>
      </c>
      <c r="B22911" t="s">
        <v>158</v>
      </c>
      <c r="C22911">
        <v>9</v>
      </c>
      <c r="D22911">
        <v>41</v>
      </c>
      <c r="E22911">
        <v>1</v>
      </c>
    </row>
    <row r="22912" spans="1:5" x14ac:dyDescent="0.2">
      <c r="A22912" t="s">
        <v>29</v>
      </c>
      <c r="B22912" t="s">
        <v>159</v>
      </c>
      <c r="C22912">
        <v>1</v>
      </c>
      <c r="D22912">
        <v>35</v>
      </c>
      <c r="E22912">
        <v>3</v>
      </c>
    </row>
    <row r="22913" spans="1:5" x14ac:dyDescent="0.2">
      <c r="A22913" t="s">
        <v>29</v>
      </c>
      <c r="B22913" t="s">
        <v>159</v>
      </c>
      <c r="C22913">
        <v>10</v>
      </c>
      <c r="D22913">
        <v>40</v>
      </c>
      <c r="E22913">
        <v>1</v>
      </c>
    </row>
    <row r="22914" spans="1:5" x14ac:dyDescent="0.2">
      <c r="A22914" t="s">
        <v>29</v>
      </c>
      <c r="B22914" t="s">
        <v>159</v>
      </c>
      <c r="C22914">
        <v>2</v>
      </c>
      <c r="D22914">
        <v>30</v>
      </c>
      <c r="E22914">
        <v>2</v>
      </c>
    </row>
    <row r="22915" spans="1:5" x14ac:dyDescent="0.2">
      <c r="A22915" t="s">
        <v>29</v>
      </c>
      <c r="B22915" t="s">
        <v>159</v>
      </c>
      <c r="C22915">
        <v>3</v>
      </c>
      <c r="D22915">
        <v>36</v>
      </c>
      <c r="E22915">
        <v>1</v>
      </c>
    </row>
    <row r="22916" spans="1:5" x14ac:dyDescent="0.2">
      <c r="A22916" t="s">
        <v>29</v>
      </c>
      <c r="B22916" t="s">
        <v>159</v>
      </c>
      <c r="C22916">
        <v>4</v>
      </c>
      <c r="D22916">
        <v>45</v>
      </c>
      <c r="E22916">
        <v>4</v>
      </c>
    </row>
    <row r="22917" spans="1:5" x14ac:dyDescent="0.2">
      <c r="A22917" t="s">
        <v>29</v>
      </c>
      <c r="B22917" t="s">
        <v>159</v>
      </c>
      <c r="C22917">
        <v>5</v>
      </c>
      <c r="D22917">
        <v>33</v>
      </c>
      <c r="E22917">
        <v>1</v>
      </c>
    </row>
    <row r="22918" spans="1:5" x14ac:dyDescent="0.2">
      <c r="A22918" t="s">
        <v>29</v>
      </c>
      <c r="B22918" t="s">
        <v>159</v>
      </c>
      <c r="C22918">
        <v>6</v>
      </c>
      <c r="D22918">
        <v>24</v>
      </c>
      <c r="E22918">
        <v>1</v>
      </c>
    </row>
    <row r="22919" spans="1:5" x14ac:dyDescent="0.2">
      <c r="A22919" t="s">
        <v>29</v>
      </c>
      <c r="B22919" t="s">
        <v>159</v>
      </c>
      <c r="C22919">
        <v>7</v>
      </c>
      <c r="D22919">
        <v>26</v>
      </c>
      <c r="E22919">
        <v>1</v>
      </c>
    </row>
    <row r="22920" spans="1:5" x14ac:dyDescent="0.2">
      <c r="A22920" t="s">
        <v>29</v>
      </c>
      <c r="B22920" t="s">
        <v>159</v>
      </c>
      <c r="C22920">
        <v>8</v>
      </c>
      <c r="D22920">
        <v>41</v>
      </c>
      <c r="E22920">
        <v>3</v>
      </c>
    </row>
    <row r="22921" spans="1:5" x14ac:dyDescent="0.2">
      <c r="A22921" t="s">
        <v>29</v>
      </c>
      <c r="B22921" t="s">
        <v>159</v>
      </c>
      <c r="C22921">
        <v>9</v>
      </c>
      <c r="D22921">
        <v>40</v>
      </c>
      <c r="E22921">
        <v>1</v>
      </c>
    </row>
    <row r="22922" spans="1:5" x14ac:dyDescent="0.2">
      <c r="A22922" t="s">
        <v>29</v>
      </c>
      <c r="B22922" t="s">
        <v>160</v>
      </c>
      <c r="C22922">
        <v>1</v>
      </c>
      <c r="D22922">
        <v>57</v>
      </c>
      <c r="E22922">
        <v>1</v>
      </c>
    </row>
    <row r="22923" spans="1:5" x14ac:dyDescent="0.2">
      <c r="A22923" t="s">
        <v>29</v>
      </c>
      <c r="B22923" t="s">
        <v>160</v>
      </c>
      <c r="C22923">
        <v>10</v>
      </c>
      <c r="D22923">
        <v>53</v>
      </c>
      <c r="E22923">
        <v>0</v>
      </c>
    </row>
    <row r="22924" spans="1:5" x14ac:dyDescent="0.2">
      <c r="A22924" t="s">
        <v>29</v>
      </c>
      <c r="B22924" t="s">
        <v>160</v>
      </c>
      <c r="C22924">
        <v>2</v>
      </c>
      <c r="D22924">
        <v>45</v>
      </c>
      <c r="E22924">
        <v>0</v>
      </c>
    </row>
    <row r="22925" spans="1:5" x14ac:dyDescent="0.2">
      <c r="A22925" t="s">
        <v>29</v>
      </c>
      <c r="B22925" t="s">
        <v>160</v>
      </c>
      <c r="C22925">
        <v>3</v>
      </c>
      <c r="D22925">
        <v>36</v>
      </c>
      <c r="E22925">
        <v>0</v>
      </c>
    </row>
    <row r="22926" spans="1:5" x14ac:dyDescent="0.2">
      <c r="A22926" t="s">
        <v>29</v>
      </c>
      <c r="B22926" t="s">
        <v>160</v>
      </c>
      <c r="C22926">
        <v>4</v>
      </c>
      <c r="D22926">
        <v>44</v>
      </c>
      <c r="E22926">
        <v>0</v>
      </c>
    </row>
    <row r="22927" spans="1:5" x14ac:dyDescent="0.2">
      <c r="A22927" t="s">
        <v>29</v>
      </c>
      <c r="B22927" t="s">
        <v>160</v>
      </c>
      <c r="C22927">
        <v>5</v>
      </c>
      <c r="D22927">
        <v>46</v>
      </c>
      <c r="E22927">
        <v>0</v>
      </c>
    </row>
    <row r="22928" spans="1:5" x14ac:dyDescent="0.2">
      <c r="A22928" t="s">
        <v>29</v>
      </c>
      <c r="B22928" t="s">
        <v>160</v>
      </c>
      <c r="C22928">
        <v>6</v>
      </c>
      <c r="D22928">
        <v>42</v>
      </c>
      <c r="E22928">
        <v>1</v>
      </c>
    </row>
    <row r="22929" spans="1:5" x14ac:dyDescent="0.2">
      <c r="A22929" t="s">
        <v>29</v>
      </c>
      <c r="B22929" t="s">
        <v>160</v>
      </c>
      <c r="C22929">
        <v>7</v>
      </c>
      <c r="D22929">
        <v>32</v>
      </c>
      <c r="E22929">
        <v>0</v>
      </c>
    </row>
    <row r="22930" spans="1:5" x14ac:dyDescent="0.2">
      <c r="A22930" t="s">
        <v>29</v>
      </c>
      <c r="B22930" t="s">
        <v>160</v>
      </c>
      <c r="C22930">
        <v>8</v>
      </c>
      <c r="D22930">
        <v>54</v>
      </c>
      <c r="E22930">
        <v>0</v>
      </c>
    </row>
    <row r="22931" spans="1:5" x14ac:dyDescent="0.2">
      <c r="A22931" t="s">
        <v>29</v>
      </c>
      <c r="B22931" t="s">
        <v>160</v>
      </c>
      <c r="C22931">
        <v>9</v>
      </c>
      <c r="D22931">
        <v>45</v>
      </c>
      <c r="E22931">
        <v>0</v>
      </c>
    </row>
    <row r="22932" spans="1:5" x14ac:dyDescent="0.2">
      <c r="A22932" t="s">
        <v>29</v>
      </c>
      <c r="B22932" t="s">
        <v>161</v>
      </c>
      <c r="C22932">
        <v>1</v>
      </c>
      <c r="D22932">
        <v>56</v>
      </c>
      <c r="E22932">
        <v>0</v>
      </c>
    </row>
    <row r="22933" spans="1:5" x14ac:dyDescent="0.2">
      <c r="A22933" t="s">
        <v>29</v>
      </c>
      <c r="B22933" t="s">
        <v>161</v>
      </c>
      <c r="C22933">
        <v>10</v>
      </c>
      <c r="D22933">
        <v>50</v>
      </c>
      <c r="E22933">
        <v>0</v>
      </c>
    </row>
    <row r="22934" spans="1:5" x14ac:dyDescent="0.2">
      <c r="A22934" t="s">
        <v>29</v>
      </c>
      <c r="B22934" t="s">
        <v>161</v>
      </c>
      <c r="C22934">
        <v>2</v>
      </c>
      <c r="D22934">
        <v>45</v>
      </c>
      <c r="E22934">
        <v>0</v>
      </c>
    </row>
    <row r="22935" spans="1:5" x14ac:dyDescent="0.2">
      <c r="A22935" t="s">
        <v>29</v>
      </c>
      <c r="B22935" t="s">
        <v>161</v>
      </c>
      <c r="C22935">
        <v>3</v>
      </c>
      <c r="D22935">
        <v>37</v>
      </c>
      <c r="E22935">
        <v>1</v>
      </c>
    </row>
    <row r="22936" spans="1:5" x14ac:dyDescent="0.2">
      <c r="A22936" t="s">
        <v>29</v>
      </c>
      <c r="B22936" t="s">
        <v>161</v>
      </c>
      <c r="C22936">
        <v>4</v>
      </c>
      <c r="D22936">
        <v>47</v>
      </c>
      <c r="E22936">
        <v>1</v>
      </c>
    </row>
    <row r="22937" spans="1:5" x14ac:dyDescent="0.2">
      <c r="A22937" t="s">
        <v>29</v>
      </c>
      <c r="B22937" t="s">
        <v>161</v>
      </c>
      <c r="C22937">
        <v>5</v>
      </c>
      <c r="D22937">
        <v>49</v>
      </c>
      <c r="E22937">
        <v>2</v>
      </c>
    </row>
    <row r="22938" spans="1:5" x14ac:dyDescent="0.2">
      <c r="A22938" t="s">
        <v>29</v>
      </c>
      <c r="B22938" t="s">
        <v>161</v>
      </c>
      <c r="C22938">
        <v>6</v>
      </c>
      <c r="D22938">
        <v>39</v>
      </c>
      <c r="E22938">
        <v>0</v>
      </c>
    </row>
    <row r="22939" spans="1:5" x14ac:dyDescent="0.2">
      <c r="A22939" t="s">
        <v>29</v>
      </c>
      <c r="B22939" t="s">
        <v>161</v>
      </c>
      <c r="C22939">
        <v>7</v>
      </c>
      <c r="D22939">
        <v>33</v>
      </c>
      <c r="E22939">
        <v>1</v>
      </c>
    </row>
    <row r="22940" spans="1:5" x14ac:dyDescent="0.2">
      <c r="A22940" t="s">
        <v>29</v>
      </c>
      <c r="B22940" t="s">
        <v>161</v>
      </c>
      <c r="C22940">
        <v>8</v>
      </c>
      <c r="D22940">
        <v>48</v>
      </c>
      <c r="E22940">
        <v>1</v>
      </c>
    </row>
    <row r="22941" spans="1:5" x14ac:dyDescent="0.2">
      <c r="A22941" t="s">
        <v>29</v>
      </c>
      <c r="B22941" t="s">
        <v>161</v>
      </c>
      <c r="C22941">
        <v>9</v>
      </c>
      <c r="D22941">
        <v>46</v>
      </c>
      <c r="E22941">
        <v>0</v>
      </c>
    </row>
    <row r="22942" spans="1:5" x14ac:dyDescent="0.2">
      <c r="A22942" t="s">
        <v>29</v>
      </c>
      <c r="B22942" t="s">
        <v>162</v>
      </c>
      <c r="C22942">
        <v>1</v>
      </c>
      <c r="D22942">
        <v>57</v>
      </c>
      <c r="E22942">
        <v>0</v>
      </c>
    </row>
    <row r="22943" spans="1:5" x14ac:dyDescent="0.2">
      <c r="A22943" t="s">
        <v>29</v>
      </c>
      <c r="B22943" t="s">
        <v>162</v>
      </c>
      <c r="C22943">
        <v>10</v>
      </c>
      <c r="D22943">
        <v>51</v>
      </c>
      <c r="E22943">
        <v>0</v>
      </c>
    </row>
    <row r="22944" spans="1:5" x14ac:dyDescent="0.2">
      <c r="A22944" t="s">
        <v>29</v>
      </c>
      <c r="B22944" t="s">
        <v>162</v>
      </c>
      <c r="C22944">
        <v>2</v>
      </c>
      <c r="D22944">
        <v>45</v>
      </c>
      <c r="E22944">
        <v>0</v>
      </c>
    </row>
    <row r="22945" spans="1:5" x14ac:dyDescent="0.2">
      <c r="A22945" t="s">
        <v>29</v>
      </c>
      <c r="B22945" t="s">
        <v>162</v>
      </c>
      <c r="C22945">
        <v>3</v>
      </c>
      <c r="D22945">
        <v>35</v>
      </c>
      <c r="E22945">
        <v>1</v>
      </c>
    </row>
    <row r="22946" spans="1:5" x14ac:dyDescent="0.2">
      <c r="A22946" t="s">
        <v>29</v>
      </c>
      <c r="B22946" t="s">
        <v>162</v>
      </c>
      <c r="C22946">
        <v>4</v>
      </c>
      <c r="D22946">
        <v>44</v>
      </c>
      <c r="E22946">
        <v>1</v>
      </c>
    </row>
    <row r="22947" spans="1:5" x14ac:dyDescent="0.2">
      <c r="A22947" t="s">
        <v>29</v>
      </c>
      <c r="B22947" t="s">
        <v>162</v>
      </c>
      <c r="C22947">
        <v>5</v>
      </c>
      <c r="D22947">
        <v>46</v>
      </c>
      <c r="E22947">
        <v>0</v>
      </c>
    </row>
    <row r="22948" spans="1:5" x14ac:dyDescent="0.2">
      <c r="A22948" t="s">
        <v>29</v>
      </c>
      <c r="B22948" t="s">
        <v>162</v>
      </c>
      <c r="C22948">
        <v>6</v>
      </c>
      <c r="D22948">
        <v>40</v>
      </c>
      <c r="E22948">
        <v>1</v>
      </c>
    </row>
    <row r="22949" spans="1:5" x14ac:dyDescent="0.2">
      <c r="A22949" t="s">
        <v>29</v>
      </c>
      <c r="B22949" t="s">
        <v>162</v>
      </c>
      <c r="C22949">
        <v>7</v>
      </c>
      <c r="D22949">
        <v>32</v>
      </c>
      <c r="E22949">
        <v>0</v>
      </c>
    </row>
    <row r="22950" spans="1:5" x14ac:dyDescent="0.2">
      <c r="A22950" t="s">
        <v>29</v>
      </c>
      <c r="B22950" t="s">
        <v>162</v>
      </c>
      <c r="C22950">
        <v>8</v>
      </c>
      <c r="D22950">
        <v>49</v>
      </c>
      <c r="E22950">
        <v>0</v>
      </c>
    </row>
    <row r="22951" spans="1:5" x14ac:dyDescent="0.2">
      <c r="A22951" t="s">
        <v>29</v>
      </c>
      <c r="B22951" t="s">
        <v>162</v>
      </c>
      <c r="C22951">
        <v>9</v>
      </c>
      <c r="D22951">
        <v>45</v>
      </c>
      <c r="E22951">
        <v>0</v>
      </c>
    </row>
    <row r="22952" spans="1:5" x14ac:dyDescent="0.2">
      <c r="A22952" t="s">
        <v>75</v>
      </c>
      <c r="B22952" t="s">
        <v>136</v>
      </c>
      <c r="C22952">
        <v>1</v>
      </c>
      <c r="D22952">
        <v>362480</v>
      </c>
      <c r="E22952">
        <v>61</v>
      </c>
    </row>
    <row r="22953" spans="1:5" x14ac:dyDescent="0.2">
      <c r="A22953" t="s">
        <v>75</v>
      </c>
      <c r="B22953" t="s">
        <v>136</v>
      </c>
      <c r="C22953">
        <v>10</v>
      </c>
      <c r="D22953">
        <v>361948</v>
      </c>
      <c r="E22953">
        <v>63</v>
      </c>
    </row>
    <row r="22954" spans="1:5" x14ac:dyDescent="0.2">
      <c r="A22954" t="s">
        <v>75</v>
      </c>
      <c r="B22954" t="s">
        <v>136</v>
      </c>
      <c r="C22954">
        <v>2</v>
      </c>
      <c r="D22954">
        <v>362019</v>
      </c>
      <c r="E22954">
        <v>62</v>
      </c>
    </row>
    <row r="22955" spans="1:5" x14ac:dyDescent="0.2">
      <c r="A22955" t="s">
        <v>75</v>
      </c>
      <c r="B22955" t="s">
        <v>136</v>
      </c>
      <c r="C22955">
        <v>3</v>
      </c>
      <c r="D22955">
        <v>362098</v>
      </c>
      <c r="E22955">
        <v>64</v>
      </c>
    </row>
    <row r="22956" spans="1:5" x14ac:dyDescent="0.2">
      <c r="A22956" t="s">
        <v>75</v>
      </c>
      <c r="B22956" t="s">
        <v>136</v>
      </c>
      <c r="C22956">
        <v>4</v>
      </c>
      <c r="D22956">
        <v>361855</v>
      </c>
      <c r="E22956">
        <v>64</v>
      </c>
    </row>
    <row r="22957" spans="1:5" x14ac:dyDescent="0.2">
      <c r="A22957" t="s">
        <v>75</v>
      </c>
      <c r="B22957" t="s">
        <v>136</v>
      </c>
      <c r="C22957">
        <v>5</v>
      </c>
      <c r="D22957">
        <v>362141</v>
      </c>
      <c r="E22957">
        <v>59</v>
      </c>
    </row>
    <row r="22958" spans="1:5" x14ac:dyDescent="0.2">
      <c r="A22958" t="s">
        <v>75</v>
      </c>
      <c r="B22958" t="s">
        <v>136</v>
      </c>
      <c r="C22958">
        <v>6</v>
      </c>
      <c r="D22958">
        <v>361766</v>
      </c>
      <c r="E22958">
        <v>61</v>
      </c>
    </row>
    <row r="22959" spans="1:5" x14ac:dyDescent="0.2">
      <c r="A22959" t="s">
        <v>75</v>
      </c>
      <c r="B22959" t="s">
        <v>136</v>
      </c>
      <c r="C22959">
        <v>7</v>
      </c>
      <c r="D22959">
        <v>360963</v>
      </c>
      <c r="E22959">
        <v>64</v>
      </c>
    </row>
    <row r="22960" spans="1:5" x14ac:dyDescent="0.2">
      <c r="A22960" t="s">
        <v>75</v>
      </c>
      <c r="B22960" t="s">
        <v>136</v>
      </c>
      <c r="C22960">
        <v>8</v>
      </c>
      <c r="D22960">
        <v>361813</v>
      </c>
      <c r="E22960">
        <v>60</v>
      </c>
    </row>
    <row r="22961" spans="1:5" x14ac:dyDescent="0.2">
      <c r="A22961" t="s">
        <v>75</v>
      </c>
      <c r="B22961" t="s">
        <v>136</v>
      </c>
      <c r="C22961">
        <v>9</v>
      </c>
      <c r="D22961">
        <v>362401</v>
      </c>
      <c r="E22961">
        <v>61</v>
      </c>
    </row>
    <row r="22962" spans="1:5" x14ac:dyDescent="0.2">
      <c r="A22962" t="s">
        <v>75</v>
      </c>
      <c r="B22962" t="s">
        <v>137</v>
      </c>
      <c r="C22962">
        <v>1</v>
      </c>
      <c r="D22962">
        <v>358759</v>
      </c>
      <c r="E22962">
        <v>515</v>
      </c>
    </row>
    <row r="22963" spans="1:5" x14ac:dyDescent="0.2">
      <c r="A22963" t="s">
        <v>75</v>
      </c>
      <c r="B22963" t="s">
        <v>137</v>
      </c>
      <c r="C22963">
        <v>10</v>
      </c>
      <c r="D22963">
        <v>358043</v>
      </c>
      <c r="E22963">
        <v>528</v>
      </c>
    </row>
    <row r="22964" spans="1:5" x14ac:dyDescent="0.2">
      <c r="A22964" t="s">
        <v>75</v>
      </c>
      <c r="B22964" t="s">
        <v>137</v>
      </c>
      <c r="C22964">
        <v>2</v>
      </c>
      <c r="D22964">
        <v>357961</v>
      </c>
      <c r="E22964">
        <v>524</v>
      </c>
    </row>
    <row r="22965" spans="1:5" x14ac:dyDescent="0.2">
      <c r="A22965" t="s">
        <v>75</v>
      </c>
      <c r="B22965" t="s">
        <v>137</v>
      </c>
      <c r="C22965">
        <v>3</v>
      </c>
      <c r="D22965">
        <v>358460</v>
      </c>
      <c r="E22965">
        <v>528</v>
      </c>
    </row>
    <row r="22966" spans="1:5" x14ac:dyDescent="0.2">
      <c r="A22966" t="s">
        <v>75</v>
      </c>
      <c r="B22966" t="s">
        <v>137</v>
      </c>
      <c r="C22966">
        <v>4</v>
      </c>
      <c r="D22966">
        <v>358075</v>
      </c>
      <c r="E22966">
        <v>525</v>
      </c>
    </row>
    <row r="22967" spans="1:5" x14ac:dyDescent="0.2">
      <c r="A22967" t="s">
        <v>75</v>
      </c>
      <c r="B22967" t="s">
        <v>137</v>
      </c>
      <c r="C22967">
        <v>5</v>
      </c>
      <c r="D22967">
        <v>358231</v>
      </c>
      <c r="E22967">
        <v>514</v>
      </c>
    </row>
    <row r="22968" spans="1:5" x14ac:dyDescent="0.2">
      <c r="A22968" t="s">
        <v>75</v>
      </c>
      <c r="B22968" t="s">
        <v>137</v>
      </c>
      <c r="C22968">
        <v>6</v>
      </c>
      <c r="D22968">
        <v>357999</v>
      </c>
      <c r="E22968">
        <v>522</v>
      </c>
    </row>
    <row r="22969" spans="1:5" x14ac:dyDescent="0.2">
      <c r="A22969" t="s">
        <v>75</v>
      </c>
      <c r="B22969" t="s">
        <v>137</v>
      </c>
      <c r="C22969">
        <v>7</v>
      </c>
      <c r="D22969">
        <v>357347</v>
      </c>
      <c r="E22969">
        <v>517</v>
      </c>
    </row>
    <row r="22970" spans="1:5" x14ac:dyDescent="0.2">
      <c r="A22970" t="s">
        <v>75</v>
      </c>
      <c r="B22970" t="s">
        <v>137</v>
      </c>
      <c r="C22970">
        <v>8</v>
      </c>
      <c r="D22970">
        <v>358003</v>
      </c>
      <c r="E22970">
        <v>523</v>
      </c>
    </row>
    <row r="22971" spans="1:5" x14ac:dyDescent="0.2">
      <c r="A22971" t="s">
        <v>75</v>
      </c>
      <c r="B22971" t="s">
        <v>137</v>
      </c>
      <c r="C22971">
        <v>9</v>
      </c>
      <c r="D22971">
        <v>358340</v>
      </c>
      <c r="E22971">
        <v>526</v>
      </c>
    </row>
    <row r="22972" spans="1:5" x14ac:dyDescent="0.2">
      <c r="A22972" t="s">
        <v>75</v>
      </c>
      <c r="B22972" t="s">
        <v>138</v>
      </c>
      <c r="C22972">
        <v>1</v>
      </c>
      <c r="D22972">
        <v>330329</v>
      </c>
      <c r="E22972">
        <v>964</v>
      </c>
    </row>
    <row r="22973" spans="1:5" x14ac:dyDescent="0.2">
      <c r="A22973" t="s">
        <v>75</v>
      </c>
      <c r="B22973" t="s">
        <v>138</v>
      </c>
      <c r="C22973">
        <v>10</v>
      </c>
      <c r="D22973">
        <v>329303</v>
      </c>
      <c r="E22973">
        <v>958</v>
      </c>
    </row>
    <row r="22974" spans="1:5" x14ac:dyDescent="0.2">
      <c r="A22974" t="s">
        <v>75</v>
      </c>
      <c r="B22974" t="s">
        <v>138</v>
      </c>
      <c r="C22974">
        <v>2</v>
      </c>
      <c r="D22974">
        <v>329879</v>
      </c>
      <c r="E22974">
        <v>960</v>
      </c>
    </row>
    <row r="22975" spans="1:5" x14ac:dyDescent="0.2">
      <c r="A22975" t="s">
        <v>75</v>
      </c>
      <c r="B22975" t="s">
        <v>138</v>
      </c>
      <c r="C22975">
        <v>3</v>
      </c>
      <c r="D22975">
        <v>330533</v>
      </c>
      <c r="E22975">
        <v>974</v>
      </c>
    </row>
    <row r="22976" spans="1:5" x14ac:dyDescent="0.2">
      <c r="A22976" t="s">
        <v>75</v>
      </c>
      <c r="B22976" t="s">
        <v>138</v>
      </c>
      <c r="C22976">
        <v>4</v>
      </c>
      <c r="D22976">
        <v>330094</v>
      </c>
      <c r="E22976">
        <v>956</v>
      </c>
    </row>
    <row r="22977" spans="1:5" x14ac:dyDescent="0.2">
      <c r="A22977" t="s">
        <v>75</v>
      </c>
      <c r="B22977" t="s">
        <v>138</v>
      </c>
      <c r="C22977">
        <v>5</v>
      </c>
      <c r="D22977">
        <v>329489</v>
      </c>
      <c r="E22977">
        <v>816</v>
      </c>
    </row>
    <row r="22978" spans="1:5" x14ac:dyDescent="0.2">
      <c r="A22978" t="s">
        <v>75</v>
      </c>
      <c r="B22978" t="s">
        <v>138</v>
      </c>
      <c r="C22978">
        <v>6</v>
      </c>
      <c r="D22978">
        <v>329106</v>
      </c>
      <c r="E22978">
        <v>965</v>
      </c>
    </row>
    <row r="22979" spans="1:5" x14ac:dyDescent="0.2">
      <c r="A22979" t="s">
        <v>75</v>
      </c>
      <c r="B22979" t="s">
        <v>138</v>
      </c>
      <c r="C22979">
        <v>7</v>
      </c>
      <c r="D22979">
        <v>328816</v>
      </c>
      <c r="E22979">
        <v>987</v>
      </c>
    </row>
    <row r="22980" spans="1:5" x14ac:dyDescent="0.2">
      <c r="A22980" t="s">
        <v>75</v>
      </c>
      <c r="B22980" t="s">
        <v>138</v>
      </c>
      <c r="C22980">
        <v>8</v>
      </c>
      <c r="D22980">
        <v>330014</v>
      </c>
      <c r="E22980">
        <v>963</v>
      </c>
    </row>
    <row r="22981" spans="1:5" x14ac:dyDescent="0.2">
      <c r="A22981" t="s">
        <v>75</v>
      </c>
      <c r="B22981" t="s">
        <v>138</v>
      </c>
      <c r="C22981">
        <v>9</v>
      </c>
      <c r="D22981">
        <v>330325</v>
      </c>
      <c r="E22981">
        <v>960</v>
      </c>
    </row>
    <row r="22982" spans="1:5" x14ac:dyDescent="0.2">
      <c r="A22982" t="s">
        <v>75</v>
      </c>
      <c r="B22982" t="s">
        <v>139</v>
      </c>
      <c r="C22982">
        <v>1</v>
      </c>
      <c r="D22982">
        <v>331346</v>
      </c>
      <c r="E22982">
        <v>1149</v>
      </c>
    </row>
    <row r="22983" spans="1:5" x14ac:dyDescent="0.2">
      <c r="A22983" t="s">
        <v>75</v>
      </c>
      <c r="B22983" t="s">
        <v>139</v>
      </c>
      <c r="C22983">
        <v>10</v>
      </c>
      <c r="D22983">
        <v>330634</v>
      </c>
      <c r="E22983">
        <v>1160</v>
      </c>
    </row>
    <row r="22984" spans="1:5" x14ac:dyDescent="0.2">
      <c r="A22984" t="s">
        <v>75</v>
      </c>
      <c r="B22984" t="s">
        <v>139</v>
      </c>
      <c r="C22984">
        <v>2</v>
      </c>
      <c r="D22984">
        <v>330778</v>
      </c>
      <c r="E22984">
        <v>1137</v>
      </c>
    </row>
    <row r="22985" spans="1:5" x14ac:dyDescent="0.2">
      <c r="A22985" t="s">
        <v>75</v>
      </c>
      <c r="B22985" t="s">
        <v>139</v>
      </c>
      <c r="C22985">
        <v>3</v>
      </c>
      <c r="D22985">
        <v>331379</v>
      </c>
      <c r="E22985">
        <v>1150</v>
      </c>
    </row>
    <row r="22986" spans="1:5" x14ac:dyDescent="0.2">
      <c r="A22986" t="s">
        <v>75</v>
      </c>
      <c r="B22986" t="s">
        <v>139</v>
      </c>
      <c r="C22986">
        <v>4</v>
      </c>
      <c r="D22986">
        <v>331630</v>
      </c>
      <c r="E22986">
        <v>985</v>
      </c>
    </row>
    <row r="22987" spans="1:5" x14ac:dyDescent="0.2">
      <c r="A22987" t="s">
        <v>75</v>
      </c>
      <c r="B22987" t="s">
        <v>139</v>
      </c>
      <c r="C22987">
        <v>5</v>
      </c>
      <c r="D22987">
        <v>330240</v>
      </c>
      <c r="E22987">
        <v>918</v>
      </c>
    </row>
    <row r="22988" spans="1:5" x14ac:dyDescent="0.2">
      <c r="A22988" t="s">
        <v>75</v>
      </c>
      <c r="B22988" t="s">
        <v>139</v>
      </c>
      <c r="C22988">
        <v>6</v>
      </c>
      <c r="D22988">
        <v>330576</v>
      </c>
      <c r="E22988">
        <v>1140</v>
      </c>
    </row>
    <row r="22989" spans="1:5" x14ac:dyDescent="0.2">
      <c r="A22989" t="s">
        <v>75</v>
      </c>
      <c r="B22989" t="s">
        <v>139</v>
      </c>
      <c r="C22989">
        <v>7</v>
      </c>
      <c r="D22989">
        <v>330299</v>
      </c>
      <c r="E22989">
        <v>1169</v>
      </c>
    </row>
    <row r="22990" spans="1:5" x14ac:dyDescent="0.2">
      <c r="A22990" t="s">
        <v>75</v>
      </c>
      <c r="B22990" t="s">
        <v>139</v>
      </c>
      <c r="C22990">
        <v>8</v>
      </c>
      <c r="D22990">
        <v>330962</v>
      </c>
      <c r="E22990">
        <v>1166</v>
      </c>
    </row>
    <row r="22991" spans="1:5" x14ac:dyDescent="0.2">
      <c r="A22991" t="s">
        <v>75</v>
      </c>
      <c r="B22991" t="s">
        <v>139</v>
      </c>
      <c r="C22991">
        <v>9</v>
      </c>
      <c r="D22991">
        <v>331595</v>
      </c>
      <c r="E22991">
        <v>1201</v>
      </c>
    </row>
    <row r="22992" spans="1:5" x14ac:dyDescent="0.2">
      <c r="A22992" t="s">
        <v>75</v>
      </c>
      <c r="B22992" t="s">
        <v>140</v>
      </c>
      <c r="C22992">
        <v>1</v>
      </c>
      <c r="D22992">
        <v>332801</v>
      </c>
      <c r="E22992">
        <v>1543</v>
      </c>
    </row>
    <row r="22993" spans="1:5" x14ac:dyDescent="0.2">
      <c r="A22993" t="s">
        <v>75</v>
      </c>
      <c r="B22993" t="s">
        <v>140</v>
      </c>
      <c r="C22993">
        <v>10</v>
      </c>
      <c r="D22993">
        <v>331655</v>
      </c>
      <c r="E22993">
        <v>1487</v>
      </c>
    </row>
    <row r="22994" spans="1:5" x14ac:dyDescent="0.2">
      <c r="A22994" t="s">
        <v>75</v>
      </c>
      <c r="B22994" t="s">
        <v>140</v>
      </c>
      <c r="C22994">
        <v>2</v>
      </c>
      <c r="D22994">
        <v>332633</v>
      </c>
      <c r="E22994">
        <v>1519</v>
      </c>
    </row>
    <row r="22995" spans="1:5" x14ac:dyDescent="0.2">
      <c r="A22995" t="s">
        <v>75</v>
      </c>
      <c r="B22995" t="s">
        <v>140</v>
      </c>
      <c r="C22995">
        <v>3</v>
      </c>
      <c r="D22995">
        <v>332703</v>
      </c>
      <c r="E22995">
        <v>1514</v>
      </c>
    </row>
    <row r="22996" spans="1:5" x14ac:dyDescent="0.2">
      <c r="A22996" t="s">
        <v>75</v>
      </c>
      <c r="B22996" t="s">
        <v>140</v>
      </c>
      <c r="C22996">
        <v>4</v>
      </c>
      <c r="D22996">
        <v>332728</v>
      </c>
      <c r="E22996">
        <v>1481</v>
      </c>
    </row>
    <row r="22997" spans="1:5" x14ac:dyDescent="0.2">
      <c r="A22997" t="s">
        <v>75</v>
      </c>
      <c r="B22997" t="s">
        <v>140</v>
      </c>
      <c r="C22997">
        <v>5</v>
      </c>
      <c r="D22997">
        <v>331267</v>
      </c>
      <c r="E22997">
        <v>1482</v>
      </c>
    </row>
    <row r="22998" spans="1:5" x14ac:dyDescent="0.2">
      <c r="A22998" t="s">
        <v>75</v>
      </c>
      <c r="B22998" t="s">
        <v>140</v>
      </c>
      <c r="C22998">
        <v>6</v>
      </c>
      <c r="D22998">
        <v>331754</v>
      </c>
      <c r="E22998">
        <v>1296</v>
      </c>
    </row>
    <row r="22999" spans="1:5" x14ac:dyDescent="0.2">
      <c r="A22999" t="s">
        <v>75</v>
      </c>
      <c r="B22999" t="s">
        <v>140</v>
      </c>
      <c r="C22999">
        <v>7</v>
      </c>
      <c r="D22999">
        <v>331690</v>
      </c>
      <c r="E22999">
        <v>1507</v>
      </c>
    </row>
    <row r="23000" spans="1:5" x14ac:dyDescent="0.2">
      <c r="A23000" t="s">
        <v>75</v>
      </c>
      <c r="B23000" t="s">
        <v>140</v>
      </c>
      <c r="C23000">
        <v>8</v>
      </c>
      <c r="D23000">
        <v>332544</v>
      </c>
      <c r="E23000">
        <v>1509</v>
      </c>
    </row>
    <row r="23001" spans="1:5" x14ac:dyDescent="0.2">
      <c r="A23001" t="s">
        <v>75</v>
      </c>
      <c r="B23001" t="s">
        <v>140</v>
      </c>
      <c r="C23001">
        <v>9</v>
      </c>
      <c r="D23001">
        <v>332682</v>
      </c>
      <c r="E23001">
        <v>1491</v>
      </c>
    </row>
    <row r="23002" spans="1:5" x14ac:dyDescent="0.2">
      <c r="A23002" t="s">
        <v>75</v>
      </c>
      <c r="B23002" t="s">
        <v>141</v>
      </c>
      <c r="C23002">
        <v>1</v>
      </c>
      <c r="D23002">
        <v>322658</v>
      </c>
      <c r="E23002">
        <v>547</v>
      </c>
    </row>
    <row r="23003" spans="1:5" x14ac:dyDescent="0.2">
      <c r="A23003" t="s">
        <v>75</v>
      </c>
      <c r="B23003" t="s">
        <v>141</v>
      </c>
      <c r="C23003">
        <v>10</v>
      </c>
      <c r="D23003">
        <v>321583</v>
      </c>
      <c r="E23003">
        <v>551</v>
      </c>
    </row>
    <row r="23004" spans="1:5" x14ac:dyDescent="0.2">
      <c r="A23004" t="s">
        <v>75</v>
      </c>
      <c r="B23004" t="s">
        <v>141</v>
      </c>
      <c r="C23004">
        <v>2</v>
      </c>
      <c r="D23004">
        <v>321636</v>
      </c>
      <c r="E23004">
        <v>561</v>
      </c>
    </row>
    <row r="23005" spans="1:5" x14ac:dyDescent="0.2">
      <c r="A23005" t="s">
        <v>75</v>
      </c>
      <c r="B23005" t="s">
        <v>141</v>
      </c>
      <c r="C23005">
        <v>3</v>
      </c>
      <c r="D23005">
        <v>322361</v>
      </c>
      <c r="E23005">
        <v>555</v>
      </c>
    </row>
    <row r="23006" spans="1:5" x14ac:dyDescent="0.2">
      <c r="A23006" t="s">
        <v>75</v>
      </c>
      <c r="B23006" t="s">
        <v>141</v>
      </c>
      <c r="C23006">
        <v>4</v>
      </c>
      <c r="D23006">
        <v>322401</v>
      </c>
      <c r="E23006">
        <v>547</v>
      </c>
    </row>
    <row r="23007" spans="1:5" x14ac:dyDescent="0.2">
      <c r="A23007" t="s">
        <v>75</v>
      </c>
      <c r="B23007" t="s">
        <v>141</v>
      </c>
      <c r="C23007">
        <v>5</v>
      </c>
      <c r="D23007">
        <v>321297</v>
      </c>
      <c r="E23007">
        <v>546</v>
      </c>
    </row>
    <row r="23008" spans="1:5" x14ac:dyDescent="0.2">
      <c r="A23008" t="s">
        <v>75</v>
      </c>
      <c r="B23008" t="s">
        <v>141</v>
      </c>
      <c r="C23008">
        <v>6</v>
      </c>
      <c r="D23008">
        <v>320997</v>
      </c>
      <c r="E23008">
        <v>552</v>
      </c>
    </row>
    <row r="23009" spans="1:5" x14ac:dyDescent="0.2">
      <c r="A23009" t="s">
        <v>75</v>
      </c>
      <c r="B23009" t="s">
        <v>141</v>
      </c>
      <c r="C23009">
        <v>7</v>
      </c>
      <c r="D23009">
        <v>321398</v>
      </c>
      <c r="E23009">
        <v>553</v>
      </c>
    </row>
    <row r="23010" spans="1:5" x14ac:dyDescent="0.2">
      <c r="A23010" t="s">
        <v>75</v>
      </c>
      <c r="B23010" t="s">
        <v>141</v>
      </c>
      <c r="C23010">
        <v>8</v>
      </c>
      <c r="D23010">
        <v>321863</v>
      </c>
      <c r="E23010">
        <v>556</v>
      </c>
    </row>
    <row r="23011" spans="1:5" x14ac:dyDescent="0.2">
      <c r="A23011" t="s">
        <v>75</v>
      </c>
      <c r="B23011" t="s">
        <v>141</v>
      </c>
      <c r="C23011">
        <v>9</v>
      </c>
      <c r="D23011">
        <v>322746</v>
      </c>
      <c r="E23011">
        <v>544</v>
      </c>
    </row>
    <row r="23012" spans="1:5" x14ac:dyDescent="0.2">
      <c r="A23012" t="s">
        <v>75</v>
      </c>
      <c r="B23012" t="s">
        <v>142</v>
      </c>
      <c r="C23012">
        <v>1</v>
      </c>
      <c r="D23012">
        <v>333666</v>
      </c>
      <c r="E23012">
        <v>1915</v>
      </c>
    </row>
    <row r="23013" spans="1:5" x14ac:dyDescent="0.2">
      <c r="A23013" t="s">
        <v>75</v>
      </c>
      <c r="B23013" t="s">
        <v>142</v>
      </c>
      <c r="C23013">
        <v>10</v>
      </c>
      <c r="D23013">
        <v>332399</v>
      </c>
      <c r="E23013">
        <v>1912</v>
      </c>
    </row>
    <row r="23014" spans="1:5" x14ac:dyDescent="0.2">
      <c r="A23014" t="s">
        <v>75</v>
      </c>
      <c r="B23014" t="s">
        <v>142</v>
      </c>
      <c r="C23014">
        <v>2</v>
      </c>
      <c r="D23014">
        <v>332803</v>
      </c>
      <c r="E23014">
        <v>1913</v>
      </c>
    </row>
    <row r="23015" spans="1:5" x14ac:dyDescent="0.2">
      <c r="A23015" t="s">
        <v>75</v>
      </c>
      <c r="B23015" t="s">
        <v>142</v>
      </c>
      <c r="C23015">
        <v>3</v>
      </c>
      <c r="D23015">
        <v>333452</v>
      </c>
      <c r="E23015">
        <v>1926</v>
      </c>
    </row>
    <row r="23016" spans="1:5" x14ac:dyDescent="0.2">
      <c r="A23016" t="s">
        <v>75</v>
      </c>
      <c r="B23016" t="s">
        <v>142</v>
      </c>
      <c r="C23016">
        <v>4</v>
      </c>
      <c r="D23016">
        <v>334121</v>
      </c>
      <c r="E23016">
        <v>1875</v>
      </c>
    </row>
    <row r="23017" spans="1:5" x14ac:dyDescent="0.2">
      <c r="A23017" t="s">
        <v>75</v>
      </c>
      <c r="B23017" t="s">
        <v>142</v>
      </c>
      <c r="C23017">
        <v>5</v>
      </c>
      <c r="D23017">
        <v>332241</v>
      </c>
      <c r="E23017">
        <v>1931</v>
      </c>
    </row>
    <row r="23018" spans="1:5" x14ac:dyDescent="0.2">
      <c r="A23018" t="s">
        <v>75</v>
      </c>
      <c r="B23018" t="s">
        <v>142</v>
      </c>
      <c r="C23018">
        <v>6</v>
      </c>
      <c r="D23018">
        <v>332380</v>
      </c>
      <c r="E23018">
        <v>1919</v>
      </c>
    </row>
    <row r="23019" spans="1:5" x14ac:dyDescent="0.2">
      <c r="A23019" t="s">
        <v>75</v>
      </c>
      <c r="B23019" t="s">
        <v>142</v>
      </c>
      <c r="C23019">
        <v>7</v>
      </c>
      <c r="D23019">
        <v>332625</v>
      </c>
      <c r="E23019">
        <v>1877</v>
      </c>
    </row>
    <row r="23020" spans="1:5" x14ac:dyDescent="0.2">
      <c r="A23020" t="s">
        <v>75</v>
      </c>
      <c r="B23020" t="s">
        <v>142</v>
      </c>
      <c r="C23020">
        <v>8</v>
      </c>
      <c r="D23020">
        <v>333344</v>
      </c>
      <c r="E23020">
        <v>1910</v>
      </c>
    </row>
    <row r="23021" spans="1:5" x14ac:dyDescent="0.2">
      <c r="A23021" t="s">
        <v>75</v>
      </c>
      <c r="B23021" t="s">
        <v>142</v>
      </c>
      <c r="C23021">
        <v>9</v>
      </c>
      <c r="D23021">
        <v>333445</v>
      </c>
      <c r="E23021">
        <v>1918</v>
      </c>
    </row>
    <row r="23022" spans="1:5" x14ac:dyDescent="0.2">
      <c r="A23022" t="s">
        <v>75</v>
      </c>
      <c r="B23022" t="s">
        <v>143</v>
      </c>
      <c r="C23022">
        <v>1</v>
      </c>
      <c r="D23022">
        <v>322999</v>
      </c>
      <c r="E23022">
        <v>561</v>
      </c>
    </row>
    <row r="23023" spans="1:5" x14ac:dyDescent="0.2">
      <c r="A23023" t="s">
        <v>75</v>
      </c>
      <c r="B23023" t="s">
        <v>143</v>
      </c>
      <c r="C23023">
        <v>10</v>
      </c>
      <c r="D23023">
        <v>322384</v>
      </c>
      <c r="E23023">
        <v>578</v>
      </c>
    </row>
    <row r="23024" spans="1:5" x14ac:dyDescent="0.2">
      <c r="A23024" t="s">
        <v>75</v>
      </c>
      <c r="B23024" t="s">
        <v>143</v>
      </c>
      <c r="C23024">
        <v>2</v>
      </c>
      <c r="D23024">
        <v>322417</v>
      </c>
      <c r="E23024">
        <v>566</v>
      </c>
    </row>
    <row r="23025" spans="1:5" x14ac:dyDescent="0.2">
      <c r="A23025" t="s">
        <v>75</v>
      </c>
      <c r="B23025" t="s">
        <v>143</v>
      </c>
      <c r="C23025">
        <v>3</v>
      </c>
      <c r="D23025">
        <v>323179</v>
      </c>
      <c r="E23025">
        <v>572</v>
      </c>
    </row>
    <row r="23026" spans="1:5" x14ac:dyDescent="0.2">
      <c r="A23026" t="s">
        <v>75</v>
      </c>
      <c r="B23026" t="s">
        <v>143</v>
      </c>
      <c r="C23026">
        <v>4</v>
      </c>
      <c r="D23026">
        <v>322623</v>
      </c>
      <c r="E23026">
        <v>567</v>
      </c>
    </row>
    <row r="23027" spans="1:5" x14ac:dyDescent="0.2">
      <c r="A23027" t="s">
        <v>75</v>
      </c>
      <c r="B23027" t="s">
        <v>143</v>
      </c>
      <c r="C23027">
        <v>5</v>
      </c>
      <c r="D23027">
        <v>321913</v>
      </c>
      <c r="E23027">
        <v>576</v>
      </c>
    </row>
    <row r="23028" spans="1:5" x14ac:dyDescent="0.2">
      <c r="A23028" t="s">
        <v>75</v>
      </c>
      <c r="B23028" t="s">
        <v>143</v>
      </c>
      <c r="C23028">
        <v>6</v>
      </c>
      <c r="D23028">
        <v>321853</v>
      </c>
      <c r="E23028">
        <v>558</v>
      </c>
    </row>
    <row r="23029" spans="1:5" x14ac:dyDescent="0.2">
      <c r="A23029" t="s">
        <v>75</v>
      </c>
      <c r="B23029" t="s">
        <v>143</v>
      </c>
      <c r="C23029">
        <v>7</v>
      </c>
      <c r="D23029">
        <v>321242</v>
      </c>
      <c r="E23029">
        <v>572</v>
      </c>
    </row>
    <row r="23030" spans="1:5" x14ac:dyDescent="0.2">
      <c r="A23030" t="s">
        <v>75</v>
      </c>
      <c r="B23030" t="s">
        <v>143</v>
      </c>
      <c r="C23030">
        <v>8</v>
      </c>
      <c r="D23030">
        <v>322475</v>
      </c>
      <c r="E23030">
        <v>564</v>
      </c>
    </row>
    <row r="23031" spans="1:5" x14ac:dyDescent="0.2">
      <c r="A23031" t="s">
        <v>75</v>
      </c>
      <c r="B23031" t="s">
        <v>143</v>
      </c>
      <c r="C23031">
        <v>9</v>
      </c>
      <c r="D23031">
        <v>322925</v>
      </c>
      <c r="E23031">
        <v>572</v>
      </c>
    </row>
    <row r="23032" spans="1:5" x14ac:dyDescent="0.2">
      <c r="A23032" t="s">
        <v>75</v>
      </c>
      <c r="B23032" t="s">
        <v>144</v>
      </c>
      <c r="C23032">
        <v>1</v>
      </c>
      <c r="D23032">
        <v>334093</v>
      </c>
      <c r="E23032">
        <v>2517</v>
      </c>
    </row>
    <row r="23033" spans="1:5" x14ac:dyDescent="0.2">
      <c r="A23033" t="s">
        <v>75</v>
      </c>
      <c r="B23033" t="s">
        <v>144</v>
      </c>
      <c r="C23033">
        <v>10</v>
      </c>
      <c r="D23033">
        <v>333510</v>
      </c>
      <c r="E23033">
        <v>2507</v>
      </c>
    </row>
    <row r="23034" spans="1:5" x14ac:dyDescent="0.2">
      <c r="A23034" t="s">
        <v>75</v>
      </c>
      <c r="B23034" t="s">
        <v>144</v>
      </c>
      <c r="C23034">
        <v>2</v>
      </c>
      <c r="D23034">
        <v>334130</v>
      </c>
      <c r="E23034">
        <v>2536</v>
      </c>
    </row>
    <row r="23035" spans="1:5" x14ac:dyDescent="0.2">
      <c r="A23035" t="s">
        <v>75</v>
      </c>
      <c r="B23035" t="s">
        <v>144</v>
      </c>
      <c r="C23035">
        <v>3</v>
      </c>
      <c r="D23035">
        <v>334298</v>
      </c>
      <c r="E23035">
        <v>2527</v>
      </c>
    </row>
    <row r="23036" spans="1:5" x14ac:dyDescent="0.2">
      <c r="A23036" t="s">
        <v>75</v>
      </c>
      <c r="B23036" t="s">
        <v>144</v>
      </c>
      <c r="C23036">
        <v>4</v>
      </c>
      <c r="D23036">
        <v>334542</v>
      </c>
      <c r="E23036">
        <v>2499</v>
      </c>
    </row>
    <row r="23037" spans="1:5" x14ac:dyDescent="0.2">
      <c r="A23037" t="s">
        <v>75</v>
      </c>
      <c r="B23037" t="s">
        <v>144</v>
      </c>
      <c r="C23037">
        <v>5</v>
      </c>
      <c r="D23037">
        <v>333219</v>
      </c>
      <c r="E23037">
        <v>2481</v>
      </c>
    </row>
    <row r="23038" spans="1:5" x14ac:dyDescent="0.2">
      <c r="A23038" t="s">
        <v>75</v>
      </c>
      <c r="B23038" t="s">
        <v>144</v>
      </c>
      <c r="C23038">
        <v>6</v>
      </c>
      <c r="D23038">
        <v>332943</v>
      </c>
      <c r="E23038">
        <v>2520</v>
      </c>
    </row>
    <row r="23039" spans="1:5" x14ac:dyDescent="0.2">
      <c r="A23039" t="s">
        <v>75</v>
      </c>
      <c r="B23039" t="s">
        <v>144</v>
      </c>
      <c r="C23039">
        <v>7</v>
      </c>
      <c r="D23039">
        <v>333110</v>
      </c>
      <c r="E23039">
        <v>2547</v>
      </c>
    </row>
    <row r="23040" spans="1:5" x14ac:dyDescent="0.2">
      <c r="A23040" t="s">
        <v>75</v>
      </c>
      <c r="B23040" t="s">
        <v>144</v>
      </c>
      <c r="C23040">
        <v>8</v>
      </c>
      <c r="D23040">
        <v>334161</v>
      </c>
      <c r="E23040">
        <v>2600</v>
      </c>
    </row>
    <row r="23041" spans="1:5" x14ac:dyDescent="0.2">
      <c r="A23041" t="s">
        <v>75</v>
      </c>
      <c r="B23041" t="s">
        <v>144</v>
      </c>
      <c r="C23041">
        <v>9</v>
      </c>
      <c r="D23041">
        <v>334257</v>
      </c>
      <c r="E23041">
        <v>2538</v>
      </c>
    </row>
    <row r="23042" spans="1:5" x14ac:dyDescent="0.2">
      <c r="A23042" t="s">
        <v>75</v>
      </c>
      <c r="B23042" t="s">
        <v>145</v>
      </c>
      <c r="C23042">
        <v>1</v>
      </c>
      <c r="D23042">
        <v>324919</v>
      </c>
      <c r="E23042">
        <v>611</v>
      </c>
    </row>
    <row r="23043" spans="1:5" x14ac:dyDescent="0.2">
      <c r="A23043" t="s">
        <v>75</v>
      </c>
      <c r="B23043" t="s">
        <v>145</v>
      </c>
      <c r="C23043">
        <v>10</v>
      </c>
      <c r="D23043">
        <v>323412</v>
      </c>
      <c r="E23043">
        <v>608</v>
      </c>
    </row>
    <row r="23044" spans="1:5" x14ac:dyDescent="0.2">
      <c r="A23044" t="s">
        <v>75</v>
      </c>
      <c r="B23044" t="s">
        <v>145</v>
      </c>
      <c r="C23044">
        <v>2</v>
      </c>
      <c r="D23044">
        <v>323965</v>
      </c>
      <c r="E23044">
        <v>604</v>
      </c>
    </row>
    <row r="23045" spans="1:5" x14ac:dyDescent="0.2">
      <c r="A23045" t="s">
        <v>75</v>
      </c>
      <c r="B23045" t="s">
        <v>145</v>
      </c>
      <c r="C23045">
        <v>3</v>
      </c>
      <c r="D23045">
        <v>324521</v>
      </c>
      <c r="E23045">
        <v>606</v>
      </c>
    </row>
    <row r="23046" spans="1:5" x14ac:dyDescent="0.2">
      <c r="A23046" t="s">
        <v>75</v>
      </c>
      <c r="B23046" t="s">
        <v>145</v>
      </c>
      <c r="C23046">
        <v>4</v>
      </c>
      <c r="D23046">
        <v>324215</v>
      </c>
      <c r="E23046">
        <v>615</v>
      </c>
    </row>
    <row r="23047" spans="1:5" x14ac:dyDescent="0.2">
      <c r="A23047" t="s">
        <v>75</v>
      </c>
      <c r="B23047" t="s">
        <v>145</v>
      </c>
      <c r="C23047">
        <v>5</v>
      </c>
      <c r="D23047">
        <v>323379</v>
      </c>
      <c r="E23047">
        <v>606</v>
      </c>
    </row>
    <row r="23048" spans="1:5" x14ac:dyDescent="0.2">
      <c r="A23048" t="s">
        <v>75</v>
      </c>
      <c r="B23048" t="s">
        <v>145</v>
      </c>
      <c r="C23048">
        <v>6</v>
      </c>
      <c r="D23048">
        <v>323579</v>
      </c>
      <c r="E23048">
        <v>614</v>
      </c>
    </row>
    <row r="23049" spans="1:5" x14ac:dyDescent="0.2">
      <c r="A23049" t="s">
        <v>75</v>
      </c>
      <c r="B23049" t="s">
        <v>145</v>
      </c>
      <c r="C23049">
        <v>7</v>
      </c>
      <c r="D23049">
        <v>322794</v>
      </c>
      <c r="E23049">
        <v>612</v>
      </c>
    </row>
    <row r="23050" spans="1:5" x14ac:dyDescent="0.2">
      <c r="A23050" t="s">
        <v>75</v>
      </c>
      <c r="B23050" t="s">
        <v>145</v>
      </c>
      <c r="C23050">
        <v>8</v>
      </c>
      <c r="D23050">
        <v>323850</v>
      </c>
      <c r="E23050">
        <v>604</v>
      </c>
    </row>
    <row r="23051" spans="1:5" x14ac:dyDescent="0.2">
      <c r="A23051" t="s">
        <v>75</v>
      </c>
      <c r="B23051" t="s">
        <v>145</v>
      </c>
      <c r="C23051">
        <v>9</v>
      </c>
      <c r="D23051">
        <v>324260</v>
      </c>
      <c r="E23051">
        <v>610</v>
      </c>
    </row>
    <row r="23052" spans="1:5" x14ac:dyDescent="0.2">
      <c r="A23052" t="s">
        <v>75</v>
      </c>
      <c r="B23052" t="s">
        <v>146</v>
      </c>
      <c r="C23052">
        <v>1</v>
      </c>
      <c r="D23052">
        <v>326737</v>
      </c>
      <c r="E23052">
        <v>716</v>
      </c>
    </row>
    <row r="23053" spans="1:5" x14ac:dyDescent="0.2">
      <c r="A23053" t="s">
        <v>75</v>
      </c>
      <c r="B23053" t="s">
        <v>146</v>
      </c>
      <c r="C23053">
        <v>10</v>
      </c>
      <c r="D23053">
        <v>325776</v>
      </c>
      <c r="E23053">
        <v>715</v>
      </c>
    </row>
    <row r="23054" spans="1:5" x14ac:dyDescent="0.2">
      <c r="A23054" t="s">
        <v>75</v>
      </c>
      <c r="B23054" t="s">
        <v>146</v>
      </c>
      <c r="C23054">
        <v>2</v>
      </c>
      <c r="D23054">
        <v>326185</v>
      </c>
      <c r="E23054">
        <v>708</v>
      </c>
    </row>
    <row r="23055" spans="1:5" x14ac:dyDescent="0.2">
      <c r="A23055" t="s">
        <v>75</v>
      </c>
      <c r="B23055" t="s">
        <v>146</v>
      </c>
      <c r="C23055">
        <v>3</v>
      </c>
      <c r="D23055">
        <v>326759</v>
      </c>
      <c r="E23055">
        <v>701</v>
      </c>
    </row>
    <row r="23056" spans="1:5" x14ac:dyDescent="0.2">
      <c r="A23056" t="s">
        <v>75</v>
      </c>
      <c r="B23056" t="s">
        <v>146</v>
      </c>
      <c r="C23056">
        <v>4</v>
      </c>
      <c r="D23056">
        <v>326379</v>
      </c>
      <c r="E23056">
        <v>708</v>
      </c>
    </row>
    <row r="23057" spans="1:5" x14ac:dyDescent="0.2">
      <c r="A23057" t="s">
        <v>75</v>
      </c>
      <c r="B23057" t="s">
        <v>146</v>
      </c>
      <c r="C23057">
        <v>5</v>
      </c>
      <c r="D23057">
        <v>326068</v>
      </c>
      <c r="E23057">
        <v>714</v>
      </c>
    </row>
    <row r="23058" spans="1:5" x14ac:dyDescent="0.2">
      <c r="A23058" t="s">
        <v>75</v>
      </c>
      <c r="B23058" t="s">
        <v>146</v>
      </c>
      <c r="C23058">
        <v>6</v>
      </c>
      <c r="D23058">
        <v>325856</v>
      </c>
      <c r="E23058">
        <v>696</v>
      </c>
    </row>
    <row r="23059" spans="1:5" x14ac:dyDescent="0.2">
      <c r="A23059" t="s">
        <v>75</v>
      </c>
      <c r="B23059" t="s">
        <v>146</v>
      </c>
      <c r="C23059">
        <v>7</v>
      </c>
      <c r="D23059">
        <v>325704</v>
      </c>
      <c r="E23059">
        <v>703</v>
      </c>
    </row>
    <row r="23060" spans="1:5" x14ac:dyDescent="0.2">
      <c r="A23060" t="s">
        <v>75</v>
      </c>
      <c r="B23060" t="s">
        <v>146</v>
      </c>
      <c r="C23060">
        <v>8</v>
      </c>
      <c r="D23060">
        <v>326447</v>
      </c>
      <c r="E23060">
        <v>708</v>
      </c>
    </row>
    <row r="23061" spans="1:5" x14ac:dyDescent="0.2">
      <c r="A23061" t="s">
        <v>75</v>
      </c>
      <c r="B23061" t="s">
        <v>146</v>
      </c>
      <c r="C23061">
        <v>9</v>
      </c>
      <c r="D23061">
        <v>326820</v>
      </c>
      <c r="E23061">
        <v>715</v>
      </c>
    </row>
    <row r="23062" spans="1:5" x14ac:dyDescent="0.2">
      <c r="A23062" t="s">
        <v>75</v>
      </c>
      <c r="B23062" t="s">
        <v>147</v>
      </c>
      <c r="C23062">
        <v>1</v>
      </c>
      <c r="D23062">
        <v>328019</v>
      </c>
      <c r="E23062">
        <v>786</v>
      </c>
    </row>
    <row r="23063" spans="1:5" x14ac:dyDescent="0.2">
      <c r="A23063" t="s">
        <v>75</v>
      </c>
      <c r="B23063" t="s">
        <v>147</v>
      </c>
      <c r="C23063">
        <v>10</v>
      </c>
      <c r="D23063">
        <v>327184</v>
      </c>
      <c r="E23063">
        <v>793</v>
      </c>
    </row>
    <row r="23064" spans="1:5" x14ac:dyDescent="0.2">
      <c r="A23064" t="s">
        <v>75</v>
      </c>
      <c r="B23064" t="s">
        <v>147</v>
      </c>
      <c r="C23064">
        <v>2</v>
      </c>
      <c r="D23064">
        <v>327317</v>
      </c>
      <c r="E23064">
        <v>804</v>
      </c>
    </row>
    <row r="23065" spans="1:5" x14ac:dyDescent="0.2">
      <c r="A23065" t="s">
        <v>75</v>
      </c>
      <c r="B23065" t="s">
        <v>147</v>
      </c>
      <c r="C23065">
        <v>3</v>
      </c>
      <c r="D23065">
        <v>328109</v>
      </c>
      <c r="E23065">
        <v>782</v>
      </c>
    </row>
    <row r="23066" spans="1:5" x14ac:dyDescent="0.2">
      <c r="A23066" t="s">
        <v>75</v>
      </c>
      <c r="B23066" t="s">
        <v>147</v>
      </c>
      <c r="C23066">
        <v>4</v>
      </c>
      <c r="D23066">
        <v>328492</v>
      </c>
      <c r="E23066">
        <v>773</v>
      </c>
    </row>
    <row r="23067" spans="1:5" x14ac:dyDescent="0.2">
      <c r="A23067" t="s">
        <v>75</v>
      </c>
      <c r="B23067" t="s">
        <v>147</v>
      </c>
      <c r="C23067">
        <v>5</v>
      </c>
      <c r="D23067">
        <v>327119</v>
      </c>
      <c r="E23067">
        <v>783</v>
      </c>
    </row>
    <row r="23068" spans="1:5" x14ac:dyDescent="0.2">
      <c r="A23068" t="s">
        <v>75</v>
      </c>
      <c r="B23068" t="s">
        <v>147</v>
      </c>
      <c r="C23068">
        <v>6</v>
      </c>
      <c r="D23068">
        <v>327257</v>
      </c>
      <c r="E23068">
        <v>791</v>
      </c>
    </row>
    <row r="23069" spans="1:5" x14ac:dyDescent="0.2">
      <c r="A23069" t="s">
        <v>75</v>
      </c>
      <c r="B23069" t="s">
        <v>147</v>
      </c>
      <c r="C23069">
        <v>7</v>
      </c>
      <c r="D23069">
        <v>327269</v>
      </c>
      <c r="E23069">
        <v>801</v>
      </c>
    </row>
    <row r="23070" spans="1:5" x14ac:dyDescent="0.2">
      <c r="A23070" t="s">
        <v>75</v>
      </c>
      <c r="B23070" t="s">
        <v>147</v>
      </c>
      <c r="C23070">
        <v>8</v>
      </c>
      <c r="D23070">
        <v>327821</v>
      </c>
      <c r="E23070">
        <v>800</v>
      </c>
    </row>
    <row r="23071" spans="1:5" x14ac:dyDescent="0.2">
      <c r="A23071" t="s">
        <v>75</v>
      </c>
      <c r="B23071" t="s">
        <v>147</v>
      </c>
      <c r="C23071">
        <v>9</v>
      </c>
      <c r="D23071">
        <v>328681</v>
      </c>
      <c r="E23071">
        <v>788</v>
      </c>
    </row>
    <row r="23072" spans="1:5" x14ac:dyDescent="0.2">
      <c r="A23072" t="s">
        <v>75</v>
      </c>
      <c r="B23072" t="s">
        <v>148</v>
      </c>
      <c r="C23072">
        <v>1</v>
      </c>
      <c r="D23072">
        <v>330281</v>
      </c>
      <c r="E23072">
        <v>1291</v>
      </c>
    </row>
    <row r="23073" spans="1:5" x14ac:dyDescent="0.2">
      <c r="A23073" t="s">
        <v>75</v>
      </c>
      <c r="B23073" t="s">
        <v>148</v>
      </c>
      <c r="C23073">
        <v>10</v>
      </c>
      <c r="D23073">
        <v>328900</v>
      </c>
      <c r="E23073">
        <v>1127</v>
      </c>
    </row>
    <row r="23074" spans="1:5" x14ac:dyDescent="0.2">
      <c r="A23074" t="s">
        <v>75</v>
      </c>
      <c r="B23074" t="s">
        <v>148</v>
      </c>
      <c r="C23074">
        <v>2</v>
      </c>
      <c r="D23074">
        <v>329906</v>
      </c>
      <c r="E23074">
        <v>1142</v>
      </c>
    </row>
    <row r="23075" spans="1:5" x14ac:dyDescent="0.2">
      <c r="A23075" t="s">
        <v>75</v>
      </c>
      <c r="B23075" t="s">
        <v>148</v>
      </c>
      <c r="C23075">
        <v>3</v>
      </c>
      <c r="D23075">
        <v>330525</v>
      </c>
      <c r="E23075">
        <v>1088</v>
      </c>
    </row>
    <row r="23076" spans="1:5" x14ac:dyDescent="0.2">
      <c r="A23076" t="s">
        <v>75</v>
      </c>
      <c r="B23076" t="s">
        <v>148</v>
      </c>
      <c r="C23076">
        <v>4</v>
      </c>
      <c r="D23076">
        <v>330405</v>
      </c>
      <c r="E23076">
        <v>1314</v>
      </c>
    </row>
    <row r="23077" spans="1:5" x14ac:dyDescent="0.2">
      <c r="A23077" t="s">
        <v>75</v>
      </c>
      <c r="B23077" t="s">
        <v>148</v>
      </c>
      <c r="C23077">
        <v>5</v>
      </c>
      <c r="D23077">
        <v>329115</v>
      </c>
      <c r="E23077">
        <v>1318</v>
      </c>
    </row>
    <row r="23078" spans="1:5" x14ac:dyDescent="0.2">
      <c r="A23078" t="s">
        <v>75</v>
      </c>
      <c r="B23078" t="s">
        <v>148</v>
      </c>
      <c r="C23078">
        <v>6</v>
      </c>
      <c r="D23078">
        <v>329559</v>
      </c>
      <c r="E23078">
        <v>1319</v>
      </c>
    </row>
    <row r="23079" spans="1:5" x14ac:dyDescent="0.2">
      <c r="A23079" t="s">
        <v>75</v>
      </c>
      <c r="B23079" t="s">
        <v>148</v>
      </c>
      <c r="C23079">
        <v>7</v>
      </c>
      <c r="D23079">
        <v>329131</v>
      </c>
      <c r="E23079">
        <v>1334</v>
      </c>
    </row>
    <row r="23080" spans="1:5" x14ac:dyDescent="0.2">
      <c r="A23080" t="s">
        <v>75</v>
      </c>
      <c r="B23080" t="s">
        <v>148</v>
      </c>
      <c r="C23080">
        <v>8</v>
      </c>
      <c r="D23080">
        <v>330362</v>
      </c>
      <c r="E23080">
        <v>1137</v>
      </c>
    </row>
    <row r="23081" spans="1:5" x14ac:dyDescent="0.2">
      <c r="A23081" t="s">
        <v>75</v>
      </c>
      <c r="B23081" t="s">
        <v>148</v>
      </c>
      <c r="C23081">
        <v>9</v>
      </c>
      <c r="D23081">
        <v>330124</v>
      </c>
      <c r="E23081">
        <v>1130</v>
      </c>
    </row>
    <row r="23082" spans="1:5" x14ac:dyDescent="0.2">
      <c r="A23082" t="s">
        <v>75</v>
      </c>
      <c r="B23082" t="s">
        <v>149</v>
      </c>
      <c r="C23082">
        <v>1</v>
      </c>
      <c r="D23082">
        <v>331234</v>
      </c>
      <c r="E23082">
        <v>1590</v>
      </c>
    </row>
    <row r="23083" spans="1:5" x14ac:dyDescent="0.2">
      <c r="A23083" t="s">
        <v>75</v>
      </c>
      <c r="B23083" t="s">
        <v>149</v>
      </c>
      <c r="C23083">
        <v>10</v>
      </c>
      <c r="D23083">
        <v>330024</v>
      </c>
      <c r="E23083">
        <v>1524</v>
      </c>
    </row>
    <row r="23084" spans="1:5" x14ac:dyDescent="0.2">
      <c r="A23084" t="s">
        <v>75</v>
      </c>
      <c r="B23084" t="s">
        <v>149</v>
      </c>
      <c r="C23084">
        <v>2</v>
      </c>
      <c r="D23084">
        <v>330758</v>
      </c>
      <c r="E23084">
        <v>1590</v>
      </c>
    </row>
    <row r="23085" spans="1:5" x14ac:dyDescent="0.2">
      <c r="A23085" t="s">
        <v>75</v>
      </c>
      <c r="B23085" t="s">
        <v>149</v>
      </c>
      <c r="C23085">
        <v>3</v>
      </c>
      <c r="D23085">
        <v>331330</v>
      </c>
      <c r="E23085">
        <v>1541</v>
      </c>
    </row>
    <row r="23086" spans="1:5" x14ac:dyDescent="0.2">
      <c r="A23086" t="s">
        <v>75</v>
      </c>
      <c r="B23086" t="s">
        <v>149</v>
      </c>
      <c r="C23086">
        <v>4</v>
      </c>
      <c r="D23086">
        <v>331425</v>
      </c>
      <c r="E23086">
        <v>1574</v>
      </c>
    </row>
    <row r="23087" spans="1:5" x14ac:dyDescent="0.2">
      <c r="A23087" t="s">
        <v>75</v>
      </c>
      <c r="B23087" t="s">
        <v>149</v>
      </c>
      <c r="C23087">
        <v>5</v>
      </c>
      <c r="D23087">
        <v>330219</v>
      </c>
      <c r="E23087">
        <v>1348</v>
      </c>
    </row>
    <row r="23088" spans="1:5" x14ac:dyDescent="0.2">
      <c r="A23088" t="s">
        <v>75</v>
      </c>
      <c r="B23088" t="s">
        <v>149</v>
      </c>
      <c r="C23088">
        <v>6</v>
      </c>
      <c r="D23088">
        <v>330351</v>
      </c>
      <c r="E23088">
        <v>1587</v>
      </c>
    </row>
    <row r="23089" spans="1:5" x14ac:dyDescent="0.2">
      <c r="A23089" t="s">
        <v>75</v>
      </c>
      <c r="B23089" t="s">
        <v>149</v>
      </c>
      <c r="C23089">
        <v>7</v>
      </c>
      <c r="D23089">
        <v>330201</v>
      </c>
      <c r="E23089">
        <v>1552</v>
      </c>
    </row>
    <row r="23090" spans="1:5" x14ac:dyDescent="0.2">
      <c r="A23090" t="s">
        <v>75</v>
      </c>
      <c r="B23090" t="s">
        <v>149</v>
      </c>
      <c r="C23090">
        <v>8</v>
      </c>
      <c r="D23090">
        <v>331072</v>
      </c>
      <c r="E23090">
        <v>1631</v>
      </c>
    </row>
    <row r="23091" spans="1:5" x14ac:dyDescent="0.2">
      <c r="A23091" t="s">
        <v>75</v>
      </c>
      <c r="B23091" t="s">
        <v>149</v>
      </c>
      <c r="C23091">
        <v>9</v>
      </c>
      <c r="D23091">
        <v>331504</v>
      </c>
      <c r="E23091">
        <v>1628</v>
      </c>
    </row>
    <row r="23092" spans="1:5" x14ac:dyDescent="0.2">
      <c r="A23092" t="s">
        <v>75</v>
      </c>
      <c r="B23092" t="s">
        <v>150</v>
      </c>
      <c r="C23092">
        <v>1</v>
      </c>
      <c r="D23092">
        <v>332707</v>
      </c>
      <c r="E23092">
        <v>1785</v>
      </c>
    </row>
    <row r="23093" spans="1:5" x14ac:dyDescent="0.2">
      <c r="A23093" t="s">
        <v>75</v>
      </c>
      <c r="B23093" t="s">
        <v>150</v>
      </c>
      <c r="C23093">
        <v>10</v>
      </c>
      <c r="D23093">
        <v>331732</v>
      </c>
      <c r="E23093">
        <v>1719</v>
      </c>
    </row>
    <row r="23094" spans="1:5" x14ac:dyDescent="0.2">
      <c r="A23094" t="s">
        <v>75</v>
      </c>
      <c r="B23094" t="s">
        <v>150</v>
      </c>
      <c r="C23094">
        <v>2</v>
      </c>
      <c r="D23094">
        <v>332210</v>
      </c>
      <c r="E23094">
        <v>2072</v>
      </c>
    </row>
    <row r="23095" spans="1:5" x14ac:dyDescent="0.2">
      <c r="A23095" t="s">
        <v>75</v>
      </c>
      <c r="B23095" t="s">
        <v>150</v>
      </c>
      <c r="C23095">
        <v>3</v>
      </c>
      <c r="D23095">
        <v>332896</v>
      </c>
      <c r="E23095">
        <v>2083</v>
      </c>
    </row>
    <row r="23096" spans="1:5" x14ac:dyDescent="0.2">
      <c r="A23096" t="s">
        <v>75</v>
      </c>
      <c r="B23096" t="s">
        <v>150</v>
      </c>
      <c r="C23096">
        <v>4</v>
      </c>
      <c r="D23096">
        <v>332844</v>
      </c>
      <c r="E23096">
        <v>1863</v>
      </c>
    </row>
    <row r="23097" spans="1:5" x14ac:dyDescent="0.2">
      <c r="A23097" t="s">
        <v>75</v>
      </c>
      <c r="B23097" t="s">
        <v>150</v>
      </c>
      <c r="C23097">
        <v>5</v>
      </c>
      <c r="D23097">
        <v>331873</v>
      </c>
      <c r="E23097">
        <v>2107</v>
      </c>
    </row>
    <row r="23098" spans="1:5" x14ac:dyDescent="0.2">
      <c r="A23098" t="s">
        <v>75</v>
      </c>
      <c r="B23098" t="s">
        <v>150</v>
      </c>
      <c r="C23098">
        <v>6</v>
      </c>
      <c r="D23098">
        <v>331489</v>
      </c>
      <c r="E23098">
        <v>1792</v>
      </c>
    </row>
    <row r="23099" spans="1:5" x14ac:dyDescent="0.2">
      <c r="A23099" t="s">
        <v>75</v>
      </c>
      <c r="B23099" t="s">
        <v>150</v>
      </c>
      <c r="C23099">
        <v>7</v>
      </c>
      <c r="D23099">
        <v>331712</v>
      </c>
      <c r="E23099">
        <v>2014</v>
      </c>
    </row>
    <row r="23100" spans="1:5" x14ac:dyDescent="0.2">
      <c r="A23100" t="s">
        <v>75</v>
      </c>
      <c r="B23100" t="s">
        <v>150</v>
      </c>
      <c r="C23100">
        <v>8</v>
      </c>
      <c r="D23100">
        <v>332353</v>
      </c>
      <c r="E23100">
        <v>2065</v>
      </c>
    </row>
    <row r="23101" spans="1:5" x14ac:dyDescent="0.2">
      <c r="A23101" t="s">
        <v>75</v>
      </c>
      <c r="B23101" t="s">
        <v>150</v>
      </c>
      <c r="C23101">
        <v>9</v>
      </c>
      <c r="D23101">
        <v>332589</v>
      </c>
      <c r="E23101">
        <v>1791</v>
      </c>
    </row>
    <row r="23102" spans="1:5" x14ac:dyDescent="0.2">
      <c r="A23102" t="s">
        <v>75</v>
      </c>
      <c r="B23102" t="s">
        <v>151</v>
      </c>
      <c r="C23102">
        <v>1</v>
      </c>
      <c r="D23102">
        <v>322470</v>
      </c>
      <c r="E23102">
        <v>592</v>
      </c>
    </row>
    <row r="23103" spans="1:5" x14ac:dyDescent="0.2">
      <c r="A23103" t="s">
        <v>75</v>
      </c>
      <c r="B23103" t="s">
        <v>151</v>
      </c>
      <c r="C23103">
        <v>10</v>
      </c>
      <c r="D23103">
        <v>321182</v>
      </c>
      <c r="E23103">
        <v>668</v>
      </c>
    </row>
    <row r="23104" spans="1:5" x14ac:dyDescent="0.2">
      <c r="A23104" t="s">
        <v>75</v>
      </c>
      <c r="B23104" t="s">
        <v>151</v>
      </c>
      <c r="C23104">
        <v>2</v>
      </c>
      <c r="D23104">
        <v>321848</v>
      </c>
      <c r="E23104">
        <v>669</v>
      </c>
    </row>
    <row r="23105" spans="1:5" x14ac:dyDescent="0.2">
      <c r="A23105" t="s">
        <v>75</v>
      </c>
      <c r="B23105" t="s">
        <v>151</v>
      </c>
      <c r="C23105">
        <v>3</v>
      </c>
      <c r="D23105">
        <v>322563</v>
      </c>
      <c r="E23105">
        <v>663</v>
      </c>
    </row>
    <row r="23106" spans="1:5" x14ac:dyDescent="0.2">
      <c r="A23106" t="s">
        <v>75</v>
      </c>
      <c r="B23106" t="s">
        <v>151</v>
      </c>
      <c r="C23106">
        <v>4</v>
      </c>
      <c r="D23106">
        <v>321872</v>
      </c>
      <c r="E23106">
        <v>697</v>
      </c>
    </row>
    <row r="23107" spans="1:5" x14ac:dyDescent="0.2">
      <c r="A23107" t="s">
        <v>75</v>
      </c>
      <c r="B23107" t="s">
        <v>151</v>
      </c>
      <c r="C23107">
        <v>5</v>
      </c>
      <c r="D23107">
        <v>321067</v>
      </c>
      <c r="E23107">
        <v>571</v>
      </c>
    </row>
    <row r="23108" spans="1:5" x14ac:dyDescent="0.2">
      <c r="A23108" t="s">
        <v>75</v>
      </c>
      <c r="B23108" t="s">
        <v>151</v>
      </c>
      <c r="C23108">
        <v>6</v>
      </c>
      <c r="D23108">
        <v>321090</v>
      </c>
      <c r="E23108">
        <v>602</v>
      </c>
    </row>
    <row r="23109" spans="1:5" x14ac:dyDescent="0.2">
      <c r="A23109" t="s">
        <v>75</v>
      </c>
      <c r="B23109" t="s">
        <v>151</v>
      </c>
      <c r="C23109">
        <v>7</v>
      </c>
      <c r="D23109">
        <v>320976</v>
      </c>
      <c r="E23109">
        <v>680</v>
      </c>
    </row>
    <row r="23110" spans="1:5" x14ac:dyDescent="0.2">
      <c r="A23110" t="s">
        <v>75</v>
      </c>
      <c r="B23110" t="s">
        <v>151</v>
      </c>
      <c r="C23110">
        <v>8</v>
      </c>
      <c r="D23110">
        <v>321838</v>
      </c>
      <c r="E23110">
        <v>676</v>
      </c>
    </row>
    <row r="23111" spans="1:5" x14ac:dyDescent="0.2">
      <c r="A23111" t="s">
        <v>75</v>
      </c>
      <c r="B23111" t="s">
        <v>151</v>
      </c>
      <c r="C23111">
        <v>9</v>
      </c>
      <c r="D23111">
        <v>322601</v>
      </c>
      <c r="E23111">
        <v>714</v>
      </c>
    </row>
    <row r="23112" spans="1:5" x14ac:dyDescent="0.2">
      <c r="A23112" t="s">
        <v>75</v>
      </c>
      <c r="B23112" t="s">
        <v>152</v>
      </c>
      <c r="C23112">
        <v>1</v>
      </c>
      <c r="D23112">
        <v>333349</v>
      </c>
      <c r="E23112">
        <v>2527</v>
      </c>
    </row>
    <row r="23113" spans="1:5" x14ac:dyDescent="0.2">
      <c r="A23113" t="s">
        <v>75</v>
      </c>
      <c r="B23113" t="s">
        <v>152</v>
      </c>
      <c r="C23113">
        <v>10</v>
      </c>
      <c r="D23113">
        <v>332539</v>
      </c>
      <c r="E23113">
        <v>2197</v>
      </c>
    </row>
    <row r="23114" spans="1:5" x14ac:dyDescent="0.2">
      <c r="A23114" t="s">
        <v>75</v>
      </c>
      <c r="B23114" t="s">
        <v>152</v>
      </c>
      <c r="C23114">
        <v>2</v>
      </c>
      <c r="D23114">
        <v>333033</v>
      </c>
      <c r="E23114">
        <v>2203</v>
      </c>
    </row>
    <row r="23115" spans="1:5" x14ac:dyDescent="0.2">
      <c r="A23115" t="s">
        <v>75</v>
      </c>
      <c r="B23115" t="s">
        <v>152</v>
      </c>
      <c r="C23115">
        <v>3</v>
      </c>
      <c r="D23115">
        <v>333495</v>
      </c>
      <c r="E23115">
        <v>2568</v>
      </c>
    </row>
    <row r="23116" spans="1:5" x14ac:dyDescent="0.2">
      <c r="A23116" t="s">
        <v>75</v>
      </c>
      <c r="B23116" t="s">
        <v>152</v>
      </c>
      <c r="C23116">
        <v>4</v>
      </c>
      <c r="D23116">
        <v>333849</v>
      </c>
      <c r="E23116">
        <v>2520</v>
      </c>
    </row>
    <row r="23117" spans="1:5" x14ac:dyDescent="0.2">
      <c r="A23117" t="s">
        <v>75</v>
      </c>
      <c r="B23117" t="s">
        <v>152</v>
      </c>
      <c r="C23117">
        <v>5</v>
      </c>
      <c r="D23117">
        <v>332425</v>
      </c>
      <c r="E23117">
        <v>2553</v>
      </c>
    </row>
    <row r="23118" spans="1:5" x14ac:dyDescent="0.2">
      <c r="A23118" t="s">
        <v>75</v>
      </c>
      <c r="B23118" t="s">
        <v>152</v>
      </c>
      <c r="C23118">
        <v>6</v>
      </c>
      <c r="D23118">
        <v>332375</v>
      </c>
      <c r="E23118">
        <v>2533</v>
      </c>
    </row>
    <row r="23119" spans="1:5" x14ac:dyDescent="0.2">
      <c r="A23119" t="s">
        <v>75</v>
      </c>
      <c r="B23119" t="s">
        <v>152</v>
      </c>
      <c r="C23119">
        <v>7</v>
      </c>
      <c r="D23119">
        <v>332272</v>
      </c>
      <c r="E23119">
        <v>2133</v>
      </c>
    </row>
    <row r="23120" spans="1:5" x14ac:dyDescent="0.2">
      <c r="A23120" t="s">
        <v>75</v>
      </c>
      <c r="B23120" t="s">
        <v>152</v>
      </c>
      <c r="C23120">
        <v>8</v>
      </c>
      <c r="D23120">
        <v>333195</v>
      </c>
      <c r="E23120">
        <v>2213</v>
      </c>
    </row>
    <row r="23121" spans="1:5" x14ac:dyDescent="0.2">
      <c r="A23121" t="s">
        <v>75</v>
      </c>
      <c r="B23121" t="s">
        <v>152</v>
      </c>
      <c r="C23121">
        <v>9</v>
      </c>
      <c r="D23121">
        <v>333917</v>
      </c>
      <c r="E23121">
        <v>2585</v>
      </c>
    </row>
    <row r="23122" spans="1:5" x14ac:dyDescent="0.2">
      <c r="A23122" t="s">
        <v>75</v>
      </c>
      <c r="B23122" t="s">
        <v>153</v>
      </c>
      <c r="C23122">
        <v>1</v>
      </c>
      <c r="D23122">
        <v>322786</v>
      </c>
      <c r="E23122">
        <v>731</v>
      </c>
    </row>
    <row r="23123" spans="1:5" x14ac:dyDescent="0.2">
      <c r="A23123" t="s">
        <v>75</v>
      </c>
      <c r="B23123" t="s">
        <v>153</v>
      </c>
      <c r="C23123">
        <v>10</v>
      </c>
      <c r="D23123">
        <v>322047</v>
      </c>
      <c r="E23123">
        <v>734</v>
      </c>
    </row>
    <row r="23124" spans="1:5" x14ac:dyDescent="0.2">
      <c r="A23124" t="s">
        <v>75</v>
      </c>
      <c r="B23124" t="s">
        <v>153</v>
      </c>
      <c r="C23124">
        <v>2</v>
      </c>
      <c r="D23124">
        <v>322114</v>
      </c>
      <c r="E23124">
        <v>735</v>
      </c>
    </row>
    <row r="23125" spans="1:5" x14ac:dyDescent="0.2">
      <c r="A23125" t="s">
        <v>75</v>
      </c>
      <c r="B23125" t="s">
        <v>153</v>
      </c>
      <c r="C23125">
        <v>3</v>
      </c>
      <c r="D23125">
        <v>322887</v>
      </c>
      <c r="E23125">
        <v>746</v>
      </c>
    </row>
    <row r="23126" spans="1:5" x14ac:dyDescent="0.2">
      <c r="A23126" t="s">
        <v>75</v>
      </c>
      <c r="B23126" t="s">
        <v>153</v>
      </c>
      <c r="C23126">
        <v>4</v>
      </c>
      <c r="D23126">
        <v>322535</v>
      </c>
      <c r="E23126">
        <v>762</v>
      </c>
    </row>
    <row r="23127" spans="1:5" x14ac:dyDescent="0.2">
      <c r="A23127" t="s">
        <v>75</v>
      </c>
      <c r="B23127" t="s">
        <v>153</v>
      </c>
      <c r="C23127">
        <v>5</v>
      </c>
      <c r="D23127">
        <v>321688</v>
      </c>
      <c r="E23127">
        <v>735</v>
      </c>
    </row>
    <row r="23128" spans="1:5" x14ac:dyDescent="0.2">
      <c r="A23128" t="s">
        <v>75</v>
      </c>
      <c r="B23128" t="s">
        <v>153</v>
      </c>
      <c r="C23128">
        <v>6</v>
      </c>
      <c r="D23128">
        <v>321381</v>
      </c>
      <c r="E23128">
        <v>735</v>
      </c>
    </row>
    <row r="23129" spans="1:5" x14ac:dyDescent="0.2">
      <c r="A23129" t="s">
        <v>75</v>
      </c>
      <c r="B23129" t="s">
        <v>153</v>
      </c>
      <c r="C23129">
        <v>7</v>
      </c>
      <c r="D23129">
        <v>321586</v>
      </c>
      <c r="E23129">
        <v>644</v>
      </c>
    </row>
    <row r="23130" spans="1:5" x14ac:dyDescent="0.2">
      <c r="A23130" t="s">
        <v>75</v>
      </c>
      <c r="B23130" t="s">
        <v>153</v>
      </c>
      <c r="C23130">
        <v>8</v>
      </c>
      <c r="D23130">
        <v>321909</v>
      </c>
      <c r="E23130">
        <v>623</v>
      </c>
    </row>
    <row r="23131" spans="1:5" x14ac:dyDescent="0.2">
      <c r="A23131" t="s">
        <v>75</v>
      </c>
      <c r="B23131" t="s">
        <v>153</v>
      </c>
      <c r="C23131">
        <v>9</v>
      </c>
      <c r="D23131">
        <v>323067</v>
      </c>
      <c r="E23131">
        <v>767</v>
      </c>
    </row>
    <row r="23132" spans="1:5" x14ac:dyDescent="0.2">
      <c r="A23132" t="s">
        <v>75</v>
      </c>
      <c r="B23132" t="s">
        <v>154</v>
      </c>
      <c r="C23132">
        <v>1</v>
      </c>
      <c r="D23132">
        <v>334333</v>
      </c>
      <c r="E23132">
        <v>3481</v>
      </c>
    </row>
    <row r="23133" spans="1:5" x14ac:dyDescent="0.2">
      <c r="A23133" t="s">
        <v>75</v>
      </c>
      <c r="B23133" t="s">
        <v>154</v>
      </c>
      <c r="C23133">
        <v>10</v>
      </c>
      <c r="D23133">
        <v>332952</v>
      </c>
      <c r="E23133">
        <v>3499</v>
      </c>
    </row>
    <row r="23134" spans="1:5" x14ac:dyDescent="0.2">
      <c r="A23134" t="s">
        <v>75</v>
      </c>
      <c r="B23134" t="s">
        <v>154</v>
      </c>
      <c r="C23134">
        <v>2</v>
      </c>
      <c r="D23134">
        <v>333917</v>
      </c>
      <c r="E23134">
        <v>3564</v>
      </c>
    </row>
    <row r="23135" spans="1:5" x14ac:dyDescent="0.2">
      <c r="A23135" t="s">
        <v>75</v>
      </c>
      <c r="B23135" t="s">
        <v>154</v>
      </c>
      <c r="C23135">
        <v>3</v>
      </c>
      <c r="D23135">
        <v>334493</v>
      </c>
      <c r="E23135">
        <v>2949</v>
      </c>
    </row>
    <row r="23136" spans="1:5" x14ac:dyDescent="0.2">
      <c r="A23136" t="s">
        <v>75</v>
      </c>
      <c r="B23136" t="s">
        <v>154</v>
      </c>
      <c r="C23136">
        <v>4</v>
      </c>
      <c r="D23136">
        <v>334409</v>
      </c>
      <c r="E23136">
        <v>2880</v>
      </c>
    </row>
    <row r="23137" spans="1:5" x14ac:dyDescent="0.2">
      <c r="A23137" t="s">
        <v>75</v>
      </c>
      <c r="B23137" t="s">
        <v>154</v>
      </c>
      <c r="C23137">
        <v>5</v>
      </c>
      <c r="D23137">
        <v>333371</v>
      </c>
      <c r="E23137">
        <v>2930</v>
      </c>
    </row>
    <row r="23138" spans="1:5" x14ac:dyDescent="0.2">
      <c r="A23138" t="s">
        <v>75</v>
      </c>
      <c r="B23138" t="s">
        <v>154</v>
      </c>
      <c r="C23138">
        <v>6</v>
      </c>
      <c r="D23138">
        <v>333303</v>
      </c>
      <c r="E23138">
        <v>3480</v>
      </c>
    </row>
    <row r="23139" spans="1:5" x14ac:dyDescent="0.2">
      <c r="A23139" t="s">
        <v>75</v>
      </c>
      <c r="B23139" t="s">
        <v>154</v>
      </c>
      <c r="C23139">
        <v>7</v>
      </c>
      <c r="D23139">
        <v>333183</v>
      </c>
      <c r="E23139">
        <v>3460</v>
      </c>
    </row>
    <row r="23140" spans="1:5" x14ac:dyDescent="0.2">
      <c r="A23140" t="s">
        <v>75</v>
      </c>
      <c r="B23140" t="s">
        <v>154</v>
      </c>
      <c r="C23140">
        <v>8</v>
      </c>
      <c r="D23140">
        <v>334317</v>
      </c>
      <c r="E23140">
        <v>3619</v>
      </c>
    </row>
    <row r="23141" spans="1:5" x14ac:dyDescent="0.2">
      <c r="A23141" t="s">
        <v>75</v>
      </c>
      <c r="B23141" t="s">
        <v>154</v>
      </c>
      <c r="C23141">
        <v>9</v>
      </c>
      <c r="D23141">
        <v>334438</v>
      </c>
      <c r="E23141">
        <v>2995</v>
      </c>
    </row>
    <row r="23142" spans="1:5" x14ac:dyDescent="0.2">
      <c r="A23142" t="s">
        <v>75</v>
      </c>
      <c r="B23142" t="s">
        <v>155</v>
      </c>
      <c r="C23142">
        <v>1</v>
      </c>
      <c r="D23142">
        <v>324236</v>
      </c>
      <c r="E23142">
        <v>684</v>
      </c>
    </row>
    <row r="23143" spans="1:5" x14ac:dyDescent="0.2">
      <c r="A23143" t="s">
        <v>75</v>
      </c>
      <c r="B23143" t="s">
        <v>155</v>
      </c>
      <c r="C23143">
        <v>10</v>
      </c>
      <c r="D23143">
        <v>323395</v>
      </c>
      <c r="E23143">
        <v>792</v>
      </c>
    </row>
    <row r="23144" spans="1:5" x14ac:dyDescent="0.2">
      <c r="A23144" t="s">
        <v>75</v>
      </c>
      <c r="B23144" t="s">
        <v>155</v>
      </c>
      <c r="C23144">
        <v>2</v>
      </c>
      <c r="D23144">
        <v>323491</v>
      </c>
      <c r="E23144">
        <v>807</v>
      </c>
    </row>
    <row r="23145" spans="1:5" x14ac:dyDescent="0.2">
      <c r="A23145" t="s">
        <v>75</v>
      </c>
      <c r="B23145" t="s">
        <v>155</v>
      </c>
      <c r="C23145">
        <v>3</v>
      </c>
      <c r="D23145">
        <v>324314</v>
      </c>
      <c r="E23145">
        <v>813</v>
      </c>
    </row>
    <row r="23146" spans="1:5" x14ac:dyDescent="0.2">
      <c r="A23146" t="s">
        <v>75</v>
      </c>
      <c r="B23146" t="s">
        <v>155</v>
      </c>
      <c r="C23146">
        <v>4</v>
      </c>
      <c r="D23146">
        <v>323913</v>
      </c>
      <c r="E23146">
        <v>852</v>
      </c>
    </row>
    <row r="23147" spans="1:5" x14ac:dyDescent="0.2">
      <c r="A23147" t="s">
        <v>75</v>
      </c>
      <c r="B23147" t="s">
        <v>155</v>
      </c>
      <c r="C23147">
        <v>5</v>
      </c>
      <c r="D23147">
        <v>322660</v>
      </c>
      <c r="E23147">
        <v>703</v>
      </c>
    </row>
    <row r="23148" spans="1:5" x14ac:dyDescent="0.2">
      <c r="A23148" t="s">
        <v>75</v>
      </c>
      <c r="B23148" t="s">
        <v>155</v>
      </c>
      <c r="C23148">
        <v>6</v>
      </c>
      <c r="D23148">
        <v>323712</v>
      </c>
      <c r="E23148">
        <v>678</v>
      </c>
    </row>
    <row r="23149" spans="1:5" x14ac:dyDescent="0.2">
      <c r="A23149" t="s">
        <v>75</v>
      </c>
      <c r="B23149" t="s">
        <v>155</v>
      </c>
      <c r="C23149">
        <v>7</v>
      </c>
      <c r="D23149">
        <v>322398</v>
      </c>
      <c r="E23149">
        <v>696</v>
      </c>
    </row>
    <row r="23150" spans="1:5" x14ac:dyDescent="0.2">
      <c r="A23150" t="s">
        <v>75</v>
      </c>
      <c r="B23150" t="s">
        <v>155</v>
      </c>
      <c r="C23150">
        <v>8</v>
      </c>
      <c r="D23150">
        <v>323876</v>
      </c>
      <c r="E23150">
        <v>712</v>
      </c>
    </row>
    <row r="23151" spans="1:5" x14ac:dyDescent="0.2">
      <c r="A23151" t="s">
        <v>75</v>
      </c>
      <c r="B23151" t="s">
        <v>155</v>
      </c>
      <c r="C23151">
        <v>9</v>
      </c>
      <c r="D23151">
        <v>323798</v>
      </c>
      <c r="E23151">
        <v>836</v>
      </c>
    </row>
    <row r="23152" spans="1:5" x14ac:dyDescent="0.2">
      <c r="A23152" t="s">
        <v>75</v>
      </c>
      <c r="B23152" t="s">
        <v>156</v>
      </c>
      <c r="C23152">
        <v>1</v>
      </c>
      <c r="D23152">
        <v>326825</v>
      </c>
      <c r="E23152">
        <v>911</v>
      </c>
    </row>
    <row r="23153" spans="1:5" x14ac:dyDescent="0.2">
      <c r="A23153" t="s">
        <v>75</v>
      </c>
      <c r="B23153" t="s">
        <v>156</v>
      </c>
      <c r="C23153">
        <v>10</v>
      </c>
      <c r="D23153">
        <v>325576</v>
      </c>
      <c r="E23153">
        <v>920</v>
      </c>
    </row>
    <row r="23154" spans="1:5" x14ac:dyDescent="0.2">
      <c r="A23154" t="s">
        <v>75</v>
      </c>
      <c r="B23154" t="s">
        <v>156</v>
      </c>
      <c r="C23154">
        <v>2</v>
      </c>
      <c r="D23154">
        <v>326058</v>
      </c>
      <c r="E23154">
        <v>955</v>
      </c>
    </row>
    <row r="23155" spans="1:5" x14ac:dyDescent="0.2">
      <c r="A23155" t="s">
        <v>75</v>
      </c>
      <c r="B23155" t="s">
        <v>156</v>
      </c>
      <c r="C23155">
        <v>3</v>
      </c>
      <c r="D23155">
        <v>326836</v>
      </c>
      <c r="E23155">
        <v>780</v>
      </c>
    </row>
    <row r="23156" spans="1:5" x14ac:dyDescent="0.2">
      <c r="A23156" t="s">
        <v>75</v>
      </c>
      <c r="B23156" t="s">
        <v>156</v>
      </c>
      <c r="C23156">
        <v>4</v>
      </c>
      <c r="D23156">
        <v>326452</v>
      </c>
      <c r="E23156">
        <v>839</v>
      </c>
    </row>
    <row r="23157" spans="1:5" x14ac:dyDescent="0.2">
      <c r="A23157" t="s">
        <v>75</v>
      </c>
      <c r="B23157" t="s">
        <v>156</v>
      </c>
      <c r="C23157">
        <v>5</v>
      </c>
      <c r="D23157">
        <v>325520</v>
      </c>
      <c r="E23157">
        <v>995</v>
      </c>
    </row>
    <row r="23158" spans="1:5" x14ac:dyDescent="0.2">
      <c r="A23158" t="s">
        <v>75</v>
      </c>
      <c r="B23158" t="s">
        <v>156</v>
      </c>
      <c r="C23158">
        <v>6</v>
      </c>
      <c r="D23158">
        <v>325695</v>
      </c>
      <c r="E23158">
        <v>931</v>
      </c>
    </row>
    <row r="23159" spans="1:5" x14ac:dyDescent="0.2">
      <c r="A23159" t="s">
        <v>75</v>
      </c>
      <c r="B23159" t="s">
        <v>156</v>
      </c>
      <c r="C23159">
        <v>7</v>
      </c>
      <c r="D23159">
        <v>324736</v>
      </c>
      <c r="E23159">
        <v>915</v>
      </c>
    </row>
    <row r="23160" spans="1:5" x14ac:dyDescent="0.2">
      <c r="A23160" t="s">
        <v>75</v>
      </c>
      <c r="B23160" t="s">
        <v>156</v>
      </c>
      <c r="C23160">
        <v>8</v>
      </c>
      <c r="D23160">
        <v>326185</v>
      </c>
      <c r="E23160">
        <v>933</v>
      </c>
    </row>
    <row r="23161" spans="1:5" x14ac:dyDescent="0.2">
      <c r="A23161" t="s">
        <v>75</v>
      </c>
      <c r="B23161" t="s">
        <v>156</v>
      </c>
      <c r="C23161">
        <v>9</v>
      </c>
      <c r="D23161">
        <v>326115</v>
      </c>
      <c r="E23161">
        <v>835</v>
      </c>
    </row>
    <row r="23162" spans="1:5" x14ac:dyDescent="0.2">
      <c r="A23162" t="s">
        <v>75</v>
      </c>
      <c r="B23162" t="s">
        <v>157</v>
      </c>
      <c r="C23162">
        <v>1</v>
      </c>
      <c r="D23162">
        <v>328108</v>
      </c>
      <c r="E23162">
        <v>921</v>
      </c>
    </row>
    <row r="23163" spans="1:5" x14ac:dyDescent="0.2">
      <c r="A23163" t="s">
        <v>75</v>
      </c>
      <c r="B23163" t="s">
        <v>157</v>
      </c>
      <c r="C23163">
        <v>10</v>
      </c>
      <c r="D23163">
        <v>327485</v>
      </c>
      <c r="E23163">
        <v>1068</v>
      </c>
    </row>
    <row r="23164" spans="1:5" x14ac:dyDescent="0.2">
      <c r="A23164" t="s">
        <v>75</v>
      </c>
      <c r="B23164" t="s">
        <v>157</v>
      </c>
      <c r="C23164">
        <v>2</v>
      </c>
      <c r="D23164">
        <v>327805</v>
      </c>
      <c r="E23164">
        <v>1082</v>
      </c>
    </row>
    <row r="23165" spans="1:5" x14ac:dyDescent="0.2">
      <c r="A23165" t="s">
        <v>75</v>
      </c>
      <c r="B23165" t="s">
        <v>157</v>
      </c>
      <c r="C23165">
        <v>3</v>
      </c>
      <c r="D23165">
        <v>328284</v>
      </c>
      <c r="E23165">
        <v>1078</v>
      </c>
    </row>
    <row r="23166" spans="1:5" x14ac:dyDescent="0.2">
      <c r="A23166" t="s">
        <v>75</v>
      </c>
      <c r="B23166" t="s">
        <v>157</v>
      </c>
      <c r="C23166">
        <v>4</v>
      </c>
      <c r="D23166">
        <v>327940</v>
      </c>
      <c r="E23166">
        <v>1049</v>
      </c>
    </row>
    <row r="23167" spans="1:5" x14ac:dyDescent="0.2">
      <c r="A23167" t="s">
        <v>75</v>
      </c>
      <c r="B23167" t="s">
        <v>157</v>
      </c>
      <c r="C23167">
        <v>5</v>
      </c>
      <c r="D23167">
        <v>327014</v>
      </c>
      <c r="E23167">
        <v>953</v>
      </c>
    </row>
    <row r="23168" spans="1:5" x14ac:dyDescent="0.2">
      <c r="A23168" t="s">
        <v>75</v>
      </c>
      <c r="B23168" t="s">
        <v>157</v>
      </c>
      <c r="C23168">
        <v>6</v>
      </c>
      <c r="D23168">
        <v>327508</v>
      </c>
      <c r="E23168">
        <v>909</v>
      </c>
    </row>
    <row r="23169" spans="1:5" x14ac:dyDescent="0.2">
      <c r="A23169" t="s">
        <v>75</v>
      </c>
      <c r="B23169" t="s">
        <v>157</v>
      </c>
      <c r="C23169">
        <v>7</v>
      </c>
      <c r="D23169">
        <v>326823</v>
      </c>
      <c r="E23169">
        <v>1092</v>
      </c>
    </row>
    <row r="23170" spans="1:5" x14ac:dyDescent="0.2">
      <c r="A23170" t="s">
        <v>75</v>
      </c>
      <c r="B23170" t="s">
        <v>157</v>
      </c>
      <c r="C23170">
        <v>8</v>
      </c>
      <c r="D23170">
        <v>327659</v>
      </c>
      <c r="E23170">
        <v>1052</v>
      </c>
    </row>
    <row r="23171" spans="1:5" x14ac:dyDescent="0.2">
      <c r="A23171" t="s">
        <v>75</v>
      </c>
      <c r="B23171" t="s">
        <v>157</v>
      </c>
      <c r="C23171">
        <v>9</v>
      </c>
      <c r="D23171">
        <v>327927</v>
      </c>
      <c r="E23171">
        <v>1097</v>
      </c>
    </row>
    <row r="23172" spans="1:5" x14ac:dyDescent="0.2">
      <c r="A23172" t="s">
        <v>75</v>
      </c>
      <c r="B23172" t="s">
        <v>158</v>
      </c>
      <c r="C23172">
        <v>1</v>
      </c>
      <c r="D23172">
        <v>344830</v>
      </c>
      <c r="E23172">
        <v>376</v>
      </c>
    </row>
    <row r="23173" spans="1:5" x14ac:dyDescent="0.2">
      <c r="A23173" t="s">
        <v>75</v>
      </c>
      <c r="B23173" t="s">
        <v>158</v>
      </c>
      <c r="C23173">
        <v>10</v>
      </c>
      <c r="D23173">
        <v>343618</v>
      </c>
      <c r="E23173">
        <v>375</v>
      </c>
    </row>
    <row r="23174" spans="1:5" x14ac:dyDescent="0.2">
      <c r="A23174" t="s">
        <v>75</v>
      </c>
      <c r="B23174" t="s">
        <v>158</v>
      </c>
      <c r="C23174">
        <v>2</v>
      </c>
      <c r="D23174">
        <v>344403</v>
      </c>
      <c r="E23174">
        <v>381</v>
      </c>
    </row>
    <row r="23175" spans="1:5" x14ac:dyDescent="0.2">
      <c r="A23175" t="s">
        <v>75</v>
      </c>
      <c r="B23175" t="s">
        <v>158</v>
      </c>
      <c r="C23175">
        <v>3</v>
      </c>
      <c r="D23175">
        <v>344831</v>
      </c>
      <c r="E23175">
        <v>374</v>
      </c>
    </row>
    <row r="23176" spans="1:5" x14ac:dyDescent="0.2">
      <c r="A23176" t="s">
        <v>75</v>
      </c>
      <c r="B23176" t="s">
        <v>158</v>
      </c>
      <c r="C23176">
        <v>4</v>
      </c>
      <c r="D23176">
        <v>344217</v>
      </c>
      <c r="E23176">
        <v>372</v>
      </c>
    </row>
    <row r="23177" spans="1:5" x14ac:dyDescent="0.2">
      <c r="A23177" t="s">
        <v>75</v>
      </c>
      <c r="B23177" t="s">
        <v>158</v>
      </c>
      <c r="C23177">
        <v>5</v>
      </c>
      <c r="D23177">
        <v>343684</v>
      </c>
      <c r="E23177">
        <v>375</v>
      </c>
    </row>
    <row r="23178" spans="1:5" x14ac:dyDescent="0.2">
      <c r="A23178" t="s">
        <v>75</v>
      </c>
      <c r="B23178" t="s">
        <v>158</v>
      </c>
      <c r="C23178">
        <v>6</v>
      </c>
      <c r="D23178">
        <v>343723</v>
      </c>
      <c r="E23178">
        <v>367</v>
      </c>
    </row>
    <row r="23179" spans="1:5" x14ac:dyDescent="0.2">
      <c r="A23179" t="s">
        <v>75</v>
      </c>
      <c r="B23179" t="s">
        <v>158</v>
      </c>
      <c r="C23179">
        <v>7</v>
      </c>
      <c r="D23179">
        <v>343575</v>
      </c>
      <c r="E23179">
        <v>379</v>
      </c>
    </row>
    <row r="23180" spans="1:5" x14ac:dyDescent="0.2">
      <c r="A23180" t="s">
        <v>75</v>
      </c>
      <c r="B23180" t="s">
        <v>158</v>
      </c>
      <c r="C23180">
        <v>8</v>
      </c>
      <c r="D23180">
        <v>344041</v>
      </c>
      <c r="E23180">
        <v>375</v>
      </c>
    </row>
    <row r="23181" spans="1:5" x14ac:dyDescent="0.2">
      <c r="A23181" t="s">
        <v>75</v>
      </c>
      <c r="B23181" t="s">
        <v>158</v>
      </c>
      <c r="C23181">
        <v>9</v>
      </c>
      <c r="D23181">
        <v>344858</v>
      </c>
      <c r="E23181">
        <v>373</v>
      </c>
    </row>
    <row r="23182" spans="1:5" x14ac:dyDescent="0.2">
      <c r="A23182" t="s">
        <v>75</v>
      </c>
      <c r="B23182" t="s">
        <v>159</v>
      </c>
      <c r="C23182">
        <v>1</v>
      </c>
      <c r="D23182">
        <v>344710</v>
      </c>
      <c r="E23182">
        <v>445</v>
      </c>
    </row>
    <row r="23183" spans="1:5" x14ac:dyDescent="0.2">
      <c r="A23183" t="s">
        <v>75</v>
      </c>
      <c r="B23183" t="s">
        <v>159</v>
      </c>
      <c r="C23183">
        <v>10</v>
      </c>
      <c r="D23183">
        <v>343499</v>
      </c>
      <c r="E23183">
        <v>448</v>
      </c>
    </row>
    <row r="23184" spans="1:5" x14ac:dyDescent="0.2">
      <c r="A23184" t="s">
        <v>75</v>
      </c>
      <c r="B23184" t="s">
        <v>159</v>
      </c>
      <c r="C23184">
        <v>2</v>
      </c>
      <c r="D23184">
        <v>344165</v>
      </c>
      <c r="E23184">
        <v>460</v>
      </c>
    </row>
    <row r="23185" spans="1:5" x14ac:dyDescent="0.2">
      <c r="A23185" t="s">
        <v>75</v>
      </c>
      <c r="B23185" t="s">
        <v>159</v>
      </c>
      <c r="C23185">
        <v>3</v>
      </c>
      <c r="D23185">
        <v>344626</v>
      </c>
      <c r="E23185">
        <v>452</v>
      </c>
    </row>
    <row r="23186" spans="1:5" x14ac:dyDescent="0.2">
      <c r="A23186" t="s">
        <v>75</v>
      </c>
      <c r="B23186" t="s">
        <v>159</v>
      </c>
      <c r="C23186">
        <v>4</v>
      </c>
      <c r="D23186">
        <v>343957</v>
      </c>
      <c r="E23186">
        <v>481</v>
      </c>
    </row>
    <row r="23187" spans="1:5" x14ac:dyDescent="0.2">
      <c r="A23187" t="s">
        <v>75</v>
      </c>
      <c r="B23187" t="s">
        <v>159</v>
      </c>
      <c r="C23187">
        <v>5</v>
      </c>
      <c r="D23187">
        <v>343617</v>
      </c>
      <c r="E23187">
        <v>447</v>
      </c>
    </row>
    <row r="23188" spans="1:5" x14ac:dyDescent="0.2">
      <c r="A23188" t="s">
        <v>75</v>
      </c>
      <c r="B23188" t="s">
        <v>159</v>
      </c>
      <c r="C23188">
        <v>6</v>
      </c>
      <c r="D23188">
        <v>343446</v>
      </c>
      <c r="E23188">
        <v>467</v>
      </c>
    </row>
    <row r="23189" spans="1:5" x14ac:dyDescent="0.2">
      <c r="A23189" t="s">
        <v>75</v>
      </c>
      <c r="B23189" t="s">
        <v>159</v>
      </c>
      <c r="C23189">
        <v>7</v>
      </c>
      <c r="D23189">
        <v>343285</v>
      </c>
      <c r="E23189">
        <v>450</v>
      </c>
    </row>
    <row r="23190" spans="1:5" x14ac:dyDescent="0.2">
      <c r="A23190" t="s">
        <v>75</v>
      </c>
      <c r="B23190" t="s">
        <v>159</v>
      </c>
      <c r="C23190">
        <v>8</v>
      </c>
      <c r="D23190">
        <v>343899</v>
      </c>
      <c r="E23190">
        <v>447</v>
      </c>
    </row>
    <row r="23191" spans="1:5" x14ac:dyDescent="0.2">
      <c r="A23191" t="s">
        <v>75</v>
      </c>
      <c r="B23191" t="s">
        <v>159</v>
      </c>
      <c r="C23191">
        <v>9</v>
      </c>
      <c r="D23191">
        <v>344683</v>
      </c>
      <c r="E23191">
        <v>466</v>
      </c>
    </row>
    <row r="23192" spans="1:5" x14ac:dyDescent="0.2">
      <c r="A23192" t="s">
        <v>75</v>
      </c>
      <c r="B23192" t="s">
        <v>160</v>
      </c>
      <c r="C23192">
        <v>1</v>
      </c>
      <c r="D23192">
        <v>345368</v>
      </c>
      <c r="E23192">
        <v>341</v>
      </c>
    </row>
    <row r="23193" spans="1:5" x14ac:dyDescent="0.2">
      <c r="A23193" t="s">
        <v>75</v>
      </c>
      <c r="B23193" t="s">
        <v>160</v>
      </c>
      <c r="C23193">
        <v>10</v>
      </c>
      <c r="D23193">
        <v>344407</v>
      </c>
      <c r="E23193">
        <v>343</v>
      </c>
    </row>
    <row r="23194" spans="1:5" x14ac:dyDescent="0.2">
      <c r="A23194" t="s">
        <v>75</v>
      </c>
      <c r="B23194" t="s">
        <v>160</v>
      </c>
      <c r="C23194">
        <v>2</v>
      </c>
      <c r="D23194">
        <v>344935</v>
      </c>
      <c r="E23194">
        <v>346</v>
      </c>
    </row>
    <row r="23195" spans="1:5" x14ac:dyDescent="0.2">
      <c r="A23195" t="s">
        <v>75</v>
      </c>
      <c r="B23195" t="s">
        <v>160</v>
      </c>
      <c r="C23195">
        <v>3</v>
      </c>
      <c r="D23195">
        <v>345291</v>
      </c>
      <c r="E23195">
        <v>338</v>
      </c>
    </row>
    <row r="23196" spans="1:5" x14ac:dyDescent="0.2">
      <c r="A23196" t="s">
        <v>75</v>
      </c>
      <c r="B23196" t="s">
        <v>160</v>
      </c>
      <c r="C23196">
        <v>4</v>
      </c>
      <c r="D23196">
        <v>344703</v>
      </c>
      <c r="E23196">
        <v>343</v>
      </c>
    </row>
    <row r="23197" spans="1:5" x14ac:dyDescent="0.2">
      <c r="A23197" t="s">
        <v>75</v>
      </c>
      <c r="B23197" t="s">
        <v>160</v>
      </c>
      <c r="C23197">
        <v>5</v>
      </c>
      <c r="D23197">
        <v>344367</v>
      </c>
      <c r="E23197">
        <v>334</v>
      </c>
    </row>
    <row r="23198" spans="1:5" x14ac:dyDescent="0.2">
      <c r="A23198" t="s">
        <v>75</v>
      </c>
      <c r="B23198" t="s">
        <v>160</v>
      </c>
      <c r="C23198">
        <v>6</v>
      </c>
      <c r="D23198">
        <v>344289</v>
      </c>
      <c r="E23198">
        <v>356</v>
      </c>
    </row>
    <row r="23199" spans="1:5" x14ac:dyDescent="0.2">
      <c r="A23199" t="s">
        <v>75</v>
      </c>
      <c r="B23199" t="s">
        <v>160</v>
      </c>
      <c r="C23199">
        <v>7</v>
      </c>
      <c r="D23199">
        <v>344212</v>
      </c>
      <c r="E23199">
        <v>342</v>
      </c>
    </row>
    <row r="23200" spans="1:5" x14ac:dyDescent="0.2">
      <c r="A23200" t="s">
        <v>75</v>
      </c>
      <c r="B23200" t="s">
        <v>160</v>
      </c>
      <c r="C23200">
        <v>8</v>
      </c>
      <c r="D23200">
        <v>344791</v>
      </c>
      <c r="E23200">
        <v>338</v>
      </c>
    </row>
    <row r="23201" spans="1:5" x14ac:dyDescent="0.2">
      <c r="A23201" t="s">
        <v>75</v>
      </c>
      <c r="B23201" t="s">
        <v>160</v>
      </c>
      <c r="C23201">
        <v>9</v>
      </c>
      <c r="D23201">
        <v>345264</v>
      </c>
      <c r="E23201">
        <v>343</v>
      </c>
    </row>
    <row r="23202" spans="1:5" x14ac:dyDescent="0.2">
      <c r="A23202" t="s">
        <v>75</v>
      </c>
      <c r="B23202" t="s">
        <v>161</v>
      </c>
      <c r="C23202">
        <v>1</v>
      </c>
      <c r="D23202">
        <v>344945</v>
      </c>
      <c r="E23202">
        <v>352</v>
      </c>
    </row>
    <row r="23203" spans="1:5" x14ac:dyDescent="0.2">
      <c r="A23203" t="s">
        <v>75</v>
      </c>
      <c r="B23203" t="s">
        <v>161</v>
      </c>
      <c r="C23203">
        <v>10</v>
      </c>
      <c r="D23203">
        <v>343966</v>
      </c>
      <c r="E23203">
        <v>355</v>
      </c>
    </row>
    <row r="23204" spans="1:5" x14ac:dyDescent="0.2">
      <c r="A23204" t="s">
        <v>75</v>
      </c>
      <c r="B23204" t="s">
        <v>161</v>
      </c>
      <c r="C23204">
        <v>2</v>
      </c>
      <c r="D23204">
        <v>344622</v>
      </c>
      <c r="E23204">
        <v>360</v>
      </c>
    </row>
    <row r="23205" spans="1:5" x14ac:dyDescent="0.2">
      <c r="A23205" t="s">
        <v>75</v>
      </c>
      <c r="B23205" t="s">
        <v>161</v>
      </c>
      <c r="C23205">
        <v>3</v>
      </c>
      <c r="D23205">
        <v>344999</v>
      </c>
      <c r="E23205">
        <v>354</v>
      </c>
    </row>
    <row r="23206" spans="1:5" x14ac:dyDescent="0.2">
      <c r="A23206" t="s">
        <v>75</v>
      </c>
      <c r="B23206" t="s">
        <v>161</v>
      </c>
      <c r="C23206">
        <v>4</v>
      </c>
      <c r="D23206">
        <v>344591</v>
      </c>
      <c r="E23206">
        <v>360</v>
      </c>
    </row>
    <row r="23207" spans="1:5" x14ac:dyDescent="0.2">
      <c r="A23207" t="s">
        <v>75</v>
      </c>
      <c r="B23207" t="s">
        <v>161</v>
      </c>
      <c r="C23207">
        <v>5</v>
      </c>
      <c r="D23207">
        <v>343979</v>
      </c>
      <c r="E23207">
        <v>362</v>
      </c>
    </row>
    <row r="23208" spans="1:5" x14ac:dyDescent="0.2">
      <c r="A23208" t="s">
        <v>75</v>
      </c>
      <c r="B23208" t="s">
        <v>161</v>
      </c>
      <c r="C23208">
        <v>6</v>
      </c>
      <c r="D23208">
        <v>343979</v>
      </c>
      <c r="E23208">
        <v>357</v>
      </c>
    </row>
    <row r="23209" spans="1:5" x14ac:dyDescent="0.2">
      <c r="A23209" t="s">
        <v>75</v>
      </c>
      <c r="B23209" t="s">
        <v>161</v>
      </c>
      <c r="C23209">
        <v>7</v>
      </c>
      <c r="D23209">
        <v>343684</v>
      </c>
      <c r="E23209">
        <v>345</v>
      </c>
    </row>
    <row r="23210" spans="1:5" x14ac:dyDescent="0.2">
      <c r="A23210" t="s">
        <v>75</v>
      </c>
      <c r="B23210" t="s">
        <v>161</v>
      </c>
      <c r="C23210">
        <v>8</v>
      </c>
      <c r="D23210">
        <v>344302</v>
      </c>
      <c r="E23210">
        <v>355</v>
      </c>
    </row>
    <row r="23211" spans="1:5" x14ac:dyDescent="0.2">
      <c r="A23211" t="s">
        <v>75</v>
      </c>
      <c r="B23211" t="s">
        <v>161</v>
      </c>
      <c r="C23211">
        <v>9</v>
      </c>
      <c r="D23211">
        <v>345009</v>
      </c>
      <c r="E23211">
        <v>347</v>
      </c>
    </row>
    <row r="23212" spans="1:5" x14ac:dyDescent="0.2">
      <c r="A23212" t="s">
        <v>75</v>
      </c>
      <c r="B23212" t="s">
        <v>162</v>
      </c>
      <c r="C23212">
        <v>1</v>
      </c>
      <c r="D23212">
        <v>361693</v>
      </c>
      <c r="E23212">
        <v>150</v>
      </c>
    </row>
    <row r="23213" spans="1:5" x14ac:dyDescent="0.2">
      <c r="A23213" t="s">
        <v>75</v>
      </c>
      <c r="B23213" t="s">
        <v>162</v>
      </c>
      <c r="C23213">
        <v>10</v>
      </c>
      <c r="D23213">
        <v>361250</v>
      </c>
      <c r="E23213">
        <v>158</v>
      </c>
    </row>
    <row r="23214" spans="1:5" x14ac:dyDescent="0.2">
      <c r="A23214" t="s">
        <v>75</v>
      </c>
      <c r="B23214" t="s">
        <v>162</v>
      </c>
      <c r="C23214">
        <v>2</v>
      </c>
      <c r="D23214">
        <v>361008</v>
      </c>
      <c r="E23214">
        <v>153</v>
      </c>
    </row>
    <row r="23215" spans="1:5" x14ac:dyDescent="0.2">
      <c r="A23215" t="s">
        <v>75</v>
      </c>
      <c r="B23215" t="s">
        <v>162</v>
      </c>
      <c r="C23215">
        <v>3</v>
      </c>
      <c r="D23215">
        <v>361330</v>
      </c>
      <c r="E23215">
        <v>163</v>
      </c>
    </row>
    <row r="23216" spans="1:5" x14ac:dyDescent="0.2">
      <c r="A23216" t="s">
        <v>75</v>
      </c>
      <c r="B23216" t="s">
        <v>162</v>
      </c>
      <c r="C23216">
        <v>4</v>
      </c>
      <c r="D23216">
        <v>360971</v>
      </c>
      <c r="E23216">
        <v>155</v>
      </c>
    </row>
    <row r="23217" spans="1:5" x14ac:dyDescent="0.2">
      <c r="A23217" t="s">
        <v>75</v>
      </c>
      <c r="B23217" t="s">
        <v>162</v>
      </c>
      <c r="C23217">
        <v>5</v>
      </c>
      <c r="D23217">
        <v>361079</v>
      </c>
      <c r="E23217">
        <v>152</v>
      </c>
    </row>
    <row r="23218" spans="1:5" x14ac:dyDescent="0.2">
      <c r="A23218" t="s">
        <v>75</v>
      </c>
      <c r="B23218" t="s">
        <v>162</v>
      </c>
      <c r="C23218">
        <v>6</v>
      </c>
      <c r="D23218">
        <v>360963</v>
      </c>
      <c r="E23218">
        <v>158</v>
      </c>
    </row>
    <row r="23219" spans="1:5" x14ac:dyDescent="0.2">
      <c r="A23219" t="s">
        <v>75</v>
      </c>
      <c r="B23219" t="s">
        <v>162</v>
      </c>
      <c r="C23219">
        <v>7</v>
      </c>
      <c r="D23219">
        <v>360094</v>
      </c>
      <c r="E23219">
        <v>158</v>
      </c>
    </row>
    <row r="23220" spans="1:5" x14ac:dyDescent="0.2">
      <c r="A23220" t="s">
        <v>75</v>
      </c>
      <c r="B23220" t="s">
        <v>162</v>
      </c>
      <c r="C23220">
        <v>8</v>
      </c>
      <c r="D23220">
        <v>360834</v>
      </c>
      <c r="E23220">
        <v>149</v>
      </c>
    </row>
    <row r="23221" spans="1:5" x14ac:dyDescent="0.2">
      <c r="A23221" t="s">
        <v>75</v>
      </c>
      <c r="B23221" t="s">
        <v>162</v>
      </c>
      <c r="C23221">
        <v>9</v>
      </c>
      <c r="D23221">
        <v>361366</v>
      </c>
      <c r="E23221">
        <v>159</v>
      </c>
    </row>
    <row r="23222" spans="1:5" x14ac:dyDescent="0.2">
      <c r="A23222" t="s">
        <v>117</v>
      </c>
      <c r="B23222" t="s">
        <v>136</v>
      </c>
      <c r="C23222">
        <v>1</v>
      </c>
      <c r="D23222">
        <v>77430383</v>
      </c>
      <c r="E23222">
        <v>40914</v>
      </c>
    </row>
    <row r="23223" spans="1:5" x14ac:dyDescent="0.2">
      <c r="A23223" t="s">
        <v>117</v>
      </c>
      <c r="B23223" t="s">
        <v>136</v>
      </c>
      <c r="C23223">
        <v>10</v>
      </c>
      <c r="D23223">
        <v>77416214</v>
      </c>
      <c r="E23223">
        <v>41311</v>
      </c>
    </row>
    <row r="23224" spans="1:5" x14ac:dyDescent="0.2">
      <c r="A23224" t="s">
        <v>117</v>
      </c>
      <c r="B23224" t="s">
        <v>136</v>
      </c>
      <c r="C23224">
        <v>2</v>
      </c>
      <c r="D23224">
        <v>77421674</v>
      </c>
      <c r="E23224">
        <v>38911</v>
      </c>
    </row>
    <row r="23225" spans="1:5" x14ac:dyDescent="0.2">
      <c r="A23225" t="s">
        <v>117</v>
      </c>
      <c r="B23225" t="s">
        <v>136</v>
      </c>
      <c r="C23225">
        <v>3</v>
      </c>
      <c r="D23225">
        <v>77434935</v>
      </c>
      <c r="E23225">
        <v>36681</v>
      </c>
    </row>
    <row r="23226" spans="1:5" x14ac:dyDescent="0.2">
      <c r="A23226" t="s">
        <v>117</v>
      </c>
      <c r="B23226" t="s">
        <v>136</v>
      </c>
      <c r="C23226">
        <v>4</v>
      </c>
      <c r="D23226">
        <v>77421938</v>
      </c>
      <c r="E23226">
        <v>44617</v>
      </c>
    </row>
    <row r="23227" spans="1:5" x14ac:dyDescent="0.2">
      <c r="A23227" t="s">
        <v>117</v>
      </c>
      <c r="B23227" t="s">
        <v>136</v>
      </c>
      <c r="C23227">
        <v>5</v>
      </c>
      <c r="D23227">
        <v>77416901</v>
      </c>
      <c r="E23227">
        <v>38820</v>
      </c>
    </row>
    <row r="23228" spans="1:5" x14ac:dyDescent="0.2">
      <c r="A23228" t="s">
        <v>117</v>
      </c>
      <c r="B23228" t="s">
        <v>136</v>
      </c>
      <c r="C23228">
        <v>6</v>
      </c>
      <c r="D23228">
        <v>77415634</v>
      </c>
      <c r="E23228">
        <v>37273</v>
      </c>
    </row>
    <row r="23229" spans="1:5" x14ac:dyDescent="0.2">
      <c r="A23229" t="s">
        <v>117</v>
      </c>
      <c r="B23229" t="s">
        <v>136</v>
      </c>
      <c r="C23229">
        <v>7</v>
      </c>
      <c r="D23229">
        <v>77425902</v>
      </c>
      <c r="E23229">
        <v>34125</v>
      </c>
    </row>
    <row r="23230" spans="1:5" x14ac:dyDescent="0.2">
      <c r="A23230" t="s">
        <v>117</v>
      </c>
      <c r="B23230" t="s">
        <v>136</v>
      </c>
      <c r="C23230">
        <v>8</v>
      </c>
      <c r="D23230">
        <v>77417390</v>
      </c>
      <c r="E23230">
        <v>40828</v>
      </c>
    </row>
    <row r="23231" spans="1:5" x14ac:dyDescent="0.2">
      <c r="A23231" t="s">
        <v>117</v>
      </c>
      <c r="B23231" t="s">
        <v>136</v>
      </c>
      <c r="C23231">
        <v>9</v>
      </c>
      <c r="D23231">
        <v>77415187</v>
      </c>
      <c r="E23231">
        <v>41885</v>
      </c>
    </row>
    <row r="23232" spans="1:5" x14ac:dyDescent="0.2">
      <c r="A23232" t="s">
        <v>117</v>
      </c>
      <c r="B23232" t="s">
        <v>137</v>
      </c>
      <c r="C23232">
        <v>1</v>
      </c>
      <c r="D23232">
        <v>77173869</v>
      </c>
      <c r="E23232">
        <v>266402</v>
      </c>
    </row>
    <row r="23233" spans="1:5" x14ac:dyDescent="0.2">
      <c r="A23233" t="s">
        <v>117</v>
      </c>
      <c r="B23233" t="s">
        <v>137</v>
      </c>
      <c r="C23233">
        <v>10</v>
      </c>
      <c r="D23233">
        <v>77160655</v>
      </c>
      <c r="E23233">
        <v>197954</v>
      </c>
    </row>
    <row r="23234" spans="1:5" x14ac:dyDescent="0.2">
      <c r="A23234" t="s">
        <v>117</v>
      </c>
      <c r="B23234" t="s">
        <v>137</v>
      </c>
      <c r="C23234">
        <v>2</v>
      </c>
      <c r="D23234">
        <v>77168611</v>
      </c>
      <c r="E23234">
        <v>216001</v>
      </c>
    </row>
    <row r="23235" spans="1:5" x14ac:dyDescent="0.2">
      <c r="A23235" t="s">
        <v>117</v>
      </c>
      <c r="B23235" t="s">
        <v>137</v>
      </c>
      <c r="C23235">
        <v>3</v>
      </c>
      <c r="D23235">
        <v>77180507</v>
      </c>
      <c r="E23235">
        <v>205540</v>
      </c>
    </row>
    <row r="23236" spans="1:5" x14ac:dyDescent="0.2">
      <c r="A23236" t="s">
        <v>117</v>
      </c>
      <c r="B23236" t="s">
        <v>137</v>
      </c>
      <c r="C23236">
        <v>4</v>
      </c>
      <c r="D23236">
        <v>77167463</v>
      </c>
      <c r="E23236">
        <v>251197</v>
      </c>
    </row>
    <row r="23237" spans="1:5" x14ac:dyDescent="0.2">
      <c r="A23237" t="s">
        <v>117</v>
      </c>
      <c r="B23237" t="s">
        <v>137</v>
      </c>
      <c r="C23237">
        <v>5</v>
      </c>
      <c r="D23237">
        <v>77164893</v>
      </c>
      <c r="E23237">
        <v>202331</v>
      </c>
    </row>
    <row r="23238" spans="1:5" x14ac:dyDescent="0.2">
      <c r="A23238" t="s">
        <v>117</v>
      </c>
      <c r="B23238" t="s">
        <v>137</v>
      </c>
      <c r="C23238">
        <v>6</v>
      </c>
      <c r="D23238">
        <v>77166936</v>
      </c>
      <c r="E23238">
        <v>202526</v>
      </c>
    </row>
    <row r="23239" spans="1:5" x14ac:dyDescent="0.2">
      <c r="A23239" t="s">
        <v>117</v>
      </c>
      <c r="B23239" t="s">
        <v>137</v>
      </c>
      <c r="C23239">
        <v>7</v>
      </c>
      <c r="D23239">
        <v>77171016</v>
      </c>
      <c r="E23239">
        <v>200770</v>
      </c>
    </row>
    <row r="23240" spans="1:5" x14ac:dyDescent="0.2">
      <c r="A23240" t="s">
        <v>117</v>
      </c>
      <c r="B23240" t="s">
        <v>137</v>
      </c>
      <c r="C23240">
        <v>8</v>
      </c>
      <c r="D23240">
        <v>77165976</v>
      </c>
      <c r="E23240">
        <v>226110</v>
      </c>
    </row>
    <row r="23241" spans="1:5" x14ac:dyDescent="0.2">
      <c r="A23241" t="s">
        <v>117</v>
      </c>
      <c r="B23241" t="s">
        <v>137</v>
      </c>
      <c r="C23241">
        <v>9</v>
      </c>
      <c r="D23241">
        <v>77161625</v>
      </c>
      <c r="E23241">
        <v>220037</v>
      </c>
    </row>
    <row r="23242" spans="1:5" x14ac:dyDescent="0.2">
      <c r="A23242" t="s">
        <v>117</v>
      </c>
      <c r="B23242" t="s">
        <v>138</v>
      </c>
      <c r="C23242">
        <v>1</v>
      </c>
      <c r="D23242">
        <v>74141988</v>
      </c>
      <c r="E23242">
        <v>318132</v>
      </c>
    </row>
    <row r="23243" spans="1:5" x14ac:dyDescent="0.2">
      <c r="A23243" t="s">
        <v>117</v>
      </c>
      <c r="B23243" t="s">
        <v>138</v>
      </c>
      <c r="C23243">
        <v>10</v>
      </c>
      <c r="D23243">
        <v>74140997</v>
      </c>
      <c r="E23243">
        <v>302374</v>
      </c>
    </row>
    <row r="23244" spans="1:5" x14ac:dyDescent="0.2">
      <c r="A23244" t="s">
        <v>117</v>
      </c>
      <c r="B23244" t="s">
        <v>138</v>
      </c>
      <c r="C23244">
        <v>2</v>
      </c>
      <c r="D23244">
        <v>74144342</v>
      </c>
      <c r="E23244">
        <v>304400</v>
      </c>
    </row>
    <row r="23245" spans="1:5" x14ac:dyDescent="0.2">
      <c r="A23245" t="s">
        <v>117</v>
      </c>
      <c r="B23245" t="s">
        <v>138</v>
      </c>
      <c r="C23245">
        <v>3</v>
      </c>
      <c r="D23245">
        <v>74162630</v>
      </c>
      <c r="E23245">
        <v>323613</v>
      </c>
    </row>
    <row r="23246" spans="1:5" x14ac:dyDescent="0.2">
      <c r="A23246" t="s">
        <v>117</v>
      </c>
      <c r="B23246" t="s">
        <v>138</v>
      </c>
      <c r="C23246">
        <v>4</v>
      </c>
      <c r="D23246">
        <v>74148782</v>
      </c>
      <c r="E23246">
        <v>303654</v>
      </c>
    </row>
    <row r="23247" spans="1:5" x14ac:dyDescent="0.2">
      <c r="A23247" t="s">
        <v>117</v>
      </c>
      <c r="B23247" t="s">
        <v>138</v>
      </c>
      <c r="C23247">
        <v>5</v>
      </c>
      <c r="D23247">
        <v>74145422</v>
      </c>
      <c r="E23247">
        <v>305226</v>
      </c>
    </row>
    <row r="23248" spans="1:5" x14ac:dyDescent="0.2">
      <c r="A23248" t="s">
        <v>117</v>
      </c>
      <c r="B23248" t="s">
        <v>138</v>
      </c>
      <c r="C23248">
        <v>6</v>
      </c>
      <c r="D23248">
        <v>74144230</v>
      </c>
      <c r="E23248">
        <v>262827</v>
      </c>
    </row>
    <row r="23249" spans="1:5" x14ac:dyDescent="0.2">
      <c r="A23249" t="s">
        <v>117</v>
      </c>
      <c r="B23249" t="s">
        <v>138</v>
      </c>
      <c r="C23249">
        <v>7</v>
      </c>
      <c r="D23249">
        <v>74144371</v>
      </c>
      <c r="E23249">
        <v>343574</v>
      </c>
    </row>
    <row r="23250" spans="1:5" x14ac:dyDescent="0.2">
      <c r="A23250" t="s">
        <v>117</v>
      </c>
      <c r="B23250" t="s">
        <v>138</v>
      </c>
      <c r="C23250">
        <v>8</v>
      </c>
      <c r="D23250">
        <v>74141521</v>
      </c>
      <c r="E23250">
        <v>322412</v>
      </c>
    </row>
    <row r="23251" spans="1:5" x14ac:dyDescent="0.2">
      <c r="A23251" t="s">
        <v>117</v>
      </c>
      <c r="B23251" t="s">
        <v>138</v>
      </c>
      <c r="C23251">
        <v>9</v>
      </c>
      <c r="D23251">
        <v>74144267</v>
      </c>
      <c r="E23251">
        <v>313961</v>
      </c>
    </row>
    <row r="23252" spans="1:5" x14ac:dyDescent="0.2">
      <c r="A23252" t="s">
        <v>117</v>
      </c>
      <c r="B23252" t="s">
        <v>139</v>
      </c>
      <c r="C23252">
        <v>1</v>
      </c>
      <c r="D23252">
        <v>74269554</v>
      </c>
      <c r="E23252">
        <v>378587</v>
      </c>
    </row>
    <row r="23253" spans="1:5" x14ac:dyDescent="0.2">
      <c r="A23253" t="s">
        <v>117</v>
      </c>
      <c r="B23253" t="s">
        <v>139</v>
      </c>
      <c r="C23253">
        <v>10</v>
      </c>
      <c r="D23253">
        <v>74265934</v>
      </c>
      <c r="E23253">
        <v>391779</v>
      </c>
    </row>
    <row r="23254" spans="1:5" x14ac:dyDescent="0.2">
      <c r="A23254" t="s">
        <v>117</v>
      </c>
      <c r="B23254" t="s">
        <v>139</v>
      </c>
      <c r="C23254">
        <v>2</v>
      </c>
      <c r="D23254">
        <v>74270891</v>
      </c>
      <c r="E23254">
        <v>330589</v>
      </c>
    </row>
    <row r="23255" spans="1:5" x14ac:dyDescent="0.2">
      <c r="A23255" t="s">
        <v>117</v>
      </c>
      <c r="B23255" t="s">
        <v>139</v>
      </c>
      <c r="C23255">
        <v>3</v>
      </c>
      <c r="D23255">
        <v>74285262</v>
      </c>
      <c r="E23255">
        <v>394385</v>
      </c>
    </row>
    <row r="23256" spans="1:5" x14ac:dyDescent="0.2">
      <c r="A23256" t="s">
        <v>117</v>
      </c>
      <c r="B23256" t="s">
        <v>139</v>
      </c>
      <c r="C23256">
        <v>4</v>
      </c>
      <c r="D23256">
        <v>74270586</v>
      </c>
      <c r="E23256">
        <v>414299</v>
      </c>
    </row>
    <row r="23257" spans="1:5" x14ac:dyDescent="0.2">
      <c r="A23257" t="s">
        <v>117</v>
      </c>
      <c r="B23257" t="s">
        <v>139</v>
      </c>
      <c r="C23257">
        <v>5</v>
      </c>
      <c r="D23257">
        <v>74271170</v>
      </c>
      <c r="E23257">
        <v>441846</v>
      </c>
    </row>
    <row r="23258" spans="1:5" x14ac:dyDescent="0.2">
      <c r="A23258" t="s">
        <v>117</v>
      </c>
      <c r="B23258" t="s">
        <v>139</v>
      </c>
      <c r="C23258">
        <v>6</v>
      </c>
      <c r="D23258">
        <v>74265027</v>
      </c>
      <c r="E23258">
        <v>332831</v>
      </c>
    </row>
    <row r="23259" spans="1:5" x14ac:dyDescent="0.2">
      <c r="A23259" t="s">
        <v>117</v>
      </c>
      <c r="B23259" t="s">
        <v>139</v>
      </c>
      <c r="C23259">
        <v>7</v>
      </c>
      <c r="D23259">
        <v>74270406</v>
      </c>
      <c r="E23259">
        <v>385620</v>
      </c>
    </row>
    <row r="23260" spans="1:5" x14ac:dyDescent="0.2">
      <c r="A23260" t="s">
        <v>117</v>
      </c>
      <c r="B23260" t="s">
        <v>139</v>
      </c>
      <c r="C23260">
        <v>8</v>
      </c>
      <c r="D23260">
        <v>74271704</v>
      </c>
      <c r="E23260">
        <v>366115</v>
      </c>
    </row>
    <row r="23261" spans="1:5" x14ac:dyDescent="0.2">
      <c r="A23261" t="s">
        <v>117</v>
      </c>
      <c r="B23261" t="s">
        <v>139</v>
      </c>
      <c r="C23261">
        <v>9</v>
      </c>
      <c r="D23261">
        <v>74269469</v>
      </c>
      <c r="E23261">
        <v>389443</v>
      </c>
    </row>
    <row r="23262" spans="1:5" x14ac:dyDescent="0.2">
      <c r="A23262" t="s">
        <v>117</v>
      </c>
      <c r="B23262" t="s">
        <v>140</v>
      </c>
      <c r="C23262">
        <v>1</v>
      </c>
      <c r="D23262">
        <v>74418092</v>
      </c>
      <c r="E23262">
        <v>472272</v>
      </c>
    </row>
    <row r="23263" spans="1:5" x14ac:dyDescent="0.2">
      <c r="A23263" t="s">
        <v>117</v>
      </c>
      <c r="B23263" t="s">
        <v>140</v>
      </c>
      <c r="C23263">
        <v>10</v>
      </c>
      <c r="D23263">
        <v>74413026</v>
      </c>
      <c r="E23263">
        <v>511023</v>
      </c>
    </row>
    <row r="23264" spans="1:5" x14ac:dyDescent="0.2">
      <c r="A23264" t="s">
        <v>117</v>
      </c>
      <c r="B23264" t="s">
        <v>140</v>
      </c>
      <c r="C23264">
        <v>2</v>
      </c>
      <c r="D23264">
        <v>74419410</v>
      </c>
      <c r="E23264">
        <v>526925</v>
      </c>
    </row>
    <row r="23265" spans="1:5" x14ac:dyDescent="0.2">
      <c r="A23265" t="s">
        <v>117</v>
      </c>
      <c r="B23265" t="s">
        <v>140</v>
      </c>
      <c r="C23265">
        <v>3</v>
      </c>
      <c r="D23265">
        <v>74431743</v>
      </c>
      <c r="E23265">
        <v>504404</v>
      </c>
    </row>
    <row r="23266" spans="1:5" x14ac:dyDescent="0.2">
      <c r="A23266" t="s">
        <v>117</v>
      </c>
      <c r="B23266" t="s">
        <v>140</v>
      </c>
      <c r="C23266">
        <v>4</v>
      </c>
      <c r="D23266">
        <v>74417183</v>
      </c>
      <c r="E23266">
        <v>509369</v>
      </c>
    </row>
    <row r="23267" spans="1:5" x14ac:dyDescent="0.2">
      <c r="A23267" t="s">
        <v>117</v>
      </c>
      <c r="B23267" t="s">
        <v>140</v>
      </c>
      <c r="C23267">
        <v>5</v>
      </c>
      <c r="D23267">
        <v>74417303</v>
      </c>
      <c r="E23267">
        <v>513635</v>
      </c>
    </row>
    <row r="23268" spans="1:5" x14ac:dyDescent="0.2">
      <c r="A23268" t="s">
        <v>117</v>
      </c>
      <c r="B23268" t="s">
        <v>140</v>
      </c>
      <c r="C23268">
        <v>6</v>
      </c>
      <c r="D23268">
        <v>74413161</v>
      </c>
      <c r="E23268">
        <v>542880</v>
      </c>
    </row>
    <row r="23269" spans="1:5" x14ac:dyDescent="0.2">
      <c r="A23269" t="s">
        <v>117</v>
      </c>
      <c r="B23269" t="s">
        <v>140</v>
      </c>
      <c r="C23269">
        <v>7</v>
      </c>
      <c r="D23269">
        <v>74423014</v>
      </c>
      <c r="E23269">
        <v>510095</v>
      </c>
    </row>
    <row r="23270" spans="1:5" x14ac:dyDescent="0.2">
      <c r="A23270" t="s">
        <v>117</v>
      </c>
      <c r="B23270" t="s">
        <v>140</v>
      </c>
      <c r="C23270">
        <v>8</v>
      </c>
      <c r="D23270">
        <v>74412806</v>
      </c>
      <c r="E23270">
        <v>545875</v>
      </c>
    </row>
    <row r="23271" spans="1:5" x14ac:dyDescent="0.2">
      <c r="A23271" t="s">
        <v>117</v>
      </c>
      <c r="B23271" t="s">
        <v>140</v>
      </c>
      <c r="C23271">
        <v>9</v>
      </c>
      <c r="D23271">
        <v>74413267</v>
      </c>
      <c r="E23271">
        <v>491050</v>
      </c>
    </row>
    <row r="23272" spans="1:5" x14ac:dyDescent="0.2">
      <c r="A23272" t="s">
        <v>117</v>
      </c>
      <c r="B23272" t="s">
        <v>141</v>
      </c>
      <c r="C23272">
        <v>1</v>
      </c>
      <c r="D23272">
        <v>73323277</v>
      </c>
      <c r="E23272">
        <v>144366</v>
      </c>
    </row>
    <row r="23273" spans="1:5" x14ac:dyDescent="0.2">
      <c r="A23273" t="s">
        <v>117</v>
      </c>
      <c r="B23273" t="s">
        <v>141</v>
      </c>
      <c r="C23273">
        <v>10</v>
      </c>
      <c r="D23273">
        <v>73318288</v>
      </c>
      <c r="E23273">
        <v>163327</v>
      </c>
    </row>
    <row r="23274" spans="1:5" x14ac:dyDescent="0.2">
      <c r="A23274" t="s">
        <v>117</v>
      </c>
      <c r="B23274" t="s">
        <v>141</v>
      </c>
      <c r="C23274">
        <v>2</v>
      </c>
      <c r="D23274">
        <v>73327930</v>
      </c>
      <c r="E23274">
        <v>136099</v>
      </c>
    </row>
    <row r="23275" spans="1:5" x14ac:dyDescent="0.2">
      <c r="A23275" t="s">
        <v>117</v>
      </c>
      <c r="B23275" t="s">
        <v>141</v>
      </c>
      <c r="C23275">
        <v>3</v>
      </c>
      <c r="D23275">
        <v>73332947</v>
      </c>
      <c r="E23275">
        <v>147728</v>
      </c>
    </row>
    <row r="23276" spans="1:5" x14ac:dyDescent="0.2">
      <c r="A23276" t="s">
        <v>117</v>
      </c>
      <c r="B23276" t="s">
        <v>141</v>
      </c>
      <c r="C23276">
        <v>4</v>
      </c>
      <c r="D23276">
        <v>73327281</v>
      </c>
      <c r="E23276">
        <v>146733</v>
      </c>
    </row>
    <row r="23277" spans="1:5" x14ac:dyDescent="0.2">
      <c r="A23277" t="s">
        <v>117</v>
      </c>
      <c r="B23277" t="s">
        <v>141</v>
      </c>
      <c r="C23277">
        <v>5</v>
      </c>
      <c r="D23277">
        <v>73325068</v>
      </c>
      <c r="E23277">
        <v>158924</v>
      </c>
    </row>
    <row r="23278" spans="1:5" x14ac:dyDescent="0.2">
      <c r="A23278" t="s">
        <v>117</v>
      </c>
      <c r="B23278" t="s">
        <v>141</v>
      </c>
      <c r="C23278">
        <v>6</v>
      </c>
      <c r="D23278">
        <v>73320416</v>
      </c>
      <c r="E23278">
        <v>134104</v>
      </c>
    </row>
    <row r="23279" spans="1:5" x14ac:dyDescent="0.2">
      <c r="A23279" t="s">
        <v>117</v>
      </c>
      <c r="B23279" t="s">
        <v>141</v>
      </c>
      <c r="C23279">
        <v>7</v>
      </c>
      <c r="D23279">
        <v>73319876</v>
      </c>
      <c r="E23279">
        <v>150056</v>
      </c>
    </row>
    <row r="23280" spans="1:5" x14ac:dyDescent="0.2">
      <c r="A23280" t="s">
        <v>117</v>
      </c>
      <c r="B23280" t="s">
        <v>141</v>
      </c>
      <c r="C23280">
        <v>8</v>
      </c>
      <c r="D23280">
        <v>73330140</v>
      </c>
      <c r="E23280">
        <v>163134</v>
      </c>
    </row>
    <row r="23281" spans="1:5" x14ac:dyDescent="0.2">
      <c r="A23281" t="s">
        <v>117</v>
      </c>
      <c r="B23281" t="s">
        <v>141</v>
      </c>
      <c r="C23281">
        <v>9</v>
      </c>
      <c r="D23281">
        <v>73323039</v>
      </c>
      <c r="E23281">
        <v>146280</v>
      </c>
    </row>
    <row r="23282" spans="1:5" x14ac:dyDescent="0.2">
      <c r="A23282" t="s">
        <v>117</v>
      </c>
      <c r="B23282" t="s">
        <v>142</v>
      </c>
      <c r="C23282">
        <v>1</v>
      </c>
      <c r="D23282">
        <v>74502806</v>
      </c>
      <c r="E23282">
        <v>646406</v>
      </c>
    </row>
    <row r="23283" spans="1:5" x14ac:dyDescent="0.2">
      <c r="A23283" t="s">
        <v>117</v>
      </c>
      <c r="B23283" t="s">
        <v>142</v>
      </c>
      <c r="C23283">
        <v>10</v>
      </c>
      <c r="D23283">
        <v>74495637</v>
      </c>
      <c r="E23283">
        <v>695524</v>
      </c>
    </row>
    <row r="23284" spans="1:5" x14ac:dyDescent="0.2">
      <c r="A23284" t="s">
        <v>117</v>
      </c>
      <c r="B23284" t="s">
        <v>142</v>
      </c>
      <c r="C23284">
        <v>2</v>
      </c>
      <c r="D23284">
        <v>74502776</v>
      </c>
      <c r="E23284">
        <v>646198</v>
      </c>
    </row>
    <row r="23285" spans="1:5" x14ac:dyDescent="0.2">
      <c r="A23285" t="s">
        <v>117</v>
      </c>
      <c r="B23285" t="s">
        <v>142</v>
      </c>
      <c r="C23285">
        <v>3</v>
      </c>
      <c r="D23285">
        <v>74516253</v>
      </c>
      <c r="E23285">
        <v>644780</v>
      </c>
    </row>
    <row r="23286" spans="1:5" x14ac:dyDescent="0.2">
      <c r="A23286" t="s">
        <v>117</v>
      </c>
      <c r="B23286" t="s">
        <v>142</v>
      </c>
      <c r="C23286">
        <v>4</v>
      </c>
      <c r="D23286">
        <v>74501852</v>
      </c>
      <c r="E23286">
        <v>545206</v>
      </c>
    </row>
    <row r="23287" spans="1:5" x14ac:dyDescent="0.2">
      <c r="A23287" t="s">
        <v>117</v>
      </c>
      <c r="B23287" t="s">
        <v>142</v>
      </c>
      <c r="C23287">
        <v>5</v>
      </c>
      <c r="D23287">
        <v>74502355</v>
      </c>
      <c r="E23287">
        <v>700003</v>
      </c>
    </row>
    <row r="23288" spans="1:5" x14ac:dyDescent="0.2">
      <c r="A23288" t="s">
        <v>117</v>
      </c>
      <c r="B23288" t="s">
        <v>142</v>
      </c>
      <c r="C23288">
        <v>6</v>
      </c>
      <c r="D23288">
        <v>74498260</v>
      </c>
      <c r="E23288">
        <v>668945</v>
      </c>
    </row>
    <row r="23289" spans="1:5" x14ac:dyDescent="0.2">
      <c r="A23289" t="s">
        <v>117</v>
      </c>
      <c r="B23289" t="s">
        <v>142</v>
      </c>
      <c r="C23289">
        <v>7</v>
      </c>
      <c r="D23289">
        <v>74502431</v>
      </c>
      <c r="E23289">
        <v>686809</v>
      </c>
    </row>
    <row r="23290" spans="1:5" x14ac:dyDescent="0.2">
      <c r="A23290" t="s">
        <v>117</v>
      </c>
      <c r="B23290" t="s">
        <v>142</v>
      </c>
      <c r="C23290">
        <v>8</v>
      </c>
      <c r="D23290">
        <v>74497069</v>
      </c>
      <c r="E23290">
        <v>640425</v>
      </c>
    </row>
    <row r="23291" spans="1:5" x14ac:dyDescent="0.2">
      <c r="A23291" t="s">
        <v>117</v>
      </c>
      <c r="B23291" t="s">
        <v>142</v>
      </c>
      <c r="C23291">
        <v>9</v>
      </c>
      <c r="D23291">
        <v>74495445</v>
      </c>
      <c r="E23291">
        <v>645286</v>
      </c>
    </row>
    <row r="23292" spans="1:5" x14ac:dyDescent="0.2">
      <c r="A23292" t="s">
        <v>117</v>
      </c>
      <c r="B23292" t="s">
        <v>143</v>
      </c>
      <c r="C23292">
        <v>1</v>
      </c>
      <c r="D23292">
        <v>73396937</v>
      </c>
      <c r="E23292">
        <v>158104</v>
      </c>
    </row>
    <row r="23293" spans="1:5" x14ac:dyDescent="0.2">
      <c r="A23293" t="s">
        <v>117</v>
      </c>
      <c r="B23293" t="s">
        <v>143</v>
      </c>
      <c r="C23293">
        <v>10</v>
      </c>
      <c r="D23293">
        <v>73389270</v>
      </c>
      <c r="E23293">
        <v>124806</v>
      </c>
    </row>
    <row r="23294" spans="1:5" x14ac:dyDescent="0.2">
      <c r="A23294" t="s">
        <v>117</v>
      </c>
      <c r="B23294" t="s">
        <v>143</v>
      </c>
      <c r="C23294">
        <v>2</v>
      </c>
      <c r="D23294">
        <v>73397727</v>
      </c>
      <c r="E23294">
        <v>170918</v>
      </c>
    </row>
    <row r="23295" spans="1:5" x14ac:dyDescent="0.2">
      <c r="A23295" t="s">
        <v>117</v>
      </c>
      <c r="B23295" t="s">
        <v>143</v>
      </c>
      <c r="C23295">
        <v>3</v>
      </c>
      <c r="D23295">
        <v>73408440</v>
      </c>
      <c r="E23295">
        <v>155864</v>
      </c>
    </row>
    <row r="23296" spans="1:5" x14ac:dyDescent="0.2">
      <c r="A23296" t="s">
        <v>117</v>
      </c>
      <c r="B23296" t="s">
        <v>143</v>
      </c>
      <c r="C23296">
        <v>4</v>
      </c>
      <c r="D23296">
        <v>73394675</v>
      </c>
      <c r="E23296">
        <v>161834</v>
      </c>
    </row>
    <row r="23297" spans="1:5" x14ac:dyDescent="0.2">
      <c r="A23297" t="s">
        <v>117</v>
      </c>
      <c r="B23297" t="s">
        <v>143</v>
      </c>
      <c r="C23297">
        <v>5</v>
      </c>
      <c r="D23297">
        <v>73390528</v>
      </c>
      <c r="E23297">
        <v>126248</v>
      </c>
    </row>
    <row r="23298" spans="1:5" x14ac:dyDescent="0.2">
      <c r="A23298" t="s">
        <v>117</v>
      </c>
      <c r="B23298" t="s">
        <v>143</v>
      </c>
      <c r="C23298">
        <v>6</v>
      </c>
      <c r="D23298">
        <v>73390655</v>
      </c>
      <c r="E23298">
        <v>147361</v>
      </c>
    </row>
    <row r="23299" spans="1:5" x14ac:dyDescent="0.2">
      <c r="A23299" t="s">
        <v>117</v>
      </c>
      <c r="B23299" t="s">
        <v>143</v>
      </c>
      <c r="C23299">
        <v>7</v>
      </c>
      <c r="D23299">
        <v>73398257</v>
      </c>
      <c r="E23299">
        <v>160356</v>
      </c>
    </row>
    <row r="23300" spans="1:5" x14ac:dyDescent="0.2">
      <c r="A23300" t="s">
        <v>117</v>
      </c>
      <c r="B23300" t="s">
        <v>143</v>
      </c>
      <c r="C23300">
        <v>8</v>
      </c>
      <c r="D23300">
        <v>73397257</v>
      </c>
      <c r="E23300">
        <v>176439</v>
      </c>
    </row>
    <row r="23301" spans="1:5" x14ac:dyDescent="0.2">
      <c r="A23301" t="s">
        <v>117</v>
      </c>
      <c r="B23301" t="s">
        <v>143</v>
      </c>
      <c r="C23301">
        <v>9</v>
      </c>
      <c r="D23301">
        <v>73387696</v>
      </c>
      <c r="E23301">
        <v>125132</v>
      </c>
    </row>
    <row r="23302" spans="1:5" x14ac:dyDescent="0.2">
      <c r="A23302" t="s">
        <v>117</v>
      </c>
      <c r="B23302" t="s">
        <v>144</v>
      </c>
      <c r="C23302">
        <v>1</v>
      </c>
      <c r="D23302">
        <v>74595617</v>
      </c>
      <c r="E23302">
        <v>960451</v>
      </c>
    </row>
    <row r="23303" spans="1:5" x14ac:dyDescent="0.2">
      <c r="A23303" t="s">
        <v>117</v>
      </c>
      <c r="B23303" t="s">
        <v>144</v>
      </c>
      <c r="C23303">
        <v>10</v>
      </c>
      <c r="D23303">
        <v>74587616</v>
      </c>
      <c r="E23303">
        <v>967273</v>
      </c>
    </row>
    <row r="23304" spans="1:5" x14ac:dyDescent="0.2">
      <c r="A23304" t="s">
        <v>117</v>
      </c>
      <c r="B23304" t="s">
        <v>144</v>
      </c>
      <c r="C23304">
        <v>2</v>
      </c>
      <c r="D23304">
        <v>74594659</v>
      </c>
      <c r="E23304">
        <v>929168</v>
      </c>
    </row>
    <row r="23305" spans="1:5" x14ac:dyDescent="0.2">
      <c r="A23305" t="s">
        <v>117</v>
      </c>
      <c r="B23305" t="s">
        <v>144</v>
      </c>
      <c r="C23305">
        <v>3</v>
      </c>
      <c r="D23305">
        <v>74612099</v>
      </c>
      <c r="E23305">
        <v>895143</v>
      </c>
    </row>
    <row r="23306" spans="1:5" x14ac:dyDescent="0.2">
      <c r="A23306" t="s">
        <v>117</v>
      </c>
      <c r="B23306" t="s">
        <v>144</v>
      </c>
      <c r="C23306">
        <v>4</v>
      </c>
      <c r="D23306">
        <v>74599279</v>
      </c>
      <c r="E23306">
        <v>915661</v>
      </c>
    </row>
    <row r="23307" spans="1:5" x14ac:dyDescent="0.2">
      <c r="A23307" t="s">
        <v>117</v>
      </c>
      <c r="B23307" t="s">
        <v>144</v>
      </c>
      <c r="C23307">
        <v>5</v>
      </c>
      <c r="D23307">
        <v>74597312</v>
      </c>
      <c r="E23307">
        <v>939896</v>
      </c>
    </row>
    <row r="23308" spans="1:5" x14ac:dyDescent="0.2">
      <c r="A23308" t="s">
        <v>117</v>
      </c>
      <c r="B23308" t="s">
        <v>144</v>
      </c>
      <c r="C23308">
        <v>6</v>
      </c>
      <c r="D23308">
        <v>74592816</v>
      </c>
      <c r="E23308">
        <v>710371</v>
      </c>
    </row>
    <row r="23309" spans="1:5" x14ac:dyDescent="0.2">
      <c r="A23309" t="s">
        <v>117</v>
      </c>
      <c r="B23309" t="s">
        <v>144</v>
      </c>
      <c r="C23309">
        <v>7</v>
      </c>
      <c r="D23309">
        <v>74593146</v>
      </c>
      <c r="E23309">
        <v>908978</v>
      </c>
    </row>
    <row r="23310" spans="1:5" x14ac:dyDescent="0.2">
      <c r="A23310" t="s">
        <v>117</v>
      </c>
      <c r="B23310" t="s">
        <v>144</v>
      </c>
      <c r="C23310">
        <v>8</v>
      </c>
      <c r="D23310">
        <v>74592532</v>
      </c>
      <c r="E23310">
        <v>809113</v>
      </c>
    </row>
    <row r="23311" spans="1:5" x14ac:dyDescent="0.2">
      <c r="A23311" t="s">
        <v>117</v>
      </c>
      <c r="B23311" t="s">
        <v>144</v>
      </c>
      <c r="C23311">
        <v>9</v>
      </c>
      <c r="D23311">
        <v>74596757</v>
      </c>
      <c r="E23311">
        <v>904064</v>
      </c>
    </row>
    <row r="23312" spans="1:5" x14ac:dyDescent="0.2">
      <c r="A23312" t="s">
        <v>117</v>
      </c>
      <c r="B23312" t="s">
        <v>145</v>
      </c>
      <c r="C23312">
        <v>1</v>
      </c>
      <c r="D23312">
        <v>73552633</v>
      </c>
      <c r="E23312">
        <v>170095</v>
      </c>
    </row>
    <row r="23313" spans="1:5" x14ac:dyDescent="0.2">
      <c r="A23313" t="s">
        <v>117</v>
      </c>
      <c r="B23313" t="s">
        <v>145</v>
      </c>
      <c r="C23313">
        <v>10</v>
      </c>
      <c r="D23313">
        <v>73544784</v>
      </c>
      <c r="E23313">
        <v>175535</v>
      </c>
    </row>
    <row r="23314" spans="1:5" x14ac:dyDescent="0.2">
      <c r="A23314" t="s">
        <v>117</v>
      </c>
      <c r="B23314" t="s">
        <v>145</v>
      </c>
      <c r="C23314">
        <v>2</v>
      </c>
      <c r="D23314">
        <v>73548892</v>
      </c>
      <c r="E23314">
        <v>191332</v>
      </c>
    </row>
    <row r="23315" spans="1:5" x14ac:dyDescent="0.2">
      <c r="A23315" t="s">
        <v>117</v>
      </c>
      <c r="B23315" t="s">
        <v>145</v>
      </c>
      <c r="C23315">
        <v>3</v>
      </c>
      <c r="D23315">
        <v>73561427</v>
      </c>
      <c r="E23315">
        <v>173708</v>
      </c>
    </row>
    <row r="23316" spans="1:5" x14ac:dyDescent="0.2">
      <c r="A23316" t="s">
        <v>117</v>
      </c>
      <c r="B23316" t="s">
        <v>145</v>
      </c>
      <c r="C23316">
        <v>4</v>
      </c>
      <c r="D23316">
        <v>73549451</v>
      </c>
      <c r="E23316">
        <v>191881</v>
      </c>
    </row>
    <row r="23317" spans="1:5" x14ac:dyDescent="0.2">
      <c r="A23317" t="s">
        <v>117</v>
      </c>
      <c r="B23317" t="s">
        <v>145</v>
      </c>
      <c r="C23317">
        <v>5</v>
      </c>
      <c r="D23317">
        <v>73546441</v>
      </c>
      <c r="E23317">
        <v>178167</v>
      </c>
    </row>
    <row r="23318" spans="1:5" x14ac:dyDescent="0.2">
      <c r="A23318" t="s">
        <v>117</v>
      </c>
      <c r="B23318" t="s">
        <v>145</v>
      </c>
      <c r="C23318">
        <v>6</v>
      </c>
      <c r="D23318">
        <v>73543527</v>
      </c>
      <c r="E23318">
        <v>174142</v>
      </c>
    </row>
    <row r="23319" spans="1:5" x14ac:dyDescent="0.2">
      <c r="A23319" t="s">
        <v>117</v>
      </c>
      <c r="B23319" t="s">
        <v>145</v>
      </c>
      <c r="C23319">
        <v>7</v>
      </c>
      <c r="D23319">
        <v>73547941</v>
      </c>
      <c r="E23319">
        <v>173024</v>
      </c>
    </row>
    <row r="23320" spans="1:5" x14ac:dyDescent="0.2">
      <c r="A23320" t="s">
        <v>117</v>
      </c>
      <c r="B23320" t="s">
        <v>145</v>
      </c>
      <c r="C23320">
        <v>8</v>
      </c>
      <c r="D23320">
        <v>73550627</v>
      </c>
      <c r="E23320">
        <v>149338</v>
      </c>
    </row>
    <row r="23321" spans="1:5" x14ac:dyDescent="0.2">
      <c r="A23321" t="s">
        <v>117</v>
      </c>
      <c r="B23321" t="s">
        <v>145</v>
      </c>
      <c r="C23321">
        <v>9</v>
      </c>
      <c r="D23321">
        <v>73547759</v>
      </c>
      <c r="E23321">
        <v>176144</v>
      </c>
    </row>
    <row r="23322" spans="1:5" x14ac:dyDescent="0.2">
      <c r="A23322" t="s">
        <v>117</v>
      </c>
      <c r="B23322" t="s">
        <v>146</v>
      </c>
      <c r="C23322">
        <v>1</v>
      </c>
      <c r="D23322">
        <v>73779979</v>
      </c>
      <c r="E23322">
        <v>205569</v>
      </c>
    </row>
    <row r="23323" spans="1:5" x14ac:dyDescent="0.2">
      <c r="A23323" t="s">
        <v>117</v>
      </c>
      <c r="B23323" t="s">
        <v>146</v>
      </c>
      <c r="C23323">
        <v>10</v>
      </c>
      <c r="D23323">
        <v>73780068</v>
      </c>
      <c r="E23323">
        <v>207818</v>
      </c>
    </row>
    <row r="23324" spans="1:5" x14ac:dyDescent="0.2">
      <c r="A23324" t="s">
        <v>117</v>
      </c>
      <c r="B23324" t="s">
        <v>146</v>
      </c>
      <c r="C23324">
        <v>2</v>
      </c>
      <c r="D23324">
        <v>73787481</v>
      </c>
      <c r="E23324">
        <v>209759</v>
      </c>
    </row>
    <row r="23325" spans="1:5" x14ac:dyDescent="0.2">
      <c r="A23325" t="s">
        <v>117</v>
      </c>
      <c r="B23325" t="s">
        <v>146</v>
      </c>
      <c r="C23325">
        <v>3</v>
      </c>
      <c r="D23325">
        <v>73802920</v>
      </c>
      <c r="E23325">
        <v>189929</v>
      </c>
    </row>
    <row r="23326" spans="1:5" x14ac:dyDescent="0.2">
      <c r="A23326" t="s">
        <v>117</v>
      </c>
      <c r="B23326" t="s">
        <v>146</v>
      </c>
      <c r="C23326">
        <v>4</v>
      </c>
      <c r="D23326">
        <v>73782113</v>
      </c>
      <c r="E23326">
        <v>211100</v>
      </c>
    </row>
    <row r="23327" spans="1:5" x14ac:dyDescent="0.2">
      <c r="A23327" t="s">
        <v>117</v>
      </c>
      <c r="B23327" t="s">
        <v>146</v>
      </c>
      <c r="C23327">
        <v>5</v>
      </c>
      <c r="D23327">
        <v>73782183</v>
      </c>
      <c r="E23327">
        <v>206478</v>
      </c>
    </row>
    <row r="23328" spans="1:5" x14ac:dyDescent="0.2">
      <c r="A23328" t="s">
        <v>117</v>
      </c>
      <c r="B23328" t="s">
        <v>146</v>
      </c>
      <c r="C23328">
        <v>6</v>
      </c>
      <c r="D23328">
        <v>73782229</v>
      </c>
      <c r="E23328">
        <v>206541</v>
      </c>
    </row>
    <row r="23329" spans="1:5" x14ac:dyDescent="0.2">
      <c r="A23329" t="s">
        <v>117</v>
      </c>
      <c r="B23329" t="s">
        <v>146</v>
      </c>
      <c r="C23329">
        <v>7</v>
      </c>
      <c r="D23329">
        <v>73782470</v>
      </c>
      <c r="E23329">
        <v>214472</v>
      </c>
    </row>
    <row r="23330" spans="1:5" x14ac:dyDescent="0.2">
      <c r="A23330" t="s">
        <v>117</v>
      </c>
      <c r="B23330" t="s">
        <v>146</v>
      </c>
      <c r="C23330">
        <v>8</v>
      </c>
      <c r="D23330">
        <v>73785011</v>
      </c>
      <c r="E23330">
        <v>224703</v>
      </c>
    </row>
    <row r="23331" spans="1:5" x14ac:dyDescent="0.2">
      <c r="A23331" t="s">
        <v>117</v>
      </c>
      <c r="B23331" t="s">
        <v>146</v>
      </c>
      <c r="C23331">
        <v>9</v>
      </c>
      <c r="D23331">
        <v>73775126</v>
      </c>
      <c r="E23331">
        <v>245059</v>
      </c>
    </row>
    <row r="23332" spans="1:5" x14ac:dyDescent="0.2">
      <c r="A23332" t="s">
        <v>117</v>
      </c>
      <c r="B23332" t="s">
        <v>147</v>
      </c>
      <c r="C23332">
        <v>1</v>
      </c>
      <c r="D23332">
        <v>73935988</v>
      </c>
      <c r="E23332">
        <v>191162</v>
      </c>
    </row>
    <row r="23333" spans="1:5" x14ac:dyDescent="0.2">
      <c r="A23333" t="s">
        <v>117</v>
      </c>
      <c r="B23333" t="s">
        <v>147</v>
      </c>
      <c r="C23333">
        <v>10</v>
      </c>
      <c r="D23333">
        <v>73932419</v>
      </c>
      <c r="E23333">
        <v>240369</v>
      </c>
    </row>
    <row r="23334" spans="1:5" x14ac:dyDescent="0.2">
      <c r="A23334" t="s">
        <v>117</v>
      </c>
      <c r="B23334" t="s">
        <v>147</v>
      </c>
      <c r="C23334">
        <v>2</v>
      </c>
      <c r="D23334">
        <v>73935787</v>
      </c>
      <c r="E23334">
        <v>241609</v>
      </c>
    </row>
    <row r="23335" spans="1:5" x14ac:dyDescent="0.2">
      <c r="A23335" t="s">
        <v>117</v>
      </c>
      <c r="B23335" t="s">
        <v>147</v>
      </c>
      <c r="C23335">
        <v>3</v>
      </c>
      <c r="D23335">
        <v>73958597</v>
      </c>
      <c r="E23335">
        <v>239287</v>
      </c>
    </row>
    <row r="23336" spans="1:5" x14ac:dyDescent="0.2">
      <c r="A23336" t="s">
        <v>117</v>
      </c>
      <c r="B23336" t="s">
        <v>147</v>
      </c>
      <c r="C23336">
        <v>4</v>
      </c>
      <c r="D23336">
        <v>73939508</v>
      </c>
      <c r="E23336">
        <v>242290</v>
      </c>
    </row>
    <row r="23337" spans="1:5" x14ac:dyDescent="0.2">
      <c r="A23337" t="s">
        <v>117</v>
      </c>
      <c r="B23337" t="s">
        <v>147</v>
      </c>
      <c r="C23337">
        <v>5</v>
      </c>
      <c r="D23337">
        <v>73942085</v>
      </c>
      <c r="E23337">
        <v>228836</v>
      </c>
    </row>
    <row r="23338" spans="1:5" x14ac:dyDescent="0.2">
      <c r="A23338" t="s">
        <v>117</v>
      </c>
      <c r="B23338" t="s">
        <v>147</v>
      </c>
      <c r="C23338">
        <v>6</v>
      </c>
      <c r="D23338">
        <v>73934671</v>
      </c>
      <c r="E23338">
        <v>239152</v>
      </c>
    </row>
    <row r="23339" spans="1:5" x14ac:dyDescent="0.2">
      <c r="A23339" t="s">
        <v>117</v>
      </c>
      <c r="B23339" t="s">
        <v>147</v>
      </c>
      <c r="C23339">
        <v>7</v>
      </c>
      <c r="D23339">
        <v>73935377</v>
      </c>
      <c r="E23339">
        <v>245276</v>
      </c>
    </row>
    <row r="23340" spans="1:5" x14ac:dyDescent="0.2">
      <c r="A23340" t="s">
        <v>117</v>
      </c>
      <c r="B23340" t="s">
        <v>147</v>
      </c>
      <c r="C23340">
        <v>8</v>
      </c>
      <c r="D23340">
        <v>73938485</v>
      </c>
      <c r="E23340">
        <v>240406</v>
      </c>
    </row>
    <row r="23341" spans="1:5" x14ac:dyDescent="0.2">
      <c r="A23341" t="s">
        <v>117</v>
      </c>
      <c r="B23341" t="s">
        <v>147</v>
      </c>
      <c r="C23341">
        <v>9</v>
      </c>
      <c r="D23341">
        <v>73936148</v>
      </c>
      <c r="E23341">
        <v>243659</v>
      </c>
    </row>
    <row r="23342" spans="1:5" x14ac:dyDescent="0.2">
      <c r="A23342" t="s">
        <v>117</v>
      </c>
      <c r="B23342" t="s">
        <v>148</v>
      </c>
      <c r="C23342">
        <v>1</v>
      </c>
      <c r="D23342">
        <v>74136651</v>
      </c>
      <c r="E23342">
        <v>381424</v>
      </c>
    </row>
    <row r="23343" spans="1:5" x14ac:dyDescent="0.2">
      <c r="A23343" t="s">
        <v>117</v>
      </c>
      <c r="B23343" t="s">
        <v>148</v>
      </c>
      <c r="C23343">
        <v>10</v>
      </c>
      <c r="D23343">
        <v>74128902</v>
      </c>
      <c r="E23343">
        <v>428618</v>
      </c>
    </row>
    <row r="23344" spans="1:5" x14ac:dyDescent="0.2">
      <c r="A23344" t="s">
        <v>117</v>
      </c>
      <c r="B23344" t="s">
        <v>148</v>
      </c>
      <c r="C23344">
        <v>2</v>
      </c>
      <c r="D23344">
        <v>74132963</v>
      </c>
      <c r="E23344">
        <v>374669</v>
      </c>
    </row>
    <row r="23345" spans="1:5" x14ac:dyDescent="0.2">
      <c r="A23345" t="s">
        <v>117</v>
      </c>
      <c r="B23345" t="s">
        <v>148</v>
      </c>
      <c r="C23345">
        <v>3</v>
      </c>
      <c r="D23345">
        <v>74148848</v>
      </c>
      <c r="E23345">
        <v>416074</v>
      </c>
    </row>
    <row r="23346" spans="1:5" x14ac:dyDescent="0.2">
      <c r="A23346" t="s">
        <v>117</v>
      </c>
      <c r="B23346" t="s">
        <v>148</v>
      </c>
      <c r="C23346">
        <v>4</v>
      </c>
      <c r="D23346">
        <v>74134482</v>
      </c>
      <c r="E23346">
        <v>377682</v>
      </c>
    </row>
    <row r="23347" spans="1:5" x14ac:dyDescent="0.2">
      <c r="A23347" t="s">
        <v>117</v>
      </c>
      <c r="B23347" t="s">
        <v>148</v>
      </c>
      <c r="C23347">
        <v>5</v>
      </c>
      <c r="D23347">
        <v>74129732</v>
      </c>
      <c r="E23347">
        <v>419958</v>
      </c>
    </row>
    <row r="23348" spans="1:5" x14ac:dyDescent="0.2">
      <c r="A23348" t="s">
        <v>117</v>
      </c>
      <c r="B23348" t="s">
        <v>148</v>
      </c>
      <c r="C23348">
        <v>6</v>
      </c>
      <c r="D23348">
        <v>74128906</v>
      </c>
      <c r="E23348">
        <v>384044</v>
      </c>
    </row>
    <row r="23349" spans="1:5" x14ac:dyDescent="0.2">
      <c r="A23349" t="s">
        <v>117</v>
      </c>
      <c r="B23349" t="s">
        <v>148</v>
      </c>
      <c r="C23349">
        <v>7</v>
      </c>
      <c r="D23349">
        <v>74137289</v>
      </c>
      <c r="E23349">
        <v>424861</v>
      </c>
    </row>
    <row r="23350" spans="1:5" x14ac:dyDescent="0.2">
      <c r="A23350" t="s">
        <v>117</v>
      </c>
      <c r="B23350" t="s">
        <v>148</v>
      </c>
      <c r="C23350">
        <v>8</v>
      </c>
      <c r="D23350">
        <v>74130718</v>
      </c>
      <c r="E23350">
        <v>381132</v>
      </c>
    </row>
    <row r="23351" spans="1:5" x14ac:dyDescent="0.2">
      <c r="A23351" t="s">
        <v>117</v>
      </c>
      <c r="B23351" t="s">
        <v>148</v>
      </c>
      <c r="C23351">
        <v>9</v>
      </c>
      <c r="D23351">
        <v>74134946</v>
      </c>
      <c r="E23351">
        <v>434718</v>
      </c>
    </row>
    <row r="23352" spans="1:5" x14ac:dyDescent="0.2">
      <c r="A23352" t="s">
        <v>117</v>
      </c>
      <c r="B23352" t="s">
        <v>149</v>
      </c>
      <c r="C23352">
        <v>1</v>
      </c>
      <c r="D23352">
        <v>74263242</v>
      </c>
      <c r="E23352">
        <v>468767</v>
      </c>
    </row>
    <row r="23353" spans="1:5" x14ac:dyDescent="0.2">
      <c r="A23353" t="s">
        <v>117</v>
      </c>
      <c r="B23353" t="s">
        <v>149</v>
      </c>
      <c r="C23353">
        <v>10</v>
      </c>
      <c r="D23353">
        <v>74255130</v>
      </c>
      <c r="E23353">
        <v>562911</v>
      </c>
    </row>
    <row r="23354" spans="1:5" x14ac:dyDescent="0.2">
      <c r="A23354" t="s">
        <v>117</v>
      </c>
      <c r="B23354" t="s">
        <v>149</v>
      </c>
      <c r="C23354">
        <v>2</v>
      </c>
      <c r="D23354">
        <v>74261850</v>
      </c>
      <c r="E23354">
        <v>543139</v>
      </c>
    </row>
    <row r="23355" spans="1:5" x14ac:dyDescent="0.2">
      <c r="A23355" t="s">
        <v>117</v>
      </c>
      <c r="B23355" t="s">
        <v>149</v>
      </c>
      <c r="C23355">
        <v>3</v>
      </c>
      <c r="D23355">
        <v>74274943</v>
      </c>
      <c r="E23355">
        <v>508010</v>
      </c>
    </row>
    <row r="23356" spans="1:5" x14ac:dyDescent="0.2">
      <c r="A23356" t="s">
        <v>117</v>
      </c>
      <c r="B23356" t="s">
        <v>149</v>
      </c>
      <c r="C23356">
        <v>4</v>
      </c>
      <c r="D23356">
        <v>74259332</v>
      </c>
      <c r="E23356">
        <v>471071</v>
      </c>
    </row>
    <row r="23357" spans="1:5" x14ac:dyDescent="0.2">
      <c r="A23357" t="s">
        <v>117</v>
      </c>
      <c r="B23357" t="s">
        <v>149</v>
      </c>
      <c r="C23357">
        <v>5</v>
      </c>
      <c r="D23357">
        <v>74263582</v>
      </c>
      <c r="E23357">
        <v>577501</v>
      </c>
    </row>
    <row r="23358" spans="1:5" x14ac:dyDescent="0.2">
      <c r="A23358" t="s">
        <v>117</v>
      </c>
      <c r="B23358" t="s">
        <v>149</v>
      </c>
      <c r="C23358">
        <v>6</v>
      </c>
      <c r="D23358">
        <v>74257392</v>
      </c>
      <c r="E23358">
        <v>465995</v>
      </c>
    </row>
    <row r="23359" spans="1:5" x14ac:dyDescent="0.2">
      <c r="A23359" t="s">
        <v>117</v>
      </c>
      <c r="B23359" t="s">
        <v>149</v>
      </c>
      <c r="C23359">
        <v>7</v>
      </c>
      <c r="D23359">
        <v>74263312</v>
      </c>
      <c r="E23359">
        <v>581717</v>
      </c>
    </row>
    <row r="23360" spans="1:5" x14ac:dyDescent="0.2">
      <c r="A23360" t="s">
        <v>117</v>
      </c>
      <c r="B23360" t="s">
        <v>149</v>
      </c>
      <c r="C23360">
        <v>8</v>
      </c>
      <c r="D23360">
        <v>74261887</v>
      </c>
      <c r="E23360">
        <v>465376</v>
      </c>
    </row>
    <row r="23361" spans="1:5" x14ac:dyDescent="0.2">
      <c r="A23361" t="s">
        <v>117</v>
      </c>
      <c r="B23361" t="s">
        <v>149</v>
      </c>
      <c r="C23361">
        <v>9</v>
      </c>
      <c r="D23361">
        <v>74259981</v>
      </c>
      <c r="E23361">
        <v>570651</v>
      </c>
    </row>
    <row r="23362" spans="1:5" x14ac:dyDescent="0.2">
      <c r="A23362" t="s">
        <v>117</v>
      </c>
      <c r="B23362" t="s">
        <v>150</v>
      </c>
      <c r="C23362">
        <v>1</v>
      </c>
      <c r="D23362">
        <v>74410593</v>
      </c>
      <c r="E23362">
        <v>623244</v>
      </c>
    </row>
    <row r="23363" spans="1:5" x14ac:dyDescent="0.2">
      <c r="A23363" t="s">
        <v>117</v>
      </c>
      <c r="B23363" t="s">
        <v>150</v>
      </c>
      <c r="C23363">
        <v>10</v>
      </c>
      <c r="D23363">
        <v>74402058</v>
      </c>
      <c r="E23363">
        <v>754706</v>
      </c>
    </row>
    <row r="23364" spans="1:5" x14ac:dyDescent="0.2">
      <c r="A23364" t="s">
        <v>117</v>
      </c>
      <c r="B23364" t="s">
        <v>150</v>
      </c>
      <c r="C23364">
        <v>2</v>
      </c>
      <c r="D23364">
        <v>74407778</v>
      </c>
      <c r="E23364">
        <v>737309</v>
      </c>
    </row>
    <row r="23365" spans="1:5" x14ac:dyDescent="0.2">
      <c r="A23365" t="s">
        <v>117</v>
      </c>
      <c r="B23365" t="s">
        <v>150</v>
      </c>
      <c r="C23365">
        <v>3</v>
      </c>
      <c r="D23365">
        <v>74423077</v>
      </c>
      <c r="E23365">
        <v>686297</v>
      </c>
    </row>
    <row r="23366" spans="1:5" x14ac:dyDescent="0.2">
      <c r="A23366" t="s">
        <v>117</v>
      </c>
      <c r="B23366" t="s">
        <v>150</v>
      </c>
      <c r="C23366">
        <v>4</v>
      </c>
      <c r="D23366">
        <v>74410833</v>
      </c>
      <c r="E23366">
        <v>776087</v>
      </c>
    </row>
    <row r="23367" spans="1:5" x14ac:dyDescent="0.2">
      <c r="A23367" t="s">
        <v>117</v>
      </c>
      <c r="B23367" t="s">
        <v>150</v>
      </c>
      <c r="C23367">
        <v>5</v>
      </c>
      <c r="D23367">
        <v>74412167</v>
      </c>
      <c r="E23367">
        <v>753218</v>
      </c>
    </row>
    <row r="23368" spans="1:5" x14ac:dyDescent="0.2">
      <c r="A23368" t="s">
        <v>117</v>
      </c>
      <c r="B23368" t="s">
        <v>150</v>
      </c>
      <c r="C23368">
        <v>6</v>
      </c>
      <c r="D23368">
        <v>74407818</v>
      </c>
      <c r="E23368">
        <v>729161</v>
      </c>
    </row>
    <row r="23369" spans="1:5" x14ac:dyDescent="0.2">
      <c r="A23369" t="s">
        <v>117</v>
      </c>
      <c r="B23369" t="s">
        <v>150</v>
      </c>
      <c r="C23369">
        <v>7</v>
      </c>
      <c r="D23369">
        <v>74411913</v>
      </c>
      <c r="E23369">
        <v>732341</v>
      </c>
    </row>
    <row r="23370" spans="1:5" x14ac:dyDescent="0.2">
      <c r="A23370" t="s">
        <v>117</v>
      </c>
      <c r="B23370" t="s">
        <v>150</v>
      </c>
      <c r="C23370">
        <v>8</v>
      </c>
      <c r="D23370">
        <v>74409324</v>
      </c>
      <c r="E23370">
        <v>702586</v>
      </c>
    </row>
    <row r="23371" spans="1:5" x14ac:dyDescent="0.2">
      <c r="A23371" t="s">
        <v>117</v>
      </c>
      <c r="B23371" t="s">
        <v>150</v>
      </c>
      <c r="C23371">
        <v>9</v>
      </c>
      <c r="D23371">
        <v>74410941</v>
      </c>
      <c r="E23371">
        <v>797398</v>
      </c>
    </row>
    <row r="23372" spans="1:5" x14ac:dyDescent="0.2">
      <c r="A23372" t="s">
        <v>117</v>
      </c>
      <c r="B23372" t="s">
        <v>151</v>
      </c>
      <c r="C23372">
        <v>1</v>
      </c>
      <c r="D23372">
        <v>73283023</v>
      </c>
      <c r="E23372">
        <v>199862</v>
      </c>
    </row>
    <row r="23373" spans="1:5" x14ac:dyDescent="0.2">
      <c r="A23373" t="s">
        <v>117</v>
      </c>
      <c r="B23373" t="s">
        <v>151</v>
      </c>
      <c r="C23373">
        <v>10</v>
      </c>
      <c r="D23373">
        <v>73279918</v>
      </c>
      <c r="E23373">
        <v>205432</v>
      </c>
    </row>
    <row r="23374" spans="1:5" x14ac:dyDescent="0.2">
      <c r="A23374" t="s">
        <v>117</v>
      </c>
      <c r="B23374" t="s">
        <v>151</v>
      </c>
      <c r="C23374">
        <v>2</v>
      </c>
      <c r="D23374">
        <v>73285754</v>
      </c>
      <c r="E23374">
        <v>188874</v>
      </c>
    </row>
    <row r="23375" spans="1:5" x14ac:dyDescent="0.2">
      <c r="A23375" t="s">
        <v>117</v>
      </c>
      <c r="B23375" t="s">
        <v>151</v>
      </c>
      <c r="C23375">
        <v>3</v>
      </c>
      <c r="D23375">
        <v>73300634</v>
      </c>
      <c r="E23375">
        <v>202898</v>
      </c>
    </row>
    <row r="23376" spans="1:5" x14ac:dyDescent="0.2">
      <c r="A23376" t="s">
        <v>117</v>
      </c>
      <c r="B23376" t="s">
        <v>151</v>
      </c>
      <c r="C23376">
        <v>4</v>
      </c>
      <c r="D23376">
        <v>73282929</v>
      </c>
      <c r="E23376">
        <v>200367</v>
      </c>
    </row>
    <row r="23377" spans="1:5" x14ac:dyDescent="0.2">
      <c r="A23377" t="s">
        <v>117</v>
      </c>
      <c r="B23377" t="s">
        <v>151</v>
      </c>
      <c r="C23377">
        <v>5</v>
      </c>
      <c r="D23377">
        <v>73280776</v>
      </c>
      <c r="E23377">
        <v>182731</v>
      </c>
    </row>
    <row r="23378" spans="1:5" x14ac:dyDescent="0.2">
      <c r="A23378" t="s">
        <v>117</v>
      </c>
      <c r="B23378" t="s">
        <v>151</v>
      </c>
      <c r="C23378">
        <v>6</v>
      </c>
      <c r="D23378">
        <v>73275463</v>
      </c>
      <c r="E23378">
        <v>211674</v>
      </c>
    </row>
    <row r="23379" spans="1:5" x14ac:dyDescent="0.2">
      <c r="A23379" t="s">
        <v>117</v>
      </c>
      <c r="B23379" t="s">
        <v>151</v>
      </c>
      <c r="C23379">
        <v>7</v>
      </c>
      <c r="D23379">
        <v>73279621</v>
      </c>
      <c r="E23379">
        <v>204765</v>
      </c>
    </row>
    <row r="23380" spans="1:5" x14ac:dyDescent="0.2">
      <c r="A23380" t="s">
        <v>117</v>
      </c>
      <c r="B23380" t="s">
        <v>151</v>
      </c>
      <c r="C23380">
        <v>8</v>
      </c>
      <c r="D23380">
        <v>73286255</v>
      </c>
      <c r="E23380">
        <v>197556</v>
      </c>
    </row>
    <row r="23381" spans="1:5" x14ac:dyDescent="0.2">
      <c r="A23381" t="s">
        <v>117</v>
      </c>
      <c r="B23381" t="s">
        <v>151</v>
      </c>
      <c r="C23381">
        <v>9</v>
      </c>
      <c r="D23381">
        <v>73282238</v>
      </c>
      <c r="E23381">
        <v>209326</v>
      </c>
    </row>
    <row r="23382" spans="1:5" x14ac:dyDescent="0.2">
      <c r="A23382" t="s">
        <v>117</v>
      </c>
      <c r="B23382" t="s">
        <v>152</v>
      </c>
      <c r="C23382">
        <v>1</v>
      </c>
      <c r="D23382">
        <v>74496030</v>
      </c>
      <c r="E23382">
        <v>912114</v>
      </c>
    </row>
    <row r="23383" spans="1:5" x14ac:dyDescent="0.2">
      <c r="A23383" t="s">
        <v>117</v>
      </c>
      <c r="B23383" t="s">
        <v>152</v>
      </c>
      <c r="C23383">
        <v>10</v>
      </c>
      <c r="D23383">
        <v>74491969</v>
      </c>
      <c r="E23383">
        <v>870182</v>
      </c>
    </row>
    <row r="23384" spans="1:5" x14ac:dyDescent="0.2">
      <c r="A23384" t="s">
        <v>117</v>
      </c>
      <c r="B23384" t="s">
        <v>152</v>
      </c>
      <c r="C23384">
        <v>2</v>
      </c>
      <c r="D23384">
        <v>74495255</v>
      </c>
      <c r="E23384">
        <v>795970</v>
      </c>
    </row>
    <row r="23385" spans="1:5" x14ac:dyDescent="0.2">
      <c r="A23385" t="s">
        <v>117</v>
      </c>
      <c r="B23385" t="s">
        <v>152</v>
      </c>
      <c r="C23385">
        <v>3</v>
      </c>
      <c r="D23385">
        <v>74510956</v>
      </c>
      <c r="E23385">
        <v>978678</v>
      </c>
    </row>
    <row r="23386" spans="1:5" x14ac:dyDescent="0.2">
      <c r="A23386" t="s">
        <v>117</v>
      </c>
      <c r="B23386" t="s">
        <v>152</v>
      </c>
      <c r="C23386">
        <v>4</v>
      </c>
      <c r="D23386">
        <v>74493295</v>
      </c>
      <c r="E23386">
        <v>795316</v>
      </c>
    </row>
    <row r="23387" spans="1:5" x14ac:dyDescent="0.2">
      <c r="A23387" t="s">
        <v>117</v>
      </c>
      <c r="B23387" t="s">
        <v>152</v>
      </c>
      <c r="C23387">
        <v>5</v>
      </c>
      <c r="D23387">
        <v>74497122</v>
      </c>
      <c r="E23387">
        <v>1008038</v>
      </c>
    </row>
    <row r="23388" spans="1:5" x14ac:dyDescent="0.2">
      <c r="A23388" t="s">
        <v>117</v>
      </c>
      <c r="B23388" t="s">
        <v>152</v>
      </c>
      <c r="C23388">
        <v>6</v>
      </c>
      <c r="D23388">
        <v>74492552</v>
      </c>
      <c r="E23388">
        <v>810854</v>
      </c>
    </row>
    <row r="23389" spans="1:5" x14ac:dyDescent="0.2">
      <c r="A23389" t="s">
        <v>117</v>
      </c>
      <c r="B23389" t="s">
        <v>152</v>
      </c>
      <c r="C23389">
        <v>7</v>
      </c>
      <c r="D23389">
        <v>74492729</v>
      </c>
      <c r="E23389">
        <v>897800</v>
      </c>
    </row>
    <row r="23390" spans="1:5" x14ac:dyDescent="0.2">
      <c r="A23390" t="s">
        <v>117</v>
      </c>
      <c r="B23390" t="s">
        <v>152</v>
      </c>
      <c r="C23390">
        <v>8</v>
      </c>
      <c r="D23390">
        <v>74494865</v>
      </c>
      <c r="E23390">
        <v>802285</v>
      </c>
    </row>
    <row r="23391" spans="1:5" x14ac:dyDescent="0.2">
      <c r="A23391" t="s">
        <v>117</v>
      </c>
      <c r="B23391" t="s">
        <v>152</v>
      </c>
      <c r="C23391">
        <v>9</v>
      </c>
      <c r="D23391">
        <v>74496002</v>
      </c>
      <c r="E23391">
        <v>801874</v>
      </c>
    </row>
    <row r="23392" spans="1:5" x14ac:dyDescent="0.2">
      <c r="A23392" t="s">
        <v>117</v>
      </c>
      <c r="B23392" t="s">
        <v>153</v>
      </c>
      <c r="C23392">
        <v>1</v>
      </c>
      <c r="D23392">
        <v>73353096</v>
      </c>
      <c r="E23392">
        <v>203467</v>
      </c>
    </row>
    <row r="23393" spans="1:5" x14ac:dyDescent="0.2">
      <c r="A23393" t="s">
        <v>117</v>
      </c>
      <c r="B23393" t="s">
        <v>153</v>
      </c>
      <c r="C23393">
        <v>10</v>
      </c>
      <c r="D23393">
        <v>73355624</v>
      </c>
      <c r="E23393">
        <v>221304</v>
      </c>
    </row>
    <row r="23394" spans="1:5" x14ac:dyDescent="0.2">
      <c r="A23394" t="s">
        <v>117</v>
      </c>
      <c r="B23394" t="s">
        <v>153</v>
      </c>
      <c r="C23394">
        <v>2</v>
      </c>
      <c r="D23394">
        <v>73357046</v>
      </c>
      <c r="E23394">
        <v>205607</v>
      </c>
    </row>
    <row r="23395" spans="1:5" x14ac:dyDescent="0.2">
      <c r="A23395" t="s">
        <v>117</v>
      </c>
      <c r="B23395" t="s">
        <v>153</v>
      </c>
      <c r="C23395">
        <v>3</v>
      </c>
      <c r="D23395">
        <v>73371307</v>
      </c>
      <c r="E23395">
        <v>206169</v>
      </c>
    </row>
    <row r="23396" spans="1:5" x14ac:dyDescent="0.2">
      <c r="A23396" t="s">
        <v>117</v>
      </c>
      <c r="B23396" t="s">
        <v>153</v>
      </c>
      <c r="C23396">
        <v>4</v>
      </c>
      <c r="D23396">
        <v>73361880</v>
      </c>
      <c r="E23396">
        <v>241185</v>
      </c>
    </row>
    <row r="23397" spans="1:5" x14ac:dyDescent="0.2">
      <c r="A23397" t="s">
        <v>117</v>
      </c>
      <c r="B23397" t="s">
        <v>153</v>
      </c>
      <c r="C23397">
        <v>5</v>
      </c>
      <c r="D23397">
        <v>73356785</v>
      </c>
      <c r="E23397">
        <v>209064</v>
      </c>
    </row>
    <row r="23398" spans="1:5" x14ac:dyDescent="0.2">
      <c r="A23398" t="s">
        <v>117</v>
      </c>
      <c r="B23398" t="s">
        <v>153</v>
      </c>
      <c r="C23398">
        <v>6</v>
      </c>
      <c r="D23398">
        <v>73351397</v>
      </c>
      <c r="E23398">
        <v>213505</v>
      </c>
    </row>
    <row r="23399" spans="1:5" x14ac:dyDescent="0.2">
      <c r="A23399" t="s">
        <v>117</v>
      </c>
      <c r="B23399" t="s">
        <v>153</v>
      </c>
      <c r="C23399">
        <v>7</v>
      </c>
      <c r="D23399">
        <v>73358988</v>
      </c>
      <c r="E23399">
        <v>225019</v>
      </c>
    </row>
    <row r="23400" spans="1:5" x14ac:dyDescent="0.2">
      <c r="A23400" t="s">
        <v>117</v>
      </c>
      <c r="B23400" t="s">
        <v>153</v>
      </c>
      <c r="C23400">
        <v>8</v>
      </c>
      <c r="D23400">
        <v>73355578</v>
      </c>
      <c r="E23400">
        <v>225770</v>
      </c>
    </row>
    <row r="23401" spans="1:5" x14ac:dyDescent="0.2">
      <c r="A23401" t="s">
        <v>117</v>
      </c>
      <c r="B23401" t="s">
        <v>153</v>
      </c>
      <c r="C23401">
        <v>9</v>
      </c>
      <c r="D23401">
        <v>73359221</v>
      </c>
      <c r="E23401">
        <v>220382</v>
      </c>
    </row>
    <row r="23402" spans="1:5" x14ac:dyDescent="0.2">
      <c r="A23402" t="s">
        <v>117</v>
      </c>
      <c r="B23402" t="s">
        <v>154</v>
      </c>
      <c r="C23402">
        <v>1</v>
      </c>
      <c r="D23402">
        <v>74590330</v>
      </c>
      <c r="E23402">
        <v>1340280</v>
      </c>
    </row>
    <row r="23403" spans="1:5" x14ac:dyDescent="0.2">
      <c r="A23403" t="s">
        <v>117</v>
      </c>
      <c r="B23403" t="s">
        <v>154</v>
      </c>
      <c r="C23403">
        <v>10</v>
      </c>
      <c r="D23403">
        <v>74584909</v>
      </c>
      <c r="E23403">
        <v>1272190</v>
      </c>
    </row>
    <row r="23404" spans="1:5" x14ac:dyDescent="0.2">
      <c r="A23404" t="s">
        <v>117</v>
      </c>
      <c r="B23404" t="s">
        <v>154</v>
      </c>
      <c r="C23404">
        <v>2</v>
      </c>
      <c r="D23404">
        <v>74587130</v>
      </c>
      <c r="E23404">
        <v>1213181</v>
      </c>
    </row>
    <row r="23405" spans="1:5" x14ac:dyDescent="0.2">
      <c r="A23405" t="s">
        <v>117</v>
      </c>
      <c r="B23405" t="s">
        <v>154</v>
      </c>
      <c r="C23405">
        <v>3</v>
      </c>
      <c r="D23405">
        <v>74609347</v>
      </c>
      <c r="E23405">
        <v>1317597</v>
      </c>
    </row>
    <row r="23406" spans="1:5" x14ac:dyDescent="0.2">
      <c r="A23406" t="s">
        <v>117</v>
      </c>
      <c r="B23406" t="s">
        <v>154</v>
      </c>
      <c r="C23406">
        <v>4</v>
      </c>
      <c r="D23406">
        <v>74589508</v>
      </c>
      <c r="E23406">
        <v>1387633</v>
      </c>
    </row>
    <row r="23407" spans="1:5" x14ac:dyDescent="0.2">
      <c r="A23407" t="s">
        <v>117</v>
      </c>
      <c r="B23407" t="s">
        <v>154</v>
      </c>
      <c r="C23407">
        <v>5</v>
      </c>
      <c r="D23407">
        <v>74590267</v>
      </c>
      <c r="E23407">
        <v>1357889</v>
      </c>
    </row>
    <row r="23408" spans="1:5" x14ac:dyDescent="0.2">
      <c r="A23408" t="s">
        <v>117</v>
      </c>
      <c r="B23408" t="s">
        <v>154</v>
      </c>
      <c r="C23408">
        <v>6</v>
      </c>
      <c r="D23408">
        <v>74590709</v>
      </c>
      <c r="E23408">
        <v>1279619</v>
      </c>
    </row>
    <row r="23409" spans="1:5" x14ac:dyDescent="0.2">
      <c r="A23409" t="s">
        <v>117</v>
      </c>
      <c r="B23409" t="s">
        <v>154</v>
      </c>
      <c r="C23409">
        <v>7</v>
      </c>
      <c r="D23409">
        <v>74589807</v>
      </c>
      <c r="E23409">
        <v>1395580</v>
      </c>
    </row>
    <row r="23410" spans="1:5" x14ac:dyDescent="0.2">
      <c r="A23410" t="s">
        <v>117</v>
      </c>
      <c r="B23410" t="s">
        <v>154</v>
      </c>
      <c r="C23410">
        <v>8</v>
      </c>
      <c r="D23410">
        <v>74590754</v>
      </c>
      <c r="E23410">
        <v>1254121</v>
      </c>
    </row>
    <row r="23411" spans="1:5" x14ac:dyDescent="0.2">
      <c r="A23411" t="s">
        <v>117</v>
      </c>
      <c r="B23411" t="s">
        <v>154</v>
      </c>
      <c r="C23411">
        <v>9</v>
      </c>
      <c r="D23411">
        <v>74585782</v>
      </c>
      <c r="E23411">
        <v>1405769</v>
      </c>
    </row>
    <row r="23412" spans="1:5" x14ac:dyDescent="0.2">
      <c r="A23412" t="s">
        <v>117</v>
      </c>
      <c r="B23412" t="s">
        <v>155</v>
      </c>
      <c r="C23412">
        <v>1</v>
      </c>
      <c r="D23412">
        <v>73518266</v>
      </c>
      <c r="E23412">
        <v>267992</v>
      </c>
    </row>
    <row r="23413" spans="1:5" x14ac:dyDescent="0.2">
      <c r="A23413" t="s">
        <v>117</v>
      </c>
      <c r="B23413" t="s">
        <v>155</v>
      </c>
      <c r="C23413">
        <v>10</v>
      </c>
      <c r="D23413">
        <v>73518326</v>
      </c>
      <c r="E23413">
        <v>263741</v>
      </c>
    </row>
    <row r="23414" spans="1:5" x14ac:dyDescent="0.2">
      <c r="A23414" t="s">
        <v>117</v>
      </c>
      <c r="B23414" t="s">
        <v>155</v>
      </c>
      <c r="C23414">
        <v>2</v>
      </c>
      <c r="D23414">
        <v>73517344</v>
      </c>
      <c r="E23414">
        <v>253708</v>
      </c>
    </row>
    <row r="23415" spans="1:5" x14ac:dyDescent="0.2">
      <c r="A23415" t="s">
        <v>117</v>
      </c>
      <c r="B23415" t="s">
        <v>155</v>
      </c>
      <c r="C23415">
        <v>3</v>
      </c>
      <c r="D23415">
        <v>73536726</v>
      </c>
      <c r="E23415">
        <v>258613</v>
      </c>
    </row>
    <row r="23416" spans="1:5" x14ac:dyDescent="0.2">
      <c r="A23416" t="s">
        <v>117</v>
      </c>
      <c r="B23416" t="s">
        <v>155</v>
      </c>
      <c r="C23416">
        <v>4</v>
      </c>
      <c r="D23416">
        <v>73517270</v>
      </c>
      <c r="E23416">
        <v>233320</v>
      </c>
    </row>
    <row r="23417" spans="1:5" x14ac:dyDescent="0.2">
      <c r="A23417" t="s">
        <v>117</v>
      </c>
      <c r="B23417" t="s">
        <v>155</v>
      </c>
      <c r="C23417">
        <v>5</v>
      </c>
      <c r="D23417">
        <v>73520849</v>
      </c>
      <c r="E23417">
        <v>229997</v>
      </c>
    </row>
    <row r="23418" spans="1:5" x14ac:dyDescent="0.2">
      <c r="A23418" t="s">
        <v>117</v>
      </c>
      <c r="B23418" t="s">
        <v>155</v>
      </c>
      <c r="C23418">
        <v>6</v>
      </c>
      <c r="D23418">
        <v>73519727</v>
      </c>
      <c r="E23418">
        <v>223650</v>
      </c>
    </row>
    <row r="23419" spans="1:5" x14ac:dyDescent="0.2">
      <c r="A23419" t="s">
        <v>117</v>
      </c>
      <c r="B23419" t="s">
        <v>155</v>
      </c>
      <c r="C23419">
        <v>7</v>
      </c>
      <c r="D23419">
        <v>73517005</v>
      </c>
      <c r="E23419">
        <v>260116</v>
      </c>
    </row>
    <row r="23420" spans="1:5" x14ac:dyDescent="0.2">
      <c r="A23420" t="s">
        <v>117</v>
      </c>
      <c r="B23420" t="s">
        <v>155</v>
      </c>
      <c r="C23420">
        <v>8</v>
      </c>
      <c r="D23420">
        <v>73519322</v>
      </c>
      <c r="E23420">
        <v>227813</v>
      </c>
    </row>
    <row r="23421" spans="1:5" x14ac:dyDescent="0.2">
      <c r="A23421" t="s">
        <v>117</v>
      </c>
      <c r="B23421" t="s">
        <v>155</v>
      </c>
      <c r="C23421">
        <v>9</v>
      </c>
      <c r="D23421">
        <v>73515302</v>
      </c>
      <c r="E23421">
        <v>261857</v>
      </c>
    </row>
    <row r="23422" spans="1:5" x14ac:dyDescent="0.2">
      <c r="A23422" t="s">
        <v>117</v>
      </c>
      <c r="B23422" t="s">
        <v>156</v>
      </c>
      <c r="C23422">
        <v>1</v>
      </c>
      <c r="D23422">
        <v>73758392</v>
      </c>
      <c r="E23422">
        <v>268477</v>
      </c>
    </row>
    <row r="23423" spans="1:5" x14ac:dyDescent="0.2">
      <c r="A23423" t="s">
        <v>117</v>
      </c>
      <c r="B23423" t="s">
        <v>156</v>
      </c>
      <c r="C23423">
        <v>10</v>
      </c>
      <c r="D23423">
        <v>73760587</v>
      </c>
      <c r="E23423">
        <v>300213</v>
      </c>
    </row>
    <row r="23424" spans="1:5" x14ac:dyDescent="0.2">
      <c r="A23424" t="s">
        <v>117</v>
      </c>
      <c r="B23424" t="s">
        <v>156</v>
      </c>
      <c r="C23424">
        <v>2</v>
      </c>
      <c r="D23424">
        <v>73760092</v>
      </c>
      <c r="E23424">
        <v>270281</v>
      </c>
    </row>
    <row r="23425" spans="1:5" x14ac:dyDescent="0.2">
      <c r="A23425" t="s">
        <v>117</v>
      </c>
      <c r="B23425" t="s">
        <v>156</v>
      </c>
      <c r="C23425">
        <v>3</v>
      </c>
      <c r="D23425">
        <v>73779828</v>
      </c>
      <c r="E23425">
        <v>274738</v>
      </c>
    </row>
    <row r="23426" spans="1:5" x14ac:dyDescent="0.2">
      <c r="A23426" t="s">
        <v>117</v>
      </c>
      <c r="B23426" t="s">
        <v>156</v>
      </c>
      <c r="C23426">
        <v>4</v>
      </c>
      <c r="D23426">
        <v>73769288</v>
      </c>
      <c r="E23426">
        <v>269986</v>
      </c>
    </row>
    <row r="23427" spans="1:5" x14ac:dyDescent="0.2">
      <c r="A23427" t="s">
        <v>117</v>
      </c>
      <c r="B23427" t="s">
        <v>156</v>
      </c>
      <c r="C23427">
        <v>5</v>
      </c>
      <c r="D23427">
        <v>73764915</v>
      </c>
      <c r="E23427">
        <v>297613</v>
      </c>
    </row>
    <row r="23428" spans="1:5" x14ac:dyDescent="0.2">
      <c r="A23428" t="s">
        <v>117</v>
      </c>
      <c r="B23428" t="s">
        <v>156</v>
      </c>
      <c r="C23428">
        <v>6</v>
      </c>
      <c r="D23428">
        <v>73753404</v>
      </c>
      <c r="E23428">
        <v>269790</v>
      </c>
    </row>
    <row r="23429" spans="1:5" x14ac:dyDescent="0.2">
      <c r="A23429" t="s">
        <v>117</v>
      </c>
      <c r="B23429" t="s">
        <v>156</v>
      </c>
      <c r="C23429">
        <v>7</v>
      </c>
      <c r="D23429">
        <v>73762470</v>
      </c>
      <c r="E23429">
        <v>270799</v>
      </c>
    </row>
    <row r="23430" spans="1:5" x14ac:dyDescent="0.2">
      <c r="A23430" t="s">
        <v>117</v>
      </c>
      <c r="B23430" t="s">
        <v>156</v>
      </c>
      <c r="C23430">
        <v>8</v>
      </c>
      <c r="D23430">
        <v>73764395</v>
      </c>
      <c r="E23430">
        <v>269610</v>
      </c>
    </row>
    <row r="23431" spans="1:5" x14ac:dyDescent="0.2">
      <c r="A23431" t="s">
        <v>117</v>
      </c>
      <c r="B23431" t="s">
        <v>156</v>
      </c>
      <c r="C23431">
        <v>9</v>
      </c>
      <c r="D23431">
        <v>73760049</v>
      </c>
      <c r="E23431">
        <v>308301</v>
      </c>
    </row>
    <row r="23432" spans="1:5" x14ac:dyDescent="0.2">
      <c r="A23432" t="s">
        <v>117</v>
      </c>
      <c r="B23432" t="s">
        <v>157</v>
      </c>
      <c r="C23432">
        <v>1</v>
      </c>
      <c r="D23432">
        <v>73929191</v>
      </c>
      <c r="E23432">
        <v>319230</v>
      </c>
    </row>
    <row r="23433" spans="1:5" x14ac:dyDescent="0.2">
      <c r="A23433" t="s">
        <v>117</v>
      </c>
      <c r="B23433" t="s">
        <v>157</v>
      </c>
      <c r="C23433">
        <v>10</v>
      </c>
      <c r="D23433">
        <v>73919782</v>
      </c>
      <c r="E23433">
        <v>356294</v>
      </c>
    </row>
    <row r="23434" spans="1:5" x14ac:dyDescent="0.2">
      <c r="A23434" t="s">
        <v>117</v>
      </c>
      <c r="B23434" t="s">
        <v>157</v>
      </c>
      <c r="C23434">
        <v>2</v>
      </c>
      <c r="D23434">
        <v>73923804</v>
      </c>
      <c r="E23434">
        <v>318010</v>
      </c>
    </row>
    <row r="23435" spans="1:5" x14ac:dyDescent="0.2">
      <c r="A23435" t="s">
        <v>117</v>
      </c>
      <c r="B23435" t="s">
        <v>157</v>
      </c>
      <c r="C23435">
        <v>3</v>
      </c>
      <c r="D23435">
        <v>73939441</v>
      </c>
      <c r="E23435">
        <v>359817</v>
      </c>
    </row>
    <row r="23436" spans="1:5" x14ac:dyDescent="0.2">
      <c r="A23436" t="s">
        <v>117</v>
      </c>
      <c r="B23436" t="s">
        <v>157</v>
      </c>
      <c r="C23436">
        <v>4</v>
      </c>
      <c r="D23436">
        <v>73921058</v>
      </c>
      <c r="E23436">
        <v>318254</v>
      </c>
    </row>
    <row r="23437" spans="1:5" x14ac:dyDescent="0.2">
      <c r="A23437" t="s">
        <v>117</v>
      </c>
      <c r="B23437" t="s">
        <v>157</v>
      </c>
      <c r="C23437">
        <v>5</v>
      </c>
      <c r="D23437">
        <v>73922205</v>
      </c>
      <c r="E23437">
        <v>317506</v>
      </c>
    </row>
    <row r="23438" spans="1:5" x14ac:dyDescent="0.2">
      <c r="A23438" t="s">
        <v>117</v>
      </c>
      <c r="B23438" t="s">
        <v>157</v>
      </c>
      <c r="C23438">
        <v>6</v>
      </c>
      <c r="D23438">
        <v>73922554</v>
      </c>
      <c r="E23438">
        <v>317967</v>
      </c>
    </row>
    <row r="23439" spans="1:5" x14ac:dyDescent="0.2">
      <c r="A23439" t="s">
        <v>117</v>
      </c>
      <c r="B23439" t="s">
        <v>157</v>
      </c>
      <c r="C23439">
        <v>7</v>
      </c>
      <c r="D23439">
        <v>73925613</v>
      </c>
      <c r="E23439">
        <v>360813</v>
      </c>
    </row>
    <row r="23440" spans="1:5" x14ac:dyDescent="0.2">
      <c r="A23440" t="s">
        <v>117</v>
      </c>
      <c r="B23440" t="s">
        <v>157</v>
      </c>
      <c r="C23440">
        <v>8</v>
      </c>
      <c r="D23440">
        <v>73919521</v>
      </c>
      <c r="E23440">
        <v>322556</v>
      </c>
    </row>
    <row r="23441" spans="1:5" x14ac:dyDescent="0.2">
      <c r="A23441" t="s">
        <v>117</v>
      </c>
      <c r="B23441" t="s">
        <v>157</v>
      </c>
      <c r="C23441">
        <v>9</v>
      </c>
      <c r="D23441">
        <v>73919304</v>
      </c>
      <c r="E23441">
        <v>370197</v>
      </c>
    </row>
    <row r="23442" spans="1:5" x14ac:dyDescent="0.2">
      <c r="A23442" t="s">
        <v>117</v>
      </c>
      <c r="B23442" t="s">
        <v>158</v>
      </c>
      <c r="C23442">
        <v>1</v>
      </c>
      <c r="D23442">
        <v>75613971</v>
      </c>
      <c r="E23442">
        <v>124029</v>
      </c>
    </row>
    <row r="23443" spans="1:5" x14ac:dyDescent="0.2">
      <c r="A23443" t="s">
        <v>117</v>
      </c>
      <c r="B23443" t="s">
        <v>158</v>
      </c>
      <c r="C23443">
        <v>10</v>
      </c>
      <c r="D23443">
        <v>75602042</v>
      </c>
      <c r="E23443">
        <v>122313</v>
      </c>
    </row>
    <row r="23444" spans="1:5" x14ac:dyDescent="0.2">
      <c r="A23444" t="s">
        <v>117</v>
      </c>
      <c r="B23444" t="s">
        <v>158</v>
      </c>
      <c r="C23444">
        <v>2</v>
      </c>
      <c r="D23444">
        <v>75614154</v>
      </c>
      <c r="E23444">
        <v>92739</v>
      </c>
    </row>
    <row r="23445" spans="1:5" x14ac:dyDescent="0.2">
      <c r="A23445" t="s">
        <v>117</v>
      </c>
      <c r="B23445" t="s">
        <v>158</v>
      </c>
      <c r="C23445">
        <v>3</v>
      </c>
      <c r="D23445">
        <v>75622764</v>
      </c>
      <c r="E23445">
        <v>104673</v>
      </c>
    </row>
    <row r="23446" spans="1:5" x14ac:dyDescent="0.2">
      <c r="A23446" t="s">
        <v>117</v>
      </c>
      <c r="B23446" t="s">
        <v>158</v>
      </c>
      <c r="C23446">
        <v>4</v>
      </c>
      <c r="D23446">
        <v>75613167</v>
      </c>
      <c r="E23446">
        <v>119002</v>
      </c>
    </row>
    <row r="23447" spans="1:5" x14ac:dyDescent="0.2">
      <c r="A23447" t="s">
        <v>117</v>
      </c>
      <c r="B23447" t="s">
        <v>158</v>
      </c>
      <c r="C23447">
        <v>5</v>
      </c>
      <c r="D23447">
        <v>75612667</v>
      </c>
      <c r="E23447">
        <v>106876</v>
      </c>
    </row>
    <row r="23448" spans="1:5" x14ac:dyDescent="0.2">
      <c r="A23448" t="s">
        <v>117</v>
      </c>
      <c r="B23448" t="s">
        <v>158</v>
      </c>
      <c r="C23448">
        <v>6</v>
      </c>
      <c r="D23448">
        <v>75608446</v>
      </c>
      <c r="E23448">
        <v>113626</v>
      </c>
    </row>
    <row r="23449" spans="1:5" x14ac:dyDescent="0.2">
      <c r="A23449" t="s">
        <v>117</v>
      </c>
      <c r="B23449" t="s">
        <v>158</v>
      </c>
      <c r="C23449">
        <v>7</v>
      </c>
      <c r="D23449">
        <v>75612254</v>
      </c>
      <c r="E23449">
        <v>109994</v>
      </c>
    </row>
    <row r="23450" spans="1:5" x14ac:dyDescent="0.2">
      <c r="A23450" t="s">
        <v>117</v>
      </c>
      <c r="B23450" t="s">
        <v>158</v>
      </c>
      <c r="C23450">
        <v>8</v>
      </c>
      <c r="D23450">
        <v>75612865</v>
      </c>
      <c r="E23450">
        <v>104340</v>
      </c>
    </row>
    <row r="23451" spans="1:5" x14ac:dyDescent="0.2">
      <c r="A23451" t="s">
        <v>117</v>
      </c>
      <c r="B23451" t="s">
        <v>158</v>
      </c>
      <c r="C23451">
        <v>9</v>
      </c>
      <c r="D23451">
        <v>75607368</v>
      </c>
      <c r="E23451">
        <v>118281</v>
      </c>
    </row>
    <row r="23452" spans="1:5" x14ac:dyDescent="0.2">
      <c r="A23452" t="s">
        <v>117</v>
      </c>
      <c r="B23452" t="s">
        <v>159</v>
      </c>
      <c r="C23452">
        <v>1</v>
      </c>
      <c r="D23452">
        <v>75597222</v>
      </c>
      <c r="E23452">
        <v>149111</v>
      </c>
    </row>
    <row r="23453" spans="1:5" x14ac:dyDescent="0.2">
      <c r="A23453" t="s">
        <v>117</v>
      </c>
      <c r="B23453" t="s">
        <v>159</v>
      </c>
      <c r="C23453">
        <v>10</v>
      </c>
      <c r="D23453">
        <v>75589256</v>
      </c>
      <c r="E23453">
        <v>147213</v>
      </c>
    </row>
    <row r="23454" spans="1:5" x14ac:dyDescent="0.2">
      <c r="A23454" t="s">
        <v>117</v>
      </c>
      <c r="B23454" t="s">
        <v>159</v>
      </c>
      <c r="C23454">
        <v>2</v>
      </c>
      <c r="D23454">
        <v>75593540</v>
      </c>
      <c r="E23454">
        <v>102654</v>
      </c>
    </row>
    <row r="23455" spans="1:5" x14ac:dyDescent="0.2">
      <c r="A23455" t="s">
        <v>117</v>
      </c>
      <c r="B23455" t="s">
        <v>159</v>
      </c>
      <c r="C23455">
        <v>3</v>
      </c>
      <c r="D23455">
        <v>75607399</v>
      </c>
      <c r="E23455">
        <v>145926</v>
      </c>
    </row>
    <row r="23456" spans="1:5" x14ac:dyDescent="0.2">
      <c r="A23456" t="s">
        <v>117</v>
      </c>
      <c r="B23456" t="s">
        <v>159</v>
      </c>
      <c r="C23456">
        <v>4</v>
      </c>
      <c r="D23456">
        <v>75594378</v>
      </c>
      <c r="E23456">
        <v>130978</v>
      </c>
    </row>
    <row r="23457" spans="1:5" x14ac:dyDescent="0.2">
      <c r="A23457" t="s">
        <v>117</v>
      </c>
      <c r="B23457" t="s">
        <v>159</v>
      </c>
      <c r="C23457">
        <v>5</v>
      </c>
      <c r="D23457">
        <v>75597178</v>
      </c>
      <c r="E23457">
        <v>141454</v>
      </c>
    </row>
    <row r="23458" spans="1:5" x14ac:dyDescent="0.2">
      <c r="A23458" t="s">
        <v>117</v>
      </c>
      <c r="B23458" t="s">
        <v>159</v>
      </c>
      <c r="C23458">
        <v>6</v>
      </c>
      <c r="D23458">
        <v>75592480</v>
      </c>
      <c r="E23458">
        <v>133994</v>
      </c>
    </row>
    <row r="23459" spans="1:5" x14ac:dyDescent="0.2">
      <c r="A23459" t="s">
        <v>117</v>
      </c>
      <c r="B23459" t="s">
        <v>159</v>
      </c>
      <c r="C23459">
        <v>7</v>
      </c>
      <c r="D23459">
        <v>75594822</v>
      </c>
      <c r="E23459">
        <v>126938</v>
      </c>
    </row>
    <row r="23460" spans="1:5" x14ac:dyDescent="0.2">
      <c r="A23460" t="s">
        <v>117</v>
      </c>
      <c r="B23460" t="s">
        <v>159</v>
      </c>
      <c r="C23460">
        <v>8</v>
      </c>
      <c r="D23460">
        <v>75594432</v>
      </c>
      <c r="E23460">
        <v>119473</v>
      </c>
    </row>
    <row r="23461" spans="1:5" x14ac:dyDescent="0.2">
      <c r="A23461" t="s">
        <v>117</v>
      </c>
      <c r="B23461" t="s">
        <v>159</v>
      </c>
      <c r="C23461">
        <v>9</v>
      </c>
      <c r="D23461">
        <v>75590176</v>
      </c>
      <c r="E23461">
        <v>140317</v>
      </c>
    </row>
    <row r="23462" spans="1:5" x14ac:dyDescent="0.2">
      <c r="A23462" t="s">
        <v>117</v>
      </c>
      <c r="B23462" t="s">
        <v>160</v>
      </c>
      <c r="C23462">
        <v>1</v>
      </c>
      <c r="D23462">
        <v>75678743</v>
      </c>
      <c r="E23462">
        <v>102684</v>
      </c>
    </row>
    <row r="23463" spans="1:5" x14ac:dyDescent="0.2">
      <c r="A23463" t="s">
        <v>117</v>
      </c>
      <c r="B23463" t="s">
        <v>160</v>
      </c>
      <c r="C23463">
        <v>10</v>
      </c>
      <c r="D23463">
        <v>75667587</v>
      </c>
      <c r="E23463">
        <v>104495</v>
      </c>
    </row>
    <row r="23464" spans="1:5" x14ac:dyDescent="0.2">
      <c r="A23464" t="s">
        <v>117</v>
      </c>
      <c r="B23464" t="s">
        <v>160</v>
      </c>
      <c r="C23464">
        <v>2</v>
      </c>
      <c r="D23464">
        <v>75679011</v>
      </c>
      <c r="E23464">
        <v>105990</v>
      </c>
    </row>
    <row r="23465" spans="1:5" x14ac:dyDescent="0.2">
      <c r="A23465" t="s">
        <v>117</v>
      </c>
      <c r="B23465" t="s">
        <v>160</v>
      </c>
      <c r="C23465">
        <v>3</v>
      </c>
      <c r="D23465">
        <v>75687478</v>
      </c>
      <c r="E23465">
        <v>104051</v>
      </c>
    </row>
    <row r="23466" spans="1:5" x14ac:dyDescent="0.2">
      <c r="A23466" t="s">
        <v>117</v>
      </c>
      <c r="B23466" t="s">
        <v>160</v>
      </c>
      <c r="C23466">
        <v>4</v>
      </c>
      <c r="D23466">
        <v>75677906</v>
      </c>
      <c r="E23466">
        <v>105130</v>
      </c>
    </row>
    <row r="23467" spans="1:5" x14ac:dyDescent="0.2">
      <c r="A23467" t="s">
        <v>117</v>
      </c>
      <c r="B23467" t="s">
        <v>160</v>
      </c>
      <c r="C23467">
        <v>5</v>
      </c>
      <c r="D23467">
        <v>75677808</v>
      </c>
      <c r="E23467">
        <v>129121</v>
      </c>
    </row>
    <row r="23468" spans="1:5" x14ac:dyDescent="0.2">
      <c r="A23468" t="s">
        <v>117</v>
      </c>
      <c r="B23468" t="s">
        <v>160</v>
      </c>
      <c r="C23468">
        <v>6</v>
      </c>
      <c r="D23468">
        <v>75673974</v>
      </c>
      <c r="E23468">
        <v>105717</v>
      </c>
    </row>
    <row r="23469" spans="1:5" x14ac:dyDescent="0.2">
      <c r="A23469" t="s">
        <v>117</v>
      </c>
      <c r="B23469" t="s">
        <v>160</v>
      </c>
      <c r="C23469">
        <v>7</v>
      </c>
      <c r="D23469">
        <v>75677609</v>
      </c>
      <c r="E23469">
        <v>95707</v>
      </c>
    </row>
    <row r="23470" spans="1:5" x14ac:dyDescent="0.2">
      <c r="A23470" t="s">
        <v>117</v>
      </c>
      <c r="B23470" t="s">
        <v>160</v>
      </c>
      <c r="C23470">
        <v>8</v>
      </c>
      <c r="D23470">
        <v>75675465</v>
      </c>
      <c r="E23470">
        <v>131960</v>
      </c>
    </row>
    <row r="23471" spans="1:5" x14ac:dyDescent="0.2">
      <c r="A23471" t="s">
        <v>117</v>
      </c>
      <c r="B23471" t="s">
        <v>160</v>
      </c>
      <c r="C23471">
        <v>9</v>
      </c>
      <c r="D23471">
        <v>75672391</v>
      </c>
      <c r="E23471">
        <v>109723</v>
      </c>
    </row>
    <row r="23472" spans="1:5" x14ac:dyDescent="0.2">
      <c r="A23472" t="s">
        <v>117</v>
      </c>
      <c r="B23472" t="s">
        <v>161</v>
      </c>
      <c r="C23472">
        <v>1</v>
      </c>
      <c r="D23472">
        <v>75648327</v>
      </c>
      <c r="E23472">
        <v>103581</v>
      </c>
    </row>
    <row r="23473" spans="1:5" x14ac:dyDescent="0.2">
      <c r="A23473" t="s">
        <v>117</v>
      </c>
      <c r="B23473" t="s">
        <v>161</v>
      </c>
      <c r="C23473">
        <v>10</v>
      </c>
      <c r="D23473">
        <v>75635725</v>
      </c>
      <c r="E23473">
        <v>117362</v>
      </c>
    </row>
    <row r="23474" spans="1:5" x14ac:dyDescent="0.2">
      <c r="A23474" t="s">
        <v>117</v>
      </c>
      <c r="B23474" t="s">
        <v>161</v>
      </c>
      <c r="C23474">
        <v>2</v>
      </c>
      <c r="D23474">
        <v>75643754</v>
      </c>
      <c r="E23474">
        <v>107971</v>
      </c>
    </row>
    <row r="23475" spans="1:5" x14ac:dyDescent="0.2">
      <c r="A23475" t="s">
        <v>117</v>
      </c>
      <c r="B23475" t="s">
        <v>161</v>
      </c>
      <c r="C23475">
        <v>3</v>
      </c>
      <c r="D23475">
        <v>75653558</v>
      </c>
      <c r="E23475">
        <v>91428</v>
      </c>
    </row>
    <row r="23476" spans="1:5" x14ac:dyDescent="0.2">
      <c r="A23476" t="s">
        <v>117</v>
      </c>
      <c r="B23476" t="s">
        <v>161</v>
      </c>
      <c r="C23476">
        <v>4</v>
      </c>
      <c r="D23476">
        <v>75642551</v>
      </c>
      <c r="E23476">
        <v>110382</v>
      </c>
    </row>
    <row r="23477" spans="1:5" x14ac:dyDescent="0.2">
      <c r="A23477" t="s">
        <v>117</v>
      </c>
      <c r="B23477" t="s">
        <v>161</v>
      </c>
      <c r="C23477">
        <v>5</v>
      </c>
      <c r="D23477">
        <v>75641798</v>
      </c>
      <c r="E23477">
        <v>102012</v>
      </c>
    </row>
    <row r="23478" spans="1:5" x14ac:dyDescent="0.2">
      <c r="A23478" t="s">
        <v>117</v>
      </c>
      <c r="B23478" t="s">
        <v>161</v>
      </c>
      <c r="C23478">
        <v>6</v>
      </c>
      <c r="D23478">
        <v>75639684</v>
      </c>
      <c r="E23478">
        <v>105806</v>
      </c>
    </row>
    <row r="23479" spans="1:5" x14ac:dyDescent="0.2">
      <c r="A23479" t="s">
        <v>117</v>
      </c>
      <c r="B23479" t="s">
        <v>161</v>
      </c>
      <c r="C23479">
        <v>7</v>
      </c>
      <c r="D23479">
        <v>75643294</v>
      </c>
      <c r="E23479">
        <v>117521</v>
      </c>
    </row>
    <row r="23480" spans="1:5" x14ac:dyDescent="0.2">
      <c r="A23480" t="s">
        <v>117</v>
      </c>
      <c r="B23480" t="s">
        <v>161</v>
      </c>
      <c r="C23480">
        <v>8</v>
      </c>
      <c r="D23480">
        <v>75642147</v>
      </c>
      <c r="E23480">
        <v>121184</v>
      </c>
    </row>
    <row r="23481" spans="1:5" x14ac:dyDescent="0.2">
      <c r="A23481" t="s">
        <v>117</v>
      </c>
      <c r="B23481" t="s">
        <v>161</v>
      </c>
      <c r="C23481">
        <v>9</v>
      </c>
      <c r="D23481">
        <v>75638658</v>
      </c>
      <c r="E23481">
        <v>120470</v>
      </c>
    </row>
    <row r="23482" spans="1:5" x14ac:dyDescent="0.2">
      <c r="A23482" t="s">
        <v>117</v>
      </c>
      <c r="B23482" t="s">
        <v>162</v>
      </c>
      <c r="C23482">
        <v>1</v>
      </c>
      <c r="D23482">
        <v>77373549</v>
      </c>
      <c r="E23482">
        <v>113273</v>
      </c>
    </row>
    <row r="23483" spans="1:5" x14ac:dyDescent="0.2">
      <c r="A23483" t="s">
        <v>117</v>
      </c>
      <c r="B23483" t="s">
        <v>162</v>
      </c>
      <c r="C23483">
        <v>10</v>
      </c>
      <c r="D23483">
        <v>77361868</v>
      </c>
      <c r="E23483">
        <v>123284</v>
      </c>
    </row>
    <row r="23484" spans="1:5" x14ac:dyDescent="0.2">
      <c r="A23484" t="s">
        <v>117</v>
      </c>
      <c r="B23484" t="s">
        <v>162</v>
      </c>
      <c r="C23484">
        <v>2</v>
      </c>
      <c r="D23484">
        <v>77366087</v>
      </c>
      <c r="E23484">
        <v>118619</v>
      </c>
    </row>
    <row r="23485" spans="1:5" x14ac:dyDescent="0.2">
      <c r="A23485" t="s">
        <v>117</v>
      </c>
      <c r="B23485" t="s">
        <v>162</v>
      </c>
      <c r="C23485">
        <v>3</v>
      </c>
      <c r="D23485">
        <v>77380046</v>
      </c>
      <c r="E23485">
        <v>108284</v>
      </c>
    </row>
    <row r="23486" spans="1:5" x14ac:dyDescent="0.2">
      <c r="A23486" t="s">
        <v>117</v>
      </c>
      <c r="B23486" t="s">
        <v>162</v>
      </c>
      <c r="C23486">
        <v>4</v>
      </c>
      <c r="D23486">
        <v>77365548</v>
      </c>
      <c r="E23486">
        <v>124253</v>
      </c>
    </row>
    <row r="23487" spans="1:5" x14ac:dyDescent="0.2">
      <c r="A23487" t="s">
        <v>117</v>
      </c>
      <c r="B23487" t="s">
        <v>162</v>
      </c>
      <c r="C23487">
        <v>5</v>
      </c>
      <c r="D23487">
        <v>77362122</v>
      </c>
      <c r="E23487">
        <v>117804</v>
      </c>
    </row>
    <row r="23488" spans="1:5" x14ac:dyDescent="0.2">
      <c r="A23488" t="s">
        <v>117</v>
      </c>
      <c r="B23488" t="s">
        <v>162</v>
      </c>
      <c r="C23488">
        <v>6</v>
      </c>
      <c r="D23488">
        <v>77361677</v>
      </c>
      <c r="E23488">
        <v>110078</v>
      </c>
    </row>
    <row r="23489" spans="1:5" x14ac:dyDescent="0.2">
      <c r="A23489" t="s">
        <v>117</v>
      </c>
      <c r="B23489" t="s">
        <v>162</v>
      </c>
      <c r="C23489">
        <v>7</v>
      </c>
      <c r="D23489">
        <v>77368075</v>
      </c>
      <c r="E23489">
        <v>114306</v>
      </c>
    </row>
    <row r="23490" spans="1:5" x14ac:dyDescent="0.2">
      <c r="A23490" t="s">
        <v>117</v>
      </c>
      <c r="B23490" t="s">
        <v>162</v>
      </c>
      <c r="C23490">
        <v>8</v>
      </c>
      <c r="D23490">
        <v>77365236</v>
      </c>
      <c r="E23490">
        <v>113246</v>
      </c>
    </row>
    <row r="23491" spans="1:5" x14ac:dyDescent="0.2">
      <c r="A23491" t="s">
        <v>117</v>
      </c>
      <c r="B23491" t="s">
        <v>162</v>
      </c>
      <c r="C23491">
        <v>9</v>
      </c>
      <c r="D23491">
        <v>77359775</v>
      </c>
      <c r="E23491">
        <v>128454</v>
      </c>
    </row>
    <row r="23492" spans="1:5" x14ac:dyDescent="0.2">
      <c r="A23492" t="s">
        <v>110</v>
      </c>
      <c r="B23492" t="s">
        <v>136</v>
      </c>
      <c r="C23492">
        <v>1</v>
      </c>
      <c r="D23492">
        <v>28651225</v>
      </c>
      <c r="E23492">
        <v>21532</v>
      </c>
    </row>
    <row r="23493" spans="1:5" x14ac:dyDescent="0.2">
      <c r="A23493" t="s">
        <v>110</v>
      </c>
      <c r="B23493" t="s">
        <v>136</v>
      </c>
      <c r="C23493">
        <v>10</v>
      </c>
      <c r="D23493">
        <v>28650697</v>
      </c>
      <c r="E23493">
        <v>21406</v>
      </c>
    </row>
    <row r="23494" spans="1:5" x14ac:dyDescent="0.2">
      <c r="A23494" t="s">
        <v>110</v>
      </c>
      <c r="B23494" t="s">
        <v>136</v>
      </c>
      <c r="C23494">
        <v>2</v>
      </c>
      <c r="D23494">
        <v>28649636</v>
      </c>
      <c r="E23494">
        <v>21167</v>
      </c>
    </row>
    <row r="23495" spans="1:5" x14ac:dyDescent="0.2">
      <c r="A23495" t="s">
        <v>110</v>
      </c>
      <c r="B23495" t="s">
        <v>136</v>
      </c>
      <c r="C23495">
        <v>3</v>
      </c>
      <c r="D23495">
        <v>28647580</v>
      </c>
      <c r="E23495">
        <v>21632</v>
      </c>
    </row>
    <row r="23496" spans="1:5" x14ac:dyDescent="0.2">
      <c r="A23496" t="s">
        <v>110</v>
      </c>
      <c r="B23496" t="s">
        <v>136</v>
      </c>
      <c r="C23496">
        <v>4</v>
      </c>
      <c r="D23496">
        <v>28651857</v>
      </c>
      <c r="E23496">
        <v>21179</v>
      </c>
    </row>
    <row r="23497" spans="1:5" x14ac:dyDescent="0.2">
      <c r="A23497" t="s">
        <v>110</v>
      </c>
      <c r="B23497" t="s">
        <v>136</v>
      </c>
      <c r="C23497">
        <v>5</v>
      </c>
      <c r="D23497">
        <v>28651098</v>
      </c>
      <c r="E23497">
        <v>17951</v>
      </c>
    </row>
    <row r="23498" spans="1:5" x14ac:dyDescent="0.2">
      <c r="A23498" t="s">
        <v>110</v>
      </c>
      <c r="B23498" t="s">
        <v>136</v>
      </c>
      <c r="C23498">
        <v>6</v>
      </c>
      <c r="D23498">
        <v>28646561</v>
      </c>
      <c r="E23498">
        <v>21610</v>
      </c>
    </row>
    <row r="23499" spans="1:5" x14ac:dyDescent="0.2">
      <c r="A23499" t="s">
        <v>110</v>
      </c>
      <c r="B23499" t="s">
        <v>136</v>
      </c>
      <c r="C23499">
        <v>7</v>
      </c>
      <c r="D23499">
        <v>28639611</v>
      </c>
      <c r="E23499">
        <v>21578</v>
      </c>
    </row>
    <row r="23500" spans="1:5" x14ac:dyDescent="0.2">
      <c r="A23500" t="s">
        <v>110</v>
      </c>
      <c r="B23500" t="s">
        <v>136</v>
      </c>
      <c r="C23500">
        <v>8</v>
      </c>
      <c r="D23500">
        <v>28650720</v>
      </c>
      <c r="E23500">
        <v>21700</v>
      </c>
    </row>
    <row r="23501" spans="1:5" x14ac:dyDescent="0.2">
      <c r="A23501" t="s">
        <v>110</v>
      </c>
      <c r="B23501" t="s">
        <v>136</v>
      </c>
      <c r="C23501">
        <v>9</v>
      </c>
      <c r="D23501">
        <v>28644097</v>
      </c>
      <c r="E23501">
        <v>21465</v>
      </c>
    </row>
    <row r="23502" spans="1:5" x14ac:dyDescent="0.2">
      <c r="A23502" t="s">
        <v>110</v>
      </c>
      <c r="B23502" t="s">
        <v>137</v>
      </c>
      <c r="C23502">
        <v>1</v>
      </c>
      <c r="D23502">
        <v>28554852</v>
      </c>
      <c r="E23502">
        <v>98321</v>
      </c>
    </row>
    <row r="23503" spans="1:5" x14ac:dyDescent="0.2">
      <c r="A23503" t="s">
        <v>110</v>
      </c>
      <c r="B23503" t="s">
        <v>137</v>
      </c>
      <c r="C23503">
        <v>10</v>
      </c>
      <c r="D23503">
        <v>28553907</v>
      </c>
      <c r="E23503">
        <v>86069</v>
      </c>
    </row>
    <row r="23504" spans="1:5" x14ac:dyDescent="0.2">
      <c r="A23504" t="s">
        <v>110</v>
      </c>
      <c r="B23504" t="s">
        <v>137</v>
      </c>
      <c r="C23504">
        <v>2</v>
      </c>
      <c r="D23504">
        <v>28553088</v>
      </c>
      <c r="E23504">
        <v>91311</v>
      </c>
    </row>
    <row r="23505" spans="1:5" x14ac:dyDescent="0.2">
      <c r="A23505" t="s">
        <v>110</v>
      </c>
      <c r="B23505" t="s">
        <v>137</v>
      </c>
      <c r="C23505">
        <v>3</v>
      </c>
      <c r="D23505">
        <v>28552370</v>
      </c>
      <c r="E23505">
        <v>88826</v>
      </c>
    </row>
    <row r="23506" spans="1:5" x14ac:dyDescent="0.2">
      <c r="A23506" t="s">
        <v>110</v>
      </c>
      <c r="B23506" t="s">
        <v>137</v>
      </c>
      <c r="C23506">
        <v>4</v>
      </c>
      <c r="D23506">
        <v>28556023</v>
      </c>
      <c r="E23506">
        <v>95579</v>
      </c>
    </row>
    <row r="23507" spans="1:5" x14ac:dyDescent="0.2">
      <c r="A23507" t="s">
        <v>110</v>
      </c>
      <c r="B23507" t="s">
        <v>137</v>
      </c>
      <c r="C23507">
        <v>5</v>
      </c>
      <c r="D23507">
        <v>28554485</v>
      </c>
      <c r="E23507">
        <v>85846</v>
      </c>
    </row>
    <row r="23508" spans="1:5" x14ac:dyDescent="0.2">
      <c r="A23508" t="s">
        <v>110</v>
      </c>
      <c r="B23508" t="s">
        <v>137</v>
      </c>
      <c r="C23508">
        <v>6</v>
      </c>
      <c r="D23508">
        <v>28550834</v>
      </c>
      <c r="E23508">
        <v>92654</v>
      </c>
    </row>
    <row r="23509" spans="1:5" x14ac:dyDescent="0.2">
      <c r="A23509" t="s">
        <v>110</v>
      </c>
      <c r="B23509" t="s">
        <v>137</v>
      </c>
      <c r="C23509">
        <v>7</v>
      </c>
      <c r="D23509">
        <v>28544180</v>
      </c>
      <c r="E23509">
        <v>88532</v>
      </c>
    </row>
    <row r="23510" spans="1:5" x14ac:dyDescent="0.2">
      <c r="A23510" t="s">
        <v>110</v>
      </c>
      <c r="B23510" t="s">
        <v>137</v>
      </c>
      <c r="C23510">
        <v>8</v>
      </c>
      <c r="D23510">
        <v>28554740</v>
      </c>
      <c r="E23510">
        <v>85700</v>
      </c>
    </row>
    <row r="23511" spans="1:5" x14ac:dyDescent="0.2">
      <c r="A23511" t="s">
        <v>110</v>
      </c>
      <c r="B23511" t="s">
        <v>137</v>
      </c>
      <c r="C23511">
        <v>9</v>
      </c>
      <c r="D23511">
        <v>28550186</v>
      </c>
      <c r="E23511">
        <v>96915</v>
      </c>
    </row>
    <row r="23512" spans="1:5" x14ac:dyDescent="0.2">
      <c r="A23512" t="s">
        <v>110</v>
      </c>
      <c r="B23512" t="s">
        <v>138</v>
      </c>
      <c r="C23512">
        <v>1</v>
      </c>
      <c r="D23512">
        <v>27135041</v>
      </c>
      <c r="E23512">
        <v>121176</v>
      </c>
    </row>
    <row r="23513" spans="1:5" x14ac:dyDescent="0.2">
      <c r="A23513" t="s">
        <v>110</v>
      </c>
      <c r="B23513" t="s">
        <v>138</v>
      </c>
      <c r="C23513">
        <v>10</v>
      </c>
      <c r="D23513">
        <v>27135905</v>
      </c>
      <c r="E23513">
        <v>151861</v>
      </c>
    </row>
    <row r="23514" spans="1:5" x14ac:dyDescent="0.2">
      <c r="A23514" t="s">
        <v>110</v>
      </c>
      <c r="B23514" t="s">
        <v>138</v>
      </c>
      <c r="C23514">
        <v>2</v>
      </c>
      <c r="D23514">
        <v>27139452</v>
      </c>
      <c r="E23514">
        <v>150880</v>
      </c>
    </row>
    <row r="23515" spans="1:5" x14ac:dyDescent="0.2">
      <c r="A23515" t="s">
        <v>110</v>
      </c>
      <c r="B23515" t="s">
        <v>138</v>
      </c>
      <c r="C23515">
        <v>3</v>
      </c>
      <c r="D23515">
        <v>27137471</v>
      </c>
      <c r="E23515">
        <v>152490</v>
      </c>
    </row>
    <row r="23516" spans="1:5" x14ac:dyDescent="0.2">
      <c r="A23516" t="s">
        <v>110</v>
      </c>
      <c r="B23516" t="s">
        <v>138</v>
      </c>
      <c r="C23516">
        <v>4</v>
      </c>
      <c r="D23516">
        <v>27137892</v>
      </c>
      <c r="E23516">
        <v>151321</v>
      </c>
    </row>
    <row r="23517" spans="1:5" x14ac:dyDescent="0.2">
      <c r="A23517" t="s">
        <v>110</v>
      </c>
      <c r="B23517" t="s">
        <v>138</v>
      </c>
      <c r="C23517">
        <v>5</v>
      </c>
      <c r="D23517">
        <v>27136352</v>
      </c>
      <c r="E23517">
        <v>123368</v>
      </c>
    </row>
    <row r="23518" spans="1:5" x14ac:dyDescent="0.2">
      <c r="A23518" t="s">
        <v>110</v>
      </c>
      <c r="B23518" t="s">
        <v>138</v>
      </c>
      <c r="C23518">
        <v>6</v>
      </c>
      <c r="D23518">
        <v>27130436</v>
      </c>
      <c r="E23518">
        <v>154894</v>
      </c>
    </row>
    <row r="23519" spans="1:5" x14ac:dyDescent="0.2">
      <c r="A23519" t="s">
        <v>110</v>
      </c>
      <c r="B23519" t="s">
        <v>138</v>
      </c>
      <c r="C23519">
        <v>7</v>
      </c>
      <c r="D23519">
        <v>27123557</v>
      </c>
      <c r="E23519">
        <v>114509</v>
      </c>
    </row>
    <row r="23520" spans="1:5" x14ac:dyDescent="0.2">
      <c r="A23520" t="s">
        <v>110</v>
      </c>
      <c r="B23520" t="s">
        <v>138</v>
      </c>
      <c r="C23520">
        <v>8</v>
      </c>
      <c r="D23520">
        <v>27135533</v>
      </c>
      <c r="E23520">
        <v>152866</v>
      </c>
    </row>
    <row r="23521" spans="1:5" x14ac:dyDescent="0.2">
      <c r="A23521" t="s">
        <v>110</v>
      </c>
      <c r="B23521" t="s">
        <v>138</v>
      </c>
      <c r="C23521">
        <v>9</v>
      </c>
      <c r="D23521">
        <v>27133383</v>
      </c>
      <c r="E23521">
        <v>151662</v>
      </c>
    </row>
    <row r="23522" spans="1:5" x14ac:dyDescent="0.2">
      <c r="A23522" t="s">
        <v>110</v>
      </c>
      <c r="B23522" t="s">
        <v>139</v>
      </c>
      <c r="C23522">
        <v>1</v>
      </c>
      <c r="D23522">
        <v>27252731</v>
      </c>
      <c r="E23522">
        <v>184794</v>
      </c>
    </row>
    <row r="23523" spans="1:5" x14ac:dyDescent="0.2">
      <c r="A23523" t="s">
        <v>110</v>
      </c>
      <c r="B23523" t="s">
        <v>139</v>
      </c>
      <c r="C23523">
        <v>10</v>
      </c>
      <c r="D23523">
        <v>27256333</v>
      </c>
      <c r="E23523">
        <v>186548</v>
      </c>
    </row>
    <row r="23524" spans="1:5" x14ac:dyDescent="0.2">
      <c r="A23524" t="s">
        <v>110</v>
      </c>
      <c r="B23524" t="s">
        <v>139</v>
      </c>
      <c r="C23524">
        <v>2</v>
      </c>
      <c r="D23524">
        <v>27255923</v>
      </c>
      <c r="E23524">
        <v>167523</v>
      </c>
    </row>
    <row r="23525" spans="1:5" x14ac:dyDescent="0.2">
      <c r="A23525" t="s">
        <v>110</v>
      </c>
      <c r="B23525" t="s">
        <v>139</v>
      </c>
      <c r="C23525">
        <v>3</v>
      </c>
      <c r="D23525">
        <v>27258340</v>
      </c>
      <c r="E23525">
        <v>183120</v>
      </c>
    </row>
    <row r="23526" spans="1:5" x14ac:dyDescent="0.2">
      <c r="A23526" t="s">
        <v>110</v>
      </c>
      <c r="B23526" t="s">
        <v>139</v>
      </c>
      <c r="C23526">
        <v>4</v>
      </c>
      <c r="D23526">
        <v>27259832</v>
      </c>
      <c r="E23526">
        <v>187152</v>
      </c>
    </row>
    <row r="23527" spans="1:5" x14ac:dyDescent="0.2">
      <c r="A23527" t="s">
        <v>110</v>
      </c>
      <c r="B23527" t="s">
        <v>139</v>
      </c>
      <c r="C23527">
        <v>5</v>
      </c>
      <c r="D23527">
        <v>27258112</v>
      </c>
      <c r="E23527">
        <v>157263</v>
      </c>
    </row>
    <row r="23528" spans="1:5" x14ac:dyDescent="0.2">
      <c r="A23528" t="s">
        <v>110</v>
      </c>
      <c r="B23528" t="s">
        <v>139</v>
      </c>
      <c r="C23528">
        <v>6</v>
      </c>
      <c r="D23528">
        <v>27250120</v>
      </c>
      <c r="E23528">
        <v>187011</v>
      </c>
    </row>
    <row r="23529" spans="1:5" x14ac:dyDescent="0.2">
      <c r="A23529" t="s">
        <v>110</v>
      </c>
      <c r="B23529" t="s">
        <v>139</v>
      </c>
      <c r="C23529">
        <v>7</v>
      </c>
      <c r="D23529">
        <v>27250791</v>
      </c>
      <c r="E23529">
        <v>169771</v>
      </c>
    </row>
    <row r="23530" spans="1:5" x14ac:dyDescent="0.2">
      <c r="A23530" t="s">
        <v>110</v>
      </c>
      <c r="B23530" t="s">
        <v>139</v>
      </c>
      <c r="C23530">
        <v>8</v>
      </c>
      <c r="D23530">
        <v>27256349</v>
      </c>
      <c r="E23530">
        <v>186478</v>
      </c>
    </row>
    <row r="23531" spans="1:5" x14ac:dyDescent="0.2">
      <c r="A23531" t="s">
        <v>110</v>
      </c>
      <c r="B23531" t="s">
        <v>139</v>
      </c>
      <c r="C23531">
        <v>9</v>
      </c>
      <c r="D23531">
        <v>27250425</v>
      </c>
      <c r="E23531">
        <v>187181</v>
      </c>
    </row>
    <row r="23532" spans="1:5" x14ac:dyDescent="0.2">
      <c r="A23532" t="s">
        <v>110</v>
      </c>
      <c r="B23532" t="s">
        <v>140</v>
      </c>
      <c r="C23532">
        <v>1</v>
      </c>
      <c r="D23532">
        <v>27388751</v>
      </c>
      <c r="E23532">
        <v>262112</v>
      </c>
    </row>
    <row r="23533" spans="1:5" x14ac:dyDescent="0.2">
      <c r="A23533" t="s">
        <v>110</v>
      </c>
      <c r="B23533" t="s">
        <v>140</v>
      </c>
      <c r="C23533">
        <v>10</v>
      </c>
      <c r="D23533">
        <v>27388897</v>
      </c>
      <c r="E23533">
        <v>215302</v>
      </c>
    </row>
    <row r="23534" spans="1:5" x14ac:dyDescent="0.2">
      <c r="A23534" t="s">
        <v>110</v>
      </c>
      <c r="B23534" t="s">
        <v>140</v>
      </c>
      <c r="C23534">
        <v>2</v>
      </c>
      <c r="D23534">
        <v>27390511</v>
      </c>
      <c r="E23534">
        <v>259359</v>
      </c>
    </row>
    <row r="23535" spans="1:5" x14ac:dyDescent="0.2">
      <c r="A23535" t="s">
        <v>110</v>
      </c>
      <c r="B23535" t="s">
        <v>140</v>
      </c>
      <c r="C23535">
        <v>3</v>
      </c>
      <c r="D23535">
        <v>27389415</v>
      </c>
      <c r="E23535">
        <v>259818</v>
      </c>
    </row>
    <row r="23536" spans="1:5" x14ac:dyDescent="0.2">
      <c r="A23536" t="s">
        <v>110</v>
      </c>
      <c r="B23536" t="s">
        <v>140</v>
      </c>
      <c r="C23536">
        <v>4</v>
      </c>
      <c r="D23536">
        <v>27392622</v>
      </c>
      <c r="E23536">
        <v>257470</v>
      </c>
    </row>
    <row r="23537" spans="1:5" x14ac:dyDescent="0.2">
      <c r="A23537" t="s">
        <v>110</v>
      </c>
      <c r="B23537" t="s">
        <v>140</v>
      </c>
      <c r="C23537">
        <v>5</v>
      </c>
      <c r="D23537">
        <v>27386796</v>
      </c>
      <c r="E23537">
        <v>261366</v>
      </c>
    </row>
    <row r="23538" spans="1:5" x14ac:dyDescent="0.2">
      <c r="A23538" t="s">
        <v>110</v>
      </c>
      <c r="B23538" t="s">
        <v>140</v>
      </c>
      <c r="C23538">
        <v>6</v>
      </c>
      <c r="D23538">
        <v>27384584</v>
      </c>
      <c r="E23538">
        <v>227086</v>
      </c>
    </row>
    <row r="23539" spans="1:5" x14ac:dyDescent="0.2">
      <c r="A23539" t="s">
        <v>110</v>
      </c>
      <c r="B23539" t="s">
        <v>140</v>
      </c>
      <c r="C23539">
        <v>7</v>
      </c>
      <c r="D23539">
        <v>27379387</v>
      </c>
      <c r="E23539">
        <v>260242</v>
      </c>
    </row>
    <row r="23540" spans="1:5" x14ac:dyDescent="0.2">
      <c r="A23540" t="s">
        <v>110</v>
      </c>
      <c r="B23540" t="s">
        <v>140</v>
      </c>
      <c r="C23540">
        <v>8</v>
      </c>
      <c r="D23540">
        <v>27389715</v>
      </c>
      <c r="E23540">
        <v>258174</v>
      </c>
    </row>
    <row r="23541" spans="1:5" x14ac:dyDescent="0.2">
      <c r="A23541" t="s">
        <v>110</v>
      </c>
      <c r="B23541" t="s">
        <v>140</v>
      </c>
      <c r="C23541">
        <v>9</v>
      </c>
      <c r="D23541">
        <v>27386032</v>
      </c>
      <c r="E23541">
        <v>210936</v>
      </c>
    </row>
    <row r="23542" spans="1:5" x14ac:dyDescent="0.2">
      <c r="A23542" t="s">
        <v>110</v>
      </c>
      <c r="B23542" t="s">
        <v>141</v>
      </c>
      <c r="C23542">
        <v>1</v>
      </c>
      <c r="D23542">
        <v>26377472</v>
      </c>
      <c r="E23542">
        <v>72543</v>
      </c>
    </row>
    <row r="23543" spans="1:5" x14ac:dyDescent="0.2">
      <c r="A23543" t="s">
        <v>110</v>
      </c>
      <c r="B23543" t="s">
        <v>141</v>
      </c>
      <c r="C23543">
        <v>10</v>
      </c>
      <c r="D23543">
        <v>26377346</v>
      </c>
      <c r="E23543">
        <v>72390</v>
      </c>
    </row>
    <row r="23544" spans="1:5" x14ac:dyDescent="0.2">
      <c r="A23544" t="s">
        <v>110</v>
      </c>
      <c r="B23544" t="s">
        <v>141</v>
      </c>
      <c r="C23544">
        <v>2</v>
      </c>
      <c r="D23544">
        <v>26378949</v>
      </c>
      <c r="E23544">
        <v>56675</v>
      </c>
    </row>
    <row r="23545" spans="1:5" x14ac:dyDescent="0.2">
      <c r="A23545" t="s">
        <v>110</v>
      </c>
      <c r="B23545" t="s">
        <v>141</v>
      </c>
      <c r="C23545">
        <v>3</v>
      </c>
      <c r="D23545">
        <v>26378581</v>
      </c>
      <c r="E23545">
        <v>70158</v>
      </c>
    </row>
    <row r="23546" spans="1:5" x14ac:dyDescent="0.2">
      <c r="A23546" t="s">
        <v>110</v>
      </c>
      <c r="B23546" t="s">
        <v>141</v>
      </c>
      <c r="C23546">
        <v>4</v>
      </c>
      <c r="D23546">
        <v>26379347</v>
      </c>
      <c r="E23546">
        <v>72590</v>
      </c>
    </row>
    <row r="23547" spans="1:5" x14ac:dyDescent="0.2">
      <c r="A23547" t="s">
        <v>110</v>
      </c>
      <c r="B23547" t="s">
        <v>141</v>
      </c>
      <c r="C23547">
        <v>5</v>
      </c>
      <c r="D23547">
        <v>26380160</v>
      </c>
      <c r="E23547">
        <v>59953</v>
      </c>
    </row>
    <row r="23548" spans="1:5" x14ac:dyDescent="0.2">
      <c r="A23548" t="s">
        <v>110</v>
      </c>
      <c r="B23548" t="s">
        <v>141</v>
      </c>
      <c r="C23548">
        <v>6</v>
      </c>
      <c r="D23548">
        <v>26374797</v>
      </c>
      <c r="E23548">
        <v>71634</v>
      </c>
    </row>
    <row r="23549" spans="1:5" x14ac:dyDescent="0.2">
      <c r="A23549" t="s">
        <v>110</v>
      </c>
      <c r="B23549" t="s">
        <v>141</v>
      </c>
      <c r="C23549">
        <v>7</v>
      </c>
      <c r="D23549">
        <v>26368253</v>
      </c>
      <c r="E23549">
        <v>62625</v>
      </c>
    </row>
    <row r="23550" spans="1:5" x14ac:dyDescent="0.2">
      <c r="A23550" t="s">
        <v>110</v>
      </c>
      <c r="B23550" t="s">
        <v>141</v>
      </c>
      <c r="C23550">
        <v>8</v>
      </c>
      <c r="D23550">
        <v>26377813</v>
      </c>
      <c r="E23550">
        <v>70883</v>
      </c>
    </row>
    <row r="23551" spans="1:5" x14ac:dyDescent="0.2">
      <c r="A23551" t="s">
        <v>110</v>
      </c>
      <c r="B23551" t="s">
        <v>141</v>
      </c>
      <c r="C23551">
        <v>9</v>
      </c>
      <c r="D23551">
        <v>26374105</v>
      </c>
      <c r="E23551">
        <v>71927</v>
      </c>
    </row>
    <row r="23552" spans="1:5" x14ac:dyDescent="0.2">
      <c r="A23552" t="s">
        <v>110</v>
      </c>
      <c r="B23552" t="s">
        <v>142</v>
      </c>
      <c r="C23552">
        <v>1</v>
      </c>
      <c r="D23552">
        <v>27463093</v>
      </c>
      <c r="E23552">
        <v>332690</v>
      </c>
    </row>
    <row r="23553" spans="1:5" x14ac:dyDescent="0.2">
      <c r="A23553" t="s">
        <v>110</v>
      </c>
      <c r="B23553" t="s">
        <v>142</v>
      </c>
      <c r="C23553">
        <v>10</v>
      </c>
      <c r="D23553">
        <v>27464204</v>
      </c>
      <c r="E23553">
        <v>327830</v>
      </c>
    </row>
    <row r="23554" spans="1:5" x14ac:dyDescent="0.2">
      <c r="A23554" t="s">
        <v>110</v>
      </c>
      <c r="B23554" t="s">
        <v>142</v>
      </c>
      <c r="C23554">
        <v>2</v>
      </c>
      <c r="D23554">
        <v>27467309</v>
      </c>
      <c r="E23554">
        <v>261323</v>
      </c>
    </row>
    <row r="23555" spans="1:5" x14ac:dyDescent="0.2">
      <c r="A23555" t="s">
        <v>110</v>
      </c>
      <c r="B23555" t="s">
        <v>142</v>
      </c>
      <c r="C23555">
        <v>3</v>
      </c>
      <c r="D23555">
        <v>27467920</v>
      </c>
      <c r="E23555">
        <v>332795</v>
      </c>
    </row>
    <row r="23556" spans="1:5" x14ac:dyDescent="0.2">
      <c r="A23556" t="s">
        <v>110</v>
      </c>
      <c r="B23556" t="s">
        <v>142</v>
      </c>
      <c r="C23556">
        <v>4</v>
      </c>
      <c r="D23556">
        <v>27468484</v>
      </c>
      <c r="E23556">
        <v>328777</v>
      </c>
    </row>
    <row r="23557" spans="1:5" x14ac:dyDescent="0.2">
      <c r="A23557" t="s">
        <v>110</v>
      </c>
      <c r="B23557" t="s">
        <v>142</v>
      </c>
      <c r="C23557">
        <v>5</v>
      </c>
      <c r="D23557">
        <v>27465951</v>
      </c>
      <c r="E23557">
        <v>289269</v>
      </c>
    </row>
    <row r="23558" spans="1:5" x14ac:dyDescent="0.2">
      <c r="A23558" t="s">
        <v>110</v>
      </c>
      <c r="B23558" t="s">
        <v>142</v>
      </c>
      <c r="C23558">
        <v>6</v>
      </c>
      <c r="D23558">
        <v>27459009</v>
      </c>
      <c r="E23558">
        <v>308548</v>
      </c>
    </row>
    <row r="23559" spans="1:5" x14ac:dyDescent="0.2">
      <c r="A23559" t="s">
        <v>110</v>
      </c>
      <c r="B23559" t="s">
        <v>142</v>
      </c>
      <c r="C23559">
        <v>7</v>
      </c>
      <c r="D23559">
        <v>27459086</v>
      </c>
      <c r="E23559">
        <v>330007</v>
      </c>
    </row>
    <row r="23560" spans="1:5" x14ac:dyDescent="0.2">
      <c r="A23560" t="s">
        <v>110</v>
      </c>
      <c r="B23560" t="s">
        <v>142</v>
      </c>
      <c r="C23560">
        <v>8</v>
      </c>
      <c r="D23560">
        <v>27465855</v>
      </c>
      <c r="E23560">
        <v>327918</v>
      </c>
    </row>
    <row r="23561" spans="1:5" x14ac:dyDescent="0.2">
      <c r="A23561" t="s">
        <v>110</v>
      </c>
      <c r="B23561" t="s">
        <v>142</v>
      </c>
      <c r="C23561">
        <v>9</v>
      </c>
      <c r="D23561">
        <v>27458668</v>
      </c>
      <c r="E23561">
        <v>324844</v>
      </c>
    </row>
    <row r="23562" spans="1:5" x14ac:dyDescent="0.2">
      <c r="A23562" t="s">
        <v>110</v>
      </c>
      <c r="B23562" t="s">
        <v>143</v>
      </c>
      <c r="C23562">
        <v>1</v>
      </c>
      <c r="D23562">
        <v>26448815</v>
      </c>
      <c r="E23562">
        <v>72379</v>
      </c>
    </row>
    <row r="23563" spans="1:5" x14ac:dyDescent="0.2">
      <c r="A23563" t="s">
        <v>110</v>
      </c>
      <c r="B23563" t="s">
        <v>143</v>
      </c>
      <c r="C23563">
        <v>10</v>
      </c>
      <c r="D23563">
        <v>26447913</v>
      </c>
      <c r="E23563">
        <v>62318</v>
      </c>
    </row>
    <row r="23564" spans="1:5" x14ac:dyDescent="0.2">
      <c r="A23564" t="s">
        <v>110</v>
      </c>
      <c r="B23564" t="s">
        <v>143</v>
      </c>
      <c r="C23564">
        <v>2</v>
      </c>
      <c r="D23564">
        <v>26451110</v>
      </c>
      <c r="E23564">
        <v>76720</v>
      </c>
    </row>
    <row r="23565" spans="1:5" x14ac:dyDescent="0.2">
      <c r="A23565" t="s">
        <v>110</v>
      </c>
      <c r="B23565" t="s">
        <v>143</v>
      </c>
      <c r="C23565">
        <v>3</v>
      </c>
      <c r="D23565">
        <v>26447519</v>
      </c>
      <c r="E23565">
        <v>60739</v>
      </c>
    </row>
    <row r="23566" spans="1:5" x14ac:dyDescent="0.2">
      <c r="A23566" t="s">
        <v>110</v>
      </c>
      <c r="B23566" t="s">
        <v>143</v>
      </c>
      <c r="C23566">
        <v>4</v>
      </c>
      <c r="D23566">
        <v>26450555</v>
      </c>
      <c r="E23566">
        <v>61037</v>
      </c>
    </row>
    <row r="23567" spans="1:5" x14ac:dyDescent="0.2">
      <c r="A23567" t="s">
        <v>110</v>
      </c>
      <c r="B23567" t="s">
        <v>143</v>
      </c>
      <c r="C23567">
        <v>5</v>
      </c>
      <c r="D23567">
        <v>26451594</v>
      </c>
      <c r="E23567">
        <v>76124</v>
      </c>
    </row>
    <row r="23568" spans="1:5" x14ac:dyDescent="0.2">
      <c r="A23568" t="s">
        <v>110</v>
      </c>
      <c r="B23568" t="s">
        <v>143</v>
      </c>
      <c r="C23568">
        <v>6</v>
      </c>
      <c r="D23568">
        <v>26448294</v>
      </c>
      <c r="E23568">
        <v>77626</v>
      </c>
    </row>
    <row r="23569" spans="1:5" x14ac:dyDescent="0.2">
      <c r="A23569" t="s">
        <v>110</v>
      </c>
      <c r="B23569" t="s">
        <v>143</v>
      </c>
      <c r="C23569">
        <v>7</v>
      </c>
      <c r="D23569">
        <v>26440728</v>
      </c>
      <c r="E23569">
        <v>77170</v>
      </c>
    </row>
    <row r="23570" spans="1:5" x14ac:dyDescent="0.2">
      <c r="A23570" t="s">
        <v>110</v>
      </c>
      <c r="B23570" t="s">
        <v>143</v>
      </c>
      <c r="C23570">
        <v>8</v>
      </c>
      <c r="D23570">
        <v>26449469</v>
      </c>
      <c r="E23570">
        <v>74879</v>
      </c>
    </row>
    <row r="23571" spans="1:5" x14ac:dyDescent="0.2">
      <c r="A23571" t="s">
        <v>110</v>
      </c>
      <c r="B23571" t="s">
        <v>143</v>
      </c>
      <c r="C23571">
        <v>9</v>
      </c>
      <c r="D23571">
        <v>26446332</v>
      </c>
      <c r="E23571">
        <v>63839</v>
      </c>
    </row>
    <row r="23572" spans="1:5" x14ac:dyDescent="0.2">
      <c r="A23572" t="s">
        <v>110</v>
      </c>
      <c r="B23572" t="s">
        <v>144</v>
      </c>
      <c r="C23572">
        <v>1</v>
      </c>
      <c r="D23572">
        <v>27547442</v>
      </c>
      <c r="E23572">
        <v>463093</v>
      </c>
    </row>
    <row r="23573" spans="1:5" x14ac:dyDescent="0.2">
      <c r="A23573" t="s">
        <v>110</v>
      </c>
      <c r="B23573" t="s">
        <v>144</v>
      </c>
      <c r="C23573">
        <v>10</v>
      </c>
      <c r="D23573">
        <v>27545913</v>
      </c>
      <c r="E23573">
        <v>468576</v>
      </c>
    </row>
    <row r="23574" spans="1:5" x14ac:dyDescent="0.2">
      <c r="A23574" t="s">
        <v>110</v>
      </c>
      <c r="B23574" t="s">
        <v>144</v>
      </c>
      <c r="C23574">
        <v>2</v>
      </c>
      <c r="D23574">
        <v>27547692</v>
      </c>
      <c r="E23574">
        <v>469239</v>
      </c>
    </row>
    <row r="23575" spans="1:5" x14ac:dyDescent="0.2">
      <c r="A23575" t="s">
        <v>110</v>
      </c>
      <c r="B23575" t="s">
        <v>144</v>
      </c>
      <c r="C23575">
        <v>3</v>
      </c>
      <c r="D23575">
        <v>27547279</v>
      </c>
      <c r="E23575">
        <v>469846</v>
      </c>
    </row>
    <row r="23576" spans="1:5" x14ac:dyDescent="0.2">
      <c r="A23576" t="s">
        <v>110</v>
      </c>
      <c r="B23576" t="s">
        <v>144</v>
      </c>
      <c r="C23576">
        <v>4</v>
      </c>
      <c r="D23576">
        <v>27550870</v>
      </c>
      <c r="E23576">
        <v>426935</v>
      </c>
    </row>
    <row r="23577" spans="1:5" x14ac:dyDescent="0.2">
      <c r="A23577" t="s">
        <v>110</v>
      </c>
      <c r="B23577" t="s">
        <v>144</v>
      </c>
      <c r="C23577">
        <v>5</v>
      </c>
      <c r="D23577">
        <v>27547757</v>
      </c>
      <c r="E23577">
        <v>359831</v>
      </c>
    </row>
    <row r="23578" spans="1:5" x14ac:dyDescent="0.2">
      <c r="A23578" t="s">
        <v>110</v>
      </c>
      <c r="B23578" t="s">
        <v>144</v>
      </c>
      <c r="C23578">
        <v>6</v>
      </c>
      <c r="D23578">
        <v>27542232</v>
      </c>
      <c r="E23578">
        <v>477435</v>
      </c>
    </row>
    <row r="23579" spans="1:5" x14ac:dyDescent="0.2">
      <c r="A23579" t="s">
        <v>110</v>
      </c>
      <c r="B23579" t="s">
        <v>144</v>
      </c>
      <c r="C23579">
        <v>7</v>
      </c>
      <c r="D23579">
        <v>27540261</v>
      </c>
      <c r="E23579">
        <v>350177</v>
      </c>
    </row>
    <row r="23580" spans="1:5" x14ac:dyDescent="0.2">
      <c r="A23580" t="s">
        <v>110</v>
      </c>
      <c r="B23580" t="s">
        <v>144</v>
      </c>
      <c r="C23580">
        <v>8</v>
      </c>
      <c r="D23580">
        <v>27548760</v>
      </c>
      <c r="E23580">
        <v>470603</v>
      </c>
    </row>
    <row r="23581" spans="1:5" x14ac:dyDescent="0.2">
      <c r="A23581" t="s">
        <v>110</v>
      </c>
      <c r="B23581" t="s">
        <v>144</v>
      </c>
      <c r="C23581">
        <v>9</v>
      </c>
      <c r="D23581">
        <v>27544437</v>
      </c>
      <c r="E23581">
        <v>459488</v>
      </c>
    </row>
    <row r="23582" spans="1:5" x14ac:dyDescent="0.2">
      <c r="A23582" t="s">
        <v>110</v>
      </c>
      <c r="B23582" t="s">
        <v>145</v>
      </c>
      <c r="C23582">
        <v>1</v>
      </c>
      <c r="D23582">
        <v>26583934</v>
      </c>
      <c r="E23582">
        <v>83536</v>
      </c>
    </row>
    <row r="23583" spans="1:5" x14ac:dyDescent="0.2">
      <c r="A23583" t="s">
        <v>110</v>
      </c>
      <c r="B23583" t="s">
        <v>145</v>
      </c>
      <c r="C23583">
        <v>10</v>
      </c>
      <c r="D23583">
        <v>26588619</v>
      </c>
      <c r="E23583">
        <v>83015</v>
      </c>
    </row>
    <row r="23584" spans="1:5" x14ac:dyDescent="0.2">
      <c r="A23584" t="s">
        <v>110</v>
      </c>
      <c r="B23584" t="s">
        <v>145</v>
      </c>
      <c r="C23584">
        <v>2</v>
      </c>
      <c r="D23584">
        <v>26586823</v>
      </c>
      <c r="E23584">
        <v>82014</v>
      </c>
    </row>
    <row r="23585" spans="1:5" x14ac:dyDescent="0.2">
      <c r="A23585" t="s">
        <v>110</v>
      </c>
      <c r="B23585" t="s">
        <v>145</v>
      </c>
      <c r="C23585">
        <v>3</v>
      </c>
      <c r="D23585">
        <v>26582077</v>
      </c>
      <c r="E23585">
        <v>85194</v>
      </c>
    </row>
    <row r="23586" spans="1:5" x14ac:dyDescent="0.2">
      <c r="A23586" t="s">
        <v>110</v>
      </c>
      <c r="B23586" t="s">
        <v>145</v>
      </c>
      <c r="C23586">
        <v>4</v>
      </c>
      <c r="D23586">
        <v>26591486</v>
      </c>
      <c r="E23586">
        <v>82418</v>
      </c>
    </row>
    <row r="23587" spans="1:5" x14ac:dyDescent="0.2">
      <c r="A23587" t="s">
        <v>110</v>
      </c>
      <c r="B23587" t="s">
        <v>145</v>
      </c>
      <c r="C23587">
        <v>5</v>
      </c>
      <c r="D23587">
        <v>26590012</v>
      </c>
      <c r="E23587">
        <v>69340</v>
      </c>
    </row>
    <row r="23588" spans="1:5" x14ac:dyDescent="0.2">
      <c r="A23588" t="s">
        <v>110</v>
      </c>
      <c r="B23588" t="s">
        <v>145</v>
      </c>
      <c r="C23588">
        <v>6</v>
      </c>
      <c r="D23588">
        <v>26582378</v>
      </c>
      <c r="E23588">
        <v>85130</v>
      </c>
    </row>
    <row r="23589" spans="1:5" x14ac:dyDescent="0.2">
      <c r="A23589" t="s">
        <v>110</v>
      </c>
      <c r="B23589" t="s">
        <v>145</v>
      </c>
      <c r="C23589">
        <v>7</v>
      </c>
      <c r="D23589">
        <v>26581314</v>
      </c>
      <c r="E23589">
        <v>84016</v>
      </c>
    </row>
    <row r="23590" spans="1:5" x14ac:dyDescent="0.2">
      <c r="A23590" t="s">
        <v>110</v>
      </c>
      <c r="B23590" t="s">
        <v>145</v>
      </c>
      <c r="C23590">
        <v>8</v>
      </c>
      <c r="D23590">
        <v>26592038</v>
      </c>
      <c r="E23590">
        <v>83361</v>
      </c>
    </row>
    <row r="23591" spans="1:5" x14ac:dyDescent="0.2">
      <c r="A23591" t="s">
        <v>110</v>
      </c>
      <c r="B23591" t="s">
        <v>145</v>
      </c>
      <c r="C23591">
        <v>9</v>
      </c>
      <c r="D23591">
        <v>26582944</v>
      </c>
      <c r="E23591">
        <v>84591</v>
      </c>
    </row>
    <row r="23592" spans="1:5" x14ac:dyDescent="0.2">
      <c r="A23592" t="s">
        <v>110</v>
      </c>
      <c r="B23592" t="s">
        <v>146</v>
      </c>
      <c r="C23592">
        <v>1</v>
      </c>
      <c r="D23592">
        <v>26790911</v>
      </c>
      <c r="E23592">
        <v>101745</v>
      </c>
    </row>
    <row r="23593" spans="1:5" x14ac:dyDescent="0.2">
      <c r="A23593" t="s">
        <v>110</v>
      </c>
      <c r="B23593" t="s">
        <v>146</v>
      </c>
      <c r="C23593">
        <v>10</v>
      </c>
      <c r="D23593">
        <v>26793998</v>
      </c>
      <c r="E23593">
        <v>84571</v>
      </c>
    </row>
    <row r="23594" spans="1:5" x14ac:dyDescent="0.2">
      <c r="A23594" t="s">
        <v>110</v>
      </c>
      <c r="B23594" t="s">
        <v>146</v>
      </c>
      <c r="C23594">
        <v>2</v>
      </c>
      <c r="D23594">
        <v>26794703</v>
      </c>
      <c r="E23594">
        <v>101549</v>
      </c>
    </row>
    <row r="23595" spans="1:5" x14ac:dyDescent="0.2">
      <c r="A23595" t="s">
        <v>110</v>
      </c>
      <c r="B23595" t="s">
        <v>146</v>
      </c>
      <c r="C23595">
        <v>3</v>
      </c>
      <c r="D23595">
        <v>26792079</v>
      </c>
      <c r="E23595">
        <v>101373</v>
      </c>
    </row>
    <row r="23596" spans="1:5" x14ac:dyDescent="0.2">
      <c r="A23596" t="s">
        <v>110</v>
      </c>
      <c r="B23596" t="s">
        <v>146</v>
      </c>
      <c r="C23596">
        <v>4</v>
      </c>
      <c r="D23596">
        <v>26792725</v>
      </c>
      <c r="E23596">
        <v>103589</v>
      </c>
    </row>
    <row r="23597" spans="1:5" x14ac:dyDescent="0.2">
      <c r="A23597" t="s">
        <v>110</v>
      </c>
      <c r="B23597" t="s">
        <v>146</v>
      </c>
      <c r="C23597">
        <v>5</v>
      </c>
      <c r="D23597">
        <v>26795544</v>
      </c>
      <c r="E23597">
        <v>103312</v>
      </c>
    </row>
    <row r="23598" spans="1:5" x14ac:dyDescent="0.2">
      <c r="A23598" t="s">
        <v>110</v>
      </c>
      <c r="B23598" t="s">
        <v>146</v>
      </c>
      <c r="C23598">
        <v>6</v>
      </c>
      <c r="D23598">
        <v>26790208</v>
      </c>
      <c r="E23598">
        <v>89781</v>
      </c>
    </row>
    <row r="23599" spans="1:5" x14ac:dyDescent="0.2">
      <c r="A23599" t="s">
        <v>110</v>
      </c>
      <c r="B23599" t="s">
        <v>146</v>
      </c>
      <c r="C23599">
        <v>7</v>
      </c>
      <c r="D23599">
        <v>26787980</v>
      </c>
      <c r="E23599">
        <v>102875</v>
      </c>
    </row>
    <row r="23600" spans="1:5" x14ac:dyDescent="0.2">
      <c r="A23600" t="s">
        <v>110</v>
      </c>
      <c r="B23600" t="s">
        <v>146</v>
      </c>
      <c r="C23600">
        <v>8</v>
      </c>
      <c r="D23600">
        <v>26795348</v>
      </c>
      <c r="E23600">
        <v>102633</v>
      </c>
    </row>
    <row r="23601" spans="1:5" x14ac:dyDescent="0.2">
      <c r="A23601" t="s">
        <v>110</v>
      </c>
      <c r="B23601" t="s">
        <v>146</v>
      </c>
      <c r="C23601">
        <v>9</v>
      </c>
      <c r="D23601">
        <v>26786720</v>
      </c>
      <c r="E23601">
        <v>85025</v>
      </c>
    </row>
    <row r="23602" spans="1:5" x14ac:dyDescent="0.2">
      <c r="A23602" t="s">
        <v>110</v>
      </c>
      <c r="B23602" t="s">
        <v>147</v>
      </c>
      <c r="C23602">
        <v>1</v>
      </c>
      <c r="D23602">
        <v>26940116</v>
      </c>
      <c r="E23602">
        <v>114043</v>
      </c>
    </row>
    <row r="23603" spans="1:5" x14ac:dyDescent="0.2">
      <c r="A23603" t="s">
        <v>110</v>
      </c>
      <c r="B23603" t="s">
        <v>147</v>
      </c>
      <c r="C23603">
        <v>10</v>
      </c>
      <c r="D23603">
        <v>26944158</v>
      </c>
      <c r="E23603">
        <v>120009</v>
      </c>
    </row>
    <row r="23604" spans="1:5" x14ac:dyDescent="0.2">
      <c r="A23604" t="s">
        <v>110</v>
      </c>
      <c r="B23604" t="s">
        <v>147</v>
      </c>
      <c r="C23604">
        <v>2</v>
      </c>
      <c r="D23604">
        <v>26945116</v>
      </c>
      <c r="E23604">
        <v>103783</v>
      </c>
    </row>
    <row r="23605" spans="1:5" x14ac:dyDescent="0.2">
      <c r="A23605" t="s">
        <v>110</v>
      </c>
      <c r="B23605" t="s">
        <v>147</v>
      </c>
      <c r="C23605">
        <v>3</v>
      </c>
      <c r="D23605">
        <v>26942779</v>
      </c>
      <c r="E23605">
        <v>120482</v>
      </c>
    </row>
    <row r="23606" spans="1:5" x14ac:dyDescent="0.2">
      <c r="A23606" t="s">
        <v>110</v>
      </c>
      <c r="B23606" t="s">
        <v>147</v>
      </c>
      <c r="C23606">
        <v>4</v>
      </c>
      <c r="D23606">
        <v>26942815</v>
      </c>
      <c r="E23606">
        <v>116317</v>
      </c>
    </row>
    <row r="23607" spans="1:5" x14ac:dyDescent="0.2">
      <c r="A23607" t="s">
        <v>110</v>
      </c>
      <c r="B23607" t="s">
        <v>147</v>
      </c>
      <c r="C23607">
        <v>5</v>
      </c>
      <c r="D23607">
        <v>26941385</v>
      </c>
      <c r="E23607">
        <v>97871</v>
      </c>
    </row>
    <row r="23608" spans="1:5" x14ac:dyDescent="0.2">
      <c r="A23608" t="s">
        <v>110</v>
      </c>
      <c r="B23608" t="s">
        <v>147</v>
      </c>
      <c r="C23608">
        <v>6</v>
      </c>
      <c r="D23608">
        <v>26937942</v>
      </c>
      <c r="E23608">
        <v>118824</v>
      </c>
    </row>
    <row r="23609" spans="1:5" x14ac:dyDescent="0.2">
      <c r="A23609" t="s">
        <v>110</v>
      </c>
      <c r="B23609" t="s">
        <v>147</v>
      </c>
      <c r="C23609">
        <v>7</v>
      </c>
      <c r="D23609">
        <v>26937079</v>
      </c>
      <c r="E23609">
        <v>120656</v>
      </c>
    </row>
    <row r="23610" spans="1:5" x14ac:dyDescent="0.2">
      <c r="A23610" t="s">
        <v>110</v>
      </c>
      <c r="B23610" t="s">
        <v>147</v>
      </c>
      <c r="C23610">
        <v>8</v>
      </c>
      <c r="D23610">
        <v>26944487</v>
      </c>
      <c r="E23610">
        <v>96041</v>
      </c>
    </row>
    <row r="23611" spans="1:5" x14ac:dyDescent="0.2">
      <c r="A23611" t="s">
        <v>110</v>
      </c>
      <c r="B23611" t="s">
        <v>147</v>
      </c>
      <c r="C23611">
        <v>9</v>
      </c>
      <c r="D23611">
        <v>26937346</v>
      </c>
      <c r="E23611">
        <v>112241</v>
      </c>
    </row>
    <row r="23612" spans="1:5" x14ac:dyDescent="0.2">
      <c r="A23612" t="s">
        <v>110</v>
      </c>
      <c r="B23612" t="s">
        <v>148</v>
      </c>
      <c r="C23612">
        <v>1</v>
      </c>
      <c r="D23612">
        <v>27126927</v>
      </c>
      <c r="E23612">
        <v>216182</v>
      </c>
    </row>
    <row r="23613" spans="1:5" x14ac:dyDescent="0.2">
      <c r="A23613" t="s">
        <v>110</v>
      </c>
      <c r="B23613" t="s">
        <v>148</v>
      </c>
      <c r="C23613">
        <v>10</v>
      </c>
      <c r="D23613">
        <v>27130415</v>
      </c>
      <c r="E23613">
        <v>180343</v>
      </c>
    </row>
    <row r="23614" spans="1:5" x14ac:dyDescent="0.2">
      <c r="A23614" t="s">
        <v>110</v>
      </c>
      <c r="B23614" t="s">
        <v>148</v>
      </c>
      <c r="C23614">
        <v>2</v>
      </c>
      <c r="D23614">
        <v>27132911</v>
      </c>
      <c r="E23614">
        <v>221190</v>
      </c>
    </row>
    <row r="23615" spans="1:5" x14ac:dyDescent="0.2">
      <c r="A23615" t="s">
        <v>110</v>
      </c>
      <c r="B23615" t="s">
        <v>148</v>
      </c>
      <c r="C23615">
        <v>3</v>
      </c>
      <c r="D23615">
        <v>27130989</v>
      </c>
      <c r="E23615">
        <v>218846</v>
      </c>
    </row>
    <row r="23616" spans="1:5" x14ac:dyDescent="0.2">
      <c r="A23616" t="s">
        <v>110</v>
      </c>
      <c r="B23616" t="s">
        <v>148</v>
      </c>
      <c r="C23616">
        <v>4</v>
      </c>
      <c r="D23616">
        <v>27130023</v>
      </c>
      <c r="E23616">
        <v>179946</v>
      </c>
    </row>
    <row r="23617" spans="1:5" x14ac:dyDescent="0.2">
      <c r="A23617" t="s">
        <v>110</v>
      </c>
      <c r="B23617" t="s">
        <v>148</v>
      </c>
      <c r="C23617">
        <v>5</v>
      </c>
      <c r="D23617">
        <v>27129983</v>
      </c>
      <c r="E23617">
        <v>220601</v>
      </c>
    </row>
    <row r="23618" spans="1:5" x14ac:dyDescent="0.2">
      <c r="A23618" t="s">
        <v>110</v>
      </c>
      <c r="B23618" t="s">
        <v>148</v>
      </c>
      <c r="C23618">
        <v>6</v>
      </c>
      <c r="D23618">
        <v>27126496</v>
      </c>
      <c r="E23618">
        <v>221285</v>
      </c>
    </row>
    <row r="23619" spans="1:5" x14ac:dyDescent="0.2">
      <c r="A23619" t="s">
        <v>110</v>
      </c>
      <c r="B23619" t="s">
        <v>148</v>
      </c>
      <c r="C23619">
        <v>7</v>
      </c>
      <c r="D23619">
        <v>27121299</v>
      </c>
      <c r="E23619">
        <v>184309</v>
      </c>
    </row>
    <row r="23620" spans="1:5" x14ac:dyDescent="0.2">
      <c r="A23620" t="s">
        <v>110</v>
      </c>
      <c r="B23620" t="s">
        <v>148</v>
      </c>
      <c r="C23620">
        <v>8</v>
      </c>
      <c r="D23620">
        <v>27132581</v>
      </c>
      <c r="E23620">
        <v>221842</v>
      </c>
    </row>
    <row r="23621" spans="1:5" x14ac:dyDescent="0.2">
      <c r="A23621" t="s">
        <v>110</v>
      </c>
      <c r="B23621" t="s">
        <v>148</v>
      </c>
      <c r="C23621">
        <v>9</v>
      </c>
      <c r="D23621">
        <v>27125276</v>
      </c>
      <c r="E23621">
        <v>220967</v>
      </c>
    </row>
    <row r="23622" spans="1:5" x14ac:dyDescent="0.2">
      <c r="A23622" t="s">
        <v>110</v>
      </c>
      <c r="B23622" t="s">
        <v>149</v>
      </c>
      <c r="C23622">
        <v>1</v>
      </c>
      <c r="D23622">
        <v>27250424</v>
      </c>
      <c r="E23622">
        <v>231940</v>
      </c>
    </row>
    <row r="23623" spans="1:5" x14ac:dyDescent="0.2">
      <c r="A23623" t="s">
        <v>110</v>
      </c>
      <c r="B23623" t="s">
        <v>149</v>
      </c>
      <c r="C23623">
        <v>10</v>
      </c>
      <c r="D23623">
        <v>27249906</v>
      </c>
      <c r="E23623">
        <v>270544</v>
      </c>
    </row>
    <row r="23624" spans="1:5" x14ac:dyDescent="0.2">
      <c r="A23624" t="s">
        <v>110</v>
      </c>
      <c r="B23624" t="s">
        <v>149</v>
      </c>
      <c r="C23624">
        <v>2</v>
      </c>
      <c r="D23624">
        <v>27251044</v>
      </c>
      <c r="E23624">
        <v>273165</v>
      </c>
    </row>
    <row r="23625" spans="1:5" x14ac:dyDescent="0.2">
      <c r="A23625" t="s">
        <v>110</v>
      </c>
      <c r="B23625" t="s">
        <v>149</v>
      </c>
      <c r="C23625">
        <v>3</v>
      </c>
      <c r="D23625">
        <v>27251834</v>
      </c>
      <c r="E23625">
        <v>275414</v>
      </c>
    </row>
    <row r="23626" spans="1:5" x14ac:dyDescent="0.2">
      <c r="A23626" t="s">
        <v>110</v>
      </c>
      <c r="B23626" t="s">
        <v>149</v>
      </c>
      <c r="C23626">
        <v>4</v>
      </c>
      <c r="D23626">
        <v>27251926</v>
      </c>
      <c r="E23626">
        <v>271534</v>
      </c>
    </row>
    <row r="23627" spans="1:5" x14ac:dyDescent="0.2">
      <c r="A23627" t="s">
        <v>110</v>
      </c>
      <c r="B23627" t="s">
        <v>149</v>
      </c>
      <c r="C23627">
        <v>5</v>
      </c>
      <c r="D23627">
        <v>27250873</v>
      </c>
      <c r="E23627">
        <v>278012</v>
      </c>
    </row>
    <row r="23628" spans="1:5" x14ac:dyDescent="0.2">
      <c r="A23628" t="s">
        <v>110</v>
      </c>
      <c r="B23628" t="s">
        <v>149</v>
      </c>
      <c r="C23628">
        <v>6</v>
      </c>
      <c r="D23628">
        <v>27245663</v>
      </c>
      <c r="E23628">
        <v>229524</v>
      </c>
    </row>
    <row r="23629" spans="1:5" x14ac:dyDescent="0.2">
      <c r="A23629" t="s">
        <v>110</v>
      </c>
      <c r="B23629" t="s">
        <v>149</v>
      </c>
      <c r="C23629">
        <v>7</v>
      </c>
      <c r="D23629">
        <v>27245501</v>
      </c>
      <c r="E23629">
        <v>274562</v>
      </c>
    </row>
    <row r="23630" spans="1:5" x14ac:dyDescent="0.2">
      <c r="A23630" t="s">
        <v>110</v>
      </c>
      <c r="B23630" t="s">
        <v>149</v>
      </c>
      <c r="C23630">
        <v>8</v>
      </c>
      <c r="D23630">
        <v>27253035</v>
      </c>
      <c r="E23630">
        <v>271221</v>
      </c>
    </row>
    <row r="23631" spans="1:5" x14ac:dyDescent="0.2">
      <c r="A23631" t="s">
        <v>110</v>
      </c>
      <c r="B23631" t="s">
        <v>149</v>
      </c>
      <c r="C23631">
        <v>9</v>
      </c>
      <c r="D23631">
        <v>27248516</v>
      </c>
      <c r="E23631">
        <v>226606</v>
      </c>
    </row>
    <row r="23632" spans="1:5" x14ac:dyDescent="0.2">
      <c r="A23632" t="s">
        <v>110</v>
      </c>
      <c r="B23632" t="s">
        <v>150</v>
      </c>
      <c r="C23632">
        <v>1</v>
      </c>
      <c r="D23632">
        <v>27383994</v>
      </c>
      <c r="E23632">
        <v>368314</v>
      </c>
    </row>
    <row r="23633" spans="1:5" x14ac:dyDescent="0.2">
      <c r="A23633" t="s">
        <v>110</v>
      </c>
      <c r="B23633" t="s">
        <v>150</v>
      </c>
      <c r="C23633">
        <v>10</v>
      </c>
      <c r="D23633">
        <v>27384866</v>
      </c>
      <c r="E23633">
        <v>364129</v>
      </c>
    </row>
    <row r="23634" spans="1:5" x14ac:dyDescent="0.2">
      <c r="A23634" t="s">
        <v>110</v>
      </c>
      <c r="B23634" t="s">
        <v>150</v>
      </c>
      <c r="C23634">
        <v>2</v>
      </c>
      <c r="D23634">
        <v>27389380</v>
      </c>
      <c r="E23634">
        <v>306767</v>
      </c>
    </row>
    <row r="23635" spans="1:5" x14ac:dyDescent="0.2">
      <c r="A23635" t="s">
        <v>110</v>
      </c>
      <c r="B23635" t="s">
        <v>150</v>
      </c>
      <c r="C23635">
        <v>3</v>
      </c>
      <c r="D23635">
        <v>27385328</v>
      </c>
      <c r="E23635">
        <v>366447</v>
      </c>
    </row>
    <row r="23636" spans="1:5" x14ac:dyDescent="0.2">
      <c r="A23636" t="s">
        <v>110</v>
      </c>
      <c r="B23636" t="s">
        <v>150</v>
      </c>
      <c r="C23636">
        <v>4</v>
      </c>
      <c r="D23636">
        <v>27389573</v>
      </c>
      <c r="E23636">
        <v>362036</v>
      </c>
    </row>
    <row r="23637" spans="1:5" x14ac:dyDescent="0.2">
      <c r="A23637" t="s">
        <v>110</v>
      </c>
      <c r="B23637" t="s">
        <v>150</v>
      </c>
      <c r="C23637">
        <v>5</v>
      </c>
      <c r="D23637">
        <v>27386889</v>
      </c>
      <c r="E23637">
        <v>362266</v>
      </c>
    </row>
    <row r="23638" spans="1:5" x14ac:dyDescent="0.2">
      <c r="A23638" t="s">
        <v>110</v>
      </c>
      <c r="B23638" t="s">
        <v>150</v>
      </c>
      <c r="C23638">
        <v>6</v>
      </c>
      <c r="D23638">
        <v>27378242</v>
      </c>
      <c r="E23638">
        <v>363005</v>
      </c>
    </row>
    <row r="23639" spans="1:5" x14ac:dyDescent="0.2">
      <c r="A23639" t="s">
        <v>110</v>
      </c>
      <c r="B23639" t="s">
        <v>150</v>
      </c>
      <c r="C23639">
        <v>7</v>
      </c>
      <c r="D23639">
        <v>27378315</v>
      </c>
      <c r="E23639">
        <v>301305</v>
      </c>
    </row>
    <row r="23640" spans="1:5" x14ac:dyDescent="0.2">
      <c r="A23640" t="s">
        <v>110</v>
      </c>
      <c r="B23640" t="s">
        <v>150</v>
      </c>
      <c r="C23640">
        <v>8</v>
      </c>
      <c r="D23640">
        <v>27387799</v>
      </c>
      <c r="E23640">
        <v>367022</v>
      </c>
    </row>
    <row r="23641" spans="1:5" x14ac:dyDescent="0.2">
      <c r="A23641" t="s">
        <v>110</v>
      </c>
      <c r="B23641" t="s">
        <v>150</v>
      </c>
      <c r="C23641">
        <v>9</v>
      </c>
      <c r="D23641">
        <v>27385929</v>
      </c>
      <c r="E23641">
        <v>367905</v>
      </c>
    </row>
    <row r="23642" spans="1:5" x14ac:dyDescent="0.2">
      <c r="A23642" t="s">
        <v>110</v>
      </c>
      <c r="B23642" t="s">
        <v>151</v>
      </c>
      <c r="C23642">
        <v>1</v>
      </c>
      <c r="D23642">
        <v>26357782</v>
      </c>
      <c r="E23642">
        <v>84395</v>
      </c>
    </row>
    <row r="23643" spans="1:5" x14ac:dyDescent="0.2">
      <c r="A23643" t="s">
        <v>110</v>
      </c>
      <c r="B23643" t="s">
        <v>151</v>
      </c>
      <c r="C23643">
        <v>10</v>
      </c>
      <c r="D23643">
        <v>26357447</v>
      </c>
      <c r="E23643">
        <v>96508</v>
      </c>
    </row>
    <row r="23644" spans="1:5" x14ac:dyDescent="0.2">
      <c r="A23644" t="s">
        <v>110</v>
      </c>
      <c r="B23644" t="s">
        <v>151</v>
      </c>
      <c r="C23644">
        <v>2</v>
      </c>
      <c r="D23644">
        <v>26365071</v>
      </c>
      <c r="E23644">
        <v>89645</v>
      </c>
    </row>
    <row r="23645" spans="1:5" x14ac:dyDescent="0.2">
      <c r="A23645" t="s">
        <v>110</v>
      </c>
      <c r="B23645" t="s">
        <v>151</v>
      </c>
      <c r="C23645">
        <v>3</v>
      </c>
      <c r="D23645">
        <v>26357986</v>
      </c>
      <c r="E23645">
        <v>83804</v>
      </c>
    </row>
    <row r="23646" spans="1:5" x14ac:dyDescent="0.2">
      <c r="A23646" t="s">
        <v>110</v>
      </c>
      <c r="B23646" t="s">
        <v>151</v>
      </c>
      <c r="C23646">
        <v>4</v>
      </c>
      <c r="D23646">
        <v>26358279</v>
      </c>
      <c r="E23646">
        <v>95290</v>
      </c>
    </row>
    <row r="23647" spans="1:5" x14ac:dyDescent="0.2">
      <c r="A23647" t="s">
        <v>110</v>
      </c>
      <c r="B23647" t="s">
        <v>151</v>
      </c>
      <c r="C23647">
        <v>5</v>
      </c>
      <c r="D23647">
        <v>26359458</v>
      </c>
      <c r="E23647">
        <v>99490</v>
      </c>
    </row>
    <row r="23648" spans="1:5" x14ac:dyDescent="0.2">
      <c r="A23648" t="s">
        <v>110</v>
      </c>
      <c r="B23648" t="s">
        <v>151</v>
      </c>
      <c r="C23648">
        <v>6</v>
      </c>
      <c r="D23648">
        <v>26357033</v>
      </c>
      <c r="E23648">
        <v>84527</v>
      </c>
    </row>
    <row r="23649" spans="1:5" x14ac:dyDescent="0.2">
      <c r="A23649" t="s">
        <v>110</v>
      </c>
      <c r="B23649" t="s">
        <v>151</v>
      </c>
      <c r="C23649">
        <v>7</v>
      </c>
      <c r="D23649">
        <v>26352555</v>
      </c>
      <c r="E23649">
        <v>98853</v>
      </c>
    </row>
    <row r="23650" spans="1:5" x14ac:dyDescent="0.2">
      <c r="A23650" t="s">
        <v>110</v>
      </c>
      <c r="B23650" t="s">
        <v>151</v>
      </c>
      <c r="C23650">
        <v>8</v>
      </c>
      <c r="D23650">
        <v>26361682</v>
      </c>
      <c r="E23650">
        <v>101224</v>
      </c>
    </row>
    <row r="23651" spans="1:5" x14ac:dyDescent="0.2">
      <c r="A23651" t="s">
        <v>110</v>
      </c>
      <c r="B23651" t="s">
        <v>151</v>
      </c>
      <c r="C23651">
        <v>9</v>
      </c>
      <c r="D23651">
        <v>26354605</v>
      </c>
      <c r="E23651">
        <v>83867</v>
      </c>
    </row>
    <row r="23652" spans="1:5" x14ac:dyDescent="0.2">
      <c r="A23652" t="s">
        <v>110</v>
      </c>
      <c r="B23652" t="s">
        <v>152</v>
      </c>
      <c r="C23652">
        <v>1</v>
      </c>
      <c r="D23652">
        <v>27464825</v>
      </c>
      <c r="E23652">
        <v>480375</v>
      </c>
    </row>
    <row r="23653" spans="1:5" x14ac:dyDescent="0.2">
      <c r="A23653" t="s">
        <v>110</v>
      </c>
      <c r="B23653" t="s">
        <v>152</v>
      </c>
      <c r="C23653">
        <v>10</v>
      </c>
      <c r="D23653">
        <v>27460405</v>
      </c>
      <c r="E23653">
        <v>468488</v>
      </c>
    </row>
    <row r="23654" spans="1:5" x14ac:dyDescent="0.2">
      <c r="A23654" t="s">
        <v>110</v>
      </c>
      <c r="B23654" t="s">
        <v>152</v>
      </c>
      <c r="C23654">
        <v>2</v>
      </c>
      <c r="D23654">
        <v>27462597</v>
      </c>
      <c r="E23654">
        <v>398892</v>
      </c>
    </row>
    <row r="23655" spans="1:5" x14ac:dyDescent="0.2">
      <c r="A23655" t="s">
        <v>110</v>
      </c>
      <c r="B23655" t="s">
        <v>152</v>
      </c>
      <c r="C23655">
        <v>3</v>
      </c>
      <c r="D23655">
        <v>27464873</v>
      </c>
      <c r="E23655">
        <v>473973</v>
      </c>
    </row>
    <row r="23656" spans="1:5" x14ac:dyDescent="0.2">
      <c r="A23656" t="s">
        <v>110</v>
      </c>
      <c r="B23656" t="s">
        <v>152</v>
      </c>
      <c r="C23656">
        <v>4</v>
      </c>
      <c r="D23656">
        <v>27466862</v>
      </c>
      <c r="E23656">
        <v>469572</v>
      </c>
    </row>
    <row r="23657" spans="1:5" x14ac:dyDescent="0.2">
      <c r="A23657" t="s">
        <v>110</v>
      </c>
      <c r="B23657" t="s">
        <v>152</v>
      </c>
      <c r="C23657">
        <v>5</v>
      </c>
      <c r="D23657">
        <v>27464709</v>
      </c>
      <c r="E23657">
        <v>396156</v>
      </c>
    </row>
    <row r="23658" spans="1:5" x14ac:dyDescent="0.2">
      <c r="A23658" t="s">
        <v>110</v>
      </c>
      <c r="B23658" t="s">
        <v>152</v>
      </c>
      <c r="C23658">
        <v>6</v>
      </c>
      <c r="D23658">
        <v>27454793</v>
      </c>
      <c r="E23658">
        <v>478151</v>
      </c>
    </row>
    <row r="23659" spans="1:5" x14ac:dyDescent="0.2">
      <c r="A23659" t="s">
        <v>110</v>
      </c>
      <c r="B23659" t="s">
        <v>152</v>
      </c>
      <c r="C23659">
        <v>7</v>
      </c>
      <c r="D23659">
        <v>27454486</v>
      </c>
      <c r="E23659">
        <v>476526</v>
      </c>
    </row>
    <row r="23660" spans="1:5" x14ac:dyDescent="0.2">
      <c r="A23660" t="s">
        <v>110</v>
      </c>
      <c r="B23660" t="s">
        <v>152</v>
      </c>
      <c r="C23660">
        <v>8</v>
      </c>
      <c r="D23660">
        <v>27462085</v>
      </c>
      <c r="E23660">
        <v>401724</v>
      </c>
    </row>
    <row r="23661" spans="1:5" x14ac:dyDescent="0.2">
      <c r="A23661" t="s">
        <v>110</v>
      </c>
      <c r="B23661" t="s">
        <v>152</v>
      </c>
      <c r="C23661">
        <v>9</v>
      </c>
      <c r="D23661">
        <v>27458093</v>
      </c>
      <c r="E23661">
        <v>473554</v>
      </c>
    </row>
    <row r="23662" spans="1:5" x14ac:dyDescent="0.2">
      <c r="A23662" t="s">
        <v>110</v>
      </c>
      <c r="B23662" t="s">
        <v>153</v>
      </c>
      <c r="C23662">
        <v>1</v>
      </c>
      <c r="D23662">
        <v>26429673</v>
      </c>
      <c r="E23662">
        <v>89215</v>
      </c>
    </row>
    <row r="23663" spans="1:5" x14ac:dyDescent="0.2">
      <c r="A23663" t="s">
        <v>110</v>
      </c>
      <c r="B23663" t="s">
        <v>153</v>
      </c>
      <c r="C23663">
        <v>10</v>
      </c>
      <c r="D23663">
        <v>26433292</v>
      </c>
      <c r="E23663">
        <v>104061</v>
      </c>
    </row>
    <row r="23664" spans="1:5" x14ac:dyDescent="0.2">
      <c r="A23664" t="s">
        <v>110</v>
      </c>
      <c r="B23664" t="s">
        <v>153</v>
      </c>
      <c r="C23664">
        <v>2</v>
      </c>
      <c r="D23664">
        <v>26438943</v>
      </c>
      <c r="E23664">
        <v>103986</v>
      </c>
    </row>
    <row r="23665" spans="1:5" x14ac:dyDescent="0.2">
      <c r="A23665" t="s">
        <v>110</v>
      </c>
      <c r="B23665" t="s">
        <v>153</v>
      </c>
      <c r="C23665">
        <v>3</v>
      </c>
      <c r="D23665">
        <v>26431065</v>
      </c>
      <c r="E23665">
        <v>90508</v>
      </c>
    </row>
    <row r="23666" spans="1:5" x14ac:dyDescent="0.2">
      <c r="A23666" t="s">
        <v>110</v>
      </c>
      <c r="B23666" t="s">
        <v>153</v>
      </c>
      <c r="C23666">
        <v>4</v>
      </c>
      <c r="D23666">
        <v>26433159</v>
      </c>
      <c r="E23666">
        <v>103108</v>
      </c>
    </row>
    <row r="23667" spans="1:5" x14ac:dyDescent="0.2">
      <c r="A23667" t="s">
        <v>110</v>
      </c>
      <c r="B23667" t="s">
        <v>153</v>
      </c>
      <c r="C23667">
        <v>5</v>
      </c>
      <c r="D23667">
        <v>26437113</v>
      </c>
      <c r="E23667">
        <v>105341</v>
      </c>
    </row>
    <row r="23668" spans="1:5" x14ac:dyDescent="0.2">
      <c r="A23668" t="s">
        <v>110</v>
      </c>
      <c r="B23668" t="s">
        <v>153</v>
      </c>
      <c r="C23668">
        <v>6</v>
      </c>
      <c r="D23668">
        <v>26429377</v>
      </c>
      <c r="E23668">
        <v>91118</v>
      </c>
    </row>
    <row r="23669" spans="1:5" x14ac:dyDescent="0.2">
      <c r="A23669" t="s">
        <v>110</v>
      </c>
      <c r="B23669" t="s">
        <v>153</v>
      </c>
      <c r="C23669">
        <v>7</v>
      </c>
      <c r="D23669">
        <v>26429381</v>
      </c>
      <c r="E23669">
        <v>107935</v>
      </c>
    </row>
    <row r="23670" spans="1:5" x14ac:dyDescent="0.2">
      <c r="A23670" t="s">
        <v>110</v>
      </c>
      <c r="B23670" t="s">
        <v>153</v>
      </c>
      <c r="C23670">
        <v>8</v>
      </c>
      <c r="D23670">
        <v>26432676</v>
      </c>
      <c r="E23670">
        <v>105970</v>
      </c>
    </row>
    <row r="23671" spans="1:5" x14ac:dyDescent="0.2">
      <c r="A23671" t="s">
        <v>110</v>
      </c>
      <c r="B23671" t="s">
        <v>153</v>
      </c>
      <c r="C23671">
        <v>9</v>
      </c>
      <c r="D23671">
        <v>26429411</v>
      </c>
      <c r="E23671">
        <v>90431</v>
      </c>
    </row>
    <row r="23672" spans="1:5" x14ac:dyDescent="0.2">
      <c r="A23672" t="s">
        <v>110</v>
      </c>
      <c r="B23672" t="s">
        <v>154</v>
      </c>
      <c r="C23672">
        <v>1</v>
      </c>
      <c r="D23672">
        <v>27545433</v>
      </c>
      <c r="E23672">
        <v>674938</v>
      </c>
    </row>
    <row r="23673" spans="1:5" x14ac:dyDescent="0.2">
      <c r="A23673" t="s">
        <v>110</v>
      </c>
      <c r="B23673" t="s">
        <v>154</v>
      </c>
      <c r="C23673">
        <v>10</v>
      </c>
      <c r="D23673">
        <v>27544006</v>
      </c>
      <c r="E23673">
        <v>663665</v>
      </c>
    </row>
    <row r="23674" spans="1:5" x14ac:dyDescent="0.2">
      <c r="A23674" t="s">
        <v>110</v>
      </c>
      <c r="B23674" t="s">
        <v>154</v>
      </c>
      <c r="C23674">
        <v>2</v>
      </c>
      <c r="D23674">
        <v>27545519</v>
      </c>
      <c r="E23674">
        <v>538278</v>
      </c>
    </row>
    <row r="23675" spans="1:5" x14ac:dyDescent="0.2">
      <c r="A23675" t="s">
        <v>110</v>
      </c>
      <c r="B23675" t="s">
        <v>154</v>
      </c>
      <c r="C23675">
        <v>3</v>
      </c>
      <c r="D23675">
        <v>27546652</v>
      </c>
      <c r="E23675">
        <v>660254</v>
      </c>
    </row>
    <row r="23676" spans="1:5" x14ac:dyDescent="0.2">
      <c r="A23676" t="s">
        <v>110</v>
      </c>
      <c r="B23676" t="s">
        <v>154</v>
      </c>
      <c r="C23676">
        <v>4</v>
      </c>
      <c r="D23676">
        <v>27549815</v>
      </c>
      <c r="E23676">
        <v>654937</v>
      </c>
    </row>
    <row r="23677" spans="1:5" x14ac:dyDescent="0.2">
      <c r="A23677" t="s">
        <v>110</v>
      </c>
      <c r="B23677" t="s">
        <v>154</v>
      </c>
      <c r="C23677">
        <v>5</v>
      </c>
      <c r="D23677">
        <v>27545713</v>
      </c>
      <c r="E23677">
        <v>563800</v>
      </c>
    </row>
    <row r="23678" spans="1:5" x14ac:dyDescent="0.2">
      <c r="A23678" t="s">
        <v>110</v>
      </c>
      <c r="B23678" t="s">
        <v>154</v>
      </c>
      <c r="C23678">
        <v>6</v>
      </c>
      <c r="D23678">
        <v>27541732</v>
      </c>
      <c r="E23678">
        <v>658384</v>
      </c>
    </row>
    <row r="23679" spans="1:5" x14ac:dyDescent="0.2">
      <c r="A23679" t="s">
        <v>110</v>
      </c>
      <c r="B23679" t="s">
        <v>154</v>
      </c>
      <c r="C23679">
        <v>7</v>
      </c>
      <c r="D23679">
        <v>27538536</v>
      </c>
      <c r="E23679">
        <v>662965</v>
      </c>
    </row>
    <row r="23680" spans="1:5" x14ac:dyDescent="0.2">
      <c r="A23680" t="s">
        <v>110</v>
      </c>
      <c r="B23680" t="s">
        <v>154</v>
      </c>
      <c r="C23680">
        <v>8</v>
      </c>
      <c r="D23680">
        <v>27547154</v>
      </c>
      <c r="E23680">
        <v>533965</v>
      </c>
    </row>
    <row r="23681" spans="1:5" x14ac:dyDescent="0.2">
      <c r="A23681" t="s">
        <v>110</v>
      </c>
      <c r="B23681" t="s">
        <v>154</v>
      </c>
      <c r="C23681">
        <v>9</v>
      </c>
      <c r="D23681">
        <v>27541052</v>
      </c>
      <c r="E23681">
        <v>663979</v>
      </c>
    </row>
    <row r="23682" spans="1:5" x14ac:dyDescent="0.2">
      <c r="A23682" t="s">
        <v>110</v>
      </c>
      <c r="B23682" t="s">
        <v>155</v>
      </c>
      <c r="C23682">
        <v>1</v>
      </c>
      <c r="D23682">
        <v>26569242</v>
      </c>
      <c r="E23682">
        <v>116209</v>
      </c>
    </row>
    <row r="23683" spans="1:5" x14ac:dyDescent="0.2">
      <c r="A23683" t="s">
        <v>110</v>
      </c>
      <c r="B23683" t="s">
        <v>155</v>
      </c>
      <c r="C23683">
        <v>10</v>
      </c>
      <c r="D23683">
        <v>26572200</v>
      </c>
      <c r="E23683">
        <v>100148</v>
      </c>
    </row>
    <row r="23684" spans="1:5" x14ac:dyDescent="0.2">
      <c r="A23684" t="s">
        <v>110</v>
      </c>
      <c r="B23684" t="s">
        <v>155</v>
      </c>
      <c r="C23684">
        <v>2</v>
      </c>
      <c r="D23684">
        <v>26575444</v>
      </c>
      <c r="E23684">
        <v>116098</v>
      </c>
    </row>
    <row r="23685" spans="1:5" x14ac:dyDescent="0.2">
      <c r="A23685" t="s">
        <v>110</v>
      </c>
      <c r="B23685" t="s">
        <v>155</v>
      </c>
      <c r="C23685">
        <v>3</v>
      </c>
      <c r="D23685">
        <v>26570784</v>
      </c>
      <c r="E23685">
        <v>120814</v>
      </c>
    </row>
    <row r="23686" spans="1:5" x14ac:dyDescent="0.2">
      <c r="A23686" t="s">
        <v>110</v>
      </c>
      <c r="B23686" t="s">
        <v>155</v>
      </c>
      <c r="C23686">
        <v>4</v>
      </c>
      <c r="D23686">
        <v>26573502</v>
      </c>
      <c r="E23686">
        <v>115086</v>
      </c>
    </row>
    <row r="23687" spans="1:5" x14ac:dyDescent="0.2">
      <c r="A23687" t="s">
        <v>110</v>
      </c>
      <c r="B23687" t="s">
        <v>155</v>
      </c>
      <c r="C23687">
        <v>5</v>
      </c>
      <c r="D23687">
        <v>26572212</v>
      </c>
      <c r="E23687">
        <v>122148</v>
      </c>
    </row>
    <row r="23688" spans="1:5" x14ac:dyDescent="0.2">
      <c r="A23688" t="s">
        <v>110</v>
      </c>
      <c r="B23688" t="s">
        <v>155</v>
      </c>
      <c r="C23688">
        <v>6</v>
      </c>
      <c r="D23688">
        <v>26566680</v>
      </c>
      <c r="E23688">
        <v>118783</v>
      </c>
    </row>
    <row r="23689" spans="1:5" x14ac:dyDescent="0.2">
      <c r="A23689" t="s">
        <v>110</v>
      </c>
      <c r="B23689" t="s">
        <v>155</v>
      </c>
      <c r="C23689">
        <v>7</v>
      </c>
      <c r="D23689">
        <v>26567665</v>
      </c>
      <c r="E23689">
        <v>99328</v>
      </c>
    </row>
    <row r="23690" spans="1:5" x14ac:dyDescent="0.2">
      <c r="A23690" t="s">
        <v>110</v>
      </c>
      <c r="B23690" t="s">
        <v>155</v>
      </c>
      <c r="C23690">
        <v>8</v>
      </c>
      <c r="D23690">
        <v>26574681</v>
      </c>
      <c r="E23690">
        <v>119607</v>
      </c>
    </row>
    <row r="23691" spans="1:5" x14ac:dyDescent="0.2">
      <c r="A23691" t="s">
        <v>110</v>
      </c>
      <c r="B23691" t="s">
        <v>155</v>
      </c>
      <c r="C23691">
        <v>9</v>
      </c>
      <c r="D23691">
        <v>26566637</v>
      </c>
      <c r="E23691">
        <v>119766</v>
      </c>
    </row>
    <row r="23692" spans="1:5" x14ac:dyDescent="0.2">
      <c r="A23692" t="s">
        <v>110</v>
      </c>
      <c r="B23692" t="s">
        <v>156</v>
      </c>
      <c r="C23692">
        <v>1</v>
      </c>
      <c r="D23692">
        <v>26778910</v>
      </c>
      <c r="E23692">
        <v>117428</v>
      </c>
    </row>
    <row r="23693" spans="1:5" x14ac:dyDescent="0.2">
      <c r="A23693" t="s">
        <v>110</v>
      </c>
      <c r="B23693" t="s">
        <v>156</v>
      </c>
      <c r="C23693">
        <v>10</v>
      </c>
      <c r="D23693">
        <v>26783118</v>
      </c>
      <c r="E23693">
        <v>140370</v>
      </c>
    </row>
    <row r="23694" spans="1:5" x14ac:dyDescent="0.2">
      <c r="A23694" t="s">
        <v>110</v>
      </c>
      <c r="B23694" t="s">
        <v>156</v>
      </c>
      <c r="C23694">
        <v>2</v>
      </c>
      <c r="D23694">
        <v>26785907</v>
      </c>
      <c r="E23694">
        <v>137718</v>
      </c>
    </row>
    <row r="23695" spans="1:5" x14ac:dyDescent="0.2">
      <c r="A23695" t="s">
        <v>110</v>
      </c>
      <c r="B23695" t="s">
        <v>156</v>
      </c>
      <c r="C23695">
        <v>3</v>
      </c>
      <c r="D23695">
        <v>26778261</v>
      </c>
      <c r="E23695">
        <v>121408</v>
      </c>
    </row>
    <row r="23696" spans="1:5" x14ac:dyDescent="0.2">
      <c r="A23696" t="s">
        <v>110</v>
      </c>
      <c r="B23696" t="s">
        <v>156</v>
      </c>
      <c r="C23696">
        <v>4</v>
      </c>
      <c r="D23696">
        <v>26784196</v>
      </c>
      <c r="E23696">
        <v>138128</v>
      </c>
    </row>
    <row r="23697" spans="1:5" x14ac:dyDescent="0.2">
      <c r="A23697" t="s">
        <v>110</v>
      </c>
      <c r="B23697" t="s">
        <v>156</v>
      </c>
      <c r="C23697">
        <v>5</v>
      </c>
      <c r="D23697">
        <v>26781802</v>
      </c>
      <c r="E23697">
        <v>142204</v>
      </c>
    </row>
    <row r="23698" spans="1:5" x14ac:dyDescent="0.2">
      <c r="A23698" t="s">
        <v>110</v>
      </c>
      <c r="B23698" t="s">
        <v>156</v>
      </c>
      <c r="C23698">
        <v>6</v>
      </c>
      <c r="D23698">
        <v>26776207</v>
      </c>
      <c r="E23698">
        <v>117358</v>
      </c>
    </row>
    <row r="23699" spans="1:5" x14ac:dyDescent="0.2">
      <c r="A23699" t="s">
        <v>110</v>
      </c>
      <c r="B23699" t="s">
        <v>156</v>
      </c>
      <c r="C23699">
        <v>7</v>
      </c>
      <c r="D23699">
        <v>26773865</v>
      </c>
      <c r="E23699">
        <v>117353</v>
      </c>
    </row>
    <row r="23700" spans="1:5" x14ac:dyDescent="0.2">
      <c r="A23700" t="s">
        <v>110</v>
      </c>
      <c r="B23700" t="s">
        <v>156</v>
      </c>
      <c r="C23700">
        <v>8</v>
      </c>
      <c r="D23700">
        <v>26784933</v>
      </c>
      <c r="E23700">
        <v>142567</v>
      </c>
    </row>
    <row r="23701" spans="1:5" x14ac:dyDescent="0.2">
      <c r="A23701" t="s">
        <v>110</v>
      </c>
      <c r="B23701" t="s">
        <v>156</v>
      </c>
      <c r="C23701">
        <v>9</v>
      </c>
      <c r="D23701">
        <v>26776385</v>
      </c>
      <c r="E23701">
        <v>122370</v>
      </c>
    </row>
    <row r="23702" spans="1:5" x14ac:dyDescent="0.2">
      <c r="A23702" t="s">
        <v>110</v>
      </c>
      <c r="B23702" t="s">
        <v>157</v>
      </c>
      <c r="C23702">
        <v>1</v>
      </c>
      <c r="D23702">
        <v>26930765</v>
      </c>
      <c r="E23702">
        <v>168857</v>
      </c>
    </row>
    <row r="23703" spans="1:5" x14ac:dyDescent="0.2">
      <c r="A23703" t="s">
        <v>110</v>
      </c>
      <c r="B23703" t="s">
        <v>157</v>
      </c>
      <c r="C23703">
        <v>10</v>
      </c>
      <c r="D23703">
        <v>26931413</v>
      </c>
      <c r="E23703">
        <v>165813</v>
      </c>
    </row>
    <row r="23704" spans="1:5" x14ac:dyDescent="0.2">
      <c r="A23704" t="s">
        <v>110</v>
      </c>
      <c r="B23704" t="s">
        <v>157</v>
      </c>
      <c r="C23704">
        <v>2</v>
      </c>
      <c r="D23704">
        <v>26935581</v>
      </c>
      <c r="E23704">
        <v>138428</v>
      </c>
    </row>
    <row r="23705" spans="1:5" x14ac:dyDescent="0.2">
      <c r="A23705" t="s">
        <v>110</v>
      </c>
      <c r="B23705" t="s">
        <v>157</v>
      </c>
      <c r="C23705">
        <v>3</v>
      </c>
      <c r="D23705">
        <v>26932183</v>
      </c>
      <c r="E23705">
        <v>168930</v>
      </c>
    </row>
    <row r="23706" spans="1:5" x14ac:dyDescent="0.2">
      <c r="A23706" t="s">
        <v>110</v>
      </c>
      <c r="B23706" t="s">
        <v>157</v>
      </c>
      <c r="C23706">
        <v>4</v>
      </c>
      <c r="D23706">
        <v>26935288</v>
      </c>
      <c r="E23706">
        <v>173051</v>
      </c>
    </row>
    <row r="23707" spans="1:5" x14ac:dyDescent="0.2">
      <c r="A23707" t="s">
        <v>110</v>
      </c>
      <c r="B23707" t="s">
        <v>157</v>
      </c>
      <c r="C23707">
        <v>5</v>
      </c>
      <c r="D23707">
        <v>26935118</v>
      </c>
      <c r="E23707">
        <v>143015</v>
      </c>
    </row>
    <row r="23708" spans="1:5" x14ac:dyDescent="0.2">
      <c r="A23708" t="s">
        <v>110</v>
      </c>
      <c r="B23708" t="s">
        <v>157</v>
      </c>
      <c r="C23708">
        <v>6</v>
      </c>
      <c r="D23708">
        <v>26930523</v>
      </c>
      <c r="E23708">
        <v>167547</v>
      </c>
    </row>
    <row r="23709" spans="1:5" x14ac:dyDescent="0.2">
      <c r="A23709" t="s">
        <v>110</v>
      </c>
      <c r="B23709" t="s">
        <v>157</v>
      </c>
      <c r="C23709">
        <v>7</v>
      </c>
      <c r="D23709">
        <v>26929721</v>
      </c>
      <c r="E23709">
        <v>169203</v>
      </c>
    </row>
    <row r="23710" spans="1:5" x14ac:dyDescent="0.2">
      <c r="A23710" t="s">
        <v>110</v>
      </c>
      <c r="B23710" t="s">
        <v>157</v>
      </c>
      <c r="C23710">
        <v>8</v>
      </c>
      <c r="D23710">
        <v>26938149</v>
      </c>
      <c r="E23710">
        <v>144053</v>
      </c>
    </row>
    <row r="23711" spans="1:5" x14ac:dyDescent="0.2">
      <c r="A23711" t="s">
        <v>110</v>
      </c>
      <c r="B23711" t="s">
        <v>157</v>
      </c>
      <c r="C23711">
        <v>9</v>
      </c>
      <c r="D23711">
        <v>26929096</v>
      </c>
      <c r="E23711">
        <v>142817</v>
      </c>
    </row>
    <row r="23712" spans="1:5" x14ac:dyDescent="0.2">
      <c r="A23712" t="s">
        <v>110</v>
      </c>
      <c r="B23712" t="s">
        <v>158</v>
      </c>
      <c r="C23712">
        <v>1</v>
      </c>
      <c r="D23712">
        <v>28085606</v>
      </c>
      <c r="E23712">
        <v>50639</v>
      </c>
    </row>
    <row r="23713" spans="1:5" x14ac:dyDescent="0.2">
      <c r="A23713" t="s">
        <v>110</v>
      </c>
      <c r="B23713" t="s">
        <v>158</v>
      </c>
      <c r="C23713">
        <v>10</v>
      </c>
      <c r="D23713">
        <v>28088393</v>
      </c>
      <c r="E23713">
        <v>49229</v>
      </c>
    </row>
    <row r="23714" spans="1:5" x14ac:dyDescent="0.2">
      <c r="A23714" t="s">
        <v>110</v>
      </c>
      <c r="B23714" t="s">
        <v>158</v>
      </c>
      <c r="C23714">
        <v>2</v>
      </c>
      <c r="D23714">
        <v>28087884</v>
      </c>
      <c r="E23714">
        <v>49706</v>
      </c>
    </row>
    <row r="23715" spans="1:5" x14ac:dyDescent="0.2">
      <c r="A23715" t="s">
        <v>110</v>
      </c>
      <c r="B23715" t="s">
        <v>158</v>
      </c>
      <c r="C23715">
        <v>3</v>
      </c>
      <c r="D23715">
        <v>28083848</v>
      </c>
      <c r="E23715">
        <v>37467</v>
      </c>
    </row>
    <row r="23716" spans="1:5" x14ac:dyDescent="0.2">
      <c r="A23716" t="s">
        <v>110</v>
      </c>
      <c r="B23716" t="s">
        <v>158</v>
      </c>
      <c r="C23716">
        <v>4</v>
      </c>
      <c r="D23716">
        <v>28089797</v>
      </c>
      <c r="E23716">
        <v>49184</v>
      </c>
    </row>
    <row r="23717" spans="1:5" x14ac:dyDescent="0.2">
      <c r="A23717" t="s">
        <v>110</v>
      </c>
      <c r="B23717" t="s">
        <v>158</v>
      </c>
      <c r="C23717">
        <v>5</v>
      </c>
      <c r="D23717">
        <v>28086475</v>
      </c>
      <c r="E23717">
        <v>49336</v>
      </c>
    </row>
    <row r="23718" spans="1:5" x14ac:dyDescent="0.2">
      <c r="A23718" t="s">
        <v>110</v>
      </c>
      <c r="B23718" t="s">
        <v>158</v>
      </c>
      <c r="C23718">
        <v>6</v>
      </c>
      <c r="D23718">
        <v>28083803</v>
      </c>
      <c r="E23718">
        <v>49989</v>
      </c>
    </row>
    <row r="23719" spans="1:5" x14ac:dyDescent="0.2">
      <c r="A23719" t="s">
        <v>110</v>
      </c>
      <c r="B23719" t="s">
        <v>158</v>
      </c>
      <c r="C23719">
        <v>7</v>
      </c>
      <c r="D23719">
        <v>28075981</v>
      </c>
      <c r="E23719">
        <v>49007</v>
      </c>
    </row>
    <row r="23720" spans="1:5" x14ac:dyDescent="0.2">
      <c r="A23720" t="s">
        <v>110</v>
      </c>
      <c r="B23720" t="s">
        <v>158</v>
      </c>
      <c r="C23720">
        <v>8</v>
      </c>
      <c r="D23720">
        <v>28089414</v>
      </c>
      <c r="E23720">
        <v>49678</v>
      </c>
    </row>
    <row r="23721" spans="1:5" x14ac:dyDescent="0.2">
      <c r="A23721" t="s">
        <v>110</v>
      </c>
      <c r="B23721" t="s">
        <v>158</v>
      </c>
      <c r="C23721">
        <v>9</v>
      </c>
      <c r="D23721">
        <v>28082706</v>
      </c>
      <c r="E23721">
        <v>49945</v>
      </c>
    </row>
    <row r="23722" spans="1:5" x14ac:dyDescent="0.2">
      <c r="A23722" t="s">
        <v>110</v>
      </c>
      <c r="B23722" t="s">
        <v>159</v>
      </c>
      <c r="C23722">
        <v>1</v>
      </c>
      <c r="D23722">
        <v>28080768</v>
      </c>
      <c r="E23722">
        <v>56466</v>
      </c>
    </row>
    <row r="23723" spans="1:5" x14ac:dyDescent="0.2">
      <c r="A23723" t="s">
        <v>110</v>
      </c>
      <c r="B23723" t="s">
        <v>159</v>
      </c>
      <c r="C23723">
        <v>10</v>
      </c>
      <c r="D23723">
        <v>28083315</v>
      </c>
      <c r="E23723">
        <v>45946</v>
      </c>
    </row>
    <row r="23724" spans="1:5" x14ac:dyDescent="0.2">
      <c r="A23724" t="s">
        <v>110</v>
      </c>
      <c r="B23724" t="s">
        <v>159</v>
      </c>
      <c r="C23724">
        <v>2</v>
      </c>
      <c r="D23724">
        <v>28082367</v>
      </c>
      <c r="E23724">
        <v>57757</v>
      </c>
    </row>
    <row r="23725" spans="1:5" x14ac:dyDescent="0.2">
      <c r="A23725" t="s">
        <v>110</v>
      </c>
      <c r="B23725" t="s">
        <v>159</v>
      </c>
      <c r="C23725">
        <v>3</v>
      </c>
      <c r="D23725">
        <v>28080128</v>
      </c>
      <c r="E23725">
        <v>57504</v>
      </c>
    </row>
    <row r="23726" spans="1:5" x14ac:dyDescent="0.2">
      <c r="A23726" t="s">
        <v>110</v>
      </c>
      <c r="B23726" t="s">
        <v>159</v>
      </c>
      <c r="C23726">
        <v>4</v>
      </c>
      <c r="D23726">
        <v>28083945</v>
      </c>
      <c r="E23726">
        <v>54155</v>
      </c>
    </row>
    <row r="23727" spans="1:5" x14ac:dyDescent="0.2">
      <c r="A23727" t="s">
        <v>110</v>
      </c>
      <c r="B23727" t="s">
        <v>159</v>
      </c>
      <c r="C23727">
        <v>5</v>
      </c>
      <c r="D23727">
        <v>28080131</v>
      </c>
      <c r="E23727">
        <v>47320</v>
      </c>
    </row>
    <row r="23728" spans="1:5" x14ac:dyDescent="0.2">
      <c r="A23728" t="s">
        <v>110</v>
      </c>
      <c r="B23728" t="s">
        <v>159</v>
      </c>
      <c r="C23728">
        <v>6</v>
      </c>
      <c r="D23728">
        <v>28078245</v>
      </c>
      <c r="E23728">
        <v>56333</v>
      </c>
    </row>
    <row r="23729" spans="1:5" x14ac:dyDescent="0.2">
      <c r="A23729" t="s">
        <v>110</v>
      </c>
      <c r="B23729" t="s">
        <v>159</v>
      </c>
      <c r="C23729">
        <v>7</v>
      </c>
      <c r="D23729">
        <v>28072128</v>
      </c>
      <c r="E23729">
        <v>45309</v>
      </c>
    </row>
    <row r="23730" spans="1:5" x14ac:dyDescent="0.2">
      <c r="A23730" t="s">
        <v>110</v>
      </c>
      <c r="B23730" t="s">
        <v>159</v>
      </c>
      <c r="C23730">
        <v>8</v>
      </c>
      <c r="D23730">
        <v>28085196</v>
      </c>
      <c r="E23730">
        <v>56274</v>
      </c>
    </row>
    <row r="23731" spans="1:5" x14ac:dyDescent="0.2">
      <c r="A23731" t="s">
        <v>110</v>
      </c>
      <c r="B23731" t="s">
        <v>159</v>
      </c>
      <c r="C23731">
        <v>9</v>
      </c>
      <c r="D23731">
        <v>28077236</v>
      </c>
      <c r="E23731">
        <v>56119</v>
      </c>
    </row>
    <row r="23732" spans="1:5" x14ac:dyDescent="0.2">
      <c r="A23732" t="s">
        <v>110</v>
      </c>
      <c r="B23732" t="s">
        <v>160</v>
      </c>
      <c r="C23732">
        <v>1</v>
      </c>
      <c r="D23732">
        <v>28097776</v>
      </c>
      <c r="E23732">
        <v>39030</v>
      </c>
    </row>
    <row r="23733" spans="1:5" x14ac:dyDescent="0.2">
      <c r="A23733" t="s">
        <v>110</v>
      </c>
      <c r="B23733" t="s">
        <v>160</v>
      </c>
      <c r="C23733">
        <v>10</v>
      </c>
      <c r="D23733">
        <v>28098412</v>
      </c>
      <c r="E23733">
        <v>46004</v>
      </c>
    </row>
    <row r="23734" spans="1:5" x14ac:dyDescent="0.2">
      <c r="A23734" t="s">
        <v>110</v>
      </c>
      <c r="B23734" t="s">
        <v>160</v>
      </c>
      <c r="C23734">
        <v>2</v>
      </c>
      <c r="D23734">
        <v>28101086</v>
      </c>
      <c r="E23734">
        <v>47438</v>
      </c>
    </row>
    <row r="23735" spans="1:5" x14ac:dyDescent="0.2">
      <c r="A23735" t="s">
        <v>110</v>
      </c>
      <c r="B23735" t="s">
        <v>160</v>
      </c>
      <c r="C23735">
        <v>3</v>
      </c>
      <c r="D23735">
        <v>28099434</v>
      </c>
      <c r="E23735">
        <v>40203</v>
      </c>
    </row>
    <row r="23736" spans="1:5" x14ac:dyDescent="0.2">
      <c r="A23736" t="s">
        <v>110</v>
      </c>
      <c r="B23736" t="s">
        <v>160</v>
      </c>
      <c r="C23736">
        <v>4</v>
      </c>
      <c r="D23736">
        <v>28102808</v>
      </c>
      <c r="E23736">
        <v>48159</v>
      </c>
    </row>
    <row r="23737" spans="1:5" x14ac:dyDescent="0.2">
      <c r="A23737" t="s">
        <v>110</v>
      </c>
      <c r="B23737" t="s">
        <v>160</v>
      </c>
      <c r="C23737">
        <v>5</v>
      </c>
      <c r="D23737">
        <v>28102149</v>
      </c>
      <c r="E23737">
        <v>48027</v>
      </c>
    </row>
    <row r="23738" spans="1:5" x14ac:dyDescent="0.2">
      <c r="A23738" t="s">
        <v>110</v>
      </c>
      <c r="B23738" t="s">
        <v>160</v>
      </c>
      <c r="C23738">
        <v>6</v>
      </c>
      <c r="D23738">
        <v>28097909</v>
      </c>
      <c r="E23738">
        <v>42711</v>
      </c>
    </row>
    <row r="23739" spans="1:5" x14ac:dyDescent="0.2">
      <c r="A23739" t="s">
        <v>110</v>
      </c>
      <c r="B23739" t="s">
        <v>160</v>
      </c>
      <c r="C23739">
        <v>7</v>
      </c>
      <c r="D23739">
        <v>28090046</v>
      </c>
      <c r="E23739">
        <v>48477</v>
      </c>
    </row>
    <row r="23740" spans="1:5" x14ac:dyDescent="0.2">
      <c r="A23740" t="s">
        <v>110</v>
      </c>
      <c r="B23740" t="s">
        <v>160</v>
      </c>
      <c r="C23740">
        <v>8</v>
      </c>
      <c r="D23740">
        <v>28102808</v>
      </c>
      <c r="E23740">
        <v>39604</v>
      </c>
    </row>
    <row r="23741" spans="1:5" x14ac:dyDescent="0.2">
      <c r="A23741" t="s">
        <v>110</v>
      </c>
      <c r="B23741" t="s">
        <v>160</v>
      </c>
      <c r="C23741">
        <v>9</v>
      </c>
      <c r="D23741">
        <v>28093034</v>
      </c>
      <c r="E23741">
        <v>39663</v>
      </c>
    </row>
    <row r="23742" spans="1:5" x14ac:dyDescent="0.2">
      <c r="A23742" t="s">
        <v>110</v>
      </c>
      <c r="B23742" t="s">
        <v>161</v>
      </c>
      <c r="C23742">
        <v>1</v>
      </c>
      <c r="D23742">
        <v>28094984</v>
      </c>
      <c r="E23742">
        <v>48364</v>
      </c>
    </row>
    <row r="23743" spans="1:5" x14ac:dyDescent="0.2">
      <c r="A23743" t="s">
        <v>110</v>
      </c>
      <c r="B23743" t="s">
        <v>161</v>
      </c>
      <c r="C23743">
        <v>10</v>
      </c>
      <c r="D23743">
        <v>28095159</v>
      </c>
      <c r="E23743">
        <v>47698</v>
      </c>
    </row>
    <row r="23744" spans="1:5" x14ac:dyDescent="0.2">
      <c r="A23744" t="s">
        <v>110</v>
      </c>
      <c r="B23744" t="s">
        <v>161</v>
      </c>
      <c r="C23744">
        <v>2</v>
      </c>
      <c r="D23744">
        <v>28096483</v>
      </c>
      <c r="E23744">
        <v>42217</v>
      </c>
    </row>
    <row r="23745" spans="1:5" x14ac:dyDescent="0.2">
      <c r="A23745" t="s">
        <v>110</v>
      </c>
      <c r="B23745" t="s">
        <v>161</v>
      </c>
      <c r="C23745">
        <v>3</v>
      </c>
      <c r="D23745">
        <v>28093504</v>
      </c>
      <c r="E23745">
        <v>49537</v>
      </c>
    </row>
    <row r="23746" spans="1:5" x14ac:dyDescent="0.2">
      <c r="A23746" t="s">
        <v>110</v>
      </c>
      <c r="B23746" t="s">
        <v>161</v>
      </c>
      <c r="C23746">
        <v>4</v>
      </c>
      <c r="D23746">
        <v>28098387</v>
      </c>
      <c r="E23746">
        <v>48559</v>
      </c>
    </row>
    <row r="23747" spans="1:5" x14ac:dyDescent="0.2">
      <c r="A23747" t="s">
        <v>110</v>
      </c>
      <c r="B23747" t="s">
        <v>161</v>
      </c>
      <c r="C23747">
        <v>5</v>
      </c>
      <c r="D23747">
        <v>28094576</v>
      </c>
      <c r="E23747">
        <v>48679</v>
      </c>
    </row>
    <row r="23748" spans="1:5" x14ac:dyDescent="0.2">
      <c r="A23748" t="s">
        <v>110</v>
      </c>
      <c r="B23748" t="s">
        <v>161</v>
      </c>
      <c r="C23748">
        <v>6</v>
      </c>
      <c r="D23748">
        <v>28091700</v>
      </c>
      <c r="E23748">
        <v>48370</v>
      </c>
    </row>
    <row r="23749" spans="1:5" x14ac:dyDescent="0.2">
      <c r="A23749" t="s">
        <v>110</v>
      </c>
      <c r="B23749" t="s">
        <v>161</v>
      </c>
      <c r="C23749">
        <v>7</v>
      </c>
      <c r="D23749">
        <v>28086640</v>
      </c>
      <c r="E23749">
        <v>49262</v>
      </c>
    </row>
    <row r="23750" spans="1:5" x14ac:dyDescent="0.2">
      <c r="A23750" t="s">
        <v>110</v>
      </c>
      <c r="B23750" t="s">
        <v>161</v>
      </c>
      <c r="C23750">
        <v>8</v>
      </c>
      <c r="D23750">
        <v>28099969</v>
      </c>
      <c r="E23750">
        <v>48341</v>
      </c>
    </row>
    <row r="23751" spans="1:5" x14ac:dyDescent="0.2">
      <c r="A23751" t="s">
        <v>110</v>
      </c>
      <c r="B23751" t="s">
        <v>161</v>
      </c>
      <c r="C23751">
        <v>9</v>
      </c>
      <c r="D23751">
        <v>28091332</v>
      </c>
      <c r="E23751">
        <v>49271</v>
      </c>
    </row>
    <row r="23752" spans="1:5" x14ac:dyDescent="0.2">
      <c r="A23752" t="s">
        <v>110</v>
      </c>
      <c r="B23752" t="s">
        <v>162</v>
      </c>
      <c r="C23752">
        <v>1</v>
      </c>
      <c r="D23752">
        <v>28645265</v>
      </c>
      <c r="E23752">
        <v>38267</v>
      </c>
    </row>
    <row r="23753" spans="1:5" x14ac:dyDescent="0.2">
      <c r="A23753" t="s">
        <v>110</v>
      </c>
      <c r="B23753" t="s">
        <v>162</v>
      </c>
      <c r="C23753">
        <v>10</v>
      </c>
      <c r="D23753">
        <v>28644895</v>
      </c>
      <c r="E23753">
        <v>48072</v>
      </c>
    </row>
    <row r="23754" spans="1:5" x14ac:dyDescent="0.2">
      <c r="A23754" t="s">
        <v>110</v>
      </c>
      <c r="B23754" t="s">
        <v>162</v>
      </c>
      <c r="C23754">
        <v>2</v>
      </c>
      <c r="D23754">
        <v>28644567</v>
      </c>
      <c r="E23754">
        <v>48592</v>
      </c>
    </row>
    <row r="23755" spans="1:5" x14ac:dyDescent="0.2">
      <c r="A23755" t="s">
        <v>110</v>
      </c>
      <c r="B23755" t="s">
        <v>162</v>
      </c>
      <c r="C23755">
        <v>3</v>
      </c>
      <c r="D23755">
        <v>28641901</v>
      </c>
      <c r="E23755">
        <v>41752</v>
      </c>
    </row>
    <row r="23756" spans="1:5" x14ac:dyDescent="0.2">
      <c r="A23756" t="s">
        <v>110</v>
      </c>
      <c r="B23756" t="s">
        <v>162</v>
      </c>
      <c r="C23756">
        <v>4</v>
      </c>
      <c r="D23756">
        <v>28648359</v>
      </c>
      <c r="E23756">
        <v>49023</v>
      </c>
    </row>
    <row r="23757" spans="1:5" x14ac:dyDescent="0.2">
      <c r="A23757" t="s">
        <v>110</v>
      </c>
      <c r="B23757" t="s">
        <v>162</v>
      </c>
      <c r="C23757">
        <v>5</v>
      </c>
      <c r="D23757">
        <v>28646326</v>
      </c>
      <c r="E23757">
        <v>48371</v>
      </c>
    </row>
    <row r="23758" spans="1:5" x14ac:dyDescent="0.2">
      <c r="A23758" t="s">
        <v>110</v>
      </c>
      <c r="B23758" t="s">
        <v>162</v>
      </c>
      <c r="C23758">
        <v>6</v>
      </c>
      <c r="D23758">
        <v>28640222</v>
      </c>
      <c r="E23758">
        <v>49434</v>
      </c>
    </row>
    <row r="23759" spans="1:5" x14ac:dyDescent="0.2">
      <c r="A23759" t="s">
        <v>110</v>
      </c>
      <c r="B23759" t="s">
        <v>162</v>
      </c>
      <c r="C23759">
        <v>7</v>
      </c>
      <c r="D23759">
        <v>28634514</v>
      </c>
      <c r="E23759">
        <v>47963</v>
      </c>
    </row>
    <row r="23760" spans="1:5" x14ac:dyDescent="0.2">
      <c r="A23760" t="s">
        <v>110</v>
      </c>
      <c r="B23760" t="s">
        <v>162</v>
      </c>
      <c r="C23760">
        <v>8</v>
      </c>
      <c r="D23760">
        <v>28644335</v>
      </c>
      <c r="E23760">
        <v>38525</v>
      </c>
    </row>
    <row r="23761" spans="1:5" x14ac:dyDescent="0.2">
      <c r="A23761" t="s">
        <v>110</v>
      </c>
      <c r="B23761" t="s">
        <v>162</v>
      </c>
      <c r="C23761">
        <v>9</v>
      </c>
      <c r="D23761">
        <v>28639433</v>
      </c>
      <c r="E23761">
        <v>48808</v>
      </c>
    </row>
    <row r="23762" spans="1:5" x14ac:dyDescent="0.2">
      <c r="A23762" t="s">
        <v>89</v>
      </c>
      <c r="B23762" t="s">
        <v>136</v>
      </c>
      <c r="C23762">
        <v>1</v>
      </c>
      <c r="D23762">
        <v>2141943</v>
      </c>
      <c r="E23762">
        <v>231</v>
      </c>
    </row>
    <row r="23763" spans="1:5" x14ac:dyDescent="0.2">
      <c r="A23763" t="s">
        <v>89</v>
      </c>
      <c r="B23763" t="s">
        <v>136</v>
      </c>
      <c r="C23763">
        <v>10</v>
      </c>
      <c r="D23763">
        <v>2142813</v>
      </c>
      <c r="E23763">
        <v>235</v>
      </c>
    </row>
    <row r="23764" spans="1:5" x14ac:dyDescent="0.2">
      <c r="A23764" t="s">
        <v>89</v>
      </c>
      <c r="B23764" t="s">
        <v>136</v>
      </c>
      <c r="C23764">
        <v>2</v>
      </c>
      <c r="D23764">
        <v>2138944</v>
      </c>
      <c r="E23764">
        <v>230</v>
      </c>
    </row>
    <row r="23765" spans="1:5" x14ac:dyDescent="0.2">
      <c r="A23765" t="s">
        <v>89</v>
      </c>
      <c r="B23765" t="s">
        <v>136</v>
      </c>
      <c r="C23765">
        <v>3</v>
      </c>
      <c r="D23765">
        <v>2141284</v>
      </c>
      <c r="E23765">
        <v>234</v>
      </c>
    </row>
    <row r="23766" spans="1:5" x14ac:dyDescent="0.2">
      <c r="A23766" t="s">
        <v>89</v>
      </c>
      <c r="B23766" t="s">
        <v>136</v>
      </c>
      <c r="C23766">
        <v>4</v>
      </c>
      <c r="D23766">
        <v>2139786</v>
      </c>
      <c r="E23766">
        <v>230</v>
      </c>
    </row>
    <row r="23767" spans="1:5" x14ac:dyDescent="0.2">
      <c r="A23767" t="s">
        <v>89</v>
      </c>
      <c r="B23767" t="s">
        <v>136</v>
      </c>
      <c r="C23767">
        <v>5</v>
      </c>
      <c r="D23767">
        <v>2140254</v>
      </c>
      <c r="E23767">
        <v>238</v>
      </c>
    </row>
    <row r="23768" spans="1:5" x14ac:dyDescent="0.2">
      <c r="A23768" t="s">
        <v>89</v>
      </c>
      <c r="B23768" t="s">
        <v>136</v>
      </c>
      <c r="C23768">
        <v>6</v>
      </c>
      <c r="D23768">
        <v>2138654</v>
      </c>
      <c r="E23768">
        <v>200</v>
      </c>
    </row>
    <row r="23769" spans="1:5" x14ac:dyDescent="0.2">
      <c r="A23769" t="s">
        <v>89</v>
      </c>
      <c r="B23769" t="s">
        <v>136</v>
      </c>
      <c r="C23769">
        <v>7</v>
      </c>
      <c r="D23769">
        <v>2139519</v>
      </c>
      <c r="E23769">
        <v>244</v>
      </c>
    </row>
    <row r="23770" spans="1:5" x14ac:dyDescent="0.2">
      <c r="A23770" t="s">
        <v>89</v>
      </c>
      <c r="B23770" t="s">
        <v>136</v>
      </c>
      <c r="C23770">
        <v>8</v>
      </c>
      <c r="D23770">
        <v>2139469</v>
      </c>
      <c r="E23770">
        <v>231</v>
      </c>
    </row>
    <row r="23771" spans="1:5" x14ac:dyDescent="0.2">
      <c r="A23771" t="s">
        <v>89</v>
      </c>
      <c r="B23771" t="s">
        <v>136</v>
      </c>
      <c r="C23771">
        <v>9</v>
      </c>
      <c r="D23771">
        <v>2141332</v>
      </c>
      <c r="E23771">
        <v>243</v>
      </c>
    </row>
    <row r="23772" spans="1:5" x14ac:dyDescent="0.2">
      <c r="A23772" t="s">
        <v>89</v>
      </c>
      <c r="B23772" t="s">
        <v>137</v>
      </c>
      <c r="C23772">
        <v>1</v>
      </c>
      <c r="D23772">
        <v>2137272</v>
      </c>
      <c r="E23772">
        <v>1795</v>
      </c>
    </row>
    <row r="23773" spans="1:5" x14ac:dyDescent="0.2">
      <c r="A23773" t="s">
        <v>89</v>
      </c>
      <c r="B23773" t="s">
        <v>137</v>
      </c>
      <c r="C23773">
        <v>10</v>
      </c>
      <c r="D23773">
        <v>2138421</v>
      </c>
      <c r="E23773">
        <v>1921</v>
      </c>
    </row>
    <row r="23774" spans="1:5" x14ac:dyDescent="0.2">
      <c r="A23774" t="s">
        <v>89</v>
      </c>
      <c r="B23774" t="s">
        <v>137</v>
      </c>
      <c r="C23774">
        <v>2</v>
      </c>
      <c r="D23774">
        <v>2134366</v>
      </c>
      <c r="E23774">
        <v>1857</v>
      </c>
    </row>
    <row r="23775" spans="1:5" x14ac:dyDescent="0.2">
      <c r="A23775" t="s">
        <v>89</v>
      </c>
      <c r="B23775" t="s">
        <v>137</v>
      </c>
      <c r="C23775">
        <v>3</v>
      </c>
      <c r="D23775">
        <v>2136418</v>
      </c>
      <c r="E23775">
        <v>2016</v>
      </c>
    </row>
    <row r="23776" spans="1:5" x14ac:dyDescent="0.2">
      <c r="A23776" t="s">
        <v>89</v>
      </c>
      <c r="B23776" t="s">
        <v>137</v>
      </c>
      <c r="C23776">
        <v>4</v>
      </c>
      <c r="D23776">
        <v>2135090</v>
      </c>
      <c r="E23776">
        <v>1946</v>
      </c>
    </row>
    <row r="23777" spans="1:5" x14ac:dyDescent="0.2">
      <c r="A23777" t="s">
        <v>89</v>
      </c>
      <c r="B23777" t="s">
        <v>137</v>
      </c>
      <c r="C23777">
        <v>5</v>
      </c>
      <c r="D23777">
        <v>2135097</v>
      </c>
      <c r="E23777">
        <v>2024</v>
      </c>
    </row>
    <row r="23778" spans="1:5" x14ac:dyDescent="0.2">
      <c r="A23778" t="s">
        <v>89</v>
      </c>
      <c r="B23778" t="s">
        <v>137</v>
      </c>
      <c r="C23778">
        <v>6</v>
      </c>
      <c r="D23778">
        <v>2133522</v>
      </c>
      <c r="E23778">
        <v>1972</v>
      </c>
    </row>
    <row r="23779" spans="1:5" x14ac:dyDescent="0.2">
      <c r="A23779" t="s">
        <v>89</v>
      </c>
      <c r="B23779" t="s">
        <v>137</v>
      </c>
      <c r="C23779">
        <v>7</v>
      </c>
      <c r="D23779">
        <v>2134929</v>
      </c>
      <c r="E23779">
        <v>1895</v>
      </c>
    </row>
    <row r="23780" spans="1:5" x14ac:dyDescent="0.2">
      <c r="A23780" t="s">
        <v>89</v>
      </c>
      <c r="B23780" t="s">
        <v>137</v>
      </c>
      <c r="C23780">
        <v>8</v>
      </c>
      <c r="D23780">
        <v>2134760</v>
      </c>
      <c r="E23780">
        <v>1958</v>
      </c>
    </row>
    <row r="23781" spans="1:5" x14ac:dyDescent="0.2">
      <c r="A23781" t="s">
        <v>89</v>
      </c>
      <c r="B23781" t="s">
        <v>137</v>
      </c>
      <c r="C23781">
        <v>9</v>
      </c>
      <c r="D23781">
        <v>2137053</v>
      </c>
      <c r="E23781">
        <v>1905</v>
      </c>
    </row>
    <row r="23782" spans="1:5" x14ac:dyDescent="0.2">
      <c r="A23782" t="s">
        <v>89</v>
      </c>
      <c r="B23782" t="s">
        <v>138</v>
      </c>
      <c r="C23782">
        <v>1</v>
      </c>
      <c r="D23782">
        <v>2008639</v>
      </c>
      <c r="E23782">
        <v>3677</v>
      </c>
    </row>
    <row r="23783" spans="1:5" x14ac:dyDescent="0.2">
      <c r="A23783" t="s">
        <v>89</v>
      </c>
      <c r="B23783" t="s">
        <v>138</v>
      </c>
      <c r="C23783">
        <v>10</v>
      </c>
      <c r="D23783">
        <v>2009485</v>
      </c>
      <c r="E23783">
        <v>3584</v>
      </c>
    </row>
    <row r="23784" spans="1:5" x14ac:dyDescent="0.2">
      <c r="A23784" t="s">
        <v>89</v>
      </c>
      <c r="B23784" t="s">
        <v>138</v>
      </c>
      <c r="C23784">
        <v>2</v>
      </c>
      <c r="D23784">
        <v>2005808</v>
      </c>
      <c r="E23784">
        <v>3575</v>
      </c>
    </row>
    <row r="23785" spans="1:5" x14ac:dyDescent="0.2">
      <c r="A23785" t="s">
        <v>89</v>
      </c>
      <c r="B23785" t="s">
        <v>138</v>
      </c>
      <c r="C23785">
        <v>3</v>
      </c>
      <c r="D23785">
        <v>2008908</v>
      </c>
      <c r="E23785">
        <v>3619</v>
      </c>
    </row>
    <row r="23786" spans="1:5" x14ac:dyDescent="0.2">
      <c r="A23786" t="s">
        <v>89</v>
      </c>
      <c r="B23786" t="s">
        <v>138</v>
      </c>
      <c r="C23786">
        <v>4</v>
      </c>
      <c r="D23786">
        <v>2005563</v>
      </c>
      <c r="E23786">
        <v>3625</v>
      </c>
    </row>
    <row r="23787" spans="1:5" x14ac:dyDescent="0.2">
      <c r="A23787" t="s">
        <v>89</v>
      </c>
      <c r="B23787" t="s">
        <v>138</v>
      </c>
      <c r="C23787">
        <v>5</v>
      </c>
      <c r="D23787">
        <v>2007507</v>
      </c>
      <c r="E23787">
        <v>3574</v>
      </c>
    </row>
    <row r="23788" spans="1:5" x14ac:dyDescent="0.2">
      <c r="A23788" t="s">
        <v>89</v>
      </c>
      <c r="B23788" t="s">
        <v>138</v>
      </c>
      <c r="C23788">
        <v>6</v>
      </c>
      <c r="D23788">
        <v>2005133</v>
      </c>
      <c r="E23788">
        <v>3605</v>
      </c>
    </row>
    <row r="23789" spans="1:5" x14ac:dyDescent="0.2">
      <c r="A23789" t="s">
        <v>89</v>
      </c>
      <c r="B23789" t="s">
        <v>138</v>
      </c>
      <c r="C23789">
        <v>7</v>
      </c>
      <c r="D23789">
        <v>2007731</v>
      </c>
      <c r="E23789">
        <v>3605</v>
      </c>
    </row>
    <row r="23790" spans="1:5" x14ac:dyDescent="0.2">
      <c r="A23790" t="s">
        <v>89</v>
      </c>
      <c r="B23790" t="s">
        <v>138</v>
      </c>
      <c r="C23790">
        <v>8</v>
      </c>
      <c r="D23790">
        <v>2005025</v>
      </c>
      <c r="E23790">
        <v>3584</v>
      </c>
    </row>
    <row r="23791" spans="1:5" x14ac:dyDescent="0.2">
      <c r="A23791" t="s">
        <v>89</v>
      </c>
      <c r="B23791" t="s">
        <v>138</v>
      </c>
      <c r="C23791">
        <v>9</v>
      </c>
      <c r="D23791">
        <v>2006610</v>
      </c>
      <c r="E23791">
        <v>3590</v>
      </c>
    </row>
    <row r="23792" spans="1:5" x14ac:dyDescent="0.2">
      <c r="A23792" t="s">
        <v>89</v>
      </c>
      <c r="B23792" t="s">
        <v>139</v>
      </c>
      <c r="C23792">
        <v>1</v>
      </c>
      <c r="D23792">
        <v>2015183</v>
      </c>
      <c r="E23792">
        <v>4388</v>
      </c>
    </row>
    <row r="23793" spans="1:5" x14ac:dyDescent="0.2">
      <c r="A23793" t="s">
        <v>89</v>
      </c>
      <c r="B23793" t="s">
        <v>139</v>
      </c>
      <c r="C23793">
        <v>10</v>
      </c>
      <c r="D23793">
        <v>2015226</v>
      </c>
      <c r="E23793">
        <v>4271</v>
      </c>
    </row>
    <row r="23794" spans="1:5" x14ac:dyDescent="0.2">
      <c r="A23794" t="s">
        <v>89</v>
      </c>
      <c r="B23794" t="s">
        <v>139</v>
      </c>
      <c r="C23794">
        <v>2</v>
      </c>
      <c r="D23794">
        <v>2011431</v>
      </c>
      <c r="E23794">
        <v>4376</v>
      </c>
    </row>
    <row r="23795" spans="1:5" x14ac:dyDescent="0.2">
      <c r="A23795" t="s">
        <v>89</v>
      </c>
      <c r="B23795" t="s">
        <v>139</v>
      </c>
      <c r="C23795">
        <v>3</v>
      </c>
      <c r="D23795">
        <v>2015419</v>
      </c>
      <c r="E23795">
        <v>4346</v>
      </c>
    </row>
    <row r="23796" spans="1:5" x14ac:dyDescent="0.2">
      <c r="A23796" t="s">
        <v>89</v>
      </c>
      <c r="B23796" t="s">
        <v>139</v>
      </c>
      <c r="C23796">
        <v>4</v>
      </c>
      <c r="D23796">
        <v>2013243</v>
      </c>
      <c r="E23796">
        <v>4279</v>
      </c>
    </row>
    <row r="23797" spans="1:5" x14ac:dyDescent="0.2">
      <c r="A23797" t="s">
        <v>89</v>
      </c>
      <c r="B23797" t="s">
        <v>139</v>
      </c>
      <c r="C23797">
        <v>5</v>
      </c>
      <c r="D23797">
        <v>2013603</v>
      </c>
      <c r="E23797">
        <v>4313</v>
      </c>
    </row>
    <row r="23798" spans="1:5" x14ac:dyDescent="0.2">
      <c r="A23798" t="s">
        <v>89</v>
      </c>
      <c r="B23798" t="s">
        <v>139</v>
      </c>
      <c r="C23798">
        <v>6</v>
      </c>
      <c r="D23798">
        <v>2012678</v>
      </c>
      <c r="E23798">
        <v>4353</v>
      </c>
    </row>
    <row r="23799" spans="1:5" x14ac:dyDescent="0.2">
      <c r="A23799" t="s">
        <v>89</v>
      </c>
      <c r="B23799" t="s">
        <v>139</v>
      </c>
      <c r="C23799">
        <v>7</v>
      </c>
      <c r="D23799">
        <v>2013078</v>
      </c>
      <c r="E23799">
        <v>4269</v>
      </c>
    </row>
    <row r="23800" spans="1:5" x14ac:dyDescent="0.2">
      <c r="A23800" t="s">
        <v>89</v>
      </c>
      <c r="B23800" t="s">
        <v>139</v>
      </c>
      <c r="C23800">
        <v>8</v>
      </c>
      <c r="D23800">
        <v>2012508</v>
      </c>
      <c r="E23800">
        <v>4256</v>
      </c>
    </row>
    <row r="23801" spans="1:5" x14ac:dyDescent="0.2">
      <c r="A23801" t="s">
        <v>89</v>
      </c>
      <c r="B23801" t="s">
        <v>139</v>
      </c>
      <c r="C23801">
        <v>9</v>
      </c>
      <c r="D23801">
        <v>2013912</v>
      </c>
      <c r="E23801">
        <v>4289</v>
      </c>
    </row>
    <row r="23802" spans="1:5" x14ac:dyDescent="0.2">
      <c r="A23802" t="s">
        <v>89</v>
      </c>
      <c r="B23802" t="s">
        <v>140</v>
      </c>
      <c r="C23802">
        <v>1</v>
      </c>
      <c r="D23802">
        <v>2022117</v>
      </c>
      <c r="E23802">
        <v>5965</v>
      </c>
    </row>
    <row r="23803" spans="1:5" x14ac:dyDescent="0.2">
      <c r="A23803" t="s">
        <v>89</v>
      </c>
      <c r="B23803" t="s">
        <v>140</v>
      </c>
      <c r="C23803">
        <v>10</v>
      </c>
      <c r="D23803">
        <v>2023329</v>
      </c>
      <c r="E23803">
        <v>5756</v>
      </c>
    </row>
    <row r="23804" spans="1:5" x14ac:dyDescent="0.2">
      <c r="A23804" t="s">
        <v>89</v>
      </c>
      <c r="B23804" t="s">
        <v>140</v>
      </c>
      <c r="C23804">
        <v>2</v>
      </c>
      <c r="D23804">
        <v>2019855</v>
      </c>
      <c r="E23804">
        <v>5842</v>
      </c>
    </row>
    <row r="23805" spans="1:5" x14ac:dyDescent="0.2">
      <c r="A23805" t="s">
        <v>89</v>
      </c>
      <c r="B23805" t="s">
        <v>140</v>
      </c>
      <c r="C23805">
        <v>3</v>
      </c>
      <c r="D23805">
        <v>2023452</v>
      </c>
      <c r="E23805">
        <v>5703</v>
      </c>
    </row>
    <row r="23806" spans="1:5" x14ac:dyDescent="0.2">
      <c r="A23806" t="s">
        <v>89</v>
      </c>
      <c r="B23806" t="s">
        <v>140</v>
      </c>
      <c r="C23806">
        <v>4</v>
      </c>
      <c r="D23806">
        <v>2020467</v>
      </c>
      <c r="E23806">
        <v>5786</v>
      </c>
    </row>
    <row r="23807" spans="1:5" x14ac:dyDescent="0.2">
      <c r="A23807" t="s">
        <v>89</v>
      </c>
      <c r="B23807" t="s">
        <v>140</v>
      </c>
      <c r="C23807">
        <v>5</v>
      </c>
      <c r="D23807">
        <v>2020665</v>
      </c>
      <c r="E23807">
        <v>5781</v>
      </c>
    </row>
    <row r="23808" spans="1:5" x14ac:dyDescent="0.2">
      <c r="A23808" t="s">
        <v>89</v>
      </c>
      <c r="B23808" t="s">
        <v>140</v>
      </c>
      <c r="C23808">
        <v>6</v>
      </c>
      <c r="D23808">
        <v>2021358</v>
      </c>
      <c r="E23808">
        <v>5799</v>
      </c>
    </row>
    <row r="23809" spans="1:5" x14ac:dyDescent="0.2">
      <c r="A23809" t="s">
        <v>89</v>
      </c>
      <c r="B23809" t="s">
        <v>140</v>
      </c>
      <c r="C23809">
        <v>7</v>
      </c>
      <c r="D23809">
        <v>2021168</v>
      </c>
      <c r="E23809">
        <v>5809</v>
      </c>
    </row>
    <row r="23810" spans="1:5" x14ac:dyDescent="0.2">
      <c r="A23810" t="s">
        <v>89</v>
      </c>
      <c r="B23810" t="s">
        <v>140</v>
      </c>
      <c r="C23810">
        <v>8</v>
      </c>
      <c r="D23810">
        <v>2020562</v>
      </c>
      <c r="E23810">
        <v>5764</v>
      </c>
    </row>
    <row r="23811" spans="1:5" x14ac:dyDescent="0.2">
      <c r="A23811" t="s">
        <v>89</v>
      </c>
      <c r="B23811" t="s">
        <v>140</v>
      </c>
      <c r="C23811">
        <v>9</v>
      </c>
      <c r="D23811">
        <v>2021688</v>
      </c>
      <c r="E23811">
        <v>5782</v>
      </c>
    </row>
    <row r="23812" spans="1:5" x14ac:dyDescent="0.2">
      <c r="A23812" t="s">
        <v>89</v>
      </c>
      <c r="B23812" t="s">
        <v>141</v>
      </c>
      <c r="C23812">
        <v>1</v>
      </c>
      <c r="D23812">
        <v>1964292</v>
      </c>
      <c r="E23812">
        <v>1800</v>
      </c>
    </row>
    <row r="23813" spans="1:5" x14ac:dyDescent="0.2">
      <c r="A23813" t="s">
        <v>89</v>
      </c>
      <c r="B23813" t="s">
        <v>141</v>
      </c>
      <c r="C23813">
        <v>10</v>
      </c>
      <c r="D23813">
        <v>1965050</v>
      </c>
      <c r="E23813">
        <v>1801</v>
      </c>
    </row>
    <row r="23814" spans="1:5" x14ac:dyDescent="0.2">
      <c r="A23814" t="s">
        <v>89</v>
      </c>
      <c r="B23814" t="s">
        <v>141</v>
      </c>
      <c r="C23814">
        <v>2</v>
      </c>
      <c r="D23814">
        <v>1960440</v>
      </c>
      <c r="E23814">
        <v>1831</v>
      </c>
    </row>
    <row r="23815" spans="1:5" x14ac:dyDescent="0.2">
      <c r="A23815" t="s">
        <v>89</v>
      </c>
      <c r="B23815" t="s">
        <v>141</v>
      </c>
      <c r="C23815">
        <v>3</v>
      </c>
      <c r="D23815">
        <v>1965201</v>
      </c>
      <c r="E23815">
        <v>1768</v>
      </c>
    </row>
    <row r="23816" spans="1:5" x14ac:dyDescent="0.2">
      <c r="A23816" t="s">
        <v>89</v>
      </c>
      <c r="B23816" t="s">
        <v>141</v>
      </c>
      <c r="C23816">
        <v>4</v>
      </c>
      <c r="D23816">
        <v>1961656</v>
      </c>
      <c r="E23816">
        <v>1788</v>
      </c>
    </row>
    <row r="23817" spans="1:5" x14ac:dyDescent="0.2">
      <c r="A23817" t="s">
        <v>89</v>
      </c>
      <c r="B23817" t="s">
        <v>141</v>
      </c>
      <c r="C23817">
        <v>5</v>
      </c>
      <c r="D23817">
        <v>1964181</v>
      </c>
      <c r="E23817">
        <v>1810</v>
      </c>
    </row>
    <row r="23818" spans="1:5" x14ac:dyDescent="0.2">
      <c r="A23818" t="s">
        <v>89</v>
      </c>
      <c r="B23818" t="s">
        <v>141</v>
      </c>
      <c r="C23818">
        <v>6</v>
      </c>
      <c r="D23818">
        <v>1960846</v>
      </c>
      <c r="E23818">
        <v>1422</v>
      </c>
    </row>
    <row r="23819" spans="1:5" x14ac:dyDescent="0.2">
      <c r="A23819" t="s">
        <v>89</v>
      </c>
      <c r="B23819" t="s">
        <v>141</v>
      </c>
      <c r="C23819">
        <v>7</v>
      </c>
      <c r="D23819">
        <v>1960912</v>
      </c>
      <c r="E23819">
        <v>1806</v>
      </c>
    </row>
    <row r="23820" spans="1:5" x14ac:dyDescent="0.2">
      <c r="A23820" t="s">
        <v>89</v>
      </c>
      <c r="B23820" t="s">
        <v>141</v>
      </c>
      <c r="C23820">
        <v>8</v>
      </c>
      <c r="D23820">
        <v>1961302</v>
      </c>
      <c r="E23820">
        <v>1813</v>
      </c>
    </row>
    <row r="23821" spans="1:5" x14ac:dyDescent="0.2">
      <c r="A23821" t="s">
        <v>89</v>
      </c>
      <c r="B23821" t="s">
        <v>141</v>
      </c>
      <c r="C23821">
        <v>9</v>
      </c>
      <c r="D23821">
        <v>1964084</v>
      </c>
      <c r="E23821">
        <v>1796</v>
      </c>
    </row>
    <row r="23822" spans="1:5" x14ac:dyDescent="0.2">
      <c r="A23822" t="s">
        <v>89</v>
      </c>
      <c r="B23822" t="s">
        <v>142</v>
      </c>
      <c r="C23822">
        <v>1</v>
      </c>
      <c r="D23822">
        <v>2025990</v>
      </c>
      <c r="E23822">
        <v>7318</v>
      </c>
    </row>
    <row r="23823" spans="1:5" x14ac:dyDescent="0.2">
      <c r="A23823" t="s">
        <v>89</v>
      </c>
      <c r="B23823" t="s">
        <v>142</v>
      </c>
      <c r="C23823">
        <v>10</v>
      </c>
      <c r="D23823">
        <v>2027154</v>
      </c>
      <c r="E23823">
        <v>7143</v>
      </c>
    </row>
    <row r="23824" spans="1:5" x14ac:dyDescent="0.2">
      <c r="A23824" t="s">
        <v>89</v>
      </c>
      <c r="B23824" t="s">
        <v>142</v>
      </c>
      <c r="C23824">
        <v>2</v>
      </c>
      <c r="D23824">
        <v>2023608</v>
      </c>
      <c r="E23824">
        <v>5869</v>
      </c>
    </row>
    <row r="23825" spans="1:5" x14ac:dyDescent="0.2">
      <c r="A23825" t="s">
        <v>89</v>
      </c>
      <c r="B23825" t="s">
        <v>142</v>
      </c>
      <c r="C23825">
        <v>3</v>
      </c>
      <c r="D23825">
        <v>2027929</v>
      </c>
      <c r="E23825">
        <v>7193</v>
      </c>
    </row>
    <row r="23826" spans="1:5" x14ac:dyDescent="0.2">
      <c r="A23826" t="s">
        <v>89</v>
      </c>
      <c r="B23826" t="s">
        <v>142</v>
      </c>
      <c r="C23826">
        <v>4</v>
      </c>
      <c r="D23826">
        <v>2024731</v>
      </c>
      <c r="E23826">
        <v>7348</v>
      </c>
    </row>
    <row r="23827" spans="1:5" x14ac:dyDescent="0.2">
      <c r="A23827" t="s">
        <v>89</v>
      </c>
      <c r="B23827" t="s">
        <v>142</v>
      </c>
      <c r="C23827">
        <v>5</v>
      </c>
      <c r="D23827">
        <v>2025861</v>
      </c>
      <c r="E23827">
        <v>7283</v>
      </c>
    </row>
    <row r="23828" spans="1:5" x14ac:dyDescent="0.2">
      <c r="A23828" t="s">
        <v>89</v>
      </c>
      <c r="B23828" t="s">
        <v>142</v>
      </c>
      <c r="C23828">
        <v>6</v>
      </c>
      <c r="D23828">
        <v>2025644</v>
      </c>
      <c r="E23828">
        <v>7369</v>
      </c>
    </row>
    <row r="23829" spans="1:5" x14ac:dyDescent="0.2">
      <c r="A23829" t="s">
        <v>89</v>
      </c>
      <c r="B23829" t="s">
        <v>142</v>
      </c>
      <c r="C23829">
        <v>7</v>
      </c>
      <c r="D23829">
        <v>2024735</v>
      </c>
      <c r="E23829">
        <v>7107</v>
      </c>
    </row>
    <row r="23830" spans="1:5" x14ac:dyDescent="0.2">
      <c r="A23830" t="s">
        <v>89</v>
      </c>
      <c r="B23830" t="s">
        <v>142</v>
      </c>
      <c r="C23830">
        <v>8</v>
      </c>
      <c r="D23830">
        <v>2024383</v>
      </c>
      <c r="E23830">
        <v>7104</v>
      </c>
    </row>
    <row r="23831" spans="1:5" x14ac:dyDescent="0.2">
      <c r="A23831" t="s">
        <v>89</v>
      </c>
      <c r="B23831" t="s">
        <v>142</v>
      </c>
      <c r="C23831">
        <v>9</v>
      </c>
      <c r="D23831">
        <v>2026768</v>
      </c>
      <c r="E23831">
        <v>7131</v>
      </c>
    </row>
    <row r="23832" spans="1:5" x14ac:dyDescent="0.2">
      <c r="A23832" t="s">
        <v>89</v>
      </c>
      <c r="B23832" t="s">
        <v>143</v>
      </c>
      <c r="C23832">
        <v>1</v>
      </c>
      <c r="D23832">
        <v>1968105</v>
      </c>
      <c r="E23832">
        <v>1904</v>
      </c>
    </row>
    <row r="23833" spans="1:5" x14ac:dyDescent="0.2">
      <c r="A23833" t="s">
        <v>89</v>
      </c>
      <c r="B23833" t="s">
        <v>143</v>
      </c>
      <c r="C23833">
        <v>10</v>
      </c>
      <c r="D23833">
        <v>1968249</v>
      </c>
      <c r="E23833">
        <v>1972</v>
      </c>
    </row>
    <row r="23834" spans="1:5" x14ac:dyDescent="0.2">
      <c r="A23834" t="s">
        <v>89</v>
      </c>
      <c r="B23834" t="s">
        <v>143</v>
      </c>
      <c r="C23834">
        <v>2</v>
      </c>
      <c r="D23834">
        <v>1964735</v>
      </c>
      <c r="E23834">
        <v>1912</v>
      </c>
    </row>
    <row r="23835" spans="1:5" x14ac:dyDescent="0.2">
      <c r="A23835" t="s">
        <v>89</v>
      </c>
      <c r="B23835" t="s">
        <v>143</v>
      </c>
      <c r="C23835">
        <v>3</v>
      </c>
      <c r="D23835">
        <v>1968660</v>
      </c>
      <c r="E23835">
        <v>1947</v>
      </c>
    </row>
    <row r="23836" spans="1:5" x14ac:dyDescent="0.2">
      <c r="A23836" t="s">
        <v>89</v>
      </c>
      <c r="B23836" t="s">
        <v>143</v>
      </c>
      <c r="C23836">
        <v>4</v>
      </c>
      <c r="D23836">
        <v>1966134</v>
      </c>
      <c r="E23836">
        <v>1896</v>
      </c>
    </row>
    <row r="23837" spans="1:5" x14ac:dyDescent="0.2">
      <c r="A23837" t="s">
        <v>89</v>
      </c>
      <c r="B23837" t="s">
        <v>143</v>
      </c>
      <c r="C23837">
        <v>5</v>
      </c>
      <c r="D23837">
        <v>1965083</v>
      </c>
      <c r="E23837">
        <v>1929</v>
      </c>
    </row>
    <row r="23838" spans="1:5" x14ac:dyDescent="0.2">
      <c r="A23838" t="s">
        <v>89</v>
      </c>
      <c r="B23838" t="s">
        <v>143</v>
      </c>
      <c r="C23838">
        <v>6</v>
      </c>
      <c r="D23838">
        <v>1965768</v>
      </c>
      <c r="E23838">
        <v>1949</v>
      </c>
    </row>
    <row r="23839" spans="1:5" x14ac:dyDescent="0.2">
      <c r="A23839" t="s">
        <v>89</v>
      </c>
      <c r="B23839" t="s">
        <v>143</v>
      </c>
      <c r="C23839">
        <v>7</v>
      </c>
      <c r="D23839">
        <v>1966083</v>
      </c>
      <c r="E23839">
        <v>1904</v>
      </c>
    </row>
    <row r="23840" spans="1:5" x14ac:dyDescent="0.2">
      <c r="A23840" t="s">
        <v>89</v>
      </c>
      <c r="B23840" t="s">
        <v>143</v>
      </c>
      <c r="C23840">
        <v>8</v>
      </c>
      <c r="D23840">
        <v>1966985</v>
      </c>
      <c r="E23840">
        <v>1915</v>
      </c>
    </row>
    <row r="23841" spans="1:5" x14ac:dyDescent="0.2">
      <c r="A23841" t="s">
        <v>89</v>
      </c>
      <c r="B23841" t="s">
        <v>143</v>
      </c>
      <c r="C23841">
        <v>9</v>
      </c>
      <c r="D23841">
        <v>1968052</v>
      </c>
      <c r="E23841">
        <v>1959</v>
      </c>
    </row>
    <row r="23842" spans="1:5" x14ac:dyDescent="0.2">
      <c r="A23842" t="s">
        <v>89</v>
      </c>
      <c r="B23842" t="s">
        <v>144</v>
      </c>
      <c r="C23842">
        <v>1</v>
      </c>
      <c r="D23842">
        <v>2031112</v>
      </c>
      <c r="E23842">
        <v>10249</v>
      </c>
    </row>
    <row r="23843" spans="1:5" x14ac:dyDescent="0.2">
      <c r="A23843" t="s">
        <v>89</v>
      </c>
      <c r="B23843" t="s">
        <v>144</v>
      </c>
      <c r="C23843">
        <v>10</v>
      </c>
      <c r="D23843">
        <v>2032526</v>
      </c>
      <c r="E23843">
        <v>9995</v>
      </c>
    </row>
    <row r="23844" spans="1:5" x14ac:dyDescent="0.2">
      <c r="A23844" t="s">
        <v>89</v>
      </c>
      <c r="B23844" t="s">
        <v>144</v>
      </c>
      <c r="C23844">
        <v>2</v>
      </c>
      <c r="D23844">
        <v>2028222</v>
      </c>
      <c r="E23844">
        <v>10187</v>
      </c>
    </row>
    <row r="23845" spans="1:5" x14ac:dyDescent="0.2">
      <c r="A23845" t="s">
        <v>89</v>
      </c>
      <c r="B23845" t="s">
        <v>144</v>
      </c>
      <c r="C23845">
        <v>3</v>
      </c>
      <c r="D23845">
        <v>2032293</v>
      </c>
      <c r="E23845">
        <v>9996</v>
      </c>
    </row>
    <row r="23846" spans="1:5" x14ac:dyDescent="0.2">
      <c r="A23846" t="s">
        <v>89</v>
      </c>
      <c r="B23846" t="s">
        <v>144</v>
      </c>
      <c r="C23846">
        <v>4</v>
      </c>
      <c r="D23846">
        <v>2029705</v>
      </c>
      <c r="E23846">
        <v>10133</v>
      </c>
    </row>
    <row r="23847" spans="1:5" x14ac:dyDescent="0.2">
      <c r="A23847" t="s">
        <v>89</v>
      </c>
      <c r="B23847" t="s">
        <v>144</v>
      </c>
      <c r="C23847">
        <v>5</v>
      </c>
      <c r="D23847">
        <v>2030009</v>
      </c>
      <c r="E23847">
        <v>9929</v>
      </c>
    </row>
    <row r="23848" spans="1:5" x14ac:dyDescent="0.2">
      <c r="A23848" t="s">
        <v>89</v>
      </c>
      <c r="B23848" t="s">
        <v>144</v>
      </c>
      <c r="C23848">
        <v>6</v>
      </c>
      <c r="D23848">
        <v>2029767</v>
      </c>
      <c r="E23848">
        <v>10087</v>
      </c>
    </row>
    <row r="23849" spans="1:5" x14ac:dyDescent="0.2">
      <c r="A23849" t="s">
        <v>89</v>
      </c>
      <c r="B23849" t="s">
        <v>144</v>
      </c>
      <c r="C23849">
        <v>7</v>
      </c>
      <c r="D23849">
        <v>2030629</v>
      </c>
      <c r="E23849">
        <v>9840</v>
      </c>
    </row>
    <row r="23850" spans="1:5" x14ac:dyDescent="0.2">
      <c r="A23850" t="s">
        <v>89</v>
      </c>
      <c r="B23850" t="s">
        <v>144</v>
      </c>
      <c r="C23850">
        <v>8</v>
      </c>
      <c r="D23850">
        <v>2028998</v>
      </c>
      <c r="E23850">
        <v>9928</v>
      </c>
    </row>
    <row r="23851" spans="1:5" x14ac:dyDescent="0.2">
      <c r="A23851" t="s">
        <v>89</v>
      </c>
      <c r="B23851" t="s">
        <v>144</v>
      </c>
      <c r="C23851">
        <v>9</v>
      </c>
      <c r="D23851">
        <v>2031575</v>
      </c>
      <c r="E23851">
        <v>9937</v>
      </c>
    </row>
    <row r="23852" spans="1:5" x14ac:dyDescent="0.2">
      <c r="A23852" t="s">
        <v>89</v>
      </c>
      <c r="B23852" t="s">
        <v>145</v>
      </c>
      <c r="C23852">
        <v>1</v>
      </c>
      <c r="D23852">
        <v>1974882</v>
      </c>
      <c r="E23852">
        <v>2142</v>
      </c>
    </row>
    <row r="23853" spans="1:5" x14ac:dyDescent="0.2">
      <c r="A23853" t="s">
        <v>89</v>
      </c>
      <c r="B23853" t="s">
        <v>145</v>
      </c>
      <c r="C23853">
        <v>10</v>
      </c>
      <c r="D23853">
        <v>1975935</v>
      </c>
      <c r="E23853">
        <v>2057</v>
      </c>
    </row>
    <row r="23854" spans="1:5" x14ac:dyDescent="0.2">
      <c r="A23854" t="s">
        <v>89</v>
      </c>
      <c r="B23854" t="s">
        <v>145</v>
      </c>
      <c r="C23854">
        <v>2</v>
      </c>
      <c r="D23854">
        <v>1972168</v>
      </c>
      <c r="E23854">
        <v>2089</v>
      </c>
    </row>
    <row r="23855" spans="1:5" x14ac:dyDescent="0.2">
      <c r="A23855" t="s">
        <v>89</v>
      </c>
      <c r="B23855" t="s">
        <v>145</v>
      </c>
      <c r="C23855">
        <v>3</v>
      </c>
      <c r="D23855">
        <v>1975371</v>
      </c>
      <c r="E23855">
        <v>2095</v>
      </c>
    </row>
    <row r="23856" spans="1:5" x14ac:dyDescent="0.2">
      <c r="A23856" t="s">
        <v>89</v>
      </c>
      <c r="B23856" t="s">
        <v>145</v>
      </c>
      <c r="C23856">
        <v>4</v>
      </c>
      <c r="D23856">
        <v>1975129</v>
      </c>
      <c r="E23856">
        <v>1663</v>
      </c>
    </row>
    <row r="23857" spans="1:5" x14ac:dyDescent="0.2">
      <c r="A23857" t="s">
        <v>89</v>
      </c>
      <c r="B23857" t="s">
        <v>145</v>
      </c>
      <c r="C23857">
        <v>5</v>
      </c>
      <c r="D23857">
        <v>1976747</v>
      </c>
      <c r="E23857">
        <v>1869</v>
      </c>
    </row>
    <row r="23858" spans="1:5" x14ac:dyDescent="0.2">
      <c r="A23858" t="s">
        <v>89</v>
      </c>
      <c r="B23858" t="s">
        <v>145</v>
      </c>
      <c r="C23858">
        <v>6</v>
      </c>
      <c r="D23858">
        <v>1972961</v>
      </c>
      <c r="E23858">
        <v>2079</v>
      </c>
    </row>
    <row r="23859" spans="1:5" x14ac:dyDescent="0.2">
      <c r="A23859" t="s">
        <v>89</v>
      </c>
      <c r="B23859" t="s">
        <v>145</v>
      </c>
      <c r="C23859">
        <v>7</v>
      </c>
      <c r="D23859">
        <v>1973971</v>
      </c>
      <c r="E23859">
        <v>2065</v>
      </c>
    </row>
    <row r="23860" spans="1:5" x14ac:dyDescent="0.2">
      <c r="A23860" t="s">
        <v>89</v>
      </c>
      <c r="B23860" t="s">
        <v>145</v>
      </c>
      <c r="C23860">
        <v>8</v>
      </c>
      <c r="D23860">
        <v>1974627</v>
      </c>
      <c r="E23860">
        <v>2062</v>
      </c>
    </row>
    <row r="23861" spans="1:5" x14ac:dyDescent="0.2">
      <c r="A23861" t="s">
        <v>89</v>
      </c>
      <c r="B23861" t="s">
        <v>145</v>
      </c>
      <c r="C23861">
        <v>9</v>
      </c>
      <c r="D23861">
        <v>1974477</v>
      </c>
      <c r="E23861">
        <v>2014</v>
      </c>
    </row>
    <row r="23862" spans="1:5" x14ac:dyDescent="0.2">
      <c r="A23862" t="s">
        <v>89</v>
      </c>
      <c r="B23862" t="s">
        <v>146</v>
      </c>
      <c r="C23862">
        <v>1</v>
      </c>
      <c r="D23862">
        <v>1988261</v>
      </c>
      <c r="E23862">
        <v>2606</v>
      </c>
    </row>
    <row r="23863" spans="1:5" x14ac:dyDescent="0.2">
      <c r="A23863" t="s">
        <v>89</v>
      </c>
      <c r="B23863" t="s">
        <v>146</v>
      </c>
      <c r="C23863">
        <v>10</v>
      </c>
      <c r="D23863">
        <v>1989191</v>
      </c>
      <c r="E23863">
        <v>2474</v>
      </c>
    </row>
    <row r="23864" spans="1:5" x14ac:dyDescent="0.2">
      <c r="A23864" t="s">
        <v>89</v>
      </c>
      <c r="B23864" t="s">
        <v>146</v>
      </c>
      <c r="C23864">
        <v>2</v>
      </c>
      <c r="D23864">
        <v>1985989</v>
      </c>
      <c r="E23864">
        <v>2476</v>
      </c>
    </row>
    <row r="23865" spans="1:5" x14ac:dyDescent="0.2">
      <c r="A23865" t="s">
        <v>89</v>
      </c>
      <c r="B23865" t="s">
        <v>146</v>
      </c>
      <c r="C23865">
        <v>3</v>
      </c>
      <c r="D23865">
        <v>1989471</v>
      </c>
      <c r="E23865">
        <v>2437</v>
      </c>
    </row>
    <row r="23866" spans="1:5" x14ac:dyDescent="0.2">
      <c r="A23866" t="s">
        <v>89</v>
      </c>
      <c r="B23866" t="s">
        <v>146</v>
      </c>
      <c r="C23866">
        <v>4</v>
      </c>
      <c r="D23866">
        <v>1987550</v>
      </c>
      <c r="E23866">
        <v>2521</v>
      </c>
    </row>
    <row r="23867" spans="1:5" x14ac:dyDescent="0.2">
      <c r="A23867" t="s">
        <v>89</v>
      </c>
      <c r="B23867" t="s">
        <v>146</v>
      </c>
      <c r="C23867">
        <v>5</v>
      </c>
      <c r="D23867">
        <v>1987366</v>
      </c>
      <c r="E23867">
        <v>2508</v>
      </c>
    </row>
    <row r="23868" spans="1:5" x14ac:dyDescent="0.2">
      <c r="A23868" t="s">
        <v>89</v>
      </c>
      <c r="B23868" t="s">
        <v>146</v>
      </c>
      <c r="C23868">
        <v>6</v>
      </c>
      <c r="D23868">
        <v>1985040</v>
      </c>
      <c r="E23868">
        <v>2487</v>
      </c>
    </row>
    <row r="23869" spans="1:5" x14ac:dyDescent="0.2">
      <c r="A23869" t="s">
        <v>89</v>
      </c>
      <c r="B23869" t="s">
        <v>146</v>
      </c>
      <c r="C23869">
        <v>7</v>
      </c>
      <c r="D23869">
        <v>1986730</v>
      </c>
      <c r="E23869">
        <v>2539</v>
      </c>
    </row>
    <row r="23870" spans="1:5" x14ac:dyDescent="0.2">
      <c r="A23870" t="s">
        <v>89</v>
      </c>
      <c r="B23870" t="s">
        <v>146</v>
      </c>
      <c r="C23870">
        <v>8</v>
      </c>
      <c r="D23870">
        <v>1986516</v>
      </c>
      <c r="E23870">
        <v>2499</v>
      </c>
    </row>
    <row r="23871" spans="1:5" x14ac:dyDescent="0.2">
      <c r="A23871" t="s">
        <v>89</v>
      </c>
      <c r="B23871" t="s">
        <v>146</v>
      </c>
      <c r="C23871">
        <v>9</v>
      </c>
      <c r="D23871">
        <v>1989789</v>
      </c>
      <c r="E23871">
        <v>2485</v>
      </c>
    </row>
    <row r="23872" spans="1:5" x14ac:dyDescent="0.2">
      <c r="A23872" t="s">
        <v>89</v>
      </c>
      <c r="B23872" t="s">
        <v>147</v>
      </c>
      <c r="C23872">
        <v>1</v>
      </c>
      <c r="D23872">
        <v>1998260</v>
      </c>
      <c r="E23872">
        <v>2906</v>
      </c>
    </row>
    <row r="23873" spans="1:5" x14ac:dyDescent="0.2">
      <c r="A23873" t="s">
        <v>89</v>
      </c>
      <c r="B23873" t="s">
        <v>147</v>
      </c>
      <c r="C23873">
        <v>10</v>
      </c>
      <c r="D23873">
        <v>1997400</v>
      </c>
      <c r="E23873">
        <v>2882</v>
      </c>
    </row>
    <row r="23874" spans="1:5" x14ac:dyDescent="0.2">
      <c r="A23874" t="s">
        <v>89</v>
      </c>
      <c r="B23874" t="s">
        <v>147</v>
      </c>
      <c r="C23874">
        <v>2</v>
      </c>
      <c r="D23874">
        <v>1994204</v>
      </c>
      <c r="E23874">
        <v>2818</v>
      </c>
    </row>
    <row r="23875" spans="1:5" x14ac:dyDescent="0.2">
      <c r="A23875" t="s">
        <v>89</v>
      </c>
      <c r="B23875" t="s">
        <v>147</v>
      </c>
      <c r="C23875">
        <v>3</v>
      </c>
      <c r="D23875">
        <v>1997338</v>
      </c>
      <c r="E23875">
        <v>2830</v>
      </c>
    </row>
    <row r="23876" spans="1:5" x14ac:dyDescent="0.2">
      <c r="A23876" t="s">
        <v>89</v>
      </c>
      <c r="B23876" t="s">
        <v>147</v>
      </c>
      <c r="C23876">
        <v>4</v>
      </c>
      <c r="D23876">
        <v>1995191</v>
      </c>
      <c r="E23876">
        <v>2862</v>
      </c>
    </row>
    <row r="23877" spans="1:5" x14ac:dyDescent="0.2">
      <c r="A23877" t="s">
        <v>89</v>
      </c>
      <c r="B23877" t="s">
        <v>147</v>
      </c>
      <c r="C23877">
        <v>5</v>
      </c>
      <c r="D23877">
        <v>1995473</v>
      </c>
      <c r="E23877">
        <v>2863</v>
      </c>
    </row>
    <row r="23878" spans="1:5" x14ac:dyDescent="0.2">
      <c r="A23878" t="s">
        <v>89</v>
      </c>
      <c r="B23878" t="s">
        <v>147</v>
      </c>
      <c r="C23878">
        <v>6</v>
      </c>
      <c r="D23878">
        <v>1994920</v>
      </c>
      <c r="E23878">
        <v>2857</v>
      </c>
    </row>
    <row r="23879" spans="1:5" x14ac:dyDescent="0.2">
      <c r="A23879" t="s">
        <v>89</v>
      </c>
      <c r="B23879" t="s">
        <v>147</v>
      </c>
      <c r="C23879">
        <v>7</v>
      </c>
      <c r="D23879">
        <v>1995665</v>
      </c>
      <c r="E23879">
        <v>3484</v>
      </c>
    </row>
    <row r="23880" spans="1:5" x14ac:dyDescent="0.2">
      <c r="A23880" t="s">
        <v>89</v>
      </c>
      <c r="B23880" t="s">
        <v>147</v>
      </c>
      <c r="C23880">
        <v>8</v>
      </c>
      <c r="D23880">
        <v>1994903</v>
      </c>
      <c r="E23880">
        <v>2823</v>
      </c>
    </row>
    <row r="23881" spans="1:5" x14ac:dyDescent="0.2">
      <c r="A23881" t="s">
        <v>89</v>
      </c>
      <c r="B23881" t="s">
        <v>147</v>
      </c>
      <c r="C23881">
        <v>9</v>
      </c>
      <c r="D23881">
        <v>1996933</v>
      </c>
      <c r="E23881">
        <v>2854</v>
      </c>
    </row>
    <row r="23882" spans="1:5" x14ac:dyDescent="0.2">
      <c r="A23882" t="s">
        <v>89</v>
      </c>
      <c r="B23882" t="s">
        <v>148</v>
      </c>
      <c r="C23882">
        <v>1</v>
      </c>
      <c r="D23882">
        <v>2008395</v>
      </c>
      <c r="E23882">
        <v>5218</v>
      </c>
    </row>
    <row r="23883" spans="1:5" x14ac:dyDescent="0.2">
      <c r="A23883" t="s">
        <v>89</v>
      </c>
      <c r="B23883" t="s">
        <v>148</v>
      </c>
      <c r="C23883">
        <v>10</v>
      </c>
      <c r="D23883">
        <v>2006943</v>
      </c>
      <c r="E23883">
        <v>5495</v>
      </c>
    </row>
    <row r="23884" spans="1:5" x14ac:dyDescent="0.2">
      <c r="A23884" t="s">
        <v>89</v>
      </c>
      <c r="B23884" t="s">
        <v>148</v>
      </c>
      <c r="C23884">
        <v>2</v>
      </c>
      <c r="D23884">
        <v>2004395</v>
      </c>
      <c r="E23884">
        <v>4880</v>
      </c>
    </row>
    <row r="23885" spans="1:5" x14ac:dyDescent="0.2">
      <c r="A23885" t="s">
        <v>89</v>
      </c>
      <c r="B23885" t="s">
        <v>148</v>
      </c>
      <c r="C23885">
        <v>3</v>
      </c>
      <c r="D23885">
        <v>2008469</v>
      </c>
      <c r="E23885">
        <v>5223</v>
      </c>
    </row>
    <row r="23886" spans="1:5" x14ac:dyDescent="0.2">
      <c r="A23886" t="s">
        <v>89</v>
      </c>
      <c r="B23886" t="s">
        <v>148</v>
      </c>
      <c r="C23886">
        <v>4</v>
      </c>
      <c r="D23886">
        <v>2004859</v>
      </c>
      <c r="E23886">
        <v>4946</v>
      </c>
    </row>
    <row r="23887" spans="1:5" x14ac:dyDescent="0.2">
      <c r="A23887" t="s">
        <v>89</v>
      </c>
      <c r="B23887" t="s">
        <v>148</v>
      </c>
      <c r="C23887">
        <v>5</v>
      </c>
      <c r="D23887">
        <v>2005192</v>
      </c>
      <c r="E23887">
        <v>5218</v>
      </c>
    </row>
    <row r="23888" spans="1:5" x14ac:dyDescent="0.2">
      <c r="A23888" t="s">
        <v>89</v>
      </c>
      <c r="B23888" t="s">
        <v>148</v>
      </c>
      <c r="C23888">
        <v>6</v>
      </c>
      <c r="D23888">
        <v>2004130</v>
      </c>
      <c r="E23888">
        <v>5350</v>
      </c>
    </row>
    <row r="23889" spans="1:5" x14ac:dyDescent="0.2">
      <c r="A23889" t="s">
        <v>89</v>
      </c>
      <c r="B23889" t="s">
        <v>148</v>
      </c>
      <c r="C23889">
        <v>7</v>
      </c>
      <c r="D23889">
        <v>2005218</v>
      </c>
      <c r="E23889">
        <v>5354</v>
      </c>
    </row>
    <row r="23890" spans="1:5" x14ac:dyDescent="0.2">
      <c r="A23890" t="s">
        <v>89</v>
      </c>
      <c r="B23890" t="s">
        <v>148</v>
      </c>
      <c r="C23890">
        <v>8</v>
      </c>
      <c r="D23890">
        <v>2006504</v>
      </c>
      <c r="E23890">
        <v>4949</v>
      </c>
    </row>
    <row r="23891" spans="1:5" x14ac:dyDescent="0.2">
      <c r="A23891" t="s">
        <v>89</v>
      </c>
      <c r="B23891" t="s">
        <v>148</v>
      </c>
      <c r="C23891">
        <v>9</v>
      </c>
      <c r="D23891">
        <v>2006327</v>
      </c>
      <c r="E23891">
        <v>5234</v>
      </c>
    </row>
    <row r="23892" spans="1:5" x14ac:dyDescent="0.2">
      <c r="A23892" t="s">
        <v>89</v>
      </c>
      <c r="B23892" t="s">
        <v>149</v>
      </c>
      <c r="C23892">
        <v>1</v>
      </c>
      <c r="D23892">
        <v>2013069</v>
      </c>
      <c r="E23892">
        <v>6508</v>
      </c>
    </row>
    <row r="23893" spans="1:5" x14ac:dyDescent="0.2">
      <c r="A23893" t="s">
        <v>89</v>
      </c>
      <c r="B23893" t="s">
        <v>149</v>
      </c>
      <c r="C23893">
        <v>10</v>
      </c>
      <c r="D23893">
        <v>2015004</v>
      </c>
      <c r="E23893">
        <v>6830</v>
      </c>
    </row>
    <row r="23894" spans="1:5" x14ac:dyDescent="0.2">
      <c r="A23894" t="s">
        <v>89</v>
      </c>
      <c r="B23894" t="s">
        <v>149</v>
      </c>
      <c r="C23894">
        <v>2</v>
      </c>
      <c r="D23894">
        <v>2009260</v>
      </c>
      <c r="E23894">
        <v>6246</v>
      </c>
    </row>
    <row r="23895" spans="1:5" x14ac:dyDescent="0.2">
      <c r="A23895" t="s">
        <v>89</v>
      </c>
      <c r="B23895" t="s">
        <v>149</v>
      </c>
      <c r="C23895">
        <v>3</v>
      </c>
      <c r="D23895">
        <v>2015438</v>
      </c>
      <c r="E23895">
        <v>6460</v>
      </c>
    </row>
    <row r="23896" spans="1:5" x14ac:dyDescent="0.2">
      <c r="A23896" t="s">
        <v>89</v>
      </c>
      <c r="B23896" t="s">
        <v>149</v>
      </c>
      <c r="C23896">
        <v>4</v>
      </c>
      <c r="D23896">
        <v>2012386</v>
      </c>
      <c r="E23896">
        <v>6373</v>
      </c>
    </row>
    <row r="23897" spans="1:5" x14ac:dyDescent="0.2">
      <c r="A23897" t="s">
        <v>89</v>
      </c>
      <c r="B23897" t="s">
        <v>149</v>
      </c>
      <c r="C23897">
        <v>5</v>
      </c>
      <c r="D23897">
        <v>2013278</v>
      </c>
      <c r="E23897">
        <v>5893</v>
      </c>
    </row>
    <row r="23898" spans="1:5" x14ac:dyDescent="0.2">
      <c r="A23898" t="s">
        <v>89</v>
      </c>
      <c r="B23898" t="s">
        <v>149</v>
      </c>
      <c r="C23898">
        <v>6</v>
      </c>
      <c r="D23898">
        <v>2012326</v>
      </c>
      <c r="E23898">
        <v>6606</v>
      </c>
    </row>
    <row r="23899" spans="1:5" x14ac:dyDescent="0.2">
      <c r="A23899" t="s">
        <v>89</v>
      </c>
      <c r="B23899" t="s">
        <v>149</v>
      </c>
      <c r="C23899">
        <v>7</v>
      </c>
      <c r="D23899">
        <v>2013037</v>
      </c>
      <c r="E23899">
        <v>6107</v>
      </c>
    </row>
    <row r="23900" spans="1:5" x14ac:dyDescent="0.2">
      <c r="A23900" t="s">
        <v>89</v>
      </c>
      <c r="B23900" t="s">
        <v>149</v>
      </c>
      <c r="C23900">
        <v>8</v>
      </c>
      <c r="D23900">
        <v>2012282</v>
      </c>
      <c r="E23900">
        <v>6573</v>
      </c>
    </row>
    <row r="23901" spans="1:5" x14ac:dyDescent="0.2">
      <c r="A23901" t="s">
        <v>89</v>
      </c>
      <c r="B23901" t="s">
        <v>149</v>
      </c>
      <c r="C23901">
        <v>9</v>
      </c>
      <c r="D23901">
        <v>2013603</v>
      </c>
      <c r="E23901">
        <v>6620</v>
      </c>
    </row>
    <row r="23902" spans="1:5" x14ac:dyDescent="0.2">
      <c r="A23902" t="s">
        <v>89</v>
      </c>
      <c r="B23902" t="s">
        <v>150</v>
      </c>
      <c r="C23902">
        <v>1</v>
      </c>
      <c r="D23902">
        <v>2021535</v>
      </c>
      <c r="E23902">
        <v>8704</v>
      </c>
    </row>
    <row r="23903" spans="1:5" x14ac:dyDescent="0.2">
      <c r="A23903" t="s">
        <v>89</v>
      </c>
      <c r="B23903" t="s">
        <v>150</v>
      </c>
      <c r="C23903">
        <v>10</v>
      </c>
      <c r="D23903">
        <v>2023019</v>
      </c>
      <c r="E23903">
        <v>8195</v>
      </c>
    </row>
    <row r="23904" spans="1:5" x14ac:dyDescent="0.2">
      <c r="A23904" t="s">
        <v>89</v>
      </c>
      <c r="B23904" t="s">
        <v>150</v>
      </c>
      <c r="C23904">
        <v>2</v>
      </c>
      <c r="D23904">
        <v>2018850</v>
      </c>
      <c r="E23904">
        <v>9514</v>
      </c>
    </row>
    <row r="23905" spans="1:5" x14ac:dyDescent="0.2">
      <c r="A23905" t="s">
        <v>89</v>
      </c>
      <c r="B23905" t="s">
        <v>150</v>
      </c>
      <c r="C23905">
        <v>3</v>
      </c>
      <c r="D23905">
        <v>2023191</v>
      </c>
      <c r="E23905">
        <v>8113</v>
      </c>
    </row>
    <row r="23906" spans="1:5" x14ac:dyDescent="0.2">
      <c r="A23906" t="s">
        <v>89</v>
      </c>
      <c r="B23906" t="s">
        <v>150</v>
      </c>
      <c r="C23906">
        <v>4</v>
      </c>
      <c r="D23906">
        <v>2019806</v>
      </c>
      <c r="E23906">
        <v>8006</v>
      </c>
    </row>
    <row r="23907" spans="1:5" x14ac:dyDescent="0.2">
      <c r="A23907" t="s">
        <v>89</v>
      </c>
      <c r="B23907" t="s">
        <v>150</v>
      </c>
      <c r="C23907">
        <v>5</v>
      </c>
      <c r="D23907">
        <v>2020449</v>
      </c>
      <c r="E23907">
        <v>7972</v>
      </c>
    </row>
    <row r="23908" spans="1:5" x14ac:dyDescent="0.2">
      <c r="A23908" t="s">
        <v>89</v>
      </c>
      <c r="B23908" t="s">
        <v>150</v>
      </c>
      <c r="C23908">
        <v>6</v>
      </c>
      <c r="D23908">
        <v>2019056</v>
      </c>
      <c r="E23908">
        <v>8724</v>
      </c>
    </row>
    <row r="23909" spans="1:5" x14ac:dyDescent="0.2">
      <c r="A23909" t="s">
        <v>89</v>
      </c>
      <c r="B23909" t="s">
        <v>150</v>
      </c>
      <c r="C23909">
        <v>7</v>
      </c>
      <c r="D23909">
        <v>2019653</v>
      </c>
      <c r="E23909">
        <v>8641</v>
      </c>
    </row>
    <row r="23910" spans="1:5" x14ac:dyDescent="0.2">
      <c r="A23910" t="s">
        <v>89</v>
      </c>
      <c r="B23910" t="s">
        <v>150</v>
      </c>
      <c r="C23910">
        <v>8</v>
      </c>
      <c r="D23910">
        <v>2020955</v>
      </c>
      <c r="E23910">
        <v>8778</v>
      </c>
    </row>
    <row r="23911" spans="1:5" x14ac:dyDescent="0.2">
      <c r="A23911" t="s">
        <v>89</v>
      </c>
      <c r="B23911" t="s">
        <v>150</v>
      </c>
      <c r="C23911">
        <v>9</v>
      </c>
      <c r="D23911">
        <v>2021681</v>
      </c>
      <c r="E23911">
        <v>8912</v>
      </c>
    </row>
    <row r="23912" spans="1:5" x14ac:dyDescent="0.2">
      <c r="A23912" t="s">
        <v>89</v>
      </c>
      <c r="B23912" t="s">
        <v>151</v>
      </c>
      <c r="C23912">
        <v>1</v>
      </c>
      <c r="D23912">
        <v>1963553</v>
      </c>
      <c r="E23912">
        <v>2400</v>
      </c>
    </row>
    <row r="23913" spans="1:5" x14ac:dyDescent="0.2">
      <c r="A23913" t="s">
        <v>89</v>
      </c>
      <c r="B23913" t="s">
        <v>151</v>
      </c>
      <c r="C23913">
        <v>10</v>
      </c>
      <c r="D23913">
        <v>1963996</v>
      </c>
      <c r="E23913">
        <v>2521</v>
      </c>
    </row>
    <row r="23914" spans="1:5" x14ac:dyDescent="0.2">
      <c r="A23914" t="s">
        <v>89</v>
      </c>
      <c r="B23914" t="s">
        <v>151</v>
      </c>
      <c r="C23914">
        <v>2</v>
      </c>
      <c r="D23914">
        <v>1958953</v>
      </c>
      <c r="E23914">
        <v>2316</v>
      </c>
    </row>
    <row r="23915" spans="1:5" x14ac:dyDescent="0.2">
      <c r="A23915" t="s">
        <v>89</v>
      </c>
      <c r="B23915" t="s">
        <v>151</v>
      </c>
      <c r="C23915">
        <v>3</v>
      </c>
      <c r="D23915">
        <v>1963497</v>
      </c>
      <c r="E23915">
        <v>2558</v>
      </c>
    </row>
    <row r="23916" spans="1:5" x14ac:dyDescent="0.2">
      <c r="A23916" t="s">
        <v>89</v>
      </c>
      <c r="B23916" t="s">
        <v>151</v>
      </c>
      <c r="C23916">
        <v>4</v>
      </c>
      <c r="D23916">
        <v>1961369</v>
      </c>
      <c r="E23916">
        <v>2463</v>
      </c>
    </row>
    <row r="23917" spans="1:5" x14ac:dyDescent="0.2">
      <c r="A23917" t="s">
        <v>89</v>
      </c>
      <c r="B23917" t="s">
        <v>151</v>
      </c>
      <c r="C23917">
        <v>5</v>
      </c>
      <c r="D23917">
        <v>1961873</v>
      </c>
      <c r="E23917">
        <v>2395</v>
      </c>
    </row>
    <row r="23918" spans="1:5" x14ac:dyDescent="0.2">
      <c r="A23918" t="s">
        <v>89</v>
      </c>
      <c r="B23918" t="s">
        <v>151</v>
      </c>
      <c r="C23918">
        <v>6</v>
      </c>
      <c r="D23918">
        <v>1960891</v>
      </c>
      <c r="E23918">
        <v>2309</v>
      </c>
    </row>
    <row r="23919" spans="1:5" x14ac:dyDescent="0.2">
      <c r="A23919" t="s">
        <v>89</v>
      </c>
      <c r="B23919" t="s">
        <v>151</v>
      </c>
      <c r="C23919">
        <v>7</v>
      </c>
      <c r="D23919">
        <v>1960158</v>
      </c>
      <c r="E23919">
        <v>2441</v>
      </c>
    </row>
    <row r="23920" spans="1:5" x14ac:dyDescent="0.2">
      <c r="A23920" t="s">
        <v>89</v>
      </c>
      <c r="B23920" t="s">
        <v>151</v>
      </c>
      <c r="C23920">
        <v>8</v>
      </c>
      <c r="D23920">
        <v>1962617</v>
      </c>
      <c r="E23920">
        <v>2580</v>
      </c>
    </row>
    <row r="23921" spans="1:5" x14ac:dyDescent="0.2">
      <c r="A23921" t="s">
        <v>89</v>
      </c>
      <c r="B23921" t="s">
        <v>151</v>
      </c>
      <c r="C23921">
        <v>9</v>
      </c>
      <c r="D23921">
        <v>1963800</v>
      </c>
      <c r="E23921">
        <v>2400</v>
      </c>
    </row>
    <row r="23922" spans="1:5" x14ac:dyDescent="0.2">
      <c r="A23922" t="s">
        <v>89</v>
      </c>
      <c r="B23922" t="s">
        <v>152</v>
      </c>
      <c r="C23922">
        <v>1</v>
      </c>
      <c r="D23922">
        <v>2027513</v>
      </c>
      <c r="E23922">
        <v>10775</v>
      </c>
    </row>
    <row r="23923" spans="1:5" x14ac:dyDescent="0.2">
      <c r="A23923" t="s">
        <v>89</v>
      </c>
      <c r="B23923" t="s">
        <v>152</v>
      </c>
      <c r="C23923">
        <v>10</v>
      </c>
      <c r="D23923">
        <v>2026207</v>
      </c>
      <c r="E23923">
        <v>10227</v>
      </c>
    </row>
    <row r="23924" spans="1:5" x14ac:dyDescent="0.2">
      <c r="A23924" t="s">
        <v>89</v>
      </c>
      <c r="B23924" t="s">
        <v>152</v>
      </c>
      <c r="C23924">
        <v>2</v>
      </c>
      <c r="D23924">
        <v>2023848</v>
      </c>
      <c r="E23924">
        <v>10706</v>
      </c>
    </row>
    <row r="23925" spans="1:5" x14ac:dyDescent="0.2">
      <c r="A23925" t="s">
        <v>89</v>
      </c>
      <c r="B23925" t="s">
        <v>152</v>
      </c>
      <c r="C23925">
        <v>3</v>
      </c>
      <c r="D23925">
        <v>2027598</v>
      </c>
      <c r="E23925">
        <v>10356</v>
      </c>
    </row>
    <row r="23926" spans="1:5" x14ac:dyDescent="0.2">
      <c r="A23926" t="s">
        <v>89</v>
      </c>
      <c r="B23926" t="s">
        <v>152</v>
      </c>
      <c r="C23926">
        <v>4</v>
      </c>
      <c r="D23926">
        <v>2023634</v>
      </c>
      <c r="E23926">
        <v>10605</v>
      </c>
    </row>
    <row r="23927" spans="1:5" x14ac:dyDescent="0.2">
      <c r="A23927" t="s">
        <v>89</v>
      </c>
      <c r="B23927" t="s">
        <v>152</v>
      </c>
      <c r="C23927">
        <v>5</v>
      </c>
      <c r="D23927">
        <v>2023757</v>
      </c>
      <c r="E23927">
        <v>10478</v>
      </c>
    </row>
    <row r="23928" spans="1:5" x14ac:dyDescent="0.2">
      <c r="A23928" t="s">
        <v>89</v>
      </c>
      <c r="B23928" t="s">
        <v>152</v>
      </c>
      <c r="C23928">
        <v>6</v>
      </c>
      <c r="D23928">
        <v>2024934</v>
      </c>
      <c r="E23928">
        <v>10779</v>
      </c>
    </row>
    <row r="23929" spans="1:5" x14ac:dyDescent="0.2">
      <c r="A23929" t="s">
        <v>89</v>
      </c>
      <c r="B23929" t="s">
        <v>152</v>
      </c>
      <c r="C23929">
        <v>7</v>
      </c>
      <c r="D23929">
        <v>2025054</v>
      </c>
      <c r="E23929">
        <v>10141</v>
      </c>
    </row>
    <row r="23930" spans="1:5" x14ac:dyDescent="0.2">
      <c r="A23930" t="s">
        <v>89</v>
      </c>
      <c r="B23930" t="s">
        <v>152</v>
      </c>
      <c r="C23930">
        <v>8</v>
      </c>
      <c r="D23930">
        <v>2023396</v>
      </c>
      <c r="E23930">
        <v>10869</v>
      </c>
    </row>
    <row r="23931" spans="1:5" x14ac:dyDescent="0.2">
      <c r="A23931" t="s">
        <v>89</v>
      </c>
      <c r="B23931" t="s">
        <v>152</v>
      </c>
      <c r="C23931">
        <v>9</v>
      </c>
      <c r="D23931">
        <v>2025969</v>
      </c>
      <c r="E23931">
        <v>10988</v>
      </c>
    </row>
    <row r="23932" spans="1:5" x14ac:dyDescent="0.2">
      <c r="A23932" t="s">
        <v>89</v>
      </c>
      <c r="B23932" t="s">
        <v>153</v>
      </c>
      <c r="C23932">
        <v>1</v>
      </c>
      <c r="D23932">
        <v>1966670</v>
      </c>
      <c r="E23932">
        <v>2694</v>
      </c>
    </row>
    <row r="23933" spans="1:5" x14ac:dyDescent="0.2">
      <c r="A23933" t="s">
        <v>89</v>
      </c>
      <c r="B23933" t="s">
        <v>153</v>
      </c>
      <c r="C23933">
        <v>10</v>
      </c>
      <c r="D23933">
        <v>1969396</v>
      </c>
      <c r="E23933">
        <v>2486</v>
      </c>
    </row>
    <row r="23934" spans="1:5" x14ac:dyDescent="0.2">
      <c r="A23934" t="s">
        <v>89</v>
      </c>
      <c r="B23934" t="s">
        <v>153</v>
      </c>
      <c r="C23934">
        <v>2</v>
      </c>
      <c r="D23934">
        <v>1963306</v>
      </c>
      <c r="E23934">
        <v>2577</v>
      </c>
    </row>
    <row r="23935" spans="1:5" x14ac:dyDescent="0.2">
      <c r="A23935" t="s">
        <v>89</v>
      </c>
      <c r="B23935" t="s">
        <v>153</v>
      </c>
      <c r="C23935">
        <v>3</v>
      </c>
      <c r="D23935">
        <v>1967205</v>
      </c>
      <c r="E23935">
        <v>2495</v>
      </c>
    </row>
    <row r="23936" spans="1:5" x14ac:dyDescent="0.2">
      <c r="A23936" t="s">
        <v>89</v>
      </c>
      <c r="B23936" t="s">
        <v>153</v>
      </c>
      <c r="C23936">
        <v>4</v>
      </c>
      <c r="D23936">
        <v>1966326</v>
      </c>
      <c r="E23936">
        <v>2641</v>
      </c>
    </row>
    <row r="23937" spans="1:5" x14ac:dyDescent="0.2">
      <c r="A23937" t="s">
        <v>89</v>
      </c>
      <c r="B23937" t="s">
        <v>153</v>
      </c>
      <c r="C23937">
        <v>5</v>
      </c>
      <c r="D23937">
        <v>1965419</v>
      </c>
      <c r="E23937">
        <v>2607</v>
      </c>
    </row>
    <row r="23938" spans="1:5" x14ac:dyDescent="0.2">
      <c r="A23938" t="s">
        <v>89</v>
      </c>
      <c r="B23938" t="s">
        <v>153</v>
      </c>
      <c r="C23938">
        <v>6</v>
      </c>
      <c r="D23938">
        <v>1964424</v>
      </c>
      <c r="E23938">
        <v>2746</v>
      </c>
    </row>
    <row r="23939" spans="1:5" x14ac:dyDescent="0.2">
      <c r="A23939" t="s">
        <v>89</v>
      </c>
      <c r="B23939" t="s">
        <v>153</v>
      </c>
      <c r="C23939">
        <v>7</v>
      </c>
      <c r="D23939">
        <v>1962951</v>
      </c>
      <c r="E23939">
        <v>2594</v>
      </c>
    </row>
    <row r="23940" spans="1:5" x14ac:dyDescent="0.2">
      <c r="A23940" t="s">
        <v>89</v>
      </c>
      <c r="B23940" t="s">
        <v>153</v>
      </c>
      <c r="C23940">
        <v>8</v>
      </c>
      <c r="D23940">
        <v>1966040</v>
      </c>
      <c r="E23940">
        <v>2786</v>
      </c>
    </row>
    <row r="23941" spans="1:5" x14ac:dyDescent="0.2">
      <c r="A23941" t="s">
        <v>89</v>
      </c>
      <c r="B23941" t="s">
        <v>153</v>
      </c>
      <c r="C23941">
        <v>9</v>
      </c>
      <c r="D23941">
        <v>1967636</v>
      </c>
      <c r="E23941">
        <v>2465</v>
      </c>
    </row>
    <row r="23942" spans="1:5" x14ac:dyDescent="0.2">
      <c r="A23942" t="s">
        <v>89</v>
      </c>
      <c r="B23942" t="s">
        <v>154</v>
      </c>
      <c r="C23942">
        <v>1</v>
      </c>
      <c r="D23942">
        <v>2031665</v>
      </c>
      <c r="E23942">
        <v>14853</v>
      </c>
    </row>
    <row r="23943" spans="1:5" x14ac:dyDescent="0.2">
      <c r="A23943" t="s">
        <v>89</v>
      </c>
      <c r="B23943" t="s">
        <v>154</v>
      </c>
      <c r="C23943">
        <v>10</v>
      </c>
      <c r="D23943">
        <v>2031251</v>
      </c>
      <c r="E23943">
        <v>15154</v>
      </c>
    </row>
    <row r="23944" spans="1:5" x14ac:dyDescent="0.2">
      <c r="A23944" t="s">
        <v>89</v>
      </c>
      <c r="B23944" t="s">
        <v>154</v>
      </c>
      <c r="C23944">
        <v>2</v>
      </c>
      <c r="D23944">
        <v>2027730</v>
      </c>
      <c r="E23944">
        <v>14412</v>
      </c>
    </row>
    <row r="23945" spans="1:5" x14ac:dyDescent="0.2">
      <c r="A23945" t="s">
        <v>89</v>
      </c>
      <c r="B23945" t="s">
        <v>154</v>
      </c>
      <c r="C23945">
        <v>3</v>
      </c>
      <c r="D23945">
        <v>2032229</v>
      </c>
      <c r="E23945">
        <v>15012</v>
      </c>
    </row>
    <row r="23946" spans="1:5" x14ac:dyDescent="0.2">
      <c r="A23946" t="s">
        <v>89</v>
      </c>
      <c r="B23946" t="s">
        <v>154</v>
      </c>
      <c r="C23946">
        <v>4</v>
      </c>
      <c r="D23946">
        <v>2029375</v>
      </c>
      <c r="E23946">
        <v>14553</v>
      </c>
    </row>
    <row r="23947" spans="1:5" x14ac:dyDescent="0.2">
      <c r="A23947" t="s">
        <v>89</v>
      </c>
      <c r="B23947" t="s">
        <v>154</v>
      </c>
      <c r="C23947">
        <v>5</v>
      </c>
      <c r="D23947">
        <v>2028511</v>
      </c>
      <c r="E23947">
        <v>14348</v>
      </c>
    </row>
    <row r="23948" spans="1:5" x14ac:dyDescent="0.2">
      <c r="A23948" t="s">
        <v>89</v>
      </c>
      <c r="B23948" t="s">
        <v>154</v>
      </c>
      <c r="C23948">
        <v>6</v>
      </c>
      <c r="D23948">
        <v>2030432</v>
      </c>
      <c r="E23948">
        <v>13987</v>
      </c>
    </row>
    <row r="23949" spans="1:5" x14ac:dyDescent="0.2">
      <c r="A23949" t="s">
        <v>89</v>
      </c>
      <c r="B23949" t="s">
        <v>154</v>
      </c>
      <c r="C23949">
        <v>7</v>
      </c>
      <c r="D23949">
        <v>2029050</v>
      </c>
      <c r="E23949">
        <v>14896</v>
      </c>
    </row>
    <row r="23950" spans="1:5" x14ac:dyDescent="0.2">
      <c r="A23950" t="s">
        <v>89</v>
      </c>
      <c r="B23950" t="s">
        <v>154</v>
      </c>
      <c r="C23950">
        <v>8</v>
      </c>
      <c r="D23950">
        <v>2028274</v>
      </c>
      <c r="E23950">
        <v>13873</v>
      </c>
    </row>
    <row r="23951" spans="1:5" x14ac:dyDescent="0.2">
      <c r="A23951" t="s">
        <v>89</v>
      </c>
      <c r="B23951" t="s">
        <v>154</v>
      </c>
      <c r="C23951">
        <v>9</v>
      </c>
      <c r="D23951">
        <v>2030776</v>
      </c>
      <c r="E23951">
        <v>14845</v>
      </c>
    </row>
    <row r="23952" spans="1:5" x14ac:dyDescent="0.2">
      <c r="A23952" t="s">
        <v>89</v>
      </c>
      <c r="B23952" t="s">
        <v>155</v>
      </c>
      <c r="C23952">
        <v>1</v>
      </c>
      <c r="D23952">
        <v>1973794</v>
      </c>
      <c r="E23952">
        <v>2957</v>
      </c>
    </row>
    <row r="23953" spans="1:5" x14ac:dyDescent="0.2">
      <c r="A23953" t="s">
        <v>89</v>
      </c>
      <c r="B23953" t="s">
        <v>155</v>
      </c>
      <c r="C23953">
        <v>10</v>
      </c>
      <c r="D23953">
        <v>1975249</v>
      </c>
      <c r="E23953">
        <v>3049</v>
      </c>
    </row>
    <row r="23954" spans="1:5" x14ac:dyDescent="0.2">
      <c r="A23954" t="s">
        <v>89</v>
      </c>
      <c r="B23954" t="s">
        <v>155</v>
      </c>
      <c r="C23954">
        <v>2</v>
      </c>
      <c r="D23954">
        <v>1970547</v>
      </c>
      <c r="E23954">
        <v>2806</v>
      </c>
    </row>
    <row r="23955" spans="1:5" x14ac:dyDescent="0.2">
      <c r="A23955" t="s">
        <v>89</v>
      </c>
      <c r="B23955" t="s">
        <v>155</v>
      </c>
      <c r="C23955">
        <v>3</v>
      </c>
      <c r="D23955">
        <v>1973810</v>
      </c>
      <c r="E23955">
        <v>2987</v>
      </c>
    </row>
    <row r="23956" spans="1:5" x14ac:dyDescent="0.2">
      <c r="A23956" t="s">
        <v>89</v>
      </c>
      <c r="B23956" t="s">
        <v>155</v>
      </c>
      <c r="C23956">
        <v>4</v>
      </c>
      <c r="D23956">
        <v>1973334</v>
      </c>
      <c r="E23956">
        <v>2732</v>
      </c>
    </row>
    <row r="23957" spans="1:5" x14ac:dyDescent="0.2">
      <c r="A23957" t="s">
        <v>89</v>
      </c>
      <c r="B23957" t="s">
        <v>155</v>
      </c>
      <c r="C23957">
        <v>5</v>
      </c>
      <c r="D23957">
        <v>1973717</v>
      </c>
      <c r="E23957">
        <v>2882</v>
      </c>
    </row>
    <row r="23958" spans="1:5" x14ac:dyDescent="0.2">
      <c r="A23958" t="s">
        <v>89</v>
      </c>
      <c r="B23958" t="s">
        <v>155</v>
      </c>
      <c r="C23958">
        <v>6</v>
      </c>
      <c r="D23958">
        <v>1973037</v>
      </c>
      <c r="E23958">
        <v>2936</v>
      </c>
    </row>
    <row r="23959" spans="1:5" x14ac:dyDescent="0.2">
      <c r="A23959" t="s">
        <v>89</v>
      </c>
      <c r="B23959" t="s">
        <v>155</v>
      </c>
      <c r="C23959">
        <v>7</v>
      </c>
      <c r="D23959">
        <v>1970933</v>
      </c>
      <c r="E23959">
        <v>3131</v>
      </c>
    </row>
    <row r="23960" spans="1:5" x14ac:dyDescent="0.2">
      <c r="A23960" t="s">
        <v>89</v>
      </c>
      <c r="B23960" t="s">
        <v>155</v>
      </c>
      <c r="C23960">
        <v>8</v>
      </c>
      <c r="D23960">
        <v>1974010</v>
      </c>
      <c r="E23960">
        <v>2830</v>
      </c>
    </row>
    <row r="23961" spans="1:5" x14ac:dyDescent="0.2">
      <c r="A23961" t="s">
        <v>89</v>
      </c>
      <c r="B23961" t="s">
        <v>155</v>
      </c>
      <c r="C23961">
        <v>9</v>
      </c>
      <c r="D23961">
        <v>1975218</v>
      </c>
      <c r="E23961">
        <v>2964</v>
      </c>
    </row>
    <row r="23962" spans="1:5" x14ac:dyDescent="0.2">
      <c r="A23962" t="s">
        <v>89</v>
      </c>
      <c r="B23962" t="s">
        <v>156</v>
      </c>
      <c r="C23962">
        <v>1</v>
      </c>
      <c r="D23962">
        <v>1988065</v>
      </c>
      <c r="E23962">
        <v>3356</v>
      </c>
    </row>
    <row r="23963" spans="1:5" x14ac:dyDescent="0.2">
      <c r="A23963" t="s">
        <v>89</v>
      </c>
      <c r="B23963" t="s">
        <v>156</v>
      </c>
      <c r="C23963">
        <v>10</v>
      </c>
      <c r="D23963">
        <v>1989269</v>
      </c>
      <c r="E23963">
        <v>3674</v>
      </c>
    </row>
    <row r="23964" spans="1:5" x14ac:dyDescent="0.2">
      <c r="A23964" t="s">
        <v>89</v>
      </c>
      <c r="B23964" t="s">
        <v>156</v>
      </c>
      <c r="C23964">
        <v>2</v>
      </c>
      <c r="D23964">
        <v>1983727</v>
      </c>
      <c r="E23964">
        <v>3495</v>
      </c>
    </row>
    <row r="23965" spans="1:5" x14ac:dyDescent="0.2">
      <c r="A23965" t="s">
        <v>89</v>
      </c>
      <c r="B23965" t="s">
        <v>156</v>
      </c>
      <c r="C23965">
        <v>3</v>
      </c>
      <c r="D23965">
        <v>1988367</v>
      </c>
      <c r="E23965">
        <v>3495</v>
      </c>
    </row>
    <row r="23966" spans="1:5" x14ac:dyDescent="0.2">
      <c r="A23966" t="s">
        <v>89</v>
      </c>
      <c r="B23966" t="s">
        <v>156</v>
      </c>
      <c r="C23966">
        <v>4</v>
      </c>
      <c r="D23966">
        <v>1985082</v>
      </c>
      <c r="E23966">
        <v>3268</v>
      </c>
    </row>
    <row r="23967" spans="1:5" x14ac:dyDescent="0.2">
      <c r="A23967" t="s">
        <v>89</v>
      </c>
      <c r="B23967" t="s">
        <v>156</v>
      </c>
      <c r="C23967">
        <v>5</v>
      </c>
      <c r="D23967">
        <v>1986668</v>
      </c>
      <c r="E23967">
        <v>3397</v>
      </c>
    </row>
    <row r="23968" spans="1:5" x14ac:dyDescent="0.2">
      <c r="A23968" t="s">
        <v>89</v>
      </c>
      <c r="B23968" t="s">
        <v>156</v>
      </c>
      <c r="C23968">
        <v>6</v>
      </c>
      <c r="D23968">
        <v>1986723</v>
      </c>
      <c r="E23968">
        <v>3423</v>
      </c>
    </row>
    <row r="23969" spans="1:5" x14ac:dyDescent="0.2">
      <c r="A23969" t="s">
        <v>89</v>
      </c>
      <c r="B23969" t="s">
        <v>156</v>
      </c>
      <c r="C23969">
        <v>7</v>
      </c>
      <c r="D23969">
        <v>1985394</v>
      </c>
      <c r="E23969">
        <v>3598</v>
      </c>
    </row>
    <row r="23970" spans="1:5" x14ac:dyDescent="0.2">
      <c r="A23970" t="s">
        <v>89</v>
      </c>
      <c r="B23970" t="s">
        <v>156</v>
      </c>
      <c r="C23970">
        <v>8</v>
      </c>
      <c r="D23970">
        <v>1986356</v>
      </c>
      <c r="E23970">
        <v>3656</v>
      </c>
    </row>
    <row r="23971" spans="1:5" x14ac:dyDescent="0.2">
      <c r="A23971" t="s">
        <v>89</v>
      </c>
      <c r="B23971" t="s">
        <v>156</v>
      </c>
      <c r="C23971">
        <v>9</v>
      </c>
      <c r="D23971">
        <v>1988768</v>
      </c>
      <c r="E23971">
        <v>3478</v>
      </c>
    </row>
    <row r="23972" spans="1:5" x14ac:dyDescent="0.2">
      <c r="A23972" t="s">
        <v>89</v>
      </c>
      <c r="B23972" t="s">
        <v>157</v>
      </c>
      <c r="C23972">
        <v>1</v>
      </c>
      <c r="D23972">
        <v>1995478</v>
      </c>
      <c r="E23972">
        <v>3912</v>
      </c>
    </row>
    <row r="23973" spans="1:5" x14ac:dyDescent="0.2">
      <c r="A23973" t="s">
        <v>89</v>
      </c>
      <c r="B23973" t="s">
        <v>157</v>
      </c>
      <c r="C23973">
        <v>10</v>
      </c>
      <c r="D23973">
        <v>1996781</v>
      </c>
      <c r="E23973">
        <v>4203</v>
      </c>
    </row>
    <row r="23974" spans="1:5" x14ac:dyDescent="0.2">
      <c r="A23974" t="s">
        <v>89</v>
      </c>
      <c r="B23974" t="s">
        <v>157</v>
      </c>
      <c r="C23974">
        <v>2</v>
      </c>
      <c r="D23974">
        <v>1992146</v>
      </c>
      <c r="E23974">
        <v>3873</v>
      </c>
    </row>
    <row r="23975" spans="1:5" x14ac:dyDescent="0.2">
      <c r="A23975" t="s">
        <v>89</v>
      </c>
      <c r="B23975" t="s">
        <v>157</v>
      </c>
      <c r="C23975">
        <v>3</v>
      </c>
      <c r="D23975">
        <v>1995863</v>
      </c>
      <c r="E23975">
        <v>4131</v>
      </c>
    </row>
    <row r="23976" spans="1:5" x14ac:dyDescent="0.2">
      <c r="A23976" t="s">
        <v>89</v>
      </c>
      <c r="B23976" t="s">
        <v>157</v>
      </c>
      <c r="C23976">
        <v>4</v>
      </c>
      <c r="D23976">
        <v>1993939</v>
      </c>
      <c r="E23976">
        <v>4080</v>
      </c>
    </row>
    <row r="23977" spans="1:5" x14ac:dyDescent="0.2">
      <c r="A23977" t="s">
        <v>89</v>
      </c>
      <c r="B23977" t="s">
        <v>157</v>
      </c>
      <c r="C23977">
        <v>5</v>
      </c>
      <c r="D23977">
        <v>1994588</v>
      </c>
      <c r="E23977">
        <v>3910</v>
      </c>
    </row>
    <row r="23978" spans="1:5" x14ac:dyDescent="0.2">
      <c r="A23978" t="s">
        <v>89</v>
      </c>
      <c r="B23978" t="s">
        <v>157</v>
      </c>
      <c r="C23978">
        <v>6</v>
      </c>
      <c r="D23978">
        <v>1993713</v>
      </c>
      <c r="E23978">
        <v>3965</v>
      </c>
    </row>
    <row r="23979" spans="1:5" x14ac:dyDescent="0.2">
      <c r="A23979" t="s">
        <v>89</v>
      </c>
      <c r="B23979" t="s">
        <v>157</v>
      </c>
      <c r="C23979">
        <v>7</v>
      </c>
      <c r="D23979">
        <v>1995682</v>
      </c>
      <c r="E23979">
        <v>4145</v>
      </c>
    </row>
    <row r="23980" spans="1:5" x14ac:dyDescent="0.2">
      <c r="A23980" t="s">
        <v>89</v>
      </c>
      <c r="B23980" t="s">
        <v>157</v>
      </c>
      <c r="C23980">
        <v>8</v>
      </c>
      <c r="D23980">
        <v>1995387</v>
      </c>
      <c r="E23980">
        <v>3967</v>
      </c>
    </row>
    <row r="23981" spans="1:5" x14ac:dyDescent="0.2">
      <c r="A23981" t="s">
        <v>89</v>
      </c>
      <c r="B23981" t="s">
        <v>157</v>
      </c>
      <c r="C23981">
        <v>9</v>
      </c>
      <c r="D23981">
        <v>1997556</v>
      </c>
      <c r="E23981">
        <v>4099</v>
      </c>
    </row>
    <row r="23982" spans="1:5" x14ac:dyDescent="0.2">
      <c r="A23982" t="s">
        <v>89</v>
      </c>
      <c r="B23982" t="s">
        <v>158</v>
      </c>
      <c r="C23982">
        <v>1</v>
      </c>
      <c r="D23982">
        <v>2104366</v>
      </c>
      <c r="E23982">
        <v>1186</v>
      </c>
    </row>
    <row r="23983" spans="1:5" x14ac:dyDescent="0.2">
      <c r="A23983" t="s">
        <v>89</v>
      </c>
      <c r="B23983" t="s">
        <v>158</v>
      </c>
      <c r="C23983">
        <v>10</v>
      </c>
      <c r="D23983">
        <v>2104950</v>
      </c>
      <c r="E23983">
        <v>1220</v>
      </c>
    </row>
    <row r="23984" spans="1:5" x14ac:dyDescent="0.2">
      <c r="A23984" t="s">
        <v>89</v>
      </c>
      <c r="B23984" t="s">
        <v>158</v>
      </c>
      <c r="C23984">
        <v>2</v>
      </c>
      <c r="D23984">
        <v>2100604</v>
      </c>
      <c r="E23984">
        <v>1204</v>
      </c>
    </row>
    <row r="23985" spans="1:5" x14ac:dyDescent="0.2">
      <c r="A23985" t="s">
        <v>89</v>
      </c>
      <c r="B23985" t="s">
        <v>158</v>
      </c>
      <c r="C23985">
        <v>3</v>
      </c>
      <c r="D23985">
        <v>2103992</v>
      </c>
      <c r="E23985">
        <v>1178</v>
      </c>
    </row>
    <row r="23986" spans="1:5" x14ac:dyDescent="0.2">
      <c r="A23986" t="s">
        <v>89</v>
      </c>
      <c r="B23986" t="s">
        <v>158</v>
      </c>
      <c r="C23986">
        <v>4</v>
      </c>
      <c r="D23986">
        <v>2102429</v>
      </c>
      <c r="E23986">
        <v>1215</v>
      </c>
    </row>
    <row r="23987" spans="1:5" x14ac:dyDescent="0.2">
      <c r="A23987" t="s">
        <v>89</v>
      </c>
      <c r="B23987" t="s">
        <v>158</v>
      </c>
      <c r="C23987">
        <v>5</v>
      </c>
      <c r="D23987">
        <v>2102899</v>
      </c>
      <c r="E23987">
        <v>1219</v>
      </c>
    </row>
    <row r="23988" spans="1:5" x14ac:dyDescent="0.2">
      <c r="A23988" t="s">
        <v>89</v>
      </c>
      <c r="B23988" t="s">
        <v>158</v>
      </c>
      <c r="C23988">
        <v>6</v>
      </c>
      <c r="D23988">
        <v>2100441</v>
      </c>
      <c r="E23988">
        <v>925</v>
      </c>
    </row>
    <row r="23989" spans="1:5" x14ac:dyDescent="0.2">
      <c r="A23989" t="s">
        <v>89</v>
      </c>
      <c r="B23989" t="s">
        <v>158</v>
      </c>
      <c r="C23989">
        <v>7</v>
      </c>
      <c r="D23989">
        <v>2101855</v>
      </c>
      <c r="E23989">
        <v>1186</v>
      </c>
    </row>
    <row r="23990" spans="1:5" x14ac:dyDescent="0.2">
      <c r="A23990" t="s">
        <v>89</v>
      </c>
      <c r="B23990" t="s">
        <v>158</v>
      </c>
      <c r="C23990">
        <v>8</v>
      </c>
      <c r="D23990">
        <v>2102413</v>
      </c>
      <c r="E23990">
        <v>1192</v>
      </c>
    </row>
    <row r="23991" spans="1:5" x14ac:dyDescent="0.2">
      <c r="A23991" t="s">
        <v>89</v>
      </c>
      <c r="B23991" t="s">
        <v>158</v>
      </c>
      <c r="C23991">
        <v>9</v>
      </c>
      <c r="D23991">
        <v>2104244</v>
      </c>
      <c r="E23991">
        <v>1210</v>
      </c>
    </row>
    <row r="23992" spans="1:5" x14ac:dyDescent="0.2">
      <c r="A23992" t="s">
        <v>89</v>
      </c>
      <c r="B23992" t="s">
        <v>159</v>
      </c>
      <c r="C23992">
        <v>1</v>
      </c>
      <c r="D23992">
        <v>2104002</v>
      </c>
      <c r="E23992">
        <v>1460</v>
      </c>
    </row>
    <row r="23993" spans="1:5" x14ac:dyDescent="0.2">
      <c r="A23993" t="s">
        <v>89</v>
      </c>
      <c r="B23993" t="s">
        <v>159</v>
      </c>
      <c r="C23993">
        <v>10</v>
      </c>
      <c r="D23993">
        <v>2104668</v>
      </c>
      <c r="E23993">
        <v>1465</v>
      </c>
    </row>
    <row r="23994" spans="1:5" x14ac:dyDescent="0.2">
      <c r="A23994" t="s">
        <v>89</v>
      </c>
      <c r="B23994" t="s">
        <v>159</v>
      </c>
      <c r="C23994">
        <v>2</v>
      </c>
      <c r="D23994">
        <v>2100026</v>
      </c>
      <c r="E23994">
        <v>1476</v>
      </c>
    </row>
    <row r="23995" spans="1:5" x14ac:dyDescent="0.2">
      <c r="A23995" t="s">
        <v>89</v>
      </c>
      <c r="B23995" t="s">
        <v>159</v>
      </c>
      <c r="C23995">
        <v>3</v>
      </c>
      <c r="D23995">
        <v>2103002</v>
      </c>
      <c r="E23995">
        <v>1453</v>
      </c>
    </row>
    <row r="23996" spans="1:5" x14ac:dyDescent="0.2">
      <c r="A23996" t="s">
        <v>89</v>
      </c>
      <c r="B23996" t="s">
        <v>159</v>
      </c>
      <c r="C23996">
        <v>4</v>
      </c>
      <c r="D23996">
        <v>2102002</v>
      </c>
      <c r="E23996">
        <v>1438</v>
      </c>
    </row>
    <row r="23997" spans="1:5" x14ac:dyDescent="0.2">
      <c r="A23997" t="s">
        <v>89</v>
      </c>
      <c r="B23997" t="s">
        <v>159</v>
      </c>
      <c r="C23997">
        <v>5</v>
      </c>
      <c r="D23997">
        <v>2102386</v>
      </c>
      <c r="E23997">
        <v>1389</v>
      </c>
    </row>
    <row r="23998" spans="1:5" x14ac:dyDescent="0.2">
      <c r="A23998" t="s">
        <v>89</v>
      </c>
      <c r="B23998" t="s">
        <v>159</v>
      </c>
      <c r="C23998">
        <v>6</v>
      </c>
      <c r="D23998">
        <v>2100157</v>
      </c>
      <c r="E23998">
        <v>1490</v>
      </c>
    </row>
    <row r="23999" spans="1:5" x14ac:dyDescent="0.2">
      <c r="A23999" t="s">
        <v>89</v>
      </c>
      <c r="B23999" t="s">
        <v>159</v>
      </c>
      <c r="C23999">
        <v>7</v>
      </c>
      <c r="D23999">
        <v>2101525</v>
      </c>
      <c r="E23999">
        <v>1550</v>
      </c>
    </row>
    <row r="24000" spans="1:5" x14ac:dyDescent="0.2">
      <c r="A24000" t="s">
        <v>89</v>
      </c>
      <c r="B24000" t="s">
        <v>159</v>
      </c>
      <c r="C24000">
        <v>8</v>
      </c>
      <c r="D24000">
        <v>2101954</v>
      </c>
      <c r="E24000">
        <v>1575</v>
      </c>
    </row>
    <row r="24001" spans="1:5" x14ac:dyDescent="0.2">
      <c r="A24001" t="s">
        <v>89</v>
      </c>
      <c r="B24001" t="s">
        <v>159</v>
      </c>
      <c r="C24001">
        <v>9</v>
      </c>
      <c r="D24001">
        <v>2103824</v>
      </c>
      <c r="E24001">
        <v>1367</v>
      </c>
    </row>
    <row r="24002" spans="1:5" x14ac:dyDescent="0.2">
      <c r="A24002" t="s">
        <v>89</v>
      </c>
      <c r="B24002" t="s">
        <v>160</v>
      </c>
      <c r="C24002">
        <v>1</v>
      </c>
      <c r="D24002">
        <v>2104827</v>
      </c>
      <c r="E24002">
        <v>1178</v>
      </c>
    </row>
    <row r="24003" spans="1:5" x14ac:dyDescent="0.2">
      <c r="A24003" t="s">
        <v>89</v>
      </c>
      <c r="B24003" t="s">
        <v>160</v>
      </c>
      <c r="C24003">
        <v>10</v>
      </c>
      <c r="D24003">
        <v>2105449</v>
      </c>
      <c r="E24003">
        <v>1175</v>
      </c>
    </row>
    <row r="24004" spans="1:5" x14ac:dyDescent="0.2">
      <c r="A24004" t="s">
        <v>89</v>
      </c>
      <c r="B24004" t="s">
        <v>160</v>
      </c>
      <c r="C24004">
        <v>2</v>
      </c>
      <c r="D24004">
        <v>2101086</v>
      </c>
      <c r="E24004">
        <v>1161</v>
      </c>
    </row>
    <row r="24005" spans="1:5" x14ac:dyDescent="0.2">
      <c r="A24005" t="s">
        <v>89</v>
      </c>
      <c r="B24005" t="s">
        <v>160</v>
      </c>
      <c r="C24005">
        <v>3</v>
      </c>
      <c r="D24005">
        <v>2104486</v>
      </c>
      <c r="E24005">
        <v>904</v>
      </c>
    </row>
    <row r="24006" spans="1:5" x14ac:dyDescent="0.2">
      <c r="A24006" t="s">
        <v>89</v>
      </c>
      <c r="B24006" t="s">
        <v>160</v>
      </c>
      <c r="C24006">
        <v>4</v>
      </c>
      <c r="D24006">
        <v>2102859</v>
      </c>
      <c r="E24006">
        <v>1172</v>
      </c>
    </row>
    <row r="24007" spans="1:5" x14ac:dyDescent="0.2">
      <c r="A24007" t="s">
        <v>89</v>
      </c>
      <c r="B24007" t="s">
        <v>160</v>
      </c>
      <c r="C24007">
        <v>5</v>
      </c>
      <c r="D24007">
        <v>2103783</v>
      </c>
      <c r="E24007">
        <v>1191</v>
      </c>
    </row>
    <row r="24008" spans="1:5" x14ac:dyDescent="0.2">
      <c r="A24008" t="s">
        <v>89</v>
      </c>
      <c r="B24008" t="s">
        <v>160</v>
      </c>
      <c r="C24008">
        <v>6</v>
      </c>
      <c r="D24008">
        <v>2101096</v>
      </c>
      <c r="E24008">
        <v>1176</v>
      </c>
    </row>
    <row r="24009" spans="1:5" x14ac:dyDescent="0.2">
      <c r="A24009" t="s">
        <v>89</v>
      </c>
      <c r="B24009" t="s">
        <v>160</v>
      </c>
      <c r="C24009">
        <v>7</v>
      </c>
      <c r="D24009">
        <v>2102518</v>
      </c>
      <c r="E24009">
        <v>1171</v>
      </c>
    </row>
    <row r="24010" spans="1:5" x14ac:dyDescent="0.2">
      <c r="A24010" t="s">
        <v>89</v>
      </c>
      <c r="B24010" t="s">
        <v>160</v>
      </c>
      <c r="C24010">
        <v>8</v>
      </c>
      <c r="D24010">
        <v>2103405</v>
      </c>
      <c r="E24010">
        <v>1179</v>
      </c>
    </row>
    <row r="24011" spans="1:5" x14ac:dyDescent="0.2">
      <c r="A24011" t="s">
        <v>89</v>
      </c>
      <c r="B24011" t="s">
        <v>160</v>
      </c>
      <c r="C24011">
        <v>9</v>
      </c>
      <c r="D24011">
        <v>2105119</v>
      </c>
      <c r="E24011">
        <v>1154</v>
      </c>
    </row>
    <row r="24012" spans="1:5" x14ac:dyDescent="0.2">
      <c r="A24012" t="s">
        <v>89</v>
      </c>
      <c r="B24012" t="s">
        <v>161</v>
      </c>
      <c r="C24012">
        <v>1</v>
      </c>
      <c r="D24012">
        <v>2104751</v>
      </c>
      <c r="E24012">
        <v>1199</v>
      </c>
    </row>
    <row r="24013" spans="1:5" x14ac:dyDescent="0.2">
      <c r="A24013" t="s">
        <v>89</v>
      </c>
      <c r="B24013" t="s">
        <v>161</v>
      </c>
      <c r="C24013">
        <v>10</v>
      </c>
      <c r="D24013">
        <v>2105288</v>
      </c>
      <c r="E24013">
        <v>1202</v>
      </c>
    </row>
    <row r="24014" spans="1:5" x14ac:dyDescent="0.2">
      <c r="A24014" t="s">
        <v>89</v>
      </c>
      <c r="B24014" t="s">
        <v>161</v>
      </c>
      <c r="C24014">
        <v>2</v>
      </c>
      <c r="D24014">
        <v>2101229</v>
      </c>
      <c r="E24014">
        <v>1210</v>
      </c>
    </row>
    <row r="24015" spans="1:5" x14ac:dyDescent="0.2">
      <c r="A24015" t="s">
        <v>89</v>
      </c>
      <c r="B24015" t="s">
        <v>161</v>
      </c>
      <c r="C24015">
        <v>3</v>
      </c>
      <c r="D24015">
        <v>2104304</v>
      </c>
      <c r="E24015">
        <v>993</v>
      </c>
    </row>
    <row r="24016" spans="1:5" x14ac:dyDescent="0.2">
      <c r="A24016" t="s">
        <v>89</v>
      </c>
      <c r="B24016" t="s">
        <v>161</v>
      </c>
      <c r="C24016">
        <v>4</v>
      </c>
      <c r="D24016">
        <v>2102732</v>
      </c>
      <c r="E24016">
        <v>1215</v>
      </c>
    </row>
    <row r="24017" spans="1:5" x14ac:dyDescent="0.2">
      <c r="A24017" t="s">
        <v>89</v>
      </c>
      <c r="B24017" t="s">
        <v>161</v>
      </c>
      <c r="C24017">
        <v>5</v>
      </c>
      <c r="D24017">
        <v>2103675</v>
      </c>
      <c r="E24017">
        <v>1175</v>
      </c>
    </row>
    <row r="24018" spans="1:5" x14ac:dyDescent="0.2">
      <c r="A24018" t="s">
        <v>89</v>
      </c>
      <c r="B24018" t="s">
        <v>161</v>
      </c>
      <c r="C24018">
        <v>6</v>
      </c>
      <c r="D24018">
        <v>2100985</v>
      </c>
      <c r="E24018">
        <v>1209</v>
      </c>
    </row>
    <row r="24019" spans="1:5" x14ac:dyDescent="0.2">
      <c r="A24019" t="s">
        <v>89</v>
      </c>
      <c r="B24019" t="s">
        <v>161</v>
      </c>
      <c r="C24019">
        <v>7</v>
      </c>
      <c r="D24019">
        <v>2102077</v>
      </c>
      <c r="E24019">
        <v>1188</v>
      </c>
    </row>
    <row r="24020" spans="1:5" x14ac:dyDescent="0.2">
      <c r="A24020" t="s">
        <v>89</v>
      </c>
      <c r="B24020" t="s">
        <v>161</v>
      </c>
      <c r="C24020">
        <v>8</v>
      </c>
      <c r="D24020">
        <v>2103200</v>
      </c>
      <c r="E24020">
        <v>1173</v>
      </c>
    </row>
    <row r="24021" spans="1:5" x14ac:dyDescent="0.2">
      <c r="A24021" t="s">
        <v>89</v>
      </c>
      <c r="B24021" t="s">
        <v>161</v>
      </c>
      <c r="C24021">
        <v>9</v>
      </c>
      <c r="D24021">
        <v>2105045</v>
      </c>
      <c r="E24021">
        <v>1195</v>
      </c>
    </row>
    <row r="24022" spans="1:5" x14ac:dyDescent="0.2">
      <c r="A24022" t="s">
        <v>89</v>
      </c>
      <c r="B24022" t="s">
        <v>162</v>
      </c>
      <c r="C24022">
        <v>1</v>
      </c>
      <c r="D24022">
        <v>2140847</v>
      </c>
      <c r="E24022">
        <v>771</v>
      </c>
    </row>
    <row r="24023" spans="1:5" x14ac:dyDescent="0.2">
      <c r="A24023" t="s">
        <v>89</v>
      </c>
      <c r="B24023" t="s">
        <v>162</v>
      </c>
      <c r="C24023">
        <v>10</v>
      </c>
      <c r="D24023">
        <v>2141314</v>
      </c>
      <c r="E24023">
        <v>838</v>
      </c>
    </row>
    <row r="24024" spans="1:5" x14ac:dyDescent="0.2">
      <c r="A24024" t="s">
        <v>89</v>
      </c>
      <c r="B24024" t="s">
        <v>162</v>
      </c>
      <c r="C24024">
        <v>2</v>
      </c>
      <c r="D24024">
        <v>2137874</v>
      </c>
      <c r="E24024">
        <v>795</v>
      </c>
    </row>
    <row r="24025" spans="1:5" x14ac:dyDescent="0.2">
      <c r="A24025" t="s">
        <v>89</v>
      </c>
      <c r="B24025" t="s">
        <v>162</v>
      </c>
      <c r="C24025">
        <v>3</v>
      </c>
      <c r="D24025">
        <v>2140228</v>
      </c>
      <c r="E24025">
        <v>792</v>
      </c>
    </row>
    <row r="24026" spans="1:5" x14ac:dyDescent="0.2">
      <c r="A24026" t="s">
        <v>89</v>
      </c>
      <c r="B24026" t="s">
        <v>162</v>
      </c>
      <c r="C24026">
        <v>4</v>
      </c>
      <c r="D24026">
        <v>2138454</v>
      </c>
      <c r="E24026">
        <v>791</v>
      </c>
    </row>
    <row r="24027" spans="1:5" x14ac:dyDescent="0.2">
      <c r="A24027" t="s">
        <v>89</v>
      </c>
      <c r="B24027" t="s">
        <v>162</v>
      </c>
      <c r="C24027">
        <v>5</v>
      </c>
      <c r="D24027">
        <v>2138950</v>
      </c>
      <c r="E24027">
        <v>633</v>
      </c>
    </row>
    <row r="24028" spans="1:5" x14ac:dyDescent="0.2">
      <c r="A24028" t="s">
        <v>89</v>
      </c>
      <c r="B24028" t="s">
        <v>162</v>
      </c>
      <c r="C24028">
        <v>6</v>
      </c>
      <c r="D24028">
        <v>2137128</v>
      </c>
      <c r="E24028">
        <v>797</v>
      </c>
    </row>
    <row r="24029" spans="1:5" x14ac:dyDescent="0.2">
      <c r="A24029" t="s">
        <v>89</v>
      </c>
      <c r="B24029" t="s">
        <v>162</v>
      </c>
      <c r="C24029">
        <v>7</v>
      </c>
      <c r="D24029">
        <v>2138201</v>
      </c>
      <c r="E24029">
        <v>810</v>
      </c>
    </row>
    <row r="24030" spans="1:5" x14ac:dyDescent="0.2">
      <c r="A24030" t="s">
        <v>89</v>
      </c>
      <c r="B24030" t="s">
        <v>162</v>
      </c>
      <c r="C24030">
        <v>8</v>
      </c>
      <c r="D24030">
        <v>2138253</v>
      </c>
      <c r="E24030">
        <v>809</v>
      </c>
    </row>
    <row r="24031" spans="1:5" x14ac:dyDescent="0.2">
      <c r="A24031" t="s">
        <v>89</v>
      </c>
      <c r="B24031" t="s">
        <v>162</v>
      </c>
      <c r="C24031">
        <v>9</v>
      </c>
      <c r="D24031">
        <v>2140151</v>
      </c>
      <c r="E24031">
        <v>803</v>
      </c>
    </row>
    <row r="24032" spans="1:5" x14ac:dyDescent="0.2">
      <c r="A24032" t="s">
        <v>125</v>
      </c>
      <c r="B24032" t="s">
        <v>136</v>
      </c>
      <c r="C24032">
        <v>1</v>
      </c>
      <c r="D24032">
        <v>108898318</v>
      </c>
      <c r="E24032">
        <v>336901</v>
      </c>
    </row>
    <row r="24033" spans="1:5" x14ac:dyDescent="0.2">
      <c r="A24033" t="s">
        <v>125</v>
      </c>
      <c r="B24033" t="s">
        <v>136</v>
      </c>
      <c r="C24033">
        <v>10</v>
      </c>
      <c r="D24033">
        <v>108903538</v>
      </c>
      <c r="E24033">
        <v>322728</v>
      </c>
    </row>
    <row r="24034" spans="1:5" x14ac:dyDescent="0.2">
      <c r="A24034" t="s">
        <v>125</v>
      </c>
      <c r="B24034" t="s">
        <v>136</v>
      </c>
      <c r="C24034">
        <v>2</v>
      </c>
      <c r="D24034">
        <v>108897621</v>
      </c>
      <c r="E24034">
        <v>348727</v>
      </c>
    </row>
    <row r="24035" spans="1:5" x14ac:dyDescent="0.2">
      <c r="A24035" t="s">
        <v>125</v>
      </c>
      <c r="B24035" t="s">
        <v>136</v>
      </c>
      <c r="C24035">
        <v>3</v>
      </c>
      <c r="D24035">
        <v>108879983</v>
      </c>
      <c r="E24035">
        <v>323482</v>
      </c>
    </row>
    <row r="24036" spans="1:5" x14ac:dyDescent="0.2">
      <c r="A24036" t="s">
        <v>125</v>
      </c>
      <c r="B24036" t="s">
        <v>136</v>
      </c>
      <c r="C24036">
        <v>4</v>
      </c>
      <c r="D24036">
        <v>108905041</v>
      </c>
      <c r="E24036">
        <v>325226</v>
      </c>
    </row>
    <row r="24037" spans="1:5" x14ac:dyDescent="0.2">
      <c r="A24037" t="s">
        <v>125</v>
      </c>
      <c r="B24037" t="s">
        <v>136</v>
      </c>
      <c r="C24037">
        <v>5</v>
      </c>
      <c r="D24037">
        <v>108919015</v>
      </c>
      <c r="E24037">
        <v>339530</v>
      </c>
    </row>
    <row r="24038" spans="1:5" x14ac:dyDescent="0.2">
      <c r="A24038" t="s">
        <v>125</v>
      </c>
      <c r="B24038" t="s">
        <v>136</v>
      </c>
      <c r="C24038">
        <v>6</v>
      </c>
      <c r="D24038">
        <v>108909038</v>
      </c>
      <c r="E24038">
        <v>363811</v>
      </c>
    </row>
    <row r="24039" spans="1:5" x14ac:dyDescent="0.2">
      <c r="A24039" t="s">
        <v>125</v>
      </c>
      <c r="B24039" t="s">
        <v>136</v>
      </c>
      <c r="C24039">
        <v>7</v>
      </c>
      <c r="D24039">
        <v>108890119</v>
      </c>
      <c r="E24039">
        <v>347111</v>
      </c>
    </row>
    <row r="24040" spans="1:5" x14ac:dyDescent="0.2">
      <c r="A24040" t="s">
        <v>125</v>
      </c>
      <c r="B24040" t="s">
        <v>136</v>
      </c>
      <c r="C24040">
        <v>8</v>
      </c>
      <c r="D24040">
        <v>108904319</v>
      </c>
      <c r="E24040">
        <v>346986</v>
      </c>
    </row>
    <row r="24041" spans="1:5" x14ac:dyDescent="0.2">
      <c r="A24041" t="s">
        <v>125</v>
      </c>
      <c r="B24041" t="s">
        <v>136</v>
      </c>
      <c r="C24041">
        <v>9</v>
      </c>
      <c r="D24041">
        <v>108900791</v>
      </c>
      <c r="E24041">
        <v>324621</v>
      </c>
    </row>
    <row r="24042" spans="1:5" x14ac:dyDescent="0.2">
      <c r="A24042" t="s">
        <v>125</v>
      </c>
      <c r="B24042" t="s">
        <v>137</v>
      </c>
      <c r="C24042">
        <v>1</v>
      </c>
      <c r="D24042">
        <v>106420131</v>
      </c>
      <c r="E24042">
        <v>865377</v>
      </c>
    </row>
    <row r="24043" spans="1:5" x14ac:dyDescent="0.2">
      <c r="A24043" t="s">
        <v>125</v>
      </c>
      <c r="B24043" t="s">
        <v>137</v>
      </c>
      <c r="C24043">
        <v>10</v>
      </c>
      <c r="D24043">
        <v>106421004</v>
      </c>
      <c r="E24043">
        <v>970164</v>
      </c>
    </row>
    <row r="24044" spans="1:5" x14ac:dyDescent="0.2">
      <c r="A24044" t="s">
        <v>125</v>
      </c>
      <c r="B24044" t="s">
        <v>137</v>
      </c>
      <c r="C24044">
        <v>2</v>
      </c>
      <c r="D24044">
        <v>106424915</v>
      </c>
      <c r="E24044">
        <v>874084</v>
      </c>
    </row>
    <row r="24045" spans="1:5" x14ac:dyDescent="0.2">
      <c r="A24045" t="s">
        <v>125</v>
      </c>
      <c r="B24045" t="s">
        <v>137</v>
      </c>
      <c r="C24045">
        <v>3</v>
      </c>
      <c r="D24045">
        <v>106406186</v>
      </c>
      <c r="E24045">
        <v>925603</v>
      </c>
    </row>
    <row r="24046" spans="1:5" x14ac:dyDescent="0.2">
      <c r="A24046" t="s">
        <v>125</v>
      </c>
      <c r="B24046" t="s">
        <v>137</v>
      </c>
      <c r="C24046">
        <v>4</v>
      </c>
      <c r="D24046">
        <v>106427092</v>
      </c>
      <c r="E24046">
        <v>874367</v>
      </c>
    </row>
    <row r="24047" spans="1:5" x14ac:dyDescent="0.2">
      <c r="A24047" t="s">
        <v>125</v>
      </c>
      <c r="B24047" t="s">
        <v>137</v>
      </c>
      <c r="C24047">
        <v>5</v>
      </c>
      <c r="D24047">
        <v>106427356</v>
      </c>
      <c r="E24047">
        <v>958287</v>
      </c>
    </row>
    <row r="24048" spans="1:5" x14ac:dyDescent="0.2">
      <c r="A24048" t="s">
        <v>125</v>
      </c>
      <c r="B24048" t="s">
        <v>137</v>
      </c>
      <c r="C24048">
        <v>6</v>
      </c>
      <c r="D24048">
        <v>106423140</v>
      </c>
      <c r="E24048">
        <v>1163874</v>
      </c>
    </row>
    <row r="24049" spans="1:5" x14ac:dyDescent="0.2">
      <c r="A24049" t="s">
        <v>125</v>
      </c>
      <c r="B24049" t="s">
        <v>137</v>
      </c>
      <c r="C24049">
        <v>7</v>
      </c>
      <c r="D24049">
        <v>106401688</v>
      </c>
      <c r="E24049">
        <v>1203619</v>
      </c>
    </row>
    <row r="24050" spans="1:5" x14ac:dyDescent="0.2">
      <c r="A24050" t="s">
        <v>125</v>
      </c>
      <c r="B24050" t="s">
        <v>137</v>
      </c>
      <c r="C24050">
        <v>8</v>
      </c>
      <c r="D24050">
        <v>106418199</v>
      </c>
      <c r="E24050">
        <v>1346315</v>
      </c>
    </row>
    <row r="24051" spans="1:5" x14ac:dyDescent="0.2">
      <c r="A24051" t="s">
        <v>125</v>
      </c>
      <c r="B24051" t="s">
        <v>137</v>
      </c>
      <c r="C24051">
        <v>9</v>
      </c>
      <c r="D24051">
        <v>106416630</v>
      </c>
      <c r="E24051">
        <v>1057823</v>
      </c>
    </row>
    <row r="24052" spans="1:5" x14ac:dyDescent="0.2">
      <c r="A24052" t="s">
        <v>125</v>
      </c>
      <c r="B24052" t="s">
        <v>138</v>
      </c>
      <c r="C24052">
        <v>1</v>
      </c>
      <c r="D24052">
        <v>101219691</v>
      </c>
      <c r="E24052">
        <v>1183421</v>
      </c>
    </row>
    <row r="24053" spans="1:5" x14ac:dyDescent="0.2">
      <c r="A24053" t="s">
        <v>125</v>
      </c>
      <c r="B24053" t="s">
        <v>138</v>
      </c>
      <c r="C24053">
        <v>10</v>
      </c>
      <c r="D24053">
        <v>101218990</v>
      </c>
      <c r="E24053">
        <v>1066857</v>
      </c>
    </row>
    <row r="24054" spans="1:5" x14ac:dyDescent="0.2">
      <c r="A24054" t="s">
        <v>125</v>
      </c>
      <c r="B24054" t="s">
        <v>138</v>
      </c>
      <c r="C24054">
        <v>2</v>
      </c>
      <c r="D24054">
        <v>101202327</v>
      </c>
      <c r="E24054">
        <v>1078585</v>
      </c>
    </row>
    <row r="24055" spans="1:5" x14ac:dyDescent="0.2">
      <c r="A24055" t="s">
        <v>125</v>
      </c>
      <c r="B24055" t="s">
        <v>138</v>
      </c>
      <c r="C24055">
        <v>3</v>
      </c>
      <c r="D24055">
        <v>101189400</v>
      </c>
      <c r="E24055">
        <v>1003143</v>
      </c>
    </row>
    <row r="24056" spans="1:5" x14ac:dyDescent="0.2">
      <c r="A24056" t="s">
        <v>125</v>
      </c>
      <c r="B24056" t="s">
        <v>138</v>
      </c>
      <c r="C24056">
        <v>4</v>
      </c>
      <c r="D24056">
        <v>101207655</v>
      </c>
      <c r="E24056">
        <v>1023747</v>
      </c>
    </row>
    <row r="24057" spans="1:5" x14ac:dyDescent="0.2">
      <c r="A24057" t="s">
        <v>125</v>
      </c>
      <c r="B24057" t="s">
        <v>138</v>
      </c>
      <c r="C24057">
        <v>5</v>
      </c>
      <c r="D24057">
        <v>101220607</v>
      </c>
      <c r="E24057">
        <v>1059771</v>
      </c>
    </row>
    <row r="24058" spans="1:5" x14ac:dyDescent="0.2">
      <c r="A24058" t="s">
        <v>125</v>
      </c>
      <c r="B24058" t="s">
        <v>138</v>
      </c>
      <c r="C24058">
        <v>6</v>
      </c>
      <c r="D24058">
        <v>101220407</v>
      </c>
      <c r="E24058">
        <v>1060582</v>
      </c>
    </row>
    <row r="24059" spans="1:5" x14ac:dyDescent="0.2">
      <c r="A24059" t="s">
        <v>125</v>
      </c>
      <c r="B24059" t="s">
        <v>138</v>
      </c>
      <c r="C24059">
        <v>7</v>
      </c>
      <c r="D24059">
        <v>101212342</v>
      </c>
      <c r="E24059">
        <v>1219571</v>
      </c>
    </row>
    <row r="24060" spans="1:5" x14ac:dyDescent="0.2">
      <c r="A24060" t="s">
        <v>125</v>
      </c>
      <c r="B24060" t="s">
        <v>138</v>
      </c>
      <c r="C24060">
        <v>8</v>
      </c>
      <c r="D24060">
        <v>101218647</v>
      </c>
      <c r="E24060">
        <v>1000579</v>
      </c>
    </row>
    <row r="24061" spans="1:5" x14ac:dyDescent="0.2">
      <c r="A24061" t="s">
        <v>125</v>
      </c>
      <c r="B24061" t="s">
        <v>138</v>
      </c>
      <c r="C24061">
        <v>9</v>
      </c>
      <c r="D24061">
        <v>101212510</v>
      </c>
      <c r="E24061">
        <v>1121231</v>
      </c>
    </row>
    <row r="24062" spans="1:5" x14ac:dyDescent="0.2">
      <c r="A24062" t="s">
        <v>125</v>
      </c>
      <c r="B24062" t="s">
        <v>139</v>
      </c>
      <c r="C24062">
        <v>1</v>
      </c>
      <c r="D24062">
        <v>101279184</v>
      </c>
      <c r="E24062">
        <v>1255826</v>
      </c>
    </row>
    <row r="24063" spans="1:5" x14ac:dyDescent="0.2">
      <c r="A24063" t="s">
        <v>125</v>
      </c>
      <c r="B24063" t="s">
        <v>139</v>
      </c>
      <c r="C24063">
        <v>10</v>
      </c>
      <c r="D24063">
        <v>101276730</v>
      </c>
      <c r="E24063">
        <v>1260142</v>
      </c>
    </row>
    <row r="24064" spans="1:5" x14ac:dyDescent="0.2">
      <c r="A24064" t="s">
        <v>125</v>
      </c>
      <c r="B24064" t="s">
        <v>139</v>
      </c>
      <c r="C24064">
        <v>2</v>
      </c>
      <c r="D24064">
        <v>101266251</v>
      </c>
      <c r="E24064">
        <v>1237519</v>
      </c>
    </row>
    <row r="24065" spans="1:5" x14ac:dyDescent="0.2">
      <c r="A24065" t="s">
        <v>125</v>
      </c>
      <c r="B24065" t="s">
        <v>139</v>
      </c>
      <c r="C24065">
        <v>3</v>
      </c>
      <c r="D24065">
        <v>101250350</v>
      </c>
      <c r="E24065">
        <v>1214028</v>
      </c>
    </row>
    <row r="24066" spans="1:5" x14ac:dyDescent="0.2">
      <c r="A24066" t="s">
        <v>125</v>
      </c>
      <c r="B24066" t="s">
        <v>139</v>
      </c>
      <c r="C24066">
        <v>4</v>
      </c>
      <c r="D24066">
        <v>101285705</v>
      </c>
      <c r="E24066">
        <v>876542</v>
      </c>
    </row>
    <row r="24067" spans="1:5" x14ac:dyDescent="0.2">
      <c r="A24067" t="s">
        <v>125</v>
      </c>
      <c r="B24067" t="s">
        <v>139</v>
      </c>
      <c r="C24067">
        <v>5</v>
      </c>
      <c r="D24067">
        <v>101283964</v>
      </c>
      <c r="E24067">
        <v>863345</v>
      </c>
    </row>
    <row r="24068" spans="1:5" x14ac:dyDescent="0.2">
      <c r="A24068" t="s">
        <v>125</v>
      </c>
      <c r="B24068" t="s">
        <v>139</v>
      </c>
      <c r="C24068">
        <v>6</v>
      </c>
      <c r="D24068">
        <v>101282485</v>
      </c>
      <c r="E24068">
        <v>982057</v>
      </c>
    </row>
    <row r="24069" spans="1:5" x14ac:dyDescent="0.2">
      <c r="A24069" t="s">
        <v>125</v>
      </c>
      <c r="B24069" t="s">
        <v>139</v>
      </c>
      <c r="C24069">
        <v>7</v>
      </c>
      <c r="D24069">
        <v>101261215</v>
      </c>
      <c r="E24069">
        <v>869888</v>
      </c>
    </row>
    <row r="24070" spans="1:5" x14ac:dyDescent="0.2">
      <c r="A24070" t="s">
        <v>125</v>
      </c>
      <c r="B24070" t="s">
        <v>139</v>
      </c>
      <c r="C24070">
        <v>8</v>
      </c>
      <c r="D24070">
        <v>101292745</v>
      </c>
      <c r="E24070">
        <v>871960</v>
      </c>
    </row>
    <row r="24071" spans="1:5" x14ac:dyDescent="0.2">
      <c r="A24071" t="s">
        <v>125</v>
      </c>
      <c r="B24071" t="s">
        <v>139</v>
      </c>
      <c r="C24071">
        <v>9</v>
      </c>
      <c r="D24071">
        <v>101280879</v>
      </c>
      <c r="E24071">
        <v>867691</v>
      </c>
    </row>
    <row r="24072" spans="1:5" x14ac:dyDescent="0.2">
      <c r="A24072" t="s">
        <v>125</v>
      </c>
      <c r="B24072" t="s">
        <v>140</v>
      </c>
      <c r="C24072">
        <v>1</v>
      </c>
      <c r="D24072">
        <v>101341773</v>
      </c>
      <c r="E24072">
        <v>1152207</v>
      </c>
    </row>
    <row r="24073" spans="1:5" x14ac:dyDescent="0.2">
      <c r="A24073" t="s">
        <v>125</v>
      </c>
      <c r="B24073" t="s">
        <v>140</v>
      </c>
      <c r="C24073">
        <v>10</v>
      </c>
      <c r="D24073">
        <v>101332397</v>
      </c>
      <c r="E24073">
        <v>1047623</v>
      </c>
    </row>
    <row r="24074" spans="1:5" x14ac:dyDescent="0.2">
      <c r="A24074" t="s">
        <v>125</v>
      </c>
      <c r="B24074" t="s">
        <v>140</v>
      </c>
      <c r="C24074">
        <v>2</v>
      </c>
      <c r="D24074">
        <v>101313400</v>
      </c>
      <c r="E24074">
        <v>1044122</v>
      </c>
    </row>
    <row r="24075" spans="1:5" x14ac:dyDescent="0.2">
      <c r="A24075" t="s">
        <v>125</v>
      </c>
      <c r="B24075" t="s">
        <v>140</v>
      </c>
      <c r="C24075">
        <v>3</v>
      </c>
      <c r="D24075">
        <v>101323449</v>
      </c>
      <c r="E24075">
        <v>1134601</v>
      </c>
    </row>
    <row r="24076" spans="1:5" x14ac:dyDescent="0.2">
      <c r="A24076" t="s">
        <v>125</v>
      </c>
      <c r="B24076" t="s">
        <v>140</v>
      </c>
      <c r="C24076">
        <v>4</v>
      </c>
      <c r="D24076">
        <v>101346872</v>
      </c>
      <c r="E24076">
        <v>1213011</v>
      </c>
    </row>
    <row r="24077" spans="1:5" x14ac:dyDescent="0.2">
      <c r="A24077" t="s">
        <v>125</v>
      </c>
      <c r="B24077" t="s">
        <v>140</v>
      </c>
      <c r="C24077">
        <v>5</v>
      </c>
      <c r="D24077">
        <v>101357324</v>
      </c>
      <c r="E24077">
        <v>1122167</v>
      </c>
    </row>
    <row r="24078" spans="1:5" x14ac:dyDescent="0.2">
      <c r="A24078" t="s">
        <v>125</v>
      </c>
      <c r="B24078" t="s">
        <v>140</v>
      </c>
      <c r="C24078">
        <v>6</v>
      </c>
      <c r="D24078">
        <v>101342806</v>
      </c>
      <c r="E24078">
        <v>1156807</v>
      </c>
    </row>
    <row r="24079" spans="1:5" x14ac:dyDescent="0.2">
      <c r="A24079" t="s">
        <v>125</v>
      </c>
      <c r="B24079" t="s">
        <v>140</v>
      </c>
      <c r="C24079">
        <v>7</v>
      </c>
      <c r="D24079">
        <v>101334459</v>
      </c>
      <c r="E24079">
        <v>1164599</v>
      </c>
    </row>
    <row r="24080" spans="1:5" x14ac:dyDescent="0.2">
      <c r="A24080" t="s">
        <v>125</v>
      </c>
      <c r="B24080" t="s">
        <v>140</v>
      </c>
      <c r="C24080">
        <v>8</v>
      </c>
      <c r="D24080">
        <v>101347994</v>
      </c>
      <c r="E24080">
        <v>1547045</v>
      </c>
    </row>
    <row r="24081" spans="1:5" x14ac:dyDescent="0.2">
      <c r="A24081" t="s">
        <v>125</v>
      </c>
      <c r="B24081" t="s">
        <v>140</v>
      </c>
      <c r="C24081">
        <v>9</v>
      </c>
      <c r="D24081">
        <v>101342089</v>
      </c>
      <c r="E24081">
        <v>1018288</v>
      </c>
    </row>
    <row r="24082" spans="1:5" x14ac:dyDescent="0.2">
      <c r="A24082" t="s">
        <v>125</v>
      </c>
      <c r="B24082" t="s">
        <v>141</v>
      </c>
      <c r="C24082">
        <v>1</v>
      </c>
      <c r="D24082">
        <v>101094091</v>
      </c>
      <c r="E24082">
        <v>773331</v>
      </c>
    </row>
    <row r="24083" spans="1:5" x14ac:dyDescent="0.2">
      <c r="A24083" t="s">
        <v>125</v>
      </c>
      <c r="B24083" t="s">
        <v>141</v>
      </c>
      <c r="C24083">
        <v>10</v>
      </c>
      <c r="D24083">
        <v>101082625</v>
      </c>
      <c r="E24083">
        <v>594364</v>
      </c>
    </row>
    <row r="24084" spans="1:5" x14ac:dyDescent="0.2">
      <c r="A24084" t="s">
        <v>125</v>
      </c>
      <c r="B24084" t="s">
        <v>141</v>
      </c>
      <c r="C24084">
        <v>2</v>
      </c>
      <c r="D24084">
        <v>101089244</v>
      </c>
      <c r="E24084">
        <v>568309</v>
      </c>
    </row>
    <row r="24085" spans="1:5" x14ac:dyDescent="0.2">
      <c r="A24085" t="s">
        <v>125</v>
      </c>
      <c r="B24085" t="s">
        <v>141</v>
      </c>
      <c r="C24085">
        <v>3</v>
      </c>
      <c r="D24085">
        <v>101073341</v>
      </c>
      <c r="E24085">
        <v>607880</v>
      </c>
    </row>
    <row r="24086" spans="1:5" x14ac:dyDescent="0.2">
      <c r="A24086" t="s">
        <v>125</v>
      </c>
      <c r="B24086" t="s">
        <v>141</v>
      </c>
      <c r="C24086">
        <v>4</v>
      </c>
      <c r="D24086">
        <v>101097668</v>
      </c>
      <c r="E24086">
        <v>776066</v>
      </c>
    </row>
    <row r="24087" spans="1:5" x14ac:dyDescent="0.2">
      <c r="A24087" t="s">
        <v>125</v>
      </c>
      <c r="B24087" t="s">
        <v>141</v>
      </c>
      <c r="C24087">
        <v>5</v>
      </c>
      <c r="D24087">
        <v>101106130</v>
      </c>
      <c r="E24087">
        <v>587191</v>
      </c>
    </row>
    <row r="24088" spans="1:5" x14ac:dyDescent="0.2">
      <c r="A24088" t="s">
        <v>125</v>
      </c>
      <c r="B24088" t="s">
        <v>141</v>
      </c>
      <c r="C24088">
        <v>6</v>
      </c>
      <c r="D24088">
        <v>101094698</v>
      </c>
      <c r="E24088">
        <v>849819</v>
      </c>
    </row>
    <row r="24089" spans="1:5" x14ac:dyDescent="0.2">
      <c r="A24089" t="s">
        <v>125</v>
      </c>
      <c r="B24089" t="s">
        <v>141</v>
      </c>
      <c r="C24089">
        <v>7</v>
      </c>
      <c r="D24089">
        <v>101078504</v>
      </c>
      <c r="E24089">
        <v>831183</v>
      </c>
    </row>
    <row r="24090" spans="1:5" x14ac:dyDescent="0.2">
      <c r="A24090" t="s">
        <v>125</v>
      </c>
      <c r="B24090" t="s">
        <v>141</v>
      </c>
      <c r="C24090">
        <v>8</v>
      </c>
      <c r="D24090">
        <v>101110989</v>
      </c>
      <c r="E24090">
        <v>769843</v>
      </c>
    </row>
    <row r="24091" spans="1:5" x14ac:dyDescent="0.2">
      <c r="A24091" t="s">
        <v>125</v>
      </c>
      <c r="B24091" t="s">
        <v>141</v>
      </c>
      <c r="C24091">
        <v>9</v>
      </c>
      <c r="D24091">
        <v>101092454</v>
      </c>
      <c r="E24091">
        <v>885674</v>
      </c>
    </row>
    <row r="24092" spans="1:5" x14ac:dyDescent="0.2">
      <c r="A24092" t="s">
        <v>125</v>
      </c>
      <c r="B24092" t="s">
        <v>142</v>
      </c>
      <c r="C24092">
        <v>1</v>
      </c>
      <c r="D24092">
        <v>101385007</v>
      </c>
      <c r="E24092">
        <v>1298450</v>
      </c>
    </row>
    <row r="24093" spans="1:5" x14ac:dyDescent="0.2">
      <c r="A24093" t="s">
        <v>125</v>
      </c>
      <c r="B24093" t="s">
        <v>142</v>
      </c>
      <c r="C24093">
        <v>10</v>
      </c>
      <c r="D24093">
        <v>101383608</v>
      </c>
      <c r="E24093">
        <v>1223354</v>
      </c>
    </row>
    <row r="24094" spans="1:5" x14ac:dyDescent="0.2">
      <c r="A24094" t="s">
        <v>125</v>
      </c>
      <c r="B24094" t="s">
        <v>142</v>
      </c>
      <c r="C24094">
        <v>2</v>
      </c>
      <c r="D24094">
        <v>101366416</v>
      </c>
      <c r="E24094">
        <v>1260491</v>
      </c>
    </row>
    <row r="24095" spans="1:5" x14ac:dyDescent="0.2">
      <c r="A24095" t="s">
        <v>125</v>
      </c>
      <c r="B24095" t="s">
        <v>142</v>
      </c>
      <c r="C24095">
        <v>3</v>
      </c>
      <c r="D24095">
        <v>101357509</v>
      </c>
      <c r="E24095">
        <v>1321611</v>
      </c>
    </row>
    <row r="24096" spans="1:5" x14ac:dyDescent="0.2">
      <c r="A24096" t="s">
        <v>125</v>
      </c>
      <c r="B24096" t="s">
        <v>142</v>
      </c>
      <c r="C24096">
        <v>4</v>
      </c>
      <c r="D24096">
        <v>101382074</v>
      </c>
      <c r="E24096">
        <v>1249364</v>
      </c>
    </row>
    <row r="24097" spans="1:5" x14ac:dyDescent="0.2">
      <c r="A24097" t="s">
        <v>125</v>
      </c>
      <c r="B24097" t="s">
        <v>142</v>
      </c>
      <c r="C24097">
        <v>5</v>
      </c>
      <c r="D24097">
        <v>101369351</v>
      </c>
      <c r="E24097">
        <v>1359807</v>
      </c>
    </row>
    <row r="24098" spans="1:5" x14ac:dyDescent="0.2">
      <c r="A24098" t="s">
        <v>125</v>
      </c>
      <c r="B24098" t="s">
        <v>142</v>
      </c>
      <c r="C24098">
        <v>6</v>
      </c>
      <c r="D24098">
        <v>101380112</v>
      </c>
      <c r="E24098">
        <v>1371794</v>
      </c>
    </row>
    <row r="24099" spans="1:5" x14ac:dyDescent="0.2">
      <c r="A24099" t="s">
        <v>125</v>
      </c>
      <c r="B24099" t="s">
        <v>142</v>
      </c>
      <c r="C24099">
        <v>7</v>
      </c>
      <c r="D24099">
        <v>101367642</v>
      </c>
      <c r="E24099">
        <v>1375340</v>
      </c>
    </row>
    <row r="24100" spans="1:5" x14ac:dyDescent="0.2">
      <c r="A24100" t="s">
        <v>125</v>
      </c>
      <c r="B24100" t="s">
        <v>142</v>
      </c>
      <c r="C24100">
        <v>8</v>
      </c>
      <c r="D24100">
        <v>101387338</v>
      </c>
      <c r="E24100">
        <v>1252004</v>
      </c>
    </row>
    <row r="24101" spans="1:5" x14ac:dyDescent="0.2">
      <c r="A24101" t="s">
        <v>125</v>
      </c>
      <c r="B24101" t="s">
        <v>142</v>
      </c>
      <c r="C24101">
        <v>9</v>
      </c>
      <c r="D24101">
        <v>101383540</v>
      </c>
      <c r="E24101">
        <v>1497236</v>
      </c>
    </row>
    <row r="24102" spans="1:5" x14ac:dyDescent="0.2">
      <c r="A24102" t="s">
        <v>125</v>
      </c>
      <c r="B24102" t="s">
        <v>143</v>
      </c>
      <c r="C24102">
        <v>1</v>
      </c>
      <c r="D24102">
        <v>100925023</v>
      </c>
      <c r="E24102">
        <v>730411</v>
      </c>
    </row>
    <row r="24103" spans="1:5" x14ac:dyDescent="0.2">
      <c r="A24103" t="s">
        <v>125</v>
      </c>
      <c r="B24103" t="s">
        <v>143</v>
      </c>
      <c r="C24103">
        <v>10</v>
      </c>
      <c r="D24103">
        <v>100917306</v>
      </c>
      <c r="E24103">
        <v>886806</v>
      </c>
    </row>
    <row r="24104" spans="1:5" x14ac:dyDescent="0.2">
      <c r="A24104" t="s">
        <v>125</v>
      </c>
      <c r="B24104" t="s">
        <v>143</v>
      </c>
      <c r="C24104">
        <v>2</v>
      </c>
      <c r="D24104">
        <v>100916115</v>
      </c>
      <c r="E24104">
        <v>874780</v>
      </c>
    </row>
    <row r="24105" spans="1:5" x14ac:dyDescent="0.2">
      <c r="A24105" t="s">
        <v>125</v>
      </c>
      <c r="B24105" t="s">
        <v>143</v>
      </c>
      <c r="C24105">
        <v>3</v>
      </c>
      <c r="D24105">
        <v>100906740</v>
      </c>
      <c r="E24105">
        <v>586002</v>
      </c>
    </row>
    <row r="24106" spans="1:5" x14ac:dyDescent="0.2">
      <c r="A24106" t="s">
        <v>125</v>
      </c>
      <c r="B24106" t="s">
        <v>143</v>
      </c>
      <c r="C24106">
        <v>4</v>
      </c>
      <c r="D24106">
        <v>100920535</v>
      </c>
      <c r="E24106">
        <v>784388</v>
      </c>
    </row>
    <row r="24107" spans="1:5" x14ac:dyDescent="0.2">
      <c r="A24107" t="s">
        <v>125</v>
      </c>
      <c r="B24107" t="s">
        <v>143</v>
      </c>
      <c r="C24107">
        <v>5</v>
      </c>
      <c r="D24107">
        <v>100936737</v>
      </c>
      <c r="E24107">
        <v>650275</v>
      </c>
    </row>
    <row r="24108" spans="1:5" x14ac:dyDescent="0.2">
      <c r="A24108" t="s">
        <v>125</v>
      </c>
      <c r="B24108" t="s">
        <v>143</v>
      </c>
      <c r="C24108">
        <v>6</v>
      </c>
      <c r="D24108">
        <v>100928435</v>
      </c>
      <c r="E24108">
        <v>877206</v>
      </c>
    </row>
    <row r="24109" spans="1:5" x14ac:dyDescent="0.2">
      <c r="A24109" t="s">
        <v>125</v>
      </c>
      <c r="B24109" t="s">
        <v>143</v>
      </c>
      <c r="C24109">
        <v>7</v>
      </c>
      <c r="D24109">
        <v>100918424</v>
      </c>
      <c r="E24109">
        <v>907251</v>
      </c>
    </row>
    <row r="24110" spans="1:5" x14ac:dyDescent="0.2">
      <c r="A24110" t="s">
        <v>125</v>
      </c>
      <c r="B24110" t="s">
        <v>143</v>
      </c>
      <c r="C24110">
        <v>8</v>
      </c>
      <c r="D24110">
        <v>100937019</v>
      </c>
      <c r="E24110">
        <v>842833</v>
      </c>
    </row>
    <row r="24111" spans="1:5" x14ac:dyDescent="0.2">
      <c r="A24111" t="s">
        <v>125</v>
      </c>
      <c r="B24111" t="s">
        <v>143</v>
      </c>
      <c r="C24111">
        <v>9</v>
      </c>
      <c r="D24111">
        <v>100920434</v>
      </c>
      <c r="E24111">
        <v>886525</v>
      </c>
    </row>
    <row r="24112" spans="1:5" x14ac:dyDescent="0.2">
      <c r="A24112" t="s">
        <v>125</v>
      </c>
      <c r="B24112" t="s">
        <v>144</v>
      </c>
      <c r="C24112">
        <v>1</v>
      </c>
      <c r="D24112">
        <v>101433404</v>
      </c>
      <c r="E24112">
        <v>1668046</v>
      </c>
    </row>
    <row r="24113" spans="1:5" x14ac:dyDescent="0.2">
      <c r="A24113" t="s">
        <v>125</v>
      </c>
      <c r="B24113" t="s">
        <v>144</v>
      </c>
      <c r="C24113">
        <v>10</v>
      </c>
      <c r="D24113">
        <v>101434385</v>
      </c>
      <c r="E24113">
        <v>2158457</v>
      </c>
    </row>
    <row r="24114" spans="1:5" x14ac:dyDescent="0.2">
      <c r="A24114" t="s">
        <v>125</v>
      </c>
      <c r="B24114" t="s">
        <v>144</v>
      </c>
      <c r="C24114">
        <v>2</v>
      </c>
      <c r="D24114">
        <v>101426893</v>
      </c>
      <c r="E24114">
        <v>2082062</v>
      </c>
    </row>
    <row r="24115" spans="1:5" x14ac:dyDescent="0.2">
      <c r="A24115" t="s">
        <v>125</v>
      </c>
      <c r="B24115" t="s">
        <v>144</v>
      </c>
      <c r="C24115">
        <v>3</v>
      </c>
      <c r="D24115">
        <v>101402283</v>
      </c>
      <c r="E24115">
        <v>2034466</v>
      </c>
    </row>
    <row r="24116" spans="1:5" x14ac:dyDescent="0.2">
      <c r="A24116" t="s">
        <v>125</v>
      </c>
      <c r="B24116" t="s">
        <v>144</v>
      </c>
      <c r="C24116">
        <v>4</v>
      </c>
      <c r="D24116">
        <v>101426378</v>
      </c>
      <c r="E24116">
        <v>2283493</v>
      </c>
    </row>
    <row r="24117" spans="1:5" x14ac:dyDescent="0.2">
      <c r="A24117" t="s">
        <v>125</v>
      </c>
      <c r="B24117" t="s">
        <v>144</v>
      </c>
      <c r="C24117">
        <v>5</v>
      </c>
      <c r="D24117">
        <v>101435877</v>
      </c>
      <c r="E24117">
        <v>1801497</v>
      </c>
    </row>
    <row r="24118" spans="1:5" x14ac:dyDescent="0.2">
      <c r="A24118" t="s">
        <v>125</v>
      </c>
      <c r="B24118" t="s">
        <v>144</v>
      </c>
      <c r="C24118">
        <v>6</v>
      </c>
      <c r="D24118">
        <v>101427910</v>
      </c>
      <c r="E24118">
        <v>1651753</v>
      </c>
    </row>
    <row r="24119" spans="1:5" x14ac:dyDescent="0.2">
      <c r="A24119" t="s">
        <v>125</v>
      </c>
      <c r="B24119" t="s">
        <v>144</v>
      </c>
      <c r="C24119">
        <v>7</v>
      </c>
      <c r="D24119">
        <v>101418036</v>
      </c>
      <c r="E24119">
        <v>2106716</v>
      </c>
    </row>
    <row r="24120" spans="1:5" x14ac:dyDescent="0.2">
      <c r="A24120" t="s">
        <v>125</v>
      </c>
      <c r="B24120" t="s">
        <v>144</v>
      </c>
      <c r="C24120">
        <v>8</v>
      </c>
      <c r="D24120">
        <v>101436755</v>
      </c>
      <c r="E24120">
        <v>1822285</v>
      </c>
    </row>
    <row r="24121" spans="1:5" x14ac:dyDescent="0.2">
      <c r="A24121" t="s">
        <v>125</v>
      </c>
      <c r="B24121" t="s">
        <v>144</v>
      </c>
      <c r="C24121">
        <v>9</v>
      </c>
      <c r="D24121">
        <v>101436581</v>
      </c>
      <c r="E24121">
        <v>1777924</v>
      </c>
    </row>
    <row r="24122" spans="1:5" x14ac:dyDescent="0.2">
      <c r="A24122" t="s">
        <v>125</v>
      </c>
      <c r="B24122" t="s">
        <v>145</v>
      </c>
      <c r="C24122">
        <v>1</v>
      </c>
      <c r="D24122">
        <v>100971006</v>
      </c>
      <c r="E24122">
        <v>869043</v>
      </c>
    </row>
    <row r="24123" spans="1:5" x14ac:dyDescent="0.2">
      <c r="A24123" t="s">
        <v>125</v>
      </c>
      <c r="B24123" t="s">
        <v>145</v>
      </c>
      <c r="C24123">
        <v>10</v>
      </c>
      <c r="D24123">
        <v>100950877</v>
      </c>
      <c r="E24123">
        <v>775939</v>
      </c>
    </row>
    <row r="24124" spans="1:5" x14ac:dyDescent="0.2">
      <c r="A24124" t="s">
        <v>125</v>
      </c>
      <c r="B24124" t="s">
        <v>145</v>
      </c>
      <c r="C24124">
        <v>2</v>
      </c>
      <c r="D24124">
        <v>100964687</v>
      </c>
      <c r="E24124">
        <v>751932</v>
      </c>
    </row>
    <row r="24125" spans="1:5" x14ac:dyDescent="0.2">
      <c r="A24125" t="s">
        <v>125</v>
      </c>
      <c r="B24125" t="s">
        <v>145</v>
      </c>
      <c r="C24125">
        <v>3</v>
      </c>
      <c r="D24125">
        <v>100951439</v>
      </c>
      <c r="E24125">
        <v>876740</v>
      </c>
    </row>
    <row r="24126" spans="1:5" x14ac:dyDescent="0.2">
      <c r="A24126" t="s">
        <v>125</v>
      </c>
      <c r="B24126" t="s">
        <v>145</v>
      </c>
      <c r="C24126">
        <v>4</v>
      </c>
      <c r="D24126">
        <v>100963410</v>
      </c>
      <c r="E24126">
        <v>846858</v>
      </c>
    </row>
    <row r="24127" spans="1:5" x14ac:dyDescent="0.2">
      <c r="A24127" t="s">
        <v>125</v>
      </c>
      <c r="B24127" t="s">
        <v>145</v>
      </c>
      <c r="C24127">
        <v>5</v>
      </c>
      <c r="D24127">
        <v>100972999</v>
      </c>
      <c r="E24127">
        <v>880777</v>
      </c>
    </row>
    <row r="24128" spans="1:5" x14ac:dyDescent="0.2">
      <c r="A24128" t="s">
        <v>125</v>
      </c>
      <c r="B24128" t="s">
        <v>145</v>
      </c>
      <c r="C24128">
        <v>6</v>
      </c>
      <c r="D24128">
        <v>100981344</v>
      </c>
      <c r="E24128">
        <v>844157</v>
      </c>
    </row>
    <row r="24129" spans="1:5" x14ac:dyDescent="0.2">
      <c r="A24129" t="s">
        <v>125</v>
      </c>
      <c r="B24129" t="s">
        <v>145</v>
      </c>
      <c r="C24129">
        <v>7</v>
      </c>
      <c r="D24129">
        <v>100948340</v>
      </c>
      <c r="E24129">
        <v>647696</v>
      </c>
    </row>
    <row r="24130" spans="1:5" x14ac:dyDescent="0.2">
      <c r="A24130" t="s">
        <v>125</v>
      </c>
      <c r="B24130" t="s">
        <v>145</v>
      </c>
      <c r="C24130">
        <v>8</v>
      </c>
      <c r="D24130">
        <v>100980721</v>
      </c>
      <c r="E24130">
        <v>955940</v>
      </c>
    </row>
    <row r="24131" spans="1:5" x14ac:dyDescent="0.2">
      <c r="A24131" t="s">
        <v>125</v>
      </c>
      <c r="B24131" t="s">
        <v>145</v>
      </c>
      <c r="C24131">
        <v>9</v>
      </c>
      <c r="D24131">
        <v>100960484</v>
      </c>
      <c r="E24131">
        <v>615864</v>
      </c>
    </row>
    <row r="24132" spans="1:5" x14ac:dyDescent="0.2">
      <c r="A24132" t="s">
        <v>125</v>
      </c>
      <c r="B24132" t="s">
        <v>146</v>
      </c>
      <c r="C24132">
        <v>1</v>
      </c>
      <c r="D24132">
        <v>101074355</v>
      </c>
      <c r="E24132">
        <v>714354</v>
      </c>
    </row>
    <row r="24133" spans="1:5" x14ac:dyDescent="0.2">
      <c r="A24133" t="s">
        <v>125</v>
      </c>
      <c r="B24133" t="s">
        <v>146</v>
      </c>
      <c r="C24133">
        <v>10</v>
      </c>
      <c r="D24133">
        <v>101060709</v>
      </c>
      <c r="E24133">
        <v>816841</v>
      </c>
    </row>
    <row r="24134" spans="1:5" x14ac:dyDescent="0.2">
      <c r="A24134" t="s">
        <v>125</v>
      </c>
      <c r="B24134" t="s">
        <v>146</v>
      </c>
      <c r="C24134">
        <v>2</v>
      </c>
      <c r="D24134">
        <v>101060820</v>
      </c>
      <c r="E24134">
        <v>728201</v>
      </c>
    </row>
    <row r="24135" spans="1:5" x14ac:dyDescent="0.2">
      <c r="A24135" t="s">
        <v>125</v>
      </c>
      <c r="B24135" t="s">
        <v>146</v>
      </c>
      <c r="C24135">
        <v>3</v>
      </c>
      <c r="D24135">
        <v>101054568</v>
      </c>
      <c r="E24135">
        <v>733908</v>
      </c>
    </row>
    <row r="24136" spans="1:5" x14ac:dyDescent="0.2">
      <c r="A24136" t="s">
        <v>125</v>
      </c>
      <c r="B24136" t="s">
        <v>146</v>
      </c>
      <c r="C24136">
        <v>4</v>
      </c>
      <c r="D24136">
        <v>101079284</v>
      </c>
      <c r="E24136">
        <v>780318</v>
      </c>
    </row>
    <row r="24137" spans="1:5" x14ac:dyDescent="0.2">
      <c r="A24137" t="s">
        <v>125</v>
      </c>
      <c r="B24137" t="s">
        <v>146</v>
      </c>
      <c r="C24137">
        <v>5</v>
      </c>
      <c r="D24137">
        <v>101078734</v>
      </c>
      <c r="E24137">
        <v>857335</v>
      </c>
    </row>
    <row r="24138" spans="1:5" x14ac:dyDescent="0.2">
      <c r="A24138" t="s">
        <v>125</v>
      </c>
      <c r="B24138" t="s">
        <v>146</v>
      </c>
      <c r="C24138">
        <v>6</v>
      </c>
      <c r="D24138">
        <v>101071661</v>
      </c>
      <c r="E24138">
        <v>864421</v>
      </c>
    </row>
    <row r="24139" spans="1:5" x14ac:dyDescent="0.2">
      <c r="A24139" t="s">
        <v>125</v>
      </c>
      <c r="B24139" t="s">
        <v>146</v>
      </c>
      <c r="C24139">
        <v>7</v>
      </c>
      <c r="D24139">
        <v>101061176</v>
      </c>
      <c r="E24139">
        <v>880277</v>
      </c>
    </row>
    <row r="24140" spans="1:5" x14ac:dyDescent="0.2">
      <c r="A24140" t="s">
        <v>125</v>
      </c>
      <c r="B24140" t="s">
        <v>146</v>
      </c>
      <c r="C24140">
        <v>8</v>
      </c>
      <c r="D24140">
        <v>101078748</v>
      </c>
      <c r="E24140">
        <v>680108</v>
      </c>
    </row>
    <row r="24141" spans="1:5" x14ac:dyDescent="0.2">
      <c r="A24141" t="s">
        <v>125</v>
      </c>
      <c r="B24141" t="s">
        <v>146</v>
      </c>
      <c r="C24141">
        <v>9</v>
      </c>
      <c r="D24141">
        <v>101066476</v>
      </c>
      <c r="E24141">
        <v>856089</v>
      </c>
    </row>
    <row r="24142" spans="1:5" x14ac:dyDescent="0.2">
      <c r="A24142" t="s">
        <v>125</v>
      </c>
      <c r="B24142" t="s">
        <v>147</v>
      </c>
      <c r="C24142">
        <v>1</v>
      </c>
      <c r="D24142">
        <v>101134549</v>
      </c>
      <c r="E24142">
        <v>955322</v>
      </c>
    </row>
    <row r="24143" spans="1:5" x14ac:dyDescent="0.2">
      <c r="A24143" t="s">
        <v>125</v>
      </c>
      <c r="B24143" t="s">
        <v>147</v>
      </c>
      <c r="C24143">
        <v>10</v>
      </c>
      <c r="D24143">
        <v>101121014</v>
      </c>
      <c r="E24143">
        <v>927802</v>
      </c>
    </row>
    <row r="24144" spans="1:5" x14ac:dyDescent="0.2">
      <c r="A24144" t="s">
        <v>125</v>
      </c>
      <c r="B24144" t="s">
        <v>147</v>
      </c>
      <c r="C24144">
        <v>2</v>
      </c>
      <c r="D24144">
        <v>101119878</v>
      </c>
      <c r="E24144">
        <v>895373</v>
      </c>
    </row>
    <row r="24145" spans="1:5" x14ac:dyDescent="0.2">
      <c r="A24145" t="s">
        <v>125</v>
      </c>
      <c r="B24145" t="s">
        <v>147</v>
      </c>
      <c r="C24145">
        <v>3</v>
      </c>
      <c r="D24145">
        <v>101107954</v>
      </c>
      <c r="E24145">
        <v>882328</v>
      </c>
    </row>
    <row r="24146" spans="1:5" x14ac:dyDescent="0.2">
      <c r="A24146" t="s">
        <v>125</v>
      </c>
      <c r="B24146" t="s">
        <v>147</v>
      </c>
      <c r="C24146">
        <v>4</v>
      </c>
      <c r="D24146">
        <v>101136223</v>
      </c>
      <c r="E24146">
        <v>912976</v>
      </c>
    </row>
    <row r="24147" spans="1:5" x14ac:dyDescent="0.2">
      <c r="A24147" t="s">
        <v>125</v>
      </c>
      <c r="B24147" t="s">
        <v>147</v>
      </c>
      <c r="C24147">
        <v>5</v>
      </c>
      <c r="D24147">
        <v>101131396</v>
      </c>
      <c r="E24147">
        <v>892209</v>
      </c>
    </row>
    <row r="24148" spans="1:5" x14ac:dyDescent="0.2">
      <c r="A24148" t="s">
        <v>125</v>
      </c>
      <c r="B24148" t="s">
        <v>147</v>
      </c>
      <c r="C24148">
        <v>6</v>
      </c>
      <c r="D24148">
        <v>101138099</v>
      </c>
      <c r="E24148">
        <v>917768</v>
      </c>
    </row>
    <row r="24149" spans="1:5" x14ac:dyDescent="0.2">
      <c r="A24149" t="s">
        <v>125</v>
      </c>
      <c r="B24149" t="s">
        <v>147</v>
      </c>
      <c r="C24149">
        <v>7</v>
      </c>
      <c r="D24149">
        <v>101123576</v>
      </c>
      <c r="E24149">
        <v>937348</v>
      </c>
    </row>
    <row r="24150" spans="1:5" x14ac:dyDescent="0.2">
      <c r="A24150" t="s">
        <v>125</v>
      </c>
      <c r="B24150" t="s">
        <v>147</v>
      </c>
      <c r="C24150">
        <v>8</v>
      </c>
      <c r="D24150">
        <v>101143554</v>
      </c>
      <c r="E24150">
        <v>971466</v>
      </c>
    </row>
    <row r="24151" spans="1:5" x14ac:dyDescent="0.2">
      <c r="A24151" t="s">
        <v>125</v>
      </c>
      <c r="B24151" t="s">
        <v>147</v>
      </c>
      <c r="C24151">
        <v>9</v>
      </c>
      <c r="D24151">
        <v>101131627</v>
      </c>
      <c r="E24151">
        <v>904938</v>
      </c>
    </row>
    <row r="24152" spans="1:5" x14ac:dyDescent="0.2">
      <c r="A24152" t="s">
        <v>125</v>
      </c>
      <c r="B24152" t="s">
        <v>148</v>
      </c>
      <c r="C24152">
        <v>1</v>
      </c>
      <c r="D24152">
        <v>101181475</v>
      </c>
      <c r="E24152">
        <v>1159810</v>
      </c>
    </row>
    <row r="24153" spans="1:5" x14ac:dyDescent="0.2">
      <c r="A24153" t="s">
        <v>125</v>
      </c>
      <c r="B24153" t="s">
        <v>148</v>
      </c>
      <c r="C24153">
        <v>10</v>
      </c>
      <c r="D24153">
        <v>101174859</v>
      </c>
      <c r="E24153">
        <v>1508707</v>
      </c>
    </row>
    <row r="24154" spans="1:5" x14ac:dyDescent="0.2">
      <c r="A24154" t="s">
        <v>125</v>
      </c>
      <c r="B24154" t="s">
        <v>148</v>
      </c>
      <c r="C24154">
        <v>2</v>
      </c>
      <c r="D24154">
        <v>101161104</v>
      </c>
      <c r="E24154">
        <v>1162154</v>
      </c>
    </row>
    <row r="24155" spans="1:5" x14ac:dyDescent="0.2">
      <c r="A24155" t="s">
        <v>125</v>
      </c>
      <c r="B24155" t="s">
        <v>148</v>
      </c>
      <c r="C24155">
        <v>3</v>
      </c>
      <c r="D24155">
        <v>101146705</v>
      </c>
      <c r="E24155">
        <v>1512119</v>
      </c>
    </row>
    <row r="24156" spans="1:5" x14ac:dyDescent="0.2">
      <c r="A24156" t="s">
        <v>125</v>
      </c>
      <c r="B24156" t="s">
        <v>148</v>
      </c>
      <c r="C24156">
        <v>4</v>
      </c>
      <c r="D24156">
        <v>101166717</v>
      </c>
      <c r="E24156">
        <v>1097583</v>
      </c>
    </row>
    <row r="24157" spans="1:5" x14ac:dyDescent="0.2">
      <c r="A24157" t="s">
        <v>125</v>
      </c>
      <c r="B24157" t="s">
        <v>148</v>
      </c>
      <c r="C24157">
        <v>5</v>
      </c>
      <c r="D24157">
        <v>101174995</v>
      </c>
      <c r="E24157">
        <v>1211499</v>
      </c>
    </row>
    <row r="24158" spans="1:5" x14ac:dyDescent="0.2">
      <c r="A24158" t="s">
        <v>125</v>
      </c>
      <c r="B24158" t="s">
        <v>148</v>
      </c>
      <c r="C24158">
        <v>6</v>
      </c>
      <c r="D24158">
        <v>101176698</v>
      </c>
      <c r="E24158">
        <v>1481363</v>
      </c>
    </row>
    <row r="24159" spans="1:5" x14ac:dyDescent="0.2">
      <c r="A24159" t="s">
        <v>125</v>
      </c>
      <c r="B24159" t="s">
        <v>148</v>
      </c>
      <c r="C24159">
        <v>7</v>
      </c>
      <c r="D24159">
        <v>101169351</v>
      </c>
      <c r="E24159">
        <v>1213988</v>
      </c>
    </row>
    <row r="24160" spans="1:5" x14ac:dyDescent="0.2">
      <c r="A24160" t="s">
        <v>125</v>
      </c>
      <c r="B24160" t="s">
        <v>148</v>
      </c>
      <c r="C24160">
        <v>8</v>
      </c>
      <c r="D24160">
        <v>101175360</v>
      </c>
      <c r="E24160">
        <v>1231603</v>
      </c>
    </row>
    <row r="24161" spans="1:5" x14ac:dyDescent="0.2">
      <c r="A24161" t="s">
        <v>125</v>
      </c>
      <c r="B24161" t="s">
        <v>148</v>
      </c>
      <c r="C24161">
        <v>9</v>
      </c>
      <c r="D24161">
        <v>101167883</v>
      </c>
      <c r="E24161">
        <v>1230141</v>
      </c>
    </row>
    <row r="24162" spans="1:5" x14ac:dyDescent="0.2">
      <c r="A24162" t="s">
        <v>125</v>
      </c>
      <c r="B24162" t="s">
        <v>149</v>
      </c>
      <c r="C24162">
        <v>1</v>
      </c>
      <c r="D24162">
        <v>101239861</v>
      </c>
      <c r="E24162">
        <v>1583256</v>
      </c>
    </row>
    <row r="24163" spans="1:5" x14ac:dyDescent="0.2">
      <c r="A24163" t="s">
        <v>125</v>
      </c>
      <c r="B24163" t="s">
        <v>149</v>
      </c>
      <c r="C24163">
        <v>10</v>
      </c>
      <c r="D24163">
        <v>101236995</v>
      </c>
      <c r="E24163">
        <v>1621835</v>
      </c>
    </row>
    <row r="24164" spans="1:5" x14ac:dyDescent="0.2">
      <c r="A24164" t="s">
        <v>125</v>
      </c>
      <c r="B24164" t="s">
        <v>149</v>
      </c>
      <c r="C24164">
        <v>2</v>
      </c>
      <c r="D24164">
        <v>101221819</v>
      </c>
      <c r="E24164">
        <v>1281548</v>
      </c>
    </row>
    <row r="24165" spans="1:5" x14ac:dyDescent="0.2">
      <c r="A24165" t="s">
        <v>125</v>
      </c>
      <c r="B24165" t="s">
        <v>149</v>
      </c>
      <c r="C24165">
        <v>3</v>
      </c>
      <c r="D24165">
        <v>101217190</v>
      </c>
      <c r="E24165">
        <v>1682129</v>
      </c>
    </row>
    <row r="24166" spans="1:5" x14ac:dyDescent="0.2">
      <c r="A24166" t="s">
        <v>125</v>
      </c>
      <c r="B24166" t="s">
        <v>149</v>
      </c>
      <c r="C24166">
        <v>4</v>
      </c>
      <c r="D24166">
        <v>101244638</v>
      </c>
      <c r="E24166">
        <v>1329456</v>
      </c>
    </row>
    <row r="24167" spans="1:5" x14ac:dyDescent="0.2">
      <c r="A24167" t="s">
        <v>125</v>
      </c>
      <c r="B24167" t="s">
        <v>149</v>
      </c>
      <c r="C24167">
        <v>5</v>
      </c>
      <c r="D24167">
        <v>101241471</v>
      </c>
      <c r="E24167">
        <v>1374305</v>
      </c>
    </row>
    <row r="24168" spans="1:5" x14ac:dyDescent="0.2">
      <c r="A24168" t="s">
        <v>125</v>
      </c>
      <c r="B24168" t="s">
        <v>149</v>
      </c>
      <c r="C24168">
        <v>6</v>
      </c>
      <c r="D24168">
        <v>101241967</v>
      </c>
      <c r="E24168">
        <v>1657349</v>
      </c>
    </row>
    <row r="24169" spans="1:5" x14ac:dyDescent="0.2">
      <c r="A24169" t="s">
        <v>125</v>
      </c>
      <c r="B24169" t="s">
        <v>149</v>
      </c>
      <c r="C24169">
        <v>7</v>
      </c>
      <c r="D24169">
        <v>101219760</v>
      </c>
      <c r="E24169">
        <v>1549627</v>
      </c>
    </row>
    <row r="24170" spans="1:5" x14ac:dyDescent="0.2">
      <c r="A24170" t="s">
        <v>125</v>
      </c>
      <c r="B24170" t="s">
        <v>149</v>
      </c>
      <c r="C24170">
        <v>8</v>
      </c>
      <c r="D24170">
        <v>101247982</v>
      </c>
      <c r="E24170">
        <v>1462541</v>
      </c>
    </row>
    <row r="24171" spans="1:5" x14ac:dyDescent="0.2">
      <c r="A24171" t="s">
        <v>125</v>
      </c>
      <c r="B24171" t="s">
        <v>149</v>
      </c>
      <c r="C24171">
        <v>9</v>
      </c>
      <c r="D24171">
        <v>101240360</v>
      </c>
      <c r="E24171">
        <v>1368594</v>
      </c>
    </row>
    <row r="24172" spans="1:5" x14ac:dyDescent="0.2">
      <c r="A24172" t="s">
        <v>125</v>
      </c>
      <c r="B24172" t="s">
        <v>150</v>
      </c>
      <c r="C24172">
        <v>1</v>
      </c>
      <c r="D24172">
        <v>101309400</v>
      </c>
      <c r="E24172">
        <v>1750203</v>
      </c>
    </row>
    <row r="24173" spans="1:5" x14ac:dyDescent="0.2">
      <c r="A24173" t="s">
        <v>125</v>
      </c>
      <c r="B24173" t="s">
        <v>150</v>
      </c>
      <c r="C24173">
        <v>10</v>
      </c>
      <c r="D24173">
        <v>101299165</v>
      </c>
      <c r="E24173">
        <v>1886889</v>
      </c>
    </row>
    <row r="24174" spans="1:5" x14ac:dyDescent="0.2">
      <c r="A24174" t="s">
        <v>125</v>
      </c>
      <c r="B24174" t="s">
        <v>150</v>
      </c>
      <c r="C24174">
        <v>2</v>
      </c>
      <c r="D24174">
        <v>101287194</v>
      </c>
      <c r="E24174">
        <v>1501357</v>
      </c>
    </row>
    <row r="24175" spans="1:5" x14ac:dyDescent="0.2">
      <c r="A24175" t="s">
        <v>125</v>
      </c>
      <c r="B24175" t="s">
        <v>150</v>
      </c>
      <c r="C24175">
        <v>3</v>
      </c>
      <c r="D24175">
        <v>101288768</v>
      </c>
      <c r="E24175">
        <v>2025413</v>
      </c>
    </row>
    <row r="24176" spans="1:5" x14ac:dyDescent="0.2">
      <c r="A24176" t="s">
        <v>125</v>
      </c>
      <c r="B24176" t="s">
        <v>150</v>
      </c>
      <c r="C24176">
        <v>4</v>
      </c>
      <c r="D24176">
        <v>101308829</v>
      </c>
      <c r="E24176">
        <v>1588939</v>
      </c>
    </row>
    <row r="24177" spans="1:5" x14ac:dyDescent="0.2">
      <c r="A24177" t="s">
        <v>125</v>
      </c>
      <c r="B24177" t="s">
        <v>150</v>
      </c>
      <c r="C24177">
        <v>5</v>
      </c>
      <c r="D24177">
        <v>101306370</v>
      </c>
      <c r="E24177">
        <v>1725348</v>
      </c>
    </row>
    <row r="24178" spans="1:5" x14ac:dyDescent="0.2">
      <c r="A24178" t="s">
        <v>125</v>
      </c>
      <c r="B24178" t="s">
        <v>150</v>
      </c>
      <c r="C24178">
        <v>6</v>
      </c>
      <c r="D24178">
        <v>101307054</v>
      </c>
      <c r="E24178">
        <v>2009436</v>
      </c>
    </row>
    <row r="24179" spans="1:5" x14ac:dyDescent="0.2">
      <c r="A24179" t="s">
        <v>125</v>
      </c>
      <c r="B24179" t="s">
        <v>150</v>
      </c>
      <c r="C24179">
        <v>7</v>
      </c>
      <c r="D24179">
        <v>101290138</v>
      </c>
      <c r="E24179">
        <v>1693670</v>
      </c>
    </row>
    <row r="24180" spans="1:5" x14ac:dyDescent="0.2">
      <c r="A24180" t="s">
        <v>125</v>
      </c>
      <c r="B24180" t="s">
        <v>150</v>
      </c>
      <c r="C24180">
        <v>8</v>
      </c>
      <c r="D24180">
        <v>101308119</v>
      </c>
      <c r="E24180">
        <v>1804742</v>
      </c>
    </row>
    <row r="24181" spans="1:5" x14ac:dyDescent="0.2">
      <c r="A24181" t="s">
        <v>125</v>
      </c>
      <c r="B24181" t="s">
        <v>150</v>
      </c>
      <c r="C24181">
        <v>9</v>
      </c>
      <c r="D24181">
        <v>101299286</v>
      </c>
      <c r="E24181">
        <v>1571627</v>
      </c>
    </row>
    <row r="24182" spans="1:5" x14ac:dyDescent="0.2">
      <c r="A24182" t="s">
        <v>125</v>
      </c>
      <c r="B24182" t="s">
        <v>151</v>
      </c>
      <c r="C24182">
        <v>1</v>
      </c>
      <c r="D24182">
        <v>100984961</v>
      </c>
      <c r="E24182">
        <v>705215</v>
      </c>
    </row>
    <row r="24183" spans="1:5" x14ac:dyDescent="0.2">
      <c r="A24183" t="s">
        <v>125</v>
      </c>
      <c r="B24183" t="s">
        <v>151</v>
      </c>
      <c r="C24183">
        <v>10</v>
      </c>
      <c r="D24183">
        <v>100979940</v>
      </c>
      <c r="E24183">
        <v>1119677</v>
      </c>
    </row>
    <row r="24184" spans="1:5" x14ac:dyDescent="0.2">
      <c r="A24184" t="s">
        <v>125</v>
      </c>
      <c r="B24184" t="s">
        <v>151</v>
      </c>
      <c r="C24184">
        <v>2</v>
      </c>
      <c r="D24184">
        <v>100976166</v>
      </c>
      <c r="E24184">
        <v>741654</v>
      </c>
    </row>
    <row r="24185" spans="1:5" x14ac:dyDescent="0.2">
      <c r="A24185" t="s">
        <v>125</v>
      </c>
      <c r="B24185" t="s">
        <v>151</v>
      </c>
      <c r="C24185">
        <v>3</v>
      </c>
      <c r="D24185">
        <v>100963100</v>
      </c>
      <c r="E24185">
        <v>1010203</v>
      </c>
    </row>
    <row r="24186" spans="1:5" x14ac:dyDescent="0.2">
      <c r="A24186" t="s">
        <v>125</v>
      </c>
      <c r="B24186" t="s">
        <v>151</v>
      </c>
      <c r="C24186">
        <v>4</v>
      </c>
      <c r="D24186">
        <v>100985081</v>
      </c>
      <c r="E24186">
        <v>732647</v>
      </c>
    </row>
    <row r="24187" spans="1:5" x14ac:dyDescent="0.2">
      <c r="A24187" t="s">
        <v>125</v>
      </c>
      <c r="B24187" t="s">
        <v>151</v>
      </c>
      <c r="C24187">
        <v>5</v>
      </c>
      <c r="D24187">
        <v>100992794</v>
      </c>
      <c r="E24187">
        <v>811875</v>
      </c>
    </row>
    <row r="24188" spans="1:5" x14ac:dyDescent="0.2">
      <c r="A24188" t="s">
        <v>125</v>
      </c>
      <c r="B24188" t="s">
        <v>151</v>
      </c>
      <c r="C24188">
        <v>6</v>
      </c>
      <c r="D24188">
        <v>100991599</v>
      </c>
      <c r="E24188">
        <v>822040</v>
      </c>
    </row>
    <row r="24189" spans="1:5" x14ac:dyDescent="0.2">
      <c r="A24189" t="s">
        <v>125</v>
      </c>
      <c r="B24189" t="s">
        <v>151</v>
      </c>
      <c r="C24189">
        <v>7</v>
      </c>
      <c r="D24189">
        <v>100975307</v>
      </c>
      <c r="E24189">
        <v>927506</v>
      </c>
    </row>
    <row r="24190" spans="1:5" x14ac:dyDescent="0.2">
      <c r="A24190" t="s">
        <v>125</v>
      </c>
      <c r="B24190" t="s">
        <v>151</v>
      </c>
      <c r="C24190">
        <v>8</v>
      </c>
      <c r="D24190">
        <v>101000380</v>
      </c>
      <c r="E24190">
        <v>860752</v>
      </c>
    </row>
    <row r="24191" spans="1:5" x14ac:dyDescent="0.2">
      <c r="A24191" t="s">
        <v>125</v>
      </c>
      <c r="B24191" t="s">
        <v>151</v>
      </c>
      <c r="C24191">
        <v>9</v>
      </c>
      <c r="D24191">
        <v>100991319</v>
      </c>
      <c r="E24191">
        <v>846881</v>
      </c>
    </row>
    <row r="24192" spans="1:5" x14ac:dyDescent="0.2">
      <c r="A24192" t="s">
        <v>125</v>
      </c>
      <c r="B24192" t="s">
        <v>152</v>
      </c>
      <c r="C24192">
        <v>1</v>
      </c>
      <c r="D24192">
        <v>101353199</v>
      </c>
      <c r="E24192">
        <v>2245263</v>
      </c>
    </row>
    <row r="24193" spans="1:5" x14ac:dyDescent="0.2">
      <c r="A24193" t="s">
        <v>125</v>
      </c>
      <c r="B24193" t="s">
        <v>152</v>
      </c>
      <c r="C24193">
        <v>10</v>
      </c>
      <c r="D24193">
        <v>101341601</v>
      </c>
      <c r="E24193">
        <v>2143380</v>
      </c>
    </row>
    <row r="24194" spans="1:5" x14ac:dyDescent="0.2">
      <c r="A24194" t="s">
        <v>125</v>
      </c>
      <c r="B24194" t="s">
        <v>152</v>
      </c>
      <c r="C24194">
        <v>2</v>
      </c>
      <c r="D24194">
        <v>101334870</v>
      </c>
      <c r="E24194">
        <v>1937315</v>
      </c>
    </row>
    <row r="24195" spans="1:5" x14ac:dyDescent="0.2">
      <c r="A24195" t="s">
        <v>125</v>
      </c>
      <c r="B24195" t="s">
        <v>152</v>
      </c>
      <c r="C24195">
        <v>3</v>
      </c>
      <c r="D24195">
        <v>101324081</v>
      </c>
      <c r="E24195">
        <v>2293587</v>
      </c>
    </row>
    <row r="24196" spans="1:5" x14ac:dyDescent="0.2">
      <c r="A24196" t="s">
        <v>125</v>
      </c>
      <c r="B24196" t="s">
        <v>152</v>
      </c>
      <c r="C24196">
        <v>4</v>
      </c>
      <c r="D24196">
        <v>101345269</v>
      </c>
      <c r="E24196">
        <v>1814875</v>
      </c>
    </row>
    <row r="24197" spans="1:5" x14ac:dyDescent="0.2">
      <c r="A24197" t="s">
        <v>125</v>
      </c>
      <c r="B24197" t="s">
        <v>152</v>
      </c>
      <c r="C24197">
        <v>5</v>
      </c>
      <c r="D24197">
        <v>101336140</v>
      </c>
      <c r="E24197">
        <v>2045621</v>
      </c>
    </row>
    <row r="24198" spans="1:5" x14ac:dyDescent="0.2">
      <c r="A24198" t="s">
        <v>125</v>
      </c>
      <c r="B24198" t="s">
        <v>152</v>
      </c>
      <c r="C24198">
        <v>6</v>
      </c>
      <c r="D24198">
        <v>101347405</v>
      </c>
      <c r="E24198">
        <v>2407620</v>
      </c>
    </row>
    <row r="24199" spans="1:5" x14ac:dyDescent="0.2">
      <c r="A24199" t="s">
        <v>125</v>
      </c>
      <c r="B24199" t="s">
        <v>152</v>
      </c>
      <c r="C24199">
        <v>7</v>
      </c>
      <c r="D24199">
        <v>101332523</v>
      </c>
      <c r="E24199">
        <v>2017226</v>
      </c>
    </row>
    <row r="24200" spans="1:5" x14ac:dyDescent="0.2">
      <c r="A24200" t="s">
        <v>125</v>
      </c>
      <c r="B24200" t="s">
        <v>152</v>
      </c>
      <c r="C24200">
        <v>8</v>
      </c>
      <c r="D24200">
        <v>101354969</v>
      </c>
      <c r="E24200">
        <v>2028419</v>
      </c>
    </row>
    <row r="24201" spans="1:5" x14ac:dyDescent="0.2">
      <c r="A24201" t="s">
        <v>125</v>
      </c>
      <c r="B24201" t="s">
        <v>152</v>
      </c>
      <c r="C24201">
        <v>9</v>
      </c>
      <c r="D24201">
        <v>101347032</v>
      </c>
      <c r="E24201">
        <v>2017507</v>
      </c>
    </row>
    <row r="24202" spans="1:5" x14ac:dyDescent="0.2">
      <c r="A24202" t="s">
        <v>125</v>
      </c>
      <c r="B24202" t="s">
        <v>153</v>
      </c>
      <c r="C24202">
        <v>1</v>
      </c>
      <c r="D24202">
        <v>100838391</v>
      </c>
      <c r="E24202">
        <v>816909</v>
      </c>
    </row>
    <row r="24203" spans="1:5" x14ac:dyDescent="0.2">
      <c r="A24203" t="s">
        <v>125</v>
      </c>
      <c r="B24203" t="s">
        <v>153</v>
      </c>
      <c r="C24203">
        <v>10</v>
      </c>
      <c r="D24203">
        <v>100832521</v>
      </c>
      <c r="E24203">
        <v>1166299</v>
      </c>
    </row>
    <row r="24204" spans="1:5" x14ac:dyDescent="0.2">
      <c r="A24204" t="s">
        <v>125</v>
      </c>
      <c r="B24204" t="s">
        <v>153</v>
      </c>
      <c r="C24204">
        <v>2</v>
      </c>
      <c r="D24204">
        <v>100824543</v>
      </c>
      <c r="E24204">
        <v>777497</v>
      </c>
    </row>
    <row r="24205" spans="1:5" x14ac:dyDescent="0.2">
      <c r="A24205" t="s">
        <v>125</v>
      </c>
      <c r="B24205" t="s">
        <v>153</v>
      </c>
      <c r="C24205">
        <v>3</v>
      </c>
      <c r="D24205">
        <v>100819785</v>
      </c>
      <c r="E24205">
        <v>1113361</v>
      </c>
    </row>
    <row r="24206" spans="1:5" x14ac:dyDescent="0.2">
      <c r="A24206" t="s">
        <v>125</v>
      </c>
      <c r="B24206" t="s">
        <v>153</v>
      </c>
      <c r="C24206">
        <v>4</v>
      </c>
      <c r="D24206">
        <v>100839892</v>
      </c>
      <c r="E24206">
        <v>741822</v>
      </c>
    </row>
    <row r="24207" spans="1:5" x14ac:dyDescent="0.2">
      <c r="A24207" t="s">
        <v>125</v>
      </c>
      <c r="B24207" t="s">
        <v>153</v>
      </c>
      <c r="C24207">
        <v>5</v>
      </c>
      <c r="D24207">
        <v>100851661</v>
      </c>
      <c r="E24207">
        <v>822137</v>
      </c>
    </row>
    <row r="24208" spans="1:5" x14ac:dyDescent="0.2">
      <c r="A24208" t="s">
        <v>125</v>
      </c>
      <c r="B24208" t="s">
        <v>153</v>
      </c>
      <c r="C24208">
        <v>6</v>
      </c>
      <c r="D24208">
        <v>100843549</v>
      </c>
      <c r="E24208">
        <v>891014</v>
      </c>
    </row>
    <row r="24209" spans="1:5" x14ac:dyDescent="0.2">
      <c r="A24209" t="s">
        <v>125</v>
      </c>
      <c r="B24209" t="s">
        <v>153</v>
      </c>
      <c r="C24209">
        <v>7</v>
      </c>
      <c r="D24209">
        <v>100829529</v>
      </c>
      <c r="E24209">
        <v>949564</v>
      </c>
    </row>
    <row r="24210" spans="1:5" x14ac:dyDescent="0.2">
      <c r="A24210" t="s">
        <v>125</v>
      </c>
      <c r="B24210" t="s">
        <v>153</v>
      </c>
      <c r="C24210">
        <v>8</v>
      </c>
      <c r="D24210">
        <v>100848043</v>
      </c>
      <c r="E24210">
        <v>865374</v>
      </c>
    </row>
    <row r="24211" spans="1:5" x14ac:dyDescent="0.2">
      <c r="A24211" t="s">
        <v>125</v>
      </c>
      <c r="B24211" t="s">
        <v>153</v>
      </c>
      <c r="C24211">
        <v>9</v>
      </c>
      <c r="D24211">
        <v>100834835</v>
      </c>
      <c r="E24211">
        <v>858155</v>
      </c>
    </row>
    <row r="24212" spans="1:5" x14ac:dyDescent="0.2">
      <c r="A24212" t="s">
        <v>125</v>
      </c>
      <c r="B24212" t="s">
        <v>154</v>
      </c>
      <c r="C24212">
        <v>1</v>
      </c>
      <c r="D24212">
        <v>101403338</v>
      </c>
      <c r="E24212">
        <v>2798870</v>
      </c>
    </row>
    <row r="24213" spans="1:5" x14ac:dyDescent="0.2">
      <c r="A24213" t="s">
        <v>125</v>
      </c>
      <c r="B24213" t="s">
        <v>154</v>
      </c>
      <c r="C24213">
        <v>10</v>
      </c>
      <c r="D24213">
        <v>101401828</v>
      </c>
      <c r="E24213">
        <v>2963953</v>
      </c>
    </row>
    <row r="24214" spans="1:5" x14ac:dyDescent="0.2">
      <c r="A24214" t="s">
        <v>125</v>
      </c>
      <c r="B24214" t="s">
        <v>154</v>
      </c>
      <c r="C24214">
        <v>2</v>
      </c>
      <c r="D24214">
        <v>101392828</v>
      </c>
      <c r="E24214">
        <v>2571117</v>
      </c>
    </row>
    <row r="24215" spans="1:5" x14ac:dyDescent="0.2">
      <c r="A24215" t="s">
        <v>125</v>
      </c>
      <c r="B24215" t="s">
        <v>154</v>
      </c>
      <c r="C24215">
        <v>3</v>
      </c>
      <c r="D24215">
        <v>101368723</v>
      </c>
      <c r="E24215">
        <v>2931468</v>
      </c>
    </row>
    <row r="24216" spans="1:5" x14ac:dyDescent="0.2">
      <c r="A24216" t="s">
        <v>125</v>
      </c>
      <c r="B24216" t="s">
        <v>154</v>
      </c>
      <c r="C24216">
        <v>4</v>
      </c>
      <c r="D24216">
        <v>101398061</v>
      </c>
      <c r="E24216">
        <v>2521992</v>
      </c>
    </row>
    <row r="24217" spans="1:5" x14ac:dyDescent="0.2">
      <c r="A24217" t="s">
        <v>125</v>
      </c>
      <c r="B24217" t="s">
        <v>154</v>
      </c>
      <c r="C24217">
        <v>5</v>
      </c>
      <c r="D24217">
        <v>101404866</v>
      </c>
      <c r="E24217">
        <v>2646634</v>
      </c>
    </row>
    <row r="24218" spans="1:5" x14ac:dyDescent="0.2">
      <c r="A24218" t="s">
        <v>125</v>
      </c>
      <c r="B24218" t="s">
        <v>154</v>
      </c>
      <c r="C24218">
        <v>6</v>
      </c>
      <c r="D24218">
        <v>101397211</v>
      </c>
      <c r="E24218">
        <v>2968728</v>
      </c>
    </row>
    <row r="24219" spans="1:5" x14ac:dyDescent="0.2">
      <c r="A24219" t="s">
        <v>125</v>
      </c>
      <c r="B24219" t="s">
        <v>154</v>
      </c>
      <c r="C24219">
        <v>7</v>
      </c>
      <c r="D24219">
        <v>101386186</v>
      </c>
      <c r="E24219">
        <v>2674016</v>
      </c>
    </row>
    <row r="24220" spans="1:5" x14ac:dyDescent="0.2">
      <c r="A24220" t="s">
        <v>125</v>
      </c>
      <c r="B24220" t="s">
        <v>154</v>
      </c>
      <c r="C24220">
        <v>8</v>
      </c>
      <c r="D24220">
        <v>101398668</v>
      </c>
      <c r="E24220">
        <v>2722442</v>
      </c>
    </row>
    <row r="24221" spans="1:5" x14ac:dyDescent="0.2">
      <c r="A24221" t="s">
        <v>125</v>
      </c>
      <c r="B24221" t="s">
        <v>154</v>
      </c>
      <c r="C24221">
        <v>9</v>
      </c>
      <c r="D24221">
        <v>101405463</v>
      </c>
      <c r="E24221">
        <v>2595999</v>
      </c>
    </row>
    <row r="24222" spans="1:5" x14ac:dyDescent="0.2">
      <c r="A24222" t="s">
        <v>125</v>
      </c>
      <c r="B24222" t="s">
        <v>155</v>
      </c>
      <c r="C24222">
        <v>1</v>
      </c>
      <c r="D24222">
        <v>100898803</v>
      </c>
      <c r="E24222">
        <v>832055</v>
      </c>
    </row>
    <row r="24223" spans="1:5" x14ac:dyDescent="0.2">
      <c r="A24223" t="s">
        <v>125</v>
      </c>
      <c r="B24223" t="s">
        <v>155</v>
      </c>
      <c r="C24223">
        <v>10</v>
      </c>
      <c r="D24223">
        <v>100876937</v>
      </c>
      <c r="E24223">
        <v>1188798</v>
      </c>
    </row>
    <row r="24224" spans="1:5" x14ac:dyDescent="0.2">
      <c r="A24224" t="s">
        <v>125</v>
      </c>
      <c r="B24224" t="s">
        <v>155</v>
      </c>
      <c r="C24224">
        <v>2</v>
      </c>
      <c r="D24224">
        <v>100879041</v>
      </c>
      <c r="E24224">
        <v>826023</v>
      </c>
    </row>
    <row r="24225" spans="1:5" x14ac:dyDescent="0.2">
      <c r="A24225" t="s">
        <v>125</v>
      </c>
      <c r="B24225" t="s">
        <v>155</v>
      </c>
      <c r="C24225">
        <v>3</v>
      </c>
      <c r="D24225">
        <v>100878988</v>
      </c>
      <c r="E24225">
        <v>1158341</v>
      </c>
    </row>
    <row r="24226" spans="1:5" x14ac:dyDescent="0.2">
      <c r="A24226" t="s">
        <v>125</v>
      </c>
      <c r="B24226" t="s">
        <v>155</v>
      </c>
      <c r="C24226">
        <v>4</v>
      </c>
      <c r="D24226">
        <v>100890936</v>
      </c>
      <c r="E24226">
        <v>778679</v>
      </c>
    </row>
    <row r="24227" spans="1:5" x14ac:dyDescent="0.2">
      <c r="A24227" t="s">
        <v>125</v>
      </c>
      <c r="B24227" t="s">
        <v>155</v>
      </c>
      <c r="C24227">
        <v>5</v>
      </c>
      <c r="D24227">
        <v>100894684</v>
      </c>
      <c r="E24227">
        <v>844773</v>
      </c>
    </row>
    <row r="24228" spans="1:5" x14ac:dyDescent="0.2">
      <c r="A24228" t="s">
        <v>125</v>
      </c>
      <c r="B24228" t="s">
        <v>155</v>
      </c>
      <c r="C24228">
        <v>6</v>
      </c>
      <c r="D24228">
        <v>100903446</v>
      </c>
      <c r="E24228">
        <v>938452</v>
      </c>
    </row>
    <row r="24229" spans="1:5" x14ac:dyDescent="0.2">
      <c r="A24229" t="s">
        <v>125</v>
      </c>
      <c r="B24229" t="s">
        <v>155</v>
      </c>
      <c r="C24229">
        <v>7</v>
      </c>
      <c r="D24229">
        <v>100878070</v>
      </c>
      <c r="E24229">
        <v>966860</v>
      </c>
    </row>
    <row r="24230" spans="1:5" x14ac:dyDescent="0.2">
      <c r="A24230" t="s">
        <v>125</v>
      </c>
      <c r="B24230" t="s">
        <v>155</v>
      </c>
      <c r="C24230">
        <v>8</v>
      </c>
      <c r="D24230">
        <v>100910179</v>
      </c>
      <c r="E24230">
        <v>930379</v>
      </c>
    </row>
    <row r="24231" spans="1:5" x14ac:dyDescent="0.2">
      <c r="A24231" t="s">
        <v>125</v>
      </c>
      <c r="B24231" t="s">
        <v>155</v>
      </c>
      <c r="C24231">
        <v>9</v>
      </c>
      <c r="D24231">
        <v>100885517</v>
      </c>
      <c r="E24231">
        <v>883393</v>
      </c>
    </row>
    <row r="24232" spans="1:5" x14ac:dyDescent="0.2">
      <c r="A24232" t="s">
        <v>125</v>
      </c>
      <c r="B24232" t="s">
        <v>156</v>
      </c>
      <c r="C24232">
        <v>1</v>
      </c>
      <c r="D24232">
        <v>101014065</v>
      </c>
      <c r="E24232">
        <v>901463</v>
      </c>
    </row>
    <row r="24233" spans="1:5" x14ac:dyDescent="0.2">
      <c r="A24233" t="s">
        <v>125</v>
      </c>
      <c r="B24233" t="s">
        <v>156</v>
      </c>
      <c r="C24233">
        <v>10</v>
      </c>
      <c r="D24233">
        <v>101003126</v>
      </c>
      <c r="E24233">
        <v>1270264</v>
      </c>
    </row>
    <row r="24234" spans="1:5" x14ac:dyDescent="0.2">
      <c r="A24234" t="s">
        <v>125</v>
      </c>
      <c r="B24234" t="s">
        <v>156</v>
      </c>
      <c r="C24234">
        <v>2</v>
      </c>
      <c r="D24234">
        <v>100997141</v>
      </c>
      <c r="E24234">
        <v>901343</v>
      </c>
    </row>
    <row r="24235" spans="1:5" x14ac:dyDescent="0.2">
      <c r="A24235" t="s">
        <v>125</v>
      </c>
      <c r="B24235" t="s">
        <v>156</v>
      </c>
      <c r="C24235">
        <v>3</v>
      </c>
      <c r="D24235">
        <v>100993441</v>
      </c>
      <c r="E24235">
        <v>1229380</v>
      </c>
    </row>
    <row r="24236" spans="1:5" x14ac:dyDescent="0.2">
      <c r="A24236" t="s">
        <v>125</v>
      </c>
      <c r="B24236" t="s">
        <v>156</v>
      </c>
      <c r="C24236">
        <v>4</v>
      </c>
      <c r="D24236">
        <v>101011153</v>
      </c>
      <c r="E24236">
        <v>852389</v>
      </c>
    </row>
    <row r="24237" spans="1:5" x14ac:dyDescent="0.2">
      <c r="A24237" t="s">
        <v>125</v>
      </c>
      <c r="B24237" t="s">
        <v>156</v>
      </c>
      <c r="C24237">
        <v>5</v>
      </c>
      <c r="D24237">
        <v>101022230</v>
      </c>
      <c r="E24237">
        <v>935716</v>
      </c>
    </row>
    <row r="24238" spans="1:5" x14ac:dyDescent="0.2">
      <c r="A24238" t="s">
        <v>125</v>
      </c>
      <c r="B24238" t="s">
        <v>156</v>
      </c>
      <c r="C24238">
        <v>6</v>
      </c>
      <c r="D24238">
        <v>101012428</v>
      </c>
      <c r="E24238">
        <v>1028331</v>
      </c>
    </row>
    <row r="24239" spans="1:5" x14ac:dyDescent="0.2">
      <c r="A24239" t="s">
        <v>125</v>
      </c>
      <c r="B24239" t="s">
        <v>156</v>
      </c>
      <c r="C24239">
        <v>7</v>
      </c>
      <c r="D24239">
        <v>100999179</v>
      </c>
      <c r="E24239">
        <v>1062258</v>
      </c>
    </row>
    <row r="24240" spans="1:5" x14ac:dyDescent="0.2">
      <c r="A24240" t="s">
        <v>125</v>
      </c>
      <c r="B24240" t="s">
        <v>156</v>
      </c>
      <c r="C24240">
        <v>8</v>
      </c>
      <c r="D24240">
        <v>101019297</v>
      </c>
      <c r="E24240">
        <v>1004528</v>
      </c>
    </row>
    <row r="24241" spans="1:5" x14ac:dyDescent="0.2">
      <c r="A24241" t="s">
        <v>125</v>
      </c>
      <c r="B24241" t="s">
        <v>156</v>
      </c>
      <c r="C24241">
        <v>9</v>
      </c>
      <c r="D24241">
        <v>101000529</v>
      </c>
      <c r="E24241">
        <v>957588</v>
      </c>
    </row>
    <row r="24242" spans="1:5" x14ac:dyDescent="0.2">
      <c r="A24242" t="s">
        <v>125</v>
      </c>
      <c r="B24242" t="s">
        <v>157</v>
      </c>
      <c r="C24242">
        <v>1</v>
      </c>
      <c r="D24242">
        <v>101077731</v>
      </c>
      <c r="E24242">
        <v>1014140</v>
      </c>
    </row>
    <row r="24243" spans="1:5" x14ac:dyDescent="0.2">
      <c r="A24243" t="s">
        <v>125</v>
      </c>
      <c r="B24243" t="s">
        <v>157</v>
      </c>
      <c r="C24243">
        <v>10</v>
      </c>
      <c r="D24243">
        <v>101062334</v>
      </c>
      <c r="E24243">
        <v>1366939</v>
      </c>
    </row>
    <row r="24244" spans="1:5" x14ac:dyDescent="0.2">
      <c r="A24244" t="s">
        <v>125</v>
      </c>
      <c r="B24244" t="s">
        <v>157</v>
      </c>
      <c r="C24244">
        <v>2</v>
      </c>
      <c r="D24244">
        <v>101063146</v>
      </c>
      <c r="E24244">
        <v>967673</v>
      </c>
    </row>
    <row r="24245" spans="1:5" x14ac:dyDescent="0.2">
      <c r="A24245" t="s">
        <v>125</v>
      </c>
      <c r="B24245" t="s">
        <v>157</v>
      </c>
      <c r="C24245">
        <v>3</v>
      </c>
      <c r="D24245">
        <v>101058701</v>
      </c>
      <c r="E24245">
        <v>1351696</v>
      </c>
    </row>
    <row r="24246" spans="1:5" x14ac:dyDescent="0.2">
      <c r="A24246" t="s">
        <v>125</v>
      </c>
      <c r="B24246" t="s">
        <v>157</v>
      </c>
      <c r="C24246">
        <v>4</v>
      </c>
      <c r="D24246">
        <v>101087843</v>
      </c>
      <c r="E24246">
        <v>974868</v>
      </c>
    </row>
    <row r="24247" spans="1:5" x14ac:dyDescent="0.2">
      <c r="A24247" t="s">
        <v>125</v>
      </c>
      <c r="B24247" t="s">
        <v>157</v>
      </c>
      <c r="C24247">
        <v>5</v>
      </c>
      <c r="D24247">
        <v>101082974</v>
      </c>
      <c r="E24247">
        <v>1058099</v>
      </c>
    </row>
    <row r="24248" spans="1:5" x14ac:dyDescent="0.2">
      <c r="A24248" t="s">
        <v>125</v>
      </c>
      <c r="B24248" t="s">
        <v>157</v>
      </c>
      <c r="C24248">
        <v>6</v>
      </c>
      <c r="D24248">
        <v>101079924</v>
      </c>
      <c r="E24248">
        <v>1150278</v>
      </c>
    </row>
    <row r="24249" spans="1:5" x14ac:dyDescent="0.2">
      <c r="A24249" t="s">
        <v>125</v>
      </c>
      <c r="B24249" t="s">
        <v>157</v>
      </c>
      <c r="C24249">
        <v>7</v>
      </c>
      <c r="D24249">
        <v>101067297</v>
      </c>
      <c r="E24249">
        <v>1176984</v>
      </c>
    </row>
    <row r="24250" spans="1:5" x14ac:dyDescent="0.2">
      <c r="A24250" t="s">
        <v>125</v>
      </c>
      <c r="B24250" t="s">
        <v>157</v>
      </c>
      <c r="C24250">
        <v>8</v>
      </c>
      <c r="D24250">
        <v>101089013</v>
      </c>
      <c r="E24250">
        <v>1094577</v>
      </c>
    </row>
    <row r="24251" spans="1:5" x14ac:dyDescent="0.2">
      <c r="A24251" t="s">
        <v>125</v>
      </c>
      <c r="B24251" t="s">
        <v>157</v>
      </c>
      <c r="C24251">
        <v>9</v>
      </c>
      <c r="D24251">
        <v>101079841</v>
      </c>
      <c r="E24251">
        <v>1076375</v>
      </c>
    </row>
    <row r="24252" spans="1:5" x14ac:dyDescent="0.2">
      <c r="A24252" t="s">
        <v>125</v>
      </c>
      <c r="B24252" t="s">
        <v>158</v>
      </c>
      <c r="C24252">
        <v>1</v>
      </c>
      <c r="D24252">
        <v>103992243</v>
      </c>
      <c r="E24252">
        <v>744955</v>
      </c>
    </row>
    <row r="24253" spans="1:5" x14ac:dyDescent="0.2">
      <c r="A24253" t="s">
        <v>125</v>
      </c>
      <c r="B24253" t="s">
        <v>158</v>
      </c>
      <c r="C24253">
        <v>10</v>
      </c>
      <c r="D24253">
        <v>103981708</v>
      </c>
      <c r="E24253">
        <v>725311</v>
      </c>
    </row>
    <row r="24254" spans="1:5" x14ac:dyDescent="0.2">
      <c r="A24254" t="s">
        <v>125</v>
      </c>
      <c r="B24254" t="s">
        <v>158</v>
      </c>
      <c r="C24254">
        <v>2</v>
      </c>
      <c r="D24254">
        <v>103994787</v>
      </c>
      <c r="E24254">
        <v>821123</v>
      </c>
    </row>
    <row r="24255" spans="1:5" x14ac:dyDescent="0.2">
      <c r="A24255" t="s">
        <v>125</v>
      </c>
      <c r="B24255" t="s">
        <v>158</v>
      </c>
      <c r="C24255">
        <v>3</v>
      </c>
      <c r="D24255">
        <v>103978600</v>
      </c>
      <c r="E24255">
        <v>732616</v>
      </c>
    </row>
    <row r="24256" spans="1:5" x14ac:dyDescent="0.2">
      <c r="A24256" t="s">
        <v>125</v>
      </c>
      <c r="B24256" t="s">
        <v>158</v>
      </c>
      <c r="C24256">
        <v>4</v>
      </c>
      <c r="D24256">
        <v>103989199</v>
      </c>
      <c r="E24256">
        <v>848582</v>
      </c>
    </row>
    <row r="24257" spans="1:5" x14ac:dyDescent="0.2">
      <c r="A24257" t="s">
        <v>125</v>
      </c>
      <c r="B24257" t="s">
        <v>158</v>
      </c>
      <c r="C24257">
        <v>5</v>
      </c>
      <c r="D24257">
        <v>104002486</v>
      </c>
      <c r="E24257">
        <v>920997</v>
      </c>
    </row>
    <row r="24258" spans="1:5" x14ac:dyDescent="0.2">
      <c r="A24258" t="s">
        <v>125</v>
      </c>
      <c r="B24258" t="s">
        <v>158</v>
      </c>
      <c r="C24258">
        <v>6</v>
      </c>
      <c r="D24258">
        <v>103997159</v>
      </c>
      <c r="E24258">
        <v>924930</v>
      </c>
    </row>
    <row r="24259" spans="1:5" x14ac:dyDescent="0.2">
      <c r="A24259" t="s">
        <v>125</v>
      </c>
      <c r="B24259" t="s">
        <v>158</v>
      </c>
      <c r="C24259">
        <v>7</v>
      </c>
      <c r="D24259">
        <v>103983723</v>
      </c>
      <c r="E24259">
        <v>878782</v>
      </c>
    </row>
    <row r="24260" spans="1:5" x14ac:dyDescent="0.2">
      <c r="A24260" t="s">
        <v>125</v>
      </c>
      <c r="B24260" t="s">
        <v>158</v>
      </c>
      <c r="C24260">
        <v>8</v>
      </c>
      <c r="D24260">
        <v>103999458</v>
      </c>
      <c r="E24260">
        <v>785297</v>
      </c>
    </row>
    <row r="24261" spans="1:5" x14ac:dyDescent="0.2">
      <c r="A24261" t="s">
        <v>125</v>
      </c>
      <c r="B24261" t="s">
        <v>158</v>
      </c>
      <c r="C24261">
        <v>9</v>
      </c>
      <c r="D24261">
        <v>103992557</v>
      </c>
      <c r="E24261">
        <v>875581</v>
      </c>
    </row>
    <row r="24262" spans="1:5" x14ac:dyDescent="0.2">
      <c r="A24262" t="s">
        <v>125</v>
      </c>
      <c r="B24262" t="s">
        <v>159</v>
      </c>
      <c r="C24262">
        <v>1</v>
      </c>
      <c r="D24262">
        <v>103828614</v>
      </c>
      <c r="E24262">
        <v>1040613</v>
      </c>
    </row>
    <row r="24263" spans="1:5" x14ac:dyDescent="0.2">
      <c r="A24263" t="s">
        <v>125</v>
      </c>
      <c r="B24263" t="s">
        <v>159</v>
      </c>
      <c r="C24263">
        <v>10</v>
      </c>
      <c r="D24263">
        <v>103821116</v>
      </c>
      <c r="E24263">
        <v>1485728</v>
      </c>
    </row>
    <row r="24264" spans="1:5" x14ac:dyDescent="0.2">
      <c r="A24264" t="s">
        <v>125</v>
      </c>
      <c r="B24264" t="s">
        <v>159</v>
      </c>
      <c r="C24264">
        <v>2</v>
      </c>
      <c r="D24264">
        <v>103832170</v>
      </c>
      <c r="E24264">
        <v>955874</v>
      </c>
    </row>
    <row r="24265" spans="1:5" x14ac:dyDescent="0.2">
      <c r="A24265" t="s">
        <v>125</v>
      </c>
      <c r="B24265" t="s">
        <v>159</v>
      </c>
      <c r="C24265">
        <v>3</v>
      </c>
      <c r="D24265">
        <v>103815322</v>
      </c>
      <c r="E24265">
        <v>1365357</v>
      </c>
    </row>
    <row r="24266" spans="1:5" x14ac:dyDescent="0.2">
      <c r="A24266" t="s">
        <v>125</v>
      </c>
      <c r="B24266" t="s">
        <v>159</v>
      </c>
      <c r="C24266">
        <v>4</v>
      </c>
      <c r="D24266">
        <v>103829400</v>
      </c>
      <c r="E24266">
        <v>940374</v>
      </c>
    </row>
    <row r="24267" spans="1:5" x14ac:dyDescent="0.2">
      <c r="A24267" t="s">
        <v>125</v>
      </c>
      <c r="B24267" t="s">
        <v>159</v>
      </c>
      <c r="C24267">
        <v>5</v>
      </c>
      <c r="D24267">
        <v>103841355</v>
      </c>
      <c r="E24267">
        <v>1052330</v>
      </c>
    </row>
    <row r="24268" spans="1:5" x14ac:dyDescent="0.2">
      <c r="A24268" t="s">
        <v>125</v>
      </c>
      <c r="B24268" t="s">
        <v>159</v>
      </c>
      <c r="C24268">
        <v>6</v>
      </c>
      <c r="D24268">
        <v>103835706</v>
      </c>
      <c r="E24268">
        <v>1092660</v>
      </c>
    </row>
    <row r="24269" spans="1:5" x14ac:dyDescent="0.2">
      <c r="A24269" t="s">
        <v>125</v>
      </c>
      <c r="B24269" t="s">
        <v>159</v>
      </c>
      <c r="C24269">
        <v>7</v>
      </c>
      <c r="D24269">
        <v>103821903</v>
      </c>
      <c r="E24269">
        <v>1077100</v>
      </c>
    </row>
    <row r="24270" spans="1:5" x14ac:dyDescent="0.2">
      <c r="A24270" t="s">
        <v>125</v>
      </c>
      <c r="B24270" t="s">
        <v>159</v>
      </c>
      <c r="C24270">
        <v>8</v>
      </c>
      <c r="D24270">
        <v>103833335</v>
      </c>
      <c r="E24270">
        <v>1076186</v>
      </c>
    </row>
    <row r="24271" spans="1:5" x14ac:dyDescent="0.2">
      <c r="A24271" t="s">
        <v>125</v>
      </c>
      <c r="B24271" t="s">
        <v>159</v>
      </c>
      <c r="C24271">
        <v>9</v>
      </c>
      <c r="D24271">
        <v>103834386</v>
      </c>
      <c r="E24271">
        <v>978279</v>
      </c>
    </row>
    <row r="24272" spans="1:5" x14ac:dyDescent="0.2">
      <c r="A24272" t="s">
        <v>125</v>
      </c>
      <c r="B24272" t="s">
        <v>160</v>
      </c>
      <c r="C24272">
        <v>1</v>
      </c>
      <c r="D24272">
        <v>104265894</v>
      </c>
      <c r="E24272">
        <v>887657</v>
      </c>
    </row>
    <row r="24273" spans="1:5" x14ac:dyDescent="0.2">
      <c r="A24273" t="s">
        <v>125</v>
      </c>
      <c r="B24273" t="s">
        <v>160</v>
      </c>
      <c r="C24273">
        <v>10</v>
      </c>
      <c r="D24273">
        <v>104262117</v>
      </c>
      <c r="E24273">
        <v>897382</v>
      </c>
    </row>
    <row r="24274" spans="1:5" x14ac:dyDescent="0.2">
      <c r="A24274" t="s">
        <v>125</v>
      </c>
      <c r="B24274" t="s">
        <v>160</v>
      </c>
      <c r="C24274">
        <v>2</v>
      </c>
      <c r="D24274">
        <v>104271706</v>
      </c>
      <c r="E24274">
        <v>925065</v>
      </c>
    </row>
    <row r="24275" spans="1:5" x14ac:dyDescent="0.2">
      <c r="A24275" t="s">
        <v>125</v>
      </c>
      <c r="B24275" t="s">
        <v>160</v>
      </c>
      <c r="C24275">
        <v>3</v>
      </c>
      <c r="D24275">
        <v>104255489</v>
      </c>
      <c r="E24275">
        <v>867891</v>
      </c>
    </row>
    <row r="24276" spans="1:5" x14ac:dyDescent="0.2">
      <c r="A24276" t="s">
        <v>125</v>
      </c>
      <c r="B24276" t="s">
        <v>160</v>
      </c>
      <c r="C24276">
        <v>4</v>
      </c>
      <c r="D24276">
        <v>104271227</v>
      </c>
      <c r="E24276">
        <v>873200</v>
      </c>
    </row>
    <row r="24277" spans="1:5" x14ac:dyDescent="0.2">
      <c r="A24277" t="s">
        <v>125</v>
      </c>
      <c r="B24277" t="s">
        <v>160</v>
      </c>
      <c r="C24277">
        <v>5</v>
      </c>
      <c r="D24277">
        <v>104279260</v>
      </c>
      <c r="E24277">
        <v>914656</v>
      </c>
    </row>
    <row r="24278" spans="1:5" x14ac:dyDescent="0.2">
      <c r="A24278" t="s">
        <v>125</v>
      </c>
      <c r="B24278" t="s">
        <v>160</v>
      </c>
      <c r="C24278">
        <v>6</v>
      </c>
      <c r="D24278">
        <v>104276011</v>
      </c>
      <c r="E24278">
        <v>926426</v>
      </c>
    </row>
    <row r="24279" spans="1:5" x14ac:dyDescent="0.2">
      <c r="A24279" t="s">
        <v>125</v>
      </c>
      <c r="B24279" t="s">
        <v>160</v>
      </c>
      <c r="C24279">
        <v>7</v>
      </c>
      <c r="D24279">
        <v>104257203</v>
      </c>
      <c r="E24279">
        <v>919531</v>
      </c>
    </row>
    <row r="24280" spans="1:5" x14ac:dyDescent="0.2">
      <c r="A24280" t="s">
        <v>125</v>
      </c>
      <c r="B24280" t="s">
        <v>160</v>
      </c>
      <c r="C24280">
        <v>8</v>
      </c>
      <c r="D24280">
        <v>104268661</v>
      </c>
      <c r="E24280">
        <v>896587</v>
      </c>
    </row>
    <row r="24281" spans="1:5" x14ac:dyDescent="0.2">
      <c r="A24281" t="s">
        <v>125</v>
      </c>
      <c r="B24281" t="s">
        <v>160</v>
      </c>
      <c r="C24281">
        <v>9</v>
      </c>
      <c r="D24281">
        <v>104263909</v>
      </c>
      <c r="E24281">
        <v>962654</v>
      </c>
    </row>
    <row r="24282" spans="1:5" x14ac:dyDescent="0.2">
      <c r="A24282" t="s">
        <v>125</v>
      </c>
      <c r="B24282" t="s">
        <v>161</v>
      </c>
      <c r="C24282">
        <v>1</v>
      </c>
      <c r="D24282">
        <v>104212385</v>
      </c>
      <c r="E24282">
        <v>904391</v>
      </c>
    </row>
    <row r="24283" spans="1:5" x14ac:dyDescent="0.2">
      <c r="A24283" t="s">
        <v>125</v>
      </c>
      <c r="B24283" t="s">
        <v>161</v>
      </c>
      <c r="C24283">
        <v>10</v>
      </c>
      <c r="D24283">
        <v>104207160</v>
      </c>
      <c r="E24283">
        <v>873507</v>
      </c>
    </row>
    <row r="24284" spans="1:5" x14ac:dyDescent="0.2">
      <c r="A24284" t="s">
        <v>125</v>
      </c>
      <c r="B24284" t="s">
        <v>161</v>
      </c>
      <c r="C24284">
        <v>2</v>
      </c>
      <c r="D24284">
        <v>104213967</v>
      </c>
      <c r="E24284">
        <v>785335</v>
      </c>
    </row>
    <row r="24285" spans="1:5" x14ac:dyDescent="0.2">
      <c r="A24285" t="s">
        <v>125</v>
      </c>
      <c r="B24285" t="s">
        <v>161</v>
      </c>
      <c r="C24285">
        <v>3</v>
      </c>
      <c r="D24285">
        <v>104201716</v>
      </c>
      <c r="E24285">
        <v>842139</v>
      </c>
    </row>
    <row r="24286" spans="1:5" x14ac:dyDescent="0.2">
      <c r="A24286" t="s">
        <v>125</v>
      </c>
      <c r="B24286" t="s">
        <v>161</v>
      </c>
      <c r="C24286">
        <v>4</v>
      </c>
      <c r="D24286">
        <v>104214415</v>
      </c>
      <c r="E24286">
        <v>863166</v>
      </c>
    </row>
    <row r="24287" spans="1:5" x14ac:dyDescent="0.2">
      <c r="A24287" t="s">
        <v>125</v>
      </c>
      <c r="B24287" t="s">
        <v>161</v>
      </c>
      <c r="C24287">
        <v>5</v>
      </c>
      <c r="D24287">
        <v>104221504</v>
      </c>
      <c r="E24287">
        <v>864674</v>
      </c>
    </row>
    <row r="24288" spans="1:5" x14ac:dyDescent="0.2">
      <c r="A24288" t="s">
        <v>125</v>
      </c>
      <c r="B24288" t="s">
        <v>161</v>
      </c>
      <c r="C24288">
        <v>6</v>
      </c>
      <c r="D24288">
        <v>104220669</v>
      </c>
      <c r="E24288">
        <v>954137</v>
      </c>
    </row>
    <row r="24289" spans="1:5" x14ac:dyDescent="0.2">
      <c r="A24289" t="s">
        <v>125</v>
      </c>
      <c r="B24289" t="s">
        <v>161</v>
      </c>
      <c r="C24289">
        <v>7</v>
      </c>
      <c r="D24289">
        <v>104198051</v>
      </c>
      <c r="E24289">
        <v>899642</v>
      </c>
    </row>
    <row r="24290" spans="1:5" x14ac:dyDescent="0.2">
      <c r="A24290" t="s">
        <v>125</v>
      </c>
      <c r="B24290" t="s">
        <v>161</v>
      </c>
      <c r="C24290">
        <v>8</v>
      </c>
      <c r="D24290">
        <v>104213356</v>
      </c>
      <c r="E24290">
        <v>800296</v>
      </c>
    </row>
    <row r="24291" spans="1:5" x14ac:dyDescent="0.2">
      <c r="A24291" t="s">
        <v>125</v>
      </c>
      <c r="B24291" t="s">
        <v>161</v>
      </c>
      <c r="C24291">
        <v>9</v>
      </c>
      <c r="D24291">
        <v>104207541</v>
      </c>
      <c r="E24291">
        <v>1304481</v>
      </c>
    </row>
    <row r="24292" spans="1:5" x14ac:dyDescent="0.2">
      <c r="A24292" t="s">
        <v>125</v>
      </c>
      <c r="B24292" t="s">
        <v>162</v>
      </c>
      <c r="C24292">
        <v>1</v>
      </c>
      <c r="D24292">
        <v>108469949</v>
      </c>
      <c r="E24292">
        <v>693956</v>
      </c>
    </row>
    <row r="24293" spans="1:5" x14ac:dyDescent="0.2">
      <c r="A24293" t="s">
        <v>125</v>
      </c>
      <c r="B24293" t="s">
        <v>162</v>
      </c>
      <c r="C24293">
        <v>10</v>
      </c>
      <c r="D24293">
        <v>108475222</v>
      </c>
      <c r="E24293">
        <v>705201</v>
      </c>
    </row>
    <row r="24294" spans="1:5" x14ac:dyDescent="0.2">
      <c r="A24294" t="s">
        <v>125</v>
      </c>
      <c r="B24294" t="s">
        <v>162</v>
      </c>
      <c r="C24294">
        <v>2</v>
      </c>
      <c r="D24294">
        <v>108469311</v>
      </c>
      <c r="E24294">
        <v>711095</v>
      </c>
    </row>
    <row r="24295" spans="1:5" x14ac:dyDescent="0.2">
      <c r="A24295" t="s">
        <v>125</v>
      </c>
      <c r="B24295" t="s">
        <v>162</v>
      </c>
      <c r="C24295">
        <v>3</v>
      </c>
      <c r="D24295">
        <v>108454134</v>
      </c>
      <c r="E24295">
        <v>732677</v>
      </c>
    </row>
    <row r="24296" spans="1:5" x14ac:dyDescent="0.2">
      <c r="A24296" t="s">
        <v>125</v>
      </c>
      <c r="B24296" t="s">
        <v>162</v>
      </c>
      <c r="C24296">
        <v>4</v>
      </c>
      <c r="D24296">
        <v>108478793</v>
      </c>
      <c r="E24296">
        <v>703751</v>
      </c>
    </row>
    <row r="24297" spans="1:5" x14ac:dyDescent="0.2">
      <c r="A24297" t="s">
        <v>125</v>
      </c>
      <c r="B24297" t="s">
        <v>162</v>
      </c>
      <c r="C24297">
        <v>5</v>
      </c>
      <c r="D24297">
        <v>108490521</v>
      </c>
      <c r="E24297">
        <v>715080</v>
      </c>
    </row>
    <row r="24298" spans="1:5" x14ac:dyDescent="0.2">
      <c r="A24298" t="s">
        <v>125</v>
      </c>
      <c r="B24298" t="s">
        <v>162</v>
      </c>
      <c r="C24298">
        <v>6</v>
      </c>
      <c r="D24298">
        <v>108477854</v>
      </c>
      <c r="E24298">
        <v>739951</v>
      </c>
    </row>
    <row r="24299" spans="1:5" x14ac:dyDescent="0.2">
      <c r="A24299" t="s">
        <v>125</v>
      </c>
      <c r="B24299" t="s">
        <v>162</v>
      </c>
      <c r="C24299">
        <v>7</v>
      </c>
      <c r="D24299">
        <v>108462595</v>
      </c>
      <c r="E24299">
        <v>681025</v>
      </c>
    </row>
    <row r="24300" spans="1:5" x14ac:dyDescent="0.2">
      <c r="A24300" t="s">
        <v>125</v>
      </c>
      <c r="B24300" t="s">
        <v>162</v>
      </c>
      <c r="C24300">
        <v>8</v>
      </c>
      <c r="D24300">
        <v>108480614</v>
      </c>
      <c r="E24300">
        <v>724709</v>
      </c>
    </row>
    <row r="24301" spans="1:5" x14ac:dyDescent="0.2">
      <c r="A24301" t="s">
        <v>125</v>
      </c>
      <c r="B24301" t="s">
        <v>162</v>
      </c>
      <c r="C24301">
        <v>9</v>
      </c>
      <c r="D24301">
        <v>108477109</v>
      </c>
      <c r="E24301">
        <v>693907</v>
      </c>
    </row>
    <row r="24302" spans="1:5" x14ac:dyDescent="0.2">
      <c r="A24302" t="s">
        <v>130</v>
      </c>
      <c r="B24302" t="s">
        <v>136</v>
      </c>
      <c r="C24302">
        <v>1</v>
      </c>
      <c r="D24302">
        <v>451778380</v>
      </c>
      <c r="E24302">
        <v>891105</v>
      </c>
    </row>
    <row r="24303" spans="1:5" x14ac:dyDescent="0.2">
      <c r="A24303" t="s">
        <v>130</v>
      </c>
      <c r="B24303" t="s">
        <v>136</v>
      </c>
      <c r="C24303">
        <v>10</v>
      </c>
      <c r="D24303">
        <v>451754095</v>
      </c>
      <c r="E24303">
        <v>885394</v>
      </c>
    </row>
    <row r="24304" spans="1:5" x14ac:dyDescent="0.2">
      <c r="A24304" t="s">
        <v>130</v>
      </c>
      <c r="B24304" t="s">
        <v>136</v>
      </c>
      <c r="C24304">
        <v>2</v>
      </c>
      <c r="D24304">
        <v>451759437</v>
      </c>
      <c r="E24304">
        <v>933243</v>
      </c>
    </row>
    <row r="24305" spans="1:5" x14ac:dyDescent="0.2">
      <c r="A24305" t="s">
        <v>130</v>
      </c>
      <c r="B24305" t="s">
        <v>136</v>
      </c>
      <c r="C24305">
        <v>3</v>
      </c>
      <c r="D24305">
        <v>451771474</v>
      </c>
      <c r="E24305">
        <v>865393</v>
      </c>
    </row>
    <row r="24306" spans="1:5" x14ac:dyDescent="0.2">
      <c r="A24306" t="s">
        <v>130</v>
      </c>
      <c r="B24306" t="s">
        <v>136</v>
      </c>
      <c r="C24306">
        <v>4</v>
      </c>
      <c r="D24306">
        <v>451751039</v>
      </c>
      <c r="E24306">
        <v>916568</v>
      </c>
    </row>
    <row r="24307" spans="1:5" x14ac:dyDescent="0.2">
      <c r="A24307" t="s">
        <v>130</v>
      </c>
      <c r="B24307" t="s">
        <v>136</v>
      </c>
      <c r="C24307">
        <v>5</v>
      </c>
      <c r="D24307">
        <v>451742583</v>
      </c>
      <c r="E24307">
        <v>854727</v>
      </c>
    </row>
    <row r="24308" spans="1:5" x14ac:dyDescent="0.2">
      <c r="A24308" t="s">
        <v>130</v>
      </c>
      <c r="B24308" t="s">
        <v>136</v>
      </c>
      <c r="C24308">
        <v>6</v>
      </c>
      <c r="D24308">
        <v>451753120</v>
      </c>
      <c r="E24308">
        <v>901079</v>
      </c>
    </row>
    <row r="24309" spans="1:5" x14ac:dyDescent="0.2">
      <c r="A24309" t="s">
        <v>130</v>
      </c>
      <c r="B24309" t="s">
        <v>136</v>
      </c>
      <c r="C24309">
        <v>7</v>
      </c>
      <c r="D24309">
        <v>451720369</v>
      </c>
      <c r="E24309">
        <v>900281</v>
      </c>
    </row>
    <row r="24310" spans="1:5" x14ac:dyDescent="0.2">
      <c r="A24310" t="s">
        <v>130</v>
      </c>
      <c r="B24310" t="s">
        <v>136</v>
      </c>
      <c r="C24310">
        <v>8</v>
      </c>
      <c r="D24310">
        <v>451751461</v>
      </c>
      <c r="E24310">
        <v>892880</v>
      </c>
    </row>
    <row r="24311" spans="1:5" x14ac:dyDescent="0.2">
      <c r="A24311" t="s">
        <v>130</v>
      </c>
      <c r="B24311" t="s">
        <v>136</v>
      </c>
      <c r="C24311">
        <v>9</v>
      </c>
      <c r="D24311">
        <v>451744855</v>
      </c>
      <c r="E24311">
        <v>912153</v>
      </c>
    </row>
    <row r="24312" spans="1:5" x14ac:dyDescent="0.2">
      <c r="A24312" t="s">
        <v>130</v>
      </c>
      <c r="B24312" t="s">
        <v>137</v>
      </c>
      <c r="C24312">
        <v>1</v>
      </c>
      <c r="D24312">
        <v>445725885</v>
      </c>
      <c r="E24312">
        <v>3378173</v>
      </c>
    </row>
    <row r="24313" spans="1:5" x14ac:dyDescent="0.2">
      <c r="A24313" t="s">
        <v>130</v>
      </c>
      <c r="B24313" t="s">
        <v>137</v>
      </c>
      <c r="C24313">
        <v>10</v>
      </c>
      <c r="D24313">
        <v>445723219</v>
      </c>
      <c r="E24313">
        <v>2880363</v>
      </c>
    </row>
    <row r="24314" spans="1:5" x14ac:dyDescent="0.2">
      <c r="A24314" t="s">
        <v>130</v>
      </c>
      <c r="B24314" t="s">
        <v>137</v>
      </c>
      <c r="C24314">
        <v>2</v>
      </c>
      <c r="D24314">
        <v>445704893</v>
      </c>
      <c r="E24314">
        <v>3736032</v>
      </c>
    </row>
    <row r="24315" spans="1:5" x14ac:dyDescent="0.2">
      <c r="A24315" t="s">
        <v>130</v>
      </c>
      <c r="B24315" t="s">
        <v>137</v>
      </c>
      <c r="C24315">
        <v>3</v>
      </c>
      <c r="D24315">
        <v>445704861</v>
      </c>
      <c r="E24315">
        <v>3248267</v>
      </c>
    </row>
    <row r="24316" spans="1:5" x14ac:dyDescent="0.2">
      <c r="A24316" t="s">
        <v>130</v>
      </c>
      <c r="B24316" t="s">
        <v>137</v>
      </c>
      <c r="C24316">
        <v>4</v>
      </c>
      <c r="D24316">
        <v>445708418</v>
      </c>
      <c r="E24316">
        <v>3157112</v>
      </c>
    </row>
    <row r="24317" spans="1:5" x14ac:dyDescent="0.2">
      <c r="A24317" t="s">
        <v>130</v>
      </c>
      <c r="B24317" t="s">
        <v>137</v>
      </c>
      <c r="C24317">
        <v>5</v>
      </c>
      <c r="D24317">
        <v>445705065</v>
      </c>
      <c r="E24317">
        <v>3080348</v>
      </c>
    </row>
    <row r="24318" spans="1:5" x14ac:dyDescent="0.2">
      <c r="A24318" t="s">
        <v>130</v>
      </c>
      <c r="B24318" t="s">
        <v>137</v>
      </c>
      <c r="C24318">
        <v>6</v>
      </c>
      <c r="D24318">
        <v>445699350</v>
      </c>
      <c r="E24318">
        <v>3394080</v>
      </c>
    </row>
    <row r="24319" spans="1:5" x14ac:dyDescent="0.2">
      <c r="A24319" t="s">
        <v>130</v>
      </c>
      <c r="B24319" t="s">
        <v>137</v>
      </c>
      <c r="C24319">
        <v>7</v>
      </c>
      <c r="D24319">
        <v>445673518</v>
      </c>
      <c r="E24319">
        <v>3726715</v>
      </c>
    </row>
    <row r="24320" spans="1:5" x14ac:dyDescent="0.2">
      <c r="A24320" t="s">
        <v>130</v>
      </c>
      <c r="B24320" t="s">
        <v>137</v>
      </c>
      <c r="C24320">
        <v>8</v>
      </c>
      <c r="D24320">
        <v>445717360</v>
      </c>
      <c r="E24320">
        <v>2915641</v>
      </c>
    </row>
    <row r="24321" spans="1:5" x14ac:dyDescent="0.2">
      <c r="A24321" t="s">
        <v>130</v>
      </c>
      <c r="B24321" t="s">
        <v>137</v>
      </c>
      <c r="C24321">
        <v>9</v>
      </c>
      <c r="D24321">
        <v>445705569</v>
      </c>
      <c r="E24321">
        <v>3041748</v>
      </c>
    </row>
    <row r="24322" spans="1:5" x14ac:dyDescent="0.2">
      <c r="A24322" t="s">
        <v>130</v>
      </c>
      <c r="B24322" t="s">
        <v>138</v>
      </c>
      <c r="C24322">
        <v>1</v>
      </c>
      <c r="D24322">
        <v>430833420</v>
      </c>
      <c r="E24322">
        <v>2931814</v>
      </c>
    </row>
    <row r="24323" spans="1:5" x14ac:dyDescent="0.2">
      <c r="A24323" t="s">
        <v>130</v>
      </c>
      <c r="B24323" t="s">
        <v>138</v>
      </c>
      <c r="C24323">
        <v>10</v>
      </c>
      <c r="D24323">
        <v>430850289</v>
      </c>
      <c r="E24323">
        <v>2839297</v>
      </c>
    </row>
    <row r="24324" spans="1:5" x14ac:dyDescent="0.2">
      <c r="A24324" t="s">
        <v>130</v>
      </c>
      <c r="B24324" t="s">
        <v>138</v>
      </c>
      <c r="C24324">
        <v>2</v>
      </c>
      <c r="D24324">
        <v>430816645</v>
      </c>
      <c r="E24324">
        <v>2602340</v>
      </c>
    </row>
    <row r="24325" spans="1:5" x14ac:dyDescent="0.2">
      <c r="A24325" t="s">
        <v>130</v>
      </c>
      <c r="B24325" t="s">
        <v>138</v>
      </c>
      <c r="C24325">
        <v>3</v>
      </c>
      <c r="D24325">
        <v>430834298</v>
      </c>
      <c r="E24325">
        <v>3134369</v>
      </c>
    </row>
    <row r="24326" spans="1:5" x14ac:dyDescent="0.2">
      <c r="A24326" t="s">
        <v>130</v>
      </c>
      <c r="B24326" t="s">
        <v>138</v>
      </c>
      <c r="C24326">
        <v>4</v>
      </c>
      <c r="D24326">
        <v>430809363</v>
      </c>
      <c r="E24326">
        <v>2500705</v>
      </c>
    </row>
    <row r="24327" spans="1:5" x14ac:dyDescent="0.2">
      <c r="A24327" t="s">
        <v>130</v>
      </c>
      <c r="B24327" t="s">
        <v>138</v>
      </c>
      <c r="C24327">
        <v>5</v>
      </c>
      <c r="D24327">
        <v>430816035</v>
      </c>
      <c r="E24327">
        <v>2594017</v>
      </c>
    </row>
    <row r="24328" spans="1:5" x14ac:dyDescent="0.2">
      <c r="A24328" t="s">
        <v>130</v>
      </c>
      <c r="B24328" t="s">
        <v>138</v>
      </c>
      <c r="C24328">
        <v>6</v>
      </c>
      <c r="D24328">
        <v>430830463</v>
      </c>
      <c r="E24328">
        <v>2719385</v>
      </c>
    </row>
    <row r="24329" spans="1:5" x14ac:dyDescent="0.2">
      <c r="A24329" t="s">
        <v>130</v>
      </c>
      <c r="B24329" t="s">
        <v>138</v>
      </c>
      <c r="C24329">
        <v>7</v>
      </c>
      <c r="D24329">
        <v>430793558</v>
      </c>
      <c r="E24329">
        <v>3008473</v>
      </c>
    </row>
    <row r="24330" spans="1:5" x14ac:dyDescent="0.2">
      <c r="A24330" t="s">
        <v>130</v>
      </c>
      <c r="B24330" t="s">
        <v>138</v>
      </c>
      <c r="C24330">
        <v>8</v>
      </c>
      <c r="D24330">
        <v>430815981</v>
      </c>
      <c r="E24330">
        <v>2567198</v>
      </c>
    </row>
    <row r="24331" spans="1:5" x14ac:dyDescent="0.2">
      <c r="A24331" t="s">
        <v>130</v>
      </c>
      <c r="B24331" t="s">
        <v>138</v>
      </c>
      <c r="C24331">
        <v>9</v>
      </c>
      <c r="D24331">
        <v>430807403</v>
      </c>
      <c r="E24331">
        <v>2868186</v>
      </c>
    </row>
    <row r="24332" spans="1:5" x14ac:dyDescent="0.2">
      <c r="A24332" t="s">
        <v>130</v>
      </c>
      <c r="B24332" t="s">
        <v>139</v>
      </c>
      <c r="C24332">
        <v>1</v>
      </c>
      <c r="D24332">
        <v>431178687</v>
      </c>
      <c r="E24332">
        <v>3235854</v>
      </c>
    </row>
    <row r="24333" spans="1:5" x14ac:dyDescent="0.2">
      <c r="A24333" t="s">
        <v>130</v>
      </c>
      <c r="B24333" t="s">
        <v>139</v>
      </c>
      <c r="C24333">
        <v>10</v>
      </c>
      <c r="D24333">
        <v>431172469</v>
      </c>
      <c r="E24333">
        <v>3526751</v>
      </c>
    </row>
    <row r="24334" spans="1:5" x14ac:dyDescent="0.2">
      <c r="A24334" t="s">
        <v>130</v>
      </c>
      <c r="B24334" t="s">
        <v>139</v>
      </c>
      <c r="C24334">
        <v>2</v>
      </c>
      <c r="D24334">
        <v>431159909</v>
      </c>
      <c r="E24334">
        <v>3984589</v>
      </c>
    </row>
    <row r="24335" spans="1:5" x14ac:dyDescent="0.2">
      <c r="A24335" t="s">
        <v>130</v>
      </c>
      <c r="B24335" t="s">
        <v>139</v>
      </c>
      <c r="C24335">
        <v>3</v>
      </c>
      <c r="D24335">
        <v>431169889</v>
      </c>
      <c r="E24335">
        <v>2912029</v>
      </c>
    </row>
    <row r="24336" spans="1:5" x14ac:dyDescent="0.2">
      <c r="A24336" t="s">
        <v>130</v>
      </c>
      <c r="B24336" t="s">
        <v>139</v>
      </c>
      <c r="C24336">
        <v>4</v>
      </c>
      <c r="D24336">
        <v>431187016</v>
      </c>
      <c r="E24336">
        <v>2985191</v>
      </c>
    </row>
    <row r="24337" spans="1:5" x14ac:dyDescent="0.2">
      <c r="A24337" t="s">
        <v>130</v>
      </c>
      <c r="B24337" t="s">
        <v>139</v>
      </c>
      <c r="C24337">
        <v>5</v>
      </c>
      <c r="D24337">
        <v>431173596</v>
      </c>
      <c r="E24337">
        <v>2967859</v>
      </c>
    </row>
    <row r="24338" spans="1:5" x14ac:dyDescent="0.2">
      <c r="A24338" t="s">
        <v>130</v>
      </c>
      <c r="B24338" t="s">
        <v>139</v>
      </c>
      <c r="C24338">
        <v>6</v>
      </c>
      <c r="D24338">
        <v>431179419</v>
      </c>
      <c r="E24338">
        <v>3286011</v>
      </c>
    </row>
    <row r="24339" spans="1:5" x14ac:dyDescent="0.2">
      <c r="A24339" t="s">
        <v>130</v>
      </c>
      <c r="B24339" t="s">
        <v>139</v>
      </c>
      <c r="C24339">
        <v>7</v>
      </c>
      <c r="D24339">
        <v>431122843</v>
      </c>
      <c r="E24339">
        <v>3214784</v>
      </c>
    </row>
    <row r="24340" spans="1:5" x14ac:dyDescent="0.2">
      <c r="A24340" t="s">
        <v>130</v>
      </c>
      <c r="B24340" t="s">
        <v>139</v>
      </c>
      <c r="C24340">
        <v>8</v>
      </c>
      <c r="D24340">
        <v>431146192</v>
      </c>
      <c r="E24340">
        <v>2844862</v>
      </c>
    </row>
    <row r="24341" spans="1:5" x14ac:dyDescent="0.2">
      <c r="A24341" t="s">
        <v>130</v>
      </c>
      <c r="B24341" t="s">
        <v>139</v>
      </c>
      <c r="C24341">
        <v>9</v>
      </c>
      <c r="D24341">
        <v>431134645</v>
      </c>
      <c r="E24341">
        <v>3312441</v>
      </c>
    </row>
    <row r="24342" spans="1:5" x14ac:dyDescent="0.2">
      <c r="A24342" t="s">
        <v>130</v>
      </c>
      <c r="B24342" t="s">
        <v>140</v>
      </c>
      <c r="C24342">
        <v>1</v>
      </c>
      <c r="D24342">
        <v>431522243</v>
      </c>
      <c r="E24342">
        <v>4171771</v>
      </c>
    </row>
    <row r="24343" spans="1:5" x14ac:dyDescent="0.2">
      <c r="A24343" t="s">
        <v>130</v>
      </c>
      <c r="B24343" t="s">
        <v>140</v>
      </c>
      <c r="C24343">
        <v>10</v>
      </c>
      <c r="D24343">
        <v>431528029</v>
      </c>
      <c r="E24343">
        <v>4251136</v>
      </c>
    </row>
    <row r="24344" spans="1:5" x14ac:dyDescent="0.2">
      <c r="A24344" t="s">
        <v>130</v>
      </c>
      <c r="B24344" t="s">
        <v>140</v>
      </c>
      <c r="C24344">
        <v>2</v>
      </c>
      <c r="D24344">
        <v>431514019</v>
      </c>
      <c r="E24344">
        <v>3938246</v>
      </c>
    </row>
    <row r="24345" spans="1:5" x14ac:dyDescent="0.2">
      <c r="A24345" t="s">
        <v>130</v>
      </c>
      <c r="B24345" t="s">
        <v>140</v>
      </c>
      <c r="C24345">
        <v>3</v>
      </c>
      <c r="D24345">
        <v>431538713</v>
      </c>
      <c r="E24345">
        <v>4005302</v>
      </c>
    </row>
    <row r="24346" spans="1:5" x14ac:dyDescent="0.2">
      <c r="A24346" t="s">
        <v>130</v>
      </c>
      <c r="B24346" t="s">
        <v>140</v>
      </c>
      <c r="C24346">
        <v>4</v>
      </c>
      <c r="D24346">
        <v>431515457</v>
      </c>
      <c r="E24346">
        <v>4220592</v>
      </c>
    </row>
    <row r="24347" spans="1:5" x14ac:dyDescent="0.2">
      <c r="A24347" t="s">
        <v>130</v>
      </c>
      <c r="B24347" t="s">
        <v>140</v>
      </c>
      <c r="C24347">
        <v>5</v>
      </c>
      <c r="D24347">
        <v>431505951</v>
      </c>
      <c r="E24347">
        <v>4519436</v>
      </c>
    </row>
    <row r="24348" spans="1:5" x14ac:dyDescent="0.2">
      <c r="A24348" t="s">
        <v>130</v>
      </c>
      <c r="B24348" t="s">
        <v>140</v>
      </c>
      <c r="C24348">
        <v>6</v>
      </c>
      <c r="D24348">
        <v>431514015</v>
      </c>
      <c r="E24348">
        <v>4107718</v>
      </c>
    </row>
    <row r="24349" spans="1:5" x14ac:dyDescent="0.2">
      <c r="A24349" t="s">
        <v>130</v>
      </c>
      <c r="B24349" t="s">
        <v>140</v>
      </c>
      <c r="C24349">
        <v>7</v>
      </c>
      <c r="D24349">
        <v>431486380</v>
      </c>
      <c r="E24349">
        <v>4196683</v>
      </c>
    </row>
    <row r="24350" spans="1:5" x14ac:dyDescent="0.2">
      <c r="A24350" t="s">
        <v>130</v>
      </c>
      <c r="B24350" t="s">
        <v>140</v>
      </c>
      <c r="C24350">
        <v>8</v>
      </c>
      <c r="D24350">
        <v>431514132</v>
      </c>
      <c r="E24350">
        <v>3599553</v>
      </c>
    </row>
    <row r="24351" spans="1:5" x14ac:dyDescent="0.2">
      <c r="A24351" t="s">
        <v>130</v>
      </c>
      <c r="B24351" t="s">
        <v>140</v>
      </c>
      <c r="C24351">
        <v>9</v>
      </c>
      <c r="D24351">
        <v>431498972</v>
      </c>
      <c r="E24351">
        <v>3947847</v>
      </c>
    </row>
    <row r="24352" spans="1:5" x14ac:dyDescent="0.2">
      <c r="A24352" t="s">
        <v>130</v>
      </c>
      <c r="B24352" t="s">
        <v>141</v>
      </c>
      <c r="C24352">
        <v>1</v>
      </c>
      <c r="D24352">
        <v>428996452</v>
      </c>
      <c r="E24352">
        <v>2333551</v>
      </c>
    </row>
    <row r="24353" spans="1:5" x14ac:dyDescent="0.2">
      <c r="A24353" t="s">
        <v>130</v>
      </c>
      <c r="B24353" t="s">
        <v>141</v>
      </c>
      <c r="C24353">
        <v>10</v>
      </c>
      <c r="D24353">
        <v>428998773</v>
      </c>
      <c r="E24353">
        <v>2168215</v>
      </c>
    </row>
    <row r="24354" spans="1:5" x14ac:dyDescent="0.2">
      <c r="A24354" t="s">
        <v>130</v>
      </c>
      <c r="B24354" t="s">
        <v>141</v>
      </c>
      <c r="C24354">
        <v>2</v>
      </c>
      <c r="D24354">
        <v>428986039</v>
      </c>
      <c r="E24354">
        <v>2051002</v>
      </c>
    </row>
    <row r="24355" spans="1:5" x14ac:dyDescent="0.2">
      <c r="A24355" t="s">
        <v>130</v>
      </c>
      <c r="B24355" t="s">
        <v>141</v>
      </c>
      <c r="C24355">
        <v>3</v>
      </c>
      <c r="D24355">
        <v>429010043</v>
      </c>
      <c r="E24355">
        <v>2300013</v>
      </c>
    </row>
    <row r="24356" spans="1:5" x14ac:dyDescent="0.2">
      <c r="A24356" t="s">
        <v>130</v>
      </c>
      <c r="B24356" t="s">
        <v>141</v>
      </c>
      <c r="C24356">
        <v>4</v>
      </c>
      <c r="D24356">
        <v>429003829</v>
      </c>
      <c r="E24356">
        <v>2166692</v>
      </c>
    </row>
    <row r="24357" spans="1:5" x14ac:dyDescent="0.2">
      <c r="A24357" t="s">
        <v>130</v>
      </c>
      <c r="B24357" t="s">
        <v>141</v>
      </c>
      <c r="C24357">
        <v>5</v>
      </c>
      <c r="D24357">
        <v>428974917</v>
      </c>
      <c r="E24357">
        <v>2059083</v>
      </c>
    </row>
    <row r="24358" spans="1:5" x14ac:dyDescent="0.2">
      <c r="A24358" t="s">
        <v>130</v>
      </c>
      <c r="B24358" t="s">
        <v>141</v>
      </c>
      <c r="C24358">
        <v>6</v>
      </c>
      <c r="D24358">
        <v>428991633</v>
      </c>
      <c r="E24358">
        <v>2150033</v>
      </c>
    </row>
    <row r="24359" spans="1:5" x14ac:dyDescent="0.2">
      <c r="A24359" t="s">
        <v>130</v>
      </c>
      <c r="B24359" t="s">
        <v>141</v>
      </c>
      <c r="C24359">
        <v>7</v>
      </c>
      <c r="D24359">
        <v>428957766</v>
      </c>
      <c r="E24359">
        <v>1971733</v>
      </c>
    </row>
    <row r="24360" spans="1:5" x14ac:dyDescent="0.2">
      <c r="A24360" t="s">
        <v>130</v>
      </c>
      <c r="B24360" t="s">
        <v>141</v>
      </c>
      <c r="C24360">
        <v>8</v>
      </c>
      <c r="D24360">
        <v>429000423</v>
      </c>
      <c r="E24360">
        <v>2575327</v>
      </c>
    </row>
    <row r="24361" spans="1:5" x14ac:dyDescent="0.2">
      <c r="A24361" t="s">
        <v>130</v>
      </c>
      <c r="B24361" t="s">
        <v>141</v>
      </c>
      <c r="C24361">
        <v>9</v>
      </c>
      <c r="D24361">
        <v>428980461</v>
      </c>
      <c r="E24361">
        <v>2106826</v>
      </c>
    </row>
    <row r="24362" spans="1:5" x14ac:dyDescent="0.2">
      <c r="A24362" t="s">
        <v>130</v>
      </c>
      <c r="B24362" t="s">
        <v>142</v>
      </c>
      <c r="C24362">
        <v>1</v>
      </c>
      <c r="D24362">
        <v>431735973</v>
      </c>
      <c r="E24362">
        <v>4289471</v>
      </c>
    </row>
    <row r="24363" spans="1:5" x14ac:dyDescent="0.2">
      <c r="A24363" t="s">
        <v>130</v>
      </c>
      <c r="B24363" t="s">
        <v>142</v>
      </c>
      <c r="C24363">
        <v>10</v>
      </c>
      <c r="D24363">
        <v>431735879</v>
      </c>
      <c r="E24363">
        <v>4125058</v>
      </c>
    </row>
    <row r="24364" spans="1:5" x14ac:dyDescent="0.2">
      <c r="A24364" t="s">
        <v>130</v>
      </c>
      <c r="B24364" t="s">
        <v>142</v>
      </c>
      <c r="C24364">
        <v>2</v>
      </c>
      <c r="D24364">
        <v>431700912</v>
      </c>
      <c r="E24364">
        <v>4758786</v>
      </c>
    </row>
    <row r="24365" spans="1:5" x14ac:dyDescent="0.2">
      <c r="A24365" t="s">
        <v>130</v>
      </c>
      <c r="B24365" t="s">
        <v>142</v>
      </c>
      <c r="C24365">
        <v>3</v>
      </c>
      <c r="D24365">
        <v>431762337</v>
      </c>
      <c r="E24365">
        <v>4123476</v>
      </c>
    </row>
    <row r="24366" spans="1:5" x14ac:dyDescent="0.2">
      <c r="A24366" t="s">
        <v>130</v>
      </c>
      <c r="B24366" t="s">
        <v>142</v>
      </c>
      <c r="C24366">
        <v>4</v>
      </c>
      <c r="D24366">
        <v>431742061</v>
      </c>
      <c r="E24366">
        <v>4344057</v>
      </c>
    </row>
    <row r="24367" spans="1:5" x14ac:dyDescent="0.2">
      <c r="A24367" t="s">
        <v>130</v>
      </c>
      <c r="B24367" t="s">
        <v>142</v>
      </c>
      <c r="C24367">
        <v>5</v>
      </c>
      <c r="D24367">
        <v>431727388</v>
      </c>
      <c r="E24367">
        <v>4089907</v>
      </c>
    </row>
    <row r="24368" spans="1:5" x14ac:dyDescent="0.2">
      <c r="A24368" t="s">
        <v>130</v>
      </c>
      <c r="B24368" t="s">
        <v>142</v>
      </c>
      <c r="C24368">
        <v>6</v>
      </c>
      <c r="D24368">
        <v>431730483</v>
      </c>
      <c r="E24368">
        <v>4893392</v>
      </c>
    </row>
    <row r="24369" spans="1:5" x14ac:dyDescent="0.2">
      <c r="A24369" t="s">
        <v>130</v>
      </c>
      <c r="B24369" t="s">
        <v>142</v>
      </c>
      <c r="C24369">
        <v>7</v>
      </c>
      <c r="D24369">
        <v>431705894</v>
      </c>
      <c r="E24369">
        <v>5433741</v>
      </c>
    </row>
    <row r="24370" spans="1:5" x14ac:dyDescent="0.2">
      <c r="A24370" t="s">
        <v>130</v>
      </c>
      <c r="B24370" t="s">
        <v>142</v>
      </c>
      <c r="C24370">
        <v>8</v>
      </c>
      <c r="D24370">
        <v>431733395</v>
      </c>
      <c r="E24370">
        <v>4289732</v>
      </c>
    </row>
    <row r="24371" spans="1:5" x14ac:dyDescent="0.2">
      <c r="A24371" t="s">
        <v>130</v>
      </c>
      <c r="B24371" t="s">
        <v>142</v>
      </c>
      <c r="C24371">
        <v>9</v>
      </c>
      <c r="D24371">
        <v>431739629</v>
      </c>
      <c r="E24371">
        <v>4543508</v>
      </c>
    </row>
    <row r="24372" spans="1:5" x14ac:dyDescent="0.2">
      <c r="A24372" t="s">
        <v>130</v>
      </c>
      <c r="B24372" t="s">
        <v>143</v>
      </c>
      <c r="C24372">
        <v>1</v>
      </c>
      <c r="D24372">
        <v>428897646</v>
      </c>
      <c r="E24372">
        <v>2210055</v>
      </c>
    </row>
    <row r="24373" spans="1:5" x14ac:dyDescent="0.2">
      <c r="A24373" t="s">
        <v>130</v>
      </c>
      <c r="B24373" t="s">
        <v>143</v>
      </c>
      <c r="C24373">
        <v>10</v>
      </c>
      <c r="D24373">
        <v>428877315</v>
      </c>
      <c r="E24373">
        <v>1779689</v>
      </c>
    </row>
    <row r="24374" spans="1:5" x14ac:dyDescent="0.2">
      <c r="A24374" t="s">
        <v>130</v>
      </c>
      <c r="B24374" t="s">
        <v>143</v>
      </c>
      <c r="C24374">
        <v>2</v>
      </c>
      <c r="D24374">
        <v>428884177</v>
      </c>
      <c r="E24374">
        <v>2491247</v>
      </c>
    </row>
    <row r="24375" spans="1:5" x14ac:dyDescent="0.2">
      <c r="A24375" t="s">
        <v>130</v>
      </c>
      <c r="B24375" t="s">
        <v>143</v>
      </c>
      <c r="C24375">
        <v>3</v>
      </c>
      <c r="D24375">
        <v>428919615</v>
      </c>
      <c r="E24375">
        <v>2093970</v>
      </c>
    </row>
    <row r="24376" spans="1:5" x14ac:dyDescent="0.2">
      <c r="A24376" t="s">
        <v>130</v>
      </c>
      <c r="B24376" t="s">
        <v>143</v>
      </c>
      <c r="C24376">
        <v>4</v>
      </c>
      <c r="D24376">
        <v>428895650</v>
      </c>
      <c r="E24376">
        <v>2425562</v>
      </c>
    </row>
    <row r="24377" spans="1:5" x14ac:dyDescent="0.2">
      <c r="A24377" t="s">
        <v>130</v>
      </c>
      <c r="B24377" t="s">
        <v>143</v>
      </c>
      <c r="C24377">
        <v>5</v>
      </c>
      <c r="D24377">
        <v>428865673</v>
      </c>
      <c r="E24377">
        <v>2673610</v>
      </c>
    </row>
    <row r="24378" spans="1:5" x14ac:dyDescent="0.2">
      <c r="A24378" t="s">
        <v>130</v>
      </c>
      <c r="B24378" t="s">
        <v>143</v>
      </c>
      <c r="C24378">
        <v>6</v>
      </c>
      <c r="D24378">
        <v>428882308</v>
      </c>
      <c r="E24378">
        <v>2133035</v>
      </c>
    </row>
    <row r="24379" spans="1:5" x14ac:dyDescent="0.2">
      <c r="A24379" t="s">
        <v>130</v>
      </c>
      <c r="B24379" t="s">
        <v>143</v>
      </c>
      <c r="C24379">
        <v>7</v>
      </c>
      <c r="D24379">
        <v>428846165</v>
      </c>
      <c r="E24379">
        <v>1958488</v>
      </c>
    </row>
    <row r="24380" spans="1:5" x14ac:dyDescent="0.2">
      <c r="A24380" t="s">
        <v>130</v>
      </c>
      <c r="B24380" t="s">
        <v>143</v>
      </c>
      <c r="C24380">
        <v>8</v>
      </c>
      <c r="D24380">
        <v>428891741</v>
      </c>
      <c r="E24380">
        <v>1868685</v>
      </c>
    </row>
    <row r="24381" spans="1:5" x14ac:dyDescent="0.2">
      <c r="A24381" t="s">
        <v>130</v>
      </c>
      <c r="B24381" t="s">
        <v>143</v>
      </c>
      <c r="C24381">
        <v>9</v>
      </c>
      <c r="D24381">
        <v>428872724</v>
      </c>
      <c r="E24381">
        <v>2096897</v>
      </c>
    </row>
    <row r="24382" spans="1:5" x14ac:dyDescent="0.2">
      <c r="A24382" t="s">
        <v>130</v>
      </c>
      <c r="B24382" t="s">
        <v>144</v>
      </c>
      <c r="C24382">
        <v>1</v>
      </c>
      <c r="D24382">
        <v>432008415</v>
      </c>
      <c r="E24382">
        <v>5115114</v>
      </c>
    </row>
    <row r="24383" spans="1:5" x14ac:dyDescent="0.2">
      <c r="A24383" t="s">
        <v>130</v>
      </c>
      <c r="B24383" t="s">
        <v>144</v>
      </c>
      <c r="C24383">
        <v>10</v>
      </c>
      <c r="D24383">
        <v>432007911</v>
      </c>
      <c r="E24383">
        <v>5501608</v>
      </c>
    </row>
    <row r="24384" spans="1:5" x14ac:dyDescent="0.2">
      <c r="A24384" t="s">
        <v>130</v>
      </c>
      <c r="B24384" t="s">
        <v>144</v>
      </c>
      <c r="C24384">
        <v>2</v>
      </c>
      <c r="D24384">
        <v>431987529</v>
      </c>
      <c r="E24384">
        <v>5577039</v>
      </c>
    </row>
    <row r="24385" spans="1:5" x14ac:dyDescent="0.2">
      <c r="A24385" t="s">
        <v>130</v>
      </c>
      <c r="B24385" t="s">
        <v>144</v>
      </c>
      <c r="C24385">
        <v>3</v>
      </c>
      <c r="D24385">
        <v>432005756</v>
      </c>
      <c r="E24385">
        <v>5154779</v>
      </c>
    </row>
    <row r="24386" spans="1:5" x14ac:dyDescent="0.2">
      <c r="A24386" t="s">
        <v>130</v>
      </c>
      <c r="B24386" t="s">
        <v>144</v>
      </c>
      <c r="C24386">
        <v>4</v>
      </c>
      <c r="D24386">
        <v>432020052</v>
      </c>
      <c r="E24386">
        <v>5580925</v>
      </c>
    </row>
    <row r="24387" spans="1:5" x14ac:dyDescent="0.2">
      <c r="A24387" t="s">
        <v>130</v>
      </c>
      <c r="B24387" t="s">
        <v>144</v>
      </c>
      <c r="C24387">
        <v>5</v>
      </c>
      <c r="D24387">
        <v>432003295</v>
      </c>
      <c r="E24387">
        <v>5149695</v>
      </c>
    </row>
    <row r="24388" spans="1:5" x14ac:dyDescent="0.2">
      <c r="A24388" t="s">
        <v>130</v>
      </c>
      <c r="B24388" t="s">
        <v>144</v>
      </c>
      <c r="C24388">
        <v>6</v>
      </c>
      <c r="D24388">
        <v>432011599</v>
      </c>
      <c r="E24388">
        <v>5613869</v>
      </c>
    </row>
    <row r="24389" spans="1:5" x14ac:dyDescent="0.2">
      <c r="A24389" t="s">
        <v>130</v>
      </c>
      <c r="B24389" t="s">
        <v>144</v>
      </c>
      <c r="C24389">
        <v>7</v>
      </c>
      <c r="D24389">
        <v>431973455</v>
      </c>
      <c r="E24389">
        <v>5501193</v>
      </c>
    </row>
    <row r="24390" spans="1:5" x14ac:dyDescent="0.2">
      <c r="A24390" t="s">
        <v>130</v>
      </c>
      <c r="B24390" t="s">
        <v>144</v>
      </c>
      <c r="C24390">
        <v>8</v>
      </c>
      <c r="D24390">
        <v>432002160</v>
      </c>
      <c r="E24390">
        <v>6548073</v>
      </c>
    </row>
    <row r="24391" spans="1:5" x14ac:dyDescent="0.2">
      <c r="A24391" t="s">
        <v>130</v>
      </c>
      <c r="B24391" t="s">
        <v>144</v>
      </c>
      <c r="C24391">
        <v>9</v>
      </c>
      <c r="D24391">
        <v>431965293</v>
      </c>
      <c r="E24391">
        <v>5834348</v>
      </c>
    </row>
    <row r="24392" spans="1:5" x14ac:dyDescent="0.2">
      <c r="A24392" t="s">
        <v>130</v>
      </c>
      <c r="B24392" t="s">
        <v>145</v>
      </c>
      <c r="C24392">
        <v>1</v>
      </c>
      <c r="D24392">
        <v>429386030</v>
      </c>
      <c r="E24392">
        <v>2184588</v>
      </c>
    </row>
    <row r="24393" spans="1:5" x14ac:dyDescent="0.2">
      <c r="A24393" t="s">
        <v>130</v>
      </c>
      <c r="B24393" t="s">
        <v>145</v>
      </c>
      <c r="C24393">
        <v>10</v>
      </c>
      <c r="D24393">
        <v>429384640</v>
      </c>
      <c r="E24393">
        <v>2162625</v>
      </c>
    </row>
    <row r="24394" spans="1:5" x14ac:dyDescent="0.2">
      <c r="A24394" t="s">
        <v>130</v>
      </c>
      <c r="B24394" t="s">
        <v>145</v>
      </c>
      <c r="C24394">
        <v>2</v>
      </c>
      <c r="D24394">
        <v>429369453</v>
      </c>
      <c r="E24394">
        <v>2238229</v>
      </c>
    </row>
    <row r="24395" spans="1:5" x14ac:dyDescent="0.2">
      <c r="A24395" t="s">
        <v>130</v>
      </c>
      <c r="B24395" t="s">
        <v>145</v>
      </c>
      <c r="C24395">
        <v>3</v>
      </c>
      <c r="D24395">
        <v>429394146</v>
      </c>
      <c r="E24395">
        <v>2610053</v>
      </c>
    </row>
    <row r="24396" spans="1:5" x14ac:dyDescent="0.2">
      <c r="A24396" t="s">
        <v>130</v>
      </c>
      <c r="B24396" t="s">
        <v>145</v>
      </c>
      <c r="C24396">
        <v>4</v>
      </c>
      <c r="D24396">
        <v>429404005</v>
      </c>
      <c r="E24396">
        <v>2098114</v>
      </c>
    </row>
    <row r="24397" spans="1:5" x14ac:dyDescent="0.2">
      <c r="A24397" t="s">
        <v>130</v>
      </c>
      <c r="B24397" t="s">
        <v>145</v>
      </c>
      <c r="C24397">
        <v>5</v>
      </c>
      <c r="D24397">
        <v>429362429</v>
      </c>
      <c r="E24397">
        <v>1889767</v>
      </c>
    </row>
    <row r="24398" spans="1:5" x14ac:dyDescent="0.2">
      <c r="A24398" t="s">
        <v>130</v>
      </c>
      <c r="B24398" t="s">
        <v>145</v>
      </c>
      <c r="C24398">
        <v>6</v>
      </c>
      <c r="D24398">
        <v>429366208</v>
      </c>
      <c r="E24398">
        <v>2167853</v>
      </c>
    </row>
    <row r="24399" spans="1:5" x14ac:dyDescent="0.2">
      <c r="A24399" t="s">
        <v>130</v>
      </c>
      <c r="B24399" t="s">
        <v>145</v>
      </c>
      <c r="C24399">
        <v>7</v>
      </c>
      <c r="D24399">
        <v>429349816</v>
      </c>
      <c r="E24399">
        <v>2611533</v>
      </c>
    </row>
    <row r="24400" spans="1:5" x14ac:dyDescent="0.2">
      <c r="A24400" t="s">
        <v>130</v>
      </c>
      <c r="B24400" t="s">
        <v>145</v>
      </c>
      <c r="C24400">
        <v>8</v>
      </c>
      <c r="D24400">
        <v>429391307</v>
      </c>
      <c r="E24400">
        <v>2472109</v>
      </c>
    </row>
    <row r="24401" spans="1:5" x14ac:dyDescent="0.2">
      <c r="A24401" t="s">
        <v>130</v>
      </c>
      <c r="B24401" t="s">
        <v>145</v>
      </c>
      <c r="C24401">
        <v>9</v>
      </c>
      <c r="D24401">
        <v>429366250</v>
      </c>
      <c r="E24401">
        <v>2205127</v>
      </c>
    </row>
    <row r="24402" spans="1:5" x14ac:dyDescent="0.2">
      <c r="A24402" t="s">
        <v>130</v>
      </c>
      <c r="B24402" t="s">
        <v>146</v>
      </c>
      <c r="C24402">
        <v>1</v>
      </c>
      <c r="D24402">
        <v>429992975</v>
      </c>
      <c r="E24402">
        <v>2149423</v>
      </c>
    </row>
    <row r="24403" spans="1:5" x14ac:dyDescent="0.2">
      <c r="A24403" t="s">
        <v>130</v>
      </c>
      <c r="B24403" t="s">
        <v>146</v>
      </c>
      <c r="C24403">
        <v>10</v>
      </c>
      <c r="D24403">
        <v>429991166</v>
      </c>
      <c r="E24403">
        <v>2394688</v>
      </c>
    </row>
    <row r="24404" spans="1:5" x14ac:dyDescent="0.2">
      <c r="A24404" t="s">
        <v>130</v>
      </c>
      <c r="B24404" t="s">
        <v>146</v>
      </c>
      <c r="C24404">
        <v>2</v>
      </c>
      <c r="D24404">
        <v>429963712</v>
      </c>
      <c r="E24404">
        <v>2449600</v>
      </c>
    </row>
    <row r="24405" spans="1:5" x14ac:dyDescent="0.2">
      <c r="A24405" t="s">
        <v>130</v>
      </c>
      <c r="B24405" t="s">
        <v>146</v>
      </c>
      <c r="C24405">
        <v>3</v>
      </c>
      <c r="D24405">
        <v>429989729</v>
      </c>
      <c r="E24405">
        <v>2341583</v>
      </c>
    </row>
    <row r="24406" spans="1:5" x14ac:dyDescent="0.2">
      <c r="A24406" t="s">
        <v>130</v>
      </c>
      <c r="B24406" t="s">
        <v>146</v>
      </c>
      <c r="C24406">
        <v>4</v>
      </c>
      <c r="D24406">
        <v>429992875</v>
      </c>
      <c r="E24406">
        <v>2149415</v>
      </c>
    </row>
    <row r="24407" spans="1:5" x14ac:dyDescent="0.2">
      <c r="A24407" t="s">
        <v>130</v>
      </c>
      <c r="B24407" t="s">
        <v>146</v>
      </c>
      <c r="C24407">
        <v>5</v>
      </c>
      <c r="D24407">
        <v>429981074</v>
      </c>
      <c r="E24407">
        <v>2854558</v>
      </c>
    </row>
    <row r="24408" spans="1:5" x14ac:dyDescent="0.2">
      <c r="A24408" t="s">
        <v>130</v>
      </c>
      <c r="B24408" t="s">
        <v>146</v>
      </c>
      <c r="C24408">
        <v>6</v>
      </c>
      <c r="D24408">
        <v>429982025</v>
      </c>
      <c r="E24408">
        <v>2561662</v>
      </c>
    </row>
    <row r="24409" spans="1:5" x14ac:dyDescent="0.2">
      <c r="A24409" t="s">
        <v>130</v>
      </c>
      <c r="B24409" t="s">
        <v>146</v>
      </c>
      <c r="C24409">
        <v>7</v>
      </c>
      <c r="D24409">
        <v>429935220</v>
      </c>
      <c r="E24409">
        <v>2361815</v>
      </c>
    </row>
    <row r="24410" spans="1:5" x14ac:dyDescent="0.2">
      <c r="A24410" t="s">
        <v>130</v>
      </c>
      <c r="B24410" t="s">
        <v>146</v>
      </c>
      <c r="C24410">
        <v>8</v>
      </c>
      <c r="D24410">
        <v>429986359</v>
      </c>
      <c r="E24410">
        <v>2411462</v>
      </c>
    </row>
    <row r="24411" spans="1:5" x14ac:dyDescent="0.2">
      <c r="A24411" t="s">
        <v>130</v>
      </c>
      <c r="B24411" t="s">
        <v>146</v>
      </c>
      <c r="C24411">
        <v>9</v>
      </c>
      <c r="D24411">
        <v>429987400</v>
      </c>
      <c r="E24411">
        <v>2487580</v>
      </c>
    </row>
    <row r="24412" spans="1:5" x14ac:dyDescent="0.2">
      <c r="A24412" t="s">
        <v>130</v>
      </c>
      <c r="B24412" t="s">
        <v>147</v>
      </c>
      <c r="C24412">
        <v>1</v>
      </c>
      <c r="D24412">
        <v>430348353</v>
      </c>
      <c r="E24412">
        <v>2238910</v>
      </c>
    </row>
    <row r="24413" spans="1:5" x14ac:dyDescent="0.2">
      <c r="A24413" t="s">
        <v>130</v>
      </c>
      <c r="B24413" t="s">
        <v>147</v>
      </c>
      <c r="C24413">
        <v>10</v>
      </c>
      <c r="D24413">
        <v>430353975</v>
      </c>
      <c r="E24413">
        <v>2301246</v>
      </c>
    </row>
    <row r="24414" spans="1:5" x14ac:dyDescent="0.2">
      <c r="A24414" t="s">
        <v>130</v>
      </c>
      <c r="B24414" t="s">
        <v>147</v>
      </c>
      <c r="C24414">
        <v>2</v>
      </c>
      <c r="D24414">
        <v>430346133</v>
      </c>
      <c r="E24414">
        <v>2702751</v>
      </c>
    </row>
    <row r="24415" spans="1:5" x14ac:dyDescent="0.2">
      <c r="A24415" t="s">
        <v>130</v>
      </c>
      <c r="B24415" t="s">
        <v>147</v>
      </c>
      <c r="C24415">
        <v>3</v>
      </c>
      <c r="D24415">
        <v>430351948</v>
      </c>
      <c r="E24415">
        <v>2614253</v>
      </c>
    </row>
    <row r="24416" spans="1:5" x14ac:dyDescent="0.2">
      <c r="A24416" t="s">
        <v>130</v>
      </c>
      <c r="B24416" t="s">
        <v>147</v>
      </c>
      <c r="C24416">
        <v>4</v>
      </c>
      <c r="D24416">
        <v>430335319</v>
      </c>
      <c r="E24416">
        <v>2505013</v>
      </c>
    </row>
    <row r="24417" spans="1:5" x14ac:dyDescent="0.2">
      <c r="A24417" t="s">
        <v>130</v>
      </c>
      <c r="B24417" t="s">
        <v>147</v>
      </c>
      <c r="C24417">
        <v>5</v>
      </c>
      <c r="D24417">
        <v>430333447</v>
      </c>
      <c r="E24417">
        <v>2322168</v>
      </c>
    </row>
    <row r="24418" spans="1:5" x14ac:dyDescent="0.2">
      <c r="A24418" t="s">
        <v>130</v>
      </c>
      <c r="B24418" t="s">
        <v>147</v>
      </c>
      <c r="C24418">
        <v>6</v>
      </c>
      <c r="D24418">
        <v>430342935</v>
      </c>
      <c r="E24418">
        <v>2844106</v>
      </c>
    </row>
    <row r="24419" spans="1:5" x14ac:dyDescent="0.2">
      <c r="A24419" t="s">
        <v>130</v>
      </c>
      <c r="B24419" t="s">
        <v>147</v>
      </c>
      <c r="C24419">
        <v>7</v>
      </c>
      <c r="D24419">
        <v>430305044</v>
      </c>
      <c r="E24419">
        <v>2706175</v>
      </c>
    </row>
    <row r="24420" spans="1:5" x14ac:dyDescent="0.2">
      <c r="A24420" t="s">
        <v>130</v>
      </c>
      <c r="B24420" t="s">
        <v>147</v>
      </c>
      <c r="C24420">
        <v>8</v>
      </c>
      <c r="D24420">
        <v>430343102</v>
      </c>
      <c r="E24420">
        <v>2804392</v>
      </c>
    </row>
    <row r="24421" spans="1:5" x14ac:dyDescent="0.2">
      <c r="A24421" t="s">
        <v>130</v>
      </c>
      <c r="B24421" t="s">
        <v>147</v>
      </c>
      <c r="C24421">
        <v>9</v>
      </c>
      <c r="D24421">
        <v>430363848</v>
      </c>
      <c r="E24421">
        <v>2265969</v>
      </c>
    </row>
    <row r="24422" spans="1:5" x14ac:dyDescent="0.2">
      <c r="A24422" t="s">
        <v>130</v>
      </c>
      <c r="B24422" t="s">
        <v>148</v>
      </c>
      <c r="C24422">
        <v>1</v>
      </c>
      <c r="D24422">
        <v>430740610</v>
      </c>
      <c r="E24422">
        <v>4142888</v>
      </c>
    </row>
    <row r="24423" spans="1:5" x14ac:dyDescent="0.2">
      <c r="A24423" t="s">
        <v>130</v>
      </c>
      <c r="B24423" t="s">
        <v>148</v>
      </c>
      <c r="C24423">
        <v>10</v>
      </c>
      <c r="D24423">
        <v>430747991</v>
      </c>
      <c r="E24423">
        <v>3358770</v>
      </c>
    </row>
    <row r="24424" spans="1:5" x14ac:dyDescent="0.2">
      <c r="A24424" t="s">
        <v>130</v>
      </c>
      <c r="B24424" t="s">
        <v>148</v>
      </c>
      <c r="C24424">
        <v>2</v>
      </c>
      <c r="D24424">
        <v>430722932</v>
      </c>
      <c r="E24424">
        <v>3822759</v>
      </c>
    </row>
    <row r="24425" spans="1:5" x14ac:dyDescent="0.2">
      <c r="A24425" t="s">
        <v>130</v>
      </c>
      <c r="B24425" t="s">
        <v>148</v>
      </c>
      <c r="C24425">
        <v>3</v>
      </c>
      <c r="D24425">
        <v>430738844</v>
      </c>
      <c r="E24425">
        <v>3023687</v>
      </c>
    </row>
    <row r="24426" spans="1:5" x14ac:dyDescent="0.2">
      <c r="A24426" t="s">
        <v>130</v>
      </c>
      <c r="B24426" t="s">
        <v>148</v>
      </c>
      <c r="C24426">
        <v>4</v>
      </c>
      <c r="D24426">
        <v>430724765</v>
      </c>
      <c r="E24426">
        <v>3284257</v>
      </c>
    </row>
    <row r="24427" spans="1:5" x14ac:dyDescent="0.2">
      <c r="A24427" t="s">
        <v>130</v>
      </c>
      <c r="B24427" t="s">
        <v>148</v>
      </c>
      <c r="C24427">
        <v>5</v>
      </c>
      <c r="D24427">
        <v>430729800</v>
      </c>
      <c r="E24427">
        <v>3495905</v>
      </c>
    </row>
    <row r="24428" spans="1:5" x14ac:dyDescent="0.2">
      <c r="A24428" t="s">
        <v>130</v>
      </c>
      <c r="B24428" t="s">
        <v>148</v>
      </c>
      <c r="C24428">
        <v>6</v>
      </c>
      <c r="D24428">
        <v>430738289</v>
      </c>
      <c r="E24428">
        <v>3783354</v>
      </c>
    </row>
    <row r="24429" spans="1:5" x14ac:dyDescent="0.2">
      <c r="A24429" t="s">
        <v>130</v>
      </c>
      <c r="B24429" t="s">
        <v>148</v>
      </c>
      <c r="C24429">
        <v>7</v>
      </c>
      <c r="D24429">
        <v>430687764</v>
      </c>
      <c r="E24429">
        <v>3189440</v>
      </c>
    </row>
    <row r="24430" spans="1:5" x14ac:dyDescent="0.2">
      <c r="A24430" t="s">
        <v>130</v>
      </c>
      <c r="B24430" t="s">
        <v>148</v>
      </c>
      <c r="C24430">
        <v>8</v>
      </c>
      <c r="D24430">
        <v>430719926</v>
      </c>
      <c r="E24430">
        <v>3506565</v>
      </c>
    </row>
    <row r="24431" spans="1:5" x14ac:dyDescent="0.2">
      <c r="A24431" t="s">
        <v>130</v>
      </c>
      <c r="B24431" t="s">
        <v>148</v>
      </c>
      <c r="C24431">
        <v>9</v>
      </c>
      <c r="D24431">
        <v>430727381</v>
      </c>
      <c r="E24431">
        <v>3594734</v>
      </c>
    </row>
    <row r="24432" spans="1:5" x14ac:dyDescent="0.2">
      <c r="A24432" t="s">
        <v>130</v>
      </c>
      <c r="B24432" t="s">
        <v>149</v>
      </c>
      <c r="C24432">
        <v>1</v>
      </c>
      <c r="D24432">
        <v>431092729</v>
      </c>
      <c r="E24432">
        <v>5139235</v>
      </c>
    </row>
    <row r="24433" spans="1:5" x14ac:dyDescent="0.2">
      <c r="A24433" t="s">
        <v>130</v>
      </c>
      <c r="B24433" t="s">
        <v>149</v>
      </c>
      <c r="C24433">
        <v>10</v>
      </c>
      <c r="D24433">
        <v>431092425</v>
      </c>
      <c r="E24433">
        <v>4423927</v>
      </c>
    </row>
    <row r="24434" spans="1:5" x14ac:dyDescent="0.2">
      <c r="A24434" t="s">
        <v>130</v>
      </c>
      <c r="B24434" t="s">
        <v>149</v>
      </c>
      <c r="C24434">
        <v>2</v>
      </c>
      <c r="D24434">
        <v>431074967</v>
      </c>
      <c r="E24434">
        <v>4204491</v>
      </c>
    </row>
    <row r="24435" spans="1:5" x14ac:dyDescent="0.2">
      <c r="A24435" t="s">
        <v>130</v>
      </c>
      <c r="B24435" t="s">
        <v>149</v>
      </c>
      <c r="C24435">
        <v>3</v>
      </c>
      <c r="D24435">
        <v>431084842</v>
      </c>
      <c r="E24435">
        <v>4761303</v>
      </c>
    </row>
    <row r="24436" spans="1:5" x14ac:dyDescent="0.2">
      <c r="A24436" t="s">
        <v>130</v>
      </c>
      <c r="B24436" t="s">
        <v>149</v>
      </c>
      <c r="C24436">
        <v>4</v>
      </c>
      <c r="D24436">
        <v>431102389</v>
      </c>
      <c r="E24436">
        <v>4416195</v>
      </c>
    </row>
    <row r="24437" spans="1:5" x14ac:dyDescent="0.2">
      <c r="A24437" t="s">
        <v>130</v>
      </c>
      <c r="B24437" t="s">
        <v>149</v>
      </c>
      <c r="C24437">
        <v>5</v>
      </c>
      <c r="D24437">
        <v>431088297</v>
      </c>
      <c r="E24437">
        <v>4255740</v>
      </c>
    </row>
    <row r="24438" spans="1:5" x14ac:dyDescent="0.2">
      <c r="A24438" t="s">
        <v>130</v>
      </c>
      <c r="B24438" t="s">
        <v>149</v>
      </c>
      <c r="C24438">
        <v>6</v>
      </c>
      <c r="D24438">
        <v>431107654</v>
      </c>
      <c r="E24438">
        <v>4180567</v>
      </c>
    </row>
    <row r="24439" spans="1:5" x14ac:dyDescent="0.2">
      <c r="A24439" t="s">
        <v>130</v>
      </c>
      <c r="B24439" t="s">
        <v>149</v>
      </c>
      <c r="C24439">
        <v>7</v>
      </c>
      <c r="D24439">
        <v>431045365</v>
      </c>
      <c r="E24439">
        <v>5043678</v>
      </c>
    </row>
    <row r="24440" spans="1:5" x14ac:dyDescent="0.2">
      <c r="A24440" t="s">
        <v>130</v>
      </c>
      <c r="B24440" t="s">
        <v>149</v>
      </c>
      <c r="C24440">
        <v>8</v>
      </c>
      <c r="D24440">
        <v>431088975</v>
      </c>
      <c r="E24440">
        <v>5038750</v>
      </c>
    </row>
    <row r="24441" spans="1:5" x14ac:dyDescent="0.2">
      <c r="A24441" t="s">
        <v>130</v>
      </c>
      <c r="B24441" t="s">
        <v>149</v>
      </c>
      <c r="C24441">
        <v>9</v>
      </c>
      <c r="D24441">
        <v>431062467</v>
      </c>
      <c r="E24441">
        <v>4067104</v>
      </c>
    </row>
    <row r="24442" spans="1:5" x14ac:dyDescent="0.2">
      <c r="A24442" t="s">
        <v>130</v>
      </c>
      <c r="B24442" t="s">
        <v>150</v>
      </c>
      <c r="C24442">
        <v>1</v>
      </c>
      <c r="D24442">
        <v>431443311</v>
      </c>
      <c r="E24442">
        <v>5174031</v>
      </c>
    </row>
    <row r="24443" spans="1:5" x14ac:dyDescent="0.2">
      <c r="A24443" t="s">
        <v>130</v>
      </c>
      <c r="B24443" t="s">
        <v>150</v>
      </c>
      <c r="C24443">
        <v>10</v>
      </c>
      <c r="D24443">
        <v>431450708</v>
      </c>
      <c r="E24443">
        <v>5054530</v>
      </c>
    </row>
    <row r="24444" spans="1:5" x14ac:dyDescent="0.2">
      <c r="A24444" t="s">
        <v>130</v>
      </c>
      <c r="B24444" t="s">
        <v>150</v>
      </c>
      <c r="C24444">
        <v>2</v>
      </c>
      <c r="D24444">
        <v>431433675</v>
      </c>
      <c r="E24444">
        <v>6133711</v>
      </c>
    </row>
    <row r="24445" spans="1:5" x14ac:dyDescent="0.2">
      <c r="A24445" t="s">
        <v>130</v>
      </c>
      <c r="B24445" t="s">
        <v>150</v>
      </c>
      <c r="C24445">
        <v>3</v>
      </c>
      <c r="D24445">
        <v>431460353</v>
      </c>
      <c r="E24445">
        <v>4938595</v>
      </c>
    </row>
    <row r="24446" spans="1:5" x14ac:dyDescent="0.2">
      <c r="A24446" t="s">
        <v>130</v>
      </c>
      <c r="B24446" t="s">
        <v>150</v>
      </c>
      <c r="C24446">
        <v>4</v>
      </c>
      <c r="D24446">
        <v>431461885</v>
      </c>
      <c r="E24446">
        <v>5314173</v>
      </c>
    </row>
    <row r="24447" spans="1:5" x14ac:dyDescent="0.2">
      <c r="A24447" t="s">
        <v>130</v>
      </c>
      <c r="B24447" t="s">
        <v>150</v>
      </c>
      <c r="C24447">
        <v>5</v>
      </c>
      <c r="D24447">
        <v>431437689</v>
      </c>
      <c r="E24447">
        <v>5193064</v>
      </c>
    </row>
    <row r="24448" spans="1:5" x14ac:dyDescent="0.2">
      <c r="A24448" t="s">
        <v>130</v>
      </c>
      <c r="B24448" t="s">
        <v>150</v>
      </c>
      <c r="C24448">
        <v>6</v>
      </c>
      <c r="D24448">
        <v>431448824</v>
      </c>
      <c r="E24448">
        <v>5335857</v>
      </c>
    </row>
    <row r="24449" spans="1:5" x14ac:dyDescent="0.2">
      <c r="A24449" t="s">
        <v>130</v>
      </c>
      <c r="B24449" t="s">
        <v>150</v>
      </c>
      <c r="C24449">
        <v>7</v>
      </c>
      <c r="D24449">
        <v>431409952</v>
      </c>
      <c r="E24449">
        <v>4764667</v>
      </c>
    </row>
    <row r="24450" spans="1:5" x14ac:dyDescent="0.2">
      <c r="A24450" t="s">
        <v>130</v>
      </c>
      <c r="B24450" t="s">
        <v>150</v>
      </c>
      <c r="C24450">
        <v>8</v>
      </c>
      <c r="D24450">
        <v>431433260</v>
      </c>
      <c r="E24450">
        <v>5949606</v>
      </c>
    </row>
    <row r="24451" spans="1:5" x14ac:dyDescent="0.2">
      <c r="A24451" t="s">
        <v>130</v>
      </c>
      <c r="B24451" t="s">
        <v>150</v>
      </c>
      <c r="C24451">
        <v>9</v>
      </c>
      <c r="D24451">
        <v>431435909</v>
      </c>
      <c r="E24451">
        <v>5400455</v>
      </c>
    </row>
    <row r="24452" spans="1:5" x14ac:dyDescent="0.2">
      <c r="A24452" t="s">
        <v>130</v>
      </c>
      <c r="B24452" t="s">
        <v>151</v>
      </c>
      <c r="C24452">
        <v>1</v>
      </c>
      <c r="D24452">
        <v>428762281</v>
      </c>
      <c r="E24452">
        <v>2627255</v>
      </c>
    </row>
    <row r="24453" spans="1:5" x14ac:dyDescent="0.2">
      <c r="A24453" t="s">
        <v>130</v>
      </c>
      <c r="B24453" t="s">
        <v>151</v>
      </c>
      <c r="C24453">
        <v>10</v>
      </c>
      <c r="D24453">
        <v>428737145</v>
      </c>
      <c r="E24453">
        <v>2476535</v>
      </c>
    </row>
    <row r="24454" spans="1:5" x14ac:dyDescent="0.2">
      <c r="A24454" t="s">
        <v>130</v>
      </c>
      <c r="B24454" t="s">
        <v>151</v>
      </c>
      <c r="C24454">
        <v>2</v>
      </c>
      <c r="D24454">
        <v>428726004</v>
      </c>
      <c r="E24454">
        <v>2699908</v>
      </c>
    </row>
    <row r="24455" spans="1:5" x14ac:dyDescent="0.2">
      <c r="A24455" t="s">
        <v>130</v>
      </c>
      <c r="B24455" t="s">
        <v>151</v>
      </c>
      <c r="C24455">
        <v>3</v>
      </c>
      <c r="D24455">
        <v>428761905</v>
      </c>
      <c r="E24455">
        <v>2824133</v>
      </c>
    </row>
    <row r="24456" spans="1:5" x14ac:dyDescent="0.2">
      <c r="A24456" t="s">
        <v>130</v>
      </c>
      <c r="B24456" t="s">
        <v>151</v>
      </c>
      <c r="C24456">
        <v>4</v>
      </c>
      <c r="D24456">
        <v>428753322</v>
      </c>
      <c r="E24456">
        <v>2908092</v>
      </c>
    </row>
    <row r="24457" spans="1:5" x14ac:dyDescent="0.2">
      <c r="A24457" t="s">
        <v>130</v>
      </c>
      <c r="B24457" t="s">
        <v>151</v>
      </c>
      <c r="C24457">
        <v>5</v>
      </c>
      <c r="D24457">
        <v>428735440</v>
      </c>
      <c r="E24457">
        <v>2673880</v>
      </c>
    </row>
    <row r="24458" spans="1:5" x14ac:dyDescent="0.2">
      <c r="A24458" t="s">
        <v>130</v>
      </c>
      <c r="B24458" t="s">
        <v>151</v>
      </c>
      <c r="C24458">
        <v>6</v>
      </c>
      <c r="D24458">
        <v>428756101</v>
      </c>
      <c r="E24458">
        <v>2740720</v>
      </c>
    </row>
    <row r="24459" spans="1:5" x14ac:dyDescent="0.2">
      <c r="A24459" t="s">
        <v>130</v>
      </c>
      <c r="B24459" t="s">
        <v>151</v>
      </c>
      <c r="C24459">
        <v>7</v>
      </c>
      <c r="D24459">
        <v>428717201</v>
      </c>
      <c r="E24459">
        <v>2493714</v>
      </c>
    </row>
    <row r="24460" spans="1:5" x14ac:dyDescent="0.2">
      <c r="A24460" t="s">
        <v>130</v>
      </c>
      <c r="B24460" t="s">
        <v>151</v>
      </c>
      <c r="C24460">
        <v>8</v>
      </c>
      <c r="D24460">
        <v>428737013</v>
      </c>
      <c r="E24460">
        <v>2548401</v>
      </c>
    </row>
    <row r="24461" spans="1:5" x14ac:dyDescent="0.2">
      <c r="A24461" t="s">
        <v>130</v>
      </c>
      <c r="B24461" t="s">
        <v>151</v>
      </c>
      <c r="C24461">
        <v>9</v>
      </c>
      <c r="D24461">
        <v>428722116</v>
      </c>
      <c r="E24461">
        <v>2477755</v>
      </c>
    </row>
    <row r="24462" spans="1:5" x14ac:dyDescent="0.2">
      <c r="A24462" t="s">
        <v>130</v>
      </c>
      <c r="B24462" t="s">
        <v>152</v>
      </c>
      <c r="C24462">
        <v>1</v>
      </c>
      <c r="D24462">
        <v>431660496</v>
      </c>
      <c r="E24462">
        <v>6195362</v>
      </c>
    </row>
    <row r="24463" spans="1:5" x14ac:dyDescent="0.2">
      <c r="A24463" t="s">
        <v>130</v>
      </c>
      <c r="B24463" t="s">
        <v>152</v>
      </c>
      <c r="C24463">
        <v>10</v>
      </c>
      <c r="D24463">
        <v>431674660</v>
      </c>
      <c r="E24463">
        <v>5737392</v>
      </c>
    </row>
    <row r="24464" spans="1:5" x14ac:dyDescent="0.2">
      <c r="A24464" t="s">
        <v>130</v>
      </c>
      <c r="B24464" t="s">
        <v>152</v>
      </c>
      <c r="C24464">
        <v>2</v>
      </c>
      <c r="D24464">
        <v>431641462</v>
      </c>
      <c r="E24464">
        <v>6276412</v>
      </c>
    </row>
    <row r="24465" spans="1:5" x14ac:dyDescent="0.2">
      <c r="A24465" t="s">
        <v>130</v>
      </c>
      <c r="B24465" t="s">
        <v>152</v>
      </c>
      <c r="C24465">
        <v>3</v>
      </c>
      <c r="D24465">
        <v>431676779</v>
      </c>
      <c r="E24465">
        <v>6413297</v>
      </c>
    </row>
    <row r="24466" spans="1:5" x14ac:dyDescent="0.2">
      <c r="A24466" t="s">
        <v>130</v>
      </c>
      <c r="B24466" t="s">
        <v>152</v>
      </c>
      <c r="C24466">
        <v>4</v>
      </c>
      <c r="D24466">
        <v>431686850</v>
      </c>
      <c r="E24466">
        <v>6158432</v>
      </c>
    </row>
    <row r="24467" spans="1:5" x14ac:dyDescent="0.2">
      <c r="A24467" t="s">
        <v>130</v>
      </c>
      <c r="B24467" t="s">
        <v>152</v>
      </c>
      <c r="C24467">
        <v>5</v>
      </c>
      <c r="D24467">
        <v>431655379</v>
      </c>
      <c r="E24467">
        <v>5963305</v>
      </c>
    </row>
    <row r="24468" spans="1:5" x14ac:dyDescent="0.2">
      <c r="A24468" t="s">
        <v>130</v>
      </c>
      <c r="B24468" t="s">
        <v>152</v>
      </c>
      <c r="C24468">
        <v>6</v>
      </c>
      <c r="D24468">
        <v>431672615</v>
      </c>
      <c r="E24468">
        <v>5989935</v>
      </c>
    </row>
    <row r="24469" spans="1:5" x14ac:dyDescent="0.2">
      <c r="A24469" t="s">
        <v>130</v>
      </c>
      <c r="B24469" t="s">
        <v>152</v>
      </c>
      <c r="C24469">
        <v>7</v>
      </c>
      <c r="D24469">
        <v>431639481</v>
      </c>
      <c r="E24469">
        <v>6212764</v>
      </c>
    </row>
    <row r="24470" spans="1:5" x14ac:dyDescent="0.2">
      <c r="A24470" t="s">
        <v>130</v>
      </c>
      <c r="B24470" t="s">
        <v>152</v>
      </c>
      <c r="C24470">
        <v>8</v>
      </c>
      <c r="D24470">
        <v>431665917</v>
      </c>
      <c r="E24470">
        <v>5854449</v>
      </c>
    </row>
    <row r="24471" spans="1:5" x14ac:dyDescent="0.2">
      <c r="A24471" t="s">
        <v>130</v>
      </c>
      <c r="B24471" t="s">
        <v>152</v>
      </c>
      <c r="C24471">
        <v>9</v>
      </c>
      <c r="D24471">
        <v>431658172</v>
      </c>
      <c r="E24471">
        <v>6328300</v>
      </c>
    </row>
    <row r="24472" spans="1:5" x14ac:dyDescent="0.2">
      <c r="A24472" t="s">
        <v>130</v>
      </c>
      <c r="B24472" t="s">
        <v>153</v>
      </c>
      <c r="C24472">
        <v>1</v>
      </c>
      <c r="D24472">
        <v>428690354</v>
      </c>
      <c r="E24472">
        <v>2933527</v>
      </c>
    </row>
    <row r="24473" spans="1:5" x14ac:dyDescent="0.2">
      <c r="A24473" t="s">
        <v>130</v>
      </c>
      <c r="B24473" t="s">
        <v>153</v>
      </c>
      <c r="C24473">
        <v>10</v>
      </c>
      <c r="D24473">
        <v>428666876</v>
      </c>
      <c r="E24473">
        <v>2193455</v>
      </c>
    </row>
    <row r="24474" spans="1:5" x14ac:dyDescent="0.2">
      <c r="A24474" t="s">
        <v>130</v>
      </c>
      <c r="B24474" t="s">
        <v>153</v>
      </c>
      <c r="C24474">
        <v>2</v>
      </c>
      <c r="D24474">
        <v>428662116</v>
      </c>
      <c r="E24474">
        <v>3087903</v>
      </c>
    </row>
    <row r="24475" spans="1:5" x14ac:dyDescent="0.2">
      <c r="A24475" t="s">
        <v>130</v>
      </c>
      <c r="B24475" t="s">
        <v>153</v>
      </c>
      <c r="C24475">
        <v>3</v>
      </c>
      <c r="D24475">
        <v>428695361</v>
      </c>
      <c r="E24475">
        <v>2711338</v>
      </c>
    </row>
    <row r="24476" spans="1:5" x14ac:dyDescent="0.2">
      <c r="A24476" t="s">
        <v>130</v>
      </c>
      <c r="B24476" t="s">
        <v>153</v>
      </c>
      <c r="C24476">
        <v>4</v>
      </c>
      <c r="D24476">
        <v>428685417</v>
      </c>
      <c r="E24476">
        <v>2856590</v>
      </c>
    </row>
    <row r="24477" spans="1:5" x14ac:dyDescent="0.2">
      <c r="A24477" t="s">
        <v>130</v>
      </c>
      <c r="B24477" t="s">
        <v>153</v>
      </c>
      <c r="C24477">
        <v>5</v>
      </c>
      <c r="D24477">
        <v>428668714</v>
      </c>
      <c r="E24477">
        <v>2665191</v>
      </c>
    </row>
    <row r="24478" spans="1:5" x14ac:dyDescent="0.2">
      <c r="A24478" t="s">
        <v>130</v>
      </c>
      <c r="B24478" t="s">
        <v>153</v>
      </c>
      <c r="C24478">
        <v>6</v>
      </c>
      <c r="D24478">
        <v>428689335</v>
      </c>
      <c r="E24478">
        <v>2496028</v>
      </c>
    </row>
    <row r="24479" spans="1:5" x14ac:dyDescent="0.2">
      <c r="A24479" t="s">
        <v>130</v>
      </c>
      <c r="B24479" t="s">
        <v>153</v>
      </c>
      <c r="C24479">
        <v>7</v>
      </c>
      <c r="D24479">
        <v>428644240</v>
      </c>
      <c r="E24479">
        <v>2877522</v>
      </c>
    </row>
    <row r="24480" spans="1:5" x14ac:dyDescent="0.2">
      <c r="A24480" t="s">
        <v>130</v>
      </c>
      <c r="B24480" t="s">
        <v>153</v>
      </c>
      <c r="C24480">
        <v>8</v>
      </c>
      <c r="D24480">
        <v>428686513</v>
      </c>
      <c r="E24480">
        <v>2418823</v>
      </c>
    </row>
    <row r="24481" spans="1:5" x14ac:dyDescent="0.2">
      <c r="A24481" t="s">
        <v>130</v>
      </c>
      <c r="B24481" t="s">
        <v>153</v>
      </c>
      <c r="C24481">
        <v>9</v>
      </c>
      <c r="D24481">
        <v>428673458</v>
      </c>
      <c r="E24481">
        <v>2981277</v>
      </c>
    </row>
    <row r="24482" spans="1:5" x14ac:dyDescent="0.2">
      <c r="A24482" t="s">
        <v>130</v>
      </c>
      <c r="B24482" t="s">
        <v>154</v>
      </c>
      <c r="C24482">
        <v>1</v>
      </c>
      <c r="D24482">
        <v>431938932</v>
      </c>
      <c r="E24482">
        <v>8560031</v>
      </c>
    </row>
    <row r="24483" spans="1:5" x14ac:dyDescent="0.2">
      <c r="A24483" t="s">
        <v>130</v>
      </c>
      <c r="B24483" t="s">
        <v>154</v>
      </c>
      <c r="C24483">
        <v>10</v>
      </c>
      <c r="D24483">
        <v>431943645</v>
      </c>
      <c r="E24483">
        <v>7853380</v>
      </c>
    </row>
    <row r="24484" spans="1:5" x14ac:dyDescent="0.2">
      <c r="A24484" t="s">
        <v>130</v>
      </c>
      <c r="B24484" t="s">
        <v>154</v>
      </c>
      <c r="C24484">
        <v>2</v>
      </c>
      <c r="D24484">
        <v>431940943</v>
      </c>
      <c r="E24484">
        <v>8173385</v>
      </c>
    </row>
    <row r="24485" spans="1:5" x14ac:dyDescent="0.2">
      <c r="A24485" t="s">
        <v>130</v>
      </c>
      <c r="B24485" t="s">
        <v>154</v>
      </c>
      <c r="C24485">
        <v>3</v>
      </c>
      <c r="D24485">
        <v>431927520</v>
      </c>
      <c r="E24485">
        <v>8346063</v>
      </c>
    </row>
    <row r="24486" spans="1:5" x14ac:dyDescent="0.2">
      <c r="A24486" t="s">
        <v>130</v>
      </c>
      <c r="B24486" t="s">
        <v>154</v>
      </c>
      <c r="C24486">
        <v>4</v>
      </c>
      <c r="D24486">
        <v>431964780</v>
      </c>
      <c r="E24486">
        <v>8957438</v>
      </c>
    </row>
    <row r="24487" spans="1:5" x14ac:dyDescent="0.2">
      <c r="A24487" t="s">
        <v>130</v>
      </c>
      <c r="B24487" t="s">
        <v>154</v>
      </c>
      <c r="C24487">
        <v>5</v>
      </c>
      <c r="D24487">
        <v>431923378</v>
      </c>
      <c r="E24487">
        <v>7878347</v>
      </c>
    </row>
    <row r="24488" spans="1:5" x14ac:dyDescent="0.2">
      <c r="A24488" t="s">
        <v>130</v>
      </c>
      <c r="B24488" t="s">
        <v>154</v>
      </c>
      <c r="C24488">
        <v>6</v>
      </c>
      <c r="D24488">
        <v>431936043</v>
      </c>
      <c r="E24488">
        <v>7923546</v>
      </c>
    </row>
    <row r="24489" spans="1:5" x14ac:dyDescent="0.2">
      <c r="A24489" t="s">
        <v>130</v>
      </c>
      <c r="B24489" t="s">
        <v>154</v>
      </c>
      <c r="C24489">
        <v>7</v>
      </c>
      <c r="D24489">
        <v>431914505</v>
      </c>
      <c r="E24489">
        <v>7644490</v>
      </c>
    </row>
    <row r="24490" spans="1:5" x14ac:dyDescent="0.2">
      <c r="A24490" t="s">
        <v>130</v>
      </c>
      <c r="B24490" t="s">
        <v>154</v>
      </c>
      <c r="C24490">
        <v>8</v>
      </c>
      <c r="D24490">
        <v>431931317</v>
      </c>
      <c r="E24490">
        <v>8186485</v>
      </c>
    </row>
    <row r="24491" spans="1:5" x14ac:dyDescent="0.2">
      <c r="A24491" t="s">
        <v>130</v>
      </c>
      <c r="B24491" t="s">
        <v>154</v>
      </c>
      <c r="C24491">
        <v>9</v>
      </c>
      <c r="D24491">
        <v>431901507</v>
      </c>
      <c r="E24491">
        <v>7587236</v>
      </c>
    </row>
    <row r="24492" spans="1:5" x14ac:dyDescent="0.2">
      <c r="A24492" t="s">
        <v>130</v>
      </c>
      <c r="B24492" t="s">
        <v>155</v>
      </c>
      <c r="C24492">
        <v>1</v>
      </c>
      <c r="D24492">
        <v>429201461</v>
      </c>
      <c r="E24492">
        <v>2790910</v>
      </c>
    </row>
    <row r="24493" spans="1:5" x14ac:dyDescent="0.2">
      <c r="A24493" t="s">
        <v>130</v>
      </c>
      <c r="B24493" t="s">
        <v>155</v>
      </c>
      <c r="C24493">
        <v>10</v>
      </c>
      <c r="D24493">
        <v>429169755</v>
      </c>
      <c r="E24493">
        <v>2476379</v>
      </c>
    </row>
    <row r="24494" spans="1:5" x14ac:dyDescent="0.2">
      <c r="A24494" t="s">
        <v>130</v>
      </c>
      <c r="B24494" t="s">
        <v>155</v>
      </c>
      <c r="C24494">
        <v>2</v>
      </c>
      <c r="D24494">
        <v>429179462</v>
      </c>
      <c r="E24494">
        <v>2187277</v>
      </c>
    </row>
    <row r="24495" spans="1:5" x14ac:dyDescent="0.2">
      <c r="A24495" t="s">
        <v>130</v>
      </c>
      <c r="B24495" t="s">
        <v>155</v>
      </c>
      <c r="C24495">
        <v>3</v>
      </c>
      <c r="D24495">
        <v>429191997</v>
      </c>
      <c r="E24495">
        <v>2473315</v>
      </c>
    </row>
    <row r="24496" spans="1:5" x14ac:dyDescent="0.2">
      <c r="A24496" t="s">
        <v>130</v>
      </c>
      <c r="B24496" t="s">
        <v>155</v>
      </c>
      <c r="C24496">
        <v>4</v>
      </c>
      <c r="D24496">
        <v>429197805</v>
      </c>
      <c r="E24496">
        <v>2473682</v>
      </c>
    </row>
    <row r="24497" spans="1:5" x14ac:dyDescent="0.2">
      <c r="A24497" t="s">
        <v>130</v>
      </c>
      <c r="B24497" t="s">
        <v>155</v>
      </c>
      <c r="C24497">
        <v>5</v>
      </c>
      <c r="D24497">
        <v>429172555</v>
      </c>
      <c r="E24497">
        <v>2987127</v>
      </c>
    </row>
    <row r="24498" spans="1:5" x14ac:dyDescent="0.2">
      <c r="A24498" t="s">
        <v>130</v>
      </c>
      <c r="B24498" t="s">
        <v>155</v>
      </c>
      <c r="C24498">
        <v>6</v>
      </c>
      <c r="D24498">
        <v>429166207</v>
      </c>
      <c r="E24498">
        <v>2460481</v>
      </c>
    </row>
    <row r="24499" spans="1:5" x14ac:dyDescent="0.2">
      <c r="A24499" t="s">
        <v>130</v>
      </c>
      <c r="B24499" t="s">
        <v>155</v>
      </c>
      <c r="C24499">
        <v>7</v>
      </c>
      <c r="D24499">
        <v>429155220</v>
      </c>
      <c r="E24499">
        <v>2237526</v>
      </c>
    </row>
    <row r="24500" spans="1:5" x14ac:dyDescent="0.2">
      <c r="A24500" t="s">
        <v>130</v>
      </c>
      <c r="B24500" t="s">
        <v>155</v>
      </c>
      <c r="C24500">
        <v>8</v>
      </c>
      <c r="D24500">
        <v>429186534</v>
      </c>
      <c r="E24500">
        <v>2723880</v>
      </c>
    </row>
    <row r="24501" spans="1:5" x14ac:dyDescent="0.2">
      <c r="A24501" t="s">
        <v>130</v>
      </c>
      <c r="B24501" t="s">
        <v>155</v>
      </c>
      <c r="C24501">
        <v>9</v>
      </c>
      <c r="D24501">
        <v>429184729</v>
      </c>
      <c r="E24501">
        <v>2739987</v>
      </c>
    </row>
    <row r="24502" spans="1:5" x14ac:dyDescent="0.2">
      <c r="A24502" t="s">
        <v>130</v>
      </c>
      <c r="B24502" t="s">
        <v>156</v>
      </c>
      <c r="C24502">
        <v>1</v>
      </c>
      <c r="D24502">
        <v>429857995</v>
      </c>
      <c r="E24502">
        <v>2539366</v>
      </c>
    </row>
    <row r="24503" spans="1:5" x14ac:dyDescent="0.2">
      <c r="A24503" t="s">
        <v>130</v>
      </c>
      <c r="B24503" t="s">
        <v>156</v>
      </c>
      <c r="C24503">
        <v>10</v>
      </c>
      <c r="D24503">
        <v>429839588</v>
      </c>
      <c r="E24503">
        <v>2616294</v>
      </c>
    </row>
    <row r="24504" spans="1:5" x14ac:dyDescent="0.2">
      <c r="A24504" t="s">
        <v>130</v>
      </c>
      <c r="B24504" t="s">
        <v>156</v>
      </c>
      <c r="C24504">
        <v>2</v>
      </c>
      <c r="D24504">
        <v>429837872</v>
      </c>
      <c r="E24504">
        <v>2818191</v>
      </c>
    </row>
    <row r="24505" spans="1:5" x14ac:dyDescent="0.2">
      <c r="A24505" t="s">
        <v>130</v>
      </c>
      <c r="B24505" t="s">
        <v>156</v>
      </c>
      <c r="C24505">
        <v>3</v>
      </c>
      <c r="D24505">
        <v>429865417</v>
      </c>
      <c r="E24505">
        <v>2597263</v>
      </c>
    </row>
    <row r="24506" spans="1:5" x14ac:dyDescent="0.2">
      <c r="A24506" t="s">
        <v>130</v>
      </c>
      <c r="B24506" t="s">
        <v>156</v>
      </c>
      <c r="C24506">
        <v>4</v>
      </c>
      <c r="D24506">
        <v>429848261</v>
      </c>
      <c r="E24506">
        <v>2343126</v>
      </c>
    </row>
    <row r="24507" spans="1:5" x14ac:dyDescent="0.2">
      <c r="A24507" t="s">
        <v>130</v>
      </c>
      <c r="B24507" t="s">
        <v>156</v>
      </c>
      <c r="C24507">
        <v>5</v>
      </c>
      <c r="D24507">
        <v>429845913</v>
      </c>
      <c r="E24507">
        <v>2713295</v>
      </c>
    </row>
    <row r="24508" spans="1:5" x14ac:dyDescent="0.2">
      <c r="A24508" t="s">
        <v>130</v>
      </c>
      <c r="B24508" t="s">
        <v>156</v>
      </c>
      <c r="C24508">
        <v>6</v>
      </c>
      <c r="D24508">
        <v>429825175</v>
      </c>
      <c r="E24508">
        <v>2376303</v>
      </c>
    </row>
    <row r="24509" spans="1:5" x14ac:dyDescent="0.2">
      <c r="A24509" t="s">
        <v>130</v>
      </c>
      <c r="B24509" t="s">
        <v>156</v>
      </c>
      <c r="C24509">
        <v>7</v>
      </c>
      <c r="D24509">
        <v>429795387</v>
      </c>
      <c r="E24509">
        <v>2321234</v>
      </c>
    </row>
    <row r="24510" spans="1:5" x14ac:dyDescent="0.2">
      <c r="A24510" t="s">
        <v>130</v>
      </c>
      <c r="B24510" t="s">
        <v>156</v>
      </c>
      <c r="C24510">
        <v>8</v>
      </c>
      <c r="D24510">
        <v>429839025</v>
      </c>
      <c r="E24510">
        <v>2623024</v>
      </c>
    </row>
    <row r="24511" spans="1:5" x14ac:dyDescent="0.2">
      <c r="A24511" t="s">
        <v>130</v>
      </c>
      <c r="B24511" t="s">
        <v>156</v>
      </c>
      <c r="C24511">
        <v>9</v>
      </c>
      <c r="D24511">
        <v>429828567</v>
      </c>
      <c r="E24511">
        <v>2864236</v>
      </c>
    </row>
    <row r="24512" spans="1:5" x14ac:dyDescent="0.2">
      <c r="A24512" t="s">
        <v>130</v>
      </c>
      <c r="B24512" t="s">
        <v>157</v>
      </c>
      <c r="C24512">
        <v>1</v>
      </c>
      <c r="D24512">
        <v>430239568</v>
      </c>
      <c r="E24512">
        <v>2956340</v>
      </c>
    </row>
    <row r="24513" spans="1:5" x14ac:dyDescent="0.2">
      <c r="A24513" t="s">
        <v>130</v>
      </c>
      <c r="B24513" t="s">
        <v>157</v>
      </c>
      <c r="C24513">
        <v>10</v>
      </c>
      <c r="D24513">
        <v>430230692</v>
      </c>
      <c r="E24513">
        <v>3001468</v>
      </c>
    </row>
    <row r="24514" spans="1:5" x14ac:dyDescent="0.2">
      <c r="A24514" t="s">
        <v>130</v>
      </c>
      <c r="B24514" t="s">
        <v>157</v>
      </c>
      <c r="C24514">
        <v>2</v>
      </c>
      <c r="D24514">
        <v>430238039</v>
      </c>
      <c r="E24514">
        <v>3443886</v>
      </c>
    </row>
    <row r="24515" spans="1:5" x14ac:dyDescent="0.2">
      <c r="A24515" t="s">
        <v>130</v>
      </c>
      <c r="B24515" t="s">
        <v>157</v>
      </c>
      <c r="C24515">
        <v>3</v>
      </c>
      <c r="D24515">
        <v>430254898</v>
      </c>
      <c r="E24515">
        <v>3271339</v>
      </c>
    </row>
    <row r="24516" spans="1:5" x14ac:dyDescent="0.2">
      <c r="A24516" t="s">
        <v>130</v>
      </c>
      <c r="B24516" t="s">
        <v>157</v>
      </c>
      <c r="C24516">
        <v>4</v>
      </c>
      <c r="D24516">
        <v>430216679</v>
      </c>
      <c r="E24516">
        <v>3137561</v>
      </c>
    </row>
    <row r="24517" spans="1:5" x14ac:dyDescent="0.2">
      <c r="A24517" t="s">
        <v>130</v>
      </c>
      <c r="B24517" t="s">
        <v>157</v>
      </c>
      <c r="C24517">
        <v>5</v>
      </c>
      <c r="D24517">
        <v>430226149</v>
      </c>
      <c r="E24517">
        <v>2696149</v>
      </c>
    </row>
    <row r="24518" spans="1:5" x14ac:dyDescent="0.2">
      <c r="A24518" t="s">
        <v>130</v>
      </c>
      <c r="B24518" t="s">
        <v>157</v>
      </c>
      <c r="C24518">
        <v>6</v>
      </c>
      <c r="D24518">
        <v>430218818</v>
      </c>
      <c r="E24518">
        <v>3571412</v>
      </c>
    </row>
    <row r="24519" spans="1:5" x14ac:dyDescent="0.2">
      <c r="A24519" t="s">
        <v>130</v>
      </c>
      <c r="B24519" t="s">
        <v>157</v>
      </c>
      <c r="C24519">
        <v>7</v>
      </c>
      <c r="D24519">
        <v>430199141</v>
      </c>
      <c r="E24519">
        <v>3388065</v>
      </c>
    </row>
    <row r="24520" spans="1:5" x14ac:dyDescent="0.2">
      <c r="A24520" t="s">
        <v>130</v>
      </c>
      <c r="B24520" t="s">
        <v>157</v>
      </c>
      <c r="C24520">
        <v>8</v>
      </c>
      <c r="D24520">
        <v>430211434</v>
      </c>
      <c r="E24520">
        <v>3235576</v>
      </c>
    </row>
    <row r="24521" spans="1:5" x14ac:dyDescent="0.2">
      <c r="A24521" t="s">
        <v>130</v>
      </c>
      <c r="B24521" t="s">
        <v>157</v>
      </c>
      <c r="C24521">
        <v>9</v>
      </c>
      <c r="D24521">
        <v>430229771</v>
      </c>
      <c r="E24521">
        <v>3209667</v>
      </c>
    </row>
    <row r="24522" spans="1:5" x14ac:dyDescent="0.2">
      <c r="A24522" t="s">
        <v>130</v>
      </c>
      <c r="B24522" t="s">
        <v>158</v>
      </c>
      <c r="C24522">
        <v>1</v>
      </c>
      <c r="D24522">
        <v>439606872</v>
      </c>
      <c r="E24522">
        <v>2759863</v>
      </c>
    </row>
    <row r="24523" spans="1:5" x14ac:dyDescent="0.2">
      <c r="A24523" t="s">
        <v>130</v>
      </c>
      <c r="B24523" t="s">
        <v>158</v>
      </c>
      <c r="C24523">
        <v>10</v>
      </c>
      <c r="D24523">
        <v>439570488</v>
      </c>
      <c r="E24523">
        <v>2515328</v>
      </c>
    </row>
    <row r="24524" spans="1:5" x14ac:dyDescent="0.2">
      <c r="A24524" t="s">
        <v>130</v>
      </c>
      <c r="B24524" t="s">
        <v>158</v>
      </c>
      <c r="C24524">
        <v>2</v>
      </c>
      <c r="D24524">
        <v>439569302</v>
      </c>
      <c r="E24524">
        <v>2920431</v>
      </c>
    </row>
    <row r="24525" spans="1:5" x14ac:dyDescent="0.2">
      <c r="A24525" t="s">
        <v>130</v>
      </c>
      <c r="B24525" t="s">
        <v>158</v>
      </c>
      <c r="C24525">
        <v>3</v>
      </c>
      <c r="D24525">
        <v>439573381</v>
      </c>
      <c r="E24525">
        <v>2875358</v>
      </c>
    </row>
    <row r="24526" spans="1:5" x14ac:dyDescent="0.2">
      <c r="A24526" t="s">
        <v>130</v>
      </c>
      <c r="B24526" t="s">
        <v>158</v>
      </c>
      <c r="C24526">
        <v>4</v>
      </c>
      <c r="D24526">
        <v>439570827</v>
      </c>
      <c r="E24526">
        <v>2808161</v>
      </c>
    </row>
    <row r="24527" spans="1:5" x14ac:dyDescent="0.2">
      <c r="A24527" t="s">
        <v>130</v>
      </c>
      <c r="B24527" t="s">
        <v>158</v>
      </c>
      <c r="C24527">
        <v>5</v>
      </c>
      <c r="D24527">
        <v>439558474</v>
      </c>
      <c r="E24527">
        <v>3290377</v>
      </c>
    </row>
    <row r="24528" spans="1:5" x14ac:dyDescent="0.2">
      <c r="A24528" t="s">
        <v>130</v>
      </c>
      <c r="B24528" t="s">
        <v>158</v>
      </c>
      <c r="C24528">
        <v>6</v>
      </c>
      <c r="D24528">
        <v>439562703</v>
      </c>
      <c r="E24528">
        <v>2969437</v>
      </c>
    </row>
    <row r="24529" spans="1:5" x14ac:dyDescent="0.2">
      <c r="A24529" t="s">
        <v>130</v>
      </c>
      <c r="B24529" t="s">
        <v>158</v>
      </c>
      <c r="C24529">
        <v>7</v>
      </c>
      <c r="D24529">
        <v>439504511</v>
      </c>
      <c r="E24529">
        <v>2915775</v>
      </c>
    </row>
    <row r="24530" spans="1:5" x14ac:dyDescent="0.2">
      <c r="A24530" t="s">
        <v>130</v>
      </c>
      <c r="B24530" t="s">
        <v>158</v>
      </c>
      <c r="C24530">
        <v>8</v>
      </c>
      <c r="D24530">
        <v>439578776</v>
      </c>
      <c r="E24530">
        <v>3334872</v>
      </c>
    </row>
    <row r="24531" spans="1:5" x14ac:dyDescent="0.2">
      <c r="A24531" t="s">
        <v>130</v>
      </c>
      <c r="B24531" t="s">
        <v>158</v>
      </c>
      <c r="C24531">
        <v>9</v>
      </c>
      <c r="D24531">
        <v>439545153</v>
      </c>
      <c r="E24531">
        <v>2993561</v>
      </c>
    </row>
    <row r="24532" spans="1:5" x14ac:dyDescent="0.2">
      <c r="A24532" t="s">
        <v>130</v>
      </c>
      <c r="B24532" t="s">
        <v>159</v>
      </c>
      <c r="C24532">
        <v>1</v>
      </c>
      <c r="D24532">
        <v>439189739</v>
      </c>
      <c r="E24532">
        <v>3421180</v>
      </c>
    </row>
    <row r="24533" spans="1:5" x14ac:dyDescent="0.2">
      <c r="A24533" t="s">
        <v>130</v>
      </c>
      <c r="B24533" t="s">
        <v>159</v>
      </c>
      <c r="C24533">
        <v>10</v>
      </c>
      <c r="D24533">
        <v>439162289</v>
      </c>
      <c r="E24533">
        <v>2725705</v>
      </c>
    </row>
    <row r="24534" spans="1:5" x14ac:dyDescent="0.2">
      <c r="A24534" t="s">
        <v>130</v>
      </c>
      <c r="B24534" t="s">
        <v>159</v>
      </c>
      <c r="C24534">
        <v>2</v>
      </c>
      <c r="D24534">
        <v>439145724</v>
      </c>
      <c r="E24534">
        <v>3384022</v>
      </c>
    </row>
    <row r="24535" spans="1:5" x14ac:dyDescent="0.2">
      <c r="A24535" t="s">
        <v>130</v>
      </c>
      <c r="B24535" t="s">
        <v>159</v>
      </c>
      <c r="C24535">
        <v>3</v>
      </c>
      <c r="D24535">
        <v>439181264</v>
      </c>
      <c r="E24535">
        <v>3096048</v>
      </c>
    </row>
    <row r="24536" spans="1:5" x14ac:dyDescent="0.2">
      <c r="A24536" t="s">
        <v>130</v>
      </c>
      <c r="B24536" t="s">
        <v>159</v>
      </c>
      <c r="C24536">
        <v>4</v>
      </c>
      <c r="D24536">
        <v>439168122</v>
      </c>
      <c r="E24536">
        <v>3188922</v>
      </c>
    </row>
    <row r="24537" spans="1:5" x14ac:dyDescent="0.2">
      <c r="A24537" t="s">
        <v>130</v>
      </c>
      <c r="B24537" t="s">
        <v>159</v>
      </c>
      <c r="C24537">
        <v>5</v>
      </c>
      <c r="D24537">
        <v>439147454</v>
      </c>
      <c r="E24537">
        <v>2778831</v>
      </c>
    </row>
    <row r="24538" spans="1:5" x14ac:dyDescent="0.2">
      <c r="A24538" t="s">
        <v>130</v>
      </c>
      <c r="B24538" t="s">
        <v>159</v>
      </c>
      <c r="C24538">
        <v>6</v>
      </c>
      <c r="D24538">
        <v>439155321</v>
      </c>
      <c r="E24538">
        <v>3070792</v>
      </c>
    </row>
    <row r="24539" spans="1:5" x14ac:dyDescent="0.2">
      <c r="A24539" t="s">
        <v>130</v>
      </c>
      <c r="B24539" t="s">
        <v>159</v>
      </c>
      <c r="C24539">
        <v>7</v>
      </c>
      <c r="D24539">
        <v>439114225</v>
      </c>
      <c r="E24539">
        <v>2991978</v>
      </c>
    </row>
    <row r="24540" spans="1:5" x14ac:dyDescent="0.2">
      <c r="A24540" t="s">
        <v>130</v>
      </c>
      <c r="B24540" t="s">
        <v>159</v>
      </c>
      <c r="C24540">
        <v>8</v>
      </c>
      <c r="D24540">
        <v>439159563</v>
      </c>
      <c r="E24540">
        <v>3211222</v>
      </c>
    </row>
    <row r="24541" spans="1:5" x14ac:dyDescent="0.2">
      <c r="A24541" t="s">
        <v>130</v>
      </c>
      <c r="B24541" t="s">
        <v>159</v>
      </c>
      <c r="C24541">
        <v>9</v>
      </c>
      <c r="D24541">
        <v>439132126</v>
      </c>
      <c r="E24541">
        <v>3037398</v>
      </c>
    </row>
    <row r="24542" spans="1:5" x14ac:dyDescent="0.2">
      <c r="A24542" t="s">
        <v>130</v>
      </c>
      <c r="B24542" t="s">
        <v>160</v>
      </c>
      <c r="C24542">
        <v>1</v>
      </c>
      <c r="D24542">
        <v>440249494</v>
      </c>
      <c r="E24542">
        <v>2803173</v>
      </c>
    </row>
    <row r="24543" spans="1:5" x14ac:dyDescent="0.2">
      <c r="A24543" t="s">
        <v>130</v>
      </c>
      <c r="B24543" t="s">
        <v>160</v>
      </c>
      <c r="C24543">
        <v>10</v>
      </c>
      <c r="D24543">
        <v>440250850</v>
      </c>
      <c r="E24543">
        <v>3052009</v>
      </c>
    </row>
    <row r="24544" spans="1:5" x14ac:dyDescent="0.2">
      <c r="A24544" t="s">
        <v>130</v>
      </c>
      <c r="B24544" t="s">
        <v>160</v>
      </c>
      <c r="C24544">
        <v>2</v>
      </c>
      <c r="D24544">
        <v>440224556</v>
      </c>
      <c r="E24544">
        <v>3269215</v>
      </c>
    </row>
    <row r="24545" spans="1:5" x14ac:dyDescent="0.2">
      <c r="A24545" t="s">
        <v>130</v>
      </c>
      <c r="B24545" t="s">
        <v>160</v>
      </c>
      <c r="C24545">
        <v>3</v>
      </c>
      <c r="D24545">
        <v>440229569</v>
      </c>
      <c r="E24545">
        <v>2859719</v>
      </c>
    </row>
    <row r="24546" spans="1:5" x14ac:dyDescent="0.2">
      <c r="A24546" t="s">
        <v>130</v>
      </c>
      <c r="B24546" t="s">
        <v>160</v>
      </c>
      <c r="C24546">
        <v>4</v>
      </c>
      <c r="D24546">
        <v>440236827</v>
      </c>
      <c r="E24546">
        <v>2935258</v>
      </c>
    </row>
    <row r="24547" spans="1:5" x14ac:dyDescent="0.2">
      <c r="A24547" t="s">
        <v>130</v>
      </c>
      <c r="B24547" t="s">
        <v>160</v>
      </c>
      <c r="C24547">
        <v>5</v>
      </c>
      <c r="D24547">
        <v>440230241</v>
      </c>
      <c r="E24547">
        <v>3235054</v>
      </c>
    </row>
    <row r="24548" spans="1:5" x14ac:dyDescent="0.2">
      <c r="A24548" t="s">
        <v>130</v>
      </c>
      <c r="B24548" t="s">
        <v>160</v>
      </c>
      <c r="C24548">
        <v>6</v>
      </c>
      <c r="D24548">
        <v>440214812</v>
      </c>
      <c r="E24548">
        <v>2899459</v>
      </c>
    </row>
    <row r="24549" spans="1:5" x14ac:dyDescent="0.2">
      <c r="A24549" t="s">
        <v>130</v>
      </c>
      <c r="B24549" t="s">
        <v>160</v>
      </c>
      <c r="C24549">
        <v>7</v>
      </c>
      <c r="D24549">
        <v>440189919</v>
      </c>
      <c r="E24549">
        <v>2926819</v>
      </c>
    </row>
    <row r="24550" spans="1:5" x14ac:dyDescent="0.2">
      <c r="A24550" t="s">
        <v>130</v>
      </c>
      <c r="B24550" t="s">
        <v>160</v>
      </c>
      <c r="C24550">
        <v>8</v>
      </c>
      <c r="D24550">
        <v>440223251</v>
      </c>
      <c r="E24550">
        <v>2936574</v>
      </c>
    </row>
    <row r="24551" spans="1:5" x14ac:dyDescent="0.2">
      <c r="A24551" t="s">
        <v>130</v>
      </c>
      <c r="B24551" t="s">
        <v>160</v>
      </c>
      <c r="C24551">
        <v>9</v>
      </c>
      <c r="D24551">
        <v>440207387</v>
      </c>
      <c r="E24551">
        <v>2616868</v>
      </c>
    </row>
    <row r="24552" spans="1:5" x14ac:dyDescent="0.2">
      <c r="A24552" t="s">
        <v>130</v>
      </c>
      <c r="B24552" t="s">
        <v>161</v>
      </c>
      <c r="C24552">
        <v>1</v>
      </c>
      <c r="D24552">
        <v>440129942</v>
      </c>
      <c r="E24552">
        <v>2452183</v>
      </c>
    </row>
    <row r="24553" spans="1:5" x14ac:dyDescent="0.2">
      <c r="A24553" t="s">
        <v>130</v>
      </c>
      <c r="B24553" t="s">
        <v>161</v>
      </c>
      <c r="C24553">
        <v>10</v>
      </c>
      <c r="D24553">
        <v>440109264</v>
      </c>
      <c r="E24553">
        <v>2721330</v>
      </c>
    </row>
    <row r="24554" spans="1:5" x14ac:dyDescent="0.2">
      <c r="A24554" t="s">
        <v>130</v>
      </c>
      <c r="B24554" t="s">
        <v>161</v>
      </c>
      <c r="C24554">
        <v>2</v>
      </c>
      <c r="D24554">
        <v>440098612</v>
      </c>
      <c r="E24554">
        <v>2786457</v>
      </c>
    </row>
    <row r="24555" spans="1:5" x14ac:dyDescent="0.2">
      <c r="A24555" t="s">
        <v>130</v>
      </c>
      <c r="B24555" t="s">
        <v>161</v>
      </c>
      <c r="C24555">
        <v>3</v>
      </c>
      <c r="D24555">
        <v>440104453</v>
      </c>
      <c r="E24555">
        <v>2500030</v>
      </c>
    </row>
    <row r="24556" spans="1:5" x14ac:dyDescent="0.2">
      <c r="A24556" t="s">
        <v>130</v>
      </c>
      <c r="B24556" t="s">
        <v>161</v>
      </c>
      <c r="C24556">
        <v>4</v>
      </c>
      <c r="D24556">
        <v>440118001</v>
      </c>
      <c r="E24556">
        <v>3137923</v>
      </c>
    </row>
    <row r="24557" spans="1:5" x14ac:dyDescent="0.2">
      <c r="A24557" t="s">
        <v>130</v>
      </c>
      <c r="B24557" t="s">
        <v>161</v>
      </c>
      <c r="C24557">
        <v>5</v>
      </c>
      <c r="D24557">
        <v>440104809</v>
      </c>
      <c r="E24557">
        <v>3175452</v>
      </c>
    </row>
    <row r="24558" spans="1:5" x14ac:dyDescent="0.2">
      <c r="A24558" t="s">
        <v>130</v>
      </c>
      <c r="B24558" t="s">
        <v>161</v>
      </c>
      <c r="C24558">
        <v>6</v>
      </c>
      <c r="D24558">
        <v>440087954</v>
      </c>
      <c r="E24558">
        <v>2497717</v>
      </c>
    </row>
    <row r="24559" spans="1:5" x14ac:dyDescent="0.2">
      <c r="A24559" t="s">
        <v>130</v>
      </c>
      <c r="B24559" t="s">
        <v>161</v>
      </c>
      <c r="C24559">
        <v>7</v>
      </c>
      <c r="D24559">
        <v>440051170</v>
      </c>
      <c r="E24559">
        <v>2728527</v>
      </c>
    </row>
    <row r="24560" spans="1:5" x14ac:dyDescent="0.2">
      <c r="A24560" t="s">
        <v>130</v>
      </c>
      <c r="B24560" t="s">
        <v>161</v>
      </c>
      <c r="C24560">
        <v>8</v>
      </c>
      <c r="D24560">
        <v>440092893</v>
      </c>
      <c r="E24560">
        <v>2867360</v>
      </c>
    </row>
    <row r="24561" spans="1:5" x14ac:dyDescent="0.2">
      <c r="A24561" t="s">
        <v>130</v>
      </c>
      <c r="B24561" t="s">
        <v>161</v>
      </c>
      <c r="C24561">
        <v>9</v>
      </c>
      <c r="D24561">
        <v>440087554</v>
      </c>
      <c r="E24561">
        <v>2439598</v>
      </c>
    </row>
    <row r="24562" spans="1:5" x14ac:dyDescent="0.2">
      <c r="A24562" t="s">
        <v>130</v>
      </c>
      <c r="B24562" t="s">
        <v>162</v>
      </c>
      <c r="C24562">
        <v>1</v>
      </c>
      <c r="D24562">
        <v>450759706</v>
      </c>
      <c r="E24562">
        <v>1943856</v>
      </c>
    </row>
    <row r="24563" spans="1:5" x14ac:dyDescent="0.2">
      <c r="A24563" t="s">
        <v>130</v>
      </c>
      <c r="B24563" t="s">
        <v>162</v>
      </c>
      <c r="C24563">
        <v>10</v>
      </c>
      <c r="D24563">
        <v>450751199</v>
      </c>
      <c r="E24563">
        <v>1933819</v>
      </c>
    </row>
    <row r="24564" spans="1:5" x14ac:dyDescent="0.2">
      <c r="A24564" t="s">
        <v>130</v>
      </c>
      <c r="B24564" t="s">
        <v>162</v>
      </c>
      <c r="C24564">
        <v>2</v>
      </c>
      <c r="D24564">
        <v>450745227</v>
      </c>
      <c r="E24564">
        <v>1663765</v>
      </c>
    </row>
    <row r="24565" spans="1:5" x14ac:dyDescent="0.2">
      <c r="A24565" t="s">
        <v>130</v>
      </c>
      <c r="B24565" t="s">
        <v>162</v>
      </c>
      <c r="C24565">
        <v>3</v>
      </c>
      <c r="D24565">
        <v>450755547</v>
      </c>
      <c r="E24565">
        <v>1862097</v>
      </c>
    </row>
    <row r="24566" spans="1:5" x14ac:dyDescent="0.2">
      <c r="A24566" t="s">
        <v>130</v>
      </c>
      <c r="B24566" t="s">
        <v>162</v>
      </c>
      <c r="C24566">
        <v>4</v>
      </c>
      <c r="D24566">
        <v>450739147</v>
      </c>
      <c r="E24566">
        <v>1927387</v>
      </c>
    </row>
    <row r="24567" spans="1:5" x14ac:dyDescent="0.2">
      <c r="A24567" t="s">
        <v>130</v>
      </c>
      <c r="B24567" t="s">
        <v>162</v>
      </c>
      <c r="C24567">
        <v>5</v>
      </c>
      <c r="D24567">
        <v>450732285</v>
      </c>
      <c r="E24567">
        <v>1921573</v>
      </c>
    </row>
    <row r="24568" spans="1:5" x14ac:dyDescent="0.2">
      <c r="A24568" t="s">
        <v>130</v>
      </c>
      <c r="B24568" t="s">
        <v>162</v>
      </c>
      <c r="C24568">
        <v>6</v>
      </c>
      <c r="D24568">
        <v>450734118</v>
      </c>
      <c r="E24568">
        <v>1867109</v>
      </c>
    </row>
    <row r="24569" spans="1:5" x14ac:dyDescent="0.2">
      <c r="A24569" t="s">
        <v>130</v>
      </c>
      <c r="B24569" t="s">
        <v>162</v>
      </c>
      <c r="C24569">
        <v>7</v>
      </c>
      <c r="D24569">
        <v>450720581</v>
      </c>
      <c r="E24569">
        <v>1857491</v>
      </c>
    </row>
    <row r="24570" spans="1:5" x14ac:dyDescent="0.2">
      <c r="A24570" t="s">
        <v>130</v>
      </c>
      <c r="B24570" t="s">
        <v>162</v>
      </c>
      <c r="C24570">
        <v>8</v>
      </c>
      <c r="D24570">
        <v>450754288</v>
      </c>
      <c r="E24570">
        <v>1763347</v>
      </c>
    </row>
    <row r="24571" spans="1:5" x14ac:dyDescent="0.2">
      <c r="A24571" t="s">
        <v>130</v>
      </c>
      <c r="B24571" t="s">
        <v>162</v>
      </c>
      <c r="C24571">
        <v>9</v>
      </c>
      <c r="D24571">
        <v>450737948</v>
      </c>
      <c r="E24571">
        <v>1866428</v>
      </c>
    </row>
    <row r="24572" spans="1:5" x14ac:dyDescent="0.2">
      <c r="A24572" t="s">
        <v>90</v>
      </c>
      <c r="B24572" t="s">
        <v>136</v>
      </c>
      <c r="C24572">
        <v>1</v>
      </c>
      <c r="D24572">
        <v>872206</v>
      </c>
      <c r="E24572">
        <v>311</v>
      </c>
    </row>
    <row r="24573" spans="1:5" x14ac:dyDescent="0.2">
      <c r="A24573" t="s">
        <v>90</v>
      </c>
      <c r="B24573" t="s">
        <v>136</v>
      </c>
      <c r="C24573">
        <v>10</v>
      </c>
      <c r="D24573">
        <v>872292</v>
      </c>
      <c r="E24573">
        <v>308</v>
      </c>
    </row>
    <row r="24574" spans="1:5" x14ac:dyDescent="0.2">
      <c r="A24574" t="s">
        <v>90</v>
      </c>
      <c r="B24574" t="s">
        <v>136</v>
      </c>
      <c r="C24574">
        <v>2</v>
      </c>
      <c r="D24574">
        <v>872918</v>
      </c>
      <c r="E24574">
        <v>303</v>
      </c>
    </row>
    <row r="24575" spans="1:5" x14ac:dyDescent="0.2">
      <c r="A24575" t="s">
        <v>90</v>
      </c>
      <c r="B24575" t="s">
        <v>136</v>
      </c>
      <c r="C24575">
        <v>3</v>
      </c>
      <c r="D24575">
        <v>872463</v>
      </c>
      <c r="E24575">
        <v>307</v>
      </c>
    </row>
    <row r="24576" spans="1:5" x14ac:dyDescent="0.2">
      <c r="A24576" t="s">
        <v>90</v>
      </c>
      <c r="B24576" t="s">
        <v>136</v>
      </c>
      <c r="C24576">
        <v>4</v>
      </c>
      <c r="D24576">
        <v>872418</v>
      </c>
      <c r="E24576">
        <v>321</v>
      </c>
    </row>
    <row r="24577" spans="1:5" x14ac:dyDescent="0.2">
      <c r="A24577" t="s">
        <v>90</v>
      </c>
      <c r="B24577" t="s">
        <v>136</v>
      </c>
      <c r="C24577">
        <v>5</v>
      </c>
      <c r="D24577">
        <v>872091</v>
      </c>
      <c r="E24577">
        <v>299</v>
      </c>
    </row>
    <row r="24578" spans="1:5" x14ac:dyDescent="0.2">
      <c r="A24578" t="s">
        <v>90</v>
      </c>
      <c r="B24578" t="s">
        <v>136</v>
      </c>
      <c r="C24578">
        <v>6</v>
      </c>
      <c r="D24578">
        <v>871814</v>
      </c>
      <c r="E24578">
        <v>260</v>
      </c>
    </row>
    <row r="24579" spans="1:5" x14ac:dyDescent="0.2">
      <c r="A24579" t="s">
        <v>90</v>
      </c>
      <c r="B24579" t="s">
        <v>136</v>
      </c>
      <c r="C24579">
        <v>7</v>
      </c>
      <c r="D24579">
        <v>872483</v>
      </c>
      <c r="E24579">
        <v>302</v>
      </c>
    </row>
    <row r="24580" spans="1:5" x14ac:dyDescent="0.2">
      <c r="A24580" t="s">
        <v>90</v>
      </c>
      <c r="B24580" t="s">
        <v>136</v>
      </c>
      <c r="C24580">
        <v>8</v>
      </c>
      <c r="D24580">
        <v>872691</v>
      </c>
      <c r="E24580">
        <v>309</v>
      </c>
    </row>
    <row r="24581" spans="1:5" x14ac:dyDescent="0.2">
      <c r="A24581" t="s">
        <v>90</v>
      </c>
      <c r="B24581" t="s">
        <v>136</v>
      </c>
      <c r="C24581">
        <v>9</v>
      </c>
      <c r="D24581">
        <v>873039</v>
      </c>
      <c r="E24581">
        <v>306</v>
      </c>
    </row>
    <row r="24582" spans="1:5" x14ac:dyDescent="0.2">
      <c r="A24582" t="s">
        <v>90</v>
      </c>
      <c r="B24582" t="s">
        <v>137</v>
      </c>
      <c r="C24582">
        <v>1</v>
      </c>
      <c r="D24582">
        <v>860347</v>
      </c>
      <c r="E24582">
        <v>2261</v>
      </c>
    </row>
    <row r="24583" spans="1:5" x14ac:dyDescent="0.2">
      <c r="A24583" t="s">
        <v>90</v>
      </c>
      <c r="B24583" t="s">
        <v>137</v>
      </c>
      <c r="C24583">
        <v>10</v>
      </c>
      <c r="D24583">
        <v>860168</v>
      </c>
      <c r="E24583">
        <v>1956</v>
      </c>
    </row>
    <row r="24584" spans="1:5" x14ac:dyDescent="0.2">
      <c r="A24584" t="s">
        <v>90</v>
      </c>
      <c r="B24584" t="s">
        <v>137</v>
      </c>
      <c r="C24584">
        <v>2</v>
      </c>
      <c r="D24584">
        <v>860550</v>
      </c>
      <c r="E24584">
        <v>2308</v>
      </c>
    </row>
    <row r="24585" spans="1:5" x14ac:dyDescent="0.2">
      <c r="A24585" t="s">
        <v>90</v>
      </c>
      <c r="B24585" t="s">
        <v>137</v>
      </c>
      <c r="C24585">
        <v>3</v>
      </c>
      <c r="D24585">
        <v>860571</v>
      </c>
      <c r="E24585">
        <v>1964</v>
      </c>
    </row>
    <row r="24586" spans="1:5" x14ac:dyDescent="0.2">
      <c r="A24586" t="s">
        <v>90</v>
      </c>
      <c r="B24586" t="s">
        <v>137</v>
      </c>
      <c r="C24586">
        <v>4</v>
      </c>
      <c r="D24586">
        <v>859721</v>
      </c>
      <c r="E24586">
        <v>2250</v>
      </c>
    </row>
    <row r="24587" spans="1:5" x14ac:dyDescent="0.2">
      <c r="A24587" t="s">
        <v>90</v>
      </c>
      <c r="B24587" t="s">
        <v>137</v>
      </c>
      <c r="C24587">
        <v>5</v>
      </c>
      <c r="D24587">
        <v>859181</v>
      </c>
      <c r="E24587">
        <v>2263</v>
      </c>
    </row>
    <row r="24588" spans="1:5" x14ac:dyDescent="0.2">
      <c r="A24588" t="s">
        <v>90</v>
      </c>
      <c r="B24588" t="s">
        <v>137</v>
      </c>
      <c r="C24588">
        <v>6</v>
      </c>
      <c r="D24588">
        <v>859922</v>
      </c>
      <c r="E24588">
        <v>2291</v>
      </c>
    </row>
    <row r="24589" spans="1:5" x14ac:dyDescent="0.2">
      <c r="A24589" t="s">
        <v>90</v>
      </c>
      <c r="B24589" t="s">
        <v>137</v>
      </c>
      <c r="C24589">
        <v>7</v>
      </c>
      <c r="D24589">
        <v>859104</v>
      </c>
      <c r="E24589">
        <v>2324</v>
      </c>
    </row>
    <row r="24590" spans="1:5" x14ac:dyDescent="0.2">
      <c r="A24590" t="s">
        <v>90</v>
      </c>
      <c r="B24590" t="s">
        <v>137</v>
      </c>
      <c r="C24590">
        <v>8</v>
      </c>
      <c r="D24590">
        <v>858968</v>
      </c>
      <c r="E24590">
        <v>2315</v>
      </c>
    </row>
    <row r="24591" spans="1:5" x14ac:dyDescent="0.2">
      <c r="A24591" t="s">
        <v>90</v>
      </c>
      <c r="B24591" t="s">
        <v>137</v>
      </c>
      <c r="C24591">
        <v>9</v>
      </c>
      <c r="D24591">
        <v>858476</v>
      </c>
      <c r="E24591">
        <v>2564</v>
      </c>
    </row>
    <row r="24592" spans="1:5" x14ac:dyDescent="0.2">
      <c r="A24592" t="s">
        <v>90</v>
      </c>
      <c r="B24592" t="s">
        <v>138</v>
      </c>
      <c r="C24592">
        <v>1</v>
      </c>
      <c r="D24592">
        <v>802073</v>
      </c>
      <c r="E24592">
        <v>3123</v>
      </c>
    </row>
    <row r="24593" spans="1:5" x14ac:dyDescent="0.2">
      <c r="A24593" t="s">
        <v>90</v>
      </c>
      <c r="B24593" t="s">
        <v>138</v>
      </c>
      <c r="C24593">
        <v>10</v>
      </c>
      <c r="D24593">
        <v>802139</v>
      </c>
      <c r="E24593">
        <v>3179</v>
      </c>
    </row>
    <row r="24594" spans="1:5" x14ac:dyDescent="0.2">
      <c r="A24594" t="s">
        <v>90</v>
      </c>
      <c r="B24594" t="s">
        <v>138</v>
      </c>
      <c r="C24594">
        <v>2</v>
      </c>
      <c r="D24594">
        <v>806257</v>
      </c>
      <c r="E24594">
        <v>3475</v>
      </c>
    </row>
    <row r="24595" spans="1:5" x14ac:dyDescent="0.2">
      <c r="A24595" t="s">
        <v>90</v>
      </c>
      <c r="B24595" t="s">
        <v>138</v>
      </c>
      <c r="C24595">
        <v>3</v>
      </c>
      <c r="D24595">
        <v>803643</v>
      </c>
      <c r="E24595">
        <v>3278</v>
      </c>
    </row>
    <row r="24596" spans="1:5" x14ac:dyDescent="0.2">
      <c r="A24596" t="s">
        <v>90</v>
      </c>
      <c r="B24596" t="s">
        <v>138</v>
      </c>
      <c r="C24596">
        <v>4</v>
      </c>
      <c r="D24596">
        <v>802191</v>
      </c>
      <c r="E24596">
        <v>3268</v>
      </c>
    </row>
    <row r="24597" spans="1:5" x14ac:dyDescent="0.2">
      <c r="A24597" t="s">
        <v>90</v>
      </c>
      <c r="B24597" t="s">
        <v>138</v>
      </c>
      <c r="C24597">
        <v>5</v>
      </c>
      <c r="D24597">
        <v>804859</v>
      </c>
      <c r="E24597">
        <v>3405</v>
      </c>
    </row>
    <row r="24598" spans="1:5" x14ac:dyDescent="0.2">
      <c r="A24598" t="s">
        <v>90</v>
      </c>
      <c r="B24598" t="s">
        <v>138</v>
      </c>
      <c r="C24598">
        <v>6</v>
      </c>
      <c r="D24598">
        <v>806466</v>
      </c>
      <c r="E24598">
        <v>2907</v>
      </c>
    </row>
    <row r="24599" spans="1:5" x14ac:dyDescent="0.2">
      <c r="A24599" t="s">
        <v>90</v>
      </c>
      <c r="B24599" t="s">
        <v>138</v>
      </c>
      <c r="C24599">
        <v>7</v>
      </c>
      <c r="D24599">
        <v>802013</v>
      </c>
      <c r="E24599">
        <v>3122</v>
      </c>
    </row>
    <row r="24600" spans="1:5" x14ac:dyDescent="0.2">
      <c r="A24600" t="s">
        <v>90</v>
      </c>
      <c r="B24600" t="s">
        <v>138</v>
      </c>
      <c r="C24600">
        <v>8</v>
      </c>
      <c r="D24600">
        <v>801758</v>
      </c>
      <c r="E24600">
        <v>3120</v>
      </c>
    </row>
    <row r="24601" spans="1:5" x14ac:dyDescent="0.2">
      <c r="A24601" t="s">
        <v>90</v>
      </c>
      <c r="B24601" t="s">
        <v>138</v>
      </c>
      <c r="C24601">
        <v>9</v>
      </c>
      <c r="D24601">
        <v>804606</v>
      </c>
      <c r="E24601">
        <v>2949</v>
      </c>
    </row>
    <row r="24602" spans="1:5" x14ac:dyDescent="0.2">
      <c r="A24602" t="s">
        <v>90</v>
      </c>
      <c r="B24602" t="s">
        <v>139</v>
      </c>
      <c r="C24602">
        <v>1</v>
      </c>
      <c r="D24602">
        <v>804004</v>
      </c>
      <c r="E24602">
        <v>3750</v>
      </c>
    </row>
    <row r="24603" spans="1:5" x14ac:dyDescent="0.2">
      <c r="A24603" t="s">
        <v>90</v>
      </c>
      <c r="B24603" t="s">
        <v>139</v>
      </c>
      <c r="C24603">
        <v>10</v>
      </c>
      <c r="D24603">
        <v>803635</v>
      </c>
      <c r="E24603">
        <v>3845</v>
      </c>
    </row>
    <row r="24604" spans="1:5" x14ac:dyDescent="0.2">
      <c r="A24604" t="s">
        <v>90</v>
      </c>
      <c r="B24604" t="s">
        <v>139</v>
      </c>
      <c r="C24604">
        <v>2</v>
      </c>
      <c r="D24604">
        <v>805192</v>
      </c>
      <c r="E24604">
        <v>3744</v>
      </c>
    </row>
    <row r="24605" spans="1:5" x14ac:dyDescent="0.2">
      <c r="A24605" t="s">
        <v>90</v>
      </c>
      <c r="B24605" t="s">
        <v>139</v>
      </c>
      <c r="C24605">
        <v>3</v>
      </c>
      <c r="D24605">
        <v>804328</v>
      </c>
      <c r="E24605">
        <v>3860</v>
      </c>
    </row>
    <row r="24606" spans="1:5" x14ac:dyDescent="0.2">
      <c r="A24606" t="s">
        <v>90</v>
      </c>
      <c r="B24606" t="s">
        <v>139</v>
      </c>
      <c r="C24606">
        <v>4</v>
      </c>
      <c r="D24606">
        <v>803660</v>
      </c>
      <c r="E24606">
        <v>3829</v>
      </c>
    </row>
    <row r="24607" spans="1:5" x14ac:dyDescent="0.2">
      <c r="A24607" t="s">
        <v>90</v>
      </c>
      <c r="B24607" t="s">
        <v>139</v>
      </c>
      <c r="C24607">
        <v>5</v>
      </c>
      <c r="D24607">
        <v>806004</v>
      </c>
      <c r="E24607">
        <v>3967</v>
      </c>
    </row>
    <row r="24608" spans="1:5" x14ac:dyDescent="0.2">
      <c r="A24608" t="s">
        <v>90</v>
      </c>
      <c r="B24608" t="s">
        <v>139</v>
      </c>
      <c r="C24608">
        <v>6</v>
      </c>
      <c r="D24608">
        <v>804293</v>
      </c>
      <c r="E24608">
        <v>2983</v>
      </c>
    </row>
    <row r="24609" spans="1:5" x14ac:dyDescent="0.2">
      <c r="A24609" t="s">
        <v>90</v>
      </c>
      <c r="B24609" t="s">
        <v>139</v>
      </c>
      <c r="C24609">
        <v>7</v>
      </c>
      <c r="D24609">
        <v>802392</v>
      </c>
      <c r="E24609">
        <v>3645</v>
      </c>
    </row>
    <row r="24610" spans="1:5" x14ac:dyDescent="0.2">
      <c r="A24610" t="s">
        <v>90</v>
      </c>
      <c r="B24610" t="s">
        <v>139</v>
      </c>
      <c r="C24610">
        <v>8</v>
      </c>
      <c r="D24610">
        <v>803130</v>
      </c>
      <c r="E24610">
        <v>3664</v>
      </c>
    </row>
    <row r="24611" spans="1:5" x14ac:dyDescent="0.2">
      <c r="A24611" t="s">
        <v>90</v>
      </c>
      <c r="B24611" t="s">
        <v>139</v>
      </c>
      <c r="C24611">
        <v>9</v>
      </c>
      <c r="D24611">
        <v>802175</v>
      </c>
      <c r="E24611">
        <v>3674</v>
      </c>
    </row>
    <row r="24612" spans="1:5" x14ac:dyDescent="0.2">
      <c r="A24612" t="s">
        <v>90</v>
      </c>
      <c r="B24612" t="s">
        <v>140</v>
      </c>
      <c r="C24612">
        <v>1</v>
      </c>
      <c r="D24612">
        <v>805476</v>
      </c>
      <c r="E24612">
        <v>4057</v>
      </c>
    </row>
    <row r="24613" spans="1:5" x14ac:dyDescent="0.2">
      <c r="A24613" t="s">
        <v>90</v>
      </c>
      <c r="B24613" t="s">
        <v>140</v>
      </c>
      <c r="C24613">
        <v>10</v>
      </c>
      <c r="D24613">
        <v>804878</v>
      </c>
      <c r="E24613">
        <v>4835</v>
      </c>
    </row>
    <row r="24614" spans="1:5" x14ac:dyDescent="0.2">
      <c r="A24614" t="s">
        <v>90</v>
      </c>
      <c r="B24614" t="s">
        <v>140</v>
      </c>
      <c r="C24614">
        <v>2</v>
      </c>
      <c r="D24614">
        <v>808269</v>
      </c>
      <c r="E24614">
        <v>4177</v>
      </c>
    </row>
    <row r="24615" spans="1:5" x14ac:dyDescent="0.2">
      <c r="A24615" t="s">
        <v>90</v>
      </c>
      <c r="B24615" t="s">
        <v>140</v>
      </c>
      <c r="C24615">
        <v>3</v>
      </c>
      <c r="D24615">
        <v>805752</v>
      </c>
      <c r="E24615">
        <v>5031</v>
      </c>
    </row>
    <row r="24616" spans="1:5" x14ac:dyDescent="0.2">
      <c r="A24616" t="s">
        <v>90</v>
      </c>
      <c r="B24616" t="s">
        <v>140</v>
      </c>
      <c r="C24616">
        <v>4</v>
      </c>
      <c r="D24616">
        <v>805092</v>
      </c>
      <c r="E24616">
        <v>4786</v>
      </c>
    </row>
    <row r="24617" spans="1:5" x14ac:dyDescent="0.2">
      <c r="A24617" t="s">
        <v>90</v>
      </c>
      <c r="B24617" t="s">
        <v>140</v>
      </c>
      <c r="C24617">
        <v>5</v>
      </c>
      <c r="D24617">
        <v>807063</v>
      </c>
      <c r="E24617">
        <v>5029</v>
      </c>
    </row>
    <row r="24618" spans="1:5" x14ac:dyDescent="0.2">
      <c r="A24618" t="s">
        <v>90</v>
      </c>
      <c r="B24618" t="s">
        <v>140</v>
      </c>
      <c r="C24618">
        <v>6</v>
      </c>
      <c r="D24618">
        <v>808403</v>
      </c>
      <c r="E24618">
        <v>5080</v>
      </c>
    </row>
    <row r="24619" spans="1:5" x14ac:dyDescent="0.2">
      <c r="A24619" t="s">
        <v>90</v>
      </c>
      <c r="B24619" t="s">
        <v>140</v>
      </c>
      <c r="C24619">
        <v>7</v>
      </c>
      <c r="D24619">
        <v>803901</v>
      </c>
      <c r="E24619">
        <v>4550</v>
      </c>
    </row>
    <row r="24620" spans="1:5" x14ac:dyDescent="0.2">
      <c r="A24620" t="s">
        <v>90</v>
      </c>
      <c r="B24620" t="s">
        <v>140</v>
      </c>
      <c r="C24620">
        <v>8</v>
      </c>
      <c r="D24620">
        <v>804281</v>
      </c>
      <c r="E24620">
        <v>4714</v>
      </c>
    </row>
    <row r="24621" spans="1:5" x14ac:dyDescent="0.2">
      <c r="A24621" t="s">
        <v>90</v>
      </c>
      <c r="B24621" t="s">
        <v>140</v>
      </c>
      <c r="C24621">
        <v>9</v>
      </c>
      <c r="D24621">
        <v>806893</v>
      </c>
      <c r="E24621">
        <v>5045</v>
      </c>
    </row>
    <row r="24622" spans="1:5" x14ac:dyDescent="0.2">
      <c r="A24622" t="s">
        <v>90</v>
      </c>
      <c r="B24622" t="s">
        <v>141</v>
      </c>
      <c r="C24622">
        <v>1</v>
      </c>
      <c r="D24622">
        <v>795301</v>
      </c>
      <c r="E24622">
        <v>2173</v>
      </c>
    </row>
    <row r="24623" spans="1:5" x14ac:dyDescent="0.2">
      <c r="A24623" t="s">
        <v>90</v>
      </c>
      <c r="B24623" t="s">
        <v>141</v>
      </c>
      <c r="C24623">
        <v>10</v>
      </c>
      <c r="D24623">
        <v>795911</v>
      </c>
      <c r="E24623">
        <v>2159</v>
      </c>
    </row>
    <row r="24624" spans="1:5" x14ac:dyDescent="0.2">
      <c r="A24624" t="s">
        <v>90</v>
      </c>
      <c r="B24624" t="s">
        <v>141</v>
      </c>
      <c r="C24624">
        <v>2</v>
      </c>
      <c r="D24624">
        <v>800071</v>
      </c>
      <c r="E24624">
        <v>2238</v>
      </c>
    </row>
    <row r="24625" spans="1:5" x14ac:dyDescent="0.2">
      <c r="A24625" t="s">
        <v>90</v>
      </c>
      <c r="B24625" t="s">
        <v>141</v>
      </c>
      <c r="C24625">
        <v>3</v>
      </c>
      <c r="D24625">
        <v>796566</v>
      </c>
      <c r="E24625">
        <v>2103</v>
      </c>
    </row>
    <row r="24626" spans="1:5" x14ac:dyDescent="0.2">
      <c r="A24626" t="s">
        <v>90</v>
      </c>
      <c r="B24626" t="s">
        <v>141</v>
      </c>
      <c r="C24626">
        <v>4</v>
      </c>
      <c r="D24626">
        <v>796388</v>
      </c>
      <c r="E24626">
        <v>1766</v>
      </c>
    </row>
    <row r="24627" spans="1:5" x14ac:dyDescent="0.2">
      <c r="A24627" t="s">
        <v>90</v>
      </c>
      <c r="B24627" t="s">
        <v>141</v>
      </c>
      <c r="C24627">
        <v>5</v>
      </c>
      <c r="D24627">
        <v>799424</v>
      </c>
      <c r="E24627">
        <v>2193</v>
      </c>
    </row>
    <row r="24628" spans="1:5" x14ac:dyDescent="0.2">
      <c r="A24628" t="s">
        <v>90</v>
      </c>
      <c r="B24628" t="s">
        <v>141</v>
      </c>
      <c r="C24628">
        <v>6</v>
      </c>
      <c r="D24628">
        <v>799994</v>
      </c>
      <c r="E24628">
        <v>1790</v>
      </c>
    </row>
    <row r="24629" spans="1:5" x14ac:dyDescent="0.2">
      <c r="A24629" t="s">
        <v>90</v>
      </c>
      <c r="B24629" t="s">
        <v>141</v>
      </c>
      <c r="C24629">
        <v>7</v>
      </c>
      <c r="D24629">
        <v>795838</v>
      </c>
      <c r="E24629">
        <v>2150</v>
      </c>
    </row>
    <row r="24630" spans="1:5" x14ac:dyDescent="0.2">
      <c r="A24630" t="s">
        <v>90</v>
      </c>
      <c r="B24630" t="s">
        <v>141</v>
      </c>
      <c r="C24630">
        <v>8</v>
      </c>
      <c r="D24630">
        <v>796244</v>
      </c>
      <c r="E24630">
        <v>2184</v>
      </c>
    </row>
    <row r="24631" spans="1:5" x14ac:dyDescent="0.2">
      <c r="A24631" t="s">
        <v>90</v>
      </c>
      <c r="B24631" t="s">
        <v>141</v>
      </c>
      <c r="C24631">
        <v>9</v>
      </c>
      <c r="D24631">
        <v>800198</v>
      </c>
      <c r="E24631">
        <v>1792</v>
      </c>
    </row>
    <row r="24632" spans="1:5" x14ac:dyDescent="0.2">
      <c r="A24632" t="s">
        <v>90</v>
      </c>
      <c r="B24632" t="s">
        <v>142</v>
      </c>
      <c r="C24632">
        <v>1</v>
      </c>
      <c r="D24632">
        <v>805938</v>
      </c>
      <c r="E24632">
        <v>5764</v>
      </c>
    </row>
    <row r="24633" spans="1:5" x14ac:dyDescent="0.2">
      <c r="A24633" t="s">
        <v>90</v>
      </c>
      <c r="B24633" t="s">
        <v>142</v>
      </c>
      <c r="C24633">
        <v>10</v>
      </c>
      <c r="D24633">
        <v>805549</v>
      </c>
      <c r="E24633">
        <v>6038</v>
      </c>
    </row>
    <row r="24634" spans="1:5" x14ac:dyDescent="0.2">
      <c r="A24634" t="s">
        <v>90</v>
      </c>
      <c r="B24634" t="s">
        <v>142</v>
      </c>
      <c r="C24634">
        <v>2</v>
      </c>
      <c r="D24634">
        <v>809124</v>
      </c>
      <c r="E24634">
        <v>5876</v>
      </c>
    </row>
    <row r="24635" spans="1:5" x14ac:dyDescent="0.2">
      <c r="A24635" t="s">
        <v>90</v>
      </c>
      <c r="B24635" t="s">
        <v>142</v>
      </c>
      <c r="C24635">
        <v>3</v>
      </c>
      <c r="D24635">
        <v>807188</v>
      </c>
      <c r="E24635">
        <v>5761</v>
      </c>
    </row>
    <row r="24636" spans="1:5" x14ac:dyDescent="0.2">
      <c r="A24636" t="s">
        <v>90</v>
      </c>
      <c r="B24636" t="s">
        <v>142</v>
      </c>
      <c r="C24636">
        <v>4</v>
      </c>
      <c r="D24636">
        <v>805649</v>
      </c>
      <c r="E24636">
        <v>5716</v>
      </c>
    </row>
    <row r="24637" spans="1:5" x14ac:dyDescent="0.2">
      <c r="A24637" t="s">
        <v>90</v>
      </c>
      <c r="B24637" t="s">
        <v>142</v>
      </c>
      <c r="C24637">
        <v>5</v>
      </c>
      <c r="D24637">
        <v>808836</v>
      </c>
      <c r="E24637">
        <v>6044</v>
      </c>
    </row>
    <row r="24638" spans="1:5" x14ac:dyDescent="0.2">
      <c r="A24638" t="s">
        <v>90</v>
      </c>
      <c r="B24638" t="s">
        <v>142</v>
      </c>
      <c r="C24638">
        <v>6</v>
      </c>
      <c r="D24638">
        <v>809228</v>
      </c>
      <c r="E24638">
        <v>5958</v>
      </c>
    </row>
    <row r="24639" spans="1:5" x14ac:dyDescent="0.2">
      <c r="A24639" t="s">
        <v>90</v>
      </c>
      <c r="B24639" t="s">
        <v>142</v>
      </c>
      <c r="C24639">
        <v>7</v>
      </c>
      <c r="D24639">
        <v>805107</v>
      </c>
      <c r="E24639">
        <v>5717</v>
      </c>
    </row>
    <row r="24640" spans="1:5" x14ac:dyDescent="0.2">
      <c r="A24640" t="s">
        <v>90</v>
      </c>
      <c r="B24640" t="s">
        <v>142</v>
      </c>
      <c r="C24640">
        <v>8</v>
      </c>
      <c r="D24640">
        <v>805476</v>
      </c>
      <c r="E24640">
        <v>5922</v>
      </c>
    </row>
    <row r="24641" spans="1:5" x14ac:dyDescent="0.2">
      <c r="A24641" t="s">
        <v>90</v>
      </c>
      <c r="B24641" t="s">
        <v>142</v>
      </c>
      <c r="C24641">
        <v>9</v>
      </c>
      <c r="D24641">
        <v>807896</v>
      </c>
      <c r="E24641">
        <v>6072</v>
      </c>
    </row>
    <row r="24642" spans="1:5" x14ac:dyDescent="0.2">
      <c r="A24642" t="s">
        <v>90</v>
      </c>
      <c r="B24642" t="s">
        <v>143</v>
      </c>
      <c r="C24642">
        <v>1</v>
      </c>
      <c r="D24642">
        <v>795134</v>
      </c>
      <c r="E24642">
        <v>2188</v>
      </c>
    </row>
    <row r="24643" spans="1:5" x14ac:dyDescent="0.2">
      <c r="A24643" t="s">
        <v>90</v>
      </c>
      <c r="B24643" t="s">
        <v>143</v>
      </c>
      <c r="C24643">
        <v>10</v>
      </c>
      <c r="D24643">
        <v>795794</v>
      </c>
      <c r="E24643">
        <v>2167</v>
      </c>
    </row>
    <row r="24644" spans="1:5" x14ac:dyDescent="0.2">
      <c r="A24644" t="s">
        <v>90</v>
      </c>
      <c r="B24644" t="s">
        <v>143</v>
      </c>
      <c r="C24644">
        <v>2</v>
      </c>
      <c r="D24644">
        <v>801800</v>
      </c>
      <c r="E24644">
        <v>2234</v>
      </c>
    </row>
    <row r="24645" spans="1:5" x14ac:dyDescent="0.2">
      <c r="A24645" t="s">
        <v>90</v>
      </c>
      <c r="B24645" t="s">
        <v>143</v>
      </c>
      <c r="C24645">
        <v>3</v>
      </c>
      <c r="D24645">
        <v>797488</v>
      </c>
      <c r="E24645">
        <v>2207</v>
      </c>
    </row>
    <row r="24646" spans="1:5" x14ac:dyDescent="0.2">
      <c r="A24646" t="s">
        <v>90</v>
      </c>
      <c r="B24646" t="s">
        <v>143</v>
      </c>
      <c r="C24646">
        <v>4</v>
      </c>
      <c r="D24646">
        <v>796588</v>
      </c>
      <c r="E24646">
        <v>2191</v>
      </c>
    </row>
    <row r="24647" spans="1:5" x14ac:dyDescent="0.2">
      <c r="A24647" t="s">
        <v>90</v>
      </c>
      <c r="B24647" t="s">
        <v>143</v>
      </c>
      <c r="C24647">
        <v>5</v>
      </c>
      <c r="D24647">
        <v>800162</v>
      </c>
      <c r="E24647">
        <v>2187</v>
      </c>
    </row>
    <row r="24648" spans="1:5" x14ac:dyDescent="0.2">
      <c r="A24648" t="s">
        <v>90</v>
      </c>
      <c r="B24648" t="s">
        <v>143</v>
      </c>
      <c r="C24648">
        <v>6</v>
      </c>
      <c r="D24648">
        <v>803284</v>
      </c>
      <c r="E24648">
        <v>2190</v>
      </c>
    </row>
    <row r="24649" spans="1:5" x14ac:dyDescent="0.2">
      <c r="A24649" t="s">
        <v>90</v>
      </c>
      <c r="B24649" t="s">
        <v>143</v>
      </c>
      <c r="C24649">
        <v>7</v>
      </c>
      <c r="D24649">
        <v>795700</v>
      </c>
      <c r="E24649">
        <v>2176</v>
      </c>
    </row>
    <row r="24650" spans="1:5" x14ac:dyDescent="0.2">
      <c r="A24650" t="s">
        <v>90</v>
      </c>
      <c r="B24650" t="s">
        <v>143</v>
      </c>
      <c r="C24650">
        <v>8</v>
      </c>
      <c r="D24650">
        <v>795936</v>
      </c>
      <c r="E24650">
        <v>2181</v>
      </c>
    </row>
    <row r="24651" spans="1:5" x14ac:dyDescent="0.2">
      <c r="A24651" t="s">
        <v>90</v>
      </c>
      <c r="B24651" t="s">
        <v>143</v>
      </c>
      <c r="C24651">
        <v>9</v>
      </c>
      <c r="D24651">
        <v>801022</v>
      </c>
      <c r="E24651">
        <v>2249</v>
      </c>
    </row>
    <row r="24652" spans="1:5" x14ac:dyDescent="0.2">
      <c r="A24652" t="s">
        <v>90</v>
      </c>
      <c r="B24652" t="s">
        <v>144</v>
      </c>
      <c r="C24652">
        <v>1</v>
      </c>
      <c r="D24652">
        <v>807414</v>
      </c>
      <c r="E24652">
        <v>8333</v>
      </c>
    </row>
    <row r="24653" spans="1:5" x14ac:dyDescent="0.2">
      <c r="A24653" t="s">
        <v>90</v>
      </c>
      <c r="B24653" t="s">
        <v>144</v>
      </c>
      <c r="C24653">
        <v>10</v>
      </c>
      <c r="D24653">
        <v>806601</v>
      </c>
      <c r="E24653">
        <v>7770</v>
      </c>
    </row>
    <row r="24654" spans="1:5" x14ac:dyDescent="0.2">
      <c r="A24654" t="s">
        <v>90</v>
      </c>
      <c r="B24654" t="s">
        <v>144</v>
      </c>
      <c r="C24654">
        <v>2</v>
      </c>
      <c r="D24654">
        <v>810071</v>
      </c>
      <c r="E24654">
        <v>8362</v>
      </c>
    </row>
    <row r="24655" spans="1:5" x14ac:dyDescent="0.2">
      <c r="A24655" t="s">
        <v>90</v>
      </c>
      <c r="B24655" t="s">
        <v>144</v>
      </c>
      <c r="C24655">
        <v>3</v>
      </c>
      <c r="D24655">
        <v>808255</v>
      </c>
      <c r="E24655">
        <v>8015</v>
      </c>
    </row>
    <row r="24656" spans="1:5" x14ac:dyDescent="0.2">
      <c r="A24656" t="s">
        <v>90</v>
      </c>
      <c r="B24656" t="s">
        <v>144</v>
      </c>
      <c r="C24656">
        <v>4</v>
      </c>
      <c r="D24656">
        <v>807028</v>
      </c>
      <c r="E24656">
        <v>8069</v>
      </c>
    </row>
    <row r="24657" spans="1:5" x14ac:dyDescent="0.2">
      <c r="A24657" t="s">
        <v>90</v>
      </c>
      <c r="B24657" t="s">
        <v>144</v>
      </c>
      <c r="C24657">
        <v>5</v>
      </c>
      <c r="D24657">
        <v>809663</v>
      </c>
      <c r="E24657">
        <v>8274</v>
      </c>
    </row>
    <row r="24658" spans="1:5" x14ac:dyDescent="0.2">
      <c r="A24658" t="s">
        <v>90</v>
      </c>
      <c r="B24658" t="s">
        <v>144</v>
      </c>
      <c r="C24658">
        <v>6</v>
      </c>
      <c r="D24658">
        <v>811207</v>
      </c>
      <c r="E24658">
        <v>8416</v>
      </c>
    </row>
    <row r="24659" spans="1:5" x14ac:dyDescent="0.2">
      <c r="A24659" t="s">
        <v>90</v>
      </c>
      <c r="B24659" t="s">
        <v>144</v>
      </c>
      <c r="C24659">
        <v>7</v>
      </c>
      <c r="D24659">
        <v>805498</v>
      </c>
      <c r="E24659">
        <v>7963</v>
      </c>
    </row>
    <row r="24660" spans="1:5" x14ac:dyDescent="0.2">
      <c r="A24660" t="s">
        <v>90</v>
      </c>
      <c r="B24660" t="s">
        <v>144</v>
      </c>
      <c r="C24660">
        <v>8</v>
      </c>
      <c r="D24660">
        <v>807178</v>
      </c>
      <c r="E24660">
        <v>7957</v>
      </c>
    </row>
    <row r="24661" spans="1:5" x14ac:dyDescent="0.2">
      <c r="A24661" t="s">
        <v>90</v>
      </c>
      <c r="B24661" t="s">
        <v>144</v>
      </c>
      <c r="C24661">
        <v>9</v>
      </c>
      <c r="D24661">
        <v>809547</v>
      </c>
      <c r="E24661">
        <v>6837</v>
      </c>
    </row>
    <row r="24662" spans="1:5" x14ac:dyDescent="0.2">
      <c r="A24662" t="s">
        <v>90</v>
      </c>
      <c r="B24662" t="s">
        <v>145</v>
      </c>
      <c r="C24662">
        <v>1</v>
      </c>
      <c r="D24662">
        <v>799644</v>
      </c>
      <c r="E24662">
        <v>2287</v>
      </c>
    </row>
    <row r="24663" spans="1:5" x14ac:dyDescent="0.2">
      <c r="A24663" t="s">
        <v>90</v>
      </c>
      <c r="B24663" t="s">
        <v>145</v>
      </c>
      <c r="C24663">
        <v>10</v>
      </c>
      <c r="D24663">
        <v>800266</v>
      </c>
      <c r="E24663">
        <v>2258</v>
      </c>
    </row>
    <row r="24664" spans="1:5" x14ac:dyDescent="0.2">
      <c r="A24664" t="s">
        <v>90</v>
      </c>
      <c r="B24664" t="s">
        <v>145</v>
      </c>
      <c r="C24664">
        <v>2</v>
      </c>
      <c r="D24664">
        <v>805918</v>
      </c>
      <c r="E24664">
        <v>2401</v>
      </c>
    </row>
    <row r="24665" spans="1:5" x14ac:dyDescent="0.2">
      <c r="A24665" t="s">
        <v>90</v>
      </c>
      <c r="B24665" t="s">
        <v>145</v>
      </c>
      <c r="C24665">
        <v>3</v>
      </c>
      <c r="D24665">
        <v>799111</v>
      </c>
      <c r="E24665">
        <v>2361</v>
      </c>
    </row>
    <row r="24666" spans="1:5" x14ac:dyDescent="0.2">
      <c r="A24666" t="s">
        <v>90</v>
      </c>
      <c r="B24666" t="s">
        <v>145</v>
      </c>
      <c r="C24666">
        <v>4</v>
      </c>
      <c r="D24666">
        <v>799970</v>
      </c>
      <c r="E24666">
        <v>2177</v>
      </c>
    </row>
    <row r="24667" spans="1:5" x14ac:dyDescent="0.2">
      <c r="A24667" t="s">
        <v>90</v>
      </c>
      <c r="B24667" t="s">
        <v>145</v>
      </c>
      <c r="C24667">
        <v>5</v>
      </c>
      <c r="D24667">
        <v>805729</v>
      </c>
      <c r="E24667">
        <v>2440</v>
      </c>
    </row>
    <row r="24668" spans="1:5" x14ac:dyDescent="0.2">
      <c r="A24668" t="s">
        <v>90</v>
      </c>
      <c r="B24668" t="s">
        <v>145</v>
      </c>
      <c r="C24668">
        <v>6</v>
      </c>
      <c r="D24668">
        <v>806244</v>
      </c>
      <c r="E24668">
        <v>2411</v>
      </c>
    </row>
    <row r="24669" spans="1:5" x14ac:dyDescent="0.2">
      <c r="A24669" t="s">
        <v>90</v>
      </c>
      <c r="B24669" t="s">
        <v>145</v>
      </c>
      <c r="C24669">
        <v>7</v>
      </c>
      <c r="D24669">
        <v>799823</v>
      </c>
      <c r="E24669">
        <v>2263</v>
      </c>
    </row>
    <row r="24670" spans="1:5" x14ac:dyDescent="0.2">
      <c r="A24670" t="s">
        <v>90</v>
      </c>
      <c r="B24670" t="s">
        <v>145</v>
      </c>
      <c r="C24670">
        <v>8</v>
      </c>
      <c r="D24670">
        <v>800203</v>
      </c>
      <c r="E24670">
        <v>2393</v>
      </c>
    </row>
    <row r="24671" spans="1:5" x14ac:dyDescent="0.2">
      <c r="A24671" t="s">
        <v>90</v>
      </c>
      <c r="B24671" t="s">
        <v>145</v>
      </c>
      <c r="C24671">
        <v>9</v>
      </c>
      <c r="D24671">
        <v>806492</v>
      </c>
      <c r="E24671">
        <v>2474</v>
      </c>
    </row>
    <row r="24672" spans="1:5" x14ac:dyDescent="0.2">
      <c r="A24672" t="s">
        <v>90</v>
      </c>
      <c r="B24672" t="s">
        <v>146</v>
      </c>
      <c r="C24672">
        <v>1</v>
      </c>
      <c r="D24672">
        <v>799494</v>
      </c>
      <c r="E24672">
        <v>2577</v>
      </c>
    </row>
    <row r="24673" spans="1:5" x14ac:dyDescent="0.2">
      <c r="A24673" t="s">
        <v>90</v>
      </c>
      <c r="B24673" t="s">
        <v>146</v>
      </c>
      <c r="C24673">
        <v>10</v>
      </c>
      <c r="D24673">
        <v>801555</v>
      </c>
      <c r="E24673">
        <v>2189</v>
      </c>
    </row>
    <row r="24674" spans="1:5" x14ac:dyDescent="0.2">
      <c r="A24674" t="s">
        <v>90</v>
      </c>
      <c r="B24674" t="s">
        <v>146</v>
      </c>
      <c r="C24674">
        <v>2</v>
      </c>
      <c r="D24674">
        <v>804467</v>
      </c>
      <c r="E24674">
        <v>2664</v>
      </c>
    </row>
    <row r="24675" spans="1:5" x14ac:dyDescent="0.2">
      <c r="A24675" t="s">
        <v>90</v>
      </c>
      <c r="B24675" t="s">
        <v>146</v>
      </c>
      <c r="C24675">
        <v>3</v>
      </c>
      <c r="D24675">
        <v>802276</v>
      </c>
      <c r="E24675">
        <v>2526</v>
      </c>
    </row>
    <row r="24676" spans="1:5" x14ac:dyDescent="0.2">
      <c r="A24676" t="s">
        <v>90</v>
      </c>
      <c r="B24676" t="s">
        <v>146</v>
      </c>
      <c r="C24676">
        <v>4</v>
      </c>
      <c r="D24676">
        <v>802676</v>
      </c>
      <c r="E24676">
        <v>2462</v>
      </c>
    </row>
    <row r="24677" spans="1:5" x14ac:dyDescent="0.2">
      <c r="A24677" t="s">
        <v>90</v>
      </c>
      <c r="B24677" t="s">
        <v>146</v>
      </c>
      <c r="C24677">
        <v>5</v>
      </c>
      <c r="D24677">
        <v>803510</v>
      </c>
      <c r="E24677">
        <v>2659</v>
      </c>
    </row>
    <row r="24678" spans="1:5" x14ac:dyDescent="0.2">
      <c r="A24678" t="s">
        <v>90</v>
      </c>
      <c r="B24678" t="s">
        <v>146</v>
      </c>
      <c r="C24678">
        <v>6</v>
      </c>
      <c r="D24678">
        <v>801767</v>
      </c>
      <c r="E24678">
        <v>2639</v>
      </c>
    </row>
    <row r="24679" spans="1:5" x14ac:dyDescent="0.2">
      <c r="A24679" t="s">
        <v>90</v>
      </c>
      <c r="B24679" t="s">
        <v>146</v>
      </c>
      <c r="C24679">
        <v>7</v>
      </c>
      <c r="D24679">
        <v>801560</v>
      </c>
      <c r="E24679">
        <v>2519</v>
      </c>
    </row>
    <row r="24680" spans="1:5" x14ac:dyDescent="0.2">
      <c r="A24680" t="s">
        <v>90</v>
      </c>
      <c r="B24680" t="s">
        <v>146</v>
      </c>
      <c r="C24680">
        <v>8</v>
      </c>
      <c r="D24680">
        <v>800698</v>
      </c>
      <c r="E24680">
        <v>2494</v>
      </c>
    </row>
    <row r="24681" spans="1:5" x14ac:dyDescent="0.2">
      <c r="A24681" t="s">
        <v>90</v>
      </c>
      <c r="B24681" t="s">
        <v>146</v>
      </c>
      <c r="C24681">
        <v>9</v>
      </c>
      <c r="D24681">
        <v>800799</v>
      </c>
      <c r="E24681">
        <v>2775</v>
      </c>
    </row>
    <row r="24682" spans="1:5" x14ac:dyDescent="0.2">
      <c r="A24682" t="s">
        <v>90</v>
      </c>
      <c r="B24682" t="s">
        <v>147</v>
      </c>
      <c r="C24682">
        <v>1</v>
      </c>
      <c r="D24682">
        <v>801067</v>
      </c>
      <c r="E24682">
        <v>2713</v>
      </c>
    </row>
    <row r="24683" spans="1:5" x14ac:dyDescent="0.2">
      <c r="A24683" t="s">
        <v>90</v>
      </c>
      <c r="B24683" t="s">
        <v>147</v>
      </c>
      <c r="C24683">
        <v>10</v>
      </c>
      <c r="D24683">
        <v>802690</v>
      </c>
      <c r="E24683">
        <v>2826</v>
      </c>
    </row>
    <row r="24684" spans="1:5" x14ac:dyDescent="0.2">
      <c r="A24684" t="s">
        <v>90</v>
      </c>
      <c r="B24684" t="s">
        <v>147</v>
      </c>
      <c r="C24684">
        <v>2</v>
      </c>
      <c r="D24684">
        <v>802683</v>
      </c>
      <c r="E24684">
        <v>2675</v>
      </c>
    </row>
    <row r="24685" spans="1:5" x14ac:dyDescent="0.2">
      <c r="A24685" t="s">
        <v>90</v>
      </c>
      <c r="B24685" t="s">
        <v>147</v>
      </c>
      <c r="C24685">
        <v>3</v>
      </c>
      <c r="D24685">
        <v>801812</v>
      </c>
      <c r="E24685">
        <v>2965</v>
      </c>
    </row>
    <row r="24686" spans="1:5" x14ac:dyDescent="0.2">
      <c r="A24686" t="s">
        <v>90</v>
      </c>
      <c r="B24686" t="s">
        <v>147</v>
      </c>
      <c r="C24686">
        <v>4</v>
      </c>
      <c r="D24686">
        <v>803610</v>
      </c>
      <c r="E24686">
        <v>2777</v>
      </c>
    </row>
    <row r="24687" spans="1:5" x14ac:dyDescent="0.2">
      <c r="A24687" t="s">
        <v>90</v>
      </c>
      <c r="B24687" t="s">
        <v>147</v>
      </c>
      <c r="C24687">
        <v>5</v>
      </c>
      <c r="D24687">
        <v>798983</v>
      </c>
      <c r="E24687">
        <v>2629</v>
      </c>
    </row>
    <row r="24688" spans="1:5" x14ac:dyDescent="0.2">
      <c r="A24688" t="s">
        <v>90</v>
      </c>
      <c r="B24688" t="s">
        <v>147</v>
      </c>
      <c r="C24688">
        <v>6</v>
      </c>
      <c r="D24688">
        <v>803456</v>
      </c>
      <c r="E24688">
        <v>2862</v>
      </c>
    </row>
    <row r="24689" spans="1:5" x14ac:dyDescent="0.2">
      <c r="A24689" t="s">
        <v>90</v>
      </c>
      <c r="B24689" t="s">
        <v>147</v>
      </c>
      <c r="C24689">
        <v>7</v>
      </c>
      <c r="D24689">
        <v>799338</v>
      </c>
      <c r="E24689">
        <v>2728</v>
      </c>
    </row>
    <row r="24690" spans="1:5" x14ac:dyDescent="0.2">
      <c r="A24690" t="s">
        <v>90</v>
      </c>
      <c r="B24690" t="s">
        <v>147</v>
      </c>
      <c r="C24690">
        <v>8</v>
      </c>
      <c r="D24690">
        <v>801587</v>
      </c>
      <c r="E24690">
        <v>2788</v>
      </c>
    </row>
    <row r="24691" spans="1:5" x14ac:dyDescent="0.2">
      <c r="A24691" t="s">
        <v>90</v>
      </c>
      <c r="B24691" t="s">
        <v>147</v>
      </c>
      <c r="C24691">
        <v>9</v>
      </c>
      <c r="D24691">
        <v>802154</v>
      </c>
      <c r="E24691">
        <v>2553</v>
      </c>
    </row>
    <row r="24692" spans="1:5" x14ac:dyDescent="0.2">
      <c r="A24692" t="s">
        <v>90</v>
      </c>
      <c r="B24692" t="s">
        <v>148</v>
      </c>
      <c r="C24692">
        <v>1</v>
      </c>
      <c r="D24692">
        <v>801889</v>
      </c>
      <c r="E24692">
        <v>4708</v>
      </c>
    </row>
    <row r="24693" spans="1:5" x14ac:dyDescent="0.2">
      <c r="A24693" t="s">
        <v>90</v>
      </c>
      <c r="B24693" t="s">
        <v>148</v>
      </c>
      <c r="C24693">
        <v>10</v>
      </c>
      <c r="D24693">
        <v>801516</v>
      </c>
      <c r="E24693">
        <v>4798</v>
      </c>
    </row>
    <row r="24694" spans="1:5" x14ac:dyDescent="0.2">
      <c r="A24694" t="s">
        <v>90</v>
      </c>
      <c r="B24694" t="s">
        <v>148</v>
      </c>
      <c r="C24694">
        <v>2</v>
      </c>
      <c r="D24694">
        <v>802261</v>
      </c>
      <c r="E24694">
        <v>4424</v>
      </c>
    </row>
    <row r="24695" spans="1:5" x14ac:dyDescent="0.2">
      <c r="A24695" t="s">
        <v>90</v>
      </c>
      <c r="B24695" t="s">
        <v>148</v>
      </c>
      <c r="C24695">
        <v>3</v>
      </c>
      <c r="D24695">
        <v>803938</v>
      </c>
      <c r="E24695">
        <v>4322</v>
      </c>
    </row>
    <row r="24696" spans="1:5" x14ac:dyDescent="0.2">
      <c r="A24696" t="s">
        <v>90</v>
      </c>
      <c r="B24696" t="s">
        <v>148</v>
      </c>
      <c r="C24696">
        <v>4</v>
      </c>
      <c r="D24696">
        <v>801748</v>
      </c>
      <c r="E24696">
        <v>4118</v>
      </c>
    </row>
    <row r="24697" spans="1:5" x14ac:dyDescent="0.2">
      <c r="A24697" t="s">
        <v>90</v>
      </c>
      <c r="B24697" t="s">
        <v>148</v>
      </c>
      <c r="C24697">
        <v>5</v>
      </c>
      <c r="D24697">
        <v>801201</v>
      </c>
      <c r="E24697">
        <v>4729</v>
      </c>
    </row>
    <row r="24698" spans="1:5" x14ac:dyDescent="0.2">
      <c r="A24698" t="s">
        <v>90</v>
      </c>
      <c r="B24698" t="s">
        <v>148</v>
      </c>
      <c r="C24698">
        <v>6</v>
      </c>
      <c r="D24698">
        <v>802352</v>
      </c>
      <c r="E24698">
        <v>4640</v>
      </c>
    </row>
    <row r="24699" spans="1:5" x14ac:dyDescent="0.2">
      <c r="A24699" t="s">
        <v>90</v>
      </c>
      <c r="B24699" t="s">
        <v>148</v>
      </c>
      <c r="C24699">
        <v>7</v>
      </c>
      <c r="D24699">
        <v>801714</v>
      </c>
      <c r="E24699">
        <v>4408</v>
      </c>
    </row>
    <row r="24700" spans="1:5" x14ac:dyDescent="0.2">
      <c r="A24700" t="s">
        <v>90</v>
      </c>
      <c r="B24700" t="s">
        <v>148</v>
      </c>
      <c r="C24700">
        <v>8</v>
      </c>
      <c r="D24700">
        <v>801775</v>
      </c>
      <c r="E24700">
        <v>4680</v>
      </c>
    </row>
    <row r="24701" spans="1:5" x14ac:dyDescent="0.2">
      <c r="A24701" t="s">
        <v>90</v>
      </c>
      <c r="B24701" t="s">
        <v>148</v>
      </c>
      <c r="C24701">
        <v>9</v>
      </c>
      <c r="D24701">
        <v>800470</v>
      </c>
      <c r="E24701">
        <v>4238</v>
      </c>
    </row>
    <row r="24702" spans="1:5" x14ac:dyDescent="0.2">
      <c r="A24702" t="s">
        <v>90</v>
      </c>
      <c r="B24702" t="s">
        <v>149</v>
      </c>
      <c r="C24702">
        <v>1</v>
      </c>
      <c r="D24702">
        <v>803565</v>
      </c>
      <c r="E24702">
        <v>5336</v>
      </c>
    </row>
    <row r="24703" spans="1:5" x14ac:dyDescent="0.2">
      <c r="A24703" t="s">
        <v>90</v>
      </c>
      <c r="B24703" t="s">
        <v>149</v>
      </c>
      <c r="C24703">
        <v>10</v>
      </c>
      <c r="D24703">
        <v>803092</v>
      </c>
      <c r="E24703">
        <v>5505</v>
      </c>
    </row>
    <row r="24704" spans="1:5" x14ac:dyDescent="0.2">
      <c r="A24704" t="s">
        <v>90</v>
      </c>
      <c r="B24704" t="s">
        <v>149</v>
      </c>
      <c r="C24704">
        <v>2</v>
      </c>
      <c r="D24704">
        <v>806761</v>
      </c>
      <c r="E24704">
        <v>5464</v>
      </c>
    </row>
    <row r="24705" spans="1:5" x14ac:dyDescent="0.2">
      <c r="A24705" t="s">
        <v>90</v>
      </c>
      <c r="B24705" t="s">
        <v>149</v>
      </c>
      <c r="C24705">
        <v>3</v>
      </c>
      <c r="D24705">
        <v>803944</v>
      </c>
      <c r="E24705">
        <v>5432</v>
      </c>
    </row>
    <row r="24706" spans="1:5" x14ac:dyDescent="0.2">
      <c r="A24706" t="s">
        <v>90</v>
      </c>
      <c r="B24706" t="s">
        <v>149</v>
      </c>
      <c r="C24706">
        <v>4</v>
      </c>
      <c r="D24706">
        <v>803052</v>
      </c>
      <c r="E24706">
        <v>5240</v>
      </c>
    </row>
    <row r="24707" spans="1:5" x14ac:dyDescent="0.2">
      <c r="A24707" t="s">
        <v>90</v>
      </c>
      <c r="B24707" t="s">
        <v>149</v>
      </c>
      <c r="C24707">
        <v>5</v>
      </c>
      <c r="D24707">
        <v>805710</v>
      </c>
      <c r="E24707">
        <v>5426</v>
      </c>
    </row>
    <row r="24708" spans="1:5" x14ac:dyDescent="0.2">
      <c r="A24708" t="s">
        <v>90</v>
      </c>
      <c r="B24708" t="s">
        <v>149</v>
      </c>
      <c r="C24708">
        <v>6</v>
      </c>
      <c r="D24708">
        <v>806575</v>
      </c>
      <c r="E24708">
        <v>5420</v>
      </c>
    </row>
    <row r="24709" spans="1:5" x14ac:dyDescent="0.2">
      <c r="A24709" t="s">
        <v>90</v>
      </c>
      <c r="B24709" t="s">
        <v>149</v>
      </c>
      <c r="C24709">
        <v>7</v>
      </c>
      <c r="D24709">
        <v>801919</v>
      </c>
      <c r="E24709">
        <v>5207</v>
      </c>
    </row>
    <row r="24710" spans="1:5" x14ac:dyDescent="0.2">
      <c r="A24710" t="s">
        <v>90</v>
      </c>
      <c r="B24710" t="s">
        <v>149</v>
      </c>
      <c r="C24710">
        <v>8</v>
      </c>
      <c r="D24710">
        <v>802835</v>
      </c>
      <c r="E24710">
        <v>5155</v>
      </c>
    </row>
    <row r="24711" spans="1:5" x14ac:dyDescent="0.2">
      <c r="A24711" t="s">
        <v>90</v>
      </c>
      <c r="B24711" t="s">
        <v>149</v>
      </c>
      <c r="C24711">
        <v>9</v>
      </c>
      <c r="D24711">
        <v>804501</v>
      </c>
      <c r="E24711">
        <v>5558</v>
      </c>
    </row>
    <row r="24712" spans="1:5" x14ac:dyDescent="0.2">
      <c r="A24712" t="s">
        <v>90</v>
      </c>
      <c r="B24712" t="s">
        <v>150</v>
      </c>
      <c r="C24712">
        <v>1</v>
      </c>
      <c r="D24712">
        <v>805324</v>
      </c>
      <c r="E24712">
        <v>7446</v>
      </c>
    </row>
    <row r="24713" spans="1:5" x14ac:dyDescent="0.2">
      <c r="A24713" t="s">
        <v>90</v>
      </c>
      <c r="B24713" t="s">
        <v>150</v>
      </c>
      <c r="C24713">
        <v>10</v>
      </c>
      <c r="D24713">
        <v>805258</v>
      </c>
      <c r="E24713">
        <v>6777</v>
      </c>
    </row>
    <row r="24714" spans="1:5" x14ac:dyDescent="0.2">
      <c r="A24714" t="s">
        <v>90</v>
      </c>
      <c r="B24714" t="s">
        <v>150</v>
      </c>
      <c r="C24714">
        <v>2</v>
      </c>
      <c r="D24714">
        <v>807999</v>
      </c>
      <c r="E24714">
        <v>6541</v>
      </c>
    </row>
    <row r="24715" spans="1:5" x14ac:dyDescent="0.2">
      <c r="A24715" t="s">
        <v>90</v>
      </c>
      <c r="B24715" t="s">
        <v>150</v>
      </c>
      <c r="C24715">
        <v>3</v>
      </c>
      <c r="D24715">
        <v>805625</v>
      </c>
      <c r="E24715">
        <v>7006</v>
      </c>
    </row>
    <row r="24716" spans="1:5" x14ac:dyDescent="0.2">
      <c r="A24716" t="s">
        <v>90</v>
      </c>
      <c r="B24716" t="s">
        <v>150</v>
      </c>
      <c r="C24716">
        <v>4</v>
      </c>
      <c r="D24716">
        <v>804367</v>
      </c>
      <c r="E24716">
        <v>6902</v>
      </c>
    </row>
    <row r="24717" spans="1:5" x14ac:dyDescent="0.2">
      <c r="A24717" t="s">
        <v>90</v>
      </c>
      <c r="B24717" t="s">
        <v>150</v>
      </c>
      <c r="C24717">
        <v>5</v>
      </c>
      <c r="D24717">
        <v>806710</v>
      </c>
      <c r="E24717">
        <v>7339</v>
      </c>
    </row>
    <row r="24718" spans="1:5" x14ac:dyDescent="0.2">
      <c r="A24718" t="s">
        <v>90</v>
      </c>
      <c r="B24718" t="s">
        <v>150</v>
      </c>
      <c r="C24718">
        <v>6</v>
      </c>
      <c r="D24718">
        <v>808221</v>
      </c>
      <c r="E24718">
        <v>7213</v>
      </c>
    </row>
    <row r="24719" spans="1:5" x14ac:dyDescent="0.2">
      <c r="A24719" t="s">
        <v>90</v>
      </c>
      <c r="B24719" t="s">
        <v>150</v>
      </c>
      <c r="C24719">
        <v>7</v>
      </c>
      <c r="D24719">
        <v>803948</v>
      </c>
      <c r="E24719">
        <v>6504</v>
      </c>
    </row>
    <row r="24720" spans="1:5" x14ac:dyDescent="0.2">
      <c r="A24720" t="s">
        <v>90</v>
      </c>
      <c r="B24720" t="s">
        <v>150</v>
      </c>
      <c r="C24720">
        <v>8</v>
      </c>
      <c r="D24720">
        <v>803975</v>
      </c>
      <c r="E24720">
        <v>6545</v>
      </c>
    </row>
    <row r="24721" spans="1:5" x14ac:dyDescent="0.2">
      <c r="A24721" t="s">
        <v>90</v>
      </c>
      <c r="B24721" t="s">
        <v>150</v>
      </c>
      <c r="C24721">
        <v>9</v>
      </c>
      <c r="D24721">
        <v>805852</v>
      </c>
      <c r="E24721">
        <v>6691</v>
      </c>
    </row>
    <row r="24722" spans="1:5" x14ac:dyDescent="0.2">
      <c r="A24722" t="s">
        <v>90</v>
      </c>
      <c r="B24722" t="s">
        <v>151</v>
      </c>
      <c r="C24722">
        <v>1</v>
      </c>
      <c r="D24722">
        <v>795033</v>
      </c>
      <c r="E24722">
        <v>3158</v>
      </c>
    </row>
    <row r="24723" spans="1:5" x14ac:dyDescent="0.2">
      <c r="A24723" t="s">
        <v>90</v>
      </c>
      <c r="B24723" t="s">
        <v>151</v>
      </c>
      <c r="C24723">
        <v>10</v>
      </c>
      <c r="D24723">
        <v>794780</v>
      </c>
      <c r="E24723">
        <v>3119</v>
      </c>
    </row>
    <row r="24724" spans="1:5" x14ac:dyDescent="0.2">
      <c r="A24724" t="s">
        <v>90</v>
      </c>
      <c r="B24724" t="s">
        <v>151</v>
      </c>
      <c r="C24724">
        <v>2</v>
      </c>
      <c r="D24724">
        <v>799474</v>
      </c>
      <c r="E24724">
        <v>3117</v>
      </c>
    </row>
    <row r="24725" spans="1:5" x14ac:dyDescent="0.2">
      <c r="A24725" t="s">
        <v>90</v>
      </c>
      <c r="B24725" t="s">
        <v>151</v>
      </c>
      <c r="C24725">
        <v>3</v>
      </c>
      <c r="D24725">
        <v>796235</v>
      </c>
      <c r="E24725">
        <v>3021</v>
      </c>
    </row>
    <row r="24726" spans="1:5" x14ac:dyDescent="0.2">
      <c r="A24726" t="s">
        <v>90</v>
      </c>
      <c r="B24726" t="s">
        <v>151</v>
      </c>
      <c r="C24726">
        <v>4</v>
      </c>
      <c r="D24726">
        <v>795749</v>
      </c>
      <c r="E24726">
        <v>3007</v>
      </c>
    </row>
    <row r="24727" spans="1:5" x14ac:dyDescent="0.2">
      <c r="A24727" t="s">
        <v>90</v>
      </c>
      <c r="B24727" t="s">
        <v>151</v>
      </c>
      <c r="C24727">
        <v>5</v>
      </c>
      <c r="D24727">
        <v>798033</v>
      </c>
      <c r="E24727">
        <v>3077</v>
      </c>
    </row>
    <row r="24728" spans="1:5" x14ac:dyDescent="0.2">
      <c r="A24728" t="s">
        <v>90</v>
      </c>
      <c r="B24728" t="s">
        <v>151</v>
      </c>
      <c r="C24728">
        <v>6</v>
      </c>
      <c r="D24728">
        <v>799517</v>
      </c>
      <c r="E24728">
        <v>3349</v>
      </c>
    </row>
    <row r="24729" spans="1:5" x14ac:dyDescent="0.2">
      <c r="A24729" t="s">
        <v>90</v>
      </c>
      <c r="B24729" t="s">
        <v>151</v>
      </c>
      <c r="C24729">
        <v>7</v>
      </c>
      <c r="D24729">
        <v>795272</v>
      </c>
      <c r="E24729">
        <v>3021</v>
      </c>
    </row>
    <row r="24730" spans="1:5" x14ac:dyDescent="0.2">
      <c r="A24730" t="s">
        <v>90</v>
      </c>
      <c r="B24730" t="s">
        <v>151</v>
      </c>
      <c r="C24730">
        <v>8</v>
      </c>
      <c r="D24730">
        <v>794690</v>
      </c>
      <c r="E24730">
        <v>3015</v>
      </c>
    </row>
    <row r="24731" spans="1:5" x14ac:dyDescent="0.2">
      <c r="A24731" t="s">
        <v>90</v>
      </c>
      <c r="B24731" t="s">
        <v>151</v>
      </c>
      <c r="C24731">
        <v>9</v>
      </c>
      <c r="D24731">
        <v>799893</v>
      </c>
      <c r="E24731">
        <v>3589</v>
      </c>
    </row>
    <row r="24732" spans="1:5" x14ac:dyDescent="0.2">
      <c r="A24732" t="s">
        <v>90</v>
      </c>
      <c r="B24732" t="s">
        <v>152</v>
      </c>
      <c r="C24732">
        <v>1</v>
      </c>
      <c r="D24732">
        <v>806021</v>
      </c>
      <c r="E24732">
        <v>8619</v>
      </c>
    </row>
    <row r="24733" spans="1:5" x14ac:dyDescent="0.2">
      <c r="A24733" t="s">
        <v>90</v>
      </c>
      <c r="B24733" t="s">
        <v>152</v>
      </c>
      <c r="C24733">
        <v>10</v>
      </c>
      <c r="D24733">
        <v>805240</v>
      </c>
      <c r="E24733">
        <v>7964</v>
      </c>
    </row>
    <row r="24734" spans="1:5" x14ac:dyDescent="0.2">
      <c r="A24734" t="s">
        <v>90</v>
      </c>
      <c r="B24734" t="s">
        <v>152</v>
      </c>
      <c r="C24734">
        <v>2</v>
      </c>
      <c r="D24734">
        <v>809260</v>
      </c>
      <c r="E24734">
        <v>8324</v>
      </c>
    </row>
    <row r="24735" spans="1:5" x14ac:dyDescent="0.2">
      <c r="A24735" t="s">
        <v>90</v>
      </c>
      <c r="B24735" t="s">
        <v>152</v>
      </c>
      <c r="C24735">
        <v>3</v>
      </c>
      <c r="D24735">
        <v>806676</v>
      </c>
      <c r="E24735">
        <v>8585</v>
      </c>
    </row>
    <row r="24736" spans="1:5" x14ac:dyDescent="0.2">
      <c r="A24736" t="s">
        <v>90</v>
      </c>
      <c r="B24736" t="s">
        <v>152</v>
      </c>
      <c r="C24736">
        <v>4</v>
      </c>
      <c r="D24736">
        <v>805476</v>
      </c>
      <c r="E24736">
        <v>8687</v>
      </c>
    </row>
    <row r="24737" spans="1:5" x14ac:dyDescent="0.2">
      <c r="A24737" t="s">
        <v>90</v>
      </c>
      <c r="B24737" t="s">
        <v>152</v>
      </c>
      <c r="C24737">
        <v>5</v>
      </c>
      <c r="D24737">
        <v>807805</v>
      </c>
      <c r="E24737">
        <v>8920</v>
      </c>
    </row>
    <row r="24738" spans="1:5" x14ac:dyDescent="0.2">
      <c r="A24738" t="s">
        <v>90</v>
      </c>
      <c r="B24738" t="s">
        <v>152</v>
      </c>
      <c r="C24738">
        <v>6</v>
      </c>
      <c r="D24738">
        <v>808999</v>
      </c>
      <c r="E24738">
        <v>8806</v>
      </c>
    </row>
    <row r="24739" spans="1:5" x14ac:dyDescent="0.2">
      <c r="A24739" t="s">
        <v>90</v>
      </c>
      <c r="B24739" t="s">
        <v>152</v>
      </c>
      <c r="C24739">
        <v>7</v>
      </c>
      <c r="D24739">
        <v>805104</v>
      </c>
      <c r="E24739">
        <v>8085</v>
      </c>
    </row>
    <row r="24740" spans="1:5" x14ac:dyDescent="0.2">
      <c r="A24740" t="s">
        <v>90</v>
      </c>
      <c r="B24740" t="s">
        <v>152</v>
      </c>
      <c r="C24740">
        <v>8</v>
      </c>
      <c r="D24740">
        <v>805589</v>
      </c>
      <c r="E24740">
        <v>8147</v>
      </c>
    </row>
    <row r="24741" spans="1:5" x14ac:dyDescent="0.2">
      <c r="A24741" t="s">
        <v>90</v>
      </c>
      <c r="B24741" t="s">
        <v>152</v>
      </c>
      <c r="C24741">
        <v>9</v>
      </c>
      <c r="D24741">
        <v>807563</v>
      </c>
      <c r="E24741">
        <v>8842</v>
      </c>
    </row>
    <row r="24742" spans="1:5" x14ac:dyDescent="0.2">
      <c r="A24742" t="s">
        <v>90</v>
      </c>
      <c r="B24742" t="s">
        <v>153</v>
      </c>
      <c r="C24742">
        <v>1</v>
      </c>
      <c r="D24742">
        <v>795155</v>
      </c>
      <c r="E24742">
        <v>3116</v>
      </c>
    </row>
    <row r="24743" spans="1:5" x14ac:dyDescent="0.2">
      <c r="A24743" t="s">
        <v>90</v>
      </c>
      <c r="B24743" t="s">
        <v>153</v>
      </c>
      <c r="C24743">
        <v>10</v>
      </c>
      <c r="D24743">
        <v>795096</v>
      </c>
      <c r="E24743">
        <v>3081</v>
      </c>
    </row>
    <row r="24744" spans="1:5" x14ac:dyDescent="0.2">
      <c r="A24744" t="s">
        <v>90</v>
      </c>
      <c r="B24744" t="s">
        <v>153</v>
      </c>
      <c r="C24744">
        <v>2</v>
      </c>
      <c r="D24744">
        <v>801019</v>
      </c>
      <c r="E24744">
        <v>2897</v>
      </c>
    </row>
    <row r="24745" spans="1:5" x14ac:dyDescent="0.2">
      <c r="A24745" t="s">
        <v>90</v>
      </c>
      <c r="B24745" t="s">
        <v>153</v>
      </c>
      <c r="C24745">
        <v>3</v>
      </c>
      <c r="D24745">
        <v>796592</v>
      </c>
      <c r="E24745">
        <v>3052</v>
      </c>
    </row>
    <row r="24746" spans="1:5" x14ac:dyDescent="0.2">
      <c r="A24746" t="s">
        <v>90</v>
      </c>
      <c r="B24746" t="s">
        <v>153</v>
      </c>
      <c r="C24746">
        <v>4</v>
      </c>
      <c r="D24746">
        <v>795632</v>
      </c>
      <c r="E24746">
        <v>3021</v>
      </c>
    </row>
    <row r="24747" spans="1:5" x14ac:dyDescent="0.2">
      <c r="A24747" t="s">
        <v>90</v>
      </c>
      <c r="B24747" t="s">
        <v>153</v>
      </c>
      <c r="C24747">
        <v>5</v>
      </c>
      <c r="D24747">
        <v>799817</v>
      </c>
      <c r="E24747">
        <v>3304</v>
      </c>
    </row>
    <row r="24748" spans="1:5" x14ac:dyDescent="0.2">
      <c r="A24748" t="s">
        <v>90</v>
      </c>
      <c r="B24748" t="s">
        <v>153</v>
      </c>
      <c r="C24748">
        <v>6</v>
      </c>
      <c r="D24748">
        <v>799919</v>
      </c>
      <c r="E24748">
        <v>3271</v>
      </c>
    </row>
    <row r="24749" spans="1:5" x14ac:dyDescent="0.2">
      <c r="A24749" t="s">
        <v>90</v>
      </c>
      <c r="B24749" t="s">
        <v>153</v>
      </c>
      <c r="C24749">
        <v>7</v>
      </c>
      <c r="D24749">
        <v>794516</v>
      </c>
      <c r="E24749">
        <v>2825</v>
      </c>
    </row>
    <row r="24750" spans="1:5" x14ac:dyDescent="0.2">
      <c r="A24750" t="s">
        <v>90</v>
      </c>
      <c r="B24750" t="s">
        <v>153</v>
      </c>
      <c r="C24750">
        <v>8</v>
      </c>
      <c r="D24750">
        <v>795394</v>
      </c>
      <c r="E24750">
        <v>2974</v>
      </c>
    </row>
    <row r="24751" spans="1:5" x14ac:dyDescent="0.2">
      <c r="A24751" t="s">
        <v>90</v>
      </c>
      <c r="B24751" t="s">
        <v>153</v>
      </c>
      <c r="C24751">
        <v>9</v>
      </c>
      <c r="D24751">
        <v>800702</v>
      </c>
      <c r="E24751">
        <v>3252</v>
      </c>
    </row>
    <row r="24752" spans="1:5" x14ac:dyDescent="0.2">
      <c r="A24752" t="s">
        <v>90</v>
      </c>
      <c r="B24752" t="s">
        <v>154</v>
      </c>
      <c r="C24752">
        <v>1</v>
      </c>
      <c r="D24752">
        <v>806934</v>
      </c>
      <c r="E24752">
        <v>11712</v>
      </c>
    </row>
    <row r="24753" spans="1:5" x14ac:dyDescent="0.2">
      <c r="A24753" t="s">
        <v>90</v>
      </c>
      <c r="B24753" t="s">
        <v>154</v>
      </c>
      <c r="C24753">
        <v>10</v>
      </c>
      <c r="D24753">
        <v>806027</v>
      </c>
      <c r="E24753">
        <v>10792</v>
      </c>
    </row>
    <row r="24754" spans="1:5" x14ac:dyDescent="0.2">
      <c r="A24754" t="s">
        <v>90</v>
      </c>
      <c r="B24754" t="s">
        <v>154</v>
      </c>
      <c r="C24754">
        <v>2</v>
      </c>
      <c r="D24754">
        <v>810077</v>
      </c>
      <c r="E24754">
        <v>11647</v>
      </c>
    </row>
    <row r="24755" spans="1:5" x14ac:dyDescent="0.2">
      <c r="A24755" t="s">
        <v>90</v>
      </c>
      <c r="B24755" t="s">
        <v>154</v>
      </c>
      <c r="C24755">
        <v>3</v>
      </c>
      <c r="D24755">
        <v>807918</v>
      </c>
      <c r="E24755">
        <v>10570</v>
      </c>
    </row>
    <row r="24756" spans="1:5" x14ac:dyDescent="0.2">
      <c r="A24756" t="s">
        <v>90</v>
      </c>
      <c r="B24756" t="s">
        <v>154</v>
      </c>
      <c r="C24756">
        <v>4</v>
      </c>
      <c r="D24756">
        <v>807069</v>
      </c>
      <c r="E24756">
        <v>10843</v>
      </c>
    </row>
    <row r="24757" spans="1:5" x14ac:dyDescent="0.2">
      <c r="A24757" t="s">
        <v>90</v>
      </c>
      <c r="B24757" t="s">
        <v>154</v>
      </c>
      <c r="C24757">
        <v>5</v>
      </c>
      <c r="D24757">
        <v>808765</v>
      </c>
      <c r="E24757">
        <v>11881</v>
      </c>
    </row>
    <row r="24758" spans="1:5" x14ac:dyDescent="0.2">
      <c r="A24758" t="s">
        <v>90</v>
      </c>
      <c r="B24758" t="s">
        <v>154</v>
      </c>
      <c r="C24758">
        <v>6</v>
      </c>
      <c r="D24758">
        <v>810951</v>
      </c>
      <c r="E24758">
        <v>12475</v>
      </c>
    </row>
    <row r="24759" spans="1:5" x14ac:dyDescent="0.2">
      <c r="A24759" t="s">
        <v>90</v>
      </c>
      <c r="B24759" t="s">
        <v>154</v>
      </c>
      <c r="C24759">
        <v>7</v>
      </c>
      <c r="D24759">
        <v>805565</v>
      </c>
      <c r="E24759">
        <v>11431</v>
      </c>
    </row>
    <row r="24760" spans="1:5" x14ac:dyDescent="0.2">
      <c r="A24760" t="s">
        <v>90</v>
      </c>
      <c r="B24760" t="s">
        <v>154</v>
      </c>
      <c r="C24760">
        <v>8</v>
      </c>
      <c r="D24760">
        <v>806391</v>
      </c>
      <c r="E24760">
        <v>11711</v>
      </c>
    </row>
    <row r="24761" spans="1:5" x14ac:dyDescent="0.2">
      <c r="A24761" t="s">
        <v>90</v>
      </c>
      <c r="B24761" t="s">
        <v>154</v>
      </c>
      <c r="C24761">
        <v>9</v>
      </c>
      <c r="D24761">
        <v>809007</v>
      </c>
      <c r="E24761">
        <v>10842</v>
      </c>
    </row>
    <row r="24762" spans="1:5" x14ac:dyDescent="0.2">
      <c r="A24762" t="s">
        <v>90</v>
      </c>
      <c r="B24762" t="s">
        <v>155</v>
      </c>
      <c r="C24762">
        <v>1</v>
      </c>
      <c r="D24762">
        <v>799526</v>
      </c>
      <c r="E24762">
        <v>3137</v>
      </c>
    </row>
    <row r="24763" spans="1:5" x14ac:dyDescent="0.2">
      <c r="A24763" t="s">
        <v>90</v>
      </c>
      <c r="B24763" t="s">
        <v>155</v>
      </c>
      <c r="C24763">
        <v>10</v>
      </c>
      <c r="D24763">
        <v>800140</v>
      </c>
      <c r="E24763">
        <v>3366</v>
      </c>
    </row>
    <row r="24764" spans="1:5" x14ac:dyDescent="0.2">
      <c r="A24764" t="s">
        <v>90</v>
      </c>
      <c r="B24764" t="s">
        <v>155</v>
      </c>
      <c r="C24764">
        <v>2</v>
      </c>
      <c r="D24764">
        <v>805642</v>
      </c>
      <c r="E24764">
        <v>3343</v>
      </c>
    </row>
    <row r="24765" spans="1:5" x14ac:dyDescent="0.2">
      <c r="A24765" t="s">
        <v>90</v>
      </c>
      <c r="B24765" t="s">
        <v>155</v>
      </c>
      <c r="C24765">
        <v>3</v>
      </c>
      <c r="D24765">
        <v>798662</v>
      </c>
      <c r="E24765">
        <v>3614</v>
      </c>
    </row>
    <row r="24766" spans="1:5" x14ac:dyDescent="0.2">
      <c r="A24766" t="s">
        <v>90</v>
      </c>
      <c r="B24766" t="s">
        <v>155</v>
      </c>
      <c r="C24766">
        <v>4</v>
      </c>
      <c r="D24766">
        <v>800244</v>
      </c>
      <c r="E24766">
        <v>3306</v>
      </c>
    </row>
    <row r="24767" spans="1:5" x14ac:dyDescent="0.2">
      <c r="A24767" t="s">
        <v>90</v>
      </c>
      <c r="B24767" t="s">
        <v>155</v>
      </c>
      <c r="C24767">
        <v>5</v>
      </c>
      <c r="D24767">
        <v>805543</v>
      </c>
      <c r="E24767">
        <v>3327</v>
      </c>
    </row>
    <row r="24768" spans="1:5" x14ac:dyDescent="0.2">
      <c r="A24768" t="s">
        <v>90</v>
      </c>
      <c r="B24768" t="s">
        <v>155</v>
      </c>
      <c r="C24768">
        <v>6</v>
      </c>
      <c r="D24768">
        <v>805442</v>
      </c>
      <c r="E24768">
        <v>3418</v>
      </c>
    </row>
    <row r="24769" spans="1:5" x14ac:dyDescent="0.2">
      <c r="A24769" t="s">
        <v>90</v>
      </c>
      <c r="B24769" t="s">
        <v>155</v>
      </c>
      <c r="C24769">
        <v>7</v>
      </c>
      <c r="D24769">
        <v>799649</v>
      </c>
      <c r="E24769">
        <v>3036</v>
      </c>
    </row>
    <row r="24770" spans="1:5" x14ac:dyDescent="0.2">
      <c r="A24770" t="s">
        <v>90</v>
      </c>
      <c r="B24770" t="s">
        <v>155</v>
      </c>
      <c r="C24770">
        <v>8</v>
      </c>
      <c r="D24770">
        <v>799656</v>
      </c>
      <c r="E24770">
        <v>3196</v>
      </c>
    </row>
    <row r="24771" spans="1:5" x14ac:dyDescent="0.2">
      <c r="A24771" t="s">
        <v>90</v>
      </c>
      <c r="B24771" t="s">
        <v>155</v>
      </c>
      <c r="C24771">
        <v>9</v>
      </c>
      <c r="D24771">
        <v>804930</v>
      </c>
      <c r="E24771">
        <v>3426</v>
      </c>
    </row>
    <row r="24772" spans="1:5" x14ac:dyDescent="0.2">
      <c r="A24772" t="s">
        <v>90</v>
      </c>
      <c r="B24772" t="s">
        <v>156</v>
      </c>
      <c r="C24772">
        <v>1</v>
      </c>
      <c r="D24772">
        <v>800910</v>
      </c>
      <c r="E24772">
        <v>3508</v>
      </c>
    </row>
    <row r="24773" spans="1:5" x14ac:dyDescent="0.2">
      <c r="A24773" t="s">
        <v>90</v>
      </c>
      <c r="B24773" t="s">
        <v>156</v>
      </c>
      <c r="C24773">
        <v>10</v>
      </c>
      <c r="D24773">
        <v>801372</v>
      </c>
      <c r="E24773">
        <v>3556</v>
      </c>
    </row>
    <row r="24774" spans="1:5" x14ac:dyDescent="0.2">
      <c r="A24774" t="s">
        <v>90</v>
      </c>
      <c r="B24774" t="s">
        <v>156</v>
      </c>
      <c r="C24774">
        <v>2</v>
      </c>
      <c r="D24774">
        <v>801734</v>
      </c>
      <c r="E24774">
        <v>3326</v>
      </c>
    </row>
    <row r="24775" spans="1:5" x14ac:dyDescent="0.2">
      <c r="A24775" t="s">
        <v>90</v>
      </c>
      <c r="B24775" t="s">
        <v>156</v>
      </c>
      <c r="C24775">
        <v>3</v>
      </c>
      <c r="D24775">
        <v>801793</v>
      </c>
      <c r="E24775">
        <v>3323</v>
      </c>
    </row>
    <row r="24776" spans="1:5" x14ac:dyDescent="0.2">
      <c r="A24776" t="s">
        <v>90</v>
      </c>
      <c r="B24776" t="s">
        <v>156</v>
      </c>
      <c r="C24776">
        <v>4</v>
      </c>
      <c r="D24776">
        <v>801982</v>
      </c>
      <c r="E24776">
        <v>3279</v>
      </c>
    </row>
    <row r="24777" spans="1:5" x14ac:dyDescent="0.2">
      <c r="A24777" t="s">
        <v>90</v>
      </c>
      <c r="B24777" t="s">
        <v>156</v>
      </c>
      <c r="C24777">
        <v>5</v>
      </c>
      <c r="D24777">
        <v>800835</v>
      </c>
      <c r="E24777">
        <v>3537</v>
      </c>
    </row>
    <row r="24778" spans="1:5" x14ac:dyDescent="0.2">
      <c r="A24778" t="s">
        <v>90</v>
      </c>
      <c r="B24778" t="s">
        <v>156</v>
      </c>
      <c r="C24778">
        <v>6</v>
      </c>
      <c r="D24778">
        <v>801516</v>
      </c>
      <c r="E24778">
        <v>4009</v>
      </c>
    </row>
    <row r="24779" spans="1:5" x14ac:dyDescent="0.2">
      <c r="A24779" t="s">
        <v>90</v>
      </c>
      <c r="B24779" t="s">
        <v>156</v>
      </c>
      <c r="C24779">
        <v>7</v>
      </c>
      <c r="D24779">
        <v>800952</v>
      </c>
      <c r="E24779">
        <v>3616</v>
      </c>
    </row>
    <row r="24780" spans="1:5" x14ac:dyDescent="0.2">
      <c r="A24780" t="s">
        <v>90</v>
      </c>
      <c r="B24780" t="s">
        <v>156</v>
      </c>
      <c r="C24780">
        <v>8</v>
      </c>
      <c r="D24780">
        <v>800144</v>
      </c>
      <c r="E24780">
        <v>3239</v>
      </c>
    </row>
    <row r="24781" spans="1:5" x14ac:dyDescent="0.2">
      <c r="A24781" t="s">
        <v>90</v>
      </c>
      <c r="B24781" t="s">
        <v>156</v>
      </c>
      <c r="C24781">
        <v>9</v>
      </c>
      <c r="D24781">
        <v>803245</v>
      </c>
      <c r="E24781">
        <v>3594</v>
      </c>
    </row>
    <row r="24782" spans="1:5" x14ac:dyDescent="0.2">
      <c r="A24782" t="s">
        <v>90</v>
      </c>
      <c r="B24782" t="s">
        <v>157</v>
      </c>
      <c r="C24782">
        <v>1</v>
      </c>
      <c r="D24782">
        <v>799906</v>
      </c>
      <c r="E24782">
        <v>3633</v>
      </c>
    </row>
    <row r="24783" spans="1:5" x14ac:dyDescent="0.2">
      <c r="A24783" t="s">
        <v>90</v>
      </c>
      <c r="B24783" t="s">
        <v>157</v>
      </c>
      <c r="C24783">
        <v>10</v>
      </c>
      <c r="D24783">
        <v>800149</v>
      </c>
      <c r="E24783">
        <v>4228</v>
      </c>
    </row>
    <row r="24784" spans="1:5" x14ac:dyDescent="0.2">
      <c r="A24784" t="s">
        <v>90</v>
      </c>
      <c r="B24784" t="s">
        <v>157</v>
      </c>
      <c r="C24784">
        <v>2</v>
      </c>
      <c r="D24784">
        <v>802086</v>
      </c>
      <c r="E24784">
        <v>3682</v>
      </c>
    </row>
    <row r="24785" spans="1:5" x14ac:dyDescent="0.2">
      <c r="A24785" t="s">
        <v>90</v>
      </c>
      <c r="B24785" t="s">
        <v>157</v>
      </c>
      <c r="C24785">
        <v>3</v>
      </c>
      <c r="D24785">
        <v>800363</v>
      </c>
      <c r="E24785">
        <v>3744</v>
      </c>
    </row>
    <row r="24786" spans="1:5" x14ac:dyDescent="0.2">
      <c r="A24786" t="s">
        <v>90</v>
      </c>
      <c r="B24786" t="s">
        <v>157</v>
      </c>
      <c r="C24786">
        <v>4</v>
      </c>
      <c r="D24786">
        <v>803449</v>
      </c>
      <c r="E24786">
        <v>3989</v>
      </c>
    </row>
    <row r="24787" spans="1:5" x14ac:dyDescent="0.2">
      <c r="A24787" t="s">
        <v>90</v>
      </c>
      <c r="B24787" t="s">
        <v>157</v>
      </c>
      <c r="C24787">
        <v>5</v>
      </c>
      <c r="D24787">
        <v>798448</v>
      </c>
      <c r="E24787">
        <v>3647</v>
      </c>
    </row>
    <row r="24788" spans="1:5" x14ac:dyDescent="0.2">
      <c r="A24788" t="s">
        <v>90</v>
      </c>
      <c r="B24788" t="s">
        <v>157</v>
      </c>
      <c r="C24788">
        <v>6</v>
      </c>
      <c r="D24788">
        <v>801976</v>
      </c>
      <c r="E24788">
        <v>3696</v>
      </c>
    </row>
    <row r="24789" spans="1:5" x14ac:dyDescent="0.2">
      <c r="A24789" t="s">
        <v>90</v>
      </c>
      <c r="B24789" t="s">
        <v>157</v>
      </c>
      <c r="C24789">
        <v>7</v>
      </c>
      <c r="D24789">
        <v>798866</v>
      </c>
      <c r="E24789">
        <v>3701</v>
      </c>
    </row>
    <row r="24790" spans="1:5" x14ac:dyDescent="0.2">
      <c r="A24790" t="s">
        <v>90</v>
      </c>
      <c r="B24790" t="s">
        <v>157</v>
      </c>
      <c r="C24790">
        <v>8</v>
      </c>
      <c r="D24790">
        <v>799263</v>
      </c>
      <c r="E24790">
        <v>3947</v>
      </c>
    </row>
    <row r="24791" spans="1:5" x14ac:dyDescent="0.2">
      <c r="A24791" t="s">
        <v>90</v>
      </c>
      <c r="B24791" t="s">
        <v>157</v>
      </c>
      <c r="C24791">
        <v>9</v>
      </c>
      <c r="D24791">
        <v>798341</v>
      </c>
      <c r="E24791">
        <v>4049</v>
      </c>
    </row>
    <row r="24792" spans="1:5" x14ac:dyDescent="0.2">
      <c r="A24792" t="s">
        <v>90</v>
      </c>
      <c r="B24792" t="s">
        <v>158</v>
      </c>
      <c r="C24792">
        <v>1</v>
      </c>
      <c r="D24792">
        <v>829487</v>
      </c>
      <c r="E24792">
        <v>1659</v>
      </c>
    </row>
    <row r="24793" spans="1:5" x14ac:dyDescent="0.2">
      <c r="A24793" t="s">
        <v>90</v>
      </c>
      <c r="B24793" t="s">
        <v>158</v>
      </c>
      <c r="C24793">
        <v>10</v>
      </c>
      <c r="D24793">
        <v>829457</v>
      </c>
      <c r="E24793">
        <v>1669</v>
      </c>
    </row>
    <row r="24794" spans="1:5" x14ac:dyDescent="0.2">
      <c r="A24794" t="s">
        <v>90</v>
      </c>
      <c r="B24794" t="s">
        <v>158</v>
      </c>
      <c r="C24794">
        <v>2</v>
      </c>
      <c r="D24794">
        <v>836381</v>
      </c>
      <c r="E24794">
        <v>1698</v>
      </c>
    </row>
    <row r="24795" spans="1:5" x14ac:dyDescent="0.2">
      <c r="A24795" t="s">
        <v>90</v>
      </c>
      <c r="B24795" t="s">
        <v>158</v>
      </c>
      <c r="C24795">
        <v>3</v>
      </c>
      <c r="D24795">
        <v>829559</v>
      </c>
      <c r="E24795">
        <v>1698</v>
      </c>
    </row>
    <row r="24796" spans="1:5" x14ac:dyDescent="0.2">
      <c r="A24796" t="s">
        <v>90</v>
      </c>
      <c r="B24796" t="s">
        <v>158</v>
      </c>
      <c r="C24796">
        <v>4</v>
      </c>
      <c r="D24796">
        <v>829872</v>
      </c>
      <c r="E24796">
        <v>1347</v>
      </c>
    </row>
    <row r="24797" spans="1:5" x14ac:dyDescent="0.2">
      <c r="A24797" t="s">
        <v>90</v>
      </c>
      <c r="B24797" t="s">
        <v>158</v>
      </c>
      <c r="C24797">
        <v>5</v>
      </c>
      <c r="D24797">
        <v>836342</v>
      </c>
      <c r="E24797">
        <v>1688</v>
      </c>
    </row>
    <row r="24798" spans="1:5" x14ac:dyDescent="0.2">
      <c r="A24798" t="s">
        <v>90</v>
      </c>
      <c r="B24798" t="s">
        <v>158</v>
      </c>
      <c r="C24798">
        <v>6</v>
      </c>
      <c r="D24798">
        <v>836481</v>
      </c>
      <c r="E24798">
        <v>1682</v>
      </c>
    </row>
    <row r="24799" spans="1:5" x14ac:dyDescent="0.2">
      <c r="A24799" t="s">
        <v>90</v>
      </c>
      <c r="B24799" t="s">
        <v>158</v>
      </c>
      <c r="C24799">
        <v>7</v>
      </c>
      <c r="D24799">
        <v>829185</v>
      </c>
      <c r="E24799">
        <v>1672</v>
      </c>
    </row>
    <row r="24800" spans="1:5" x14ac:dyDescent="0.2">
      <c r="A24800" t="s">
        <v>90</v>
      </c>
      <c r="B24800" t="s">
        <v>158</v>
      </c>
      <c r="C24800">
        <v>8</v>
      </c>
      <c r="D24800">
        <v>828897</v>
      </c>
      <c r="E24800">
        <v>1673</v>
      </c>
    </row>
    <row r="24801" spans="1:5" x14ac:dyDescent="0.2">
      <c r="A24801" t="s">
        <v>90</v>
      </c>
      <c r="B24801" t="s">
        <v>158</v>
      </c>
      <c r="C24801">
        <v>9</v>
      </c>
      <c r="D24801">
        <v>835648</v>
      </c>
      <c r="E24801">
        <v>1663</v>
      </c>
    </row>
    <row r="24802" spans="1:5" x14ac:dyDescent="0.2">
      <c r="A24802" t="s">
        <v>90</v>
      </c>
      <c r="B24802" t="s">
        <v>159</v>
      </c>
      <c r="C24802">
        <v>1</v>
      </c>
      <c r="D24802">
        <v>828422</v>
      </c>
      <c r="E24802">
        <v>2228</v>
      </c>
    </row>
    <row r="24803" spans="1:5" x14ac:dyDescent="0.2">
      <c r="A24803" t="s">
        <v>90</v>
      </c>
      <c r="B24803" t="s">
        <v>159</v>
      </c>
      <c r="C24803">
        <v>10</v>
      </c>
      <c r="D24803">
        <v>828311</v>
      </c>
      <c r="E24803">
        <v>1792</v>
      </c>
    </row>
    <row r="24804" spans="1:5" x14ac:dyDescent="0.2">
      <c r="A24804" t="s">
        <v>90</v>
      </c>
      <c r="B24804" t="s">
        <v>159</v>
      </c>
      <c r="C24804">
        <v>2</v>
      </c>
      <c r="D24804">
        <v>835986</v>
      </c>
      <c r="E24804">
        <v>2138</v>
      </c>
    </row>
    <row r="24805" spans="1:5" x14ac:dyDescent="0.2">
      <c r="A24805" t="s">
        <v>90</v>
      </c>
      <c r="B24805" t="s">
        <v>159</v>
      </c>
      <c r="C24805">
        <v>3</v>
      </c>
      <c r="D24805">
        <v>829049</v>
      </c>
      <c r="E24805">
        <v>1777</v>
      </c>
    </row>
    <row r="24806" spans="1:5" x14ac:dyDescent="0.2">
      <c r="A24806" t="s">
        <v>90</v>
      </c>
      <c r="B24806" t="s">
        <v>159</v>
      </c>
      <c r="C24806">
        <v>4</v>
      </c>
      <c r="D24806">
        <v>828744</v>
      </c>
      <c r="E24806">
        <v>2104</v>
      </c>
    </row>
    <row r="24807" spans="1:5" x14ac:dyDescent="0.2">
      <c r="A24807" t="s">
        <v>90</v>
      </c>
      <c r="B24807" t="s">
        <v>159</v>
      </c>
      <c r="C24807">
        <v>5</v>
      </c>
      <c r="D24807">
        <v>835694</v>
      </c>
      <c r="E24807">
        <v>2303</v>
      </c>
    </row>
    <row r="24808" spans="1:5" x14ac:dyDescent="0.2">
      <c r="A24808" t="s">
        <v>90</v>
      </c>
      <c r="B24808" t="s">
        <v>159</v>
      </c>
      <c r="C24808">
        <v>6</v>
      </c>
      <c r="D24808">
        <v>835710</v>
      </c>
      <c r="E24808">
        <v>2353</v>
      </c>
    </row>
    <row r="24809" spans="1:5" x14ac:dyDescent="0.2">
      <c r="A24809" t="s">
        <v>90</v>
      </c>
      <c r="B24809" t="s">
        <v>159</v>
      </c>
      <c r="C24809">
        <v>7</v>
      </c>
      <c r="D24809">
        <v>828397</v>
      </c>
      <c r="E24809">
        <v>2150</v>
      </c>
    </row>
    <row r="24810" spans="1:5" x14ac:dyDescent="0.2">
      <c r="A24810" t="s">
        <v>90</v>
      </c>
      <c r="B24810" t="s">
        <v>159</v>
      </c>
      <c r="C24810">
        <v>8</v>
      </c>
      <c r="D24810">
        <v>828352</v>
      </c>
      <c r="E24810">
        <v>2178</v>
      </c>
    </row>
    <row r="24811" spans="1:5" x14ac:dyDescent="0.2">
      <c r="A24811" t="s">
        <v>90</v>
      </c>
      <c r="B24811" t="s">
        <v>159</v>
      </c>
      <c r="C24811">
        <v>9</v>
      </c>
      <c r="D24811">
        <v>834730</v>
      </c>
      <c r="E24811">
        <v>1801</v>
      </c>
    </row>
    <row r="24812" spans="1:5" x14ac:dyDescent="0.2">
      <c r="A24812" t="s">
        <v>90</v>
      </c>
      <c r="B24812" t="s">
        <v>160</v>
      </c>
      <c r="C24812">
        <v>1</v>
      </c>
      <c r="D24812">
        <v>830330</v>
      </c>
      <c r="E24812">
        <v>1613</v>
      </c>
    </row>
    <row r="24813" spans="1:5" x14ac:dyDescent="0.2">
      <c r="A24813" t="s">
        <v>90</v>
      </c>
      <c r="B24813" t="s">
        <v>160</v>
      </c>
      <c r="C24813">
        <v>10</v>
      </c>
      <c r="D24813">
        <v>830412</v>
      </c>
      <c r="E24813">
        <v>1575</v>
      </c>
    </row>
    <row r="24814" spans="1:5" x14ac:dyDescent="0.2">
      <c r="A24814" t="s">
        <v>90</v>
      </c>
      <c r="B24814" t="s">
        <v>160</v>
      </c>
      <c r="C24814">
        <v>2</v>
      </c>
      <c r="D24814">
        <v>837796</v>
      </c>
      <c r="E24814">
        <v>1595</v>
      </c>
    </row>
    <row r="24815" spans="1:5" x14ac:dyDescent="0.2">
      <c r="A24815" t="s">
        <v>90</v>
      </c>
      <c r="B24815" t="s">
        <v>160</v>
      </c>
      <c r="C24815">
        <v>3</v>
      </c>
      <c r="D24815">
        <v>830706</v>
      </c>
      <c r="E24815">
        <v>1609</v>
      </c>
    </row>
    <row r="24816" spans="1:5" x14ac:dyDescent="0.2">
      <c r="A24816" t="s">
        <v>90</v>
      </c>
      <c r="B24816" t="s">
        <v>160</v>
      </c>
      <c r="C24816">
        <v>4</v>
      </c>
      <c r="D24816">
        <v>830808</v>
      </c>
      <c r="E24816">
        <v>1583</v>
      </c>
    </row>
    <row r="24817" spans="1:5" x14ac:dyDescent="0.2">
      <c r="A24817" t="s">
        <v>90</v>
      </c>
      <c r="B24817" t="s">
        <v>160</v>
      </c>
      <c r="C24817">
        <v>5</v>
      </c>
      <c r="D24817">
        <v>837201</v>
      </c>
      <c r="E24817">
        <v>1291</v>
      </c>
    </row>
    <row r="24818" spans="1:5" x14ac:dyDescent="0.2">
      <c r="A24818" t="s">
        <v>90</v>
      </c>
      <c r="B24818" t="s">
        <v>160</v>
      </c>
      <c r="C24818">
        <v>6</v>
      </c>
      <c r="D24818">
        <v>837669</v>
      </c>
      <c r="E24818">
        <v>1607</v>
      </c>
    </row>
    <row r="24819" spans="1:5" x14ac:dyDescent="0.2">
      <c r="A24819" t="s">
        <v>90</v>
      </c>
      <c r="B24819" t="s">
        <v>160</v>
      </c>
      <c r="C24819">
        <v>7</v>
      </c>
      <c r="D24819">
        <v>829851</v>
      </c>
      <c r="E24819">
        <v>1599</v>
      </c>
    </row>
    <row r="24820" spans="1:5" x14ac:dyDescent="0.2">
      <c r="A24820" t="s">
        <v>90</v>
      </c>
      <c r="B24820" t="s">
        <v>160</v>
      </c>
      <c r="C24820">
        <v>8</v>
      </c>
      <c r="D24820">
        <v>830141</v>
      </c>
      <c r="E24820">
        <v>1601</v>
      </c>
    </row>
    <row r="24821" spans="1:5" x14ac:dyDescent="0.2">
      <c r="A24821" t="s">
        <v>90</v>
      </c>
      <c r="B24821" t="s">
        <v>160</v>
      </c>
      <c r="C24821">
        <v>9</v>
      </c>
      <c r="D24821">
        <v>836341</v>
      </c>
      <c r="E24821">
        <v>1570</v>
      </c>
    </row>
    <row r="24822" spans="1:5" x14ac:dyDescent="0.2">
      <c r="A24822" t="s">
        <v>90</v>
      </c>
      <c r="B24822" t="s">
        <v>161</v>
      </c>
      <c r="C24822">
        <v>1</v>
      </c>
      <c r="D24822">
        <v>830017</v>
      </c>
      <c r="E24822">
        <v>1589</v>
      </c>
    </row>
    <row r="24823" spans="1:5" x14ac:dyDescent="0.2">
      <c r="A24823" t="s">
        <v>90</v>
      </c>
      <c r="B24823" t="s">
        <v>161</v>
      </c>
      <c r="C24823">
        <v>10</v>
      </c>
      <c r="D24823">
        <v>830255</v>
      </c>
      <c r="E24823">
        <v>1301</v>
      </c>
    </row>
    <row r="24824" spans="1:5" x14ac:dyDescent="0.2">
      <c r="A24824" t="s">
        <v>90</v>
      </c>
      <c r="B24824" t="s">
        <v>161</v>
      </c>
      <c r="C24824">
        <v>2</v>
      </c>
      <c r="D24824">
        <v>837487</v>
      </c>
      <c r="E24824">
        <v>1579</v>
      </c>
    </row>
    <row r="24825" spans="1:5" x14ac:dyDescent="0.2">
      <c r="A24825" t="s">
        <v>90</v>
      </c>
      <c r="B24825" t="s">
        <v>161</v>
      </c>
      <c r="C24825">
        <v>3</v>
      </c>
      <c r="D24825">
        <v>830625</v>
      </c>
      <c r="E24825">
        <v>1305</v>
      </c>
    </row>
    <row r="24826" spans="1:5" x14ac:dyDescent="0.2">
      <c r="A24826" t="s">
        <v>90</v>
      </c>
      <c r="B24826" t="s">
        <v>161</v>
      </c>
      <c r="C24826">
        <v>4</v>
      </c>
      <c r="D24826">
        <v>830659</v>
      </c>
      <c r="E24826">
        <v>1657</v>
      </c>
    </row>
    <row r="24827" spans="1:5" x14ac:dyDescent="0.2">
      <c r="A24827" t="s">
        <v>90</v>
      </c>
      <c r="B24827" t="s">
        <v>161</v>
      </c>
      <c r="C24827">
        <v>5</v>
      </c>
      <c r="D24827">
        <v>837225</v>
      </c>
      <c r="E24827">
        <v>1615</v>
      </c>
    </row>
    <row r="24828" spans="1:5" x14ac:dyDescent="0.2">
      <c r="A24828" t="s">
        <v>90</v>
      </c>
      <c r="B24828" t="s">
        <v>161</v>
      </c>
      <c r="C24828">
        <v>6</v>
      </c>
      <c r="D24828">
        <v>837338</v>
      </c>
      <c r="E24828">
        <v>1666</v>
      </c>
    </row>
    <row r="24829" spans="1:5" x14ac:dyDescent="0.2">
      <c r="A24829" t="s">
        <v>90</v>
      </c>
      <c r="B24829" t="s">
        <v>161</v>
      </c>
      <c r="C24829">
        <v>7</v>
      </c>
      <c r="D24829">
        <v>829791</v>
      </c>
      <c r="E24829">
        <v>1636</v>
      </c>
    </row>
    <row r="24830" spans="1:5" x14ac:dyDescent="0.2">
      <c r="A24830" t="s">
        <v>90</v>
      </c>
      <c r="B24830" t="s">
        <v>161</v>
      </c>
      <c r="C24830">
        <v>8</v>
      </c>
      <c r="D24830">
        <v>830122</v>
      </c>
      <c r="E24830">
        <v>1585</v>
      </c>
    </row>
    <row r="24831" spans="1:5" x14ac:dyDescent="0.2">
      <c r="A24831" t="s">
        <v>90</v>
      </c>
      <c r="B24831" t="s">
        <v>161</v>
      </c>
      <c r="C24831">
        <v>9</v>
      </c>
      <c r="D24831">
        <v>836495</v>
      </c>
      <c r="E24831">
        <v>1599</v>
      </c>
    </row>
    <row r="24832" spans="1:5" x14ac:dyDescent="0.2">
      <c r="A24832" t="s">
        <v>90</v>
      </c>
      <c r="B24832" t="s">
        <v>162</v>
      </c>
      <c r="C24832">
        <v>1</v>
      </c>
      <c r="D24832">
        <v>870826</v>
      </c>
      <c r="E24832">
        <v>947</v>
      </c>
    </row>
    <row r="24833" spans="1:5" x14ac:dyDescent="0.2">
      <c r="A24833" t="s">
        <v>90</v>
      </c>
      <c r="B24833" t="s">
        <v>162</v>
      </c>
      <c r="C24833">
        <v>10</v>
      </c>
      <c r="D24833">
        <v>870160</v>
      </c>
      <c r="E24833">
        <v>960</v>
      </c>
    </row>
    <row r="24834" spans="1:5" x14ac:dyDescent="0.2">
      <c r="A24834" t="s">
        <v>90</v>
      </c>
      <c r="B24834" t="s">
        <v>162</v>
      </c>
      <c r="C24834">
        <v>2</v>
      </c>
      <c r="D24834">
        <v>871025</v>
      </c>
      <c r="E24834">
        <v>784</v>
      </c>
    </row>
    <row r="24835" spans="1:5" x14ac:dyDescent="0.2">
      <c r="A24835" t="s">
        <v>90</v>
      </c>
      <c r="B24835" t="s">
        <v>162</v>
      </c>
      <c r="C24835">
        <v>3</v>
      </c>
      <c r="D24835">
        <v>870737</v>
      </c>
      <c r="E24835">
        <v>971</v>
      </c>
    </row>
    <row r="24836" spans="1:5" x14ac:dyDescent="0.2">
      <c r="A24836" t="s">
        <v>90</v>
      </c>
      <c r="B24836" t="s">
        <v>162</v>
      </c>
      <c r="C24836">
        <v>4</v>
      </c>
      <c r="D24836">
        <v>870915</v>
      </c>
      <c r="E24836">
        <v>978</v>
      </c>
    </row>
    <row r="24837" spans="1:5" x14ac:dyDescent="0.2">
      <c r="A24837" t="s">
        <v>90</v>
      </c>
      <c r="B24837" t="s">
        <v>162</v>
      </c>
      <c r="C24837">
        <v>5</v>
      </c>
      <c r="D24837">
        <v>870306</v>
      </c>
      <c r="E24837">
        <v>978</v>
      </c>
    </row>
    <row r="24838" spans="1:5" x14ac:dyDescent="0.2">
      <c r="A24838" t="s">
        <v>90</v>
      </c>
      <c r="B24838" t="s">
        <v>162</v>
      </c>
      <c r="C24838">
        <v>6</v>
      </c>
      <c r="D24838">
        <v>870210</v>
      </c>
      <c r="E24838">
        <v>971</v>
      </c>
    </row>
    <row r="24839" spans="1:5" x14ac:dyDescent="0.2">
      <c r="A24839" t="s">
        <v>90</v>
      </c>
      <c r="B24839" t="s">
        <v>162</v>
      </c>
      <c r="C24839">
        <v>7</v>
      </c>
      <c r="D24839">
        <v>870644</v>
      </c>
      <c r="E24839">
        <v>961</v>
      </c>
    </row>
    <row r="24840" spans="1:5" x14ac:dyDescent="0.2">
      <c r="A24840" t="s">
        <v>90</v>
      </c>
      <c r="B24840" t="s">
        <v>162</v>
      </c>
      <c r="C24840">
        <v>8</v>
      </c>
      <c r="D24840">
        <v>871063</v>
      </c>
      <c r="E24840">
        <v>1002</v>
      </c>
    </row>
    <row r="24841" spans="1:5" x14ac:dyDescent="0.2">
      <c r="A24841" t="s">
        <v>90</v>
      </c>
      <c r="B24841" t="s">
        <v>162</v>
      </c>
      <c r="C24841">
        <v>9</v>
      </c>
      <c r="D24841">
        <v>871136</v>
      </c>
      <c r="E24841">
        <v>996</v>
      </c>
    </row>
    <row r="24842" spans="1:5" x14ac:dyDescent="0.2">
      <c r="A24842" t="s">
        <v>114</v>
      </c>
      <c r="B24842" t="s">
        <v>136</v>
      </c>
      <c r="C24842">
        <v>1</v>
      </c>
      <c r="D24842">
        <v>12619437</v>
      </c>
      <c r="E24842">
        <v>21511</v>
      </c>
    </row>
    <row r="24843" spans="1:5" x14ac:dyDescent="0.2">
      <c r="A24843" t="s">
        <v>114</v>
      </c>
      <c r="B24843" t="s">
        <v>136</v>
      </c>
      <c r="C24843">
        <v>10</v>
      </c>
      <c r="D24843">
        <v>12616552</v>
      </c>
      <c r="E24843">
        <v>21965</v>
      </c>
    </row>
    <row r="24844" spans="1:5" x14ac:dyDescent="0.2">
      <c r="A24844" t="s">
        <v>114</v>
      </c>
      <c r="B24844" t="s">
        <v>136</v>
      </c>
      <c r="C24844">
        <v>2</v>
      </c>
      <c r="D24844">
        <v>12611671</v>
      </c>
      <c r="E24844">
        <v>24995</v>
      </c>
    </row>
    <row r="24845" spans="1:5" x14ac:dyDescent="0.2">
      <c r="A24845" t="s">
        <v>114</v>
      </c>
      <c r="B24845" t="s">
        <v>136</v>
      </c>
      <c r="C24845">
        <v>3</v>
      </c>
      <c r="D24845">
        <v>12614889</v>
      </c>
      <c r="E24845">
        <v>20062</v>
      </c>
    </row>
    <row r="24846" spans="1:5" x14ac:dyDescent="0.2">
      <c r="A24846" t="s">
        <v>114</v>
      </c>
      <c r="B24846" t="s">
        <v>136</v>
      </c>
      <c r="C24846">
        <v>4</v>
      </c>
      <c r="D24846">
        <v>12612908</v>
      </c>
      <c r="E24846">
        <v>15064</v>
      </c>
    </row>
    <row r="24847" spans="1:5" x14ac:dyDescent="0.2">
      <c r="A24847" t="s">
        <v>114</v>
      </c>
      <c r="B24847" t="s">
        <v>136</v>
      </c>
      <c r="C24847">
        <v>5</v>
      </c>
      <c r="D24847">
        <v>12615310</v>
      </c>
      <c r="E24847">
        <v>19780</v>
      </c>
    </row>
    <row r="24848" spans="1:5" x14ac:dyDescent="0.2">
      <c r="A24848" t="s">
        <v>114</v>
      </c>
      <c r="B24848" t="s">
        <v>136</v>
      </c>
      <c r="C24848">
        <v>6</v>
      </c>
      <c r="D24848">
        <v>12613434</v>
      </c>
      <c r="E24848">
        <v>21745</v>
      </c>
    </row>
    <row r="24849" spans="1:5" x14ac:dyDescent="0.2">
      <c r="A24849" t="s">
        <v>114</v>
      </c>
      <c r="B24849" t="s">
        <v>136</v>
      </c>
      <c r="C24849">
        <v>7</v>
      </c>
      <c r="D24849">
        <v>12609842</v>
      </c>
      <c r="E24849">
        <v>14037</v>
      </c>
    </row>
    <row r="24850" spans="1:5" x14ac:dyDescent="0.2">
      <c r="A24850" t="s">
        <v>114</v>
      </c>
      <c r="B24850" t="s">
        <v>136</v>
      </c>
      <c r="C24850">
        <v>8</v>
      </c>
      <c r="D24850">
        <v>12614171</v>
      </c>
      <c r="E24850">
        <v>21037</v>
      </c>
    </row>
    <row r="24851" spans="1:5" x14ac:dyDescent="0.2">
      <c r="A24851" t="s">
        <v>114</v>
      </c>
      <c r="B24851" t="s">
        <v>136</v>
      </c>
      <c r="C24851">
        <v>9</v>
      </c>
      <c r="D24851">
        <v>12610186</v>
      </c>
      <c r="E24851">
        <v>21925</v>
      </c>
    </row>
    <row r="24852" spans="1:5" x14ac:dyDescent="0.2">
      <c r="A24852" t="s">
        <v>114</v>
      </c>
      <c r="B24852" t="s">
        <v>137</v>
      </c>
      <c r="C24852">
        <v>1</v>
      </c>
      <c r="D24852">
        <v>12493789</v>
      </c>
      <c r="E24852">
        <v>53303</v>
      </c>
    </row>
    <row r="24853" spans="1:5" x14ac:dyDescent="0.2">
      <c r="A24853" t="s">
        <v>114</v>
      </c>
      <c r="B24853" t="s">
        <v>137</v>
      </c>
      <c r="C24853">
        <v>10</v>
      </c>
      <c r="D24853">
        <v>12492084</v>
      </c>
      <c r="E24853">
        <v>47952</v>
      </c>
    </row>
    <row r="24854" spans="1:5" x14ac:dyDescent="0.2">
      <c r="A24854" t="s">
        <v>114</v>
      </c>
      <c r="B24854" t="s">
        <v>137</v>
      </c>
      <c r="C24854">
        <v>2</v>
      </c>
      <c r="D24854">
        <v>12487568</v>
      </c>
      <c r="E24854">
        <v>50115</v>
      </c>
    </row>
    <row r="24855" spans="1:5" x14ac:dyDescent="0.2">
      <c r="A24855" t="s">
        <v>114</v>
      </c>
      <c r="B24855" t="s">
        <v>137</v>
      </c>
      <c r="C24855">
        <v>3</v>
      </c>
      <c r="D24855">
        <v>12487785</v>
      </c>
      <c r="E24855">
        <v>51712</v>
      </c>
    </row>
    <row r="24856" spans="1:5" x14ac:dyDescent="0.2">
      <c r="A24856" t="s">
        <v>114</v>
      </c>
      <c r="B24856" t="s">
        <v>137</v>
      </c>
      <c r="C24856">
        <v>4</v>
      </c>
      <c r="D24856">
        <v>12484751</v>
      </c>
      <c r="E24856">
        <v>49357</v>
      </c>
    </row>
    <row r="24857" spans="1:5" x14ac:dyDescent="0.2">
      <c r="A24857" t="s">
        <v>114</v>
      </c>
      <c r="B24857" t="s">
        <v>137</v>
      </c>
      <c r="C24857">
        <v>5</v>
      </c>
      <c r="D24857">
        <v>12490608</v>
      </c>
      <c r="E24857">
        <v>47336</v>
      </c>
    </row>
    <row r="24858" spans="1:5" x14ac:dyDescent="0.2">
      <c r="A24858" t="s">
        <v>114</v>
      </c>
      <c r="B24858" t="s">
        <v>137</v>
      </c>
      <c r="C24858">
        <v>6</v>
      </c>
      <c r="D24858">
        <v>12486120</v>
      </c>
      <c r="E24858">
        <v>49992</v>
      </c>
    </row>
    <row r="24859" spans="1:5" x14ac:dyDescent="0.2">
      <c r="A24859" t="s">
        <v>114</v>
      </c>
      <c r="B24859" t="s">
        <v>137</v>
      </c>
      <c r="C24859">
        <v>7</v>
      </c>
      <c r="D24859">
        <v>12480902</v>
      </c>
      <c r="E24859">
        <v>49749</v>
      </c>
    </row>
    <row r="24860" spans="1:5" x14ac:dyDescent="0.2">
      <c r="A24860" t="s">
        <v>114</v>
      </c>
      <c r="B24860" t="s">
        <v>137</v>
      </c>
      <c r="C24860">
        <v>8</v>
      </c>
      <c r="D24860">
        <v>12484003</v>
      </c>
      <c r="E24860">
        <v>52767</v>
      </c>
    </row>
    <row r="24861" spans="1:5" x14ac:dyDescent="0.2">
      <c r="A24861" t="s">
        <v>114</v>
      </c>
      <c r="B24861" t="s">
        <v>137</v>
      </c>
      <c r="C24861">
        <v>9</v>
      </c>
      <c r="D24861">
        <v>12481329</v>
      </c>
      <c r="E24861">
        <v>52057</v>
      </c>
    </row>
    <row r="24862" spans="1:5" x14ac:dyDescent="0.2">
      <c r="A24862" t="s">
        <v>114</v>
      </c>
      <c r="B24862" t="s">
        <v>138</v>
      </c>
      <c r="C24862">
        <v>1</v>
      </c>
      <c r="D24862">
        <v>12025269</v>
      </c>
      <c r="E24862">
        <v>51661</v>
      </c>
    </row>
    <row r="24863" spans="1:5" x14ac:dyDescent="0.2">
      <c r="A24863" t="s">
        <v>114</v>
      </c>
      <c r="B24863" t="s">
        <v>138</v>
      </c>
      <c r="C24863">
        <v>10</v>
      </c>
      <c r="D24863">
        <v>12018182</v>
      </c>
      <c r="E24863">
        <v>50598</v>
      </c>
    </row>
    <row r="24864" spans="1:5" x14ac:dyDescent="0.2">
      <c r="A24864" t="s">
        <v>114</v>
      </c>
      <c r="B24864" t="s">
        <v>138</v>
      </c>
      <c r="C24864">
        <v>2</v>
      </c>
      <c r="D24864">
        <v>12018396</v>
      </c>
      <c r="E24864">
        <v>47911</v>
      </c>
    </row>
    <row r="24865" spans="1:5" x14ac:dyDescent="0.2">
      <c r="A24865" t="s">
        <v>114</v>
      </c>
      <c r="B24865" t="s">
        <v>138</v>
      </c>
      <c r="C24865">
        <v>3</v>
      </c>
      <c r="D24865">
        <v>12033099</v>
      </c>
      <c r="E24865">
        <v>54133</v>
      </c>
    </row>
    <row r="24866" spans="1:5" x14ac:dyDescent="0.2">
      <c r="A24866" t="s">
        <v>114</v>
      </c>
      <c r="B24866" t="s">
        <v>138</v>
      </c>
      <c r="C24866">
        <v>4</v>
      </c>
      <c r="D24866">
        <v>12030639</v>
      </c>
      <c r="E24866">
        <v>41142</v>
      </c>
    </row>
    <row r="24867" spans="1:5" x14ac:dyDescent="0.2">
      <c r="A24867" t="s">
        <v>114</v>
      </c>
      <c r="B24867" t="s">
        <v>138</v>
      </c>
      <c r="C24867">
        <v>5</v>
      </c>
      <c r="D24867">
        <v>12019344</v>
      </c>
      <c r="E24867">
        <v>55573</v>
      </c>
    </row>
    <row r="24868" spans="1:5" x14ac:dyDescent="0.2">
      <c r="A24868" t="s">
        <v>114</v>
      </c>
      <c r="B24868" t="s">
        <v>138</v>
      </c>
      <c r="C24868">
        <v>6</v>
      </c>
      <c r="D24868">
        <v>12019743</v>
      </c>
      <c r="E24868">
        <v>50555</v>
      </c>
    </row>
    <row r="24869" spans="1:5" x14ac:dyDescent="0.2">
      <c r="A24869" t="s">
        <v>114</v>
      </c>
      <c r="B24869" t="s">
        <v>138</v>
      </c>
      <c r="C24869">
        <v>7</v>
      </c>
      <c r="D24869">
        <v>12019271</v>
      </c>
      <c r="E24869">
        <v>49560</v>
      </c>
    </row>
    <row r="24870" spans="1:5" x14ac:dyDescent="0.2">
      <c r="A24870" t="s">
        <v>114</v>
      </c>
      <c r="B24870" t="s">
        <v>138</v>
      </c>
      <c r="C24870">
        <v>8</v>
      </c>
      <c r="D24870">
        <v>12019344</v>
      </c>
      <c r="E24870">
        <v>50426</v>
      </c>
    </row>
    <row r="24871" spans="1:5" x14ac:dyDescent="0.2">
      <c r="A24871" t="s">
        <v>114</v>
      </c>
      <c r="B24871" t="s">
        <v>138</v>
      </c>
      <c r="C24871">
        <v>9</v>
      </c>
      <c r="D24871">
        <v>12014814</v>
      </c>
      <c r="E24871">
        <v>51331</v>
      </c>
    </row>
    <row r="24872" spans="1:5" x14ac:dyDescent="0.2">
      <c r="A24872" t="s">
        <v>114</v>
      </c>
      <c r="B24872" t="s">
        <v>139</v>
      </c>
      <c r="C24872">
        <v>1</v>
      </c>
      <c r="D24872">
        <v>12037328</v>
      </c>
      <c r="E24872">
        <v>62330</v>
      </c>
    </row>
    <row r="24873" spans="1:5" x14ac:dyDescent="0.2">
      <c r="A24873" t="s">
        <v>114</v>
      </c>
      <c r="B24873" t="s">
        <v>139</v>
      </c>
      <c r="C24873">
        <v>10</v>
      </c>
      <c r="D24873">
        <v>12031617</v>
      </c>
      <c r="E24873">
        <v>59586</v>
      </c>
    </row>
    <row r="24874" spans="1:5" x14ac:dyDescent="0.2">
      <c r="A24874" t="s">
        <v>114</v>
      </c>
      <c r="B24874" t="s">
        <v>139</v>
      </c>
      <c r="C24874">
        <v>2</v>
      </c>
      <c r="D24874">
        <v>12029099</v>
      </c>
      <c r="E24874">
        <v>59259</v>
      </c>
    </row>
    <row r="24875" spans="1:5" x14ac:dyDescent="0.2">
      <c r="A24875" t="s">
        <v>114</v>
      </c>
      <c r="B24875" t="s">
        <v>139</v>
      </c>
      <c r="C24875">
        <v>3</v>
      </c>
      <c r="D24875">
        <v>12033923</v>
      </c>
      <c r="E24875">
        <v>50783</v>
      </c>
    </row>
    <row r="24876" spans="1:5" x14ac:dyDescent="0.2">
      <c r="A24876" t="s">
        <v>114</v>
      </c>
      <c r="B24876" t="s">
        <v>139</v>
      </c>
      <c r="C24876">
        <v>4</v>
      </c>
      <c r="D24876">
        <v>12033052</v>
      </c>
      <c r="E24876">
        <v>48972</v>
      </c>
    </row>
    <row r="24877" spans="1:5" x14ac:dyDescent="0.2">
      <c r="A24877" t="s">
        <v>114</v>
      </c>
      <c r="B24877" t="s">
        <v>139</v>
      </c>
      <c r="C24877">
        <v>5</v>
      </c>
      <c r="D24877">
        <v>12033304</v>
      </c>
      <c r="E24877">
        <v>54633</v>
      </c>
    </row>
    <row r="24878" spans="1:5" x14ac:dyDescent="0.2">
      <c r="A24878" t="s">
        <v>114</v>
      </c>
      <c r="B24878" t="s">
        <v>139</v>
      </c>
      <c r="C24878">
        <v>6</v>
      </c>
      <c r="D24878">
        <v>12031782</v>
      </c>
      <c r="E24878">
        <v>62009</v>
      </c>
    </row>
    <row r="24879" spans="1:5" x14ac:dyDescent="0.2">
      <c r="A24879" t="s">
        <v>114</v>
      </c>
      <c r="B24879" t="s">
        <v>139</v>
      </c>
      <c r="C24879">
        <v>7</v>
      </c>
      <c r="D24879">
        <v>12028184</v>
      </c>
      <c r="E24879">
        <v>66936</v>
      </c>
    </row>
    <row r="24880" spans="1:5" x14ac:dyDescent="0.2">
      <c r="A24880" t="s">
        <v>114</v>
      </c>
      <c r="B24880" t="s">
        <v>139</v>
      </c>
      <c r="C24880">
        <v>8</v>
      </c>
      <c r="D24880">
        <v>12028984</v>
      </c>
      <c r="E24880">
        <v>57764</v>
      </c>
    </row>
    <row r="24881" spans="1:5" x14ac:dyDescent="0.2">
      <c r="A24881" t="s">
        <v>114</v>
      </c>
      <c r="B24881" t="s">
        <v>139</v>
      </c>
      <c r="C24881">
        <v>9</v>
      </c>
      <c r="D24881">
        <v>12025965</v>
      </c>
      <c r="E24881">
        <v>58883</v>
      </c>
    </row>
    <row r="24882" spans="1:5" x14ac:dyDescent="0.2">
      <c r="A24882" t="s">
        <v>114</v>
      </c>
      <c r="B24882" t="s">
        <v>140</v>
      </c>
      <c r="C24882">
        <v>1</v>
      </c>
      <c r="D24882">
        <v>12049005</v>
      </c>
      <c r="E24882">
        <v>61598</v>
      </c>
    </row>
    <row r="24883" spans="1:5" x14ac:dyDescent="0.2">
      <c r="A24883" t="s">
        <v>114</v>
      </c>
      <c r="B24883" t="s">
        <v>140</v>
      </c>
      <c r="C24883">
        <v>10</v>
      </c>
      <c r="D24883">
        <v>12043995</v>
      </c>
      <c r="E24883">
        <v>64214</v>
      </c>
    </row>
    <row r="24884" spans="1:5" x14ac:dyDescent="0.2">
      <c r="A24884" t="s">
        <v>114</v>
      </c>
      <c r="B24884" t="s">
        <v>140</v>
      </c>
      <c r="C24884">
        <v>2</v>
      </c>
      <c r="D24884">
        <v>12044320</v>
      </c>
      <c r="E24884">
        <v>57203</v>
      </c>
    </row>
    <row r="24885" spans="1:5" x14ac:dyDescent="0.2">
      <c r="A24885" t="s">
        <v>114</v>
      </c>
      <c r="B24885" t="s">
        <v>140</v>
      </c>
      <c r="C24885">
        <v>3</v>
      </c>
      <c r="D24885">
        <v>12047989</v>
      </c>
      <c r="E24885">
        <v>69518</v>
      </c>
    </row>
    <row r="24886" spans="1:5" x14ac:dyDescent="0.2">
      <c r="A24886" t="s">
        <v>114</v>
      </c>
      <c r="B24886" t="s">
        <v>140</v>
      </c>
      <c r="C24886">
        <v>4</v>
      </c>
      <c r="D24886">
        <v>12046806</v>
      </c>
      <c r="E24886">
        <v>70331</v>
      </c>
    </row>
    <row r="24887" spans="1:5" x14ac:dyDescent="0.2">
      <c r="A24887" t="s">
        <v>114</v>
      </c>
      <c r="B24887" t="s">
        <v>140</v>
      </c>
      <c r="C24887">
        <v>5</v>
      </c>
      <c r="D24887">
        <v>12048559</v>
      </c>
      <c r="E24887">
        <v>68260</v>
      </c>
    </row>
    <row r="24888" spans="1:5" x14ac:dyDescent="0.2">
      <c r="A24888" t="s">
        <v>114</v>
      </c>
      <c r="B24888" t="s">
        <v>140</v>
      </c>
      <c r="C24888">
        <v>6</v>
      </c>
      <c r="D24888">
        <v>12048174</v>
      </c>
      <c r="E24888">
        <v>70091</v>
      </c>
    </row>
    <row r="24889" spans="1:5" x14ac:dyDescent="0.2">
      <c r="A24889" t="s">
        <v>114</v>
      </c>
      <c r="B24889" t="s">
        <v>140</v>
      </c>
      <c r="C24889">
        <v>7</v>
      </c>
      <c r="D24889">
        <v>12041120</v>
      </c>
      <c r="E24889">
        <v>74654</v>
      </c>
    </row>
    <row r="24890" spans="1:5" x14ac:dyDescent="0.2">
      <c r="A24890" t="s">
        <v>114</v>
      </c>
      <c r="B24890" t="s">
        <v>140</v>
      </c>
      <c r="C24890">
        <v>8</v>
      </c>
      <c r="D24890">
        <v>12044428</v>
      </c>
      <c r="E24890">
        <v>60209</v>
      </c>
    </row>
    <row r="24891" spans="1:5" x14ac:dyDescent="0.2">
      <c r="A24891" t="s">
        <v>114</v>
      </c>
      <c r="B24891" t="s">
        <v>140</v>
      </c>
      <c r="C24891">
        <v>9</v>
      </c>
      <c r="D24891">
        <v>12041216</v>
      </c>
      <c r="E24891">
        <v>62418</v>
      </c>
    </row>
    <row r="24892" spans="1:5" x14ac:dyDescent="0.2">
      <c r="A24892" t="s">
        <v>114</v>
      </c>
      <c r="B24892" t="s">
        <v>141</v>
      </c>
      <c r="C24892">
        <v>1</v>
      </c>
      <c r="D24892">
        <v>11974286</v>
      </c>
      <c r="E24892">
        <v>39230</v>
      </c>
    </row>
    <row r="24893" spans="1:5" x14ac:dyDescent="0.2">
      <c r="A24893" t="s">
        <v>114</v>
      </c>
      <c r="B24893" t="s">
        <v>141</v>
      </c>
      <c r="C24893">
        <v>10</v>
      </c>
      <c r="D24893">
        <v>11973936</v>
      </c>
      <c r="E24893">
        <v>40055</v>
      </c>
    </row>
    <row r="24894" spans="1:5" x14ac:dyDescent="0.2">
      <c r="A24894" t="s">
        <v>114</v>
      </c>
      <c r="B24894" t="s">
        <v>141</v>
      </c>
      <c r="C24894">
        <v>2</v>
      </c>
      <c r="D24894">
        <v>11968793</v>
      </c>
      <c r="E24894">
        <v>39125</v>
      </c>
    </row>
    <row r="24895" spans="1:5" x14ac:dyDescent="0.2">
      <c r="A24895" t="s">
        <v>114</v>
      </c>
      <c r="B24895" t="s">
        <v>141</v>
      </c>
      <c r="C24895">
        <v>3</v>
      </c>
      <c r="D24895">
        <v>11974168</v>
      </c>
      <c r="E24895">
        <v>38565</v>
      </c>
    </row>
    <row r="24896" spans="1:5" x14ac:dyDescent="0.2">
      <c r="A24896" t="s">
        <v>114</v>
      </c>
      <c r="B24896" t="s">
        <v>141</v>
      </c>
      <c r="C24896">
        <v>4</v>
      </c>
      <c r="D24896">
        <v>11970677</v>
      </c>
      <c r="E24896">
        <v>30222</v>
      </c>
    </row>
    <row r="24897" spans="1:5" x14ac:dyDescent="0.2">
      <c r="A24897" t="s">
        <v>114</v>
      </c>
      <c r="B24897" t="s">
        <v>141</v>
      </c>
      <c r="C24897">
        <v>5</v>
      </c>
      <c r="D24897">
        <v>11975418</v>
      </c>
      <c r="E24897">
        <v>37170</v>
      </c>
    </row>
    <row r="24898" spans="1:5" x14ac:dyDescent="0.2">
      <c r="A24898" t="s">
        <v>114</v>
      </c>
      <c r="B24898" t="s">
        <v>141</v>
      </c>
      <c r="C24898">
        <v>6</v>
      </c>
      <c r="D24898">
        <v>11973039</v>
      </c>
      <c r="E24898">
        <v>39933</v>
      </c>
    </row>
    <row r="24899" spans="1:5" x14ac:dyDescent="0.2">
      <c r="A24899" t="s">
        <v>114</v>
      </c>
      <c r="B24899" t="s">
        <v>141</v>
      </c>
      <c r="C24899">
        <v>7</v>
      </c>
      <c r="D24899">
        <v>11969525</v>
      </c>
      <c r="E24899">
        <v>41367</v>
      </c>
    </row>
    <row r="24900" spans="1:5" x14ac:dyDescent="0.2">
      <c r="A24900" t="s">
        <v>114</v>
      </c>
      <c r="B24900" t="s">
        <v>141</v>
      </c>
      <c r="C24900">
        <v>8</v>
      </c>
      <c r="D24900">
        <v>11970212</v>
      </c>
      <c r="E24900">
        <v>42898</v>
      </c>
    </row>
    <row r="24901" spans="1:5" x14ac:dyDescent="0.2">
      <c r="A24901" t="s">
        <v>114</v>
      </c>
      <c r="B24901" t="s">
        <v>141</v>
      </c>
      <c r="C24901">
        <v>9</v>
      </c>
      <c r="D24901">
        <v>11963450</v>
      </c>
      <c r="E24901">
        <v>39138</v>
      </c>
    </row>
    <row r="24902" spans="1:5" x14ac:dyDescent="0.2">
      <c r="A24902" t="s">
        <v>114</v>
      </c>
      <c r="B24902" t="s">
        <v>142</v>
      </c>
      <c r="C24902">
        <v>1</v>
      </c>
      <c r="D24902">
        <v>12057803</v>
      </c>
      <c r="E24902">
        <v>71634</v>
      </c>
    </row>
    <row r="24903" spans="1:5" x14ac:dyDescent="0.2">
      <c r="A24903" t="s">
        <v>114</v>
      </c>
      <c r="B24903" t="s">
        <v>142</v>
      </c>
      <c r="C24903">
        <v>10</v>
      </c>
      <c r="D24903">
        <v>12049636</v>
      </c>
      <c r="E24903">
        <v>69151</v>
      </c>
    </row>
    <row r="24904" spans="1:5" x14ac:dyDescent="0.2">
      <c r="A24904" t="s">
        <v>114</v>
      </c>
      <c r="B24904" t="s">
        <v>142</v>
      </c>
      <c r="C24904">
        <v>2</v>
      </c>
      <c r="D24904">
        <v>12054431</v>
      </c>
      <c r="E24904">
        <v>70707</v>
      </c>
    </row>
    <row r="24905" spans="1:5" x14ac:dyDescent="0.2">
      <c r="A24905" t="s">
        <v>114</v>
      </c>
      <c r="B24905" t="s">
        <v>142</v>
      </c>
      <c r="C24905">
        <v>3</v>
      </c>
      <c r="D24905">
        <v>12058515</v>
      </c>
      <c r="E24905">
        <v>74251</v>
      </c>
    </row>
    <row r="24906" spans="1:5" x14ac:dyDescent="0.2">
      <c r="A24906" t="s">
        <v>114</v>
      </c>
      <c r="B24906" t="s">
        <v>142</v>
      </c>
      <c r="C24906">
        <v>4</v>
      </c>
      <c r="D24906">
        <v>12054048</v>
      </c>
      <c r="E24906">
        <v>65852</v>
      </c>
    </row>
    <row r="24907" spans="1:5" x14ac:dyDescent="0.2">
      <c r="A24907" t="s">
        <v>114</v>
      </c>
      <c r="B24907" t="s">
        <v>142</v>
      </c>
      <c r="C24907">
        <v>5</v>
      </c>
      <c r="D24907">
        <v>12056417</v>
      </c>
      <c r="E24907">
        <v>73114</v>
      </c>
    </row>
    <row r="24908" spans="1:5" x14ac:dyDescent="0.2">
      <c r="A24908" t="s">
        <v>114</v>
      </c>
      <c r="B24908" t="s">
        <v>142</v>
      </c>
      <c r="C24908">
        <v>6</v>
      </c>
      <c r="D24908">
        <v>12052447</v>
      </c>
      <c r="E24908">
        <v>77330</v>
      </c>
    </row>
    <row r="24909" spans="1:5" x14ac:dyDescent="0.2">
      <c r="A24909" t="s">
        <v>114</v>
      </c>
      <c r="B24909" t="s">
        <v>142</v>
      </c>
      <c r="C24909">
        <v>7</v>
      </c>
      <c r="D24909">
        <v>12048842</v>
      </c>
      <c r="E24909">
        <v>88009</v>
      </c>
    </row>
    <row r="24910" spans="1:5" x14ac:dyDescent="0.2">
      <c r="A24910" t="s">
        <v>114</v>
      </c>
      <c r="B24910" t="s">
        <v>142</v>
      </c>
      <c r="C24910">
        <v>8</v>
      </c>
      <c r="D24910">
        <v>12053713</v>
      </c>
      <c r="E24910">
        <v>85540</v>
      </c>
    </row>
    <row r="24911" spans="1:5" x14ac:dyDescent="0.2">
      <c r="A24911" t="s">
        <v>114</v>
      </c>
      <c r="B24911" t="s">
        <v>142</v>
      </c>
      <c r="C24911">
        <v>9</v>
      </c>
      <c r="D24911">
        <v>12048497</v>
      </c>
      <c r="E24911">
        <v>79706</v>
      </c>
    </row>
    <row r="24912" spans="1:5" x14ac:dyDescent="0.2">
      <c r="A24912" t="s">
        <v>114</v>
      </c>
      <c r="B24912" t="s">
        <v>143</v>
      </c>
      <c r="C24912">
        <v>1</v>
      </c>
      <c r="D24912">
        <v>11971674</v>
      </c>
      <c r="E24912">
        <v>31331</v>
      </c>
    </row>
    <row r="24913" spans="1:5" x14ac:dyDescent="0.2">
      <c r="A24913" t="s">
        <v>114</v>
      </c>
      <c r="B24913" t="s">
        <v>143</v>
      </c>
      <c r="C24913">
        <v>10</v>
      </c>
      <c r="D24913">
        <v>11967663</v>
      </c>
      <c r="E24913">
        <v>42422</v>
      </c>
    </row>
    <row r="24914" spans="1:5" x14ac:dyDescent="0.2">
      <c r="A24914" t="s">
        <v>114</v>
      </c>
      <c r="B24914" t="s">
        <v>143</v>
      </c>
      <c r="C24914">
        <v>2</v>
      </c>
      <c r="D24914">
        <v>11965484</v>
      </c>
      <c r="E24914">
        <v>37507</v>
      </c>
    </row>
    <row r="24915" spans="1:5" x14ac:dyDescent="0.2">
      <c r="A24915" t="s">
        <v>114</v>
      </c>
      <c r="B24915" t="s">
        <v>143</v>
      </c>
      <c r="C24915">
        <v>3</v>
      </c>
      <c r="D24915">
        <v>11972053</v>
      </c>
      <c r="E24915">
        <v>36477</v>
      </c>
    </row>
    <row r="24916" spans="1:5" x14ac:dyDescent="0.2">
      <c r="A24916" t="s">
        <v>114</v>
      </c>
      <c r="B24916" t="s">
        <v>143</v>
      </c>
      <c r="C24916">
        <v>4</v>
      </c>
      <c r="D24916">
        <v>11969128</v>
      </c>
      <c r="E24916">
        <v>37601</v>
      </c>
    </row>
    <row r="24917" spans="1:5" x14ac:dyDescent="0.2">
      <c r="A24917" t="s">
        <v>114</v>
      </c>
      <c r="B24917" t="s">
        <v>143</v>
      </c>
      <c r="C24917">
        <v>5</v>
      </c>
      <c r="D24917">
        <v>11969446</v>
      </c>
      <c r="E24917">
        <v>42675</v>
      </c>
    </row>
    <row r="24918" spans="1:5" x14ac:dyDescent="0.2">
      <c r="A24918" t="s">
        <v>114</v>
      </c>
      <c r="B24918" t="s">
        <v>143</v>
      </c>
      <c r="C24918">
        <v>6</v>
      </c>
      <c r="D24918">
        <v>11968387</v>
      </c>
      <c r="E24918">
        <v>35291</v>
      </c>
    </row>
    <row r="24919" spans="1:5" x14ac:dyDescent="0.2">
      <c r="A24919" t="s">
        <v>114</v>
      </c>
      <c r="B24919" t="s">
        <v>143</v>
      </c>
      <c r="C24919">
        <v>7</v>
      </c>
      <c r="D24919">
        <v>11964786</v>
      </c>
      <c r="E24919">
        <v>38022</v>
      </c>
    </row>
    <row r="24920" spans="1:5" x14ac:dyDescent="0.2">
      <c r="A24920" t="s">
        <v>114</v>
      </c>
      <c r="B24920" t="s">
        <v>143</v>
      </c>
      <c r="C24920">
        <v>8</v>
      </c>
      <c r="D24920">
        <v>11967170</v>
      </c>
      <c r="E24920">
        <v>30906</v>
      </c>
    </row>
    <row r="24921" spans="1:5" x14ac:dyDescent="0.2">
      <c r="A24921" t="s">
        <v>114</v>
      </c>
      <c r="B24921" t="s">
        <v>143</v>
      </c>
      <c r="C24921">
        <v>9</v>
      </c>
      <c r="D24921">
        <v>11961293</v>
      </c>
      <c r="E24921">
        <v>36676</v>
      </c>
    </row>
    <row r="24922" spans="1:5" x14ac:dyDescent="0.2">
      <c r="A24922" t="s">
        <v>114</v>
      </c>
      <c r="B24922" t="s">
        <v>144</v>
      </c>
      <c r="C24922">
        <v>1</v>
      </c>
      <c r="D24922">
        <v>12069234</v>
      </c>
      <c r="E24922">
        <v>110673</v>
      </c>
    </row>
    <row r="24923" spans="1:5" x14ac:dyDescent="0.2">
      <c r="A24923" t="s">
        <v>114</v>
      </c>
      <c r="B24923" t="s">
        <v>144</v>
      </c>
      <c r="C24923">
        <v>10</v>
      </c>
      <c r="D24923">
        <v>12058698</v>
      </c>
      <c r="E24923">
        <v>101958</v>
      </c>
    </row>
    <row r="24924" spans="1:5" x14ac:dyDescent="0.2">
      <c r="A24924" t="s">
        <v>114</v>
      </c>
      <c r="B24924" t="s">
        <v>144</v>
      </c>
      <c r="C24924">
        <v>2</v>
      </c>
      <c r="D24924">
        <v>12059739</v>
      </c>
      <c r="E24924">
        <v>98839</v>
      </c>
    </row>
    <row r="24925" spans="1:5" x14ac:dyDescent="0.2">
      <c r="A24925" t="s">
        <v>114</v>
      </c>
      <c r="B24925" t="s">
        <v>144</v>
      </c>
      <c r="C24925">
        <v>3</v>
      </c>
      <c r="D24925">
        <v>12062946</v>
      </c>
      <c r="E24925">
        <v>92153</v>
      </c>
    </row>
    <row r="24926" spans="1:5" x14ac:dyDescent="0.2">
      <c r="A24926" t="s">
        <v>114</v>
      </c>
      <c r="B24926" t="s">
        <v>144</v>
      </c>
      <c r="C24926">
        <v>4</v>
      </c>
      <c r="D24926">
        <v>12062319</v>
      </c>
      <c r="E24926">
        <v>107188</v>
      </c>
    </row>
    <row r="24927" spans="1:5" x14ac:dyDescent="0.2">
      <c r="A24927" t="s">
        <v>114</v>
      </c>
      <c r="B24927" t="s">
        <v>144</v>
      </c>
      <c r="C24927">
        <v>5</v>
      </c>
      <c r="D24927">
        <v>12067063</v>
      </c>
      <c r="E24927">
        <v>81684</v>
      </c>
    </row>
    <row r="24928" spans="1:5" x14ac:dyDescent="0.2">
      <c r="A24928" t="s">
        <v>114</v>
      </c>
      <c r="B24928" t="s">
        <v>144</v>
      </c>
      <c r="C24928">
        <v>6</v>
      </c>
      <c r="D24928">
        <v>12061767</v>
      </c>
      <c r="E24928">
        <v>97336</v>
      </c>
    </row>
    <row r="24929" spans="1:5" x14ac:dyDescent="0.2">
      <c r="A24929" t="s">
        <v>114</v>
      </c>
      <c r="B24929" t="s">
        <v>144</v>
      </c>
      <c r="C24929">
        <v>7</v>
      </c>
      <c r="D24929">
        <v>12057539</v>
      </c>
      <c r="E24929">
        <v>90518</v>
      </c>
    </row>
    <row r="24930" spans="1:5" x14ac:dyDescent="0.2">
      <c r="A24930" t="s">
        <v>114</v>
      </c>
      <c r="B24930" t="s">
        <v>144</v>
      </c>
      <c r="C24930">
        <v>8</v>
      </c>
      <c r="D24930">
        <v>12058610</v>
      </c>
      <c r="E24930">
        <v>96769</v>
      </c>
    </row>
    <row r="24931" spans="1:5" x14ac:dyDescent="0.2">
      <c r="A24931" t="s">
        <v>114</v>
      </c>
      <c r="B24931" t="s">
        <v>144</v>
      </c>
      <c r="C24931">
        <v>9</v>
      </c>
      <c r="D24931">
        <v>12055515</v>
      </c>
      <c r="E24931">
        <v>99853</v>
      </c>
    </row>
    <row r="24932" spans="1:5" x14ac:dyDescent="0.2">
      <c r="A24932" t="s">
        <v>114</v>
      </c>
      <c r="B24932" t="s">
        <v>145</v>
      </c>
      <c r="C24932">
        <v>1</v>
      </c>
      <c r="D24932">
        <v>11990346</v>
      </c>
      <c r="E24932">
        <v>41083</v>
      </c>
    </row>
    <row r="24933" spans="1:5" x14ac:dyDescent="0.2">
      <c r="A24933" t="s">
        <v>114</v>
      </c>
      <c r="B24933" t="s">
        <v>145</v>
      </c>
      <c r="C24933">
        <v>10</v>
      </c>
      <c r="D24933">
        <v>11985890</v>
      </c>
      <c r="E24933">
        <v>39748</v>
      </c>
    </row>
    <row r="24934" spans="1:5" x14ac:dyDescent="0.2">
      <c r="A24934" t="s">
        <v>114</v>
      </c>
      <c r="B24934" t="s">
        <v>145</v>
      </c>
      <c r="C24934">
        <v>2</v>
      </c>
      <c r="D24934">
        <v>11982880</v>
      </c>
      <c r="E24934">
        <v>39822</v>
      </c>
    </row>
    <row r="24935" spans="1:5" x14ac:dyDescent="0.2">
      <c r="A24935" t="s">
        <v>114</v>
      </c>
      <c r="B24935" t="s">
        <v>145</v>
      </c>
      <c r="C24935">
        <v>3</v>
      </c>
      <c r="D24935">
        <v>11980467</v>
      </c>
      <c r="E24935">
        <v>37714</v>
      </c>
    </row>
    <row r="24936" spans="1:5" x14ac:dyDescent="0.2">
      <c r="A24936" t="s">
        <v>114</v>
      </c>
      <c r="B24936" t="s">
        <v>145</v>
      </c>
      <c r="C24936">
        <v>4</v>
      </c>
      <c r="D24936">
        <v>11976088</v>
      </c>
      <c r="E24936">
        <v>31890</v>
      </c>
    </row>
    <row r="24937" spans="1:5" x14ac:dyDescent="0.2">
      <c r="A24937" t="s">
        <v>114</v>
      </c>
      <c r="B24937" t="s">
        <v>145</v>
      </c>
      <c r="C24937">
        <v>5</v>
      </c>
      <c r="D24937">
        <v>11986516</v>
      </c>
      <c r="E24937">
        <v>36111</v>
      </c>
    </row>
    <row r="24938" spans="1:5" x14ac:dyDescent="0.2">
      <c r="A24938" t="s">
        <v>114</v>
      </c>
      <c r="B24938" t="s">
        <v>145</v>
      </c>
      <c r="C24938">
        <v>6</v>
      </c>
      <c r="D24938">
        <v>11982908</v>
      </c>
      <c r="E24938">
        <v>39638</v>
      </c>
    </row>
    <row r="24939" spans="1:5" x14ac:dyDescent="0.2">
      <c r="A24939" t="s">
        <v>114</v>
      </c>
      <c r="B24939" t="s">
        <v>145</v>
      </c>
      <c r="C24939">
        <v>7</v>
      </c>
      <c r="D24939">
        <v>11983774</v>
      </c>
      <c r="E24939">
        <v>39845</v>
      </c>
    </row>
    <row r="24940" spans="1:5" x14ac:dyDescent="0.2">
      <c r="A24940" t="s">
        <v>114</v>
      </c>
      <c r="B24940" t="s">
        <v>145</v>
      </c>
      <c r="C24940">
        <v>8</v>
      </c>
      <c r="D24940">
        <v>11984345</v>
      </c>
      <c r="E24940">
        <v>40236</v>
      </c>
    </row>
    <row r="24941" spans="1:5" x14ac:dyDescent="0.2">
      <c r="A24941" t="s">
        <v>114</v>
      </c>
      <c r="B24941" t="s">
        <v>145</v>
      </c>
      <c r="C24941">
        <v>9</v>
      </c>
      <c r="D24941">
        <v>11978484</v>
      </c>
      <c r="E24941">
        <v>39111</v>
      </c>
    </row>
    <row r="24942" spans="1:5" x14ac:dyDescent="0.2">
      <c r="A24942" t="s">
        <v>114</v>
      </c>
      <c r="B24942" t="s">
        <v>146</v>
      </c>
      <c r="C24942">
        <v>1</v>
      </c>
      <c r="D24942">
        <v>11997693</v>
      </c>
      <c r="E24942">
        <v>34146</v>
      </c>
    </row>
    <row r="24943" spans="1:5" x14ac:dyDescent="0.2">
      <c r="A24943" t="s">
        <v>114</v>
      </c>
      <c r="B24943" t="s">
        <v>146</v>
      </c>
      <c r="C24943">
        <v>10</v>
      </c>
      <c r="D24943">
        <v>11989708</v>
      </c>
      <c r="E24943">
        <v>38356</v>
      </c>
    </row>
    <row r="24944" spans="1:5" x14ac:dyDescent="0.2">
      <c r="A24944" t="s">
        <v>114</v>
      </c>
      <c r="B24944" t="s">
        <v>146</v>
      </c>
      <c r="C24944">
        <v>2</v>
      </c>
      <c r="D24944">
        <v>11988487</v>
      </c>
      <c r="E24944">
        <v>43388</v>
      </c>
    </row>
    <row r="24945" spans="1:5" x14ac:dyDescent="0.2">
      <c r="A24945" t="s">
        <v>114</v>
      </c>
      <c r="B24945" t="s">
        <v>146</v>
      </c>
      <c r="C24945">
        <v>3</v>
      </c>
      <c r="D24945">
        <v>12003220</v>
      </c>
      <c r="E24945">
        <v>47498</v>
      </c>
    </row>
    <row r="24946" spans="1:5" x14ac:dyDescent="0.2">
      <c r="A24946" t="s">
        <v>114</v>
      </c>
      <c r="B24946" t="s">
        <v>146</v>
      </c>
      <c r="C24946">
        <v>4</v>
      </c>
      <c r="D24946">
        <v>11999632</v>
      </c>
      <c r="E24946">
        <v>42097</v>
      </c>
    </row>
    <row r="24947" spans="1:5" x14ac:dyDescent="0.2">
      <c r="A24947" t="s">
        <v>114</v>
      </c>
      <c r="B24947" t="s">
        <v>146</v>
      </c>
      <c r="C24947">
        <v>5</v>
      </c>
      <c r="D24947">
        <v>11995160</v>
      </c>
      <c r="E24947">
        <v>42903</v>
      </c>
    </row>
    <row r="24948" spans="1:5" x14ac:dyDescent="0.2">
      <c r="A24948" t="s">
        <v>114</v>
      </c>
      <c r="B24948" t="s">
        <v>146</v>
      </c>
      <c r="C24948">
        <v>6</v>
      </c>
      <c r="D24948">
        <v>11991250</v>
      </c>
      <c r="E24948">
        <v>47873</v>
      </c>
    </row>
    <row r="24949" spans="1:5" x14ac:dyDescent="0.2">
      <c r="A24949" t="s">
        <v>114</v>
      </c>
      <c r="B24949" t="s">
        <v>146</v>
      </c>
      <c r="C24949">
        <v>7</v>
      </c>
      <c r="D24949">
        <v>11990364</v>
      </c>
      <c r="E24949">
        <v>48014</v>
      </c>
    </row>
    <row r="24950" spans="1:5" x14ac:dyDescent="0.2">
      <c r="A24950" t="s">
        <v>114</v>
      </c>
      <c r="B24950" t="s">
        <v>146</v>
      </c>
      <c r="C24950">
        <v>8</v>
      </c>
      <c r="D24950">
        <v>11989203</v>
      </c>
      <c r="E24950">
        <v>35255</v>
      </c>
    </row>
    <row r="24951" spans="1:5" x14ac:dyDescent="0.2">
      <c r="A24951" t="s">
        <v>114</v>
      </c>
      <c r="B24951" t="s">
        <v>146</v>
      </c>
      <c r="C24951">
        <v>9</v>
      </c>
      <c r="D24951">
        <v>11984033</v>
      </c>
      <c r="E24951">
        <v>42469</v>
      </c>
    </row>
    <row r="24952" spans="1:5" x14ac:dyDescent="0.2">
      <c r="A24952" t="s">
        <v>114</v>
      </c>
      <c r="B24952" t="s">
        <v>147</v>
      </c>
      <c r="C24952">
        <v>1</v>
      </c>
      <c r="D24952">
        <v>12005978</v>
      </c>
      <c r="E24952">
        <v>51258</v>
      </c>
    </row>
    <row r="24953" spans="1:5" x14ac:dyDescent="0.2">
      <c r="A24953" t="s">
        <v>114</v>
      </c>
      <c r="B24953" t="s">
        <v>147</v>
      </c>
      <c r="C24953">
        <v>10</v>
      </c>
      <c r="D24953">
        <v>11999507</v>
      </c>
      <c r="E24953">
        <v>45363</v>
      </c>
    </row>
    <row r="24954" spans="1:5" x14ac:dyDescent="0.2">
      <c r="A24954" t="s">
        <v>114</v>
      </c>
      <c r="B24954" t="s">
        <v>147</v>
      </c>
      <c r="C24954">
        <v>2</v>
      </c>
      <c r="D24954">
        <v>12000404</v>
      </c>
      <c r="E24954">
        <v>44092</v>
      </c>
    </row>
    <row r="24955" spans="1:5" x14ac:dyDescent="0.2">
      <c r="A24955" t="s">
        <v>114</v>
      </c>
      <c r="B24955" t="s">
        <v>147</v>
      </c>
      <c r="C24955">
        <v>3</v>
      </c>
      <c r="D24955">
        <v>12017720</v>
      </c>
      <c r="E24955">
        <v>51099</v>
      </c>
    </row>
    <row r="24956" spans="1:5" x14ac:dyDescent="0.2">
      <c r="A24956" t="s">
        <v>114</v>
      </c>
      <c r="B24956" t="s">
        <v>147</v>
      </c>
      <c r="C24956">
        <v>4</v>
      </c>
      <c r="D24956">
        <v>12015905</v>
      </c>
      <c r="E24956">
        <v>37957</v>
      </c>
    </row>
    <row r="24957" spans="1:5" x14ac:dyDescent="0.2">
      <c r="A24957" t="s">
        <v>114</v>
      </c>
      <c r="B24957" t="s">
        <v>147</v>
      </c>
      <c r="C24957">
        <v>5</v>
      </c>
      <c r="D24957">
        <v>12002935</v>
      </c>
      <c r="E24957">
        <v>49723</v>
      </c>
    </row>
    <row r="24958" spans="1:5" x14ac:dyDescent="0.2">
      <c r="A24958" t="s">
        <v>114</v>
      </c>
      <c r="B24958" t="s">
        <v>147</v>
      </c>
      <c r="C24958">
        <v>6</v>
      </c>
      <c r="D24958">
        <v>12000531</v>
      </c>
      <c r="E24958">
        <v>45439</v>
      </c>
    </row>
    <row r="24959" spans="1:5" x14ac:dyDescent="0.2">
      <c r="A24959" t="s">
        <v>114</v>
      </c>
      <c r="B24959" t="s">
        <v>147</v>
      </c>
      <c r="C24959">
        <v>7</v>
      </c>
      <c r="D24959">
        <v>11997010</v>
      </c>
      <c r="E24959">
        <v>46071</v>
      </c>
    </row>
    <row r="24960" spans="1:5" x14ac:dyDescent="0.2">
      <c r="A24960" t="s">
        <v>114</v>
      </c>
      <c r="B24960" t="s">
        <v>147</v>
      </c>
      <c r="C24960">
        <v>8</v>
      </c>
      <c r="D24960">
        <v>11998989</v>
      </c>
      <c r="E24960">
        <v>40932</v>
      </c>
    </row>
    <row r="24961" spans="1:5" x14ac:dyDescent="0.2">
      <c r="A24961" t="s">
        <v>114</v>
      </c>
      <c r="B24961" t="s">
        <v>147</v>
      </c>
      <c r="C24961">
        <v>9</v>
      </c>
      <c r="D24961">
        <v>11992389</v>
      </c>
      <c r="E24961">
        <v>48174</v>
      </c>
    </row>
    <row r="24962" spans="1:5" x14ac:dyDescent="0.2">
      <c r="A24962" t="s">
        <v>114</v>
      </c>
      <c r="B24962" t="s">
        <v>148</v>
      </c>
      <c r="C24962">
        <v>1</v>
      </c>
      <c r="D24962">
        <v>12021354</v>
      </c>
      <c r="E24962">
        <v>65229</v>
      </c>
    </row>
    <row r="24963" spans="1:5" x14ac:dyDescent="0.2">
      <c r="A24963" t="s">
        <v>114</v>
      </c>
      <c r="B24963" t="s">
        <v>148</v>
      </c>
      <c r="C24963">
        <v>10</v>
      </c>
      <c r="D24963">
        <v>12016822</v>
      </c>
      <c r="E24963">
        <v>66072</v>
      </c>
    </row>
    <row r="24964" spans="1:5" x14ac:dyDescent="0.2">
      <c r="A24964" t="s">
        <v>114</v>
      </c>
      <c r="B24964" t="s">
        <v>148</v>
      </c>
      <c r="C24964">
        <v>2</v>
      </c>
      <c r="D24964">
        <v>12017106</v>
      </c>
      <c r="E24964">
        <v>65591</v>
      </c>
    </row>
    <row r="24965" spans="1:5" x14ac:dyDescent="0.2">
      <c r="A24965" t="s">
        <v>114</v>
      </c>
      <c r="B24965" t="s">
        <v>148</v>
      </c>
      <c r="C24965">
        <v>3</v>
      </c>
      <c r="D24965">
        <v>12030601</v>
      </c>
      <c r="E24965">
        <v>65858</v>
      </c>
    </row>
    <row r="24966" spans="1:5" x14ac:dyDescent="0.2">
      <c r="A24966" t="s">
        <v>114</v>
      </c>
      <c r="B24966" t="s">
        <v>148</v>
      </c>
      <c r="C24966">
        <v>4</v>
      </c>
      <c r="D24966">
        <v>12028299</v>
      </c>
      <c r="E24966">
        <v>62003</v>
      </c>
    </row>
    <row r="24967" spans="1:5" x14ac:dyDescent="0.2">
      <c r="A24967" t="s">
        <v>114</v>
      </c>
      <c r="B24967" t="s">
        <v>148</v>
      </c>
      <c r="C24967">
        <v>5</v>
      </c>
      <c r="D24967">
        <v>12016951</v>
      </c>
      <c r="E24967">
        <v>64581</v>
      </c>
    </row>
    <row r="24968" spans="1:5" x14ac:dyDescent="0.2">
      <c r="A24968" t="s">
        <v>114</v>
      </c>
      <c r="B24968" t="s">
        <v>148</v>
      </c>
      <c r="C24968">
        <v>6</v>
      </c>
      <c r="D24968">
        <v>12027041</v>
      </c>
      <c r="E24968">
        <v>63999</v>
      </c>
    </row>
    <row r="24969" spans="1:5" x14ac:dyDescent="0.2">
      <c r="A24969" t="s">
        <v>114</v>
      </c>
      <c r="B24969" t="s">
        <v>148</v>
      </c>
      <c r="C24969">
        <v>7</v>
      </c>
      <c r="D24969">
        <v>12014470</v>
      </c>
      <c r="E24969">
        <v>65760</v>
      </c>
    </row>
    <row r="24970" spans="1:5" x14ac:dyDescent="0.2">
      <c r="A24970" t="s">
        <v>114</v>
      </c>
      <c r="B24970" t="s">
        <v>148</v>
      </c>
      <c r="C24970">
        <v>8</v>
      </c>
      <c r="D24970">
        <v>12017007</v>
      </c>
      <c r="E24970">
        <v>68311</v>
      </c>
    </row>
    <row r="24971" spans="1:5" x14ac:dyDescent="0.2">
      <c r="A24971" t="s">
        <v>114</v>
      </c>
      <c r="B24971" t="s">
        <v>148</v>
      </c>
      <c r="C24971">
        <v>9</v>
      </c>
      <c r="D24971">
        <v>12013075</v>
      </c>
      <c r="E24971">
        <v>60359</v>
      </c>
    </row>
    <row r="24972" spans="1:5" x14ac:dyDescent="0.2">
      <c r="A24972" t="s">
        <v>114</v>
      </c>
      <c r="B24972" t="s">
        <v>149</v>
      </c>
      <c r="C24972">
        <v>1</v>
      </c>
      <c r="D24972">
        <v>12034381</v>
      </c>
      <c r="E24972">
        <v>75331</v>
      </c>
    </row>
    <row r="24973" spans="1:5" x14ac:dyDescent="0.2">
      <c r="A24973" t="s">
        <v>114</v>
      </c>
      <c r="B24973" t="s">
        <v>149</v>
      </c>
      <c r="C24973">
        <v>10</v>
      </c>
      <c r="D24973">
        <v>12028384</v>
      </c>
      <c r="E24973">
        <v>79079</v>
      </c>
    </row>
    <row r="24974" spans="1:5" x14ac:dyDescent="0.2">
      <c r="A24974" t="s">
        <v>114</v>
      </c>
      <c r="B24974" t="s">
        <v>149</v>
      </c>
      <c r="C24974">
        <v>2</v>
      </c>
      <c r="D24974">
        <v>12024908</v>
      </c>
      <c r="E24974">
        <v>72562</v>
      </c>
    </row>
    <row r="24975" spans="1:5" x14ac:dyDescent="0.2">
      <c r="A24975" t="s">
        <v>114</v>
      </c>
      <c r="B24975" t="s">
        <v>149</v>
      </c>
      <c r="C24975">
        <v>3</v>
      </c>
      <c r="D24975">
        <v>12031450</v>
      </c>
      <c r="E24975">
        <v>79271</v>
      </c>
    </row>
    <row r="24976" spans="1:5" x14ac:dyDescent="0.2">
      <c r="A24976" t="s">
        <v>114</v>
      </c>
      <c r="B24976" t="s">
        <v>149</v>
      </c>
      <c r="C24976">
        <v>4</v>
      </c>
      <c r="D24976">
        <v>12030899</v>
      </c>
      <c r="E24976">
        <v>71662</v>
      </c>
    </row>
    <row r="24977" spans="1:5" x14ac:dyDescent="0.2">
      <c r="A24977" t="s">
        <v>114</v>
      </c>
      <c r="B24977" t="s">
        <v>149</v>
      </c>
      <c r="C24977">
        <v>5</v>
      </c>
      <c r="D24977">
        <v>12032176</v>
      </c>
      <c r="E24977">
        <v>73919</v>
      </c>
    </row>
    <row r="24978" spans="1:5" x14ac:dyDescent="0.2">
      <c r="A24978" t="s">
        <v>114</v>
      </c>
      <c r="B24978" t="s">
        <v>149</v>
      </c>
      <c r="C24978">
        <v>6</v>
      </c>
      <c r="D24978">
        <v>12029345</v>
      </c>
      <c r="E24978">
        <v>68792</v>
      </c>
    </row>
    <row r="24979" spans="1:5" x14ac:dyDescent="0.2">
      <c r="A24979" t="s">
        <v>114</v>
      </c>
      <c r="B24979" t="s">
        <v>149</v>
      </c>
      <c r="C24979">
        <v>7</v>
      </c>
      <c r="D24979">
        <v>12027237</v>
      </c>
      <c r="E24979">
        <v>74054</v>
      </c>
    </row>
    <row r="24980" spans="1:5" x14ac:dyDescent="0.2">
      <c r="A24980" t="s">
        <v>114</v>
      </c>
      <c r="B24980" t="s">
        <v>149</v>
      </c>
      <c r="C24980">
        <v>8</v>
      </c>
      <c r="D24980">
        <v>12027055</v>
      </c>
      <c r="E24980">
        <v>78096</v>
      </c>
    </row>
    <row r="24981" spans="1:5" x14ac:dyDescent="0.2">
      <c r="A24981" t="s">
        <v>114</v>
      </c>
      <c r="B24981" t="s">
        <v>149</v>
      </c>
      <c r="C24981">
        <v>9</v>
      </c>
      <c r="D24981">
        <v>12021997</v>
      </c>
      <c r="E24981">
        <v>67202</v>
      </c>
    </row>
    <row r="24982" spans="1:5" x14ac:dyDescent="0.2">
      <c r="A24982" t="s">
        <v>114</v>
      </c>
      <c r="B24982" t="s">
        <v>150</v>
      </c>
      <c r="C24982">
        <v>1</v>
      </c>
      <c r="D24982">
        <v>12046770</v>
      </c>
      <c r="E24982">
        <v>89475</v>
      </c>
    </row>
    <row r="24983" spans="1:5" x14ac:dyDescent="0.2">
      <c r="A24983" t="s">
        <v>114</v>
      </c>
      <c r="B24983" t="s">
        <v>150</v>
      </c>
      <c r="C24983">
        <v>10</v>
      </c>
      <c r="D24983">
        <v>12041976</v>
      </c>
      <c r="E24983">
        <v>83325</v>
      </c>
    </row>
    <row r="24984" spans="1:5" x14ac:dyDescent="0.2">
      <c r="A24984" t="s">
        <v>114</v>
      </c>
      <c r="B24984" t="s">
        <v>150</v>
      </c>
      <c r="C24984">
        <v>2</v>
      </c>
      <c r="D24984">
        <v>12040593</v>
      </c>
      <c r="E24984">
        <v>83605</v>
      </c>
    </row>
    <row r="24985" spans="1:5" x14ac:dyDescent="0.2">
      <c r="A24985" t="s">
        <v>114</v>
      </c>
      <c r="B24985" t="s">
        <v>150</v>
      </c>
      <c r="C24985">
        <v>3</v>
      </c>
      <c r="D24985">
        <v>12045826</v>
      </c>
      <c r="E24985">
        <v>81822</v>
      </c>
    </row>
    <row r="24986" spans="1:5" x14ac:dyDescent="0.2">
      <c r="A24986" t="s">
        <v>114</v>
      </c>
      <c r="B24986" t="s">
        <v>150</v>
      </c>
      <c r="C24986">
        <v>4</v>
      </c>
      <c r="D24986">
        <v>12046353</v>
      </c>
      <c r="E24986">
        <v>84315</v>
      </c>
    </row>
    <row r="24987" spans="1:5" x14ac:dyDescent="0.2">
      <c r="A24987" t="s">
        <v>114</v>
      </c>
      <c r="B24987" t="s">
        <v>150</v>
      </c>
      <c r="C24987">
        <v>5</v>
      </c>
      <c r="D24987">
        <v>12046146</v>
      </c>
      <c r="E24987">
        <v>86339</v>
      </c>
    </row>
    <row r="24988" spans="1:5" x14ac:dyDescent="0.2">
      <c r="A24988" t="s">
        <v>114</v>
      </c>
      <c r="B24988" t="s">
        <v>150</v>
      </c>
      <c r="C24988">
        <v>6</v>
      </c>
      <c r="D24988">
        <v>12043054</v>
      </c>
      <c r="E24988">
        <v>82731</v>
      </c>
    </row>
    <row r="24989" spans="1:5" x14ac:dyDescent="0.2">
      <c r="A24989" t="s">
        <v>114</v>
      </c>
      <c r="B24989" t="s">
        <v>150</v>
      </c>
      <c r="C24989">
        <v>7</v>
      </c>
      <c r="D24989">
        <v>12040220</v>
      </c>
      <c r="E24989">
        <v>84952</v>
      </c>
    </row>
    <row r="24990" spans="1:5" x14ac:dyDescent="0.2">
      <c r="A24990" t="s">
        <v>114</v>
      </c>
      <c r="B24990" t="s">
        <v>150</v>
      </c>
      <c r="C24990">
        <v>8</v>
      </c>
      <c r="D24990">
        <v>12042970</v>
      </c>
      <c r="E24990">
        <v>93274</v>
      </c>
    </row>
    <row r="24991" spans="1:5" x14ac:dyDescent="0.2">
      <c r="A24991" t="s">
        <v>114</v>
      </c>
      <c r="B24991" t="s">
        <v>150</v>
      </c>
      <c r="C24991">
        <v>9</v>
      </c>
      <c r="D24991">
        <v>12038930</v>
      </c>
      <c r="E24991">
        <v>78287</v>
      </c>
    </row>
    <row r="24992" spans="1:5" x14ac:dyDescent="0.2">
      <c r="A24992" t="s">
        <v>114</v>
      </c>
      <c r="B24992" t="s">
        <v>151</v>
      </c>
      <c r="C24992">
        <v>1</v>
      </c>
      <c r="D24992">
        <v>11967405</v>
      </c>
      <c r="E24992">
        <v>48667</v>
      </c>
    </row>
    <row r="24993" spans="1:5" x14ac:dyDescent="0.2">
      <c r="A24993" t="s">
        <v>114</v>
      </c>
      <c r="B24993" t="s">
        <v>151</v>
      </c>
      <c r="C24993">
        <v>10</v>
      </c>
      <c r="D24993">
        <v>11967792</v>
      </c>
      <c r="E24993">
        <v>49433</v>
      </c>
    </row>
    <row r="24994" spans="1:5" x14ac:dyDescent="0.2">
      <c r="A24994" t="s">
        <v>114</v>
      </c>
      <c r="B24994" t="s">
        <v>151</v>
      </c>
      <c r="C24994">
        <v>2</v>
      </c>
      <c r="D24994">
        <v>11961018</v>
      </c>
      <c r="E24994">
        <v>51051</v>
      </c>
    </row>
    <row r="24995" spans="1:5" x14ac:dyDescent="0.2">
      <c r="A24995" t="s">
        <v>114</v>
      </c>
      <c r="B24995" t="s">
        <v>151</v>
      </c>
      <c r="C24995">
        <v>3</v>
      </c>
      <c r="D24995">
        <v>11965570</v>
      </c>
      <c r="E24995">
        <v>51091</v>
      </c>
    </row>
    <row r="24996" spans="1:5" x14ac:dyDescent="0.2">
      <c r="A24996" t="s">
        <v>114</v>
      </c>
      <c r="B24996" t="s">
        <v>151</v>
      </c>
      <c r="C24996">
        <v>4</v>
      </c>
      <c r="D24996">
        <v>11962866</v>
      </c>
      <c r="E24996">
        <v>45742</v>
      </c>
    </row>
    <row r="24997" spans="1:5" x14ac:dyDescent="0.2">
      <c r="A24997" t="s">
        <v>114</v>
      </c>
      <c r="B24997" t="s">
        <v>151</v>
      </c>
      <c r="C24997">
        <v>5</v>
      </c>
      <c r="D24997">
        <v>11967242</v>
      </c>
      <c r="E24997">
        <v>48119</v>
      </c>
    </row>
    <row r="24998" spans="1:5" x14ac:dyDescent="0.2">
      <c r="A24998" t="s">
        <v>114</v>
      </c>
      <c r="B24998" t="s">
        <v>151</v>
      </c>
      <c r="C24998">
        <v>6</v>
      </c>
      <c r="D24998">
        <v>11964536</v>
      </c>
      <c r="E24998">
        <v>52070</v>
      </c>
    </row>
    <row r="24999" spans="1:5" x14ac:dyDescent="0.2">
      <c r="A24999" t="s">
        <v>114</v>
      </c>
      <c r="B24999" t="s">
        <v>151</v>
      </c>
      <c r="C24999">
        <v>7</v>
      </c>
      <c r="D24999">
        <v>11964642</v>
      </c>
      <c r="E24999">
        <v>48664</v>
      </c>
    </row>
    <row r="25000" spans="1:5" x14ac:dyDescent="0.2">
      <c r="A25000" t="s">
        <v>114</v>
      </c>
      <c r="B25000" t="s">
        <v>151</v>
      </c>
      <c r="C25000">
        <v>8</v>
      </c>
      <c r="D25000">
        <v>11966597</v>
      </c>
      <c r="E25000">
        <v>52800</v>
      </c>
    </row>
    <row r="25001" spans="1:5" x14ac:dyDescent="0.2">
      <c r="A25001" t="s">
        <v>114</v>
      </c>
      <c r="B25001" t="s">
        <v>151</v>
      </c>
      <c r="C25001">
        <v>9</v>
      </c>
      <c r="D25001">
        <v>11956580</v>
      </c>
      <c r="E25001">
        <v>45507</v>
      </c>
    </row>
    <row r="25002" spans="1:5" x14ac:dyDescent="0.2">
      <c r="A25002" t="s">
        <v>114</v>
      </c>
      <c r="B25002" t="s">
        <v>152</v>
      </c>
      <c r="C25002">
        <v>1</v>
      </c>
      <c r="D25002">
        <v>12056202</v>
      </c>
      <c r="E25002">
        <v>105979</v>
      </c>
    </row>
    <row r="25003" spans="1:5" x14ac:dyDescent="0.2">
      <c r="A25003" t="s">
        <v>114</v>
      </c>
      <c r="B25003" t="s">
        <v>152</v>
      </c>
      <c r="C25003">
        <v>10</v>
      </c>
      <c r="D25003">
        <v>12047608</v>
      </c>
      <c r="E25003">
        <v>100202</v>
      </c>
    </row>
    <row r="25004" spans="1:5" x14ac:dyDescent="0.2">
      <c r="A25004" t="s">
        <v>114</v>
      </c>
      <c r="B25004" t="s">
        <v>152</v>
      </c>
      <c r="C25004">
        <v>2</v>
      </c>
      <c r="D25004">
        <v>12049182</v>
      </c>
      <c r="E25004">
        <v>100234</v>
      </c>
    </row>
    <row r="25005" spans="1:5" x14ac:dyDescent="0.2">
      <c r="A25005" t="s">
        <v>114</v>
      </c>
      <c r="B25005" t="s">
        <v>152</v>
      </c>
      <c r="C25005">
        <v>3</v>
      </c>
      <c r="D25005">
        <v>12054046</v>
      </c>
      <c r="E25005">
        <v>104223</v>
      </c>
    </row>
    <row r="25006" spans="1:5" x14ac:dyDescent="0.2">
      <c r="A25006" t="s">
        <v>114</v>
      </c>
      <c r="B25006" t="s">
        <v>152</v>
      </c>
      <c r="C25006">
        <v>4</v>
      </c>
      <c r="D25006">
        <v>12050389</v>
      </c>
      <c r="E25006">
        <v>97478</v>
      </c>
    </row>
    <row r="25007" spans="1:5" x14ac:dyDescent="0.2">
      <c r="A25007" t="s">
        <v>114</v>
      </c>
      <c r="B25007" t="s">
        <v>152</v>
      </c>
      <c r="C25007">
        <v>5</v>
      </c>
      <c r="D25007">
        <v>12053621</v>
      </c>
      <c r="E25007">
        <v>98038</v>
      </c>
    </row>
    <row r="25008" spans="1:5" x14ac:dyDescent="0.2">
      <c r="A25008" t="s">
        <v>114</v>
      </c>
      <c r="B25008" t="s">
        <v>152</v>
      </c>
      <c r="C25008">
        <v>6</v>
      </c>
      <c r="D25008">
        <v>12050969</v>
      </c>
      <c r="E25008">
        <v>95179</v>
      </c>
    </row>
    <row r="25009" spans="1:5" x14ac:dyDescent="0.2">
      <c r="A25009" t="s">
        <v>114</v>
      </c>
      <c r="B25009" t="s">
        <v>152</v>
      </c>
      <c r="C25009">
        <v>7</v>
      </c>
      <c r="D25009">
        <v>12046619</v>
      </c>
      <c r="E25009">
        <v>98674</v>
      </c>
    </row>
    <row r="25010" spans="1:5" x14ac:dyDescent="0.2">
      <c r="A25010" t="s">
        <v>114</v>
      </c>
      <c r="B25010" t="s">
        <v>152</v>
      </c>
      <c r="C25010">
        <v>8</v>
      </c>
      <c r="D25010">
        <v>12051364</v>
      </c>
      <c r="E25010">
        <v>96121</v>
      </c>
    </row>
    <row r="25011" spans="1:5" x14ac:dyDescent="0.2">
      <c r="A25011" t="s">
        <v>114</v>
      </c>
      <c r="B25011" t="s">
        <v>152</v>
      </c>
      <c r="C25011">
        <v>9</v>
      </c>
      <c r="D25011">
        <v>12045694</v>
      </c>
      <c r="E25011">
        <v>91916</v>
      </c>
    </row>
    <row r="25012" spans="1:5" x14ac:dyDescent="0.2">
      <c r="A25012" t="s">
        <v>114</v>
      </c>
      <c r="B25012" t="s">
        <v>153</v>
      </c>
      <c r="C25012">
        <v>1</v>
      </c>
      <c r="D25012">
        <v>11965108</v>
      </c>
      <c r="E25012">
        <v>49545</v>
      </c>
    </row>
    <row r="25013" spans="1:5" x14ac:dyDescent="0.2">
      <c r="A25013" t="s">
        <v>114</v>
      </c>
      <c r="B25013" t="s">
        <v>153</v>
      </c>
      <c r="C25013">
        <v>10</v>
      </c>
      <c r="D25013">
        <v>11959944</v>
      </c>
      <c r="E25013">
        <v>48870</v>
      </c>
    </row>
    <row r="25014" spans="1:5" x14ac:dyDescent="0.2">
      <c r="A25014" t="s">
        <v>114</v>
      </c>
      <c r="B25014" t="s">
        <v>153</v>
      </c>
      <c r="C25014">
        <v>2</v>
      </c>
      <c r="D25014">
        <v>11959551</v>
      </c>
      <c r="E25014">
        <v>49122</v>
      </c>
    </row>
    <row r="25015" spans="1:5" x14ac:dyDescent="0.2">
      <c r="A25015" t="s">
        <v>114</v>
      </c>
      <c r="B25015" t="s">
        <v>153</v>
      </c>
      <c r="C25015">
        <v>3</v>
      </c>
      <c r="D25015">
        <v>11965270</v>
      </c>
      <c r="E25015">
        <v>50934</v>
      </c>
    </row>
    <row r="25016" spans="1:5" x14ac:dyDescent="0.2">
      <c r="A25016" t="s">
        <v>114</v>
      </c>
      <c r="B25016" t="s">
        <v>153</v>
      </c>
      <c r="C25016">
        <v>4</v>
      </c>
      <c r="D25016">
        <v>11964224</v>
      </c>
      <c r="E25016">
        <v>45120</v>
      </c>
    </row>
    <row r="25017" spans="1:5" x14ac:dyDescent="0.2">
      <c r="A25017" t="s">
        <v>114</v>
      </c>
      <c r="B25017" t="s">
        <v>153</v>
      </c>
      <c r="C25017">
        <v>5</v>
      </c>
      <c r="D25017">
        <v>11963958</v>
      </c>
      <c r="E25017">
        <v>49595</v>
      </c>
    </row>
    <row r="25018" spans="1:5" x14ac:dyDescent="0.2">
      <c r="A25018" t="s">
        <v>114</v>
      </c>
      <c r="B25018" t="s">
        <v>153</v>
      </c>
      <c r="C25018">
        <v>6</v>
      </c>
      <c r="D25018">
        <v>11962060</v>
      </c>
      <c r="E25018">
        <v>48313</v>
      </c>
    </row>
    <row r="25019" spans="1:5" x14ac:dyDescent="0.2">
      <c r="A25019" t="s">
        <v>114</v>
      </c>
      <c r="B25019" t="s">
        <v>153</v>
      </c>
      <c r="C25019">
        <v>7</v>
      </c>
      <c r="D25019">
        <v>11958242</v>
      </c>
      <c r="E25019">
        <v>49116</v>
      </c>
    </row>
    <row r="25020" spans="1:5" x14ac:dyDescent="0.2">
      <c r="A25020" t="s">
        <v>114</v>
      </c>
      <c r="B25020" t="s">
        <v>153</v>
      </c>
      <c r="C25020">
        <v>8</v>
      </c>
      <c r="D25020">
        <v>11961369</v>
      </c>
      <c r="E25020">
        <v>50757</v>
      </c>
    </row>
    <row r="25021" spans="1:5" x14ac:dyDescent="0.2">
      <c r="A25021" t="s">
        <v>114</v>
      </c>
      <c r="B25021" t="s">
        <v>153</v>
      </c>
      <c r="C25021">
        <v>9</v>
      </c>
      <c r="D25021">
        <v>11955286</v>
      </c>
      <c r="E25021">
        <v>45036</v>
      </c>
    </row>
    <row r="25022" spans="1:5" x14ac:dyDescent="0.2">
      <c r="A25022" t="s">
        <v>114</v>
      </c>
      <c r="B25022" t="s">
        <v>154</v>
      </c>
      <c r="C25022">
        <v>1</v>
      </c>
      <c r="D25022">
        <v>12065766</v>
      </c>
      <c r="E25022">
        <v>136307</v>
      </c>
    </row>
    <row r="25023" spans="1:5" x14ac:dyDescent="0.2">
      <c r="A25023" t="s">
        <v>114</v>
      </c>
      <c r="B25023" t="s">
        <v>154</v>
      </c>
      <c r="C25023">
        <v>10</v>
      </c>
      <c r="D25023">
        <v>12056537</v>
      </c>
      <c r="E25023">
        <v>133876</v>
      </c>
    </row>
    <row r="25024" spans="1:5" x14ac:dyDescent="0.2">
      <c r="A25024" t="s">
        <v>114</v>
      </c>
      <c r="B25024" t="s">
        <v>154</v>
      </c>
      <c r="C25024">
        <v>2</v>
      </c>
      <c r="D25024">
        <v>12060459</v>
      </c>
      <c r="E25024">
        <v>123492</v>
      </c>
    </row>
    <row r="25025" spans="1:5" x14ac:dyDescent="0.2">
      <c r="A25025" t="s">
        <v>114</v>
      </c>
      <c r="B25025" t="s">
        <v>154</v>
      </c>
      <c r="C25025">
        <v>3</v>
      </c>
      <c r="D25025">
        <v>12064728</v>
      </c>
      <c r="E25025">
        <v>136654</v>
      </c>
    </row>
    <row r="25026" spans="1:5" x14ac:dyDescent="0.2">
      <c r="A25026" t="s">
        <v>114</v>
      </c>
      <c r="B25026" t="s">
        <v>154</v>
      </c>
      <c r="C25026">
        <v>4</v>
      </c>
      <c r="D25026">
        <v>12060753</v>
      </c>
      <c r="E25026">
        <v>118535</v>
      </c>
    </row>
    <row r="25027" spans="1:5" x14ac:dyDescent="0.2">
      <c r="A25027" t="s">
        <v>114</v>
      </c>
      <c r="B25027" t="s">
        <v>154</v>
      </c>
      <c r="C25027">
        <v>5</v>
      </c>
      <c r="D25027">
        <v>12064604</v>
      </c>
      <c r="E25027">
        <v>133584</v>
      </c>
    </row>
    <row r="25028" spans="1:5" x14ac:dyDescent="0.2">
      <c r="A25028" t="s">
        <v>114</v>
      </c>
      <c r="B25028" t="s">
        <v>154</v>
      </c>
      <c r="C25028">
        <v>6</v>
      </c>
      <c r="D25028">
        <v>12059935</v>
      </c>
      <c r="E25028">
        <v>120168</v>
      </c>
    </row>
    <row r="25029" spans="1:5" x14ac:dyDescent="0.2">
      <c r="A25029" t="s">
        <v>114</v>
      </c>
      <c r="B25029" t="s">
        <v>154</v>
      </c>
      <c r="C25029">
        <v>7</v>
      </c>
      <c r="D25029">
        <v>12057057</v>
      </c>
      <c r="E25029">
        <v>124324</v>
      </c>
    </row>
    <row r="25030" spans="1:5" x14ac:dyDescent="0.2">
      <c r="A25030" t="s">
        <v>114</v>
      </c>
      <c r="B25030" t="s">
        <v>154</v>
      </c>
      <c r="C25030">
        <v>8</v>
      </c>
      <c r="D25030">
        <v>12057920</v>
      </c>
      <c r="E25030">
        <v>136447</v>
      </c>
    </row>
    <row r="25031" spans="1:5" x14ac:dyDescent="0.2">
      <c r="A25031" t="s">
        <v>114</v>
      </c>
      <c r="B25031" t="s">
        <v>154</v>
      </c>
      <c r="C25031">
        <v>9</v>
      </c>
      <c r="D25031">
        <v>12055696</v>
      </c>
      <c r="E25031">
        <v>116203</v>
      </c>
    </row>
    <row r="25032" spans="1:5" x14ac:dyDescent="0.2">
      <c r="A25032" t="s">
        <v>114</v>
      </c>
      <c r="B25032" t="s">
        <v>155</v>
      </c>
      <c r="C25032">
        <v>1</v>
      </c>
      <c r="D25032">
        <v>11982975</v>
      </c>
      <c r="E25032">
        <v>50889</v>
      </c>
    </row>
    <row r="25033" spans="1:5" x14ac:dyDescent="0.2">
      <c r="A25033" t="s">
        <v>114</v>
      </c>
      <c r="B25033" t="s">
        <v>155</v>
      </c>
      <c r="C25033">
        <v>10</v>
      </c>
      <c r="D25033">
        <v>11980218</v>
      </c>
      <c r="E25033">
        <v>49266</v>
      </c>
    </row>
    <row r="25034" spans="1:5" x14ac:dyDescent="0.2">
      <c r="A25034" t="s">
        <v>114</v>
      </c>
      <c r="B25034" t="s">
        <v>155</v>
      </c>
      <c r="C25034">
        <v>2</v>
      </c>
      <c r="D25034">
        <v>11976571</v>
      </c>
      <c r="E25034">
        <v>49971</v>
      </c>
    </row>
    <row r="25035" spans="1:5" x14ac:dyDescent="0.2">
      <c r="A25035" t="s">
        <v>114</v>
      </c>
      <c r="B25035" t="s">
        <v>155</v>
      </c>
      <c r="C25035">
        <v>3</v>
      </c>
      <c r="D25035">
        <v>11977705</v>
      </c>
      <c r="E25035">
        <v>46567</v>
      </c>
    </row>
    <row r="25036" spans="1:5" x14ac:dyDescent="0.2">
      <c r="A25036" t="s">
        <v>114</v>
      </c>
      <c r="B25036" t="s">
        <v>155</v>
      </c>
      <c r="C25036">
        <v>4</v>
      </c>
      <c r="D25036">
        <v>11979169</v>
      </c>
      <c r="E25036">
        <v>46183</v>
      </c>
    </row>
    <row r="25037" spans="1:5" x14ac:dyDescent="0.2">
      <c r="A25037" t="s">
        <v>114</v>
      </c>
      <c r="B25037" t="s">
        <v>155</v>
      </c>
      <c r="C25037">
        <v>5</v>
      </c>
      <c r="D25037">
        <v>11983910</v>
      </c>
      <c r="E25037">
        <v>47480</v>
      </c>
    </row>
    <row r="25038" spans="1:5" x14ac:dyDescent="0.2">
      <c r="A25038" t="s">
        <v>114</v>
      </c>
      <c r="B25038" t="s">
        <v>155</v>
      </c>
      <c r="C25038">
        <v>6</v>
      </c>
      <c r="D25038">
        <v>11982005</v>
      </c>
      <c r="E25038">
        <v>47487</v>
      </c>
    </row>
    <row r="25039" spans="1:5" x14ac:dyDescent="0.2">
      <c r="A25039" t="s">
        <v>114</v>
      </c>
      <c r="B25039" t="s">
        <v>155</v>
      </c>
      <c r="C25039">
        <v>7</v>
      </c>
      <c r="D25039">
        <v>11976463</v>
      </c>
      <c r="E25039">
        <v>48674</v>
      </c>
    </row>
    <row r="25040" spans="1:5" x14ac:dyDescent="0.2">
      <c r="A25040" t="s">
        <v>114</v>
      </c>
      <c r="B25040" t="s">
        <v>155</v>
      </c>
      <c r="C25040">
        <v>8</v>
      </c>
      <c r="D25040">
        <v>11979974</v>
      </c>
      <c r="E25040">
        <v>52809</v>
      </c>
    </row>
    <row r="25041" spans="1:5" x14ac:dyDescent="0.2">
      <c r="A25041" t="s">
        <v>114</v>
      </c>
      <c r="B25041" t="s">
        <v>155</v>
      </c>
      <c r="C25041">
        <v>9</v>
      </c>
      <c r="D25041">
        <v>11966221</v>
      </c>
      <c r="E25041">
        <v>45755</v>
      </c>
    </row>
    <row r="25042" spans="1:5" x14ac:dyDescent="0.2">
      <c r="A25042" t="s">
        <v>114</v>
      </c>
      <c r="B25042" t="s">
        <v>156</v>
      </c>
      <c r="C25042">
        <v>1</v>
      </c>
      <c r="D25042">
        <v>11996143</v>
      </c>
      <c r="E25042">
        <v>53815</v>
      </c>
    </row>
    <row r="25043" spans="1:5" x14ac:dyDescent="0.2">
      <c r="A25043" t="s">
        <v>114</v>
      </c>
      <c r="B25043" t="s">
        <v>156</v>
      </c>
      <c r="C25043">
        <v>10</v>
      </c>
      <c r="D25043">
        <v>11986535</v>
      </c>
      <c r="E25043">
        <v>50988</v>
      </c>
    </row>
    <row r="25044" spans="1:5" x14ac:dyDescent="0.2">
      <c r="A25044" t="s">
        <v>114</v>
      </c>
      <c r="B25044" t="s">
        <v>156</v>
      </c>
      <c r="C25044">
        <v>2</v>
      </c>
      <c r="D25044">
        <v>11985711</v>
      </c>
      <c r="E25044">
        <v>54995</v>
      </c>
    </row>
    <row r="25045" spans="1:5" x14ac:dyDescent="0.2">
      <c r="A25045" t="s">
        <v>114</v>
      </c>
      <c r="B25045" t="s">
        <v>156</v>
      </c>
      <c r="C25045">
        <v>3</v>
      </c>
      <c r="D25045">
        <v>11998301</v>
      </c>
      <c r="E25045">
        <v>54673</v>
      </c>
    </row>
    <row r="25046" spans="1:5" x14ac:dyDescent="0.2">
      <c r="A25046" t="s">
        <v>114</v>
      </c>
      <c r="B25046" t="s">
        <v>156</v>
      </c>
      <c r="C25046">
        <v>4</v>
      </c>
      <c r="D25046">
        <v>11995327</v>
      </c>
      <c r="E25046">
        <v>50962</v>
      </c>
    </row>
    <row r="25047" spans="1:5" x14ac:dyDescent="0.2">
      <c r="A25047" t="s">
        <v>114</v>
      </c>
      <c r="B25047" t="s">
        <v>156</v>
      </c>
      <c r="C25047">
        <v>5</v>
      </c>
      <c r="D25047">
        <v>11992649</v>
      </c>
      <c r="E25047">
        <v>54491</v>
      </c>
    </row>
    <row r="25048" spans="1:5" x14ac:dyDescent="0.2">
      <c r="A25048" t="s">
        <v>114</v>
      </c>
      <c r="B25048" t="s">
        <v>156</v>
      </c>
      <c r="C25048">
        <v>6</v>
      </c>
      <c r="D25048">
        <v>11990520</v>
      </c>
      <c r="E25048">
        <v>55745</v>
      </c>
    </row>
    <row r="25049" spans="1:5" x14ac:dyDescent="0.2">
      <c r="A25049" t="s">
        <v>114</v>
      </c>
      <c r="B25049" t="s">
        <v>156</v>
      </c>
      <c r="C25049">
        <v>7</v>
      </c>
      <c r="D25049">
        <v>11985323</v>
      </c>
      <c r="E25049">
        <v>53222</v>
      </c>
    </row>
    <row r="25050" spans="1:5" x14ac:dyDescent="0.2">
      <c r="A25050" t="s">
        <v>114</v>
      </c>
      <c r="B25050" t="s">
        <v>156</v>
      </c>
      <c r="C25050">
        <v>8</v>
      </c>
      <c r="D25050">
        <v>11987987</v>
      </c>
      <c r="E25050">
        <v>56110</v>
      </c>
    </row>
    <row r="25051" spans="1:5" x14ac:dyDescent="0.2">
      <c r="A25051" t="s">
        <v>114</v>
      </c>
      <c r="B25051" t="s">
        <v>156</v>
      </c>
      <c r="C25051">
        <v>9</v>
      </c>
      <c r="D25051">
        <v>11982912</v>
      </c>
      <c r="E25051">
        <v>48657</v>
      </c>
    </row>
    <row r="25052" spans="1:5" x14ac:dyDescent="0.2">
      <c r="A25052" t="s">
        <v>114</v>
      </c>
      <c r="B25052" t="s">
        <v>157</v>
      </c>
      <c r="C25052">
        <v>1</v>
      </c>
      <c r="D25052">
        <v>12004368</v>
      </c>
      <c r="E25052">
        <v>60620</v>
      </c>
    </row>
    <row r="25053" spans="1:5" x14ac:dyDescent="0.2">
      <c r="A25053" t="s">
        <v>114</v>
      </c>
      <c r="B25053" t="s">
        <v>157</v>
      </c>
      <c r="C25053">
        <v>10</v>
      </c>
      <c r="D25053">
        <v>11995316</v>
      </c>
      <c r="E25053">
        <v>58994</v>
      </c>
    </row>
    <row r="25054" spans="1:5" x14ac:dyDescent="0.2">
      <c r="A25054" t="s">
        <v>114</v>
      </c>
      <c r="B25054" t="s">
        <v>157</v>
      </c>
      <c r="C25054">
        <v>2</v>
      </c>
      <c r="D25054">
        <v>11995085</v>
      </c>
      <c r="E25054">
        <v>59171</v>
      </c>
    </row>
    <row r="25055" spans="1:5" x14ac:dyDescent="0.2">
      <c r="A25055" t="s">
        <v>114</v>
      </c>
      <c r="B25055" t="s">
        <v>157</v>
      </c>
      <c r="C25055">
        <v>3</v>
      </c>
      <c r="D25055">
        <v>12014118</v>
      </c>
      <c r="E25055">
        <v>59915</v>
      </c>
    </row>
    <row r="25056" spans="1:5" x14ac:dyDescent="0.2">
      <c r="A25056" t="s">
        <v>114</v>
      </c>
      <c r="B25056" t="s">
        <v>157</v>
      </c>
      <c r="C25056">
        <v>4</v>
      </c>
      <c r="D25056">
        <v>12013970</v>
      </c>
      <c r="E25056">
        <v>56552</v>
      </c>
    </row>
    <row r="25057" spans="1:5" x14ac:dyDescent="0.2">
      <c r="A25057" t="s">
        <v>114</v>
      </c>
      <c r="B25057" t="s">
        <v>157</v>
      </c>
      <c r="C25057">
        <v>5</v>
      </c>
      <c r="D25057">
        <v>12000841</v>
      </c>
      <c r="E25057">
        <v>60259</v>
      </c>
    </row>
    <row r="25058" spans="1:5" x14ac:dyDescent="0.2">
      <c r="A25058" t="s">
        <v>114</v>
      </c>
      <c r="B25058" t="s">
        <v>157</v>
      </c>
      <c r="C25058">
        <v>6</v>
      </c>
      <c r="D25058">
        <v>12013678</v>
      </c>
      <c r="E25058">
        <v>56974</v>
      </c>
    </row>
    <row r="25059" spans="1:5" x14ac:dyDescent="0.2">
      <c r="A25059" t="s">
        <v>114</v>
      </c>
      <c r="B25059" t="s">
        <v>157</v>
      </c>
      <c r="C25059">
        <v>7</v>
      </c>
      <c r="D25059">
        <v>11995729</v>
      </c>
      <c r="E25059">
        <v>58812</v>
      </c>
    </row>
    <row r="25060" spans="1:5" x14ac:dyDescent="0.2">
      <c r="A25060" t="s">
        <v>114</v>
      </c>
      <c r="B25060" t="s">
        <v>157</v>
      </c>
      <c r="C25060">
        <v>8</v>
      </c>
      <c r="D25060">
        <v>11995604</v>
      </c>
      <c r="E25060">
        <v>55041</v>
      </c>
    </row>
    <row r="25061" spans="1:5" x14ac:dyDescent="0.2">
      <c r="A25061" t="s">
        <v>114</v>
      </c>
      <c r="B25061" t="s">
        <v>157</v>
      </c>
      <c r="C25061">
        <v>9</v>
      </c>
      <c r="D25061">
        <v>11988961</v>
      </c>
      <c r="E25061">
        <v>57140</v>
      </c>
    </row>
    <row r="25062" spans="1:5" x14ac:dyDescent="0.2">
      <c r="A25062" t="s">
        <v>114</v>
      </c>
      <c r="B25062" t="s">
        <v>158</v>
      </c>
      <c r="C25062">
        <v>1</v>
      </c>
      <c r="D25062">
        <v>12266904</v>
      </c>
      <c r="E25062">
        <v>27408</v>
      </c>
    </row>
    <row r="25063" spans="1:5" x14ac:dyDescent="0.2">
      <c r="A25063" t="s">
        <v>114</v>
      </c>
      <c r="B25063" t="s">
        <v>158</v>
      </c>
      <c r="C25063">
        <v>10</v>
      </c>
      <c r="D25063">
        <v>12269192</v>
      </c>
      <c r="E25063">
        <v>28505</v>
      </c>
    </row>
    <row r="25064" spans="1:5" x14ac:dyDescent="0.2">
      <c r="A25064" t="s">
        <v>114</v>
      </c>
      <c r="B25064" t="s">
        <v>158</v>
      </c>
      <c r="C25064">
        <v>2</v>
      </c>
      <c r="D25064">
        <v>12259865</v>
      </c>
      <c r="E25064">
        <v>35949</v>
      </c>
    </row>
    <row r="25065" spans="1:5" x14ac:dyDescent="0.2">
      <c r="A25065" t="s">
        <v>114</v>
      </c>
      <c r="B25065" t="s">
        <v>158</v>
      </c>
      <c r="C25065">
        <v>3</v>
      </c>
      <c r="D25065">
        <v>12265514</v>
      </c>
      <c r="E25065">
        <v>30258</v>
      </c>
    </row>
    <row r="25066" spans="1:5" x14ac:dyDescent="0.2">
      <c r="A25066" t="s">
        <v>114</v>
      </c>
      <c r="B25066" t="s">
        <v>158</v>
      </c>
      <c r="C25066">
        <v>4</v>
      </c>
      <c r="D25066">
        <v>12262424</v>
      </c>
      <c r="E25066">
        <v>31314</v>
      </c>
    </row>
    <row r="25067" spans="1:5" x14ac:dyDescent="0.2">
      <c r="A25067" t="s">
        <v>114</v>
      </c>
      <c r="B25067" t="s">
        <v>158</v>
      </c>
      <c r="C25067">
        <v>5</v>
      </c>
      <c r="D25067">
        <v>12265881</v>
      </c>
      <c r="E25067">
        <v>34751</v>
      </c>
    </row>
    <row r="25068" spans="1:5" x14ac:dyDescent="0.2">
      <c r="A25068" t="s">
        <v>114</v>
      </c>
      <c r="B25068" t="s">
        <v>158</v>
      </c>
      <c r="C25068">
        <v>6</v>
      </c>
      <c r="D25068">
        <v>12268677</v>
      </c>
      <c r="E25068">
        <v>32788</v>
      </c>
    </row>
    <row r="25069" spans="1:5" x14ac:dyDescent="0.2">
      <c r="A25069" t="s">
        <v>114</v>
      </c>
      <c r="B25069" t="s">
        <v>158</v>
      </c>
      <c r="C25069">
        <v>7</v>
      </c>
      <c r="D25069">
        <v>12264845</v>
      </c>
      <c r="E25069">
        <v>33097</v>
      </c>
    </row>
    <row r="25070" spans="1:5" x14ac:dyDescent="0.2">
      <c r="A25070" t="s">
        <v>114</v>
      </c>
      <c r="B25070" t="s">
        <v>158</v>
      </c>
      <c r="C25070">
        <v>8</v>
      </c>
      <c r="D25070">
        <v>12270265</v>
      </c>
      <c r="E25070">
        <v>28107</v>
      </c>
    </row>
    <row r="25071" spans="1:5" x14ac:dyDescent="0.2">
      <c r="A25071" t="s">
        <v>114</v>
      </c>
      <c r="B25071" t="s">
        <v>158</v>
      </c>
      <c r="C25071">
        <v>9</v>
      </c>
      <c r="D25071">
        <v>12258254</v>
      </c>
      <c r="E25071">
        <v>32730</v>
      </c>
    </row>
    <row r="25072" spans="1:5" x14ac:dyDescent="0.2">
      <c r="A25072" t="s">
        <v>114</v>
      </c>
      <c r="B25072" t="s">
        <v>159</v>
      </c>
      <c r="C25072">
        <v>1</v>
      </c>
      <c r="D25072">
        <v>12259572</v>
      </c>
      <c r="E25072">
        <v>38265</v>
      </c>
    </row>
    <row r="25073" spans="1:5" x14ac:dyDescent="0.2">
      <c r="A25073" t="s">
        <v>114</v>
      </c>
      <c r="B25073" t="s">
        <v>159</v>
      </c>
      <c r="C25073">
        <v>10</v>
      </c>
      <c r="D25073">
        <v>12262863</v>
      </c>
      <c r="E25073">
        <v>39377</v>
      </c>
    </row>
    <row r="25074" spans="1:5" x14ac:dyDescent="0.2">
      <c r="A25074" t="s">
        <v>114</v>
      </c>
      <c r="B25074" t="s">
        <v>159</v>
      </c>
      <c r="C25074">
        <v>2</v>
      </c>
      <c r="D25074">
        <v>12251624</v>
      </c>
      <c r="E25074">
        <v>39982</v>
      </c>
    </row>
    <row r="25075" spans="1:5" x14ac:dyDescent="0.2">
      <c r="A25075" t="s">
        <v>114</v>
      </c>
      <c r="B25075" t="s">
        <v>159</v>
      </c>
      <c r="C25075">
        <v>3</v>
      </c>
      <c r="D25075">
        <v>12259123</v>
      </c>
      <c r="E25075">
        <v>36873</v>
      </c>
    </row>
    <row r="25076" spans="1:5" x14ac:dyDescent="0.2">
      <c r="A25076" t="s">
        <v>114</v>
      </c>
      <c r="B25076" t="s">
        <v>159</v>
      </c>
      <c r="C25076">
        <v>4</v>
      </c>
      <c r="D25076">
        <v>12256203</v>
      </c>
      <c r="E25076">
        <v>37169</v>
      </c>
    </row>
    <row r="25077" spans="1:5" x14ac:dyDescent="0.2">
      <c r="A25077" t="s">
        <v>114</v>
      </c>
      <c r="B25077" t="s">
        <v>159</v>
      </c>
      <c r="C25077">
        <v>5</v>
      </c>
      <c r="D25077">
        <v>12258877</v>
      </c>
      <c r="E25077">
        <v>33095</v>
      </c>
    </row>
    <row r="25078" spans="1:5" x14ac:dyDescent="0.2">
      <c r="A25078" t="s">
        <v>114</v>
      </c>
      <c r="B25078" t="s">
        <v>159</v>
      </c>
      <c r="C25078">
        <v>6</v>
      </c>
      <c r="D25078">
        <v>12260996</v>
      </c>
      <c r="E25078">
        <v>32719</v>
      </c>
    </row>
    <row r="25079" spans="1:5" x14ac:dyDescent="0.2">
      <c r="A25079" t="s">
        <v>114</v>
      </c>
      <c r="B25079" t="s">
        <v>159</v>
      </c>
      <c r="C25079">
        <v>7</v>
      </c>
      <c r="D25079">
        <v>12257935</v>
      </c>
      <c r="E25079">
        <v>38217</v>
      </c>
    </row>
    <row r="25080" spans="1:5" x14ac:dyDescent="0.2">
      <c r="A25080" t="s">
        <v>114</v>
      </c>
      <c r="B25080" t="s">
        <v>159</v>
      </c>
      <c r="C25080">
        <v>8</v>
      </c>
      <c r="D25080">
        <v>12264500</v>
      </c>
      <c r="E25080">
        <v>38518</v>
      </c>
    </row>
    <row r="25081" spans="1:5" x14ac:dyDescent="0.2">
      <c r="A25081" t="s">
        <v>114</v>
      </c>
      <c r="B25081" t="s">
        <v>159</v>
      </c>
      <c r="C25081">
        <v>9</v>
      </c>
      <c r="D25081">
        <v>12250638</v>
      </c>
      <c r="E25081">
        <v>39902</v>
      </c>
    </row>
    <row r="25082" spans="1:5" x14ac:dyDescent="0.2">
      <c r="A25082" t="s">
        <v>114</v>
      </c>
      <c r="B25082" t="s">
        <v>160</v>
      </c>
      <c r="C25082">
        <v>1</v>
      </c>
      <c r="D25082">
        <v>12278865</v>
      </c>
      <c r="E25082">
        <v>27306</v>
      </c>
    </row>
    <row r="25083" spans="1:5" x14ac:dyDescent="0.2">
      <c r="A25083" t="s">
        <v>114</v>
      </c>
      <c r="B25083" t="s">
        <v>160</v>
      </c>
      <c r="C25083">
        <v>10</v>
      </c>
      <c r="D25083">
        <v>12279690</v>
      </c>
      <c r="E25083">
        <v>32322</v>
      </c>
    </row>
    <row r="25084" spans="1:5" x14ac:dyDescent="0.2">
      <c r="A25084" t="s">
        <v>114</v>
      </c>
      <c r="B25084" t="s">
        <v>160</v>
      </c>
      <c r="C25084">
        <v>2</v>
      </c>
      <c r="D25084">
        <v>12270772</v>
      </c>
      <c r="E25084">
        <v>32534</v>
      </c>
    </row>
    <row r="25085" spans="1:5" x14ac:dyDescent="0.2">
      <c r="A25085" t="s">
        <v>114</v>
      </c>
      <c r="B25085" t="s">
        <v>160</v>
      </c>
      <c r="C25085">
        <v>3</v>
      </c>
      <c r="D25085">
        <v>12276282</v>
      </c>
      <c r="E25085">
        <v>30903</v>
      </c>
    </row>
    <row r="25086" spans="1:5" x14ac:dyDescent="0.2">
      <c r="A25086" t="s">
        <v>114</v>
      </c>
      <c r="B25086" t="s">
        <v>160</v>
      </c>
      <c r="C25086">
        <v>4</v>
      </c>
      <c r="D25086">
        <v>12272381</v>
      </c>
      <c r="E25086">
        <v>33132</v>
      </c>
    </row>
    <row r="25087" spans="1:5" x14ac:dyDescent="0.2">
      <c r="A25087" t="s">
        <v>114</v>
      </c>
      <c r="B25087" t="s">
        <v>160</v>
      </c>
      <c r="C25087">
        <v>5</v>
      </c>
      <c r="D25087">
        <v>12275753</v>
      </c>
      <c r="E25087">
        <v>27116</v>
      </c>
    </row>
    <row r="25088" spans="1:5" x14ac:dyDescent="0.2">
      <c r="A25088" t="s">
        <v>114</v>
      </c>
      <c r="B25088" t="s">
        <v>160</v>
      </c>
      <c r="C25088">
        <v>6</v>
      </c>
      <c r="D25088">
        <v>12279233</v>
      </c>
      <c r="E25088">
        <v>26196</v>
      </c>
    </row>
    <row r="25089" spans="1:5" x14ac:dyDescent="0.2">
      <c r="A25089" t="s">
        <v>114</v>
      </c>
      <c r="B25089" t="s">
        <v>160</v>
      </c>
      <c r="C25089">
        <v>7</v>
      </c>
      <c r="D25089">
        <v>12275605</v>
      </c>
      <c r="E25089">
        <v>32156</v>
      </c>
    </row>
    <row r="25090" spans="1:5" x14ac:dyDescent="0.2">
      <c r="A25090" t="s">
        <v>114</v>
      </c>
      <c r="B25090" t="s">
        <v>160</v>
      </c>
      <c r="C25090">
        <v>8</v>
      </c>
      <c r="D25090">
        <v>12279696</v>
      </c>
      <c r="E25090">
        <v>29961</v>
      </c>
    </row>
    <row r="25091" spans="1:5" x14ac:dyDescent="0.2">
      <c r="A25091" t="s">
        <v>114</v>
      </c>
      <c r="B25091" t="s">
        <v>160</v>
      </c>
      <c r="C25091">
        <v>9</v>
      </c>
      <c r="D25091">
        <v>12269822</v>
      </c>
      <c r="E25091">
        <v>31965</v>
      </c>
    </row>
    <row r="25092" spans="1:5" x14ac:dyDescent="0.2">
      <c r="A25092" t="s">
        <v>114</v>
      </c>
      <c r="B25092" t="s">
        <v>161</v>
      </c>
      <c r="C25092">
        <v>1</v>
      </c>
      <c r="D25092">
        <v>12276268</v>
      </c>
      <c r="E25092">
        <v>34131</v>
      </c>
    </row>
    <row r="25093" spans="1:5" x14ac:dyDescent="0.2">
      <c r="A25093" t="s">
        <v>114</v>
      </c>
      <c r="B25093" t="s">
        <v>161</v>
      </c>
      <c r="C25093">
        <v>10</v>
      </c>
      <c r="D25093">
        <v>12277896</v>
      </c>
      <c r="E25093">
        <v>27743</v>
      </c>
    </row>
    <row r="25094" spans="1:5" x14ac:dyDescent="0.2">
      <c r="A25094" t="s">
        <v>114</v>
      </c>
      <c r="B25094" t="s">
        <v>161</v>
      </c>
      <c r="C25094">
        <v>2</v>
      </c>
      <c r="D25094">
        <v>12268639</v>
      </c>
      <c r="E25094">
        <v>35146</v>
      </c>
    </row>
    <row r="25095" spans="1:5" x14ac:dyDescent="0.2">
      <c r="A25095" t="s">
        <v>114</v>
      </c>
      <c r="B25095" t="s">
        <v>161</v>
      </c>
      <c r="C25095">
        <v>3</v>
      </c>
      <c r="D25095">
        <v>12274341</v>
      </c>
      <c r="E25095">
        <v>31117</v>
      </c>
    </row>
    <row r="25096" spans="1:5" x14ac:dyDescent="0.2">
      <c r="A25096" t="s">
        <v>114</v>
      </c>
      <c r="B25096" t="s">
        <v>161</v>
      </c>
      <c r="C25096">
        <v>4</v>
      </c>
      <c r="D25096">
        <v>12271259</v>
      </c>
      <c r="E25096">
        <v>31956</v>
      </c>
    </row>
    <row r="25097" spans="1:5" x14ac:dyDescent="0.2">
      <c r="A25097" t="s">
        <v>114</v>
      </c>
      <c r="B25097" t="s">
        <v>161</v>
      </c>
      <c r="C25097">
        <v>5</v>
      </c>
      <c r="D25097">
        <v>12274757</v>
      </c>
      <c r="E25097">
        <v>27849</v>
      </c>
    </row>
    <row r="25098" spans="1:5" x14ac:dyDescent="0.2">
      <c r="A25098" t="s">
        <v>114</v>
      </c>
      <c r="B25098" t="s">
        <v>161</v>
      </c>
      <c r="C25098">
        <v>6</v>
      </c>
      <c r="D25098">
        <v>12277691</v>
      </c>
      <c r="E25098">
        <v>33150</v>
      </c>
    </row>
    <row r="25099" spans="1:5" x14ac:dyDescent="0.2">
      <c r="A25099" t="s">
        <v>114</v>
      </c>
      <c r="B25099" t="s">
        <v>161</v>
      </c>
      <c r="C25099">
        <v>7</v>
      </c>
      <c r="D25099">
        <v>12274546</v>
      </c>
      <c r="E25099">
        <v>30618</v>
      </c>
    </row>
    <row r="25100" spans="1:5" x14ac:dyDescent="0.2">
      <c r="A25100" t="s">
        <v>114</v>
      </c>
      <c r="B25100" t="s">
        <v>161</v>
      </c>
      <c r="C25100">
        <v>8</v>
      </c>
      <c r="D25100">
        <v>12279500</v>
      </c>
      <c r="E25100">
        <v>32837</v>
      </c>
    </row>
    <row r="25101" spans="1:5" x14ac:dyDescent="0.2">
      <c r="A25101" t="s">
        <v>114</v>
      </c>
      <c r="B25101" t="s">
        <v>161</v>
      </c>
      <c r="C25101">
        <v>9</v>
      </c>
      <c r="D25101">
        <v>12268989</v>
      </c>
      <c r="E25101">
        <v>25527</v>
      </c>
    </row>
    <row r="25102" spans="1:5" x14ac:dyDescent="0.2">
      <c r="A25102" t="s">
        <v>114</v>
      </c>
      <c r="B25102" t="s">
        <v>162</v>
      </c>
      <c r="C25102">
        <v>1</v>
      </c>
      <c r="D25102">
        <v>12610865</v>
      </c>
      <c r="E25102">
        <v>31728</v>
      </c>
    </row>
    <row r="25103" spans="1:5" x14ac:dyDescent="0.2">
      <c r="A25103" t="s">
        <v>114</v>
      </c>
      <c r="B25103" t="s">
        <v>162</v>
      </c>
      <c r="C25103">
        <v>10</v>
      </c>
      <c r="D25103">
        <v>12608377</v>
      </c>
      <c r="E25103">
        <v>24215</v>
      </c>
    </row>
    <row r="25104" spans="1:5" x14ac:dyDescent="0.2">
      <c r="A25104" t="s">
        <v>114</v>
      </c>
      <c r="B25104" t="s">
        <v>162</v>
      </c>
      <c r="C25104">
        <v>2</v>
      </c>
      <c r="D25104">
        <v>12603701</v>
      </c>
      <c r="E25104">
        <v>31164</v>
      </c>
    </row>
    <row r="25105" spans="1:5" x14ac:dyDescent="0.2">
      <c r="A25105" t="s">
        <v>114</v>
      </c>
      <c r="B25105" t="s">
        <v>162</v>
      </c>
      <c r="C25105">
        <v>3</v>
      </c>
      <c r="D25105">
        <v>12606565</v>
      </c>
      <c r="E25105">
        <v>31450</v>
      </c>
    </row>
    <row r="25106" spans="1:5" x14ac:dyDescent="0.2">
      <c r="A25106" t="s">
        <v>114</v>
      </c>
      <c r="B25106" t="s">
        <v>162</v>
      </c>
      <c r="C25106">
        <v>4</v>
      </c>
      <c r="D25106">
        <v>12604773</v>
      </c>
      <c r="E25106">
        <v>31250</v>
      </c>
    </row>
    <row r="25107" spans="1:5" x14ac:dyDescent="0.2">
      <c r="A25107" t="s">
        <v>114</v>
      </c>
      <c r="B25107" t="s">
        <v>162</v>
      </c>
      <c r="C25107">
        <v>5</v>
      </c>
      <c r="D25107">
        <v>12608026</v>
      </c>
      <c r="E25107">
        <v>23625</v>
      </c>
    </row>
    <row r="25108" spans="1:5" x14ac:dyDescent="0.2">
      <c r="A25108" t="s">
        <v>114</v>
      </c>
      <c r="B25108" t="s">
        <v>162</v>
      </c>
      <c r="C25108">
        <v>6</v>
      </c>
      <c r="D25108">
        <v>12605390</v>
      </c>
      <c r="E25108">
        <v>30208</v>
      </c>
    </row>
    <row r="25109" spans="1:5" x14ac:dyDescent="0.2">
      <c r="A25109" t="s">
        <v>114</v>
      </c>
      <c r="B25109" t="s">
        <v>162</v>
      </c>
      <c r="C25109">
        <v>7</v>
      </c>
      <c r="D25109">
        <v>12600226</v>
      </c>
      <c r="E25109">
        <v>26554</v>
      </c>
    </row>
    <row r="25110" spans="1:5" x14ac:dyDescent="0.2">
      <c r="A25110" t="s">
        <v>114</v>
      </c>
      <c r="B25110" t="s">
        <v>162</v>
      </c>
      <c r="C25110">
        <v>8</v>
      </c>
      <c r="D25110">
        <v>12604606</v>
      </c>
      <c r="E25110">
        <v>37557</v>
      </c>
    </row>
    <row r="25111" spans="1:5" x14ac:dyDescent="0.2">
      <c r="A25111" t="s">
        <v>114</v>
      </c>
      <c r="B25111" t="s">
        <v>162</v>
      </c>
      <c r="C25111">
        <v>9</v>
      </c>
      <c r="D25111">
        <v>12601989</v>
      </c>
      <c r="E25111">
        <v>23732</v>
      </c>
    </row>
    <row r="25112" spans="1:5" x14ac:dyDescent="0.2">
      <c r="A25112" t="s">
        <v>115</v>
      </c>
      <c r="B25112" t="s">
        <v>136</v>
      </c>
      <c r="C25112">
        <v>1</v>
      </c>
      <c r="D25112">
        <v>38194204</v>
      </c>
      <c r="E25112">
        <v>38981</v>
      </c>
    </row>
    <row r="25113" spans="1:5" x14ac:dyDescent="0.2">
      <c r="A25113" t="s">
        <v>115</v>
      </c>
      <c r="B25113" t="s">
        <v>136</v>
      </c>
      <c r="C25113">
        <v>10</v>
      </c>
      <c r="D25113">
        <v>38207149</v>
      </c>
      <c r="E25113">
        <v>41301</v>
      </c>
    </row>
    <row r="25114" spans="1:5" x14ac:dyDescent="0.2">
      <c r="A25114" t="s">
        <v>115</v>
      </c>
      <c r="B25114" t="s">
        <v>136</v>
      </c>
      <c r="C25114">
        <v>2</v>
      </c>
      <c r="D25114">
        <v>38200023</v>
      </c>
      <c r="E25114">
        <v>41279</v>
      </c>
    </row>
    <row r="25115" spans="1:5" x14ac:dyDescent="0.2">
      <c r="A25115" t="s">
        <v>115</v>
      </c>
      <c r="B25115" t="s">
        <v>136</v>
      </c>
      <c r="C25115">
        <v>3</v>
      </c>
      <c r="D25115">
        <v>38204583</v>
      </c>
      <c r="E25115">
        <v>38412</v>
      </c>
    </row>
    <row r="25116" spans="1:5" x14ac:dyDescent="0.2">
      <c r="A25116" t="s">
        <v>115</v>
      </c>
      <c r="B25116" t="s">
        <v>136</v>
      </c>
      <c r="C25116">
        <v>4</v>
      </c>
      <c r="D25116">
        <v>38207217</v>
      </c>
      <c r="E25116">
        <v>39245</v>
      </c>
    </row>
    <row r="25117" spans="1:5" x14ac:dyDescent="0.2">
      <c r="A25117" t="s">
        <v>115</v>
      </c>
      <c r="B25117" t="s">
        <v>136</v>
      </c>
      <c r="C25117">
        <v>5</v>
      </c>
      <c r="D25117">
        <v>38201061</v>
      </c>
      <c r="E25117">
        <v>40081</v>
      </c>
    </row>
    <row r="25118" spans="1:5" x14ac:dyDescent="0.2">
      <c r="A25118" t="s">
        <v>115</v>
      </c>
      <c r="B25118" t="s">
        <v>136</v>
      </c>
      <c r="C25118">
        <v>6</v>
      </c>
      <c r="D25118">
        <v>38206660</v>
      </c>
      <c r="E25118">
        <v>41278</v>
      </c>
    </row>
    <row r="25119" spans="1:5" x14ac:dyDescent="0.2">
      <c r="A25119" t="s">
        <v>115</v>
      </c>
      <c r="B25119" t="s">
        <v>136</v>
      </c>
      <c r="C25119">
        <v>7</v>
      </c>
      <c r="D25119">
        <v>38199151</v>
      </c>
      <c r="E25119">
        <v>40970</v>
      </c>
    </row>
    <row r="25120" spans="1:5" x14ac:dyDescent="0.2">
      <c r="A25120" t="s">
        <v>115</v>
      </c>
      <c r="B25120" t="s">
        <v>136</v>
      </c>
      <c r="C25120">
        <v>8</v>
      </c>
      <c r="D25120">
        <v>38202490</v>
      </c>
      <c r="E25120">
        <v>40901</v>
      </c>
    </row>
    <row r="25121" spans="1:5" x14ac:dyDescent="0.2">
      <c r="A25121" t="s">
        <v>115</v>
      </c>
      <c r="B25121" t="s">
        <v>136</v>
      </c>
      <c r="C25121">
        <v>9</v>
      </c>
      <c r="D25121">
        <v>38193153</v>
      </c>
      <c r="E25121">
        <v>41268</v>
      </c>
    </row>
    <row r="25122" spans="1:5" x14ac:dyDescent="0.2">
      <c r="A25122" t="s">
        <v>115</v>
      </c>
      <c r="B25122" t="s">
        <v>137</v>
      </c>
      <c r="C25122">
        <v>1</v>
      </c>
      <c r="D25122">
        <v>36374076</v>
      </c>
      <c r="E25122">
        <v>141162</v>
      </c>
    </row>
    <row r="25123" spans="1:5" x14ac:dyDescent="0.2">
      <c r="A25123" t="s">
        <v>115</v>
      </c>
      <c r="B25123" t="s">
        <v>137</v>
      </c>
      <c r="C25123">
        <v>10</v>
      </c>
      <c r="D25123">
        <v>36384601</v>
      </c>
      <c r="E25123">
        <v>129191</v>
      </c>
    </row>
    <row r="25124" spans="1:5" x14ac:dyDescent="0.2">
      <c r="A25124" t="s">
        <v>115</v>
      </c>
      <c r="B25124" t="s">
        <v>137</v>
      </c>
      <c r="C25124">
        <v>2</v>
      </c>
      <c r="D25124">
        <v>36383328</v>
      </c>
      <c r="E25124">
        <v>148905</v>
      </c>
    </row>
    <row r="25125" spans="1:5" x14ac:dyDescent="0.2">
      <c r="A25125" t="s">
        <v>115</v>
      </c>
      <c r="B25125" t="s">
        <v>137</v>
      </c>
      <c r="C25125">
        <v>3</v>
      </c>
      <c r="D25125">
        <v>36381847</v>
      </c>
      <c r="E25125">
        <v>128037</v>
      </c>
    </row>
    <row r="25126" spans="1:5" x14ac:dyDescent="0.2">
      <c r="A25126" t="s">
        <v>115</v>
      </c>
      <c r="B25126" t="s">
        <v>137</v>
      </c>
      <c r="C25126">
        <v>4</v>
      </c>
      <c r="D25126">
        <v>36381365</v>
      </c>
      <c r="E25126">
        <v>152693</v>
      </c>
    </row>
    <row r="25127" spans="1:5" x14ac:dyDescent="0.2">
      <c r="A25127" t="s">
        <v>115</v>
      </c>
      <c r="B25127" t="s">
        <v>137</v>
      </c>
      <c r="C25127">
        <v>5</v>
      </c>
      <c r="D25127">
        <v>36376625</v>
      </c>
      <c r="E25127">
        <v>128681</v>
      </c>
    </row>
    <row r="25128" spans="1:5" x14ac:dyDescent="0.2">
      <c r="A25128" t="s">
        <v>115</v>
      </c>
      <c r="B25128" t="s">
        <v>137</v>
      </c>
      <c r="C25128">
        <v>6</v>
      </c>
      <c r="D25128">
        <v>36382484</v>
      </c>
      <c r="E25128">
        <v>149223</v>
      </c>
    </row>
    <row r="25129" spans="1:5" x14ac:dyDescent="0.2">
      <c r="A25129" t="s">
        <v>115</v>
      </c>
      <c r="B25129" t="s">
        <v>137</v>
      </c>
      <c r="C25129">
        <v>7</v>
      </c>
      <c r="D25129">
        <v>36377856</v>
      </c>
      <c r="E25129">
        <v>163750</v>
      </c>
    </row>
    <row r="25130" spans="1:5" x14ac:dyDescent="0.2">
      <c r="A25130" t="s">
        <v>115</v>
      </c>
      <c r="B25130" t="s">
        <v>137</v>
      </c>
      <c r="C25130">
        <v>8</v>
      </c>
      <c r="D25130">
        <v>36384454</v>
      </c>
      <c r="E25130">
        <v>163036</v>
      </c>
    </row>
    <row r="25131" spans="1:5" x14ac:dyDescent="0.2">
      <c r="A25131" t="s">
        <v>115</v>
      </c>
      <c r="B25131" t="s">
        <v>137</v>
      </c>
      <c r="C25131">
        <v>9</v>
      </c>
      <c r="D25131">
        <v>36374193</v>
      </c>
      <c r="E25131">
        <v>136067</v>
      </c>
    </row>
    <row r="25132" spans="1:5" x14ac:dyDescent="0.2">
      <c r="A25132" t="s">
        <v>115</v>
      </c>
      <c r="B25132" t="s">
        <v>138</v>
      </c>
      <c r="C25132">
        <v>1</v>
      </c>
      <c r="D25132">
        <v>34932114</v>
      </c>
      <c r="E25132">
        <v>147124</v>
      </c>
    </row>
    <row r="25133" spans="1:5" x14ac:dyDescent="0.2">
      <c r="A25133" t="s">
        <v>115</v>
      </c>
      <c r="B25133" t="s">
        <v>138</v>
      </c>
      <c r="C25133">
        <v>10</v>
      </c>
      <c r="D25133">
        <v>34888663</v>
      </c>
      <c r="E25133">
        <v>146480</v>
      </c>
    </row>
    <row r="25134" spans="1:5" x14ac:dyDescent="0.2">
      <c r="A25134" t="s">
        <v>115</v>
      </c>
      <c r="B25134" t="s">
        <v>138</v>
      </c>
      <c r="C25134">
        <v>2</v>
      </c>
      <c r="D25134">
        <v>34944261</v>
      </c>
      <c r="E25134">
        <v>164838</v>
      </c>
    </row>
    <row r="25135" spans="1:5" x14ac:dyDescent="0.2">
      <c r="A25135" t="s">
        <v>115</v>
      </c>
      <c r="B25135" t="s">
        <v>138</v>
      </c>
      <c r="C25135">
        <v>3</v>
      </c>
      <c r="D25135">
        <v>34935180</v>
      </c>
      <c r="E25135">
        <v>136179</v>
      </c>
    </row>
    <row r="25136" spans="1:5" x14ac:dyDescent="0.2">
      <c r="A25136" t="s">
        <v>115</v>
      </c>
      <c r="B25136" t="s">
        <v>138</v>
      </c>
      <c r="C25136">
        <v>4</v>
      </c>
      <c r="D25136">
        <v>34942139</v>
      </c>
      <c r="E25136">
        <v>151621</v>
      </c>
    </row>
    <row r="25137" spans="1:5" x14ac:dyDescent="0.2">
      <c r="A25137" t="s">
        <v>115</v>
      </c>
      <c r="B25137" t="s">
        <v>138</v>
      </c>
      <c r="C25137">
        <v>5</v>
      </c>
      <c r="D25137">
        <v>34944423</v>
      </c>
      <c r="E25137">
        <v>158988</v>
      </c>
    </row>
    <row r="25138" spans="1:5" x14ac:dyDescent="0.2">
      <c r="A25138" t="s">
        <v>115</v>
      </c>
      <c r="B25138" t="s">
        <v>138</v>
      </c>
      <c r="C25138">
        <v>6</v>
      </c>
      <c r="D25138">
        <v>34935371</v>
      </c>
      <c r="E25138">
        <v>147400</v>
      </c>
    </row>
    <row r="25139" spans="1:5" x14ac:dyDescent="0.2">
      <c r="A25139" t="s">
        <v>115</v>
      </c>
      <c r="B25139" t="s">
        <v>138</v>
      </c>
      <c r="C25139">
        <v>7</v>
      </c>
      <c r="D25139">
        <v>34949228</v>
      </c>
      <c r="E25139">
        <v>130336</v>
      </c>
    </row>
    <row r="25140" spans="1:5" x14ac:dyDescent="0.2">
      <c r="A25140" t="s">
        <v>115</v>
      </c>
      <c r="B25140" t="s">
        <v>138</v>
      </c>
      <c r="C25140">
        <v>8</v>
      </c>
      <c r="D25140">
        <v>34951097</v>
      </c>
      <c r="E25140">
        <v>158563</v>
      </c>
    </row>
    <row r="25141" spans="1:5" x14ac:dyDescent="0.2">
      <c r="A25141" t="s">
        <v>115</v>
      </c>
      <c r="B25141" t="s">
        <v>138</v>
      </c>
      <c r="C25141">
        <v>9</v>
      </c>
      <c r="D25141">
        <v>34936140</v>
      </c>
      <c r="E25141">
        <v>136871</v>
      </c>
    </row>
    <row r="25142" spans="1:5" x14ac:dyDescent="0.2">
      <c r="A25142" t="s">
        <v>115</v>
      </c>
      <c r="B25142" t="s">
        <v>139</v>
      </c>
      <c r="C25142">
        <v>1</v>
      </c>
      <c r="D25142">
        <v>34953773</v>
      </c>
      <c r="E25142">
        <v>172941</v>
      </c>
    </row>
    <row r="25143" spans="1:5" x14ac:dyDescent="0.2">
      <c r="A25143" t="s">
        <v>115</v>
      </c>
      <c r="B25143" t="s">
        <v>139</v>
      </c>
      <c r="C25143">
        <v>10</v>
      </c>
      <c r="D25143">
        <v>34956038</v>
      </c>
      <c r="E25143">
        <v>165081</v>
      </c>
    </row>
    <row r="25144" spans="1:5" x14ac:dyDescent="0.2">
      <c r="A25144" t="s">
        <v>115</v>
      </c>
      <c r="B25144" t="s">
        <v>139</v>
      </c>
      <c r="C25144">
        <v>2</v>
      </c>
      <c r="D25144">
        <v>34963469</v>
      </c>
      <c r="E25144">
        <v>177705</v>
      </c>
    </row>
    <row r="25145" spans="1:5" x14ac:dyDescent="0.2">
      <c r="A25145" t="s">
        <v>115</v>
      </c>
      <c r="B25145" t="s">
        <v>139</v>
      </c>
      <c r="C25145">
        <v>3</v>
      </c>
      <c r="D25145">
        <v>34956635</v>
      </c>
      <c r="E25145">
        <v>140029</v>
      </c>
    </row>
    <row r="25146" spans="1:5" x14ac:dyDescent="0.2">
      <c r="A25146" t="s">
        <v>115</v>
      </c>
      <c r="B25146" t="s">
        <v>139</v>
      </c>
      <c r="C25146">
        <v>4</v>
      </c>
      <c r="D25146">
        <v>34954752</v>
      </c>
      <c r="E25146">
        <v>188590</v>
      </c>
    </row>
    <row r="25147" spans="1:5" x14ac:dyDescent="0.2">
      <c r="A25147" t="s">
        <v>115</v>
      </c>
      <c r="B25147" t="s">
        <v>139</v>
      </c>
      <c r="C25147">
        <v>5</v>
      </c>
      <c r="D25147">
        <v>34920165</v>
      </c>
      <c r="E25147">
        <v>193248</v>
      </c>
    </row>
    <row r="25148" spans="1:5" x14ac:dyDescent="0.2">
      <c r="A25148" t="s">
        <v>115</v>
      </c>
      <c r="B25148" t="s">
        <v>139</v>
      </c>
      <c r="C25148">
        <v>6</v>
      </c>
      <c r="D25148">
        <v>34916306</v>
      </c>
      <c r="E25148">
        <v>181107</v>
      </c>
    </row>
    <row r="25149" spans="1:5" x14ac:dyDescent="0.2">
      <c r="A25149" t="s">
        <v>115</v>
      </c>
      <c r="B25149" t="s">
        <v>139</v>
      </c>
      <c r="C25149">
        <v>7</v>
      </c>
      <c r="D25149">
        <v>34916709</v>
      </c>
      <c r="E25149">
        <v>186939</v>
      </c>
    </row>
    <row r="25150" spans="1:5" x14ac:dyDescent="0.2">
      <c r="A25150" t="s">
        <v>115</v>
      </c>
      <c r="B25150" t="s">
        <v>139</v>
      </c>
      <c r="C25150">
        <v>8</v>
      </c>
      <c r="D25150">
        <v>34922961</v>
      </c>
      <c r="E25150">
        <v>178566</v>
      </c>
    </row>
    <row r="25151" spans="1:5" x14ac:dyDescent="0.2">
      <c r="A25151" t="s">
        <v>115</v>
      </c>
      <c r="B25151" t="s">
        <v>139</v>
      </c>
      <c r="C25151">
        <v>9</v>
      </c>
      <c r="D25151">
        <v>34907407</v>
      </c>
      <c r="E25151">
        <v>174053</v>
      </c>
    </row>
    <row r="25152" spans="1:5" x14ac:dyDescent="0.2">
      <c r="A25152" t="s">
        <v>115</v>
      </c>
      <c r="B25152" t="s">
        <v>140</v>
      </c>
      <c r="C25152">
        <v>1</v>
      </c>
      <c r="D25152">
        <v>35035735</v>
      </c>
      <c r="E25152">
        <v>243622</v>
      </c>
    </row>
    <row r="25153" spans="1:5" x14ac:dyDescent="0.2">
      <c r="A25153" t="s">
        <v>115</v>
      </c>
      <c r="B25153" t="s">
        <v>140</v>
      </c>
      <c r="C25153">
        <v>10</v>
      </c>
      <c r="D25153">
        <v>35011980</v>
      </c>
      <c r="E25153">
        <v>239792</v>
      </c>
    </row>
    <row r="25154" spans="1:5" x14ac:dyDescent="0.2">
      <c r="A25154" t="s">
        <v>115</v>
      </c>
      <c r="B25154" t="s">
        <v>140</v>
      </c>
      <c r="C25154">
        <v>2</v>
      </c>
      <c r="D25154">
        <v>34963193</v>
      </c>
      <c r="E25154">
        <v>238921</v>
      </c>
    </row>
    <row r="25155" spans="1:5" x14ac:dyDescent="0.2">
      <c r="A25155" t="s">
        <v>115</v>
      </c>
      <c r="B25155" t="s">
        <v>140</v>
      </c>
      <c r="C25155">
        <v>3</v>
      </c>
      <c r="D25155">
        <v>34965964</v>
      </c>
      <c r="E25155">
        <v>235914</v>
      </c>
    </row>
    <row r="25156" spans="1:5" x14ac:dyDescent="0.2">
      <c r="A25156" t="s">
        <v>115</v>
      </c>
      <c r="B25156" t="s">
        <v>140</v>
      </c>
      <c r="C25156">
        <v>4</v>
      </c>
      <c r="D25156">
        <v>35067512</v>
      </c>
      <c r="E25156">
        <v>206322</v>
      </c>
    </row>
    <row r="25157" spans="1:5" x14ac:dyDescent="0.2">
      <c r="A25157" t="s">
        <v>115</v>
      </c>
      <c r="B25157" t="s">
        <v>140</v>
      </c>
      <c r="C25157">
        <v>5</v>
      </c>
      <c r="D25157">
        <v>34985411</v>
      </c>
      <c r="E25157">
        <v>225090</v>
      </c>
    </row>
    <row r="25158" spans="1:5" x14ac:dyDescent="0.2">
      <c r="A25158" t="s">
        <v>115</v>
      </c>
      <c r="B25158" t="s">
        <v>140</v>
      </c>
      <c r="C25158">
        <v>6</v>
      </c>
      <c r="D25158">
        <v>35011771</v>
      </c>
      <c r="E25158">
        <v>218093</v>
      </c>
    </row>
    <row r="25159" spans="1:5" x14ac:dyDescent="0.2">
      <c r="A25159" t="s">
        <v>115</v>
      </c>
      <c r="B25159" t="s">
        <v>140</v>
      </c>
      <c r="C25159">
        <v>7</v>
      </c>
      <c r="D25159">
        <v>34982636</v>
      </c>
      <c r="E25159">
        <v>185411</v>
      </c>
    </row>
    <row r="25160" spans="1:5" x14ac:dyDescent="0.2">
      <c r="A25160" t="s">
        <v>115</v>
      </c>
      <c r="B25160" t="s">
        <v>140</v>
      </c>
      <c r="C25160">
        <v>8</v>
      </c>
      <c r="D25160">
        <v>35006012</v>
      </c>
      <c r="E25160">
        <v>231180</v>
      </c>
    </row>
    <row r="25161" spans="1:5" x14ac:dyDescent="0.2">
      <c r="A25161" t="s">
        <v>115</v>
      </c>
      <c r="B25161" t="s">
        <v>140</v>
      </c>
      <c r="C25161">
        <v>9</v>
      </c>
      <c r="D25161">
        <v>35020814</v>
      </c>
      <c r="E25161">
        <v>216736</v>
      </c>
    </row>
    <row r="25162" spans="1:5" x14ac:dyDescent="0.2">
      <c r="A25162" t="s">
        <v>115</v>
      </c>
      <c r="B25162" t="s">
        <v>141</v>
      </c>
      <c r="C25162">
        <v>1</v>
      </c>
      <c r="D25162">
        <v>34351136</v>
      </c>
      <c r="E25162">
        <v>89750</v>
      </c>
    </row>
    <row r="25163" spans="1:5" x14ac:dyDescent="0.2">
      <c r="A25163" t="s">
        <v>115</v>
      </c>
      <c r="B25163" t="s">
        <v>141</v>
      </c>
      <c r="C25163">
        <v>10</v>
      </c>
      <c r="D25163">
        <v>34367726</v>
      </c>
      <c r="E25163">
        <v>93354</v>
      </c>
    </row>
    <row r="25164" spans="1:5" x14ac:dyDescent="0.2">
      <c r="A25164" t="s">
        <v>115</v>
      </c>
      <c r="B25164" t="s">
        <v>141</v>
      </c>
      <c r="C25164">
        <v>2</v>
      </c>
      <c r="D25164">
        <v>34365373</v>
      </c>
      <c r="E25164">
        <v>85525</v>
      </c>
    </row>
    <row r="25165" spans="1:5" x14ac:dyDescent="0.2">
      <c r="A25165" t="s">
        <v>115</v>
      </c>
      <c r="B25165" t="s">
        <v>141</v>
      </c>
      <c r="C25165">
        <v>3</v>
      </c>
      <c r="D25165">
        <v>34363441</v>
      </c>
      <c r="E25165">
        <v>78337</v>
      </c>
    </row>
    <row r="25166" spans="1:5" x14ac:dyDescent="0.2">
      <c r="A25166" t="s">
        <v>115</v>
      </c>
      <c r="B25166" t="s">
        <v>141</v>
      </c>
      <c r="C25166">
        <v>4</v>
      </c>
      <c r="D25166">
        <v>34360085</v>
      </c>
      <c r="E25166">
        <v>106868</v>
      </c>
    </row>
    <row r="25167" spans="1:5" x14ac:dyDescent="0.2">
      <c r="A25167" t="s">
        <v>115</v>
      </c>
      <c r="B25167" t="s">
        <v>141</v>
      </c>
      <c r="C25167">
        <v>5</v>
      </c>
      <c r="D25167">
        <v>34362008</v>
      </c>
      <c r="E25167">
        <v>112085</v>
      </c>
    </row>
    <row r="25168" spans="1:5" x14ac:dyDescent="0.2">
      <c r="A25168" t="s">
        <v>115</v>
      </c>
      <c r="B25168" t="s">
        <v>141</v>
      </c>
      <c r="C25168">
        <v>6</v>
      </c>
      <c r="D25168">
        <v>34365369</v>
      </c>
      <c r="E25168">
        <v>107662</v>
      </c>
    </row>
    <row r="25169" spans="1:5" x14ac:dyDescent="0.2">
      <c r="A25169" t="s">
        <v>115</v>
      </c>
      <c r="B25169" t="s">
        <v>141</v>
      </c>
      <c r="C25169">
        <v>7</v>
      </c>
      <c r="D25169">
        <v>34362922</v>
      </c>
      <c r="E25169">
        <v>86177</v>
      </c>
    </row>
    <row r="25170" spans="1:5" x14ac:dyDescent="0.2">
      <c r="A25170" t="s">
        <v>115</v>
      </c>
      <c r="B25170" t="s">
        <v>141</v>
      </c>
      <c r="C25170">
        <v>8</v>
      </c>
      <c r="D25170">
        <v>34363480</v>
      </c>
      <c r="E25170">
        <v>90225</v>
      </c>
    </row>
    <row r="25171" spans="1:5" x14ac:dyDescent="0.2">
      <c r="A25171" t="s">
        <v>115</v>
      </c>
      <c r="B25171" t="s">
        <v>141</v>
      </c>
      <c r="C25171">
        <v>9</v>
      </c>
      <c r="D25171">
        <v>34352148</v>
      </c>
      <c r="E25171">
        <v>102485</v>
      </c>
    </row>
    <row r="25172" spans="1:5" x14ac:dyDescent="0.2">
      <c r="A25172" t="s">
        <v>115</v>
      </c>
      <c r="B25172" t="s">
        <v>142</v>
      </c>
      <c r="C25172">
        <v>1</v>
      </c>
      <c r="D25172">
        <v>34953634</v>
      </c>
      <c r="E25172">
        <v>256420</v>
      </c>
    </row>
    <row r="25173" spans="1:5" x14ac:dyDescent="0.2">
      <c r="A25173" t="s">
        <v>115</v>
      </c>
      <c r="B25173" t="s">
        <v>142</v>
      </c>
      <c r="C25173">
        <v>10</v>
      </c>
      <c r="D25173">
        <v>34942904</v>
      </c>
      <c r="E25173">
        <v>291368</v>
      </c>
    </row>
    <row r="25174" spans="1:5" x14ac:dyDescent="0.2">
      <c r="A25174" t="s">
        <v>115</v>
      </c>
      <c r="B25174" t="s">
        <v>142</v>
      </c>
      <c r="C25174">
        <v>2</v>
      </c>
      <c r="D25174">
        <v>34955723</v>
      </c>
      <c r="E25174">
        <v>276817</v>
      </c>
    </row>
    <row r="25175" spans="1:5" x14ac:dyDescent="0.2">
      <c r="A25175" t="s">
        <v>115</v>
      </c>
      <c r="B25175" t="s">
        <v>142</v>
      </c>
      <c r="C25175">
        <v>3</v>
      </c>
      <c r="D25175">
        <v>34941878</v>
      </c>
      <c r="E25175">
        <v>274284</v>
      </c>
    </row>
    <row r="25176" spans="1:5" x14ac:dyDescent="0.2">
      <c r="A25176" t="s">
        <v>115</v>
      </c>
      <c r="B25176" t="s">
        <v>142</v>
      </c>
      <c r="C25176">
        <v>4</v>
      </c>
      <c r="D25176">
        <v>34962849</v>
      </c>
      <c r="E25176">
        <v>247985</v>
      </c>
    </row>
    <row r="25177" spans="1:5" x14ac:dyDescent="0.2">
      <c r="A25177" t="s">
        <v>115</v>
      </c>
      <c r="B25177" t="s">
        <v>142</v>
      </c>
      <c r="C25177">
        <v>5</v>
      </c>
      <c r="D25177">
        <v>34938137</v>
      </c>
      <c r="E25177">
        <v>299284</v>
      </c>
    </row>
    <row r="25178" spans="1:5" x14ac:dyDescent="0.2">
      <c r="A25178" t="s">
        <v>115</v>
      </c>
      <c r="B25178" t="s">
        <v>142</v>
      </c>
      <c r="C25178">
        <v>6</v>
      </c>
      <c r="D25178">
        <v>34972461</v>
      </c>
      <c r="E25178">
        <v>307188</v>
      </c>
    </row>
    <row r="25179" spans="1:5" x14ac:dyDescent="0.2">
      <c r="A25179" t="s">
        <v>115</v>
      </c>
      <c r="B25179" t="s">
        <v>142</v>
      </c>
      <c r="C25179">
        <v>7</v>
      </c>
      <c r="D25179">
        <v>34940881</v>
      </c>
      <c r="E25179">
        <v>291916</v>
      </c>
    </row>
    <row r="25180" spans="1:5" x14ac:dyDescent="0.2">
      <c r="A25180" t="s">
        <v>115</v>
      </c>
      <c r="B25180" t="s">
        <v>142</v>
      </c>
      <c r="C25180">
        <v>8</v>
      </c>
      <c r="D25180">
        <v>34967867</v>
      </c>
      <c r="E25180">
        <v>310686</v>
      </c>
    </row>
    <row r="25181" spans="1:5" x14ac:dyDescent="0.2">
      <c r="A25181" t="s">
        <v>115</v>
      </c>
      <c r="B25181" t="s">
        <v>142</v>
      </c>
      <c r="C25181">
        <v>9</v>
      </c>
      <c r="D25181">
        <v>34959741</v>
      </c>
      <c r="E25181">
        <v>282943</v>
      </c>
    </row>
    <row r="25182" spans="1:5" x14ac:dyDescent="0.2">
      <c r="A25182" t="s">
        <v>115</v>
      </c>
      <c r="B25182" t="s">
        <v>143</v>
      </c>
      <c r="C25182">
        <v>1</v>
      </c>
      <c r="D25182">
        <v>34446293</v>
      </c>
      <c r="E25182">
        <v>82113</v>
      </c>
    </row>
    <row r="25183" spans="1:5" x14ac:dyDescent="0.2">
      <c r="A25183" t="s">
        <v>115</v>
      </c>
      <c r="B25183" t="s">
        <v>143</v>
      </c>
      <c r="C25183">
        <v>10</v>
      </c>
      <c r="D25183">
        <v>34485629</v>
      </c>
      <c r="E25183">
        <v>107531</v>
      </c>
    </row>
    <row r="25184" spans="1:5" x14ac:dyDescent="0.2">
      <c r="A25184" t="s">
        <v>115</v>
      </c>
      <c r="B25184" t="s">
        <v>143</v>
      </c>
      <c r="C25184">
        <v>2</v>
      </c>
      <c r="D25184">
        <v>34450937</v>
      </c>
      <c r="E25184">
        <v>97384</v>
      </c>
    </row>
    <row r="25185" spans="1:5" x14ac:dyDescent="0.2">
      <c r="A25185" t="s">
        <v>115</v>
      </c>
      <c r="B25185" t="s">
        <v>143</v>
      </c>
      <c r="C25185">
        <v>3</v>
      </c>
      <c r="D25185">
        <v>34485370</v>
      </c>
      <c r="E25185">
        <v>94992</v>
      </c>
    </row>
    <row r="25186" spans="1:5" x14ac:dyDescent="0.2">
      <c r="A25186" t="s">
        <v>115</v>
      </c>
      <c r="B25186" t="s">
        <v>143</v>
      </c>
      <c r="C25186">
        <v>4</v>
      </c>
      <c r="D25186">
        <v>34477655</v>
      </c>
      <c r="E25186">
        <v>102975</v>
      </c>
    </row>
    <row r="25187" spans="1:5" x14ac:dyDescent="0.2">
      <c r="A25187" t="s">
        <v>115</v>
      </c>
      <c r="B25187" t="s">
        <v>143</v>
      </c>
      <c r="C25187">
        <v>5</v>
      </c>
      <c r="D25187">
        <v>34475175</v>
      </c>
      <c r="E25187">
        <v>105224</v>
      </c>
    </row>
    <row r="25188" spans="1:5" x14ac:dyDescent="0.2">
      <c r="A25188" t="s">
        <v>115</v>
      </c>
      <c r="B25188" t="s">
        <v>143</v>
      </c>
      <c r="C25188">
        <v>6</v>
      </c>
      <c r="D25188">
        <v>34481052</v>
      </c>
      <c r="E25188">
        <v>94395</v>
      </c>
    </row>
    <row r="25189" spans="1:5" x14ac:dyDescent="0.2">
      <c r="A25189" t="s">
        <v>115</v>
      </c>
      <c r="B25189" t="s">
        <v>143</v>
      </c>
      <c r="C25189">
        <v>7</v>
      </c>
      <c r="D25189">
        <v>34477780</v>
      </c>
      <c r="E25189">
        <v>87840</v>
      </c>
    </row>
    <row r="25190" spans="1:5" x14ac:dyDescent="0.2">
      <c r="A25190" t="s">
        <v>115</v>
      </c>
      <c r="B25190" t="s">
        <v>143</v>
      </c>
      <c r="C25190">
        <v>8</v>
      </c>
      <c r="D25190">
        <v>34450932</v>
      </c>
      <c r="E25190">
        <v>85956</v>
      </c>
    </row>
    <row r="25191" spans="1:5" x14ac:dyDescent="0.2">
      <c r="A25191" t="s">
        <v>115</v>
      </c>
      <c r="B25191" t="s">
        <v>143</v>
      </c>
      <c r="C25191">
        <v>9</v>
      </c>
      <c r="D25191">
        <v>34436133</v>
      </c>
      <c r="E25191">
        <v>91143</v>
      </c>
    </row>
    <row r="25192" spans="1:5" x14ac:dyDescent="0.2">
      <c r="A25192" t="s">
        <v>115</v>
      </c>
      <c r="B25192" t="s">
        <v>144</v>
      </c>
      <c r="C25192">
        <v>1</v>
      </c>
      <c r="D25192">
        <v>34992916</v>
      </c>
      <c r="E25192">
        <v>379526</v>
      </c>
    </row>
    <row r="25193" spans="1:5" x14ac:dyDescent="0.2">
      <c r="A25193" t="s">
        <v>115</v>
      </c>
      <c r="B25193" t="s">
        <v>144</v>
      </c>
      <c r="C25193">
        <v>10</v>
      </c>
      <c r="D25193">
        <v>35001728</v>
      </c>
      <c r="E25193">
        <v>419350</v>
      </c>
    </row>
    <row r="25194" spans="1:5" x14ac:dyDescent="0.2">
      <c r="A25194" t="s">
        <v>115</v>
      </c>
      <c r="B25194" t="s">
        <v>144</v>
      </c>
      <c r="C25194">
        <v>2</v>
      </c>
      <c r="D25194">
        <v>34996418</v>
      </c>
      <c r="E25194">
        <v>383787</v>
      </c>
    </row>
    <row r="25195" spans="1:5" x14ac:dyDescent="0.2">
      <c r="A25195" t="s">
        <v>115</v>
      </c>
      <c r="B25195" t="s">
        <v>144</v>
      </c>
      <c r="C25195">
        <v>3</v>
      </c>
      <c r="D25195">
        <v>34999362</v>
      </c>
      <c r="E25195">
        <v>388595</v>
      </c>
    </row>
    <row r="25196" spans="1:5" x14ac:dyDescent="0.2">
      <c r="A25196" t="s">
        <v>115</v>
      </c>
      <c r="B25196" t="s">
        <v>144</v>
      </c>
      <c r="C25196">
        <v>4</v>
      </c>
      <c r="D25196">
        <v>35001921</v>
      </c>
      <c r="E25196">
        <v>342967</v>
      </c>
    </row>
    <row r="25197" spans="1:5" x14ac:dyDescent="0.2">
      <c r="A25197" t="s">
        <v>115</v>
      </c>
      <c r="B25197" t="s">
        <v>144</v>
      </c>
      <c r="C25197">
        <v>5</v>
      </c>
      <c r="D25197">
        <v>34999641</v>
      </c>
      <c r="E25197">
        <v>319243</v>
      </c>
    </row>
    <row r="25198" spans="1:5" x14ac:dyDescent="0.2">
      <c r="A25198" t="s">
        <v>115</v>
      </c>
      <c r="B25198" t="s">
        <v>144</v>
      </c>
      <c r="C25198">
        <v>6</v>
      </c>
      <c r="D25198">
        <v>35002646</v>
      </c>
      <c r="E25198">
        <v>386476</v>
      </c>
    </row>
    <row r="25199" spans="1:5" x14ac:dyDescent="0.2">
      <c r="A25199" t="s">
        <v>115</v>
      </c>
      <c r="B25199" t="s">
        <v>144</v>
      </c>
      <c r="C25199">
        <v>7</v>
      </c>
      <c r="D25199">
        <v>35001602</v>
      </c>
      <c r="E25199">
        <v>371939</v>
      </c>
    </row>
    <row r="25200" spans="1:5" x14ac:dyDescent="0.2">
      <c r="A25200" t="s">
        <v>115</v>
      </c>
      <c r="B25200" t="s">
        <v>144</v>
      </c>
      <c r="C25200">
        <v>8</v>
      </c>
      <c r="D25200">
        <v>35000716</v>
      </c>
      <c r="E25200">
        <v>382623</v>
      </c>
    </row>
    <row r="25201" spans="1:5" x14ac:dyDescent="0.2">
      <c r="A25201" t="s">
        <v>115</v>
      </c>
      <c r="B25201" t="s">
        <v>144</v>
      </c>
      <c r="C25201">
        <v>9</v>
      </c>
      <c r="D25201">
        <v>34989044</v>
      </c>
      <c r="E25201">
        <v>385910</v>
      </c>
    </row>
    <row r="25202" spans="1:5" x14ac:dyDescent="0.2">
      <c r="A25202" t="s">
        <v>115</v>
      </c>
      <c r="B25202" t="s">
        <v>145</v>
      </c>
      <c r="C25202">
        <v>1</v>
      </c>
      <c r="D25202">
        <v>34613365</v>
      </c>
      <c r="E25202">
        <v>96955</v>
      </c>
    </row>
    <row r="25203" spans="1:5" x14ac:dyDescent="0.2">
      <c r="A25203" t="s">
        <v>115</v>
      </c>
      <c r="B25203" t="s">
        <v>145</v>
      </c>
      <c r="C25203">
        <v>10</v>
      </c>
      <c r="D25203">
        <v>34623564</v>
      </c>
      <c r="E25203">
        <v>109487</v>
      </c>
    </row>
    <row r="25204" spans="1:5" x14ac:dyDescent="0.2">
      <c r="A25204" t="s">
        <v>115</v>
      </c>
      <c r="B25204" t="s">
        <v>145</v>
      </c>
      <c r="C25204">
        <v>2</v>
      </c>
      <c r="D25204">
        <v>34613704</v>
      </c>
      <c r="E25204">
        <v>98304</v>
      </c>
    </row>
    <row r="25205" spans="1:5" x14ac:dyDescent="0.2">
      <c r="A25205" t="s">
        <v>115</v>
      </c>
      <c r="B25205" t="s">
        <v>145</v>
      </c>
      <c r="C25205">
        <v>3</v>
      </c>
      <c r="D25205">
        <v>34628567</v>
      </c>
      <c r="E25205">
        <v>101713</v>
      </c>
    </row>
    <row r="25206" spans="1:5" x14ac:dyDescent="0.2">
      <c r="A25206" t="s">
        <v>115</v>
      </c>
      <c r="B25206" t="s">
        <v>145</v>
      </c>
      <c r="C25206">
        <v>4</v>
      </c>
      <c r="D25206">
        <v>34616957</v>
      </c>
      <c r="E25206">
        <v>88682</v>
      </c>
    </row>
    <row r="25207" spans="1:5" x14ac:dyDescent="0.2">
      <c r="A25207" t="s">
        <v>115</v>
      </c>
      <c r="B25207" t="s">
        <v>145</v>
      </c>
      <c r="C25207">
        <v>5</v>
      </c>
      <c r="D25207">
        <v>34605427</v>
      </c>
      <c r="E25207">
        <v>116802</v>
      </c>
    </row>
    <row r="25208" spans="1:5" x14ac:dyDescent="0.2">
      <c r="A25208" t="s">
        <v>115</v>
      </c>
      <c r="B25208" t="s">
        <v>145</v>
      </c>
      <c r="C25208">
        <v>6</v>
      </c>
      <c r="D25208">
        <v>34624929</v>
      </c>
      <c r="E25208">
        <v>100566</v>
      </c>
    </row>
    <row r="25209" spans="1:5" x14ac:dyDescent="0.2">
      <c r="A25209" t="s">
        <v>115</v>
      </c>
      <c r="B25209" t="s">
        <v>145</v>
      </c>
      <c r="C25209">
        <v>7</v>
      </c>
      <c r="D25209">
        <v>34613108</v>
      </c>
      <c r="E25209">
        <v>117317</v>
      </c>
    </row>
    <row r="25210" spans="1:5" x14ac:dyDescent="0.2">
      <c r="A25210" t="s">
        <v>115</v>
      </c>
      <c r="B25210" t="s">
        <v>145</v>
      </c>
      <c r="C25210">
        <v>8</v>
      </c>
      <c r="D25210">
        <v>34613761</v>
      </c>
      <c r="E25210">
        <v>100912</v>
      </c>
    </row>
    <row r="25211" spans="1:5" x14ac:dyDescent="0.2">
      <c r="A25211" t="s">
        <v>115</v>
      </c>
      <c r="B25211" t="s">
        <v>145</v>
      </c>
      <c r="C25211">
        <v>9</v>
      </c>
      <c r="D25211">
        <v>34617483</v>
      </c>
      <c r="E25211">
        <v>110111</v>
      </c>
    </row>
    <row r="25212" spans="1:5" x14ac:dyDescent="0.2">
      <c r="A25212" t="s">
        <v>115</v>
      </c>
      <c r="B25212" t="s">
        <v>146</v>
      </c>
      <c r="C25212">
        <v>1</v>
      </c>
      <c r="D25212">
        <v>34761680</v>
      </c>
      <c r="E25212">
        <v>95113</v>
      </c>
    </row>
    <row r="25213" spans="1:5" x14ac:dyDescent="0.2">
      <c r="A25213" t="s">
        <v>115</v>
      </c>
      <c r="B25213" t="s">
        <v>146</v>
      </c>
      <c r="C25213">
        <v>10</v>
      </c>
      <c r="D25213">
        <v>34783246</v>
      </c>
      <c r="E25213">
        <v>101830</v>
      </c>
    </row>
    <row r="25214" spans="1:5" x14ac:dyDescent="0.2">
      <c r="A25214" t="s">
        <v>115</v>
      </c>
      <c r="B25214" t="s">
        <v>146</v>
      </c>
      <c r="C25214">
        <v>2</v>
      </c>
      <c r="D25214">
        <v>34768798</v>
      </c>
      <c r="E25214">
        <v>123151</v>
      </c>
    </row>
    <row r="25215" spans="1:5" x14ac:dyDescent="0.2">
      <c r="A25215" t="s">
        <v>115</v>
      </c>
      <c r="B25215" t="s">
        <v>146</v>
      </c>
      <c r="C25215">
        <v>3</v>
      </c>
      <c r="D25215">
        <v>34774086</v>
      </c>
      <c r="E25215">
        <v>106448</v>
      </c>
    </row>
    <row r="25216" spans="1:5" x14ac:dyDescent="0.2">
      <c r="A25216" t="s">
        <v>115</v>
      </c>
      <c r="B25216" t="s">
        <v>146</v>
      </c>
      <c r="C25216">
        <v>4</v>
      </c>
      <c r="D25216">
        <v>34781015</v>
      </c>
      <c r="E25216">
        <v>120359</v>
      </c>
    </row>
    <row r="25217" spans="1:5" x14ac:dyDescent="0.2">
      <c r="A25217" t="s">
        <v>115</v>
      </c>
      <c r="B25217" t="s">
        <v>146</v>
      </c>
      <c r="C25217">
        <v>5</v>
      </c>
      <c r="D25217">
        <v>34779462</v>
      </c>
      <c r="E25217">
        <v>132569</v>
      </c>
    </row>
    <row r="25218" spans="1:5" x14ac:dyDescent="0.2">
      <c r="A25218" t="s">
        <v>115</v>
      </c>
      <c r="B25218" t="s">
        <v>146</v>
      </c>
      <c r="C25218">
        <v>6</v>
      </c>
      <c r="D25218">
        <v>34768151</v>
      </c>
      <c r="E25218">
        <v>111152</v>
      </c>
    </row>
    <row r="25219" spans="1:5" x14ac:dyDescent="0.2">
      <c r="A25219" t="s">
        <v>115</v>
      </c>
      <c r="B25219" t="s">
        <v>146</v>
      </c>
      <c r="C25219">
        <v>7</v>
      </c>
      <c r="D25219">
        <v>34775559</v>
      </c>
      <c r="E25219">
        <v>100583</v>
      </c>
    </row>
    <row r="25220" spans="1:5" x14ac:dyDescent="0.2">
      <c r="A25220" t="s">
        <v>115</v>
      </c>
      <c r="B25220" t="s">
        <v>146</v>
      </c>
      <c r="C25220">
        <v>8</v>
      </c>
      <c r="D25220">
        <v>34776101</v>
      </c>
      <c r="E25220">
        <v>96948</v>
      </c>
    </row>
    <row r="25221" spans="1:5" x14ac:dyDescent="0.2">
      <c r="A25221" t="s">
        <v>115</v>
      </c>
      <c r="B25221" t="s">
        <v>146</v>
      </c>
      <c r="C25221">
        <v>9</v>
      </c>
      <c r="D25221">
        <v>34768960</v>
      </c>
      <c r="E25221">
        <v>109683</v>
      </c>
    </row>
    <row r="25222" spans="1:5" x14ac:dyDescent="0.2">
      <c r="A25222" t="s">
        <v>115</v>
      </c>
      <c r="B25222" t="s">
        <v>147</v>
      </c>
      <c r="C25222">
        <v>1</v>
      </c>
      <c r="D25222">
        <v>34841646</v>
      </c>
      <c r="E25222">
        <v>127612</v>
      </c>
    </row>
    <row r="25223" spans="1:5" x14ac:dyDescent="0.2">
      <c r="A25223" t="s">
        <v>115</v>
      </c>
      <c r="B25223" t="s">
        <v>147</v>
      </c>
      <c r="C25223">
        <v>10</v>
      </c>
      <c r="D25223">
        <v>34820114</v>
      </c>
      <c r="E25223">
        <v>118100</v>
      </c>
    </row>
    <row r="25224" spans="1:5" x14ac:dyDescent="0.2">
      <c r="A25224" t="s">
        <v>115</v>
      </c>
      <c r="B25224" t="s">
        <v>147</v>
      </c>
      <c r="C25224">
        <v>2</v>
      </c>
      <c r="D25224">
        <v>34832628</v>
      </c>
      <c r="E25224">
        <v>122893</v>
      </c>
    </row>
    <row r="25225" spans="1:5" x14ac:dyDescent="0.2">
      <c r="A25225" t="s">
        <v>115</v>
      </c>
      <c r="B25225" t="s">
        <v>147</v>
      </c>
      <c r="C25225">
        <v>3</v>
      </c>
      <c r="D25225">
        <v>34833250</v>
      </c>
      <c r="E25225">
        <v>122322</v>
      </c>
    </row>
    <row r="25226" spans="1:5" x14ac:dyDescent="0.2">
      <c r="A25226" t="s">
        <v>115</v>
      </c>
      <c r="B25226" t="s">
        <v>147</v>
      </c>
      <c r="C25226">
        <v>4</v>
      </c>
      <c r="D25226">
        <v>34813933</v>
      </c>
      <c r="E25226">
        <v>111872</v>
      </c>
    </row>
    <row r="25227" spans="1:5" x14ac:dyDescent="0.2">
      <c r="A25227" t="s">
        <v>115</v>
      </c>
      <c r="B25227" t="s">
        <v>147</v>
      </c>
      <c r="C25227">
        <v>5</v>
      </c>
      <c r="D25227">
        <v>34814436</v>
      </c>
      <c r="E25227">
        <v>99821</v>
      </c>
    </row>
    <row r="25228" spans="1:5" x14ac:dyDescent="0.2">
      <c r="A25228" t="s">
        <v>115</v>
      </c>
      <c r="B25228" t="s">
        <v>147</v>
      </c>
      <c r="C25228">
        <v>6</v>
      </c>
      <c r="D25228">
        <v>34822470</v>
      </c>
      <c r="E25228">
        <v>136724</v>
      </c>
    </row>
    <row r="25229" spans="1:5" x14ac:dyDescent="0.2">
      <c r="A25229" t="s">
        <v>115</v>
      </c>
      <c r="B25229" t="s">
        <v>147</v>
      </c>
      <c r="C25229">
        <v>7</v>
      </c>
      <c r="D25229">
        <v>34840657</v>
      </c>
      <c r="E25229">
        <v>121228</v>
      </c>
    </row>
    <row r="25230" spans="1:5" x14ac:dyDescent="0.2">
      <c r="A25230" t="s">
        <v>115</v>
      </c>
      <c r="B25230" t="s">
        <v>147</v>
      </c>
      <c r="C25230">
        <v>8</v>
      </c>
      <c r="D25230">
        <v>34838338</v>
      </c>
      <c r="E25230">
        <v>119623</v>
      </c>
    </row>
    <row r="25231" spans="1:5" x14ac:dyDescent="0.2">
      <c r="A25231" t="s">
        <v>115</v>
      </c>
      <c r="B25231" t="s">
        <v>147</v>
      </c>
      <c r="C25231">
        <v>9</v>
      </c>
      <c r="D25231">
        <v>34807281</v>
      </c>
      <c r="E25231">
        <v>141255</v>
      </c>
    </row>
    <row r="25232" spans="1:5" x14ac:dyDescent="0.2">
      <c r="A25232" t="s">
        <v>115</v>
      </c>
      <c r="B25232" t="s">
        <v>148</v>
      </c>
      <c r="C25232">
        <v>1</v>
      </c>
      <c r="D25232">
        <v>34874474</v>
      </c>
      <c r="E25232">
        <v>183618</v>
      </c>
    </row>
    <row r="25233" spans="1:5" x14ac:dyDescent="0.2">
      <c r="A25233" t="s">
        <v>115</v>
      </c>
      <c r="B25233" t="s">
        <v>148</v>
      </c>
      <c r="C25233">
        <v>10</v>
      </c>
      <c r="D25233">
        <v>34808988</v>
      </c>
      <c r="E25233">
        <v>214138</v>
      </c>
    </row>
    <row r="25234" spans="1:5" x14ac:dyDescent="0.2">
      <c r="A25234" t="s">
        <v>115</v>
      </c>
      <c r="B25234" t="s">
        <v>148</v>
      </c>
      <c r="C25234">
        <v>2</v>
      </c>
      <c r="D25234">
        <v>34798783</v>
      </c>
      <c r="E25234">
        <v>201675</v>
      </c>
    </row>
    <row r="25235" spans="1:5" x14ac:dyDescent="0.2">
      <c r="A25235" t="s">
        <v>115</v>
      </c>
      <c r="B25235" t="s">
        <v>148</v>
      </c>
      <c r="C25235">
        <v>3</v>
      </c>
      <c r="D25235">
        <v>34807835</v>
      </c>
      <c r="E25235">
        <v>218922</v>
      </c>
    </row>
    <row r="25236" spans="1:5" x14ac:dyDescent="0.2">
      <c r="A25236" t="s">
        <v>115</v>
      </c>
      <c r="B25236" t="s">
        <v>148</v>
      </c>
      <c r="C25236">
        <v>4</v>
      </c>
      <c r="D25236">
        <v>34801598</v>
      </c>
      <c r="E25236">
        <v>202485</v>
      </c>
    </row>
    <row r="25237" spans="1:5" x14ac:dyDescent="0.2">
      <c r="A25237" t="s">
        <v>115</v>
      </c>
      <c r="B25237" t="s">
        <v>148</v>
      </c>
      <c r="C25237">
        <v>5</v>
      </c>
      <c r="D25237">
        <v>34850426</v>
      </c>
      <c r="E25237">
        <v>213877</v>
      </c>
    </row>
    <row r="25238" spans="1:5" x14ac:dyDescent="0.2">
      <c r="A25238" t="s">
        <v>115</v>
      </c>
      <c r="B25238" t="s">
        <v>148</v>
      </c>
      <c r="C25238">
        <v>6</v>
      </c>
      <c r="D25238">
        <v>34810145</v>
      </c>
      <c r="E25238">
        <v>172191</v>
      </c>
    </row>
    <row r="25239" spans="1:5" x14ac:dyDescent="0.2">
      <c r="A25239" t="s">
        <v>115</v>
      </c>
      <c r="B25239" t="s">
        <v>148</v>
      </c>
      <c r="C25239">
        <v>7</v>
      </c>
      <c r="D25239">
        <v>34879832</v>
      </c>
      <c r="E25239">
        <v>202478</v>
      </c>
    </row>
    <row r="25240" spans="1:5" x14ac:dyDescent="0.2">
      <c r="A25240" t="s">
        <v>115</v>
      </c>
      <c r="B25240" t="s">
        <v>148</v>
      </c>
      <c r="C25240">
        <v>8</v>
      </c>
      <c r="D25240">
        <v>34811109</v>
      </c>
      <c r="E25240">
        <v>205790</v>
      </c>
    </row>
    <row r="25241" spans="1:5" x14ac:dyDescent="0.2">
      <c r="A25241" t="s">
        <v>115</v>
      </c>
      <c r="B25241" t="s">
        <v>148</v>
      </c>
      <c r="C25241">
        <v>9</v>
      </c>
      <c r="D25241">
        <v>34834362</v>
      </c>
      <c r="E25241">
        <v>207229</v>
      </c>
    </row>
    <row r="25242" spans="1:5" x14ac:dyDescent="0.2">
      <c r="A25242" t="s">
        <v>115</v>
      </c>
      <c r="B25242" t="s">
        <v>149</v>
      </c>
      <c r="C25242">
        <v>1</v>
      </c>
      <c r="D25242">
        <v>34823131</v>
      </c>
      <c r="E25242">
        <v>241706</v>
      </c>
    </row>
    <row r="25243" spans="1:5" x14ac:dyDescent="0.2">
      <c r="A25243" t="s">
        <v>115</v>
      </c>
      <c r="B25243" t="s">
        <v>149</v>
      </c>
      <c r="C25243">
        <v>10</v>
      </c>
      <c r="D25243">
        <v>34833200</v>
      </c>
      <c r="E25243">
        <v>255532</v>
      </c>
    </row>
    <row r="25244" spans="1:5" x14ac:dyDescent="0.2">
      <c r="A25244" t="s">
        <v>115</v>
      </c>
      <c r="B25244" t="s">
        <v>149</v>
      </c>
      <c r="C25244">
        <v>2</v>
      </c>
      <c r="D25244">
        <v>34826368</v>
      </c>
      <c r="E25244">
        <v>261818</v>
      </c>
    </row>
    <row r="25245" spans="1:5" x14ac:dyDescent="0.2">
      <c r="A25245" t="s">
        <v>115</v>
      </c>
      <c r="B25245" t="s">
        <v>149</v>
      </c>
      <c r="C25245">
        <v>3</v>
      </c>
      <c r="D25245">
        <v>34829842</v>
      </c>
      <c r="E25245">
        <v>265738</v>
      </c>
    </row>
    <row r="25246" spans="1:5" x14ac:dyDescent="0.2">
      <c r="A25246" t="s">
        <v>115</v>
      </c>
      <c r="B25246" t="s">
        <v>149</v>
      </c>
      <c r="C25246">
        <v>4</v>
      </c>
      <c r="D25246">
        <v>34826623</v>
      </c>
      <c r="E25246">
        <v>195169</v>
      </c>
    </row>
    <row r="25247" spans="1:5" x14ac:dyDescent="0.2">
      <c r="A25247" t="s">
        <v>115</v>
      </c>
      <c r="B25247" t="s">
        <v>149</v>
      </c>
      <c r="C25247">
        <v>5</v>
      </c>
      <c r="D25247">
        <v>34827990</v>
      </c>
      <c r="E25247">
        <v>263820</v>
      </c>
    </row>
    <row r="25248" spans="1:5" x14ac:dyDescent="0.2">
      <c r="A25248" t="s">
        <v>115</v>
      </c>
      <c r="B25248" t="s">
        <v>149</v>
      </c>
      <c r="C25248">
        <v>6</v>
      </c>
      <c r="D25248">
        <v>34834192</v>
      </c>
      <c r="E25248">
        <v>253057</v>
      </c>
    </row>
    <row r="25249" spans="1:5" x14ac:dyDescent="0.2">
      <c r="A25249" t="s">
        <v>115</v>
      </c>
      <c r="B25249" t="s">
        <v>149</v>
      </c>
      <c r="C25249">
        <v>7</v>
      </c>
      <c r="D25249">
        <v>34829696</v>
      </c>
      <c r="E25249">
        <v>252888</v>
      </c>
    </row>
    <row r="25250" spans="1:5" x14ac:dyDescent="0.2">
      <c r="A25250" t="s">
        <v>115</v>
      </c>
      <c r="B25250" t="s">
        <v>149</v>
      </c>
      <c r="C25250">
        <v>8</v>
      </c>
      <c r="D25250">
        <v>34835082</v>
      </c>
      <c r="E25250">
        <v>257183</v>
      </c>
    </row>
    <row r="25251" spans="1:5" x14ac:dyDescent="0.2">
      <c r="A25251" t="s">
        <v>115</v>
      </c>
      <c r="B25251" t="s">
        <v>149</v>
      </c>
      <c r="C25251">
        <v>9</v>
      </c>
      <c r="D25251">
        <v>34820029</v>
      </c>
      <c r="E25251">
        <v>250934</v>
      </c>
    </row>
    <row r="25252" spans="1:5" x14ac:dyDescent="0.2">
      <c r="A25252" t="s">
        <v>115</v>
      </c>
      <c r="B25252" t="s">
        <v>150</v>
      </c>
      <c r="C25252">
        <v>1</v>
      </c>
      <c r="D25252">
        <v>34892460</v>
      </c>
      <c r="E25252">
        <v>300319</v>
      </c>
    </row>
    <row r="25253" spans="1:5" x14ac:dyDescent="0.2">
      <c r="A25253" t="s">
        <v>115</v>
      </c>
      <c r="B25253" t="s">
        <v>150</v>
      </c>
      <c r="C25253">
        <v>10</v>
      </c>
      <c r="D25253">
        <v>34906467</v>
      </c>
      <c r="E25253">
        <v>325184</v>
      </c>
    </row>
    <row r="25254" spans="1:5" x14ac:dyDescent="0.2">
      <c r="A25254" t="s">
        <v>115</v>
      </c>
      <c r="B25254" t="s">
        <v>150</v>
      </c>
      <c r="C25254">
        <v>2</v>
      </c>
      <c r="D25254">
        <v>34899222</v>
      </c>
      <c r="E25254">
        <v>288827</v>
      </c>
    </row>
    <row r="25255" spans="1:5" x14ac:dyDescent="0.2">
      <c r="A25255" t="s">
        <v>115</v>
      </c>
      <c r="B25255" t="s">
        <v>150</v>
      </c>
      <c r="C25255">
        <v>3</v>
      </c>
      <c r="D25255">
        <v>34896665</v>
      </c>
      <c r="E25255">
        <v>329559</v>
      </c>
    </row>
    <row r="25256" spans="1:5" x14ac:dyDescent="0.2">
      <c r="A25256" t="s">
        <v>115</v>
      </c>
      <c r="B25256" t="s">
        <v>150</v>
      </c>
      <c r="C25256">
        <v>4</v>
      </c>
      <c r="D25256">
        <v>34903174</v>
      </c>
      <c r="E25256">
        <v>333871</v>
      </c>
    </row>
    <row r="25257" spans="1:5" x14ac:dyDescent="0.2">
      <c r="A25257" t="s">
        <v>115</v>
      </c>
      <c r="B25257" t="s">
        <v>150</v>
      </c>
      <c r="C25257">
        <v>5</v>
      </c>
      <c r="D25257">
        <v>34900407</v>
      </c>
      <c r="E25257">
        <v>334351</v>
      </c>
    </row>
    <row r="25258" spans="1:5" x14ac:dyDescent="0.2">
      <c r="A25258" t="s">
        <v>115</v>
      </c>
      <c r="B25258" t="s">
        <v>150</v>
      </c>
      <c r="C25258">
        <v>6</v>
      </c>
      <c r="D25258">
        <v>34902970</v>
      </c>
      <c r="E25258">
        <v>334448</v>
      </c>
    </row>
    <row r="25259" spans="1:5" x14ac:dyDescent="0.2">
      <c r="A25259" t="s">
        <v>115</v>
      </c>
      <c r="B25259" t="s">
        <v>150</v>
      </c>
      <c r="C25259">
        <v>7</v>
      </c>
      <c r="D25259">
        <v>34894969</v>
      </c>
      <c r="E25259">
        <v>335992</v>
      </c>
    </row>
    <row r="25260" spans="1:5" x14ac:dyDescent="0.2">
      <c r="A25260" t="s">
        <v>115</v>
      </c>
      <c r="B25260" t="s">
        <v>150</v>
      </c>
      <c r="C25260">
        <v>8</v>
      </c>
      <c r="D25260">
        <v>34902027</v>
      </c>
      <c r="E25260">
        <v>328286</v>
      </c>
    </row>
    <row r="25261" spans="1:5" x14ac:dyDescent="0.2">
      <c r="A25261" t="s">
        <v>115</v>
      </c>
      <c r="B25261" t="s">
        <v>150</v>
      </c>
      <c r="C25261">
        <v>9</v>
      </c>
      <c r="D25261">
        <v>34919083</v>
      </c>
      <c r="E25261">
        <v>326776</v>
      </c>
    </row>
    <row r="25262" spans="1:5" x14ac:dyDescent="0.2">
      <c r="A25262" t="s">
        <v>115</v>
      </c>
      <c r="B25262" t="s">
        <v>151</v>
      </c>
      <c r="C25262">
        <v>1</v>
      </c>
      <c r="D25262">
        <v>34307350</v>
      </c>
      <c r="E25262">
        <v>113484</v>
      </c>
    </row>
    <row r="25263" spans="1:5" x14ac:dyDescent="0.2">
      <c r="A25263" t="s">
        <v>115</v>
      </c>
      <c r="B25263" t="s">
        <v>151</v>
      </c>
      <c r="C25263">
        <v>10</v>
      </c>
      <c r="D25263">
        <v>34321316</v>
      </c>
      <c r="E25263">
        <v>130083</v>
      </c>
    </row>
    <row r="25264" spans="1:5" x14ac:dyDescent="0.2">
      <c r="A25264" t="s">
        <v>115</v>
      </c>
      <c r="B25264" t="s">
        <v>151</v>
      </c>
      <c r="C25264">
        <v>2</v>
      </c>
      <c r="D25264">
        <v>34316678</v>
      </c>
      <c r="E25264">
        <v>127495</v>
      </c>
    </row>
    <row r="25265" spans="1:5" x14ac:dyDescent="0.2">
      <c r="A25265" t="s">
        <v>115</v>
      </c>
      <c r="B25265" t="s">
        <v>151</v>
      </c>
      <c r="C25265">
        <v>3</v>
      </c>
      <c r="D25265">
        <v>34311138</v>
      </c>
      <c r="E25265">
        <v>130627</v>
      </c>
    </row>
    <row r="25266" spans="1:5" x14ac:dyDescent="0.2">
      <c r="A25266" t="s">
        <v>115</v>
      </c>
      <c r="B25266" t="s">
        <v>151</v>
      </c>
      <c r="C25266">
        <v>4</v>
      </c>
      <c r="D25266">
        <v>34314897</v>
      </c>
      <c r="E25266">
        <v>112471</v>
      </c>
    </row>
    <row r="25267" spans="1:5" x14ac:dyDescent="0.2">
      <c r="A25267" t="s">
        <v>115</v>
      </c>
      <c r="B25267" t="s">
        <v>151</v>
      </c>
      <c r="C25267">
        <v>5</v>
      </c>
      <c r="D25267">
        <v>34312749</v>
      </c>
      <c r="E25267">
        <v>136739</v>
      </c>
    </row>
    <row r="25268" spans="1:5" x14ac:dyDescent="0.2">
      <c r="A25268" t="s">
        <v>115</v>
      </c>
      <c r="B25268" t="s">
        <v>151</v>
      </c>
      <c r="C25268">
        <v>6</v>
      </c>
      <c r="D25268">
        <v>34322646</v>
      </c>
      <c r="E25268">
        <v>123813</v>
      </c>
    </row>
    <row r="25269" spans="1:5" x14ac:dyDescent="0.2">
      <c r="A25269" t="s">
        <v>115</v>
      </c>
      <c r="B25269" t="s">
        <v>151</v>
      </c>
      <c r="C25269">
        <v>7</v>
      </c>
      <c r="D25269">
        <v>34315925</v>
      </c>
      <c r="E25269">
        <v>123694</v>
      </c>
    </row>
    <row r="25270" spans="1:5" x14ac:dyDescent="0.2">
      <c r="A25270" t="s">
        <v>115</v>
      </c>
      <c r="B25270" t="s">
        <v>151</v>
      </c>
      <c r="C25270">
        <v>8</v>
      </c>
      <c r="D25270">
        <v>34317917</v>
      </c>
      <c r="E25270">
        <v>128007</v>
      </c>
    </row>
    <row r="25271" spans="1:5" x14ac:dyDescent="0.2">
      <c r="A25271" t="s">
        <v>115</v>
      </c>
      <c r="B25271" t="s">
        <v>151</v>
      </c>
      <c r="C25271">
        <v>9</v>
      </c>
      <c r="D25271">
        <v>34307851</v>
      </c>
      <c r="E25271">
        <v>128667</v>
      </c>
    </row>
    <row r="25272" spans="1:5" x14ac:dyDescent="0.2">
      <c r="A25272" t="s">
        <v>115</v>
      </c>
      <c r="B25272" t="s">
        <v>152</v>
      </c>
      <c r="C25272">
        <v>1</v>
      </c>
      <c r="D25272">
        <v>34954849</v>
      </c>
      <c r="E25272">
        <v>410343</v>
      </c>
    </row>
    <row r="25273" spans="1:5" x14ac:dyDescent="0.2">
      <c r="A25273" t="s">
        <v>115</v>
      </c>
      <c r="B25273" t="s">
        <v>152</v>
      </c>
      <c r="C25273">
        <v>10</v>
      </c>
      <c r="D25273">
        <v>34973251</v>
      </c>
      <c r="E25273">
        <v>394640</v>
      </c>
    </row>
    <row r="25274" spans="1:5" x14ac:dyDescent="0.2">
      <c r="A25274" t="s">
        <v>115</v>
      </c>
      <c r="B25274" t="s">
        <v>152</v>
      </c>
      <c r="C25274">
        <v>2</v>
      </c>
      <c r="D25274">
        <v>34965066</v>
      </c>
      <c r="E25274">
        <v>421952</v>
      </c>
    </row>
    <row r="25275" spans="1:5" x14ac:dyDescent="0.2">
      <c r="A25275" t="s">
        <v>115</v>
      </c>
      <c r="B25275" t="s">
        <v>152</v>
      </c>
      <c r="C25275">
        <v>3</v>
      </c>
      <c r="D25275">
        <v>34960936</v>
      </c>
      <c r="E25275">
        <v>346071</v>
      </c>
    </row>
    <row r="25276" spans="1:5" x14ac:dyDescent="0.2">
      <c r="A25276" t="s">
        <v>115</v>
      </c>
      <c r="B25276" t="s">
        <v>152</v>
      </c>
      <c r="C25276">
        <v>4</v>
      </c>
      <c r="D25276">
        <v>34962255</v>
      </c>
      <c r="E25276">
        <v>413731</v>
      </c>
    </row>
    <row r="25277" spans="1:5" x14ac:dyDescent="0.2">
      <c r="A25277" t="s">
        <v>115</v>
      </c>
      <c r="B25277" t="s">
        <v>152</v>
      </c>
      <c r="C25277">
        <v>5</v>
      </c>
      <c r="D25277">
        <v>34979891</v>
      </c>
      <c r="E25277">
        <v>393399</v>
      </c>
    </row>
    <row r="25278" spans="1:5" x14ac:dyDescent="0.2">
      <c r="A25278" t="s">
        <v>115</v>
      </c>
      <c r="B25278" t="s">
        <v>152</v>
      </c>
      <c r="C25278">
        <v>6</v>
      </c>
      <c r="D25278">
        <v>34995352</v>
      </c>
      <c r="E25278">
        <v>424368</v>
      </c>
    </row>
    <row r="25279" spans="1:5" x14ac:dyDescent="0.2">
      <c r="A25279" t="s">
        <v>115</v>
      </c>
      <c r="B25279" t="s">
        <v>152</v>
      </c>
      <c r="C25279">
        <v>7</v>
      </c>
      <c r="D25279">
        <v>34966629</v>
      </c>
      <c r="E25279">
        <v>398188</v>
      </c>
    </row>
    <row r="25280" spans="1:5" x14ac:dyDescent="0.2">
      <c r="A25280" t="s">
        <v>115</v>
      </c>
      <c r="B25280" t="s">
        <v>152</v>
      </c>
      <c r="C25280">
        <v>8</v>
      </c>
      <c r="D25280">
        <v>34968288</v>
      </c>
      <c r="E25280">
        <v>423440</v>
      </c>
    </row>
    <row r="25281" spans="1:5" x14ac:dyDescent="0.2">
      <c r="A25281" t="s">
        <v>115</v>
      </c>
      <c r="B25281" t="s">
        <v>152</v>
      </c>
      <c r="C25281">
        <v>9</v>
      </c>
      <c r="D25281">
        <v>34945136</v>
      </c>
      <c r="E25281">
        <v>291226</v>
      </c>
    </row>
    <row r="25282" spans="1:5" x14ac:dyDescent="0.2">
      <c r="A25282" t="s">
        <v>115</v>
      </c>
      <c r="B25282" t="s">
        <v>153</v>
      </c>
      <c r="C25282">
        <v>1</v>
      </c>
      <c r="D25282">
        <v>34405268</v>
      </c>
      <c r="E25282">
        <v>123424</v>
      </c>
    </row>
    <row r="25283" spans="1:5" x14ac:dyDescent="0.2">
      <c r="A25283" t="s">
        <v>115</v>
      </c>
      <c r="B25283" t="s">
        <v>153</v>
      </c>
      <c r="C25283">
        <v>10</v>
      </c>
      <c r="D25283">
        <v>34410487</v>
      </c>
      <c r="E25283">
        <v>132425</v>
      </c>
    </row>
    <row r="25284" spans="1:5" x14ac:dyDescent="0.2">
      <c r="A25284" t="s">
        <v>115</v>
      </c>
      <c r="B25284" t="s">
        <v>153</v>
      </c>
      <c r="C25284">
        <v>2</v>
      </c>
      <c r="D25284">
        <v>34436183</v>
      </c>
      <c r="E25284">
        <v>132077</v>
      </c>
    </row>
    <row r="25285" spans="1:5" x14ac:dyDescent="0.2">
      <c r="A25285" t="s">
        <v>115</v>
      </c>
      <c r="B25285" t="s">
        <v>153</v>
      </c>
      <c r="C25285">
        <v>3</v>
      </c>
      <c r="D25285">
        <v>34436853</v>
      </c>
      <c r="E25285">
        <v>130232</v>
      </c>
    </row>
    <row r="25286" spans="1:5" x14ac:dyDescent="0.2">
      <c r="A25286" t="s">
        <v>115</v>
      </c>
      <c r="B25286" t="s">
        <v>153</v>
      </c>
      <c r="C25286">
        <v>4</v>
      </c>
      <c r="D25286">
        <v>34400246</v>
      </c>
      <c r="E25286">
        <v>131221</v>
      </c>
    </row>
    <row r="25287" spans="1:5" x14ac:dyDescent="0.2">
      <c r="A25287" t="s">
        <v>115</v>
      </c>
      <c r="B25287" t="s">
        <v>153</v>
      </c>
      <c r="C25287">
        <v>5</v>
      </c>
      <c r="D25287">
        <v>34436470</v>
      </c>
      <c r="E25287">
        <v>134438</v>
      </c>
    </row>
    <row r="25288" spans="1:5" x14ac:dyDescent="0.2">
      <c r="A25288" t="s">
        <v>115</v>
      </c>
      <c r="B25288" t="s">
        <v>153</v>
      </c>
      <c r="C25288">
        <v>6</v>
      </c>
      <c r="D25288">
        <v>34437596</v>
      </c>
      <c r="E25288">
        <v>130027</v>
      </c>
    </row>
    <row r="25289" spans="1:5" x14ac:dyDescent="0.2">
      <c r="A25289" t="s">
        <v>115</v>
      </c>
      <c r="B25289" t="s">
        <v>153</v>
      </c>
      <c r="C25289">
        <v>7</v>
      </c>
      <c r="D25289">
        <v>34409771</v>
      </c>
      <c r="E25289">
        <v>125532</v>
      </c>
    </row>
    <row r="25290" spans="1:5" x14ac:dyDescent="0.2">
      <c r="A25290" t="s">
        <v>115</v>
      </c>
      <c r="B25290" t="s">
        <v>153</v>
      </c>
      <c r="C25290">
        <v>8</v>
      </c>
      <c r="D25290">
        <v>34409770</v>
      </c>
      <c r="E25290">
        <v>129738</v>
      </c>
    </row>
    <row r="25291" spans="1:5" x14ac:dyDescent="0.2">
      <c r="A25291" t="s">
        <v>115</v>
      </c>
      <c r="B25291" t="s">
        <v>153</v>
      </c>
      <c r="C25291">
        <v>9</v>
      </c>
      <c r="D25291">
        <v>34426832</v>
      </c>
      <c r="E25291">
        <v>129398</v>
      </c>
    </row>
    <row r="25292" spans="1:5" x14ac:dyDescent="0.2">
      <c r="A25292" t="s">
        <v>115</v>
      </c>
      <c r="B25292" t="s">
        <v>154</v>
      </c>
      <c r="C25292">
        <v>1</v>
      </c>
      <c r="D25292">
        <v>34986348</v>
      </c>
      <c r="E25292">
        <v>557458</v>
      </c>
    </row>
    <row r="25293" spans="1:5" x14ac:dyDescent="0.2">
      <c r="A25293" t="s">
        <v>115</v>
      </c>
      <c r="B25293" t="s">
        <v>154</v>
      </c>
      <c r="C25293">
        <v>10</v>
      </c>
      <c r="D25293">
        <v>34995889</v>
      </c>
      <c r="E25293">
        <v>484885</v>
      </c>
    </row>
    <row r="25294" spans="1:5" x14ac:dyDescent="0.2">
      <c r="A25294" t="s">
        <v>115</v>
      </c>
      <c r="B25294" t="s">
        <v>154</v>
      </c>
      <c r="C25294">
        <v>2</v>
      </c>
      <c r="D25294">
        <v>34986826</v>
      </c>
      <c r="E25294">
        <v>585021</v>
      </c>
    </row>
    <row r="25295" spans="1:5" x14ac:dyDescent="0.2">
      <c r="A25295" t="s">
        <v>115</v>
      </c>
      <c r="B25295" t="s">
        <v>154</v>
      </c>
      <c r="C25295">
        <v>3</v>
      </c>
      <c r="D25295">
        <v>34989381</v>
      </c>
      <c r="E25295">
        <v>605775</v>
      </c>
    </row>
    <row r="25296" spans="1:5" x14ac:dyDescent="0.2">
      <c r="A25296" t="s">
        <v>115</v>
      </c>
      <c r="B25296" t="s">
        <v>154</v>
      </c>
      <c r="C25296">
        <v>4</v>
      </c>
      <c r="D25296">
        <v>34995812</v>
      </c>
      <c r="E25296">
        <v>575964</v>
      </c>
    </row>
    <row r="25297" spans="1:5" x14ac:dyDescent="0.2">
      <c r="A25297" t="s">
        <v>115</v>
      </c>
      <c r="B25297" t="s">
        <v>154</v>
      </c>
      <c r="C25297">
        <v>5</v>
      </c>
      <c r="D25297">
        <v>34982988</v>
      </c>
      <c r="E25297">
        <v>551472</v>
      </c>
    </row>
    <row r="25298" spans="1:5" x14ac:dyDescent="0.2">
      <c r="A25298" t="s">
        <v>115</v>
      </c>
      <c r="B25298" t="s">
        <v>154</v>
      </c>
      <c r="C25298">
        <v>6</v>
      </c>
      <c r="D25298">
        <v>34991614</v>
      </c>
      <c r="E25298">
        <v>567766</v>
      </c>
    </row>
    <row r="25299" spans="1:5" x14ac:dyDescent="0.2">
      <c r="A25299" t="s">
        <v>115</v>
      </c>
      <c r="B25299" t="s">
        <v>154</v>
      </c>
      <c r="C25299">
        <v>7</v>
      </c>
      <c r="D25299">
        <v>34987578</v>
      </c>
      <c r="E25299">
        <v>550164</v>
      </c>
    </row>
    <row r="25300" spans="1:5" x14ac:dyDescent="0.2">
      <c r="A25300" t="s">
        <v>115</v>
      </c>
      <c r="B25300" t="s">
        <v>154</v>
      </c>
      <c r="C25300">
        <v>8</v>
      </c>
      <c r="D25300">
        <v>34991440</v>
      </c>
      <c r="E25300">
        <v>575209</v>
      </c>
    </row>
    <row r="25301" spans="1:5" x14ac:dyDescent="0.2">
      <c r="A25301" t="s">
        <v>115</v>
      </c>
      <c r="B25301" t="s">
        <v>154</v>
      </c>
      <c r="C25301">
        <v>9</v>
      </c>
      <c r="D25301">
        <v>34975671</v>
      </c>
      <c r="E25301">
        <v>543426</v>
      </c>
    </row>
    <row r="25302" spans="1:5" x14ac:dyDescent="0.2">
      <c r="A25302" t="s">
        <v>115</v>
      </c>
      <c r="B25302" t="s">
        <v>155</v>
      </c>
      <c r="C25302">
        <v>1</v>
      </c>
      <c r="D25302">
        <v>34547383</v>
      </c>
      <c r="E25302">
        <v>159953</v>
      </c>
    </row>
    <row r="25303" spans="1:5" x14ac:dyDescent="0.2">
      <c r="A25303" t="s">
        <v>115</v>
      </c>
      <c r="B25303" t="s">
        <v>155</v>
      </c>
      <c r="C25303">
        <v>10</v>
      </c>
      <c r="D25303">
        <v>34577956</v>
      </c>
      <c r="E25303">
        <v>138689</v>
      </c>
    </row>
    <row r="25304" spans="1:5" x14ac:dyDescent="0.2">
      <c r="A25304" t="s">
        <v>115</v>
      </c>
      <c r="B25304" t="s">
        <v>155</v>
      </c>
      <c r="C25304">
        <v>2</v>
      </c>
      <c r="D25304">
        <v>34572718</v>
      </c>
      <c r="E25304">
        <v>144390</v>
      </c>
    </row>
    <row r="25305" spans="1:5" x14ac:dyDescent="0.2">
      <c r="A25305" t="s">
        <v>115</v>
      </c>
      <c r="B25305" t="s">
        <v>155</v>
      </c>
      <c r="C25305">
        <v>3</v>
      </c>
      <c r="D25305">
        <v>34555392</v>
      </c>
      <c r="E25305">
        <v>122285</v>
      </c>
    </row>
    <row r="25306" spans="1:5" x14ac:dyDescent="0.2">
      <c r="A25306" t="s">
        <v>115</v>
      </c>
      <c r="B25306" t="s">
        <v>155</v>
      </c>
      <c r="C25306">
        <v>4</v>
      </c>
      <c r="D25306">
        <v>34575122</v>
      </c>
      <c r="E25306">
        <v>146114</v>
      </c>
    </row>
    <row r="25307" spans="1:5" x14ac:dyDescent="0.2">
      <c r="A25307" t="s">
        <v>115</v>
      </c>
      <c r="B25307" t="s">
        <v>155</v>
      </c>
      <c r="C25307">
        <v>5</v>
      </c>
      <c r="D25307">
        <v>34569321</v>
      </c>
      <c r="E25307">
        <v>135836</v>
      </c>
    </row>
    <row r="25308" spans="1:5" x14ac:dyDescent="0.2">
      <c r="A25308" t="s">
        <v>115</v>
      </c>
      <c r="B25308" t="s">
        <v>155</v>
      </c>
      <c r="C25308">
        <v>6</v>
      </c>
      <c r="D25308">
        <v>34581034</v>
      </c>
      <c r="E25308">
        <v>128231</v>
      </c>
    </row>
    <row r="25309" spans="1:5" x14ac:dyDescent="0.2">
      <c r="A25309" t="s">
        <v>115</v>
      </c>
      <c r="B25309" t="s">
        <v>155</v>
      </c>
      <c r="C25309">
        <v>7</v>
      </c>
      <c r="D25309">
        <v>34572457</v>
      </c>
      <c r="E25309">
        <v>133586</v>
      </c>
    </row>
    <row r="25310" spans="1:5" x14ac:dyDescent="0.2">
      <c r="A25310" t="s">
        <v>115</v>
      </c>
      <c r="B25310" t="s">
        <v>155</v>
      </c>
      <c r="C25310">
        <v>8</v>
      </c>
      <c r="D25310">
        <v>34576143</v>
      </c>
      <c r="E25310">
        <v>133039</v>
      </c>
    </row>
    <row r="25311" spans="1:5" x14ac:dyDescent="0.2">
      <c r="A25311" t="s">
        <v>115</v>
      </c>
      <c r="B25311" t="s">
        <v>155</v>
      </c>
      <c r="C25311">
        <v>9</v>
      </c>
      <c r="D25311">
        <v>34568058</v>
      </c>
      <c r="E25311">
        <v>119645</v>
      </c>
    </row>
    <row r="25312" spans="1:5" x14ac:dyDescent="0.2">
      <c r="A25312" t="s">
        <v>115</v>
      </c>
      <c r="B25312" t="s">
        <v>156</v>
      </c>
      <c r="C25312">
        <v>1</v>
      </c>
      <c r="D25312">
        <v>34654740</v>
      </c>
      <c r="E25312">
        <v>152237</v>
      </c>
    </row>
    <row r="25313" spans="1:5" x14ac:dyDescent="0.2">
      <c r="A25313" t="s">
        <v>115</v>
      </c>
      <c r="B25313" t="s">
        <v>156</v>
      </c>
      <c r="C25313">
        <v>10</v>
      </c>
      <c r="D25313">
        <v>34636417</v>
      </c>
      <c r="E25313">
        <v>156255</v>
      </c>
    </row>
    <row r="25314" spans="1:5" x14ac:dyDescent="0.2">
      <c r="A25314" t="s">
        <v>115</v>
      </c>
      <c r="B25314" t="s">
        <v>156</v>
      </c>
      <c r="C25314">
        <v>2</v>
      </c>
      <c r="D25314">
        <v>34636980</v>
      </c>
      <c r="E25314">
        <v>148457</v>
      </c>
    </row>
    <row r="25315" spans="1:5" x14ac:dyDescent="0.2">
      <c r="A25315" t="s">
        <v>115</v>
      </c>
      <c r="B25315" t="s">
        <v>156</v>
      </c>
      <c r="C25315">
        <v>3</v>
      </c>
      <c r="D25315">
        <v>34670958</v>
      </c>
      <c r="E25315">
        <v>158249</v>
      </c>
    </row>
    <row r="25316" spans="1:5" x14ac:dyDescent="0.2">
      <c r="A25316" t="s">
        <v>115</v>
      </c>
      <c r="B25316" t="s">
        <v>156</v>
      </c>
      <c r="C25316">
        <v>4</v>
      </c>
      <c r="D25316">
        <v>34676633</v>
      </c>
      <c r="E25316">
        <v>150676</v>
      </c>
    </row>
    <row r="25317" spans="1:5" x14ac:dyDescent="0.2">
      <c r="A25317" t="s">
        <v>115</v>
      </c>
      <c r="B25317" t="s">
        <v>156</v>
      </c>
      <c r="C25317">
        <v>5</v>
      </c>
      <c r="D25317">
        <v>34671344</v>
      </c>
      <c r="E25317">
        <v>156777</v>
      </c>
    </row>
    <row r="25318" spans="1:5" x14ac:dyDescent="0.2">
      <c r="A25318" t="s">
        <v>115</v>
      </c>
      <c r="B25318" t="s">
        <v>156</v>
      </c>
      <c r="C25318">
        <v>6</v>
      </c>
      <c r="D25318">
        <v>34646778</v>
      </c>
      <c r="E25318">
        <v>145404</v>
      </c>
    </row>
    <row r="25319" spans="1:5" x14ac:dyDescent="0.2">
      <c r="A25319" t="s">
        <v>115</v>
      </c>
      <c r="B25319" t="s">
        <v>156</v>
      </c>
      <c r="C25319">
        <v>7</v>
      </c>
      <c r="D25319">
        <v>34630965</v>
      </c>
      <c r="E25319">
        <v>151594</v>
      </c>
    </row>
    <row r="25320" spans="1:5" x14ac:dyDescent="0.2">
      <c r="A25320" t="s">
        <v>115</v>
      </c>
      <c r="B25320" t="s">
        <v>156</v>
      </c>
      <c r="C25320">
        <v>8</v>
      </c>
      <c r="D25320">
        <v>34676332</v>
      </c>
      <c r="E25320">
        <v>141079</v>
      </c>
    </row>
    <row r="25321" spans="1:5" x14ac:dyDescent="0.2">
      <c r="A25321" t="s">
        <v>115</v>
      </c>
      <c r="B25321" t="s">
        <v>156</v>
      </c>
      <c r="C25321">
        <v>9</v>
      </c>
      <c r="D25321">
        <v>34628613</v>
      </c>
      <c r="E25321">
        <v>150449</v>
      </c>
    </row>
    <row r="25322" spans="1:5" x14ac:dyDescent="0.2">
      <c r="A25322" t="s">
        <v>115</v>
      </c>
      <c r="B25322" t="s">
        <v>157</v>
      </c>
      <c r="C25322">
        <v>1</v>
      </c>
      <c r="D25322">
        <v>34827069</v>
      </c>
      <c r="E25322">
        <v>166077</v>
      </c>
    </row>
    <row r="25323" spans="1:5" x14ac:dyDescent="0.2">
      <c r="A25323" t="s">
        <v>115</v>
      </c>
      <c r="B25323" t="s">
        <v>157</v>
      </c>
      <c r="C25323">
        <v>10</v>
      </c>
      <c r="D25323">
        <v>34834660</v>
      </c>
      <c r="E25323">
        <v>169053</v>
      </c>
    </row>
    <row r="25324" spans="1:5" x14ac:dyDescent="0.2">
      <c r="A25324" t="s">
        <v>115</v>
      </c>
      <c r="B25324" t="s">
        <v>157</v>
      </c>
      <c r="C25324">
        <v>2</v>
      </c>
      <c r="D25324">
        <v>34841914</v>
      </c>
      <c r="E25324">
        <v>168423</v>
      </c>
    </row>
    <row r="25325" spans="1:5" x14ac:dyDescent="0.2">
      <c r="A25325" t="s">
        <v>115</v>
      </c>
      <c r="B25325" t="s">
        <v>157</v>
      </c>
      <c r="C25325">
        <v>3</v>
      </c>
      <c r="D25325">
        <v>34844487</v>
      </c>
      <c r="E25325">
        <v>170178</v>
      </c>
    </row>
    <row r="25326" spans="1:5" x14ac:dyDescent="0.2">
      <c r="A25326" t="s">
        <v>115</v>
      </c>
      <c r="B25326" t="s">
        <v>157</v>
      </c>
      <c r="C25326">
        <v>4</v>
      </c>
      <c r="D25326">
        <v>34838880</v>
      </c>
      <c r="E25326">
        <v>174858</v>
      </c>
    </row>
    <row r="25327" spans="1:5" x14ac:dyDescent="0.2">
      <c r="A25327" t="s">
        <v>115</v>
      </c>
      <c r="B25327" t="s">
        <v>157</v>
      </c>
      <c r="C25327">
        <v>5</v>
      </c>
      <c r="D25327">
        <v>34837006</v>
      </c>
      <c r="E25327">
        <v>171914</v>
      </c>
    </row>
    <row r="25328" spans="1:5" x14ac:dyDescent="0.2">
      <c r="A25328" t="s">
        <v>115</v>
      </c>
      <c r="B25328" t="s">
        <v>157</v>
      </c>
      <c r="C25328">
        <v>6</v>
      </c>
      <c r="D25328">
        <v>34826199</v>
      </c>
      <c r="E25328">
        <v>165054</v>
      </c>
    </row>
    <row r="25329" spans="1:5" x14ac:dyDescent="0.2">
      <c r="A25329" t="s">
        <v>115</v>
      </c>
      <c r="B25329" t="s">
        <v>157</v>
      </c>
      <c r="C25329">
        <v>7</v>
      </c>
      <c r="D25329">
        <v>34835503</v>
      </c>
      <c r="E25329">
        <v>137975</v>
      </c>
    </row>
    <row r="25330" spans="1:5" x14ac:dyDescent="0.2">
      <c r="A25330" t="s">
        <v>115</v>
      </c>
      <c r="B25330" t="s">
        <v>157</v>
      </c>
      <c r="C25330">
        <v>8</v>
      </c>
      <c r="D25330">
        <v>34836471</v>
      </c>
      <c r="E25330">
        <v>170170</v>
      </c>
    </row>
    <row r="25331" spans="1:5" x14ac:dyDescent="0.2">
      <c r="A25331" t="s">
        <v>115</v>
      </c>
      <c r="B25331" t="s">
        <v>157</v>
      </c>
      <c r="C25331">
        <v>9</v>
      </c>
      <c r="D25331">
        <v>34824321</v>
      </c>
      <c r="E25331">
        <v>170547</v>
      </c>
    </row>
    <row r="25332" spans="1:5" x14ac:dyDescent="0.2">
      <c r="A25332" t="s">
        <v>115</v>
      </c>
      <c r="B25332" t="s">
        <v>158</v>
      </c>
      <c r="C25332">
        <v>1</v>
      </c>
      <c r="D25332">
        <v>35678322</v>
      </c>
      <c r="E25332">
        <v>73772</v>
      </c>
    </row>
    <row r="25333" spans="1:5" x14ac:dyDescent="0.2">
      <c r="A25333" t="s">
        <v>115</v>
      </c>
      <c r="B25333" t="s">
        <v>158</v>
      </c>
      <c r="C25333">
        <v>10</v>
      </c>
      <c r="D25333">
        <v>35690388</v>
      </c>
      <c r="E25333">
        <v>64904</v>
      </c>
    </row>
    <row r="25334" spans="1:5" x14ac:dyDescent="0.2">
      <c r="A25334" t="s">
        <v>115</v>
      </c>
      <c r="B25334" t="s">
        <v>158</v>
      </c>
      <c r="C25334">
        <v>2</v>
      </c>
      <c r="D25334">
        <v>35687666</v>
      </c>
      <c r="E25334">
        <v>89912</v>
      </c>
    </row>
    <row r="25335" spans="1:5" x14ac:dyDescent="0.2">
      <c r="A25335" t="s">
        <v>115</v>
      </c>
      <c r="B25335" t="s">
        <v>158</v>
      </c>
      <c r="C25335">
        <v>3</v>
      </c>
      <c r="D25335">
        <v>35686390</v>
      </c>
      <c r="E25335">
        <v>88220</v>
      </c>
    </row>
    <row r="25336" spans="1:5" x14ac:dyDescent="0.2">
      <c r="A25336" t="s">
        <v>115</v>
      </c>
      <c r="B25336" t="s">
        <v>158</v>
      </c>
      <c r="C25336">
        <v>4</v>
      </c>
      <c r="D25336">
        <v>35686891</v>
      </c>
      <c r="E25336">
        <v>87134</v>
      </c>
    </row>
    <row r="25337" spans="1:5" x14ac:dyDescent="0.2">
      <c r="A25337" t="s">
        <v>115</v>
      </c>
      <c r="B25337" t="s">
        <v>158</v>
      </c>
      <c r="C25337">
        <v>5</v>
      </c>
      <c r="D25337">
        <v>35682142</v>
      </c>
      <c r="E25337">
        <v>90658</v>
      </c>
    </row>
    <row r="25338" spans="1:5" x14ac:dyDescent="0.2">
      <c r="A25338" t="s">
        <v>115</v>
      </c>
      <c r="B25338" t="s">
        <v>158</v>
      </c>
      <c r="C25338">
        <v>6</v>
      </c>
      <c r="D25338">
        <v>35686053</v>
      </c>
      <c r="E25338">
        <v>75074</v>
      </c>
    </row>
    <row r="25339" spans="1:5" x14ac:dyDescent="0.2">
      <c r="A25339" t="s">
        <v>115</v>
      </c>
      <c r="B25339" t="s">
        <v>158</v>
      </c>
      <c r="C25339">
        <v>7</v>
      </c>
      <c r="D25339">
        <v>35683483</v>
      </c>
      <c r="E25339">
        <v>75962</v>
      </c>
    </row>
    <row r="25340" spans="1:5" x14ac:dyDescent="0.2">
      <c r="A25340" t="s">
        <v>115</v>
      </c>
      <c r="B25340" t="s">
        <v>158</v>
      </c>
      <c r="C25340">
        <v>8</v>
      </c>
      <c r="D25340">
        <v>35689129</v>
      </c>
      <c r="E25340">
        <v>73616</v>
      </c>
    </row>
    <row r="25341" spans="1:5" x14ac:dyDescent="0.2">
      <c r="A25341" t="s">
        <v>115</v>
      </c>
      <c r="B25341" t="s">
        <v>158</v>
      </c>
      <c r="C25341">
        <v>9</v>
      </c>
      <c r="D25341">
        <v>35677369</v>
      </c>
      <c r="E25341">
        <v>65203</v>
      </c>
    </row>
    <row r="25342" spans="1:5" x14ac:dyDescent="0.2">
      <c r="A25342" t="s">
        <v>115</v>
      </c>
      <c r="B25342" t="s">
        <v>159</v>
      </c>
      <c r="C25342">
        <v>1</v>
      </c>
      <c r="D25342">
        <v>35622230</v>
      </c>
      <c r="E25342">
        <v>71805</v>
      </c>
    </row>
    <row r="25343" spans="1:5" x14ac:dyDescent="0.2">
      <c r="A25343" t="s">
        <v>115</v>
      </c>
      <c r="B25343" t="s">
        <v>159</v>
      </c>
      <c r="C25343">
        <v>10</v>
      </c>
      <c r="D25343">
        <v>35632185</v>
      </c>
      <c r="E25343">
        <v>108380</v>
      </c>
    </row>
    <row r="25344" spans="1:5" x14ac:dyDescent="0.2">
      <c r="A25344" t="s">
        <v>115</v>
      </c>
      <c r="B25344" t="s">
        <v>159</v>
      </c>
      <c r="C25344">
        <v>2</v>
      </c>
      <c r="D25344">
        <v>35627998</v>
      </c>
      <c r="E25344">
        <v>105288</v>
      </c>
    </row>
    <row r="25345" spans="1:5" x14ac:dyDescent="0.2">
      <c r="A25345" t="s">
        <v>115</v>
      </c>
      <c r="B25345" t="s">
        <v>159</v>
      </c>
      <c r="C25345">
        <v>3</v>
      </c>
      <c r="D25345">
        <v>35630463</v>
      </c>
      <c r="E25345">
        <v>93622</v>
      </c>
    </row>
    <row r="25346" spans="1:5" x14ac:dyDescent="0.2">
      <c r="A25346" t="s">
        <v>115</v>
      </c>
      <c r="B25346" t="s">
        <v>159</v>
      </c>
      <c r="C25346">
        <v>4</v>
      </c>
      <c r="D25346">
        <v>35627864</v>
      </c>
      <c r="E25346">
        <v>105916</v>
      </c>
    </row>
    <row r="25347" spans="1:5" x14ac:dyDescent="0.2">
      <c r="A25347" t="s">
        <v>115</v>
      </c>
      <c r="B25347" t="s">
        <v>159</v>
      </c>
      <c r="C25347">
        <v>5</v>
      </c>
      <c r="D25347">
        <v>35625465</v>
      </c>
      <c r="E25347">
        <v>94695</v>
      </c>
    </row>
    <row r="25348" spans="1:5" x14ac:dyDescent="0.2">
      <c r="A25348" t="s">
        <v>115</v>
      </c>
      <c r="B25348" t="s">
        <v>159</v>
      </c>
      <c r="C25348">
        <v>6</v>
      </c>
      <c r="D25348">
        <v>35629797</v>
      </c>
      <c r="E25348">
        <v>100282</v>
      </c>
    </row>
    <row r="25349" spans="1:5" x14ac:dyDescent="0.2">
      <c r="A25349" t="s">
        <v>115</v>
      </c>
      <c r="B25349" t="s">
        <v>159</v>
      </c>
      <c r="C25349">
        <v>7</v>
      </c>
      <c r="D25349">
        <v>35627131</v>
      </c>
      <c r="E25349">
        <v>84673</v>
      </c>
    </row>
    <row r="25350" spans="1:5" x14ac:dyDescent="0.2">
      <c r="A25350" t="s">
        <v>115</v>
      </c>
      <c r="B25350" t="s">
        <v>159</v>
      </c>
      <c r="C25350">
        <v>8</v>
      </c>
      <c r="D25350">
        <v>35630072</v>
      </c>
      <c r="E25350">
        <v>79810</v>
      </c>
    </row>
    <row r="25351" spans="1:5" x14ac:dyDescent="0.2">
      <c r="A25351" t="s">
        <v>115</v>
      </c>
      <c r="B25351" t="s">
        <v>159</v>
      </c>
      <c r="C25351">
        <v>9</v>
      </c>
      <c r="D25351">
        <v>35617913</v>
      </c>
      <c r="E25351">
        <v>92371</v>
      </c>
    </row>
    <row r="25352" spans="1:5" x14ac:dyDescent="0.2">
      <c r="A25352" t="s">
        <v>115</v>
      </c>
      <c r="B25352" t="s">
        <v>160</v>
      </c>
      <c r="C25352">
        <v>1</v>
      </c>
      <c r="D25352">
        <v>35756252</v>
      </c>
      <c r="E25352">
        <v>88836</v>
      </c>
    </row>
    <row r="25353" spans="1:5" x14ac:dyDescent="0.2">
      <c r="A25353" t="s">
        <v>115</v>
      </c>
      <c r="B25353" t="s">
        <v>160</v>
      </c>
      <c r="C25353">
        <v>10</v>
      </c>
      <c r="D25353">
        <v>35770698</v>
      </c>
      <c r="E25353">
        <v>78554</v>
      </c>
    </row>
    <row r="25354" spans="1:5" x14ac:dyDescent="0.2">
      <c r="A25354" t="s">
        <v>115</v>
      </c>
      <c r="B25354" t="s">
        <v>160</v>
      </c>
      <c r="C25354">
        <v>2</v>
      </c>
      <c r="D25354">
        <v>35765731</v>
      </c>
      <c r="E25354">
        <v>84394</v>
      </c>
    </row>
    <row r="25355" spans="1:5" x14ac:dyDescent="0.2">
      <c r="A25355" t="s">
        <v>115</v>
      </c>
      <c r="B25355" t="s">
        <v>160</v>
      </c>
      <c r="C25355">
        <v>3</v>
      </c>
      <c r="D25355">
        <v>35764176</v>
      </c>
      <c r="E25355">
        <v>72206</v>
      </c>
    </row>
    <row r="25356" spans="1:5" x14ac:dyDescent="0.2">
      <c r="A25356" t="s">
        <v>115</v>
      </c>
      <c r="B25356" t="s">
        <v>160</v>
      </c>
      <c r="C25356">
        <v>4</v>
      </c>
      <c r="D25356">
        <v>35762025</v>
      </c>
      <c r="E25356">
        <v>79910</v>
      </c>
    </row>
    <row r="25357" spans="1:5" x14ac:dyDescent="0.2">
      <c r="A25357" t="s">
        <v>115</v>
      </c>
      <c r="B25357" t="s">
        <v>160</v>
      </c>
      <c r="C25357">
        <v>5</v>
      </c>
      <c r="D25357">
        <v>35762817</v>
      </c>
      <c r="E25357">
        <v>64349</v>
      </c>
    </row>
    <row r="25358" spans="1:5" x14ac:dyDescent="0.2">
      <c r="A25358" t="s">
        <v>115</v>
      </c>
      <c r="B25358" t="s">
        <v>160</v>
      </c>
      <c r="C25358">
        <v>6</v>
      </c>
      <c r="D25358">
        <v>35765587</v>
      </c>
      <c r="E25358">
        <v>86560</v>
      </c>
    </row>
    <row r="25359" spans="1:5" x14ac:dyDescent="0.2">
      <c r="A25359" t="s">
        <v>115</v>
      </c>
      <c r="B25359" t="s">
        <v>160</v>
      </c>
      <c r="C25359">
        <v>7</v>
      </c>
      <c r="D25359">
        <v>35766324</v>
      </c>
      <c r="E25359">
        <v>75463</v>
      </c>
    </row>
    <row r="25360" spans="1:5" x14ac:dyDescent="0.2">
      <c r="A25360" t="s">
        <v>115</v>
      </c>
      <c r="B25360" t="s">
        <v>160</v>
      </c>
      <c r="C25360">
        <v>8</v>
      </c>
      <c r="D25360">
        <v>35765855</v>
      </c>
      <c r="E25360">
        <v>81485</v>
      </c>
    </row>
    <row r="25361" spans="1:5" x14ac:dyDescent="0.2">
      <c r="A25361" t="s">
        <v>115</v>
      </c>
      <c r="B25361" t="s">
        <v>160</v>
      </c>
      <c r="C25361">
        <v>9</v>
      </c>
      <c r="D25361">
        <v>35753142</v>
      </c>
      <c r="E25361">
        <v>73860</v>
      </c>
    </row>
    <row r="25362" spans="1:5" x14ac:dyDescent="0.2">
      <c r="A25362" t="s">
        <v>115</v>
      </c>
      <c r="B25362" t="s">
        <v>161</v>
      </c>
      <c r="C25362">
        <v>1</v>
      </c>
      <c r="D25362">
        <v>35727467</v>
      </c>
      <c r="E25362">
        <v>72815</v>
      </c>
    </row>
    <row r="25363" spans="1:5" x14ac:dyDescent="0.2">
      <c r="A25363" t="s">
        <v>115</v>
      </c>
      <c r="B25363" t="s">
        <v>161</v>
      </c>
      <c r="C25363">
        <v>10</v>
      </c>
      <c r="D25363">
        <v>35738445</v>
      </c>
      <c r="E25363">
        <v>62195</v>
      </c>
    </row>
    <row r="25364" spans="1:5" x14ac:dyDescent="0.2">
      <c r="A25364" t="s">
        <v>115</v>
      </c>
      <c r="B25364" t="s">
        <v>161</v>
      </c>
      <c r="C25364">
        <v>2</v>
      </c>
      <c r="D25364">
        <v>35734237</v>
      </c>
      <c r="E25364">
        <v>72829</v>
      </c>
    </row>
    <row r="25365" spans="1:5" x14ac:dyDescent="0.2">
      <c r="A25365" t="s">
        <v>115</v>
      </c>
      <c r="B25365" t="s">
        <v>161</v>
      </c>
      <c r="C25365">
        <v>3</v>
      </c>
      <c r="D25365">
        <v>35734712</v>
      </c>
      <c r="E25365">
        <v>76733</v>
      </c>
    </row>
    <row r="25366" spans="1:5" x14ac:dyDescent="0.2">
      <c r="A25366" t="s">
        <v>115</v>
      </c>
      <c r="B25366" t="s">
        <v>161</v>
      </c>
      <c r="C25366">
        <v>4</v>
      </c>
      <c r="D25366">
        <v>35733594</v>
      </c>
      <c r="E25366">
        <v>81899</v>
      </c>
    </row>
    <row r="25367" spans="1:5" x14ac:dyDescent="0.2">
      <c r="A25367" t="s">
        <v>115</v>
      </c>
      <c r="B25367" t="s">
        <v>161</v>
      </c>
      <c r="C25367">
        <v>5</v>
      </c>
      <c r="D25367">
        <v>35729847</v>
      </c>
      <c r="E25367">
        <v>83845</v>
      </c>
    </row>
    <row r="25368" spans="1:5" x14ac:dyDescent="0.2">
      <c r="A25368" t="s">
        <v>115</v>
      </c>
      <c r="B25368" t="s">
        <v>161</v>
      </c>
      <c r="C25368">
        <v>6</v>
      </c>
      <c r="D25368">
        <v>35734739</v>
      </c>
      <c r="E25368">
        <v>79351</v>
      </c>
    </row>
    <row r="25369" spans="1:5" x14ac:dyDescent="0.2">
      <c r="A25369" t="s">
        <v>115</v>
      </c>
      <c r="B25369" t="s">
        <v>161</v>
      </c>
      <c r="C25369">
        <v>7</v>
      </c>
      <c r="D25369">
        <v>35732233</v>
      </c>
      <c r="E25369">
        <v>72102</v>
      </c>
    </row>
    <row r="25370" spans="1:5" x14ac:dyDescent="0.2">
      <c r="A25370" t="s">
        <v>115</v>
      </c>
      <c r="B25370" t="s">
        <v>161</v>
      </c>
      <c r="C25370">
        <v>8</v>
      </c>
      <c r="D25370">
        <v>35735015</v>
      </c>
      <c r="E25370">
        <v>85020</v>
      </c>
    </row>
    <row r="25371" spans="1:5" x14ac:dyDescent="0.2">
      <c r="A25371" t="s">
        <v>115</v>
      </c>
      <c r="B25371" t="s">
        <v>161</v>
      </c>
      <c r="C25371">
        <v>9</v>
      </c>
      <c r="D25371">
        <v>35722608</v>
      </c>
      <c r="E25371">
        <v>62282</v>
      </c>
    </row>
    <row r="25372" spans="1:5" x14ac:dyDescent="0.2">
      <c r="A25372" t="s">
        <v>115</v>
      </c>
      <c r="B25372" t="s">
        <v>162</v>
      </c>
      <c r="C25372">
        <v>1</v>
      </c>
      <c r="D25372">
        <v>37658814</v>
      </c>
      <c r="E25372">
        <v>72380</v>
      </c>
    </row>
    <row r="25373" spans="1:5" x14ac:dyDescent="0.2">
      <c r="A25373" t="s">
        <v>115</v>
      </c>
      <c r="B25373" t="s">
        <v>162</v>
      </c>
      <c r="C25373">
        <v>10</v>
      </c>
      <c r="D25373">
        <v>37672084</v>
      </c>
      <c r="E25373">
        <v>72998</v>
      </c>
    </row>
    <row r="25374" spans="1:5" x14ac:dyDescent="0.2">
      <c r="A25374" t="s">
        <v>115</v>
      </c>
      <c r="B25374" t="s">
        <v>162</v>
      </c>
      <c r="C25374">
        <v>2</v>
      </c>
      <c r="D25374">
        <v>37667597</v>
      </c>
      <c r="E25374">
        <v>67592</v>
      </c>
    </row>
    <row r="25375" spans="1:5" x14ac:dyDescent="0.2">
      <c r="A25375" t="s">
        <v>115</v>
      </c>
      <c r="B25375" t="s">
        <v>162</v>
      </c>
      <c r="C25375">
        <v>3</v>
      </c>
      <c r="D25375">
        <v>37671600</v>
      </c>
      <c r="E25375">
        <v>74423</v>
      </c>
    </row>
    <row r="25376" spans="1:5" x14ac:dyDescent="0.2">
      <c r="A25376" t="s">
        <v>115</v>
      </c>
      <c r="B25376" t="s">
        <v>162</v>
      </c>
      <c r="C25376">
        <v>4</v>
      </c>
      <c r="D25376">
        <v>37670468</v>
      </c>
      <c r="E25376">
        <v>76418</v>
      </c>
    </row>
    <row r="25377" spans="1:5" x14ac:dyDescent="0.2">
      <c r="A25377" t="s">
        <v>115</v>
      </c>
      <c r="B25377" t="s">
        <v>162</v>
      </c>
      <c r="C25377">
        <v>5</v>
      </c>
      <c r="D25377">
        <v>37666638</v>
      </c>
      <c r="E25377">
        <v>79088</v>
      </c>
    </row>
    <row r="25378" spans="1:5" x14ac:dyDescent="0.2">
      <c r="A25378" t="s">
        <v>115</v>
      </c>
      <c r="B25378" t="s">
        <v>162</v>
      </c>
      <c r="C25378">
        <v>6</v>
      </c>
      <c r="D25378">
        <v>37671043</v>
      </c>
      <c r="E25378">
        <v>74869</v>
      </c>
    </row>
    <row r="25379" spans="1:5" x14ac:dyDescent="0.2">
      <c r="A25379" t="s">
        <v>115</v>
      </c>
      <c r="B25379" t="s">
        <v>162</v>
      </c>
      <c r="C25379">
        <v>7</v>
      </c>
      <c r="D25379">
        <v>37664474</v>
      </c>
      <c r="E25379">
        <v>75008</v>
      </c>
    </row>
    <row r="25380" spans="1:5" x14ac:dyDescent="0.2">
      <c r="A25380" t="s">
        <v>115</v>
      </c>
      <c r="B25380" t="s">
        <v>162</v>
      </c>
      <c r="C25380">
        <v>8</v>
      </c>
      <c r="D25380">
        <v>37669478</v>
      </c>
      <c r="E25380">
        <v>70061</v>
      </c>
    </row>
    <row r="25381" spans="1:5" x14ac:dyDescent="0.2">
      <c r="A25381" t="s">
        <v>115</v>
      </c>
      <c r="B25381" t="s">
        <v>162</v>
      </c>
      <c r="C25381">
        <v>9</v>
      </c>
      <c r="D25381">
        <v>37658251</v>
      </c>
      <c r="E25381">
        <v>72397</v>
      </c>
    </row>
    <row r="25382" spans="1:5" x14ac:dyDescent="0.2">
      <c r="A25382" t="s">
        <v>104</v>
      </c>
      <c r="B25382" t="s">
        <v>136</v>
      </c>
      <c r="C25382">
        <v>1</v>
      </c>
      <c r="D25382">
        <v>12370770</v>
      </c>
      <c r="E25382">
        <v>16785</v>
      </c>
    </row>
    <row r="25383" spans="1:5" x14ac:dyDescent="0.2">
      <c r="A25383" t="s">
        <v>104</v>
      </c>
      <c r="B25383" t="s">
        <v>136</v>
      </c>
      <c r="C25383">
        <v>10</v>
      </c>
      <c r="D25383">
        <v>12367644</v>
      </c>
      <c r="E25383">
        <v>17433</v>
      </c>
    </row>
    <row r="25384" spans="1:5" x14ac:dyDescent="0.2">
      <c r="A25384" t="s">
        <v>104</v>
      </c>
      <c r="B25384" t="s">
        <v>136</v>
      </c>
      <c r="C25384">
        <v>2</v>
      </c>
      <c r="D25384">
        <v>12366525</v>
      </c>
      <c r="E25384">
        <v>17341</v>
      </c>
    </row>
    <row r="25385" spans="1:5" x14ac:dyDescent="0.2">
      <c r="A25385" t="s">
        <v>104</v>
      </c>
      <c r="B25385" t="s">
        <v>136</v>
      </c>
      <c r="C25385">
        <v>3</v>
      </c>
      <c r="D25385">
        <v>12368165</v>
      </c>
      <c r="E25385">
        <v>17517</v>
      </c>
    </row>
    <row r="25386" spans="1:5" x14ac:dyDescent="0.2">
      <c r="A25386" t="s">
        <v>104</v>
      </c>
      <c r="B25386" t="s">
        <v>136</v>
      </c>
      <c r="C25386">
        <v>4</v>
      </c>
      <c r="D25386">
        <v>12363004</v>
      </c>
      <c r="E25386">
        <v>16974</v>
      </c>
    </row>
    <row r="25387" spans="1:5" x14ac:dyDescent="0.2">
      <c r="A25387" t="s">
        <v>104</v>
      </c>
      <c r="B25387" t="s">
        <v>136</v>
      </c>
      <c r="C25387">
        <v>5</v>
      </c>
      <c r="D25387">
        <v>12368576</v>
      </c>
      <c r="E25387">
        <v>17195</v>
      </c>
    </row>
    <row r="25388" spans="1:5" x14ac:dyDescent="0.2">
      <c r="A25388" t="s">
        <v>104</v>
      </c>
      <c r="B25388" t="s">
        <v>136</v>
      </c>
      <c r="C25388">
        <v>6</v>
      </c>
      <c r="D25388">
        <v>12369289</v>
      </c>
      <c r="E25388">
        <v>16572</v>
      </c>
    </row>
    <row r="25389" spans="1:5" x14ac:dyDescent="0.2">
      <c r="A25389" t="s">
        <v>104</v>
      </c>
      <c r="B25389" t="s">
        <v>136</v>
      </c>
      <c r="C25389">
        <v>7</v>
      </c>
      <c r="D25389">
        <v>12367639</v>
      </c>
      <c r="E25389">
        <v>14741</v>
      </c>
    </row>
    <row r="25390" spans="1:5" x14ac:dyDescent="0.2">
      <c r="A25390" t="s">
        <v>104</v>
      </c>
      <c r="B25390" t="s">
        <v>136</v>
      </c>
      <c r="C25390">
        <v>8</v>
      </c>
      <c r="D25390">
        <v>12366148</v>
      </c>
      <c r="E25390">
        <v>18143</v>
      </c>
    </row>
    <row r="25391" spans="1:5" x14ac:dyDescent="0.2">
      <c r="A25391" t="s">
        <v>104</v>
      </c>
      <c r="B25391" t="s">
        <v>136</v>
      </c>
      <c r="C25391">
        <v>9</v>
      </c>
      <c r="D25391">
        <v>12372462</v>
      </c>
      <c r="E25391">
        <v>16982</v>
      </c>
    </row>
    <row r="25392" spans="1:5" x14ac:dyDescent="0.2">
      <c r="A25392" t="s">
        <v>104</v>
      </c>
      <c r="B25392" t="s">
        <v>137</v>
      </c>
      <c r="C25392">
        <v>1</v>
      </c>
      <c r="D25392">
        <v>11327712</v>
      </c>
      <c r="E25392">
        <v>43996</v>
      </c>
    </row>
    <row r="25393" spans="1:5" x14ac:dyDescent="0.2">
      <c r="A25393" t="s">
        <v>104</v>
      </c>
      <c r="B25393" t="s">
        <v>137</v>
      </c>
      <c r="C25393">
        <v>10</v>
      </c>
      <c r="D25393">
        <v>11324880</v>
      </c>
      <c r="E25393">
        <v>46867</v>
      </c>
    </row>
    <row r="25394" spans="1:5" x14ac:dyDescent="0.2">
      <c r="A25394" t="s">
        <v>104</v>
      </c>
      <c r="B25394" t="s">
        <v>137</v>
      </c>
      <c r="C25394">
        <v>2</v>
      </c>
      <c r="D25394">
        <v>11323409</v>
      </c>
      <c r="E25394">
        <v>37536</v>
      </c>
    </row>
    <row r="25395" spans="1:5" x14ac:dyDescent="0.2">
      <c r="A25395" t="s">
        <v>104</v>
      </c>
      <c r="B25395" t="s">
        <v>137</v>
      </c>
      <c r="C25395">
        <v>3</v>
      </c>
      <c r="D25395">
        <v>11325047</v>
      </c>
      <c r="E25395">
        <v>48552</v>
      </c>
    </row>
    <row r="25396" spans="1:5" x14ac:dyDescent="0.2">
      <c r="A25396" t="s">
        <v>104</v>
      </c>
      <c r="B25396" t="s">
        <v>137</v>
      </c>
      <c r="C25396">
        <v>4</v>
      </c>
      <c r="D25396">
        <v>11319597</v>
      </c>
      <c r="E25396">
        <v>39171</v>
      </c>
    </row>
    <row r="25397" spans="1:5" x14ac:dyDescent="0.2">
      <c r="A25397" t="s">
        <v>104</v>
      </c>
      <c r="B25397" t="s">
        <v>137</v>
      </c>
      <c r="C25397">
        <v>5</v>
      </c>
      <c r="D25397">
        <v>11324753</v>
      </c>
      <c r="E25397">
        <v>48728</v>
      </c>
    </row>
    <row r="25398" spans="1:5" x14ac:dyDescent="0.2">
      <c r="A25398" t="s">
        <v>104</v>
      </c>
      <c r="B25398" t="s">
        <v>137</v>
      </c>
      <c r="C25398">
        <v>6</v>
      </c>
      <c r="D25398">
        <v>11323633</v>
      </c>
      <c r="E25398">
        <v>45281</v>
      </c>
    </row>
    <row r="25399" spans="1:5" x14ac:dyDescent="0.2">
      <c r="A25399" t="s">
        <v>104</v>
      </c>
      <c r="B25399" t="s">
        <v>137</v>
      </c>
      <c r="C25399">
        <v>7</v>
      </c>
      <c r="D25399">
        <v>11321478</v>
      </c>
      <c r="E25399">
        <v>45502</v>
      </c>
    </row>
    <row r="25400" spans="1:5" x14ac:dyDescent="0.2">
      <c r="A25400" t="s">
        <v>104</v>
      </c>
      <c r="B25400" t="s">
        <v>137</v>
      </c>
      <c r="C25400">
        <v>8</v>
      </c>
      <c r="D25400">
        <v>11323620</v>
      </c>
      <c r="E25400">
        <v>48830</v>
      </c>
    </row>
    <row r="25401" spans="1:5" x14ac:dyDescent="0.2">
      <c r="A25401" t="s">
        <v>104</v>
      </c>
      <c r="B25401" t="s">
        <v>137</v>
      </c>
      <c r="C25401">
        <v>9</v>
      </c>
      <c r="D25401">
        <v>11327947</v>
      </c>
      <c r="E25401">
        <v>39344</v>
      </c>
    </row>
    <row r="25402" spans="1:5" x14ac:dyDescent="0.2">
      <c r="A25402" t="s">
        <v>104</v>
      </c>
      <c r="B25402" t="s">
        <v>138</v>
      </c>
      <c r="C25402">
        <v>1</v>
      </c>
      <c r="D25402">
        <v>10591671</v>
      </c>
      <c r="E25402">
        <v>87998</v>
      </c>
    </row>
    <row r="25403" spans="1:5" x14ac:dyDescent="0.2">
      <c r="A25403" t="s">
        <v>104</v>
      </c>
      <c r="B25403" t="s">
        <v>138</v>
      </c>
      <c r="C25403">
        <v>10</v>
      </c>
      <c r="D25403">
        <v>10591557</v>
      </c>
      <c r="E25403">
        <v>79582</v>
      </c>
    </row>
    <row r="25404" spans="1:5" x14ac:dyDescent="0.2">
      <c r="A25404" t="s">
        <v>104</v>
      </c>
      <c r="B25404" t="s">
        <v>138</v>
      </c>
      <c r="C25404">
        <v>2</v>
      </c>
      <c r="D25404">
        <v>10589008</v>
      </c>
      <c r="E25404">
        <v>88773</v>
      </c>
    </row>
    <row r="25405" spans="1:5" x14ac:dyDescent="0.2">
      <c r="A25405" t="s">
        <v>104</v>
      </c>
      <c r="B25405" t="s">
        <v>138</v>
      </c>
      <c r="C25405">
        <v>3</v>
      </c>
      <c r="D25405">
        <v>10593272</v>
      </c>
      <c r="E25405">
        <v>76354</v>
      </c>
    </row>
    <row r="25406" spans="1:5" x14ac:dyDescent="0.2">
      <c r="A25406" t="s">
        <v>104</v>
      </c>
      <c r="B25406" t="s">
        <v>138</v>
      </c>
      <c r="C25406">
        <v>4</v>
      </c>
      <c r="D25406">
        <v>10588076</v>
      </c>
      <c r="E25406">
        <v>75496</v>
      </c>
    </row>
    <row r="25407" spans="1:5" x14ac:dyDescent="0.2">
      <c r="A25407" t="s">
        <v>104</v>
      </c>
      <c r="B25407" t="s">
        <v>138</v>
      </c>
      <c r="C25407">
        <v>5</v>
      </c>
      <c r="D25407">
        <v>10602583</v>
      </c>
      <c r="E25407">
        <v>78598</v>
      </c>
    </row>
    <row r="25408" spans="1:5" x14ac:dyDescent="0.2">
      <c r="A25408" t="s">
        <v>104</v>
      </c>
      <c r="B25408" t="s">
        <v>138</v>
      </c>
      <c r="C25408">
        <v>6</v>
      </c>
      <c r="D25408">
        <v>10591233</v>
      </c>
      <c r="E25408">
        <v>89674</v>
      </c>
    </row>
    <row r="25409" spans="1:5" x14ac:dyDescent="0.2">
      <c r="A25409" t="s">
        <v>104</v>
      </c>
      <c r="B25409" t="s">
        <v>138</v>
      </c>
      <c r="C25409">
        <v>7</v>
      </c>
      <c r="D25409">
        <v>10601739</v>
      </c>
      <c r="E25409">
        <v>76150</v>
      </c>
    </row>
    <row r="25410" spans="1:5" x14ac:dyDescent="0.2">
      <c r="A25410" t="s">
        <v>104</v>
      </c>
      <c r="B25410" t="s">
        <v>138</v>
      </c>
      <c r="C25410">
        <v>8</v>
      </c>
      <c r="D25410">
        <v>10597797</v>
      </c>
      <c r="E25410">
        <v>75582</v>
      </c>
    </row>
    <row r="25411" spans="1:5" x14ac:dyDescent="0.2">
      <c r="A25411" t="s">
        <v>104</v>
      </c>
      <c r="B25411" t="s">
        <v>138</v>
      </c>
      <c r="C25411">
        <v>9</v>
      </c>
      <c r="D25411">
        <v>10595756</v>
      </c>
      <c r="E25411">
        <v>75694</v>
      </c>
    </row>
    <row r="25412" spans="1:5" x14ac:dyDescent="0.2">
      <c r="A25412" t="s">
        <v>104</v>
      </c>
      <c r="B25412" t="s">
        <v>139</v>
      </c>
      <c r="C25412">
        <v>1</v>
      </c>
      <c r="D25412">
        <v>10614803</v>
      </c>
      <c r="E25412">
        <v>88497</v>
      </c>
    </row>
    <row r="25413" spans="1:5" x14ac:dyDescent="0.2">
      <c r="A25413" t="s">
        <v>104</v>
      </c>
      <c r="B25413" t="s">
        <v>139</v>
      </c>
      <c r="C25413">
        <v>10</v>
      </c>
      <c r="D25413">
        <v>10611816</v>
      </c>
      <c r="E25413">
        <v>131749</v>
      </c>
    </row>
    <row r="25414" spans="1:5" x14ac:dyDescent="0.2">
      <c r="A25414" t="s">
        <v>104</v>
      </c>
      <c r="B25414" t="s">
        <v>139</v>
      </c>
      <c r="C25414">
        <v>2</v>
      </c>
      <c r="D25414">
        <v>10608838</v>
      </c>
      <c r="E25414">
        <v>90835</v>
      </c>
    </row>
    <row r="25415" spans="1:5" x14ac:dyDescent="0.2">
      <c r="A25415" t="s">
        <v>104</v>
      </c>
      <c r="B25415" t="s">
        <v>139</v>
      </c>
      <c r="C25415">
        <v>3</v>
      </c>
      <c r="D25415">
        <v>10613866</v>
      </c>
      <c r="E25415">
        <v>96160</v>
      </c>
    </row>
    <row r="25416" spans="1:5" x14ac:dyDescent="0.2">
      <c r="A25416" t="s">
        <v>104</v>
      </c>
      <c r="B25416" t="s">
        <v>139</v>
      </c>
      <c r="C25416">
        <v>4</v>
      </c>
      <c r="D25416">
        <v>10608400</v>
      </c>
      <c r="E25416">
        <v>88832</v>
      </c>
    </row>
    <row r="25417" spans="1:5" x14ac:dyDescent="0.2">
      <c r="A25417" t="s">
        <v>104</v>
      </c>
      <c r="B25417" t="s">
        <v>139</v>
      </c>
      <c r="C25417">
        <v>5</v>
      </c>
      <c r="D25417">
        <v>10620517</v>
      </c>
      <c r="E25417">
        <v>92630</v>
      </c>
    </row>
    <row r="25418" spans="1:5" x14ac:dyDescent="0.2">
      <c r="A25418" t="s">
        <v>104</v>
      </c>
      <c r="B25418" t="s">
        <v>139</v>
      </c>
      <c r="C25418">
        <v>6</v>
      </c>
      <c r="D25418">
        <v>10610514</v>
      </c>
      <c r="E25418">
        <v>92931</v>
      </c>
    </row>
    <row r="25419" spans="1:5" x14ac:dyDescent="0.2">
      <c r="A25419" t="s">
        <v>104</v>
      </c>
      <c r="B25419" t="s">
        <v>139</v>
      </c>
      <c r="C25419">
        <v>7</v>
      </c>
      <c r="D25419">
        <v>10620321</v>
      </c>
      <c r="E25419">
        <v>91113</v>
      </c>
    </row>
    <row r="25420" spans="1:5" x14ac:dyDescent="0.2">
      <c r="A25420" t="s">
        <v>104</v>
      </c>
      <c r="B25420" t="s">
        <v>139</v>
      </c>
      <c r="C25420">
        <v>8</v>
      </c>
      <c r="D25420">
        <v>10608864</v>
      </c>
      <c r="E25420">
        <v>111890</v>
      </c>
    </row>
    <row r="25421" spans="1:5" x14ac:dyDescent="0.2">
      <c r="A25421" t="s">
        <v>104</v>
      </c>
      <c r="B25421" t="s">
        <v>139</v>
      </c>
      <c r="C25421">
        <v>9</v>
      </c>
      <c r="D25421">
        <v>10613923</v>
      </c>
      <c r="E25421">
        <v>96852</v>
      </c>
    </row>
    <row r="25422" spans="1:5" x14ac:dyDescent="0.2">
      <c r="A25422" t="s">
        <v>104</v>
      </c>
      <c r="B25422" t="s">
        <v>140</v>
      </c>
      <c r="C25422">
        <v>1</v>
      </c>
      <c r="D25422">
        <v>10639979</v>
      </c>
      <c r="E25422">
        <v>125745</v>
      </c>
    </row>
    <row r="25423" spans="1:5" x14ac:dyDescent="0.2">
      <c r="A25423" t="s">
        <v>104</v>
      </c>
      <c r="B25423" t="s">
        <v>140</v>
      </c>
      <c r="C25423">
        <v>10</v>
      </c>
      <c r="D25423">
        <v>10638004</v>
      </c>
      <c r="E25423">
        <v>123565</v>
      </c>
    </row>
    <row r="25424" spans="1:5" x14ac:dyDescent="0.2">
      <c r="A25424" t="s">
        <v>104</v>
      </c>
      <c r="B25424" t="s">
        <v>140</v>
      </c>
      <c r="C25424">
        <v>2</v>
      </c>
      <c r="D25424">
        <v>10634757</v>
      </c>
      <c r="E25424">
        <v>120393</v>
      </c>
    </row>
    <row r="25425" spans="1:5" x14ac:dyDescent="0.2">
      <c r="A25425" t="s">
        <v>104</v>
      </c>
      <c r="B25425" t="s">
        <v>140</v>
      </c>
      <c r="C25425">
        <v>3</v>
      </c>
      <c r="D25425">
        <v>10638369</v>
      </c>
      <c r="E25425">
        <v>127036</v>
      </c>
    </row>
    <row r="25426" spans="1:5" x14ac:dyDescent="0.2">
      <c r="A25426" t="s">
        <v>104</v>
      </c>
      <c r="B25426" t="s">
        <v>140</v>
      </c>
      <c r="C25426">
        <v>4</v>
      </c>
      <c r="D25426">
        <v>10634077</v>
      </c>
      <c r="E25426">
        <v>120996</v>
      </c>
    </row>
    <row r="25427" spans="1:5" x14ac:dyDescent="0.2">
      <c r="A25427" t="s">
        <v>104</v>
      </c>
      <c r="B25427" t="s">
        <v>140</v>
      </c>
      <c r="C25427">
        <v>5</v>
      </c>
      <c r="D25427">
        <v>10640716</v>
      </c>
      <c r="E25427">
        <v>123881</v>
      </c>
    </row>
    <row r="25428" spans="1:5" x14ac:dyDescent="0.2">
      <c r="A25428" t="s">
        <v>104</v>
      </c>
      <c r="B25428" t="s">
        <v>140</v>
      </c>
      <c r="C25428">
        <v>6</v>
      </c>
      <c r="D25428">
        <v>10638062</v>
      </c>
      <c r="E25428">
        <v>138658</v>
      </c>
    </row>
    <row r="25429" spans="1:5" x14ac:dyDescent="0.2">
      <c r="A25429" t="s">
        <v>104</v>
      </c>
      <c r="B25429" t="s">
        <v>140</v>
      </c>
      <c r="C25429">
        <v>7</v>
      </c>
      <c r="D25429">
        <v>10636694</v>
      </c>
      <c r="E25429">
        <v>133743</v>
      </c>
    </row>
    <row r="25430" spans="1:5" x14ac:dyDescent="0.2">
      <c r="A25430" t="s">
        <v>104</v>
      </c>
      <c r="B25430" t="s">
        <v>140</v>
      </c>
      <c r="C25430">
        <v>8</v>
      </c>
      <c r="D25430">
        <v>10635298</v>
      </c>
      <c r="E25430">
        <v>129963</v>
      </c>
    </row>
    <row r="25431" spans="1:5" x14ac:dyDescent="0.2">
      <c r="A25431" t="s">
        <v>104</v>
      </c>
      <c r="B25431" t="s">
        <v>140</v>
      </c>
      <c r="C25431">
        <v>9</v>
      </c>
      <c r="D25431">
        <v>10637292</v>
      </c>
      <c r="E25431">
        <v>138062</v>
      </c>
    </row>
    <row r="25432" spans="1:5" x14ac:dyDescent="0.2">
      <c r="A25432" t="s">
        <v>104</v>
      </c>
      <c r="B25432" t="s">
        <v>141</v>
      </c>
      <c r="C25432">
        <v>1</v>
      </c>
      <c r="D25432">
        <v>10220857</v>
      </c>
      <c r="E25432">
        <v>40352</v>
      </c>
    </row>
    <row r="25433" spans="1:5" x14ac:dyDescent="0.2">
      <c r="A25433" t="s">
        <v>104</v>
      </c>
      <c r="B25433" t="s">
        <v>141</v>
      </c>
      <c r="C25433">
        <v>10</v>
      </c>
      <c r="D25433">
        <v>10218141</v>
      </c>
      <c r="E25433">
        <v>42521</v>
      </c>
    </row>
    <row r="25434" spans="1:5" x14ac:dyDescent="0.2">
      <c r="A25434" t="s">
        <v>104</v>
      </c>
      <c r="B25434" t="s">
        <v>141</v>
      </c>
      <c r="C25434">
        <v>2</v>
      </c>
      <c r="D25434">
        <v>10214729</v>
      </c>
      <c r="E25434">
        <v>42379</v>
      </c>
    </row>
    <row r="25435" spans="1:5" x14ac:dyDescent="0.2">
      <c r="A25435" t="s">
        <v>104</v>
      </c>
      <c r="B25435" t="s">
        <v>141</v>
      </c>
      <c r="C25435">
        <v>3</v>
      </c>
      <c r="D25435">
        <v>10220786</v>
      </c>
      <c r="E25435">
        <v>40167</v>
      </c>
    </row>
    <row r="25436" spans="1:5" x14ac:dyDescent="0.2">
      <c r="A25436" t="s">
        <v>104</v>
      </c>
      <c r="B25436" t="s">
        <v>141</v>
      </c>
      <c r="C25436">
        <v>4</v>
      </c>
      <c r="D25436">
        <v>10217527</v>
      </c>
      <c r="E25436">
        <v>42901</v>
      </c>
    </row>
    <row r="25437" spans="1:5" x14ac:dyDescent="0.2">
      <c r="A25437" t="s">
        <v>104</v>
      </c>
      <c r="B25437" t="s">
        <v>141</v>
      </c>
      <c r="C25437">
        <v>5</v>
      </c>
      <c r="D25437">
        <v>10222109</v>
      </c>
      <c r="E25437">
        <v>41083</v>
      </c>
    </row>
    <row r="25438" spans="1:5" x14ac:dyDescent="0.2">
      <c r="A25438" t="s">
        <v>104</v>
      </c>
      <c r="B25438" t="s">
        <v>141</v>
      </c>
      <c r="C25438">
        <v>6</v>
      </c>
      <c r="D25438">
        <v>10220499</v>
      </c>
      <c r="E25438">
        <v>52118</v>
      </c>
    </row>
    <row r="25439" spans="1:5" x14ac:dyDescent="0.2">
      <c r="A25439" t="s">
        <v>104</v>
      </c>
      <c r="B25439" t="s">
        <v>141</v>
      </c>
      <c r="C25439">
        <v>7</v>
      </c>
      <c r="D25439">
        <v>10219611</v>
      </c>
      <c r="E25439">
        <v>50674</v>
      </c>
    </row>
    <row r="25440" spans="1:5" x14ac:dyDescent="0.2">
      <c r="A25440" t="s">
        <v>104</v>
      </c>
      <c r="B25440" t="s">
        <v>141</v>
      </c>
      <c r="C25440">
        <v>8</v>
      </c>
      <c r="D25440">
        <v>10220663</v>
      </c>
      <c r="E25440">
        <v>49430</v>
      </c>
    </row>
    <row r="25441" spans="1:5" x14ac:dyDescent="0.2">
      <c r="A25441" t="s">
        <v>104</v>
      </c>
      <c r="B25441" t="s">
        <v>141</v>
      </c>
      <c r="C25441">
        <v>9</v>
      </c>
      <c r="D25441">
        <v>10221162</v>
      </c>
      <c r="E25441">
        <v>42871</v>
      </c>
    </row>
    <row r="25442" spans="1:5" x14ac:dyDescent="0.2">
      <c r="A25442" t="s">
        <v>104</v>
      </c>
      <c r="B25442" t="s">
        <v>142</v>
      </c>
      <c r="C25442">
        <v>1</v>
      </c>
      <c r="D25442">
        <v>10683763</v>
      </c>
      <c r="E25442">
        <v>183015</v>
      </c>
    </row>
    <row r="25443" spans="1:5" x14ac:dyDescent="0.2">
      <c r="A25443" t="s">
        <v>104</v>
      </c>
      <c r="B25443" t="s">
        <v>142</v>
      </c>
      <c r="C25443">
        <v>10</v>
      </c>
      <c r="D25443">
        <v>10683880</v>
      </c>
      <c r="E25443">
        <v>166089</v>
      </c>
    </row>
    <row r="25444" spans="1:5" x14ac:dyDescent="0.2">
      <c r="A25444" t="s">
        <v>104</v>
      </c>
      <c r="B25444" t="s">
        <v>142</v>
      </c>
      <c r="C25444">
        <v>2</v>
      </c>
      <c r="D25444">
        <v>10678849</v>
      </c>
      <c r="E25444">
        <v>146019</v>
      </c>
    </row>
    <row r="25445" spans="1:5" x14ac:dyDescent="0.2">
      <c r="A25445" t="s">
        <v>104</v>
      </c>
      <c r="B25445" t="s">
        <v>142</v>
      </c>
      <c r="C25445">
        <v>3</v>
      </c>
      <c r="D25445">
        <v>10681507</v>
      </c>
      <c r="E25445">
        <v>149457</v>
      </c>
    </row>
    <row r="25446" spans="1:5" x14ac:dyDescent="0.2">
      <c r="A25446" t="s">
        <v>104</v>
      </c>
      <c r="B25446" t="s">
        <v>142</v>
      </c>
      <c r="C25446">
        <v>4</v>
      </c>
      <c r="D25446">
        <v>10701933</v>
      </c>
      <c r="E25446">
        <v>152381</v>
      </c>
    </row>
    <row r="25447" spans="1:5" x14ac:dyDescent="0.2">
      <c r="A25447" t="s">
        <v>104</v>
      </c>
      <c r="B25447" t="s">
        <v>142</v>
      </c>
      <c r="C25447">
        <v>5</v>
      </c>
      <c r="D25447">
        <v>10681729</v>
      </c>
      <c r="E25447">
        <v>159327</v>
      </c>
    </row>
    <row r="25448" spans="1:5" x14ac:dyDescent="0.2">
      <c r="A25448" t="s">
        <v>104</v>
      </c>
      <c r="B25448" t="s">
        <v>142</v>
      </c>
      <c r="C25448">
        <v>6</v>
      </c>
      <c r="D25448">
        <v>10681586</v>
      </c>
      <c r="E25448">
        <v>158530</v>
      </c>
    </row>
    <row r="25449" spans="1:5" x14ac:dyDescent="0.2">
      <c r="A25449" t="s">
        <v>104</v>
      </c>
      <c r="B25449" t="s">
        <v>142</v>
      </c>
      <c r="C25449">
        <v>7</v>
      </c>
      <c r="D25449">
        <v>10678219</v>
      </c>
      <c r="E25449">
        <v>156281</v>
      </c>
    </row>
    <row r="25450" spans="1:5" x14ac:dyDescent="0.2">
      <c r="A25450" t="s">
        <v>104</v>
      </c>
      <c r="B25450" t="s">
        <v>142</v>
      </c>
      <c r="C25450">
        <v>8</v>
      </c>
      <c r="D25450">
        <v>10676722</v>
      </c>
      <c r="E25450">
        <v>165587</v>
      </c>
    </row>
    <row r="25451" spans="1:5" x14ac:dyDescent="0.2">
      <c r="A25451" t="s">
        <v>104</v>
      </c>
      <c r="B25451" t="s">
        <v>142</v>
      </c>
      <c r="C25451">
        <v>9</v>
      </c>
      <c r="D25451">
        <v>10711979</v>
      </c>
      <c r="E25451">
        <v>167547</v>
      </c>
    </row>
    <row r="25452" spans="1:5" x14ac:dyDescent="0.2">
      <c r="A25452" t="s">
        <v>104</v>
      </c>
      <c r="B25452" t="s">
        <v>143</v>
      </c>
      <c r="C25452">
        <v>1</v>
      </c>
      <c r="D25452">
        <v>10252929</v>
      </c>
      <c r="E25452">
        <v>45909</v>
      </c>
    </row>
    <row r="25453" spans="1:5" x14ac:dyDescent="0.2">
      <c r="A25453" t="s">
        <v>104</v>
      </c>
      <c r="B25453" t="s">
        <v>143</v>
      </c>
      <c r="C25453">
        <v>10</v>
      </c>
      <c r="D25453">
        <v>10250818</v>
      </c>
      <c r="E25453">
        <v>41297</v>
      </c>
    </row>
    <row r="25454" spans="1:5" x14ac:dyDescent="0.2">
      <c r="A25454" t="s">
        <v>104</v>
      </c>
      <c r="B25454" t="s">
        <v>143</v>
      </c>
      <c r="C25454">
        <v>2</v>
      </c>
      <c r="D25454">
        <v>10244629</v>
      </c>
      <c r="E25454">
        <v>51690</v>
      </c>
    </row>
    <row r="25455" spans="1:5" x14ac:dyDescent="0.2">
      <c r="A25455" t="s">
        <v>104</v>
      </c>
      <c r="B25455" t="s">
        <v>143</v>
      </c>
      <c r="C25455">
        <v>3</v>
      </c>
      <c r="D25455">
        <v>10253705</v>
      </c>
      <c r="E25455">
        <v>44907</v>
      </c>
    </row>
    <row r="25456" spans="1:5" x14ac:dyDescent="0.2">
      <c r="A25456" t="s">
        <v>104</v>
      </c>
      <c r="B25456" t="s">
        <v>143</v>
      </c>
      <c r="C25456">
        <v>4</v>
      </c>
      <c r="D25456">
        <v>10248293</v>
      </c>
      <c r="E25456">
        <v>51600</v>
      </c>
    </row>
    <row r="25457" spans="1:5" x14ac:dyDescent="0.2">
      <c r="A25457" t="s">
        <v>104</v>
      </c>
      <c r="B25457" t="s">
        <v>143</v>
      </c>
      <c r="C25457">
        <v>5</v>
      </c>
      <c r="D25457">
        <v>10250768</v>
      </c>
      <c r="E25457">
        <v>44488</v>
      </c>
    </row>
    <row r="25458" spans="1:5" x14ac:dyDescent="0.2">
      <c r="A25458" t="s">
        <v>104</v>
      </c>
      <c r="B25458" t="s">
        <v>143</v>
      </c>
      <c r="C25458">
        <v>6</v>
      </c>
      <c r="D25458">
        <v>10253699</v>
      </c>
      <c r="E25458">
        <v>51992</v>
      </c>
    </row>
    <row r="25459" spans="1:5" x14ac:dyDescent="0.2">
      <c r="A25459" t="s">
        <v>104</v>
      </c>
      <c r="B25459" t="s">
        <v>143</v>
      </c>
      <c r="C25459">
        <v>7</v>
      </c>
      <c r="D25459">
        <v>10251084</v>
      </c>
      <c r="E25459">
        <v>43728</v>
      </c>
    </row>
    <row r="25460" spans="1:5" x14ac:dyDescent="0.2">
      <c r="A25460" t="s">
        <v>104</v>
      </c>
      <c r="B25460" t="s">
        <v>143</v>
      </c>
      <c r="C25460">
        <v>8</v>
      </c>
      <c r="D25460">
        <v>10248350</v>
      </c>
      <c r="E25460">
        <v>45609</v>
      </c>
    </row>
    <row r="25461" spans="1:5" x14ac:dyDescent="0.2">
      <c r="A25461" t="s">
        <v>104</v>
      </c>
      <c r="B25461" t="s">
        <v>143</v>
      </c>
      <c r="C25461">
        <v>9</v>
      </c>
      <c r="D25461">
        <v>10258192</v>
      </c>
      <c r="E25461">
        <v>42657</v>
      </c>
    </row>
    <row r="25462" spans="1:5" x14ac:dyDescent="0.2">
      <c r="A25462" t="s">
        <v>104</v>
      </c>
      <c r="B25462" t="s">
        <v>144</v>
      </c>
      <c r="C25462">
        <v>1</v>
      </c>
      <c r="D25462">
        <v>10706884</v>
      </c>
      <c r="E25462">
        <v>222186</v>
      </c>
    </row>
    <row r="25463" spans="1:5" x14ac:dyDescent="0.2">
      <c r="A25463" t="s">
        <v>104</v>
      </c>
      <c r="B25463" t="s">
        <v>144</v>
      </c>
      <c r="C25463">
        <v>10</v>
      </c>
      <c r="D25463">
        <v>10699762</v>
      </c>
      <c r="E25463">
        <v>220597</v>
      </c>
    </row>
    <row r="25464" spans="1:5" x14ac:dyDescent="0.2">
      <c r="A25464" t="s">
        <v>104</v>
      </c>
      <c r="B25464" t="s">
        <v>144</v>
      </c>
      <c r="C25464">
        <v>2</v>
      </c>
      <c r="D25464">
        <v>10701206</v>
      </c>
      <c r="E25464">
        <v>213523</v>
      </c>
    </row>
    <row r="25465" spans="1:5" x14ac:dyDescent="0.2">
      <c r="A25465" t="s">
        <v>104</v>
      </c>
      <c r="B25465" t="s">
        <v>144</v>
      </c>
      <c r="C25465">
        <v>3</v>
      </c>
      <c r="D25465">
        <v>10703817</v>
      </c>
      <c r="E25465">
        <v>219495</v>
      </c>
    </row>
    <row r="25466" spans="1:5" x14ac:dyDescent="0.2">
      <c r="A25466" t="s">
        <v>104</v>
      </c>
      <c r="B25466" t="s">
        <v>144</v>
      </c>
      <c r="C25466">
        <v>4</v>
      </c>
      <c r="D25466">
        <v>10702957</v>
      </c>
      <c r="E25466">
        <v>204679</v>
      </c>
    </row>
    <row r="25467" spans="1:5" x14ac:dyDescent="0.2">
      <c r="A25467" t="s">
        <v>104</v>
      </c>
      <c r="B25467" t="s">
        <v>144</v>
      </c>
      <c r="C25467">
        <v>5</v>
      </c>
      <c r="D25467">
        <v>10703515</v>
      </c>
      <c r="E25467">
        <v>206005</v>
      </c>
    </row>
    <row r="25468" spans="1:5" x14ac:dyDescent="0.2">
      <c r="A25468" t="s">
        <v>104</v>
      </c>
      <c r="B25468" t="s">
        <v>144</v>
      </c>
      <c r="C25468">
        <v>6</v>
      </c>
      <c r="D25468">
        <v>10705619</v>
      </c>
      <c r="E25468">
        <v>234404</v>
      </c>
    </row>
    <row r="25469" spans="1:5" x14ac:dyDescent="0.2">
      <c r="A25469" t="s">
        <v>104</v>
      </c>
      <c r="B25469" t="s">
        <v>144</v>
      </c>
      <c r="C25469">
        <v>7</v>
      </c>
      <c r="D25469">
        <v>10699560</v>
      </c>
      <c r="E25469">
        <v>225800</v>
      </c>
    </row>
    <row r="25470" spans="1:5" x14ac:dyDescent="0.2">
      <c r="A25470" t="s">
        <v>104</v>
      </c>
      <c r="B25470" t="s">
        <v>144</v>
      </c>
      <c r="C25470">
        <v>8</v>
      </c>
      <c r="D25470">
        <v>10705791</v>
      </c>
      <c r="E25470">
        <v>223775</v>
      </c>
    </row>
    <row r="25471" spans="1:5" x14ac:dyDescent="0.2">
      <c r="A25471" t="s">
        <v>104</v>
      </c>
      <c r="B25471" t="s">
        <v>144</v>
      </c>
      <c r="C25471">
        <v>9</v>
      </c>
      <c r="D25471">
        <v>10706728</v>
      </c>
      <c r="E25471">
        <v>210583</v>
      </c>
    </row>
    <row r="25472" spans="1:5" x14ac:dyDescent="0.2">
      <c r="A25472" t="s">
        <v>104</v>
      </c>
      <c r="B25472" t="s">
        <v>145</v>
      </c>
      <c r="C25472">
        <v>1</v>
      </c>
      <c r="D25472">
        <v>10313506</v>
      </c>
      <c r="E25472">
        <v>45440</v>
      </c>
    </row>
    <row r="25473" spans="1:5" x14ac:dyDescent="0.2">
      <c r="A25473" t="s">
        <v>104</v>
      </c>
      <c r="B25473" t="s">
        <v>145</v>
      </c>
      <c r="C25473">
        <v>10</v>
      </c>
      <c r="D25473">
        <v>10318336</v>
      </c>
      <c r="E25473">
        <v>46023</v>
      </c>
    </row>
    <row r="25474" spans="1:5" x14ac:dyDescent="0.2">
      <c r="A25474" t="s">
        <v>104</v>
      </c>
      <c r="B25474" t="s">
        <v>145</v>
      </c>
      <c r="C25474">
        <v>2</v>
      </c>
      <c r="D25474">
        <v>10302093</v>
      </c>
      <c r="E25474">
        <v>47556</v>
      </c>
    </row>
    <row r="25475" spans="1:5" x14ac:dyDescent="0.2">
      <c r="A25475" t="s">
        <v>104</v>
      </c>
      <c r="B25475" t="s">
        <v>145</v>
      </c>
      <c r="C25475">
        <v>3</v>
      </c>
      <c r="D25475">
        <v>10310140</v>
      </c>
      <c r="E25475">
        <v>44394</v>
      </c>
    </row>
    <row r="25476" spans="1:5" x14ac:dyDescent="0.2">
      <c r="A25476" t="s">
        <v>104</v>
      </c>
      <c r="B25476" t="s">
        <v>145</v>
      </c>
      <c r="C25476">
        <v>4</v>
      </c>
      <c r="D25476">
        <v>10307360</v>
      </c>
      <c r="E25476">
        <v>55646</v>
      </c>
    </row>
    <row r="25477" spans="1:5" x14ac:dyDescent="0.2">
      <c r="A25477" t="s">
        <v>104</v>
      </c>
      <c r="B25477" t="s">
        <v>145</v>
      </c>
      <c r="C25477">
        <v>5</v>
      </c>
      <c r="D25477">
        <v>10311316</v>
      </c>
      <c r="E25477">
        <v>46444</v>
      </c>
    </row>
    <row r="25478" spans="1:5" x14ac:dyDescent="0.2">
      <c r="A25478" t="s">
        <v>104</v>
      </c>
      <c r="B25478" t="s">
        <v>145</v>
      </c>
      <c r="C25478">
        <v>6</v>
      </c>
      <c r="D25478">
        <v>10310902</v>
      </c>
      <c r="E25478">
        <v>55643</v>
      </c>
    </row>
    <row r="25479" spans="1:5" x14ac:dyDescent="0.2">
      <c r="A25479" t="s">
        <v>104</v>
      </c>
      <c r="B25479" t="s">
        <v>145</v>
      </c>
      <c r="C25479">
        <v>7</v>
      </c>
      <c r="D25479">
        <v>10310284</v>
      </c>
      <c r="E25479">
        <v>46899</v>
      </c>
    </row>
    <row r="25480" spans="1:5" x14ac:dyDescent="0.2">
      <c r="A25480" t="s">
        <v>104</v>
      </c>
      <c r="B25480" t="s">
        <v>145</v>
      </c>
      <c r="C25480">
        <v>8</v>
      </c>
      <c r="D25480">
        <v>10310024</v>
      </c>
      <c r="E25480">
        <v>44156</v>
      </c>
    </row>
    <row r="25481" spans="1:5" x14ac:dyDescent="0.2">
      <c r="A25481" t="s">
        <v>104</v>
      </c>
      <c r="B25481" t="s">
        <v>145</v>
      </c>
      <c r="C25481">
        <v>9</v>
      </c>
      <c r="D25481">
        <v>10317508</v>
      </c>
      <c r="E25481">
        <v>57787</v>
      </c>
    </row>
    <row r="25482" spans="1:5" x14ac:dyDescent="0.2">
      <c r="A25482" t="s">
        <v>104</v>
      </c>
      <c r="B25482" t="s">
        <v>146</v>
      </c>
      <c r="C25482">
        <v>1</v>
      </c>
      <c r="D25482">
        <v>10415195</v>
      </c>
      <c r="E25482">
        <v>41335</v>
      </c>
    </row>
    <row r="25483" spans="1:5" x14ac:dyDescent="0.2">
      <c r="A25483" t="s">
        <v>104</v>
      </c>
      <c r="B25483" t="s">
        <v>146</v>
      </c>
      <c r="C25483">
        <v>10</v>
      </c>
      <c r="D25483">
        <v>10413157</v>
      </c>
      <c r="E25483">
        <v>53798</v>
      </c>
    </row>
    <row r="25484" spans="1:5" x14ac:dyDescent="0.2">
      <c r="A25484" t="s">
        <v>104</v>
      </c>
      <c r="B25484" t="s">
        <v>146</v>
      </c>
      <c r="C25484">
        <v>2</v>
      </c>
      <c r="D25484">
        <v>10410247</v>
      </c>
      <c r="E25484">
        <v>57791</v>
      </c>
    </row>
    <row r="25485" spans="1:5" x14ac:dyDescent="0.2">
      <c r="A25485" t="s">
        <v>104</v>
      </c>
      <c r="B25485" t="s">
        <v>146</v>
      </c>
      <c r="C25485">
        <v>3</v>
      </c>
      <c r="D25485">
        <v>10409730</v>
      </c>
      <c r="E25485">
        <v>52134</v>
      </c>
    </row>
    <row r="25486" spans="1:5" x14ac:dyDescent="0.2">
      <c r="A25486" t="s">
        <v>104</v>
      </c>
      <c r="B25486" t="s">
        <v>146</v>
      </c>
      <c r="C25486">
        <v>4</v>
      </c>
      <c r="D25486">
        <v>10408704</v>
      </c>
      <c r="E25486">
        <v>57745</v>
      </c>
    </row>
    <row r="25487" spans="1:5" x14ac:dyDescent="0.2">
      <c r="A25487" t="s">
        <v>104</v>
      </c>
      <c r="B25487" t="s">
        <v>146</v>
      </c>
      <c r="C25487">
        <v>5</v>
      </c>
      <c r="D25487">
        <v>10414600</v>
      </c>
      <c r="E25487">
        <v>56059</v>
      </c>
    </row>
    <row r="25488" spans="1:5" x14ac:dyDescent="0.2">
      <c r="A25488" t="s">
        <v>104</v>
      </c>
      <c r="B25488" t="s">
        <v>146</v>
      </c>
      <c r="C25488">
        <v>6</v>
      </c>
      <c r="D25488">
        <v>10410163</v>
      </c>
      <c r="E25488">
        <v>53295</v>
      </c>
    </row>
    <row r="25489" spans="1:5" x14ac:dyDescent="0.2">
      <c r="A25489" t="s">
        <v>104</v>
      </c>
      <c r="B25489" t="s">
        <v>146</v>
      </c>
      <c r="C25489">
        <v>7</v>
      </c>
      <c r="D25489">
        <v>10409229</v>
      </c>
      <c r="E25489">
        <v>69095</v>
      </c>
    </row>
    <row r="25490" spans="1:5" x14ac:dyDescent="0.2">
      <c r="A25490" t="s">
        <v>104</v>
      </c>
      <c r="B25490" t="s">
        <v>146</v>
      </c>
      <c r="C25490">
        <v>8</v>
      </c>
      <c r="D25490">
        <v>10410453</v>
      </c>
      <c r="E25490">
        <v>58702</v>
      </c>
    </row>
    <row r="25491" spans="1:5" x14ac:dyDescent="0.2">
      <c r="A25491" t="s">
        <v>104</v>
      </c>
      <c r="B25491" t="s">
        <v>146</v>
      </c>
      <c r="C25491">
        <v>9</v>
      </c>
      <c r="D25491">
        <v>10417052</v>
      </c>
      <c r="E25491">
        <v>52681</v>
      </c>
    </row>
    <row r="25492" spans="1:5" x14ac:dyDescent="0.2">
      <c r="A25492" t="s">
        <v>104</v>
      </c>
      <c r="B25492" t="s">
        <v>147</v>
      </c>
      <c r="C25492">
        <v>1</v>
      </c>
      <c r="D25492">
        <v>10478112</v>
      </c>
      <c r="E25492">
        <v>61848</v>
      </c>
    </row>
    <row r="25493" spans="1:5" x14ac:dyDescent="0.2">
      <c r="A25493" t="s">
        <v>104</v>
      </c>
      <c r="B25493" t="s">
        <v>147</v>
      </c>
      <c r="C25493">
        <v>10</v>
      </c>
      <c r="D25493">
        <v>10474170</v>
      </c>
      <c r="E25493">
        <v>59746</v>
      </c>
    </row>
    <row r="25494" spans="1:5" x14ac:dyDescent="0.2">
      <c r="A25494" t="s">
        <v>104</v>
      </c>
      <c r="B25494" t="s">
        <v>147</v>
      </c>
      <c r="C25494">
        <v>2</v>
      </c>
      <c r="D25494">
        <v>10475862</v>
      </c>
      <c r="E25494">
        <v>61627</v>
      </c>
    </row>
    <row r="25495" spans="1:5" x14ac:dyDescent="0.2">
      <c r="A25495" t="s">
        <v>104</v>
      </c>
      <c r="B25495" t="s">
        <v>147</v>
      </c>
      <c r="C25495">
        <v>3</v>
      </c>
      <c r="D25495">
        <v>10469862</v>
      </c>
      <c r="E25495">
        <v>75965</v>
      </c>
    </row>
    <row r="25496" spans="1:5" x14ac:dyDescent="0.2">
      <c r="A25496" t="s">
        <v>104</v>
      </c>
      <c r="B25496" t="s">
        <v>147</v>
      </c>
      <c r="C25496">
        <v>4</v>
      </c>
      <c r="D25496">
        <v>10471837</v>
      </c>
      <c r="E25496">
        <v>65043</v>
      </c>
    </row>
    <row r="25497" spans="1:5" x14ac:dyDescent="0.2">
      <c r="A25497" t="s">
        <v>104</v>
      </c>
      <c r="B25497" t="s">
        <v>147</v>
      </c>
      <c r="C25497">
        <v>5</v>
      </c>
      <c r="D25497">
        <v>10475984</v>
      </c>
      <c r="E25497">
        <v>66784</v>
      </c>
    </row>
    <row r="25498" spans="1:5" x14ac:dyDescent="0.2">
      <c r="A25498" t="s">
        <v>104</v>
      </c>
      <c r="B25498" t="s">
        <v>147</v>
      </c>
      <c r="C25498">
        <v>6</v>
      </c>
      <c r="D25498">
        <v>10472416</v>
      </c>
      <c r="E25498">
        <v>58716</v>
      </c>
    </row>
    <row r="25499" spans="1:5" x14ac:dyDescent="0.2">
      <c r="A25499" t="s">
        <v>104</v>
      </c>
      <c r="B25499" t="s">
        <v>147</v>
      </c>
      <c r="C25499">
        <v>7</v>
      </c>
      <c r="D25499">
        <v>10471821</v>
      </c>
      <c r="E25499">
        <v>61101</v>
      </c>
    </row>
    <row r="25500" spans="1:5" x14ac:dyDescent="0.2">
      <c r="A25500" t="s">
        <v>104</v>
      </c>
      <c r="B25500" t="s">
        <v>147</v>
      </c>
      <c r="C25500">
        <v>8</v>
      </c>
      <c r="D25500">
        <v>10470660</v>
      </c>
      <c r="E25500">
        <v>61548</v>
      </c>
    </row>
    <row r="25501" spans="1:5" x14ac:dyDescent="0.2">
      <c r="A25501" t="s">
        <v>104</v>
      </c>
      <c r="B25501" t="s">
        <v>147</v>
      </c>
      <c r="C25501">
        <v>9</v>
      </c>
      <c r="D25501">
        <v>10479641</v>
      </c>
      <c r="E25501">
        <v>62226</v>
      </c>
    </row>
    <row r="25502" spans="1:5" x14ac:dyDescent="0.2">
      <c r="A25502" t="s">
        <v>104</v>
      </c>
      <c r="B25502" t="s">
        <v>148</v>
      </c>
      <c r="C25502">
        <v>1</v>
      </c>
      <c r="D25502">
        <v>10589002</v>
      </c>
      <c r="E25502">
        <v>92238</v>
      </c>
    </row>
    <row r="25503" spans="1:5" x14ac:dyDescent="0.2">
      <c r="A25503" t="s">
        <v>104</v>
      </c>
      <c r="B25503" t="s">
        <v>148</v>
      </c>
      <c r="C25503">
        <v>10</v>
      </c>
      <c r="D25503">
        <v>10590581</v>
      </c>
      <c r="E25503">
        <v>93792</v>
      </c>
    </row>
    <row r="25504" spans="1:5" x14ac:dyDescent="0.2">
      <c r="A25504" t="s">
        <v>104</v>
      </c>
      <c r="B25504" t="s">
        <v>148</v>
      </c>
      <c r="C25504">
        <v>2</v>
      </c>
      <c r="D25504">
        <v>10596475</v>
      </c>
      <c r="E25504">
        <v>82034</v>
      </c>
    </row>
    <row r="25505" spans="1:5" x14ac:dyDescent="0.2">
      <c r="A25505" t="s">
        <v>104</v>
      </c>
      <c r="B25505" t="s">
        <v>148</v>
      </c>
      <c r="C25505">
        <v>3</v>
      </c>
      <c r="D25505">
        <v>10591029</v>
      </c>
      <c r="E25505">
        <v>94282</v>
      </c>
    </row>
    <row r="25506" spans="1:5" x14ac:dyDescent="0.2">
      <c r="A25506" t="s">
        <v>104</v>
      </c>
      <c r="B25506" t="s">
        <v>148</v>
      </c>
      <c r="C25506">
        <v>4</v>
      </c>
      <c r="D25506">
        <v>10585355</v>
      </c>
      <c r="E25506">
        <v>94055</v>
      </c>
    </row>
    <row r="25507" spans="1:5" x14ac:dyDescent="0.2">
      <c r="A25507" t="s">
        <v>104</v>
      </c>
      <c r="B25507" t="s">
        <v>148</v>
      </c>
      <c r="C25507">
        <v>5</v>
      </c>
      <c r="D25507">
        <v>10593145</v>
      </c>
      <c r="E25507">
        <v>88667</v>
      </c>
    </row>
    <row r="25508" spans="1:5" x14ac:dyDescent="0.2">
      <c r="A25508" t="s">
        <v>104</v>
      </c>
      <c r="B25508" t="s">
        <v>148</v>
      </c>
      <c r="C25508">
        <v>6</v>
      </c>
      <c r="D25508">
        <v>10589799</v>
      </c>
      <c r="E25508">
        <v>94016</v>
      </c>
    </row>
    <row r="25509" spans="1:5" x14ac:dyDescent="0.2">
      <c r="A25509" t="s">
        <v>104</v>
      </c>
      <c r="B25509" t="s">
        <v>148</v>
      </c>
      <c r="C25509">
        <v>7</v>
      </c>
      <c r="D25509">
        <v>10591208</v>
      </c>
      <c r="E25509">
        <v>95575</v>
      </c>
    </row>
    <row r="25510" spans="1:5" x14ac:dyDescent="0.2">
      <c r="A25510" t="s">
        <v>104</v>
      </c>
      <c r="B25510" t="s">
        <v>148</v>
      </c>
      <c r="C25510">
        <v>8</v>
      </c>
      <c r="D25510">
        <v>10587319</v>
      </c>
      <c r="E25510">
        <v>82583</v>
      </c>
    </row>
    <row r="25511" spans="1:5" x14ac:dyDescent="0.2">
      <c r="A25511" t="s">
        <v>104</v>
      </c>
      <c r="B25511" t="s">
        <v>148</v>
      </c>
      <c r="C25511">
        <v>9</v>
      </c>
      <c r="D25511">
        <v>10592511</v>
      </c>
      <c r="E25511">
        <v>87142</v>
      </c>
    </row>
    <row r="25512" spans="1:5" x14ac:dyDescent="0.2">
      <c r="A25512" t="s">
        <v>104</v>
      </c>
      <c r="B25512" t="s">
        <v>149</v>
      </c>
      <c r="C25512">
        <v>1</v>
      </c>
      <c r="D25512">
        <v>10614413</v>
      </c>
      <c r="E25512">
        <v>111334</v>
      </c>
    </row>
    <row r="25513" spans="1:5" x14ac:dyDescent="0.2">
      <c r="A25513" t="s">
        <v>104</v>
      </c>
      <c r="B25513" t="s">
        <v>149</v>
      </c>
      <c r="C25513">
        <v>10</v>
      </c>
      <c r="D25513">
        <v>10616569</v>
      </c>
      <c r="E25513">
        <v>102050</v>
      </c>
    </row>
    <row r="25514" spans="1:5" x14ac:dyDescent="0.2">
      <c r="A25514" t="s">
        <v>104</v>
      </c>
      <c r="B25514" t="s">
        <v>149</v>
      </c>
      <c r="C25514">
        <v>2</v>
      </c>
      <c r="D25514">
        <v>10616692</v>
      </c>
      <c r="E25514">
        <v>107980</v>
      </c>
    </row>
    <row r="25515" spans="1:5" x14ac:dyDescent="0.2">
      <c r="A25515" t="s">
        <v>104</v>
      </c>
      <c r="B25515" t="s">
        <v>149</v>
      </c>
      <c r="C25515">
        <v>3</v>
      </c>
      <c r="D25515">
        <v>10619745</v>
      </c>
      <c r="E25515">
        <v>112313</v>
      </c>
    </row>
    <row r="25516" spans="1:5" x14ac:dyDescent="0.2">
      <c r="A25516" t="s">
        <v>104</v>
      </c>
      <c r="B25516" t="s">
        <v>149</v>
      </c>
      <c r="C25516">
        <v>4</v>
      </c>
      <c r="D25516">
        <v>10608027</v>
      </c>
      <c r="E25516">
        <v>99569</v>
      </c>
    </row>
    <row r="25517" spans="1:5" x14ac:dyDescent="0.2">
      <c r="A25517" t="s">
        <v>104</v>
      </c>
      <c r="B25517" t="s">
        <v>149</v>
      </c>
      <c r="C25517">
        <v>5</v>
      </c>
      <c r="D25517">
        <v>10619326</v>
      </c>
      <c r="E25517">
        <v>114404</v>
      </c>
    </row>
    <row r="25518" spans="1:5" x14ac:dyDescent="0.2">
      <c r="A25518" t="s">
        <v>104</v>
      </c>
      <c r="B25518" t="s">
        <v>149</v>
      </c>
      <c r="C25518">
        <v>6</v>
      </c>
      <c r="D25518">
        <v>10615712</v>
      </c>
      <c r="E25518">
        <v>111830</v>
      </c>
    </row>
    <row r="25519" spans="1:5" x14ac:dyDescent="0.2">
      <c r="A25519" t="s">
        <v>104</v>
      </c>
      <c r="B25519" t="s">
        <v>149</v>
      </c>
      <c r="C25519">
        <v>7</v>
      </c>
      <c r="D25519">
        <v>10618211</v>
      </c>
      <c r="E25519">
        <v>102640</v>
      </c>
    </row>
    <row r="25520" spans="1:5" x14ac:dyDescent="0.2">
      <c r="A25520" t="s">
        <v>104</v>
      </c>
      <c r="B25520" t="s">
        <v>149</v>
      </c>
      <c r="C25520">
        <v>8</v>
      </c>
      <c r="D25520">
        <v>10613255</v>
      </c>
      <c r="E25520">
        <v>109387</v>
      </c>
    </row>
    <row r="25521" spans="1:5" x14ac:dyDescent="0.2">
      <c r="A25521" t="s">
        <v>104</v>
      </c>
      <c r="B25521" t="s">
        <v>149</v>
      </c>
      <c r="C25521">
        <v>9</v>
      </c>
      <c r="D25521">
        <v>10623793</v>
      </c>
      <c r="E25521">
        <v>109179</v>
      </c>
    </row>
    <row r="25522" spans="1:5" x14ac:dyDescent="0.2">
      <c r="A25522" t="s">
        <v>104</v>
      </c>
      <c r="B25522" t="s">
        <v>150</v>
      </c>
      <c r="C25522">
        <v>1</v>
      </c>
      <c r="D25522">
        <v>10639496</v>
      </c>
      <c r="E25522">
        <v>131807</v>
      </c>
    </row>
    <row r="25523" spans="1:5" x14ac:dyDescent="0.2">
      <c r="A25523" t="s">
        <v>104</v>
      </c>
      <c r="B25523" t="s">
        <v>150</v>
      </c>
      <c r="C25523">
        <v>10</v>
      </c>
      <c r="D25523">
        <v>10636362</v>
      </c>
      <c r="E25523">
        <v>152335</v>
      </c>
    </row>
    <row r="25524" spans="1:5" x14ac:dyDescent="0.2">
      <c r="A25524" t="s">
        <v>104</v>
      </c>
      <c r="B25524" t="s">
        <v>150</v>
      </c>
      <c r="C25524">
        <v>2</v>
      </c>
      <c r="D25524">
        <v>10634310</v>
      </c>
      <c r="E25524">
        <v>148993</v>
      </c>
    </row>
    <row r="25525" spans="1:5" x14ac:dyDescent="0.2">
      <c r="A25525" t="s">
        <v>104</v>
      </c>
      <c r="B25525" t="s">
        <v>150</v>
      </c>
      <c r="C25525">
        <v>3</v>
      </c>
      <c r="D25525">
        <v>10635524</v>
      </c>
      <c r="E25525">
        <v>136310</v>
      </c>
    </row>
    <row r="25526" spans="1:5" x14ac:dyDescent="0.2">
      <c r="A25526" t="s">
        <v>104</v>
      </c>
      <c r="B25526" t="s">
        <v>150</v>
      </c>
      <c r="C25526">
        <v>4</v>
      </c>
      <c r="D25526">
        <v>10632075</v>
      </c>
      <c r="E25526">
        <v>148240</v>
      </c>
    </row>
    <row r="25527" spans="1:5" x14ac:dyDescent="0.2">
      <c r="A25527" t="s">
        <v>104</v>
      </c>
      <c r="B25527" t="s">
        <v>150</v>
      </c>
      <c r="C25527">
        <v>5</v>
      </c>
      <c r="D25527">
        <v>10639252</v>
      </c>
      <c r="E25527">
        <v>152384</v>
      </c>
    </row>
    <row r="25528" spans="1:5" x14ac:dyDescent="0.2">
      <c r="A25528" t="s">
        <v>104</v>
      </c>
      <c r="B25528" t="s">
        <v>150</v>
      </c>
      <c r="C25528">
        <v>6</v>
      </c>
      <c r="D25528">
        <v>10636928</v>
      </c>
      <c r="E25528">
        <v>143178</v>
      </c>
    </row>
    <row r="25529" spans="1:5" x14ac:dyDescent="0.2">
      <c r="A25529" t="s">
        <v>104</v>
      </c>
      <c r="B25529" t="s">
        <v>150</v>
      </c>
      <c r="C25529">
        <v>7</v>
      </c>
      <c r="D25529">
        <v>10636691</v>
      </c>
      <c r="E25529">
        <v>151561</v>
      </c>
    </row>
    <row r="25530" spans="1:5" x14ac:dyDescent="0.2">
      <c r="A25530" t="s">
        <v>104</v>
      </c>
      <c r="B25530" t="s">
        <v>150</v>
      </c>
      <c r="C25530">
        <v>8</v>
      </c>
      <c r="D25530">
        <v>10633434</v>
      </c>
      <c r="E25530">
        <v>150126</v>
      </c>
    </row>
    <row r="25531" spans="1:5" x14ac:dyDescent="0.2">
      <c r="A25531" t="s">
        <v>104</v>
      </c>
      <c r="B25531" t="s">
        <v>150</v>
      </c>
      <c r="C25531">
        <v>9</v>
      </c>
      <c r="D25531">
        <v>10639907</v>
      </c>
      <c r="E25531">
        <v>142016</v>
      </c>
    </row>
    <row r="25532" spans="1:5" x14ac:dyDescent="0.2">
      <c r="A25532" t="s">
        <v>104</v>
      </c>
      <c r="B25532" t="s">
        <v>151</v>
      </c>
      <c r="C25532">
        <v>1</v>
      </c>
      <c r="D25532">
        <v>10205002</v>
      </c>
      <c r="E25532">
        <v>46731</v>
      </c>
    </row>
    <row r="25533" spans="1:5" x14ac:dyDescent="0.2">
      <c r="A25533" t="s">
        <v>104</v>
      </c>
      <c r="B25533" t="s">
        <v>151</v>
      </c>
      <c r="C25533">
        <v>10</v>
      </c>
      <c r="D25533">
        <v>10204727</v>
      </c>
      <c r="E25533">
        <v>48105</v>
      </c>
    </row>
    <row r="25534" spans="1:5" x14ac:dyDescent="0.2">
      <c r="A25534" t="s">
        <v>104</v>
      </c>
      <c r="B25534" t="s">
        <v>151</v>
      </c>
      <c r="C25534">
        <v>2</v>
      </c>
      <c r="D25534">
        <v>10199831</v>
      </c>
      <c r="E25534">
        <v>43473</v>
      </c>
    </row>
    <row r="25535" spans="1:5" x14ac:dyDescent="0.2">
      <c r="A25535" t="s">
        <v>104</v>
      </c>
      <c r="B25535" t="s">
        <v>151</v>
      </c>
      <c r="C25535">
        <v>3</v>
      </c>
      <c r="D25535">
        <v>10205686</v>
      </c>
      <c r="E25535">
        <v>46753</v>
      </c>
    </row>
    <row r="25536" spans="1:5" x14ac:dyDescent="0.2">
      <c r="A25536" t="s">
        <v>104</v>
      </c>
      <c r="B25536" t="s">
        <v>151</v>
      </c>
      <c r="C25536">
        <v>4</v>
      </c>
      <c r="D25536">
        <v>10204186</v>
      </c>
      <c r="E25536">
        <v>46585</v>
      </c>
    </row>
    <row r="25537" spans="1:5" x14ac:dyDescent="0.2">
      <c r="A25537" t="s">
        <v>104</v>
      </c>
      <c r="B25537" t="s">
        <v>151</v>
      </c>
      <c r="C25537">
        <v>5</v>
      </c>
      <c r="D25537">
        <v>10208683</v>
      </c>
      <c r="E25537">
        <v>44325</v>
      </c>
    </row>
    <row r="25538" spans="1:5" x14ac:dyDescent="0.2">
      <c r="A25538" t="s">
        <v>104</v>
      </c>
      <c r="B25538" t="s">
        <v>151</v>
      </c>
      <c r="C25538">
        <v>6</v>
      </c>
      <c r="D25538">
        <v>10203641</v>
      </c>
      <c r="E25538">
        <v>46861</v>
      </c>
    </row>
    <row r="25539" spans="1:5" x14ac:dyDescent="0.2">
      <c r="A25539" t="s">
        <v>104</v>
      </c>
      <c r="B25539" t="s">
        <v>151</v>
      </c>
      <c r="C25539">
        <v>7</v>
      </c>
      <c r="D25539">
        <v>10204460</v>
      </c>
      <c r="E25539">
        <v>47914</v>
      </c>
    </row>
    <row r="25540" spans="1:5" x14ac:dyDescent="0.2">
      <c r="A25540" t="s">
        <v>104</v>
      </c>
      <c r="B25540" t="s">
        <v>151</v>
      </c>
      <c r="C25540">
        <v>8</v>
      </c>
      <c r="D25540">
        <v>10204302</v>
      </c>
      <c r="E25540">
        <v>42874</v>
      </c>
    </row>
    <row r="25541" spans="1:5" x14ac:dyDescent="0.2">
      <c r="A25541" t="s">
        <v>104</v>
      </c>
      <c r="B25541" t="s">
        <v>151</v>
      </c>
      <c r="C25541">
        <v>9</v>
      </c>
      <c r="D25541">
        <v>10208485</v>
      </c>
      <c r="E25541">
        <v>46850</v>
      </c>
    </row>
    <row r="25542" spans="1:5" x14ac:dyDescent="0.2">
      <c r="A25542" t="s">
        <v>104</v>
      </c>
      <c r="B25542" t="s">
        <v>152</v>
      </c>
      <c r="C25542">
        <v>1</v>
      </c>
      <c r="D25542">
        <v>10661385</v>
      </c>
      <c r="E25542">
        <v>181040</v>
      </c>
    </row>
    <row r="25543" spans="1:5" x14ac:dyDescent="0.2">
      <c r="A25543" t="s">
        <v>104</v>
      </c>
      <c r="B25543" t="s">
        <v>152</v>
      </c>
      <c r="C25543">
        <v>10</v>
      </c>
      <c r="D25543">
        <v>10658227</v>
      </c>
      <c r="E25543">
        <v>180604</v>
      </c>
    </row>
    <row r="25544" spans="1:5" x14ac:dyDescent="0.2">
      <c r="A25544" t="s">
        <v>104</v>
      </c>
      <c r="B25544" t="s">
        <v>152</v>
      </c>
      <c r="C25544">
        <v>2</v>
      </c>
      <c r="D25544">
        <v>10651778</v>
      </c>
      <c r="E25544">
        <v>189481</v>
      </c>
    </row>
    <row r="25545" spans="1:5" x14ac:dyDescent="0.2">
      <c r="A25545" t="s">
        <v>104</v>
      </c>
      <c r="B25545" t="s">
        <v>152</v>
      </c>
      <c r="C25545">
        <v>3</v>
      </c>
      <c r="D25545">
        <v>10670001</v>
      </c>
      <c r="E25545">
        <v>189241</v>
      </c>
    </row>
    <row r="25546" spans="1:5" x14ac:dyDescent="0.2">
      <c r="A25546" t="s">
        <v>104</v>
      </c>
      <c r="B25546" t="s">
        <v>152</v>
      </c>
      <c r="C25546">
        <v>4</v>
      </c>
      <c r="D25546">
        <v>10652543</v>
      </c>
      <c r="E25546">
        <v>166639</v>
      </c>
    </row>
    <row r="25547" spans="1:5" x14ac:dyDescent="0.2">
      <c r="A25547" t="s">
        <v>104</v>
      </c>
      <c r="B25547" t="s">
        <v>152</v>
      </c>
      <c r="C25547">
        <v>5</v>
      </c>
      <c r="D25547">
        <v>10672111</v>
      </c>
      <c r="E25547">
        <v>202480</v>
      </c>
    </row>
    <row r="25548" spans="1:5" x14ac:dyDescent="0.2">
      <c r="A25548" t="s">
        <v>104</v>
      </c>
      <c r="B25548" t="s">
        <v>152</v>
      </c>
      <c r="C25548">
        <v>6</v>
      </c>
      <c r="D25548">
        <v>10655762</v>
      </c>
      <c r="E25548">
        <v>188442</v>
      </c>
    </row>
    <row r="25549" spans="1:5" x14ac:dyDescent="0.2">
      <c r="A25549" t="s">
        <v>104</v>
      </c>
      <c r="B25549" t="s">
        <v>152</v>
      </c>
      <c r="C25549">
        <v>7</v>
      </c>
      <c r="D25549">
        <v>10654647</v>
      </c>
      <c r="E25549">
        <v>170127</v>
      </c>
    </row>
    <row r="25550" spans="1:5" x14ac:dyDescent="0.2">
      <c r="A25550" t="s">
        <v>104</v>
      </c>
      <c r="B25550" t="s">
        <v>152</v>
      </c>
      <c r="C25550">
        <v>8</v>
      </c>
      <c r="D25550">
        <v>10653256</v>
      </c>
      <c r="E25550">
        <v>189053</v>
      </c>
    </row>
    <row r="25551" spans="1:5" x14ac:dyDescent="0.2">
      <c r="A25551" t="s">
        <v>104</v>
      </c>
      <c r="B25551" t="s">
        <v>152</v>
      </c>
      <c r="C25551">
        <v>9</v>
      </c>
      <c r="D25551">
        <v>10672735</v>
      </c>
      <c r="E25551">
        <v>186818</v>
      </c>
    </row>
    <row r="25552" spans="1:5" x14ac:dyDescent="0.2">
      <c r="A25552" t="s">
        <v>104</v>
      </c>
      <c r="B25552" t="s">
        <v>153</v>
      </c>
      <c r="C25552">
        <v>1</v>
      </c>
      <c r="D25552">
        <v>10241613</v>
      </c>
      <c r="E25552">
        <v>45721</v>
      </c>
    </row>
    <row r="25553" spans="1:5" x14ac:dyDescent="0.2">
      <c r="A25553" t="s">
        <v>104</v>
      </c>
      <c r="B25553" t="s">
        <v>153</v>
      </c>
      <c r="C25553">
        <v>10</v>
      </c>
      <c r="D25553">
        <v>10241015</v>
      </c>
      <c r="E25553">
        <v>50878</v>
      </c>
    </row>
    <row r="25554" spans="1:5" x14ac:dyDescent="0.2">
      <c r="A25554" t="s">
        <v>104</v>
      </c>
      <c r="B25554" t="s">
        <v>153</v>
      </c>
      <c r="C25554">
        <v>2</v>
      </c>
      <c r="D25554">
        <v>10235933</v>
      </c>
      <c r="E25554">
        <v>49423</v>
      </c>
    </row>
    <row r="25555" spans="1:5" x14ac:dyDescent="0.2">
      <c r="A25555" t="s">
        <v>104</v>
      </c>
      <c r="B25555" t="s">
        <v>153</v>
      </c>
      <c r="C25555">
        <v>3</v>
      </c>
      <c r="D25555">
        <v>10241265</v>
      </c>
      <c r="E25555">
        <v>45257</v>
      </c>
    </row>
    <row r="25556" spans="1:5" x14ac:dyDescent="0.2">
      <c r="A25556" t="s">
        <v>104</v>
      </c>
      <c r="B25556" t="s">
        <v>153</v>
      </c>
      <c r="C25556">
        <v>4</v>
      </c>
      <c r="D25556">
        <v>10233801</v>
      </c>
      <c r="E25556">
        <v>48351</v>
      </c>
    </row>
    <row r="25557" spans="1:5" x14ac:dyDescent="0.2">
      <c r="A25557" t="s">
        <v>104</v>
      </c>
      <c r="B25557" t="s">
        <v>153</v>
      </c>
      <c r="C25557">
        <v>5</v>
      </c>
      <c r="D25557">
        <v>10239558</v>
      </c>
      <c r="E25557">
        <v>51129</v>
      </c>
    </row>
    <row r="25558" spans="1:5" x14ac:dyDescent="0.2">
      <c r="A25558" t="s">
        <v>104</v>
      </c>
      <c r="B25558" t="s">
        <v>153</v>
      </c>
      <c r="C25558">
        <v>6</v>
      </c>
      <c r="D25558">
        <v>10243261</v>
      </c>
      <c r="E25558">
        <v>46466</v>
      </c>
    </row>
    <row r="25559" spans="1:5" x14ac:dyDescent="0.2">
      <c r="A25559" t="s">
        <v>104</v>
      </c>
      <c r="B25559" t="s">
        <v>153</v>
      </c>
      <c r="C25559">
        <v>7</v>
      </c>
      <c r="D25559">
        <v>10237712</v>
      </c>
      <c r="E25559">
        <v>50413</v>
      </c>
    </row>
    <row r="25560" spans="1:5" x14ac:dyDescent="0.2">
      <c r="A25560" t="s">
        <v>104</v>
      </c>
      <c r="B25560" t="s">
        <v>153</v>
      </c>
      <c r="C25560">
        <v>8</v>
      </c>
      <c r="D25560">
        <v>10238053</v>
      </c>
      <c r="E25560">
        <v>49534</v>
      </c>
    </row>
    <row r="25561" spans="1:5" x14ac:dyDescent="0.2">
      <c r="A25561" t="s">
        <v>104</v>
      </c>
      <c r="B25561" t="s">
        <v>153</v>
      </c>
      <c r="C25561">
        <v>9</v>
      </c>
      <c r="D25561">
        <v>10246182</v>
      </c>
      <c r="E25561">
        <v>49432</v>
      </c>
    </row>
    <row r="25562" spans="1:5" x14ac:dyDescent="0.2">
      <c r="A25562" t="s">
        <v>104</v>
      </c>
      <c r="B25562" t="s">
        <v>154</v>
      </c>
      <c r="C25562">
        <v>1</v>
      </c>
      <c r="D25562">
        <v>10704731</v>
      </c>
      <c r="E25562">
        <v>255626</v>
      </c>
    </row>
    <row r="25563" spans="1:5" x14ac:dyDescent="0.2">
      <c r="A25563" t="s">
        <v>104</v>
      </c>
      <c r="B25563" t="s">
        <v>154</v>
      </c>
      <c r="C25563">
        <v>10</v>
      </c>
      <c r="D25563">
        <v>10700466</v>
      </c>
      <c r="E25563">
        <v>261129</v>
      </c>
    </row>
    <row r="25564" spans="1:5" x14ac:dyDescent="0.2">
      <c r="A25564" t="s">
        <v>104</v>
      </c>
      <c r="B25564" t="s">
        <v>154</v>
      </c>
      <c r="C25564">
        <v>2</v>
      </c>
      <c r="D25564">
        <v>10699248</v>
      </c>
      <c r="E25564">
        <v>232392</v>
      </c>
    </row>
    <row r="25565" spans="1:5" x14ac:dyDescent="0.2">
      <c r="A25565" t="s">
        <v>104</v>
      </c>
      <c r="B25565" t="s">
        <v>154</v>
      </c>
      <c r="C25565">
        <v>3</v>
      </c>
      <c r="D25565">
        <v>10705687</v>
      </c>
      <c r="E25565">
        <v>260262</v>
      </c>
    </row>
    <row r="25566" spans="1:5" x14ac:dyDescent="0.2">
      <c r="A25566" t="s">
        <v>104</v>
      </c>
      <c r="B25566" t="s">
        <v>154</v>
      </c>
      <c r="C25566">
        <v>4</v>
      </c>
      <c r="D25566">
        <v>10701507</v>
      </c>
      <c r="E25566">
        <v>259140</v>
      </c>
    </row>
    <row r="25567" spans="1:5" x14ac:dyDescent="0.2">
      <c r="A25567" t="s">
        <v>104</v>
      </c>
      <c r="B25567" t="s">
        <v>154</v>
      </c>
      <c r="C25567">
        <v>5</v>
      </c>
      <c r="D25567">
        <v>10701799</v>
      </c>
      <c r="E25567">
        <v>243087</v>
      </c>
    </row>
    <row r="25568" spans="1:5" x14ac:dyDescent="0.2">
      <c r="A25568" t="s">
        <v>104</v>
      </c>
      <c r="B25568" t="s">
        <v>154</v>
      </c>
      <c r="C25568">
        <v>6</v>
      </c>
      <c r="D25568">
        <v>10703744</v>
      </c>
      <c r="E25568">
        <v>260891</v>
      </c>
    </row>
    <row r="25569" spans="1:5" x14ac:dyDescent="0.2">
      <c r="A25569" t="s">
        <v>104</v>
      </c>
      <c r="B25569" t="s">
        <v>154</v>
      </c>
      <c r="C25569">
        <v>7</v>
      </c>
      <c r="D25569">
        <v>10700481</v>
      </c>
      <c r="E25569">
        <v>258377</v>
      </c>
    </row>
    <row r="25570" spans="1:5" x14ac:dyDescent="0.2">
      <c r="A25570" t="s">
        <v>104</v>
      </c>
      <c r="B25570" t="s">
        <v>154</v>
      </c>
      <c r="C25570">
        <v>8</v>
      </c>
      <c r="D25570">
        <v>10704915</v>
      </c>
      <c r="E25570">
        <v>224355</v>
      </c>
    </row>
    <row r="25571" spans="1:5" x14ac:dyDescent="0.2">
      <c r="A25571" t="s">
        <v>104</v>
      </c>
      <c r="B25571" t="s">
        <v>154</v>
      </c>
      <c r="C25571">
        <v>9</v>
      </c>
      <c r="D25571">
        <v>10707657</v>
      </c>
      <c r="E25571">
        <v>258725</v>
      </c>
    </row>
    <row r="25572" spans="1:5" x14ac:dyDescent="0.2">
      <c r="A25572" t="s">
        <v>104</v>
      </c>
      <c r="B25572" t="s">
        <v>155</v>
      </c>
      <c r="C25572">
        <v>1</v>
      </c>
      <c r="D25572">
        <v>10300923</v>
      </c>
      <c r="E25572">
        <v>52664</v>
      </c>
    </row>
    <row r="25573" spans="1:5" x14ac:dyDescent="0.2">
      <c r="A25573" t="s">
        <v>104</v>
      </c>
      <c r="B25573" t="s">
        <v>155</v>
      </c>
      <c r="C25573">
        <v>10</v>
      </c>
      <c r="D25573">
        <v>10302400</v>
      </c>
      <c r="E25573">
        <v>52253</v>
      </c>
    </row>
    <row r="25574" spans="1:5" x14ac:dyDescent="0.2">
      <c r="A25574" t="s">
        <v>104</v>
      </c>
      <c r="B25574" t="s">
        <v>155</v>
      </c>
      <c r="C25574">
        <v>2</v>
      </c>
      <c r="D25574">
        <v>10296538</v>
      </c>
      <c r="E25574">
        <v>51661</v>
      </c>
    </row>
    <row r="25575" spans="1:5" x14ac:dyDescent="0.2">
      <c r="A25575" t="s">
        <v>104</v>
      </c>
      <c r="B25575" t="s">
        <v>155</v>
      </c>
      <c r="C25575">
        <v>3</v>
      </c>
      <c r="D25575">
        <v>10301950</v>
      </c>
      <c r="E25575">
        <v>53358</v>
      </c>
    </row>
    <row r="25576" spans="1:5" x14ac:dyDescent="0.2">
      <c r="A25576" t="s">
        <v>104</v>
      </c>
      <c r="B25576" t="s">
        <v>155</v>
      </c>
      <c r="C25576">
        <v>4</v>
      </c>
      <c r="D25576">
        <v>10297541</v>
      </c>
      <c r="E25576">
        <v>53049</v>
      </c>
    </row>
    <row r="25577" spans="1:5" x14ac:dyDescent="0.2">
      <c r="A25577" t="s">
        <v>104</v>
      </c>
      <c r="B25577" t="s">
        <v>155</v>
      </c>
      <c r="C25577">
        <v>5</v>
      </c>
      <c r="D25577">
        <v>10299253</v>
      </c>
      <c r="E25577">
        <v>50496</v>
      </c>
    </row>
    <row r="25578" spans="1:5" x14ac:dyDescent="0.2">
      <c r="A25578" t="s">
        <v>104</v>
      </c>
      <c r="B25578" t="s">
        <v>155</v>
      </c>
      <c r="C25578">
        <v>6</v>
      </c>
      <c r="D25578">
        <v>10300617</v>
      </c>
      <c r="E25578">
        <v>55171</v>
      </c>
    </row>
    <row r="25579" spans="1:5" x14ac:dyDescent="0.2">
      <c r="A25579" t="s">
        <v>104</v>
      </c>
      <c r="B25579" t="s">
        <v>155</v>
      </c>
      <c r="C25579">
        <v>7</v>
      </c>
      <c r="D25579">
        <v>10299457</v>
      </c>
      <c r="E25579">
        <v>55496</v>
      </c>
    </row>
    <row r="25580" spans="1:5" x14ac:dyDescent="0.2">
      <c r="A25580" t="s">
        <v>104</v>
      </c>
      <c r="B25580" t="s">
        <v>155</v>
      </c>
      <c r="C25580">
        <v>8</v>
      </c>
      <c r="D25580">
        <v>10297984</v>
      </c>
      <c r="E25580">
        <v>48187</v>
      </c>
    </row>
    <row r="25581" spans="1:5" x14ac:dyDescent="0.2">
      <c r="A25581" t="s">
        <v>104</v>
      </c>
      <c r="B25581" t="s">
        <v>155</v>
      </c>
      <c r="C25581">
        <v>9</v>
      </c>
      <c r="D25581">
        <v>10304294</v>
      </c>
      <c r="E25581">
        <v>53748</v>
      </c>
    </row>
    <row r="25582" spans="1:5" x14ac:dyDescent="0.2">
      <c r="A25582" t="s">
        <v>104</v>
      </c>
      <c r="B25582" t="s">
        <v>156</v>
      </c>
      <c r="C25582">
        <v>1</v>
      </c>
      <c r="D25582">
        <v>10405018</v>
      </c>
      <c r="E25582">
        <v>60621</v>
      </c>
    </row>
    <row r="25583" spans="1:5" x14ac:dyDescent="0.2">
      <c r="A25583" t="s">
        <v>104</v>
      </c>
      <c r="B25583" t="s">
        <v>156</v>
      </c>
      <c r="C25583">
        <v>10</v>
      </c>
      <c r="D25583">
        <v>10407463</v>
      </c>
      <c r="E25583">
        <v>58518</v>
      </c>
    </row>
    <row r="25584" spans="1:5" x14ac:dyDescent="0.2">
      <c r="A25584" t="s">
        <v>104</v>
      </c>
      <c r="B25584" t="s">
        <v>156</v>
      </c>
      <c r="C25584">
        <v>2</v>
      </c>
      <c r="D25584">
        <v>10401395</v>
      </c>
      <c r="E25584">
        <v>63665</v>
      </c>
    </row>
    <row r="25585" spans="1:5" x14ac:dyDescent="0.2">
      <c r="A25585" t="s">
        <v>104</v>
      </c>
      <c r="B25585" t="s">
        <v>156</v>
      </c>
      <c r="C25585">
        <v>3</v>
      </c>
      <c r="D25585">
        <v>10403638</v>
      </c>
      <c r="E25585">
        <v>64752</v>
      </c>
    </row>
    <row r="25586" spans="1:5" x14ac:dyDescent="0.2">
      <c r="A25586" t="s">
        <v>104</v>
      </c>
      <c r="B25586" t="s">
        <v>156</v>
      </c>
      <c r="C25586">
        <v>4</v>
      </c>
      <c r="D25586">
        <v>10399824</v>
      </c>
      <c r="E25586">
        <v>56386</v>
      </c>
    </row>
    <row r="25587" spans="1:5" x14ac:dyDescent="0.2">
      <c r="A25587" t="s">
        <v>104</v>
      </c>
      <c r="B25587" t="s">
        <v>156</v>
      </c>
      <c r="C25587">
        <v>5</v>
      </c>
      <c r="D25587">
        <v>10407077</v>
      </c>
      <c r="E25587">
        <v>65519</v>
      </c>
    </row>
    <row r="25588" spans="1:5" x14ac:dyDescent="0.2">
      <c r="A25588" t="s">
        <v>104</v>
      </c>
      <c r="B25588" t="s">
        <v>156</v>
      </c>
      <c r="C25588">
        <v>6</v>
      </c>
      <c r="D25588">
        <v>10406826</v>
      </c>
      <c r="E25588">
        <v>63235</v>
      </c>
    </row>
    <row r="25589" spans="1:5" x14ac:dyDescent="0.2">
      <c r="A25589" t="s">
        <v>104</v>
      </c>
      <c r="B25589" t="s">
        <v>156</v>
      </c>
      <c r="C25589">
        <v>7</v>
      </c>
      <c r="D25589">
        <v>10401784</v>
      </c>
      <c r="E25589">
        <v>58226</v>
      </c>
    </row>
    <row r="25590" spans="1:5" x14ac:dyDescent="0.2">
      <c r="A25590" t="s">
        <v>104</v>
      </c>
      <c r="B25590" t="s">
        <v>156</v>
      </c>
      <c r="C25590">
        <v>8</v>
      </c>
      <c r="D25590">
        <v>10400055</v>
      </c>
      <c r="E25590">
        <v>63486</v>
      </c>
    </row>
    <row r="25591" spans="1:5" x14ac:dyDescent="0.2">
      <c r="A25591" t="s">
        <v>104</v>
      </c>
      <c r="B25591" t="s">
        <v>156</v>
      </c>
      <c r="C25591">
        <v>9</v>
      </c>
      <c r="D25591">
        <v>10408437</v>
      </c>
      <c r="E25591">
        <v>63694</v>
      </c>
    </row>
    <row r="25592" spans="1:5" x14ac:dyDescent="0.2">
      <c r="A25592" t="s">
        <v>104</v>
      </c>
      <c r="B25592" t="s">
        <v>157</v>
      </c>
      <c r="C25592">
        <v>1</v>
      </c>
      <c r="D25592">
        <v>10472098</v>
      </c>
      <c r="E25592">
        <v>65114</v>
      </c>
    </row>
    <row r="25593" spans="1:5" x14ac:dyDescent="0.2">
      <c r="A25593" t="s">
        <v>104</v>
      </c>
      <c r="B25593" t="s">
        <v>157</v>
      </c>
      <c r="C25593">
        <v>10</v>
      </c>
      <c r="D25593">
        <v>10467227</v>
      </c>
      <c r="E25593">
        <v>75752</v>
      </c>
    </row>
    <row r="25594" spans="1:5" x14ac:dyDescent="0.2">
      <c r="A25594" t="s">
        <v>104</v>
      </c>
      <c r="B25594" t="s">
        <v>157</v>
      </c>
      <c r="C25594">
        <v>2</v>
      </c>
      <c r="D25594">
        <v>10466718</v>
      </c>
      <c r="E25594">
        <v>72570</v>
      </c>
    </row>
    <row r="25595" spans="1:5" x14ac:dyDescent="0.2">
      <c r="A25595" t="s">
        <v>104</v>
      </c>
      <c r="B25595" t="s">
        <v>157</v>
      </c>
      <c r="C25595">
        <v>3</v>
      </c>
      <c r="D25595">
        <v>10469411</v>
      </c>
      <c r="E25595">
        <v>67934</v>
      </c>
    </row>
    <row r="25596" spans="1:5" x14ac:dyDescent="0.2">
      <c r="A25596" t="s">
        <v>104</v>
      </c>
      <c r="B25596" t="s">
        <v>157</v>
      </c>
      <c r="C25596">
        <v>4</v>
      </c>
      <c r="D25596">
        <v>10464769</v>
      </c>
      <c r="E25596">
        <v>72256</v>
      </c>
    </row>
    <row r="25597" spans="1:5" x14ac:dyDescent="0.2">
      <c r="A25597" t="s">
        <v>104</v>
      </c>
      <c r="B25597" t="s">
        <v>157</v>
      </c>
      <c r="C25597">
        <v>5</v>
      </c>
      <c r="D25597">
        <v>10469080</v>
      </c>
      <c r="E25597">
        <v>76376</v>
      </c>
    </row>
    <row r="25598" spans="1:5" x14ac:dyDescent="0.2">
      <c r="A25598" t="s">
        <v>104</v>
      </c>
      <c r="B25598" t="s">
        <v>157</v>
      </c>
      <c r="C25598">
        <v>6</v>
      </c>
      <c r="D25598">
        <v>10465422</v>
      </c>
      <c r="E25598">
        <v>67614</v>
      </c>
    </row>
    <row r="25599" spans="1:5" x14ac:dyDescent="0.2">
      <c r="A25599" t="s">
        <v>104</v>
      </c>
      <c r="B25599" t="s">
        <v>157</v>
      </c>
      <c r="C25599">
        <v>7</v>
      </c>
      <c r="D25599">
        <v>10465178</v>
      </c>
      <c r="E25599">
        <v>70791</v>
      </c>
    </row>
    <row r="25600" spans="1:5" x14ac:dyDescent="0.2">
      <c r="A25600" t="s">
        <v>104</v>
      </c>
      <c r="B25600" t="s">
        <v>157</v>
      </c>
      <c r="C25600">
        <v>8</v>
      </c>
      <c r="D25600">
        <v>10463869</v>
      </c>
      <c r="E25600">
        <v>74459</v>
      </c>
    </row>
    <row r="25601" spans="1:5" x14ac:dyDescent="0.2">
      <c r="A25601" t="s">
        <v>104</v>
      </c>
      <c r="B25601" t="s">
        <v>157</v>
      </c>
      <c r="C25601">
        <v>9</v>
      </c>
      <c r="D25601">
        <v>10474168</v>
      </c>
      <c r="E25601">
        <v>73849</v>
      </c>
    </row>
    <row r="25602" spans="1:5" x14ac:dyDescent="0.2">
      <c r="A25602" t="s">
        <v>104</v>
      </c>
      <c r="B25602" t="s">
        <v>158</v>
      </c>
      <c r="C25602">
        <v>1</v>
      </c>
      <c r="D25602">
        <v>11048159</v>
      </c>
      <c r="E25602">
        <v>38336</v>
      </c>
    </row>
    <row r="25603" spans="1:5" x14ac:dyDescent="0.2">
      <c r="A25603" t="s">
        <v>104</v>
      </c>
      <c r="B25603" t="s">
        <v>158</v>
      </c>
      <c r="C25603">
        <v>10</v>
      </c>
      <c r="D25603">
        <v>11049509</v>
      </c>
      <c r="E25603">
        <v>32491</v>
      </c>
    </row>
    <row r="25604" spans="1:5" x14ac:dyDescent="0.2">
      <c r="A25604" t="s">
        <v>104</v>
      </c>
      <c r="B25604" t="s">
        <v>158</v>
      </c>
      <c r="C25604">
        <v>2</v>
      </c>
      <c r="D25604">
        <v>11044153</v>
      </c>
      <c r="E25604">
        <v>35012</v>
      </c>
    </row>
    <row r="25605" spans="1:5" x14ac:dyDescent="0.2">
      <c r="A25605" t="s">
        <v>104</v>
      </c>
      <c r="B25605" t="s">
        <v>158</v>
      </c>
      <c r="C25605">
        <v>3</v>
      </c>
      <c r="D25605">
        <v>11049656</v>
      </c>
      <c r="E25605">
        <v>32498</v>
      </c>
    </row>
    <row r="25606" spans="1:5" x14ac:dyDescent="0.2">
      <c r="A25606" t="s">
        <v>104</v>
      </c>
      <c r="B25606" t="s">
        <v>158</v>
      </c>
      <c r="C25606">
        <v>4</v>
      </c>
      <c r="D25606">
        <v>11043732</v>
      </c>
      <c r="E25606">
        <v>33205</v>
      </c>
    </row>
    <row r="25607" spans="1:5" x14ac:dyDescent="0.2">
      <c r="A25607" t="s">
        <v>104</v>
      </c>
      <c r="B25607" t="s">
        <v>158</v>
      </c>
      <c r="C25607">
        <v>5</v>
      </c>
      <c r="D25607">
        <v>11048264</v>
      </c>
      <c r="E25607">
        <v>33294</v>
      </c>
    </row>
    <row r="25608" spans="1:5" x14ac:dyDescent="0.2">
      <c r="A25608" t="s">
        <v>104</v>
      </c>
      <c r="B25608" t="s">
        <v>158</v>
      </c>
      <c r="C25608">
        <v>6</v>
      </c>
      <c r="D25608">
        <v>11043593</v>
      </c>
      <c r="E25608">
        <v>32287</v>
      </c>
    </row>
    <row r="25609" spans="1:5" x14ac:dyDescent="0.2">
      <c r="A25609" t="s">
        <v>104</v>
      </c>
      <c r="B25609" t="s">
        <v>158</v>
      </c>
      <c r="C25609">
        <v>7</v>
      </c>
      <c r="D25609">
        <v>11042769</v>
      </c>
      <c r="E25609">
        <v>35490</v>
      </c>
    </row>
    <row r="25610" spans="1:5" x14ac:dyDescent="0.2">
      <c r="A25610" t="s">
        <v>104</v>
      </c>
      <c r="B25610" t="s">
        <v>158</v>
      </c>
      <c r="C25610">
        <v>8</v>
      </c>
      <c r="D25610">
        <v>11042579</v>
      </c>
      <c r="E25610">
        <v>33714</v>
      </c>
    </row>
    <row r="25611" spans="1:5" x14ac:dyDescent="0.2">
      <c r="A25611" t="s">
        <v>104</v>
      </c>
      <c r="B25611" t="s">
        <v>158</v>
      </c>
      <c r="C25611">
        <v>9</v>
      </c>
      <c r="D25611">
        <v>11050093</v>
      </c>
      <c r="E25611">
        <v>38984</v>
      </c>
    </row>
    <row r="25612" spans="1:5" x14ac:dyDescent="0.2">
      <c r="A25612" t="s">
        <v>104</v>
      </c>
      <c r="B25612" t="s">
        <v>159</v>
      </c>
      <c r="C25612">
        <v>1</v>
      </c>
      <c r="D25612">
        <v>11042442</v>
      </c>
      <c r="E25612">
        <v>38105</v>
      </c>
    </row>
    <row r="25613" spans="1:5" x14ac:dyDescent="0.2">
      <c r="A25613" t="s">
        <v>104</v>
      </c>
      <c r="B25613" t="s">
        <v>159</v>
      </c>
      <c r="C25613">
        <v>10</v>
      </c>
      <c r="D25613">
        <v>11040914</v>
      </c>
      <c r="E25613">
        <v>42524</v>
      </c>
    </row>
    <row r="25614" spans="1:5" x14ac:dyDescent="0.2">
      <c r="A25614" t="s">
        <v>104</v>
      </c>
      <c r="B25614" t="s">
        <v>159</v>
      </c>
      <c r="C25614">
        <v>2</v>
      </c>
      <c r="D25614">
        <v>11036985</v>
      </c>
      <c r="E25614">
        <v>48232</v>
      </c>
    </row>
    <row r="25615" spans="1:5" x14ac:dyDescent="0.2">
      <c r="A25615" t="s">
        <v>104</v>
      </c>
      <c r="B25615" t="s">
        <v>159</v>
      </c>
      <c r="C25615">
        <v>3</v>
      </c>
      <c r="D25615">
        <v>11042000</v>
      </c>
      <c r="E25615">
        <v>37734</v>
      </c>
    </row>
    <row r="25616" spans="1:5" x14ac:dyDescent="0.2">
      <c r="A25616" t="s">
        <v>104</v>
      </c>
      <c r="B25616" t="s">
        <v>159</v>
      </c>
      <c r="C25616">
        <v>4</v>
      </c>
      <c r="D25616">
        <v>11035991</v>
      </c>
      <c r="E25616">
        <v>40753</v>
      </c>
    </row>
    <row r="25617" spans="1:5" x14ac:dyDescent="0.2">
      <c r="A25617" t="s">
        <v>104</v>
      </c>
      <c r="B25617" t="s">
        <v>159</v>
      </c>
      <c r="C25617">
        <v>5</v>
      </c>
      <c r="D25617">
        <v>11042086</v>
      </c>
      <c r="E25617">
        <v>40608</v>
      </c>
    </row>
    <row r="25618" spans="1:5" x14ac:dyDescent="0.2">
      <c r="A25618" t="s">
        <v>104</v>
      </c>
      <c r="B25618" t="s">
        <v>159</v>
      </c>
      <c r="C25618">
        <v>6</v>
      </c>
      <c r="D25618">
        <v>11037547</v>
      </c>
      <c r="E25618">
        <v>37864</v>
      </c>
    </row>
    <row r="25619" spans="1:5" x14ac:dyDescent="0.2">
      <c r="A25619" t="s">
        <v>104</v>
      </c>
      <c r="B25619" t="s">
        <v>159</v>
      </c>
      <c r="C25619">
        <v>7</v>
      </c>
      <c r="D25619">
        <v>11035179</v>
      </c>
      <c r="E25619">
        <v>38007</v>
      </c>
    </row>
    <row r="25620" spans="1:5" x14ac:dyDescent="0.2">
      <c r="A25620" t="s">
        <v>104</v>
      </c>
      <c r="B25620" t="s">
        <v>159</v>
      </c>
      <c r="C25620">
        <v>8</v>
      </c>
      <c r="D25620">
        <v>11035450</v>
      </c>
      <c r="E25620">
        <v>47183</v>
      </c>
    </row>
    <row r="25621" spans="1:5" x14ac:dyDescent="0.2">
      <c r="A25621" t="s">
        <v>104</v>
      </c>
      <c r="B25621" t="s">
        <v>159</v>
      </c>
      <c r="C25621">
        <v>9</v>
      </c>
      <c r="D25621">
        <v>11042979</v>
      </c>
      <c r="E25621">
        <v>30492</v>
      </c>
    </row>
    <row r="25622" spans="1:5" x14ac:dyDescent="0.2">
      <c r="A25622" t="s">
        <v>104</v>
      </c>
      <c r="B25622" t="s">
        <v>160</v>
      </c>
      <c r="C25622">
        <v>1</v>
      </c>
      <c r="D25622">
        <v>11074426</v>
      </c>
      <c r="E25622">
        <v>32915</v>
      </c>
    </row>
    <row r="25623" spans="1:5" x14ac:dyDescent="0.2">
      <c r="A25623" t="s">
        <v>104</v>
      </c>
      <c r="B25623" t="s">
        <v>160</v>
      </c>
      <c r="C25623">
        <v>10</v>
      </c>
      <c r="D25623">
        <v>11073900</v>
      </c>
      <c r="E25623">
        <v>32736</v>
      </c>
    </row>
    <row r="25624" spans="1:5" x14ac:dyDescent="0.2">
      <c r="A25624" t="s">
        <v>104</v>
      </c>
      <c r="B25624" t="s">
        <v>160</v>
      </c>
      <c r="C25624">
        <v>2</v>
      </c>
      <c r="D25624">
        <v>11070726</v>
      </c>
      <c r="E25624">
        <v>32995</v>
      </c>
    </row>
    <row r="25625" spans="1:5" x14ac:dyDescent="0.2">
      <c r="A25625" t="s">
        <v>104</v>
      </c>
      <c r="B25625" t="s">
        <v>160</v>
      </c>
      <c r="C25625">
        <v>3</v>
      </c>
      <c r="D25625">
        <v>11074068</v>
      </c>
      <c r="E25625">
        <v>33278</v>
      </c>
    </row>
    <row r="25626" spans="1:5" x14ac:dyDescent="0.2">
      <c r="A25626" t="s">
        <v>104</v>
      </c>
      <c r="B25626" t="s">
        <v>160</v>
      </c>
      <c r="C25626">
        <v>4</v>
      </c>
      <c r="D25626">
        <v>11068462</v>
      </c>
      <c r="E25626">
        <v>38083</v>
      </c>
    </row>
    <row r="25627" spans="1:5" x14ac:dyDescent="0.2">
      <c r="A25627" t="s">
        <v>104</v>
      </c>
      <c r="B25627" t="s">
        <v>160</v>
      </c>
      <c r="C25627">
        <v>5</v>
      </c>
      <c r="D25627">
        <v>11073512</v>
      </c>
      <c r="E25627">
        <v>35276</v>
      </c>
    </row>
    <row r="25628" spans="1:5" x14ac:dyDescent="0.2">
      <c r="A25628" t="s">
        <v>104</v>
      </c>
      <c r="B25628" t="s">
        <v>160</v>
      </c>
      <c r="C25628">
        <v>6</v>
      </c>
      <c r="D25628">
        <v>11070113</v>
      </c>
      <c r="E25628">
        <v>34269</v>
      </c>
    </row>
    <row r="25629" spans="1:5" x14ac:dyDescent="0.2">
      <c r="A25629" t="s">
        <v>104</v>
      </c>
      <c r="B25629" t="s">
        <v>160</v>
      </c>
      <c r="C25629">
        <v>7</v>
      </c>
      <c r="D25629">
        <v>11068683</v>
      </c>
      <c r="E25629">
        <v>34296</v>
      </c>
    </row>
    <row r="25630" spans="1:5" x14ac:dyDescent="0.2">
      <c r="A25630" t="s">
        <v>104</v>
      </c>
      <c r="B25630" t="s">
        <v>160</v>
      </c>
      <c r="C25630">
        <v>8</v>
      </c>
      <c r="D25630">
        <v>11067683</v>
      </c>
      <c r="E25630">
        <v>32939</v>
      </c>
    </row>
    <row r="25631" spans="1:5" x14ac:dyDescent="0.2">
      <c r="A25631" t="s">
        <v>104</v>
      </c>
      <c r="B25631" t="s">
        <v>160</v>
      </c>
      <c r="C25631">
        <v>9</v>
      </c>
      <c r="D25631">
        <v>11075999</v>
      </c>
      <c r="E25631">
        <v>37613</v>
      </c>
    </row>
    <row r="25632" spans="1:5" x14ac:dyDescent="0.2">
      <c r="A25632" t="s">
        <v>104</v>
      </c>
      <c r="B25632" t="s">
        <v>161</v>
      </c>
      <c r="C25632">
        <v>1</v>
      </c>
      <c r="D25632">
        <v>11064774</v>
      </c>
      <c r="E25632">
        <v>31432</v>
      </c>
    </row>
    <row r="25633" spans="1:5" x14ac:dyDescent="0.2">
      <c r="A25633" t="s">
        <v>104</v>
      </c>
      <c r="B25633" t="s">
        <v>161</v>
      </c>
      <c r="C25633">
        <v>10</v>
      </c>
      <c r="D25633">
        <v>11063373</v>
      </c>
      <c r="E25633">
        <v>35703</v>
      </c>
    </row>
    <row r="25634" spans="1:5" x14ac:dyDescent="0.2">
      <c r="A25634" t="s">
        <v>104</v>
      </c>
      <c r="B25634" t="s">
        <v>161</v>
      </c>
      <c r="C25634">
        <v>2</v>
      </c>
      <c r="D25634">
        <v>11060885</v>
      </c>
      <c r="E25634">
        <v>37556</v>
      </c>
    </row>
    <row r="25635" spans="1:5" x14ac:dyDescent="0.2">
      <c r="A25635" t="s">
        <v>104</v>
      </c>
      <c r="B25635" t="s">
        <v>161</v>
      </c>
      <c r="C25635">
        <v>3</v>
      </c>
      <c r="D25635">
        <v>11063968</v>
      </c>
      <c r="E25635">
        <v>38479</v>
      </c>
    </row>
    <row r="25636" spans="1:5" x14ac:dyDescent="0.2">
      <c r="A25636" t="s">
        <v>104</v>
      </c>
      <c r="B25636" t="s">
        <v>161</v>
      </c>
      <c r="C25636">
        <v>4</v>
      </c>
      <c r="D25636">
        <v>11056350</v>
      </c>
      <c r="E25636">
        <v>31974</v>
      </c>
    </row>
    <row r="25637" spans="1:5" x14ac:dyDescent="0.2">
      <c r="A25637" t="s">
        <v>104</v>
      </c>
      <c r="B25637" t="s">
        <v>161</v>
      </c>
      <c r="C25637">
        <v>5</v>
      </c>
      <c r="D25637">
        <v>11063354</v>
      </c>
      <c r="E25637">
        <v>31706</v>
      </c>
    </row>
    <row r="25638" spans="1:5" x14ac:dyDescent="0.2">
      <c r="A25638" t="s">
        <v>104</v>
      </c>
      <c r="B25638" t="s">
        <v>161</v>
      </c>
      <c r="C25638">
        <v>6</v>
      </c>
      <c r="D25638">
        <v>11059286</v>
      </c>
      <c r="E25638">
        <v>32837</v>
      </c>
    </row>
    <row r="25639" spans="1:5" x14ac:dyDescent="0.2">
      <c r="A25639" t="s">
        <v>104</v>
      </c>
      <c r="B25639" t="s">
        <v>161</v>
      </c>
      <c r="C25639">
        <v>7</v>
      </c>
      <c r="D25639">
        <v>11057268</v>
      </c>
      <c r="E25639">
        <v>31914</v>
      </c>
    </row>
    <row r="25640" spans="1:5" x14ac:dyDescent="0.2">
      <c r="A25640" t="s">
        <v>104</v>
      </c>
      <c r="B25640" t="s">
        <v>161</v>
      </c>
      <c r="C25640">
        <v>8</v>
      </c>
      <c r="D25640">
        <v>11057270</v>
      </c>
      <c r="E25640">
        <v>31999</v>
      </c>
    </row>
    <row r="25641" spans="1:5" x14ac:dyDescent="0.2">
      <c r="A25641" t="s">
        <v>104</v>
      </c>
      <c r="B25641" t="s">
        <v>161</v>
      </c>
      <c r="C25641">
        <v>9</v>
      </c>
      <c r="D25641">
        <v>11063961</v>
      </c>
      <c r="E25641">
        <v>36586</v>
      </c>
    </row>
    <row r="25642" spans="1:5" x14ac:dyDescent="0.2">
      <c r="A25642" t="s">
        <v>104</v>
      </c>
      <c r="B25642" t="s">
        <v>162</v>
      </c>
      <c r="C25642">
        <v>1</v>
      </c>
      <c r="D25642">
        <v>11939271</v>
      </c>
      <c r="E25642">
        <v>21119</v>
      </c>
    </row>
    <row r="25643" spans="1:5" x14ac:dyDescent="0.2">
      <c r="A25643" t="s">
        <v>104</v>
      </c>
      <c r="B25643" t="s">
        <v>162</v>
      </c>
      <c r="C25643">
        <v>10</v>
      </c>
      <c r="D25643">
        <v>11938272</v>
      </c>
      <c r="E25643">
        <v>27415</v>
      </c>
    </row>
    <row r="25644" spans="1:5" x14ac:dyDescent="0.2">
      <c r="A25644" t="s">
        <v>104</v>
      </c>
      <c r="B25644" t="s">
        <v>162</v>
      </c>
      <c r="C25644">
        <v>2</v>
      </c>
      <c r="D25644">
        <v>11938915</v>
      </c>
      <c r="E25644">
        <v>28141</v>
      </c>
    </row>
    <row r="25645" spans="1:5" x14ac:dyDescent="0.2">
      <c r="A25645" t="s">
        <v>104</v>
      </c>
      <c r="B25645" t="s">
        <v>162</v>
      </c>
      <c r="C25645">
        <v>3</v>
      </c>
      <c r="D25645">
        <v>11940276</v>
      </c>
      <c r="E25645">
        <v>28394</v>
      </c>
    </row>
    <row r="25646" spans="1:5" x14ac:dyDescent="0.2">
      <c r="A25646" t="s">
        <v>104</v>
      </c>
      <c r="B25646" t="s">
        <v>162</v>
      </c>
      <c r="C25646">
        <v>4</v>
      </c>
      <c r="D25646">
        <v>11934100</v>
      </c>
      <c r="E25646">
        <v>28567</v>
      </c>
    </row>
    <row r="25647" spans="1:5" x14ac:dyDescent="0.2">
      <c r="A25647" t="s">
        <v>104</v>
      </c>
      <c r="B25647" t="s">
        <v>162</v>
      </c>
      <c r="C25647">
        <v>5</v>
      </c>
      <c r="D25647">
        <v>11940122</v>
      </c>
      <c r="E25647">
        <v>26335</v>
      </c>
    </row>
    <row r="25648" spans="1:5" x14ac:dyDescent="0.2">
      <c r="A25648" t="s">
        <v>104</v>
      </c>
      <c r="B25648" t="s">
        <v>162</v>
      </c>
      <c r="C25648">
        <v>6</v>
      </c>
      <c r="D25648">
        <v>11938798</v>
      </c>
      <c r="E25648">
        <v>27972</v>
      </c>
    </row>
    <row r="25649" spans="1:5" x14ac:dyDescent="0.2">
      <c r="A25649" t="s">
        <v>104</v>
      </c>
      <c r="B25649" t="s">
        <v>162</v>
      </c>
      <c r="C25649">
        <v>7</v>
      </c>
      <c r="D25649">
        <v>11938364</v>
      </c>
      <c r="E25649">
        <v>25715</v>
      </c>
    </row>
    <row r="25650" spans="1:5" x14ac:dyDescent="0.2">
      <c r="A25650" t="s">
        <v>104</v>
      </c>
      <c r="B25650" t="s">
        <v>162</v>
      </c>
      <c r="C25650">
        <v>8</v>
      </c>
      <c r="D25650">
        <v>11937878</v>
      </c>
      <c r="E25650">
        <v>26346</v>
      </c>
    </row>
    <row r="25651" spans="1:5" x14ac:dyDescent="0.2">
      <c r="A25651" t="s">
        <v>104</v>
      </c>
      <c r="B25651" t="s">
        <v>162</v>
      </c>
      <c r="C25651">
        <v>9</v>
      </c>
      <c r="D25651">
        <v>11942411</v>
      </c>
      <c r="E25651">
        <v>25473</v>
      </c>
    </row>
    <row r="25652" spans="1:5" x14ac:dyDescent="0.2">
      <c r="A25652" t="s">
        <v>100</v>
      </c>
      <c r="B25652" t="s">
        <v>136</v>
      </c>
      <c r="C25652">
        <v>1</v>
      </c>
      <c r="D25652">
        <v>2686411</v>
      </c>
      <c r="E25652">
        <v>3858</v>
      </c>
    </row>
    <row r="25653" spans="1:5" x14ac:dyDescent="0.2">
      <c r="A25653" t="s">
        <v>100</v>
      </c>
      <c r="B25653" t="s">
        <v>136</v>
      </c>
      <c r="C25653">
        <v>10</v>
      </c>
      <c r="D25653">
        <v>2687486</v>
      </c>
      <c r="E25653">
        <v>3729</v>
      </c>
    </row>
    <row r="25654" spans="1:5" x14ac:dyDescent="0.2">
      <c r="A25654" t="s">
        <v>100</v>
      </c>
      <c r="B25654" t="s">
        <v>136</v>
      </c>
      <c r="C25654">
        <v>2</v>
      </c>
      <c r="D25654">
        <v>2682818</v>
      </c>
      <c r="E25654">
        <v>2107</v>
      </c>
    </row>
    <row r="25655" spans="1:5" x14ac:dyDescent="0.2">
      <c r="A25655" t="s">
        <v>100</v>
      </c>
      <c r="B25655" t="s">
        <v>136</v>
      </c>
      <c r="C25655">
        <v>3</v>
      </c>
      <c r="D25655">
        <v>2684018</v>
      </c>
      <c r="E25655">
        <v>3856</v>
      </c>
    </row>
    <row r="25656" spans="1:5" x14ac:dyDescent="0.2">
      <c r="A25656" t="s">
        <v>100</v>
      </c>
      <c r="B25656" t="s">
        <v>136</v>
      </c>
      <c r="C25656">
        <v>4</v>
      </c>
      <c r="D25656">
        <v>2685707</v>
      </c>
      <c r="E25656">
        <v>3741</v>
      </c>
    </row>
    <row r="25657" spans="1:5" x14ac:dyDescent="0.2">
      <c r="A25657" t="s">
        <v>100</v>
      </c>
      <c r="B25657" t="s">
        <v>136</v>
      </c>
      <c r="C25657">
        <v>5</v>
      </c>
      <c r="D25657">
        <v>2685523</v>
      </c>
      <c r="E25657">
        <v>3780</v>
      </c>
    </row>
    <row r="25658" spans="1:5" x14ac:dyDescent="0.2">
      <c r="A25658" t="s">
        <v>100</v>
      </c>
      <c r="B25658" t="s">
        <v>136</v>
      </c>
      <c r="C25658">
        <v>6</v>
      </c>
      <c r="D25658">
        <v>2684191</v>
      </c>
      <c r="E25658">
        <v>3774</v>
      </c>
    </row>
    <row r="25659" spans="1:5" x14ac:dyDescent="0.2">
      <c r="A25659" t="s">
        <v>100</v>
      </c>
      <c r="B25659" t="s">
        <v>136</v>
      </c>
      <c r="C25659">
        <v>7</v>
      </c>
      <c r="D25659">
        <v>2686400</v>
      </c>
      <c r="E25659">
        <v>3880</v>
      </c>
    </row>
    <row r="25660" spans="1:5" x14ac:dyDescent="0.2">
      <c r="A25660" t="s">
        <v>100</v>
      </c>
      <c r="B25660" t="s">
        <v>136</v>
      </c>
      <c r="C25660">
        <v>8</v>
      </c>
      <c r="D25660">
        <v>2684204</v>
      </c>
      <c r="E25660">
        <v>3720</v>
      </c>
    </row>
    <row r="25661" spans="1:5" x14ac:dyDescent="0.2">
      <c r="A25661" t="s">
        <v>100</v>
      </c>
      <c r="B25661" t="s">
        <v>136</v>
      </c>
      <c r="C25661">
        <v>9</v>
      </c>
      <c r="D25661">
        <v>2686836</v>
      </c>
      <c r="E25661">
        <v>3760</v>
      </c>
    </row>
    <row r="25662" spans="1:5" x14ac:dyDescent="0.2">
      <c r="A25662" t="s">
        <v>100</v>
      </c>
      <c r="B25662" t="s">
        <v>137</v>
      </c>
      <c r="C25662">
        <v>1</v>
      </c>
      <c r="D25662">
        <v>2646309</v>
      </c>
      <c r="E25662">
        <v>11368</v>
      </c>
    </row>
    <row r="25663" spans="1:5" x14ac:dyDescent="0.2">
      <c r="A25663" t="s">
        <v>100</v>
      </c>
      <c r="B25663" t="s">
        <v>137</v>
      </c>
      <c r="C25663">
        <v>10</v>
      </c>
      <c r="D25663">
        <v>2647617</v>
      </c>
      <c r="E25663">
        <v>15138</v>
      </c>
    </row>
    <row r="25664" spans="1:5" x14ac:dyDescent="0.2">
      <c r="A25664" t="s">
        <v>100</v>
      </c>
      <c r="B25664" t="s">
        <v>137</v>
      </c>
      <c r="C25664">
        <v>2</v>
      </c>
      <c r="D25664">
        <v>2646127</v>
      </c>
      <c r="E25664">
        <v>13098</v>
      </c>
    </row>
    <row r="25665" spans="1:5" x14ac:dyDescent="0.2">
      <c r="A25665" t="s">
        <v>100</v>
      </c>
      <c r="B25665" t="s">
        <v>137</v>
      </c>
      <c r="C25665">
        <v>3</v>
      </c>
      <c r="D25665">
        <v>2644793</v>
      </c>
      <c r="E25665">
        <v>13695</v>
      </c>
    </row>
    <row r="25666" spans="1:5" x14ac:dyDescent="0.2">
      <c r="A25666" t="s">
        <v>100</v>
      </c>
      <c r="B25666" t="s">
        <v>137</v>
      </c>
      <c r="C25666">
        <v>4</v>
      </c>
      <c r="D25666">
        <v>2646227</v>
      </c>
      <c r="E25666">
        <v>13626</v>
      </c>
    </row>
    <row r="25667" spans="1:5" x14ac:dyDescent="0.2">
      <c r="A25667" t="s">
        <v>100</v>
      </c>
      <c r="B25667" t="s">
        <v>137</v>
      </c>
      <c r="C25667">
        <v>5</v>
      </c>
      <c r="D25667">
        <v>2646230</v>
      </c>
      <c r="E25667">
        <v>14263</v>
      </c>
    </row>
    <row r="25668" spans="1:5" x14ac:dyDescent="0.2">
      <c r="A25668" t="s">
        <v>100</v>
      </c>
      <c r="B25668" t="s">
        <v>137</v>
      </c>
      <c r="C25668">
        <v>6</v>
      </c>
      <c r="D25668">
        <v>2644266</v>
      </c>
      <c r="E25668">
        <v>14442</v>
      </c>
    </row>
    <row r="25669" spans="1:5" x14ac:dyDescent="0.2">
      <c r="A25669" t="s">
        <v>100</v>
      </c>
      <c r="B25669" t="s">
        <v>137</v>
      </c>
      <c r="C25669">
        <v>7</v>
      </c>
      <c r="D25669">
        <v>2646721</v>
      </c>
      <c r="E25669">
        <v>13330</v>
      </c>
    </row>
    <row r="25670" spans="1:5" x14ac:dyDescent="0.2">
      <c r="A25670" t="s">
        <v>100</v>
      </c>
      <c r="B25670" t="s">
        <v>137</v>
      </c>
      <c r="C25670">
        <v>8</v>
      </c>
      <c r="D25670">
        <v>2646538</v>
      </c>
      <c r="E25670">
        <v>14137</v>
      </c>
    </row>
    <row r="25671" spans="1:5" x14ac:dyDescent="0.2">
      <c r="A25671" t="s">
        <v>100</v>
      </c>
      <c r="B25671" t="s">
        <v>137</v>
      </c>
      <c r="C25671">
        <v>9</v>
      </c>
      <c r="D25671">
        <v>2647538</v>
      </c>
      <c r="E25671">
        <v>12565</v>
      </c>
    </row>
    <row r="25672" spans="1:5" x14ac:dyDescent="0.2">
      <c r="A25672" t="s">
        <v>100</v>
      </c>
      <c r="B25672" t="s">
        <v>138</v>
      </c>
      <c r="C25672">
        <v>1</v>
      </c>
      <c r="D25672">
        <v>2460056</v>
      </c>
      <c r="E25672">
        <v>11552</v>
      </c>
    </row>
    <row r="25673" spans="1:5" x14ac:dyDescent="0.2">
      <c r="A25673" t="s">
        <v>100</v>
      </c>
      <c r="B25673" t="s">
        <v>138</v>
      </c>
      <c r="C25673">
        <v>10</v>
      </c>
      <c r="D25673">
        <v>2459358</v>
      </c>
      <c r="E25673">
        <v>11489</v>
      </c>
    </row>
    <row r="25674" spans="1:5" x14ac:dyDescent="0.2">
      <c r="A25674" t="s">
        <v>100</v>
      </c>
      <c r="B25674" t="s">
        <v>138</v>
      </c>
      <c r="C25674">
        <v>2</v>
      </c>
      <c r="D25674">
        <v>2457015</v>
      </c>
      <c r="E25674">
        <v>11598</v>
      </c>
    </row>
    <row r="25675" spans="1:5" x14ac:dyDescent="0.2">
      <c r="A25675" t="s">
        <v>100</v>
      </c>
      <c r="B25675" t="s">
        <v>138</v>
      </c>
      <c r="C25675">
        <v>3</v>
      </c>
      <c r="D25675">
        <v>2456331</v>
      </c>
      <c r="E25675">
        <v>11671</v>
      </c>
    </row>
    <row r="25676" spans="1:5" x14ac:dyDescent="0.2">
      <c r="A25676" t="s">
        <v>100</v>
      </c>
      <c r="B25676" t="s">
        <v>138</v>
      </c>
      <c r="C25676">
        <v>4</v>
      </c>
      <c r="D25676">
        <v>2457943</v>
      </c>
      <c r="E25676">
        <v>11452</v>
      </c>
    </row>
    <row r="25677" spans="1:5" x14ac:dyDescent="0.2">
      <c r="A25677" t="s">
        <v>100</v>
      </c>
      <c r="B25677" t="s">
        <v>138</v>
      </c>
      <c r="C25677">
        <v>5</v>
      </c>
      <c r="D25677">
        <v>2457095</v>
      </c>
      <c r="E25677">
        <v>11502</v>
      </c>
    </row>
    <row r="25678" spans="1:5" x14ac:dyDescent="0.2">
      <c r="A25678" t="s">
        <v>100</v>
      </c>
      <c r="B25678" t="s">
        <v>138</v>
      </c>
      <c r="C25678">
        <v>6</v>
      </c>
      <c r="D25678">
        <v>2455117</v>
      </c>
      <c r="E25678">
        <v>9112</v>
      </c>
    </row>
    <row r="25679" spans="1:5" x14ac:dyDescent="0.2">
      <c r="A25679" t="s">
        <v>100</v>
      </c>
      <c r="B25679" t="s">
        <v>138</v>
      </c>
      <c r="C25679">
        <v>7</v>
      </c>
      <c r="D25679">
        <v>2458751</v>
      </c>
      <c r="E25679">
        <v>11405</v>
      </c>
    </row>
    <row r="25680" spans="1:5" x14ac:dyDescent="0.2">
      <c r="A25680" t="s">
        <v>100</v>
      </c>
      <c r="B25680" t="s">
        <v>138</v>
      </c>
      <c r="C25680">
        <v>8</v>
      </c>
      <c r="D25680">
        <v>2456560</v>
      </c>
      <c r="E25680">
        <v>11632</v>
      </c>
    </row>
    <row r="25681" spans="1:5" x14ac:dyDescent="0.2">
      <c r="A25681" t="s">
        <v>100</v>
      </c>
      <c r="B25681" t="s">
        <v>138</v>
      </c>
      <c r="C25681">
        <v>9</v>
      </c>
      <c r="D25681">
        <v>2456174</v>
      </c>
      <c r="E25681">
        <v>11380</v>
      </c>
    </row>
    <row r="25682" spans="1:5" x14ac:dyDescent="0.2">
      <c r="A25682" t="s">
        <v>100</v>
      </c>
      <c r="B25682" t="s">
        <v>139</v>
      </c>
      <c r="C25682">
        <v>1</v>
      </c>
      <c r="D25682">
        <v>2462878</v>
      </c>
      <c r="E25682">
        <v>12268</v>
      </c>
    </row>
    <row r="25683" spans="1:5" x14ac:dyDescent="0.2">
      <c r="A25683" t="s">
        <v>100</v>
      </c>
      <c r="B25683" t="s">
        <v>139</v>
      </c>
      <c r="C25683">
        <v>10</v>
      </c>
      <c r="D25683">
        <v>2460987</v>
      </c>
      <c r="E25683">
        <v>12155</v>
      </c>
    </row>
    <row r="25684" spans="1:5" x14ac:dyDescent="0.2">
      <c r="A25684" t="s">
        <v>100</v>
      </c>
      <c r="B25684" t="s">
        <v>139</v>
      </c>
      <c r="C25684">
        <v>2</v>
      </c>
      <c r="D25684">
        <v>2457711</v>
      </c>
      <c r="E25684">
        <v>12408</v>
      </c>
    </row>
    <row r="25685" spans="1:5" x14ac:dyDescent="0.2">
      <c r="A25685" t="s">
        <v>100</v>
      </c>
      <c r="B25685" t="s">
        <v>139</v>
      </c>
      <c r="C25685">
        <v>3</v>
      </c>
      <c r="D25685">
        <v>2458025</v>
      </c>
      <c r="E25685">
        <v>11962</v>
      </c>
    </row>
    <row r="25686" spans="1:5" x14ac:dyDescent="0.2">
      <c r="A25686" t="s">
        <v>100</v>
      </c>
      <c r="B25686" t="s">
        <v>139</v>
      </c>
      <c r="C25686">
        <v>4</v>
      </c>
      <c r="D25686">
        <v>2459960</v>
      </c>
      <c r="E25686">
        <v>12335</v>
      </c>
    </row>
    <row r="25687" spans="1:5" x14ac:dyDescent="0.2">
      <c r="A25687" t="s">
        <v>100</v>
      </c>
      <c r="B25687" t="s">
        <v>139</v>
      </c>
      <c r="C25687">
        <v>5</v>
      </c>
      <c r="D25687">
        <v>2457952</v>
      </c>
      <c r="E25687">
        <v>12309</v>
      </c>
    </row>
    <row r="25688" spans="1:5" x14ac:dyDescent="0.2">
      <c r="A25688" t="s">
        <v>100</v>
      </c>
      <c r="B25688" t="s">
        <v>139</v>
      </c>
      <c r="C25688">
        <v>6</v>
      </c>
      <c r="D25688">
        <v>2456726</v>
      </c>
      <c r="E25688">
        <v>9458</v>
      </c>
    </row>
    <row r="25689" spans="1:5" x14ac:dyDescent="0.2">
      <c r="A25689" t="s">
        <v>100</v>
      </c>
      <c r="B25689" t="s">
        <v>139</v>
      </c>
      <c r="C25689">
        <v>7</v>
      </c>
      <c r="D25689">
        <v>2460013</v>
      </c>
      <c r="E25689">
        <v>12167</v>
      </c>
    </row>
    <row r="25690" spans="1:5" x14ac:dyDescent="0.2">
      <c r="A25690" t="s">
        <v>100</v>
      </c>
      <c r="B25690" t="s">
        <v>139</v>
      </c>
      <c r="C25690">
        <v>8</v>
      </c>
      <c r="D25690">
        <v>2457844</v>
      </c>
      <c r="E25690">
        <v>12199</v>
      </c>
    </row>
    <row r="25691" spans="1:5" x14ac:dyDescent="0.2">
      <c r="A25691" t="s">
        <v>100</v>
      </c>
      <c r="B25691" t="s">
        <v>139</v>
      </c>
      <c r="C25691">
        <v>9</v>
      </c>
      <c r="D25691">
        <v>2457131</v>
      </c>
      <c r="E25691">
        <v>12099</v>
      </c>
    </row>
    <row r="25692" spans="1:5" x14ac:dyDescent="0.2">
      <c r="A25692" t="s">
        <v>100</v>
      </c>
      <c r="B25692" t="s">
        <v>140</v>
      </c>
      <c r="C25692">
        <v>1</v>
      </c>
      <c r="D25692">
        <v>2462403</v>
      </c>
      <c r="E25692">
        <v>13609</v>
      </c>
    </row>
    <row r="25693" spans="1:5" x14ac:dyDescent="0.2">
      <c r="A25693" t="s">
        <v>100</v>
      </c>
      <c r="B25693" t="s">
        <v>140</v>
      </c>
      <c r="C25693">
        <v>10</v>
      </c>
      <c r="D25693">
        <v>2461749</v>
      </c>
      <c r="E25693">
        <v>13728</v>
      </c>
    </row>
    <row r="25694" spans="1:5" x14ac:dyDescent="0.2">
      <c r="A25694" t="s">
        <v>100</v>
      </c>
      <c r="B25694" t="s">
        <v>140</v>
      </c>
      <c r="C25694">
        <v>2</v>
      </c>
      <c r="D25694">
        <v>2457883</v>
      </c>
      <c r="E25694">
        <v>13889</v>
      </c>
    </row>
    <row r="25695" spans="1:5" x14ac:dyDescent="0.2">
      <c r="A25695" t="s">
        <v>100</v>
      </c>
      <c r="B25695" t="s">
        <v>140</v>
      </c>
      <c r="C25695">
        <v>3</v>
      </c>
      <c r="D25695">
        <v>2459386</v>
      </c>
      <c r="E25695">
        <v>13533</v>
      </c>
    </row>
    <row r="25696" spans="1:5" x14ac:dyDescent="0.2">
      <c r="A25696" t="s">
        <v>100</v>
      </c>
      <c r="B25696" t="s">
        <v>140</v>
      </c>
      <c r="C25696">
        <v>4</v>
      </c>
      <c r="D25696">
        <v>2460907</v>
      </c>
      <c r="E25696">
        <v>13569</v>
      </c>
    </row>
    <row r="25697" spans="1:5" x14ac:dyDescent="0.2">
      <c r="A25697" t="s">
        <v>100</v>
      </c>
      <c r="B25697" t="s">
        <v>140</v>
      </c>
      <c r="C25697">
        <v>5</v>
      </c>
      <c r="D25697">
        <v>2459230</v>
      </c>
      <c r="E25697">
        <v>13509</v>
      </c>
    </row>
    <row r="25698" spans="1:5" x14ac:dyDescent="0.2">
      <c r="A25698" t="s">
        <v>100</v>
      </c>
      <c r="B25698" t="s">
        <v>140</v>
      </c>
      <c r="C25698">
        <v>6</v>
      </c>
      <c r="D25698">
        <v>2458758</v>
      </c>
      <c r="E25698">
        <v>10836</v>
      </c>
    </row>
    <row r="25699" spans="1:5" x14ac:dyDescent="0.2">
      <c r="A25699" t="s">
        <v>100</v>
      </c>
      <c r="B25699" t="s">
        <v>140</v>
      </c>
      <c r="C25699">
        <v>7</v>
      </c>
      <c r="D25699">
        <v>2460909</v>
      </c>
      <c r="E25699">
        <v>13615</v>
      </c>
    </row>
    <row r="25700" spans="1:5" x14ac:dyDescent="0.2">
      <c r="A25700" t="s">
        <v>100</v>
      </c>
      <c r="B25700" t="s">
        <v>140</v>
      </c>
      <c r="C25700">
        <v>8</v>
      </c>
      <c r="D25700">
        <v>2458502</v>
      </c>
      <c r="E25700">
        <v>13641</v>
      </c>
    </row>
    <row r="25701" spans="1:5" x14ac:dyDescent="0.2">
      <c r="A25701" t="s">
        <v>100</v>
      </c>
      <c r="B25701" t="s">
        <v>140</v>
      </c>
      <c r="C25701">
        <v>9</v>
      </c>
      <c r="D25701">
        <v>2458506</v>
      </c>
      <c r="E25701">
        <v>13420</v>
      </c>
    </row>
    <row r="25702" spans="1:5" x14ac:dyDescent="0.2">
      <c r="A25702" t="s">
        <v>100</v>
      </c>
      <c r="B25702" t="s">
        <v>141</v>
      </c>
      <c r="C25702">
        <v>1</v>
      </c>
      <c r="D25702">
        <v>2454339</v>
      </c>
      <c r="E25702">
        <v>8648</v>
      </c>
    </row>
    <row r="25703" spans="1:5" x14ac:dyDescent="0.2">
      <c r="A25703" t="s">
        <v>100</v>
      </c>
      <c r="B25703" t="s">
        <v>141</v>
      </c>
      <c r="C25703">
        <v>10</v>
      </c>
      <c r="D25703">
        <v>2455017</v>
      </c>
      <c r="E25703">
        <v>8800</v>
      </c>
    </row>
    <row r="25704" spans="1:5" x14ac:dyDescent="0.2">
      <c r="A25704" t="s">
        <v>100</v>
      </c>
      <c r="B25704" t="s">
        <v>141</v>
      </c>
      <c r="C25704">
        <v>2</v>
      </c>
      <c r="D25704">
        <v>2451064</v>
      </c>
      <c r="E25704">
        <v>8728</v>
      </c>
    </row>
    <row r="25705" spans="1:5" x14ac:dyDescent="0.2">
      <c r="A25705" t="s">
        <v>100</v>
      </c>
      <c r="B25705" t="s">
        <v>141</v>
      </c>
      <c r="C25705">
        <v>3</v>
      </c>
      <c r="D25705">
        <v>2450796</v>
      </c>
      <c r="E25705">
        <v>8698</v>
      </c>
    </row>
    <row r="25706" spans="1:5" x14ac:dyDescent="0.2">
      <c r="A25706" t="s">
        <v>100</v>
      </c>
      <c r="B25706" t="s">
        <v>141</v>
      </c>
      <c r="C25706">
        <v>4</v>
      </c>
      <c r="D25706">
        <v>2452950</v>
      </c>
      <c r="E25706">
        <v>8601</v>
      </c>
    </row>
    <row r="25707" spans="1:5" x14ac:dyDescent="0.2">
      <c r="A25707" t="s">
        <v>100</v>
      </c>
      <c r="B25707" t="s">
        <v>141</v>
      </c>
      <c r="C25707">
        <v>5</v>
      </c>
      <c r="D25707">
        <v>2452952</v>
      </c>
      <c r="E25707">
        <v>8689</v>
      </c>
    </row>
    <row r="25708" spans="1:5" x14ac:dyDescent="0.2">
      <c r="A25708" t="s">
        <v>100</v>
      </c>
      <c r="B25708" t="s">
        <v>141</v>
      </c>
      <c r="C25708">
        <v>6</v>
      </c>
      <c r="D25708">
        <v>2450448</v>
      </c>
      <c r="E25708">
        <v>8776</v>
      </c>
    </row>
    <row r="25709" spans="1:5" x14ac:dyDescent="0.2">
      <c r="A25709" t="s">
        <v>100</v>
      </c>
      <c r="B25709" t="s">
        <v>141</v>
      </c>
      <c r="C25709">
        <v>7</v>
      </c>
      <c r="D25709">
        <v>2453980</v>
      </c>
      <c r="E25709">
        <v>6804</v>
      </c>
    </row>
    <row r="25710" spans="1:5" x14ac:dyDescent="0.2">
      <c r="A25710" t="s">
        <v>100</v>
      </c>
      <c r="B25710" t="s">
        <v>141</v>
      </c>
      <c r="C25710">
        <v>8</v>
      </c>
      <c r="D25710">
        <v>2451375</v>
      </c>
      <c r="E25710">
        <v>8729</v>
      </c>
    </row>
    <row r="25711" spans="1:5" x14ac:dyDescent="0.2">
      <c r="A25711" t="s">
        <v>100</v>
      </c>
      <c r="B25711" t="s">
        <v>141</v>
      </c>
      <c r="C25711">
        <v>9</v>
      </c>
      <c r="D25711">
        <v>2452789</v>
      </c>
      <c r="E25711">
        <v>8801</v>
      </c>
    </row>
    <row r="25712" spans="1:5" x14ac:dyDescent="0.2">
      <c r="A25712" t="s">
        <v>100</v>
      </c>
      <c r="B25712" t="s">
        <v>142</v>
      </c>
      <c r="C25712">
        <v>1</v>
      </c>
      <c r="D25712">
        <v>2465221</v>
      </c>
      <c r="E25712">
        <v>14982</v>
      </c>
    </row>
    <row r="25713" spans="1:5" x14ac:dyDescent="0.2">
      <c r="A25713" t="s">
        <v>100</v>
      </c>
      <c r="B25713" t="s">
        <v>142</v>
      </c>
      <c r="C25713">
        <v>10</v>
      </c>
      <c r="D25713">
        <v>2462131</v>
      </c>
      <c r="E25713">
        <v>15176</v>
      </c>
    </row>
    <row r="25714" spans="1:5" x14ac:dyDescent="0.2">
      <c r="A25714" t="s">
        <v>100</v>
      </c>
      <c r="B25714" t="s">
        <v>142</v>
      </c>
      <c r="C25714">
        <v>2</v>
      </c>
      <c r="D25714">
        <v>2459252</v>
      </c>
      <c r="E25714">
        <v>15121</v>
      </c>
    </row>
    <row r="25715" spans="1:5" x14ac:dyDescent="0.2">
      <c r="A25715" t="s">
        <v>100</v>
      </c>
      <c r="B25715" t="s">
        <v>142</v>
      </c>
      <c r="C25715">
        <v>3</v>
      </c>
      <c r="D25715">
        <v>2460014</v>
      </c>
      <c r="E25715">
        <v>11744</v>
      </c>
    </row>
    <row r="25716" spans="1:5" x14ac:dyDescent="0.2">
      <c r="A25716" t="s">
        <v>100</v>
      </c>
      <c r="B25716" t="s">
        <v>142</v>
      </c>
      <c r="C25716">
        <v>4</v>
      </c>
      <c r="D25716">
        <v>2460225</v>
      </c>
      <c r="E25716">
        <v>14993</v>
      </c>
    </row>
    <row r="25717" spans="1:5" x14ac:dyDescent="0.2">
      <c r="A25717" t="s">
        <v>100</v>
      </c>
      <c r="B25717" t="s">
        <v>142</v>
      </c>
      <c r="C25717">
        <v>5</v>
      </c>
      <c r="D25717">
        <v>2460289</v>
      </c>
      <c r="E25717">
        <v>14914</v>
      </c>
    </row>
    <row r="25718" spans="1:5" x14ac:dyDescent="0.2">
      <c r="A25718" t="s">
        <v>100</v>
      </c>
      <c r="B25718" t="s">
        <v>142</v>
      </c>
      <c r="C25718">
        <v>6</v>
      </c>
      <c r="D25718">
        <v>2459164</v>
      </c>
      <c r="E25718">
        <v>15074</v>
      </c>
    </row>
    <row r="25719" spans="1:5" x14ac:dyDescent="0.2">
      <c r="A25719" t="s">
        <v>100</v>
      </c>
      <c r="B25719" t="s">
        <v>142</v>
      </c>
      <c r="C25719">
        <v>7</v>
      </c>
      <c r="D25719">
        <v>2463249</v>
      </c>
      <c r="E25719">
        <v>15138</v>
      </c>
    </row>
    <row r="25720" spans="1:5" x14ac:dyDescent="0.2">
      <c r="A25720" t="s">
        <v>100</v>
      </c>
      <c r="B25720" t="s">
        <v>142</v>
      </c>
      <c r="C25720">
        <v>8</v>
      </c>
      <c r="D25720">
        <v>2460082</v>
      </c>
      <c r="E25720">
        <v>15208</v>
      </c>
    </row>
    <row r="25721" spans="1:5" x14ac:dyDescent="0.2">
      <c r="A25721" t="s">
        <v>100</v>
      </c>
      <c r="B25721" t="s">
        <v>142</v>
      </c>
      <c r="C25721">
        <v>9</v>
      </c>
      <c r="D25721">
        <v>2459701</v>
      </c>
      <c r="E25721">
        <v>15041</v>
      </c>
    </row>
    <row r="25722" spans="1:5" x14ac:dyDescent="0.2">
      <c r="A25722" t="s">
        <v>100</v>
      </c>
      <c r="B25722" t="s">
        <v>143</v>
      </c>
      <c r="C25722">
        <v>1</v>
      </c>
      <c r="D25722">
        <v>2453874</v>
      </c>
      <c r="E25722">
        <v>8926</v>
      </c>
    </row>
    <row r="25723" spans="1:5" x14ac:dyDescent="0.2">
      <c r="A25723" t="s">
        <v>100</v>
      </c>
      <c r="B25723" t="s">
        <v>143</v>
      </c>
      <c r="C25723">
        <v>10</v>
      </c>
      <c r="D25723">
        <v>2454035</v>
      </c>
      <c r="E25723">
        <v>8769</v>
      </c>
    </row>
    <row r="25724" spans="1:5" x14ac:dyDescent="0.2">
      <c r="A25724" t="s">
        <v>100</v>
      </c>
      <c r="B25724" t="s">
        <v>143</v>
      </c>
      <c r="C25724">
        <v>2</v>
      </c>
      <c r="D25724">
        <v>2451184</v>
      </c>
      <c r="E25724">
        <v>8926</v>
      </c>
    </row>
    <row r="25725" spans="1:5" x14ac:dyDescent="0.2">
      <c r="A25725" t="s">
        <v>100</v>
      </c>
      <c r="B25725" t="s">
        <v>143</v>
      </c>
      <c r="C25725">
        <v>3</v>
      </c>
      <c r="D25725">
        <v>2450119</v>
      </c>
      <c r="E25725">
        <v>8925</v>
      </c>
    </row>
    <row r="25726" spans="1:5" x14ac:dyDescent="0.2">
      <c r="A25726" t="s">
        <v>100</v>
      </c>
      <c r="B25726" t="s">
        <v>143</v>
      </c>
      <c r="C25726">
        <v>4</v>
      </c>
      <c r="D25726">
        <v>2451623</v>
      </c>
      <c r="E25726">
        <v>8905</v>
      </c>
    </row>
    <row r="25727" spans="1:5" x14ac:dyDescent="0.2">
      <c r="A25727" t="s">
        <v>100</v>
      </c>
      <c r="B25727" t="s">
        <v>143</v>
      </c>
      <c r="C25727">
        <v>5</v>
      </c>
      <c r="D25727">
        <v>2452416</v>
      </c>
      <c r="E25727">
        <v>8842</v>
      </c>
    </row>
    <row r="25728" spans="1:5" x14ac:dyDescent="0.2">
      <c r="A25728" t="s">
        <v>100</v>
      </c>
      <c r="B25728" t="s">
        <v>143</v>
      </c>
      <c r="C25728">
        <v>6</v>
      </c>
      <c r="D25728">
        <v>2450541</v>
      </c>
      <c r="E25728">
        <v>8852</v>
      </c>
    </row>
    <row r="25729" spans="1:5" x14ac:dyDescent="0.2">
      <c r="A25729" t="s">
        <v>100</v>
      </c>
      <c r="B25729" t="s">
        <v>143</v>
      </c>
      <c r="C25729">
        <v>7</v>
      </c>
      <c r="D25729">
        <v>2452783</v>
      </c>
      <c r="E25729">
        <v>7244</v>
      </c>
    </row>
    <row r="25730" spans="1:5" x14ac:dyDescent="0.2">
      <c r="A25730" t="s">
        <v>100</v>
      </c>
      <c r="B25730" t="s">
        <v>143</v>
      </c>
      <c r="C25730">
        <v>8</v>
      </c>
      <c r="D25730">
        <v>2450392</v>
      </c>
      <c r="E25730">
        <v>9037</v>
      </c>
    </row>
    <row r="25731" spans="1:5" x14ac:dyDescent="0.2">
      <c r="A25731" t="s">
        <v>100</v>
      </c>
      <c r="B25731" t="s">
        <v>143</v>
      </c>
      <c r="C25731">
        <v>9</v>
      </c>
      <c r="D25731">
        <v>2451989</v>
      </c>
      <c r="E25731">
        <v>9130</v>
      </c>
    </row>
    <row r="25732" spans="1:5" x14ac:dyDescent="0.2">
      <c r="A25732" t="s">
        <v>100</v>
      </c>
      <c r="B25732" t="s">
        <v>144</v>
      </c>
      <c r="C25732">
        <v>1</v>
      </c>
      <c r="D25732">
        <v>2465294</v>
      </c>
      <c r="E25732">
        <v>17914</v>
      </c>
    </row>
    <row r="25733" spans="1:5" x14ac:dyDescent="0.2">
      <c r="A25733" t="s">
        <v>100</v>
      </c>
      <c r="B25733" t="s">
        <v>144</v>
      </c>
      <c r="C25733">
        <v>10</v>
      </c>
      <c r="D25733">
        <v>2462868</v>
      </c>
      <c r="E25733">
        <v>17740</v>
      </c>
    </row>
    <row r="25734" spans="1:5" x14ac:dyDescent="0.2">
      <c r="A25734" t="s">
        <v>100</v>
      </c>
      <c r="B25734" t="s">
        <v>144</v>
      </c>
      <c r="C25734">
        <v>2</v>
      </c>
      <c r="D25734">
        <v>2460451</v>
      </c>
      <c r="E25734">
        <v>17916</v>
      </c>
    </row>
    <row r="25735" spans="1:5" x14ac:dyDescent="0.2">
      <c r="A25735" t="s">
        <v>100</v>
      </c>
      <c r="B25735" t="s">
        <v>144</v>
      </c>
      <c r="C25735">
        <v>3</v>
      </c>
      <c r="D25735">
        <v>2461623</v>
      </c>
      <c r="E25735">
        <v>17945</v>
      </c>
    </row>
    <row r="25736" spans="1:5" x14ac:dyDescent="0.2">
      <c r="A25736" t="s">
        <v>100</v>
      </c>
      <c r="B25736" t="s">
        <v>144</v>
      </c>
      <c r="C25736">
        <v>4</v>
      </c>
      <c r="D25736">
        <v>2461665</v>
      </c>
      <c r="E25736">
        <v>16658</v>
      </c>
    </row>
    <row r="25737" spans="1:5" x14ac:dyDescent="0.2">
      <c r="A25737" t="s">
        <v>100</v>
      </c>
      <c r="B25737" t="s">
        <v>144</v>
      </c>
      <c r="C25737">
        <v>5</v>
      </c>
      <c r="D25737">
        <v>2459518</v>
      </c>
      <c r="E25737">
        <v>16683</v>
      </c>
    </row>
    <row r="25738" spans="1:5" x14ac:dyDescent="0.2">
      <c r="A25738" t="s">
        <v>100</v>
      </c>
      <c r="B25738" t="s">
        <v>144</v>
      </c>
      <c r="C25738">
        <v>6</v>
      </c>
      <c r="D25738">
        <v>2460741</v>
      </c>
      <c r="E25738">
        <v>17482</v>
      </c>
    </row>
    <row r="25739" spans="1:5" x14ac:dyDescent="0.2">
      <c r="A25739" t="s">
        <v>100</v>
      </c>
      <c r="B25739" t="s">
        <v>144</v>
      </c>
      <c r="C25739">
        <v>7</v>
      </c>
      <c r="D25739">
        <v>2463499</v>
      </c>
      <c r="E25739">
        <v>14001</v>
      </c>
    </row>
    <row r="25740" spans="1:5" x14ac:dyDescent="0.2">
      <c r="A25740" t="s">
        <v>100</v>
      </c>
      <c r="B25740" t="s">
        <v>144</v>
      </c>
      <c r="C25740">
        <v>8</v>
      </c>
      <c r="D25740">
        <v>2460327</v>
      </c>
      <c r="E25740">
        <v>17353</v>
      </c>
    </row>
    <row r="25741" spans="1:5" x14ac:dyDescent="0.2">
      <c r="A25741" t="s">
        <v>100</v>
      </c>
      <c r="B25741" t="s">
        <v>144</v>
      </c>
      <c r="C25741">
        <v>9</v>
      </c>
      <c r="D25741">
        <v>2460438</v>
      </c>
      <c r="E25741">
        <v>17706</v>
      </c>
    </row>
    <row r="25742" spans="1:5" x14ac:dyDescent="0.2">
      <c r="A25742" t="s">
        <v>100</v>
      </c>
      <c r="B25742" t="s">
        <v>145</v>
      </c>
      <c r="C25742">
        <v>1</v>
      </c>
      <c r="D25742">
        <v>2455030</v>
      </c>
      <c r="E25742">
        <v>8961</v>
      </c>
    </row>
    <row r="25743" spans="1:5" x14ac:dyDescent="0.2">
      <c r="A25743" t="s">
        <v>100</v>
      </c>
      <c r="B25743" t="s">
        <v>145</v>
      </c>
      <c r="C25743">
        <v>10</v>
      </c>
      <c r="D25743">
        <v>2455032</v>
      </c>
      <c r="E25743">
        <v>8797</v>
      </c>
    </row>
    <row r="25744" spans="1:5" x14ac:dyDescent="0.2">
      <c r="A25744" t="s">
        <v>100</v>
      </c>
      <c r="B25744" t="s">
        <v>145</v>
      </c>
      <c r="C25744">
        <v>2</v>
      </c>
      <c r="D25744">
        <v>2451683</v>
      </c>
      <c r="E25744">
        <v>9197</v>
      </c>
    </row>
    <row r="25745" spans="1:5" x14ac:dyDescent="0.2">
      <c r="A25745" t="s">
        <v>100</v>
      </c>
      <c r="B25745" t="s">
        <v>145</v>
      </c>
      <c r="C25745">
        <v>3</v>
      </c>
      <c r="D25745">
        <v>2451851</v>
      </c>
      <c r="E25745">
        <v>9265</v>
      </c>
    </row>
    <row r="25746" spans="1:5" x14ac:dyDescent="0.2">
      <c r="A25746" t="s">
        <v>100</v>
      </c>
      <c r="B25746" t="s">
        <v>145</v>
      </c>
      <c r="C25746">
        <v>4</v>
      </c>
      <c r="D25746">
        <v>2453906</v>
      </c>
      <c r="E25746">
        <v>7208</v>
      </c>
    </row>
    <row r="25747" spans="1:5" x14ac:dyDescent="0.2">
      <c r="A25747" t="s">
        <v>100</v>
      </c>
      <c r="B25747" t="s">
        <v>145</v>
      </c>
      <c r="C25747">
        <v>5</v>
      </c>
      <c r="D25747">
        <v>2452937</v>
      </c>
      <c r="E25747">
        <v>8975</v>
      </c>
    </row>
    <row r="25748" spans="1:5" x14ac:dyDescent="0.2">
      <c r="A25748" t="s">
        <v>100</v>
      </c>
      <c r="B25748" t="s">
        <v>145</v>
      </c>
      <c r="C25748">
        <v>6</v>
      </c>
      <c r="D25748">
        <v>2452461</v>
      </c>
      <c r="E25748">
        <v>9175</v>
      </c>
    </row>
    <row r="25749" spans="1:5" x14ac:dyDescent="0.2">
      <c r="A25749" t="s">
        <v>100</v>
      </c>
      <c r="B25749" t="s">
        <v>145</v>
      </c>
      <c r="C25749">
        <v>7</v>
      </c>
      <c r="D25749">
        <v>2455519</v>
      </c>
      <c r="E25749">
        <v>9170</v>
      </c>
    </row>
    <row r="25750" spans="1:5" x14ac:dyDescent="0.2">
      <c r="A25750" t="s">
        <v>100</v>
      </c>
      <c r="B25750" t="s">
        <v>145</v>
      </c>
      <c r="C25750">
        <v>8</v>
      </c>
      <c r="D25750">
        <v>2452822</v>
      </c>
      <c r="E25750">
        <v>9099</v>
      </c>
    </row>
    <row r="25751" spans="1:5" x14ac:dyDescent="0.2">
      <c r="A25751" t="s">
        <v>100</v>
      </c>
      <c r="B25751" t="s">
        <v>145</v>
      </c>
      <c r="C25751">
        <v>9</v>
      </c>
      <c r="D25751">
        <v>2453479</v>
      </c>
      <c r="E25751">
        <v>8894</v>
      </c>
    </row>
    <row r="25752" spans="1:5" x14ac:dyDescent="0.2">
      <c r="A25752" t="s">
        <v>100</v>
      </c>
      <c r="B25752" t="s">
        <v>146</v>
      </c>
      <c r="C25752">
        <v>1</v>
      </c>
      <c r="D25752">
        <v>2457066</v>
      </c>
      <c r="E25752">
        <v>7762</v>
      </c>
    </row>
    <row r="25753" spans="1:5" x14ac:dyDescent="0.2">
      <c r="A25753" t="s">
        <v>100</v>
      </c>
      <c r="B25753" t="s">
        <v>146</v>
      </c>
      <c r="C25753">
        <v>10</v>
      </c>
      <c r="D25753">
        <v>2456782</v>
      </c>
      <c r="E25753">
        <v>9839</v>
      </c>
    </row>
    <row r="25754" spans="1:5" x14ac:dyDescent="0.2">
      <c r="A25754" t="s">
        <v>100</v>
      </c>
      <c r="B25754" t="s">
        <v>146</v>
      </c>
      <c r="C25754">
        <v>2</v>
      </c>
      <c r="D25754">
        <v>2453213</v>
      </c>
      <c r="E25754">
        <v>9863</v>
      </c>
    </row>
    <row r="25755" spans="1:5" x14ac:dyDescent="0.2">
      <c r="A25755" t="s">
        <v>100</v>
      </c>
      <c r="B25755" t="s">
        <v>146</v>
      </c>
      <c r="C25755">
        <v>3</v>
      </c>
      <c r="D25755">
        <v>2454863</v>
      </c>
      <c r="E25755">
        <v>9869</v>
      </c>
    </row>
    <row r="25756" spans="1:5" x14ac:dyDescent="0.2">
      <c r="A25756" t="s">
        <v>100</v>
      </c>
      <c r="B25756" t="s">
        <v>146</v>
      </c>
      <c r="C25756">
        <v>4</v>
      </c>
      <c r="D25756">
        <v>2455393</v>
      </c>
      <c r="E25756">
        <v>10099</v>
      </c>
    </row>
    <row r="25757" spans="1:5" x14ac:dyDescent="0.2">
      <c r="A25757" t="s">
        <v>100</v>
      </c>
      <c r="B25757" t="s">
        <v>146</v>
      </c>
      <c r="C25757">
        <v>5</v>
      </c>
      <c r="D25757">
        <v>2455423</v>
      </c>
      <c r="E25757">
        <v>9686</v>
      </c>
    </row>
    <row r="25758" spans="1:5" x14ac:dyDescent="0.2">
      <c r="A25758" t="s">
        <v>100</v>
      </c>
      <c r="B25758" t="s">
        <v>146</v>
      </c>
      <c r="C25758">
        <v>6</v>
      </c>
      <c r="D25758">
        <v>2453924</v>
      </c>
      <c r="E25758">
        <v>10031</v>
      </c>
    </row>
    <row r="25759" spans="1:5" x14ac:dyDescent="0.2">
      <c r="A25759" t="s">
        <v>100</v>
      </c>
      <c r="B25759" t="s">
        <v>146</v>
      </c>
      <c r="C25759">
        <v>7</v>
      </c>
      <c r="D25759">
        <v>2456578</v>
      </c>
      <c r="E25759">
        <v>9826</v>
      </c>
    </row>
    <row r="25760" spans="1:5" x14ac:dyDescent="0.2">
      <c r="A25760" t="s">
        <v>100</v>
      </c>
      <c r="B25760" t="s">
        <v>146</v>
      </c>
      <c r="C25760">
        <v>8</v>
      </c>
      <c r="D25760">
        <v>2454626</v>
      </c>
      <c r="E25760">
        <v>7933</v>
      </c>
    </row>
    <row r="25761" spans="1:5" x14ac:dyDescent="0.2">
      <c r="A25761" t="s">
        <v>100</v>
      </c>
      <c r="B25761" t="s">
        <v>146</v>
      </c>
      <c r="C25761">
        <v>9</v>
      </c>
      <c r="D25761">
        <v>2454665</v>
      </c>
      <c r="E25761">
        <v>9884</v>
      </c>
    </row>
    <row r="25762" spans="1:5" x14ac:dyDescent="0.2">
      <c r="A25762" t="s">
        <v>100</v>
      </c>
      <c r="B25762" t="s">
        <v>147</v>
      </c>
      <c r="C25762">
        <v>1</v>
      </c>
      <c r="D25762">
        <v>2458484</v>
      </c>
      <c r="E25762">
        <v>10753</v>
      </c>
    </row>
    <row r="25763" spans="1:5" x14ac:dyDescent="0.2">
      <c r="A25763" t="s">
        <v>100</v>
      </c>
      <c r="B25763" t="s">
        <v>147</v>
      </c>
      <c r="C25763">
        <v>10</v>
      </c>
      <c r="D25763">
        <v>2457299</v>
      </c>
      <c r="E25763">
        <v>10320</v>
      </c>
    </row>
    <row r="25764" spans="1:5" x14ac:dyDescent="0.2">
      <c r="A25764" t="s">
        <v>100</v>
      </c>
      <c r="B25764" t="s">
        <v>147</v>
      </c>
      <c r="C25764">
        <v>2</v>
      </c>
      <c r="D25764">
        <v>2455684</v>
      </c>
      <c r="E25764">
        <v>10757</v>
      </c>
    </row>
    <row r="25765" spans="1:5" x14ac:dyDescent="0.2">
      <c r="A25765" t="s">
        <v>100</v>
      </c>
      <c r="B25765" t="s">
        <v>147</v>
      </c>
      <c r="C25765">
        <v>3</v>
      </c>
      <c r="D25765">
        <v>2456369</v>
      </c>
      <c r="E25765">
        <v>10572</v>
      </c>
    </row>
    <row r="25766" spans="1:5" x14ac:dyDescent="0.2">
      <c r="A25766" t="s">
        <v>100</v>
      </c>
      <c r="B25766" t="s">
        <v>147</v>
      </c>
      <c r="C25766">
        <v>4</v>
      </c>
      <c r="D25766">
        <v>2457553</v>
      </c>
      <c r="E25766">
        <v>10651</v>
      </c>
    </row>
    <row r="25767" spans="1:5" x14ac:dyDescent="0.2">
      <c r="A25767" t="s">
        <v>100</v>
      </c>
      <c r="B25767" t="s">
        <v>147</v>
      </c>
      <c r="C25767">
        <v>5</v>
      </c>
      <c r="D25767">
        <v>2455150</v>
      </c>
      <c r="E25767">
        <v>10584</v>
      </c>
    </row>
    <row r="25768" spans="1:5" x14ac:dyDescent="0.2">
      <c r="A25768" t="s">
        <v>100</v>
      </c>
      <c r="B25768" t="s">
        <v>147</v>
      </c>
      <c r="C25768">
        <v>6</v>
      </c>
      <c r="D25768">
        <v>2453901</v>
      </c>
      <c r="E25768">
        <v>10504</v>
      </c>
    </row>
    <row r="25769" spans="1:5" x14ac:dyDescent="0.2">
      <c r="A25769" t="s">
        <v>100</v>
      </c>
      <c r="B25769" t="s">
        <v>147</v>
      </c>
      <c r="C25769">
        <v>7</v>
      </c>
      <c r="D25769">
        <v>2459550</v>
      </c>
      <c r="E25769">
        <v>10558</v>
      </c>
    </row>
    <row r="25770" spans="1:5" x14ac:dyDescent="0.2">
      <c r="A25770" t="s">
        <v>100</v>
      </c>
      <c r="B25770" t="s">
        <v>147</v>
      </c>
      <c r="C25770">
        <v>8</v>
      </c>
      <c r="D25770">
        <v>2457025</v>
      </c>
      <c r="E25770">
        <v>8494</v>
      </c>
    </row>
    <row r="25771" spans="1:5" x14ac:dyDescent="0.2">
      <c r="A25771" t="s">
        <v>100</v>
      </c>
      <c r="B25771" t="s">
        <v>147</v>
      </c>
      <c r="C25771">
        <v>9</v>
      </c>
      <c r="D25771">
        <v>2456586</v>
      </c>
      <c r="E25771">
        <v>10532</v>
      </c>
    </row>
    <row r="25772" spans="1:5" x14ac:dyDescent="0.2">
      <c r="A25772" t="s">
        <v>100</v>
      </c>
      <c r="B25772" t="s">
        <v>148</v>
      </c>
      <c r="C25772">
        <v>1</v>
      </c>
      <c r="D25772">
        <v>2457144</v>
      </c>
      <c r="E25772">
        <v>14883</v>
      </c>
    </row>
    <row r="25773" spans="1:5" x14ac:dyDescent="0.2">
      <c r="A25773" t="s">
        <v>100</v>
      </c>
      <c r="B25773" t="s">
        <v>148</v>
      </c>
      <c r="C25773">
        <v>10</v>
      </c>
      <c r="D25773">
        <v>2457007</v>
      </c>
      <c r="E25773">
        <v>15085</v>
      </c>
    </row>
    <row r="25774" spans="1:5" x14ac:dyDescent="0.2">
      <c r="A25774" t="s">
        <v>100</v>
      </c>
      <c r="B25774" t="s">
        <v>148</v>
      </c>
      <c r="C25774">
        <v>2</v>
      </c>
      <c r="D25774">
        <v>2454164</v>
      </c>
      <c r="E25774">
        <v>16801</v>
      </c>
    </row>
    <row r="25775" spans="1:5" x14ac:dyDescent="0.2">
      <c r="A25775" t="s">
        <v>100</v>
      </c>
      <c r="B25775" t="s">
        <v>148</v>
      </c>
      <c r="C25775">
        <v>3</v>
      </c>
      <c r="D25775">
        <v>2453942</v>
      </c>
      <c r="E25775">
        <v>16896</v>
      </c>
    </row>
    <row r="25776" spans="1:5" x14ac:dyDescent="0.2">
      <c r="A25776" t="s">
        <v>100</v>
      </c>
      <c r="B25776" t="s">
        <v>148</v>
      </c>
      <c r="C25776">
        <v>4</v>
      </c>
      <c r="D25776">
        <v>2455821</v>
      </c>
      <c r="E25776">
        <v>14197</v>
      </c>
    </row>
    <row r="25777" spans="1:5" x14ac:dyDescent="0.2">
      <c r="A25777" t="s">
        <v>100</v>
      </c>
      <c r="B25777" t="s">
        <v>148</v>
      </c>
      <c r="C25777">
        <v>5</v>
      </c>
      <c r="D25777">
        <v>2453720</v>
      </c>
      <c r="E25777">
        <v>16808</v>
      </c>
    </row>
    <row r="25778" spans="1:5" x14ac:dyDescent="0.2">
      <c r="A25778" t="s">
        <v>100</v>
      </c>
      <c r="B25778" t="s">
        <v>148</v>
      </c>
      <c r="C25778">
        <v>6</v>
      </c>
      <c r="D25778">
        <v>2453902</v>
      </c>
      <c r="E25778">
        <v>16363</v>
      </c>
    </row>
    <row r="25779" spans="1:5" x14ac:dyDescent="0.2">
      <c r="A25779" t="s">
        <v>100</v>
      </c>
      <c r="B25779" t="s">
        <v>148</v>
      </c>
      <c r="C25779">
        <v>7</v>
      </c>
      <c r="D25779">
        <v>2456399</v>
      </c>
      <c r="E25779">
        <v>15040</v>
      </c>
    </row>
    <row r="25780" spans="1:5" x14ac:dyDescent="0.2">
      <c r="A25780" t="s">
        <v>100</v>
      </c>
      <c r="B25780" t="s">
        <v>148</v>
      </c>
      <c r="C25780">
        <v>8</v>
      </c>
      <c r="D25780">
        <v>2455529</v>
      </c>
      <c r="E25780">
        <v>16464</v>
      </c>
    </row>
    <row r="25781" spans="1:5" x14ac:dyDescent="0.2">
      <c r="A25781" t="s">
        <v>100</v>
      </c>
      <c r="B25781" t="s">
        <v>148</v>
      </c>
      <c r="C25781">
        <v>9</v>
      </c>
      <c r="D25781">
        <v>2453242</v>
      </c>
      <c r="E25781">
        <v>17128</v>
      </c>
    </row>
    <row r="25782" spans="1:5" x14ac:dyDescent="0.2">
      <c r="A25782" t="s">
        <v>100</v>
      </c>
      <c r="B25782" t="s">
        <v>149</v>
      </c>
      <c r="C25782">
        <v>1</v>
      </c>
      <c r="D25782">
        <v>2459333</v>
      </c>
      <c r="E25782">
        <v>15553</v>
      </c>
    </row>
    <row r="25783" spans="1:5" x14ac:dyDescent="0.2">
      <c r="A25783" t="s">
        <v>100</v>
      </c>
      <c r="B25783" t="s">
        <v>149</v>
      </c>
      <c r="C25783">
        <v>10</v>
      </c>
      <c r="D25783">
        <v>2459041</v>
      </c>
      <c r="E25783">
        <v>16697</v>
      </c>
    </row>
    <row r="25784" spans="1:5" x14ac:dyDescent="0.2">
      <c r="A25784" t="s">
        <v>100</v>
      </c>
      <c r="B25784" t="s">
        <v>149</v>
      </c>
      <c r="C25784">
        <v>2</v>
      </c>
      <c r="D25784">
        <v>2455048</v>
      </c>
      <c r="E25784">
        <v>17213</v>
      </c>
    </row>
    <row r="25785" spans="1:5" x14ac:dyDescent="0.2">
      <c r="A25785" t="s">
        <v>100</v>
      </c>
      <c r="B25785" t="s">
        <v>149</v>
      </c>
      <c r="C25785">
        <v>3</v>
      </c>
      <c r="D25785">
        <v>2456334</v>
      </c>
      <c r="E25785">
        <v>17528</v>
      </c>
    </row>
    <row r="25786" spans="1:5" x14ac:dyDescent="0.2">
      <c r="A25786" t="s">
        <v>100</v>
      </c>
      <c r="B25786" t="s">
        <v>149</v>
      </c>
      <c r="C25786">
        <v>4</v>
      </c>
      <c r="D25786">
        <v>2455860</v>
      </c>
      <c r="E25786">
        <v>17556</v>
      </c>
    </row>
    <row r="25787" spans="1:5" x14ac:dyDescent="0.2">
      <c r="A25787" t="s">
        <v>100</v>
      </c>
      <c r="B25787" t="s">
        <v>149</v>
      </c>
      <c r="C25787">
        <v>5</v>
      </c>
      <c r="D25787">
        <v>2455928</v>
      </c>
      <c r="E25787">
        <v>17465</v>
      </c>
    </row>
    <row r="25788" spans="1:5" x14ac:dyDescent="0.2">
      <c r="A25788" t="s">
        <v>100</v>
      </c>
      <c r="B25788" t="s">
        <v>149</v>
      </c>
      <c r="C25788">
        <v>6</v>
      </c>
      <c r="D25788">
        <v>2454547</v>
      </c>
      <c r="E25788">
        <v>15813</v>
      </c>
    </row>
    <row r="25789" spans="1:5" x14ac:dyDescent="0.2">
      <c r="A25789" t="s">
        <v>100</v>
      </c>
      <c r="B25789" t="s">
        <v>149</v>
      </c>
      <c r="C25789">
        <v>7</v>
      </c>
      <c r="D25789">
        <v>2458807</v>
      </c>
      <c r="E25789">
        <v>17793</v>
      </c>
    </row>
    <row r="25790" spans="1:5" x14ac:dyDescent="0.2">
      <c r="A25790" t="s">
        <v>100</v>
      </c>
      <c r="B25790" t="s">
        <v>149</v>
      </c>
      <c r="C25790">
        <v>8</v>
      </c>
      <c r="D25790">
        <v>2455716</v>
      </c>
      <c r="E25790">
        <v>17336</v>
      </c>
    </row>
    <row r="25791" spans="1:5" x14ac:dyDescent="0.2">
      <c r="A25791" t="s">
        <v>100</v>
      </c>
      <c r="B25791" t="s">
        <v>149</v>
      </c>
      <c r="C25791">
        <v>9</v>
      </c>
      <c r="D25791">
        <v>2454989</v>
      </c>
      <c r="E25791">
        <v>17031</v>
      </c>
    </row>
    <row r="25792" spans="1:5" x14ac:dyDescent="0.2">
      <c r="A25792" t="s">
        <v>100</v>
      </c>
      <c r="B25792" t="s">
        <v>150</v>
      </c>
      <c r="C25792">
        <v>1</v>
      </c>
      <c r="D25792">
        <v>2461628</v>
      </c>
      <c r="E25792">
        <v>19507</v>
      </c>
    </row>
    <row r="25793" spans="1:5" x14ac:dyDescent="0.2">
      <c r="A25793" t="s">
        <v>100</v>
      </c>
      <c r="B25793" t="s">
        <v>150</v>
      </c>
      <c r="C25793">
        <v>10</v>
      </c>
      <c r="D25793">
        <v>2460042</v>
      </c>
      <c r="E25793">
        <v>20370</v>
      </c>
    </row>
    <row r="25794" spans="1:5" x14ac:dyDescent="0.2">
      <c r="A25794" t="s">
        <v>100</v>
      </c>
      <c r="B25794" t="s">
        <v>150</v>
      </c>
      <c r="C25794">
        <v>2</v>
      </c>
      <c r="D25794">
        <v>2457098</v>
      </c>
      <c r="E25794">
        <v>18419</v>
      </c>
    </row>
    <row r="25795" spans="1:5" x14ac:dyDescent="0.2">
      <c r="A25795" t="s">
        <v>100</v>
      </c>
      <c r="B25795" t="s">
        <v>150</v>
      </c>
      <c r="C25795">
        <v>3</v>
      </c>
      <c r="D25795">
        <v>2458365</v>
      </c>
      <c r="E25795">
        <v>23249</v>
      </c>
    </row>
    <row r="25796" spans="1:5" x14ac:dyDescent="0.2">
      <c r="A25796" t="s">
        <v>100</v>
      </c>
      <c r="B25796" t="s">
        <v>150</v>
      </c>
      <c r="C25796">
        <v>4</v>
      </c>
      <c r="D25796">
        <v>2458878</v>
      </c>
      <c r="E25796">
        <v>19553</v>
      </c>
    </row>
    <row r="25797" spans="1:5" x14ac:dyDescent="0.2">
      <c r="A25797" t="s">
        <v>100</v>
      </c>
      <c r="B25797" t="s">
        <v>150</v>
      </c>
      <c r="C25797">
        <v>5</v>
      </c>
      <c r="D25797">
        <v>2457968</v>
      </c>
      <c r="E25797">
        <v>20156</v>
      </c>
    </row>
    <row r="25798" spans="1:5" x14ac:dyDescent="0.2">
      <c r="A25798" t="s">
        <v>100</v>
      </c>
      <c r="B25798" t="s">
        <v>150</v>
      </c>
      <c r="C25798">
        <v>6</v>
      </c>
      <c r="D25798">
        <v>2456797</v>
      </c>
      <c r="E25798">
        <v>25278</v>
      </c>
    </row>
    <row r="25799" spans="1:5" x14ac:dyDescent="0.2">
      <c r="A25799" t="s">
        <v>100</v>
      </c>
      <c r="B25799" t="s">
        <v>150</v>
      </c>
      <c r="C25799">
        <v>7</v>
      </c>
      <c r="D25799">
        <v>2459599</v>
      </c>
      <c r="E25799">
        <v>19726</v>
      </c>
    </row>
    <row r="25800" spans="1:5" x14ac:dyDescent="0.2">
      <c r="A25800" t="s">
        <v>100</v>
      </c>
      <c r="B25800" t="s">
        <v>150</v>
      </c>
      <c r="C25800">
        <v>8</v>
      </c>
      <c r="D25800">
        <v>2456129</v>
      </c>
      <c r="E25800">
        <v>20424</v>
      </c>
    </row>
    <row r="25801" spans="1:5" x14ac:dyDescent="0.2">
      <c r="A25801" t="s">
        <v>100</v>
      </c>
      <c r="B25801" t="s">
        <v>150</v>
      </c>
      <c r="C25801">
        <v>9</v>
      </c>
      <c r="D25801">
        <v>2457124</v>
      </c>
      <c r="E25801">
        <v>19316</v>
      </c>
    </row>
    <row r="25802" spans="1:5" x14ac:dyDescent="0.2">
      <c r="A25802" t="s">
        <v>100</v>
      </c>
      <c r="B25802" t="s">
        <v>151</v>
      </c>
      <c r="C25802">
        <v>1</v>
      </c>
      <c r="D25802">
        <v>2448127</v>
      </c>
      <c r="E25802">
        <v>11309</v>
      </c>
    </row>
    <row r="25803" spans="1:5" x14ac:dyDescent="0.2">
      <c r="A25803" t="s">
        <v>100</v>
      </c>
      <c r="B25803" t="s">
        <v>151</v>
      </c>
      <c r="C25803">
        <v>10</v>
      </c>
      <c r="D25803">
        <v>2448567</v>
      </c>
      <c r="E25803">
        <v>10310</v>
      </c>
    </row>
    <row r="25804" spans="1:5" x14ac:dyDescent="0.2">
      <c r="A25804" t="s">
        <v>100</v>
      </c>
      <c r="B25804" t="s">
        <v>151</v>
      </c>
      <c r="C25804">
        <v>2</v>
      </c>
      <c r="D25804">
        <v>2446003</v>
      </c>
      <c r="E25804">
        <v>11348</v>
      </c>
    </row>
    <row r="25805" spans="1:5" x14ac:dyDescent="0.2">
      <c r="A25805" t="s">
        <v>100</v>
      </c>
      <c r="B25805" t="s">
        <v>151</v>
      </c>
      <c r="C25805">
        <v>3</v>
      </c>
      <c r="D25805">
        <v>2444222</v>
      </c>
      <c r="E25805">
        <v>10623</v>
      </c>
    </row>
    <row r="25806" spans="1:5" x14ac:dyDescent="0.2">
      <c r="A25806" t="s">
        <v>100</v>
      </c>
      <c r="B25806" t="s">
        <v>151</v>
      </c>
      <c r="C25806">
        <v>4</v>
      </c>
      <c r="D25806">
        <v>2446110</v>
      </c>
      <c r="E25806">
        <v>10887</v>
      </c>
    </row>
    <row r="25807" spans="1:5" x14ac:dyDescent="0.2">
      <c r="A25807" t="s">
        <v>100</v>
      </c>
      <c r="B25807" t="s">
        <v>151</v>
      </c>
      <c r="C25807">
        <v>5</v>
      </c>
      <c r="D25807">
        <v>2446931</v>
      </c>
      <c r="E25807">
        <v>11200</v>
      </c>
    </row>
    <row r="25808" spans="1:5" x14ac:dyDescent="0.2">
      <c r="A25808" t="s">
        <v>100</v>
      </c>
      <c r="B25808" t="s">
        <v>151</v>
      </c>
      <c r="C25808">
        <v>6</v>
      </c>
      <c r="D25808">
        <v>2444301</v>
      </c>
      <c r="E25808">
        <v>11557</v>
      </c>
    </row>
    <row r="25809" spans="1:5" x14ac:dyDescent="0.2">
      <c r="A25809" t="s">
        <v>100</v>
      </c>
      <c r="B25809" t="s">
        <v>151</v>
      </c>
      <c r="C25809">
        <v>7</v>
      </c>
      <c r="D25809">
        <v>2448120</v>
      </c>
      <c r="E25809">
        <v>10097</v>
      </c>
    </row>
    <row r="25810" spans="1:5" x14ac:dyDescent="0.2">
      <c r="A25810" t="s">
        <v>100</v>
      </c>
      <c r="B25810" t="s">
        <v>151</v>
      </c>
      <c r="C25810">
        <v>8</v>
      </c>
      <c r="D25810">
        <v>2445082</v>
      </c>
      <c r="E25810">
        <v>11819</v>
      </c>
    </row>
    <row r="25811" spans="1:5" x14ac:dyDescent="0.2">
      <c r="A25811" t="s">
        <v>100</v>
      </c>
      <c r="B25811" t="s">
        <v>151</v>
      </c>
      <c r="C25811">
        <v>9</v>
      </c>
      <c r="D25811">
        <v>2446950</v>
      </c>
      <c r="E25811">
        <v>10625</v>
      </c>
    </row>
    <row r="25812" spans="1:5" x14ac:dyDescent="0.2">
      <c r="A25812" t="s">
        <v>100</v>
      </c>
      <c r="B25812" t="s">
        <v>152</v>
      </c>
      <c r="C25812">
        <v>1</v>
      </c>
      <c r="D25812">
        <v>2461088</v>
      </c>
      <c r="E25812">
        <v>23245</v>
      </c>
    </row>
    <row r="25813" spans="1:5" x14ac:dyDescent="0.2">
      <c r="A25813" t="s">
        <v>100</v>
      </c>
      <c r="B25813" t="s">
        <v>152</v>
      </c>
      <c r="C25813">
        <v>10</v>
      </c>
      <c r="D25813">
        <v>2461019</v>
      </c>
      <c r="E25813">
        <v>22485</v>
      </c>
    </row>
    <row r="25814" spans="1:5" x14ac:dyDescent="0.2">
      <c r="A25814" t="s">
        <v>100</v>
      </c>
      <c r="B25814" t="s">
        <v>152</v>
      </c>
      <c r="C25814">
        <v>2</v>
      </c>
      <c r="D25814">
        <v>2456359</v>
      </c>
      <c r="E25814">
        <v>21164</v>
      </c>
    </row>
    <row r="25815" spans="1:5" x14ac:dyDescent="0.2">
      <c r="A25815" t="s">
        <v>100</v>
      </c>
      <c r="B25815" t="s">
        <v>152</v>
      </c>
      <c r="C25815">
        <v>3</v>
      </c>
      <c r="D25815">
        <v>2458093</v>
      </c>
      <c r="E25815">
        <v>23454</v>
      </c>
    </row>
    <row r="25816" spans="1:5" x14ac:dyDescent="0.2">
      <c r="A25816" t="s">
        <v>100</v>
      </c>
      <c r="B25816" t="s">
        <v>152</v>
      </c>
      <c r="C25816">
        <v>4</v>
      </c>
      <c r="D25816">
        <v>2457979</v>
      </c>
      <c r="E25816">
        <v>23574</v>
      </c>
    </row>
    <row r="25817" spans="1:5" x14ac:dyDescent="0.2">
      <c r="A25817" t="s">
        <v>100</v>
      </c>
      <c r="B25817" t="s">
        <v>152</v>
      </c>
      <c r="C25817">
        <v>5</v>
      </c>
      <c r="D25817">
        <v>2458639</v>
      </c>
      <c r="E25817">
        <v>20796</v>
      </c>
    </row>
    <row r="25818" spans="1:5" x14ac:dyDescent="0.2">
      <c r="A25818" t="s">
        <v>100</v>
      </c>
      <c r="B25818" t="s">
        <v>152</v>
      </c>
      <c r="C25818">
        <v>6</v>
      </c>
      <c r="D25818">
        <v>2457351</v>
      </c>
      <c r="E25818">
        <v>24530</v>
      </c>
    </row>
    <row r="25819" spans="1:5" x14ac:dyDescent="0.2">
      <c r="A25819" t="s">
        <v>100</v>
      </c>
      <c r="B25819" t="s">
        <v>152</v>
      </c>
      <c r="C25819">
        <v>7</v>
      </c>
      <c r="D25819">
        <v>2460364</v>
      </c>
      <c r="E25819">
        <v>23239</v>
      </c>
    </row>
    <row r="25820" spans="1:5" x14ac:dyDescent="0.2">
      <c r="A25820" t="s">
        <v>100</v>
      </c>
      <c r="B25820" t="s">
        <v>152</v>
      </c>
      <c r="C25820">
        <v>8</v>
      </c>
      <c r="D25820">
        <v>2457957</v>
      </c>
      <c r="E25820">
        <v>21383</v>
      </c>
    </row>
    <row r="25821" spans="1:5" x14ac:dyDescent="0.2">
      <c r="A25821" t="s">
        <v>100</v>
      </c>
      <c r="B25821" t="s">
        <v>152</v>
      </c>
      <c r="C25821">
        <v>9</v>
      </c>
      <c r="D25821">
        <v>2457924</v>
      </c>
      <c r="E25821">
        <v>23205</v>
      </c>
    </row>
    <row r="25822" spans="1:5" x14ac:dyDescent="0.2">
      <c r="A25822" t="s">
        <v>100</v>
      </c>
      <c r="B25822" t="s">
        <v>153</v>
      </c>
      <c r="C25822">
        <v>1</v>
      </c>
      <c r="D25822">
        <v>2448915</v>
      </c>
      <c r="E25822">
        <v>10925</v>
      </c>
    </row>
    <row r="25823" spans="1:5" x14ac:dyDescent="0.2">
      <c r="A25823" t="s">
        <v>100</v>
      </c>
      <c r="B25823" t="s">
        <v>153</v>
      </c>
      <c r="C25823">
        <v>10</v>
      </c>
      <c r="D25823">
        <v>2448043</v>
      </c>
      <c r="E25823">
        <v>11405</v>
      </c>
    </row>
    <row r="25824" spans="1:5" x14ac:dyDescent="0.2">
      <c r="A25824" t="s">
        <v>100</v>
      </c>
      <c r="B25824" t="s">
        <v>153</v>
      </c>
      <c r="C25824">
        <v>2</v>
      </c>
      <c r="D25824">
        <v>2446377</v>
      </c>
      <c r="E25824">
        <v>11380</v>
      </c>
    </row>
    <row r="25825" spans="1:5" x14ac:dyDescent="0.2">
      <c r="A25825" t="s">
        <v>100</v>
      </c>
      <c r="B25825" t="s">
        <v>153</v>
      </c>
      <c r="C25825">
        <v>3</v>
      </c>
      <c r="D25825">
        <v>2445123</v>
      </c>
      <c r="E25825">
        <v>11850</v>
      </c>
    </row>
    <row r="25826" spans="1:5" x14ac:dyDescent="0.2">
      <c r="A25826" t="s">
        <v>100</v>
      </c>
      <c r="B25826" t="s">
        <v>153</v>
      </c>
      <c r="C25826">
        <v>4</v>
      </c>
      <c r="D25826">
        <v>2446400</v>
      </c>
      <c r="E25826">
        <v>11654</v>
      </c>
    </row>
    <row r="25827" spans="1:5" x14ac:dyDescent="0.2">
      <c r="A25827" t="s">
        <v>100</v>
      </c>
      <c r="B25827" t="s">
        <v>153</v>
      </c>
      <c r="C25827">
        <v>5</v>
      </c>
      <c r="D25827">
        <v>2447026</v>
      </c>
      <c r="E25827">
        <v>10905</v>
      </c>
    </row>
    <row r="25828" spans="1:5" x14ac:dyDescent="0.2">
      <c r="A25828" t="s">
        <v>100</v>
      </c>
      <c r="B25828" t="s">
        <v>153</v>
      </c>
      <c r="C25828">
        <v>6</v>
      </c>
      <c r="D25828">
        <v>2444920</v>
      </c>
      <c r="E25828">
        <v>12065</v>
      </c>
    </row>
    <row r="25829" spans="1:5" x14ac:dyDescent="0.2">
      <c r="A25829" t="s">
        <v>100</v>
      </c>
      <c r="B25829" t="s">
        <v>153</v>
      </c>
      <c r="C25829">
        <v>7</v>
      </c>
      <c r="D25829">
        <v>2448080</v>
      </c>
      <c r="E25829">
        <v>11352</v>
      </c>
    </row>
    <row r="25830" spans="1:5" x14ac:dyDescent="0.2">
      <c r="A25830" t="s">
        <v>100</v>
      </c>
      <c r="B25830" t="s">
        <v>153</v>
      </c>
      <c r="C25830">
        <v>8</v>
      </c>
      <c r="D25830">
        <v>2446201</v>
      </c>
      <c r="E25830">
        <v>11730</v>
      </c>
    </row>
    <row r="25831" spans="1:5" x14ac:dyDescent="0.2">
      <c r="A25831" t="s">
        <v>100</v>
      </c>
      <c r="B25831" t="s">
        <v>153</v>
      </c>
      <c r="C25831">
        <v>9</v>
      </c>
      <c r="D25831">
        <v>2447743</v>
      </c>
      <c r="E25831">
        <v>11696</v>
      </c>
    </row>
    <row r="25832" spans="1:5" x14ac:dyDescent="0.2">
      <c r="A25832" t="s">
        <v>100</v>
      </c>
      <c r="B25832" t="s">
        <v>154</v>
      </c>
      <c r="C25832">
        <v>1</v>
      </c>
      <c r="D25832">
        <v>2462068</v>
      </c>
      <c r="E25832">
        <v>27453</v>
      </c>
    </row>
    <row r="25833" spans="1:5" x14ac:dyDescent="0.2">
      <c r="A25833" t="s">
        <v>100</v>
      </c>
      <c r="B25833" t="s">
        <v>154</v>
      </c>
      <c r="C25833">
        <v>10</v>
      </c>
      <c r="D25833">
        <v>2461490</v>
      </c>
      <c r="E25833">
        <v>24897</v>
      </c>
    </row>
    <row r="25834" spans="1:5" x14ac:dyDescent="0.2">
      <c r="A25834" t="s">
        <v>100</v>
      </c>
      <c r="B25834" t="s">
        <v>154</v>
      </c>
      <c r="C25834">
        <v>2</v>
      </c>
      <c r="D25834">
        <v>2458653</v>
      </c>
      <c r="E25834">
        <v>28054</v>
      </c>
    </row>
    <row r="25835" spans="1:5" x14ac:dyDescent="0.2">
      <c r="A25835" t="s">
        <v>100</v>
      </c>
      <c r="B25835" t="s">
        <v>154</v>
      </c>
      <c r="C25835">
        <v>3</v>
      </c>
      <c r="D25835">
        <v>2459101</v>
      </c>
      <c r="E25835">
        <v>27778</v>
      </c>
    </row>
    <row r="25836" spans="1:5" x14ac:dyDescent="0.2">
      <c r="A25836" t="s">
        <v>100</v>
      </c>
      <c r="B25836" t="s">
        <v>154</v>
      </c>
      <c r="C25836">
        <v>4</v>
      </c>
      <c r="D25836">
        <v>2458736</v>
      </c>
      <c r="E25836">
        <v>25912</v>
      </c>
    </row>
    <row r="25837" spans="1:5" x14ac:dyDescent="0.2">
      <c r="A25837" t="s">
        <v>100</v>
      </c>
      <c r="B25837" t="s">
        <v>154</v>
      </c>
      <c r="C25837">
        <v>5</v>
      </c>
      <c r="D25837">
        <v>2458928</v>
      </c>
      <c r="E25837">
        <v>26893</v>
      </c>
    </row>
    <row r="25838" spans="1:5" x14ac:dyDescent="0.2">
      <c r="A25838" t="s">
        <v>100</v>
      </c>
      <c r="B25838" t="s">
        <v>154</v>
      </c>
      <c r="C25838">
        <v>6</v>
      </c>
      <c r="D25838">
        <v>2457721</v>
      </c>
      <c r="E25838">
        <v>27429</v>
      </c>
    </row>
    <row r="25839" spans="1:5" x14ac:dyDescent="0.2">
      <c r="A25839" t="s">
        <v>100</v>
      </c>
      <c r="B25839" t="s">
        <v>154</v>
      </c>
      <c r="C25839">
        <v>7</v>
      </c>
      <c r="D25839">
        <v>2461246</v>
      </c>
      <c r="E25839">
        <v>23780</v>
      </c>
    </row>
    <row r="25840" spans="1:5" x14ac:dyDescent="0.2">
      <c r="A25840" t="s">
        <v>100</v>
      </c>
      <c r="B25840" t="s">
        <v>154</v>
      </c>
      <c r="C25840">
        <v>8</v>
      </c>
      <c r="D25840">
        <v>2458670</v>
      </c>
      <c r="E25840">
        <v>28066</v>
      </c>
    </row>
    <row r="25841" spans="1:5" x14ac:dyDescent="0.2">
      <c r="A25841" t="s">
        <v>100</v>
      </c>
      <c r="B25841" t="s">
        <v>154</v>
      </c>
      <c r="C25841">
        <v>9</v>
      </c>
      <c r="D25841">
        <v>2459340</v>
      </c>
      <c r="E25841">
        <v>28394</v>
      </c>
    </row>
    <row r="25842" spans="1:5" x14ac:dyDescent="0.2">
      <c r="A25842" t="s">
        <v>100</v>
      </c>
      <c r="B25842" t="s">
        <v>155</v>
      </c>
      <c r="C25842">
        <v>1</v>
      </c>
      <c r="D25842">
        <v>2450989</v>
      </c>
      <c r="E25842">
        <v>12004</v>
      </c>
    </row>
    <row r="25843" spans="1:5" x14ac:dyDescent="0.2">
      <c r="A25843" t="s">
        <v>100</v>
      </c>
      <c r="B25843" t="s">
        <v>155</v>
      </c>
      <c r="C25843">
        <v>10</v>
      </c>
      <c r="D25843">
        <v>2450182</v>
      </c>
      <c r="E25843">
        <v>12090</v>
      </c>
    </row>
    <row r="25844" spans="1:5" x14ac:dyDescent="0.2">
      <c r="A25844" t="s">
        <v>100</v>
      </c>
      <c r="B25844" t="s">
        <v>155</v>
      </c>
      <c r="C25844">
        <v>2</v>
      </c>
      <c r="D25844">
        <v>2448219</v>
      </c>
      <c r="E25844">
        <v>12352</v>
      </c>
    </row>
    <row r="25845" spans="1:5" x14ac:dyDescent="0.2">
      <c r="A25845" t="s">
        <v>100</v>
      </c>
      <c r="B25845" t="s">
        <v>155</v>
      </c>
      <c r="C25845">
        <v>3</v>
      </c>
      <c r="D25845">
        <v>2448197</v>
      </c>
      <c r="E25845">
        <v>11153</v>
      </c>
    </row>
    <row r="25846" spans="1:5" x14ac:dyDescent="0.2">
      <c r="A25846" t="s">
        <v>100</v>
      </c>
      <c r="B25846" t="s">
        <v>155</v>
      </c>
      <c r="C25846">
        <v>4</v>
      </c>
      <c r="D25846">
        <v>2449692</v>
      </c>
      <c r="E25846">
        <v>12325</v>
      </c>
    </row>
    <row r="25847" spans="1:5" x14ac:dyDescent="0.2">
      <c r="A25847" t="s">
        <v>100</v>
      </c>
      <c r="B25847" t="s">
        <v>155</v>
      </c>
      <c r="C25847">
        <v>5</v>
      </c>
      <c r="D25847">
        <v>2448196</v>
      </c>
      <c r="E25847">
        <v>12304</v>
      </c>
    </row>
    <row r="25848" spans="1:5" x14ac:dyDescent="0.2">
      <c r="A25848" t="s">
        <v>100</v>
      </c>
      <c r="B25848" t="s">
        <v>155</v>
      </c>
      <c r="C25848">
        <v>6</v>
      </c>
      <c r="D25848">
        <v>2447112</v>
      </c>
      <c r="E25848">
        <v>12322</v>
      </c>
    </row>
    <row r="25849" spans="1:5" x14ac:dyDescent="0.2">
      <c r="A25849" t="s">
        <v>100</v>
      </c>
      <c r="B25849" t="s">
        <v>155</v>
      </c>
      <c r="C25849">
        <v>7</v>
      </c>
      <c r="D25849">
        <v>2451155</v>
      </c>
      <c r="E25849">
        <v>12017</v>
      </c>
    </row>
    <row r="25850" spans="1:5" x14ac:dyDescent="0.2">
      <c r="A25850" t="s">
        <v>100</v>
      </c>
      <c r="B25850" t="s">
        <v>155</v>
      </c>
      <c r="C25850">
        <v>8</v>
      </c>
      <c r="D25850">
        <v>2448073</v>
      </c>
      <c r="E25850">
        <v>11077</v>
      </c>
    </row>
    <row r="25851" spans="1:5" x14ac:dyDescent="0.2">
      <c r="A25851" t="s">
        <v>100</v>
      </c>
      <c r="B25851" t="s">
        <v>155</v>
      </c>
      <c r="C25851">
        <v>9</v>
      </c>
      <c r="D25851">
        <v>2448423</v>
      </c>
      <c r="E25851">
        <v>12283</v>
      </c>
    </row>
    <row r="25852" spans="1:5" x14ac:dyDescent="0.2">
      <c r="A25852" t="s">
        <v>100</v>
      </c>
      <c r="B25852" t="s">
        <v>156</v>
      </c>
      <c r="C25852">
        <v>1</v>
      </c>
      <c r="D25852">
        <v>2454577</v>
      </c>
      <c r="E25852">
        <v>13014</v>
      </c>
    </row>
    <row r="25853" spans="1:5" x14ac:dyDescent="0.2">
      <c r="A25853" t="s">
        <v>100</v>
      </c>
      <c r="B25853" t="s">
        <v>156</v>
      </c>
      <c r="C25853">
        <v>10</v>
      </c>
      <c r="D25853">
        <v>2453673</v>
      </c>
      <c r="E25853">
        <v>12541</v>
      </c>
    </row>
    <row r="25854" spans="1:5" x14ac:dyDescent="0.2">
      <c r="A25854" t="s">
        <v>100</v>
      </c>
      <c r="B25854" t="s">
        <v>156</v>
      </c>
      <c r="C25854">
        <v>2</v>
      </c>
      <c r="D25854">
        <v>2450209</v>
      </c>
      <c r="E25854">
        <v>13055</v>
      </c>
    </row>
    <row r="25855" spans="1:5" x14ac:dyDescent="0.2">
      <c r="A25855" t="s">
        <v>100</v>
      </c>
      <c r="B25855" t="s">
        <v>156</v>
      </c>
      <c r="C25855">
        <v>3</v>
      </c>
      <c r="D25855">
        <v>2451940</v>
      </c>
      <c r="E25855">
        <v>13960</v>
      </c>
    </row>
    <row r="25856" spans="1:5" x14ac:dyDescent="0.2">
      <c r="A25856" t="s">
        <v>100</v>
      </c>
      <c r="B25856" t="s">
        <v>156</v>
      </c>
      <c r="C25856">
        <v>4</v>
      </c>
      <c r="D25856">
        <v>2453131</v>
      </c>
      <c r="E25856">
        <v>11991</v>
      </c>
    </row>
    <row r="25857" spans="1:5" x14ac:dyDescent="0.2">
      <c r="A25857" t="s">
        <v>100</v>
      </c>
      <c r="B25857" t="s">
        <v>156</v>
      </c>
      <c r="C25857">
        <v>5</v>
      </c>
      <c r="D25857">
        <v>2451453</v>
      </c>
      <c r="E25857">
        <v>13792</v>
      </c>
    </row>
    <row r="25858" spans="1:5" x14ac:dyDescent="0.2">
      <c r="A25858" t="s">
        <v>100</v>
      </c>
      <c r="B25858" t="s">
        <v>156</v>
      </c>
      <c r="C25858">
        <v>6</v>
      </c>
      <c r="D25858">
        <v>2449585</v>
      </c>
      <c r="E25858">
        <v>13880</v>
      </c>
    </row>
    <row r="25859" spans="1:5" x14ac:dyDescent="0.2">
      <c r="A25859" t="s">
        <v>100</v>
      </c>
      <c r="B25859" t="s">
        <v>156</v>
      </c>
      <c r="C25859">
        <v>7</v>
      </c>
      <c r="D25859">
        <v>2454064</v>
      </c>
      <c r="E25859">
        <v>13787</v>
      </c>
    </row>
    <row r="25860" spans="1:5" x14ac:dyDescent="0.2">
      <c r="A25860" t="s">
        <v>100</v>
      </c>
      <c r="B25860" t="s">
        <v>156</v>
      </c>
      <c r="C25860">
        <v>8</v>
      </c>
      <c r="D25860">
        <v>2450855</v>
      </c>
      <c r="E25860">
        <v>13422</v>
      </c>
    </row>
    <row r="25861" spans="1:5" x14ac:dyDescent="0.2">
      <c r="A25861" t="s">
        <v>100</v>
      </c>
      <c r="B25861" t="s">
        <v>156</v>
      </c>
      <c r="C25861">
        <v>9</v>
      </c>
      <c r="D25861">
        <v>2451104</v>
      </c>
      <c r="E25861">
        <v>13801</v>
      </c>
    </row>
    <row r="25862" spans="1:5" x14ac:dyDescent="0.2">
      <c r="A25862" t="s">
        <v>100</v>
      </c>
      <c r="B25862" t="s">
        <v>157</v>
      </c>
      <c r="C25862">
        <v>1</v>
      </c>
      <c r="D25862">
        <v>2456264</v>
      </c>
      <c r="E25862">
        <v>12923</v>
      </c>
    </row>
    <row r="25863" spans="1:5" x14ac:dyDescent="0.2">
      <c r="A25863" t="s">
        <v>100</v>
      </c>
      <c r="B25863" t="s">
        <v>157</v>
      </c>
      <c r="C25863">
        <v>10</v>
      </c>
      <c r="D25863">
        <v>2454427</v>
      </c>
      <c r="E25863">
        <v>14564</v>
      </c>
    </row>
    <row r="25864" spans="1:5" x14ac:dyDescent="0.2">
      <c r="A25864" t="s">
        <v>100</v>
      </c>
      <c r="B25864" t="s">
        <v>157</v>
      </c>
      <c r="C25864">
        <v>2</v>
      </c>
      <c r="D25864">
        <v>2453076</v>
      </c>
      <c r="E25864">
        <v>15086</v>
      </c>
    </row>
    <row r="25865" spans="1:5" x14ac:dyDescent="0.2">
      <c r="A25865" t="s">
        <v>100</v>
      </c>
      <c r="B25865" t="s">
        <v>157</v>
      </c>
      <c r="C25865">
        <v>3</v>
      </c>
      <c r="D25865">
        <v>2453708</v>
      </c>
      <c r="E25865">
        <v>14132</v>
      </c>
    </row>
    <row r="25866" spans="1:5" x14ac:dyDescent="0.2">
      <c r="A25866" t="s">
        <v>100</v>
      </c>
      <c r="B25866" t="s">
        <v>157</v>
      </c>
      <c r="C25866">
        <v>4</v>
      </c>
      <c r="D25866">
        <v>2454523</v>
      </c>
      <c r="E25866">
        <v>14698</v>
      </c>
    </row>
    <row r="25867" spans="1:5" x14ac:dyDescent="0.2">
      <c r="A25867" t="s">
        <v>100</v>
      </c>
      <c r="B25867" t="s">
        <v>157</v>
      </c>
      <c r="C25867">
        <v>5</v>
      </c>
      <c r="D25867">
        <v>2452723</v>
      </c>
      <c r="E25867">
        <v>15375</v>
      </c>
    </row>
    <row r="25868" spans="1:5" x14ac:dyDescent="0.2">
      <c r="A25868" t="s">
        <v>100</v>
      </c>
      <c r="B25868" t="s">
        <v>157</v>
      </c>
      <c r="C25868">
        <v>6</v>
      </c>
      <c r="D25868">
        <v>2451669</v>
      </c>
      <c r="E25868">
        <v>15095</v>
      </c>
    </row>
    <row r="25869" spans="1:5" x14ac:dyDescent="0.2">
      <c r="A25869" t="s">
        <v>100</v>
      </c>
      <c r="B25869" t="s">
        <v>157</v>
      </c>
      <c r="C25869">
        <v>7</v>
      </c>
      <c r="D25869">
        <v>2456391</v>
      </c>
      <c r="E25869">
        <v>14781</v>
      </c>
    </row>
    <row r="25870" spans="1:5" x14ac:dyDescent="0.2">
      <c r="A25870" t="s">
        <v>100</v>
      </c>
      <c r="B25870" t="s">
        <v>157</v>
      </c>
      <c r="C25870">
        <v>8</v>
      </c>
      <c r="D25870">
        <v>2453849</v>
      </c>
      <c r="E25870">
        <v>15201</v>
      </c>
    </row>
    <row r="25871" spans="1:5" x14ac:dyDescent="0.2">
      <c r="A25871" t="s">
        <v>100</v>
      </c>
      <c r="B25871" t="s">
        <v>157</v>
      </c>
      <c r="C25871">
        <v>9</v>
      </c>
      <c r="D25871">
        <v>2453117</v>
      </c>
      <c r="E25871">
        <v>14940</v>
      </c>
    </row>
    <row r="25872" spans="1:5" x14ac:dyDescent="0.2">
      <c r="A25872" t="s">
        <v>100</v>
      </c>
      <c r="B25872" t="s">
        <v>158</v>
      </c>
      <c r="C25872">
        <v>1</v>
      </c>
      <c r="D25872">
        <v>2544825</v>
      </c>
      <c r="E25872">
        <v>6017</v>
      </c>
    </row>
    <row r="25873" spans="1:5" x14ac:dyDescent="0.2">
      <c r="A25873" t="s">
        <v>100</v>
      </c>
      <c r="B25873" t="s">
        <v>158</v>
      </c>
      <c r="C25873">
        <v>10</v>
      </c>
      <c r="D25873">
        <v>2544409</v>
      </c>
      <c r="E25873">
        <v>5713</v>
      </c>
    </row>
    <row r="25874" spans="1:5" x14ac:dyDescent="0.2">
      <c r="A25874" t="s">
        <v>100</v>
      </c>
      <c r="B25874" t="s">
        <v>158</v>
      </c>
      <c r="C25874">
        <v>2</v>
      </c>
      <c r="D25874">
        <v>2542392</v>
      </c>
      <c r="E25874">
        <v>7274</v>
      </c>
    </row>
    <row r="25875" spans="1:5" x14ac:dyDescent="0.2">
      <c r="A25875" t="s">
        <v>100</v>
      </c>
      <c r="B25875" t="s">
        <v>158</v>
      </c>
      <c r="C25875">
        <v>3</v>
      </c>
      <c r="D25875">
        <v>2540986</v>
      </c>
      <c r="E25875">
        <v>7052</v>
      </c>
    </row>
    <row r="25876" spans="1:5" x14ac:dyDescent="0.2">
      <c r="A25876" t="s">
        <v>100</v>
      </c>
      <c r="B25876" t="s">
        <v>158</v>
      </c>
      <c r="C25876">
        <v>4</v>
      </c>
      <c r="D25876">
        <v>2543325</v>
      </c>
      <c r="E25876">
        <v>7083</v>
      </c>
    </row>
    <row r="25877" spans="1:5" x14ac:dyDescent="0.2">
      <c r="A25877" t="s">
        <v>100</v>
      </c>
      <c r="B25877" t="s">
        <v>158</v>
      </c>
      <c r="C25877">
        <v>5</v>
      </c>
      <c r="D25877">
        <v>2543303</v>
      </c>
      <c r="E25877">
        <v>7069</v>
      </c>
    </row>
    <row r="25878" spans="1:5" x14ac:dyDescent="0.2">
      <c r="A25878" t="s">
        <v>100</v>
      </c>
      <c r="B25878" t="s">
        <v>158</v>
      </c>
      <c r="C25878">
        <v>6</v>
      </c>
      <c r="D25878">
        <v>2541212</v>
      </c>
      <c r="E25878">
        <v>6966</v>
      </c>
    </row>
    <row r="25879" spans="1:5" x14ac:dyDescent="0.2">
      <c r="A25879" t="s">
        <v>100</v>
      </c>
      <c r="B25879" t="s">
        <v>158</v>
      </c>
      <c r="C25879">
        <v>7</v>
      </c>
      <c r="D25879">
        <v>2543837</v>
      </c>
      <c r="E25879">
        <v>7122</v>
      </c>
    </row>
    <row r="25880" spans="1:5" x14ac:dyDescent="0.2">
      <c r="A25880" t="s">
        <v>100</v>
      </c>
      <c r="B25880" t="s">
        <v>158</v>
      </c>
      <c r="C25880">
        <v>8</v>
      </c>
      <c r="D25880">
        <v>2541852</v>
      </c>
      <c r="E25880">
        <v>5873</v>
      </c>
    </row>
    <row r="25881" spans="1:5" x14ac:dyDescent="0.2">
      <c r="A25881" t="s">
        <v>100</v>
      </c>
      <c r="B25881" t="s">
        <v>158</v>
      </c>
      <c r="C25881">
        <v>9</v>
      </c>
      <c r="D25881">
        <v>2543553</v>
      </c>
      <c r="E25881">
        <v>7028</v>
      </c>
    </row>
    <row r="25882" spans="1:5" x14ac:dyDescent="0.2">
      <c r="A25882" t="s">
        <v>100</v>
      </c>
      <c r="B25882" t="s">
        <v>159</v>
      </c>
      <c r="C25882">
        <v>1</v>
      </c>
      <c r="D25882">
        <v>2535555</v>
      </c>
      <c r="E25882">
        <v>8748</v>
      </c>
    </row>
    <row r="25883" spans="1:5" x14ac:dyDescent="0.2">
      <c r="A25883" t="s">
        <v>100</v>
      </c>
      <c r="B25883" t="s">
        <v>159</v>
      </c>
      <c r="C25883">
        <v>10</v>
      </c>
      <c r="D25883">
        <v>2535276</v>
      </c>
      <c r="E25883">
        <v>8342</v>
      </c>
    </row>
    <row r="25884" spans="1:5" x14ac:dyDescent="0.2">
      <c r="A25884" t="s">
        <v>100</v>
      </c>
      <c r="B25884" t="s">
        <v>159</v>
      </c>
      <c r="C25884">
        <v>2</v>
      </c>
      <c r="D25884">
        <v>2533328</v>
      </c>
      <c r="E25884">
        <v>8756</v>
      </c>
    </row>
    <row r="25885" spans="1:5" x14ac:dyDescent="0.2">
      <c r="A25885" t="s">
        <v>100</v>
      </c>
      <c r="B25885" t="s">
        <v>159</v>
      </c>
      <c r="C25885">
        <v>3</v>
      </c>
      <c r="D25885">
        <v>2532625</v>
      </c>
      <c r="E25885">
        <v>8868</v>
      </c>
    </row>
    <row r="25886" spans="1:5" x14ac:dyDescent="0.2">
      <c r="A25886" t="s">
        <v>100</v>
      </c>
      <c r="B25886" t="s">
        <v>159</v>
      </c>
      <c r="C25886">
        <v>4</v>
      </c>
      <c r="D25886">
        <v>2534075</v>
      </c>
      <c r="E25886">
        <v>7068</v>
      </c>
    </row>
    <row r="25887" spans="1:5" x14ac:dyDescent="0.2">
      <c r="A25887" t="s">
        <v>100</v>
      </c>
      <c r="B25887" t="s">
        <v>159</v>
      </c>
      <c r="C25887">
        <v>5</v>
      </c>
      <c r="D25887">
        <v>2532681</v>
      </c>
      <c r="E25887">
        <v>8581</v>
      </c>
    </row>
    <row r="25888" spans="1:5" x14ac:dyDescent="0.2">
      <c r="A25888" t="s">
        <v>100</v>
      </c>
      <c r="B25888" t="s">
        <v>159</v>
      </c>
      <c r="C25888">
        <v>6</v>
      </c>
      <c r="D25888">
        <v>2531735</v>
      </c>
      <c r="E25888">
        <v>8796</v>
      </c>
    </row>
    <row r="25889" spans="1:5" x14ac:dyDescent="0.2">
      <c r="A25889" t="s">
        <v>100</v>
      </c>
      <c r="B25889" t="s">
        <v>159</v>
      </c>
      <c r="C25889">
        <v>7</v>
      </c>
      <c r="D25889">
        <v>2534740</v>
      </c>
      <c r="E25889">
        <v>8436</v>
      </c>
    </row>
    <row r="25890" spans="1:5" x14ac:dyDescent="0.2">
      <c r="A25890" t="s">
        <v>100</v>
      </c>
      <c r="B25890" t="s">
        <v>159</v>
      </c>
      <c r="C25890">
        <v>8</v>
      </c>
      <c r="D25890">
        <v>2532628</v>
      </c>
      <c r="E25890">
        <v>9042</v>
      </c>
    </row>
    <row r="25891" spans="1:5" x14ac:dyDescent="0.2">
      <c r="A25891" t="s">
        <v>100</v>
      </c>
      <c r="B25891" t="s">
        <v>159</v>
      </c>
      <c r="C25891">
        <v>9</v>
      </c>
      <c r="D25891">
        <v>2534223</v>
      </c>
      <c r="E25891">
        <v>8728</v>
      </c>
    </row>
    <row r="25892" spans="1:5" x14ac:dyDescent="0.2">
      <c r="A25892" t="s">
        <v>100</v>
      </c>
      <c r="B25892" t="s">
        <v>160</v>
      </c>
      <c r="C25892">
        <v>1</v>
      </c>
      <c r="D25892">
        <v>2553447</v>
      </c>
      <c r="E25892">
        <v>6623</v>
      </c>
    </row>
    <row r="25893" spans="1:5" x14ac:dyDescent="0.2">
      <c r="A25893" t="s">
        <v>100</v>
      </c>
      <c r="B25893" t="s">
        <v>160</v>
      </c>
      <c r="C25893">
        <v>10</v>
      </c>
      <c r="D25893">
        <v>2554227</v>
      </c>
      <c r="E25893">
        <v>6579</v>
      </c>
    </row>
    <row r="25894" spans="1:5" x14ac:dyDescent="0.2">
      <c r="A25894" t="s">
        <v>100</v>
      </c>
      <c r="B25894" t="s">
        <v>160</v>
      </c>
      <c r="C25894">
        <v>2</v>
      </c>
      <c r="D25894">
        <v>2550783</v>
      </c>
      <c r="E25894">
        <v>6762</v>
      </c>
    </row>
    <row r="25895" spans="1:5" x14ac:dyDescent="0.2">
      <c r="A25895" t="s">
        <v>100</v>
      </c>
      <c r="B25895" t="s">
        <v>160</v>
      </c>
      <c r="C25895">
        <v>3</v>
      </c>
      <c r="D25895">
        <v>2550243</v>
      </c>
      <c r="E25895">
        <v>6600</v>
      </c>
    </row>
    <row r="25896" spans="1:5" x14ac:dyDescent="0.2">
      <c r="A25896" t="s">
        <v>100</v>
      </c>
      <c r="B25896" t="s">
        <v>160</v>
      </c>
      <c r="C25896">
        <v>4</v>
      </c>
      <c r="D25896">
        <v>2552292</v>
      </c>
      <c r="E25896">
        <v>6693</v>
      </c>
    </row>
    <row r="25897" spans="1:5" x14ac:dyDescent="0.2">
      <c r="A25897" t="s">
        <v>100</v>
      </c>
      <c r="B25897" t="s">
        <v>160</v>
      </c>
      <c r="C25897">
        <v>5</v>
      </c>
      <c r="D25897">
        <v>2551277</v>
      </c>
      <c r="E25897">
        <v>6655</v>
      </c>
    </row>
    <row r="25898" spans="1:5" x14ac:dyDescent="0.2">
      <c r="A25898" t="s">
        <v>100</v>
      </c>
      <c r="B25898" t="s">
        <v>160</v>
      </c>
      <c r="C25898">
        <v>6</v>
      </c>
      <c r="D25898">
        <v>2550287</v>
      </c>
      <c r="E25898">
        <v>5327</v>
      </c>
    </row>
    <row r="25899" spans="1:5" x14ac:dyDescent="0.2">
      <c r="A25899" t="s">
        <v>100</v>
      </c>
      <c r="B25899" t="s">
        <v>160</v>
      </c>
      <c r="C25899">
        <v>7</v>
      </c>
      <c r="D25899">
        <v>2553435</v>
      </c>
      <c r="E25899">
        <v>6658</v>
      </c>
    </row>
    <row r="25900" spans="1:5" x14ac:dyDescent="0.2">
      <c r="A25900" t="s">
        <v>100</v>
      </c>
      <c r="B25900" t="s">
        <v>160</v>
      </c>
      <c r="C25900">
        <v>8</v>
      </c>
      <c r="D25900">
        <v>2551283</v>
      </c>
      <c r="E25900">
        <v>6612</v>
      </c>
    </row>
    <row r="25901" spans="1:5" x14ac:dyDescent="0.2">
      <c r="A25901" t="s">
        <v>100</v>
      </c>
      <c r="B25901" t="s">
        <v>160</v>
      </c>
      <c r="C25901">
        <v>9</v>
      </c>
      <c r="D25901">
        <v>2552535</v>
      </c>
      <c r="E25901">
        <v>6604</v>
      </c>
    </row>
    <row r="25902" spans="1:5" x14ac:dyDescent="0.2">
      <c r="A25902" t="s">
        <v>100</v>
      </c>
      <c r="B25902" t="s">
        <v>161</v>
      </c>
      <c r="C25902">
        <v>1</v>
      </c>
      <c r="D25902">
        <v>2551855</v>
      </c>
      <c r="E25902">
        <v>6596</v>
      </c>
    </row>
    <row r="25903" spans="1:5" x14ac:dyDescent="0.2">
      <c r="A25903" t="s">
        <v>100</v>
      </c>
      <c r="B25903" t="s">
        <v>161</v>
      </c>
      <c r="C25903">
        <v>10</v>
      </c>
      <c r="D25903">
        <v>2552716</v>
      </c>
      <c r="E25903">
        <v>6689</v>
      </c>
    </row>
    <row r="25904" spans="1:5" x14ac:dyDescent="0.2">
      <c r="A25904" t="s">
        <v>100</v>
      </c>
      <c r="B25904" t="s">
        <v>161</v>
      </c>
      <c r="C25904">
        <v>2</v>
      </c>
      <c r="D25904">
        <v>2549237</v>
      </c>
      <c r="E25904">
        <v>5310</v>
      </c>
    </row>
    <row r="25905" spans="1:5" x14ac:dyDescent="0.2">
      <c r="A25905" t="s">
        <v>100</v>
      </c>
      <c r="B25905" t="s">
        <v>161</v>
      </c>
      <c r="C25905">
        <v>3</v>
      </c>
      <c r="D25905">
        <v>2548701</v>
      </c>
      <c r="E25905">
        <v>6666</v>
      </c>
    </row>
    <row r="25906" spans="1:5" x14ac:dyDescent="0.2">
      <c r="A25906" t="s">
        <v>100</v>
      </c>
      <c r="B25906" t="s">
        <v>161</v>
      </c>
      <c r="C25906">
        <v>4</v>
      </c>
      <c r="D25906">
        <v>2550931</v>
      </c>
      <c r="E25906">
        <v>6576</v>
      </c>
    </row>
    <row r="25907" spans="1:5" x14ac:dyDescent="0.2">
      <c r="A25907" t="s">
        <v>100</v>
      </c>
      <c r="B25907" t="s">
        <v>161</v>
      </c>
      <c r="C25907">
        <v>5</v>
      </c>
      <c r="D25907">
        <v>2549903</v>
      </c>
      <c r="E25907">
        <v>6663</v>
      </c>
    </row>
    <row r="25908" spans="1:5" x14ac:dyDescent="0.2">
      <c r="A25908" t="s">
        <v>100</v>
      </c>
      <c r="B25908" t="s">
        <v>161</v>
      </c>
      <c r="C25908">
        <v>6</v>
      </c>
      <c r="D25908">
        <v>2548580</v>
      </c>
      <c r="E25908">
        <v>6660</v>
      </c>
    </row>
    <row r="25909" spans="1:5" x14ac:dyDescent="0.2">
      <c r="A25909" t="s">
        <v>100</v>
      </c>
      <c r="B25909" t="s">
        <v>161</v>
      </c>
      <c r="C25909">
        <v>7</v>
      </c>
      <c r="D25909">
        <v>2551562</v>
      </c>
      <c r="E25909">
        <v>6593</v>
      </c>
    </row>
    <row r="25910" spans="1:5" x14ac:dyDescent="0.2">
      <c r="A25910" t="s">
        <v>100</v>
      </c>
      <c r="B25910" t="s">
        <v>161</v>
      </c>
      <c r="C25910">
        <v>8</v>
      </c>
      <c r="D25910">
        <v>2549538</v>
      </c>
      <c r="E25910">
        <v>6497</v>
      </c>
    </row>
    <row r="25911" spans="1:5" x14ac:dyDescent="0.2">
      <c r="A25911" t="s">
        <v>100</v>
      </c>
      <c r="B25911" t="s">
        <v>161</v>
      </c>
      <c r="C25911">
        <v>9</v>
      </c>
      <c r="D25911">
        <v>2550922</v>
      </c>
      <c r="E25911">
        <v>6684</v>
      </c>
    </row>
    <row r="25912" spans="1:5" x14ac:dyDescent="0.2">
      <c r="A25912" t="s">
        <v>100</v>
      </c>
      <c r="B25912" t="s">
        <v>162</v>
      </c>
      <c r="C25912">
        <v>1</v>
      </c>
      <c r="D25912">
        <v>2676848</v>
      </c>
      <c r="E25912">
        <v>4496</v>
      </c>
    </row>
    <row r="25913" spans="1:5" x14ac:dyDescent="0.2">
      <c r="A25913" t="s">
        <v>100</v>
      </c>
      <c r="B25913" t="s">
        <v>162</v>
      </c>
      <c r="C25913">
        <v>10</v>
      </c>
      <c r="D25913">
        <v>2677343</v>
      </c>
      <c r="E25913">
        <v>4484</v>
      </c>
    </row>
    <row r="25914" spans="1:5" x14ac:dyDescent="0.2">
      <c r="A25914" t="s">
        <v>100</v>
      </c>
      <c r="B25914" t="s">
        <v>162</v>
      </c>
      <c r="C25914">
        <v>2</v>
      </c>
      <c r="D25914">
        <v>2673514</v>
      </c>
      <c r="E25914">
        <v>2983</v>
      </c>
    </row>
    <row r="25915" spans="1:5" x14ac:dyDescent="0.2">
      <c r="A25915" t="s">
        <v>100</v>
      </c>
      <c r="B25915" t="s">
        <v>162</v>
      </c>
      <c r="C25915">
        <v>3</v>
      </c>
      <c r="D25915">
        <v>2674457</v>
      </c>
      <c r="E25915">
        <v>4605</v>
      </c>
    </row>
    <row r="25916" spans="1:5" x14ac:dyDescent="0.2">
      <c r="A25916" t="s">
        <v>100</v>
      </c>
      <c r="B25916" t="s">
        <v>162</v>
      </c>
      <c r="C25916">
        <v>4</v>
      </c>
      <c r="D25916">
        <v>2676464</v>
      </c>
      <c r="E25916">
        <v>4416</v>
      </c>
    </row>
    <row r="25917" spans="1:5" x14ac:dyDescent="0.2">
      <c r="A25917" t="s">
        <v>100</v>
      </c>
      <c r="B25917" t="s">
        <v>162</v>
      </c>
      <c r="C25917">
        <v>5</v>
      </c>
      <c r="D25917">
        <v>2675391</v>
      </c>
      <c r="E25917">
        <v>4367</v>
      </c>
    </row>
    <row r="25918" spans="1:5" x14ac:dyDescent="0.2">
      <c r="A25918" t="s">
        <v>100</v>
      </c>
      <c r="B25918" t="s">
        <v>162</v>
      </c>
      <c r="C25918">
        <v>6</v>
      </c>
      <c r="D25918">
        <v>2673855</v>
      </c>
      <c r="E25918">
        <v>4497</v>
      </c>
    </row>
    <row r="25919" spans="1:5" x14ac:dyDescent="0.2">
      <c r="A25919" t="s">
        <v>100</v>
      </c>
      <c r="B25919" t="s">
        <v>162</v>
      </c>
      <c r="C25919">
        <v>7</v>
      </c>
      <c r="D25919">
        <v>2676808</v>
      </c>
      <c r="E25919">
        <v>4454</v>
      </c>
    </row>
    <row r="25920" spans="1:5" x14ac:dyDescent="0.2">
      <c r="A25920" t="s">
        <v>100</v>
      </c>
      <c r="B25920" t="s">
        <v>162</v>
      </c>
      <c r="C25920">
        <v>8</v>
      </c>
      <c r="D25920">
        <v>2674125</v>
      </c>
      <c r="E25920">
        <v>4473</v>
      </c>
    </row>
    <row r="25921" spans="1:5" x14ac:dyDescent="0.2">
      <c r="A25921" t="s">
        <v>100</v>
      </c>
      <c r="B25921" t="s">
        <v>162</v>
      </c>
      <c r="C25921">
        <v>9</v>
      </c>
      <c r="D25921">
        <v>2676741</v>
      </c>
      <c r="E25921">
        <v>4464</v>
      </c>
    </row>
    <row r="25922" spans="1:5" x14ac:dyDescent="0.2">
      <c r="A25922" t="s">
        <v>97</v>
      </c>
      <c r="B25922" t="s">
        <v>136</v>
      </c>
      <c r="C25922">
        <v>1</v>
      </c>
      <c r="D25922">
        <v>2339276</v>
      </c>
      <c r="E25922">
        <v>3769</v>
      </c>
    </row>
    <row r="25923" spans="1:5" x14ac:dyDescent="0.2">
      <c r="A25923" t="s">
        <v>97</v>
      </c>
      <c r="B25923" t="s">
        <v>136</v>
      </c>
      <c r="C25923">
        <v>10</v>
      </c>
      <c r="D25923">
        <v>2341403</v>
      </c>
      <c r="E25923">
        <v>3871</v>
      </c>
    </row>
    <row r="25924" spans="1:5" x14ac:dyDescent="0.2">
      <c r="A25924" t="s">
        <v>97</v>
      </c>
      <c r="B25924" t="s">
        <v>136</v>
      </c>
      <c r="C25924">
        <v>2</v>
      </c>
      <c r="D25924">
        <v>2339253</v>
      </c>
      <c r="E25924">
        <v>3726</v>
      </c>
    </row>
    <row r="25925" spans="1:5" x14ac:dyDescent="0.2">
      <c r="A25925" t="s">
        <v>97</v>
      </c>
      <c r="B25925" t="s">
        <v>136</v>
      </c>
      <c r="C25925">
        <v>3</v>
      </c>
      <c r="D25925">
        <v>2340480</v>
      </c>
      <c r="E25925">
        <v>3771</v>
      </c>
    </row>
    <row r="25926" spans="1:5" x14ac:dyDescent="0.2">
      <c r="A25926" t="s">
        <v>97</v>
      </c>
      <c r="B25926" t="s">
        <v>136</v>
      </c>
      <c r="C25926">
        <v>4</v>
      </c>
      <c r="D25926">
        <v>2338554</v>
      </c>
      <c r="E25926">
        <v>3847</v>
      </c>
    </row>
    <row r="25927" spans="1:5" x14ac:dyDescent="0.2">
      <c r="A25927" t="s">
        <v>97</v>
      </c>
      <c r="B25927" t="s">
        <v>136</v>
      </c>
      <c r="C25927">
        <v>5</v>
      </c>
      <c r="D25927">
        <v>2338880</v>
      </c>
      <c r="E25927">
        <v>2152</v>
      </c>
    </row>
    <row r="25928" spans="1:5" x14ac:dyDescent="0.2">
      <c r="A25928" t="s">
        <v>97</v>
      </c>
      <c r="B25928" t="s">
        <v>136</v>
      </c>
      <c r="C25928">
        <v>6</v>
      </c>
      <c r="D25928">
        <v>2340577</v>
      </c>
      <c r="E25928">
        <v>3794</v>
      </c>
    </row>
    <row r="25929" spans="1:5" x14ac:dyDescent="0.2">
      <c r="A25929" t="s">
        <v>97</v>
      </c>
      <c r="B25929" t="s">
        <v>136</v>
      </c>
      <c r="C25929">
        <v>7</v>
      </c>
      <c r="D25929">
        <v>2340154</v>
      </c>
      <c r="E25929">
        <v>3800</v>
      </c>
    </row>
    <row r="25930" spans="1:5" x14ac:dyDescent="0.2">
      <c r="A25930" t="s">
        <v>97</v>
      </c>
      <c r="B25930" t="s">
        <v>136</v>
      </c>
      <c r="C25930">
        <v>8</v>
      </c>
      <c r="D25930">
        <v>2341453</v>
      </c>
      <c r="E25930">
        <v>3802</v>
      </c>
    </row>
    <row r="25931" spans="1:5" x14ac:dyDescent="0.2">
      <c r="A25931" t="s">
        <v>97</v>
      </c>
      <c r="B25931" t="s">
        <v>136</v>
      </c>
      <c r="C25931">
        <v>9</v>
      </c>
      <c r="D25931">
        <v>2339693</v>
      </c>
      <c r="E25931">
        <v>3852</v>
      </c>
    </row>
    <row r="25932" spans="1:5" x14ac:dyDescent="0.2">
      <c r="A25932" t="s">
        <v>97</v>
      </c>
      <c r="B25932" t="s">
        <v>137</v>
      </c>
      <c r="C25932">
        <v>1</v>
      </c>
      <c r="D25932">
        <v>2285387</v>
      </c>
      <c r="E25932">
        <v>11487</v>
      </c>
    </row>
    <row r="25933" spans="1:5" x14ac:dyDescent="0.2">
      <c r="A25933" t="s">
        <v>97</v>
      </c>
      <c r="B25933" t="s">
        <v>137</v>
      </c>
      <c r="C25933">
        <v>10</v>
      </c>
      <c r="D25933">
        <v>2286143</v>
      </c>
      <c r="E25933">
        <v>11978</v>
      </c>
    </row>
    <row r="25934" spans="1:5" x14ac:dyDescent="0.2">
      <c r="A25934" t="s">
        <v>97</v>
      </c>
      <c r="B25934" t="s">
        <v>137</v>
      </c>
      <c r="C25934">
        <v>2</v>
      </c>
      <c r="D25934">
        <v>2284998</v>
      </c>
      <c r="E25934">
        <v>14876</v>
      </c>
    </row>
    <row r="25935" spans="1:5" x14ac:dyDescent="0.2">
      <c r="A25935" t="s">
        <v>97</v>
      </c>
      <c r="B25935" t="s">
        <v>137</v>
      </c>
      <c r="C25935">
        <v>3</v>
      </c>
      <c r="D25935">
        <v>2286075</v>
      </c>
      <c r="E25935">
        <v>11391</v>
      </c>
    </row>
    <row r="25936" spans="1:5" x14ac:dyDescent="0.2">
      <c r="A25936" t="s">
        <v>97</v>
      </c>
      <c r="B25936" t="s">
        <v>137</v>
      </c>
      <c r="C25936">
        <v>4</v>
      </c>
      <c r="D25936">
        <v>2284187</v>
      </c>
      <c r="E25936">
        <v>12336</v>
      </c>
    </row>
    <row r="25937" spans="1:5" x14ac:dyDescent="0.2">
      <c r="A25937" t="s">
        <v>97</v>
      </c>
      <c r="B25937" t="s">
        <v>137</v>
      </c>
      <c r="C25937">
        <v>5</v>
      </c>
      <c r="D25937">
        <v>2284533</v>
      </c>
      <c r="E25937">
        <v>11795</v>
      </c>
    </row>
    <row r="25938" spans="1:5" x14ac:dyDescent="0.2">
      <c r="A25938" t="s">
        <v>97</v>
      </c>
      <c r="B25938" t="s">
        <v>137</v>
      </c>
      <c r="C25938">
        <v>6</v>
      </c>
      <c r="D25938">
        <v>2285769</v>
      </c>
      <c r="E25938">
        <v>12431</v>
      </c>
    </row>
    <row r="25939" spans="1:5" x14ac:dyDescent="0.2">
      <c r="A25939" t="s">
        <v>97</v>
      </c>
      <c r="B25939" t="s">
        <v>137</v>
      </c>
      <c r="C25939">
        <v>7</v>
      </c>
      <c r="D25939">
        <v>2285463</v>
      </c>
      <c r="E25939">
        <v>11365</v>
      </c>
    </row>
    <row r="25940" spans="1:5" x14ac:dyDescent="0.2">
      <c r="A25940" t="s">
        <v>97</v>
      </c>
      <c r="B25940" t="s">
        <v>137</v>
      </c>
      <c r="C25940">
        <v>8</v>
      </c>
      <c r="D25940">
        <v>2286096</v>
      </c>
      <c r="E25940">
        <v>11409</v>
      </c>
    </row>
    <row r="25941" spans="1:5" x14ac:dyDescent="0.2">
      <c r="A25941" t="s">
        <v>97</v>
      </c>
      <c r="B25941" t="s">
        <v>137</v>
      </c>
      <c r="C25941">
        <v>9</v>
      </c>
      <c r="D25941">
        <v>2286033</v>
      </c>
      <c r="E25941">
        <v>11733</v>
      </c>
    </row>
    <row r="25942" spans="1:5" x14ac:dyDescent="0.2">
      <c r="A25942" t="s">
        <v>97</v>
      </c>
      <c r="B25942" t="s">
        <v>138</v>
      </c>
      <c r="C25942">
        <v>1</v>
      </c>
      <c r="D25942">
        <v>2104705</v>
      </c>
      <c r="E25942">
        <v>11822</v>
      </c>
    </row>
    <row r="25943" spans="1:5" x14ac:dyDescent="0.2">
      <c r="A25943" t="s">
        <v>97</v>
      </c>
      <c r="B25943" t="s">
        <v>138</v>
      </c>
      <c r="C25943">
        <v>10</v>
      </c>
      <c r="D25943">
        <v>2104331</v>
      </c>
      <c r="E25943">
        <v>11878</v>
      </c>
    </row>
    <row r="25944" spans="1:5" x14ac:dyDescent="0.2">
      <c r="A25944" t="s">
        <v>97</v>
      </c>
      <c r="B25944" t="s">
        <v>138</v>
      </c>
      <c r="C25944">
        <v>2</v>
      </c>
      <c r="D25944">
        <v>2103213</v>
      </c>
      <c r="E25944">
        <v>11829</v>
      </c>
    </row>
    <row r="25945" spans="1:5" x14ac:dyDescent="0.2">
      <c r="A25945" t="s">
        <v>97</v>
      </c>
      <c r="B25945" t="s">
        <v>138</v>
      </c>
      <c r="C25945">
        <v>3</v>
      </c>
      <c r="D25945">
        <v>2104185</v>
      </c>
      <c r="E25945">
        <v>11754</v>
      </c>
    </row>
    <row r="25946" spans="1:5" x14ac:dyDescent="0.2">
      <c r="A25946" t="s">
        <v>97</v>
      </c>
      <c r="B25946" t="s">
        <v>138</v>
      </c>
      <c r="C25946">
        <v>4</v>
      </c>
      <c r="D25946">
        <v>2103175</v>
      </c>
      <c r="E25946">
        <v>11820</v>
      </c>
    </row>
    <row r="25947" spans="1:5" x14ac:dyDescent="0.2">
      <c r="A25947" t="s">
        <v>97</v>
      </c>
      <c r="B25947" t="s">
        <v>138</v>
      </c>
      <c r="C25947">
        <v>5</v>
      </c>
      <c r="D25947">
        <v>2103057</v>
      </c>
      <c r="E25947">
        <v>9082</v>
      </c>
    </row>
    <row r="25948" spans="1:5" x14ac:dyDescent="0.2">
      <c r="A25948" t="s">
        <v>97</v>
      </c>
      <c r="B25948" t="s">
        <v>138</v>
      </c>
      <c r="C25948">
        <v>6</v>
      </c>
      <c r="D25948">
        <v>2104737</v>
      </c>
      <c r="E25948">
        <v>11746</v>
      </c>
    </row>
    <row r="25949" spans="1:5" x14ac:dyDescent="0.2">
      <c r="A25949" t="s">
        <v>97</v>
      </c>
      <c r="B25949" t="s">
        <v>138</v>
      </c>
      <c r="C25949">
        <v>7</v>
      </c>
      <c r="D25949">
        <v>2103448</v>
      </c>
      <c r="E25949">
        <v>11736</v>
      </c>
    </row>
    <row r="25950" spans="1:5" x14ac:dyDescent="0.2">
      <c r="A25950" t="s">
        <v>97</v>
      </c>
      <c r="B25950" t="s">
        <v>138</v>
      </c>
      <c r="C25950">
        <v>8</v>
      </c>
      <c r="D25950">
        <v>2104460</v>
      </c>
      <c r="E25950">
        <v>11857</v>
      </c>
    </row>
    <row r="25951" spans="1:5" x14ac:dyDescent="0.2">
      <c r="A25951" t="s">
        <v>97</v>
      </c>
      <c r="B25951" t="s">
        <v>138</v>
      </c>
      <c r="C25951">
        <v>9</v>
      </c>
      <c r="D25951">
        <v>2104069</v>
      </c>
      <c r="E25951">
        <v>11907</v>
      </c>
    </row>
    <row r="25952" spans="1:5" x14ac:dyDescent="0.2">
      <c r="A25952" t="s">
        <v>97</v>
      </c>
      <c r="B25952" t="s">
        <v>139</v>
      </c>
      <c r="C25952">
        <v>1</v>
      </c>
      <c r="D25952">
        <v>2105465</v>
      </c>
      <c r="E25952">
        <v>10710</v>
      </c>
    </row>
    <row r="25953" spans="1:5" x14ac:dyDescent="0.2">
      <c r="A25953" t="s">
        <v>97</v>
      </c>
      <c r="B25953" t="s">
        <v>139</v>
      </c>
      <c r="C25953">
        <v>10</v>
      </c>
      <c r="D25953">
        <v>2105269</v>
      </c>
      <c r="E25953">
        <v>13104</v>
      </c>
    </row>
    <row r="25954" spans="1:5" x14ac:dyDescent="0.2">
      <c r="A25954" t="s">
        <v>97</v>
      </c>
      <c r="B25954" t="s">
        <v>139</v>
      </c>
      <c r="C25954">
        <v>2</v>
      </c>
      <c r="D25954">
        <v>2103940</v>
      </c>
      <c r="E25954">
        <v>12852</v>
      </c>
    </row>
    <row r="25955" spans="1:5" x14ac:dyDescent="0.2">
      <c r="A25955" t="s">
        <v>97</v>
      </c>
      <c r="B25955" t="s">
        <v>139</v>
      </c>
      <c r="C25955">
        <v>3</v>
      </c>
      <c r="D25955">
        <v>2104408</v>
      </c>
      <c r="E25955">
        <v>13259</v>
      </c>
    </row>
    <row r="25956" spans="1:5" x14ac:dyDescent="0.2">
      <c r="A25956" t="s">
        <v>97</v>
      </c>
      <c r="B25956" t="s">
        <v>139</v>
      </c>
      <c r="C25956">
        <v>4</v>
      </c>
      <c r="D25956">
        <v>2103583</v>
      </c>
      <c r="E25956">
        <v>12982</v>
      </c>
    </row>
    <row r="25957" spans="1:5" x14ac:dyDescent="0.2">
      <c r="A25957" t="s">
        <v>97</v>
      </c>
      <c r="B25957" t="s">
        <v>139</v>
      </c>
      <c r="C25957">
        <v>5</v>
      </c>
      <c r="D25957">
        <v>2103905</v>
      </c>
      <c r="E25957">
        <v>9984</v>
      </c>
    </row>
    <row r="25958" spans="1:5" x14ac:dyDescent="0.2">
      <c r="A25958" t="s">
        <v>97</v>
      </c>
      <c r="B25958" t="s">
        <v>139</v>
      </c>
      <c r="C25958">
        <v>6</v>
      </c>
      <c r="D25958">
        <v>2104723</v>
      </c>
      <c r="E25958">
        <v>13056</v>
      </c>
    </row>
    <row r="25959" spans="1:5" x14ac:dyDescent="0.2">
      <c r="A25959" t="s">
        <v>97</v>
      </c>
      <c r="B25959" t="s">
        <v>139</v>
      </c>
      <c r="C25959">
        <v>7</v>
      </c>
      <c r="D25959">
        <v>2104546</v>
      </c>
      <c r="E25959">
        <v>13274</v>
      </c>
    </row>
    <row r="25960" spans="1:5" x14ac:dyDescent="0.2">
      <c r="A25960" t="s">
        <v>97</v>
      </c>
      <c r="B25960" t="s">
        <v>139</v>
      </c>
      <c r="C25960">
        <v>8</v>
      </c>
      <c r="D25960">
        <v>2105472</v>
      </c>
      <c r="E25960">
        <v>13202</v>
      </c>
    </row>
    <row r="25961" spans="1:5" x14ac:dyDescent="0.2">
      <c r="A25961" t="s">
        <v>97</v>
      </c>
      <c r="B25961" t="s">
        <v>139</v>
      </c>
      <c r="C25961">
        <v>9</v>
      </c>
      <c r="D25961">
        <v>2103948</v>
      </c>
      <c r="E25961">
        <v>13002</v>
      </c>
    </row>
    <row r="25962" spans="1:5" x14ac:dyDescent="0.2">
      <c r="A25962" t="s">
        <v>97</v>
      </c>
      <c r="B25962" t="s">
        <v>140</v>
      </c>
      <c r="C25962">
        <v>1</v>
      </c>
      <c r="D25962">
        <v>2106426</v>
      </c>
      <c r="E25962">
        <v>15647</v>
      </c>
    </row>
    <row r="25963" spans="1:5" x14ac:dyDescent="0.2">
      <c r="A25963" t="s">
        <v>97</v>
      </c>
      <c r="B25963" t="s">
        <v>140</v>
      </c>
      <c r="C25963">
        <v>10</v>
      </c>
      <c r="D25963">
        <v>2106602</v>
      </c>
      <c r="E25963">
        <v>11790</v>
      </c>
    </row>
    <row r="25964" spans="1:5" x14ac:dyDescent="0.2">
      <c r="A25964" t="s">
        <v>97</v>
      </c>
      <c r="B25964" t="s">
        <v>140</v>
      </c>
      <c r="C25964">
        <v>2</v>
      </c>
      <c r="D25964">
        <v>2103840</v>
      </c>
      <c r="E25964">
        <v>15517</v>
      </c>
    </row>
    <row r="25965" spans="1:5" x14ac:dyDescent="0.2">
      <c r="A25965" t="s">
        <v>97</v>
      </c>
      <c r="B25965" t="s">
        <v>140</v>
      </c>
      <c r="C25965">
        <v>3</v>
      </c>
      <c r="D25965">
        <v>2104253</v>
      </c>
      <c r="E25965">
        <v>15732</v>
      </c>
    </row>
    <row r="25966" spans="1:5" x14ac:dyDescent="0.2">
      <c r="A25966" t="s">
        <v>97</v>
      </c>
      <c r="B25966" t="s">
        <v>140</v>
      </c>
      <c r="C25966">
        <v>4</v>
      </c>
      <c r="D25966">
        <v>2104136</v>
      </c>
      <c r="E25966">
        <v>15589</v>
      </c>
    </row>
    <row r="25967" spans="1:5" x14ac:dyDescent="0.2">
      <c r="A25967" t="s">
        <v>97</v>
      </c>
      <c r="B25967" t="s">
        <v>140</v>
      </c>
      <c r="C25967">
        <v>5</v>
      </c>
      <c r="D25967">
        <v>2103660</v>
      </c>
      <c r="E25967">
        <v>15538</v>
      </c>
    </row>
    <row r="25968" spans="1:5" x14ac:dyDescent="0.2">
      <c r="A25968" t="s">
        <v>97</v>
      </c>
      <c r="B25968" t="s">
        <v>140</v>
      </c>
      <c r="C25968">
        <v>6</v>
      </c>
      <c r="D25968">
        <v>2105906</v>
      </c>
      <c r="E25968">
        <v>15535</v>
      </c>
    </row>
    <row r="25969" spans="1:5" x14ac:dyDescent="0.2">
      <c r="A25969" t="s">
        <v>97</v>
      </c>
      <c r="B25969" t="s">
        <v>140</v>
      </c>
      <c r="C25969">
        <v>7</v>
      </c>
      <c r="D25969">
        <v>2104410</v>
      </c>
      <c r="E25969">
        <v>15570</v>
      </c>
    </row>
    <row r="25970" spans="1:5" x14ac:dyDescent="0.2">
      <c r="A25970" t="s">
        <v>97</v>
      </c>
      <c r="B25970" t="s">
        <v>140</v>
      </c>
      <c r="C25970">
        <v>8</v>
      </c>
      <c r="D25970">
        <v>2106655</v>
      </c>
      <c r="E25970">
        <v>15688</v>
      </c>
    </row>
    <row r="25971" spans="1:5" x14ac:dyDescent="0.2">
      <c r="A25971" t="s">
        <v>97</v>
      </c>
      <c r="B25971" t="s">
        <v>140</v>
      </c>
      <c r="C25971">
        <v>9</v>
      </c>
      <c r="D25971">
        <v>2105474</v>
      </c>
      <c r="E25971">
        <v>11734</v>
      </c>
    </row>
    <row r="25972" spans="1:5" x14ac:dyDescent="0.2">
      <c r="A25972" t="s">
        <v>97</v>
      </c>
      <c r="B25972" t="s">
        <v>141</v>
      </c>
      <c r="C25972">
        <v>1</v>
      </c>
      <c r="D25972">
        <v>2103932</v>
      </c>
      <c r="E25972">
        <v>8859</v>
      </c>
    </row>
    <row r="25973" spans="1:5" x14ac:dyDescent="0.2">
      <c r="A25973" t="s">
        <v>97</v>
      </c>
      <c r="B25973" t="s">
        <v>141</v>
      </c>
      <c r="C25973">
        <v>10</v>
      </c>
      <c r="D25973">
        <v>2103311</v>
      </c>
      <c r="E25973">
        <v>8891</v>
      </c>
    </row>
    <row r="25974" spans="1:5" x14ac:dyDescent="0.2">
      <c r="A25974" t="s">
        <v>97</v>
      </c>
      <c r="B25974" t="s">
        <v>141</v>
      </c>
      <c r="C25974">
        <v>2</v>
      </c>
      <c r="D25974">
        <v>2102017</v>
      </c>
      <c r="E25974">
        <v>8891</v>
      </c>
    </row>
    <row r="25975" spans="1:5" x14ac:dyDescent="0.2">
      <c r="A25975" t="s">
        <v>97</v>
      </c>
      <c r="B25975" t="s">
        <v>141</v>
      </c>
      <c r="C25975">
        <v>3</v>
      </c>
      <c r="D25975">
        <v>2103020</v>
      </c>
      <c r="E25975">
        <v>8927</v>
      </c>
    </row>
    <row r="25976" spans="1:5" x14ac:dyDescent="0.2">
      <c r="A25976" t="s">
        <v>97</v>
      </c>
      <c r="B25976" t="s">
        <v>141</v>
      </c>
      <c r="C25976">
        <v>4</v>
      </c>
      <c r="D25976">
        <v>2102272</v>
      </c>
      <c r="E25976">
        <v>8879</v>
      </c>
    </row>
    <row r="25977" spans="1:5" x14ac:dyDescent="0.2">
      <c r="A25977" t="s">
        <v>97</v>
      </c>
      <c r="B25977" t="s">
        <v>141</v>
      </c>
      <c r="C25977">
        <v>5</v>
      </c>
      <c r="D25977">
        <v>2102766</v>
      </c>
      <c r="E25977">
        <v>6964</v>
      </c>
    </row>
    <row r="25978" spans="1:5" x14ac:dyDescent="0.2">
      <c r="A25978" t="s">
        <v>97</v>
      </c>
      <c r="B25978" t="s">
        <v>141</v>
      </c>
      <c r="C25978">
        <v>6</v>
      </c>
      <c r="D25978">
        <v>2103210</v>
      </c>
      <c r="E25978">
        <v>8922</v>
      </c>
    </row>
    <row r="25979" spans="1:5" x14ac:dyDescent="0.2">
      <c r="A25979" t="s">
        <v>97</v>
      </c>
      <c r="B25979" t="s">
        <v>141</v>
      </c>
      <c r="C25979">
        <v>7</v>
      </c>
      <c r="D25979">
        <v>2103642</v>
      </c>
      <c r="E25979">
        <v>8994</v>
      </c>
    </row>
    <row r="25980" spans="1:5" x14ac:dyDescent="0.2">
      <c r="A25980" t="s">
        <v>97</v>
      </c>
      <c r="B25980" t="s">
        <v>141</v>
      </c>
      <c r="C25980">
        <v>8</v>
      </c>
      <c r="D25980">
        <v>2103690</v>
      </c>
      <c r="E25980">
        <v>8800</v>
      </c>
    </row>
    <row r="25981" spans="1:5" x14ac:dyDescent="0.2">
      <c r="A25981" t="s">
        <v>97</v>
      </c>
      <c r="B25981" t="s">
        <v>141</v>
      </c>
      <c r="C25981">
        <v>9</v>
      </c>
      <c r="D25981">
        <v>2102783</v>
      </c>
      <c r="E25981">
        <v>8855</v>
      </c>
    </row>
    <row r="25982" spans="1:5" x14ac:dyDescent="0.2">
      <c r="A25982" t="s">
        <v>97</v>
      </c>
      <c r="B25982" t="s">
        <v>142</v>
      </c>
      <c r="C25982">
        <v>1</v>
      </c>
      <c r="D25982">
        <v>2106406</v>
      </c>
      <c r="E25982">
        <v>18305</v>
      </c>
    </row>
    <row r="25983" spans="1:5" x14ac:dyDescent="0.2">
      <c r="A25983" t="s">
        <v>97</v>
      </c>
      <c r="B25983" t="s">
        <v>142</v>
      </c>
      <c r="C25983">
        <v>10</v>
      </c>
      <c r="D25983">
        <v>2106581</v>
      </c>
      <c r="E25983">
        <v>18699</v>
      </c>
    </row>
    <row r="25984" spans="1:5" x14ac:dyDescent="0.2">
      <c r="A25984" t="s">
        <v>97</v>
      </c>
      <c r="B25984" t="s">
        <v>142</v>
      </c>
      <c r="C25984">
        <v>2</v>
      </c>
      <c r="D25984">
        <v>2104977</v>
      </c>
      <c r="E25984">
        <v>17768</v>
      </c>
    </row>
    <row r="25985" spans="1:5" x14ac:dyDescent="0.2">
      <c r="A25985" t="s">
        <v>97</v>
      </c>
      <c r="B25985" t="s">
        <v>142</v>
      </c>
      <c r="C25985">
        <v>3</v>
      </c>
      <c r="D25985">
        <v>2104600</v>
      </c>
      <c r="E25985">
        <v>18111</v>
      </c>
    </row>
    <row r="25986" spans="1:5" x14ac:dyDescent="0.2">
      <c r="A25986" t="s">
        <v>97</v>
      </c>
      <c r="B25986" t="s">
        <v>142</v>
      </c>
      <c r="C25986">
        <v>4</v>
      </c>
      <c r="D25986">
        <v>2104216</v>
      </c>
      <c r="E25986">
        <v>17842</v>
      </c>
    </row>
    <row r="25987" spans="1:5" x14ac:dyDescent="0.2">
      <c r="A25987" t="s">
        <v>97</v>
      </c>
      <c r="B25987" t="s">
        <v>142</v>
      </c>
      <c r="C25987">
        <v>5</v>
      </c>
      <c r="D25987">
        <v>2104898</v>
      </c>
      <c r="E25987">
        <v>13423</v>
      </c>
    </row>
    <row r="25988" spans="1:5" x14ac:dyDescent="0.2">
      <c r="A25988" t="s">
        <v>97</v>
      </c>
      <c r="B25988" t="s">
        <v>142</v>
      </c>
      <c r="C25988">
        <v>6</v>
      </c>
      <c r="D25988">
        <v>2105117</v>
      </c>
      <c r="E25988">
        <v>18061</v>
      </c>
    </row>
    <row r="25989" spans="1:5" x14ac:dyDescent="0.2">
      <c r="A25989" t="s">
        <v>97</v>
      </c>
      <c r="B25989" t="s">
        <v>142</v>
      </c>
      <c r="C25989">
        <v>7</v>
      </c>
      <c r="D25989">
        <v>2105507</v>
      </c>
      <c r="E25989">
        <v>18226</v>
      </c>
    </row>
    <row r="25990" spans="1:5" x14ac:dyDescent="0.2">
      <c r="A25990" t="s">
        <v>97</v>
      </c>
      <c r="B25990" t="s">
        <v>142</v>
      </c>
      <c r="C25990">
        <v>8</v>
      </c>
      <c r="D25990">
        <v>2105419</v>
      </c>
      <c r="E25990">
        <v>18474</v>
      </c>
    </row>
    <row r="25991" spans="1:5" x14ac:dyDescent="0.2">
      <c r="A25991" t="s">
        <v>97</v>
      </c>
      <c r="B25991" t="s">
        <v>142</v>
      </c>
      <c r="C25991">
        <v>9</v>
      </c>
      <c r="D25991">
        <v>2105624</v>
      </c>
      <c r="E25991">
        <v>18446</v>
      </c>
    </row>
    <row r="25992" spans="1:5" x14ac:dyDescent="0.2">
      <c r="A25992" t="s">
        <v>97</v>
      </c>
      <c r="B25992" t="s">
        <v>143</v>
      </c>
      <c r="C25992">
        <v>1</v>
      </c>
      <c r="D25992">
        <v>2100607</v>
      </c>
      <c r="E25992">
        <v>9225</v>
      </c>
    </row>
    <row r="25993" spans="1:5" x14ac:dyDescent="0.2">
      <c r="A25993" t="s">
        <v>97</v>
      </c>
      <c r="B25993" t="s">
        <v>143</v>
      </c>
      <c r="C25993">
        <v>10</v>
      </c>
      <c r="D25993">
        <v>2099341</v>
      </c>
      <c r="E25993">
        <v>7032</v>
      </c>
    </row>
    <row r="25994" spans="1:5" x14ac:dyDescent="0.2">
      <c r="A25994" t="s">
        <v>97</v>
      </c>
      <c r="B25994" t="s">
        <v>143</v>
      </c>
      <c r="C25994">
        <v>2</v>
      </c>
      <c r="D25994">
        <v>2098331</v>
      </c>
      <c r="E25994">
        <v>9085</v>
      </c>
    </row>
    <row r="25995" spans="1:5" x14ac:dyDescent="0.2">
      <c r="A25995" t="s">
        <v>97</v>
      </c>
      <c r="B25995" t="s">
        <v>143</v>
      </c>
      <c r="C25995">
        <v>3</v>
      </c>
      <c r="D25995">
        <v>2098746</v>
      </c>
      <c r="E25995">
        <v>9095</v>
      </c>
    </row>
    <row r="25996" spans="1:5" x14ac:dyDescent="0.2">
      <c r="A25996" t="s">
        <v>97</v>
      </c>
      <c r="B25996" t="s">
        <v>143</v>
      </c>
      <c r="C25996">
        <v>4</v>
      </c>
      <c r="D25996">
        <v>2097882</v>
      </c>
      <c r="E25996">
        <v>8886</v>
      </c>
    </row>
    <row r="25997" spans="1:5" x14ac:dyDescent="0.2">
      <c r="A25997" t="s">
        <v>97</v>
      </c>
      <c r="B25997" t="s">
        <v>143</v>
      </c>
      <c r="C25997">
        <v>5</v>
      </c>
      <c r="D25997">
        <v>2098524</v>
      </c>
      <c r="E25997">
        <v>6855</v>
      </c>
    </row>
    <row r="25998" spans="1:5" x14ac:dyDescent="0.2">
      <c r="A25998" t="s">
        <v>97</v>
      </c>
      <c r="B25998" t="s">
        <v>143</v>
      </c>
      <c r="C25998">
        <v>6</v>
      </c>
      <c r="D25998">
        <v>2100255</v>
      </c>
      <c r="E25998">
        <v>8986</v>
      </c>
    </row>
    <row r="25999" spans="1:5" x14ac:dyDescent="0.2">
      <c r="A25999" t="s">
        <v>97</v>
      </c>
      <c r="B25999" t="s">
        <v>143</v>
      </c>
      <c r="C25999">
        <v>7</v>
      </c>
      <c r="D25999">
        <v>2100221</v>
      </c>
      <c r="E25999">
        <v>9061</v>
      </c>
    </row>
    <row r="26000" spans="1:5" x14ac:dyDescent="0.2">
      <c r="A26000" t="s">
        <v>97</v>
      </c>
      <c r="B26000" t="s">
        <v>143</v>
      </c>
      <c r="C26000">
        <v>8</v>
      </c>
      <c r="D26000">
        <v>2099666</v>
      </c>
      <c r="E26000">
        <v>9235</v>
      </c>
    </row>
    <row r="26001" spans="1:5" x14ac:dyDescent="0.2">
      <c r="A26001" t="s">
        <v>97</v>
      </c>
      <c r="B26001" t="s">
        <v>143</v>
      </c>
      <c r="C26001">
        <v>9</v>
      </c>
      <c r="D26001">
        <v>2099221</v>
      </c>
      <c r="E26001">
        <v>9053</v>
      </c>
    </row>
    <row r="26002" spans="1:5" x14ac:dyDescent="0.2">
      <c r="A26002" t="s">
        <v>97</v>
      </c>
      <c r="B26002" t="s">
        <v>144</v>
      </c>
      <c r="C26002">
        <v>1</v>
      </c>
      <c r="D26002">
        <v>2106835</v>
      </c>
      <c r="E26002">
        <v>23206</v>
      </c>
    </row>
    <row r="26003" spans="1:5" x14ac:dyDescent="0.2">
      <c r="A26003" t="s">
        <v>97</v>
      </c>
      <c r="B26003" t="s">
        <v>144</v>
      </c>
      <c r="C26003">
        <v>10</v>
      </c>
      <c r="D26003">
        <v>2105871</v>
      </c>
      <c r="E26003">
        <v>23142</v>
      </c>
    </row>
    <row r="26004" spans="1:5" x14ac:dyDescent="0.2">
      <c r="A26004" t="s">
        <v>97</v>
      </c>
      <c r="B26004" t="s">
        <v>144</v>
      </c>
      <c r="C26004">
        <v>2</v>
      </c>
      <c r="D26004">
        <v>2106754</v>
      </c>
      <c r="E26004">
        <v>23975</v>
      </c>
    </row>
    <row r="26005" spans="1:5" x14ac:dyDescent="0.2">
      <c r="A26005" t="s">
        <v>97</v>
      </c>
      <c r="B26005" t="s">
        <v>144</v>
      </c>
      <c r="C26005">
        <v>3</v>
      </c>
      <c r="D26005">
        <v>2106097</v>
      </c>
      <c r="E26005">
        <v>23257</v>
      </c>
    </row>
    <row r="26006" spans="1:5" x14ac:dyDescent="0.2">
      <c r="A26006" t="s">
        <v>97</v>
      </c>
      <c r="B26006" t="s">
        <v>144</v>
      </c>
      <c r="C26006">
        <v>4</v>
      </c>
      <c r="D26006">
        <v>2105382</v>
      </c>
      <c r="E26006">
        <v>22191</v>
      </c>
    </row>
    <row r="26007" spans="1:5" x14ac:dyDescent="0.2">
      <c r="A26007" t="s">
        <v>97</v>
      </c>
      <c r="B26007" t="s">
        <v>144</v>
      </c>
      <c r="C26007">
        <v>5</v>
      </c>
      <c r="D26007">
        <v>2105912</v>
      </c>
      <c r="E26007">
        <v>23188</v>
      </c>
    </row>
    <row r="26008" spans="1:5" x14ac:dyDescent="0.2">
      <c r="A26008" t="s">
        <v>97</v>
      </c>
      <c r="B26008" t="s">
        <v>144</v>
      </c>
      <c r="C26008">
        <v>6</v>
      </c>
      <c r="D26008">
        <v>2106462</v>
      </c>
      <c r="E26008">
        <v>17313</v>
      </c>
    </row>
    <row r="26009" spans="1:5" x14ac:dyDescent="0.2">
      <c r="A26009" t="s">
        <v>97</v>
      </c>
      <c r="B26009" t="s">
        <v>144</v>
      </c>
      <c r="C26009">
        <v>7</v>
      </c>
      <c r="D26009">
        <v>2106043</v>
      </c>
      <c r="E26009">
        <v>23347</v>
      </c>
    </row>
    <row r="26010" spans="1:5" x14ac:dyDescent="0.2">
      <c r="A26010" t="s">
        <v>97</v>
      </c>
      <c r="B26010" t="s">
        <v>144</v>
      </c>
      <c r="C26010">
        <v>8</v>
      </c>
      <c r="D26010">
        <v>2105764</v>
      </c>
      <c r="E26010">
        <v>23592</v>
      </c>
    </row>
    <row r="26011" spans="1:5" x14ac:dyDescent="0.2">
      <c r="A26011" t="s">
        <v>97</v>
      </c>
      <c r="B26011" t="s">
        <v>144</v>
      </c>
      <c r="C26011">
        <v>9</v>
      </c>
      <c r="D26011">
        <v>2106103</v>
      </c>
      <c r="E26011">
        <v>22989</v>
      </c>
    </row>
    <row r="26012" spans="1:5" x14ac:dyDescent="0.2">
      <c r="A26012" t="s">
        <v>97</v>
      </c>
      <c r="B26012" t="s">
        <v>145</v>
      </c>
      <c r="C26012">
        <v>1</v>
      </c>
      <c r="D26012">
        <v>2100210</v>
      </c>
      <c r="E26012">
        <v>9270</v>
      </c>
    </row>
    <row r="26013" spans="1:5" x14ac:dyDescent="0.2">
      <c r="A26013" t="s">
        <v>97</v>
      </c>
      <c r="B26013" t="s">
        <v>145</v>
      </c>
      <c r="C26013">
        <v>10</v>
      </c>
      <c r="D26013">
        <v>2099345</v>
      </c>
      <c r="E26013">
        <v>9506</v>
      </c>
    </row>
    <row r="26014" spans="1:5" x14ac:dyDescent="0.2">
      <c r="A26014" t="s">
        <v>97</v>
      </c>
      <c r="B26014" t="s">
        <v>145</v>
      </c>
      <c r="C26014">
        <v>2</v>
      </c>
      <c r="D26014">
        <v>2098411</v>
      </c>
      <c r="E26014">
        <v>9182</v>
      </c>
    </row>
    <row r="26015" spans="1:5" x14ac:dyDescent="0.2">
      <c r="A26015" t="s">
        <v>97</v>
      </c>
      <c r="B26015" t="s">
        <v>145</v>
      </c>
      <c r="C26015">
        <v>3</v>
      </c>
      <c r="D26015">
        <v>2098391</v>
      </c>
      <c r="E26015">
        <v>9067</v>
      </c>
    </row>
    <row r="26016" spans="1:5" x14ac:dyDescent="0.2">
      <c r="A26016" t="s">
        <v>97</v>
      </c>
      <c r="B26016" t="s">
        <v>145</v>
      </c>
      <c r="C26016">
        <v>4</v>
      </c>
      <c r="D26016">
        <v>2097911</v>
      </c>
      <c r="E26016">
        <v>9189</v>
      </c>
    </row>
    <row r="26017" spans="1:5" x14ac:dyDescent="0.2">
      <c r="A26017" t="s">
        <v>97</v>
      </c>
      <c r="B26017" t="s">
        <v>145</v>
      </c>
      <c r="C26017">
        <v>5</v>
      </c>
      <c r="D26017">
        <v>2098052</v>
      </c>
      <c r="E26017">
        <v>9203</v>
      </c>
    </row>
    <row r="26018" spans="1:5" x14ac:dyDescent="0.2">
      <c r="A26018" t="s">
        <v>97</v>
      </c>
      <c r="B26018" t="s">
        <v>145</v>
      </c>
      <c r="C26018">
        <v>6</v>
      </c>
      <c r="D26018">
        <v>2098708</v>
      </c>
      <c r="E26018">
        <v>7192</v>
      </c>
    </row>
    <row r="26019" spans="1:5" x14ac:dyDescent="0.2">
      <c r="A26019" t="s">
        <v>97</v>
      </c>
      <c r="B26019" t="s">
        <v>145</v>
      </c>
      <c r="C26019">
        <v>7</v>
      </c>
      <c r="D26019">
        <v>2099321</v>
      </c>
      <c r="E26019">
        <v>9159</v>
      </c>
    </row>
    <row r="26020" spans="1:5" x14ac:dyDescent="0.2">
      <c r="A26020" t="s">
        <v>97</v>
      </c>
      <c r="B26020" t="s">
        <v>145</v>
      </c>
      <c r="C26020">
        <v>8</v>
      </c>
      <c r="D26020">
        <v>2099319</v>
      </c>
      <c r="E26020">
        <v>9035</v>
      </c>
    </row>
    <row r="26021" spans="1:5" x14ac:dyDescent="0.2">
      <c r="A26021" t="s">
        <v>97</v>
      </c>
      <c r="B26021" t="s">
        <v>145</v>
      </c>
      <c r="C26021">
        <v>9</v>
      </c>
      <c r="D26021">
        <v>2099461</v>
      </c>
      <c r="E26021">
        <v>9308</v>
      </c>
    </row>
    <row r="26022" spans="1:5" x14ac:dyDescent="0.2">
      <c r="A26022" t="s">
        <v>97</v>
      </c>
      <c r="B26022" t="s">
        <v>146</v>
      </c>
      <c r="C26022">
        <v>1</v>
      </c>
      <c r="D26022">
        <v>2102820</v>
      </c>
      <c r="E26022">
        <v>10132</v>
      </c>
    </row>
    <row r="26023" spans="1:5" x14ac:dyDescent="0.2">
      <c r="A26023" t="s">
        <v>97</v>
      </c>
      <c r="B26023" t="s">
        <v>146</v>
      </c>
      <c r="C26023">
        <v>10</v>
      </c>
      <c r="D26023">
        <v>2102251</v>
      </c>
      <c r="E26023">
        <v>10147</v>
      </c>
    </row>
    <row r="26024" spans="1:5" x14ac:dyDescent="0.2">
      <c r="A26024" t="s">
        <v>97</v>
      </c>
      <c r="B26024" t="s">
        <v>146</v>
      </c>
      <c r="C26024">
        <v>2</v>
      </c>
      <c r="D26024">
        <v>2100402</v>
      </c>
      <c r="E26024">
        <v>7804</v>
      </c>
    </row>
    <row r="26025" spans="1:5" x14ac:dyDescent="0.2">
      <c r="A26025" t="s">
        <v>97</v>
      </c>
      <c r="B26025" t="s">
        <v>146</v>
      </c>
      <c r="C26025">
        <v>3</v>
      </c>
      <c r="D26025">
        <v>2100621</v>
      </c>
      <c r="E26025">
        <v>9873</v>
      </c>
    </row>
    <row r="26026" spans="1:5" x14ac:dyDescent="0.2">
      <c r="A26026" t="s">
        <v>97</v>
      </c>
      <c r="B26026" t="s">
        <v>146</v>
      </c>
      <c r="C26026">
        <v>4</v>
      </c>
      <c r="D26026">
        <v>2100163</v>
      </c>
      <c r="E26026">
        <v>9915</v>
      </c>
    </row>
    <row r="26027" spans="1:5" x14ac:dyDescent="0.2">
      <c r="A26027" t="s">
        <v>97</v>
      </c>
      <c r="B26027" t="s">
        <v>146</v>
      </c>
      <c r="C26027">
        <v>5</v>
      </c>
      <c r="D26027">
        <v>2101028</v>
      </c>
      <c r="E26027">
        <v>9923</v>
      </c>
    </row>
    <row r="26028" spans="1:5" x14ac:dyDescent="0.2">
      <c r="A26028" t="s">
        <v>97</v>
      </c>
      <c r="B26028" t="s">
        <v>146</v>
      </c>
      <c r="C26028">
        <v>6</v>
      </c>
      <c r="D26028">
        <v>2101674</v>
      </c>
      <c r="E26028">
        <v>10156</v>
      </c>
    </row>
    <row r="26029" spans="1:5" x14ac:dyDescent="0.2">
      <c r="A26029" t="s">
        <v>97</v>
      </c>
      <c r="B26029" t="s">
        <v>146</v>
      </c>
      <c r="C26029">
        <v>7</v>
      </c>
      <c r="D26029">
        <v>2101364</v>
      </c>
      <c r="E26029">
        <v>9881</v>
      </c>
    </row>
    <row r="26030" spans="1:5" x14ac:dyDescent="0.2">
      <c r="A26030" t="s">
        <v>97</v>
      </c>
      <c r="B26030" t="s">
        <v>146</v>
      </c>
      <c r="C26030">
        <v>8</v>
      </c>
      <c r="D26030">
        <v>2102026</v>
      </c>
      <c r="E26030">
        <v>9987</v>
      </c>
    </row>
    <row r="26031" spans="1:5" x14ac:dyDescent="0.2">
      <c r="A26031" t="s">
        <v>97</v>
      </c>
      <c r="B26031" t="s">
        <v>146</v>
      </c>
      <c r="C26031">
        <v>9</v>
      </c>
      <c r="D26031">
        <v>2101717</v>
      </c>
      <c r="E26031">
        <v>9918</v>
      </c>
    </row>
    <row r="26032" spans="1:5" x14ac:dyDescent="0.2">
      <c r="A26032" t="s">
        <v>97</v>
      </c>
      <c r="B26032" t="s">
        <v>147</v>
      </c>
      <c r="C26032">
        <v>1</v>
      </c>
      <c r="D26032">
        <v>2103129</v>
      </c>
      <c r="E26032">
        <v>10522</v>
      </c>
    </row>
    <row r="26033" spans="1:5" x14ac:dyDescent="0.2">
      <c r="A26033" t="s">
        <v>97</v>
      </c>
      <c r="B26033" t="s">
        <v>147</v>
      </c>
      <c r="C26033">
        <v>10</v>
      </c>
      <c r="D26033">
        <v>2102470</v>
      </c>
      <c r="E26033">
        <v>10645</v>
      </c>
    </row>
    <row r="26034" spans="1:5" x14ac:dyDescent="0.2">
      <c r="A26034" t="s">
        <v>97</v>
      </c>
      <c r="B26034" t="s">
        <v>147</v>
      </c>
      <c r="C26034">
        <v>2</v>
      </c>
      <c r="D26034">
        <v>2102255</v>
      </c>
      <c r="E26034">
        <v>10886</v>
      </c>
    </row>
    <row r="26035" spans="1:5" x14ac:dyDescent="0.2">
      <c r="A26035" t="s">
        <v>97</v>
      </c>
      <c r="B26035" t="s">
        <v>147</v>
      </c>
      <c r="C26035">
        <v>3</v>
      </c>
      <c r="D26035">
        <v>2101667</v>
      </c>
      <c r="E26035">
        <v>10620</v>
      </c>
    </row>
    <row r="26036" spans="1:5" x14ac:dyDescent="0.2">
      <c r="A26036" t="s">
        <v>97</v>
      </c>
      <c r="B26036" t="s">
        <v>147</v>
      </c>
      <c r="C26036">
        <v>4</v>
      </c>
      <c r="D26036">
        <v>2101473</v>
      </c>
      <c r="E26036">
        <v>10500</v>
      </c>
    </row>
    <row r="26037" spans="1:5" x14ac:dyDescent="0.2">
      <c r="A26037" t="s">
        <v>97</v>
      </c>
      <c r="B26037" t="s">
        <v>147</v>
      </c>
      <c r="C26037">
        <v>5</v>
      </c>
      <c r="D26037">
        <v>2101603</v>
      </c>
      <c r="E26037">
        <v>10658</v>
      </c>
    </row>
    <row r="26038" spans="1:5" x14ac:dyDescent="0.2">
      <c r="A26038" t="s">
        <v>97</v>
      </c>
      <c r="B26038" t="s">
        <v>147</v>
      </c>
      <c r="C26038">
        <v>6</v>
      </c>
      <c r="D26038">
        <v>2103478</v>
      </c>
      <c r="E26038">
        <v>8140</v>
      </c>
    </row>
    <row r="26039" spans="1:5" x14ac:dyDescent="0.2">
      <c r="A26039" t="s">
        <v>97</v>
      </c>
      <c r="B26039" t="s">
        <v>147</v>
      </c>
      <c r="C26039">
        <v>7</v>
      </c>
      <c r="D26039">
        <v>2103628</v>
      </c>
      <c r="E26039">
        <v>10395</v>
      </c>
    </row>
    <row r="26040" spans="1:5" x14ac:dyDescent="0.2">
      <c r="A26040" t="s">
        <v>97</v>
      </c>
      <c r="B26040" t="s">
        <v>147</v>
      </c>
      <c r="C26040">
        <v>8</v>
      </c>
      <c r="D26040">
        <v>2102842</v>
      </c>
      <c r="E26040">
        <v>10518</v>
      </c>
    </row>
    <row r="26041" spans="1:5" x14ac:dyDescent="0.2">
      <c r="A26041" t="s">
        <v>97</v>
      </c>
      <c r="B26041" t="s">
        <v>147</v>
      </c>
      <c r="C26041">
        <v>9</v>
      </c>
      <c r="D26041">
        <v>2103442</v>
      </c>
      <c r="E26041">
        <v>10634</v>
      </c>
    </row>
    <row r="26042" spans="1:5" x14ac:dyDescent="0.2">
      <c r="A26042" t="s">
        <v>97</v>
      </c>
      <c r="B26042" t="s">
        <v>148</v>
      </c>
      <c r="C26042">
        <v>1</v>
      </c>
      <c r="D26042">
        <v>2102521</v>
      </c>
      <c r="E26042">
        <v>17731</v>
      </c>
    </row>
    <row r="26043" spans="1:5" x14ac:dyDescent="0.2">
      <c r="A26043" t="s">
        <v>97</v>
      </c>
      <c r="B26043" t="s">
        <v>148</v>
      </c>
      <c r="C26043">
        <v>10</v>
      </c>
      <c r="D26043">
        <v>2102292</v>
      </c>
      <c r="E26043">
        <v>17489</v>
      </c>
    </row>
    <row r="26044" spans="1:5" x14ac:dyDescent="0.2">
      <c r="A26044" t="s">
        <v>97</v>
      </c>
      <c r="B26044" t="s">
        <v>148</v>
      </c>
      <c r="C26044">
        <v>2</v>
      </c>
      <c r="D26044">
        <v>2100618</v>
      </c>
      <c r="E26044">
        <v>16605</v>
      </c>
    </row>
    <row r="26045" spans="1:5" x14ac:dyDescent="0.2">
      <c r="A26045" t="s">
        <v>97</v>
      </c>
      <c r="B26045" t="s">
        <v>148</v>
      </c>
      <c r="C26045">
        <v>3</v>
      </c>
      <c r="D26045">
        <v>2101486</v>
      </c>
      <c r="E26045">
        <v>17173</v>
      </c>
    </row>
    <row r="26046" spans="1:5" x14ac:dyDescent="0.2">
      <c r="A26046" t="s">
        <v>97</v>
      </c>
      <c r="B26046" t="s">
        <v>148</v>
      </c>
      <c r="C26046">
        <v>4</v>
      </c>
      <c r="D26046">
        <v>2100100</v>
      </c>
      <c r="E26046">
        <v>18179</v>
      </c>
    </row>
    <row r="26047" spans="1:5" x14ac:dyDescent="0.2">
      <c r="A26047" t="s">
        <v>97</v>
      </c>
      <c r="B26047" t="s">
        <v>148</v>
      </c>
      <c r="C26047">
        <v>5</v>
      </c>
      <c r="D26047">
        <v>2100302</v>
      </c>
      <c r="E26047">
        <v>16311</v>
      </c>
    </row>
    <row r="26048" spans="1:5" x14ac:dyDescent="0.2">
      <c r="A26048" t="s">
        <v>97</v>
      </c>
      <c r="B26048" t="s">
        <v>148</v>
      </c>
      <c r="C26048">
        <v>6</v>
      </c>
      <c r="D26048">
        <v>2101483</v>
      </c>
      <c r="E26048">
        <v>17987</v>
      </c>
    </row>
    <row r="26049" spans="1:5" x14ac:dyDescent="0.2">
      <c r="A26049" t="s">
        <v>97</v>
      </c>
      <c r="B26049" t="s">
        <v>148</v>
      </c>
      <c r="C26049">
        <v>7</v>
      </c>
      <c r="D26049">
        <v>2101340</v>
      </c>
      <c r="E26049">
        <v>17674</v>
      </c>
    </row>
    <row r="26050" spans="1:5" x14ac:dyDescent="0.2">
      <c r="A26050" t="s">
        <v>97</v>
      </c>
      <c r="B26050" t="s">
        <v>148</v>
      </c>
      <c r="C26050">
        <v>8</v>
      </c>
      <c r="D26050">
        <v>2101775</v>
      </c>
      <c r="E26050">
        <v>16938</v>
      </c>
    </row>
    <row r="26051" spans="1:5" x14ac:dyDescent="0.2">
      <c r="A26051" t="s">
        <v>97</v>
      </c>
      <c r="B26051" t="s">
        <v>148</v>
      </c>
      <c r="C26051">
        <v>9</v>
      </c>
      <c r="D26051">
        <v>2100648</v>
      </c>
      <c r="E26051">
        <v>17467</v>
      </c>
    </row>
    <row r="26052" spans="1:5" x14ac:dyDescent="0.2">
      <c r="A26052" t="s">
        <v>97</v>
      </c>
      <c r="B26052" t="s">
        <v>149</v>
      </c>
      <c r="C26052">
        <v>1</v>
      </c>
      <c r="D26052">
        <v>2103534</v>
      </c>
      <c r="E26052">
        <v>19512</v>
      </c>
    </row>
    <row r="26053" spans="1:5" x14ac:dyDescent="0.2">
      <c r="A26053" t="s">
        <v>97</v>
      </c>
      <c r="B26053" t="s">
        <v>149</v>
      </c>
      <c r="C26053">
        <v>10</v>
      </c>
      <c r="D26053">
        <v>2102611</v>
      </c>
      <c r="E26053">
        <v>18387</v>
      </c>
    </row>
    <row r="26054" spans="1:5" x14ac:dyDescent="0.2">
      <c r="A26054" t="s">
        <v>97</v>
      </c>
      <c r="B26054" t="s">
        <v>149</v>
      </c>
      <c r="C26054">
        <v>2</v>
      </c>
      <c r="D26054">
        <v>2101298</v>
      </c>
      <c r="E26054">
        <v>18944</v>
      </c>
    </row>
    <row r="26055" spans="1:5" x14ac:dyDescent="0.2">
      <c r="A26055" t="s">
        <v>97</v>
      </c>
      <c r="B26055" t="s">
        <v>149</v>
      </c>
      <c r="C26055">
        <v>3</v>
      </c>
      <c r="D26055">
        <v>2101854</v>
      </c>
      <c r="E26055">
        <v>19798</v>
      </c>
    </row>
    <row r="26056" spans="1:5" x14ac:dyDescent="0.2">
      <c r="A26056" t="s">
        <v>97</v>
      </c>
      <c r="B26056" t="s">
        <v>149</v>
      </c>
      <c r="C26056">
        <v>4</v>
      </c>
      <c r="D26056">
        <v>2101113</v>
      </c>
      <c r="E26056">
        <v>19093</v>
      </c>
    </row>
    <row r="26057" spans="1:5" x14ac:dyDescent="0.2">
      <c r="A26057" t="s">
        <v>97</v>
      </c>
      <c r="B26057" t="s">
        <v>149</v>
      </c>
      <c r="C26057">
        <v>5</v>
      </c>
      <c r="D26057">
        <v>2101449</v>
      </c>
      <c r="E26057">
        <v>20656</v>
      </c>
    </row>
    <row r="26058" spans="1:5" x14ac:dyDescent="0.2">
      <c r="A26058" t="s">
        <v>97</v>
      </c>
      <c r="B26058" t="s">
        <v>149</v>
      </c>
      <c r="C26058">
        <v>6</v>
      </c>
      <c r="D26058">
        <v>2102949</v>
      </c>
      <c r="E26058">
        <v>20329</v>
      </c>
    </row>
    <row r="26059" spans="1:5" x14ac:dyDescent="0.2">
      <c r="A26059" t="s">
        <v>97</v>
      </c>
      <c r="B26059" t="s">
        <v>149</v>
      </c>
      <c r="C26059">
        <v>7</v>
      </c>
      <c r="D26059">
        <v>2101289</v>
      </c>
      <c r="E26059">
        <v>18847</v>
      </c>
    </row>
    <row r="26060" spans="1:5" x14ac:dyDescent="0.2">
      <c r="A26060" t="s">
        <v>97</v>
      </c>
      <c r="B26060" t="s">
        <v>149</v>
      </c>
      <c r="C26060">
        <v>8</v>
      </c>
      <c r="D26060">
        <v>2103133</v>
      </c>
      <c r="E26060">
        <v>20923</v>
      </c>
    </row>
    <row r="26061" spans="1:5" x14ac:dyDescent="0.2">
      <c r="A26061" t="s">
        <v>97</v>
      </c>
      <c r="B26061" t="s">
        <v>149</v>
      </c>
      <c r="C26061">
        <v>9</v>
      </c>
      <c r="D26061">
        <v>2100924</v>
      </c>
      <c r="E26061">
        <v>19999</v>
      </c>
    </row>
    <row r="26062" spans="1:5" x14ac:dyDescent="0.2">
      <c r="A26062" t="s">
        <v>97</v>
      </c>
      <c r="B26062" t="s">
        <v>150</v>
      </c>
      <c r="C26062">
        <v>1</v>
      </c>
      <c r="D26062">
        <v>2104218</v>
      </c>
      <c r="E26062">
        <v>23434</v>
      </c>
    </row>
    <row r="26063" spans="1:5" x14ac:dyDescent="0.2">
      <c r="A26063" t="s">
        <v>97</v>
      </c>
      <c r="B26063" t="s">
        <v>150</v>
      </c>
      <c r="C26063">
        <v>10</v>
      </c>
      <c r="D26063">
        <v>2104397</v>
      </c>
      <c r="E26063">
        <v>24582</v>
      </c>
    </row>
    <row r="26064" spans="1:5" x14ac:dyDescent="0.2">
      <c r="A26064" t="s">
        <v>97</v>
      </c>
      <c r="B26064" t="s">
        <v>150</v>
      </c>
      <c r="C26064">
        <v>2</v>
      </c>
      <c r="D26064">
        <v>2101579</v>
      </c>
      <c r="E26064">
        <v>24807</v>
      </c>
    </row>
    <row r="26065" spans="1:5" x14ac:dyDescent="0.2">
      <c r="A26065" t="s">
        <v>97</v>
      </c>
      <c r="B26065" t="s">
        <v>150</v>
      </c>
      <c r="C26065">
        <v>3</v>
      </c>
      <c r="D26065">
        <v>2102076</v>
      </c>
      <c r="E26065">
        <v>22331</v>
      </c>
    </row>
    <row r="26066" spans="1:5" x14ac:dyDescent="0.2">
      <c r="A26066" t="s">
        <v>97</v>
      </c>
      <c r="B26066" t="s">
        <v>150</v>
      </c>
      <c r="C26066">
        <v>4</v>
      </c>
      <c r="D26066">
        <v>2101986</v>
      </c>
      <c r="E26066">
        <v>22969</v>
      </c>
    </row>
    <row r="26067" spans="1:5" x14ac:dyDescent="0.2">
      <c r="A26067" t="s">
        <v>97</v>
      </c>
      <c r="B26067" t="s">
        <v>150</v>
      </c>
      <c r="C26067">
        <v>5</v>
      </c>
      <c r="D26067">
        <v>2101766</v>
      </c>
      <c r="E26067">
        <v>24982</v>
      </c>
    </row>
    <row r="26068" spans="1:5" x14ac:dyDescent="0.2">
      <c r="A26068" t="s">
        <v>97</v>
      </c>
      <c r="B26068" t="s">
        <v>150</v>
      </c>
      <c r="C26068">
        <v>6</v>
      </c>
      <c r="D26068">
        <v>2103040</v>
      </c>
      <c r="E26068">
        <v>23069</v>
      </c>
    </row>
    <row r="26069" spans="1:5" x14ac:dyDescent="0.2">
      <c r="A26069" t="s">
        <v>97</v>
      </c>
      <c r="B26069" t="s">
        <v>150</v>
      </c>
      <c r="C26069">
        <v>7</v>
      </c>
      <c r="D26069">
        <v>2102108</v>
      </c>
      <c r="E26069">
        <v>24865</v>
      </c>
    </row>
    <row r="26070" spans="1:5" x14ac:dyDescent="0.2">
      <c r="A26070" t="s">
        <v>97</v>
      </c>
      <c r="B26070" t="s">
        <v>150</v>
      </c>
      <c r="C26070">
        <v>8</v>
      </c>
      <c r="D26070">
        <v>2103397</v>
      </c>
      <c r="E26070">
        <v>24753</v>
      </c>
    </row>
    <row r="26071" spans="1:5" x14ac:dyDescent="0.2">
      <c r="A26071" t="s">
        <v>97</v>
      </c>
      <c r="B26071" t="s">
        <v>150</v>
      </c>
      <c r="C26071">
        <v>9</v>
      </c>
      <c r="D26071">
        <v>2103474</v>
      </c>
      <c r="E26071">
        <v>23239</v>
      </c>
    </row>
    <row r="26072" spans="1:5" x14ac:dyDescent="0.2">
      <c r="A26072" t="s">
        <v>97</v>
      </c>
      <c r="B26072" t="s">
        <v>151</v>
      </c>
      <c r="C26072">
        <v>1</v>
      </c>
      <c r="D26072">
        <v>2096785</v>
      </c>
      <c r="E26072">
        <v>11689</v>
      </c>
    </row>
    <row r="26073" spans="1:5" x14ac:dyDescent="0.2">
      <c r="A26073" t="s">
        <v>97</v>
      </c>
      <c r="B26073" t="s">
        <v>151</v>
      </c>
      <c r="C26073">
        <v>10</v>
      </c>
      <c r="D26073">
        <v>2096155</v>
      </c>
      <c r="E26073">
        <v>11538</v>
      </c>
    </row>
    <row r="26074" spans="1:5" x14ac:dyDescent="0.2">
      <c r="A26074" t="s">
        <v>97</v>
      </c>
      <c r="B26074" t="s">
        <v>151</v>
      </c>
      <c r="C26074">
        <v>2</v>
      </c>
      <c r="D26074">
        <v>2095149</v>
      </c>
      <c r="E26074">
        <v>11215</v>
      </c>
    </row>
    <row r="26075" spans="1:5" x14ac:dyDescent="0.2">
      <c r="A26075" t="s">
        <v>97</v>
      </c>
      <c r="B26075" t="s">
        <v>151</v>
      </c>
      <c r="C26075">
        <v>3</v>
      </c>
      <c r="D26075">
        <v>2095798</v>
      </c>
      <c r="E26075">
        <v>11687</v>
      </c>
    </row>
    <row r="26076" spans="1:5" x14ac:dyDescent="0.2">
      <c r="A26076" t="s">
        <v>97</v>
      </c>
      <c r="B26076" t="s">
        <v>151</v>
      </c>
      <c r="C26076">
        <v>4</v>
      </c>
      <c r="D26076">
        <v>2095401</v>
      </c>
      <c r="E26076">
        <v>11096</v>
      </c>
    </row>
    <row r="26077" spans="1:5" x14ac:dyDescent="0.2">
      <c r="A26077" t="s">
        <v>97</v>
      </c>
      <c r="B26077" t="s">
        <v>151</v>
      </c>
      <c r="C26077">
        <v>5</v>
      </c>
      <c r="D26077">
        <v>2095297</v>
      </c>
      <c r="E26077">
        <v>11193</v>
      </c>
    </row>
    <row r="26078" spans="1:5" x14ac:dyDescent="0.2">
      <c r="A26078" t="s">
        <v>97</v>
      </c>
      <c r="B26078" t="s">
        <v>151</v>
      </c>
      <c r="C26078">
        <v>6</v>
      </c>
      <c r="D26078">
        <v>2095594</v>
      </c>
      <c r="E26078">
        <v>11963</v>
      </c>
    </row>
    <row r="26079" spans="1:5" x14ac:dyDescent="0.2">
      <c r="A26079" t="s">
        <v>97</v>
      </c>
      <c r="B26079" t="s">
        <v>151</v>
      </c>
      <c r="C26079">
        <v>7</v>
      </c>
      <c r="D26079">
        <v>2096601</v>
      </c>
      <c r="E26079">
        <v>11673</v>
      </c>
    </row>
    <row r="26080" spans="1:5" x14ac:dyDescent="0.2">
      <c r="A26080" t="s">
        <v>97</v>
      </c>
      <c r="B26080" t="s">
        <v>151</v>
      </c>
      <c r="C26080">
        <v>8</v>
      </c>
      <c r="D26080">
        <v>2096635</v>
      </c>
      <c r="E26080">
        <v>11630</v>
      </c>
    </row>
    <row r="26081" spans="1:5" x14ac:dyDescent="0.2">
      <c r="A26081" t="s">
        <v>97</v>
      </c>
      <c r="B26081" t="s">
        <v>151</v>
      </c>
      <c r="C26081">
        <v>9</v>
      </c>
      <c r="D26081">
        <v>2095696</v>
      </c>
      <c r="E26081">
        <v>11912</v>
      </c>
    </row>
    <row r="26082" spans="1:5" x14ac:dyDescent="0.2">
      <c r="A26082" t="s">
        <v>97</v>
      </c>
      <c r="B26082" t="s">
        <v>152</v>
      </c>
      <c r="C26082">
        <v>1</v>
      </c>
      <c r="D26082">
        <v>2104019</v>
      </c>
      <c r="E26082">
        <v>29864</v>
      </c>
    </row>
    <row r="26083" spans="1:5" x14ac:dyDescent="0.2">
      <c r="A26083" t="s">
        <v>97</v>
      </c>
      <c r="B26083" t="s">
        <v>152</v>
      </c>
      <c r="C26083">
        <v>10</v>
      </c>
      <c r="D26083">
        <v>2103822</v>
      </c>
      <c r="E26083">
        <v>27900</v>
      </c>
    </row>
    <row r="26084" spans="1:5" x14ac:dyDescent="0.2">
      <c r="A26084" t="s">
        <v>97</v>
      </c>
      <c r="B26084" t="s">
        <v>152</v>
      </c>
      <c r="C26084">
        <v>2</v>
      </c>
      <c r="D26084">
        <v>2103236</v>
      </c>
      <c r="E26084">
        <v>29816</v>
      </c>
    </row>
    <row r="26085" spans="1:5" x14ac:dyDescent="0.2">
      <c r="A26085" t="s">
        <v>97</v>
      </c>
      <c r="B26085" t="s">
        <v>152</v>
      </c>
      <c r="C26085">
        <v>3</v>
      </c>
      <c r="D26085">
        <v>2103023</v>
      </c>
      <c r="E26085">
        <v>28607</v>
      </c>
    </row>
    <row r="26086" spans="1:5" x14ac:dyDescent="0.2">
      <c r="A26086" t="s">
        <v>97</v>
      </c>
      <c r="B26086" t="s">
        <v>152</v>
      </c>
      <c r="C26086">
        <v>4</v>
      </c>
      <c r="D26086">
        <v>2102861</v>
      </c>
      <c r="E26086">
        <v>28134</v>
      </c>
    </row>
    <row r="26087" spans="1:5" x14ac:dyDescent="0.2">
      <c r="A26087" t="s">
        <v>97</v>
      </c>
      <c r="B26087" t="s">
        <v>152</v>
      </c>
      <c r="C26087">
        <v>5</v>
      </c>
      <c r="D26087">
        <v>2102202</v>
      </c>
      <c r="E26087">
        <v>28727</v>
      </c>
    </row>
    <row r="26088" spans="1:5" x14ac:dyDescent="0.2">
      <c r="A26088" t="s">
        <v>97</v>
      </c>
      <c r="B26088" t="s">
        <v>152</v>
      </c>
      <c r="C26088">
        <v>6</v>
      </c>
      <c r="D26088">
        <v>2103604</v>
      </c>
      <c r="E26088">
        <v>29899</v>
      </c>
    </row>
    <row r="26089" spans="1:5" x14ac:dyDescent="0.2">
      <c r="A26089" t="s">
        <v>97</v>
      </c>
      <c r="B26089" t="s">
        <v>152</v>
      </c>
      <c r="C26089">
        <v>7</v>
      </c>
      <c r="D26089">
        <v>2103387</v>
      </c>
      <c r="E26089">
        <v>27978</v>
      </c>
    </row>
    <row r="26090" spans="1:5" x14ac:dyDescent="0.2">
      <c r="A26090" t="s">
        <v>97</v>
      </c>
      <c r="B26090" t="s">
        <v>152</v>
      </c>
      <c r="C26090">
        <v>8</v>
      </c>
      <c r="D26090">
        <v>2104015</v>
      </c>
      <c r="E26090">
        <v>31158</v>
      </c>
    </row>
    <row r="26091" spans="1:5" x14ac:dyDescent="0.2">
      <c r="A26091" t="s">
        <v>97</v>
      </c>
      <c r="B26091" t="s">
        <v>152</v>
      </c>
      <c r="C26091">
        <v>9</v>
      </c>
      <c r="D26091">
        <v>2104198</v>
      </c>
      <c r="E26091">
        <v>29556</v>
      </c>
    </row>
    <row r="26092" spans="1:5" x14ac:dyDescent="0.2">
      <c r="A26092" t="s">
        <v>97</v>
      </c>
      <c r="B26092" t="s">
        <v>153</v>
      </c>
      <c r="C26092">
        <v>1</v>
      </c>
      <c r="D26092">
        <v>2094492</v>
      </c>
      <c r="E26092">
        <v>11779</v>
      </c>
    </row>
    <row r="26093" spans="1:5" x14ac:dyDescent="0.2">
      <c r="A26093" t="s">
        <v>97</v>
      </c>
      <c r="B26093" t="s">
        <v>153</v>
      </c>
      <c r="C26093">
        <v>10</v>
      </c>
      <c r="D26093">
        <v>2093713</v>
      </c>
      <c r="E26093">
        <v>11548</v>
      </c>
    </row>
    <row r="26094" spans="1:5" x14ac:dyDescent="0.2">
      <c r="A26094" t="s">
        <v>97</v>
      </c>
      <c r="B26094" t="s">
        <v>153</v>
      </c>
      <c r="C26094">
        <v>2</v>
      </c>
      <c r="D26094">
        <v>2091601</v>
      </c>
      <c r="E26094">
        <v>11319</v>
      </c>
    </row>
    <row r="26095" spans="1:5" x14ac:dyDescent="0.2">
      <c r="A26095" t="s">
        <v>97</v>
      </c>
      <c r="B26095" t="s">
        <v>153</v>
      </c>
      <c r="C26095">
        <v>3</v>
      </c>
      <c r="D26095">
        <v>2092387</v>
      </c>
      <c r="E26095">
        <v>11745</v>
      </c>
    </row>
    <row r="26096" spans="1:5" x14ac:dyDescent="0.2">
      <c r="A26096" t="s">
        <v>97</v>
      </c>
      <c r="B26096" t="s">
        <v>153</v>
      </c>
      <c r="C26096">
        <v>4</v>
      </c>
      <c r="D26096">
        <v>2091630</v>
      </c>
      <c r="E26096">
        <v>11478</v>
      </c>
    </row>
    <row r="26097" spans="1:5" x14ac:dyDescent="0.2">
      <c r="A26097" t="s">
        <v>97</v>
      </c>
      <c r="B26097" t="s">
        <v>153</v>
      </c>
      <c r="C26097">
        <v>5</v>
      </c>
      <c r="D26097">
        <v>2092523</v>
      </c>
      <c r="E26097">
        <v>11259</v>
      </c>
    </row>
    <row r="26098" spans="1:5" x14ac:dyDescent="0.2">
      <c r="A26098" t="s">
        <v>97</v>
      </c>
      <c r="B26098" t="s">
        <v>153</v>
      </c>
      <c r="C26098">
        <v>6</v>
      </c>
      <c r="D26098">
        <v>2093423</v>
      </c>
      <c r="E26098">
        <v>12140</v>
      </c>
    </row>
    <row r="26099" spans="1:5" x14ac:dyDescent="0.2">
      <c r="A26099" t="s">
        <v>97</v>
      </c>
      <c r="B26099" t="s">
        <v>153</v>
      </c>
      <c r="C26099">
        <v>7</v>
      </c>
      <c r="D26099">
        <v>2093500</v>
      </c>
      <c r="E26099">
        <v>11909</v>
      </c>
    </row>
    <row r="26100" spans="1:5" x14ac:dyDescent="0.2">
      <c r="A26100" t="s">
        <v>97</v>
      </c>
      <c r="B26100" t="s">
        <v>153</v>
      </c>
      <c r="C26100">
        <v>8</v>
      </c>
      <c r="D26100">
        <v>2093697</v>
      </c>
      <c r="E26100">
        <v>11025</v>
      </c>
    </row>
    <row r="26101" spans="1:5" x14ac:dyDescent="0.2">
      <c r="A26101" t="s">
        <v>97</v>
      </c>
      <c r="B26101" t="s">
        <v>153</v>
      </c>
      <c r="C26101">
        <v>9</v>
      </c>
      <c r="D26101">
        <v>2093361</v>
      </c>
      <c r="E26101">
        <v>12082</v>
      </c>
    </row>
    <row r="26102" spans="1:5" x14ac:dyDescent="0.2">
      <c r="A26102" t="s">
        <v>97</v>
      </c>
      <c r="B26102" t="s">
        <v>154</v>
      </c>
      <c r="C26102">
        <v>1</v>
      </c>
      <c r="D26102">
        <v>2104872</v>
      </c>
      <c r="E26102">
        <v>39529</v>
      </c>
    </row>
    <row r="26103" spans="1:5" x14ac:dyDescent="0.2">
      <c r="A26103" t="s">
        <v>97</v>
      </c>
      <c r="B26103" t="s">
        <v>154</v>
      </c>
      <c r="C26103">
        <v>10</v>
      </c>
      <c r="D26103">
        <v>2104087</v>
      </c>
      <c r="E26103">
        <v>36470</v>
      </c>
    </row>
    <row r="26104" spans="1:5" x14ac:dyDescent="0.2">
      <c r="A26104" t="s">
        <v>97</v>
      </c>
      <c r="B26104" t="s">
        <v>154</v>
      </c>
      <c r="C26104">
        <v>2</v>
      </c>
      <c r="D26104">
        <v>2104912</v>
      </c>
      <c r="E26104">
        <v>40127</v>
      </c>
    </row>
    <row r="26105" spans="1:5" x14ac:dyDescent="0.2">
      <c r="A26105" t="s">
        <v>97</v>
      </c>
      <c r="B26105" t="s">
        <v>154</v>
      </c>
      <c r="C26105">
        <v>3</v>
      </c>
      <c r="D26105">
        <v>2103538</v>
      </c>
      <c r="E26105">
        <v>39645</v>
      </c>
    </row>
    <row r="26106" spans="1:5" x14ac:dyDescent="0.2">
      <c r="A26106" t="s">
        <v>97</v>
      </c>
      <c r="B26106" t="s">
        <v>154</v>
      </c>
      <c r="C26106">
        <v>4</v>
      </c>
      <c r="D26106">
        <v>2104507</v>
      </c>
      <c r="E26106">
        <v>37090</v>
      </c>
    </row>
    <row r="26107" spans="1:5" x14ac:dyDescent="0.2">
      <c r="A26107" t="s">
        <v>97</v>
      </c>
      <c r="B26107" t="s">
        <v>154</v>
      </c>
      <c r="C26107">
        <v>5</v>
      </c>
      <c r="D26107">
        <v>2103551</v>
      </c>
      <c r="E26107">
        <v>39985</v>
      </c>
    </row>
    <row r="26108" spans="1:5" x14ac:dyDescent="0.2">
      <c r="A26108" t="s">
        <v>97</v>
      </c>
      <c r="B26108" t="s">
        <v>154</v>
      </c>
      <c r="C26108">
        <v>6</v>
      </c>
      <c r="D26108">
        <v>2104349</v>
      </c>
      <c r="E26108">
        <v>39433</v>
      </c>
    </row>
    <row r="26109" spans="1:5" x14ac:dyDescent="0.2">
      <c r="A26109" t="s">
        <v>97</v>
      </c>
      <c r="B26109" t="s">
        <v>154</v>
      </c>
      <c r="C26109">
        <v>7</v>
      </c>
      <c r="D26109">
        <v>2104195</v>
      </c>
      <c r="E26109">
        <v>36285</v>
      </c>
    </row>
    <row r="26110" spans="1:5" x14ac:dyDescent="0.2">
      <c r="A26110" t="s">
        <v>97</v>
      </c>
      <c r="B26110" t="s">
        <v>154</v>
      </c>
      <c r="C26110">
        <v>8</v>
      </c>
      <c r="D26110">
        <v>2104285</v>
      </c>
      <c r="E26110">
        <v>40440</v>
      </c>
    </row>
    <row r="26111" spans="1:5" x14ac:dyDescent="0.2">
      <c r="A26111" t="s">
        <v>97</v>
      </c>
      <c r="B26111" t="s">
        <v>154</v>
      </c>
      <c r="C26111">
        <v>9</v>
      </c>
      <c r="D26111">
        <v>2105137</v>
      </c>
      <c r="E26111">
        <v>40459</v>
      </c>
    </row>
    <row r="26112" spans="1:5" x14ac:dyDescent="0.2">
      <c r="A26112" t="s">
        <v>97</v>
      </c>
      <c r="B26112" t="s">
        <v>155</v>
      </c>
      <c r="C26112">
        <v>1</v>
      </c>
      <c r="D26112">
        <v>2095335</v>
      </c>
      <c r="E26112">
        <v>11542</v>
      </c>
    </row>
    <row r="26113" spans="1:5" x14ac:dyDescent="0.2">
      <c r="A26113" t="s">
        <v>97</v>
      </c>
      <c r="B26113" t="s">
        <v>155</v>
      </c>
      <c r="C26113">
        <v>10</v>
      </c>
      <c r="D26113">
        <v>2093678</v>
      </c>
      <c r="E26113">
        <v>12328</v>
      </c>
    </row>
    <row r="26114" spans="1:5" x14ac:dyDescent="0.2">
      <c r="A26114" t="s">
        <v>97</v>
      </c>
      <c r="B26114" t="s">
        <v>155</v>
      </c>
      <c r="C26114">
        <v>2</v>
      </c>
      <c r="D26114">
        <v>2093075</v>
      </c>
      <c r="E26114">
        <v>12872</v>
      </c>
    </row>
    <row r="26115" spans="1:5" x14ac:dyDescent="0.2">
      <c r="A26115" t="s">
        <v>97</v>
      </c>
      <c r="B26115" t="s">
        <v>155</v>
      </c>
      <c r="C26115">
        <v>3</v>
      </c>
      <c r="D26115">
        <v>2093194</v>
      </c>
      <c r="E26115">
        <v>11359</v>
      </c>
    </row>
    <row r="26116" spans="1:5" x14ac:dyDescent="0.2">
      <c r="A26116" t="s">
        <v>97</v>
      </c>
      <c r="B26116" t="s">
        <v>155</v>
      </c>
      <c r="C26116">
        <v>4</v>
      </c>
      <c r="D26116">
        <v>2093088</v>
      </c>
      <c r="E26116">
        <v>12412</v>
      </c>
    </row>
    <row r="26117" spans="1:5" x14ac:dyDescent="0.2">
      <c r="A26117" t="s">
        <v>97</v>
      </c>
      <c r="B26117" t="s">
        <v>155</v>
      </c>
      <c r="C26117">
        <v>5</v>
      </c>
      <c r="D26117">
        <v>2092203</v>
      </c>
      <c r="E26117">
        <v>12850</v>
      </c>
    </row>
    <row r="26118" spans="1:5" x14ac:dyDescent="0.2">
      <c r="A26118" t="s">
        <v>97</v>
      </c>
      <c r="B26118" t="s">
        <v>155</v>
      </c>
      <c r="C26118">
        <v>6</v>
      </c>
      <c r="D26118">
        <v>2094160</v>
      </c>
      <c r="E26118">
        <v>12461</v>
      </c>
    </row>
    <row r="26119" spans="1:5" x14ac:dyDescent="0.2">
      <c r="A26119" t="s">
        <v>97</v>
      </c>
      <c r="B26119" t="s">
        <v>155</v>
      </c>
      <c r="C26119">
        <v>7</v>
      </c>
      <c r="D26119">
        <v>2094061</v>
      </c>
      <c r="E26119">
        <v>11376</v>
      </c>
    </row>
    <row r="26120" spans="1:5" x14ac:dyDescent="0.2">
      <c r="A26120" t="s">
        <v>97</v>
      </c>
      <c r="B26120" t="s">
        <v>155</v>
      </c>
      <c r="C26120">
        <v>8</v>
      </c>
      <c r="D26120">
        <v>2094987</v>
      </c>
      <c r="E26120">
        <v>12456</v>
      </c>
    </row>
    <row r="26121" spans="1:5" x14ac:dyDescent="0.2">
      <c r="A26121" t="s">
        <v>97</v>
      </c>
      <c r="B26121" t="s">
        <v>155</v>
      </c>
      <c r="C26121">
        <v>9</v>
      </c>
      <c r="D26121">
        <v>2095089</v>
      </c>
      <c r="E26121">
        <v>12404</v>
      </c>
    </row>
    <row r="26122" spans="1:5" x14ac:dyDescent="0.2">
      <c r="A26122" t="s">
        <v>97</v>
      </c>
      <c r="B26122" t="s">
        <v>156</v>
      </c>
      <c r="C26122">
        <v>1</v>
      </c>
      <c r="D26122">
        <v>2098339</v>
      </c>
      <c r="E26122">
        <v>12246</v>
      </c>
    </row>
    <row r="26123" spans="1:5" x14ac:dyDescent="0.2">
      <c r="A26123" t="s">
        <v>97</v>
      </c>
      <c r="B26123" t="s">
        <v>156</v>
      </c>
      <c r="C26123">
        <v>10</v>
      </c>
      <c r="D26123">
        <v>2097824</v>
      </c>
      <c r="E26123">
        <v>13757</v>
      </c>
    </row>
    <row r="26124" spans="1:5" x14ac:dyDescent="0.2">
      <c r="A26124" t="s">
        <v>97</v>
      </c>
      <c r="B26124" t="s">
        <v>156</v>
      </c>
      <c r="C26124">
        <v>2</v>
      </c>
      <c r="D26124">
        <v>2096278</v>
      </c>
      <c r="E26124">
        <v>14616</v>
      </c>
    </row>
    <row r="26125" spans="1:5" x14ac:dyDescent="0.2">
      <c r="A26125" t="s">
        <v>97</v>
      </c>
      <c r="B26125" t="s">
        <v>156</v>
      </c>
      <c r="C26125">
        <v>3</v>
      </c>
      <c r="D26125">
        <v>2096436</v>
      </c>
      <c r="E26125">
        <v>12259</v>
      </c>
    </row>
    <row r="26126" spans="1:5" x14ac:dyDescent="0.2">
      <c r="A26126" t="s">
        <v>97</v>
      </c>
      <c r="B26126" t="s">
        <v>156</v>
      </c>
      <c r="C26126">
        <v>4</v>
      </c>
      <c r="D26126">
        <v>2095479</v>
      </c>
      <c r="E26126">
        <v>13362</v>
      </c>
    </row>
    <row r="26127" spans="1:5" x14ac:dyDescent="0.2">
      <c r="A26127" t="s">
        <v>97</v>
      </c>
      <c r="B26127" t="s">
        <v>156</v>
      </c>
      <c r="C26127">
        <v>5</v>
      </c>
      <c r="D26127">
        <v>2096363</v>
      </c>
      <c r="E26127">
        <v>13941</v>
      </c>
    </row>
    <row r="26128" spans="1:5" x14ac:dyDescent="0.2">
      <c r="A26128" t="s">
        <v>97</v>
      </c>
      <c r="B26128" t="s">
        <v>156</v>
      </c>
      <c r="C26128">
        <v>6</v>
      </c>
      <c r="D26128">
        <v>2098353</v>
      </c>
      <c r="E26128">
        <v>12921</v>
      </c>
    </row>
    <row r="26129" spans="1:5" x14ac:dyDescent="0.2">
      <c r="A26129" t="s">
        <v>97</v>
      </c>
      <c r="B26129" t="s">
        <v>156</v>
      </c>
      <c r="C26129">
        <v>7</v>
      </c>
      <c r="D26129">
        <v>2096952</v>
      </c>
      <c r="E26129">
        <v>13646</v>
      </c>
    </row>
    <row r="26130" spans="1:5" x14ac:dyDescent="0.2">
      <c r="A26130" t="s">
        <v>97</v>
      </c>
      <c r="B26130" t="s">
        <v>156</v>
      </c>
      <c r="C26130">
        <v>8</v>
      </c>
      <c r="D26130">
        <v>2097902</v>
      </c>
      <c r="E26130">
        <v>13438</v>
      </c>
    </row>
    <row r="26131" spans="1:5" x14ac:dyDescent="0.2">
      <c r="A26131" t="s">
        <v>97</v>
      </c>
      <c r="B26131" t="s">
        <v>156</v>
      </c>
      <c r="C26131">
        <v>9</v>
      </c>
      <c r="D26131">
        <v>2097706</v>
      </c>
      <c r="E26131">
        <v>12453</v>
      </c>
    </row>
    <row r="26132" spans="1:5" x14ac:dyDescent="0.2">
      <c r="A26132" t="s">
        <v>97</v>
      </c>
      <c r="B26132" t="s">
        <v>157</v>
      </c>
      <c r="C26132">
        <v>1</v>
      </c>
      <c r="D26132">
        <v>2100710</v>
      </c>
      <c r="E26132">
        <v>14804</v>
      </c>
    </row>
    <row r="26133" spans="1:5" x14ac:dyDescent="0.2">
      <c r="A26133" t="s">
        <v>97</v>
      </c>
      <c r="B26133" t="s">
        <v>157</v>
      </c>
      <c r="C26133">
        <v>10</v>
      </c>
      <c r="D26133">
        <v>2098819</v>
      </c>
      <c r="E26133">
        <v>14958</v>
      </c>
    </row>
    <row r="26134" spans="1:5" x14ac:dyDescent="0.2">
      <c r="A26134" t="s">
        <v>97</v>
      </c>
      <c r="B26134" t="s">
        <v>157</v>
      </c>
      <c r="C26134">
        <v>2</v>
      </c>
      <c r="D26134">
        <v>2098338</v>
      </c>
      <c r="E26134">
        <v>14890</v>
      </c>
    </row>
    <row r="26135" spans="1:5" x14ac:dyDescent="0.2">
      <c r="A26135" t="s">
        <v>97</v>
      </c>
      <c r="B26135" t="s">
        <v>157</v>
      </c>
      <c r="C26135">
        <v>3</v>
      </c>
      <c r="D26135">
        <v>2099011</v>
      </c>
      <c r="E26135">
        <v>14885</v>
      </c>
    </row>
    <row r="26136" spans="1:5" x14ac:dyDescent="0.2">
      <c r="A26136" t="s">
        <v>97</v>
      </c>
      <c r="B26136" t="s">
        <v>157</v>
      </c>
      <c r="C26136">
        <v>4</v>
      </c>
      <c r="D26136">
        <v>2098276</v>
      </c>
      <c r="E26136">
        <v>14737</v>
      </c>
    </row>
    <row r="26137" spans="1:5" x14ac:dyDescent="0.2">
      <c r="A26137" t="s">
        <v>97</v>
      </c>
      <c r="B26137" t="s">
        <v>157</v>
      </c>
      <c r="C26137">
        <v>5</v>
      </c>
      <c r="D26137">
        <v>2097996</v>
      </c>
      <c r="E26137">
        <v>13973</v>
      </c>
    </row>
    <row r="26138" spans="1:5" x14ac:dyDescent="0.2">
      <c r="A26138" t="s">
        <v>97</v>
      </c>
      <c r="B26138" t="s">
        <v>157</v>
      </c>
      <c r="C26138">
        <v>6</v>
      </c>
      <c r="D26138">
        <v>2100113</v>
      </c>
      <c r="E26138">
        <v>15370</v>
      </c>
    </row>
    <row r="26139" spans="1:5" x14ac:dyDescent="0.2">
      <c r="A26139" t="s">
        <v>97</v>
      </c>
      <c r="B26139" t="s">
        <v>157</v>
      </c>
      <c r="C26139">
        <v>7</v>
      </c>
      <c r="D26139">
        <v>2099954</v>
      </c>
      <c r="E26139">
        <v>15118</v>
      </c>
    </row>
    <row r="26140" spans="1:5" x14ac:dyDescent="0.2">
      <c r="A26140" t="s">
        <v>97</v>
      </c>
      <c r="B26140" t="s">
        <v>157</v>
      </c>
      <c r="C26140">
        <v>8</v>
      </c>
      <c r="D26140">
        <v>2099482</v>
      </c>
      <c r="E26140">
        <v>13926</v>
      </c>
    </row>
    <row r="26141" spans="1:5" x14ac:dyDescent="0.2">
      <c r="A26141" t="s">
        <v>97</v>
      </c>
      <c r="B26141" t="s">
        <v>157</v>
      </c>
      <c r="C26141">
        <v>9</v>
      </c>
      <c r="D26141">
        <v>2099032</v>
      </c>
      <c r="E26141">
        <v>14768</v>
      </c>
    </row>
    <row r="26142" spans="1:5" x14ac:dyDescent="0.2">
      <c r="A26142" t="s">
        <v>97</v>
      </c>
      <c r="B26142" t="s">
        <v>158</v>
      </c>
      <c r="C26142">
        <v>1</v>
      </c>
      <c r="D26142">
        <v>2198694</v>
      </c>
      <c r="E26142">
        <v>7032</v>
      </c>
    </row>
    <row r="26143" spans="1:5" x14ac:dyDescent="0.2">
      <c r="A26143" t="s">
        <v>97</v>
      </c>
      <c r="B26143" t="s">
        <v>158</v>
      </c>
      <c r="C26143">
        <v>10</v>
      </c>
      <c r="D26143">
        <v>2199384</v>
      </c>
      <c r="E26143">
        <v>6967</v>
      </c>
    </row>
    <row r="26144" spans="1:5" x14ac:dyDescent="0.2">
      <c r="A26144" t="s">
        <v>97</v>
      </c>
      <c r="B26144" t="s">
        <v>158</v>
      </c>
      <c r="C26144">
        <v>2</v>
      </c>
      <c r="D26144">
        <v>2197511</v>
      </c>
      <c r="E26144">
        <v>6990</v>
      </c>
    </row>
    <row r="26145" spans="1:5" x14ac:dyDescent="0.2">
      <c r="A26145" t="s">
        <v>97</v>
      </c>
      <c r="B26145" t="s">
        <v>158</v>
      </c>
      <c r="C26145">
        <v>3</v>
      </c>
      <c r="D26145">
        <v>2198376</v>
      </c>
      <c r="E26145">
        <v>5399</v>
      </c>
    </row>
    <row r="26146" spans="1:5" x14ac:dyDescent="0.2">
      <c r="A26146" t="s">
        <v>97</v>
      </c>
      <c r="B26146" t="s">
        <v>158</v>
      </c>
      <c r="C26146">
        <v>4</v>
      </c>
      <c r="D26146">
        <v>2196657</v>
      </c>
      <c r="E26146">
        <v>7109</v>
      </c>
    </row>
    <row r="26147" spans="1:5" x14ac:dyDescent="0.2">
      <c r="A26147" t="s">
        <v>97</v>
      </c>
      <c r="B26147" t="s">
        <v>158</v>
      </c>
      <c r="C26147">
        <v>5</v>
      </c>
      <c r="D26147">
        <v>2198358</v>
      </c>
      <c r="E26147">
        <v>7040</v>
      </c>
    </row>
    <row r="26148" spans="1:5" x14ac:dyDescent="0.2">
      <c r="A26148" t="s">
        <v>97</v>
      </c>
      <c r="B26148" t="s">
        <v>158</v>
      </c>
      <c r="C26148">
        <v>6</v>
      </c>
      <c r="D26148">
        <v>2199718</v>
      </c>
      <c r="E26148">
        <v>7014</v>
      </c>
    </row>
    <row r="26149" spans="1:5" x14ac:dyDescent="0.2">
      <c r="A26149" t="s">
        <v>97</v>
      </c>
      <c r="B26149" t="s">
        <v>158</v>
      </c>
      <c r="C26149">
        <v>7</v>
      </c>
      <c r="D26149">
        <v>2199175</v>
      </c>
      <c r="E26149">
        <v>7235</v>
      </c>
    </row>
    <row r="26150" spans="1:5" x14ac:dyDescent="0.2">
      <c r="A26150" t="s">
        <v>97</v>
      </c>
      <c r="B26150" t="s">
        <v>158</v>
      </c>
      <c r="C26150">
        <v>8</v>
      </c>
      <c r="D26150">
        <v>2198750</v>
      </c>
      <c r="E26150">
        <v>6891</v>
      </c>
    </row>
    <row r="26151" spans="1:5" x14ac:dyDescent="0.2">
      <c r="A26151" t="s">
        <v>97</v>
      </c>
      <c r="B26151" t="s">
        <v>158</v>
      </c>
      <c r="C26151">
        <v>9</v>
      </c>
      <c r="D26151">
        <v>2199098</v>
      </c>
      <c r="E26151">
        <v>6980</v>
      </c>
    </row>
    <row r="26152" spans="1:5" x14ac:dyDescent="0.2">
      <c r="A26152" t="s">
        <v>97</v>
      </c>
      <c r="B26152" t="s">
        <v>159</v>
      </c>
      <c r="C26152">
        <v>1</v>
      </c>
      <c r="D26152">
        <v>2190277</v>
      </c>
      <c r="E26152">
        <v>9280</v>
      </c>
    </row>
    <row r="26153" spans="1:5" x14ac:dyDescent="0.2">
      <c r="A26153" t="s">
        <v>97</v>
      </c>
      <c r="B26153" t="s">
        <v>159</v>
      </c>
      <c r="C26153">
        <v>10</v>
      </c>
      <c r="D26153">
        <v>2190694</v>
      </c>
      <c r="E26153">
        <v>8627</v>
      </c>
    </row>
    <row r="26154" spans="1:5" x14ac:dyDescent="0.2">
      <c r="A26154" t="s">
        <v>97</v>
      </c>
      <c r="B26154" t="s">
        <v>159</v>
      </c>
      <c r="C26154">
        <v>2</v>
      </c>
      <c r="D26154">
        <v>2188792</v>
      </c>
      <c r="E26154">
        <v>9173</v>
      </c>
    </row>
    <row r="26155" spans="1:5" x14ac:dyDescent="0.2">
      <c r="A26155" t="s">
        <v>97</v>
      </c>
      <c r="B26155" t="s">
        <v>159</v>
      </c>
      <c r="C26155">
        <v>3</v>
      </c>
      <c r="D26155">
        <v>2189382</v>
      </c>
      <c r="E26155">
        <v>8755</v>
      </c>
    </row>
    <row r="26156" spans="1:5" x14ac:dyDescent="0.2">
      <c r="A26156" t="s">
        <v>97</v>
      </c>
      <c r="B26156" t="s">
        <v>159</v>
      </c>
      <c r="C26156">
        <v>4</v>
      </c>
      <c r="D26156">
        <v>2188454</v>
      </c>
      <c r="E26156">
        <v>6800</v>
      </c>
    </row>
    <row r="26157" spans="1:5" x14ac:dyDescent="0.2">
      <c r="A26157" t="s">
        <v>97</v>
      </c>
      <c r="B26157" t="s">
        <v>159</v>
      </c>
      <c r="C26157">
        <v>5</v>
      </c>
      <c r="D26157">
        <v>2189161</v>
      </c>
      <c r="E26157">
        <v>9320</v>
      </c>
    </row>
    <row r="26158" spans="1:5" x14ac:dyDescent="0.2">
      <c r="A26158" t="s">
        <v>97</v>
      </c>
      <c r="B26158" t="s">
        <v>159</v>
      </c>
      <c r="C26158">
        <v>6</v>
      </c>
      <c r="D26158">
        <v>2190662</v>
      </c>
      <c r="E26158">
        <v>9158</v>
      </c>
    </row>
    <row r="26159" spans="1:5" x14ac:dyDescent="0.2">
      <c r="A26159" t="s">
        <v>97</v>
      </c>
      <c r="B26159" t="s">
        <v>159</v>
      </c>
      <c r="C26159">
        <v>7</v>
      </c>
      <c r="D26159">
        <v>2190209</v>
      </c>
      <c r="E26159">
        <v>7074</v>
      </c>
    </row>
    <row r="26160" spans="1:5" x14ac:dyDescent="0.2">
      <c r="A26160" t="s">
        <v>97</v>
      </c>
      <c r="B26160" t="s">
        <v>159</v>
      </c>
      <c r="C26160">
        <v>8</v>
      </c>
      <c r="D26160">
        <v>2189844</v>
      </c>
      <c r="E26160">
        <v>7363</v>
      </c>
    </row>
    <row r="26161" spans="1:5" x14ac:dyDescent="0.2">
      <c r="A26161" t="s">
        <v>97</v>
      </c>
      <c r="B26161" t="s">
        <v>159</v>
      </c>
      <c r="C26161">
        <v>9</v>
      </c>
      <c r="D26161">
        <v>2190059</v>
      </c>
      <c r="E26161">
        <v>9108</v>
      </c>
    </row>
    <row r="26162" spans="1:5" x14ac:dyDescent="0.2">
      <c r="A26162" t="s">
        <v>97</v>
      </c>
      <c r="B26162" t="s">
        <v>160</v>
      </c>
      <c r="C26162">
        <v>1</v>
      </c>
      <c r="D26162">
        <v>2208989</v>
      </c>
      <c r="E26162">
        <v>6471</v>
      </c>
    </row>
    <row r="26163" spans="1:5" x14ac:dyDescent="0.2">
      <c r="A26163" t="s">
        <v>97</v>
      </c>
      <c r="B26163" t="s">
        <v>160</v>
      </c>
      <c r="C26163">
        <v>10</v>
      </c>
      <c r="D26163">
        <v>2209405</v>
      </c>
      <c r="E26163">
        <v>6538</v>
      </c>
    </row>
    <row r="26164" spans="1:5" x14ac:dyDescent="0.2">
      <c r="A26164" t="s">
        <v>97</v>
      </c>
      <c r="B26164" t="s">
        <v>160</v>
      </c>
      <c r="C26164">
        <v>2</v>
      </c>
      <c r="D26164">
        <v>2207868</v>
      </c>
      <c r="E26164">
        <v>6753</v>
      </c>
    </row>
    <row r="26165" spans="1:5" x14ac:dyDescent="0.2">
      <c r="A26165" t="s">
        <v>97</v>
      </c>
      <c r="B26165" t="s">
        <v>160</v>
      </c>
      <c r="C26165">
        <v>3</v>
      </c>
      <c r="D26165">
        <v>2208925</v>
      </c>
      <c r="E26165">
        <v>6605</v>
      </c>
    </row>
    <row r="26166" spans="1:5" x14ac:dyDescent="0.2">
      <c r="A26166" t="s">
        <v>97</v>
      </c>
      <c r="B26166" t="s">
        <v>160</v>
      </c>
      <c r="C26166">
        <v>4</v>
      </c>
      <c r="D26166">
        <v>2206993</v>
      </c>
      <c r="E26166">
        <v>6458</v>
      </c>
    </row>
    <row r="26167" spans="1:5" x14ac:dyDescent="0.2">
      <c r="A26167" t="s">
        <v>97</v>
      </c>
      <c r="B26167" t="s">
        <v>160</v>
      </c>
      <c r="C26167">
        <v>5</v>
      </c>
      <c r="D26167">
        <v>2208835</v>
      </c>
      <c r="E26167">
        <v>6632</v>
      </c>
    </row>
    <row r="26168" spans="1:5" x14ac:dyDescent="0.2">
      <c r="A26168" t="s">
        <v>97</v>
      </c>
      <c r="B26168" t="s">
        <v>160</v>
      </c>
      <c r="C26168">
        <v>6</v>
      </c>
      <c r="D26168">
        <v>2209856</v>
      </c>
      <c r="E26168">
        <v>6622</v>
      </c>
    </row>
    <row r="26169" spans="1:5" x14ac:dyDescent="0.2">
      <c r="A26169" t="s">
        <v>97</v>
      </c>
      <c r="B26169" t="s">
        <v>160</v>
      </c>
      <c r="C26169">
        <v>7</v>
      </c>
      <c r="D26169">
        <v>2208994</v>
      </c>
      <c r="E26169">
        <v>6552</v>
      </c>
    </row>
    <row r="26170" spans="1:5" x14ac:dyDescent="0.2">
      <c r="A26170" t="s">
        <v>97</v>
      </c>
      <c r="B26170" t="s">
        <v>160</v>
      </c>
      <c r="C26170">
        <v>8</v>
      </c>
      <c r="D26170">
        <v>2209644</v>
      </c>
      <c r="E26170">
        <v>6600</v>
      </c>
    </row>
    <row r="26171" spans="1:5" x14ac:dyDescent="0.2">
      <c r="A26171" t="s">
        <v>97</v>
      </c>
      <c r="B26171" t="s">
        <v>160</v>
      </c>
      <c r="C26171">
        <v>9</v>
      </c>
      <c r="D26171">
        <v>2209170</v>
      </c>
      <c r="E26171">
        <v>6594</v>
      </c>
    </row>
    <row r="26172" spans="1:5" x14ac:dyDescent="0.2">
      <c r="A26172" t="s">
        <v>97</v>
      </c>
      <c r="B26172" t="s">
        <v>161</v>
      </c>
      <c r="C26172">
        <v>1</v>
      </c>
      <c r="D26172">
        <v>2206675</v>
      </c>
      <c r="E26172">
        <v>6488</v>
      </c>
    </row>
    <row r="26173" spans="1:5" x14ac:dyDescent="0.2">
      <c r="A26173" t="s">
        <v>97</v>
      </c>
      <c r="B26173" t="s">
        <v>161</v>
      </c>
      <c r="C26173">
        <v>10</v>
      </c>
      <c r="D26173">
        <v>2206649</v>
      </c>
      <c r="E26173">
        <v>6818</v>
      </c>
    </row>
    <row r="26174" spans="1:5" x14ac:dyDescent="0.2">
      <c r="A26174" t="s">
        <v>97</v>
      </c>
      <c r="B26174" t="s">
        <v>161</v>
      </c>
      <c r="C26174">
        <v>2</v>
      </c>
      <c r="D26174">
        <v>2205475</v>
      </c>
      <c r="E26174">
        <v>6416</v>
      </c>
    </row>
    <row r="26175" spans="1:5" x14ac:dyDescent="0.2">
      <c r="A26175" t="s">
        <v>97</v>
      </c>
      <c r="B26175" t="s">
        <v>161</v>
      </c>
      <c r="C26175">
        <v>3</v>
      </c>
      <c r="D26175">
        <v>2206311</v>
      </c>
      <c r="E26175">
        <v>6541</v>
      </c>
    </row>
    <row r="26176" spans="1:5" x14ac:dyDescent="0.2">
      <c r="A26176" t="s">
        <v>97</v>
      </c>
      <c r="B26176" t="s">
        <v>161</v>
      </c>
      <c r="C26176">
        <v>4</v>
      </c>
      <c r="D26176">
        <v>2204687</v>
      </c>
      <c r="E26176">
        <v>6414</v>
      </c>
    </row>
    <row r="26177" spans="1:5" x14ac:dyDescent="0.2">
      <c r="A26177" t="s">
        <v>97</v>
      </c>
      <c r="B26177" t="s">
        <v>161</v>
      </c>
      <c r="C26177">
        <v>5</v>
      </c>
      <c r="D26177">
        <v>2206199</v>
      </c>
      <c r="E26177">
        <v>5363</v>
      </c>
    </row>
    <row r="26178" spans="1:5" x14ac:dyDescent="0.2">
      <c r="A26178" t="s">
        <v>97</v>
      </c>
      <c r="B26178" t="s">
        <v>161</v>
      </c>
      <c r="C26178">
        <v>6</v>
      </c>
      <c r="D26178">
        <v>2207269</v>
      </c>
      <c r="E26178">
        <v>6610</v>
      </c>
    </row>
    <row r="26179" spans="1:5" x14ac:dyDescent="0.2">
      <c r="A26179" t="s">
        <v>97</v>
      </c>
      <c r="B26179" t="s">
        <v>161</v>
      </c>
      <c r="C26179">
        <v>7</v>
      </c>
      <c r="D26179">
        <v>2206470</v>
      </c>
      <c r="E26179">
        <v>6603</v>
      </c>
    </row>
    <row r="26180" spans="1:5" x14ac:dyDescent="0.2">
      <c r="A26180" t="s">
        <v>97</v>
      </c>
      <c r="B26180" t="s">
        <v>161</v>
      </c>
      <c r="C26180">
        <v>8</v>
      </c>
      <c r="D26180">
        <v>2206814</v>
      </c>
      <c r="E26180">
        <v>6598</v>
      </c>
    </row>
    <row r="26181" spans="1:5" x14ac:dyDescent="0.2">
      <c r="A26181" t="s">
        <v>97</v>
      </c>
      <c r="B26181" t="s">
        <v>161</v>
      </c>
      <c r="C26181">
        <v>9</v>
      </c>
      <c r="D26181">
        <v>2206863</v>
      </c>
      <c r="E26181">
        <v>6545</v>
      </c>
    </row>
    <row r="26182" spans="1:5" x14ac:dyDescent="0.2">
      <c r="A26182" t="s">
        <v>97</v>
      </c>
      <c r="B26182" t="s">
        <v>162</v>
      </c>
      <c r="C26182">
        <v>1</v>
      </c>
      <c r="D26182">
        <v>2316924</v>
      </c>
      <c r="E26182">
        <v>4643</v>
      </c>
    </row>
    <row r="26183" spans="1:5" x14ac:dyDescent="0.2">
      <c r="A26183" t="s">
        <v>97</v>
      </c>
      <c r="B26183" t="s">
        <v>162</v>
      </c>
      <c r="C26183">
        <v>10</v>
      </c>
      <c r="D26183">
        <v>2318552</v>
      </c>
      <c r="E26183">
        <v>4703</v>
      </c>
    </row>
    <row r="26184" spans="1:5" x14ac:dyDescent="0.2">
      <c r="A26184" t="s">
        <v>97</v>
      </c>
      <c r="B26184" t="s">
        <v>162</v>
      </c>
      <c r="C26184">
        <v>2</v>
      </c>
      <c r="D26184">
        <v>2316512</v>
      </c>
      <c r="E26184">
        <v>4797</v>
      </c>
    </row>
    <row r="26185" spans="1:5" x14ac:dyDescent="0.2">
      <c r="A26185" t="s">
        <v>97</v>
      </c>
      <c r="B26185" t="s">
        <v>162</v>
      </c>
      <c r="C26185">
        <v>3</v>
      </c>
      <c r="D26185">
        <v>2318758</v>
      </c>
      <c r="E26185">
        <v>4833</v>
      </c>
    </row>
    <row r="26186" spans="1:5" x14ac:dyDescent="0.2">
      <c r="A26186" t="s">
        <v>97</v>
      </c>
      <c r="B26186" t="s">
        <v>162</v>
      </c>
      <c r="C26186">
        <v>4</v>
      </c>
      <c r="D26186">
        <v>2315762</v>
      </c>
      <c r="E26186">
        <v>4867</v>
      </c>
    </row>
    <row r="26187" spans="1:5" x14ac:dyDescent="0.2">
      <c r="A26187" t="s">
        <v>97</v>
      </c>
      <c r="B26187" t="s">
        <v>162</v>
      </c>
      <c r="C26187">
        <v>5</v>
      </c>
      <c r="D26187">
        <v>2316636</v>
      </c>
      <c r="E26187">
        <v>4756</v>
      </c>
    </row>
    <row r="26188" spans="1:5" x14ac:dyDescent="0.2">
      <c r="A26188" t="s">
        <v>97</v>
      </c>
      <c r="B26188" t="s">
        <v>162</v>
      </c>
      <c r="C26188">
        <v>6</v>
      </c>
      <c r="D26188">
        <v>2317785</v>
      </c>
      <c r="E26188">
        <v>3015</v>
      </c>
    </row>
    <row r="26189" spans="1:5" x14ac:dyDescent="0.2">
      <c r="A26189" t="s">
        <v>97</v>
      </c>
      <c r="B26189" t="s">
        <v>162</v>
      </c>
      <c r="C26189">
        <v>7</v>
      </c>
      <c r="D26189">
        <v>2317389</v>
      </c>
      <c r="E26189">
        <v>3007</v>
      </c>
    </row>
    <row r="26190" spans="1:5" x14ac:dyDescent="0.2">
      <c r="A26190" t="s">
        <v>97</v>
      </c>
      <c r="B26190" t="s">
        <v>162</v>
      </c>
      <c r="C26190">
        <v>8</v>
      </c>
      <c r="D26190">
        <v>2318586</v>
      </c>
      <c r="E26190">
        <v>4877</v>
      </c>
    </row>
    <row r="26191" spans="1:5" x14ac:dyDescent="0.2">
      <c r="A26191" t="s">
        <v>97</v>
      </c>
      <c r="B26191" t="s">
        <v>162</v>
      </c>
      <c r="C26191">
        <v>9</v>
      </c>
      <c r="D26191">
        <v>2317209</v>
      </c>
      <c r="E26191">
        <v>4806</v>
      </c>
    </row>
    <row r="26192" spans="1:5" x14ac:dyDescent="0.2">
      <c r="A26192" t="s">
        <v>85</v>
      </c>
      <c r="B26192" t="s">
        <v>136</v>
      </c>
      <c r="C26192">
        <v>1</v>
      </c>
      <c r="D26192">
        <v>1136382</v>
      </c>
      <c r="E26192">
        <v>482</v>
      </c>
    </row>
    <row r="26193" spans="1:5" x14ac:dyDescent="0.2">
      <c r="A26193" t="s">
        <v>85</v>
      </c>
      <c r="B26193" t="s">
        <v>136</v>
      </c>
      <c r="C26193">
        <v>10</v>
      </c>
      <c r="D26193">
        <v>1135635</v>
      </c>
      <c r="E26193">
        <v>504</v>
      </c>
    </row>
    <row r="26194" spans="1:5" x14ac:dyDescent="0.2">
      <c r="A26194" t="s">
        <v>85</v>
      </c>
      <c r="B26194" t="s">
        <v>136</v>
      </c>
      <c r="C26194">
        <v>2</v>
      </c>
      <c r="D26194">
        <v>1136109</v>
      </c>
      <c r="E26194">
        <v>462</v>
      </c>
    </row>
    <row r="26195" spans="1:5" x14ac:dyDescent="0.2">
      <c r="A26195" t="s">
        <v>85</v>
      </c>
      <c r="B26195" t="s">
        <v>136</v>
      </c>
      <c r="C26195">
        <v>3</v>
      </c>
      <c r="D26195">
        <v>1135224</v>
      </c>
      <c r="E26195">
        <v>492</v>
      </c>
    </row>
    <row r="26196" spans="1:5" x14ac:dyDescent="0.2">
      <c r="A26196" t="s">
        <v>85</v>
      </c>
      <c r="B26196" t="s">
        <v>136</v>
      </c>
      <c r="C26196">
        <v>4</v>
      </c>
      <c r="D26196">
        <v>1135359</v>
      </c>
      <c r="E26196">
        <v>479</v>
      </c>
    </row>
    <row r="26197" spans="1:5" x14ac:dyDescent="0.2">
      <c r="A26197" t="s">
        <v>85</v>
      </c>
      <c r="B26197" t="s">
        <v>136</v>
      </c>
      <c r="C26197">
        <v>5</v>
      </c>
      <c r="D26197">
        <v>1136328</v>
      </c>
      <c r="E26197">
        <v>456</v>
      </c>
    </row>
    <row r="26198" spans="1:5" x14ac:dyDescent="0.2">
      <c r="A26198" t="s">
        <v>85</v>
      </c>
      <c r="B26198" t="s">
        <v>136</v>
      </c>
      <c r="C26198">
        <v>6</v>
      </c>
      <c r="D26198">
        <v>1135906</v>
      </c>
      <c r="E26198">
        <v>499</v>
      </c>
    </row>
    <row r="26199" spans="1:5" x14ac:dyDescent="0.2">
      <c r="A26199" t="s">
        <v>85</v>
      </c>
      <c r="B26199" t="s">
        <v>136</v>
      </c>
      <c r="C26199">
        <v>7</v>
      </c>
      <c r="D26199">
        <v>1134879</v>
      </c>
      <c r="E26199">
        <v>437</v>
      </c>
    </row>
    <row r="26200" spans="1:5" x14ac:dyDescent="0.2">
      <c r="A26200" t="s">
        <v>85</v>
      </c>
      <c r="B26200" t="s">
        <v>136</v>
      </c>
      <c r="C26200">
        <v>8</v>
      </c>
      <c r="D26200">
        <v>1136290</v>
      </c>
      <c r="E26200">
        <v>462</v>
      </c>
    </row>
    <row r="26201" spans="1:5" x14ac:dyDescent="0.2">
      <c r="A26201" t="s">
        <v>85</v>
      </c>
      <c r="B26201" t="s">
        <v>136</v>
      </c>
      <c r="C26201">
        <v>9</v>
      </c>
      <c r="D26201">
        <v>1136357</v>
      </c>
      <c r="E26201">
        <v>495</v>
      </c>
    </row>
    <row r="26202" spans="1:5" x14ac:dyDescent="0.2">
      <c r="A26202" t="s">
        <v>85</v>
      </c>
      <c r="B26202" t="s">
        <v>137</v>
      </c>
      <c r="C26202">
        <v>1</v>
      </c>
      <c r="D26202">
        <v>1125850</v>
      </c>
      <c r="E26202">
        <v>1945</v>
      </c>
    </row>
    <row r="26203" spans="1:5" x14ac:dyDescent="0.2">
      <c r="A26203" t="s">
        <v>85</v>
      </c>
      <c r="B26203" t="s">
        <v>137</v>
      </c>
      <c r="C26203">
        <v>10</v>
      </c>
      <c r="D26203">
        <v>1124551</v>
      </c>
      <c r="E26203">
        <v>1969</v>
      </c>
    </row>
    <row r="26204" spans="1:5" x14ac:dyDescent="0.2">
      <c r="A26204" t="s">
        <v>85</v>
      </c>
      <c r="B26204" t="s">
        <v>137</v>
      </c>
      <c r="C26204">
        <v>2</v>
      </c>
      <c r="D26204">
        <v>1125546</v>
      </c>
      <c r="E26204">
        <v>2334</v>
      </c>
    </row>
    <row r="26205" spans="1:5" x14ac:dyDescent="0.2">
      <c r="A26205" t="s">
        <v>85</v>
      </c>
      <c r="B26205" t="s">
        <v>137</v>
      </c>
      <c r="C26205">
        <v>3</v>
      </c>
      <c r="D26205">
        <v>1124755</v>
      </c>
      <c r="E26205">
        <v>1610</v>
      </c>
    </row>
    <row r="26206" spans="1:5" x14ac:dyDescent="0.2">
      <c r="A26206" t="s">
        <v>85</v>
      </c>
      <c r="B26206" t="s">
        <v>137</v>
      </c>
      <c r="C26206">
        <v>4</v>
      </c>
      <c r="D26206">
        <v>1124969</v>
      </c>
      <c r="E26206">
        <v>2091</v>
      </c>
    </row>
    <row r="26207" spans="1:5" x14ac:dyDescent="0.2">
      <c r="A26207" t="s">
        <v>85</v>
      </c>
      <c r="B26207" t="s">
        <v>137</v>
      </c>
      <c r="C26207">
        <v>5</v>
      </c>
      <c r="D26207">
        <v>1125335</v>
      </c>
      <c r="E26207">
        <v>1878</v>
      </c>
    </row>
    <row r="26208" spans="1:5" x14ac:dyDescent="0.2">
      <c r="A26208" t="s">
        <v>85</v>
      </c>
      <c r="B26208" t="s">
        <v>137</v>
      </c>
      <c r="C26208">
        <v>6</v>
      </c>
      <c r="D26208">
        <v>1125692</v>
      </c>
      <c r="E26208">
        <v>2187</v>
      </c>
    </row>
    <row r="26209" spans="1:5" x14ac:dyDescent="0.2">
      <c r="A26209" t="s">
        <v>85</v>
      </c>
      <c r="B26209" t="s">
        <v>137</v>
      </c>
      <c r="C26209">
        <v>7</v>
      </c>
      <c r="D26209">
        <v>1124707</v>
      </c>
      <c r="E26209">
        <v>2138</v>
      </c>
    </row>
    <row r="26210" spans="1:5" x14ac:dyDescent="0.2">
      <c r="A26210" t="s">
        <v>85</v>
      </c>
      <c r="B26210" t="s">
        <v>137</v>
      </c>
      <c r="C26210">
        <v>8</v>
      </c>
      <c r="D26210">
        <v>1125897</v>
      </c>
      <c r="E26210">
        <v>1958</v>
      </c>
    </row>
    <row r="26211" spans="1:5" x14ac:dyDescent="0.2">
      <c r="A26211" t="s">
        <v>85</v>
      </c>
      <c r="B26211" t="s">
        <v>137</v>
      </c>
      <c r="C26211">
        <v>9</v>
      </c>
      <c r="D26211">
        <v>1125814</v>
      </c>
      <c r="E26211">
        <v>1971</v>
      </c>
    </row>
    <row r="26212" spans="1:5" x14ac:dyDescent="0.2">
      <c r="A26212" t="s">
        <v>85</v>
      </c>
      <c r="B26212" t="s">
        <v>138</v>
      </c>
      <c r="C26212">
        <v>1</v>
      </c>
      <c r="D26212">
        <v>1089612</v>
      </c>
      <c r="E26212">
        <v>1961</v>
      </c>
    </row>
    <row r="26213" spans="1:5" x14ac:dyDescent="0.2">
      <c r="A26213" t="s">
        <v>85</v>
      </c>
      <c r="B26213" t="s">
        <v>138</v>
      </c>
      <c r="C26213">
        <v>10</v>
      </c>
      <c r="D26213">
        <v>1089341</v>
      </c>
      <c r="E26213">
        <v>1984</v>
      </c>
    </row>
    <row r="26214" spans="1:5" x14ac:dyDescent="0.2">
      <c r="A26214" t="s">
        <v>85</v>
      </c>
      <c r="B26214" t="s">
        <v>138</v>
      </c>
      <c r="C26214">
        <v>2</v>
      </c>
      <c r="D26214">
        <v>1089783</v>
      </c>
      <c r="E26214">
        <v>1998</v>
      </c>
    </row>
    <row r="26215" spans="1:5" x14ac:dyDescent="0.2">
      <c r="A26215" t="s">
        <v>85</v>
      </c>
      <c r="B26215" t="s">
        <v>138</v>
      </c>
      <c r="C26215">
        <v>3</v>
      </c>
      <c r="D26215">
        <v>1088933</v>
      </c>
      <c r="E26215">
        <v>2029</v>
      </c>
    </row>
    <row r="26216" spans="1:5" x14ac:dyDescent="0.2">
      <c r="A26216" t="s">
        <v>85</v>
      </c>
      <c r="B26216" t="s">
        <v>138</v>
      </c>
      <c r="C26216">
        <v>4</v>
      </c>
      <c r="D26216">
        <v>1089349</v>
      </c>
      <c r="E26216">
        <v>2020</v>
      </c>
    </row>
    <row r="26217" spans="1:5" x14ac:dyDescent="0.2">
      <c r="A26217" t="s">
        <v>85</v>
      </c>
      <c r="B26217" t="s">
        <v>138</v>
      </c>
      <c r="C26217">
        <v>5</v>
      </c>
      <c r="D26217">
        <v>1089542</v>
      </c>
      <c r="E26217">
        <v>1999</v>
      </c>
    </row>
    <row r="26218" spans="1:5" x14ac:dyDescent="0.2">
      <c r="A26218" t="s">
        <v>85</v>
      </c>
      <c r="B26218" t="s">
        <v>138</v>
      </c>
      <c r="C26218">
        <v>6</v>
      </c>
      <c r="D26218">
        <v>1089132</v>
      </c>
      <c r="E26218">
        <v>2049</v>
      </c>
    </row>
    <row r="26219" spans="1:5" x14ac:dyDescent="0.2">
      <c r="A26219" t="s">
        <v>85</v>
      </c>
      <c r="B26219" t="s">
        <v>138</v>
      </c>
      <c r="C26219">
        <v>7</v>
      </c>
      <c r="D26219">
        <v>1088352</v>
      </c>
      <c r="E26219">
        <v>1997</v>
      </c>
    </row>
    <row r="26220" spans="1:5" x14ac:dyDescent="0.2">
      <c r="A26220" t="s">
        <v>85</v>
      </c>
      <c r="B26220" t="s">
        <v>138</v>
      </c>
      <c r="C26220">
        <v>8</v>
      </c>
      <c r="D26220">
        <v>1090211</v>
      </c>
      <c r="E26220">
        <v>1996</v>
      </c>
    </row>
    <row r="26221" spans="1:5" x14ac:dyDescent="0.2">
      <c r="A26221" t="s">
        <v>85</v>
      </c>
      <c r="B26221" t="s">
        <v>138</v>
      </c>
      <c r="C26221">
        <v>9</v>
      </c>
      <c r="D26221">
        <v>1089931</v>
      </c>
      <c r="E26221">
        <v>2041</v>
      </c>
    </row>
    <row r="26222" spans="1:5" x14ac:dyDescent="0.2">
      <c r="A26222" t="s">
        <v>85</v>
      </c>
      <c r="B26222" t="s">
        <v>139</v>
      </c>
      <c r="C26222">
        <v>1</v>
      </c>
      <c r="D26222">
        <v>1089789</v>
      </c>
      <c r="E26222">
        <v>2139</v>
      </c>
    </row>
    <row r="26223" spans="1:5" x14ac:dyDescent="0.2">
      <c r="A26223" t="s">
        <v>85</v>
      </c>
      <c r="B26223" t="s">
        <v>139</v>
      </c>
      <c r="C26223">
        <v>10</v>
      </c>
      <c r="D26223">
        <v>1089390</v>
      </c>
      <c r="E26223">
        <v>2054</v>
      </c>
    </row>
    <row r="26224" spans="1:5" x14ac:dyDescent="0.2">
      <c r="A26224" t="s">
        <v>85</v>
      </c>
      <c r="B26224" t="s">
        <v>139</v>
      </c>
      <c r="C26224">
        <v>2</v>
      </c>
      <c r="D26224">
        <v>1090253</v>
      </c>
      <c r="E26224">
        <v>2098</v>
      </c>
    </row>
    <row r="26225" spans="1:5" x14ac:dyDescent="0.2">
      <c r="A26225" t="s">
        <v>85</v>
      </c>
      <c r="B26225" t="s">
        <v>139</v>
      </c>
      <c r="C26225">
        <v>3</v>
      </c>
      <c r="D26225">
        <v>1089615</v>
      </c>
      <c r="E26225">
        <v>2111</v>
      </c>
    </row>
    <row r="26226" spans="1:5" x14ac:dyDescent="0.2">
      <c r="A26226" t="s">
        <v>85</v>
      </c>
      <c r="B26226" t="s">
        <v>139</v>
      </c>
      <c r="C26226">
        <v>4</v>
      </c>
      <c r="D26226">
        <v>1089860</v>
      </c>
      <c r="E26226">
        <v>2092</v>
      </c>
    </row>
    <row r="26227" spans="1:5" x14ac:dyDescent="0.2">
      <c r="A26227" t="s">
        <v>85</v>
      </c>
      <c r="B26227" t="s">
        <v>139</v>
      </c>
      <c r="C26227">
        <v>5</v>
      </c>
      <c r="D26227">
        <v>1089936</v>
      </c>
      <c r="E26227">
        <v>2069</v>
      </c>
    </row>
    <row r="26228" spans="1:5" x14ac:dyDescent="0.2">
      <c r="A26228" t="s">
        <v>85</v>
      </c>
      <c r="B26228" t="s">
        <v>139</v>
      </c>
      <c r="C26228">
        <v>6</v>
      </c>
      <c r="D26228">
        <v>1089390</v>
      </c>
      <c r="E26228">
        <v>2076</v>
      </c>
    </row>
    <row r="26229" spans="1:5" x14ac:dyDescent="0.2">
      <c r="A26229" t="s">
        <v>85</v>
      </c>
      <c r="B26229" t="s">
        <v>139</v>
      </c>
      <c r="C26229">
        <v>7</v>
      </c>
      <c r="D26229">
        <v>1088746</v>
      </c>
      <c r="E26229">
        <v>2055</v>
      </c>
    </row>
    <row r="26230" spans="1:5" x14ac:dyDescent="0.2">
      <c r="A26230" t="s">
        <v>85</v>
      </c>
      <c r="B26230" t="s">
        <v>139</v>
      </c>
      <c r="C26230">
        <v>8</v>
      </c>
      <c r="D26230">
        <v>1090533</v>
      </c>
      <c r="E26230">
        <v>2082</v>
      </c>
    </row>
    <row r="26231" spans="1:5" x14ac:dyDescent="0.2">
      <c r="A26231" t="s">
        <v>85</v>
      </c>
      <c r="B26231" t="s">
        <v>139</v>
      </c>
      <c r="C26231">
        <v>9</v>
      </c>
      <c r="D26231">
        <v>1090330</v>
      </c>
      <c r="E26231">
        <v>2111</v>
      </c>
    </row>
    <row r="26232" spans="1:5" x14ac:dyDescent="0.2">
      <c r="A26232" t="s">
        <v>85</v>
      </c>
      <c r="B26232" t="s">
        <v>140</v>
      </c>
      <c r="C26232">
        <v>1</v>
      </c>
      <c r="D26232">
        <v>1090240</v>
      </c>
      <c r="E26232">
        <v>2301</v>
      </c>
    </row>
    <row r="26233" spans="1:5" x14ac:dyDescent="0.2">
      <c r="A26233" t="s">
        <v>85</v>
      </c>
      <c r="B26233" t="s">
        <v>140</v>
      </c>
      <c r="C26233">
        <v>10</v>
      </c>
      <c r="D26233">
        <v>1089852</v>
      </c>
      <c r="E26233">
        <v>2277</v>
      </c>
    </row>
    <row r="26234" spans="1:5" x14ac:dyDescent="0.2">
      <c r="A26234" t="s">
        <v>85</v>
      </c>
      <c r="B26234" t="s">
        <v>140</v>
      </c>
      <c r="C26234">
        <v>2</v>
      </c>
      <c r="D26234">
        <v>1090578</v>
      </c>
      <c r="E26234">
        <v>2260</v>
      </c>
    </row>
    <row r="26235" spans="1:5" x14ac:dyDescent="0.2">
      <c r="A26235" t="s">
        <v>85</v>
      </c>
      <c r="B26235" t="s">
        <v>140</v>
      </c>
      <c r="C26235">
        <v>3</v>
      </c>
      <c r="D26235">
        <v>1089815</v>
      </c>
      <c r="E26235">
        <v>2305</v>
      </c>
    </row>
    <row r="26236" spans="1:5" x14ac:dyDescent="0.2">
      <c r="A26236" t="s">
        <v>85</v>
      </c>
      <c r="B26236" t="s">
        <v>140</v>
      </c>
      <c r="C26236">
        <v>4</v>
      </c>
      <c r="D26236">
        <v>1090356</v>
      </c>
      <c r="E26236">
        <v>2283</v>
      </c>
    </row>
    <row r="26237" spans="1:5" x14ac:dyDescent="0.2">
      <c r="A26237" t="s">
        <v>85</v>
      </c>
      <c r="B26237" t="s">
        <v>140</v>
      </c>
      <c r="C26237">
        <v>5</v>
      </c>
      <c r="D26237">
        <v>1090755</v>
      </c>
      <c r="E26237">
        <v>2218</v>
      </c>
    </row>
    <row r="26238" spans="1:5" x14ac:dyDescent="0.2">
      <c r="A26238" t="s">
        <v>85</v>
      </c>
      <c r="B26238" t="s">
        <v>140</v>
      </c>
      <c r="C26238">
        <v>6</v>
      </c>
      <c r="D26238">
        <v>1090044</v>
      </c>
      <c r="E26238">
        <v>2260</v>
      </c>
    </row>
    <row r="26239" spans="1:5" x14ac:dyDescent="0.2">
      <c r="A26239" t="s">
        <v>85</v>
      </c>
      <c r="B26239" t="s">
        <v>140</v>
      </c>
      <c r="C26239">
        <v>7</v>
      </c>
      <c r="D26239">
        <v>1089092</v>
      </c>
      <c r="E26239">
        <v>2256</v>
      </c>
    </row>
    <row r="26240" spans="1:5" x14ac:dyDescent="0.2">
      <c r="A26240" t="s">
        <v>85</v>
      </c>
      <c r="B26240" t="s">
        <v>140</v>
      </c>
      <c r="C26240">
        <v>8</v>
      </c>
      <c r="D26240">
        <v>1091170</v>
      </c>
      <c r="E26240">
        <v>2250</v>
      </c>
    </row>
    <row r="26241" spans="1:5" x14ac:dyDescent="0.2">
      <c r="A26241" t="s">
        <v>85</v>
      </c>
      <c r="B26241" t="s">
        <v>140</v>
      </c>
      <c r="C26241">
        <v>9</v>
      </c>
      <c r="D26241">
        <v>1091080</v>
      </c>
      <c r="E26241">
        <v>2253</v>
      </c>
    </row>
    <row r="26242" spans="1:5" x14ac:dyDescent="0.2">
      <c r="A26242" t="s">
        <v>85</v>
      </c>
      <c r="B26242" t="s">
        <v>141</v>
      </c>
      <c r="C26242">
        <v>1</v>
      </c>
      <c r="D26242">
        <v>1087138</v>
      </c>
      <c r="E26242">
        <v>1742</v>
      </c>
    </row>
    <row r="26243" spans="1:5" x14ac:dyDescent="0.2">
      <c r="A26243" t="s">
        <v>85</v>
      </c>
      <c r="B26243" t="s">
        <v>141</v>
      </c>
      <c r="C26243">
        <v>10</v>
      </c>
      <c r="D26243">
        <v>1086698</v>
      </c>
      <c r="E26243">
        <v>1764</v>
      </c>
    </row>
    <row r="26244" spans="1:5" x14ac:dyDescent="0.2">
      <c r="A26244" t="s">
        <v>85</v>
      </c>
      <c r="B26244" t="s">
        <v>141</v>
      </c>
      <c r="C26244">
        <v>2</v>
      </c>
      <c r="D26244">
        <v>1087102</v>
      </c>
      <c r="E26244">
        <v>1720</v>
      </c>
    </row>
    <row r="26245" spans="1:5" x14ac:dyDescent="0.2">
      <c r="A26245" t="s">
        <v>85</v>
      </c>
      <c r="B26245" t="s">
        <v>141</v>
      </c>
      <c r="C26245">
        <v>3</v>
      </c>
      <c r="D26245">
        <v>1086573</v>
      </c>
      <c r="E26245">
        <v>1714</v>
      </c>
    </row>
    <row r="26246" spans="1:5" x14ac:dyDescent="0.2">
      <c r="A26246" t="s">
        <v>85</v>
      </c>
      <c r="B26246" t="s">
        <v>141</v>
      </c>
      <c r="C26246">
        <v>4</v>
      </c>
      <c r="D26246">
        <v>1087381</v>
      </c>
      <c r="E26246">
        <v>1759</v>
      </c>
    </row>
    <row r="26247" spans="1:5" x14ac:dyDescent="0.2">
      <c r="A26247" t="s">
        <v>85</v>
      </c>
      <c r="B26247" t="s">
        <v>141</v>
      </c>
      <c r="C26247">
        <v>5</v>
      </c>
      <c r="D26247">
        <v>1087470</v>
      </c>
      <c r="E26247">
        <v>1736</v>
      </c>
    </row>
    <row r="26248" spans="1:5" x14ac:dyDescent="0.2">
      <c r="A26248" t="s">
        <v>85</v>
      </c>
      <c r="B26248" t="s">
        <v>141</v>
      </c>
      <c r="C26248">
        <v>6</v>
      </c>
      <c r="D26248">
        <v>1087174</v>
      </c>
      <c r="E26248">
        <v>1770</v>
      </c>
    </row>
    <row r="26249" spans="1:5" x14ac:dyDescent="0.2">
      <c r="A26249" t="s">
        <v>85</v>
      </c>
      <c r="B26249" t="s">
        <v>141</v>
      </c>
      <c r="C26249">
        <v>7</v>
      </c>
      <c r="D26249">
        <v>1086032</v>
      </c>
      <c r="E26249">
        <v>1716</v>
      </c>
    </row>
    <row r="26250" spans="1:5" x14ac:dyDescent="0.2">
      <c r="A26250" t="s">
        <v>85</v>
      </c>
      <c r="B26250" t="s">
        <v>141</v>
      </c>
      <c r="C26250">
        <v>8</v>
      </c>
      <c r="D26250">
        <v>1087466</v>
      </c>
      <c r="E26250">
        <v>1741</v>
      </c>
    </row>
    <row r="26251" spans="1:5" x14ac:dyDescent="0.2">
      <c r="A26251" t="s">
        <v>85</v>
      </c>
      <c r="B26251" t="s">
        <v>141</v>
      </c>
      <c r="C26251">
        <v>9</v>
      </c>
      <c r="D26251">
        <v>1087670</v>
      </c>
      <c r="E26251">
        <v>1785</v>
      </c>
    </row>
    <row r="26252" spans="1:5" x14ac:dyDescent="0.2">
      <c r="A26252" t="s">
        <v>85</v>
      </c>
      <c r="B26252" t="s">
        <v>142</v>
      </c>
      <c r="C26252">
        <v>1</v>
      </c>
      <c r="D26252">
        <v>1090610</v>
      </c>
      <c r="E26252">
        <v>2384</v>
      </c>
    </row>
    <row r="26253" spans="1:5" x14ac:dyDescent="0.2">
      <c r="A26253" t="s">
        <v>85</v>
      </c>
      <c r="B26253" t="s">
        <v>142</v>
      </c>
      <c r="C26253">
        <v>10</v>
      </c>
      <c r="D26253">
        <v>1090572</v>
      </c>
      <c r="E26253">
        <v>1937</v>
      </c>
    </row>
    <row r="26254" spans="1:5" x14ac:dyDescent="0.2">
      <c r="A26254" t="s">
        <v>85</v>
      </c>
      <c r="B26254" t="s">
        <v>142</v>
      </c>
      <c r="C26254">
        <v>2</v>
      </c>
      <c r="D26254">
        <v>1090985</v>
      </c>
      <c r="E26254">
        <v>2415</v>
      </c>
    </row>
    <row r="26255" spans="1:5" x14ac:dyDescent="0.2">
      <c r="A26255" t="s">
        <v>85</v>
      </c>
      <c r="B26255" t="s">
        <v>142</v>
      </c>
      <c r="C26255">
        <v>3</v>
      </c>
      <c r="D26255">
        <v>1089915</v>
      </c>
      <c r="E26255">
        <v>2439</v>
      </c>
    </row>
    <row r="26256" spans="1:5" x14ac:dyDescent="0.2">
      <c r="A26256" t="s">
        <v>85</v>
      </c>
      <c r="B26256" t="s">
        <v>142</v>
      </c>
      <c r="C26256">
        <v>4</v>
      </c>
      <c r="D26256">
        <v>1090561</v>
      </c>
      <c r="E26256">
        <v>2406</v>
      </c>
    </row>
    <row r="26257" spans="1:5" x14ac:dyDescent="0.2">
      <c r="A26257" t="s">
        <v>85</v>
      </c>
      <c r="B26257" t="s">
        <v>142</v>
      </c>
      <c r="C26257">
        <v>5</v>
      </c>
      <c r="D26257">
        <v>1090966</v>
      </c>
      <c r="E26257">
        <v>2360</v>
      </c>
    </row>
    <row r="26258" spans="1:5" x14ac:dyDescent="0.2">
      <c r="A26258" t="s">
        <v>85</v>
      </c>
      <c r="B26258" t="s">
        <v>142</v>
      </c>
      <c r="C26258">
        <v>6</v>
      </c>
      <c r="D26258">
        <v>1090434</v>
      </c>
      <c r="E26258">
        <v>2461</v>
      </c>
    </row>
    <row r="26259" spans="1:5" x14ac:dyDescent="0.2">
      <c r="A26259" t="s">
        <v>85</v>
      </c>
      <c r="B26259" t="s">
        <v>142</v>
      </c>
      <c r="C26259">
        <v>7</v>
      </c>
      <c r="D26259">
        <v>1089164</v>
      </c>
      <c r="E26259">
        <v>2390</v>
      </c>
    </row>
    <row r="26260" spans="1:5" x14ac:dyDescent="0.2">
      <c r="A26260" t="s">
        <v>85</v>
      </c>
      <c r="B26260" t="s">
        <v>142</v>
      </c>
      <c r="C26260">
        <v>8</v>
      </c>
      <c r="D26260">
        <v>1091437</v>
      </c>
      <c r="E26260">
        <v>2409</v>
      </c>
    </row>
    <row r="26261" spans="1:5" x14ac:dyDescent="0.2">
      <c r="A26261" t="s">
        <v>85</v>
      </c>
      <c r="B26261" t="s">
        <v>142</v>
      </c>
      <c r="C26261">
        <v>9</v>
      </c>
      <c r="D26261">
        <v>1091402</v>
      </c>
      <c r="E26261">
        <v>2425</v>
      </c>
    </row>
    <row r="26262" spans="1:5" x14ac:dyDescent="0.2">
      <c r="A26262" t="s">
        <v>85</v>
      </c>
      <c r="B26262" t="s">
        <v>143</v>
      </c>
      <c r="C26262">
        <v>1</v>
      </c>
      <c r="D26262">
        <v>1086267</v>
      </c>
      <c r="E26262">
        <v>1780</v>
      </c>
    </row>
    <row r="26263" spans="1:5" x14ac:dyDescent="0.2">
      <c r="A26263" t="s">
        <v>85</v>
      </c>
      <c r="B26263" t="s">
        <v>143</v>
      </c>
      <c r="C26263">
        <v>10</v>
      </c>
      <c r="D26263">
        <v>1085950</v>
      </c>
      <c r="E26263">
        <v>1796</v>
      </c>
    </row>
    <row r="26264" spans="1:5" x14ac:dyDescent="0.2">
      <c r="A26264" t="s">
        <v>85</v>
      </c>
      <c r="B26264" t="s">
        <v>143</v>
      </c>
      <c r="C26264">
        <v>2</v>
      </c>
      <c r="D26264">
        <v>1086578</v>
      </c>
      <c r="E26264">
        <v>1773</v>
      </c>
    </row>
    <row r="26265" spans="1:5" x14ac:dyDescent="0.2">
      <c r="A26265" t="s">
        <v>85</v>
      </c>
      <c r="B26265" t="s">
        <v>143</v>
      </c>
      <c r="C26265">
        <v>3</v>
      </c>
      <c r="D26265">
        <v>1085466</v>
      </c>
      <c r="E26265">
        <v>1839</v>
      </c>
    </row>
    <row r="26266" spans="1:5" x14ac:dyDescent="0.2">
      <c r="A26266" t="s">
        <v>85</v>
      </c>
      <c r="B26266" t="s">
        <v>143</v>
      </c>
      <c r="C26266">
        <v>4</v>
      </c>
      <c r="D26266">
        <v>1086370</v>
      </c>
      <c r="E26266">
        <v>1769</v>
      </c>
    </row>
    <row r="26267" spans="1:5" x14ac:dyDescent="0.2">
      <c r="A26267" t="s">
        <v>85</v>
      </c>
      <c r="B26267" t="s">
        <v>143</v>
      </c>
      <c r="C26267">
        <v>5</v>
      </c>
      <c r="D26267">
        <v>1086940</v>
      </c>
      <c r="E26267">
        <v>1796</v>
      </c>
    </row>
    <row r="26268" spans="1:5" x14ac:dyDescent="0.2">
      <c r="A26268" t="s">
        <v>85</v>
      </c>
      <c r="B26268" t="s">
        <v>143</v>
      </c>
      <c r="C26268">
        <v>6</v>
      </c>
      <c r="D26268">
        <v>1086171</v>
      </c>
      <c r="E26268">
        <v>1804</v>
      </c>
    </row>
    <row r="26269" spans="1:5" x14ac:dyDescent="0.2">
      <c r="A26269" t="s">
        <v>85</v>
      </c>
      <c r="B26269" t="s">
        <v>143</v>
      </c>
      <c r="C26269">
        <v>7</v>
      </c>
      <c r="D26269">
        <v>1085744</v>
      </c>
      <c r="E26269">
        <v>1806</v>
      </c>
    </row>
    <row r="26270" spans="1:5" x14ac:dyDescent="0.2">
      <c r="A26270" t="s">
        <v>85</v>
      </c>
      <c r="B26270" t="s">
        <v>143</v>
      </c>
      <c r="C26270">
        <v>8</v>
      </c>
      <c r="D26270">
        <v>1086868</v>
      </c>
      <c r="E26270">
        <v>1771</v>
      </c>
    </row>
    <row r="26271" spans="1:5" x14ac:dyDescent="0.2">
      <c r="A26271" t="s">
        <v>85</v>
      </c>
      <c r="B26271" t="s">
        <v>143</v>
      </c>
      <c r="C26271">
        <v>9</v>
      </c>
      <c r="D26271">
        <v>1086859</v>
      </c>
      <c r="E26271">
        <v>1788</v>
      </c>
    </row>
    <row r="26272" spans="1:5" x14ac:dyDescent="0.2">
      <c r="A26272" t="s">
        <v>85</v>
      </c>
      <c r="B26272" t="s">
        <v>144</v>
      </c>
      <c r="C26272">
        <v>1</v>
      </c>
      <c r="D26272">
        <v>1090702</v>
      </c>
      <c r="E26272">
        <v>2646</v>
      </c>
    </row>
    <row r="26273" spans="1:5" x14ac:dyDescent="0.2">
      <c r="A26273" t="s">
        <v>85</v>
      </c>
      <c r="B26273" t="s">
        <v>144</v>
      </c>
      <c r="C26273">
        <v>10</v>
      </c>
      <c r="D26273">
        <v>1090527</v>
      </c>
      <c r="E26273">
        <v>2673</v>
      </c>
    </row>
    <row r="26274" spans="1:5" x14ac:dyDescent="0.2">
      <c r="A26274" t="s">
        <v>85</v>
      </c>
      <c r="B26274" t="s">
        <v>144</v>
      </c>
      <c r="C26274">
        <v>2</v>
      </c>
      <c r="D26274">
        <v>1091232</v>
      </c>
      <c r="E26274">
        <v>2655</v>
      </c>
    </row>
    <row r="26275" spans="1:5" x14ac:dyDescent="0.2">
      <c r="A26275" t="s">
        <v>85</v>
      </c>
      <c r="B26275" t="s">
        <v>144</v>
      </c>
      <c r="C26275">
        <v>3</v>
      </c>
      <c r="D26275">
        <v>1090442</v>
      </c>
      <c r="E26275">
        <v>2714</v>
      </c>
    </row>
    <row r="26276" spans="1:5" x14ac:dyDescent="0.2">
      <c r="A26276" t="s">
        <v>85</v>
      </c>
      <c r="B26276" t="s">
        <v>144</v>
      </c>
      <c r="C26276">
        <v>4</v>
      </c>
      <c r="D26276">
        <v>1090746</v>
      </c>
      <c r="E26276">
        <v>2770</v>
      </c>
    </row>
    <row r="26277" spans="1:5" x14ac:dyDescent="0.2">
      <c r="A26277" t="s">
        <v>85</v>
      </c>
      <c r="B26277" t="s">
        <v>144</v>
      </c>
      <c r="C26277">
        <v>5</v>
      </c>
      <c r="D26277">
        <v>1091147</v>
      </c>
      <c r="E26277">
        <v>2646</v>
      </c>
    </row>
    <row r="26278" spans="1:5" x14ac:dyDescent="0.2">
      <c r="A26278" t="s">
        <v>85</v>
      </c>
      <c r="B26278" t="s">
        <v>144</v>
      </c>
      <c r="C26278">
        <v>6</v>
      </c>
      <c r="D26278">
        <v>1090430</v>
      </c>
      <c r="E26278">
        <v>2670</v>
      </c>
    </row>
    <row r="26279" spans="1:5" x14ac:dyDescent="0.2">
      <c r="A26279" t="s">
        <v>85</v>
      </c>
      <c r="B26279" t="s">
        <v>144</v>
      </c>
      <c r="C26279">
        <v>7</v>
      </c>
      <c r="D26279">
        <v>1089329</v>
      </c>
      <c r="E26279">
        <v>2658</v>
      </c>
    </row>
    <row r="26280" spans="1:5" x14ac:dyDescent="0.2">
      <c r="A26280" t="s">
        <v>85</v>
      </c>
      <c r="B26280" t="s">
        <v>144</v>
      </c>
      <c r="C26280">
        <v>8</v>
      </c>
      <c r="D26280">
        <v>1091547</v>
      </c>
      <c r="E26280">
        <v>2154</v>
      </c>
    </row>
    <row r="26281" spans="1:5" x14ac:dyDescent="0.2">
      <c r="A26281" t="s">
        <v>85</v>
      </c>
      <c r="B26281" t="s">
        <v>144</v>
      </c>
      <c r="C26281">
        <v>9</v>
      </c>
      <c r="D26281">
        <v>1091477</v>
      </c>
      <c r="E26281">
        <v>2718</v>
      </c>
    </row>
    <row r="26282" spans="1:5" x14ac:dyDescent="0.2">
      <c r="A26282" t="s">
        <v>85</v>
      </c>
      <c r="B26282" t="s">
        <v>145</v>
      </c>
      <c r="C26282">
        <v>1</v>
      </c>
      <c r="D26282">
        <v>1086623</v>
      </c>
      <c r="E26282">
        <v>1800</v>
      </c>
    </row>
    <row r="26283" spans="1:5" x14ac:dyDescent="0.2">
      <c r="A26283" t="s">
        <v>85</v>
      </c>
      <c r="B26283" t="s">
        <v>145</v>
      </c>
      <c r="C26283">
        <v>10</v>
      </c>
      <c r="D26283">
        <v>1086732</v>
      </c>
      <c r="E26283">
        <v>1810</v>
      </c>
    </row>
    <row r="26284" spans="1:5" x14ac:dyDescent="0.2">
      <c r="A26284" t="s">
        <v>85</v>
      </c>
      <c r="B26284" t="s">
        <v>145</v>
      </c>
      <c r="C26284">
        <v>2</v>
      </c>
      <c r="D26284">
        <v>1087143</v>
      </c>
      <c r="E26284">
        <v>1792</v>
      </c>
    </row>
    <row r="26285" spans="1:5" x14ac:dyDescent="0.2">
      <c r="A26285" t="s">
        <v>85</v>
      </c>
      <c r="B26285" t="s">
        <v>145</v>
      </c>
      <c r="C26285">
        <v>3</v>
      </c>
      <c r="D26285">
        <v>1086053</v>
      </c>
      <c r="E26285">
        <v>1835</v>
      </c>
    </row>
    <row r="26286" spans="1:5" x14ac:dyDescent="0.2">
      <c r="A26286" t="s">
        <v>85</v>
      </c>
      <c r="B26286" t="s">
        <v>145</v>
      </c>
      <c r="C26286">
        <v>4</v>
      </c>
      <c r="D26286">
        <v>1087229</v>
      </c>
      <c r="E26286">
        <v>1771</v>
      </c>
    </row>
    <row r="26287" spans="1:5" x14ac:dyDescent="0.2">
      <c r="A26287" t="s">
        <v>85</v>
      </c>
      <c r="B26287" t="s">
        <v>145</v>
      </c>
      <c r="C26287">
        <v>5</v>
      </c>
      <c r="D26287">
        <v>1087456</v>
      </c>
      <c r="E26287">
        <v>1793</v>
      </c>
    </row>
    <row r="26288" spans="1:5" x14ac:dyDescent="0.2">
      <c r="A26288" t="s">
        <v>85</v>
      </c>
      <c r="B26288" t="s">
        <v>145</v>
      </c>
      <c r="C26288">
        <v>6</v>
      </c>
      <c r="D26288">
        <v>1087380</v>
      </c>
      <c r="E26288">
        <v>1794</v>
      </c>
    </row>
    <row r="26289" spans="1:5" x14ac:dyDescent="0.2">
      <c r="A26289" t="s">
        <v>85</v>
      </c>
      <c r="B26289" t="s">
        <v>145</v>
      </c>
      <c r="C26289">
        <v>7</v>
      </c>
      <c r="D26289">
        <v>1085740</v>
      </c>
      <c r="E26289">
        <v>1808</v>
      </c>
    </row>
    <row r="26290" spans="1:5" x14ac:dyDescent="0.2">
      <c r="A26290" t="s">
        <v>85</v>
      </c>
      <c r="B26290" t="s">
        <v>145</v>
      </c>
      <c r="C26290">
        <v>8</v>
      </c>
      <c r="D26290">
        <v>1087540</v>
      </c>
      <c r="E26290">
        <v>1787</v>
      </c>
    </row>
    <row r="26291" spans="1:5" x14ac:dyDescent="0.2">
      <c r="A26291" t="s">
        <v>85</v>
      </c>
      <c r="B26291" t="s">
        <v>145</v>
      </c>
      <c r="C26291">
        <v>9</v>
      </c>
      <c r="D26291">
        <v>1087671</v>
      </c>
      <c r="E26291">
        <v>1817</v>
      </c>
    </row>
    <row r="26292" spans="1:5" x14ac:dyDescent="0.2">
      <c r="A26292" t="s">
        <v>85</v>
      </c>
      <c r="B26292" t="s">
        <v>146</v>
      </c>
      <c r="C26292">
        <v>1</v>
      </c>
      <c r="D26292">
        <v>1088174</v>
      </c>
      <c r="E26292">
        <v>1873</v>
      </c>
    </row>
    <row r="26293" spans="1:5" x14ac:dyDescent="0.2">
      <c r="A26293" t="s">
        <v>85</v>
      </c>
      <c r="B26293" t="s">
        <v>146</v>
      </c>
      <c r="C26293">
        <v>10</v>
      </c>
      <c r="D26293">
        <v>1087860</v>
      </c>
      <c r="E26293">
        <v>1820</v>
      </c>
    </row>
    <row r="26294" spans="1:5" x14ac:dyDescent="0.2">
      <c r="A26294" t="s">
        <v>85</v>
      </c>
      <c r="B26294" t="s">
        <v>146</v>
      </c>
      <c r="C26294">
        <v>2</v>
      </c>
      <c r="D26294">
        <v>1088248</v>
      </c>
      <c r="E26294">
        <v>1890</v>
      </c>
    </row>
    <row r="26295" spans="1:5" x14ac:dyDescent="0.2">
      <c r="A26295" t="s">
        <v>85</v>
      </c>
      <c r="B26295" t="s">
        <v>146</v>
      </c>
      <c r="C26295">
        <v>3</v>
      </c>
      <c r="D26295">
        <v>1087468</v>
      </c>
      <c r="E26295">
        <v>1877</v>
      </c>
    </row>
    <row r="26296" spans="1:5" x14ac:dyDescent="0.2">
      <c r="A26296" t="s">
        <v>85</v>
      </c>
      <c r="B26296" t="s">
        <v>146</v>
      </c>
      <c r="C26296">
        <v>4</v>
      </c>
      <c r="D26296">
        <v>1088244</v>
      </c>
      <c r="E26296">
        <v>1850</v>
      </c>
    </row>
    <row r="26297" spans="1:5" x14ac:dyDescent="0.2">
      <c r="A26297" t="s">
        <v>85</v>
      </c>
      <c r="B26297" t="s">
        <v>146</v>
      </c>
      <c r="C26297">
        <v>5</v>
      </c>
      <c r="D26297">
        <v>1088340</v>
      </c>
      <c r="E26297">
        <v>1840</v>
      </c>
    </row>
    <row r="26298" spans="1:5" x14ac:dyDescent="0.2">
      <c r="A26298" t="s">
        <v>85</v>
      </c>
      <c r="B26298" t="s">
        <v>146</v>
      </c>
      <c r="C26298">
        <v>6</v>
      </c>
      <c r="D26298">
        <v>1088011</v>
      </c>
      <c r="E26298">
        <v>1854</v>
      </c>
    </row>
    <row r="26299" spans="1:5" x14ac:dyDescent="0.2">
      <c r="A26299" t="s">
        <v>85</v>
      </c>
      <c r="B26299" t="s">
        <v>146</v>
      </c>
      <c r="C26299">
        <v>7</v>
      </c>
      <c r="D26299">
        <v>1086774</v>
      </c>
      <c r="E26299">
        <v>1877</v>
      </c>
    </row>
    <row r="26300" spans="1:5" x14ac:dyDescent="0.2">
      <c r="A26300" t="s">
        <v>85</v>
      </c>
      <c r="B26300" t="s">
        <v>146</v>
      </c>
      <c r="C26300">
        <v>8</v>
      </c>
      <c r="D26300">
        <v>1088890</v>
      </c>
      <c r="E26300">
        <v>1864</v>
      </c>
    </row>
    <row r="26301" spans="1:5" x14ac:dyDescent="0.2">
      <c r="A26301" t="s">
        <v>85</v>
      </c>
      <c r="B26301" t="s">
        <v>146</v>
      </c>
      <c r="C26301">
        <v>9</v>
      </c>
      <c r="D26301">
        <v>1088705</v>
      </c>
      <c r="E26301">
        <v>1853</v>
      </c>
    </row>
    <row r="26302" spans="1:5" x14ac:dyDescent="0.2">
      <c r="A26302" t="s">
        <v>85</v>
      </c>
      <c r="B26302" t="s">
        <v>147</v>
      </c>
      <c r="C26302">
        <v>1</v>
      </c>
      <c r="D26302">
        <v>1088770</v>
      </c>
      <c r="E26302">
        <v>2077</v>
      </c>
    </row>
    <row r="26303" spans="1:5" x14ac:dyDescent="0.2">
      <c r="A26303" t="s">
        <v>85</v>
      </c>
      <c r="B26303" t="s">
        <v>147</v>
      </c>
      <c r="C26303">
        <v>10</v>
      </c>
      <c r="D26303">
        <v>1088181</v>
      </c>
      <c r="E26303">
        <v>1847</v>
      </c>
    </row>
    <row r="26304" spans="1:5" x14ac:dyDescent="0.2">
      <c r="A26304" t="s">
        <v>85</v>
      </c>
      <c r="B26304" t="s">
        <v>147</v>
      </c>
      <c r="C26304">
        <v>2</v>
      </c>
      <c r="D26304">
        <v>1089157</v>
      </c>
      <c r="E26304">
        <v>1854</v>
      </c>
    </row>
    <row r="26305" spans="1:5" x14ac:dyDescent="0.2">
      <c r="A26305" t="s">
        <v>85</v>
      </c>
      <c r="B26305" t="s">
        <v>147</v>
      </c>
      <c r="C26305">
        <v>3</v>
      </c>
      <c r="D26305">
        <v>1088312</v>
      </c>
      <c r="E26305">
        <v>1916</v>
      </c>
    </row>
    <row r="26306" spans="1:5" x14ac:dyDescent="0.2">
      <c r="A26306" t="s">
        <v>85</v>
      </c>
      <c r="B26306" t="s">
        <v>147</v>
      </c>
      <c r="C26306">
        <v>4</v>
      </c>
      <c r="D26306">
        <v>1088841</v>
      </c>
      <c r="E26306">
        <v>1892</v>
      </c>
    </row>
    <row r="26307" spans="1:5" x14ac:dyDescent="0.2">
      <c r="A26307" t="s">
        <v>85</v>
      </c>
      <c r="B26307" t="s">
        <v>147</v>
      </c>
      <c r="C26307">
        <v>5</v>
      </c>
      <c r="D26307">
        <v>1088760</v>
      </c>
      <c r="E26307">
        <v>1862</v>
      </c>
    </row>
    <row r="26308" spans="1:5" x14ac:dyDescent="0.2">
      <c r="A26308" t="s">
        <v>85</v>
      </c>
      <c r="B26308" t="s">
        <v>147</v>
      </c>
      <c r="C26308">
        <v>6</v>
      </c>
      <c r="D26308">
        <v>1088465</v>
      </c>
      <c r="E26308">
        <v>1863</v>
      </c>
    </row>
    <row r="26309" spans="1:5" x14ac:dyDescent="0.2">
      <c r="A26309" t="s">
        <v>85</v>
      </c>
      <c r="B26309" t="s">
        <v>147</v>
      </c>
      <c r="C26309">
        <v>7</v>
      </c>
      <c r="D26309">
        <v>1087605</v>
      </c>
      <c r="E26309">
        <v>1868</v>
      </c>
    </row>
    <row r="26310" spans="1:5" x14ac:dyDescent="0.2">
      <c r="A26310" t="s">
        <v>85</v>
      </c>
      <c r="B26310" t="s">
        <v>147</v>
      </c>
      <c r="C26310">
        <v>8</v>
      </c>
      <c r="D26310">
        <v>1089307</v>
      </c>
      <c r="E26310">
        <v>1880</v>
      </c>
    </row>
    <row r="26311" spans="1:5" x14ac:dyDescent="0.2">
      <c r="A26311" t="s">
        <v>85</v>
      </c>
      <c r="B26311" t="s">
        <v>147</v>
      </c>
      <c r="C26311">
        <v>9</v>
      </c>
      <c r="D26311">
        <v>1089352</v>
      </c>
      <c r="E26311">
        <v>1859</v>
      </c>
    </row>
    <row r="26312" spans="1:5" x14ac:dyDescent="0.2">
      <c r="A26312" t="s">
        <v>85</v>
      </c>
      <c r="B26312" t="s">
        <v>148</v>
      </c>
      <c r="C26312">
        <v>1</v>
      </c>
      <c r="D26312">
        <v>1089442</v>
      </c>
      <c r="E26312">
        <v>2299</v>
      </c>
    </row>
    <row r="26313" spans="1:5" x14ac:dyDescent="0.2">
      <c r="A26313" t="s">
        <v>85</v>
      </c>
      <c r="B26313" t="s">
        <v>148</v>
      </c>
      <c r="C26313">
        <v>10</v>
      </c>
      <c r="D26313">
        <v>1088766</v>
      </c>
      <c r="E26313">
        <v>2249</v>
      </c>
    </row>
    <row r="26314" spans="1:5" x14ac:dyDescent="0.2">
      <c r="A26314" t="s">
        <v>85</v>
      </c>
      <c r="B26314" t="s">
        <v>148</v>
      </c>
      <c r="C26314">
        <v>2</v>
      </c>
      <c r="D26314">
        <v>1089241</v>
      </c>
      <c r="E26314">
        <v>2275</v>
      </c>
    </row>
    <row r="26315" spans="1:5" x14ac:dyDescent="0.2">
      <c r="A26315" t="s">
        <v>85</v>
      </c>
      <c r="B26315" t="s">
        <v>148</v>
      </c>
      <c r="C26315">
        <v>3</v>
      </c>
      <c r="D26315">
        <v>1088822</v>
      </c>
      <c r="E26315">
        <v>2238</v>
      </c>
    </row>
    <row r="26316" spans="1:5" x14ac:dyDescent="0.2">
      <c r="A26316" t="s">
        <v>85</v>
      </c>
      <c r="B26316" t="s">
        <v>148</v>
      </c>
      <c r="C26316">
        <v>4</v>
      </c>
      <c r="D26316">
        <v>1088797</v>
      </c>
      <c r="E26316">
        <v>2210</v>
      </c>
    </row>
    <row r="26317" spans="1:5" x14ac:dyDescent="0.2">
      <c r="A26317" t="s">
        <v>85</v>
      </c>
      <c r="B26317" t="s">
        <v>148</v>
      </c>
      <c r="C26317">
        <v>5</v>
      </c>
      <c r="D26317">
        <v>1089251</v>
      </c>
      <c r="E26317">
        <v>2170</v>
      </c>
    </row>
    <row r="26318" spans="1:5" x14ac:dyDescent="0.2">
      <c r="A26318" t="s">
        <v>85</v>
      </c>
      <c r="B26318" t="s">
        <v>148</v>
      </c>
      <c r="C26318">
        <v>6</v>
      </c>
      <c r="D26318">
        <v>1088626</v>
      </c>
      <c r="E26318">
        <v>2344</v>
      </c>
    </row>
    <row r="26319" spans="1:5" x14ac:dyDescent="0.2">
      <c r="A26319" t="s">
        <v>85</v>
      </c>
      <c r="B26319" t="s">
        <v>148</v>
      </c>
      <c r="C26319">
        <v>7</v>
      </c>
      <c r="D26319">
        <v>1087855</v>
      </c>
      <c r="E26319">
        <v>2794</v>
      </c>
    </row>
    <row r="26320" spans="1:5" x14ac:dyDescent="0.2">
      <c r="A26320" t="s">
        <v>85</v>
      </c>
      <c r="B26320" t="s">
        <v>148</v>
      </c>
      <c r="C26320">
        <v>8</v>
      </c>
      <c r="D26320">
        <v>1089825</v>
      </c>
      <c r="E26320">
        <v>2274</v>
      </c>
    </row>
    <row r="26321" spans="1:5" x14ac:dyDescent="0.2">
      <c r="A26321" t="s">
        <v>85</v>
      </c>
      <c r="B26321" t="s">
        <v>148</v>
      </c>
      <c r="C26321">
        <v>9</v>
      </c>
      <c r="D26321">
        <v>1089508</v>
      </c>
      <c r="E26321">
        <v>2176</v>
      </c>
    </row>
    <row r="26322" spans="1:5" x14ac:dyDescent="0.2">
      <c r="A26322" t="s">
        <v>85</v>
      </c>
      <c r="B26322" t="s">
        <v>149</v>
      </c>
      <c r="C26322">
        <v>1</v>
      </c>
      <c r="D26322">
        <v>1089537</v>
      </c>
      <c r="E26322">
        <v>2272</v>
      </c>
    </row>
    <row r="26323" spans="1:5" x14ac:dyDescent="0.2">
      <c r="A26323" t="s">
        <v>85</v>
      </c>
      <c r="B26323" t="s">
        <v>149</v>
      </c>
      <c r="C26323">
        <v>10</v>
      </c>
      <c r="D26323">
        <v>1089261</v>
      </c>
      <c r="E26323">
        <v>2361</v>
      </c>
    </row>
    <row r="26324" spans="1:5" x14ac:dyDescent="0.2">
      <c r="A26324" t="s">
        <v>85</v>
      </c>
      <c r="B26324" t="s">
        <v>149</v>
      </c>
      <c r="C26324">
        <v>2</v>
      </c>
      <c r="D26324">
        <v>1089855</v>
      </c>
      <c r="E26324">
        <v>2308</v>
      </c>
    </row>
    <row r="26325" spans="1:5" x14ac:dyDescent="0.2">
      <c r="A26325" t="s">
        <v>85</v>
      </c>
      <c r="B26325" t="s">
        <v>149</v>
      </c>
      <c r="C26325">
        <v>3</v>
      </c>
      <c r="D26325">
        <v>1089233</v>
      </c>
      <c r="E26325">
        <v>2444</v>
      </c>
    </row>
    <row r="26326" spans="1:5" x14ac:dyDescent="0.2">
      <c r="A26326" t="s">
        <v>85</v>
      </c>
      <c r="B26326" t="s">
        <v>149</v>
      </c>
      <c r="C26326">
        <v>4</v>
      </c>
      <c r="D26326">
        <v>1089355</v>
      </c>
      <c r="E26326">
        <v>2434</v>
      </c>
    </row>
    <row r="26327" spans="1:5" x14ac:dyDescent="0.2">
      <c r="A26327" t="s">
        <v>85</v>
      </c>
      <c r="B26327" t="s">
        <v>149</v>
      </c>
      <c r="C26327">
        <v>5</v>
      </c>
      <c r="D26327">
        <v>1089478</v>
      </c>
      <c r="E26327">
        <v>2277</v>
      </c>
    </row>
    <row r="26328" spans="1:5" x14ac:dyDescent="0.2">
      <c r="A26328" t="s">
        <v>85</v>
      </c>
      <c r="B26328" t="s">
        <v>149</v>
      </c>
      <c r="C26328">
        <v>6</v>
      </c>
      <c r="D26328">
        <v>1089012</v>
      </c>
      <c r="E26328">
        <v>2282</v>
      </c>
    </row>
    <row r="26329" spans="1:5" x14ac:dyDescent="0.2">
      <c r="A26329" t="s">
        <v>85</v>
      </c>
      <c r="B26329" t="s">
        <v>149</v>
      </c>
      <c r="C26329">
        <v>7</v>
      </c>
      <c r="D26329">
        <v>1088380</v>
      </c>
      <c r="E26329">
        <v>2346</v>
      </c>
    </row>
    <row r="26330" spans="1:5" x14ac:dyDescent="0.2">
      <c r="A26330" t="s">
        <v>85</v>
      </c>
      <c r="B26330" t="s">
        <v>149</v>
      </c>
      <c r="C26330">
        <v>8</v>
      </c>
      <c r="D26330">
        <v>1090129</v>
      </c>
      <c r="E26330">
        <v>2361</v>
      </c>
    </row>
    <row r="26331" spans="1:5" x14ac:dyDescent="0.2">
      <c r="A26331" t="s">
        <v>85</v>
      </c>
      <c r="B26331" t="s">
        <v>149</v>
      </c>
      <c r="C26331">
        <v>9</v>
      </c>
      <c r="D26331">
        <v>1090176</v>
      </c>
      <c r="E26331">
        <v>2363</v>
      </c>
    </row>
    <row r="26332" spans="1:5" x14ac:dyDescent="0.2">
      <c r="A26332" t="s">
        <v>85</v>
      </c>
      <c r="B26332" t="s">
        <v>150</v>
      </c>
      <c r="C26332">
        <v>1</v>
      </c>
      <c r="D26332">
        <v>1089840</v>
      </c>
      <c r="E26332">
        <v>2572</v>
      </c>
    </row>
    <row r="26333" spans="1:5" x14ac:dyDescent="0.2">
      <c r="A26333" t="s">
        <v>85</v>
      </c>
      <c r="B26333" t="s">
        <v>150</v>
      </c>
      <c r="C26333">
        <v>10</v>
      </c>
      <c r="D26333">
        <v>1089507</v>
      </c>
      <c r="E26333">
        <v>2407</v>
      </c>
    </row>
    <row r="26334" spans="1:5" x14ac:dyDescent="0.2">
      <c r="A26334" t="s">
        <v>85</v>
      </c>
      <c r="B26334" t="s">
        <v>150</v>
      </c>
      <c r="C26334">
        <v>2</v>
      </c>
      <c r="D26334">
        <v>1090304</v>
      </c>
      <c r="E26334">
        <v>2466</v>
      </c>
    </row>
    <row r="26335" spans="1:5" x14ac:dyDescent="0.2">
      <c r="A26335" t="s">
        <v>85</v>
      </c>
      <c r="B26335" t="s">
        <v>150</v>
      </c>
      <c r="C26335">
        <v>3</v>
      </c>
      <c r="D26335">
        <v>1089335</v>
      </c>
      <c r="E26335">
        <v>2969</v>
      </c>
    </row>
    <row r="26336" spans="1:5" x14ac:dyDescent="0.2">
      <c r="A26336" t="s">
        <v>85</v>
      </c>
      <c r="B26336" t="s">
        <v>150</v>
      </c>
      <c r="C26336">
        <v>4</v>
      </c>
      <c r="D26336">
        <v>1089966</v>
      </c>
      <c r="E26336">
        <v>2566</v>
      </c>
    </row>
    <row r="26337" spans="1:5" x14ac:dyDescent="0.2">
      <c r="A26337" t="s">
        <v>85</v>
      </c>
      <c r="B26337" t="s">
        <v>150</v>
      </c>
      <c r="C26337">
        <v>5</v>
      </c>
      <c r="D26337">
        <v>1090077</v>
      </c>
      <c r="E26337">
        <v>2466</v>
      </c>
    </row>
    <row r="26338" spans="1:5" x14ac:dyDescent="0.2">
      <c r="A26338" t="s">
        <v>85</v>
      </c>
      <c r="B26338" t="s">
        <v>150</v>
      </c>
      <c r="C26338">
        <v>6</v>
      </c>
      <c r="D26338">
        <v>1089746</v>
      </c>
      <c r="E26338">
        <v>2436</v>
      </c>
    </row>
    <row r="26339" spans="1:5" x14ac:dyDescent="0.2">
      <c r="A26339" t="s">
        <v>85</v>
      </c>
      <c r="B26339" t="s">
        <v>150</v>
      </c>
      <c r="C26339">
        <v>7</v>
      </c>
      <c r="D26339">
        <v>1088671</v>
      </c>
      <c r="E26339">
        <v>2513</v>
      </c>
    </row>
    <row r="26340" spans="1:5" x14ac:dyDescent="0.2">
      <c r="A26340" t="s">
        <v>85</v>
      </c>
      <c r="B26340" t="s">
        <v>150</v>
      </c>
      <c r="C26340">
        <v>8</v>
      </c>
      <c r="D26340">
        <v>1090823</v>
      </c>
      <c r="E26340">
        <v>2343</v>
      </c>
    </row>
    <row r="26341" spans="1:5" x14ac:dyDescent="0.2">
      <c r="A26341" t="s">
        <v>85</v>
      </c>
      <c r="B26341" t="s">
        <v>150</v>
      </c>
      <c r="C26341">
        <v>9</v>
      </c>
      <c r="D26341">
        <v>1090928</v>
      </c>
      <c r="E26341">
        <v>2582</v>
      </c>
    </row>
    <row r="26342" spans="1:5" x14ac:dyDescent="0.2">
      <c r="A26342" t="s">
        <v>85</v>
      </c>
      <c r="B26342" t="s">
        <v>151</v>
      </c>
      <c r="C26342">
        <v>1</v>
      </c>
      <c r="D26342">
        <v>1085284</v>
      </c>
      <c r="E26342">
        <v>1959</v>
      </c>
    </row>
    <row r="26343" spans="1:5" x14ac:dyDescent="0.2">
      <c r="A26343" t="s">
        <v>85</v>
      </c>
      <c r="B26343" t="s">
        <v>151</v>
      </c>
      <c r="C26343">
        <v>10</v>
      </c>
      <c r="D26343">
        <v>1084920</v>
      </c>
      <c r="E26343">
        <v>1995</v>
      </c>
    </row>
    <row r="26344" spans="1:5" x14ac:dyDescent="0.2">
      <c r="A26344" t="s">
        <v>85</v>
      </c>
      <c r="B26344" t="s">
        <v>151</v>
      </c>
      <c r="C26344">
        <v>2</v>
      </c>
      <c r="D26344">
        <v>1085550</v>
      </c>
      <c r="E26344">
        <v>1959</v>
      </c>
    </row>
    <row r="26345" spans="1:5" x14ac:dyDescent="0.2">
      <c r="A26345" t="s">
        <v>85</v>
      </c>
      <c r="B26345" t="s">
        <v>151</v>
      </c>
      <c r="C26345">
        <v>3</v>
      </c>
      <c r="D26345">
        <v>1084778</v>
      </c>
      <c r="E26345">
        <v>1908</v>
      </c>
    </row>
    <row r="26346" spans="1:5" x14ac:dyDescent="0.2">
      <c r="A26346" t="s">
        <v>85</v>
      </c>
      <c r="B26346" t="s">
        <v>151</v>
      </c>
      <c r="C26346">
        <v>4</v>
      </c>
      <c r="D26346">
        <v>1085560</v>
      </c>
      <c r="E26346">
        <v>1875</v>
      </c>
    </row>
    <row r="26347" spans="1:5" x14ac:dyDescent="0.2">
      <c r="A26347" t="s">
        <v>85</v>
      </c>
      <c r="B26347" t="s">
        <v>151</v>
      </c>
      <c r="C26347">
        <v>5</v>
      </c>
      <c r="D26347">
        <v>1085623</v>
      </c>
      <c r="E26347">
        <v>1932</v>
      </c>
    </row>
    <row r="26348" spans="1:5" x14ac:dyDescent="0.2">
      <c r="A26348" t="s">
        <v>85</v>
      </c>
      <c r="B26348" t="s">
        <v>151</v>
      </c>
      <c r="C26348">
        <v>6</v>
      </c>
      <c r="D26348">
        <v>1085639</v>
      </c>
      <c r="E26348">
        <v>2020</v>
      </c>
    </row>
    <row r="26349" spans="1:5" x14ac:dyDescent="0.2">
      <c r="A26349" t="s">
        <v>85</v>
      </c>
      <c r="B26349" t="s">
        <v>151</v>
      </c>
      <c r="C26349">
        <v>7</v>
      </c>
      <c r="D26349">
        <v>1084422</v>
      </c>
      <c r="E26349">
        <v>1997</v>
      </c>
    </row>
    <row r="26350" spans="1:5" x14ac:dyDescent="0.2">
      <c r="A26350" t="s">
        <v>85</v>
      </c>
      <c r="B26350" t="s">
        <v>151</v>
      </c>
      <c r="C26350">
        <v>8</v>
      </c>
      <c r="D26350">
        <v>1086060</v>
      </c>
      <c r="E26350">
        <v>1974</v>
      </c>
    </row>
    <row r="26351" spans="1:5" x14ac:dyDescent="0.2">
      <c r="A26351" t="s">
        <v>85</v>
      </c>
      <c r="B26351" t="s">
        <v>151</v>
      </c>
      <c r="C26351">
        <v>9</v>
      </c>
      <c r="D26351">
        <v>1086361</v>
      </c>
      <c r="E26351">
        <v>1888</v>
      </c>
    </row>
    <row r="26352" spans="1:5" x14ac:dyDescent="0.2">
      <c r="A26352" t="s">
        <v>85</v>
      </c>
      <c r="B26352" t="s">
        <v>152</v>
      </c>
      <c r="C26352">
        <v>1</v>
      </c>
      <c r="D26352">
        <v>1090102</v>
      </c>
      <c r="E26352">
        <v>2574</v>
      </c>
    </row>
    <row r="26353" spans="1:5" x14ac:dyDescent="0.2">
      <c r="A26353" t="s">
        <v>85</v>
      </c>
      <c r="B26353" t="s">
        <v>152</v>
      </c>
      <c r="C26353">
        <v>10</v>
      </c>
      <c r="D26353">
        <v>1090047</v>
      </c>
      <c r="E26353">
        <v>2725</v>
      </c>
    </row>
    <row r="26354" spans="1:5" x14ac:dyDescent="0.2">
      <c r="A26354" t="s">
        <v>85</v>
      </c>
      <c r="B26354" t="s">
        <v>152</v>
      </c>
      <c r="C26354">
        <v>2</v>
      </c>
      <c r="D26354">
        <v>1090452</v>
      </c>
      <c r="E26354">
        <v>2747</v>
      </c>
    </row>
    <row r="26355" spans="1:5" x14ac:dyDescent="0.2">
      <c r="A26355" t="s">
        <v>85</v>
      </c>
      <c r="B26355" t="s">
        <v>152</v>
      </c>
      <c r="C26355">
        <v>3</v>
      </c>
      <c r="D26355">
        <v>1089346</v>
      </c>
      <c r="E26355">
        <v>2795</v>
      </c>
    </row>
    <row r="26356" spans="1:5" x14ac:dyDescent="0.2">
      <c r="A26356" t="s">
        <v>85</v>
      </c>
      <c r="B26356" t="s">
        <v>152</v>
      </c>
      <c r="C26356">
        <v>4</v>
      </c>
      <c r="D26356">
        <v>1090204</v>
      </c>
      <c r="E26356">
        <v>2823</v>
      </c>
    </row>
    <row r="26357" spans="1:5" x14ac:dyDescent="0.2">
      <c r="A26357" t="s">
        <v>85</v>
      </c>
      <c r="B26357" t="s">
        <v>152</v>
      </c>
      <c r="C26357">
        <v>5</v>
      </c>
      <c r="D26357">
        <v>1090573</v>
      </c>
      <c r="E26357">
        <v>2622</v>
      </c>
    </row>
    <row r="26358" spans="1:5" x14ac:dyDescent="0.2">
      <c r="A26358" t="s">
        <v>85</v>
      </c>
      <c r="B26358" t="s">
        <v>152</v>
      </c>
      <c r="C26358">
        <v>6</v>
      </c>
      <c r="D26358">
        <v>1089978</v>
      </c>
      <c r="E26358">
        <v>2572</v>
      </c>
    </row>
    <row r="26359" spans="1:5" x14ac:dyDescent="0.2">
      <c r="A26359" t="s">
        <v>85</v>
      </c>
      <c r="B26359" t="s">
        <v>152</v>
      </c>
      <c r="C26359">
        <v>7</v>
      </c>
      <c r="D26359">
        <v>1088906</v>
      </c>
      <c r="E26359">
        <v>2753</v>
      </c>
    </row>
    <row r="26360" spans="1:5" x14ac:dyDescent="0.2">
      <c r="A26360" t="s">
        <v>85</v>
      </c>
      <c r="B26360" t="s">
        <v>152</v>
      </c>
      <c r="C26360">
        <v>8</v>
      </c>
      <c r="D26360">
        <v>1090960</v>
      </c>
      <c r="E26360">
        <v>2744</v>
      </c>
    </row>
    <row r="26361" spans="1:5" x14ac:dyDescent="0.2">
      <c r="A26361" t="s">
        <v>85</v>
      </c>
      <c r="B26361" t="s">
        <v>152</v>
      </c>
      <c r="C26361">
        <v>9</v>
      </c>
      <c r="D26361">
        <v>1090810</v>
      </c>
      <c r="E26361">
        <v>2719</v>
      </c>
    </row>
    <row r="26362" spans="1:5" x14ac:dyDescent="0.2">
      <c r="A26362" t="s">
        <v>85</v>
      </c>
      <c r="B26362" t="s">
        <v>153</v>
      </c>
      <c r="C26362">
        <v>1</v>
      </c>
      <c r="D26362">
        <v>1084843</v>
      </c>
      <c r="E26362">
        <v>2037</v>
      </c>
    </row>
    <row r="26363" spans="1:5" x14ac:dyDescent="0.2">
      <c r="A26363" t="s">
        <v>85</v>
      </c>
      <c r="B26363" t="s">
        <v>153</v>
      </c>
      <c r="C26363">
        <v>10</v>
      </c>
      <c r="D26363">
        <v>1084869</v>
      </c>
      <c r="E26363">
        <v>1872</v>
      </c>
    </row>
    <row r="26364" spans="1:5" x14ac:dyDescent="0.2">
      <c r="A26364" t="s">
        <v>85</v>
      </c>
      <c r="B26364" t="s">
        <v>153</v>
      </c>
      <c r="C26364">
        <v>2</v>
      </c>
      <c r="D26364">
        <v>1085500</v>
      </c>
      <c r="E26364">
        <v>1988</v>
      </c>
    </row>
    <row r="26365" spans="1:5" x14ac:dyDescent="0.2">
      <c r="A26365" t="s">
        <v>85</v>
      </c>
      <c r="B26365" t="s">
        <v>153</v>
      </c>
      <c r="C26365">
        <v>3</v>
      </c>
      <c r="D26365">
        <v>1084583</v>
      </c>
      <c r="E26365">
        <v>2061</v>
      </c>
    </row>
    <row r="26366" spans="1:5" x14ac:dyDescent="0.2">
      <c r="A26366" t="s">
        <v>85</v>
      </c>
      <c r="B26366" t="s">
        <v>153</v>
      </c>
      <c r="C26366">
        <v>4</v>
      </c>
      <c r="D26366">
        <v>1085085</v>
      </c>
      <c r="E26366">
        <v>2039</v>
      </c>
    </row>
    <row r="26367" spans="1:5" x14ac:dyDescent="0.2">
      <c r="A26367" t="s">
        <v>85</v>
      </c>
      <c r="B26367" t="s">
        <v>153</v>
      </c>
      <c r="C26367">
        <v>5</v>
      </c>
      <c r="D26367">
        <v>1085691</v>
      </c>
      <c r="E26367">
        <v>2022</v>
      </c>
    </row>
    <row r="26368" spans="1:5" x14ac:dyDescent="0.2">
      <c r="A26368" t="s">
        <v>85</v>
      </c>
      <c r="B26368" t="s">
        <v>153</v>
      </c>
      <c r="C26368">
        <v>6</v>
      </c>
      <c r="D26368">
        <v>1085235</v>
      </c>
      <c r="E26368">
        <v>1909</v>
      </c>
    </row>
    <row r="26369" spans="1:5" x14ac:dyDescent="0.2">
      <c r="A26369" t="s">
        <v>85</v>
      </c>
      <c r="B26369" t="s">
        <v>153</v>
      </c>
      <c r="C26369">
        <v>7</v>
      </c>
      <c r="D26369">
        <v>1084123</v>
      </c>
      <c r="E26369">
        <v>1953</v>
      </c>
    </row>
    <row r="26370" spans="1:5" x14ac:dyDescent="0.2">
      <c r="A26370" t="s">
        <v>85</v>
      </c>
      <c r="B26370" t="s">
        <v>153</v>
      </c>
      <c r="C26370">
        <v>8</v>
      </c>
      <c r="D26370">
        <v>1086019</v>
      </c>
      <c r="E26370">
        <v>2004</v>
      </c>
    </row>
    <row r="26371" spans="1:5" x14ac:dyDescent="0.2">
      <c r="A26371" t="s">
        <v>85</v>
      </c>
      <c r="B26371" t="s">
        <v>153</v>
      </c>
      <c r="C26371">
        <v>9</v>
      </c>
      <c r="D26371">
        <v>1086069</v>
      </c>
      <c r="E26371">
        <v>2042</v>
      </c>
    </row>
    <row r="26372" spans="1:5" x14ac:dyDescent="0.2">
      <c r="A26372" t="s">
        <v>85</v>
      </c>
      <c r="B26372" t="s">
        <v>154</v>
      </c>
      <c r="C26372">
        <v>1</v>
      </c>
      <c r="D26372">
        <v>1090484</v>
      </c>
      <c r="E26372">
        <v>3056</v>
      </c>
    </row>
    <row r="26373" spans="1:5" x14ac:dyDescent="0.2">
      <c r="A26373" t="s">
        <v>85</v>
      </c>
      <c r="B26373" t="s">
        <v>154</v>
      </c>
      <c r="C26373">
        <v>10</v>
      </c>
      <c r="D26373">
        <v>1090231</v>
      </c>
      <c r="E26373">
        <v>3020</v>
      </c>
    </row>
    <row r="26374" spans="1:5" x14ac:dyDescent="0.2">
      <c r="A26374" t="s">
        <v>85</v>
      </c>
      <c r="B26374" t="s">
        <v>154</v>
      </c>
      <c r="C26374">
        <v>2</v>
      </c>
      <c r="D26374">
        <v>1090879</v>
      </c>
      <c r="E26374">
        <v>3031</v>
      </c>
    </row>
    <row r="26375" spans="1:5" x14ac:dyDescent="0.2">
      <c r="A26375" t="s">
        <v>85</v>
      </c>
      <c r="B26375" t="s">
        <v>154</v>
      </c>
      <c r="C26375">
        <v>3</v>
      </c>
      <c r="D26375">
        <v>1090148</v>
      </c>
      <c r="E26375">
        <v>2933</v>
      </c>
    </row>
    <row r="26376" spans="1:5" x14ac:dyDescent="0.2">
      <c r="A26376" t="s">
        <v>85</v>
      </c>
      <c r="B26376" t="s">
        <v>154</v>
      </c>
      <c r="C26376">
        <v>4</v>
      </c>
      <c r="D26376">
        <v>1090472</v>
      </c>
      <c r="E26376">
        <v>3134</v>
      </c>
    </row>
    <row r="26377" spans="1:5" x14ac:dyDescent="0.2">
      <c r="A26377" t="s">
        <v>85</v>
      </c>
      <c r="B26377" t="s">
        <v>154</v>
      </c>
      <c r="C26377">
        <v>5</v>
      </c>
      <c r="D26377">
        <v>1090879</v>
      </c>
      <c r="E26377">
        <v>3038</v>
      </c>
    </row>
    <row r="26378" spans="1:5" x14ac:dyDescent="0.2">
      <c r="A26378" t="s">
        <v>85</v>
      </c>
      <c r="B26378" t="s">
        <v>154</v>
      </c>
      <c r="C26378">
        <v>6</v>
      </c>
      <c r="D26378">
        <v>1089860</v>
      </c>
      <c r="E26378">
        <v>3107</v>
      </c>
    </row>
    <row r="26379" spans="1:5" x14ac:dyDescent="0.2">
      <c r="A26379" t="s">
        <v>85</v>
      </c>
      <c r="B26379" t="s">
        <v>154</v>
      </c>
      <c r="C26379">
        <v>7</v>
      </c>
      <c r="D26379">
        <v>1088907</v>
      </c>
      <c r="E26379">
        <v>3021</v>
      </c>
    </row>
    <row r="26380" spans="1:5" x14ac:dyDescent="0.2">
      <c r="A26380" t="s">
        <v>85</v>
      </c>
      <c r="B26380" t="s">
        <v>154</v>
      </c>
      <c r="C26380">
        <v>8</v>
      </c>
      <c r="D26380">
        <v>1091034</v>
      </c>
      <c r="E26380">
        <v>2825</v>
      </c>
    </row>
    <row r="26381" spans="1:5" x14ac:dyDescent="0.2">
      <c r="A26381" t="s">
        <v>85</v>
      </c>
      <c r="B26381" t="s">
        <v>154</v>
      </c>
      <c r="C26381">
        <v>9</v>
      </c>
      <c r="D26381">
        <v>1091119</v>
      </c>
      <c r="E26381">
        <v>2867</v>
      </c>
    </row>
    <row r="26382" spans="1:5" x14ac:dyDescent="0.2">
      <c r="A26382" t="s">
        <v>85</v>
      </c>
      <c r="B26382" t="s">
        <v>155</v>
      </c>
      <c r="C26382">
        <v>1</v>
      </c>
      <c r="D26382">
        <v>1085893</v>
      </c>
      <c r="E26382">
        <v>2066</v>
      </c>
    </row>
    <row r="26383" spans="1:5" x14ac:dyDescent="0.2">
      <c r="A26383" t="s">
        <v>85</v>
      </c>
      <c r="B26383" t="s">
        <v>155</v>
      </c>
      <c r="C26383">
        <v>10</v>
      </c>
      <c r="D26383">
        <v>1085533</v>
      </c>
      <c r="E26383">
        <v>2066</v>
      </c>
    </row>
    <row r="26384" spans="1:5" x14ac:dyDescent="0.2">
      <c r="A26384" t="s">
        <v>85</v>
      </c>
      <c r="B26384" t="s">
        <v>155</v>
      </c>
      <c r="C26384">
        <v>2</v>
      </c>
      <c r="D26384">
        <v>1086573</v>
      </c>
      <c r="E26384">
        <v>2083</v>
      </c>
    </row>
    <row r="26385" spans="1:5" x14ac:dyDescent="0.2">
      <c r="A26385" t="s">
        <v>85</v>
      </c>
      <c r="B26385" t="s">
        <v>155</v>
      </c>
      <c r="C26385">
        <v>3</v>
      </c>
      <c r="D26385">
        <v>1084763</v>
      </c>
      <c r="E26385">
        <v>2114</v>
      </c>
    </row>
    <row r="26386" spans="1:5" x14ac:dyDescent="0.2">
      <c r="A26386" t="s">
        <v>85</v>
      </c>
      <c r="B26386" t="s">
        <v>155</v>
      </c>
      <c r="C26386">
        <v>4</v>
      </c>
      <c r="D26386">
        <v>1085945</v>
      </c>
      <c r="E26386">
        <v>1960</v>
      </c>
    </row>
    <row r="26387" spans="1:5" x14ac:dyDescent="0.2">
      <c r="A26387" t="s">
        <v>85</v>
      </c>
      <c r="B26387" t="s">
        <v>155</v>
      </c>
      <c r="C26387">
        <v>5</v>
      </c>
      <c r="D26387">
        <v>1085904</v>
      </c>
      <c r="E26387">
        <v>1909</v>
      </c>
    </row>
    <row r="26388" spans="1:5" x14ac:dyDescent="0.2">
      <c r="A26388" t="s">
        <v>85</v>
      </c>
      <c r="B26388" t="s">
        <v>155</v>
      </c>
      <c r="C26388">
        <v>6</v>
      </c>
      <c r="D26388">
        <v>1086029</v>
      </c>
      <c r="E26388">
        <v>2040</v>
      </c>
    </row>
    <row r="26389" spans="1:5" x14ac:dyDescent="0.2">
      <c r="A26389" t="s">
        <v>85</v>
      </c>
      <c r="B26389" t="s">
        <v>155</v>
      </c>
      <c r="C26389">
        <v>7</v>
      </c>
      <c r="D26389">
        <v>1084753</v>
      </c>
      <c r="E26389">
        <v>1952</v>
      </c>
    </row>
    <row r="26390" spans="1:5" x14ac:dyDescent="0.2">
      <c r="A26390" t="s">
        <v>85</v>
      </c>
      <c r="B26390" t="s">
        <v>155</v>
      </c>
      <c r="C26390">
        <v>8</v>
      </c>
      <c r="D26390">
        <v>1086350</v>
      </c>
      <c r="E26390">
        <v>2041</v>
      </c>
    </row>
    <row r="26391" spans="1:5" x14ac:dyDescent="0.2">
      <c r="A26391" t="s">
        <v>85</v>
      </c>
      <c r="B26391" t="s">
        <v>155</v>
      </c>
      <c r="C26391">
        <v>9</v>
      </c>
      <c r="D26391">
        <v>1086472</v>
      </c>
      <c r="E26391">
        <v>2070</v>
      </c>
    </row>
    <row r="26392" spans="1:5" x14ac:dyDescent="0.2">
      <c r="A26392" t="s">
        <v>85</v>
      </c>
      <c r="B26392" t="s">
        <v>156</v>
      </c>
      <c r="C26392">
        <v>1</v>
      </c>
      <c r="D26392">
        <v>1087376</v>
      </c>
      <c r="E26392">
        <v>2097</v>
      </c>
    </row>
    <row r="26393" spans="1:5" x14ac:dyDescent="0.2">
      <c r="A26393" t="s">
        <v>85</v>
      </c>
      <c r="B26393" t="s">
        <v>156</v>
      </c>
      <c r="C26393">
        <v>10</v>
      </c>
      <c r="D26393">
        <v>1086999</v>
      </c>
      <c r="E26393">
        <v>2114</v>
      </c>
    </row>
    <row r="26394" spans="1:5" x14ac:dyDescent="0.2">
      <c r="A26394" t="s">
        <v>85</v>
      </c>
      <c r="B26394" t="s">
        <v>156</v>
      </c>
      <c r="C26394">
        <v>2</v>
      </c>
      <c r="D26394">
        <v>1087971</v>
      </c>
      <c r="E26394">
        <v>2003</v>
      </c>
    </row>
    <row r="26395" spans="1:5" x14ac:dyDescent="0.2">
      <c r="A26395" t="s">
        <v>85</v>
      </c>
      <c r="B26395" t="s">
        <v>156</v>
      </c>
      <c r="C26395">
        <v>3</v>
      </c>
      <c r="D26395">
        <v>1086597</v>
      </c>
      <c r="E26395">
        <v>2086</v>
      </c>
    </row>
    <row r="26396" spans="1:5" x14ac:dyDescent="0.2">
      <c r="A26396" t="s">
        <v>85</v>
      </c>
      <c r="B26396" t="s">
        <v>156</v>
      </c>
      <c r="C26396">
        <v>4</v>
      </c>
      <c r="D26396">
        <v>1087041</v>
      </c>
      <c r="E26396">
        <v>2107</v>
      </c>
    </row>
    <row r="26397" spans="1:5" x14ac:dyDescent="0.2">
      <c r="A26397" t="s">
        <v>85</v>
      </c>
      <c r="B26397" t="s">
        <v>156</v>
      </c>
      <c r="C26397">
        <v>5</v>
      </c>
      <c r="D26397">
        <v>1087521</v>
      </c>
      <c r="E26397">
        <v>2089</v>
      </c>
    </row>
    <row r="26398" spans="1:5" x14ac:dyDescent="0.2">
      <c r="A26398" t="s">
        <v>85</v>
      </c>
      <c r="B26398" t="s">
        <v>156</v>
      </c>
      <c r="C26398">
        <v>6</v>
      </c>
      <c r="D26398">
        <v>1087530</v>
      </c>
      <c r="E26398">
        <v>2110</v>
      </c>
    </row>
    <row r="26399" spans="1:5" x14ac:dyDescent="0.2">
      <c r="A26399" t="s">
        <v>85</v>
      </c>
      <c r="B26399" t="s">
        <v>156</v>
      </c>
      <c r="C26399">
        <v>7</v>
      </c>
      <c r="D26399">
        <v>1086120</v>
      </c>
      <c r="E26399">
        <v>2010</v>
      </c>
    </row>
    <row r="26400" spans="1:5" x14ac:dyDescent="0.2">
      <c r="A26400" t="s">
        <v>85</v>
      </c>
      <c r="B26400" t="s">
        <v>156</v>
      </c>
      <c r="C26400">
        <v>8</v>
      </c>
      <c r="D26400">
        <v>1087970</v>
      </c>
      <c r="E26400">
        <v>1966</v>
      </c>
    </row>
    <row r="26401" spans="1:5" x14ac:dyDescent="0.2">
      <c r="A26401" t="s">
        <v>85</v>
      </c>
      <c r="B26401" t="s">
        <v>156</v>
      </c>
      <c r="C26401">
        <v>9</v>
      </c>
      <c r="D26401">
        <v>1088207</v>
      </c>
      <c r="E26401">
        <v>1986</v>
      </c>
    </row>
    <row r="26402" spans="1:5" x14ac:dyDescent="0.2">
      <c r="A26402" t="s">
        <v>85</v>
      </c>
      <c r="B26402" t="s">
        <v>157</v>
      </c>
      <c r="C26402">
        <v>1</v>
      </c>
      <c r="D26402">
        <v>1088183</v>
      </c>
      <c r="E26402">
        <v>2187</v>
      </c>
    </row>
    <row r="26403" spans="1:5" x14ac:dyDescent="0.2">
      <c r="A26403" t="s">
        <v>85</v>
      </c>
      <c r="B26403" t="s">
        <v>157</v>
      </c>
      <c r="C26403">
        <v>10</v>
      </c>
      <c r="D26403">
        <v>1087504</v>
      </c>
      <c r="E26403">
        <v>2125</v>
      </c>
    </row>
    <row r="26404" spans="1:5" x14ac:dyDescent="0.2">
      <c r="A26404" t="s">
        <v>85</v>
      </c>
      <c r="B26404" t="s">
        <v>157</v>
      </c>
      <c r="C26404">
        <v>2</v>
      </c>
      <c r="D26404">
        <v>1088344</v>
      </c>
      <c r="E26404">
        <v>2197</v>
      </c>
    </row>
    <row r="26405" spans="1:5" x14ac:dyDescent="0.2">
      <c r="A26405" t="s">
        <v>85</v>
      </c>
      <c r="B26405" t="s">
        <v>157</v>
      </c>
      <c r="C26405">
        <v>3</v>
      </c>
      <c r="D26405">
        <v>1087663</v>
      </c>
      <c r="E26405">
        <v>2218</v>
      </c>
    </row>
    <row r="26406" spans="1:5" x14ac:dyDescent="0.2">
      <c r="A26406" t="s">
        <v>85</v>
      </c>
      <c r="B26406" t="s">
        <v>157</v>
      </c>
      <c r="C26406">
        <v>4</v>
      </c>
      <c r="D26406">
        <v>1088080</v>
      </c>
      <c r="E26406">
        <v>2077</v>
      </c>
    </row>
    <row r="26407" spans="1:5" x14ac:dyDescent="0.2">
      <c r="A26407" t="s">
        <v>85</v>
      </c>
      <c r="B26407" t="s">
        <v>157</v>
      </c>
      <c r="C26407">
        <v>5</v>
      </c>
      <c r="D26407">
        <v>1088157</v>
      </c>
      <c r="E26407">
        <v>2005</v>
      </c>
    </row>
    <row r="26408" spans="1:5" x14ac:dyDescent="0.2">
      <c r="A26408" t="s">
        <v>85</v>
      </c>
      <c r="B26408" t="s">
        <v>157</v>
      </c>
      <c r="C26408">
        <v>6</v>
      </c>
      <c r="D26408">
        <v>1088203</v>
      </c>
      <c r="E26408">
        <v>2195</v>
      </c>
    </row>
    <row r="26409" spans="1:5" x14ac:dyDescent="0.2">
      <c r="A26409" t="s">
        <v>85</v>
      </c>
      <c r="B26409" t="s">
        <v>157</v>
      </c>
      <c r="C26409">
        <v>7</v>
      </c>
      <c r="D26409">
        <v>1087215</v>
      </c>
      <c r="E26409">
        <v>2184</v>
      </c>
    </row>
    <row r="26410" spans="1:5" x14ac:dyDescent="0.2">
      <c r="A26410" t="s">
        <v>85</v>
      </c>
      <c r="B26410" t="s">
        <v>157</v>
      </c>
      <c r="C26410">
        <v>8</v>
      </c>
      <c r="D26410">
        <v>1088735</v>
      </c>
      <c r="E26410">
        <v>2177</v>
      </c>
    </row>
    <row r="26411" spans="1:5" x14ac:dyDescent="0.2">
      <c r="A26411" t="s">
        <v>85</v>
      </c>
      <c r="B26411" t="s">
        <v>157</v>
      </c>
      <c r="C26411">
        <v>9</v>
      </c>
      <c r="D26411">
        <v>1088642</v>
      </c>
      <c r="E26411">
        <v>2177</v>
      </c>
    </row>
    <row r="26412" spans="1:5" x14ac:dyDescent="0.2">
      <c r="A26412" t="s">
        <v>85</v>
      </c>
      <c r="B26412" t="s">
        <v>158</v>
      </c>
      <c r="C26412">
        <v>1</v>
      </c>
      <c r="D26412">
        <v>1102356</v>
      </c>
      <c r="E26412">
        <v>1726</v>
      </c>
    </row>
    <row r="26413" spans="1:5" x14ac:dyDescent="0.2">
      <c r="A26413" t="s">
        <v>85</v>
      </c>
      <c r="B26413" t="s">
        <v>158</v>
      </c>
      <c r="C26413">
        <v>10</v>
      </c>
      <c r="D26413">
        <v>1101846</v>
      </c>
      <c r="E26413">
        <v>1528</v>
      </c>
    </row>
    <row r="26414" spans="1:5" x14ac:dyDescent="0.2">
      <c r="A26414" t="s">
        <v>85</v>
      </c>
      <c r="B26414" t="s">
        <v>158</v>
      </c>
      <c r="C26414">
        <v>2</v>
      </c>
      <c r="D26414">
        <v>1101664</v>
      </c>
      <c r="E26414">
        <v>1494</v>
      </c>
    </row>
    <row r="26415" spans="1:5" x14ac:dyDescent="0.2">
      <c r="A26415" t="s">
        <v>85</v>
      </c>
      <c r="B26415" t="s">
        <v>158</v>
      </c>
      <c r="C26415">
        <v>3</v>
      </c>
      <c r="D26415">
        <v>1101761</v>
      </c>
      <c r="E26415">
        <v>1517</v>
      </c>
    </row>
    <row r="26416" spans="1:5" x14ac:dyDescent="0.2">
      <c r="A26416" t="s">
        <v>85</v>
      </c>
      <c r="B26416" t="s">
        <v>158</v>
      </c>
      <c r="C26416">
        <v>4</v>
      </c>
      <c r="D26416">
        <v>1102171</v>
      </c>
      <c r="E26416">
        <v>1531</v>
      </c>
    </row>
    <row r="26417" spans="1:5" x14ac:dyDescent="0.2">
      <c r="A26417" t="s">
        <v>85</v>
      </c>
      <c r="B26417" t="s">
        <v>158</v>
      </c>
      <c r="C26417">
        <v>5</v>
      </c>
      <c r="D26417">
        <v>1102354</v>
      </c>
      <c r="E26417">
        <v>1487</v>
      </c>
    </row>
    <row r="26418" spans="1:5" x14ac:dyDescent="0.2">
      <c r="A26418" t="s">
        <v>85</v>
      </c>
      <c r="B26418" t="s">
        <v>158</v>
      </c>
      <c r="C26418">
        <v>6</v>
      </c>
      <c r="D26418">
        <v>1102116</v>
      </c>
      <c r="E26418">
        <v>1493</v>
      </c>
    </row>
    <row r="26419" spans="1:5" x14ac:dyDescent="0.2">
      <c r="A26419" t="s">
        <v>85</v>
      </c>
      <c r="B26419" t="s">
        <v>158</v>
      </c>
      <c r="C26419">
        <v>7</v>
      </c>
      <c r="D26419">
        <v>1101416</v>
      </c>
      <c r="E26419">
        <v>1464</v>
      </c>
    </row>
    <row r="26420" spans="1:5" x14ac:dyDescent="0.2">
      <c r="A26420" t="s">
        <v>85</v>
      </c>
      <c r="B26420" t="s">
        <v>158</v>
      </c>
      <c r="C26420">
        <v>8</v>
      </c>
      <c r="D26420">
        <v>1103172</v>
      </c>
      <c r="E26420">
        <v>1267</v>
      </c>
    </row>
    <row r="26421" spans="1:5" x14ac:dyDescent="0.2">
      <c r="A26421" t="s">
        <v>85</v>
      </c>
      <c r="B26421" t="s">
        <v>158</v>
      </c>
      <c r="C26421">
        <v>9</v>
      </c>
      <c r="D26421">
        <v>1102592</v>
      </c>
      <c r="E26421">
        <v>1471</v>
      </c>
    </row>
    <row r="26422" spans="1:5" x14ac:dyDescent="0.2">
      <c r="A26422" t="s">
        <v>85</v>
      </c>
      <c r="B26422" t="s">
        <v>159</v>
      </c>
      <c r="C26422">
        <v>1</v>
      </c>
      <c r="D26422">
        <v>1100180</v>
      </c>
      <c r="E26422">
        <v>1657</v>
      </c>
    </row>
    <row r="26423" spans="1:5" x14ac:dyDescent="0.2">
      <c r="A26423" t="s">
        <v>85</v>
      </c>
      <c r="B26423" t="s">
        <v>159</v>
      </c>
      <c r="C26423">
        <v>10</v>
      </c>
      <c r="D26423">
        <v>1099282</v>
      </c>
      <c r="E26423">
        <v>1666</v>
      </c>
    </row>
    <row r="26424" spans="1:5" x14ac:dyDescent="0.2">
      <c r="A26424" t="s">
        <v>85</v>
      </c>
      <c r="B26424" t="s">
        <v>159</v>
      </c>
      <c r="C26424">
        <v>2</v>
      </c>
      <c r="D26424">
        <v>1099649</v>
      </c>
      <c r="E26424">
        <v>1618</v>
      </c>
    </row>
    <row r="26425" spans="1:5" x14ac:dyDescent="0.2">
      <c r="A26425" t="s">
        <v>85</v>
      </c>
      <c r="B26425" t="s">
        <v>159</v>
      </c>
      <c r="C26425">
        <v>3</v>
      </c>
      <c r="D26425">
        <v>1100117</v>
      </c>
      <c r="E26425">
        <v>1685</v>
      </c>
    </row>
    <row r="26426" spans="1:5" x14ac:dyDescent="0.2">
      <c r="A26426" t="s">
        <v>85</v>
      </c>
      <c r="B26426" t="s">
        <v>159</v>
      </c>
      <c r="C26426">
        <v>4</v>
      </c>
      <c r="D26426">
        <v>1100261</v>
      </c>
      <c r="E26426">
        <v>1738</v>
      </c>
    </row>
    <row r="26427" spans="1:5" x14ac:dyDescent="0.2">
      <c r="A26427" t="s">
        <v>85</v>
      </c>
      <c r="B26427" t="s">
        <v>159</v>
      </c>
      <c r="C26427">
        <v>5</v>
      </c>
      <c r="D26427">
        <v>1099946</v>
      </c>
      <c r="E26427">
        <v>1654</v>
      </c>
    </row>
    <row r="26428" spans="1:5" x14ac:dyDescent="0.2">
      <c r="A26428" t="s">
        <v>85</v>
      </c>
      <c r="B26428" t="s">
        <v>159</v>
      </c>
      <c r="C26428">
        <v>6</v>
      </c>
      <c r="D26428">
        <v>1100014</v>
      </c>
      <c r="E26428">
        <v>1449</v>
      </c>
    </row>
    <row r="26429" spans="1:5" x14ac:dyDescent="0.2">
      <c r="A26429" t="s">
        <v>85</v>
      </c>
      <c r="B26429" t="s">
        <v>159</v>
      </c>
      <c r="C26429">
        <v>7</v>
      </c>
      <c r="D26429">
        <v>1098793</v>
      </c>
      <c r="E26429">
        <v>1662</v>
      </c>
    </row>
    <row r="26430" spans="1:5" x14ac:dyDescent="0.2">
      <c r="A26430" t="s">
        <v>85</v>
      </c>
      <c r="B26430" t="s">
        <v>159</v>
      </c>
      <c r="C26430">
        <v>8</v>
      </c>
      <c r="D26430">
        <v>1101058</v>
      </c>
      <c r="E26430">
        <v>1701</v>
      </c>
    </row>
    <row r="26431" spans="1:5" x14ac:dyDescent="0.2">
      <c r="A26431" t="s">
        <v>85</v>
      </c>
      <c r="B26431" t="s">
        <v>159</v>
      </c>
      <c r="C26431">
        <v>9</v>
      </c>
      <c r="D26431">
        <v>1100724</v>
      </c>
      <c r="E26431">
        <v>1641</v>
      </c>
    </row>
    <row r="26432" spans="1:5" x14ac:dyDescent="0.2">
      <c r="A26432" t="s">
        <v>85</v>
      </c>
      <c r="B26432" t="s">
        <v>160</v>
      </c>
      <c r="C26432">
        <v>1</v>
      </c>
      <c r="D26432">
        <v>1103843</v>
      </c>
      <c r="E26432">
        <v>1343</v>
      </c>
    </row>
    <row r="26433" spans="1:5" x14ac:dyDescent="0.2">
      <c r="A26433" t="s">
        <v>85</v>
      </c>
      <c r="B26433" t="s">
        <v>160</v>
      </c>
      <c r="C26433">
        <v>10</v>
      </c>
      <c r="D26433">
        <v>1103278</v>
      </c>
      <c r="E26433">
        <v>1333</v>
      </c>
    </row>
    <row r="26434" spans="1:5" x14ac:dyDescent="0.2">
      <c r="A26434" t="s">
        <v>85</v>
      </c>
      <c r="B26434" t="s">
        <v>160</v>
      </c>
      <c r="C26434">
        <v>2</v>
      </c>
      <c r="D26434">
        <v>1103245</v>
      </c>
      <c r="E26434">
        <v>1321</v>
      </c>
    </row>
    <row r="26435" spans="1:5" x14ac:dyDescent="0.2">
      <c r="A26435" t="s">
        <v>85</v>
      </c>
      <c r="B26435" t="s">
        <v>160</v>
      </c>
      <c r="C26435">
        <v>3</v>
      </c>
      <c r="D26435">
        <v>1103136</v>
      </c>
      <c r="E26435">
        <v>1320</v>
      </c>
    </row>
    <row r="26436" spans="1:5" x14ac:dyDescent="0.2">
      <c r="A26436" t="s">
        <v>85</v>
      </c>
      <c r="B26436" t="s">
        <v>160</v>
      </c>
      <c r="C26436">
        <v>4</v>
      </c>
      <c r="D26436">
        <v>1103818</v>
      </c>
      <c r="E26436">
        <v>1334</v>
      </c>
    </row>
    <row r="26437" spans="1:5" x14ac:dyDescent="0.2">
      <c r="A26437" t="s">
        <v>85</v>
      </c>
      <c r="B26437" t="s">
        <v>160</v>
      </c>
      <c r="C26437">
        <v>5</v>
      </c>
      <c r="D26437">
        <v>1103924</v>
      </c>
      <c r="E26437">
        <v>1344</v>
      </c>
    </row>
    <row r="26438" spans="1:5" x14ac:dyDescent="0.2">
      <c r="A26438" t="s">
        <v>85</v>
      </c>
      <c r="B26438" t="s">
        <v>160</v>
      </c>
      <c r="C26438">
        <v>6</v>
      </c>
      <c r="D26438">
        <v>1103444</v>
      </c>
      <c r="E26438">
        <v>1329</v>
      </c>
    </row>
    <row r="26439" spans="1:5" x14ac:dyDescent="0.2">
      <c r="A26439" t="s">
        <v>85</v>
      </c>
      <c r="B26439" t="s">
        <v>160</v>
      </c>
      <c r="C26439">
        <v>7</v>
      </c>
      <c r="D26439">
        <v>1102756</v>
      </c>
      <c r="E26439">
        <v>1344</v>
      </c>
    </row>
    <row r="26440" spans="1:5" x14ac:dyDescent="0.2">
      <c r="A26440" t="s">
        <v>85</v>
      </c>
      <c r="B26440" t="s">
        <v>160</v>
      </c>
      <c r="C26440">
        <v>8</v>
      </c>
      <c r="D26440">
        <v>1104531</v>
      </c>
      <c r="E26440">
        <v>1367</v>
      </c>
    </row>
    <row r="26441" spans="1:5" x14ac:dyDescent="0.2">
      <c r="A26441" t="s">
        <v>85</v>
      </c>
      <c r="B26441" t="s">
        <v>160</v>
      </c>
      <c r="C26441">
        <v>9</v>
      </c>
      <c r="D26441">
        <v>1104011</v>
      </c>
      <c r="E26441">
        <v>1353</v>
      </c>
    </row>
    <row r="26442" spans="1:5" x14ac:dyDescent="0.2">
      <c r="A26442" t="s">
        <v>85</v>
      </c>
      <c r="B26442" t="s">
        <v>161</v>
      </c>
      <c r="C26442">
        <v>1</v>
      </c>
      <c r="D26442">
        <v>1103594</v>
      </c>
      <c r="E26442">
        <v>1104</v>
      </c>
    </row>
    <row r="26443" spans="1:5" x14ac:dyDescent="0.2">
      <c r="A26443" t="s">
        <v>85</v>
      </c>
      <c r="B26443" t="s">
        <v>161</v>
      </c>
      <c r="C26443">
        <v>10</v>
      </c>
      <c r="D26443">
        <v>1102954</v>
      </c>
      <c r="E26443">
        <v>1342</v>
      </c>
    </row>
    <row r="26444" spans="1:5" x14ac:dyDescent="0.2">
      <c r="A26444" t="s">
        <v>85</v>
      </c>
      <c r="B26444" t="s">
        <v>161</v>
      </c>
      <c r="C26444">
        <v>2</v>
      </c>
      <c r="D26444">
        <v>1103106</v>
      </c>
      <c r="E26444">
        <v>1352</v>
      </c>
    </row>
    <row r="26445" spans="1:5" x14ac:dyDescent="0.2">
      <c r="A26445" t="s">
        <v>85</v>
      </c>
      <c r="B26445" t="s">
        <v>161</v>
      </c>
      <c r="C26445">
        <v>3</v>
      </c>
      <c r="D26445">
        <v>1102931</v>
      </c>
      <c r="E26445">
        <v>1346</v>
      </c>
    </row>
    <row r="26446" spans="1:5" x14ac:dyDescent="0.2">
      <c r="A26446" t="s">
        <v>85</v>
      </c>
      <c r="B26446" t="s">
        <v>161</v>
      </c>
      <c r="C26446">
        <v>4</v>
      </c>
      <c r="D26446">
        <v>1103382</v>
      </c>
      <c r="E26446">
        <v>1363</v>
      </c>
    </row>
    <row r="26447" spans="1:5" x14ac:dyDescent="0.2">
      <c r="A26447" t="s">
        <v>85</v>
      </c>
      <c r="B26447" t="s">
        <v>161</v>
      </c>
      <c r="C26447">
        <v>5</v>
      </c>
      <c r="D26447">
        <v>1103881</v>
      </c>
      <c r="E26447">
        <v>1381</v>
      </c>
    </row>
    <row r="26448" spans="1:5" x14ac:dyDescent="0.2">
      <c r="A26448" t="s">
        <v>85</v>
      </c>
      <c r="B26448" t="s">
        <v>161</v>
      </c>
      <c r="C26448">
        <v>6</v>
      </c>
      <c r="D26448">
        <v>1103310</v>
      </c>
      <c r="E26448">
        <v>1357</v>
      </c>
    </row>
    <row r="26449" spans="1:5" x14ac:dyDescent="0.2">
      <c r="A26449" t="s">
        <v>85</v>
      </c>
      <c r="B26449" t="s">
        <v>161</v>
      </c>
      <c r="C26449">
        <v>7</v>
      </c>
      <c r="D26449">
        <v>1102581</v>
      </c>
      <c r="E26449">
        <v>1330</v>
      </c>
    </row>
    <row r="26450" spans="1:5" x14ac:dyDescent="0.2">
      <c r="A26450" t="s">
        <v>85</v>
      </c>
      <c r="B26450" t="s">
        <v>161</v>
      </c>
      <c r="C26450">
        <v>8</v>
      </c>
      <c r="D26450">
        <v>1104349</v>
      </c>
      <c r="E26450">
        <v>1142</v>
      </c>
    </row>
    <row r="26451" spans="1:5" x14ac:dyDescent="0.2">
      <c r="A26451" t="s">
        <v>85</v>
      </c>
      <c r="B26451" t="s">
        <v>161</v>
      </c>
      <c r="C26451">
        <v>9</v>
      </c>
      <c r="D26451">
        <v>1104038</v>
      </c>
      <c r="E26451">
        <v>1336</v>
      </c>
    </row>
    <row r="26452" spans="1:5" x14ac:dyDescent="0.2">
      <c r="A26452" t="s">
        <v>85</v>
      </c>
      <c r="B26452" t="s">
        <v>162</v>
      </c>
      <c r="C26452">
        <v>1</v>
      </c>
      <c r="D26452">
        <v>1134500</v>
      </c>
      <c r="E26452">
        <v>443</v>
      </c>
    </row>
    <row r="26453" spans="1:5" x14ac:dyDescent="0.2">
      <c r="A26453" t="s">
        <v>85</v>
      </c>
      <c r="B26453" t="s">
        <v>162</v>
      </c>
      <c r="C26453">
        <v>10</v>
      </c>
      <c r="D26453">
        <v>1133597</v>
      </c>
      <c r="E26453">
        <v>433</v>
      </c>
    </row>
    <row r="26454" spans="1:5" x14ac:dyDescent="0.2">
      <c r="A26454" t="s">
        <v>85</v>
      </c>
      <c r="B26454" t="s">
        <v>162</v>
      </c>
      <c r="C26454">
        <v>2</v>
      </c>
      <c r="D26454">
        <v>1134241</v>
      </c>
      <c r="E26454">
        <v>441</v>
      </c>
    </row>
    <row r="26455" spans="1:5" x14ac:dyDescent="0.2">
      <c r="A26455" t="s">
        <v>85</v>
      </c>
      <c r="B26455" t="s">
        <v>162</v>
      </c>
      <c r="C26455">
        <v>3</v>
      </c>
      <c r="D26455">
        <v>1133723</v>
      </c>
      <c r="E26455">
        <v>418</v>
      </c>
    </row>
    <row r="26456" spans="1:5" x14ac:dyDescent="0.2">
      <c r="A26456" t="s">
        <v>85</v>
      </c>
      <c r="B26456" t="s">
        <v>162</v>
      </c>
      <c r="C26456">
        <v>4</v>
      </c>
      <c r="D26456">
        <v>1133525</v>
      </c>
      <c r="E26456">
        <v>423</v>
      </c>
    </row>
    <row r="26457" spans="1:5" x14ac:dyDescent="0.2">
      <c r="A26457" t="s">
        <v>85</v>
      </c>
      <c r="B26457" t="s">
        <v>162</v>
      </c>
      <c r="C26457">
        <v>5</v>
      </c>
      <c r="D26457">
        <v>1134219</v>
      </c>
      <c r="E26457">
        <v>422</v>
      </c>
    </row>
    <row r="26458" spans="1:5" x14ac:dyDescent="0.2">
      <c r="A26458" t="s">
        <v>85</v>
      </c>
      <c r="B26458" t="s">
        <v>162</v>
      </c>
      <c r="C26458">
        <v>6</v>
      </c>
      <c r="D26458">
        <v>1133932</v>
      </c>
      <c r="E26458">
        <v>439</v>
      </c>
    </row>
    <row r="26459" spans="1:5" x14ac:dyDescent="0.2">
      <c r="A26459" t="s">
        <v>85</v>
      </c>
      <c r="B26459" t="s">
        <v>162</v>
      </c>
      <c r="C26459">
        <v>7</v>
      </c>
      <c r="D26459">
        <v>1133092</v>
      </c>
      <c r="E26459">
        <v>434</v>
      </c>
    </row>
    <row r="26460" spans="1:5" x14ac:dyDescent="0.2">
      <c r="A26460" t="s">
        <v>85</v>
      </c>
      <c r="B26460" t="s">
        <v>162</v>
      </c>
      <c r="C26460">
        <v>8</v>
      </c>
      <c r="D26460">
        <v>1134680</v>
      </c>
      <c r="E26460">
        <v>441</v>
      </c>
    </row>
    <row r="26461" spans="1:5" x14ac:dyDescent="0.2">
      <c r="A26461" t="s">
        <v>85</v>
      </c>
      <c r="B26461" t="s">
        <v>162</v>
      </c>
      <c r="C26461">
        <v>9</v>
      </c>
      <c r="D26461">
        <v>1134104</v>
      </c>
      <c r="E26461">
        <v>423</v>
      </c>
    </row>
    <row r="26462" spans="1:5" x14ac:dyDescent="0.2">
      <c r="A26462" t="s">
        <v>88</v>
      </c>
      <c r="B26462" t="s">
        <v>136</v>
      </c>
      <c r="C26462">
        <v>1</v>
      </c>
      <c r="D26462">
        <v>883623</v>
      </c>
      <c r="E26462">
        <v>731</v>
      </c>
    </row>
    <row r="26463" spans="1:5" x14ac:dyDescent="0.2">
      <c r="A26463" t="s">
        <v>88</v>
      </c>
      <c r="B26463" t="s">
        <v>136</v>
      </c>
      <c r="C26463">
        <v>10</v>
      </c>
      <c r="D26463">
        <v>883236</v>
      </c>
      <c r="E26463">
        <v>715</v>
      </c>
    </row>
    <row r="26464" spans="1:5" x14ac:dyDescent="0.2">
      <c r="A26464" t="s">
        <v>88</v>
      </c>
      <c r="B26464" t="s">
        <v>136</v>
      </c>
      <c r="C26464">
        <v>2</v>
      </c>
      <c r="D26464">
        <v>883309</v>
      </c>
      <c r="E26464">
        <v>668</v>
      </c>
    </row>
    <row r="26465" spans="1:5" x14ac:dyDescent="0.2">
      <c r="A26465" t="s">
        <v>88</v>
      </c>
      <c r="B26465" t="s">
        <v>136</v>
      </c>
      <c r="C26465">
        <v>3</v>
      </c>
      <c r="D26465">
        <v>883655</v>
      </c>
      <c r="E26465">
        <v>725</v>
      </c>
    </row>
    <row r="26466" spans="1:5" x14ac:dyDescent="0.2">
      <c r="A26466" t="s">
        <v>88</v>
      </c>
      <c r="B26466" t="s">
        <v>136</v>
      </c>
      <c r="C26466">
        <v>4</v>
      </c>
      <c r="D26466">
        <v>883779</v>
      </c>
      <c r="E26466">
        <v>774</v>
      </c>
    </row>
    <row r="26467" spans="1:5" x14ac:dyDescent="0.2">
      <c r="A26467" t="s">
        <v>88</v>
      </c>
      <c r="B26467" t="s">
        <v>136</v>
      </c>
      <c r="C26467">
        <v>5</v>
      </c>
      <c r="D26467">
        <v>882342</v>
      </c>
      <c r="E26467">
        <v>715</v>
      </c>
    </row>
    <row r="26468" spans="1:5" x14ac:dyDescent="0.2">
      <c r="A26468" t="s">
        <v>88</v>
      </c>
      <c r="B26468" t="s">
        <v>136</v>
      </c>
      <c r="C26468">
        <v>6</v>
      </c>
      <c r="D26468">
        <v>884628</v>
      </c>
      <c r="E26468">
        <v>751</v>
      </c>
    </row>
    <row r="26469" spans="1:5" x14ac:dyDescent="0.2">
      <c r="A26469" t="s">
        <v>88</v>
      </c>
      <c r="B26469" t="s">
        <v>136</v>
      </c>
      <c r="C26469">
        <v>7</v>
      </c>
      <c r="D26469">
        <v>881575</v>
      </c>
      <c r="E26469">
        <v>709</v>
      </c>
    </row>
    <row r="26470" spans="1:5" x14ac:dyDescent="0.2">
      <c r="A26470" t="s">
        <v>88</v>
      </c>
      <c r="B26470" t="s">
        <v>136</v>
      </c>
      <c r="C26470">
        <v>8</v>
      </c>
      <c r="D26470">
        <v>883085</v>
      </c>
      <c r="E26470">
        <v>694</v>
      </c>
    </row>
    <row r="26471" spans="1:5" x14ac:dyDescent="0.2">
      <c r="A26471" t="s">
        <v>88</v>
      </c>
      <c r="B26471" t="s">
        <v>136</v>
      </c>
      <c r="C26471">
        <v>9</v>
      </c>
      <c r="D26471">
        <v>883431</v>
      </c>
      <c r="E26471">
        <v>755</v>
      </c>
    </row>
    <row r="26472" spans="1:5" x14ac:dyDescent="0.2">
      <c r="A26472" t="s">
        <v>88</v>
      </c>
      <c r="B26472" t="s">
        <v>137</v>
      </c>
      <c r="C26472">
        <v>1</v>
      </c>
      <c r="D26472">
        <v>866462</v>
      </c>
      <c r="E26472">
        <v>3307</v>
      </c>
    </row>
    <row r="26473" spans="1:5" x14ac:dyDescent="0.2">
      <c r="A26473" t="s">
        <v>88</v>
      </c>
      <c r="B26473" t="s">
        <v>137</v>
      </c>
      <c r="C26473">
        <v>10</v>
      </c>
      <c r="D26473">
        <v>866222</v>
      </c>
      <c r="E26473">
        <v>3647</v>
      </c>
    </row>
    <row r="26474" spans="1:5" x14ac:dyDescent="0.2">
      <c r="A26474" t="s">
        <v>88</v>
      </c>
      <c r="B26474" t="s">
        <v>137</v>
      </c>
      <c r="C26474">
        <v>2</v>
      </c>
      <c r="D26474">
        <v>865971</v>
      </c>
      <c r="E26474">
        <v>3721</v>
      </c>
    </row>
    <row r="26475" spans="1:5" x14ac:dyDescent="0.2">
      <c r="A26475" t="s">
        <v>88</v>
      </c>
      <c r="B26475" t="s">
        <v>137</v>
      </c>
      <c r="C26475">
        <v>3</v>
      </c>
      <c r="D26475">
        <v>866763</v>
      </c>
      <c r="E26475">
        <v>4099</v>
      </c>
    </row>
    <row r="26476" spans="1:5" x14ac:dyDescent="0.2">
      <c r="A26476" t="s">
        <v>88</v>
      </c>
      <c r="B26476" t="s">
        <v>137</v>
      </c>
      <c r="C26476">
        <v>4</v>
      </c>
      <c r="D26476">
        <v>866560</v>
      </c>
      <c r="E26476">
        <v>3603</v>
      </c>
    </row>
    <row r="26477" spans="1:5" x14ac:dyDescent="0.2">
      <c r="A26477" t="s">
        <v>88</v>
      </c>
      <c r="B26477" t="s">
        <v>137</v>
      </c>
      <c r="C26477">
        <v>5</v>
      </c>
      <c r="D26477">
        <v>865462</v>
      </c>
      <c r="E26477">
        <v>3871</v>
      </c>
    </row>
    <row r="26478" spans="1:5" x14ac:dyDescent="0.2">
      <c r="A26478" t="s">
        <v>88</v>
      </c>
      <c r="B26478" t="s">
        <v>137</v>
      </c>
      <c r="C26478">
        <v>6</v>
      </c>
      <c r="D26478">
        <v>867460</v>
      </c>
      <c r="E26478">
        <v>4696</v>
      </c>
    </row>
    <row r="26479" spans="1:5" x14ac:dyDescent="0.2">
      <c r="A26479" t="s">
        <v>88</v>
      </c>
      <c r="B26479" t="s">
        <v>137</v>
      </c>
      <c r="C26479">
        <v>7</v>
      </c>
      <c r="D26479">
        <v>865264</v>
      </c>
      <c r="E26479">
        <v>3396</v>
      </c>
    </row>
    <row r="26480" spans="1:5" x14ac:dyDescent="0.2">
      <c r="A26480" t="s">
        <v>88</v>
      </c>
      <c r="B26480" t="s">
        <v>137</v>
      </c>
      <c r="C26480">
        <v>8</v>
      </c>
      <c r="D26480">
        <v>866224</v>
      </c>
      <c r="E26480">
        <v>3762</v>
      </c>
    </row>
    <row r="26481" spans="1:5" x14ac:dyDescent="0.2">
      <c r="A26481" t="s">
        <v>88</v>
      </c>
      <c r="B26481" t="s">
        <v>137</v>
      </c>
      <c r="C26481">
        <v>9</v>
      </c>
      <c r="D26481">
        <v>866348</v>
      </c>
      <c r="E26481">
        <v>3628</v>
      </c>
    </row>
    <row r="26482" spans="1:5" x14ac:dyDescent="0.2">
      <c r="A26482" t="s">
        <v>88</v>
      </c>
      <c r="B26482" t="s">
        <v>138</v>
      </c>
      <c r="C26482">
        <v>1</v>
      </c>
      <c r="D26482">
        <v>789555</v>
      </c>
      <c r="E26482">
        <v>3259</v>
      </c>
    </row>
    <row r="26483" spans="1:5" x14ac:dyDescent="0.2">
      <c r="A26483" t="s">
        <v>88</v>
      </c>
      <c r="B26483" t="s">
        <v>138</v>
      </c>
      <c r="C26483">
        <v>10</v>
      </c>
      <c r="D26483">
        <v>788199</v>
      </c>
      <c r="E26483">
        <v>3222</v>
      </c>
    </row>
    <row r="26484" spans="1:5" x14ac:dyDescent="0.2">
      <c r="A26484" t="s">
        <v>88</v>
      </c>
      <c r="B26484" t="s">
        <v>138</v>
      </c>
      <c r="C26484">
        <v>2</v>
      </c>
      <c r="D26484">
        <v>787097</v>
      </c>
      <c r="E26484">
        <v>3190</v>
      </c>
    </row>
    <row r="26485" spans="1:5" x14ac:dyDescent="0.2">
      <c r="A26485" t="s">
        <v>88</v>
      </c>
      <c r="B26485" t="s">
        <v>138</v>
      </c>
      <c r="C26485">
        <v>3</v>
      </c>
      <c r="D26485">
        <v>786679</v>
      </c>
      <c r="E26485">
        <v>3179</v>
      </c>
    </row>
    <row r="26486" spans="1:5" x14ac:dyDescent="0.2">
      <c r="A26486" t="s">
        <v>88</v>
      </c>
      <c r="B26486" t="s">
        <v>138</v>
      </c>
      <c r="C26486">
        <v>4</v>
      </c>
      <c r="D26486">
        <v>787782</v>
      </c>
      <c r="E26486">
        <v>3172</v>
      </c>
    </row>
    <row r="26487" spans="1:5" x14ac:dyDescent="0.2">
      <c r="A26487" t="s">
        <v>88</v>
      </c>
      <c r="B26487" t="s">
        <v>138</v>
      </c>
      <c r="C26487">
        <v>5</v>
      </c>
      <c r="D26487">
        <v>786291</v>
      </c>
      <c r="E26487">
        <v>3245</v>
      </c>
    </row>
    <row r="26488" spans="1:5" x14ac:dyDescent="0.2">
      <c r="A26488" t="s">
        <v>88</v>
      </c>
      <c r="B26488" t="s">
        <v>138</v>
      </c>
      <c r="C26488">
        <v>6</v>
      </c>
      <c r="D26488">
        <v>788324</v>
      </c>
      <c r="E26488">
        <v>3215</v>
      </c>
    </row>
    <row r="26489" spans="1:5" x14ac:dyDescent="0.2">
      <c r="A26489" t="s">
        <v>88</v>
      </c>
      <c r="B26489" t="s">
        <v>138</v>
      </c>
      <c r="C26489">
        <v>7</v>
      </c>
      <c r="D26489">
        <v>786867</v>
      </c>
      <c r="E26489">
        <v>3176</v>
      </c>
    </row>
    <row r="26490" spans="1:5" x14ac:dyDescent="0.2">
      <c r="A26490" t="s">
        <v>88</v>
      </c>
      <c r="B26490" t="s">
        <v>138</v>
      </c>
      <c r="C26490">
        <v>8</v>
      </c>
      <c r="D26490">
        <v>787567</v>
      </c>
      <c r="E26490">
        <v>3223</v>
      </c>
    </row>
    <row r="26491" spans="1:5" x14ac:dyDescent="0.2">
      <c r="A26491" t="s">
        <v>88</v>
      </c>
      <c r="B26491" t="s">
        <v>138</v>
      </c>
      <c r="C26491">
        <v>9</v>
      </c>
      <c r="D26491">
        <v>787721</v>
      </c>
      <c r="E26491">
        <v>3227</v>
      </c>
    </row>
    <row r="26492" spans="1:5" x14ac:dyDescent="0.2">
      <c r="A26492" t="s">
        <v>88</v>
      </c>
      <c r="B26492" t="s">
        <v>139</v>
      </c>
      <c r="C26492">
        <v>1</v>
      </c>
      <c r="D26492">
        <v>789260</v>
      </c>
      <c r="E26492">
        <v>3359</v>
      </c>
    </row>
    <row r="26493" spans="1:5" x14ac:dyDescent="0.2">
      <c r="A26493" t="s">
        <v>88</v>
      </c>
      <c r="B26493" t="s">
        <v>139</v>
      </c>
      <c r="C26493">
        <v>10</v>
      </c>
      <c r="D26493">
        <v>787217</v>
      </c>
      <c r="E26493">
        <v>3452</v>
      </c>
    </row>
    <row r="26494" spans="1:5" x14ac:dyDescent="0.2">
      <c r="A26494" t="s">
        <v>88</v>
      </c>
      <c r="B26494" t="s">
        <v>139</v>
      </c>
      <c r="C26494">
        <v>2</v>
      </c>
      <c r="D26494">
        <v>787758</v>
      </c>
      <c r="E26494">
        <v>3465</v>
      </c>
    </row>
    <row r="26495" spans="1:5" x14ac:dyDescent="0.2">
      <c r="A26495" t="s">
        <v>88</v>
      </c>
      <c r="B26495" t="s">
        <v>139</v>
      </c>
      <c r="C26495">
        <v>3</v>
      </c>
      <c r="D26495">
        <v>786774</v>
      </c>
      <c r="E26495">
        <v>3408</v>
      </c>
    </row>
    <row r="26496" spans="1:5" x14ac:dyDescent="0.2">
      <c r="A26496" t="s">
        <v>88</v>
      </c>
      <c r="B26496" t="s">
        <v>139</v>
      </c>
      <c r="C26496">
        <v>4</v>
      </c>
      <c r="D26496">
        <v>787314</v>
      </c>
      <c r="E26496">
        <v>3438</v>
      </c>
    </row>
    <row r="26497" spans="1:5" x14ac:dyDescent="0.2">
      <c r="A26497" t="s">
        <v>88</v>
      </c>
      <c r="B26497" t="s">
        <v>139</v>
      </c>
      <c r="C26497">
        <v>5</v>
      </c>
      <c r="D26497">
        <v>786607</v>
      </c>
      <c r="E26497">
        <v>3430</v>
      </c>
    </row>
    <row r="26498" spans="1:5" x14ac:dyDescent="0.2">
      <c r="A26498" t="s">
        <v>88</v>
      </c>
      <c r="B26498" t="s">
        <v>139</v>
      </c>
      <c r="C26498">
        <v>6</v>
      </c>
      <c r="D26498">
        <v>788215</v>
      </c>
      <c r="E26498">
        <v>3419</v>
      </c>
    </row>
    <row r="26499" spans="1:5" x14ac:dyDescent="0.2">
      <c r="A26499" t="s">
        <v>88</v>
      </c>
      <c r="B26499" t="s">
        <v>139</v>
      </c>
      <c r="C26499">
        <v>7</v>
      </c>
      <c r="D26499">
        <v>786576</v>
      </c>
      <c r="E26499">
        <v>3353</v>
      </c>
    </row>
    <row r="26500" spans="1:5" x14ac:dyDescent="0.2">
      <c r="A26500" t="s">
        <v>88</v>
      </c>
      <c r="B26500" t="s">
        <v>139</v>
      </c>
      <c r="C26500">
        <v>8</v>
      </c>
      <c r="D26500">
        <v>786815</v>
      </c>
      <c r="E26500">
        <v>3366</v>
      </c>
    </row>
    <row r="26501" spans="1:5" x14ac:dyDescent="0.2">
      <c r="A26501" t="s">
        <v>88</v>
      </c>
      <c r="B26501" t="s">
        <v>139</v>
      </c>
      <c r="C26501">
        <v>9</v>
      </c>
      <c r="D26501">
        <v>789770</v>
      </c>
      <c r="E26501">
        <v>3469</v>
      </c>
    </row>
    <row r="26502" spans="1:5" x14ac:dyDescent="0.2">
      <c r="A26502" t="s">
        <v>88</v>
      </c>
      <c r="B26502" t="s">
        <v>140</v>
      </c>
      <c r="C26502">
        <v>1</v>
      </c>
      <c r="D26502">
        <v>788784</v>
      </c>
      <c r="E26502">
        <v>3778</v>
      </c>
    </row>
    <row r="26503" spans="1:5" x14ac:dyDescent="0.2">
      <c r="A26503" t="s">
        <v>88</v>
      </c>
      <c r="B26503" t="s">
        <v>140</v>
      </c>
      <c r="C26503">
        <v>10</v>
      </c>
      <c r="D26503">
        <v>786876</v>
      </c>
      <c r="E26503">
        <v>3776</v>
      </c>
    </row>
    <row r="26504" spans="1:5" x14ac:dyDescent="0.2">
      <c r="A26504" t="s">
        <v>88</v>
      </c>
      <c r="B26504" t="s">
        <v>140</v>
      </c>
      <c r="C26504">
        <v>2</v>
      </c>
      <c r="D26504">
        <v>787265</v>
      </c>
      <c r="E26504">
        <v>3787</v>
      </c>
    </row>
    <row r="26505" spans="1:5" x14ac:dyDescent="0.2">
      <c r="A26505" t="s">
        <v>88</v>
      </c>
      <c r="B26505" t="s">
        <v>140</v>
      </c>
      <c r="C26505">
        <v>3</v>
      </c>
      <c r="D26505">
        <v>786583</v>
      </c>
      <c r="E26505">
        <v>3714</v>
      </c>
    </row>
    <row r="26506" spans="1:5" x14ac:dyDescent="0.2">
      <c r="A26506" t="s">
        <v>88</v>
      </c>
      <c r="B26506" t="s">
        <v>140</v>
      </c>
      <c r="C26506">
        <v>4</v>
      </c>
      <c r="D26506">
        <v>787659</v>
      </c>
      <c r="E26506">
        <v>3765</v>
      </c>
    </row>
    <row r="26507" spans="1:5" x14ac:dyDescent="0.2">
      <c r="A26507" t="s">
        <v>88</v>
      </c>
      <c r="B26507" t="s">
        <v>140</v>
      </c>
      <c r="C26507">
        <v>5</v>
      </c>
      <c r="D26507">
        <v>786906</v>
      </c>
      <c r="E26507">
        <v>3812</v>
      </c>
    </row>
    <row r="26508" spans="1:5" x14ac:dyDescent="0.2">
      <c r="A26508" t="s">
        <v>88</v>
      </c>
      <c r="B26508" t="s">
        <v>140</v>
      </c>
      <c r="C26508">
        <v>6</v>
      </c>
      <c r="D26508">
        <v>788228</v>
      </c>
      <c r="E26508">
        <v>3782</v>
      </c>
    </row>
    <row r="26509" spans="1:5" x14ac:dyDescent="0.2">
      <c r="A26509" t="s">
        <v>88</v>
      </c>
      <c r="B26509" t="s">
        <v>140</v>
      </c>
      <c r="C26509">
        <v>7</v>
      </c>
      <c r="D26509">
        <v>786580</v>
      </c>
      <c r="E26509">
        <v>3758</v>
      </c>
    </row>
    <row r="26510" spans="1:5" x14ac:dyDescent="0.2">
      <c r="A26510" t="s">
        <v>88</v>
      </c>
      <c r="B26510" t="s">
        <v>140</v>
      </c>
      <c r="C26510">
        <v>8</v>
      </c>
      <c r="D26510">
        <v>787528</v>
      </c>
      <c r="E26510">
        <v>3664</v>
      </c>
    </row>
    <row r="26511" spans="1:5" x14ac:dyDescent="0.2">
      <c r="A26511" t="s">
        <v>88</v>
      </c>
      <c r="B26511" t="s">
        <v>140</v>
      </c>
      <c r="C26511">
        <v>9</v>
      </c>
      <c r="D26511">
        <v>788798</v>
      </c>
      <c r="E26511">
        <v>3795</v>
      </c>
    </row>
    <row r="26512" spans="1:5" x14ac:dyDescent="0.2">
      <c r="A26512" t="s">
        <v>88</v>
      </c>
      <c r="B26512" t="s">
        <v>141</v>
      </c>
      <c r="C26512">
        <v>1</v>
      </c>
      <c r="D26512">
        <v>791039</v>
      </c>
      <c r="E26512">
        <v>2534</v>
      </c>
    </row>
    <row r="26513" spans="1:5" x14ac:dyDescent="0.2">
      <c r="A26513" t="s">
        <v>88</v>
      </c>
      <c r="B26513" t="s">
        <v>141</v>
      </c>
      <c r="C26513">
        <v>10</v>
      </c>
      <c r="D26513">
        <v>789361</v>
      </c>
      <c r="E26513">
        <v>2530</v>
      </c>
    </row>
    <row r="26514" spans="1:5" x14ac:dyDescent="0.2">
      <c r="A26514" t="s">
        <v>88</v>
      </c>
      <c r="B26514" t="s">
        <v>141</v>
      </c>
      <c r="C26514">
        <v>2</v>
      </c>
      <c r="D26514">
        <v>790053</v>
      </c>
      <c r="E26514">
        <v>2541</v>
      </c>
    </row>
    <row r="26515" spans="1:5" x14ac:dyDescent="0.2">
      <c r="A26515" t="s">
        <v>88</v>
      </c>
      <c r="B26515" t="s">
        <v>141</v>
      </c>
      <c r="C26515">
        <v>3</v>
      </c>
      <c r="D26515">
        <v>790330</v>
      </c>
      <c r="E26515">
        <v>2568</v>
      </c>
    </row>
    <row r="26516" spans="1:5" x14ac:dyDescent="0.2">
      <c r="A26516" t="s">
        <v>88</v>
      </c>
      <c r="B26516" t="s">
        <v>141</v>
      </c>
      <c r="C26516">
        <v>4</v>
      </c>
      <c r="D26516">
        <v>790488</v>
      </c>
      <c r="E26516">
        <v>2505</v>
      </c>
    </row>
    <row r="26517" spans="1:5" x14ac:dyDescent="0.2">
      <c r="A26517" t="s">
        <v>88</v>
      </c>
      <c r="B26517" t="s">
        <v>141</v>
      </c>
      <c r="C26517">
        <v>5</v>
      </c>
      <c r="D26517">
        <v>789252</v>
      </c>
      <c r="E26517">
        <v>2519</v>
      </c>
    </row>
    <row r="26518" spans="1:5" x14ac:dyDescent="0.2">
      <c r="A26518" t="s">
        <v>88</v>
      </c>
      <c r="B26518" t="s">
        <v>141</v>
      </c>
      <c r="C26518">
        <v>6</v>
      </c>
      <c r="D26518">
        <v>790963</v>
      </c>
      <c r="E26518">
        <v>2559</v>
      </c>
    </row>
    <row r="26519" spans="1:5" x14ac:dyDescent="0.2">
      <c r="A26519" t="s">
        <v>88</v>
      </c>
      <c r="B26519" t="s">
        <v>141</v>
      </c>
      <c r="C26519">
        <v>7</v>
      </c>
      <c r="D26519">
        <v>788956</v>
      </c>
      <c r="E26519">
        <v>2512</v>
      </c>
    </row>
    <row r="26520" spans="1:5" x14ac:dyDescent="0.2">
      <c r="A26520" t="s">
        <v>88</v>
      </c>
      <c r="B26520" t="s">
        <v>141</v>
      </c>
      <c r="C26520">
        <v>8</v>
      </c>
      <c r="D26520">
        <v>790543</v>
      </c>
      <c r="E26520">
        <v>2518</v>
      </c>
    </row>
    <row r="26521" spans="1:5" x14ac:dyDescent="0.2">
      <c r="A26521" t="s">
        <v>88</v>
      </c>
      <c r="B26521" t="s">
        <v>141</v>
      </c>
      <c r="C26521">
        <v>9</v>
      </c>
      <c r="D26521">
        <v>790180</v>
      </c>
      <c r="E26521">
        <v>2590</v>
      </c>
    </row>
    <row r="26522" spans="1:5" x14ac:dyDescent="0.2">
      <c r="A26522" t="s">
        <v>88</v>
      </c>
      <c r="B26522" t="s">
        <v>142</v>
      </c>
      <c r="C26522">
        <v>1</v>
      </c>
      <c r="D26522">
        <v>789248</v>
      </c>
      <c r="E26522">
        <v>4421</v>
      </c>
    </row>
    <row r="26523" spans="1:5" x14ac:dyDescent="0.2">
      <c r="A26523" t="s">
        <v>88</v>
      </c>
      <c r="B26523" t="s">
        <v>142</v>
      </c>
      <c r="C26523">
        <v>10</v>
      </c>
      <c r="D26523">
        <v>786851</v>
      </c>
      <c r="E26523">
        <v>4470</v>
      </c>
    </row>
    <row r="26524" spans="1:5" x14ac:dyDescent="0.2">
      <c r="A26524" t="s">
        <v>88</v>
      </c>
      <c r="B26524" t="s">
        <v>142</v>
      </c>
      <c r="C26524">
        <v>2</v>
      </c>
      <c r="D26524">
        <v>787840</v>
      </c>
      <c r="E26524">
        <v>4140</v>
      </c>
    </row>
    <row r="26525" spans="1:5" x14ac:dyDescent="0.2">
      <c r="A26525" t="s">
        <v>88</v>
      </c>
      <c r="B26525" t="s">
        <v>142</v>
      </c>
      <c r="C26525">
        <v>3</v>
      </c>
      <c r="D26525">
        <v>787912</v>
      </c>
      <c r="E26525">
        <v>4136</v>
      </c>
    </row>
    <row r="26526" spans="1:5" x14ac:dyDescent="0.2">
      <c r="A26526" t="s">
        <v>88</v>
      </c>
      <c r="B26526" t="s">
        <v>142</v>
      </c>
      <c r="C26526">
        <v>4</v>
      </c>
      <c r="D26526">
        <v>788320</v>
      </c>
      <c r="E26526">
        <v>4156</v>
      </c>
    </row>
    <row r="26527" spans="1:5" x14ac:dyDescent="0.2">
      <c r="A26527" t="s">
        <v>88</v>
      </c>
      <c r="B26527" t="s">
        <v>142</v>
      </c>
      <c r="C26527">
        <v>5</v>
      </c>
      <c r="D26527">
        <v>789365</v>
      </c>
      <c r="E26527">
        <v>4073</v>
      </c>
    </row>
    <row r="26528" spans="1:5" x14ac:dyDescent="0.2">
      <c r="A26528" t="s">
        <v>88</v>
      </c>
      <c r="B26528" t="s">
        <v>142</v>
      </c>
      <c r="C26528">
        <v>6</v>
      </c>
      <c r="D26528">
        <v>788464</v>
      </c>
      <c r="E26528">
        <v>4116</v>
      </c>
    </row>
    <row r="26529" spans="1:5" x14ac:dyDescent="0.2">
      <c r="A26529" t="s">
        <v>88</v>
      </c>
      <c r="B26529" t="s">
        <v>142</v>
      </c>
      <c r="C26529">
        <v>7</v>
      </c>
      <c r="D26529">
        <v>786936</v>
      </c>
      <c r="E26529">
        <v>4119</v>
      </c>
    </row>
    <row r="26530" spans="1:5" x14ac:dyDescent="0.2">
      <c r="A26530" t="s">
        <v>88</v>
      </c>
      <c r="B26530" t="s">
        <v>142</v>
      </c>
      <c r="C26530">
        <v>8</v>
      </c>
      <c r="D26530">
        <v>787393</v>
      </c>
      <c r="E26530">
        <v>4077</v>
      </c>
    </row>
    <row r="26531" spans="1:5" x14ac:dyDescent="0.2">
      <c r="A26531" t="s">
        <v>88</v>
      </c>
      <c r="B26531" t="s">
        <v>142</v>
      </c>
      <c r="C26531">
        <v>9</v>
      </c>
      <c r="D26531">
        <v>788027</v>
      </c>
      <c r="E26531">
        <v>4130</v>
      </c>
    </row>
    <row r="26532" spans="1:5" x14ac:dyDescent="0.2">
      <c r="A26532" t="s">
        <v>88</v>
      </c>
      <c r="B26532" t="s">
        <v>143</v>
      </c>
      <c r="C26532">
        <v>1</v>
      </c>
      <c r="D26532">
        <v>789648</v>
      </c>
      <c r="E26532">
        <v>2553</v>
      </c>
    </row>
    <row r="26533" spans="1:5" x14ac:dyDescent="0.2">
      <c r="A26533" t="s">
        <v>88</v>
      </c>
      <c r="B26533" t="s">
        <v>143</v>
      </c>
      <c r="C26533">
        <v>10</v>
      </c>
      <c r="D26533">
        <v>789617</v>
      </c>
      <c r="E26533">
        <v>2604</v>
      </c>
    </row>
    <row r="26534" spans="1:5" x14ac:dyDescent="0.2">
      <c r="A26534" t="s">
        <v>88</v>
      </c>
      <c r="B26534" t="s">
        <v>143</v>
      </c>
      <c r="C26534">
        <v>2</v>
      </c>
      <c r="D26534">
        <v>789483</v>
      </c>
      <c r="E26534">
        <v>2624</v>
      </c>
    </row>
    <row r="26535" spans="1:5" x14ac:dyDescent="0.2">
      <c r="A26535" t="s">
        <v>88</v>
      </c>
      <c r="B26535" t="s">
        <v>143</v>
      </c>
      <c r="C26535">
        <v>3</v>
      </c>
      <c r="D26535">
        <v>789347</v>
      </c>
      <c r="E26535">
        <v>2559</v>
      </c>
    </row>
    <row r="26536" spans="1:5" x14ac:dyDescent="0.2">
      <c r="A26536" t="s">
        <v>88</v>
      </c>
      <c r="B26536" t="s">
        <v>143</v>
      </c>
      <c r="C26536">
        <v>4</v>
      </c>
      <c r="D26536">
        <v>789357</v>
      </c>
      <c r="E26536">
        <v>2555</v>
      </c>
    </row>
    <row r="26537" spans="1:5" x14ac:dyDescent="0.2">
      <c r="A26537" t="s">
        <v>88</v>
      </c>
      <c r="B26537" t="s">
        <v>143</v>
      </c>
      <c r="C26537">
        <v>5</v>
      </c>
      <c r="D26537">
        <v>788760</v>
      </c>
      <c r="E26537">
        <v>2597</v>
      </c>
    </row>
    <row r="26538" spans="1:5" x14ac:dyDescent="0.2">
      <c r="A26538" t="s">
        <v>88</v>
      </c>
      <c r="B26538" t="s">
        <v>143</v>
      </c>
      <c r="C26538">
        <v>6</v>
      </c>
      <c r="D26538">
        <v>790630</v>
      </c>
      <c r="E26538">
        <v>2628</v>
      </c>
    </row>
    <row r="26539" spans="1:5" x14ac:dyDescent="0.2">
      <c r="A26539" t="s">
        <v>88</v>
      </c>
      <c r="B26539" t="s">
        <v>143</v>
      </c>
      <c r="C26539">
        <v>7</v>
      </c>
      <c r="D26539">
        <v>787033</v>
      </c>
      <c r="E26539">
        <v>2582</v>
      </c>
    </row>
    <row r="26540" spans="1:5" x14ac:dyDescent="0.2">
      <c r="A26540" t="s">
        <v>88</v>
      </c>
      <c r="B26540" t="s">
        <v>143</v>
      </c>
      <c r="C26540">
        <v>8</v>
      </c>
      <c r="D26540">
        <v>789729</v>
      </c>
      <c r="E26540">
        <v>2590</v>
      </c>
    </row>
    <row r="26541" spans="1:5" x14ac:dyDescent="0.2">
      <c r="A26541" t="s">
        <v>88</v>
      </c>
      <c r="B26541" t="s">
        <v>143</v>
      </c>
      <c r="C26541">
        <v>9</v>
      </c>
      <c r="D26541">
        <v>790035</v>
      </c>
      <c r="E26541">
        <v>2590</v>
      </c>
    </row>
    <row r="26542" spans="1:5" x14ac:dyDescent="0.2">
      <c r="A26542" t="s">
        <v>88</v>
      </c>
      <c r="B26542" t="s">
        <v>144</v>
      </c>
      <c r="C26542">
        <v>1</v>
      </c>
      <c r="D26542">
        <v>789334</v>
      </c>
      <c r="E26542">
        <v>5148</v>
      </c>
    </row>
    <row r="26543" spans="1:5" x14ac:dyDescent="0.2">
      <c r="A26543" t="s">
        <v>88</v>
      </c>
      <c r="B26543" t="s">
        <v>144</v>
      </c>
      <c r="C26543">
        <v>10</v>
      </c>
      <c r="D26543">
        <v>786900</v>
      </c>
      <c r="E26543">
        <v>5085</v>
      </c>
    </row>
    <row r="26544" spans="1:5" x14ac:dyDescent="0.2">
      <c r="A26544" t="s">
        <v>88</v>
      </c>
      <c r="B26544" t="s">
        <v>144</v>
      </c>
      <c r="C26544">
        <v>2</v>
      </c>
      <c r="D26544">
        <v>787546</v>
      </c>
      <c r="E26544">
        <v>4752</v>
      </c>
    </row>
    <row r="26545" spans="1:5" x14ac:dyDescent="0.2">
      <c r="A26545" t="s">
        <v>88</v>
      </c>
      <c r="B26545" t="s">
        <v>144</v>
      </c>
      <c r="C26545">
        <v>3</v>
      </c>
      <c r="D26545">
        <v>786805</v>
      </c>
      <c r="E26545">
        <v>4697</v>
      </c>
    </row>
    <row r="26546" spans="1:5" x14ac:dyDescent="0.2">
      <c r="A26546" t="s">
        <v>88</v>
      </c>
      <c r="B26546" t="s">
        <v>144</v>
      </c>
      <c r="C26546">
        <v>4</v>
      </c>
      <c r="D26546">
        <v>788221</v>
      </c>
      <c r="E26546">
        <v>5198</v>
      </c>
    </row>
    <row r="26547" spans="1:5" x14ac:dyDescent="0.2">
      <c r="A26547" t="s">
        <v>88</v>
      </c>
      <c r="B26547" t="s">
        <v>144</v>
      </c>
      <c r="C26547">
        <v>5</v>
      </c>
      <c r="D26547">
        <v>786787</v>
      </c>
      <c r="E26547">
        <v>4745</v>
      </c>
    </row>
    <row r="26548" spans="1:5" x14ac:dyDescent="0.2">
      <c r="A26548" t="s">
        <v>88</v>
      </c>
      <c r="B26548" t="s">
        <v>144</v>
      </c>
      <c r="C26548">
        <v>6</v>
      </c>
      <c r="D26548">
        <v>788929</v>
      </c>
      <c r="E26548">
        <v>4793</v>
      </c>
    </row>
    <row r="26549" spans="1:5" x14ac:dyDescent="0.2">
      <c r="A26549" t="s">
        <v>88</v>
      </c>
      <c r="B26549" t="s">
        <v>144</v>
      </c>
      <c r="C26549">
        <v>7</v>
      </c>
      <c r="D26549">
        <v>787285</v>
      </c>
      <c r="E26549">
        <v>5116</v>
      </c>
    </row>
    <row r="26550" spans="1:5" x14ac:dyDescent="0.2">
      <c r="A26550" t="s">
        <v>88</v>
      </c>
      <c r="B26550" t="s">
        <v>144</v>
      </c>
      <c r="C26550">
        <v>8</v>
      </c>
      <c r="D26550">
        <v>787596</v>
      </c>
      <c r="E26550">
        <v>4969</v>
      </c>
    </row>
    <row r="26551" spans="1:5" x14ac:dyDescent="0.2">
      <c r="A26551" t="s">
        <v>88</v>
      </c>
      <c r="B26551" t="s">
        <v>144</v>
      </c>
      <c r="C26551">
        <v>9</v>
      </c>
      <c r="D26551">
        <v>788259</v>
      </c>
      <c r="E26551">
        <v>4785</v>
      </c>
    </row>
    <row r="26552" spans="1:5" x14ac:dyDescent="0.2">
      <c r="A26552" t="s">
        <v>88</v>
      </c>
      <c r="B26552" t="s">
        <v>145</v>
      </c>
      <c r="C26552">
        <v>1</v>
      </c>
      <c r="D26552">
        <v>790188</v>
      </c>
      <c r="E26552">
        <v>2684</v>
      </c>
    </row>
    <row r="26553" spans="1:5" x14ac:dyDescent="0.2">
      <c r="A26553" t="s">
        <v>88</v>
      </c>
      <c r="B26553" t="s">
        <v>145</v>
      </c>
      <c r="C26553">
        <v>10</v>
      </c>
      <c r="D26553">
        <v>788754</v>
      </c>
      <c r="E26553">
        <v>2663</v>
      </c>
    </row>
    <row r="26554" spans="1:5" x14ac:dyDescent="0.2">
      <c r="A26554" t="s">
        <v>88</v>
      </c>
      <c r="B26554" t="s">
        <v>145</v>
      </c>
      <c r="C26554">
        <v>2</v>
      </c>
      <c r="D26554">
        <v>789933</v>
      </c>
      <c r="E26554">
        <v>2660</v>
      </c>
    </row>
    <row r="26555" spans="1:5" x14ac:dyDescent="0.2">
      <c r="A26555" t="s">
        <v>88</v>
      </c>
      <c r="B26555" t="s">
        <v>145</v>
      </c>
      <c r="C26555">
        <v>3</v>
      </c>
      <c r="D26555">
        <v>788455</v>
      </c>
      <c r="E26555">
        <v>2610</v>
      </c>
    </row>
    <row r="26556" spans="1:5" x14ac:dyDescent="0.2">
      <c r="A26556" t="s">
        <v>88</v>
      </c>
      <c r="B26556" t="s">
        <v>145</v>
      </c>
      <c r="C26556">
        <v>4</v>
      </c>
      <c r="D26556">
        <v>789482</v>
      </c>
      <c r="E26556">
        <v>2637</v>
      </c>
    </row>
    <row r="26557" spans="1:5" x14ac:dyDescent="0.2">
      <c r="A26557" t="s">
        <v>88</v>
      </c>
      <c r="B26557" t="s">
        <v>145</v>
      </c>
      <c r="C26557">
        <v>5</v>
      </c>
      <c r="D26557">
        <v>787393</v>
      </c>
      <c r="E26557">
        <v>2606</v>
      </c>
    </row>
    <row r="26558" spans="1:5" x14ac:dyDescent="0.2">
      <c r="A26558" t="s">
        <v>88</v>
      </c>
      <c r="B26558" t="s">
        <v>145</v>
      </c>
      <c r="C26558">
        <v>6</v>
      </c>
      <c r="D26558">
        <v>789192</v>
      </c>
      <c r="E26558">
        <v>2618</v>
      </c>
    </row>
    <row r="26559" spans="1:5" x14ac:dyDescent="0.2">
      <c r="A26559" t="s">
        <v>88</v>
      </c>
      <c r="B26559" t="s">
        <v>145</v>
      </c>
      <c r="C26559">
        <v>7</v>
      </c>
      <c r="D26559">
        <v>787206</v>
      </c>
      <c r="E26559">
        <v>2658</v>
      </c>
    </row>
    <row r="26560" spans="1:5" x14ac:dyDescent="0.2">
      <c r="A26560" t="s">
        <v>88</v>
      </c>
      <c r="B26560" t="s">
        <v>145</v>
      </c>
      <c r="C26560">
        <v>8</v>
      </c>
      <c r="D26560">
        <v>788218</v>
      </c>
      <c r="E26560">
        <v>2665</v>
      </c>
    </row>
    <row r="26561" spans="1:5" x14ac:dyDescent="0.2">
      <c r="A26561" t="s">
        <v>88</v>
      </c>
      <c r="B26561" t="s">
        <v>145</v>
      </c>
      <c r="C26561">
        <v>9</v>
      </c>
      <c r="D26561">
        <v>788603</v>
      </c>
      <c r="E26561">
        <v>2711</v>
      </c>
    </row>
    <row r="26562" spans="1:5" x14ac:dyDescent="0.2">
      <c r="A26562" t="s">
        <v>88</v>
      </c>
      <c r="B26562" t="s">
        <v>146</v>
      </c>
      <c r="C26562">
        <v>1</v>
      </c>
      <c r="D26562">
        <v>789759</v>
      </c>
      <c r="E26562">
        <v>2853</v>
      </c>
    </row>
    <row r="26563" spans="1:5" x14ac:dyDescent="0.2">
      <c r="A26563" t="s">
        <v>88</v>
      </c>
      <c r="B26563" t="s">
        <v>146</v>
      </c>
      <c r="C26563">
        <v>10</v>
      </c>
      <c r="D26563">
        <v>788770</v>
      </c>
      <c r="E26563">
        <v>2878</v>
      </c>
    </row>
    <row r="26564" spans="1:5" x14ac:dyDescent="0.2">
      <c r="A26564" t="s">
        <v>88</v>
      </c>
      <c r="B26564" t="s">
        <v>146</v>
      </c>
      <c r="C26564">
        <v>2</v>
      </c>
      <c r="D26564">
        <v>788332</v>
      </c>
      <c r="E26564">
        <v>2846</v>
      </c>
    </row>
    <row r="26565" spans="1:5" x14ac:dyDescent="0.2">
      <c r="A26565" t="s">
        <v>88</v>
      </c>
      <c r="B26565" t="s">
        <v>146</v>
      </c>
      <c r="C26565">
        <v>3</v>
      </c>
      <c r="D26565">
        <v>788369</v>
      </c>
      <c r="E26565">
        <v>2834</v>
      </c>
    </row>
    <row r="26566" spans="1:5" x14ac:dyDescent="0.2">
      <c r="A26566" t="s">
        <v>88</v>
      </c>
      <c r="B26566" t="s">
        <v>146</v>
      </c>
      <c r="C26566">
        <v>4</v>
      </c>
      <c r="D26566">
        <v>788448</v>
      </c>
      <c r="E26566">
        <v>2829</v>
      </c>
    </row>
    <row r="26567" spans="1:5" x14ac:dyDescent="0.2">
      <c r="A26567" t="s">
        <v>88</v>
      </c>
      <c r="B26567" t="s">
        <v>146</v>
      </c>
      <c r="C26567">
        <v>5</v>
      </c>
      <c r="D26567">
        <v>786051</v>
      </c>
      <c r="E26567">
        <v>2832</v>
      </c>
    </row>
    <row r="26568" spans="1:5" x14ac:dyDescent="0.2">
      <c r="A26568" t="s">
        <v>88</v>
      </c>
      <c r="B26568" t="s">
        <v>146</v>
      </c>
      <c r="C26568">
        <v>6</v>
      </c>
      <c r="D26568">
        <v>788750</v>
      </c>
      <c r="E26568">
        <v>2852</v>
      </c>
    </row>
    <row r="26569" spans="1:5" x14ac:dyDescent="0.2">
      <c r="A26569" t="s">
        <v>88</v>
      </c>
      <c r="B26569" t="s">
        <v>146</v>
      </c>
      <c r="C26569">
        <v>7</v>
      </c>
      <c r="D26569">
        <v>786509</v>
      </c>
      <c r="E26569">
        <v>2847</v>
      </c>
    </row>
    <row r="26570" spans="1:5" x14ac:dyDescent="0.2">
      <c r="A26570" t="s">
        <v>88</v>
      </c>
      <c r="B26570" t="s">
        <v>146</v>
      </c>
      <c r="C26570">
        <v>8</v>
      </c>
      <c r="D26570">
        <v>786505</v>
      </c>
      <c r="E26570">
        <v>2865</v>
      </c>
    </row>
    <row r="26571" spans="1:5" x14ac:dyDescent="0.2">
      <c r="A26571" t="s">
        <v>88</v>
      </c>
      <c r="B26571" t="s">
        <v>146</v>
      </c>
      <c r="C26571">
        <v>9</v>
      </c>
      <c r="D26571">
        <v>789285</v>
      </c>
      <c r="E26571">
        <v>2877</v>
      </c>
    </row>
    <row r="26572" spans="1:5" x14ac:dyDescent="0.2">
      <c r="A26572" t="s">
        <v>88</v>
      </c>
      <c r="B26572" t="s">
        <v>147</v>
      </c>
      <c r="C26572">
        <v>1</v>
      </c>
      <c r="D26572">
        <v>789236</v>
      </c>
      <c r="E26572">
        <v>2989</v>
      </c>
    </row>
    <row r="26573" spans="1:5" x14ac:dyDescent="0.2">
      <c r="A26573" t="s">
        <v>88</v>
      </c>
      <c r="B26573" t="s">
        <v>147</v>
      </c>
      <c r="C26573">
        <v>10</v>
      </c>
      <c r="D26573">
        <v>788102</v>
      </c>
      <c r="E26573">
        <v>3002</v>
      </c>
    </row>
    <row r="26574" spans="1:5" x14ac:dyDescent="0.2">
      <c r="A26574" t="s">
        <v>88</v>
      </c>
      <c r="B26574" t="s">
        <v>147</v>
      </c>
      <c r="C26574">
        <v>2</v>
      </c>
      <c r="D26574">
        <v>787820</v>
      </c>
      <c r="E26574">
        <v>2971</v>
      </c>
    </row>
    <row r="26575" spans="1:5" x14ac:dyDescent="0.2">
      <c r="A26575" t="s">
        <v>88</v>
      </c>
      <c r="B26575" t="s">
        <v>147</v>
      </c>
      <c r="C26575">
        <v>3</v>
      </c>
      <c r="D26575">
        <v>786961</v>
      </c>
      <c r="E26575">
        <v>3009</v>
      </c>
    </row>
    <row r="26576" spans="1:5" x14ac:dyDescent="0.2">
      <c r="A26576" t="s">
        <v>88</v>
      </c>
      <c r="B26576" t="s">
        <v>147</v>
      </c>
      <c r="C26576">
        <v>4</v>
      </c>
      <c r="D26576">
        <v>789555</v>
      </c>
      <c r="E26576">
        <v>2974</v>
      </c>
    </row>
    <row r="26577" spans="1:5" x14ac:dyDescent="0.2">
      <c r="A26577" t="s">
        <v>88</v>
      </c>
      <c r="B26577" t="s">
        <v>147</v>
      </c>
      <c r="C26577">
        <v>5</v>
      </c>
      <c r="D26577">
        <v>785884</v>
      </c>
      <c r="E26577">
        <v>2943</v>
      </c>
    </row>
    <row r="26578" spans="1:5" x14ac:dyDescent="0.2">
      <c r="A26578" t="s">
        <v>88</v>
      </c>
      <c r="B26578" t="s">
        <v>147</v>
      </c>
      <c r="C26578">
        <v>6</v>
      </c>
      <c r="D26578">
        <v>789841</v>
      </c>
      <c r="E26578">
        <v>3088</v>
      </c>
    </row>
    <row r="26579" spans="1:5" x14ac:dyDescent="0.2">
      <c r="A26579" t="s">
        <v>88</v>
      </c>
      <c r="B26579" t="s">
        <v>147</v>
      </c>
      <c r="C26579">
        <v>7</v>
      </c>
      <c r="D26579">
        <v>786282</v>
      </c>
      <c r="E26579">
        <v>2973</v>
      </c>
    </row>
    <row r="26580" spans="1:5" x14ac:dyDescent="0.2">
      <c r="A26580" t="s">
        <v>88</v>
      </c>
      <c r="B26580" t="s">
        <v>147</v>
      </c>
      <c r="C26580">
        <v>8</v>
      </c>
      <c r="D26580">
        <v>787991</v>
      </c>
      <c r="E26580">
        <v>2990</v>
      </c>
    </row>
    <row r="26581" spans="1:5" x14ac:dyDescent="0.2">
      <c r="A26581" t="s">
        <v>88</v>
      </c>
      <c r="B26581" t="s">
        <v>147</v>
      </c>
      <c r="C26581">
        <v>9</v>
      </c>
      <c r="D26581">
        <v>787844</v>
      </c>
      <c r="E26581">
        <v>3000</v>
      </c>
    </row>
    <row r="26582" spans="1:5" x14ac:dyDescent="0.2">
      <c r="A26582" t="s">
        <v>88</v>
      </c>
      <c r="B26582" t="s">
        <v>148</v>
      </c>
      <c r="C26582">
        <v>1</v>
      </c>
      <c r="D26582">
        <v>788157</v>
      </c>
      <c r="E26582">
        <v>4275</v>
      </c>
    </row>
    <row r="26583" spans="1:5" x14ac:dyDescent="0.2">
      <c r="A26583" t="s">
        <v>88</v>
      </c>
      <c r="B26583" t="s">
        <v>148</v>
      </c>
      <c r="C26583">
        <v>10</v>
      </c>
      <c r="D26583">
        <v>787097</v>
      </c>
      <c r="E26583">
        <v>4212</v>
      </c>
    </row>
    <row r="26584" spans="1:5" x14ac:dyDescent="0.2">
      <c r="A26584" t="s">
        <v>88</v>
      </c>
      <c r="B26584" t="s">
        <v>148</v>
      </c>
      <c r="C26584">
        <v>2</v>
      </c>
      <c r="D26584">
        <v>786140</v>
      </c>
      <c r="E26584">
        <v>4215</v>
      </c>
    </row>
    <row r="26585" spans="1:5" x14ac:dyDescent="0.2">
      <c r="A26585" t="s">
        <v>88</v>
      </c>
      <c r="B26585" t="s">
        <v>148</v>
      </c>
      <c r="C26585">
        <v>3</v>
      </c>
      <c r="D26585">
        <v>785431</v>
      </c>
      <c r="E26585">
        <v>4157</v>
      </c>
    </row>
    <row r="26586" spans="1:5" x14ac:dyDescent="0.2">
      <c r="A26586" t="s">
        <v>88</v>
      </c>
      <c r="B26586" t="s">
        <v>148</v>
      </c>
      <c r="C26586">
        <v>4</v>
      </c>
      <c r="D26586">
        <v>787205</v>
      </c>
      <c r="E26586">
        <v>4508</v>
      </c>
    </row>
    <row r="26587" spans="1:5" x14ac:dyDescent="0.2">
      <c r="A26587" t="s">
        <v>88</v>
      </c>
      <c r="B26587" t="s">
        <v>148</v>
      </c>
      <c r="C26587">
        <v>5</v>
      </c>
      <c r="D26587">
        <v>784877</v>
      </c>
      <c r="E26587">
        <v>4432</v>
      </c>
    </row>
    <row r="26588" spans="1:5" x14ac:dyDescent="0.2">
      <c r="A26588" t="s">
        <v>88</v>
      </c>
      <c r="B26588" t="s">
        <v>148</v>
      </c>
      <c r="C26588">
        <v>6</v>
      </c>
      <c r="D26588">
        <v>789915</v>
      </c>
      <c r="E26588">
        <v>4681</v>
      </c>
    </row>
    <row r="26589" spans="1:5" x14ac:dyDescent="0.2">
      <c r="A26589" t="s">
        <v>88</v>
      </c>
      <c r="B26589" t="s">
        <v>148</v>
      </c>
      <c r="C26589">
        <v>7</v>
      </c>
      <c r="D26589">
        <v>786035</v>
      </c>
      <c r="E26589">
        <v>4149</v>
      </c>
    </row>
    <row r="26590" spans="1:5" x14ac:dyDescent="0.2">
      <c r="A26590" t="s">
        <v>88</v>
      </c>
      <c r="B26590" t="s">
        <v>148</v>
      </c>
      <c r="C26590">
        <v>8</v>
      </c>
      <c r="D26590">
        <v>786316</v>
      </c>
      <c r="E26590">
        <v>4313</v>
      </c>
    </row>
    <row r="26591" spans="1:5" x14ac:dyDescent="0.2">
      <c r="A26591" t="s">
        <v>88</v>
      </c>
      <c r="B26591" t="s">
        <v>148</v>
      </c>
      <c r="C26591">
        <v>9</v>
      </c>
      <c r="D26591">
        <v>786762</v>
      </c>
      <c r="E26591">
        <v>4069</v>
      </c>
    </row>
    <row r="26592" spans="1:5" x14ac:dyDescent="0.2">
      <c r="A26592" t="s">
        <v>88</v>
      </c>
      <c r="B26592" t="s">
        <v>149</v>
      </c>
      <c r="C26592">
        <v>1</v>
      </c>
      <c r="D26592">
        <v>788580</v>
      </c>
      <c r="E26592">
        <v>4748</v>
      </c>
    </row>
    <row r="26593" spans="1:5" x14ac:dyDescent="0.2">
      <c r="A26593" t="s">
        <v>88</v>
      </c>
      <c r="B26593" t="s">
        <v>149</v>
      </c>
      <c r="C26593">
        <v>10</v>
      </c>
      <c r="D26593">
        <v>785966</v>
      </c>
      <c r="E26593">
        <v>4819</v>
      </c>
    </row>
    <row r="26594" spans="1:5" x14ac:dyDescent="0.2">
      <c r="A26594" t="s">
        <v>88</v>
      </c>
      <c r="B26594" t="s">
        <v>149</v>
      </c>
      <c r="C26594">
        <v>2</v>
      </c>
      <c r="D26594">
        <v>786663</v>
      </c>
      <c r="E26594">
        <v>4611</v>
      </c>
    </row>
    <row r="26595" spans="1:5" x14ac:dyDescent="0.2">
      <c r="A26595" t="s">
        <v>88</v>
      </c>
      <c r="B26595" t="s">
        <v>149</v>
      </c>
      <c r="C26595">
        <v>3</v>
      </c>
      <c r="D26595">
        <v>785875</v>
      </c>
      <c r="E26595">
        <v>4402</v>
      </c>
    </row>
    <row r="26596" spans="1:5" x14ac:dyDescent="0.2">
      <c r="A26596" t="s">
        <v>88</v>
      </c>
      <c r="B26596" t="s">
        <v>149</v>
      </c>
      <c r="C26596">
        <v>4</v>
      </c>
      <c r="D26596">
        <v>787510</v>
      </c>
      <c r="E26596">
        <v>4843</v>
      </c>
    </row>
    <row r="26597" spans="1:5" x14ac:dyDescent="0.2">
      <c r="A26597" t="s">
        <v>88</v>
      </c>
      <c r="B26597" t="s">
        <v>149</v>
      </c>
      <c r="C26597">
        <v>5</v>
      </c>
      <c r="D26597">
        <v>785024</v>
      </c>
      <c r="E26597">
        <v>4532</v>
      </c>
    </row>
    <row r="26598" spans="1:5" x14ac:dyDescent="0.2">
      <c r="A26598" t="s">
        <v>88</v>
      </c>
      <c r="B26598" t="s">
        <v>149</v>
      </c>
      <c r="C26598">
        <v>6</v>
      </c>
      <c r="D26598">
        <v>787521</v>
      </c>
      <c r="E26598">
        <v>5012</v>
      </c>
    </row>
    <row r="26599" spans="1:5" x14ac:dyDescent="0.2">
      <c r="A26599" t="s">
        <v>88</v>
      </c>
      <c r="B26599" t="s">
        <v>149</v>
      </c>
      <c r="C26599">
        <v>7</v>
      </c>
      <c r="D26599">
        <v>786549</v>
      </c>
      <c r="E26599">
        <v>4853</v>
      </c>
    </row>
    <row r="26600" spans="1:5" x14ac:dyDescent="0.2">
      <c r="A26600" t="s">
        <v>88</v>
      </c>
      <c r="B26600" t="s">
        <v>149</v>
      </c>
      <c r="C26600">
        <v>8</v>
      </c>
      <c r="D26600">
        <v>785730</v>
      </c>
      <c r="E26600">
        <v>4620</v>
      </c>
    </row>
    <row r="26601" spans="1:5" x14ac:dyDescent="0.2">
      <c r="A26601" t="s">
        <v>88</v>
      </c>
      <c r="B26601" t="s">
        <v>149</v>
      </c>
      <c r="C26601">
        <v>9</v>
      </c>
      <c r="D26601">
        <v>786950</v>
      </c>
      <c r="E26601">
        <v>4453</v>
      </c>
    </row>
    <row r="26602" spans="1:5" x14ac:dyDescent="0.2">
      <c r="A26602" t="s">
        <v>88</v>
      </c>
      <c r="B26602" t="s">
        <v>150</v>
      </c>
      <c r="C26602">
        <v>1</v>
      </c>
      <c r="D26602">
        <v>788116</v>
      </c>
      <c r="E26602">
        <v>5360</v>
      </c>
    </row>
    <row r="26603" spans="1:5" x14ac:dyDescent="0.2">
      <c r="A26603" t="s">
        <v>88</v>
      </c>
      <c r="B26603" t="s">
        <v>150</v>
      </c>
      <c r="C26603">
        <v>10</v>
      </c>
      <c r="D26603">
        <v>786039</v>
      </c>
      <c r="E26603">
        <v>5123</v>
      </c>
    </row>
    <row r="26604" spans="1:5" x14ac:dyDescent="0.2">
      <c r="A26604" t="s">
        <v>88</v>
      </c>
      <c r="B26604" t="s">
        <v>150</v>
      </c>
      <c r="C26604">
        <v>2</v>
      </c>
      <c r="D26604">
        <v>786592</v>
      </c>
      <c r="E26604">
        <v>5299</v>
      </c>
    </row>
    <row r="26605" spans="1:5" x14ac:dyDescent="0.2">
      <c r="A26605" t="s">
        <v>88</v>
      </c>
      <c r="B26605" t="s">
        <v>150</v>
      </c>
      <c r="C26605">
        <v>3</v>
      </c>
      <c r="D26605">
        <v>785761</v>
      </c>
      <c r="E26605">
        <v>5370</v>
      </c>
    </row>
    <row r="26606" spans="1:5" x14ac:dyDescent="0.2">
      <c r="A26606" t="s">
        <v>88</v>
      </c>
      <c r="B26606" t="s">
        <v>150</v>
      </c>
      <c r="C26606">
        <v>4</v>
      </c>
      <c r="D26606">
        <v>787814</v>
      </c>
      <c r="E26606">
        <v>5382</v>
      </c>
    </row>
    <row r="26607" spans="1:5" x14ac:dyDescent="0.2">
      <c r="A26607" t="s">
        <v>88</v>
      </c>
      <c r="B26607" t="s">
        <v>150</v>
      </c>
      <c r="C26607">
        <v>5</v>
      </c>
      <c r="D26607">
        <v>786254</v>
      </c>
      <c r="E26607">
        <v>5072</v>
      </c>
    </row>
    <row r="26608" spans="1:5" x14ac:dyDescent="0.2">
      <c r="A26608" t="s">
        <v>88</v>
      </c>
      <c r="B26608" t="s">
        <v>150</v>
      </c>
      <c r="C26608">
        <v>6</v>
      </c>
      <c r="D26608">
        <v>787795</v>
      </c>
      <c r="E26608">
        <v>5733</v>
      </c>
    </row>
    <row r="26609" spans="1:5" x14ac:dyDescent="0.2">
      <c r="A26609" t="s">
        <v>88</v>
      </c>
      <c r="B26609" t="s">
        <v>150</v>
      </c>
      <c r="C26609">
        <v>7</v>
      </c>
      <c r="D26609">
        <v>786219</v>
      </c>
      <c r="E26609">
        <v>5515</v>
      </c>
    </row>
    <row r="26610" spans="1:5" x14ac:dyDescent="0.2">
      <c r="A26610" t="s">
        <v>88</v>
      </c>
      <c r="B26610" t="s">
        <v>150</v>
      </c>
      <c r="C26610">
        <v>8</v>
      </c>
      <c r="D26610">
        <v>786792</v>
      </c>
      <c r="E26610">
        <v>5037</v>
      </c>
    </row>
    <row r="26611" spans="1:5" x14ac:dyDescent="0.2">
      <c r="A26611" t="s">
        <v>88</v>
      </c>
      <c r="B26611" t="s">
        <v>150</v>
      </c>
      <c r="C26611">
        <v>9</v>
      </c>
      <c r="D26611">
        <v>787781</v>
      </c>
      <c r="E26611">
        <v>5400</v>
      </c>
    </row>
    <row r="26612" spans="1:5" x14ac:dyDescent="0.2">
      <c r="A26612" t="s">
        <v>88</v>
      </c>
      <c r="B26612" t="s">
        <v>151</v>
      </c>
      <c r="C26612">
        <v>1</v>
      </c>
      <c r="D26612">
        <v>788331</v>
      </c>
      <c r="E26612">
        <v>2982</v>
      </c>
    </row>
    <row r="26613" spans="1:5" x14ac:dyDescent="0.2">
      <c r="A26613" t="s">
        <v>88</v>
      </c>
      <c r="B26613" t="s">
        <v>151</v>
      </c>
      <c r="C26613">
        <v>10</v>
      </c>
      <c r="D26613">
        <v>787422</v>
      </c>
      <c r="E26613">
        <v>3305</v>
      </c>
    </row>
    <row r="26614" spans="1:5" x14ac:dyDescent="0.2">
      <c r="A26614" t="s">
        <v>88</v>
      </c>
      <c r="B26614" t="s">
        <v>151</v>
      </c>
      <c r="C26614">
        <v>2</v>
      </c>
      <c r="D26614">
        <v>787489</v>
      </c>
      <c r="E26614">
        <v>3187</v>
      </c>
    </row>
    <row r="26615" spans="1:5" x14ac:dyDescent="0.2">
      <c r="A26615" t="s">
        <v>88</v>
      </c>
      <c r="B26615" t="s">
        <v>151</v>
      </c>
      <c r="C26615">
        <v>3</v>
      </c>
      <c r="D26615">
        <v>787440</v>
      </c>
      <c r="E26615">
        <v>3143</v>
      </c>
    </row>
    <row r="26616" spans="1:5" x14ac:dyDescent="0.2">
      <c r="A26616" t="s">
        <v>88</v>
      </c>
      <c r="B26616" t="s">
        <v>151</v>
      </c>
      <c r="C26616">
        <v>4</v>
      </c>
      <c r="D26616">
        <v>787644</v>
      </c>
      <c r="E26616">
        <v>2945</v>
      </c>
    </row>
    <row r="26617" spans="1:5" x14ac:dyDescent="0.2">
      <c r="A26617" t="s">
        <v>88</v>
      </c>
      <c r="B26617" t="s">
        <v>151</v>
      </c>
      <c r="C26617">
        <v>5</v>
      </c>
      <c r="D26617">
        <v>787056</v>
      </c>
      <c r="E26617">
        <v>3344</v>
      </c>
    </row>
    <row r="26618" spans="1:5" x14ac:dyDescent="0.2">
      <c r="A26618" t="s">
        <v>88</v>
      </c>
      <c r="B26618" t="s">
        <v>151</v>
      </c>
      <c r="C26618">
        <v>6</v>
      </c>
      <c r="D26618">
        <v>788134</v>
      </c>
      <c r="E26618">
        <v>3173</v>
      </c>
    </row>
    <row r="26619" spans="1:5" x14ac:dyDescent="0.2">
      <c r="A26619" t="s">
        <v>88</v>
      </c>
      <c r="B26619" t="s">
        <v>151</v>
      </c>
      <c r="C26619">
        <v>7</v>
      </c>
      <c r="D26619">
        <v>786603</v>
      </c>
      <c r="E26619">
        <v>3253</v>
      </c>
    </row>
    <row r="26620" spans="1:5" x14ac:dyDescent="0.2">
      <c r="A26620" t="s">
        <v>88</v>
      </c>
      <c r="B26620" t="s">
        <v>151</v>
      </c>
      <c r="C26620">
        <v>8</v>
      </c>
      <c r="D26620">
        <v>788119</v>
      </c>
      <c r="E26620">
        <v>3285</v>
      </c>
    </row>
    <row r="26621" spans="1:5" x14ac:dyDescent="0.2">
      <c r="A26621" t="s">
        <v>88</v>
      </c>
      <c r="B26621" t="s">
        <v>151</v>
      </c>
      <c r="C26621">
        <v>9</v>
      </c>
      <c r="D26621">
        <v>788222</v>
      </c>
      <c r="E26621">
        <v>3386</v>
      </c>
    </row>
    <row r="26622" spans="1:5" x14ac:dyDescent="0.2">
      <c r="A26622" t="s">
        <v>88</v>
      </c>
      <c r="B26622" t="s">
        <v>152</v>
      </c>
      <c r="C26622">
        <v>1</v>
      </c>
      <c r="D26622">
        <v>789093</v>
      </c>
      <c r="E26622">
        <v>5637</v>
      </c>
    </row>
    <row r="26623" spans="1:5" x14ac:dyDescent="0.2">
      <c r="A26623" t="s">
        <v>88</v>
      </c>
      <c r="B26623" t="s">
        <v>152</v>
      </c>
      <c r="C26623">
        <v>10</v>
      </c>
      <c r="D26623">
        <v>785834</v>
      </c>
      <c r="E26623">
        <v>6175</v>
      </c>
    </row>
    <row r="26624" spans="1:5" x14ac:dyDescent="0.2">
      <c r="A26624" t="s">
        <v>88</v>
      </c>
      <c r="B26624" t="s">
        <v>152</v>
      </c>
      <c r="C26624">
        <v>2</v>
      </c>
      <c r="D26624">
        <v>786734</v>
      </c>
      <c r="E26624">
        <v>5571</v>
      </c>
    </row>
    <row r="26625" spans="1:5" x14ac:dyDescent="0.2">
      <c r="A26625" t="s">
        <v>88</v>
      </c>
      <c r="B26625" t="s">
        <v>152</v>
      </c>
      <c r="C26625">
        <v>3</v>
      </c>
      <c r="D26625">
        <v>785968</v>
      </c>
      <c r="E26625">
        <v>6012</v>
      </c>
    </row>
    <row r="26626" spans="1:5" x14ac:dyDescent="0.2">
      <c r="A26626" t="s">
        <v>88</v>
      </c>
      <c r="B26626" t="s">
        <v>152</v>
      </c>
      <c r="C26626">
        <v>4</v>
      </c>
      <c r="D26626">
        <v>787775</v>
      </c>
      <c r="E26626">
        <v>6126</v>
      </c>
    </row>
    <row r="26627" spans="1:5" x14ac:dyDescent="0.2">
      <c r="A26627" t="s">
        <v>88</v>
      </c>
      <c r="B26627" t="s">
        <v>152</v>
      </c>
      <c r="C26627">
        <v>5</v>
      </c>
      <c r="D26627">
        <v>786575</v>
      </c>
      <c r="E26627">
        <v>6017</v>
      </c>
    </row>
    <row r="26628" spans="1:5" x14ac:dyDescent="0.2">
      <c r="A26628" t="s">
        <v>88</v>
      </c>
      <c r="B26628" t="s">
        <v>152</v>
      </c>
      <c r="C26628">
        <v>6</v>
      </c>
      <c r="D26628">
        <v>788339</v>
      </c>
      <c r="E26628">
        <v>5858</v>
      </c>
    </row>
    <row r="26629" spans="1:5" x14ac:dyDescent="0.2">
      <c r="A26629" t="s">
        <v>88</v>
      </c>
      <c r="B26629" t="s">
        <v>152</v>
      </c>
      <c r="C26629">
        <v>7</v>
      </c>
      <c r="D26629">
        <v>786524</v>
      </c>
      <c r="E26629">
        <v>6079</v>
      </c>
    </row>
    <row r="26630" spans="1:5" x14ac:dyDescent="0.2">
      <c r="A26630" t="s">
        <v>88</v>
      </c>
      <c r="B26630" t="s">
        <v>152</v>
      </c>
      <c r="C26630">
        <v>8</v>
      </c>
      <c r="D26630">
        <v>786439</v>
      </c>
      <c r="E26630">
        <v>5742</v>
      </c>
    </row>
    <row r="26631" spans="1:5" x14ac:dyDescent="0.2">
      <c r="A26631" t="s">
        <v>88</v>
      </c>
      <c r="B26631" t="s">
        <v>152</v>
      </c>
      <c r="C26631">
        <v>9</v>
      </c>
      <c r="D26631">
        <v>787911</v>
      </c>
      <c r="E26631">
        <v>5979</v>
      </c>
    </row>
    <row r="26632" spans="1:5" x14ac:dyDescent="0.2">
      <c r="A26632" t="s">
        <v>88</v>
      </c>
      <c r="B26632" t="s">
        <v>153</v>
      </c>
      <c r="C26632">
        <v>1</v>
      </c>
      <c r="D26632">
        <v>788156</v>
      </c>
      <c r="E26632">
        <v>3272</v>
      </c>
    </row>
    <row r="26633" spans="1:5" x14ac:dyDescent="0.2">
      <c r="A26633" t="s">
        <v>88</v>
      </c>
      <c r="B26633" t="s">
        <v>153</v>
      </c>
      <c r="C26633">
        <v>10</v>
      </c>
      <c r="D26633">
        <v>787237</v>
      </c>
      <c r="E26633">
        <v>3643</v>
      </c>
    </row>
    <row r="26634" spans="1:5" x14ac:dyDescent="0.2">
      <c r="A26634" t="s">
        <v>88</v>
      </c>
      <c r="B26634" t="s">
        <v>153</v>
      </c>
      <c r="C26634">
        <v>2</v>
      </c>
      <c r="D26634">
        <v>787390</v>
      </c>
      <c r="E26634">
        <v>3234</v>
      </c>
    </row>
    <row r="26635" spans="1:5" x14ac:dyDescent="0.2">
      <c r="A26635" t="s">
        <v>88</v>
      </c>
      <c r="B26635" t="s">
        <v>153</v>
      </c>
      <c r="C26635">
        <v>3</v>
      </c>
      <c r="D26635">
        <v>786520</v>
      </c>
      <c r="E26635">
        <v>3262</v>
      </c>
    </row>
    <row r="26636" spans="1:5" x14ac:dyDescent="0.2">
      <c r="A26636" t="s">
        <v>88</v>
      </c>
      <c r="B26636" t="s">
        <v>153</v>
      </c>
      <c r="C26636">
        <v>4</v>
      </c>
      <c r="D26636">
        <v>787718</v>
      </c>
      <c r="E26636">
        <v>3335</v>
      </c>
    </row>
    <row r="26637" spans="1:5" x14ac:dyDescent="0.2">
      <c r="A26637" t="s">
        <v>88</v>
      </c>
      <c r="B26637" t="s">
        <v>153</v>
      </c>
      <c r="C26637">
        <v>5</v>
      </c>
      <c r="D26637">
        <v>786500</v>
      </c>
      <c r="E26637">
        <v>3250</v>
      </c>
    </row>
    <row r="26638" spans="1:5" x14ac:dyDescent="0.2">
      <c r="A26638" t="s">
        <v>88</v>
      </c>
      <c r="B26638" t="s">
        <v>153</v>
      </c>
      <c r="C26638">
        <v>6</v>
      </c>
      <c r="D26638">
        <v>786670</v>
      </c>
      <c r="E26638">
        <v>3414</v>
      </c>
    </row>
    <row r="26639" spans="1:5" x14ac:dyDescent="0.2">
      <c r="A26639" t="s">
        <v>88</v>
      </c>
      <c r="B26639" t="s">
        <v>153</v>
      </c>
      <c r="C26639">
        <v>7</v>
      </c>
      <c r="D26639">
        <v>785327</v>
      </c>
      <c r="E26639">
        <v>3019</v>
      </c>
    </row>
    <row r="26640" spans="1:5" x14ac:dyDescent="0.2">
      <c r="A26640" t="s">
        <v>88</v>
      </c>
      <c r="B26640" t="s">
        <v>153</v>
      </c>
      <c r="C26640">
        <v>8</v>
      </c>
      <c r="D26640">
        <v>786437</v>
      </c>
      <c r="E26640">
        <v>3167</v>
      </c>
    </row>
    <row r="26641" spans="1:5" x14ac:dyDescent="0.2">
      <c r="A26641" t="s">
        <v>88</v>
      </c>
      <c r="B26641" t="s">
        <v>153</v>
      </c>
      <c r="C26641">
        <v>9</v>
      </c>
      <c r="D26641">
        <v>787944</v>
      </c>
      <c r="E26641">
        <v>3304</v>
      </c>
    </row>
    <row r="26642" spans="1:5" x14ac:dyDescent="0.2">
      <c r="A26642" t="s">
        <v>88</v>
      </c>
      <c r="B26642" t="s">
        <v>154</v>
      </c>
      <c r="C26642">
        <v>1</v>
      </c>
      <c r="D26642">
        <v>788301</v>
      </c>
      <c r="E26642">
        <v>7151</v>
      </c>
    </row>
    <row r="26643" spans="1:5" x14ac:dyDescent="0.2">
      <c r="A26643" t="s">
        <v>88</v>
      </c>
      <c r="B26643" t="s">
        <v>154</v>
      </c>
      <c r="C26643">
        <v>10</v>
      </c>
      <c r="D26643">
        <v>786382</v>
      </c>
      <c r="E26643">
        <v>7133</v>
      </c>
    </row>
    <row r="26644" spans="1:5" x14ac:dyDescent="0.2">
      <c r="A26644" t="s">
        <v>88</v>
      </c>
      <c r="B26644" t="s">
        <v>154</v>
      </c>
      <c r="C26644">
        <v>2</v>
      </c>
      <c r="D26644">
        <v>787051</v>
      </c>
      <c r="E26644">
        <v>6298</v>
      </c>
    </row>
    <row r="26645" spans="1:5" x14ac:dyDescent="0.2">
      <c r="A26645" t="s">
        <v>88</v>
      </c>
      <c r="B26645" t="s">
        <v>154</v>
      </c>
      <c r="C26645">
        <v>3</v>
      </c>
      <c r="D26645">
        <v>786149</v>
      </c>
      <c r="E26645">
        <v>7049</v>
      </c>
    </row>
    <row r="26646" spans="1:5" x14ac:dyDescent="0.2">
      <c r="A26646" t="s">
        <v>88</v>
      </c>
      <c r="B26646" t="s">
        <v>154</v>
      </c>
      <c r="C26646">
        <v>4</v>
      </c>
      <c r="D26646">
        <v>790105</v>
      </c>
      <c r="E26646">
        <v>7479</v>
      </c>
    </row>
    <row r="26647" spans="1:5" x14ac:dyDescent="0.2">
      <c r="A26647" t="s">
        <v>88</v>
      </c>
      <c r="B26647" t="s">
        <v>154</v>
      </c>
      <c r="C26647">
        <v>5</v>
      </c>
      <c r="D26647">
        <v>785922</v>
      </c>
      <c r="E26647">
        <v>7203</v>
      </c>
    </row>
    <row r="26648" spans="1:5" x14ac:dyDescent="0.2">
      <c r="A26648" t="s">
        <v>88</v>
      </c>
      <c r="B26648" t="s">
        <v>154</v>
      </c>
      <c r="C26648">
        <v>6</v>
      </c>
      <c r="D26648">
        <v>788175</v>
      </c>
      <c r="E26648">
        <v>7500</v>
      </c>
    </row>
    <row r="26649" spans="1:5" x14ac:dyDescent="0.2">
      <c r="A26649" t="s">
        <v>88</v>
      </c>
      <c r="B26649" t="s">
        <v>154</v>
      </c>
      <c r="C26649">
        <v>7</v>
      </c>
      <c r="D26649">
        <v>786333</v>
      </c>
      <c r="E26649">
        <v>7542</v>
      </c>
    </row>
    <row r="26650" spans="1:5" x14ac:dyDescent="0.2">
      <c r="A26650" t="s">
        <v>88</v>
      </c>
      <c r="B26650" t="s">
        <v>154</v>
      </c>
      <c r="C26650">
        <v>8</v>
      </c>
      <c r="D26650">
        <v>787056</v>
      </c>
      <c r="E26650">
        <v>6571</v>
      </c>
    </row>
    <row r="26651" spans="1:5" x14ac:dyDescent="0.2">
      <c r="A26651" t="s">
        <v>88</v>
      </c>
      <c r="B26651" t="s">
        <v>154</v>
      </c>
      <c r="C26651">
        <v>9</v>
      </c>
      <c r="D26651">
        <v>788099</v>
      </c>
      <c r="E26651">
        <v>7104</v>
      </c>
    </row>
    <row r="26652" spans="1:5" x14ac:dyDescent="0.2">
      <c r="A26652" t="s">
        <v>88</v>
      </c>
      <c r="B26652" t="s">
        <v>155</v>
      </c>
      <c r="C26652">
        <v>1</v>
      </c>
      <c r="D26652">
        <v>787286</v>
      </c>
      <c r="E26652">
        <v>3143</v>
      </c>
    </row>
    <row r="26653" spans="1:5" x14ac:dyDescent="0.2">
      <c r="A26653" t="s">
        <v>88</v>
      </c>
      <c r="B26653" t="s">
        <v>155</v>
      </c>
      <c r="C26653">
        <v>10</v>
      </c>
      <c r="D26653">
        <v>785993</v>
      </c>
      <c r="E26653">
        <v>3537</v>
      </c>
    </row>
    <row r="26654" spans="1:5" x14ac:dyDescent="0.2">
      <c r="A26654" t="s">
        <v>88</v>
      </c>
      <c r="B26654" t="s">
        <v>155</v>
      </c>
      <c r="C26654">
        <v>2</v>
      </c>
      <c r="D26654">
        <v>787808</v>
      </c>
      <c r="E26654">
        <v>3385</v>
      </c>
    </row>
    <row r="26655" spans="1:5" x14ac:dyDescent="0.2">
      <c r="A26655" t="s">
        <v>88</v>
      </c>
      <c r="B26655" t="s">
        <v>155</v>
      </c>
      <c r="C26655">
        <v>3</v>
      </c>
      <c r="D26655">
        <v>786382</v>
      </c>
      <c r="E26655">
        <v>3450</v>
      </c>
    </row>
    <row r="26656" spans="1:5" x14ac:dyDescent="0.2">
      <c r="A26656" t="s">
        <v>88</v>
      </c>
      <c r="B26656" t="s">
        <v>155</v>
      </c>
      <c r="C26656">
        <v>4</v>
      </c>
      <c r="D26656">
        <v>787334</v>
      </c>
      <c r="E26656">
        <v>3350</v>
      </c>
    </row>
    <row r="26657" spans="1:5" x14ac:dyDescent="0.2">
      <c r="A26657" t="s">
        <v>88</v>
      </c>
      <c r="B26657" t="s">
        <v>155</v>
      </c>
      <c r="C26657">
        <v>5</v>
      </c>
      <c r="D26657">
        <v>785488</v>
      </c>
      <c r="E26657">
        <v>3608</v>
      </c>
    </row>
    <row r="26658" spans="1:5" x14ac:dyDescent="0.2">
      <c r="A26658" t="s">
        <v>88</v>
      </c>
      <c r="B26658" t="s">
        <v>155</v>
      </c>
      <c r="C26658">
        <v>6</v>
      </c>
      <c r="D26658">
        <v>787103</v>
      </c>
      <c r="E26658">
        <v>3422</v>
      </c>
    </row>
    <row r="26659" spans="1:5" x14ac:dyDescent="0.2">
      <c r="A26659" t="s">
        <v>88</v>
      </c>
      <c r="B26659" t="s">
        <v>155</v>
      </c>
      <c r="C26659">
        <v>7</v>
      </c>
      <c r="D26659">
        <v>785175</v>
      </c>
      <c r="E26659">
        <v>3323</v>
      </c>
    </row>
    <row r="26660" spans="1:5" x14ac:dyDescent="0.2">
      <c r="A26660" t="s">
        <v>88</v>
      </c>
      <c r="B26660" t="s">
        <v>155</v>
      </c>
      <c r="C26660">
        <v>8</v>
      </c>
      <c r="D26660">
        <v>786264</v>
      </c>
      <c r="E26660">
        <v>3290</v>
      </c>
    </row>
    <row r="26661" spans="1:5" x14ac:dyDescent="0.2">
      <c r="A26661" t="s">
        <v>88</v>
      </c>
      <c r="B26661" t="s">
        <v>155</v>
      </c>
      <c r="C26661">
        <v>9</v>
      </c>
      <c r="D26661">
        <v>787028</v>
      </c>
      <c r="E26661">
        <v>3527</v>
      </c>
    </row>
    <row r="26662" spans="1:5" x14ac:dyDescent="0.2">
      <c r="A26662" t="s">
        <v>88</v>
      </c>
      <c r="B26662" t="s">
        <v>156</v>
      </c>
      <c r="C26662">
        <v>1</v>
      </c>
      <c r="D26662">
        <v>787996</v>
      </c>
      <c r="E26662">
        <v>3732</v>
      </c>
    </row>
    <row r="26663" spans="1:5" x14ac:dyDescent="0.2">
      <c r="A26663" t="s">
        <v>88</v>
      </c>
      <c r="B26663" t="s">
        <v>156</v>
      </c>
      <c r="C26663">
        <v>10</v>
      </c>
      <c r="D26663">
        <v>786481</v>
      </c>
      <c r="E26663">
        <v>3888</v>
      </c>
    </row>
    <row r="26664" spans="1:5" x14ac:dyDescent="0.2">
      <c r="A26664" t="s">
        <v>88</v>
      </c>
      <c r="B26664" t="s">
        <v>156</v>
      </c>
      <c r="C26664">
        <v>2</v>
      </c>
      <c r="D26664">
        <v>787433</v>
      </c>
      <c r="E26664">
        <v>3447</v>
      </c>
    </row>
    <row r="26665" spans="1:5" x14ac:dyDescent="0.2">
      <c r="A26665" t="s">
        <v>88</v>
      </c>
      <c r="B26665" t="s">
        <v>156</v>
      </c>
      <c r="C26665">
        <v>3</v>
      </c>
      <c r="D26665">
        <v>786036</v>
      </c>
      <c r="E26665">
        <v>4051</v>
      </c>
    </row>
    <row r="26666" spans="1:5" x14ac:dyDescent="0.2">
      <c r="A26666" t="s">
        <v>88</v>
      </c>
      <c r="B26666" t="s">
        <v>156</v>
      </c>
      <c r="C26666">
        <v>4</v>
      </c>
      <c r="D26666">
        <v>788074</v>
      </c>
      <c r="E26666">
        <v>3578</v>
      </c>
    </row>
    <row r="26667" spans="1:5" x14ac:dyDescent="0.2">
      <c r="A26667" t="s">
        <v>88</v>
      </c>
      <c r="B26667" t="s">
        <v>156</v>
      </c>
      <c r="C26667">
        <v>5</v>
      </c>
      <c r="D26667">
        <v>784943</v>
      </c>
      <c r="E26667">
        <v>3850</v>
      </c>
    </row>
    <row r="26668" spans="1:5" x14ac:dyDescent="0.2">
      <c r="A26668" t="s">
        <v>88</v>
      </c>
      <c r="B26668" t="s">
        <v>156</v>
      </c>
      <c r="C26668">
        <v>6</v>
      </c>
      <c r="D26668">
        <v>787553</v>
      </c>
      <c r="E26668">
        <v>3904</v>
      </c>
    </row>
    <row r="26669" spans="1:5" x14ac:dyDescent="0.2">
      <c r="A26669" t="s">
        <v>88</v>
      </c>
      <c r="B26669" t="s">
        <v>156</v>
      </c>
      <c r="C26669">
        <v>7</v>
      </c>
      <c r="D26669">
        <v>785225</v>
      </c>
      <c r="E26669">
        <v>3478</v>
      </c>
    </row>
    <row r="26670" spans="1:5" x14ac:dyDescent="0.2">
      <c r="A26670" t="s">
        <v>88</v>
      </c>
      <c r="B26670" t="s">
        <v>156</v>
      </c>
      <c r="C26670">
        <v>8</v>
      </c>
      <c r="D26670">
        <v>785376</v>
      </c>
      <c r="E26670">
        <v>3491</v>
      </c>
    </row>
    <row r="26671" spans="1:5" x14ac:dyDescent="0.2">
      <c r="A26671" t="s">
        <v>88</v>
      </c>
      <c r="B26671" t="s">
        <v>156</v>
      </c>
      <c r="C26671">
        <v>9</v>
      </c>
      <c r="D26671">
        <v>787803</v>
      </c>
      <c r="E26671">
        <v>3895</v>
      </c>
    </row>
    <row r="26672" spans="1:5" x14ac:dyDescent="0.2">
      <c r="A26672" t="s">
        <v>88</v>
      </c>
      <c r="B26672" t="s">
        <v>157</v>
      </c>
      <c r="C26672">
        <v>1</v>
      </c>
      <c r="D26672">
        <v>787915</v>
      </c>
      <c r="E26672">
        <v>3705</v>
      </c>
    </row>
    <row r="26673" spans="1:5" x14ac:dyDescent="0.2">
      <c r="A26673" t="s">
        <v>88</v>
      </c>
      <c r="B26673" t="s">
        <v>157</v>
      </c>
      <c r="C26673">
        <v>10</v>
      </c>
      <c r="D26673">
        <v>786920</v>
      </c>
      <c r="E26673">
        <v>4032</v>
      </c>
    </row>
    <row r="26674" spans="1:5" x14ac:dyDescent="0.2">
      <c r="A26674" t="s">
        <v>88</v>
      </c>
      <c r="B26674" t="s">
        <v>157</v>
      </c>
      <c r="C26674">
        <v>2</v>
      </c>
      <c r="D26674">
        <v>786784</v>
      </c>
      <c r="E26674">
        <v>3882</v>
      </c>
    </row>
    <row r="26675" spans="1:5" x14ac:dyDescent="0.2">
      <c r="A26675" t="s">
        <v>88</v>
      </c>
      <c r="B26675" t="s">
        <v>157</v>
      </c>
      <c r="C26675">
        <v>3</v>
      </c>
      <c r="D26675">
        <v>785772</v>
      </c>
      <c r="E26675">
        <v>3985</v>
      </c>
    </row>
    <row r="26676" spans="1:5" x14ac:dyDescent="0.2">
      <c r="A26676" t="s">
        <v>88</v>
      </c>
      <c r="B26676" t="s">
        <v>157</v>
      </c>
      <c r="C26676">
        <v>4</v>
      </c>
      <c r="D26676">
        <v>788296</v>
      </c>
      <c r="E26676">
        <v>3788</v>
      </c>
    </row>
    <row r="26677" spans="1:5" x14ac:dyDescent="0.2">
      <c r="A26677" t="s">
        <v>88</v>
      </c>
      <c r="B26677" t="s">
        <v>157</v>
      </c>
      <c r="C26677">
        <v>5</v>
      </c>
      <c r="D26677">
        <v>784979</v>
      </c>
      <c r="E26677">
        <v>4123</v>
      </c>
    </row>
    <row r="26678" spans="1:5" x14ac:dyDescent="0.2">
      <c r="A26678" t="s">
        <v>88</v>
      </c>
      <c r="B26678" t="s">
        <v>157</v>
      </c>
      <c r="C26678">
        <v>6</v>
      </c>
      <c r="D26678">
        <v>786926</v>
      </c>
      <c r="E26678">
        <v>3968</v>
      </c>
    </row>
    <row r="26679" spans="1:5" x14ac:dyDescent="0.2">
      <c r="A26679" t="s">
        <v>88</v>
      </c>
      <c r="B26679" t="s">
        <v>157</v>
      </c>
      <c r="C26679">
        <v>7</v>
      </c>
      <c r="D26679">
        <v>785494</v>
      </c>
      <c r="E26679">
        <v>3901</v>
      </c>
    </row>
    <row r="26680" spans="1:5" x14ac:dyDescent="0.2">
      <c r="A26680" t="s">
        <v>88</v>
      </c>
      <c r="B26680" t="s">
        <v>157</v>
      </c>
      <c r="C26680">
        <v>8</v>
      </c>
      <c r="D26680">
        <v>787376</v>
      </c>
      <c r="E26680">
        <v>3970</v>
      </c>
    </row>
    <row r="26681" spans="1:5" x14ac:dyDescent="0.2">
      <c r="A26681" t="s">
        <v>88</v>
      </c>
      <c r="B26681" t="s">
        <v>157</v>
      </c>
      <c r="C26681">
        <v>9</v>
      </c>
      <c r="D26681">
        <v>787380</v>
      </c>
      <c r="E26681">
        <v>4028</v>
      </c>
    </row>
    <row r="26682" spans="1:5" x14ac:dyDescent="0.2">
      <c r="A26682" t="s">
        <v>88</v>
      </c>
      <c r="B26682" t="s">
        <v>158</v>
      </c>
      <c r="C26682">
        <v>1</v>
      </c>
      <c r="D26682">
        <v>824910</v>
      </c>
      <c r="E26682">
        <v>2037</v>
      </c>
    </row>
    <row r="26683" spans="1:5" x14ac:dyDescent="0.2">
      <c r="A26683" t="s">
        <v>88</v>
      </c>
      <c r="B26683" t="s">
        <v>158</v>
      </c>
      <c r="C26683">
        <v>10</v>
      </c>
      <c r="D26683">
        <v>823807</v>
      </c>
      <c r="E26683">
        <v>2120</v>
      </c>
    </row>
    <row r="26684" spans="1:5" x14ac:dyDescent="0.2">
      <c r="A26684" t="s">
        <v>88</v>
      </c>
      <c r="B26684" t="s">
        <v>158</v>
      </c>
      <c r="C26684">
        <v>2</v>
      </c>
      <c r="D26684">
        <v>824007</v>
      </c>
      <c r="E26684">
        <v>2041</v>
      </c>
    </row>
    <row r="26685" spans="1:5" x14ac:dyDescent="0.2">
      <c r="A26685" t="s">
        <v>88</v>
      </c>
      <c r="B26685" t="s">
        <v>158</v>
      </c>
      <c r="C26685">
        <v>3</v>
      </c>
      <c r="D26685">
        <v>824535</v>
      </c>
      <c r="E26685">
        <v>2038</v>
      </c>
    </row>
    <row r="26686" spans="1:5" x14ac:dyDescent="0.2">
      <c r="A26686" t="s">
        <v>88</v>
      </c>
      <c r="B26686" t="s">
        <v>158</v>
      </c>
      <c r="C26686">
        <v>4</v>
      </c>
      <c r="D26686">
        <v>824495</v>
      </c>
      <c r="E26686">
        <v>1990</v>
      </c>
    </row>
    <row r="26687" spans="1:5" x14ac:dyDescent="0.2">
      <c r="A26687" t="s">
        <v>88</v>
      </c>
      <c r="B26687" t="s">
        <v>158</v>
      </c>
      <c r="C26687">
        <v>5</v>
      </c>
      <c r="D26687">
        <v>823612</v>
      </c>
      <c r="E26687">
        <v>2043</v>
      </c>
    </row>
    <row r="26688" spans="1:5" x14ac:dyDescent="0.2">
      <c r="A26688" t="s">
        <v>88</v>
      </c>
      <c r="B26688" t="s">
        <v>158</v>
      </c>
      <c r="C26688">
        <v>6</v>
      </c>
      <c r="D26688">
        <v>825440</v>
      </c>
      <c r="E26688">
        <v>2051</v>
      </c>
    </row>
    <row r="26689" spans="1:5" x14ac:dyDescent="0.2">
      <c r="A26689" t="s">
        <v>88</v>
      </c>
      <c r="B26689" t="s">
        <v>158</v>
      </c>
      <c r="C26689">
        <v>7</v>
      </c>
      <c r="D26689">
        <v>823195</v>
      </c>
      <c r="E26689">
        <v>2050</v>
      </c>
    </row>
    <row r="26690" spans="1:5" x14ac:dyDescent="0.2">
      <c r="A26690" t="s">
        <v>88</v>
      </c>
      <c r="B26690" t="s">
        <v>158</v>
      </c>
      <c r="C26690">
        <v>8</v>
      </c>
      <c r="D26690">
        <v>824641</v>
      </c>
      <c r="E26690">
        <v>2073</v>
      </c>
    </row>
    <row r="26691" spans="1:5" x14ac:dyDescent="0.2">
      <c r="A26691" t="s">
        <v>88</v>
      </c>
      <c r="B26691" t="s">
        <v>158</v>
      </c>
      <c r="C26691">
        <v>9</v>
      </c>
      <c r="D26691">
        <v>824464</v>
      </c>
      <c r="E26691">
        <v>2083</v>
      </c>
    </row>
    <row r="26692" spans="1:5" x14ac:dyDescent="0.2">
      <c r="A26692" t="s">
        <v>88</v>
      </c>
      <c r="B26692" t="s">
        <v>159</v>
      </c>
      <c r="C26692">
        <v>1</v>
      </c>
      <c r="D26692">
        <v>821486</v>
      </c>
      <c r="E26692">
        <v>2426</v>
      </c>
    </row>
    <row r="26693" spans="1:5" x14ac:dyDescent="0.2">
      <c r="A26693" t="s">
        <v>88</v>
      </c>
      <c r="B26693" t="s">
        <v>159</v>
      </c>
      <c r="C26693">
        <v>10</v>
      </c>
      <c r="D26693">
        <v>820318</v>
      </c>
      <c r="E26693">
        <v>2588</v>
      </c>
    </row>
    <row r="26694" spans="1:5" x14ac:dyDescent="0.2">
      <c r="A26694" t="s">
        <v>88</v>
      </c>
      <c r="B26694" t="s">
        <v>159</v>
      </c>
      <c r="C26694">
        <v>2</v>
      </c>
      <c r="D26694">
        <v>820933</v>
      </c>
      <c r="E26694">
        <v>2491</v>
      </c>
    </row>
    <row r="26695" spans="1:5" x14ac:dyDescent="0.2">
      <c r="A26695" t="s">
        <v>88</v>
      </c>
      <c r="B26695" t="s">
        <v>159</v>
      </c>
      <c r="C26695">
        <v>3</v>
      </c>
      <c r="D26695">
        <v>821250</v>
      </c>
      <c r="E26695">
        <v>2581</v>
      </c>
    </row>
    <row r="26696" spans="1:5" x14ac:dyDescent="0.2">
      <c r="A26696" t="s">
        <v>88</v>
      </c>
      <c r="B26696" t="s">
        <v>159</v>
      </c>
      <c r="C26696">
        <v>4</v>
      </c>
      <c r="D26696">
        <v>821379</v>
      </c>
      <c r="E26696">
        <v>2484</v>
      </c>
    </row>
    <row r="26697" spans="1:5" x14ac:dyDescent="0.2">
      <c r="A26697" t="s">
        <v>88</v>
      </c>
      <c r="B26697" t="s">
        <v>159</v>
      </c>
      <c r="C26697">
        <v>5</v>
      </c>
      <c r="D26697">
        <v>820376</v>
      </c>
      <c r="E26697">
        <v>2678</v>
      </c>
    </row>
    <row r="26698" spans="1:5" x14ac:dyDescent="0.2">
      <c r="A26698" t="s">
        <v>88</v>
      </c>
      <c r="B26698" t="s">
        <v>159</v>
      </c>
      <c r="C26698">
        <v>6</v>
      </c>
      <c r="D26698">
        <v>821471</v>
      </c>
      <c r="E26698">
        <v>2664</v>
      </c>
    </row>
    <row r="26699" spans="1:5" x14ac:dyDescent="0.2">
      <c r="A26699" t="s">
        <v>88</v>
      </c>
      <c r="B26699" t="s">
        <v>159</v>
      </c>
      <c r="C26699">
        <v>7</v>
      </c>
      <c r="D26699">
        <v>820005</v>
      </c>
      <c r="E26699">
        <v>2483</v>
      </c>
    </row>
    <row r="26700" spans="1:5" x14ac:dyDescent="0.2">
      <c r="A26700" t="s">
        <v>88</v>
      </c>
      <c r="B26700" t="s">
        <v>159</v>
      </c>
      <c r="C26700">
        <v>8</v>
      </c>
      <c r="D26700">
        <v>821372</v>
      </c>
      <c r="E26700">
        <v>2583</v>
      </c>
    </row>
    <row r="26701" spans="1:5" x14ac:dyDescent="0.2">
      <c r="A26701" t="s">
        <v>88</v>
      </c>
      <c r="B26701" t="s">
        <v>159</v>
      </c>
      <c r="C26701">
        <v>9</v>
      </c>
      <c r="D26701">
        <v>821544</v>
      </c>
      <c r="E26701">
        <v>2589</v>
      </c>
    </row>
    <row r="26702" spans="1:5" x14ac:dyDescent="0.2">
      <c r="A26702" t="s">
        <v>88</v>
      </c>
      <c r="B26702" t="s">
        <v>160</v>
      </c>
      <c r="C26702">
        <v>1</v>
      </c>
      <c r="D26702">
        <v>828155</v>
      </c>
      <c r="E26702">
        <v>1833</v>
      </c>
    </row>
    <row r="26703" spans="1:5" x14ac:dyDescent="0.2">
      <c r="A26703" t="s">
        <v>88</v>
      </c>
      <c r="B26703" t="s">
        <v>160</v>
      </c>
      <c r="C26703">
        <v>10</v>
      </c>
      <c r="D26703">
        <v>827456</v>
      </c>
      <c r="E26703">
        <v>1836</v>
      </c>
    </row>
    <row r="26704" spans="1:5" x14ac:dyDescent="0.2">
      <c r="A26704" t="s">
        <v>88</v>
      </c>
      <c r="B26704" t="s">
        <v>160</v>
      </c>
      <c r="C26704">
        <v>2</v>
      </c>
      <c r="D26704">
        <v>827416</v>
      </c>
      <c r="E26704">
        <v>1816</v>
      </c>
    </row>
    <row r="26705" spans="1:5" x14ac:dyDescent="0.2">
      <c r="A26705" t="s">
        <v>88</v>
      </c>
      <c r="B26705" t="s">
        <v>160</v>
      </c>
      <c r="C26705">
        <v>3</v>
      </c>
      <c r="D26705">
        <v>828197</v>
      </c>
      <c r="E26705">
        <v>1835</v>
      </c>
    </row>
    <row r="26706" spans="1:5" x14ac:dyDescent="0.2">
      <c r="A26706" t="s">
        <v>88</v>
      </c>
      <c r="B26706" t="s">
        <v>160</v>
      </c>
      <c r="C26706">
        <v>4</v>
      </c>
      <c r="D26706">
        <v>828055</v>
      </c>
      <c r="E26706">
        <v>1821</v>
      </c>
    </row>
    <row r="26707" spans="1:5" x14ac:dyDescent="0.2">
      <c r="A26707" t="s">
        <v>88</v>
      </c>
      <c r="B26707" t="s">
        <v>160</v>
      </c>
      <c r="C26707">
        <v>5</v>
      </c>
      <c r="D26707">
        <v>827365</v>
      </c>
      <c r="E26707">
        <v>1805</v>
      </c>
    </row>
    <row r="26708" spans="1:5" x14ac:dyDescent="0.2">
      <c r="A26708" t="s">
        <v>88</v>
      </c>
      <c r="B26708" t="s">
        <v>160</v>
      </c>
      <c r="C26708">
        <v>6</v>
      </c>
      <c r="D26708">
        <v>828750</v>
      </c>
      <c r="E26708">
        <v>1805</v>
      </c>
    </row>
    <row r="26709" spans="1:5" x14ac:dyDescent="0.2">
      <c r="A26709" t="s">
        <v>88</v>
      </c>
      <c r="B26709" t="s">
        <v>160</v>
      </c>
      <c r="C26709">
        <v>7</v>
      </c>
      <c r="D26709">
        <v>826629</v>
      </c>
      <c r="E26709">
        <v>1803</v>
      </c>
    </row>
    <row r="26710" spans="1:5" x14ac:dyDescent="0.2">
      <c r="A26710" t="s">
        <v>88</v>
      </c>
      <c r="B26710" t="s">
        <v>160</v>
      </c>
      <c r="C26710">
        <v>8</v>
      </c>
      <c r="D26710">
        <v>827738</v>
      </c>
      <c r="E26710">
        <v>1844</v>
      </c>
    </row>
    <row r="26711" spans="1:5" x14ac:dyDescent="0.2">
      <c r="A26711" t="s">
        <v>88</v>
      </c>
      <c r="B26711" t="s">
        <v>160</v>
      </c>
      <c r="C26711">
        <v>9</v>
      </c>
      <c r="D26711">
        <v>828111</v>
      </c>
      <c r="E26711">
        <v>1810</v>
      </c>
    </row>
    <row r="26712" spans="1:5" x14ac:dyDescent="0.2">
      <c r="A26712" t="s">
        <v>88</v>
      </c>
      <c r="B26712" t="s">
        <v>161</v>
      </c>
      <c r="C26712">
        <v>1</v>
      </c>
      <c r="D26712">
        <v>826951</v>
      </c>
      <c r="E26712">
        <v>1839</v>
      </c>
    </row>
    <row r="26713" spans="1:5" x14ac:dyDescent="0.2">
      <c r="A26713" t="s">
        <v>88</v>
      </c>
      <c r="B26713" t="s">
        <v>161</v>
      </c>
      <c r="C26713">
        <v>10</v>
      </c>
      <c r="D26713">
        <v>826249</v>
      </c>
      <c r="E26713">
        <v>1843</v>
      </c>
    </row>
    <row r="26714" spans="1:5" x14ac:dyDescent="0.2">
      <c r="A26714" t="s">
        <v>88</v>
      </c>
      <c r="B26714" t="s">
        <v>161</v>
      </c>
      <c r="C26714">
        <v>2</v>
      </c>
      <c r="D26714">
        <v>826495</v>
      </c>
      <c r="E26714">
        <v>1861</v>
      </c>
    </row>
    <row r="26715" spans="1:5" x14ac:dyDescent="0.2">
      <c r="A26715" t="s">
        <v>88</v>
      </c>
      <c r="B26715" t="s">
        <v>161</v>
      </c>
      <c r="C26715">
        <v>3</v>
      </c>
      <c r="D26715">
        <v>827101</v>
      </c>
      <c r="E26715">
        <v>1864</v>
      </c>
    </row>
    <row r="26716" spans="1:5" x14ac:dyDescent="0.2">
      <c r="A26716" t="s">
        <v>88</v>
      </c>
      <c r="B26716" t="s">
        <v>161</v>
      </c>
      <c r="C26716">
        <v>4</v>
      </c>
      <c r="D26716">
        <v>827187</v>
      </c>
      <c r="E26716">
        <v>1824</v>
      </c>
    </row>
    <row r="26717" spans="1:5" x14ac:dyDescent="0.2">
      <c r="A26717" t="s">
        <v>88</v>
      </c>
      <c r="B26717" t="s">
        <v>161</v>
      </c>
      <c r="C26717">
        <v>5</v>
      </c>
      <c r="D26717">
        <v>826375</v>
      </c>
      <c r="E26717">
        <v>1965</v>
      </c>
    </row>
    <row r="26718" spans="1:5" x14ac:dyDescent="0.2">
      <c r="A26718" t="s">
        <v>88</v>
      </c>
      <c r="B26718" t="s">
        <v>161</v>
      </c>
      <c r="C26718">
        <v>6</v>
      </c>
      <c r="D26718">
        <v>827871</v>
      </c>
      <c r="E26718">
        <v>1825</v>
      </c>
    </row>
    <row r="26719" spans="1:5" x14ac:dyDescent="0.2">
      <c r="A26719" t="s">
        <v>88</v>
      </c>
      <c r="B26719" t="s">
        <v>161</v>
      </c>
      <c r="C26719">
        <v>7</v>
      </c>
      <c r="D26719">
        <v>825894</v>
      </c>
      <c r="E26719">
        <v>1494</v>
      </c>
    </row>
    <row r="26720" spans="1:5" x14ac:dyDescent="0.2">
      <c r="A26720" t="s">
        <v>88</v>
      </c>
      <c r="B26720" t="s">
        <v>161</v>
      </c>
      <c r="C26720">
        <v>8</v>
      </c>
      <c r="D26720">
        <v>827135</v>
      </c>
      <c r="E26720">
        <v>1849</v>
      </c>
    </row>
    <row r="26721" spans="1:5" x14ac:dyDescent="0.2">
      <c r="A26721" t="s">
        <v>88</v>
      </c>
      <c r="B26721" t="s">
        <v>161</v>
      </c>
      <c r="C26721">
        <v>9</v>
      </c>
      <c r="D26721">
        <v>827238</v>
      </c>
      <c r="E26721">
        <v>1832</v>
      </c>
    </row>
    <row r="26722" spans="1:5" x14ac:dyDescent="0.2">
      <c r="A26722" t="s">
        <v>88</v>
      </c>
      <c r="B26722" t="s">
        <v>162</v>
      </c>
      <c r="C26722">
        <v>1</v>
      </c>
      <c r="D26722">
        <v>878668</v>
      </c>
      <c r="E26722">
        <v>979</v>
      </c>
    </row>
    <row r="26723" spans="1:5" x14ac:dyDescent="0.2">
      <c r="A26723" t="s">
        <v>88</v>
      </c>
      <c r="B26723" t="s">
        <v>162</v>
      </c>
      <c r="C26723">
        <v>10</v>
      </c>
      <c r="D26723">
        <v>878339</v>
      </c>
      <c r="E26723">
        <v>981</v>
      </c>
    </row>
    <row r="26724" spans="1:5" x14ac:dyDescent="0.2">
      <c r="A26724" t="s">
        <v>88</v>
      </c>
      <c r="B26724" t="s">
        <v>162</v>
      </c>
      <c r="C26724">
        <v>2</v>
      </c>
      <c r="D26724">
        <v>878183</v>
      </c>
      <c r="E26724">
        <v>966</v>
      </c>
    </row>
    <row r="26725" spans="1:5" x14ac:dyDescent="0.2">
      <c r="A26725" t="s">
        <v>88</v>
      </c>
      <c r="B26725" t="s">
        <v>162</v>
      </c>
      <c r="C26725">
        <v>3</v>
      </c>
      <c r="D26725">
        <v>878298</v>
      </c>
      <c r="E26725">
        <v>683</v>
      </c>
    </row>
    <row r="26726" spans="1:5" x14ac:dyDescent="0.2">
      <c r="A26726" t="s">
        <v>88</v>
      </c>
      <c r="B26726" t="s">
        <v>162</v>
      </c>
      <c r="C26726">
        <v>4</v>
      </c>
      <c r="D26726">
        <v>878333</v>
      </c>
      <c r="E26726">
        <v>978</v>
      </c>
    </row>
    <row r="26727" spans="1:5" x14ac:dyDescent="0.2">
      <c r="A26727" t="s">
        <v>88</v>
      </c>
      <c r="B26727" t="s">
        <v>162</v>
      </c>
      <c r="C26727">
        <v>5</v>
      </c>
      <c r="D26727">
        <v>877225</v>
      </c>
      <c r="E26727">
        <v>974</v>
      </c>
    </row>
    <row r="26728" spans="1:5" x14ac:dyDescent="0.2">
      <c r="A26728" t="s">
        <v>88</v>
      </c>
      <c r="B26728" t="s">
        <v>162</v>
      </c>
      <c r="C26728">
        <v>6</v>
      </c>
      <c r="D26728">
        <v>879757</v>
      </c>
      <c r="E26728">
        <v>963</v>
      </c>
    </row>
    <row r="26729" spans="1:5" x14ac:dyDescent="0.2">
      <c r="A26729" t="s">
        <v>88</v>
      </c>
      <c r="B26729" t="s">
        <v>162</v>
      </c>
      <c r="C26729">
        <v>7</v>
      </c>
      <c r="D26729">
        <v>876884</v>
      </c>
      <c r="E26729">
        <v>963</v>
      </c>
    </row>
    <row r="26730" spans="1:5" x14ac:dyDescent="0.2">
      <c r="A26730" t="s">
        <v>88</v>
      </c>
      <c r="B26730" t="s">
        <v>162</v>
      </c>
      <c r="C26730">
        <v>8</v>
      </c>
      <c r="D26730">
        <v>877745</v>
      </c>
      <c r="E26730">
        <v>945</v>
      </c>
    </row>
    <row r="26731" spans="1:5" x14ac:dyDescent="0.2">
      <c r="A26731" t="s">
        <v>88</v>
      </c>
      <c r="B26731" t="s">
        <v>162</v>
      </c>
      <c r="C26731">
        <v>9</v>
      </c>
      <c r="D26731">
        <v>878523</v>
      </c>
      <c r="E26731">
        <v>953</v>
      </c>
    </row>
    <row r="26732" spans="1:5" x14ac:dyDescent="0.2">
      <c r="A26732" t="s">
        <v>108</v>
      </c>
      <c r="B26732" t="s">
        <v>136</v>
      </c>
      <c r="C26732">
        <v>1</v>
      </c>
      <c r="D26732">
        <v>13640270</v>
      </c>
      <c r="E26732">
        <v>24800</v>
      </c>
    </row>
    <row r="26733" spans="1:5" x14ac:dyDescent="0.2">
      <c r="A26733" t="s">
        <v>108</v>
      </c>
      <c r="B26733" t="s">
        <v>136</v>
      </c>
      <c r="C26733">
        <v>10</v>
      </c>
      <c r="D26733">
        <v>13637125</v>
      </c>
      <c r="E26733">
        <v>20653</v>
      </c>
    </row>
    <row r="26734" spans="1:5" x14ac:dyDescent="0.2">
      <c r="A26734" t="s">
        <v>108</v>
      </c>
      <c r="B26734" t="s">
        <v>136</v>
      </c>
      <c r="C26734">
        <v>2</v>
      </c>
      <c r="D26734">
        <v>13639934</v>
      </c>
      <c r="E26734">
        <v>24453</v>
      </c>
    </row>
    <row r="26735" spans="1:5" x14ac:dyDescent="0.2">
      <c r="A26735" t="s">
        <v>108</v>
      </c>
      <c r="B26735" t="s">
        <v>136</v>
      </c>
      <c r="C26735">
        <v>3</v>
      </c>
      <c r="D26735">
        <v>13634180</v>
      </c>
      <c r="E26735">
        <v>24628</v>
      </c>
    </row>
    <row r="26736" spans="1:5" x14ac:dyDescent="0.2">
      <c r="A26736" t="s">
        <v>108</v>
      </c>
      <c r="B26736" t="s">
        <v>136</v>
      </c>
      <c r="C26736">
        <v>4</v>
      </c>
      <c r="D26736">
        <v>13636334</v>
      </c>
      <c r="E26736">
        <v>24822</v>
      </c>
    </row>
    <row r="26737" spans="1:5" x14ac:dyDescent="0.2">
      <c r="A26737" t="s">
        <v>108</v>
      </c>
      <c r="B26737" t="s">
        <v>136</v>
      </c>
      <c r="C26737">
        <v>5</v>
      </c>
      <c r="D26737">
        <v>13642385</v>
      </c>
      <c r="E26737">
        <v>24374</v>
      </c>
    </row>
    <row r="26738" spans="1:5" x14ac:dyDescent="0.2">
      <c r="A26738" t="s">
        <v>108</v>
      </c>
      <c r="B26738" t="s">
        <v>136</v>
      </c>
      <c r="C26738">
        <v>6</v>
      </c>
      <c r="D26738">
        <v>13637080</v>
      </c>
      <c r="E26738">
        <v>24622</v>
      </c>
    </row>
    <row r="26739" spans="1:5" x14ac:dyDescent="0.2">
      <c r="A26739" t="s">
        <v>108</v>
      </c>
      <c r="B26739" t="s">
        <v>136</v>
      </c>
      <c r="C26739">
        <v>7</v>
      </c>
      <c r="D26739">
        <v>13636149</v>
      </c>
      <c r="E26739">
        <v>24591</v>
      </c>
    </row>
    <row r="26740" spans="1:5" x14ac:dyDescent="0.2">
      <c r="A26740" t="s">
        <v>108</v>
      </c>
      <c r="B26740" t="s">
        <v>136</v>
      </c>
      <c r="C26740">
        <v>8</v>
      </c>
      <c r="D26740">
        <v>13636145</v>
      </c>
      <c r="E26740">
        <v>24220</v>
      </c>
    </row>
    <row r="26741" spans="1:5" x14ac:dyDescent="0.2">
      <c r="A26741" t="s">
        <v>108</v>
      </c>
      <c r="B26741" t="s">
        <v>136</v>
      </c>
      <c r="C26741">
        <v>9</v>
      </c>
      <c r="D26741">
        <v>13634236</v>
      </c>
      <c r="E26741">
        <v>20113</v>
      </c>
    </row>
    <row r="26742" spans="1:5" x14ac:dyDescent="0.2">
      <c r="A26742" t="s">
        <v>108</v>
      </c>
      <c r="B26742" t="s">
        <v>137</v>
      </c>
      <c r="C26742">
        <v>1</v>
      </c>
      <c r="D26742">
        <v>13488812</v>
      </c>
      <c r="E26742">
        <v>85422</v>
      </c>
    </row>
    <row r="26743" spans="1:5" x14ac:dyDescent="0.2">
      <c r="A26743" t="s">
        <v>108</v>
      </c>
      <c r="B26743" t="s">
        <v>137</v>
      </c>
      <c r="C26743">
        <v>10</v>
      </c>
      <c r="D26743">
        <v>13485192</v>
      </c>
      <c r="E26743">
        <v>92742</v>
      </c>
    </row>
    <row r="26744" spans="1:5" x14ac:dyDescent="0.2">
      <c r="A26744" t="s">
        <v>108</v>
      </c>
      <c r="B26744" t="s">
        <v>137</v>
      </c>
      <c r="C26744">
        <v>2</v>
      </c>
      <c r="D26744">
        <v>13487980</v>
      </c>
      <c r="E26744">
        <v>97895</v>
      </c>
    </row>
    <row r="26745" spans="1:5" x14ac:dyDescent="0.2">
      <c r="A26745" t="s">
        <v>108</v>
      </c>
      <c r="B26745" t="s">
        <v>137</v>
      </c>
      <c r="C26745">
        <v>3</v>
      </c>
      <c r="D26745">
        <v>13480430</v>
      </c>
      <c r="E26745">
        <v>98335</v>
      </c>
    </row>
    <row r="26746" spans="1:5" x14ac:dyDescent="0.2">
      <c r="A26746" t="s">
        <v>108</v>
      </c>
      <c r="B26746" t="s">
        <v>137</v>
      </c>
      <c r="C26746">
        <v>4</v>
      </c>
      <c r="D26746">
        <v>13485258</v>
      </c>
      <c r="E26746">
        <v>85250</v>
      </c>
    </row>
    <row r="26747" spans="1:5" x14ac:dyDescent="0.2">
      <c r="A26747" t="s">
        <v>108</v>
      </c>
      <c r="B26747" t="s">
        <v>137</v>
      </c>
      <c r="C26747">
        <v>5</v>
      </c>
      <c r="D26747">
        <v>13488687</v>
      </c>
      <c r="E26747">
        <v>102010</v>
      </c>
    </row>
    <row r="26748" spans="1:5" x14ac:dyDescent="0.2">
      <c r="A26748" t="s">
        <v>108</v>
      </c>
      <c r="B26748" t="s">
        <v>137</v>
      </c>
      <c r="C26748">
        <v>6</v>
      </c>
      <c r="D26748">
        <v>13485734</v>
      </c>
      <c r="E26748">
        <v>93467</v>
      </c>
    </row>
    <row r="26749" spans="1:5" x14ac:dyDescent="0.2">
      <c r="A26749" t="s">
        <v>108</v>
      </c>
      <c r="B26749" t="s">
        <v>137</v>
      </c>
      <c r="C26749">
        <v>7</v>
      </c>
      <c r="D26749">
        <v>13479912</v>
      </c>
      <c r="E26749">
        <v>87302</v>
      </c>
    </row>
    <row r="26750" spans="1:5" x14ac:dyDescent="0.2">
      <c r="A26750" t="s">
        <v>108</v>
      </c>
      <c r="B26750" t="s">
        <v>137</v>
      </c>
      <c r="C26750">
        <v>8</v>
      </c>
      <c r="D26750">
        <v>13482193</v>
      </c>
      <c r="E26750">
        <v>103231</v>
      </c>
    </row>
    <row r="26751" spans="1:5" x14ac:dyDescent="0.2">
      <c r="A26751" t="s">
        <v>108</v>
      </c>
      <c r="B26751" t="s">
        <v>137</v>
      </c>
      <c r="C26751">
        <v>9</v>
      </c>
      <c r="D26751">
        <v>13482412</v>
      </c>
      <c r="E26751">
        <v>90199</v>
      </c>
    </row>
    <row r="26752" spans="1:5" x14ac:dyDescent="0.2">
      <c r="A26752" t="s">
        <v>108</v>
      </c>
      <c r="B26752" t="s">
        <v>138</v>
      </c>
      <c r="C26752">
        <v>1</v>
      </c>
      <c r="D26752">
        <v>12036530</v>
      </c>
      <c r="E26752">
        <v>220013</v>
      </c>
    </row>
    <row r="26753" spans="1:5" x14ac:dyDescent="0.2">
      <c r="A26753" t="s">
        <v>108</v>
      </c>
      <c r="B26753" t="s">
        <v>138</v>
      </c>
      <c r="C26753">
        <v>10</v>
      </c>
      <c r="D26753">
        <v>12035718</v>
      </c>
      <c r="E26753">
        <v>199198</v>
      </c>
    </row>
    <row r="26754" spans="1:5" x14ac:dyDescent="0.2">
      <c r="A26754" t="s">
        <v>108</v>
      </c>
      <c r="B26754" t="s">
        <v>138</v>
      </c>
      <c r="C26754">
        <v>2</v>
      </c>
      <c r="D26754">
        <v>12031427</v>
      </c>
      <c r="E26754">
        <v>216762</v>
      </c>
    </row>
    <row r="26755" spans="1:5" x14ac:dyDescent="0.2">
      <c r="A26755" t="s">
        <v>108</v>
      </c>
      <c r="B26755" t="s">
        <v>138</v>
      </c>
      <c r="C26755">
        <v>3</v>
      </c>
      <c r="D26755">
        <v>12026688</v>
      </c>
      <c r="E26755">
        <v>211587</v>
      </c>
    </row>
    <row r="26756" spans="1:5" x14ac:dyDescent="0.2">
      <c r="A26756" t="s">
        <v>108</v>
      </c>
      <c r="B26756" t="s">
        <v>138</v>
      </c>
      <c r="C26756">
        <v>4</v>
      </c>
      <c r="D26756">
        <v>12029733</v>
      </c>
      <c r="E26756">
        <v>215940</v>
      </c>
    </row>
    <row r="26757" spans="1:5" x14ac:dyDescent="0.2">
      <c r="A26757" t="s">
        <v>108</v>
      </c>
      <c r="B26757" t="s">
        <v>138</v>
      </c>
      <c r="C26757">
        <v>5</v>
      </c>
      <c r="D26757">
        <v>12035329</v>
      </c>
      <c r="E26757">
        <v>214516</v>
      </c>
    </row>
    <row r="26758" spans="1:5" x14ac:dyDescent="0.2">
      <c r="A26758" t="s">
        <v>108</v>
      </c>
      <c r="B26758" t="s">
        <v>138</v>
      </c>
      <c r="C26758">
        <v>6</v>
      </c>
      <c r="D26758">
        <v>12030771</v>
      </c>
      <c r="E26758">
        <v>214984</v>
      </c>
    </row>
    <row r="26759" spans="1:5" x14ac:dyDescent="0.2">
      <c r="A26759" t="s">
        <v>108</v>
      </c>
      <c r="B26759" t="s">
        <v>138</v>
      </c>
      <c r="C26759">
        <v>7</v>
      </c>
      <c r="D26759">
        <v>12025466</v>
      </c>
      <c r="E26759">
        <v>215993</v>
      </c>
    </row>
    <row r="26760" spans="1:5" x14ac:dyDescent="0.2">
      <c r="A26760" t="s">
        <v>108</v>
      </c>
      <c r="B26760" t="s">
        <v>138</v>
      </c>
      <c r="C26760">
        <v>8</v>
      </c>
      <c r="D26760">
        <v>12027686</v>
      </c>
      <c r="E26760">
        <v>210734</v>
      </c>
    </row>
    <row r="26761" spans="1:5" x14ac:dyDescent="0.2">
      <c r="A26761" t="s">
        <v>108</v>
      </c>
      <c r="B26761" t="s">
        <v>138</v>
      </c>
      <c r="C26761">
        <v>9</v>
      </c>
      <c r="D26761">
        <v>12030492</v>
      </c>
      <c r="E26761">
        <v>215936</v>
      </c>
    </row>
    <row r="26762" spans="1:5" x14ac:dyDescent="0.2">
      <c r="A26762" t="s">
        <v>108</v>
      </c>
      <c r="B26762" t="s">
        <v>139</v>
      </c>
      <c r="C26762">
        <v>1</v>
      </c>
      <c r="D26762">
        <v>12092049</v>
      </c>
      <c r="E26762">
        <v>263338</v>
      </c>
    </row>
    <row r="26763" spans="1:5" x14ac:dyDescent="0.2">
      <c r="A26763" t="s">
        <v>108</v>
      </c>
      <c r="B26763" t="s">
        <v>139</v>
      </c>
      <c r="C26763">
        <v>10</v>
      </c>
      <c r="D26763">
        <v>12092919</v>
      </c>
      <c r="E26763">
        <v>254915</v>
      </c>
    </row>
    <row r="26764" spans="1:5" x14ac:dyDescent="0.2">
      <c r="A26764" t="s">
        <v>108</v>
      </c>
      <c r="B26764" t="s">
        <v>139</v>
      </c>
      <c r="C26764">
        <v>2</v>
      </c>
      <c r="D26764">
        <v>12094459</v>
      </c>
      <c r="E26764">
        <v>277053</v>
      </c>
    </row>
    <row r="26765" spans="1:5" x14ac:dyDescent="0.2">
      <c r="A26765" t="s">
        <v>108</v>
      </c>
      <c r="B26765" t="s">
        <v>139</v>
      </c>
      <c r="C26765">
        <v>3</v>
      </c>
      <c r="D26765">
        <v>12085355</v>
      </c>
      <c r="E26765">
        <v>265462</v>
      </c>
    </row>
    <row r="26766" spans="1:5" x14ac:dyDescent="0.2">
      <c r="A26766" t="s">
        <v>108</v>
      </c>
      <c r="B26766" t="s">
        <v>139</v>
      </c>
      <c r="C26766">
        <v>4</v>
      </c>
      <c r="D26766">
        <v>12086866</v>
      </c>
      <c r="E26766">
        <v>207186</v>
      </c>
    </row>
    <row r="26767" spans="1:5" x14ac:dyDescent="0.2">
      <c r="A26767" t="s">
        <v>108</v>
      </c>
      <c r="B26767" t="s">
        <v>139</v>
      </c>
      <c r="C26767">
        <v>5</v>
      </c>
      <c r="D26767">
        <v>12096298</v>
      </c>
      <c r="E26767">
        <v>264147</v>
      </c>
    </row>
    <row r="26768" spans="1:5" x14ac:dyDescent="0.2">
      <c r="A26768" t="s">
        <v>108</v>
      </c>
      <c r="B26768" t="s">
        <v>139</v>
      </c>
      <c r="C26768">
        <v>6</v>
      </c>
      <c r="D26768">
        <v>12093310</v>
      </c>
      <c r="E26768">
        <v>267408</v>
      </c>
    </row>
    <row r="26769" spans="1:5" x14ac:dyDescent="0.2">
      <c r="A26769" t="s">
        <v>108</v>
      </c>
      <c r="B26769" t="s">
        <v>139</v>
      </c>
      <c r="C26769">
        <v>7</v>
      </c>
      <c r="D26769">
        <v>12089308</v>
      </c>
      <c r="E26769">
        <v>263086</v>
      </c>
    </row>
    <row r="26770" spans="1:5" x14ac:dyDescent="0.2">
      <c r="A26770" t="s">
        <v>108</v>
      </c>
      <c r="B26770" t="s">
        <v>139</v>
      </c>
      <c r="C26770">
        <v>8</v>
      </c>
      <c r="D26770">
        <v>12091527</v>
      </c>
      <c r="E26770">
        <v>264654</v>
      </c>
    </row>
    <row r="26771" spans="1:5" x14ac:dyDescent="0.2">
      <c r="A26771" t="s">
        <v>108</v>
      </c>
      <c r="B26771" t="s">
        <v>139</v>
      </c>
      <c r="C26771">
        <v>9</v>
      </c>
      <c r="D26771">
        <v>12093310</v>
      </c>
      <c r="E26771">
        <v>249661</v>
      </c>
    </row>
    <row r="26772" spans="1:5" x14ac:dyDescent="0.2">
      <c r="A26772" t="s">
        <v>108</v>
      </c>
      <c r="B26772" t="s">
        <v>140</v>
      </c>
      <c r="C26772">
        <v>1</v>
      </c>
      <c r="D26772">
        <v>12158968</v>
      </c>
      <c r="E26772">
        <v>305616</v>
      </c>
    </row>
    <row r="26773" spans="1:5" x14ac:dyDescent="0.2">
      <c r="A26773" t="s">
        <v>108</v>
      </c>
      <c r="B26773" t="s">
        <v>140</v>
      </c>
      <c r="C26773">
        <v>10</v>
      </c>
      <c r="D26773">
        <v>12160335</v>
      </c>
      <c r="E26773">
        <v>390170</v>
      </c>
    </row>
    <row r="26774" spans="1:5" x14ac:dyDescent="0.2">
      <c r="A26774" t="s">
        <v>108</v>
      </c>
      <c r="B26774" t="s">
        <v>140</v>
      </c>
      <c r="C26774">
        <v>2</v>
      </c>
      <c r="D26774">
        <v>12162035</v>
      </c>
      <c r="E26774">
        <v>390340</v>
      </c>
    </row>
    <row r="26775" spans="1:5" x14ac:dyDescent="0.2">
      <c r="A26775" t="s">
        <v>108</v>
      </c>
      <c r="B26775" t="s">
        <v>140</v>
      </c>
      <c r="C26775">
        <v>3</v>
      </c>
      <c r="D26775">
        <v>12152502</v>
      </c>
      <c r="E26775">
        <v>390710</v>
      </c>
    </row>
    <row r="26776" spans="1:5" x14ac:dyDescent="0.2">
      <c r="A26776" t="s">
        <v>108</v>
      </c>
      <c r="B26776" t="s">
        <v>140</v>
      </c>
      <c r="C26776">
        <v>4</v>
      </c>
      <c r="D26776">
        <v>12153270</v>
      </c>
      <c r="E26776">
        <v>389744</v>
      </c>
    </row>
    <row r="26777" spans="1:5" x14ac:dyDescent="0.2">
      <c r="A26777" t="s">
        <v>108</v>
      </c>
      <c r="B26777" t="s">
        <v>140</v>
      </c>
      <c r="C26777">
        <v>5</v>
      </c>
      <c r="D26777">
        <v>12164166</v>
      </c>
      <c r="E26777">
        <v>315343</v>
      </c>
    </row>
    <row r="26778" spans="1:5" x14ac:dyDescent="0.2">
      <c r="A26778" t="s">
        <v>108</v>
      </c>
      <c r="B26778" t="s">
        <v>140</v>
      </c>
      <c r="C26778">
        <v>6</v>
      </c>
      <c r="D26778">
        <v>12160171</v>
      </c>
      <c r="E26778">
        <v>387932</v>
      </c>
    </row>
    <row r="26779" spans="1:5" x14ac:dyDescent="0.2">
      <c r="A26779" t="s">
        <v>108</v>
      </c>
      <c r="B26779" t="s">
        <v>140</v>
      </c>
      <c r="C26779">
        <v>7</v>
      </c>
      <c r="D26779">
        <v>12156898</v>
      </c>
      <c r="E26779">
        <v>390971</v>
      </c>
    </row>
    <row r="26780" spans="1:5" x14ac:dyDescent="0.2">
      <c r="A26780" t="s">
        <v>108</v>
      </c>
      <c r="B26780" t="s">
        <v>140</v>
      </c>
      <c r="C26780">
        <v>8</v>
      </c>
      <c r="D26780">
        <v>12160729</v>
      </c>
      <c r="E26780">
        <v>297349</v>
      </c>
    </row>
    <row r="26781" spans="1:5" x14ac:dyDescent="0.2">
      <c r="A26781" t="s">
        <v>108</v>
      </c>
      <c r="B26781" t="s">
        <v>140</v>
      </c>
      <c r="C26781">
        <v>9</v>
      </c>
      <c r="D26781">
        <v>12150850</v>
      </c>
      <c r="E26781">
        <v>386205</v>
      </c>
    </row>
    <row r="26782" spans="1:5" x14ac:dyDescent="0.2">
      <c r="A26782" t="s">
        <v>108</v>
      </c>
      <c r="B26782" t="s">
        <v>141</v>
      </c>
      <c r="C26782">
        <v>1</v>
      </c>
      <c r="D26782">
        <v>11671654</v>
      </c>
      <c r="E26782">
        <v>72882</v>
      </c>
    </row>
    <row r="26783" spans="1:5" x14ac:dyDescent="0.2">
      <c r="A26783" t="s">
        <v>108</v>
      </c>
      <c r="B26783" t="s">
        <v>141</v>
      </c>
      <c r="C26783">
        <v>10</v>
      </c>
      <c r="D26783">
        <v>11673466</v>
      </c>
      <c r="E26783">
        <v>63272</v>
      </c>
    </row>
    <row r="26784" spans="1:5" x14ac:dyDescent="0.2">
      <c r="A26784" t="s">
        <v>108</v>
      </c>
      <c r="B26784" t="s">
        <v>141</v>
      </c>
      <c r="C26784">
        <v>2</v>
      </c>
      <c r="D26784">
        <v>11677525</v>
      </c>
      <c r="E26784">
        <v>72425</v>
      </c>
    </row>
    <row r="26785" spans="1:5" x14ac:dyDescent="0.2">
      <c r="A26785" t="s">
        <v>108</v>
      </c>
      <c r="B26785" t="s">
        <v>141</v>
      </c>
      <c r="C26785">
        <v>3</v>
      </c>
      <c r="D26785">
        <v>11670153</v>
      </c>
      <c r="E26785">
        <v>72451</v>
      </c>
    </row>
    <row r="26786" spans="1:5" x14ac:dyDescent="0.2">
      <c r="A26786" t="s">
        <v>108</v>
      </c>
      <c r="B26786" t="s">
        <v>141</v>
      </c>
      <c r="C26786">
        <v>4</v>
      </c>
      <c r="D26786">
        <v>11672610</v>
      </c>
      <c r="E26786">
        <v>61331</v>
      </c>
    </row>
    <row r="26787" spans="1:5" x14ac:dyDescent="0.2">
      <c r="A26787" t="s">
        <v>108</v>
      </c>
      <c r="B26787" t="s">
        <v>141</v>
      </c>
      <c r="C26787">
        <v>5</v>
      </c>
      <c r="D26787">
        <v>11675522</v>
      </c>
      <c r="E26787">
        <v>73113</v>
      </c>
    </row>
    <row r="26788" spans="1:5" x14ac:dyDescent="0.2">
      <c r="A26788" t="s">
        <v>108</v>
      </c>
      <c r="B26788" t="s">
        <v>141</v>
      </c>
      <c r="C26788">
        <v>6</v>
      </c>
      <c r="D26788">
        <v>11674400</v>
      </c>
      <c r="E26788">
        <v>77504</v>
      </c>
    </row>
    <row r="26789" spans="1:5" x14ac:dyDescent="0.2">
      <c r="A26789" t="s">
        <v>108</v>
      </c>
      <c r="B26789" t="s">
        <v>141</v>
      </c>
      <c r="C26789">
        <v>7</v>
      </c>
      <c r="D26789">
        <v>11668711</v>
      </c>
      <c r="E26789">
        <v>59892</v>
      </c>
    </row>
    <row r="26790" spans="1:5" x14ac:dyDescent="0.2">
      <c r="A26790" t="s">
        <v>108</v>
      </c>
      <c r="B26790" t="s">
        <v>141</v>
      </c>
      <c r="C26790">
        <v>8</v>
      </c>
      <c r="D26790">
        <v>11668581</v>
      </c>
      <c r="E26790">
        <v>71887</v>
      </c>
    </row>
    <row r="26791" spans="1:5" x14ac:dyDescent="0.2">
      <c r="A26791" t="s">
        <v>108</v>
      </c>
      <c r="B26791" t="s">
        <v>141</v>
      </c>
      <c r="C26791">
        <v>9</v>
      </c>
      <c r="D26791">
        <v>11666644</v>
      </c>
      <c r="E26791">
        <v>73099</v>
      </c>
    </row>
    <row r="26792" spans="1:5" x14ac:dyDescent="0.2">
      <c r="A26792" t="s">
        <v>108</v>
      </c>
      <c r="B26792" t="s">
        <v>142</v>
      </c>
      <c r="C26792">
        <v>1</v>
      </c>
      <c r="D26792">
        <v>12194267</v>
      </c>
      <c r="E26792">
        <v>497739</v>
      </c>
    </row>
    <row r="26793" spans="1:5" x14ac:dyDescent="0.2">
      <c r="A26793" t="s">
        <v>108</v>
      </c>
      <c r="B26793" t="s">
        <v>142</v>
      </c>
      <c r="C26793">
        <v>10</v>
      </c>
      <c r="D26793">
        <v>12194116</v>
      </c>
      <c r="E26793">
        <v>385512</v>
      </c>
    </row>
    <row r="26794" spans="1:5" x14ac:dyDescent="0.2">
      <c r="A26794" t="s">
        <v>108</v>
      </c>
      <c r="B26794" t="s">
        <v>142</v>
      </c>
      <c r="C26794">
        <v>2</v>
      </c>
      <c r="D26794">
        <v>12196759</v>
      </c>
      <c r="E26794">
        <v>501773</v>
      </c>
    </row>
    <row r="26795" spans="1:5" x14ac:dyDescent="0.2">
      <c r="A26795" t="s">
        <v>108</v>
      </c>
      <c r="B26795" t="s">
        <v>142</v>
      </c>
      <c r="C26795">
        <v>3</v>
      </c>
      <c r="D26795">
        <v>12189266</v>
      </c>
      <c r="E26795">
        <v>442028</v>
      </c>
    </row>
    <row r="26796" spans="1:5" x14ac:dyDescent="0.2">
      <c r="A26796" t="s">
        <v>108</v>
      </c>
      <c r="B26796" t="s">
        <v>142</v>
      </c>
      <c r="C26796">
        <v>4</v>
      </c>
      <c r="D26796">
        <v>12190526</v>
      </c>
      <c r="E26796">
        <v>375431</v>
      </c>
    </row>
    <row r="26797" spans="1:5" x14ac:dyDescent="0.2">
      <c r="A26797" t="s">
        <v>108</v>
      </c>
      <c r="B26797" t="s">
        <v>142</v>
      </c>
      <c r="C26797">
        <v>5</v>
      </c>
      <c r="D26797">
        <v>12201866</v>
      </c>
      <c r="E26797">
        <v>501681</v>
      </c>
    </row>
    <row r="26798" spans="1:5" x14ac:dyDescent="0.2">
      <c r="A26798" t="s">
        <v>108</v>
      </c>
      <c r="B26798" t="s">
        <v>142</v>
      </c>
      <c r="C26798">
        <v>6</v>
      </c>
      <c r="D26798">
        <v>12194994</v>
      </c>
      <c r="E26798">
        <v>499858</v>
      </c>
    </row>
    <row r="26799" spans="1:5" x14ac:dyDescent="0.2">
      <c r="A26799" t="s">
        <v>108</v>
      </c>
      <c r="B26799" t="s">
        <v>142</v>
      </c>
      <c r="C26799">
        <v>7</v>
      </c>
      <c r="D26799">
        <v>12189301</v>
      </c>
      <c r="E26799">
        <v>500698</v>
      </c>
    </row>
    <row r="26800" spans="1:5" x14ac:dyDescent="0.2">
      <c r="A26800" t="s">
        <v>108</v>
      </c>
      <c r="B26800" t="s">
        <v>142</v>
      </c>
      <c r="C26800">
        <v>8</v>
      </c>
      <c r="D26800">
        <v>12193844</v>
      </c>
      <c r="E26800">
        <v>503033</v>
      </c>
    </row>
    <row r="26801" spans="1:5" x14ac:dyDescent="0.2">
      <c r="A26801" t="s">
        <v>108</v>
      </c>
      <c r="B26801" t="s">
        <v>142</v>
      </c>
      <c r="C26801">
        <v>9</v>
      </c>
      <c r="D26801">
        <v>12194939</v>
      </c>
      <c r="E26801">
        <v>378405</v>
      </c>
    </row>
    <row r="26802" spans="1:5" x14ac:dyDescent="0.2">
      <c r="A26802" t="s">
        <v>108</v>
      </c>
      <c r="B26802" t="s">
        <v>143</v>
      </c>
      <c r="C26802">
        <v>1</v>
      </c>
      <c r="D26802">
        <v>11673198</v>
      </c>
      <c r="E26802">
        <v>76323</v>
      </c>
    </row>
    <row r="26803" spans="1:5" x14ac:dyDescent="0.2">
      <c r="A26803" t="s">
        <v>108</v>
      </c>
      <c r="B26803" t="s">
        <v>143</v>
      </c>
      <c r="C26803">
        <v>10</v>
      </c>
      <c r="D26803">
        <v>11672949</v>
      </c>
      <c r="E26803">
        <v>84574</v>
      </c>
    </row>
    <row r="26804" spans="1:5" x14ac:dyDescent="0.2">
      <c r="A26804" t="s">
        <v>108</v>
      </c>
      <c r="B26804" t="s">
        <v>143</v>
      </c>
      <c r="C26804">
        <v>2</v>
      </c>
      <c r="D26804">
        <v>11674773</v>
      </c>
      <c r="E26804">
        <v>86802</v>
      </c>
    </row>
    <row r="26805" spans="1:5" x14ac:dyDescent="0.2">
      <c r="A26805" t="s">
        <v>108</v>
      </c>
      <c r="B26805" t="s">
        <v>143</v>
      </c>
      <c r="C26805">
        <v>3</v>
      </c>
      <c r="D26805">
        <v>11666576</v>
      </c>
      <c r="E26805">
        <v>84963</v>
      </c>
    </row>
    <row r="26806" spans="1:5" x14ac:dyDescent="0.2">
      <c r="A26806" t="s">
        <v>108</v>
      </c>
      <c r="B26806" t="s">
        <v>143</v>
      </c>
      <c r="C26806">
        <v>4</v>
      </c>
      <c r="D26806">
        <v>11672137</v>
      </c>
      <c r="E26806">
        <v>84314</v>
      </c>
    </row>
    <row r="26807" spans="1:5" x14ac:dyDescent="0.2">
      <c r="A26807" t="s">
        <v>108</v>
      </c>
      <c r="B26807" t="s">
        <v>143</v>
      </c>
      <c r="C26807">
        <v>5</v>
      </c>
      <c r="D26807">
        <v>11676720</v>
      </c>
      <c r="E26807">
        <v>69970</v>
      </c>
    </row>
    <row r="26808" spans="1:5" x14ac:dyDescent="0.2">
      <c r="A26808" t="s">
        <v>108</v>
      </c>
      <c r="B26808" t="s">
        <v>143</v>
      </c>
      <c r="C26808">
        <v>6</v>
      </c>
      <c r="D26808">
        <v>11674036</v>
      </c>
      <c r="E26808">
        <v>86767</v>
      </c>
    </row>
    <row r="26809" spans="1:5" x14ac:dyDescent="0.2">
      <c r="A26809" t="s">
        <v>108</v>
      </c>
      <c r="B26809" t="s">
        <v>143</v>
      </c>
      <c r="C26809">
        <v>7</v>
      </c>
      <c r="D26809">
        <v>11668354</v>
      </c>
      <c r="E26809">
        <v>87801</v>
      </c>
    </row>
    <row r="26810" spans="1:5" x14ac:dyDescent="0.2">
      <c r="A26810" t="s">
        <v>108</v>
      </c>
      <c r="B26810" t="s">
        <v>143</v>
      </c>
      <c r="C26810">
        <v>8</v>
      </c>
      <c r="D26810">
        <v>11670457</v>
      </c>
      <c r="E26810">
        <v>83747</v>
      </c>
    </row>
    <row r="26811" spans="1:5" x14ac:dyDescent="0.2">
      <c r="A26811" t="s">
        <v>108</v>
      </c>
      <c r="B26811" t="s">
        <v>143</v>
      </c>
      <c r="C26811">
        <v>9</v>
      </c>
      <c r="D26811">
        <v>11667553</v>
      </c>
      <c r="E26811">
        <v>85529</v>
      </c>
    </row>
    <row r="26812" spans="1:5" x14ac:dyDescent="0.2">
      <c r="A26812" t="s">
        <v>108</v>
      </c>
      <c r="B26812" t="s">
        <v>144</v>
      </c>
      <c r="C26812">
        <v>1</v>
      </c>
      <c r="D26812">
        <v>12230157</v>
      </c>
      <c r="E26812">
        <v>699700</v>
      </c>
    </row>
    <row r="26813" spans="1:5" x14ac:dyDescent="0.2">
      <c r="A26813" t="s">
        <v>108</v>
      </c>
      <c r="B26813" t="s">
        <v>144</v>
      </c>
      <c r="C26813">
        <v>10</v>
      </c>
      <c r="D26813">
        <v>12229943</v>
      </c>
      <c r="E26813">
        <v>538515</v>
      </c>
    </row>
    <row r="26814" spans="1:5" x14ac:dyDescent="0.2">
      <c r="A26814" t="s">
        <v>108</v>
      </c>
      <c r="B26814" t="s">
        <v>144</v>
      </c>
      <c r="C26814">
        <v>2</v>
      </c>
      <c r="D26814">
        <v>12232305</v>
      </c>
      <c r="E26814">
        <v>695439</v>
      </c>
    </row>
    <row r="26815" spans="1:5" x14ac:dyDescent="0.2">
      <c r="A26815" t="s">
        <v>108</v>
      </c>
      <c r="B26815" t="s">
        <v>144</v>
      </c>
      <c r="C26815">
        <v>3</v>
      </c>
      <c r="D26815">
        <v>12223837</v>
      </c>
      <c r="E26815">
        <v>697097</v>
      </c>
    </row>
    <row r="26816" spans="1:5" x14ac:dyDescent="0.2">
      <c r="A26816" t="s">
        <v>108</v>
      </c>
      <c r="B26816" t="s">
        <v>144</v>
      </c>
      <c r="C26816">
        <v>4</v>
      </c>
      <c r="D26816">
        <v>12224228</v>
      </c>
      <c r="E26816">
        <v>570745</v>
      </c>
    </row>
    <row r="26817" spans="1:5" x14ac:dyDescent="0.2">
      <c r="A26817" t="s">
        <v>108</v>
      </c>
      <c r="B26817" t="s">
        <v>144</v>
      </c>
      <c r="C26817">
        <v>5</v>
      </c>
      <c r="D26817">
        <v>12232165</v>
      </c>
      <c r="E26817">
        <v>696585</v>
      </c>
    </row>
    <row r="26818" spans="1:5" x14ac:dyDescent="0.2">
      <c r="A26818" t="s">
        <v>108</v>
      </c>
      <c r="B26818" t="s">
        <v>144</v>
      </c>
      <c r="C26818">
        <v>6</v>
      </c>
      <c r="D26818">
        <v>12234548</v>
      </c>
      <c r="E26818">
        <v>702867</v>
      </c>
    </row>
    <row r="26819" spans="1:5" x14ac:dyDescent="0.2">
      <c r="A26819" t="s">
        <v>108</v>
      </c>
      <c r="B26819" t="s">
        <v>144</v>
      </c>
      <c r="C26819">
        <v>7</v>
      </c>
      <c r="D26819">
        <v>12225752</v>
      </c>
      <c r="E26819">
        <v>596345</v>
      </c>
    </row>
    <row r="26820" spans="1:5" x14ac:dyDescent="0.2">
      <c r="A26820" t="s">
        <v>108</v>
      </c>
      <c r="B26820" t="s">
        <v>144</v>
      </c>
      <c r="C26820">
        <v>8</v>
      </c>
      <c r="D26820">
        <v>12230147</v>
      </c>
      <c r="E26820">
        <v>528810</v>
      </c>
    </row>
    <row r="26821" spans="1:5" x14ac:dyDescent="0.2">
      <c r="A26821" t="s">
        <v>108</v>
      </c>
      <c r="B26821" t="s">
        <v>144</v>
      </c>
      <c r="C26821">
        <v>9</v>
      </c>
      <c r="D26821">
        <v>12224662</v>
      </c>
      <c r="E26821">
        <v>682870</v>
      </c>
    </row>
    <row r="26822" spans="1:5" x14ac:dyDescent="0.2">
      <c r="A26822" t="s">
        <v>108</v>
      </c>
      <c r="B26822" t="s">
        <v>145</v>
      </c>
      <c r="C26822">
        <v>1</v>
      </c>
      <c r="D26822">
        <v>11720213</v>
      </c>
      <c r="E26822">
        <v>93164</v>
      </c>
    </row>
    <row r="26823" spans="1:5" x14ac:dyDescent="0.2">
      <c r="A26823" t="s">
        <v>108</v>
      </c>
      <c r="B26823" t="s">
        <v>145</v>
      </c>
      <c r="C26823">
        <v>10</v>
      </c>
      <c r="D26823">
        <v>11719028</v>
      </c>
      <c r="E26823">
        <v>77883</v>
      </c>
    </row>
    <row r="26824" spans="1:5" x14ac:dyDescent="0.2">
      <c r="A26824" t="s">
        <v>108</v>
      </c>
      <c r="B26824" t="s">
        <v>145</v>
      </c>
      <c r="C26824">
        <v>2</v>
      </c>
      <c r="D26824">
        <v>11724593</v>
      </c>
      <c r="E26824">
        <v>100297</v>
      </c>
    </row>
    <row r="26825" spans="1:5" x14ac:dyDescent="0.2">
      <c r="A26825" t="s">
        <v>108</v>
      </c>
      <c r="B26825" t="s">
        <v>145</v>
      </c>
      <c r="C26825">
        <v>3</v>
      </c>
      <c r="D26825">
        <v>11712654</v>
      </c>
      <c r="E26825">
        <v>97932</v>
      </c>
    </row>
    <row r="26826" spans="1:5" x14ac:dyDescent="0.2">
      <c r="A26826" t="s">
        <v>108</v>
      </c>
      <c r="B26826" t="s">
        <v>145</v>
      </c>
      <c r="C26826">
        <v>4</v>
      </c>
      <c r="D26826">
        <v>11717618</v>
      </c>
      <c r="E26826">
        <v>98697</v>
      </c>
    </row>
    <row r="26827" spans="1:5" x14ac:dyDescent="0.2">
      <c r="A26827" t="s">
        <v>108</v>
      </c>
      <c r="B26827" t="s">
        <v>145</v>
      </c>
      <c r="C26827">
        <v>5</v>
      </c>
      <c r="D26827">
        <v>11723525</v>
      </c>
      <c r="E26827">
        <v>96849</v>
      </c>
    </row>
    <row r="26828" spans="1:5" x14ac:dyDescent="0.2">
      <c r="A26828" t="s">
        <v>108</v>
      </c>
      <c r="B26828" t="s">
        <v>145</v>
      </c>
      <c r="C26828">
        <v>6</v>
      </c>
      <c r="D26828">
        <v>11718380</v>
      </c>
      <c r="E26828">
        <v>96922</v>
      </c>
    </row>
    <row r="26829" spans="1:5" x14ac:dyDescent="0.2">
      <c r="A26829" t="s">
        <v>108</v>
      </c>
      <c r="B26829" t="s">
        <v>145</v>
      </c>
      <c r="C26829">
        <v>7</v>
      </c>
      <c r="D26829">
        <v>11715612</v>
      </c>
      <c r="E26829">
        <v>98752</v>
      </c>
    </row>
    <row r="26830" spans="1:5" x14ac:dyDescent="0.2">
      <c r="A26830" t="s">
        <v>108</v>
      </c>
      <c r="B26830" t="s">
        <v>145</v>
      </c>
      <c r="C26830">
        <v>8</v>
      </c>
      <c r="D26830">
        <v>11717358</v>
      </c>
      <c r="E26830">
        <v>98615</v>
      </c>
    </row>
    <row r="26831" spans="1:5" x14ac:dyDescent="0.2">
      <c r="A26831" t="s">
        <v>108</v>
      </c>
      <c r="B26831" t="s">
        <v>145</v>
      </c>
      <c r="C26831">
        <v>9</v>
      </c>
      <c r="D26831">
        <v>11713705</v>
      </c>
      <c r="E26831">
        <v>80613</v>
      </c>
    </row>
    <row r="26832" spans="1:5" x14ac:dyDescent="0.2">
      <c r="A26832" t="s">
        <v>108</v>
      </c>
      <c r="B26832" t="s">
        <v>146</v>
      </c>
      <c r="C26832">
        <v>1</v>
      </c>
      <c r="D26832">
        <v>11839082</v>
      </c>
      <c r="E26832">
        <v>130220</v>
      </c>
    </row>
    <row r="26833" spans="1:5" x14ac:dyDescent="0.2">
      <c r="A26833" t="s">
        <v>108</v>
      </c>
      <c r="B26833" t="s">
        <v>146</v>
      </c>
      <c r="C26833">
        <v>10</v>
      </c>
      <c r="D26833">
        <v>11839278</v>
      </c>
      <c r="E26833">
        <v>130107</v>
      </c>
    </row>
    <row r="26834" spans="1:5" x14ac:dyDescent="0.2">
      <c r="A26834" t="s">
        <v>108</v>
      </c>
      <c r="B26834" t="s">
        <v>146</v>
      </c>
      <c r="C26834">
        <v>2</v>
      </c>
      <c r="D26834">
        <v>11843386</v>
      </c>
      <c r="E26834">
        <v>129330</v>
      </c>
    </row>
    <row r="26835" spans="1:5" x14ac:dyDescent="0.2">
      <c r="A26835" t="s">
        <v>108</v>
      </c>
      <c r="B26835" t="s">
        <v>146</v>
      </c>
      <c r="C26835">
        <v>3</v>
      </c>
      <c r="D26835">
        <v>11834163</v>
      </c>
      <c r="E26835">
        <v>127583</v>
      </c>
    </row>
    <row r="26836" spans="1:5" x14ac:dyDescent="0.2">
      <c r="A26836" t="s">
        <v>108</v>
      </c>
      <c r="B26836" t="s">
        <v>146</v>
      </c>
      <c r="C26836">
        <v>4</v>
      </c>
      <c r="D26836">
        <v>11836355</v>
      </c>
      <c r="E26836">
        <v>131118</v>
      </c>
    </row>
    <row r="26837" spans="1:5" x14ac:dyDescent="0.2">
      <c r="A26837" t="s">
        <v>108</v>
      </c>
      <c r="B26837" t="s">
        <v>146</v>
      </c>
      <c r="C26837">
        <v>5</v>
      </c>
      <c r="D26837">
        <v>11843496</v>
      </c>
      <c r="E26837">
        <v>106500</v>
      </c>
    </row>
    <row r="26838" spans="1:5" x14ac:dyDescent="0.2">
      <c r="A26838" t="s">
        <v>108</v>
      </c>
      <c r="B26838" t="s">
        <v>146</v>
      </c>
      <c r="C26838">
        <v>6</v>
      </c>
      <c r="D26838">
        <v>11840422</v>
      </c>
      <c r="E26838">
        <v>126841</v>
      </c>
    </row>
    <row r="26839" spans="1:5" x14ac:dyDescent="0.2">
      <c r="A26839" t="s">
        <v>108</v>
      </c>
      <c r="B26839" t="s">
        <v>146</v>
      </c>
      <c r="C26839">
        <v>7</v>
      </c>
      <c r="D26839">
        <v>11828606</v>
      </c>
      <c r="E26839">
        <v>126464</v>
      </c>
    </row>
    <row r="26840" spans="1:5" x14ac:dyDescent="0.2">
      <c r="A26840" t="s">
        <v>108</v>
      </c>
      <c r="B26840" t="s">
        <v>146</v>
      </c>
      <c r="C26840">
        <v>8</v>
      </c>
      <c r="D26840">
        <v>11835287</v>
      </c>
      <c r="E26840">
        <v>99819</v>
      </c>
    </row>
    <row r="26841" spans="1:5" x14ac:dyDescent="0.2">
      <c r="A26841" t="s">
        <v>108</v>
      </c>
      <c r="B26841" t="s">
        <v>146</v>
      </c>
      <c r="C26841">
        <v>9</v>
      </c>
      <c r="D26841">
        <v>11831632</v>
      </c>
      <c r="E26841">
        <v>127262</v>
      </c>
    </row>
    <row r="26842" spans="1:5" x14ac:dyDescent="0.2">
      <c r="A26842" t="s">
        <v>108</v>
      </c>
      <c r="B26842" t="s">
        <v>147</v>
      </c>
      <c r="C26842">
        <v>1</v>
      </c>
      <c r="D26842">
        <v>11920496</v>
      </c>
      <c r="E26842">
        <v>158834</v>
      </c>
    </row>
    <row r="26843" spans="1:5" x14ac:dyDescent="0.2">
      <c r="A26843" t="s">
        <v>108</v>
      </c>
      <c r="B26843" t="s">
        <v>147</v>
      </c>
      <c r="C26843">
        <v>10</v>
      </c>
      <c r="D26843">
        <v>11926556</v>
      </c>
      <c r="E26843">
        <v>132288</v>
      </c>
    </row>
    <row r="26844" spans="1:5" x14ac:dyDescent="0.2">
      <c r="A26844" t="s">
        <v>108</v>
      </c>
      <c r="B26844" t="s">
        <v>147</v>
      </c>
      <c r="C26844">
        <v>2</v>
      </c>
      <c r="D26844">
        <v>11922609</v>
      </c>
      <c r="E26844">
        <v>152893</v>
      </c>
    </row>
    <row r="26845" spans="1:5" x14ac:dyDescent="0.2">
      <c r="A26845" t="s">
        <v>108</v>
      </c>
      <c r="B26845" t="s">
        <v>147</v>
      </c>
      <c r="C26845">
        <v>3</v>
      </c>
      <c r="D26845">
        <v>11913381</v>
      </c>
      <c r="E26845">
        <v>159816</v>
      </c>
    </row>
    <row r="26846" spans="1:5" x14ac:dyDescent="0.2">
      <c r="A26846" t="s">
        <v>108</v>
      </c>
      <c r="B26846" t="s">
        <v>147</v>
      </c>
      <c r="C26846">
        <v>4</v>
      </c>
      <c r="D26846">
        <v>11919443</v>
      </c>
      <c r="E26846">
        <v>160091</v>
      </c>
    </row>
    <row r="26847" spans="1:5" x14ac:dyDescent="0.2">
      <c r="A26847" t="s">
        <v>108</v>
      </c>
      <c r="B26847" t="s">
        <v>147</v>
      </c>
      <c r="C26847">
        <v>5</v>
      </c>
      <c r="D26847">
        <v>11926159</v>
      </c>
      <c r="E26847">
        <v>156396</v>
      </c>
    </row>
    <row r="26848" spans="1:5" x14ac:dyDescent="0.2">
      <c r="A26848" t="s">
        <v>108</v>
      </c>
      <c r="B26848" t="s">
        <v>147</v>
      </c>
      <c r="C26848">
        <v>6</v>
      </c>
      <c r="D26848">
        <v>11922354</v>
      </c>
      <c r="E26848">
        <v>157324</v>
      </c>
    </row>
    <row r="26849" spans="1:5" x14ac:dyDescent="0.2">
      <c r="A26849" t="s">
        <v>108</v>
      </c>
      <c r="B26849" t="s">
        <v>147</v>
      </c>
      <c r="C26849">
        <v>7</v>
      </c>
      <c r="D26849">
        <v>11916827</v>
      </c>
      <c r="E26849">
        <v>157600</v>
      </c>
    </row>
    <row r="26850" spans="1:5" x14ac:dyDescent="0.2">
      <c r="A26850" t="s">
        <v>108</v>
      </c>
      <c r="B26850" t="s">
        <v>147</v>
      </c>
      <c r="C26850">
        <v>8</v>
      </c>
      <c r="D26850">
        <v>11917762</v>
      </c>
      <c r="E26850">
        <v>122774</v>
      </c>
    </row>
    <row r="26851" spans="1:5" x14ac:dyDescent="0.2">
      <c r="A26851" t="s">
        <v>108</v>
      </c>
      <c r="B26851" t="s">
        <v>147</v>
      </c>
      <c r="C26851">
        <v>9</v>
      </c>
      <c r="D26851">
        <v>11919865</v>
      </c>
      <c r="E26851">
        <v>158529</v>
      </c>
    </row>
    <row r="26852" spans="1:5" x14ac:dyDescent="0.2">
      <c r="A26852" t="s">
        <v>108</v>
      </c>
      <c r="B26852" t="s">
        <v>148</v>
      </c>
      <c r="C26852">
        <v>1</v>
      </c>
      <c r="D26852">
        <v>12030506</v>
      </c>
      <c r="E26852">
        <v>314761</v>
      </c>
    </row>
    <row r="26853" spans="1:5" x14ac:dyDescent="0.2">
      <c r="A26853" t="s">
        <v>108</v>
      </c>
      <c r="B26853" t="s">
        <v>148</v>
      </c>
      <c r="C26853">
        <v>10</v>
      </c>
      <c r="D26853">
        <v>12030945</v>
      </c>
      <c r="E26853">
        <v>266401</v>
      </c>
    </row>
    <row r="26854" spans="1:5" x14ac:dyDescent="0.2">
      <c r="A26854" t="s">
        <v>108</v>
      </c>
      <c r="B26854" t="s">
        <v>148</v>
      </c>
      <c r="C26854">
        <v>2</v>
      </c>
      <c r="D26854">
        <v>12030346</v>
      </c>
      <c r="E26854">
        <v>259072</v>
      </c>
    </row>
    <row r="26855" spans="1:5" x14ac:dyDescent="0.2">
      <c r="A26855" t="s">
        <v>108</v>
      </c>
      <c r="B26855" t="s">
        <v>148</v>
      </c>
      <c r="C26855">
        <v>3</v>
      </c>
      <c r="D26855">
        <v>12022077</v>
      </c>
      <c r="E26855">
        <v>311479</v>
      </c>
    </row>
    <row r="26856" spans="1:5" x14ac:dyDescent="0.2">
      <c r="A26856" t="s">
        <v>108</v>
      </c>
      <c r="B26856" t="s">
        <v>148</v>
      </c>
      <c r="C26856">
        <v>4</v>
      </c>
      <c r="D26856">
        <v>12025094</v>
      </c>
      <c r="E26856">
        <v>309626</v>
      </c>
    </row>
    <row r="26857" spans="1:5" x14ac:dyDescent="0.2">
      <c r="A26857" t="s">
        <v>108</v>
      </c>
      <c r="B26857" t="s">
        <v>148</v>
      </c>
      <c r="C26857">
        <v>5</v>
      </c>
      <c r="D26857">
        <v>12034809</v>
      </c>
      <c r="E26857">
        <v>319029</v>
      </c>
    </row>
    <row r="26858" spans="1:5" x14ac:dyDescent="0.2">
      <c r="A26858" t="s">
        <v>108</v>
      </c>
      <c r="B26858" t="s">
        <v>148</v>
      </c>
      <c r="C26858">
        <v>6</v>
      </c>
      <c r="D26858">
        <v>12031035</v>
      </c>
      <c r="E26858">
        <v>314915</v>
      </c>
    </row>
    <row r="26859" spans="1:5" x14ac:dyDescent="0.2">
      <c r="A26859" t="s">
        <v>108</v>
      </c>
      <c r="B26859" t="s">
        <v>148</v>
      </c>
      <c r="C26859">
        <v>7</v>
      </c>
      <c r="D26859">
        <v>12024864</v>
      </c>
      <c r="E26859">
        <v>257632</v>
      </c>
    </row>
    <row r="26860" spans="1:5" x14ac:dyDescent="0.2">
      <c r="A26860" t="s">
        <v>108</v>
      </c>
      <c r="B26860" t="s">
        <v>148</v>
      </c>
      <c r="C26860">
        <v>8</v>
      </c>
      <c r="D26860">
        <v>12026846</v>
      </c>
      <c r="E26860">
        <v>257052</v>
      </c>
    </row>
    <row r="26861" spans="1:5" x14ac:dyDescent="0.2">
      <c r="A26861" t="s">
        <v>108</v>
      </c>
      <c r="B26861" t="s">
        <v>148</v>
      </c>
      <c r="C26861">
        <v>9</v>
      </c>
      <c r="D26861">
        <v>12027899</v>
      </c>
      <c r="E26861">
        <v>313114</v>
      </c>
    </row>
    <row r="26862" spans="1:5" x14ac:dyDescent="0.2">
      <c r="A26862" t="s">
        <v>108</v>
      </c>
      <c r="B26862" t="s">
        <v>149</v>
      </c>
      <c r="C26862">
        <v>1</v>
      </c>
      <c r="D26862">
        <v>12092609</v>
      </c>
      <c r="E26862">
        <v>393904</v>
      </c>
    </row>
    <row r="26863" spans="1:5" x14ac:dyDescent="0.2">
      <c r="A26863" t="s">
        <v>108</v>
      </c>
      <c r="B26863" t="s">
        <v>149</v>
      </c>
      <c r="C26863">
        <v>10</v>
      </c>
      <c r="D26863">
        <v>12092224</v>
      </c>
      <c r="E26863">
        <v>398064</v>
      </c>
    </row>
    <row r="26864" spans="1:5" x14ac:dyDescent="0.2">
      <c r="A26864" t="s">
        <v>108</v>
      </c>
      <c r="B26864" t="s">
        <v>149</v>
      </c>
      <c r="C26864">
        <v>2</v>
      </c>
      <c r="D26864">
        <v>12093989</v>
      </c>
      <c r="E26864">
        <v>399429</v>
      </c>
    </row>
    <row r="26865" spans="1:5" x14ac:dyDescent="0.2">
      <c r="A26865" t="s">
        <v>108</v>
      </c>
      <c r="B26865" t="s">
        <v>149</v>
      </c>
      <c r="C26865">
        <v>3</v>
      </c>
      <c r="D26865">
        <v>12082221</v>
      </c>
      <c r="E26865">
        <v>335707</v>
      </c>
    </row>
    <row r="26866" spans="1:5" x14ac:dyDescent="0.2">
      <c r="A26866" t="s">
        <v>108</v>
      </c>
      <c r="B26866" t="s">
        <v>149</v>
      </c>
      <c r="C26866">
        <v>4</v>
      </c>
      <c r="D26866">
        <v>12083135</v>
      </c>
      <c r="E26866">
        <v>330961</v>
      </c>
    </row>
    <row r="26867" spans="1:5" x14ac:dyDescent="0.2">
      <c r="A26867" t="s">
        <v>108</v>
      </c>
      <c r="B26867" t="s">
        <v>149</v>
      </c>
      <c r="C26867">
        <v>5</v>
      </c>
      <c r="D26867">
        <v>12095184</v>
      </c>
      <c r="E26867">
        <v>411670</v>
      </c>
    </row>
    <row r="26868" spans="1:5" x14ac:dyDescent="0.2">
      <c r="A26868" t="s">
        <v>108</v>
      </c>
      <c r="B26868" t="s">
        <v>149</v>
      </c>
      <c r="C26868">
        <v>6</v>
      </c>
      <c r="D26868">
        <v>12090392</v>
      </c>
      <c r="E26868">
        <v>402861</v>
      </c>
    </row>
    <row r="26869" spans="1:5" x14ac:dyDescent="0.2">
      <c r="A26869" t="s">
        <v>108</v>
      </c>
      <c r="B26869" t="s">
        <v>149</v>
      </c>
      <c r="C26869">
        <v>7</v>
      </c>
      <c r="D26869">
        <v>12085477</v>
      </c>
      <c r="E26869">
        <v>401672</v>
      </c>
    </row>
    <row r="26870" spans="1:5" x14ac:dyDescent="0.2">
      <c r="A26870" t="s">
        <v>108</v>
      </c>
      <c r="B26870" t="s">
        <v>149</v>
      </c>
      <c r="C26870">
        <v>8</v>
      </c>
      <c r="D26870">
        <v>12087248</v>
      </c>
      <c r="E26870">
        <v>400492</v>
      </c>
    </row>
    <row r="26871" spans="1:5" x14ac:dyDescent="0.2">
      <c r="A26871" t="s">
        <v>108</v>
      </c>
      <c r="B26871" t="s">
        <v>149</v>
      </c>
      <c r="C26871">
        <v>9</v>
      </c>
      <c r="D26871">
        <v>12085738</v>
      </c>
      <c r="E26871">
        <v>324130</v>
      </c>
    </row>
    <row r="26872" spans="1:5" x14ac:dyDescent="0.2">
      <c r="A26872" t="s">
        <v>108</v>
      </c>
      <c r="B26872" t="s">
        <v>150</v>
      </c>
      <c r="C26872">
        <v>1</v>
      </c>
      <c r="D26872">
        <v>12156945</v>
      </c>
      <c r="E26872">
        <v>458708</v>
      </c>
    </row>
    <row r="26873" spans="1:5" x14ac:dyDescent="0.2">
      <c r="A26873" t="s">
        <v>108</v>
      </c>
      <c r="B26873" t="s">
        <v>150</v>
      </c>
      <c r="C26873">
        <v>10</v>
      </c>
      <c r="D26873">
        <v>12159375</v>
      </c>
      <c r="E26873">
        <v>562400</v>
      </c>
    </row>
    <row r="26874" spans="1:5" x14ac:dyDescent="0.2">
      <c r="A26874" t="s">
        <v>108</v>
      </c>
      <c r="B26874" t="s">
        <v>150</v>
      </c>
      <c r="C26874">
        <v>2</v>
      </c>
      <c r="D26874">
        <v>12161222</v>
      </c>
      <c r="E26874">
        <v>546459</v>
      </c>
    </row>
    <row r="26875" spans="1:5" x14ac:dyDescent="0.2">
      <c r="A26875" t="s">
        <v>108</v>
      </c>
      <c r="B26875" t="s">
        <v>150</v>
      </c>
      <c r="C26875">
        <v>3</v>
      </c>
      <c r="D26875">
        <v>12152007</v>
      </c>
      <c r="E26875">
        <v>564354</v>
      </c>
    </row>
    <row r="26876" spans="1:5" x14ac:dyDescent="0.2">
      <c r="A26876" t="s">
        <v>108</v>
      </c>
      <c r="B26876" t="s">
        <v>150</v>
      </c>
      <c r="C26876">
        <v>4</v>
      </c>
      <c r="D26876">
        <v>12153209</v>
      </c>
      <c r="E26876">
        <v>557716</v>
      </c>
    </row>
    <row r="26877" spans="1:5" x14ac:dyDescent="0.2">
      <c r="A26877" t="s">
        <v>108</v>
      </c>
      <c r="B26877" t="s">
        <v>150</v>
      </c>
      <c r="C26877">
        <v>5</v>
      </c>
      <c r="D26877">
        <v>12163818</v>
      </c>
      <c r="E26877">
        <v>558979</v>
      </c>
    </row>
    <row r="26878" spans="1:5" x14ac:dyDescent="0.2">
      <c r="A26878" t="s">
        <v>108</v>
      </c>
      <c r="B26878" t="s">
        <v>150</v>
      </c>
      <c r="C26878">
        <v>6</v>
      </c>
      <c r="D26878">
        <v>12160568</v>
      </c>
      <c r="E26878">
        <v>554693</v>
      </c>
    </row>
    <row r="26879" spans="1:5" x14ac:dyDescent="0.2">
      <c r="A26879" t="s">
        <v>108</v>
      </c>
      <c r="B26879" t="s">
        <v>150</v>
      </c>
      <c r="C26879">
        <v>7</v>
      </c>
      <c r="D26879">
        <v>12150752</v>
      </c>
      <c r="E26879">
        <v>455137</v>
      </c>
    </row>
    <row r="26880" spans="1:5" x14ac:dyDescent="0.2">
      <c r="A26880" t="s">
        <v>108</v>
      </c>
      <c r="B26880" t="s">
        <v>150</v>
      </c>
      <c r="C26880">
        <v>8</v>
      </c>
      <c r="D26880">
        <v>12154701</v>
      </c>
      <c r="E26880">
        <v>456225</v>
      </c>
    </row>
    <row r="26881" spans="1:5" x14ac:dyDescent="0.2">
      <c r="A26881" t="s">
        <v>108</v>
      </c>
      <c r="B26881" t="s">
        <v>150</v>
      </c>
      <c r="C26881">
        <v>9</v>
      </c>
      <c r="D26881">
        <v>12149692</v>
      </c>
      <c r="E26881">
        <v>558960</v>
      </c>
    </row>
    <row r="26882" spans="1:5" x14ac:dyDescent="0.2">
      <c r="A26882" t="s">
        <v>108</v>
      </c>
      <c r="B26882" t="s">
        <v>151</v>
      </c>
      <c r="C26882">
        <v>1</v>
      </c>
      <c r="D26882">
        <v>11657348</v>
      </c>
      <c r="E26882">
        <v>103447</v>
      </c>
    </row>
    <row r="26883" spans="1:5" x14ac:dyDescent="0.2">
      <c r="A26883" t="s">
        <v>108</v>
      </c>
      <c r="B26883" t="s">
        <v>151</v>
      </c>
      <c r="C26883">
        <v>10</v>
      </c>
      <c r="D26883">
        <v>11655810</v>
      </c>
      <c r="E26883">
        <v>103892</v>
      </c>
    </row>
    <row r="26884" spans="1:5" x14ac:dyDescent="0.2">
      <c r="A26884" t="s">
        <v>108</v>
      </c>
      <c r="B26884" t="s">
        <v>151</v>
      </c>
      <c r="C26884">
        <v>2</v>
      </c>
      <c r="D26884">
        <v>11657657</v>
      </c>
      <c r="E26884">
        <v>107408</v>
      </c>
    </row>
    <row r="26885" spans="1:5" x14ac:dyDescent="0.2">
      <c r="A26885" t="s">
        <v>108</v>
      </c>
      <c r="B26885" t="s">
        <v>151</v>
      </c>
      <c r="C26885">
        <v>3</v>
      </c>
      <c r="D26885">
        <v>11652410</v>
      </c>
      <c r="E26885">
        <v>88842</v>
      </c>
    </row>
    <row r="26886" spans="1:5" x14ac:dyDescent="0.2">
      <c r="A26886" t="s">
        <v>108</v>
      </c>
      <c r="B26886" t="s">
        <v>151</v>
      </c>
      <c r="C26886">
        <v>4</v>
      </c>
      <c r="D26886">
        <v>11655143</v>
      </c>
      <c r="E26886">
        <v>88763</v>
      </c>
    </row>
    <row r="26887" spans="1:5" x14ac:dyDescent="0.2">
      <c r="A26887" t="s">
        <v>108</v>
      </c>
      <c r="B26887" t="s">
        <v>151</v>
      </c>
      <c r="C26887">
        <v>5</v>
      </c>
      <c r="D26887">
        <v>11659095</v>
      </c>
      <c r="E26887">
        <v>105156</v>
      </c>
    </row>
    <row r="26888" spans="1:5" x14ac:dyDescent="0.2">
      <c r="A26888" t="s">
        <v>108</v>
      </c>
      <c r="B26888" t="s">
        <v>151</v>
      </c>
      <c r="C26888">
        <v>6</v>
      </c>
      <c r="D26888">
        <v>11655628</v>
      </c>
      <c r="E26888">
        <v>106150</v>
      </c>
    </row>
    <row r="26889" spans="1:5" x14ac:dyDescent="0.2">
      <c r="A26889" t="s">
        <v>108</v>
      </c>
      <c r="B26889" t="s">
        <v>151</v>
      </c>
      <c r="C26889">
        <v>7</v>
      </c>
      <c r="D26889">
        <v>11653719</v>
      </c>
      <c r="E26889">
        <v>105378</v>
      </c>
    </row>
    <row r="26890" spans="1:5" x14ac:dyDescent="0.2">
      <c r="A26890" t="s">
        <v>108</v>
      </c>
      <c r="B26890" t="s">
        <v>151</v>
      </c>
      <c r="C26890">
        <v>8</v>
      </c>
      <c r="D26890">
        <v>11654884</v>
      </c>
      <c r="E26890">
        <v>103847</v>
      </c>
    </row>
    <row r="26891" spans="1:5" x14ac:dyDescent="0.2">
      <c r="A26891" t="s">
        <v>108</v>
      </c>
      <c r="B26891" t="s">
        <v>151</v>
      </c>
      <c r="C26891">
        <v>9</v>
      </c>
      <c r="D26891">
        <v>11648775</v>
      </c>
      <c r="E26891">
        <v>88993</v>
      </c>
    </row>
    <row r="26892" spans="1:5" x14ac:dyDescent="0.2">
      <c r="A26892" t="s">
        <v>108</v>
      </c>
      <c r="B26892" t="s">
        <v>152</v>
      </c>
      <c r="C26892">
        <v>1</v>
      </c>
      <c r="D26892">
        <v>12189105</v>
      </c>
      <c r="E26892">
        <v>590985</v>
      </c>
    </row>
    <row r="26893" spans="1:5" x14ac:dyDescent="0.2">
      <c r="A26893" t="s">
        <v>108</v>
      </c>
      <c r="B26893" t="s">
        <v>152</v>
      </c>
      <c r="C26893">
        <v>10</v>
      </c>
      <c r="D26893">
        <v>12197013</v>
      </c>
      <c r="E26893">
        <v>736935</v>
      </c>
    </row>
    <row r="26894" spans="1:5" x14ac:dyDescent="0.2">
      <c r="A26894" t="s">
        <v>108</v>
      </c>
      <c r="B26894" t="s">
        <v>152</v>
      </c>
      <c r="C26894">
        <v>2</v>
      </c>
      <c r="D26894">
        <v>12193626</v>
      </c>
      <c r="E26894">
        <v>714018</v>
      </c>
    </row>
    <row r="26895" spans="1:5" x14ac:dyDescent="0.2">
      <c r="A26895" t="s">
        <v>108</v>
      </c>
      <c r="B26895" t="s">
        <v>152</v>
      </c>
      <c r="C26895">
        <v>3</v>
      </c>
      <c r="D26895">
        <v>12191781</v>
      </c>
      <c r="E26895">
        <v>739435</v>
      </c>
    </row>
    <row r="26896" spans="1:5" x14ac:dyDescent="0.2">
      <c r="A26896" t="s">
        <v>108</v>
      </c>
      <c r="B26896" t="s">
        <v>152</v>
      </c>
      <c r="C26896">
        <v>4</v>
      </c>
      <c r="D26896">
        <v>12191078</v>
      </c>
      <c r="E26896">
        <v>718435</v>
      </c>
    </row>
    <row r="26897" spans="1:5" x14ac:dyDescent="0.2">
      <c r="A26897" t="s">
        <v>108</v>
      </c>
      <c r="B26897" t="s">
        <v>152</v>
      </c>
      <c r="C26897">
        <v>5</v>
      </c>
      <c r="D26897">
        <v>12197635</v>
      </c>
      <c r="E26897">
        <v>592801</v>
      </c>
    </row>
    <row r="26898" spans="1:5" x14ac:dyDescent="0.2">
      <c r="A26898" t="s">
        <v>108</v>
      </c>
      <c r="B26898" t="s">
        <v>152</v>
      </c>
      <c r="C26898">
        <v>6</v>
      </c>
      <c r="D26898">
        <v>12197172</v>
      </c>
      <c r="E26898">
        <v>600593</v>
      </c>
    </row>
    <row r="26899" spans="1:5" x14ac:dyDescent="0.2">
      <c r="A26899" t="s">
        <v>108</v>
      </c>
      <c r="B26899" t="s">
        <v>152</v>
      </c>
      <c r="C26899">
        <v>7</v>
      </c>
      <c r="D26899">
        <v>12189035</v>
      </c>
      <c r="E26899">
        <v>739724</v>
      </c>
    </row>
    <row r="26900" spans="1:5" x14ac:dyDescent="0.2">
      <c r="A26900" t="s">
        <v>108</v>
      </c>
      <c r="B26900" t="s">
        <v>152</v>
      </c>
      <c r="C26900">
        <v>8</v>
      </c>
      <c r="D26900">
        <v>12189657</v>
      </c>
      <c r="E26900">
        <v>723351</v>
      </c>
    </row>
    <row r="26901" spans="1:5" x14ac:dyDescent="0.2">
      <c r="A26901" t="s">
        <v>108</v>
      </c>
      <c r="B26901" t="s">
        <v>152</v>
      </c>
      <c r="C26901">
        <v>9</v>
      </c>
      <c r="D26901">
        <v>12189229</v>
      </c>
      <c r="E26901">
        <v>716825</v>
      </c>
    </row>
    <row r="26902" spans="1:5" x14ac:dyDescent="0.2">
      <c r="A26902" t="s">
        <v>108</v>
      </c>
      <c r="B26902" t="s">
        <v>153</v>
      </c>
      <c r="C26902">
        <v>1</v>
      </c>
      <c r="D26902">
        <v>11657201</v>
      </c>
      <c r="E26902">
        <v>102031</v>
      </c>
    </row>
    <row r="26903" spans="1:5" x14ac:dyDescent="0.2">
      <c r="A26903" t="s">
        <v>108</v>
      </c>
      <c r="B26903" t="s">
        <v>153</v>
      </c>
      <c r="C26903">
        <v>10</v>
      </c>
      <c r="D26903">
        <v>11657939</v>
      </c>
      <c r="E26903">
        <v>119547</v>
      </c>
    </row>
    <row r="26904" spans="1:5" x14ac:dyDescent="0.2">
      <c r="A26904" t="s">
        <v>108</v>
      </c>
      <c r="B26904" t="s">
        <v>153</v>
      </c>
      <c r="C26904">
        <v>2</v>
      </c>
      <c r="D26904">
        <v>11658921</v>
      </c>
      <c r="E26904">
        <v>120587</v>
      </c>
    </row>
    <row r="26905" spans="1:5" x14ac:dyDescent="0.2">
      <c r="A26905" t="s">
        <v>108</v>
      </c>
      <c r="B26905" t="s">
        <v>153</v>
      </c>
      <c r="C26905">
        <v>3</v>
      </c>
      <c r="D26905">
        <v>11652978</v>
      </c>
      <c r="E26905">
        <v>121656</v>
      </c>
    </row>
    <row r="26906" spans="1:5" x14ac:dyDescent="0.2">
      <c r="A26906" t="s">
        <v>108</v>
      </c>
      <c r="B26906" t="s">
        <v>153</v>
      </c>
      <c r="C26906">
        <v>4</v>
      </c>
      <c r="D26906">
        <v>11659037</v>
      </c>
      <c r="E26906">
        <v>119868</v>
      </c>
    </row>
    <row r="26907" spans="1:5" x14ac:dyDescent="0.2">
      <c r="A26907" t="s">
        <v>108</v>
      </c>
      <c r="B26907" t="s">
        <v>153</v>
      </c>
      <c r="C26907">
        <v>5</v>
      </c>
      <c r="D26907">
        <v>11663080</v>
      </c>
      <c r="E26907">
        <v>101868</v>
      </c>
    </row>
    <row r="26908" spans="1:5" x14ac:dyDescent="0.2">
      <c r="A26908" t="s">
        <v>108</v>
      </c>
      <c r="B26908" t="s">
        <v>153</v>
      </c>
      <c r="C26908">
        <v>6</v>
      </c>
      <c r="D26908">
        <v>11660059</v>
      </c>
      <c r="E26908">
        <v>101546</v>
      </c>
    </row>
    <row r="26909" spans="1:5" x14ac:dyDescent="0.2">
      <c r="A26909" t="s">
        <v>108</v>
      </c>
      <c r="B26909" t="s">
        <v>153</v>
      </c>
      <c r="C26909">
        <v>7</v>
      </c>
      <c r="D26909">
        <v>11657475</v>
      </c>
      <c r="E26909">
        <v>123828</v>
      </c>
    </row>
    <row r="26910" spans="1:5" x14ac:dyDescent="0.2">
      <c r="A26910" t="s">
        <v>108</v>
      </c>
      <c r="B26910" t="s">
        <v>153</v>
      </c>
      <c r="C26910">
        <v>8</v>
      </c>
      <c r="D26910">
        <v>11653620</v>
      </c>
      <c r="E26910">
        <v>118703</v>
      </c>
    </row>
    <row r="26911" spans="1:5" x14ac:dyDescent="0.2">
      <c r="A26911" t="s">
        <v>108</v>
      </c>
      <c r="B26911" t="s">
        <v>153</v>
      </c>
      <c r="C26911">
        <v>9</v>
      </c>
      <c r="D26911">
        <v>11653927</v>
      </c>
      <c r="E26911">
        <v>121038</v>
      </c>
    </row>
    <row r="26912" spans="1:5" x14ac:dyDescent="0.2">
      <c r="A26912" t="s">
        <v>108</v>
      </c>
      <c r="B26912" t="s">
        <v>154</v>
      </c>
      <c r="C26912">
        <v>1</v>
      </c>
      <c r="D26912">
        <v>12226807</v>
      </c>
      <c r="E26912">
        <v>991087</v>
      </c>
    </row>
    <row r="26913" spans="1:5" x14ac:dyDescent="0.2">
      <c r="A26913" t="s">
        <v>108</v>
      </c>
      <c r="B26913" t="s">
        <v>154</v>
      </c>
      <c r="C26913">
        <v>10</v>
      </c>
      <c r="D26913">
        <v>12231238</v>
      </c>
      <c r="E26913">
        <v>990004</v>
      </c>
    </row>
    <row r="26914" spans="1:5" x14ac:dyDescent="0.2">
      <c r="A26914" t="s">
        <v>108</v>
      </c>
      <c r="B26914" t="s">
        <v>154</v>
      </c>
      <c r="C26914">
        <v>2</v>
      </c>
      <c r="D26914">
        <v>12231602</v>
      </c>
      <c r="E26914">
        <v>808943</v>
      </c>
    </row>
    <row r="26915" spans="1:5" x14ac:dyDescent="0.2">
      <c r="A26915" t="s">
        <v>108</v>
      </c>
      <c r="B26915" t="s">
        <v>154</v>
      </c>
      <c r="C26915">
        <v>3</v>
      </c>
      <c r="D26915">
        <v>12224033</v>
      </c>
      <c r="E26915">
        <v>998321</v>
      </c>
    </row>
    <row r="26916" spans="1:5" x14ac:dyDescent="0.2">
      <c r="A26916" t="s">
        <v>108</v>
      </c>
      <c r="B26916" t="s">
        <v>154</v>
      </c>
      <c r="C26916">
        <v>4</v>
      </c>
      <c r="D26916">
        <v>12227785</v>
      </c>
      <c r="E26916">
        <v>974763</v>
      </c>
    </row>
    <row r="26917" spans="1:5" x14ac:dyDescent="0.2">
      <c r="A26917" t="s">
        <v>108</v>
      </c>
      <c r="B26917" t="s">
        <v>154</v>
      </c>
      <c r="C26917">
        <v>5</v>
      </c>
      <c r="D26917">
        <v>12233979</v>
      </c>
      <c r="E26917">
        <v>1006383</v>
      </c>
    </row>
    <row r="26918" spans="1:5" x14ac:dyDescent="0.2">
      <c r="A26918" t="s">
        <v>108</v>
      </c>
      <c r="B26918" t="s">
        <v>154</v>
      </c>
      <c r="C26918">
        <v>6</v>
      </c>
      <c r="D26918">
        <v>12232733</v>
      </c>
      <c r="E26918">
        <v>1017948</v>
      </c>
    </row>
    <row r="26919" spans="1:5" x14ac:dyDescent="0.2">
      <c r="A26919" t="s">
        <v>108</v>
      </c>
      <c r="B26919" t="s">
        <v>154</v>
      </c>
      <c r="C26919">
        <v>7</v>
      </c>
      <c r="D26919">
        <v>12224645</v>
      </c>
      <c r="E26919">
        <v>809070</v>
      </c>
    </row>
    <row r="26920" spans="1:5" x14ac:dyDescent="0.2">
      <c r="A26920" t="s">
        <v>108</v>
      </c>
      <c r="B26920" t="s">
        <v>154</v>
      </c>
      <c r="C26920">
        <v>8</v>
      </c>
      <c r="D26920">
        <v>12226681</v>
      </c>
      <c r="E26920">
        <v>796456</v>
      </c>
    </row>
    <row r="26921" spans="1:5" x14ac:dyDescent="0.2">
      <c r="A26921" t="s">
        <v>108</v>
      </c>
      <c r="B26921" t="s">
        <v>154</v>
      </c>
      <c r="C26921">
        <v>9</v>
      </c>
      <c r="D26921">
        <v>12228633</v>
      </c>
      <c r="E26921">
        <v>973866</v>
      </c>
    </row>
    <row r="26922" spans="1:5" x14ac:dyDescent="0.2">
      <c r="A26922" t="s">
        <v>108</v>
      </c>
      <c r="B26922" t="s">
        <v>155</v>
      </c>
      <c r="C26922">
        <v>1</v>
      </c>
      <c r="D26922">
        <v>11707345</v>
      </c>
      <c r="E26922">
        <v>143751</v>
      </c>
    </row>
    <row r="26923" spans="1:5" x14ac:dyDescent="0.2">
      <c r="A26923" t="s">
        <v>108</v>
      </c>
      <c r="B26923" t="s">
        <v>155</v>
      </c>
      <c r="C26923">
        <v>10</v>
      </c>
      <c r="D26923">
        <v>11706940</v>
      </c>
      <c r="E26923">
        <v>147977</v>
      </c>
    </row>
    <row r="26924" spans="1:5" x14ac:dyDescent="0.2">
      <c r="A26924" t="s">
        <v>108</v>
      </c>
      <c r="B26924" t="s">
        <v>155</v>
      </c>
      <c r="C26924">
        <v>2</v>
      </c>
      <c r="D26924">
        <v>11709210</v>
      </c>
      <c r="E26924">
        <v>145719</v>
      </c>
    </row>
    <row r="26925" spans="1:5" x14ac:dyDescent="0.2">
      <c r="A26925" t="s">
        <v>108</v>
      </c>
      <c r="B26925" t="s">
        <v>155</v>
      </c>
      <c r="C26925">
        <v>3</v>
      </c>
      <c r="D26925">
        <v>11703151</v>
      </c>
      <c r="E26925">
        <v>119528</v>
      </c>
    </row>
    <row r="26926" spans="1:5" x14ac:dyDescent="0.2">
      <c r="A26926" t="s">
        <v>108</v>
      </c>
      <c r="B26926" t="s">
        <v>155</v>
      </c>
      <c r="C26926">
        <v>4</v>
      </c>
      <c r="D26926">
        <v>11702093</v>
      </c>
      <c r="E26926">
        <v>115808</v>
      </c>
    </row>
    <row r="26927" spans="1:5" x14ac:dyDescent="0.2">
      <c r="A26927" t="s">
        <v>108</v>
      </c>
      <c r="B26927" t="s">
        <v>155</v>
      </c>
      <c r="C26927">
        <v>5</v>
      </c>
      <c r="D26927">
        <v>11708027</v>
      </c>
      <c r="E26927">
        <v>119557</v>
      </c>
    </row>
    <row r="26928" spans="1:5" x14ac:dyDescent="0.2">
      <c r="A26928" t="s">
        <v>108</v>
      </c>
      <c r="B26928" t="s">
        <v>155</v>
      </c>
      <c r="C26928">
        <v>6</v>
      </c>
      <c r="D26928">
        <v>11710016</v>
      </c>
      <c r="E26928">
        <v>118424</v>
      </c>
    </row>
    <row r="26929" spans="1:5" x14ac:dyDescent="0.2">
      <c r="A26929" t="s">
        <v>108</v>
      </c>
      <c r="B26929" t="s">
        <v>155</v>
      </c>
      <c r="C26929">
        <v>7</v>
      </c>
      <c r="D26929">
        <v>11705442</v>
      </c>
      <c r="E26929">
        <v>144883</v>
      </c>
    </row>
    <row r="26930" spans="1:5" x14ac:dyDescent="0.2">
      <c r="A26930" t="s">
        <v>108</v>
      </c>
      <c r="B26930" t="s">
        <v>155</v>
      </c>
      <c r="C26930">
        <v>8</v>
      </c>
      <c r="D26930">
        <v>11704379</v>
      </c>
      <c r="E26930">
        <v>141478</v>
      </c>
    </row>
    <row r="26931" spans="1:5" x14ac:dyDescent="0.2">
      <c r="A26931" t="s">
        <v>108</v>
      </c>
      <c r="B26931" t="s">
        <v>155</v>
      </c>
      <c r="C26931">
        <v>9</v>
      </c>
      <c r="D26931">
        <v>11701925</v>
      </c>
      <c r="E26931">
        <v>135630</v>
      </c>
    </row>
    <row r="26932" spans="1:5" x14ac:dyDescent="0.2">
      <c r="A26932" t="s">
        <v>108</v>
      </c>
      <c r="B26932" t="s">
        <v>156</v>
      </c>
      <c r="C26932">
        <v>1</v>
      </c>
      <c r="D26932">
        <v>11834319</v>
      </c>
      <c r="E26932">
        <v>186929</v>
      </c>
    </row>
    <row r="26933" spans="1:5" x14ac:dyDescent="0.2">
      <c r="A26933" t="s">
        <v>108</v>
      </c>
      <c r="B26933" t="s">
        <v>156</v>
      </c>
      <c r="C26933">
        <v>10</v>
      </c>
      <c r="D26933">
        <v>11829553</v>
      </c>
      <c r="E26933">
        <v>152486</v>
      </c>
    </row>
    <row r="26934" spans="1:5" x14ac:dyDescent="0.2">
      <c r="A26934" t="s">
        <v>108</v>
      </c>
      <c r="B26934" t="s">
        <v>156</v>
      </c>
      <c r="C26934">
        <v>2</v>
      </c>
      <c r="D26934">
        <v>11834912</v>
      </c>
      <c r="E26934">
        <v>157094</v>
      </c>
    </row>
    <row r="26935" spans="1:5" x14ac:dyDescent="0.2">
      <c r="A26935" t="s">
        <v>108</v>
      </c>
      <c r="B26935" t="s">
        <v>156</v>
      </c>
      <c r="C26935">
        <v>3</v>
      </c>
      <c r="D26935">
        <v>11825313</v>
      </c>
      <c r="E26935">
        <v>188445</v>
      </c>
    </row>
    <row r="26936" spans="1:5" x14ac:dyDescent="0.2">
      <c r="A26936" t="s">
        <v>108</v>
      </c>
      <c r="B26936" t="s">
        <v>156</v>
      </c>
      <c r="C26936">
        <v>4</v>
      </c>
      <c r="D26936">
        <v>11824962</v>
      </c>
      <c r="E26936">
        <v>183691</v>
      </c>
    </row>
    <row r="26937" spans="1:5" x14ac:dyDescent="0.2">
      <c r="A26937" t="s">
        <v>108</v>
      </c>
      <c r="B26937" t="s">
        <v>156</v>
      </c>
      <c r="C26937">
        <v>5</v>
      </c>
      <c r="D26937">
        <v>11837333</v>
      </c>
      <c r="E26937">
        <v>183723</v>
      </c>
    </row>
    <row r="26938" spans="1:5" x14ac:dyDescent="0.2">
      <c r="A26938" t="s">
        <v>108</v>
      </c>
      <c r="B26938" t="s">
        <v>156</v>
      </c>
      <c r="C26938">
        <v>6</v>
      </c>
      <c r="D26938">
        <v>11832222</v>
      </c>
      <c r="E26938">
        <v>153301</v>
      </c>
    </row>
    <row r="26939" spans="1:5" x14ac:dyDescent="0.2">
      <c r="A26939" t="s">
        <v>108</v>
      </c>
      <c r="B26939" t="s">
        <v>156</v>
      </c>
      <c r="C26939">
        <v>7</v>
      </c>
      <c r="D26939">
        <v>11825428</v>
      </c>
      <c r="E26939">
        <v>152381</v>
      </c>
    </row>
    <row r="26940" spans="1:5" x14ac:dyDescent="0.2">
      <c r="A26940" t="s">
        <v>108</v>
      </c>
      <c r="B26940" t="s">
        <v>156</v>
      </c>
      <c r="C26940">
        <v>8</v>
      </c>
      <c r="D26940">
        <v>11826779</v>
      </c>
      <c r="E26940">
        <v>152984</v>
      </c>
    </row>
    <row r="26941" spans="1:5" x14ac:dyDescent="0.2">
      <c r="A26941" t="s">
        <v>108</v>
      </c>
      <c r="B26941" t="s">
        <v>156</v>
      </c>
      <c r="C26941">
        <v>9</v>
      </c>
      <c r="D26941">
        <v>11826571</v>
      </c>
      <c r="E26941">
        <v>181692</v>
      </c>
    </row>
    <row r="26942" spans="1:5" x14ac:dyDescent="0.2">
      <c r="A26942" t="s">
        <v>108</v>
      </c>
      <c r="B26942" t="s">
        <v>157</v>
      </c>
      <c r="C26942">
        <v>1</v>
      </c>
      <c r="D26942">
        <v>11913157</v>
      </c>
      <c r="E26942">
        <v>225871</v>
      </c>
    </row>
    <row r="26943" spans="1:5" x14ac:dyDescent="0.2">
      <c r="A26943" t="s">
        <v>108</v>
      </c>
      <c r="B26943" t="s">
        <v>157</v>
      </c>
      <c r="C26943">
        <v>10</v>
      </c>
      <c r="D26943">
        <v>11914480</v>
      </c>
      <c r="E26943">
        <v>232712</v>
      </c>
    </row>
    <row r="26944" spans="1:5" x14ac:dyDescent="0.2">
      <c r="A26944" t="s">
        <v>108</v>
      </c>
      <c r="B26944" t="s">
        <v>157</v>
      </c>
      <c r="C26944">
        <v>2</v>
      </c>
      <c r="D26944">
        <v>11921678</v>
      </c>
      <c r="E26944">
        <v>226159</v>
      </c>
    </row>
    <row r="26945" spans="1:5" x14ac:dyDescent="0.2">
      <c r="A26945" t="s">
        <v>108</v>
      </c>
      <c r="B26945" t="s">
        <v>157</v>
      </c>
      <c r="C26945">
        <v>3</v>
      </c>
      <c r="D26945">
        <v>11909994</v>
      </c>
      <c r="E26945">
        <v>189247</v>
      </c>
    </row>
    <row r="26946" spans="1:5" x14ac:dyDescent="0.2">
      <c r="A26946" t="s">
        <v>108</v>
      </c>
      <c r="B26946" t="s">
        <v>157</v>
      </c>
      <c r="C26946">
        <v>4</v>
      </c>
      <c r="D26946">
        <v>11914670</v>
      </c>
      <c r="E26946">
        <v>190855</v>
      </c>
    </row>
    <row r="26947" spans="1:5" x14ac:dyDescent="0.2">
      <c r="A26947" t="s">
        <v>108</v>
      </c>
      <c r="B26947" t="s">
        <v>157</v>
      </c>
      <c r="C26947">
        <v>5</v>
      </c>
      <c r="D26947">
        <v>11920603</v>
      </c>
      <c r="E26947">
        <v>235389</v>
      </c>
    </row>
    <row r="26948" spans="1:5" x14ac:dyDescent="0.2">
      <c r="A26948" t="s">
        <v>108</v>
      </c>
      <c r="B26948" t="s">
        <v>157</v>
      </c>
      <c r="C26948">
        <v>6</v>
      </c>
      <c r="D26948">
        <v>11919311</v>
      </c>
      <c r="E26948">
        <v>228448</v>
      </c>
    </row>
    <row r="26949" spans="1:5" x14ac:dyDescent="0.2">
      <c r="A26949" t="s">
        <v>108</v>
      </c>
      <c r="B26949" t="s">
        <v>157</v>
      </c>
      <c r="C26949">
        <v>7</v>
      </c>
      <c r="D26949">
        <v>11910355</v>
      </c>
      <c r="E26949">
        <v>232481</v>
      </c>
    </row>
    <row r="26950" spans="1:5" x14ac:dyDescent="0.2">
      <c r="A26950" t="s">
        <v>108</v>
      </c>
      <c r="B26950" t="s">
        <v>157</v>
      </c>
      <c r="C26950">
        <v>8</v>
      </c>
      <c r="D26950">
        <v>11911299</v>
      </c>
      <c r="E26950">
        <v>230284</v>
      </c>
    </row>
    <row r="26951" spans="1:5" x14ac:dyDescent="0.2">
      <c r="A26951" t="s">
        <v>108</v>
      </c>
      <c r="B26951" t="s">
        <v>157</v>
      </c>
      <c r="C26951">
        <v>9</v>
      </c>
      <c r="D26951">
        <v>11914517</v>
      </c>
      <c r="E26951">
        <v>229447</v>
      </c>
    </row>
    <row r="26952" spans="1:5" x14ac:dyDescent="0.2">
      <c r="A26952" t="s">
        <v>108</v>
      </c>
      <c r="B26952" t="s">
        <v>158</v>
      </c>
      <c r="C26952">
        <v>1</v>
      </c>
      <c r="D26952">
        <v>12860768</v>
      </c>
      <c r="E26952">
        <v>53834</v>
      </c>
    </row>
    <row r="26953" spans="1:5" x14ac:dyDescent="0.2">
      <c r="A26953" t="s">
        <v>108</v>
      </c>
      <c r="B26953" t="s">
        <v>158</v>
      </c>
      <c r="C26953">
        <v>10</v>
      </c>
      <c r="D26953">
        <v>12858879</v>
      </c>
      <c r="E26953">
        <v>52484</v>
      </c>
    </row>
    <row r="26954" spans="1:5" x14ac:dyDescent="0.2">
      <c r="A26954" t="s">
        <v>108</v>
      </c>
      <c r="B26954" t="s">
        <v>158</v>
      </c>
      <c r="C26954">
        <v>2</v>
      </c>
      <c r="D26954">
        <v>12860032</v>
      </c>
      <c r="E26954">
        <v>52970</v>
      </c>
    </row>
    <row r="26955" spans="1:5" x14ac:dyDescent="0.2">
      <c r="A26955" t="s">
        <v>108</v>
      </c>
      <c r="B26955" t="s">
        <v>158</v>
      </c>
      <c r="C26955">
        <v>3</v>
      </c>
      <c r="D26955">
        <v>12853703</v>
      </c>
      <c r="E26955">
        <v>42189</v>
      </c>
    </row>
    <row r="26956" spans="1:5" x14ac:dyDescent="0.2">
      <c r="A26956" t="s">
        <v>108</v>
      </c>
      <c r="B26956" t="s">
        <v>158</v>
      </c>
      <c r="C26956">
        <v>4</v>
      </c>
      <c r="D26956">
        <v>12858038</v>
      </c>
      <c r="E26956">
        <v>52460</v>
      </c>
    </row>
    <row r="26957" spans="1:5" x14ac:dyDescent="0.2">
      <c r="A26957" t="s">
        <v>108</v>
      </c>
      <c r="B26957" t="s">
        <v>158</v>
      </c>
      <c r="C26957">
        <v>5</v>
      </c>
      <c r="D26957">
        <v>12863511</v>
      </c>
      <c r="E26957">
        <v>44997</v>
      </c>
    </row>
    <row r="26958" spans="1:5" x14ac:dyDescent="0.2">
      <c r="A26958" t="s">
        <v>108</v>
      </c>
      <c r="B26958" t="s">
        <v>158</v>
      </c>
      <c r="C26958">
        <v>6</v>
      </c>
      <c r="D26958">
        <v>12859318</v>
      </c>
      <c r="E26958">
        <v>53728</v>
      </c>
    </row>
    <row r="26959" spans="1:5" x14ac:dyDescent="0.2">
      <c r="A26959" t="s">
        <v>108</v>
      </c>
      <c r="B26959" t="s">
        <v>158</v>
      </c>
      <c r="C26959">
        <v>7</v>
      </c>
      <c r="D26959">
        <v>12854999</v>
      </c>
      <c r="E26959">
        <v>54820</v>
      </c>
    </row>
    <row r="26960" spans="1:5" x14ac:dyDescent="0.2">
      <c r="A26960" t="s">
        <v>108</v>
      </c>
      <c r="B26960" t="s">
        <v>158</v>
      </c>
      <c r="C26960">
        <v>8</v>
      </c>
      <c r="D26960">
        <v>12855701</v>
      </c>
      <c r="E26960">
        <v>52988</v>
      </c>
    </row>
    <row r="26961" spans="1:5" x14ac:dyDescent="0.2">
      <c r="A26961" t="s">
        <v>108</v>
      </c>
      <c r="B26961" t="s">
        <v>158</v>
      </c>
      <c r="C26961">
        <v>9</v>
      </c>
      <c r="D26961">
        <v>12858364</v>
      </c>
      <c r="E26961">
        <v>52894</v>
      </c>
    </row>
    <row r="26962" spans="1:5" x14ac:dyDescent="0.2">
      <c r="A26962" t="s">
        <v>108</v>
      </c>
      <c r="B26962" t="s">
        <v>159</v>
      </c>
      <c r="C26962">
        <v>1</v>
      </c>
      <c r="D26962">
        <v>12855492</v>
      </c>
      <c r="E26962">
        <v>62962</v>
      </c>
    </row>
    <row r="26963" spans="1:5" x14ac:dyDescent="0.2">
      <c r="A26963" t="s">
        <v>108</v>
      </c>
      <c r="B26963" t="s">
        <v>159</v>
      </c>
      <c r="C26963">
        <v>10</v>
      </c>
      <c r="D26963">
        <v>12854187</v>
      </c>
      <c r="E26963">
        <v>64513</v>
      </c>
    </row>
    <row r="26964" spans="1:5" x14ac:dyDescent="0.2">
      <c r="A26964" t="s">
        <v>108</v>
      </c>
      <c r="B26964" t="s">
        <v>159</v>
      </c>
      <c r="C26964">
        <v>2</v>
      </c>
      <c r="D26964">
        <v>12854827</v>
      </c>
      <c r="E26964">
        <v>56947</v>
      </c>
    </row>
    <row r="26965" spans="1:5" x14ac:dyDescent="0.2">
      <c r="A26965" t="s">
        <v>108</v>
      </c>
      <c r="B26965" t="s">
        <v>159</v>
      </c>
      <c r="C26965">
        <v>3</v>
      </c>
      <c r="D26965">
        <v>12847243</v>
      </c>
      <c r="E26965">
        <v>65614</v>
      </c>
    </row>
    <row r="26966" spans="1:5" x14ac:dyDescent="0.2">
      <c r="A26966" t="s">
        <v>108</v>
      </c>
      <c r="B26966" t="s">
        <v>159</v>
      </c>
      <c r="C26966">
        <v>4</v>
      </c>
      <c r="D26966">
        <v>12851607</v>
      </c>
      <c r="E26966">
        <v>63119</v>
      </c>
    </row>
    <row r="26967" spans="1:5" x14ac:dyDescent="0.2">
      <c r="A26967" t="s">
        <v>108</v>
      </c>
      <c r="B26967" t="s">
        <v>159</v>
      </c>
      <c r="C26967">
        <v>5</v>
      </c>
      <c r="D26967">
        <v>12858612</v>
      </c>
      <c r="E26967">
        <v>64428</v>
      </c>
    </row>
    <row r="26968" spans="1:5" x14ac:dyDescent="0.2">
      <c r="A26968" t="s">
        <v>108</v>
      </c>
      <c r="B26968" t="s">
        <v>159</v>
      </c>
      <c r="C26968">
        <v>6</v>
      </c>
      <c r="D26968">
        <v>12853726</v>
      </c>
      <c r="E26968">
        <v>63957</v>
      </c>
    </row>
    <row r="26969" spans="1:5" x14ac:dyDescent="0.2">
      <c r="A26969" t="s">
        <v>108</v>
      </c>
      <c r="B26969" t="s">
        <v>159</v>
      </c>
      <c r="C26969">
        <v>7</v>
      </c>
      <c r="D26969">
        <v>12849070</v>
      </c>
      <c r="E26969">
        <v>64331</v>
      </c>
    </row>
    <row r="26970" spans="1:5" x14ac:dyDescent="0.2">
      <c r="A26970" t="s">
        <v>108</v>
      </c>
      <c r="B26970" t="s">
        <v>159</v>
      </c>
      <c r="C26970">
        <v>8</v>
      </c>
      <c r="D26970">
        <v>12849923</v>
      </c>
      <c r="E26970">
        <v>50564</v>
      </c>
    </row>
    <row r="26971" spans="1:5" x14ac:dyDescent="0.2">
      <c r="A26971" t="s">
        <v>108</v>
      </c>
      <c r="B26971" t="s">
        <v>159</v>
      </c>
      <c r="C26971">
        <v>9</v>
      </c>
      <c r="D26971">
        <v>12852392</v>
      </c>
      <c r="E26971">
        <v>65129</v>
      </c>
    </row>
    <row r="26972" spans="1:5" x14ac:dyDescent="0.2">
      <c r="A26972" t="s">
        <v>108</v>
      </c>
      <c r="B26972" t="s">
        <v>160</v>
      </c>
      <c r="C26972">
        <v>1</v>
      </c>
      <c r="D26972">
        <v>12876942</v>
      </c>
      <c r="E26972">
        <v>52502</v>
      </c>
    </row>
    <row r="26973" spans="1:5" x14ac:dyDescent="0.2">
      <c r="A26973" t="s">
        <v>108</v>
      </c>
      <c r="B26973" t="s">
        <v>160</v>
      </c>
      <c r="C26973">
        <v>10</v>
      </c>
      <c r="D26973">
        <v>12875441</v>
      </c>
      <c r="E26973">
        <v>51932</v>
      </c>
    </row>
    <row r="26974" spans="1:5" x14ac:dyDescent="0.2">
      <c r="A26974" t="s">
        <v>108</v>
      </c>
      <c r="B26974" t="s">
        <v>160</v>
      </c>
      <c r="C26974">
        <v>2</v>
      </c>
      <c r="D26974">
        <v>12876292</v>
      </c>
      <c r="E26974">
        <v>44540</v>
      </c>
    </row>
    <row r="26975" spans="1:5" x14ac:dyDescent="0.2">
      <c r="A26975" t="s">
        <v>108</v>
      </c>
      <c r="B26975" t="s">
        <v>160</v>
      </c>
      <c r="C26975">
        <v>3</v>
      </c>
      <c r="D26975">
        <v>12867801</v>
      </c>
      <c r="E26975">
        <v>53650</v>
      </c>
    </row>
    <row r="26976" spans="1:5" x14ac:dyDescent="0.2">
      <c r="A26976" t="s">
        <v>108</v>
      </c>
      <c r="B26976" t="s">
        <v>160</v>
      </c>
      <c r="C26976">
        <v>4</v>
      </c>
      <c r="D26976">
        <v>12874326</v>
      </c>
      <c r="E26976">
        <v>52331</v>
      </c>
    </row>
    <row r="26977" spans="1:5" x14ac:dyDescent="0.2">
      <c r="A26977" t="s">
        <v>108</v>
      </c>
      <c r="B26977" t="s">
        <v>160</v>
      </c>
      <c r="C26977">
        <v>5</v>
      </c>
      <c r="D26977">
        <v>12880169</v>
      </c>
      <c r="E26977">
        <v>53425</v>
      </c>
    </row>
    <row r="26978" spans="1:5" x14ac:dyDescent="0.2">
      <c r="A26978" t="s">
        <v>108</v>
      </c>
      <c r="B26978" t="s">
        <v>160</v>
      </c>
      <c r="C26978">
        <v>6</v>
      </c>
      <c r="D26978">
        <v>12875664</v>
      </c>
      <c r="E26978">
        <v>51182</v>
      </c>
    </row>
    <row r="26979" spans="1:5" x14ac:dyDescent="0.2">
      <c r="A26979" t="s">
        <v>108</v>
      </c>
      <c r="B26979" t="s">
        <v>160</v>
      </c>
      <c r="C26979">
        <v>7</v>
      </c>
      <c r="D26979">
        <v>12870185</v>
      </c>
      <c r="E26979">
        <v>52480</v>
      </c>
    </row>
    <row r="26980" spans="1:5" x14ac:dyDescent="0.2">
      <c r="A26980" t="s">
        <v>108</v>
      </c>
      <c r="B26980" t="s">
        <v>160</v>
      </c>
      <c r="C26980">
        <v>8</v>
      </c>
      <c r="D26980">
        <v>12872127</v>
      </c>
      <c r="E26980">
        <v>52293</v>
      </c>
    </row>
    <row r="26981" spans="1:5" x14ac:dyDescent="0.2">
      <c r="A26981" t="s">
        <v>108</v>
      </c>
      <c r="B26981" t="s">
        <v>160</v>
      </c>
      <c r="C26981">
        <v>9</v>
      </c>
      <c r="D26981">
        <v>12873614</v>
      </c>
      <c r="E26981">
        <v>51709</v>
      </c>
    </row>
    <row r="26982" spans="1:5" x14ac:dyDescent="0.2">
      <c r="A26982" t="s">
        <v>108</v>
      </c>
      <c r="B26982" t="s">
        <v>161</v>
      </c>
      <c r="C26982">
        <v>1</v>
      </c>
      <c r="D26982">
        <v>12874488</v>
      </c>
      <c r="E26982">
        <v>52993</v>
      </c>
    </row>
    <row r="26983" spans="1:5" x14ac:dyDescent="0.2">
      <c r="A26983" t="s">
        <v>108</v>
      </c>
      <c r="B26983" t="s">
        <v>161</v>
      </c>
      <c r="C26983">
        <v>10</v>
      </c>
      <c r="D26983">
        <v>12872706</v>
      </c>
      <c r="E26983">
        <v>53260</v>
      </c>
    </row>
    <row r="26984" spans="1:5" x14ac:dyDescent="0.2">
      <c r="A26984" t="s">
        <v>108</v>
      </c>
      <c r="B26984" t="s">
        <v>161</v>
      </c>
      <c r="C26984">
        <v>2</v>
      </c>
      <c r="D26984">
        <v>12873787</v>
      </c>
      <c r="E26984">
        <v>53156</v>
      </c>
    </row>
    <row r="26985" spans="1:5" x14ac:dyDescent="0.2">
      <c r="A26985" t="s">
        <v>108</v>
      </c>
      <c r="B26985" t="s">
        <v>161</v>
      </c>
      <c r="C26985">
        <v>3</v>
      </c>
      <c r="D26985">
        <v>12864370</v>
      </c>
      <c r="E26985">
        <v>52331</v>
      </c>
    </row>
    <row r="26986" spans="1:5" x14ac:dyDescent="0.2">
      <c r="A26986" t="s">
        <v>108</v>
      </c>
      <c r="B26986" t="s">
        <v>161</v>
      </c>
      <c r="C26986">
        <v>4</v>
      </c>
      <c r="D26986">
        <v>12872224</v>
      </c>
      <c r="E26986">
        <v>51483</v>
      </c>
    </row>
    <row r="26987" spans="1:5" x14ac:dyDescent="0.2">
      <c r="A26987" t="s">
        <v>108</v>
      </c>
      <c r="B26987" t="s">
        <v>161</v>
      </c>
      <c r="C26987">
        <v>5</v>
      </c>
      <c r="D26987">
        <v>12876967</v>
      </c>
      <c r="E26987">
        <v>52555</v>
      </c>
    </row>
    <row r="26988" spans="1:5" x14ac:dyDescent="0.2">
      <c r="A26988" t="s">
        <v>108</v>
      </c>
      <c r="B26988" t="s">
        <v>161</v>
      </c>
      <c r="C26988">
        <v>6</v>
      </c>
      <c r="D26988">
        <v>12872617</v>
      </c>
      <c r="E26988">
        <v>49459</v>
      </c>
    </row>
    <row r="26989" spans="1:5" x14ac:dyDescent="0.2">
      <c r="A26989" t="s">
        <v>108</v>
      </c>
      <c r="B26989" t="s">
        <v>161</v>
      </c>
      <c r="C26989">
        <v>7</v>
      </c>
      <c r="D26989">
        <v>12867978</v>
      </c>
      <c r="E26989">
        <v>52264</v>
      </c>
    </row>
    <row r="26990" spans="1:5" x14ac:dyDescent="0.2">
      <c r="A26990" t="s">
        <v>108</v>
      </c>
      <c r="B26990" t="s">
        <v>161</v>
      </c>
      <c r="C26990">
        <v>8</v>
      </c>
      <c r="D26990">
        <v>12867919</v>
      </c>
      <c r="E26990">
        <v>56194</v>
      </c>
    </row>
    <row r="26991" spans="1:5" x14ac:dyDescent="0.2">
      <c r="A26991" t="s">
        <v>108</v>
      </c>
      <c r="B26991" t="s">
        <v>161</v>
      </c>
      <c r="C26991">
        <v>9</v>
      </c>
      <c r="D26991">
        <v>12870704</v>
      </c>
      <c r="E26991">
        <v>52508</v>
      </c>
    </row>
    <row r="26992" spans="1:5" x14ac:dyDescent="0.2">
      <c r="A26992" t="s">
        <v>108</v>
      </c>
      <c r="B26992" t="s">
        <v>162</v>
      </c>
      <c r="C26992">
        <v>1</v>
      </c>
      <c r="D26992">
        <v>13640270</v>
      </c>
      <c r="E26992">
        <v>50281</v>
      </c>
    </row>
    <row r="26993" spans="1:5" x14ac:dyDescent="0.2">
      <c r="A26993" t="s">
        <v>108</v>
      </c>
      <c r="B26993" t="s">
        <v>162</v>
      </c>
      <c r="C26993">
        <v>10</v>
      </c>
      <c r="D26993">
        <v>13637125</v>
      </c>
      <c r="E26993">
        <v>50331</v>
      </c>
    </row>
    <row r="26994" spans="1:5" x14ac:dyDescent="0.2">
      <c r="A26994" t="s">
        <v>108</v>
      </c>
      <c r="B26994" t="s">
        <v>162</v>
      </c>
      <c r="C26994">
        <v>2</v>
      </c>
      <c r="D26994">
        <v>13639934</v>
      </c>
      <c r="E26994">
        <v>50457</v>
      </c>
    </row>
    <row r="26995" spans="1:5" x14ac:dyDescent="0.2">
      <c r="A26995" t="s">
        <v>108</v>
      </c>
      <c r="B26995" t="s">
        <v>162</v>
      </c>
      <c r="C26995">
        <v>3</v>
      </c>
      <c r="D26995">
        <v>13634180</v>
      </c>
      <c r="E26995">
        <v>50276</v>
      </c>
    </row>
    <row r="26996" spans="1:5" x14ac:dyDescent="0.2">
      <c r="A26996" t="s">
        <v>108</v>
      </c>
      <c r="B26996" t="s">
        <v>162</v>
      </c>
      <c r="C26996">
        <v>4</v>
      </c>
      <c r="D26996">
        <v>13636334</v>
      </c>
      <c r="E26996">
        <v>49871</v>
      </c>
    </row>
    <row r="26997" spans="1:5" x14ac:dyDescent="0.2">
      <c r="A26997" t="s">
        <v>108</v>
      </c>
      <c r="B26997" t="s">
        <v>162</v>
      </c>
      <c r="C26997">
        <v>5</v>
      </c>
      <c r="D26997">
        <v>13642385</v>
      </c>
      <c r="E26997">
        <v>50546</v>
      </c>
    </row>
    <row r="26998" spans="1:5" x14ac:dyDescent="0.2">
      <c r="A26998" t="s">
        <v>108</v>
      </c>
      <c r="B26998" t="s">
        <v>162</v>
      </c>
      <c r="C26998">
        <v>6</v>
      </c>
      <c r="D26998">
        <v>13637080</v>
      </c>
      <c r="E26998">
        <v>43164</v>
      </c>
    </row>
    <row r="26999" spans="1:5" x14ac:dyDescent="0.2">
      <c r="A26999" t="s">
        <v>108</v>
      </c>
      <c r="B26999" t="s">
        <v>162</v>
      </c>
      <c r="C26999">
        <v>7</v>
      </c>
      <c r="D26999">
        <v>13636149</v>
      </c>
      <c r="E26999">
        <v>49819</v>
      </c>
    </row>
    <row r="27000" spans="1:5" x14ac:dyDescent="0.2">
      <c r="A27000" t="s">
        <v>108</v>
      </c>
      <c r="B27000" t="s">
        <v>162</v>
      </c>
      <c r="C27000">
        <v>8</v>
      </c>
      <c r="D27000">
        <v>13636145</v>
      </c>
      <c r="E27000">
        <v>49760</v>
      </c>
    </row>
    <row r="27001" spans="1:5" x14ac:dyDescent="0.2">
      <c r="A27001" t="s">
        <v>108</v>
      </c>
      <c r="B27001" t="s">
        <v>162</v>
      </c>
      <c r="C27001">
        <v>9</v>
      </c>
      <c r="D27001">
        <v>13634236</v>
      </c>
      <c r="E27001">
        <v>51205</v>
      </c>
    </row>
    <row r="27002" spans="1:5" x14ac:dyDescent="0.2">
      <c r="A27002" t="s">
        <v>56</v>
      </c>
      <c r="B27002" t="s">
        <v>136</v>
      </c>
      <c r="C27002">
        <v>1</v>
      </c>
      <c r="D27002">
        <v>33620</v>
      </c>
      <c r="E27002">
        <v>4</v>
      </c>
    </row>
    <row r="27003" spans="1:5" x14ac:dyDescent="0.2">
      <c r="A27003" t="s">
        <v>56</v>
      </c>
      <c r="B27003" t="s">
        <v>136</v>
      </c>
      <c r="C27003">
        <v>10</v>
      </c>
      <c r="D27003">
        <v>33512</v>
      </c>
      <c r="E27003">
        <v>5</v>
      </c>
    </row>
    <row r="27004" spans="1:5" x14ac:dyDescent="0.2">
      <c r="A27004" t="s">
        <v>56</v>
      </c>
      <c r="B27004" t="s">
        <v>136</v>
      </c>
      <c r="C27004">
        <v>2</v>
      </c>
      <c r="D27004">
        <v>33394</v>
      </c>
      <c r="E27004">
        <v>4</v>
      </c>
    </row>
    <row r="27005" spans="1:5" x14ac:dyDescent="0.2">
      <c r="A27005" t="s">
        <v>56</v>
      </c>
      <c r="B27005" t="s">
        <v>136</v>
      </c>
      <c r="C27005">
        <v>3</v>
      </c>
      <c r="D27005">
        <v>33569</v>
      </c>
      <c r="E27005">
        <v>4</v>
      </c>
    </row>
    <row r="27006" spans="1:5" x14ac:dyDescent="0.2">
      <c r="A27006" t="s">
        <v>56</v>
      </c>
      <c r="B27006" t="s">
        <v>136</v>
      </c>
      <c r="C27006">
        <v>4</v>
      </c>
      <c r="D27006">
        <v>33758</v>
      </c>
      <c r="E27006">
        <v>4</v>
      </c>
    </row>
    <row r="27007" spans="1:5" x14ac:dyDescent="0.2">
      <c r="A27007" t="s">
        <v>56</v>
      </c>
      <c r="B27007" t="s">
        <v>136</v>
      </c>
      <c r="C27007">
        <v>5</v>
      </c>
      <c r="D27007">
        <v>33606</v>
      </c>
      <c r="E27007">
        <v>5</v>
      </c>
    </row>
    <row r="27008" spans="1:5" x14ac:dyDescent="0.2">
      <c r="A27008" t="s">
        <v>56</v>
      </c>
      <c r="B27008" t="s">
        <v>136</v>
      </c>
      <c r="C27008">
        <v>6</v>
      </c>
      <c r="D27008">
        <v>33495</v>
      </c>
      <c r="E27008">
        <v>5</v>
      </c>
    </row>
    <row r="27009" spans="1:5" x14ac:dyDescent="0.2">
      <c r="A27009" t="s">
        <v>56</v>
      </c>
      <c r="B27009" t="s">
        <v>136</v>
      </c>
      <c r="C27009">
        <v>7</v>
      </c>
      <c r="D27009">
        <v>33388</v>
      </c>
      <c r="E27009">
        <v>5</v>
      </c>
    </row>
    <row r="27010" spans="1:5" x14ac:dyDescent="0.2">
      <c r="A27010" t="s">
        <v>56</v>
      </c>
      <c r="B27010" t="s">
        <v>136</v>
      </c>
      <c r="C27010">
        <v>8</v>
      </c>
      <c r="D27010">
        <v>33687</v>
      </c>
      <c r="E27010">
        <v>4</v>
      </c>
    </row>
    <row r="27011" spans="1:5" x14ac:dyDescent="0.2">
      <c r="A27011" t="s">
        <v>56</v>
      </c>
      <c r="B27011" t="s">
        <v>136</v>
      </c>
      <c r="C27011">
        <v>9</v>
      </c>
      <c r="D27011">
        <v>33301</v>
      </c>
      <c r="E27011">
        <v>5</v>
      </c>
    </row>
    <row r="27012" spans="1:5" x14ac:dyDescent="0.2">
      <c r="A27012" t="s">
        <v>56</v>
      </c>
      <c r="B27012" t="s">
        <v>137</v>
      </c>
      <c r="C27012">
        <v>1</v>
      </c>
      <c r="D27012">
        <v>33324</v>
      </c>
      <c r="E27012">
        <v>55</v>
      </c>
    </row>
    <row r="27013" spans="1:5" x14ac:dyDescent="0.2">
      <c r="A27013" t="s">
        <v>56</v>
      </c>
      <c r="B27013" t="s">
        <v>137</v>
      </c>
      <c r="C27013">
        <v>10</v>
      </c>
      <c r="D27013">
        <v>33330</v>
      </c>
      <c r="E27013">
        <v>55</v>
      </c>
    </row>
    <row r="27014" spans="1:5" x14ac:dyDescent="0.2">
      <c r="A27014" t="s">
        <v>56</v>
      </c>
      <c r="B27014" t="s">
        <v>137</v>
      </c>
      <c r="C27014">
        <v>2</v>
      </c>
      <c r="D27014">
        <v>33163</v>
      </c>
      <c r="E27014">
        <v>59</v>
      </c>
    </row>
    <row r="27015" spans="1:5" x14ac:dyDescent="0.2">
      <c r="A27015" t="s">
        <v>56</v>
      </c>
      <c r="B27015" t="s">
        <v>137</v>
      </c>
      <c r="C27015">
        <v>3</v>
      </c>
      <c r="D27015">
        <v>33315</v>
      </c>
      <c r="E27015">
        <v>56</v>
      </c>
    </row>
    <row r="27016" spans="1:5" x14ac:dyDescent="0.2">
      <c r="A27016" t="s">
        <v>56</v>
      </c>
      <c r="B27016" t="s">
        <v>137</v>
      </c>
      <c r="C27016">
        <v>4</v>
      </c>
      <c r="D27016">
        <v>33489</v>
      </c>
      <c r="E27016">
        <v>58</v>
      </c>
    </row>
    <row r="27017" spans="1:5" x14ac:dyDescent="0.2">
      <c r="A27017" t="s">
        <v>56</v>
      </c>
      <c r="B27017" t="s">
        <v>137</v>
      </c>
      <c r="C27017">
        <v>5</v>
      </c>
      <c r="D27017">
        <v>33336</v>
      </c>
      <c r="E27017">
        <v>56</v>
      </c>
    </row>
    <row r="27018" spans="1:5" x14ac:dyDescent="0.2">
      <c r="A27018" t="s">
        <v>56</v>
      </c>
      <c r="B27018" t="s">
        <v>137</v>
      </c>
      <c r="C27018">
        <v>6</v>
      </c>
      <c r="D27018">
        <v>33322</v>
      </c>
      <c r="E27018">
        <v>59</v>
      </c>
    </row>
    <row r="27019" spans="1:5" x14ac:dyDescent="0.2">
      <c r="A27019" t="s">
        <v>56</v>
      </c>
      <c r="B27019" t="s">
        <v>137</v>
      </c>
      <c r="C27019">
        <v>7</v>
      </c>
      <c r="D27019">
        <v>33067</v>
      </c>
      <c r="E27019">
        <v>56</v>
      </c>
    </row>
    <row r="27020" spans="1:5" x14ac:dyDescent="0.2">
      <c r="A27020" t="s">
        <v>56</v>
      </c>
      <c r="B27020" t="s">
        <v>137</v>
      </c>
      <c r="C27020">
        <v>8</v>
      </c>
      <c r="D27020">
        <v>33494</v>
      </c>
      <c r="E27020">
        <v>55</v>
      </c>
    </row>
    <row r="27021" spans="1:5" x14ac:dyDescent="0.2">
      <c r="A27021" t="s">
        <v>56</v>
      </c>
      <c r="B27021" t="s">
        <v>137</v>
      </c>
      <c r="C27021">
        <v>9</v>
      </c>
      <c r="D27021">
        <v>33054</v>
      </c>
      <c r="E27021">
        <v>52</v>
      </c>
    </row>
    <row r="27022" spans="1:5" x14ac:dyDescent="0.2">
      <c r="A27022" t="s">
        <v>56</v>
      </c>
      <c r="B27022" t="s">
        <v>138</v>
      </c>
      <c r="C27022">
        <v>1</v>
      </c>
      <c r="D27022">
        <v>29169</v>
      </c>
      <c r="E27022">
        <v>118</v>
      </c>
    </row>
    <row r="27023" spans="1:5" x14ac:dyDescent="0.2">
      <c r="A27023" t="s">
        <v>56</v>
      </c>
      <c r="B27023" t="s">
        <v>138</v>
      </c>
      <c r="C27023">
        <v>10</v>
      </c>
      <c r="D27023">
        <v>29160</v>
      </c>
      <c r="E27023">
        <v>119</v>
      </c>
    </row>
    <row r="27024" spans="1:5" x14ac:dyDescent="0.2">
      <c r="A27024" t="s">
        <v>56</v>
      </c>
      <c r="B27024" t="s">
        <v>138</v>
      </c>
      <c r="C27024">
        <v>2</v>
      </c>
      <c r="D27024">
        <v>29301</v>
      </c>
      <c r="E27024">
        <v>117</v>
      </c>
    </row>
    <row r="27025" spans="1:5" x14ac:dyDescent="0.2">
      <c r="A27025" t="s">
        <v>56</v>
      </c>
      <c r="B27025" t="s">
        <v>138</v>
      </c>
      <c r="C27025">
        <v>3</v>
      </c>
      <c r="D27025">
        <v>29397</v>
      </c>
      <c r="E27025">
        <v>117</v>
      </c>
    </row>
    <row r="27026" spans="1:5" x14ac:dyDescent="0.2">
      <c r="A27026" t="s">
        <v>56</v>
      </c>
      <c r="B27026" t="s">
        <v>138</v>
      </c>
      <c r="C27026">
        <v>4</v>
      </c>
      <c r="D27026">
        <v>29598</v>
      </c>
      <c r="E27026">
        <v>118</v>
      </c>
    </row>
    <row r="27027" spans="1:5" x14ac:dyDescent="0.2">
      <c r="A27027" t="s">
        <v>56</v>
      </c>
      <c r="B27027" t="s">
        <v>138</v>
      </c>
      <c r="C27027">
        <v>5</v>
      </c>
      <c r="D27027">
        <v>29482</v>
      </c>
      <c r="E27027">
        <v>118</v>
      </c>
    </row>
    <row r="27028" spans="1:5" x14ac:dyDescent="0.2">
      <c r="A27028" t="s">
        <v>56</v>
      </c>
      <c r="B27028" t="s">
        <v>138</v>
      </c>
      <c r="C27028">
        <v>6</v>
      </c>
      <c r="D27028">
        <v>29100</v>
      </c>
      <c r="E27028">
        <v>119</v>
      </c>
    </row>
    <row r="27029" spans="1:5" x14ac:dyDescent="0.2">
      <c r="A27029" t="s">
        <v>56</v>
      </c>
      <c r="B27029" t="s">
        <v>138</v>
      </c>
      <c r="C27029">
        <v>7</v>
      </c>
      <c r="D27029">
        <v>29156</v>
      </c>
      <c r="E27029">
        <v>118</v>
      </c>
    </row>
    <row r="27030" spans="1:5" x14ac:dyDescent="0.2">
      <c r="A27030" t="s">
        <v>56</v>
      </c>
      <c r="B27030" t="s">
        <v>138</v>
      </c>
      <c r="C27030">
        <v>8</v>
      </c>
      <c r="D27030">
        <v>29341</v>
      </c>
      <c r="E27030">
        <v>119</v>
      </c>
    </row>
    <row r="27031" spans="1:5" x14ac:dyDescent="0.2">
      <c r="A27031" t="s">
        <v>56</v>
      </c>
      <c r="B27031" t="s">
        <v>138</v>
      </c>
      <c r="C27031">
        <v>9</v>
      </c>
      <c r="D27031">
        <v>29259</v>
      </c>
      <c r="E27031">
        <v>122</v>
      </c>
    </row>
    <row r="27032" spans="1:5" x14ac:dyDescent="0.2">
      <c r="A27032" t="s">
        <v>56</v>
      </c>
      <c r="B27032" t="s">
        <v>139</v>
      </c>
      <c r="C27032">
        <v>1</v>
      </c>
      <c r="D27032">
        <v>29391</v>
      </c>
      <c r="E27032">
        <v>145</v>
      </c>
    </row>
    <row r="27033" spans="1:5" x14ac:dyDescent="0.2">
      <c r="A27033" t="s">
        <v>56</v>
      </c>
      <c r="B27033" t="s">
        <v>139</v>
      </c>
      <c r="C27033">
        <v>10</v>
      </c>
      <c r="D27033">
        <v>29272</v>
      </c>
      <c r="E27033">
        <v>145</v>
      </c>
    </row>
    <row r="27034" spans="1:5" x14ac:dyDescent="0.2">
      <c r="A27034" t="s">
        <v>56</v>
      </c>
      <c r="B27034" t="s">
        <v>139</v>
      </c>
      <c r="C27034">
        <v>2</v>
      </c>
      <c r="D27034">
        <v>29408</v>
      </c>
      <c r="E27034">
        <v>145</v>
      </c>
    </row>
    <row r="27035" spans="1:5" x14ac:dyDescent="0.2">
      <c r="A27035" t="s">
        <v>56</v>
      </c>
      <c r="B27035" t="s">
        <v>139</v>
      </c>
      <c r="C27035">
        <v>3</v>
      </c>
      <c r="D27035">
        <v>29438</v>
      </c>
      <c r="E27035">
        <v>137</v>
      </c>
    </row>
    <row r="27036" spans="1:5" x14ac:dyDescent="0.2">
      <c r="A27036" t="s">
        <v>56</v>
      </c>
      <c r="B27036" t="s">
        <v>139</v>
      </c>
      <c r="C27036">
        <v>4</v>
      </c>
      <c r="D27036">
        <v>29651</v>
      </c>
      <c r="E27036">
        <v>143</v>
      </c>
    </row>
    <row r="27037" spans="1:5" x14ac:dyDescent="0.2">
      <c r="A27037" t="s">
        <v>56</v>
      </c>
      <c r="B27037" t="s">
        <v>139</v>
      </c>
      <c r="C27037">
        <v>5</v>
      </c>
      <c r="D27037">
        <v>29494</v>
      </c>
      <c r="E27037">
        <v>144</v>
      </c>
    </row>
    <row r="27038" spans="1:5" x14ac:dyDescent="0.2">
      <c r="A27038" t="s">
        <v>56</v>
      </c>
      <c r="B27038" t="s">
        <v>139</v>
      </c>
      <c r="C27038">
        <v>6</v>
      </c>
      <c r="D27038">
        <v>29351</v>
      </c>
      <c r="E27038">
        <v>141</v>
      </c>
    </row>
    <row r="27039" spans="1:5" x14ac:dyDescent="0.2">
      <c r="A27039" t="s">
        <v>56</v>
      </c>
      <c r="B27039" t="s">
        <v>139</v>
      </c>
      <c r="C27039">
        <v>7</v>
      </c>
      <c r="D27039">
        <v>29316</v>
      </c>
      <c r="E27039">
        <v>144</v>
      </c>
    </row>
    <row r="27040" spans="1:5" x14ac:dyDescent="0.2">
      <c r="A27040" t="s">
        <v>56</v>
      </c>
      <c r="B27040" t="s">
        <v>139</v>
      </c>
      <c r="C27040">
        <v>8</v>
      </c>
      <c r="D27040">
        <v>29554</v>
      </c>
      <c r="E27040">
        <v>144</v>
      </c>
    </row>
    <row r="27041" spans="1:5" x14ac:dyDescent="0.2">
      <c r="A27041" t="s">
        <v>56</v>
      </c>
      <c r="B27041" t="s">
        <v>139</v>
      </c>
      <c r="C27041">
        <v>9</v>
      </c>
      <c r="D27041">
        <v>29334</v>
      </c>
      <c r="E27041">
        <v>143</v>
      </c>
    </row>
    <row r="27042" spans="1:5" x14ac:dyDescent="0.2">
      <c r="A27042" t="s">
        <v>56</v>
      </c>
      <c r="B27042" t="s">
        <v>140</v>
      </c>
      <c r="C27042">
        <v>1</v>
      </c>
      <c r="D27042">
        <v>29497</v>
      </c>
      <c r="E27042">
        <v>191</v>
      </c>
    </row>
    <row r="27043" spans="1:5" x14ac:dyDescent="0.2">
      <c r="A27043" t="s">
        <v>56</v>
      </c>
      <c r="B27043" t="s">
        <v>140</v>
      </c>
      <c r="C27043">
        <v>10</v>
      </c>
      <c r="D27043">
        <v>29435</v>
      </c>
      <c r="E27043">
        <v>191</v>
      </c>
    </row>
    <row r="27044" spans="1:5" x14ac:dyDescent="0.2">
      <c r="A27044" t="s">
        <v>56</v>
      </c>
      <c r="B27044" t="s">
        <v>140</v>
      </c>
      <c r="C27044">
        <v>2</v>
      </c>
      <c r="D27044">
        <v>29504</v>
      </c>
      <c r="E27044">
        <v>188</v>
      </c>
    </row>
    <row r="27045" spans="1:5" x14ac:dyDescent="0.2">
      <c r="A27045" t="s">
        <v>56</v>
      </c>
      <c r="B27045" t="s">
        <v>140</v>
      </c>
      <c r="C27045">
        <v>3</v>
      </c>
      <c r="D27045">
        <v>29532</v>
      </c>
      <c r="E27045">
        <v>189</v>
      </c>
    </row>
    <row r="27046" spans="1:5" x14ac:dyDescent="0.2">
      <c r="A27046" t="s">
        <v>56</v>
      </c>
      <c r="B27046" t="s">
        <v>140</v>
      </c>
      <c r="C27046">
        <v>4</v>
      </c>
      <c r="D27046">
        <v>29791</v>
      </c>
      <c r="E27046">
        <v>189</v>
      </c>
    </row>
    <row r="27047" spans="1:5" x14ac:dyDescent="0.2">
      <c r="A27047" t="s">
        <v>56</v>
      </c>
      <c r="B27047" t="s">
        <v>140</v>
      </c>
      <c r="C27047">
        <v>5</v>
      </c>
      <c r="D27047">
        <v>29597</v>
      </c>
      <c r="E27047">
        <v>193</v>
      </c>
    </row>
    <row r="27048" spans="1:5" x14ac:dyDescent="0.2">
      <c r="A27048" t="s">
        <v>56</v>
      </c>
      <c r="B27048" t="s">
        <v>140</v>
      </c>
      <c r="C27048">
        <v>6</v>
      </c>
      <c r="D27048">
        <v>29354</v>
      </c>
      <c r="E27048">
        <v>187</v>
      </c>
    </row>
    <row r="27049" spans="1:5" x14ac:dyDescent="0.2">
      <c r="A27049" t="s">
        <v>56</v>
      </c>
      <c r="B27049" t="s">
        <v>140</v>
      </c>
      <c r="C27049">
        <v>7</v>
      </c>
      <c r="D27049">
        <v>29385</v>
      </c>
      <c r="E27049">
        <v>191</v>
      </c>
    </row>
    <row r="27050" spans="1:5" x14ac:dyDescent="0.2">
      <c r="A27050" t="s">
        <v>56</v>
      </c>
      <c r="B27050" t="s">
        <v>140</v>
      </c>
      <c r="C27050">
        <v>8</v>
      </c>
      <c r="D27050">
        <v>29565</v>
      </c>
      <c r="E27050">
        <v>191</v>
      </c>
    </row>
    <row r="27051" spans="1:5" x14ac:dyDescent="0.2">
      <c r="A27051" t="s">
        <v>56</v>
      </c>
      <c r="B27051" t="s">
        <v>140</v>
      </c>
      <c r="C27051">
        <v>9</v>
      </c>
      <c r="D27051">
        <v>29401</v>
      </c>
      <c r="E27051">
        <v>192</v>
      </c>
    </row>
    <row r="27052" spans="1:5" x14ac:dyDescent="0.2">
      <c r="A27052" t="s">
        <v>56</v>
      </c>
      <c r="B27052" t="s">
        <v>141</v>
      </c>
      <c r="C27052">
        <v>1</v>
      </c>
      <c r="D27052">
        <v>28288</v>
      </c>
      <c r="E27052">
        <v>58</v>
      </c>
    </row>
    <row r="27053" spans="1:5" x14ac:dyDescent="0.2">
      <c r="A27053" t="s">
        <v>56</v>
      </c>
      <c r="B27053" t="s">
        <v>141</v>
      </c>
      <c r="C27053">
        <v>10</v>
      </c>
      <c r="D27053">
        <v>28312</v>
      </c>
      <c r="E27053">
        <v>60</v>
      </c>
    </row>
    <row r="27054" spans="1:5" x14ac:dyDescent="0.2">
      <c r="A27054" t="s">
        <v>56</v>
      </c>
      <c r="B27054" t="s">
        <v>141</v>
      </c>
      <c r="C27054">
        <v>2</v>
      </c>
      <c r="D27054">
        <v>28263</v>
      </c>
      <c r="E27054">
        <v>61</v>
      </c>
    </row>
    <row r="27055" spans="1:5" x14ac:dyDescent="0.2">
      <c r="A27055" t="s">
        <v>56</v>
      </c>
      <c r="B27055" t="s">
        <v>141</v>
      </c>
      <c r="C27055">
        <v>3</v>
      </c>
      <c r="D27055">
        <v>28331</v>
      </c>
      <c r="E27055">
        <v>59</v>
      </c>
    </row>
    <row r="27056" spans="1:5" x14ac:dyDescent="0.2">
      <c r="A27056" t="s">
        <v>56</v>
      </c>
      <c r="B27056" t="s">
        <v>141</v>
      </c>
      <c r="C27056">
        <v>4</v>
      </c>
      <c r="D27056">
        <v>28430</v>
      </c>
      <c r="E27056">
        <v>58</v>
      </c>
    </row>
    <row r="27057" spans="1:5" x14ac:dyDescent="0.2">
      <c r="A27057" t="s">
        <v>56</v>
      </c>
      <c r="B27057" t="s">
        <v>141</v>
      </c>
      <c r="C27057">
        <v>5</v>
      </c>
      <c r="D27057">
        <v>28298</v>
      </c>
      <c r="E27057">
        <v>57</v>
      </c>
    </row>
    <row r="27058" spans="1:5" x14ac:dyDescent="0.2">
      <c r="A27058" t="s">
        <v>56</v>
      </c>
      <c r="B27058" t="s">
        <v>141</v>
      </c>
      <c r="C27058">
        <v>6</v>
      </c>
      <c r="D27058">
        <v>28240</v>
      </c>
      <c r="E27058">
        <v>58</v>
      </c>
    </row>
    <row r="27059" spans="1:5" x14ac:dyDescent="0.2">
      <c r="A27059" t="s">
        <v>56</v>
      </c>
      <c r="B27059" t="s">
        <v>141</v>
      </c>
      <c r="C27059">
        <v>7</v>
      </c>
      <c r="D27059">
        <v>28308</v>
      </c>
      <c r="E27059">
        <v>59</v>
      </c>
    </row>
    <row r="27060" spans="1:5" x14ac:dyDescent="0.2">
      <c r="A27060" t="s">
        <v>56</v>
      </c>
      <c r="B27060" t="s">
        <v>141</v>
      </c>
      <c r="C27060">
        <v>8</v>
      </c>
      <c r="D27060">
        <v>28350</v>
      </c>
      <c r="E27060">
        <v>59</v>
      </c>
    </row>
    <row r="27061" spans="1:5" x14ac:dyDescent="0.2">
      <c r="A27061" t="s">
        <v>56</v>
      </c>
      <c r="B27061" t="s">
        <v>141</v>
      </c>
      <c r="C27061">
        <v>9</v>
      </c>
      <c r="D27061">
        <v>28039</v>
      </c>
      <c r="E27061">
        <v>59</v>
      </c>
    </row>
    <row r="27062" spans="1:5" x14ac:dyDescent="0.2">
      <c r="A27062" t="s">
        <v>56</v>
      </c>
      <c r="B27062" t="s">
        <v>142</v>
      </c>
      <c r="C27062">
        <v>1</v>
      </c>
      <c r="D27062">
        <v>29575</v>
      </c>
      <c r="E27062">
        <v>234</v>
      </c>
    </row>
    <row r="27063" spans="1:5" x14ac:dyDescent="0.2">
      <c r="A27063" t="s">
        <v>56</v>
      </c>
      <c r="B27063" t="s">
        <v>142</v>
      </c>
      <c r="C27063">
        <v>10</v>
      </c>
      <c r="D27063">
        <v>29531</v>
      </c>
      <c r="E27063">
        <v>241</v>
      </c>
    </row>
    <row r="27064" spans="1:5" x14ac:dyDescent="0.2">
      <c r="A27064" t="s">
        <v>56</v>
      </c>
      <c r="B27064" t="s">
        <v>142</v>
      </c>
      <c r="C27064">
        <v>2</v>
      </c>
      <c r="D27064">
        <v>29553</v>
      </c>
      <c r="E27064">
        <v>236</v>
      </c>
    </row>
    <row r="27065" spans="1:5" x14ac:dyDescent="0.2">
      <c r="A27065" t="s">
        <v>56</v>
      </c>
      <c r="B27065" t="s">
        <v>142</v>
      </c>
      <c r="C27065">
        <v>3</v>
      </c>
      <c r="D27065">
        <v>29688</v>
      </c>
      <c r="E27065">
        <v>233</v>
      </c>
    </row>
    <row r="27066" spans="1:5" x14ac:dyDescent="0.2">
      <c r="A27066" t="s">
        <v>56</v>
      </c>
      <c r="B27066" t="s">
        <v>142</v>
      </c>
      <c r="C27066">
        <v>4</v>
      </c>
      <c r="D27066">
        <v>30018</v>
      </c>
      <c r="E27066">
        <v>237</v>
      </c>
    </row>
    <row r="27067" spans="1:5" x14ac:dyDescent="0.2">
      <c r="A27067" t="s">
        <v>56</v>
      </c>
      <c r="B27067" t="s">
        <v>142</v>
      </c>
      <c r="C27067">
        <v>5</v>
      </c>
      <c r="D27067">
        <v>29684</v>
      </c>
      <c r="E27067">
        <v>236</v>
      </c>
    </row>
    <row r="27068" spans="1:5" x14ac:dyDescent="0.2">
      <c r="A27068" t="s">
        <v>56</v>
      </c>
      <c r="B27068" t="s">
        <v>142</v>
      </c>
      <c r="C27068">
        <v>6</v>
      </c>
      <c r="D27068">
        <v>29415</v>
      </c>
      <c r="E27068">
        <v>238</v>
      </c>
    </row>
    <row r="27069" spans="1:5" x14ac:dyDescent="0.2">
      <c r="A27069" t="s">
        <v>56</v>
      </c>
      <c r="B27069" t="s">
        <v>142</v>
      </c>
      <c r="C27069">
        <v>7</v>
      </c>
      <c r="D27069">
        <v>29394</v>
      </c>
      <c r="E27069">
        <v>234</v>
      </c>
    </row>
    <row r="27070" spans="1:5" x14ac:dyDescent="0.2">
      <c r="A27070" t="s">
        <v>56</v>
      </c>
      <c r="B27070" t="s">
        <v>142</v>
      </c>
      <c r="C27070">
        <v>8</v>
      </c>
      <c r="D27070">
        <v>29798</v>
      </c>
      <c r="E27070">
        <v>236</v>
      </c>
    </row>
    <row r="27071" spans="1:5" x14ac:dyDescent="0.2">
      <c r="A27071" t="s">
        <v>56</v>
      </c>
      <c r="B27071" t="s">
        <v>142</v>
      </c>
      <c r="C27071">
        <v>9</v>
      </c>
      <c r="D27071">
        <v>29546</v>
      </c>
      <c r="E27071">
        <v>237</v>
      </c>
    </row>
    <row r="27072" spans="1:5" x14ac:dyDescent="0.2">
      <c r="A27072" t="s">
        <v>56</v>
      </c>
      <c r="B27072" t="s">
        <v>143</v>
      </c>
      <c r="C27072">
        <v>1</v>
      </c>
      <c r="D27072">
        <v>28277</v>
      </c>
      <c r="E27072">
        <v>63</v>
      </c>
    </row>
    <row r="27073" spans="1:5" x14ac:dyDescent="0.2">
      <c r="A27073" t="s">
        <v>56</v>
      </c>
      <c r="B27073" t="s">
        <v>143</v>
      </c>
      <c r="C27073">
        <v>10</v>
      </c>
      <c r="D27073">
        <v>28178</v>
      </c>
      <c r="E27073">
        <v>63</v>
      </c>
    </row>
    <row r="27074" spans="1:5" x14ac:dyDescent="0.2">
      <c r="A27074" t="s">
        <v>56</v>
      </c>
      <c r="B27074" t="s">
        <v>143</v>
      </c>
      <c r="C27074">
        <v>2</v>
      </c>
      <c r="D27074">
        <v>28279</v>
      </c>
      <c r="E27074">
        <v>65</v>
      </c>
    </row>
    <row r="27075" spans="1:5" x14ac:dyDescent="0.2">
      <c r="A27075" t="s">
        <v>56</v>
      </c>
      <c r="B27075" t="s">
        <v>143</v>
      </c>
      <c r="C27075">
        <v>3</v>
      </c>
      <c r="D27075">
        <v>28298</v>
      </c>
      <c r="E27075">
        <v>63</v>
      </c>
    </row>
    <row r="27076" spans="1:5" x14ac:dyDescent="0.2">
      <c r="A27076" t="s">
        <v>56</v>
      </c>
      <c r="B27076" t="s">
        <v>143</v>
      </c>
      <c r="C27076">
        <v>4</v>
      </c>
      <c r="D27076">
        <v>28390</v>
      </c>
      <c r="E27076">
        <v>62</v>
      </c>
    </row>
    <row r="27077" spans="1:5" x14ac:dyDescent="0.2">
      <c r="A27077" t="s">
        <v>56</v>
      </c>
      <c r="B27077" t="s">
        <v>143</v>
      </c>
      <c r="C27077">
        <v>5</v>
      </c>
      <c r="D27077">
        <v>28274</v>
      </c>
      <c r="E27077">
        <v>63</v>
      </c>
    </row>
    <row r="27078" spans="1:5" x14ac:dyDescent="0.2">
      <c r="A27078" t="s">
        <v>56</v>
      </c>
      <c r="B27078" t="s">
        <v>143</v>
      </c>
      <c r="C27078">
        <v>6</v>
      </c>
      <c r="D27078">
        <v>28006</v>
      </c>
      <c r="E27078">
        <v>63</v>
      </c>
    </row>
    <row r="27079" spans="1:5" x14ac:dyDescent="0.2">
      <c r="A27079" t="s">
        <v>56</v>
      </c>
      <c r="B27079" t="s">
        <v>143</v>
      </c>
      <c r="C27079">
        <v>7</v>
      </c>
      <c r="D27079">
        <v>28151</v>
      </c>
      <c r="E27079">
        <v>64</v>
      </c>
    </row>
    <row r="27080" spans="1:5" x14ac:dyDescent="0.2">
      <c r="A27080" t="s">
        <v>56</v>
      </c>
      <c r="B27080" t="s">
        <v>143</v>
      </c>
      <c r="C27080">
        <v>8</v>
      </c>
      <c r="D27080">
        <v>28227</v>
      </c>
      <c r="E27080">
        <v>64</v>
      </c>
    </row>
    <row r="27081" spans="1:5" x14ac:dyDescent="0.2">
      <c r="A27081" t="s">
        <v>56</v>
      </c>
      <c r="B27081" t="s">
        <v>143</v>
      </c>
      <c r="C27081">
        <v>9</v>
      </c>
      <c r="D27081">
        <v>28049</v>
      </c>
      <c r="E27081">
        <v>64</v>
      </c>
    </row>
    <row r="27082" spans="1:5" x14ac:dyDescent="0.2">
      <c r="A27082" t="s">
        <v>56</v>
      </c>
      <c r="B27082" t="s">
        <v>144</v>
      </c>
      <c r="C27082">
        <v>1</v>
      </c>
      <c r="D27082">
        <v>29610</v>
      </c>
      <c r="E27082">
        <v>331</v>
      </c>
    </row>
    <row r="27083" spans="1:5" x14ac:dyDescent="0.2">
      <c r="A27083" t="s">
        <v>56</v>
      </c>
      <c r="B27083" t="s">
        <v>144</v>
      </c>
      <c r="C27083">
        <v>10</v>
      </c>
      <c r="D27083">
        <v>29581</v>
      </c>
      <c r="E27083">
        <v>323</v>
      </c>
    </row>
    <row r="27084" spans="1:5" x14ac:dyDescent="0.2">
      <c r="A27084" t="s">
        <v>56</v>
      </c>
      <c r="B27084" t="s">
        <v>144</v>
      </c>
      <c r="C27084">
        <v>2</v>
      </c>
      <c r="D27084">
        <v>29604</v>
      </c>
      <c r="E27084">
        <v>327</v>
      </c>
    </row>
    <row r="27085" spans="1:5" x14ac:dyDescent="0.2">
      <c r="A27085" t="s">
        <v>56</v>
      </c>
      <c r="B27085" t="s">
        <v>144</v>
      </c>
      <c r="C27085">
        <v>3</v>
      </c>
      <c r="D27085">
        <v>29595</v>
      </c>
      <c r="E27085">
        <v>348</v>
      </c>
    </row>
    <row r="27086" spans="1:5" x14ac:dyDescent="0.2">
      <c r="A27086" t="s">
        <v>56</v>
      </c>
      <c r="B27086" t="s">
        <v>144</v>
      </c>
      <c r="C27086">
        <v>4</v>
      </c>
      <c r="D27086">
        <v>29999</v>
      </c>
      <c r="E27086">
        <v>305</v>
      </c>
    </row>
    <row r="27087" spans="1:5" x14ac:dyDescent="0.2">
      <c r="A27087" t="s">
        <v>56</v>
      </c>
      <c r="B27087" t="s">
        <v>144</v>
      </c>
      <c r="C27087">
        <v>5</v>
      </c>
      <c r="D27087">
        <v>29750</v>
      </c>
      <c r="E27087">
        <v>327</v>
      </c>
    </row>
    <row r="27088" spans="1:5" x14ac:dyDescent="0.2">
      <c r="A27088" t="s">
        <v>56</v>
      </c>
      <c r="B27088" t="s">
        <v>144</v>
      </c>
      <c r="C27088">
        <v>6</v>
      </c>
      <c r="D27088">
        <v>29497</v>
      </c>
      <c r="E27088">
        <v>327</v>
      </c>
    </row>
    <row r="27089" spans="1:5" x14ac:dyDescent="0.2">
      <c r="A27089" t="s">
        <v>56</v>
      </c>
      <c r="B27089" t="s">
        <v>144</v>
      </c>
      <c r="C27089">
        <v>7</v>
      </c>
      <c r="D27089">
        <v>29510</v>
      </c>
      <c r="E27089">
        <v>330</v>
      </c>
    </row>
    <row r="27090" spans="1:5" x14ac:dyDescent="0.2">
      <c r="A27090" t="s">
        <v>56</v>
      </c>
      <c r="B27090" t="s">
        <v>144</v>
      </c>
      <c r="C27090">
        <v>8</v>
      </c>
      <c r="D27090">
        <v>29754</v>
      </c>
      <c r="E27090">
        <v>326</v>
      </c>
    </row>
    <row r="27091" spans="1:5" x14ac:dyDescent="0.2">
      <c r="A27091" t="s">
        <v>56</v>
      </c>
      <c r="B27091" t="s">
        <v>144</v>
      </c>
      <c r="C27091">
        <v>9</v>
      </c>
      <c r="D27091">
        <v>29533</v>
      </c>
      <c r="E27091">
        <v>325</v>
      </c>
    </row>
    <row r="27092" spans="1:5" x14ac:dyDescent="0.2">
      <c r="A27092" t="s">
        <v>56</v>
      </c>
      <c r="B27092" t="s">
        <v>145</v>
      </c>
      <c r="C27092">
        <v>1</v>
      </c>
      <c r="D27092">
        <v>28439</v>
      </c>
      <c r="E27092">
        <v>70</v>
      </c>
    </row>
    <row r="27093" spans="1:5" x14ac:dyDescent="0.2">
      <c r="A27093" t="s">
        <v>56</v>
      </c>
      <c r="B27093" t="s">
        <v>145</v>
      </c>
      <c r="C27093">
        <v>10</v>
      </c>
      <c r="D27093">
        <v>28382</v>
      </c>
      <c r="E27093">
        <v>71</v>
      </c>
    </row>
    <row r="27094" spans="1:5" x14ac:dyDescent="0.2">
      <c r="A27094" t="s">
        <v>56</v>
      </c>
      <c r="B27094" t="s">
        <v>145</v>
      </c>
      <c r="C27094">
        <v>2</v>
      </c>
      <c r="D27094">
        <v>28571</v>
      </c>
      <c r="E27094">
        <v>70</v>
      </c>
    </row>
    <row r="27095" spans="1:5" x14ac:dyDescent="0.2">
      <c r="A27095" t="s">
        <v>56</v>
      </c>
      <c r="B27095" t="s">
        <v>145</v>
      </c>
      <c r="C27095">
        <v>3</v>
      </c>
      <c r="D27095">
        <v>28597</v>
      </c>
      <c r="E27095">
        <v>69</v>
      </c>
    </row>
    <row r="27096" spans="1:5" x14ac:dyDescent="0.2">
      <c r="A27096" t="s">
        <v>56</v>
      </c>
      <c r="B27096" t="s">
        <v>145</v>
      </c>
      <c r="C27096">
        <v>4</v>
      </c>
      <c r="D27096">
        <v>28668</v>
      </c>
      <c r="E27096">
        <v>70</v>
      </c>
    </row>
    <row r="27097" spans="1:5" x14ac:dyDescent="0.2">
      <c r="A27097" t="s">
        <v>56</v>
      </c>
      <c r="B27097" t="s">
        <v>145</v>
      </c>
      <c r="C27097">
        <v>5</v>
      </c>
      <c r="D27097">
        <v>28455</v>
      </c>
      <c r="E27097">
        <v>70</v>
      </c>
    </row>
    <row r="27098" spans="1:5" x14ac:dyDescent="0.2">
      <c r="A27098" t="s">
        <v>56</v>
      </c>
      <c r="B27098" t="s">
        <v>145</v>
      </c>
      <c r="C27098">
        <v>6</v>
      </c>
      <c r="D27098">
        <v>28360</v>
      </c>
      <c r="E27098">
        <v>70</v>
      </c>
    </row>
    <row r="27099" spans="1:5" x14ac:dyDescent="0.2">
      <c r="A27099" t="s">
        <v>56</v>
      </c>
      <c r="B27099" t="s">
        <v>145</v>
      </c>
      <c r="C27099">
        <v>7</v>
      </c>
      <c r="D27099">
        <v>28371</v>
      </c>
      <c r="E27099">
        <v>69</v>
      </c>
    </row>
    <row r="27100" spans="1:5" x14ac:dyDescent="0.2">
      <c r="A27100" t="s">
        <v>56</v>
      </c>
      <c r="B27100" t="s">
        <v>145</v>
      </c>
      <c r="C27100">
        <v>8</v>
      </c>
      <c r="D27100">
        <v>28578</v>
      </c>
      <c r="E27100">
        <v>70</v>
      </c>
    </row>
    <row r="27101" spans="1:5" x14ac:dyDescent="0.2">
      <c r="A27101" t="s">
        <v>56</v>
      </c>
      <c r="B27101" t="s">
        <v>145</v>
      </c>
      <c r="C27101">
        <v>9</v>
      </c>
      <c r="D27101">
        <v>28492</v>
      </c>
      <c r="E27101">
        <v>72</v>
      </c>
    </row>
    <row r="27102" spans="1:5" x14ac:dyDescent="0.2">
      <c r="A27102" t="s">
        <v>56</v>
      </c>
      <c r="B27102" t="s">
        <v>146</v>
      </c>
      <c r="C27102">
        <v>1</v>
      </c>
      <c r="D27102">
        <v>28814</v>
      </c>
      <c r="E27102">
        <v>84</v>
      </c>
    </row>
    <row r="27103" spans="1:5" x14ac:dyDescent="0.2">
      <c r="A27103" t="s">
        <v>56</v>
      </c>
      <c r="B27103" t="s">
        <v>146</v>
      </c>
      <c r="C27103">
        <v>10</v>
      </c>
      <c r="D27103">
        <v>28638</v>
      </c>
      <c r="E27103">
        <v>82</v>
      </c>
    </row>
    <row r="27104" spans="1:5" x14ac:dyDescent="0.2">
      <c r="A27104" t="s">
        <v>56</v>
      </c>
      <c r="B27104" t="s">
        <v>146</v>
      </c>
      <c r="C27104">
        <v>2</v>
      </c>
      <c r="D27104">
        <v>28869</v>
      </c>
      <c r="E27104">
        <v>84</v>
      </c>
    </row>
    <row r="27105" spans="1:5" x14ac:dyDescent="0.2">
      <c r="A27105" t="s">
        <v>56</v>
      </c>
      <c r="B27105" t="s">
        <v>146</v>
      </c>
      <c r="C27105">
        <v>3</v>
      </c>
      <c r="D27105">
        <v>28976</v>
      </c>
      <c r="E27105">
        <v>82</v>
      </c>
    </row>
    <row r="27106" spans="1:5" x14ac:dyDescent="0.2">
      <c r="A27106" t="s">
        <v>56</v>
      </c>
      <c r="B27106" t="s">
        <v>146</v>
      </c>
      <c r="C27106">
        <v>4</v>
      </c>
      <c r="D27106">
        <v>29269</v>
      </c>
      <c r="E27106">
        <v>82</v>
      </c>
    </row>
    <row r="27107" spans="1:5" x14ac:dyDescent="0.2">
      <c r="A27107" t="s">
        <v>56</v>
      </c>
      <c r="B27107" t="s">
        <v>146</v>
      </c>
      <c r="C27107">
        <v>5</v>
      </c>
      <c r="D27107">
        <v>28817</v>
      </c>
      <c r="E27107">
        <v>82</v>
      </c>
    </row>
    <row r="27108" spans="1:5" x14ac:dyDescent="0.2">
      <c r="A27108" t="s">
        <v>56</v>
      </c>
      <c r="B27108" t="s">
        <v>146</v>
      </c>
      <c r="C27108">
        <v>6</v>
      </c>
      <c r="D27108">
        <v>28696</v>
      </c>
      <c r="E27108">
        <v>82</v>
      </c>
    </row>
    <row r="27109" spans="1:5" x14ac:dyDescent="0.2">
      <c r="A27109" t="s">
        <v>56</v>
      </c>
      <c r="B27109" t="s">
        <v>146</v>
      </c>
      <c r="C27109">
        <v>7</v>
      </c>
      <c r="D27109">
        <v>28673</v>
      </c>
      <c r="E27109">
        <v>84</v>
      </c>
    </row>
    <row r="27110" spans="1:5" x14ac:dyDescent="0.2">
      <c r="A27110" t="s">
        <v>56</v>
      </c>
      <c r="B27110" t="s">
        <v>146</v>
      </c>
      <c r="C27110">
        <v>8</v>
      </c>
      <c r="D27110">
        <v>28896</v>
      </c>
      <c r="E27110">
        <v>83</v>
      </c>
    </row>
    <row r="27111" spans="1:5" x14ac:dyDescent="0.2">
      <c r="A27111" t="s">
        <v>56</v>
      </c>
      <c r="B27111" t="s">
        <v>146</v>
      </c>
      <c r="C27111">
        <v>9</v>
      </c>
      <c r="D27111">
        <v>28715</v>
      </c>
      <c r="E27111">
        <v>83</v>
      </c>
    </row>
    <row r="27112" spans="1:5" x14ac:dyDescent="0.2">
      <c r="A27112" t="s">
        <v>56</v>
      </c>
      <c r="B27112" t="s">
        <v>147</v>
      </c>
      <c r="C27112">
        <v>1</v>
      </c>
      <c r="D27112">
        <v>29010</v>
      </c>
      <c r="E27112">
        <v>95</v>
      </c>
    </row>
    <row r="27113" spans="1:5" x14ac:dyDescent="0.2">
      <c r="A27113" t="s">
        <v>56</v>
      </c>
      <c r="B27113" t="s">
        <v>147</v>
      </c>
      <c r="C27113">
        <v>10</v>
      </c>
      <c r="D27113">
        <v>28968</v>
      </c>
      <c r="E27113">
        <v>94</v>
      </c>
    </row>
    <row r="27114" spans="1:5" x14ac:dyDescent="0.2">
      <c r="A27114" t="s">
        <v>56</v>
      </c>
      <c r="B27114" t="s">
        <v>147</v>
      </c>
      <c r="C27114">
        <v>2</v>
      </c>
      <c r="D27114">
        <v>29048</v>
      </c>
      <c r="E27114">
        <v>92</v>
      </c>
    </row>
    <row r="27115" spans="1:5" x14ac:dyDescent="0.2">
      <c r="A27115" t="s">
        <v>56</v>
      </c>
      <c r="B27115" t="s">
        <v>147</v>
      </c>
      <c r="C27115">
        <v>3</v>
      </c>
      <c r="D27115">
        <v>29227</v>
      </c>
      <c r="E27115">
        <v>97</v>
      </c>
    </row>
    <row r="27116" spans="1:5" x14ac:dyDescent="0.2">
      <c r="A27116" t="s">
        <v>56</v>
      </c>
      <c r="B27116" t="s">
        <v>147</v>
      </c>
      <c r="C27116">
        <v>4</v>
      </c>
      <c r="D27116">
        <v>29361</v>
      </c>
      <c r="E27116">
        <v>96</v>
      </c>
    </row>
    <row r="27117" spans="1:5" x14ac:dyDescent="0.2">
      <c r="A27117" t="s">
        <v>56</v>
      </c>
      <c r="B27117" t="s">
        <v>147</v>
      </c>
      <c r="C27117">
        <v>5</v>
      </c>
      <c r="D27117">
        <v>29067</v>
      </c>
      <c r="E27117">
        <v>93</v>
      </c>
    </row>
    <row r="27118" spans="1:5" x14ac:dyDescent="0.2">
      <c r="A27118" t="s">
        <v>56</v>
      </c>
      <c r="B27118" t="s">
        <v>147</v>
      </c>
      <c r="C27118">
        <v>6</v>
      </c>
      <c r="D27118">
        <v>28852</v>
      </c>
      <c r="E27118">
        <v>95</v>
      </c>
    </row>
    <row r="27119" spans="1:5" x14ac:dyDescent="0.2">
      <c r="A27119" t="s">
        <v>56</v>
      </c>
      <c r="B27119" t="s">
        <v>147</v>
      </c>
      <c r="C27119">
        <v>7</v>
      </c>
      <c r="D27119">
        <v>28826</v>
      </c>
      <c r="E27119">
        <v>95</v>
      </c>
    </row>
    <row r="27120" spans="1:5" x14ac:dyDescent="0.2">
      <c r="A27120" t="s">
        <v>56</v>
      </c>
      <c r="B27120" t="s">
        <v>147</v>
      </c>
      <c r="C27120">
        <v>8</v>
      </c>
      <c r="D27120">
        <v>29225</v>
      </c>
      <c r="E27120">
        <v>95</v>
      </c>
    </row>
    <row r="27121" spans="1:5" x14ac:dyDescent="0.2">
      <c r="A27121" t="s">
        <v>56</v>
      </c>
      <c r="B27121" t="s">
        <v>147</v>
      </c>
      <c r="C27121">
        <v>9</v>
      </c>
      <c r="D27121">
        <v>28965</v>
      </c>
      <c r="E27121">
        <v>94</v>
      </c>
    </row>
    <row r="27122" spans="1:5" x14ac:dyDescent="0.2">
      <c r="A27122" t="s">
        <v>56</v>
      </c>
      <c r="B27122" t="s">
        <v>148</v>
      </c>
      <c r="C27122">
        <v>1</v>
      </c>
      <c r="D27122">
        <v>29177</v>
      </c>
      <c r="E27122">
        <v>149</v>
      </c>
    </row>
    <row r="27123" spans="1:5" x14ac:dyDescent="0.2">
      <c r="A27123" t="s">
        <v>56</v>
      </c>
      <c r="B27123" t="s">
        <v>148</v>
      </c>
      <c r="C27123">
        <v>10</v>
      </c>
      <c r="D27123">
        <v>29140</v>
      </c>
      <c r="E27123">
        <v>135</v>
      </c>
    </row>
    <row r="27124" spans="1:5" x14ac:dyDescent="0.2">
      <c r="A27124" t="s">
        <v>56</v>
      </c>
      <c r="B27124" t="s">
        <v>148</v>
      </c>
      <c r="C27124">
        <v>2</v>
      </c>
      <c r="D27124">
        <v>29274</v>
      </c>
      <c r="E27124">
        <v>150</v>
      </c>
    </row>
    <row r="27125" spans="1:5" x14ac:dyDescent="0.2">
      <c r="A27125" t="s">
        <v>56</v>
      </c>
      <c r="B27125" t="s">
        <v>148</v>
      </c>
      <c r="C27125">
        <v>3</v>
      </c>
      <c r="D27125">
        <v>29453</v>
      </c>
      <c r="E27125">
        <v>148</v>
      </c>
    </row>
    <row r="27126" spans="1:5" x14ac:dyDescent="0.2">
      <c r="A27126" t="s">
        <v>56</v>
      </c>
      <c r="B27126" t="s">
        <v>148</v>
      </c>
      <c r="C27126">
        <v>4</v>
      </c>
      <c r="D27126">
        <v>29640</v>
      </c>
      <c r="E27126">
        <v>146</v>
      </c>
    </row>
    <row r="27127" spans="1:5" x14ac:dyDescent="0.2">
      <c r="A27127" t="s">
        <v>56</v>
      </c>
      <c r="B27127" t="s">
        <v>148</v>
      </c>
      <c r="C27127">
        <v>5</v>
      </c>
      <c r="D27127">
        <v>29367</v>
      </c>
      <c r="E27127">
        <v>121</v>
      </c>
    </row>
    <row r="27128" spans="1:5" x14ac:dyDescent="0.2">
      <c r="A27128" t="s">
        <v>56</v>
      </c>
      <c r="B27128" t="s">
        <v>148</v>
      </c>
      <c r="C27128">
        <v>6</v>
      </c>
      <c r="D27128">
        <v>29296</v>
      </c>
      <c r="E27128">
        <v>147</v>
      </c>
    </row>
    <row r="27129" spans="1:5" x14ac:dyDescent="0.2">
      <c r="A27129" t="s">
        <v>56</v>
      </c>
      <c r="B27129" t="s">
        <v>148</v>
      </c>
      <c r="C27129">
        <v>7</v>
      </c>
      <c r="D27129">
        <v>29032</v>
      </c>
      <c r="E27129">
        <v>123</v>
      </c>
    </row>
    <row r="27130" spans="1:5" x14ac:dyDescent="0.2">
      <c r="A27130" t="s">
        <v>56</v>
      </c>
      <c r="B27130" t="s">
        <v>148</v>
      </c>
      <c r="C27130">
        <v>8</v>
      </c>
      <c r="D27130">
        <v>29369</v>
      </c>
      <c r="E27130">
        <v>144</v>
      </c>
    </row>
    <row r="27131" spans="1:5" x14ac:dyDescent="0.2">
      <c r="A27131" t="s">
        <v>56</v>
      </c>
      <c r="B27131" t="s">
        <v>148</v>
      </c>
      <c r="C27131">
        <v>9</v>
      </c>
      <c r="D27131">
        <v>29284</v>
      </c>
      <c r="E27131">
        <v>150</v>
      </c>
    </row>
    <row r="27132" spans="1:5" x14ac:dyDescent="0.2">
      <c r="A27132" t="s">
        <v>56</v>
      </c>
      <c r="B27132" t="s">
        <v>149</v>
      </c>
      <c r="C27132">
        <v>1</v>
      </c>
      <c r="D27132">
        <v>29364</v>
      </c>
      <c r="E27132">
        <v>162</v>
      </c>
    </row>
    <row r="27133" spans="1:5" x14ac:dyDescent="0.2">
      <c r="A27133" t="s">
        <v>56</v>
      </c>
      <c r="B27133" t="s">
        <v>149</v>
      </c>
      <c r="C27133">
        <v>10</v>
      </c>
      <c r="D27133">
        <v>29185</v>
      </c>
      <c r="E27133">
        <v>151</v>
      </c>
    </row>
    <row r="27134" spans="1:5" x14ac:dyDescent="0.2">
      <c r="A27134" t="s">
        <v>56</v>
      </c>
      <c r="B27134" t="s">
        <v>149</v>
      </c>
      <c r="C27134">
        <v>2</v>
      </c>
      <c r="D27134">
        <v>29372</v>
      </c>
      <c r="E27134">
        <v>159</v>
      </c>
    </row>
    <row r="27135" spans="1:5" x14ac:dyDescent="0.2">
      <c r="A27135" t="s">
        <v>56</v>
      </c>
      <c r="B27135" t="s">
        <v>149</v>
      </c>
      <c r="C27135">
        <v>3</v>
      </c>
      <c r="D27135">
        <v>29529</v>
      </c>
      <c r="E27135">
        <v>148</v>
      </c>
    </row>
    <row r="27136" spans="1:5" x14ac:dyDescent="0.2">
      <c r="A27136" t="s">
        <v>56</v>
      </c>
      <c r="B27136" t="s">
        <v>149</v>
      </c>
      <c r="C27136">
        <v>4</v>
      </c>
      <c r="D27136">
        <v>29774</v>
      </c>
      <c r="E27136">
        <v>182</v>
      </c>
    </row>
    <row r="27137" spans="1:5" x14ac:dyDescent="0.2">
      <c r="A27137" t="s">
        <v>56</v>
      </c>
      <c r="B27137" t="s">
        <v>149</v>
      </c>
      <c r="C27137">
        <v>5</v>
      </c>
      <c r="D27137">
        <v>29667</v>
      </c>
      <c r="E27137">
        <v>179</v>
      </c>
    </row>
    <row r="27138" spans="1:5" x14ac:dyDescent="0.2">
      <c r="A27138" t="s">
        <v>56</v>
      </c>
      <c r="B27138" t="s">
        <v>149</v>
      </c>
      <c r="C27138">
        <v>6</v>
      </c>
      <c r="D27138">
        <v>29260</v>
      </c>
      <c r="E27138">
        <v>185</v>
      </c>
    </row>
    <row r="27139" spans="1:5" x14ac:dyDescent="0.2">
      <c r="A27139" t="s">
        <v>56</v>
      </c>
      <c r="B27139" t="s">
        <v>149</v>
      </c>
      <c r="C27139">
        <v>7</v>
      </c>
      <c r="D27139">
        <v>29241</v>
      </c>
      <c r="E27139">
        <v>165</v>
      </c>
    </row>
    <row r="27140" spans="1:5" x14ac:dyDescent="0.2">
      <c r="A27140" t="s">
        <v>56</v>
      </c>
      <c r="B27140" t="s">
        <v>149</v>
      </c>
      <c r="C27140">
        <v>8</v>
      </c>
      <c r="D27140">
        <v>29519</v>
      </c>
      <c r="E27140">
        <v>184</v>
      </c>
    </row>
    <row r="27141" spans="1:5" x14ac:dyDescent="0.2">
      <c r="A27141" t="s">
        <v>56</v>
      </c>
      <c r="B27141" t="s">
        <v>149</v>
      </c>
      <c r="C27141">
        <v>9</v>
      </c>
      <c r="D27141">
        <v>29155</v>
      </c>
      <c r="E27141">
        <v>160</v>
      </c>
    </row>
    <row r="27142" spans="1:5" x14ac:dyDescent="0.2">
      <c r="A27142" t="s">
        <v>56</v>
      </c>
      <c r="B27142" t="s">
        <v>150</v>
      </c>
      <c r="C27142">
        <v>1</v>
      </c>
      <c r="D27142">
        <v>29346</v>
      </c>
      <c r="E27142">
        <v>228</v>
      </c>
    </row>
    <row r="27143" spans="1:5" x14ac:dyDescent="0.2">
      <c r="A27143" t="s">
        <v>56</v>
      </c>
      <c r="B27143" t="s">
        <v>150</v>
      </c>
      <c r="C27143">
        <v>10</v>
      </c>
      <c r="D27143">
        <v>29407</v>
      </c>
      <c r="E27143">
        <v>245</v>
      </c>
    </row>
    <row r="27144" spans="1:5" x14ac:dyDescent="0.2">
      <c r="A27144" t="s">
        <v>56</v>
      </c>
      <c r="B27144" t="s">
        <v>150</v>
      </c>
      <c r="C27144">
        <v>2</v>
      </c>
      <c r="D27144">
        <v>29513</v>
      </c>
      <c r="E27144">
        <v>235</v>
      </c>
    </row>
    <row r="27145" spans="1:5" x14ac:dyDescent="0.2">
      <c r="A27145" t="s">
        <v>56</v>
      </c>
      <c r="B27145" t="s">
        <v>150</v>
      </c>
      <c r="C27145">
        <v>3</v>
      </c>
      <c r="D27145">
        <v>29517</v>
      </c>
      <c r="E27145">
        <v>210</v>
      </c>
    </row>
    <row r="27146" spans="1:5" x14ac:dyDescent="0.2">
      <c r="A27146" t="s">
        <v>56</v>
      </c>
      <c r="B27146" t="s">
        <v>150</v>
      </c>
      <c r="C27146">
        <v>4</v>
      </c>
      <c r="D27146">
        <v>29844</v>
      </c>
      <c r="E27146">
        <v>238</v>
      </c>
    </row>
    <row r="27147" spans="1:5" x14ac:dyDescent="0.2">
      <c r="A27147" t="s">
        <v>56</v>
      </c>
      <c r="B27147" t="s">
        <v>150</v>
      </c>
      <c r="C27147">
        <v>5</v>
      </c>
      <c r="D27147">
        <v>29600</v>
      </c>
      <c r="E27147">
        <v>231</v>
      </c>
    </row>
    <row r="27148" spans="1:5" x14ac:dyDescent="0.2">
      <c r="A27148" t="s">
        <v>56</v>
      </c>
      <c r="B27148" t="s">
        <v>150</v>
      </c>
      <c r="C27148">
        <v>6</v>
      </c>
      <c r="D27148">
        <v>29315</v>
      </c>
      <c r="E27148">
        <v>198</v>
      </c>
    </row>
    <row r="27149" spans="1:5" x14ac:dyDescent="0.2">
      <c r="A27149" t="s">
        <v>56</v>
      </c>
      <c r="B27149" t="s">
        <v>150</v>
      </c>
      <c r="C27149">
        <v>7</v>
      </c>
      <c r="D27149">
        <v>29321</v>
      </c>
      <c r="E27149">
        <v>236</v>
      </c>
    </row>
    <row r="27150" spans="1:5" x14ac:dyDescent="0.2">
      <c r="A27150" t="s">
        <v>56</v>
      </c>
      <c r="B27150" t="s">
        <v>150</v>
      </c>
      <c r="C27150">
        <v>8</v>
      </c>
      <c r="D27150">
        <v>29543</v>
      </c>
      <c r="E27150">
        <v>240</v>
      </c>
    </row>
    <row r="27151" spans="1:5" x14ac:dyDescent="0.2">
      <c r="A27151" t="s">
        <v>56</v>
      </c>
      <c r="B27151" t="s">
        <v>150</v>
      </c>
      <c r="C27151">
        <v>9</v>
      </c>
      <c r="D27151">
        <v>29319</v>
      </c>
      <c r="E27151">
        <v>231</v>
      </c>
    </row>
    <row r="27152" spans="1:5" x14ac:dyDescent="0.2">
      <c r="A27152" t="s">
        <v>56</v>
      </c>
      <c r="B27152" t="s">
        <v>151</v>
      </c>
      <c r="C27152">
        <v>1</v>
      </c>
      <c r="D27152">
        <v>28170</v>
      </c>
      <c r="E27152">
        <v>58</v>
      </c>
    </row>
    <row r="27153" spans="1:5" x14ac:dyDescent="0.2">
      <c r="A27153" t="s">
        <v>56</v>
      </c>
      <c r="B27153" t="s">
        <v>151</v>
      </c>
      <c r="C27153">
        <v>10</v>
      </c>
      <c r="D27153">
        <v>28209</v>
      </c>
      <c r="E27153">
        <v>74</v>
      </c>
    </row>
    <row r="27154" spans="1:5" x14ac:dyDescent="0.2">
      <c r="A27154" t="s">
        <v>56</v>
      </c>
      <c r="B27154" t="s">
        <v>151</v>
      </c>
      <c r="C27154">
        <v>2</v>
      </c>
      <c r="D27154">
        <v>28326</v>
      </c>
      <c r="E27154">
        <v>58</v>
      </c>
    </row>
    <row r="27155" spans="1:5" x14ac:dyDescent="0.2">
      <c r="A27155" t="s">
        <v>56</v>
      </c>
      <c r="B27155" t="s">
        <v>151</v>
      </c>
      <c r="C27155">
        <v>3</v>
      </c>
      <c r="D27155">
        <v>28288</v>
      </c>
      <c r="E27155">
        <v>70</v>
      </c>
    </row>
    <row r="27156" spans="1:5" x14ac:dyDescent="0.2">
      <c r="A27156" t="s">
        <v>56</v>
      </c>
      <c r="B27156" t="s">
        <v>151</v>
      </c>
      <c r="C27156">
        <v>4</v>
      </c>
      <c r="D27156">
        <v>28468</v>
      </c>
      <c r="E27156">
        <v>75</v>
      </c>
    </row>
    <row r="27157" spans="1:5" x14ac:dyDescent="0.2">
      <c r="A27157" t="s">
        <v>56</v>
      </c>
      <c r="B27157" t="s">
        <v>151</v>
      </c>
      <c r="C27157">
        <v>5</v>
      </c>
      <c r="D27157">
        <v>28143</v>
      </c>
      <c r="E27157">
        <v>74</v>
      </c>
    </row>
    <row r="27158" spans="1:5" x14ac:dyDescent="0.2">
      <c r="A27158" t="s">
        <v>56</v>
      </c>
      <c r="B27158" t="s">
        <v>151</v>
      </c>
      <c r="C27158">
        <v>6</v>
      </c>
      <c r="D27158">
        <v>28268</v>
      </c>
      <c r="E27158">
        <v>63</v>
      </c>
    </row>
    <row r="27159" spans="1:5" x14ac:dyDescent="0.2">
      <c r="A27159" t="s">
        <v>56</v>
      </c>
      <c r="B27159" t="s">
        <v>151</v>
      </c>
      <c r="C27159">
        <v>7</v>
      </c>
      <c r="D27159">
        <v>28255</v>
      </c>
      <c r="E27159">
        <v>74</v>
      </c>
    </row>
    <row r="27160" spans="1:5" x14ac:dyDescent="0.2">
      <c r="A27160" t="s">
        <v>56</v>
      </c>
      <c r="B27160" t="s">
        <v>151</v>
      </c>
      <c r="C27160">
        <v>8</v>
      </c>
      <c r="D27160">
        <v>28304</v>
      </c>
      <c r="E27160">
        <v>59</v>
      </c>
    </row>
    <row r="27161" spans="1:5" x14ac:dyDescent="0.2">
      <c r="A27161" t="s">
        <v>56</v>
      </c>
      <c r="B27161" t="s">
        <v>151</v>
      </c>
      <c r="C27161">
        <v>9</v>
      </c>
      <c r="D27161">
        <v>28122</v>
      </c>
      <c r="E27161">
        <v>75</v>
      </c>
    </row>
    <row r="27162" spans="1:5" x14ac:dyDescent="0.2">
      <c r="A27162" t="s">
        <v>56</v>
      </c>
      <c r="B27162" t="s">
        <v>152</v>
      </c>
      <c r="C27162">
        <v>1</v>
      </c>
      <c r="D27162">
        <v>29421</v>
      </c>
      <c r="E27162">
        <v>287</v>
      </c>
    </row>
    <row r="27163" spans="1:5" x14ac:dyDescent="0.2">
      <c r="A27163" t="s">
        <v>56</v>
      </c>
      <c r="B27163" t="s">
        <v>152</v>
      </c>
      <c r="C27163">
        <v>10</v>
      </c>
      <c r="D27163">
        <v>29433</v>
      </c>
      <c r="E27163">
        <v>299</v>
      </c>
    </row>
    <row r="27164" spans="1:5" x14ac:dyDescent="0.2">
      <c r="A27164" t="s">
        <v>56</v>
      </c>
      <c r="B27164" t="s">
        <v>152</v>
      </c>
      <c r="C27164">
        <v>2</v>
      </c>
      <c r="D27164">
        <v>29580</v>
      </c>
      <c r="E27164">
        <v>255</v>
      </c>
    </row>
    <row r="27165" spans="1:5" x14ac:dyDescent="0.2">
      <c r="A27165" t="s">
        <v>56</v>
      </c>
      <c r="B27165" t="s">
        <v>152</v>
      </c>
      <c r="C27165">
        <v>3</v>
      </c>
      <c r="D27165">
        <v>29627</v>
      </c>
      <c r="E27165">
        <v>292</v>
      </c>
    </row>
    <row r="27166" spans="1:5" x14ac:dyDescent="0.2">
      <c r="A27166" t="s">
        <v>56</v>
      </c>
      <c r="B27166" t="s">
        <v>152</v>
      </c>
      <c r="C27166">
        <v>4</v>
      </c>
      <c r="D27166">
        <v>29899</v>
      </c>
      <c r="E27166">
        <v>252</v>
      </c>
    </row>
    <row r="27167" spans="1:5" x14ac:dyDescent="0.2">
      <c r="A27167" t="s">
        <v>56</v>
      </c>
      <c r="B27167" t="s">
        <v>152</v>
      </c>
      <c r="C27167">
        <v>5</v>
      </c>
      <c r="D27167">
        <v>29672</v>
      </c>
      <c r="E27167">
        <v>294</v>
      </c>
    </row>
    <row r="27168" spans="1:5" x14ac:dyDescent="0.2">
      <c r="A27168" t="s">
        <v>56</v>
      </c>
      <c r="B27168" t="s">
        <v>152</v>
      </c>
      <c r="C27168">
        <v>6</v>
      </c>
      <c r="D27168">
        <v>29435</v>
      </c>
      <c r="E27168">
        <v>293</v>
      </c>
    </row>
    <row r="27169" spans="1:5" x14ac:dyDescent="0.2">
      <c r="A27169" t="s">
        <v>56</v>
      </c>
      <c r="B27169" t="s">
        <v>152</v>
      </c>
      <c r="C27169">
        <v>7</v>
      </c>
      <c r="D27169">
        <v>29380</v>
      </c>
      <c r="E27169">
        <v>296</v>
      </c>
    </row>
    <row r="27170" spans="1:5" x14ac:dyDescent="0.2">
      <c r="A27170" t="s">
        <v>56</v>
      </c>
      <c r="B27170" t="s">
        <v>152</v>
      </c>
      <c r="C27170">
        <v>8</v>
      </c>
      <c r="D27170">
        <v>29679</v>
      </c>
      <c r="E27170">
        <v>272</v>
      </c>
    </row>
    <row r="27171" spans="1:5" x14ac:dyDescent="0.2">
      <c r="A27171" t="s">
        <v>56</v>
      </c>
      <c r="B27171" t="s">
        <v>152</v>
      </c>
      <c r="C27171">
        <v>9</v>
      </c>
      <c r="D27171">
        <v>29492</v>
      </c>
      <c r="E27171">
        <v>253</v>
      </c>
    </row>
    <row r="27172" spans="1:5" x14ac:dyDescent="0.2">
      <c r="A27172" t="s">
        <v>56</v>
      </c>
      <c r="B27172" t="s">
        <v>153</v>
      </c>
      <c r="C27172">
        <v>1</v>
      </c>
      <c r="D27172">
        <v>28138</v>
      </c>
      <c r="E27172">
        <v>79</v>
      </c>
    </row>
    <row r="27173" spans="1:5" x14ac:dyDescent="0.2">
      <c r="A27173" t="s">
        <v>56</v>
      </c>
      <c r="B27173" t="s">
        <v>153</v>
      </c>
      <c r="C27173">
        <v>10</v>
      </c>
      <c r="D27173">
        <v>28002</v>
      </c>
      <c r="E27173">
        <v>76</v>
      </c>
    </row>
    <row r="27174" spans="1:5" x14ac:dyDescent="0.2">
      <c r="A27174" t="s">
        <v>56</v>
      </c>
      <c r="B27174" t="s">
        <v>153</v>
      </c>
      <c r="C27174">
        <v>2</v>
      </c>
      <c r="D27174">
        <v>28190</v>
      </c>
      <c r="E27174">
        <v>79</v>
      </c>
    </row>
    <row r="27175" spans="1:5" x14ac:dyDescent="0.2">
      <c r="A27175" t="s">
        <v>56</v>
      </c>
      <c r="B27175" t="s">
        <v>153</v>
      </c>
      <c r="C27175">
        <v>3</v>
      </c>
      <c r="D27175">
        <v>28236</v>
      </c>
      <c r="E27175">
        <v>65</v>
      </c>
    </row>
    <row r="27176" spans="1:5" x14ac:dyDescent="0.2">
      <c r="A27176" t="s">
        <v>56</v>
      </c>
      <c r="B27176" t="s">
        <v>153</v>
      </c>
      <c r="C27176">
        <v>4</v>
      </c>
      <c r="D27176">
        <v>28367</v>
      </c>
      <c r="E27176">
        <v>81</v>
      </c>
    </row>
    <row r="27177" spans="1:5" x14ac:dyDescent="0.2">
      <c r="A27177" t="s">
        <v>56</v>
      </c>
      <c r="B27177" t="s">
        <v>153</v>
      </c>
      <c r="C27177">
        <v>5</v>
      </c>
      <c r="D27177">
        <v>28145</v>
      </c>
      <c r="E27177">
        <v>64</v>
      </c>
    </row>
    <row r="27178" spans="1:5" x14ac:dyDescent="0.2">
      <c r="A27178" t="s">
        <v>56</v>
      </c>
      <c r="B27178" t="s">
        <v>153</v>
      </c>
      <c r="C27178">
        <v>6</v>
      </c>
      <c r="D27178">
        <v>28087</v>
      </c>
      <c r="E27178">
        <v>80</v>
      </c>
    </row>
    <row r="27179" spans="1:5" x14ac:dyDescent="0.2">
      <c r="A27179" t="s">
        <v>56</v>
      </c>
      <c r="B27179" t="s">
        <v>153</v>
      </c>
      <c r="C27179">
        <v>7</v>
      </c>
      <c r="D27179">
        <v>28052</v>
      </c>
      <c r="E27179">
        <v>73</v>
      </c>
    </row>
    <row r="27180" spans="1:5" x14ac:dyDescent="0.2">
      <c r="A27180" t="s">
        <v>56</v>
      </c>
      <c r="B27180" t="s">
        <v>153</v>
      </c>
      <c r="C27180">
        <v>8</v>
      </c>
      <c r="D27180">
        <v>28254</v>
      </c>
      <c r="E27180">
        <v>78</v>
      </c>
    </row>
    <row r="27181" spans="1:5" x14ac:dyDescent="0.2">
      <c r="A27181" t="s">
        <v>56</v>
      </c>
      <c r="B27181" t="s">
        <v>153</v>
      </c>
      <c r="C27181">
        <v>9</v>
      </c>
      <c r="D27181">
        <v>28020</v>
      </c>
      <c r="E27181">
        <v>65</v>
      </c>
    </row>
    <row r="27182" spans="1:5" x14ac:dyDescent="0.2">
      <c r="A27182" t="s">
        <v>56</v>
      </c>
      <c r="B27182" t="s">
        <v>154</v>
      </c>
      <c r="C27182">
        <v>1</v>
      </c>
      <c r="D27182">
        <v>29632</v>
      </c>
      <c r="E27182">
        <v>383</v>
      </c>
    </row>
    <row r="27183" spans="1:5" x14ac:dyDescent="0.2">
      <c r="A27183" t="s">
        <v>56</v>
      </c>
      <c r="B27183" t="s">
        <v>154</v>
      </c>
      <c r="C27183">
        <v>10</v>
      </c>
      <c r="D27183">
        <v>29530</v>
      </c>
      <c r="E27183">
        <v>358</v>
      </c>
    </row>
    <row r="27184" spans="1:5" x14ac:dyDescent="0.2">
      <c r="A27184" t="s">
        <v>56</v>
      </c>
      <c r="B27184" t="s">
        <v>154</v>
      </c>
      <c r="C27184">
        <v>2</v>
      </c>
      <c r="D27184">
        <v>29809</v>
      </c>
      <c r="E27184">
        <v>388</v>
      </c>
    </row>
    <row r="27185" spans="1:5" x14ac:dyDescent="0.2">
      <c r="A27185" t="s">
        <v>56</v>
      </c>
      <c r="B27185" t="s">
        <v>154</v>
      </c>
      <c r="C27185">
        <v>3</v>
      </c>
      <c r="D27185">
        <v>29685</v>
      </c>
      <c r="E27185">
        <v>366</v>
      </c>
    </row>
    <row r="27186" spans="1:5" x14ac:dyDescent="0.2">
      <c r="A27186" t="s">
        <v>56</v>
      </c>
      <c r="B27186" t="s">
        <v>154</v>
      </c>
      <c r="C27186">
        <v>4</v>
      </c>
      <c r="D27186">
        <v>29971</v>
      </c>
      <c r="E27186">
        <v>391</v>
      </c>
    </row>
    <row r="27187" spans="1:5" x14ac:dyDescent="0.2">
      <c r="A27187" t="s">
        <v>56</v>
      </c>
      <c r="B27187" t="s">
        <v>154</v>
      </c>
      <c r="C27187">
        <v>5</v>
      </c>
      <c r="D27187">
        <v>29726</v>
      </c>
      <c r="E27187">
        <v>349</v>
      </c>
    </row>
    <row r="27188" spans="1:5" x14ac:dyDescent="0.2">
      <c r="A27188" t="s">
        <v>56</v>
      </c>
      <c r="B27188" t="s">
        <v>154</v>
      </c>
      <c r="C27188">
        <v>6</v>
      </c>
      <c r="D27188">
        <v>29622</v>
      </c>
      <c r="E27188">
        <v>370</v>
      </c>
    </row>
    <row r="27189" spans="1:5" x14ac:dyDescent="0.2">
      <c r="A27189" t="s">
        <v>56</v>
      </c>
      <c r="B27189" t="s">
        <v>154</v>
      </c>
      <c r="C27189">
        <v>7</v>
      </c>
      <c r="D27189">
        <v>29428</v>
      </c>
      <c r="E27189">
        <v>343</v>
      </c>
    </row>
    <row r="27190" spans="1:5" x14ac:dyDescent="0.2">
      <c r="A27190" t="s">
        <v>56</v>
      </c>
      <c r="B27190" t="s">
        <v>154</v>
      </c>
      <c r="C27190">
        <v>8</v>
      </c>
      <c r="D27190">
        <v>29750</v>
      </c>
      <c r="E27190">
        <v>391</v>
      </c>
    </row>
    <row r="27191" spans="1:5" x14ac:dyDescent="0.2">
      <c r="A27191" t="s">
        <v>56</v>
      </c>
      <c r="B27191" t="s">
        <v>154</v>
      </c>
      <c r="C27191">
        <v>9</v>
      </c>
      <c r="D27191">
        <v>29521</v>
      </c>
      <c r="E27191">
        <v>392</v>
      </c>
    </row>
    <row r="27192" spans="1:5" x14ac:dyDescent="0.2">
      <c r="A27192" t="s">
        <v>56</v>
      </c>
      <c r="B27192" t="s">
        <v>155</v>
      </c>
      <c r="C27192">
        <v>1</v>
      </c>
      <c r="D27192">
        <v>28379</v>
      </c>
      <c r="E27192">
        <v>81</v>
      </c>
    </row>
    <row r="27193" spans="1:5" x14ac:dyDescent="0.2">
      <c r="A27193" t="s">
        <v>56</v>
      </c>
      <c r="B27193" t="s">
        <v>155</v>
      </c>
      <c r="C27193">
        <v>10</v>
      </c>
      <c r="D27193">
        <v>28391</v>
      </c>
      <c r="E27193">
        <v>68</v>
      </c>
    </row>
    <row r="27194" spans="1:5" x14ac:dyDescent="0.2">
      <c r="A27194" t="s">
        <v>56</v>
      </c>
      <c r="B27194" t="s">
        <v>155</v>
      </c>
      <c r="C27194">
        <v>2</v>
      </c>
      <c r="D27194">
        <v>28430</v>
      </c>
      <c r="E27194">
        <v>85</v>
      </c>
    </row>
    <row r="27195" spans="1:5" x14ac:dyDescent="0.2">
      <c r="A27195" t="s">
        <v>56</v>
      </c>
      <c r="B27195" t="s">
        <v>155</v>
      </c>
      <c r="C27195">
        <v>3</v>
      </c>
      <c r="D27195">
        <v>28574</v>
      </c>
      <c r="E27195">
        <v>69</v>
      </c>
    </row>
    <row r="27196" spans="1:5" x14ac:dyDescent="0.2">
      <c r="A27196" t="s">
        <v>56</v>
      </c>
      <c r="B27196" t="s">
        <v>155</v>
      </c>
      <c r="C27196">
        <v>4</v>
      </c>
      <c r="D27196">
        <v>28640</v>
      </c>
      <c r="E27196">
        <v>71</v>
      </c>
    </row>
    <row r="27197" spans="1:5" x14ac:dyDescent="0.2">
      <c r="A27197" t="s">
        <v>56</v>
      </c>
      <c r="B27197" t="s">
        <v>155</v>
      </c>
      <c r="C27197">
        <v>5</v>
      </c>
      <c r="D27197">
        <v>28443</v>
      </c>
      <c r="E27197">
        <v>86</v>
      </c>
    </row>
    <row r="27198" spans="1:5" x14ac:dyDescent="0.2">
      <c r="A27198" t="s">
        <v>56</v>
      </c>
      <c r="B27198" t="s">
        <v>155</v>
      </c>
      <c r="C27198">
        <v>6</v>
      </c>
      <c r="D27198">
        <v>28431</v>
      </c>
      <c r="E27198">
        <v>76</v>
      </c>
    </row>
    <row r="27199" spans="1:5" x14ac:dyDescent="0.2">
      <c r="A27199" t="s">
        <v>56</v>
      </c>
      <c r="B27199" t="s">
        <v>155</v>
      </c>
      <c r="C27199">
        <v>7</v>
      </c>
      <c r="D27199">
        <v>28294</v>
      </c>
      <c r="E27199">
        <v>90</v>
      </c>
    </row>
    <row r="27200" spans="1:5" x14ac:dyDescent="0.2">
      <c r="A27200" t="s">
        <v>56</v>
      </c>
      <c r="B27200" t="s">
        <v>155</v>
      </c>
      <c r="C27200">
        <v>8</v>
      </c>
      <c r="D27200">
        <v>28508</v>
      </c>
      <c r="E27200">
        <v>73</v>
      </c>
    </row>
    <row r="27201" spans="1:5" x14ac:dyDescent="0.2">
      <c r="A27201" t="s">
        <v>56</v>
      </c>
      <c r="B27201" t="s">
        <v>155</v>
      </c>
      <c r="C27201">
        <v>9</v>
      </c>
      <c r="D27201">
        <v>28255</v>
      </c>
      <c r="E27201">
        <v>86</v>
      </c>
    </row>
    <row r="27202" spans="1:5" x14ac:dyDescent="0.2">
      <c r="A27202" t="s">
        <v>56</v>
      </c>
      <c r="B27202" t="s">
        <v>156</v>
      </c>
      <c r="C27202">
        <v>1</v>
      </c>
      <c r="D27202">
        <v>28769</v>
      </c>
      <c r="E27202">
        <v>91</v>
      </c>
    </row>
    <row r="27203" spans="1:5" x14ac:dyDescent="0.2">
      <c r="A27203" t="s">
        <v>56</v>
      </c>
      <c r="B27203" t="s">
        <v>156</v>
      </c>
      <c r="C27203">
        <v>10</v>
      </c>
      <c r="D27203">
        <v>28672</v>
      </c>
      <c r="E27203">
        <v>104</v>
      </c>
    </row>
    <row r="27204" spans="1:5" x14ac:dyDescent="0.2">
      <c r="A27204" t="s">
        <v>56</v>
      </c>
      <c r="B27204" t="s">
        <v>156</v>
      </c>
      <c r="C27204">
        <v>2</v>
      </c>
      <c r="D27204">
        <v>28911</v>
      </c>
      <c r="E27204">
        <v>105</v>
      </c>
    </row>
    <row r="27205" spans="1:5" x14ac:dyDescent="0.2">
      <c r="A27205" t="s">
        <v>56</v>
      </c>
      <c r="B27205" t="s">
        <v>156</v>
      </c>
      <c r="C27205">
        <v>3</v>
      </c>
      <c r="D27205">
        <v>28969</v>
      </c>
      <c r="E27205">
        <v>102</v>
      </c>
    </row>
    <row r="27206" spans="1:5" x14ac:dyDescent="0.2">
      <c r="A27206" t="s">
        <v>56</v>
      </c>
      <c r="B27206" t="s">
        <v>156</v>
      </c>
      <c r="C27206">
        <v>4</v>
      </c>
      <c r="D27206">
        <v>29097</v>
      </c>
      <c r="E27206">
        <v>87</v>
      </c>
    </row>
    <row r="27207" spans="1:5" x14ac:dyDescent="0.2">
      <c r="A27207" t="s">
        <v>56</v>
      </c>
      <c r="B27207" t="s">
        <v>156</v>
      </c>
      <c r="C27207">
        <v>5</v>
      </c>
      <c r="D27207">
        <v>28775</v>
      </c>
      <c r="E27207">
        <v>100</v>
      </c>
    </row>
    <row r="27208" spans="1:5" x14ac:dyDescent="0.2">
      <c r="A27208" t="s">
        <v>56</v>
      </c>
      <c r="B27208" t="s">
        <v>156</v>
      </c>
      <c r="C27208">
        <v>6</v>
      </c>
      <c r="D27208">
        <v>28708</v>
      </c>
      <c r="E27208">
        <v>84</v>
      </c>
    </row>
    <row r="27209" spans="1:5" x14ac:dyDescent="0.2">
      <c r="A27209" t="s">
        <v>56</v>
      </c>
      <c r="B27209" t="s">
        <v>156</v>
      </c>
      <c r="C27209">
        <v>7</v>
      </c>
      <c r="D27209">
        <v>28731</v>
      </c>
      <c r="E27209">
        <v>100</v>
      </c>
    </row>
    <row r="27210" spans="1:5" x14ac:dyDescent="0.2">
      <c r="A27210" t="s">
        <v>56</v>
      </c>
      <c r="B27210" t="s">
        <v>156</v>
      </c>
      <c r="C27210">
        <v>8</v>
      </c>
      <c r="D27210">
        <v>28984</v>
      </c>
      <c r="E27210">
        <v>101</v>
      </c>
    </row>
    <row r="27211" spans="1:5" x14ac:dyDescent="0.2">
      <c r="A27211" t="s">
        <v>56</v>
      </c>
      <c r="B27211" t="s">
        <v>156</v>
      </c>
      <c r="C27211">
        <v>9</v>
      </c>
      <c r="D27211">
        <v>28567</v>
      </c>
      <c r="E27211">
        <v>101</v>
      </c>
    </row>
    <row r="27212" spans="1:5" x14ac:dyDescent="0.2">
      <c r="A27212" t="s">
        <v>56</v>
      </c>
      <c r="B27212" t="s">
        <v>157</v>
      </c>
      <c r="C27212">
        <v>1</v>
      </c>
      <c r="D27212">
        <v>28892</v>
      </c>
      <c r="E27212">
        <v>108</v>
      </c>
    </row>
    <row r="27213" spans="1:5" x14ac:dyDescent="0.2">
      <c r="A27213" t="s">
        <v>56</v>
      </c>
      <c r="B27213" t="s">
        <v>157</v>
      </c>
      <c r="C27213">
        <v>10</v>
      </c>
      <c r="D27213">
        <v>28978</v>
      </c>
      <c r="E27213">
        <v>119</v>
      </c>
    </row>
    <row r="27214" spans="1:5" x14ac:dyDescent="0.2">
      <c r="A27214" t="s">
        <v>56</v>
      </c>
      <c r="B27214" t="s">
        <v>157</v>
      </c>
      <c r="C27214">
        <v>2</v>
      </c>
      <c r="D27214">
        <v>28977</v>
      </c>
      <c r="E27214">
        <v>108</v>
      </c>
    </row>
    <row r="27215" spans="1:5" x14ac:dyDescent="0.2">
      <c r="A27215" t="s">
        <v>56</v>
      </c>
      <c r="B27215" t="s">
        <v>157</v>
      </c>
      <c r="C27215">
        <v>3</v>
      </c>
      <c r="D27215">
        <v>29205</v>
      </c>
      <c r="E27215">
        <v>118</v>
      </c>
    </row>
    <row r="27216" spans="1:5" x14ac:dyDescent="0.2">
      <c r="A27216" t="s">
        <v>56</v>
      </c>
      <c r="B27216" t="s">
        <v>157</v>
      </c>
      <c r="C27216">
        <v>4</v>
      </c>
      <c r="D27216">
        <v>29361</v>
      </c>
      <c r="E27216">
        <v>116</v>
      </c>
    </row>
    <row r="27217" spans="1:5" x14ac:dyDescent="0.2">
      <c r="A27217" t="s">
        <v>56</v>
      </c>
      <c r="B27217" t="s">
        <v>157</v>
      </c>
      <c r="C27217">
        <v>5</v>
      </c>
      <c r="D27217">
        <v>29172</v>
      </c>
      <c r="E27217">
        <v>121</v>
      </c>
    </row>
    <row r="27218" spans="1:5" x14ac:dyDescent="0.2">
      <c r="A27218" t="s">
        <v>56</v>
      </c>
      <c r="B27218" t="s">
        <v>157</v>
      </c>
      <c r="C27218">
        <v>6</v>
      </c>
      <c r="D27218">
        <v>28939</v>
      </c>
      <c r="E27218">
        <v>102</v>
      </c>
    </row>
    <row r="27219" spans="1:5" x14ac:dyDescent="0.2">
      <c r="A27219" t="s">
        <v>56</v>
      </c>
      <c r="B27219" t="s">
        <v>157</v>
      </c>
      <c r="C27219">
        <v>7</v>
      </c>
      <c r="D27219">
        <v>28865</v>
      </c>
      <c r="E27219">
        <v>122</v>
      </c>
    </row>
    <row r="27220" spans="1:5" x14ac:dyDescent="0.2">
      <c r="A27220" t="s">
        <v>56</v>
      </c>
      <c r="B27220" t="s">
        <v>157</v>
      </c>
      <c r="C27220">
        <v>8</v>
      </c>
      <c r="D27220">
        <v>29144</v>
      </c>
      <c r="E27220">
        <v>109</v>
      </c>
    </row>
    <row r="27221" spans="1:5" x14ac:dyDescent="0.2">
      <c r="A27221" t="s">
        <v>56</v>
      </c>
      <c r="B27221" t="s">
        <v>157</v>
      </c>
      <c r="C27221">
        <v>9</v>
      </c>
      <c r="D27221">
        <v>28990</v>
      </c>
      <c r="E27221">
        <v>121</v>
      </c>
    </row>
    <row r="27222" spans="1:5" x14ac:dyDescent="0.2">
      <c r="A27222" t="s">
        <v>56</v>
      </c>
      <c r="B27222" t="s">
        <v>158</v>
      </c>
      <c r="C27222">
        <v>1</v>
      </c>
      <c r="D27222">
        <v>31981</v>
      </c>
      <c r="E27222">
        <v>41</v>
      </c>
    </row>
    <row r="27223" spans="1:5" x14ac:dyDescent="0.2">
      <c r="A27223" t="s">
        <v>56</v>
      </c>
      <c r="B27223" t="s">
        <v>158</v>
      </c>
      <c r="C27223">
        <v>10</v>
      </c>
      <c r="D27223">
        <v>31900</v>
      </c>
      <c r="E27223">
        <v>40</v>
      </c>
    </row>
    <row r="27224" spans="1:5" x14ac:dyDescent="0.2">
      <c r="A27224" t="s">
        <v>56</v>
      </c>
      <c r="B27224" t="s">
        <v>158</v>
      </c>
      <c r="C27224">
        <v>2</v>
      </c>
      <c r="D27224">
        <v>31938</v>
      </c>
      <c r="E27224">
        <v>40</v>
      </c>
    </row>
    <row r="27225" spans="1:5" x14ac:dyDescent="0.2">
      <c r="A27225" t="s">
        <v>56</v>
      </c>
      <c r="B27225" t="s">
        <v>158</v>
      </c>
      <c r="C27225">
        <v>3</v>
      </c>
      <c r="D27225">
        <v>32136</v>
      </c>
      <c r="E27225">
        <v>38</v>
      </c>
    </row>
    <row r="27226" spans="1:5" x14ac:dyDescent="0.2">
      <c r="A27226" t="s">
        <v>56</v>
      </c>
      <c r="B27226" t="s">
        <v>158</v>
      </c>
      <c r="C27226">
        <v>4</v>
      </c>
      <c r="D27226">
        <v>32202</v>
      </c>
      <c r="E27226">
        <v>39</v>
      </c>
    </row>
    <row r="27227" spans="1:5" x14ac:dyDescent="0.2">
      <c r="A27227" t="s">
        <v>56</v>
      </c>
      <c r="B27227" t="s">
        <v>158</v>
      </c>
      <c r="C27227">
        <v>5</v>
      </c>
      <c r="D27227">
        <v>31910</v>
      </c>
      <c r="E27227">
        <v>40</v>
      </c>
    </row>
    <row r="27228" spans="1:5" x14ac:dyDescent="0.2">
      <c r="A27228" t="s">
        <v>56</v>
      </c>
      <c r="B27228" t="s">
        <v>158</v>
      </c>
      <c r="C27228">
        <v>6</v>
      </c>
      <c r="D27228">
        <v>32013</v>
      </c>
      <c r="E27228">
        <v>41</v>
      </c>
    </row>
    <row r="27229" spans="1:5" x14ac:dyDescent="0.2">
      <c r="A27229" t="s">
        <v>56</v>
      </c>
      <c r="B27229" t="s">
        <v>158</v>
      </c>
      <c r="C27229">
        <v>7</v>
      </c>
      <c r="D27229">
        <v>31983</v>
      </c>
      <c r="E27229">
        <v>40</v>
      </c>
    </row>
    <row r="27230" spans="1:5" x14ac:dyDescent="0.2">
      <c r="A27230" t="s">
        <v>56</v>
      </c>
      <c r="B27230" t="s">
        <v>158</v>
      </c>
      <c r="C27230">
        <v>8</v>
      </c>
      <c r="D27230">
        <v>32172</v>
      </c>
      <c r="E27230">
        <v>40</v>
      </c>
    </row>
    <row r="27231" spans="1:5" x14ac:dyDescent="0.2">
      <c r="A27231" t="s">
        <v>56</v>
      </c>
      <c r="B27231" t="s">
        <v>158</v>
      </c>
      <c r="C27231">
        <v>9</v>
      </c>
      <c r="D27231">
        <v>31684</v>
      </c>
      <c r="E27231">
        <v>40</v>
      </c>
    </row>
    <row r="27232" spans="1:5" x14ac:dyDescent="0.2">
      <c r="A27232" t="s">
        <v>56</v>
      </c>
      <c r="B27232" t="s">
        <v>159</v>
      </c>
      <c r="C27232">
        <v>1</v>
      </c>
      <c r="D27232">
        <v>31861</v>
      </c>
      <c r="E27232">
        <v>47</v>
      </c>
    </row>
    <row r="27233" spans="1:5" x14ac:dyDescent="0.2">
      <c r="A27233" t="s">
        <v>56</v>
      </c>
      <c r="B27233" t="s">
        <v>159</v>
      </c>
      <c r="C27233">
        <v>10</v>
      </c>
      <c r="D27233">
        <v>31768</v>
      </c>
      <c r="E27233">
        <v>59</v>
      </c>
    </row>
    <row r="27234" spans="1:5" x14ac:dyDescent="0.2">
      <c r="A27234" t="s">
        <v>56</v>
      </c>
      <c r="B27234" t="s">
        <v>159</v>
      </c>
      <c r="C27234">
        <v>2</v>
      </c>
      <c r="D27234">
        <v>31875</v>
      </c>
      <c r="E27234">
        <v>47</v>
      </c>
    </row>
    <row r="27235" spans="1:5" x14ac:dyDescent="0.2">
      <c r="A27235" t="s">
        <v>56</v>
      </c>
      <c r="B27235" t="s">
        <v>159</v>
      </c>
      <c r="C27235">
        <v>3</v>
      </c>
      <c r="D27235">
        <v>32008</v>
      </c>
      <c r="E27235">
        <v>48</v>
      </c>
    </row>
    <row r="27236" spans="1:5" x14ac:dyDescent="0.2">
      <c r="A27236" t="s">
        <v>56</v>
      </c>
      <c r="B27236" t="s">
        <v>159</v>
      </c>
      <c r="C27236">
        <v>4</v>
      </c>
      <c r="D27236">
        <v>32131</v>
      </c>
      <c r="E27236">
        <v>49</v>
      </c>
    </row>
    <row r="27237" spans="1:5" x14ac:dyDescent="0.2">
      <c r="A27237" t="s">
        <v>56</v>
      </c>
      <c r="B27237" t="s">
        <v>159</v>
      </c>
      <c r="C27237">
        <v>5</v>
      </c>
      <c r="D27237">
        <v>31803</v>
      </c>
      <c r="E27237">
        <v>47</v>
      </c>
    </row>
    <row r="27238" spans="1:5" x14ac:dyDescent="0.2">
      <c r="A27238" t="s">
        <v>56</v>
      </c>
      <c r="B27238" t="s">
        <v>159</v>
      </c>
      <c r="C27238">
        <v>6</v>
      </c>
      <c r="D27238">
        <v>31990</v>
      </c>
      <c r="E27238">
        <v>47</v>
      </c>
    </row>
    <row r="27239" spans="1:5" x14ac:dyDescent="0.2">
      <c r="A27239" t="s">
        <v>56</v>
      </c>
      <c r="B27239" t="s">
        <v>159</v>
      </c>
      <c r="C27239">
        <v>7</v>
      </c>
      <c r="D27239">
        <v>31822</v>
      </c>
      <c r="E27239">
        <v>47</v>
      </c>
    </row>
    <row r="27240" spans="1:5" x14ac:dyDescent="0.2">
      <c r="A27240" t="s">
        <v>56</v>
      </c>
      <c r="B27240" t="s">
        <v>159</v>
      </c>
      <c r="C27240">
        <v>8</v>
      </c>
      <c r="D27240">
        <v>32071</v>
      </c>
      <c r="E27240">
        <v>44</v>
      </c>
    </row>
    <row r="27241" spans="1:5" x14ac:dyDescent="0.2">
      <c r="A27241" t="s">
        <v>56</v>
      </c>
      <c r="B27241" t="s">
        <v>159</v>
      </c>
      <c r="C27241">
        <v>9</v>
      </c>
      <c r="D27241">
        <v>31665</v>
      </c>
      <c r="E27241">
        <v>48</v>
      </c>
    </row>
    <row r="27242" spans="1:5" x14ac:dyDescent="0.2">
      <c r="A27242" t="s">
        <v>56</v>
      </c>
      <c r="B27242" t="s">
        <v>160</v>
      </c>
      <c r="C27242">
        <v>1</v>
      </c>
      <c r="D27242">
        <v>32022</v>
      </c>
      <c r="E27242">
        <v>38</v>
      </c>
    </row>
    <row r="27243" spans="1:5" x14ac:dyDescent="0.2">
      <c r="A27243" t="s">
        <v>56</v>
      </c>
      <c r="B27243" t="s">
        <v>160</v>
      </c>
      <c r="C27243">
        <v>10</v>
      </c>
      <c r="D27243">
        <v>31963</v>
      </c>
      <c r="E27243">
        <v>38</v>
      </c>
    </row>
    <row r="27244" spans="1:5" x14ac:dyDescent="0.2">
      <c r="A27244" t="s">
        <v>56</v>
      </c>
      <c r="B27244" t="s">
        <v>160</v>
      </c>
      <c r="C27244">
        <v>2</v>
      </c>
      <c r="D27244">
        <v>32015</v>
      </c>
      <c r="E27244">
        <v>39</v>
      </c>
    </row>
    <row r="27245" spans="1:5" x14ac:dyDescent="0.2">
      <c r="A27245" t="s">
        <v>56</v>
      </c>
      <c r="B27245" t="s">
        <v>160</v>
      </c>
      <c r="C27245">
        <v>3</v>
      </c>
      <c r="D27245">
        <v>32122</v>
      </c>
      <c r="E27245">
        <v>37</v>
      </c>
    </row>
    <row r="27246" spans="1:5" x14ac:dyDescent="0.2">
      <c r="A27246" t="s">
        <v>56</v>
      </c>
      <c r="B27246" t="s">
        <v>160</v>
      </c>
      <c r="C27246">
        <v>4</v>
      </c>
      <c r="D27246">
        <v>32314</v>
      </c>
      <c r="E27246">
        <v>38</v>
      </c>
    </row>
    <row r="27247" spans="1:5" x14ac:dyDescent="0.2">
      <c r="A27247" t="s">
        <v>56</v>
      </c>
      <c r="B27247" t="s">
        <v>160</v>
      </c>
      <c r="C27247">
        <v>5</v>
      </c>
      <c r="D27247">
        <v>32005</v>
      </c>
      <c r="E27247">
        <v>38</v>
      </c>
    </row>
    <row r="27248" spans="1:5" x14ac:dyDescent="0.2">
      <c r="A27248" t="s">
        <v>56</v>
      </c>
      <c r="B27248" t="s">
        <v>160</v>
      </c>
      <c r="C27248">
        <v>6</v>
      </c>
      <c r="D27248">
        <v>32062</v>
      </c>
      <c r="E27248">
        <v>38</v>
      </c>
    </row>
    <row r="27249" spans="1:5" x14ac:dyDescent="0.2">
      <c r="A27249" t="s">
        <v>56</v>
      </c>
      <c r="B27249" t="s">
        <v>160</v>
      </c>
      <c r="C27249">
        <v>7</v>
      </c>
      <c r="D27249">
        <v>31982</v>
      </c>
      <c r="E27249">
        <v>38</v>
      </c>
    </row>
    <row r="27250" spans="1:5" x14ac:dyDescent="0.2">
      <c r="A27250" t="s">
        <v>56</v>
      </c>
      <c r="B27250" t="s">
        <v>160</v>
      </c>
      <c r="C27250">
        <v>8</v>
      </c>
      <c r="D27250">
        <v>32289</v>
      </c>
      <c r="E27250">
        <v>37</v>
      </c>
    </row>
    <row r="27251" spans="1:5" x14ac:dyDescent="0.2">
      <c r="A27251" t="s">
        <v>56</v>
      </c>
      <c r="B27251" t="s">
        <v>160</v>
      </c>
      <c r="C27251">
        <v>9</v>
      </c>
      <c r="D27251">
        <v>31832</v>
      </c>
      <c r="E27251">
        <v>37</v>
      </c>
    </row>
    <row r="27252" spans="1:5" x14ac:dyDescent="0.2">
      <c r="A27252" t="s">
        <v>56</v>
      </c>
      <c r="B27252" t="s">
        <v>161</v>
      </c>
      <c r="C27252">
        <v>1</v>
      </c>
      <c r="D27252">
        <v>32044</v>
      </c>
      <c r="E27252">
        <v>38</v>
      </c>
    </row>
    <row r="27253" spans="1:5" x14ac:dyDescent="0.2">
      <c r="A27253" t="s">
        <v>56</v>
      </c>
      <c r="B27253" t="s">
        <v>161</v>
      </c>
      <c r="C27253">
        <v>10</v>
      </c>
      <c r="D27253">
        <v>32018</v>
      </c>
      <c r="E27253">
        <v>39</v>
      </c>
    </row>
    <row r="27254" spans="1:5" x14ac:dyDescent="0.2">
      <c r="A27254" t="s">
        <v>56</v>
      </c>
      <c r="B27254" t="s">
        <v>161</v>
      </c>
      <c r="C27254">
        <v>2</v>
      </c>
      <c r="D27254">
        <v>31979</v>
      </c>
      <c r="E27254">
        <v>39</v>
      </c>
    </row>
    <row r="27255" spans="1:5" x14ac:dyDescent="0.2">
      <c r="A27255" t="s">
        <v>56</v>
      </c>
      <c r="B27255" t="s">
        <v>161</v>
      </c>
      <c r="C27255">
        <v>3</v>
      </c>
      <c r="D27255">
        <v>32136</v>
      </c>
      <c r="E27255">
        <v>39</v>
      </c>
    </row>
    <row r="27256" spans="1:5" x14ac:dyDescent="0.2">
      <c r="A27256" t="s">
        <v>56</v>
      </c>
      <c r="B27256" t="s">
        <v>161</v>
      </c>
      <c r="C27256">
        <v>4</v>
      </c>
      <c r="D27256">
        <v>32292</v>
      </c>
      <c r="E27256">
        <v>39</v>
      </c>
    </row>
    <row r="27257" spans="1:5" x14ac:dyDescent="0.2">
      <c r="A27257" t="s">
        <v>56</v>
      </c>
      <c r="B27257" t="s">
        <v>161</v>
      </c>
      <c r="C27257">
        <v>5</v>
      </c>
      <c r="D27257">
        <v>32050</v>
      </c>
      <c r="E27257">
        <v>39</v>
      </c>
    </row>
    <row r="27258" spans="1:5" x14ac:dyDescent="0.2">
      <c r="A27258" t="s">
        <v>56</v>
      </c>
      <c r="B27258" t="s">
        <v>161</v>
      </c>
      <c r="C27258">
        <v>6</v>
      </c>
      <c r="D27258">
        <v>32080</v>
      </c>
      <c r="E27258">
        <v>39</v>
      </c>
    </row>
    <row r="27259" spans="1:5" x14ac:dyDescent="0.2">
      <c r="A27259" t="s">
        <v>56</v>
      </c>
      <c r="B27259" t="s">
        <v>161</v>
      </c>
      <c r="C27259">
        <v>7</v>
      </c>
      <c r="D27259">
        <v>31971</v>
      </c>
      <c r="E27259">
        <v>37</v>
      </c>
    </row>
    <row r="27260" spans="1:5" x14ac:dyDescent="0.2">
      <c r="A27260" t="s">
        <v>56</v>
      </c>
      <c r="B27260" t="s">
        <v>161</v>
      </c>
      <c r="C27260">
        <v>8</v>
      </c>
      <c r="D27260">
        <v>32314</v>
      </c>
      <c r="E27260">
        <v>38</v>
      </c>
    </row>
    <row r="27261" spans="1:5" x14ac:dyDescent="0.2">
      <c r="A27261" t="s">
        <v>56</v>
      </c>
      <c r="B27261" t="s">
        <v>161</v>
      </c>
      <c r="C27261">
        <v>9</v>
      </c>
      <c r="D27261">
        <v>31843</v>
      </c>
      <c r="E27261">
        <v>40</v>
      </c>
    </row>
    <row r="27262" spans="1:5" x14ac:dyDescent="0.2">
      <c r="A27262" t="s">
        <v>56</v>
      </c>
      <c r="B27262" t="s">
        <v>162</v>
      </c>
      <c r="C27262">
        <v>1</v>
      </c>
      <c r="D27262">
        <v>33587</v>
      </c>
      <c r="E27262">
        <v>12</v>
      </c>
    </row>
    <row r="27263" spans="1:5" x14ac:dyDescent="0.2">
      <c r="A27263" t="s">
        <v>56</v>
      </c>
      <c r="B27263" t="s">
        <v>162</v>
      </c>
      <c r="C27263">
        <v>10</v>
      </c>
      <c r="D27263">
        <v>33449</v>
      </c>
      <c r="E27263">
        <v>12</v>
      </c>
    </row>
    <row r="27264" spans="1:5" x14ac:dyDescent="0.2">
      <c r="A27264" t="s">
        <v>56</v>
      </c>
      <c r="B27264" t="s">
        <v>162</v>
      </c>
      <c r="C27264">
        <v>2</v>
      </c>
      <c r="D27264">
        <v>33417</v>
      </c>
      <c r="E27264">
        <v>12</v>
      </c>
    </row>
    <row r="27265" spans="1:5" x14ac:dyDescent="0.2">
      <c r="A27265" t="s">
        <v>56</v>
      </c>
      <c r="B27265" t="s">
        <v>162</v>
      </c>
      <c r="C27265">
        <v>3</v>
      </c>
      <c r="D27265">
        <v>33531</v>
      </c>
      <c r="E27265">
        <v>14</v>
      </c>
    </row>
    <row r="27266" spans="1:5" x14ac:dyDescent="0.2">
      <c r="A27266" t="s">
        <v>56</v>
      </c>
      <c r="B27266" t="s">
        <v>162</v>
      </c>
      <c r="C27266">
        <v>4</v>
      </c>
      <c r="D27266">
        <v>33716</v>
      </c>
      <c r="E27266">
        <v>13</v>
      </c>
    </row>
    <row r="27267" spans="1:5" x14ac:dyDescent="0.2">
      <c r="A27267" t="s">
        <v>56</v>
      </c>
      <c r="B27267" t="s">
        <v>162</v>
      </c>
      <c r="C27267">
        <v>5</v>
      </c>
      <c r="D27267">
        <v>33610</v>
      </c>
      <c r="E27267">
        <v>13</v>
      </c>
    </row>
    <row r="27268" spans="1:5" x14ac:dyDescent="0.2">
      <c r="A27268" t="s">
        <v>56</v>
      </c>
      <c r="B27268" t="s">
        <v>162</v>
      </c>
      <c r="C27268">
        <v>6</v>
      </c>
      <c r="D27268">
        <v>33494</v>
      </c>
      <c r="E27268">
        <v>13</v>
      </c>
    </row>
    <row r="27269" spans="1:5" x14ac:dyDescent="0.2">
      <c r="A27269" t="s">
        <v>56</v>
      </c>
      <c r="B27269" t="s">
        <v>162</v>
      </c>
      <c r="C27269">
        <v>7</v>
      </c>
      <c r="D27269">
        <v>33334</v>
      </c>
      <c r="E27269">
        <v>12</v>
      </c>
    </row>
    <row r="27270" spans="1:5" x14ac:dyDescent="0.2">
      <c r="A27270" t="s">
        <v>56</v>
      </c>
      <c r="B27270" t="s">
        <v>162</v>
      </c>
      <c r="C27270">
        <v>8</v>
      </c>
      <c r="D27270">
        <v>33774</v>
      </c>
      <c r="E27270">
        <v>12</v>
      </c>
    </row>
    <row r="27271" spans="1:5" x14ac:dyDescent="0.2">
      <c r="A27271" t="s">
        <v>56</v>
      </c>
      <c r="B27271" t="s">
        <v>162</v>
      </c>
      <c r="C27271">
        <v>9</v>
      </c>
      <c r="D27271">
        <v>33305</v>
      </c>
      <c r="E27271">
        <v>12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8B92D-B1A5-4BBC-8410-6E588AC4AC4D}">
  <dimension ref="A1:T2728"/>
  <sheetViews>
    <sheetView zoomScale="85" zoomScaleNormal="85" workbookViewId="0">
      <selection sqref="A1:A1048576"/>
    </sheetView>
  </sheetViews>
  <sheetFormatPr defaultRowHeight="14.25" x14ac:dyDescent="0.2"/>
  <cols>
    <col min="2" max="2" width="18.875" customWidth="1"/>
    <col min="3" max="3" width="24.25" customWidth="1"/>
  </cols>
  <sheetData>
    <row r="1" spans="1:20" x14ac:dyDescent="0.2">
      <c r="A1" t="s">
        <v>0</v>
      </c>
      <c r="B1" t="s">
        <v>131</v>
      </c>
      <c r="C1" t="s">
        <v>132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 t="s">
        <v>163</v>
      </c>
      <c r="O1" t="s">
        <v>164</v>
      </c>
      <c r="P1" t="s">
        <v>165</v>
      </c>
      <c r="Q1" t="s">
        <v>166</v>
      </c>
      <c r="R1" t="s">
        <v>167</v>
      </c>
      <c r="S1" t="s">
        <v>168</v>
      </c>
      <c r="T1" t="s">
        <v>169</v>
      </c>
    </row>
    <row r="2" spans="1:20" x14ac:dyDescent="0.2">
      <c r="A2" t="str">
        <f>VLOOKUP(B2,GraphStats!$A:$B,2,0)</f>
        <v>SNAP</v>
      </c>
      <c r="B2" t="s">
        <v>84</v>
      </c>
      <c r="C2" t="s">
        <v>136</v>
      </c>
      <c r="D2" s="1">
        <f>SUMIFS(SolRaw!$D:$D,SolRaw!$A:$A,$B2,SolRaw!$B:$B,$C2,SolRaw!$C:$C,D$1)/SUMIFS(GraphStats!$G:$G,GraphStats!$A:$A,$B2,GraphStats!$D:$D,D$1)</f>
        <v>0.24626304876053984</v>
      </c>
      <c r="E2" s="1">
        <f>SUMIFS(SolRaw!$D:$D,SolRaw!$A:$A,$B2,SolRaw!$B:$B,$C2,SolRaw!$C:$C,E$1)/SUMIFS(GraphStats!$G:$G,GraphStats!$A:$A,$B2,GraphStats!$D:$D,E$1)</f>
        <v>0.24633654976244482</v>
      </c>
      <c r="F2" s="1">
        <f>SUMIFS(SolRaw!$D:$D,SolRaw!$A:$A,$B2,SolRaw!$B:$B,$C2,SolRaw!$C:$C,F$1)/SUMIFS(GraphStats!$G:$G,GraphStats!$A:$A,$B2,GraphStats!$D:$D,F$1)</f>
        <v>0.24654134969007233</v>
      </c>
      <c r="G2" s="1">
        <f>SUMIFS(SolRaw!$D:$D,SolRaw!$A:$A,$B2,SolRaw!$B:$B,$C2,SolRaw!$C:$C,G$1)/SUMIFS(GraphStats!$G:$G,GraphStats!$A:$A,$B2,GraphStats!$D:$D,G$1)</f>
        <v>0.24650556321193656</v>
      </c>
      <c r="H2" s="1">
        <f>SUMIFS(SolRaw!$D:$D,SolRaw!$A:$A,$B2,SolRaw!$B:$B,$C2,SolRaw!$C:$C,H$1)/SUMIFS(GraphStats!$G:$G,GraphStats!$A:$A,$B2,GraphStats!$D:$D,H$1)</f>
        <v>0.24644230535698383</v>
      </c>
      <c r="I2" s="1">
        <f>SUMIFS(SolRaw!$D:$D,SolRaw!$A:$A,$B2,SolRaw!$B:$B,$C2,SolRaw!$C:$C,I$1)/SUMIFS(GraphStats!$G:$G,GraphStats!$A:$A,$B2,GraphStats!$D:$D,I$1)</f>
        <v>0.24649375984307254</v>
      </c>
      <c r="J2" s="1">
        <f>SUMIFS(SolRaw!$D:$D,SolRaw!$A:$A,$B2,SolRaw!$B:$B,$C2,SolRaw!$C:$C,J$1)/SUMIFS(GraphStats!$G:$G,GraphStats!$A:$A,$B2,GraphStats!$D:$D,J$1)</f>
        <v>0.2463734127179262</v>
      </c>
      <c r="K2" s="1">
        <f>SUMIFS(SolRaw!$D:$D,SolRaw!$A:$A,$B2,SolRaw!$B:$B,$C2,SolRaw!$C:$C,K$1)/SUMIFS(GraphStats!$G:$G,GraphStats!$A:$A,$B2,GraphStats!$D:$D,K$1)</f>
        <v>0.24636667997864684</v>
      </c>
      <c r="L2" s="1">
        <f>SUMIFS(SolRaw!$D:$D,SolRaw!$A:$A,$B2,SolRaw!$B:$B,$C2,SolRaw!$C:$C,L$1)/SUMIFS(GraphStats!$G:$G,GraphStats!$A:$A,$B2,GraphStats!$D:$D,L$1)</f>
        <v>0.24630877844897711</v>
      </c>
      <c r="M2" s="1">
        <f>SUMIFS(SolRaw!$D:$D,SolRaw!$A:$A,$B2,SolRaw!$B:$B,$C2,SolRaw!$C:$C,M$1)/SUMIFS(GraphStats!$G:$G,GraphStats!$A:$A,$B2,GraphStats!$D:$D,M$1)</f>
        <v>0.24612487543494779</v>
      </c>
      <c r="N2" s="1">
        <f t="shared" ref="N2:N65" si="0">AVERAGE($D2:$M2)</f>
        <v>0.24637563232055476</v>
      </c>
      <c r="O2" s="1">
        <f t="shared" ref="O2:O65" si="1">QUARTILE($D2:$M2,0)</f>
        <v>0.24612487543494779</v>
      </c>
      <c r="P2" s="1">
        <f t="shared" ref="P2:P65" si="2">QUARTILE($D2:$M2,1)</f>
        <v>0.24631572127734402</v>
      </c>
      <c r="Q2" s="1">
        <f>QUARTILE($D2:$M2,2)</f>
        <v>0.24637004634828652</v>
      </c>
      <c r="R2" s="1">
        <f t="shared" ref="R2:R65" si="3">QUARTILE($D2:$M2,3)</f>
        <v>0.24648089622155037</v>
      </c>
      <c r="S2" s="1">
        <f t="shared" ref="S2:S65" si="4">QUARTILE($D2:$M2,4)</f>
        <v>0.24654134969007233</v>
      </c>
      <c r="T2" s="1">
        <f t="shared" ref="T2:T65" si="5">STDEV($D2:$M2)</f>
        <v>1.266577714761286E-4</v>
      </c>
    </row>
    <row r="3" spans="1:20" x14ac:dyDescent="0.2">
      <c r="A3" t="str">
        <f>VLOOKUP(B3,GraphStats!$A:$B,2,0)</f>
        <v>SNAP</v>
      </c>
      <c r="B3" t="s">
        <v>84</v>
      </c>
      <c r="C3" t="s">
        <v>137</v>
      </c>
      <c r="D3" s="1">
        <f>SUMIFS(SolRaw!$D:$D,SolRaw!$A:$A,$B3,SolRaw!$B:$B,$C3,SolRaw!$C:$C,D$1)/SUMIFS(GraphStats!$G:$G,GraphStats!$A:$A,$B3,GraphStats!$D:$D,D$1)</f>
        <v>0.24150781238612617</v>
      </c>
      <c r="E3" s="1">
        <f>SUMIFS(SolRaw!$D:$D,SolRaw!$A:$A,$B3,SolRaw!$B:$B,$C3,SolRaw!$C:$C,E$1)/SUMIFS(GraphStats!$G:$G,GraphStats!$A:$A,$B3,GraphStats!$D:$D,E$1)</f>
        <v>0.24170769851475729</v>
      </c>
      <c r="F3" s="1">
        <f>SUMIFS(SolRaw!$D:$D,SolRaw!$A:$A,$B3,SolRaw!$B:$B,$C3,SolRaw!$C:$C,F$1)/SUMIFS(GraphStats!$G:$G,GraphStats!$A:$A,$B3,GraphStats!$D:$D,F$1)</f>
        <v>0.24172658025866262</v>
      </c>
      <c r="G3" s="1">
        <f>SUMIFS(SolRaw!$D:$D,SolRaw!$A:$A,$B3,SolRaw!$B:$B,$C3,SolRaw!$C:$C,G$1)/SUMIFS(GraphStats!$G:$G,GraphStats!$A:$A,$B3,GraphStats!$D:$D,G$1)</f>
        <v>0.24176721572142232</v>
      </c>
      <c r="H3" s="1">
        <f>SUMIFS(SolRaw!$D:$D,SolRaw!$A:$A,$B3,SolRaw!$B:$B,$C3,SolRaw!$C:$C,H$1)/SUMIFS(GraphStats!$G:$G,GraphStats!$A:$A,$B3,GraphStats!$D:$D,H$1)</f>
        <v>0.24181259327024016</v>
      </c>
      <c r="I3" s="1">
        <f>SUMIFS(SolRaw!$D:$D,SolRaw!$A:$A,$B3,SolRaw!$B:$B,$C3,SolRaw!$C:$C,I$1)/SUMIFS(GraphStats!$G:$G,GraphStats!$A:$A,$B3,GraphStats!$D:$D,I$1)</f>
        <v>0.24176935507216632</v>
      </c>
      <c r="J3" s="1">
        <f>SUMIFS(SolRaw!$D:$D,SolRaw!$A:$A,$B3,SolRaw!$B:$B,$C3,SolRaw!$C:$C,J$1)/SUMIFS(GraphStats!$G:$G,GraphStats!$A:$A,$B3,GraphStats!$D:$D,J$1)</f>
        <v>0.24166864353612322</v>
      </c>
      <c r="K3" s="1">
        <f>SUMIFS(SolRaw!$D:$D,SolRaw!$A:$A,$B3,SolRaw!$B:$B,$C3,SolRaw!$C:$C,K$1)/SUMIFS(GraphStats!$G:$G,GraphStats!$A:$A,$B3,GraphStats!$D:$D,K$1)</f>
        <v>0.24157193694171702</v>
      </c>
      <c r="L3" s="1">
        <f>SUMIFS(SolRaw!$D:$D,SolRaw!$A:$A,$B3,SolRaw!$B:$B,$C3,SolRaw!$C:$C,L$1)/SUMIFS(GraphStats!$G:$G,GraphStats!$A:$A,$B3,GraphStats!$D:$D,L$1)</f>
        <v>0.24158021473940811</v>
      </c>
      <c r="M3" s="1">
        <f>SUMIFS(SolRaw!$D:$D,SolRaw!$A:$A,$B3,SolRaw!$B:$B,$C3,SolRaw!$C:$C,M$1)/SUMIFS(GraphStats!$G:$G,GraphStats!$A:$A,$B3,GraphStats!$D:$D,M$1)</f>
        <v>0.24143725851803449</v>
      </c>
      <c r="N3" s="1">
        <f t="shared" si="0"/>
        <v>0.24165493089586576</v>
      </c>
      <c r="O3" s="1">
        <f t="shared" si="1"/>
        <v>0.24143725851803449</v>
      </c>
      <c r="P3" s="1">
        <f t="shared" si="2"/>
        <v>0.2415740063911398</v>
      </c>
      <c r="Q3" s="1">
        <f t="shared" ref="Q3:Q66" si="6">QUARTILE($D3:$M3,2)</f>
        <v>0.24168817102544027</v>
      </c>
      <c r="R3" s="1">
        <f t="shared" si="3"/>
        <v>0.2417570568557324</v>
      </c>
      <c r="S3" s="1">
        <f t="shared" si="4"/>
        <v>0.24181259327024016</v>
      </c>
      <c r="T3" s="1">
        <f t="shared" si="5"/>
        <v>1.2479312133864228E-4</v>
      </c>
    </row>
    <row r="4" spans="1:20" x14ac:dyDescent="0.2">
      <c r="A4" t="str">
        <f>VLOOKUP(B4,GraphStats!$A:$B,2,0)</f>
        <v>SNAP</v>
      </c>
      <c r="B4" t="s">
        <v>84</v>
      </c>
      <c r="C4" t="s">
        <v>138</v>
      </c>
      <c r="D4" s="1">
        <f>SUMIFS(SolRaw!$D:$D,SolRaw!$A:$A,$B4,SolRaw!$B:$B,$C4,SolRaw!$C:$C,D$1)/SUMIFS(GraphStats!$G:$G,GraphStats!$A:$A,$B4,GraphStats!$D:$D,D$1)</f>
        <v>0.21866313535189072</v>
      </c>
      <c r="E4" s="1">
        <f>SUMIFS(SolRaw!$D:$D,SolRaw!$A:$A,$B4,SolRaw!$B:$B,$C4,SolRaw!$C:$C,E$1)/SUMIFS(GraphStats!$G:$G,GraphStats!$A:$A,$B4,GraphStats!$D:$D,E$1)</f>
        <v>0.21902060610640259</v>
      </c>
      <c r="F4" s="1">
        <f>SUMIFS(SolRaw!$D:$D,SolRaw!$A:$A,$B4,SolRaw!$B:$B,$C4,SolRaw!$C:$C,F$1)/SUMIFS(GraphStats!$G:$G,GraphStats!$A:$A,$B4,GraphStats!$D:$D,F$1)</f>
        <v>0.21874583339855949</v>
      </c>
      <c r="G4" s="1">
        <f>SUMIFS(SolRaw!$D:$D,SolRaw!$A:$A,$B4,SolRaw!$B:$B,$C4,SolRaw!$C:$C,G$1)/SUMIFS(GraphStats!$G:$G,GraphStats!$A:$A,$B4,GraphStats!$D:$D,G$1)</f>
        <v>0.21891019627481442</v>
      </c>
      <c r="H4" s="1">
        <f>SUMIFS(SolRaw!$D:$D,SolRaw!$A:$A,$B4,SolRaw!$B:$B,$C4,SolRaw!$C:$C,H$1)/SUMIFS(GraphStats!$G:$G,GraphStats!$A:$A,$B4,GraphStats!$D:$D,H$1)</f>
        <v>0.21884753739580046</v>
      </c>
      <c r="I4" s="1">
        <f>SUMIFS(SolRaw!$D:$D,SolRaw!$A:$A,$B4,SolRaw!$B:$B,$C4,SolRaw!$C:$C,I$1)/SUMIFS(GraphStats!$G:$G,GraphStats!$A:$A,$B4,GraphStats!$D:$D,I$1)</f>
        <v>0.21895611042820201</v>
      </c>
      <c r="J4" s="1">
        <f>SUMIFS(SolRaw!$D:$D,SolRaw!$A:$A,$B4,SolRaw!$B:$B,$C4,SolRaw!$C:$C,J$1)/SUMIFS(GraphStats!$G:$G,GraphStats!$A:$A,$B4,GraphStats!$D:$D,J$1)</f>
        <v>0.21872813172597186</v>
      </c>
      <c r="K4" s="1">
        <f>SUMIFS(SolRaw!$D:$D,SolRaw!$A:$A,$B4,SolRaw!$B:$B,$C4,SolRaw!$C:$C,K$1)/SUMIFS(GraphStats!$G:$G,GraphStats!$A:$A,$B4,GraphStats!$D:$D,K$1)</f>
        <v>0.21882087178078921</v>
      </c>
      <c r="L4" s="1">
        <f>SUMIFS(SolRaw!$D:$D,SolRaw!$A:$A,$B4,SolRaw!$B:$B,$C4,SolRaw!$C:$C,L$1)/SUMIFS(GraphStats!$G:$G,GraphStats!$A:$A,$B4,GraphStats!$D:$D,L$1)</f>
        <v>0.21876165609847073</v>
      </c>
      <c r="M4" s="1">
        <f>SUMIFS(SolRaw!$D:$D,SolRaw!$A:$A,$B4,SolRaw!$B:$B,$C4,SolRaw!$C:$C,M$1)/SUMIFS(GraphStats!$G:$G,GraphStats!$A:$A,$B4,GraphStats!$D:$D,M$1)</f>
        <v>0.21858185068617819</v>
      </c>
      <c r="N4" s="1">
        <f t="shared" si="0"/>
        <v>0.218803592924708</v>
      </c>
      <c r="O4" s="1">
        <f t="shared" si="1"/>
        <v>0.21858185068617819</v>
      </c>
      <c r="P4" s="1">
        <f t="shared" si="2"/>
        <v>0.21873255714411877</v>
      </c>
      <c r="Q4" s="1">
        <f t="shared" si="6"/>
        <v>0.21879126393962997</v>
      </c>
      <c r="R4" s="1">
        <f t="shared" si="3"/>
        <v>0.21889453155506094</v>
      </c>
      <c r="S4" s="1">
        <f t="shared" si="4"/>
        <v>0.21902060610640259</v>
      </c>
      <c r="T4" s="1">
        <f t="shared" si="5"/>
        <v>1.3484042521218263E-4</v>
      </c>
    </row>
    <row r="5" spans="1:20" x14ac:dyDescent="0.2">
      <c r="A5" t="str">
        <f>VLOOKUP(B5,GraphStats!$A:$B,2,0)</f>
        <v>SNAP</v>
      </c>
      <c r="B5" t="s">
        <v>84</v>
      </c>
      <c r="C5" t="s">
        <v>139</v>
      </c>
      <c r="D5" s="1">
        <f>SUMIFS(SolRaw!$D:$D,SolRaw!$A:$A,$B5,SolRaw!$B:$B,$C5,SolRaw!$C:$C,D$1)/SUMIFS(GraphStats!$G:$G,GraphStats!$A:$A,$B5,GraphStats!$D:$D,D$1)</f>
        <v>0.21852736400056361</v>
      </c>
      <c r="E5" s="1">
        <f>SUMIFS(SolRaw!$D:$D,SolRaw!$A:$A,$B5,SolRaw!$B:$B,$C5,SolRaw!$C:$C,E$1)/SUMIFS(GraphStats!$G:$G,GraphStats!$A:$A,$B5,GraphStats!$D:$D,E$1)</f>
        <v>0.2188918769759719</v>
      </c>
      <c r="F5" s="1">
        <f>SUMIFS(SolRaw!$D:$D,SolRaw!$A:$A,$B5,SolRaw!$B:$B,$C5,SolRaw!$C:$C,F$1)/SUMIFS(GraphStats!$G:$G,GraphStats!$A:$A,$B5,GraphStats!$D:$D,F$1)</f>
        <v>0.21858956054129247</v>
      </c>
      <c r="G5" s="1">
        <f>SUMIFS(SolRaw!$D:$D,SolRaw!$A:$A,$B5,SolRaw!$B:$B,$C5,SolRaw!$C:$C,G$1)/SUMIFS(GraphStats!$G:$G,GraphStats!$A:$A,$B5,GraphStats!$D:$D,G$1)</f>
        <v>0.21876360769873482</v>
      </c>
      <c r="H5" s="1">
        <f>SUMIFS(SolRaw!$D:$D,SolRaw!$A:$A,$B5,SolRaw!$B:$B,$C5,SolRaw!$C:$C,H$1)/SUMIFS(GraphStats!$G:$G,GraphStats!$A:$A,$B5,GraphStats!$D:$D,H$1)</f>
        <v>0.21873608536200323</v>
      </c>
      <c r="I5" s="1">
        <f>SUMIFS(SolRaw!$D:$D,SolRaw!$A:$A,$B5,SolRaw!$B:$B,$C5,SolRaw!$C:$C,I$1)/SUMIFS(GraphStats!$G:$G,GraphStats!$A:$A,$B5,GraphStats!$D:$D,I$1)</f>
        <v>0.2187757216092843</v>
      </c>
      <c r="J5" s="1">
        <f>SUMIFS(SolRaw!$D:$D,SolRaw!$A:$A,$B5,SolRaw!$B:$B,$C5,SolRaw!$C:$C,J$1)/SUMIFS(GraphStats!$G:$G,GraphStats!$A:$A,$B5,GraphStats!$D:$D,J$1)</f>
        <v>0.21859276795407251</v>
      </c>
      <c r="K5" s="1">
        <f>SUMIFS(SolRaw!$D:$D,SolRaw!$A:$A,$B5,SolRaw!$B:$B,$C5,SolRaw!$C:$C,K$1)/SUMIFS(GraphStats!$G:$G,GraphStats!$A:$A,$B5,GraphStats!$D:$D,K$1)</f>
        <v>0.21866156005066653</v>
      </c>
      <c r="L5" s="1">
        <f>SUMIFS(SolRaw!$D:$D,SolRaw!$A:$A,$B5,SolRaw!$B:$B,$C5,SolRaw!$C:$C,L$1)/SUMIFS(GraphStats!$G:$G,GraphStats!$A:$A,$B5,GraphStats!$D:$D,L$1)</f>
        <v>0.2185746187325614</v>
      </c>
      <c r="M5" s="1">
        <f>SUMIFS(SolRaw!$D:$D,SolRaw!$A:$A,$B5,SolRaw!$B:$B,$C5,SolRaw!$C:$C,M$1)/SUMIFS(GraphStats!$G:$G,GraphStats!$A:$A,$B5,GraphStats!$D:$D,M$1)</f>
        <v>0.21844678421591618</v>
      </c>
      <c r="N5" s="1">
        <f t="shared" si="0"/>
        <v>0.21865599471410668</v>
      </c>
      <c r="O5" s="1">
        <f t="shared" si="1"/>
        <v>0.21844678421591618</v>
      </c>
      <c r="P5" s="1">
        <f t="shared" si="2"/>
        <v>0.21857835418474417</v>
      </c>
      <c r="Q5" s="1">
        <f t="shared" si="6"/>
        <v>0.21862716400236953</v>
      </c>
      <c r="R5" s="1">
        <f t="shared" si="3"/>
        <v>0.21875672711455191</v>
      </c>
      <c r="S5" s="1">
        <f t="shared" si="4"/>
        <v>0.2188918769759719</v>
      </c>
      <c r="T5" s="1">
        <f t="shared" si="5"/>
        <v>1.3472155486109373E-4</v>
      </c>
    </row>
    <row r="6" spans="1:20" x14ac:dyDescent="0.2">
      <c r="A6" t="str">
        <f>VLOOKUP(B6,GraphStats!$A:$B,2,0)</f>
        <v>SNAP</v>
      </c>
      <c r="B6" t="s">
        <v>84</v>
      </c>
      <c r="C6" t="s">
        <v>140</v>
      </c>
      <c r="D6" s="1">
        <f>SUMIFS(SolRaw!$D:$D,SolRaw!$A:$A,$B6,SolRaw!$B:$B,$C6,SolRaw!$C:$C,D$1)/SUMIFS(GraphStats!$G:$G,GraphStats!$A:$A,$B6,GraphStats!$D:$D,D$1)</f>
        <v>0.2183991504978193</v>
      </c>
      <c r="E6" s="1">
        <f>SUMIFS(SolRaw!$D:$D,SolRaw!$A:$A,$B6,SolRaw!$B:$B,$C6,SolRaw!$C:$C,E$1)/SUMIFS(GraphStats!$G:$G,GraphStats!$A:$A,$B6,GraphStats!$D:$D,E$1)</f>
        <v>0.2187021566852114</v>
      </c>
      <c r="F6" s="1">
        <f>SUMIFS(SolRaw!$D:$D,SolRaw!$A:$A,$B6,SolRaw!$B:$B,$C6,SolRaw!$C:$C,F$1)/SUMIFS(GraphStats!$G:$G,GraphStats!$A:$A,$B6,GraphStats!$D:$D,F$1)</f>
        <v>0.21850373192538416</v>
      </c>
      <c r="G6" s="1">
        <f>SUMIFS(SolRaw!$D:$D,SolRaw!$A:$A,$B6,SolRaw!$B:$B,$C6,SolRaw!$C:$C,G$1)/SUMIFS(GraphStats!$G:$G,GraphStats!$A:$A,$B6,GraphStats!$D:$D,G$1)</f>
        <v>0.21863537643973333</v>
      </c>
      <c r="H6" s="1">
        <f>SUMIFS(SolRaw!$D:$D,SolRaw!$A:$A,$B6,SolRaw!$B:$B,$C6,SolRaw!$C:$C,H$1)/SUMIFS(GraphStats!$G:$G,GraphStats!$A:$A,$B6,GraphStats!$D:$D,H$1)</f>
        <v>0.21856499434644042</v>
      </c>
      <c r="I6" s="1">
        <f>SUMIFS(SolRaw!$D:$D,SolRaw!$A:$A,$B6,SolRaw!$B:$B,$C6,SolRaw!$C:$C,I$1)/SUMIFS(GraphStats!$G:$G,GraphStats!$A:$A,$B6,GraphStats!$D:$D,I$1)</f>
        <v>0.21865285197963227</v>
      </c>
      <c r="J6" s="1">
        <f>SUMIFS(SolRaw!$D:$D,SolRaw!$A:$A,$B6,SolRaw!$B:$B,$C6,SolRaw!$C:$C,J$1)/SUMIFS(GraphStats!$G:$G,GraphStats!$A:$A,$B6,GraphStats!$D:$D,J$1)</f>
        <v>0.21847037316630724</v>
      </c>
      <c r="K6" s="1">
        <f>SUMIFS(SolRaw!$D:$D,SolRaw!$A:$A,$B6,SolRaw!$B:$B,$C6,SolRaw!$C:$C,K$1)/SUMIFS(GraphStats!$G:$G,GraphStats!$A:$A,$B6,GraphStats!$D:$D,K$1)</f>
        <v>0.2184914475252813</v>
      </c>
      <c r="L6" s="1">
        <f>SUMIFS(SolRaw!$D:$D,SolRaw!$A:$A,$B6,SolRaw!$B:$B,$C6,SolRaw!$C:$C,L$1)/SUMIFS(GraphStats!$G:$G,GraphStats!$A:$A,$B6,GraphStats!$D:$D,L$1)</f>
        <v>0.21841052245770878</v>
      </c>
      <c r="M6" s="1">
        <f>SUMIFS(SolRaw!$D:$D,SolRaw!$A:$A,$B6,SolRaw!$B:$B,$C6,SolRaw!$C:$C,M$1)/SUMIFS(GraphStats!$G:$G,GraphStats!$A:$A,$B6,GraphStats!$D:$D,M$1)</f>
        <v>0.21829659030098483</v>
      </c>
      <c r="N6" s="1">
        <f t="shared" si="0"/>
        <v>0.21851271953245033</v>
      </c>
      <c r="O6" s="1">
        <f t="shared" si="1"/>
        <v>0.21829659030098483</v>
      </c>
      <c r="P6" s="1">
        <f t="shared" si="2"/>
        <v>0.2184254851348584</v>
      </c>
      <c r="Q6" s="1">
        <f t="shared" si="6"/>
        <v>0.21849758972533273</v>
      </c>
      <c r="R6" s="1">
        <f t="shared" si="3"/>
        <v>0.2186177809164101</v>
      </c>
      <c r="S6" s="1">
        <f t="shared" si="4"/>
        <v>0.2187021566852114</v>
      </c>
      <c r="T6" s="1">
        <f t="shared" si="5"/>
        <v>1.2722744863837221E-4</v>
      </c>
    </row>
    <row r="7" spans="1:20" x14ac:dyDescent="0.2">
      <c r="A7" t="str">
        <f>VLOOKUP(B7,GraphStats!$A:$B,2,0)</f>
        <v>SNAP</v>
      </c>
      <c r="B7" t="s">
        <v>84</v>
      </c>
      <c r="C7" t="s">
        <v>141</v>
      </c>
      <c r="D7" s="1">
        <f>SUMIFS(SolRaw!$D:$D,SolRaw!$A:$A,$B7,SolRaw!$B:$B,$C7,SolRaw!$C:$C,D$1)/SUMIFS(GraphStats!$G:$G,GraphStats!$A:$A,$B7,GraphStats!$D:$D,D$1)</f>
        <v>0.22026674886726744</v>
      </c>
      <c r="E7" s="1">
        <f>SUMIFS(SolRaw!$D:$D,SolRaw!$A:$A,$B7,SolRaw!$B:$B,$C7,SolRaw!$C:$C,E$1)/SUMIFS(GraphStats!$G:$G,GraphStats!$A:$A,$B7,GraphStats!$D:$D,E$1)</f>
        <v>0.22051623889643782</v>
      </c>
      <c r="F7" s="1">
        <f>SUMIFS(SolRaw!$D:$D,SolRaw!$A:$A,$B7,SolRaw!$B:$B,$C7,SolRaw!$C:$C,F$1)/SUMIFS(GraphStats!$G:$G,GraphStats!$A:$A,$B7,GraphStats!$D:$D,F$1)</f>
        <v>0.22037630719950943</v>
      </c>
      <c r="G7" s="1">
        <f>SUMIFS(SolRaw!$D:$D,SolRaw!$A:$A,$B7,SolRaw!$B:$B,$C7,SolRaw!$C:$C,G$1)/SUMIFS(GraphStats!$G:$G,GraphStats!$A:$A,$B7,GraphStats!$D:$D,G$1)</f>
        <v>0.22041684607794571</v>
      </c>
      <c r="H7" s="1">
        <f>SUMIFS(SolRaw!$D:$D,SolRaw!$A:$A,$B7,SolRaw!$B:$B,$C7,SolRaw!$C:$C,H$1)/SUMIFS(GraphStats!$G:$G,GraphStats!$A:$A,$B7,GraphStats!$D:$D,H$1)</f>
        <v>0.22044456678081731</v>
      </c>
      <c r="I7" s="1">
        <f>SUMIFS(SolRaw!$D:$D,SolRaw!$A:$A,$B7,SolRaw!$B:$B,$C7,SolRaw!$C:$C,I$1)/SUMIFS(GraphStats!$G:$G,GraphStats!$A:$A,$B7,GraphStats!$D:$D,I$1)</f>
        <v>0.22044350805484683</v>
      </c>
      <c r="J7" s="1">
        <f>SUMIFS(SolRaw!$D:$D,SolRaw!$A:$A,$B7,SolRaw!$B:$B,$C7,SolRaw!$C:$C,J$1)/SUMIFS(GraphStats!$G:$G,GraphStats!$A:$A,$B7,GraphStats!$D:$D,J$1)</f>
        <v>0.22033115220237667</v>
      </c>
      <c r="K7" s="1">
        <f>SUMIFS(SolRaw!$D:$D,SolRaw!$A:$A,$B7,SolRaw!$B:$B,$C7,SolRaw!$C:$C,K$1)/SUMIFS(GraphStats!$G:$G,GraphStats!$A:$A,$B7,GraphStats!$D:$D,K$1)</f>
        <v>0.22032947285908661</v>
      </c>
      <c r="L7" s="1">
        <f>SUMIFS(SolRaw!$D:$D,SolRaw!$A:$A,$B7,SolRaw!$B:$B,$C7,SolRaw!$C:$C,L$1)/SUMIFS(GraphStats!$G:$G,GraphStats!$A:$A,$B7,GraphStats!$D:$D,L$1)</f>
        <v>0.22026983041405701</v>
      </c>
      <c r="M7" s="1">
        <f>SUMIFS(SolRaw!$D:$D,SolRaw!$A:$A,$B7,SolRaw!$B:$B,$C7,SolRaw!$C:$C,M$1)/SUMIFS(GraphStats!$G:$G,GraphStats!$A:$A,$B7,GraphStats!$D:$D,M$1)</f>
        <v>0.22022479923044527</v>
      </c>
      <c r="N7" s="1">
        <f t="shared" si="0"/>
        <v>0.22036194705827902</v>
      </c>
      <c r="O7" s="1">
        <f t="shared" si="1"/>
        <v>0.22022479923044527</v>
      </c>
      <c r="P7" s="1">
        <f t="shared" si="2"/>
        <v>0.22028474102531442</v>
      </c>
      <c r="Q7" s="1">
        <f t="shared" si="6"/>
        <v>0.22035372970094305</v>
      </c>
      <c r="R7" s="1">
        <f t="shared" si="3"/>
        <v>0.22043684256062154</v>
      </c>
      <c r="S7" s="1">
        <f t="shared" si="4"/>
        <v>0.22051623889643782</v>
      </c>
      <c r="T7" s="1">
        <f t="shared" si="5"/>
        <v>9.3609648843678402E-5</v>
      </c>
    </row>
    <row r="8" spans="1:20" x14ac:dyDescent="0.2">
      <c r="A8" t="str">
        <f>VLOOKUP(B8,GraphStats!$A:$B,2,0)</f>
        <v>SNAP</v>
      </c>
      <c r="B8" t="s">
        <v>84</v>
      </c>
      <c r="C8" t="s">
        <v>142</v>
      </c>
      <c r="D8" s="1">
        <f>SUMIFS(SolRaw!$D:$D,SolRaw!$A:$A,$B8,SolRaw!$B:$B,$C8,SolRaw!$C:$C,D$1)/SUMIFS(GraphStats!$G:$G,GraphStats!$A:$A,$B8,GraphStats!$D:$D,D$1)</f>
        <v>0.21831628408657192</v>
      </c>
      <c r="E8" s="1">
        <f>SUMIFS(SolRaw!$D:$D,SolRaw!$A:$A,$B8,SolRaw!$B:$B,$C8,SolRaw!$C:$C,E$1)/SUMIFS(GraphStats!$G:$G,GraphStats!$A:$A,$B8,GraphStats!$D:$D,E$1)</f>
        <v>0.21866302518853961</v>
      </c>
      <c r="F8" s="1">
        <f>SUMIFS(SolRaw!$D:$D,SolRaw!$A:$A,$B8,SolRaw!$B:$B,$C8,SolRaw!$C:$C,F$1)/SUMIFS(GraphStats!$G:$G,GraphStats!$A:$A,$B8,GraphStats!$D:$D,F$1)</f>
        <v>0.21843004886833081</v>
      </c>
      <c r="G8" s="1">
        <f>SUMIFS(SolRaw!$D:$D,SolRaw!$A:$A,$B8,SolRaw!$B:$B,$C8,SolRaw!$C:$C,G$1)/SUMIFS(GraphStats!$G:$G,GraphStats!$A:$A,$B8,GraphStats!$D:$D,G$1)</f>
        <v>0.21854601949925018</v>
      </c>
      <c r="H8" s="1">
        <f>SUMIFS(SolRaw!$D:$D,SolRaw!$A:$A,$B8,SolRaw!$B:$B,$C8,SolRaw!$C:$C,H$1)/SUMIFS(GraphStats!$G:$G,GraphStats!$A:$A,$B8,GraphStats!$D:$D,H$1)</f>
        <v>0.21851830862768273</v>
      </c>
      <c r="I8" s="1">
        <f>SUMIFS(SolRaw!$D:$D,SolRaw!$A:$A,$B8,SolRaw!$B:$B,$C8,SolRaw!$C:$C,I$1)/SUMIFS(GraphStats!$G:$G,GraphStats!$A:$A,$B8,GraphStats!$D:$D,I$1)</f>
        <v>0.21853106252254861</v>
      </c>
      <c r="J8" s="1">
        <f>SUMIFS(SolRaw!$D:$D,SolRaw!$A:$A,$B8,SolRaw!$B:$B,$C8,SolRaw!$C:$C,J$1)/SUMIFS(GraphStats!$G:$G,GraphStats!$A:$A,$B8,GraphStats!$D:$D,J$1)</f>
        <v>0.21840552824563689</v>
      </c>
      <c r="K8" s="1">
        <f>SUMIFS(SolRaw!$D:$D,SolRaw!$A:$A,$B8,SolRaw!$B:$B,$C8,SolRaw!$C:$C,K$1)/SUMIFS(GraphStats!$G:$G,GraphStats!$A:$A,$B8,GraphStats!$D:$D,K$1)</f>
        <v>0.2184255626741797</v>
      </c>
      <c r="L8" s="1">
        <f>SUMIFS(SolRaw!$D:$D,SolRaw!$A:$A,$B8,SolRaw!$B:$B,$C8,SolRaw!$C:$C,L$1)/SUMIFS(GraphStats!$G:$G,GraphStats!$A:$A,$B8,GraphStats!$D:$D,L$1)</f>
        <v>0.21831767851272638</v>
      </c>
      <c r="M8" s="1">
        <f>SUMIFS(SolRaw!$D:$D,SolRaw!$A:$A,$B8,SolRaw!$B:$B,$C8,SolRaw!$C:$C,M$1)/SUMIFS(GraphStats!$G:$G,GraphStats!$A:$A,$B8,GraphStats!$D:$D,M$1)</f>
        <v>0.21821609068470865</v>
      </c>
      <c r="N8" s="1">
        <f t="shared" si="0"/>
        <v>0.21843696089101755</v>
      </c>
      <c r="O8" s="1">
        <f t="shared" si="1"/>
        <v>0.21821609068470865</v>
      </c>
      <c r="P8" s="1">
        <f t="shared" si="2"/>
        <v>0.21833964094595401</v>
      </c>
      <c r="Q8" s="1">
        <f t="shared" si="6"/>
        <v>0.21842780577125526</v>
      </c>
      <c r="R8" s="1">
        <f t="shared" si="3"/>
        <v>0.21852787404883214</v>
      </c>
      <c r="S8" s="1">
        <f t="shared" si="4"/>
        <v>0.21866302518853961</v>
      </c>
      <c r="T8" s="1">
        <f t="shared" si="5"/>
        <v>1.3216654035236146E-4</v>
      </c>
    </row>
    <row r="9" spans="1:20" x14ac:dyDescent="0.2">
      <c r="A9" t="str">
        <f>VLOOKUP(B9,GraphStats!$A:$B,2,0)</f>
        <v>SNAP</v>
      </c>
      <c r="B9" t="s">
        <v>84</v>
      </c>
      <c r="C9" t="s">
        <v>143</v>
      </c>
      <c r="D9" s="1">
        <f>SUMIFS(SolRaw!$D:$D,SolRaw!$A:$A,$B9,SolRaw!$B:$B,$C9,SolRaw!$C:$C,D$1)/SUMIFS(GraphStats!$G:$G,GraphStats!$A:$A,$B9,GraphStats!$D:$D,D$1)</f>
        <v>0.21996929354090064</v>
      </c>
      <c r="E9" s="1">
        <f>SUMIFS(SolRaw!$D:$D,SolRaw!$A:$A,$B9,SolRaw!$B:$B,$C9,SolRaw!$C:$C,E$1)/SUMIFS(GraphStats!$G:$G,GraphStats!$A:$A,$B9,GraphStats!$D:$D,E$1)</f>
        <v>0.22020804462609855</v>
      </c>
      <c r="F9" s="1">
        <f>SUMIFS(SolRaw!$D:$D,SolRaw!$A:$A,$B9,SolRaw!$B:$B,$C9,SolRaw!$C:$C,F$1)/SUMIFS(GraphStats!$G:$G,GraphStats!$A:$A,$B9,GraphStats!$D:$D,F$1)</f>
        <v>0.2200000647763139</v>
      </c>
      <c r="G9" s="1">
        <f>SUMIFS(SolRaw!$D:$D,SolRaw!$A:$A,$B9,SolRaw!$B:$B,$C9,SolRaw!$C:$C,G$1)/SUMIFS(GraphStats!$G:$G,GraphStats!$A:$A,$B9,GraphStats!$D:$D,G$1)</f>
        <v>0.22014634561158886</v>
      </c>
      <c r="H9" s="1">
        <f>SUMIFS(SolRaw!$D:$D,SolRaw!$A:$A,$B9,SolRaw!$B:$B,$C9,SolRaw!$C:$C,H$1)/SUMIFS(GraphStats!$G:$G,GraphStats!$A:$A,$B9,GraphStats!$D:$D,H$1)</f>
        <v>0.22012856113535351</v>
      </c>
      <c r="I9" s="1">
        <f>SUMIFS(SolRaw!$D:$D,SolRaw!$A:$A,$B9,SolRaw!$B:$B,$C9,SolRaw!$C:$C,I$1)/SUMIFS(GraphStats!$G:$G,GraphStats!$A:$A,$B9,GraphStats!$D:$D,I$1)</f>
        <v>0.22016077288507613</v>
      </c>
      <c r="J9" s="1">
        <f>SUMIFS(SolRaw!$D:$D,SolRaw!$A:$A,$B9,SolRaw!$B:$B,$C9,SolRaw!$C:$C,J$1)/SUMIFS(GraphStats!$G:$G,GraphStats!$A:$A,$B9,GraphStats!$D:$D,J$1)</f>
        <v>0.22005285941783312</v>
      </c>
      <c r="K9" s="1">
        <f>SUMIFS(SolRaw!$D:$D,SolRaw!$A:$A,$B9,SolRaw!$B:$B,$C9,SolRaw!$C:$C,K$1)/SUMIFS(GraphStats!$G:$G,GraphStats!$A:$A,$B9,GraphStats!$D:$D,K$1)</f>
        <v>0.22003515118818198</v>
      </c>
      <c r="L9" s="1">
        <f>SUMIFS(SolRaw!$D:$D,SolRaw!$A:$A,$B9,SolRaw!$B:$B,$C9,SolRaw!$C:$C,L$1)/SUMIFS(GraphStats!$G:$G,GraphStats!$A:$A,$B9,GraphStats!$D:$D,L$1)</f>
        <v>0.21991599782140603</v>
      </c>
      <c r="M9" s="1">
        <f>SUMIFS(SolRaw!$D:$D,SolRaw!$A:$A,$B9,SolRaw!$B:$B,$C9,SolRaw!$C:$C,M$1)/SUMIFS(GraphStats!$G:$G,GraphStats!$A:$A,$B9,GraphStats!$D:$D,M$1)</f>
        <v>0.21991414634884265</v>
      </c>
      <c r="N9" s="1">
        <f t="shared" si="0"/>
        <v>0.22005312373515951</v>
      </c>
      <c r="O9" s="1">
        <f t="shared" si="1"/>
        <v>0.21991414634884265</v>
      </c>
      <c r="P9" s="1">
        <f t="shared" si="2"/>
        <v>0.21997698634975396</v>
      </c>
      <c r="Q9" s="1">
        <f t="shared" si="6"/>
        <v>0.22004400530300755</v>
      </c>
      <c r="R9" s="1">
        <f t="shared" si="3"/>
        <v>0.22014189949253002</v>
      </c>
      <c r="S9" s="1">
        <f t="shared" si="4"/>
        <v>0.22020804462609855</v>
      </c>
      <c r="T9" s="1">
        <f t="shared" si="5"/>
        <v>1.0448498485540914E-4</v>
      </c>
    </row>
    <row r="10" spans="1:20" x14ac:dyDescent="0.2">
      <c r="A10" t="str">
        <f>VLOOKUP(B10,GraphStats!$A:$B,2,0)</f>
        <v>SNAP</v>
      </c>
      <c r="B10" t="s">
        <v>84</v>
      </c>
      <c r="C10" t="s">
        <v>144</v>
      </c>
      <c r="D10" s="1">
        <f>SUMIFS(SolRaw!$D:$D,SolRaw!$A:$A,$B10,SolRaw!$B:$B,$C10,SolRaw!$C:$C,D$1)/SUMIFS(GraphStats!$G:$G,GraphStats!$A:$A,$B10,GraphStats!$D:$D,D$1)</f>
        <v>0.21828632261540429</v>
      </c>
      <c r="E10" s="1">
        <f>SUMIFS(SolRaw!$D:$D,SolRaw!$A:$A,$B10,SolRaw!$B:$B,$C10,SolRaw!$C:$C,E$1)/SUMIFS(GraphStats!$G:$G,GraphStats!$A:$A,$B10,GraphStats!$D:$D,E$1)</f>
        <v>0.21859366798409371</v>
      </c>
      <c r="F10" s="1">
        <f>SUMIFS(SolRaw!$D:$D,SolRaw!$A:$A,$B10,SolRaw!$B:$B,$C10,SolRaw!$C:$C,F$1)/SUMIFS(GraphStats!$G:$G,GraphStats!$A:$A,$B10,GraphStats!$D:$D,F$1)</f>
        <v>0.21838119673160311</v>
      </c>
      <c r="G10" s="1">
        <f>SUMIFS(SolRaw!$D:$D,SolRaw!$A:$A,$B10,SolRaw!$B:$B,$C10,SolRaw!$C:$C,G$1)/SUMIFS(GraphStats!$G:$G,GraphStats!$A:$A,$B10,GraphStats!$D:$D,G$1)</f>
        <v>0.21847124042821142</v>
      </c>
      <c r="H10" s="1">
        <f>SUMIFS(SolRaw!$D:$D,SolRaw!$A:$A,$B10,SolRaw!$B:$B,$C10,SolRaw!$C:$C,H$1)/SUMIFS(GraphStats!$G:$G,GraphStats!$A:$A,$B10,GraphStats!$D:$D,H$1)</f>
        <v>0.21842682620768938</v>
      </c>
      <c r="I10" s="1">
        <f>SUMIFS(SolRaw!$D:$D,SolRaw!$A:$A,$B10,SolRaw!$B:$B,$C10,SolRaw!$C:$C,I$1)/SUMIFS(GraphStats!$G:$G,GraphStats!$A:$A,$B10,GraphStats!$D:$D,I$1)</f>
        <v>0.21851080928689168</v>
      </c>
      <c r="J10" s="1">
        <f>SUMIFS(SolRaw!$D:$D,SolRaw!$A:$A,$B10,SolRaw!$B:$B,$C10,SolRaw!$C:$C,J$1)/SUMIFS(GraphStats!$G:$G,GraphStats!$A:$A,$B10,GraphStats!$D:$D,J$1)</f>
        <v>0.21831123292349541</v>
      </c>
      <c r="K10" s="1">
        <f>SUMIFS(SolRaw!$D:$D,SolRaw!$A:$A,$B10,SolRaw!$B:$B,$C10,SolRaw!$C:$C,K$1)/SUMIFS(GraphStats!$G:$G,GraphStats!$A:$A,$B10,GraphStats!$D:$D,K$1)</f>
        <v>0.21834374665006584</v>
      </c>
      <c r="L10" s="1">
        <f>SUMIFS(SolRaw!$D:$D,SolRaw!$A:$A,$B10,SolRaw!$B:$B,$C10,SolRaw!$C:$C,L$1)/SUMIFS(GraphStats!$G:$G,GraphStats!$A:$A,$B10,GraphStats!$D:$D,L$1)</f>
        <v>0.21830931176187041</v>
      </c>
      <c r="M10" s="1">
        <f>SUMIFS(SolRaw!$D:$D,SolRaw!$A:$A,$B10,SolRaw!$B:$B,$C10,SolRaw!$C:$C,M$1)/SUMIFS(GraphStats!$G:$G,GraphStats!$A:$A,$B10,GraphStats!$D:$D,M$1)</f>
        <v>0.21815477050720972</v>
      </c>
      <c r="N10" s="1">
        <f t="shared" si="0"/>
        <v>0.21837891250965349</v>
      </c>
      <c r="O10" s="1">
        <f t="shared" si="1"/>
        <v>0.21815477050720972</v>
      </c>
      <c r="P10" s="1">
        <f t="shared" si="2"/>
        <v>0.21830979205227666</v>
      </c>
      <c r="Q10" s="1">
        <f t="shared" si="6"/>
        <v>0.21836247169083448</v>
      </c>
      <c r="R10" s="1">
        <f t="shared" si="3"/>
        <v>0.21846013687308091</v>
      </c>
      <c r="S10" s="1">
        <f t="shared" si="4"/>
        <v>0.21859366798409371</v>
      </c>
      <c r="T10" s="1">
        <f t="shared" si="5"/>
        <v>1.2641027219780591E-4</v>
      </c>
    </row>
    <row r="11" spans="1:20" x14ac:dyDescent="0.2">
      <c r="A11" t="str">
        <f>VLOOKUP(B11,GraphStats!$A:$B,2,0)</f>
        <v>SNAP</v>
      </c>
      <c r="B11" t="s">
        <v>84</v>
      </c>
      <c r="C11" t="s">
        <v>145</v>
      </c>
      <c r="D11" s="1">
        <f>SUMIFS(SolRaw!$D:$D,SolRaw!$A:$A,$B11,SolRaw!$B:$B,$C11,SolRaw!$C:$C,D$1)/SUMIFS(GraphStats!$G:$G,GraphStats!$A:$A,$B11,GraphStats!$D:$D,D$1)</f>
        <v>0.2196432263591846</v>
      </c>
      <c r="E11" s="1">
        <f>SUMIFS(SolRaw!$D:$D,SolRaw!$A:$A,$B11,SolRaw!$B:$B,$C11,SolRaw!$C:$C,E$1)/SUMIFS(GraphStats!$G:$G,GraphStats!$A:$A,$B11,GraphStats!$D:$D,E$1)</f>
        <v>0.21997406526324029</v>
      </c>
      <c r="F11" s="1">
        <f>SUMIFS(SolRaw!$D:$D,SolRaw!$A:$A,$B11,SolRaw!$B:$B,$C11,SolRaw!$C:$C,F$1)/SUMIFS(GraphStats!$G:$G,GraphStats!$A:$A,$B11,GraphStats!$D:$D,F$1)</f>
        <v>0.21975337498090447</v>
      </c>
      <c r="G11" s="1">
        <f>SUMIFS(SolRaw!$D:$D,SolRaw!$A:$A,$B11,SolRaw!$B:$B,$C11,SolRaw!$C:$C,G$1)/SUMIFS(GraphStats!$G:$G,GraphStats!$A:$A,$B11,GraphStats!$D:$D,G$1)</f>
        <v>0.21984048031380213</v>
      </c>
      <c r="H11" s="1">
        <f>SUMIFS(SolRaw!$D:$D,SolRaw!$A:$A,$B11,SolRaw!$B:$B,$C11,SolRaw!$C:$C,H$1)/SUMIFS(GraphStats!$G:$G,GraphStats!$A:$A,$B11,GraphStats!$D:$D,H$1)</f>
        <v>0.21984871668245345</v>
      </c>
      <c r="I11" s="1">
        <f>SUMIFS(SolRaw!$D:$D,SolRaw!$A:$A,$B11,SolRaw!$B:$B,$C11,SolRaw!$C:$C,I$1)/SUMIFS(GraphStats!$G:$G,GraphStats!$A:$A,$B11,GraphStats!$D:$D,I$1)</f>
        <v>0.21990774246093556</v>
      </c>
      <c r="J11" s="1">
        <f>SUMIFS(SolRaw!$D:$D,SolRaw!$A:$A,$B11,SolRaw!$B:$B,$C11,SolRaw!$C:$C,J$1)/SUMIFS(GraphStats!$G:$G,GraphStats!$A:$A,$B11,GraphStats!$D:$D,J$1)</f>
        <v>0.21973511930654843</v>
      </c>
      <c r="K11" s="1">
        <f>SUMIFS(SolRaw!$D:$D,SolRaw!$A:$A,$B11,SolRaw!$B:$B,$C11,SolRaw!$C:$C,K$1)/SUMIFS(GraphStats!$G:$G,GraphStats!$A:$A,$B11,GraphStats!$D:$D,K$1)</f>
        <v>0.21986341854350736</v>
      </c>
      <c r="L11" s="1">
        <f>SUMIFS(SolRaw!$D:$D,SolRaw!$A:$A,$B11,SolRaw!$B:$B,$C11,SolRaw!$C:$C,L$1)/SUMIFS(GraphStats!$G:$G,GraphStats!$A:$A,$B11,GraphStats!$D:$D,L$1)</f>
        <v>0.21970736884038453</v>
      </c>
      <c r="M11" s="1">
        <f>SUMIFS(SolRaw!$D:$D,SolRaw!$A:$A,$B11,SolRaw!$B:$B,$C11,SolRaw!$C:$C,M$1)/SUMIFS(GraphStats!$G:$G,GraphStats!$A:$A,$B11,GraphStats!$D:$D,M$1)</f>
        <v>0.21969344773643454</v>
      </c>
      <c r="N11" s="1">
        <f t="shared" si="0"/>
        <v>0.21979669604873955</v>
      </c>
      <c r="O11" s="1">
        <f t="shared" si="1"/>
        <v>0.2196432263591846</v>
      </c>
      <c r="P11" s="1">
        <f t="shared" si="2"/>
        <v>0.2197143064569255</v>
      </c>
      <c r="Q11" s="1">
        <f t="shared" si="6"/>
        <v>0.21979692764735331</v>
      </c>
      <c r="R11" s="1">
        <f t="shared" si="3"/>
        <v>0.21985974307824388</v>
      </c>
      <c r="S11" s="1">
        <f t="shared" si="4"/>
        <v>0.21997406526324029</v>
      </c>
      <c r="T11" s="1">
        <f t="shared" si="5"/>
        <v>1.0579180984734549E-4</v>
      </c>
    </row>
    <row r="12" spans="1:20" x14ac:dyDescent="0.2">
      <c r="A12" t="str">
        <f>VLOOKUP(B12,GraphStats!$A:$B,2,0)</f>
        <v>SNAP</v>
      </c>
      <c r="B12" t="s">
        <v>84</v>
      </c>
      <c r="C12" t="s">
        <v>146</v>
      </c>
      <c r="D12" s="1">
        <f>SUMIFS(SolRaw!$D:$D,SolRaw!$A:$A,$B12,SolRaw!$B:$B,$C12,SolRaw!$C:$C,D$1)/SUMIFS(GraphStats!$G:$G,GraphStats!$A:$A,$B12,GraphStats!$D:$D,D$1)</f>
        <v>0.21920649068036294</v>
      </c>
      <c r="E12" s="1">
        <f>SUMIFS(SolRaw!$D:$D,SolRaw!$A:$A,$B12,SolRaw!$B:$B,$C12,SolRaw!$C:$C,E$1)/SUMIFS(GraphStats!$G:$G,GraphStats!$A:$A,$B12,GraphStats!$D:$D,E$1)</f>
        <v>0.21955198484396654</v>
      </c>
      <c r="F12" s="1">
        <f>SUMIFS(SolRaw!$D:$D,SolRaw!$A:$A,$B12,SolRaw!$B:$B,$C12,SolRaw!$C:$C,F$1)/SUMIFS(GraphStats!$G:$G,GraphStats!$A:$A,$B12,GraphStats!$D:$D,F$1)</f>
        <v>0.21929535246141896</v>
      </c>
      <c r="G12" s="1">
        <f>SUMIFS(SolRaw!$D:$D,SolRaw!$A:$A,$B12,SolRaw!$B:$B,$C12,SolRaw!$C:$C,G$1)/SUMIFS(GraphStats!$G:$G,GraphStats!$A:$A,$B12,GraphStats!$D:$D,G$1)</f>
        <v>0.21946388535315564</v>
      </c>
      <c r="H12" s="1">
        <f>SUMIFS(SolRaw!$D:$D,SolRaw!$A:$A,$B12,SolRaw!$B:$B,$C12,SolRaw!$C:$C,H$1)/SUMIFS(GraphStats!$G:$G,GraphStats!$A:$A,$B12,GraphStats!$D:$D,H$1)</f>
        <v>0.21943448212584635</v>
      </c>
      <c r="I12" s="1">
        <f>SUMIFS(SolRaw!$D:$D,SolRaw!$A:$A,$B12,SolRaw!$B:$B,$C12,SolRaw!$C:$C,I$1)/SUMIFS(GraphStats!$G:$G,GraphStats!$A:$A,$B12,GraphStats!$D:$D,I$1)</f>
        <v>0.21948431481413472</v>
      </c>
      <c r="J12" s="1">
        <f>SUMIFS(SolRaw!$D:$D,SolRaw!$A:$A,$B12,SolRaw!$B:$B,$C12,SolRaw!$C:$C,J$1)/SUMIFS(GraphStats!$G:$G,GraphStats!$A:$A,$B12,GraphStats!$D:$D,J$1)</f>
        <v>0.21929147197429547</v>
      </c>
      <c r="K12" s="1">
        <f>SUMIFS(SolRaw!$D:$D,SolRaw!$A:$A,$B12,SolRaw!$B:$B,$C12,SolRaw!$C:$C,K$1)/SUMIFS(GraphStats!$G:$G,GraphStats!$A:$A,$B12,GraphStats!$D:$D,K$1)</f>
        <v>0.21936064152403542</v>
      </c>
      <c r="L12" s="1">
        <f>SUMIFS(SolRaw!$D:$D,SolRaw!$A:$A,$B12,SolRaw!$B:$B,$C12,SolRaw!$C:$C,L$1)/SUMIFS(GraphStats!$G:$G,GraphStats!$A:$A,$B12,GraphStats!$D:$D,L$1)</f>
        <v>0.219324657462521</v>
      </c>
      <c r="M12" s="1">
        <f>SUMIFS(SolRaw!$D:$D,SolRaw!$A:$A,$B12,SolRaw!$B:$B,$C12,SolRaw!$C:$C,M$1)/SUMIFS(GraphStats!$G:$G,GraphStats!$A:$A,$B12,GraphStats!$D:$D,M$1)</f>
        <v>0.21924799851751042</v>
      </c>
      <c r="N12" s="1">
        <f t="shared" si="0"/>
        <v>0.21936612797572472</v>
      </c>
      <c r="O12" s="1">
        <f t="shared" si="1"/>
        <v>0.21920649068036294</v>
      </c>
      <c r="P12" s="1">
        <f t="shared" si="2"/>
        <v>0.21929244209607635</v>
      </c>
      <c r="Q12" s="1">
        <f t="shared" si="6"/>
        <v>0.2193426494932782</v>
      </c>
      <c r="R12" s="1">
        <f t="shared" si="3"/>
        <v>0.21945653454632832</v>
      </c>
      <c r="S12" s="1">
        <f t="shared" si="4"/>
        <v>0.21955198484396654</v>
      </c>
      <c r="T12" s="1">
        <f t="shared" si="5"/>
        <v>1.127982124009398E-4</v>
      </c>
    </row>
    <row r="13" spans="1:20" x14ac:dyDescent="0.2">
      <c r="A13" t="str">
        <f>VLOOKUP(B13,GraphStats!$A:$B,2,0)</f>
        <v>SNAP</v>
      </c>
      <c r="B13" t="s">
        <v>84</v>
      </c>
      <c r="C13" t="s">
        <v>147</v>
      </c>
      <c r="D13" s="1">
        <f>SUMIFS(SolRaw!$D:$D,SolRaw!$A:$A,$B13,SolRaw!$B:$B,$C13,SolRaw!$C:$C,D$1)/SUMIFS(GraphStats!$G:$G,GraphStats!$A:$A,$B13,GraphStats!$D:$D,D$1)</f>
        <v>0.21892604051330747</v>
      </c>
      <c r="E13" s="1">
        <f>SUMIFS(SolRaw!$D:$D,SolRaw!$A:$A,$B13,SolRaw!$B:$B,$C13,SolRaw!$C:$C,E$1)/SUMIFS(GraphStats!$G:$G,GraphStats!$A:$A,$B13,GraphStats!$D:$D,E$1)</f>
        <v>0.21926888870597538</v>
      </c>
      <c r="F13" s="1">
        <f>SUMIFS(SolRaw!$D:$D,SolRaw!$A:$A,$B13,SolRaw!$B:$B,$C13,SolRaw!$C:$C,F$1)/SUMIFS(GraphStats!$G:$G,GraphStats!$A:$A,$B13,GraphStats!$D:$D,F$1)</f>
        <v>0.21905055197516476</v>
      </c>
      <c r="G13" s="1">
        <f>SUMIFS(SolRaw!$D:$D,SolRaw!$A:$A,$B13,SolRaw!$B:$B,$C13,SolRaw!$C:$C,G$1)/SUMIFS(GraphStats!$G:$G,GraphStats!$A:$A,$B13,GraphStats!$D:$D,G$1)</f>
        <v>0.21925250624621212</v>
      </c>
      <c r="H13" s="1">
        <f>SUMIFS(SolRaw!$D:$D,SolRaw!$A:$A,$B13,SolRaw!$B:$B,$C13,SolRaw!$C:$C,H$1)/SUMIFS(GraphStats!$G:$G,GraphStats!$A:$A,$B13,GraphStats!$D:$D,H$1)</f>
        <v>0.21915085963790232</v>
      </c>
      <c r="I13" s="1">
        <f>SUMIFS(SolRaw!$D:$D,SolRaw!$A:$A,$B13,SolRaw!$B:$B,$C13,SolRaw!$C:$C,I$1)/SUMIFS(GraphStats!$G:$G,GraphStats!$A:$A,$B13,GraphStats!$D:$D,I$1)</f>
        <v>0.21915486218078201</v>
      </c>
      <c r="J13" s="1">
        <f>SUMIFS(SolRaw!$D:$D,SolRaw!$A:$A,$B13,SolRaw!$B:$B,$C13,SolRaw!$C:$C,J$1)/SUMIFS(GraphStats!$G:$G,GraphStats!$A:$A,$B13,GraphStats!$D:$D,J$1)</f>
        <v>0.21896832811962158</v>
      </c>
      <c r="K13" s="1">
        <f>SUMIFS(SolRaw!$D:$D,SolRaw!$A:$A,$B13,SolRaw!$B:$B,$C13,SolRaw!$C:$C,K$1)/SUMIFS(GraphStats!$G:$G,GraphStats!$A:$A,$B13,GraphStats!$D:$D,K$1)</f>
        <v>0.21908846148341901</v>
      </c>
      <c r="L13" s="1">
        <f>SUMIFS(SolRaw!$D:$D,SolRaw!$A:$A,$B13,SolRaw!$B:$B,$C13,SolRaw!$C:$C,L$1)/SUMIFS(GraphStats!$G:$G,GraphStats!$A:$A,$B13,GraphStats!$D:$D,L$1)</f>
        <v>0.21906636776674146</v>
      </c>
      <c r="M13" s="1">
        <f>SUMIFS(SolRaw!$D:$D,SolRaw!$A:$A,$B13,SolRaw!$B:$B,$C13,SolRaw!$C:$C,M$1)/SUMIFS(GraphStats!$G:$G,GraphStats!$A:$A,$B13,GraphStats!$D:$D,M$1)</f>
        <v>0.21890763101245014</v>
      </c>
      <c r="N13" s="1">
        <f t="shared" si="0"/>
        <v>0.21908344976415761</v>
      </c>
      <c r="O13" s="1">
        <f t="shared" si="1"/>
        <v>0.21890763101245014</v>
      </c>
      <c r="P13" s="1">
        <f t="shared" si="2"/>
        <v>0.21898888408350736</v>
      </c>
      <c r="Q13" s="1">
        <f t="shared" si="6"/>
        <v>0.21907741462508024</v>
      </c>
      <c r="R13" s="1">
        <f t="shared" si="3"/>
        <v>0.21915386154506208</v>
      </c>
      <c r="S13" s="1">
        <f t="shared" si="4"/>
        <v>0.21926888870597538</v>
      </c>
      <c r="T13" s="1">
        <f t="shared" si="5"/>
        <v>1.260306818136447E-4</v>
      </c>
    </row>
    <row r="14" spans="1:20" x14ac:dyDescent="0.2">
      <c r="A14" t="str">
        <f>VLOOKUP(B14,GraphStats!$A:$B,2,0)</f>
        <v>SNAP</v>
      </c>
      <c r="B14" t="s">
        <v>84</v>
      </c>
      <c r="C14" t="s">
        <v>148</v>
      </c>
      <c r="D14" s="1">
        <f>SUMIFS(SolRaw!$D:$D,SolRaw!$A:$A,$B14,SolRaw!$B:$B,$C14,SolRaw!$C:$C,D$1)/SUMIFS(GraphStats!$G:$G,GraphStats!$A:$A,$B14,GraphStats!$D:$D,D$1)</f>
        <v>0.21798940713536485</v>
      </c>
      <c r="E14" s="1">
        <f>SUMIFS(SolRaw!$D:$D,SolRaw!$A:$A,$B14,SolRaw!$B:$B,$C14,SolRaw!$C:$C,E$1)/SUMIFS(GraphStats!$G:$G,GraphStats!$A:$A,$B14,GraphStats!$D:$D,E$1)</f>
        <v>0.21831003210132088</v>
      </c>
      <c r="F14" s="1">
        <f>SUMIFS(SolRaw!$D:$D,SolRaw!$A:$A,$B14,SolRaw!$B:$B,$C14,SolRaw!$C:$C,F$1)/SUMIFS(GraphStats!$G:$G,GraphStats!$A:$A,$B14,GraphStats!$D:$D,F$1)</f>
        <v>0.2180705403262243</v>
      </c>
      <c r="G14" s="1">
        <f>SUMIFS(SolRaw!$D:$D,SolRaw!$A:$A,$B14,SolRaw!$B:$B,$C14,SolRaw!$C:$C,G$1)/SUMIFS(GraphStats!$G:$G,GraphStats!$A:$A,$B14,GraphStats!$D:$D,G$1)</f>
        <v>0.21821990716056849</v>
      </c>
      <c r="H14" s="1">
        <f>SUMIFS(SolRaw!$D:$D,SolRaw!$A:$A,$B14,SolRaw!$B:$B,$C14,SolRaw!$C:$C,H$1)/SUMIFS(GraphStats!$G:$G,GraphStats!$A:$A,$B14,GraphStats!$D:$D,H$1)</f>
        <v>0.21811918621125154</v>
      </c>
      <c r="I14" s="1">
        <f>SUMIFS(SolRaw!$D:$D,SolRaw!$A:$A,$B14,SolRaw!$B:$B,$C14,SolRaw!$C:$C,I$1)/SUMIFS(GraphStats!$G:$G,GraphStats!$A:$A,$B14,GraphStats!$D:$D,I$1)</f>
        <v>0.21821295170116378</v>
      </c>
      <c r="J14" s="1">
        <f>SUMIFS(SolRaw!$D:$D,SolRaw!$A:$A,$B14,SolRaw!$B:$B,$C14,SolRaw!$C:$C,J$1)/SUMIFS(GraphStats!$G:$G,GraphStats!$A:$A,$B14,GraphStats!$D:$D,J$1)</f>
        <v>0.21811318572828142</v>
      </c>
      <c r="K14" s="1">
        <f>SUMIFS(SolRaw!$D:$D,SolRaw!$A:$A,$B14,SolRaw!$B:$B,$C14,SolRaw!$C:$C,K$1)/SUMIFS(GraphStats!$G:$G,GraphStats!$A:$A,$B14,GraphStats!$D:$D,K$1)</f>
        <v>0.21814123173889294</v>
      </c>
      <c r="L14" s="1">
        <f>SUMIFS(SolRaw!$D:$D,SolRaw!$A:$A,$B14,SolRaw!$B:$B,$C14,SolRaw!$C:$C,L$1)/SUMIFS(GraphStats!$G:$G,GraphStats!$A:$A,$B14,GraphStats!$D:$D,L$1)</f>
        <v>0.21803563804032342</v>
      </c>
      <c r="M14" s="1">
        <f>SUMIFS(SolRaw!$D:$D,SolRaw!$A:$A,$B14,SolRaw!$B:$B,$C14,SolRaw!$C:$C,M$1)/SUMIFS(GraphStats!$G:$G,GraphStats!$A:$A,$B14,GraphStats!$D:$D,M$1)</f>
        <v>0.21792704843834795</v>
      </c>
      <c r="N14" s="1">
        <f t="shared" si="0"/>
        <v>0.21811391285817394</v>
      </c>
      <c r="O14" s="1">
        <f t="shared" si="1"/>
        <v>0.21792704843834795</v>
      </c>
      <c r="P14" s="1">
        <f t="shared" si="2"/>
        <v>0.21804436361179863</v>
      </c>
      <c r="Q14" s="1">
        <f t="shared" si="6"/>
        <v>0.21811618596976648</v>
      </c>
      <c r="R14" s="1">
        <f t="shared" si="3"/>
        <v>0.21819502171059607</v>
      </c>
      <c r="S14" s="1">
        <f t="shared" si="4"/>
        <v>0.21831003210132088</v>
      </c>
      <c r="T14" s="1">
        <f t="shared" si="5"/>
        <v>1.1484724654662691E-4</v>
      </c>
    </row>
    <row r="15" spans="1:20" x14ac:dyDescent="0.2">
      <c r="A15" t="str">
        <f>VLOOKUP(B15,GraphStats!$A:$B,2,0)</f>
        <v>SNAP</v>
      </c>
      <c r="B15" t="s">
        <v>84</v>
      </c>
      <c r="C15" t="s">
        <v>149</v>
      </c>
      <c r="D15" s="1">
        <f>SUMIFS(SolRaw!$D:$D,SolRaw!$A:$A,$B15,SolRaw!$B:$B,$C15,SolRaw!$C:$C,D$1)/SUMIFS(GraphStats!$G:$G,GraphStats!$A:$A,$B15,GraphStats!$D:$D,D$1)</f>
        <v>0.21793569242579408</v>
      </c>
      <c r="E15" s="1">
        <f>SUMIFS(SolRaw!$D:$D,SolRaw!$A:$A,$B15,SolRaw!$B:$B,$C15,SolRaw!$C:$C,E$1)/SUMIFS(GraphStats!$G:$G,GraphStats!$A:$A,$B15,GraphStats!$D:$D,E$1)</f>
        <v>0.21824445311034676</v>
      </c>
      <c r="F15" s="1">
        <f>SUMIFS(SolRaw!$D:$D,SolRaw!$A:$A,$B15,SolRaw!$B:$B,$C15,SolRaw!$C:$C,F$1)/SUMIFS(GraphStats!$G:$G,GraphStats!$A:$A,$B15,GraphStats!$D:$D,F$1)</f>
        <v>0.21799199904562896</v>
      </c>
      <c r="G15" s="1">
        <f>SUMIFS(SolRaw!$D:$D,SolRaw!$A:$A,$B15,SolRaw!$B:$B,$C15,SolRaw!$C:$C,G$1)/SUMIFS(GraphStats!$G:$G,GraphStats!$A:$A,$B15,GraphStats!$D:$D,G$1)</f>
        <v>0.21815214706370664</v>
      </c>
      <c r="H15" s="1">
        <f>SUMIFS(SolRaw!$D:$D,SolRaw!$A:$A,$B15,SolRaw!$B:$B,$C15,SolRaw!$C:$C,H$1)/SUMIFS(GraphStats!$G:$G,GraphStats!$A:$A,$B15,GraphStats!$D:$D,H$1)</f>
        <v>0.21803499000170012</v>
      </c>
      <c r="I15" s="1">
        <f>SUMIFS(SolRaw!$D:$D,SolRaw!$A:$A,$B15,SolRaw!$B:$B,$C15,SolRaw!$C:$C,I$1)/SUMIFS(GraphStats!$G:$G,GraphStats!$A:$A,$B15,GraphStats!$D:$D,I$1)</f>
        <v>0.21816299371987669</v>
      </c>
      <c r="J15" s="1">
        <f>SUMIFS(SolRaw!$D:$D,SolRaw!$A:$A,$B15,SolRaw!$B:$B,$C15,SolRaw!$C:$C,J$1)/SUMIFS(GraphStats!$G:$G,GraphStats!$A:$A,$B15,GraphStats!$D:$D,J$1)</f>
        <v>0.21801375684992022</v>
      </c>
      <c r="K15" s="1">
        <f>SUMIFS(SolRaw!$D:$D,SolRaw!$A:$A,$B15,SolRaw!$B:$B,$C15,SolRaw!$C:$C,K$1)/SUMIFS(GraphStats!$G:$G,GraphStats!$A:$A,$B15,GraphStats!$D:$D,K$1)</f>
        <v>0.21802242299100483</v>
      </c>
      <c r="L15" s="1">
        <f>SUMIFS(SolRaw!$D:$D,SolRaw!$A:$A,$B15,SolRaw!$B:$B,$C15,SolRaw!$C:$C,L$1)/SUMIFS(GraphStats!$G:$G,GraphStats!$A:$A,$B15,GraphStats!$D:$D,L$1)</f>
        <v>0.21794954147506357</v>
      </c>
      <c r="M15" s="1">
        <f>SUMIFS(SolRaw!$D:$D,SolRaw!$A:$A,$B15,SolRaw!$B:$B,$C15,SolRaw!$C:$C,M$1)/SUMIFS(GraphStats!$G:$G,GraphStats!$A:$A,$B15,GraphStats!$D:$D,M$1)</f>
        <v>0.21784870988559599</v>
      </c>
      <c r="N15" s="1">
        <f t="shared" si="0"/>
        <v>0.2180356706568638</v>
      </c>
      <c r="O15" s="1">
        <f t="shared" si="1"/>
        <v>0.21784870988559599</v>
      </c>
      <c r="P15" s="1">
        <f t="shared" si="2"/>
        <v>0.21796015586770492</v>
      </c>
      <c r="Q15" s="1">
        <f t="shared" si="6"/>
        <v>0.21801808992046251</v>
      </c>
      <c r="R15" s="1">
        <f t="shared" si="3"/>
        <v>0.21812285779820501</v>
      </c>
      <c r="S15" s="1">
        <f t="shared" si="4"/>
        <v>0.21824445311034676</v>
      </c>
      <c r="T15" s="1">
        <f t="shared" si="5"/>
        <v>1.1939645897950499E-4</v>
      </c>
    </row>
    <row r="16" spans="1:20" x14ac:dyDescent="0.2">
      <c r="A16" t="str">
        <f>VLOOKUP(B16,GraphStats!$A:$B,2,0)</f>
        <v>SNAP</v>
      </c>
      <c r="B16" t="s">
        <v>84</v>
      </c>
      <c r="C16" t="s">
        <v>150</v>
      </c>
      <c r="D16" s="1">
        <f>SUMIFS(SolRaw!$D:$D,SolRaw!$A:$A,$B16,SolRaw!$B:$B,$C16,SolRaw!$C:$C,D$1)/SUMIFS(GraphStats!$G:$G,GraphStats!$A:$A,$B16,GraphStats!$D:$D,D$1)</f>
        <v>0.21785039670607365</v>
      </c>
      <c r="E16" s="1">
        <f>SUMIFS(SolRaw!$D:$D,SolRaw!$A:$A,$B16,SolRaw!$B:$B,$C16,SolRaw!$C:$C,E$1)/SUMIFS(GraphStats!$G:$G,GraphStats!$A:$A,$B16,GraphStats!$D:$D,E$1)</f>
        <v>0.21817185743721082</v>
      </c>
      <c r="F16" s="1">
        <f>SUMIFS(SolRaw!$D:$D,SolRaw!$A:$A,$B16,SolRaw!$B:$B,$C16,SolRaw!$C:$C,F$1)/SUMIFS(GraphStats!$G:$G,GraphStats!$A:$A,$B16,GraphStats!$D:$D,F$1)</f>
        <v>0.21798741072339489</v>
      </c>
      <c r="G16" s="1">
        <f>SUMIFS(SolRaw!$D:$D,SolRaw!$A:$A,$B16,SolRaw!$B:$B,$C16,SolRaw!$C:$C,G$1)/SUMIFS(GraphStats!$G:$G,GraphStats!$A:$A,$B16,GraphStats!$D:$D,G$1)</f>
        <v>0.21812407116699895</v>
      </c>
      <c r="H16" s="1">
        <f>SUMIFS(SolRaw!$D:$D,SolRaw!$A:$A,$B16,SolRaw!$B:$B,$C16,SolRaw!$C:$C,H$1)/SUMIFS(GraphStats!$G:$G,GraphStats!$A:$A,$B16,GraphStats!$D:$D,H$1)</f>
        <v>0.21798884400223445</v>
      </c>
      <c r="I16" s="1">
        <f>SUMIFS(SolRaw!$D:$D,SolRaw!$A:$A,$B16,SolRaw!$B:$B,$C16,SolRaw!$C:$C,I$1)/SUMIFS(GraphStats!$G:$G,GraphStats!$A:$A,$B16,GraphStats!$D:$D,I$1)</f>
        <v>0.21808360103610153</v>
      </c>
      <c r="J16" s="1">
        <f>SUMIFS(SolRaw!$D:$D,SolRaw!$A:$A,$B16,SolRaw!$B:$B,$C16,SolRaw!$C:$C,J$1)/SUMIFS(GraphStats!$G:$G,GraphStats!$A:$A,$B16,GraphStats!$D:$D,J$1)</f>
        <v>0.21795188398811394</v>
      </c>
      <c r="K16" s="1">
        <f>SUMIFS(SolRaw!$D:$D,SolRaw!$A:$A,$B16,SolRaw!$B:$B,$C16,SolRaw!$C:$C,K$1)/SUMIFS(GraphStats!$G:$G,GraphStats!$A:$A,$B16,GraphStats!$D:$D,K$1)</f>
        <v>0.21794681742416694</v>
      </c>
      <c r="L16" s="1">
        <f>SUMIFS(SolRaw!$D:$D,SolRaw!$A:$A,$B16,SolRaw!$B:$B,$C16,SolRaw!$C:$C,L$1)/SUMIFS(GraphStats!$G:$G,GraphStats!$A:$A,$B16,GraphStats!$D:$D,L$1)</f>
        <v>0.21785561794932556</v>
      </c>
      <c r="M16" s="1">
        <f>SUMIFS(SolRaw!$D:$D,SolRaw!$A:$A,$B16,SolRaw!$B:$B,$C16,SolRaw!$C:$C,M$1)/SUMIFS(GraphStats!$G:$G,GraphStats!$A:$A,$B16,GraphStats!$D:$D,M$1)</f>
        <v>0.21780143662100429</v>
      </c>
      <c r="N16" s="1">
        <f t="shared" si="0"/>
        <v>0.21797619370546251</v>
      </c>
      <c r="O16" s="1">
        <f t="shared" si="1"/>
        <v>0.21780143662100429</v>
      </c>
      <c r="P16" s="1">
        <f t="shared" si="2"/>
        <v>0.21787841781803591</v>
      </c>
      <c r="Q16" s="1">
        <f t="shared" si="6"/>
        <v>0.21796964735575441</v>
      </c>
      <c r="R16" s="1">
        <f t="shared" si="3"/>
        <v>0.21805991177763476</v>
      </c>
      <c r="S16" s="1">
        <f t="shared" si="4"/>
        <v>0.21817185743721082</v>
      </c>
      <c r="T16" s="1">
        <f t="shared" si="5"/>
        <v>1.2217091424118661E-4</v>
      </c>
    </row>
    <row r="17" spans="1:20" x14ac:dyDescent="0.2">
      <c r="A17" t="str">
        <f>VLOOKUP(B17,GraphStats!$A:$B,2,0)</f>
        <v>SNAP</v>
      </c>
      <c r="B17" t="s">
        <v>84</v>
      </c>
      <c r="C17" t="s">
        <v>151</v>
      </c>
      <c r="D17" s="1">
        <f>SUMIFS(SolRaw!$D:$D,SolRaw!$A:$A,$B17,SolRaw!$B:$B,$C17,SolRaw!$C:$C,D$1)/SUMIFS(GraphStats!$G:$G,GraphStats!$A:$A,$B17,GraphStats!$D:$D,D$1)</f>
        <v>0.21881483216987452</v>
      </c>
      <c r="E17" s="1">
        <f>SUMIFS(SolRaw!$D:$D,SolRaw!$A:$A,$B17,SolRaw!$B:$B,$C17,SolRaw!$C:$C,E$1)/SUMIFS(GraphStats!$G:$G,GraphStats!$A:$A,$B17,GraphStats!$D:$D,E$1)</f>
        <v>0.2191644480907203</v>
      </c>
      <c r="F17" s="1">
        <f>SUMIFS(SolRaw!$D:$D,SolRaw!$A:$A,$B17,SolRaw!$B:$B,$C17,SolRaw!$C:$C,F$1)/SUMIFS(GraphStats!$G:$G,GraphStats!$A:$A,$B17,GraphStats!$D:$D,F$1)</f>
        <v>0.21888267336165856</v>
      </c>
      <c r="G17" s="1">
        <f>SUMIFS(SolRaw!$D:$D,SolRaw!$A:$A,$B17,SolRaw!$B:$B,$C17,SolRaw!$C:$C,G$1)/SUMIFS(GraphStats!$G:$G,GraphStats!$A:$A,$B17,GraphStats!$D:$D,G$1)</f>
        <v>0.21899685360984492</v>
      </c>
      <c r="H17" s="1">
        <f>SUMIFS(SolRaw!$D:$D,SolRaw!$A:$A,$B17,SolRaw!$B:$B,$C17,SolRaw!$C:$C,H$1)/SUMIFS(GraphStats!$G:$G,GraphStats!$A:$A,$B17,GraphStats!$D:$D,H$1)</f>
        <v>0.21891527216694598</v>
      </c>
      <c r="I17" s="1">
        <f>SUMIFS(SolRaw!$D:$D,SolRaw!$A:$A,$B17,SolRaw!$B:$B,$C17,SolRaw!$C:$C,I$1)/SUMIFS(GraphStats!$G:$G,GraphStats!$A:$A,$B17,GraphStats!$D:$D,I$1)</f>
        <v>0.21905737660648666</v>
      </c>
      <c r="J17" s="1">
        <f>SUMIFS(SolRaw!$D:$D,SolRaw!$A:$A,$B17,SolRaw!$B:$B,$C17,SolRaw!$C:$C,J$1)/SUMIFS(GraphStats!$G:$G,GraphStats!$A:$A,$B17,GraphStats!$D:$D,J$1)</f>
        <v>0.21890132170159557</v>
      </c>
      <c r="K17" s="1">
        <f>SUMIFS(SolRaw!$D:$D,SolRaw!$A:$A,$B17,SolRaw!$B:$B,$C17,SolRaw!$C:$C,K$1)/SUMIFS(GraphStats!$G:$G,GraphStats!$A:$A,$B17,GraphStats!$D:$D,K$1)</f>
        <v>0.2188486838285903</v>
      </c>
      <c r="L17" s="1">
        <f>SUMIFS(SolRaw!$D:$D,SolRaw!$A:$A,$B17,SolRaw!$B:$B,$C17,SolRaw!$C:$C,L$1)/SUMIFS(GraphStats!$G:$G,GraphStats!$A:$A,$B17,GraphStats!$D:$D,L$1)</f>
        <v>0.21880241027199498</v>
      </c>
      <c r="M17" s="1">
        <f>SUMIFS(SolRaw!$D:$D,SolRaw!$A:$A,$B17,SolRaw!$B:$B,$C17,SolRaw!$C:$C,M$1)/SUMIFS(GraphStats!$G:$G,GraphStats!$A:$A,$B17,GraphStats!$D:$D,M$1)</f>
        <v>0.21874339018461156</v>
      </c>
      <c r="N17" s="1">
        <f t="shared" si="0"/>
        <v>0.21891272619923235</v>
      </c>
      <c r="O17" s="1">
        <f t="shared" si="1"/>
        <v>0.21874339018461156</v>
      </c>
      <c r="P17" s="1">
        <f t="shared" si="2"/>
        <v>0.21882329508455345</v>
      </c>
      <c r="Q17" s="1">
        <f t="shared" si="6"/>
        <v>0.21889199753162708</v>
      </c>
      <c r="R17" s="1">
        <f t="shared" si="3"/>
        <v>0.21897645824912018</v>
      </c>
      <c r="S17" s="1">
        <f t="shared" si="4"/>
        <v>0.2191644480907203</v>
      </c>
      <c r="T17" s="1">
        <f t="shared" si="5"/>
        <v>1.2777312603244568E-4</v>
      </c>
    </row>
    <row r="18" spans="1:20" x14ac:dyDescent="0.2">
      <c r="A18" t="str">
        <f>VLOOKUP(B18,GraphStats!$A:$B,2,0)</f>
        <v>SNAP</v>
      </c>
      <c r="B18" t="s">
        <v>84</v>
      </c>
      <c r="C18" t="s">
        <v>152</v>
      </c>
      <c r="D18" s="1">
        <f>SUMIFS(SolRaw!$D:$D,SolRaw!$A:$A,$B18,SolRaw!$B:$B,$C18,SolRaw!$C:$C,D$1)/SUMIFS(GraphStats!$G:$G,GraphStats!$A:$A,$B18,GraphStats!$D:$D,D$1)</f>
        <v>0.2178625432484389</v>
      </c>
      <c r="E18" s="1">
        <f>SUMIFS(SolRaw!$D:$D,SolRaw!$A:$A,$B18,SolRaw!$B:$B,$C18,SolRaw!$C:$C,E$1)/SUMIFS(GraphStats!$G:$G,GraphStats!$A:$A,$B18,GraphStats!$D:$D,E$1)</f>
        <v>0.21814217147421841</v>
      </c>
      <c r="F18" s="1">
        <f>SUMIFS(SolRaw!$D:$D,SolRaw!$A:$A,$B18,SolRaw!$B:$B,$C18,SolRaw!$C:$C,F$1)/SUMIFS(GraphStats!$G:$G,GraphStats!$A:$A,$B18,GraphStats!$D:$D,F$1)</f>
        <v>0.21794017799451454</v>
      </c>
      <c r="G18" s="1">
        <f>SUMIFS(SolRaw!$D:$D,SolRaw!$A:$A,$B18,SolRaw!$B:$B,$C18,SolRaw!$C:$C,G$1)/SUMIFS(GraphStats!$G:$G,GraphStats!$A:$A,$B18,GraphStats!$D:$D,G$1)</f>
        <v>0.21808654665120691</v>
      </c>
      <c r="H18" s="1">
        <f>SUMIFS(SolRaw!$D:$D,SolRaw!$A:$A,$B18,SolRaw!$B:$B,$C18,SolRaw!$C:$C,H$1)/SUMIFS(GraphStats!$G:$G,GraphStats!$A:$A,$B18,GraphStats!$D:$D,H$1)</f>
        <v>0.21796347719551062</v>
      </c>
      <c r="I18" s="1">
        <f>SUMIFS(SolRaw!$D:$D,SolRaw!$A:$A,$B18,SolRaw!$B:$B,$C18,SolRaw!$C:$C,I$1)/SUMIFS(GraphStats!$G:$G,GraphStats!$A:$A,$B18,GraphStats!$D:$D,I$1)</f>
        <v>0.21807090900842319</v>
      </c>
      <c r="J18" s="1">
        <f>SUMIFS(SolRaw!$D:$D,SolRaw!$A:$A,$B18,SolRaw!$B:$B,$C18,SolRaw!$C:$C,J$1)/SUMIFS(GraphStats!$G:$G,GraphStats!$A:$A,$B18,GraphStats!$D:$D,J$1)</f>
        <v>0.21793702369379364</v>
      </c>
      <c r="K18" s="1">
        <f>SUMIFS(SolRaw!$D:$D,SolRaw!$A:$A,$B18,SolRaw!$B:$B,$C18,SolRaw!$C:$C,K$1)/SUMIFS(GraphStats!$G:$G,GraphStats!$A:$A,$B18,GraphStats!$D:$D,K$1)</f>
        <v>0.21791900537636585</v>
      </c>
      <c r="L18" s="1">
        <f>SUMIFS(SolRaw!$D:$D,SolRaw!$A:$A,$B18,SolRaw!$B:$B,$C18,SolRaw!$C:$C,L$1)/SUMIFS(GraphStats!$G:$G,GraphStats!$A:$A,$B18,GraphStats!$D:$D,L$1)</f>
        <v>0.2178480608840363</v>
      </c>
      <c r="M18" s="1">
        <f>SUMIFS(SolRaw!$D:$D,SolRaw!$A:$A,$B18,SolRaw!$B:$B,$C18,SolRaw!$C:$C,M$1)/SUMIFS(GraphStats!$G:$G,GraphStats!$A:$A,$B18,GraphStats!$D:$D,M$1)</f>
        <v>0.2177598361481636</v>
      </c>
      <c r="N18" s="1">
        <f t="shared" si="0"/>
        <v>0.2179529751674672</v>
      </c>
      <c r="O18" s="1">
        <f t="shared" si="1"/>
        <v>0.2177598361481636</v>
      </c>
      <c r="P18" s="1">
        <f t="shared" si="2"/>
        <v>0.21787665878042065</v>
      </c>
      <c r="Q18" s="1">
        <f t="shared" si="6"/>
        <v>0.21793860084415409</v>
      </c>
      <c r="R18" s="1">
        <f t="shared" si="3"/>
        <v>0.21804405105519503</v>
      </c>
      <c r="S18" s="1">
        <f t="shared" si="4"/>
        <v>0.21814217147421841</v>
      </c>
      <c r="T18" s="1">
        <f t="shared" si="5"/>
        <v>1.181877276352734E-4</v>
      </c>
    </row>
    <row r="19" spans="1:20" x14ac:dyDescent="0.2">
      <c r="A19" t="str">
        <f>VLOOKUP(B19,GraphStats!$A:$B,2,0)</f>
        <v>SNAP</v>
      </c>
      <c r="B19" t="s">
        <v>84</v>
      </c>
      <c r="C19" t="s">
        <v>153</v>
      </c>
      <c r="D19" s="1">
        <f>SUMIFS(SolRaw!$D:$D,SolRaw!$A:$A,$B19,SolRaw!$B:$B,$C19,SolRaw!$C:$C,D$1)/SUMIFS(GraphStats!$G:$G,GraphStats!$A:$A,$B19,GraphStats!$D:$D,D$1)</f>
        <v>0.21862075741519418</v>
      </c>
      <c r="E19" s="1">
        <f>SUMIFS(SolRaw!$D:$D,SolRaw!$A:$A,$B19,SolRaw!$B:$B,$C19,SolRaw!$C:$C,E$1)/SUMIFS(GraphStats!$G:$G,GraphStats!$A:$A,$B19,GraphStats!$D:$D,E$1)</f>
        <v>0.2189026718716055</v>
      </c>
      <c r="F19" s="1">
        <f>SUMIFS(SolRaw!$D:$D,SolRaw!$A:$A,$B19,SolRaw!$B:$B,$C19,SolRaw!$C:$C,F$1)/SUMIFS(GraphStats!$G:$G,GraphStats!$A:$A,$B19,GraphStats!$D:$D,F$1)</f>
        <v>0.21872343159000479</v>
      </c>
      <c r="G19" s="1">
        <f>SUMIFS(SolRaw!$D:$D,SolRaw!$A:$A,$B19,SolRaw!$B:$B,$C19,SolRaw!$C:$C,G$1)/SUMIFS(GraphStats!$G:$G,GraphStats!$A:$A,$B19,GraphStats!$D:$D,G$1)</f>
        <v>0.21884459586231472</v>
      </c>
      <c r="H19" s="1">
        <f>SUMIFS(SolRaw!$D:$D,SolRaw!$A:$A,$B19,SolRaw!$B:$B,$C19,SolRaw!$C:$C,H$1)/SUMIFS(GraphStats!$G:$G,GraphStats!$A:$A,$B19,GraphStats!$D:$D,H$1)</f>
        <v>0.21874283185315319</v>
      </c>
      <c r="I19" s="1">
        <f>SUMIFS(SolRaw!$D:$D,SolRaw!$A:$A,$B19,SolRaw!$B:$B,$C19,SolRaw!$C:$C,I$1)/SUMIFS(GraphStats!$G:$G,GraphStats!$A:$A,$B19,GraphStats!$D:$D,I$1)</f>
        <v>0.21886186537161176</v>
      </c>
      <c r="J19" s="1">
        <f>SUMIFS(SolRaw!$D:$D,SolRaw!$A:$A,$B19,SolRaw!$B:$B,$C19,SolRaw!$C:$C,J$1)/SUMIFS(GraphStats!$G:$G,GraphStats!$A:$A,$B19,GraphStats!$D:$D,J$1)</f>
        <v>0.21874650445349511</v>
      </c>
      <c r="K19" s="1">
        <f>SUMIFS(SolRaw!$D:$D,SolRaw!$A:$A,$B19,SolRaw!$B:$B,$C19,SolRaw!$C:$C,K$1)/SUMIFS(GraphStats!$G:$G,GraphStats!$A:$A,$B19,GraphStats!$D:$D,K$1)</f>
        <v>0.2187493165121748</v>
      </c>
      <c r="L19" s="1">
        <f>SUMIFS(SolRaw!$D:$D,SolRaw!$A:$A,$B19,SolRaw!$B:$B,$C19,SolRaw!$C:$C,L$1)/SUMIFS(GraphStats!$G:$G,GraphStats!$A:$A,$B19,GraphStats!$D:$D,L$1)</f>
        <v>0.21864857001432064</v>
      </c>
      <c r="M19" s="1">
        <f>SUMIFS(SolRaw!$D:$D,SolRaw!$A:$A,$B19,SolRaw!$B:$B,$C19,SolRaw!$C:$C,M$1)/SUMIFS(GraphStats!$G:$G,GraphStats!$A:$A,$B19,GraphStats!$D:$D,M$1)</f>
        <v>0.21860021972613383</v>
      </c>
      <c r="N19" s="1">
        <f t="shared" si="0"/>
        <v>0.21874407646700084</v>
      </c>
      <c r="O19" s="1">
        <f t="shared" si="1"/>
        <v>0.21860021972613383</v>
      </c>
      <c r="P19" s="1">
        <f t="shared" si="2"/>
        <v>0.21866728540824168</v>
      </c>
      <c r="Q19" s="1">
        <f t="shared" si="6"/>
        <v>0.21874466815332416</v>
      </c>
      <c r="R19" s="1">
        <f t="shared" si="3"/>
        <v>0.21882077602477973</v>
      </c>
      <c r="S19" s="1">
        <f t="shared" si="4"/>
        <v>0.2189026718716055</v>
      </c>
      <c r="T19" s="1">
        <f t="shared" si="5"/>
        <v>1.0253228401175448E-4</v>
      </c>
    </row>
    <row r="20" spans="1:20" x14ac:dyDescent="0.2">
      <c r="A20" t="str">
        <f>VLOOKUP(B20,GraphStats!$A:$B,2,0)</f>
        <v>SNAP</v>
      </c>
      <c r="B20" t="s">
        <v>84</v>
      </c>
      <c r="C20" t="s">
        <v>154</v>
      </c>
      <c r="D20" s="1">
        <f>SUMIFS(SolRaw!$D:$D,SolRaw!$A:$A,$B20,SolRaw!$B:$B,$C20,SolRaw!$C:$C,D$1)/SUMIFS(GraphStats!$G:$G,GraphStats!$A:$A,$B20,GraphStats!$D:$D,D$1)</f>
        <v>0.2178304223919619</v>
      </c>
      <c r="E20" s="1">
        <f>SUMIFS(SolRaw!$D:$D,SolRaw!$A:$A,$B20,SolRaw!$B:$B,$C20,SolRaw!$C:$C,E$1)/SUMIFS(GraphStats!$G:$G,GraphStats!$A:$A,$B20,GraphStats!$D:$D,E$1)</f>
        <v>0.21811599385230693</v>
      </c>
      <c r="F20" s="1">
        <f>SUMIFS(SolRaw!$D:$D,SolRaw!$A:$A,$B20,SolRaw!$B:$B,$C20,SolRaw!$C:$C,F$1)/SUMIFS(GraphStats!$G:$G,GraphStats!$A:$A,$B20,GraphStats!$D:$D,F$1)</f>
        <v>0.21791210825849419</v>
      </c>
      <c r="G20" s="1">
        <f>SUMIFS(SolRaw!$D:$D,SolRaw!$A:$A,$B20,SolRaw!$B:$B,$C20,SolRaw!$C:$C,G$1)/SUMIFS(GraphStats!$G:$G,GraphStats!$A:$A,$B20,GraphStats!$D:$D,G$1)</f>
        <v>0.21805847075449922</v>
      </c>
      <c r="H20" s="1">
        <f>SUMIFS(SolRaw!$D:$D,SolRaw!$A:$A,$B20,SolRaw!$B:$B,$C20,SolRaw!$C:$C,H$1)/SUMIFS(GraphStats!$G:$G,GraphStats!$A:$A,$B20,GraphStats!$D:$D,H$1)</f>
        <v>0.21795619098506866</v>
      </c>
      <c r="I20" s="1">
        <f>SUMIFS(SolRaw!$D:$D,SolRaw!$A:$A,$B20,SolRaw!$B:$B,$C20,SolRaw!$C:$C,I$1)/SUMIFS(GraphStats!$G:$G,GraphStats!$A:$A,$B20,GraphStats!$D:$D,I$1)</f>
        <v>0.21800366826604217</v>
      </c>
      <c r="J20" s="1">
        <f>SUMIFS(SolRaw!$D:$D,SolRaw!$A:$A,$B20,SolRaw!$B:$B,$C20,SolRaw!$C:$C,J$1)/SUMIFS(GraphStats!$G:$G,GraphStats!$A:$A,$B20,GraphStats!$D:$D,J$1)</f>
        <v>0.21791027516401712</v>
      </c>
      <c r="K20" s="1">
        <f>SUMIFS(SolRaw!$D:$D,SolRaw!$A:$A,$B20,SolRaw!$B:$B,$C20,SolRaw!$C:$C,K$1)/SUMIFS(GraphStats!$G:$G,GraphStats!$A:$A,$B20,GraphStats!$D:$D,K$1)</f>
        <v>0.21787040179768435</v>
      </c>
      <c r="L20" s="1">
        <f>SUMIFS(SolRaw!$D:$D,SolRaw!$A:$A,$B20,SolRaw!$B:$B,$C20,SolRaw!$C:$C,L$1)/SUMIFS(GraphStats!$G:$G,GraphStats!$A:$A,$B20,GraphStats!$D:$D,L$1)</f>
        <v>0.21784698130328067</v>
      </c>
      <c r="M20" s="1">
        <f>SUMIFS(SolRaw!$D:$D,SolRaw!$A:$A,$B20,SolRaw!$B:$B,$C20,SolRaw!$C:$C,M$1)/SUMIFS(GraphStats!$G:$G,GraphStats!$A:$A,$B20,GraphStats!$D:$D,M$1)</f>
        <v>0.21771958634002553</v>
      </c>
      <c r="N20" s="1">
        <f t="shared" si="0"/>
        <v>0.2179224099113381</v>
      </c>
      <c r="O20" s="1">
        <f t="shared" si="1"/>
        <v>0.21771958634002553</v>
      </c>
      <c r="P20" s="1">
        <f t="shared" si="2"/>
        <v>0.21785283642688158</v>
      </c>
      <c r="Q20" s="1">
        <f t="shared" si="6"/>
        <v>0.21791119171125567</v>
      </c>
      <c r="R20" s="1">
        <f t="shared" si="3"/>
        <v>0.21799179894579879</v>
      </c>
      <c r="S20" s="1">
        <f t="shared" si="4"/>
        <v>0.21811599385230693</v>
      </c>
      <c r="T20" s="1">
        <f t="shared" si="5"/>
        <v>1.1641791392243973E-4</v>
      </c>
    </row>
    <row r="21" spans="1:20" x14ac:dyDescent="0.2">
      <c r="A21" t="str">
        <f>VLOOKUP(B21,GraphStats!$A:$B,2,0)</f>
        <v>SNAP</v>
      </c>
      <c r="B21" t="s">
        <v>84</v>
      </c>
      <c r="C21" t="s">
        <v>155</v>
      </c>
      <c r="D21" s="1">
        <f>SUMIFS(SolRaw!$D:$D,SolRaw!$A:$A,$B21,SolRaw!$B:$B,$C21,SolRaw!$C:$C,D$1)/SUMIFS(GraphStats!$G:$G,GraphStats!$A:$A,$B21,GraphStats!$D:$D,D$1)</f>
        <v>0.2184971326062323</v>
      </c>
      <c r="E21" s="1">
        <f>SUMIFS(SolRaw!$D:$D,SolRaw!$A:$A,$B21,SolRaw!$B:$B,$C21,SolRaw!$C:$C,E$1)/SUMIFS(GraphStats!$G:$G,GraphStats!$A:$A,$B21,GraphStats!$D:$D,E$1)</f>
        <v>0.21879202419136112</v>
      </c>
      <c r="F21" s="1">
        <f>SUMIFS(SolRaw!$D:$D,SolRaw!$A:$A,$B21,SolRaw!$B:$B,$C21,SolRaw!$C:$C,F$1)/SUMIFS(GraphStats!$G:$G,GraphStats!$A:$A,$B21,GraphStats!$D:$D,F$1)</f>
        <v>0.21860521481714995</v>
      </c>
      <c r="G21" s="1">
        <f>SUMIFS(SolRaw!$D:$D,SolRaw!$A:$A,$B21,SolRaw!$B:$B,$C21,SolRaw!$C:$C,G$1)/SUMIFS(GraphStats!$G:$G,GraphStats!$A:$A,$B21,GraphStats!$D:$D,G$1)</f>
        <v>0.21874201085511352</v>
      </c>
      <c r="H21" s="1">
        <f>SUMIFS(SolRaw!$D:$D,SolRaw!$A:$A,$B21,SolRaw!$B:$B,$C21,SolRaw!$C:$C,H$1)/SUMIFS(GraphStats!$G:$G,GraphStats!$A:$A,$B21,GraphStats!$D:$D,H$1)</f>
        <v>0.21861707725811805</v>
      </c>
      <c r="I21" s="1">
        <f>SUMIFS(SolRaw!$D:$D,SolRaw!$A:$A,$B21,SolRaw!$B:$B,$C21,SolRaw!$C:$C,I$1)/SUMIFS(GraphStats!$G:$G,GraphStats!$A:$A,$B21,GraphStats!$D:$D,I$1)</f>
        <v>0.21871604207488188</v>
      </c>
      <c r="J21" s="1">
        <f>SUMIFS(SolRaw!$D:$D,SolRaw!$A:$A,$B21,SolRaw!$B:$B,$C21,SolRaw!$C:$C,J$1)/SUMIFS(GraphStats!$G:$G,GraphStats!$A:$A,$B21,GraphStats!$D:$D,J$1)</f>
        <v>0.21856061568090679</v>
      </c>
      <c r="K21" s="1">
        <f>SUMIFS(SolRaw!$D:$D,SolRaw!$A:$A,$B21,SolRaw!$B:$B,$C21,SolRaw!$C:$C,K$1)/SUMIFS(GraphStats!$G:$G,GraphStats!$A:$A,$B21,GraphStats!$D:$D,K$1)</f>
        <v>0.21862186712807663</v>
      </c>
      <c r="L21" s="1">
        <f>SUMIFS(SolRaw!$D:$D,SolRaw!$A:$A,$B21,SolRaw!$B:$B,$C21,SolRaw!$C:$C,L$1)/SUMIFS(GraphStats!$G:$G,GraphStats!$A:$A,$B21,GraphStats!$D:$D,L$1)</f>
        <v>0.21853305487347044</v>
      </c>
      <c r="M21" s="1">
        <f>SUMIFS(SolRaw!$D:$D,SolRaw!$A:$A,$B21,SolRaw!$B:$B,$C21,SolRaw!$C:$C,M$1)/SUMIFS(GraphStats!$G:$G,GraphStats!$A:$A,$B21,GraphStats!$D:$D,M$1)</f>
        <v>0.21846002073000187</v>
      </c>
      <c r="N21" s="1">
        <f t="shared" si="0"/>
        <v>0.21861450602153126</v>
      </c>
      <c r="O21" s="1">
        <f t="shared" si="1"/>
        <v>0.21846002073000187</v>
      </c>
      <c r="P21" s="1">
        <f t="shared" si="2"/>
        <v>0.21853994507532953</v>
      </c>
      <c r="Q21" s="1">
        <f t="shared" si="6"/>
        <v>0.21861114603763399</v>
      </c>
      <c r="R21" s="1">
        <f t="shared" si="3"/>
        <v>0.21869249833818055</v>
      </c>
      <c r="S21" s="1">
        <f t="shared" si="4"/>
        <v>0.21879202419136112</v>
      </c>
      <c r="T21" s="1">
        <f t="shared" si="5"/>
        <v>1.082217677906127E-4</v>
      </c>
    </row>
    <row r="22" spans="1:20" x14ac:dyDescent="0.2">
      <c r="A22" t="str">
        <f>VLOOKUP(B22,GraphStats!$A:$B,2,0)</f>
        <v>SNAP</v>
      </c>
      <c r="B22" t="s">
        <v>84</v>
      </c>
      <c r="C22" t="s">
        <v>156</v>
      </c>
      <c r="D22" s="1">
        <f>SUMIFS(SolRaw!$D:$D,SolRaw!$A:$A,$B22,SolRaw!$B:$B,$C22,SolRaw!$C:$C,D$1)/SUMIFS(GraphStats!$G:$G,GraphStats!$A:$A,$B22,GraphStats!$D:$D,D$1)</f>
        <v>0.2182463739871808</v>
      </c>
      <c r="E22" s="1">
        <f>SUMIFS(SolRaw!$D:$D,SolRaw!$A:$A,$B22,SolRaw!$B:$B,$C22,SolRaw!$C:$C,E$1)/SUMIFS(GraphStats!$G:$G,GraphStats!$A:$A,$B22,GraphStats!$D:$D,E$1)</f>
        <v>0.21859285836692119</v>
      </c>
      <c r="F22" s="1">
        <f>SUMIFS(SolRaw!$D:$D,SolRaw!$A:$A,$B22,SolRaw!$B:$B,$C22,SolRaw!$C:$C,F$1)/SUMIFS(GraphStats!$G:$G,GraphStats!$A:$A,$B22,GraphStats!$D:$D,F$1)</f>
        <v>0.21835528620604588</v>
      </c>
      <c r="G22" s="1">
        <f>SUMIFS(SolRaw!$D:$D,SolRaw!$A:$A,$B22,SolRaw!$B:$B,$C22,SolRaw!$C:$C,G$1)/SUMIFS(GraphStats!$G:$G,GraphStats!$A:$A,$B22,GraphStats!$D:$D,G$1)</f>
        <v>0.21844721393968272</v>
      </c>
      <c r="H22" s="1">
        <f>SUMIFS(SolRaw!$D:$D,SolRaw!$A:$A,$B22,SolRaw!$B:$B,$C22,SolRaw!$C:$C,H$1)/SUMIFS(GraphStats!$G:$G,GraphStats!$A:$A,$B22,GraphStats!$D:$D,H$1)</f>
        <v>0.21836988582238379</v>
      </c>
      <c r="I22" s="1">
        <f>SUMIFS(SolRaw!$D:$D,SolRaw!$A:$A,$B22,SolRaw!$B:$B,$C22,SolRaw!$C:$C,I$1)/SUMIFS(GraphStats!$G:$G,GraphStats!$A:$A,$B22,GraphStats!$D:$D,I$1)</f>
        <v>0.21849649700036078</v>
      </c>
      <c r="J22" s="1">
        <f>SUMIFS(SolRaw!$D:$D,SolRaw!$A:$A,$B22,SolRaw!$B:$B,$C22,SolRaw!$C:$C,J$1)/SUMIFS(GraphStats!$G:$G,GraphStats!$A:$A,$B22,GraphStats!$D:$D,J$1)</f>
        <v>0.21832744415366301</v>
      </c>
      <c r="K22" s="1">
        <f>SUMIFS(SolRaw!$D:$D,SolRaw!$A:$A,$B22,SolRaw!$B:$B,$C22,SolRaw!$C:$C,K$1)/SUMIFS(GraphStats!$G:$G,GraphStats!$A:$A,$B22,GraphStats!$D:$D,K$1)</f>
        <v>0.21839154016910264</v>
      </c>
      <c r="L22" s="1">
        <f>SUMIFS(SolRaw!$D:$D,SolRaw!$A:$A,$B22,SolRaw!$B:$B,$C22,SolRaw!$C:$C,L$1)/SUMIFS(GraphStats!$G:$G,GraphStats!$A:$A,$B22,GraphStats!$D:$D,L$1)</f>
        <v>0.21830985155224819</v>
      </c>
      <c r="M22" s="1">
        <f>SUMIFS(SolRaw!$D:$D,SolRaw!$A:$A,$B22,SolRaw!$B:$B,$C22,SolRaw!$C:$C,M$1)/SUMIFS(GraphStats!$G:$G,GraphStats!$A:$A,$B22,GraphStats!$D:$D,M$1)</f>
        <v>0.21822608560350806</v>
      </c>
      <c r="N22" s="1">
        <f t="shared" si="0"/>
        <v>0.21837630368010968</v>
      </c>
      <c r="O22" s="1">
        <f t="shared" si="1"/>
        <v>0.21822608560350806</v>
      </c>
      <c r="P22" s="1">
        <f t="shared" si="2"/>
        <v>0.21831424970260188</v>
      </c>
      <c r="Q22" s="1">
        <f t="shared" si="6"/>
        <v>0.21836258601421482</v>
      </c>
      <c r="R22" s="1">
        <f t="shared" si="3"/>
        <v>0.21843329549703772</v>
      </c>
      <c r="S22" s="1">
        <f t="shared" si="4"/>
        <v>0.21859285836692119</v>
      </c>
      <c r="T22" s="1">
        <f t="shared" si="5"/>
        <v>1.1221806128187758E-4</v>
      </c>
    </row>
    <row r="23" spans="1:20" x14ac:dyDescent="0.2">
      <c r="A23" t="str">
        <f>VLOOKUP(B23,GraphStats!$A:$B,2,0)</f>
        <v>SNAP</v>
      </c>
      <c r="B23" t="s">
        <v>84</v>
      </c>
      <c r="C23" t="s">
        <v>157</v>
      </c>
      <c r="D23" s="1">
        <f>SUMIFS(SolRaw!$D:$D,SolRaw!$A:$A,$B23,SolRaw!$B:$B,$C23,SolRaw!$C:$C,D$1)/SUMIFS(GraphStats!$G:$G,GraphStats!$A:$A,$B23,GraphStats!$D:$D,D$1)</f>
        <v>0.21810520417258022</v>
      </c>
      <c r="E23" s="1">
        <f>SUMIFS(SolRaw!$D:$D,SolRaw!$A:$A,$B23,SolRaw!$B:$B,$C23,SolRaw!$C:$C,E$1)/SUMIFS(GraphStats!$G:$G,GraphStats!$A:$A,$B23,GraphStats!$D:$D,E$1)</f>
        <v>0.21843228429437139</v>
      </c>
      <c r="F23" s="1">
        <f>SUMIFS(SolRaw!$D:$D,SolRaw!$A:$A,$B23,SolRaw!$B:$B,$C23,SolRaw!$C:$C,F$1)/SUMIFS(GraphStats!$G:$G,GraphStats!$A:$A,$B23,GraphStats!$D:$D,F$1)</f>
        <v>0.21822303456518088</v>
      </c>
      <c r="G23" s="1">
        <f>SUMIFS(SolRaw!$D:$D,SolRaw!$A:$A,$B23,SolRaw!$B:$B,$C23,SolRaw!$C:$C,G$1)/SUMIFS(GraphStats!$G:$G,GraphStats!$A:$A,$B23,GraphStats!$D:$D,G$1)</f>
        <v>0.21833922972157618</v>
      </c>
      <c r="H23" s="1">
        <f>SUMIFS(SolRaw!$D:$D,SolRaw!$A:$A,$B23,SolRaw!$B:$B,$C23,SolRaw!$C:$C,H$1)/SUMIFS(GraphStats!$G:$G,GraphStats!$A:$A,$B23,GraphStats!$D:$D,H$1)</f>
        <v>0.21822308217496081</v>
      </c>
      <c r="I23" s="1">
        <f>SUMIFS(SolRaw!$D:$D,SolRaw!$A:$A,$B23,SolRaw!$B:$B,$C23,SolRaw!$C:$C,I$1)/SUMIFS(GraphStats!$G:$G,GraphStats!$A:$A,$B23,GraphStats!$D:$D,I$1)</f>
        <v>0.21835931508417786</v>
      </c>
      <c r="J23" s="1">
        <f>SUMIFS(SolRaw!$D:$D,SolRaw!$A:$A,$B23,SolRaw!$B:$B,$C23,SolRaw!$C:$C,J$1)/SUMIFS(GraphStats!$G:$G,GraphStats!$A:$A,$B23,GraphStats!$D:$D,J$1)</f>
        <v>0.21819018907157745</v>
      </c>
      <c r="K23" s="1">
        <f>SUMIFS(SolRaw!$D:$D,SolRaw!$A:$A,$B23,SolRaw!$B:$B,$C23,SolRaw!$C:$C,K$1)/SUMIFS(GraphStats!$G:$G,GraphStats!$A:$A,$B23,GraphStats!$D:$D,K$1)</f>
        <v>0.21823924895590063</v>
      </c>
      <c r="L23" s="1">
        <f>SUMIFS(SolRaw!$D:$D,SolRaw!$A:$A,$B23,SolRaw!$B:$B,$C23,SolRaw!$C:$C,L$1)/SUMIFS(GraphStats!$G:$G,GraphStats!$A:$A,$B23,GraphStats!$D:$D,L$1)</f>
        <v>0.21818192123270849</v>
      </c>
      <c r="M23" s="1">
        <f>SUMIFS(SolRaw!$D:$D,SolRaw!$A:$A,$B23,SolRaw!$B:$B,$C23,SolRaw!$C:$C,M$1)/SUMIFS(GraphStats!$G:$G,GraphStats!$A:$A,$B23,GraphStats!$D:$D,M$1)</f>
        <v>0.21806157464272893</v>
      </c>
      <c r="N23" s="1">
        <f t="shared" si="0"/>
        <v>0.21823550839157627</v>
      </c>
      <c r="O23" s="1">
        <f t="shared" si="1"/>
        <v>0.21806157464272893</v>
      </c>
      <c r="P23" s="1">
        <f t="shared" si="2"/>
        <v>0.21818398819242574</v>
      </c>
      <c r="Q23" s="1">
        <f t="shared" si="6"/>
        <v>0.21822305837007083</v>
      </c>
      <c r="R23" s="1">
        <f t="shared" si="3"/>
        <v>0.2183142345301573</v>
      </c>
      <c r="S23" s="1">
        <f t="shared" si="4"/>
        <v>0.21843228429437139</v>
      </c>
      <c r="T23" s="1">
        <f t="shared" si="5"/>
        <v>1.141580430871779E-4</v>
      </c>
    </row>
    <row r="24" spans="1:20" x14ac:dyDescent="0.2">
      <c r="A24" t="str">
        <f>VLOOKUP(B24,GraphStats!$A:$B,2,0)</f>
        <v>SNAP</v>
      </c>
      <c r="B24" t="s">
        <v>84</v>
      </c>
      <c r="C24" t="s">
        <v>158</v>
      </c>
      <c r="D24" s="1">
        <f>SUMIFS(SolRaw!$D:$D,SolRaw!$A:$A,$B24,SolRaw!$B:$B,$C24,SolRaw!$C:$C,D$1)/SUMIFS(GraphStats!$G:$G,GraphStats!$A:$A,$B24,GraphStats!$D:$D,D$1)</f>
        <v>0.22426458084441683</v>
      </c>
      <c r="E24" s="1">
        <f>SUMIFS(SolRaw!$D:$D,SolRaw!$A:$A,$B24,SolRaw!$B:$B,$C24,SolRaw!$C:$C,E$1)/SUMIFS(GraphStats!$G:$G,GraphStats!$A:$A,$B24,GraphStats!$D:$D,E$1)</f>
        <v>0.2244801245730956</v>
      </c>
      <c r="F24" s="1">
        <f>SUMIFS(SolRaw!$D:$D,SolRaw!$A:$A,$B24,SolRaw!$B:$B,$C24,SolRaw!$C:$C,F$1)/SUMIFS(GraphStats!$G:$G,GraphStats!$A:$A,$B24,GraphStats!$D:$D,F$1)</f>
        <v>0.22438137270725586</v>
      </c>
      <c r="G24" s="1">
        <f>SUMIFS(SolRaw!$D:$D,SolRaw!$A:$A,$B24,SolRaw!$B:$B,$C24,SolRaw!$C:$C,G$1)/SUMIFS(GraphStats!$G:$G,GraphStats!$A:$A,$B24,GraphStats!$D:$D,G$1)</f>
        <v>0.22440686293698175</v>
      </c>
      <c r="H24" s="1">
        <f>SUMIFS(SolRaw!$D:$D,SolRaw!$A:$A,$B24,SolRaw!$B:$B,$C24,SolRaw!$C:$C,H$1)/SUMIFS(GraphStats!$G:$G,GraphStats!$A:$A,$B24,GraphStats!$D:$D,H$1)</f>
        <v>0.22440178862973367</v>
      </c>
      <c r="I24" s="1">
        <f>SUMIFS(SolRaw!$D:$D,SolRaw!$A:$A,$B24,SolRaw!$B:$B,$C24,SolRaw!$C:$C,I$1)/SUMIFS(GraphStats!$G:$G,GraphStats!$A:$A,$B24,GraphStats!$D:$D,I$1)</f>
        <v>0.22444662759322428</v>
      </c>
      <c r="J24" s="1">
        <f>SUMIFS(SolRaw!$D:$D,SolRaw!$A:$A,$B24,SolRaw!$B:$B,$C24,SolRaw!$C:$C,J$1)/SUMIFS(GraphStats!$G:$G,GraphStats!$A:$A,$B24,GraphStats!$D:$D,J$1)</f>
        <v>0.22423724811125659</v>
      </c>
      <c r="K24" s="1">
        <f>SUMIFS(SolRaw!$D:$D,SolRaw!$A:$A,$B24,SolRaw!$B:$B,$C24,SolRaw!$C:$C,K$1)/SUMIFS(GraphStats!$G:$G,GraphStats!$A:$A,$B24,GraphStats!$D:$D,K$1)</f>
        <v>0.22433548782196833</v>
      </c>
      <c r="L24" s="1">
        <f>SUMIFS(SolRaw!$D:$D,SolRaw!$A:$A,$B24,SolRaw!$B:$B,$C24,SolRaw!$C:$C,L$1)/SUMIFS(GraphStats!$G:$G,GraphStats!$A:$A,$B24,GraphStats!$D:$D,L$1)</f>
        <v>0.22432473573212577</v>
      </c>
      <c r="M24" s="1">
        <f>SUMIFS(SolRaw!$D:$D,SolRaw!$A:$A,$B24,SolRaw!$B:$B,$C24,SolRaw!$C:$C,M$1)/SUMIFS(GraphStats!$G:$G,GraphStats!$A:$A,$B24,GraphStats!$D:$D,M$1)</f>
        <v>0.22423681366310802</v>
      </c>
      <c r="N24" s="1">
        <f t="shared" si="0"/>
        <v>0.22435156426131667</v>
      </c>
      <c r="O24" s="1">
        <f t="shared" si="1"/>
        <v>0.22423681366310802</v>
      </c>
      <c r="P24" s="1">
        <f t="shared" si="2"/>
        <v>0.22427961956634407</v>
      </c>
      <c r="Q24" s="1">
        <f t="shared" si="6"/>
        <v>0.22435843026461211</v>
      </c>
      <c r="R24" s="1">
        <f t="shared" si="3"/>
        <v>0.22440559436016974</v>
      </c>
      <c r="S24" s="1">
        <f t="shared" si="4"/>
        <v>0.2244801245730956</v>
      </c>
      <c r="T24" s="1">
        <f t="shared" si="5"/>
        <v>8.6161336811706608E-5</v>
      </c>
    </row>
    <row r="25" spans="1:20" x14ac:dyDescent="0.2">
      <c r="A25" t="str">
        <f>VLOOKUP(B25,GraphStats!$A:$B,2,0)</f>
        <v>SNAP</v>
      </c>
      <c r="B25" t="s">
        <v>84</v>
      </c>
      <c r="C25" t="s">
        <v>159</v>
      </c>
      <c r="D25" s="1">
        <f>SUMIFS(SolRaw!$D:$D,SolRaw!$A:$A,$B25,SolRaw!$B:$B,$C25,SolRaw!$C:$C,D$1)/SUMIFS(GraphStats!$G:$G,GraphStats!$A:$A,$B25,GraphStats!$D:$D,D$1)</f>
        <v>0.22152809981110777</v>
      </c>
      <c r="E25" s="1">
        <f>SUMIFS(SolRaw!$D:$D,SolRaw!$A:$A,$B25,SolRaw!$B:$B,$C25,SolRaw!$C:$C,E$1)/SUMIFS(GraphStats!$G:$G,GraphStats!$A:$A,$B25,GraphStats!$D:$D,E$1)</f>
        <v>0.22174118967846054</v>
      </c>
      <c r="F25" s="1">
        <f>SUMIFS(SolRaw!$D:$D,SolRaw!$A:$A,$B25,SolRaw!$B:$B,$C25,SolRaw!$C:$C,F$1)/SUMIFS(GraphStats!$G:$G,GraphStats!$A:$A,$B25,GraphStats!$D:$D,F$1)</f>
        <v>0.22152122854756928</v>
      </c>
      <c r="G25" s="1">
        <f>SUMIFS(SolRaw!$D:$D,SolRaw!$A:$A,$B25,SolRaw!$B:$B,$C25,SolRaw!$C:$C,G$1)/SUMIFS(GraphStats!$G:$G,GraphStats!$A:$A,$B25,GraphStats!$D:$D,G$1)</f>
        <v>0.22162087010983345</v>
      </c>
      <c r="H25" s="1">
        <f>SUMIFS(SolRaw!$D:$D,SolRaw!$A:$A,$B25,SolRaw!$B:$B,$C25,SolRaw!$C:$C,H$1)/SUMIFS(GraphStats!$G:$G,GraphStats!$A:$A,$B25,GraphStats!$D:$D,H$1)</f>
        <v>0.22156691304852347</v>
      </c>
      <c r="I25" s="1">
        <f>SUMIFS(SolRaw!$D:$D,SolRaw!$A:$A,$B25,SolRaw!$B:$B,$C25,SolRaw!$C:$C,I$1)/SUMIFS(GraphStats!$G:$G,GraphStats!$A:$A,$B25,GraphStats!$D:$D,I$1)</f>
        <v>0.22168624659475597</v>
      </c>
      <c r="J25" s="1">
        <f>SUMIFS(SolRaw!$D:$D,SolRaw!$A:$A,$B25,SolRaw!$B:$B,$C25,SolRaw!$C:$C,J$1)/SUMIFS(GraphStats!$G:$G,GraphStats!$A:$A,$B25,GraphStats!$D:$D,J$1)</f>
        <v>0.22156185475926593</v>
      </c>
      <c r="K25" s="1">
        <f>SUMIFS(SolRaw!$D:$D,SolRaw!$A:$A,$B25,SolRaw!$B:$B,$C25,SolRaw!$C:$C,K$1)/SUMIFS(GraphStats!$G:$G,GraphStats!$A:$A,$B25,GraphStats!$D:$D,K$1)</f>
        <v>0.22148110765395657</v>
      </c>
      <c r="L25" s="1">
        <f>SUMIFS(SolRaw!$D:$D,SolRaw!$A:$A,$B25,SolRaw!$B:$B,$C25,SolRaw!$C:$C,L$1)/SUMIFS(GraphStats!$G:$G,GraphStats!$A:$A,$B25,GraphStats!$D:$D,L$1)</f>
        <v>0.22151755587235253</v>
      </c>
      <c r="M25" s="1">
        <f>SUMIFS(SolRaw!$D:$D,SolRaw!$A:$A,$B25,SolRaw!$B:$B,$C25,SolRaw!$C:$C,M$1)/SUMIFS(GraphStats!$G:$G,GraphStats!$A:$A,$B25,GraphStats!$D:$D,M$1)</f>
        <v>0.22145930676864006</v>
      </c>
      <c r="N25" s="1">
        <f t="shared" si="0"/>
        <v>0.22156843728444656</v>
      </c>
      <c r="O25" s="1">
        <f t="shared" si="1"/>
        <v>0.22145930676864006</v>
      </c>
      <c r="P25" s="1">
        <f t="shared" si="2"/>
        <v>0.22151847404115671</v>
      </c>
      <c r="Q25" s="1">
        <f t="shared" si="6"/>
        <v>0.22154497728518685</v>
      </c>
      <c r="R25" s="1">
        <f t="shared" si="3"/>
        <v>0.22160738084450596</v>
      </c>
      <c r="S25" s="1">
        <f t="shared" si="4"/>
        <v>0.22174118967846054</v>
      </c>
      <c r="T25" s="1">
        <f t="shared" si="5"/>
        <v>8.9751450545625712E-5</v>
      </c>
    </row>
    <row r="26" spans="1:20" x14ac:dyDescent="0.2">
      <c r="A26" t="str">
        <f>VLOOKUP(B26,GraphStats!$A:$B,2,0)</f>
        <v>SNAP</v>
      </c>
      <c r="B26" t="s">
        <v>84</v>
      </c>
      <c r="C26" t="s">
        <v>160</v>
      </c>
      <c r="D26" s="1">
        <f>SUMIFS(SolRaw!$D:$D,SolRaw!$A:$A,$B26,SolRaw!$B:$B,$C26,SolRaw!$C:$C,D$1)/SUMIFS(GraphStats!$G:$G,GraphStats!$A:$A,$B26,GraphStats!$D:$D,D$1)</f>
        <v>0.2258803409021588</v>
      </c>
      <c r="E26" s="1">
        <f>SUMIFS(SolRaw!$D:$D,SolRaw!$A:$A,$B26,SolRaw!$B:$B,$C26,SolRaw!$C:$C,E$1)/SUMIFS(GraphStats!$G:$G,GraphStats!$A:$A,$B26,GraphStats!$D:$D,E$1)</f>
        <v>0.22587455521656585</v>
      </c>
      <c r="F26" s="1">
        <f>SUMIFS(SolRaw!$D:$D,SolRaw!$A:$A,$B26,SolRaw!$B:$B,$C26,SolRaw!$C:$C,F$1)/SUMIFS(GraphStats!$G:$G,GraphStats!$A:$A,$B26,GraphStats!$D:$D,F$1)</f>
        <v>0.22583856986854187</v>
      </c>
      <c r="G26" s="1">
        <f>SUMIFS(SolRaw!$D:$D,SolRaw!$A:$A,$B26,SolRaw!$B:$B,$C26,SolRaw!$C:$C,G$1)/SUMIFS(GraphStats!$G:$G,GraphStats!$A:$A,$B26,GraphStats!$D:$D,G$1)</f>
        <v>0.22584143327452694</v>
      </c>
      <c r="H26" s="1">
        <f>SUMIFS(SolRaw!$D:$D,SolRaw!$A:$A,$B26,SolRaw!$B:$B,$C26,SolRaw!$C:$C,H$1)/SUMIFS(GraphStats!$G:$G,GraphStats!$A:$A,$B26,GraphStats!$D:$D,H$1)</f>
        <v>0.22587954005121935</v>
      </c>
      <c r="I26" s="1">
        <f>SUMIFS(SolRaw!$D:$D,SolRaw!$A:$A,$B26,SolRaw!$B:$B,$C26,SolRaw!$C:$C,I$1)/SUMIFS(GraphStats!$G:$G,GraphStats!$A:$A,$B26,GraphStats!$D:$D,I$1)</f>
        <v>0.22595292823981558</v>
      </c>
      <c r="J26" s="1">
        <f>SUMIFS(SolRaw!$D:$D,SolRaw!$A:$A,$B26,SolRaw!$B:$B,$C26,SolRaw!$C:$C,J$1)/SUMIFS(GraphStats!$G:$G,GraphStats!$A:$A,$B26,GraphStats!$D:$D,J$1)</f>
        <v>0.22574300120665589</v>
      </c>
      <c r="K26" s="1">
        <f>SUMIFS(SolRaw!$D:$D,SolRaw!$A:$A,$B26,SolRaw!$B:$B,$C26,SolRaw!$C:$C,K$1)/SUMIFS(GraphStats!$G:$G,GraphStats!$A:$A,$B26,GraphStats!$D:$D,K$1)</f>
        <v>0.22580493601743895</v>
      </c>
      <c r="L26" s="1">
        <f>SUMIFS(SolRaw!$D:$D,SolRaw!$A:$A,$B26,SolRaw!$B:$B,$C26,SolRaw!$C:$C,L$1)/SUMIFS(GraphStats!$G:$G,GraphStats!$A:$A,$B26,GraphStats!$D:$D,L$1)</f>
        <v>0.22576300719378636</v>
      </c>
      <c r="M26" s="1">
        <f>SUMIFS(SolRaw!$D:$D,SolRaw!$A:$A,$B26,SolRaw!$B:$B,$C26,SolRaw!$C:$C,M$1)/SUMIFS(GraphStats!$G:$G,GraphStats!$A:$A,$B26,GraphStats!$D:$D,M$1)</f>
        <v>0.22571363044895285</v>
      </c>
      <c r="N26" s="1">
        <f t="shared" si="0"/>
        <v>0.22582919424196626</v>
      </c>
      <c r="O26" s="1">
        <f t="shared" si="1"/>
        <v>0.22571363044895285</v>
      </c>
      <c r="P26" s="1">
        <f t="shared" si="2"/>
        <v>0.22577348939969952</v>
      </c>
      <c r="Q26" s="1">
        <f t="shared" si="6"/>
        <v>0.22584000157153439</v>
      </c>
      <c r="R26" s="1">
        <f t="shared" si="3"/>
        <v>0.22587829384255598</v>
      </c>
      <c r="S26" s="1">
        <f t="shared" si="4"/>
        <v>0.22595292823981558</v>
      </c>
      <c r="T26" s="1">
        <f t="shared" si="5"/>
        <v>7.341625182323638E-5</v>
      </c>
    </row>
    <row r="27" spans="1:20" x14ac:dyDescent="0.2">
      <c r="A27" t="str">
        <f>VLOOKUP(B27,GraphStats!$A:$B,2,0)</f>
        <v>SNAP</v>
      </c>
      <c r="B27" t="s">
        <v>84</v>
      </c>
      <c r="C27" t="s">
        <v>161</v>
      </c>
      <c r="D27" s="1">
        <f>SUMIFS(SolRaw!$D:$D,SolRaw!$A:$A,$B27,SolRaw!$B:$B,$C27,SolRaw!$C:$C,D$1)/SUMIFS(GraphStats!$G:$G,GraphStats!$A:$A,$B27,GraphStats!$D:$D,D$1)</f>
        <v>0.22581097064909503</v>
      </c>
      <c r="E27" s="1">
        <f>SUMIFS(SolRaw!$D:$D,SolRaw!$A:$A,$B27,SolRaw!$B:$B,$C27,SolRaw!$C:$C,E$1)/SUMIFS(GraphStats!$G:$G,GraphStats!$A:$A,$B27,GraphStats!$D:$D,E$1)</f>
        <v>0.22585080644617192</v>
      </c>
      <c r="F27" s="1">
        <f>SUMIFS(SolRaw!$D:$D,SolRaw!$A:$A,$B27,SolRaw!$B:$B,$C27,SolRaw!$C:$C,F$1)/SUMIFS(GraphStats!$G:$G,GraphStats!$A:$A,$B27,GraphStats!$D:$D,F$1)</f>
        <v>0.22578216049519334</v>
      </c>
      <c r="G27" s="1">
        <f>SUMIFS(SolRaw!$D:$D,SolRaw!$A:$A,$B27,SolRaw!$B:$B,$C27,SolRaw!$C:$C,G$1)/SUMIFS(GraphStats!$G:$G,GraphStats!$A:$A,$B27,GraphStats!$D:$D,G$1)</f>
        <v>0.22579931942946538</v>
      </c>
      <c r="H27" s="1">
        <f>SUMIFS(SolRaw!$D:$D,SolRaw!$A:$A,$B27,SolRaw!$B:$B,$C27,SolRaw!$C:$C,H$1)/SUMIFS(GraphStats!$G:$G,GraphStats!$A:$A,$B27,GraphStats!$D:$D,H$1)</f>
        <v>0.22584796647263758</v>
      </c>
      <c r="I27" s="1">
        <f>SUMIFS(SolRaw!$D:$D,SolRaw!$A:$A,$B27,SolRaw!$B:$B,$C27,SolRaw!$C:$C,I$1)/SUMIFS(GraphStats!$G:$G,GraphStats!$A:$A,$B27,GraphStats!$D:$D,I$1)</f>
        <v>0.22589540905054992</v>
      </c>
      <c r="J27" s="1">
        <f>SUMIFS(SolRaw!$D:$D,SolRaw!$A:$A,$B27,SolRaw!$B:$B,$C27,SolRaw!$C:$C,J$1)/SUMIFS(GraphStats!$G:$G,GraphStats!$A:$A,$B27,GraphStats!$D:$D,J$1)</f>
        <v>0.22566464692751256</v>
      </c>
      <c r="K27" s="1">
        <f>SUMIFS(SolRaw!$D:$D,SolRaw!$A:$A,$B27,SolRaw!$B:$B,$C27,SolRaw!$C:$C,K$1)/SUMIFS(GraphStats!$G:$G,GraphStats!$A:$A,$B27,GraphStats!$D:$D,K$1)</f>
        <v>0.22566992607665703</v>
      </c>
      <c r="L27" s="1">
        <f>SUMIFS(SolRaw!$D:$D,SolRaw!$A:$A,$B27,SolRaw!$B:$B,$C27,SolRaw!$C:$C,L$1)/SUMIFS(GraphStats!$G:$G,GraphStats!$A:$A,$B27,GraphStats!$D:$D,L$1)</f>
        <v>0.22569040538797164</v>
      </c>
      <c r="M27" s="1">
        <f>SUMIFS(SolRaw!$D:$D,SolRaw!$A:$A,$B27,SolRaw!$B:$B,$C27,SolRaw!$C:$C,M$1)/SUMIFS(GraphStats!$G:$G,GraphStats!$A:$A,$B27,GraphStats!$D:$D,M$1)</f>
        <v>0.22567608197022002</v>
      </c>
      <c r="N27" s="1">
        <f t="shared" si="0"/>
        <v>0.2257687692905474</v>
      </c>
      <c r="O27" s="1">
        <f t="shared" si="1"/>
        <v>0.22566464692751256</v>
      </c>
      <c r="P27" s="1">
        <f t="shared" si="2"/>
        <v>0.22567966282465793</v>
      </c>
      <c r="Q27" s="1">
        <f t="shared" si="6"/>
        <v>0.22579073996232935</v>
      </c>
      <c r="R27" s="1">
        <f t="shared" si="3"/>
        <v>0.22583871751675194</v>
      </c>
      <c r="S27" s="1">
        <f t="shared" si="4"/>
        <v>0.22589540905054992</v>
      </c>
      <c r="T27" s="1">
        <f t="shared" si="5"/>
        <v>8.6459235977960459E-5</v>
      </c>
    </row>
    <row r="28" spans="1:20" x14ac:dyDescent="0.2">
      <c r="A28" t="str">
        <f>VLOOKUP(B28,GraphStats!$A:$B,2,0)</f>
        <v>SNAP</v>
      </c>
      <c r="B28" t="s">
        <v>84</v>
      </c>
      <c r="C28" t="s">
        <v>162</v>
      </c>
      <c r="D28" s="1">
        <f>SUMIFS(SolRaw!$D:$D,SolRaw!$A:$A,$B28,SolRaw!$B:$B,$C28,SolRaw!$C:$C,D$1)/SUMIFS(GraphStats!$G:$G,GraphStats!$A:$A,$B28,GraphStats!$D:$D,D$1)</f>
        <v>0.2449598597263303</v>
      </c>
      <c r="E28" s="1">
        <f>SUMIFS(SolRaw!$D:$D,SolRaw!$A:$A,$B28,SolRaw!$B:$B,$C28,SolRaw!$C:$C,E$1)/SUMIFS(GraphStats!$G:$G,GraphStats!$A:$A,$B28,GraphStats!$D:$D,E$1)</f>
        <v>0.24507570595244038</v>
      </c>
      <c r="F28" s="1">
        <f>SUMIFS(SolRaw!$D:$D,SolRaw!$A:$A,$B28,SolRaw!$B:$B,$C28,SolRaw!$C:$C,F$1)/SUMIFS(GraphStats!$G:$G,GraphStats!$A:$A,$B28,GraphStats!$D:$D,F$1)</f>
        <v>0.24517483936823661</v>
      </c>
      <c r="G28" s="1">
        <f>SUMIFS(SolRaw!$D:$D,SolRaw!$A:$A,$B28,SolRaw!$B:$B,$C28,SolRaw!$C:$C,G$1)/SUMIFS(GraphStats!$G:$G,GraphStats!$A:$A,$B28,GraphStats!$D:$D,G$1)</f>
        <v>0.24527238344116006</v>
      </c>
      <c r="H28" s="1">
        <f>SUMIFS(SolRaw!$D:$D,SolRaw!$A:$A,$B28,SolRaw!$B:$B,$C28,SolRaw!$C:$C,H$1)/SUMIFS(GraphStats!$G:$G,GraphStats!$A:$A,$B28,GraphStats!$D:$D,H$1)</f>
        <v>0.24519204561707456</v>
      </c>
      <c r="I28" s="1">
        <f>SUMIFS(SolRaw!$D:$D,SolRaw!$A:$A,$B28,SolRaw!$B:$B,$C28,SolRaw!$C:$C,I$1)/SUMIFS(GraphStats!$G:$G,GraphStats!$A:$A,$B28,GraphStats!$D:$D,I$1)</f>
        <v>0.24525642216600524</v>
      </c>
      <c r="J28" s="1">
        <f>SUMIFS(SolRaw!$D:$D,SolRaw!$A:$A,$B28,SolRaw!$B:$B,$C28,SolRaw!$C:$C,J$1)/SUMIFS(GraphStats!$G:$G,GraphStats!$A:$A,$B28,GraphStats!$D:$D,J$1)</f>
        <v>0.24519431591040378</v>
      </c>
      <c r="K28" s="1">
        <f>SUMIFS(SolRaw!$D:$D,SolRaw!$A:$A,$B28,SolRaw!$B:$B,$C28,SolRaw!$C:$C,K$1)/SUMIFS(GraphStats!$G:$G,GraphStats!$A:$A,$B28,GraphStats!$D:$D,K$1)</f>
        <v>0.24504628275779947</v>
      </c>
      <c r="L28" s="1">
        <f>SUMIFS(SolRaw!$D:$D,SolRaw!$A:$A,$B28,SolRaw!$B:$B,$C28,SolRaw!$C:$C,L$1)/SUMIFS(GraphStats!$G:$G,GraphStats!$A:$A,$B28,GraphStats!$D:$D,L$1)</f>
        <v>0.24498683181373346</v>
      </c>
      <c r="M28" s="1">
        <f>SUMIFS(SolRaw!$D:$D,SolRaw!$A:$A,$B28,SolRaw!$B:$B,$C28,SolRaw!$C:$C,M$1)/SUMIFS(GraphStats!$G:$G,GraphStats!$A:$A,$B28,GraphStats!$D:$D,M$1)</f>
        <v>0.24489198869439618</v>
      </c>
      <c r="N28" s="1">
        <f t="shared" si="0"/>
        <v>0.245105067544758</v>
      </c>
      <c r="O28" s="1">
        <f t="shared" si="1"/>
        <v>0.24489198869439618</v>
      </c>
      <c r="P28" s="1">
        <f t="shared" si="2"/>
        <v>0.24500169454974996</v>
      </c>
      <c r="Q28" s="1">
        <f t="shared" si="6"/>
        <v>0.24512527266033851</v>
      </c>
      <c r="R28" s="1">
        <f t="shared" si="3"/>
        <v>0.24519374833707147</v>
      </c>
      <c r="S28" s="1">
        <f t="shared" si="4"/>
        <v>0.24527238344116006</v>
      </c>
      <c r="T28" s="1">
        <f t="shared" si="5"/>
        <v>1.316927160407625E-4</v>
      </c>
    </row>
    <row r="29" spans="1:20" x14ac:dyDescent="0.2">
      <c r="A29" t="str">
        <f>VLOOKUP(B29,GraphStats!$A:$B,2,0)</f>
        <v>SNAP</v>
      </c>
      <c r="B29" t="s">
        <v>91</v>
      </c>
      <c r="C29" t="s">
        <v>136</v>
      </c>
      <c r="D29" s="1">
        <f>SUMIFS(SolRaw!$D:$D,SolRaw!$A:$A,$B29,SolRaw!$B:$B,$C29,SolRaw!$C:$C,D$1)/SUMIFS(GraphStats!$G:$G,GraphStats!$A:$A,$B29,GraphStats!$D:$D,D$1)</f>
        <v>0.24293145694357124</v>
      </c>
      <c r="E29" s="1">
        <f>SUMIFS(SolRaw!$D:$D,SolRaw!$A:$A,$B29,SolRaw!$B:$B,$C29,SolRaw!$C:$C,E$1)/SUMIFS(GraphStats!$G:$G,GraphStats!$A:$A,$B29,GraphStats!$D:$D,E$1)</f>
        <v>0.24294401000456259</v>
      </c>
      <c r="F29" s="1">
        <f>SUMIFS(SolRaw!$D:$D,SolRaw!$A:$A,$B29,SolRaw!$B:$B,$C29,SolRaw!$C:$C,F$1)/SUMIFS(GraphStats!$G:$G,GraphStats!$A:$A,$B29,GraphStats!$D:$D,F$1)</f>
        <v>0.24304697287349913</v>
      </c>
      <c r="G29" s="1">
        <f>SUMIFS(SolRaw!$D:$D,SolRaw!$A:$A,$B29,SolRaw!$B:$B,$C29,SolRaw!$C:$C,G$1)/SUMIFS(GraphStats!$G:$G,GraphStats!$A:$A,$B29,GraphStats!$D:$D,G$1)</f>
        <v>0.24278229959732797</v>
      </c>
      <c r="H29" s="1">
        <f>SUMIFS(SolRaw!$D:$D,SolRaw!$A:$A,$B29,SolRaw!$B:$B,$C29,SolRaw!$C:$C,H$1)/SUMIFS(GraphStats!$G:$G,GraphStats!$A:$A,$B29,GraphStats!$D:$D,H$1)</f>
        <v>0.24294261869381339</v>
      </c>
      <c r="I29" s="1">
        <f>SUMIFS(SolRaw!$D:$D,SolRaw!$A:$A,$B29,SolRaw!$B:$B,$C29,SolRaw!$C:$C,I$1)/SUMIFS(GraphStats!$G:$G,GraphStats!$A:$A,$B29,GraphStats!$D:$D,I$1)</f>
        <v>0.24296141694893925</v>
      </c>
      <c r="J29" s="1">
        <f>SUMIFS(SolRaw!$D:$D,SolRaw!$A:$A,$B29,SolRaw!$B:$B,$C29,SolRaw!$C:$C,J$1)/SUMIFS(GraphStats!$G:$G,GraphStats!$A:$A,$B29,GraphStats!$D:$D,J$1)</f>
        <v>0.24275662835978745</v>
      </c>
      <c r="K29" s="1">
        <f>SUMIFS(SolRaw!$D:$D,SolRaw!$A:$A,$B29,SolRaw!$B:$B,$C29,SolRaw!$C:$C,K$1)/SUMIFS(GraphStats!$G:$G,GraphStats!$A:$A,$B29,GraphStats!$D:$D,K$1)</f>
        <v>0.24285200043550581</v>
      </c>
      <c r="L29" s="1">
        <f>SUMIFS(SolRaw!$D:$D,SolRaw!$A:$A,$B29,SolRaw!$B:$B,$C29,SolRaw!$C:$C,L$1)/SUMIFS(GraphStats!$G:$G,GraphStats!$A:$A,$B29,GraphStats!$D:$D,L$1)</f>
        <v>0.24287803372709768</v>
      </c>
      <c r="M29" s="1">
        <f>SUMIFS(SolRaw!$D:$D,SolRaw!$A:$A,$B29,SolRaw!$B:$B,$C29,SolRaw!$C:$C,M$1)/SUMIFS(GraphStats!$G:$G,GraphStats!$A:$A,$B29,GraphStats!$D:$D,M$1)</f>
        <v>0.24301121626935215</v>
      </c>
      <c r="N29" s="1">
        <f t="shared" si="0"/>
        <v>0.24291066538534567</v>
      </c>
      <c r="O29" s="1">
        <f t="shared" si="1"/>
        <v>0.24275662835978745</v>
      </c>
      <c r="P29" s="1">
        <f t="shared" si="2"/>
        <v>0.24285850875840378</v>
      </c>
      <c r="Q29" s="1">
        <f t="shared" si="6"/>
        <v>0.2429370378186923</v>
      </c>
      <c r="R29" s="1">
        <f t="shared" si="3"/>
        <v>0.24295706521284507</v>
      </c>
      <c r="S29" s="1">
        <f t="shared" si="4"/>
        <v>0.24304697287349913</v>
      </c>
      <c r="T29" s="1">
        <f t="shared" si="5"/>
        <v>9.3418224185970127E-5</v>
      </c>
    </row>
    <row r="30" spans="1:20" x14ac:dyDescent="0.2">
      <c r="A30" t="str">
        <f>VLOOKUP(B30,GraphStats!$A:$B,2,0)</f>
        <v>SNAP</v>
      </c>
      <c r="B30" t="s">
        <v>91</v>
      </c>
      <c r="C30" t="s">
        <v>137</v>
      </c>
      <c r="D30" s="1">
        <f>SUMIFS(SolRaw!$D:$D,SolRaw!$A:$A,$B30,SolRaw!$B:$B,$C30,SolRaw!$C:$C,D$1)/SUMIFS(GraphStats!$G:$G,GraphStats!$A:$A,$B30,GraphStats!$D:$D,D$1)</f>
        <v>0.24114322866864904</v>
      </c>
      <c r="E30" s="1">
        <f>SUMIFS(SolRaw!$D:$D,SolRaw!$A:$A,$B30,SolRaw!$B:$B,$C30,SolRaw!$C:$C,E$1)/SUMIFS(GraphStats!$G:$G,GraphStats!$A:$A,$B30,GraphStats!$D:$D,E$1)</f>
        <v>0.24103232872169905</v>
      </c>
      <c r="F30" s="1">
        <f>SUMIFS(SolRaw!$D:$D,SolRaw!$A:$A,$B30,SolRaw!$B:$B,$C30,SolRaw!$C:$C,F$1)/SUMIFS(GraphStats!$G:$G,GraphStats!$A:$A,$B30,GraphStats!$D:$D,F$1)</f>
        <v>0.2411996238011892</v>
      </c>
      <c r="G30" s="1">
        <f>SUMIFS(SolRaw!$D:$D,SolRaw!$A:$A,$B30,SolRaw!$B:$B,$C30,SolRaw!$C:$C,G$1)/SUMIFS(GraphStats!$G:$G,GraphStats!$A:$A,$B30,GraphStats!$D:$D,G$1)</f>
        <v>0.24091102464699529</v>
      </c>
      <c r="H30" s="1">
        <f>SUMIFS(SolRaw!$D:$D,SolRaw!$A:$A,$B30,SolRaw!$B:$B,$C30,SolRaw!$C:$C,H$1)/SUMIFS(GraphStats!$G:$G,GraphStats!$A:$A,$B30,GraphStats!$D:$D,H$1)</f>
        <v>0.24114143886477757</v>
      </c>
      <c r="I30" s="1">
        <f>SUMIFS(SolRaw!$D:$D,SolRaw!$A:$A,$B30,SolRaw!$B:$B,$C30,SolRaw!$C:$C,I$1)/SUMIFS(GraphStats!$G:$G,GraphStats!$A:$A,$B30,GraphStats!$D:$D,I$1)</f>
        <v>0.24105588173951165</v>
      </c>
      <c r="J30" s="1">
        <f>SUMIFS(SolRaw!$D:$D,SolRaw!$A:$A,$B30,SolRaw!$B:$B,$C30,SolRaw!$C:$C,J$1)/SUMIFS(GraphStats!$G:$G,GraphStats!$A:$A,$B30,GraphStats!$D:$D,J$1)</f>
        <v>0.24083512004191623</v>
      </c>
      <c r="K30" s="1">
        <f>SUMIFS(SolRaw!$D:$D,SolRaw!$A:$A,$B30,SolRaw!$B:$B,$C30,SolRaw!$C:$C,K$1)/SUMIFS(GraphStats!$G:$G,GraphStats!$A:$A,$B30,GraphStats!$D:$D,K$1)</f>
        <v>0.24094515179409118</v>
      </c>
      <c r="L30" s="1">
        <f>SUMIFS(SolRaw!$D:$D,SolRaw!$A:$A,$B30,SolRaw!$B:$B,$C30,SolRaw!$C:$C,L$1)/SUMIFS(GraphStats!$G:$G,GraphStats!$A:$A,$B30,GraphStats!$D:$D,L$1)</f>
        <v>0.24098699414274521</v>
      </c>
      <c r="M30" s="1">
        <f>SUMIFS(SolRaw!$D:$D,SolRaw!$A:$A,$B30,SolRaw!$B:$B,$C30,SolRaw!$C:$C,M$1)/SUMIFS(GraphStats!$G:$G,GraphStats!$A:$A,$B30,GraphStats!$D:$D,M$1)</f>
        <v>0.24107310860508552</v>
      </c>
      <c r="N30" s="1">
        <f t="shared" si="0"/>
        <v>0.241032390102666</v>
      </c>
      <c r="O30" s="1">
        <f t="shared" si="1"/>
        <v>0.24083512004191623</v>
      </c>
      <c r="P30" s="1">
        <f t="shared" si="2"/>
        <v>0.24095561238125468</v>
      </c>
      <c r="Q30" s="1">
        <f t="shared" si="6"/>
        <v>0.24104410523060535</v>
      </c>
      <c r="R30" s="1">
        <f t="shared" si="3"/>
        <v>0.24112435629985457</v>
      </c>
      <c r="S30" s="1">
        <f t="shared" si="4"/>
        <v>0.2411996238011892</v>
      </c>
      <c r="T30" s="1">
        <f t="shared" si="5"/>
        <v>1.143436116449451E-4</v>
      </c>
    </row>
    <row r="31" spans="1:20" x14ac:dyDescent="0.2">
      <c r="A31" t="str">
        <f>VLOOKUP(B31,GraphStats!$A:$B,2,0)</f>
        <v>SNAP</v>
      </c>
      <c r="B31" t="s">
        <v>91</v>
      </c>
      <c r="C31" t="s">
        <v>138</v>
      </c>
      <c r="D31" s="1">
        <f>SUMIFS(SolRaw!$D:$D,SolRaw!$A:$A,$B31,SolRaw!$B:$B,$C31,SolRaw!$C:$C,D$1)/SUMIFS(GraphStats!$G:$G,GraphStats!$A:$A,$B31,GraphStats!$D:$D,D$1)</f>
        <v>0.22182728014729133</v>
      </c>
      <c r="E31" s="1">
        <f>SUMIFS(SolRaw!$D:$D,SolRaw!$A:$A,$B31,SolRaw!$B:$B,$C31,SolRaw!$C:$C,E$1)/SUMIFS(GraphStats!$G:$G,GraphStats!$A:$A,$B31,GraphStats!$D:$D,E$1)</f>
        <v>0.22196050643099124</v>
      </c>
      <c r="F31" s="1">
        <f>SUMIFS(SolRaw!$D:$D,SolRaw!$A:$A,$B31,SolRaw!$B:$B,$C31,SolRaw!$C:$C,F$1)/SUMIFS(GraphStats!$G:$G,GraphStats!$A:$A,$B31,GraphStats!$D:$D,F$1)</f>
        <v>0.22178959428422801</v>
      </c>
      <c r="G31" s="1">
        <f>SUMIFS(SolRaw!$D:$D,SolRaw!$A:$A,$B31,SolRaw!$B:$B,$C31,SolRaw!$C:$C,G$1)/SUMIFS(GraphStats!$G:$G,GraphStats!$A:$A,$B31,GraphStats!$D:$D,G$1)</f>
        <v>0.22161878825051001</v>
      </c>
      <c r="H31" s="1">
        <f>SUMIFS(SolRaw!$D:$D,SolRaw!$A:$A,$B31,SolRaw!$B:$B,$C31,SolRaw!$C:$C,H$1)/SUMIFS(GraphStats!$G:$G,GraphStats!$A:$A,$B31,GraphStats!$D:$D,H$1)</f>
        <v>0.22182489973828104</v>
      </c>
      <c r="I31" s="1">
        <f>SUMIFS(SolRaw!$D:$D,SolRaw!$A:$A,$B31,SolRaw!$B:$B,$C31,SolRaw!$C:$C,I$1)/SUMIFS(GraphStats!$G:$G,GraphStats!$A:$A,$B31,GraphStats!$D:$D,I$1)</f>
        <v>0.2218816615858645</v>
      </c>
      <c r="J31" s="1">
        <f>SUMIFS(SolRaw!$D:$D,SolRaw!$A:$A,$B31,SolRaw!$B:$B,$C31,SolRaw!$C:$C,J$1)/SUMIFS(GraphStats!$G:$G,GraphStats!$A:$A,$B31,GraphStats!$D:$D,J$1)</f>
        <v>0.22164472902127683</v>
      </c>
      <c r="K31" s="1">
        <f>SUMIFS(SolRaw!$D:$D,SolRaw!$A:$A,$B31,SolRaw!$B:$B,$C31,SolRaw!$C:$C,K$1)/SUMIFS(GraphStats!$G:$G,GraphStats!$A:$A,$B31,GraphStats!$D:$D,K$1)</f>
        <v>0.22182509232358499</v>
      </c>
      <c r="L31" s="1">
        <f>SUMIFS(SolRaw!$D:$D,SolRaw!$A:$A,$B31,SolRaw!$B:$B,$C31,SolRaw!$C:$C,L$1)/SUMIFS(GraphStats!$G:$G,GraphStats!$A:$A,$B31,GraphStats!$D:$D,L$1)</f>
        <v>0.22174279966134799</v>
      </c>
      <c r="M31" s="1">
        <f>SUMIFS(SolRaw!$D:$D,SolRaw!$A:$A,$B31,SolRaw!$B:$B,$C31,SolRaw!$C:$C,M$1)/SUMIFS(GraphStats!$G:$G,GraphStats!$A:$A,$B31,GraphStats!$D:$D,M$1)</f>
        <v>0.22173891662261244</v>
      </c>
      <c r="N31" s="1">
        <f t="shared" si="0"/>
        <v>0.2217854268065988</v>
      </c>
      <c r="O31" s="1">
        <f t="shared" si="1"/>
        <v>0.22161878825051001</v>
      </c>
      <c r="P31" s="1">
        <f t="shared" si="2"/>
        <v>0.22173988738229633</v>
      </c>
      <c r="Q31" s="1">
        <f t="shared" si="6"/>
        <v>0.22180724701125454</v>
      </c>
      <c r="R31" s="1">
        <f t="shared" si="3"/>
        <v>0.22182673319136476</v>
      </c>
      <c r="S31" s="1">
        <f t="shared" si="4"/>
        <v>0.22196050643099124</v>
      </c>
      <c r="T31" s="1">
        <f t="shared" si="5"/>
        <v>1.0347253478019527E-4</v>
      </c>
    </row>
    <row r="32" spans="1:20" x14ac:dyDescent="0.2">
      <c r="A32" t="str">
        <f>VLOOKUP(B32,GraphStats!$A:$B,2,0)</f>
        <v>SNAP</v>
      </c>
      <c r="B32" t="s">
        <v>91</v>
      </c>
      <c r="C32" t="s">
        <v>139</v>
      </c>
      <c r="D32" s="1">
        <f>SUMIFS(SolRaw!$D:$D,SolRaw!$A:$A,$B32,SolRaw!$B:$B,$C32,SolRaw!$C:$C,D$1)/SUMIFS(GraphStats!$G:$G,GraphStats!$A:$A,$B32,GraphStats!$D:$D,D$1)</f>
        <v>0.22187613144394433</v>
      </c>
      <c r="E32" s="1">
        <f>SUMIFS(SolRaw!$D:$D,SolRaw!$A:$A,$B32,SolRaw!$B:$B,$C32,SolRaw!$C:$C,E$1)/SUMIFS(GraphStats!$G:$G,GraphStats!$A:$A,$B32,GraphStats!$D:$D,E$1)</f>
        <v>0.22200935032517641</v>
      </c>
      <c r="F32" s="1">
        <f>SUMIFS(SolRaw!$D:$D,SolRaw!$A:$A,$B32,SolRaw!$B:$B,$C32,SolRaw!$C:$C,F$1)/SUMIFS(GraphStats!$G:$G,GraphStats!$A:$A,$B32,GraphStats!$D:$D,F$1)</f>
        <v>0.22192198676637664</v>
      </c>
      <c r="G32" s="1">
        <f>SUMIFS(SolRaw!$D:$D,SolRaw!$A:$A,$B32,SolRaw!$B:$B,$C32,SolRaw!$C:$C,G$1)/SUMIFS(GraphStats!$G:$G,GraphStats!$A:$A,$B32,GraphStats!$D:$D,G$1)</f>
        <v>0.22170128935052466</v>
      </c>
      <c r="H32" s="1">
        <f>SUMIFS(SolRaw!$D:$D,SolRaw!$A:$A,$B32,SolRaw!$B:$B,$C32,SolRaw!$C:$C,H$1)/SUMIFS(GraphStats!$G:$G,GraphStats!$A:$A,$B32,GraphStats!$D:$D,H$1)</f>
        <v>0.22190000097912851</v>
      </c>
      <c r="I32" s="1">
        <f>SUMIFS(SolRaw!$D:$D,SolRaw!$A:$A,$B32,SolRaw!$B:$B,$C32,SolRaw!$C:$C,I$1)/SUMIFS(GraphStats!$G:$G,GraphStats!$A:$A,$B32,GraphStats!$D:$D,I$1)</f>
        <v>0.22192062447298527</v>
      </c>
      <c r="J32" s="1">
        <f>SUMIFS(SolRaw!$D:$D,SolRaw!$A:$A,$B32,SolRaw!$B:$B,$C32,SolRaw!$C:$C,J$1)/SUMIFS(GraphStats!$G:$G,GraphStats!$A:$A,$B32,GraphStats!$D:$D,J$1)</f>
        <v>0.22169588450487898</v>
      </c>
      <c r="K32" s="1">
        <f>SUMIFS(SolRaw!$D:$D,SolRaw!$A:$A,$B32,SolRaw!$B:$B,$C32,SolRaw!$C:$C,K$1)/SUMIFS(GraphStats!$G:$G,GraphStats!$A:$A,$B32,GraphStats!$D:$D,K$1)</f>
        <v>0.2219162568171506</v>
      </c>
      <c r="L32" s="1">
        <f>SUMIFS(SolRaw!$D:$D,SolRaw!$A:$A,$B32,SolRaw!$B:$B,$C32,SolRaw!$C:$C,L$1)/SUMIFS(GraphStats!$G:$G,GraphStats!$A:$A,$B32,GraphStats!$D:$D,L$1)</f>
        <v>0.22181632909608684</v>
      </c>
      <c r="M32" s="1">
        <f>SUMIFS(SolRaw!$D:$D,SolRaw!$A:$A,$B32,SolRaw!$B:$B,$C32,SolRaw!$C:$C,M$1)/SUMIFS(GraphStats!$G:$G,GraphStats!$A:$A,$B32,GraphStats!$D:$D,M$1)</f>
        <v>0.22183654090394875</v>
      </c>
      <c r="N32" s="1">
        <f t="shared" si="0"/>
        <v>0.2218594394660201</v>
      </c>
      <c r="O32" s="1">
        <f t="shared" si="1"/>
        <v>0.22169588450487898</v>
      </c>
      <c r="P32" s="1">
        <f t="shared" si="2"/>
        <v>0.22182138204805232</v>
      </c>
      <c r="Q32" s="1">
        <f t="shared" si="6"/>
        <v>0.22188806621153642</v>
      </c>
      <c r="R32" s="1">
        <f t="shared" si="3"/>
        <v>0.22191953255902661</v>
      </c>
      <c r="S32" s="1">
        <f t="shared" si="4"/>
        <v>0.22200935032517641</v>
      </c>
      <c r="T32" s="1">
        <f t="shared" si="5"/>
        <v>9.9680399221248895E-5</v>
      </c>
    </row>
    <row r="33" spans="1:20" x14ac:dyDescent="0.2">
      <c r="A33" t="str">
        <f>VLOOKUP(B33,GraphStats!$A:$B,2,0)</f>
        <v>SNAP</v>
      </c>
      <c r="B33" t="s">
        <v>91</v>
      </c>
      <c r="C33" t="s">
        <v>140</v>
      </c>
      <c r="D33" s="1">
        <f>SUMIFS(SolRaw!$D:$D,SolRaw!$A:$A,$B33,SolRaw!$B:$B,$C33,SolRaw!$C:$C,D$1)/SUMIFS(GraphStats!$G:$G,GraphStats!$A:$A,$B33,GraphStats!$D:$D,D$1)</f>
        <v>0.22186852772399621</v>
      </c>
      <c r="E33" s="1">
        <f>SUMIFS(SolRaw!$D:$D,SolRaw!$A:$A,$B33,SolRaw!$B:$B,$C33,SolRaw!$C:$C,E$1)/SUMIFS(GraphStats!$G:$G,GraphStats!$A:$A,$B33,GraphStats!$D:$D,E$1)</f>
        <v>0.22205517402121366</v>
      </c>
      <c r="F33" s="1">
        <f>SUMIFS(SolRaw!$D:$D,SolRaw!$A:$A,$B33,SolRaw!$B:$B,$C33,SolRaw!$C:$C,F$1)/SUMIFS(GraphStats!$G:$G,GraphStats!$A:$A,$B33,GraphStats!$D:$D,F$1)</f>
        <v>0.22198636013692571</v>
      </c>
      <c r="G33" s="1">
        <f>SUMIFS(SolRaw!$D:$D,SolRaw!$A:$A,$B33,SolRaw!$B:$B,$C33,SolRaw!$C:$C,G$1)/SUMIFS(GraphStats!$G:$G,GraphStats!$A:$A,$B33,GraphStats!$D:$D,G$1)</f>
        <v>0.22171003946719289</v>
      </c>
      <c r="H33" s="1">
        <f>SUMIFS(SolRaw!$D:$D,SolRaw!$A:$A,$B33,SolRaw!$B:$B,$C33,SolRaw!$C:$C,H$1)/SUMIFS(GraphStats!$G:$G,GraphStats!$A:$A,$B33,GraphStats!$D:$D,H$1)</f>
        <v>0.22190760484956107</v>
      </c>
      <c r="I33" s="1">
        <f>SUMIFS(SolRaw!$D:$D,SolRaw!$A:$A,$B33,SolRaw!$B:$B,$C33,SolRaw!$C:$C,I$1)/SUMIFS(GraphStats!$G:$G,GraphStats!$A:$A,$B33,GraphStats!$D:$D,I$1)</f>
        <v>0.22199490398773691</v>
      </c>
      <c r="J33" s="1">
        <f>SUMIFS(SolRaw!$D:$D,SolRaw!$A:$A,$B33,SolRaw!$B:$B,$C33,SolRaw!$C:$C,J$1)/SUMIFS(GraphStats!$G:$G,GraphStats!$A:$A,$B33,GraphStats!$D:$D,J$1)</f>
        <v>0.22176141770077668</v>
      </c>
      <c r="K33" s="1">
        <f>SUMIFS(SolRaw!$D:$D,SolRaw!$A:$A,$B33,SolRaw!$B:$B,$C33,SolRaw!$C:$C,K$1)/SUMIFS(GraphStats!$G:$G,GraphStats!$A:$A,$B33,GraphStats!$D:$D,K$1)</f>
        <v>0.22196324560183411</v>
      </c>
      <c r="L33" s="1">
        <f>SUMIFS(SolRaw!$D:$D,SolRaw!$A:$A,$B33,SolRaw!$B:$B,$C33,SolRaw!$C:$C,L$1)/SUMIFS(GraphStats!$G:$G,GraphStats!$A:$A,$B33,GraphStats!$D:$D,L$1)</f>
        <v>0.22185142742400041</v>
      </c>
      <c r="M33" s="1">
        <f>SUMIFS(SolRaw!$D:$D,SolRaw!$A:$A,$B33,SolRaw!$B:$B,$C33,SolRaw!$C:$C,M$1)/SUMIFS(GraphStats!$G:$G,GraphStats!$A:$A,$B33,GraphStats!$D:$D,M$1)</f>
        <v>0.22184643877665627</v>
      </c>
      <c r="N33" s="1">
        <f t="shared" si="0"/>
        <v>0.2218945139689894</v>
      </c>
      <c r="O33" s="1">
        <f t="shared" si="1"/>
        <v>0.22171003946719289</v>
      </c>
      <c r="P33" s="1">
        <f t="shared" si="2"/>
        <v>0.2218476859384923</v>
      </c>
      <c r="Q33" s="1">
        <f t="shared" si="6"/>
        <v>0.22188806628677865</v>
      </c>
      <c r="R33" s="1">
        <f t="shared" si="3"/>
        <v>0.22198058150315281</v>
      </c>
      <c r="S33" s="1">
        <f t="shared" si="4"/>
        <v>0.22205517402121366</v>
      </c>
      <c r="T33" s="1">
        <f t="shared" si="5"/>
        <v>1.0842783219372841E-4</v>
      </c>
    </row>
    <row r="34" spans="1:20" x14ac:dyDescent="0.2">
      <c r="A34" t="str">
        <f>VLOOKUP(B34,GraphStats!$A:$B,2,0)</f>
        <v>SNAP</v>
      </c>
      <c r="B34" t="s">
        <v>91</v>
      </c>
      <c r="C34" t="s">
        <v>141</v>
      </c>
      <c r="D34" s="1">
        <f>SUMIFS(SolRaw!$D:$D,SolRaw!$A:$A,$B34,SolRaw!$B:$B,$C34,SolRaw!$C:$C,D$1)/SUMIFS(GraphStats!$G:$G,GraphStats!$A:$A,$B34,GraphStats!$D:$D,D$1)</f>
        <v>0.22142344970566313</v>
      </c>
      <c r="E34" s="1">
        <f>SUMIFS(SolRaw!$D:$D,SolRaw!$A:$A,$B34,SolRaw!$B:$B,$C34,SolRaw!$C:$C,E$1)/SUMIFS(GraphStats!$G:$G,GraphStats!$A:$A,$B34,GraphStats!$D:$D,E$1)</f>
        <v>0.22152643105580191</v>
      </c>
      <c r="F34" s="1">
        <f>SUMIFS(SolRaw!$D:$D,SolRaw!$A:$A,$B34,SolRaw!$B:$B,$C34,SolRaw!$C:$C,F$1)/SUMIFS(GraphStats!$G:$G,GraphStats!$A:$A,$B34,GraphStats!$D:$D,F$1)</f>
        <v>0.2215719956255274</v>
      </c>
      <c r="G34" s="1">
        <f>SUMIFS(SolRaw!$D:$D,SolRaw!$A:$A,$B34,SolRaw!$B:$B,$C34,SolRaw!$C:$C,G$1)/SUMIFS(GraphStats!$G:$G,GraphStats!$A:$A,$B34,GraphStats!$D:$D,G$1)</f>
        <v>0.22134555544073922</v>
      </c>
      <c r="H34" s="1">
        <f>SUMIFS(SolRaw!$D:$D,SolRaw!$A:$A,$B34,SolRaw!$B:$B,$C34,SolRaw!$C:$C,H$1)/SUMIFS(GraphStats!$G:$G,GraphStats!$A:$A,$B34,GraphStats!$D:$D,H$1)</f>
        <v>0.22149199604098757</v>
      </c>
      <c r="I34" s="1">
        <f>SUMIFS(SolRaw!$D:$D,SolRaw!$A:$A,$B34,SolRaw!$B:$B,$C34,SolRaw!$C:$C,I$1)/SUMIFS(GraphStats!$G:$G,GraphStats!$A:$A,$B34,GraphStats!$D:$D,I$1)</f>
        <v>0.22149307450308256</v>
      </c>
      <c r="J34" s="1">
        <f>SUMIFS(SolRaw!$D:$D,SolRaw!$A:$A,$B34,SolRaw!$B:$B,$C34,SolRaw!$C:$C,J$1)/SUMIFS(GraphStats!$G:$G,GraphStats!$A:$A,$B34,GraphStats!$D:$D,J$1)</f>
        <v>0.22127111687423534</v>
      </c>
      <c r="K34" s="1">
        <f>SUMIFS(SolRaw!$D:$D,SolRaw!$A:$A,$B34,SolRaw!$B:$B,$C34,SolRaw!$C:$C,K$1)/SUMIFS(GraphStats!$G:$G,GraphStats!$A:$A,$B34,GraphStats!$D:$D,K$1)</f>
        <v>0.2214105283008449</v>
      </c>
      <c r="L34" s="1">
        <f>SUMIFS(SolRaw!$D:$D,SolRaw!$A:$A,$B34,SolRaw!$B:$B,$C34,SolRaw!$C:$C,L$1)/SUMIFS(GraphStats!$G:$G,GraphStats!$A:$A,$B34,GraphStats!$D:$D,L$1)</f>
        <v>0.22139921098542253</v>
      </c>
      <c r="M34" s="1">
        <f>SUMIFS(SolRaw!$D:$D,SolRaw!$A:$A,$B34,SolRaw!$B:$B,$C34,SolRaw!$C:$C,M$1)/SUMIFS(GraphStats!$G:$G,GraphStats!$A:$A,$B34,GraphStats!$D:$D,M$1)</f>
        <v>0.22137144507482895</v>
      </c>
      <c r="N34" s="1">
        <f t="shared" si="0"/>
        <v>0.22143048036071336</v>
      </c>
      <c r="O34" s="1">
        <f t="shared" si="1"/>
        <v>0.22127111687423534</v>
      </c>
      <c r="P34" s="1">
        <f t="shared" si="2"/>
        <v>0.22137838655247735</v>
      </c>
      <c r="Q34" s="1">
        <f t="shared" si="6"/>
        <v>0.22141698900325402</v>
      </c>
      <c r="R34" s="1">
        <f t="shared" si="3"/>
        <v>0.22149280488755882</v>
      </c>
      <c r="S34" s="1">
        <f t="shared" si="4"/>
        <v>0.2215719956255274</v>
      </c>
      <c r="T34" s="1">
        <f t="shared" si="5"/>
        <v>9.0954645664080385E-5</v>
      </c>
    </row>
    <row r="35" spans="1:20" x14ac:dyDescent="0.2">
      <c r="A35" t="str">
        <f>VLOOKUP(B35,GraphStats!$A:$B,2,0)</f>
        <v>SNAP</v>
      </c>
      <c r="B35" t="s">
        <v>91</v>
      </c>
      <c r="C35" t="s">
        <v>142</v>
      </c>
      <c r="D35" s="1">
        <f>SUMIFS(SolRaw!$D:$D,SolRaw!$A:$A,$B35,SolRaw!$B:$B,$C35,SolRaw!$C:$C,D$1)/SUMIFS(GraphStats!$G:$G,GraphStats!$A:$A,$B35,GraphStats!$D:$D,D$1)</f>
        <v>0.22189310961314357</v>
      </c>
      <c r="E35" s="1">
        <f>SUMIFS(SolRaw!$D:$D,SolRaw!$A:$A,$B35,SolRaw!$B:$B,$C35,SolRaw!$C:$C,E$1)/SUMIFS(GraphStats!$G:$G,GraphStats!$A:$A,$B35,GraphStats!$D:$D,E$1)</f>
        <v>0.22199914413833174</v>
      </c>
      <c r="F35" s="1">
        <f>SUMIFS(SolRaw!$D:$D,SolRaw!$A:$A,$B35,SolRaw!$B:$B,$C35,SolRaw!$C:$C,F$1)/SUMIFS(GraphStats!$G:$G,GraphStats!$A:$A,$B35,GraphStats!$D:$D,F$1)</f>
        <v>0.22199438076723682</v>
      </c>
      <c r="G35" s="1">
        <f>SUMIFS(SolRaw!$D:$D,SolRaw!$A:$A,$B35,SolRaw!$B:$B,$C35,SolRaw!$C:$C,G$1)/SUMIFS(GraphStats!$G:$G,GraphStats!$A:$A,$B35,GraphStats!$D:$D,G$1)</f>
        <v>0.22178691549220655</v>
      </c>
      <c r="H35" s="1">
        <f>SUMIFS(SolRaw!$D:$D,SolRaw!$A:$A,$B35,SolRaw!$B:$B,$C35,SolRaw!$C:$C,H$1)/SUMIFS(GraphStats!$G:$G,GraphStats!$A:$A,$B35,GraphStats!$D:$D,H$1)</f>
        <v>0.22194343678694184</v>
      </c>
      <c r="I35" s="1">
        <f>SUMIFS(SolRaw!$D:$D,SolRaw!$A:$A,$B35,SolRaw!$B:$B,$C35,SolRaw!$C:$C,I$1)/SUMIFS(GraphStats!$G:$G,GraphStats!$A:$A,$B35,GraphStats!$D:$D,I$1)</f>
        <v>0.22202501167323932</v>
      </c>
      <c r="J35" s="1">
        <f>SUMIFS(SolRaw!$D:$D,SolRaw!$A:$A,$B35,SolRaw!$B:$B,$C35,SolRaw!$C:$C,J$1)/SUMIFS(GraphStats!$G:$G,GraphStats!$A:$A,$B35,GraphStats!$D:$D,J$1)</f>
        <v>0.22168077748833659</v>
      </c>
      <c r="K35" s="1">
        <f>SUMIFS(SolRaw!$D:$D,SolRaw!$A:$A,$B35,SolRaw!$B:$B,$C35,SolRaw!$C:$C,K$1)/SUMIFS(GraphStats!$G:$G,GraphStats!$A:$A,$B35,GraphStats!$D:$D,K$1)</f>
        <v>0.22196064090201797</v>
      </c>
      <c r="L35" s="1">
        <f>SUMIFS(SolRaw!$D:$D,SolRaw!$A:$A,$B35,SolRaw!$B:$B,$C35,SolRaw!$C:$C,L$1)/SUMIFS(GraphStats!$G:$G,GraphStats!$A:$A,$B35,GraphStats!$D:$D,L$1)</f>
        <v>0.22186600833173897</v>
      </c>
      <c r="M35" s="1">
        <f>SUMIFS(SolRaw!$D:$D,SolRaw!$A:$A,$B35,SolRaw!$B:$B,$C35,SolRaw!$C:$C,M$1)/SUMIFS(GraphStats!$G:$G,GraphStats!$A:$A,$B35,GraphStats!$D:$D,M$1)</f>
        <v>0.22188540513868379</v>
      </c>
      <c r="N35" s="1">
        <f t="shared" si="0"/>
        <v>0.22190348303318777</v>
      </c>
      <c r="O35" s="1">
        <f t="shared" si="1"/>
        <v>0.22168077748833659</v>
      </c>
      <c r="P35" s="1">
        <f t="shared" si="2"/>
        <v>0.22187085753347519</v>
      </c>
      <c r="Q35" s="1">
        <f t="shared" si="6"/>
        <v>0.2219182732000427</v>
      </c>
      <c r="R35" s="1">
        <f t="shared" si="3"/>
        <v>0.22198594580093212</v>
      </c>
      <c r="S35" s="1">
        <f t="shared" si="4"/>
        <v>0.22202501167323932</v>
      </c>
      <c r="T35" s="1">
        <f t="shared" si="5"/>
        <v>1.0649491512811767E-4</v>
      </c>
    </row>
    <row r="36" spans="1:20" x14ac:dyDescent="0.2">
      <c r="A36" t="str">
        <f>VLOOKUP(B36,GraphStats!$A:$B,2,0)</f>
        <v>SNAP</v>
      </c>
      <c r="B36" t="s">
        <v>91</v>
      </c>
      <c r="C36" t="s">
        <v>143</v>
      </c>
      <c r="D36" s="1">
        <f>SUMIFS(SolRaw!$D:$D,SolRaw!$A:$A,$B36,SolRaw!$B:$B,$C36,SolRaw!$C:$C,D$1)/SUMIFS(GraphStats!$G:$G,GraphStats!$A:$A,$B36,GraphStats!$D:$D,D$1)</f>
        <v>0.22119637971269188</v>
      </c>
      <c r="E36" s="1">
        <f>SUMIFS(SolRaw!$D:$D,SolRaw!$A:$A,$B36,SolRaw!$B:$B,$C36,SolRaw!$C:$C,E$1)/SUMIFS(GraphStats!$G:$G,GraphStats!$A:$A,$B36,GraphStats!$D:$D,E$1)</f>
        <v>0.22180533073304687</v>
      </c>
      <c r="F36" s="1">
        <f>SUMIFS(SolRaw!$D:$D,SolRaw!$A:$A,$B36,SolRaw!$B:$B,$C36,SolRaw!$C:$C,F$1)/SUMIFS(GraphStats!$G:$G,GraphStats!$A:$A,$B36,GraphStats!$D:$D,F$1)</f>
        <v>0.22125429533398269</v>
      </c>
      <c r="G36" s="1">
        <f>SUMIFS(SolRaw!$D:$D,SolRaw!$A:$A,$B36,SolRaw!$B:$B,$C36,SolRaw!$C:$C,G$1)/SUMIFS(GraphStats!$G:$G,GraphStats!$A:$A,$B36,GraphStats!$D:$D,G$1)</f>
        <v>0.22107201012680169</v>
      </c>
      <c r="H36" s="1">
        <f>SUMIFS(SolRaw!$D:$D,SolRaw!$A:$A,$B36,SolRaw!$B:$B,$C36,SolRaw!$C:$C,H$1)/SUMIFS(GraphStats!$G:$G,GraphStats!$A:$A,$B36,GraphStats!$D:$D,H$1)</f>
        <v>0.22121513182715591</v>
      </c>
      <c r="I36" s="1">
        <f>SUMIFS(SolRaw!$D:$D,SolRaw!$A:$A,$B36,SolRaw!$B:$B,$C36,SolRaw!$C:$C,I$1)/SUMIFS(GraphStats!$G:$G,GraphStats!$A:$A,$B36,GraphStats!$D:$D,I$1)</f>
        <v>0.22123689872920566</v>
      </c>
      <c r="J36" s="1">
        <f>SUMIFS(SolRaw!$D:$D,SolRaw!$A:$A,$B36,SolRaw!$B:$B,$C36,SolRaw!$C:$C,J$1)/SUMIFS(GraphStats!$G:$G,GraphStats!$A:$A,$B36,GraphStats!$D:$D,J$1)</f>
        <v>0.22102471622511288</v>
      </c>
      <c r="K36" s="1">
        <f>SUMIFS(SolRaw!$D:$D,SolRaw!$A:$A,$B36,SolRaw!$B:$B,$C36,SolRaw!$C:$C,K$1)/SUMIFS(GraphStats!$G:$G,GraphStats!$A:$A,$B36,GraphStats!$D:$D,K$1)</f>
        <v>0.22153096962034416</v>
      </c>
      <c r="L36" s="1">
        <f>SUMIFS(SolRaw!$D:$D,SolRaw!$A:$A,$B36,SolRaw!$B:$B,$C36,SolRaw!$C:$C,L$1)/SUMIFS(GraphStats!$G:$G,GraphStats!$A:$A,$B36,GraphStats!$D:$D,L$1)</f>
        <v>0.2215531437114055</v>
      </c>
      <c r="M36" s="1">
        <f>SUMIFS(SolRaw!$D:$D,SolRaw!$A:$A,$B36,SolRaw!$B:$B,$C36,SolRaw!$C:$C,M$1)/SUMIFS(GraphStats!$G:$G,GraphStats!$A:$A,$B36,GraphStats!$D:$D,M$1)</f>
        <v>0.22110514020492972</v>
      </c>
      <c r="N36" s="1">
        <f t="shared" si="0"/>
        <v>0.2212994016224677</v>
      </c>
      <c r="O36" s="1">
        <f t="shared" si="1"/>
        <v>0.22102471622511288</v>
      </c>
      <c r="P36" s="1">
        <f t="shared" si="2"/>
        <v>0.22112795008187025</v>
      </c>
      <c r="Q36" s="1">
        <f t="shared" si="6"/>
        <v>0.22122601527818078</v>
      </c>
      <c r="R36" s="1">
        <f t="shared" si="3"/>
        <v>0.22146180104875379</v>
      </c>
      <c r="S36" s="1">
        <f t="shared" si="4"/>
        <v>0.22180533073304687</v>
      </c>
      <c r="T36" s="1">
        <f t="shared" si="5"/>
        <v>2.5000569097040115E-4</v>
      </c>
    </row>
    <row r="37" spans="1:20" x14ac:dyDescent="0.2">
      <c r="A37" t="str">
        <f>VLOOKUP(B37,GraphStats!$A:$B,2,0)</f>
        <v>SNAP</v>
      </c>
      <c r="B37" t="s">
        <v>91</v>
      </c>
      <c r="C37" t="s">
        <v>144</v>
      </c>
      <c r="D37" s="1">
        <f>SUMIFS(SolRaw!$D:$D,SolRaw!$A:$A,$B37,SolRaw!$B:$B,$C37,SolRaw!$C:$C,D$1)/SUMIFS(GraphStats!$G:$G,GraphStats!$A:$A,$B37,GraphStats!$D:$D,D$1)</f>
        <v>0.22189758851667465</v>
      </c>
      <c r="E37" s="1">
        <f>SUMIFS(SolRaw!$D:$D,SolRaw!$A:$A,$B37,SolRaw!$B:$B,$C37,SolRaw!$C:$C,E$1)/SUMIFS(GraphStats!$G:$G,GraphStats!$A:$A,$B37,GraphStats!$D:$D,E$1)</f>
        <v>0.2220133078261978</v>
      </c>
      <c r="F37" s="1">
        <f>SUMIFS(SolRaw!$D:$D,SolRaw!$A:$A,$B37,SolRaw!$B:$B,$C37,SolRaw!$C:$C,F$1)/SUMIFS(GraphStats!$G:$G,GraphStats!$A:$A,$B37,GraphStats!$D:$D,F$1)</f>
        <v>0.2219656314949528</v>
      </c>
      <c r="G37" s="1">
        <f>SUMIFS(SolRaw!$D:$D,SolRaw!$A:$A,$B37,SolRaw!$B:$B,$C37,SolRaw!$C:$C,G$1)/SUMIFS(GraphStats!$G:$G,GraphStats!$A:$A,$B37,GraphStats!$D:$D,G$1)</f>
        <v>0.221814936699156</v>
      </c>
      <c r="H37" s="1">
        <f>SUMIFS(SolRaw!$D:$D,SolRaw!$A:$A,$B37,SolRaw!$B:$B,$C37,SolRaw!$C:$C,H$1)/SUMIFS(GraphStats!$G:$G,GraphStats!$A:$A,$B37,GraphStats!$D:$D,H$1)</f>
        <v>0.221912604654777</v>
      </c>
      <c r="I37" s="1">
        <f>SUMIFS(SolRaw!$D:$D,SolRaw!$A:$A,$B37,SolRaw!$B:$B,$C37,SolRaw!$C:$C,I$1)/SUMIFS(GraphStats!$G:$G,GraphStats!$A:$A,$B37,GraphStats!$D:$D,I$1)</f>
        <v>0.22198844489949762</v>
      </c>
      <c r="J37" s="1">
        <f>SUMIFS(SolRaw!$D:$D,SolRaw!$A:$A,$B37,SolRaw!$B:$B,$C37,SolRaw!$C:$C,J$1)/SUMIFS(GraphStats!$G:$G,GraphStats!$A:$A,$B37,GraphStats!$D:$D,J$1)</f>
        <v>0.22175099906867848</v>
      </c>
      <c r="K37" s="1">
        <f>SUMIFS(SolRaw!$D:$D,SolRaw!$A:$A,$B37,SolRaw!$B:$B,$C37,SolRaw!$C:$C,K$1)/SUMIFS(GraphStats!$G:$G,GraphStats!$A:$A,$B37,GraphStats!$D:$D,K$1)</f>
        <v>0.22200867156662796</v>
      </c>
      <c r="L37" s="1">
        <f>SUMIFS(SolRaw!$D:$D,SolRaw!$A:$A,$B37,SolRaw!$B:$B,$C37,SolRaw!$C:$C,L$1)/SUMIFS(GraphStats!$G:$G,GraphStats!$A:$A,$B37,GraphStats!$D:$D,L$1)</f>
        <v>0.22188288052497934</v>
      </c>
      <c r="M37" s="1">
        <f>SUMIFS(SolRaw!$D:$D,SolRaw!$A:$A,$B37,SolRaw!$B:$B,$C37,SolRaw!$C:$C,M$1)/SUMIFS(GraphStats!$G:$G,GraphStats!$A:$A,$B37,GraphStats!$D:$D,M$1)</f>
        <v>0.22187467376090617</v>
      </c>
      <c r="N37" s="1">
        <f t="shared" si="0"/>
        <v>0.22191097390124476</v>
      </c>
      <c r="O37" s="1">
        <f t="shared" si="1"/>
        <v>0.22175099906867848</v>
      </c>
      <c r="P37" s="1">
        <f t="shared" si="2"/>
        <v>0.22187672545192447</v>
      </c>
      <c r="Q37" s="1">
        <f t="shared" si="6"/>
        <v>0.22190509658572583</v>
      </c>
      <c r="R37" s="1">
        <f t="shared" si="3"/>
        <v>0.22198274154836142</v>
      </c>
      <c r="S37" s="1">
        <f t="shared" si="4"/>
        <v>0.2220133078261978</v>
      </c>
      <c r="T37" s="1">
        <f t="shared" si="5"/>
        <v>8.5706301617973079E-5</v>
      </c>
    </row>
    <row r="38" spans="1:20" x14ac:dyDescent="0.2">
      <c r="A38" t="str">
        <f>VLOOKUP(B38,GraphStats!$A:$B,2,0)</f>
        <v>SNAP</v>
      </c>
      <c r="B38" t="s">
        <v>91</v>
      </c>
      <c r="C38" t="s">
        <v>145</v>
      </c>
      <c r="D38" s="1">
        <f>SUMIFS(SolRaw!$D:$D,SolRaw!$A:$A,$B38,SolRaw!$B:$B,$C38,SolRaw!$C:$C,D$1)/SUMIFS(GraphStats!$G:$G,GraphStats!$A:$A,$B38,GraphStats!$D:$D,D$1)</f>
        <v>0.22113169601285926</v>
      </c>
      <c r="E38" s="1">
        <f>SUMIFS(SolRaw!$D:$D,SolRaw!$A:$A,$B38,SolRaw!$B:$B,$C38,SolRaw!$C:$C,E$1)/SUMIFS(GraphStats!$G:$G,GraphStats!$A:$A,$B38,GraphStats!$D:$D,E$1)</f>
        <v>0.2212305557820704</v>
      </c>
      <c r="F38" s="1">
        <f>SUMIFS(SolRaw!$D:$D,SolRaw!$A:$A,$B38,SolRaw!$B:$B,$C38,SolRaw!$C:$C,F$1)/SUMIFS(GraphStats!$G:$G,GraphStats!$A:$A,$B38,GraphStats!$D:$D,F$1)</f>
        <v>0.2211683600092206</v>
      </c>
      <c r="G38" s="1">
        <f>SUMIFS(SolRaw!$D:$D,SolRaw!$A:$A,$B38,SolRaw!$B:$B,$C38,SolRaw!$C:$C,G$1)/SUMIFS(GraphStats!$G:$G,GraphStats!$A:$A,$B38,GraphStats!$D:$D,G$1)</f>
        <v>0.22100544673928985</v>
      </c>
      <c r="H38" s="1">
        <f>SUMIFS(SolRaw!$D:$D,SolRaw!$A:$A,$B38,SolRaw!$B:$B,$C38,SolRaw!$C:$C,H$1)/SUMIFS(GraphStats!$G:$G,GraphStats!$A:$A,$B38,GraphStats!$D:$D,H$1)</f>
        <v>0.22117877907673181</v>
      </c>
      <c r="I38" s="1">
        <f>SUMIFS(SolRaw!$D:$D,SolRaw!$A:$A,$B38,SolRaw!$B:$B,$C38,SolRaw!$C:$C,I$1)/SUMIFS(GraphStats!$G:$G,GraphStats!$A:$A,$B38,GraphStats!$D:$D,I$1)</f>
        <v>0.22114407538047676</v>
      </c>
      <c r="J38" s="1">
        <f>SUMIFS(SolRaw!$D:$D,SolRaw!$A:$A,$B38,SolRaw!$B:$B,$C38,SolRaw!$C:$C,J$1)/SUMIFS(GraphStats!$G:$G,GraphStats!$A:$A,$B38,GraphStats!$D:$D,J$1)</f>
        <v>0.22089854659040367</v>
      </c>
      <c r="K38" s="1">
        <f>SUMIFS(SolRaw!$D:$D,SolRaw!$A:$A,$B38,SolRaw!$B:$B,$C38,SolRaw!$C:$C,K$1)/SUMIFS(GraphStats!$G:$G,GraphStats!$A:$A,$B38,GraphStats!$D:$D,K$1)</f>
        <v>0.22115266301904504</v>
      </c>
      <c r="L38" s="1">
        <f>SUMIFS(SolRaw!$D:$D,SolRaw!$A:$A,$B38,SolRaw!$B:$B,$C38,SolRaw!$C:$C,L$1)/SUMIFS(GraphStats!$G:$G,GraphStats!$A:$A,$B38,GraphStats!$D:$D,L$1)</f>
        <v>0.22111894510881888</v>
      </c>
      <c r="M38" s="1">
        <f>SUMIFS(SolRaw!$D:$D,SolRaw!$A:$A,$B38,SolRaw!$B:$B,$C38,SolRaw!$C:$C,M$1)/SUMIFS(GraphStats!$G:$G,GraphStats!$A:$A,$B38,GraphStats!$D:$D,M$1)</f>
        <v>0.2210597141786089</v>
      </c>
      <c r="N38" s="1">
        <f t="shared" si="0"/>
        <v>0.2211088781897525</v>
      </c>
      <c r="O38" s="1">
        <f t="shared" si="1"/>
        <v>0.22089854659040367</v>
      </c>
      <c r="P38" s="1">
        <f t="shared" si="2"/>
        <v>0.22107452191116139</v>
      </c>
      <c r="Q38" s="1">
        <f t="shared" si="6"/>
        <v>0.22113788569666801</v>
      </c>
      <c r="R38" s="1">
        <f t="shared" si="3"/>
        <v>0.22116443576167671</v>
      </c>
      <c r="S38" s="1">
        <f t="shared" si="4"/>
        <v>0.2212305557820704</v>
      </c>
      <c r="T38" s="1">
        <f t="shared" si="5"/>
        <v>9.6817212291491899E-5</v>
      </c>
    </row>
    <row r="39" spans="1:20" x14ac:dyDescent="0.2">
      <c r="A39" t="str">
        <f>VLOOKUP(B39,GraphStats!$A:$B,2,0)</f>
        <v>SNAP</v>
      </c>
      <c r="B39" t="s">
        <v>91</v>
      </c>
      <c r="C39" t="s">
        <v>146</v>
      </c>
      <c r="D39" s="1">
        <f>SUMIFS(SolRaw!$D:$D,SolRaw!$A:$A,$B39,SolRaw!$B:$B,$C39,SolRaw!$C:$C,D$1)/SUMIFS(GraphStats!$G:$G,GraphStats!$A:$A,$B39,GraphStats!$D:$D,D$1)</f>
        <v>0.22147521749763868</v>
      </c>
      <c r="E39" s="1">
        <f>SUMIFS(SolRaw!$D:$D,SolRaw!$A:$A,$B39,SolRaw!$B:$B,$C39,SolRaw!$C:$C,E$1)/SUMIFS(GraphStats!$G:$G,GraphStats!$A:$A,$B39,GraphStats!$D:$D,E$1)</f>
        <v>0.22164578095502624</v>
      </c>
      <c r="F39" s="1">
        <f>SUMIFS(SolRaw!$D:$D,SolRaw!$A:$A,$B39,SolRaw!$B:$B,$C39,SolRaw!$C:$C,F$1)/SUMIFS(GraphStats!$G:$G,GraphStats!$A:$A,$B39,GraphStats!$D:$D,F$1)</f>
        <v>0.22153991310428289</v>
      </c>
      <c r="G39" s="1">
        <f>SUMIFS(SolRaw!$D:$D,SolRaw!$A:$A,$B39,SolRaw!$B:$B,$C39,SolRaw!$C:$C,G$1)/SUMIFS(GraphStats!$G:$G,GraphStats!$A:$A,$B39,GraphStats!$D:$D,G$1)</f>
        <v>0.22132982606434753</v>
      </c>
      <c r="H39" s="1">
        <f>SUMIFS(SolRaw!$D:$D,SolRaw!$A:$A,$B39,SolRaw!$B:$B,$C39,SolRaw!$C:$C,H$1)/SUMIFS(GraphStats!$G:$G,GraphStats!$A:$A,$B39,GraphStats!$D:$D,H$1)</f>
        <v>0.22151522430271986</v>
      </c>
      <c r="I39" s="1">
        <f>SUMIFS(SolRaw!$D:$D,SolRaw!$A:$A,$B39,SolRaw!$B:$B,$C39,SolRaw!$C:$C,I$1)/SUMIFS(GraphStats!$G:$G,GraphStats!$A:$A,$B39,GraphStats!$D:$D,I$1)</f>
        <v>0.22154016333992368</v>
      </c>
      <c r="J39" s="1">
        <f>SUMIFS(SolRaw!$D:$D,SolRaw!$A:$A,$B39,SolRaw!$B:$B,$C39,SolRaw!$C:$C,J$1)/SUMIFS(GraphStats!$G:$G,GraphStats!$A:$A,$B39,GraphStats!$D:$D,J$1)</f>
        <v>0.22125392613127332</v>
      </c>
      <c r="K39" s="1">
        <f>SUMIFS(SolRaw!$D:$D,SolRaw!$A:$A,$B39,SolRaw!$B:$B,$C39,SolRaw!$C:$C,K$1)/SUMIFS(GraphStats!$G:$G,GraphStats!$A:$A,$B39,GraphStats!$D:$D,K$1)</f>
        <v>0.22146283067315342</v>
      </c>
      <c r="L39" s="1">
        <f>SUMIFS(SolRaw!$D:$D,SolRaw!$A:$A,$B39,SolRaw!$B:$B,$C39,SolRaw!$C:$C,L$1)/SUMIFS(GraphStats!$G:$G,GraphStats!$A:$A,$B39,GraphStats!$D:$D,L$1)</f>
        <v>0.22137921431195248</v>
      </c>
      <c r="M39" s="1">
        <f>SUMIFS(SolRaw!$D:$D,SolRaw!$A:$A,$B39,SolRaw!$B:$B,$C39,SolRaw!$C:$C,M$1)/SUMIFS(GraphStats!$G:$G,GraphStats!$A:$A,$B39,GraphStats!$D:$D,M$1)</f>
        <v>0.2213997842472126</v>
      </c>
      <c r="N39" s="1">
        <f t="shared" si="0"/>
        <v>0.22145418806275305</v>
      </c>
      <c r="O39" s="1">
        <f t="shared" si="1"/>
        <v>0.22125392613127332</v>
      </c>
      <c r="P39" s="1">
        <f t="shared" si="2"/>
        <v>0.22138435679576751</v>
      </c>
      <c r="Q39" s="1">
        <f t="shared" si="6"/>
        <v>0.22146902408539604</v>
      </c>
      <c r="R39" s="1">
        <f t="shared" si="3"/>
        <v>0.22153374090389213</v>
      </c>
      <c r="S39" s="1">
        <f t="shared" si="4"/>
        <v>0.22164578095502624</v>
      </c>
      <c r="T39" s="1">
        <f t="shared" si="5"/>
        <v>1.1539415936344563E-4</v>
      </c>
    </row>
    <row r="40" spans="1:20" x14ac:dyDescent="0.2">
      <c r="A40" t="str">
        <f>VLOOKUP(B40,GraphStats!$A:$B,2,0)</f>
        <v>SNAP</v>
      </c>
      <c r="B40" t="s">
        <v>91</v>
      </c>
      <c r="C40" t="s">
        <v>147</v>
      </c>
      <c r="D40" s="1">
        <f>SUMIFS(SolRaw!$D:$D,SolRaw!$A:$A,$B40,SolRaw!$B:$B,$C40,SolRaw!$C:$C,D$1)/SUMIFS(GraphStats!$G:$G,GraphStats!$A:$A,$B40,GraphStats!$D:$D,D$1)</f>
        <v>0.22161010540630738</v>
      </c>
      <c r="E40" s="1">
        <f>SUMIFS(SolRaw!$D:$D,SolRaw!$A:$A,$B40,SolRaw!$B:$B,$C40,SolRaw!$C:$C,E$1)/SUMIFS(GraphStats!$G:$G,GraphStats!$A:$A,$B40,GraphStats!$D:$D,E$1)</f>
        <v>0.2218088716550134</v>
      </c>
      <c r="F40" s="1">
        <f>SUMIFS(SolRaw!$D:$D,SolRaw!$A:$A,$B40,SolRaw!$B:$B,$C40,SolRaw!$C:$C,F$1)/SUMIFS(GraphStats!$G:$G,GraphStats!$A:$A,$B40,GraphStats!$D:$D,F$1)</f>
        <v>0.22168386779376315</v>
      </c>
      <c r="G40" s="1">
        <f>SUMIFS(SolRaw!$D:$D,SolRaw!$A:$A,$B40,SolRaw!$B:$B,$C40,SolRaw!$C:$C,G$1)/SUMIFS(GraphStats!$G:$G,GraphStats!$A:$A,$B40,GraphStats!$D:$D,G$1)</f>
        <v>0.22148566147548635</v>
      </c>
      <c r="H40" s="1">
        <f>SUMIFS(SolRaw!$D:$D,SolRaw!$A:$A,$B40,SolRaw!$B:$B,$C40,SolRaw!$C:$C,H$1)/SUMIFS(GraphStats!$G:$G,GraphStats!$A:$A,$B40,GraphStats!$D:$D,H$1)</f>
        <v>0.22164178187224789</v>
      </c>
      <c r="I40" s="1">
        <f>SUMIFS(SolRaw!$D:$D,SolRaw!$A:$A,$B40,SolRaw!$B:$B,$C40,SolRaw!$C:$C,I$1)/SUMIFS(GraphStats!$G:$G,GraphStats!$A:$A,$B40,GraphStats!$D:$D,I$1)</f>
        <v>0.22167455404683756</v>
      </c>
      <c r="J40" s="1">
        <f>SUMIFS(SolRaw!$D:$D,SolRaw!$A:$A,$B40,SolRaw!$B:$B,$C40,SolRaw!$C:$C,J$1)/SUMIFS(GraphStats!$G:$G,GraphStats!$A:$A,$B40,GraphStats!$D:$D,J$1)</f>
        <v>0.22147396764118732</v>
      </c>
      <c r="K40" s="1">
        <f>SUMIFS(SolRaw!$D:$D,SolRaw!$A:$A,$B40,SolRaw!$B:$B,$C40,SolRaw!$C:$C,K$1)/SUMIFS(GraphStats!$G:$G,GraphStats!$A:$A,$B40,GraphStats!$D:$D,K$1)</f>
        <v>0.22165693290345367</v>
      </c>
      <c r="L40" s="1">
        <f>SUMIFS(SolRaw!$D:$D,SolRaw!$A:$A,$B40,SolRaw!$B:$B,$C40,SolRaw!$C:$C,L$1)/SUMIFS(GraphStats!$G:$G,GraphStats!$A:$A,$B40,GraphStats!$D:$D,L$1)</f>
        <v>0.22159824037605411</v>
      </c>
      <c r="M40" s="1">
        <f>SUMIFS(SolRaw!$D:$D,SolRaw!$A:$A,$B40,SolRaw!$B:$B,$C40,SolRaw!$C:$C,M$1)/SUMIFS(GraphStats!$G:$G,GraphStats!$A:$A,$B40,GraphStats!$D:$D,M$1)</f>
        <v>0.22159669982002542</v>
      </c>
      <c r="N40" s="1">
        <f t="shared" si="0"/>
        <v>0.22162306829903761</v>
      </c>
      <c r="O40" s="1">
        <f t="shared" si="1"/>
        <v>0.22147396764118732</v>
      </c>
      <c r="P40" s="1">
        <f t="shared" si="2"/>
        <v>0.22159708495903258</v>
      </c>
      <c r="Q40" s="1">
        <f t="shared" si="6"/>
        <v>0.22162594363927762</v>
      </c>
      <c r="R40" s="1">
        <f t="shared" si="3"/>
        <v>0.22167014876099159</v>
      </c>
      <c r="S40" s="1">
        <f t="shared" si="4"/>
        <v>0.2218088716550134</v>
      </c>
      <c r="T40" s="1">
        <f t="shared" si="5"/>
        <v>9.7158894769045715E-5</v>
      </c>
    </row>
    <row r="41" spans="1:20" x14ac:dyDescent="0.2">
      <c r="A41" t="str">
        <f>VLOOKUP(B41,GraphStats!$A:$B,2,0)</f>
        <v>SNAP</v>
      </c>
      <c r="B41" t="s">
        <v>91</v>
      </c>
      <c r="C41" t="s">
        <v>148</v>
      </c>
      <c r="D41" s="1">
        <f>SUMIFS(SolRaw!$D:$D,SolRaw!$A:$A,$B41,SolRaw!$B:$B,$C41,SolRaw!$C:$C,D$1)/SUMIFS(GraphStats!$G:$G,GraphStats!$A:$A,$B41,GraphStats!$D:$D,D$1)</f>
        <v>0.22151636091379631</v>
      </c>
      <c r="E41" s="1">
        <f>SUMIFS(SolRaw!$D:$D,SolRaw!$A:$A,$B41,SolRaw!$B:$B,$C41,SolRaw!$C:$C,E$1)/SUMIFS(GraphStats!$G:$G,GraphStats!$A:$A,$B41,GraphStats!$D:$D,E$1)</f>
        <v>0.22165859076096392</v>
      </c>
      <c r="F41" s="1">
        <f>SUMIFS(SolRaw!$D:$D,SolRaw!$A:$A,$B41,SolRaw!$B:$B,$C41,SolRaw!$C:$C,F$1)/SUMIFS(GraphStats!$G:$G,GraphStats!$A:$A,$B41,GraphStats!$D:$D,F$1)</f>
        <v>0.2215279342408312</v>
      </c>
      <c r="G41" s="1">
        <f>SUMIFS(SolRaw!$D:$D,SolRaw!$A:$A,$B41,SolRaw!$B:$B,$C41,SolRaw!$C:$C,G$1)/SUMIFS(GraphStats!$G:$G,GraphStats!$A:$A,$B41,GraphStats!$D:$D,G$1)</f>
        <v>0.2213383678449046</v>
      </c>
      <c r="H41" s="1">
        <f>SUMIFS(SolRaw!$D:$D,SolRaw!$A:$A,$B41,SolRaw!$B:$B,$C41,SolRaw!$C:$C,H$1)/SUMIFS(GraphStats!$G:$G,GraphStats!$A:$A,$B41,GraphStats!$D:$D,H$1)</f>
        <v>0.22155032710184</v>
      </c>
      <c r="I41" s="1">
        <f>SUMIFS(SolRaw!$D:$D,SolRaw!$A:$A,$B41,SolRaw!$B:$B,$C41,SolRaw!$C:$C,I$1)/SUMIFS(GraphStats!$G:$G,GraphStats!$A:$A,$B41,GraphStats!$D:$D,I$1)</f>
        <v>0.22147171784035594</v>
      </c>
      <c r="J41" s="1">
        <f>SUMIFS(SolRaw!$D:$D,SolRaw!$A:$A,$B41,SolRaw!$B:$B,$C41,SolRaw!$C:$C,J$1)/SUMIFS(GraphStats!$G:$G,GraphStats!$A:$A,$B41,GraphStats!$D:$D,J$1)</f>
        <v>0.22127049175630945</v>
      </c>
      <c r="K41" s="1">
        <f>SUMIFS(SolRaw!$D:$D,SolRaw!$A:$A,$B41,SolRaw!$B:$B,$C41,SolRaw!$C:$C,K$1)/SUMIFS(GraphStats!$G:$G,GraphStats!$A:$A,$B41,GraphStats!$D:$D,K$1)</f>
        <v>0.2215418051715794</v>
      </c>
      <c r="L41" s="1">
        <f>SUMIFS(SolRaw!$D:$D,SolRaw!$A:$A,$B41,SolRaw!$B:$B,$C41,SolRaw!$C:$C,L$1)/SUMIFS(GraphStats!$G:$G,GraphStats!$A:$A,$B41,GraphStats!$D:$D,L$1)</f>
        <v>0.22141702052273179</v>
      </c>
      <c r="M41" s="1">
        <f>SUMIFS(SolRaw!$D:$D,SolRaw!$A:$A,$B41,SolRaw!$B:$B,$C41,SolRaw!$C:$C,M$1)/SUMIFS(GraphStats!$G:$G,GraphStats!$A:$A,$B41,GraphStats!$D:$D,M$1)</f>
        <v>0.22142854017213129</v>
      </c>
      <c r="N41" s="1">
        <f t="shared" si="0"/>
        <v>0.2214721156325444</v>
      </c>
      <c r="O41" s="1">
        <f t="shared" si="1"/>
        <v>0.22127049175630945</v>
      </c>
      <c r="P41" s="1">
        <f t="shared" si="2"/>
        <v>0.22141990043508167</v>
      </c>
      <c r="Q41" s="1">
        <f t="shared" si="6"/>
        <v>0.22149403937707612</v>
      </c>
      <c r="R41" s="1">
        <f t="shared" si="3"/>
        <v>0.22153833743889234</v>
      </c>
      <c r="S41" s="1">
        <f t="shared" si="4"/>
        <v>0.22165859076096392</v>
      </c>
      <c r="T41" s="1">
        <f t="shared" si="5"/>
        <v>1.1269186578362537E-4</v>
      </c>
    </row>
    <row r="42" spans="1:20" x14ac:dyDescent="0.2">
      <c r="A42" t="str">
        <f>VLOOKUP(B42,GraphStats!$A:$B,2,0)</f>
        <v>SNAP</v>
      </c>
      <c r="B42" t="s">
        <v>91</v>
      </c>
      <c r="C42" t="s">
        <v>149</v>
      </c>
      <c r="D42" s="1">
        <f>SUMIFS(SolRaw!$D:$D,SolRaw!$A:$A,$B42,SolRaw!$B:$B,$C42,SolRaw!$C:$C,D$1)/SUMIFS(GraphStats!$G:$G,GraphStats!$A:$A,$B42,GraphStats!$D:$D,D$1)</f>
        <v>0.22159083570506899</v>
      </c>
      <c r="E42" s="1">
        <f>SUMIFS(SolRaw!$D:$D,SolRaw!$A:$A,$B42,SolRaw!$B:$B,$C42,SolRaw!$C:$C,E$1)/SUMIFS(GraphStats!$G:$G,GraphStats!$A:$A,$B42,GraphStats!$D:$D,E$1)</f>
        <v>0.22171899472392212</v>
      </c>
      <c r="F42" s="1">
        <f>SUMIFS(SolRaw!$D:$D,SolRaw!$A:$A,$B42,SolRaw!$B:$B,$C42,SolRaw!$C:$C,F$1)/SUMIFS(GraphStats!$G:$G,GraphStats!$A:$A,$B42,GraphStats!$D:$D,F$1)</f>
        <v>0.2216239734765047</v>
      </c>
      <c r="G42" s="1">
        <f>SUMIFS(SolRaw!$D:$D,SolRaw!$A:$A,$B42,SolRaw!$B:$B,$C42,SolRaw!$C:$C,G$1)/SUMIFS(GraphStats!$G:$G,GraphStats!$A:$A,$B42,GraphStats!$D:$D,G$1)</f>
        <v>0.22140649375325006</v>
      </c>
      <c r="H42" s="1">
        <f>SUMIFS(SolRaw!$D:$D,SolRaw!$A:$A,$B42,SolRaw!$B:$B,$C42,SolRaw!$C:$C,H$1)/SUMIFS(GraphStats!$G:$G,GraphStats!$A:$A,$B42,GraphStats!$D:$D,H$1)</f>
        <v>0.22161115806530038</v>
      </c>
      <c r="I42" s="1">
        <f>SUMIFS(SolRaw!$D:$D,SolRaw!$A:$A,$B42,SolRaw!$B:$B,$C42,SolRaw!$C:$C,I$1)/SUMIFS(GraphStats!$G:$G,GraphStats!$A:$A,$B42,GraphStats!$D:$D,I$1)</f>
        <v>0.22159287783426354</v>
      </c>
      <c r="J42" s="1">
        <f>SUMIFS(SolRaw!$D:$D,SolRaw!$A:$A,$B42,SolRaw!$B:$B,$C42,SolRaw!$C:$C,J$1)/SUMIFS(GraphStats!$G:$G,GraphStats!$A:$A,$B42,GraphStats!$D:$D,J$1)</f>
        <v>0.22139780744054946</v>
      </c>
      <c r="K42" s="1">
        <f>SUMIFS(SolRaw!$D:$D,SolRaw!$A:$A,$B42,SolRaw!$B:$B,$C42,SolRaw!$C:$C,K$1)/SUMIFS(GraphStats!$G:$G,GraphStats!$A:$A,$B42,GraphStats!$D:$D,K$1)</f>
        <v>0.22165109837586547</v>
      </c>
      <c r="L42" s="1">
        <f>SUMIFS(SolRaw!$D:$D,SolRaw!$A:$A,$B42,SolRaw!$B:$B,$C42,SolRaw!$C:$C,L$1)/SUMIFS(GraphStats!$G:$G,GraphStats!$A:$A,$B42,GraphStats!$D:$D,L$1)</f>
        <v>0.22153731301157506</v>
      </c>
      <c r="M42" s="1">
        <f>SUMIFS(SolRaw!$D:$D,SolRaw!$A:$A,$B42,SolRaw!$B:$B,$C42,SolRaw!$C:$C,M$1)/SUMIFS(GraphStats!$G:$G,GraphStats!$A:$A,$B42,GraphStats!$D:$D,M$1)</f>
        <v>0.22153720839564653</v>
      </c>
      <c r="N42" s="1">
        <f t="shared" si="0"/>
        <v>0.22156677607819461</v>
      </c>
      <c r="O42" s="1">
        <f t="shared" si="1"/>
        <v>0.22139780744054946</v>
      </c>
      <c r="P42" s="1">
        <f t="shared" si="2"/>
        <v>0.22153723454962865</v>
      </c>
      <c r="Q42" s="1">
        <f t="shared" si="6"/>
        <v>0.22159185676966625</v>
      </c>
      <c r="R42" s="1">
        <f t="shared" si="3"/>
        <v>0.22162076962370361</v>
      </c>
      <c r="S42" s="1">
        <f t="shared" si="4"/>
        <v>0.22171899472392212</v>
      </c>
      <c r="T42" s="1">
        <f t="shared" si="5"/>
        <v>1.0152469913108043E-4</v>
      </c>
    </row>
    <row r="43" spans="1:20" x14ac:dyDescent="0.2">
      <c r="A43" t="str">
        <f>VLOOKUP(B43,GraphStats!$A:$B,2,0)</f>
        <v>SNAP</v>
      </c>
      <c r="B43" t="s">
        <v>91</v>
      </c>
      <c r="C43" t="s">
        <v>150</v>
      </c>
      <c r="D43" s="1">
        <f>SUMIFS(SolRaw!$D:$D,SolRaw!$A:$A,$B43,SolRaw!$B:$B,$C43,SolRaw!$C:$C,D$1)/SUMIFS(GraphStats!$G:$G,GraphStats!$A:$A,$B43,GraphStats!$D:$D,D$1)</f>
        <v>0.22165833173967697</v>
      </c>
      <c r="E43" s="1">
        <f>SUMIFS(SolRaw!$D:$D,SolRaw!$A:$A,$B43,SolRaw!$B:$B,$C43,SolRaw!$C:$C,E$1)/SUMIFS(GraphStats!$G:$G,GraphStats!$A:$A,$B43,GraphStats!$D:$D,E$1)</f>
        <v>0.22180168566631664</v>
      </c>
      <c r="F43" s="1">
        <f>SUMIFS(SolRaw!$D:$D,SolRaw!$A:$A,$B43,SolRaw!$B:$B,$C43,SolRaw!$C:$C,F$1)/SUMIFS(GraphStats!$G:$G,GraphStats!$A:$A,$B43,GraphStats!$D:$D,F$1)</f>
        <v>0.22169595082124482</v>
      </c>
      <c r="G43" s="1">
        <f>SUMIFS(SolRaw!$D:$D,SolRaw!$A:$A,$B43,SolRaw!$B:$B,$C43,SolRaw!$C:$C,G$1)/SUMIFS(GraphStats!$G:$G,GraphStats!$A:$A,$B43,GraphStats!$D:$D,G$1)</f>
        <v>0.22150566174215655</v>
      </c>
      <c r="H43" s="1">
        <f>SUMIFS(SolRaw!$D:$D,SolRaw!$A:$A,$B43,SolRaw!$B:$B,$C43,SolRaw!$C:$C,H$1)/SUMIFS(GraphStats!$G:$G,GraphStats!$A:$A,$B43,GraphStats!$D:$D,H$1)</f>
        <v>0.22167146821571743</v>
      </c>
      <c r="I43" s="1">
        <f>SUMIFS(SolRaw!$D:$D,SolRaw!$A:$A,$B43,SolRaw!$B:$B,$C43,SolRaw!$C:$C,I$1)/SUMIFS(GraphStats!$G:$G,GraphStats!$A:$A,$B43,GraphStats!$D:$D,I$1)</f>
        <v>0.22172070527409557</v>
      </c>
      <c r="J43" s="1">
        <f>SUMIFS(SolRaw!$D:$D,SolRaw!$A:$A,$B43,SolRaw!$B:$B,$C43,SolRaw!$C:$C,J$1)/SUMIFS(GraphStats!$G:$G,GraphStats!$A:$A,$B43,GraphStats!$D:$D,J$1)</f>
        <v>0.22143135543590567</v>
      </c>
      <c r="K43" s="1">
        <f>SUMIFS(SolRaw!$D:$D,SolRaw!$A:$A,$B43,SolRaw!$B:$B,$C43,SolRaw!$C:$C,K$1)/SUMIFS(GraphStats!$G:$G,GraphStats!$A:$A,$B43,GraphStats!$D:$D,K$1)</f>
        <v>0.22171527817933567</v>
      </c>
      <c r="L43" s="1">
        <f>SUMIFS(SolRaw!$D:$D,SolRaw!$A:$A,$B43,SolRaw!$B:$B,$C43,SolRaw!$C:$C,L$1)/SUMIFS(GraphStats!$G:$G,GraphStats!$A:$A,$B43,GraphStats!$D:$D,L$1)</f>
        <v>0.22158470096172542</v>
      </c>
      <c r="M43" s="1">
        <f>SUMIFS(SolRaw!$D:$D,SolRaw!$A:$A,$B43,SolRaw!$B:$B,$C43,SolRaw!$C:$C,M$1)/SUMIFS(GraphStats!$G:$G,GraphStats!$A:$A,$B43,GraphStats!$D:$D,M$1)</f>
        <v>0.22163879182606583</v>
      </c>
      <c r="N43" s="1">
        <f t="shared" si="0"/>
        <v>0.22164239298622404</v>
      </c>
      <c r="O43" s="1">
        <f t="shared" si="1"/>
        <v>0.22143135543590567</v>
      </c>
      <c r="P43" s="1">
        <f t="shared" si="2"/>
        <v>0.22159822367781051</v>
      </c>
      <c r="Q43" s="1">
        <f t="shared" si="6"/>
        <v>0.2216648999776972</v>
      </c>
      <c r="R43" s="1">
        <f t="shared" si="3"/>
        <v>0.22171044633981296</v>
      </c>
      <c r="S43" s="1">
        <f t="shared" si="4"/>
        <v>0.22180168566631664</v>
      </c>
      <c r="T43" s="1">
        <f t="shared" si="5"/>
        <v>1.0921980745032448E-4</v>
      </c>
    </row>
    <row r="44" spans="1:20" x14ac:dyDescent="0.2">
      <c r="A44" t="str">
        <f>VLOOKUP(B44,GraphStats!$A:$B,2,0)</f>
        <v>SNAP</v>
      </c>
      <c r="B44" t="s">
        <v>91</v>
      </c>
      <c r="C44" t="s">
        <v>151</v>
      </c>
      <c r="D44" s="1">
        <f>SUMIFS(SolRaw!$D:$D,SolRaw!$A:$A,$B44,SolRaw!$B:$B,$C44,SolRaw!$C:$C,D$1)/SUMIFS(GraphStats!$G:$G,GraphStats!$A:$A,$B44,GraphStats!$D:$D,D$1)</f>
        <v>0.22074901016231963</v>
      </c>
      <c r="E44" s="1">
        <f>SUMIFS(SolRaw!$D:$D,SolRaw!$A:$A,$B44,SolRaw!$B:$B,$C44,SolRaw!$C:$C,E$1)/SUMIFS(GraphStats!$G:$G,GraphStats!$A:$A,$B44,GraphStats!$D:$D,E$1)</f>
        <v>0.22087479726919931</v>
      </c>
      <c r="F44" s="1">
        <f>SUMIFS(SolRaw!$D:$D,SolRaw!$A:$A,$B44,SolRaw!$B:$B,$C44,SolRaw!$C:$C,F$1)/SUMIFS(GraphStats!$G:$G,GraphStats!$A:$A,$B44,GraphStats!$D:$D,F$1)</f>
        <v>0.22089211700162173</v>
      </c>
      <c r="G44" s="1">
        <f>SUMIFS(SolRaw!$D:$D,SolRaw!$A:$A,$B44,SolRaw!$B:$B,$C44,SolRaw!$C:$C,G$1)/SUMIFS(GraphStats!$G:$G,GraphStats!$A:$A,$B44,GraphStats!$D:$D,G$1)</f>
        <v>0.22068169242256563</v>
      </c>
      <c r="H44" s="1">
        <f>SUMIFS(SolRaw!$D:$D,SolRaw!$A:$A,$B44,SolRaw!$B:$B,$C44,SolRaw!$C:$C,H$1)/SUMIFS(GraphStats!$G:$G,GraphStats!$A:$A,$B44,GraphStats!$D:$D,H$1)</f>
        <v>0.22082108467857606</v>
      </c>
      <c r="I44" s="1">
        <f>SUMIFS(SolRaw!$D:$D,SolRaw!$A:$A,$B44,SolRaw!$B:$B,$C44,SolRaw!$C:$C,I$1)/SUMIFS(GraphStats!$G:$G,GraphStats!$A:$A,$B44,GraphStats!$D:$D,I$1)</f>
        <v>0.22082893438170587</v>
      </c>
      <c r="J44" s="1">
        <f>SUMIFS(SolRaw!$D:$D,SolRaw!$A:$A,$B44,SolRaw!$B:$B,$C44,SolRaw!$C:$C,J$1)/SUMIFS(GraphStats!$G:$G,GraphStats!$A:$A,$B44,GraphStats!$D:$D,J$1)</f>
        <v>0.22058484157792685</v>
      </c>
      <c r="K44" s="1">
        <f>SUMIFS(SolRaw!$D:$D,SolRaw!$A:$A,$B44,SolRaw!$B:$B,$C44,SolRaw!$C:$C,K$1)/SUMIFS(GraphStats!$G:$G,GraphStats!$A:$A,$B44,GraphStats!$D:$D,K$1)</f>
        <v>0.22073455660455499</v>
      </c>
      <c r="L44" s="1">
        <f>SUMIFS(SolRaw!$D:$D,SolRaw!$A:$A,$B44,SolRaw!$B:$B,$C44,SolRaw!$C:$C,L$1)/SUMIFS(GraphStats!$G:$G,GraphStats!$A:$A,$B44,GraphStats!$D:$D,L$1)</f>
        <v>0.22072015728216879</v>
      </c>
      <c r="M44" s="1">
        <f>SUMIFS(SolRaw!$D:$D,SolRaw!$A:$A,$B44,SolRaw!$B:$B,$C44,SolRaw!$C:$C,M$1)/SUMIFS(GraphStats!$G:$G,GraphStats!$A:$A,$B44,GraphStats!$D:$D,M$1)</f>
        <v>0.22072829172510752</v>
      </c>
      <c r="N44" s="1">
        <f t="shared" si="0"/>
        <v>0.22076154831057465</v>
      </c>
      <c r="O44" s="1">
        <f t="shared" si="1"/>
        <v>0.22058484157792685</v>
      </c>
      <c r="P44" s="1">
        <f t="shared" si="2"/>
        <v>0.22072219089290346</v>
      </c>
      <c r="Q44" s="1">
        <f t="shared" si="6"/>
        <v>0.22074178338343731</v>
      </c>
      <c r="R44" s="1">
        <f t="shared" si="3"/>
        <v>0.22082697195592341</v>
      </c>
      <c r="S44" s="1">
        <f t="shared" si="4"/>
        <v>0.22089211700162173</v>
      </c>
      <c r="T44" s="1">
        <f t="shared" si="5"/>
        <v>9.3847499633023198E-5</v>
      </c>
    </row>
    <row r="45" spans="1:20" x14ac:dyDescent="0.2">
      <c r="A45" t="str">
        <f>VLOOKUP(B45,GraphStats!$A:$B,2,0)</f>
        <v>SNAP</v>
      </c>
      <c r="B45" t="s">
        <v>91</v>
      </c>
      <c r="C45" t="s">
        <v>152</v>
      </c>
      <c r="D45" s="1">
        <f>SUMIFS(SolRaw!$D:$D,SolRaw!$A:$A,$B45,SolRaw!$B:$B,$C45,SolRaw!$C:$C,D$1)/SUMIFS(GraphStats!$G:$G,GraphStats!$A:$A,$B45,GraphStats!$D:$D,D$1)</f>
        <v>0.22165406115724035</v>
      </c>
      <c r="E45" s="1">
        <f>SUMIFS(SolRaw!$D:$D,SolRaw!$A:$A,$B45,SolRaw!$B:$B,$C45,SolRaw!$C:$C,E$1)/SUMIFS(GraphStats!$G:$G,GraphStats!$A:$A,$B45,GraphStats!$D:$D,E$1)</f>
        <v>0.22180033178438827</v>
      </c>
      <c r="F45" s="1">
        <f>SUMIFS(SolRaw!$D:$D,SolRaw!$A:$A,$B45,SolRaw!$B:$B,$C45,SolRaw!$C:$C,F$1)/SUMIFS(GraphStats!$G:$G,GraphStats!$A:$A,$B45,GraphStats!$D:$D,F$1)</f>
        <v>0.22172428343740883</v>
      </c>
      <c r="G45" s="1">
        <f>SUMIFS(SolRaw!$D:$D,SolRaw!$A:$A,$B45,SolRaw!$B:$B,$C45,SolRaw!$C:$C,G$1)/SUMIFS(GraphStats!$G:$G,GraphStats!$A:$A,$B45,GraphStats!$D:$D,G$1)</f>
        <v>0.22151972442965906</v>
      </c>
      <c r="H45" s="1">
        <f>SUMIFS(SolRaw!$D:$D,SolRaw!$A:$A,$B45,SolRaw!$B:$B,$C45,SolRaw!$C:$C,H$1)/SUMIFS(GraphStats!$G:$G,GraphStats!$A:$A,$B45,GraphStats!$D:$D,H$1)</f>
        <v>0.22169855049397033</v>
      </c>
      <c r="I45" s="1">
        <f>SUMIFS(SolRaw!$D:$D,SolRaw!$A:$A,$B45,SolRaw!$B:$B,$C45,SolRaw!$C:$C,I$1)/SUMIFS(GraphStats!$G:$G,GraphStats!$A:$A,$B45,GraphStats!$D:$D,I$1)</f>
        <v>0.22170862052835758</v>
      </c>
      <c r="J45" s="1">
        <f>SUMIFS(SolRaw!$D:$D,SolRaw!$A:$A,$B45,SolRaw!$B:$B,$C45,SolRaw!$C:$C,J$1)/SUMIFS(GraphStats!$G:$G,GraphStats!$A:$A,$B45,GraphStats!$D:$D,J$1)</f>
        <v>0.22147625974024893</v>
      </c>
      <c r="K45" s="1">
        <f>SUMIFS(SolRaw!$D:$D,SolRaw!$A:$A,$B45,SolRaw!$B:$B,$C45,SolRaw!$C:$C,K$1)/SUMIFS(GraphStats!$G:$G,GraphStats!$A:$A,$B45,GraphStats!$D:$D,K$1)</f>
        <v>0.22178102080269554</v>
      </c>
      <c r="L45" s="1">
        <f>SUMIFS(SolRaw!$D:$D,SolRaw!$A:$A,$B45,SolRaw!$B:$B,$C45,SolRaw!$C:$C,L$1)/SUMIFS(GraphStats!$G:$G,GraphStats!$A:$A,$B45,GraphStats!$D:$D,L$1)</f>
        <v>0.22159678228528026</v>
      </c>
      <c r="M45" s="1">
        <f>SUMIFS(SolRaw!$D:$D,SolRaw!$A:$A,$B45,SolRaw!$B:$B,$C45,SolRaw!$C:$C,M$1)/SUMIFS(GraphStats!$G:$G,GraphStats!$A:$A,$B45,GraphStats!$D:$D,M$1)</f>
        <v>0.22164993995637852</v>
      </c>
      <c r="N45" s="1">
        <f t="shared" si="0"/>
        <v>0.22166095746156275</v>
      </c>
      <c r="O45" s="1">
        <f t="shared" si="1"/>
        <v>0.22147625974024893</v>
      </c>
      <c r="P45" s="1">
        <f t="shared" si="2"/>
        <v>0.22161007170305483</v>
      </c>
      <c r="Q45" s="1">
        <f t="shared" si="6"/>
        <v>0.22167630582560532</v>
      </c>
      <c r="R45" s="1">
        <f t="shared" si="3"/>
        <v>0.22172036771014603</v>
      </c>
      <c r="S45" s="1">
        <f t="shared" si="4"/>
        <v>0.22180033178438827</v>
      </c>
      <c r="T45" s="1">
        <f t="shared" si="5"/>
        <v>1.0534757616243039E-4</v>
      </c>
    </row>
    <row r="46" spans="1:20" x14ac:dyDescent="0.2">
      <c r="A46" t="str">
        <f>VLOOKUP(B46,GraphStats!$A:$B,2,0)</f>
        <v>SNAP</v>
      </c>
      <c r="B46" t="s">
        <v>91</v>
      </c>
      <c r="C46" t="s">
        <v>153</v>
      </c>
      <c r="D46" s="1">
        <f>SUMIFS(SolRaw!$D:$D,SolRaw!$A:$A,$B46,SolRaw!$B:$B,$C46,SolRaw!$C:$C,D$1)/SUMIFS(GraphStats!$G:$G,GraphStats!$A:$A,$B46,GraphStats!$D:$D,D$1)</f>
        <v>0.22100243277374121</v>
      </c>
      <c r="E46" s="1">
        <f>SUMIFS(SolRaw!$D:$D,SolRaw!$A:$A,$B46,SolRaw!$B:$B,$C46,SolRaw!$C:$C,E$1)/SUMIFS(GraphStats!$G:$G,GraphStats!$A:$A,$B46,GraphStats!$D:$D,E$1)</f>
        <v>0.22119327195665828</v>
      </c>
      <c r="F46" s="1">
        <f>SUMIFS(SolRaw!$D:$D,SolRaw!$A:$A,$B46,SolRaw!$B:$B,$C46,SolRaw!$C:$C,F$1)/SUMIFS(GraphStats!$G:$G,GraphStats!$A:$A,$B46,GraphStats!$D:$D,F$1)</f>
        <v>0.22115231874859834</v>
      </c>
      <c r="G46" s="1">
        <f>SUMIFS(SolRaw!$D:$D,SolRaw!$A:$A,$B46,SolRaw!$B:$B,$C46,SolRaw!$C:$C,G$1)/SUMIFS(GraphStats!$G:$G,GraphStats!$A:$A,$B46,GraphStats!$D:$D,G$1)</f>
        <v>0.22049710662808839</v>
      </c>
      <c r="H46" s="1">
        <f>SUMIFS(SolRaw!$D:$D,SolRaw!$A:$A,$B46,SolRaw!$B:$B,$C46,SolRaw!$C:$C,H$1)/SUMIFS(GraphStats!$G:$G,GraphStats!$A:$A,$B46,GraphStats!$D:$D,H$1)</f>
        <v>0.2207021309794806</v>
      </c>
      <c r="I46" s="1">
        <f>SUMIFS(SolRaw!$D:$D,SolRaw!$A:$A,$B46,SolRaw!$B:$B,$C46,SolRaw!$C:$C,I$1)/SUMIFS(GraphStats!$G:$G,GraphStats!$A:$A,$B46,GraphStats!$D:$D,I$1)</f>
        <v>0.22109104834960919</v>
      </c>
      <c r="J46" s="1">
        <f>SUMIFS(SolRaw!$D:$D,SolRaw!$A:$A,$B46,SolRaw!$B:$B,$C46,SolRaw!$C:$C,J$1)/SUMIFS(GraphStats!$G:$G,GraphStats!$A:$A,$B46,GraphStats!$D:$D,J$1)</f>
        <v>0.22048055107062384</v>
      </c>
      <c r="K46" s="1">
        <f>SUMIFS(SolRaw!$D:$D,SolRaw!$A:$A,$B46,SolRaw!$B:$B,$C46,SolRaw!$C:$C,K$1)/SUMIFS(GraphStats!$G:$G,GraphStats!$A:$A,$B46,GraphStats!$D:$D,K$1)</f>
        <v>0.22089000508958345</v>
      </c>
      <c r="L46" s="1">
        <f>SUMIFS(SolRaw!$D:$D,SolRaw!$A:$A,$B46,SolRaw!$B:$B,$C46,SolRaw!$C:$C,L$1)/SUMIFS(GraphStats!$G:$G,GraphStats!$A:$A,$B46,GraphStats!$D:$D,L$1)</f>
        <v>0.22095449329939593</v>
      </c>
      <c r="M46" s="1">
        <f>SUMIFS(SolRaw!$D:$D,SolRaw!$A:$A,$B46,SolRaw!$B:$B,$C46,SolRaw!$C:$C,M$1)/SUMIFS(GraphStats!$G:$G,GraphStats!$A:$A,$B46,GraphStats!$D:$D,M$1)</f>
        <v>0.2209427109043926</v>
      </c>
      <c r="N46" s="1">
        <f t="shared" si="0"/>
        <v>0.22089060698001717</v>
      </c>
      <c r="O46" s="1">
        <f t="shared" si="1"/>
        <v>0.22048055107062384</v>
      </c>
      <c r="P46" s="1">
        <f t="shared" si="2"/>
        <v>0.22074909950700633</v>
      </c>
      <c r="Q46" s="1">
        <f t="shared" si="6"/>
        <v>0.22094860210189426</v>
      </c>
      <c r="R46" s="1">
        <f t="shared" si="3"/>
        <v>0.22106889445564221</v>
      </c>
      <c r="S46" s="1">
        <f t="shared" si="4"/>
        <v>0.22119327195665828</v>
      </c>
      <c r="T46" s="1">
        <f t="shared" si="5"/>
        <v>2.5344057166016675E-4</v>
      </c>
    </row>
    <row r="47" spans="1:20" x14ac:dyDescent="0.2">
      <c r="A47" t="str">
        <f>VLOOKUP(B47,GraphStats!$A:$B,2,0)</f>
        <v>SNAP</v>
      </c>
      <c r="B47" t="s">
        <v>91</v>
      </c>
      <c r="C47" t="s">
        <v>154</v>
      </c>
      <c r="D47" s="1">
        <f>SUMIFS(SolRaw!$D:$D,SolRaw!$A:$A,$B47,SolRaw!$B:$B,$C47,SolRaw!$C:$C,D$1)/SUMIFS(GraphStats!$G:$G,GraphStats!$A:$A,$B47,GraphStats!$D:$D,D$1)</f>
        <v>0.22170697471523548</v>
      </c>
      <c r="E47" s="1">
        <f>SUMIFS(SolRaw!$D:$D,SolRaw!$A:$A,$B47,SolRaw!$B:$B,$C47,SolRaw!$C:$C,E$1)/SUMIFS(GraphStats!$G:$G,GraphStats!$A:$A,$B47,GraphStats!$D:$D,E$1)</f>
        <v>0.22184573890137063</v>
      </c>
      <c r="F47" s="1">
        <f>SUMIFS(SolRaw!$D:$D,SolRaw!$A:$A,$B47,SolRaw!$B:$B,$C47,SolRaw!$C:$C,F$1)/SUMIFS(GraphStats!$G:$G,GraphStats!$A:$A,$B47,GraphStats!$D:$D,F$1)</f>
        <v>0.22174865782043227</v>
      </c>
      <c r="G47" s="1">
        <f>SUMIFS(SolRaw!$D:$D,SolRaw!$A:$A,$B47,SolRaw!$B:$B,$C47,SolRaw!$C:$C,G$1)/SUMIFS(GraphStats!$G:$G,GraphStats!$A:$A,$B47,GraphStats!$D:$D,G$1)</f>
        <v>0.22155576657688769</v>
      </c>
      <c r="H47" s="1">
        <f>SUMIFS(SolRaw!$D:$D,SolRaw!$A:$A,$B47,SolRaw!$B:$B,$C47,SolRaw!$C:$C,H$1)/SUMIFS(GraphStats!$G:$G,GraphStats!$A:$A,$B47,GraphStats!$D:$D,H$1)</f>
        <v>0.22170500857570757</v>
      </c>
      <c r="I47" s="1">
        <f>SUMIFS(SolRaw!$D:$D,SolRaw!$A:$A,$B47,SolRaw!$B:$B,$C47,SolRaw!$C:$C,I$1)/SUMIFS(GraphStats!$G:$G,GraphStats!$A:$A,$B47,GraphStats!$D:$D,I$1)</f>
        <v>0.22181821667074006</v>
      </c>
      <c r="J47" s="1">
        <f>SUMIFS(SolRaw!$D:$D,SolRaw!$A:$A,$B47,SolRaw!$B:$B,$C47,SolRaw!$C:$C,J$1)/SUMIFS(GraphStats!$G:$G,GraphStats!$A:$A,$B47,GraphStats!$D:$D,J$1)</f>
        <v>0.22152137241723413</v>
      </c>
      <c r="K47" s="1">
        <f>SUMIFS(SolRaw!$D:$D,SolRaw!$A:$A,$B47,SolRaw!$B:$B,$C47,SolRaw!$C:$C,K$1)/SUMIFS(GraphStats!$G:$G,GraphStats!$A:$A,$B47,GraphStats!$D:$D,K$1)</f>
        <v>0.22178487575842346</v>
      </c>
      <c r="L47" s="1">
        <f>SUMIFS(SolRaw!$D:$D,SolRaw!$A:$A,$B47,SolRaw!$B:$B,$C47,SolRaw!$C:$C,L$1)/SUMIFS(GraphStats!$G:$G,GraphStats!$A:$A,$B47,GraphStats!$D:$D,L$1)</f>
        <v>0.22167229055749788</v>
      </c>
      <c r="M47" s="1">
        <f>SUMIFS(SolRaw!$D:$D,SolRaw!$A:$A,$B47,SolRaw!$B:$B,$C47,SolRaw!$C:$C,M$1)/SUMIFS(GraphStats!$G:$G,GraphStats!$A:$A,$B47,GraphStats!$D:$D,M$1)</f>
        <v>0.2216502525207798</v>
      </c>
      <c r="N47" s="1">
        <f t="shared" si="0"/>
        <v>0.22170091545143089</v>
      </c>
      <c r="O47" s="1">
        <f t="shared" si="1"/>
        <v>0.22152137241723413</v>
      </c>
      <c r="P47" s="1">
        <f t="shared" si="2"/>
        <v>0.22165576202995932</v>
      </c>
      <c r="Q47" s="1">
        <f t="shared" si="6"/>
        <v>0.22170599164547153</v>
      </c>
      <c r="R47" s="1">
        <f t="shared" si="3"/>
        <v>0.22177582127392564</v>
      </c>
      <c r="S47" s="1">
        <f t="shared" si="4"/>
        <v>0.22184573890137063</v>
      </c>
      <c r="T47" s="1">
        <f t="shared" si="5"/>
        <v>1.0583296955359183E-4</v>
      </c>
    </row>
    <row r="48" spans="1:20" x14ac:dyDescent="0.2">
      <c r="A48" t="str">
        <f>VLOOKUP(B48,GraphStats!$A:$B,2,0)</f>
        <v>SNAP</v>
      </c>
      <c r="B48" t="s">
        <v>91</v>
      </c>
      <c r="C48" t="s">
        <v>155</v>
      </c>
      <c r="D48" s="1">
        <f>SUMIFS(SolRaw!$D:$D,SolRaw!$A:$A,$B48,SolRaw!$B:$B,$C48,SolRaw!$C:$C,D$1)/SUMIFS(GraphStats!$G:$G,GraphStats!$A:$A,$B48,GraphStats!$D:$D,D$1)</f>
        <v>0.22062755896424419</v>
      </c>
      <c r="E48" s="1">
        <f>SUMIFS(SolRaw!$D:$D,SolRaw!$A:$A,$B48,SolRaw!$B:$B,$C48,SolRaw!$C:$C,E$1)/SUMIFS(GraphStats!$G:$G,GraphStats!$A:$A,$B48,GraphStats!$D:$D,E$1)</f>
        <v>0.22083720100949603</v>
      </c>
      <c r="F48" s="1">
        <f>SUMIFS(SolRaw!$D:$D,SolRaw!$A:$A,$B48,SolRaw!$B:$B,$C48,SolRaw!$C:$C,F$1)/SUMIFS(GraphStats!$G:$G,GraphStats!$A:$A,$B48,GraphStats!$D:$D,F$1)</f>
        <v>0.2207192047117974</v>
      </c>
      <c r="G48" s="1">
        <f>SUMIFS(SolRaw!$D:$D,SolRaw!$A:$A,$B48,SolRaw!$B:$B,$C48,SolRaw!$C:$C,G$1)/SUMIFS(GraphStats!$G:$G,GraphStats!$A:$A,$B48,GraphStats!$D:$D,G$1)</f>
        <v>0.22057304514060189</v>
      </c>
      <c r="H48" s="1">
        <f>SUMIFS(SolRaw!$D:$D,SolRaw!$A:$A,$B48,SolRaw!$B:$B,$C48,SolRaw!$C:$C,H$1)/SUMIFS(GraphStats!$G:$G,GraphStats!$A:$A,$B48,GraphStats!$D:$D,H$1)</f>
        <v>0.22076525352033161</v>
      </c>
      <c r="I48" s="1">
        <f>SUMIFS(SolRaw!$D:$D,SolRaw!$A:$A,$B48,SolRaw!$B:$B,$C48,SolRaw!$C:$C,I$1)/SUMIFS(GraphStats!$G:$G,GraphStats!$A:$A,$B48,GraphStats!$D:$D,I$1)</f>
        <v>0.22077090676639499</v>
      </c>
      <c r="J48" s="1">
        <f>SUMIFS(SolRaw!$D:$D,SolRaw!$A:$A,$B48,SolRaw!$B:$B,$C48,SolRaw!$C:$C,J$1)/SUMIFS(GraphStats!$G:$G,GraphStats!$A:$A,$B48,GraphStats!$D:$D,J$1)</f>
        <v>0.22053941634197868</v>
      </c>
      <c r="K48" s="1">
        <f>SUMIFS(SolRaw!$D:$D,SolRaw!$A:$A,$B48,SolRaw!$B:$B,$C48,SolRaw!$C:$C,K$1)/SUMIFS(GraphStats!$G:$G,GraphStats!$A:$A,$B48,GraphStats!$D:$D,K$1)</f>
        <v>0.22065516535415844</v>
      </c>
      <c r="L48" s="1">
        <f>SUMIFS(SolRaw!$D:$D,SolRaw!$A:$A,$B48,SolRaw!$B:$B,$C48,SolRaw!$C:$C,L$1)/SUMIFS(GraphStats!$G:$G,GraphStats!$A:$A,$B48,GraphStats!$D:$D,L$1)</f>
        <v>0.22062965150484862</v>
      </c>
      <c r="M48" s="1">
        <f>SUMIFS(SolRaw!$D:$D,SolRaw!$A:$A,$B48,SolRaw!$B:$B,$C48,SolRaw!$C:$C,M$1)/SUMIFS(GraphStats!$G:$G,GraphStats!$A:$A,$B48,GraphStats!$D:$D,M$1)</f>
        <v>0.22063410565218541</v>
      </c>
      <c r="N48" s="1">
        <f t="shared" si="0"/>
        <v>0.22067515089660375</v>
      </c>
      <c r="O48" s="1">
        <f t="shared" si="1"/>
        <v>0.22053941634197868</v>
      </c>
      <c r="P48" s="1">
        <f t="shared" si="2"/>
        <v>0.2206280820993953</v>
      </c>
      <c r="Q48" s="1">
        <f t="shared" si="6"/>
        <v>0.22064463550317193</v>
      </c>
      <c r="R48" s="1">
        <f t="shared" si="3"/>
        <v>0.22075374131819805</v>
      </c>
      <c r="S48" s="1">
        <f t="shared" si="4"/>
        <v>0.22083720100949603</v>
      </c>
      <c r="T48" s="1">
        <f t="shared" si="5"/>
        <v>9.4726168227518044E-5</v>
      </c>
    </row>
    <row r="49" spans="1:20" x14ac:dyDescent="0.2">
      <c r="A49" t="str">
        <f>VLOOKUP(B49,GraphStats!$A:$B,2,0)</f>
        <v>SNAP</v>
      </c>
      <c r="B49" t="s">
        <v>91</v>
      </c>
      <c r="C49" t="s">
        <v>156</v>
      </c>
      <c r="D49" s="1">
        <f>SUMIFS(SolRaw!$D:$D,SolRaw!$A:$A,$B49,SolRaw!$B:$B,$C49,SolRaw!$C:$C,D$1)/SUMIFS(GraphStats!$G:$G,GraphStats!$A:$A,$B49,GraphStats!$D:$D,D$1)</f>
        <v>0.22106919968451855</v>
      </c>
      <c r="E49" s="1">
        <f>SUMIFS(SolRaw!$D:$D,SolRaw!$A:$A,$B49,SolRaw!$B:$B,$C49,SolRaw!$C:$C,E$1)/SUMIFS(GraphStats!$G:$G,GraphStats!$A:$A,$B49,GraphStats!$D:$D,E$1)</f>
        <v>0.22121837084471505</v>
      </c>
      <c r="F49" s="1">
        <f>SUMIFS(SolRaw!$D:$D,SolRaw!$A:$A,$B49,SolRaw!$B:$B,$C49,SolRaw!$C:$C,F$1)/SUMIFS(GraphStats!$G:$G,GraphStats!$A:$A,$B49,GraphStats!$D:$D,F$1)</f>
        <v>0.22113179843468544</v>
      </c>
      <c r="G49" s="1">
        <f>SUMIFS(SolRaw!$D:$D,SolRaw!$A:$A,$B49,SolRaw!$B:$B,$C49,SolRaw!$C:$C,G$1)/SUMIFS(GraphStats!$G:$G,GraphStats!$A:$A,$B49,GraphStats!$D:$D,G$1)</f>
        <v>0.22090596624621661</v>
      </c>
      <c r="H49" s="1">
        <f>SUMIFS(SolRaw!$D:$D,SolRaw!$A:$A,$B49,SolRaw!$B:$B,$C49,SolRaw!$C:$C,H$1)/SUMIFS(GraphStats!$G:$G,GraphStats!$A:$A,$B49,GraphStats!$D:$D,H$1)</f>
        <v>0.22108065789936934</v>
      </c>
      <c r="I49" s="1">
        <f>SUMIFS(SolRaw!$D:$D,SolRaw!$A:$A,$B49,SolRaw!$B:$B,$C49,SolRaw!$C:$C,I$1)/SUMIFS(GraphStats!$G:$G,GraphStats!$A:$A,$B49,GraphStats!$D:$D,I$1)</f>
        <v>0.22108646448053615</v>
      </c>
      <c r="J49" s="1">
        <f>SUMIFS(SolRaw!$D:$D,SolRaw!$A:$A,$B49,SolRaw!$B:$B,$C49,SolRaw!$C:$C,J$1)/SUMIFS(GraphStats!$G:$G,GraphStats!$A:$A,$B49,GraphStats!$D:$D,J$1)</f>
        <v>0.22084520319406087</v>
      </c>
      <c r="K49" s="1">
        <f>SUMIFS(SolRaw!$D:$D,SolRaw!$A:$A,$B49,SolRaw!$B:$B,$C49,SolRaw!$C:$C,K$1)/SUMIFS(GraphStats!$G:$G,GraphStats!$A:$A,$B49,GraphStats!$D:$D,K$1)</f>
        <v>0.22104378656672954</v>
      </c>
      <c r="L49" s="1">
        <f>SUMIFS(SolRaw!$D:$D,SolRaw!$A:$A,$B49,SolRaw!$B:$B,$C49,SolRaw!$C:$C,L$1)/SUMIFS(GraphStats!$G:$G,GraphStats!$A:$A,$B49,GraphStats!$D:$D,L$1)</f>
        <v>0.22096355429206205</v>
      </c>
      <c r="M49" s="1">
        <f>SUMIFS(SolRaw!$D:$D,SolRaw!$A:$A,$B49,SolRaw!$B:$B,$C49,SolRaw!$C:$C,M$1)/SUMIFS(GraphStats!$G:$G,GraphStats!$A:$A,$B49,GraphStats!$D:$D,M$1)</f>
        <v>0.22098303171215902</v>
      </c>
      <c r="N49" s="1">
        <f t="shared" si="0"/>
        <v>0.22103280333550526</v>
      </c>
      <c r="O49" s="1">
        <f t="shared" si="1"/>
        <v>0.22084520319406087</v>
      </c>
      <c r="P49" s="1">
        <f t="shared" si="2"/>
        <v>0.2209684236470863</v>
      </c>
      <c r="Q49" s="1">
        <f t="shared" si="6"/>
        <v>0.22105649312562403</v>
      </c>
      <c r="R49" s="1">
        <f t="shared" si="3"/>
        <v>0.22108501283524445</v>
      </c>
      <c r="S49" s="1">
        <f t="shared" si="4"/>
        <v>0.22121837084471505</v>
      </c>
      <c r="T49" s="1">
        <f t="shared" si="5"/>
        <v>1.102544220790063E-4</v>
      </c>
    </row>
    <row r="50" spans="1:20" x14ac:dyDescent="0.2">
      <c r="A50" t="str">
        <f>VLOOKUP(B50,GraphStats!$A:$B,2,0)</f>
        <v>SNAP</v>
      </c>
      <c r="B50" t="s">
        <v>91</v>
      </c>
      <c r="C50" t="s">
        <v>157</v>
      </c>
      <c r="D50" s="1">
        <f>SUMIFS(SolRaw!$D:$D,SolRaw!$A:$A,$B50,SolRaw!$B:$B,$C50,SolRaw!$C:$C,D$1)/SUMIFS(GraphStats!$G:$G,GraphStats!$A:$A,$B50,GraphStats!$D:$D,D$1)</f>
        <v>0.22127241691217309</v>
      </c>
      <c r="E50" s="1">
        <f>SUMIFS(SolRaw!$D:$D,SolRaw!$A:$A,$B50,SolRaw!$B:$B,$C50,SolRaw!$C:$C,E$1)/SUMIFS(GraphStats!$G:$G,GraphStats!$A:$A,$B50,GraphStats!$D:$D,E$1)</f>
        <v>0.22144884320682973</v>
      </c>
      <c r="F50" s="1">
        <f>SUMIFS(SolRaw!$D:$D,SolRaw!$A:$A,$B50,SolRaw!$B:$B,$C50,SolRaw!$C:$C,F$1)/SUMIFS(GraphStats!$G:$G,GraphStats!$A:$A,$B50,GraphStats!$D:$D,F$1)</f>
        <v>0.22132221028155225</v>
      </c>
      <c r="G50" s="1">
        <f>SUMIFS(SolRaw!$D:$D,SolRaw!$A:$A,$B50,SolRaw!$B:$B,$C50,SolRaw!$C:$C,G$1)/SUMIFS(GraphStats!$G:$G,GraphStats!$A:$A,$B50,GraphStats!$D:$D,G$1)</f>
        <v>0.22110753143375245</v>
      </c>
      <c r="H50" s="1">
        <f>SUMIFS(SolRaw!$D:$D,SolRaw!$A:$A,$B50,SolRaw!$B:$B,$C50,SolRaw!$C:$C,H$1)/SUMIFS(GraphStats!$G:$G,GraphStats!$A:$A,$B50,GraphStats!$D:$D,H$1)</f>
        <v>0.22126481739148912</v>
      </c>
      <c r="I50" s="1">
        <f>SUMIFS(SolRaw!$D:$D,SolRaw!$A:$A,$B50,SolRaw!$B:$B,$C50,SolRaw!$C:$C,I$1)/SUMIFS(GraphStats!$G:$G,GraphStats!$A:$A,$B50,GraphStats!$D:$D,I$1)</f>
        <v>0.22126221418794989</v>
      </c>
      <c r="J50" s="1">
        <f>SUMIFS(SolRaw!$D:$D,SolRaw!$A:$A,$B50,SolRaw!$B:$B,$C50,SolRaw!$C:$C,J$1)/SUMIFS(GraphStats!$G:$G,GraphStats!$A:$A,$B50,GraphStats!$D:$D,J$1)</f>
        <v>0.22108181032901103</v>
      </c>
      <c r="K50" s="1">
        <f>SUMIFS(SolRaw!$D:$D,SolRaw!$A:$A,$B50,SolRaw!$B:$B,$C50,SolRaw!$C:$C,K$1)/SUMIFS(GraphStats!$G:$G,GraphStats!$A:$A,$B50,GraphStats!$D:$D,K$1)</f>
        <v>0.22130029740462501</v>
      </c>
      <c r="L50" s="1">
        <f>SUMIFS(SolRaw!$D:$D,SolRaw!$A:$A,$B50,SolRaw!$B:$B,$C50,SolRaw!$C:$C,L$1)/SUMIFS(GraphStats!$G:$G,GraphStats!$A:$A,$B50,GraphStats!$D:$D,L$1)</f>
        <v>0.22120622225656836</v>
      </c>
      <c r="M50" s="1">
        <f>SUMIFS(SolRaw!$D:$D,SolRaw!$A:$A,$B50,SolRaw!$B:$B,$C50,SolRaw!$C:$C,M$1)/SUMIFS(GraphStats!$G:$G,GraphStats!$A:$A,$B50,GraphStats!$D:$D,M$1)</f>
        <v>0.22118098916630949</v>
      </c>
      <c r="N50" s="1">
        <f t="shared" si="0"/>
        <v>0.22124473525702607</v>
      </c>
      <c r="O50" s="1">
        <f t="shared" si="1"/>
        <v>0.22108181032901103</v>
      </c>
      <c r="P50" s="1">
        <f t="shared" si="2"/>
        <v>0.22118729743887422</v>
      </c>
      <c r="Q50" s="1">
        <f t="shared" si="6"/>
        <v>0.22126351578971951</v>
      </c>
      <c r="R50" s="1">
        <f t="shared" si="3"/>
        <v>0.22129332728151202</v>
      </c>
      <c r="S50" s="1">
        <f t="shared" si="4"/>
        <v>0.22144884320682973</v>
      </c>
      <c r="T50" s="1">
        <f t="shared" si="5"/>
        <v>1.0705185794340123E-4</v>
      </c>
    </row>
    <row r="51" spans="1:20" x14ac:dyDescent="0.2">
      <c r="A51" t="str">
        <f>VLOOKUP(B51,GraphStats!$A:$B,2,0)</f>
        <v>SNAP</v>
      </c>
      <c r="B51" t="s">
        <v>91</v>
      </c>
      <c r="C51" t="s">
        <v>158</v>
      </c>
      <c r="D51" s="1">
        <f>SUMIFS(SolRaw!$D:$D,SolRaw!$A:$A,$B51,SolRaw!$B:$B,$C51,SolRaw!$C:$C,D$1)/SUMIFS(GraphStats!$G:$G,GraphStats!$A:$A,$B51,GraphStats!$D:$D,D$1)</f>
        <v>0.22960390660382035</v>
      </c>
      <c r="E51" s="1">
        <f>SUMIFS(SolRaw!$D:$D,SolRaw!$A:$A,$B51,SolRaw!$B:$B,$C51,SolRaw!$C:$C,E$1)/SUMIFS(GraphStats!$G:$G,GraphStats!$A:$A,$B51,GraphStats!$D:$D,E$1)</f>
        <v>0.22980104496773021</v>
      </c>
      <c r="F51" s="1">
        <f>SUMIFS(SolRaw!$D:$D,SolRaw!$A:$A,$B51,SolRaw!$B:$B,$C51,SolRaw!$C:$C,F$1)/SUMIFS(GraphStats!$G:$G,GraphStats!$A:$A,$B51,GraphStats!$D:$D,F$1)</f>
        <v>0.22967449886424751</v>
      </c>
      <c r="G51" s="1">
        <f>SUMIFS(SolRaw!$D:$D,SolRaw!$A:$A,$B51,SolRaw!$B:$B,$C51,SolRaw!$C:$C,G$1)/SUMIFS(GraphStats!$G:$G,GraphStats!$A:$A,$B51,GraphStats!$D:$D,G$1)</f>
        <v>0.22954233139775196</v>
      </c>
      <c r="H51" s="1">
        <f>SUMIFS(SolRaw!$D:$D,SolRaw!$A:$A,$B51,SolRaw!$B:$B,$C51,SolRaw!$C:$C,H$1)/SUMIFS(GraphStats!$G:$G,GraphStats!$A:$A,$B51,GraphStats!$D:$D,H$1)</f>
        <v>0.22965615714554455</v>
      </c>
      <c r="I51" s="1">
        <f>SUMIFS(SolRaw!$D:$D,SolRaw!$A:$A,$B51,SolRaw!$B:$B,$C51,SolRaw!$C:$C,I$1)/SUMIFS(GraphStats!$G:$G,GraphStats!$A:$A,$B51,GraphStats!$D:$D,I$1)</f>
        <v>0.22966017486627083</v>
      </c>
      <c r="J51" s="1">
        <f>SUMIFS(SolRaw!$D:$D,SolRaw!$A:$A,$B51,SolRaw!$B:$B,$C51,SolRaw!$C:$C,J$1)/SUMIFS(GraphStats!$G:$G,GraphStats!$A:$A,$B51,GraphStats!$D:$D,J$1)</f>
        <v>0.22956434802440334</v>
      </c>
      <c r="K51" s="1">
        <f>SUMIFS(SolRaw!$D:$D,SolRaw!$A:$A,$B51,SolRaw!$B:$B,$C51,SolRaw!$C:$C,K$1)/SUMIFS(GraphStats!$G:$G,GraphStats!$A:$A,$B51,GraphStats!$D:$D,K$1)</f>
        <v>0.22943310792261123</v>
      </c>
      <c r="L51" s="1">
        <f>SUMIFS(SolRaw!$D:$D,SolRaw!$A:$A,$B51,SolRaw!$B:$B,$C51,SolRaw!$C:$C,L$1)/SUMIFS(GraphStats!$G:$G,GraphStats!$A:$A,$B51,GraphStats!$D:$D,L$1)</f>
        <v>0.22965835787525762</v>
      </c>
      <c r="M51" s="1">
        <f>SUMIFS(SolRaw!$D:$D,SolRaw!$A:$A,$B51,SolRaw!$B:$B,$C51,SolRaw!$C:$C,M$1)/SUMIFS(GraphStats!$G:$G,GraphStats!$A:$A,$B51,GraphStats!$D:$D,M$1)</f>
        <v>0.22965898598690437</v>
      </c>
      <c r="N51" s="1">
        <f t="shared" si="0"/>
        <v>0.22962529136545423</v>
      </c>
      <c r="O51" s="1">
        <f t="shared" si="1"/>
        <v>0.22943310792261123</v>
      </c>
      <c r="P51" s="1">
        <f t="shared" si="2"/>
        <v>0.22957423766925761</v>
      </c>
      <c r="Q51" s="1">
        <f t="shared" si="6"/>
        <v>0.22965725751040109</v>
      </c>
      <c r="R51" s="1">
        <f t="shared" si="3"/>
        <v>0.2296598776464292</v>
      </c>
      <c r="S51" s="1">
        <f t="shared" si="4"/>
        <v>0.22980104496773021</v>
      </c>
      <c r="T51" s="1">
        <f t="shared" si="5"/>
        <v>9.7580288331801696E-5</v>
      </c>
    </row>
    <row r="52" spans="1:20" x14ac:dyDescent="0.2">
      <c r="A52" t="str">
        <f>VLOOKUP(B52,GraphStats!$A:$B,2,0)</f>
        <v>SNAP</v>
      </c>
      <c r="B52" t="s">
        <v>91</v>
      </c>
      <c r="C52" t="s">
        <v>159</v>
      </c>
      <c r="D52" s="1">
        <f>SUMIFS(SolRaw!$D:$D,SolRaw!$A:$A,$B52,SolRaw!$B:$B,$C52,SolRaw!$C:$C,D$1)/SUMIFS(GraphStats!$G:$G,GraphStats!$A:$A,$B52,GraphStats!$D:$D,D$1)</f>
        <v>0.22848459736323826</v>
      </c>
      <c r="E52" s="1">
        <f>SUMIFS(SolRaw!$D:$D,SolRaw!$A:$A,$B52,SolRaw!$B:$B,$C52,SolRaw!$C:$C,E$1)/SUMIFS(GraphStats!$G:$G,GraphStats!$A:$A,$B52,GraphStats!$D:$D,E$1)</f>
        <v>0.22879136148345466</v>
      </c>
      <c r="F52" s="1">
        <f>SUMIFS(SolRaw!$D:$D,SolRaw!$A:$A,$B52,SolRaw!$B:$B,$C52,SolRaw!$C:$C,F$1)/SUMIFS(GraphStats!$G:$G,GraphStats!$A:$A,$B52,GraphStats!$D:$D,F$1)</f>
        <v>0.22861181743003797</v>
      </c>
      <c r="G52" s="1">
        <f>SUMIFS(SolRaw!$D:$D,SolRaw!$A:$A,$B52,SolRaw!$B:$B,$C52,SolRaw!$C:$C,G$1)/SUMIFS(GraphStats!$G:$G,GraphStats!$A:$A,$B52,GraphStats!$D:$D,G$1)</f>
        <v>0.22832783603781384</v>
      </c>
      <c r="H52" s="1">
        <f>SUMIFS(SolRaw!$D:$D,SolRaw!$A:$A,$B52,SolRaw!$B:$B,$C52,SolRaw!$C:$C,H$1)/SUMIFS(GraphStats!$G:$G,GraphStats!$A:$A,$B52,GraphStats!$D:$D,H$1)</f>
        <v>0.22861453105889418</v>
      </c>
      <c r="I52" s="1">
        <f>SUMIFS(SolRaw!$D:$D,SolRaw!$A:$A,$B52,SolRaw!$B:$B,$C52,SolRaw!$C:$C,I$1)/SUMIFS(GraphStats!$G:$G,GraphStats!$A:$A,$B52,GraphStats!$D:$D,I$1)</f>
        <v>0.22860255125651144</v>
      </c>
      <c r="J52" s="1">
        <f>SUMIFS(SolRaw!$D:$D,SolRaw!$A:$A,$B52,SolRaw!$B:$B,$C52,SolRaw!$C:$C,J$1)/SUMIFS(GraphStats!$G:$G,GraphStats!$A:$A,$B52,GraphStats!$D:$D,J$1)</f>
        <v>0.2283490145901482</v>
      </c>
      <c r="K52" s="1">
        <f>SUMIFS(SolRaw!$D:$D,SolRaw!$A:$A,$B52,SolRaw!$B:$B,$C52,SolRaw!$C:$C,K$1)/SUMIFS(GraphStats!$G:$G,GraphStats!$A:$A,$B52,GraphStats!$D:$D,K$1)</f>
        <v>0.22835507476269881</v>
      </c>
      <c r="L52" s="1">
        <f>SUMIFS(SolRaw!$D:$D,SolRaw!$A:$A,$B52,SolRaw!$B:$B,$C52,SolRaw!$C:$C,L$1)/SUMIFS(GraphStats!$G:$G,GraphStats!$A:$A,$B52,GraphStats!$D:$D,L$1)</f>
        <v>0.22853458648597727</v>
      </c>
      <c r="M52" s="1">
        <f>SUMIFS(SolRaw!$D:$D,SolRaw!$A:$A,$B52,SolRaw!$B:$B,$C52,SolRaw!$C:$C,M$1)/SUMIFS(GraphStats!$G:$G,GraphStats!$A:$A,$B52,GraphStats!$D:$D,M$1)</f>
        <v>0.2285568839079552</v>
      </c>
      <c r="N52" s="1">
        <f t="shared" si="0"/>
        <v>0.22852282543767294</v>
      </c>
      <c r="O52" s="1">
        <f t="shared" si="1"/>
        <v>0.22832783603781384</v>
      </c>
      <c r="P52" s="1">
        <f t="shared" si="2"/>
        <v>0.22838745541283367</v>
      </c>
      <c r="Q52" s="1">
        <f t="shared" si="6"/>
        <v>0.22854573519696625</v>
      </c>
      <c r="R52" s="1">
        <f t="shared" si="3"/>
        <v>0.22860950088665632</v>
      </c>
      <c r="S52" s="1">
        <f t="shared" si="4"/>
        <v>0.22879136148345466</v>
      </c>
      <c r="T52" s="1">
        <f t="shared" si="5"/>
        <v>1.4679099382052189E-4</v>
      </c>
    </row>
    <row r="53" spans="1:20" x14ac:dyDescent="0.2">
      <c r="A53" t="str">
        <f>VLOOKUP(B53,GraphStats!$A:$B,2,0)</f>
        <v>SNAP</v>
      </c>
      <c r="B53" t="s">
        <v>91</v>
      </c>
      <c r="C53" t="s">
        <v>160</v>
      </c>
      <c r="D53" s="1">
        <f>SUMIFS(SolRaw!$D:$D,SolRaw!$A:$A,$B53,SolRaw!$B:$B,$C53,SolRaw!$C:$C,D$1)/SUMIFS(GraphStats!$G:$G,GraphStats!$A:$A,$B53,GraphStats!$D:$D,D$1)</f>
        <v>0.23035969553455402</v>
      </c>
      <c r="E53" s="1">
        <f>SUMIFS(SolRaw!$D:$D,SolRaw!$A:$A,$B53,SolRaw!$B:$B,$C53,SolRaw!$C:$C,E$1)/SUMIFS(GraphStats!$G:$G,GraphStats!$A:$A,$B53,GraphStats!$D:$D,E$1)</f>
        <v>0.23058692135476924</v>
      </c>
      <c r="F53" s="1">
        <f>SUMIFS(SolRaw!$D:$D,SolRaw!$A:$A,$B53,SolRaw!$B:$B,$C53,SolRaw!$C:$C,F$1)/SUMIFS(GraphStats!$G:$G,GraphStats!$A:$A,$B53,GraphStats!$D:$D,F$1)</f>
        <v>0.23058447583045555</v>
      </c>
      <c r="G53" s="1">
        <f>SUMIFS(SolRaw!$D:$D,SolRaw!$A:$A,$B53,SolRaw!$B:$B,$C53,SolRaw!$C:$C,G$1)/SUMIFS(GraphStats!$G:$G,GraphStats!$A:$A,$B53,GraphStats!$D:$D,G$1)</f>
        <v>0.23034827964372859</v>
      </c>
      <c r="H53" s="1">
        <f>SUMIFS(SolRaw!$D:$D,SolRaw!$A:$A,$B53,SolRaw!$B:$B,$C53,SolRaw!$C:$C,H$1)/SUMIFS(GraphStats!$G:$G,GraphStats!$A:$A,$B53,GraphStats!$D:$D,H$1)</f>
        <v>0.23046383401313325</v>
      </c>
      <c r="I53" s="1">
        <f>SUMIFS(SolRaw!$D:$D,SolRaw!$A:$A,$B53,SolRaw!$B:$B,$C53,SolRaw!$C:$C,I$1)/SUMIFS(GraphStats!$G:$G,GraphStats!$A:$A,$B53,GraphStats!$D:$D,I$1)</f>
        <v>0.23046797761155002</v>
      </c>
      <c r="J53" s="1">
        <f>SUMIFS(SolRaw!$D:$D,SolRaw!$A:$A,$B53,SolRaw!$B:$B,$C53,SolRaw!$C:$C,J$1)/SUMIFS(GraphStats!$G:$G,GraphStats!$A:$A,$B53,GraphStats!$D:$D,J$1)</f>
        <v>0.23029427738920333</v>
      </c>
      <c r="K53" s="1">
        <f>SUMIFS(SolRaw!$D:$D,SolRaw!$A:$A,$B53,SolRaw!$B:$B,$C53,SolRaw!$C:$C,K$1)/SUMIFS(GraphStats!$G:$G,GraphStats!$A:$A,$B53,GraphStats!$D:$D,K$1)</f>
        <v>0.23029953526945879</v>
      </c>
      <c r="L53" s="1">
        <f>SUMIFS(SolRaw!$D:$D,SolRaw!$A:$A,$B53,SolRaw!$B:$B,$C53,SolRaw!$C:$C,L$1)/SUMIFS(GraphStats!$G:$G,GraphStats!$A:$A,$B53,GraphStats!$D:$D,L$1)</f>
        <v>0.23043197918013014</v>
      </c>
      <c r="M53" s="1">
        <f>SUMIFS(SolRaw!$D:$D,SolRaw!$A:$A,$B53,SolRaw!$B:$B,$C53,SolRaw!$C:$C,M$1)/SUMIFS(GraphStats!$G:$G,GraphStats!$A:$A,$B53,GraphStats!$D:$D,M$1)</f>
        <v>0.23049707533489713</v>
      </c>
      <c r="N53" s="1">
        <f t="shared" si="0"/>
        <v>0.23043340511618798</v>
      </c>
      <c r="O53" s="1">
        <f t="shared" si="1"/>
        <v>0.23029427738920333</v>
      </c>
      <c r="P53" s="1">
        <f t="shared" si="2"/>
        <v>0.23035113361643494</v>
      </c>
      <c r="Q53" s="1">
        <f t="shared" si="6"/>
        <v>0.2304479065966317</v>
      </c>
      <c r="R53" s="1">
        <f t="shared" si="3"/>
        <v>0.23048980090406035</v>
      </c>
      <c r="S53" s="1">
        <f t="shared" si="4"/>
        <v>0.23058692135476924</v>
      </c>
      <c r="T53" s="1">
        <f t="shared" si="5"/>
        <v>1.0673113168233702E-4</v>
      </c>
    </row>
    <row r="54" spans="1:20" x14ac:dyDescent="0.2">
      <c r="A54" t="str">
        <f>VLOOKUP(B54,GraphStats!$A:$B,2,0)</f>
        <v>SNAP</v>
      </c>
      <c r="B54" t="s">
        <v>91</v>
      </c>
      <c r="C54" t="s">
        <v>161</v>
      </c>
      <c r="D54" s="1">
        <f>SUMIFS(SolRaw!$D:$D,SolRaw!$A:$A,$B54,SolRaw!$B:$B,$C54,SolRaw!$C:$C,D$1)/SUMIFS(GraphStats!$G:$G,GraphStats!$A:$A,$B54,GraphStats!$D:$D,D$1)</f>
        <v>0.23029136621556817</v>
      </c>
      <c r="E54" s="1">
        <f>SUMIFS(SolRaw!$D:$D,SolRaw!$A:$A,$B54,SolRaw!$B:$B,$C54,SolRaw!$C:$C,E$1)/SUMIFS(GraphStats!$G:$G,GraphStats!$A:$A,$B54,GraphStats!$D:$D,E$1)</f>
        <v>0.23054255568542409</v>
      </c>
      <c r="F54" s="1">
        <f>SUMIFS(SolRaw!$D:$D,SolRaw!$A:$A,$B54,SolRaw!$B:$B,$C54,SolRaw!$C:$C,F$1)/SUMIFS(GraphStats!$G:$G,GraphStats!$A:$A,$B54,GraphStats!$D:$D,F$1)</f>
        <v>0.23050083211435377</v>
      </c>
      <c r="G54" s="1">
        <f>SUMIFS(SolRaw!$D:$D,SolRaw!$A:$A,$B54,SolRaw!$B:$B,$C54,SolRaw!$C:$C,G$1)/SUMIFS(GraphStats!$G:$G,GraphStats!$A:$A,$B54,GraphStats!$D:$D,G$1)</f>
        <v>0.23029119554927399</v>
      </c>
      <c r="H54" s="1">
        <f>SUMIFS(SolRaw!$D:$D,SolRaw!$A:$A,$B54,SolRaw!$B:$B,$C54,SolRaw!$C:$C,H$1)/SUMIFS(GraphStats!$G:$G,GraphStats!$A:$A,$B54,GraphStats!$D:$D,H$1)</f>
        <v>0.23040300304967284</v>
      </c>
      <c r="I54" s="1">
        <f>SUMIFS(SolRaw!$D:$D,SolRaw!$A:$A,$B54,SolRaw!$B:$B,$C54,SolRaw!$C:$C,I$1)/SUMIFS(GraphStats!$G:$G,GraphStats!$A:$A,$B54,GraphStats!$D:$D,I$1)</f>
        <v>0.23040088643693565</v>
      </c>
      <c r="J54" s="1">
        <f>SUMIFS(SolRaw!$D:$D,SolRaw!$A:$A,$B54,SolRaw!$B:$B,$C54,SolRaw!$C:$C,J$1)/SUMIFS(GraphStats!$G:$G,GraphStats!$A:$A,$B54,GraphStats!$D:$D,J$1)</f>
        <v>0.23024510144569982</v>
      </c>
      <c r="K54" s="1">
        <f>SUMIFS(SolRaw!$D:$D,SolRaw!$A:$A,$B54,SolRaw!$B:$B,$C54,SolRaw!$C:$C,K$1)/SUMIFS(GraphStats!$G:$G,GraphStats!$A:$A,$B54,GraphStats!$D:$D,K$1)</f>
        <v>0.23022962512639306</v>
      </c>
      <c r="L54" s="1">
        <f>SUMIFS(SolRaw!$D:$D,SolRaw!$A:$A,$B54,SolRaw!$B:$B,$C54,SolRaw!$C:$C,L$1)/SUMIFS(GraphStats!$G:$G,GraphStats!$A:$A,$B54,GraphStats!$D:$D,L$1)</f>
        <v>0.23038209164579601</v>
      </c>
      <c r="M54" s="1">
        <f>SUMIFS(SolRaw!$D:$D,SolRaw!$A:$A,$B54,SolRaw!$B:$B,$C54,SolRaw!$C:$C,M$1)/SUMIFS(GraphStats!$G:$G,GraphStats!$A:$A,$B54,GraphStats!$D:$D,M$1)</f>
        <v>0.23044456451548037</v>
      </c>
      <c r="N54" s="1">
        <f t="shared" si="0"/>
        <v>0.23037312217845979</v>
      </c>
      <c r="O54" s="1">
        <f t="shared" si="1"/>
        <v>0.23022962512639306</v>
      </c>
      <c r="P54" s="1">
        <f t="shared" si="2"/>
        <v>0.23029123821584754</v>
      </c>
      <c r="Q54" s="1">
        <f t="shared" si="6"/>
        <v>0.23039148904136583</v>
      </c>
      <c r="R54" s="1">
        <f t="shared" si="3"/>
        <v>0.2304341741490285</v>
      </c>
      <c r="S54" s="1">
        <f t="shared" si="4"/>
        <v>0.23054255568542409</v>
      </c>
      <c r="T54" s="1">
        <f t="shared" si="5"/>
        <v>1.0658457382182158E-4</v>
      </c>
    </row>
    <row r="55" spans="1:20" x14ac:dyDescent="0.2">
      <c r="A55" t="str">
        <f>VLOOKUP(B55,GraphStats!$A:$B,2,0)</f>
        <v>SNAP</v>
      </c>
      <c r="B55" t="s">
        <v>91</v>
      </c>
      <c r="C55" t="s">
        <v>162</v>
      </c>
      <c r="D55" s="1">
        <f>SUMIFS(SolRaw!$D:$D,SolRaw!$A:$A,$B55,SolRaw!$B:$B,$C55,SolRaw!$C:$C,D$1)/SUMIFS(GraphStats!$G:$G,GraphStats!$A:$A,$B55,GraphStats!$D:$D,D$1)</f>
        <v>0.24247471294394787</v>
      </c>
      <c r="E55" s="1">
        <f>SUMIFS(SolRaw!$D:$D,SolRaw!$A:$A,$B55,SolRaw!$B:$B,$C55,SolRaw!$C:$C,E$1)/SUMIFS(GraphStats!$G:$G,GraphStats!$A:$A,$B55,GraphStats!$D:$D,E$1)</f>
        <v>0.24243068046418154</v>
      </c>
      <c r="F55" s="1">
        <f>SUMIFS(SolRaw!$D:$D,SolRaw!$A:$A,$B55,SolRaw!$B:$B,$C55,SolRaw!$C:$C,F$1)/SUMIFS(GraphStats!$G:$G,GraphStats!$A:$A,$B55,GraphStats!$D:$D,F$1)</f>
        <v>0.24259417183502544</v>
      </c>
      <c r="G55" s="1">
        <f>SUMIFS(SolRaw!$D:$D,SolRaw!$A:$A,$B55,SolRaw!$B:$B,$C55,SolRaw!$C:$C,G$1)/SUMIFS(GraphStats!$G:$G,GraphStats!$A:$A,$B55,GraphStats!$D:$D,G$1)</f>
        <v>0.24228989719862931</v>
      </c>
      <c r="H55" s="1">
        <f>SUMIFS(SolRaw!$D:$D,SolRaw!$A:$A,$B55,SolRaw!$B:$B,$C55,SolRaw!$C:$C,H$1)/SUMIFS(GraphStats!$G:$G,GraphStats!$A:$A,$B55,GraphStats!$D:$D,H$1)</f>
        <v>0.24244545056265515</v>
      </c>
      <c r="I55" s="1">
        <f>SUMIFS(SolRaw!$D:$D,SolRaw!$A:$A,$B55,SolRaw!$B:$B,$C55,SolRaw!$C:$C,I$1)/SUMIFS(GraphStats!$G:$G,GraphStats!$A:$A,$B55,GraphStats!$D:$D,I$1)</f>
        <v>0.24247990233858582</v>
      </c>
      <c r="J55" s="1">
        <f>SUMIFS(SolRaw!$D:$D,SolRaw!$A:$A,$B55,SolRaw!$B:$B,$C55,SolRaw!$C:$C,J$1)/SUMIFS(GraphStats!$G:$G,GraphStats!$A:$A,$B55,GraphStats!$D:$D,J$1)</f>
        <v>0.24223079999779126</v>
      </c>
      <c r="K55" s="1">
        <f>SUMIFS(SolRaw!$D:$D,SolRaw!$A:$A,$B55,SolRaw!$B:$B,$C55,SolRaw!$C:$C,K$1)/SUMIFS(GraphStats!$G:$G,GraphStats!$A:$A,$B55,GraphStats!$D:$D,K$1)</f>
        <v>0.24233845781975163</v>
      </c>
      <c r="L55" s="1">
        <f>SUMIFS(SolRaw!$D:$D,SolRaw!$A:$A,$B55,SolRaw!$B:$B,$C55,SolRaw!$C:$C,L$1)/SUMIFS(GraphStats!$G:$G,GraphStats!$A:$A,$B55,GraphStats!$D:$D,L$1)</f>
        <v>0.2423543708406008</v>
      </c>
      <c r="M55" s="1">
        <f>SUMIFS(SolRaw!$D:$D,SolRaw!$A:$A,$B55,SolRaw!$B:$B,$C55,SolRaw!$C:$C,M$1)/SUMIFS(GraphStats!$G:$G,GraphStats!$A:$A,$B55,GraphStats!$D:$D,M$1)</f>
        <v>0.24250298655285432</v>
      </c>
      <c r="N55" s="1">
        <f t="shared" si="0"/>
        <v>0.24241414305540232</v>
      </c>
      <c r="O55" s="1">
        <f t="shared" si="1"/>
        <v>0.24223079999779126</v>
      </c>
      <c r="P55" s="1">
        <f t="shared" si="2"/>
        <v>0.24234243607496392</v>
      </c>
      <c r="Q55" s="1">
        <f t="shared" si="6"/>
        <v>0.24243806551341834</v>
      </c>
      <c r="R55" s="1">
        <f t="shared" si="3"/>
        <v>0.24247860498992635</v>
      </c>
      <c r="S55" s="1">
        <f t="shared" si="4"/>
        <v>0.24259417183502544</v>
      </c>
      <c r="T55" s="1">
        <f t="shared" si="5"/>
        <v>1.0949523145986635E-4</v>
      </c>
    </row>
    <row r="56" spans="1:20" x14ac:dyDescent="0.2">
      <c r="A56" t="str">
        <f>VLOOKUP(B56,GraphStats!$A:$B,2,0)</f>
        <v>SNAP</v>
      </c>
      <c r="B56" t="s">
        <v>93</v>
      </c>
      <c r="C56" t="s">
        <v>136</v>
      </c>
      <c r="D56" s="1">
        <f>SUMIFS(SolRaw!$D:$D,SolRaw!$A:$A,$B56,SolRaw!$B:$B,$C56,SolRaw!$C:$C,D$1)/SUMIFS(GraphStats!$G:$G,GraphStats!$A:$A,$B56,GraphStats!$D:$D,D$1)</f>
        <v>0.25072966212085279</v>
      </c>
      <c r="E56" s="1">
        <f>SUMIFS(SolRaw!$D:$D,SolRaw!$A:$A,$B56,SolRaw!$B:$B,$C56,SolRaw!$C:$C,E$1)/SUMIFS(GraphStats!$G:$G,GraphStats!$A:$A,$B56,GraphStats!$D:$D,E$1)</f>
        <v>0.25054857471862241</v>
      </c>
      <c r="F56" s="1">
        <f>SUMIFS(SolRaw!$D:$D,SolRaw!$A:$A,$B56,SolRaw!$B:$B,$C56,SolRaw!$C:$C,F$1)/SUMIFS(GraphStats!$G:$G,GraphStats!$A:$A,$B56,GraphStats!$D:$D,F$1)</f>
        <v>0.25046420955964321</v>
      </c>
      <c r="G56" s="1">
        <f>SUMIFS(SolRaw!$D:$D,SolRaw!$A:$A,$B56,SolRaw!$B:$B,$C56,SolRaw!$C:$C,G$1)/SUMIFS(GraphStats!$G:$G,GraphStats!$A:$A,$B56,GraphStats!$D:$D,G$1)</f>
        <v>0.25040585286313999</v>
      </c>
      <c r="H56" s="1">
        <f>SUMIFS(SolRaw!$D:$D,SolRaw!$A:$A,$B56,SolRaw!$B:$B,$C56,SolRaw!$C:$C,H$1)/SUMIFS(GraphStats!$G:$G,GraphStats!$A:$A,$B56,GraphStats!$D:$D,H$1)</f>
        <v>0.2505921813098233</v>
      </c>
      <c r="I56" s="1">
        <f>SUMIFS(SolRaw!$D:$D,SolRaw!$A:$A,$B56,SolRaw!$B:$B,$C56,SolRaw!$C:$C,I$1)/SUMIFS(GraphStats!$G:$G,GraphStats!$A:$A,$B56,GraphStats!$D:$D,I$1)</f>
        <v>0.2505890950233165</v>
      </c>
      <c r="J56" s="1">
        <f>SUMIFS(SolRaw!$D:$D,SolRaw!$A:$A,$B56,SolRaw!$B:$B,$C56,SolRaw!$C:$C,J$1)/SUMIFS(GraphStats!$G:$G,GraphStats!$A:$A,$B56,GraphStats!$D:$D,J$1)</f>
        <v>0.25067277037164182</v>
      </c>
      <c r="K56" s="1">
        <f>SUMIFS(SolRaw!$D:$D,SolRaw!$A:$A,$B56,SolRaw!$B:$B,$C56,SolRaw!$C:$C,K$1)/SUMIFS(GraphStats!$G:$G,GraphStats!$A:$A,$B56,GraphStats!$D:$D,K$1)</f>
        <v>0.25070179422128008</v>
      </c>
      <c r="L56" s="1">
        <f>SUMIFS(SolRaw!$D:$D,SolRaw!$A:$A,$B56,SolRaw!$B:$B,$C56,SolRaw!$C:$C,L$1)/SUMIFS(GraphStats!$G:$G,GraphStats!$A:$A,$B56,GraphStats!$D:$D,L$1)</f>
        <v>0.25065729751671717</v>
      </c>
      <c r="M56" s="1">
        <f>SUMIFS(SolRaw!$D:$D,SolRaw!$A:$A,$B56,SolRaw!$B:$B,$C56,SolRaw!$C:$C,M$1)/SUMIFS(GraphStats!$G:$G,GraphStats!$A:$A,$B56,GraphStats!$D:$D,M$1)</f>
        <v>0.25044574948193726</v>
      </c>
      <c r="N56" s="1">
        <f t="shared" si="0"/>
        <v>0.25058071871869747</v>
      </c>
      <c r="O56" s="1">
        <f t="shared" si="1"/>
        <v>0.25040585286313999</v>
      </c>
      <c r="P56" s="1">
        <f t="shared" si="2"/>
        <v>0.25048530084938803</v>
      </c>
      <c r="Q56" s="1">
        <f t="shared" si="6"/>
        <v>0.2505906381665699</v>
      </c>
      <c r="R56" s="1">
        <f t="shared" si="3"/>
        <v>0.25066890215791066</v>
      </c>
      <c r="S56" s="1">
        <f t="shared" si="4"/>
        <v>0.25072966212085279</v>
      </c>
      <c r="T56" s="1">
        <f t="shared" si="5"/>
        <v>1.1293320058895691E-4</v>
      </c>
    </row>
    <row r="57" spans="1:20" x14ac:dyDescent="0.2">
      <c r="A57" t="str">
        <f>VLOOKUP(B57,GraphStats!$A:$B,2,0)</f>
        <v>SNAP</v>
      </c>
      <c r="B57" t="s">
        <v>93</v>
      </c>
      <c r="C57" t="s">
        <v>137</v>
      </c>
      <c r="D57" s="1">
        <f>SUMIFS(SolRaw!$D:$D,SolRaw!$A:$A,$B57,SolRaw!$B:$B,$C57,SolRaw!$C:$C,D$1)/SUMIFS(GraphStats!$G:$G,GraphStats!$A:$A,$B57,GraphStats!$D:$D,D$1)</f>
        <v>0.24912434586640003</v>
      </c>
      <c r="E57" s="1">
        <f>SUMIFS(SolRaw!$D:$D,SolRaw!$A:$A,$B57,SolRaw!$B:$B,$C57,SolRaw!$C:$C,E$1)/SUMIFS(GraphStats!$G:$G,GraphStats!$A:$A,$B57,GraphStats!$D:$D,E$1)</f>
        <v>0.24889210101063663</v>
      </c>
      <c r="F57" s="1">
        <f>SUMIFS(SolRaw!$D:$D,SolRaw!$A:$A,$B57,SolRaw!$B:$B,$C57,SolRaw!$C:$C,F$1)/SUMIFS(GraphStats!$G:$G,GraphStats!$A:$A,$B57,GraphStats!$D:$D,F$1)</f>
        <v>0.24883807331755131</v>
      </c>
      <c r="G57" s="1">
        <f>SUMIFS(SolRaw!$D:$D,SolRaw!$A:$A,$B57,SolRaw!$B:$B,$C57,SolRaw!$C:$C,G$1)/SUMIFS(GraphStats!$G:$G,GraphStats!$A:$A,$B57,GraphStats!$D:$D,G$1)</f>
        <v>0.24872036161629166</v>
      </c>
      <c r="H57" s="1">
        <f>SUMIFS(SolRaw!$D:$D,SolRaw!$A:$A,$B57,SolRaw!$B:$B,$C57,SolRaw!$C:$C,H$1)/SUMIFS(GraphStats!$G:$G,GraphStats!$A:$A,$B57,GraphStats!$D:$D,H$1)</f>
        <v>0.24895360859911517</v>
      </c>
      <c r="I57" s="1">
        <f>SUMIFS(SolRaw!$D:$D,SolRaw!$A:$A,$B57,SolRaw!$B:$B,$C57,SolRaw!$C:$C,I$1)/SUMIFS(GraphStats!$G:$G,GraphStats!$A:$A,$B57,GraphStats!$D:$D,I$1)</f>
        <v>0.24892445341734704</v>
      </c>
      <c r="J57" s="1">
        <f>SUMIFS(SolRaw!$D:$D,SolRaw!$A:$A,$B57,SolRaw!$B:$B,$C57,SolRaw!$C:$C,J$1)/SUMIFS(GraphStats!$G:$G,GraphStats!$A:$A,$B57,GraphStats!$D:$D,J$1)</f>
        <v>0.24908605341953693</v>
      </c>
      <c r="K57" s="1">
        <f>SUMIFS(SolRaw!$D:$D,SolRaw!$A:$A,$B57,SolRaw!$B:$B,$C57,SolRaw!$C:$C,K$1)/SUMIFS(GraphStats!$G:$G,GraphStats!$A:$A,$B57,GraphStats!$D:$D,K$1)</f>
        <v>0.24903379756740474</v>
      </c>
      <c r="L57" s="1">
        <f>SUMIFS(SolRaw!$D:$D,SolRaw!$A:$A,$B57,SolRaw!$B:$B,$C57,SolRaw!$C:$C,L$1)/SUMIFS(GraphStats!$G:$G,GraphStats!$A:$A,$B57,GraphStats!$D:$D,L$1)</f>
        <v>0.24903090941696485</v>
      </c>
      <c r="M57" s="1">
        <f>SUMIFS(SolRaw!$D:$D,SolRaw!$A:$A,$B57,SolRaw!$B:$B,$C57,SolRaw!$C:$C,M$1)/SUMIFS(GraphStats!$G:$G,GraphStats!$A:$A,$B57,GraphStats!$D:$D,M$1)</f>
        <v>0.24885197779665957</v>
      </c>
      <c r="N57" s="1">
        <f t="shared" si="0"/>
        <v>0.24894556820279073</v>
      </c>
      <c r="O57" s="1">
        <f t="shared" si="1"/>
        <v>0.24872036161629166</v>
      </c>
      <c r="P57" s="1">
        <f t="shared" si="2"/>
        <v>0.24886200860015384</v>
      </c>
      <c r="Q57" s="1">
        <f t="shared" si="6"/>
        <v>0.24893903100823112</v>
      </c>
      <c r="R57" s="1">
        <f t="shared" si="3"/>
        <v>0.24903307552979476</v>
      </c>
      <c r="S57" s="1">
        <f t="shared" si="4"/>
        <v>0.24912434586640003</v>
      </c>
      <c r="T57" s="1">
        <f t="shared" si="5"/>
        <v>1.2524049602263344E-4</v>
      </c>
    </row>
    <row r="58" spans="1:20" x14ac:dyDescent="0.2">
      <c r="A58" t="str">
        <f>VLOOKUP(B58,GraphStats!$A:$B,2,0)</f>
        <v>SNAP</v>
      </c>
      <c r="B58" t="s">
        <v>93</v>
      </c>
      <c r="C58" t="s">
        <v>138</v>
      </c>
      <c r="D58" s="1">
        <f>SUMIFS(SolRaw!$D:$D,SolRaw!$A:$A,$B58,SolRaw!$B:$B,$C58,SolRaw!$C:$C,D$1)/SUMIFS(GraphStats!$G:$G,GraphStats!$A:$A,$B58,GraphStats!$D:$D,D$1)</f>
        <v>0.23005024111524391</v>
      </c>
      <c r="E58" s="1">
        <f>SUMIFS(SolRaw!$D:$D,SolRaw!$A:$A,$B58,SolRaw!$B:$B,$C58,SolRaw!$C:$C,E$1)/SUMIFS(GraphStats!$G:$G,GraphStats!$A:$A,$B58,GraphStats!$D:$D,E$1)</f>
        <v>0.23006682994069524</v>
      </c>
      <c r="F58" s="1">
        <f>SUMIFS(SolRaw!$D:$D,SolRaw!$A:$A,$B58,SolRaw!$B:$B,$C58,SolRaw!$C:$C,F$1)/SUMIFS(GraphStats!$G:$G,GraphStats!$A:$A,$B58,GraphStats!$D:$D,F$1)</f>
        <v>0.22992180066334519</v>
      </c>
      <c r="G58" s="1">
        <f>SUMIFS(SolRaw!$D:$D,SolRaw!$A:$A,$B58,SolRaw!$B:$B,$C58,SolRaw!$C:$C,G$1)/SUMIFS(GraphStats!$G:$G,GraphStats!$A:$A,$B58,GraphStats!$D:$D,G$1)</f>
        <v>0.22980827375659635</v>
      </c>
      <c r="H58" s="1">
        <f>SUMIFS(SolRaw!$D:$D,SolRaw!$A:$A,$B58,SolRaw!$B:$B,$C58,SolRaw!$C:$C,H$1)/SUMIFS(GraphStats!$G:$G,GraphStats!$A:$A,$B58,GraphStats!$D:$D,H$1)</f>
        <v>0.22996825246751729</v>
      </c>
      <c r="I58" s="1">
        <f>SUMIFS(SolRaw!$D:$D,SolRaw!$A:$A,$B58,SolRaw!$B:$B,$C58,SolRaw!$C:$C,I$1)/SUMIFS(GraphStats!$G:$G,GraphStats!$A:$A,$B58,GraphStats!$D:$D,I$1)</f>
        <v>0.23001620644455953</v>
      </c>
      <c r="J58" s="1">
        <f>SUMIFS(SolRaw!$D:$D,SolRaw!$A:$A,$B58,SolRaw!$B:$B,$C58,SolRaw!$C:$C,J$1)/SUMIFS(GraphStats!$G:$G,GraphStats!$A:$A,$B58,GraphStats!$D:$D,J$1)</f>
        <v>0.23014696650392238</v>
      </c>
      <c r="K58" s="1">
        <f>SUMIFS(SolRaw!$D:$D,SolRaw!$A:$A,$B58,SolRaw!$B:$B,$C58,SolRaw!$C:$C,K$1)/SUMIFS(GraphStats!$G:$G,GraphStats!$A:$A,$B58,GraphStats!$D:$D,K$1)</f>
        <v>0.22999144000764421</v>
      </c>
      <c r="L58" s="1">
        <f>SUMIFS(SolRaw!$D:$D,SolRaw!$A:$A,$B58,SolRaw!$B:$B,$C58,SolRaw!$C:$C,L$1)/SUMIFS(GraphStats!$G:$G,GraphStats!$A:$A,$B58,GraphStats!$D:$D,L$1)</f>
        <v>0.23009265814710317</v>
      </c>
      <c r="M58" s="1">
        <f>SUMIFS(SolRaw!$D:$D,SolRaw!$A:$A,$B58,SolRaw!$B:$B,$C58,SolRaw!$C:$C,M$1)/SUMIFS(GraphStats!$G:$G,GraphStats!$A:$A,$B58,GraphStats!$D:$D,M$1)</f>
        <v>0.22994892182760962</v>
      </c>
      <c r="N58" s="1">
        <f t="shared" si="0"/>
        <v>0.23000115908742366</v>
      </c>
      <c r="O58" s="1">
        <f t="shared" si="1"/>
        <v>0.22980827375659635</v>
      </c>
      <c r="P58" s="1">
        <f t="shared" si="2"/>
        <v>0.22995375448758654</v>
      </c>
      <c r="Q58" s="1">
        <f t="shared" si="6"/>
        <v>0.23000382322610186</v>
      </c>
      <c r="R58" s="1">
        <f t="shared" si="3"/>
        <v>0.23006268273433242</v>
      </c>
      <c r="S58" s="1">
        <f t="shared" si="4"/>
        <v>0.23014696650392238</v>
      </c>
      <c r="T58" s="1">
        <f t="shared" si="5"/>
        <v>9.6602598186986742E-5</v>
      </c>
    </row>
    <row r="59" spans="1:20" x14ac:dyDescent="0.2">
      <c r="A59" t="str">
        <f>VLOOKUP(B59,GraphStats!$A:$B,2,0)</f>
        <v>SNAP</v>
      </c>
      <c r="B59" t="s">
        <v>93</v>
      </c>
      <c r="C59" t="s">
        <v>139</v>
      </c>
      <c r="D59" s="1">
        <f>SUMIFS(SolRaw!$D:$D,SolRaw!$A:$A,$B59,SolRaw!$B:$B,$C59,SolRaw!$C:$C,D$1)/SUMIFS(GraphStats!$G:$G,GraphStats!$A:$A,$B59,GraphStats!$D:$D,D$1)</f>
        <v>0.2301757743833476</v>
      </c>
      <c r="E59" s="1">
        <f>SUMIFS(SolRaw!$D:$D,SolRaw!$A:$A,$B59,SolRaw!$B:$B,$C59,SolRaw!$C:$C,E$1)/SUMIFS(GraphStats!$G:$G,GraphStats!$A:$A,$B59,GraphStats!$D:$D,E$1)</f>
        <v>0.23020803883780908</v>
      </c>
      <c r="F59" s="1">
        <f>SUMIFS(SolRaw!$D:$D,SolRaw!$A:$A,$B59,SolRaw!$B:$B,$C59,SolRaw!$C:$C,F$1)/SUMIFS(GraphStats!$G:$G,GraphStats!$A:$A,$B59,GraphStats!$D:$D,F$1)</f>
        <v>0.23005368712538857</v>
      </c>
      <c r="G59" s="1">
        <f>SUMIFS(SolRaw!$D:$D,SolRaw!$A:$A,$B59,SolRaw!$B:$B,$C59,SolRaw!$C:$C,G$1)/SUMIFS(GraphStats!$G:$G,GraphStats!$A:$A,$B59,GraphStats!$D:$D,G$1)</f>
        <v>0.22991445503674726</v>
      </c>
      <c r="H59" s="1">
        <f>SUMIFS(SolRaw!$D:$D,SolRaw!$A:$A,$B59,SolRaw!$B:$B,$C59,SolRaw!$C:$C,H$1)/SUMIFS(GraphStats!$G:$G,GraphStats!$A:$A,$B59,GraphStats!$D:$D,H$1)</f>
        <v>0.23004889499379738</v>
      </c>
      <c r="I59" s="1">
        <f>SUMIFS(SolRaw!$D:$D,SolRaw!$A:$A,$B59,SolRaw!$B:$B,$C59,SolRaw!$C:$C,I$1)/SUMIFS(GraphStats!$G:$G,GraphStats!$A:$A,$B59,GraphStats!$D:$D,I$1)</f>
        <v>0.23016349261493435</v>
      </c>
      <c r="J59" s="1">
        <f>SUMIFS(SolRaw!$D:$D,SolRaw!$A:$A,$B59,SolRaw!$B:$B,$C59,SolRaw!$C:$C,J$1)/SUMIFS(GraphStats!$G:$G,GraphStats!$A:$A,$B59,GraphStats!$D:$D,J$1)</f>
        <v>0.2302633826969778</v>
      </c>
      <c r="K59" s="1">
        <f>SUMIFS(SolRaw!$D:$D,SolRaw!$A:$A,$B59,SolRaw!$B:$B,$C59,SolRaw!$C:$C,K$1)/SUMIFS(GraphStats!$G:$G,GraphStats!$A:$A,$B59,GraphStats!$D:$D,K$1)</f>
        <v>0.2301444034356778</v>
      </c>
      <c r="L59" s="1">
        <f>SUMIFS(SolRaw!$D:$D,SolRaw!$A:$A,$B59,SolRaw!$B:$B,$C59,SolRaw!$C:$C,L$1)/SUMIFS(GraphStats!$G:$G,GraphStats!$A:$A,$B59,GraphStats!$D:$D,L$1)</f>
        <v>0.23022611352325967</v>
      </c>
      <c r="M59" s="1">
        <f>SUMIFS(SolRaw!$D:$D,SolRaw!$A:$A,$B59,SolRaw!$B:$B,$C59,SolRaw!$C:$C,M$1)/SUMIFS(GraphStats!$G:$G,GraphStats!$A:$A,$B59,GraphStats!$D:$D,M$1)</f>
        <v>0.23003990935417332</v>
      </c>
      <c r="N59" s="1">
        <f t="shared" si="0"/>
        <v>0.23012381520021127</v>
      </c>
      <c r="O59" s="1">
        <f t="shared" si="1"/>
        <v>0.22991445503674726</v>
      </c>
      <c r="P59" s="1">
        <f t="shared" si="2"/>
        <v>0.23005009302669518</v>
      </c>
      <c r="Q59" s="1">
        <f t="shared" si="6"/>
        <v>0.23015394802530609</v>
      </c>
      <c r="R59" s="1">
        <f t="shared" si="3"/>
        <v>0.23019997272419371</v>
      </c>
      <c r="S59" s="1">
        <f t="shared" si="4"/>
        <v>0.2302633826969778</v>
      </c>
      <c r="T59" s="1">
        <f t="shared" si="5"/>
        <v>1.0705057829818492E-4</v>
      </c>
    </row>
    <row r="60" spans="1:20" x14ac:dyDescent="0.2">
      <c r="A60" t="str">
        <f>VLOOKUP(B60,GraphStats!$A:$B,2,0)</f>
        <v>SNAP</v>
      </c>
      <c r="B60" t="s">
        <v>93</v>
      </c>
      <c r="C60" t="s">
        <v>140</v>
      </c>
      <c r="D60" s="1">
        <f>SUMIFS(SolRaw!$D:$D,SolRaw!$A:$A,$B60,SolRaw!$B:$B,$C60,SolRaw!$C:$C,D$1)/SUMIFS(GraphStats!$G:$G,GraphStats!$A:$A,$B60,GraphStats!$D:$D,D$1)</f>
        <v>0.23026972570583662</v>
      </c>
      <c r="E60" s="1">
        <f>SUMIFS(SolRaw!$D:$D,SolRaw!$A:$A,$B60,SolRaw!$B:$B,$C60,SolRaw!$C:$C,E$1)/SUMIFS(GraphStats!$G:$G,GraphStats!$A:$A,$B60,GraphStats!$D:$D,E$1)</f>
        <v>0.23025630010644291</v>
      </c>
      <c r="F60" s="1">
        <f>SUMIFS(SolRaw!$D:$D,SolRaw!$A:$A,$B60,SolRaw!$B:$B,$C60,SolRaw!$C:$C,F$1)/SUMIFS(GraphStats!$G:$G,GraphStats!$A:$A,$B60,GraphStats!$D:$D,F$1)</f>
        <v>0.23017594031422545</v>
      </c>
      <c r="G60" s="1">
        <f>SUMIFS(SolRaw!$D:$D,SolRaw!$A:$A,$B60,SolRaw!$B:$B,$C60,SolRaw!$C:$C,G$1)/SUMIFS(GraphStats!$G:$G,GraphStats!$A:$A,$B60,GraphStats!$D:$D,G$1)</f>
        <v>0.23004695814967646</v>
      </c>
      <c r="H60" s="1">
        <f>SUMIFS(SolRaw!$D:$D,SolRaw!$A:$A,$B60,SolRaw!$B:$B,$C60,SolRaw!$C:$C,H$1)/SUMIFS(GraphStats!$G:$G,GraphStats!$A:$A,$B60,GraphStats!$D:$D,H$1)</f>
        <v>0.23019200568390771</v>
      </c>
      <c r="I60" s="1">
        <f>SUMIFS(SolRaw!$D:$D,SolRaw!$A:$A,$B60,SolRaw!$B:$B,$C60,SolRaw!$C:$C,I$1)/SUMIFS(GraphStats!$G:$G,GraphStats!$A:$A,$B60,GraphStats!$D:$D,I$1)</f>
        <v>0.23018573948085747</v>
      </c>
      <c r="J60" s="1">
        <f>SUMIFS(SolRaw!$D:$D,SolRaw!$A:$A,$B60,SolRaw!$B:$B,$C60,SolRaw!$C:$C,J$1)/SUMIFS(GraphStats!$G:$G,GraphStats!$A:$A,$B60,GraphStats!$D:$D,J$1)</f>
        <v>0.23034433764351375</v>
      </c>
      <c r="K60" s="1">
        <f>SUMIFS(SolRaw!$D:$D,SolRaw!$A:$A,$B60,SolRaw!$B:$B,$C60,SolRaw!$C:$C,K$1)/SUMIFS(GraphStats!$G:$G,GraphStats!$A:$A,$B60,GraphStats!$D:$D,K$1)</f>
        <v>0.2302036022688648</v>
      </c>
      <c r="L60" s="1">
        <f>SUMIFS(SolRaw!$D:$D,SolRaw!$A:$A,$B60,SolRaw!$B:$B,$C60,SolRaw!$C:$C,L$1)/SUMIFS(GraphStats!$G:$G,GraphStats!$A:$A,$B60,GraphStats!$D:$D,L$1)</f>
        <v>0.23030326741260013</v>
      </c>
      <c r="M60" s="1">
        <f>SUMIFS(SolRaw!$D:$D,SolRaw!$A:$A,$B60,SolRaw!$B:$B,$C60,SolRaw!$C:$C,M$1)/SUMIFS(GraphStats!$G:$G,GraphStats!$A:$A,$B60,GraphStats!$D:$D,M$1)</f>
        <v>0.2301370554251114</v>
      </c>
      <c r="N60" s="1">
        <f t="shared" si="0"/>
        <v>0.23021149321910364</v>
      </c>
      <c r="O60" s="1">
        <f t="shared" si="1"/>
        <v>0.23004695814967646</v>
      </c>
      <c r="P60" s="1">
        <f t="shared" si="2"/>
        <v>0.23017839010588345</v>
      </c>
      <c r="Q60" s="1">
        <f t="shared" si="6"/>
        <v>0.23019780397638626</v>
      </c>
      <c r="R60" s="1">
        <f t="shared" si="3"/>
        <v>0.23026636930598821</v>
      </c>
      <c r="S60" s="1">
        <f t="shared" si="4"/>
        <v>0.23034433764351375</v>
      </c>
      <c r="T60" s="1">
        <f t="shared" si="5"/>
        <v>8.5926902268651682E-5</v>
      </c>
    </row>
    <row r="61" spans="1:20" x14ac:dyDescent="0.2">
      <c r="A61" t="str">
        <f>VLOOKUP(B61,GraphStats!$A:$B,2,0)</f>
        <v>SNAP</v>
      </c>
      <c r="B61" t="s">
        <v>93</v>
      </c>
      <c r="C61" t="s">
        <v>141</v>
      </c>
      <c r="D61" s="1">
        <f>SUMIFS(SolRaw!$D:$D,SolRaw!$A:$A,$B61,SolRaw!$B:$B,$C61,SolRaw!$C:$C,D$1)/SUMIFS(GraphStats!$G:$G,GraphStats!$A:$A,$B61,GraphStats!$D:$D,D$1)</f>
        <v>0.22942912951815486</v>
      </c>
      <c r="E61" s="1">
        <f>SUMIFS(SolRaw!$D:$D,SolRaw!$A:$A,$B61,SolRaw!$B:$B,$C61,SolRaw!$C:$C,E$1)/SUMIFS(GraphStats!$G:$G,GraphStats!$A:$A,$B61,GraphStats!$D:$D,E$1)</f>
        <v>0.22935899800073226</v>
      </c>
      <c r="F61" s="1">
        <f>SUMIFS(SolRaw!$D:$D,SolRaw!$A:$A,$B61,SolRaw!$B:$B,$C61,SolRaw!$C:$C,F$1)/SUMIFS(GraphStats!$G:$G,GraphStats!$A:$A,$B61,GraphStats!$D:$D,F$1)</f>
        <v>0.22930636361117449</v>
      </c>
      <c r="G61" s="1">
        <f>SUMIFS(SolRaw!$D:$D,SolRaw!$A:$A,$B61,SolRaw!$B:$B,$C61,SolRaw!$C:$C,G$1)/SUMIFS(GraphStats!$G:$G,GraphStats!$A:$A,$B61,GraphStats!$D:$D,G$1)</f>
        <v>0.2291607566702504</v>
      </c>
      <c r="H61" s="1">
        <f>SUMIFS(SolRaw!$D:$D,SolRaw!$A:$A,$B61,SolRaw!$B:$B,$C61,SolRaw!$C:$C,H$1)/SUMIFS(GraphStats!$G:$G,GraphStats!$A:$A,$B61,GraphStats!$D:$D,H$1)</f>
        <v>0.22927961296354432</v>
      </c>
      <c r="I61" s="1">
        <f>SUMIFS(SolRaw!$D:$D,SolRaw!$A:$A,$B61,SolRaw!$B:$B,$C61,SolRaw!$C:$C,I$1)/SUMIFS(GraphStats!$G:$G,GraphStats!$A:$A,$B61,GraphStats!$D:$D,I$1)</f>
        <v>0.22940729780628025</v>
      </c>
      <c r="J61" s="1">
        <f>SUMIFS(SolRaw!$D:$D,SolRaw!$A:$A,$B61,SolRaw!$B:$B,$C61,SolRaw!$C:$C,J$1)/SUMIFS(GraphStats!$G:$G,GraphStats!$A:$A,$B61,GraphStats!$D:$D,J$1)</f>
        <v>0.22946048842354197</v>
      </c>
      <c r="K61" s="1">
        <f>SUMIFS(SolRaw!$D:$D,SolRaw!$A:$A,$B61,SolRaw!$B:$B,$C61,SolRaw!$C:$C,K$1)/SUMIFS(GraphStats!$G:$G,GraphStats!$A:$A,$B61,GraphStats!$D:$D,K$1)</f>
        <v>0.22936736908664743</v>
      </c>
      <c r="L61" s="1">
        <f>SUMIFS(SolRaw!$D:$D,SolRaw!$A:$A,$B61,SolRaw!$B:$B,$C61,SolRaw!$C:$C,L$1)/SUMIFS(GraphStats!$G:$G,GraphStats!$A:$A,$B61,GraphStats!$D:$D,L$1)</f>
        <v>0.22954572941803328</v>
      </c>
      <c r="M61" s="1">
        <f>SUMIFS(SolRaw!$D:$D,SolRaw!$A:$A,$B61,SolRaw!$B:$B,$C61,SolRaw!$C:$C,M$1)/SUMIFS(GraphStats!$G:$G,GraphStats!$A:$A,$B61,GraphStats!$D:$D,M$1)</f>
        <v>0.22921774368019115</v>
      </c>
      <c r="N61" s="1">
        <f t="shared" si="0"/>
        <v>0.22935334891785503</v>
      </c>
      <c r="O61" s="1">
        <f t="shared" si="1"/>
        <v>0.2291607566702504</v>
      </c>
      <c r="P61" s="1">
        <f t="shared" si="2"/>
        <v>0.22928630062545186</v>
      </c>
      <c r="Q61" s="1">
        <f t="shared" si="6"/>
        <v>0.22936318354368984</v>
      </c>
      <c r="R61" s="1">
        <f t="shared" si="3"/>
        <v>0.2294236715901862</v>
      </c>
      <c r="S61" s="1">
        <f t="shared" si="4"/>
        <v>0.22954572941803328</v>
      </c>
      <c r="T61" s="1">
        <f t="shared" si="5"/>
        <v>1.1570842380904812E-4</v>
      </c>
    </row>
    <row r="62" spans="1:20" x14ac:dyDescent="0.2">
      <c r="A62" t="str">
        <f>VLOOKUP(B62,GraphStats!$A:$B,2,0)</f>
        <v>SNAP</v>
      </c>
      <c r="B62" t="s">
        <v>93</v>
      </c>
      <c r="C62" t="s">
        <v>142</v>
      </c>
      <c r="D62" s="1">
        <f>SUMIFS(SolRaw!$D:$D,SolRaw!$A:$A,$B62,SolRaw!$B:$B,$C62,SolRaw!$C:$C,D$1)/SUMIFS(GraphStats!$G:$G,GraphStats!$A:$A,$B62,GraphStats!$D:$D,D$1)</f>
        <v>0.23033914639761233</v>
      </c>
      <c r="E62" s="1">
        <f>SUMIFS(SolRaw!$D:$D,SolRaw!$A:$A,$B62,SolRaw!$B:$B,$C62,SolRaw!$C:$C,E$1)/SUMIFS(GraphStats!$G:$G,GraphStats!$A:$A,$B62,GraphStats!$D:$D,E$1)</f>
        <v>0.2302598750152306</v>
      </c>
      <c r="F62" s="1">
        <f>SUMIFS(SolRaw!$D:$D,SolRaw!$A:$A,$B62,SolRaw!$B:$B,$C62,SolRaw!$C:$C,F$1)/SUMIFS(GraphStats!$G:$G,GraphStats!$A:$A,$B62,GraphStats!$D:$D,F$1)</f>
        <v>0.23019798759929597</v>
      </c>
      <c r="G62" s="1">
        <f>SUMIFS(SolRaw!$D:$D,SolRaw!$A:$A,$B62,SolRaw!$B:$B,$C62,SolRaw!$C:$C,G$1)/SUMIFS(GraphStats!$G:$G,GraphStats!$A:$A,$B62,GraphStats!$D:$D,G$1)</f>
        <v>0.2300373233656029</v>
      </c>
      <c r="H62" s="1">
        <f>SUMIFS(SolRaw!$D:$D,SolRaw!$A:$A,$B62,SolRaw!$B:$B,$C62,SolRaw!$C:$C,H$1)/SUMIFS(GraphStats!$G:$G,GraphStats!$A:$A,$B62,GraphStats!$D:$D,H$1)</f>
        <v>0.23020869034451738</v>
      </c>
      <c r="I62" s="1">
        <f>SUMIFS(SolRaw!$D:$D,SolRaw!$A:$A,$B62,SolRaw!$B:$B,$C62,SolRaw!$C:$C,I$1)/SUMIFS(GraphStats!$G:$G,GraphStats!$A:$A,$B62,GraphStats!$D:$D,I$1)</f>
        <v>0.23022993526360649</v>
      </c>
      <c r="J62" s="1">
        <f>SUMIFS(SolRaw!$D:$D,SolRaw!$A:$A,$B62,SolRaw!$B:$B,$C62,SolRaw!$C:$C,J$1)/SUMIFS(GraphStats!$G:$G,GraphStats!$A:$A,$B62,GraphStats!$D:$D,J$1)</f>
        <v>0.23040433370205082</v>
      </c>
      <c r="K62" s="1">
        <f>SUMIFS(SolRaw!$D:$D,SolRaw!$A:$A,$B62,SolRaw!$B:$B,$C62,SolRaw!$C:$C,K$1)/SUMIFS(GraphStats!$G:$G,GraphStats!$A:$A,$B62,GraphStats!$D:$D,K$1)</f>
        <v>0.23021681274674044</v>
      </c>
      <c r="L62" s="1">
        <f>SUMIFS(SolRaw!$D:$D,SolRaw!$A:$A,$B62,SolRaw!$B:$B,$C62,SolRaw!$C:$C,L$1)/SUMIFS(GraphStats!$G:$G,GraphStats!$A:$A,$B62,GraphStats!$D:$D,L$1)</f>
        <v>0.23037962692470157</v>
      </c>
      <c r="M62" s="1">
        <f>SUMIFS(SolRaw!$D:$D,SolRaw!$A:$A,$B62,SolRaw!$B:$B,$C62,SolRaw!$C:$C,M$1)/SUMIFS(GraphStats!$G:$G,GraphStats!$A:$A,$B62,GraphStats!$D:$D,M$1)</f>
        <v>0.23016278224757866</v>
      </c>
      <c r="N62" s="1">
        <f t="shared" si="0"/>
        <v>0.23024365136069375</v>
      </c>
      <c r="O62" s="1">
        <f t="shared" si="1"/>
        <v>0.2300373233656029</v>
      </c>
      <c r="P62" s="1">
        <f t="shared" si="2"/>
        <v>0.23020066328560132</v>
      </c>
      <c r="Q62" s="1">
        <f t="shared" si="6"/>
        <v>0.23022337400517345</v>
      </c>
      <c r="R62" s="1">
        <f t="shared" si="3"/>
        <v>0.23031932855201689</v>
      </c>
      <c r="S62" s="1">
        <f t="shared" si="4"/>
        <v>0.23040433370205082</v>
      </c>
      <c r="T62" s="1">
        <f t="shared" si="5"/>
        <v>1.0904516249059304E-4</v>
      </c>
    </row>
    <row r="63" spans="1:20" x14ac:dyDescent="0.2">
      <c r="A63" t="str">
        <f>VLOOKUP(B63,GraphStats!$A:$B,2,0)</f>
        <v>SNAP</v>
      </c>
      <c r="B63" t="s">
        <v>93</v>
      </c>
      <c r="C63" t="s">
        <v>143</v>
      </c>
      <c r="D63" s="1">
        <f>SUMIFS(SolRaw!$D:$D,SolRaw!$A:$A,$B63,SolRaw!$B:$B,$C63,SolRaw!$C:$C,D$1)/SUMIFS(GraphStats!$G:$G,GraphStats!$A:$A,$B63,GraphStats!$D:$D,D$1)</f>
        <v>0.22920309018413268</v>
      </c>
      <c r="E63" s="1">
        <f>SUMIFS(SolRaw!$D:$D,SolRaw!$A:$A,$B63,SolRaw!$B:$B,$C63,SolRaw!$C:$C,E$1)/SUMIFS(GraphStats!$G:$G,GraphStats!$A:$A,$B63,GraphStats!$D:$D,E$1)</f>
        <v>0.22909038332654597</v>
      </c>
      <c r="F63" s="1">
        <f>SUMIFS(SolRaw!$D:$D,SolRaw!$A:$A,$B63,SolRaw!$B:$B,$C63,SolRaw!$C:$C,F$1)/SUMIFS(GraphStats!$G:$G,GraphStats!$A:$A,$B63,GraphStats!$D:$D,F$1)</f>
        <v>0.22907019944947332</v>
      </c>
      <c r="G63" s="1">
        <f>SUMIFS(SolRaw!$D:$D,SolRaw!$A:$A,$B63,SolRaw!$B:$B,$C63,SolRaw!$C:$C,G$1)/SUMIFS(GraphStats!$G:$G,GraphStats!$A:$A,$B63,GraphStats!$D:$D,G$1)</f>
        <v>0.22891094757803379</v>
      </c>
      <c r="H63" s="1">
        <f>SUMIFS(SolRaw!$D:$D,SolRaw!$A:$A,$B63,SolRaw!$B:$B,$C63,SolRaw!$C:$C,H$1)/SUMIFS(GraphStats!$G:$G,GraphStats!$A:$A,$B63,GraphStats!$D:$D,H$1)</f>
        <v>0.22906261306216258</v>
      </c>
      <c r="I63" s="1">
        <f>SUMIFS(SolRaw!$D:$D,SolRaw!$A:$A,$B63,SolRaw!$B:$B,$C63,SolRaw!$C:$C,I$1)/SUMIFS(GraphStats!$G:$G,GraphStats!$A:$A,$B63,GraphStats!$D:$D,I$1)</f>
        <v>0.22911659880379395</v>
      </c>
      <c r="J63" s="1">
        <f>SUMIFS(SolRaw!$D:$D,SolRaw!$A:$A,$B63,SolRaw!$B:$B,$C63,SolRaw!$C:$C,J$1)/SUMIFS(GraphStats!$G:$G,GraphStats!$A:$A,$B63,GraphStats!$D:$D,J$1)</f>
        <v>0.22917352052103596</v>
      </c>
      <c r="K63" s="1">
        <f>SUMIFS(SolRaw!$D:$D,SolRaw!$A:$A,$B63,SolRaw!$B:$B,$C63,SolRaw!$C:$C,K$1)/SUMIFS(GraphStats!$G:$G,GraphStats!$A:$A,$B63,GraphStats!$D:$D,K$1)</f>
        <v>0.22916255701612454</v>
      </c>
      <c r="L63" s="1">
        <f>SUMIFS(SolRaw!$D:$D,SolRaw!$A:$A,$B63,SolRaw!$B:$B,$C63,SolRaw!$C:$C,L$1)/SUMIFS(GraphStats!$G:$G,GraphStats!$A:$A,$B63,GraphStats!$D:$D,L$1)</f>
        <v>0.22927534326529955</v>
      </c>
      <c r="M63" s="1">
        <f>SUMIFS(SolRaw!$D:$D,SolRaw!$A:$A,$B63,SolRaw!$B:$B,$C63,SolRaw!$C:$C,M$1)/SUMIFS(GraphStats!$G:$G,GraphStats!$A:$A,$B63,GraphStats!$D:$D,M$1)</f>
        <v>0.22899375146141265</v>
      </c>
      <c r="N63" s="1">
        <f t="shared" si="0"/>
        <v>0.22910590046680152</v>
      </c>
      <c r="O63" s="1">
        <f t="shared" si="1"/>
        <v>0.22891094757803379</v>
      </c>
      <c r="P63" s="1">
        <f t="shared" si="2"/>
        <v>0.22906450965899028</v>
      </c>
      <c r="Q63" s="1">
        <f t="shared" si="6"/>
        <v>0.22910349106516997</v>
      </c>
      <c r="R63" s="1">
        <f t="shared" si="3"/>
        <v>0.22917077964480809</v>
      </c>
      <c r="S63" s="1">
        <f t="shared" si="4"/>
        <v>0.22927534326529955</v>
      </c>
      <c r="T63" s="1">
        <f t="shared" si="5"/>
        <v>1.0542336119821691E-4</v>
      </c>
    </row>
    <row r="64" spans="1:20" x14ac:dyDescent="0.2">
      <c r="A64" t="str">
        <f>VLOOKUP(B64,GraphStats!$A:$B,2,0)</f>
        <v>SNAP</v>
      </c>
      <c r="B64" t="s">
        <v>93</v>
      </c>
      <c r="C64" t="s">
        <v>144</v>
      </c>
      <c r="D64" s="1">
        <f>SUMIFS(SolRaw!$D:$D,SolRaw!$A:$A,$B64,SolRaw!$B:$B,$C64,SolRaw!$C:$C,D$1)/SUMIFS(GraphStats!$G:$G,GraphStats!$A:$A,$B64,GraphStats!$D:$D,D$1)</f>
        <v>0.23030587610899306</v>
      </c>
      <c r="E64" s="1">
        <f>SUMIFS(SolRaw!$D:$D,SolRaw!$A:$A,$B64,SolRaw!$B:$B,$C64,SolRaw!$C:$C,E$1)/SUMIFS(GraphStats!$G:$G,GraphStats!$A:$A,$B64,GraphStats!$D:$D,E$1)</f>
        <v>0.23033792719042853</v>
      </c>
      <c r="F64" s="1">
        <f>SUMIFS(SolRaw!$D:$D,SolRaw!$A:$A,$B64,SolRaw!$B:$B,$C64,SolRaw!$C:$C,F$1)/SUMIFS(GraphStats!$G:$G,GraphStats!$A:$A,$B64,GraphStats!$D:$D,F$1)</f>
        <v>0.23021000436278033</v>
      </c>
      <c r="G64" s="1">
        <f>SUMIFS(SolRaw!$D:$D,SolRaw!$A:$A,$B64,SolRaw!$B:$B,$C64,SolRaw!$C:$C,G$1)/SUMIFS(GraphStats!$G:$G,GraphStats!$A:$A,$B64,GraphStats!$D:$D,G$1)</f>
        <v>0.2300992045045496</v>
      </c>
      <c r="H64" s="1">
        <f>SUMIFS(SolRaw!$D:$D,SolRaw!$A:$A,$B64,SolRaw!$B:$B,$C64,SolRaw!$C:$C,H$1)/SUMIFS(GraphStats!$G:$G,GraphStats!$A:$A,$B64,GraphStats!$D:$D,H$1)</f>
        <v>0.23025238826516176</v>
      </c>
      <c r="I64" s="1">
        <f>SUMIFS(SolRaw!$D:$D,SolRaw!$A:$A,$B64,SolRaw!$B:$B,$C64,SolRaw!$C:$C,I$1)/SUMIFS(GraphStats!$G:$G,GraphStats!$A:$A,$B64,GraphStats!$D:$D,I$1)</f>
        <v>0.23028376473383114</v>
      </c>
      <c r="J64" s="1">
        <f>SUMIFS(SolRaw!$D:$D,SolRaw!$A:$A,$B64,SolRaw!$B:$B,$C64,SolRaw!$C:$C,J$1)/SUMIFS(GraphStats!$G:$G,GraphStats!$A:$A,$B64,GraphStats!$D:$D,J$1)</f>
        <v>0.23043860297389734</v>
      </c>
      <c r="K64" s="1">
        <f>SUMIFS(SolRaw!$D:$D,SolRaw!$A:$A,$B64,SolRaw!$B:$B,$C64,SolRaw!$C:$C,K$1)/SUMIFS(GraphStats!$G:$G,GraphStats!$A:$A,$B64,GraphStats!$D:$D,K$1)</f>
        <v>0.23027044927345353</v>
      </c>
      <c r="L64" s="1">
        <f>SUMIFS(SolRaw!$D:$D,SolRaw!$A:$A,$B64,SolRaw!$B:$B,$C64,SolRaw!$C:$C,L$1)/SUMIFS(GraphStats!$G:$G,GraphStats!$A:$A,$B64,GraphStats!$D:$D,L$1)</f>
        <v>0.23037575433566132</v>
      </c>
      <c r="M64" s="1">
        <f>SUMIFS(SolRaw!$D:$D,SolRaw!$A:$A,$B64,SolRaw!$B:$B,$C64,SolRaw!$C:$C,M$1)/SUMIFS(GraphStats!$G:$G,GraphStats!$A:$A,$B64,GraphStats!$D:$D,M$1)</f>
        <v>0.23020986531263454</v>
      </c>
      <c r="N64" s="1">
        <f t="shared" si="0"/>
        <v>0.23027838370613915</v>
      </c>
      <c r="O64" s="1">
        <f t="shared" si="1"/>
        <v>0.2300992045045496</v>
      </c>
      <c r="P64" s="1">
        <f t="shared" si="2"/>
        <v>0.23022060033837569</v>
      </c>
      <c r="Q64" s="1">
        <f t="shared" si="6"/>
        <v>0.23027710700364235</v>
      </c>
      <c r="R64" s="1">
        <f t="shared" si="3"/>
        <v>0.23032991442006967</v>
      </c>
      <c r="S64" s="1">
        <f t="shared" si="4"/>
        <v>0.23043860297389734</v>
      </c>
      <c r="T64" s="1">
        <f t="shared" si="5"/>
        <v>9.5274968586306791E-5</v>
      </c>
    </row>
    <row r="65" spans="1:20" x14ac:dyDescent="0.2">
      <c r="A65" t="str">
        <f>VLOOKUP(B65,GraphStats!$A:$B,2,0)</f>
        <v>SNAP</v>
      </c>
      <c r="B65" t="s">
        <v>93</v>
      </c>
      <c r="C65" t="s">
        <v>145</v>
      </c>
      <c r="D65" s="1">
        <f>SUMIFS(SolRaw!$D:$D,SolRaw!$A:$A,$B65,SolRaw!$B:$B,$C65,SolRaw!$C:$C,D$1)/SUMIFS(GraphStats!$G:$G,GraphStats!$A:$A,$B65,GraphStats!$D:$D,D$1)</f>
        <v>0.2291768712104148</v>
      </c>
      <c r="E65" s="1">
        <f>SUMIFS(SolRaw!$D:$D,SolRaw!$A:$A,$B65,SolRaw!$B:$B,$C65,SolRaw!$C:$C,E$1)/SUMIFS(GraphStats!$G:$G,GraphStats!$A:$A,$B65,GraphStats!$D:$D,E$1)</f>
        <v>0.22910001571966837</v>
      </c>
      <c r="F65" s="1">
        <f>SUMIFS(SolRaw!$D:$D,SolRaw!$A:$A,$B65,SolRaw!$B:$B,$C65,SolRaw!$C:$C,F$1)/SUMIFS(GraphStats!$G:$G,GraphStats!$A:$A,$B65,GraphStats!$D:$D,F$1)</f>
        <v>0.22902491313419338</v>
      </c>
      <c r="G65" s="1">
        <f>SUMIFS(SolRaw!$D:$D,SolRaw!$A:$A,$B65,SolRaw!$B:$B,$C65,SolRaw!$C:$C,G$1)/SUMIFS(GraphStats!$G:$G,GraphStats!$A:$A,$B65,GraphStats!$D:$D,G$1)</f>
        <v>0.22888949280112772</v>
      </c>
      <c r="H65" s="1">
        <f>SUMIFS(SolRaw!$D:$D,SolRaw!$A:$A,$B65,SolRaw!$B:$B,$C65,SolRaw!$C:$C,H$1)/SUMIFS(GraphStats!$G:$G,GraphStats!$A:$A,$B65,GraphStats!$D:$D,H$1)</f>
        <v>0.2290439421324327</v>
      </c>
      <c r="I65" s="1">
        <f>SUMIFS(SolRaw!$D:$D,SolRaw!$A:$A,$B65,SolRaw!$B:$B,$C65,SolRaw!$C:$C,I$1)/SUMIFS(GraphStats!$G:$G,GraphStats!$A:$A,$B65,GraphStats!$D:$D,I$1)</f>
        <v>0.22911471179284512</v>
      </c>
      <c r="J65" s="1">
        <f>SUMIFS(SolRaw!$D:$D,SolRaw!$A:$A,$B65,SolRaw!$B:$B,$C65,SolRaw!$C:$C,J$1)/SUMIFS(GraphStats!$G:$G,GraphStats!$A:$A,$B65,GraphStats!$D:$D,J$1)</f>
        <v>0.2291759044703818</v>
      </c>
      <c r="K65" s="1">
        <f>SUMIFS(SolRaw!$D:$D,SolRaw!$A:$A,$B65,SolRaw!$B:$B,$C65,SolRaw!$C:$C,K$1)/SUMIFS(GraphStats!$G:$G,GraphStats!$A:$A,$B65,GraphStats!$D:$D,K$1)</f>
        <v>0.22909163760858167</v>
      </c>
      <c r="L65" s="1">
        <f>SUMIFS(SolRaw!$D:$D,SolRaw!$A:$A,$B65,SolRaw!$B:$B,$C65,SolRaw!$C:$C,L$1)/SUMIFS(GraphStats!$G:$G,GraphStats!$A:$A,$B65,GraphStats!$D:$D,L$1)</f>
        <v>0.22920345212516763</v>
      </c>
      <c r="M65" s="1">
        <f>SUMIFS(SolRaw!$D:$D,SolRaw!$A:$A,$B65,SolRaw!$B:$B,$C65,SolRaw!$C:$C,M$1)/SUMIFS(GraphStats!$G:$G,GraphStats!$A:$A,$B65,GraphStats!$D:$D,M$1)</f>
        <v>0.22899206282827772</v>
      </c>
      <c r="N65" s="1">
        <f t="shared" si="0"/>
        <v>0.22908130038230906</v>
      </c>
      <c r="O65" s="1">
        <f t="shared" si="1"/>
        <v>0.22888949280112772</v>
      </c>
      <c r="P65" s="1">
        <f t="shared" si="2"/>
        <v>0.22902967038375321</v>
      </c>
      <c r="Q65" s="1">
        <f t="shared" si="6"/>
        <v>0.22909582666412504</v>
      </c>
      <c r="R65" s="1">
        <f t="shared" si="3"/>
        <v>0.22916060630099763</v>
      </c>
      <c r="S65" s="1">
        <f t="shared" si="4"/>
        <v>0.22920345212516763</v>
      </c>
      <c r="T65" s="1">
        <f t="shared" si="5"/>
        <v>9.6555602423214083E-5</v>
      </c>
    </row>
    <row r="66" spans="1:20" x14ac:dyDescent="0.2">
      <c r="A66" t="str">
        <f>VLOOKUP(B66,GraphStats!$A:$B,2,0)</f>
        <v>SNAP</v>
      </c>
      <c r="B66" t="s">
        <v>93</v>
      </c>
      <c r="C66" t="s">
        <v>146</v>
      </c>
      <c r="D66" s="1">
        <f>SUMIFS(SolRaw!$D:$D,SolRaw!$A:$A,$B66,SolRaw!$B:$B,$C66,SolRaw!$C:$C,D$1)/SUMIFS(GraphStats!$G:$G,GraphStats!$A:$A,$B66,GraphStats!$D:$D,D$1)</f>
        <v>0.22959448781830727</v>
      </c>
      <c r="E66" s="1">
        <f>SUMIFS(SolRaw!$D:$D,SolRaw!$A:$A,$B66,SolRaw!$B:$B,$C66,SolRaw!$C:$C,E$1)/SUMIFS(GraphStats!$G:$G,GraphStats!$A:$A,$B66,GraphStats!$D:$D,E$1)</f>
        <v>0.2295562138021866</v>
      </c>
      <c r="F66" s="1">
        <f>SUMIFS(SolRaw!$D:$D,SolRaw!$A:$A,$B66,SolRaw!$B:$B,$C66,SolRaw!$C:$C,F$1)/SUMIFS(GraphStats!$G:$G,GraphStats!$A:$A,$B66,GraphStats!$D:$D,F$1)</f>
        <v>0.22946417052998991</v>
      </c>
      <c r="G66" s="1">
        <f>SUMIFS(SolRaw!$D:$D,SolRaw!$A:$A,$B66,SolRaw!$B:$B,$C66,SolRaw!$C:$C,G$1)/SUMIFS(GraphStats!$G:$G,GraphStats!$A:$A,$B66,GraphStats!$D:$D,G$1)</f>
        <v>0.22931004615955519</v>
      </c>
      <c r="H66" s="1">
        <f>SUMIFS(SolRaw!$D:$D,SolRaw!$A:$A,$B66,SolRaw!$B:$B,$C66,SolRaw!$C:$C,H$1)/SUMIFS(GraphStats!$G:$G,GraphStats!$A:$A,$B66,GraphStats!$D:$D,H$1)</f>
        <v>0.22944079870264847</v>
      </c>
      <c r="I66" s="1">
        <f>SUMIFS(SolRaw!$D:$D,SolRaw!$A:$A,$B66,SolRaw!$B:$B,$C66,SolRaw!$C:$C,I$1)/SUMIFS(GraphStats!$G:$G,GraphStats!$A:$A,$B66,GraphStats!$D:$D,I$1)</f>
        <v>0.22951287110304927</v>
      </c>
      <c r="J66" s="1">
        <f>SUMIFS(SolRaw!$D:$D,SolRaw!$A:$A,$B66,SolRaw!$B:$B,$C66,SolRaw!$C:$C,J$1)/SUMIFS(GraphStats!$G:$G,GraphStats!$A:$A,$B66,GraphStats!$D:$D,J$1)</f>
        <v>0.22958167251528905</v>
      </c>
      <c r="K66" s="1">
        <f>SUMIFS(SolRaw!$D:$D,SolRaw!$A:$A,$B66,SolRaw!$B:$B,$C66,SolRaw!$C:$C,K$1)/SUMIFS(GraphStats!$G:$G,GraphStats!$A:$A,$B66,GraphStats!$D:$D,K$1)</f>
        <v>0.22952559684045101</v>
      </c>
      <c r="L66" s="1">
        <f>SUMIFS(SolRaw!$D:$D,SolRaw!$A:$A,$B66,SolRaw!$B:$B,$C66,SolRaw!$C:$C,L$1)/SUMIFS(GraphStats!$G:$G,GraphStats!$A:$A,$B66,GraphStats!$D:$D,L$1)</f>
        <v>0.22954920481845401</v>
      </c>
      <c r="M66" s="1">
        <f>SUMIFS(SolRaw!$D:$D,SolRaw!$A:$A,$B66,SolRaw!$B:$B,$C66,SolRaw!$C:$C,M$1)/SUMIFS(GraphStats!$G:$G,GraphStats!$A:$A,$B66,GraphStats!$D:$D,M$1)</f>
        <v>0.2294253462244249</v>
      </c>
      <c r="N66" s="1">
        <f t="shared" ref="N66:N129" si="7">AVERAGE($D66:$M66)</f>
        <v>0.22949604085143555</v>
      </c>
      <c r="O66" s="1">
        <f t="shared" ref="O66:O129" si="8">QUARTILE($D66:$M66,0)</f>
        <v>0.22931004615955519</v>
      </c>
      <c r="P66" s="1">
        <f t="shared" ref="P66:P129" si="9">QUARTILE($D66:$M66,1)</f>
        <v>0.22944664165948384</v>
      </c>
      <c r="Q66" s="1">
        <f t="shared" si="6"/>
        <v>0.22951923397175014</v>
      </c>
      <c r="R66" s="1">
        <f t="shared" ref="R66:R129" si="10">QUARTILE($D66:$M66,3)</f>
        <v>0.22955446155625345</v>
      </c>
      <c r="S66" s="1">
        <f t="shared" ref="S66:S129" si="11">QUARTILE($D66:$M66,4)</f>
        <v>0.22959448781830727</v>
      </c>
      <c r="T66" s="1">
        <f t="shared" ref="T66:T129" si="12">STDEV($D66:$M66)</f>
        <v>8.7106423079509471E-5</v>
      </c>
    </row>
    <row r="67" spans="1:20" x14ac:dyDescent="0.2">
      <c r="A67" t="str">
        <f>VLOOKUP(B67,GraphStats!$A:$B,2,0)</f>
        <v>SNAP</v>
      </c>
      <c r="B67" t="s">
        <v>93</v>
      </c>
      <c r="C67" t="s">
        <v>147</v>
      </c>
      <c r="D67" s="1">
        <f>SUMIFS(SolRaw!$D:$D,SolRaw!$A:$A,$B67,SolRaw!$B:$B,$C67,SolRaw!$C:$C,D$1)/SUMIFS(GraphStats!$G:$G,GraphStats!$A:$A,$B67,GraphStats!$D:$D,D$1)</f>
        <v>0.22985369812665432</v>
      </c>
      <c r="E67" s="1">
        <f>SUMIFS(SolRaw!$D:$D,SolRaw!$A:$A,$B67,SolRaw!$B:$B,$C67,SolRaw!$C:$C,E$1)/SUMIFS(GraphStats!$G:$G,GraphStats!$A:$A,$B67,GraphStats!$D:$D,E$1)</f>
        <v>0.22978262469207375</v>
      </c>
      <c r="F67" s="1">
        <f>SUMIFS(SolRaw!$D:$D,SolRaw!$A:$A,$B67,SolRaw!$B:$B,$C67,SolRaw!$C:$C,F$1)/SUMIFS(GraphStats!$G:$G,GraphStats!$A:$A,$B67,GraphStats!$D:$D,F$1)</f>
        <v>0.2296909000426744</v>
      </c>
      <c r="G67" s="1">
        <f>SUMIFS(SolRaw!$D:$D,SolRaw!$A:$A,$B67,SolRaw!$B:$B,$C67,SolRaw!$C:$C,G$1)/SUMIFS(GraphStats!$G:$G,GraphStats!$A:$A,$B67,GraphStats!$D:$D,G$1)</f>
        <v>0.22961895521593439</v>
      </c>
      <c r="H67" s="1">
        <f>SUMIFS(SolRaw!$D:$D,SolRaw!$A:$A,$B67,SolRaw!$B:$B,$C67,SolRaw!$C:$C,H$1)/SUMIFS(GraphStats!$G:$G,GraphStats!$A:$A,$B67,GraphStats!$D:$D,H$1)</f>
        <v>0.22970159583813057</v>
      </c>
      <c r="I67" s="1">
        <f>SUMIFS(SolRaw!$D:$D,SolRaw!$A:$A,$B67,SolRaw!$B:$B,$C67,SolRaw!$C:$C,I$1)/SUMIFS(GraphStats!$G:$G,GraphStats!$A:$A,$B67,GraphStats!$D:$D,I$1)</f>
        <v>0.22977526494130304</v>
      </c>
      <c r="J67" s="1">
        <f>SUMIFS(SolRaw!$D:$D,SolRaw!$A:$A,$B67,SolRaw!$B:$B,$C67,SolRaw!$C:$C,J$1)/SUMIFS(GraphStats!$G:$G,GraphStats!$A:$A,$B67,GraphStats!$D:$D,J$1)</f>
        <v>0.22984470159311388</v>
      </c>
      <c r="K67" s="1">
        <f>SUMIFS(SolRaw!$D:$D,SolRaw!$A:$A,$B67,SolRaw!$B:$B,$C67,SolRaw!$C:$C,K$1)/SUMIFS(GraphStats!$G:$G,GraphStats!$A:$A,$B67,GraphStats!$D:$D,K$1)</f>
        <v>0.22976874909488362</v>
      </c>
      <c r="L67" s="1">
        <f>SUMIFS(SolRaw!$D:$D,SolRaw!$A:$A,$B67,SolRaw!$B:$B,$C67,SolRaw!$C:$C,L$1)/SUMIFS(GraphStats!$G:$G,GraphStats!$A:$A,$B67,GraphStats!$D:$D,L$1)</f>
        <v>0.22984620260869512</v>
      </c>
      <c r="M67" s="1">
        <f>SUMIFS(SolRaw!$D:$D,SolRaw!$A:$A,$B67,SolRaw!$B:$B,$C67,SolRaw!$C:$C,M$1)/SUMIFS(GraphStats!$G:$G,GraphStats!$A:$A,$B67,GraphStats!$D:$D,M$1)</f>
        <v>0.22964198792249849</v>
      </c>
      <c r="N67" s="1">
        <f t="shared" si="7"/>
        <v>0.22975246800759613</v>
      </c>
      <c r="O67" s="1">
        <f t="shared" si="8"/>
        <v>0.22961895521593439</v>
      </c>
      <c r="P67" s="1">
        <f t="shared" si="9"/>
        <v>0.22969357399153845</v>
      </c>
      <c r="Q67" s="1">
        <f t="shared" ref="Q67:Q130" si="13">QUARTILE($D67:$M67,2)</f>
        <v>0.22977200701809333</v>
      </c>
      <c r="R67" s="1">
        <f t="shared" si="10"/>
        <v>0.22982918236785385</v>
      </c>
      <c r="S67" s="1">
        <f t="shared" si="11"/>
        <v>0.22985369812665432</v>
      </c>
      <c r="T67" s="1">
        <f t="shared" si="12"/>
        <v>8.540430188540064E-5</v>
      </c>
    </row>
    <row r="68" spans="1:20" x14ac:dyDescent="0.2">
      <c r="A68" t="str">
        <f>VLOOKUP(B68,GraphStats!$A:$B,2,0)</f>
        <v>SNAP</v>
      </c>
      <c r="B68" t="s">
        <v>93</v>
      </c>
      <c r="C68" t="s">
        <v>148</v>
      </c>
      <c r="D68" s="1">
        <f>SUMIFS(SolRaw!$D:$D,SolRaw!$A:$A,$B68,SolRaw!$B:$B,$C68,SolRaw!$C:$C,D$1)/SUMIFS(GraphStats!$G:$G,GraphStats!$A:$A,$B68,GraphStats!$D:$D,D$1)</f>
        <v>0.22979013697824738</v>
      </c>
      <c r="E68" s="1">
        <f>SUMIFS(SolRaw!$D:$D,SolRaw!$A:$A,$B68,SolRaw!$B:$B,$C68,SolRaw!$C:$C,E$1)/SUMIFS(GraphStats!$G:$G,GraphStats!$A:$A,$B68,GraphStats!$D:$D,E$1)</f>
        <v>0.22976862296598863</v>
      </c>
      <c r="F68" s="1">
        <f>SUMIFS(SolRaw!$D:$D,SolRaw!$A:$A,$B68,SolRaw!$B:$B,$C68,SolRaw!$C:$C,F$1)/SUMIFS(GraphStats!$G:$G,GraphStats!$A:$A,$B68,GraphStats!$D:$D,F$1)</f>
        <v>0.22968136608156284</v>
      </c>
      <c r="G68" s="1">
        <f>SUMIFS(SolRaw!$D:$D,SolRaw!$A:$A,$B68,SolRaw!$B:$B,$C68,SolRaw!$C:$C,G$1)/SUMIFS(GraphStats!$G:$G,GraphStats!$A:$A,$B68,GraphStats!$D:$D,G$1)</f>
        <v>0.22954992248468567</v>
      </c>
      <c r="H68" s="1">
        <f>SUMIFS(SolRaw!$D:$D,SolRaw!$A:$A,$B68,SolRaw!$B:$B,$C68,SolRaw!$C:$C,H$1)/SUMIFS(GraphStats!$G:$G,GraphStats!$A:$A,$B68,GraphStats!$D:$D,H$1)</f>
        <v>0.22970397936107484</v>
      </c>
      <c r="I68" s="1">
        <f>SUMIFS(SolRaw!$D:$D,SolRaw!$A:$A,$B68,SolRaw!$B:$B,$C68,SolRaw!$C:$C,I$1)/SUMIFS(GraphStats!$G:$G,GraphStats!$A:$A,$B68,GraphStats!$D:$D,I$1)</f>
        <v>0.22976761758114198</v>
      </c>
      <c r="J68" s="1">
        <f>SUMIFS(SolRaw!$D:$D,SolRaw!$A:$A,$B68,SolRaw!$B:$B,$C68,SolRaw!$C:$C,J$1)/SUMIFS(GraphStats!$G:$G,GraphStats!$A:$A,$B68,GraphStats!$D:$D,J$1)</f>
        <v>0.2298675477743449</v>
      </c>
      <c r="K68" s="1">
        <f>SUMIFS(SolRaw!$D:$D,SolRaw!$A:$A,$B68,SolRaw!$B:$B,$C68,SolRaw!$C:$C,K$1)/SUMIFS(GraphStats!$G:$G,GraphStats!$A:$A,$B68,GraphStats!$D:$D,K$1)</f>
        <v>0.22974004362040198</v>
      </c>
      <c r="L68" s="1">
        <f>SUMIFS(SolRaw!$D:$D,SolRaw!$A:$A,$B68,SolRaw!$B:$B,$C68,SolRaw!$C:$C,L$1)/SUMIFS(GraphStats!$G:$G,GraphStats!$A:$A,$B68,GraphStats!$D:$D,L$1)</f>
        <v>0.22984977730627076</v>
      </c>
      <c r="M68" s="1">
        <f>SUMIFS(SolRaw!$D:$D,SolRaw!$A:$A,$B68,SolRaw!$B:$B,$C68,SolRaw!$C:$C,M$1)/SUMIFS(GraphStats!$G:$G,GraphStats!$A:$A,$B68,GraphStats!$D:$D,M$1)</f>
        <v>0.22967089334851382</v>
      </c>
      <c r="N68" s="1">
        <f t="shared" si="7"/>
        <v>0.22973899075022328</v>
      </c>
      <c r="O68" s="1">
        <f t="shared" si="8"/>
        <v>0.22954992248468567</v>
      </c>
      <c r="P68" s="1">
        <f t="shared" si="9"/>
        <v>0.22968701940144085</v>
      </c>
      <c r="Q68" s="1">
        <f t="shared" si="13"/>
        <v>0.22975383060077198</v>
      </c>
      <c r="R68" s="1">
        <f t="shared" si="10"/>
        <v>0.2297847584751827</v>
      </c>
      <c r="S68" s="1">
        <f t="shared" si="11"/>
        <v>0.2298675477743449</v>
      </c>
      <c r="T68" s="1">
        <f t="shared" si="12"/>
        <v>9.3122167816438487E-5</v>
      </c>
    </row>
    <row r="69" spans="1:20" x14ac:dyDescent="0.2">
      <c r="A69" t="str">
        <f>VLOOKUP(B69,GraphStats!$A:$B,2,0)</f>
        <v>SNAP</v>
      </c>
      <c r="B69" t="s">
        <v>93</v>
      </c>
      <c r="C69" t="s">
        <v>149</v>
      </c>
      <c r="D69" s="1">
        <f>SUMIFS(SolRaw!$D:$D,SolRaw!$A:$A,$B69,SolRaw!$B:$B,$C69,SolRaw!$C:$C,D$1)/SUMIFS(GraphStats!$G:$G,GraphStats!$A:$A,$B69,GraphStats!$D:$D,D$1)</f>
        <v>0.22988528007226902</v>
      </c>
      <c r="E69" s="1">
        <f>SUMIFS(SolRaw!$D:$D,SolRaw!$A:$A,$B69,SolRaw!$B:$B,$C69,SolRaw!$C:$C,E$1)/SUMIFS(GraphStats!$G:$G,GraphStats!$A:$A,$B69,GraphStats!$D:$D,E$1)</f>
        <v>0.22985749917057152</v>
      </c>
      <c r="F69" s="1">
        <f>SUMIFS(SolRaw!$D:$D,SolRaw!$A:$A,$B69,SolRaw!$B:$B,$C69,SolRaw!$C:$C,F$1)/SUMIFS(GraphStats!$G:$G,GraphStats!$A:$A,$B69,GraphStats!$D:$D,F$1)</f>
        <v>0.22984274823579512</v>
      </c>
      <c r="G69" s="1">
        <f>SUMIFS(SolRaw!$D:$D,SolRaw!$A:$A,$B69,SolRaw!$B:$B,$C69,SolRaw!$C:$C,G$1)/SUMIFS(GraphStats!$G:$G,GraphStats!$A:$A,$B69,GraphStats!$D:$D,G$1)</f>
        <v>0.22973814842096815</v>
      </c>
      <c r="H69" s="1">
        <f>SUMIFS(SolRaw!$D:$D,SolRaw!$A:$A,$B69,SolRaw!$B:$B,$C69,SolRaw!$C:$C,H$1)/SUMIFS(GraphStats!$G:$G,GraphStats!$A:$A,$B69,GraphStats!$D:$D,H$1)</f>
        <v>0.22980309419017275</v>
      </c>
      <c r="I69" s="1">
        <f>SUMIFS(SolRaw!$D:$D,SolRaw!$A:$A,$B69,SolRaw!$B:$B,$C69,SolRaw!$C:$C,I$1)/SUMIFS(GraphStats!$G:$G,GraphStats!$A:$A,$B69,GraphStats!$D:$D,I$1)</f>
        <v>0.22986723189596731</v>
      </c>
      <c r="J69" s="1">
        <f>SUMIFS(SolRaw!$D:$D,SolRaw!$A:$A,$B69,SolRaw!$B:$B,$C69,SolRaw!$C:$C,J$1)/SUMIFS(GraphStats!$G:$G,GraphStats!$A:$A,$B69,GraphStats!$D:$D,J$1)</f>
        <v>0.23002468976872512</v>
      </c>
      <c r="K69" s="1">
        <f>SUMIFS(SolRaw!$D:$D,SolRaw!$A:$A,$B69,SolRaw!$B:$B,$C69,SolRaw!$C:$C,K$1)/SUMIFS(GraphStats!$G:$G,GraphStats!$A:$A,$B69,GraphStats!$D:$D,K$1)</f>
        <v>0.22986450022775659</v>
      </c>
      <c r="L69" s="1">
        <f>SUMIFS(SolRaw!$D:$D,SolRaw!$A:$A,$B69,SolRaw!$B:$B,$C69,SolRaw!$C:$C,L$1)/SUMIFS(GraphStats!$G:$G,GraphStats!$A:$A,$B69,GraphStats!$D:$D,L$1)</f>
        <v>0.22996744443480158</v>
      </c>
      <c r="M69" s="1">
        <f>SUMIFS(SolRaw!$D:$D,SolRaw!$A:$A,$B69,SolRaw!$B:$B,$C69,SolRaw!$C:$C,M$1)/SUMIFS(GraphStats!$G:$G,GraphStats!$A:$A,$B69,GraphStats!$D:$D,M$1)</f>
        <v>0.22980449402889391</v>
      </c>
      <c r="N69" s="1">
        <f t="shared" si="7"/>
        <v>0.22986551304459213</v>
      </c>
      <c r="O69" s="1">
        <f t="shared" si="8"/>
        <v>0.22973814842096815</v>
      </c>
      <c r="P69" s="1">
        <f t="shared" si="9"/>
        <v>0.22981405758061921</v>
      </c>
      <c r="Q69" s="1">
        <f t="shared" si="13"/>
        <v>0.22986099969916407</v>
      </c>
      <c r="R69" s="1">
        <f t="shared" si="10"/>
        <v>0.2298807680281936</v>
      </c>
      <c r="S69" s="1">
        <f t="shared" si="11"/>
        <v>0.23002468976872512</v>
      </c>
      <c r="T69" s="1">
        <f t="shared" si="12"/>
        <v>8.2020047114496011E-5</v>
      </c>
    </row>
    <row r="70" spans="1:20" x14ac:dyDescent="0.2">
      <c r="A70" t="str">
        <f>VLOOKUP(B70,GraphStats!$A:$B,2,0)</f>
        <v>SNAP</v>
      </c>
      <c r="B70" t="s">
        <v>93</v>
      </c>
      <c r="C70" t="s">
        <v>150</v>
      </c>
      <c r="D70" s="1">
        <f>SUMIFS(SolRaw!$D:$D,SolRaw!$A:$A,$B70,SolRaw!$B:$B,$C70,SolRaw!$C:$C,D$1)/SUMIFS(GraphStats!$G:$G,GraphStats!$A:$A,$B70,GraphStats!$D:$D,D$1)</f>
        <v>0.23004348774322567</v>
      </c>
      <c r="E70" s="1">
        <f>SUMIFS(SolRaw!$D:$D,SolRaw!$A:$A,$B70,SolRaw!$B:$B,$C70,SolRaw!$C:$C,E$1)/SUMIFS(GraphStats!$G:$G,GraphStats!$A:$A,$B70,GraphStats!$D:$D,E$1)</f>
        <v>0.2300357480948467</v>
      </c>
      <c r="F70" s="1">
        <f>SUMIFS(SolRaw!$D:$D,SolRaw!$A:$A,$B70,SolRaw!$B:$B,$C70,SolRaw!$C:$C,F$1)/SUMIFS(GraphStats!$G:$G,GraphStats!$A:$A,$B70,GraphStats!$D:$D,F$1)</f>
        <v>0.22993381742682958</v>
      </c>
      <c r="G70" s="1">
        <f>SUMIFS(SolRaw!$D:$D,SolRaw!$A:$A,$B70,SolRaw!$B:$B,$C70,SolRaw!$C:$C,G$1)/SUMIFS(GraphStats!$G:$G,GraphStats!$A:$A,$B70,GraphStats!$D:$D,G$1)</f>
        <v>0.22975483546967287</v>
      </c>
      <c r="H70" s="1">
        <f>SUMIFS(SolRaw!$D:$D,SolRaw!$A:$A,$B70,SolRaw!$B:$B,$C70,SolRaw!$C:$C,H$1)/SUMIFS(GraphStats!$G:$G,GraphStats!$A:$A,$B70,GraphStats!$D:$D,H$1)</f>
        <v>0.22997848175348631</v>
      </c>
      <c r="I70" s="1">
        <f>SUMIFS(SolRaw!$D:$D,SolRaw!$A:$A,$B70,SolRaw!$B:$B,$C70,SolRaw!$C:$C,I$1)/SUMIFS(GraphStats!$G:$G,GraphStats!$A:$A,$B70,GraphStats!$D:$D,I$1)</f>
        <v>0.23002276132469757</v>
      </c>
      <c r="J70" s="1">
        <f>SUMIFS(SolRaw!$D:$D,SolRaw!$A:$A,$B70,SolRaw!$B:$B,$C70,SolRaw!$C:$C,J$1)/SUMIFS(GraphStats!$G:$G,GraphStats!$A:$A,$B70,GraphStats!$D:$D,J$1)</f>
        <v>0.23016315749322958</v>
      </c>
      <c r="K70" s="1">
        <f>SUMIFS(SolRaw!$D:$D,SolRaw!$A:$A,$B70,SolRaw!$B:$B,$C70,SolRaw!$C:$C,K$1)/SUMIFS(GraphStats!$G:$G,GraphStats!$A:$A,$B70,GraphStats!$D:$D,K$1)</f>
        <v>0.22996452241738635</v>
      </c>
      <c r="L70" s="1">
        <f>SUMIFS(SolRaw!$D:$D,SolRaw!$A:$A,$B70,SolRaw!$B:$B,$C70,SolRaw!$C:$C,L$1)/SUMIFS(GraphStats!$G:$G,GraphStats!$A:$A,$B70,GraphStats!$D:$D,L$1)</f>
        <v>0.23007935232834947</v>
      </c>
      <c r="M70" s="1">
        <f>SUMIFS(SolRaw!$D:$D,SolRaw!$A:$A,$B70,SolRaw!$B:$B,$C70,SolRaw!$C:$C,M$1)/SUMIFS(GraphStats!$G:$G,GraphStats!$A:$A,$B70,GraphStats!$D:$D,M$1)</f>
        <v>0.22992577762052518</v>
      </c>
      <c r="N70" s="1">
        <f t="shared" si="7"/>
        <v>0.22999019416722488</v>
      </c>
      <c r="O70" s="1">
        <f t="shared" si="8"/>
        <v>0.22975483546967287</v>
      </c>
      <c r="P70" s="1">
        <f t="shared" si="9"/>
        <v>0.22994149367446878</v>
      </c>
      <c r="Q70" s="1">
        <f t="shared" si="13"/>
        <v>0.23000062153909195</v>
      </c>
      <c r="R70" s="1">
        <f t="shared" si="10"/>
        <v>0.23004155283113092</v>
      </c>
      <c r="S70" s="1">
        <f t="shared" si="11"/>
        <v>0.23016315749322958</v>
      </c>
      <c r="T70" s="1">
        <f t="shared" si="12"/>
        <v>1.0921906599091267E-4</v>
      </c>
    </row>
    <row r="71" spans="1:20" x14ac:dyDescent="0.2">
      <c r="A71" t="str">
        <f>VLOOKUP(B71,GraphStats!$A:$B,2,0)</f>
        <v>SNAP</v>
      </c>
      <c r="B71" t="s">
        <v>93</v>
      </c>
      <c r="C71" t="s">
        <v>151</v>
      </c>
      <c r="D71" s="1">
        <f>SUMIFS(SolRaw!$D:$D,SolRaw!$A:$A,$B71,SolRaw!$B:$B,$C71,SolRaw!$C:$C,D$1)/SUMIFS(GraphStats!$G:$G,GraphStats!$A:$A,$B71,GraphStats!$D:$D,D$1)</f>
        <v>0.22879153174819775</v>
      </c>
      <c r="E71" s="1">
        <f>SUMIFS(SolRaw!$D:$D,SolRaw!$A:$A,$B71,SolRaw!$B:$B,$C71,SolRaw!$C:$C,E$1)/SUMIFS(GraphStats!$G:$G,GraphStats!$A:$A,$B71,GraphStats!$D:$D,E$1)</f>
        <v>0.22875751959720311</v>
      </c>
      <c r="F71" s="1">
        <f>SUMIFS(SolRaw!$D:$D,SolRaw!$A:$A,$B71,SolRaw!$B:$B,$C71,SolRaw!$C:$C,F$1)/SUMIFS(GraphStats!$G:$G,GraphStats!$A:$A,$B71,GraphStats!$D:$D,F$1)</f>
        <v>0.22865527351693027</v>
      </c>
      <c r="G71" s="1">
        <f>SUMIFS(SolRaw!$D:$D,SolRaw!$A:$A,$B71,SolRaw!$B:$B,$C71,SolRaw!$C:$C,G$1)/SUMIFS(GraphStats!$G:$G,GraphStats!$A:$A,$B71,GraphStats!$D:$D,G$1)</f>
        <v>0.22853260847972245</v>
      </c>
      <c r="H71" s="1">
        <f>SUMIFS(SolRaw!$D:$D,SolRaw!$A:$A,$B71,SolRaw!$B:$B,$C71,SolRaw!$C:$C,H$1)/SUMIFS(GraphStats!$G:$G,GraphStats!$A:$A,$B71,GraphStats!$D:$D,H$1)</f>
        <v>0.22863874323191211</v>
      </c>
      <c r="I71" s="1">
        <f>SUMIFS(SolRaw!$D:$D,SolRaw!$A:$A,$B71,SolRaw!$B:$B,$C71,SolRaw!$C:$C,I$1)/SUMIFS(GraphStats!$G:$G,GraphStats!$A:$A,$B71,GraphStats!$D:$D,I$1)</f>
        <v>0.22877127580015719</v>
      </c>
      <c r="J71" s="1">
        <f>SUMIFS(SolRaw!$D:$D,SolRaw!$A:$A,$B71,SolRaw!$B:$B,$C71,SolRaw!$C:$C,J$1)/SUMIFS(GraphStats!$G:$G,GraphStats!$A:$A,$B71,GraphStats!$D:$D,J$1)</f>
        <v>0.22882586124143367</v>
      </c>
      <c r="K71" s="1">
        <f>SUMIFS(SolRaw!$D:$D,SolRaw!$A:$A,$B71,SolRaw!$B:$B,$C71,SolRaw!$C:$C,K$1)/SUMIFS(GraphStats!$G:$G,GraphStats!$A:$A,$B71,GraphStats!$D:$D,K$1)</f>
        <v>0.22874101364692029</v>
      </c>
      <c r="L71" s="1">
        <f>SUMIFS(SolRaw!$D:$D,SolRaw!$A:$A,$B71,SolRaw!$B:$B,$C71,SolRaw!$C:$C,L$1)/SUMIFS(GraphStats!$G:$G,GraphStats!$A:$A,$B71,GraphStats!$D:$D,L$1)</f>
        <v>0.2288680263359886</v>
      </c>
      <c r="M71" s="1">
        <f>SUMIFS(SolRaw!$D:$D,SolRaw!$A:$A,$B71,SolRaw!$B:$B,$C71,SolRaw!$C:$C,M$1)/SUMIFS(GraphStats!$G:$G,GraphStats!$A:$A,$B71,GraphStats!$D:$D,M$1)</f>
        <v>0.22864927030188986</v>
      </c>
      <c r="N71" s="1">
        <f t="shared" si="7"/>
        <v>0.22872311239003551</v>
      </c>
      <c r="O71" s="1">
        <f t="shared" si="8"/>
        <v>0.22853260847972245</v>
      </c>
      <c r="P71" s="1">
        <f t="shared" si="9"/>
        <v>0.22865077110564996</v>
      </c>
      <c r="Q71" s="1">
        <f t="shared" si="13"/>
        <v>0.22874926662206169</v>
      </c>
      <c r="R71" s="1">
        <f t="shared" si="10"/>
        <v>0.22878646776118761</v>
      </c>
      <c r="S71" s="1">
        <f t="shared" si="11"/>
        <v>0.2288680263359886</v>
      </c>
      <c r="T71" s="1">
        <f t="shared" si="12"/>
        <v>1.0194076336407992E-4</v>
      </c>
    </row>
    <row r="72" spans="1:20" x14ac:dyDescent="0.2">
      <c r="A72" t="str">
        <f>VLOOKUP(B72,GraphStats!$A:$B,2,0)</f>
        <v>SNAP</v>
      </c>
      <c r="B72" t="s">
        <v>93</v>
      </c>
      <c r="C72" t="s">
        <v>152</v>
      </c>
      <c r="D72" s="1">
        <f>SUMIFS(SolRaw!$D:$D,SolRaw!$A:$A,$B72,SolRaw!$B:$B,$C72,SolRaw!$C:$C,D$1)/SUMIFS(GraphStats!$G:$G,GraphStats!$A:$A,$B72,GraphStats!$D:$D,D$1)</f>
        <v>0.23010963106328663</v>
      </c>
      <c r="E72" s="1">
        <f>SUMIFS(SolRaw!$D:$D,SolRaw!$A:$A,$B72,SolRaw!$B:$B,$C72,SolRaw!$C:$C,E$1)/SUMIFS(GraphStats!$G:$G,GraphStats!$A:$A,$B72,GraphStats!$D:$D,E$1)</f>
        <v>0.23011211211867266</v>
      </c>
      <c r="F72" s="1">
        <f>SUMIFS(SolRaw!$D:$D,SolRaw!$A:$A,$B72,SolRaw!$B:$B,$C72,SolRaw!$C:$C,F$1)/SUMIFS(GraphStats!$G:$G,GraphStats!$A:$A,$B72,GraphStats!$D:$D,F$1)</f>
        <v>0.22999469574101075</v>
      </c>
      <c r="G72" s="1">
        <f>SUMIFS(SolRaw!$D:$D,SolRaw!$A:$A,$B72,SolRaw!$B:$B,$C72,SolRaw!$C:$C,G$1)/SUMIFS(GraphStats!$G:$G,GraphStats!$A:$A,$B72,GraphStats!$D:$D,G$1)</f>
        <v>0.22986131473283639</v>
      </c>
      <c r="H72" s="1">
        <f>SUMIFS(SolRaw!$D:$D,SolRaw!$A:$A,$B72,SolRaw!$B:$B,$C72,SolRaw!$C:$C,H$1)/SUMIFS(GraphStats!$G:$G,GraphStats!$A:$A,$B72,GraphStats!$D:$D,H$1)</f>
        <v>0.22999030005475152</v>
      </c>
      <c r="I72" s="1">
        <f>SUMIFS(SolRaw!$D:$D,SolRaw!$A:$A,$B72,SolRaw!$B:$B,$C72,SolRaw!$C:$C,I$1)/SUMIFS(GraphStats!$G:$G,GraphStats!$A:$A,$B72,GraphStats!$D:$D,I$1)</f>
        <v>0.23006209060552593</v>
      </c>
      <c r="J72" s="1">
        <f>SUMIFS(SolRaw!$D:$D,SolRaw!$A:$A,$B72,SolRaw!$B:$B,$C72,SolRaw!$C:$C,J$1)/SUMIFS(GraphStats!$G:$G,GraphStats!$A:$A,$B72,GraphStats!$D:$D,J$1)</f>
        <v>0.23023596727950058</v>
      </c>
      <c r="K72" s="1">
        <f>SUMIFS(SolRaw!$D:$D,SolRaw!$A:$A,$B72,SolRaw!$B:$B,$C72,SolRaw!$C:$C,K$1)/SUMIFS(GraphStats!$G:$G,GraphStats!$A:$A,$B72,GraphStats!$D:$D,K$1)</f>
        <v>0.23004418259224538</v>
      </c>
      <c r="L72" s="1">
        <f>SUMIFS(SolRaw!$D:$D,SolRaw!$A:$A,$B72,SolRaw!$B:$B,$C72,SolRaw!$C:$C,L$1)/SUMIFS(GraphStats!$G:$G,GraphStats!$A:$A,$B72,GraphStats!$D:$D,L$1)</f>
        <v>0.23016375490999608</v>
      </c>
      <c r="M72" s="1">
        <f>SUMIFS(SolRaw!$D:$D,SolRaw!$A:$A,$B72,SolRaw!$B:$B,$C72,SolRaw!$C:$C,M$1)/SUMIFS(GraphStats!$G:$G,GraphStats!$A:$A,$B72,GraphStats!$D:$D,M$1)</f>
        <v>0.23000961328910571</v>
      </c>
      <c r="N72" s="1">
        <f t="shared" si="7"/>
        <v>0.23005836623869316</v>
      </c>
      <c r="O72" s="1">
        <f t="shared" si="8"/>
        <v>0.22986131473283639</v>
      </c>
      <c r="P72" s="1">
        <f t="shared" si="9"/>
        <v>0.22999842512803448</v>
      </c>
      <c r="Q72" s="1">
        <f t="shared" si="13"/>
        <v>0.23005313659888565</v>
      </c>
      <c r="R72" s="1">
        <f t="shared" si="10"/>
        <v>0.23011149185482616</v>
      </c>
      <c r="S72" s="1">
        <f t="shared" si="11"/>
        <v>0.23023596727950058</v>
      </c>
      <c r="T72" s="1">
        <f t="shared" si="12"/>
        <v>1.0449547254972043E-4</v>
      </c>
    </row>
    <row r="73" spans="1:20" x14ac:dyDescent="0.2">
      <c r="A73" t="str">
        <f>VLOOKUP(B73,GraphStats!$A:$B,2,0)</f>
        <v>SNAP</v>
      </c>
      <c r="B73" t="s">
        <v>93</v>
      </c>
      <c r="C73" t="s">
        <v>153</v>
      </c>
      <c r="D73" s="1">
        <f>SUMIFS(SolRaw!$D:$D,SolRaw!$A:$A,$B73,SolRaw!$B:$B,$C73,SolRaw!$C:$C,D$1)/SUMIFS(GraphStats!$G:$G,GraphStats!$A:$A,$B73,GraphStats!$D:$D,D$1)</f>
        <v>0.22869966602589084</v>
      </c>
      <c r="E73" s="1">
        <f>SUMIFS(SolRaw!$D:$D,SolRaw!$A:$A,$B73,SolRaw!$B:$B,$C73,SolRaw!$C:$C,E$1)/SUMIFS(GraphStats!$G:$G,GraphStats!$A:$A,$B73,GraphStats!$D:$D,E$1)</f>
        <v>0.22865990472669476</v>
      </c>
      <c r="F73" s="1">
        <f>SUMIFS(SolRaw!$D:$D,SolRaw!$A:$A,$B73,SolRaw!$B:$B,$C73,SolRaw!$C:$C,F$1)/SUMIFS(GraphStats!$G:$G,GraphStats!$A:$A,$B73,GraphStats!$D:$D,F$1)</f>
        <v>0.22854384534643882</v>
      </c>
      <c r="G73" s="1">
        <f>SUMIFS(SolRaw!$D:$D,SolRaw!$A:$A,$B73,SolRaw!$B:$B,$C73,SolRaw!$C:$C,G$1)/SUMIFS(GraphStats!$G:$G,GraphStats!$A:$A,$B73,GraphStats!$D:$D,G$1)</f>
        <v>0.22850340614448919</v>
      </c>
      <c r="H73" s="1">
        <f>SUMIFS(SolRaw!$D:$D,SolRaw!$A:$A,$B73,SolRaw!$B:$B,$C73,SolRaw!$C:$C,H$1)/SUMIFS(GraphStats!$G:$G,GraphStats!$A:$A,$B73,GraphStats!$D:$D,H$1)</f>
        <v>0.22856137804968035</v>
      </c>
      <c r="I73" s="1">
        <f>SUMIFS(SolRaw!$D:$D,SolRaw!$A:$A,$B73,SolRaw!$B:$B,$C73,SolRaw!$C:$C,I$1)/SUMIFS(GraphStats!$G:$G,GraphStats!$A:$A,$B73,GraphStats!$D:$D,I$1)</f>
        <v>0.22866520592155953</v>
      </c>
      <c r="J73" s="1">
        <f>SUMIFS(SolRaw!$D:$D,SolRaw!$A:$A,$B73,SolRaw!$B:$B,$C73,SolRaw!$C:$C,J$1)/SUMIFS(GraphStats!$G:$G,GraphStats!$A:$A,$B73,GraphStats!$D:$D,J$1)</f>
        <v>0.22877679161739839</v>
      </c>
      <c r="K73" s="1">
        <f>SUMIFS(SolRaw!$D:$D,SolRaw!$A:$A,$B73,SolRaw!$B:$B,$C73,SolRaw!$C:$C,K$1)/SUMIFS(GraphStats!$G:$G,GraphStats!$A:$A,$B73,GraphStats!$D:$D,K$1)</f>
        <v>0.22865747972290973</v>
      </c>
      <c r="L73" s="1">
        <f>SUMIFS(SolRaw!$D:$D,SolRaw!$A:$A,$B73,SolRaw!$B:$B,$C73,SolRaw!$C:$C,L$1)/SUMIFS(GraphStats!$G:$G,GraphStats!$A:$A,$B73,GraphStats!$D:$D,L$1)</f>
        <v>0.22875204725909071</v>
      </c>
      <c r="M73" s="1">
        <f>SUMIFS(SolRaw!$D:$D,SolRaw!$A:$A,$B73,SolRaw!$B:$B,$C73,SolRaw!$C:$C,M$1)/SUMIFS(GraphStats!$G:$G,GraphStats!$A:$A,$B73,GraphStats!$D:$D,M$1)</f>
        <v>0.22852977467475435</v>
      </c>
      <c r="N73" s="1">
        <f t="shared" si="7"/>
        <v>0.22863494994889066</v>
      </c>
      <c r="O73" s="1">
        <f t="shared" si="8"/>
        <v>0.22850340614448919</v>
      </c>
      <c r="P73" s="1">
        <f t="shared" si="9"/>
        <v>0.22854822852224921</v>
      </c>
      <c r="Q73" s="1">
        <f t="shared" si="13"/>
        <v>0.22865869222480223</v>
      </c>
      <c r="R73" s="1">
        <f t="shared" si="10"/>
        <v>0.22869105099980802</v>
      </c>
      <c r="S73" s="1">
        <f t="shared" si="11"/>
        <v>0.22877679161739839</v>
      </c>
      <c r="T73" s="1">
        <f t="shared" si="12"/>
        <v>9.5535478485776716E-5</v>
      </c>
    </row>
    <row r="74" spans="1:20" x14ac:dyDescent="0.2">
      <c r="A74" t="str">
        <f>VLOOKUP(B74,GraphStats!$A:$B,2,0)</f>
        <v>SNAP</v>
      </c>
      <c r="B74" t="s">
        <v>93</v>
      </c>
      <c r="C74" t="s">
        <v>154</v>
      </c>
      <c r="D74" s="1">
        <f>SUMIFS(SolRaw!$D:$D,SolRaw!$A:$A,$B74,SolRaw!$B:$B,$C74,SolRaw!$C:$C,D$1)/SUMIFS(GraphStats!$G:$G,GraphStats!$A:$A,$B74,GraphStats!$D:$D,D$1)</f>
        <v>0.23017219906874972</v>
      </c>
      <c r="E74" s="1">
        <f>SUMIFS(SolRaw!$D:$D,SolRaw!$A:$A,$B74,SolRaw!$B:$B,$C74,SolRaw!$C:$C,E$1)/SUMIFS(GraphStats!$G:$G,GraphStats!$A:$A,$B74,GraphStats!$D:$D,E$1)</f>
        <v>0.23012790129915164</v>
      </c>
      <c r="F74" s="1">
        <f>SUMIFS(SolRaw!$D:$D,SolRaw!$A:$A,$B74,SolRaw!$B:$B,$C74,SolRaw!$C:$C,F$1)/SUMIFS(GraphStats!$G:$G,GraphStats!$A:$A,$B74,GraphStats!$D:$D,F$1)</f>
        <v>0.23005775892127997</v>
      </c>
      <c r="G74" s="1">
        <f>SUMIFS(SolRaw!$D:$D,SolRaw!$A:$A,$B74,SolRaw!$B:$B,$C74,SolRaw!$C:$C,G$1)/SUMIFS(GraphStats!$G:$G,GraphStats!$A:$A,$B74,GraphStats!$D:$D,G$1)</f>
        <v>0.2299143557090764</v>
      </c>
      <c r="H74" s="1">
        <f>SUMIFS(SolRaw!$D:$D,SolRaw!$A:$A,$B74,SolRaw!$B:$B,$C74,SolRaw!$C:$C,H$1)/SUMIFS(GraphStats!$G:$G,GraphStats!$A:$A,$B74,GraphStats!$D:$D,H$1)</f>
        <v>0.23006250093727074</v>
      </c>
      <c r="I74" s="1">
        <f>SUMIFS(SolRaw!$D:$D,SolRaw!$A:$A,$B74,SolRaw!$B:$B,$C74,SolRaw!$C:$C,I$1)/SUMIFS(GraphStats!$G:$G,GraphStats!$A:$A,$B74,GraphStats!$D:$D,I$1)</f>
        <v>0.23014601293456621</v>
      </c>
      <c r="J74" s="1">
        <f>SUMIFS(SolRaw!$D:$D,SolRaw!$A:$A,$B74,SolRaw!$B:$B,$C74,SolRaw!$C:$C,J$1)/SUMIFS(GraphStats!$G:$G,GraphStats!$A:$A,$B74,GraphStats!$D:$D,J$1)</f>
        <v>0.2302026913198815</v>
      </c>
      <c r="K74" s="1">
        <f>SUMIFS(SolRaw!$D:$D,SolRaw!$A:$A,$B74,SolRaw!$B:$B,$C74,SolRaw!$C:$C,K$1)/SUMIFS(GraphStats!$G:$G,GraphStats!$A:$A,$B74,GraphStats!$D:$D,K$1)</f>
        <v>0.23011122825063673</v>
      </c>
      <c r="L74" s="1">
        <f>SUMIFS(SolRaw!$D:$D,SolRaw!$A:$A,$B74,SolRaw!$B:$B,$C74,SolRaw!$C:$C,L$1)/SUMIFS(GraphStats!$G:$G,GraphStats!$A:$A,$B74,GraphStats!$D:$D,L$1)</f>
        <v>0.23020446674349618</v>
      </c>
      <c r="M74" s="1">
        <f>SUMIFS(SolRaw!$D:$D,SolRaw!$A:$A,$B74,SolRaw!$B:$B,$C74,SolRaw!$C:$C,M$1)/SUMIFS(GraphStats!$G:$G,GraphStats!$A:$A,$B74,GraphStats!$D:$D,M$1)</f>
        <v>0.23001259322993203</v>
      </c>
      <c r="N74" s="1">
        <f t="shared" si="7"/>
        <v>0.23010117084140416</v>
      </c>
      <c r="O74" s="1">
        <f t="shared" si="8"/>
        <v>0.2299143557090764</v>
      </c>
      <c r="P74" s="1">
        <f t="shared" si="9"/>
        <v>0.23005894442527766</v>
      </c>
      <c r="Q74" s="1">
        <f t="shared" si="13"/>
        <v>0.2301195647748942</v>
      </c>
      <c r="R74" s="1">
        <f t="shared" si="10"/>
        <v>0.23016565253520385</v>
      </c>
      <c r="S74" s="1">
        <f t="shared" si="11"/>
        <v>0.23020446674349618</v>
      </c>
      <c r="T74" s="1">
        <f t="shared" si="12"/>
        <v>9.1271137829025198E-5</v>
      </c>
    </row>
    <row r="75" spans="1:20" x14ac:dyDescent="0.2">
      <c r="A75" t="str">
        <f>VLOOKUP(B75,GraphStats!$A:$B,2,0)</f>
        <v>SNAP</v>
      </c>
      <c r="B75" t="s">
        <v>93</v>
      </c>
      <c r="C75" t="s">
        <v>155</v>
      </c>
      <c r="D75" s="1">
        <f>SUMIFS(SolRaw!$D:$D,SolRaw!$A:$A,$B75,SolRaw!$B:$B,$C75,SolRaw!$C:$C,D$1)/SUMIFS(GraphStats!$G:$G,GraphStats!$A:$A,$B75,GraphStats!$D:$D,D$1)</f>
        <v>0.2288268876369991</v>
      </c>
      <c r="E75" s="1">
        <f>SUMIFS(SolRaw!$D:$D,SolRaw!$A:$A,$B75,SolRaw!$B:$B,$C75,SolRaw!$C:$C,E$1)/SUMIFS(GraphStats!$G:$G,GraphStats!$A:$A,$B75,GraphStats!$D:$D,E$1)</f>
        <v>0.22873765899282705</v>
      </c>
      <c r="F75" s="1">
        <f>SUMIFS(SolRaw!$D:$D,SolRaw!$A:$A,$B75,SolRaw!$B:$B,$C75,SolRaw!$C:$C,F$1)/SUMIFS(GraphStats!$G:$G,GraphStats!$A:$A,$B75,GraphStats!$D:$D,F$1)</f>
        <v>0.22859886424702017</v>
      </c>
      <c r="G75" s="1">
        <f>SUMIFS(SolRaw!$D:$D,SolRaw!$A:$A,$B75,SolRaw!$B:$B,$C75,SolRaw!$C:$C,G$1)/SUMIFS(GraphStats!$G:$G,GraphStats!$A:$A,$B75,GraphStats!$D:$D,G$1)</f>
        <v>0.22854214393612515</v>
      </c>
      <c r="H75" s="1">
        <f>SUMIFS(SolRaw!$D:$D,SolRaw!$A:$A,$B75,SolRaw!$B:$B,$C75,SolRaw!$C:$C,H$1)/SUMIFS(GraphStats!$G:$G,GraphStats!$A:$A,$B75,GraphStats!$D:$D,H$1)</f>
        <v>0.22866178395370643</v>
      </c>
      <c r="I75" s="1">
        <f>SUMIFS(SolRaw!$D:$D,SolRaw!$A:$A,$B75,SolRaw!$B:$B,$C75,SolRaw!$C:$C,I$1)/SUMIFS(GraphStats!$G:$G,GraphStats!$A:$A,$B75,GraphStats!$D:$D,I$1)</f>
        <v>0.22870364135509633</v>
      </c>
      <c r="J75" s="1">
        <f>SUMIFS(SolRaw!$D:$D,SolRaw!$A:$A,$B75,SolRaw!$B:$B,$C75,SolRaw!$C:$C,J$1)/SUMIFS(GraphStats!$G:$G,GraphStats!$A:$A,$B75,GraphStats!$D:$D,J$1)</f>
        <v>0.22887711615236933</v>
      </c>
      <c r="K75" s="1">
        <f>SUMIFS(SolRaw!$D:$D,SolRaw!$A:$A,$B75,SolRaw!$B:$B,$C75,SolRaw!$C:$C,K$1)/SUMIFS(GraphStats!$G:$G,GraphStats!$A:$A,$B75,GraphStats!$D:$D,K$1)</f>
        <v>0.22874439076156516</v>
      </c>
      <c r="L75" s="1">
        <f>SUMIFS(SolRaw!$D:$D,SolRaw!$A:$A,$B75,SolRaw!$B:$B,$C75,SolRaw!$C:$C,L$1)/SUMIFS(GraphStats!$G:$G,GraphStats!$A:$A,$B75,GraphStats!$D:$D,L$1)</f>
        <v>0.22882373980491286</v>
      </c>
      <c r="M75" s="1">
        <f>SUMIFS(SolRaw!$D:$D,SolRaw!$A:$A,$B75,SolRaw!$B:$B,$C75,SolRaw!$C:$C,M$1)/SUMIFS(GraphStats!$G:$G,GraphStats!$A:$A,$B75,GraphStats!$D:$D,M$1)</f>
        <v>0.22860218723683398</v>
      </c>
      <c r="N75" s="1">
        <f t="shared" si="7"/>
        <v>0.22871184140774553</v>
      </c>
      <c r="O75" s="1">
        <f t="shared" si="8"/>
        <v>0.22854214393612515</v>
      </c>
      <c r="P75" s="1">
        <f t="shared" si="9"/>
        <v>0.22861708641605211</v>
      </c>
      <c r="Q75" s="1">
        <f t="shared" si="13"/>
        <v>0.2287206501739617</v>
      </c>
      <c r="R75" s="1">
        <f t="shared" si="10"/>
        <v>0.22880390254407593</v>
      </c>
      <c r="S75" s="1">
        <f t="shared" si="11"/>
        <v>0.22887711615236933</v>
      </c>
      <c r="T75" s="1">
        <f t="shared" si="12"/>
        <v>1.1103389521753185E-4</v>
      </c>
    </row>
    <row r="76" spans="1:20" x14ac:dyDescent="0.2">
      <c r="A76" t="str">
        <f>VLOOKUP(B76,GraphStats!$A:$B,2,0)</f>
        <v>SNAP</v>
      </c>
      <c r="B76" t="s">
        <v>93</v>
      </c>
      <c r="C76" t="s">
        <v>156</v>
      </c>
      <c r="D76" s="1">
        <f>SUMIFS(SolRaw!$D:$D,SolRaw!$A:$A,$B76,SolRaw!$B:$B,$C76,SolRaw!$C:$C,D$1)/SUMIFS(GraphStats!$G:$G,GraphStats!$A:$A,$B76,GraphStats!$D:$D,D$1)</f>
        <v>0.22920825452744073</v>
      </c>
      <c r="E76" s="1">
        <f>SUMIFS(SolRaw!$D:$D,SolRaw!$A:$A,$B76,SolRaw!$B:$B,$C76,SolRaw!$C:$C,E$1)/SUMIFS(GraphStats!$G:$G,GraphStats!$A:$A,$B76,GraphStats!$D:$D,E$1)</f>
        <v>0.22920150340803006</v>
      </c>
      <c r="F76" s="1">
        <f>SUMIFS(SolRaw!$D:$D,SolRaw!$A:$A,$B76,SolRaw!$B:$B,$C76,SolRaw!$C:$C,F$1)/SUMIFS(GraphStats!$G:$G,GraphStats!$A:$A,$B76,GraphStats!$D:$D,F$1)</f>
        <v>0.22910654767621119</v>
      </c>
      <c r="G76" s="1">
        <f>SUMIFS(SolRaw!$D:$D,SolRaw!$A:$A,$B76,SolRaw!$B:$B,$C76,SolRaw!$C:$C,G$1)/SUMIFS(GraphStats!$G:$G,GraphStats!$A:$A,$B76,GraphStats!$D:$D,G$1)</f>
        <v>0.22897044485287982</v>
      </c>
      <c r="H76" s="1">
        <f>SUMIFS(SolRaw!$D:$D,SolRaw!$A:$A,$B76,SolRaw!$B:$B,$C76,SolRaw!$C:$C,H$1)/SUMIFS(GraphStats!$G:$G,GraphStats!$A:$A,$B76,GraphStats!$D:$D,H$1)</f>
        <v>0.22911574576112789</v>
      </c>
      <c r="I76" s="1">
        <f>SUMIFS(SolRaw!$D:$D,SolRaw!$A:$A,$B76,SolRaw!$B:$B,$C76,SolRaw!$C:$C,I$1)/SUMIFS(GraphStats!$G:$G,GraphStats!$A:$A,$B76,GraphStats!$D:$D,I$1)</f>
        <v>0.22920350062380609</v>
      </c>
      <c r="J76" s="1">
        <f>SUMIFS(SolRaw!$D:$D,SolRaw!$A:$A,$B76,SolRaw!$B:$B,$C76,SolRaw!$C:$C,J$1)/SUMIFS(GraphStats!$G:$G,GraphStats!$A:$A,$B76,GraphStats!$D:$D,J$1)</f>
        <v>0.22930086314859316</v>
      </c>
      <c r="K76" s="1">
        <f>SUMIFS(SolRaw!$D:$D,SolRaw!$A:$A,$B76,SolRaw!$B:$B,$C76,SolRaw!$C:$C,K$1)/SUMIFS(GraphStats!$G:$G,GraphStats!$A:$A,$B76,GraphStats!$D:$D,K$1)</f>
        <v>0.22913395086854421</v>
      </c>
      <c r="L76" s="1">
        <f>SUMIFS(SolRaw!$D:$D,SolRaw!$A:$A,$B76,SolRaw!$B:$B,$C76,SolRaw!$C:$C,L$1)/SUMIFS(GraphStats!$G:$G,GraphStats!$A:$A,$B76,GraphStats!$D:$D,L$1)</f>
        <v>0.22923830542652993</v>
      </c>
      <c r="M76" s="1">
        <f>SUMIFS(SolRaw!$D:$D,SolRaw!$A:$A,$B76,SolRaw!$B:$B,$C76,SolRaw!$C:$C,M$1)/SUMIFS(GraphStats!$G:$G,GraphStats!$A:$A,$B76,GraphStats!$D:$D,M$1)</f>
        <v>0.22905782018917856</v>
      </c>
      <c r="N76" s="1">
        <f t="shared" si="7"/>
        <v>0.22915369364823412</v>
      </c>
      <c r="O76" s="1">
        <f t="shared" si="8"/>
        <v>0.22897044485287982</v>
      </c>
      <c r="P76" s="1">
        <f t="shared" si="9"/>
        <v>0.22910884719744037</v>
      </c>
      <c r="Q76" s="1">
        <f t="shared" si="13"/>
        <v>0.22916772713828715</v>
      </c>
      <c r="R76" s="1">
        <f t="shared" si="10"/>
        <v>0.22920706605153207</v>
      </c>
      <c r="S76" s="1">
        <f t="shared" si="11"/>
        <v>0.22930086314859316</v>
      </c>
      <c r="T76" s="1">
        <f t="shared" si="12"/>
        <v>9.6255340782997083E-5</v>
      </c>
    </row>
    <row r="77" spans="1:20" x14ac:dyDescent="0.2">
      <c r="A77" t="str">
        <f>VLOOKUP(B77,GraphStats!$A:$B,2,0)</f>
        <v>SNAP</v>
      </c>
      <c r="B77" t="s">
        <v>93</v>
      </c>
      <c r="C77" t="s">
        <v>157</v>
      </c>
      <c r="D77" s="1">
        <f>SUMIFS(SolRaw!$D:$D,SolRaw!$A:$A,$B77,SolRaw!$B:$B,$C77,SolRaw!$C:$C,D$1)/SUMIFS(GraphStats!$G:$G,GraphStats!$A:$A,$B77,GraphStats!$D:$D,D$1)</f>
        <v>0.22949229340938423</v>
      </c>
      <c r="E77" s="1">
        <f>SUMIFS(SolRaw!$D:$D,SolRaw!$A:$A,$B77,SolRaw!$B:$B,$C77,SolRaw!$C:$C,E$1)/SUMIFS(GraphStats!$G:$G,GraphStats!$A:$A,$B77,GraphStats!$D:$D,E$1)</f>
        <v>0.2294511512050372</v>
      </c>
      <c r="F77" s="1">
        <f>SUMIFS(SolRaw!$D:$D,SolRaw!$A:$A,$B77,SolRaw!$B:$B,$C77,SolRaw!$C:$C,F$1)/SUMIFS(GraphStats!$G:$G,GraphStats!$A:$A,$B77,GraphStats!$D:$D,F$1)</f>
        <v>0.22940706607541542</v>
      </c>
      <c r="G77" s="1">
        <f>SUMIFS(SolRaw!$D:$D,SolRaw!$A:$A,$B77,SolRaw!$B:$B,$C77,SolRaw!$C:$C,G$1)/SUMIFS(GraphStats!$G:$G,GraphStats!$A:$A,$B77,GraphStats!$D:$D,G$1)</f>
        <v>0.22926008434111189</v>
      </c>
      <c r="H77" s="1">
        <f>SUMIFS(SolRaw!$D:$D,SolRaw!$A:$A,$B77,SolRaw!$B:$B,$C77,SolRaw!$C:$C,H$1)/SUMIFS(GraphStats!$G:$G,GraphStats!$A:$A,$B77,GraphStats!$D:$D,H$1)</f>
        <v>0.22938150856941053</v>
      </c>
      <c r="I77" s="1">
        <f>SUMIFS(SolRaw!$D:$D,SolRaw!$A:$A,$B77,SolRaw!$B:$B,$C77,SolRaw!$C:$C,I$1)/SUMIFS(GraphStats!$G:$G,GraphStats!$A:$A,$B77,GraphStats!$D:$D,I$1)</f>
        <v>0.22946450403293966</v>
      </c>
      <c r="J77" s="1">
        <f>SUMIFS(SolRaw!$D:$D,SolRaw!$A:$A,$B77,SolRaw!$B:$B,$C77,SolRaw!$C:$C,J$1)/SUMIFS(GraphStats!$G:$G,GraphStats!$A:$A,$B77,GraphStats!$D:$D,J$1)</f>
        <v>0.22963352341356116</v>
      </c>
      <c r="K77" s="1">
        <f>SUMIFS(SolRaw!$D:$D,SolRaw!$A:$A,$B77,SolRaw!$B:$B,$C77,SolRaw!$C:$C,K$1)/SUMIFS(GraphStats!$G:$G,GraphStats!$A:$A,$B77,GraphStats!$D:$D,K$1)</f>
        <v>0.22940998032731391</v>
      </c>
      <c r="L77" s="1">
        <f>SUMIFS(SolRaw!$D:$D,SolRaw!$A:$A,$B77,SolRaw!$B:$B,$C77,SolRaw!$C:$C,L$1)/SUMIFS(GraphStats!$G:$G,GraphStats!$A:$A,$B77,GraphStats!$D:$D,L$1)</f>
        <v>0.22954970130422842</v>
      </c>
      <c r="M77" s="1">
        <f>SUMIFS(SolRaw!$D:$D,SolRaw!$A:$A,$B77,SolRaw!$B:$B,$C77,SolRaw!$C:$C,M$1)/SUMIFS(GraphStats!$G:$G,GraphStats!$A:$A,$B77,GraphStats!$D:$D,M$1)</f>
        <v>0.22935601293453248</v>
      </c>
      <c r="N77" s="1">
        <f t="shared" si="7"/>
        <v>0.22944058256129352</v>
      </c>
      <c r="O77" s="1">
        <f t="shared" si="8"/>
        <v>0.22926008434111189</v>
      </c>
      <c r="P77" s="1">
        <f t="shared" si="9"/>
        <v>0.22938789794591175</v>
      </c>
      <c r="Q77" s="1">
        <f t="shared" si="13"/>
        <v>0.22943056576617554</v>
      </c>
      <c r="R77" s="1">
        <f t="shared" si="10"/>
        <v>0.2294853460652731</v>
      </c>
      <c r="S77" s="1">
        <f t="shared" si="11"/>
        <v>0.22963352341356116</v>
      </c>
      <c r="T77" s="1">
        <f t="shared" si="12"/>
        <v>1.0422850682056684E-4</v>
      </c>
    </row>
    <row r="78" spans="1:20" x14ac:dyDescent="0.2">
      <c r="A78" t="str">
        <f>VLOOKUP(B78,GraphStats!$A:$B,2,0)</f>
        <v>SNAP</v>
      </c>
      <c r="B78" t="s">
        <v>93</v>
      </c>
      <c r="C78" t="s">
        <v>158</v>
      </c>
      <c r="D78" s="1">
        <f>SUMIFS(SolRaw!$D:$D,SolRaw!$A:$A,$B78,SolRaw!$B:$B,$C78,SolRaw!$C:$C,D$1)/SUMIFS(GraphStats!$G:$G,GraphStats!$A:$A,$B78,GraphStats!$D:$D,D$1)</f>
        <v>0.23863874266514279</v>
      </c>
      <c r="E78" s="1">
        <f>SUMIFS(SolRaw!$D:$D,SolRaw!$A:$A,$B78,SolRaw!$B:$B,$C78,SolRaw!$C:$C,E$1)/SUMIFS(GraphStats!$G:$G,GraphStats!$A:$A,$B78,GraphStats!$D:$D,E$1)</f>
        <v>0.23858256058204283</v>
      </c>
      <c r="F78" s="1">
        <f>SUMIFS(SolRaw!$D:$D,SolRaw!$A:$A,$B78,SolRaw!$B:$B,$C78,SolRaw!$C:$C,F$1)/SUMIFS(GraphStats!$G:$G,GraphStats!$A:$A,$B78,GraphStats!$D:$D,F$1)</f>
        <v>0.2384618463290327</v>
      </c>
      <c r="G78" s="1">
        <f>SUMIFS(SolRaw!$D:$D,SolRaw!$A:$A,$B78,SolRaw!$B:$B,$C78,SolRaw!$C:$C,G$1)/SUMIFS(GraphStats!$G:$G,GraphStats!$A:$A,$B78,GraphStats!$D:$D,G$1)</f>
        <v>0.23837687461113216</v>
      </c>
      <c r="H78" s="1">
        <f>SUMIFS(SolRaw!$D:$D,SolRaw!$A:$A,$B78,SolRaw!$B:$B,$C78,SolRaw!$C:$C,H$1)/SUMIFS(GraphStats!$G:$G,GraphStats!$A:$A,$B78,GraphStats!$D:$D,H$1)</f>
        <v>0.23856204444297019</v>
      </c>
      <c r="I78" s="1">
        <f>SUMIFS(SolRaw!$D:$D,SolRaw!$A:$A,$B78,SolRaw!$B:$B,$C78,SolRaw!$C:$C,I$1)/SUMIFS(GraphStats!$G:$G,GraphStats!$A:$A,$B78,GraphStats!$D:$D,I$1)</f>
        <v>0.23864044237892887</v>
      </c>
      <c r="J78" s="1">
        <f>SUMIFS(SolRaw!$D:$D,SolRaw!$A:$A,$B78,SolRaw!$B:$B,$C78,SolRaw!$C:$C,J$1)/SUMIFS(GraphStats!$G:$G,GraphStats!$A:$A,$B78,GraphStats!$D:$D,J$1)</f>
        <v>0.23878182969701592</v>
      </c>
      <c r="K78" s="1">
        <f>SUMIFS(SolRaw!$D:$D,SolRaw!$A:$A,$B78,SolRaw!$B:$B,$C78,SolRaw!$C:$C,K$1)/SUMIFS(GraphStats!$G:$G,GraphStats!$A:$A,$B78,GraphStats!$D:$D,K$1)</f>
        <v>0.23857179437821657</v>
      </c>
      <c r="L78" s="1">
        <f>SUMIFS(SolRaw!$D:$D,SolRaw!$A:$A,$B78,SolRaw!$B:$B,$C78,SolRaw!$C:$C,L$1)/SUMIFS(GraphStats!$G:$G,GraphStats!$A:$A,$B78,GraphStats!$D:$D,L$1)</f>
        <v>0.23873528391340415</v>
      </c>
      <c r="M78" s="1">
        <f>SUMIFS(SolRaw!$D:$D,SolRaw!$A:$A,$B78,SolRaw!$B:$B,$C78,SolRaw!$C:$C,M$1)/SUMIFS(GraphStats!$G:$G,GraphStats!$A:$A,$B78,GraphStats!$D:$D,M$1)</f>
        <v>0.23842685347849485</v>
      </c>
      <c r="N78" s="1">
        <f t="shared" si="7"/>
        <v>0.23857782724763812</v>
      </c>
      <c r="O78" s="1">
        <f t="shared" si="8"/>
        <v>0.23837687461113216</v>
      </c>
      <c r="P78" s="1">
        <f t="shared" si="9"/>
        <v>0.23848689585751706</v>
      </c>
      <c r="Q78" s="1">
        <f t="shared" si="13"/>
        <v>0.23857717748012969</v>
      </c>
      <c r="R78" s="1">
        <f t="shared" si="10"/>
        <v>0.23864001745048236</v>
      </c>
      <c r="S78" s="1">
        <f t="shared" si="11"/>
        <v>0.23878182969701592</v>
      </c>
      <c r="T78" s="1">
        <f t="shared" si="12"/>
        <v>1.2951853370697037E-4</v>
      </c>
    </row>
    <row r="79" spans="1:20" x14ac:dyDescent="0.2">
      <c r="A79" t="str">
        <f>VLOOKUP(B79,GraphStats!$A:$B,2,0)</f>
        <v>SNAP</v>
      </c>
      <c r="B79" t="s">
        <v>93</v>
      </c>
      <c r="C79" t="s">
        <v>159</v>
      </c>
      <c r="D79" s="1">
        <f>SUMIFS(SolRaw!$D:$D,SolRaw!$A:$A,$B79,SolRaw!$B:$B,$C79,SolRaw!$C:$C,D$1)/SUMIFS(GraphStats!$G:$G,GraphStats!$A:$A,$B79,GraphStats!$D:$D,D$1)</f>
        <v>0.23775822213111791</v>
      </c>
      <c r="E79" s="1">
        <f>SUMIFS(SolRaw!$D:$D,SolRaw!$A:$A,$B79,SolRaw!$B:$B,$C79,SolRaw!$C:$C,E$1)/SUMIFS(GraphStats!$G:$G,GraphStats!$A:$A,$B79,GraphStats!$D:$D,E$1)</f>
        <v>0.23772080895816533</v>
      </c>
      <c r="F79" s="1">
        <f>SUMIFS(SolRaw!$D:$D,SolRaw!$A:$A,$B79,SolRaw!$B:$B,$C79,SolRaw!$C:$C,F$1)/SUMIFS(GraphStats!$G:$G,GraphStats!$A:$A,$B79,GraphStats!$D:$D,F$1)</f>
        <v>0.2375660512329249</v>
      </c>
      <c r="G79" s="1">
        <f>SUMIFS(SolRaw!$D:$D,SolRaw!$A:$A,$B79,SolRaw!$B:$B,$C79,SolRaw!$C:$C,G$1)/SUMIFS(GraphStats!$G:$G,GraphStats!$A:$A,$B79,GraphStats!$D:$D,G$1)</f>
        <v>0.2375097440445115</v>
      </c>
      <c r="H79" s="1">
        <f>SUMIFS(SolRaw!$D:$D,SolRaw!$A:$A,$B79,SolRaw!$B:$B,$C79,SolRaw!$C:$C,H$1)/SUMIFS(GraphStats!$G:$G,GraphStats!$A:$A,$B79,GraphStats!$D:$D,H$1)</f>
        <v>0.23766673363704049</v>
      </c>
      <c r="I79" s="1">
        <f>SUMIFS(SolRaw!$D:$D,SolRaw!$A:$A,$B79,SolRaw!$B:$B,$C79,SolRaw!$C:$C,I$1)/SUMIFS(GraphStats!$G:$G,GraphStats!$A:$A,$B79,GraphStats!$D:$D,I$1)</f>
        <v>0.23774510534188964</v>
      </c>
      <c r="J79" s="1">
        <f>SUMIFS(SolRaw!$D:$D,SolRaw!$A:$A,$B79,SolRaw!$B:$B,$C79,SolRaw!$C:$C,J$1)/SUMIFS(GraphStats!$G:$G,GraphStats!$A:$A,$B79,GraphStats!$D:$D,J$1)</f>
        <v>0.23789728515848496</v>
      </c>
      <c r="K79" s="1">
        <f>SUMIFS(SolRaw!$D:$D,SolRaw!$A:$A,$B79,SolRaw!$B:$B,$C79,SolRaw!$C:$C,K$1)/SUMIFS(GraphStats!$G:$G,GraphStats!$A:$A,$B79,GraphStats!$D:$D,K$1)</f>
        <v>0.23769036745589836</v>
      </c>
      <c r="L79" s="1">
        <f>SUMIFS(SolRaw!$D:$D,SolRaw!$A:$A,$B79,SolRaw!$B:$B,$C79,SolRaw!$C:$C,L$1)/SUMIFS(GraphStats!$G:$G,GraphStats!$A:$A,$B79,GraphStats!$D:$D,L$1)</f>
        <v>0.2378446877313003</v>
      </c>
      <c r="M79" s="1">
        <f>SUMIFS(SolRaw!$D:$D,SolRaw!$A:$A,$B79,SolRaw!$B:$B,$C79,SolRaw!$C:$C,M$1)/SUMIFS(GraphStats!$G:$G,GraphStats!$A:$A,$B79,GraphStats!$D:$D,M$1)</f>
        <v>0.23755631343176542</v>
      </c>
      <c r="N79" s="1">
        <f t="shared" si="7"/>
        <v>0.23769553191230991</v>
      </c>
      <c r="O79" s="1">
        <f t="shared" si="8"/>
        <v>0.2375097440445115</v>
      </c>
      <c r="P79" s="1">
        <f t="shared" si="9"/>
        <v>0.23759122183395381</v>
      </c>
      <c r="Q79" s="1">
        <f t="shared" si="13"/>
        <v>0.23770558820703186</v>
      </c>
      <c r="R79" s="1">
        <f t="shared" si="10"/>
        <v>0.23775494293381083</v>
      </c>
      <c r="S79" s="1">
        <f t="shared" si="11"/>
        <v>0.23789728515848496</v>
      </c>
      <c r="T79" s="1">
        <f t="shared" si="12"/>
        <v>1.2538763182460828E-4</v>
      </c>
    </row>
    <row r="80" spans="1:20" x14ac:dyDescent="0.2">
      <c r="A80" t="str">
        <f>VLOOKUP(B80,GraphStats!$A:$B,2,0)</f>
        <v>SNAP</v>
      </c>
      <c r="B80" t="s">
        <v>93</v>
      </c>
      <c r="C80" t="s">
        <v>160</v>
      </c>
      <c r="D80" s="1">
        <f>SUMIFS(SolRaw!$D:$D,SolRaw!$A:$A,$B80,SolRaw!$B:$B,$C80,SolRaw!$C:$C,D$1)/SUMIFS(GraphStats!$G:$G,GraphStats!$A:$A,$B80,GraphStats!$D:$D,D$1)</f>
        <v>0.23940326410332499</v>
      </c>
      <c r="E80" s="1">
        <f>SUMIFS(SolRaw!$D:$D,SolRaw!$A:$A,$B80,SolRaw!$B:$B,$C80,SolRaw!$C:$C,E$1)/SUMIFS(GraphStats!$G:$G,GraphStats!$A:$A,$B80,GraphStats!$D:$D,E$1)</f>
        <v>0.23927817825031453</v>
      </c>
      <c r="F80" s="1">
        <f>SUMIFS(SolRaw!$D:$D,SolRaw!$A:$A,$B80,SolRaw!$B:$B,$C80,SolRaw!$C:$C,F$1)/SUMIFS(GraphStats!$G:$G,GraphStats!$A:$A,$B80,GraphStats!$D:$D,F$1)</f>
        <v>0.23919874207328101</v>
      </c>
      <c r="G80" s="1">
        <f>SUMIFS(SolRaw!$D:$D,SolRaw!$A:$A,$B80,SolRaw!$B:$B,$C80,SolRaw!$C:$C,G$1)/SUMIFS(GraphStats!$G:$G,GraphStats!$A:$A,$B80,GraphStats!$D:$D,G$1)</f>
        <v>0.23909600694816924</v>
      </c>
      <c r="H80" s="1">
        <f>SUMIFS(SolRaw!$D:$D,SolRaw!$A:$A,$B80,SolRaw!$B:$B,$C80,SolRaw!$C:$C,H$1)/SUMIFS(GraphStats!$G:$G,GraphStats!$A:$A,$B80,GraphStats!$D:$D,H$1)</f>
        <v>0.23927600887822573</v>
      </c>
      <c r="I80" s="1">
        <f>SUMIFS(SolRaw!$D:$D,SolRaw!$A:$A,$B80,SolRaw!$B:$B,$C80,SolRaw!$C:$C,I$1)/SUMIFS(GraphStats!$G:$G,GraphStats!$A:$A,$B80,GraphStats!$D:$D,I$1)</f>
        <v>0.23934191387006679</v>
      </c>
      <c r="J80" s="1">
        <f>SUMIFS(SolRaw!$D:$D,SolRaw!$A:$A,$B80,SolRaw!$B:$B,$C80,SolRaw!$C:$C,J$1)/SUMIFS(GraphStats!$G:$G,GraphStats!$A:$A,$B80,GraphStats!$D:$D,J$1)</f>
        <v>0.23954459415646337</v>
      </c>
      <c r="K80" s="1">
        <f>SUMIFS(SolRaw!$D:$D,SolRaw!$A:$A,$B80,SolRaw!$B:$B,$C80,SolRaw!$C:$C,K$1)/SUMIFS(GraphStats!$G:$G,GraphStats!$A:$A,$B80,GraphStats!$D:$D,K$1)</f>
        <v>0.23929688075785632</v>
      </c>
      <c r="L80" s="1">
        <f>SUMIFS(SolRaw!$D:$D,SolRaw!$A:$A,$B80,SolRaw!$B:$B,$C80,SolRaw!$C:$C,L$1)/SUMIFS(GraphStats!$G:$G,GraphStats!$A:$A,$B80,GraphStats!$D:$D,L$1)</f>
        <v>0.2394034544685805</v>
      </c>
      <c r="M80" s="1">
        <f>SUMIFS(SolRaw!$D:$D,SolRaw!$A:$A,$B80,SolRaw!$B:$B,$C80,SolRaw!$C:$C,M$1)/SUMIFS(GraphStats!$G:$G,GraphStats!$A:$A,$B80,GraphStats!$D:$D,M$1)</f>
        <v>0.23915356171467383</v>
      </c>
      <c r="N80" s="1">
        <f t="shared" si="7"/>
        <v>0.2392992605220956</v>
      </c>
      <c r="O80" s="1">
        <f t="shared" si="8"/>
        <v>0.23909600694816924</v>
      </c>
      <c r="P80" s="1">
        <f t="shared" si="9"/>
        <v>0.23921805877451718</v>
      </c>
      <c r="Q80" s="1">
        <f t="shared" si="13"/>
        <v>0.23928752950408544</v>
      </c>
      <c r="R80" s="1">
        <f t="shared" si="10"/>
        <v>0.23938792654501045</v>
      </c>
      <c r="S80" s="1">
        <f t="shared" si="11"/>
        <v>0.23954459415646337</v>
      </c>
      <c r="T80" s="1">
        <f t="shared" si="12"/>
        <v>1.3221023005966986E-4</v>
      </c>
    </row>
    <row r="81" spans="1:20" x14ac:dyDescent="0.2">
      <c r="A81" t="str">
        <f>VLOOKUP(B81,GraphStats!$A:$B,2,0)</f>
        <v>SNAP</v>
      </c>
      <c r="B81" t="s">
        <v>93</v>
      </c>
      <c r="C81" t="s">
        <v>161</v>
      </c>
      <c r="D81" s="1">
        <f>SUMIFS(SolRaw!$D:$D,SolRaw!$A:$A,$B81,SolRaw!$B:$B,$C81,SolRaw!$C:$C,D$1)/SUMIFS(GraphStats!$G:$G,GraphStats!$A:$A,$B81,GraphStats!$D:$D,D$1)</f>
        <v>0.23931864832450828</v>
      </c>
      <c r="E81" s="1">
        <f>SUMIFS(SolRaw!$D:$D,SolRaw!$A:$A,$B81,SolRaw!$B:$B,$C81,SolRaw!$C:$C,E$1)/SUMIFS(GraphStats!$G:$G,GraphStats!$A:$A,$B81,GraphStats!$D:$D,E$1)</f>
        <v>0.23919535953006632</v>
      </c>
      <c r="F81" s="1">
        <f>SUMIFS(SolRaw!$D:$D,SolRaw!$A:$A,$B81,SolRaw!$B:$B,$C81,SolRaw!$C:$C,F$1)/SUMIFS(GraphStats!$G:$G,GraphStats!$A:$A,$B81,GraphStats!$D:$D,F$1)</f>
        <v>0.23913101122455091</v>
      </c>
      <c r="G81" s="1">
        <f>SUMIFS(SolRaw!$D:$D,SolRaw!$A:$A,$B81,SolRaw!$B:$B,$C81,SolRaw!$C:$C,G$1)/SUMIFS(GraphStats!$G:$G,GraphStats!$A:$A,$B81,GraphStats!$D:$D,G$1)</f>
        <v>0.23902627892322448</v>
      </c>
      <c r="H81" s="1">
        <f>SUMIFS(SolRaw!$D:$D,SolRaw!$A:$A,$B81,SolRaw!$B:$B,$C81,SolRaw!$C:$C,H$1)/SUMIFS(GraphStats!$G:$G,GraphStats!$A:$A,$B81,GraphStats!$D:$D,H$1)</f>
        <v>0.23921959883521207</v>
      </c>
      <c r="I81" s="1">
        <f>SUMIFS(SolRaw!$D:$D,SolRaw!$A:$A,$B81,SolRaw!$B:$B,$C81,SolRaw!$C:$C,I$1)/SUMIFS(GraphStats!$G:$G,GraphStats!$A:$A,$B81,GraphStats!$D:$D,I$1)</f>
        <v>0.23927467669046884</v>
      </c>
      <c r="J81" s="1">
        <f>SUMIFS(SolRaw!$D:$D,SolRaw!$A:$A,$B81,SolRaw!$B:$B,$C81,SolRaw!$C:$C,J$1)/SUMIFS(GraphStats!$G:$G,GraphStats!$A:$A,$B81,GraphStats!$D:$D,J$1)</f>
        <v>0.23948469742914902</v>
      </c>
      <c r="K81" s="1">
        <f>SUMIFS(SolRaw!$D:$D,SolRaw!$A:$A,$B81,SolRaw!$B:$B,$C81,SolRaw!$C:$C,K$1)/SUMIFS(GraphStats!$G:$G,GraphStats!$A:$A,$B81,GraphStats!$D:$D,K$1)</f>
        <v>0.23921473741046426</v>
      </c>
      <c r="L81" s="1">
        <f>SUMIFS(SolRaw!$D:$D,SolRaw!$A:$A,$B81,SolRaw!$B:$B,$C81,SolRaw!$C:$C,L$1)/SUMIFS(GraphStats!$G:$G,GraphStats!$A:$A,$B81,GraphStats!$D:$D,L$1)</f>
        <v>0.23935033049072058</v>
      </c>
      <c r="M81" s="1">
        <f>SUMIFS(SolRaw!$D:$D,SolRaw!$A:$A,$B81,SolRaw!$B:$B,$C81,SolRaw!$C:$C,M$1)/SUMIFS(GraphStats!$G:$G,GraphStats!$A:$A,$B81,GraphStats!$D:$D,M$1)</f>
        <v>0.23910578333009183</v>
      </c>
      <c r="N81" s="1">
        <f t="shared" si="7"/>
        <v>0.23923211221884566</v>
      </c>
      <c r="O81" s="1">
        <f t="shared" si="8"/>
        <v>0.23902627892322448</v>
      </c>
      <c r="P81" s="1">
        <f t="shared" si="9"/>
        <v>0.23914709830092976</v>
      </c>
      <c r="Q81" s="1">
        <f t="shared" si="13"/>
        <v>0.23921716812283816</v>
      </c>
      <c r="R81" s="1">
        <f t="shared" si="10"/>
        <v>0.23930765541599841</v>
      </c>
      <c r="S81" s="1">
        <f t="shared" si="11"/>
        <v>0.23948469742914902</v>
      </c>
      <c r="T81" s="1">
        <f t="shared" si="12"/>
        <v>1.3225902772510015E-4</v>
      </c>
    </row>
    <row r="82" spans="1:20" x14ac:dyDescent="0.2">
      <c r="A82" t="str">
        <f>VLOOKUP(B82,GraphStats!$A:$B,2,0)</f>
        <v>SNAP</v>
      </c>
      <c r="B82" t="s">
        <v>93</v>
      </c>
      <c r="C82" t="s">
        <v>162</v>
      </c>
      <c r="D82" s="1">
        <f>SUMIFS(SolRaw!$D:$D,SolRaw!$A:$A,$B82,SolRaw!$B:$B,$C82,SolRaw!$C:$C,D$1)/SUMIFS(GraphStats!$G:$G,GraphStats!$A:$A,$B82,GraphStats!$D:$D,D$1)</f>
        <v>0.25042129123678475</v>
      </c>
      <c r="E82" s="1">
        <f>SUMIFS(SolRaw!$D:$D,SolRaw!$A:$A,$B82,SolRaw!$B:$B,$C82,SolRaw!$C:$C,E$1)/SUMIFS(GraphStats!$G:$G,GraphStats!$A:$A,$B82,GraphStats!$D:$D,E$1)</f>
        <v>0.25019545317281594</v>
      </c>
      <c r="F82" s="1">
        <f>SUMIFS(SolRaw!$D:$D,SolRaw!$A:$A,$B82,SolRaw!$B:$B,$C82,SolRaw!$C:$C,F$1)/SUMIFS(GraphStats!$G:$G,GraphStats!$A:$A,$B82,GraphStats!$D:$D,F$1)</f>
        <v>0.25015415719932743</v>
      </c>
      <c r="G82" s="1">
        <f>SUMIFS(SolRaw!$D:$D,SolRaw!$A:$A,$B82,SolRaw!$B:$B,$C82,SolRaw!$C:$C,G$1)/SUMIFS(GraphStats!$G:$G,GraphStats!$A:$A,$B82,GraphStats!$D:$D,G$1)</f>
        <v>0.25009167944020516</v>
      </c>
      <c r="H82" s="1">
        <f>SUMIFS(SolRaw!$D:$D,SolRaw!$A:$A,$B82,SolRaw!$B:$B,$C82,SolRaw!$C:$C,H$1)/SUMIFS(GraphStats!$G:$G,GraphStats!$A:$A,$B82,GraphStats!$D:$D,H$1)</f>
        <v>0.25027765559463983</v>
      </c>
      <c r="I82" s="1">
        <f>SUMIFS(SolRaw!$D:$D,SolRaw!$A:$A,$B82,SolRaw!$B:$B,$C82,SolRaw!$C:$C,I$1)/SUMIFS(GraphStats!$G:$G,GraphStats!$A:$A,$B82,GraphStats!$D:$D,I$1)</f>
        <v>0.25029482063166403</v>
      </c>
      <c r="J82" s="1">
        <f>SUMIFS(SolRaw!$D:$D,SolRaw!$A:$A,$B82,SolRaw!$B:$B,$C82,SolRaw!$C:$C,J$1)/SUMIFS(GraphStats!$G:$G,GraphStats!$A:$A,$B82,GraphStats!$D:$D,J$1)</f>
        <v>0.25038182922022606</v>
      </c>
      <c r="K82" s="1">
        <f>SUMIFS(SolRaw!$D:$D,SolRaw!$A:$A,$B82,SolRaw!$B:$B,$C82,SolRaw!$C:$C,K$1)/SUMIFS(GraphStats!$G:$G,GraphStats!$A:$A,$B82,GraphStats!$D:$D,K$1)</f>
        <v>0.25036219554566524</v>
      </c>
      <c r="L82" s="1">
        <f>SUMIFS(SolRaw!$D:$D,SolRaw!$A:$A,$B82,SolRaw!$B:$B,$C82,SolRaw!$C:$C,L$1)/SUMIFS(GraphStats!$G:$G,GraphStats!$A:$A,$B82,GraphStats!$D:$D,L$1)</f>
        <v>0.25037777602573463</v>
      </c>
      <c r="M82" s="1">
        <f>SUMIFS(SolRaw!$D:$D,SolRaw!$A:$A,$B82,SolRaw!$B:$B,$C82,SolRaw!$C:$C,M$1)/SUMIFS(GraphStats!$G:$G,GraphStats!$A:$A,$B82,GraphStats!$D:$D,M$1)</f>
        <v>0.25014408013895267</v>
      </c>
      <c r="N82" s="1">
        <f t="shared" si="7"/>
        <v>0.25027009382060156</v>
      </c>
      <c r="O82" s="1">
        <f t="shared" si="8"/>
        <v>0.25009167944020516</v>
      </c>
      <c r="P82" s="1">
        <f t="shared" si="9"/>
        <v>0.25016448119269957</v>
      </c>
      <c r="Q82" s="1">
        <f t="shared" si="13"/>
        <v>0.25028623811315193</v>
      </c>
      <c r="R82" s="1">
        <f t="shared" si="10"/>
        <v>0.25037388090571727</v>
      </c>
      <c r="S82" s="1">
        <f t="shared" si="11"/>
        <v>0.25042129123678475</v>
      </c>
      <c r="T82" s="1">
        <f t="shared" si="12"/>
        <v>1.1681700048124988E-4</v>
      </c>
    </row>
    <row r="83" spans="1:20" x14ac:dyDescent="0.2">
      <c r="A83" t="str">
        <f>VLOOKUP(B83,GraphStats!$A:$B,2,0)</f>
        <v>SNAP</v>
      </c>
      <c r="B83" t="s">
        <v>94</v>
      </c>
      <c r="C83" t="s">
        <v>136</v>
      </c>
      <c r="D83" s="1">
        <f>SUMIFS(SolRaw!$D:$D,SolRaw!$A:$A,$B83,SolRaw!$B:$B,$C83,SolRaw!$C:$C,D$1)/SUMIFS(GraphStats!$G:$G,GraphStats!$A:$A,$B83,GraphStats!$D:$D,D$1)</f>
        <v>0.25399211708996272</v>
      </c>
      <c r="E83" s="1">
        <f>SUMIFS(SolRaw!$D:$D,SolRaw!$A:$A,$B83,SolRaw!$B:$B,$C83,SolRaw!$C:$C,E$1)/SUMIFS(GraphStats!$G:$G,GraphStats!$A:$A,$B83,GraphStats!$D:$D,E$1)</f>
        <v>0.25403306200557901</v>
      </c>
      <c r="F83" s="1">
        <f>SUMIFS(SolRaw!$D:$D,SolRaw!$A:$A,$B83,SolRaw!$B:$B,$C83,SolRaw!$C:$C,F$1)/SUMIFS(GraphStats!$G:$G,GraphStats!$A:$A,$B83,GraphStats!$D:$D,F$1)</f>
        <v>0.25401266510957571</v>
      </c>
      <c r="G83" s="1">
        <f>SUMIFS(SolRaw!$D:$D,SolRaw!$A:$A,$B83,SolRaw!$B:$B,$C83,SolRaw!$C:$C,G$1)/SUMIFS(GraphStats!$G:$G,GraphStats!$A:$A,$B83,GraphStats!$D:$D,G$1)</f>
        <v>0.25410049630295101</v>
      </c>
      <c r="H83" s="1">
        <f>SUMIFS(SolRaw!$D:$D,SolRaw!$A:$A,$B83,SolRaw!$B:$B,$C83,SolRaw!$C:$C,H$1)/SUMIFS(GraphStats!$G:$G,GraphStats!$A:$A,$B83,GraphStats!$D:$D,H$1)</f>
        <v>0.25414583220156028</v>
      </c>
      <c r="I83" s="1">
        <f>SUMIFS(SolRaw!$D:$D,SolRaw!$A:$A,$B83,SolRaw!$B:$B,$C83,SolRaw!$C:$C,I$1)/SUMIFS(GraphStats!$G:$G,GraphStats!$A:$A,$B83,GraphStats!$D:$D,I$1)</f>
        <v>0.25408088574346671</v>
      </c>
      <c r="J83" s="1">
        <f>SUMIFS(SolRaw!$D:$D,SolRaw!$A:$A,$B83,SolRaw!$B:$B,$C83,SolRaw!$C:$C,J$1)/SUMIFS(GraphStats!$G:$G,GraphStats!$A:$A,$B83,GraphStats!$D:$D,J$1)</f>
        <v>0.25419253090173594</v>
      </c>
      <c r="K83" s="1">
        <f>SUMIFS(SolRaw!$D:$D,SolRaw!$A:$A,$B83,SolRaw!$B:$B,$C83,SolRaw!$C:$C,K$1)/SUMIFS(GraphStats!$G:$G,GraphStats!$A:$A,$B83,GraphStats!$D:$D,K$1)</f>
        <v>0.25403185681412371</v>
      </c>
      <c r="L83" s="1">
        <f>SUMIFS(SolRaw!$D:$D,SolRaw!$A:$A,$B83,SolRaw!$B:$B,$C83,SolRaw!$C:$C,L$1)/SUMIFS(GraphStats!$G:$G,GraphStats!$A:$A,$B83,GraphStats!$D:$D,L$1)</f>
        <v>0.25414674862119463</v>
      </c>
      <c r="M83" s="1">
        <f>SUMIFS(SolRaw!$D:$D,SolRaw!$A:$A,$B83,SolRaw!$B:$B,$C83,SolRaw!$C:$C,M$1)/SUMIFS(GraphStats!$G:$G,GraphStats!$A:$A,$B83,GraphStats!$D:$D,M$1)</f>
        <v>0.2539656837316161</v>
      </c>
      <c r="N83" s="1">
        <f t="shared" si="7"/>
        <v>0.25407018785217661</v>
      </c>
      <c r="O83" s="1">
        <f t="shared" si="8"/>
        <v>0.2539656837316161</v>
      </c>
      <c r="P83" s="1">
        <f t="shared" si="9"/>
        <v>0.25401746303571271</v>
      </c>
      <c r="Q83" s="1">
        <f t="shared" si="13"/>
        <v>0.25405697387452286</v>
      </c>
      <c r="R83" s="1">
        <f t="shared" si="10"/>
        <v>0.25413449822690798</v>
      </c>
      <c r="S83" s="1">
        <f t="shared" si="11"/>
        <v>0.25419253090173594</v>
      </c>
      <c r="T83" s="1">
        <f t="shared" si="12"/>
        <v>7.5097792388841854E-5</v>
      </c>
    </row>
    <row r="84" spans="1:20" x14ac:dyDescent="0.2">
      <c r="A84" t="str">
        <f>VLOOKUP(B84,GraphStats!$A:$B,2,0)</f>
        <v>SNAP</v>
      </c>
      <c r="B84" t="s">
        <v>94</v>
      </c>
      <c r="C84" t="s">
        <v>137</v>
      </c>
      <c r="D84" s="1">
        <f>SUMIFS(SolRaw!$D:$D,SolRaw!$A:$A,$B84,SolRaw!$B:$B,$C84,SolRaw!$C:$C,D$1)/SUMIFS(GraphStats!$G:$G,GraphStats!$A:$A,$B84,GraphStats!$D:$D,D$1)</f>
        <v>0.2524144327703241</v>
      </c>
      <c r="E84" s="1">
        <f>SUMIFS(SolRaw!$D:$D,SolRaw!$A:$A,$B84,SolRaw!$B:$B,$C84,SolRaw!$C:$C,E$1)/SUMIFS(GraphStats!$G:$G,GraphStats!$A:$A,$B84,GraphStats!$D:$D,E$1)</f>
        <v>0.25242711949672658</v>
      </c>
      <c r="F84" s="1">
        <f>SUMIFS(SolRaw!$D:$D,SolRaw!$A:$A,$B84,SolRaw!$B:$B,$C84,SolRaw!$C:$C,F$1)/SUMIFS(GraphStats!$G:$G,GraphStats!$A:$A,$B84,GraphStats!$D:$D,F$1)</f>
        <v>0.25241210657241714</v>
      </c>
      <c r="G84" s="1">
        <f>SUMIFS(SolRaw!$D:$D,SolRaw!$A:$A,$B84,SolRaw!$B:$B,$C84,SolRaw!$C:$C,G$1)/SUMIFS(GraphStats!$G:$G,GraphStats!$A:$A,$B84,GraphStats!$D:$D,G$1)</f>
        <v>0.25253405272538443</v>
      </c>
      <c r="H84" s="1">
        <f>SUMIFS(SolRaw!$D:$D,SolRaw!$A:$A,$B84,SolRaw!$B:$B,$C84,SolRaw!$C:$C,H$1)/SUMIFS(GraphStats!$G:$G,GraphStats!$A:$A,$B84,GraphStats!$D:$D,H$1)</f>
        <v>0.25256459766748468</v>
      </c>
      <c r="I84" s="1">
        <f>SUMIFS(SolRaw!$D:$D,SolRaw!$A:$A,$B84,SolRaw!$B:$B,$C84,SolRaw!$C:$C,I$1)/SUMIFS(GraphStats!$G:$G,GraphStats!$A:$A,$B84,GraphStats!$D:$D,I$1)</f>
        <v>0.25252304745373455</v>
      </c>
      <c r="J84" s="1">
        <f>SUMIFS(SolRaw!$D:$D,SolRaw!$A:$A,$B84,SolRaw!$B:$B,$C84,SolRaw!$C:$C,J$1)/SUMIFS(GraphStats!$G:$G,GraphStats!$A:$A,$B84,GraphStats!$D:$D,J$1)</f>
        <v>0.25259219827508989</v>
      </c>
      <c r="K84" s="1">
        <f>SUMIFS(SolRaw!$D:$D,SolRaw!$A:$A,$B84,SolRaw!$B:$B,$C84,SolRaw!$C:$C,K$1)/SUMIFS(GraphStats!$G:$G,GraphStats!$A:$A,$B84,GraphStats!$D:$D,K$1)</f>
        <v>0.25243300219404508</v>
      </c>
      <c r="L84" s="1">
        <f>SUMIFS(SolRaw!$D:$D,SolRaw!$A:$A,$B84,SolRaw!$B:$B,$C84,SolRaw!$C:$C,L$1)/SUMIFS(GraphStats!$G:$G,GraphStats!$A:$A,$B84,GraphStats!$D:$D,L$1)</f>
        <v>0.2525125324023933</v>
      </c>
      <c r="M84" s="1">
        <f>SUMIFS(SolRaw!$D:$D,SolRaw!$A:$A,$B84,SolRaw!$B:$B,$C84,SolRaw!$C:$C,M$1)/SUMIFS(GraphStats!$G:$G,GraphStats!$A:$A,$B84,GraphStats!$D:$D,M$1)</f>
        <v>0.25237104329842514</v>
      </c>
      <c r="N84" s="1">
        <f t="shared" si="7"/>
        <v>0.25247841328560244</v>
      </c>
      <c r="O84" s="1">
        <f t="shared" si="8"/>
        <v>0.25237104329842514</v>
      </c>
      <c r="P84" s="1">
        <f t="shared" si="9"/>
        <v>0.25241760445192474</v>
      </c>
      <c r="Q84" s="1">
        <f t="shared" si="13"/>
        <v>0.25247276729821921</v>
      </c>
      <c r="R84" s="1">
        <f t="shared" si="10"/>
        <v>0.25253130140747193</v>
      </c>
      <c r="S84" s="1">
        <f t="shared" si="11"/>
        <v>0.25259219827508989</v>
      </c>
      <c r="T84" s="1">
        <f t="shared" si="12"/>
        <v>7.5526641787013949E-5</v>
      </c>
    </row>
    <row r="85" spans="1:20" x14ac:dyDescent="0.2">
      <c r="A85" t="str">
        <f>VLOOKUP(B85,GraphStats!$A:$B,2,0)</f>
        <v>SNAP</v>
      </c>
      <c r="B85" t="s">
        <v>94</v>
      </c>
      <c r="C85" t="s">
        <v>138</v>
      </c>
      <c r="D85" s="1">
        <f>SUMIFS(SolRaw!$D:$D,SolRaw!$A:$A,$B85,SolRaw!$B:$B,$C85,SolRaw!$C:$C,D$1)/SUMIFS(GraphStats!$G:$G,GraphStats!$A:$A,$B85,GraphStats!$D:$D,D$1)</f>
        <v>0.23357965745845588</v>
      </c>
      <c r="E85" s="1">
        <f>SUMIFS(SolRaw!$D:$D,SolRaw!$A:$A,$B85,SolRaw!$B:$B,$C85,SolRaw!$C:$C,E$1)/SUMIFS(GraphStats!$G:$G,GraphStats!$A:$A,$B85,GraphStats!$D:$D,E$1)</f>
        <v>0.23358644879357002</v>
      </c>
      <c r="F85" s="1">
        <f>SUMIFS(SolRaw!$D:$D,SolRaw!$A:$A,$B85,SolRaw!$B:$B,$C85,SolRaw!$C:$C,F$1)/SUMIFS(GraphStats!$G:$G,GraphStats!$A:$A,$B85,GraphStats!$D:$D,F$1)</f>
        <v>0.23360173009522453</v>
      </c>
      <c r="G85" s="1">
        <f>SUMIFS(SolRaw!$D:$D,SolRaw!$A:$A,$B85,SolRaw!$B:$B,$C85,SolRaw!$C:$C,G$1)/SUMIFS(GraphStats!$G:$G,GraphStats!$A:$A,$B85,GraphStats!$D:$D,G$1)</f>
        <v>0.23352224691438472</v>
      </c>
      <c r="H85" s="1">
        <f>SUMIFS(SolRaw!$D:$D,SolRaw!$A:$A,$B85,SolRaw!$B:$B,$C85,SolRaw!$C:$C,H$1)/SUMIFS(GraphStats!$G:$G,GraphStats!$A:$A,$B85,GraphStats!$D:$D,H$1)</f>
        <v>0.23354529965806678</v>
      </c>
      <c r="I85" s="1">
        <f>SUMIFS(SolRaw!$D:$D,SolRaw!$A:$A,$B85,SolRaw!$B:$B,$C85,SolRaw!$C:$C,I$1)/SUMIFS(GraphStats!$G:$G,GraphStats!$A:$A,$B85,GraphStats!$D:$D,I$1)</f>
        <v>0.2335635413085507</v>
      </c>
      <c r="J85" s="1">
        <f>SUMIFS(SolRaw!$D:$D,SolRaw!$A:$A,$B85,SolRaw!$B:$B,$C85,SolRaw!$C:$C,J$1)/SUMIFS(GraphStats!$G:$G,GraphStats!$A:$A,$B85,GraphStats!$D:$D,J$1)</f>
        <v>0.2336760264502756</v>
      </c>
      <c r="K85" s="1">
        <f>SUMIFS(SolRaw!$D:$D,SolRaw!$A:$A,$B85,SolRaw!$B:$B,$C85,SolRaw!$C:$C,K$1)/SUMIFS(GraphStats!$G:$G,GraphStats!$A:$A,$B85,GraphStats!$D:$D,K$1)</f>
        <v>0.23348730330884362</v>
      </c>
      <c r="L85" s="1">
        <f>SUMIFS(SolRaw!$D:$D,SolRaw!$A:$A,$B85,SolRaw!$B:$B,$C85,SolRaw!$C:$C,L$1)/SUMIFS(GraphStats!$G:$G,GraphStats!$A:$A,$B85,GraphStats!$D:$D,L$1)</f>
        <v>0.23364056768815922</v>
      </c>
      <c r="M85" s="1">
        <f>SUMIFS(SolRaw!$D:$D,SolRaw!$A:$A,$B85,SolRaw!$B:$B,$C85,SolRaw!$C:$C,M$1)/SUMIFS(GraphStats!$G:$G,GraphStats!$A:$A,$B85,GraphStats!$D:$D,M$1)</f>
        <v>0.23357328406353756</v>
      </c>
      <c r="N85" s="1">
        <f t="shared" si="7"/>
        <v>0.23357761057390683</v>
      </c>
      <c r="O85" s="1">
        <f t="shared" si="8"/>
        <v>0.23348730330884362</v>
      </c>
      <c r="P85" s="1">
        <f t="shared" si="9"/>
        <v>0.23354986007068776</v>
      </c>
      <c r="Q85" s="1">
        <f t="shared" si="13"/>
        <v>0.23357647076099672</v>
      </c>
      <c r="R85" s="1">
        <f t="shared" si="10"/>
        <v>0.2335979097698109</v>
      </c>
      <c r="S85" s="1">
        <f t="shared" si="11"/>
        <v>0.2336760264502756</v>
      </c>
      <c r="T85" s="1">
        <f t="shared" si="12"/>
        <v>5.4563452612658086E-5</v>
      </c>
    </row>
    <row r="86" spans="1:20" x14ac:dyDescent="0.2">
      <c r="A86" t="str">
        <f>VLOOKUP(B86,GraphStats!$A:$B,2,0)</f>
        <v>SNAP</v>
      </c>
      <c r="B86" t="s">
        <v>94</v>
      </c>
      <c r="C86" t="s">
        <v>139</v>
      </c>
      <c r="D86" s="1">
        <f>SUMIFS(SolRaw!$D:$D,SolRaw!$A:$A,$B86,SolRaw!$B:$B,$C86,SolRaw!$C:$C,D$1)/SUMIFS(GraphStats!$G:$G,GraphStats!$A:$A,$B86,GraphStats!$D:$D,D$1)</f>
        <v>0.23370238811014579</v>
      </c>
      <c r="E86" s="1">
        <f>SUMIFS(SolRaw!$D:$D,SolRaw!$A:$A,$B86,SolRaw!$B:$B,$C86,SolRaw!$C:$C,E$1)/SUMIFS(GraphStats!$G:$G,GraphStats!$A:$A,$B86,GraphStats!$D:$D,E$1)</f>
        <v>0.23369607683173788</v>
      </c>
      <c r="F86" s="1">
        <f>SUMIFS(SolRaw!$D:$D,SolRaw!$A:$A,$B86,SolRaw!$B:$B,$C86,SolRaw!$C:$C,F$1)/SUMIFS(GraphStats!$G:$G,GraphStats!$A:$A,$B86,GraphStats!$D:$D,F$1)</f>
        <v>0.23368390843738326</v>
      </c>
      <c r="G86" s="1">
        <f>SUMIFS(SolRaw!$D:$D,SolRaw!$A:$A,$B86,SolRaw!$B:$B,$C86,SolRaw!$C:$C,G$1)/SUMIFS(GraphStats!$G:$G,GraphStats!$A:$A,$B86,GraphStats!$D:$D,G$1)</f>
        <v>0.23360709512123795</v>
      </c>
      <c r="H86" s="1">
        <f>SUMIFS(SolRaw!$D:$D,SolRaw!$A:$A,$B86,SolRaw!$B:$B,$C86,SolRaw!$C:$C,H$1)/SUMIFS(GraphStats!$G:$G,GraphStats!$A:$A,$B86,GraphStats!$D:$D,H$1)</f>
        <v>0.23367717581887223</v>
      </c>
      <c r="I86" s="1">
        <f>SUMIFS(SolRaw!$D:$D,SolRaw!$A:$A,$B86,SolRaw!$B:$B,$C86,SolRaw!$C:$C,I$1)/SUMIFS(GraphStats!$G:$G,GraphStats!$A:$A,$B86,GraphStats!$D:$D,I$1)</f>
        <v>0.23366639328054781</v>
      </c>
      <c r="J86" s="1">
        <f>SUMIFS(SolRaw!$D:$D,SolRaw!$A:$A,$B86,SolRaw!$B:$B,$C86,SolRaw!$C:$C,J$1)/SUMIFS(GraphStats!$G:$G,GraphStats!$A:$A,$B86,GraphStats!$D:$D,J$1)</f>
        <v>0.2337980840500444</v>
      </c>
      <c r="K86" s="1">
        <f>SUMIFS(SolRaw!$D:$D,SolRaw!$A:$A,$B86,SolRaw!$B:$B,$C86,SolRaw!$C:$C,K$1)/SUMIFS(GraphStats!$G:$G,GraphStats!$A:$A,$B86,GraphStats!$D:$D,K$1)</f>
        <v>0.23358740397054148</v>
      </c>
      <c r="L86" s="1">
        <f>SUMIFS(SolRaw!$D:$D,SolRaw!$A:$A,$B86,SolRaw!$B:$B,$C86,SolRaw!$C:$C,L$1)/SUMIFS(GraphStats!$G:$G,GraphStats!$A:$A,$B86,GraphStats!$D:$D,L$1)</f>
        <v>0.23379998421579565</v>
      </c>
      <c r="M86" s="1">
        <f>SUMIFS(SolRaw!$D:$D,SolRaw!$A:$A,$B86,SolRaw!$B:$B,$C86,SolRaw!$C:$C,M$1)/SUMIFS(GraphStats!$G:$G,GraphStats!$A:$A,$B86,GraphStats!$D:$D,M$1)</f>
        <v>0.23368362924413058</v>
      </c>
      <c r="N86" s="1">
        <f t="shared" si="7"/>
        <v>0.23369021390804373</v>
      </c>
      <c r="O86" s="1">
        <f t="shared" si="8"/>
        <v>0.23358740397054148</v>
      </c>
      <c r="P86" s="1">
        <f t="shared" si="9"/>
        <v>0.23366908891512891</v>
      </c>
      <c r="Q86" s="1">
        <f t="shared" si="13"/>
        <v>0.23368376884075692</v>
      </c>
      <c r="R86" s="1">
        <f t="shared" si="10"/>
        <v>0.23370081029054382</v>
      </c>
      <c r="S86" s="1">
        <f t="shared" si="11"/>
        <v>0.23379998421579565</v>
      </c>
      <c r="T86" s="1">
        <f t="shared" si="12"/>
        <v>6.8448861578216722E-5</v>
      </c>
    </row>
    <row r="87" spans="1:20" x14ac:dyDescent="0.2">
      <c r="A87" t="str">
        <f>VLOOKUP(B87,GraphStats!$A:$B,2,0)</f>
        <v>SNAP</v>
      </c>
      <c r="B87" t="s">
        <v>94</v>
      </c>
      <c r="C87" t="s">
        <v>140</v>
      </c>
      <c r="D87" s="1">
        <f>SUMIFS(SolRaw!$D:$D,SolRaw!$A:$A,$B87,SolRaw!$B:$B,$C87,SolRaw!$C:$C,D$1)/SUMIFS(GraphStats!$G:$G,GraphStats!$A:$A,$B87,GraphStats!$D:$D,D$1)</f>
        <v>0.23378240416453544</v>
      </c>
      <c r="E87" s="1">
        <f>SUMIFS(SolRaw!$D:$D,SolRaw!$A:$A,$B87,SolRaw!$B:$B,$C87,SolRaw!$C:$C,E$1)/SUMIFS(GraphStats!$G:$G,GraphStats!$A:$A,$B87,GraphStats!$D:$D,E$1)</f>
        <v>0.23383424358720262</v>
      </c>
      <c r="F87" s="1">
        <f>SUMIFS(SolRaw!$D:$D,SolRaw!$A:$A,$B87,SolRaw!$B:$B,$C87,SolRaw!$C:$C,F$1)/SUMIFS(GraphStats!$G:$G,GraphStats!$A:$A,$B87,GraphStats!$D:$D,F$1)</f>
        <v>0.23375437513556965</v>
      </c>
      <c r="G87" s="1">
        <f>SUMIFS(SolRaw!$D:$D,SolRaw!$A:$A,$B87,SolRaw!$B:$B,$C87,SolRaw!$C:$C,G$1)/SUMIFS(GraphStats!$G:$G,GraphStats!$A:$A,$B87,GraphStats!$D:$D,G$1)</f>
        <v>0.23371172811878435</v>
      </c>
      <c r="H87" s="1">
        <f>SUMIFS(SolRaw!$D:$D,SolRaw!$A:$A,$B87,SolRaw!$B:$B,$C87,SolRaw!$C:$C,H$1)/SUMIFS(GraphStats!$G:$G,GraphStats!$A:$A,$B87,GraphStats!$D:$D,H$1)</f>
        <v>0.23376653668007474</v>
      </c>
      <c r="I87" s="1">
        <f>SUMIFS(SolRaw!$D:$D,SolRaw!$A:$A,$B87,SolRaw!$B:$B,$C87,SolRaw!$C:$C,I$1)/SUMIFS(GraphStats!$G:$G,GraphStats!$A:$A,$B87,GraphStats!$D:$D,I$1)</f>
        <v>0.23376845786902722</v>
      </c>
      <c r="J87" s="1">
        <f>SUMIFS(SolRaw!$D:$D,SolRaw!$A:$A,$B87,SolRaw!$B:$B,$C87,SolRaw!$C:$C,J$1)/SUMIFS(GraphStats!$G:$G,GraphStats!$A:$A,$B87,GraphStats!$D:$D,J$1)</f>
        <v>0.23386925150539348</v>
      </c>
      <c r="K87" s="1">
        <f>SUMIFS(SolRaw!$D:$D,SolRaw!$A:$A,$B87,SolRaw!$B:$B,$C87,SolRaw!$C:$C,K$1)/SUMIFS(GraphStats!$G:$G,GraphStats!$A:$A,$B87,GraphStats!$D:$D,K$1)</f>
        <v>0.23368258326244101</v>
      </c>
      <c r="L87" s="1">
        <f>SUMIFS(SolRaw!$D:$D,SolRaw!$A:$A,$B87,SolRaw!$B:$B,$C87,SolRaw!$C:$C,L$1)/SUMIFS(GraphStats!$G:$G,GraphStats!$A:$A,$B87,GraphStats!$D:$D,L$1)</f>
        <v>0.23385696086363608</v>
      </c>
      <c r="M87" s="1">
        <f>SUMIFS(SolRaw!$D:$D,SolRaw!$A:$A,$B87,SolRaw!$B:$B,$C87,SolRaw!$C:$C,M$1)/SUMIFS(GraphStats!$G:$G,GraphStats!$A:$A,$B87,GraphStats!$D:$D,M$1)</f>
        <v>0.23376336126579014</v>
      </c>
      <c r="N87" s="1">
        <f t="shared" si="7"/>
        <v>0.23377899024524548</v>
      </c>
      <c r="O87" s="1">
        <f t="shared" si="8"/>
        <v>0.23368258326244101</v>
      </c>
      <c r="P87" s="1">
        <f t="shared" si="9"/>
        <v>0.23375662166812478</v>
      </c>
      <c r="Q87" s="1">
        <f t="shared" si="13"/>
        <v>0.23376749727455098</v>
      </c>
      <c r="R87" s="1">
        <f t="shared" si="10"/>
        <v>0.23382128373153582</v>
      </c>
      <c r="S87" s="1">
        <f t="shared" si="11"/>
        <v>0.23386925150539348</v>
      </c>
      <c r="T87" s="1">
        <f t="shared" si="12"/>
        <v>5.9838476942362454E-5</v>
      </c>
    </row>
    <row r="88" spans="1:20" x14ac:dyDescent="0.2">
      <c r="A88" t="str">
        <f>VLOOKUP(B88,GraphStats!$A:$B,2,0)</f>
        <v>SNAP</v>
      </c>
      <c r="B88" t="s">
        <v>94</v>
      </c>
      <c r="C88" t="s">
        <v>141</v>
      </c>
      <c r="D88" s="1">
        <f>SUMIFS(SolRaw!$D:$D,SolRaw!$A:$A,$B88,SolRaw!$B:$B,$C88,SolRaw!$C:$C,D$1)/SUMIFS(GraphStats!$G:$G,GraphStats!$A:$A,$B88,GraphStats!$D:$D,D$1)</f>
        <v>0.23290252282844254</v>
      </c>
      <c r="E88" s="1">
        <f>SUMIFS(SolRaw!$D:$D,SolRaw!$A:$A,$B88,SolRaw!$B:$B,$C88,SolRaw!$C:$C,E$1)/SUMIFS(GraphStats!$G:$G,GraphStats!$A:$A,$B88,GraphStats!$D:$D,E$1)</f>
        <v>0.23294718152612071</v>
      </c>
      <c r="F88" s="1">
        <f>SUMIFS(SolRaw!$D:$D,SolRaw!$A:$A,$B88,SolRaw!$B:$B,$C88,SolRaw!$C:$C,F$1)/SUMIFS(GraphStats!$G:$G,GraphStats!$A:$A,$B88,GraphStats!$D:$D,F$1)</f>
        <v>0.23295375140687352</v>
      </c>
      <c r="G88" s="1">
        <f>SUMIFS(SolRaw!$D:$D,SolRaw!$A:$A,$B88,SolRaw!$B:$B,$C88,SolRaw!$C:$C,G$1)/SUMIFS(GraphStats!$G:$G,GraphStats!$A:$A,$B88,GraphStats!$D:$D,G$1)</f>
        <v>0.23288332613632862</v>
      </c>
      <c r="H88" s="1">
        <f>SUMIFS(SolRaw!$D:$D,SolRaw!$A:$A,$B88,SolRaw!$B:$B,$C88,SolRaw!$C:$C,H$1)/SUMIFS(GraphStats!$G:$G,GraphStats!$A:$A,$B88,GraphStats!$D:$D,H$1)</f>
        <v>0.2329488060680355</v>
      </c>
      <c r="I88" s="1">
        <f>SUMIFS(SolRaw!$D:$D,SolRaw!$A:$A,$B88,SolRaw!$B:$B,$C88,SolRaw!$C:$C,I$1)/SUMIFS(GraphStats!$G:$G,GraphStats!$A:$A,$B88,GraphStats!$D:$D,I$1)</f>
        <v>0.23288806467331999</v>
      </c>
      <c r="J88" s="1">
        <f>SUMIFS(SolRaw!$D:$D,SolRaw!$A:$A,$B88,SolRaw!$B:$B,$C88,SolRaw!$C:$C,J$1)/SUMIFS(GraphStats!$G:$G,GraphStats!$A:$A,$B88,GraphStats!$D:$D,J$1)</f>
        <v>0.23309802465524143</v>
      </c>
      <c r="K88" s="1">
        <f>SUMIFS(SolRaw!$D:$D,SolRaw!$A:$A,$B88,SolRaw!$B:$B,$C88,SolRaw!$C:$C,K$1)/SUMIFS(GraphStats!$G:$G,GraphStats!$A:$A,$B88,GraphStats!$D:$D,K$1)</f>
        <v>0.23294447622008876</v>
      </c>
      <c r="L88" s="1">
        <f>SUMIFS(SolRaw!$D:$D,SolRaw!$A:$A,$B88,SolRaw!$B:$B,$C88,SolRaw!$C:$C,L$1)/SUMIFS(GraphStats!$G:$G,GraphStats!$A:$A,$B88,GraphStats!$D:$D,L$1)</f>
        <v>0.23304531424638592</v>
      </c>
      <c r="M88" s="1">
        <f>SUMIFS(SolRaw!$D:$D,SolRaw!$A:$A,$B88,SolRaw!$B:$B,$C88,SolRaw!$C:$C,M$1)/SUMIFS(GraphStats!$G:$G,GraphStats!$A:$A,$B88,GraphStats!$D:$D,M$1)</f>
        <v>0.23288847458861722</v>
      </c>
      <c r="N88" s="1">
        <f t="shared" si="7"/>
        <v>0.23294999423494542</v>
      </c>
      <c r="O88" s="1">
        <f t="shared" si="8"/>
        <v>0.23288332613632862</v>
      </c>
      <c r="P88" s="1">
        <f t="shared" si="9"/>
        <v>0.23289198664857355</v>
      </c>
      <c r="Q88" s="1">
        <f t="shared" si="13"/>
        <v>0.23294582887310472</v>
      </c>
      <c r="R88" s="1">
        <f t="shared" si="10"/>
        <v>0.23295251507216402</v>
      </c>
      <c r="S88" s="1">
        <f t="shared" si="11"/>
        <v>0.23309802465524143</v>
      </c>
      <c r="T88" s="1">
        <f t="shared" si="12"/>
        <v>7.1001490681088487E-5</v>
      </c>
    </row>
    <row r="89" spans="1:20" x14ac:dyDescent="0.2">
      <c r="A89" t="str">
        <f>VLOOKUP(B89,GraphStats!$A:$B,2,0)</f>
        <v>SNAP</v>
      </c>
      <c r="B89" t="s">
        <v>94</v>
      </c>
      <c r="C89" t="s">
        <v>142</v>
      </c>
      <c r="D89" s="1">
        <f>SUMIFS(SolRaw!$D:$D,SolRaw!$A:$A,$B89,SolRaw!$B:$B,$C89,SolRaw!$C:$C,D$1)/SUMIFS(GraphStats!$G:$G,GraphStats!$A:$A,$B89,GraphStats!$D:$D,D$1)</f>
        <v>0.23384814921291466</v>
      </c>
      <c r="E89" s="1">
        <f>SUMIFS(SolRaw!$D:$D,SolRaw!$A:$A,$B89,SolRaw!$B:$B,$C89,SolRaw!$C:$C,E$1)/SUMIFS(GraphStats!$G:$G,GraphStats!$A:$A,$B89,GraphStats!$D:$D,E$1)</f>
        <v>0.23382951993744314</v>
      </c>
      <c r="F89" s="1">
        <f>SUMIFS(SolRaw!$D:$D,SolRaw!$A:$A,$B89,SolRaw!$B:$B,$C89,SolRaw!$C:$C,F$1)/SUMIFS(GraphStats!$G:$G,GraphStats!$A:$A,$B89,GraphStats!$D:$D,F$1)</f>
        <v>0.23382198773564516</v>
      </c>
      <c r="G89" s="1">
        <f>SUMIFS(SolRaw!$D:$D,SolRaw!$A:$A,$B89,SolRaw!$B:$B,$C89,SolRaw!$C:$C,G$1)/SUMIFS(GraphStats!$G:$G,GraphStats!$A:$A,$B89,GraphStats!$D:$D,G$1)</f>
        <v>0.2337624204929484</v>
      </c>
      <c r="H89" s="1">
        <f>SUMIFS(SolRaw!$D:$D,SolRaw!$A:$A,$B89,SolRaw!$B:$B,$C89,SolRaw!$C:$C,H$1)/SUMIFS(GraphStats!$G:$G,GraphStats!$A:$A,$B89,GraphStats!$D:$D,H$1)</f>
        <v>0.23377923222092839</v>
      </c>
      <c r="I89" s="1">
        <f>SUMIFS(SolRaw!$D:$D,SolRaw!$A:$A,$B89,SolRaw!$B:$B,$C89,SolRaw!$C:$C,I$1)/SUMIFS(GraphStats!$G:$G,GraphStats!$A:$A,$B89,GraphStats!$D:$D,I$1)</f>
        <v>0.23378233550352634</v>
      </c>
      <c r="J89" s="1">
        <f>SUMIFS(SolRaw!$D:$D,SolRaw!$A:$A,$B89,SolRaw!$B:$B,$C89,SolRaw!$C:$C,J$1)/SUMIFS(GraphStats!$G:$G,GraphStats!$A:$A,$B89,GraphStats!$D:$D,J$1)</f>
        <v>0.23391079046273414</v>
      </c>
      <c r="K89" s="1">
        <f>SUMIFS(SolRaw!$D:$D,SolRaw!$A:$A,$B89,SolRaw!$B:$B,$C89,SolRaw!$C:$C,K$1)/SUMIFS(GraphStats!$G:$G,GraphStats!$A:$A,$B89,GraphStats!$D:$D,K$1)</f>
        <v>0.23369380398558118</v>
      </c>
      <c r="L89" s="1">
        <f>SUMIFS(SolRaw!$D:$D,SolRaw!$A:$A,$B89,SolRaw!$B:$B,$C89,SolRaw!$C:$C,L$1)/SUMIFS(GraphStats!$G:$G,GraphStats!$A:$A,$B89,GraphStats!$D:$D,L$1)</f>
        <v>0.23388362869017279</v>
      </c>
      <c r="M89" s="1">
        <f>SUMIFS(SolRaw!$D:$D,SolRaw!$A:$A,$B89,SolRaw!$B:$B,$C89,SolRaw!$C:$C,M$1)/SUMIFS(GraphStats!$G:$G,GraphStats!$A:$A,$B89,GraphStats!$D:$D,M$1)</f>
        <v>0.23379279320958793</v>
      </c>
      <c r="N89" s="1">
        <f t="shared" si="7"/>
        <v>0.23381046614514819</v>
      </c>
      <c r="O89" s="1">
        <f t="shared" si="8"/>
        <v>0.23369380398558118</v>
      </c>
      <c r="P89" s="1">
        <f t="shared" si="9"/>
        <v>0.23378000804157789</v>
      </c>
      <c r="Q89" s="1">
        <f t="shared" si="13"/>
        <v>0.23380739047261656</v>
      </c>
      <c r="R89" s="1">
        <f t="shared" si="10"/>
        <v>0.2338434918940468</v>
      </c>
      <c r="S89" s="1">
        <f t="shared" si="11"/>
        <v>0.23391079046273414</v>
      </c>
      <c r="T89" s="1">
        <f t="shared" si="12"/>
        <v>6.2655320054279902E-5</v>
      </c>
    </row>
    <row r="90" spans="1:20" x14ac:dyDescent="0.2">
      <c r="A90" t="str">
        <f>VLOOKUP(B90,GraphStats!$A:$B,2,0)</f>
        <v>SNAP</v>
      </c>
      <c r="B90" t="s">
        <v>94</v>
      </c>
      <c r="C90" t="s">
        <v>143</v>
      </c>
      <c r="D90" s="1">
        <f>SUMIFS(SolRaw!$D:$D,SolRaw!$A:$A,$B90,SolRaw!$B:$B,$C90,SolRaw!$C:$C,D$1)/SUMIFS(GraphStats!$G:$G,GraphStats!$A:$A,$B90,GraphStats!$D:$D,D$1)</f>
        <v>0.23270587820769156</v>
      </c>
      <c r="E90" s="1">
        <f>SUMIFS(SolRaw!$D:$D,SolRaw!$A:$A,$B90,SolRaw!$B:$B,$C90,SolRaw!$C:$C,E$1)/SUMIFS(GraphStats!$G:$G,GraphStats!$A:$A,$B90,GraphStats!$D:$D,E$1)</f>
        <v>0.23267409552440091</v>
      </c>
      <c r="F90" s="1">
        <f>SUMIFS(SolRaw!$D:$D,SolRaw!$A:$A,$B90,SolRaw!$B:$B,$C90,SolRaw!$C:$C,F$1)/SUMIFS(GraphStats!$G:$G,GraphStats!$A:$A,$B90,GraphStats!$D:$D,F$1)</f>
        <v>0.23268064374281308</v>
      </c>
      <c r="G90" s="1">
        <f>SUMIFS(SolRaw!$D:$D,SolRaw!$A:$A,$B90,SolRaw!$B:$B,$C90,SolRaw!$C:$C,G$1)/SUMIFS(GraphStats!$G:$G,GraphStats!$A:$A,$B90,GraphStats!$D:$D,G$1)</f>
        <v>0.23263409683267156</v>
      </c>
      <c r="H90" s="1">
        <f>SUMIFS(SolRaw!$D:$D,SolRaw!$A:$A,$B90,SolRaw!$B:$B,$C90,SolRaw!$C:$C,H$1)/SUMIFS(GraphStats!$G:$G,GraphStats!$A:$A,$B90,GraphStats!$D:$D,H$1)</f>
        <v>0.23275197597728109</v>
      </c>
      <c r="I90" s="1">
        <f>SUMIFS(SolRaw!$D:$D,SolRaw!$A:$A,$B90,SolRaw!$B:$B,$C90,SolRaw!$C:$C,I$1)/SUMIFS(GraphStats!$G:$G,GraphStats!$A:$A,$B90,GraphStats!$D:$D,I$1)</f>
        <v>0.23268413234224058</v>
      </c>
      <c r="J90" s="1">
        <f>SUMIFS(SolRaw!$D:$D,SolRaw!$A:$A,$B90,SolRaw!$B:$B,$C90,SolRaw!$C:$C,J$1)/SUMIFS(GraphStats!$G:$G,GraphStats!$A:$A,$B90,GraphStats!$D:$D,J$1)</f>
        <v>0.23279563679516904</v>
      </c>
      <c r="K90" s="1">
        <f>SUMIFS(SolRaw!$D:$D,SolRaw!$A:$A,$B90,SolRaw!$B:$B,$C90,SolRaw!$C:$C,K$1)/SUMIFS(GraphStats!$G:$G,GraphStats!$A:$A,$B90,GraphStats!$D:$D,K$1)</f>
        <v>0.23268147821806648</v>
      </c>
      <c r="L90" s="1">
        <f>SUMIFS(SolRaw!$D:$D,SolRaw!$A:$A,$B90,SolRaw!$B:$B,$C90,SolRaw!$C:$C,L$1)/SUMIFS(GraphStats!$G:$G,GraphStats!$A:$A,$B90,GraphStats!$D:$D,L$1)</f>
        <v>0.23273622331224639</v>
      </c>
      <c r="M90" s="1">
        <f>SUMIFS(SolRaw!$D:$D,SolRaw!$A:$A,$B90,SolRaw!$B:$B,$C90,SolRaw!$C:$C,M$1)/SUMIFS(GraphStats!$G:$G,GraphStats!$A:$A,$B90,GraphStats!$D:$D,M$1)</f>
        <v>0.2326025220911839</v>
      </c>
      <c r="N90" s="1">
        <f t="shared" si="7"/>
        <v>0.23269466830437646</v>
      </c>
      <c r="O90" s="1">
        <f t="shared" si="8"/>
        <v>0.2326025220911839</v>
      </c>
      <c r="P90" s="1">
        <f t="shared" si="9"/>
        <v>0.23267573257900395</v>
      </c>
      <c r="Q90" s="1">
        <f t="shared" si="13"/>
        <v>0.23268280528015353</v>
      </c>
      <c r="R90" s="1">
        <f t="shared" si="10"/>
        <v>0.23272863703610769</v>
      </c>
      <c r="S90" s="1">
        <f t="shared" si="11"/>
        <v>0.23279563679516904</v>
      </c>
      <c r="T90" s="1">
        <f t="shared" si="12"/>
        <v>5.6170401840458247E-5</v>
      </c>
    </row>
    <row r="91" spans="1:20" x14ac:dyDescent="0.2">
      <c r="A91" t="str">
        <f>VLOOKUP(B91,GraphStats!$A:$B,2,0)</f>
        <v>SNAP</v>
      </c>
      <c r="B91" t="s">
        <v>94</v>
      </c>
      <c r="C91" t="s">
        <v>144</v>
      </c>
      <c r="D91" s="1">
        <f>SUMIFS(SolRaw!$D:$D,SolRaw!$A:$A,$B91,SolRaw!$B:$B,$C91,SolRaw!$C:$C,D$1)/SUMIFS(GraphStats!$G:$G,GraphStats!$A:$A,$B91,GraphStats!$D:$D,D$1)</f>
        <v>0.23386429021281613</v>
      </c>
      <c r="E91" s="1">
        <f>SUMIFS(SolRaw!$D:$D,SolRaw!$A:$A,$B91,SolRaw!$B:$B,$C91,SolRaw!$C:$C,E$1)/SUMIFS(GraphStats!$G:$G,GraphStats!$A:$A,$B91,GraphStats!$D:$D,E$1)</f>
        <v>0.23387931507865761</v>
      </c>
      <c r="F91" s="1">
        <f>SUMIFS(SolRaw!$D:$D,SolRaw!$A:$A,$B91,SolRaw!$B:$B,$C91,SolRaw!$C:$C,F$1)/SUMIFS(GraphStats!$G:$G,GraphStats!$A:$A,$B91,GraphStats!$D:$D,F$1)</f>
        <v>0.23382110198105902</v>
      </c>
      <c r="G91" s="1">
        <f>SUMIFS(SolRaw!$D:$D,SolRaw!$A:$A,$B91,SolRaw!$B:$B,$C91,SolRaw!$C:$C,G$1)/SUMIFS(GraphStats!$G:$G,GraphStats!$A:$A,$B91,GraphStats!$D:$D,G$1)</f>
        <v>0.23378328803338097</v>
      </c>
      <c r="H91" s="1">
        <f>SUMIFS(SolRaw!$D:$D,SolRaw!$A:$A,$B91,SolRaw!$B:$B,$C91,SolRaw!$C:$C,H$1)/SUMIFS(GraphStats!$G:$G,GraphStats!$A:$A,$B91,GraphStats!$D:$D,H$1)</f>
        <v>0.23379054995114676</v>
      </c>
      <c r="I91" s="1">
        <f>SUMIFS(SolRaw!$D:$D,SolRaw!$A:$A,$B91,SolRaw!$B:$B,$C91,SolRaw!$C:$C,I$1)/SUMIFS(GraphStats!$G:$G,GraphStats!$A:$A,$B91,GraphStats!$D:$D,I$1)</f>
        <v>0.23379887055739765</v>
      </c>
      <c r="J91" s="1">
        <f>SUMIFS(SolRaw!$D:$D,SolRaw!$A:$A,$B91,SolRaw!$B:$B,$C91,SolRaw!$C:$C,J$1)/SUMIFS(GraphStats!$G:$G,GraphStats!$A:$A,$B91,GraphStats!$D:$D,J$1)</f>
        <v>0.23392762259947644</v>
      </c>
      <c r="K91" s="1">
        <f>SUMIFS(SolRaw!$D:$D,SolRaw!$A:$A,$B91,SolRaw!$B:$B,$C91,SolRaw!$C:$C,K$1)/SUMIFS(GraphStats!$G:$G,GraphStats!$A:$A,$B91,GraphStats!$D:$D,K$1)</f>
        <v>0.23374931703690624</v>
      </c>
      <c r="L91" s="1">
        <f>SUMIFS(SolRaw!$D:$D,SolRaw!$A:$A,$B91,SolRaw!$B:$B,$C91,SolRaw!$C:$C,L$1)/SUMIFS(GraphStats!$G:$G,GraphStats!$A:$A,$B91,GraphStats!$D:$D,L$1)</f>
        <v>0.23394208141697281</v>
      </c>
      <c r="M91" s="1">
        <f>SUMIFS(SolRaw!$D:$D,SolRaw!$A:$A,$B91,SolRaw!$B:$B,$C91,SolRaw!$C:$C,M$1)/SUMIFS(GraphStats!$G:$G,GraphStats!$A:$A,$B91,GraphStats!$D:$D,M$1)</f>
        <v>0.23384378232961217</v>
      </c>
      <c r="N91" s="1">
        <f t="shared" si="7"/>
        <v>0.23384002191974257</v>
      </c>
      <c r="O91" s="1">
        <f t="shared" si="8"/>
        <v>0.23374931703690624</v>
      </c>
      <c r="P91" s="1">
        <f t="shared" si="9"/>
        <v>0.23379263010270948</v>
      </c>
      <c r="Q91" s="1">
        <f t="shared" si="13"/>
        <v>0.23383244215533561</v>
      </c>
      <c r="R91" s="1">
        <f t="shared" si="10"/>
        <v>0.23387555886219724</v>
      </c>
      <c r="S91" s="1">
        <f t="shared" si="11"/>
        <v>0.23394208141697281</v>
      </c>
      <c r="T91" s="1">
        <f t="shared" si="12"/>
        <v>6.3405263665795652E-5</v>
      </c>
    </row>
    <row r="92" spans="1:20" x14ac:dyDescent="0.2">
      <c r="A92" t="str">
        <f>VLOOKUP(B92,GraphStats!$A:$B,2,0)</f>
        <v>SNAP</v>
      </c>
      <c r="B92" t="s">
        <v>94</v>
      </c>
      <c r="C92" t="s">
        <v>145</v>
      </c>
      <c r="D92" s="1">
        <f>SUMIFS(SolRaw!$D:$D,SolRaw!$A:$A,$B92,SolRaw!$B:$B,$C92,SolRaw!$C:$C,D$1)/SUMIFS(GraphStats!$G:$G,GraphStats!$A:$A,$B92,GraphStats!$D:$D,D$1)</f>
        <v>0.2326930835126477</v>
      </c>
      <c r="E92" s="1">
        <f>SUMIFS(SolRaw!$D:$D,SolRaw!$A:$A,$B92,SolRaw!$B:$B,$C92,SolRaw!$C:$C,E$1)/SUMIFS(GraphStats!$G:$G,GraphStats!$A:$A,$B92,GraphStats!$D:$D,E$1)</f>
        <v>0.232673013021331</v>
      </c>
      <c r="F92" s="1">
        <f>SUMIFS(SolRaw!$D:$D,SolRaw!$A:$A,$B92,SolRaw!$B:$B,$C92,SolRaw!$C:$C,F$1)/SUMIFS(GraphStats!$G:$G,GraphStats!$A:$A,$B92,GraphStats!$D:$D,F$1)</f>
        <v>0.23265525211134369</v>
      </c>
      <c r="G92" s="1">
        <f>SUMIFS(SolRaw!$D:$D,SolRaw!$A:$A,$B92,SolRaw!$B:$B,$C92,SolRaw!$C:$C,G$1)/SUMIFS(GraphStats!$G:$G,GraphStats!$A:$A,$B92,GraphStats!$D:$D,G$1)</f>
        <v>0.23257572677853702</v>
      </c>
      <c r="H92" s="1">
        <f>SUMIFS(SolRaw!$D:$D,SolRaw!$A:$A,$B92,SolRaw!$B:$B,$C92,SolRaw!$C:$C,H$1)/SUMIFS(GraphStats!$G:$G,GraphStats!$A:$A,$B92,GraphStats!$D:$D,H$1)</f>
        <v>0.23272353402916707</v>
      </c>
      <c r="I92" s="1">
        <f>SUMIFS(SolRaw!$D:$D,SolRaw!$A:$A,$B92,SolRaw!$B:$B,$C92,SolRaw!$C:$C,I$1)/SUMIFS(GraphStats!$G:$G,GraphStats!$A:$A,$B92,GraphStats!$D:$D,I$1)</f>
        <v>0.23263029499421914</v>
      </c>
      <c r="J92" s="1">
        <f>SUMIFS(SolRaw!$D:$D,SolRaw!$A:$A,$B92,SolRaw!$B:$B,$C92,SolRaw!$C:$C,J$1)/SUMIFS(GraphStats!$G:$G,GraphStats!$A:$A,$B92,GraphStats!$D:$D,J$1)</f>
        <v>0.23273244245722421</v>
      </c>
      <c r="K92" s="1">
        <f>SUMIFS(SolRaw!$D:$D,SolRaw!$A:$A,$B92,SolRaw!$B:$B,$C92,SolRaw!$C:$C,K$1)/SUMIFS(GraphStats!$G:$G,GraphStats!$A:$A,$B92,GraphStats!$D:$D,K$1)</f>
        <v>0.23266071003751757</v>
      </c>
      <c r="L92" s="1">
        <f>SUMIFS(SolRaw!$D:$D,SolRaw!$A:$A,$B92,SolRaw!$B:$B,$C92,SolRaw!$C:$C,L$1)/SUMIFS(GraphStats!$G:$G,GraphStats!$A:$A,$B92,GraphStats!$D:$D,L$1)</f>
        <v>0.23276672894407807</v>
      </c>
      <c r="M92" s="1">
        <f>SUMIFS(SolRaw!$D:$D,SolRaw!$A:$A,$B92,SolRaw!$B:$B,$C92,SolRaw!$C:$C,M$1)/SUMIFS(GraphStats!$G:$G,GraphStats!$A:$A,$B92,GraphStats!$D:$D,M$1)</f>
        <v>0.23254493785331867</v>
      </c>
      <c r="N92" s="1">
        <f t="shared" si="7"/>
        <v>0.23266557237393842</v>
      </c>
      <c r="O92" s="1">
        <f t="shared" si="8"/>
        <v>0.23254493785331867</v>
      </c>
      <c r="P92" s="1">
        <f t="shared" si="9"/>
        <v>0.23263653427350028</v>
      </c>
      <c r="Q92" s="1">
        <f t="shared" si="13"/>
        <v>0.23266686152942428</v>
      </c>
      <c r="R92" s="1">
        <f t="shared" si="10"/>
        <v>0.23271592140003722</v>
      </c>
      <c r="S92" s="1">
        <f t="shared" si="11"/>
        <v>0.23276672894407807</v>
      </c>
      <c r="T92" s="1">
        <f t="shared" si="12"/>
        <v>6.9021414887904036E-5</v>
      </c>
    </row>
    <row r="93" spans="1:20" x14ac:dyDescent="0.2">
      <c r="A93" t="str">
        <f>VLOOKUP(B93,GraphStats!$A:$B,2,0)</f>
        <v>SNAP</v>
      </c>
      <c r="B93" t="s">
        <v>94</v>
      </c>
      <c r="C93" t="s">
        <v>146</v>
      </c>
      <c r="D93" s="1">
        <f>SUMIFS(SolRaw!$D:$D,SolRaw!$A:$A,$B93,SolRaw!$B:$B,$C93,SolRaw!$C:$C,D$1)/SUMIFS(GraphStats!$G:$G,GraphStats!$A:$A,$B93,GraphStats!$D:$D,D$1)</f>
        <v>0.2330648186140373</v>
      </c>
      <c r="E93" s="1">
        <f>SUMIFS(SolRaw!$D:$D,SolRaw!$A:$A,$B93,SolRaw!$B:$B,$C93,SolRaw!$C:$C,E$1)/SUMIFS(GraphStats!$G:$G,GraphStats!$A:$A,$B93,GraphStats!$D:$D,E$1)</f>
        <v>0.23311870905801174</v>
      </c>
      <c r="F93" s="1">
        <f>SUMIFS(SolRaw!$D:$D,SolRaw!$A:$A,$B93,SolRaw!$B:$B,$C93,SolRaw!$C:$C,F$1)/SUMIFS(GraphStats!$G:$G,GraphStats!$A:$A,$B93,GraphStats!$D:$D,F$1)</f>
        <v>0.23308198898751165</v>
      </c>
      <c r="G93" s="1">
        <f>SUMIFS(SolRaw!$D:$D,SolRaw!$A:$A,$B93,SolRaw!$B:$B,$C93,SolRaw!$C:$C,G$1)/SUMIFS(GraphStats!$G:$G,GraphStats!$A:$A,$B93,GraphStats!$D:$D,G$1)</f>
        <v>0.23301611062710009</v>
      </c>
      <c r="H93" s="1">
        <f>SUMIFS(SolRaw!$D:$D,SolRaw!$A:$A,$B93,SolRaw!$B:$B,$C93,SolRaw!$C:$C,H$1)/SUMIFS(GraphStats!$G:$G,GraphStats!$A:$A,$B93,GraphStats!$D:$D,H$1)</f>
        <v>0.23307999332352333</v>
      </c>
      <c r="I93" s="1">
        <f>SUMIFS(SolRaw!$D:$D,SolRaw!$A:$A,$B93,SolRaw!$B:$B,$C93,SolRaw!$C:$C,I$1)/SUMIFS(GraphStats!$G:$G,GraphStats!$A:$A,$B93,GraphStats!$D:$D,I$1)</f>
        <v>0.23308737112623304</v>
      </c>
      <c r="J93" s="1">
        <f>SUMIFS(SolRaw!$D:$D,SolRaw!$A:$A,$B93,SolRaw!$B:$B,$C93,SolRaw!$C:$C,J$1)/SUMIFS(GraphStats!$G:$G,GraphStats!$A:$A,$B93,GraphStats!$D:$D,J$1)</f>
        <v>0.2331727357183257</v>
      </c>
      <c r="K93" s="1">
        <f>SUMIFS(SolRaw!$D:$D,SolRaw!$A:$A,$B93,SolRaw!$B:$B,$C93,SolRaw!$C:$C,K$1)/SUMIFS(GraphStats!$G:$G,GraphStats!$A:$A,$B93,GraphStats!$D:$D,K$1)</f>
        <v>0.23304300204345116</v>
      </c>
      <c r="L93" s="1">
        <f>SUMIFS(SolRaw!$D:$D,SolRaw!$A:$A,$B93,SolRaw!$B:$B,$C93,SolRaw!$C:$C,L$1)/SUMIFS(GraphStats!$G:$G,GraphStats!$A:$A,$B93,GraphStats!$D:$D,L$1)</f>
        <v>0.23320679728456578</v>
      </c>
      <c r="M93" s="1">
        <f>SUMIFS(SolRaw!$D:$D,SolRaw!$A:$A,$B93,SolRaw!$B:$B,$C93,SolRaw!$C:$C,M$1)/SUMIFS(GraphStats!$G:$G,GraphStats!$A:$A,$B93,GraphStats!$D:$D,M$1)</f>
        <v>0.2330652631205932</v>
      </c>
      <c r="N93" s="1">
        <f t="shared" si="7"/>
        <v>0.23309367899033528</v>
      </c>
      <c r="O93" s="1">
        <f t="shared" si="8"/>
        <v>0.23301611062710009</v>
      </c>
      <c r="P93" s="1">
        <f t="shared" si="9"/>
        <v>0.23306492974067627</v>
      </c>
      <c r="Q93" s="1">
        <f t="shared" si="13"/>
        <v>0.2330809911555175</v>
      </c>
      <c r="R93" s="1">
        <f t="shared" si="10"/>
        <v>0.23311087457506707</v>
      </c>
      <c r="S93" s="1">
        <f t="shared" si="11"/>
        <v>0.23320679728456578</v>
      </c>
      <c r="T93" s="1">
        <f t="shared" si="12"/>
        <v>5.7985964492793725E-5</v>
      </c>
    </row>
    <row r="94" spans="1:20" x14ac:dyDescent="0.2">
      <c r="A94" t="str">
        <f>VLOOKUP(B94,GraphStats!$A:$B,2,0)</f>
        <v>SNAP</v>
      </c>
      <c r="B94" t="s">
        <v>94</v>
      </c>
      <c r="C94" t="s">
        <v>147</v>
      </c>
      <c r="D94" s="1">
        <f>SUMIFS(SolRaw!$D:$D,SolRaw!$A:$A,$B94,SolRaw!$B:$B,$C94,SolRaw!$C:$C,D$1)/SUMIFS(GraphStats!$G:$G,GraphStats!$A:$A,$B94,GraphStats!$D:$D,D$1)</f>
        <v>0.23337376128898088</v>
      </c>
      <c r="E94" s="1">
        <f>SUMIFS(SolRaw!$D:$D,SolRaw!$A:$A,$B94,SolRaw!$B:$B,$C94,SolRaw!$C:$C,E$1)/SUMIFS(GraphStats!$G:$G,GraphStats!$A:$A,$B94,GraphStats!$D:$D,E$1)</f>
        <v>0.23333038761285832</v>
      </c>
      <c r="F94" s="1">
        <f>SUMIFS(SolRaw!$D:$D,SolRaw!$A:$A,$B94,SolRaw!$B:$B,$C94,SolRaw!$C:$C,F$1)/SUMIFS(GraphStats!$G:$G,GraphStats!$A:$A,$B94,GraphStats!$D:$D,F$1)</f>
        <v>0.23328551570797182</v>
      </c>
      <c r="G94" s="1">
        <f>SUMIFS(SolRaw!$D:$D,SolRaw!$A:$A,$B94,SolRaw!$B:$B,$C94,SolRaw!$C:$C,G$1)/SUMIFS(GraphStats!$G:$G,GraphStats!$A:$A,$B94,GraphStats!$D:$D,G$1)</f>
        <v>0.23322960918935609</v>
      </c>
      <c r="H94" s="1">
        <f>SUMIFS(SolRaw!$D:$D,SolRaw!$A:$A,$B94,SolRaw!$B:$B,$C94,SolRaw!$C:$C,H$1)/SUMIFS(GraphStats!$G:$G,GraphStats!$A:$A,$B94,GraphStats!$D:$D,H$1)</f>
        <v>0.23334915847262999</v>
      </c>
      <c r="I94" s="1">
        <f>SUMIFS(SolRaw!$D:$D,SolRaw!$A:$A,$B94,SolRaw!$B:$B,$C94,SolRaw!$C:$C,I$1)/SUMIFS(GraphStats!$G:$G,GraphStats!$A:$A,$B94,GraphStats!$D:$D,I$1)</f>
        <v>0.23329189399495071</v>
      </c>
      <c r="J94" s="1">
        <f>SUMIFS(SolRaw!$D:$D,SolRaw!$A:$A,$B94,SolRaw!$B:$B,$C94,SolRaw!$C:$C,J$1)/SUMIFS(GraphStats!$G:$G,GraphStats!$A:$A,$B94,GraphStats!$D:$D,J$1)</f>
        <v>0.23337354015665501</v>
      </c>
      <c r="K94" s="1">
        <f>SUMIFS(SolRaw!$D:$D,SolRaw!$A:$A,$B94,SolRaw!$B:$B,$C94,SolRaw!$C:$C,K$1)/SUMIFS(GraphStats!$G:$G,GraphStats!$A:$A,$B94,GraphStats!$D:$D,K$1)</f>
        <v>0.23320570252898368</v>
      </c>
      <c r="L94" s="1">
        <f>SUMIFS(SolRaw!$D:$D,SolRaw!$A:$A,$B94,SolRaw!$B:$B,$C94,SolRaw!$C:$C,L$1)/SUMIFS(GraphStats!$G:$G,GraphStats!$A:$A,$B94,GraphStats!$D:$D,L$1)</f>
        <v>0.23345222001291471</v>
      </c>
      <c r="M94" s="1">
        <f>SUMIFS(SolRaw!$D:$D,SolRaw!$A:$A,$B94,SolRaw!$B:$B,$C94,SolRaw!$C:$C,M$1)/SUMIFS(GraphStats!$G:$G,GraphStats!$A:$A,$B94,GraphStats!$D:$D,M$1)</f>
        <v>0.2333502312720801</v>
      </c>
      <c r="N94" s="1">
        <f t="shared" si="7"/>
        <v>0.2333242020237381</v>
      </c>
      <c r="O94" s="1">
        <f t="shared" si="8"/>
        <v>0.23320570252898368</v>
      </c>
      <c r="P94" s="1">
        <f t="shared" si="9"/>
        <v>0.23328711027971655</v>
      </c>
      <c r="Q94" s="1">
        <f t="shared" si="13"/>
        <v>0.23333977304274417</v>
      </c>
      <c r="R94" s="1">
        <f t="shared" si="10"/>
        <v>0.23336771293551128</v>
      </c>
      <c r="S94" s="1">
        <f t="shared" si="11"/>
        <v>0.23345222001291471</v>
      </c>
      <c r="T94" s="1">
        <f t="shared" si="12"/>
        <v>7.3142144434604615E-5</v>
      </c>
    </row>
    <row r="95" spans="1:20" x14ac:dyDescent="0.2">
      <c r="A95" t="str">
        <f>VLOOKUP(B95,GraphStats!$A:$B,2,0)</f>
        <v>SNAP</v>
      </c>
      <c r="B95" t="s">
        <v>94</v>
      </c>
      <c r="C95" t="s">
        <v>148</v>
      </c>
      <c r="D95" s="1">
        <f>SUMIFS(SolRaw!$D:$D,SolRaw!$A:$A,$B95,SolRaw!$B:$B,$C95,SolRaw!$C:$C,D$1)/SUMIFS(GraphStats!$G:$G,GraphStats!$A:$A,$B95,GraphStats!$D:$D,D$1)</f>
        <v>0.23325939639943502</v>
      </c>
      <c r="E95" s="1">
        <f>SUMIFS(SolRaw!$D:$D,SolRaw!$A:$A,$B95,SolRaw!$B:$B,$C95,SolRaw!$C:$C,E$1)/SUMIFS(GraphStats!$G:$G,GraphStats!$A:$A,$B95,GraphStats!$D:$D,E$1)</f>
        <v>0.2333234005475891</v>
      </c>
      <c r="F95" s="1">
        <f>SUMIFS(SolRaw!$D:$D,SolRaw!$A:$A,$B95,SolRaw!$B:$B,$C95,SolRaw!$C:$C,F$1)/SUMIFS(GraphStats!$G:$G,GraphStats!$A:$A,$B95,GraphStats!$D:$D,F$1)</f>
        <v>0.23327262305788465</v>
      </c>
      <c r="G95" s="1">
        <f>SUMIFS(SolRaw!$D:$D,SolRaw!$A:$A,$B95,SolRaw!$B:$B,$C95,SolRaw!$C:$C,G$1)/SUMIFS(GraphStats!$G:$G,GraphStats!$A:$A,$B95,GraphStats!$D:$D,G$1)</f>
        <v>0.2332341370519028</v>
      </c>
      <c r="H95" s="1">
        <f>SUMIFS(SolRaw!$D:$D,SolRaw!$A:$A,$B95,SolRaw!$B:$B,$C95,SolRaw!$C:$C,H$1)/SUMIFS(GraphStats!$G:$G,GraphStats!$A:$A,$B95,GraphStats!$D:$D,H$1)</f>
        <v>0.23325448319897713</v>
      </c>
      <c r="I95" s="1">
        <f>SUMIFS(SolRaw!$D:$D,SolRaw!$A:$A,$B95,SolRaw!$B:$B,$C95,SolRaw!$C:$C,I$1)/SUMIFS(GraphStats!$G:$G,GraphStats!$A:$A,$B95,GraphStats!$D:$D,I$1)</f>
        <v>0.23330636216708811</v>
      </c>
      <c r="J95" s="1">
        <f>SUMIFS(SolRaw!$D:$D,SolRaw!$A:$A,$B95,SolRaw!$B:$B,$C95,SolRaw!$C:$C,J$1)/SUMIFS(GraphStats!$G:$G,GraphStats!$A:$A,$B95,GraphStats!$D:$D,J$1)</f>
        <v>0.23336556703925077</v>
      </c>
      <c r="K95" s="1">
        <f>SUMIFS(SolRaw!$D:$D,SolRaw!$A:$A,$B95,SolRaw!$B:$B,$C95,SolRaw!$C:$C,K$1)/SUMIFS(GraphStats!$G:$G,GraphStats!$A:$A,$B95,GraphStats!$D:$D,K$1)</f>
        <v>0.23319851732907812</v>
      </c>
      <c r="L95" s="1">
        <f>SUMIFS(SolRaw!$D:$D,SolRaw!$A:$A,$B95,SolRaw!$B:$B,$C95,SolRaw!$C:$C,L$1)/SUMIFS(GraphStats!$G:$G,GraphStats!$A:$A,$B95,GraphStats!$D:$D,L$1)</f>
        <v>0.23337329899120829</v>
      </c>
      <c r="M95" s="1">
        <f>SUMIFS(SolRaw!$D:$D,SolRaw!$A:$A,$B95,SolRaw!$B:$B,$C95,SolRaw!$C:$C,M$1)/SUMIFS(GraphStats!$G:$G,GraphStats!$A:$A,$B95,GraphStats!$D:$D,M$1)</f>
        <v>0.23329323764178272</v>
      </c>
      <c r="N95" s="1">
        <f t="shared" si="7"/>
        <v>0.23328810234241967</v>
      </c>
      <c r="O95" s="1">
        <f t="shared" si="8"/>
        <v>0.23319851732907812</v>
      </c>
      <c r="P95" s="1">
        <f t="shared" si="9"/>
        <v>0.23325571149909161</v>
      </c>
      <c r="Q95" s="1">
        <f t="shared" si="13"/>
        <v>0.23328293034983369</v>
      </c>
      <c r="R95" s="1">
        <f t="shared" si="10"/>
        <v>0.23331914095246387</v>
      </c>
      <c r="S95" s="1">
        <f t="shared" si="11"/>
        <v>0.23337329899120829</v>
      </c>
      <c r="T95" s="1">
        <f t="shared" si="12"/>
        <v>5.5773965868931869E-5</v>
      </c>
    </row>
    <row r="96" spans="1:20" x14ac:dyDescent="0.2">
      <c r="A96" t="str">
        <f>VLOOKUP(B96,GraphStats!$A:$B,2,0)</f>
        <v>SNAP</v>
      </c>
      <c r="B96" t="s">
        <v>94</v>
      </c>
      <c r="C96" t="s">
        <v>149</v>
      </c>
      <c r="D96" s="1">
        <f>SUMIFS(SolRaw!$D:$D,SolRaw!$A:$A,$B96,SolRaw!$B:$B,$C96,SolRaw!$C:$C,D$1)/SUMIFS(GraphStats!$G:$G,GraphStats!$A:$A,$B96,GraphStats!$D:$D,D$1)</f>
        <v>0.23342523533134962</v>
      </c>
      <c r="E96" s="1">
        <f>SUMIFS(SolRaw!$D:$D,SolRaw!$A:$A,$B96,SolRaw!$B:$B,$C96,SolRaw!$C:$C,E$1)/SUMIFS(GraphStats!$G:$G,GraphStats!$A:$A,$B96,GraphStats!$D:$D,E$1)</f>
        <v>0.23347071937446282</v>
      </c>
      <c r="F96" s="1">
        <f>SUMIFS(SolRaw!$D:$D,SolRaw!$A:$A,$B96,SolRaw!$B:$B,$C96,SolRaw!$C:$C,F$1)/SUMIFS(GraphStats!$G:$G,GraphStats!$A:$A,$B96,GraphStats!$D:$D,F$1)</f>
        <v>0.23341276911684755</v>
      </c>
      <c r="G96" s="1">
        <f>SUMIFS(SolRaw!$D:$D,SolRaw!$A:$A,$B96,SolRaw!$B:$B,$C96,SolRaw!$C:$C,G$1)/SUMIFS(GraphStats!$G:$G,GraphStats!$A:$A,$B96,GraphStats!$D:$D,G$1)</f>
        <v>0.23340343973843128</v>
      </c>
      <c r="H96" s="1">
        <f>SUMIFS(SolRaw!$D:$D,SolRaw!$A:$A,$B96,SolRaw!$B:$B,$C96,SolRaw!$C:$C,H$1)/SUMIFS(GraphStats!$G:$G,GraphStats!$A:$A,$B96,GraphStats!$D:$D,H$1)</f>
        <v>0.23339984222099924</v>
      </c>
      <c r="I96" s="1">
        <f>SUMIFS(SolRaw!$D:$D,SolRaw!$A:$A,$B96,SolRaw!$B:$B,$C96,SolRaw!$C:$C,I$1)/SUMIFS(GraphStats!$G:$G,GraphStats!$A:$A,$B96,GraphStats!$D:$D,I$1)</f>
        <v>0.23341354474843246</v>
      </c>
      <c r="J96" s="1">
        <f>SUMIFS(SolRaw!$D:$D,SolRaw!$A:$A,$B96,SolRaw!$B:$B,$C96,SolRaw!$C:$C,J$1)/SUMIFS(GraphStats!$G:$G,GraphStats!$A:$A,$B96,GraphStats!$D:$D,J$1)</f>
        <v>0.23351666253573877</v>
      </c>
      <c r="K96" s="1">
        <f>SUMIFS(SolRaw!$D:$D,SolRaw!$A:$A,$B96,SolRaw!$B:$B,$C96,SolRaw!$C:$C,K$1)/SUMIFS(GraphStats!$G:$G,GraphStats!$A:$A,$B96,GraphStats!$D:$D,K$1)</f>
        <v>0.23333789052176657</v>
      </c>
      <c r="L96" s="1">
        <f>SUMIFS(SolRaw!$D:$D,SolRaw!$A:$A,$B96,SolRaw!$B:$B,$C96,SolRaw!$C:$C,L$1)/SUMIFS(GraphStats!$G:$G,GraphStats!$A:$A,$B96,GraphStats!$D:$D,L$1)</f>
        <v>0.2335162818397612</v>
      </c>
      <c r="M96" s="1">
        <f>SUMIFS(SolRaw!$D:$D,SolRaw!$A:$A,$B96,SolRaw!$B:$B,$C96,SolRaw!$C:$C,M$1)/SUMIFS(GraphStats!$G:$G,GraphStats!$A:$A,$B96,GraphStats!$D:$D,M$1)</f>
        <v>0.23345191420834469</v>
      </c>
      <c r="N96" s="1">
        <f t="shared" si="7"/>
        <v>0.23343482996361339</v>
      </c>
      <c r="O96" s="1">
        <f t="shared" si="8"/>
        <v>0.23333789052176657</v>
      </c>
      <c r="P96" s="1">
        <f t="shared" si="9"/>
        <v>0.23340577208303534</v>
      </c>
      <c r="Q96" s="1">
        <f t="shared" si="13"/>
        <v>0.23341939003989104</v>
      </c>
      <c r="R96" s="1">
        <f t="shared" si="10"/>
        <v>0.23346601808293327</v>
      </c>
      <c r="S96" s="1">
        <f t="shared" si="11"/>
        <v>0.23351666253573877</v>
      </c>
      <c r="T96" s="1">
        <f t="shared" si="12"/>
        <v>5.5326747888444824E-5</v>
      </c>
    </row>
    <row r="97" spans="1:20" x14ac:dyDescent="0.2">
      <c r="A97" t="str">
        <f>VLOOKUP(B97,GraphStats!$A:$B,2,0)</f>
        <v>SNAP</v>
      </c>
      <c r="B97" t="s">
        <v>94</v>
      </c>
      <c r="C97" t="s">
        <v>150</v>
      </c>
      <c r="D97" s="1">
        <f>SUMIFS(SolRaw!$D:$D,SolRaw!$A:$A,$B97,SolRaw!$B:$B,$C97,SolRaw!$C:$C,D$1)/SUMIFS(GraphStats!$G:$G,GraphStats!$A:$A,$B97,GraphStats!$D:$D,D$1)</f>
        <v>0.23360436106196364</v>
      </c>
      <c r="E97" s="1">
        <f>SUMIFS(SolRaw!$D:$D,SolRaw!$A:$A,$B97,SolRaw!$B:$B,$C97,SolRaw!$C:$C,E$1)/SUMIFS(GraphStats!$G:$G,GraphStats!$A:$A,$B97,GraphStats!$D:$D,E$1)</f>
        <v>0.23359727382426881</v>
      </c>
      <c r="F97" s="1">
        <f>SUMIFS(SolRaw!$D:$D,SolRaw!$A:$A,$B97,SolRaw!$B:$B,$C97,SolRaw!$C:$C,F$1)/SUMIFS(GraphStats!$G:$G,GraphStats!$A:$A,$B97,GraphStats!$D:$D,F$1)</f>
        <v>0.23356925242706597</v>
      </c>
      <c r="G97" s="1">
        <f>SUMIFS(SolRaw!$D:$D,SolRaw!$A:$A,$B97,SolRaw!$B:$B,$C97,SolRaw!$C:$C,G$1)/SUMIFS(GraphStats!$G:$G,GraphStats!$A:$A,$B97,GraphStats!$D:$D,G$1)</f>
        <v>0.23349370169398165</v>
      </c>
      <c r="H97" s="1">
        <f>SUMIFS(SolRaw!$D:$D,SolRaw!$A:$A,$B97,SolRaw!$B:$B,$C97,SolRaw!$C:$C,H$1)/SUMIFS(GraphStats!$G:$G,GraphStats!$A:$A,$B97,GraphStats!$D:$D,H$1)</f>
        <v>0.23352807702512576</v>
      </c>
      <c r="I97" s="1">
        <f>SUMIFS(SolRaw!$D:$D,SolRaw!$A:$A,$B97,SolRaw!$B:$B,$C97,SolRaw!$C:$C,I$1)/SUMIFS(GraphStats!$G:$G,GraphStats!$A:$A,$B97,GraphStats!$D:$D,I$1)</f>
        <v>0.23354779363819708</v>
      </c>
      <c r="J97" s="1">
        <f>SUMIFS(SolRaw!$D:$D,SolRaw!$A:$A,$B97,SolRaw!$B:$B,$C97,SolRaw!$C:$C,J$1)/SUMIFS(GraphStats!$G:$G,GraphStats!$A:$A,$B97,GraphStats!$D:$D,J$1)</f>
        <v>0.23360928850459556</v>
      </c>
      <c r="K97" s="1">
        <f>SUMIFS(SolRaw!$D:$D,SolRaw!$A:$A,$B97,SolRaw!$B:$B,$C97,SolRaw!$C:$C,K$1)/SUMIFS(GraphStats!$G:$G,GraphStats!$A:$A,$B97,GraphStats!$D:$D,K$1)</f>
        <v>0.23347480302955587</v>
      </c>
      <c r="L97" s="1">
        <f>SUMIFS(SolRaw!$D:$D,SolRaw!$A:$A,$B97,SolRaw!$B:$B,$C97,SolRaw!$C:$C,L$1)/SUMIFS(GraphStats!$G:$G,GraphStats!$A:$A,$B97,GraphStats!$D:$D,L$1)</f>
        <v>0.23363092397228988</v>
      </c>
      <c r="M97" s="1">
        <f>SUMIFS(SolRaw!$D:$D,SolRaw!$A:$A,$B97,SolRaw!$B:$B,$C97,SolRaw!$C:$C,M$1)/SUMIFS(GraphStats!$G:$G,GraphStats!$A:$A,$B97,GraphStats!$D:$D,M$1)</f>
        <v>0.23353154779540961</v>
      </c>
      <c r="N97" s="1">
        <f t="shared" si="7"/>
        <v>0.2335587022972454</v>
      </c>
      <c r="O97" s="1">
        <f t="shared" si="8"/>
        <v>0.23347480302955587</v>
      </c>
      <c r="P97" s="1">
        <f t="shared" si="9"/>
        <v>0.23352894471769672</v>
      </c>
      <c r="Q97" s="1">
        <f t="shared" si="13"/>
        <v>0.23355852303263153</v>
      </c>
      <c r="R97" s="1">
        <f t="shared" si="10"/>
        <v>0.23360258925253993</v>
      </c>
      <c r="S97" s="1">
        <f t="shared" si="11"/>
        <v>0.23363092397228988</v>
      </c>
      <c r="T97" s="1">
        <f t="shared" si="12"/>
        <v>5.2193192510692513E-5</v>
      </c>
    </row>
    <row r="98" spans="1:20" x14ac:dyDescent="0.2">
      <c r="A98" t="str">
        <f>VLOOKUP(B98,GraphStats!$A:$B,2,0)</f>
        <v>SNAP</v>
      </c>
      <c r="B98" t="s">
        <v>94</v>
      </c>
      <c r="C98" t="s">
        <v>151</v>
      </c>
      <c r="D98" s="1">
        <f>SUMIFS(SolRaw!$D:$D,SolRaw!$A:$A,$B98,SolRaw!$B:$B,$C98,SolRaw!$C:$C,D$1)/SUMIFS(GraphStats!$G:$G,GraphStats!$A:$A,$B98,GraphStats!$D:$D,D$1)</f>
        <v>0.23231859263078714</v>
      </c>
      <c r="E98" s="1">
        <f>SUMIFS(SolRaw!$D:$D,SolRaw!$A:$A,$B98,SolRaw!$B:$B,$C98,SolRaw!$C:$C,E$1)/SUMIFS(GraphStats!$G:$G,GraphStats!$A:$A,$B98,GraphStats!$D:$D,E$1)</f>
        <v>0.2323413734444677</v>
      </c>
      <c r="F98" s="1">
        <f>SUMIFS(SolRaw!$D:$D,SolRaw!$A:$A,$B98,SolRaw!$B:$B,$C98,SolRaw!$C:$C,F$1)/SUMIFS(GraphStats!$G:$G,GraphStats!$A:$A,$B98,GraphStats!$D:$D,F$1)</f>
        <v>0.23230370595782154</v>
      </c>
      <c r="G98" s="1">
        <f>SUMIFS(SolRaw!$D:$D,SolRaw!$A:$A,$B98,SolRaw!$B:$B,$C98,SolRaw!$C:$C,G$1)/SUMIFS(GraphStats!$G:$G,GraphStats!$A:$A,$B98,GraphStats!$D:$D,G$1)</f>
        <v>0.23228554984837074</v>
      </c>
      <c r="H98" s="1">
        <f>SUMIFS(SolRaw!$D:$D,SolRaw!$A:$A,$B98,SolRaw!$B:$B,$C98,SolRaw!$C:$C,H$1)/SUMIFS(GraphStats!$G:$G,GraphStats!$A:$A,$B98,GraphStats!$D:$D,H$1)</f>
        <v>0.23235752847540922</v>
      </c>
      <c r="I98" s="1">
        <f>SUMIFS(SolRaw!$D:$D,SolRaw!$A:$A,$B98,SolRaw!$B:$B,$C98,SolRaw!$C:$C,I$1)/SUMIFS(GraphStats!$G:$G,GraphStats!$A:$A,$B98,GraphStats!$D:$D,I$1)</f>
        <v>0.23228788158696753</v>
      </c>
      <c r="J98" s="1">
        <f>SUMIFS(SolRaw!$D:$D,SolRaw!$A:$A,$B98,SolRaw!$B:$B,$C98,SolRaw!$C:$C,J$1)/SUMIFS(GraphStats!$G:$G,GraphStats!$A:$A,$B98,GraphStats!$D:$D,J$1)</f>
        <v>0.23247621993125794</v>
      </c>
      <c r="K98" s="1">
        <f>SUMIFS(SolRaw!$D:$D,SolRaw!$A:$A,$B98,SolRaw!$B:$B,$C98,SolRaw!$C:$C,K$1)/SUMIFS(GraphStats!$G:$G,GraphStats!$A:$A,$B98,GraphStats!$D:$D,K$1)</f>
        <v>0.23230154846963608</v>
      </c>
      <c r="L98" s="1">
        <f>SUMIFS(SolRaw!$D:$D,SolRaw!$A:$A,$B98,SolRaw!$B:$B,$C98,SolRaw!$C:$C,L$1)/SUMIFS(GraphStats!$G:$G,GraphStats!$A:$A,$B98,GraphStats!$D:$D,L$1)</f>
        <v>0.23242614832546715</v>
      </c>
      <c r="M98" s="1">
        <f>SUMIFS(SolRaw!$D:$D,SolRaw!$A:$A,$B98,SolRaw!$B:$B,$C98,SolRaw!$C:$C,M$1)/SUMIFS(GraphStats!$G:$G,GraphStats!$A:$A,$B98,GraphStats!$D:$D,M$1)</f>
        <v>0.23230908856455784</v>
      </c>
      <c r="N98" s="1">
        <f t="shared" si="7"/>
        <v>0.23234076372347429</v>
      </c>
      <c r="O98" s="1">
        <f t="shared" si="8"/>
        <v>0.23228554984837074</v>
      </c>
      <c r="P98" s="1">
        <f t="shared" si="9"/>
        <v>0.23230208784168244</v>
      </c>
      <c r="Q98" s="1">
        <f t="shared" si="13"/>
        <v>0.23231384059767249</v>
      </c>
      <c r="R98" s="1">
        <f t="shared" si="10"/>
        <v>0.23235348971767383</v>
      </c>
      <c r="S98" s="1">
        <f t="shared" si="11"/>
        <v>0.23247621993125794</v>
      </c>
      <c r="T98" s="1">
        <f t="shared" si="12"/>
        <v>6.3395953857307686E-5</v>
      </c>
    </row>
    <row r="99" spans="1:20" x14ac:dyDescent="0.2">
      <c r="A99" t="str">
        <f>VLOOKUP(B99,GraphStats!$A:$B,2,0)</f>
        <v>SNAP</v>
      </c>
      <c r="B99" t="s">
        <v>94</v>
      </c>
      <c r="C99" t="s">
        <v>152</v>
      </c>
      <c r="D99" s="1">
        <f>SUMIFS(SolRaw!$D:$D,SolRaw!$A:$A,$B99,SolRaw!$B:$B,$C99,SolRaw!$C:$C,D$1)/SUMIFS(GraphStats!$G:$G,GraphStats!$A:$A,$B99,GraphStats!$D:$D,D$1)</f>
        <v>0.23365248879947476</v>
      </c>
      <c r="E99" s="1">
        <f>SUMIFS(SolRaw!$D:$D,SolRaw!$A:$A,$B99,SolRaw!$B:$B,$C99,SolRaw!$C:$C,E$1)/SUMIFS(GraphStats!$G:$G,GraphStats!$A:$A,$B99,GraphStats!$D:$D,E$1)</f>
        <v>0.23365395762138255</v>
      </c>
      <c r="F99" s="1">
        <f>SUMIFS(SolRaw!$D:$D,SolRaw!$A:$A,$B99,SolRaw!$B:$B,$C99,SolRaw!$C:$C,F$1)/SUMIFS(GraphStats!$G:$G,GraphStats!$A:$A,$B99,GraphStats!$D:$D,F$1)</f>
        <v>0.23362535021752165</v>
      </c>
      <c r="G99" s="1">
        <f>SUMIFS(SolRaw!$D:$D,SolRaw!$A:$A,$B99,SolRaw!$B:$B,$C99,SolRaw!$C:$C,G$1)/SUMIFS(GraphStats!$G:$G,GraphStats!$A:$A,$B99,GraphStats!$D:$D,G$1)</f>
        <v>0.23353907875124308</v>
      </c>
      <c r="H99" s="1">
        <f>SUMIFS(SolRaw!$D:$D,SolRaw!$A:$A,$B99,SolRaw!$B:$B,$C99,SolRaw!$C:$C,H$1)/SUMIFS(GraphStats!$G:$G,GraphStats!$A:$A,$B99,GraphStats!$D:$D,H$1)</f>
        <v>0.23356262070605316</v>
      </c>
      <c r="I99" s="1">
        <f>SUMIFS(SolRaw!$D:$D,SolRaw!$A:$A,$B99,SolRaw!$B:$B,$C99,SolRaw!$C:$C,I$1)/SUMIFS(GraphStats!$G:$G,GraphStats!$A:$A,$B99,GraphStats!$D:$D,I$1)</f>
        <v>0.23360694582496289</v>
      </c>
      <c r="J99" s="1">
        <f>SUMIFS(SolRaw!$D:$D,SolRaw!$A:$A,$B99,SolRaw!$B:$B,$C99,SolRaw!$C:$C,J$1)/SUMIFS(GraphStats!$G:$G,GraphStats!$A:$A,$B99,GraphStats!$D:$D,J$1)</f>
        <v>0.23370703301795881</v>
      </c>
      <c r="K99" s="1">
        <f>SUMIFS(SolRaw!$D:$D,SolRaw!$A:$A,$B99,SolRaw!$B:$B,$C99,SolRaw!$C:$C,K$1)/SUMIFS(GraphStats!$G:$G,GraphStats!$A:$A,$B99,GraphStats!$D:$D,K$1)</f>
        <v>0.23352765854118984</v>
      </c>
      <c r="L99" s="1">
        <f>SUMIFS(SolRaw!$D:$D,SolRaw!$A:$A,$B99,SolRaw!$B:$B,$C99,SolRaw!$C:$C,L$1)/SUMIFS(GraphStats!$G:$G,GraphStats!$A:$A,$B99,GraphStats!$D:$D,L$1)</f>
        <v>0.23372401535200843</v>
      </c>
      <c r="M99" s="1">
        <f>SUMIFS(SolRaw!$D:$D,SolRaw!$A:$A,$B99,SolRaw!$B:$B,$C99,SolRaw!$C:$C,M$1)/SUMIFS(GraphStats!$G:$G,GraphStats!$A:$A,$B99,GraphStats!$D:$D,M$1)</f>
        <v>0.23360960642896025</v>
      </c>
      <c r="N99" s="1">
        <f t="shared" si="7"/>
        <v>0.23362087552607552</v>
      </c>
      <c r="O99" s="1">
        <f t="shared" si="8"/>
        <v>0.23352765854118984</v>
      </c>
      <c r="P99" s="1">
        <f t="shared" si="9"/>
        <v>0.23357370198578059</v>
      </c>
      <c r="Q99" s="1">
        <f t="shared" si="13"/>
        <v>0.23361747832324095</v>
      </c>
      <c r="R99" s="1">
        <f t="shared" si="10"/>
        <v>0.23365359041590561</v>
      </c>
      <c r="S99" s="1">
        <f t="shared" si="11"/>
        <v>0.23372401535200843</v>
      </c>
      <c r="T99" s="1">
        <f t="shared" si="12"/>
        <v>6.6055158661724631E-5</v>
      </c>
    </row>
    <row r="100" spans="1:20" x14ac:dyDescent="0.2">
      <c r="A100" t="str">
        <f>VLOOKUP(B100,GraphStats!$A:$B,2,0)</f>
        <v>SNAP</v>
      </c>
      <c r="B100" t="s">
        <v>94</v>
      </c>
      <c r="C100" t="s">
        <v>153</v>
      </c>
      <c r="D100" s="1">
        <f>SUMIFS(SolRaw!$D:$D,SolRaw!$A:$A,$B100,SolRaw!$B:$B,$C100,SolRaw!$C:$C,D$1)/SUMIFS(GraphStats!$G:$G,GraphStats!$A:$A,$B100,GraphStats!$D:$D,D$1)</f>
        <v>0.23229093640534618</v>
      </c>
      <c r="E100" s="1">
        <f>SUMIFS(SolRaw!$D:$D,SolRaw!$A:$A,$B100,SolRaw!$B:$B,$C100,SolRaw!$C:$C,E$1)/SUMIFS(GraphStats!$G:$G,GraphStats!$A:$A,$B100,GraphStats!$D:$D,E$1)</f>
        <v>0.23228783874719361</v>
      </c>
      <c r="F100" s="1">
        <f>SUMIFS(SolRaw!$D:$D,SolRaw!$A:$A,$B100,SolRaw!$B:$B,$C100,SolRaw!$C:$C,F$1)/SUMIFS(GraphStats!$G:$G,GraphStats!$A:$A,$B100,GraphStats!$D:$D,F$1)</f>
        <v>0.23224071896502924</v>
      </c>
      <c r="G100" s="1">
        <f>SUMIFS(SolRaw!$D:$D,SolRaw!$A:$A,$B100,SolRaw!$B:$B,$C100,SolRaw!$C:$C,G$1)/SUMIFS(GraphStats!$G:$G,GraphStats!$A:$A,$B100,GraphStats!$D:$D,G$1)</f>
        <v>0.23220916677584394</v>
      </c>
      <c r="H100" s="1">
        <f>SUMIFS(SolRaw!$D:$D,SolRaw!$A:$A,$B100,SolRaw!$B:$B,$C100,SolRaw!$C:$C,H$1)/SUMIFS(GraphStats!$G:$G,GraphStats!$A:$A,$B100,GraphStats!$D:$D,H$1)</f>
        <v>0.23226590406816305</v>
      </c>
      <c r="I100" s="1">
        <f>SUMIFS(SolRaw!$D:$D,SolRaw!$A:$A,$B100,SolRaw!$B:$B,$C100,SolRaw!$C:$C,I$1)/SUMIFS(GraphStats!$G:$G,GraphStats!$A:$A,$B100,GraphStats!$D:$D,I$1)</f>
        <v>0.23221367069042609</v>
      </c>
      <c r="J100" s="1">
        <f>SUMIFS(SolRaw!$D:$D,SolRaw!$A:$A,$B100,SolRaw!$B:$B,$C100,SolRaw!$C:$C,J$1)/SUMIFS(GraphStats!$G:$G,GraphStats!$A:$A,$B100,GraphStats!$D:$D,J$1)</f>
        <v>0.23238684226949177</v>
      </c>
      <c r="K100" s="1">
        <f>SUMIFS(SolRaw!$D:$D,SolRaw!$A:$A,$B100,SolRaw!$B:$B,$C100,SolRaw!$C:$C,K$1)/SUMIFS(GraphStats!$G:$G,GraphStats!$A:$A,$B100,GraphStats!$D:$D,K$1)</f>
        <v>0.23219938083262293</v>
      </c>
      <c r="L100" s="1">
        <f>SUMIFS(SolRaw!$D:$D,SolRaw!$A:$A,$B100,SolRaw!$B:$B,$C100,SolRaw!$C:$C,L$1)/SUMIFS(GraphStats!$G:$G,GraphStats!$A:$A,$B100,GraphStats!$D:$D,L$1)</f>
        <v>0.23233679634577956</v>
      </c>
      <c r="M100" s="1">
        <f>SUMIFS(SolRaw!$D:$D,SolRaw!$A:$A,$B100,SolRaw!$B:$B,$C100,SolRaw!$C:$C,M$1)/SUMIFS(GraphStats!$G:$G,GraphStats!$A:$A,$B100,GraphStats!$D:$D,M$1)</f>
        <v>0.23220858684342896</v>
      </c>
      <c r="N100" s="1">
        <f t="shared" si="7"/>
        <v>0.23226398419433253</v>
      </c>
      <c r="O100" s="1">
        <f t="shared" si="8"/>
        <v>0.23219938083262293</v>
      </c>
      <c r="P100" s="1">
        <f t="shared" si="9"/>
        <v>0.23221029275448948</v>
      </c>
      <c r="Q100" s="1">
        <f t="shared" si="13"/>
        <v>0.23225331151659614</v>
      </c>
      <c r="R100" s="1">
        <f t="shared" si="10"/>
        <v>0.23229016199080804</v>
      </c>
      <c r="S100" s="1">
        <f t="shared" si="11"/>
        <v>0.23238684226949177</v>
      </c>
      <c r="T100" s="1">
        <f t="shared" si="12"/>
        <v>6.2374311919942779E-5</v>
      </c>
    </row>
    <row r="101" spans="1:20" x14ac:dyDescent="0.2">
      <c r="A101" t="str">
        <f>VLOOKUP(B101,GraphStats!$A:$B,2,0)</f>
        <v>SNAP</v>
      </c>
      <c r="B101" t="s">
        <v>94</v>
      </c>
      <c r="C101" t="s">
        <v>154</v>
      </c>
      <c r="D101" s="1">
        <f>SUMIFS(SolRaw!$D:$D,SolRaw!$A:$A,$B101,SolRaw!$B:$B,$C101,SolRaw!$C:$C,D$1)/SUMIFS(GraphStats!$G:$G,GraphStats!$A:$A,$B101,GraphStats!$D:$D,D$1)</f>
        <v>0.23372945381120011</v>
      </c>
      <c r="E101" s="1">
        <f>SUMIFS(SolRaw!$D:$D,SolRaw!$A:$A,$B101,SolRaw!$B:$B,$C101,SolRaw!$C:$C,E$1)/SUMIFS(GraphStats!$G:$G,GraphStats!$A:$A,$B101,GraphStats!$D:$D,E$1)</f>
        <v>0.23374961152901197</v>
      </c>
      <c r="F101" s="1">
        <f>SUMIFS(SolRaw!$D:$D,SolRaw!$A:$A,$B101,SolRaw!$B:$B,$C101,SolRaw!$C:$C,F$1)/SUMIFS(GraphStats!$G:$G,GraphStats!$A:$A,$B101,GraphStats!$D:$D,F$1)</f>
        <v>0.23366550442542675</v>
      </c>
      <c r="G101" s="1">
        <f>SUMIFS(SolRaw!$D:$D,SolRaw!$A:$A,$B101,SolRaw!$B:$B,$C101,SolRaw!$C:$C,G$1)/SUMIFS(GraphStats!$G:$G,GraphStats!$A:$A,$B101,GraphStats!$D:$D,G$1)</f>
        <v>0.2336077841437994</v>
      </c>
      <c r="H101" s="1">
        <f>SUMIFS(SolRaw!$D:$D,SolRaw!$A:$A,$B101,SolRaw!$B:$B,$C101,SolRaw!$C:$C,H$1)/SUMIFS(GraphStats!$G:$G,GraphStats!$A:$A,$B101,GraphStats!$D:$D,H$1)</f>
        <v>0.23363042867231806</v>
      </c>
      <c r="I101" s="1">
        <f>SUMIFS(SolRaw!$D:$D,SolRaw!$A:$A,$B101,SolRaw!$B:$B,$C101,SolRaw!$C:$C,I$1)/SUMIFS(GraphStats!$G:$G,GraphStats!$A:$A,$B101,GraphStats!$D:$D,I$1)</f>
        <v>0.23361678811893388</v>
      </c>
      <c r="J101" s="1">
        <f>SUMIFS(SolRaw!$D:$D,SolRaw!$A:$A,$B101,SolRaw!$B:$B,$C101,SolRaw!$C:$C,J$1)/SUMIFS(GraphStats!$G:$G,GraphStats!$A:$A,$B101,GraphStats!$D:$D,J$1)</f>
        <v>0.2337530014849685</v>
      </c>
      <c r="K101" s="1">
        <f>SUMIFS(SolRaw!$D:$D,SolRaw!$A:$A,$B101,SolRaw!$B:$B,$C101,SolRaw!$C:$C,K$1)/SUMIFS(GraphStats!$G:$G,GraphStats!$A:$A,$B101,GraphStats!$D:$D,K$1)</f>
        <v>0.23353759970818247</v>
      </c>
      <c r="L101" s="1">
        <f>SUMIFS(SolRaw!$D:$D,SolRaw!$A:$A,$B101,SolRaw!$B:$B,$C101,SolRaw!$C:$C,L$1)/SUMIFS(GraphStats!$G:$G,GraphStats!$A:$A,$B101,GraphStats!$D:$D,L$1)</f>
        <v>0.23377557971033033</v>
      </c>
      <c r="M101" s="1">
        <f>SUMIFS(SolRaw!$D:$D,SolRaw!$A:$A,$B101,SolRaw!$B:$B,$C101,SolRaw!$C:$C,M$1)/SUMIFS(GraphStats!$G:$G,GraphStats!$A:$A,$B101,GraphStats!$D:$D,M$1)</f>
        <v>0.23365577225384707</v>
      </c>
      <c r="N101" s="1">
        <f t="shared" si="7"/>
        <v>0.23367215238580191</v>
      </c>
      <c r="O101" s="1">
        <f t="shared" si="8"/>
        <v>0.23353759970818247</v>
      </c>
      <c r="P101" s="1">
        <f t="shared" si="9"/>
        <v>0.23362019825727992</v>
      </c>
      <c r="Q101" s="1">
        <f t="shared" si="13"/>
        <v>0.23366063833963691</v>
      </c>
      <c r="R101" s="1">
        <f t="shared" si="10"/>
        <v>0.23374457209955901</v>
      </c>
      <c r="S101" s="1">
        <f t="shared" si="11"/>
        <v>0.23377557971033033</v>
      </c>
      <c r="T101" s="1">
        <f t="shared" si="12"/>
        <v>7.7376014486573073E-5</v>
      </c>
    </row>
    <row r="102" spans="1:20" x14ac:dyDescent="0.2">
      <c r="A102" t="str">
        <f>VLOOKUP(B102,GraphStats!$A:$B,2,0)</f>
        <v>SNAP</v>
      </c>
      <c r="B102" t="s">
        <v>94</v>
      </c>
      <c r="C102" t="s">
        <v>155</v>
      </c>
      <c r="D102" s="1">
        <f>SUMIFS(SolRaw!$D:$D,SolRaw!$A:$A,$B102,SolRaw!$B:$B,$C102,SolRaw!$C:$C,D$1)/SUMIFS(GraphStats!$G:$G,GraphStats!$A:$A,$B102,GraphStats!$D:$D,D$1)</f>
        <v>0.23234487096599257</v>
      </c>
      <c r="E102" s="1">
        <f>SUMIFS(SolRaw!$D:$D,SolRaw!$A:$A,$B102,SolRaw!$B:$B,$C102,SolRaw!$C:$C,E$1)/SUMIFS(GraphStats!$G:$G,GraphStats!$A:$A,$B102,GraphStats!$D:$D,E$1)</f>
        <v>0.23234216071942759</v>
      </c>
      <c r="F102" s="1">
        <f>SUMIFS(SolRaw!$D:$D,SolRaw!$A:$A,$B102,SolRaw!$B:$B,$C102,SolRaw!$C:$C,F$1)/SUMIFS(GraphStats!$G:$G,GraphStats!$A:$A,$B102,GraphStats!$D:$D,F$1)</f>
        <v>0.23229809617877598</v>
      </c>
      <c r="G102" s="1">
        <f>SUMIFS(SolRaw!$D:$D,SolRaw!$A:$A,$B102,SolRaw!$B:$B,$C102,SolRaw!$C:$C,G$1)/SUMIFS(GraphStats!$G:$G,GraphStats!$A:$A,$B102,GraphStats!$D:$D,G$1)</f>
        <v>0.2322657650576776</v>
      </c>
      <c r="H102" s="1">
        <f>SUMIFS(SolRaw!$D:$D,SolRaw!$A:$A,$B102,SolRaw!$B:$B,$C102,SolRaw!$C:$C,H$1)/SUMIFS(GraphStats!$G:$G,GraphStats!$A:$A,$B102,GraphStats!$D:$D,H$1)</f>
        <v>0.23234178206814887</v>
      </c>
      <c r="I102" s="1">
        <f>SUMIFS(SolRaw!$D:$D,SolRaw!$A:$A,$B102,SolRaw!$B:$B,$C102,SolRaw!$C:$C,I$1)/SUMIFS(GraphStats!$G:$G,GraphStats!$A:$A,$B102,GraphStats!$D:$D,I$1)</f>
        <v>0.23221485176570261</v>
      </c>
      <c r="J102" s="1">
        <f>SUMIFS(SolRaw!$D:$D,SolRaw!$A:$A,$B102,SolRaw!$B:$B,$C102,SolRaw!$C:$C,J$1)/SUMIFS(GraphStats!$G:$G,GraphStats!$A:$A,$B102,GraphStats!$D:$D,J$1)</f>
        <v>0.23242109714426559</v>
      </c>
      <c r="K102" s="1">
        <f>SUMIFS(SolRaw!$D:$D,SolRaw!$A:$A,$B102,SolRaw!$B:$B,$C102,SolRaw!$C:$C,K$1)/SUMIFS(GraphStats!$G:$G,GraphStats!$A:$A,$B102,GraphStats!$D:$D,K$1)</f>
        <v>0.23225518916613588</v>
      </c>
      <c r="L102" s="1">
        <f>SUMIFS(SolRaw!$D:$D,SolRaw!$A:$A,$B102,SolRaw!$B:$B,$C102,SolRaw!$C:$C,L$1)/SUMIFS(GraphStats!$G:$G,GraphStats!$A:$A,$B102,GraphStats!$D:$D,L$1)</f>
        <v>0.23240341670948936</v>
      </c>
      <c r="M102" s="1">
        <f>SUMIFS(SolRaw!$D:$D,SolRaw!$A:$A,$B102,SolRaw!$B:$B,$C102,SolRaw!$C:$C,M$1)/SUMIFS(GraphStats!$G:$G,GraphStats!$A:$A,$B102,GraphStats!$D:$D,M$1)</f>
        <v>0.23225288241101757</v>
      </c>
      <c r="N102" s="1">
        <f t="shared" si="7"/>
        <v>0.23231401121866332</v>
      </c>
      <c r="O102" s="1">
        <f t="shared" si="8"/>
        <v>0.23221485176570261</v>
      </c>
      <c r="P102" s="1">
        <f t="shared" si="9"/>
        <v>0.23225783313902132</v>
      </c>
      <c r="Q102" s="1">
        <f t="shared" si="13"/>
        <v>0.23231993912346244</v>
      </c>
      <c r="R102" s="1">
        <f t="shared" si="10"/>
        <v>0.23234419340435133</v>
      </c>
      <c r="S102" s="1">
        <f t="shared" si="11"/>
        <v>0.23242109714426559</v>
      </c>
      <c r="T102" s="1">
        <f t="shared" si="12"/>
        <v>6.7976318078239774E-5</v>
      </c>
    </row>
    <row r="103" spans="1:20" x14ac:dyDescent="0.2">
      <c r="A103" t="str">
        <f>VLOOKUP(B103,GraphStats!$A:$B,2,0)</f>
        <v>SNAP</v>
      </c>
      <c r="B103" t="s">
        <v>94</v>
      </c>
      <c r="C103" t="s">
        <v>156</v>
      </c>
      <c r="D103" s="1">
        <f>SUMIFS(SolRaw!$D:$D,SolRaw!$A:$A,$B103,SolRaw!$B:$B,$C103,SolRaw!$C:$C,D$1)/SUMIFS(GraphStats!$G:$G,GraphStats!$A:$A,$B103,GraphStats!$D:$D,D$1)</f>
        <v>0.23276178118296009</v>
      </c>
      <c r="E103" s="1">
        <f>SUMIFS(SolRaw!$D:$D,SolRaw!$A:$A,$B103,SolRaw!$B:$B,$C103,SolRaw!$C:$C,E$1)/SUMIFS(GraphStats!$G:$G,GraphStats!$A:$A,$B103,GraphStats!$D:$D,E$1)</f>
        <v>0.23278313310634885</v>
      </c>
      <c r="F103" s="1">
        <f>SUMIFS(SolRaw!$D:$D,SolRaw!$A:$A,$B103,SolRaw!$B:$B,$C103,SolRaw!$C:$C,F$1)/SUMIFS(GraphStats!$G:$G,GraphStats!$A:$A,$B103,GraphStats!$D:$D,F$1)</f>
        <v>0.23279274090654817</v>
      </c>
      <c r="G103" s="1">
        <f>SUMIFS(SolRaw!$D:$D,SolRaw!$A:$A,$B103,SolRaw!$B:$B,$C103,SolRaw!$C:$C,G$1)/SUMIFS(GraphStats!$G:$G,GraphStats!$A:$A,$B103,GraphStats!$D:$D,G$1)</f>
        <v>0.23266392166640304</v>
      </c>
      <c r="H103" s="1">
        <f>SUMIFS(SolRaw!$D:$D,SolRaw!$A:$A,$B103,SolRaw!$B:$B,$C103,SolRaw!$C:$C,H$1)/SUMIFS(GraphStats!$G:$G,GraphStats!$A:$A,$B103,GraphStats!$D:$D,H$1)</f>
        <v>0.23274479167896855</v>
      </c>
      <c r="I103" s="1">
        <f>SUMIFS(SolRaw!$D:$D,SolRaw!$A:$A,$B103,SolRaw!$B:$B,$C103,SolRaw!$C:$C,I$1)/SUMIFS(GraphStats!$G:$G,GraphStats!$A:$A,$B103,GraphStats!$D:$D,I$1)</f>
        <v>0.23266287298726318</v>
      </c>
      <c r="J103" s="1">
        <f>SUMIFS(SolRaw!$D:$D,SolRaw!$A:$A,$B103,SolRaw!$B:$B,$C103,SolRaw!$C:$C,J$1)/SUMIFS(GraphStats!$G:$G,GraphStats!$A:$A,$B103,GraphStats!$D:$D,J$1)</f>
        <v>0.23286168570601168</v>
      </c>
      <c r="K103" s="1">
        <f>SUMIFS(SolRaw!$D:$D,SolRaw!$A:$A,$B103,SolRaw!$B:$B,$C103,SolRaw!$C:$C,K$1)/SUMIFS(GraphStats!$G:$G,GraphStats!$A:$A,$B103,GraphStats!$D:$D,K$1)</f>
        <v>0.23268157664546246</v>
      </c>
      <c r="L103" s="1">
        <f>SUMIFS(SolRaw!$D:$D,SolRaw!$A:$A,$B103,SolRaw!$B:$B,$C103,SolRaw!$C:$C,L$1)/SUMIFS(GraphStats!$G:$G,GraphStats!$A:$A,$B103,GraphStats!$D:$D,L$1)</f>
        <v>0.2328057958338754</v>
      </c>
      <c r="M103" s="1">
        <f>SUMIFS(SolRaw!$D:$D,SolRaw!$A:$A,$B103,SolRaw!$B:$B,$C103,SolRaw!$C:$C,M$1)/SUMIFS(GraphStats!$G:$G,GraphStats!$A:$A,$B103,GraphStats!$D:$D,M$1)</f>
        <v>0.23274170860800686</v>
      </c>
      <c r="N103" s="1">
        <f t="shared" si="7"/>
        <v>0.23275000083218486</v>
      </c>
      <c r="O103" s="1">
        <f t="shared" si="8"/>
        <v>0.23266287298726318</v>
      </c>
      <c r="P103" s="1">
        <f t="shared" si="9"/>
        <v>0.23269660963609856</v>
      </c>
      <c r="Q103" s="1">
        <f t="shared" si="13"/>
        <v>0.23275328643096432</v>
      </c>
      <c r="R103" s="1">
        <f t="shared" si="10"/>
        <v>0.23279033895649834</v>
      </c>
      <c r="S103" s="1">
        <f t="shared" si="11"/>
        <v>0.23286168570601168</v>
      </c>
      <c r="T103" s="1">
        <f t="shared" si="12"/>
        <v>6.5343945734744072E-5</v>
      </c>
    </row>
    <row r="104" spans="1:20" x14ac:dyDescent="0.2">
      <c r="A104" t="str">
        <f>VLOOKUP(B104,GraphStats!$A:$B,2,0)</f>
        <v>SNAP</v>
      </c>
      <c r="B104" t="s">
        <v>94</v>
      </c>
      <c r="C104" t="s">
        <v>157</v>
      </c>
      <c r="D104" s="1">
        <f>SUMIFS(SolRaw!$D:$D,SolRaw!$A:$A,$B104,SolRaw!$B:$B,$C104,SolRaw!$C:$C,D$1)/SUMIFS(GraphStats!$G:$G,GraphStats!$A:$A,$B104,GraphStats!$D:$D,D$1)</f>
        <v>0.23303293029715877</v>
      </c>
      <c r="E104" s="1">
        <f>SUMIFS(SolRaw!$D:$D,SolRaw!$A:$A,$B104,SolRaw!$B:$B,$C104,SolRaw!$C:$C,E$1)/SUMIFS(GraphStats!$G:$G,GraphStats!$A:$A,$B104,GraphStats!$D:$D,E$1)</f>
        <v>0.23300012576717485</v>
      </c>
      <c r="F104" s="1">
        <f>SUMIFS(SolRaw!$D:$D,SolRaw!$A:$A,$B104,SolRaw!$B:$B,$C104,SolRaw!$C:$C,F$1)/SUMIFS(GraphStats!$G:$G,GraphStats!$A:$A,$B104,GraphStats!$D:$D,F$1)</f>
        <v>0.23304892081629569</v>
      </c>
      <c r="G104" s="1">
        <f>SUMIFS(SolRaw!$D:$D,SolRaw!$A:$A,$B104,SolRaw!$B:$B,$C104,SolRaw!$C:$C,G$1)/SUMIFS(GraphStats!$G:$G,GraphStats!$A:$A,$B104,GraphStats!$D:$D,G$1)</f>
        <v>0.23292112394541406</v>
      </c>
      <c r="H104" s="1">
        <f>SUMIFS(SolRaw!$D:$D,SolRaw!$A:$A,$B104,SolRaw!$B:$B,$C104,SolRaw!$C:$C,H$1)/SUMIFS(GraphStats!$G:$G,GraphStats!$A:$A,$B104,GraphStats!$D:$D,H$1)</f>
        <v>0.23299545479954431</v>
      </c>
      <c r="I104" s="1">
        <f>SUMIFS(SolRaw!$D:$D,SolRaw!$A:$A,$B104,SolRaw!$B:$B,$C104,SolRaw!$C:$C,I$1)/SUMIFS(GraphStats!$G:$G,GraphStats!$A:$A,$B104,GraphStats!$D:$D,I$1)</f>
        <v>0.23299967628695128</v>
      </c>
      <c r="J104" s="1">
        <f>SUMIFS(SolRaw!$D:$D,SolRaw!$A:$A,$B104,SolRaw!$B:$B,$C104,SolRaw!$C:$C,J$1)/SUMIFS(GraphStats!$G:$G,GraphStats!$A:$A,$B104,GraphStats!$D:$D,J$1)</f>
        <v>0.23313218109646705</v>
      </c>
      <c r="K104" s="1">
        <f>SUMIFS(SolRaw!$D:$D,SolRaw!$A:$A,$B104,SolRaw!$B:$B,$C104,SolRaw!$C:$C,K$1)/SUMIFS(GraphStats!$G:$G,GraphStats!$A:$A,$B104,GraphStats!$D:$D,K$1)</f>
        <v>0.23292420017651969</v>
      </c>
      <c r="L104" s="1">
        <f>SUMIFS(SolRaw!$D:$D,SolRaw!$A:$A,$B104,SolRaw!$B:$B,$C104,SolRaw!$C:$C,L$1)/SUMIFS(GraphStats!$G:$G,GraphStats!$A:$A,$B104,GraphStats!$D:$D,L$1)</f>
        <v>0.233096288173124</v>
      </c>
      <c r="M104" s="1">
        <f>SUMIFS(SolRaw!$D:$D,SolRaw!$A:$A,$B104,SolRaw!$B:$B,$C104,SolRaw!$C:$C,M$1)/SUMIFS(GraphStats!$G:$G,GraphStats!$A:$A,$B104,GraphStats!$D:$D,M$1)</f>
        <v>0.23296800974108747</v>
      </c>
      <c r="N104" s="1">
        <f t="shared" si="7"/>
        <v>0.23301189110997375</v>
      </c>
      <c r="O104" s="1">
        <f t="shared" si="8"/>
        <v>0.23292112394541406</v>
      </c>
      <c r="P104" s="1">
        <f t="shared" si="9"/>
        <v>0.23297487100570169</v>
      </c>
      <c r="Q104" s="1">
        <f t="shared" si="13"/>
        <v>0.23299990102706308</v>
      </c>
      <c r="R104" s="1">
        <f t="shared" si="10"/>
        <v>0.23304492318651146</v>
      </c>
      <c r="S104" s="1">
        <f t="shared" si="11"/>
        <v>0.23313218109646705</v>
      </c>
      <c r="T104" s="1">
        <f t="shared" si="12"/>
        <v>6.8164932062204144E-5</v>
      </c>
    </row>
    <row r="105" spans="1:20" x14ac:dyDescent="0.2">
      <c r="A105" t="str">
        <f>VLOOKUP(B105,GraphStats!$A:$B,2,0)</f>
        <v>SNAP</v>
      </c>
      <c r="B105" t="s">
        <v>94</v>
      </c>
      <c r="C105" t="s">
        <v>158</v>
      </c>
      <c r="D105" s="1">
        <f>SUMIFS(SolRaw!$D:$D,SolRaw!$A:$A,$B105,SolRaw!$B:$B,$C105,SolRaw!$C:$C,D$1)/SUMIFS(GraphStats!$G:$G,GraphStats!$A:$A,$B105,GraphStats!$D:$D,D$1)</f>
        <v>0.24208389757118304</v>
      </c>
      <c r="E105" s="1">
        <f>SUMIFS(SolRaw!$D:$D,SolRaw!$A:$A,$B105,SolRaw!$B:$B,$C105,SolRaw!$C:$C,E$1)/SUMIFS(GraphStats!$G:$G,GraphStats!$A:$A,$B105,GraphStats!$D:$D,E$1)</f>
        <v>0.24195449275185468</v>
      </c>
      <c r="F105" s="1">
        <f>SUMIFS(SolRaw!$D:$D,SolRaw!$A:$A,$B105,SolRaw!$B:$B,$C105,SolRaw!$C:$C,F$1)/SUMIFS(GraphStats!$G:$G,GraphStats!$A:$A,$B105,GraphStats!$D:$D,F$1)</f>
        <v>0.24206806768109843</v>
      </c>
      <c r="G105" s="1">
        <f>SUMIFS(SolRaw!$D:$D,SolRaw!$A:$A,$B105,SolRaw!$B:$B,$C105,SolRaw!$C:$C,G$1)/SUMIFS(GraphStats!$G:$G,GraphStats!$A:$A,$B105,GraphStats!$D:$D,G$1)</f>
        <v>0.2419674980183219</v>
      </c>
      <c r="H105" s="1">
        <f>SUMIFS(SolRaw!$D:$D,SolRaw!$A:$A,$B105,SolRaw!$B:$B,$C105,SolRaw!$C:$C,H$1)/SUMIFS(GraphStats!$G:$G,GraphStats!$A:$A,$B105,GraphStats!$D:$D,H$1)</f>
        <v>0.24200781257996223</v>
      </c>
      <c r="I105" s="1">
        <f>SUMIFS(SolRaw!$D:$D,SolRaw!$A:$A,$B105,SolRaw!$B:$B,$C105,SolRaw!$C:$C,I$1)/SUMIFS(GraphStats!$G:$G,GraphStats!$A:$A,$B105,GraphStats!$D:$D,I$1)</f>
        <v>0.24197811211612963</v>
      </c>
      <c r="J105" s="1">
        <f>SUMIFS(SolRaw!$D:$D,SolRaw!$A:$A,$B105,SolRaw!$B:$B,$C105,SolRaw!$C:$C,J$1)/SUMIFS(GraphStats!$G:$G,GraphStats!$A:$A,$B105,GraphStats!$D:$D,J$1)</f>
        <v>0.2421501706148691</v>
      </c>
      <c r="K105" s="1">
        <f>SUMIFS(SolRaw!$D:$D,SolRaw!$A:$A,$B105,SolRaw!$B:$B,$C105,SolRaw!$C:$C,K$1)/SUMIFS(GraphStats!$G:$G,GraphStats!$A:$A,$B105,GraphStats!$D:$D,K$1)</f>
        <v>0.24202479720757542</v>
      </c>
      <c r="L105" s="1">
        <f>SUMIFS(SolRaw!$D:$D,SolRaw!$A:$A,$B105,SolRaw!$B:$B,$C105,SolRaw!$C:$C,L$1)/SUMIFS(GraphStats!$G:$G,GraphStats!$A:$A,$B105,GraphStats!$D:$D,L$1)</f>
        <v>0.2420738988106543</v>
      </c>
      <c r="M105" s="1">
        <f>SUMIFS(SolRaw!$D:$D,SolRaw!$A:$A,$B105,SolRaw!$B:$B,$C105,SolRaw!$C:$C,M$1)/SUMIFS(GraphStats!$G:$G,GraphStats!$A:$A,$B105,GraphStats!$D:$D,M$1)</f>
        <v>0.24187889985559646</v>
      </c>
      <c r="N105" s="1">
        <f t="shared" si="7"/>
        <v>0.24201876472072451</v>
      </c>
      <c r="O105" s="1">
        <f t="shared" si="8"/>
        <v>0.24187889985559646</v>
      </c>
      <c r="P105" s="1">
        <f t="shared" si="9"/>
        <v>0.24197015154277385</v>
      </c>
      <c r="Q105" s="1">
        <f t="shared" si="13"/>
        <v>0.24201630489376882</v>
      </c>
      <c r="R105" s="1">
        <f t="shared" si="10"/>
        <v>0.24207244102826533</v>
      </c>
      <c r="S105" s="1">
        <f t="shared" si="11"/>
        <v>0.2421501706148691</v>
      </c>
      <c r="T105" s="1">
        <f t="shared" si="12"/>
        <v>7.8252201104270751E-5</v>
      </c>
    </row>
    <row r="106" spans="1:20" x14ac:dyDescent="0.2">
      <c r="A106" t="str">
        <f>VLOOKUP(B106,GraphStats!$A:$B,2,0)</f>
        <v>SNAP</v>
      </c>
      <c r="B106" t="s">
        <v>94</v>
      </c>
      <c r="C106" t="s">
        <v>159</v>
      </c>
      <c r="D106" s="1">
        <f>SUMIFS(SolRaw!$D:$D,SolRaw!$A:$A,$B106,SolRaw!$B:$B,$C106,SolRaw!$C:$C,D$1)/SUMIFS(GraphStats!$G:$G,GraphStats!$A:$A,$B106,GraphStats!$D:$D,D$1)</f>
        <v>0.24114053486352638</v>
      </c>
      <c r="E106" s="1">
        <f>SUMIFS(SolRaw!$D:$D,SolRaw!$A:$A,$B106,SolRaw!$B:$B,$C106,SolRaw!$C:$C,E$1)/SUMIFS(GraphStats!$G:$G,GraphStats!$A:$A,$B106,GraphStats!$D:$D,E$1)</f>
        <v>0.24110581034506853</v>
      </c>
      <c r="F106" s="1">
        <f>SUMIFS(SolRaw!$D:$D,SolRaw!$A:$A,$B106,SolRaw!$B:$B,$C106,SolRaw!$C:$C,F$1)/SUMIFS(GraphStats!$G:$G,GraphStats!$A:$A,$B106,GraphStats!$D:$D,F$1)</f>
        <v>0.24118762762247328</v>
      </c>
      <c r="G106" s="1">
        <f>SUMIFS(SolRaw!$D:$D,SolRaw!$A:$A,$B106,SolRaw!$B:$B,$C106,SolRaw!$C:$C,G$1)/SUMIFS(GraphStats!$G:$G,GraphStats!$A:$A,$B106,GraphStats!$D:$D,G$1)</f>
        <v>0.24106271296333937</v>
      </c>
      <c r="H106" s="1">
        <f>SUMIFS(SolRaw!$D:$D,SolRaw!$A:$A,$B106,SolRaw!$B:$B,$C106,SolRaw!$C:$C,H$1)/SUMIFS(GraphStats!$G:$G,GraphStats!$A:$A,$B106,GraphStats!$D:$D,H$1)</f>
        <v>0.24111341664757416</v>
      </c>
      <c r="I106" s="1">
        <f>SUMIFS(SolRaw!$D:$D,SolRaw!$A:$A,$B106,SolRaw!$B:$B,$C106,SolRaw!$C:$C,I$1)/SUMIFS(GraphStats!$G:$G,GraphStats!$A:$A,$B106,GraphStats!$D:$D,I$1)</f>
        <v>0.24108138071243052</v>
      </c>
      <c r="J106" s="1">
        <f>SUMIFS(SolRaw!$D:$D,SolRaw!$A:$A,$B106,SolRaw!$B:$B,$C106,SolRaw!$C:$C,J$1)/SUMIFS(GraphStats!$G:$G,GraphStats!$A:$A,$B106,GraphStats!$D:$D,J$1)</f>
        <v>0.24126023290558707</v>
      </c>
      <c r="K106" s="1">
        <f>SUMIFS(SolRaw!$D:$D,SolRaw!$A:$A,$B106,SolRaw!$B:$B,$C106,SolRaw!$C:$C,K$1)/SUMIFS(GraphStats!$G:$G,GraphStats!$A:$A,$B106,GraphStats!$D:$D,K$1)</f>
        <v>0.24112251326875117</v>
      </c>
      <c r="L106" s="1">
        <f>SUMIFS(SolRaw!$D:$D,SolRaw!$A:$A,$B106,SolRaw!$B:$B,$C106,SolRaw!$C:$C,L$1)/SUMIFS(GraphStats!$G:$G,GraphStats!$A:$A,$B106,GraphStats!$D:$D,L$1)</f>
        <v>0.24122731832469368</v>
      </c>
      <c r="M106" s="1">
        <f>SUMIFS(SolRaw!$D:$D,SolRaw!$A:$A,$B106,SolRaw!$B:$B,$C106,SolRaw!$C:$C,M$1)/SUMIFS(GraphStats!$G:$G,GraphStats!$A:$A,$B106,GraphStats!$D:$D,M$1)</f>
        <v>0.24109270274819544</v>
      </c>
      <c r="N106" s="1">
        <f t="shared" si="7"/>
        <v>0.24113942504016395</v>
      </c>
      <c r="O106" s="1">
        <f t="shared" si="8"/>
        <v>0.24106271296333937</v>
      </c>
      <c r="P106" s="1">
        <f t="shared" si="9"/>
        <v>0.24109597964741372</v>
      </c>
      <c r="Q106" s="1">
        <f t="shared" si="13"/>
        <v>0.24111796495816268</v>
      </c>
      <c r="R106" s="1">
        <f t="shared" si="10"/>
        <v>0.24117585443273656</v>
      </c>
      <c r="S106" s="1">
        <f t="shared" si="11"/>
        <v>0.24126023290558707</v>
      </c>
      <c r="T106" s="1">
        <f t="shared" si="12"/>
        <v>6.5127005804929306E-5</v>
      </c>
    </row>
    <row r="107" spans="1:20" x14ac:dyDescent="0.2">
      <c r="A107" t="str">
        <f>VLOOKUP(B107,GraphStats!$A:$B,2,0)</f>
        <v>SNAP</v>
      </c>
      <c r="B107" t="s">
        <v>94</v>
      </c>
      <c r="C107" t="s">
        <v>160</v>
      </c>
      <c r="D107" s="1">
        <f>SUMIFS(SolRaw!$D:$D,SolRaw!$A:$A,$B107,SolRaw!$B:$B,$C107,SolRaw!$C:$C,D$1)/SUMIFS(GraphStats!$G:$G,GraphStats!$A:$A,$B107,GraphStats!$D:$D,D$1)</f>
        <v>0.24286860606029589</v>
      </c>
      <c r="E107" s="1">
        <f>SUMIFS(SolRaw!$D:$D,SolRaw!$A:$A,$B107,SolRaw!$B:$B,$C107,SolRaw!$C:$C,E$1)/SUMIFS(GraphStats!$G:$G,GraphStats!$A:$A,$B107,GraphStats!$D:$D,E$1)</f>
        <v>0.24270830852597131</v>
      </c>
      <c r="F107" s="1">
        <f>SUMIFS(SolRaw!$D:$D,SolRaw!$A:$A,$B107,SolRaw!$B:$B,$C107,SolRaw!$C:$C,F$1)/SUMIFS(GraphStats!$G:$G,GraphStats!$A:$A,$B107,GraphStats!$D:$D,F$1)</f>
        <v>0.24274960662654657</v>
      </c>
      <c r="G107" s="1">
        <f>SUMIFS(SolRaw!$D:$D,SolRaw!$A:$A,$B107,SolRaw!$B:$B,$C107,SolRaw!$C:$C,G$1)/SUMIFS(GraphStats!$G:$G,GraphStats!$A:$A,$B107,GraphStats!$D:$D,G$1)</f>
        <v>0.24271892633748385</v>
      </c>
      <c r="H107" s="1">
        <f>SUMIFS(SolRaw!$D:$D,SolRaw!$A:$A,$B107,SolRaw!$B:$B,$C107,SolRaw!$C:$C,H$1)/SUMIFS(GraphStats!$G:$G,GraphStats!$A:$A,$B107,GraphStats!$D:$D,H$1)</f>
        <v>0.24275891620628109</v>
      </c>
      <c r="I107" s="1">
        <f>SUMIFS(SolRaw!$D:$D,SolRaw!$A:$A,$B107,SolRaw!$B:$B,$C107,SolRaw!$C:$C,I$1)/SUMIFS(GraphStats!$G:$G,GraphStats!$A:$A,$B107,GraphStats!$D:$D,I$1)</f>
        <v>0.24278616445114989</v>
      </c>
      <c r="J107" s="1">
        <f>SUMIFS(SolRaw!$D:$D,SolRaw!$A:$A,$B107,SolRaw!$B:$B,$C107,SolRaw!$C:$C,J$1)/SUMIFS(GraphStats!$G:$G,GraphStats!$A:$A,$B107,GraphStats!$D:$D,J$1)</f>
        <v>0.24293291419016061</v>
      </c>
      <c r="K107" s="1">
        <f>SUMIFS(SolRaw!$D:$D,SolRaw!$A:$A,$B107,SolRaw!$B:$B,$C107,SolRaw!$C:$C,K$1)/SUMIFS(GraphStats!$G:$G,GraphStats!$A:$A,$B107,GraphStats!$D:$D,K$1)</f>
        <v>0.24282442137240665</v>
      </c>
      <c r="L107" s="1">
        <f>SUMIFS(SolRaw!$D:$D,SolRaw!$A:$A,$B107,SolRaw!$B:$B,$C107,SolRaw!$C:$C,L$1)/SUMIFS(GraphStats!$G:$G,GraphStats!$A:$A,$B107,GraphStats!$D:$D,L$1)</f>
        <v>0.24278546727444381</v>
      </c>
      <c r="M107" s="1">
        <f>SUMIFS(SolRaw!$D:$D,SolRaw!$A:$A,$B107,SolRaw!$B:$B,$C107,SolRaw!$C:$C,M$1)/SUMIFS(GraphStats!$G:$G,GraphStats!$A:$A,$B107,GraphStats!$D:$D,M$1)</f>
        <v>0.24260879237486255</v>
      </c>
      <c r="N107" s="1">
        <f t="shared" si="7"/>
        <v>0.2427742123419602</v>
      </c>
      <c r="O107" s="1">
        <f t="shared" si="8"/>
        <v>0.24260879237486255</v>
      </c>
      <c r="P107" s="1">
        <f t="shared" si="9"/>
        <v>0.24272659640974953</v>
      </c>
      <c r="Q107" s="1">
        <f t="shared" si="13"/>
        <v>0.24277219174036246</v>
      </c>
      <c r="R107" s="1">
        <f t="shared" si="10"/>
        <v>0.24281485714209244</v>
      </c>
      <c r="S107" s="1">
        <f t="shared" si="11"/>
        <v>0.24293291419016061</v>
      </c>
      <c r="T107" s="1">
        <f t="shared" si="12"/>
        <v>8.9746530484659283E-5</v>
      </c>
    </row>
    <row r="108" spans="1:20" x14ac:dyDescent="0.2">
      <c r="A108" t="str">
        <f>VLOOKUP(B108,GraphStats!$A:$B,2,0)</f>
        <v>SNAP</v>
      </c>
      <c r="B108" t="s">
        <v>94</v>
      </c>
      <c r="C108" t="s">
        <v>161</v>
      </c>
      <c r="D108" s="1">
        <f>SUMIFS(SolRaw!$D:$D,SolRaw!$A:$A,$B108,SolRaw!$B:$B,$C108,SolRaw!$C:$C,D$1)/SUMIFS(GraphStats!$G:$G,GraphStats!$A:$A,$B108,GraphStats!$D:$D,D$1)</f>
        <v>0.24275079644516129</v>
      </c>
      <c r="E108" s="1">
        <f>SUMIFS(SolRaw!$D:$D,SolRaw!$A:$A,$B108,SolRaw!$B:$B,$C108,SolRaw!$C:$C,E$1)/SUMIFS(GraphStats!$G:$G,GraphStats!$A:$A,$B108,GraphStats!$D:$D,E$1)</f>
        <v>0.24262623511140038</v>
      </c>
      <c r="F108" s="1">
        <f>SUMIFS(SolRaw!$D:$D,SolRaw!$A:$A,$B108,SolRaw!$B:$B,$C108,SolRaw!$C:$C,F$1)/SUMIFS(GraphStats!$G:$G,GraphStats!$A:$A,$B108,GraphStats!$D:$D,F$1)</f>
        <v>0.24263898572045506</v>
      </c>
      <c r="G108" s="1">
        <f>SUMIFS(SolRaw!$D:$D,SolRaw!$A:$A,$B108,SolRaw!$B:$B,$C108,SolRaw!$C:$C,G$1)/SUMIFS(GraphStats!$G:$G,GraphStats!$A:$A,$B108,GraphStats!$D:$D,G$1)</f>
        <v>0.24264274012854603</v>
      </c>
      <c r="H108" s="1">
        <f>SUMIFS(SolRaw!$D:$D,SolRaw!$A:$A,$B108,SolRaw!$B:$B,$C108,SolRaw!$C:$C,H$1)/SUMIFS(GraphStats!$G:$G,GraphStats!$A:$A,$B108,GraphStats!$D:$D,H$1)</f>
        <v>0.24267713330357263</v>
      </c>
      <c r="I108" s="1">
        <f>SUMIFS(SolRaw!$D:$D,SolRaw!$A:$A,$B108,SolRaw!$B:$B,$C108,SolRaw!$C:$C,I$1)/SUMIFS(GraphStats!$G:$G,GraphStats!$A:$A,$B108,GraphStats!$D:$D,I$1)</f>
        <v>0.24270663871586409</v>
      </c>
      <c r="J108" s="1">
        <f>SUMIFS(SolRaw!$D:$D,SolRaw!$A:$A,$B108,SolRaw!$B:$B,$C108,SolRaw!$C:$C,J$1)/SUMIFS(GraphStats!$G:$G,GraphStats!$A:$A,$B108,GraphStats!$D:$D,J$1)</f>
        <v>0.24285534855417851</v>
      </c>
      <c r="K108" s="1">
        <f>SUMIFS(SolRaw!$D:$D,SolRaw!$A:$A,$B108,SolRaw!$B:$B,$C108,SolRaw!$C:$C,K$1)/SUMIFS(GraphStats!$G:$G,GraphStats!$A:$A,$B108,GraphStats!$D:$D,K$1)</f>
        <v>0.24272865151613132</v>
      </c>
      <c r="L108" s="1">
        <f>SUMIFS(SolRaw!$D:$D,SolRaw!$A:$A,$B108,SolRaw!$B:$B,$C108,SolRaw!$C:$C,L$1)/SUMIFS(GraphStats!$G:$G,GraphStats!$A:$A,$B108,GraphStats!$D:$D,L$1)</f>
        <v>0.24269454081053268</v>
      </c>
      <c r="M108" s="1">
        <f>SUMIFS(SolRaw!$D:$D,SolRaw!$A:$A,$B108,SolRaw!$B:$B,$C108,SolRaw!$C:$C,M$1)/SUMIFS(GraphStats!$G:$G,GraphStats!$A:$A,$B108,GraphStats!$D:$D,M$1)</f>
        <v>0.24250838908832831</v>
      </c>
      <c r="N108" s="1">
        <f t="shared" si="7"/>
        <v>0.242682945939417</v>
      </c>
      <c r="O108" s="1">
        <f t="shared" si="8"/>
        <v>0.24250838908832831</v>
      </c>
      <c r="P108" s="1">
        <f t="shared" si="9"/>
        <v>0.2426399243224778</v>
      </c>
      <c r="Q108" s="1">
        <f t="shared" si="13"/>
        <v>0.24268583705705266</v>
      </c>
      <c r="R108" s="1">
        <f t="shared" si="10"/>
        <v>0.24272314831606451</v>
      </c>
      <c r="S108" s="1">
        <f t="shared" si="11"/>
        <v>0.24285534855417851</v>
      </c>
      <c r="T108" s="1">
        <f t="shared" si="12"/>
        <v>9.090908048513427E-5</v>
      </c>
    </row>
    <row r="109" spans="1:20" x14ac:dyDescent="0.2">
      <c r="A109" t="str">
        <f>VLOOKUP(B109,GraphStats!$A:$B,2,0)</f>
        <v>SNAP</v>
      </c>
      <c r="B109" t="s">
        <v>94</v>
      </c>
      <c r="C109" t="s">
        <v>162</v>
      </c>
      <c r="D109" s="1">
        <f>SUMIFS(SolRaw!$D:$D,SolRaw!$A:$A,$B109,SolRaw!$B:$B,$C109,SolRaw!$C:$C,D$1)/SUMIFS(GraphStats!$G:$G,GraphStats!$A:$A,$B109,GraphStats!$D:$D,D$1)</f>
        <v>0.25367648180530389</v>
      </c>
      <c r="E109" s="1">
        <f>SUMIFS(SolRaw!$D:$D,SolRaw!$A:$A,$B109,SolRaw!$B:$B,$C109,SolRaw!$C:$C,E$1)/SUMIFS(GraphStats!$G:$G,GraphStats!$A:$A,$B109,GraphStats!$D:$D,E$1)</f>
        <v>0.25368459442644758</v>
      </c>
      <c r="F109" s="1">
        <f>SUMIFS(SolRaw!$D:$D,SolRaw!$A:$A,$B109,SolRaw!$B:$B,$C109,SolRaw!$C:$C,F$1)/SUMIFS(GraphStats!$G:$G,GraphStats!$A:$A,$B109,GraphStats!$D:$D,F$1)</f>
        <v>0.25366741765533279</v>
      </c>
      <c r="G109" s="1">
        <f>SUMIFS(SolRaw!$D:$D,SolRaw!$A:$A,$B109,SolRaw!$B:$B,$C109,SolRaw!$C:$C,G$1)/SUMIFS(GraphStats!$G:$G,GraphStats!$A:$A,$B109,GraphStats!$D:$D,G$1)</f>
        <v>0.25376996233704247</v>
      </c>
      <c r="H109" s="1">
        <f>SUMIFS(SolRaw!$D:$D,SolRaw!$A:$A,$B109,SolRaw!$B:$B,$C109,SolRaw!$C:$C,H$1)/SUMIFS(GraphStats!$G:$G,GraphStats!$A:$A,$B109,GraphStats!$D:$D,H$1)</f>
        <v>0.25381643704468282</v>
      </c>
      <c r="I109" s="1">
        <f>SUMIFS(SolRaw!$D:$D,SolRaw!$A:$A,$B109,SolRaw!$B:$B,$C109,SolRaw!$C:$C,I$1)/SUMIFS(GraphStats!$G:$G,GraphStats!$A:$A,$B109,GraphStats!$D:$D,I$1)</f>
        <v>0.25373955498855194</v>
      </c>
      <c r="J109" s="1">
        <f>SUMIFS(SolRaw!$D:$D,SolRaw!$A:$A,$B109,SolRaw!$B:$B,$C109,SolRaw!$C:$C,J$1)/SUMIFS(GraphStats!$G:$G,GraphStats!$A:$A,$B109,GraphStats!$D:$D,J$1)</f>
        <v>0.2538518523914135</v>
      </c>
      <c r="K109" s="1">
        <f>SUMIFS(SolRaw!$D:$D,SolRaw!$A:$A,$B109,SolRaw!$B:$B,$C109,SolRaw!$C:$C,K$1)/SUMIFS(GraphStats!$G:$G,GraphStats!$A:$A,$B109,GraphStats!$D:$D,K$1)</f>
        <v>0.2536988769335693</v>
      </c>
      <c r="L109" s="1">
        <f>SUMIFS(SolRaw!$D:$D,SolRaw!$A:$A,$B109,SolRaw!$B:$B,$C109,SolRaw!$C:$C,L$1)/SUMIFS(GraphStats!$G:$G,GraphStats!$A:$A,$B109,GraphStats!$D:$D,L$1)</f>
        <v>0.2538559610661541</v>
      </c>
      <c r="M109" s="1">
        <f>SUMIFS(SolRaw!$D:$D,SolRaw!$A:$A,$B109,SolRaw!$B:$B,$C109,SolRaw!$C:$C,M$1)/SUMIFS(GraphStats!$G:$G,GraphStats!$A:$A,$B109,GraphStats!$D:$D,M$1)</f>
        <v>0.25363238419416029</v>
      </c>
      <c r="N109" s="1">
        <f t="shared" si="7"/>
        <v>0.25373935228426581</v>
      </c>
      <c r="O109" s="1">
        <f t="shared" si="8"/>
        <v>0.25363238419416029</v>
      </c>
      <c r="P109" s="1">
        <f t="shared" si="9"/>
        <v>0.25367850996058983</v>
      </c>
      <c r="Q109" s="1">
        <f t="shared" si="13"/>
        <v>0.25371921596106062</v>
      </c>
      <c r="R109" s="1">
        <f t="shared" si="10"/>
        <v>0.25380481836777274</v>
      </c>
      <c r="S109" s="1">
        <f t="shared" si="11"/>
        <v>0.2538559610661541</v>
      </c>
      <c r="T109" s="1">
        <f t="shared" si="12"/>
        <v>8.0511625180315247E-5</v>
      </c>
    </row>
    <row r="110" spans="1:20" x14ac:dyDescent="0.2">
      <c r="A110" t="str">
        <f>VLOOKUP(B110,GraphStats!$A:$B,2,0)</f>
        <v>SNAP</v>
      </c>
      <c r="B110" t="s">
        <v>74</v>
      </c>
      <c r="C110" t="s">
        <v>136</v>
      </c>
      <c r="D110" s="1">
        <f>SUMIFS(SolRaw!$D:$D,SolRaw!$A:$A,$B110,SolRaw!$B:$B,$C110,SolRaw!$C:$C,D$1)/SUMIFS(GraphStats!$G:$G,GraphStats!$A:$A,$B110,GraphStats!$D:$D,D$1)</f>
        <v>0.14259983393425002</v>
      </c>
      <c r="E110" s="1">
        <f>SUMIFS(SolRaw!$D:$D,SolRaw!$A:$A,$B110,SolRaw!$B:$B,$C110,SolRaw!$C:$C,E$1)/SUMIFS(GraphStats!$G:$G,GraphStats!$A:$A,$B110,GraphStats!$D:$D,E$1)</f>
        <v>0.14285600907929302</v>
      </c>
      <c r="F110" s="1">
        <f>SUMIFS(SolRaw!$D:$D,SolRaw!$A:$A,$B110,SolRaw!$B:$B,$C110,SolRaw!$C:$C,F$1)/SUMIFS(GraphStats!$G:$G,GraphStats!$A:$A,$B110,GraphStats!$D:$D,F$1)</f>
        <v>0.14250052552046358</v>
      </c>
      <c r="G110" s="1">
        <f>SUMIFS(SolRaw!$D:$D,SolRaw!$A:$A,$B110,SolRaw!$B:$B,$C110,SolRaw!$C:$C,G$1)/SUMIFS(GraphStats!$G:$G,GraphStats!$A:$A,$B110,GraphStats!$D:$D,G$1)</f>
        <v>0.14262876229756741</v>
      </c>
      <c r="H110" s="1">
        <f>SUMIFS(SolRaw!$D:$D,SolRaw!$A:$A,$B110,SolRaw!$B:$B,$C110,SolRaw!$C:$C,H$1)/SUMIFS(GraphStats!$G:$G,GraphStats!$A:$A,$B110,GraphStats!$D:$D,H$1)</f>
        <v>0.14260778772352137</v>
      </c>
      <c r="I110" s="1">
        <f>SUMIFS(SolRaw!$D:$D,SolRaw!$A:$A,$B110,SolRaw!$B:$B,$C110,SolRaw!$C:$C,I$1)/SUMIFS(GraphStats!$G:$G,GraphStats!$A:$A,$B110,GraphStats!$D:$D,I$1)</f>
        <v>0.14295271405166701</v>
      </c>
      <c r="J110" s="1">
        <f>SUMIFS(SolRaw!$D:$D,SolRaw!$A:$A,$B110,SolRaw!$B:$B,$C110,SolRaw!$C:$C,J$1)/SUMIFS(GraphStats!$G:$G,GraphStats!$A:$A,$B110,GraphStats!$D:$D,J$1)</f>
        <v>0.14235171200088986</v>
      </c>
      <c r="K110" s="1">
        <f>SUMIFS(SolRaw!$D:$D,SolRaw!$A:$A,$B110,SolRaw!$B:$B,$C110,SolRaw!$C:$C,K$1)/SUMIFS(GraphStats!$G:$G,GraphStats!$A:$A,$B110,GraphStats!$D:$D,K$1)</f>
        <v>0.14240039917400221</v>
      </c>
      <c r="L110" s="1">
        <f>SUMIFS(SolRaw!$D:$D,SolRaw!$A:$A,$B110,SolRaw!$B:$B,$C110,SolRaw!$C:$C,L$1)/SUMIFS(GraphStats!$G:$G,GraphStats!$A:$A,$B110,GraphStats!$D:$D,L$1)</f>
        <v>0.14248832228665129</v>
      </c>
      <c r="M110" s="1">
        <f>SUMIFS(SolRaw!$D:$D,SolRaw!$A:$A,$B110,SolRaw!$B:$B,$C110,SolRaw!$C:$C,M$1)/SUMIFS(GraphStats!$G:$G,GraphStats!$A:$A,$B110,GraphStats!$D:$D,M$1)</f>
        <v>0.14273519001897134</v>
      </c>
      <c r="N110" s="1">
        <f t="shared" si="7"/>
        <v>0.14261212560872769</v>
      </c>
      <c r="O110" s="1">
        <f t="shared" si="8"/>
        <v>0.14235171200088986</v>
      </c>
      <c r="P110" s="1">
        <f t="shared" si="9"/>
        <v>0.14249137309510435</v>
      </c>
      <c r="Q110" s="1">
        <f t="shared" si="13"/>
        <v>0.14260381082888568</v>
      </c>
      <c r="R110" s="1">
        <f t="shared" si="10"/>
        <v>0.14270858308862036</v>
      </c>
      <c r="S110" s="1">
        <f t="shared" si="11"/>
        <v>0.14295271405166701</v>
      </c>
      <c r="T110" s="1">
        <f t="shared" si="12"/>
        <v>1.9191906229186671E-4</v>
      </c>
    </row>
    <row r="111" spans="1:20" x14ac:dyDescent="0.2">
      <c r="A111" t="str">
        <f>VLOOKUP(B111,GraphStats!$A:$B,2,0)</f>
        <v>SNAP</v>
      </c>
      <c r="B111" t="s">
        <v>74</v>
      </c>
      <c r="C111" t="s">
        <v>137</v>
      </c>
      <c r="D111" s="1">
        <f>SUMIFS(SolRaw!$D:$D,SolRaw!$A:$A,$B111,SolRaw!$B:$B,$C111,SolRaw!$C:$C,D$1)/SUMIFS(GraphStats!$G:$G,GraphStats!$A:$A,$B111,GraphStats!$D:$D,D$1)</f>
        <v>0.13977306464339523</v>
      </c>
      <c r="E111" s="1">
        <f>SUMIFS(SolRaw!$D:$D,SolRaw!$A:$A,$B111,SolRaw!$B:$B,$C111,SolRaw!$C:$C,E$1)/SUMIFS(GraphStats!$G:$G,GraphStats!$A:$A,$B111,GraphStats!$D:$D,E$1)</f>
        <v>0.13981714430837849</v>
      </c>
      <c r="F111" s="1">
        <f>SUMIFS(SolRaw!$D:$D,SolRaw!$A:$A,$B111,SolRaw!$B:$B,$C111,SolRaw!$C:$C,F$1)/SUMIFS(GraphStats!$G:$G,GraphStats!$A:$A,$B111,GraphStats!$D:$D,F$1)</f>
        <v>0.13963534829116611</v>
      </c>
      <c r="G111" s="1">
        <f>SUMIFS(SolRaw!$D:$D,SolRaw!$A:$A,$B111,SolRaw!$B:$B,$C111,SolRaw!$C:$C,G$1)/SUMIFS(GraphStats!$G:$G,GraphStats!$A:$A,$B111,GraphStats!$D:$D,G$1)</f>
        <v>0.13956081987486924</v>
      </c>
      <c r="H111" s="1">
        <f>SUMIFS(SolRaw!$D:$D,SolRaw!$A:$A,$B111,SolRaw!$B:$B,$C111,SolRaw!$C:$C,H$1)/SUMIFS(GraphStats!$G:$G,GraphStats!$A:$A,$B111,GraphStats!$D:$D,H$1)</f>
        <v>0.1395539807393561</v>
      </c>
      <c r="I111" s="1">
        <f>SUMIFS(SolRaw!$D:$D,SolRaw!$A:$A,$B111,SolRaw!$B:$B,$C111,SolRaw!$C:$C,I$1)/SUMIFS(GraphStats!$G:$G,GraphStats!$A:$A,$B111,GraphStats!$D:$D,I$1)</f>
        <v>0.13990011107597503</v>
      </c>
      <c r="J111" s="1">
        <f>SUMIFS(SolRaw!$D:$D,SolRaw!$A:$A,$B111,SolRaw!$B:$B,$C111,SolRaw!$C:$C,J$1)/SUMIFS(GraphStats!$G:$G,GraphStats!$A:$A,$B111,GraphStats!$D:$D,J$1)</f>
        <v>0.13954942536041601</v>
      </c>
      <c r="K111" s="1">
        <f>SUMIFS(SolRaw!$D:$D,SolRaw!$A:$A,$B111,SolRaw!$B:$B,$C111,SolRaw!$C:$C,K$1)/SUMIFS(GraphStats!$G:$G,GraphStats!$A:$A,$B111,GraphStats!$D:$D,K$1)</f>
        <v>0.13942089577379294</v>
      </c>
      <c r="L111" s="1">
        <f>SUMIFS(SolRaw!$D:$D,SolRaw!$A:$A,$B111,SolRaw!$B:$B,$C111,SolRaw!$C:$C,L$1)/SUMIFS(GraphStats!$G:$G,GraphStats!$A:$A,$B111,GraphStats!$D:$D,L$1)</f>
        <v>0.1394062464566436</v>
      </c>
      <c r="M111" s="1">
        <f>SUMIFS(SolRaw!$D:$D,SolRaw!$A:$A,$B111,SolRaw!$B:$B,$C111,SolRaw!$C:$C,M$1)/SUMIFS(GraphStats!$G:$G,GraphStats!$A:$A,$B111,GraphStats!$D:$D,M$1)</f>
        <v>0.1396262434793519</v>
      </c>
      <c r="N111" s="1">
        <f t="shared" si="7"/>
        <v>0.13962432800033447</v>
      </c>
      <c r="O111" s="1">
        <f t="shared" si="8"/>
        <v>0.1394062464566436</v>
      </c>
      <c r="P111" s="1">
        <f t="shared" si="9"/>
        <v>0.13955056420515102</v>
      </c>
      <c r="Q111" s="1">
        <f t="shared" si="13"/>
        <v>0.13959353167711058</v>
      </c>
      <c r="R111" s="1">
        <f t="shared" si="10"/>
        <v>0.13973863555533794</v>
      </c>
      <c r="S111" s="1">
        <f t="shared" si="11"/>
        <v>0.13990011107597503</v>
      </c>
      <c r="T111" s="1">
        <f t="shared" si="12"/>
        <v>1.6296516103641391E-4</v>
      </c>
    </row>
    <row r="112" spans="1:20" x14ac:dyDescent="0.2">
      <c r="A112" t="str">
        <f>VLOOKUP(B112,GraphStats!$A:$B,2,0)</f>
        <v>SNAP</v>
      </c>
      <c r="B112" t="s">
        <v>74</v>
      </c>
      <c r="C112" t="s">
        <v>138</v>
      </c>
      <c r="D112" s="1">
        <f>SUMIFS(SolRaw!$D:$D,SolRaw!$A:$A,$B112,SolRaw!$B:$B,$C112,SolRaw!$C:$C,D$1)/SUMIFS(GraphStats!$G:$G,GraphStats!$A:$A,$B112,GraphStats!$D:$D,D$1)</f>
        <v>0.11898785624358003</v>
      </c>
      <c r="E112" s="1">
        <f>SUMIFS(SolRaw!$D:$D,SolRaw!$A:$A,$B112,SolRaw!$B:$B,$C112,SolRaw!$C:$C,E$1)/SUMIFS(GraphStats!$G:$G,GraphStats!$A:$A,$B112,GraphStats!$D:$D,E$1)</f>
        <v>0.11884112030856898</v>
      </c>
      <c r="F112" s="1">
        <f>SUMIFS(SolRaw!$D:$D,SolRaw!$A:$A,$B112,SolRaw!$B:$B,$C112,SolRaw!$C:$C,F$1)/SUMIFS(GraphStats!$G:$G,GraphStats!$A:$A,$B112,GraphStats!$D:$D,F$1)</f>
        <v>0.11870337245320885</v>
      </c>
      <c r="G112" s="1">
        <f>SUMIFS(SolRaw!$D:$D,SolRaw!$A:$A,$B112,SolRaw!$B:$B,$C112,SolRaw!$C:$C,G$1)/SUMIFS(GraphStats!$G:$G,GraphStats!$A:$A,$B112,GraphStats!$D:$D,G$1)</f>
        <v>0.11869087364522361</v>
      </c>
      <c r="H112" s="1">
        <f>SUMIFS(SolRaw!$D:$D,SolRaw!$A:$A,$B112,SolRaw!$B:$B,$C112,SolRaw!$C:$C,H$1)/SUMIFS(GraphStats!$G:$G,GraphStats!$A:$A,$B112,GraphStats!$D:$D,H$1)</f>
        <v>0.11856292556137207</v>
      </c>
      <c r="I112" s="1">
        <f>SUMIFS(SolRaw!$D:$D,SolRaw!$A:$A,$B112,SolRaw!$B:$B,$C112,SolRaw!$C:$C,I$1)/SUMIFS(GraphStats!$G:$G,GraphStats!$A:$A,$B112,GraphStats!$D:$D,I$1)</f>
        <v>0.11866219396503093</v>
      </c>
      <c r="J112" s="1">
        <f>SUMIFS(SolRaw!$D:$D,SolRaw!$A:$A,$B112,SolRaw!$B:$B,$C112,SolRaw!$C:$C,J$1)/SUMIFS(GraphStats!$G:$G,GraphStats!$A:$A,$B112,GraphStats!$D:$D,J$1)</f>
        <v>0.11919530595138307</v>
      </c>
      <c r="K112" s="1">
        <f>SUMIFS(SolRaw!$D:$D,SolRaw!$A:$A,$B112,SolRaw!$B:$B,$C112,SolRaw!$C:$C,K$1)/SUMIFS(GraphStats!$G:$G,GraphStats!$A:$A,$B112,GraphStats!$D:$D,K$1)</f>
        <v>0.11860807135553103</v>
      </c>
      <c r="L112" s="1">
        <f>SUMIFS(SolRaw!$D:$D,SolRaw!$A:$A,$B112,SolRaw!$B:$B,$C112,SolRaw!$C:$C,L$1)/SUMIFS(GraphStats!$G:$G,GraphStats!$A:$A,$B112,GraphStats!$D:$D,L$1)</f>
        <v>0.11876022369828483</v>
      </c>
      <c r="M112" s="1">
        <f>SUMIFS(SolRaw!$D:$D,SolRaw!$A:$A,$B112,SolRaw!$B:$B,$C112,SolRaw!$C:$C,M$1)/SUMIFS(GraphStats!$G:$G,GraphStats!$A:$A,$B112,GraphStats!$D:$D,M$1)</f>
        <v>0.11883084551434205</v>
      </c>
      <c r="N112" s="1">
        <f t="shared" si="7"/>
        <v>0.11878427886965255</v>
      </c>
      <c r="O112" s="1">
        <f t="shared" si="8"/>
        <v>0.11856292556137207</v>
      </c>
      <c r="P112" s="1">
        <f t="shared" si="9"/>
        <v>0.11866936388507909</v>
      </c>
      <c r="Q112" s="1">
        <f t="shared" si="13"/>
        <v>0.11873179807574684</v>
      </c>
      <c r="R112" s="1">
        <f t="shared" si="10"/>
        <v>0.11883855161001225</v>
      </c>
      <c r="S112" s="1">
        <f t="shared" si="11"/>
        <v>0.11919530595138307</v>
      </c>
      <c r="T112" s="1">
        <f t="shared" si="12"/>
        <v>1.90492503545948E-4</v>
      </c>
    </row>
    <row r="113" spans="1:20" x14ac:dyDescent="0.2">
      <c r="A113" t="str">
        <f>VLOOKUP(B113,GraphStats!$A:$B,2,0)</f>
        <v>SNAP</v>
      </c>
      <c r="B113" t="s">
        <v>74</v>
      </c>
      <c r="C113" t="s">
        <v>139</v>
      </c>
      <c r="D113" s="1">
        <f>SUMIFS(SolRaw!$D:$D,SolRaw!$A:$A,$B113,SolRaw!$B:$B,$C113,SolRaw!$C:$C,D$1)/SUMIFS(GraphStats!$G:$G,GraphStats!$A:$A,$B113,GraphStats!$D:$D,D$1)</f>
        <v>0.1192045672844122</v>
      </c>
      <c r="E113" s="1">
        <f>SUMIFS(SolRaw!$D:$D,SolRaw!$A:$A,$B113,SolRaw!$B:$B,$C113,SolRaw!$C:$C,E$1)/SUMIFS(GraphStats!$G:$G,GraphStats!$A:$A,$B113,GraphStats!$D:$D,E$1)</f>
        <v>0.11901175387496925</v>
      </c>
      <c r="F113" s="1">
        <f>SUMIFS(SolRaw!$D:$D,SolRaw!$A:$A,$B113,SolRaw!$B:$B,$C113,SolRaw!$C:$C,F$1)/SUMIFS(GraphStats!$G:$G,GraphStats!$A:$A,$B113,GraphStats!$D:$D,F$1)</f>
        <v>0.11885646747127486</v>
      </c>
      <c r="G113" s="1">
        <f>SUMIFS(SolRaw!$D:$D,SolRaw!$A:$A,$B113,SolRaw!$B:$B,$C113,SolRaw!$C:$C,G$1)/SUMIFS(GraphStats!$G:$G,GraphStats!$A:$A,$B113,GraphStats!$D:$D,G$1)</f>
        <v>0.11877977650456183</v>
      </c>
      <c r="H113" s="1">
        <f>SUMIFS(SolRaw!$D:$D,SolRaw!$A:$A,$B113,SolRaw!$B:$B,$C113,SolRaw!$C:$C,H$1)/SUMIFS(GraphStats!$G:$G,GraphStats!$A:$A,$B113,GraphStats!$D:$D,H$1)</f>
        <v>0.11876365644393737</v>
      </c>
      <c r="I113" s="1">
        <f>SUMIFS(SolRaw!$D:$D,SolRaw!$A:$A,$B113,SolRaw!$B:$B,$C113,SolRaw!$C:$C,I$1)/SUMIFS(GraphStats!$G:$G,GraphStats!$A:$A,$B113,GraphStats!$D:$D,I$1)</f>
        <v>0.11884175884595399</v>
      </c>
      <c r="J113" s="1">
        <f>SUMIFS(SolRaw!$D:$D,SolRaw!$A:$A,$B113,SolRaw!$B:$B,$C113,SolRaw!$C:$C,J$1)/SUMIFS(GraphStats!$G:$G,GraphStats!$A:$A,$B113,GraphStats!$D:$D,J$1)</f>
        <v>0.11917067570305455</v>
      </c>
      <c r="K113" s="1">
        <f>SUMIFS(SolRaw!$D:$D,SolRaw!$A:$A,$B113,SolRaw!$B:$B,$C113,SolRaw!$C:$C,K$1)/SUMIFS(GraphStats!$G:$G,GraphStats!$A:$A,$B113,GraphStats!$D:$D,K$1)</f>
        <v>0.11863111284849265</v>
      </c>
      <c r="L113" s="1">
        <f>SUMIFS(SolRaw!$D:$D,SolRaw!$A:$A,$B113,SolRaw!$B:$B,$C113,SolRaw!$C:$C,L$1)/SUMIFS(GraphStats!$G:$G,GraphStats!$A:$A,$B113,GraphStats!$D:$D,L$1)</f>
        <v>0.11884427310347671</v>
      </c>
      <c r="M113" s="1">
        <f>SUMIFS(SolRaw!$D:$D,SolRaw!$A:$A,$B113,SolRaw!$B:$B,$C113,SolRaw!$C:$C,M$1)/SUMIFS(GraphStats!$G:$G,GraphStats!$A:$A,$B113,GraphStats!$D:$D,M$1)</f>
        <v>0.1188761098700913</v>
      </c>
      <c r="N113" s="1">
        <f t="shared" si="7"/>
        <v>0.11889801519502245</v>
      </c>
      <c r="O113" s="1">
        <f t="shared" si="8"/>
        <v>0.11863111284849265</v>
      </c>
      <c r="P113" s="1">
        <f t="shared" si="9"/>
        <v>0.11879527208990986</v>
      </c>
      <c r="Q113" s="1">
        <f t="shared" si="13"/>
        <v>0.11885037028737579</v>
      </c>
      <c r="R113" s="1">
        <f t="shared" si="10"/>
        <v>0.11897784287374977</v>
      </c>
      <c r="S113" s="1">
        <f t="shared" si="11"/>
        <v>0.1192045672844122</v>
      </c>
      <c r="T113" s="1">
        <f t="shared" si="12"/>
        <v>1.8036475197248113E-4</v>
      </c>
    </row>
    <row r="114" spans="1:20" x14ac:dyDescent="0.2">
      <c r="A114" t="str">
        <f>VLOOKUP(B114,GraphStats!$A:$B,2,0)</f>
        <v>SNAP</v>
      </c>
      <c r="B114" t="s">
        <v>74</v>
      </c>
      <c r="C114" t="s">
        <v>140</v>
      </c>
      <c r="D114" s="1">
        <f>SUMIFS(SolRaw!$D:$D,SolRaw!$A:$A,$B114,SolRaw!$B:$B,$C114,SolRaw!$C:$C,D$1)/SUMIFS(GraphStats!$G:$G,GraphStats!$A:$A,$B114,GraphStats!$D:$D,D$1)</f>
        <v>0.1193339588582424</v>
      </c>
      <c r="E114" s="1">
        <f>SUMIFS(SolRaw!$D:$D,SolRaw!$A:$A,$B114,SolRaw!$B:$B,$C114,SolRaw!$C:$C,E$1)/SUMIFS(GraphStats!$G:$G,GraphStats!$A:$A,$B114,GraphStats!$D:$D,E$1)</f>
        <v>0.11916810184046159</v>
      </c>
      <c r="F114" s="1">
        <f>SUMIFS(SolRaw!$D:$D,SolRaw!$A:$A,$B114,SolRaw!$B:$B,$C114,SolRaw!$C:$C,F$1)/SUMIFS(GraphStats!$G:$G,GraphStats!$A:$A,$B114,GraphStats!$D:$D,F$1)</f>
        <v>0.11907698775636474</v>
      </c>
      <c r="G114" s="1">
        <f>SUMIFS(SolRaw!$D:$D,SolRaw!$A:$A,$B114,SolRaw!$B:$B,$C114,SolRaw!$C:$C,G$1)/SUMIFS(GraphStats!$G:$G,GraphStats!$A:$A,$B114,GraphStats!$D:$D,G$1)</f>
        <v>0.11882343415870113</v>
      </c>
      <c r="H114" s="1">
        <f>SUMIFS(SolRaw!$D:$D,SolRaw!$A:$A,$B114,SolRaw!$B:$B,$C114,SolRaw!$C:$C,H$1)/SUMIFS(GraphStats!$G:$G,GraphStats!$A:$A,$B114,GraphStats!$D:$D,H$1)</f>
        <v>0.11889298108369288</v>
      </c>
      <c r="I114" s="1">
        <f>SUMIFS(SolRaw!$D:$D,SolRaw!$A:$A,$B114,SolRaw!$B:$B,$C114,SolRaw!$C:$C,I$1)/SUMIFS(GraphStats!$G:$G,GraphStats!$A:$A,$B114,GraphStats!$D:$D,I$1)</f>
        <v>0.11906184500531544</v>
      </c>
      <c r="J114" s="1">
        <f>SUMIFS(SolRaw!$D:$D,SolRaw!$A:$A,$B114,SolRaw!$B:$B,$C114,SolRaw!$C:$C,J$1)/SUMIFS(GraphStats!$G:$G,GraphStats!$A:$A,$B114,GraphStats!$D:$D,J$1)</f>
        <v>0.11937169031038085</v>
      </c>
      <c r="K114" s="1">
        <f>SUMIFS(SolRaw!$D:$D,SolRaw!$A:$A,$B114,SolRaw!$B:$B,$C114,SolRaw!$C:$C,K$1)/SUMIFS(GraphStats!$G:$G,GraphStats!$A:$A,$B114,GraphStats!$D:$D,K$1)</f>
        <v>0.11870818266977806</v>
      </c>
      <c r="L114" s="1">
        <f>SUMIFS(SolRaw!$D:$D,SolRaw!$A:$A,$B114,SolRaw!$B:$B,$C114,SolRaw!$C:$C,L$1)/SUMIFS(GraphStats!$G:$G,GraphStats!$A:$A,$B114,GraphStats!$D:$D,L$1)</f>
        <v>0.11912734515681161</v>
      </c>
      <c r="M114" s="1">
        <f>SUMIFS(SolRaw!$D:$D,SolRaw!$A:$A,$B114,SolRaw!$B:$B,$C114,SolRaw!$C:$C,M$1)/SUMIFS(GraphStats!$G:$G,GraphStats!$A:$A,$B114,GraphStats!$D:$D,M$1)</f>
        <v>0.11900952060282592</v>
      </c>
      <c r="N114" s="1">
        <f t="shared" si="7"/>
        <v>0.11905740474425745</v>
      </c>
      <c r="O114" s="1">
        <f t="shared" si="8"/>
        <v>0.11870818266977806</v>
      </c>
      <c r="P114" s="1">
        <f t="shared" si="9"/>
        <v>0.11892211596347614</v>
      </c>
      <c r="Q114" s="1">
        <f t="shared" si="13"/>
        <v>0.11906941638084009</v>
      </c>
      <c r="R114" s="1">
        <f t="shared" si="10"/>
        <v>0.11915791266954909</v>
      </c>
      <c r="S114" s="1">
        <f t="shared" si="11"/>
        <v>0.11937169031038085</v>
      </c>
      <c r="T114" s="1">
        <f t="shared" si="12"/>
        <v>2.1051065876856586E-4</v>
      </c>
    </row>
    <row r="115" spans="1:20" x14ac:dyDescent="0.2">
      <c r="A115" t="str">
        <f>VLOOKUP(B115,GraphStats!$A:$B,2,0)</f>
        <v>SNAP</v>
      </c>
      <c r="B115" t="s">
        <v>74</v>
      </c>
      <c r="C115" t="s">
        <v>141</v>
      </c>
      <c r="D115" s="1">
        <f>SUMIFS(SolRaw!$D:$D,SolRaw!$A:$A,$B115,SolRaw!$B:$B,$C115,SolRaw!$C:$C,D$1)/SUMIFS(GraphStats!$G:$G,GraphStats!$A:$A,$B115,GraphStats!$D:$D,D$1)</f>
        <v>0.11789080621270069</v>
      </c>
      <c r="E115" s="1">
        <f>SUMIFS(SolRaw!$D:$D,SolRaw!$A:$A,$B115,SolRaw!$B:$B,$C115,SolRaw!$C:$C,E$1)/SUMIFS(GraphStats!$G:$G,GraphStats!$A:$A,$B115,GraphStats!$D:$D,E$1)</f>
        <v>0.11782049348814692</v>
      </c>
      <c r="F115" s="1">
        <f>SUMIFS(SolRaw!$D:$D,SolRaw!$A:$A,$B115,SolRaw!$B:$B,$C115,SolRaw!$C:$C,F$1)/SUMIFS(GraphStats!$G:$G,GraphStats!$A:$A,$B115,GraphStats!$D:$D,F$1)</f>
        <v>0.11748337173929425</v>
      </c>
      <c r="G115" s="1">
        <f>SUMIFS(SolRaw!$D:$D,SolRaw!$A:$A,$B115,SolRaw!$B:$B,$C115,SolRaw!$C:$C,G$1)/SUMIFS(GraphStats!$G:$G,GraphStats!$A:$A,$B115,GraphStats!$D:$D,G$1)</f>
        <v>0.11765579035435728</v>
      </c>
      <c r="H115" s="1">
        <f>SUMIFS(SolRaw!$D:$D,SolRaw!$A:$A,$B115,SolRaw!$B:$B,$C115,SolRaw!$C:$C,H$1)/SUMIFS(GraphStats!$G:$G,GraphStats!$A:$A,$B115,GraphStats!$D:$D,H$1)</f>
        <v>0.1176013214915336</v>
      </c>
      <c r="I115" s="1">
        <f>SUMIFS(SolRaw!$D:$D,SolRaw!$A:$A,$B115,SolRaw!$B:$B,$C115,SolRaw!$C:$C,I$1)/SUMIFS(GraphStats!$G:$G,GraphStats!$A:$A,$B115,GraphStats!$D:$D,I$1)</f>
        <v>0.11782554874550889</v>
      </c>
      <c r="J115" s="1">
        <f>SUMIFS(SolRaw!$D:$D,SolRaw!$A:$A,$B115,SolRaw!$B:$B,$C115,SolRaw!$C:$C,J$1)/SUMIFS(GraphStats!$G:$G,GraphStats!$A:$A,$B115,GraphStats!$D:$D,J$1)</f>
        <v>0.11787242325889967</v>
      </c>
      <c r="K115" s="1">
        <f>SUMIFS(SolRaw!$D:$D,SolRaw!$A:$A,$B115,SolRaw!$B:$B,$C115,SolRaw!$C:$C,K$1)/SUMIFS(GraphStats!$G:$G,GraphStats!$A:$A,$B115,GraphStats!$D:$D,K$1)</f>
        <v>0.1173177477496804</v>
      </c>
      <c r="L115" s="1">
        <f>SUMIFS(SolRaw!$D:$D,SolRaw!$A:$A,$B115,SolRaw!$B:$B,$C115,SolRaw!$C:$C,L$1)/SUMIFS(GraphStats!$G:$G,GraphStats!$A:$A,$B115,GraphStats!$D:$D,L$1)</f>
        <v>0.11776431753865281</v>
      </c>
      <c r="M115" s="1">
        <f>SUMIFS(SolRaw!$D:$D,SolRaw!$A:$A,$B115,SolRaw!$B:$B,$C115,SolRaw!$C:$C,M$1)/SUMIFS(GraphStats!$G:$G,GraphStats!$A:$A,$B115,GraphStats!$D:$D,M$1)</f>
        <v>0.11753485553920569</v>
      </c>
      <c r="N115" s="1">
        <f t="shared" si="7"/>
        <v>0.11767666761179803</v>
      </c>
      <c r="O115" s="1">
        <f t="shared" si="8"/>
        <v>0.1173177477496804</v>
      </c>
      <c r="P115" s="1">
        <f t="shared" si="9"/>
        <v>0.11755147202728766</v>
      </c>
      <c r="Q115" s="1">
        <f t="shared" si="13"/>
        <v>0.11771005394650505</v>
      </c>
      <c r="R115" s="1">
        <f t="shared" si="10"/>
        <v>0.11782428493116839</v>
      </c>
      <c r="S115" s="1">
        <f t="shared" si="11"/>
        <v>0.11789080621270069</v>
      </c>
      <c r="T115" s="1">
        <f t="shared" si="12"/>
        <v>1.9064799486912388E-4</v>
      </c>
    </row>
    <row r="116" spans="1:20" x14ac:dyDescent="0.2">
      <c r="A116" t="str">
        <f>VLOOKUP(B116,GraphStats!$A:$B,2,0)</f>
        <v>SNAP</v>
      </c>
      <c r="B116" t="s">
        <v>74</v>
      </c>
      <c r="C116" t="s">
        <v>142</v>
      </c>
      <c r="D116" s="1">
        <f>SUMIFS(SolRaw!$D:$D,SolRaw!$A:$A,$B116,SolRaw!$B:$B,$C116,SolRaw!$C:$C,D$1)/SUMIFS(GraphStats!$G:$G,GraphStats!$A:$A,$B116,GraphStats!$D:$D,D$1)</f>
        <v>0.11924505176456766</v>
      </c>
      <c r="E116" s="1">
        <f>SUMIFS(SolRaw!$D:$D,SolRaw!$A:$A,$B116,SolRaw!$B:$B,$C116,SolRaw!$C:$C,E$1)/SUMIFS(GraphStats!$G:$G,GraphStats!$A:$A,$B116,GraphStats!$D:$D,E$1)</f>
        <v>0.11922921246656773</v>
      </c>
      <c r="F116" s="1">
        <f>SUMIFS(SolRaw!$D:$D,SolRaw!$A:$A,$B116,SolRaw!$B:$B,$C116,SolRaw!$C:$C,F$1)/SUMIFS(GraphStats!$G:$G,GraphStats!$A:$A,$B116,GraphStats!$D:$D,F$1)</f>
        <v>0.11902542725805236</v>
      </c>
      <c r="G116" s="1">
        <f>SUMIFS(SolRaw!$D:$D,SolRaw!$A:$A,$B116,SolRaw!$B:$B,$C116,SolRaw!$C:$C,G$1)/SUMIFS(GraphStats!$G:$G,GraphStats!$A:$A,$B116,GraphStats!$D:$D,G$1)</f>
        <v>0.11892662497757583</v>
      </c>
      <c r="H116" s="1">
        <f>SUMIFS(SolRaw!$D:$D,SolRaw!$A:$A,$B116,SolRaw!$B:$B,$C116,SolRaw!$C:$C,H$1)/SUMIFS(GraphStats!$G:$G,GraphStats!$A:$A,$B116,GraphStats!$D:$D,H$1)</f>
        <v>0.11885886476768376</v>
      </c>
      <c r="I116" s="1">
        <f>SUMIFS(SolRaw!$D:$D,SolRaw!$A:$A,$B116,SolRaw!$B:$B,$C116,SolRaw!$C:$C,I$1)/SUMIFS(GraphStats!$G:$G,GraphStats!$A:$A,$B116,GraphStats!$D:$D,I$1)</f>
        <v>0.11906661221454348</v>
      </c>
      <c r="J116" s="1">
        <f>SUMIFS(SolRaw!$D:$D,SolRaw!$A:$A,$B116,SolRaw!$B:$B,$C116,SolRaw!$C:$C,J$1)/SUMIFS(GraphStats!$G:$G,GraphStats!$A:$A,$B116,GraphStats!$D:$D,J$1)</f>
        <v>0.11940903294494346</v>
      </c>
      <c r="K116" s="1">
        <f>SUMIFS(SolRaw!$D:$D,SolRaw!$A:$A,$B116,SolRaw!$B:$B,$C116,SolRaw!$C:$C,K$1)/SUMIFS(GraphStats!$G:$G,GraphStats!$A:$A,$B116,GraphStats!$D:$D,K$1)</f>
        <v>0.11889887088739146</v>
      </c>
      <c r="L116" s="1">
        <f>SUMIFS(SolRaw!$D:$D,SolRaw!$A:$A,$B116,SolRaw!$B:$B,$C116,SolRaw!$C:$C,L$1)/SUMIFS(GraphStats!$G:$G,GraphStats!$A:$A,$B116,GraphStats!$D:$D,L$1)</f>
        <v>0.11916461234590613</v>
      </c>
      <c r="M116" s="1">
        <f>SUMIFS(SolRaw!$D:$D,SolRaw!$A:$A,$B116,SolRaw!$B:$B,$C116,SolRaw!$C:$C,M$1)/SUMIFS(GraphStats!$G:$G,GraphStats!$A:$A,$B116,GraphStats!$D:$D,M$1)</f>
        <v>0.11907304952317575</v>
      </c>
      <c r="N116" s="1">
        <f t="shared" si="7"/>
        <v>0.11908973591504075</v>
      </c>
      <c r="O116" s="1">
        <f t="shared" si="8"/>
        <v>0.11885886476768376</v>
      </c>
      <c r="P116" s="1">
        <f t="shared" si="9"/>
        <v>0.11895132554769497</v>
      </c>
      <c r="Q116" s="1">
        <f t="shared" si="13"/>
        <v>0.11906983086885961</v>
      </c>
      <c r="R116" s="1">
        <f t="shared" si="10"/>
        <v>0.11921306243640233</v>
      </c>
      <c r="S116" s="1">
        <f t="shared" si="11"/>
        <v>0.11940903294494346</v>
      </c>
      <c r="T116" s="1">
        <f t="shared" si="12"/>
        <v>1.7397913753855815E-4</v>
      </c>
    </row>
    <row r="117" spans="1:20" x14ac:dyDescent="0.2">
      <c r="A117" t="str">
        <f>VLOOKUP(B117,GraphStats!$A:$B,2,0)</f>
        <v>SNAP</v>
      </c>
      <c r="B117" t="s">
        <v>74</v>
      </c>
      <c r="C117" t="s">
        <v>143</v>
      </c>
      <c r="D117" s="1">
        <f>SUMIFS(SolRaw!$D:$D,SolRaw!$A:$A,$B117,SolRaw!$B:$B,$C117,SolRaw!$C:$C,D$1)/SUMIFS(GraphStats!$G:$G,GraphStats!$A:$A,$B117,GraphStats!$D:$D,D$1)</f>
        <v>0.11809799149349628</v>
      </c>
      <c r="E117" s="1">
        <f>SUMIFS(SolRaw!$D:$D,SolRaw!$A:$A,$B117,SolRaw!$B:$B,$C117,SolRaw!$C:$C,E$1)/SUMIFS(GraphStats!$G:$G,GraphStats!$A:$A,$B117,GraphStats!$D:$D,E$1)</f>
        <v>0.11795461940778247</v>
      </c>
      <c r="F117" s="1">
        <f>SUMIFS(SolRaw!$D:$D,SolRaw!$A:$A,$B117,SolRaw!$B:$B,$C117,SolRaw!$C:$C,F$1)/SUMIFS(GraphStats!$G:$G,GraphStats!$A:$A,$B117,GraphStats!$D:$D,F$1)</f>
        <v>0.11780859949788007</v>
      </c>
      <c r="G117" s="1">
        <f>SUMIFS(SolRaw!$D:$D,SolRaw!$A:$A,$B117,SolRaw!$B:$B,$C117,SolRaw!$C:$C,G$1)/SUMIFS(GraphStats!$G:$G,GraphStats!$A:$A,$B117,GraphStats!$D:$D,G$1)</f>
        <v>0.1178042263784309</v>
      </c>
      <c r="H117" s="1">
        <f>SUMIFS(SolRaw!$D:$D,SolRaw!$A:$A,$B117,SolRaw!$B:$B,$C117,SolRaw!$C:$C,H$1)/SUMIFS(GraphStats!$G:$G,GraphStats!$A:$A,$B117,GraphStats!$D:$D,H$1)</f>
        <v>0.11785917736834672</v>
      </c>
      <c r="I117" s="1">
        <f>SUMIFS(SolRaw!$D:$D,SolRaw!$A:$A,$B117,SolRaw!$B:$B,$C117,SolRaw!$C:$C,I$1)/SUMIFS(GraphStats!$G:$G,GraphStats!$A:$A,$B117,GraphStats!$D:$D,I$1)</f>
        <v>0.11804325130025632</v>
      </c>
      <c r="J117" s="1">
        <f>SUMIFS(SolRaw!$D:$D,SolRaw!$A:$A,$B117,SolRaw!$B:$B,$C117,SolRaw!$C:$C,J$1)/SUMIFS(GraphStats!$G:$G,GraphStats!$A:$A,$B117,GraphStats!$D:$D,J$1)</f>
        <v>0.11810124621111301</v>
      </c>
      <c r="K117" s="1">
        <f>SUMIFS(SolRaw!$D:$D,SolRaw!$A:$A,$B117,SolRaw!$B:$B,$C117,SolRaw!$C:$C,K$1)/SUMIFS(GraphStats!$G:$G,GraphStats!$A:$A,$B117,GraphStats!$D:$D,K$1)</f>
        <v>0.11741706452968738</v>
      </c>
      <c r="L117" s="1">
        <f>SUMIFS(SolRaw!$D:$D,SolRaw!$A:$A,$B117,SolRaw!$B:$B,$C117,SolRaw!$C:$C,L$1)/SUMIFS(GraphStats!$G:$G,GraphStats!$A:$A,$B117,GraphStats!$D:$D,L$1)</f>
        <v>0.11788008370052087</v>
      </c>
      <c r="M117" s="1">
        <f>SUMIFS(SolRaw!$D:$D,SolRaw!$A:$A,$B117,SolRaw!$B:$B,$C117,SolRaw!$C:$C,M$1)/SUMIFS(GraphStats!$G:$G,GraphStats!$A:$A,$B117,GraphStats!$D:$D,M$1)</f>
        <v>0.11778897122060497</v>
      </c>
      <c r="N117" s="1">
        <f t="shared" si="7"/>
        <v>0.11787552311081191</v>
      </c>
      <c r="O117" s="1">
        <f t="shared" si="8"/>
        <v>0.11741706452968738</v>
      </c>
      <c r="P117" s="1">
        <f t="shared" si="9"/>
        <v>0.11780531965829319</v>
      </c>
      <c r="Q117" s="1">
        <f t="shared" si="13"/>
        <v>0.11786963053443381</v>
      </c>
      <c r="R117" s="1">
        <f t="shared" si="10"/>
        <v>0.11802109332713787</v>
      </c>
      <c r="S117" s="1">
        <f t="shared" si="11"/>
        <v>0.11810124621111301</v>
      </c>
      <c r="T117" s="1">
        <f t="shared" si="12"/>
        <v>2.0065380513292647E-4</v>
      </c>
    </row>
    <row r="118" spans="1:20" x14ac:dyDescent="0.2">
      <c r="A118" t="str">
        <f>VLOOKUP(B118,GraphStats!$A:$B,2,0)</f>
        <v>SNAP</v>
      </c>
      <c r="B118" t="s">
        <v>74</v>
      </c>
      <c r="C118" t="s">
        <v>144</v>
      </c>
      <c r="D118" s="1">
        <f>SUMIFS(SolRaw!$D:$D,SolRaw!$A:$A,$B118,SolRaw!$B:$B,$C118,SolRaw!$C:$C,D$1)/SUMIFS(GraphStats!$G:$G,GraphStats!$A:$A,$B118,GraphStats!$D:$D,D$1)</f>
        <v>0.11932046403152391</v>
      </c>
      <c r="E118" s="1">
        <f>SUMIFS(SolRaw!$D:$D,SolRaw!$A:$A,$B118,SolRaw!$B:$B,$C118,SolRaw!$C:$C,E$1)/SUMIFS(GraphStats!$G:$G,GraphStats!$A:$A,$B118,GraphStats!$D:$D,E$1)</f>
        <v>0.11918397473035929</v>
      </c>
      <c r="F118" s="1">
        <f>SUMIFS(SolRaw!$D:$D,SolRaw!$A:$A,$B118,SolRaw!$B:$B,$C118,SolRaw!$C:$C,F$1)/SUMIFS(GraphStats!$G:$G,GraphStats!$A:$A,$B118,GraphStats!$D:$D,F$1)</f>
        <v>0.11913648063903289</v>
      </c>
      <c r="G118" s="1">
        <f>SUMIFS(SolRaw!$D:$D,SolRaw!$A:$A,$B118,SolRaw!$B:$B,$C118,SolRaw!$C:$C,G$1)/SUMIFS(GraphStats!$G:$G,GraphStats!$A:$A,$B118,GraphStats!$D:$D,G$1)</f>
        <v>0.11895837599876806</v>
      </c>
      <c r="H118" s="1">
        <f>SUMIFS(SolRaw!$D:$D,SolRaw!$A:$A,$B118,SolRaw!$B:$B,$C118,SolRaw!$C:$C,H$1)/SUMIFS(GraphStats!$G:$G,GraphStats!$A:$A,$B118,GraphStats!$D:$D,H$1)</f>
        <v>0.11904610780438497</v>
      </c>
      <c r="I118" s="1">
        <f>SUMIFS(SolRaw!$D:$D,SolRaw!$A:$A,$B118,SolRaw!$B:$B,$C118,SolRaw!$C:$C,I$1)/SUMIFS(GraphStats!$G:$G,GraphStats!$A:$A,$B118,GraphStats!$D:$D,I$1)</f>
        <v>0.11901417291303498</v>
      </c>
      <c r="J118" s="1">
        <f>SUMIFS(SolRaw!$D:$D,SolRaw!$A:$A,$B118,SolRaw!$B:$B,$C118,SolRaw!$C:$C,J$1)/SUMIFS(GraphStats!$G:$G,GraphStats!$A:$A,$B118,GraphStats!$D:$D,J$1)</f>
        <v>0.11938281364833567</v>
      </c>
      <c r="K118" s="1">
        <f>SUMIFS(SolRaw!$D:$D,SolRaw!$A:$A,$B118,SolRaw!$B:$B,$C118,SolRaw!$C:$C,K$1)/SUMIFS(GraphStats!$G:$G,GraphStats!$A:$A,$B118,GraphStats!$D:$D,K$1)</f>
        <v>0.11878286888834332</v>
      </c>
      <c r="L118" s="1">
        <f>SUMIFS(SolRaw!$D:$D,SolRaw!$A:$A,$B118,SolRaw!$B:$B,$C118,SolRaw!$C:$C,L$1)/SUMIFS(GraphStats!$G:$G,GraphStats!$A:$A,$B118,GraphStats!$D:$D,L$1)</f>
        <v>0.11916778402157374</v>
      </c>
      <c r="M118" s="1">
        <f>SUMIFS(SolRaw!$D:$D,SolRaw!$A:$A,$B118,SolRaw!$B:$B,$C118,SolRaw!$C:$C,M$1)/SUMIFS(GraphStats!$G:$G,GraphStats!$A:$A,$B118,GraphStats!$D:$D,M$1)</f>
        <v>0.11910163753733316</v>
      </c>
      <c r="N118" s="1">
        <f t="shared" si="7"/>
        <v>0.11910946802126898</v>
      </c>
      <c r="O118" s="1">
        <f t="shared" si="8"/>
        <v>0.11878286888834332</v>
      </c>
      <c r="P118" s="1">
        <f t="shared" si="9"/>
        <v>0.11902215663587248</v>
      </c>
      <c r="Q118" s="1">
        <f t="shared" si="13"/>
        <v>0.11911905908818302</v>
      </c>
      <c r="R118" s="1">
        <f t="shared" si="10"/>
        <v>0.1191799270531629</v>
      </c>
      <c r="S118" s="1">
        <f t="shared" si="11"/>
        <v>0.11938281364833567</v>
      </c>
      <c r="T118" s="1">
        <f t="shared" si="12"/>
        <v>1.7370844647673662E-4</v>
      </c>
    </row>
    <row r="119" spans="1:20" x14ac:dyDescent="0.2">
      <c r="A119" t="str">
        <f>VLOOKUP(B119,GraphStats!$A:$B,2,0)</f>
        <v>SNAP</v>
      </c>
      <c r="B119" t="s">
        <v>74</v>
      </c>
      <c r="C119" t="s">
        <v>145</v>
      </c>
      <c r="D119" s="1">
        <f>SUMIFS(SolRaw!$D:$D,SolRaw!$A:$A,$B119,SolRaw!$B:$B,$C119,SolRaw!$C:$C,D$1)/SUMIFS(GraphStats!$G:$G,GraphStats!$A:$A,$B119,GraphStats!$D:$D,D$1)</f>
        <v>0.11839170242795748</v>
      </c>
      <c r="E119" s="1">
        <f>SUMIFS(SolRaw!$D:$D,SolRaw!$A:$A,$B119,SolRaw!$B:$B,$C119,SolRaw!$C:$C,E$1)/SUMIFS(GraphStats!$G:$G,GraphStats!$A:$A,$B119,GraphStats!$D:$D,E$1)</f>
        <v>0.11824668058190015</v>
      </c>
      <c r="F119" s="1">
        <f>SUMIFS(SolRaw!$D:$D,SolRaw!$A:$A,$B119,SolRaw!$B:$B,$C119,SolRaw!$C:$C,F$1)/SUMIFS(GraphStats!$G:$G,GraphStats!$A:$A,$B119,GraphStats!$D:$D,F$1)</f>
        <v>0.11813462049490146</v>
      </c>
      <c r="G119" s="1">
        <f>SUMIFS(SolRaw!$D:$D,SolRaw!$A:$A,$B119,SolRaw!$B:$B,$C119,SolRaw!$C:$C,G$1)/SUMIFS(GraphStats!$G:$G,GraphStats!$A:$A,$B119,GraphStats!$D:$D,G$1)</f>
        <v>0.11793678689190841</v>
      </c>
      <c r="H119" s="1">
        <f>SUMIFS(SolRaw!$D:$D,SolRaw!$A:$A,$B119,SolRaw!$B:$B,$C119,SolRaw!$C:$C,H$1)/SUMIFS(GraphStats!$G:$G,GraphStats!$A:$A,$B119,GraphStats!$D:$D,H$1)</f>
        <v>0.11803531276727754</v>
      </c>
      <c r="I119" s="1">
        <f>SUMIFS(SolRaw!$D:$D,SolRaw!$A:$A,$B119,SolRaw!$B:$B,$C119,SolRaw!$C:$C,I$1)/SUMIFS(GraphStats!$G:$G,GraphStats!$A:$A,$B119,GraphStats!$D:$D,I$1)</f>
        <v>0.11794075630185333</v>
      </c>
      <c r="J119" s="1">
        <f>SUMIFS(SolRaw!$D:$D,SolRaw!$A:$A,$B119,SolRaw!$B:$B,$C119,SolRaw!$C:$C,J$1)/SUMIFS(GraphStats!$G:$G,GraphStats!$A:$A,$B119,GraphStats!$D:$D,J$1)</f>
        <v>0.11828239771494857</v>
      </c>
      <c r="K119" s="1">
        <f>SUMIFS(SolRaw!$D:$D,SolRaw!$A:$A,$B119,SolRaw!$B:$B,$C119,SolRaw!$C:$C,K$1)/SUMIFS(GraphStats!$G:$G,GraphStats!$A:$A,$B119,GraphStats!$D:$D,K$1)</f>
        <v>0.11773567275994976</v>
      </c>
      <c r="L119" s="1">
        <f>SUMIFS(SolRaw!$D:$D,SolRaw!$A:$A,$B119,SolRaw!$B:$B,$C119,SolRaw!$C:$C,L$1)/SUMIFS(GraphStats!$G:$G,GraphStats!$A:$A,$B119,GraphStats!$D:$D,L$1)</f>
        <v>0.11802598078123129</v>
      </c>
      <c r="M119" s="1">
        <f>SUMIFS(SolRaw!$D:$D,SolRaw!$A:$A,$B119,SolRaw!$B:$B,$C119,SolRaw!$C:$C,M$1)/SUMIFS(GraphStats!$G:$G,GraphStats!$A:$A,$B119,GraphStats!$D:$D,M$1)</f>
        <v>0.11809549826129286</v>
      </c>
      <c r="N119" s="1">
        <f t="shared" si="7"/>
        <v>0.11808254089832208</v>
      </c>
      <c r="O119" s="1">
        <f t="shared" si="8"/>
        <v>0.11773567275994976</v>
      </c>
      <c r="P119" s="1">
        <f t="shared" si="9"/>
        <v>0.11796206242169782</v>
      </c>
      <c r="Q119" s="1">
        <f t="shared" si="13"/>
        <v>0.1180654055142852</v>
      </c>
      <c r="R119" s="1">
        <f t="shared" si="10"/>
        <v>0.11821866556015048</v>
      </c>
      <c r="S119" s="1">
        <f t="shared" si="11"/>
        <v>0.11839170242795748</v>
      </c>
      <c r="T119" s="1">
        <f t="shared" si="12"/>
        <v>1.9219196500874888E-4</v>
      </c>
    </row>
    <row r="120" spans="1:20" x14ac:dyDescent="0.2">
      <c r="A120" t="str">
        <f>VLOOKUP(B120,GraphStats!$A:$B,2,0)</f>
        <v>SNAP</v>
      </c>
      <c r="B120" t="s">
        <v>74</v>
      </c>
      <c r="C120" t="s">
        <v>146</v>
      </c>
      <c r="D120" s="1">
        <f>SUMIFS(SolRaw!$D:$D,SolRaw!$A:$A,$B120,SolRaw!$B:$B,$C120,SolRaw!$C:$C,D$1)/SUMIFS(GraphStats!$G:$G,GraphStats!$A:$A,$B120,GraphStats!$D:$D,D$1)</f>
        <v>0.11858698050870733</v>
      </c>
      <c r="E120" s="1">
        <f>SUMIFS(SolRaw!$D:$D,SolRaw!$A:$A,$B120,SolRaw!$B:$B,$C120,SolRaw!$C:$C,E$1)/SUMIFS(GraphStats!$G:$G,GraphStats!$A:$A,$B120,GraphStats!$D:$D,E$1)</f>
        <v>0.1182863628066444</v>
      </c>
      <c r="F120" s="1">
        <f>SUMIFS(SolRaw!$D:$D,SolRaw!$A:$A,$B120,SolRaw!$B:$B,$C120,SolRaw!$C:$C,F$1)/SUMIFS(GraphStats!$G:$G,GraphStats!$A:$A,$B120,GraphStats!$D:$D,F$1)</f>
        <v>0.11823853472996181</v>
      </c>
      <c r="G120" s="1">
        <f>SUMIFS(SolRaw!$D:$D,SolRaw!$A:$A,$B120,SolRaw!$B:$B,$C120,SolRaw!$C:$C,G$1)/SUMIFS(GraphStats!$G:$G,GraphStats!$A:$A,$B120,GraphStats!$D:$D,G$1)</f>
        <v>0.11816380669343278</v>
      </c>
      <c r="H120" s="1">
        <f>SUMIFS(SolRaw!$D:$D,SolRaw!$A:$A,$B120,SolRaw!$B:$B,$C120,SolRaw!$C:$C,H$1)/SUMIFS(GraphStats!$G:$G,GraphStats!$A:$A,$B120,GraphStats!$D:$D,H$1)</f>
        <v>0.1182725401739456</v>
      </c>
      <c r="I120" s="1">
        <f>SUMIFS(SolRaw!$D:$D,SolRaw!$A:$A,$B120,SolRaw!$B:$B,$C120,SolRaw!$C:$C,I$1)/SUMIFS(GraphStats!$G:$G,GraphStats!$A:$A,$B120,GraphStats!$D:$D,I$1)</f>
        <v>0.11832531117958237</v>
      </c>
      <c r="J120" s="1">
        <f>SUMIFS(SolRaw!$D:$D,SolRaw!$A:$A,$B120,SolRaw!$B:$B,$C120,SolRaw!$C:$C,J$1)/SUMIFS(GraphStats!$G:$G,GraphStats!$A:$A,$B120,GraphStats!$D:$D,J$1)</f>
        <v>0.11864867334331786</v>
      </c>
      <c r="K120" s="1">
        <f>SUMIFS(SolRaw!$D:$D,SolRaw!$A:$A,$B120,SolRaw!$B:$B,$C120,SolRaw!$C:$C,K$1)/SUMIFS(GraphStats!$G:$G,GraphStats!$A:$A,$B120,GraphStats!$D:$D,K$1)</f>
        <v>0.11820524249582273</v>
      </c>
      <c r="L120" s="1">
        <f>SUMIFS(SolRaw!$D:$D,SolRaw!$A:$A,$B120,SolRaw!$B:$B,$C120,SolRaw!$C:$C,L$1)/SUMIFS(GraphStats!$G:$G,GraphStats!$A:$A,$B120,GraphStats!$D:$D,L$1)</f>
        <v>0.11842561191535114</v>
      </c>
      <c r="M120" s="1">
        <f>SUMIFS(SolRaw!$D:$D,SolRaw!$A:$A,$B120,SolRaw!$B:$B,$C120,SolRaw!$C:$C,M$1)/SUMIFS(GraphStats!$G:$G,GraphStats!$A:$A,$B120,GraphStats!$D:$D,M$1)</f>
        <v>0.11840520174799825</v>
      </c>
      <c r="N120" s="1">
        <f t="shared" si="7"/>
        <v>0.11835582655947641</v>
      </c>
      <c r="O120" s="1">
        <f t="shared" si="8"/>
        <v>0.11816380669343278</v>
      </c>
      <c r="P120" s="1">
        <f t="shared" si="9"/>
        <v>0.11824703609095776</v>
      </c>
      <c r="Q120" s="1">
        <f t="shared" si="13"/>
        <v>0.11830583699311338</v>
      </c>
      <c r="R120" s="1">
        <f t="shared" si="10"/>
        <v>0.11842050937351292</v>
      </c>
      <c r="S120" s="1">
        <f t="shared" si="11"/>
        <v>0.11864867334331786</v>
      </c>
      <c r="T120" s="1">
        <f t="shared" si="12"/>
        <v>1.6072643356633611E-4</v>
      </c>
    </row>
    <row r="121" spans="1:20" x14ac:dyDescent="0.2">
      <c r="A121" t="str">
        <f>VLOOKUP(B121,GraphStats!$A:$B,2,0)</f>
        <v>SNAP</v>
      </c>
      <c r="B121" t="s">
        <v>74</v>
      </c>
      <c r="C121" t="s">
        <v>147</v>
      </c>
      <c r="D121" s="1">
        <f>SUMIFS(SolRaw!$D:$D,SolRaw!$A:$A,$B121,SolRaw!$B:$B,$C121,SolRaw!$C:$C,D$1)/SUMIFS(GraphStats!$G:$G,GraphStats!$A:$A,$B121,GraphStats!$D:$D,D$1)</f>
        <v>0.11891006253661464</v>
      </c>
      <c r="E121" s="1">
        <f>SUMIFS(SolRaw!$D:$D,SolRaw!$A:$A,$B121,SolRaw!$B:$B,$C121,SolRaw!$C:$C,E$1)/SUMIFS(GraphStats!$G:$G,GraphStats!$A:$A,$B121,GraphStats!$D:$D,E$1)</f>
        <v>0.1186601693637352</v>
      </c>
      <c r="F121" s="1">
        <f>SUMIFS(SolRaw!$D:$D,SolRaw!$A:$A,$B121,SolRaw!$B:$B,$C121,SolRaw!$C:$C,F$1)/SUMIFS(GraphStats!$G:$G,GraphStats!$A:$A,$B121,GraphStats!$D:$D,F$1)</f>
        <v>0.11859152583379275</v>
      </c>
      <c r="G121" s="1">
        <f>SUMIFS(SolRaw!$D:$D,SolRaw!$A:$A,$B121,SolRaw!$B:$B,$C121,SolRaw!$C:$C,G$1)/SUMIFS(GraphStats!$G:$G,GraphStats!$A:$A,$B121,GraphStats!$D:$D,G$1)</f>
        <v>0.11843210282250703</v>
      </c>
      <c r="H121" s="1">
        <f>SUMIFS(SolRaw!$D:$D,SolRaw!$A:$A,$B121,SolRaw!$B:$B,$C121,SolRaw!$C:$C,H$1)/SUMIFS(GraphStats!$G:$G,GraphStats!$A:$A,$B121,GraphStats!$D:$D,H$1)</f>
        <v>0.11841217904877364</v>
      </c>
      <c r="I121" s="1">
        <f>SUMIFS(SolRaw!$D:$D,SolRaw!$A:$A,$B121,SolRaw!$B:$B,$C121,SolRaw!$C:$C,I$1)/SUMIFS(GraphStats!$G:$G,GraphStats!$A:$A,$B121,GraphStats!$D:$D,I$1)</f>
        <v>0.11850408152563408</v>
      </c>
      <c r="J121" s="1">
        <f>SUMIFS(SolRaw!$D:$D,SolRaw!$A:$A,$B121,SolRaw!$B:$B,$C121,SolRaw!$C:$C,J$1)/SUMIFS(GraphStats!$G:$G,GraphStats!$A:$A,$B121,GraphStats!$D:$D,J$1)</f>
        <v>0.11879168768845119</v>
      </c>
      <c r="K121" s="1">
        <f>SUMIFS(SolRaw!$D:$D,SolRaw!$A:$A,$B121,SolRaw!$B:$B,$C121,SolRaw!$C:$C,K$1)/SUMIFS(GraphStats!$G:$G,GraphStats!$A:$A,$B121,GraphStats!$D:$D,K$1)</f>
        <v>0.11840387605583669</v>
      </c>
      <c r="L121" s="1">
        <f>SUMIFS(SolRaw!$D:$D,SolRaw!$A:$A,$B121,SolRaw!$B:$B,$C121,SolRaw!$C:$C,L$1)/SUMIFS(GraphStats!$G:$G,GraphStats!$A:$A,$B121,GraphStats!$D:$D,L$1)</f>
        <v>0.11855010018530515</v>
      </c>
      <c r="M121" s="1">
        <f>SUMIFS(SolRaw!$D:$D,SolRaw!$A:$A,$B121,SolRaw!$B:$B,$C121,SolRaw!$C:$C,M$1)/SUMIFS(GraphStats!$G:$G,GraphStats!$A:$A,$B121,GraphStats!$D:$D,M$1)</f>
        <v>0.11853305370020226</v>
      </c>
      <c r="N121" s="1">
        <f t="shared" si="7"/>
        <v>0.11857888387608526</v>
      </c>
      <c r="O121" s="1">
        <f t="shared" si="8"/>
        <v>0.11840387605583669</v>
      </c>
      <c r="P121" s="1">
        <f t="shared" si="9"/>
        <v>0.11845009749828879</v>
      </c>
      <c r="Q121" s="1">
        <f t="shared" si="13"/>
        <v>0.1185415769427537</v>
      </c>
      <c r="R121" s="1">
        <f t="shared" si="10"/>
        <v>0.11864300848124959</v>
      </c>
      <c r="S121" s="1">
        <f t="shared" si="11"/>
        <v>0.11891006253661464</v>
      </c>
      <c r="T121" s="1">
        <f t="shared" si="12"/>
        <v>1.6673969371474272E-4</v>
      </c>
    </row>
    <row r="122" spans="1:20" x14ac:dyDescent="0.2">
      <c r="A122" t="str">
        <f>VLOOKUP(B122,GraphStats!$A:$B,2,0)</f>
        <v>SNAP</v>
      </c>
      <c r="B122" t="s">
        <v>74</v>
      </c>
      <c r="C122" t="s">
        <v>148</v>
      </c>
      <c r="D122" s="1">
        <f>SUMIFS(SolRaw!$D:$D,SolRaw!$A:$A,$B122,SolRaw!$B:$B,$C122,SolRaw!$C:$C,D$1)/SUMIFS(GraphStats!$G:$G,GraphStats!$A:$A,$B122,GraphStats!$D:$D,D$1)</f>
        <v>0.11900135107029852</v>
      </c>
      <c r="E122" s="1">
        <f>SUMIFS(SolRaw!$D:$D,SolRaw!$A:$A,$B122,SolRaw!$B:$B,$C122,SolRaw!$C:$C,E$1)/SUMIFS(GraphStats!$G:$G,GraphStats!$A:$A,$B122,GraphStats!$D:$D,E$1)</f>
        <v>0.11887524702184904</v>
      </c>
      <c r="F122" s="1">
        <f>SUMIFS(SolRaw!$D:$D,SolRaw!$A:$A,$B122,SolRaw!$B:$B,$C122,SolRaw!$C:$C,F$1)/SUMIFS(GraphStats!$G:$G,GraphStats!$A:$A,$B122,GraphStats!$D:$D,F$1)</f>
        <v>0.11880332049609131</v>
      </c>
      <c r="G122" s="1">
        <f>SUMIFS(SolRaw!$D:$D,SolRaw!$A:$A,$B122,SolRaw!$B:$B,$C122,SolRaw!$C:$C,G$1)/SUMIFS(GraphStats!$G:$G,GraphStats!$A:$A,$B122,GraphStats!$D:$D,G$1)</f>
        <v>0.11884486609800587</v>
      </c>
      <c r="H122" s="1">
        <f>SUMIFS(SolRaw!$D:$D,SolRaw!$A:$A,$B122,SolRaw!$B:$B,$C122,SolRaw!$C:$C,H$1)/SUMIFS(GraphStats!$G:$G,GraphStats!$A:$A,$B122,GraphStats!$D:$D,H$1)</f>
        <v>0.11857165299104883</v>
      </c>
      <c r="I122" s="1">
        <f>SUMIFS(SolRaw!$D:$D,SolRaw!$A:$A,$B122,SolRaw!$B:$B,$C122,SolRaw!$C:$C,I$1)/SUMIFS(GraphStats!$G:$G,GraphStats!$A:$A,$B122,GraphStats!$D:$D,I$1)</f>
        <v>0.11865901582554557</v>
      </c>
      <c r="J122" s="1">
        <f>SUMIFS(SolRaw!$D:$D,SolRaw!$A:$A,$B122,SolRaw!$B:$B,$C122,SolRaw!$C:$C,J$1)/SUMIFS(GraphStats!$G:$G,GraphStats!$A:$A,$B122,GraphStats!$D:$D,J$1)</f>
        <v>0.11909042876495195</v>
      </c>
      <c r="K122" s="1">
        <f>SUMIFS(SolRaw!$D:$D,SolRaw!$A:$A,$B122,SolRaw!$B:$B,$C122,SolRaw!$C:$C,K$1)/SUMIFS(GraphStats!$G:$G,GraphStats!$A:$A,$B122,GraphStats!$D:$D,K$1)</f>
        <v>0.11850557643856383</v>
      </c>
      <c r="L122" s="1">
        <f>SUMIFS(SolRaw!$D:$D,SolRaw!$A:$A,$B122,SolRaw!$B:$B,$C122,SolRaw!$C:$C,L$1)/SUMIFS(GraphStats!$G:$G,GraphStats!$A:$A,$B122,GraphStats!$D:$D,L$1)</f>
        <v>0.11863494250941393</v>
      </c>
      <c r="M122" s="1">
        <f>SUMIFS(SolRaw!$D:$D,SolRaw!$A:$A,$B122,SolRaw!$B:$B,$C122,SolRaw!$C:$C,M$1)/SUMIFS(GraphStats!$G:$G,GraphStats!$A:$A,$B122,GraphStats!$D:$D,M$1)</f>
        <v>0.11865614098338004</v>
      </c>
      <c r="N122" s="1">
        <f t="shared" si="7"/>
        <v>0.11876425421991488</v>
      </c>
      <c r="O122" s="1">
        <f t="shared" si="8"/>
        <v>0.11850557643856383</v>
      </c>
      <c r="P122" s="1">
        <f t="shared" si="9"/>
        <v>0.11864024212790546</v>
      </c>
      <c r="Q122" s="1">
        <f t="shared" si="13"/>
        <v>0.11873116816081844</v>
      </c>
      <c r="R122" s="1">
        <f t="shared" si="10"/>
        <v>0.11886765179088825</v>
      </c>
      <c r="S122" s="1">
        <f t="shared" si="11"/>
        <v>0.11909042876495195</v>
      </c>
      <c r="T122" s="1">
        <f t="shared" si="12"/>
        <v>1.9045067578375333E-4</v>
      </c>
    </row>
    <row r="123" spans="1:20" x14ac:dyDescent="0.2">
      <c r="A123" t="str">
        <f>VLOOKUP(B123,GraphStats!$A:$B,2,0)</f>
        <v>SNAP</v>
      </c>
      <c r="B123" t="s">
        <v>74</v>
      </c>
      <c r="C123" t="s">
        <v>149</v>
      </c>
      <c r="D123" s="1">
        <f>SUMIFS(SolRaw!$D:$D,SolRaw!$A:$A,$B123,SolRaw!$B:$B,$C123,SolRaw!$C:$C,D$1)/SUMIFS(GraphStats!$G:$G,GraphStats!$A:$A,$B123,GraphStats!$D:$D,D$1)</f>
        <v>0.11921012397776688</v>
      </c>
      <c r="E123" s="1">
        <f>SUMIFS(SolRaw!$D:$D,SolRaw!$A:$A,$B123,SolRaw!$B:$B,$C123,SolRaw!$C:$C,E$1)/SUMIFS(GraphStats!$G:$G,GraphStats!$A:$A,$B123,GraphStats!$D:$D,E$1)</f>
        <v>0.11911334037031453</v>
      </c>
      <c r="F123" s="1">
        <f>SUMIFS(SolRaw!$D:$D,SolRaw!$A:$A,$B123,SolRaw!$B:$B,$C123,SolRaw!$C:$C,F$1)/SUMIFS(GraphStats!$G:$G,GraphStats!$A:$A,$B123,GraphStats!$D:$D,F$1)</f>
        <v>0.11891754683081414</v>
      </c>
      <c r="G123" s="1">
        <f>SUMIFS(SolRaw!$D:$D,SolRaw!$A:$A,$B123,SolRaw!$B:$B,$C123,SolRaw!$C:$C,G$1)/SUMIFS(GraphStats!$G:$G,GraphStats!$A:$A,$B123,GraphStats!$D:$D,G$1)</f>
        <v>0.11873691262595233</v>
      </c>
      <c r="H123" s="1">
        <f>SUMIFS(SolRaw!$D:$D,SolRaw!$A:$A,$B123,SolRaw!$B:$B,$C123,SolRaw!$C:$C,H$1)/SUMIFS(GraphStats!$G:$G,GraphStats!$A:$A,$B123,GraphStats!$D:$D,H$1)</f>
        <v>0.11861529013943259</v>
      </c>
      <c r="I123" s="1">
        <f>SUMIFS(SolRaw!$D:$D,SolRaw!$A:$A,$B123,SolRaw!$B:$B,$C123,SolRaw!$C:$C,I$1)/SUMIFS(GraphStats!$G:$G,GraphStats!$A:$A,$B123,GraphStats!$D:$D,I$1)</f>
        <v>0.11885923861312349</v>
      </c>
      <c r="J123" s="1">
        <f>SUMIFS(SolRaw!$D:$D,SolRaw!$A:$A,$B123,SolRaw!$B:$B,$C123,SolRaw!$C:$C,J$1)/SUMIFS(GraphStats!$G:$G,GraphStats!$A:$A,$B123,GraphStats!$D:$D,J$1)</f>
        <v>0.11929859408953493</v>
      </c>
      <c r="K123" s="1">
        <f>SUMIFS(SolRaw!$D:$D,SolRaw!$A:$A,$B123,SolRaw!$B:$B,$C123,SolRaw!$C:$C,K$1)/SUMIFS(GraphStats!$G:$G,GraphStats!$A:$A,$B123,GraphStats!$D:$D,K$1)</f>
        <v>0.11864938713601393</v>
      </c>
      <c r="L123" s="1">
        <f>SUMIFS(SolRaw!$D:$D,SolRaw!$A:$A,$B123,SolRaw!$B:$B,$C123,SolRaw!$C:$C,L$1)/SUMIFS(GraphStats!$G:$G,GraphStats!$A:$A,$B123,GraphStats!$D:$D,L$1)</f>
        <v>0.11890532786007836</v>
      </c>
      <c r="M123" s="1">
        <f>SUMIFS(SolRaw!$D:$D,SolRaw!$A:$A,$B123,SolRaw!$B:$B,$C123,SolRaw!$C:$C,M$1)/SUMIFS(GraphStats!$G:$G,GraphStats!$A:$A,$B123,GraphStats!$D:$D,M$1)</f>
        <v>0.11896822680459854</v>
      </c>
      <c r="N123" s="1">
        <f t="shared" si="7"/>
        <v>0.11892739884476297</v>
      </c>
      <c r="O123" s="1">
        <f t="shared" si="8"/>
        <v>0.11861529013943259</v>
      </c>
      <c r="P123" s="1">
        <f t="shared" si="9"/>
        <v>0.11876749412274512</v>
      </c>
      <c r="Q123" s="1">
        <f t="shared" si="13"/>
        <v>0.11891143734544625</v>
      </c>
      <c r="R123" s="1">
        <f t="shared" si="10"/>
        <v>0.11907706197888553</v>
      </c>
      <c r="S123" s="1">
        <f t="shared" si="11"/>
        <v>0.11929859408953493</v>
      </c>
      <c r="T123" s="1">
        <f t="shared" si="12"/>
        <v>2.2856507588393365E-4</v>
      </c>
    </row>
    <row r="124" spans="1:20" x14ac:dyDescent="0.2">
      <c r="A124" t="str">
        <f>VLOOKUP(B124,GraphStats!$A:$B,2,0)</f>
        <v>SNAP</v>
      </c>
      <c r="B124" t="s">
        <v>74</v>
      </c>
      <c r="C124" t="s">
        <v>150</v>
      </c>
      <c r="D124" s="1">
        <f>SUMIFS(SolRaw!$D:$D,SolRaw!$A:$A,$B124,SolRaw!$B:$B,$C124,SolRaw!$C:$C,D$1)/SUMIFS(GraphStats!$G:$G,GraphStats!$A:$A,$B124,GraphStats!$D:$D,D$1)</f>
        <v>0.11920297965773945</v>
      </c>
      <c r="E124" s="1">
        <f>SUMIFS(SolRaw!$D:$D,SolRaw!$A:$A,$B124,SolRaw!$B:$B,$C124,SolRaw!$C:$C,E$1)/SUMIFS(GraphStats!$G:$G,GraphStats!$A:$A,$B124,GraphStats!$D:$D,E$1)</f>
        <v>0.11906572170062142</v>
      </c>
      <c r="F124" s="1">
        <f>SUMIFS(SolRaw!$D:$D,SolRaw!$A:$A,$B124,SolRaw!$B:$B,$C124,SolRaw!$C:$C,F$1)/SUMIFS(GraphStats!$G:$G,GraphStats!$A:$A,$B124,GraphStats!$D:$D,F$1)</f>
        <v>0.11903653259615041</v>
      </c>
      <c r="G124" s="1">
        <f>SUMIFS(SolRaw!$D:$D,SolRaw!$A:$A,$B124,SolRaw!$B:$B,$C124,SolRaw!$C:$C,G$1)/SUMIFS(GraphStats!$G:$G,GraphStats!$A:$A,$B124,GraphStats!$D:$D,G$1)</f>
        <v>0.11895043824347</v>
      </c>
      <c r="H124" s="1">
        <f>SUMIFS(SolRaw!$D:$D,SolRaw!$A:$A,$B124,SolRaw!$B:$B,$C124,SolRaw!$C:$C,H$1)/SUMIFS(GraphStats!$G:$G,GraphStats!$A:$A,$B124,GraphStats!$D:$D,H$1)</f>
        <v>0.11889853490257808</v>
      </c>
      <c r="I124" s="1">
        <f>SUMIFS(SolRaw!$D:$D,SolRaw!$A:$A,$B124,SolRaw!$B:$B,$C124,SolRaw!$C:$C,I$1)/SUMIFS(GraphStats!$G:$G,GraphStats!$A:$A,$B124,GraphStats!$D:$D,I$1)</f>
        <v>0.11895378826281307</v>
      </c>
      <c r="J124" s="1">
        <f>SUMIFS(SolRaw!$D:$D,SolRaw!$A:$A,$B124,SolRaw!$B:$B,$C124,SolRaw!$C:$C,J$1)/SUMIFS(GraphStats!$G:$G,GraphStats!$A:$A,$B124,GraphStats!$D:$D,J$1)</f>
        <v>0.11926760764808937</v>
      </c>
      <c r="K124" s="1">
        <f>SUMIFS(SolRaw!$D:$D,SolRaw!$A:$A,$B124,SolRaw!$B:$B,$C124,SolRaw!$C:$C,K$1)/SUMIFS(GraphStats!$G:$G,GraphStats!$A:$A,$B124,GraphStats!$D:$D,K$1)</f>
        <v>0.11879160876498392</v>
      </c>
      <c r="L124" s="1">
        <f>SUMIFS(SolRaw!$D:$D,SolRaw!$A:$A,$B124,SolRaw!$B:$B,$C124,SolRaw!$C:$C,L$1)/SUMIFS(GraphStats!$G:$G,GraphStats!$A:$A,$B124,GraphStats!$D:$D,L$1)</f>
        <v>0.11907421958937901</v>
      </c>
      <c r="M124" s="1">
        <f>SUMIFS(SolRaw!$D:$D,SolRaw!$A:$A,$B124,SolRaw!$B:$B,$C124,SolRaw!$C:$C,M$1)/SUMIFS(GraphStats!$G:$G,GraphStats!$A:$A,$B124,GraphStats!$D:$D,M$1)</f>
        <v>0.11900793237981717</v>
      </c>
      <c r="N124" s="1">
        <f t="shared" si="7"/>
        <v>0.11902493637456421</v>
      </c>
      <c r="O124" s="1">
        <f t="shared" si="8"/>
        <v>0.11879160876498392</v>
      </c>
      <c r="P124" s="1">
        <f t="shared" si="9"/>
        <v>0.11895127574830577</v>
      </c>
      <c r="Q124" s="1">
        <f t="shared" si="13"/>
        <v>0.1190222324879838</v>
      </c>
      <c r="R124" s="1">
        <f t="shared" si="10"/>
        <v>0.11907209511718961</v>
      </c>
      <c r="S124" s="1">
        <f t="shared" si="11"/>
        <v>0.11926760764808937</v>
      </c>
      <c r="T124" s="1">
        <f t="shared" si="12"/>
        <v>1.3989510944102481E-4</v>
      </c>
    </row>
    <row r="125" spans="1:20" x14ac:dyDescent="0.2">
      <c r="A125" t="str">
        <f>VLOOKUP(B125,GraphStats!$A:$B,2,0)</f>
        <v>SNAP</v>
      </c>
      <c r="B125" t="s">
        <v>74</v>
      </c>
      <c r="C125" t="s">
        <v>151</v>
      </c>
      <c r="D125" s="1">
        <f>SUMIFS(SolRaw!$D:$D,SolRaw!$A:$A,$B125,SolRaw!$B:$B,$C125,SolRaw!$C:$C,D$1)/SUMIFS(GraphStats!$G:$G,GraphStats!$A:$A,$B125,GraphStats!$D:$D,D$1)</f>
        <v>0.11792414637282872</v>
      </c>
      <c r="E125" s="1">
        <f>SUMIFS(SolRaw!$D:$D,SolRaw!$A:$A,$B125,SolRaw!$B:$B,$C125,SolRaw!$C:$C,E$1)/SUMIFS(GraphStats!$G:$G,GraphStats!$A:$A,$B125,GraphStats!$D:$D,E$1)</f>
        <v>0.11764589169927223</v>
      </c>
      <c r="F125" s="1">
        <f>SUMIFS(SolRaw!$D:$D,SolRaw!$A:$A,$B125,SolRaw!$B:$B,$C125,SolRaw!$C:$C,F$1)/SUMIFS(GraphStats!$G:$G,GraphStats!$A:$A,$B125,GraphStats!$D:$D,F$1)</f>
        <v>0.11753889842978452</v>
      </c>
      <c r="G125" s="1">
        <f>SUMIFS(SolRaw!$D:$D,SolRaw!$A:$A,$B125,SolRaw!$B:$B,$C125,SolRaw!$C:$C,G$1)/SUMIFS(GraphStats!$G:$G,GraphStats!$A:$A,$B125,GraphStats!$D:$D,G$1)</f>
        <v>0.11759070076091323</v>
      </c>
      <c r="H125" s="1">
        <f>SUMIFS(SolRaw!$D:$D,SolRaw!$A:$A,$B125,SolRaw!$B:$B,$C125,SolRaw!$C:$C,H$1)/SUMIFS(GraphStats!$G:$G,GraphStats!$A:$A,$B125,GraphStats!$D:$D,H$1)</f>
        <v>0.11757355239710757</v>
      </c>
      <c r="I125" s="1">
        <f>SUMIFS(SolRaw!$D:$D,SolRaw!$A:$A,$B125,SolRaw!$B:$B,$C125,SolRaw!$C:$C,I$1)/SUMIFS(GraphStats!$G:$G,GraphStats!$A:$A,$B125,GraphStats!$D:$D,I$1)</f>
        <v>0.11781839793166682</v>
      </c>
      <c r="J125" s="1">
        <f>SUMIFS(SolRaw!$D:$D,SolRaw!$A:$A,$B125,SolRaw!$B:$B,$C125,SolRaw!$C:$C,J$1)/SUMIFS(GraphStats!$G:$G,GraphStats!$A:$A,$B125,GraphStats!$D:$D,J$1)</f>
        <v>0.11781601204498596</v>
      </c>
      <c r="K125" s="1">
        <f>SUMIFS(SolRaw!$D:$D,SolRaw!$A:$A,$B125,SolRaw!$B:$B,$C125,SolRaw!$C:$C,K$1)/SUMIFS(GraphStats!$G:$G,GraphStats!$A:$A,$B125,GraphStats!$D:$D,K$1)</f>
        <v>0.11711831965542639</v>
      </c>
      <c r="L125" s="1">
        <f>SUMIFS(SolRaw!$D:$D,SolRaw!$A:$A,$B125,SolRaw!$B:$B,$C125,SolRaw!$C:$C,L$1)/SUMIFS(GraphStats!$G:$G,GraphStats!$A:$A,$B125,GraphStats!$D:$D,L$1)</f>
        <v>0.11764458678220024</v>
      </c>
      <c r="M125" s="1">
        <f>SUMIFS(SolRaw!$D:$D,SolRaw!$A:$A,$B125,SolRaw!$B:$B,$C125,SolRaw!$C:$C,M$1)/SUMIFS(GraphStats!$G:$G,GraphStats!$A:$A,$B125,GraphStats!$D:$D,M$1)</f>
        <v>0.11746179728080339</v>
      </c>
      <c r="N125" s="1">
        <f t="shared" si="7"/>
        <v>0.11761323033549891</v>
      </c>
      <c r="O125" s="1">
        <f t="shared" si="8"/>
        <v>0.11711831965542639</v>
      </c>
      <c r="P125" s="1">
        <f t="shared" si="9"/>
        <v>0.11754756192161528</v>
      </c>
      <c r="Q125" s="1">
        <f t="shared" si="13"/>
        <v>0.11761764377155673</v>
      </c>
      <c r="R125" s="1">
        <f t="shared" si="10"/>
        <v>0.11777348195855752</v>
      </c>
      <c r="S125" s="1">
        <f t="shared" si="11"/>
        <v>0.11792414637282872</v>
      </c>
      <c r="T125" s="1">
        <f t="shared" si="12"/>
        <v>2.2543997524823842E-4</v>
      </c>
    </row>
    <row r="126" spans="1:20" x14ac:dyDescent="0.2">
      <c r="A126" t="str">
        <f>VLOOKUP(B126,GraphStats!$A:$B,2,0)</f>
        <v>SNAP</v>
      </c>
      <c r="B126" t="s">
        <v>74</v>
      </c>
      <c r="C126" t="s">
        <v>152</v>
      </c>
      <c r="D126" s="1">
        <f>SUMIFS(SolRaw!$D:$D,SolRaw!$A:$A,$B126,SolRaw!$B:$B,$C126,SolRaw!$C:$C,D$1)/SUMIFS(GraphStats!$G:$G,GraphStats!$A:$A,$B126,GraphStats!$D:$D,D$1)</f>
        <v>0.11932363928486944</v>
      </c>
      <c r="E126" s="1">
        <f>SUMIFS(SolRaw!$D:$D,SolRaw!$A:$A,$B126,SolRaw!$B:$B,$C126,SolRaw!$C:$C,E$1)/SUMIFS(GraphStats!$G:$G,GraphStats!$A:$A,$B126,GraphStats!$D:$D,E$1)</f>
        <v>0.11916810184046159</v>
      </c>
      <c r="F126" s="1">
        <f>SUMIFS(SolRaw!$D:$D,SolRaw!$A:$A,$B126,SolRaw!$B:$B,$C126,SolRaw!$C:$C,F$1)/SUMIFS(GraphStats!$G:$G,GraphStats!$A:$A,$B126,GraphStats!$D:$D,F$1)</f>
        <v>0.11892151302299202</v>
      </c>
      <c r="G126" s="1">
        <f>SUMIFS(SolRaw!$D:$D,SolRaw!$A:$A,$B126,SolRaw!$B:$B,$C126,SolRaw!$C:$C,G$1)/SUMIFS(GraphStats!$G:$G,GraphStats!$A:$A,$B126,GraphStats!$D:$D,G$1)</f>
        <v>0.11895599467217864</v>
      </c>
      <c r="H126" s="1">
        <f>SUMIFS(SolRaw!$D:$D,SolRaw!$A:$A,$B126,SolRaw!$B:$B,$C126,SolRaw!$C:$C,H$1)/SUMIFS(GraphStats!$G:$G,GraphStats!$A:$A,$B126,GraphStats!$D:$D,H$1)</f>
        <v>0.11896042031301324</v>
      </c>
      <c r="I126" s="1">
        <f>SUMIFS(SolRaw!$D:$D,SolRaw!$A:$A,$B126,SolRaw!$B:$B,$C126,SolRaw!$C:$C,I$1)/SUMIFS(GraphStats!$G:$G,GraphStats!$A:$A,$B126,GraphStats!$D:$D,I$1)</f>
        <v>0.11899272047150877</v>
      </c>
      <c r="J126" s="1">
        <f>SUMIFS(SolRaw!$D:$D,SolRaw!$A:$A,$B126,SolRaw!$B:$B,$C126,SolRaw!$C:$C,J$1)/SUMIFS(GraphStats!$G:$G,GraphStats!$A:$A,$B126,GraphStats!$D:$D,J$1)</f>
        <v>0.11955204729007679</v>
      </c>
      <c r="K126" s="1">
        <f>SUMIFS(SolRaw!$D:$D,SolRaw!$A:$A,$B126,SolRaw!$B:$B,$C126,SolRaw!$C:$C,K$1)/SUMIFS(GraphStats!$G:$G,GraphStats!$A:$A,$B126,GraphStats!$D:$D,K$1)</f>
        <v>0.11885199336722817</v>
      </c>
      <c r="L126" s="1">
        <f>SUMIFS(SolRaw!$D:$D,SolRaw!$A:$A,$B126,SolRaw!$B:$B,$C126,SolRaw!$C:$C,L$1)/SUMIFS(GraphStats!$G:$G,GraphStats!$A:$A,$B126,GraphStats!$D:$D,L$1)</f>
        <v>0.11909642131905233</v>
      </c>
      <c r="M126" s="1">
        <f>SUMIFS(SolRaw!$D:$D,SolRaw!$A:$A,$B126,SolRaw!$B:$B,$C126,SolRaw!$C:$C,M$1)/SUMIFS(GraphStats!$G:$G,GraphStats!$A:$A,$B126,GraphStats!$D:$D,M$1)</f>
        <v>0.11907066718866263</v>
      </c>
      <c r="N126" s="1">
        <f t="shared" si="7"/>
        <v>0.11908935187700435</v>
      </c>
      <c r="O126" s="1">
        <f t="shared" si="8"/>
        <v>0.11885199336722817</v>
      </c>
      <c r="P126" s="1">
        <f t="shared" si="9"/>
        <v>0.11895710108238729</v>
      </c>
      <c r="Q126" s="1">
        <f t="shared" si="13"/>
        <v>0.1190316938300857</v>
      </c>
      <c r="R126" s="1">
        <f t="shared" si="10"/>
        <v>0.11915018171010927</v>
      </c>
      <c r="S126" s="1">
        <f t="shared" si="11"/>
        <v>0.11955204729007679</v>
      </c>
      <c r="T126" s="1">
        <f t="shared" si="12"/>
        <v>2.1182601612742573E-4</v>
      </c>
    </row>
    <row r="127" spans="1:20" x14ac:dyDescent="0.2">
      <c r="A127" t="str">
        <f>VLOOKUP(B127,GraphStats!$A:$B,2,0)</f>
        <v>SNAP</v>
      </c>
      <c r="B127" t="s">
        <v>74</v>
      </c>
      <c r="C127" t="s">
        <v>153</v>
      </c>
      <c r="D127" s="1">
        <f>SUMIFS(SolRaw!$D:$D,SolRaw!$A:$A,$B127,SolRaw!$B:$B,$C127,SolRaw!$C:$C,D$1)/SUMIFS(GraphStats!$G:$G,GraphStats!$A:$A,$B127,GraphStats!$D:$D,D$1)</f>
        <v>0.11792890925284701</v>
      </c>
      <c r="E127" s="1">
        <f>SUMIFS(SolRaw!$D:$D,SolRaw!$A:$A,$B127,SolRaw!$B:$B,$C127,SolRaw!$C:$C,E$1)/SUMIFS(GraphStats!$G:$G,GraphStats!$A:$A,$B127,GraphStats!$D:$D,E$1)</f>
        <v>0.11790461980460473</v>
      </c>
      <c r="F127" s="1">
        <f>SUMIFS(SolRaw!$D:$D,SolRaw!$A:$A,$B127,SolRaw!$B:$B,$C127,SolRaw!$C:$C,F$1)/SUMIFS(GraphStats!$G:$G,GraphStats!$A:$A,$B127,GraphStats!$D:$D,F$1)</f>
        <v>0.1177951144444753</v>
      </c>
      <c r="G127" s="1">
        <f>SUMIFS(SolRaw!$D:$D,SolRaw!$A:$A,$B127,SolRaw!$B:$B,$C127,SolRaw!$C:$C,G$1)/SUMIFS(GraphStats!$G:$G,GraphStats!$A:$A,$B127,GraphStats!$D:$D,G$1)</f>
        <v>0.11777961933700692</v>
      </c>
      <c r="H127" s="1">
        <f>SUMIFS(SolRaw!$D:$D,SolRaw!$A:$A,$B127,SolRaw!$B:$B,$C127,SolRaw!$C:$C,H$1)/SUMIFS(GraphStats!$G:$G,GraphStats!$A:$A,$B127,GraphStats!$D:$D,H$1)</f>
        <v>0.11766400030466663</v>
      </c>
      <c r="I127" s="1">
        <f>SUMIFS(SolRaw!$D:$D,SolRaw!$A:$A,$B127,SolRaw!$B:$B,$C127,SolRaw!$C:$C,I$1)/SUMIFS(GraphStats!$G:$G,GraphStats!$A:$A,$B127,GraphStats!$D:$D,I$1)</f>
        <v>0.11768571060815289</v>
      </c>
      <c r="J127" s="1">
        <f>SUMIFS(SolRaw!$D:$D,SolRaw!$A:$A,$B127,SolRaw!$B:$B,$C127,SolRaw!$C:$C,J$1)/SUMIFS(GraphStats!$G:$G,GraphStats!$A:$A,$B127,GraphStats!$D:$D,J$1)</f>
        <v>0.11804562952133893</v>
      </c>
      <c r="K127" s="1">
        <f>SUMIFS(SolRaw!$D:$D,SolRaw!$A:$A,$B127,SolRaw!$B:$B,$C127,SolRaw!$C:$C,K$1)/SUMIFS(GraphStats!$G:$G,GraphStats!$A:$A,$B127,GraphStats!$D:$D,K$1)</f>
        <v>0.11745838031017028</v>
      </c>
      <c r="L127" s="1">
        <f>SUMIFS(SolRaw!$D:$D,SolRaw!$A:$A,$B127,SolRaw!$B:$B,$C127,SolRaw!$C:$C,L$1)/SUMIFS(GraphStats!$G:$G,GraphStats!$A:$A,$B127,GraphStats!$D:$D,L$1)</f>
        <v>0.11765727348487071</v>
      </c>
      <c r="M127" s="1">
        <f>SUMIFS(SolRaw!$D:$D,SolRaw!$A:$A,$B127,SolRaw!$B:$B,$C127,SolRaw!$C:$C,M$1)/SUMIFS(GraphStats!$G:$G,GraphStats!$A:$A,$B127,GraphStats!$D:$D,M$1)</f>
        <v>0.11775005975689071</v>
      </c>
      <c r="N127" s="1">
        <f t="shared" si="7"/>
        <v>0.11776693168250243</v>
      </c>
      <c r="O127" s="1">
        <f t="shared" si="8"/>
        <v>0.11745838031017028</v>
      </c>
      <c r="P127" s="1">
        <f t="shared" si="9"/>
        <v>0.11766942788053819</v>
      </c>
      <c r="Q127" s="1">
        <f t="shared" si="13"/>
        <v>0.11776483954694882</v>
      </c>
      <c r="R127" s="1">
        <f t="shared" si="10"/>
        <v>0.11787724346457237</v>
      </c>
      <c r="S127" s="1">
        <f t="shared" si="11"/>
        <v>0.11804562952133893</v>
      </c>
      <c r="T127" s="1">
        <f t="shared" si="12"/>
        <v>1.661751904519176E-4</v>
      </c>
    </row>
    <row r="128" spans="1:20" x14ac:dyDescent="0.2">
      <c r="A128" t="str">
        <f>VLOOKUP(B128,GraphStats!$A:$B,2,0)</f>
        <v>SNAP</v>
      </c>
      <c r="B128" t="s">
        <v>74</v>
      </c>
      <c r="C128" t="s">
        <v>154</v>
      </c>
      <c r="D128" s="1">
        <f>SUMIFS(SolRaw!$D:$D,SolRaw!$A:$A,$B128,SolRaw!$B:$B,$C128,SolRaw!$C:$C,D$1)/SUMIFS(GraphStats!$G:$G,GraphStats!$A:$A,$B128,GraphStats!$D:$D,D$1)</f>
        <v>0.11931173208482372</v>
      </c>
      <c r="E128" s="1">
        <f>SUMIFS(SolRaw!$D:$D,SolRaw!$A:$A,$B128,SolRaw!$B:$B,$C128,SolRaw!$C:$C,E$1)/SUMIFS(GraphStats!$G:$G,GraphStats!$A:$A,$B128,GraphStats!$D:$D,E$1)</f>
        <v>0.11913873699415084</v>
      </c>
      <c r="F128" s="1">
        <f>SUMIFS(SolRaw!$D:$D,SolRaw!$A:$A,$B128,SolRaw!$B:$B,$C128,SolRaw!$C:$C,F$1)/SUMIFS(GraphStats!$G:$G,GraphStats!$A:$A,$B128,GraphStats!$D:$D,F$1)</f>
        <v>0.11909840519412528</v>
      </c>
      <c r="G128" s="1">
        <f>SUMIFS(SolRaw!$D:$D,SolRaw!$A:$A,$B128,SolRaw!$B:$B,$C128,SolRaw!$C:$C,G$1)/SUMIFS(GraphStats!$G:$G,GraphStats!$A:$A,$B128,GraphStats!$D:$D,G$1)</f>
        <v>0.11895837599876806</v>
      </c>
      <c r="H128" s="1">
        <f>SUMIFS(SolRaw!$D:$D,SolRaw!$A:$A,$B128,SolRaw!$B:$B,$C128,SolRaw!$C:$C,H$1)/SUMIFS(GraphStats!$G:$G,GraphStats!$A:$A,$B128,GraphStats!$D:$D,H$1)</f>
        <v>0.11895565989682591</v>
      </c>
      <c r="I128" s="1">
        <f>SUMIFS(SolRaw!$D:$D,SolRaw!$A:$A,$B128,SolRaw!$B:$B,$C128,SolRaw!$C:$C,I$1)/SUMIFS(GraphStats!$G:$G,GraphStats!$A:$A,$B128,GraphStats!$D:$D,I$1)</f>
        <v>0.1190825029119703</v>
      </c>
      <c r="J128" s="1">
        <f>SUMIFS(SolRaw!$D:$D,SolRaw!$A:$A,$B128,SolRaw!$B:$B,$C128,SolRaw!$C:$C,J$1)/SUMIFS(GraphStats!$G:$G,GraphStats!$A:$A,$B128,GraphStats!$D:$D,J$1)</f>
        <v>0.11951549917965383</v>
      </c>
      <c r="K128" s="1">
        <f>SUMIFS(SolRaw!$D:$D,SolRaw!$A:$A,$B128,SolRaw!$B:$B,$C128,SolRaw!$C:$C,K$1)/SUMIFS(GraphStats!$G:$G,GraphStats!$A:$A,$B128,GraphStats!$D:$D,K$1)</f>
        <v>0.11880591038130493</v>
      </c>
      <c r="L128" s="1">
        <f>SUMIFS(SolRaw!$D:$D,SolRaw!$A:$A,$B128,SolRaw!$B:$B,$C128,SolRaw!$C:$C,L$1)/SUMIFS(GraphStats!$G:$G,GraphStats!$A:$A,$B128,GraphStats!$D:$D,L$1)</f>
        <v>0.11928592894019251</v>
      </c>
      <c r="M128" s="1">
        <f>SUMIFS(SolRaw!$D:$D,SolRaw!$A:$A,$B128,SolRaw!$B:$B,$C128,SolRaw!$C:$C,M$1)/SUMIFS(GraphStats!$G:$G,GraphStats!$A:$A,$B128,GraphStats!$D:$D,M$1)</f>
        <v>0.11918581335679668</v>
      </c>
      <c r="N128" s="1">
        <f t="shared" si="7"/>
        <v>0.11913385649386121</v>
      </c>
      <c r="O128" s="1">
        <f t="shared" si="8"/>
        <v>0.11880591038130493</v>
      </c>
      <c r="P128" s="1">
        <f t="shared" si="9"/>
        <v>0.11898940772706862</v>
      </c>
      <c r="Q128" s="1">
        <f t="shared" si="13"/>
        <v>0.11911857109413806</v>
      </c>
      <c r="R128" s="1">
        <f t="shared" si="10"/>
        <v>0.11926090004434355</v>
      </c>
      <c r="S128" s="1">
        <f t="shared" si="11"/>
        <v>0.11951549917965383</v>
      </c>
      <c r="T128" s="1">
        <f t="shared" si="12"/>
        <v>2.0470311793247502E-4</v>
      </c>
    </row>
    <row r="129" spans="1:20" x14ac:dyDescent="0.2">
      <c r="A129" t="str">
        <f>VLOOKUP(B129,GraphStats!$A:$B,2,0)</f>
        <v>SNAP</v>
      </c>
      <c r="B129" t="s">
        <v>74</v>
      </c>
      <c r="C129" t="s">
        <v>155</v>
      </c>
      <c r="D129" s="1">
        <f>SUMIFS(SolRaw!$D:$D,SolRaw!$A:$A,$B129,SolRaw!$B:$B,$C129,SolRaw!$C:$C,D$1)/SUMIFS(GraphStats!$G:$G,GraphStats!$A:$A,$B129,GraphStats!$D:$D,D$1)</f>
        <v>0.11819166146718932</v>
      </c>
      <c r="E129" s="1">
        <f>SUMIFS(SolRaw!$D:$D,SolRaw!$A:$A,$B129,SolRaw!$B:$B,$C129,SolRaw!$C:$C,E$1)/SUMIFS(GraphStats!$G:$G,GraphStats!$A:$A,$B129,GraphStats!$D:$D,E$1)</f>
        <v>0.11811017372877992</v>
      </c>
      <c r="F129" s="1">
        <f>SUMIFS(SolRaw!$D:$D,SolRaw!$A:$A,$B129,SolRaw!$B:$B,$C129,SolRaw!$C:$C,F$1)/SUMIFS(GraphStats!$G:$G,GraphStats!$A:$A,$B129,GraphStats!$D:$D,F$1)</f>
        <v>0.11803308597514783</v>
      </c>
      <c r="G129" s="1">
        <f>SUMIFS(SolRaw!$D:$D,SolRaw!$A:$A,$B129,SolRaw!$B:$B,$C129,SolRaw!$C:$C,G$1)/SUMIFS(GraphStats!$G:$G,GraphStats!$A:$A,$B129,GraphStats!$D:$D,G$1)</f>
        <v>0.11799314495452461</v>
      </c>
      <c r="H129" s="1">
        <f>SUMIFS(SolRaw!$D:$D,SolRaw!$A:$A,$B129,SolRaw!$B:$B,$C129,SolRaw!$C:$C,H$1)/SUMIFS(GraphStats!$G:$G,GraphStats!$A:$A,$B129,GraphStats!$D:$D,H$1)</f>
        <v>0.11782585445503549</v>
      </c>
      <c r="I129" s="1">
        <f>SUMIFS(SolRaw!$D:$D,SolRaw!$A:$A,$B129,SolRaw!$B:$B,$C129,SolRaw!$C:$C,I$1)/SUMIFS(GraphStats!$G:$G,GraphStats!$A:$A,$B129,GraphStats!$D:$D,I$1)</f>
        <v>0.1180043190915606</v>
      </c>
      <c r="J129" s="1">
        <f>SUMIFS(SolRaw!$D:$D,SolRaw!$A:$A,$B129,SolRaw!$B:$B,$C129,SolRaw!$C:$C,J$1)/SUMIFS(GraphStats!$G:$G,GraphStats!$A:$A,$B129,GraphStats!$D:$D,J$1)</f>
        <v>0.11821009601824227</v>
      </c>
      <c r="K129" s="1">
        <f>SUMIFS(SolRaw!$D:$D,SolRaw!$A:$A,$B129,SolRaw!$B:$B,$C129,SolRaw!$C:$C,K$1)/SUMIFS(GraphStats!$G:$G,GraphStats!$A:$A,$B129,GraphStats!$D:$D,K$1)</f>
        <v>0.1177078640615478</v>
      </c>
      <c r="L129" s="1">
        <f>SUMIFS(SolRaw!$D:$D,SolRaw!$A:$A,$B129,SolRaw!$B:$B,$C129,SolRaw!$C:$C,L$1)/SUMIFS(GraphStats!$G:$G,GraphStats!$A:$A,$B129,GraphStats!$D:$D,L$1)</f>
        <v>0.11795303224087608</v>
      </c>
      <c r="M129" s="1">
        <f>SUMIFS(SolRaw!$D:$D,SolRaw!$A:$A,$B129,SolRaw!$B:$B,$C129,SolRaw!$C:$C,M$1)/SUMIFS(GraphStats!$G:$G,GraphStats!$A:$A,$B129,GraphStats!$D:$D,M$1)</f>
        <v>0.11798114620466318</v>
      </c>
      <c r="N129" s="1">
        <f t="shared" si="7"/>
        <v>0.11800103781975671</v>
      </c>
      <c r="O129" s="1">
        <f t="shared" si="8"/>
        <v>0.1177078640615478</v>
      </c>
      <c r="P129" s="1">
        <f t="shared" si="9"/>
        <v>0.11796006073182286</v>
      </c>
      <c r="Q129" s="1">
        <f t="shared" si="13"/>
        <v>0.1179987320230426</v>
      </c>
      <c r="R129" s="1">
        <f t="shared" si="10"/>
        <v>0.1180909017903719</v>
      </c>
      <c r="S129" s="1">
        <f t="shared" si="11"/>
        <v>0.11821009601824227</v>
      </c>
      <c r="T129" s="1">
        <f t="shared" si="12"/>
        <v>1.5362066412473961E-4</v>
      </c>
    </row>
    <row r="130" spans="1:20" x14ac:dyDescent="0.2">
      <c r="A130" t="str">
        <f>VLOOKUP(B130,GraphStats!$A:$B,2,0)</f>
        <v>SNAP</v>
      </c>
      <c r="B130" t="s">
        <v>74</v>
      </c>
      <c r="C130" t="s">
        <v>156</v>
      </c>
      <c r="D130" s="1">
        <f>SUMIFS(SolRaw!$D:$D,SolRaw!$A:$A,$B130,SolRaw!$B:$B,$C130,SolRaw!$C:$C,D$1)/SUMIFS(GraphStats!$G:$G,GraphStats!$A:$A,$B130,GraphStats!$D:$D,D$1)</f>
        <v>0.11846949613492287</v>
      </c>
      <c r="E130" s="1">
        <f>SUMIFS(SolRaw!$D:$D,SolRaw!$A:$A,$B130,SolRaw!$B:$B,$C130,SolRaw!$C:$C,E$1)/SUMIFS(GraphStats!$G:$G,GraphStats!$A:$A,$B130,GraphStats!$D:$D,E$1)</f>
        <v>0.11850144046475822</v>
      </c>
      <c r="F130" s="1">
        <f>SUMIFS(SolRaw!$D:$D,SolRaw!$A:$A,$B130,SolRaw!$B:$B,$C130,SolRaw!$C:$C,F$1)/SUMIFS(GraphStats!$G:$G,GraphStats!$A:$A,$B130,GraphStats!$D:$D,F$1)</f>
        <v>0.11821473757689455</v>
      </c>
      <c r="G130" s="1">
        <f>SUMIFS(SolRaw!$D:$D,SolRaw!$A:$A,$B130,SolRaw!$B:$B,$C130,SolRaw!$C:$C,G$1)/SUMIFS(GraphStats!$G:$G,GraphStats!$A:$A,$B130,GraphStats!$D:$D,G$1)</f>
        <v>0.11827017261442671</v>
      </c>
      <c r="H130" s="1">
        <f>SUMIFS(SolRaw!$D:$D,SolRaw!$A:$A,$B130,SolRaw!$B:$B,$C130,SolRaw!$C:$C,H$1)/SUMIFS(GraphStats!$G:$G,GraphStats!$A:$A,$B130,GraphStats!$D:$D,H$1)</f>
        <v>0.11834315301405751</v>
      </c>
      <c r="I130" s="1">
        <f>SUMIFS(SolRaw!$D:$D,SolRaw!$A:$A,$B130,SolRaw!$B:$B,$C130,SolRaw!$C:$C,I$1)/SUMIFS(GraphStats!$G:$G,GraphStats!$A:$A,$B130,GraphStats!$D:$D,I$1)</f>
        <v>0.11838490129493294</v>
      </c>
      <c r="J130" s="1">
        <f>SUMIFS(SolRaw!$D:$D,SolRaw!$A:$A,$B130,SolRaw!$B:$B,$C130,SolRaw!$C:$C,J$1)/SUMIFS(GraphStats!$G:$G,GraphStats!$A:$A,$B130,GraphStats!$D:$D,J$1)</f>
        <v>0.11865105691573674</v>
      </c>
      <c r="K130" s="1">
        <f>SUMIFS(SolRaw!$D:$D,SolRaw!$A:$A,$B130,SolRaw!$B:$B,$C130,SolRaw!$C:$C,K$1)/SUMIFS(GraphStats!$G:$G,GraphStats!$A:$A,$B130,GraphStats!$D:$D,K$1)</f>
        <v>0.11813452894845777</v>
      </c>
      <c r="L130" s="1">
        <f>SUMIFS(SolRaw!$D:$D,SolRaw!$A:$A,$B130,SolRaw!$B:$B,$C130,SolRaw!$C:$C,L$1)/SUMIFS(GraphStats!$G:$G,GraphStats!$A:$A,$B130,GraphStats!$D:$D,L$1)</f>
        <v>0.118327289969655</v>
      </c>
      <c r="M130" s="1">
        <f>SUMIFS(SolRaw!$D:$D,SolRaw!$A:$A,$B130,SolRaw!$B:$B,$C130,SolRaw!$C:$C,M$1)/SUMIFS(GraphStats!$G:$G,GraphStats!$A:$A,$B130,GraphStats!$D:$D,M$1)</f>
        <v>0.11833134937809157</v>
      </c>
      <c r="N130" s="1">
        <f t="shared" ref="N130:N193" si="14">AVERAGE($D130:$M130)</f>
        <v>0.11836281263119339</v>
      </c>
      <c r="O130" s="1">
        <f t="shared" ref="O130:O193" si="15">QUARTILE($D130:$M130,0)</f>
        <v>0.11813452894845777</v>
      </c>
      <c r="P130" s="1">
        <f t="shared" ref="P130:P193" si="16">QUARTILE($D130:$M130,1)</f>
        <v>0.11828445195323378</v>
      </c>
      <c r="Q130" s="1">
        <f t="shared" si="13"/>
        <v>0.11833725119607455</v>
      </c>
      <c r="R130" s="1">
        <f t="shared" ref="R130:R193" si="17">QUARTILE($D130:$M130,3)</f>
        <v>0.11844834742492538</v>
      </c>
      <c r="S130" s="1">
        <f t="shared" ref="S130:S193" si="18">QUARTILE($D130:$M130,4)</f>
        <v>0.11865105691573674</v>
      </c>
      <c r="T130" s="1">
        <f t="shared" ref="T130:T193" si="19">STDEV($D130:$M130)</f>
        <v>1.4885931217260311E-4</v>
      </c>
    </row>
    <row r="131" spans="1:20" x14ac:dyDescent="0.2">
      <c r="A131" t="str">
        <f>VLOOKUP(B131,GraphStats!$A:$B,2,0)</f>
        <v>SNAP</v>
      </c>
      <c r="B131" t="s">
        <v>74</v>
      </c>
      <c r="C131" t="s">
        <v>157</v>
      </c>
      <c r="D131" s="1">
        <f>SUMIFS(SolRaw!$D:$D,SolRaw!$A:$A,$B131,SolRaw!$B:$B,$C131,SolRaw!$C:$C,D$1)/SUMIFS(GraphStats!$G:$G,GraphStats!$A:$A,$B131,GraphStats!$D:$D,D$1)</f>
        <v>0.11886243373643175</v>
      </c>
      <c r="E131" s="1">
        <f>SUMIFS(SolRaw!$D:$D,SolRaw!$A:$A,$B131,SolRaw!$B:$B,$C131,SolRaw!$C:$C,E$1)/SUMIFS(GraphStats!$G:$G,GraphStats!$A:$A,$B131,GraphStats!$D:$D,E$1)</f>
        <v>0.11865143927429148</v>
      </c>
      <c r="F131" s="1">
        <f>SUMIFS(SolRaw!$D:$D,SolRaw!$A:$A,$B131,SolRaw!$B:$B,$C131,SolRaw!$C:$C,F$1)/SUMIFS(GraphStats!$G:$G,GraphStats!$A:$A,$B131,GraphStats!$D:$D,F$1)</f>
        <v>0.11852013437459098</v>
      </c>
      <c r="G131" s="1">
        <f>SUMIFS(SolRaw!$D:$D,SolRaw!$A:$A,$B131,SolRaw!$B:$B,$C131,SolRaw!$C:$C,G$1)/SUMIFS(GraphStats!$G:$G,GraphStats!$A:$A,$B131,GraphStats!$D:$D,G$1)</f>
        <v>0.11841067088320228</v>
      </c>
      <c r="H131" s="1">
        <f>SUMIFS(SolRaw!$D:$D,SolRaw!$A:$A,$B131,SolRaw!$B:$B,$C131,SolRaw!$C:$C,H$1)/SUMIFS(GraphStats!$G:$G,GraphStats!$A:$A,$B131,GraphStats!$D:$D,H$1)</f>
        <v>0.11836219467880679</v>
      </c>
      <c r="I131" s="1">
        <f>SUMIFS(SolRaw!$D:$D,SolRaw!$A:$A,$B131,SolRaw!$B:$B,$C131,SolRaw!$C:$C,I$1)/SUMIFS(GraphStats!$G:$G,GraphStats!$A:$A,$B131,GraphStats!$D:$D,I$1)</f>
        <v>0.11856287710611331</v>
      </c>
      <c r="J131" s="1">
        <f>SUMIFS(SolRaw!$D:$D,SolRaw!$A:$A,$B131,SolRaw!$B:$B,$C131,SolRaw!$C:$C,J$1)/SUMIFS(GraphStats!$G:$G,GraphStats!$A:$A,$B131,GraphStats!$D:$D,J$1)</f>
        <v>0.1188910032059049</v>
      </c>
      <c r="K131" s="1">
        <f>SUMIFS(SolRaw!$D:$D,SolRaw!$A:$A,$B131,SolRaw!$B:$B,$C131,SolRaw!$C:$C,K$1)/SUMIFS(GraphStats!$G:$G,GraphStats!$A:$A,$B131,GraphStats!$D:$D,K$1)</f>
        <v>0.11821716050942357</v>
      </c>
      <c r="L131" s="1">
        <f>SUMIFS(SolRaw!$D:$D,SolRaw!$A:$A,$B131,SolRaw!$B:$B,$C131,SolRaw!$C:$C,L$1)/SUMIFS(GraphStats!$G:$G,GraphStats!$A:$A,$B131,GraphStats!$D:$D,L$1)</f>
        <v>0.11847873748278374</v>
      </c>
      <c r="M131" s="1">
        <f>SUMIFS(SolRaw!$D:$D,SolRaw!$A:$A,$B131,SolRaw!$B:$B,$C131,SolRaw!$C:$C,M$1)/SUMIFS(GraphStats!$G:$G,GraphStats!$A:$A,$B131,GraphStats!$D:$D,M$1)</f>
        <v>0.11852987725418476</v>
      </c>
      <c r="N131" s="1">
        <f t="shared" si="14"/>
        <v>0.11854865285057337</v>
      </c>
      <c r="O131" s="1">
        <f t="shared" si="15"/>
        <v>0.11821716050942357</v>
      </c>
      <c r="P131" s="1">
        <f t="shared" si="16"/>
        <v>0.11842768753309765</v>
      </c>
      <c r="Q131" s="1">
        <f t="shared" ref="Q131:Q194" si="20">QUARTILE($D131:$M131,2)</f>
        <v>0.11852500581438788</v>
      </c>
      <c r="R131" s="1">
        <f t="shared" si="17"/>
        <v>0.11862929873224694</v>
      </c>
      <c r="S131" s="1">
        <f t="shared" si="18"/>
        <v>0.1188910032059049</v>
      </c>
      <c r="T131" s="1">
        <f t="shared" si="19"/>
        <v>2.0980848912930251E-4</v>
      </c>
    </row>
    <row r="132" spans="1:20" x14ac:dyDescent="0.2">
      <c r="A132" t="str">
        <f>VLOOKUP(B132,GraphStats!$A:$B,2,0)</f>
        <v>SNAP</v>
      </c>
      <c r="B132" t="s">
        <v>74</v>
      </c>
      <c r="C132" t="s">
        <v>158</v>
      </c>
      <c r="D132" s="1">
        <f>SUMIFS(SolRaw!$D:$D,SolRaw!$A:$A,$B132,SolRaw!$B:$B,$C132,SolRaw!$C:$C,D$1)/SUMIFS(GraphStats!$G:$G,GraphStats!$A:$A,$B132,GraphStats!$D:$D,D$1)</f>
        <v>0.12004759704764945</v>
      </c>
      <c r="E132" s="1">
        <f>SUMIFS(SolRaw!$D:$D,SolRaw!$A:$A,$B132,SolRaw!$B:$B,$C132,SolRaw!$C:$C,E$1)/SUMIFS(GraphStats!$G:$G,GraphStats!$A:$A,$B132,GraphStats!$D:$D,E$1)</f>
        <v>0.12017444305997571</v>
      </c>
      <c r="F132" s="1">
        <f>SUMIFS(SolRaw!$D:$D,SolRaw!$A:$A,$B132,SolRaw!$B:$B,$C132,SolRaw!$C:$C,F$1)/SUMIFS(GraphStats!$G:$G,GraphStats!$A:$A,$B132,GraphStats!$D:$D,F$1)</f>
        <v>0.11993923793583494</v>
      </c>
      <c r="G132" s="1">
        <f>SUMIFS(SolRaw!$D:$D,SolRaw!$A:$A,$B132,SolRaw!$B:$B,$C132,SolRaw!$C:$C,G$1)/SUMIFS(GraphStats!$G:$G,GraphStats!$A:$A,$B132,GraphStats!$D:$D,G$1)</f>
        <v>0.1199505954110249</v>
      </c>
      <c r="H132" s="1">
        <f>SUMIFS(SolRaw!$D:$D,SolRaw!$A:$A,$B132,SolRaw!$B:$B,$C132,SolRaw!$C:$C,H$1)/SUMIFS(GraphStats!$G:$G,GraphStats!$A:$A,$B132,GraphStats!$D:$D,H$1)</f>
        <v>0.11976572405136807</v>
      </c>
      <c r="I132" s="1">
        <f>SUMIFS(SolRaw!$D:$D,SolRaw!$A:$A,$B132,SolRaw!$B:$B,$C132,SolRaw!$C:$C,I$1)/SUMIFS(GraphStats!$G:$G,GraphStats!$A:$A,$B132,GraphStats!$D:$D,I$1)</f>
        <v>0.11997953278171426</v>
      </c>
      <c r="J132" s="1">
        <f>SUMIFS(SolRaw!$D:$D,SolRaw!$A:$A,$B132,SolRaw!$B:$B,$C132,SolRaw!$C:$C,J$1)/SUMIFS(GraphStats!$G:$G,GraphStats!$A:$A,$B132,GraphStats!$D:$D,J$1)</f>
        <v>0.12026552996746423</v>
      </c>
      <c r="K132" s="1">
        <f>SUMIFS(SolRaw!$D:$D,SolRaw!$A:$A,$B132,SolRaw!$B:$B,$C132,SolRaw!$C:$C,K$1)/SUMIFS(GraphStats!$G:$G,GraphStats!$A:$A,$B132,GraphStats!$D:$D,K$1)</f>
        <v>0.11973154277096994</v>
      </c>
      <c r="L132" s="1">
        <f>SUMIFS(SolRaw!$D:$D,SolRaw!$A:$A,$B132,SolRaw!$B:$B,$C132,SolRaw!$C:$C,L$1)/SUMIFS(GraphStats!$G:$G,GraphStats!$A:$A,$B132,GraphStats!$D:$D,L$1)</f>
        <v>0.12008519120843222</v>
      </c>
      <c r="M132" s="1">
        <f>SUMIFS(SolRaw!$D:$D,SolRaw!$A:$A,$B132,SolRaw!$B:$B,$C132,SolRaw!$C:$C,M$1)/SUMIFS(GraphStats!$G:$G,GraphStats!$A:$A,$B132,GraphStats!$D:$D,M$1)</f>
        <v>0.11997198374612573</v>
      </c>
      <c r="N132" s="1">
        <f t="shared" si="14"/>
        <v>0.11999113779805595</v>
      </c>
      <c r="O132" s="1">
        <f t="shared" si="15"/>
        <v>0.11973154277096994</v>
      </c>
      <c r="P132" s="1">
        <f t="shared" si="16"/>
        <v>0.11994207730463244</v>
      </c>
      <c r="Q132" s="1">
        <f t="shared" si="20"/>
        <v>0.11997575826392</v>
      </c>
      <c r="R132" s="1">
        <f t="shared" si="17"/>
        <v>0.12007579266823654</v>
      </c>
      <c r="S132" s="1">
        <f t="shared" si="18"/>
        <v>0.12026552996746423</v>
      </c>
      <c r="T132" s="1">
        <f t="shared" si="19"/>
        <v>1.6464282647468223E-4</v>
      </c>
    </row>
    <row r="133" spans="1:20" x14ac:dyDescent="0.2">
      <c r="A133" t="str">
        <f>VLOOKUP(B133,GraphStats!$A:$B,2,0)</f>
        <v>SNAP</v>
      </c>
      <c r="B133" t="s">
        <v>74</v>
      </c>
      <c r="C133" t="s">
        <v>159</v>
      </c>
      <c r="D133" s="1">
        <f>SUMIFS(SolRaw!$D:$D,SolRaw!$A:$A,$B133,SolRaw!$B:$B,$C133,SolRaw!$C:$C,D$1)/SUMIFS(GraphStats!$G:$G,GraphStats!$A:$A,$B133,GraphStats!$D:$D,D$1)</f>
        <v>0.12006109187436792</v>
      </c>
      <c r="E133" s="1">
        <f>SUMIFS(SolRaw!$D:$D,SolRaw!$A:$A,$B133,SolRaw!$B:$B,$C133,SolRaw!$C:$C,E$1)/SUMIFS(GraphStats!$G:$G,GraphStats!$A:$A,$B133,GraphStats!$D:$D,E$1)</f>
        <v>0.12012364981230307</v>
      </c>
      <c r="F133" s="1">
        <f>SUMIFS(SolRaw!$D:$D,SolRaw!$A:$A,$B133,SolRaw!$B:$B,$C133,SolRaw!$C:$C,F$1)/SUMIFS(GraphStats!$G:$G,GraphStats!$A:$A,$B133,GraphStats!$D:$D,F$1)</f>
        <v>0.11993923793583494</v>
      </c>
      <c r="G133" s="1">
        <f>SUMIFS(SolRaw!$D:$D,SolRaw!$A:$A,$B133,SolRaw!$B:$B,$C133,SolRaw!$C:$C,G$1)/SUMIFS(GraphStats!$G:$G,GraphStats!$A:$A,$B133,GraphStats!$D:$D,G$1)</f>
        <v>0.11991011285900482</v>
      </c>
      <c r="H133" s="1">
        <f>SUMIFS(SolRaw!$D:$D,SolRaw!$A:$A,$B133,SolRaw!$B:$B,$C133,SolRaw!$C:$C,H$1)/SUMIFS(GraphStats!$G:$G,GraphStats!$A:$A,$B133,GraphStats!$D:$D,H$1)</f>
        <v>0.11974192197043147</v>
      </c>
      <c r="I133" s="1">
        <f>SUMIFS(SolRaw!$D:$D,SolRaw!$A:$A,$B133,SolRaw!$B:$B,$C133,SolRaw!$C:$C,I$1)/SUMIFS(GraphStats!$G:$G,GraphStats!$A:$A,$B133,GraphStats!$D:$D,I$1)</f>
        <v>0.11987385964382591</v>
      </c>
      <c r="J133" s="1">
        <f>SUMIFS(SolRaw!$D:$D,SolRaw!$A:$A,$B133,SolRaw!$B:$B,$C133,SolRaw!$C:$C,J$1)/SUMIFS(GraphStats!$G:$G,GraphStats!$A:$A,$B133,GraphStats!$D:$D,J$1)</f>
        <v>0.12021150232596942</v>
      </c>
      <c r="K133" s="1">
        <f>SUMIFS(SolRaw!$D:$D,SolRaw!$A:$A,$B133,SolRaw!$B:$B,$C133,SolRaw!$C:$C,K$1)/SUMIFS(GraphStats!$G:$G,GraphStats!$A:$A,$B133,GraphStats!$D:$D,K$1)</f>
        <v>0.1196838707165666</v>
      </c>
      <c r="L133" s="1">
        <f>SUMIFS(SolRaw!$D:$D,SolRaw!$A:$A,$B133,SolRaw!$B:$B,$C133,SolRaw!$C:$C,L$1)/SUMIFS(GraphStats!$G:$G,GraphStats!$A:$A,$B133,GraphStats!$D:$D,L$1)</f>
        <v>0.12006061072200817</v>
      </c>
      <c r="M133" s="1">
        <f>SUMIFS(SolRaw!$D:$D,SolRaw!$A:$A,$B133,SolRaw!$B:$B,$C133,SolRaw!$C:$C,M$1)/SUMIFS(GraphStats!$G:$G,GraphStats!$A:$A,$B133,GraphStats!$D:$D,M$1)</f>
        <v>0.11989336670719282</v>
      </c>
      <c r="N133" s="1">
        <f t="shared" si="14"/>
        <v>0.11994992245675051</v>
      </c>
      <c r="O133" s="1">
        <f t="shared" si="15"/>
        <v>0.1196838707165666</v>
      </c>
      <c r="P133" s="1">
        <f t="shared" si="16"/>
        <v>0.11987873640966763</v>
      </c>
      <c r="Q133" s="1">
        <f t="shared" si="20"/>
        <v>0.11992467539741988</v>
      </c>
      <c r="R133" s="1">
        <f t="shared" si="17"/>
        <v>0.12006097158627799</v>
      </c>
      <c r="S133" s="1">
        <f t="shared" si="18"/>
        <v>0.12021150232596942</v>
      </c>
      <c r="T133" s="1">
        <f t="shared" si="19"/>
        <v>1.659807725373166E-4</v>
      </c>
    </row>
    <row r="134" spans="1:20" x14ac:dyDescent="0.2">
      <c r="A134" t="str">
        <f>VLOOKUP(B134,GraphStats!$A:$B,2,0)</f>
        <v>SNAP</v>
      </c>
      <c r="B134" t="s">
        <v>74</v>
      </c>
      <c r="C134" t="s">
        <v>160</v>
      </c>
      <c r="D134" s="1">
        <f>SUMIFS(SolRaw!$D:$D,SolRaw!$A:$A,$B134,SolRaw!$B:$B,$C134,SolRaw!$C:$C,D$1)/SUMIFS(GraphStats!$G:$G,GraphStats!$A:$A,$B134,GraphStats!$D:$D,D$1)</f>
        <v>0.12060802926313484</v>
      </c>
      <c r="E134" s="1">
        <f>SUMIFS(SolRaw!$D:$D,SolRaw!$A:$A,$B134,SolRaw!$B:$B,$C134,SolRaw!$C:$C,E$1)/SUMIFS(GraphStats!$G:$G,GraphStats!$A:$A,$B134,GraphStats!$D:$D,E$1)</f>
        <v>0.12081412052285299</v>
      </c>
      <c r="F134" s="1">
        <f>SUMIFS(SolRaw!$D:$D,SolRaw!$A:$A,$B134,SolRaw!$B:$B,$C134,SolRaw!$C:$C,F$1)/SUMIFS(GraphStats!$G:$G,GraphStats!$A:$A,$B134,GraphStats!$D:$D,F$1)</f>
        <v>0.12045722263426552</v>
      </c>
      <c r="G134" s="1">
        <f>SUMIFS(SolRaw!$D:$D,SolRaw!$A:$A,$B134,SolRaw!$B:$B,$C134,SolRaw!$C:$C,G$1)/SUMIFS(GraphStats!$G:$G,GraphStats!$A:$A,$B134,GraphStats!$D:$D,G$1)</f>
        <v>0.12039272838112655</v>
      </c>
      <c r="H134" s="1">
        <f>SUMIFS(SolRaw!$D:$D,SolRaw!$A:$A,$B134,SolRaw!$B:$B,$C134,SolRaw!$C:$C,H$1)/SUMIFS(GraphStats!$G:$G,GraphStats!$A:$A,$B134,GraphStats!$D:$D,H$1)</f>
        <v>0.120311585107514</v>
      </c>
      <c r="I134" s="1">
        <f>SUMIFS(SolRaw!$D:$D,SolRaw!$A:$A,$B134,SolRaw!$B:$B,$C134,SolRaw!$C:$C,I$1)/SUMIFS(GraphStats!$G:$G,GraphStats!$A:$A,$B134,GraphStats!$D:$D,I$1)</f>
        <v>0.12065170928286871</v>
      </c>
      <c r="J134" s="1">
        <f>SUMIFS(SolRaw!$D:$D,SolRaw!$A:$A,$B134,SolRaw!$B:$B,$C134,SolRaw!$C:$C,J$1)/SUMIFS(GraphStats!$G:$G,GraphStats!$A:$A,$B134,GraphStats!$D:$D,J$1)</f>
        <v>0.12072158682361167</v>
      </c>
      <c r="K134" s="1">
        <f>SUMIFS(SolRaw!$D:$D,SolRaw!$A:$A,$B134,SolRaw!$B:$B,$C134,SolRaw!$C:$C,K$1)/SUMIFS(GraphStats!$G:$G,GraphStats!$A:$A,$B134,GraphStats!$D:$D,K$1)</f>
        <v>0.120244811890046</v>
      </c>
      <c r="L134" s="1">
        <f>SUMIFS(SolRaw!$D:$D,SolRaw!$A:$A,$B134,SolRaw!$B:$B,$C134,SolRaw!$C:$C,L$1)/SUMIFS(GraphStats!$G:$G,GraphStats!$A:$A,$B134,GraphStats!$D:$D,L$1)</f>
        <v>0.12054904877482134</v>
      </c>
      <c r="M134" s="1">
        <f>SUMIFS(SolRaw!$D:$D,SolRaw!$A:$A,$B134,SolRaw!$B:$B,$C134,SolRaw!$C:$C,M$1)/SUMIFS(GraphStats!$G:$G,GraphStats!$A:$A,$B134,GraphStats!$D:$D,M$1)</f>
        <v>0.12060727294962395</v>
      </c>
      <c r="N134" s="1">
        <f t="shared" si="14"/>
        <v>0.12053581156298657</v>
      </c>
      <c r="O134" s="1">
        <f t="shared" si="15"/>
        <v>0.120244811890046</v>
      </c>
      <c r="P134" s="1">
        <f t="shared" si="16"/>
        <v>0.1204088519444113</v>
      </c>
      <c r="Q134" s="1">
        <f t="shared" si="20"/>
        <v>0.12057816086222264</v>
      </c>
      <c r="R134" s="1">
        <f t="shared" si="17"/>
        <v>0.12064078927793524</v>
      </c>
      <c r="S134" s="1">
        <f t="shared" si="18"/>
        <v>0.12081412052285299</v>
      </c>
      <c r="T134" s="1">
        <f t="shared" si="19"/>
        <v>1.8181348363460477E-4</v>
      </c>
    </row>
    <row r="135" spans="1:20" x14ac:dyDescent="0.2">
      <c r="A135" t="str">
        <f>VLOOKUP(B135,GraphStats!$A:$B,2,0)</f>
        <v>SNAP</v>
      </c>
      <c r="B135" t="s">
        <v>74</v>
      </c>
      <c r="C135" t="s">
        <v>161</v>
      </c>
      <c r="D135" s="1">
        <f>SUMIFS(SolRaw!$D:$D,SolRaw!$A:$A,$B135,SolRaw!$B:$B,$C135,SolRaw!$C:$C,D$1)/SUMIFS(GraphStats!$G:$G,GraphStats!$A:$A,$B135,GraphStats!$D:$D,D$1)</f>
        <v>0.12013094744796951</v>
      </c>
      <c r="E135" s="1">
        <f>SUMIFS(SolRaw!$D:$D,SolRaw!$A:$A,$B135,SolRaw!$B:$B,$C135,SolRaw!$C:$C,E$1)/SUMIFS(GraphStats!$G:$G,GraphStats!$A:$A,$B135,GraphStats!$D:$D,E$1)</f>
        <v>0.12026333124340283</v>
      </c>
      <c r="F135" s="1">
        <f>SUMIFS(SolRaw!$D:$D,SolRaw!$A:$A,$B135,SolRaw!$B:$B,$C135,SolRaw!$C:$C,F$1)/SUMIFS(GraphStats!$G:$G,GraphStats!$A:$A,$B135,GraphStats!$D:$D,F$1)</f>
        <v>0.12004870483994431</v>
      </c>
      <c r="G135" s="1">
        <f>SUMIFS(SolRaw!$D:$D,SolRaw!$A:$A,$B135,SolRaw!$B:$B,$C135,SolRaw!$C:$C,G$1)/SUMIFS(GraphStats!$G:$G,GraphStats!$A:$A,$B135,GraphStats!$D:$D,G$1)</f>
        <v>0.1200664866383765</v>
      </c>
      <c r="H135" s="1">
        <f>SUMIFS(SolRaw!$D:$D,SolRaw!$A:$A,$B135,SolRaw!$B:$B,$C135,SolRaw!$C:$C,H$1)/SUMIFS(GraphStats!$G:$G,GraphStats!$A:$A,$B135,GraphStats!$D:$D,H$1)</f>
        <v>0.11987759383177006</v>
      </c>
      <c r="I135" s="1">
        <f>SUMIFS(SolRaw!$D:$D,SolRaw!$A:$A,$B135,SolRaw!$B:$B,$C135,SolRaw!$C:$C,I$1)/SUMIFS(GraphStats!$G:$G,GraphStats!$A:$A,$B135,GraphStats!$D:$D,I$1)</f>
        <v>0.12013208347701172</v>
      </c>
      <c r="J135" s="1">
        <f>SUMIFS(SolRaw!$D:$D,SolRaw!$A:$A,$B135,SolRaw!$B:$B,$C135,SolRaw!$C:$C,J$1)/SUMIFS(GraphStats!$G:$G,GraphStats!$A:$A,$B135,GraphStats!$D:$D,J$1)</f>
        <v>0.1202750642571398</v>
      </c>
      <c r="K135" s="1">
        <f>SUMIFS(SolRaw!$D:$D,SolRaw!$A:$A,$B135,SolRaw!$B:$B,$C135,SolRaw!$C:$C,K$1)/SUMIFS(GraphStats!$G:$G,GraphStats!$A:$A,$B135,GraphStats!$D:$D,K$1)</f>
        <v>0.11981179072921558</v>
      </c>
      <c r="L135" s="1">
        <f>SUMIFS(SolRaw!$D:$D,SolRaw!$A:$A,$B135,SolRaw!$B:$B,$C135,SolRaw!$C:$C,L$1)/SUMIFS(GraphStats!$G:$G,GraphStats!$A:$A,$B135,GraphStats!$D:$D,L$1)</f>
        <v>0.12016527601903956</v>
      </c>
      <c r="M135" s="1">
        <f>SUMIFS(SolRaw!$D:$D,SolRaw!$A:$A,$B135,SolRaw!$B:$B,$C135,SolRaw!$C:$C,M$1)/SUMIFS(GraphStats!$G:$G,GraphStats!$A:$A,$B135,GraphStats!$D:$D,M$1)</f>
        <v>0.12004663022753677</v>
      </c>
      <c r="N135" s="1">
        <f t="shared" si="14"/>
        <v>0.12008179087114065</v>
      </c>
      <c r="O135" s="1">
        <f t="shared" si="15"/>
        <v>0.11981179072921558</v>
      </c>
      <c r="P135" s="1">
        <f t="shared" si="16"/>
        <v>0.12004714888063865</v>
      </c>
      <c r="Q135" s="1">
        <f t="shared" si="20"/>
        <v>0.12009871704317301</v>
      </c>
      <c r="R135" s="1">
        <f t="shared" si="17"/>
        <v>0.12015697788353261</v>
      </c>
      <c r="S135" s="1">
        <f t="shared" si="18"/>
        <v>0.1202750642571398</v>
      </c>
      <c r="T135" s="1">
        <f t="shared" si="19"/>
        <v>1.4884319752826359E-4</v>
      </c>
    </row>
    <row r="136" spans="1:20" x14ac:dyDescent="0.2">
      <c r="A136" t="str">
        <f>VLOOKUP(B136,GraphStats!$A:$B,2,0)</f>
        <v>SNAP</v>
      </c>
      <c r="B136" t="s">
        <v>74</v>
      </c>
      <c r="C136" t="s">
        <v>162</v>
      </c>
      <c r="D136" s="1">
        <f>SUMIFS(SolRaw!$D:$D,SolRaw!$A:$A,$B136,SolRaw!$B:$B,$C136,SolRaw!$C:$C,D$1)/SUMIFS(GraphStats!$G:$G,GraphStats!$A:$A,$B136,GraphStats!$D:$D,D$1)</f>
        <v>0.14253394742733036</v>
      </c>
      <c r="E136" s="1">
        <f>SUMIFS(SolRaw!$D:$D,SolRaw!$A:$A,$B136,SolRaw!$B:$B,$C136,SolRaw!$C:$C,E$1)/SUMIFS(GraphStats!$G:$G,GraphStats!$A:$A,$B136,GraphStats!$D:$D,E$1)</f>
        <v>0.14282426329949763</v>
      </c>
      <c r="F136" s="1">
        <f>SUMIFS(SolRaw!$D:$D,SolRaw!$A:$A,$B136,SolRaw!$B:$B,$C136,SolRaw!$C:$C,F$1)/SUMIFS(GraphStats!$G:$G,GraphStats!$A:$A,$B136,GraphStats!$D:$D,F$1)</f>
        <v>0.14242120167690606</v>
      </c>
      <c r="G136" s="1">
        <f>SUMIFS(SolRaw!$D:$D,SolRaw!$A:$A,$B136,SolRaw!$B:$B,$C136,SolRaw!$C:$C,G$1)/SUMIFS(GraphStats!$G:$G,GraphStats!$A:$A,$B136,GraphStats!$D:$D,G$1)</f>
        <v>0.14240729892475168</v>
      </c>
      <c r="H136" s="1">
        <f>SUMIFS(SolRaw!$D:$D,SolRaw!$A:$A,$B136,SolRaw!$B:$B,$C136,SolRaw!$C:$C,H$1)/SUMIFS(GraphStats!$G:$G,GraphStats!$A:$A,$B136,GraphStats!$D:$D,H$1)</f>
        <v>0.14251892662135809</v>
      </c>
      <c r="I136" s="1">
        <f>SUMIFS(SolRaw!$D:$D,SolRaw!$A:$A,$B136,SolRaw!$B:$B,$C136,SolRaw!$C:$C,I$1)/SUMIFS(GraphStats!$G:$G,GraphStats!$A:$A,$B136,GraphStats!$D:$D,I$1)</f>
        <v>0.14277553277535798</v>
      </c>
      <c r="J136" s="1">
        <f>SUMIFS(SolRaw!$D:$D,SolRaw!$A:$A,$B136,SolRaw!$B:$B,$C136,SolRaw!$C:$C,J$1)/SUMIFS(GraphStats!$G:$G,GraphStats!$A:$A,$B136,GraphStats!$D:$D,J$1)</f>
        <v>0.14228735554557986</v>
      </c>
      <c r="K136" s="1">
        <f>SUMIFS(SolRaw!$D:$D,SolRaw!$A:$A,$B136,SolRaw!$B:$B,$C136,SolRaw!$C:$C,K$1)/SUMIFS(GraphStats!$G:$G,GraphStats!$A:$A,$B136,GraphStats!$D:$D,K$1)</f>
        <v>0.14223434151783054</v>
      </c>
      <c r="L136" s="1">
        <f>SUMIFS(SolRaw!$D:$D,SolRaw!$A:$A,$B136,SolRaw!$B:$B,$C136,SolRaw!$C:$C,L$1)/SUMIFS(GraphStats!$G:$G,GraphStats!$A:$A,$B136,GraphStats!$D:$D,L$1)</f>
        <v>0.14242488877329892</v>
      </c>
      <c r="M136" s="1">
        <f>SUMIFS(SolRaw!$D:$D,SolRaw!$A:$A,$B136,SolRaw!$B:$B,$C136,SolRaw!$C:$C,M$1)/SUMIFS(GraphStats!$G:$G,GraphStats!$A:$A,$B136,GraphStats!$D:$D,M$1)</f>
        <v>0.14249378012164199</v>
      </c>
      <c r="N136" s="1">
        <f t="shared" si="14"/>
        <v>0.14249215366835533</v>
      </c>
      <c r="O136" s="1">
        <f t="shared" si="15"/>
        <v>0.14223434151783054</v>
      </c>
      <c r="P136" s="1">
        <f t="shared" si="16"/>
        <v>0.14241077461279028</v>
      </c>
      <c r="Q136" s="1">
        <f t="shared" si="20"/>
        <v>0.14245933444747044</v>
      </c>
      <c r="R136" s="1">
        <f t="shared" si="17"/>
        <v>0.14253019222583729</v>
      </c>
      <c r="S136" s="1">
        <f t="shared" si="18"/>
        <v>0.14282426329949763</v>
      </c>
      <c r="T136" s="1">
        <f t="shared" si="19"/>
        <v>1.8804111098826771E-4</v>
      </c>
    </row>
    <row r="137" spans="1:20" x14ac:dyDescent="0.2">
      <c r="A137" t="str">
        <f>VLOOKUP(B137,GraphStats!$A:$B,2,0)</f>
        <v>SNAP</v>
      </c>
      <c r="B137" t="s">
        <v>81</v>
      </c>
      <c r="C137" t="s">
        <v>136</v>
      </c>
      <c r="D137" s="1">
        <f>SUMIFS(SolRaw!$D:$D,SolRaw!$A:$A,$B137,SolRaw!$B:$B,$C137,SolRaw!$C:$C,D$1)/SUMIFS(GraphStats!$G:$G,GraphStats!$A:$A,$B137,GraphStats!$D:$D,D$1)</f>
        <v>0.46823004011214464</v>
      </c>
      <c r="E137" s="1">
        <f>SUMIFS(SolRaw!$D:$D,SolRaw!$A:$A,$B137,SolRaw!$B:$B,$C137,SolRaw!$C:$C,E$1)/SUMIFS(GraphStats!$G:$G,GraphStats!$A:$A,$B137,GraphStats!$D:$D,E$1)</f>
        <v>0.4681231515579824</v>
      </c>
      <c r="F137" s="1">
        <f>SUMIFS(SolRaw!$D:$D,SolRaw!$A:$A,$B137,SolRaw!$B:$B,$C137,SolRaw!$C:$C,F$1)/SUMIFS(GraphStats!$G:$G,GraphStats!$A:$A,$B137,GraphStats!$D:$D,F$1)</f>
        <v>0.46834967267929567</v>
      </c>
      <c r="G137" s="1">
        <f>SUMIFS(SolRaw!$D:$D,SolRaw!$A:$A,$B137,SolRaw!$B:$B,$C137,SolRaw!$C:$C,G$1)/SUMIFS(GraphStats!$G:$G,GraphStats!$A:$A,$B137,GraphStats!$D:$D,G$1)</f>
        <v>0.46825257126443975</v>
      </c>
      <c r="H137" s="1">
        <f>SUMIFS(SolRaw!$D:$D,SolRaw!$A:$A,$B137,SolRaw!$B:$B,$C137,SolRaw!$C:$C,H$1)/SUMIFS(GraphStats!$G:$G,GraphStats!$A:$A,$B137,GraphStats!$D:$D,H$1)</f>
        <v>0.46838217292141054</v>
      </c>
      <c r="I137" s="1">
        <f>SUMIFS(SolRaw!$D:$D,SolRaw!$A:$A,$B137,SolRaw!$B:$B,$C137,SolRaw!$C:$C,I$1)/SUMIFS(GraphStats!$G:$G,GraphStats!$A:$A,$B137,GraphStats!$D:$D,I$1)</f>
        <v>0.46784448757646757</v>
      </c>
      <c r="J137" s="1">
        <f>SUMIFS(SolRaw!$D:$D,SolRaw!$A:$A,$B137,SolRaw!$B:$B,$C137,SolRaw!$C:$C,J$1)/SUMIFS(GraphStats!$G:$G,GraphStats!$A:$A,$B137,GraphStats!$D:$D,J$1)</f>
        <v>0.46834546079630396</v>
      </c>
      <c r="K137" s="1">
        <f>SUMIFS(SolRaw!$D:$D,SolRaw!$A:$A,$B137,SolRaw!$B:$B,$C137,SolRaw!$C:$C,K$1)/SUMIFS(GraphStats!$G:$G,GraphStats!$A:$A,$B137,GraphStats!$D:$D,K$1)</f>
        <v>0.46828276428574062</v>
      </c>
      <c r="L137" s="1">
        <f>SUMIFS(SolRaw!$D:$D,SolRaw!$A:$A,$B137,SolRaw!$B:$B,$C137,SolRaw!$C:$C,L$1)/SUMIFS(GraphStats!$G:$G,GraphStats!$A:$A,$B137,GraphStats!$D:$D,L$1)</f>
        <v>0.46843128607934531</v>
      </c>
      <c r="M137" s="1">
        <f>SUMIFS(SolRaw!$D:$D,SolRaw!$A:$A,$B137,SolRaw!$B:$B,$C137,SolRaw!$C:$C,M$1)/SUMIFS(GraphStats!$G:$G,GraphStats!$A:$A,$B137,GraphStats!$D:$D,M$1)</f>
        <v>0.4681991609137372</v>
      </c>
      <c r="N137" s="1">
        <f t="shared" si="14"/>
        <v>0.46824407681868674</v>
      </c>
      <c r="O137" s="1">
        <f t="shared" si="15"/>
        <v>0.46784448757646757</v>
      </c>
      <c r="P137" s="1">
        <f t="shared" si="16"/>
        <v>0.46820688071333905</v>
      </c>
      <c r="Q137" s="1">
        <f t="shared" si="20"/>
        <v>0.46826766777509021</v>
      </c>
      <c r="R137" s="1">
        <f t="shared" si="17"/>
        <v>0.46834861970854774</v>
      </c>
      <c r="S137" s="1">
        <f t="shared" si="18"/>
        <v>0.46843128607934531</v>
      </c>
      <c r="T137" s="1">
        <f t="shared" si="19"/>
        <v>1.6787060562510129E-4</v>
      </c>
    </row>
    <row r="138" spans="1:20" x14ac:dyDescent="0.2">
      <c r="A138" t="str">
        <f>VLOOKUP(B138,GraphStats!$A:$B,2,0)</f>
        <v>SNAP</v>
      </c>
      <c r="B138" t="s">
        <v>81</v>
      </c>
      <c r="C138" t="s">
        <v>137</v>
      </c>
      <c r="D138" s="1">
        <f>SUMIFS(SolRaw!$D:$D,SolRaw!$A:$A,$B138,SolRaw!$B:$B,$C138,SolRaw!$C:$C,D$1)/SUMIFS(GraphStats!$G:$G,GraphStats!$A:$A,$B138,GraphStats!$D:$D,D$1)</f>
        <v>0.46629309662443141</v>
      </c>
      <c r="E138" s="1">
        <f>SUMIFS(SolRaw!$D:$D,SolRaw!$A:$A,$B138,SolRaw!$B:$B,$C138,SolRaw!$C:$C,E$1)/SUMIFS(GraphStats!$G:$G,GraphStats!$A:$A,$B138,GraphStats!$D:$D,E$1)</f>
        <v>0.46616644858041495</v>
      </c>
      <c r="F138" s="1">
        <f>SUMIFS(SolRaw!$D:$D,SolRaw!$A:$A,$B138,SolRaw!$B:$B,$C138,SolRaw!$C:$C,F$1)/SUMIFS(GraphStats!$G:$G,GraphStats!$A:$A,$B138,GraphStats!$D:$D,F$1)</f>
        <v>0.46653259457475549</v>
      </c>
      <c r="G138" s="1">
        <f>SUMIFS(SolRaw!$D:$D,SolRaw!$A:$A,$B138,SolRaw!$B:$B,$C138,SolRaw!$C:$C,G$1)/SUMIFS(GraphStats!$G:$G,GraphStats!$A:$A,$B138,GraphStats!$D:$D,G$1)</f>
        <v>0.46617898872804803</v>
      </c>
      <c r="H138" s="1">
        <f>SUMIFS(SolRaw!$D:$D,SolRaw!$A:$A,$B138,SolRaw!$B:$B,$C138,SolRaw!$C:$C,H$1)/SUMIFS(GraphStats!$G:$G,GraphStats!$A:$A,$B138,GraphStats!$D:$D,H$1)</f>
        <v>0.46638269202803173</v>
      </c>
      <c r="I138" s="1">
        <f>SUMIFS(SolRaw!$D:$D,SolRaw!$A:$A,$B138,SolRaw!$B:$B,$C138,SolRaw!$C:$C,I$1)/SUMIFS(GraphStats!$G:$G,GraphStats!$A:$A,$B138,GraphStats!$D:$D,I$1)</f>
        <v>0.46590943821705916</v>
      </c>
      <c r="J138" s="1">
        <f>SUMIFS(SolRaw!$D:$D,SolRaw!$A:$A,$B138,SolRaw!$B:$B,$C138,SolRaw!$C:$C,J$1)/SUMIFS(GraphStats!$G:$G,GraphStats!$A:$A,$B138,GraphStats!$D:$D,J$1)</f>
        <v>0.46633795327828409</v>
      </c>
      <c r="K138" s="1">
        <f>SUMIFS(SolRaw!$D:$D,SolRaw!$A:$A,$B138,SolRaw!$B:$B,$C138,SolRaw!$C:$C,K$1)/SUMIFS(GraphStats!$G:$G,GraphStats!$A:$A,$B138,GraphStats!$D:$D,K$1)</f>
        <v>0.46647708645667957</v>
      </c>
      <c r="L138" s="1">
        <f>SUMIFS(SolRaw!$D:$D,SolRaw!$A:$A,$B138,SolRaw!$B:$B,$C138,SolRaw!$C:$C,L$1)/SUMIFS(GraphStats!$G:$G,GraphStats!$A:$A,$B138,GraphStats!$D:$D,L$1)</f>
        <v>0.46652079708987249</v>
      </c>
      <c r="M138" s="1">
        <f>SUMIFS(SolRaw!$D:$D,SolRaw!$A:$A,$B138,SolRaw!$B:$B,$C138,SolRaw!$C:$C,M$1)/SUMIFS(GraphStats!$G:$G,GraphStats!$A:$A,$B138,GraphStats!$D:$D,M$1)</f>
        <v>0.4662353028255915</v>
      </c>
      <c r="N138" s="1">
        <f t="shared" si="14"/>
        <v>0.4663034398403168</v>
      </c>
      <c r="O138" s="1">
        <f t="shared" si="15"/>
        <v>0.46590943821705916</v>
      </c>
      <c r="P138" s="1">
        <f t="shared" si="16"/>
        <v>0.46619306725243392</v>
      </c>
      <c r="Q138" s="1">
        <f t="shared" si="20"/>
        <v>0.46631552495135775</v>
      </c>
      <c r="R138" s="1">
        <f t="shared" si="17"/>
        <v>0.46645348784951762</v>
      </c>
      <c r="S138" s="1">
        <f t="shared" si="18"/>
        <v>0.46653259457475549</v>
      </c>
      <c r="T138" s="1">
        <f t="shared" si="19"/>
        <v>1.9195569481201088E-4</v>
      </c>
    </row>
    <row r="139" spans="1:20" x14ac:dyDescent="0.2">
      <c r="A139" t="str">
        <f>VLOOKUP(B139,GraphStats!$A:$B,2,0)</f>
        <v>SNAP</v>
      </c>
      <c r="B139" t="s">
        <v>81</v>
      </c>
      <c r="C139" t="s">
        <v>138</v>
      </c>
      <c r="D139" s="1">
        <f>SUMIFS(SolRaw!$D:$D,SolRaw!$A:$A,$B139,SolRaw!$B:$B,$C139,SolRaw!$C:$C,D$1)/SUMIFS(GraphStats!$G:$G,GraphStats!$A:$A,$B139,GraphStats!$D:$D,D$1)</f>
        <v>0.44639312847115481</v>
      </c>
      <c r="E139" s="1">
        <f>SUMIFS(SolRaw!$D:$D,SolRaw!$A:$A,$B139,SolRaw!$B:$B,$C139,SolRaw!$C:$C,E$1)/SUMIFS(GraphStats!$G:$G,GraphStats!$A:$A,$B139,GraphStats!$D:$D,E$1)</f>
        <v>0.44591773823392467</v>
      </c>
      <c r="F139" s="1">
        <f>SUMIFS(SolRaw!$D:$D,SolRaw!$A:$A,$B139,SolRaw!$B:$B,$C139,SolRaw!$C:$C,F$1)/SUMIFS(GraphStats!$G:$G,GraphStats!$A:$A,$B139,GraphStats!$D:$D,F$1)</f>
        <v>0.44621194802479264</v>
      </c>
      <c r="G139" s="1">
        <f>SUMIFS(SolRaw!$D:$D,SolRaw!$A:$A,$B139,SolRaw!$B:$B,$C139,SolRaw!$C:$C,G$1)/SUMIFS(GraphStats!$G:$G,GraphStats!$A:$A,$B139,GraphStats!$D:$D,G$1)</f>
        <v>0.44617744210282112</v>
      </c>
      <c r="H139" s="1">
        <f>SUMIFS(SolRaw!$D:$D,SolRaw!$A:$A,$B139,SolRaw!$B:$B,$C139,SolRaw!$C:$C,H$1)/SUMIFS(GraphStats!$G:$G,GraphStats!$A:$A,$B139,GraphStats!$D:$D,H$1)</f>
        <v>0.44632087784243091</v>
      </c>
      <c r="I139" s="1">
        <f>SUMIFS(SolRaw!$D:$D,SolRaw!$A:$A,$B139,SolRaw!$B:$B,$C139,SolRaw!$C:$C,I$1)/SUMIFS(GraphStats!$G:$G,GraphStats!$A:$A,$B139,GraphStats!$D:$D,I$1)</f>
        <v>0.44599592074656452</v>
      </c>
      <c r="J139" s="1">
        <f>SUMIFS(SolRaw!$D:$D,SolRaw!$A:$A,$B139,SolRaw!$B:$B,$C139,SolRaw!$C:$C,J$1)/SUMIFS(GraphStats!$G:$G,GraphStats!$A:$A,$B139,GraphStats!$D:$D,J$1)</f>
        <v>0.44607310820605545</v>
      </c>
      <c r="K139" s="1">
        <f>SUMIFS(SolRaw!$D:$D,SolRaw!$A:$A,$B139,SolRaw!$B:$B,$C139,SolRaw!$C:$C,K$1)/SUMIFS(GraphStats!$G:$G,GraphStats!$A:$A,$B139,GraphStats!$D:$D,K$1)</f>
        <v>0.44628163711842994</v>
      </c>
      <c r="L139" s="1">
        <f>SUMIFS(SolRaw!$D:$D,SolRaw!$A:$A,$B139,SolRaw!$B:$B,$C139,SolRaw!$C:$C,L$1)/SUMIFS(GraphStats!$G:$G,GraphStats!$A:$A,$B139,GraphStats!$D:$D,L$1)</f>
        <v>0.44626777325330141</v>
      </c>
      <c r="M139" s="1">
        <f>SUMIFS(SolRaw!$D:$D,SolRaw!$A:$A,$B139,SolRaw!$B:$B,$C139,SolRaw!$C:$C,M$1)/SUMIFS(GraphStats!$G:$G,GraphStats!$A:$A,$B139,GraphStats!$D:$D,M$1)</f>
        <v>0.44613678218188207</v>
      </c>
      <c r="N139" s="1">
        <f t="shared" si="14"/>
        <v>0.44617763561813578</v>
      </c>
      <c r="O139" s="1">
        <f t="shared" si="15"/>
        <v>0.44591773823392467</v>
      </c>
      <c r="P139" s="1">
        <f t="shared" si="16"/>
        <v>0.4460890267000121</v>
      </c>
      <c r="Q139" s="1">
        <f t="shared" si="20"/>
        <v>0.44619469506380688</v>
      </c>
      <c r="R139" s="1">
        <f t="shared" si="17"/>
        <v>0.4462781711521478</v>
      </c>
      <c r="S139" s="1">
        <f t="shared" si="18"/>
        <v>0.44639312847115481</v>
      </c>
      <c r="T139" s="1">
        <f t="shared" si="19"/>
        <v>1.4915909349812238E-4</v>
      </c>
    </row>
    <row r="140" spans="1:20" x14ac:dyDescent="0.2">
      <c r="A140" t="str">
        <f>VLOOKUP(B140,GraphStats!$A:$B,2,0)</f>
        <v>SNAP</v>
      </c>
      <c r="B140" t="s">
        <v>81</v>
      </c>
      <c r="C140" t="s">
        <v>139</v>
      </c>
      <c r="D140" s="1">
        <f>SUMIFS(SolRaw!$D:$D,SolRaw!$A:$A,$B140,SolRaw!$B:$B,$C140,SolRaw!$C:$C,D$1)/SUMIFS(GraphStats!$G:$G,GraphStats!$A:$A,$B140,GraphStats!$D:$D,D$1)</f>
        <v>0.44677381647083081</v>
      </c>
      <c r="E140" s="1">
        <f>SUMIFS(SolRaw!$D:$D,SolRaw!$A:$A,$B140,SolRaw!$B:$B,$C140,SolRaw!$C:$C,E$1)/SUMIFS(GraphStats!$G:$G,GraphStats!$A:$A,$B140,GraphStats!$D:$D,E$1)</f>
        <v>0.44629906710615186</v>
      </c>
      <c r="F140" s="1">
        <f>SUMIFS(SolRaw!$D:$D,SolRaw!$A:$A,$B140,SolRaw!$B:$B,$C140,SolRaw!$C:$C,F$1)/SUMIFS(GraphStats!$G:$G,GraphStats!$A:$A,$B140,GraphStats!$D:$D,F$1)</f>
        <v>0.44670707972062057</v>
      </c>
      <c r="G140" s="1">
        <f>SUMIFS(SolRaw!$D:$D,SolRaw!$A:$A,$B140,SolRaw!$B:$B,$C140,SolRaw!$C:$C,G$1)/SUMIFS(GraphStats!$G:$G,GraphStats!$A:$A,$B140,GraphStats!$D:$D,G$1)</f>
        <v>0.44648603066000392</v>
      </c>
      <c r="H140" s="1">
        <f>SUMIFS(SolRaw!$D:$D,SolRaw!$A:$A,$B140,SolRaw!$B:$B,$C140,SolRaw!$C:$C,H$1)/SUMIFS(GraphStats!$G:$G,GraphStats!$A:$A,$B140,GraphStats!$D:$D,H$1)</f>
        <v>0.44688232294690572</v>
      </c>
      <c r="I140" s="1">
        <f>SUMIFS(SolRaw!$D:$D,SolRaw!$A:$A,$B140,SolRaw!$B:$B,$C140,SolRaw!$C:$C,I$1)/SUMIFS(GraphStats!$G:$G,GraphStats!$A:$A,$B140,GraphStats!$D:$D,I$1)</f>
        <v>0.44641828071140588</v>
      </c>
      <c r="J140" s="1">
        <f>SUMIFS(SolRaw!$D:$D,SolRaw!$A:$A,$B140,SolRaw!$B:$B,$C140,SolRaw!$C:$C,J$1)/SUMIFS(GraphStats!$G:$G,GraphStats!$A:$A,$B140,GraphStats!$D:$D,J$1)</f>
        <v>0.44637931942989439</v>
      </c>
      <c r="K140" s="1">
        <f>SUMIFS(SolRaw!$D:$D,SolRaw!$A:$A,$B140,SolRaw!$B:$B,$C140,SolRaw!$C:$C,K$1)/SUMIFS(GraphStats!$G:$G,GraphStats!$A:$A,$B140,GraphStats!$D:$D,K$1)</f>
        <v>0.44662494428625632</v>
      </c>
      <c r="L140" s="1">
        <f>SUMIFS(SolRaw!$D:$D,SolRaw!$A:$A,$B140,SolRaw!$B:$B,$C140,SolRaw!$C:$C,L$1)/SUMIFS(GraphStats!$G:$G,GraphStats!$A:$A,$B140,GraphStats!$D:$D,L$1)</f>
        <v>0.44670067018039583</v>
      </c>
      <c r="M140" s="1">
        <f>SUMIFS(SolRaw!$D:$D,SolRaw!$A:$A,$B140,SolRaw!$B:$B,$C140,SolRaw!$C:$C,M$1)/SUMIFS(GraphStats!$G:$G,GraphStats!$A:$A,$B140,GraphStats!$D:$D,M$1)</f>
        <v>0.44634815561945856</v>
      </c>
      <c r="N140" s="1">
        <f t="shared" si="14"/>
        <v>0.44656196871319231</v>
      </c>
      <c r="O140" s="1">
        <f t="shared" si="15"/>
        <v>0.44629906710615186</v>
      </c>
      <c r="P140" s="1">
        <f t="shared" si="16"/>
        <v>0.44638905975027227</v>
      </c>
      <c r="Q140" s="1">
        <f t="shared" si="20"/>
        <v>0.44655548747313012</v>
      </c>
      <c r="R140" s="1">
        <f t="shared" si="17"/>
        <v>0.44670547733556437</v>
      </c>
      <c r="S140" s="1">
        <f t="shared" si="18"/>
        <v>0.44688232294690572</v>
      </c>
      <c r="T140" s="1">
        <f t="shared" si="19"/>
        <v>2.0176290162896926E-4</v>
      </c>
    </row>
    <row r="141" spans="1:20" x14ac:dyDescent="0.2">
      <c r="A141" t="str">
        <f>VLOOKUP(B141,GraphStats!$A:$B,2,0)</f>
        <v>SNAP</v>
      </c>
      <c r="B141" t="s">
        <v>81</v>
      </c>
      <c r="C141" t="s">
        <v>140</v>
      </c>
      <c r="D141" s="1">
        <f>SUMIFS(SolRaw!$D:$D,SolRaw!$A:$A,$B141,SolRaw!$B:$B,$C141,SolRaw!$C:$C,D$1)/SUMIFS(GraphStats!$G:$G,GraphStats!$A:$A,$B141,GraphStats!$D:$D,D$1)</f>
        <v>0.44734926651289425</v>
      </c>
      <c r="E141" s="1">
        <f>SUMIFS(SolRaw!$D:$D,SolRaw!$A:$A,$B141,SolRaw!$B:$B,$C141,SolRaw!$C:$C,E$1)/SUMIFS(GraphStats!$G:$G,GraphStats!$A:$A,$B141,GraphStats!$D:$D,E$1)</f>
        <v>0.44677793666480786</v>
      </c>
      <c r="F141" s="1">
        <f>SUMIFS(SolRaw!$D:$D,SolRaw!$A:$A,$B141,SolRaw!$B:$B,$C141,SolRaw!$C:$C,F$1)/SUMIFS(GraphStats!$G:$G,GraphStats!$A:$A,$B141,GraphStats!$D:$D,F$1)</f>
        <v>0.44716208550206538</v>
      </c>
      <c r="G141" s="1">
        <f>SUMIFS(SolRaw!$D:$D,SolRaw!$A:$A,$B141,SolRaw!$B:$B,$C141,SolRaw!$C:$C,G$1)/SUMIFS(GraphStats!$G:$G,GraphStats!$A:$A,$B141,GraphStats!$D:$D,G$1)</f>
        <v>0.44704318398580051</v>
      </c>
      <c r="H141" s="1">
        <f>SUMIFS(SolRaw!$D:$D,SolRaw!$A:$A,$B141,SolRaw!$B:$B,$C141,SolRaw!$C:$C,H$1)/SUMIFS(GraphStats!$G:$G,GraphStats!$A:$A,$B141,GraphStats!$D:$D,H$1)</f>
        <v>0.44712162741766548</v>
      </c>
      <c r="I141" s="1">
        <f>SUMIFS(SolRaw!$D:$D,SolRaw!$A:$A,$B141,SolRaw!$B:$B,$C141,SolRaw!$C:$C,I$1)/SUMIFS(GraphStats!$G:$G,GraphStats!$A:$A,$B141,GraphStats!$D:$D,I$1)</f>
        <v>0.44680381766274757</v>
      </c>
      <c r="J141" s="1">
        <f>SUMIFS(SolRaw!$D:$D,SolRaw!$A:$A,$B141,SolRaw!$B:$B,$C141,SolRaw!$C:$C,J$1)/SUMIFS(GraphStats!$G:$G,GraphStats!$A:$A,$B141,GraphStats!$D:$D,J$1)</f>
        <v>0.4469228351400778</v>
      </c>
      <c r="K141" s="1">
        <f>SUMIFS(SolRaw!$D:$D,SolRaw!$A:$A,$B141,SolRaw!$B:$B,$C141,SolRaw!$C:$C,K$1)/SUMIFS(GraphStats!$G:$G,GraphStats!$A:$A,$B141,GraphStats!$D:$D,K$1)</f>
        <v>0.44713106451006901</v>
      </c>
      <c r="L141" s="1">
        <f>SUMIFS(SolRaw!$D:$D,SolRaw!$A:$A,$B141,SolRaw!$B:$B,$C141,SolRaw!$C:$C,L$1)/SUMIFS(GraphStats!$G:$G,GraphStats!$A:$A,$B141,GraphStats!$D:$D,L$1)</f>
        <v>0.44715050015055685</v>
      </c>
      <c r="M141" s="1">
        <f>SUMIFS(SolRaw!$D:$D,SolRaw!$A:$A,$B141,SolRaw!$B:$B,$C141,SolRaw!$C:$C,M$1)/SUMIFS(GraphStats!$G:$G,GraphStats!$A:$A,$B141,GraphStats!$D:$D,M$1)</f>
        <v>0.44703935412526197</v>
      </c>
      <c r="N141" s="1">
        <f t="shared" si="14"/>
        <v>0.44705016716719459</v>
      </c>
      <c r="O141" s="1">
        <f t="shared" si="15"/>
        <v>0.44677793666480786</v>
      </c>
      <c r="P141" s="1">
        <f t="shared" si="16"/>
        <v>0.44695196488637384</v>
      </c>
      <c r="Q141" s="1">
        <f t="shared" si="20"/>
        <v>0.44708240570173297</v>
      </c>
      <c r="R141" s="1">
        <f t="shared" si="17"/>
        <v>0.44714564124043488</v>
      </c>
      <c r="S141" s="1">
        <f t="shared" si="18"/>
        <v>0.44734926651289425</v>
      </c>
      <c r="T141" s="1">
        <f t="shared" si="19"/>
        <v>1.7476347314426046E-4</v>
      </c>
    </row>
    <row r="142" spans="1:20" x14ac:dyDescent="0.2">
      <c r="A142" t="str">
        <f>VLOOKUP(B142,GraphStats!$A:$B,2,0)</f>
        <v>SNAP</v>
      </c>
      <c r="B142" t="s">
        <v>81</v>
      </c>
      <c r="C142" t="s">
        <v>141</v>
      </c>
      <c r="D142" s="1">
        <f>SUMIFS(SolRaw!$D:$D,SolRaw!$A:$A,$B142,SolRaw!$B:$B,$C142,SolRaw!$C:$C,D$1)/SUMIFS(GraphStats!$G:$G,GraphStats!$A:$A,$B142,GraphStats!$D:$D,D$1)</f>
        <v>0.44315801681433359</v>
      </c>
      <c r="E142" s="1">
        <f>SUMIFS(SolRaw!$D:$D,SolRaw!$A:$A,$B142,SolRaw!$B:$B,$C142,SolRaw!$C:$C,E$1)/SUMIFS(GraphStats!$G:$G,GraphStats!$A:$A,$B142,GraphStats!$D:$D,E$1)</f>
        <v>0.44296501602059762</v>
      </c>
      <c r="F142" s="1">
        <f>SUMIFS(SolRaw!$D:$D,SolRaw!$A:$A,$B142,SolRaw!$B:$B,$C142,SolRaw!$C:$C,F$1)/SUMIFS(GraphStats!$G:$G,GraphStats!$A:$A,$B142,GraphStats!$D:$D,F$1)</f>
        <v>0.44314249963831459</v>
      </c>
      <c r="G142" s="1">
        <f>SUMIFS(SolRaw!$D:$D,SolRaw!$A:$A,$B142,SolRaw!$B:$B,$C142,SolRaw!$C:$C,G$1)/SUMIFS(GraphStats!$G:$G,GraphStats!$A:$A,$B142,GraphStats!$D:$D,G$1)</f>
        <v>0.44293100210267383</v>
      </c>
      <c r="H142" s="1">
        <f>SUMIFS(SolRaw!$D:$D,SolRaw!$A:$A,$B142,SolRaw!$B:$B,$C142,SolRaw!$C:$C,H$1)/SUMIFS(GraphStats!$G:$G,GraphStats!$A:$A,$B142,GraphStats!$D:$D,H$1)</f>
        <v>0.44301479453870379</v>
      </c>
      <c r="I142" s="1">
        <f>SUMIFS(SolRaw!$D:$D,SolRaw!$A:$A,$B142,SolRaw!$B:$B,$C142,SolRaw!$C:$C,I$1)/SUMIFS(GraphStats!$G:$G,GraphStats!$A:$A,$B142,GraphStats!$D:$D,I$1)</f>
        <v>0.44263103377296331</v>
      </c>
      <c r="J142" s="1">
        <f>SUMIFS(SolRaw!$D:$D,SolRaw!$A:$A,$B142,SolRaw!$B:$B,$C142,SolRaw!$C:$C,J$1)/SUMIFS(GraphStats!$G:$G,GraphStats!$A:$A,$B142,GraphStats!$D:$D,J$1)</f>
        <v>0.44282306850177222</v>
      </c>
      <c r="K142" s="1">
        <f>SUMIFS(SolRaw!$D:$D,SolRaw!$A:$A,$B142,SolRaw!$B:$B,$C142,SolRaw!$C:$C,K$1)/SUMIFS(GraphStats!$G:$G,GraphStats!$A:$A,$B142,GraphStats!$D:$D,K$1)</f>
        <v>0.44323497018163599</v>
      </c>
      <c r="L142" s="1">
        <f>SUMIFS(SolRaw!$D:$D,SolRaw!$A:$A,$B142,SolRaw!$B:$B,$C142,SolRaw!$C:$C,L$1)/SUMIFS(GraphStats!$G:$G,GraphStats!$A:$A,$B142,GraphStats!$D:$D,L$1)</f>
        <v>0.44324743372370135</v>
      </c>
      <c r="M142" s="1">
        <f>SUMIFS(SolRaw!$D:$D,SolRaw!$A:$A,$B142,SolRaw!$B:$B,$C142,SolRaw!$C:$C,M$1)/SUMIFS(GraphStats!$G:$G,GraphStats!$A:$A,$B142,GraphStats!$D:$D,M$1)</f>
        <v>0.44286933181321214</v>
      </c>
      <c r="N142" s="1">
        <f t="shared" si="14"/>
        <v>0.4430017167107908</v>
      </c>
      <c r="O142" s="1">
        <f t="shared" si="15"/>
        <v>0.44263103377296331</v>
      </c>
      <c r="P142" s="1">
        <f t="shared" si="16"/>
        <v>0.44288474938557754</v>
      </c>
      <c r="Q142" s="1">
        <f t="shared" si="20"/>
        <v>0.44298990527965071</v>
      </c>
      <c r="R142" s="1">
        <f t="shared" si="17"/>
        <v>0.44315413752032884</v>
      </c>
      <c r="S142" s="1">
        <f t="shared" si="18"/>
        <v>0.44324743372370135</v>
      </c>
      <c r="T142" s="1">
        <f t="shared" si="19"/>
        <v>1.9787731813150552E-4</v>
      </c>
    </row>
    <row r="143" spans="1:20" x14ac:dyDescent="0.2">
      <c r="A143" t="str">
        <f>VLOOKUP(B143,GraphStats!$A:$B,2,0)</f>
        <v>SNAP</v>
      </c>
      <c r="B143" t="s">
        <v>81</v>
      </c>
      <c r="C143" t="s">
        <v>142</v>
      </c>
      <c r="D143" s="1">
        <f>SUMIFS(SolRaw!$D:$D,SolRaw!$A:$A,$B143,SolRaw!$B:$B,$C143,SolRaw!$C:$C,D$1)/SUMIFS(GraphStats!$G:$G,GraphStats!$A:$A,$B143,GraphStats!$D:$D,D$1)</f>
        <v>0.44752488370423416</v>
      </c>
      <c r="E143" s="1">
        <f>SUMIFS(SolRaw!$D:$D,SolRaw!$A:$A,$B143,SolRaw!$B:$B,$C143,SolRaw!$C:$C,E$1)/SUMIFS(GraphStats!$G:$G,GraphStats!$A:$A,$B143,GraphStats!$D:$D,E$1)</f>
        <v>0.44706761409959822</v>
      </c>
      <c r="F143" s="1">
        <f>SUMIFS(SolRaw!$D:$D,SolRaw!$A:$A,$B143,SolRaw!$B:$B,$C143,SolRaw!$C:$C,F$1)/SUMIFS(GraphStats!$G:$G,GraphStats!$A:$A,$B143,GraphStats!$D:$D,F$1)</f>
        <v>0.44731669911711947</v>
      </c>
      <c r="G143" s="1">
        <f>SUMIFS(SolRaw!$D:$D,SolRaw!$A:$A,$B143,SolRaw!$B:$B,$C143,SolRaw!$C:$C,G$1)/SUMIFS(GraphStats!$G:$G,GraphStats!$A:$A,$B143,GraphStats!$D:$D,G$1)</f>
        <v>0.44743204975714301</v>
      </c>
      <c r="H143" s="1">
        <f>SUMIFS(SolRaw!$D:$D,SolRaw!$A:$A,$B143,SolRaw!$B:$B,$C143,SolRaw!$C:$C,H$1)/SUMIFS(GraphStats!$G:$G,GraphStats!$A:$A,$B143,GraphStats!$D:$D,H$1)</f>
        <v>0.44742609633661673</v>
      </c>
      <c r="I143" s="1">
        <f>SUMIFS(SolRaw!$D:$D,SolRaw!$A:$A,$B143,SolRaw!$B:$B,$C143,SolRaw!$C:$C,I$1)/SUMIFS(GraphStats!$G:$G,GraphStats!$A:$A,$B143,GraphStats!$D:$D,I$1)</f>
        <v>0.44708146318453523</v>
      </c>
      <c r="J143" s="1">
        <f>SUMIFS(SolRaw!$D:$D,SolRaw!$A:$A,$B143,SolRaw!$B:$B,$C143,SolRaw!$C:$C,J$1)/SUMIFS(GraphStats!$G:$G,GraphStats!$A:$A,$B143,GraphStats!$D:$D,J$1)</f>
        <v>0.44711186806165348</v>
      </c>
      <c r="K143" s="1">
        <f>SUMIFS(SolRaw!$D:$D,SolRaw!$A:$A,$B143,SolRaw!$B:$B,$C143,SolRaw!$C:$C,K$1)/SUMIFS(GraphStats!$G:$G,GraphStats!$A:$A,$B143,GraphStats!$D:$D,K$1)</f>
        <v>0.44741506646971935</v>
      </c>
      <c r="L143" s="1">
        <f>SUMIFS(SolRaw!$D:$D,SolRaw!$A:$A,$B143,SolRaw!$B:$B,$C143,SolRaw!$C:$C,L$1)/SUMIFS(GraphStats!$G:$G,GraphStats!$A:$A,$B143,GraphStats!$D:$D,L$1)</f>
        <v>0.4474346807863705</v>
      </c>
      <c r="M143" s="1">
        <f>SUMIFS(SolRaw!$D:$D,SolRaw!$A:$A,$B143,SolRaw!$B:$B,$C143,SolRaw!$C:$C,M$1)/SUMIFS(GraphStats!$G:$G,GraphStats!$A:$A,$B143,GraphStats!$D:$D,M$1)</f>
        <v>0.44728681571071743</v>
      </c>
      <c r="N143" s="1">
        <f t="shared" si="14"/>
        <v>0.44730972372277067</v>
      </c>
      <c r="O143" s="1">
        <f t="shared" si="15"/>
        <v>0.44706761409959822</v>
      </c>
      <c r="P143" s="1">
        <f t="shared" si="16"/>
        <v>0.44715560497391948</v>
      </c>
      <c r="Q143" s="1">
        <f t="shared" si="20"/>
        <v>0.44736588279341938</v>
      </c>
      <c r="R143" s="1">
        <f t="shared" si="17"/>
        <v>0.44743056140201143</v>
      </c>
      <c r="S143" s="1">
        <f t="shared" si="18"/>
        <v>0.44752488370423416</v>
      </c>
      <c r="T143" s="1">
        <f t="shared" si="19"/>
        <v>1.6731595605888478E-4</v>
      </c>
    </row>
    <row r="144" spans="1:20" x14ac:dyDescent="0.2">
      <c r="A144" t="str">
        <f>VLOOKUP(B144,GraphStats!$A:$B,2,0)</f>
        <v>SNAP</v>
      </c>
      <c r="B144" t="s">
        <v>81</v>
      </c>
      <c r="C144" t="s">
        <v>143</v>
      </c>
      <c r="D144" s="1">
        <f>SUMIFS(SolRaw!$D:$D,SolRaw!$A:$A,$B144,SolRaw!$B:$B,$C144,SolRaw!$C:$C,D$1)/SUMIFS(GraphStats!$G:$G,GraphStats!$A:$A,$B144,GraphStats!$D:$D,D$1)</f>
        <v>0.44364252881392124</v>
      </c>
      <c r="E144" s="1">
        <f>SUMIFS(SolRaw!$D:$D,SolRaw!$A:$A,$B144,SolRaw!$B:$B,$C144,SolRaw!$C:$C,E$1)/SUMIFS(GraphStats!$G:$G,GraphStats!$A:$A,$B144,GraphStats!$D:$D,E$1)</f>
        <v>0.44344867059405957</v>
      </c>
      <c r="F144" s="1">
        <f>SUMIFS(SolRaw!$D:$D,SolRaw!$A:$A,$B144,SolRaw!$B:$B,$C144,SolRaw!$C:$C,F$1)/SUMIFS(GraphStats!$G:$G,GraphStats!$A:$A,$B144,GraphStats!$D:$D,F$1)</f>
        <v>0.4436795978868</v>
      </c>
      <c r="G144" s="1">
        <f>SUMIFS(SolRaw!$D:$D,SolRaw!$A:$A,$B144,SolRaw!$B:$B,$C144,SolRaw!$C:$C,G$1)/SUMIFS(GraphStats!$G:$G,GraphStats!$A:$A,$B144,GraphStats!$D:$D,G$1)</f>
        <v>0.44347747634952256</v>
      </c>
      <c r="H144" s="1">
        <f>SUMIFS(SolRaw!$D:$D,SolRaw!$A:$A,$B144,SolRaw!$B:$B,$C144,SolRaw!$C:$C,H$1)/SUMIFS(GraphStats!$G:$G,GraphStats!$A:$A,$B144,GraphStats!$D:$D,H$1)</f>
        <v>0.44370399141449191</v>
      </c>
      <c r="I144" s="1">
        <f>SUMIFS(SolRaw!$D:$D,SolRaw!$A:$A,$B144,SolRaw!$B:$B,$C144,SolRaw!$C:$C,I$1)/SUMIFS(GraphStats!$G:$G,GraphStats!$A:$A,$B144,GraphStats!$D:$D,I$1)</f>
        <v>0.44326659898596787</v>
      </c>
      <c r="J144" s="1">
        <f>SUMIFS(SolRaw!$D:$D,SolRaw!$A:$A,$B144,SolRaw!$B:$B,$C144,SolRaw!$C:$C,J$1)/SUMIFS(GraphStats!$G:$G,GraphStats!$A:$A,$B144,GraphStats!$D:$D,J$1)</f>
        <v>0.44339716848581684</v>
      </c>
      <c r="K144" s="1">
        <f>SUMIFS(SolRaw!$D:$D,SolRaw!$A:$A,$B144,SolRaw!$B:$B,$C144,SolRaw!$C:$C,K$1)/SUMIFS(GraphStats!$G:$G,GraphStats!$A:$A,$B144,GraphStats!$D:$D,K$1)</f>
        <v>0.44363868762362924</v>
      </c>
      <c r="L144" s="1">
        <f>SUMIFS(SolRaw!$D:$D,SolRaw!$A:$A,$B144,SolRaw!$B:$B,$C144,SolRaw!$C:$C,L$1)/SUMIFS(GraphStats!$G:$G,GraphStats!$A:$A,$B144,GraphStats!$D:$D,L$1)</f>
        <v>0.44373002545109996</v>
      </c>
      <c r="M144" s="1">
        <f>SUMIFS(SolRaw!$D:$D,SolRaw!$A:$A,$B144,SolRaw!$B:$B,$C144,SolRaw!$C:$C,M$1)/SUMIFS(GraphStats!$G:$G,GraphStats!$A:$A,$B144,GraphStats!$D:$D,M$1)</f>
        <v>0.44325488580126554</v>
      </c>
      <c r="N144" s="1">
        <f t="shared" si="14"/>
        <v>0.44352396314065745</v>
      </c>
      <c r="O144" s="1">
        <f t="shared" si="15"/>
        <v>0.44325488580126554</v>
      </c>
      <c r="P144" s="1">
        <f t="shared" si="16"/>
        <v>0.44341004401287754</v>
      </c>
      <c r="Q144" s="1">
        <f t="shared" si="20"/>
        <v>0.44355808198657587</v>
      </c>
      <c r="R144" s="1">
        <f t="shared" si="17"/>
        <v>0.4436703306185803</v>
      </c>
      <c r="S144" s="1">
        <f t="shared" si="18"/>
        <v>0.44373002545109996</v>
      </c>
      <c r="T144" s="1">
        <f t="shared" si="19"/>
        <v>1.7915212398464557E-4</v>
      </c>
    </row>
    <row r="145" spans="1:20" x14ac:dyDescent="0.2">
      <c r="A145" t="str">
        <f>VLOOKUP(B145,GraphStats!$A:$B,2,0)</f>
        <v>SNAP</v>
      </c>
      <c r="B145" t="s">
        <v>81</v>
      </c>
      <c r="C145" t="s">
        <v>144</v>
      </c>
      <c r="D145" s="1">
        <f>SUMIFS(SolRaw!$D:$D,SolRaw!$A:$A,$B145,SolRaw!$B:$B,$C145,SolRaw!$C:$C,D$1)/SUMIFS(GraphStats!$G:$G,GraphStats!$A:$A,$B145,GraphStats!$D:$D,D$1)</f>
        <v>0.44773879059766913</v>
      </c>
      <c r="E145" s="1">
        <f>SUMIFS(SolRaw!$D:$D,SolRaw!$A:$A,$B145,SolRaw!$B:$B,$C145,SolRaw!$C:$C,E$1)/SUMIFS(GraphStats!$G:$G,GraphStats!$A:$A,$B145,GraphStats!$D:$D,E$1)</f>
        <v>0.44732416450880902</v>
      </c>
      <c r="F145" s="1">
        <f>SUMIFS(SolRaw!$D:$D,SolRaw!$A:$A,$B145,SolRaw!$B:$B,$C145,SolRaw!$C:$C,F$1)/SUMIFS(GraphStats!$G:$G,GraphStats!$A:$A,$B145,GraphStats!$D:$D,F$1)</f>
        <v>0.44775513915409421</v>
      </c>
      <c r="G145" s="1">
        <f>SUMIFS(SolRaw!$D:$D,SolRaw!$A:$A,$B145,SolRaw!$B:$B,$C145,SolRaw!$C:$C,G$1)/SUMIFS(GraphStats!$G:$G,GraphStats!$A:$A,$B145,GraphStats!$D:$D,G$1)</f>
        <v>0.44760770219363011</v>
      </c>
      <c r="H145" s="1">
        <f>SUMIFS(SolRaw!$D:$D,SolRaw!$A:$A,$B145,SolRaw!$B:$B,$C145,SolRaw!$C:$C,H$1)/SUMIFS(GraphStats!$G:$G,GraphStats!$A:$A,$B145,GraphStats!$D:$D,H$1)</f>
        <v>0.44781266509707479</v>
      </c>
      <c r="I145" s="1">
        <f>SUMIFS(SolRaw!$D:$D,SolRaw!$A:$A,$B145,SolRaw!$B:$B,$C145,SolRaw!$C:$C,I$1)/SUMIFS(GraphStats!$G:$G,GraphStats!$A:$A,$B145,GraphStats!$D:$D,I$1)</f>
        <v>0.44750566430005156</v>
      </c>
      <c r="J145" s="1">
        <f>SUMIFS(SolRaw!$D:$D,SolRaw!$A:$A,$B145,SolRaw!$B:$B,$C145,SolRaw!$C:$C,J$1)/SUMIFS(GraphStats!$G:$G,GraphStats!$A:$A,$B145,GraphStats!$D:$D,J$1)</f>
        <v>0.44749619815366792</v>
      </c>
      <c r="K145" s="1">
        <f>SUMIFS(SolRaw!$D:$D,SolRaw!$A:$A,$B145,SolRaw!$B:$B,$C145,SolRaw!$C:$C,K$1)/SUMIFS(GraphStats!$G:$G,GraphStats!$A:$A,$B145,GraphStats!$D:$D,K$1)</f>
        <v>0.44770459375932398</v>
      </c>
      <c r="L145" s="1">
        <f>SUMIFS(SolRaw!$D:$D,SolRaw!$A:$A,$B145,SolRaw!$B:$B,$C145,SolRaw!$C:$C,L$1)/SUMIFS(GraphStats!$G:$G,GraphStats!$A:$A,$B145,GraphStats!$D:$D,L$1)</f>
        <v>0.44780021365083034</v>
      </c>
      <c r="M145" s="1">
        <f>SUMIFS(SolRaw!$D:$D,SolRaw!$A:$A,$B145,SolRaw!$B:$B,$C145,SolRaw!$C:$C,M$1)/SUMIFS(GraphStats!$G:$G,GraphStats!$A:$A,$B145,GraphStats!$D:$D,M$1)</f>
        <v>0.44761234553444151</v>
      </c>
      <c r="N145" s="1">
        <f t="shared" si="14"/>
        <v>0.44763574769495917</v>
      </c>
      <c r="O145" s="1">
        <f t="shared" si="15"/>
        <v>0.44732416450880902</v>
      </c>
      <c r="P145" s="1">
        <f t="shared" si="16"/>
        <v>0.4475311737734462</v>
      </c>
      <c r="Q145" s="1">
        <f t="shared" si="20"/>
        <v>0.44765846964688272</v>
      </c>
      <c r="R145" s="1">
        <f t="shared" si="17"/>
        <v>0.44775105201498794</v>
      </c>
      <c r="S145" s="1">
        <f t="shared" si="18"/>
        <v>0.44781266509707479</v>
      </c>
      <c r="T145" s="1">
        <f t="shared" si="19"/>
        <v>1.5733009034871935E-4</v>
      </c>
    </row>
    <row r="146" spans="1:20" x14ac:dyDescent="0.2">
      <c r="A146" t="str">
        <f>VLOOKUP(B146,GraphStats!$A:$B,2,0)</f>
        <v>SNAP</v>
      </c>
      <c r="B146" t="s">
        <v>81</v>
      </c>
      <c r="C146" t="s">
        <v>145</v>
      </c>
      <c r="D146" s="1">
        <f>SUMIFS(SolRaw!$D:$D,SolRaw!$A:$A,$B146,SolRaw!$B:$B,$C146,SolRaw!$C:$C,D$1)/SUMIFS(GraphStats!$G:$G,GraphStats!$A:$A,$B146,GraphStats!$D:$D,D$1)</f>
        <v>0.44436524694096574</v>
      </c>
      <c r="E146" s="1">
        <f>SUMIFS(SolRaw!$D:$D,SolRaw!$A:$A,$B146,SolRaw!$B:$B,$C146,SolRaw!$C:$C,E$1)/SUMIFS(GraphStats!$G:$G,GraphStats!$A:$A,$B146,GraphStats!$D:$D,E$1)</f>
        <v>0.44395330561705526</v>
      </c>
      <c r="F146" s="1">
        <f>SUMIFS(SolRaw!$D:$D,SolRaw!$A:$A,$B146,SolRaw!$B:$B,$C146,SolRaw!$C:$C,F$1)/SUMIFS(GraphStats!$G:$G,GraphStats!$A:$A,$B146,GraphStats!$D:$D,F$1)</f>
        <v>0.44415890009346759</v>
      </c>
      <c r="G146" s="1">
        <f>SUMIFS(SolRaw!$D:$D,SolRaw!$A:$A,$B146,SolRaw!$B:$B,$C146,SolRaw!$C:$C,G$1)/SUMIFS(GraphStats!$G:$G,GraphStats!$A:$A,$B146,GraphStats!$D:$D,G$1)</f>
        <v>0.44410275483412442</v>
      </c>
      <c r="H146" s="1">
        <f>SUMIFS(SolRaw!$D:$D,SolRaw!$A:$A,$B146,SolRaw!$B:$B,$C146,SolRaw!$C:$C,H$1)/SUMIFS(GraphStats!$G:$G,GraphStats!$A:$A,$B146,GraphStats!$D:$D,H$1)</f>
        <v>0.44417081921283558</v>
      </c>
      <c r="I146" s="1">
        <f>SUMIFS(SolRaw!$D:$D,SolRaw!$A:$A,$B146,SolRaw!$B:$B,$C146,SolRaw!$C:$C,I$1)/SUMIFS(GraphStats!$G:$G,GraphStats!$A:$A,$B146,GraphStats!$D:$D,I$1)</f>
        <v>0.44376518258875358</v>
      </c>
      <c r="J146" s="1">
        <f>SUMIFS(SolRaw!$D:$D,SolRaw!$A:$A,$B146,SolRaw!$B:$B,$C146,SolRaw!$C:$C,J$1)/SUMIFS(GraphStats!$G:$G,GraphStats!$A:$A,$B146,GraphStats!$D:$D,J$1)</f>
        <v>0.44404312308917382</v>
      </c>
      <c r="K146" s="1">
        <f>SUMIFS(SolRaw!$D:$D,SolRaw!$A:$A,$B146,SolRaw!$B:$B,$C146,SolRaw!$C:$C,K$1)/SUMIFS(GraphStats!$G:$G,GraphStats!$A:$A,$B146,GraphStats!$D:$D,K$1)</f>
        <v>0.44411533942101911</v>
      </c>
      <c r="L146" s="1">
        <f>SUMIFS(SolRaw!$D:$D,SolRaw!$A:$A,$B146,SolRaw!$B:$B,$C146,SolRaw!$C:$C,L$1)/SUMIFS(GraphStats!$G:$G,GraphStats!$A:$A,$B146,GraphStats!$D:$D,L$1)</f>
        <v>0.44429691428419976</v>
      </c>
      <c r="M146" s="1">
        <f>SUMIFS(SolRaw!$D:$D,SolRaw!$A:$A,$B146,SolRaw!$B:$B,$C146,SolRaw!$C:$C,M$1)/SUMIFS(GraphStats!$G:$G,GraphStats!$A:$A,$B146,GraphStats!$D:$D,M$1)</f>
        <v>0.4438941615636921</v>
      </c>
      <c r="N146" s="1">
        <f t="shared" si="14"/>
        <v>0.44408657476452873</v>
      </c>
      <c r="O146" s="1">
        <f t="shared" si="15"/>
        <v>0.44376518258875358</v>
      </c>
      <c r="P146" s="1">
        <f t="shared" si="16"/>
        <v>0.44397575998508487</v>
      </c>
      <c r="Q146" s="1">
        <f t="shared" si="20"/>
        <v>0.44410904712757177</v>
      </c>
      <c r="R146" s="1">
        <f t="shared" si="17"/>
        <v>0.44416783943299359</v>
      </c>
      <c r="S146" s="1">
        <f t="shared" si="18"/>
        <v>0.44436524694096574</v>
      </c>
      <c r="T146" s="1">
        <f t="shared" si="19"/>
        <v>1.8113305732787388E-4</v>
      </c>
    </row>
    <row r="147" spans="1:20" x14ac:dyDescent="0.2">
      <c r="A147" t="str">
        <f>VLOOKUP(B147,GraphStats!$A:$B,2,0)</f>
        <v>SNAP</v>
      </c>
      <c r="B147" t="s">
        <v>81</v>
      </c>
      <c r="C147" t="s">
        <v>146</v>
      </c>
      <c r="D147" s="1">
        <f>SUMIFS(SolRaw!$D:$D,SolRaw!$A:$A,$B147,SolRaw!$B:$B,$C147,SolRaw!$C:$C,D$1)/SUMIFS(GraphStats!$G:$G,GraphStats!$A:$A,$B147,GraphStats!$D:$D,D$1)</f>
        <v>0.44507802447227401</v>
      </c>
      <c r="E147" s="1">
        <f>SUMIFS(SolRaw!$D:$D,SolRaw!$A:$A,$B147,SolRaw!$B:$B,$C147,SolRaw!$C:$C,E$1)/SUMIFS(GraphStats!$G:$G,GraphStats!$A:$A,$B147,GraphStats!$D:$D,E$1)</f>
        <v>0.44469019789717001</v>
      </c>
      <c r="F147" s="1">
        <f>SUMIFS(SolRaw!$D:$D,SolRaw!$A:$A,$B147,SolRaw!$B:$B,$C147,SolRaw!$C:$C,F$1)/SUMIFS(GraphStats!$G:$G,GraphStats!$A:$A,$B147,GraphStats!$D:$D,F$1)</f>
        <v>0.4449882916999362</v>
      </c>
      <c r="G147" s="1">
        <f>SUMIFS(SolRaw!$D:$D,SolRaw!$A:$A,$B147,SolRaw!$B:$B,$C147,SolRaw!$C:$C,G$1)/SUMIFS(GraphStats!$G:$G,GraphStats!$A:$A,$B147,GraphStats!$D:$D,G$1)</f>
        <v>0.44491620605466953</v>
      </c>
      <c r="H147" s="1">
        <f>SUMIFS(SolRaw!$D:$D,SolRaw!$A:$A,$B147,SolRaw!$B:$B,$C147,SolRaw!$C:$C,H$1)/SUMIFS(GraphStats!$G:$G,GraphStats!$A:$A,$B147,GraphStats!$D:$D,H$1)</f>
        <v>0.44511883307776845</v>
      </c>
      <c r="I147" s="1">
        <f>SUMIFS(SolRaw!$D:$D,SolRaw!$A:$A,$B147,SolRaw!$B:$B,$C147,SolRaw!$C:$C,I$1)/SUMIFS(GraphStats!$G:$G,GraphStats!$A:$A,$B147,GraphStats!$D:$D,I$1)</f>
        <v>0.4446750792523308</v>
      </c>
      <c r="J147" s="1">
        <f>SUMIFS(SolRaw!$D:$D,SolRaw!$A:$A,$B147,SolRaw!$B:$B,$C147,SolRaw!$C:$C,J$1)/SUMIFS(GraphStats!$G:$G,GraphStats!$A:$A,$B147,GraphStats!$D:$D,J$1)</f>
        <v>0.44481252024365719</v>
      </c>
      <c r="K147" s="1">
        <f>SUMIFS(SolRaw!$D:$D,SolRaw!$A:$A,$B147,SolRaw!$B:$B,$C147,SolRaw!$C:$C,K$1)/SUMIFS(GraphStats!$G:$G,GraphStats!$A:$A,$B147,GraphStats!$D:$D,K$1)</f>
        <v>0.44505538222390845</v>
      </c>
      <c r="L147" s="1">
        <f>SUMIFS(SolRaw!$D:$D,SolRaw!$A:$A,$B147,SolRaw!$B:$B,$C147,SolRaw!$C:$C,L$1)/SUMIFS(GraphStats!$G:$G,GraphStats!$A:$A,$B147,GraphStats!$D:$D,L$1)</f>
        <v>0.44498859228250792</v>
      </c>
      <c r="M147" s="1">
        <f>SUMIFS(SolRaw!$D:$D,SolRaw!$A:$A,$B147,SolRaw!$B:$B,$C147,SolRaw!$C:$C,M$1)/SUMIFS(GraphStats!$G:$G,GraphStats!$A:$A,$B147,GraphStats!$D:$D,M$1)</f>
        <v>0.44484202781512411</v>
      </c>
      <c r="N147" s="1">
        <f t="shared" si="14"/>
        <v>0.44491651550193467</v>
      </c>
      <c r="O147" s="1">
        <f t="shared" si="15"/>
        <v>0.4446750792523308</v>
      </c>
      <c r="P147" s="1">
        <f t="shared" si="16"/>
        <v>0.44481989713652392</v>
      </c>
      <c r="Q147" s="1">
        <f t="shared" si="20"/>
        <v>0.44495224887730289</v>
      </c>
      <c r="R147" s="1">
        <f t="shared" si="17"/>
        <v>0.44503868473855834</v>
      </c>
      <c r="S147" s="1">
        <f t="shared" si="18"/>
        <v>0.44511883307776845</v>
      </c>
      <c r="T147" s="1">
        <f t="shared" si="19"/>
        <v>1.5724116163037466E-4</v>
      </c>
    </row>
    <row r="148" spans="1:20" x14ac:dyDescent="0.2">
      <c r="A148" t="str">
        <f>VLOOKUP(B148,GraphStats!$A:$B,2,0)</f>
        <v>SNAP</v>
      </c>
      <c r="B148" t="s">
        <v>81</v>
      </c>
      <c r="C148" t="s">
        <v>147</v>
      </c>
      <c r="D148" s="1">
        <f>SUMIFS(SolRaw!$D:$D,SolRaw!$A:$A,$B148,SolRaw!$B:$B,$C148,SolRaw!$C:$C,D$1)/SUMIFS(GraphStats!$G:$G,GraphStats!$A:$A,$B148,GraphStats!$D:$D,D$1)</f>
        <v>0.44554965051442585</v>
      </c>
      <c r="E148" s="1">
        <f>SUMIFS(SolRaw!$D:$D,SolRaw!$A:$A,$B148,SolRaw!$B:$B,$C148,SolRaw!$C:$C,E$1)/SUMIFS(GraphStats!$G:$G,GraphStats!$A:$A,$B148,GraphStats!$D:$D,E$1)</f>
        <v>0.44522611955543534</v>
      </c>
      <c r="F148" s="1">
        <f>SUMIFS(SolRaw!$D:$D,SolRaw!$A:$A,$B148,SolRaw!$B:$B,$C148,SolRaw!$C:$C,F$1)/SUMIFS(GraphStats!$G:$G,GraphStats!$A:$A,$B148,GraphStats!$D:$D,F$1)</f>
        <v>0.44546869828956848</v>
      </c>
      <c r="G148" s="1">
        <f>SUMIFS(SolRaw!$D:$D,SolRaw!$A:$A,$B148,SolRaw!$B:$B,$C148,SolRaw!$C:$C,G$1)/SUMIFS(GraphStats!$G:$G,GraphStats!$A:$A,$B148,GraphStats!$D:$D,G$1)</f>
        <v>0.44549950471168326</v>
      </c>
      <c r="H148" s="1">
        <f>SUMIFS(SolRaw!$D:$D,SolRaw!$A:$A,$B148,SolRaw!$B:$B,$C148,SolRaw!$C:$C,H$1)/SUMIFS(GraphStats!$G:$G,GraphStats!$A:$A,$B148,GraphStats!$D:$D,H$1)</f>
        <v>0.44569426828976461</v>
      </c>
      <c r="I148" s="1">
        <f>SUMIFS(SolRaw!$D:$D,SolRaw!$A:$A,$B148,SolRaw!$B:$B,$C148,SolRaw!$C:$C,I$1)/SUMIFS(GraphStats!$G:$G,GraphStats!$A:$A,$B148,GraphStats!$D:$D,I$1)</f>
        <v>0.4452962834900705</v>
      </c>
      <c r="J148" s="1">
        <f>SUMIFS(SolRaw!$D:$D,SolRaw!$A:$A,$B148,SolRaw!$B:$B,$C148,SolRaw!$C:$C,J$1)/SUMIFS(GraphStats!$G:$G,GraphStats!$A:$A,$B148,GraphStats!$D:$D,J$1)</f>
        <v>0.44536598505497615</v>
      </c>
      <c r="K148" s="1">
        <f>SUMIFS(SolRaw!$D:$D,SolRaw!$A:$A,$B148,SolRaw!$B:$B,$C148,SolRaw!$C:$C,K$1)/SUMIFS(GraphStats!$G:$G,GraphStats!$A:$A,$B148,GraphStats!$D:$D,K$1)</f>
        <v>0.4455939177167863</v>
      </c>
      <c r="L148" s="1">
        <f>SUMIFS(SolRaw!$D:$D,SolRaw!$A:$A,$B148,SolRaw!$B:$B,$C148,SolRaw!$C:$C,L$1)/SUMIFS(GraphStats!$G:$G,GraphStats!$A:$A,$B148,GraphStats!$D:$D,L$1)</f>
        <v>0.4454752332158573</v>
      </c>
      <c r="M148" s="1">
        <f>SUMIFS(SolRaw!$D:$D,SolRaw!$A:$A,$B148,SolRaw!$B:$B,$C148,SolRaw!$C:$C,M$1)/SUMIFS(GraphStats!$G:$G,GraphStats!$A:$A,$B148,GraphStats!$D:$D,M$1)</f>
        <v>0.44535646804560214</v>
      </c>
      <c r="N148" s="1">
        <f t="shared" si="14"/>
        <v>0.44545261288841687</v>
      </c>
      <c r="O148" s="1">
        <f t="shared" si="15"/>
        <v>0.44522611955543534</v>
      </c>
      <c r="P148" s="1">
        <f t="shared" si="16"/>
        <v>0.44535884729794561</v>
      </c>
      <c r="Q148" s="1">
        <f t="shared" si="20"/>
        <v>0.44547196575271286</v>
      </c>
      <c r="R148" s="1">
        <f t="shared" si="17"/>
        <v>0.44553711406374019</v>
      </c>
      <c r="S148" s="1">
        <f t="shared" si="18"/>
        <v>0.44569426828976461</v>
      </c>
      <c r="T148" s="1">
        <f t="shared" si="19"/>
        <v>1.4268702106140429E-4</v>
      </c>
    </row>
    <row r="149" spans="1:20" x14ac:dyDescent="0.2">
      <c r="A149" t="str">
        <f>VLOOKUP(B149,GraphStats!$A:$B,2,0)</f>
        <v>SNAP</v>
      </c>
      <c r="B149" t="s">
        <v>81</v>
      </c>
      <c r="C149" t="s">
        <v>148</v>
      </c>
      <c r="D149" s="1">
        <f>SUMIFS(SolRaw!$D:$D,SolRaw!$A:$A,$B149,SolRaw!$B:$B,$C149,SolRaw!$C:$C,D$1)/SUMIFS(GraphStats!$G:$G,GraphStats!$A:$A,$B149,GraphStats!$D:$D,D$1)</f>
        <v>0.44638797408818043</v>
      </c>
      <c r="E149" s="1">
        <f>SUMIFS(SolRaw!$D:$D,SolRaw!$A:$A,$B149,SolRaw!$B:$B,$C149,SolRaw!$C:$C,E$1)/SUMIFS(GraphStats!$G:$G,GraphStats!$A:$A,$B149,GraphStats!$D:$D,E$1)</f>
        <v>0.44579369592703222</v>
      </c>
      <c r="F149" s="1">
        <f>SUMIFS(SolRaw!$D:$D,SolRaw!$A:$A,$B149,SolRaw!$B:$B,$C149,SolRaw!$C:$C,F$1)/SUMIFS(GraphStats!$G:$G,GraphStats!$A:$A,$B149,GraphStats!$D:$D,F$1)</f>
        <v>0.44627342534315939</v>
      </c>
      <c r="G149" s="1">
        <f>SUMIFS(SolRaw!$D:$D,SolRaw!$A:$A,$B149,SolRaw!$B:$B,$C149,SolRaw!$C:$C,G$1)/SUMIFS(GraphStats!$G:$G,GraphStats!$A:$A,$B149,GraphStats!$D:$D,G$1)</f>
        <v>0.4461995367489201</v>
      </c>
      <c r="H149" s="1">
        <f>SUMIFS(SolRaw!$D:$D,SolRaw!$A:$A,$B149,SolRaw!$B:$B,$C149,SolRaw!$C:$C,H$1)/SUMIFS(GraphStats!$G:$G,GraphStats!$A:$A,$B149,GraphStats!$D:$D,H$1)</f>
        <v>0.44621374307167538</v>
      </c>
      <c r="I149" s="1">
        <f>SUMIFS(SolRaw!$D:$D,SolRaw!$A:$A,$B149,SolRaw!$B:$B,$C149,SolRaw!$C:$C,I$1)/SUMIFS(GraphStats!$G:$G,GraphStats!$A:$A,$B149,GraphStats!$D:$D,I$1)</f>
        <v>0.44597529985900469</v>
      </c>
      <c r="J149" s="1">
        <f>SUMIFS(SolRaw!$D:$D,SolRaw!$A:$A,$B149,SolRaw!$B:$B,$C149,SolRaw!$C:$C,J$1)/SUMIFS(GraphStats!$G:$G,GraphStats!$A:$A,$B149,GraphStats!$D:$D,J$1)</f>
        <v>0.44617960043672872</v>
      </c>
      <c r="K149" s="1">
        <f>SUMIFS(SolRaw!$D:$D,SolRaw!$A:$A,$B149,SolRaw!$B:$B,$C149,SolRaw!$C:$C,K$1)/SUMIFS(GraphStats!$G:$G,GraphStats!$A:$A,$B149,GraphStats!$D:$D,K$1)</f>
        <v>0.44618070775793162</v>
      </c>
      <c r="L149" s="1">
        <f>SUMIFS(SolRaw!$D:$D,SolRaw!$A:$A,$B149,SolRaw!$B:$B,$C149,SolRaw!$C:$C,L$1)/SUMIFS(GraphStats!$G:$G,GraphStats!$A:$A,$B149,GraphStats!$D:$D,L$1)</f>
        <v>0.44613451756655975</v>
      </c>
      <c r="M149" s="1">
        <f>SUMIFS(SolRaw!$D:$D,SolRaw!$A:$A,$B149,SolRaw!$B:$B,$C149,SolRaw!$C:$C,M$1)/SUMIFS(GraphStats!$G:$G,GraphStats!$A:$A,$B149,GraphStats!$D:$D,M$1)</f>
        <v>0.44602152105651366</v>
      </c>
      <c r="N149" s="1">
        <f t="shared" si="14"/>
        <v>0.44613600218557059</v>
      </c>
      <c r="O149" s="1">
        <f t="shared" si="15"/>
        <v>0.44579369592703222</v>
      </c>
      <c r="P149" s="1">
        <f t="shared" si="16"/>
        <v>0.4460497701840252</v>
      </c>
      <c r="Q149" s="1">
        <f t="shared" si="20"/>
        <v>0.44618015409733014</v>
      </c>
      <c r="R149" s="1">
        <f t="shared" si="17"/>
        <v>0.44621019149098656</v>
      </c>
      <c r="S149" s="1">
        <f t="shared" si="18"/>
        <v>0.44638797408818043</v>
      </c>
      <c r="T149" s="1">
        <f t="shared" si="19"/>
        <v>1.674851871277748E-4</v>
      </c>
    </row>
    <row r="150" spans="1:20" x14ac:dyDescent="0.2">
      <c r="A150" t="str">
        <f>VLOOKUP(B150,GraphStats!$A:$B,2,0)</f>
        <v>SNAP</v>
      </c>
      <c r="B150" t="s">
        <v>81</v>
      </c>
      <c r="C150" t="s">
        <v>149</v>
      </c>
      <c r="D150" s="1">
        <f>SUMIFS(SolRaw!$D:$D,SolRaw!$A:$A,$B150,SolRaw!$B:$B,$C150,SolRaw!$C:$C,D$1)/SUMIFS(GraphStats!$G:$G,GraphStats!$A:$A,$B150,GraphStats!$D:$D,D$1)</f>
        <v>0.44661513510926371</v>
      </c>
      <c r="E150" s="1">
        <f>SUMIFS(SolRaw!$D:$D,SolRaw!$A:$A,$B150,SolRaw!$B:$B,$C150,SolRaw!$C:$C,E$1)/SUMIFS(GraphStats!$G:$G,GraphStats!$A:$A,$B150,GraphStats!$D:$D,E$1)</f>
        <v>0.44616950362832952</v>
      </c>
      <c r="F150" s="1">
        <f>SUMIFS(SolRaw!$D:$D,SolRaw!$A:$A,$B150,SolRaw!$B:$B,$C150,SolRaw!$C:$C,F$1)/SUMIFS(GraphStats!$G:$G,GraphStats!$A:$A,$B150,GraphStats!$D:$D,F$1)</f>
        <v>0.44658338882857729</v>
      </c>
      <c r="G150" s="1">
        <f>SUMIFS(SolRaw!$D:$D,SolRaw!$A:$A,$B150,SolRaw!$B:$B,$C150,SolRaw!$C:$C,G$1)/SUMIFS(GraphStats!$G:$G,GraphStats!$A:$A,$B150,GraphStats!$D:$D,G$1)</f>
        <v>0.44654384498396299</v>
      </c>
      <c r="H150" s="1">
        <f>SUMIFS(SolRaw!$D:$D,SolRaw!$A:$A,$B150,SolRaw!$B:$B,$C150,SolRaw!$C:$C,H$1)/SUMIFS(GraphStats!$G:$G,GraphStats!$A:$A,$B150,GraphStats!$D:$D,H$1)</f>
        <v>0.44661871986834573</v>
      </c>
      <c r="I150" s="1">
        <f>SUMIFS(SolRaw!$D:$D,SolRaw!$A:$A,$B150,SolRaw!$B:$B,$C150,SolRaw!$C:$C,I$1)/SUMIFS(GraphStats!$G:$G,GraphStats!$A:$A,$B150,GraphStats!$D:$D,I$1)</f>
        <v>0.44636157327061637</v>
      </c>
      <c r="J150" s="1">
        <f>SUMIFS(SolRaw!$D:$D,SolRaw!$A:$A,$B150,SolRaw!$B:$B,$C150,SolRaw!$C:$C,J$1)/SUMIFS(GraphStats!$G:$G,GraphStats!$A:$A,$B150,GraphStats!$D:$D,J$1)</f>
        <v>0.44655471839806204</v>
      </c>
      <c r="K150" s="1">
        <f>SUMIFS(SolRaw!$D:$D,SolRaw!$A:$A,$B150,SolRaw!$B:$B,$C150,SolRaw!$C:$C,K$1)/SUMIFS(GraphStats!$G:$G,GraphStats!$A:$A,$B150,GraphStats!$D:$D,K$1)</f>
        <v>0.44658037329129169</v>
      </c>
      <c r="L150" s="1">
        <f>SUMIFS(SolRaw!$D:$D,SolRaw!$A:$A,$B150,SolRaw!$B:$B,$C150,SolRaw!$C:$C,L$1)/SUMIFS(GraphStats!$G:$G,GraphStats!$A:$A,$B150,GraphStats!$D:$D,L$1)</f>
        <v>0.44669735719370884</v>
      </c>
      <c r="M150" s="1">
        <f>SUMIFS(SolRaw!$D:$D,SolRaw!$A:$A,$B150,SolRaw!$B:$B,$C150,SolRaw!$C:$C,M$1)/SUMIFS(GraphStats!$G:$G,GraphStats!$A:$A,$B150,GraphStats!$D:$D,M$1)</f>
        <v>0.44636399021495649</v>
      </c>
      <c r="N150" s="1">
        <f t="shared" si="14"/>
        <v>0.44650886047871141</v>
      </c>
      <c r="O150" s="1">
        <f t="shared" si="15"/>
        <v>0.44616950362832952</v>
      </c>
      <c r="P150" s="1">
        <f t="shared" si="16"/>
        <v>0.44640895390720814</v>
      </c>
      <c r="Q150" s="1">
        <f t="shared" si="20"/>
        <v>0.44656754584467684</v>
      </c>
      <c r="R150" s="1">
        <f t="shared" si="17"/>
        <v>0.44660719853909209</v>
      </c>
      <c r="S150" s="1">
        <f t="shared" si="18"/>
        <v>0.44669735719370884</v>
      </c>
      <c r="T150" s="1">
        <f t="shared" si="19"/>
        <v>1.6011586177112211E-4</v>
      </c>
    </row>
    <row r="151" spans="1:20" x14ac:dyDescent="0.2">
      <c r="A151" t="str">
        <f>VLOOKUP(B151,GraphStats!$A:$B,2,0)</f>
        <v>SNAP</v>
      </c>
      <c r="B151" t="s">
        <v>81</v>
      </c>
      <c r="C151" t="s">
        <v>150</v>
      </c>
      <c r="D151" s="1">
        <f>SUMIFS(SolRaw!$D:$D,SolRaw!$A:$A,$B151,SolRaw!$B:$B,$C151,SolRaw!$C:$C,D$1)/SUMIFS(GraphStats!$G:$G,GraphStats!$A:$A,$B151,GraphStats!$D:$D,D$1)</f>
        <v>0.44725206957680674</v>
      </c>
      <c r="E151" s="1">
        <f>SUMIFS(SolRaw!$D:$D,SolRaw!$A:$A,$B151,SolRaw!$B:$B,$C151,SolRaw!$C:$C,E$1)/SUMIFS(GraphStats!$G:$G,GraphStats!$A:$A,$B151,GraphStats!$D:$D,E$1)</f>
        <v>0.44667781943194512</v>
      </c>
      <c r="F151" s="1">
        <f>SUMIFS(SolRaw!$D:$D,SolRaw!$A:$A,$B151,SolRaw!$B:$B,$C151,SolRaw!$C:$C,F$1)/SUMIFS(GraphStats!$G:$G,GraphStats!$A:$A,$B151,GraphStats!$D:$D,F$1)</f>
        <v>0.44715361856600289</v>
      </c>
      <c r="G151" s="1">
        <f>SUMIFS(SolRaw!$D:$D,SolRaw!$A:$A,$B151,SolRaw!$B:$B,$C151,SolRaw!$C:$C,G$1)/SUMIFS(GraphStats!$G:$G,GraphStats!$A:$A,$B151,GraphStats!$D:$D,G$1)</f>
        <v>0.44693823441683023</v>
      </c>
      <c r="H151" s="1">
        <f>SUMIFS(SolRaw!$D:$D,SolRaw!$A:$A,$B151,SolRaw!$B:$B,$C151,SolRaw!$C:$C,H$1)/SUMIFS(GraphStats!$G:$G,GraphStats!$A:$A,$B151,GraphStats!$D:$D,H$1)</f>
        <v>0.44712751798925338</v>
      </c>
      <c r="I151" s="1">
        <f>SUMIFS(SolRaw!$D:$D,SolRaw!$A:$A,$B151,SolRaw!$B:$B,$C151,SolRaw!$C:$C,I$1)/SUMIFS(GraphStats!$G:$G,GraphStats!$A:$A,$B151,GraphStats!$D:$D,I$1)</f>
        <v>0.44678393323545779</v>
      </c>
      <c r="J151" s="1">
        <f>SUMIFS(SolRaw!$D:$D,SolRaw!$A:$A,$B151,SolRaw!$B:$B,$C151,SolRaw!$C:$C,J$1)/SUMIFS(GraphStats!$G:$G,GraphStats!$A:$A,$B151,GraphStats!$D:$D,J$1)</f>
        <v>0.44691214906848775</v>
      </c>
      <c r="K151" s="1">
        <f>SUMIFS(SolRaw!$D:$D,SolRaw!$A:$A,$B151,SolRaw!$B:$B,$C151,SolRaw!$C:$C,K$1)/SUMIFS(GraphStats!$G:$G,GraphStats!$A:$A,$B151,GraphStats!$D:$D,K$1)</f>
        <v>0.44712590753544501</v>
      </c>
      <c r="L151" s="1">
        <f>SUMIFS(SolRaw!$D:$D,SolRaw!$A:$A,$B151,SolRaw!$B:$B,$C151,SolRaw!$C:$C,L$1)/SUMIFS(GraphStats!$G:$G,GraphStats!$A:$A,$B151,GraphStats!$D:$D,L$1)</f>
        <v>0.44717221861883794</v>
      </c>
      <c r="M151" s="1">
        <f>SUMIFS(SolRaw!$D:$D,SolRaw!$A:$A,$B151,SolRaw!$B:$B,$C151,SolRaw!$C:$C,M$1)/SUMIFS(GraphStats!$G:$G,GraphStats!$A:$A,$B151,GraphStats!$D:$D,M$1)</f>
        <v>0.4469200422894174</v>
      </c>
      <c r="N151" s="1">
        <f t="shared" si="14"/>
        <v>0.44700635107284842</v>
      </c>
      <c r="O151" s="1">
        <f t="shared" si="15"/>
        <v>0.44667781943194512</v>
      </c>
      <c r="P151" s="1">
        <f t="shared" si="16"/>
        <v>0.44691412237372019</v>
      </c>
      <c r="Q151" s="1">
        <f t="shared" si="20"/>
        <v>0.44703207097613762</v>
      </c>
      <c r="R151" s="1">
        <f t="shared" si="17"/>
        <v>0.44714709342181552</v>
      </c>
      <c r="S151" s="1">
        <f t="shared" si="18"/>
        <v>0.44725206957680674</v>
      </c>
      <c r="T151" s="1">
        <f t="shared" si="19"/>
        <v>1.876516707845056E-4</v>
      </c>
    </row>
    <row r="152" spans="1:20" x14ac:dyDescent="0.2">
      <c r="A152" t="str">
        <f>VLOOKUP(B152,GraphStats!$A:$B,2,0)</f>
        <v>SNAP</v>
      </c>
      <c r="B152" t="s">
        <v>81</v>
      </c>
      <c r="C152" t="s">
        <v>151</v>
      </c>
      <c r="D152" s="1">
        <f>SUMIFS(SolRaw!$D:$D,SolRaw!$A:$A,$B152,SolRaw!$B:$B,$C152,SolRaw!$C:$C,D$1)/SUMIFS(GraphStats!$G:$G,GraphStats!$A:$A,$B152,GraphStats!$D:$D,D$1)</f>
        <v>0.44313482209094907</v>
      </c>
      <c r="E152" s="1">
        <f>SUMIFS(SolRaw!$D:$D,SolRaw!$A:$A,$B152,SolRaw!$B:$B,$C152,SolRaw!$C:$C,E$1)/SUMIFS(GraphStats!$G:$G,GraphStats!$A:$A,$B152,GraphStats!$D:$D,E$1)</f>
        <v>0.4428483352749451</v>
      </c>
      <c r="F152" s="1">
        <f>SUMIFS(SolRaw!$D:$D,SolRaw!$A:$A,$B152,SolRaw!$B:$B,$C152,SolRaw!$C:$C,F$1)/SUMIFS(GraphStats!$G:$G,GraphStats!$A:$A,$B152,GraphStats!$D:$D,F$1)</f>
        <v>0.4430563577670702</v>
      </c>
      <c r="G152" s="1">
        <f>SUMIFS(SolRaw!$D:$D,SolRaw!$A:$A,$B152,SolRaw!$B:$B,$C152,SolRaw!$C:$C,G$1)/SUMIFS(GraphStats!$G:$G,GraphStats!$A:$A,$B152,GraphStats!$D:$D,G$1)</f>
        <v>0.44291627233860781</v>
      </c>
      <c r="H152" s="1">
        <f>SUMIFS(SolRaw!$D:$D,SolRaw!$A:$A,$B152,SolRaw!$B:$B,$C152,SolRaw!$C:$C,H$1)/SUMIFS(GraphStats!$G:$G,GraphStats!$A:$A,$B152,GraphStats!$D:$D,H$1)</f>
        <v>0.44310168046962584</v>
      </c>
      <c r="I152" s="1">
        <f>SUMIFS(SolRaw!$D:$D,SolRaw!$A:$A,$B152,SolRaw!$B:$B,$C152,SolRaw!$C:$C,I$1)/SUMIFS(GraphStats!$G:$G,GraphStats!$A:$A,$B152,GraphStats!$D:$D,I$1)</f>
        <v>0.44262956085242333</v>
      </c>
      <c r="J152" s="1">
        <f>SUMIFS(SolRaw!$D:$D,SolRaw!$A:$A,$B152,SolRaw!$B:$B,$C152,SolRaw!$C:$C,J$1)/SUMIFS(GraphStats!$G:$G,GraphStats!$A:$A,$B152,GraphStats!$D:$D,J$1)</f>
        <v>0.44270994353700865</v>
      </c>
      <c r="K152" s="1">
        <f>SUMIFS(SolRaw!$D:$D,SolRaw!$A:$A,$B152,SolRaw!$B:$B,$C152,SolRaw!$C:$C,K$1)/SUMIFS(GraphStats!$G:$G,GraphStats!$A:$A,$B152,GraphStats!$D:$D,K$1)</f>
        <v>0.44295391506462795</v>
      </c>
      <c r="L152" s="1">
        <f>SUMIFS(SolRaw!$D:$D,SolRaw!$A:$A,$B152,SolRaw!$B:$B,$C152,SolRaw!$C:$C,L$1)/SUMIFS(GraphStats!$G:$G,GraphStats!$A:$A,$B152,GraphStats!$D:$D,L$1)</f>
        <v>0.44294816059298042</v>
      </c>
      <c r="M152" s="1">
        <f>SUMIFS(SolRaw!$D:$D,SolRaw!$A:$A,$B152,SolRaw!$B:$B,$C152,SolRaw!$C:$C,M$1)/SUMIFS(GraphStats!$G:$G,GraphStats!$A:$A,$B152,GraphStats!$D:$D,M$1)</f>
        <v>0.44262334321338442</v>
      </c>
      <c r="N152" s="1">
        <f t="shared" si="14"/>
        <v>0.44289223912016229</v>
      </c>
      <c r="O152" s="1">
        <f t="shared" si="15"/>
        <v>0.44262334321338442</v>
      </c>
      <c r="P152" s="1">
        <f t="shared" si="16"/>
        <v>0.44274454147149278</v>
      </c>
      <c r="Q152" s="1">
        <f t="shared" si="20"/>
        <v>0.44293221646579412</v>
      </c>
      <c r="R152" s="1">
        <f t="shared" si="17"/>
        <v>0.44303074709145962</v>
      </c>
      <c r="S152" s="1">
        <f t="shared" si="18"/>
        <v>0.44313482209094907</v>
      </c>
      <c r="T152" s="1">
        <f t="shared" si="19"/>
        <v>1.8667260227672234E-4</v>
      </c>
    </row>
    <row r="153" spans="1:20" x14ac:dyDescent="0.2">
      <c r="A153" t="str">
        <f>VLOOKUP(B153,GraphStats!$A:$B,2,0)</f>
        <v>SNAP</v>
      </c>
      <c r="B153" t="s">
        <v>81</v>
      </c>
      <c r="C153" t="s">
        <v>152</v>
      </c>
      <c r="D153" s="1">
        <f>SUMIFS(SolRaw!$D:$D,SolRaw!$A:$A,$B153,SolRaw!$B:$B,$C153,SolRaw!$C:$C,D$1)/SUMIFS(GraphStats!$G:$G,GraphStats!$A:$A,$B153,GraphStats!$D:$D,D$1)</f>
        <v>0.44758121374673937</v>
      </c>
      <c r="E153" s="1">
        <f>SUMIFS(SolRaw!$D:$D,SolRaw!$A:$A,$B153,SolRaw!$B:$B,$C153,SolRaw!$C:$C,E$1)/SUMIFS(GraphStats!$G:$G,GraphStats!$A:$A,$B153,GraphStats!$D:$D,E$1)</f>
        <v>0.44691191707937422</v>
      </c>
      <c r="F153" s="1">
        <f>SUMIFS(SolRaw!$D:$D,SolRaw!$A:$A,$B153,SolRaw!$B:$B,$C153,SolRaw!$C:$C,F$1)/SUMIFS(GraphStats!$G:$G,GraphStats!$A:$A,$B153,GraphStats!$D:$D,F$1)</f>
        <v>0.44747720277465175</v>
      </c>
      <c r="G153" s="1">
        <f>SUMIFS(SolRaw!$D:$D,SolRaw!$A:$A,$B153,SolRaw!$B:$B,$C153,SolRaw!$C:$C,G$1)/SUMIFS(GraphStats!$G:$G,GraphStats!$A:$A,$B153,GraphStats!$D:$D,G$1)</f>
        <v>0.44724719121811468</v>
      </c>
      <c r="H153" s="1">
        <f>SUMIFS(SolRaw!$D:$D,SolRaw!$A:$A,$B153,SolRaw!$B:$B,$C153,SolRaw!$C:$C,H$1)/SUMIFS(GraphStats!$G:$G,GraphStats!$A:$A,$B153,GraphStats!$D:$D,H$1)</f>
        <v>0.44754979833996328</v>
      </c>
      <c r="I153" s="1">
        <f>SUMIFS(SolRaw!$D:$D,SolRaw!$A:$A,$B153,SolRaw!$B:$B,$C153,SolRaw!$C:$C,I$1)/SUMIFS(GraphStats!$G:$G,GraphStats!$A:$A,$B153,GraphStats!$D:$D,I$1)</f>
        <v>0.4470229145930707</v>
      </c>
      <c r="J153" s="1">
        <f>SUMIFS(SolRaw!$D:$D,SolRaw!$A:$A,$B153,SolRaw!$B:$B,$C153,SolRaw!$C:$C,J$1)/SUMIFS(GraphStats!$G:$G,GraphStats!$A:$A,$B153,GraphStats!$D:$D,J$1)</f>
        <v>0.44718188025482963</v>
      </c>
      <c r="K153" s="1">
        <f>SUMIFS(SolRaw!$D:$D,SolRaw!$A:$A,$B153,SolRaw!$B:$B,$C153,SolRaw!$C:$C,K$1)/SUMIFS(GraphStats!$G:$G,GraphStats!$A:$A,$B153,GraphStats!$D:$D,K$1)</f>
        <v>0.44764086828718452</v>
      </c>
      <c r="L153" s="1">
        <f>SUMIFS(SolRaw!$D:$D,SolRaw!$A:$A,$B153,SolRaw!$B:$B,$C153,SolRaw!$C:$C,L$1)/SUMIFS(GraphStats!$G:$G,GraphStats!$A:$A,$B153,GraphStats!$D:$D,L$1)</f>
        <v>0.44738277732827503</v>
      </c>
      <c r="M153" s="1">
        <f>SUMIFS(SolRaw!$D:$D,SolRaw!$A:$A,$B153,SolRaw!$B:$B,$C153,SolRaw!$C:$C,M$1)/SUMIFS(GraphStats!$G:$G,GraphStats!$A:$A,$B153,GraphStats!$D:$D,M$1)</f>
        <v>0.44719143989132309</v>
      </c>
      <c r="N153" s="1">
        <f t="shared" si="14"/>
        <v>0.44731872035135262</v>
      </c>
      <c r="O153" s="1">
        <f t="shared" si="15"/>
        <v>0.44691191707937422</v>
      </c>
      <c r="P153" s="1">
        <f t="shared" si="16"/>
        <v>0.44718427016395301</v>
      </c>
      <c r="Q153" s="1">
        <f t="shared" si="20"/>
        <v>0.44731498427319483</v>
      </c>
      <c r="R153" s="1">
        <f t="shared" si="17"/>
        <v>0.44753164944863538</v>
      </c>
      <c r="S153" s="1">
        <f t="shared" si="18"/>
        <v>0.44764086828718452</v>
      </c>
      <c r="T153" s="1">
        <f t="shared" si="19"/>
        <v>2.4683124688259839E-4</v>
      </c>
    </row>
    <row r="154" spans="1:20" x14ac:dyDescent="0.2">
      <c r="A154" t="str">
        <f>VLOOKUP(B154,GraphStats!$A:$B,2,0)</f>
        <v>SNAP</v>
      </c>
      <c r="B154" t="s">
        <v>81</v>
      </c>
      <c r="C154" t="s">
        <v>153</v>
      </c>
      <c r="D154" s="1">
        <f>SUMIFS(SolRaw!$D:$D,SolRaw!$A:$A,$B154,SolRaw!$B:$B,$C154,SolRaw!$C:$C,D$1)/SUMIFS(GraphStats!$G:$G,GraphStats!$A:$A,$B154,GraphStats!$D:$D,D$1)</f>
        <v>0.44364179247349633</v>
      </c>
      <c r="E154" s="1">
        <f>SUMIFS(SolRaw!$D:$D,SolRaw!$A:$A,$B154,SolRaw!$B:$B,$C154,SolRaw!$C:$C,E$1)/SUMIFS(GraphStats!$G:$G,GraphStats!$A:$A,$B154,GraphStats!$D:$D,E$1)</f>
        <v>0.4431196088066357</v>
      </c>
      <c r="F154" s="1">
        <f>SUMIFS(SolRaw!$D:$D,SolRaw!$A:$A,$B154,SolRaw!$B:$B,$C154,SolRaw!$C:$C,F$1)/SUMIFS(GraphStats!$G:$G,GraphStats!$A:$A,$B154,GraphStats!$D:$D,F$1)</f>
        <v>0.44354523129276491</v>
      </c>
      <c r="G154" s="1">
        <f>SUMIFS(SolRaw!$D:$D,SolRaw!$A:$A,$B154,SolRaw!$B:$B,$C154,SolRaw!$C:$C,G$1)/SUMIFS(GraphStats!$G:$G,GraphStats!$A:$A,$B154,GraphStats!$D:$D,G$1)</f>
        <v>0.44324437783317805</v>
      </c>
      <c r="H154" s="1">
        <f>SUMIFS(SolRaw!$D:$D,SolRaw!$A:$A,$B154,SolRaw!$B:$B,$C154,SolRaw!$C:$C,H$1)/SUMIFS(GraphStats!$G:$G,GraphStats!$A:$A,$B154,GraphStats!$D:$D,H$1)</f>
        <v>0.44352764242757819</v>
      </c>
      <c r="I154" s="1">
        <f>SUMIFS(SolRaw!$D:$D,SolRaw!$A:$A,$B154,SolRaw!$B:$B,$C154,SolRaw!$C:$C,I$1)/SUMIFS(GraphStats!$G:$G,GraphStats!$A:$A,$B154,GraphStats!$D:$D,I$1)</f>
        <v>0.44326291668461787</v>
      </c>
      <c r="J154" s="1">
        <f>SUMIFS(SolRaw!$D:$D,SolRaw!$A:$A,$B154,SolRaw!$B:$B,$C154,SolRaw!$C:$C,J$1)/SUMIFS(GraphStats!$G:$G,GraphStats!$A:$A,$B154,GraphStats!$D:$D,J$1)</f>
        <v>0.44337137451990982</v>
      </c>
      <c r="K154" s="1">
        <f>SUMIFS(SolRaw!$D:$D,SolRaw!$A:$A,$B154,SolRaw!$B:$B,$C154,SolRaw!$C:$C,K$1)/SUMIFS(GraphStats!$G:$G,GraphStats!$A:$A,$B154,GraphStats!$D:$D,K$1)</f>
        <v>0.44339999336960406</v>
      </c>
      <c r="L154" s="1">
        <f>SUMIFS(SolRaw!$D:$D,SolRaw!$A:$A,$B154,SolRaw!$B:$B,$C154,SolRaw!$C:$C,L$1)/SUMIFS(GraphStats!$G:$G,GraphStats!$A:$A,$B154,GraphStats!$D:$D,L$1)</f>
        <v>0.44348780931332094</v>
      </c>
      <c r="M154" s="1">
        <f>SUMIFS(SolRaw!$D:$D,SolRaw!$A:$A,$B154,SolRaw!$B:$B,$C154,SolRaw!$C:$C,M$1)/SUMIFS(GraphStats!$G:$G,GraphStats!$A:$A,$B154,GraphStats!$D:$D,M$1)</f>
        <v>0.44317313509892753</v>
      </c>
      <c r="N154" s="1">
        <f t="shared" si="14"/>
        <v>0.44337738818200334</v>
      </c>
      <c r="O154" s="1">
        <f t="shared" si="15"/>
        <v>0.4431196088066357</v>
      </c>
      <c r="P154" s="1">
        <f t="shared" si="16"/>
        <v>0.44324901254603799</v>
      </c>
      <c r="Q154" s="1">
        <f t="shared" si="20"/>
        <v>0.44338568394475697</v>
      </c>
      <c r="R154" s="1">
        <f t="shared" si="17"/>
        <v>0.44351768414901388</v>
      </c>
      <c r="S154" s="1">
        <f t="shared" si="18"/>
        <v>0.44364179247349633</v>
      </c>
      <c r="T154" s="1">
        <f t="shared" si="19"/>
        <v>1.7396112825769067E-4</v>
      </c>
    </row>
    <row r="155" spans="1:20" x14ac:dyDescent="0.2">
      <c r="A155" t="str">
        <f>VLOOKUP(B155,GraphStats!$A:$B,2,0)</f>
        <v>SNAP</v>
      </c>
      <c r="B155" t="s">
        <v>81</v>
      </c>
      <c r="C155" t="s">
        <v>154</v>
      </c>
      <c r="D155" s="1">
        <f>SUMIFS(SolRaw!$D:$D,SolRaw!$A:$A,$B155,SolRaw!$B:$B,$C155,SolRaw!$C:$C,D$1)/SUMIFS(GraphStats!$G:$G,GraphStats!$A:$A,$B155,GraphStats!$D:$D,D$1)</f>
        <v>0.44785513238480412</v>
      </c>
      <c r="E155" s="1">
        <f>SUMIFS(SolRaw!$D:$D,SolRaw!$A:$A,$B155,SolRaw!$B:$B,$C155,SolRaw!$C:$C,E$1)/SUMIFS(GraphStats!$G:$G,GraphStats!$A:$A,$B155,GraphStats!$D:$D,E$1)</f>
        <v>0.44731680294756915</v>
      </c>
      <c r="F155" s="1">
        <f>SUMIFS(SolRaw!$D:$D,SolRaw!$A:$A,$B155,SolRaw!$B:$B,$C155,SolRaw!$C:$C,F$1)/SUMIFS(GraphStats!$G:$G,GraphStats!$A:$A,$B155,GraphStats!$D:$D,F$1)</f>
        <v>0.44778606187710501</v>
      </c>
      <c r="G155" s="1">
        <f>SUMIFS(SolRaw!$D:$D,SolRaw!$A:$A,$B155,SolRaw!$B:$B,$C155,SolRaw!$C:$C,G$1)/SUMIFS(GraphStats!$G:$G,GraphStats!$A:$A,$B155,GraphStats!$D:$D,G$1)</f>
        <v>0.44762942859562749</v>
      </c>
      <c r="H155" s="1">
        <f>SUMIFS(SolRaw!$D:$D,SolRaw!$A:$A,$B155,SolRaw!$B:$B,$C155,SolRaw!$C:$C,H$1)/SUMIFS(GraphStats!$G:$G,GraphStats!$A:$A,$B155,GraphStats!$D:$D,H$1)</f>
        <v>0.44780898348983234</v>
      </c>
      <c r="I155" s="1">
        <f>SUMIFS(SolRaw!$D:$D,SolRaw!$A:$A,$B155,SolRaw!$B:$B,$C155,SolRaw!$C:$C,I$1)/SUMIFS(GraphStats!$G:$G,GraphStats!$A:$A,$B155,GraphStats!$D:$D,I$1)</f>
        <v>0.44739151295820256</v>
      </c>
      <c r="J155" s="1">
        <f>SUMIFS(SolRaw!$D:$D,SolRaw!$A:$A,$B155,SolRaw!$B:$B,$C155,SolRaw!$C:$C,J$1)/SUMIFS(GraphStats!$G:$G,GraphStats!$A:$A,$B155,GraphStats!$D:$D,J$1)</f>
        <v>0.44747261509912439</v>
      </c>
      <c r="K155" s="1">
        <f>SUMIFS(SolRaw!$D:$D,SolRaw!$A:$A,$B155,SolRaw!$B:$B,$C155,SolRaw!$C:$C,K$1)/SUMIFS(GraphStats!$G:$G,GraphStats!$A:$A,$B155,GraphStats!$D:$D,K$1)</f>
        <v>0.44773664067305885</v>
      </c>
      <c r="L155" s="1">
        <f>SUMIFS(SolRaw!$D:$D,SolRaw!$A:$A,$B155,SolRaw!$B:$B,$C155,SolRaw!$C:$C,L$1)/SUMIFS(GraphStats!$G:$G,GraphStats!$A:$A,$B155,GraphStats!$D:$D,L$1)</f>
        <v>0.44771554843549727</v>
      </c>
      <c r="M155" s="1">
        <f>SUMIFS(SolRaw!$D:$D,SolRaw!$A:$A,$B155,SolRaw!$B:$B,$C155,SolRaw!$C:$C,M$1)/SUMIFS(GraphStats!$G:$G,GraphStats!$A:$A,$B155,GraphStats!$D:$D,M$1)</f>
        <v>0.4475747844009349</v>
      </c>
      <c r="N155" s="1">
        <f t="shared" si="14"/>
        <v>0.44762875108617567</v>
      </c>
      <c r="O155" s="1">
        <f t="shared" si="15"/>
        <v>0.44731680294756915</v>
      </c>
      <c r="P155" s="1">
        <f t="shared" si="16"/>
        <v>0.44749815742457699</v>
      </c>
      <c r="Q155" s="1">
        <f t="shared" si="20"/>
        <v>0.44767248851556241</v>
      </c>
      <c r="R155" s="1">
        <f t="shared" si="17"/>
        <v>0.4477737065760935</v>
      </c>
      <c r="S155" s="1">
        <f t="shared" si="18"/>
        <v>0.44785513238480412</v>
      </c>
      <c r="T155" s="1">
        <f t="shared" si="19"/>
        <v>1.8515390552430392E-4</v>
      </c>
    </row>
    <row r="156" spans="1:20" x14ac:dyDescent="0.2">
      <c r="A156" t="str">
        <f>VLOOKUP(B156,GraphStats!$A:$B,2,0)</f>
        <v>SNAP</v>
      </c>
      <c r="B156" t="s">
        <v>81</v>
      </c>
      <c r="C156" t="s">
        <v>155</v>
      </c>
      <c r="D156" s="1">
        <f>SUMIFS(SolRaw!$D:$D,SolRaw!$A:$A,$B156,SolRaw!$B:$B,$C156,SolRaw!$C:$C,D$1)/SUMIFS(GraphStats!$G:$G,GraphStats!$A:$A,$B156,GraphStats!$D:$D,D$1)</f>
        <v>0.44418815706877601</v>
      </c>
      <c r="E156" s="1">
        <f>SUMIFS(SolRaw!$D:$D,SolRaw!$A:$A,$B156,SolRaw!$B:$B,$C156,SolRaw!$C:$C,E$1)/SUMIFS(GraphStats!$G:$G,GraphStats!$A:$A,$B156,GraphStats!$D:$D,E$1)</f>
        <v>0.44387416883372627</v>
      </c>
      <c r="F156" s="1">
        <f>SUMIFS(SolRaw!$D:$D,SolRaw!$A:$A,$B156,SolRaw!$B:$B,$C156,SolRaw!$C:$C,F$1)/SUMIFS(GraphStats!$G:$G,GraphStats!$A:$A,$B156,GraphStats!$D:$D,F$1)</f>
        <v>0.44409815903041067</v>
      </c>
      <c r="G156" s="1">
        <f>SUMIFS(SolRaw!$D:$D,SolRaw!$A:$A,$B156,SolRaw!$B:$B,$C156,SolRaw!$C:$C,G$1)/SUMIFS(GraphStats!$G:$G,GraphStats!$A:$A,$B156,GraphStats!$D:$D,G$1)</f>
        <v>0.44409833590490466</v>
      </c>
      <c r="H156" s="1">
        <f>SUMIFS(SolRaw!$D:$D,SolRaw!$A:$A,$B156,SolRaw!$B:$B,$C156,SolRaw!$C:$C,H$1)/SUMIFS(GraphStats!$G:$G,GraphStats!$A:$A,$B156,GraphStats!$D:$D,H$1)</f>
        <v>0.44422199355350572</v>
      </c>
      <c r="I156" s="1">
        <f>SUMIFS(SolRaw!$D:$D,SolRaw!$A:$A,$B156,SolRaw!$B:$B,$C156,SolRaw!$C:$C,I$1)/SUMIFS(GraphStats!$G:$G,GraphStats!$A:$A,$B156,GraphStats!$D:$D,I$1)</f>
        <v>0.44372872780538891</v>
      </c>
      <c r="J156" s="1">
        <f>SUMIFS(SolRaw!$D:$D,SolRaw!$A:$A,$B156,SolRaw!$B:$B,$C156,SolRaw!$C:$C,J$1)/SUMIFS(GraphStats!$G:$G,GraphStats!$A:$A,$B156,GraphStats!$D:$D,J$1)</f>
        <v>0.44395100178236302</v>
      </c>
      <c r="K156" s="1">
        <f>SUMIFS(SolRaw!$D:$D,SolRaw!$A:$A,$B156,SolRaw!$B:$B,$C156,SolRaw!$C:$C,K$1)/SUMIFS(GraphStats!$G:$G,GraphStats!$A:$A,$B156,GraphStats!$D:$D,K$1)</f>
        <v>0.444302095573474</v>
      </c>
      <c r="L156" s="1">
        <f>SUMIFS(SolRaw!$D:$D,SolRaw!$A:$A,$B156,SolRaw!$B:$B,$C156,SolRaw!$C:$C,L$1)/SUMIFS(GraphStats!$G:$G,GraphStats!$A:$A,$B156,GraphStats!$D:$D,L$1)</f>
        <v>0.44413568226543504</v>
      </c>
      <c r="M156" s="1">
        <f>SUMIFS(SolRaw!$D:$D,SolRaw!$A:$A,$B156,SolRaw!$B:$B,$C156,SolRaw!$C:$C,M$1)/SUMIFS(GraphStats!$G:$G,GraphStats!$A:$A,$B156,GraphStats!$D:$D,M$1)</f>
        <v>0.44382272176074811</v>
      </c>
      <c r="N156" s="1">
        <f t="shared" si="14"/>
        <v>0.44404210435787322</v>
      </c>
      <c r="O156" s="1">
        <f t="shared" si="15"/>
        <v>0.44372872780538891</v>
      </c>
      <c r="P156" s="1">
        <f t="shared" si="16"/>
        <v>0.44389337707088544</v>
      </c>
      <c r="Q156" s="1">
        <f t="shared" si="20"/>
        <v>0.44409824746765769</v>
      </c>
      <c r="R156" s="1">
        <f t="shared" si="17"/>
        <v>0.44417503836794076</v>
      </c>
      <c r="S156" s="1">
        <f t="shared" si="18"/>
        <v>0.444302095573474</v>
      </c>
      <c r="T156" s="1">
        <f t="shared" si="19"/>
        <v>1.8832108937746181E-4</v>
      </c>
    </row>
    <row r="157" spans="1:20" x14ac:dyDescent="0.2">
      <c r="A157" t="str">
        <f>VLOOKUP(B157,GraphStats!$A:$B,2,0)</f>
        <v>SNAP</v>
      </c>
      <c r="B157" t="s">
        <v>81</v>
      </c>
      <c r="C157" t="s">
        <v>156</v>
      </c>
      <c r="D157" s="1">
        <f>SUMIFS(SolRaw!$D:$D,SolRaw!$A:$A,$B157,SolRaw!$B:$B,$C157,SolRaw!$C:$C,D$1)/SUMIFS(GraphStats!$G:$G,GraphStats!$A:$A,$B157,GraphStats!$D:$D,D$1)</f>
        <v>0.44493149272771787</v>
      </c>
      <c r="E157" s="1">
        <f>SUMIFS(SolRaw!$D:$D,SolRaw!$A:$A,$B157,SolRaw!$B:$B,$C157,SolRaw!$C:$C,E$1)/SUMIFS(GraphStats!$G:$G,GraphStats!$A:$A,$B157,GraphStats!$D:$D,E$1)</f>
        <v>0.44464639660779259</v>
      </c>
      <c r="F157" s="1">
        <f>SUMIFS(SolRaw!$D:$D,SolRaw!$A:$A,$B157,SolRaw!$B:$B,$C157,SolRaw!$C:$C,F$1)/SUMIFS(GraphStats!$G:$G,GraphStats!$A:$A,$B157,GraphStats!$D:$D,F$1)</f>
        <v>0.44503430765679752</v>
      </c>
      <c r="G157" s="1">
        <f>SUMIFS(SolRaw!$D:$D,SolRaw!$A:$A,$B157,SolRaw!$B:$B,$C157,SolRaw!$C:$C,G$1)/SUMIFS(GraphStats!$G:$G,GraphStats!$A:$A,$B157,GraphStats!$D:$D,G$1)</f>
        <v>0.44473502995665765</v>
      </c>
      <c r="H157" s="1">
        <f>SUMIFS(SolRaw!$D:$D,SolRaw!$A:$A,$B157,SolRaw!$B:$B,$C157,SolRaw!$C:$C,H$1)/SUMIFS(GraphStats!$G:$G,GraphStats!$A:$A,$B157,GraphStats!$D:$D,H$1)</f>
        <v>0.44505330046885266</v>
      </c>
      <c r="I157" s="1">
        <f>SUMIFS(SolRaw!$D:$D,SolRaw!$A:$A,$B157,SolRaw!$B:$B,$C157,SolRaw!$C:$C,I$1)/SUMIFS(GraphStats!$G:$G,GraphStats!$A:$A,$B157,GraphStats!$D:$D,I$1)</f>
        <v>0.44460106499519642</v>
      </c>
      <c r="J157" s="1">
        <f>SUMIFS(SolRaw!$D:$D,SolRaw!$A:$A,$B157,SolRaw!$B:$B,$C157,SolRaw!$C:$C,J$1)/SUMIFS(GraphStats!$G:$G,GraphStats!$A:$A,$B157,GraphStats!$D:$D,J$1)</f>
        <v>0.44475503654820725</v>
      </c>
      <c r="K157" s="1">
        <f>SUMIFS(SolRaw!$D:$D,SolRaw!$A:$A,$B157,SolRaw!$B:$B,$C157,SolRaw!$C:$C,K$1)/SUMIFS(GraphStats!$G:$G,GraphStats!$A:$A,$B157,GraphStats!$D:$D,K$1)</f>
        <v>0.44503254419343075</v>
      </c>
      <c r="L157" s="1">
        <f>SUMIFS(SolRaw!$D:$D,SolRaw!$A:$A,$B157,SolRaw!$B:$B,$C157,SolRaw!$C:$C,L$1)/SUMIFS(GraphStats!$G:$G,GraphStats!$A:$A,$B157,GraphStats!$D:$D,L$1)</f>
        <v>0.44500294855815137</v>
      </c>
      <c r="M157" s="1">
        <f>SUMIFS(SolRaw!$D:$D,SolRaw!$A:$A,$B157,SolRaw!$B:$B,$C157,SolRaw!$C:$C,M$1)/SUMIFS(GraphStats!$G:$G,GraphStats!$A:$A,$B157,GraphStats!$D:$D,M$1)</f>
        <v>0.44475806763434456</v>
      </c>
      <c r="N157" s="1">
        <f t="shared" si="14"/>
        <v>0.44485501893471485</v>
      </c>
      <c r="O157" s="1">
        <f t="shared" si="15"/>
        <v>0.44460106499519642</v>
      </c>
      <c r="P157" s="1">
        <f t="shared" si="16"/>
        <v>0.44474003160454506</v>
      </c>
      <c r="Q157" s="1">
        <f t="shared" si="20"/>
        <v>0.44484478018103124</v>
      </c>
      <c r="R157" s="1">
        <f t="shared" si="17"/>
        <v>0.4450251452846109</v>
      </c>
      <c r="S157" s="1">
        <f t="shared" si="18"/>
        <v>0.44505330046885266</v>
      </c>
      <c r="T157" s="1">
        <f t="shared" si="19"/>
        <v>1.7401018821782161E-4</v>
      </c>
    </row>
    <row r="158" spans="1:20" x14ac:dyDescent="0.2">
      <c r="A158" t="str">
        <f>VLOOKUP(B158,GraphStats!$A:$B,2,0)</f>
        <v>SNAP</v>
      </c>
      <c r="B158" t="s">
        <v>81</v>
      </c>
      <c r="C158" t="s">
        <v>157</v>
      </c>
      <c r="D158" s="1">
        <f>SUMIFS(SolRaw!$D:$D,SolRaw!$A:$A,$B158,SolRaw!$B:$B,$C158,SolRaw!$C:$C,D$1)/SUMIFS(GraphStats!$G:$G,GraphStats!$A:$A,$B158,GraphStats!$D:$D,D$1)</f>
        <v>0.44565568353561219</v>
      </c>
      <c r="E158" s="1">
        <f>SUMIFS(SolRaw!$D:$D,SolRaw!$A:$A,$B158,SolRaw!$B:$B,$C158,SolRaw!$C:$C,E$1)/SUMIFS(GraphStats!$G:$G,GraphStats!$A:$A,$B158,GraphStats!$D:$D,E$1)</f>
        <v>0.44522243877481538</v>
      </c>
      <c r="F158" s="1">
        <f>SUMIFS(SolRaw!$D:$D,SolRaw!$A:$A,$B158,SolRaw!$B:$B,$C158,SolRaw!$C:$C,F$1)/SUMIFS(GraphStats!$G:$G,GraphStats!$A:$A,$B158,GraphStats!$D:$D,F$1)</f>
        <v>0.44556956526700853</v>
      </c>
      <c r="G158" s="1">
        <f>SUMIFS(SolRaw!$D:$D,SolRaw!$A:$A,$B158,SolRaw!$B:$B,$C158,SolRaw!$C:$C,G$1)/SUMIFS(GraphStats!$G:$G,GraphStats!$A:$A,$B158,GraphStats!$D:$D,G$1)</f>
        <v>0.44537356522891897</v>
      </c>
      <c r="H158" s="1">
        <f>SUMIFS(SolRaw!$D:$D,SolRaw!$A:$A,$B158,SolRaw!$B:$B,$C158,SolRaw!$C:$C,H$1)/SUMIFS(GraphStats!$G:$G,GraphStats!$A:$A,$B158,GraphStats!$D:$D,H$1)</f>
        <v>0.44556651651845131</v>
      </c>
      <c r="I158" s="1">
        <f>SUMIFS(SolRaw!$D:$D,SolRaw!$A:$A,$B158,SolRaw!$B:$B,$C158,SolRaw!$C:$C,I$1)/SUMIFS(GraphStats!$G:$G,GraphStats!$A:$A,$B158,GraphStats!$D:$D,I$1)</f>
        <v>0.4452502547231959</v>
      </c>
      <c r="J158" s="1">
        <f>SUMIFS(SolRaw!$D:$D,SolRaw!$A:$A,$B158,SolRaw!$B:$B,$C158,SolRaw!$C:$C,J$1)/SUMIFS(GraphStats!$G:$G,GraphStats!$A:$A,$B158,GraphStats!$D:$D,J$1)</f>
        <v>0.44535014019020469</v>
      </c>
      <c r="K158" s="1">
        <f>SUMIFS(SolRaw!$D:$D,SolRaw!$A:$A,$B158,SolRaw!$B:$B,$C158,SolRaw!$C:$C,K$1)/SUMIFS(GraphStats!$G:$G,GraphStats!$A:$A,$B158,GraphStats!$D:$D,K$1)</f>
        <v>0.44554529481318861</v>
      </c>
      <c r="L158" s="1">
        <f>SUMIFS(SolRaw!$D:$D,SolRaw!$A:$A,$B158,SolRaw!$B:$B,$C158,SolRaw!$C:$C,L$1)/SUMIFS(GraphStats!$G:$G,GraphStats!$A:$A,$B158,GraphStats!$D:$D,L$1)</f>
        <v>0.44560002238106561</v>
      </c>
      <c r="M158" s="1">
        <f>SUMIFS(SolRaw!$D:$D,SolRaw!$A:$A,$B158,SolRaw!$B:$B,$C158,SolRaw!$C:$C,M$1)/SUMIFS(GraphStats!$G:$G,GraphStats!$A:$A,$B158,GraphStats!$D:$D,M$1)</f>
        <v>0.44519186190170545</v>
      </c>
      <c r="N158" s="1">
        <f t="shared" si="14"/>
        <v>0.44543253433341673</v>
      </c>
      <c r="O158" s="1">
        <f t="shared" si="15"/>
        <v>0.44519186190170545</v>
      </c>
      <c r="P158" s="1">
        <f t="shared" si="16"/>
        <v>0.44527522608994807</v>
      </c>
      <c r="Q158" s="1">
        <f t="shared" si="20"/>
        <v>0.44545943002105381</v>
      </c>
      <c r="R158" s="1">
        <f t="shared" si="17"/>
        <v>0.44556880307986924</v>
      </c>
      <c r="S158" s="1">
        <f t="shared" si="18"/>
        <v>0.44565568353561219</v>
      </c>
      <c r="T158" s="1">
        <f t="shared" si="19"/>
        <v>1.7411580136499508E-4</v>
      </c>
    </row>
    <row r="159" spans="1:20" x14ac:dyDescent="0.2">
      <c r="A159" t="str">
        <f>VLOOKUP(B159,GraphStats!$A:$B,2,0)</f>
        <v>SNAP</v>
      </c>
      <c r="B159" t="s">
        <v>81</v>
      </c>
      <c r="C159" t="s">
        <v>158</v>
      </c>
      <c r="D159" s="1">
        <f>SUMIFS(SolRaw!$D:$D,SolRaw!$A:$A,$B159,SolRaw!$B:$B,$C159,SolRaw!$C:$C,D$1)/SUMIFS(GraphStats!$G:$G,GraphStats!$A:$A,$B159,GraphStats!$D:$D,D$1)</f>
        <v>0.45029426004230277</v>
      </c>
      <c r="E159" s="1">
        <f>SUMIFS(SolRaw!$D:$D,SolRaw!$A:$A,$B159,SolRaw!$B:$B,$C159,SolRaw!$C:$C,E$1)/SUMIFS(GraphStats!$G:$G,GraphStats!$A:$A,$B159,GraphStats!$D:$D,E$1)</f>
        <v>0.44985690965339931</v>
      </c>
      <c r="F159" s="1">
        <f>SUMIFS(SolRaw!$D:$D,SolRaw!$A:$A,$B159,SolRaw!$B:$B,$C159,SolRaw!$C:$C,F$1)/SUMIFS(GraphStats!$G:$G,GraphStats!$A:$A,$B159,GraphStats!$D:$D,F$1)</f>
        <v>0.45019177610181527</v>
      </c>
      <c r="G159" s="1">
        <f>SUMIFS(SolRaw!$D:$D,SolRaw!$A:$A,$B159,SolRaw!$B:$B,$C159,SolRaw!$C:$C,G$1)/SUMIFS(GraphStats!$G:$G,GraphStats!$A:$A,$B159,GraphStats!$D:$D,G$1)</f>
        <v>0.45022518126815902</v>
      </c>
      <c r="H159" s="1">
        <f>SUMIFS(SolRaw!$D:$D,SolRaw!$A:$A,$B159,SolRaw!$B:$B,$C159,SolRaw!$C:$C,H$1)/SUMIFS(GraphStats!$G:$G,GraphStats!$A:$A,$B159,GraphStats!$D:$D,H$1)</f>
        <v>0.45050944240217511</v>
      </c>
      <c r="I159" s="1">
        <f>SUMIFS(SolRaw!$D:$D,SolRaw!$A:$A,$B159,SolRaw!$B:$B,$C159,SolRaw!$C:$C,I$1)/SUMIFS(GraphStats!$G:$G,GraphStats!$A:$A,$B159,GraphStats!$D:$D,I$1)</f>
        <v>0.44995255354710567</v>
      </c>
      <c r="J159" s="1">
        <f>SUMIFS(SolRaw!$D:$D,SolRaw!$A:$A,$B159,SolRaw!$B:$B,$C159,SolRaw!$C:$C,J$1)/SUMIFS(GraphStats!$G:$G,GraphStats!$A:$A,$B159,GraphStats!$D:$D,J$1)</f>
        <v>0.45004906380800741</v>
      </c>
      <c r="K159" s="1">
        <f>SUMIFS(SolRaw!$D:$D,SolRaw!$A:$A,$B159,SolRaw!$B:$B,$C159,SolRaw!$C:$C,K$1)/SUMIFS(GraphStats!$G:$G,GraphStats!$A:$A,$B159,GraphStats!$D:$D,K$1)</f>
        <v>0.45022672270579089</v>
      </c>
      <c r="L159" s="1">
        <f>SUMIFS(SolRaw!$D:$D,SolRaw!$A:$A,$B159,SolRaw!$B:$B,$C159,SolRaw!$C:$C,L$1)/SUMIFS(GraphStats!$G:$G,GraphStats!$A:$A,$B159,GraphStats!$D:$D,L$1)</f>
        <v>0.45036299290799986</v>
      </c>
      <c r="M159" s="1">
        <f>SUMIFS(SolRaw!$D:$D,SolRaw!$A:$A,$B159,SolRaw!$B:$B,$C159,SolRaw!$C:$C,M$1)/SUMIFS(GraphStats!$G:$G,GraphStats!$A:$A,$B159,GraphStats!$D:$D,M$1)</f>
        <v>0.45012452252250262</v>
      </c>
      <c r="N159" s="1">
        <f t="shared" si="14"/>
        <v>0.45017934249592573</v>
      </c>
      <c r="O159" s="1">
        <f t="shared" si="15"/>
        <v>0.44985690965339931</v>
      </c>
      <c r="P159" s="1">
        <f t="shared" si="16"/>
        <v>0.45006792848663124</v>
      </c>
      <c r="Q159" s="1">
        <f t="shared" si="20"/>
        <v>0.45020847868498715</v>
      </c>
      <c r="R159" s="1">
        <f t="shared" si="17"/>
        <v>0.45027737570817483</v>
      </c>
      <c r="S159" s="1">
        <f t="shared" si="18"/>
        <v>0.45050944240217511</v>
      </c>
      <c r="T159" s="1">
        <f t="shared" si="19"/>
        <v>1.9315338394559539E-4</v>
      </c>
    </row>
    <row r="160" spans="1:20" x14ac:dyDescent="0.2">
      <c r="A160" t="str">
        <f>VLOOKUP(B160,GraphStats!$A:$B,2,0)</f>
        <v>SNAP</v>
      </c>
      <c r="B160" t="s">
        <v>81</v>
      </c>
      <c r="C160" t="s">
        <v>159</v>
      </c>
      <c r="D160" s="1">
        <f>SUMIFS(SolRaw!$D:$D,SolRaw!$A:$A,$B160,SolRaw!$B:$B,$C160,SolRaw!$C:$C,D$1)/SUMIFS(GraphStats!$G:$G,GraphStats!$A:$A,$B160,GraphStats!$D:$D,D$1)</f>
        <v>0.45032886804227329</v>
      </c>
      <c r="E160" s="1">
        <f>SUMIFS(SolRaw!$D:$D,SolRaw!$A:$A,$B160,SolRaw!$B:$B,$C160,SolRaw!$C:$C,E$1)/SUMIFS(GraphStats!$G:$G,GraphStats!$A:$A,$B160,GraphStats!$D:$D,E$1)</f>
        <v>0.44994782493471214</v>
      </c>
      <c r="F160" s="1">
        <f>SUMIFS(SolRaw!$D:$D,SolRaw!$A:$A,$B160,SolRaw!$B:$B,$C160,SolRaw!$C:$C,F$1)/SUMIFS(GraphStats!$G:$G,GraphStats!$A:$A,$B160,GraphStats!$D:$D,F$1)</f>
        <v>0.45030920882372538</v>
      </c>
      <c r="G160" s="1">
        <f>SUMIFS(SolRaw!$D:$D,SolRaw!$A:$A,$B160,SolRaw!$B:$B,$C160,SolRaw!$C:$C,G$1)/SUMIFS(GraphStats!$G:$G,GraphStats!$A:$A,$B160,GraphStats!$D:$D,G$1)</f>
        <v>0.45016294801498019</v>
      </c>
      <c r="H160" s="1">
        <f>SUMIFS(SolRaw!$D:$D,SolRaw!$A:$A,$B160,SolRaw!$B:$B,$C160,SolRaw!$C:$C,H$1)/SUMIFS(GraphStats!$G:$G,GraphStats!$A:$A,$B160,GraphStats!$D:$D,H$1)</f>
        <v>0.45046489495454134</v>
      </c>
      <c r="I160" s="1">
        <f>SUMIFS(SolRaw!$D:$D,SolRaw!$A:$A,$B160,SolRaw!$B:$B,$C160,SolRaw!$C:$C,I$1)/SUMIFS(GraphStats!$G:$G,GraphStats!$A:$A,$B160,GraphStats!$D:$D,I$1)</f>
        <v>0.44988995442415619</v>
      </c>
      <c r="J160" s="1">
        <f>SUMIFS(SolRaw!$D:$D,SolRaw!$A:$A,$B160,SolRaw!$B:$B,$C160,SolRaw!$C:$C,J$1)/SUMIFS(GraphStats!$G:$G,GraphStats!$A:$A,$B160,GraphStats!$D:$D,J$1)</f>
        <v>0.45009622991709453</v>
      </c>
      <c r="K160" s="1">
        <f>SUMIFS(SolRaw!$D:$D,SolRaw!$A:$A,$B160,SolRaw!$B:$B,$C160,SolRaw!$C:$C,K$1)/SUMIFS(GraphStats!$G:$G,GraphStats!$A:$A,$B160,GraphStats!$D:$D,K$1)</f>
        <v>0.45017515295955091</v>
      </c>
      <c r="L160" s="1">
        <f>SUMIFS(SolRaw!$D:$D,SolRaw!$A:$A,$B160,SolRaw!$B:$B,$C160,SolRaw!$C:$C,L$1)/SUMIFS(GraphStats!$G:$G,GraphStats!$A:$A,$B160,GraphStats!$D:$D,L$1)</f>
        <v>0.4503574712635216</v>
      </c>
      <c r="M160" s="1">
        <f>SUMIFS(SolRaw!$D:$D,SolRaw!$A:$A,$B160,SolRaw!$B:$B,$C160,SolRaw!$C:$C,M$1)/SUMIFS(GraphStats!$G:$G,GraphStats!$A:$A,$B160,GraphStats!$D:$D,M$1)</f>
        <v>0.4500394576025023</v>
      </c>
      <c r="N160" s="1">
        <f t="shared" si="14"/>
        <v>0.45017720109370574</v>
      </c>
      <c r="O160" s="1">
        <f t="shared" si="15"/>
        <v>0.44988995442415619</v>
      </c>
      <c r="P160" s="1">
        <f t="shared" si="16"/>
        <v>0.45005365068115033</v>
      </c>
      <c r="Q160" s="1">
        <f t="shared" si="20"/>
        <v>0.45016905048726552</v>
      </c>
      <c r="R160" s="1">
        <f t="shared" si="17"/>
        <v>0.4503239532376363</v>
      </c>
      <c r="S160" s="1">
        <f t="shared" si="18"/>
        <v>0.45046489495454134</v>
      </c>
      <c r="T160" s="1">
        <f t="shared" si="19"/>
        <v>1.875440727935759E-4</v>
      </c>
    </row>
    <row r="161" spans="1:20" x14ac:dyDescent="0.2">
      <c r="A161" t="str">
        <f>VLOOKUP(B161,GraphStats!$A:$B,2,0)</f>
        <v>SNAP</v>
      </c>
      <c r="B161" t="s">
        <v>81</v>
      </c>
      <c r="C161" t="s">
        <v>160</v>
      </c>
      <c r="D161" s="1">
        <f>SUMIFS(SolRaw!$D:$D,SolRaw!$A:$A,$B161,SolRaw!$B:$B,$C161,SolRaw!$C:$C,D$1)/SUMIFS(GraphStats!$G:$G,GraphStats!$A:$A,$B161,GraphStats!$D:$D,D$1)</f>
        <v>0.4507331189355463</v>
      </c>
      <c r="E161" s="1">
        <f>SUMIFS(SolRaw!$D:$D,SolRaw!$A:$A,$B161,SolRaw!$B:$B,$C161,SolRaw!$C:$C,E$1)/SUMIFS(GraphStats!$G:$G,GraphStats!$A:$A,$B161,GraphStats!$D:$D,E$1)</f>
        <v>0.45029013753236785</v>
      </c>
      <c r="F161" s="1">
        <f>SUMIFS(SolRaw!$D:$D,SolRaw!$A:$A,$B161,SolRaw!$B:$B,$C161,SolRaw!$C:$C,F$1)/SUMIFS(GraphStats!$G:$G,GraphStats!$A:$A,$B161,GraphStats!$D:$D,F$1)</f>
        <v>0.45064678188326007</v>
      </c>
      <c r="G161" s="1">
        <f>SUMIFS(SolRaw!$D:$D,SolRaw!$A:$A,$B161,SolRaw!$B:$B,$C161,SolRaw!$C:$C,G$1)/SUMIFS(GraphStats!$G:$G,GraphStats!$A:$A,$B161,GraphStats!$D:$D,G$1)</f>
        <v>0.45051020220283622</v>
      </c>
      <c r="H161" s="1">
        <f>SUMIFS(SolRaw!$D:$D,SolRaw!$A:$A,$B161,SolRaw!$B:$B,$C161,SolRaw!$C:$C,H$1)/SUMIFS(GraphStats!$G:$G,GraphStats!$A:$A,$B161,GraphStats!$D:$D,H$1)</f>
        <v>0.45086766278686624</v>
      </c>
      <c r="I161" s="1">
        <f>SUMIFS(SolRaw!$D:$D,SolRaw!$A:$A,$B161,SolRaw!$B:$B,$C161,SolRaw!$C:$C,I$1)/SUMIFS(GraphStats!$G:$G,GraphStats!$A:$A,$B161,GraphStats!$D:$D,I$1)</f>
        <v>0.45034876917236227</v>
      </c>
      <c r="J161" s="1">
        <f>SUMIFS(SolRaw!$D:$D,SolRaw!$A:$A,$B161,SolRaw!$B:$B,$C161,SolRaw!$C:$C,J$1)/SUMIFS(GraphStats!$G:$G,GraphStats!$A:$A,$B161,GraphStats!$D:$D,J$1)</f>
        <v>0.45051114428297012</v>
      </c>
      <c r="K161" s="1">
        <f>SUMIFS(SolRaw!$D:$D,SolRaw!$A:$A,$B161,SolRaw!$B:$B,$C161,SolRaw!$C:$C,K$1)/SUMIFS(GraphStats!$G:$G,GraphStats!$A:$A,$B161,GraphStats!$D:$D,K$1)</f>
        <v>0.45061018060461844</v>
      </c>
      <c r="L161" s="1">
        <f>SUMIFS(SolRaw!$D:$D,SolRaw!$A:$A,$B161,SolRaw!$B:$B,$C161,SolRaw!$C:$C,L$1)/SUMIFS(GraphStats!$G:$G,GraphStats!$A:$A,$B161,GraphStats!$D:$D,L$1)</f>
        <v>0.45077674813423635</v>
      </c>
      <c r="M161" s="1">
        <f>SUMIFS(SolRaw!$D:$D,SolRaw!$A:$A,$B161,SolRaw!$B:$B,$C161,SolRaw!$C:$C,M$1)/SUMIFS(GraphStats!$G:$G,GraphStats!$A:$A,$B161,GraphStats!$D:$D,M$1)</f>
        <v>0.45043164002588038</v>
      </c>
      <c r="N161" s="1">
        <f t="shared" si="14"/>
        <v>0.45057263855609442</v>
      </c>
      <c r="O161" s="1">
        <f t="shared" si="15"/>
        <v>0.45029013753236785</v>
      </c>
      <c r="P161" s="1">
        <f t="shared" si="16"/>
        <v>0.45045128057011935</v>
      </c>
      <c r="Q161" s="1">
        <f t="shared" si="20"/>
        <v>0.45056066244379428</v>
      </c>
      <c r="R161" s="1">
        <f t="shared" si="17"/>
        <v>0.45071153467247471</v>
      </c>
      <c r="S161" s="1">
        <f t="shared" si="18"/>
        <v>0.45086766278686624</v>
      </c>
      <c r="T161" s="1">
        <f t="shared" si="19"/>
        <v>1.8822131356710308E-4</v>
      </c>
    </row>
    <row r="162" spans="1:20" x14ac:dyDescent="0.2">
      <c r="A162" t="str">
        <f>VLOOKUP(B162,GraphStats!$A:$B,2,0)</f>
        <v>SNAP</v>
      </c>
      <c r="B162" t="s">
        <v>81</v>
      </c>
      <c r="C162" t="s">
        <v>161</v>
      </c>
      <c r="D162" s="1">
        <f>SUMIFS(SolRaw!$D:$D,SolRaw!$A:$A,$B162,SolRaw!$B:$B,$C162,SolRaw!$C:$C,D$1)/SUMIFS(GraphStats!$G:$G,GraphStats!$A:$A,$B162,GraphStats!$D:$D,D$1)</f>
        <v>0.45054351127613318</v>
      </c>
      <c r="E162" s="1">
        <f>SUMIFS(SolRaw!$D:$D,SolRaw!$A:$A,$B162,SolRaw!$B:$B,$C162,SolRaw!$C:$C,E$1)/SUMIFS(GraphStats!$G:$G,GraphStats!$A:$A,$B162,GraphStats!$D:$D,E$1)</f>
        <v>0.45004720601145093</v>
      </c>
      <c r="F162" s="1">
        <f>SUMIFS(SolRaw!$D:$D,SolRaw!$A:$A,$B162,SolRaw!$B:$B,$C162,SolRaw!$C:$C,F$1)/SUMIFS(GraphStats!$G:$G,GraphStats!$A:$A,$B162,GraphStats!$D:$D,F$1)</f>
        <v>0.45042332839674148</v>
      </c>
      <c r="G162" s="1">
        <f>SUMIFS(SolRaw!$D:$D,SolRaw!$A:$A,$B162,SolRaw!$B:$B,$C162,SolRaw!$C:$C,G$1)/SUMIFS(GraphStats!$G:$G,GraphStats!$A:$A,$B162,GraphStats!$D:$D,G$1)</f>
        <v>0.45035590792424485</v>
      </c>
      <c r="H162" s="1">
        <f>SUMIFS(SolRaw!$D:$D,SolRaw!$A:$A,$B162,SolRaw!$B:$B,$C162,SolRaw!$C:$C,H$1)/SUMIFS(GraphStats!$G:$G,GraphStats!$A:$A,$B162,GraphStats!$D:$D,H$1)</f>
        <v>0.45064271658435207</v>
      </c>
      <c r="I162" s="1">
        <f>SUMIFS(SolRaw!$D:$D,SolRaw!$A:$A,$B162,SolRaw!$B:$B,$C162,SolRaw!$C:$C,I$1)/SUMIFS(GraphStats!$G:$G,GraphStats!$A:$A,$B162,GraphStats!$D:$D,I$1)</f>
        <v>0.45011752064758426</v>
      </c>
      <c r="J162" s="1">
        <f>SUMIFS(SolRaw!$D:$D,SolRaw!$A:$A,$B162,SolRaw!$B:$B,$C162,SolRaw!$C:$C,J$1)/SUMIFS(GraphStats!$G:$G,GraphStats!$A:$A,$B162,GraphStats!$D:$D,J$1)</f>
        <v>0.45018098151936042</v>
      </c>
      <c r="K162" s="1">
        <f>SUMIFS(SolRaw!$D:$D,SolRaw!$A:$A,$B162,SolRaw!$B:$B,$C162,SolRaw!$C:$C,K$1)/SUMIFS(GraphStats!$G:$G,GraphStats!$A:$A,$B162,GraphStats!$D:$D,K$1)</f>
        <v>0.45037774839120809</v>
      </c>
      <c r="L162" s="1">
        <f>SUMIFS(SolRaw!$D:$D,SolRaw!$A:$A,$B162,SolRaw!$B:$B,$C162,SolRaw!$C:$C,L$1)/SUMIFS(GraphStats!$G:$G,GraphStats!$A:$A,$B162,GraphStats!$D:$D,L$1)</f>
        <v>0.45049698481400524</v>
      </c>
      <c r="M162" s="1">
        <f>SUMIFS(SolRaw!$D:$D,SolRaw!$A:$A,$B162,SolRaw!$B:$B,$C162,SolRaw!$C:$C,M$1)/SUMIFS(GraphStats!$G:$G,GraphStats!$A:$A,$B162,GraphStats!$D:$D,M$1)</f>
        <v>0.45014698555332522</v>
      </c>
      <c r="N162" s="1">
        <f t="shared" si="14"/>
        <v>0.45033328911184062</v>
      </c>
      <c r="O162" s="1">
        <f t="shared" si="15"/>
        <v>0.45004720601145093</v>
      </c>
      <c r="P162" s="1">
        <f t="shared" si="16"/>
        <v>0.45015548454483401</v>
      </c>
      <c r="Q162" s="1">
        <f t="shared" si="20"/>
        <v>0.45036682815772644</v>
      </c>
      <c r="R162" s="1">
        <f t="shared" si="17"/>
        <v>0.45047857070968933</v>
      </c>
      <c r="S162" s="1">
        <f t="shared" si="18"/>
        <v>0.45064271658435207</v>
      </c>
      <c r="T162" s="1">
        <f t="shared" si="19"/>
        <v>2.010076013412018E-4</v>
      </c>
    </row>
    <row r="163" spans="1:20" x14ac:dyDescent="0.2">
      <c r="A163" t="str">
        <f>VLOOKUP(B163,GraphStats!$A:$B,2,0)</f>
        <v>SNAP</v>
      </c>
      <c r="B163" t="s">
        <v>81</v>
      </c>
      <c r="C163" t="s">
        <v>162</v>
      </c>
      <c r="D163" s="1">
        <f>SUMIFS(SolRaw!$D:$D,SolRaw!$A:$A,$B163,SolRaw!$B:$B,$C163,SolRaw!$C:$C,D$1)/SUMIFS(GraphStats!$G:$G,GraphStats!$A:$A,$B163,GraphStats!$D:$D,D$1)</f>
        <v>0.46750953100637488</v>
      </c>
      <c r="E163" s="1">
        <f>SUMIFS(SolRaw!$D:$D,SolRaw!$A:$A,$B163,SolRaw!$B:$B,$C163,SolRaw!$C:$C,E$1)/SUMIFS(GraphStats!$G:$G,GraphStats!$A:$A,$B163,GraphStats!$D:$D,E$1)</f>
        <v>0.46737043192120187</v>
      </c>
      <c r="F163" s="1">
        <f>SUMIFS(SolRaw!$D:$D,SolRaw!$A:$A,$B163,SolRaw!$B:$B,$C163,SolRaw!$C:$C,F$1)/SUMIFS(GraphStats!$G:$G,GraphStats!$A:$A,$B163,GraphStats!$D:$D,F$1)</f>
        <v>0.4676369775394274</v>
      </c>
      <c r="G163" s="1">
        <f>SUMIFS(SolRaw!$D:$D,SolRaw!$A:$A,$B163,SolRaw!$B:$B,$C163,SolRaw!$C:$C,G$1)/SUMIFS(GraphStats!$G:$G,GraphStats!$A:$A,$B163,GraphStats!$D:$D,G$1)</f>
        <v>0.46746047820179043</v>
      </c>
      <c r="H163" s="1">
        <f>SUMIFS(SolRaw!$D:$D,SolRaw!$A:$A,$B163,SolRaw!$B:$B,$C163,SolRaw!$C:$C,H$1)/SUMIFS(GraphStats!$G:$G,GraphStats!$A:$A,$B163,GraphStats!$D:$D,H$1)</f>
        <v>0.46754203014868173</v>
      </c>
      <c r="I163" s="1">
        <f>SUMIFS(SolRaw!$D:$D,SolRaw!$A:$A,$B163,SolRaw!$B:$B,$C163,SolRaw!$C:$C,I$1)/SUMIFS(GraphStats!$G:$G,GraphStats!$A:$A,$B163,GraphStats!$D:$D,I$1)</f>
        <v>0.46708151473675413</v>
      </c>
      <c r="J163" s="1">
        <f>SUMIFS(SolRaw!$D:$D,SolRaw!$A:$A,$B163,SolRaw!$B:$B,$C163,SolRaw!$C:$C,J$1)/SUMIFS(GraphStats!$G:$G,GraphStats!$A:$A,$B163,GraphStats!$D:$D,J$1)</f>
        <v>0.46750715690432615</v>
      </c>
      <c r="K163" s="1">
        <f>SUMIFS(SolRaw!$D:$D,SolRaw!$A:$A,$B163,SolRaw!$B:$B,$C163,SolRaw!$C:$C,K$1)/SUMIFS(GraphStats!$G:$G,GraphStats!$A:$A,$B163,GraphStats!$D:$D,K$1)</f>
        <v>0.46758767777749127</v>
      </c>
      <c r="L163" s="1">
        <f>SUMIFS(SolRaw!$D:$D,SolRaw!$A:$A,$B163,SolRaw!$B:$B,$C163,SolRaw!$C:$C,L$1)/SUMIFS(GraphStats!$G:$G,GraphStats!$A:$A,$B163,GraphStats!$D:$D,L$1)</f>
        <v>0.4677182577223879</v>
      </c>
      <c r="M163" s="1">
        <f>SUMIFS(SolRaw!$D:$D,SolRaw!$A:$A,$B163,SolRaw!$B:$B,$C163,SolRaw!$C:$C,M$1)/SUMIFS(GraphStats!$G:$G,GraphStats!$A:$A,$B163,GraphStats!$D:$D,M$1)</f>
        <v>0.46740927237087715</v>
      </c>
      <c r="N163" s="1">
        <f t="shared" si="14"/>
        <v>0.46748233283293128</v>
      </c>
      <c r="O163" s="1">
        <f t="shared" si="15"/>
        <v>0.46708151473675413</v>
      </c>
      <c r="P163" s="1">
        <f t="shared" si="16"/>
        <v>0.46742207382860546</v>
      </c>
      <c r="Q163" s="1">
        <f t="shared" si="20"/>
        <v>0.46750834395535051</v>
      </c>
      <c r="R163" s="1">
        <f t="shared" si="17"/>
        <v>0.46757626587028889</v>
      </c>
      <c r="S163" s="1">
        <f t="shared" si="18"/>
        <v>0.4677182577223879</v>
      </c>
      <c r="T163" s="1">
        <f t="shared" si="19"/>
        <v>1.7466961098365851E-4</v>
      </c>
    </row>
    <row r="164" spans="1:20" x14ac:dyDescent="0.2">
      <c r="A164" t="str">
        <f>VLOOKUP(B164,GraphStats!$A:$B,2,0)</f>
        <v>SNAP</v>
      </c>
      <c r="B164" t="s">
        <v>82</v>
      </c>
      <c r="C164" t="s">
        <v>136</v>
      </c>
      <c r="D164" s="1">
        <f>SUMIFS(SolRaw!$D:$D,SolRaw!$A:$A,$B164,SolRaw!$B:$B,$C164,SolRaw!$C:$C,D$1)/SUMIFS(GraphStats!$G:$G,GraphStats!$A:$A,$B164,GraphStats!$D:$D,D$1)</f>
        <v>0.45541504687696582</v>
      </c>
      <c r="E164" s="1">
        <f>SUMIFS(SolRaw!$D:$D,SolRaw!$A:$A,$B164,SolRaw!$B:$B,$C164,SolRaw!$C:$C,E$1)/SUMIFS(GraphStats!$G:$G,GraphStats!$A:$A,$B164,GraphStats!$D:$D,E$1)</f>
        <v>0.45549495204326912</v>
      </c>
      <c r="F164" s="1">
        <f>SUMIFS(SolRaw!$D:$D,SolRaw!$A:$A,$B164,SolRaw!$B:$B,$C164,SolRaw!$C:$C,F$1)/SUMIFS(GraphStats!$G:$G,GraphStats!$A:$A,$B164,GraphStats!$D:$D,F$1)</f>
        <v>0.45547958083131584</v>
      </c>
      <c r="G164" s="1">
        <f>SUMIFS(SolRaw!$D:$D,SolRaw!$A:$A,$B164,SolRaw!$B:$B,$C164,SolRaw!$C:$C,G$1)/SUMIFS(GraphStats!$G:$G,GraphStats!$A:$A,$B164,GraphStats!$D:$D,G$1)</f>
        <v>0.45540941120553036</v>
      </c>
      <c r="H164" s="1">
        <f>SUMIFS(SolRaw!$D:$D,SolRaw!$A:$A,$B164,SolRaw!$B:$B,$C164,SolRaw!$C:$C,H$1)/SUMIFS(GraphStats!$G:$G,GraphStats!$A:$A,$B164,GraphStats!$D:$D,H$1)</f>
        <v>0.45554521078897064</v>
      </c>
      <c r="I164" s="1">
        <f>SUMIFS(SolRaw!$D:$D,SolRaw!$A:$A,$B164,SolRaw!$B:$B,$C164,SolRaw!$C:$C,I$1)/SUMIFS(GraphStats!$G:$G,GraphStats!$A:$A,$B164,GraphStats!$D:$D,I$1)</f>
        <v>0.4556163404007581</v>
      </c>
      <c r="J164" s="1">
        <f>SUMIFS(SolRaw!$D:$D,SolRaw!$A:$A,$B164,SolRaw!$B:$B,$C164,SolRaw!$C:$C,J$1)/SUMIFS(GraphStats!$G:$G,GraphStats!$A:$A,$B164,GraphStats!$D:$D,J$1)</f>
        <v>0.45560067216438127</v>
      </c>
      <c r="K164" s="1">
        <f>SUMIFS(SolRaw!$D:$D,SolRaw!$A:$A,$B164,SolRaw!$B:$B,$C164,SolRaw!$C:$C,K$1)/SUMIFS(GraphStats!$G:$G,GraphStats!$A:$A,$B164,GraphStats!$D:$D,K$1)</f>
        <v>0.4556743618591555</v>
      </c>
      <c r="L164" s="1">
        <f>SUMIFS(SolRaw!$D:$D,SolRaw!$A:$A,$B164,SolRaw!$B:$B,$C164,SolRaw!$C:$C,L$1)/SUMIFS(GraphStats!$G:$G,GraphStats!$A:$A,$B164,GraphStats!$D:$D,L$1)</f>
        <v>0.45565160735753912</v>
      </c>
      <c r="M164" s="1">
        <f>SUMIFS(SolRaw!$D:$D,SolRaw!$A:$A,$B164,SolRaw!$B:$B,$C164,SolRaw!$C:$C,M$1)/SUMIFS(GraphStats!$G:$G,GraphStats!$A:$A,$B164,GraphStats!$D:$D,M$1)</f>
        <v>0.45562450558143625</v>
      </c>
      <c r="N164" s="1">
        <f t="shared" si="14"/>
        <v>0.45555116891093228</v>
      </c>
      <c r="O164" s="1">
        <f t="shared" si="15"/>
        <v>0.45540941120553036</v>
      </c>
      <c r="P164" s="1">
        <f t="shared" si="16"/>
        <v>0.45548342363430416</v>
      </c>
      <c r="Q164" s="1">
        <f t="shared" si="20"/>
        <v>0.45557294147667593</v>
      </c>
      <c r="R164" s="1">
        <f t="shared" si="17"/>
        <v>0.45562246428626674</v>
      </c>
      <c r="S164" s="1">
        <f t="shared" si="18"/>
        <v>0.4556743618591555</v>
      </c>
      <c r="T164" s="1">
        <f t="shared" si="19"/>
        <v>9.677332634093571E-5</v>
      </c>
    </row>
    <row r="165" spans="1:20" x14ac:dyDescent="0.2">
      <c r="A165" t="str">
        <f>VLOOKUP(B165,GraphStats!$A:$B,2,0)</f>
        <v>SNAP</v>
      </c>
      <c r="B165" t="s">
        <v>82</v>
      </c>
      <c r="C165" t="s">
        <v>137</v>
      </c>
      <c r="D165" s="1">
        <f>SUMIFS(SolRaw!$D:$D,SolRaw!$A:$A,$B165,SolRaw!$B:$B,$C165,SolRaw!$C:$C,D$1)/SUMIFS(GraphStats!$G:$G,GraphStats!$A:$A,$B165,GraphStats!$D:$D,D$1)</f>
        <v>0.45336095087951855</v>
      </c>
      <c r="E165" s="1">
        <f>SUMIFS(SolRaw!$D:$D,SolRaw!$A:$A,$B165,SolRaw!$B:$B,$C165,SolRaw!$C:$C,E$1)/SUMIFS(GraphStats!$G:$G,GraphStats!$A:$A,$B165,GraphStats!$D:$D,E$1)</f>
        <v>0.45353360484862454</v>
      </c>
      <c r="F165" s="1">
        <f>SUMIFS(SolRaw!$D:$D,SolRaw!$A:$A,$B165,SolRaw!$B:$B,$C165,SolRaw!$C:$C,F$1)/SUMIFS(GraphStats!$G:$G,GraphStats!$A:$A,$B165,GraphStats!$D:$D,F$1)</f>
        <v>0.45340932133372364</v>
      </c>
      <c r="G165" s="1">
        <f>SUMIFS(SolRaw!$D:$D,SolRaw!$A:$A,$B165,SolRaw!$B:$B,$C165,SolRaw!$C:$C,G$1)/SUMIFS(GraphStats!$G:$G,GraphStats!$A:$A,$B165,GraphStats!$D:$D,G$1)</f>
        <v>0.45347516842888302</v>
      </c>
      <c r="H165" s="1">
        <f>SUMIFS(SolRaw!$D:$D,SolRaw!$A:$A,$B165,SolRaw!$B:$B,$C165,SolRaw!$C:$C,H$1)/SUMIFS(GraphStats!$G:$G,GraphStats!$A:$A,$B165,GraphStats!$D:$D,H$1)</f>
        <v>0.45335875123320046</v>
      </c>
      <c r="I165" s="1">
        <f>SUMIFS(SolRaw!$D:$D,SolRaw!$A:$A,$B165,SolRaw!$B:$B,$C165,SolRaw!$C:$C,I$1)/SUMIFS(GraphStats!$G:$G,GraphStats!$A:$A,$B165,GraphStats!$D:$D,I$1)</f>
        <v>0.45355478845010599</v>
      </c>
      <c r="J165" s="1">
        <f>SUMIFS(SolRaw!$D:$D,SolRaw!$A:$A,$B165,SolRaw!$B:$B,$C165,SolRaw!$C:$C,J$1)/SUMIFS(GraphStats!$G:$G,GraphStats!$A:$A,$B165,GraphStats!$D:$D,J$1)</f>
        <v>0.45346717992427771</v>
      </c>
      <c r="K165" s="1">
        <f>SUMIFS(SolRaw!$D:$D,SolRaw!$A:$A,$B165,SolRaw!$B:$B,$C165,SolRaw!$C:$C,K$1)/SUMIFS(GraphStats!$G:$G,GraphStats!$A:$A,$B165,GraphStats!$D:$D,K$1)</f>
        <v>0.45366970331405226</v>
      </c>
      <c r="L165" s="1">
        <f>SUMIFS(SolRaw!$D:$D,SolRaw!$A:$A,$B165,SolRaw!$B:$B,$C165,SolRaw!$C:$C,L$1)/SUMIFS(GraphStats!$G:$G,GraphStats!$A:$A,$B165,GraphStats!$D:$D,L$1)</f>
        <v>0.45350335661981372</v>
      </c>
      <c r="M165" s="1">
        <f>SUMIFS(SolRaw!$D:$D,SolRaw!$A:$A,$B165,SolRaw!$B:$B,$C165,SolRaw!$C:$C,M$1)/SUMIFS(GraphStats!$G:$G,GraphStats!$A:$A,$B165,GraphStats!$D:$D,M$1)</f>
        <v>0.45346576426122881</v>
      </c>
      <c r="N165" s="1">
        <f t="shared" si="14"/>
        <v>0.45347985892934284</v>
      </c>
      <c r="O165" s="1">
        <f t="shared" si="15"/>
        <v>0.45335875123320046</v>
      </c>
      <c r="P165" s="1">
        <f t="shared" si="16"/>
        <v>0.45342343206559993</v>
      </c>
      <c r="Q165" s="1">
        <f t="shared" si="20"/>
        <v>0.45347117417658034</v>
      </c>
      <c r="R165" s="1">
        <f t="shared" si="17"/>
        <v>0.45352604279142184</v>
      </c>
      <c r="S165" s="1">
        <f t="shared" si="18"/>
        <v>0.45366970331405226</v>
      </c>
      <c r="T165" s="1">
        <f t="shared" si="19"/>
        <v>9.3843402178140159E-5</v>
      </c>
    </row>
    <row r="166" spans="1:20" x14ac:dyDescent="0.2">
      <c r="A166" t="str">
        <f>VLOOKUP(B166,GraphStats!$A:$B,2,0)</f>
        <v>SNAP</v>
      </c>
      <c r="B166" t="s">
        <v>82</v>
      </c>
      <c r="C166" t="s">
        <v>138</v>
      </c>
      <c r="D166" s="1">
        <f>SUMIFS(SolRaw!$D:$D,SolRaw!$A:$A,$B166,SolRaw!$B:$B,$C166,SolRaw!$C:$C,D$1)/SUMIFS(GraphStats!$G:$G,GraphStats!$A:$A,$B166,GraphStats!$D:$D,D$1)</f>
        <v>0.43385881173797258</v>
      </c>
      <c r="E166" s="1">
        <f>SUMIFS(SolRaw!$D:$D,SolRaw!$A:$A,$B166,SolRaw!$B:$B,$C166,SolRaw!$C:$C,E$1)/SUMIFS(GraphStats!$G:$G,GraphStats!$A:$A,$B166,GraphStats!$D:$D,E$1)</f>
        <v>0.43414290146566958</v>
      </c>
      <c r="F166" s="1">
        <f>SUMIFS(SolRaw!$D:$D,SolRaw!$A:$A,$B166,SolRaw!$B:$B,$C166,SolRaw!$C:$C,F$1)/SUMIFS(GraphStats!$G:$G,GraphStats!$A:$A,$B166,GraphStats!$D:$D,F$1)</f>
        <v>0.43388154854426425</v>
      </c>
      <c r="G166" s="1">
        <f>SUMIFS(SolRaw!$D:$D,SolRaw!$A:$A,$B166,SolRaw!$B:$B,$C166,SolRaw!$C:$C,G$1)/SUMIFS(GraphStats!$G:$G,GraphStats!$A:$A,$B166,GraphStats!$D:$D,G$1)</f>
        <v>0.43394501153795856</v>
      </c>
      <c r="H166" s="1">
        <f>SUMIFS(SolRaw!$D:$D,SolRaw!$A:$A,$B166,SolRaw!$B:$B,$C166,SolRaw!$C:$C,H$1)/SUMIFS(GraphStats!$G:$G,GraphStats!$A:$A,$B166,GraphStats!$D:$D,H$1)</f>
        <v>0.43389430553988612</v>
      </c>
      <c r="I166" s="1">
        <f>SUMIFS(SolRaw!$D:$D,SolRaw!$A:$A,$B166,SolRaw!$B:$B,$C166,SolRaw!$C:$C,I$1)/SUMIFS(GraphStats!$G:$G,GraphStats!$A:$A,$B166,GraphStats!$D:$D,I$1)</f>
        <v>0.43391520144955509</v>
      </c>
      <c r="J166" s="1">
        <f>SUMIFS(SolRaw!$D:$D,SolRaw!$A:$A,$B166,SolRaw!$B:$B,$C166,SolRaw!$C:$C,J$1)/SUMIFS(GraphStats!$G:$G,GraphStats!$A:$A,$B166,GraphStats!$D:$D,J$1)</f>
        <v>0.43391749628969339</v>
      </c>
      <c r="K166" s="1">
        <f>SUMIFS(SolRaw!$D:$D,SolRaw!$A:$A,$B166,SolRaw!$B:$B,$C166,SolRaw!$C:$C,K$1)/SUMIFS(GraphStats!$G:$G,GraphStats!$A:$A,$B166,GraphStats!$D:$D,K$1)</f>
        <v>0.43396039287087151</v>
      </c>
      <c r="L166" s="1">
        <f>SUMIFS(SolRaw!$D:$D,SolRaw!$A:$A,$B166,SolRaw!$B:$B,$C166,SolRaw!$C:$C,L$1)/SUMIFS(GraphStats!$G:$G,GraphStats!$A:$A,$B166,GraphStats!$D:$D,L$1)</f>
        <v>0.43387144443066084</v>
      </c>
      <c r="M166" s="1">
        <f>SUMIFS(SolRaw!$D:$D,SolRaw!$A:$A,$B166,SolRaw!$B:$B,$C166,SolRaw!$C:$C,M$1)/SUMIFS(GraphStats!$G:$G,GraphStats!$A:$A,$B166,GraphStats!$D:$D,M$1)</f>
        <v>0.4338841522369693</v>
      </c>
      <c r="N166" s="1">
        <f t="shared" si="14"/>
        <v>0.43392712661035021</v>
      </c>
      <c r="O166" s="1">
        <f t="shared" si="15"/>
        <v>0.43385881173797258</v>
      </c>
      <c r="P166" s="1">
        <f t="shared" si="16"/>
        <v>0.4338821994674405</v>
      </c>
      <c r="Q166" s="1">
        <f t="shared" si="20"/>
        <v>0.43390475349472057</v>
      </c>
      <c r="R166" s="1">
        <f t="shared" si="17"/>
        <v>0.43393813272589227</v>
      </c>
      <c r="S166" s="1">
        <f t="shared" si="18"/>
        <v>0.43414290146566958</v>
      </c>
      <c r="T166" s="1">
        <f t="shared" si="19"/>
        <v>8.2319878734405305E-5</v>
      </c>
    </row>
    <row r="167" spans="1:20" x14ac:dyDescent="0.2">
      <c r="A167" t="str">
        <f>VLOOKUP(B167,GraphStats!$A:$B,2,0)</f>
        <v>SNAP</v>
      </c>
      <c r="B167" t="s">
        <v>82</v>
      </c>
      <c r="C167" t="s">
        <v>139</v>
      </c>
      <c r="D167" s="1">
        <f>SUMIFS(SolRaw!$D:$D,SolRaw!$A:$A,$B167,SolRaw!$B:$B,$C167,SolRaw!$C:$C,D$1)/SUMIFS(GraphStats!$G:$G,GraphStats!$A:$A,$B167,GraphStats!$D:$D,D$1)</f>
        <v>0.43434061937056456</v>
      </c>
      <c r="E167" s="1">
        <f>SUMIFS(SolRaw!$D:$D,SolRaw!$A:$A,$B167,SolRaw!$B:$B,$C167,SolRaw!$C:$C,E$1)/SUMIFS(GraphStats!$G:$G,GraphStats!$A:$A,$B167,GraphStats!$D:$D,E$1)</f>
        <v>0.43429399055447238</v>
      </c>
      <c r="F167" s="1">
        <f>SUMIFS(SolRaw!$D:$D,SolRaw!$A:$A,$B167,SolRaw!$B:$B,$C167,SolRaw!$C:$C,F$1)/SUMIFS(GraphStats!$G:$G,GraphStats!$A:$A,$B167,GraphStats!$D:$D,F$1)</f>
        <v>0.43436089567628183</v>
      </c>
      <c r="G167" s="1">
        <f>SUMIFS(SolRaw!$D:$D,SolRaw!$A:$A,$B167,SolRaw!$B:$B,$C167,SolRaw!$C:$C,G$1)/SUMIFS(GraphStats!$G:$G,GraphStats!$A:$A,$B167,GraphStats!$D:$D,G$1)</f>
        <v>0.4342128946706022</v>
      </c>
      <c r="H167" s="1">
        <f>SUMIFS(SolRaw!$D:$D,SolRaw!$A:$A,$B167,SolRaw!$B:$B,$C167,SolRaw!$C:$C,H$1)/SUMIFS(GraphStats!$G:$G,GraphStats!$A:$A,$B167,GraphStats!$D:$D,H$1)</f>
        <v>0.43433187862249883</v>
      </c>
      <c r="I167" s="1">
        <f>SUMIFS(SolRaw!$D:$D,SolRaw!$A:$A,$B167,SolRaw!$B:$B,$C167,SolRaw!$C:$C,I$1)/SUMIFS(GraphStats!$G:$G,GraphStats!$A:$A,$B167,GraphStats!$D:$D,I$1)</f>
        <v>0.43422105925942334</v>
      </c>
      <c r="J167" s="1">
        <f>SUMIFS(SolRaw!$D:$D,SolRaw!$A:$A,$B167,SolRaw!$B:$B,$C167,SolRaw!$C:$C,J$1)/SUMIFS(GraphStats!$G:$G,GraphStats!$A:$A,$B167,GraphStats!$D:$D,J$1)</f>
        <v>0.43450636125423314</v>
      </c>
      <c r="K167" s="1">
        <f>SUMIFS(SolRaw!$D:$D,SolRaw!$A:$A,$B167,SolRaw!$B:$B,$C167,SolRaw!$C:$C,K$1)/SUMIFS(GraphStats!$G:$G,GraphStats!$A:$A,$B167,GraphStats!$D:$D,K$1)</f>
        <v>0.43432545174276926</v>
      </c>
      <c r="L167" s="1">
        <f>SUMIFS(SolRaw!$D:$D,SolRaw!$A:$A,$B167,SolRaw!$B:$B,$C167,SolRaw!$C:$C,L$1)/SUMIFS(GraphStats!$G:$G,GraphStats!$A:$A,$B167,GraphStats!$D:$D,L$1)</f>
        <v>0.43419159107258259</v>
      </c>
      <c r="M167" s="1">
        <f>SUMIFS(SolRaw!$D:$D,SolRaw!$A:$A,$B167,SolRaw!$B:$B,$C167,SolRaw!$C:$C,M$1)/SUMIFS(GraphStats!$G:$G,GraphStats!$A:$A,$B167,GraphStats!$D:$D,M$1)</f>
        <v>0.43457080073833171</v>
      </c>
      <c r="N167" s="1">
        <f t="shared" si="14"/>
        <v>0.43433555429617599</v>
      </c>
      <c r="O167" s="1">
        <f t="shared" si="15"/>
        <v>0.43419159107258259</v>
      </c>
      <c r="P167" s="1">
        <f t="shared" si="16"/>
        <v>0.43423929208318557</v>
      </c>
      <c r="Q167" s="1">
        <f t="shared" si="20"/>
        <v>0.43432866518263402</v>
      </c>
      <c r="R167" s="1">
        <f t="shared" si="17"/>
        <v>0.4343558265998525</v>
      </c>
      <c r="S167" s="1">
        <f t="shared" si="18"/>
        <v>0.43457080073833171</v>
      </c>
      <c r="T167" s="1">
        <f t="shared" si="19"/>
        <v>1.2288511785534995E-4</v>
      </c>
    </row>
    <row r="168" spans="1:20" x14ac:dyDescent="0.2">
      <c r="A168" t="str">
        <f>VLOOKUP(B168,GraphStats!$A:$B,2,0)</f>
        <v>SNAP</v>
      </c>
      <c r="B168" t="s">
        <v>82</v>
      </c>
      <c r="C168" t="s">
        <v>140</v>
      </c>
      <c r="D168" s="1">
        <f>SUMIFS(SolRaw!$D:$D,SolRaw!$A:$A,$B168,SolRaw!$B:$B,$C168,SolRaw!$C:$C,D$1)/SUMIFS(GraphStats!$G:$G,GraphStats!$A:$A,$B168,GraphStats!$D:$D,D$1)</f>
        <v>0.43475143857005399</v>
      </c>
      <c r="E168" s="1">
        <f>SUMIFS(SolRaw!$D:$D,SolRaw!$A:$A,$B168,SolRaw!$B:$B,$C168,SolRaw!$C:$C,E$1)/SUMIFS(GraphStats!$G:$G,GraphStats!$A:$A,$B168,GraphStats!$D:$D,E$1)</f>
        <v>0.43498548666322556</v>
      </c>
      <c r="F168" s="1">
        <f>SUMIFS(SolRaw!$D:$D,SolRaw!$A:$A,$B168,SolRaw!$B:$B,$C168,SolRaw!$C:$C,F$1)/SUMIFS(GraphStats!$G:$G,GraphStats!$A:$A,$B168,GraphStats!$D:$D,F$1)</f>
        <v>0.43474289738632815</v>
      </c>
      <c r="G168" s="1">
        <f>SUMIFS(SolRaw!$D:$D,SolRaw!$A:$A,$B168,SolRaw!$B:$B,$C168,SolRaw!$C:$C,G$1)/SUMIFS(GraphStats!$G:$G,GraphStats!$A:$A,$B168,GraphStats!$D:$D,G$1)</f>
        <v>0.43477502738595281</v>
      </c>
      <c r="H168" s="1">
        <f>SUMIFS(SolRaw!$D:$D,SolRaw!$A:$A,$B168,SolRaw!$B:$B,$C168,SolRaw!$C:$C,H$1)/SUMIFS(GraphStats!$G:$G,GraphStats!$A:$A,$B168,GraphStats!$D:$D,H$1)</f>
        <v>0.43475679898946978</v>
      </c>
      <c r="I168" s="1">
        <f>SUMIFS(SolRaw!$D:$D,SolRaw!$A:$A,$B168,SolRaw!$B:$B,$C168,SolRaw!$C:$C,I$1)/SUMIFS(GraphStats!$G:$G,GraphStats!$A:$A,$B168,GraphStats!$D:$D,I$1)</f>
        <v>0.43472906447236542</v>
      </c>
      <c r="J168" s="1">
        <f>SUMIFS(SolRaw!$D:$D,SolRaw!$A:$A,$B168,SolRaw!$B:$B,$C168,SolRaw!$C:$C,J$1)/SUMIFS(GraphStats!$G:$G,GraphStats!$A:$A,$B168,GraphStats!$D:$D,J$1)</f>
        <v>0.43495486951575529</v>
      </c>
      <c r="K168" s="1">
        <f>SUMIFS(SolRaw!$D:$D,SolRaw!$A:$A,$B168,SolRaw!$B:$B,$C168,SolRaw!$C:$C,K$1)/SUMIFS(GraphStats!$G:$G,GraphStats!$A:$A,$B168,GraphStats!$D:$D,K$1)</f>
        <v>0.43472216311801071</v>
      </c>
      <c r="L168" s="1">
        <f>SUMIFS(SolRaw!$D:$D,SolRaw!$A:$A,$B168,SolRaw!$B:$B,$C168,SolRaw!$C:$C,L$1)/SUMIFS(GraphStats!$G:$G,GraphStats!$A:$A,$B168,GraphStats!$D:$D,L$1)</f>
        <v>0.43476195111631372</v>
      </c>
      <c r="M168" s="1">
        <f>SUMIFS(SolRaw!$D:$D,SolRaw!$A:$A,$B168,SolRaw!$B:$B,$C168,SolRaw!$C:$C,M$1)/SUMIFS(GraphStats!$G:$G,GraphStats!$A:$A,$B168,GraphStats!$D:$D,M$1)</f>
        <v>0.43491008174386919</v>
      </c>
      <c r="N168" s="1">
        <f t="shared" si="14"/>
        <v>0.43480897789613443</v>
      </c>
      <c r="O168" s="1">
        <f t="shared" si="15"/>
        <v>0.43472216311801071</v>
      </c>
      <c r="P168" s="1">
        <f t="shared" si="16"/>
        <v>0.43474503268225961</v>
      </c>
      <c r="Q168" s="1">
        <f t="shared" si="20"/>
        <v>0.43475937505289175</v>
      </c>
      <c r="R168" s="1">
        <f t="shared" si="17"/>
        <v>0.4348763181543901</v>
      </c>
      <c r="S168" s="1">
        <f t="shared" si="18"/>
        <v>0.43498548666322556</v>
      </c>
      <c r="T168" s="1">
        <f t="shared" si="19"/>
        <v>1.0019362357523612E-4</v>
      </c>
    </row>
    <row r="169" spans="1:20" x14ac:dyDescent="0.2">
      <c r="A169" t="str">
        <f>VLOOKUP(B169,GraphStats!$A:$B,2,0)</f>
        <v>SNAP</v>
      </c>
      <c r="B169" t="s">
        <v>82</v>
      </c>
      <c r="C169" t="s">
        <v>141</v>
      </c>
      <c r="D169" s="1">
        <f>SUMIFS(SolRaw!$D:$D,SolRaw!$A:$A,$B169,SolRaw!$B:$B,$C169,SolRaw!$C:$C,D$1)/SUMIFS(GraphStats!$G:$G,GraphStats!$A:$A,$B169,GraphStats!$D:$D,D$1)</f>
        <v>0.43096691165876072</v>
      </c>
      <c r="E169" s="1">
        <f>SUMIFS(SolRaw!$D:$D,SolRaw!$A:$A,$B169,SolRaw!$B:$B,$C169,SolRaw!$C:$C,E$1)/SUMIFS(GraphStats!$G:$G,GraphStats!$A:$A,$B169,GraphStats!$D:$D,E$1)</f>
        <v>0.43094121826294629</v>
      </c>
      <c r="F169" s="1">
        <f>SUMIFS(SolRaw!$D:$D,SolRaw!$A:$A,$B169,SolRaw!$B:$B,$C169,SolRaw!$C:$C,F$1)/SUMIFS(GraphStats!$G:$G,GraphStats!$A:$A,$B169,GraphStats!$D:$D,F$1)</f>
        <v>0.43092674598854275</v>
      </c>
      <c r="G169" s="1">
        <f>SUMIFS(SolRaw!$D:$D,SolRaw!$A:$A,$B169,SolRaw!$B:$B,$C169,SolRaw!$C:$C,G$1)/SUMIFS(GraphStats!$G:$G,GraphStats!$A:$A,$B169,GraphStats!$D:$D,G$1)</f>
        <v>0.4308197083237828</v>
      </c>
      <c r="H169" s="1">
        <f>SUMIFS(SolRaw!$D:$D,SolRaw!$A:$A,$B169,SolRaw!$B:$B,$C169,SolRaw!$C:$C,H$1)/SUMIFS(GraphStats!$G:$G,GraphStats!$A:$A,$B169,GraphStats!$D:$D,H$1)</f>
        <v>0.43091388807759207</v>
      </c>
      <c r="I169" s="1">
        <f>SUMIFS(SolRaw!$D:$D,SolRaw!$A:$A,$B169,SolRaw!$B:$B,$C169,SolRaw!$C:$C,I$1)/SUMIFS(GraphStats!$G:$G,GraphStats!$A:$A,$B169,GraphStats!$D:$D,I$1)</f>
        <v>0.43081619387025794</v>
      </c>
      <c r="J169" s="1">
        <f>SUMIFS(SolRaw!$D:$D,SolRaw!$A:$A,$B169,SolRaw!$B:$B,$C169,SolRaw!$C:$C,J$1)/SUMIFS(GraphStats!$G:$G,GraphStats!$A:$A,$B169,GraphStats!$D:$D,J$1)</f>
        <v>0.43107553688197758</v>
      </c>
      <c r="K169" s="1">
        <f>SUMIFS(SolRaw!$D:$D,SolRaw!$A:$A,$B169,SolRaw!$B:$B,$C169,SolRaw!$C:$C,K$1)/SUMIFS(GraphStats!$G:$G,GraphStats!$A:$A,$B169,GraphStats!$D:$D,K$1)</f>
        <v>0.43080252812061154</v>
      </c>
      <c r="L169" s="1">
        <f>SUMIFS(SolRaw!$D:$D,SolRaw!$A:$A,$B169,SolRaw!$B:$B,$C169,SolRaw!$C:$C,L$1)/SUMIFS(GraphStats!$G:$G,GraphStats!$A:$A,$B169,GraphStats!$D:$D,L$1)</f>
        <v>0.43053222007112107</v>
      </c>
      <c r="M169" s="1">
        <f>SUMIFS(SolRaw!$D:$D,SolRaw!$A:$A,$B169,SolRaw!$B:$B,$C169,SolRaw!$C:$C,M$1)/SUMIFS(GraphStats!$G:$G,GraphStats!$A:$A,$B169,GraphStats!$D:$D,M$1)</f>
        <v>0.43070194251560168</v>
      </c>
      <c r="N169" s="1">
        <f t="shared" si="14"/>
        <v>0.43084968937711948</v>
      </c>
      <c r="O169" s="1">
        <f t="shared" si="15"/>
        <v>0.43053222007112107</v>
      </c>
      <c r="P169" s="1">
        <f t="shared" si="16"/>
        <v>0.43080594455802312</v>
      </c>
      <c r="Q169" s="1">
        <f t="shared" si="20"/>
        <v>0.43086679820068741</v>
      </c>
      <c r="R169" s="1">
        <f t="shared" si="17"/>
        <v>0.4309376001943454</v>
      </c>
      <c r="S169" s="1">
        <f t="shared" si="18"/>
        <v>0.43107553688197758</v>
      </c>
      <c r="T169" s="1">
        <f t="shared" si="19"/>
        <v>1.5276917308471141E-4</v>
      </c>
    </row>
    <row r="170" spans="1:20" x14ac:dyDescent="0.2">
      <c r="A170" t="str">
        <f>VLOOKUP(B170,GraphStats!$A:$B,2,0)</f>
        <v>SNAP</v>
      </c>
      <c r="B170" t="s">
        <v>82</v>
      </c>
      <c r="C170" t="s">
        <v>142</v>
      </c>
      <c r="D170" s="1">
        <f>SUMIFS(SolRaw!$D:$D,SolRaw!$A:$A,$B170,SolRaw!$B:$B,$C170,SolRaw!$C:$C,D$1)/SUMIFS(GraphStats!$G:$G,GraphStats!$A:$A,$B170,GraphStats!$D:$D,D$1)</f>
        <v>0.43498689525410694</v>
      </c>
      <c r="E170" s="1">
        <f>SUMIFS(SolRaw!$D:$D,SolRaw!$A:$A,$B170,SolRaw!$B:$B,$C170,SolRaw!$C:$C,E$1)/SUMIFS(GraphStats!$G:$G,GraphStats!$A:$A,$B170,GraphStats!$D:$D,E$1)</f>
        <v>0.43514395452148152</v>
      </c>
      <c r="F170" s="1">
        <f>SUMIFS(SolRaw!$D:$D,SolRaw!$A:$A,$B170,SolRaw!$B:$B,$C170,SolRaw!$C:$C,F$1)/SUMIFS(GraphStats!$G:$G,GraphStats!$A:$A,$B170,GraphStats!$D:$D,F$1)</f>
        <v>0.43495059104836803</v>
      </c>
      <c r="G170" s="1">
        <f>SUMIFS(SolRaw!$D:$D,SolRaw!$A:$A,$B170,SolRaw!$B:$B,$C170,SolRaw!$C:$C,G$1)/SUMIFS(GraphStats!$G:$G,GraphStats!$A:$A,$B170,GraphStats!$D:$D,G$1)</f>
        <v>0.43494974906170591</v>
      </c>
      <c r="H170" s="1">
        <f>SUMIFS(SolRaw!$D:$D,SolRaw!$A:$A,$B170,SolRaw!$B:$B,$C170,SolRaw!$C:$C,H$1)/SUMIFS(GraphStats!$G:$G,GraphStats!$A:$A,$B170,GraphStats!$D:$D,H$1)</f>
        <v>0.43493182822251486</v>
      </c>
      <c r="I170" s="1">
        <f>SUMIFS(SolRaw!$D:$D,SolRaw!$A:$A,$B170,SolRaw!$B:$B,$C170,SolRaw!$C:$C,I$1)/SUMIFS(GraphStats!$G:$G,GraphStats!$A:$A,$B170,GraphStats!$D:$D,I$1)</f>
        <v>0.43506269557761246</v>
      </c>
      <c r="J170" s="1">
        <f>SUMIFS(SolRaw!$D:$D,SolRaw!$A:$A,$B170,SolRaw!$B:$B,$C170,SolRaw!$C:$C,J$1)/SUMIFS(GraphStats!$G:$G,GraphStats!$A:$A,$B170,GraphStats!$D:$D,J$1)</f>
        <v>0.43510788998145111</v>
      </c>
      <c r="K170" s="1">
        <f>SUMIFS(SolRaw!$D:$D,SolRaw!$A:$A,$B170,SolRaw!$B:$B,$C170,SolRaw!$C:$C,K$1)/SUMIFS(GraphStats!$G:$G,GraphStats!$A:$A,$B170,GraphStats!$D:$D,K$1)</f>
        <v>0.43518921338957162</v>
      </c>
      <c r="L170" s="1">
        <f>SUMIFS(SolRaw!$D:$D,SolRaw!$A:$A,$B170,SolRaw!$B:$B,$C170,SolRaw!$C:$C,L$1)/SUMIFS(GraphStats!$G:$G,GraphStats!$A:$A,$B170,GraphStats!$D:$D,L$1)</f>
        <v>0.43499670189216855</v>
      </c>
      <c r="M170" s="1">
        <f>SUMIFS(SolRaw!$D:$D,SolRaw!$A:$A,$B170,SolRaw!$B:$B,$C170,SolRaw!$C:$C,M$1)/SUMIFS(GraphStats!$G:$G,GraphStats!$A:$A,$B170,GraphStats!$D:$D,M$1)</f>
        <v>0.43500254900237323</v>
      </c>
      <c r="N170" s="1">
        <f t="shared" si="14"/>
        <v>0.43503220679513543</v>
      </c>
      <c r="O170" s="1">
        <f t="shared" si="15"/>
        <v>0.43493182822251486</v>
      </c>
      <c r="P170" s="1">
        <f t="shared" si="16"/>
        <v>0.43495966709980277</v>
      </c>
      <c r="Q170" s="1">
        <f t="shared" si="20"/>
        <v>0.43499962544727089</v>
      </c>
      <c r="R170" s="1">
        <f t="shared" si="17"/>
        <v>0.43509659138049145</v>
      </c>
      <c r="S170" s="1">
        <f t="shared" si="18"/>
        <v>0.43518921338957162</v>
      </c>
      <c r="T170" s="1">
        <f t="shared" si="19"/>
        <v>8.9147642773386944E-5</v>
      </c>
    </row>
    <row r="171" spans="1:20" x14ac:dyDescent="0.2">
      <c r="A171" t="str">
        <f>VLOOKUP(B171,GraphStats!$A:$B,2,0)</f>
        <v>SNAP</v>
      </c>
      <c r="B171" t="s">
        <v>82</v>
      </c>
      <c r="C171" t="s">
        <v>143</v>
      </c>
      <c r="D171" s="1">
        <f>SUMIFS(SolRaw!$D:$D,SolRaw!$A:$A,$B171,SolRaw!$B:$B,$C171,SolRaw!$C:$C,D$1)/SUMIFS(GraphStats!$G:$G,GraphStats!$A:$A,$B171,GraphStats!$D:$D,D$1)</f>
        <v>0.43122275116023917</v>
      </c>
      <c r="E171" s="1">
        <f>SUMIFS(SolRaw!$D:$D,SolRaw!$A:$A,$B171,SolRaw!$B:$B,$C171,SolRaw!$C:$C,E$1)/SUMIFS(GraphStats!$G:$G,GraphStats!$A:$A,$B171,GraphStats!$D:$D,E$1)</f>
        <v>0.43131648139513556</v>
      </c>
      <c r="F171" s="1">
        <f>SUMIFS(SolRaw!$D:$D,SolRaw!$A:$A,$B171,SolRaw!$B:$B,$C171,SolRaw!$C:$C,F$1)/SUMIFS(GraphStats!$G:$G,GraphStats!$A:$A,$B171,GraphStats!$D:$D,F$1)</f>
        <v>0.43140749883062496</v>
      </c>
      <c r="G171" s="1">
        <f>SUMIFS(SolRaw!$D:$D,SolRaw!$A:$A,$B171,SolRaw!$B:$B,$C171,SolRaw!$C:$C,G$1)/SUMIFS(GraphStats!$G:$G,GraphStats!$A:$A,$B171,GraphStats!$D:$D,G$1)</f>
        <v>0.43131996776965142</v>
      </c>
      <c r="H171" s="1">
        <f>SUMIFS(SolRaw!$D:$D,SolRaw!$A:$A,$B171,SolRaw!$B:$B,$C171,SolRaw!$C:$C,H$1)/SUMIFS(GraphStats!$G:$G,GraphStats!$A:$A,$B171,GraphStats!$D:$D,H$1)</f>
        <v>0.43126675825826932</v>
      </c>
      <c r="I171" s="1">
        <f>SUMIFS(SolRaw!$D:$D,SolRaw!$A:$A,$B171,SolRaw!$B:$B,$C171,SolRaw!$C:$C,I$1)/SUMIFS(GraphStats!$G:$G,GraphStats!$A:$A,$B171,GraphStats!$D:$D,I$1)</f>
        <v>0.43124474636477445</v>
      </c>
      <c r="J171" s="1">
        <f>SUMIFS(SolRaw!$D:$D,SolRaw!$A:$A,$B171,SolRaw!$B:$B,$C171,SolRaw!$C:$C,J$1)/SUMIFS(GraphStats!$G:$G,GraphStats!$A:$A,$B171,GraphStats!$D:$D,J$1)</f>
        <v>0.4314234385844446</v>
      </c>
      <c r="K171" s="1">
        <f>SUMIFS(SolRaw!$D:$D,SolRaw!$A:$A,$B171,SolRaw!$B:$B,$C171,SolRaw!$C:$C,K$1)/SUMIFS(GraphStats!$G:$G,GraphStats!$A:$A,$B171,GraphStats!$D:$D,K$1)</f>
        <v>0.43128892158866022</v>
      </c>
      <c r="L171" s="1">
        <f>SUMIFS(SolRaw!$D:$D,SolRaw!$A:$A,$B171,SolRaw!$B:$B,$C171,SolRaw!$C:$C,L$1)/SUMIFS(GraphStats!$G:$G,GraphStats!$A:$A,$B171,GraphStats!$D:$D,L$1)</f>
        <v>0.43107692621270038</v>
      </c>
      <c r="M171" s="1">
        <f>SUMIFS(SolRaw!$D:$D,SolRaw!$A:$A,$B171,SolRaw!$B:$B,$C171,SolRaw!$C:$C,M$1)/SUMIFS(GraphStats!$G:$G,GraphStats!$A:$A,$B171,GraphStats!$D:$D,M$1)</f>
        <v>0.43105282587676891</v>
      </c>
      <c r="N171" s="1">
        <f t="shared" si="14"/>
        <v>0.43126203160412685</v>
      </c>
      <c r="O171" s="1">
        <f t="shared" si="15"/>
        <v>0.43105282587676891</v>
      </c>
      <c r="P171" s="1">
        <f t="shared" si="16"/>
        <v>0.43122824996137299</v>
      </c>
      <c r="Q171" s="1">
        <f t="shared" si="20"/>
        <v>0.4312778399234648</v>
      </c>
      <c r="R171" s="1">
        <f t="shared" si="17"/>
        <v>0.43131909617602249</v>
      </c>
      <c r="S171" s="1">
        <f t="shared" si="18"/>
        <v>0.4314234385844446</v>
      </c>
      <c r="T171" s="1">
        <f t="shared" si="19"/>
        <v>1.2208944530343779E-4</v>
      </c>
    </row>
    <row r="172" spans="1:20" x14ac:dyDescent="0.2">
      <c r="A172" t="str">
        <f>VLOOKUP(B172,GraphStats!$A:$B,2,0)</f>
        <v>SNAP</v>
      </c>
      <c r="B172" t="s">
        <v>82</v>
      </c>
      <c r="C172" t="s">
        <v>144</v>
      </c>
      <c r="D172" s="1">
        <f>SUMIFS(SolRaw!$D:$D,SolRaw!$A:$A,$B172,SolRaw!$B:$B,$C172,SolRaw!$C:$C,D$1)/SUMIFS(GraphStats!$G:$G,GraphStats!$A:$A,$B172,GraphStats!$D:$D,D$1)</f>
        <v>0.43545534862700641</v>
      </c>
      <c r="E172" s="1">
        <f>SUMIFS(SolRaw!$D:$D,SolRaw!$A:$A,$B172,SolRaw!$B:$B,$C172,SolRaw!$C:$C,E$1)/SUMIFS(GraphStats!$G:$G,GraphStats!$A:$A,$B172,GraphStats!$D:$D,E$1)</f>
        <v>0.43553678615236879</v>
      </c>
      <c r="F172" s="1">
        <f>SUMIFS(SolRaw!$D:$D,SolRaw!$A:$A,$B172,SolRaw!$B:$B,$C172,SolRaw!$C:$C,F$1)/SUMIFS(GraphStats!$G:$G,GraphStats!$A:$A,$B172,GraphStats!$D:$D,F$1)</f>
        <v>0.43528585289876742</v>
      </c>
      <c r="G172" s="1">
        <f>SUMIFS(SolRaw!$D:$D,SolRaw!$A:$A,$B172,SolRaw!$B:$B,$C172,SolRaw!$C:$C,G$1)/SUMIFS(GraphStats!$G:$G,GraphStats!$A:$A,$B172,GraphStats!$D:$D,G$1)</f>
        <v>0.43534700357599371</v>
      </c>
      <c r="H172" s="1">
        <f>SUMIFS(SolRaw!$D:$D,SolRaw!$A:$A,$B172,SolRaw!$B:$B,$C172,SolRaw!$C:$C,H$1)/SUMIFS(GraphStats!$G:$G,GraphStats!$A:$A,$B172,GraphStats!$D:$D,H$1)</f>
        <v>0.43535182808895845</v>
      </c>
      <c r="I172" s="1">
        <f>SUMIFS(SolRaw!$D:$D,SolRaw!$A:$A,$B172,SolRaw!$B:$B,$C172,SolRaw!$C:$C,I$1)/SUMIFS(GraphStats!$G:$G,GraphStats!$A:$A,$B172,GraphStats!$D:$D,I$1)</f>
        <v>0.43536046749135776</v>
      </c>
      <c r="J172" s="1">
        <f>SUMIFS(SolRaw!$D:$D,SolRaw!$A:$A,$B172,SolRaw!$B:$B,$C172,SolRaw!$C:$C,J$1)/SUMIFS(GraphStats!$G:$G,GraphStats!$A:$A,$B172,GraphStats!$D:$D,J$1)</f>
        <v>0.43549800422617901</v>
      </c>
      <c r="K172" s="1">
        <f>SUMIFS(SolRaw!$D:$D,SolRaw!$A:$A,$B172,SolRaw!$B:$B,$C172,SolRaw!$C:$C,K$1)/SUMIFS(GraphStats!$G:$G,GraphStats!$A:$A,$B172,GraphStats!$D:$D,K$1)</f>
        <v>0.43534993776766145</v>
      </c>
      <c r="L172" s="1">
        <f>SUMIFS(SolRaw!$D:$D,SolRaw!$A:$A,$B172,SolRaw!$B:$B,$C172,SolRaw!$C:$C,L$1)/SUMIFS(GraphStats!$G:$G,GraphStats!$A:$A,$B172,GraphStats!$D:$D,L$1)</f>
        <v>0.43531614568745602</v>
      </c>
      <c r="M172" s="1">
        <f>SUMIFS(SolRaw!$D:$D,SolRaw!$A:$A,$B172,SolRaw!$B:$B,$C172,SolRaw!$C:$C,M$1)/SUMIFS(GraphStats!$G:$G,GraphStats!$A:$A,$B172,GraphStats!$D:$D,M$1)</f>
        <v>0.43550461457326184</v>
      </c>
      <c r="N172" s="1">
        <f t="shared" si="14"/>
        <v>0.43540059890890104</v>
      </c>
      <c r="O172" s="1">
        <f t="shared" si="15"/>
        <v>0.43528585289876742</v>
      </c>
      <c r="P172" s="1">
        <f t="shared" si="16"/>
        <v>0.43534773712391062</v>
      </c>
      <c r="Q172" s="1">
        <f t="shared" si="20"/>
        <v>0.43535614779015808</v>
      </c>
      <c r="R172" s="1">
        <f t="shared" si="17"/>
        <v>0.43548734032638586</v>
      </c>
      <c r="S172" s="1">
        <f t="shared" si="18"/>
        <v>0.43553678615236879</v>
      </c>
      <c r="T172" s="1">
        <f t="shared" si="19"/>
        <v>8.9180640107268795E-5</v>
      </c>
    </row>
    <row r="173" spans="1:20" x14ac:dyDescent="0.2">
      <c r="A173" t="str">
        <f>VLOOKUP(B173,GraphStats!$A:$B,2,0)</f>
        <v>SNAP</v>
      </c>
      <c r="B173" t="s">
        <v>82</v>
      </c>
      <c r="C173" t="s">
        <v>145</v>
      </c>
      <c r="D173" s="1">
        <f>SUMIFS(SolRaw!$D:$D,SolRaw!$A:$A,$B173,SolRaw!$B:$B,$C173,SolRaw!$C:$C,D$1)/SUMIFS(GraphStats!$G:$G,GraphStats!$A:$A,$B173,GraphStats!$D:$D,D$1)</f>
        <v>0.43203771242937178</v>
      </c>
      <c r="E173" s="1">
        <f>SUMIFS(SolRaw!$D:$D,SolRaw!$A:$A,$B173,SolRaw!$B:$B,$C173,SolRaw!$C:$C,E$1)/SUMIFS(GraphStats!$G:$G,GraphStats!$A:$A,$B173,GraphStats!$D:$D,E$1)</f>
        <v>0.4320051665440971</v>
      </c>
      <c r="F173" s="1">
        <f>SUMIFS(SolRaw!$D:$D,SolRaw!$A:$A,$B173,SolRaw!$B:$B,$C173,SolRaw!$C:$C,F$1)/SUMIFS(GraphStats!$G:$G,GraphStats!$A:$A,$B173,GraphStats!$D:$D,F$1)</f>
        <v>0.43198805708729143</v>
      </c>
      <c r="G173" s="1">
        <f>SUMIFS(SolRaw!$D:$D,SolRaw!$A:$A,$B173,SolRaw!$B:$B,$C173,SolRaw!$C:$C,G$1)/SUMIFS(GraphStats!$G:$G,GraphStats!$A:$A,$B173,GraphStats!$D:$D,G$1)</f>
        <v>0.43188561601167719</v>
      </c>
      <c r="H173" s="1">
        <f>SUMIFS(SolRaw!$D:$D,SolRaw!$A:$A,$B173,SolRaw!$B:$B,$C173,SolRaw!$C:$C,H$1)/SUMIFS(GraphStats!$G:$G,GraphStats!$A:$A,$B173,GraphStats!$D:$D,H$1)</f>
        <v>0.43193067436514121</v>
      </c>
      <c r="I173" s="1">
        <f>SUMIFS(SolRaw!$D:$D,SolRaw!$A:$A,$B173,SolRaw!$B:$B,$C173,SolRaw!$C:$C,I$1)/SUMIFS(GraphStats!$G:$G,GraphStats!$A:$A,$B173,GraphStats!$D:$D,I$1)</f>
        <v>0.43190743828615563</v>
      </c>
      <c r="J173" s="1">
        <f>SUMIFS(SolRaw!$D:$D,SolRaw!$A:$A,$B173,SolRaw!$B:$B,$C173,SolRaw!$C:$C,J$1)/SUMIFS(GraphStats!$G:$G,GraphStats!$A:$A,$B173,GraphStats!$D:$D,J$1)</f>
        <v>0.43210517114195834</v>
      </c>
      <c r="K173" s="1">
        <f>SUMIFS(SolRaw!$D:$D,SolRaw!$A:$A,$B173,SolRaw!$B:$B,$C173,SolRaw!$C:$C,K$1)/SUMIFS(GraphStats!$G:$G,GraphStats!$A:$A,$B173,GraphStats!$D:$D,K$1)</f>
        <v>0.43196734024366096</v>
      </c>
      <c r="L173" s="1">
        <f>SUMIFS(SolRaw!$D:$D,SolRaw!$A:$A,$B173,SolRaw!$B:$B,$C173,SolRaw!$C:$C,L$1)/SUMIFS(GraphStats!$G:$G,GraphStats!$A:$A,$B173,GraphStats!$D:$D,L$1)</f>
        <v>0.43184162335081427</v>
      </c>
      <c r="M173" s="1">
        <f>SUMIFS(SolRaw!$D:$D,SolRaw!$A:$A,$B173,SolRaw!$B:$B,$C173,SolRaw!$C:$C,M$1)/SUMIFS(GraphStats!$G:$G,GraphStats!$A:$A,$B173,GraphStats!$D:$D,M$1)</f>
        <v>0.43184002812692274</v>
      </c>
      <c r="N173" s="1">
        <f t="shared" si="14"/>
        <v>0.43195088275870913</v>
      </c>
      <c r="O173" s="1">
        <f t="shared" si="15"/>
        <v>0.43184002812692274</v>
      </c>
      <c r="P173" s="1">
        <f t="shared" si="16"/>
        <v>0.43189107158029683</v>
      </c>
      <c r="Q173" s="1">
        <f t="shared" si="20"/>
        <v>0.43194900730440111</v>
      </c>
      <c r="R173" s="1">
        <f t="shared" si="17"/>
        <v>0.43200088917989565</v>
      </c>
      <c r="S173" s="1">
        <f t="shared" si="18"/>
        <v>0.43210517114195834</v>
      </c>
      <c r="T173" s="1">
        <f t="shared" si="19"/>
        <v>8.6104408857168771E-5</v>
      </c>
    </row>
    <row r="174" spans="1:20" x14ac:dyDescent="0.2">
      <c r="A174" t="str">
        <f>VLOOKUP(B174,GraphStats!$A:$B,2,0)</f>
        <v>SNAP</v>
      </c>
      <c r="B174" t="s">
        <v>82</v>
      </c>
      <c r="C174" t="s">
        <v>146</v>
      </c>
      <c r="D174" s="1">
        <f>SUMIFS(SolRaw!$D:$D,SolRaw!$A:$A,$B174,SolRaw!$B:$B,$C174,SolRaw!$C:$C,D$1)/SUMIFS(GraphStats!$G:$G,GraphStats!$A:$A,$B174,GraphStats!$D:$D,D$1)</f>
        <v>0.43275673388545</v>
      </c>
      <c r="E174" s="1">
        <f>SUMIFS(SolRaw!$D:$D,SolRaw!$A:$A,$B174,SolRaw!$B:$B,$C174,SolRaw!$C:$C,E$1)/SUMIFS(GraphStats!$G:$G,GraphStats!$A:$A,$B174,GraphStats!$D:$D,E$1)</f>
        <v>0.43268893251342322</v>
      </c>
      <c r="F174" s="1">
        <f>SUMIFS(SolRaw!$D:$D,SolRaw!$A:$A,$B174,SolRaw!$B:$B,$C174,SolRaw!$C:$C,F$1)/SUMIFS(GraphStats!$G:$G,GraphStats!$A:$A,$B174,GraphStats!$D:$D,F$1)</f>
        <v>0.43280336892474075</v>
      </c>
      <c r="G174" s="1">
        <f>SUMIFS(SolRaw!$D:$D,SolRaw!$A:$A,$B174,SolRaw!$B:$B,$C174,SolRaw!$C:$C,G$1)/SUMIFS(GraphStats!$G:$G,GraphStats!$A:$A,$B174,GraphStats!$D:$D,G$1)</f>
        <v>0.43256868284465166</v>
      </c>
      <c r="H174" s="1">
        <f>SUMIFS(SolRaw!$D:$D,SolRaw!$A:$A,$B174,SolRaw!$B:$B,$C174,SolRaw!$C:$C,H$1)/SUMIFS(GraphStats!$G:$G,GraphStats!$A:$A,$B174,GraphStats!$D:$D,H$1)</f>
        <v>0.43272252348572476</v>
      </c>
      <c r="I174" s="1">
        <f>SUMIFS(SolRaw!$D:$D,SolRaw!$A:$A,$B174,SolRaw!$B:$B,$C174,SolRaw!$C:$C,I$1)/SUMIFS(GraphStats!$G:$G,GraphStats!$A:$A,$B174,GraphStats!$D:$D,I$1)</f>
        <v>0.4327648948358897</v>
      </c>
      <c r="J174" s="1">
        <f>SUMIFS(SolRaw!$D:$D,SolRaw!$A:$A,$B174,SolRaw!$B:$B,$C174,SolRaw!$C:$C,J$1)/SUMIFS(GraphStats!$G:$G,GraphStats!$A:$A,$B174,GraphStats!$D:$D,J$1)</f>
        <v>0.43272745436912124</v>
      </c>
      <c r="K174" s="1">
        <f>SUMIFS(SolRaw!$D:$D,SolRaw!$A:$A,$B174,SolRaw!$B:$B,$C174,SolRaw!$C:$C,K$1)/SUMIFS(GraphStats!$G:$G,GraphStats!$A:$A,$B174,GraphStats!$D:$D,K$1)</f>
        <v>0.43288948317440845</v>
      </c>
      <c r="L174" s="1">
        <f>SUMIFS(SolRaw!$D:$D,SolRaw!$A:$A,$B174,SolRaw!$B:$B,$C174,SolRaw!$C:$C,L$1)/SUMIFS(GraphStats!$G:$G,GraphStats!$A:$A,$B174,GraphStats!$D:$D,L$1)</f>
        <v>0.4326302172744943</v>
      </c>
      <c r="M174" s="1">
        <f>SUMIFS(SolRaw!$D:$D,SolRaw!$A:$A,$B174,SolRaw!$B:$B,$C174,SolRaw!$C:$C,M$1)/SUMIFS(GraphStats!$G:$G,GraphStats!$A:$A,$B174,GraphStats!$D:$D,M$1)</f>
        <v>0.43283220532653599</v>
      </c>
      <c r="N174" s="1">
        <f t="shared" si="14"/>
        <v>0.43273844966344399</v>
      </c>
      <c r="O174" s="1">
        <f t="shared" si="15"/>
        <v>0.43256868284465166</v>
      </c>
      <c r="P174" s="1">
        <f t="shared" si="16"/>
        <v>0.43269733025649859</v>
      </c>
      <c r="Q174" s="1">
        <f t="shared" si="20"/>
        <v>0.43274209412728559</v>
      </c>
      <c r="R174" s="1">
        <f t="shared" si="17"/>
        <v>0.43279375040252799</v>
      </c>
      <c r="S174" s="1">
        <f t="shared" si="18"/>
        <v>0.43288948317440845</v>
      </c>
      <c r="T174" s="1">
        <f t="shared" si="19"/>
        <v>9.4405112128663235E-5</v>
      </c>
    </row>
    <row r="175" spans="1:20" x14ac:dyDescent="0.2">
      <c r="A175" t="str">
        <f>VLOOKUP(B175,GraphStats!$A:$B,2,0)</f>
        <v>SNAP</v>
      </c>
      <c r="B175" t="s">
        <v>82</v>
      </c>
      <c r="C175" t="s">
        <v>147</v>
      </c>
      <c r="D175" s="1">
        <f>SUMIFS(SolRaw!$D:$D,SolRaw!$A:$A,$B175,SolRaw!$B:$B,$C175,SolRaw!$C:$C,D$1)/SUMIFS(GraphStats!$G:$G,GraphStats!$A:$A,$B175,GraphStats!$D:$D,D$1)</f>
        <v>0.43338227552368025</v>
      </c>
      <c r="E175" s="1">
        <f>SUMIFS(SolRaw!$D:$D,SolRaw!$A:$A,$B175,SolRaw!$B:$B,$C175,SolRaw!$C:$C,E$1)/SUMIFS(GraphStats!$G:$G,GraphStats!$A:$A,$B175,GraphStats!$D:$D,E$1)</f>
        <v>0.4332781799597541</v>
      </c>
      <c r="F175" s="1">
        <f>SUMIFS(SolRaw!$D:$D,SolRaw!$A:$A,$B175,SolRaw!$B:$B,$C175,SolRaw!$C:$C,F$1)/SUMIFS(GraphStats!$G:$G,GraphStats!$A:$A,$B175,GraphStats!$D:$D,F$1)</f>
        <v>0.43330204457014615</v>
      </c>
      <c r="G175" s="1">
        <f>SUMIFS(SolRaw!$D:$D,SolRaw!$A:$A,$B175,SolRaw!$B:$B,$C175,SolRaw!$C:$C,G$1)/SUMIFS(GraphStats!$G:$G,GraphStats!$A:$A,$B175,GraphStats!$D:$D,G$1)</f>
        <v>0.43312237829598205</v>
      </c>
      <c r="H175" s="1">
        <f>SUMIFS(SolRaw!$D:$D,SolRaw!$A:$A,$B175,SolRaw!$B:$B,$C175,SolRaw!$C:$C,H$1)/SUMIFS(GraphStats!$G:$G,GraphStats!$A:$A,$B175,GraphStats!$D:$D,H$1)</f>
        <v>0.43300966983792927</v>
      </c>
      <c r="I175" s="1">
        <f>SUMIFS(SolRaw!$D:$D,SolRaw!$A:$A,$B175,SolRaw!$B:$B,$C175,SolRaw!$C:$C,I$1)/SUMIFS(GraphStats!$G:$G,GraphStats!$A:$A,$B175,GraphStats!$D:$D,I$1)</f>
        <v>0.43324442363205096</v>
      </c>
      <c r="J175" s="1">
        <f>SUMIFS(SolRaw!$D:$D,SolRaw!$A:$A,$B175,SolRaw!$B:$B,$C175,SolRaw!$C:$C,J$1)/SUMIFS(GraphStats!$G:$G,GraphStats!$A:$A,$B175,GraphStats!$D:$D,J$1)</f>
        <v>0.43335431062169577</v>
      </c>
      <c r="K175" s="1">
        <f>SUMIFS(SolRaw!$D:$D,SolRaw!$A:$A,$B175,SolRaw!$B:$B,$C175,SolRaw!$C:$C,K$1)/SUMIFS(GraphStats!$G:$G,GraphStats!$A:$A,$B175,GraphStats!$D:$D,K$1)</f>
        <v>0.43329955893995065</v>
      </c>
      <c r="L175" s="1">
        <f>SUMIFS(SolRaw!$D:$D,SolRaw!$A:$A,$B175,SolRaw!$B:$B,$C175,SolRaw!$C:$C,L$1)/SUMIFS(GraphStats!$G:$G,GraphStats!$A:$A,$B175,GraphStats!$D:$D,L$1)</f>
        <v>0.43325750789560336</v>
      </c>
      <c r="M175" s="1">
        <f>SUMIFS(SolRaw!$D:$D,SolRaw!$A:$A,$B175,SolRaw!$B:$B,$C175,SolRaw!$C:$C,M$1)/SUMIFS(GraphStats!$G:$G,GraphStats!$A:$A,$B175,GraphStats!$D:$D,M$1)</f>
        <v>0.43331176935923355</v>
      </c>
      <c r="N175" s="1">
        <f t="shared" si="14"/>
        <v>0.43325621186360264</v>
      </c>
      <c r="O175" s="1">
        <f t="shared" si="15"/>
        <v>0.43300966983792927</v>
      </c>
      <c r="P175" s="1">
        <f t="shared" si="16"/>
        <v>0.43324769469793906</v>
      </c>
      <c r="Q175" s="1">
        <f t="shared" si="20"/>
        <v>0.43328886944985234</v>
      </c>
      <c r="R175" s="1">
        <f t="shared" si="17"/>
        <v>0.43330933816196171</v>
      </c>
      <c r="S175" s="1">
        <f t="shared" si="18"/>
        <v>0.43338227552368025</v>
      </c>
      <c r="T175" s="1">
        <f t="shared" si="19"/>
        <v>1.1150450298089479E-4</v>
      </c>
    </row>
    <row r="176" spans="1:20" x14ac:dyDescent="0.2">
      <c r="A176" t="str">
        <f>VLOOKUP(B176,GraphStats!$A:$B,2,0)</f>
        <v>SNAP</v>
      </c>
      <c r="B176" t="s">
        <v>82</v>
      </c>
      <c r="C176" t="s">
        <v>148</v>
      </c>
      <c r="D176" s="1">
        <f>SUMIFS(SolRaw!$D:$D,SolRaw!$A:$A,$B176,SolRaw!$B:$B,$C176,SolRaw!$C:$C,D$1)/SUMIFS(GraphStats!$G:$G,GraphStats!$A:$A,$B176,GraphStats!$D:$D,D$1)</f>
        <v>0.43393050302684838</v>
      </c>
      <c r="E176" s="1">
        <f>SUMIFS(SolRaw!$D:$D,SolRaw!$A:$A,$B176,SolRaw!$B:$B,$C176,SolRaw!$C:$C,E$1)/SUMIFS(GraphStats!$G:$G,GraphStats!$A:$A,$B176,GraphStats!$D:$D,E$1)</f>
        <v>0.43389132056431423</v>
      </c>
      <c r="F176" s="1">
        <f>SUMIFS(SolRaw!$D:$D,SolRaw!$A:$A,$B176,SolRaw!$B:$B,$C176,SolRaw!$C:$C,F$1)/SUMIFS(GraphStats!$G:$G,GraphStats!$A:$A,$B176,GraphStats!$D:$D,F$1)</f>
        <v>0.43383024012690752</v>
      </c>
      <c r="G176" s="1">
        <f>SUMIFS(SolRaw!$D:$D,SolRaw!$A:$A,$B176,SolRaw!$B:$B,$C176,SolRaw!$C:$C,G$1)/SUMIFS(GraphStats!$G:$G,GraphStats!$A:$A,$B176,GraphStats!$D:$D,G$1)</f>
        <v>0.43390915316587242</v>
      </c>
      <c r="H176" s="1">
        <f>SUMIFS(SolRaw!$D:$D,SolRaw!$A:$A,$B176,SolRaw!$B:$B,$C176,SolRaw!$C:$C,H$1)/SUMIFS(GraphStats!$G:$G,GraphStats!$A:$A,$B176,GraphStats!$D:$D,H$1)</f>
        <v>0.43386197082213479</v>
      </c>
      <c r="I176" s="1">
        <f>SUMIFS(SolRaw!$D:$D,SolRaw!$A:$A,$B176,SolRaw!$B:$B,$C176,SolRaw!$C:$C,I$1)/SUMIFS(GraphStats!$G:$G,GraphStats!$A:$A,$B176,GraphStats!$D:$D,I$1)</f>
        <v>0.43384770179496346</v>
      </c>
      <c r="J176" s="1">
        <f>SUMIFS(SolRaw!$D:$D,SolRaw!$A:$A,$B176,SolRaw!$B:$B,$C176,SolRaw!$C:$C,J$1)/SUMIFS(GraphStats!$G:$G,GraphStats!$A:$A,$B176,GraphStats!$D:$D,J$1)</f>
        <v>0.43387809791691656</v>
      </c>
      <c r="K176" s="1">
        <f>SUMIFS(SolRaw!$D:$D,SolRaw!$A:$A,$B176,SolRaw!$B:$B,$C176,SolRaw!$C:$C,K$1)/SUMIFS(GraphStats!$G:$G,GraphStats!$A:$A,$B176,GraphStats!$D:$D,K$1)</f>
        <v>0.43391678275515344</v>
      </c>
      <c r="L176" s="1">
        <f>SUMIFS(SolRaw!$D:$D,SolRaw!$A:$A,$B176,SolRaw!$B:$B,$C176,SolRaw!$C:$C,L$1)/SUMIFS(GraphStats!$G:$G,GraphStats!$A:$A,$B176,GraphStats!$D:$D,L$1)</f>
        <v>0.43360330843967698</v>
      </c>
      <c r="M176" s="1">
        <f>SUMIFS(SolRaw!$D:$D,SolRaw!$A:$A,$B176,SolRaw!$B:$B,$C176,SolRaw!$C:$C,M$1)/SUMIFS(GraphStats!$G:$G,GraphStats!$A:$A,$B176,GraphStats!$D:$D,M$1)</f>
        <v>0.43386727608332598</v>
      </c>
      <c r="N176" s="1">
        <f t="shared" si="14"/>
        <v>0.43385363546961137</v>
      </c>
      <c r="O176" s="1">
        <f t="shared" si="15"/>
        <v>0.43360330843967698</v>
      </c>
      <c r="P176" s="1">
        <f t="shared" si="16"/>
        <v>0.43385126905175631</v>
      </c>
      <c r="Q176" s="1">
        <f t="shared" si="20"/>
        <v>0.43387268700012127</v>
      </c>
      <c r="R176" s="1">
        <f t="shared" si="17"/>
        <v>0.4339046950154829</v>
      </c>
      <c r="S176" s="1">
        <f t="shared" si="18"/>
        <v>0.43393050302684838</v>
      </c>
      <c r="T176" s="1">
        <f t="shared" si="19"/>
        <v>9.339207094050361E-5</v>
      </c>
    </row>
    <row r="177" spans="1:20" x14ac:dyDescent="0.2">
      <c r="A177" t="str">
        <f>VLOOKUP(B177,GraphStats!$A:$B,2,0)</f>
        <v>SNAP</v>
      </c>
      <c r="B177" t="s">
        <v>82</v>
      </c>
      <c r="C177" t="s">
        <v>149</v>
      </c>
      <c r="D177" s="1">
        <f>SUMIFS(SolRaw!$D:$D,SolRaw!$A:$A,$B177,SolRaw!$B:$B,$C177,SolRaw!$C:$C,D$1)/SUMIFS(GraphStats!$G:$G,GraphStats!$A:$A,$B177,GraphStats!$D:$D,D$1)</f>
        <v>0.43432199369257229</v>
      </c>
      <c r="E177" s="1">
        <f>SUMIFS(SolRaw!$D:$D,SolRaw!$A:$A,$B177,SolRaw!$B:$B,$C177,SolRaw!$C:$C,E$1)/SUMIFS(GraphStats!$G:$G,GraphStats!$A:$A,$B177,GraphStats!$D:$D,E$1)</f>
        <v>0.43436637276910811</v>
      </c>
      <c r="F177" s="1">
        <f>SUMIFS(SolRaw!$D:$D,SolRaw!$A:$A,$B177,SolRaw!$B:$B,$C177,SolRaw!$C:$C,F$1)/SUMIFS(GraphStats!$G:$G,GraphStats!$A:$A,$B177,GraphStats!$D:$D,F$1)</f>
        <v>0.43427866163750461</v>
      </c>
      <c r="G177" s="1">
        <f>SUMIFS(SolRaw!$D:$D,SolRaw!$A:$A,$B177,SolRaw!$B:$B,$C177,SolRaw!$C:$C,G$1)/SUMIFS(GraphStats!$G:$G,GraphStats!$A:$A,$B177,GraphStats!$D:$D,G$1)</f>
        <v>0.43427898657209429</v>
      </c>
      <c r="H177" s="1">
        <f>SUMIFS(SolRaw!$D:$D,SolRaw!$A:$A,$B177,SolRaw!$B:$B,$C177,SolRaw!$C:$C,H$1)/SUMIFS(GraphStats!$G:$G,GraphStats!$A:$A,$B177,GraphStats!$D:$D,H$1)</f>
        <v>0.4343076275841854</v>
      </c>
      <c r="I177" s="1">
        <f>SUMIFS(SolRaw!$D:$D,SolRaw!$A:$A,$B177,SolRaw!$B:$B,$C177,SolRaw!$C:$C,I$1)/SUMIFS(GraphStats!$G:$G,GraphStats!$A:$A,$B177,GraphStats!$D:$D,I$1)</f>
        <v>0.43429172296032392</v>
      </c>
      <c r="J177" s="1">
        <f>SUMIFS(SolRaw!$D:$D,SolRaw!$A:$A,$B177,SolRaw!$B:$B,$C177,SolRaw!$C:$C,J$1)/SUMIFS(GraphStats!$G:$G,GraphStats!$A:$A,$B177,GraphStats!$D:$D,J$1)</f>
        <v>0.4343396217123025</v>
      </c>
      <c r="K177" s="1">
        <f>SUMIFS(SolRaw!$D:$D,SolRaw!$A:$A,$B177,SolRaw!$B:$B,$C177,SolRaw!$C:$C,K$1)/SUMIFS(GraphStats!$G:$G,GraphStats!$A:$A,$B177,GraphStats!$D:$D,K$1)</f>
        <v>0.43429168907253596</v>
      </c>
      <c r="L177" s="1">
        <f>SUMIFS(SolRaw!$D:$D,SolRaw!$A:$A,$B177,SolRaw!$B:$B,$C177,SolRaw!$C:$C,L$1)/SUMIFS(GraphStats!$G:$G,GraphStats!$A:$A,$B177,GraphStats!$D:$D,L$1)</f>
        <v>0.43413782330505901</v>
      </c>
      <c r="M177" s="1">
        <f>SUMIFS(SolRaw!$D:$D,SolRaw!$A:$A,$B177,SolRaw!$B:$B,$C177,SolRaw!$C:$C,M$1)/SUMIFS(GraphStats!$G:$G,GraphStats!$A:$A,$B177,GraphStats!$D:$D,M$1)</f>
        <v>0.43440801617298058</v>
      </c>
      <c r="N177" s="1">
        <f t="shared" si="14"/>
        <v>0.43430225154786661</v>
      </c>
      <c r="O177" s="1">
        <f t="shared" si="15"/>
        <v>0.43413782330505901</v>
      </c>
      <c r="P177" s="1">
        <f t="shared" si="16"/>
        <v>0.43428216219720472</v>
      </c>
      <c r="Q177" s="1">
        <f t="shared" si="20"/>
        <v>0.43429967527225466</v>
      </c>
      <c r="R177" s="1">
        <f t="shared" si="17"/>
        <v>0.43433521470736997</v>
      </c>
      <c r="S177" s="1">
        <f t="shared" si="18"/>
        <v>0.43440801617298058</v>
      </c>
      <c r="T177" s="1">
        <f t="shared" si="19"/>
        <v>7.10787335089836E-5</v>
      </c>
    </row>
    <row r="178" spans="1:20" x14ac:dyDescent="0.2">
      <c r="A178" t="str">
        <f>VLOOKUP(B178,GraphStats!$A:$B,2,0)</f>
        <v>SNAP</v>
      </c>
      <c r="B178" t="s">
        <v>82</v>
      </c>
      <c r="C178" t="s">
        <v>150</v>
      </c>
      <c r="D178" s="1">
        <f>SUMIFS(SolRaw!$D:$D,SolRaw!$A:$A,$B178,SolRaw!$B:$B,$C178,SolRaw!$C:$C,D$1)/SUMIFS(GraphStats!$G:$G,GraphStats!$A:$A,$B178,GraphStats!$D:$D,D$1)</f>
        <v>0.43472332433912231</v>
      </c>
      <c r="E178" s="1">
        <f>SUMIFS(SolRaw!$D:$D,SolRaw!$A:$A,$B178,SolRaw!$B:$B,$C178,SolRaw!$C:$C,E$1)/SUMIFS(GraphStats!$G:$G,GraphStats!$A:$A,$B178,GraphStats!$D:$D,E$1)</f>
        <v>0.43485653388278228</v>
      </c>
      <c r="F178" s="1">
        <f>SUMIFS(SolRaw!$D:$D,SolRaw!$A:$A,$B178,SolRaw!$B:$B,$C178,SolRaw!$C:$C,F$1)/SUMIFS(GraphStats!$G:$G,GraphStats!$A:$A,$B178,GraphStats!$D:$D,F$1)</f>
        <v>0.4347583601970384</v>
      </c>
      <c r="G178" s="1">
        <f>SUMIFS(SolRaw!$D:$D,SolRaw!$A:$A,$B178,SolRaw!$B:$B,$C178,SolRaw!$C:$C,G$1)/SUMIFS(GraphStats!$G:$G,GraphStats!$A:$A,$B178,GraphStats!$D:$D,G$1)</f>
        <v>0.43475252801523206</v>
      </c>
      <c r="H178" s="1">
        <f>SUMIFS(SolRaw!$D:$D,SolRaw!$A:$A,$B178,SolRaw!$B:$B,$C178,SolRaw!$C:$C,H$1)/SUMIFS(GraphStats!$G:$G,GraphStats!$A:$A,$B178,GraphStats!$D:$D,H$1)</f>
        <v>0.43470935130581295</v>
      </c>
      <c r="I178" s="1">
        <f>SUMIFS(SolRaw!$D:$D,SolRaw!$A:$A,$B178,SolRaw!$B:$B,$C178,SolRaw!$C:$C,I$1)/SUMIFS(GraphStats!$G:$G,GraphStats!$A:$A,$B178,GraphStats!$D:$D,I$1)</f>
        <v>0.43487988401309352</v>
      </c>
      <c r="J178" s="1">
        <f>SUMIFS(SolRaw!$D:$D,SolRaw!$A:$A,$B178,SolRaw!$B:$B,$C178,SolRaw!$C:$C,J$1)/SUMIFS(GraphStats!$G:$G,GraphStats!$A:$A,$B178,GraphStats!$D:$D,J$1)</f>
        <v>0.43484582044824793</v>
      </c>
      <c r="K178" s="1">
        <f>SUMIFS(SolRaw!$D:$D,SolRaw!$A:$A,$B178,SolRaw!$B:$B,$C178,SolRaw!$C:$C,K$1)/SUMIFS(GraphStats!$G:$G,GraphStats!$A:$A,$B178,GraphStats!$D:$D,K$1)</f>
        <v>0.43467855300229269</v>
      </c>
      <c r="L178" s="1">
        <f>SUMIFS(SolRaw!$D:$D,SolRaw!$A:$A,$B178,SolRaw!$B:$B,$C178,SolRaw!$C:$C,L$1)/SUMIFS(GraphStats!$G:$G,GraphStats!$A:$A,$B178,GraphStats!$D:$D,L$1)</f>
        <v>0.43480587903095724</v>
      </c>
      <c r="M178" s="1">
        <f>SUMIFS(SolRaw!$D:$D,SolRaw!$A:$A,$B178,SolRaw!$B:$B,$C178,SolRaw!$C:$C,M$1)/SUMIFS(GraphStats!$G:$G,GraphStats!$A:$A,$B178,GraphStats!$D:$D,M$1)</f>
        <v>0.43491746506108814</v>
      </c>
      <c r="N178" s="1">
        <f t="shared" si="14"/>
        <v>0.43479276992956672</v>
      </c>
      <c r="O178" s="1">
        <f t="shared" si="15"/>
        <v>0.43467855300229269</v>
      </c>
      <c r="P178" s="1">
        <f t="shared" si="16"/>
        <v>0.43473062525814976</v>
      </c>
      <c r="Q178" s="1">
        <f t="shared" si="20"/>
        <v>0.43478211961399782</v>
      </c>
      <c r="R178" s="1">
        <f t="shared" si="17"/>
        <v>0.43485385552414868</v>
      </c>
      <c r="S178" s="1">
        <f t="shared" si="18"/>
        <v>0.43491746506108814</v>
      </c>
      <c r="T178" s="1">
        <f t="shared" si="19"/>
        <v>8.015269582643323E-5</v>
      </c>
    </row>
    <row r="179" spans="1:20" x14ac:dyDescent="0.2">
      <c r="A179" t="str">
        <f>VLOOKUP(B179,GraphStats!$A:$B,2,0)</f>
        <v>SNAP</v>
      </c>
      <c r="B179" t="s">
        <v>82</v>
      </c>
      <c r="C179" t="s">
        <v>151</v>
      </c>
      <c r="D179" s="1">
        <f>SUMIFS(SolRaw!$D:$D,SolRaw!$A:$A,$B179,SolRaw!$B:$B,$C179,SolRaw!$C:$C,D$1)/SUMIFS(GraphStats!$G:$G,GraphStats!$A:$A,$B179,GraphStats!$D:$D,D$1)</f>
        <v>0.43062251232984738</v>
      </c>
      <c r="E179" s="1">
        <f>SUMIFS(SolRaw!$D:$D,SolRaw!$A:$A,$B179,SolRaw!$B:$B,$C179,SolRaw!$C:$C,E$1)/SUMIFS(GraphStats!$G:$G,GraphStats!$A:$A,$B179,GraphStats!$D:$D,E$1)</f>
        <v>0.43082948261122705</v>
      </c>
      <c r="F179" s="1">
        <f>SUMIFS(SolRaw!$D:$D,SolRaw!$A:$A,$B179,SolRaw!$B:$B,$C179,SolRaw!$C:$C,F$1)/SUMIFS(GraphStats!$G:$G,GraphStats!$A:$A,$B179,GraphStats!$D:$D,F$1)</f>
        <v>0.43073451513721311</v>
      </c>
      <c r="G179" s="1">
        <f>SUMIFS(SolRaw!$D:$D,SolRaw!$A:$A,$B179,SolRaw!$B:$B,$C179,SolRaw!$C:$C,G$1)/SUMIFS(GraphStats!$G:$G,GraphStats!$A:$A,$B179,GraphStats!$D:$D,G$1)</f>
        <v>0.43054444258512142</v>
      </c>
      <c r="H179" s="1">
        <f>SUMIFS(SolRaw!$D:$D,SolRaw!$A:$A,$B179,SolRaw!$B:$B,$C179,SolRaw!$C:$C,H$1)/SUMIFS(GraphStats!$G:$G,GraphStats!$A:$A,$B179,GraphStats!$D:$D,H$1)</f>
        <v>0.43071355341326334</v>
      </c>
      <c r="I179" s="1">
        <f>SUMIFS(SolRaw!$D:$D,SolRaw!$A:$A,$B179,SolRaw!$B:$B,$C179,SolRaw!$C:$C,I$1)/SUMIFS(GraphStats!$G:$G,GraphStats!$A:$A,$B179,GraphStats!$D:$D,I$1)</f>
        <v>0.430633030745038</v>
      </c>
      <c r="J179" s="1">
        <f>SUMIFS(SolRaw!$D:$D,SolRaw!$A:$A,$B179,SolRaw!$B:$B,$C179,SolRaw!$C:$C,J$1)/SUMIFS(GraphStats!$G:$G,GraphStats!$A:$A,$B179,GraphStats!$D:$D,J$1)</f>
        <v>0.43093693903488761</v>
      </c>
      <c r="K179" s="1">
        <f>SUMIFS(SolRaw!$D:$D,SolRaw!$A:$A,$B179,SolRaw!$B:$B,$C179,SolRaw!$C:$C,K$1)/SUMIFS(GraphStats!$G:$G,GraphStats!$A:$A,$B179,GraphStats!$D:$D,K$1)</f>
        <v>0.43069596469268762</v>
      </c>
      <c r="L179" s="1">
        <f>SUMIFS(SolRaw!$D:$D,SolRaw!$A:$A,$B179,SolRaw!$B:$B,$C179,SolRaw!$C:$C,L$1)/SUMIFS(GraphStats!$G:$G,GraphStats!$A:$A,$B179,GraphStats!$D:$D,L$1)</f>
        <v>0.43064010702948546</v>
      </c>
      <c r="M179" s="1">
        <f>SUMIFS(SolRaw!$D:$D,SolRaw!$A:$A,$B179,SolRaw!$B:$B,$C179,SolRaw!$C:$C,M$1)/SUMIFS(GraphStats!$G:$G,GraphStats!$A:$A,$B179,GraphStats!$D:$D,M$1)</f>
        <v>0.43056904280566055</v>
      </c>
      <c r="N179" s="1">
        <f t="shared" si="14"/>
        <v>0.43069195903844315</v>
      </c>
      <c r="O179" s="1">
        <f t="shared" si="15"/>
        <v>0.43054444258512142</v>
      </c>
      <c r="P179" s="1">
        <f t="shared" si="16"/>
        <v>0.43062514193364504</v>
      </c>
      <c r="Q179" s="1">
        <f t="shared" si="20"/>
        <v>0.43066803586108654</v>
      </c>
      <c r="R179" s="1">
        <f t="shared" si="17"/>
        <v>0.43072927470622568</v>
      </c>
      <c r="S179" s="1">
        <f t="shared" si="18"/>
        <v>0.43093693903488761</v>
      </c>
      <c r="T179" s="1">
        <f t="shared" si="19"/>
        <v>1.1975662346561316E-4</v>
      </c>
    </row>
    <row r="180" spans="1:20" x14ac:dyDescent="0.2">
      <c r="A180" t="str">
        <f>VLOOKUP(B180,GraphStats!$A:$B,2,0)</f>
        <v>SNAP</v>
      </c>
      <c r="B180" t="s">
        <v>82</v>
      </c>
      <c r="C180" t="s">
        <v>152</v>
      </c>
      <c r="D180" s="1">
        <f>SUMIFS(SolRaw!$D:$D,SolRaw!$A:$A,$B180,SolRaw!$B:$B,$C180,SolRaw!$C:$C,D$1)/SUMIFS(GraphStats!$G:$G,GraphStats!$A:$A,$B180,GraphStats!$D:$D,D$1)</f>
        <v>0.43513554925015829</v>
      </c>
      <c r="E180" s="1">
        <f>SUMIFS(SolRaw!$D:$D,SolRaw!$A:$A,$B180,SolRaw!$B:$B,$C180,SolRaw!$C:$C,E$1)/SUMIFS(GraphStats!$G:$G,GraphStats!$A:$A,$B180,GraphStats!$D:$D,E$1)</f>
        <v>0.43510389834445007</v>
      </c>
      <c r="F180" s="1">
        <f>SUMIFS(SolRaw!$D:$D,SolRaw!$A:$A,$B180,SolRaw!$B:$B,$C180,SolRaw!$C:$C,F$1)/SUMIFS(GraphStats!$G:$G,GraphStats!$A:$A,$B180,GraphStats!$D:$D,F$1)</f>
        <v>0.43505496502066215</v>
      </c>
      <c r="G180" s="1">
        <f>SUMIFS(SolRaw!$D:$D,SolRaw!$A:$A,$B180,SolRaw!$B:$B,$C180,SolRaw!$C:$C,G$1)/SUMIFS(GraphStats!$G:$G,GraphStats!$A:$A,$B180,GraphStats!$D:$D,G$1)</f>
        <v>0.43499263848714231</v>
      </c>
      <c r="H180" s="1">
        <f>SUMIFS(SolRaw!$D:$D,SolRaw!$A:$A,$B180,SolRaw!$B:$B,$C180,SolRaw!$C:$C,H$1)/SUMIFS(GraphStats!$G:$G,GraphStats!$A:$A,$B180,GraphStats!$D:$D,H$1)</f>
        <v>0.43505202902111212</v>
      </c>
      <c r="I180" s="1">
        <f>SUMIFS(SolRaw!$D:$D,SolRaw!$A:$A,$B180,SolRaw!$B:$B,$C180,SolRaw!$C:$C,I$1)/SUMIFS(GraphStats!$G:$G,GraphStats!$A:$A,$B180,GraphStats!$D:$D,I$1)</f>
        <v>0.43500679742615378</v>
      </c>
      <c r="J180" s="1">
        <f>SUMIFS(SolRaw!$D:$D,SolRaw!$A:$A,$B180,SolRaw!$B:$B,$C180,SolRaw!$C:$C,J$1)/SUMIFS(GraphStats!$G:$G,GraphStats!$A:$A,$B180,GraphStats!$D:$D,J$1)</f>
        <v>0.43518844558293235</v>
      </c>
      <c r="K180" s="1">
        <f>SUMIFS(SolRaw!$D:$D,SolRaw!$A:$A,$B180,SolRaw!$B:$B,$C180,SolRaw!$C:$C,K$1)/SUMIFS(GraphStats!$G:$G,GraphStats!$A:$A,$B180,GraphStats!$D:$D,K$1)</f>
        <v>0.4351058617974331</v>
      </c>
      <c r="L180" s="1">
        <f>SUMIFS(SolRaw!$D:$D,SolRaw!$A:$A,$B180,SolRaw!$B:$B,$C180,SolRaw!$C:$C,L$1)/SUMIFS(GraphStats!$G:$G,GraphStats!$A:$A,$B180,GraphStats!$D:$D,L$1)</f>
        <v>0.43494293412464491</v>
      </c>
      <c r="M180" s="1">
        <f>SUMIFS(SolRaw!$D:$D,SolRaw!$A:$A,$B180,SolRaw!$B:$B,$C180,SolRaw!$C:$C,M$1)/SUMIFS(GraphStats!$G:$G,GraphStats!$A:$A,$B180,GraphStats!$D:$D,M$1)</f>
        <v>0.43515443438516305</v>
      </c>
      <c r="N180" s="1">
        <f t="shared" si="14"/>
        <v>0.43507375534398529</v>
      </c>
      <c r="O180" s="1">
        <f t="shared" si="15"/>
        <v>0.43494293412464491</v>
      </c>
      <c r="P180" s="1">
        <f t="shared" si="16"/>
        <v>0.43501810532489338</v>
      </c>
      <c r="Q180" s="1">
        <f t="shared" si="20"/>
        <v>0.43507943168255614</v>
      </c>
      <c r="R180" s="1">
        <f t="shared" si="17"/>
        <v>0.43512812738697698</v>
      </c>
      <c r="S180" s="1">
        <f t="shared" si="18"/>
        <v>0.43518844558293235</v>
      </c>
      <c r="T180" s="1">
        <f t="shared" si="19"/>
        <v>7.7762800500786648E-5</v>
      </c>
    </row>
    <row r="181" spans="1:20" x14ac:dyDescent="0.2">
      <c r="A181" t="str">
        <f>VLOOKUP(B181,GraphStats!$A:$B,2,0)</f>
        <v>SNAP</v>
      </c>
      <c r="B181" t="s">
        <v>82</v>
      </c>
      <c r="C181" t="s">
        <v>153</v>
      </c>
      <c r="D181" s="1">
        <f>SUMIFS(SolRaw!$D:$D,SolRaw!$A:$A,$B181,SolRaw!$B:$B,$C181,SolRaw!$C:$C,D$1)/SUMIFS(GraphStats!$G:$G,GraphStats!$A:$A,$B181,GraphStats!$D:$D,D$1)</f>
        <v>0.43111626851058538</v>
      </c>
      <c r="E181" s="1">
        <f>SUMIFS(SolRaw!$D:$D,SolRaw!$A:$A,$B181,SolRaw!$B:$B,$C181,SolRaw!$C:$C,E$1)/SUMIFS(GraphStats!$G:$G,GraphStats!$A:$A,$B181,GraphStats!$D:$D,E$1)</f>
        <v>0.43129469645675006</v>
      </c>
      <c r="F181" s="1">
        <f>SUMIFS(SolRaw!$D:$D,SolRaw!$A:$A,$B181,SolRaw!$B:$B,$C181,SolRaw!$C:$C,F$1)/SUMIFS(GraphStats!$G:$G,GraphStats!$A:$A,$B181,GraphStats!$D:$D,F$1)</f>
        <v>0.43121034799406932</v>
      </c>
      <c r="G181" s="1">
        <f>SUMIFS(SolRaw!$D:$D,SolRaw!$A:$A,$B181,SolRaw!$B:$B,$C181,SolRaw!$C:$C,G$1)/SUMIFS(GraphStats!$G:$G,GraphStats!$A:$A,$B181,GraphStats!$D:$D,G$1)</f>
        <v>0.43101411694891656</v>
      </c>
      <c r="H181" s="1">
        <f>SUMIFS(SolRaw!$D:$D,SolRaw!$A:$A,$B181,SolRaw!$B:$B,$C181,SolRaw!$C:$C,H$1)/SUMIFS(GraphStats!$G:$G,GraphStats!$A:$A,$B181,GraphStats!$D:$D,H$1)</f>
        <v>0.43116272481854778</v>
      </c>
      <c r="I181" s="1">
        <f>SUMIFS(SolRaw!$D:$D,SolRaw!$A:$A,$B181,SolRaw!$B:$B,$C181,SolRaw!$C:$C,I$1)/SUMIFS(GraphStats!$G:$G,GraphStats!$A:$A,$B181,GraphStats!$D:$D,I$1)</f>
        <v>0.4311167782696112</v>
      </c>
      <c r="J181" s="1">
        <f>SUMIFS(SolRaw!$D:$D,SolRaw!$A:$A,$B181,SolRaw!$B:$B,$C181,SolRaw!$C:$C,J$1)/SUMIFS(GraphStats!$G:$G,GraphStats!$A:$A,$B181,GraphStats!$D:$D,J$1)</f>
        <v>0.43139107563537793</v>
      </c>
      <c r="K181" s="1">
        <f>SUMIFS(SolRaw!$D:$D,SolRaw!$A:$A,$B181,SolRaw!$B:$B,$C181,SolRaw!$C:$C,K$1)/SUMIFS(GraphStats!$G:$G,GraphStats!$A:$A,$B181,GraphStats!$D:$D,K$1)</f>
        <v>0.43115809124150611</v>
      </c>
      <c r="L181" s="1">
        <f>SUMIFS(SolRaw!$D:$D,SolRaw!$A:$A,$B181,SolRaw!$B:$B,$C181,SolRaw!$C:$C,L$1)/SUMIFS(GraphStats!$G:$G,GraphStats!$A:$A,$B181,GraphStats!$D:$D,L$1)</f>
        <v>0.43105021804059712</v>
      </c>
      <c r="M181" s="1">
        <f>SUMIFS(SolRaw!$D:$D,SolRaw!$A:$A,$B181,SolRaw!$B:$B,$C181,SolRaw!$C:$C,M$1)/SUMIFS(GraphStats!$G:$G,GraphStats!$A:$A,$B181,GraphStats!$D:$D,M$1)</f>
        <v>0.43106653775160414</v>
      </c>
      <c r="N181" s="1">
        <f t="shared" si="14"/>
        <v>0.43115808556675661</v>
      </c>
      <c r="O181" s="1">
        <f t="shared" si="15"/>
        <v>0.43101411694891656</v>
      </c>
      <c r="P181" s="1">
        <f t="shared" si="16"/>
        <v>0.43107897044134946</v>
      </c>
      <c r="Q181" s="1">
        <f t="shared" si="20"/>
        <v>0.43113743475555866</v>
      </c>
      <c r="R181" s="1">
        <f t="shared" si="17"/>
        <v>0.43119844220018894</v>
      </c>
      <c r="S181" s="1">
        <f t="shared" si="18"/>
        <v>0.43139107563537793</v>
      </c>
      <c r="T181" s="1">
        <f t="shared" si="19"/>
        <v>1.154210258647258E-4</v>
      </c>
    </row>
    <row r="182" spans="1:20" x14ac:dyDescent="0.2">
      <c r="A182" t="str">
        <f>VLOOKUP(B182,GraphStats!$A:$B,2,0)</f>
        <v>SNAP</v>
      </c>
      <c r="B182" t="s">
        <v>82</v>
      </c>
      <c r="C182" t="s">
        <v>154</v>
      </c>
      <c r="D182" s="1">
        <f>SUMIFS(SolRaw!$D:$D,SolRaw!$A:$A,$B182,SolRaw!$B:$B,$C182,SolRaw!$C:$C,D$1)/SUMIFS(GraphStats!$G:$G,GraphStats!$A:$A,$B182,GraphStats!$D:$D,D$1)</f>
        <v>0.43543953437210731</v>
      </c>
      <c r="E182" s="1">
        <f>SUMIFS(SolRaw!$D:$D,SolRaw!$A:$A,$B182,SolRaw!$B:$B,$C182,SolRaw!$C:$C,E$1)/SUMIFS(GraphStats!$G:$G,GraphStats!$A:$A,$B182,GraphStats!$D:$D,E$1)</f>
        <v>0.43546651215757676</v>
      </c>
      <c r="F182" s="1">
        <f>SUMIFS(SolRaw!$D:$D,SolRaw!$A:$A,$B182,SolRaw!$B:$B,$C182,SolRaw!$C:$C,F$1)/SUMIFS(GraphStats!$G:$G,GraphStats!$A:$A,$B182,GraphStats!$D:$D,F$1)</f>
        <v>0.43528515004373514</v>
      </c>
      <c r="G182" s="1">
        <f>SUMIFS(SolRaw!$D:$D,SolRaw!$A:$A,$B182,SolRaw!$B:$B,$C182,SolRaw!$C:$C,G$1)/SUMIFS(GraphStats!$G:$G,GraphStats!$A:$A,$B182,GraphStats!$D:$D,G$1)</f>
        <v>0.43556637244052082</v>
      </c>
      <c r="H182" s="1">
        <f>SUMIFS(SolRaw!$D:$D,SolRaw!$A:$A,$B182,SolRaw!$B:$B,$C182,SolRaw!$C:$C,H$1)/SUMIFS(GraphStats!$G:$G,GraphStats!$A:$A,$B182,GraphStats!$D:$D,H$1)</f>
        <v>0.43529067329668969</v>
      </c>
      <c r="I182" s="1">
        <f>SUMIFS(SolRaw!$D:$D,SolRaw!$A:$A,$B182,SolRaw!$B:$B,$C182,SolRaw!$C:$C,I$1)/SUMIFS(GraphStats!$G:$G,GraphStats!$A:$A,$B182,GraphStats!$D:$D,I$1)</f>
        <v>0.43529472564027116</v>
      </c>
      <c r="J182" s="1">
        <f>SUMIFS(SolRaw!$D:$D,SolRaw!$A:$A,$B182,SolRaw!$B:$B,$C182,SolRaw!$C:$C,J$1)/SUMIFS(GraphStats!$G:$G,GraphStats!$A:$A,$B182,GraphStats!$D:$D,J$1)</f>
        <v>0.43544945980257899</v>
      </c>
      <c r="K182" s="1">
        <f>SUMIFS(SolRaw!$D:$D,SolRaw!$A:$A,$B182,SolRaw!$B:$B,$C182,SolRaw!$C:$C,K$1)/SUMIFS(GraphStats!$G:$G,GraphStats!$A:$A,$B182,GraphStats!$D:$D,K$1)</f>
        <v>0.43532602254291286</v>
      </c>
      <c r="L182" s="1">
        <f>SUMIFS(SolRaw!$D:$D,SolRaw!$A:$A,$B182,SolRaw!$B:$B,$C182,SolRaw!$C:$C,L$1)/SUMIFS(GraphStats!$G:$G,GraphStats!$A:$A,$B182,GraphStats!$D:$D,L$1)</f>
        <v>0.43525148379710082</v>
      </c>
      <c r="M182" s="1">
        <f>SUMIFS(SolRaw!$D:$D,SolRaw!$A:$A,$B182,SolRaw!$B:$B,$C182,SolRaw!$C:$C,M$1)/SUMIFS(GraphStats!$G:$G,GraphStats!$A:$A,$B182,GraphStats!$D:$D,M$1)</f>
        <v>0.43536433154610177</v>
      </c>
      <c r="N182" s="1">
        <f t="shared" si="14"/>
        <v>0.4353734265639595</v>
      </c>
      <c r="O182" s="1">
        <f t="shared" si="15"/>
        <v>0.43525148379710082</v>
      </c>
      <c r="P182" s="1">
        <f t="shared" si="16"/>
        <v>0.43529168638258509</v>
      </c>
      <c r="Q182" s="1">
        <f t="shared" si="20"/>
        <v>0.43534517704450731</v>
      </c>
      <c r="R182" s="1">
        <f t="shared" si="17"/>
        <v>0.43544697844496105</v>
      </c>
      <c r="S182" s="1">
        <f t="shared" si="18"/>
        <v>0.43556637244052082</v>
      </c>
      <c r="T182" s="1">
        <f t="shared" si="19"/>
        <v>1.0224095521022302E-4</v>
      </c>
    </row>
    <row r="183" spans="1:20" x14ac:dyDescent="0.2">
      <c r="A183" t="str">
        <f>VLOOKUP(B183,GraphStats!$A:$B,2,0)</f>
        <v>SNAP</v>
      </c>
      <c r="B183" t="s">
        <v>82</v>
      </c>
      <c r="C183" t="s">
        <v>155</v>
      </c>
      <c r="D183" s="1">
        <f>SUMIFS(SolRaw!$D:$D,SolRaw!$A:$A,$B183,SolRaw!$B:$B,$C183,SolRaw!$C:$C,D$1)/SUMIFS(GraphStats!$G:$G,GraphStats!$A:$A,$B183,GraphStats!$D:$D,D$1)</f>
        <v>0.43166168459066029</v>
      </c>
      <c r="E183" s="1">
        <f>SUMIFS(SolRaw!$D:$D,SolRaw!$A:$A,$B183,SolRaw!$B:$B,$C183,SolRaw!$C:$C,E$1)/SUMIFS(GraphStats!$G:$G,GraphStats!$A:$A,$B183,GraphStats!$D:$D,E$1)</f>
        <v>0.43187761924354962</v>
      </c>
      <c r="F183" s="1">
        <f>SUMIFS(SolRaw!$D:$D,SolRaw!$A:$A,$B183,SolRaw!$B:$B,$C183,SolRaw!$C:$C,F$1)/SUMIFS(GraphStats!$G:$G,GraphStats!$A:$A,$B183,GraphStats!$D:$D,F$1)</f>
        <v>0.43186786887677087</v>
      </c>
      <c r="G183" s="1">
        <f>SUMIFS(SolRaw!$D:$D,SolRaw!$A:$A,$B183,SolRaw!$B:$B,$C183,SolRaw!$C:$C,G$1)/SUMIFS(GraphStats!$G:$G,GraphStats!$A:$A,$B183,GraphStats!$D:$D,G$1)</f>
        <v>0.43173022973263714</v>
      </c>
      <c r="H183" s="1">
        <f>SUMIFS(SolRaw!$D:$D,SolRaw!$A:$A,$B183,SolRaw!$B:$B,$C183,SolRaw!$C:$C,H$1)/SUMIFS(GraphStats!$G:$G,GraphStats!$A:$A,$B183,GraphStats!$D:$D,H$1)</f>
        <v>0.43180168695845939</v>
      </c>
      <c r="I183" s="1">
        <f>SUMIFS(SolRaw!$D:$D,SolRaw!$A:$A,$B183,SolRaw!$B:$B,$C183,SolRaw!$C:$C,I$1)/SUMIFS(GraphStats!$G:$G,GraphStats!$A:$A,$B183,GraphStats!$D:$D,I$1)</f>
        <v>0.43180759504707222</v>
      </c>
      <c r="J183" s="1">
        <f>SUMIFS(SolRaw!$D:$D,SolRaw!$A:$A,$B183,SolRaw!$B:$B,$C183,SolRaw!$C:$C,J$1)/SUMIFS(GraphStats!$G:$G,GraphStats!$A:$A,$B183,GraphStats!$D:$D,J$1)</f>
        <v>0.43204712889634955</v>
      </c>
      <c r="K183" s="1">
        <f>SUMIFS(SolRaw!$D:$D,SolRaw!$A:$A,$B183,SolRaw!$B:$B,$C183,SolRaw!$C:$C,K$1)/SUMIFS(GraphStats!$G:$G,GraphStats!$A:$A,$B183,GraphStats!$D:$D,K$1)</f>
        <v>0.43164518809851804</v>
      </c>
      <c r="L183" s="1">
        <f>SUMIFS(SolRaw!$D:$D,SolRaw!$A:$A,$B183,SolRaw!$B:$B,$C183,SolRaw!$C:$C,L$1)/SUMIFS(GraphStats!$G:$G,GraphStats!$A:$A,$B183,GraphStats!$D:$D,L$1)</f>
        <v>0.43180120966934227</v>
      </c>
      <c r="M183" s="1">
        <f>SUMIFS(SolRaw!$D:$D,SolRaw!$A:$A,$B183,SolRaw!$B:$B,$C183,SolRaw!$C:$C,M$1)/SUMIFS(GraphStats!$G:$G,GraphStats!$A:$A,$B183,GraphStats!$D:$D,M$1)</f>
        <v>0.43165790630218864</v>
      </c>
      <c r="N183" s="1">
        <f t="shared" si="14"/>
        <v>0.43178981174155479</v>
      </c>
      <c r="O183" s="1">
        <f t="shared" si="15"/>
        <v>0.43164518809851804</v>
      </c>
      <c r="P183" s="1">
        <f t="shared" si="16"/>
        <v>0.4316788208761545</v>
      </c>
      <c r="Q183" s="1">
        <f t="shared" si="20"/>
        <v>0.43180144831390083</v>
      </c>
      <c r="R183" s="1">
        <f t="shared" si="17"/>
        <v>0.43185280041934621</v>
      </c>
      <c r="S183" s="1">
        <f t="shared" si="18"/>
        <v>0.43204712889634955</v>
      </c>
      <c r="T183" s="1">
        <f t="shared" si="19"/>
        <v>1.2422381103319258E-4</v>
      </c>
    </row>
    <row r="184" spans="1:20" x14ac:dyDescent="0.2">
      <c r="A184" t="str">
        <f>VLOOKUP(B184,GraphStats!$A:$B,2,0)</f>
        <v>SNAP</v>
      </c>
      <c r="B184" t="s">
        <v>82</v>
      </c>
      <c r="C184" t="s">
        <v>156</v>
      </c>
      <c r="D184" s="1">
        <f>SUMIFS(SolRaw!$D:$D,SolRaw!$A:$A,$B184,SolRaw!$B:$B,$C184,SolRaw!$C:$C,D$1)/SUMIFS(GraphStats!$G:$G,GraphStats!$A:$A,$B184,GraphStats!$D:$D,D$1)</f>
        <v>0.4325648542593411</v>
      </c>
      <c r="E184" s="1">
        <f>SUMIFS(SolRaw!$D:$D,SolRaw!$A:$A,$B184,SolRaw!$B:$B,$C184,SolRaw!$C:$C,E$1)/SUMIFS(GraphStats!$G:$G,GraphStats!$A:$A,$B184,GraphStats!$D:$D,E$1)</f>
        <v>0.4327778291168351</v>
      </c>
      <c r="F184" s="1">
        <f>SUMIFS(SolRaw!$D:$D,SolRaw!$A:$A,$B184,SolRaw!$B:$B,$C184,SolRaw!$C:$C,F$1)/SUMIFS(GraphStats!$G:$G,GraphStats!$A:$A,$B184,GraphStats!$D:$D,F$1)</f>
        <v>0.43267088075115523</v>
      </c>
      <c r="G184" s="1">
        <f>SUMIFS(SolRaw!$D:$D,SolRaw!$A:$A,$B184,SolRaw!$B:$B,$C184,SolRaw!$C:$C,G$1)/SUMIFS(GraphStats!$G:$G,GraphStats!$A:$A,$B184,GraphStats!$D:$D,G$1)</f>
        <v>0.43261438469142816</v>
      </c>
      <c r="H184" s="1">
        <f>SUMIFS(SolRaw!$D:$D,SolRaw!$A:$A,$B184,SolRaw!$B:$B,$C184,SolRaw!$C:$C,H$1)/SUMIFS(GraphStats!$G:$G,GraphStats!$A:$A,$B184,GraphStats!$D:$D,H$1)</f>
        <v>0.43254890010997321</v>
      </c>
      <c r="I184" s="1">
        <f>SUMIFS(SolRaw!$D:$D,SolRaw!$A:$A,$B184,SolRaw!$B:$B,$C184,SolRaw!$C:$C,I$1)/SUMIFS(GraphStats!$G:$G,GraphStats!$A:$A,$B184,GraphStats!$D:$D,I$1)</f>
        <v>0.43267384061433123</v>
      </c>
      <c r="J184" s="1">
        <f>SUMIFS(SolRaw!$D:$D,SolRaw!$A:$A,$B184,SolRaw!$B:$B,$C184,SolRaw!$C:$C,J$1)/SUMIFS(GraphStats!$G:$G,GraphStats!$A:$A,$B184,GraphStats!$D:$D,J$1)</f>
        <v>0.4327819789028749</v>
      </c>
      <c r="K184" s="1">
        <f>SUMIFS(SolRaw!$D:$D,SolRaw!$A:$A,$B184,SolRaw!$B:$B,$C184,SolRaw!$C:$C,K$1)/SUMIFS(GraphStats!$G:$G,GraphStats!$A:$A,$B184,GraphStats!$D:$D,K$1)</f>
        <v>0.43262993264698985</v>
      </c>
      <c r="L184" s="1">
        <f>SUMIFS(SolRaw!$D:$D,SolRaw!$A:$A,$B184,SolRaw!$B:$B,$C184,SolRaw!$C:$C,L$1)/SUMIFS(GraphStats!$G:$G,GraphStats!$A:$A,$B184,GraphStats!$D:$D,L$1)</f>
        <v>0.43267625372904067</v>
      </c>
      <c r="M184" s="1">
        <f>SUMIFS(SolRaw!$D:$D,SolRaw!$A:$A,$B184,SolRaw!$B:$B,$C184,SolRaw!$C:$C,M$1)/SUMIFS(GraphStats!$G:$G,GraphStats!$A:$A,$B184,GraphStats!$D:$D,M$1)</f>
        <v>0.432560780522106</v>
      </c>
      <c r="N184" s="1">
        <f t="shared" si="14"/>
        <v>0.43264996353440754</v>
      </c>
      <c r="O184" s="1">
        <f t="shared" si="15"/>
        <v>0.43254890010997321</v>
      </c>
      <c r="P184" s="1">
        <f t="shared" si="16"/>
        <v>0.43257723686736288</v>
      </c>
      <c r="Q184" s="1">
        <f t="shared" si="20"/>
        <v>0.43265040669907251</v>
      </c>
      <c r="R184" s="1">
        <f t="shared" si="17"/>
        <v>0.43267565045036332</v>
      </c>
      <c r="S184" s="1">
        <f t="shared" si="18"/>
        <v>0.4327819789028749</v>
      </c>
      <c r="T184" s="1">
        <f t="shared" si="19"/>
        <v>8.3369717776705132E-5</v>
      </c>
    </row>
    <row r="185" spans="1:20" x14ac:dyDescent="0.2">
      <c r="A185" t="str">
        <f>VLOOKUP(B185,GraphStats!$A:$B,2,0)</f>
        <v>SNAP</v>
      </c>
      <c r="B185" t="s">
        <v>82</v>
      </c>
      <c r="C185" t="s">
        <v>157</v>
      </c>
      <c r="D185" s="1">
        <f>SUMIFS(SolRaw!$D:$D,SolRaw!$A:$A,$B185,SolRaw!$B:$B,$C185,SolRaw!$C:$C,D$1)/SUMIFS(GraphStats!$G:$G,GraphStats!$A:$A,$B185,GraphStats!$D:$D,D$1)</f>
        <v>0.43321113014288354</v>
      </c>
      <c r="E185" s="1">
        <f>SUMIFS(SolRaw!$D:$D,SolRaw!$A:$A,$B185,SolRaw!$B:$B,$C185,SolRaw!$C:$C,E$1)/SUMIFS(GraphStats!$G:$G,GraphStats!$A:$A,$B185,GraphStats!$D:$D,E$1)</f>
        <v>0.4332620169409519</v>
      </c>
      <c r="F185" s="1">
        <f>SUMIFS(SolRaw!$D:$D,SolRaw!$A:$A,$B185,SolRaw!$B:$B,$C185,SolRaw!$C:$C,F$1)/SUMIFS(GraphStats!$G:$G,GraphStats!$A:$A,$B185,GraphStats!$D:$D,F$1)</f>
        <v>0.43309786518326771</v>
      </c>
      <c r="G185" s="1">
        <f>SUMIFS(SolRaw!$D:$D,SolRaw!$A:$A,$B185,SolRaw!$B:$B,$C185,SolRaw!$C:$C,G$1)/SUMIFS(GraphStats!$G:$G,GraphStats!$A:$A,$B185,GraphStats!$D:$D,G$1)</f>
        <v>0.43308933234523594</v>
      </c>
      <c r="H185" s="1">
        <f>SUMIFS(SolRaw!$D:$D,SolRaw!$A:$A,$B185,SolRaw!$B:$B,$C185,SolRaw!$C:$C,H$1)/SUMIFS(GraphStats!$G:$G,GraphStats!$A:$A,$B185,GraphStats!$D:$D,H$1)</f>
        <v>0.43293445647272516</v>
      </c>
      <c r="I185" s="1">
        <f>SUMIFS(SolRaw!$D:$D,SolRaw!$A:$A,$B185,SolRaw!$B:$B,$C185,SolRaw!$C:$C,I$1)/SUMIFS(GraphStats!$G:$G,GraphStats!$A:$A,$B185,GraphStats!$D:$D,I$1)</f>
        <v>0.4331136430512797</v>
      </c>
      <c r="J185" s="1">
        <f>SUMIFS(SolRaw!$D:$D,SolRaw!$A:$A,$B185,SolRaw!$B:$B,$C185,SolRaw!$C:$C,J$1)/SUMIFS(GraphStats!$G:$G,GraphStats!$A:$A,$B185,GraphStats!$D:$D,J$1)</f>
        <v>0.43329556483371601</v>
      </c>
      <c r="K185" s="1">
        <f>SUMIFS(SolRaw!$D:$D,SolRaw!$A:$A,$B185,SolRaw!$B:$B,$C185,SolRaw!$C:$C,K$1)/SUMIFS(GraphStats!$G:$G,GraphStats!$A:$A,$B185,GraphStats!$D:$D,K$1)</f>
        <v>0.43319510567891628</v>
      </c>
      <c r="L185" s="1">
        <f>SUMIFS(SolRaw!$D:$D,SolRaw!$A:$A,$B185,SolRaw!$B:$B,$C185,SolRaw!$C:$C,L$1)/SUMIFS(GraphStats!$G:$G,GraphStats!$A:$A,$B185,GraphStats!$D:$D,L$1)</f>
        <v>0.43304559963536315</v>
      </c>
      <c r="M185" s="1">
        <f>SUMIFS(SolRaw!$D:$D,SolRaw!$A:$A,$B185,SolRaw!$B:$B,$C185,SolRaw!$C:$C,M$1)/SUMIFS(GraphStats!$G:$G,GraphStats!$A:$A,$B185,GraphStats!$D:$D,M$1)</f>
        <v>0.43318695613957986</v>
      </c>
      <c r="N185" s="1">
        <f t="shared" si="14"/>
        <v>0.43314316704239192</v>
      </c>
      <c r="O185" s="1">
        <f t="shared" si="15"/>
        <v>0.43293445647272516</v>
      </c>
      <c r="P185" s="1">
        <f t="shared" si="16"/>
        <v>0.43309146555474387</v>
      </c>
      <c r="Q185" s="1">
        <f t="shared" si="20"/>
        <v>0.43315029959542978</v>
      </c>
      <c r="R185" s="1">
        <f t="shared" si="17"/>
        <v>0.43320712402689171</v>
      </c>
      <c r="S185" s="1">
        <f t="shared" si="18"/>
        <v>0.43329556483371601</v>
      </c>
      <c r="T185" s="1">
        <f t="shared" si="19"/>
        <v>1.0826206636741168E-4</v>
      </c>
    </row>
    <row r="186" spans="1:20" x14ac:dyDescent="0.2">
      <c r="A186" t="str">
        <f>VLOOKUP(B186,GraphStats!$A:$B,2,0)</f>
        <v>SNAP</v>
      </c>
      <c r="B186" t="s">
        <v>82</v>
      </c>
      <c r="C186" t="s">
        <v>158</v>
      </c>
      <c r="D186" s="1">
        <f>SUMIFS(SolRaw!$D:$D,SolRaw!$A:$A,$B186,SolRaw!$B:$B,$C186,SolRaw!$C:$C,D$1)/SUMIFS(GraphStats!$G:$G,GraphStats!$A:$A,$B186,GraphStats!$D:$D,D$1)</f>
        <v>0.4378306497128483</v>
      </c>
      <c r="E186" s="1">
        <f>SUMIFS(SolRaw!$D:$D,SolRaw!$A:$A,$B186,SolRaw!$B:$B,$C186,SolRaw!$C:$C,E$1)/SUMIFS(GraphStats!$G:$G,GraphStats!$A:$A,$B186,GraphStats!$D:$D,E$1)</f>
        <v>0.43805575749568781</v>
      </c>
      <c r="F186" s="1">
        <f>SUMIFS(SolRaw!$D:$D,SolRaw!$A:$A,$B186,SolRaw!$B:$B,$C186,SolRaw!$C:$C,F$1)/SUMIFS(GraphStats!$G:$G,GraphStats!$A:$A,$B186,GraphStats!$D:$D,F$1)</f>
        <v>0.43787973939541114</v>
      </c>
      <c r="G186" s="1">
        <f>SUMIFS(SolRaw!$D:$D,SolRaw!$A:$A,$B186,SolRaw!$B:$B,$C186,SolRaw!$C:$C,G$1)/SUMIFS(GraphStats!$G:$G,GraphStats!$A:$A,$B186,GraphStats!$D:$D,G$1)</f>
        <v>0.43776533437580417</v>
      </c>
      <c r="H186" s="1">
        <f>SUMIFS(SolRaw!$D:$D,SolRaw!$A:$A,$B186,SolRaw!$B:$B,$C186,SolRaw!$C:$C,H$1)/SUMIFS(GraphStats!$G:$G,GraphStats!$A:$A,$B186,GraphStats!$D:$D,H$1)</f>
        <v>0.43785109089254015</v>
      </c>
      <c r="I186" s="1">
        <f>SUMIFS(SolRaw!$D:$D,SolRaw!$A:$A,$B186,SolRaw!$B:$B,$C186,SolRaw!$C:$C,I$1)/SUMIFS(GraphStats!$G:$G,GraphStats!$A:$A,$B186,GraphStats!$D:$D,I$1)</f>
        <v>0.43798170407799869</v>
      </c>
      <c r="J186" s="1">
        <f>SUMIFS(SolRaw!$D:$D,SolRaw!$A:$A,$B186,SolRaw!$B:$B,$C186,SolRaw!$C:$C,J$1)/SUMIFS(GraphStats!$G:$G,GraphStats!$A:$A,$B186,GraphStats!$D:$D,J$1)</f>
        <v>0.43782743301661026</v>
      </c>
      <c r="K186" s="1">
        <f>SUMIFS(SolRaw!$D:$D,SolRaw!$A:$A,$B186,SolRaw!$B:$B,$C186,SolRaw!$C:$C,K$1)/SUMIFS(GraphStats!$G:$G,GraphStats!$A:$A,$B186,GraphStats!$D:$D,K$1)</f>
        <v>0.43797322690589396</v>
      </c>
      <c r="L186" s="1">
        <f>SUMIFS(SolRaw!$D:$D,SolRaw!$A:$A,$B186,SolRaw!$B:$B,$C186,SolRaw!$C:$C,L$1)/SUMIFS(GraphStats!$G:$G,GraphStats!$A:$A,$B186,GraphStats!$D:$D,L$1)</f>
        <v>0.4379616604189458</v>
      </c>
      <c r="M186" s="1">
        <f>SUMIFS(SolRaw!$D:$D,SolRaw!$A:$A,$B186,SolRaw!$B:$B,$C186,SolRaw!$C:$C,M$1)/SUMIFS(GraphStats!$G:$G,GraphStats!$A:$A,$B186,GraphStats!$D:$D,M$1)</f>
        <v>0.43798962819724002</v>
      </c>
      <c r="N186" s="1">
        <f t="shared" si="14"/>
        <v>0.43791162244889809</v>
      </c>
      <c r="O186" s="1">
        <f t="shared" si="15"/>
        <v>0.43776533437580417</v>
      </c>
      <c r="P186" s="1">
        <f t="shared" si="16"/>
        <v>0.43783576000777125</v>
      </c>
      <c r="Q186" s="1">
        <f t="shared" si="20"/>
        <v>0.43792069990717847</v>
      </c>
      <c r="R186" s="1">
        <f t="shared" si="17"/>
        <v>0.43797958478497251</v>
      </c>
      <c r="S186" s="1">
        <f t="shared" si="18"/>
        <v>0.43805575749568781</v>
      </c>
      <c r="T186" s="1">
        <f t="shared" si="19"/>
        <v>9.2972752298570204E-5</v>
      </c>
    </row>
    <row r="187" spans="1:20" x14ac:dyDescent="0.2">
      <c r="A187" t="str">
        <f>VLOOKUP(B187,GraphStats!$A:$B,2,0)</f>
        <v>SNAP</v>
      </c>
      <c r="B187" t="s">
        <v>82</v>
      </c>
      <c r="C187" t="s">
        <v>159</v>
      </c>
      <c r="D187" s="1">
        <f>SUMIFS(SolRaw!$D:$D,SolRaw!$A:$A,$B187,SolRaw!$B:$B,$C187,SolRaw!$C:$C,D$1)/SUMIFS(GraphStats!$G:$G,GraphStats!$A:$A,$B187,GraphStats!$D:$D,D$1)</f>
        <v>0.43787036106403932</v>
      </c>
      <c r="E187" s="1">
        <f>SUMIFS(SolRaw!$D:$D,SolRaw!$A:$A,$B187,SolRaw!$B:$B,$C187,SolRaw!$C:$C,E$1)/SUMIFS(GraphStats!$G:$G,GraphStats!$A:$A,$B187,GraphStats!$D:$D,E$1)</f>
        <v>0.4379724828118593</v>
      </c>
      <c r="F187" s="1">
        <f>SUMIFS(SolRaw!$D:$D,SolRaw!$A:$A,$B187,SolRaw!$B:$B,$C187,SolRaw!$C:$C,F$1)/SUMIFS(GraphStats!$G:$G,GraphStats!$A:$A,$B187,GraphStats!$D:$D,F$1)</f>
        <v>0.43775919975737443</v>
      </c>
      <c r="G187" s="1">
        <f>SUMIFS(SolRaw!$D:$D,SolRaw!$A:$A,$B187,SolRaw!$B:$B,$C187,SolRaw!$C:$C,G$1)/SUMIFS(GraphStats!$G:$G,GraphStats!$A:$A,$B187,GraphStats!$D:$D,G$1)</f>
        <v>0.43773756171507078</v>
      </c>
      <c r="H187" s="1">
        <f>SUMIFS(SolRaw!$D:$D,SolRaw!$A:$A,$B187,SolRaw!$B:$B,$C187,SolRaw!$C:$C,H$1)/SUMIFS(GraphStats!$G:$G,GraphStats!$A:$A,$B187,GraphStats!$D:$D,H$1)</f>
        <v>0.43774073109499767</v>
      </c>
      <c r="I187" s="1">
        <f>SUMIFS(SolRaw!$D:$D,SolRaw!$A:$A,$B187,SolRaw!$B:$B,$C187,SolRaw!$C:$C,I$1)/SUMIFS(GraphStats!$G:$G,GraphStats!$A:$A,$B187,GraphStats!$D:$D,I$1)</f>
        <v>0.43789064985644016</v>
      </c>
      <c r="J187" s="1">
        <f>SUMIFS(SolRaw!$D:$D,SolRaw!$A:$A,$B187,SolRaw!$B:$B,$C187,SolRaw!$C:$C,J$1)/SUMIFS(GraphStats!$G:$G,GraphStats!$A:$A,$B187,GraphStats!$D:$D,J$1)</f>
        <v>0.43778275807605083</v>
      </c>
      <c r="K187" s="1">
        <f>SUMIFS(SolRaw!$D:$D,SolRaw!$A:$A,$B187,SolRaw!$B:$B,$C187,SolRaw!$C:$C,K$1)/SUMIFS(GraphStats!$G:$G,GraphStats!$A:$A,$B187,GraphStats!$D:$D,K$1)</f>
        <v>0.4379215278170992</v>
      </c>
      <c r="L187" s="1">
        <f>SUMIFS(SolRaw!$D:$D,SolRaw!$A:$A,$B187,SolRaw!$B:$B,$C187,SolRaw!$C:$C,L$1)/SUMIFS(GraphStats!$G:$G,GraphStats!$A:$A,$B187,GraphStats!$D:$D,L$1)</f>
        <v>0.43784077079784689</v>
      </c>
      <c r="M187" s="1">
        <f>SUMIFS(SolRaw!$D:$D,SolRaw!$A:$A,$B187,SolRaw!$B:$B,$C187,SolRaw!$C:$C,M$1)/SUMIFS(GraphStats!$G:$G,GraphStats!$A:$A,$B187,GraphStats!$D:$D,M$1)</f>
        <v>0.43787958161202428</v>
      </c>
      <c r="N187" s="1">
        <f t="shared" si="14"/>
        <v>0.43783956246028027</v>
      </c>
      <c r="O187" s="1">
        <f t="shared" si="15"/>
        <v>0.43773756171507078</v>
      </c>
      <c r="P187" s="1">
        <f t="shared" si="16"/>
        <v>0.4377650893370435</v>
      </c>
      <c r="Q187" s="1">
        <f t="shared" si="20"/>
        <v>0.4378555659309431</v>
      </c>
      <c r="R187" s="1">
        <f t="shared" si="17"/>
        <v>0.43788788279533619</v>
      </c>
      <c r="S187" s="1">
        <f t="shared" si="18"/>
        <v>0.4379724828118593</v>
      </c>
      <c r="T187" s="1">
        <f t="shared" si="19"/>
        <v>8.1243325251418214E-5</v>
      </c>
    </row>
    <row r="188" spans="1:20" x14ac:dyDescent="0.2">
      <c r="A188" t="str">
        <f>VLOOKUP(B188,GraphStats!$A:$B,2,0)</f>
        <v>SNAP</v>
      </c>
      <c r="B188" t="s">
        <v>82</v>
      </c>
      <c r="C188" t="s">
        <v>160</v>
      </c>
      <c r="D188" s="1">
        <f>SUMIFS(SolRaw!$D:$D,SolRaw!$A:$A,$B188,SolRaw!$B:$B,$C188,SolRaw!$C:$C,D$1)/SUMIFS(GraphStats!$G:$G,GraphStats!$A:$A,$B188,GraphStats!$D:$D,D$1)</f>
        <v>0.43833178587920579</v>
      </c>
      <c r="E188" s="1">
        <f>SUMIFS(SolRaw!$D:$D,SolRaw!$A:$A,$B188,SolRaw!$B:$B,$C188,SolRaw!$C:$C,E$1)/SUMIFS(GraphStats!$G:$G,GraphStats!$A:$A,$B188,GraphStats!$D:$D,E$1)</f>
        <v>0.43843348021769479</v>
      </c>
      <c r="F188" s="1">
        <f>SUMIFS(SolRaw!$D:$D,SolRaw!$A:$A,$B188,SolRaw!$B:$B,$C188,SolRaw!$C:$C,F$1)/SUMIFS(GraphStats!$G:$G,GraphStats!$A:$A,$B188,GraphStats!$D:$D,F$1)</f>
        <v>0.43816790995864752</v>
      </c>
      <c r="G188" s="1">
        <f>SUMIFS(SolRaw!$D:$D,SolRaw!$A:$A,$B188,SolRaw!$B:$B,$C188,SolRaw!$C:$C,G$1)/SUMIFS(GraphStats!$G:$G,GraphStats!$A:$A,$B188,GraphStats!$D:$D,G$1)</f>
        <v>0.43818262739214014</v>
      </c>
      <c r="H188" s="1">
        <f>SUMIFS(SolRaw!$D:$D,SolRaw!$A:$A,$B188,SolRaw!$B:$B,$C188,SolRaw!$C:$C,H$1)/SUMIFS(GraphStats!$G:$G,GraphStats!$A:$A,$B188,GraphStats!$D:$D,H$1)</f>
        <v>0.4381607309614412</v>
      </c>
      <c r="I188" s="1">
        <f>SUMIFS(SolRaw!$D:$D,SolRaw!$A:$A,$B188,SolRaw!$B:$B,$C188,SolRaw!$C:$C,I$1)/SUMIFS(GraphStats!$G:$G,GraphStats!$A:$A,$B188,GraphStats!$D:$D,I$1)</f>
        <v>0.43827666350613598</v>
      </c>
      <c r="J188" s="1">
        <f>SUMIFS(SolRaw!$D:$D,SolRaw!$A:$A,$B188,SolRaw!$B:$B,$C188,SolRaw!$C:$C,J$1)/SUMIFS(GraphStats!$G:$G,GraphStats!$A:$A,$B188,GraphStats!$D:$D,J$1)</f>
        <v>0.43823302519350055</v>
      </c>
      <c r="K188" s="1">
        <f>SUMIFS(SolRaw!$D:$D,SolRaw!$A:$A,$B188,SolRaw!$B:$B,$C188,SolRaw!$C:$C,K$1)/SUMIFS(GraphStats!$G:$G,GraphStats!$A:$A,$B188,GraphStats!$D:$D,K$1)</f>
        <v>0.43826478163113791</v>
      </c>
      <c r="L188" s="1">
        <f>SUMIFS(SolRaw!$D:$D,SolRaw!$A:$A,$B188,SolRaw!$B:$B,$C188,SolRaw!$C:$C,L$1)/SUMIFS(GraphStats!$G:$G,GraphStats!$A:$A,$B188,GraphStats!$D:$D,L$1)</f>
        <v>0.43825826169861865</v>
      </c>
      <c r="M188" s="1">
        <f>SUMIFS(SolRaw!$D:$D,SolRaw!$A:$A,$B188,SolRaw!$B:$B,$C188,SolRaw!$C:$C,M$1)/SUMIFS(GraphStats!$G:$G,GraphStats!$A:$A,$B188,GraphStats!$D:$D,M$1)</f>
        <v>0.43823503559813659</v>
      </c>
      <c r="N188" s="1">
        <f t="shared" si="14"/>
        <v>0.43825443020366583</v>
      </c>
      <c r="O188" s="1">
        <f t="shared" si="15"/>
        <v>0.4381607309614412</v>
      </c>
      <c r="P188" s="1">
        <f t="shared" si="16"/>
        <v>0.43819522684248025</v>
      </c>
      <c r="Q188" s="1">
        <f t="shared" si="20"/>
        <v>0.43824664864837759</v>
      </c>
      <c r="R188" s="1">
        <f t="shared" si="17"/>
        <v>0.43827369303738645</v>
      </c>
      <c r="S188" s="1">
        <f t="shared" si="18"/>
        <v>0.43843348021769479</v>
      </c>
      <c r="T188" s="1">
        <f t="shared" si="19"/>
        <v>8.2269361060232623E-5</v>
      </c>
    </row>
    <row r="189" spans="1:20" x14ac:dyDescent="0.2">
      <c r="A189" t="str">
        <f>VLOOKUP(B189,GraphStats!$A:$B,2,0)</f>
        <v>SNAP</v>
      </c>
      <c r="B189" t="s">
        <v>82</v>
      </c>
      <c r="C189" t="s">
        <v>161</v>
      </c>
      <c r="D189" s="1">
        <f>SUMIFS(SolRaw!$D:$D,SolRaw!$A:$A,$B189,SolRaw!$B:$B,$C189,SolRaw!$C:$C,D$1)/SUMIFS(GraphStats!$G:$G,GraphStats!$A:$A,$B189,GraphStats!$D:$D,D$1)</f>
        <v>0.4380878949258733</v>
      </c>
      <c r="E189" s="1">
        <f>SUMIFS(SolRaw!$D:$D,SolRaw!$A:$A,$B189,SolRaw!$B:$B,$C189,SolRaw!$C:$C,E$1)/SUMIFS(GraphStats!$G:$G,GraphStats!$A:$A,$B189,GraphStats!$D:$D,E$1)</f>
        <v>0.43823003700277197</v>
      </c>
      <c r="F189" s="1">
        <f>SUMIFS(SolRaw!$D:$D,SolRaw!$A:$A,$B189,SolRaw!$B:$B,$C189,SolRaw!$C:$C,F$1)/SUMIFS(GraphStats!$G:$G,GraphStats!$A:$A,$B189,GraphStats!$D:$D,F$1)</f>
        <v>0.43800344188109308</v>
      </c>
      <c r="G189" s="1">
        <f>SUMIFS(SolRaw!$D:$D,SolRaw!$A:$A,$B189,SolRaw!$B:$B,$C189,SolRaw!$C:$C,G$1)/SUMIFS(GraphStats!$G:$G,GraphStats!$A:$A,$B189,GraphStats!$D:$D,G$1)</f>
        <v>0.43795095418425017</v>
      </c>
      <c r="H189" s="1">
        <f>SUMIFS(SolRaw!$D:$D,SolRaw!$A:$A,$B189,SolRaw!$B:$B,$C189,SolRaw!$C:$C,H$1)/SUMIFS(GraphStats!$G:$G,GraphStats!$A:$A,$B189,GraphStats!$D:$D,H$1)</f>
        <v>0.43789959296916708</v>
      </c>
      <c r="I189" s="1">
        <f>SUMIFS(SolRaw!$D:$D,SolRaw!$A:$A,$B189,SolRaw!$B:$B,$C189,SolRaw!$C:$C,I$1)/SUMIFS(GraphStats!$G:$G,GraphStats!$A:$A,$B189,GraphStats!$D:$D,I$1)</f>
        <v>0.43809174257741101</v>
      </c>
      <c r="J189" s="1">
        <f>SUMIFS(SolRaw!$D:$D,SolRaw!$A:$A,$B189,SolRaw!$B:$B,$C189,SolRaw!$C:$C,J$1)/SUMIFS(GraphStats!$G:$G,GraphStats!$A:$A,$B189,GraphStats!$D:$D,J$1)</f>
        <v>0.43804271698214092</v>
      </c>
      <c r="K189" s="1">
        <f>SUMIFS(SolRaw!$D:$D,SolRaw!$A:$A,$B189,SolRaw!$B:$B,$C189,SolRaw!$C:$C,K$1)/SUMIFS(GraphStats!$G:$G,GraphStats!$A:$A,$B189,GraphStats!$D:$D,K$1)</f>
        <v>0.43811390469853279</v>
      </c>
      <c r="L189" s="1">
        <f>SUMIFS(SolRaw!$D:$D,SolRaw!$A:$A,$B189,SolRaw!$B:$B,$C189,SolRaw!$C:$C,L$1)/SUMIFS(GraphStats!$G:$G,GraphStats!$A:$A,$B189,GraphStats!$D:$D,L$1)</f>
        <v>0.43811593525517373</v>
      </c>
      <c r="M189" s="1">
        <f>SUMIFS(SolRaw!$D:$D,SolRaw!$A:$A,$B189,SolRaw!$B:$B,$C189,SolRaw!$C:$C,M$1)/SUMIFS(GraphStats!$G:$G,GraphStats!$A:$A,$B189,GraphStats!$D:$D,M$1)</f>
        <v>0.43801529401423928</v>
      </c>
      <c r="N189" s="1">
        <f t="shared" si="14"/>
        <v>0.43805515144906532</v>
      </c>
      <c r="O189" s="1">
        <f t="shared" si="15"/>
        <v>0.43789959296916708</v>
      </c>
      <c r="P189" s="1">
        <f t="shared" si="16"/>
        <v>0.43800640491437964</v>
      </c>
      <c r="Q189" s="1">
        <f t="shared" si="20"/>
        <v>0.43806530595400711</v>
      </c>
      <c r="R189" s="1">
        <f t="shared" si="17"/>
        <v>0.43810836416825233</v>
      </c>
      <c r="S189" s="1">
        <f t="shared" si="18"/>
        <v>0.43823003700277197</v>
      </c>
      <c r="T189" s="1">
        <f t="shared" si="19"/>
        <v>9.405390854425875E-5</v>
      </c>
    </row>
    <row r="190" spans="1:20" x14ac:dyDescent="0.2">
      <c r="A190" t="str">
        <f>VLOOKUP(B190,GraphStats!$A:$B,2,0)</f>
        <v>SNAP</v>
      </c>
      <c r="B190" t="s">
        <v>82</v>
      </c>
      <c r="C190" t="s">
        <v>162</v>
      </c>
      <c r="D190" s="1">
        <f>SUMIFS(SolRaw!$D:$D,SolRaw!$A:$A,$B190,SolRaw!$B:$B,$C190,SolRaw!$C:$C,D$1)/SUMIFS(GraphStats!$G:$G,GraphStats!$A:$A,$B190,GraphStats!$D:$D,D$1)</f>
        <v>0.45465490835814998</v>
      </c>
      <c r="E190" s="1">
        <f>SUMIFS(SolRaw!$D:$D,SolRaw!$A:$A,$B190,SolRaw!$B:$B,$C190,SolRaw!$C:$C,E$1)/SUMIFS(GraphStats!$G:$G,GraphStats!$A:$A,$B190,GraphStats!$D:$D,E$1)</f>
        <v>0.45472158673058322</v>
      </c>
      <c r="F190" s="1">
        <f>SUMIFS(SolRaw!$D:$D,SolRaw!$A:$A,$B190,SolRaw!$B:$B,$C190,SolRaw!$C:$C,F$1)/SUMIFS(GraphStats!$G:$G,GraphStats!$A:$A,$B190,GraphStats!$D:$D,F$1)</f>
        <v>0.45471030599848111</v>
      </c>
      <c r="G190" s="1">
        <f>SUMIFS(SolRaw!$D:$D,SolRaw!$A:$A,$B190,SolRaw!$B:$B,$C190,SolRaw!$C:$C,G$1)/SUMIFS(GraphStats!$G:$G,GraphStats!$A:$A,$B190,GraphStats!$D:$D,G$1)</f>
        <v>0.4547695853506597</v>
      </c>
      <c r="H190" s="1">
        <f>SUMIFS(SolRaw!$D:$D,SolRaw!$A:$A,$B190,SolRaw!$B:$B,$C190,SolRaw!$C:$C,H$1)/SUMIFS(GraphStats!$G:$G,GraphStats!$A:$A,$B190,GraphStats!$D:$D,H$1)</f>
        <v>0.4547554704543274</v>
      </c>
      <c r="I190" s="1">
        <f>SUMIFS(SolRaw!$D:$D,SolRaw!$A:$A,$B190,SolRaw!$B:$B,$C190,SolRaw!$C:$C,I$1)/SUMIFS(GraphStats!$G:$G,GraphStats!$A:$A,$B190,GraphStats!$D:$D,I$1)</f>
        <v>0.45500743726662962</v>
      </c>
      <c r="J190" s="1">
        <f>SUMIFS(SolRaw!$D:$D,SolRaw!$A:$A,$B190,SolRaw!$B:$B,$C190,SolRaw!$C:$C,J$1)/SUMIFS(GraphStats!$G:$G,GraphStats!$A:$A,$B190,GraphStats!$D:$D,J$1)</f>
        <v>0.45478069353096306</v>
      </c>
      <c r="K190" s="1">
        <f>SUMIFS(SolRaw!$D:$D,SolRaw!$A:$A,$B190,SolRaw!$B:$B,$C190,SolRaw!$C:$C,K$1)/SUMIFS(GraphStats!$G:$G,GraphStats!$A:$A,$B190,GraphStats!$D:$D,K$1)</f>
        <v>0.45490204077756835</v>
      </c>
      <c r="L190" s="1">
        <f>SUMIFS(SolRaw!$D:$D,SolRaw!$A:$A,$B190,SolRaw!$B:$B,$C190,SolRaw!$C:$C,L$1)/SUMIFS(GraphStats!$G:$G,GraphStats!$A:$A,$B190,GraphStats!$D:$D,L$1)</f>
        <v>0.4548862073727909</v>
      </c>
      <c r="M190" s="1">
        <f>SUMIFS(SolRaw!$D:$D,SolRaw!$A:$A,$B190,SolRaw!$B:$B,$C190,SolRaw!$C:$C,M$1)/SUMIFS(GraphStats!$G:$G,GraphStats!$A:$A,$B190,GraphStats!$D:$D,M$1)</f>
        <v>0.45483062318713191</v>
      </c>
      <c r="N190" s="1">
        <f t="shared" si="14"/>
        <v>0.45480188590272858</v>
      </c>
      <c r="O190" s="1">
        <f t="shared" si="15"/>
        <v>0.45465490835814998</v>
      </c>
      <c r="P190" s="1">
        <f t="shared" si="16"/>
        <v>0.45473005766151925</v>
      </c>
      <c r="Q190" s="1">
        <f t="shared" si="20"/>
        <v>0.45477513944081138</v>
      </c>
      <c r="R190" s="1">
        <f t="shared" si="17"/>
        <v>0.45487231132637618</v>
      </c>
      <c r="S190" s="1">
        <f t="shared" si="18"/>
        <v>0.45500743726662962</v>
      </c>
      <c r="T190" s="1">
        <f t="shared" si="19"/>
        <v>1.0556850047820034E-4</v>
      </c>
    </row>
    <row r="191" spans="1:20" x14ac:dyDescent="0.2">
      <c r="A191" t="str">
        <f>VLOOKUP(B191,GraphStats!$A:$B,2,0)</f>
        <v>SNAP</v>
      </c>
      <c r="B191" t="s">
        <v>61</v>
      </c>
      <c r="C191" t="s">
        <v>136</v>
      </c>
      <c r="D191" s="1">
        <f>SUMIFS(SolRaw!$D:$D,SolRaw!$A:$A,$B191,SolRaw!$B:$B,$C191,SolRaw!$C:$C,D$1)/SUMIFS(GraphStats!$G:$G,GraphStats!$A:$A,$B191,GraphStats!$D:$D,D$1)</f>
        <v>7.6848779673852355E-2</v>
      </c>
      <c r="E191" s="1">
        <f>SUMIFS(SolRaw!$D:$D,SolRaw!$A:$A,$B191,SolRaw!$B:$B,$C191,SolRaw!$C:$C,E$1)/SUMIFS(GraphStats!$G:$G,GraphStats!$A:$A,$B191,GraphStats!$D:$D,E$1)</f>
        <v>7.7121029094273666E-2</v>
      </c>
      <c r="F191" s="1">
        <f>SUMIFS(SolRaw!$D:$D,SolRaw!$A:$A,$B191,SolRaw!$B:$B,$C191,SolRaw!$C:$C,F$1)/SUMIFS(GraphStats!$G:$G,GraphStats!$A:$A,$B191,GraphStats!$D:$D,F$1)</f>
        <v>7.7466532464233226E-2</v>
      </c>
      <c r="G191" s="1">
        <f>SUMIFS(SolRaw!$D:$D,SolRaw!$A:$A,$B191,SolRaw!$B:$B,$C191,SolRaw!$C:$C,G$1)/SUMIFS(GraphStats!$G:$G,GraphStats!$A:$A,$B191,GraphStats!$D:$D,G$1)</f>
        <v>7.6928275799921467E-2</v>
      </c>
      <c r="H191" s="1">
        <f>SUMIFS(SolRaw!$D:$D,SolRaw!$A:$A,$B191,SolRaw!$B:$B,$C191,SolRaw!$C:$C,H$1)/SUMIFS(GraphStats!$G:$G,GraphStats!$A:$A,$B191,GraphStats!$D:$D,H$1)</f>
        <v>7.6519629452061408E-2</v>
      </c>
      <c r="I191" s="1">
        <f>SUMIFS(SolRaw!$D:$D,SolRaw!$A:$A,$B191,SolRaw!$B:$B,$C191,SolRaw!$C:$C,I$1)/SUMIFS(GraphStats!$G:$G,GraphStats!$A:$A,$B191,GraphStats!$D:$D,I$1)</f>
        <v>7.7761242482779908E-2</v>
      </c>
      <c r="J191" s="1">
        <f>SUMIFS(SolRaw!$D:$D,SolRaw!$A:$A,$B191,SolRaw!$B:$B,$C191,SolRaw!$C:$C,J$1)/SUMIFS(GraphStats!$G:$G,GraphStats!$A:$A,$B191,GraphStats!$D:$D,J$1)</f>
        <v>7.7578456551230787E-2</v>
      </c>
      <c r="K191" s="1">
        <f>SUMIFS(SolRaw!$D:$D,SolRaw!$A:$A,$B191,SolRaw!$B:$B,$C191,SolRaw!$C:$C,K$1)/SUMIFS(GraphStats!$G:$G,GraphStats!$A:$A,$B191,GraphStats!$D:$D,K$1)</f>
        <v>7.6879192143186365E-2</v>
      </c>
      <c r="L191" s="1">
        <f>SUMIFS(SolRaw!$D:$D,SolRaw!$A:$A,$B191,SolRaw!$B:$B,$C191,SolRaw!$C:$C,L$1)/SUMIFS(GraphStats!$G:$G,GraphStats!$A:$A,$B191,GraphStats!$D:$D,L$1)</f>
        <v>7.6983109963483606E-2</v>
      </c>
      <c r="M191" s="1">
        <f>SUMIFS(SolRaw!$D:$D,SolRaw!$A:$A,$B191,SolRaw!$B:$B,$C191,SolRaw!$C:$C,M$1)/SUMIFS(GraphStats!$G:$G,GraphStats!$A:$A,$B191,GraphStats!$D:$D,M$1)</f>
        <v>7.6978500572546099E-2</v>
      </c>
      <c r="N191" s="1">
        <f t="shared" si="14"/>
        <v>7.7106474819756882E-2</v>
      </c>
      <c r="O191" s="1">
        <f t="shared" si="15"/>
        <v>7.6519629452061408E-2</v>
      </c>
      <c r="P191" s="1">
        <f t="shared" si="16"/>
        <v>7.6891463057370144E-2</v>
      </c>
      <c r="Q191" s="1">
        <f t="shared" si="20"/>
        <v>7.6980805268014846E-2</v>
      </c>
      <c r="R191" s="1">
        <f t="shared" si="17"/>
        <v>7.7380156621743329E-2</v>
      </c>
      <c r="S191" s="1">
        <f t="shared" si="18"/>
        <v>7.7761242482779908E-2</v>
      </c>
      <c r="T191" s="1">
        <f t="shared" si="19"/>
        <v>3.8110127800866628E-4</v>
      </c>
    </row>
    <row r="192" spans="1:20" x14ac:dyDescent="0.2">
      <c r="A192" t="str">
        <f>VLOOKUP(B192,GraphStats!$A:$B,2,0)</f>
        <v>SNAP</v>
      </c>
      <c r="B192" t="s">
        <v>61</v>
      </c>
      <c r="C192" t="s">
        <v>137</v>
      </c>
      <c r="D192" s="1">
        <f>SUMIFS(SolRaw!$D:$D,SolRaw!$A:$A,$B192,SolRaw!$B:$B,$C192,SolRaw!$C:$C,D$1)/SUMIFS(GraphStats!$G:$G,GraphStats!$A:$A,$B192,GraphStats!$D:$D,D$1)</f>
        <v>7.6733261027217475E-2</v>
      </c>
      <c r="E192" s="1">
        <f>SUMIFS(SolRaw!$D:$D,SolRaw!$A:$A,$B192,SolRaw!$B:$B,$C192,SolRaw!$C:$C,E$1)/SUMIFS(GraphStats!$G:$G,GraphStats!$A:$A,$B192,GraphStats!$D:$D,E$1)</f>
        <v>7.7182070525341831E-2</v>
      </c>
      <c r="F192" s="1">
        <f>SUMIFS(SolRaw!$D:$D,SolRaw!$A:$A,$B192,SolRaw!$B:$B,$C192,SolRaw!$C:$C,F$1)/SUMIFS(GraphStats!$G:$G,GraphStats!$A:$A,$B192,GraphStats!$D:$D,F$1)</f>
        <v>7.7328256793998199E-2</v>
      </c>
      <c r="G192" s="1">
        <f>SUMIFS(SolRaw!$D:$D,SolRaw!$A:$A,$B192,SolRaw!$B:$B,$C192,SolRaw!$C:$C,G$1)/SUMIFS(GraphStats!$G:$G,GraphStats!$A:$A,$B192,GraphStats!$D:$D,G$1)</f>
        <v>7.6847816991612972E-2</v>
      </c>
      <c r="H192" s="1">
        <f>SUMIFS(SolRaw!$D:$D,SolRaw!$A:$A,$B192,SolRaw!$B:$B,$C192,SolRaw!$C:$C,H$1)/SUMIFS(GraphStats!$G:$G,GraphStats!$A:$A,$B192,GraphStats!$D:$D,H$1)</f>
        <v>7.6349092453576933E-2</v>
      </c>
      <c r="I192" s="1">
        <f>SUMIFS(SolRaw!$D:$D,SolRaw!$A:$A,$B192,SolRaw!$B:$B,$C192,SolRaw!$C:$C,I$1)/SUMIFS(GraphStats!$G:$G,GraphStats!$A:$A,$B192,GraphStats!$D:$D,I$1)</f>
        <v>7.7504106145879867E-2</v>
      </c>
      <c r="J192" s="1">
        <f>SUMIFS(SolRaw!$D:$D,SolRaw!$A:$A,$B192,SolRaw!$B:$B,$C192,SolRaw!$C:$C,J$1)/SUMIFS(GraphStats!$G:$G,GraphStats!$A:$A,$B192,GraphStats!$D:$D,J$1)</f>
        <v>7.7452784285166484E-2</v>
      </c>
      <c r="K192" s="1">
        <f>SUMIFS(SolRaw!$D:$D,SolRaw!$A:$A,$B192,SolRaw!$B:$B,$C192,SolRaw!$C:$C,K$1)/SUMIFS(GraphStats!$G:$G,GraphStats!$A:$A,$B192,GraphStats!$D:$D,K$1)</f>
        <v>7.6917870254276349E-2</v>
      </c>
      <c r="L192" s="1">
        <f>SUMIFS(SolRaw!$D:$D,SolRaw!$A:$A,$B192,SolRaw!$B:$B,$C192,SolRaw!$C:$C,L$1)/SUMIFS(GraphStats!$G:$G,GraphStats!$A:$A,$B192,GraphStats!$D:$D,L$1)</f>
        <v>7.6889972283511104E-2</v>
      </c>
      <c r="M192" s="1">
        <f>SUMIFS(SolRaw!$D:$D,SolRaw!$A:$A,$B192,SolRaw!$B:$B,$C192,SolRaw!$C:$C,M$1)/SUMIFS(GraphStats!$G:$G,GraphStats!$A:$A,$B192,GraphStats!$D:$D,M$1)</f>
        <v>7.7081430207274551E-2</v>
      </c>
      <c r="N192" s="1">
        <f t="shared" si="14"/>
        <v>7.7028666096785575E-2</v>
      </c>
      <c r="O192" s="1">
        <f t="shared" si="15"/>
        <v>7.6349092453576933E-2</v>
      </c>
      <c r="P192" s="1">
        <f t="shared" si="16"/>
        <v>7.6858355814587498E-2</v>
      </c>
      <c r="Q192" s="1">
        <f t="shared" si="20"/>
        <v>7.6999650230775457E-2</v>
      </c>
      <c r="R192" s="1">
        <f t="shared" si="17"/>
        <v>7.7291710226834107E-2</v>
      </c>
      <c r="S192" s="1">
        <f t="shared" si="18"/>
        <v>7.7504106145879867E-2</v>
      </c>
      <c r="T192" s="1">
        <f t="shared" si="19"/>
        <v>3.5516719333311052E-4</v>
      </c>
    </row>
    <row r="193" spans="1:20" x14ac:dyDescent="0.2">
      <c r="A193" t="str">
        <f>VLOOKUP(B193,GraphStats!$A:$B,2,0)</f>
        <v>SNAP</v>
      </c>
      <c r="B193" t="s">
        <v>61</v>
      </c>
      <c r="C193" t="s">
        <v>138</v>
      </c>
      <c r="D193" s="1">
        <f>SUMIFS(SolRaw!$D:$D,SolRaw!$A:$A,$B193,SolRaw!$B:$B,$C193,SolRaw!$C:$C,D$1)/SUMIFS(GraphStats!$G:$G,GraphStats!$A:$A,$B193,GraphStats!$D:$D,D$1)</f>
        <v>6.6821119375685897E-2</v>
      </c>
      <c r="E193" s="1">
        <f>SUMIFS(SolRaw!$D:$D,SolRaw!$A:$A,$B193,SolRaw!$B:$B,$C193,SolRaw!$C:$C,E$1)/SUMIFS(GraphStats!$G:$G,GraphStats!$A:$A,$B193,GraphStats!$D:$D,E$1)</f>
        <v>6.6438778657345529E-2</v>
      </c>
      <c r="F193" s="1">
        <f>SUMIFS(SolRaw!$D:$D,SolRaw!$A:$A,$B193,SolRaw!$B:$B,$C193,SolRaw!$C:$C,F$1)/SUMIFS(GraphStats!$G:$G,GraphStats!$A:$A,$B193,GraphStats!$D:$D,F$1)</f>
        <v>6.7230917153579248E-2</v>
      </c>
      <c r="G193" s="1">
        <f>SUMIFS(SolRaw!$D:$D,SolRaw!$A:$A,$B193,SolRaw!$B:$B,$C193,SolRaw!$C:$C,G$1)/SUMIFS(GraphStats!$G:$G,GraphStats!$A:$A,$B193,GraphStats!$D:$D,G$1)</f>
        <v>6.7215288460919551E-2</v>
      </c>
      <c r="H193" s="1">
        <f>SUMIFS(SolRaw!$D:$D,SolRaw!$A:$A,$B193,SolRaw!$B:$B,$C193,SolRaw!$C:$C,H$1)/SUMIFS(GraphStats!$G:$G,GraphStats!$A:$A,$B193,GraphStats!$D:$D,H$1)</f>
        <v>6.6428987428527306E-2</v>
      </c>
      <c r="I193" s="1">
        <f>SUMIFS(SolRaw!$D:$D,SolRaw!$A:$A,$B193,SolRaw!$B:$B,$C193,SolRaw!$C:$C,I$1)/SUMIFS(GraphStats!$G:$G,GraphStats!$A:$A,$B193,GraphStats!$D:$D,I$1)</f>
        <v>6.7376148676229999E-2</v>
      </c>
      <c r="J193" s="1">
        <f>SUMIFS(SolRaw!$D:$D,SolRaw!$A:$A,$B193,SolRaw!$B:$B,$C193,SolRaw!$C:$C,J$1)/SUMIFS(GraphStats!$G:$G,GraphStats!$A:$A,$B193,GraphStats!$D:$D,J$1)</f>
        <v>6.6435515626862937E-2</v>
      </c>
      <c r="K193" s="1">
        <f>SUMIFS(SolRaw!$D:$D,SolRaw!$A:$A,$B193,SolRaw!$B:$B,$C193,SolRaw!$C:$C,K$1)/SUMIFS(GraphStats!$G:$G,GraphStats!$A:$A,$B193,GraphStats!$D:$D,K$1)</f>
        <v>6.6581145065478825E-2</v>
      </c>
      <c r="L193" s="1">
        <f>SUMIFS(SolRaw!$D:$D,SolRaw!$A:$A,$B193,SolRaw!$B:$B,$C193,SolRaw!$C:$C,L$1)/SUMIFS(GraphStats!$G:$G,GraphStats!$A:$A,$B193,GraphStats!$D:$D,L$1)</f>
        <v>6.6676943927905019E-2</v>
      </c>
      <c r="M193" s="1">
        <f>SUMIFS(SolRaw!$D:$D,SolRaw!$A:$A,$B193,SolRaw!$B:$B,$C193,SolRaw!$C:$C,M$1)/SUMIFS(GraphStats!$G:$G,GraphStats!$A:$A,$B193,GraphStats!$D:$D,M$1)</f>
        <v>6.7611903812256346E-2</v>
      </c>
      <c r="N193" s="1">
        <f t="shared" si="14"/>
        <v>6.6881674818479064E-2</v>
      </c>
      <c r="O193" s="1">
        <f t="shared" si="15"/>
        <v>6.6428987428527306E-2</v>
      </c>
      <c r="P193" s="1">
        <f t="shared" si="16"/>
        <v>6.6474370259378857E-2</v>
      </c>
      <c r="Q193" s="1">
        <f t="shared" si="20"/>
        <v>6.6749031651795465E-2</v>
      </c>
      <c r="R193" s="1">
        <f t="shared" si="17"/>
        <v>6.7227009980414323E-2</v>
      </c>
      <c r="S193" s="1">
        <f t="shared" si="18"/>
        <v>6.7611903812256346E-2</v>
      </c>
      <c r="T193" s="1">
        <f t="shared" si="19"/>
        <v>4.4058645120615829E-4</v>
      </c>
    </row>
    <row r="194" spans="1:20" x14ac:dyDescent="0.2">
      <c r="A194" t="str">
        <f>VLOOKUP(B194,GraphStats!$A:$B,2,0)</f>
        <v>SNAP</v>
      </c>
      <c r="B194" t="s">
        <v>61</v>
      </c>
      <c r="C194" t="s">
        <v>139</v>
      </c>
      <c r="D194" s="1">
        <f>SUMIFS(SolRaw!$D:$D,SolRaw!$A:$A,$B194,SolRaw!$B:$B,$C194,SolRaw!$C:$C,D$1)/SUMIFS(GraphStats!$G:$G,GraphStats!$A:$A,$B194,GraphStats!$D:$D,D$1)</f>
        <v>6.714842220781804E-2</v>
      </c>
      <c r="E194" s="1">
        <f>SUMIFS(SolRaw!$D:$D,SolRaw!$A:$A,$B194,SolRaw!$B:$B,$C194,SolRaw!$C:$C,E$1)/SUMIFS(GraphStats!$G:$G,GraphStats!$A:$A,$B194,GraphStats!$D:$D,E$1)</f>
        <v>6.662190295055001E-2</v>
      </c>
      <c r="F194" s="1">
        <f>SUMIFS(SolRaw!$D:$D,SolRaw!$A:$A,$B194,SolRaw!$B:$B,$C194,SolRaw!$C:$C,F$1)/SUMIFS(GraphStats!$G:$G,GraphStats!$A:$A,$B194,GraphStats!$D:$D,F$1)</f>
        <v>6.8047708321944345E-2</v>
      </c>
      <c r="G194" s="1">
        <f>SUMIFS(SolRaw!$D:$D,SolRaw!$A:$A,$B194,SolRaw!$B:$B,$C194,SolRaw!$C:$C,G$1)/SUMIFS(GraphStats!$G:$G,GraphStats!$A:$A,$B194,GraphStats!$D:$D,G$1)</f>
        <v>6.7781718471411373E-2</v>
      </c>
      <c r="H194" s="1">
        <f>SUMIFS(SolRaw!$D:$D,SolRaw!$A:$A,$B194,SolRaw!$B:$B,$C194,SolRaw!$C:$C,H$1)/SUMIFS(GraphStats!$G:$G,GraphStats!$A:$A,$B194,GraphStats!$D:$D,H$1)</f>
        <v>6.7432903344134015E-2</v>
      </c>
      <c r="I194" s="1">
        <f>SUMIFS(SolRaw!$D:$D,SolRaw!$A:$A,$B194,SolRaw!$B:$B,$C194,SolRaw!$C:$C,I$1)/SUMIFS(GraphStats!$G:$G,GraphStats!$A:$A,$B194,GraphStats!$D:$D,I$1)</f>
        <v>6.8411122432252613E-2</v>
      </c>
      <c r="J194" s="1">
        <f>SUMIFS(SolRaw!$D:$D,SolRaw!$A:$A,$B194,SolRaw!$B:$B,$C194,SolRaw!$C:$C,J$1)/SUMIFS(GraphStats!$G:$G,GraphStats!$A:$A,$B194,GraphStats!$D:$D,J$1)</f>
        <v>6.7076766420370512E-2</v>
      </c>
      <c r="K194" s="1">
        <f>SUMIFS(SolRaw!$D:$D,SolRaw!$A:$A,$B194,SolRaw!$B:$B,$C194,SolRaw!$C:$C,K$1)/SUMIFS(GraphStats!$G:$G,GraphStats!$A:$A,$B194,GraphStats!$D:$D,K$1)</f>
        <v>6.7586775953818332E-2</v>
      </c>
      <c r="L194" s="1">
        <f>SUMIFS(SolRaw!$D:$D,SolRaw!$A:$A,$B194,SolRaw!$B:$B,$C194,SolRaw!$C:$C,L$1)/SUMIFS(GraphStats!$G:$G,GraphStats!$A:$A,$B194,GraphStats!$D:$D,L$1)</f>
        <v>6.6847161067165109E-2</v>
      </c>
      <c r="M194" s="1">
        <f>SUMIFS(SolRaw!$D:$D,SolRaw!$A:$A,$B194,SolRaw!$B:$B,$C194,SolRaw!$C:$C,M$1)/SUMIFS(GraphStats!$G:$G,GraphStats!$A:$A,$B194,GraphStats!$D:$D,M$1)</f>
        <v>6.7209834926598308E-2</v>
      </c>
      <c r="N194" s="1">
        <f t="shared" ref="N194:N257" si="21">AVERAGE($D194:$M194)</f>
        <v>6.7416431609606267E-2</v>
      </c>
      <c r="O194" s="1">
        <f t="shared" ref="O194:O257" si="22">QUARTILE($D194:$M194,0)</f>
        <v>6.662190295055001E-2</v>
      </c>
      <c r="P194" s="1">
        <f t="shared" ref="P194:P257" si="23">QUARTILE($D194:$M194,1)</f>
        <v>6.7094680367232401E-2</v>
      </c>
      <c r="Q194" s="1">
        <f t="shared" si="20"/>
        <v>6.7321369135366155E-2</v>
      </c>
      <c r="R194" s="1">
        <f t="shared" ref="R194:R257" si="24">QUARTILE($D194:$M194,3)</f>
        <v>6.7732982842013109E-2</v>
      </c>
      <c r="S194" s="1">
        <f t="shared" ref="S194:S257" si="25">QUARTILE($D194:$M194,4)</f>
        <v>6.8411122432252613E-2</v>
      </c>
      <c r="T194" s="1">
        <f t="shared" ref="T194:T257" si="26">STDEV($D194:$M194)</f>
        <v>5.513490057684142E-4</v>
      </c>
    </row>
    <row r="195" spans="1:20" x14ac:dyDescent="0.2">
      <c r="A195" t="str">
        <f>VLOOKUP(B195,GraphStats!$A:$B,2,0)</f>
        <v>SNAP</v>
      </c>
      <c r="B195" t="s">
        <v>61</v>
      </c>
      <c r="C195" t="s">
        <v>140</v>
      </c>
      <c r="D195" s="1">
        <f>SUMIFS(SolRaw!$D:$D,SolRaw!$A:$A,$B195,SolRaw!$B:$B,$C195,SolRaw!$C:$C,D$1)/SUMIFS(GraphStats!$G:$G,GraphStats!$A:$A,$B195,GraphStats!$D:$D,D$1)</f>
        <v>6.7392294906269454E-2</v>
      </c>
      <c r="E195" s="1">
        <f>SUMIFS(SolRaw!$D:$D,SolRaw!$A:$A,$B195,SolRaw!$B:$B,$C195,SolRaw!$C:$C,E$1)/SUMIFS(GraphStats!$G:$G,GraphStats!$A:$A,$B195,GraphStats!$D:$D,E$1)</f>
        <v>6.7778477433946743E-2</v>
      </c>
      <c r="F195" s="1">
        <f>SUMIFS(SolRaw!$D:$D,SolRaw!$A:$A,$B195,SolRaw!$B:$B,$C195,SolRaw!$C:$C,F$1)/SUMIFS(GraphStats!$G:$G,GraphStats!$A:$A,$B195,GraphStats!$D:$D,F$1)</f>
        <v>6.8768028092471054E-2</v>
      </c>
      <c r="G195" s="1">
        <f>SUMIFS(SolRaw!$D:$D,SolRaw!$A:$A,$B195,SolRaw!$B:$B,$C195,SolRaw!$C:$C,G$1)/SUMIFS(GraphStats!$G:$G,GraphStats!$A:$A,$B195,GraphStats!$D:$D,G$1)</f>
        <v>6.8164702398959831E-2</v>
      </c>
      <c r="H195" s="1">
        <f>SUMIFS(SolRaw!$D:$D,SolRaw!$A:$A,$B195,SolRaw!$B:$B,$C195,SolRaw!$C:$C,H$1)/SUMIFS(GraphStats!$G:$G,GraphStats!$A:$A,$B195,GraphStats!$D:$D,H$1)</f>
        <v>6.7831895567003336E-2</v>
      </c>
      <c r="I195" s="1">
        <f>SUMIFS(SolRaw!$D:$D,SolRaw!$A:$A,$B195,SolRaw!$B:$B,$C195,SolRaw!$C:$C,I$1)/SUMIFS(GraphStats!$G:$G,GraphStats!$A:$A,$B195,GraphStats!$D:$D,I$1)</f>
        <v>6.8250412221690093E-2</v>
      </c>
      <c r="J195" s="1">
        <f>SUMIFS(SolRaw!$D:$D,SolRaw!$A:$A,$B195,SolRaw!$B:$B,$C195,SolRaw!$C:$C,J$1)/SUMIFS(GraphStats!$G:$G,GraphStats!$A:$A,$B195,GraphStats!$D:$D,J$1)</f>
        <v>6.7830800016756301E-2</v>
      </c>
      <c r="K195" s="1">
        <f>SUMIFS(SolRaw!$D:$D,SolRaw!$A:$A,$B195,SolRaw!$B:$B,$C195,SolRaw!$C:$C,K$1)/SUMIFS(GraphStats!$G:$G,GraphStats!$A:$A,$B195,GraphStats!$D:$D,K$1)</f>
        <v>6.8218518434954703E-2</v>
      </c>
      <c r="L195" s="1">
        <f>SUMIFS(SolRaw!$D:$D,SolRaw!$A:$A,$B195,SolRaw!$B:$B,$C195,SolRaw!$C:$C,L$1)/SUMIFS(GraphStats!$G:$G,GraphStats!$A:$A,$B195,GraphStats!$D:$D,L$1)</f>
        <v>6.8022622821300907E-2</v>
      </c>
      <c r="M195" s="1">
        <f>SUMIFS(SolRaw!$D:$D,SolRaw!$A:$A,$B195,SolRaw!$B:$B,$C195,SolRaw!$C:$C,M$1)/SUMIFS(GraphStats!$G:$G,GraphStats!$A:$A,$B195,GraphStats!$D:$D,M$1)</f>
        <v>6.8580085688920905E-2</v>
      </c>
      <c r="N195" s="1">
        <f t="shared" si="21"/>
        <v>6.8083783758227337E-2</v>
      </c>
      <c r="O195" s="1">
        <f t="shared" si="22"/>
        <v>6.7392294906269454E-2</v>
      </c>
      <c r="P195" s="1">
        <f t="shared" si="23"/>
        <v>6.7831073904318057E-2</v>
      </c>
      <c r="Q195" s="1">
        <f t="shared" ref="Q195:Q258" si="27">QUARTILE($D195:$M195,2)</f>
        <v>6.8093662610130362E-2</v>
      </c>
      <c r="R195" s="1">
        <f t="shared" si="24"/>
        <v>6.8242438775006242E-2</v>
      </c>
      <c r="S195" s="1">
        <f t="shared" si="25"/>
        <v>6.8768028092471054E-2</v>
      </c>
      <c r="T195" s="1">
        <f t="shared" si="26"/>
        <v>4.0408058853564667E-4</v>
      </c>
    </row>
    <row r="196" spans="1:20" x14ac:dyDescent="0.2">
      <c r="A196" t="str">
        <f>VLOOKUP(B196,GraphStats!$A:$B,2,0)</f>
        <v>SNAP</v>
      </c>
      <c r="B196" t="s">
        <v>61</v>
      </c>
      <c r="C196" t="s">
        <v>141</v>
      </c>
      <c r="D196" s="1">
        <f>SUMIFS(SolRaw!$D:$D,SolRaw!$A:$A,$B196,SolRaw!$B:$B,$C196,SolRaw!$C:$C,D$1)/SUMIFS(GraphStats!$G:$G,GraphStats!$A:$A,$B196,GraphStats!$D:$D,D$1)</f>
        <v>6.4209114421219488E-2</v>
      </c>
      <c r="E196" s="1">
        <f>SUMIFS(SolRaw!$D:$D,SolRaw!$A:$A,$B196,SolRaw!$B:$B,$C196,SolRaw!$C:$C,E$1)/SUMIFS(GraphStats!$G:$G,GraphStats!$A:$A,$B196,GraphStats!$D:$D,E$1)</f>
        <v>6.3454173948802303E-2</v>
      </c>
      <c r="F196" s="1">
        <f>SUMIFS(SolRaw!$D:$D,SolRaw!$A:$A,$B196,SolRaw!$B:$B,$C196,SolRaw!$C:$C,F$1)/SUMIFS(GraphStats!$G:$G,GraphStats!$A:$A,$B196,GraphStats!$D:$D,F$1)</f>
        <v>6.4561875146716921E-2</v>
      </c>
      <c r="G196" s="1">
        <f>SUMIFS(SolRaw!$D:$D,SolRaw!$A:$A,$B196,SolRaw!$B:$B,$C196,SolRaw!$C:$C,G$1)/SUMIFS(GraphStats!$G:$G,GraphStats!$A:$A,$B196,GraphStats!$D:$D,G$1)</f>
        <v>6.376521476065114E-2</v>
      </c>
      <c r="H196" s="1">
        <f>SUMIFS(SolRaw!$D:$D,SolRaw!$A:$A,$B196,SolRaw!$B:$B,$C196,SolRaw!$C:$C,H$1)/SUMIFS(GraphStats!$G:$G,GraphStats!$A:$A,$B196,GraphStats!$D:$D,H$1)</f>
        <v>6.361995347235852E-2</v>
      </c>
      <c r="I196" s="1">
        <f>SUMIFS(SolRaw!$D:$D,SolRaw!$A:$A,$B196,SolRaw!$B:$B,$C196,SolRaw!$C:$C,I$1)/SUMIFS(GraphStats!$G:$G,GraphStats!$A:$A,$B196,GraphStats!$D:$D,I$1)</f>
        <v>6.3827667227009596E-2</v>
      </c>
      <c r="J196" s="1">
        <f>SUMIFS(SolRaw!$D:$D,SolRaw!$A:$A,$B196,SolRaw!$B:$B,$C196,SolRaw!$C:$C,J$1)/SUMIFS(GraphStats!$G:$G,GraphStats!$A:$A,$B196,GraphStats!$D:$D,J$1)</f>
        <v>6.4531097441119317E-2</v>
      </c>
      <c r="K196" s="1">
        <f>SUMIFS(SolRaw!$D:$D,SolRaw!$A:$A,$B196,SolRaw!$B:$B,$C196,SolRaw!$C:$C,K$1)/SUMIFS(GraphStats!$G:$G,GraphStats!$A:$A,$B196,GraphStats!$D:$D,K$1)</f>
        <v>6.3557806048611942E-2</v>
      </c>
      <c r="L196" s="1">
        <f>SUMIFS(SolRaw!$D:$D,SolRaw!$A:$A,$B196,SolRaw!$B:$B,$C196,SolRaw!$C:$C,L$1)/SUMIFS(GraphStats!$G:$G,GraphStats!$A:$A,$B196,GraphStats!$D:$D,L$1)</f>
        <v>6.3780040916346301E-2</v>
      </c>
      <c r="M196" s="1">
        <f>SUMIFS(SolRaw!$D:$D,SolRaw!$A:$A,$B196,SolRaw!$B:$B,$C196,SolRaw!$C:$C,M$1)/SUMIFS(GraphStats!$G:$G,GraphStats!$A:$A,$B196,GraphStats!$D:$D,M$1)</f>
        <v>6.3523667382885368E-2</v>
      </c>
      <c r="N196" s="1">
        <f t="shared" si="21"/>
        <v>6.3883061076572073E-2</v>
      </c>
      <c r="O196" s="1">
        <f t="shared" si="22"/>
        <v>6.3454173948802303E-2</v>
      </c>
      <c r="P196" s="1">
        <f t="shared" si="23"/>
        <v>6.357334290454858E-2</v>
      </c>
      <c r="Q196" s="1">
        <f t="shared" si="27"/>
        <v>6.3772627838498713E-2</v>
      </c>
      <c r="R196" s="1">
        <f t="shared" si="24"/>
        <v>6.4113752622667011E-2</v>
      </c>
      <c r="S196" s="1">
        <f t="shared" si="25"/>
        <v>6.4561875146716921E-2</v>
      </c>
      <c r="T196" s="1">
        <f t="shared" si="26"/>
        <v>4.0862156920189017E-4</v>
      </c>
    </row>
    <row r="197" spans="1:20" x14ac:dyDescent="0.2">
      <c r="A197" t="str">
        <f>VLOOKUP(B197,GraphStats!$A:$B,2,0)</f>
        <v>SNAP</v>
      </c>
      <c r="B197" t="s">
        <v>61</v>
      </c>
      <c r="C197" t="s">
        <v>142</v>
      </c>
      <c r="D197" s="1">
        <f>SUMIFS(SolRaw!$D:$D,SolRaw!$A:$A,$B197,SolRaw!$B:$B,$C197,SolRaw!$C:$C,D$1)/SUMIFS(GraphStats!$G:$G,GraphStats!$A:$A,$B197,GraphStats!$D:$D,D$1)</f>
        <v>6.8338906038416372E-2</v>
      </c>
      <c r="E197" s="1">
        <f>SUMIFS(SolRaw!$D:$D,SolRaw!$A:$A,$B197,SolRaw!$B:$B,$C197,SolRaw!$C:$C,E$1)/SUMIFS(GraphStats!$G:$G,GraphStats!$A:$A,$B197,GraphStats!$D:$D,E$1)</f>
        <v>6.8713375141359098E-2</v>
      </c>
      <c r="F197" s="1">
        <f>SUMIFS(SolRaw!$D:$D,SolRaw!$A:$A,$B197,SolRaw!$B:$B,$C197,SolRaw!$C:$C,F$1)/SUMIFS(GraphStats!$G:$G,GraphStats!$A:$A,$B197,GraphStats!$D:$D,F$1)</f>
        <v>6.8584732436578089E-2</v>
      </c>
      <c r="G197" s="1">
        <f>SUMIFS(SolRaw!$D:$D,SolRaw!$A:$A,$B197,SolRaw!$B:$B,$C197,SolRaw!$C:$C,G$1)/SUMIFS(GraphStats!$G:$G,GraphStats!$A:$A,$B197,GraphStats!$D:$D,G$1)</f>
        <v>6.8772970989772073E-2</v>
      </c>
      <c r="H197" s="1">
        <f>SUMIFS(SolRaw!$D:$D,SolRaw!$A:$A,$B197,SolRaw!$B:$B,$C197,SolRaw!$C:$C,H$1)/SUMIFS(GraphStats!$G:$G,GraphStats!$A:$A,$B197,GraphStats!$D:$D,H$1)</f>
        <v>6.7716059115202565E-2</v>
      </c>
      <c r="I197" s="1">
        <f>SUMIFS(SolRaw!$D:$D,SolRaw!$A:$A,$B197,SolRaw!$B:$B,$C197,SolRaw!$C:$C,I$1)/SUMIFS(GraphStats!$G:$G,GraphStats!$A:$A,$B197,GraphStats!$D:$D,I$1)</f>
        <v>6.9507166068288981E-2</v>
      </c>
      <c r="J197" s="1">
        <f>SUMIFS(SolRaw!$D:$D,SolRaw!$A:$A,$B197,SolRaw!$B:$B,$C197,SolRaw!$C:$C,J$1)/SUMIFS(GraphStats!$G:$G,GraphStats!$A:$A,$B197,GraphStats!$D:$D,J$1)</f>
        <v>6.876528609774725E-2</v>
      </c>
      <c r="K197" s="1">
        <f>SUMIFS(SolRaw!$D:$D,SolRaw!$A:$A,$B197,SolRaw!$B:$B,$C197,SolRaw!$C:$C,K$1)/SUMIFS(GraphStats!$G:$G,GraphStats!$A:$A,$B197,GraphStats!$D:$D,K$1)</f>
        <v>6.8821252332773572E-2</v>
      </c>
      <c r="L197" s="1">
        <f>SUMIFS(SolRaw!$D:$D,SolRaw!$A:$A,$B197,SolRaw!$B:$B,$C197,SolRaw!$C:$C,L$1)/SUMIFS(GraphStats!$G:$G,GraphStats!$A:$A,$B197,GraphStats!$D:$D,L$1)</f>
        <v>6.8302035861218427E-2</v>
      </c>
      <c r="M197" s="1">
        <f>SUMIFS(SolRaw!$D:$D,SolRaw!$A:$A,$B197,SolRaw!$B:$B,$C197,SolRaw!$C:$C,M$1)/SUMIFS(GraphStats!$G:$G,GraphStats!$A:$A,$B197,GraphStats!$D:$D,M$1)</f>
        <v>6.9181580741865339E-2</v>
      </c>
      <c r="N197" s="1">
        <f t="shared" si="21"/>
        <v>6.8670336482322167E-2</v>
      </c>
      <c r="O197" s="1">
        <f t="shared" si="22"/>
        <v>6.7716059115202565E-2</v>
      </c>
      <c r="P197" s="1">
        <f t="shared" si="23"/>
        <v>6.8400362637956805E-2</v>
      </c>
      <c r="Q197" s="1">
        <f t="shared" si="27"/>
        <v>6.8739330619553174E-2</v>
      </c>
      <c r="R197" s="1">
        <f t="shared" si="24"/>
        <v>6.8809181997023197E-2</v>
      </c>
      <c r="S197" s="1">
        <f t="shared" si="25"/>
        <v>6.9507166068288981E-2</v>
      </c>
      <c r="T197" s="1">
        <f t="shared" si="26"/>
        <v>4.909510581220819E-4</v>
      </c>
    </row>
    <row r="198" spans="1:20" x14ac:dyDescent="0.2">
      <c r="A198" t="str">
        <f>VLOOKUP(B198,GraphStats!$A:$B,2,0)</f>
        <v>SNAP</v>
      </c>
      <c r="B198" t="s">
        <v>61</v>
      </c>
      <c r="C198" t="s">
        <v>143</v>
      </c>
      <c r="D198" s="1">
        <f>SUMIFS(SolRaw!$D:$D,SolRaw!$A:$A,$B198,SolRaw!$B:$B,$C198,SolRaw!$C:$C,D$1)/SUMIFS(GraphStats!$G:$G,GraphStats!$A:$A,$B198,GraphStats!$D:$D,D$1)</f>
        <v>6.3785546050224934E-2</v>
      </c>
      <c r="E198" s="1">
        <f>SUMIFS(SolRaw!$D:$D,SolRaw!$A:$A,$B198,SolRaw!$B:$B,$C198,SolRaw!$C:$C,E$1)/SUMIFS(GraphStats!$G:$G,GraphStats!$A:$A,$B198,GraphStats!$D:$D,E$1)</f>
        <v>6.31618176210548E-2</v>
      </c>
      <c r="F198" s="1">
        <f>SUMIFS(SolRaw!$D:$D,SolRaw!$A:$A,$B198,SolRaw!$B:$B,$C198,SolRaw!$C:$C,F$1)/SUMIFS(GraphStats!$G:$G,GraphStats!$A:$A,$B198,GraphStats!$D:$D,F$1)</f>
        <v>6.4050576738173409E-2</v>
      </c>
      <c r="G198" s="1">
        <f>SUMIFS(SolRaw!$D:$D,SolRaw!$A:$A,$B198,SolRaw!$B:$B,$C198,SolRaw!$C:$C,G$1)/SUMIFS(GraphStats!$G:$G,GraphStats!$A:$A,$B198,GraphStats!$D:$D,G$1)</f>
        <v>6.3044303838206986E-2</v>
      </c>
      <c r="H198" s="1">
        <f>SUMIFS(SolRaw!$D:$D,SolRaw!$A:$A,$B198,SolRaw!$B:$B,$C198,SolRaw!$C:$C,H$1)/SUMIFS(GraphStats!$G:$G,GraphStats!$A:$A,$B198,GraphStats!$D:$D,H$1)</f>
        <v>6.3192002136538999E-2</v>
      </c>
      <c r="I198" s="1">
        <f>SUMIFS(SolRaw!$D:$D,SolRaw!$A:$A,$B198,SolRaw!$B:$B,$C198,SolRaw!$C:$C,I$1)/SUMIFS(GraphStats!$G:$G,GraphStats!$A:$A,$B198,GraphStats!$D:$D,I$1)</f>
        <v>6.340017806691331E-2</v>
      </c>
      <c r="J198" s="1">
        <f>SUMIFS(SolRaw!$D:$D,SolRaw!$A:$A,$B198,SolRaw!$B:$B,$C198,SolRaw!$C:$C,J$1)/SUMIFS(GraphStats!$G:$G,GraphStats!$A:$A,$B198,GraphStats!$D:$D,J$1)</f>
        <v>6.382539933168134E-2</v>
      </c>
      <c r="K198" s="1">
        <f>SUMIFS(SolRaw!$D:$D,SolRaw!$A:$A,$B198,SolRaw!$B:$B,$C198,SolRaw!$C:$C,K$1)/SUMIFS(GraphStats!$G:$G,GraphStats!$A:$A,$B198,GraphStats!$D:$D,K$1)</f>
        <v>6.3396647252403682E-2</v>
      </c>
      <c r="L198" s="1">
        <f>SUMIFS(SolRaw!$D:$D,SolRaw!$A:$A,$B198,SolRaw!$B:$B,$C198,SolRaw!$C:$C,L$1)/SUMIFS(GraphStats!$G:$G,GraphStats!$A:$A,$B198,GraphStats!$D:$D,L$1)</f>
        <v>6.3211579904100312E-2</v>
      </c>
      <c r="M198" s="1">
        <f>SUMIFS(SolRaw!$D:$D,SolRaw!$A:$A,$B198,SolRaw!$B:$B,$C198,SolRaw!$C:$C,M$1)/SUMIFS(GraphStats!$G:$G,GraphStats!$A:$A,$B198,GraphStats!$D:$D,M$1)</f>
        <v>6.3034751617925197E-2</v>
      </c>
      <c r="N198" s="1">
        <f t="shared" si="21"/>
        <v>6.3410280255722304E-2</v>
      </c>
      <c r="O198" s="1">
        <f t="shared" si="22"/>
        <v>6.3034751617925197E-2</v>
      </c>
      <c r="P198" s="1">
        <f t="shared" si="23"/>
        <v>6.316936374992585E-2</v>
      </c>
      <c r="Q198" s="1">
        <f t="shared" si="27"/>
        <v>6.3304113578251997E-2</v>
      </c>
      <c r="R198" s="1">
        <f t="shared" si="24"/>
        <v>6.3689204054397028E-2</v>
      </c>
      <c r="S198" s="1">
        <f t="shared" si="25"/>
        <v>6.4050576738173409E-2</v>
      </c>
      <c r="T198" s="1">
        <f t="shared" si="26"/>
        <v>3.570305162874222E-4</v>
      </c>
    </row>
    <row r="199" spans="1:20" x14ac:dyDescent="0.2">
      <c r="A199" t="str">
        <f>VLOOKUP(B199,GraphStats!$A:$B,2,0)</f>
        <v>SNAP</v>
      </c>
      <c r="B199" t="s">
        <v>61</v>
      </c>
      <c r="C199" t="s">
        <v>144</v>
      </c>
      <c r="D199" s="1">
        <f>SUMIFS(SolRaw!$D:$D,SolRaw!$A:$A,$B199,SolRaw!$B:$B,$C199,SolRaw!$C:$C,D$1)/SUMIFS(GraphStats!$G:$G,GraphStats!$A:$A,$B199,GraphStats!$D:$D,D$1)</f>
        <v>6.8287564417689753E-2</v>
      </c>
      <c r="E199" s="1">
        <f>SUMIFS(SolRaw!$D:$D,SolRaw!$A:$A,$B199,SolRaw!$B:$B,$C199,SolRaw!$C:$C,E$1)/SUMIFS(GraphStats!$G:$G,GraphStats!$A:$A,$B199,GraphStats!$D:$D,E$1)</f>
        <v>6.8925413796648502E-2</v>
      </c>
      <c r="F199" s="1">
        <f>SUMIFS(SolRaw!$D:$D,SolRaw!$A:$A,$B199,SolRaw!$B:$B,$C199,SolRaw!$C:$C,F$1)/SUMIFS(GraphStats!$G:$G,GraphStats!$A:$A,$B199,GraphStats!$D:$D,F$1)</f>
        <v>6.8960970888147843E-2</v>
      </c>
      <c r="G199" s="1">
        <f>SUMIFS(SolRaw!$D:$D,SolRaw!$A:$A,$B199,SolRaw!$B:$B,$C199,SolRaw!$C:$C,G$1)/SUMIFS(GraphStats!$G:$G,GraphStats!$A:$A,$B199,GraphStats!$D:$D,G$1)</f>
        <v>6.8650673601143158E-2</v>
      </c>
      <c r="H199" s="1">
        <f>SUMIFS(SolRaw!$D:$D,SolRaw!$A:$A,$B199,SolRaw!$B:$B,$C199,SolRaw!$C:$C,H$1)/SUMIFS(GraphStats!$G:$G,GraphStats!$A:$A,$B199,GraphStats!$D:$D,H$1)</f>
        <v>6.9051395990128162E-2</v>
      </c>
      <c r="I199" s="1">
        <f>SUMIFS(SolRaw!$D:$D,SolRaw!$A:$A,$B199,SolRaw!$B:$B,$C199,SolRaw!$C:$C,I$1)/SUMIFS(GraphStats!$G:$G,GraphStats!$A:$A,$B199,GraphStats!$D:$D,I$1)</f>
        <v>6.9802872855724021E-2</v>
      </c>
      <c r="J199" s="1">
        <f>SUMIFS(SolRaw!$D:$D,SolRaw!$A:$A,$B199,SolRaw!$B:$B,$C199,SolRaw!$C:$C,J$1)/SUMIFS(GraphStats!$G:$G,GraphStats!$A:$A,$B199,GraphStats!$D:$D,J$1)</f>
        <v>6.8581611247345575E-2</v>
      </c>
      <c r="K199" s="1">
        <f>SUMIFS(SolRaw!$D:$D,SolRaw!$A:$A,$B199,SolRaw!$B:$B,$C199,SolRaw!$C:$C,K$1)/SUMIFS(GraphStats!$G:$G,GraphStats!$A:$A,$B199,GraphStats!$D:$D,K$1)</f>
        <v>6.8640754481020333E-2</v>
      </c>
      <c r="L199" s="1">
        <f>SUMIFS(SolRaw!$D:$D,SolRaw!$A:$A,$B199,SolRaw!$B:$B,$C199,SolRaw!$C:$C,L$1)/SUMIFS(GraphStats!$G:$G,GraphStats!$A:$A,$B199,GraphStats!$D:$D,L$1)</f>
        <v>6.8934729756204099E-2</v>
      </c>
      <c r="M199" s="1">
        <f>SUMIFS(SolRaw!$D:$D,SolRaw!$A:$A,$B199,SolRaw!$B:$B,$C199,SolRaw!$C:$C,M$1)/SUMIFS(GraphStats!$G:$G,GraphStats!$A:$A,$B199,GraphStats!$D:$D,M$1)</f>
        <v>6.9249128314655892E-2</v>
      </c>
      <c r="N199" s="1">
        <f t="shared" si="21"/>
        <v>6.8908511534870737E-2</v>
      </c>
      <c r="O199" s="1">
        <f t="shared" si="22"/>
        <v>6.8287564417689753E-2</v>
      </c>
      <c r="P199" s="1">
        <f t="shared" si="23"/>
        <v>6.8643234261051039E-2</v>
      </c>
      <c r="Q199" s="1">
        <f t="shared" si="27"/>
        <v>6.8930071776426294E-2</v>
      </c>
      <c r="R199" s="1">
        <f t="shared" si="24"/>
        <v>6.9028789714633082E-2</v>
      </c>
      <c r="S199" s="1">
        <f t="shared" si="25"/>
        <v>6.9802872855724021E-2</v>
      </c>
      <c r="T199" s="1">
        <f t="shared" si="26"/>
        <v>4.1775276527685818E-4</v>
      </c>
    </row>
    <row r="200" spans="1:20" x14ac:dyDescent="0.2">
      <c r="A200" t="str">
        <f>VLOOKUP(B200,GraphStats!$A:$B,2,0)</f>
        <v>SNAP</v>
      </c>
      <c r="B200" t="s">
        <v>61</v>
      </c>
      <c r="C200" t="s">
        <v>145</v>
      </c>
      <c r="D200" s="1">
        <f>SUMIFS(SolRaw!$D:$D,SolRaw!$A:$A,$B200,SolRaw!$B:$B,$C200,SolRaw!$C:$C,D$1)/SUMIFS(GraphStats!$G:$G,GraphStats!$A:$A,$B200,GraphStats!$D:$D,D$1)</f>
        <v>6.3910691250746055E-2</v>
      </c>
      <c r="E200" s="1">
        <f>SUMIFS(SolRaw!$D:$D,SolRaw!$A:$A,$B200,SolRaw!$B:$B,$C200,SolRaw!$C:$C,E$1)/SUMIFS(GraphStats!$G:$G,GraphStats!$A:$A,$B200,GraphStats!$D:$D,E$1)</f>
        <v>6.3473450190192252E-2</v>
      </c>
      <c r="F200" s="1">
        <f>SUMIFS(SolRaw!$D:$D,SolRaw!$A:$A,$B200,SolRaw!$B:$B,$C200,SolRaw!$C:$C,F$1)/SUMIFS(GraphStats!$G:$G,GraphStats!$A:$A,$B200,GraphStats!$D:$D,F$1)</f>
        <v>6.4262813813417891E-2</v>
      </c>
      <c r="G200" s="1">
        <f>SUMIFS(SolRaw!$D:$D,SolRaw!$A:$A,$B200,SolRaw!$B:$B,$C200,SolRaw!$C:$C,G$1)/SUMIFS(GraphStats!$G:$G,GraphStats!$A:$A,$B200,GraphStats!$D:$D,G$1)</f>
        <v>6.3755559703654111E-2</v>
      </c>
      <c r="H200" s="1">
        <f>SUMIFS(SolRaw!$D:$D,SolRaw!$A:$A,$B200,SolRaw!$B:$B,$C200,SolRaw!$C:$C,H$1)/SUMIFS(GraphStats!$G:$G,GraphStats!$A:$A,$B200,GraphStats!$D:$D,H$1)</f>
        <v>6.411225839251182E-2</v>
      </c>
      <c r="I200" s="1">
        <f>SUMIFS(SolRaw!$D:$D,SolRaw!$A:$A,$B200,SolRaw!$B:$B,$C200,SolRaw!$C:$C,I$1)/SUMIFS(GraphStats!$G:$G,GraphStats!$A:$A,$B200,GraphStats!$D:$D,I$1)</f>
        <v>6.387588029017835E-2</v>
      </c>
      <c r="J200" s="1">
        <f>SUMIFS(SolRaw!$D:$D,SolRaw!$A:$A,$B200,SolRaw!$B:$B,$C200,SolRaw!$C:$C,J$1)/SUMIFS(GraphStats!$G:$G,GraphStats!$A:$A,$B200,GraphStats!$D:$D,J$1)</f>
        <v>6.4892002410329622E-2</v>
      </c>
      <c r="K200" s="1">
        <f>SUMIFS(SolRaw!$D:$D,SolRaw!$A:$A,$B200,SolRaw!$B:$B,$C200,SolRaw!$C:$C,K$1)/SUMIFS(GraphStats!$G:$G,GraphStats!$A:$A,$B200,GraphStats!$D:$D,K$1)</f>
        <v>6.3590037807853592E-2</v>
      </c>
      <c r="L200" s="1">
        <f>SUMIFS(SolRaw!$D:$D,SolRaw!$A:$A,$B200,SolRaw!$B:$B,$C200,SolRaw!$C:$C,L$1)/SUMIFS(GraphStats!$G:$G,GraphStats!$A:$A,$B200,GraphStats!$D:$D,L$1)</f>
        <v>6.400164436179813E-2</v>
      </c>
      <c r="M200" s="1">
        <f>SUMIFS(SolRaw!$D:$D,SolRaw!$A:$A,$B200,SolRaw!$B:$B,$C200,SolRaw!$C:$C,M$1)/SUMIFS(GraphStats!$G:$G,GraphStats!$A:$A,$B200,GraphStats!$D:$D,M$1)</f>
        <v>6.3951468677225537E-2</v>
      </c>
      <c r="N200" s="1">
        <f t="shared" si="21"/>
        <v>6.3982580689790736E-2</v>
      </c>
      <c r="O200" s="1">
        <f t="shared" si="22"/>
        <v>6.3473450190192252E-2</v>
      </c>
      <c r="P200" s="1">
        <f t="shared" si="23"/>
        <v>6.3785639850285167E-2</v>
      </c>
      <c r="Q200" s="1">
        <f t="shared" si="27"/>
        <v>6.3931079963985796E-2</v>
      </c>
      <c r="R200" s="1">
        <f t="shared" si="24"/>
        <v>6.408460488483339E-2</v>
      </c>
      <c r="S200" s="1">
        <f t="shared" si="25"/>
        <v>6.4892002410329622E-2</v>
      </c>
      <c r="T200" s="1">
        <f t="shared" si="26"/>
        <v>3.9512607432677437E-4</v>
      </c>
    </row>
    <row r="201" spans="1:20" x14ac:dyDescent="0.2">
      <c r="A201" t="str">
        <f>VLOOKUP(B201,GraphStats!$A:$B,2,0)</f>
        <v>SNAP</v>
      </c>
      <c r="B201" t="s">
        <v>61</v>
      </c>
      <c r="C201" t="s">
        <v>146</v>
      </c>
      <c r="D201" s="1">
        <f>SUMIFS(SolRaw!$D:$D,SolRaw!$A:$A,$B201,SolRaw!$B:$B,$C201,SolRaw!$C:$C,D$1)/SUMIFS(GraphStats!$G:$G,GraphStats!$A:$A,$B201,GraphStats!$D:$D,D$1)</f>
        <v>6.4308588811377299E-2</v>
      </c>
      <c r="E201" s="1">
        <f>SUMIFS(SolRaw!$D:$D,SolRaw!$A:$A,$B201,SolRaw!$B:$B,$C201,SolRaw!$C:$C,E$1)/SUMIFS(GraphStats!$G:$G,GraphStats!$A:$A,$B201,GraphStats!$D:$D,E$1)</f>
        <v>6.4430836845892875E-2</v>
      </c>
      <c r="F201" s="1">
        <f>SUMIFS(SolRaw!$D:$D,SolRaw!$A:$A,$B201,SolRaw!$B:$B,$C201,SolRaw!$C:$C,F$1)/SUMIFS(GraphStats!$G:$G,GraphStats!$A:$A,$B201,GraphStats!$D:$D,F$1)</f>
        <v>6.5246822071369545E-2</v>
      </c>
      <c r="G201" s="1">
        <f>SUMIFS(SolRaw!$D:$D,SolRaw!$A:$A,$B201,SolRaw!$B:$B,$C201,SolRaw!$C:$C,G$1)/SUMIFS(GraphStats!$G:$G,GraphStats!$A:$A,$B201,GraphStats!$D:$D,G$1)</f>
        <v>6.4518309206418684E-2</v>
      </c>
      <c r="H201" s="1">
        <f>SUMIFS(SolRaw!$D:$D,SolRaw!$A:$A,$B201,SolRaw!$B:$B,$C201,SolRaw!$C:$C,H$1)/SUMIFS(GraphStats!$G:$G,GraphStats!$A:$A,$B201,GraphStats!$D:$D,H$1)</f>
        <v>6.4990684818667682E-2</v>
      </c>
      <c r="I201" s="1">
        <f>SUMIFS(SolRaw!$D:$D,SolRaw!$A:$A,$B201,SolRaw!$B:$B,$C201,SolRaw!$C:$C,I$1)/SUMIFS(GraphStats!$G:$G,GraphStats!$A:$A,$B201,GraphStats!$D:$D,I$1)</f>
        <v>6.4923710863045977E-2</v>
      </c>
      <c r="J201" s="1">
        <f>SUMIFS(SolRaw!$D:$D,SolRaw!$A:$A,$B201,SolRaw!$B:$B,$C201,SolRaw!$C:$C,J$1)/SUMIFS(GraphStats!$G:$G,GraphStats!$A:$A,$B201,GraphStats!$D:$D,J$1)</f>
        <v>6.4866223483957458E-2</v>
      </c>
      <c r="K201" s="1">
        <f>SUMIFS(SolRaw!$D:$D,SolRaw!$A:$A,$B201,SolRaw!$B:$B,$C201,SolRaw!$C:$C,K$1)/SUMIFS(GraphStats!$G:$G,GraphStats!$A:$A,$B201,GraphStats!$D:$D,K$1)</f>
        <v>6.446351848330234E-2</v>
      </c>
      <c r="L201" s="1">
        <f>SUMIFS(SolRaw!$D:$D,SolRaw!$A:$A,$B201,SolRaw!$B:$B,$C201,SolRaw!$C:$C,L$1)/SUMIFS(GraphStats!$G:$G,GraphStats!$A:$A,$B201,GraphStats!$D:$D,L$1)</f>
        <v>6.5424402714481619E-2</v>
      </c>
      <c r="M201" s="1">
        <f>SUMIFS(SolRaw!$D:$D,SolRaw!$A:$A,$B201,SolRaw!$B:$B,$C201,SolRaw!$C:$C,M$1)/SUMIFS(GraphStats!$G:$G,GraphStats!$A:$A,$B201,GraphStats!$D:$D,M$1)</f>
        <v>6.5009713984277503E-2</v>
      </c>
      <c r="N201" s="1">
        <f t="shared" si="21"/>
        <v>6.4818281128279087E-2</v>
      </c>
      <c r="O201" s="1">
        <f t="shared" si="22"/>
        <v>6.4308588811377299E-2</v>
      </c>
      <c r="P201" s="1">
        <f t="shared" si="23"/>
        <v>6.4477216164081419E-2</v>
      </c>
      <c r="Q201" s="1">
        <f t="shared" si="27"/>
        <v>6.4894967173501711E-2</v>
      </c>
      <c r="R201" s="1">
        <f t="shared" si="24"/>
        <v>6.5004956692875052E-2</v>
      </c>
      <c r="S201" s="1">
        <f t="shared" si="25"/>
        <v>6.5424402714481619E-2</v>
      </c>
      <c r="T201" s="1">
        <f t="shared" si="26"/>
        <v>3.7365361328075262E-4</v>
      </c>
    </row>
    <row r="202" spans="1:20" x14ac:dyDescent="0.2">
      <c r="A202" t="str">
        <f>VLOOKUP(B202,GraphStats!$A:$B,2,0)</f>
        <v>SNAP</v>
      </c>
      <c r="B202" t="s">
        <v>61</v>
      </c>
      <c r="C202" t="s">
        <v>147</v>
      </c>
      <c r="D202" s="1">
        <f>SUMIFS(SolRaw!$D:$D,SolRaw!$A:$A,$B202,SolRaw!$B:$B,$C202,SolRaw!$C:$C,D$1)/SUMIFS(GraphStats!$G:$G,GraphStats!$A:$A,$B202,GraphStats!$D:$D,D$1)</f>
        <v>6.5412433656999461E-2</v>
      </c>
      <c r="E202" s="1">
        <f>SUMIFS(SolRaw!$D:$D,SolRaw!$A:$A,$B202,SolRaw!$B:$B,$C202,SolRaw!$C:$C,E$1)/SUMIFS(GraphStats!$G:$G,GraphStats!$A:$A,$B202,GraphStats!$D:$D,E$1)</f>
        <v>6.5767322915595769E-2</v>
      </c>
      <c r="F202" s="1">
        <f>SUMIFS(SolRaw!$D:$D,SolRaw!$A:$A,$B202,SolRaw!$B:$B,$C202,SolRaw!$C:$C,F$1)/SUMIFS(GraphStats!$G:$G,GraphStats!$A:$A,$B202,GraphStats!$D:$D,F$1)</f>
        <v>6.6420557411736705E-2</v>
      </c>
      <c r="G202" s="1">
        <f>SUMIFS(SolRaw!$D:$D,SolRaw!$A:$A,$B202,SolRaw!$B:$B,$C202,SolRaw!$C:$C,G$1)/SUMIFS(GraphStats!$G:$G,GraphStats!$A:$A,$B202,GraphStats!$D:$D,G$1)</f>
        <v>6.5152324615889642E-2</v>
      </c>
      <c r="H202" s="1">
        <f>SUMIFS(SolRaw!$D:$D,SolRaw!$A:$A,$B202,SolRaw!$B:$B,$C202,SolRaw!$C:$C,H$1)/SUMIFS(GraphStats!$G:$G,GraphStats!$A:$A,$B202,GraphStats!$D:$D,H$1)</f>
        <v>6.5634220662005319E-2</v>
      </c>
      <c r="I202" s="1">
        <f>SUMIFS(SolRaw!$D:$D,SolRaw!$A:$A,$B202,SolRaw!$B:$B,$C202,SolRaw!$C:$C,I$1)/SUMIFS(GraphStats!$G:$G,GraphStats!$A:$A,$B202,GraphStats!$D:$D,I$1)</f>
        <v>6.6955087924556192E-2</v>
      </c>
      <c r="J202" s="1">
        <f>SUMIFS(SolRaw!$D:$D,SolRaw!$A:$A,$B202,SolRaw!$B:$B,$C202,SolRaw!$C:$C,J$1)/SUMIFS(GraphStats!$G:$G,GraphStats!$A:$A,$B202,GraphStats!$D:$D,J$1)</f>
        <v>6.5336688890249447E-2</v>
      </c>
      <c r="K202" s="1">
        <f>SUMIFS(SolRaw!$D:$D,SolRaw!$A:$A,$B202,SolRaw!$B:$B,$C202,SolRaw!$C:$C,K$1)/SUMIFS(GraphStats!$G:$G,GraphStats!$A:$A,$B202,GraphStats!$D:$D,K$1)</f>
        <v>6.595907211211495E-2</v>
      </c>
      <c r="L202" s="1">
        <f>SUMIFS(SolRaw!$D:$D,SolRaw!$A:$A,$B202,SolRaw!$B:$B,$C202,SolRaw!$C:$C,L$1)/SUMIFS(GraphStats!$G:$G,GraphStats!$A:$A,$B202,GraphStats!$D:$D,L$1)</f>
        <v>6.621446717217945E-2</v>
      </c>
      <c r="M202" s="1">
        <f>SUMIFS(SolRaw!$D:$D,SolRaw!$A:$A,$B202,SolRaw!$B:$B,$C202,SolRaw!$C:$C,M$1)/SUMIFS(GraphStats!$G:$G,GraphStats!$A:$A,$B202,GraphStats!$D:$D,M$1)</f>
        <v>6.58299345110199E-2</v>
      </c>
      <c r="N202" s="1">
        <f t="shared" si="21"/>
        <v>6.5868210987234693E-2</v>
      </c>
      <c r="O202" s="1">
        <f t="shared" si="22"/>
        <v>6.5152324615889642E-2</v>
      </c>
      <c r="P202" s="1">
        <f t="shared" si="23"/>
        <v>6.5467880408250925E-2</v>
      </c>
      <c r="Q202" s="1">
        <f t="shared" si="27"/>
        <v>6.5798628713307827E-2</v>
      </c>
      <c r="R202" s="1">
        <f t="shared" si="24"/>
        <v>6.6150618407163325E-2</v>
      </c>
      <c r="S202" s="1">
        <f t="shared" si="25"/>
        <v>6.6955087924556192E-2</v>
      </c>
      <c r="T202" s="1">
        <f t="shared" si="26"/>
        <v>5.4606411041169527E-4</v>
      </c>
    </row>
    <row r="203" spans="1:20" x14ac:dyDescent="0.2">
      <c r="A203" t="str">
        <f>VLOOKUP(B203,GraphStats!$A:$B,2,0)</f>
        <v>SNAP</v>
      </c>
      <c r="B203" t="s">
        <v>61</v>
      </c>
      <c r="C203" t="s">
        <v>148</v>
      </c>
      <c r="D203" s="1">
        <f>SUMIFS(SolRaw!$D:$D,SolRaw!$A:$A,$B203,SolRaw!$B:$B,$C203,SolRaw!$C:$C,D$1)/SUMIFS(GraphStats!$G:$G,GraphStats!$A:$A,$B203,GraphStats!$D:$D,D$1)</f>
        <v>6.6317329722306015E-2</v>
      </c>
      <c r="E203" s="1">
        <f>SUMIFS(SolRaw!$D:$D,SolRaw!$A:$A,$B203,SolRaw!$B:$B,$C203,SolRaw!$C:$C,E$1)/SUMIFS(GraphStats!$G:$G,GraphStats!$A:$A,$B203,GraphStats!$D:$D,E$1)</f>
        <v>6.6165698570987974E-2</v>
      </c>
      <c r="F203" s="1">
        <f>SUMIFS(SolRaw!$D:$D,SolRaw!$A:$A,$B203,SolRaw!$B:$B,$C203,SolRaw!$C:$C,F$1)/SUMIFS(GraphStats!$G:$G,GraphStats!$A:$A,$B203,GraphStats!$D:$D,F$1)</f>
        <v>6.7095857196605491E-2</v>
      </c>
      <c r="G203" s="1">
        <f>SUMIFS(SolRaw!$D:$D,SolRaw!$A:$A,$B203,SolRaw!$B:$B,$C203,SolRaw!$C:$C,G$1)/SUMIFS(GraphStats!$G:$G,GraphStats!$A:$A,$B203,GraphStats!$D:$D,G$1)</f>
        <v>6.6610238222439638E-2</v>
      </c>
      <c r="H203" s="1">
        <f>SUMIFS(SolRaw!$D:$D,SolRaw!$A:$A,$B203,SolRaw!$B:$B,$C203,SolRaw!$C:$C,H$1)/SUMIFS(GraphStats!$G:$G,GraphStats!$A:$A,$B203,GraphStats!$D:$D,H$1)</f>
        <v>6.7062870234214866E-2</v>
      </c>
      <c r="I203" s="1">
        <f>SUMIFS(SolRaw!$D:$D,SolRaw!$A:$A,$B203,SolRaw!$B:$B,$C203,SolRaw!$C:$C,I$1)/SUMIFS(GraphStats!$G:$G,GraphStats!$A:$A,$B203,GraphStats!$D:$D,I$1)</f>
        <v>6.7337578225694986E-2</v>
      </c>
      <c r="J203" s="1">
        <f>SUMIFS(SolRaw!$D:$D,SolRaw!$A:$A,$B203,SolRaw!$B:$B,$C203,SolRaw!$C:$C,J$1)/SUMIFS(GraphStats!$G:$G,GraphStats!$A:$A,$B203,GraphStats!$D:$D,J$1)</f>
        <v>6.6760974572311504E-2</v>
      </c>
      <c r="K203" s="1">
        <f>SUMIFS(SolRaw!$D:$D,SolRaw!$A:$A,$B203,SolRaw!$B:$B,$C203,SolRaw!$C:$C,K$1)/SUMIFS(GraphStats!$G:$G,GraphStats!$A:$A,$B203,GraphStats!$D:$D,K$1)</f>
        <v>6.7196771666994351E-2</v>
      </c>
      <c r="L203" s="1">
        <f>SUMIFS(SolRaw!$D:$D,SolRaw!$A:$A,$B203,SolRaw!$B:$B,$C203,SolRaw!$C:$C,L$1)/SUMIFS(GraphStats!$G:$G,GraphStats!$A:$A,$B203,GraphStats!$D:$D,L$1)</f>
        <v>6.6519573365192847E-2</v>
      </c>
      <c r="M203" s="1">
        <f>SUMIFS(SolRaw!$D:$D,SolRaw!$A:$A,$B203,SolRaw!$B:$B,$C203,SolRaw!$C:$C,M$1)/SUMIFS(GraphStats!$G:$G,GraphStats!$A:$A,$B203,GraphStats!$D:$D,M$1)</f>
        <v>6.6743435019234978E-2</v>
      </c>
      <c r="N203" s="1">
        <f t="shared" si="21"/>
        <v>6.6781032679598271E-2</v>
      </c>
      <c r="O203" s="1">
        <f t="shared" si="22"/>
        <v>6.6165698570987974E-2</v>
      </c>
      <c r="P203" s="1">
        <f t="shared" si="23"/>
        <v>6.6542239579504545E-2</v>
      </c>
      <c r="Q203" s="1">
        <f t="shared" si="27"/>
        <v>6.6752204795773235E-2</v>
      </c>
      <c r="R203" s="1">
        <f t="shared" si="24"/>
        <v>6.7087610456007835E-2</v>
      </c>
      <c r="S203" s="1">
        <f t="shared" si="25"/>
        <v>6.7337578225694986E-2</v>
      </c>
      <c r="T203" s="1">
        <f t="shared" si="26"/>
        <v>3.8789071534551525E-4</v>
      </c>
    </row>
    <row r="204" spans="1:20" x14ac:dyDescent="0.2">
      <c r="A204" t="str">
        <f>VLOOKUP(B204,GraphStats!$A:$B,2,0)</f>
        <v>SNAP</v>
      </c>
      <c r="B204" t="s">
        <v>61</v>
      </c>
      <c r="C204" t="s">
        <v>149</v>
      </c>
      <c r="D204" s="1">
        <f>SUMIFS(SolRaw!$D:$D,SolRaw!$A:$A,$B204,SolRaw!$B:$B,$C204,SolRaw!$C:$C,D$1)/SUMIFS(GraphStats!$G:$G,GraphStats!$A:$A,$B204,GraphStats!$D:$D,D$1)</f>
        <v>6.6949473427502418E-2</v>
      </c>
      <c r="E204" s="1">
        <f>SUMIFS(SolRaw!$D:$D,SolRaw!$A:$A,$B204,SolRaw!$B:$B,$C204,SolRaw!$C:$C,E$1)/SUMIFS(GraphStats!$G:$G,GraphStats!$A:$A,$B204,GraphStats!$D:$D,E$1)</f>
        <v>6.6866068674822657E-2</v>
      </c>
      <c r="F204" s="1">
        <f>SUMIFS(SolRaw!$D:$D,SolRaw!$A:$A,$B204,SolRaw!$B:$B,$C204,SolRaw!$C:$C,F$1)/SUMIFS(GraphStats!$G:$G,GraphStats!$A:$A,$B204,GraphStats!$D:$D,F$1)</f>
        <v>6.7665038443852035E-2</v>
      </c>
      <c r="G204" s="1">
        <f>SUMIFS(SolRaw!$D:$D,SolRaw!$A:$A,$B204,SolRaw!$B:$B,$C204,SolRaw!$C:$C,G$1)/SUMIFS(GraphStats!$G:$G,GraphStats!$A:$A,$B204,GraphStats!$D:$D,G$1)</f>
        <v>6.7537123694153545E-2</v>
      </c>
      <c r="H204" s="1">
        <f>SUMIFS(SolRaw!$D:$D,SolRaw!$A:$A,$B204,SolRaw!$B:$B,$C204,SolRaw!$C:$C,H$1)/SUMIFS(GraphStats!$G:$G,GraphStats!$A:$A,$B204,GraphStats!$D:$D,H$1)</f>
        <v>6.7448991740217457E-2</v>
      </c>
      <c r="I204" s="1">
        <f>SUMIFS(SolRaw!$D:$D,SolRaw!$A:$A,$B204,SolRaw!$B:$B,$C204,SolRaw!$C:$C,I$1)/SUMIFS(GraphStats!$G:$G,GraphStats!$A:$A,$B204,GraphStats!$D:$D,I$1)</f>
        <v>6.8012561110057573E-2</v>
      </c>
      <c r="J204" s="1">
        <f>SUMIFS(SolRaw!$D:$D,SolRaw!$A:$A,$B204,SolRaw!$B:$B,$C204,SolRaw!$C:$C,J$1)/SUMIFS(GraphStats!$G:$G,GraphStats!$A:$A,$B204,GraphStats!$D:$D,J$1)</f>
        <v>6.7573010753034665E-2</v>
      </c>
      <c r="K204" s="1">
        <f>SUMIFS(SolRaw!$D:$D,SolRaw!$A:$A,$B204,SolRaw!$B:$B,$C204,SolRaw!$C:$C,K$1)/SUMIFS(GraphStats!$G:$G,GraphStats!$A:$A,$B204,GraphStats!$D:$D,K$1)</f>
        <v>6.7019496991165273E-2</v>
      </c>
      <c r="L204" s="1">
        <f>SUMIFS(SolRaw!$D:$D,SolRaw!$A:$A,$B204,SolRaw!$B:$B,$C204,SolRaw!$C:$C,L$1)/SUMIFS(GraphStats!$G:$G,GraphStats!$A:$A,$B204,GraphStats!$D:$D,L$1)</f>
        <v>6.7181172057411351E-2</v>
      </c>
      <c r="M204" s="1">
        <f>SUMIFS(SolRaw!$D:$D,SolRaw!$A:$A,$B204,SolRaw!$B:$B,$C204,SolRaw!$C:$C,M$1)/SUMIFS(GraphStats!$G:$G,GraphStats!$A:$A,$B204,GraphStats!$D:$D,M$1)</f>
        <v>6.7843495490395381E-2</v>
      </c>
      <c r="N204" s="1">
        <f t="shared" si="21"/>
        <v>6.7409643238261235E-2</v>
      </c>
      <c r="O204" s="1">
        <f t="shared" si="22"/>
        <v>6.6866068674822657E-2</v>
      </c>
      <c r="P204" s="1">
        <f t="shared" si="23"/>
        <v>6.7059915757726796E-2</v>
      </c>
      <c r="Q204" s="1">
        <f t="shared" si="27"/>
        <v>6.7493057717185501E-2</v>
      </c>
      <c r="R204" s="1">
        <f t="shared" si="24"/>
        <v>6.76420315211477E-2</v>
      </c>
      <c r="S204" s="1">
        <f t="shared" si="25"/>
        <v>6.8012561110057573E-2</v>
      </c>
      <c r="T204" s="1">
        <f t="shared" si="26"/>
        <v>3.9059722069462226E-4</v>
      </c>
    </row>
    <row r="205" spans="1:20" x14ac:dyDescent="0.2">
      <c r="A205" t="str">
        <f>VLOOKUP(B205,GraphStats!$A:$B,2,0)</f>
        <v>SNAP</v>
      </c>
      <c r="B205" t="s">
        <v>61</v>
      </c>
      <c r="C205" t="s">
        <v>150</v>
      </c>
      <c r="D205" s="1">
        <f>SUMIFS(SolRaw!$D:$D,SolRaw!$A:$A,$B205,SolRaw!$B:$B,$C205,SolRaw!$C:$C,D$1)/SUMIFS(GraphStats!$G:$G,GraphStats!$A:$A,$B205,GraphStats!$D:$D,D$1)</f>
        <v>6.7796610169491525E-2</v>
      </c>
      <c r="E205" s="1">
        <f>SUMIFS(SolRaw!$D:$D,SolRaw!$A:$A,$B205,SolRaw!$B:$B,$C205,SolRaw!$C:$C,E$1)/SUMIFS(GraphStats!$G:$G,GraphStats!$A:$A,$B205,GraphStats!$D:$D,E$1)</f>
        <v>6.781381720982832E-2</v>
      </c>
      <c r="F205" s="1">
        <f>SUMIFS(SolRaw!$D:$D,SolRaw!$A:$A,$B205,SolRaw!$B:$B,$C205,SolRaw!$C:$C,F$1)/SUMIFS(GraphStats!$G:$G,GraphStats!$A:$A,$B205,GraphStats!$D:$D,F$1)</f>
        <v>6.8854852350525603E-2</v>
      </c>
      <c r="G205" s="1">
        <f>SUMIFS(SolRaw!$D:$D,SolRaw!$A:$A,$B205,SolRaw!$B:$B,$C205,SolRaw!$C:$C,G$1)/SUMIFS(GraphStats!$G:$G,GraphStats!$A:$A,$B205,GraphStats!$D:$D,G$1)</f>
        <v>6.7913670917037317E-2</v>
      </c>
      <c r="H205" s="1">
        <f>SUMIFS(SolRaw!$D:$D,SolRaw!$A:$A,$B205,SolRaw!$B:$B,$C205,SolRaw!$C:$C,H$1)/SUMIFS(GraphStats!$G:$G,GraphStats!$A:$A,$B205,GraphStats!$D:$D,H$1)</f>
        <v>6.7921990585070618E-2</v>
      </c>
      <c r="I205" s="1">
        <f>SUMIFS(SolRaw!$D:$D,SolRaw!$A:$A,$B205,SolRaw!$B:$B,$C205,SolRaw!$C:$C,I$1)/SUMIFS(GraphStats!$G:$G,GraphStats!$A:$A,$B205,GraphStats!$D:$D,I$1)</f>
        <v>6.8597546276505134E-2</v>
      </c>
      <c r="J205" s="1">
        <f>SUMIFS(SolRaw!$D:$D,SolRaw!$A:$A,$B205,SolRaw!$B:$B,$C205,SolRaw!$C:$C,J$1)/SUMIFS(GraphStats!$G:$G,GraphStats!$A:$A,$B205,GraphStats!$D:$D,J$1)</f>
        <v>6.7821132919366742E-2</v>
      </c>
      <c r="K205" s="1">
        <f>SUMIFS(SolRaw!$D:$D,SolRaw!$A:$A,$B205,SolRaw!$B:$B,$C205,SolRaw!$C:$C,K$1)/SUMIFS(GraphStats!$G:$G,GraphStats!$A:$A,$B205,GraphStats!$D:$D,K$1)</f>
        <v>6.784463002775154E-2</v>
      </c>
      <c r="L205" s="1">
        <f>SUMIFS(SolRaw!$D:$D,SolRaw!$A:$A,$B205,SolRaw!$B:$B,$C205,SolRaw!$C:$C,L$1)/SUMIFS(GraphStats!$G:$G,GraphStats!$A:$A,$B205,GraphStats!$D:$D,L$1)</f>
        <v>6.7855617326177786E-2</v>
      </c>
      <c r="M205" s="1">
        <f>SUMIFS(SolRaw!$D:$D,SolRaw!$A:$A,$B205,SolRaw!$B:$B,$C205,SolRaw!$C:$C,M$1)/SUMIFS(GraphStats!$G:$G,GraphStats!$A:$A,$B205,GraphStats!$D:$D,M$1)</f>
        <v>6.8609034648688297E-2</v>
      </c>
      <c r="N205" s="1">
        <f t="shared" si="21"/>
        <v>6.8102890243044306E-2</v>
      </c>
      <c r="O205" s="1">
        <f t="shared" si="22"/>
        <v>6.7796610169491525E-2</v>
      </c>
      <c r="P205" s="1">
        <f t="shared" si="23"/>
        <v>6.7827007196462938E-2</v>
      </c>
      <c r="Q205" s="1">
        <f t="shared" si="27"/>
        <v>6.7884644121607551E-2</v>
      </c>
      <c r="R205" s="1">
        <f t="shared" si="24"/>
        <v>6.8428657353646505E-2</v>
      </c>
      <c r="S205" s="1">
        <f t="shared" si="25"/>
        <v>6.8854852350525603E-2</v>
      </c>
      <c r="T205" s="1">
        <f t="shared" si="26"/>
        <v>4.1088556491964627E-4</v>
      </c>
    </row>
    <row r="206" spans="1:20" x14ac:dyDescent="0.2">
      <c r="A206" t="str">
        <f>VLOOKUP(B206,GraphStats!$A:$B,2,0)</f>
        <v>SNAP</v>
      </c>
      <c r="B206" t="s">
        <v>61</v>
      </c>
      <c r="C206" t="s">
        <v>151</v>
      </c>
      <c r="D206" s="1">
        <f>SUMIFS(SolRaw!$D:$D,SolRaw!$A:$A,$B206,SolRaw!$B:$B,$C206,SolRaw!$C:$C,D$1)/SUMIFS(GraphStats!$G:$G,GraphStats!$A:$A,$B206,GraphStats!$D:$D,D$1)</f>
        <v>6.3730995578202915E-2</v>
      </c>
      <c r="E206" s="1">
        <f>SUMIFS(SolRaw!$D:$D,SolRaw!$A:$A,$B206,SolRaw!$B:$B,$C206,SolRaw!$C:$C,E$1)/SUMIFS(GraphStats!$G:$G,GraphStats!$A:$A,$B206,GraphStats!$D:$D,E$1)</f>
        <v>6.3158604914156466E-2</v>
      </c>
      <c r="F206" s="1">
        <f>SUMIFS(SolRaw!$D:$D,SolRaw!$A:$A,$B206,SolRaw!$B:$B,$C206,SolRaw!$C:$C,F$1)/SUMIFS(GraphStats!$G:$G,GraphStats!$A:$A,$B206,GraphStats!$D:$D,F$1)</f>
        <v>6.4822347920880596E-2</v>
      </c>
      <c r="G206" s="1">
        <f>SUMIFS(SolRaw!$D:$D,SolRaw!$A:$A,$B206,SolRaw!$B:$B,$C206,SolRaw!$C:$C,G$1)/SUMIFS(GraphStats!$G:$G,GraphStats!$A:$A,$B206,GraphStats!$D:$D,G$1)</f>
        <v>6.3198784750159304E-2</v>
      </c>
      <c r="H206" s="1">
        <f>SUMIFS(SolRaw!$D:$D,SolRaw!$A:$A,$B206,SolRaw!$B:$B,$C206,SolRaw!$C:$C,H$1)/SUMIFS(GraphStats!$G:$G,GraphStats!$A:$A,$B206,GraphStats!$D:$D,H$1)</f>
        <v>6.298607066667096E-2</v>
      </c>
      <c r="I206" s="1">
        <f>SUMIFS(SolRaw!$D:$D,SolRaw!$A:$A,$B206,SolRaw!$B:$B,$C206,SolRaw!$C:$C,I$1)/SUMIFS(GraphStats!$G:$G,GraphStats!$A:$A,$B206,GraphStats!$D:$D,I$1)</f>
        <v>6.4110517197599637E-2</v>
      </c>
      <c r="J206" s="1">
        <f>SUMIFS(SolRaw!$D:$D,SolRaw!$A:$A,$B206,SolRaw!$B:$B,$C206,SolRaw!$C:$C,J$1)/SUMIFS(GraphStats!$G:$G,GraphStats!$A:$A,$B206,GraphStats!$D:$D,J$1)</f>
        <v>6.3980072889914322E-2</v>
      </c>
      <c r="K206" s="1">
        <f>SUMIFS(SolRaw!$D:$D,SolRaw!$A:$A,$B206,SolRaw!$B:$B,$C206,SolRaw!$C:$C,K$1)/SUMIFS(GraphStats!$G:$G,GraphStats!$A:$A,$B206,GraphStats!$D:$D,K$1)</f>
        <v>6.3290282446906238E-2</v>
      </c>
      <c r="L206" s="1">
        <f>SUMIFS(SolRaw!$D:$D,SolRaw!$A:$A,$B206,SolRaw!$B:$B,$C206,SolRaw!$C:$C,L$1)/SUMIFS(GraphStats!$G:$G,GraphStats!$A:$A,$B206,GraphStats!$D:$D,L$1)</f>
        <v>6.3365738822675488E-2</v>
      </c>
      <c r="M206" s="1">
        <f>SUMIFS(SolRaw!$D:$D,SolRaw!$A:$A,$B206,SolRaw!$B:$B,$C206,SolRaw!$C:$C,M$1)/SUMIFS(GraphStats!$G:$G,GraphStats!$A:$A,$B206,GraphStats!$D:$D,M$1)</f>
        <v>6.3388572237304278E-2</v>
      </c>
      <c r="N206" s="1">
        <f t="shared" si="21"/>
        <v>6.360319874244702E-2</v>
      </c>
      <c r="O206" s="1">
        <f t="shared" si="22"/>
        <v>6.298607066667096E-2</v>
      </c>
      <c r="P206" s="1">
        <f t="shared" si="23"/>
        <v>6.3221659174346037E-2</v>
      </c>
      <c r="Q206" s="1">
        <f t="shared" si="27"/>
        <v>6.3377155529989876E-2</v>
      </c>
      <c r="R206" s="1">
        <f t="shared" si="24"/>
        <v>6.3917803561986467E-2</v>
      </c>
      <c r="S206" s="1">
        <f t="shared" si="25"/>
        <v>6.4822347920880596E-2</v>
      </c>
      <c r="T206" s="1">
        <f t="shared" si="26"/>
        <v>5.6218745963305256E-4</v>
      </c>
    </row>
    <row r="207" spans="1:20" x14ac:dyDescent="0.2">
      <c r="A207" t="str">
        <f>VLOOKUP(B207,GraphStats!$A:$B,2,0)</f>
        <v>SNAP</v>
      </c>
      <c r="B207" t="s">
        <v>61</v>
      </c>
      <c r="C207" t="s">
        <v>152</v>
      </c>
      <c r="D207" s="1">
        <f>SUMIFS(SolRaw!$D:$D,SolRaw!$A:$A,$B207,SolRaw!$B:$B,$C207,SolRaw!$C:$C,D$1)/SUMIFS(GraphStats!$G:$G,GraphStats!$A:$A,$B207,GraphStats!$D:$D,D$1)</f>
        <v>6.7908919964830991E-2</v>
      </c>
      <c r="E207" s="1">
        <f>SUMIFS(SolRaw!$D:$D,SolRaw!$A:$A,$B207,SolRaw!$B:$B,$C207,SolRaw!$C:$C,E$1)/SUMIFS(GraphStats!$G:$G,GraphStats!$A:$A,$B207,GraphStats!$D:$D,E$1)</f>
        <v>6.8061195640999286E-2</v>
      </c>
      <c r="F207" s="1">
        <f>SUMIFS(SolRaw!$D:$D,SolRaw!$A:$A,$B207,SolRaw!$B:$B,$C207,SolRaw!$C:$C,F$1)/SUMIFS(GraphStats!$G:$G,GraphStats!$A:$A,$B207,GraphStats!$D:$D,F$1)</f>
        <v>6.8877362343354565E-2</v>
      </c>
      <c r="G207" s="1">
        <f>SUMIFS(SolRaw!$D:$D,SolRaw!$A:$A,$B207,SolRaw!$B:$B,$C207,SolRaw!$C:$C,G$1)/SUMIFS(GraphStats!$G:$G,GraphStats!$A:$A,$B207,GraphStats!$D:$D,G$1)</f>
        <v>6.8528376212514244E-2</v>
      </c>
      <c r="H207" s="1">
        <f>SUMIFS(SolRaw!$D:$D,SolRaw!$A:$A,$B207,SolRaw!$B:$B,$C207,SolRaw!$C:$C,H$1)/SUMIFS(GraphStats!$G:$G,GraphStats!$A:$A,$B207,GraphStats!$D:$D,H$1)</f>
        <v>6.8649186088042144E-2</v>
      </c>
      <c r="I207" s="1">
        <f>SUMIFS(SolRaw!$D:$D,SolRaw!$A:$A,$B207,SolRaw!$B:$B,$C207,SolRaw!$C:$C,I$1)/SUMIFS(GraphStats!$G:$G,GraphStats!$A:$A,$B207,GraphStats!$D:$D,I$1)</f>
        <v>6.9082891112403941E-2</v>
      </c>
      <c r="J207" s="1">
        <f>SUMIFS(SolRaw!$D:$D,SolRaw!$A:$A,$B207,SolRaw!$B:$B,$C207,SolRaw!$C:$C,J$1)/SUMIFS(GraphStats!$G:$G,GraphStats!$A:$A,$B207,GraphStats!$D:$D,J$1)</f>
        <v>6.8839400511067211E-2</v>
      </c>
      <c r="K207" s="1">
        <f>SUMIFS(SolRaw!$D:$D,SolRaw!$A:$A,$B207,SolRaw!$B:$B,$C207,SolRaw!$C:$C,K$1)/SUMIFS(GraphStats!$G:$G,GraphStats!$A:$A,$B207,GraphStats!$D:$D,K$1)</f>
        <v>6.8598853194006187E-2</v>
      </c>
      <c r="L207" s="1">
        <f>SUMIFS(SolRaw!$D:$D,SolRaw!$A:$A,$B207,SolRaw!$B:$B,$C207,SolRaw!$C:$C,L$1)/SUMIFS(GraphStats!$G:$G,GraphStats!$A:$A,$B207,GraphStats!$D:$D,L$1)</f>
        <v>6.8687433157656394E-2</v>
      </c>
      <c r="M207" s="1">
        <f>SUMIFS(SolRaw!$D:$D,SolRaw!$A:$A,$B207,SolRaw!$B:$B,$C207,SolRaw!$C:$C,M$1)/SUMIFS(GraphStats!$G:$G,GraphStats!$A:$A,$B207,GraphStats!$D:$D,M$1)</f>
        <v>6.9152631782097962E-2</v>
      </c>
      <c r="N207" s="1">
        <f t="shared" si="21"/>
        <v>6.8638625000697284E-2</v>
      </c>
      <c r="O207" s="1">
        <f t="shared" si="22"/>
        <v>6.7908919964830991E-2</v>
      </c>
      <c r="P207" s="1">
        <f t="shared" si="23"/>
        <v>6.8545995457887227E-2</v>
      </c>
      <c r="Q207" s="1">
        <f t="shared" si="27"/>
        <v>6.8668309622849269E-2</v>
      </c>
      <c r="R207" s="1">
        <f t="shared" si="24"/>
        <v>6.8867871885282733E-2</v>
      </c>
      <c r="S207" s="1">
        <f t="shared" si="25"/>
        <v>6.9152631782097962E-2</v>
      </c>
      <c r="T207" s="1">
        <f t="shared" si="26"/>
        <v>4.0013971770217984E-4</v>
      </c>
    </row>
    <row r="208" spans="1:20" x14ac:dyDescent="0.2">
      <c r="A208" t="str">
        <f>VLOOKUP(B208,GraphStats!$A:$B,2,0)</f>
        <v>SNAP</v>
      </c>
      <c r="B208" t="s">
        <v>61</v>
      </c>
      <c r="C208" t="s">
        <v>153</v>
      </c>
      <c r="D208" s="1">
        <f>SUMIFS(SolRaw!$D:$D,SolRaw!$A:$A,$B208,SolRaw!$B:$B,$C208,SolRaw!$C:$C,D$1)/SUMIFS(GraphStats!$G:$G,GraphStats!$A:$A,$B208,GraphStats!$D:$D,D$1)</f>
        <v>6.3801590306702002E-2</v>
      </c>
      <c r="E208" s="1">
        <f>SUMIFS(SolRaw!$D:$D,SolRaw!$A:$A,$B208,SolRaw!$B:$B,$C208,SolRaw!$C:$C,E$1)/SUMIFS(GraphStats!$G:$G,GraphStats!$A:$A,$B208,GraphStats!$D:$D,E$1)</f>
        <v>6.3271049655597822E-2</v>
      </c>
      <c r="F208" s="1">
        <f>SUMIFS(SolRaw!$D:$D,SolRaw!$A:$A,$B208,SolRaw!$B:$B,$C208,SolRaw!$C:$C,F$1)/SUMIFS(GraphStats!$G:$G,GraphStats!$A:$A,$B208,GraphStats!$D:$D,F$1)</f>
        <v>6.4272460953201729E-2</v>
      </c>
      <c r="G208" s="1">
        <f>SUMIFS(SolRaw!$D:$D,SolRaw!$A:$A,$B208,SolRaw!$B:$B,$C208,SolRaw!$C:$C,G$1)/SUMIFS(GraphStats!$G:$G,GraphStats!$A:$A,$B208,GraphStats!$D:$D,G$1)</f>
        <v>6.4006591185576639E-2</v>
      </c>
      <c r="H208" s="1">
        <f>SUMIFS(SolRaw!$D:$D,SolRaw!$A:$A,$B208,SolRaw!$B:$B,$C208,SolRaw!$C:$C,H$1)/SUMIFS(GraphStats!$G:$G,GraphStats!$A:$A,$B208,GraphStats!$D:$D,H$1)</f>
        <v>6.2767268479936161E-2</v>
      </c>
      <c r="I208" s="1">
        <f>SUMIFS(SolRaw!$D:$D,SolRaw!$A:$A,$B208,SolRaw!$B:$B,$C208,SolRaw!$C:$C,I$1)/SUMIFS(GraphStats!$G:$G,GraphStats!$A:$A,$B208,GraphStats!$D:$D,I$1)</f>
        <v>6.3676599629080829E-2</v>
      </c>
      <c r="J208" s="1">
        <f>SUMIFS(SolRaw!$D:$D,SolRaw!$A:$A,$B208,SolRaw!$B:$B,$C208,SolRaw!$C:$C,J$1)/SUMIFS(GraphStats!$G:$G,GraphStats!$A:$A,$B208,GraphStats!$D:$D,J$1)</f>
        <v>6.3664281041855314E-2</v>
      </c>
      <c r="K208" s="1">
        <f>SUMIFS(SolRaw!$D:$D,SolRaw!$A:$A,$B208,SolRaw!$B:$B,$C208,SolRaw!$C:$C,K$1)/SUMIFS(GraphStats!$G:$G,GraphStats!$A:$A,$B208,GraphStats!$D:$D,K$1)</f>
        <v>6.3525574289370293E-2</v>
      </c>
      <c r="L208" s="1">
        <f>SUMIFS(SolRaw!$D:$D,SolRaw!$A:$A,$B208,SolRaw!$B:$B,$C208,SolRaw!$C:$C,L$1)/SUMIFS(GraphStats!$G:$G,GraphStats!$A:$A,$B208,GraphStats!$D:$D,L$1)</f>
        <v>6.3712596389469661E-2</v>
      </c>
      <c r="M208" s="1">
        <f>SUMIFS(SolRaw!$D:$D,SolRaw!$A:$A,$B208,SolRaw!$B:$B,$C208,SolRaw!$C:$C,M$1)/SUMIFS(GraphStats!$G:$G,GraphStats!$A:$A,$B208,GraphStats!$D:$D,M$1)</f>
        <v>6.2735612366995611E-2</v>
      </c>
      <c r="N208" s="1">
        <f t="shared" si="21"/>
        <v>6.3543362429778621E-2</v>
      </c>
      <c r="O208" s="1">
        <f t="shared" si="22"/>
        <v>6.2735612366995611E-2</v>
      </c>
      <c r="P208" s="1">
        <f t="shared" si="23"/>
        <v>6.3334680814040936E-2</v>
      </c>
      <c r="Q208" s="1">
        <f t="shared" si="27"/>
        <v>6.3670440335468065E-2</v>
      </c>
      <c r="R208" s="1">
        <f t="shared" si="24"/>
        <v>6.3779341827393921E-2</v>
      </c>
      <c r="S208" s="1">
        <f t="shared" si="25"/>
        <v>6.4272460953201729E-2</v>
      </c>
      <c r="T208" s="1">
        <f t="shared" si="26"/>
        <v>4.9476295294286681E-4</v>
      </c>
    </row>
    <row r="209" spans="1:20" x14ac:dyDescent="0.2">
      <c r="A209" t="str">
        <f>VLOOKUP(B209,GraphStats!$A:$B,2,0)</f>
        <v>SNAP</v>
      </c>
      <c r="B209" t="s">
        <v>61</v>
      </c>
      <c r="C209" t="s">
        <v>154</v>
      </c>
      <c r="D209" s="1">
        <f>SUMIFS(SolRaw!$D:$D,SolRaw!$A:$A,$B209,SolRaw!$B:$B,$C209,SolRaw!$C:$C,D$1)/SUMIFS(GraphStats!$G:$G,GraphStats!$A:$A,$B209,GraphStats!$D:$D,D$1)</f>
        <v>6.8310026376757649E-2</v>
      </c>
      <c r="E209" s="1">
        <f>SUMIFS(SolRaw!$D:$D,SolRaw!$A:$A,$B209,SolRaw!$B:$B,$C209,SolRaw!$C:$C,E$1)/SUMIFS(GraphStats!$G:$G,GraphStats!$A:$A,$B209,GraphStats!$D:$D,E$1)</f>
        <v>6.8999306055309961E-2</v>
      </c>
      <c r="F209" s="1">
        <f>SUMIFS(SolRaw!$D:$D,SolRaw!$A:$A,$B209,SolRaw!$B:$B,$C209,SolRaw!$C:$C,F$1)/SUMIFS(GraphStats!$G:$G,GraphStats!$A:$A,$B209,GraphStats!$D:$D,F$1)</f>
        <v>6.9420817884510877E-2</v>
      </c>
      <c r="G209" s="1">
        <f>SUMIFS(SolRaw!$D:$D,SolRaw!$A:$A,$B209,SolRaw!$B:$B,$C209,SolRaw!$C:$C,G$1)/SUMIFS(GraphStats!$G:$G,GraphStats!$A:$A,$B209,GraphStats!$D:$D,G$1)</f>
        <v>6.8592743259161038E-2</v>
      </c>
      <c r="H209" s="1">
        <f>SUMIFS(SolRaw!$D:$D,SolRaw!$A:$A,$B209,SolRaw!$B:$B,$C209,SolRaw!$C:$C,H$1)/SUMIFS(GraphStats!$G:$G,GraphStats!$A:$A,$B209,GraphStats!$D:$D,H$1)</f>
        <v>6.934098711963009E-2</v>
      </c>
      <c r="I209" s="1">
        <f>SUMIFS(SolRaw!$D:$D,SolRaw!$A:$A,$B209,SolRaw!$B:$B,$C209,SolRaw!$C:$C,I$1)/SUMIFS(GraphStats!$G:$G,GraphStats!$A:$A,$B209,GraphStats!$D:$D,I$1)</f>
        <v>6.9240387118755201E-2</v>
      </c>
      <c r="J209" s="1">
        <f>SUMIFS(SolRaw!$D:$D,SolRaw!$A:$A,$B209,SolRaw!$B:$B,$C209,SolRaw!$C:$C,J$1)/SUMIFS(GraphStats!$G:$G,GraphStats!$A:$A,$B209,GraphStats!$D:$D,J$1)</f>
        <v>6.9622435399621693E-2</v>
      </c>
      <c r="K209" s="1">
        <f>SUMIFS(SolRaw!$D:$D,SolRaw!$A:$A,$B209,SolRaw!$B:$B,$C209,SolRaw!$C:$C,K$1)/SUMIFS(GraphStats!$G:$G,GraphStats!$A:$A,$B209,GraphStats!$D:$D,K$1)</f>
        <v>6.8911501258650198E-2</v>
      </c>
      <c r="L209" s="1">
        <f>SUMIFS(SolRaw!$D:$D,SolRaw!$A:$A,$B209,SolRaw!$B:$B,$C209,SolRaw!$C:$C,L$1)/SUMIFS(GraphStats!$G:$G,GraphStats!$A:$A,$B209,GraphStats!$D:$D,L$1)</f>
        <v>6.9031079080313584E-2</v>
      </c>
      <c r="M209" s="1">
        <f>SUMIFS(SolRaw!$D:$D,SolRaw!$A:$A,$B209,SolRaw!$B:$B,$C209,SolRaw!$C:$C,M$1)/SUMIFS(GraphStats!$G:$G,GraphStats!$A:$A,$B209,GraphStats!$D:$D,M$1)</f>
        <v>6.8978938023493683E-2</v>
      </c>
      <c r="N209" s="1">
        <f t="shared" si="21"/>
        <v>6.9044822157620395E-2</v>
      </c>
      <c r="O209" s="1">
        <f t="shared" si="22"/>
        <v>6.8310026376757649E-2</v>
      </c>
      <c r="P209" s="1">
        <f t="shared" si="23"/>
        <v>6.8928360449861073E-2</v>
      </c>
      <c r="Q209" s="1">
        <f t="shared" si="27"/>
        <v>6.9015192567811773E-2</v>
      </c>
      <c r="R209" s="1">
        <f t="shared" si="24"/>
        <v>6.9315837119411361E-2</v>
      </c>
      <c r="S209" s="1">
        <f t="shared" si="25"/>
        <v>6.9622435399621693E-2</v>
      </c>
      <c r="T209" s="1">
        <f t="shared" si="26"/>
        <v>3.9010612825261001E-4</v>
      </c>
    </row>
    <row r="210" spans="1:20" x14ac:dyDescent="0.2">
      <c r="A210" t="str">
        <f>VLOOKUP(B210,GraphStats!$A:$B,2,0)</f>
        <v>SNAP</v>
      </c>
      <c r="B210" t="s">
        <v>61</v>
      </c>
      <c r="C210" t="s">
        <v>155</v>
      </c>
      <c r="D210" s="1">
        <f>SUMIFS(SolRaw!$D:$D,SolRaw!$A:$A,$B210,SolRaw!$B:$B,$C210,SolRaw!$C:$C,D$1)/SUMIFS(GraphStats!$G:$G,GraphStats!$A:$A,$B210,GraphStats!$D:$D,D$1)</f>
        <v>6.3859349630019449E-2</v>
      </c>
      <c r="E210" s="1">
        <f>SUMIFS(SolRaw!$D:$D,SolRaw!$A:$A,$B210,SolRaw!$B:$B,$C210,SolRaw!$C:$C,E$1)/SUMIFS(GraphStats!$G:$G,GraphStats!$A:$A,$B210,GraphStats!$D:$D,E$1)</f>
        <v>6.3486301017785546E-2</v>
      </c>
      <c r="F210" s="1">
        <f>SUMIFS(SolRaw!$D:$D,SolRaw!$A:$A,$B210,SolRaw!$B:$B,$C210,SolRaw!$C:$C,F$1)/SUMIFS(GraphStats!$G:$G,GraphStats!$A:$A,$B210,GraphStats!$D:$D,F$1)</f>
        <v>6.4610110845636115E-2</v>
      </c>
      <c r="G210" s="1">
        <f>SUMIFS(SolRaw!$D:$D,SolRaw!$A:$A,$B210,SolRaw!$B:$B,$C210,SolRaw!$C:$C,G$1)/SUMIFS(GraphStats!$G:$G,GraphStats!$A:$A,$B210,GraphStats!$D:$D,G$1)</f>
        <v>6.3761996408318797E-2</v>
      </c>
      <c r="H210" s="1">
        <f>SUMIFS(SolRaw!$D:$D,SolRaw!$A:$A,$B210,SolRaw!$B:$B,$C210,SolRaw!$C:$C,H$1)/SUMIFS(GraphStats!$G:$G,GraphStats!$A:$A,$B210,GraphStats!$D:$D,H$1)</f>
        <v>6.3819449583793195E-2</v>
      </c>
      <c r="I210" s="1">
        <f>SUMIFS(SolRaw!$D:$D,SolRaw!$A:$A,$B210,SolRaw!$B:$B,$C210,SolRaw!$C:$C,I$1)/SUMIFS(GraphStats!$G:$G,GraphStats!$A:$A,$B210,GraphStats!$D:$D,I$1)</f>
        <v>6.4602290441920937E-2</v>
      </c>
      <c r="J210" s="1">
        <f>SUMIFS(SolRaw!$D:$D,SolRaw!$A:$A,$B210,SolRaw!$B:$B,$C210,SolRaw!$C:$C,J$1)/SUMIFS(GraphStats!$G:$G,GraphStats!$A:$A,$B210,GraphStats!$D:$D,J$1)</f>
        <v>6.4998340481614791E-2</v>
      </c>
      <c r="K210" s="1">
        <f>SUMIFS(SolRaw!$D:$D,SolRaw!$A:$A,$B210,SolRaw!$B:$B,$C210,SolRaw!$C:$C,K$1)/SUMIFS(GraphStats!$G:$G,GraphStats!$A:$A,$B210,GraphStats!$D:$D,K$1)</f>
        <v>6.4511866122164807E-2</v>
      </c>
      <c r="L210" s="1">
        <f>SUMIFS(SolRaw!$D:$D,SolRaw!$A:$A,$B210,SolRaw!$B:$B,$C210,SolRaw!$C:$C,L$1)/SUMIFS(GraphStats!$G:$G,GraphStats!$A:$A,$B210,GraphStats!$D:$D,L$1)</f>
        <v>6.3680479948099833E-2</v>
      </c>
      <c r="M210" s="1">
        <f>SUMIFS(SolRaw!$D:$D,SolRaw!$A:$A,$B210,SolRaw!$B:$B,$C210,SolRaw!$C:$C,M$1)/SUMIFS(GraphStats!$G:$G,GraphStats!$A:$A,$B210,GraphStats!$D:$D,M$1)</f>
        <v>6.3732743203427561E-2</v>
      </c>
      <c r="N210" s="1">
        <f t="shared" si="21"/>
        <v>6.4106292768278103E-2</v>
      </c>
      <c r="O210" s="1">
        <f t="shared" si="22"/>
        <v>6.3486301017785546E-2</v>
      </c>
      <c r="P210" s="1">
        <f t="shared" si="23"/>
        <v>6.3740056504650366E-2</v>
      </c>
      <c r="Q210" s="1">
        <f t="shared" si="27"/>
        <v>6.3839399606906322E-2</v>
      </c>
      <c r="R210" s="1">
        <f t="shared" si="24"/>
        <v>6.4579684361981901E-2</v>
      </c>
      <c r="S210" s="1">
        <f t="shared" si="25"/>
        <v>6.4998340481614791E-2</v>
      </c>
      <c r="T210" s="1">
        <f t="shared" si="26"/>
        <v>5.193083788389111E-4</v>
      </c>
    </row>
    <row r="211" spans="1:20" x14ac:dyDescent="0.2">
      <c r="A211" t="str">
        <f>VLOOKUP(B211,GraphStats!$A:$B,2,0)</f>
        <v>SNAP</v>
      </c>
      <c r="B211" t="s">
        <v>61</v>
      </c>
      <c r="C211" t="s">
        <v>156</v>
      </c>
      <c r="D211" s="1">
        <f>SUMIFS(SolRaw!$D:$D,SolRaw!$A:$A,$B211,SolRaw!$B:$B,$C211,SolRaw!$C:$C,D$1)/SUMIFS(GraphStats!$G:$G,GraphStats!$A:$A,$B211,GraphStats!$D:$D,D$1)</f>
        <v>6.4594176576669091E-2</v>
      </c>
      <c r="E211" s="1">
        <f>SUMIFS(SolRaw!$D:$D,SolRaw!$A:$A,$B211,SolRaw!$B:$B,$C211,SolRaw!$C:$C,E$1)/SUMIFS(GraphStats!$G:$G,GraphStats!$A:$A,$B211,GraphStats!$D:$D,E$1)</f>
        <v>6.4417986018299581E-2</v>
      </c>
      <c r="F211" s="1">
        <f>SUMIFS(SolRaw!$D:$D,SolRaw!$A:$A,$B211,SolRaw!$B:$B,$C211,SolRaw!$C:$C,F$1)/SUMIFS(GraphStats!$G:$G,GraphStats!$A:$A,$B211,GraphStats!$D:$D,F$1)</f>
        <v>6.547835342618169E-2</v>
      </c>
      <c r="G211" s="1">
        <f>SUMIFS(SolRaw!$D:$D,SolRaw!$A:$A,$B211,SolRaw!$B:$B,$C211,SolRaw!$C:$C,G$1)/SUMIFS(GraphStats!$G:$G,GraphStats!$A:$A,$B211,GraphStats!$D:$D,G$1)</f>
        <v>6.5393701040815141E-2</v>
      </c>
      <c r="H211" s="1">
        <f>SUMIFS(SolRaw!$D:$D,SolRaw!$A:$A,$B211,SolRaw!$B:$B,$C211,SolRaw!$C:$C,H$1)/SUMIFS(GraphStats!$G:$G,GraphStats!$A:$A,$B211,GraphStats!$D:$D,H$1)</f>
        <v>6.4498379898514396E-2</v>
      </c>
      <c r="I211" s="1">
        <f>SUMIFS(SolRaw!$D:$D,SolRaw!$A:$A,$B211,SolRaw!$B:$B,$C211,SolRaw!$C:$C,I$1)/SUMIFS(GraphStats!$G:$G,GraphStats!$A:$A,$B211,GraphStats!$D:$D,I$1)</f>
        <v>6.5421912515789785E-2</v>
      </c>
      <c r="J211" s="1">
        <f>SUMIFS(SolRaw!$D:$D,SolRaw!$A:$A,$B211,SolRaw!$B:$B,$C211,SolRaw!$C:$C,J$1)/SUMIFS(GraphStats!$G:$G,GraphStats!$A:$A,$B211,GraphStats!$D:$D,J$1)</f>
        <v>6.5716928054238857E-2</v>
      </c>
      <c r="K211" s="1">
        <f>SUMIFS(SolRaw!$D:$D,SolRaw!$A:$A,$B211,SolRaw!$B:$B,$C211,SolRaw!$C:$C,K$1)/SUMIFS(GraphStats!$G:$G,GraphStats!$A:$A,$B211,GraphStats!$D:$D,K$1)</f>
        <v>6.5259642936571119E-2</v>
      </c>
      <c r="L211" s="1">
        <f>SUMIFS(SolRaw!$D:$D,SolRaw!$A:$A,$B211,SolRaw!$B:$B,$C211,SolRaw!$C:$C,L$1)/SUMIFS(GraphStats!$G:$G,GraphStats!$A:$A,$B211,GraphStats!$D:$D,L$1)</f>
        <v>6.510002665664634E-2</v>
      </c>
      <c r="M211" s="1">
        <f>SUMIFS(SolRaw!$D:$D,SolRaw!$A:$A,$B211,SolRaw!$B:$B,$C211,SolRaw!$C:$C,M$1)/SUMIFS(GraphStats!$G:$G,GraphStats!$A:$A,$B211,GraphStats!$D:$D,M$1)</f>
        <v>6.5106210516835433E-2</v>
      </c>
      <c r="N211" s="1">
        <f t="shared" si="21"/>
        <v>6.5098731764056145E-2</v>
      </c>
      <c r="O211" s="1">
        <f t="shared" si="22"/>
        <v>6.4417986018299581E-2</v>
      </c>
      <c r="P211" s="1">
        <f t="shared" si="23"/>
        <v>6.4720639096663396E-2</v>
      </c>
      <c r="Q211" s="1">
        <f t="shared" si="27"/>
        <v>6.5182926726703283E-2</v>
      </c>
      <c r="R211" s="1">
        <f t="shared" si="24"/>
        <v>6.5414859647046131E-2</v>
      </c>
      <c r="S211" s="1">
        <f t="shared" si="25"/>
        <v>6.5716928054238857E-2</v>
      </c>
      <c r="T211" s="1">
        <f t="shared" si="26"/>
        <v>4.4994999919100614E-4</v>
      </c>
    </row>
    <row r="212" spans="1:20" x14ac:dyDescent="0.2">
      <c r="A212" t="str">
        <f>VLOOKUP(B212,GraphStats!$A:$B,2,0)</f>
        <v>SNAP</v>
      </c>
      <c r="B212" t="s">
        <v>61</v>
      </c>
      <c r="C212" t="s">
        <v>157</v>
      </c>
      <c r="D212" s="1">
        <f>SUMIFS(SolRaw!$D:$D,SolRaw!$A:$A,$B212,SolRaw!$B:$B,$C212,SolRaw!$C:$C,D$1)/SUMIFS(GraphStats!$G:$G,GraphStats!$A:$A,$B212,GraphStats!$D:$D,D$1)</f>
        <v>6.5130054743003096E-2</v>
      </c>
      <c r="E212" s="1">
        <f>SUMIFS(SolRaw!$D:$D,SolRaw!$A:$A,$B212,SolRaw!$B:$B,$C212,SolRaw!$C:$C,E$1)/SUMIFS(GraphStats!$G:$G,GraphStats!$A:$A,$B212,GraphStats!$D:$D,E$1)</f>
        <v>6.5169759432507454E-2</v>
      </c>
      <c r="F212" s="1">
        <f>SUMIFS(SolRaw!$D:$D,SolRaw!$A:$A,$B212,SolRaw!$B:$B,$C212,SolRaw!$C:$C,F$1)/SUMIFS(GraphStats!$G:$G,GraphStats!$A:$A,$B212,GraphStats!$D:$D,F$1)</f>
        <v>6.6050750386689519E-2</v>
      </c>
      <c r="G212" s="1">
        <f>SUMIFS(SolRaw!$D:$D,SolRaw!$A:$A,$B212,SolRaw!$B:$B,$C212,SolRaw!$C:$C,G$1)/SUMIFS(GraphStats!$G:$G,GraphStats!$A:$A,$B212,GraphStats!$D:$D,G$1)</f>
        <v>6.5487033258453009E-2</v>
      </c>
      <c r="H212" s="1">
        <f>SUMIFS(SolRaw!$D:$D,SolRaw!$A:$A,$B212,SolRaw!$B:$B,$C212,SolRaw!$C:$C,H$1)/SUMIFS(GraphStats!$G:$G,GraphStats!$A:$A,$B212,GraphStats!$D:$D,H$1)</f>
        <v>6.5560214040021492E-2</v>
      </c>
      <c r="I212" s="1">
        <f>SUMIFS(SolRaw!$D:$D,SolRaw!$A:$A,$B212,SolRaw!$B:$B,$C212,SolRaw!$C:$C,I$1)/SUMIFS(GraphStats!$G:$G,GraphStats!$A:$A,$B212,GraphStats!$D:$D,I$1)</f>
        <v>6.5897614739054824E-2</v>
      </c>
      <c r="J212" s="1">
        <f>SUMIFS(SolRaw!$D:$D,SolRaw!$A:$A,$B212,SolRaw!$B:$B,$C212,SolRaw!$C:$C,J$1)/SUMIFS(GraphStats!$G:$G,GraphStats!$A:$A,$B212,GraphStats!$D:$D,J$1)</f>
        <v>6.5816821393930997E-2</v>
      </c>
      <c r="K212" s="1">
        <f>SUMIFS(SolRaw!$D:$D,SolRaw!$A:$A,$B212,SolRaw!$B:$B,$C212,SolRaw!$C:$C,K$1)/SUMIFS(GraphStats!$G:$G,GraphStats!$A:$A,$B212,GraphStats!$D:$D,K$1)</f>
        <v>6.5382123621689395E-2</v>
      </c>
      <c r="L212" s="1">
        <f>SUMIFS(SolRaw!$D:$D,SolRaw!$A:$A,$B212,SolRaw!$B:$B,$C212,SolRaw!$C:$C,L$1)/SUMIFS(GraphStats!$G:$G,GraphStats!$A:$A,$B212,GraphStats!$D:$D,L$1)</f>
        <v>6.5780895213686741E-2</v>
      </c>
      <c r="M212" s="1">
        <f>SUMIFS(SolRaw!$D:$D,SolRaw!$A:$A,$B212,SolRaw!$B:$B,$C212,SolRaw!$C:$C,M$1)/SUMIFS(GraphStats!$G:$G,GraphStats!$A:$A,$B212,GraphStats!$D:$D,M$1)</f>
        <v>6.6116207557608428E-2</v>
      </c>
      <c r="N212" s="1">
        <f t="shared" si="21"/>
        <v>6.5639147438664489E-2</v>
      </c>
      <c r="O212" s="1">
        <f t="shared" si="22"/>
        <v>6.5130054743003096E-2</v>
      </c>
      <c r="P212" s="1">
        <f t="shared" si="23"/>
        <v>6.5408351030880302E-2</v>
      </c>
      <c r="Q212" s="1">
        <f t="shared" si="27"/>
        <v>6.5670554626854116E-2</v>
      </c>
      <c r="R212" s="1">
        <f t="shared" si="24"/>
        <v>6.5877416402773864E-2</v>
      </c>
      <c r="S212" s="1">
        <f t="shared" si="25"/>
        <v>6.6116207557608428E-2</v>
      </c>
      <c r="T212" s="1">
        <f t="shared" si="26"/>
        <v>3.4807407835747077E-4</v>
      </c>
    </row>
    <row r="213" spans="1:20" x14ac:dyDescent="0.2">
      <c r="A213" t="str">
        <f>VLOOKUP(B213,GraphStats!$A:$B,2,0)</f>
        <v>SNAP</v>
      </c>
      <c r="B213" t="s">
        <v>61</v>
      </c>
      <c r="C213" t="s">
        <v>158</v>
      </c>
      <c r="D213" s="1">
        <f>SUMIFS(SolRaw!$D:$D,SolRaw!$A:$A,$B213,SolRaw!$B:$B,$C213,SolRaw!$C:$C,D$1)/SUMIFS(GraphStats!$G:$G,GraphStats!$A:$A,$B213,GraphStats!$D:$D,D$1)</f>
        <v>7.6239097927723834E-2</v>
      </c>
      <c r="E213" s="1">
        <f>SUMIFS(SolRaw!$D:$D,SolRaw!$A:$A,$B213,SolRaw!$B:$B,$C213,SolRaw!$C:$C,E$1)/SUMIFS(GraphStats!$G:$G,GraphStats!$A:$A,$B213,GraphStats!$D:$D,E$1)</f>
        <v>7.6822247352729522E-2</v>
      </c>
      <c r="F213" s="1">
        <f>SUMIFS(SolRaw!$D:$D,SolRaw!$A:$A,$B213,SolRaw!$B:$B,$C213,SolRaw!$C:$C,F$1)/SUMIFS(GraphStats!$G:$G,GraphStats!$A:$A,$B213,GraphStats!$D:$D,F$1)</f>
        <v>7.6813742672193402E-2</v>
      </c>
      <c r="G213" s="1">
        <f>SUMIFS(SolRaw!$D:$D,SolRaw!$A:$A,$B213,SolRaw!$B:$B,$C213,SolRaw!$C:$C,G$1)/SUMIFS(GraphStats!$G:$G,GraphStats!$A:$A,$B213,GraphStats!$D:$D,G$1)</f>
        <v>7.650023493972026E-2</v>
      </c>
      <c r="H213" s="1">
        <f>SUMIFS(SolRaw!$D:$D,SolRaw!$A:$A,$B213,SolRaw!$B:$B,$C213,SolRaw!$C:$C,H$1)/SUMIFS(GraphStats!$G:$G,GraphStats!$A:$A,$B213,GraphStats!$D:$D,H$1)</f>
        <v>7.5905052721673971E-2</v>
      </c>
      <c r="I213" s="1">
        <f>SUMIFS(SolRaw!$D:$D,SolRaw!$A:$A,$B213,SolRaw!$B:$B,$C213,SolRaw!$C:$C,I$1)/SUMIFS(GraphStats!$G:$G,GraphStats!$A:$A,$B213,GraphStats!$D:$D,I$1)</f>
        <v>7.6973762451023567E-2</v>
      </c>
      <c r="J213" s="1">
        <f>SUMIFS(SolRaw!$D:$D,SolRaw!$A:$A,$B213,SolRaw!$B:$B,$C213,SolRaw!$C:$C,J$1)/SUMIFS(GraphStats!$G:$G,GraphStats!$A:$A,$B213,GraphStats!$D:$D,J$1)</f>
        <v>7.7143437168700521E-2</v>
      </c>
      <c r="K213" s="1">
        <f>SUMIFS(SolRaw!$D:$D,SolRaw!$A:$A,$B213,SolRaw!$B:$B,$C213,SolRaw!$C:$C,K$1)/SUMIFS(GraphStats!$G:$G,GraphStats!$A:$A,$B213,GraphStats!$D:$D,K$1)</f>
        <v>7.6566544078542353E-2</v>
      </c>
      <c r="L213" s="1">
        <f>SUMIFS(SolRaw!$D:$D,SolRaw!$A:$A,$B213,SolRaw!$B:$B,$C213,SolRaw!$C:$C,L$1)/SUMIFS(GraphStats!$G:$G,GraphStats!$A:$A,$B213,GraphStats!$D:$D,L$1)</f>
        <v>7.6282971541621308E-2</v>
      </c>
      <c r="M213" s="1">
        <f>SUMIFS(SolRaw!$D:$D,SolRaw!$A:$A,$B213,SolRaw!$B:$B,$C213,SolRaw!$C:$C,M$1)/SUMIFS(GraphStats!$G:$G,GraphStats!$A:$A,$B213,GraphStats!$D:$D,M$1)</f>
        <v>7.6341623457663751E-2</v>
      </c>
      <c r="N213" s="1">
        <f t="shared" si="21"/>
        <v>7.6558871431159248E-2</v>
      </c>
      <c r="O213" s="1">
        <f t="shared" si="22"/>
        <v>7.5905052721673971E-2</v>
      </c>
      <c r="P213" s="1">
        <f t="shared" si="23"/>
        <v>7.6297634520631916E-2</v>
      </c>
      <c r="Q213" s="1">
        <f t="shared" si="27"/>
        <v>7.65333895091313E-2</v>
      </c>
      <c r="R213" s="1">
        <f t="shared" si="24"/>
        <v>7.6820121182595485E-2</v>
      </c>
      <c r="S213" s="1">
        <f t="shared" si="25"/>
        <v>7.7143437168700521E-2</v>
      </c>
      <c r="T213" s="1">
        <f t="shared" si="26"/>
        <v>3.8074873932729902E-4</v>
      </c>
    </row>
    <row r="214" spans="1:20" x14ac:dyDescent="0.2">
      <c r="A214" t="str">
        <f>VLOOKUP(B214,GraphStats!$A:$B,2,0)</f>
        <v>SNAP</v>
      </c>
      <c r="B214" t="s">
        <v>61</v>
      </c>
      <c r="C214" t="s">
        <v>159</v>
      </c>
      <c r="D214" s="1">
        <f>SUMIFS(SolRaw!$D:$D,SolRaw!$A:$A,$B214,SolRaw!$B:$B,$C214,SolRaw!$C:$C,D$1)/SUMIFS(GraphStats!$G:$G,GraphStats!$A:$A,$B214,GraphStats!$D:$D,D$1)</f>
        <v>7.6174920901815574E-2</v>
      </c>
      <c r="E214" s="1">
        <f>SUMIFS(SolRaw!$D:$D,SolRaw!$A:$A,$B214,SolRaw!$B:$B,$C214,SolRaw!$C:$C,E$1)/SUMIFS(GraphStats!$G:$G,GraphStats!$A:$A,$B214,GraphStats!$D:$D,E$1)</f>
        <v>7.6729078852678115E-2</v>
      </c>
      <c r="F214" s="1">
        <f>SUMIFS(SolRaw!$D:$D,SolRaw!$A:$A,$B214,SolRaw!$B:$B,$C214,SolRaw!$C:$C,F$1)/SUMIFS(GraphStats!$G:$G,GraphStats!$A:$A,$B214,GraphStats!$D:$D,F$1)</f>
        <v>7.6736565553922692E-2</v>
      </c>
      <c r="G214" s="1">
        <f>SUMIFS(SolRaw!$D:$D,SolRaw!$A:$A,$B214,SolRaw!$B:$B,$C214,SolRaw!$C:$C,G$1)/SUMIFS(GraphStats!$G:$G,GraphStats!$A:$A,$B214,GraphStats!$D:$D,G$1)</f>
        <v>7.6484143178058558E-2</v>
      </c>
      <c r="H214" s="1">
        <f>SUMIFS(SolRaw!$D:$D,SolRaw!$A:$A,$B214,SolRaw!$B:$B,$C214,SolRaw!$C:$C,H$1)/SUMIFS(GraphStats!$G:$G,GraphStats!$A:$A,$B214,GraphStats!$D:$D,H$1)</f>
        <v>7.5917923438540716E-2</v>
      </c>
      <c r="I214" s="1">
        <f>SUMIFS(SolRaw!$D:$D,SolRaw!$A:$A,$B214,SolRaw!$B:$B,$C214,SolRaw!$C:$C,I$1)/SUMIFS(GraphStats!$G:$G,GraphStats!$A:$A,$B214,GraphStats!$D:$D,I$1)</f>
        <v>7.7243755604768594E-2</v>
      </c>
      <c r="J214" s="1">
        <f>SUMIFS(SolRaw!$D:$D,SolRaw!$A:$A,$B214,SolRaw!$B:$B,$C214,SolRaw!$C:$C,J$1)/SUMIFS(GraphStats!$G:$G,GraphStats!$A:$A,$B214,GraphStats!$D:$D,J$1)</f>
        <v>7.6892092636571915E-2</v>
      </c>
      <c r="K214" s="1">
        <f>SUMIFS(SolRaw!$D:$D,SolRaw!$A:$A,$B214,SolRaw!$B:$B,$C214,SolRaw!$C:$C,K$1)/SUMIFS(GraphStats!$G:$G,GraphStats!$A:$A,$B214,GraphStats!$D:$D,K$1)</f>
        <v>7.6469848800817392E-2</v>
      </c>
      <c r="L214" s="1">
        <f>SUMIFS(SolRaw!$D:$D,SolRaw!$A:$A,$B214,SolRaw!$B:$B,$C214,SolRaw!$C:$C,L$1)/SUMIFS(GraphStats!$G:$G,GraphStats!$A:$A,$B214,GraphStats!$D:$D,L$1)</f>
        <v>7.6318299627128119E-2</v>
      </c>
      <c r="M214" s="1">
        <f>SUMIFS(SolRaw!$D:$D,SolRaw!$A:$A,$B214,SolRaw!$B:$B,$C214,SolRaw!$C:$C,M$1)/SUMIFS(GraphStats!$G:$G,GraphStats!$A:$A,$B214,GraphStats!$D:$D,M$1)</f>
        <v>7.6483151705415392E-2</v>
      </c>
      <c r="N214" s="1">
        <f t="shared" si="21"/>
        <v>7.6544978029971705E-2</v>
      </c>
      <c r="O214" s="1">
        <f t="shared" si="22"/>
        <v>7.5917923438540716E-2</v>
      </c>
      <c r="P214" s="1">
        <f t="shared" si="23"/>
        <v>7.6356186920550434E-2</v>
      </c>
      <c r="Q214" s="1">
        <f t="shared" si="27"/>
        <v>7.6483647441736968E-2</v>
      </c>
      <c r="R214" s="1">
        <f t="shared" si="24"/>
        <v>7.6734693878611551E-2</v>
      </c>
      <c r="S214" s="1">
        <f t="shared" si="25"/>
        <v>7.7243755604768594E-2</v>
      </c>
      <c r="T214" s="1">
        <f t="shared" si="26"/>
        <v>3.7624875830690824E-4</v>
      </c>
    </row>
    <row r="215" spans="1:20" x14ac:dyDescent="0.2">
      <c r="A215" t="str">
        <f>VLOOKUP(B215,GraphStats!$A:$B,2,0)</f>
        <v>SNAP</v>
      </c>
      <c r="B215" t="s">
        <v>61</v>
      </c>
      <c r="C215" t="s">
        <v>160</v>
      </c>
      <c r="D215" s="1">
        <f>SUMIFS(SolRaw!$D:$D,SolRaw!$A:$A,$B215,SolRaw!$B:$B,$C215,SolRaw!$C:$C,D$1)/SUMIFS(GraphStats!$G:$G,GraphStats!$A:$A,$B215,GraphStats!$D:$D,D$1)</f>
        <v>7.6158876645338505E-2</v>
      </c>
      <c r="E215" s="1">
        <f>SUMIFS(SolRaw!$D:$D,SolRaw!$A:$A,$B215,SolRaw!$B:$B,$C215,SolRaw!$C:$C,E$1)/SUMIFS(GraphStats!$G:$G,GraphStats!$A:$A,$B215,GraphStats!$D:$D,E$1)</f>
        <v>7.6745142387169729E-2</v>
      </c>
      <c r="F215" s="1">
        <f>SUMIFS(SolRaw!$D:$D,SolRaw!$A:$A,$B215,SolRaw!$B:$B,$C215,SolRaw!$C:$C,F$1)/SUMIFS(GraphStats!$G:$G,GraphStats!$A:$A,$B215,GraphStats!$D:$D,F$1)</f>
        <v>7.6669035575435807E-2</v>
      </c>
      <c r="G215" s="1">
        <f>SUMIFS(SolRaw!$D:$D,SolRaw!$A:$A,$B215,SolRaw!$B:$B,$C215,SolRaw!$C:$C,G$1)/SUMIFS(GraphStats!$G:$G,GraphStats!$A:$A,$B215,GraphStats!$D:$D,G$1)</f>
        <v>7.637150084642666E-2</v>
      </c>
      <c r="H215" s="1">
        <f>SUMIFS(SolRaw!$D:$D,SolRaw!$A:$A,$B215,SolRaw!$B:$B,$C215,SolRaw!$C:$C,H$1)/SUMIFS(GraphStats!$G:$G,GraphStats!$A:$A,$B215,GraphStats!$D:$D,H$1)</f>
        <v>7.5930794155407474E-2</v>
      </c>
      <c r="I215" s="1">
        <f>SUMIFS(SolRaw!$D:$D,SolRaw!$A:$A,$B215,SolRaw!$B:$B,$C215,SolRaw!$C:$C,I$1)/SUMIFS(GraphStats!$G:$G,GraphStats!$A:$A,$B215,GraphStats!$D:$D,I$1)</f>
        <v>7.703483233103732E-2</v>
      </c>
      <c r="J215" s="1">
        <f>SUMIFS(SolRaw!$D:$D,SolRaw!$A:$A,$B215,SolRaw!$B:$B,$C215,SolRaw!$C:$C,J$1)/SUMIFS(GraphStats!$G:$G,GraphStats!$A:$A,$B215,GraphStats!$D:$D,J$1)</f>
        <v>7.7043543829008382E-2</v>
      </c>
      <c r="K215" s="1">
        <f>SUMIFS(SolRaw!$D:$D,SolRaw!$A:$A,$B215,SolRaw!$B:$B,$C215,SolRaw!$C:$C,K$1)/SUMIFS(GraphStats!$G:$G,GraphStats!$A:$A,$B215,GraphStats!$D:$D,K$1)</f>
        <v>7.6592329485935667E-2</v>
      </c>
      <c r="L215" s="1">
        <f>SUMIFS(SolRaw!$D:$D,SolRaw!$A:$A,$B215,SolRaw!$B:$B,$C215,SolRaw!$C:$C,L$1)/SUMIFS(GraphStats!$G:$G,GraphStats!$A:$A,$B215,GraphStats!$D:$D,L$1)</f>
        <v>7.6209103726470689E-2</v>
      </c>
      <c r="M215" s="1">
        <f>SUMIFS(SolRaw!$D:$D,SolRaw!$A:$A,$B215,SolRaw!$B:$B,$C215,SolRaw!$C:$C,M$1)/SUMIFS(GraphStats!$G:$G,GraphStats!$A:$A,$B215,GraphStats!$D:$D,M$1)</f>
        <v>7.6425253785880623E-2</v>
      </c>
      <c r="N215" s="1">
        <f t="shared" si="21"/>
        <v>7.6518041276811083E-2</v>
      </c>
      <c r="O215" s="1">
        <f t="shared" si="22"/>
        <v>7.5930794155407474E-2</v>
      </c>
      <c r="P215" s="1">
        <f t="shared" si="23"/>
        <v>7.6249703006459682E-2</v>
      </c>
      <c r="Q215" s="1">
        <f t="shared" si="27"/>
        <v>7.6508791635908152E-2</v>
      </c>
      <c r="R215" s="1">
        <f t="shared" si="24"/>
        <v>7.6726115684236249E-2</v>
      </c>
      <c r="S215" s="1">
        <f t="shared" si="25"/>
        <v>7.7043543829008382E-2</v>
      </c>
      <c r="T215" s="1">
        <f t="shared" si="26"/>
        <v>3.6855623677183968E-4</v>
      </c>
    </row>
    <row r="216" spans="1:20" x14ac:dyDescent="0.2">
      <c r="A216" t="str">
        <f>VLOOKUP(B216,GraphStats!$A:$B,2,0)</f>
        <v>SNAP</v>
      </c>
      <c r="B216" t="s">
        <v>61</v>
      </c>
      <c r="C216" t="s">
        <v>161</v>
      </c>
      <c r="D216" s="1">
        <f>SUMIFS(SolRaw!$D:$D,SolRaw!$A:$A,$B216,SolRaw!$B:$B,$C216,SolRaw!$C:$C,D$1)/SUMIFS(GraphStats!$G:$G,GraphStats!$A:$A,$B216,GraphStats!$D:$D,D$1)</f>
        <v>7.6264768738087144E-2</v>
      </c>
      <c r="E216" s="1">
        <f>SUMIFS(SolRaw!$D:$D,SolRaw!$A:$A,$B216,SolRaw!$B:$B,$C216,SolRaw!$C:$C,E$1)/SUMIFS(GraphStats!$G:$G,GraphStats!$A:$A,$B216,GraphStats!$D:$D,E$1)</f>
        <v>7.6748355094068063E-2</v>
      </c>
      <c r="F216" s="1">
        <f>SUMIFS(SolRaw!$D:$D,SolRaw!$A:$A,$B216,SolRaw!$B:$B,$C216,SolRaw!$C:$C,F$1)/SUMIFS(GraphStats!$G:$G,GraphStats!$A:$A,$B216,GraphStats!$D:$D,F$1)</f>
        <v>7.675585983349037E-2</v>
      </c>
      <c r="G216" s="1">
        <f>SUMIFS(SolRaw!$D:$D,SolRaw!$A:$A,$B216,SolRaw!$B:$B,$C216,SolRaw!$C:$C,G$1)/SUMIFS(GraphStats!$G:$G,GraphStats!$A:$A,$B216,GraphStats!$D:$D,G$1)</f>
        <v>7.6374719198759003E-2</v>
      </c>
      <c r="H216" s="1">
        <f>SUMIFS(SolRaw!$D:$D,SolRaw!$A:$A,$B216,SolRaw!$B:$B,$C216,SolRaw!$C:$C,H$1)/SUMIFS(GraphStats!$G:$G,GraphStats!$A:$A,$B216,GraphStats!$D:$D,H$1)</f>
        <v>7.5937229513840854E-2</v>
      </c>
      <c r="I216" s="1">
        <f>SUMIFS(SolRaw!$D:$D,SolRaw!$A:$A,$B216,SolRaw!$B:$B,$C216,SolRaw!$C:$C,I$1)/SUMIFS(GraphStats!$G:$G,GraphStats!$A:$A,$B216,GraphStats!$D:$D,I$1)</f>
        <v>7.7005904493136074E-2</v>
      </c>
      <c r="J216" s="1">
        <f>SUMIFS(SolRaw!$D:$D,SolRaw!$A:$A,$B216,SolRaw!$B:$B,$C216,SolRaw!$C:$C,J$1)/SUMIFS(GraphStats!$G:$G,GraphStats!$A:$A,$B216,GraphStats!$D:$D,J$1)</f>
        <v>7.7111213510735313E-2</v>
      </c>
      <c r="K216" s="1">
        <f>SUMIFS(SolRaw!$D:$D,SolRaw!$A:$A,$B216,SolRaw!$B:$B,$C216,SolRaw!$C:$C,K$1)/SUMIFS(GraphStats!$G:$G,GraphStats!$A:$A,$B216,GraphStats!$D:$D,K$1)</f>
        <v>7.6563320902618193E-2</v>
      </c>
      <c r="L216" s="1">
        <f>SUMIFS(SolRaw!$D:$D,SolRaw!$A:$A,$B216,SolRaw!$B:$B,$C216,SolRaw!$C:$C,L$1)/SUMIFS(GraphStats!$G:$G,GraphStats!$A:$A,$B216,GraphStats!$D:$D,L$1)</f>
        <v>7.6225161947155604E-2</v>
      </c>
      <c r="M216" s="1">
        <f>SUMIFS(SolRaw!$D:$D,SolRaw!$A:$A,$B216,SolRaw!$B:$B,$C216,SolRaw!$C:$C,M$1)/SUMIFS(GraphStats!$G:$G,GraphStats!$A:$A,$B216,GraphStats!$D:$D,M$1)</f>
        <v>7.6364139315260607E-2</v>
      </c>
      <c r="N216" s="1">
        <f t="shared" si="21"/>
        <v>7.6535067254715122E-2</v>
      </c>
      <c r="O216" s="1">
        <f t="shared" si="22"/>
        <v>7.5937229513840854E-2</v>
      </c>
      <c r="P216" s="1">
        <f t="shared" si="23"/>
        <v>7.6289611382380509E-2</v>
      </c>
      <c r="Q216" s="1">
        <f t="shared" si="27"/>
        <v>7.6469020050688591E-2</v>
      </c>
      <c r="R216" s="1">
        <f t="shared" si="24"/>
        <v>7.6753983648634796E-2</v>
      </c>
      <c r="S216" s="1">
        <f t="shared" si="25"/>
        <v>7.7111213510735313E-2</v>
      </c>
      <c r="T216" s="1">
        <f t="shared" si="26"/>
        <v>3.6970137483310911E-4</v>
      </c>
    </row>
    <row r="217" spans="1:20" x14ac:dyDescent="0.2">
      <c r="A217" t="str">
        <f>VLOOKUP(B217,GraphStats!$A:$B,2,0)</f>
        <v>SNAP</v>
      </c>
      <c r="B217" t="s">
        <v>61</v>
      </c>
      <c r="C217" t="s">
        <v>162</v>
      </c>
      <c r="D217" s="1">
        <f>SUMIFS(SolRaw!$D:$D,SolRaw!$A:$A,$B217,SolRaw!$B:$B,$C217,SolRaw!$C:$C,D$1)/SUMIFS(GraphStats!$G:$G,GraphStats!$A:$A,$B217,GraphStats!$D:$D,D$1)</f>
        <v>7.6819900012193632E-2</v>
      </c>
      <c r="E217" s="1">
        <f>SUMIFS(SolRaw!$D:$D,SolRaw!$A:$A,$B217,SolRaw!$B:$B,$C217,SolRaw!$C:$C,E$1)/SUMIFS(GraphStats!$G:$G,GraphStats!$A:$A,$B217,GraphStats!$D:$D,E$1)</f>
        <v>7.7352343990953018E-2</v>
      </c>
      <c r="F217" s="1">
        <f>SUMIFS(SolRaw!$D:$D,SolRaw!$A:$A,$B217,SolRaw!$B:$B,$C217,SolRaw!$C:$C,F$1)/SUMIFS(GraphStats!$G:$G,GraphStats!$A:$A,$B217,GraphStats!$D:$D,F$1)</f>
        <v>7.7418296765314032E-2</v>
      </c>
      <c r="G217" s="1">
        <f>SUMIFS(SolRaw!$D:$D,SolRaw!$A:$A,$B217,SolRaw!$B:$B,$C217,SolRaw!$C:$C,G$1)/SUMIFS(GraphStats!$G:$G,GraphStats!$A:$A,$B217,GraphStats!$D:$D,G$1)</f>
        <v>7.6921839095256794E-2</v>
      </c>
      <c r="H217" s="1">
        <f>SUMIFS(SolRaw!$D:$D,SolRaw!$A:$A,$B217,SolRaw!$B:$B,$C217,SolRaw!$C:$C,H$1)/SUMIFS(GraphStats!$G:$G,GraphStats!$A:$A,$B217,GraphStats!$D:$D,H$1)</f>
        <v>7.6616159828562055E-2</v>
      </c>
      <c r="I217" s="1">
        <f>SUMIFS(SolRaw!$D:$D,SolRaw!$A:$A,$B217,SolRaw!$B:$B,$C217,SolRaw!$C:$C,I$1)/SUMIFS(GraphStats!$G:$G,GraphStats!$A:$A,$B217,GraphStats!$D:$D,I$1)</f>
        <v>7.7790170320681154E-2</v>
      </c>
      <c r="J217" s="1">
        <f>SUMIFS(SolRaw!$D:$D,SolRaw!$A:$A,$B217,SolRaw!$B:$B,$C217,SolRaw!$C:$C,J$1)/SUMIFS(GraphStats!$G:$G,GraphStats!$A:$A,$B217,GraphStats!$D:$D,J$1)</f>
        <v>7.7723463012074209E-2</v>
      </c>
      <c r="K217" s="1">
        <f>SUMIFS(SolRaw!$D:$D,SolRaw!$A:$A,$B217,SolRaw!$B:$B,$C217,SolRaw!$C:$C,K$1)/SUMIFS(GraphStats!$G:$G,GraphStats!$A:$A,$B217,GraphStats!$D:$D,K$1)</f>
        <v>7.6937209309821342E-2</v>
      </c>
      <c r="L217" s="1">
        <f>SUMIFS(SolRaw!$D:$D,SolRaw!$A:$A,$B217,SolRaw!$B:$B,$C217,SolRaw!$C:$C,L$1)/SUMIFS(GraphStats!$G:$G,GraphStats!$A:$A,$B217,GraphStats!$D:$D,L$1)</f>
        <v>7.7060189422771194E-2</v>
      </c>
      <c r="M217" s="1">
        <f>SUMIFS(SolRaw!$D:$D,SolRaw!$A:$A,$B217,SolRaw!$B:$B,$C217,SolRaw!$C:$C,M$1)/SUMIFS(GraphStats!$G:$G,GraphStats!$A:$A,$B217,GraphStats!$D:$D,M$1)</f>
        <v>7.7049264696421912E-2</v>
      </c>
      <c r="N217" s="1">
        <f t="shared" si="21"/>
        <v>7.7168883645404945E-2</v>
      </c>
      <c r="O217" s="1">
        <f t="shared" si="22"/>
        <v>7.6616159828562055E-2</v>
      </c>
      <c r="P217" s="1">
        <f t="shared" si="23"/>
        <v>7.6925681648897931E-2</v>
      </c>
      <c r="Q217" s="1">
        <f t="shared" si="27"/>
        <v>7.7054727059596553E-2</v>
      </c>
      <c r="R217" s="1">
        <f t="shared" si="24"/>
        <v>7.7401808571723782E-2</v>
      </c>
      <c r="S217" s="1">
        <f t="shared" si="25"/>
        <v>7.7790170320681154E-2</v>
      </c>
      <c r="T217" s="1">
        <f t="shared" si="26"/>
        <v>3.8837844345331225E-4</v>
      </c>
    </row>
    <row r="218" spans="1:20" x14ac:dyDescent="0.2">
      <c r="A218" t="str">
        <f>VLOOKUP(B218,GraphStats!$A:$B,2,0)</f>
        <v>SNAP</v>
      </c>
      <c r="B218" t="s">
        <v>96</v>
      </c>
      <c r="C218" t="s">
        <v>136</v>
      </c>
      <c r="D218" s="1">
        <f>SUMIFS(SolRaw!$D:$D,SolRaw!$A:$A,$B218,SolRaw!$B:$B,$C218,SolRaw!$C:$C,D$1)/SUMIFS(GraphStats!$G:$G,GraphStats!$A:$A,$B218,GraphStats!$D:$D,D$1)</f>
        <v>0.1019256632819905</v>
      </c>
      <c r="E218" s="1">
        <f>SUMIFS(SolRaw!$D:$D,SolRaw!$A:$A,$B218,SolRaw!$B:$B,$C218,SolRaw!$C:$C,E$1)/SUMIFS(GraphStats!$G:$G,GraphStats!$A:$A,$B218,GraphStats!$D:$D,E$1)</f>
        <v>0.10188944511851576</v>
      </c>
      <c r="F218" s="1">
        <f>SUMIFS(SolRaw!$D:$D,SolRaw!$A:$A,$B218,SolRaw!$B:$B,$C218,SolRaw!$C:$C,F$1)/SUMIFS(GraphStats!$G:$G,GraphStats!$A:$A,$B218,GraphStats!$D:$D,F$1)</f>
        <v>0.10205742078786242</v>
      </c>
      <c r="G218" s="1">
        <f>SUMIFS(SolRaw!$D:$D,SolRaw!$A:$A,$B218,SolRaw!$B:$B,$C218,SolRaw!$C:$C,G$1)/SUMIFS(GraphStats!$G:$G,GraphStats!$A:$A,$B218,GraphStats!$D:$D,G$1)</f>
        <v>0.10191500398387912</v>
      </c>
      <c r="H218" s="1">
        <f>SUMIFS(SolRaw!$D:$D,SolRaw!$A:$A,$B218,SolRaw!$B:$B,$C218,SolRaw!$C:$C,H$1)/SUMIFS(GraphStats!$G:$G,GraphStats!$A:$A,$B218,GraphStats!$D:$D,H$1)</f>
        <v>0.10188302452195047</v>
      </c>
      <c r="I218" s="1">
        <f>SUMIFS(SolRaw!$D:$D,SolRaw!$A:$A,$B218,SolRaw!$B:$B,$C218,SolRaw!$C:$C,I$1)/SUMIFS(GraphStats!$G:$G,GraphStats!$A:$A,$B218,GraphStats!$D:$D,I$1)</f>
        <v>0.10195038138825072</v>
      </c>
      <c r="J218" s="1">
        <f>SUMIFS(SolRaw!$D:$D,SolRaw!$A:$A,$B218,SolRaw!$B:$B,$C218,SolRaw!$C:$C,J$1)/SUMIFS(GraphStats!$G:$G,GraphStats!$A:$A,$B218,GraphStats!$D:$D,J$1)</f>
        <v>0.10201179134829816</v>
      </c>
      <c r="K218" s="1">
        <f>SUMIFS(SolRaw!$D:$D,SolRaw!$A:$A,$B218,SolRaw!$B:$B,$C218,SolRaw!$C:$C,K$1)/SUMIFS(GraphStats!$G:$G,GraphStats!$A:$A,$B218,GraphStats!$D:$D,K$1)</f>
        <v>0.10192984768449154</v>
      </c>
      <c r="L218" s="1">
        <f>SUMIFS(SolRaw!$D:$D,SolRaw!$A:$A,$B218,SolRaw!$B:$B,$C218,SolRaw!$C:$C,L$1)/SUMIFS(GraphStats!$G:$G,GraphStats!$A:$A,$B218,GraphStats!$D:$D,L$1)</f>
        <v>0.10203765634643218</v>
      </c>
      <c r="M218" s="1">
        <f>SUMIFS(SolRaw!$D:$D,SolRaw!$A:$A,$B218,SolRaw!$B:$B,$C218,SolRaw!$C:$C,M$1)/SUMIFS(GraphStats!$G:$G,GraphStats!$A:$A,$B218,GraphStats!$D:$D,M$1)</f>
        <v>0.10207547406575317</v>
      </c>
      <c r="N218" s="1">
        <f t="shared" si="21"/>
        <v>0.1019675708527424</v>
      </c>
      <c r="O218" s="1">
        <f t="shared" si="22"/>
        <v>0.10188302452195047</v>
      </c>
      <c r="P218" s="1">
        <f t="shared" si="23"/>
        <v>0.10191766880840697</v>
      </c>
      <c r="Q218" s="1">
        <f t="shared" si="27"/>
        <v>0.10194011453637113</v>
      </c>
      <c r="R218" s="1">
        <f t="shared" si="24"/>
        <v>0.10203119009689868</v>
      </c>
      <c r="S218" s="1">
        <f t="shared" si="25"/>
        <v>0.10207547406575317</v>
      </c>
      <c r="T218" s="1">
        <f t="shared" si="26"/>
        <v>7.1548965806404348E-5</v>
      </c>
    </row>
    <row r="219" spans="1:20" x14ac:dyDescent="0.2">
      <c r="A219" t="str">
        <f>VLOOKUP(B219,GraphStats!$A:$B,2,0)</f>
        <v>SNAP</v>
      </c>
      <c r="B219" t="s">
        <v>96</v>
      </c>
      <c r="C219" t="s">
        <v>137</v>
      </c>
      <c r="D219" s="1">
        <f>SUMIFS(SolRaw!$D:$D,SolRaw!$A:$A,$B219,SolRaw!$B:$B,$C219,SolRaw!$C:$C,D$1)/SUMIFS(GraphStats!$G:$G,GraphStats!$A:$A,$B219,GraphStats!$D:$D,D$1)</f>
        <v>0.10079715016574788</v>
      </c>
      <c r="E219" s="1">
        <f>SUMIFS(SolRaw!$D:$D,SolRaw!$A:$A,$B219,SolRaw!$B:$B,$C219,SolRaw!$C:$C,E$1)/SUMIFS(GraphStats!$G:$G,GraphStats!$A:$A,$B219,GraphStats!$D:$D,E$1)</f>
        <v>0.10074449383454322</v>
      </c>
      <c r="F219" s="1">
        <f>SUMIFS(SolRaw!$D:$D,SolRaw!$A:$A,$B219,SolRaw!$B:$B,$C219,SolRaw!$C:$C,F$1)/SUMIFS(GraphStats!$G:$G,GraphStats!$A:$A,$B219,GraphStats!$D:$D,F$1)</f>
        <v>0.10091645612006026</v>
      </c>
      <c r="G219" s="1">
        <f>SUMIFS(SolRaw!$D:$D,SolRaw!$A:$A,$B219,SolRaw!$B:$B,$C219,SolRaw!$C:$C,G$1)/SUMIFS(GraphStats!$G:$G,GraphStats!$A:$A,$B219,GraphStats!$D:$D,G$1)</f>
        <v>0.10076654733951168</v>
      </c>
      <c r="H219" s="1">
        <f>SUMIFS(SolRaw!$D:$D,SolRaw!$A:$A,$B219,SolRaw!$B:$B,$C219,SolRaw!$C:$C,H$1)/SUMIFS(GraphStats!$G:$G,GraphStats!$A:$A,$B219,GraphStats!$D:$D,H$1)</f>
        <v>0.10076202562455819</v>
      </c>
      <c r="I219" s="1">
        <f>SUMIFS(SolRaw!$D:$D,SolRaw!$A:$A,$B219,SolRaw!$B:$B,$C219,SolRaw!$C:$C,I$1)/SUMIFS(GraphStats!$G:$G,GraphStats!$A:$A,$B219,GraphStats!$D:$D,I$1)</f>
        <v>0.10083116807591239</v>
      </c>
      <c r="J219" s="1">
        <f>SUMIFS(SolRaw!$D:$D,SolRaw!$A:$A,$B219,SolRaw!$B:$B,$C219,SolRaw!$C:$C,J$1)/SUMIFS(GraphStats!$G:$G,GraphStats!$A:$A,$B219,GraphStats!$D:$D,J$1)</f>
        <v>0.10083371862270307</v>
      </c>
      <c r="K219" s="1">
        <f>SUMIFS(SolRaw!$D:$D,SolRaw!$A:$A,$B219,SolRaw!$B:$B,$C219,SolRaw!$C:$C,K$1)/SUMIFS(GraphStats!$G:$G,GraphStats!$A:$A,$B219,GraphStats!$D:$D,K$1)</f>
        <v>0.10082410860451983</v>
      </c>
      <c r="L219" s="1">
        <f>SUMIFS(SolRaw!$D:$D,SolRaw!$A:$A,$B219,SolRaw!$B:$B,$C219,SolRaw!$C:$C,L$1)/SUMIFS(GraphStats!$G:$G,GraphStats!$A:$A,$B219,GraphStats!$D:$D,L$1)</f>
        <v>0.10086093285302485</v>
      </c>
      <c r="M219" s="1">
        <f>SUMIFS(SolRaw!$D:$D,SolRaw!$A:$A,$B219,SolRaw!$B:$B,$C219,SolRaw!$C:$C,M$1)/SUMIFS(GraphStats!$G:$G,GraphStats!$A:$A,$B219,GraphStats!$D:$D,M$1)</f>
        <v>0.10091756032621033</v>
      </c>
      <c r="N219" s="1">
        <f t="shared" si="21"/>
        <v>0.10082541615667917</v>
      </c>
      <c r="O219" s="1">
        <f t="shared" si="22"/>
        <v>0.10074449383454322</v>
      </c>
      <c r="P219" s="1">
        <f t="shared" si="23"/>
        <v>0.10077419804607073</v>
      </c>
      <c r="Q219" s="1">
        <f t="shared" si="27"/>
        <v>0.1008276383402161</v>
      </c>
      <c r="R219" s="1">
        <f t="shared" si="24"/>
        <v>0.10085412929544441</v>
      </c>
      <c r="S219" s="1">
        <f t="shared" si="25"/>
        <v>0.10091756032621033</v>
      </c>
      <c r="T219" s="1">
        <f t="shared" si="26"/>
        <v>6.0530313342804691E-5</v>
      </c>
    </row>
    <row r="220" spans="1:20" x14ac:dyDescent="0.2">
      <c r="A220" t="str">
        <f>VLOOKUP(B220,GraphStats!$A:$B,2,0)</f>
        <v>SNAP</v>
      </c>
      <c r="B220" t="s">
        <v>96</v>
      </c>
      <c r="C220" t="s">
        <v>138</v>
      </c>
      <c r="D220" s="1">
        <f>SUMIFS(SolRaw!$D:$D,SolRaw!$A:$A,$B220,SolRaw!$B:$B,$C220,SolRaw!$C:$C,D$1)/SUMIFS(GraphStats!$G:$G,GraphStats!$A:$A,$B220,GraphStats!$D:$D,D$1)</f>
        <v>9.4113319422795688E-2</v>
      </c>
      <c r="E220" s="1">
        <f>SUMIFS(SolRaw!$D:$D,SolRaw!$A:$A,$B220,SolRaw!$B:$B,$C220,SolRaw!$C:$C,E$1)/SUMIFS(GraphStats!$G:$G,GraphStats!$A:$A,$B220,GraphStats!$D:$D,E$1)</f>
        <v>9.4188856086321909E-2</v>
      </c>
      <c r="F220" s="1">
        <f>SUMIFS(SolRaw!$D:$D,SolRaw!$A:$A,$B220,SolRaw!$B:$B,$C220,SolRaw!$C:$C,F$1)/SUMIFS(GraphStats!$G:$G,GraphStats!$A:$A,$B220,GraphStats!$D:$D,F$1)</f>
        <v>9.429817063937504E-2</v>
      </c>
      <c r="G220" s="1">
        <f>SUMIFS(SolRaw!$D:$D,SolRaw!$A:$A,$B220,SolRaw!$B:$B,$C220,SolRaw!$C:$C,G$1)/SUMIFS(GraphStats!$G:$G,GraphStats!$A:$A,$B220,GraphStats!$D:$D,G$1)</f>
        <v>9.4150871404259456E-2</v>
      </c>
      <c r="H220" s="1">
        <f>SUMIFS(SolRaw!$D:$D,SolRaw!$A:$A,$B220,SolRaw!$B:$B,$C220,SolRaw!$C:$C,H$1)/SUMIFS(GraphStats!$G:$G,GraphStats!$A:$A,$B220,GraphStats!$D:$D,H$1)</f>
        <v>9.4200357771538651E-2</v>
      </c>
      <c r="I220" s="1">
        <f>SUMIFS(SolRaw!$D:$D,SolRaw!$A:$A,$B220,SolRaw!$B:$B,$C220,SolRaw!$C:$C,I$1)/SUMIFS(GraphStats!$G:$G,GraphStats!$A:$A,$B220,GraphStats!$D:$D,I$1)</f>
        <v>9.4276477620148472E-2</v>
      </c>
      <c r="J220" s="1">
        <f>SUMIFS(SolRaw!$D:$D,SolRaw!$A:$A,$B220,SolRaw!$B:$B,$C220,SolRaw!$C:$C,J$1)/SUMIFS(GraphStats!$G:$G,GraphStats!$A:$A,$B220,GraphStats!$D:$D,J$1)</f>
        <v>9.4232143455761863E-2</v>
      </c>
      <c r="K220" s="1">
        <f>SUMIFS(SolRaw!$D:$D,SolRaw!$A:$A,$B220,SolRaw!$B:$B,$C220,SolRaw!$C:$C,K$1)/SUMIFS(GraphStats!$G:$G,GraphStats!$A:$A,$B220,GraphStats!$D:$D,K$1)</f>
        <v>9.4239074825794467E-2</v>
      </c>
      <c r="L220" s="1">
        <f>SUMIFS(SolRaw!$D:$D,SolRaw!$A:$A,$B220,SolRaw!$B:$B,$C220,SolRaw!$C:$C,L$1)/SUMIFS(GraphStats!$G:$G,GraphStats!$A:$A,$B220,GraphStats!$D:$D,L$1)</f>
        <v>9.4213075621375375E-2</v>
      </c>
      <c r="M220" s="1">
        <f>SUMIFS(SolRaw!$D:$D,SolRaw!$A:$A,$B220,SolRaw!$B:$B,$C220,SolRaw!$C:$C,M$1)/SUMIFS(GraphStats!$G:$G,GraphStats!$A:$A,$B220,GraphStats!$D:$D,M$1)</f>
        <v>9.4358948346092181E-2</v>
      </c>
      <c r="N220" s="1">
        <f t="shared" si="21"/>
        <v>9.4227129519346309E-2</v>
      </c>
      <c r="O220" s="1">
        <f t="shared" si="22"/>
        <v>9.4113319422795688E-2</v>
      </c>
      <c r="P220" s="1">
        <f t="shared" si="23"/>
        <v>9.4191731507626095E-2</v>
      </c>
      <c r="Q220" s="1">
        <f t="shared" si="27"/>
        <v>9.4222609538568619E-2</v>
      </c>
      <c r="R220" s="1">
        <f t="shared" si="24"/>
        <v>9.4267126921559974E-2</v>
      </c>
      <c r="S220" s="1">
        <f t="shared" si="25"/>
        <v>9.4358948346092181E-2</v>
      </c>
      <c r="T220" s="1">
        <f t="shared" si="26"/>
        <v>7.1626532308358926E-5</v>
      </c>
    </row>
    <row r="221" spans="1:20" x14ac:dyDescent="0.2">
      <c r="A221" t="str">
        <f>VLOOKUP(B221,GraphStats!$A:$B,2,0)</f>
        <v>SNAP</v>
      </c>
      <c r="B221" t="s">
        <v>96</v>
      </c>
      <c r="C221" t="s">
        <v>139</v>
      </c>
      <c r="D221" s="1">
        <f>SUMIFS(SolRaw!$D:$D,SolRaw!$A:$A,$B221,SolRaw!$B:$B,$C221,SolRaw!$C:$C,D$1)/SUMIFS(GraphStats!$G:$G,GraphStats!$A:$A,$B221,GraphStats!$D:$D,D$1)</f>
        <v>9.4426987107023158E-2</v>
      </c>
      <c r="E221" s="1">
        <f>SUMIFS(SolRaw!$D:$D,SolRaw!$A:$A,$B221,SolRaw!$B:$B,$C221,SolRaw!$C:$C,E$1)/SUMIFS(GraphStats!$G:$G,GraphStats!$A:$A,$B221,GraphStats!$D:$D,E$1)</f>
        <v>9.4477301226280203E-2</v>
      </c>
      <c r="F221" s="1">
        <f>SUMIFS(SolRaw!$D:$D,SolRaw!$A:$A,$B221,SolRaw!$B:$B,$C221,SolRaw!$C:$C,F$1)/SUMIFS(GraphStats!$G:$G,GraphStats!$A:$A,$B221,GraphStats!$D:$D,F$1)</f>
        <v>9.4565437978210876E-2</v>
      </c>
      <c r="G221" s="1">
        <f>SUMIFS(SolRaw!$D:$D,SolRaw!$A:$A,$B221,SolRaw!$B:$B,$C221,SolRaw!$C:$C,G$1)/SUMIFS(GraphStats!$G:$G,GraphStats!$A:$A,$B221,GraphStats!$D:$D,G$1)</f>
        <v>9.4423744384277392E-2</v>
      </c>
      <c r="H221" s="1">
        <f>SUMIFS(SolRaw!$D:$D,SolRaw!$A:$A,$B221,SolRaw!$B:$B,$C221,SolRaw!$C:$C,H$1)/SUMIFS(GraphStats!$G:$G,GraphStats!$A:$A,$B221,GraphStats!$D:$D,H$1)</f>
        <v>9.4406046860861154E-2</v>
      </c>
      <c r="I221" s="1">
        <f>SUMIFS(SolRaw!$D:$D,SolRaw!$A:$A,$B221,SolRaw!$B:$B,$C221,SolRaw!$C:$C,I$1)/SUMIFS(GraphStats!$G:$G,GraphStats!$A:$A,$B221,GraphStats!$D:$D,I$1)</f>
        <v>9.4497877252193566E-2</v>
      </c>
      <c r="J221" s="1">
        <f>SUMIFS(SolRaw!$D:$D,SolRaw!$A:$A,$B221,SolRaw!$B:$B,$C221,SolRaw!$C:$C,J$1)/SUMIFS(GraphStats!$G:$G,GraphStats!$A:$A,$B221,GraphStats!$D:$D,J$1)</f>
        <v>9.4503179176650173E-2</v>
      </c>
      <c r="K221" s="1">
        <f>SUMIFS(SolRaw!$D:$D,SolRaw!$A:$A,$B221,SolRaw!$B:$B,$C221,SolRaw!$C:$C,K$1)/SUMIFS(GraphStats!$G:$G,GraphStats!$A:$A,$B221,GraphStats!$D:$D,K$1)</f>
        <v>9.4538134984095828E-2</v>
      </c>
      <c r="L221" s="1">
        <f>SUMIFS(SolRaw!$D:$D,SolRaw!$A:$A,$B221,SolRaw!$B:$B,$C221,SolRaw!$C:$C,L$1)/SUMIFS(GraphStats!$G:$G,GraphStats!$A:$A,$B221,GraphStats!$D:$D,L$1)</f>
        <v>9.4483861399892122E-2</v>
      </c>
      <c r="M221" s="1">
        <f>SUMIFS(SolRaw!$D:$D,SolRaw!$A:$A,$B221,SolRaw!$B:$B,$C221,SolRaw!$C:$C,M$1)/SUMIFS(GraphStats!$G:$G,GraphStats!$A:$A,$B221,GraphStats!$D:$D,M$1)</f>
        <v>9.4562711950831685E-2</v>
      </c>
      <c r="N221" s="1">
        <f t="shared" si="21"/>
        <v>9.4488528232031618E-2</v>
      </c>
      <c r="O221" s="1">
        <f t="shared" si="22"/>
        <v>9.4406046860861154E-2</v>
      </c>
      <c r="P221" s="1">
        <f t="shared" si="23"/>
        <v>9.4439565636837419E-2</v>
      </c>
      <c r="Q221" s="1">
        <f t="shared" si="27"/>
        <v>9.4490869326042837E-2</v>
      </c>
      <c r="R221" s="1">
        <f t="shared" si="24"/>
        <v>9.4529396032234411E-2</v>
      </c>
      <c r="S221" s="1">
        <f t="shared" si="25"/>
        <v>9.4565437978210876E-2</v>
      </c>
      <c r="T221" s="1">
        <f t="shared" si="26"/>
        <v>5.6878502057357995E-5</v>
      </c>
    </row>
    <row r="222" spans="1:20" x14ac:dyDescent="0.2">
      <c r="A222" t="str">
        <f>VLOOKUP(B222,GraphStats!$A:$B,2,0)</f>
        <v>SNAP</v>
      </c>
      <c r="B222" t="s">
        <v>96</v>
      </c>
      <c r="C222" t="s">
        <v>140</v>
      </c>
      <c r="D222" s="1">
        <f>SUMIFS(SolRaw!$D:$D,SolRaw!$A:$A,$B222,SolRaw!$B:$B,$C222,SolRaw!$C:$C,D$1)/SUMIFS(GraphStats!$G:$G,GraphStats!$A:$A,$B222,GraphStats!$D:$D,D$1)</f>
        <v>9.4734479707712718E-2</v>
      </c>
      <c r="E222" s="1">
        <f>SUMIFS(SolRaw!$D:$D,SolRaw!$A:$A,$B222,SolRaw!$B:$B,$C222,SolRaw!$C:$C,E$1)/SUMIFS(GraphStats!$G:$G,GraphStats!$A:$A,$B222,GraphStats!$D:$D,E$1)</f>
        <v>9.4782276363902393E-2</v>
      </c>
      <c r="F222" s="1">
        <f>SUMIFS(SolRaw!$D:$D,SolRaw!$A:$A,$B222,SolRaw!$B:$B,$C222,SolRaw!$C:$C,F$1)/SUMIFS(GraphStats!$G:$G,GraphStats!$A:$A,$B222,GraphStats!$D:$D,F$1)</f>
        <v>9.4877382644179484E-2</v>
      </c>
      <c r="G222" s="1">
        <f>SUMIFS(SolRaw!$D:$D,SolRaw!$A:$A,$B222,SolRaw!$B:$B,$C222,SolRaw!$C:$C,G$1)/SUMIFS(GraphStats!$G:$G,GraphStats!$A:$A,$B222,GraphStats!$D:$D,G$1)</f>
        <v>9.4798197816710755E-2</v>
      </c>
      <c r="H222" s="1">
        <f>SUMIFS(SolRaw!$D:$D,SolRaw!$A:$A,$B222,SolRaw!$B:$B,$C222,SolRaw!$C:$C,H$1)/SUMIFS(GraphStats!$G:$G,GraphStats!$A:$A,$B222,GraphStats!$D:$D,H$1)</f>
        <v>9.4797241216667563E-2</v>
      </c>
      <c r="I222" s="1">
        <f>SUMIFS(SolRaw!$D:$D,SolRaw!$A:$A,$B222,SolRaw!$B:$B,$C222,SolRaw!$C:$C,I$1)/SUMIFS(GraphStats!$G:$G,GraphStats!$A:$A,$B222,GraphStats!$D:$D,I$1)</f>
        <v>9.4848930102044982E-2</v>
      </c>
      <c r="J222" s="1">
        <f>SUMIFS(SolRaw!$D:$D,SolRaw!$A:$A,$B222,SolRaw!$B:$B,$C222,SolRaw!$C:$C,J$1)/SUMIFS(GraphStats!$G:$G,GraphStats!$A:$A,$B222,GraphStats!$D:$D,J$1)</f>
        <v>9.4825660570741613E-2</v>
      </c>
      <c r="K222" s="1">
        <f>SUMIFS(SolRaw!$D:$D,SolRaw!$A:$A,$B222,SolRaw!$B:$B,$C222,SolRaw!$C:$C,K$1)/SUMIFS(GraphStats!$G:$G,GraphStats!$A:$A,$B222,GraphStats!$D:$D,K$1)</f>
        <v>9.4872320103263408E-2</v>
      </c>
      <c r="L222" s="1">
        <f>SUMIFS(SolRaw!$D:$D,SolRaw!$A:$A,$B222,SolRaw!$B:$B,$C222,SolRaw!$C:$C,L$1)/SUMIFS(GraphStats!$G:$G,GraphStats!$A:$A,$B222,GraphStats!$D:$D,L$1)</f>
        <v>9.4814113859181176E-2</v>
      </c>
      <c r="M222" s="1">
        <f>SUMIFS(SolRaw!$D:$D,SolRaw!$A:$A,$B222,SolRaw!$B:$B,$C222,SolRaw!$C:$C,M$1)/SUMIFS(GraphStats!$G:$G,GraphStats!$A:$A,$B222,GraphStats!$D:$D,M$1)</f>
        <v>9.4907828672055522E-2</v>
      </c>
      <c r="N222" s="1">
        <f t="shared" si="21"/>
        <v>9.4825843105645957E-2</v>
      </c>
      <c r="O222" s="1">
        <f t="shared" si="22"/>
        <v>9.4734479707712718E-2</v>
      </c>
      <c r="P222" s="1">
        <f t="shared" si="23"/>
        <v>9.4797480366678358E-2</v>
      </c>
      <c r="Q222" s="1">
        <f t="shared" si="27"/>
        <v>9.4819887214961401E-2</v>
      </c>
      <c r="R222" s="1">
        <f t="shared" si="24"/>
        <v>9.4866472602958801E-2</v>
      </c>
      <c r="S222" s="1">
        <f t="shared" si="25"/>
        <v>9.4907828672055522E-2</v>
      </c>
      <c r="T222" s="1">
        <f t="shared" si="26"/>
        <v>5.1678867274663912E-5</v>
      </c>
    </row>
    <row r="223" spans="1:20" x14ac:dyDescent="0.2">
      <c r="A223" t="str">
        <f>VLOOKUP(B223,GraphStats!$A:$B,2,0)</f>
        <v>SNAP</v>
      </c>
      <c r="B223" t="s">
        <v>96</v>
      </c>
      <c r="C223" t="s">
        <v>141</v>
      </c>
      <c r="D223" s="1">
        <f>SUMIFS(SolRaw!$D:$D,SolRaw!$A:$A,$B223,SolRaw!$B:$B,$C223,SolRaw!$C:$C,D$1)/SUMIFS(GraphStats!$G:$G,GraphStats!$A:$A,$B223,GraphStats!$D:$D,D$1)</f>
        <v>9.2049579944922244E-2</v>
      </c>
      <c r="E223" s="1">
        <f>SUMIFS(SolRaw!$D:$D,SolRaw!$A:$A,$B223,SolRaw!$B:$B,$C223,SolRaw!$C:$C,E$1)/SUMIFS(GraphStats!$G:$G,GraphStats!$A:$A,$B223,GraphStats!$D:$D,E$1)</f>
        <v>9.2103487344892696E-2</v>
      </c>
      <c r="F223" s="1">
        <f>SUMIFS(SolRaw!$D:$D,SolRaw!$A:$A,$B223,SolRaw!$B:$B,$C223,SolRaw!$C:$C,F$1)/SUMIFS(GraphStats!$G:$G,GraphStats!$A:$A,$B223,GraphStats!$D:$D,F$1)</f>
        <v>9.20659639159883E-2</v>
      </c>
      <c r="G223" s="1">
        <f>SUMIFS(SolRaw!$D:$D,SolRaw!$A:$A,$B223,SolRaw!$B:$B,$C223,SolRaw!$C:$C,G$1)/SUMIFS(GraphStats!$G:$G,GraphStats!$A:$A,$B223,GraphStats!$D:$D,G$1)</f>
        <v>9.1964899903750855E-2</v>
      </c>
      <c r="H223" s="1">
        <f>SUMIFS(SolRaw!$D:$D,SolRaw!$A:$A,$B223,SolRaw!$B:$B,$C223,SolRaw!$C:$C,H$1)/SUMIFS(GraphStats!$G:$G,GraphStats!$A:$A,$B223,GraphStats!$D:$D,H$1)</f>
        <v>9.1946342634866618E-2</v>
      </c>
      <c r="I223" s="1">
        <f>SUMIFS(SolRaw!$D:$D,SolRaw!$A:$A,$B223,SolRaw!$B:$B,$C223,SolRaw!$C:$C,I$1)/SUMIFS(GraphStats!$G:$G,GraphStats!$A:$A,$B223,GraphStats!$D:$D,I$1)</f>
        <v>9.1962901255299406E-2</v>
      </c>
      <c r="J223" s="1">
        <f>SUMIFS(SolRaw!$D:$D,SolRaw!$A:$A,$B223,SolRaw!$B:$B,$C223,SolRaw!$C:$C,J$1)/SUMIFS(GraphStats!$G:$G,GraphStats!$A:$A,$B223,GraphStats!$D:$D,J$1)</f>
        <v>9.2003184985032627E-2</v>
      </c>
      <c r="K223" s="1">
        <f>SUMIFS(SolRaw!$D:$D,SolRaw!$A:$A,$B223,SolRaw!$B:$B,$C223,SolRaw!$C:$C,K$1)/SUMIFS(GraphStats!$G:$G,GraphStats!$A:$A,$B223,GraphStats!$D:$D,K$1)</f>
        <v>9.1932911988733448E-2</v>
      </c>
      <c r="L223" s="1">
        <f>SUMIFS(SolRaw!$D:$D,SolRaw!$A:$A,$B223,SolRaw!$B:$B,$C223,SolRaw!$C:$C,L$1)/SUMIFS(GraphStats!$G:$G,GraphStats!$A:$A,$B223,GraphStats!$D:$D,L$1)</f>
        <v>9.2022697423241026E-2</v>
      </c>
      <c r="M223" s="1">
        <f>SUMIFS(SolRaw!$D:$D,SolRaw!$A:$A,$B223,SolRaw!$B:$B,$C223,SolRaw!$C:$C,M$1)/SUMIFS(GraphStats!$G:$G,GraphStats!$A:$A,$B223,GraphStats!$D:$D,M$1)</f>
        <v>9.1976328365746179E-2</v>
      </c>
      <c r="N223" s="1">
        <f t="shared" si="21"/>
        <v>9.2002829776247325E-2</v>
      </c>
      <c r="O223" s="1">
        <f t="shared" si="22"/>
        <v>9.1932911988733448E-2</v>
      </c>
      <c r="P223" s="1">
        <f t="shared" si="23"/>
        <v>9.1963400917412272E-2</v>
      </c>
      <c r="Q223" s="1">
        <f t="shared" si="27"/>
        <v>9.1989756675389403E-2</v>
      </c>
      <c r="R223" s="1">
        <f t="shared" si="24"/>
        <v>9.2042859314501943E-2</v>
      </c>
      <c r="S223" s="1">
        <f t="shared" si="25"/>
        <v>9.2103487344892696E-2</v>
      </c>
      <c r="T223" s="1">
        <f t="shared" si="26"/>
        <v>5.6285852269511997E-5</v>
      </c>
    </row>
    <row r="224" spans="1:20" x14ac:dyDescent="0.2">
      <c r="A224" t="str">
        <f>VLOOKUP(B224,GraphStats!$A:$B,2,0)</f>
        <v>SNAP</v>
      </c>
      <c r="B224" t="s">
        <v>96</v>
      </c>
      <c r="C224" t="s">
        <v>142</v>
      </c>
      <c r="D224" s="1">
        <f>SUMIFS(SolRaw!$D:$D,SolRaw!$A:$A,$B224,SolRaw!$B:$B,$C224,SolRaw!$C:$C,D$1)/SUMIFS(GraphStats!$G:$G,GraphStats!$A:$A,$B224,GraphStats!$D:$D,D$1)</f>
        <v>9.4898351817084725E-2</v>
      </c>
      <c r="E224" s="1">
        <f>SUMIFS(SolRaw!$D:$D,SolRaw!$A:$A,$B224,SolRaw!$B:$B,$C224,SolRaw!$C:$C,E$1)/SUMIFS(GraphStats!$G:$G,GraphStats!$A:$A,$B224,GraphStats!$D:$D,E$1)</f>
        <v>9.4964106338205206E-2</v>
      </c>
      <c r="F224" s="1">
        <f>SUMIFS(SolRaw!$D:$D,SolRaw!$A:$A,$B224,SolRaw!$B:$B,$C224,SolRaw!$C:$C,F$1)/SUMIFS(GraphStats!$G:$G,GraphStats!$A:$A,$B224,GraphStats!$D:$D,F$1)</f>
        <v>9.5094329902827152E-2</v>
      </c>
      <c r="G224" s="1">
        <f>SUMIFS(SolRaw!$D:$D,SolRaw!$A:$A,$B224,SolRaw!$B:$B,$C224,SolRaw!$C:$C,G$1)/SUMIFS(GraphStats!$G:$G,GraphStats!$A:$A,$B224,GraphStats!$D:$D,G$1)</f>
        <v>9.4942269438764021E-2</v>
      </c>
      <c r="H224" s="1">
        <f>SUMIFS(SolRaw!$D:$D,SolRaw!$A:$A,$B224,SolRaw!$B:$B,$C224,SolRaw!$C:$C,H$1)/SUMIFS(GraphStats!$G:$G,GraphStats!$A:$A,$B224,GraphStats!$D:$D,H$1)</f>
        <v>9.4974513608046221E-2</v>
      </c>
      <c r="I224" s="1">
        <f>SUMIFS(SolRaw!$D:$D,SolRaw!$A:$A,$B224,SolRaw!$B:$B,$C224,SolRaw!$C:$C,I$1)/SUMIFS(GraphStats!$G:$G,GraphStats!$A:$A,$B224,GraphStats!$D:$D,I$1)</f>
        <v>9.5075839829880104E-2</v>
      </c>
      <c r="J224" s="1">
        <f>SUMIFS(SolRaw!$D:$D,SolRaw!$A:$A,$B224,SolRaw!$B:$B,$C224,SolRaw!$C:$C,J$1)/SUMIFS(GraphStats!$G:$G,GraphStats!$A:$A,$B224,GraphStats!$D:$D,J$1)</f>
        <v>9.5032107078692293E-2</v>
      </c>
      <c r="K224" s="1">
        <f>SUMIFS(SolRaw!$D:$D,SolRaw!$A:$A,$B224,SolRaw!$B:$B,$C224,SolRaw!$C:$C,K$1)/SUMIFS(GraphStats!$G:$G,GraphStats!$A:$A,$B224,GraphStats!$D:$D,K$1)</f>
        <v>9.5026166103881579E-2</v>
      </c>
      <c r="L224" s="1">
        <f>SUMIFS(SolRaw!$D:$D,SolRaw!$A:$A,$B224,SolRaw!$B:$B,$C224,SolRaw!$C:$C,L$1)/SUMIFS(GraphStats!$G:$G,GraphStats!$A:$A,$B224,GraphStats!$D:$D,L$1)</f>
        <v>9.4963046037365384E-2</v>
      </c>
      <c r="M224" s="1">
        <f>SUMIFS(SolRaw!$D:$D,SolRaw!$A:$A,$B224,SolRaw!$B:$B,$C224,SolRaw!$C:$C,M$1)/SUMIFS(GraphStats!$G:$G,GraphStats!$A:$A,$B224,GraphStats!$D:$D,M$1)</f>
        <v>9.504699078203728E-2</v>
      </c>
      <c r="N224" s="1">
        <f t="shared" si="21"/>
        <v>9.5001772093678397E-2</v>
      </c>
      <c r="O224" s="1">
        <f t="shared" si="22"/>
        <v>9.4898351817084725E-2</v>
      </c>
      <c r="P224" s="1">
        <f t="shared" si="23"/>
        <v>9.4963311112575333E-2</v>
      </c>
      <c r="Q224" s="1">
        <f t="shared" si="27"/>
        <v>9.50003398559639E-2</v>
      </c>
      <c r="R224" s="1">
        <f t="shared" si="24"/>
        <v>9.504326985620104E-2</v>
      </c>
      <c r="S224" s="1">
        <f t="shared" si="25"/>
        <v>9.5094329902827152E-2</v>
      </c>
      <c r="T224" s="1">
        <f t="shared" si="26"/>
        <v>6.2814318582984766E-5</v>
      </c>
    </row>
    <row r="225" spans="1:20" x14ac:dyDescent="0.2">
      <c r="A225" t="str">
        <f>VLOOKUP(B225,GraphStats!$A:$B,2,0)</f>
        <v>SNAP</v>
      </c>
      <c r="B225" t="s">
        <v>96</v>
      </c>
      <c r="C225" t="s">
        <v>143</v>
      </c>
      <c r="D225" s="1">
        <f>SUMIFS(SolRaw!$D:$D,SolRaw!$A:$A,$B225,SolRaw!$B:$B,$C225,SolRaw!$C:$C,D$1)/SUMIFS(GraphStats!$G:$G,GraphStats!$A:$A,$B225,GraphStats!$D:$D,D$1)</f>
        <v>9.2338148902511699E-2</v>
      </c>
      <c r="E225" s="1">
        <f>SUMIFS(SolRaw!$D:$D,SolRaw!$A:$A,$B225,SolRaw!$B:$B,$C225,SolRaw!$C:$C,E$1)/SUMIFS(GraphStats!$G:$G,GraphStats!$A:$A,$B225,GraphStats!$D:$D,E$1)</f>
        <v>9.2365179115137946E-2</v>
      </c>
      <c r="F225" s="1">
        <f>SUMIFS(SolRaw!$D:$D,SolRaw!$A:$A,$B225,SolRaw!$B:$B,$C225,SolRaw!$C:$C,F$1)/SUMIFS(GraphStats!$G:$G,GraphStats!$A:$A,$B225,GraphStats!$D:$D,F$1)</f>
        <v>9.2397625024985774E-2</v>
      </c>
      <c r="G225" s="1">
        <f>SUMIFS(SolRaw!$D:$D,SolRaw!$A:$A,$B225,SolRaw!$B:$B,$C225,SolRaw!$C:$C,G$1)/SUMIFS(GraphStats!$G:$G,GraphStats!$A:$A,$B225,GraphStats!$D:$D,G$1)</f>
        <v>9.2338224664490723E-2</v>
      </c>
      <c r="H225" s="1">
        <f>SUMIFS(SolRaw!$D:$D,SolRaw!$A:$A,$B225,SolRaw!$B:$B,$C225,SolRaw!$C:$C,H$1)/SUMIFS(GraphStats!$G:$G,GraphStats!$A:$A,$B225,GraphStats!$D:$D,H$1)</f>
        <v>9.2361505280293882E-2</v>
      </c>
      <c r="I225" s="1">
        <f>SUMIFS(SolRaw!$D:$D,SolRaw!$A:$A,$B225,SolRaw!$B:$B,$C225,SolRaw!$C:$C,I$1)/SUMIFS(GraphStats!$G:$G,GraphStats!$A:$A,$B225,GraphStats!$D:$D,I$1)</f>
        <v>9.2293374229308542E-2</v>
      </c>
      <c r="J225" s="1">
        <f>SUMIFS(SolRaw!$D:$D,SolRaw!$A:$A,$B225,SolRaw!$B:$B,$C225,SolRaw!$C:$C,J$1)/SUMIFS(GraphStats!$G:$G,GraphStats!$A:$A,$B225,GraphStats!$D:$D,J$1)</f>
        <v>9.2371867912736189E-2</v>
      </c>
      <c r="K225" s="1">
        <f>SUMIFS(SolRaw!$D:$D,SolRaw!$A:$A,$B225,SolRaw!$B:$B,$C225,SolRaw!$C:$C,K$1)/SUMIFS(GraphStats!$G:$G,GraphStats!$A:$A,$B225,GraphStats!$D:$D,K$1)</f>
        <v>9.2327719204821343E-2</v>
      </c>
      <c r="L225" s="1">
        <f>SUMIFS(SolRaw!$D:$D,SolRaw!$A:$A,$B225,SolRaw!$B:$B,$C225,SolRaw!$C:$C,L$1)/SUMIFS(GraphStats!$G:$G,GraphStats!$A:$A,$B225,GraphStats!$D:$D,L$1)</f>
        <v>9.2374918042502877E-2</v>
      </c>
      <c r="M225" s="1">
        <f>SUMIFS(SolRaw!$D:$D,SolRaw!$A:$A,$B225,SolRaw!$B:$B,$C225,SolRaw!$C:$C,M$1)/SUMIFS(GraphStats!$G:$G,GraphStats!$A:$A,$B225,GraphStats!$D:$D,M$1)</f>
        <v>9.2444805392478652E-2</v>
      </c>
      <c r="N225" s="1">
        <f t="shared" si="21"/>
        <v>9.2361336776926761E-2</v>
      </c>
      <c r="O225" s="1">
        <f t="shared" si="22"/>
        <v>9.2293374229308542E-2</v>
      </c>
      <c r="P225" s="1">
        <f t="shared" si="23"/>
        <v>9.2338167843006455E-2</v>
      </c>
      <c r="Q225" s="1">
        <f t="shared" si="27"/>
        <v>9.2363342197715914E-2</v>
      </c>
      <c r="R225" s="1">
        <f t="shared" si="24"/>
        <v>9.2374155510061201E-2</v>
      </c>
      <c r="S225" s="1">
        <f t="shared" si="25"/>
        <v>9.2444805392478652E-2</v>
      </c>
      <c r="T225" s="1">
        <f t="shared" si="26"/>
        <v>4.1385572601394574E-5</v>
      </c>
    </row>
    <row r="226" spans="1:20" x14ac:dyDescent="0.2">
      <c r="A226" t="str">
        <f>VLOOKUP(B226,GraphStats!$A:$B,2,0)</f>
        <v>SNAP</v>
      </c>
      <c r="B226" t="s">
        <v>96</v>
      </c>
      <c r="C226" t="s">
        <v>144</v>
      </c>
      <c r="D226" s="1">
        <f>SUMIFS(SolRaw!$D:$D,SolRaw!$A:$A,$B226,SolRaw!$B:$B,$C226,SolRaw!$C:$C,D$1)/SUMIFS(GraphStats!$G:$G,GraphStats!$A:$A,$B226,GraphStats!$D:$D,D$1)</f>
        <v>9.5118729260766144E-2</v>
      </c>
      <c r="E226" s="1">
        <f>SUMIFS(SolRaw!$D:$D,SolRaw!$A:$A,$B226,SolRaw!$B:$B,$C226,SolRaw!$C:$C,E$1)/SUMIFS(GraphStats!$G:$G,GraphStats!$A:$A,$B226,GraphStats!$D:$D,E$1)</f>
        <v>9.5131862579557247E-2</v>
      </c>
      <c r="F226" s="1">
        <f>SUMIFS(SolRaw!$D:$D,SolRaw!$A:$A,$B226,SolRaw!$B:$B,$C226,SolRaw!$C:$C,F$1)/SUMIFS(GraphStats!$G:$G,GraphStats!$A:$A,$B226,GraphStats!$D:$D,F$1)</f>
        <v>9.5272773670037961E-2</v>
      </c>
      <c r="G226" s="1">
        <f>SUMIFS(SolRaw!$D:$D,SolRaw!$A:$A,$B226,SolRaw!$B:$B,$C226,SolRaw!$C:$C,G$1)/SUMIFS(GraphStats!$G:$G,GraphStats!$A:$A,$B226,GraphStats!$D:$D,G$1)</f>
        <v>9.5164020230311439E-2</v>
      </c>
      <c r="H226" s="1">
        <f>SUMIFS(SolRaw!$D:$D,SolRaw!$A:$A,$B226,SolRaw!$B:$B,$C226,SolRaw!$C:$C,H$1)/SUMIFS(GraphStats!$G:$G,GraphStats!$A:$A,$B226,GraphStats!$D:$D,H$1)</f>
        <v>9.5164201706236809E-2</v>
      </c>
      <c r="I226" s="1">
        <f>SUMIFS(SolRaw!$D:$D,SolRaw!$A:$A,$B226,SolRaw!$B:$B,$C226,SolRaw!$C:$C,I$1)/SUMIFS(GraphStats!$G:$G,GraphStats!$A:$A,$B226,GraphStats!$D:$D,I$1)</f>
        <v>9.5253092308908716E-2</v>
      </c>
      <c r="J226" s="1">
        <f>SUMIFS(SolRaw!$D:$D,SolRaw!$A:$A,$B226,SolRaw!$B:$B,$C226,SolRaw!$C:$C,J$1)/SUMIFS(GraphStats!$G:$G,GraphStats!$A:$A,$B226,GraphStats!$D:$D,J$1)</f>
        <v>9.5214457097129765E-2</v>
      </c>
      <c r="K226" s="1">
        <f>SUMIFS(SolRaw!$D:$D,SolRaw!$A:$A,$B226,SolRaw!$B:$B,$C226,SolRaw!$C:$C,K$1)/SUMIFS(GraphStats!$G:$G,GraphStats!$A:$A,$B226,GraphStats!$D:$D,K$1)</f>
        <v>9.5205044449011206E-2</v>
      </c>
      <c r="L226" s="1">
        <f>SUMIFS(SolRaw!$D:$D,SolRaw!$A:$A,$B226,SolRaw!$B:$B,$C226,SolRaw!$C:$C,L$1)/SUMIFS(GraphStats!$G:$G,GraphStats!$A:$A,$B226,GraphStats!$D:$D,L$1)</f>
        <v>9.5203169308608906E-2</v>
      </c>
      <c r="M226" s="1">
        <f>SUMIFS(SolRaw!$D:$D,SolRaw!$A:$A,$B226,SolRaw!$B:$B,$C226,SolRaw!$C:$C,M$1)/SUMIFS(GraphStats!$G:$G,GraphStats!$A:$A,$B226,GraphStats!$D:$D,M$1)</f>
        <v>9.5276382523443268E-2</v>
      </c>
      <c r="N226" s="1">
        <f t="shared" si="21"/>
        <v>9.5200373313401157E-2</v>
      </c>
      <c r="O226" s="1">
        <f t="shared" si="22"/>
        <v>9.5118729260766144E-2</v>
      </c>
      <c r="P226" s="1">
        <f t="shared" si="23"/>
        <v>9.5164065599292774E-2</v>
      </c>
      <c r="Q226" s="1">
        <f t="shared" si="27"/>
        <v>9.5204106878810063E-2</v>
      </c>
      <c r="R226" s="1">
        <f t="shared" si="24"/>
        <v>9.5243433505963981E-2</v>
      </c>
      <c r="S226" s="1">
        <f t="shared" si="25"/>
        <v>9.5276382523443268E-2</v>
      </c>
      <c r="T226" s="1">
        <f t="shared" si="26"/>
        <v>5.5793167640622276E-5</v>
      </c>
    </row>
    <row r="227" spans="1:20" x14ac:dyDescent="0.2">
      <c r="A227" t="str">
        <f>VLOOKUP(B227,GraphStats!$A:$B,2,0)</f>
        <v>SNAP</v>
      </c>
      <c r="B227" t="s">
        <v>96</v>
      </c>
      <c r="C227" t="s">
        <v>145</v>
      </c>
      <c r="D227" s="1">
        <f>SUMIFS(SolRaw!$D:$D,SolRaw!$A:$A,$B227,SolRaw!$B:$B,$C227,SolRaw!$C:$C,D$1)/SUMIFS(GraphStats!$G:$G,GraphStats!$A:$A,$B227,GraphStats!$D:$D,D$1)</f>
        <v>9.2792781128147928E-2</v>
      </c>
      <c r="E227" s="1">
        <f>SUMIFS(SolRaw!$D:$D,SolRaw!$A:$A,$B227,SolRaw!$B:$B,$C227,SolRaw!$C:$C,E$1)/SUMIFS(GraphStats!$G:$G,GraphStats!$A:$A,$B227,GraphStats!$D:$D,E$1)</f>
        <v>9.2826624953538425E-2</v>
      </c>
      <c r="F227" s="1">
        <f>SUMIFS(SolRaw!$D:$D,SolRaw!$A:$A,$B227,SolRaw!$B:$B,$C227,SolRaw!$C:$C,F$1)/SUMIFS(GraphStats!$G:$G,GraphStats!$A:$A,$B227,GraphStats!$D:$D,F$1)</f>
        <v>9.2880578301198072E-2</v>
      </c>
      <c r="G227" s="1">
        <f>SUMIFS(SolRaw!$D:$D,SolRaw!$A:$A,$B227,SolRaw!$B:$B,$C227,SolRaw!$C:$C,G$1)/SUMIFS(GraphStats!$G:$G,GraphStats!$A:$A,$B227,GraphStats!$D:$D,G$1)</f>
        <v>9.2731599945903423E-2</v>
      </c>
      <c r="H227" s="1">
        <f>SUMIFS(SolRaw!$D:$D,SolRaw!$A:$A,$B227,SolRaw!$B:$B,$C227,SolRaw!$C:$C,H$1)/SUMIFS(GraphStats!$G:$G,GraphStats!$A:$A,$B227,GraphStats!$D:$D,H$1)</f>
        <v>9.2835825117001433E-2</v>
      </c>
      <c r="I227" s="1">
        <f>SUMIFS(SolRaw!$D:$D,SolRaw!$A:$A,$B227,SolRaw!$B:$B,$C227,SolRaw!$C:$C,I$1)/SUMIFS(GraphStats!$G:$G,GraphStats!$A:$A,$B227,GraphStats!$D:$D,I$1)</f>
        <v>9.2881427584827425E-2</v>
      </c>
      <c r="J227" s="1">
        <f>SUMIFS(SolRaw!$D:$D,SolRaw!$A:$A,$B227,SolRaw!$B:$B,$C227,SolRaw!$C:$C,J$1)/SUMIFS(GraphStats!$G:$G,GraphStats!$A:$A,$B227,GraphStats!$D:$D,J$1)</f>
        <v>9.2852204546669023E-2</v>
      </c>
      <c r="K227" s="1">
        <f>SUMIFS(SolRaw!$D:$D,SolRaw!$A:$A,$B227,SolRaw!$B:$B,$C227,SolRaw!$C:$C,K$1)/SUMIFS(GraphStats!$G:$G,GraphStats!$A:$A,$B227,GraphStats!$D:$D,K$1)</f>
        <v>9.2927433092427444E-2</v>
      </c>
      <c r="L227" s="1">
        <f>SUMIFS(SolRaw!$D:$D,SolRaw!$A:$A,$B227,SolRaw!$B:$B,$C227,SolRaw!$C:$C,L$1)/SUMIFS(GraphStats!$G:$G,GraphStats!$A:$A,$B227,GraphStats!$D:$D,L$1)</f>
        <v>9.2718842528844492E-2</v>
      </c>
      <c r="M227" s="1">
        <f>SUMIFS(SolRaw!$D:$D,SolRaw!$A:$A,$B227,SolRaw!$B:$B,$C227,SolRaw!$C:$C,M$1)/SUMIFS(GraphStats!$G:$G,GraphStats!$A:$A,$B227,GraphStats!$D:$D,M$1)</f>
        <v>9.2945483575385332E-2</v>
      </c>
      <c r="N227" s="1">
        <f t="shared" si="21"/>
        <v>9.2839280077394309E-2</v>
      </c>
      <c r="O227" s="1">
        <f t="shared" si="22"/>
        <v>9.2718842528844492E-2</v>
      </c>
      <c r="P227" s="1">
        <f t="shared" si="23"/>
        <v>9.2801242084495555E-2</v>
      </c>
      <c r="Q227" s="1">
        <f t="shared" si="27"/>
        <v>9.2844014831835228E-2</v>
      </c>
      <c r="R227" s="1">
        <f t="shared" si="24"/>
        <v>9.2881215263920083E-2</v>
      </c>
      <c r="S227" s="1">
        <f t="shared" si="25"/>
        <v>9.2945483575385332E-2</v>
      </c>
      <c r="T227" s="1">
        <f t="shared" si="26"/>
        <v>7.537579159996375E-5</v>
      </c>
    </row>
    <row r="228" spans="1:20" x14ac:dyDescent="0.2">
      <c r="A228" t="str">
        <f>VLOOKUP(B228,GraphStats!$A:$B,2,0)</f>
        <v>SNAP</v>
      </c>
      <c r="B228" t="s">
        <v>96</v>
      </c>
      <c r="C228" t="s">
        <v>146</v>
      </c>
      <c r="D228" s="1">
        <f>SUMIFS(SolRaw!$D:$D,SolRaw!$A:$A,$B228,SolRaw!$B:$B,$C228,SolRaw!$C:$C,D$1)/SUMIFS(GraphStats!$G:$G,GraphStats!$A:$A,$B228,GraphStats!$D:$D,D$1)</f>
        <v>9.3358498458719075E-2</v>
      </c>
      <c r="E228" s="1">
        <f>SUMIFS(SolRaw!$D:$D,SolRaw!$A:$A,$B228,SolRaw!$B:$B,$C228,SolRaw!$C:$C,E$1)/SUMIFS(GraphStats!$G:$G,GraphStats!$A:$A,$B228,GraphStats!$D:$D,E$1)</f>
        <v>9.3470431850504035E-2</v>
      </c>
      <c r="F228" s="1">
        <f>SUMIFS(SolRaw!$D:$D,SolRaw!$A:$A,$B228,SolRaw!$B:$B,$C228,SolRaw!$C:$C,F$1)/SUMIFS(GraphStats!$G:$G,GraphStats!$A:$A,$B228,GraphStats!$D:$D,F$1)</f>
        <v>9.3474527849276623E-2</v>
      </c>
      <c r="G228" s="1">
        <f>SUMIFS(SolRaw!$D:$D,SolRaw!$A:$A,$B228,SolRaw!$B:$B,$C228,SolRaw!$C:$C,G$1)/SUMIFS(GraphStats!$G:$G,GraphStats!$A:$A,$B228,GraphStats!$D:$D,G$1)</f>
        <v>9.3398844094122455E-2</v>
      </c>
      <c r="H228" s="1">
        <f>SUMIFS(SolRaw!$D:$D,SolRaw!$A:$A,$B228,SolRaw!$B:$B,$C228,SolRaw!$C:$C,H$1)/SUMIFS(GraphStats!$G:$G,GraphStats!$A:$A,$B228,GraphStats!$D:$D,H$1)</f>
        <v>9.3373684159158213E-2</v>
      </c>
      <c r="I228" s="1">
        <f>SUMIFS(SolRaw!$D:$D,SolRaw!$A:$A,$B228,SolRaw!$B:$B,$C228,SolRaw!$C:$C,I$1)/SUMIFS(GraphStats!$G:$G,GraphStats!$A:$A,$B228,GraphStats!$D:$D,I$1)</f>
        <v>9.3541377732401731E-2</v>
      </c>
      <c r="J228" s="1">
        <f>SUMIFS(SolRaw!$D:$D,SolRaw!$A:$A,$B228,SolRaw!$B:$B,$C228,SolRaw!$C:$C,J$1)/SUMIFS(GraphStats!$G:$G,GraphStats!$A:$A,$B228,GraphStats!$D:$D,J$1)</f>
        <v>9.3451695997891729E-2</v>
      </c>
      <c r="K228" s="1">
        <f>SUMIFS(SolRaw!$D:$D,SolRaw!$A:$A,$B228,SolRaw!$B:$B,$C228,SolRaw!$C:$C,K$1)/SUMIFS(GraphStats!$G:$G,GraphStats!$A:$A,$B228,GraphStats!$D:$D,K$1)</f>
        <v>9.3351854169661533E-2</v>
      </c>
      <c r="L228" s="1">
        <f>SUMIFS(SolRaw!$D:$D,SolRaw!$A:$A,$B228,SolRaw!$B:$B,$C228,SolRaw!$C:$C,L$1)/SUMIFS(GraphStats!$G:$G,GraphStats!$A:$A,$B228,GraphStats!$D:$D,L$1)</f>
        <v>9.3387776318469562E-2</v>
      </c>
      <c r="M228" s="1">
        <f>SUMIFS(SolRaw!$D:$D,SolRaw!$A:$A,$B228,SolRaw!$B:$B,$C228,SolRaw!$C:$C,M$1)/SUMIFS(GraphStats!$G:$G,GraphStats!$A:$A,$B228,GraphStats!$D:$D,M$1)</f>
        <v>9.347703503173739E-2</v>
      </c>
      <c r="N228" s="1">
        <f t="shared" si="21"/>
        <v>9.3428572566194218E-2</v>
      </c>
      <c r="O228" s="1">
        <f t="shared" si="22"/>
        <v>9.3351854169661533E-2</v>
      </c>
      <c r="P228" s="1">
        <f t="shared" si="23"/>
        <v>9.3377207198986054E-2</v>
      </c>
      <c r="Q228" s="1">
        <f t="shared" si="27"/>
        <v>9.3425270046007092E-2</v>
      </c>
      <c r="R228" s="1">
        <f t="shared" si="24"/>
        <v>9.3473503849583472E-2</v>
      </c>
      <c r="S228" s="1">
        <f t="shared" si="25"/>
        <v>9.3541377732401731E-2</v>
      </c>
      <c r="T228" s="1">
        <f t="shared" si="26"/>
        <v>6.3095468160275444E-5</v>
      </c>
    </row>
    <row r="229" spans="1:20" x14ac:dyDescent="0.2">
      <c r="A229" t="str">
        <f>VLOOKUP(B229,GraphStats!$A:$B,2,0)</f>
        <v>SNAP</v>
      </c>
      <c r="B229" t="s">
        <v>96</v>
      </c>
      <c r="C229" t="s">
        <v>147</v>
      </c>
      <c r="D229" s="1">
        <f>SUMIFS(SolRaw!$D:$D,SolRaw!$A:$A,$B229,SolRaw!$B:$B,$C229,SolRaw!$C:$C,D$1)/SUMIFS(GraphStats!$G:$G,GraphStats!$A:$A,$B229,GraphStats!$D:$D,D$1)</f>
        <v>9.3685578689985907E-2</v>
      </c>
      <c r="E229" s="1">
        <f>SUMIFS(SolRaw!$D:$D,SolRaw!$A:$A,$B229,SolRaw!$B:$B,$C229,SolRaw!$C:$C,E$1)/SUMIFS(GraphStats!$G:$G,GraphStats!$A:$A,$B229,GraphStats!$D:$D,E$1)</f>
        <v>9.3813645055011372E-2</v>
      </c>
      <c r="F229" s="1">
        <f>SUMIFS(SolRaw!$D:$D,SolRaw!$A:$A,$B229,SolRaw!$B:$B,$C229,SolRaw!$C:$C,F$1)/SUMIFS(GraphStats!$G:$G,GraphStats!$A:$A,$B229,GraphStats!$D:$D,F$1)</f>
        <v>9.3799550425267747E-2</v>
      </c>
      <c r="G229" s="1">
        <f>SUMIFS(SolRaw!$D:$D,SolRaw!$A:$A,$B229,SolRaw!$B:$B,$C229,SolRaw!$C:$C,G$1)/SUMIFS(GraphStats!$G:$G,GraphStats!$A:$A,$B229,GraphStats!$D:$D,G$1)</f>
        <v>9.3702323994770131E-2</v>
      </c>
      <c r="H229" s="1">
        <f>SUMIFS(SolRaw!$D:$D,SolRaw!$A:$A,$B229,SolRaw!$B:$B,$C229,SolRaw!$C:$C,H$1)/SUMIFS(GraphStats!$G:$G,GraphStats!$A:$A,$B229,GraphStats!$D:$D,H$1)</f>
        <v>9.3785327914419528E-2</v>
      </c>
      <c r="I229" s="1">
        <f>SUMIFS(SolRaw!$D:$D,SolRaw!$A:$A,$B229,SolRaw!$B:$B,$C229,SolRaw!$C:$C,I$1)/SUMIFS(GraphStats!$G:$G,GraphStats!$A:$A,$B229,GraphStats!$D:$D,I$1)</f>
        <v>9.3786145481532246E-2</v>
      </c>
      <c r="J229" s="1">
        <f>SUMIFS(SolRaw!$D:$D,SolRaw!$A:$A,$B229,SolRaw!$B:$B,$C229,SolRaw!$C:$C,J$1)/SUMIFS(GraphStats!$G:$G,GraphStats!$A:$A,$B229,GraphStats!$D:$D,J$1)</f>
        <v>9.379727815878923E-2</v>
      </c>
      <c r="K229" s="1">
        <f>SUMIFS(SolRaw!$D:$D,SolRaw!$A:$A,$B229,SolRaw!$B:$B,$C229,SolRaw!$C:$C,K$1)/SUMIFS(GraphStats!$G:$G,GraphStats!$A:$A,$B229,GraphStats!$D:$D,K$1)</f>
        <v>9.3749450135005338E-2</v>
      </c>
      <c r="L229" s="1">
        <f>SUMIFS(SolRaw!$D:$D,SolRaw!$A:$A,$B229,SolRaw!$B:$B,$C229,SolRaw!$C:$C,L$1)/SUMIFS(GraphStats!$G:$G,GraphStats!$A:$A,$B229,GraphStats!$D:$D,L$1)</f>
        <v>9.3791698438090376E-2</v>
      </c>
      <c r="M229" s="1">
        <f>SUMIFS(SolRaw!$D:$D,SolRaw!$A:$A,$B229,SolRaw!$B:$B,$C229,SolRaw!$C:$C,M$1)/SUMIFS(GraphStats!$G:$G,GraphStats!$A:$A,$B229,GraphStats!$D:$D,M$1)</f>
        <v>9.3890072954541062E-2</v>
      </c>
      <c r="N229" s="1">
        <f t="shared" si="21"/>
        <v>9.3780107124741302E-2</v>
      </c>
      <c r="O229" s="1">
        <f t="shared" si="22"/>
        <v>9.3685578689985907E-2</v>
      </c>
      <c r="P229" s="1">
        <f t="shared" si="23"/>
        <v>9.3758419579858893E-2</v>
      </c>
      <c r="Q229" s="1">
        <f t="shared" si="27"/>
        <v>9.3788921959811311E-2</v>
      </c>
      <c r="R229" s="1">
        <f t="shared" si="24"/>
        <v>9.3798982358648114E-2</v>
      </c>
      <c r="S229" s="1">
        <f t="shared" si="25"/>
        <v>9.3890072954541062E-2</v>
      </c>
      <c r="T229" s="1">
        <f t="shared" si="26"/>
        <v>5.7748430554748989E-5</v>
      </c>
    </row>
    <row r="230" spans="1:20" x14ac:dyDescent="0.2">
      <c r="A230" t="str">
        <f>VLOOKUP(B230,GraphStats!$A:$B,2,0)</f>
        <v>SNAP</v>
      </c>
      <c r="B230" t="s">
        <v>96</v>
      </c>
      <c r="C230" t="s">
        <v>148</v>
      </c>
      <c r="D230" s="1">
        <f>SUMIFS(SolRaw!$D:$D,SolRaw!$A:$A,$B230,SolRaw!$B:$B,$C230,SolRaw!$C:$C,D$1)/SUMIFS(GraphStats!$G:$G,GraphStats!$A:$A,$B230,GraphStats!$D:$D,D$1)</f>
        <v>9.4146054005421462E-2</v>
      </c>
      <c r="E230" s="1">
        <f>SUMIFS(SolRaw!$D:$D,SolRaw!$A:$A,$B230,SolRaw!$B:$B,$C230,SolRaw!$C:$C,E$1)/SUMIFS(GraphStats!$G:$G,GraphStats!$A:$A,$B230,GraphStats!$D:$D,E$1)</f>
        <v>9.4190714881239937E-2</v>
      </c>
      <c r="F230" s="1">
        <f>SUMIFS(SolRaw!$D:$D,SolRaw!$A:$A,$B230,SolRaw!$B:$B,$C230,SolRaw!$C:$C,F$1)/SUMIFS(GraphStats!$G:$G,GraphStats!$A:$A,$B230,GraphStats!$D:$D,F$1)</f>
        <v>9.4219304867259546E-2</v>
      </c>
      <c r="G230" s="1">
        <f>SUMIFS(SolRaw!$D:$D,SolRaw!$A:$A,$B230,SolRaw!$B:$B,$C230,SolRaw!$C:$C,G$1)/SUMIFS(GraphStats!$G:$G,GraphStats!$A:$A,$B230,GraphStats!$D:$D,G$1)</f>
        <v>9.4191968332393544E-2</v>
      </c>
      <c r="H230" s="1">
        <f>SUMIFS(SolRaw!$D:$D,SolRaw!$A:$A,$B230,SolRaw!$B:$B,$C230,SolRaw!$C:$C,H$1)/SUMIFS(GraphStats!$G:$G,GraphStats!$A:$A,$B230,GraphStats!$D:$D,H$1)</f>
        <v>9.4189203553654149E-2</v>
      </c>
      <c r="I230" s="1">
        <f>SUMIFS(SolRaw!$D:$D,SolRaw!$A:$A,$B230,SolRaw!$B:$B,$C230,SolRaw!$C:$C,I$1)/SUMIFS(GraphStats!$G:$G,GraphStats!$A:$A,$B230,GraphStats!$D:$D,I$1)</f>
        <v>9.4238703589973452E-2</v>
      </c>
      <c r="J230" s="1">
        <f>SUMIFS(SolRaw!$D:$D,SolRaw!$A:$A,$B230,SolRaw!$B:$B,$C230,SolRaw!$C:$C,J$1)/SUMIFS(GraphStats!$G:$G,GraphStats!$A:$A,$B230,GraphStats!$D:$D,J$1)</f>
        <v>9.4207847821707213E-2</v>
      </c>
      <c r="K230" s="1">
        <f>SUMIFS(SolRaw!$D:$D,SolRaw!$A:$A,$B230,SolRaw!$B:$B,$C230,SolRaw!$C:$C,K$1)/SUMIFS(GraphStats!$G:$G,GraphStats!$A:$A,$B230,GraphStats!$D:$D,K$1)</f>
        <v>9.4209195369481052E-2</v>
      </c>
      <c r="L230" s="1">
        <f>SUMIFS(SolRaw!$D:$D,SolRaw!$A:$A,$B230,SolRaw!$B:$B,$C230,SolRaw!$C:$C,L$1)/SUMIFS(GraphStats!$G:$G,GraphStats!$A:$A,$B230,GraphStats!$D:$D,L$1)</f>
        <v>9.4226083957794318E-2</v>
      </c>
      <c r="M230" s="1">
        <f>SUMIFS(SolRaw!$D:$D,SolRaw!$A:$A,$B230,SolRaw!$B:$B,$C230,SolRaw!$C:$C,M$1)/SUMIFS(GraphStats!$G:$G,GraphStats!$A:$A,$B230,GraphStats!$D:$D,M$1)</f>
        <v>9.4268851502940829E-2</v>
      </c>
      <c r="N230" s="1">
        <f t="shared" si="21"/>
        <v>9.4208792788186543E-2</v>
      </c>
      <c r="O230" s="1">
        <f t="shared" si="22"/>
        <v>9.4146054005421462E-2</v>
      </c>
      <c r="P230" s="1">
        <f t="shared" si="23"/>
        <v>9.4191028244028335E-2</v>
      </c>
      <c r="Q230" s="1">
        <f t="shared" si="27"/>
        <v>9.4208521595594133E-2</v>
      </c>
      <c r="R230" s="1">
        <f t="shared" si="24"/>
        <v>9.4224389185160629E-2</v>
      </c>
      <c r="S230" s="1">
        <f t="shared" si="25"/>
        <v>9.4268851502940829E-2</v>
      </c>
      <c r="T230" s="1">
        <f t="shared" si="26"/>
        <v>3.3068976183409188E-5</v>
      </c>
    </row>
    <row r="231" spans="1:20" x14ac:dyDescent="0.2">
      <c r="A231" t="str">
        <f>VLOOKUP(B231,GraphStats!$A:$B,2,0)</f>
        <v>SNAP</v>
      </c>
      <c r="B231" t="s">
        <v>96</v>
      </c>
      <c r="C231" t="s">
        <v>149</v>
      </c>
      <c r="D231" s="1">
        <f>SUMIFS(SolRaw!$D:$D,SolRaw!$A:$A,$B231,SolRaw!$B:$B,$C231,SolRaw!$C:$C,D$1)/SUMIFS(GraphStats!$G:$G,GraphStats!$A:$A,$B231,GraphStats!$D:$D,D$1)</f>
        <v>9.4339141563790113E-2</v>
      </c>
      <c r="E231" s="1">
        <f>SUMIFS(SolRaw!$D:$D,SolRaw!$A:$A,$B231,SolRaw!$B:$B,$C231,SolRaw!$C:$C,E$1)/SUMIFS(GraphStats!$G:$G,GraphStats!$A:$A,$B231,GraphStats!$D:$D,E$1)</f>
        <v>9.4418151716567228E-2</v>
      </c>
      <c r="F231" s="1">
        <f>SUMIFS(SolRaw!$D:$D,SolRaw!$A:$A,$B231,SolRaw!$B:$B,$C231,SolRaw!$C:$C,F$1)/SUMIFS(GraphStats!$G:$G,GraphStats!$A:$A,$B231,GraphStats!$D:$D,F$1)</f>
        <v>9.4577254566962185E-2</v>
      </c>
      <c r="G231" s="1">
        <f>SUMIFS(SolRaw!$D:$D,SolRaw!$A:$A,$B231,SolRaw!$B:$B,$C231,SolRaw!$C:$C,G$1)/SUMIFS(GraphStats!$G:$G,GraphStats!$A:$A,$B231,GraphStats!$D:$D,G$1)</f>
        <v>9.4438018761577605E-2</v>
      </c>
      <c r="H231" s="1">
        <f>SUMIFS(SolRaw!$D:$D,SolRaw!$A:$A,$B231,SolRaw!$B:$B,$C231,SolRaw!$C:$C,H$1)/SUMIFS(GraphStats!$G:$G,GraphStats!$A:$A,$B231,GraphStats!$D:$D,H$1)</f>
        <v>9.4488508400221577E-2</v>
      </c>
      <c r="I231" s="1">
        <f>SUMIFS(SolRaw!$D:$D,SolRaw!$A:$A,$B231,SolRaw!$B:$B,$C231,SolRaw!$C:$C,I$1)/SUMIFS(GraphStats!$G:$G,GraphStats!$A:$A,$B231,GraphStats!$D:$D,I$1)</f>
        <v>9.4514274766171122E-2</v>
      </c>
      <c r="J231" s="1">
        <f>SUMIFS(SolRaw!$D:$D,SolRaw!$A:$A,$B231,SolRaw!$B:$B,$C231,SolRaw!$C:$C,J$1)/SUMIFS(GraphStats!$G:$G,GraphStats!$A:$A,$B231,GraphStats!$D:$D,J$1)</f>
        <v>9.4488376099070431E-2</v>
      </c>
      <c r="K231" s="1">
        <f>SUMIFS(SolRaw!$D:$D,SolRaw!$A:$A,$B231,SolRaw!$B:$B,$C231,SolRaw!$C:$C,K$1)/SUMIFS(GraphStats!$G:$G,GraphStats!$A:$A,$B231,GraphStats!$D:$D,K$1)</f>
        <v>9.4487539104738449E-2</v>
      </c>
      <c r="L231" s="1">
        <f>SUMIFS(SolRaw!$D:$D,SolRaw!$A:$A,$B231,SolRaw!$B:$B,$C231,SolRaw!$C:$C,L$1)/SUMIFS(GraphStats!$G:$G,GraphStats!$A:$A,$B231,GraphStats!$D:$D,L$1)</f>
        <v>9.4465145324024058E-2</v>
      </c>
      <c r="M231" s="1">
        <f>SUMIFS(SolRaw!$D:$D,SolRaw!$A:$A,$B231,SolRaw!$B:$B,$C231,SolRaw!$C:$C,M$1)/SUMIFS(GraphStats!$G:$G,GraphStats!$A:$A,$B231,GraphStats!$D:$D,M$1)</f>
        <v>9.4516103267049636E-2</v>
      </c>
      <c r="N231" s="1">
        <f t="shared" si="21"/>
        <v>9.4473251357017243E-2</v>
      </c>
      <c r="O231" s="1">
        <f t="shared" si="22"/>
        <v>9.4339141563790113E-2</v>
      </c>
      <c r="P231" s="1">
        <f t="shared" si="23"/>
        <v>9.4444800402189222E-2</v>
      </c>
      <c r="Q231" s="1">
        <f t="shared" si="27"/>
        <v>9.448795760190444E-2</v>
      </c>
      <c r="R231" s="1">
        <f t="shared" si="24"/>
        <v>9.4507833174683739E-2</v>
      </c>
      <c r="S231" s="1">
        <f t="shared" si="25"/>
        <v>9.4577254566962185E-2</v>
      </c>
      <c r="T231" s="1">
        <f t="shared" si="26"/>
        <v>6.440324307291958E-5</v>
      </c>
    </row>
    <row r="232" spans="1:20" x14ac:dyDescent="0.2">
      <c r="A232" t="str">
        <f>VLOOKUP(B232,GraphStats!$A:$B,2,0)</f>
        <v>SNAP</v>
      </c>
      <c r="B232" t="s">
        <v>96</v>
      </c>
      <c r="C232" t="s">
        <v>150</v>
      </c>
      <c r="D232" s="1">
        <f>SUMIFS(SolRaw!$D:$D,SolRaw!$A:$A,$B232,SolRaw!$B:$B,$C232,SolRaw!$C:$C,D$1)/SUMIFS(GraphStats!$G:$G,GraphStats!$A:$A,$B232,GraphStats!$D:$D,D$1)</f>
        <v>9.4729831795372338E-2</v>
      </c>
      <c r="E232" s="1">
        <f>SUMIFS(SolRaw!$D:$D,SolRaw!$A:$A,$B232,SolRaw!$B:$B,$C232,SolRaw!$C:$C,E$1)/SUMIFS(GraphStats!$G:$G,GraphStats!$A:$A,$B232,GraphStats!$D:$D,E$1)</f>
        <v>9.476255986066473E-2</v>
      </c>
      <c r="F232" s="1">
        <f>SUMIFS(SolRaw!$D:$D,SolRaw!$A:$A,$B232,SolRaw!$B:$B,$C232,SolRaw!$C:$C,F$1)/SUMIFS(GraphStats!$G:$G,GraphStats!$A:$A,$B232,GraphStats!$D:$D,F$1)</f>
        <v>9.4913031566423597E-2</v>
      </c>
      <c r="G232" s="1">
        <f>SUMIFS(SolRaw!$D:$D,SolRaw!$A:$A,$B232,SolRaw!$B:$B,$C232,SolRaw!$C:$C,G$1)/SUMIFS(GraphStats!$G:$G,GraphStats!$A:$A,$B232,GraphStats!$D:$D,G$1)</f>
        <v>9.4766794186650294E-2</v>
      </c>
      <c r="H232" s="1">
        <f>SUMIFS(SolRaw!$D:$D,SolRaw!$A:$A,$B232,SolRaw!$B:$B,$C232,SolRaw!$C:$C,H$1)/SUMIFS(GraphStats!$G:$G,GraphStats!$A:$A,$B232,GraphStats!$D:$D,H$1)</f>
        <v>9.4744789834948787E-2</v>
      </c>
      <c r="I232" s="1">
        <f>SUMIFS(SolRaw!$D:$D,SolRaw!$A:$A,$B232,SolRaw!$B:$B,$C232,SolRaw!$C:$C,I$1)/SUMIFS(GraphStats!$G:$G,GraphStats!$A:$A,$B232,GraphStats!$D:$D,I$1)</f>
        <v>9.4859220039966122E-2</v>
      </c>
      <c r="J232" s="1">
        <f>SUMIFS(SolRaw!$D:$D,SolRaw!$A:$A,$B232,SolRaw!$B:$B,$C232,SolRaw!$C:$C,J$1)/SUMIFS(GraphStats!$G:$G,GraphStats!$A:$A,$B232,GraphStats!$D:$D,J$1)</f>
        <v>9.4833228063316011E-2</v>
      </c>
      <c r="K232" s="1">
        <f>SUMIFS(SolRaw!$D:$D,SolRaw!$A:$A,$B232,SolRaw!$B:$B,$C232,SolRaw!$C:$C,K$1)/SUMIFS(GraphStats!$G:$G,GraphStats!$A:$A,$B232,GraphStats!$D:$D,K$1)</f>
        <v>9.4819798658943605E-2</v>
      </c>
      <c r="L232" s="1">
        <f>SUMIFS(SolRaw!$D:$D,SolRaw!$A:$A,$B232,SolRaw!$B:$B,$C232,SolRaw!$C:$C,L$1)/SUMIFS(GraphStats!$G:$G,GraphStats!$A:$A,$B232,GraphStats!$D:$D,L$1)</f>
        <v>9.4802300165902742E-2</v>
      </c>
      <c r="M232" s="1">
        <f>SUMIFS(SolRaw!$D:$D,SolRaw!$A:$A,$B232,SolRaw!$B:$B,$C232,SolRaw!$C:$C,M$1)/SUMIFS(GraphStats!$G:$G,GraphStats!$A:$A,$B232,GraphStats!$D:$D,M$1)</f>
        <v>9.4843559147979983E-2</v>
      </c>
      <c r="N232" s="1">
        <f t="shared" si="21"/>
        <v>9.4807511332016842E-2</v>
      </c>
      <c r="O232" s="1">
        <f t="shared" si="22"/>
        <v>9.4729831795372338E-2</v>
      </c>
      <c r="P232" s="1">
        <f t="shared" si="23"/>
        <v>9.4763618442161121E-2</v>
      </c>
      <c r="Q232" s="1">
        <f t="shared" si="27"/>
        <v>9.4811049412423173E-2</v>
      </c>
      <c r="R232" s="1">
        <f t="shared" si="24"/>
        <v>9.484097637681399E-2</v>
      </c>
      <c r="S232" s="1">
        <f t="shared" si="25"/>
        <v>9.4913031566423597E-2</v>
      </c>
      <c r="T232" s="1">
        <f t="shared" si="26"/>
        <v>5.7342884493218943E-5</v>
      </c>
    </row>
    <row r="233" spans="1:20" x14ac:dyDescent="0.2">
      <c r="A233" t="str">
        <f>VLOOKUP(B233,GraphStats!$A:$B,2,0)</f>
        <v>SNAP</v>
      </c>
      <c r="B233" t="s">
        <v>96</v>
      </c>
      <c r="C233" t="s">
        <v>151</v>
      </c>
      <c r="D233" s="1">
        <f>SUMIFS(SolRaw!$D:$D,SolRaw!$A:$A,$B233,SolRaw!$B:$B,$C233,SolRaw!$C:$C,D$1)/SUMIFS(GraphStats!$G:$G,GraphStats!$A:$A,$B233,GraphStats!$D:$D,D$1)</f>
        <v>9.1928402230333939E-2</v>
      </c>
      <c r="E233" s="1">
        <f>SUMIFS(SolRaw!$D:$D,SolRaw!$A:$A,$B233,SolRaw!$B:$B,$C233,SolRaw!$C:$C,E$1)/SUMIFS(GraphStats!$G:$G,GraphStats!$A:$A,$B233,GraphStats!$D:$D,E$1)</f>
        <v>9.1942568813417683E-2</v>
      </c>
      <c r="F233" s="1">
        <f>SUMIFS(SolRaw!$D:$D,SolRaw!$A:$A,$B233,SolRaw!$B:$B,$C233,SolRaw!$C:$C,F$1)/SUMIFS(GraphStats!$G:$G,GraphStats!$A:$A,$B233,GraphStats!$D:$D,F$1)</f>
        <v>9.2009138073453914E-2</v>
      </c>
      <c r="G233" s="1">
        <f>SUMIFS(SolRaw!$D:$D,SolRaw!$A:$A,$B233,SolRaw!$B:$B,$C233,SolRaw!$C:$C,G$1)/SUMIFS(GraphStats!$G:$G,GraphStats!$A:$A,$B233,GraphStats!$D:$D,G$1)</f>
        <v>9.1934624945383903E-2</v>
      </c>
      <c r="H233" s="1">
        <f>SUMIFS(SolRaw!$D:$D,SolRaw!$A:$A,$B233,SolRaw!$B:$B,$C233,SolRaw!$C:$C,H$1)/SUMIFS(GraphStats!$G:$G,GraphStats!$A:$A,$B233,GraphStats!$D:$D,H$1)</f>
        <v>9.1916531659687203E-2</v>
      </c>
      <c r="I233" s="1">
        <f>SUMIFS(SolRaw!$D:$D,SolRaw!$A:$A,$B233,SolRaw!$B:$B,$C233,SolRaw!$C:$C,I$1)/SUMIFS(GraphStats!$G:$G,GraphStats!$A:$A,$B233,GraphStats!$D:$D,I$1)</f>
        <v>9.1984476931585651E-2</v>
      </c>
      <c r="J233" s="1">
        <f>SUMIFS(SolRaw!$D:$D,SolRaw!$A:$A,$B233,SolRaw!$B:$B,$C233,SolRaw!$C:$C,J$1)/SUMIFS(GraphStats!$G:$G,GraphStats!$A:$A,$B233,GraphStats!$D:$D,J$1)</f>
        <v>9.1981610993044208E-2</v>
      </c>
      <c r="K233" s="1">
        <f>SUMIFS(SolRaw!$D:$D,SolRaw!$A:$A,$B233,SolRaw!$B:$B,$C233,SolRaw!$C:$C,K$1)/SUMIFS(GraphStats!$G:$G,GraphStats!$A:$A,$B233,GraphStats!$D:$D,K$1)</f>
        <v>9.2047117910642504E-2</v>
      </c>
      <c r="L233" s="1">
        <f>SUMIFS(SolRaw!$D:$D,SolRaw!$A:$A,$B233,SolRaw!$B:$B,$C233,SolRaw!$C:$C,L$1)/SUMIFS(GraphStats!$G:$G,GraphStats!$A:$A,$B233,GraphStats!$D:$D,L$1)</f>
        <v>9.1992632237538063E-2</v>
      </c>
      <c r="M233" s="1">
        <f>SUMIFS(SolRaw!$D:$D,SolRaw!$A:$A,$B233,SolRaw!$B:$B,$C233,SolRaw!$C:$C,M$1)/SUMIFS(GraphStats!$G:$G,GraphStats!$A:$A,$B233,GraphStats!$D:$D,M$1)</f>
        <v>9.198635388034887E-2</v>
      </c>
      <c r="N233" s="1">
        <f t="shared" si="21"/>
        <v>9.1972345767543581E-2</v>
      </c>
      <c r="O233" s="1">
        <f t="shared" si="22"/>
        <v>9.1916531659687203E-2</v>
      </c>
      <c r="P233" s="1">
        <f t="shared" si="23"/>
        <v>9.1936610912392344E-2</v>
      </c>
      <c r="Q233" s="1">
        <f t="shared" si="27"/>
        <v>9.1983043962314937E-2</v>
      </c>
      <c r="R233" s="1">
        <f t="shared" si="24"/>
        <v>9.1991062648240765E-2</v>
      </c>
      <c r="S233" s="1">
        <f t="shared" si="25"/>
        <v>9.2047117910642504E-2</v>
      </c>
      <c r="T233" s="1">
        <f t="shared" si="26"/>
        <v>4.1016394163144074E-5</v>
      </c>
    </row>
    <row r="234" spans="1:20" x14ac:dyDescent="0.2">
      <c r="A234" t="str">
        <f>VLOOKUP(B234,GraphStats!$A:$B,2,0)</f>
        <v>SNAP</v>
      </c>
      <c r="B234" t="s">
        <v>96</v>
      </c>
      <c r="C234" t="s">
        <v>152</v>
      </c>
      <c r="D234" s="1">
        <f>SUMIFS(SolRaw!$D:$D,SolRaw!$A:$A,$B234,SolRaw!$B:$B,$C234,SolRaw!$C:$C,D$1)/SUMIFS(GraphStats!$G:$G,GraphStats!$A:$A,$B234,GraphStats!$D:$D,D$1)</f>
        <v>9.4882349718884304E-2</v>
      </c>
      <c r="E234" s="1">
        <f>SUMIFS(SolRaw!$D:$D,SolRaw!$A:$A,$B234,SolRaw!$B:$B,$C234,SolRaw!$C:$C,E$1)/SUMIFS(GraphStats!$G:$G,GraphStats!$A:$A,$B234,GraphStats!$D:$D,E$1)</f>
        <v>9.4957799712590468E-2</v>
      </c>
      <c r="F234" s="1">
        <f>SUMIFS(SolRaw!$D:$D,SolRaw!$A:$A,$B234,SolRaw!$B:$B,$C234,SolRaw!$C:$C,F$1)/SUMIFS(GraphStats!$G:$G,GraphStats!$A:$A,$B234,GraphStats!$D:$D,F$1)</f>
        <v>9.510448685832687E-2</v>
      </c>
      <c r="G234" s="1">
        <f>SUMIFS(SolRaw!$D:$D,SolRaw!$A:$A,$B234,SolRaw!$B:$B,$C234,SolRaw!$C:$C,G$1)/SUMIFS(GraphStats!$G:$G,GraphStats!$A:$A,$B234,GraphStats!$D:$D,G$1)</f>
        <v>9.4878731861664956E-2</v>
      </c>
      <c r="H234" s="1">
        <f>SUMIFS(SolRaw!$D:$D,SolRaw!$A:$A,$B234,SolRaw!$B:$B,$C234,SolRaw!$C:$C,H$1)/SUMIFS(GraphStats!$G:$G,GraphStats!$A:$A,$B234,GraphStats!$D:$D,H$1)</f>
        <v>9.4994033489344099E-2</v>
      </c>
      <c r="I234" s="1">
        <f>SUMIFS(SolRaw!$D:$D,SolRaw!$A:$A,$B234,SolRaw!$B:$B,$C234,SolRaw!$C:$C,I$1)/SUMIFS(GraphStats!$G:$G,GraphStats!$A:$A,$B234,GraphStats!$D:$D,I$1)</f>
        <v>9.5055990207696756E-2</v>
      </c>
      <c r="J234" s="1">
        <f>SUMIFS(SolRaw!$D:$D,SolRaw!$A:$A,$B234,SolRaw!$B:$B,$C234,SolRaw!$C:$C,J$1)/SUMIFS(GraphStats!$G:$G,GraphStats!$A:$A,$B234,GraphStats!$D:$D,J$1)</f>
        <v>9.4921581858197795E-2</v>
      </c>
      <c r="K234" s="1">
        <f>SUMIFS(SolRaw!$D:$D,SolRaw!$A:$A,$B234,SolRaw!$B:$B,$C234,SolRaw!$C:$C,K$1)/SUMIFS(GraphStats!$G:$G,GraphStats!$A:$A,$B234,GraphStats!$D:$D,K$1)</f>
        <v>9.5009832001096903E-2</v>
      </c>
      <c r="L234" s="1">
        <f>SUMIFS(SolRaw!$D:$D,SolRaw!$A:$A,$B234,SolRaw!$B:$B,$C234,SolRaw!$C:$C,L$1)/SUMIFS(GraphStats!$G:$G,GraphStats!$A:$A,$B234,GraphStats!$D:$D,L$1)</f>
        <v>9.4981828482296818E-2</v>
      </c>
      <c r="M234" s="1">
        <f>SUMIFS(SolRaw!$D:$D,SolRaw!$A:$A,$B234,SolRaw!$B:$B,$C234,SolRaw!$C:$C,M$1)/SUMIFS(GraphStats!$G:$G,GraphStats!$A:$A,$B234,GraphStats!$D:$D,M$1)</f>
        <v>9.5110795547157734E-2</v>
      </c>
      <c r="N234" s="1">
        <f t="shared" si="21"/>
        <v>9.4989742973725672E-2</v>
      </c>
      <c r="O234" s="1">
        <f t="shared" si="22"/>
        <v>9.4878731861664956E-2</v>
      </c>
      <c r="P234" s="1">
        <f t="shared" si="23"/>
        <v>9.4930636321795964E-2</v>
      </c>
      <c r="Q234" s="1">
        <f t="shared" si="27"/>
        <v>9.4987930985820451E-2</v>
      </c>
      <c r="R234" s="1">
        <f t="shared" si="24"/>
        <v>9.5044450656046789E-2</v>
      </c>
      <c r="S234" s="1">
        <f t="shared" si="25"/>
        <v>9.5110795547157734E-2</v>
      </c>
      <c r="T234" s="1">
        <f t="shared" si="26"/>
        <v>8.3143974930120751E-5</v>
      </c>
    </row>
    <row r="235" spans="1:20" x14ac:dyDescent="0.2">
      <c r="A235" t="str">
        <f>VLOOKUP(B235,GraphStats!$A:$B,2,0)</f>
        <v>SNAP</v>
      </c>
      <c r="B235" t="s">
        <v>96</v>
      </c>
      <c r="C235" t="s">
        <v>153</v>
      </c>
      <c r="D235" s="1">
        <f>SUMIFS(SolRaw!$D:$D,SolRaw!$A:$A,$B235,SolRaw!$B:$B,$C235,SolRaw!$C:$C,D$1)/SUMIFS(GraphStats!$G:$G,GraphStats!$A:$A,$B235,GraphStats!$D:$D,D$1)</f>
        <v>9.2295454507727984E-2</v>
      </c>
      <c r="E235" s="1">
        <f>SUMIFS(SolRaw!$D:$D,SolRaw!$A:$A,$B235,SolRaw!$B:$B,$C235,SolRaw!$C:$C,E$1)/SUMIFS(GraphStats!$G:$G,GraphStats!$A:$A,$B235,GraphStats!$D:$D,E$1)</f>
        <v>9.2305166593498744E-2</v>
      </c>
      <c r="F235" s="1">
        <f>SUMIFS(SolRaw!$D:$D,SolRaw!$A:$A,$B235,SolRaw!$B:$B,$C235,SolRaw!$C:$C,F$1)/SUMIFS(GraphStats!$G:$G,GraphStats!$A:$A,$B235,GraphStats!$D:$D,F$1)</f>
        <v>9.236151140543121E-2</v>
      </c>
      <c r="G235" s="1">
        <f>SUMIFS(SolRaw!$D:$D,SolRaw!$A:$A,$B235,SolRaw!$B:$B,$C235,SolRaw!$C:$C,G$1)/SUMIFS(GraphStats!$G:$G,GraphStats!$A:$A,$B235,GraphStats!$D:$D,G$1)</f>
        <v>9.2232793449826864E-2</v>
      </c>
      <c r="H235" s="1">
        <f>SUMIFS(SolRaw!$D:$D,SolRaw!$A:$A,$B235,SolRaw!$B:$B,$C235,SolRaw!$C:$C,H$1)/SUMIFS(GraphStats!$G:$G,GraphStats!$A:$A,$B235,GraphStats!$D:$D,H$1)</f>
        <v>9.2291193871129079E-2</v>
      </c>
      <c r="I235" s="1">
        <f>SUMIFS(SolRaw!$D:$D,SolRaw!$A:$A,$B235,SolRaw!$B:$B,$C235,SolRaw!$C:$C,I$1)/SUMIFS(GraphStats!$G:$G,GraphStats!$A:$A,$B235,GraphStats!$D:$D,I$1)</f>
        <v>9.2298220458135918E-2</v>
      </c>
      <c r="J235" s="1">
        <f>SUMIFS(SolRaw!$D:$D,SolRaw!$A:$A,$B235,SolRaw!$B:$B,$C235,SolRaw!$C:$C,J$1)/SUMIFS(GraphStats!$G:$G,GraphStats!$A:$A,$B235,GraphStats!$D:$D,J$1)</f>
        <v>9.2311195209113392E-2</v>
      </c>
      <c r="K235" s="1">
        <f>SUMIFS(SolRaw!$D:$D,SolRaw!$A:$A,$B235,SolRaw!$B:$B,$C235,SolRaw!$C:$C,K$1)/SUMIFS(GraphStats!$G:$G,GraphStats!$A:$A,$B235,GraphStats!$D:$D,K$1)</f>
        <v>9.2243392739225716E-2</v>
      </c>
      <c r="L235" s="1">
        <f>SUMIFS(SolRaw!$D:$D,SolRaw!$A:$A,$B235,SolRaw!$B:$B,$C235,SolRaw!$C:$C,L$1)/SUMIFS(GraphStats!$G:$G,GraphStats!$A:$A,$B235,GraphStats!$D:$D,L$1)</f>
        <v>9.2275497185586683E-2</v>
      </c>
      <c r="M235" s="1">
        <f>SUMIFS(SolRaw!$D:$D,SolRaw!$A:$A,$B235,SolRaw!$B:$B,$C235,SolRaw!$C:$C,M$1)/SUMIFS(GraphStats!$G:$G,GraphStats!$A:$A,$B235,GraphStats!$D:$D,M$1)</f>
        <v>9.2378809620855623E-2</v>
      </c>
      <c r="N235" s="1">
        <f t="shared" si="21"/>
        <v>9.2299323504053121E-2</v>
      </c>
      <c r="O235" s="1">
        <f t="shared" si="22"/>
        <v>9.2232793449826864E-2</v>
      </c>
      <c r="P235" s="1">
        <f t="shared" si="23"/>
        <v>9.2279421356972285E-2</v>
      </c>
      <c r="Q235" s="1">
        <f t="shared" si="27"/>
        <v>9.2296837482931951E-2</v>
      </c>
      <c r="R235" s="1">
        <f t="shared" si="24"/>
        <v>9.2309688055209727E-2</v>
      </c>
      <c r="S235" s="1">
        <f t="shared" si="25"/>
        <v>9.2378809620855623E-2</v>
      </c>
      <c r="T235" s="1">
        <f t="shared" si="26"/>
        <v>4.5417722572422634E-5</v>
      </c>
    </row>
    <row r="236" spans="1:20" x14ac:dyDescent="0.2">
      <c r="A236" t="str">
        <f>VLOOKUP(B236,GraphStats!$A:$B,2,0)</f>
        <v>SNAP</v>
      </c>
      <c r="B236" t="s">
        <v>96</v>
      </c>
      <c r="C236" t="s">
        <v>154</v>
      </c>
      <c r="D236" s="1">
        <f>SUMIFS(SolRaw!$D:$D,SolRaw!$A:$A,$B236,SolRaw!$B:$B,$C236,SolRaw!$C:$C,D$1)/SUMIFS(GraphStats!$G:$G,GraphStats!$A:$A,$B236,GraphStats!$D:$D,D$1)</f>
        <v>9.5047350606967548E-2</v>
      </c>
      <c r="E236" s="1">
        <f>SUMIFS(SolRaw!$D:$D,SolRaw!$A:$A,$B236,SolRaw!$B:$B,$C236,SolRaw!$C:$C,E$1)/SUMIFS(GraphStats!$G:$G,GraphStats!$A:$A,$B236,GraphStats!$D:$D,E$1)</f>
        <v>9.5139961614557234E-2</v>
      </c>
      <c r="F236" s="1">
        <f>SUMIFS(SolRaw!$D:$D,SolRaw!$A:$A,$B236,SolRaw!$B:$B,$C236,SolRaw!$C:$C,F$1)/SUMIFS(GraphStats!$G:$G,GraphStats!$A:$A,$B236,GraphStats!$D:$D,F$1)</f>
        <v>9.5248078327254321E-2</v>
      </c>
      <c r="G236" s="1">
        <f>SUMIFS(SolRaw!$D:$D,SolRaw!$A:$A,$B236,SolRaw!$B:$B,$C236,SolRaw!$C:$C,G$1)/SUMIFS(GraphStats!$G:$G,GraphStats!$A:$A,$B236,GraphStats!$D:$D,G$1)</f>
        <v>9.5144766419069299E-2</v>
      </c>
      <c r="H236" s="1">
        <f>SUMIFS(SolRaw!$D:$D,SolRaw!$A:$A,$B236,SolRaw!$B:$B,$C236,SolRaw!$C:$C,H$1)/SUMIFS(GraphStats!$G:$G,GraphStats!$A:$A,$B236,GraphStats!$D:$D,H$1)</f>
        <v>9.5181729762912448E-2</v>
      </c>
      <c r="I236" s="1">
        <f>SUMIFS(SolRaw!$D:$D,SolRaw!$A:$A,$B236,SolRaw!$B:$B,$C236,SolRaw!$C:$C,I$1)/SUMIFS(GraphStats!$G:$G,GraphStats!$A:$A,$B236,GraphStats!$D:$D,I$1)</f>
        <v>9.5213990544808391E-2</v>
      </c>
      <c r="J236" s="1">
        <f>SUMIFS(SolRaw!$D:$D,SolRaw!$A:$A,$B236,SolRaw!$B:$B,$C236,SolRaw!$C:$C,J$1)/SUMIFS(GraphStats!$G:$G,GraphStats!$A:$A,$B236,GraphStats!$D:$D,J$1)</f>
        <v>9.5233043920996699E-2</v>
      </c>
      <c r="K236" s="1">
        <f>SUMIFS(SolRaw!$D:$D,SolRaw!$A:$A,$B236,SolRaw!$B:$B,$C236,SolRaw!$C:$C,K$1)/SUMIFS(GraphStats!$G:$G,GraphStats!$A:$A,$B236,GraphStats!$D:$D,K$1)</f>
        <v>9.5257831488498229E-2</v>
      </c>
      <c r="L236" s="1">
        <f>SUMIFS(SolRaw!$D:$D,SolRaw!$A:$A,$B236,SolRaw!$B:$B,$C236,SolRaw!$C:$C,L$1)/SUMIFS(GraphStats!$G:$G,GraphStats!$A:$A,$B236,GraphStats!$D:$D,L$1)</f>
        <v>9.5201576451088218E-2</v>
      </c>
      <c r="M236" s="1">
        <f>SUMIFS(SolRaw!$D:$D,SolRaw!$A:$A,$B236,SolRaw!$B:$B,$C236,SolRaw!$C:$C,M$1)/SUMIFS(GraphStats!$G:$G,GraphStats!$A:$A,$B236,GraphStats!$D:$D,M$1)</f>
        <v>9.5280764536448417E-2</v>
      </c>
      <c r="N236" s="1">
        <f t="shared" si="21"/>
        <v>9.5194909367260078E-2</v>
      </c>
      <c r="O236" s="1">
        <f t="shared" si="22"/>
        <v>9.5047350606967548E-2</v>
      </c>
      <c r="P236" s="1">
        <f t="shared" si="23"/>
        <v>9.5154007255030093E-2</v>
      </c>
      <c r="Q236" s="1">
        <f t="shared" si="27"/>
        <v>9.5207783497948312E-2</v>
      </c>
      <c r="R236" s="1">
        <f t="shared" si="24"/>
        <v>9.5244319725689919E-2</v>
      </c>
      <c r="S236" s="1">
        <f t="shared" si="25"/>
        <v>9.5280764536448417E-2</v>
      </c>
      <c r="T236" s="1">
        <f t="shared" si="26"/>
        <v>6.9522888114965172E-5</v>
      </c>
    </row>
    <row r="237" spans="1:20" x14ac:dyDescent="0.2">
      <c r="A237" t="str">
        <f>VLOOKUP(B237,GraphStats!$A:$B,2,0)</f>
        <v>SNAP</v>
      </c>
      <c r="B237" t="s">
        <v>96</v>
      </c>
      <c r="C237" t="s">
        <v>155</v>
      </c>
      <c r="D237" s="1">
        <f>SUMIFS(SolRaw!$D:$D,SolRaw!$A:$A,$B237,SolRaw!$B:$B,$C237,SolRaw!$C:$C,D$1)/SUMIFS(GraphStats!$G:$G,GraphStats!$A:$A,$B237,GraphStats!$D:$D,D$1)</f>
        <v>9.2699889280088182E-2</v>
      </c>
      <c r="E237" s="1">
        <f>SUMIFS(SolRaw!$D:$D,SolRaw!$A:$A,$B237,SolRaw!$B:$B,$C237,SolRaw!$C:$C,E$1)/SUMIFS(GraphStats!$G:$G,GraphStats!$A:$A,$B237,GraphStats!$D:$D,E$1)</f>
        <v>9.2770993877063154E-2</v>
      </c>
      <c r="F237" s="1">
        <f>SUMIFS(SolRaw!$D:$D,SolRaw!$A:$A,$B237,SolRaw!$B:$B,$C237,SolRaw!$C:$C,F$1)/SUMIFS(GraphStats!$G:$G,GraphStats!$A:$A,$B237,GraphStats!$D:$D,F$1)</f>
        <v>9.2818242476268409E-2</v>
      </c>
      <c r="G237" s="1">
        <f>SUMIFS(SolRaw!$D:$D,SolRaw!$A:$A,$B237,SolRaw!$B:$B,$C237,SolRaw!$C:$C,G$1)/SUMIFS(GraphStats!$G:$G,GraphStats!$A:$A,$B237,GraphStats!$D:$D,G$1)</f>
        <v>9.2729010640253628E-2</v>
      </c>
      <c r="H237" s="1">
        <f>SUMIFS(SolRaw!$D:$D,SolRaw!$A:$A,$B237,SolRaw!$B:$B,$C237,SolRaw!$C:$C,H$1)/SUMIFS(GraphStats!$G:$G,GraphStats!$A:$A,$B237,GraphStats!$D:$D,H$1)</f>
        <v>9.2709477041797841E-2</v>
      </c>
      <c r="I237" s="1">
        <f>SUMIFS(SolRaw!$D:$D,SolRaw!$A:$A,$B237,SolRaw!$B:$B,$C237,SolRaw!$C:$C,I$1)/SUMIFS(GraphStats!$G:$G,GraphStats!$A:$A,$B237,GraphStats!$D:$D,I$1)</f>
        <v>9.2840798926713E-2</v>
      </c>
      <c r="J237" s="1">
        <f>SUMIFS(SolRaw!$D:$D,SolRaw!$A:$A,$B237,SolRaw!$B:$B,$C237,SolRaw!$C:$C,J$1)/SUMIFS(GraphStats!$G:$G,GraphStats!$A:$A,$B237,GraphStats!$D:$D,J$1)</f>
        <v>9.2796975127178688E-2</v>
      </c>
      <c r="K237" s="1">
        <f>SUMIFS(SolRaw!$D:$D,SolRaw!$A:$A,$B237,SolRaw!$B:$B,$C237,SolRaw!$C:$C,K$1)/SUMIFS(GraphStats!$G:$G,GraphStats!$A:$A,$B237,GraphStats!$D:$D,K$1)</f>
        <v>9.2822257406204242E-2</v>
      </c>
      <c r="L237" s="1">
        <f>SUMIFS(SolRaw!$D:$D,SolRaw!$A:$A,$B237,SolRaw!$B:$B,$C237,SolRaw!$C:$C,L$1)/SUMIFS(GraphStats!$G:$G,GraphStats!$A:$A,$B237,GraphStats!$D:$D,L$1)</f>
        <v>9.2775123494575423E-2</v>
      </c>
      <c r="M237" s="1">
        <f>SUMIFS(SolRaw!$D:$D,SolRaw!$A:$A,$B237,SolRaw!$B:$B,$C237,SolRaw!$C:$C,M$1)/SUMIFS(GraphStats!$G:$G,GraphStats!$A:$A,$B237,GraphStats!$D:$D,M$1)</f>
        <v>9.2784676976923594E-2</v>
      </c>
      <c r="N237" s="1">
        <f t="shared" si="21"/>
        <v>9.2774744524706604E-2</v>
      </c>
      <c r="O237" s="1">
        <f t="shared" si="22"/>
        <v>9.2699889280088182E-2</v>
      </c>
      <c r="P237" s="1">
        <f t="shared" si="23"/>
        <v>9.2739506449456013E-2</v>
      </c>
      <c r="Q237" s="1">
        <f t="shared" si="27"/>
        <v>9.2779900235749502E-2</v>
      </c>
      <c r="R237" s="1">
        <f t="shared" si="24"/>
        <v>9.2812925638995986E-2</v>
      </c>
      <c r="S237" s="1">
        <f t="shared" si="25"/>
        <v>9.2840798926713E-2</v>
      </c>
      <c r="T237" s="1">
        <f t="shared" si="26"/>
        <v>4.839023564408789E-5</v>
      </c>
    </row>
    <row r="238" spans="1:20" x14ac:dyDescent="0.2">
      <c r="A238" t="str">
        <f>VLOOKUP(B238,GraphStats!$A:$B,2,0)</f>
        <v>SNAP</v>
      </c>
      <c r="B238" t="s">
        <v>96</v>
      </c>
      <c r="C238" t="s">
        <v>156</v>
      </c>
      <c r="D238" s="1">
        <f>SUMIFS(SolRaw!$D:$D,SolRaw!$A:$A,$B238,SolRaw!$B:$B,$C238,SolRaw!$C:$C,D$1)/SUMIFS(GraphStats!$G:$G,GraphStats!$A:$A,$B238,GraphStats!$D:$D,D$1)</f>
        <v>9.3330146193442792E-2</v>
      </c>
      <c r="E238" s="1">
        <f>SUMIFS(SolRaw!$D:$D,SolRaw!$A:$A,$B238,SolRaw!$B:$B,$C238,SolRaw!$C:$C,E$1)/SUMIFS(GraphStats!$G:$G,GraphStats!$A:$A,$B238,GraphStats!$D:$D,E$1)</f>
        <v>9.336753427468461E-2</v>
      </c>
      <c r="F238" s="1">
        <f>SUMIFS(SolRaw!$D:$D,SolRaw!$A:$A,$B238,SolRaw!$B:$B,$C238,SolRaw!$C:$C,F$1)/SUMIFS(GraphStats!$G:$G,GraphStats!$A:$A,$B238,GraphStats!$D:$D,F$1)</f>
        <v>9.3396790627772217E-2</v>
      </c>
      <c r="G238" s="1">
        <f>SUMIFS(SolRaw!$D:$D,SolRaw!$A:$A,$B238,SolRaw!$B:$B,$C238,SolRaw!$C:$C,G$1)/SUMIFS(GraphStats!$G:$G,GraphStats!$A:$A,$B238,GraphStats!$D:$D,G$1)</f>
        <v>9.3350709566017098E-2</v>
      </c>
      <c r="H238" s="1">
        <f>SUMIFS(SolRaw!$D:$D,SolRaw!$A:$A,$B238,SolRaw!$B:$B,$C238,SolRaw!$C:$C,H$1)/SUMIFS(GraphStats!$G:$G,GraphStats!$A:$A,$B238,GraphStats!$D:$D,H$1)</f>
        <v>9.336385782435519E-2</v>
      </c>
      <c r="I238" s="1">
        <f>SUMIFS(SolRaw!$D:$D,SolRaw!$A:$A,$B238,SolRaw!$B:$B,$C238,SolRaw!$C:$C,I$1)/SUMIFS(GraphStats!$G:$G,GraphStats!$A:$A,$B238,GraphStats!$D:$D,I$1)</f>
        <v>9.3366116854261091E-2</v>
      </c>
      <c r="J238" s="1">
        <f>SUMIFS(SolRaw!$D:$D,SolRaw!$A:$A,$B238,SolRaw!$B:$B,$C238,SolRaw!$C:$C,J$1)/SUMIFS(GraphStats!$G:$G,GraphStats!$A:$A,$B238,GraphStats!$D:$D,J$1)</f>
        <v>9.338511533953979E-2</v>
      </c>
      <c r="K238" s="1">
        <f>SUMIFS(SolRaw!$D:$D,SolRaw!$A:$A,$B238,SolRaw!$B:$B,$C238,SolRaw!$C:$C,K$1)/SUMIFS(GraphStats!$G:$G,GraphStats!$A:$A,$B238,GraphStats!$D:$D,K$1)</f>
        <v>9.3373765770958031E-2</v>
      </c>
      <c r="L238" s="1">
        <f>SUMIFS(SolRaw!$D:$D,SolRaw!$A:$A,$B238,SolRaw!$B:$B,$C238,SolRaw!$C:$C,L$1)/SUMIFS(GraphStats!$G:$G,GraphStats!$A:$A,$B238,GraphStats!$D:$D,L$1)</f>
        <v>9.3329570649901133E-2</v>
      </c>
      <c r="M238" s="1">
        <f>SUMIFS(SolRaw!$D:$D,SolRaw!$A:$A,$B238,SolRaw!$B:$B,$C238,SolRaw!$C:$C,M$1)/SUMIFS(GraphStats!$G:$G,GraphStats!$A:$A,$B238,GraphStats!$D:$D,M$1)</f>
        <v>9.3458577461806608E-2</v>
      </c>
      <c r="N238" s="1">
        <f t="shared" si="21"/>
        <v>9.3372218456273845E-2</v>
      </c>
      <c r="O238" s="1">
        <f t="shared" si="22"/>
        <v>9.3329570649901133E-2</v>
      </c>
      <c r="P238" s="1">
        <f t="shared" si="23"/>
        <v>9.3353996630601621E-2</v>
      </c>
      <c r="Q238" s="1">
        <f t="shared" si="27"/>
        <v>9.3366825564472844E-2</v>
      </c>
      <c r="R238" s="1">
        <f t="shared" si="24"/>
        <v>9.3382277947394343E-2</v>
      </c>
      <c r="S238" s="1">
        <f t="shared" si="25"/>
        <v>9.3458577461806608E-2</v>
      </c>
      <c r="T238" s="1">
        <f t="shared" si="26"/>
        <v>3.7134900547461791E-5</v>
      </c>
    </row>
    <row r="239" spans="1:20" x14ac:dyDescent="0.2">
      <c r="A239" t="str">
        <f>VLOOKUP(B239,GraphStats!$A:$B,2,0)</f>
        <v>SNAP</v>
      </c>
      <c r="B239" t="s">
        <v>96</v>
      </c>
      <c r="C239" t="s">
        <v>157</v>
      </c>
      <c r="D239" s="1">
        <f>SUMIFS(SolRaw!$D:$D,SolRaw!$A:$A,$B239,SolRaw!$B:$B,$C239,SolRaw!$C:$C,D$1)/SUMIFS(GraphStats!$G:$G,GraphStats!$A:$A,$B239,GraphStats!$D:$D,D$1)</f>
        <v>9.3703506351870205E-2</v>
      </c>
      <c r="E239" s="1">
        <f>SUMIFS(SolRaw!$D:$D,SolRaw!$A:$A,$B239,SolRaw!$B:$B,$C239,SolRaw!$C:$C,E$1)/SUMIFS(GraphStats!$G:$G,GraphStats!$A:$A,$B239,GraphStats!$D:$D,E$1)</f>
        <v>9.373690337910992E-2</v>
      </c>
      <c r="F239" s="1">
        <f>SUMIFS(SolRaw!$D:$D,SolRaw!$A:$A,$B239,SolRaw!$B:$B,$C239,SolRaw!$C:$C,F$1)/SUMIFS(GraphStats!$G:$G,GraphStats!$A:$A,$B239,GraphStats!$D:$D,F$1)</f>
        <v>9.3725331626256694E-2</v>
      </c>
      <c r="G239" s="1">
        <f>SUMIFS(SolRaw!$D:$D,SolRaw!$A:$A,$B239,SolRaw!$B:$B,$C239,SolRaw!$C:$C,G$1)/SUMIFS(GraphStats!$G:$G,GraphStats!$A:$A,$B239,GraphStats!$D:$D,G$1)</f>
        <v>9.3722440907895541E-2</v>
      </c>
      <c r="H239" s="1">
        <f>SUMIFS(SolRaw!$D:$D,SolRaw!$A:$A,$B239,SolRaw!$B:$B,$C239,SolRaw!$C:$C,H$1)/SUMIFS(GraphStats!$G:$G,GraphStats!$A:$A,$B239,GraphStats!$D:$D,H$1)</f>
        <v>9.3752462808152692E-2</v>
      </c>
      <c r="I239" s="1">
        <f>SUMIFS(SolRaw!$D:$D,SolRaw!$A:$A,$B239,SolRaw!$B:$B,$C239,SolRaw!$C:$C,I$1)/SUMIFS(GraphStats!$G:$G,GraphStats!$A:$A,$B239,GraphStats!$D:$D,I$1)</f>
        <v>9.3853594364937898E-2</v>
      </c>
      <c r="J239" s="1">
        <f>SUMIFS(SolRaw!$D:$D,SolRaw!$A:$A,$B239,SolRaw!$B:$B,$C239,SolRaw!$C:$C,J$1)/SUMIFS(GraphStats!$G:$G,GraphStats!$A:$A,$B239,GraphStats!$D:$D,J$1)</f>
        <v>9.3751607677287602E-2</v>
      </c>
      <c r="K239" s="1">
        <f>SUMIFS(SolRaw!$D:$D,SolRaw!$A:$A,$B239,SolRaw!$B:$B,$C239,SolRaw!$C:$C,K$1)/SUMIFS(GraphStats!$G:$G,GraphStats!$A:$A,$B239,GraphStats!$D:$D,K$1)</f>
        <v>9.3760605132029023E-2</v>
      </c>
      <c r="L239" s="1">
        <f>SUMIFS(SolRaw!$D:$D,SolRaw!$A:$A,$B239,SolRaw!$B:$B,$C239,SolRaw!$C:$C,L$1)/SUMIFS(GraphStats!$G:$G,GraphStats!$A:$A,$B239,GraphStats!$D:$D,L$1)</f>
        <v>9.3731236221367642E-2</v>
      </c>
      <c r="M239" s="1">
        <f>SUMIFS(SolRaw!$D:$D,SolRaw!$A:$A,$B239,SolRaw!$B:$B,$C239,SolRaw!$C:$C,M$1)/SUMIFS(GraphStats!$G:$G,GraphStats!$A:$A,$B239,GraphStats!$D:$D,M$1)</f>
        <v>9.3829123137287598E-2</v>
      </c>
      <c r="N239" s="1">
        <f t="shared" si="21"/>
        <v>9.3756681160619484E-2</v>
      </c>
      <c r="O239" s="1">
        <f t="shared" si="22"/>
        <v>9.3703506351870205E-2</v>
      </c>
      <c r="P239" s="1">
        <f t="shared" si="23"/>
        <v>9.3726807775034435E-2</v>
      </c>
      <c r="Q239" s="1">
        <f t="shared" si="27"/>
        <v>9.3744255528198761E-2</v>
      </c>
      <c r="R239" s="1">
        <f t="shared" si="24"/>
        <v>9.3758569551059934E-2</v>
      </c>
      <c r="S239" s="1">
        <f t="shared" si="25"/>
        <v>9.3853594364937898E-2</v>
      </c>
      <c r="T239" s="1">
        <f t="shared" si="26"/>
        <v>4.7981820062947535E-5</v>
      </c>
    </row>
    <row r="240" spans="1:20" x14ac:dyDescent="0.2">
      <c r="A240" t="str">
        <f>VLOOKUP(B240,GraphStats!$A:$B,2,0)</f>
        <v>SNAP</v>
      </c>
      <c r="B240" t="s">
        <v>96</v>
      </c>
      <c r="C240" t="s">
        <v>158</v>
      </c>
      <c r="D240" s="1">
        <f>SUMIFS(SolRaw!$D:$D,SolRaw!$A:$A,$B240,SolRaw!$B:$B,$C240,SolRaw!$C:$C,D$1)/SUMIFS(GraphStats!$G:$G,GraphStats!$A:$A,$B240,GraphStats!$D:$D,D$1)</f>
        <v>9.7074172381108895E-2</v>
      </c>
      <c r="E240" s="1">
        <f>SUMIFS(SolRaw!$D:$D,SolRaw!$A:$A,$B240,SolRaw!$B:$B,$C240,SolRaw!$C:$C,E$1)/SUMIFS(GraphStats!$G:$G,GraphStats!$A:$A,$B240,GraphStats!$D:$D,E$1)</f>
        <v>9.7053989295863924E-2</v>
      </c>
      <c r="F240" s="1">
        <f>SUMIFS(SolRaw!$D:$D,SolRaw!$A:$A,$B240,SolRaw!$B:$B,$C240,SolRaw!$C:$C,F$1)/SUMIFS(GraphStats!$G:$G,GraphStats!$A:$A,$B240,GraphStats!$D:$D,F$1)</f>
        <v>9.7180356129413947E-2</v>
      </c>
      <c r="G240" s="1">
        <f>SUMIFS(SolRaw!$D:$D,SolRaw!$A:$A,$B240,SolRaw!$B:$B,$C240,SolRaw!$C:$C,G$1)/SUMIFS(GraphStats!$G:$G,GraphStats!$A:$A,$B240,GraphStats!$D:$D,G$1)</f>
        <v>9.7041333218872747E-2</v>
      </c>
      <c r="H240" s="1">
        <f>SUMIFS(SolRaw!$D:$D,SolRaw!$A:$A,$B240,SolRaw!$B:$B,$C240,SolRaw!$C:$C,H$1)/SUMIFS(GraphStats!$G:$G,GraphStats!$A:$A,$B240,GraphStats!$D:$D,H$1)</f>
        <v>9.7040566894533622E-2</v>
      </c>
      <c r="I240" s="1">
        <f>SUMIFS(SolRaw!$D:$D,SolRaw!$A:$A,$B240,SolRaw!$B:$B,$C240,SolRaw!$C:$C,I$1)/SUMIFS(GraphStats!$G:$G,GraphStats!$A:$A,$B240,GraphStats!$D:$D,I$1)</f>
        <v>9.7152282915669172E-2</v>
      </c>
      <c r="J240" s="1">
        <f>SUMIFS(SolRaw!$D:$D,SolRaw!$A:$A,$B240,SolRaw!$B:$B,$C240,SolRaw!$C:$C,J$1)/SUMIFS(GraphStats!$G:$G,GraphStats!$A:$A,$B240,GraphStats!$D:$D,J$1)</f>
        <v>9.7128302521800519E-2</v>
      </c>
      <c r="K240" s="1">
        <f>SUMIFS(SolRaw!$D:$D,SolRaw!$A:$A,$B240,SolRaw!$B:$B,$C240,SolRaw!$C:$C,K$1)/SUMIFS(GraphStats!$G:$G,GraphStats!$A:$A,$B240,GraphStats!$D:$D,K$1)</f>
        <v>9.7163410414584095E-2</v>
      </c>
      <c r="L240" s="1">
        <f>SUMIFS(SolRaw!$D:$D,SolRaw!$A:$A,$B240,SolRaw!$B:$B,$C240,SolRaw!$C:$C,L$1)/SUMIFS(GraphStats!$G:$G,GraphStats!$A:$A,$B240,GraphStats!$D:$D,L$1)</f>
        <v>9.7184551326216492E-2</v>
      </c>
      <c r="M240" s="1">
        <f>SUMIFS(SolRaw!$D:$D,SolRaw!$A:$A,$B240,SolRaw!$B:$B,$C240,SolRaw!$C:$C,M$1)/SUMIFS(GraphStats!$G:$G,GraphStats!$A:$A,$B240,GraphStats!$D:$D,M$1)</f>
        <v>9.7187803317462698E-2</v>
      </c>
      <c r="N240" s="1">
        <f t="shared" si="21"/>
        <v>9.7120676841552608E-2</v>
      </c>
      <c r="O240" s="1">
        <f t="shared" si="22"/>
        <v>9.7040566894533622E-2</v>
      </c>
      <c r="P240" s="1">
        <f t="shared" si="23"/>
        <v>9.705903506717517E-2</v>
      </c>
      <c r="Q240" s="1">
        <f t="shared" si="27"/>
        <v>9.7140292718734839E-2</v>
      </c>
      <c r="R240" s="1">
        <f t="shared" si="24"/>
        <v>9.7176119700706484E-2</v>
      </c>
      <c r="S240" s="1">
        <f t="shared" si="25"/>
        <v>9.7187803317462698E-2</v>
      </c>
      <c r="T240" s="1">
        <f t="shared" si="26"/>
        <v>6.1782496447577138E-5</v>
      </c>
    </row>
    <row r="241" spans="1:20" x14ac:dyDescent="0.2">
      <c r="A241" t="str">
        <f>VLOOKUP(B241,GraphStats!$A:$B,2,0)</f>
        <v>SNAP</v>
      </c>
      <c r="B241" t="s">
        <v>96</v>
      </c>
      <c r="C241" t="s">
        <v>159</v>
      </c>
      <c r="D241" s="1">
        <f>SUMIFS(SolRaw!$D:$D,SolRaw!$A:$A,$B241,SolRaw!$B:$B,$C241,SolRaw!$C:$C,D$1)/SUMIFS(GraphStats!$G:$G,GraphStats!$A:$A,$B241,GraphStats!$D:$D,D$1)</f>
        <v>9.703453232872028E-2</v>
      </c>
      <c r="E241" s="1">
        <f>SUMIFS(SolRaw!$D:$D,SolRaw!$A:$A,$B241,SolRaw!$B:$B,$C241,SolRaw!$C:$C,E$1)/SUMIFS(GraphStats!$G:$G,GraphStats!$A:$A,$B241,GraphStats!$D:$D,E$1)</f>
        <v>9.7017145325167295E-2</v>
      </c>
      <c r="F241" s="1">
        <f>SUMIFS(SolRaw!$D:$D,SolRaw!$A:$A,$B241,SolRaw!$B:$B,$C241,SolRaw!$C:$C,F$1)/SUMIFS(GraphStats!$G:$G,GraphStats!$A:$A,$B241,GraphStats!$D:$D,F$1)</f>
        <v>9.7177103248240845E-2</v>
      </c>
      <c r="G241" s="1">
        <f>SUMIFS(SolRaw!$D:$D,SolRaw!$A:$A,$B241,SolRaw!$B:$B,$C241,SolRaw!$C:$C,G$1)/SUMIFS(GraphStats!$G:$G,GraphStats!$A:$A,$B241,GraphStats!$D:$D,G$1)</f>
        <v>9.7023075294418989E-2</v>
      </c>
      <c r="H241" s="1">
        <f>SUMIFS(SolRaw!$D:$D,SolRaw!$A:$A,$B241,SolRaw!$B:$B,$C241,SolRaw!$C:$C,H$1)/SUMIFS(GraphStats!$G:$G,GraphStats!$A:$A,$B241,GraphStats!$D:$D,H$1)</f>
        <v>9.7023968356015011E-2</v>
      </c>
      <c r="I241" s="1">
        <f>SUMIFS(SolRaw!$D:$D,SolRaw!$A:$A,$B241,SolRaw!$B:$B,$C241,SolRaw!$C:$C,I$1)/SUMIFS(GraphStats!$G:$G,GraphStats!$A:$A,$B241,GraphStats!$D:$D,I$1)</f>
        <v>9.7150623248262541E-2</v>
      </c>
      <c r="J241" s="1">
        <f>SUMIFS(SolRaw!$D:$D,SolRaw!$A:$A,$B241,SolRaw!$B:$B,$C241,SolRaw!$C:$C,J$1)/SUMIFS(GraphStats!$G:$G,GraphStats!$A:$A,$B241,GraphStats!$D:$D,J$1)</f>
        <v>9.7130227585701029E-2</v>
      </c>
      <c r="K241" s="1">
        <f>SUMIFS(SolRaw!$D:$D,SolRaw!$A:$A,$B241,SolRaw!$B:$B,$C241,SolRaw!$C:$C,K$1)/SUMIFS(GraphStats!$G:$G,GraphStats!$A:$A,$B241,GraphStats!$D:$D,K$1)</f>
        <v>9.7133796553437915E-2</v>
      </c>
      <c r="L241" s="1">
        <f>SUMIFS(SolRaw!$D:$D,SolRaw!$A:$A,$B241,SolRaw!$B:$B,$C241,SolRaw!$C:$C,L$1)/SUMIFS(GraphStats!$G:$G,GraphStats!$A:$A,$B241,GraphStats!$D:$D,L$1)</f>
        <v>9.715143316359888E-2</v>
      </c>
      <c r="M241" s="1">
        <f>SUMIFS(SolRaw!$D:$D,SolRaw!$A:$A,$B241,SolRaw!$B:$B,$C241,SolRaw!$C:$C,M$1)/SUMIFS(GraphStats!$G:$G,GraphStats!$A:$A,$B241,GraphStats!$D:$D,M$1)</f>
        <v>9.7156598073335113E-2</v>
      </c>
      <c r="N241" s="1">
        <f t="shared" si="21"/>
        <v>9.7099850317689779E-2</v>
      </c>
      <c r="O241" s="1">
        <f t="shared" si="22"/>
        <v>9.7017145325167295E-2</v>
      </c>
      <c r="P241" s="1">
        <f t="shared" si="23"/>
        <v>9.7026609349191328E-2</v>
      </c>
      <c r="Q241" s="1">
        <f t="shared" si="27"/>
        <v>9.7132012069569479E-2</v>
      </c>
      <c r="R241" s="1">
        <f t="shared" si="24"/>
        <v>9.7151230684764792E-2</v>
      </c>
      <c r="S241" s="1">
        <f t="shared" si="25"/>
        <v>9.7177103248240845E-2</v>
      </c>
      <c r="T241" s="1">
        <f t="shared" si="26"/>
        <v>6.6048097483609267E-5</v>
      </c>
    </row>
    <row r="242" spans="1:20" x14ac:dyDescent="0.2">
      <c r="A242" t="str">
        <f>VLOOKUP(B242,GraphStats!$A:$B,2,0)</f>
        <v>SNAP</v>
      </c>
      <c r="B242" t="s">
        <v>96</v>
      </c>
      <c r="C242" t="s">
        <v>160</v>
      </c>
      <c r="D242" s="1">
        <f>SUMIFS(SolRaw!$D:$D,SolRaw!$A:$A,$B242,SolRaw!$B:$B,$C242,SolRaw!$C:$C,D$1)/SUMIFS(GraphStats!$G:$G,GraphStats!$A:$A,$B242,GraphStats!$D:$D,D$1)</f>
        <v>9.7292690659854159E-2</v>
      </c>
      <c r="E242" s="1">
        <f>SUMIFS(SolRaw!$D:$D,SolRaw!$A:$A,$B242,SolRaw!$B:$B,$C242,SolRaw!$C:$C,E$1)/SUMIFS(GraphStats!$G:$G,GraphStats!$A:$A,$B242,GraphStats!$D:$D,E$1)</f>
        <v>9.7254407219347028E-2</v>
      </c>
      <c r="F242" s="1">
        <f>SUMIFS(SolRaw!$D:$D,SolRaw!$A:$A,$B242,SolRaw!$B:$B,$C242,SolRaw!$C:$C,F$1)/SUMIFS(GraphStats!$G:$G,GraphStats!$A:$A,$B242,GraphStats!$D:$D,F$1)</f>
        <v>9.7405535168989504E-2</v>
      </c>
      <c r="G242" s="1">
        <f>SUMIFS(SolRaw!$D:$D,SolRaw!$A:$A,$B242,SolRaw!$B:$B,$C242,SolRaw!$C:$C,G$1)/SUMIFS(GraphStats!$G:$G,GraphStats!$A:$A,$B242,GraphStats!$D:$D,G$1)</f>
        <v>9.7229688606782938E-2</v>
      </c>
      <c r="H242" s="1">
        <f>SUMIFS(SolRaw!$D:$D,SolRaw!$A:$A,$B242,SolRaw!$B:$B,$C242,SolRaw!$C:$C,H$1)/SUMIFS(GraphStats!$G:$G,GraphStats!$A:$A,$B242,GraphStats!$D:$D,H$1)</f>
        <v>9.7261460245139167E-2</v>
      </c>
      <c r="I242" s="1">
        <f>SUMIFS(SolRaw!$D:$D,SolRaw!$A:$A,$B242,SolRaw!$B:$B,$C242,SolRaw!$C:$C,I$1)/SUMIFS(GraphStats!$G:$G,GraphStats!$A:$A,$B242,GraphStats!$D:$D,I$1)</f>
        <v>9.7349916110451268E-2</v>
      </c>
      <c r="J242" s="1">
        <f>SUMIFS(SolRaw!$D:$D,SolRaw!$A:$A,$B242,SolRaw!$B:$B,$C242,SolRaw!$C:$C,J$1)/SUMIFS(GraphStats!$G:$G,GraphStats!$A:$A,$B242,GraphStats!$D:$D,J$1)</f>
        <v>9.7327048774149175E-2</v>
      </c>
      <c r="K242" s="1">
        <f>SUMIFS(SolRaw!$D:$D,SolRaw!$A:$A,$B242,SolRaw!$B:$B,$C242,SolRaw!$C:$C,K$1)/SUMIFS(GraphStats!$G:$G,GraphStats!$A:$A,$B242,GraphStats!$D:$D,K$1)</f>
        <v>9.733100096510644E-2</v>
      </c>
      <c r="L242" s="1">
        <f>SUMIFS(SolRaw!$D:$D,SolRaw!$A:$A,$B242,SolRaw!$B:$B,$C242,SolRaw!$C:$C,L$1)/SUMIFS(GraphStats!$G:$G,GraphStats!$A:$A,$B242,GraphStats!$D:$D,L$1)</f>
        <v>9.7377087979029497E-2</v>
      </c>
      <c r="M242" s="1">
        <f>SUMIFS(SolRaw!$D:$D,SolRaw!$A:$A,$B242,SolRaw!$B:$B,$C242,SolRaw!$C:$C,M$1)/SUMIFS(GraphStats!$G:$G,GraphStats!$A:$A,$B242,GraphStats!$D:$D,M$1)</f>
        <v>9.7398671094801464E-2</v>
      </c>
      <c r="N242" s="1">
        <f t="shared" si="21"/>
        <v>9.7322750682365053E-2</v>
      </c>
      <c r="O242" s="1">
        <f t="shared" si="22"/>
        <v>9.7229688606782938E-2</v>
      </c>
      <c r="P242" s="1">
        <f t="shared" si="23"/>
        <v>9.7269267848817911E-2</v>
      </c>
      <c r="Q242" s="1">
        <f t="shared" si="27"/>
        <v>9.73290248696278E-2</v>
      </c>
      <c r="R242" s="1">
        <f t="shared" si="24"/>
        <v>9.7370295011884933E-2</v>
      </c>
      <c r="S242" s="1">
        <f t="shared" si="25"/>
        <v>9.7405535168989504E-2</v>
      </c>
      <c r="T242" s="1">
        <f t="shared" si="26"/>
        <v>6.1811294183755354E-5</v>
      </c>
    </row>
    <row r="243" spans="1:20" x14ac:dyDescent="0.2">
      <c r="A243" t="str">
        <f>VLOOKUP(B243,GraphStats!$A:$B,2,0)</f>
        <v>SNAP</v>
      </c>
      <c r="B243" t="s">
        <v>96</v>
      </c>
      <c r="C243" t="s">
        <v>161</v>
      </c>
      <c r="D243" s="1">
        <f>SUMIFS(SolRaw!$D:$D,SolRaw!$A:$A,$B243,SolRaw!$B:$B,$C243,SolRaw!$C:$C,D$1)/SUMIFS(GraphStats!$G:$G,GraphStats!$A:$A,$B243,GraphStats!$D:$D,D$1)</f>
        <v>9.7126162600573357E-2</v>
      </c>
      <c r="E243" s="1">
        <f>SUMIFS(SolRaw!$D:$D,SolRaw!$A:$A,$B243,SolRaw!$B:$B,$C243,SolRaw!$C:$C,E$1)/SUMIFS(GraphStats!$G:$G,GraphStats!$A:$A,$B243,GraphStats!$D:$D,E$1)</f>
        <v>9.7091032423158918E-2</v>
      </c>
      <c r="F243" s="1">
        <f>SUMIFS(SolRaw!$D:$D,SolRaw!$A:$A,$B243,SolRaw!$B:$B,$C243,SolRaw!$C:$C,F$1)/SUMIFS(GraphStats!$G:$G,GraphStats!$A:$A,$B243,GraphStats!$D:$D,F$1)</f>
        <v>9.7247870010088583E-2</v>
      </c>
      <c r="G243" s="1">
        <f>SUMIFS(SolRaw!$D:$D,SolRaw!$A:$A,$B243,SolRaw!$B:$B,$C243,SolRaw!$C:$C,G$1)/SUMIFS(GraphStats!$G:$G,GraphStats!$A:$A,$B243,GraphStats!$D:$D,G$1)</f>
        <v>9.7073334381006238E-2</v>
      </c>
      <c r="H243" s="1">
        <f>SUMIFS(SolRaw!$D:$D,SolRaw!$A:$A,$B243,SolRaw!$B:$B,$C243,SolRaw!$C:$C,H$1)/SUMIFS(GraphStats!$G:$G,GraphStats!$A:$A,$B243,GraphStats!$D:$D,H$1)</f>
        <v>9.7112670945858418E-2</v>
      </c>
      <c r="I243" s="1">
        <f>SUMIFS(SolRaw!$D:$D,SolRaw!$A:$A,$B243,SolRaw!$B:$B,$C243,SolRaw!$C:$C,I$1)/SUMIFS(GraphStats!$G:$G,GraphStats!$A:$A,$B243,GraphStats!$D:$D,I$1)</f>
        <v>9.7197956962699769E-2</v>
      </c>
      <c r="J243" s="1">
        <f>SUMIFS(SolRaw!$D:$D,SolRaw!$A:$A,$B243,SolRaw!$B:$B,$C243,SolRaw!$C:$C,J$1)/SUMIFS(GraphStats!$G:$G,GraphStats!$A:$A,$B243,GraphStats!$D:$D,J$1)</f>
        <v>9.7177756749589353E-2</v>
      </c>
      <c r="K243" s="1">
        <f>SUMIFS(SolRaw!$D:$D,SolRaw!$A:$A,$B243,SolRaw!$B:$B,$C243,SolRaw!$C:$C,K$1)/SUMIFS(GraphStats!$G:$G,GraphStats!$A:$A,$B243,GraphStats!$D:$D,K$1)</f>
        <v>9.718844275909555E-2</v>
      </c>
      <c r="L243" s="1">
        <f>SUMIFS(SolRaw!$D:$D,SolRaw!$A:$A,$B243,SolRaw!$B:$B,$C243,SolRaw!$C:$C,L$1)/SUMIFS(GraphStats!$G:$G,GraphStats!$A:$A,$B243,GraphStats!$D:$D,L$1)</f>
        <v>9.7225633776437531E-2</v>
      </c>
      <c r="M243" s="1">
        <f>SUMIFS(SolRaw!$D:$D,SolRaw!$A:$A,$B243,SolRaw!$B:$B,$C243,SolRaw!$C:$C,M$1)/SUMIFS(GraphStats!$G:$G,GraphStats!$A:$A,$B243,GraphStats!$D:$D,M$1)</f>
        <v>9.7233349695061685E-2</v>
      </c>
      <c r="N243" s="1">
        <f t="shared" si="21"/>
        <v>9.7167421030356943E-2</v>
      </c>
      <c r="O243" s="1">
        <f t="shared" si="22"/>
        <v>9.7073334381006238E-2</v>
      </c>
      <c r="P243" s="1">
        <f t="shared" si="23"/>
        <v>9.7116043859537149E-2</v>
      </c>
      <c r="Q243" s="1">
        <f t="shared" si="27"/>
        <v>9.7183099754342445E-2</v>
      </c>
      <c r="R243" s="1">
        <f t="shared" si="24"/>
        <v>9.7218714573003087E-2</v>
      </c>
      <c r="S243" s="1">
        <f t="shared" si="25"/>
        <v>9.7247870010088583E-2</v>
      </c>
      <c r="T243" s="1">
        <f t="shared" si="26"/>
        <v>6.2428520002756477E-5</v>
      </c>
    </row>
    <row r="244" spans="1:20" x14ac:dyDescent="0.2">
      <c r="A244" t="str">
        <f>VLOOKUP(B244,GraphStats!$A:$B,2,0)</f>
        <v>SNAP</v>
      </c>
      <c r="B244" t="s">
        <v>96</v>
      </c>
      <c r="C244" t="s">
        <v>162</v>
      </c>
      <c r="D244" s="1">
        <f>SUMIFS(SolRaw!$D:$D,SolRaw!$A:$A,$B244,SolRaw!$B:$B,$C244,SolRaw!$C:$C,D$1)/SUMIFS(GraphStats!$G:$G,GraphStats!$A:$A,$B244,GraphStats!$D:$D,D$1)</f>
        <v>0.10187865296860502</v>
      </c>
      <c r="E244" s="1">
        <f>SUMIFS(SolRaw!$D:$D,SolRaw!$A:$A,$B244,SolRaw!$B:$B,$C244,SolRaw!$C:$C,E$1)/SUMIFS(GraphStats!$G:$G,GraphStats!$A:$A,$B244,GraphStats!$D:$D,E$1)</f>
        <v>0.10184934825671259</v>
      </c>
      <c r="F244" s="1">
        <f>SUMIFS(SolRaw!$D:$D,SolRaw!$A:$A,$B244,SolRaw!$B:$B,$C244,SolRaw!$C:$C,F$1)/SUMIFS(GraphStats!$G:$G,GraphStats!$A:$A,$B244,GraphStats!$D:$D,F$1)</f>
        <v>0.10199568243090333</v>
      </c>
      <c r="G244" s="1">
        <f>SUMIFS(SolRaw!$D:$D,SolRaw!$A:$A,$B244,SolRaw!$B:$B,$C244,SolRaw!$C:$C,G$1)/SUMIFS(GraphStats!$G:$G,GraphStats!$A:$A,$B244,GraphStats!$D:$D,G$1)</f>
        <v>0.10187596522177436</v>
      </c>
      <c r="H244" s="1">
        <f>SUMIFS(SolRaw!$D:$D,SolRaw!$A:$A,$B244,SolRaw!$B:$B,$C244,SolRaw!$C:$C,H$1)/SUMIFS(GraphStats!$G:$G,GraphStats!$A:$A,$B244,GraphStats!$D:$D,H$1)</f>
        <v>0.10183342808885688</v>
      </c>
      <c r="I244" s="1">
        <f>SUMIFS(SolRaw!$D:$D,SolRaw!$A:$A,$B244,SolRaw!$B:$B,$C244,SolRaw!$C:$C,I$1)/SUMIFS(GraphStats!$G:$G,GraphStats!$A:$A,$B244,GraphStats!$D:$D,I$1)</f>
        <v>0.10190875692969231</v>
      </c>
      <c r="J244" s="1">
        <f>SUMIFS(SolRaw!$D:$D,SolRaw!$A:$A,$B244,SolRaw!$B:$B,$C244,SolRaw!$C:$C,J$1)/SUMIFS(GraphStats!$G:$G,GraphStats!$A:$A,$B244,GraphStats!$D:$D,J$1)</f>
        <v>0.10194806509504008</v>
      </c>
      <c r="K244" s="1">
        <f>SUMIFS(SolRaw!$D:$D,SolRaw!$A:$A,$B244,SolRaw!$B:$B,$C244,SolRaw!$C:$C,K$1)/SUMIFS(GraphStats!$G:$G,GraphStats!$A:$A,$B244,GraphStats!$D:$D,K$1)</f>
        <v>0.10188974281423975</v>
      </c>
      <c r="L244" s="1">
        <f>SUMIFS(SolRaw!$D:$D,SolRaw!$A:$A,$B244,SolRaw!$B:$B,$C244,SolRaw!$C:$C,L$1)/SUMIFS(GraphStats!$G:$G,GraphStats!$A:$A,$B244,GraphStats!$D:$D,L$1)</f>
        <v>0.10197294650965427</v>
      </c>
      <c r="M244" s="1">
        <f>SUMIFS(SolRaw!$D:$D,SolRaw!$A:$A,$B244,SolRaw!$B:$B,$C244,SolRaw!$C:$C,M$1)/SUMIFS(GraphStats!$G:$G,GraphStats!$A:$A,$B244,GraphStats!$D:$D,M$1)</f>
        <v>0.10203577037216105</v>
      </c>
      <c r="N244" s="1">
        <f t="shared" si="21"/>
        <v>0.10191883586876396</v>
      </c>
      <c r="O244" s="1">
        <f t="shared" si="22"/>
        <v>0.10183342808885688</v>
      </c>
      <c r="P244" s="1">
        <f t="shared" si="23"/>
        <v>0.10187663715848203</v>
      </c>
      <c r="Q244" s="1">
        <f t="shared" si="27"/>
        <v>0.10189924987196602</v>
      </c>
      <c r="R244" s="1">
        <f t="shared" si="24"/>
        <v>0.10196672615600072</v>
      </c>
      <c r="S244" s="1">
        <f t="shared" si="25"/>
        <v>0.10203577037216105</v>
      </c>
      <c r="T244" s="1">
        <f t="shared" si="26"/>
        <v>6.6570720201845516E-5</v>
      </c>
    </row>
    <row r="245" spans="1:20" x14ac:dyDescent="0.2">
      <c r="A245" t="str">
        <f>VLOOKUP(B245,GraphStats!$A:$B,2,0)</f>
        <v>LAW</v>
      </c>
      <c r="B245" t="s">
        <v>98</v>
      </c>
      <c r="C245" t="s">
        <v>136</v>
      </c>
      <c r="D245" s="1">
        <f>SUMIFS(SolRaw!$D:$D,SolRaw!$A:$A,$B245,SolRaw!$B:$B,$C245,SolRaw!$C:$C,D$1)/SUMIFS(GraphStats!$G:$G,GraphStats!$A:$A,$B245,GraphStats!$D:$D,D$1)</f>
        <v>0.29275120904963242</v>
      </c>
      <c r="E245" s="1">
        <f>SUMIFS(SolRaw!$D:$D,SolRaw!$A:$A,$B245,SolRaw!$B:$B,$C245,SolRaw!$C:$C,E$1)/SUMIFS(GraphStats!$G:$G,GraphStats!$A:$A,$B245,GraphStats!$D:$D,E$1)</f>
        <v>0.29249526686505678</v>
      </c>
      <c r="F245" s="1">
        <f>SUMIFS(SolRaw!$D:$D,SolRaw!$A:$A,$B245,SolRaw!$B:$B,$C245,SolRaw!$C:$C,F$1)/SUMIFS(GraphStats!$G:$G,GraphStats!$A:$A,$B245,GraphStats!$D:$D,F$1)</f>
        <v>0.29243683859422853</v>
      </c>
      <c r="G245" s="1">
        <f>SUMIFS(SolRaw!$D:$D,SolRaw!$A:$A,$B245,SolRaw!$B:$B,$C245,SolRaw!$C:$C,G$1)/SUMIFS(GraphStats!$G:$G,GraphStats!$A:$A,$B245,GraphStats!$D:$D,G$1)</f>
        <v>0.2924738089030664</v>
      </c>
      <c r="H245" s="1">
        <f>SUMIFS(SolRaw!$D:$D,SolRaw!$A:$A,$B245,SolRaw!$B:$B,$C245,SolRaw!$C:$C,H$1)/SUMIFS(GraphStats!$G:$G,GraphStats!$A:$A,$B245,GraphStats!$D:$D,H$1)</f>
        <v>0.2925101032065599</v>
      </c>
      <c r="I245" s="1">
        <f>SUMIFS(SolRaw!$D:$D,SolRaw!$A:$A,$B245,SolRaw!$B:$B,$C245,SolRaw!$C:$C,I$1)/SUMIFS(GraphStats!$G:$G,GraphStats!$A:$A,$B245,GraphStats!$D:$D,I$1)</f>
        <v>0.29248056401279054</v>
      </c>
      <c r="J245" s="1">
        <f>SUMIFS(SolRaw!$D:$D,SolRaw!$A:$A,$B245,SolRaw!$B:$B,$C245,SolRaw!$C:$C,J$1)/SUMIFS(GraphStats!$G:$G,GraphStats!$A:$A,$B245,GraphStats!$D:$D,J$1)</f>
        <v>0.29243134813513599</v>
      </c>
      <c r="K245" s="1">
        <f>SUMIFS(SolRaw!$D:$D,SolRaw!$A:$A,$B245,SolRaw!$B:$B,$C245,SolRaw!$C:$C,K$1)/SUMIFS(GraphStats!$G:$G,GraphStats!$A:$A,$B245,GraphStats!$D:$D,K$1)</f>
        <v>0.29251975181191314</v>
      </c>
      <c r="L245" s="1">
        <f>SUMIFS(SolRaw!$D:$D,SolRaw!$A:$A,$B245,SolRaw!$B:$B,$C245,SolRaw!$C:$C,L$1)/SUMIFS(GraphStats!$G:$G,GraphStats!$A:$A,$B245,GraphStats!$D:$D,L$1)</f>
        <v>0.29248401114963435</v>
      </c>
      <c r="M245" s="1">
        <f>SUMIFS(SolRaw!$D:$D,SolRaw!$A:$A,$B245,SolRaw!$B:$B,$C245,SolRaw!$C:$C,M$1)/SUMIFS(GraphStats!$G:$G,GraphStats!$A:$A,$B245,GraphStats!$D:$D,M$1)</f>
        <v>0.29254880550521717</v>
      </c>
      <c r="N245" s="1">
        <f t="shared" si="21"/>
        <v>0.29251317072332356</v>
      </c>
      <c r="O245" s="1">
        <f t="shared" si="22"/>
        <v>0.29243134813513599</v>
      </c>
      <c r="P245" s="1">
        <f t="shared" si="23"/>
        <v>0.29247549768049741</v>
      </c>
      <c r="Q245" s="1">
        <f t="shared" si="27"/>
        <v>0.29248963900734559</v>
      </c>
      <c r="R245" s="1">
        <f t="shared" si="24"/>
        <v>0.2925173396605748</v>
      </c>
      <c r="S245" s="1">
        <f t="shared" si="25"/>
        <v>0.29275120904963242</v>
      </c>
      <c r="T245" s="1">
        <f t="shared" si="26"/>
        <v>9.0853797127799836E-5</v>
      </c>
    </row>
    <row r="246" spans="1:20" x14ac:dyDescent="0.2">
      <c r="A246" t="str">
        <f>VLOOKUP(B246,GraphStats!$A:$B,2,0)</f>
        <v>LAW</v>
      </c>
      <c r="B246" t="s">
        <v>98</v>
      </c>
      <c r="C246" t="s">
        <v>137</v>
      </c>
      <c r="D246" s="1">
        <f>SUMIFS(SolRaw!$D:$D,SolRaw!$A:$A,$B246,SolRaw!$B:$B,$C246,SolRaw!$C:$C,D$1)/SUMIFS(GraphStats!$G:$G,GraphStats!$A:$A,$B246,GraphStats!$D:$D,D$1)</f>
        <v>0.29084132946078944</v>
      </c>
      <c r="E246" s="1">
        <f>SUMIFS(SolRaw!$D:$D,SolRaw!$A:$A,$B246,SolRaw!$B:$B,$C246,SolRaw!$C:$C,E$1)/SUMIFS(GraphStats!$G:$G,GraphStats!$A:$A,$B246,GraphStats!$D:$D,E$1)</f>
        <v>0.29049350751407793</v>
      </c>
      <c r="F246" s="1">
        <f>SUMIFS(SolRaw!$D:$D,SolRaw!$A:$A,$B246,SolRaw!$B:$B,$C246,SolRaw!$C:$C,F$1)/SUMIFS(GraphStats!$G:$G,GraphStats!$A:$A,$B246,GraphStats!$D:$D,F$1)</f>
        <v>0.29049803867919399</v>
      </c>
      <c r="G246" s="1">
        <f>SUMIFS(SolRaw!$D:$D,SolRaw!$A:$A,$B246,SolRaw!$B:$B,$C246,SolRaw!$C:$C,G$1)/SUMIFS(GraphStats!$G:$G,GraphStats!$A:$A,$B246,GraphStats!$D:$D,G$1)</f>
        <v>0.29054457808650758</v>
      </c>
      <c r="H246" s="1">
        <f>SUMIFS(SolRaw!$D:$D,SolRaw!$A:$A,$B246,SolRaw!$B:$B,$C246,SolRaw!$C:$C,H$1)/SUMIFS(GraphStats!$G:$G,GraphStats!$A:$A,$B246,GraphStats!$D:$D,H$1)</f>
        <v>0.29051554031481402</v>
      </c>
      <c r="I246" s="1">
        <f>SUMIFS(SolRaw!$D:$D,SolRaw!$A:$A,$B246,SolRaw!$B:$B,$C246,SolRaw!$C:$C,I$1)/SUMIFS(GraphStats!$G:$G,GraphStats!$A:$A,$B246,GraphStats!$D:$D,I$1)</f>
        <v>0.29056473721940418</v>
      </c>
      <c r="J246" s="1">
        <f>SUMIFS(SolRaw!$D:$D,SolRaw!$A:$A,$B246,SolRaw!$B:$B,$C246,SolRaw!$C:$C,J$1)/SUMIFS(GraphStats!$G:$G,GraphStats!$A:$A,$B246,GraphStats!$D:$D,J$1)</f>
        <v>0.29045951776812118</v>
      </c>
      <c r="K246" s="1">
        <f>SUMIFS(SolRaw!$D:$D,SolRaw!$A:$A,$B246,SolRaw!$B:$B,$C246,SolRaw!$C:$C,K$1)/SUMIFS(GraphStats!$G:$G,GraphStats!$A:$A,$B246,GraphStats!$D:$D,K$1)</f>
        <v>0.29059227125606246</v>
      </c>
      <c r="L246" s="1">
        <f>SUMIFS(SolRaw!$D:$D,SolRaw!$A:$A,$B246,SolRaw!$B:$B,$C246,SolRaw!$C:$C,L$1)/SUMIFS(GraphStats!$G:$G,GraphStats!$A:$A,$B246,GraphStats!$D:$D,L$1)</f>
        <v>0.29054639940503235</v>
      </c>
      <c r="M246" s="1">
        <f>SUMIFS(SolRaw!$D:$D,SolRaw!$A:$A,$B246,SolRaw!$B:$B,$C246,SolRaw!$C:$C,M$1)/SUMIFS(GraphStats!$G:$G,GraphStats!$A:$A,$B246,GraphStats!$D:$D,M$1)</f>
        <v>0.29063483751338487</v>
      </c>
      <c r="N246" s="1">
        <f t="shared" si="21"/>
        <v>0.29056907572173885</v>
      </c>
      <c r="O246" s="1">
        <f t="shared" si="22"/>
        <v>0.29045951776812118</v>
      </c>
      <c r="P246" s="1">
        <f t="shared" si="23"/>
        <v>0.29050241408809901</v>
      </c>
      <c r="Q246" s="1">
        <f t="shared" si="27"/>
        <v>0.29054548874576996</v>
      </c>
      <c r="R246" s="1">
        <f t="shared" si="24"/>
        <v>0.29058538774689791</v>
      </c>
      <c r="S246" s="1">
        <f t="shared" si="25"/>
        <v>0.29084132946078944</v>
      </c>
      <c r="T246" s="1">
        <f t="shared" si="26"/>
        <v>1.083941967347726E-4</v>
      </c>
    </row>
    <row r="247" spans="1:20" x14ac:dyDescent="0.2">
      <c r="A247" t="str">
        <f>VLOOKUP(B247,GraphStats!$A:$B,2,0)</f>
        <v>LAW</v>
      </c>
      <c r="B247" t="s">
        <v>98</v>
      </c>
      <c r="C247" t="s">
        <v>138</v>
      </c>
      <c r="D247" s="1">
        <f>SUMIFS(SolRaw!$D:$D,SolRaw!$A:$A,$B247,SolRaw!$B:$B,$C247,SolRaw!$C:$C,D$1)/SUMIFS(GraphStats!$G:$G,GraphStats!$A:$A,$B247,GraphStats!$D:$D,D$1)</f>
        <v>0.2670016706679621</v>
      </c>
      <c r="E247" s="1">
        <f>SUMIFS(SolRaw!$D:$D,SolRaw!$A:$A,$B247,SolRaw!$B:$B,$C247,SolRaw!$C:$C,E$1)/SUMIFS(GraphStats!$G:$G,GraphStats!$A:$A,$B247,GraphStats!$D:$D,E$1)</f>
        <v>0.26671835804937971</v>
      </c>
      <c r="F247" s="1">
        <f>SUMIFS(SolRaw!$D:$D,SolRaw!$A:$A,$B247,SolRaw!$B:$B,$C247,SolRaw!$C:$C,F$1)/SUMIFS(GraphStats!$G:$G,GraphStats!$A:$A,$B247,GraphStats!$D:$D,F$1)</f>
        <v>0.26666376296881822</v>
      </c>
      <c r="G247" s="1">
        <f>SUMIFS(SolRaw!$D:$D,SolRaw!$A:$A,$B247,SolRaw!$B:$B,$C247,SolRaw!$C:$C,G$1)/SUMIFS(GraphStats!$G:$G,GraphStats!$A:$A,$B247,GraphStats!$D:$D,G$1)</f>
        <v>0.26669989011831313</v>
      </c>
      <c r="H247" s="1">
        <f>SUMIFS(SolRaw!$D:$D,SolRaw!$A:$A,$B247,SolRaw!$B:$B,$C247,SolRaw!$C:$C,H$1)/SUMIFS(GraphStats!$G:$G,GraphStats!$A:$A,$B247,GraphStats!$D:$D,H$1)</f>
        <v>0.26661510442710751</v>
      </c>
      <c r="I247" s="1">
        <f>SUMIFS(SolRaw!$D:$D,SolRaw!$A:$A,$B247,SolRaw!$B:$B,$C247,SolRaw!$C:$C,I$1)/SUMIFS(GraphStats!$G:$G,GraphStats!$A:$A,$B247,GraphStats!$D:$D,I$1)</f>
        <v>0.26670142977444022</v>
      </c>
      <c r="J247" s="1">
        <f>SUMIFS(SolRaw!$D:$D,SolRaw!$A:$A,$B247,SolRaw!$B:$B,$C247,SolRaw!$C:$C,J$1)/SUMIFS(GraphStats!$G:$G,GraphStats!$A:$A,$B247,GraphStats!$D:$D,J$1)</f>
        <v>0.26654456405127197</v>
      </c>
      <c r="K247" s="1">
        <f>SUMIFS(SolRaw!$D:$D,SolRaw!$A:$A,$B247,SolRaw!$B:$B,$C247,SolRaw!$C:$C,K$1)/SUMIFS(GraphStats!$G:$G,GraphStats!$A:$A,$B247,GraphStats!$D:$D,K$1)</f>
        <v>0.26673154728710069</v>
      </c>
      <c r="L247" s="1">
        <f>SUMIFS(SolRaw!$D:$D,SolRaw!$A:$A,$B247,SolRaw!$B:$B,$C247,SolRaw!$C:$C,L$1)/SUMIFS(GraphStats!$G:$G,GraphStats!$A:$A,$B247,GraphStats!$D:$D,L$1)</f>
        <v>0.26666887197335387</v>
      </c>
      <c r="M247" s="1">
        <f>SUMIFS(SolRaw!$D:$D,SolRaw!$A:$A,$B247,SolRaw!$B:$B,$C247,SolRaw!$C:$C,M$1)/SUMIFS(GraphStats!$G:$G,GraphStats!$A:$A,$B247,GraphStats!$D:$D,M$1)</f>
        <v>0.26674397246460796</v>
      </c>
      <c r="N247" s="1">
        <f t="shared" si="21"/>
        <v>0.26670891717823547</v>
      </c>
      <c r="O247" s="1">
        <f t="shared" si="22"/>
        <v>0.26654456405127197</v>
      </c>
      <c r="P247" s="1">
        <f t="shared" si="23"/>
        <v>0.26666504021995213</v>
      </c>
      <c r="Q247" s="1">
        <f t="shared" si="27"/>
        <v>0.26670065994637671</v>
      </c>
      <c r="R247" s="1">
        <f t="shared" si="24"/>
        <v>0.26672824997767042</v>
      </c>
      <c r="S247" s="1">
        <f t="shared" si="25"/>
        <v>0.2670016706679621</v>
      </c>
      <c r="T247" s="1">
        <f t="shared" si="26"/>
        <v>1.1884985085318008E-4</v>
      </c>
    </row>
    <row r="248" spans="1:20" x14ac:dyDescent="0.2">
      <c r="A248" t="str">
        <f>VLOOKUP(B248,GraphStats!$A:$B,2,0)</f>
        <v>LAW</v>
      </c>
      <c r="B248" t="s">
        <v>98</v>
      </c>
      <c r="C248" t="s">
        <v>139</v>
      </c>
      <c r="D248" s="1">
        <f>SUMIFS(SolRaw!$D:$D,SolRaw!$A:$A,$B248,SolRaw!$B:$B,$C248,SolRaw!$C:$C,D$1)/SUMIFS(GraphStats!$G:$G,GraphStats!$A:$A,$B248,GraphStats!$D:$D,D$1)</f>
        <v>0.26712111489552248</v>
      </c>
      <c r="E248" s="1">
        <f>SUMIFS(SolRaw!$D:$D,SolRaw!$A:$A,$B248,SolRaw!$B:$B,$C248,SolRaw!$C:$C,E$1)/SUMIFS(GraphStats!$G:$G,GraphStats!$A:$A,$B248,GraphStats!$D:$D,E$1)</f>
        <v>0.26682770354806756</v>
      </c>
      <c r="F248" s="1">
        <f>SUMIFS(SolRaw!$D:$D,SolRaw!$A:$A,$B248,SolRaw!$B:$B,$C248,SolRaw!$C:$C,F$1)/SUMIFS(GraphStats!$G:$G,GraphStats!$A:$A,$B248,GraphStats!$D:$D,F$1)</f>
        <v>0.26675507435739043</v>
      </c>
      <c r="G248" s="1">
        <f>SUMIFS(SolRaw!$D:$D,SolRaw!$A:$A,$B248,SolRaw!$B:$B,$C248,SolRaw!$C:$C,G$1)/SUMIFS(GraphStats!$G:$G,GraphStats!$A:$A,$B248,GraphStats!$D:$D,G$1)</f>
        <v>0.26681757895007602</v>
      </c>
      <c r="H248" s="1">
        <f>SUMIFS(SolRaw!$D:$D,SolRaw!$A:$A,$B248,SolRaw!$B:$B,$C248,SolRaw!$C:$C,H$1)/SUMIFS(GraphStats!$G:$G,GraphStats!$A:$A,$B248,GraphStats!$D:$D,H$1)</f>
        <v>0.26673370145592556</v>
      </c>
      <c r="I248" s="1">
        <f>SUMIFS(SolRaw!$D:$D,SolRaw!$A:$A,$B248,SolRaw!$B:$B,$C248,SolRaw!$C:$C,I$1)/SUMIFS(GraphStats!$G:$G,GraphStats!$A:$A,$B248,GraphStats!$D:$D,I$1)</f>
        <v>0.26682130627385775</v>
      </c>
      <c r="J248" s="1">
        <f>SUMIFS(SolRaw!$D:$D,SolRaw!$A:$A,$B248,SolRaw!$B:$B,$C248,SolRaw!$C:$C,J$1)/SUMIFS(GraphStats!$G:$G,GraphStats!$A:$A,$B248,GraphStats!$D:$D,J$1)</f>
        <v>0.26671206042379941</v>
      </c>
      <c r="K248" s="1">
        <f>SUMIFS(SolRaw!$D:$D,SolRaw!$A:$A,$B248,SolRaw!$B:$B,$C248,SolRaw!$C:$C,K$1)/SUMIFS(GraphStats!$G:$G,GraphStats!$A:$A,$B248,GraphStats!$D:$D,K$1)</f>
        <v>0.26687497236853436</v>
      </c>
      <c r="L248" s="1">
        <f>SUMIFS(SolRaw!$D:$D,SolRaw!$A:$A,$B248,SolRaw!$B:$B,$C248,SolRaw!$C:$C,L$1)/SUMIFS(GraphStats!$G:$G,GraphStats!$A:$A,$B248,GraphStats!$D:$D,L$1)</f>
        <v>0.26682994119907222</v>
      </c>
      <c r="M248" s="1">
        <f>SUMIFS(SolRaw!$D:$D,SolRaw!$A:$A,$B248,SolRaw!$B:$B,$C248,SolRaw!$C:$C,M$1)/SUMIFS(GraphStats!$G:$G,GraphStats!$A:$A,$B248,GraphStats!$D:$D,M$1)</f>
        <v>0.26692350390306391</v>
      </c>
      <c r="N248" s="1">
        <f t="shared" si="21"/>
        <v>0.26684169573753097</v>
      </c>
      <c r="O248" s="1">
        <f t="shared" si="22"/>
        <v>0.26671206042379941</v>
      </c>
      <c r="P248" s="1">
        <f t="shared" si="23"/>
        <v>0.26677070050556184</v>
      </c>
      <c r="Q248" s="1">
        <f t="shared" si="27"/>
        <v>0.26682450491096266</v>
      </c>
      <c r="R248" s="1">
        <f t="shared" si="24"/>
        <v>0.26686371457616881</v>
      </c>
      <c r="S248" s="1">
        <f t="shared" si="25"/>
        <v>0.26712111489552248</v>
      </c>
      <c r="T248" s="1">
        <f t="shared" si="26"/>
        <v>1.1698889743194125E-4</v>
      </c>
    </row>
    <row r="249" spans="1:20" x14ac:dyDescent="0.2">
      <c r="A249" t="str">
        <f>VLOOKUP(B249,GraphStats!$A:$B,2,0)</f>
        <v>LAW</v>
      </c>
      <c r="B249" t="s">
        <v>98</v>
      </c>
      <c r="C249" t="s">
        <v>140</v>
      </c>
      <c r="D249" s="1">
        <f>SUMIFS(SolRaw!$D:$D,SolRaw!$A:$A,$B249,SolRaw!$B:$B,$C249,SolRaw!$C:$C,D$1)/SUMIFS(GraphStats!$G:$G,GraphStats!$A:$A,$B249,GraphStats!$D:$D,D$1)</f>
        <v>0.26723461276543375</v>
      </c>
      <c r="E249" s="1">
        <f>SUMIFS(SolRaw!$D:$D,SolRaw!$A:$A,$B249,SolRaw!$B:$B,$C249,SolRaw!$C:$C,E$1)/SUMIFS(GraphStats!$G:$G,GraphStats!$A:$A,$B249,GraphStats!$D:$D,E$1)</f>
        <v>0.26692767842186788</v>
      </c>
      <c r="F249" s="1">
        <f>SUMIFS(SolRaw!$D:$D,SolRaw!$A:$A,$B249,SolRaw!$B:$B,$C249,SolRaw!$C:$C,F$1)/SUMIFS(GraphStats!$G:$G,GraphStats!$A:$A,$B249,GraphStats!$D:$D,F$1)</f>
        <v>0.26685653145580401</v>
      </c>
      <c r="G249" s="1">
        <f>SUMIFS(SolRaw!$D:$D,SolRaw!$A:$A,$B249,SolRaw!$B:$B,$C249,SolRaw!$C:$C,G$1)/SUMIFS(GraphStats!$G:$G,GraphStats!$A:$A,$B249,GraphStats!$D:$D,G$1)</f>
        <v>0.2669454791137546</v>
      </c>
      <c r="H249" s="1">
        <f>SUMIFS(SolRaw!$D:$D,SolRaw!$A:$A,$B249,SolRaw!$B:$B,$C249,SolRaw!$C:$C,H$1)/SUMIFS(GraphStats!$G:$G,GraphStats!$A:$A,$B249,GraphStats!$D:$D,H$1)</f>
        <v>0.26686024804035374</v>
      </c>
      <c r="I249" s="1">
        <f>SUMIFS(SolRaw!$D:$D,SolRaw!$A:$A,$B249,SolRaw!$B:$B,$C249,SolRaw!$C:$C,I$1)/SUMIFS(GraphStats!$G:$G,GraphStats!$A:$A,$B249,GraphStats!$D:$D,I$1)</f>
        <v>0.26693640063798857</v>
      </c>
      <c r="J249" s="1">
        <f>SUMIFS(SolRaw!$D:$D,SolRaw!$A:$A,$B249,SolRaw!$B:$B,$C249,SolRaw!$C:$C,J$1)/SUMIFS(GraphStats!$G:$G,GraphStats!$A:$A,$B249,GraphStats!$D:$D,J$1)</f>
        <v>0.26677978272256825</v>
      </c>
      <c r="K249" s="1">
        <f>SUMIFS(SolRaw!$D:$D,SolRaw!$A:$A,$B249,SolRaw!$B:$B,$C249,SolRaw!$C:$C,K$1)/SUMIFS(GraphStats!$G:$G,GraphStats!$A:$A,$B249,GraphStats!$D:$D,K$1)</f>
        <v>0.26700243260313872</v>
      </c>
      <c r="L249" s="1">
        <f>SUMIFS(SolRaw!$D:$D,SolRaw!$A:$A,$B249,SolRaw!$B:$B,$C249,SolRaw!$C:$C,L$1)/SUMIFS(GraphStats!$G:$G,GraphStats!$A:$A,$B249,GraphStats!$D:$D,L$1)</f>
        <v>0.26686172862749313</v>
      </c>
      <c r="M249" s="1">
        <f>SUMIFS(SolRaw!$D:$D,SolRaw!$A:$A,$B249,SolRaw!$B:$B,$C249,SolRaw!$C:$C,M$1)/SUMIFS(GraphStats!$G:$G,GraphStats!$A:$A,$B249,GraphStats!$D:$D,M$1)</f>
        <v>0.26701230023007555</v>
      </c>
      <c r="N249" s="1">
        <f t="shared" si="21"/>
        <v>0.26694171946184786</v>
      </c>
      <c r="O249" s="1">
        <f t="shared" si="22"/>
        <v>0.26677978272256825</v>
      </c>
      <c r="P249" s="1">
        <f t="shared" si="23"/>
        <v>0.26686061818713858</v>
      </c>
      <c r="Q249" s="1">
        <f t="shared" si="27"/>
        <v>0.26693203952992822</v>
      </c>
      <c r="R249" s="1">
        <f t="shared" si="24"/>
        <v>0.26698819423079267</v>
      </c>
      <c r="S249" s="1">
        <f t="shared" si="25"/>
        <v>0.26723461276543375</v>
      </c>
      <c r="T249" s="1">
        <f t="shared" si="26"/>
        <v>1.2525991791789308E-4</v>
      </c>
    </row>
    <row r="250" spans="1:20" x14ac:dyDescent="0.2">
      <c r="A250" t="str">
        <f>VLOOKUP(B250,GraphStats!$A:$B,2,0)</f>
        <v>LAW</v>
      </c>
      <c r="B250" t="s">
        <v>98</v>
      </c>
      <c r="C250" t="s">
        <v>141</v>
      </c>
      <c r="D250" s="1">
        <f>SUMIFS(SolRaw!$D:$D,SolRaw!$A:$A,$B250,SolRaw!$B:$B,$C250,SolRaw!$C:$C,D$1)/SUMIFS(GraphStats!$G:$G,GraphStats!$A:$A,$B250,GraphStats!$D:$D,D$1)</f>
        <v>0.26609956943199875</v>
      </c>
      <c r="E250" s="1">
        <f>SUMIFS(SolRaw!$D:$D,SolRaw!$A:$A,$B250,SolRaw!$B:$B,$C250,SolRaw!$C:$C,E$1)/SUMIFS(GraphStats!$G:$G,GraphStats!$A:$A,$B250,GraphStats!$D:$D,E$1)</f>
        <v>0.26576539781081521</v>
      </c>
      <c r="F250" s="1">
        <f>SUMIFS(SolRaw!$D:$D,SolRaw!$A:$A,$B250,SolRaw!$B:$B,$C250,SolRaw!$C:$C,F$1)/SUMIFS(GraphStats!$G:$G,GraphStats!$A:$A,$B250,GraphStats!$D:$D,F$1)</f>
        <v>0.26572040582063899</v>
      </c>
      <c r="G250" s="1">
        <f>SUMIFS(SolRaw!$D:$D,SolRaw!$A:$A,$B250,SolRaw!$B:$B,$C250,SolRaw!$C:$C,G$1)/SUMIFS(GraphStats!$G:$G,GraphStats!$A:$A,$B250,GraphStats!$D:$D,G$1)</f>
        <v>0.26578261522033919</v>
      </c>
      <c r="H250" s="1">
        <f>SUMIFS(SolRaw!$D:$D,SolRaw!$A:$A,$B250,SolRaw!$B:$B,$C250,SolRaw!$C:$C,H$1)/SUMIFS(GraphStats!$G:$G,GraphStats!$A:$A,$B250,GraphStats!$D:$D,H$1)</f>
        <v>0.26570626986621415</v>
      </c>
      <c r="I250" s="1">
        <f>SUMIFS(SolRaw!$D:$D,SolRaw!$A:$A,$B250,SolRaw!$B:$B,$C250,SolRaw!$C:$C,I$1)/SUMIFS(GraphStats!$G:$G,GraphStats!$A:$A,$B250,GraphStats!$D:$D,I$1)</f>
        <v>0.26573627855136717</v>
      </c>
      <c r="J250" s="1">
        <f>SUMIFS(SolRaw!$D:$D,SolRaw!$A:$A,$B250,SolRaw!$B:$B,$C250,SolRaw!$C:$C,J$1)/SUMIFS(GraphStats!$G:$G,GraphStats!$A:$A,$B250,GraphStats!$D:$D,J$1)</f>
        <v>0.26559018367864168</v>
      </c>
      <c r="K250" s="1">
        <f>SUMIFS(SolRaw!$D:$D,SolRaw!$A:$A,$B250,SolRaw!$B:$B,$C250,SolRaw!$C:$C,K$1)/SUMIFS(GraphStats!$G:$G,GraphStats!$A:$A,$B250,GraphStats!$D:$D,K$1)</f>
        <v>0.26574276094380556</v>
      </c>
      <c r="L250" s="1">
        <f>SUMIFS(SolRaw!$D:$D,SolRaw!$A:$A,$B250,SolRaw!$B:$B,$C250,SolRaw!$C:$C,L$1)/SUMIFS(GraphStats!$G:$G,GraphStats!$A:$A,$B250,GraphStats!$D:$D,L$1)</f>
        <v>0.2657172519871504</v>
      </c>
      <c r="M250" s="1">
        <f>SUMIFS(SolRaw!$D:$D,SolRaw!$A:$A,$B250,SolRaw!$B:$B,$C250,SolRaw!$C:$C,M$1)/SUMIFS(GraphStats!$G:$G,GraphStats!$A:$A,$B250,GraphStats!$D:$D,M$1)</f>
        <v>0.26575726044072578</v>
      </c>
      <c r="N250" s="1">
        <f t="shared" si="21"/>
        <v>0.26576179937516964</v>
      </c>
      <c r="O250" s="1">
        <f t="shared" si="22"/>
        <v>0.26559018367864168</v>
      </c>
      <c r="P250" s="1">
        <f t="shared" si="23"/>
        <v>0.26571804044552255</v>
      </c>
      <c r="Q250" s="1">
        <f t="shared" si="27"/>
        <v>0.26573951974758636</v>
      </c>
      <c r="R250" s="1">
        <f t="shared" si="24"/>
        <v>0.26576336346829288</v>
      </c>
      <c r="S250" s="1">
        <f t="shared" si="25"/>
        <v>0.26609956943199875</v>
      </c>
      <c r="T250" s="1">
        <f t="shared" si="26"/>
        <v>1.2987284613867478E-4</v>
      </c>
    </row>
    <row r="251" spans="1:20" x14ac:dyDescent="0.2">
      <c r="A251" t="str">
        <f>VLOOKUP(B251,GraphStats!$A:$B,2,0)</f>
        <v>LAW</v>
      </c>
      <c r="B251" t="s">
        <v>98</v>
      </c>
      <c r="C251" t="s">
        <v>142</v>
      </c>
      <c r="D251" s="1">
        <f>SUMIFS(SolRaw!$D:$D,SolRaw!$A:$A,$B251,SolRaw!$B:$B,$C251,SolRaw!$C:$C,D$1)/SUMIFS(GraphStats!$G:$G,GraphStats!$A:$A,$B251,GraphStats!$D:$D,D$1)</f>
        <v>0.26731062272842676</v>
      </c>
      <c r="E251" s="1">
        <f>SUMIFS(SolRaw!$D:$D,SolRaw!$A:$A,$B251,SolRaw!$B:$B,$C251,SolRaw!$C:$C,E$1)/SUMIFS(GraphStats!$G:$G,GraphStats!$A:$A,$B251,GraphStats!$D:$D,E$1)</f>
        <v>0.26699708567103497</v>
      </c>
      <c r="F251" s="1">
        <f>SUMIFS(SolRaw!$D:$D,SolRaw!$A:$A,$B251,SolRaw!$B:$B,$C251,SolRaw!$C:$C,F$1)/SUMIFS(GraphStats!$G:$G,GraphStats!$A:$A,$B251,GraphStats!$D:$D,F$1)</f>
        <v>0.26692877924945141</v>
      </c>
      <c r="G251" s="1">
        <f>SUMIFS(SolRaw!$D:$D,SolRaw!$A:$A,$B251,SolRaw!$B:$B,$C251,SolRaw!$C:$C,G$1)/SUMIFS(GraphStats!$G:$G,GraphStats!$A:$A,$B251,GraphStats!$D:$D,G$1)</f>
        <v>0.26697010264198179</v>
      </c>
      <c r="H251" s="1">
        <f>SUMIFS(SolRaw!$D:$D,SolRaw!$A:$A,$B251,SolRaw!$B:$B,$C251,SolRaw!$C:$C,H$1)/SUMIFS(GraphStats!$G:$G,GraphStats!$A:$A,$B251,GraphStats!$D:$D,H$1)</f>
        <v>0.2668828687270493</v>
      </c>
      <c r="I251" s="1">
        <f>SUMIFS(SolRaw!$D:$D,SolRaw!$A:$A,$B251,SolRaw!$B:$B,$C251,SolRaw!$C:$C,I$1)/SUMIFS(GraphStats!$G:$G,GraphStats!$A:$A,$B251,GraphStats!$D:$D,I$1)</f>
        <v>0.26697653180032727</v>
      </c>
      <c r="J251" s="1">
        <f>SUMIFS(SolRaw!$D:$D,SolRaw!$A:$A,$B251,SolRaw!$B:$B,$C251,SolRaw!$C:$C,J$1)/SUMIFS(GraphStats!$G:$G,GraphStats!$A:$A,$B251,GraphStats!$D:$D,J$1)</f>
        <v>0.26686521104219835</v>
      </c>
      <c r="K251" s="1">
        <f>SUMIFS(SolRaw!$D:$D,SolRaw!$A:$A,$B251,SolRaw!$B:$B,$C251,SolRaw!$C:$C,K$1)/SUMIFS(GraphStats!$G:$G,GraphStats!$A:$A,$B251,GraphStats!$D:$D,K$1)</f>
        <v>0.26702395606060486</v>
      </c>
      <c r="L251" s="1">
        <f>SUMIFS(SolRaw!$D:$D,SolRaw!$A:$A,$B251,SolRaw!$B:$B,$C251,SolRaw!$C:$C,L$1)/SUMIFS(GraphStats!$G:$G,GraphStats!$A:$A,$B251,GraphStats!$D:$D,L$1)</f>
        <v>0.26696465011829512</v>
      </c>
      <c r="M251" s="1">
        <f>SUMIFS(SolRaw!$D:$D,SolRaw!$A:$A,$B251,SolRaw!$B:$B,$C251,SolRaw!$C:$C,M$1)/SUMIFS(GraphStats!$G:$G,GraphStats!$A:$A,$B251,GraphStats!$D:$D,M$1)</f>
        <v>0.26709689585748331</v>
      </c>
      <c r="N251" s="1">
        <f t="shared" si="21"/>
        <v>0.26700167038968525</v>
      </c>
      <c r="O251" s="1">
        <f t="shared" si="22"/>
        <v>0.26686521104219835</v>
      </c>
      <c r="P251" s="1">
        <f t="shared" si="23"/>
        <v>0.26693774696666234</v>
      </c>
      <c r="Q251" s="1">
        <f t="shared" si="27"/>
        <v>0.26697331722115453</v>
      </c>
      <c r="R251" s="1">
        <f t="shared" si="24"/>
        <v>0.2670172384632124</v>
      </c>
      <c r="S251" s="1">
        <f t="shared" si="25"/>
        <v>0.26731062272842676</v>
      </c>
      <c r="T251" s="1">
        <f t="shared" si="26"/>
        <v>1.2740320371631641E-4</v>
      </c>
    </row>
    <row r="252" spans="1:20" x14ac:dyDescent="0.2">
      <c r="A252" t="str">
        <f>VLOOKUP(B252,GraphStats!$A:$B,2,0)</f>
        <v>LAW</v>
      </c>
      <c r="B252" t="s">
        <v>98</v>
      </c>
      <c r="C252" t="s">
        <v>143</v>
      </c>
      <c r="D252" s="1">
        <f>SUMIFS(SolRaw!$D:$D,SolRaw!$A:$A,$B252,SolRaw!$B:$B,$C252,SolRaw!$C:$C,D$1)/SUMIFS(GraphStats!$G:$G,GraphStats!$A:$A,$B252,GraphStats!$D:$D,D$1)</f>
        <v>0.26561054614968171</v>
      </c>
      <c r="E252" s="1">
        <f>SUMIFS(SolRaw!$D:$D,SolRaw!$A:$A,$B252,SolRaw!$B:$B,$C252,SolRaw!$C:$C,E$1)/SUMIFS(GraphStats!$G:$G,GraphStats!$A:$A,$B252,GraphStats!$D:$D,E$1)</f>
        <v>0.26532064856615223</v>
      </c>
      <c r="F252" s="1">
        <f>SUMIFS(SolRaw!$D:$D,SolRaw!$A:$A,$B252,SolRaw!$B:$B,$C252,SolRaw!$C:$C,F$1)/SUMIFS(GraphStats!$G:$G,GraphStats!$A:$A,$B252,GraphStats!$D:$D,F$1)</f>
        <v>0.26523942162733177</v>
      </c>
      <c r="G252" s="1">
        <f>SUMIFS(SolRaw!$D:$D,SolRaw!$A:$A,$B252,SolRaw!$B:$B,$C252,SolRaw!$C:$C,G$1)/SUMIFS(GraphStats!$G:$G,GraphStats!$A:$A,$B252,GraphStats!$D:$D,G$1)</f>
        <v>0.26530080838849285</v>
      </c>
      <c r="H252" s="1">
        <f>SUMIFS(SolRaw!$D:$D,SolRaw!$A:$A,$B252,SolRaw!$B:$B,$C252,SolRaw!$C:$C,H$1)/SUMIFS(GraphStats!$G:$G,GraphStats!$A:$A,$B252,GraphStats!$D:$D,H$1)</f>
        <v>0.26521055367491475</v>
      </c>
      <c r="I252" s="1">
        <f>SUMIFS(SolRaw!$D:$D,SolRaw!$A:$A,$B252,SolRaw!$B:$B,$C252,SolRaw!$C:$C,I$1)/SUMIFS(GraphStats!$G:$G,GraphStats!$A:$A,$B252,GraphStats!$D:$D,I$1)</f>
        <v>0.26531280108469169</v>
      </c>
      <c r="J252" s="1">
        <f>SUMIFS(SolRaw!$D:$D,SolRaw!$A:$A,$B252,SolRaw!$B:$B,$C252,SolRaw!$C:$C,J$1)/SUMIFS(GraphStats!$G:$G,GraphStats!$A:$A,$B252,GraphStats!$D:$D,J$1)</f>
        <v>0.2651136073872104</v>
      </c>
      <c r="K252" s="1">
        <f>SUMIFS(SolRaw!$D:$D,SolRaw!$A:$A,$B252,SolRaw!$B:$B,$C252,SolRaw!$C:$C,K$1)/SUMIFS(GraphStats!$G:$G,GraphStats!$A:$A,$B252,GraphStats!$D:$D,K$1)</f>
        <v>0.26528443410629043</v>
      </c>
      <c r="L252" s="1">
        <f>SUMIFS(SolRaw!$D:$D,SolRaw!$A:$A,$B252,SolRaw!$B:$B,$C252,SolRaw!$C:$C,L$1)/SUMIFS(GraphStats!$G:$G,GraphStats!$A:$A,$B252,GraphStats!$D:$D,L$1)</f>
        <v>0.26522803571072068</v>
      </c>
      <c r="M252" s="1">
        <f>SUMIFS(SolRaw!$D:$D,SolRaw!$A:$A,$B252,SolRaw!$B:$B,$C252,SolRaw!$C:$C,M$1)/SUMIFS(GraphStats!$G:$G,GraphStats!$A:$A,$B252,GraphStats!$D:$D,M$1)</f>
        <v>0.26527825143358569</v>
      </c>
      <c r="N252" s="1">
        <f t="shared" si="21"/>
        <v>0.26528991081290726</v>
      </c>
      <c r="O252" s="1">
        <f t="shared" si="22"/>
        <v>0.2651136073872104</v>
      </c>
      <c r="P252" s="1">
        <f t="shared" si="23"/>
        <v>0.26523088218987345</v>
      </c>
      <c r="Q252" s="1">
        <f t="shared" si="27"/>
        <v>0.26528134276993809</v>
      </c>
      <c r="R252" s="1">
        <f t="shared" si="24"/>
        <v>0.26530980291064199</v>
      </c>
      <c r="S252" s="1">
        <f t="shared" si="25"/>
        <v>0.26561054614968171</v>
      </c>
      <c r="T252" s="1">
        <f t="shared" si="26"/>
        <v>1.2837385732220686E-4</v>
      </c>
    </row>
    <row r="253" spans="1:20" x14ac:dyDescent="0.2">
      <c r="A253" t="str">
        <f>VLOOKUP(B253,GraphStats!$A:$B,2,0)</f>
        <v>LAW</v>
      </c>
      <c r="B253" t="s">
        <v>98</v>
      </c>
      <c r="C253" t="s">
        <v>144</v>
      </c>
      <c r="D253" s="1">
        <f>SUMIFS(SolRaw!$D:$D,SolRaw!$A:$A,$B253,SolRaw!$B:$B,$C253,SolRaw!$C:$C,D$1)/SUMIFS(GraphStats!$G:$G,GraphStats!$A:$A,$B253,GraphStats!$D:$D,D$1)</f>
        <v>0.26729853611016169</v>
      </c>
      <c r="E253" s="1">
        <f>SUMIFS(SolRaw!$D:$D,SolRaw!$A:$A,$B253,SolRaw!$B:$B,$C253,SolRaw!$C:$C,E$1)/SUMIFS(GraphStats!$G:$G,GraphStats!$A:$A,$B253,GraphStats!$D:$D,E$1)</f>
        <v>0.26701388817083332</v>
      </c>
      <c r="F253" s="1">
        <f>SUMIFS(SolRaw!$D:$D,SolRaw!$A:$A,$B253,SolRaw!$B:$B,$C253,SolRaw!$C:$C,F$1)/SUMIFS(GraphStats!$G:$G,GraphStats!$A:$A,$B253,GraphStats!$D:$D,F$1)</f>
        <v>0.26695029849389201</v>
      </c>
      <c r="G253" s="1">
        <f>SUMIFS(SolRaw!$D:$D,SolRaw!$A:$A,$B253,SolRaw!$B:$B,$C253,SolRaw!$C:$C,G$1)/SUMIFS(GraphStats!$G:$G,GraphStats!$A:$A,$B253,GraphStats!$D:$D,G$1)</f>
        <v>0.26701243442935391</v>
      </c>
      <c r="H253" s="1">
        <f>SUMIFS(SolRaw!$D:$D,SolRaw!$A:$A,$B253,SolRaw!$B:$B,$C253,SolRaw!$C:$C,H$1)/SUMIFS(GraphStats!$G:$G,GraphStats!$A:$A,$B253,GraphStats!$D:$D,H$1)</f>
        <v>0.26692132389443168</v>
      </c>
      <c r="I253" s="1">
        <f>SUMIFS(SolRaw!$D:$D,SolRaw!$A:$A,$B253,SolRaw!$B:$B,$C253,SolRaw!$C:$C,I$1)/SUMIFS(GraphStats!$G:$G,GraphStats!$A:$A,$B253,GraphStats!$D:$D,I$1)</f>
        <v>0.26701343179017489</v>
      </c>
      <c r="J253" s="1">
        <f>SUMIFS(SolRaw!$D:$D,SolRaw!$A:$A,$B253,SolRaw!$B:$B,$C253,SolRaw!$C:$C,J$1)/SUMIFS(GraphStats!$G:$G,GraphStats!$A:$A,$B253,GraphStats!$D:$D,J$1)</f>
        <v>0.26687729507833363</v>
      </c>
      <c r="K253" s="1">
        <f>SUMIFS(SolRaw!$D:$D,SolRaw!$A:$A,$B253,SolRaw!$B:$B,$C253,SolRaw!$C:$C,K$1)/SUMIFS(GraphStats!$G:$G,GraphStats!$A:$A,$B253,GraphStats!$D:$D,K$1)</f>
        <v>0.26703229397656025</v>
      </c>
      <c r="L253" s="1">
        <f>SUMIFS(SolRaw!$D:$D,SolRaw!$A:$A,$B253,SolRaw!$B:$B,$C253,SolRaw!$C:$C,L$1)/SUMIFS(GraphStats!$G:$G,GraphStats!$A:$A,$B253,GraphStats!$D:$D,L$1)</f>
        <v>0.26694765805798065</v>
      </c>
      <c r="M253" s="1">
        <f>SUMIFS(SolRaw!$D:$D,SolRaw!$A:$A,$B253,SolRaw!$B:$B,$C253,SolRaw!$C:$C,M$1)/SUMIFS(GraphStats!$G:$G,GraphStats!$A:$A,$B253,GraphStats!$D:$D,M$1)</f>
        <v>0.26706671544648297</v>
      </c>
      <c r="N253" s="1">
        <f t="shared" si="21"/>
        <v>0.26701338754482046</v>
      </c>
      <c r="O253" s="1">
        <f t="shared" si="22"/>
        <v>0.26687729507833363</v>
      </c>
      <c r="P253" s="1">
        <f t="shared" si="23"/>
        <v>0.26694831816695852</v>
      </c>
      <c r="Q253" s="1">
        <f t="shared" si="27"/>
        <v>0.26701293310976437</v>
      </c>
      <c r="R253" s="1">
        <f t="shared" si="24"/>
        <v>0.26702769252512853</v>
      </c>
      <c r="S253" s="1">
        <f t="shared" si="25"/>
        <v>0.26729853611016169</v>
      </c>
      <c r="T253" s="1">
        <f t="shared" si="26"/>
        <v>1.153784365231888E-4</v>
      </c>
    </row>
    <row r="254" spans="1:20" x14ac:dyDescent="0.2">
      <c r="A254" t="str">
        <f>VLOOKUP(B254,GraphStats!$A:$B,2,0)</f>
        <v>LAW</v>
      </c>
      <c r="B254" t="s">
        <v>98</v>
      </c>
      <c r="C254" t="s">
        <v>145</v>
      </c>
      <c r="D254" s="1">
        <f>SUMIFS(SolRaw!$D:$D,SolRaw!$A:$A,$B254,SolRaw!$B:$B,$C254,SolRaw!$C:$C,D$1)/SUMIFS(GraphStats!$G:$G,GraphStats!$A:$A,$B254,GraphStats!$D:$D,D$1)</f>
        <v>0.26579507713977096</v>
      </c>
      <c r="E254" s="1">
        <f>SUMIFS(SolRaw!$D:$D,SolRaw!$A:$A,$B254,SolRaw!$B:$B,$C254,SolRaw!$C:$C,E$1)/SUMIFS(GraphStats!$G:$G,GraphStats!$A:$A,$B254,GraphStats!$D:$D,E$1)</f>
        <v>0.2655166561888001</v>
      </c>
      <c r="F254" s="1">
        <f>SUMIFS(SolRaw!$D:$D,SolRaw!$A:$A,$B254,SolRaw!$B:$B,$C254,SolRaw!$C:$C,F$1)/SUMIFS(GraphStats!$G:$G,GraphStats!$A:$A,$B254,GraphStats!$D:$D,F$1)</f>
        <v>0.26545390322582524</v>
      </c>
      <c r="G254" s="1">
        <f>SUMIFS(SolRaw!$D:$D,SolRaw!$A:$A,$B254,SolRaw!$B:$B,$C254,SolRaw!$C:$C,G$1)/SUMIFS(GraphStats!$G:$G,GraphStats!$A:$A,$B254,GraphStats!$D:$D,G$1)</f>
        <v>0.26553198518762289</v>
      </c>
      <c r="H254" s="1">
        <f>SUMIFS(SolRaw!$D:$D,SolRaw!$A:$A,$B254,SolRaw!$B:$B,$C254,SolRaw!$C:$C,H$1)/SUMIFS(GraphStats!$G:$G,GraphStats!$A:$A,$B254,GraphStats!$D:$D,H$1)</f>
        <v>0.26539908094088871</v>
      </c>
      <c r="I254" s="1">
        <f>SUMIFS(SolRaw!$D:$D,SolRaw!$A:$A,$B254,SolRaw!$B:$B,$C254,SolRaw!$C:$C,I$1)/SUMIFS(GraphStats!$G:$G,GraphStats!$A:$A,$B254,GraphStats!$D:$D,I$1)</f>
        <v>0.26552004848826688</v>
      </c>
      <c r="J254" s="1">
        <f>SUMIFS(SolRaw!$D:$D,SolRaw!$A:$A,$B254,SolRaw!$B:$B,$C254,SolRaw!$C:$C,J$1)/SUMIFS(GraphStats!$G:$G,GraphStats!$A:$A,$B254,GraphStats!$D:$D,J$1)</f>
        <v>0.26538333341303194</v>
      </c>
      <c r="K254" s="1">
        <f>SUMIFS(SolRaw!$D:$D,SolRaw!$A:$A,$B254,SolRaw!$B:$B,$C254,SolRaw!$C:$C,K$1)/SUMIFS(GraphStats!$G:$G,GraphStats!$A:$A,$B254,GraphStats!$D:$D,K$1)</f>
        <v>0.26550432240148525</v>
      </c>
      <c r="L254" s="1">
        <f>SUMIFS(SolRaw!$D:$D,SolRaw!$A:$A,$B254,SolRaw!$B:$B,$C254,SolRaw!$C:$C,L$1)/SUMIFS(GraphStats!$G:$G,GraphStats!$A:$A,$B254,GraphStats!$D:$D,L$1)</f>
        <v>0.26545694396050812</v>
      </c>
      <c r="M254" s="1">
        <f>SUMIFS(SolRaw!$D:$D,SolRaw!$A:$A,$B254,SolRaw!$B:$B,$C254,SolRaw!$C:$C,M$1)/SUMIFS(GraphStats!$G:$G,GraphStats!$A:$A,$B254,GraphStats!$D:$D,M$1)</f>
        <v>0.26553203831580896</v>
      </c>
      <c r="N254" s="1">
        <f t="shared" si="21"/>
        <v>0.26550933892620099</v>
      </c>
      <c r="O254" s="1">
        <f t="shared" si="22"/>
        <v>0.26538333341303194</v>
      </c>
      <c r="P254" s="1">
        <f t="shared" si="23"/>
        <v>0.26545466340949597</v>
      </c>
      <c r="Q254" s="1">
        <f t="shared" si="27"/>
        <v>0.26551048929514265</v>
      </c>
      <c r="R254" s="1">
        <f t="shared" si="24"/>
        <v>0.26552900101278387</v>
      </c>
      <c r="S254" s="1">
        <f t="shared" si="25"/>
        <v>0.26579507713977096</v>
      </c>
      <c r="T254" s="1">
        <f t="shared" si="26"/>
        <v>1.1388122793856565E-4</v>
      </c>
    </row>
    <row r="255" spans="1:20" x14ac:dyDescent="0.2">
      <c r="A255" t="str">
        <f>VLOOKUP(B255,GraphStats!$A:$B,2,0)</f>
        <v>LAW</v>
      </c>
      <c r="B255" t="s">
        <v>98</v>
      </c>
      <c r="C255" t="s">
        <v>146</v>
      </c>
      <c r="D255" s="1">
        <f>SUMIFS(SolRaw!$D:$D,SolRaw!$A:$A,$B255,SolRaw!$B:$B,$C255,SolRaw!$C:$C,D$1)/SUMIFS(GraphStats!$G:$G,GraphStats!$A:$A,$B255,GraphStats!$D:$D,D$1)</f>
        <v>0.26641259345476659</v>
      </c>
      <c r="E255" s="1">
        <f>SUMIFS(SolRaw!$D:$D,SolRaw!$A:$A,$B255,SolRaw!$B:$B,$C255,SolRaw!$C:$C,E$1)/SUMIFS(GraphStats!$G:$G,GraphStats!$A:$A,$B255,GraphStats!$D:$D,E$1)</f>
        <v>0.26611055993167326</v>
      </c>
      <c r="F255" s="1">
        <f>SUMIFS(SolRaw!$D:$D,SolRaw!$A:$A,$B255,SolRaw!$B:$B,$C255,SolRaw!$C:$C,F$1)/SUMIFS(GraphStats!$G:$G,GraphStats!$A:$A,$B255,GraphStats!$D:$D,F$1)</f>
        <v>0.26603324264447348</v>
      </c>
      <c r="G255" s="1">
        <f>SUMIFS(SolRaw!$D:$D,SolRaw!$A:$A,$B255,SolRaw!$B:$B,$C255,SolRaw!$C:$C,G$1)/SUMIFS(GraphStats!$G:$G,GraphStats!$A:$A,$B255,GraphStats!$D:$D,G$1)</f>
        <v>0.26612559964107813</v>
      </c>
      <c r="H255" s="1">
        <f>SUMIFS(SolRaw!$D:$D,SolRaw!$A:$A,$B255,SolRaw!$B:$B,$C255,SolRaw!$C:$C,H$1)/SUMIFS(GraphStats!$G:$G,GraphStats!$A:$A,$B255,GraphStats!$D:$D,H$1)</f>
        <v>0.26599839987725371</v>
      </c>
      <c r="I255" s="1">
        <f>SUMIFS(SolRaw!$D:$D,SolRaw!$A:$A,$B255,SolRaw!$B:$B,$C255,SolRaw!$C:$C,I$1)/SUMIFS(GraphStats!$G:$G,GraphStats!$A:$A,$B255,GraphStats!$D:$D,I$1)</f>
        <v>0.26609732976551576</v>
      </c>
      <c r="J255" s="1">
        <f>SUMIFS(SolRaw!$D:$D,SolRaw!$A:$A,$B255,SolRaw!$B:$B,$C255,SolRaw!$C:$C,J$1)/SUMIFS(GraphStats!$G:$G,GraphStats!$A:$A,$B255,GraphStats!$D:$D,J$1)</f>
        <v>0.26594449795741015</v>
      </c>
      <c r="K255" s="1">
        <f>SUMIFS(SolRaw!$D:$D,SolRaw!$A:$A,$B255,SolRaw!$B:$B,$C255,SolRaw!$C:$C,K$1)/SUMIFS(GraphStats!$G:$G,GraphStats!$A:$A,$B255,GraphStats!$D:$D,K$1)</f>
        <v>0.26615480911601802</v>
      </c>
      <c r="L255" s="1">
        <f>SUMIFS(SolRaw!$D:$D,SolRaw!$A:$A,$B255,SolRaw!$B:$B,$C255,SolRaw!$C:$C,L$1)/SUMIFS(GraphStats!$G:$G,GraphStats!$A:$A,$B255,GraphStats!$D:$D,L$1)</f>
        <v>0.26605224754886297</v>
      </c>
      <c r="M255" s="1">
        <f>SUMIFS(SolRaw!$D:$D,SolRaw!$A:$A,$B255,SolRaw!$B:$B,$C255,SolRaw!$C:$C,M$1)/SUMIFS(GraphStats!$G:$G,GraphStats!$A:$A,$B255,GraphStats!$D:$D,M$1)</f>
        <v>0.26615051054979855</v>
      </c>
      <c r="N255" s="1">
        <f t="shared" si="21"/>
        <v>0.26610797904868505</v>
      </c>
      <c r="O255" s="1">
        <f t="shared" si="22"/>
        <v>0.26594449795741015</v>
      </c>
      <c r="P255" s="1">
        <f t="shared" si="23"/>
        <v>0.26603799387057087</v>
      </c>
      <c r="Q255" s="1">
        <f t="shared" si="27"/>
        <v>0.26610394484859451</v>
      </c>
      <c r="R255" s="1">
        <f t="shared" si="24"/>
        <v>0.26614428282261843</v>
      </c>
      <c r="S255" s="1">
        <f t="shared" si="25"/>
        <v>0.26641259345476659</v>
      </c>
      <c r="T255" s="1">
        <f t="shared" si="26"/>
        <v>1.2677524550426132E-4</v>
      </c>
    </row>
    <row r="256" spans="1:20" x14ac:dyDescent="0.2">
      <c r="A256" t="str">
        <f>VLOOKUP(B256,GraphStats!$A:$B,2,0)</f>
        <v>LAW</v>
      </c>
      <c r="B256" t="s">
        <v>98</v>
      </c>
      <c r="C256" t="s">
        <v>147</v>
      </c>
      <c r="D256" s="1">
        <f>SUMIFS(SolRaw!$D:$D,SolRaw!$A:$A,$B256,SolRaw!$B:$B,$C256,SolRaw!$C:$C,D$1)/SUMIFS(GraphStats!$G:$G,GraphStats!$A:$A,$B256,GraphStats!$D:$D,D$1)</f>
        <v>0.26672768577584716</v>
      </c>
      <c r="E256" s="1">
        <f>SUMIFS(SolRaw!$D:$D,SolRaw!$A:$A,$B256,SolRaw!$B:$B,$C256,SolRaw!$C:$C,E$1)/SUMIFS(GraphStats!$G:$G,GraphStats!$A:$A,$B256,GraphStats!$D:$D,E$1)</f>
        <v>0.26636847830357824</v>
      </c>
      <c r="F256" s="1">
        <f>SUMIFS(SolRaw!$D:$D,SolRaw!$A:$A,$B256,SolRaw!$B:$B,$C256,SolRaw!$C:$C,F$1)/SUMIFS(GraphStats!$G:$G,GraphStats!$A:$A,$B256,GraphStats!$D:$D,F$1)</f>
        <v>0.26631977816954722</v>
      </c>
      <c r="G256" s="1">
        <f>SUMIFS(SolRaw!$D:$D,SolRaw!$A:$A,$B256,SolRaw!$B:$B,$C256,SolRaw!$C:$C,G$1)/SUMIFS(GraphStats!$G:$G,GraphStats!$A:$A,$B256,GraphStats!$D:$D,G$1)</f>
        <v>0.26642605838839589</v>
      </c>
      <c r="H256" s="1">
        <f>SUMIFS(SolRaw!$D:$D,SolRaw!$A:$A,$B256,SolRaw!$B:$B,$C256,SolRaw!$C:$C,H$1)/SUMIFS(GraphStats!$G:$G,GraphStats!$A:$A,$B256,GraphStats!$D:$D,H$1)</f>
        <v>0.26628949579975858</v>
      </c>
      <c r="I256" s="1">
        <f>SUMIFS(SolRaw!$D:$D,SolRaw!$A:$A,$B256,SolRaw!$B:$B,$C256,SolRaw!$C:$C,I$1)/SUMIFS(GraphStats!$G:$G,GraphStats!$A:$A,$B256,GraphStats!$D:$D,I$1)</f>
        <v>0.26636551708227191</v>
      </c>
      <c r="J256" s="1">
        <f>SUMIFS(SolRaw!$D:$D,SolRaw!$A:$A,$B256,SolRaw!$B:$B,$C256,SolRaw!$C:$C,J$1)/SUMIFS(GraphStats!$G:$G,GraphStats!$A:$A,$B256,GraphStats!$D:$D,J$1)</f>
        <v>0.26624905444032754</v>
      </c>
      <c r="K256" s="1">
        <f>SUMIFS(SolRaw!$D:$D,SolRaw!$A:$A,$B256,SolRaw!$B:$B,$C256,SolRaw!$C:$C,K$1)/SUMIFS(GraphStats!$G:$G,GraphStats!$A:$A,$B256,GraphStats!$D:$D,K$1)</f>
        <v>0.26644476175924081</v>
      </c>
      <c r="L256" s="1">
        <f>SUMIFS(SolRaw!$D:$D,SolRaw!$A:$A,$B256,SolRaw!$B:$B,$C256,SolRaw!$C:$C,L$1)/SUMIFS(GraphStats!$G:$G,GraphStats!$A:$A,$B256,GraphStats!$D:$D,L$1)</f>
        <v>0.26637154322214818</v>
      </c>
      <c r="M256" s="1">
        <f>SUMIFS(SolRaw!$D:$D,SolRaw!$A:$A,$B256,SolRaw!$B:$B,$C256,SolRaw!$C:$C,M$1)/SUMIFS(GraphStats!$G:$G,GraphStats!$A:$A,$B256,GraphStats!$D:$D,M$1)</f>
        <v>0.26645302554742711</v>
      </c>
      <c r="N256" s="1">
        <f t="shared" si="21"/>
        <v>0.26640153984885429</v>
      </c>
      <c r="O256" s="1">
        <f t="shared" si="22"/>
        <v>0.26624905444032754</v>
      </c>
      <c r="P256" s="1">
        <f t="shared" si="23"/>
        <v>0.26633121289772838</v>
      </c>
      <c r="Q256" s="1">
        <f t="shared" si="27"/>
        <v>0.26637001076286321</v>
      </c>
      <c r="R256" s="1">
        <f t="shared" si="24"/>
        <v>0.26644008591652957</v>
      </c>
      <c r="S256" s="1">
        <f t="shared" si="25"/>
        <v>0.26672768577584716</v>
      </c>
      <c r="T256" s="1">
        <f t="shared" si="26"/>
        <v>1.3219193925112656E-4</v>
      </c>
    </row>
    <row r="257" spans="1:20" x14ac:dyDescent="0.2">
      <c r="A257" t="str">
        <f>VLOOKUP(B257,GraphStats!$A:$B,2,0)</f>
        <v>LAW</v>
      </c>
      <c r="B257" t="s">
        <v>98</v>
      </c>
      <c r="C257" t="s">
        <v>148</v>
      </c>
      <c r="D257" s="1">
        <f>SUMIFS(SolRaw!$D:$D,SolRaw!$A:$A,$B257,SolRaw!$B:$B,$C257,SolRaw!$C:$C,D$1)/SUMIFS(GraphStats!$G:$G,GraphStats!$A:$A,$B257,GraphStats!$D:$D,D$1)</f>
        <v>0.26671016987451118</v>
      </c>
      <c r="E257" s="1">
        <f>SUMIFS(SolRaw!$D:$D,SolRaw!$A:$A,$B257,SolRaw!$B:$B,$C257,SolRaw!$C:$C,E$1)/SUMIFS(GraphStats!$G:$G,GraphStats!$A:$A,$B257,GraphStats!$D:$D,E$1)</f>
        <v>0.26640893355309281</v>
      </c>
      <c r="F257" s="1">
        <f>SUMIFS(SolRaw!$D:$D,SolRaw!$A:$A,$B257,SolRaw!$B:$B,$C257,SolRaw!$C:$C,F$1)/SUMIFS(GraphStats!$G:$G,GraphStats!$A:$A,$B257,GraphStats!$D:$D,F$1)</f>
        <v>0.26634730729306583</v>
      </c>
      <c r="G257" s="1">
        <f>SUMIFS(SolRaw!$D:$D,SolRaw!$A:$A,$B257,SolRaw!$B:$B,$C257,SolRaw!$C:$C,G$1)/SUMIFS(GraphStats!$G:$G,GraphStats!$A:$A,$B257,GraphStats!$D:$D,G$1)</f>
        <v>0.26637706984667364</v>
      </c>
      <c r="H257" s="1">
        <f>SUMIFS(SolRaw!$D:$D,SolRaw!$A:$A,$B257,SolRaw!$B:$B,$C257,SolRaw!$C:$C,H$1)/SUMIFS(GraphStats!$G:$G,GraphStats!$A:$A,$B257,GraphStats!$D:$D,H$1)</f>
        <v>0.26631554190472517</v>
      </c>
      <c r="I257" s="1">
        <f>SUMIFS(SolRaw!$D:$D,SolRaw!$A:$A,$B257,SolRaw!$B:$B,$C257,SolRaw!$C:$C,I$1)/SUMIFS(GraphStats!$G:$G,GraphStats!$A:$A,$B257,GraphStats!$D:$D,I$1)</f>
        <v>0.2663997675106769</v>
      </c>
      <c r="J257" s="1">
        <f>SUMIFS(SolRaw!$D:$D,SolRaw!$A:$A,$B257,SolRaw!$B:$B,$C257,SolRaw!$C:$C,J$1)/SUMIFS(GraphStats!$G:$G,GraphStats!$A:$A,$B257,GraphStats!$D:$D,J$1)</f>
        <v>0.26625745510715954</v>
      </c>
      <c r="K257" s="1">
        <f>SUMIFS(SolRaw!$D:$D,SolRaw!$A:$A,$B257,SolRaw!$B:$B,$C257,SolRaw!$C:$C,K$1)/SUMIFS(GraphStats!$G:$G,GraphStats!$A:$A,$B257,GraphStats!$D:$D,K$1)</f>
        <v>0.26646059733605526</v>
      </c>
      <c r="L257" s="1">
        <f>SUMIFS(SolRaw!$D:$D,SolRaw!$A:$A,$B257,SolRaw!$B:$B,$C257,SolRaw!$C:$C,L$1)/SUMIFS(GraphStats!$G:$G,GraphStats!$A:$A,$B257,GraphStats!$D:$D,L$1)</f>
        <v>0.2663724477424691</v>
      </c>
      <c r="M257" s="1">
        <f>SUMIFS(SolRaw!$D:$D,SolRaw!$A:$A,$B257,SolRaw!$B:$B,$C257,SolRaw!$C:$C,M$1)/SUMIFS(GraphStats!$G:$G,GraphStats!$A:$A,$B257,GraphStats!$D:$D,M$1)</f>
        <v>0.26646175007737366</v>
      </c>
      <c r="N257" s="1">
        <f t="shared" si="21"/>
        <v>0.26641110402458029</v>
      </c>
      <c r="O257" s="1">
        <f t="shared" si="22"/>
        <v>0.26625745510715954</v>
      </c>
      <c r="P257" s="1">
        <f t="shared" si="23"/>
        <v>0.26635359240541667</v>
      </c>
      <c r="Q257" s="1">
        <f t="shared" si="27"/>
        <v>0.26638841867867524</v>
      </c>
      <c r="R257" s="1">
        <f t="shared" si="24"/>
        <v>0.26644768139031466</v>
      </c>
      <c r="S257" s="1">
        <f t="shared" si="25"/>
        <v>0.26671016987451118</v>
      </c>
      <c r="T257" s="1">
        <f t="shared" si="26"/>
        <v>1.2204324623914527E-4</v>
      </c>
    </row>
    <row r="258" spans="1:20" x14ac:dyDescent="0.2">
      <c r="A258" t="str">
        <f>VLOOKUP(B258,GraphStats!$A:$B,2,0)</f>
        <v>LAW</v>
      </c>
      <c r="B258" t="s">
        <v>98</v>
      </c>
      <c r="C258" t="s">
        <v>149</v>
      </c>
      <c r="D258" s="1">
        <f>SUMIFS(SolRaw!$D:$D,SolRaw!$A:$A,$B258,SolRaw!$B:$B,$C258,SolRaw!$C:$C,D$1)/SUMIFS(GraphStats!$G:$G,GraphStats!$A:$A,$B258,GraphStats!$D:$D,D$1)</f>
        <v>0.26687608617978581</v>
      </c>
      <c r="E258" s="1">
        <f>SUMIFS(SolRaw!$D:$D,SolRaw!$A:$A,$B258,SolRaw!$B:$B,$C258,SolRaw!$C:$C,E$1)/SUMIFS(GraphStats!$G:$G,GraphStats!$A:$A,$B258,GraphStats!$D:$D,E$1)</f>
        <v>0.26658064217603228</v>
      </c>
      <c r="F258" s="1">
        <f>SUMIFS(SolRaw!$D:$D,SolRaw!$A:$A,$B258,SolRaw!$B:$B,$C258,SolRaw!$C:$C,F$1)/SUMIFS(GraphStats!$G:$G,GraphStats!$A:$A,$B258,GraphStats!$D:$D,F$1)</f>
        <v>0.26651396834835794</v>
      </c>
      <c r="G258" s="1">
        <f>SUMIFS(SolRaw!$D:$D,SolRaw!$A:$A,$B258,SolRaw!$B:$B,$C258,SolRaw!$C:$C,G$1)/SUMIFS(GraphStats!$G:$G,GraphStats!$A:$A,$B258,GraphStats!$D:$D,G$1)</f>
        <v>0.26657108515307237</v>
      </c>
      <c r="H258" s="1">
        <f>SUMIFS(SolRaw!$D:$D,SolRaw!$A:$A,$B258,SolRaw!$B:$B,$C258,SolRaw!$C:$C,H$1)/SUMIFS(GraphStats!$G:$G,GraphStats!$A:$A,$B258,GraphStats!$D:$D,H$1)</f>
        <v>0.26653017990619909</v>
      </c>
      <c r="I258" s="1">
        <f>SUMIFS(SolRaw!$D:$D,SolRaw!$A:$A,$B258,SolRaw!$B:$B,$C258,SolRaw!$C:$C,I$1)/SUMIFS(GraphStats!$G:$G,GraphStats!$A:$A,$B258,GraphStats!$D:$D,I$1)</f>
        <v>0.26657005030095465</v>
      </c>
      <c r="J258" s="1">
        <f>SUMIFS(SolRaw!$D:$D,SolRaw!$A:$A,$B258,SolRaw!$B:$B,$C258,SolRaw!$C:$C,J$1)/SUMIFS(GraphStats!$G:$G,GraphStats!$A:$A,$B258,GraphStats!$D:$D,J$1)</f>
        <v>0.26638081566856192</v>
      </c>
      <c r="K258" s="1">
        <f>SUMIFS(SolRaw!$D:$D,SolRaw!$A:$A,$B258,SolRaw!$B:$B,$C258,SolRaw!$C:$C,K$1)/SUMIFS(GraphStats!$G:$G,GraphStats!$A:$A,$B258,GraphStats!$D:$D,K$1)</f>
        <v>0.26657803914451172</v>
      </c>
      <c r="L258" s="1">
        <f>SUMIFS(SolRaw!$D:$D,SolRaw!$A:$A,$B258,SolRaw!$B:$B,$C258,SolRaw!$C:$C,L$1)/SUMIFS(GraphStats!$G:$G,GraphStats!$A:$A,$B258,GraphStats!$D:$D,L$1)</f>
        <v>0.26651852777429791</v>
      </c>
      <c r="M258" s="1">
        <f>SUMIFS(SolRaw!$D:$D,SolRaw!$A:$A,$B258,SolRaw!$B:$B,$C258,SolRaw!$C:$C,M$1)/SUMIFS(GraphStats!$G:$G,GraphStats!$A:$A,$B258,GraphStats!$D:$D,M$1)</f>
        <v>0.26662835628627912</v>
      </c>
      <c r="N258" s="1">
        <f t="shared" ref="N258:N321" si="28">AVERAGE($D258:$M258)</f>
        <v>0.26657477509380528</v>
      </c>
      <c r="O258" s="1">
        <f t="shared" ref="O258:O321" si="29">QUARTILE($D258:$M258,0)</f>
        <v>0.26638081566856192</v>
      </c>
      <c r="P258" s="1">
        <f t="shared" ref="P258:P321" si="30">QUARTILE($D258:$M258,1)</f>
        <v>0.26652144080727319</v>
      </c>
      <c r="Q258" s="1">
        <f t="shared" si="27"/>
        <v>0.26657056772701349</v>
      </c>
      <c r="R258" s="1">
        <f t="shared" ref="R258:R321" si="31">QUARTILE($D258:$M258,3)</f>
        <v>0.26657999141815214</v>
      </c>
      <c r="S258" s="1">
        <f t="shared" ref="S258:S321" si="32">QUARTILE($D258:$M258,4)</f>
        <v>0.26687608617978581</v>
      </c>
      <c r="T258" s="1">
        <f t="shared" ref="T258:T321" si="33">STDEV($D258:$M258)</f>
        <v>1.2481566024193793E-4</v>
      </c>
    </row>
    <row r="259" spans="1:20" x14ac:dyDescent="0.2">
      <c r="A259" t="str">
        <f>VLOOKUP(B259,GraphStats!$A:$B,2,0)</f>
        <v>LAW</v>
      </c>
      <c r="B259" t="s">
        <v>98</v>
      </c>
      <c r="C259" t="s">
        <v>150</v>
      </c>
      <c r="D259" s="1">
        <f>SUMIFS(SolRaw!$D:$D,SolRaw!$A:$A,$B259,SolRaw!$B:$B,$C259,SolRaw!$C:$C,D$1)/SUMIFS(GraphStats!$G:$G,GraphStats!$A:$A,$B259,GraphStats!$D:$D,D$1)</f>
        <v>0.26702009144980987</v>
      </c>
      <c r="E259" s="1">
        <f>SUMIFS(SolRaw!$D:$D,SolRaw!$A:$A,$B259,SolRaw!$B:$B,$C259,SolRaw!$C:$C,E$1)/SUMIFS(GraphStats!$G:$G,GraphStats!$A:$A,$B259,GraphStats!$D:$D,E$1)</f>
        <v>0.266732834049206</v>
      </c>
      <c r="F259" s="1">
        <f>SUMIFS(SolRaw!$D:$D,SolRaw!$A:$A,$B259,SolRaw!$B:$B,$C259,SolRaw!$C:$C,F$1)/SUMIFS(GraphStats!$G:$G,GraphStats!$A:$A,$B259,GraphStats!$D:$D,F$1)</f>
        <v>0.26663998194192895</v>
      </c>
      <c r="G259" s="1">
        <f>SUMIFS(SolRaw!$D:$D,SolRaw!$A:$A,$B259,SolRaw!$B:$B,$C259,SolRaw!$C:$C,G$1)/SUMIFS(GraphStats!$G:$G,GraphStats!$A:$A,$B259,GraphStats!$D:$D,G$1)</f>
        <v>0.26671100625179101</v>
      </c>
      <c r="H259" s="1">
        <f>SUMIFS(SolRaw!$D:$D,SolRaw!$A:$A,$B259,SolRaw!$B:$B,$C259,SolRaw!$C:$C,H$1)/SUMIFS(GraphStats!$G:$G,GraphStats!$A:$A,$B259,GraphStats!$D:$D,H$1)</f>
        <v>0.26663345949859762</v>
      </c>
      <c r="I259" s="1">
        <f>SUMIFS(SolRaw!$D:$D,SolRaw!$A:$A,$B259,SolRaw!$B:$B,$C259,SolRaw!$C:$C,I$1)/SUMIFS(GraphStats!$G:$G,GraphStats!$A:$A,$B259,GraphStats!$D:$D,I$1)</f>
        <v>0.26673186741930582</v>
      </c>
      <c r="J259" s="1">
        <f>SUMIFS(SolRaw!$D:$D,SolRaw!$A:$A,$B259,SolRaw!$B:$B,$C259,SolRaw!$C:$C,J$1)/SUMIFS(GraphStats!$G:$G,GraphStats!$A:$A,$B259,GraphStats!$D:$D,J$1)</f>
        <v>0.26656026683619644</v>
      </c>
      <c r="K259" s="1">
        <f>SUMIFS(SolRaw!$D:$D,SolRaw!$A:$A,$B259,SolRaw!$B:$B,$C259,SolRaw!$C:$C,K$1)/SUMIFS(GraphStats!$G:$G,GraphStats!$A:$A,$B259,GraphStats!$D:$D,K$1)</f>
        <v>0.26670465912401986</v>
      </c>
      <c r="L259" s="1">
        <f>SUMIFS(SolRaw!$D:$D,SolRaw!$A:$A,$B259,SolRaw!$B:$B,$C259,SolRaw!$C:$C,L$1)/SUMIFS(GraphStats!$G:$G,GraphStats!$A:$A,$B259,GraphStats!$D:$D,L$1)</f>
        <v>0.26667882169688401</v>
      </c>
      <c r="M259" s="1">
        <f>SUMIFS(SolRaw!$D:$D,SolRaw!$A:$A,$B259,SolRaw!$B:$B,$C259,SolRaw!$C:$C,M$1)/SUMIFS(GraphStats!$G:$G,GraphStats!$A:$A,$B259,GraphStats!$D:$D,M$1)</f>
        <v>0.26675515278816914</v>
      </c>
      <c r="N259" s="1">
        <f t="shared" si="28"/>
        <v>0.26671681410559084</v>
      </c>
      <c r="O259" s="1">
        <f t="shared" si="29"/>
        <v>0.26656026683619644</v>
      </c>
      <c r="P259" s="1">
        <f t="shared" si="30"/>
        <v>0.26664969188066773</v>
      </c>
      <c r="Q259" s="1">
        <f t="shared" ref="Q259:Q322" si="34">QUARTILE($D259:$M259,2)</f>
        <v>0.26670783268790543</v>
      </c>
      <c r="R259" s="1">
        <f t="shared" si="31"/>
        <v>0.26673259239173097</v>
      </c>
      <c r="S259" s="1">
        <f t="shared" si="32"/>
        <v>0.26702009144980987</v>
      </c>
      <c r="T259" s="1">
        <f t="shared" si="33"/>
        <v>1.2152428209233924E-4</v>
      </c>
    </row>
    <row r="260" spans="1:20" x14ac:dyDescent="0.2">
      <c r="A260" t="str">
        <f>VLOOKUP(B260,GraphStats!$A:$B,2,0)</f>
        <v>LAW</v>
      </c>
      <c r="B260" t="s">
        <v>98</v>
      </c>
      <c r="C260" t="s">
        <v>151</v>
      </c>
      <c r="D260" s="1">
        <f>SUMIFS(SolRaw!$D:$D,SolRaw!$A:$A,$B260,SolRaw!$B:$B,$C260,SolRaw!$C:$C,D$1)/SUMIFS(GraphStats!$G:$G,GraphStats!$A:$A,$B260,GraphStats!$D:$D,D$1)</f>
        <v>0.2653008831116721</v>
      </c>
      <c r="E260" s="1">
        <f>SUMIFS(SolRaw!$D:$D,SolRaw!$A:$A,$B260,SolRaw!$B:$B,$C260,SolRaw!$C:$C,E$1)/SUMIFS(GraphStats!$G:$G,GraphStats!$A:$A,$B260,GraphStats!$D:$D,E$1)</f>
        <v>0.26502789731966525</v>
      </c>
      <c r="F260" s="1">
        <f>SUMIFS(SolRaw!$D:$D,SolRaw!$A:$A,$B260,SolRaw!$B:$B,$C260,SolRaw!$C:$C,F$1)/SUMIFS(GraphStats!$G:$G,GraphStats!$A:$A,$B260,GraphStats!$D:$D,F$1)</f>
        <v>0.2649572804224441</v>
      </c>
      <c r="G260" s="1">
        <f>SUMIFS(SolRaw!$D:$D,SolRaw!$A:$A,$B260,SolRaw!$B:$B,$C260,SolRaw!$C:$C,G$1)/SUMIFS(GraphStats!$G:$G,GraphStats!$A:$A,$B260,GraphStats!$D:$D,G$1)</f>
        <v>0.26503873907888359</v>
      </c>
      <c r="H260" s="1">
        <f>SUMIFS(SolRaw!$D:$D,SolRaw!$A:$A,$B260,SolRaw!$B:$B,$C260,SolRaw!$C:$C,H$1)/SUMIFS(GraphStats!$G:$G,GraphStats!$A:$A,$B260,GraphStats!$D:$D,H$1)</f>
        <v>0.26500754916945563</v>
      </c>
      <c r="I260" s="1">
        <f>SUMIFS(SolRaw!$D:$D,SolRaw!$A:$A,$B260,SolRaw!$B:$B,$C260,SolRaw!$C:$C,I$1)/SUMIFS(GraphStats!$G:$G,GraphStats!$A:$A,$B260,GraphStats!$D:$D,I$1)</f>
        <v>0.26498541868789971</v>
      </c>
      <c r="J260" s="1">
        <f>SUMIFS(SolRaw!$D:$D,SolRaw!$A:$A,$B260,SolRaw!$B:$B,$C260,SolRaw!$C:$C,J$1)/SUMIFS(GraphStats!$G:$G,GraphStats!$A:$A,$B260,GraphStats!$D:$D,J$1)</f>
        <v>0.26487470534661089</v>
      </c>
      <c r="K260" s="1">
        <f>SUMIFS(SolRaw!$D:$D,SolRaw!$A:$A,$B260,SolRaw!$B:$B,$C260,SolRaw!$C:$C,K$1)/SUMIFS(GraphStats!$G:$G,GraphStats!$A:$A,$B260,GraphStats!$D:$D,K$1)</f>
        <v>0.26501639273057825</v>
      </c>
      <c r="L260" s="1">
        <f>SUMIFS(SolRaw!$D:$D,SolRaw!$A:$A,$B260,SolRaw!$B:$B,$C260,SolRaw!$C:$C,L$1)/SUMIFS(GraphStats!$G:$G,GraphStats!$A:$A,$B260,GraphStats!$D:$D,L$1)</f>
        <v>0.26499059912647888</v>
      </c>
      <c r="M260" s="1">
        <f>SUMIFS(SolRaw!$D:$D,SolRaw!$A:$A,$B260,SolRaw!$B:$B,$C260,SolRaw!$C:$C,M$1)/SUMIFS(GraphStats!$G:$G,GraphStats!$A:$A,$B260,GraphStats!$D:$D,M$1)</f>
        <v>0.26504546804938189</v>
      </c>
      <c r="N260" s="1">
        <f t="shared" si="28"/>
        <v>0.265024493304307</v>
      </c>
      <c r="O260" s="1">
        <f t="shared" si="29"/>
        <v>0.26487470534661089</v>
      </c>
      <c r="P260" s="1">
        <f t="shared" si="30"/>
        <v>0.26498671379754452</v>
      </c>
      <c r="Q260" s="1">
        <f t="shared" si="34"/>
        <v>0.26501197095001694</v>
      </c>
      <c r="R260" s="1">
        <f t="shared" si="31"/>
        <v>0.26503602863907899</v>
      </c>
      <c r="S260" s="1">
        <f t="shared" si="32"/>
        <v>0.2653008831116721</v>
      </c>
      <c r="T260" s="1">
        <f t="shared" si="33"/>
        <v>1.0905052990743252E-4</v>
      </c>
    </row>
    <row r="261" spans="1:20" x14ac:dyDescent="0.2">
      <c r="A261" t="str">
        <f>VLOOKUP(B261,GraphStats!$A:$B,2,0)</f>
        <v>LAW</v>
      </c>
      <c r="B261" t="s">
        <v>98</v>
      </c>
      <c r="C261" t="s">
        <v>152</v>
      </c>
      <c r="D261" s="1">
        <f>SUMIFS(SolRaw!$D:$D,SolRaw!$A:$A,$B261,SolRaw!$B:$B,$C261,SolRaw!$C:$C,D$1)/SUMIFS(GraphStats!$G:$G,GraphStats!$A:$A,$B261,GraphStats!$D:$D,D$1)</f>
        <v>0.26707684038476553</v>
      </c>
      <c r="E261" s="1">
        <f>SUMIFS(SolRaw!$D:$D,SolRaw!$A:$A,$B261,SolRaw!$B:$B,$C261,SolRaw!$C:$C,E$1)/SUMIFS(GraphStats!$G:$G,GraphStats!$A:$A,$B261,GraphStats!$D:$D,E$1)</f>
        <v>0.26678744217355072</v>
      </c>
      <c r="F261" s="1">
        <f>SUMIFS(SolRaw!$D:$D,SolRaw!$A:$A,$B261,SolRaw!$B:$B,$C261,SolRaw!$C:$C,F$1)/SUMIFS(GraphStats!$G:$G,GraphStats!$A:$A,$B261,GraphStats!$D:$D,F$1)</f>
        <v>0.266724507983155</v>
      </c>
      <c r="G261" s="1">
        <f>SUMIFS(SolRaw!$D:$D,SolRaw!$A:$A,$B261,SolRaw!$B:$B,$C261,SolRaw!$C:$C,G$1)/SUMIFS(GraphStats!$G:$G,GraphStats!$A:$A,$B261,GraphStats!$D:$D,G$1)</f>
        <v>0.26675049437711068</v>
      </c>
      <c r="H261" s="1">
        <f>SUMIFS(SolRaw!$D:$D,SolRaw!$A:$A,$B261,SolRaw!$B:$B,$C261,SolRaw!$C:$C,H$1)/SUMIFS(GraphStats!$G:$G,GraphStats!$A:$A,$B261,GraphStats!$D:$D,H$1)</f>
        <v>0.2666739182125159</v>
      </c>
      <c r="I261" s="1">
        <f>SUMIFS(SolRaw!$D:$D,SolRaw!$A:$A,$B261,SolRaw!$B:$B,$C261,SolRaw!$C:$C,I$1)/SUMIFS(GraphStats!$G:$G,GraphStats!$A:$A,$B261,GraphStats!$D:$D,I$1)</f>
        <v>0.26677367879133984</v>
      </c>
      <c r="J261" s="1">
        <f>SUMIFS(SolRaw!$D:$D,SolRaw!$A:$A,$B261,SolRaw!$B:$B,$C261,SolRaw!$C:$C,J$1)/SUMIFS(GraphStats!$G:$G,GraphStats!$A:$A,$B261,GraphStats!$D:$D,J$1)</f>
        <v>0.26664349805834742</v>
      </c>
      <c r="K261" s="1">
        <f>SUMIFS(SolRaw!$D:$D,SolRaw!$A:$A,$B261,SolRaw!$B:$B,$C261,SolRaw!$C:$C,K$1)/SUMIFS(GraphStats!$G:$G,GraphStats!$A:$A,$B261,GraphStats!$D:$D,K$1)</f>
        <v>0.26678836145861046</v>
      </c>
      <c r="L261" s="1">
        <f>SUMIFS(SolRaw!$D:$D,SolRaw!$A:$A,$B261,SolRaw!$B:$B,$C261,SolRaw!$C:$C,L$1)/SUMIFS(GraphStats!$G:$G,GraphStats!$A:$A,$B261,GraphStats!$D:$D,L$1)</f>
        <v>0.26676668938520204</v>
      </c>
      <c r="M261" s="1">
        <f>SUMIFS(SolRaw!$D:$D,SolRaw!$A:$A,$B261,SolRaw!$B:$B,$C261,SolRaw!$C:$C,M$1)/SUMIFS(GraphStats!$G:$G,GraphStats!$A:$A,$B261,GraphStats!$D:$D,M$1)</f>
        <v>0.2668035577728356</v>
      </c>
      <c r="N261" s="1">
        <f t="shared" si="28"/>
        <v>0.26677889885974332</v>
      </c>
      <c r="O261" s="1">
        <f t="shared" si="29"/>
        <v>0.26664349805834742</v>
      </c>
      <c r="P261" s="1">
        <f t="shared" si="30"/>
        <v>0.26673100458164389</v>
      </c>
      <c r="Q261" s="1">
        <f t="shared" si="34"/>
        <v>0.26677018408827091</v>
      </c>
      <c r="R261" s="1">
        <f t="shared" si="31"/>
        <v>0.26678813163734549</v>
      </c>
      <c r="S261" s="1">
        <f t="shared" si="32"/>
        <v>0.26707684038476553</v>
      </c>
      <c r="T261" s="1">
        <f t="shared" si="33"/>
        <v>1.1682634743684626E-4</v>
      </c>
    </row>
    <row r="262" spans="1:20" x14ac:dyDescent="0.2">
      <c r="A262" t="str">
        <f>VLOOKUP(B262,GraphStats!$A:$B,2,0)</f>
        <v>LAW</v>
      </c>
      <c r="B262" t="s">
        <v>98</v>
      </c>
      <c r="C262" t="s">
        <v>153</v>
      </c>
      <c r="D262" s="1">
        <f>SUMIFS(SolRaw!$D:$D,SolRaw!$A:$A,$B262,SolRaw!$B:$B,$C262,SolRaw!$C:$C,D$1)/SUMIFS(GraphStats!$G:$G,GraphStats!$A:$A,$B262,GraphStats!$D:$D,D$1)</f>
        <v>0.26500686157965248</v>
      </c>
      <c r="E262" s="1">
        <f>SUMIFS(SolRaw!$D:$D,SolRaw!$A:$A,$B262,SolRaw!$B:$B,$C262,SolRaw!$C:$C,E$1)/SUMIFS(GraphStats!$G:$G,GraphStats!$A:$A,$B262,GraphStats!$D:$D,E$1)</f>
        <v>0.26474555069805339</v>
      </c>
      <c r="F262" s="1">
        <f>SUMIFS(SolRaw!$D:$D,SolRaw!$A:$A,$B262,SolRaw!$B:$B,$C262,SolRaw!$C:$C,F$1)/SUMIFS(GraphStats!$G:$G,GraphStats!$A:$A,$B262,GraphStats!$D:$D,F$1)</f>
        <v>0.26469245800887797</v>
      </c>
      <c r="G262" s="1">
        <f>SUMIFS(SolRaw!$D:$D,SolRaw!$A:$A,$B262,SolRaw!$B:$B,$C262,SolRaw!$C:$C,G$1)/SUMIFS(GraphStats!$G:$G,GraphStats!$A:$A,$B262,GraphStats!$D:$D,G$1)</f>
        <v>0.26476322700320803</v>
      </c>
      <c r="H262" s="1">
        <f>SUMIFS(SolRaw!$D:$D,SolRaw!$A:$A,$B262,SolRaw!$B:$B,$C262,SolRaw!$C:$C,H$1)/SUMIFS(GraphStats!$G:$G,GraphStats!$A:$A,$B262,GraphStats!$D:$D,H$1)</f>
        <v>0.26466571827821933</v>
      </c>
      <c r="I262" s="1">
        <f>SUMIFS(SolRaw!$D:$D,SolRaw!$A:$A,$B262,SolRaw!$B:$B,$C262,SolRaw!$C:$C,I$1)/SUMIFS(GraphStats!$G:$G,GraphStats!$A:$A,$B262,GraphStats!$D:$D,I$1)</f>
        <v>0.26468155922684244</v>
      </c>
      <c r="J262" s="1">
        <f>SUMIFS(SolRaw!$D:$D,SolRaw!$A:$A,$B262,SolRaw!$B:$B,$C262,SolRaw!$C:$C,J$1)/SUMIFS(GraphStats!$G:$G,GraphStats!$A:$A,$B262,GraphStats!$D:$D,J$1)</f>
        <v>0.26458662709478703</v>
      </c>
      <c r="K262" s="1">
        <f>SUMIFS(SolRaw!$D:$D,SolRaw!$A:$A,$B262,SolRaw!$B:$B,$C262,SolRaw!$C:$C,K$1)/SUMIFS(GraphStats!$G:$G,GraphStats!$A:$A,$B262,GraphStats!$D:$D,K$1)</f>
        <v>0.26478926531455405</v>
      </c>
      <c r="L262" s="1">
        <f>SUMIFS(SolRaw!$D:$D,SolRaw!$A:$A,$B262,SolRaw!$B:$B,$C262,SolRaw!$C:$C,L$1)/SUMIFS(GraphStats!$G:$G,GraphStats!$A:$A,$B262,GraphStats!$D:$D,L$1)</f>
        <v>0.26472589771542071</v>
      </c>
      <c r="M262" s="1">
        <f>SUMIFS(SolRaw!$D:$D,SolRaw!$A:$A,$B262,SolRaw!$B:$B,$C262,SolRaw!$C:$C,M$1)/SUMIFS(GraphStats!$G:$G,GraphStats!$A:$A,$B262,GraphStats!$D:$D,M$1)</f>
        <v>0.26475109594637014</v>
      </c>
      <c r="N262" s="1">
        <f t="shared" si="28"/>
        <v>0.26474082608659855</v>
      </c>
      <c r="O262" s="1">
        <f t="shared" si="29"/>
        <v>0.26458662709478703</v>
      </c>
      <c r="P262" s="1">
        <f t="shared" si="30"/>
        <v>0.26468428392235133</v>
      </c>
      <c r="Q262" s="1">
        <f t="shared" si="34"/>
        <v>0.26473572420673708</v>
      </c>
      <c r="R262" s="1">
        <f t="shared" si="31"/>
        <v>0.26476019423899855</v>
      </c>
      <c r="S262" s="1">
        <f t="shared" si="32"/>
        <v>0.26500686157965248</v>
      </c>
      <c r="T262" s="1">
        <f t="shared" si="33"/>
        <v>1.1017371900594964E-4</v>
      </c>
    </row>
    <row r="263" spans="1:20" x14ac:dyDescent="0.2">
      <c r="A263" t="str">
        <f>VLOOKUP(B263,GraphStats!$A:$B,2,0)</f>
        <v>LAW</v>
      </c>
      <c r="B263" t="s">
        <v>98</v>
      </c>
      <c r="C263" t="s">
        <v>154</v>
      </c>
      <c r="D263" s="1">
        <f>SUMIFS(SolRaw!$D:$D,SolRaw!$A:$A,$B263,SolRaw!$B:$B,$C263,SolRaw!$C:$C,D$1)/SUMIFS(GraphStats!$G:$G,GraphStats!$A:$A,$B263,GraphStats!$D:$D,D$1)</f>
        <v>0.26715259181046941</v>
      </c>
      <c r="E263" s="1">
        <f>SUMIFS(SolRaw!$D:$D,SolRaw!$A:$A,$B263,SolRaw!$B:$B,$C263,SolRaw!$C:$C,E$1)/SUMIFS(GraphStats!$G:$G,GraphStats!$A:$A,$B263,GraphStats!$D:$D,E$1)</f>
        <v>0.2668457985478504</v>
      </c>
      <c r="F263" s="1">
        <f>SUMIFS(SolRaw!$D:$D,SolRaw!$A:$A,$B263,SolRaw!$B:$B,$C263,SolRaw!$C:$C,F$1)/SUMIFS(GraphStats!$G:$G,GraphStats!$A:$A,$B263,GraphStats!$D:$D,F$1)</f>
        <v>0.26678473601864638</v>
      </c>
      <c r="G263" s="1">
        <f>SUMIFS(SolRaw!$D:$D,SolRaw!$A:$A,$B263,SolRaw!$B:$B,$C263,SolRaw!$C:$C,G$1)/SUMIFS(GraphStats!$G:$G,GraphStats!$A:$A,$B263,GraphStats!$D:$D,G$1)</f>
        <v>0.26681415362987643</v>
      </c>
      <c r="H263" s="1">
        <f>SUMIFS(SolRaw!$D:$D,SolRaw!$A:$A,$B263,SolRaw!$B:$B,$C263,SolRaw!$C:$C,H$1)/SUMIFS(GraphStats!$G:$G,GraphStats!$A:$A,$B263,GraphStats!$D:$D,H$1)</f>
        <v>0.26673027603765453</v>
      </c>
      <c r="I263" s="1">
        <f>SUMIFS(SolRaw!$D:$D,SolRaw!$A:$A,$B263,SolRaw!$B:$B,$C263,SolRaw!$C:$C,I$1)/SUMIFS(GraphStats!$G:$G,GraphStats!$A:$A,$B263,GraphStats!$D:$D,I$1)</f>
        <v>0.2668282856064384</v>
      </c>
      <c r="J263" s="1">
        <f>SUMIFS(SolRaw!$D:$D,SolRaw!$A:$A,$B263,SolRaw!$B:$B,$C263,SolRaw!$C:$C,J$1)/SUMIFS(GraphStats!$G:$G,GraphStats!$A:$A,$B263,GraphStats!$D:$D,J$1)</f>
        <v>0.26667716534618952</v>
      </c>
      <c r="K263" s="1">
        <f>SUMIFS(SolRaw!$D:$D,SolRaw!$A:$A,$B263,SolRaw!$B:$B,$C263,SolRaw!$C:$C,K$1)/SUMIFS(GraphStats!$G:$G,GraphStats!$A:$A,$B263,GraphStats!$D:$D,K$1)</f>
        <v>0.26687704068877133</v>
      </c>
      <c r="L263" s="1">
        <f>SUMIFS(SolRaw!$D:$D,SolRaw!$A:$A,$B263,SolRaw!$B:$B,$C263,SolRaw!$C:$C,L$1)/SUMIFS(GraphStats!$G:$G,GraphStats!$A:$A,$B263,GraphStats!$D:$D,L$1)</f>
        <v>0.26677302102744849</v>
      </c>
      <c r="M263" s="1">
        <f>SUMIFS(SolRaw!$D:$D,SolRaw!$A:$A,$B263,SolRaw!$B:$B,$C263,SolRaw!$C:$C,M$1)/SUMIFS(GraphStats!$G:$G,GraphStats!$A:$A,$B263,GraphStats!$D:$D,M$1)</f>
        <v>0.2668768438243867</v>
      </c>
      <c r="N263" s="1">
        <f t="shared" si="28"/>
        <v>0.26683599125377311</v>
      </c>
      <c r="O263" s="1">
        <f t="shared" si="29"/>
        <v>0.26667716534618952</v>
      </c>
      <c r="P263" s="1">
        <f t="shared" si="30"/>
        <v>0.26677594977524799</v>
      </c>
      <c r="Q263" s="1">
        <f t="shared" si="34"/>
        <v>0.26682121961815741</v>
      </c>
      <c r="R263" s="1">
        <f t="shared" si="31"/>
        <v>0.26686908250525265</v>
      </c>
      <c r="S263" s="1">
        <f t="shared" si="32"/>
        <v>0.26715259181046941</v>
      </c>
      <c r="T263" s="1">
        <f t="shared" si="33"/>
        <v>1.278958201668042E-4</v>
      </c>
    </row>
    <row r="264" spans="1:20" x14ac:dyDescent="0.2">
      <c r="A264" t="str">
        <f>VLOOKUP(B264,GraphStats!$A:$B,2,0)</f>
        <v>LAW</v>
      </c>
      <c r="B264" t="s">
        <v>98</v>
      </c>
      <c r="C264" t="s">
        <v>155</v>
      </c>
      <c r="D264" s="1">
        <f>SUMIFS(SolRaw!$D:$D,SolRaw!$A:$A,$B264,SolRaw!$B:$B,$C264,SolRaw!$C:$C,D$1)/SUMIFS(GraphStats!$G:$G,GraphStats!$A:$A,$B264,GraphStats!$D:$D,D$1)</f>
        <v>0.26535226739787904</v>
      </c>
      <c r="E264" s="1">
        <f>SUMIFS(SolRaw!$D:$D,SolRaw!$A:$A,$B264,SolRaw!$B:$B,$C264,SolRaw!$C:$C,E$1)/SUMIFS(GraphStats!$G:$G,GraphStats!$A:$A,$B264,GraphStats!$D:$D,E$1)</f>
        <v>0.26508412106899054</v>
      </c>
      <c r="F264" s="1">
        <f>SUMIFS(SolRaw!$D:$D,SolRaw!$A:$A,$B264,SolRaw!$B:$B,$C264,SolRaw!$C:$C,F$1)/SUMIFS(GraphStats!$G:$G,GraphStats!$A:$A,$B264,GraphStats!$D:$D,F$1)</f>
        <v>0.26497026951593527</v>
      </c>
      <c r="G264" s="1">
        <f>SUMIFS(SolRaw!$D:$D,SolRaw!$A:$A,$B264,SolRaw!$B:$B,$C264,SolRaw!$C:$C,G$1)/SUMIFS(GraphStats!$G:$G,GraphStats!$A:$A,$B264,GraphStats!$D:$D,G$1)</f>
        <v>0.26511422538064033</v>
      </c>
      <c r="H264" s="1">
        <f>SUMIFS(SolRaw!$D:$D,SolRaw!$A:$A,$B264,SolRaw!$B:$B,$C264,SolRaw!$C:$C,H$1)/SUMIFS(GraphStats!$G:$G,GraphStats!$A:$A,$B264,GraphStats!$D:$D,H$1)</f>
        <v>0.2650037359679841</v>
      </c>
      <c r="I264" s="1">
        <f>SUMIFS(SolRaw!$D:$D,SolRaw!$A:$A,$B264,SolRaw!$B:$B,$C264,SolRaw!$C:$C,I$1)/SUMIFS(GraphStats!$G:$G,GraphStats!$A:$A,$B264,GraphStats!$D:$D,I$1)</f>
        <v>0.26504248119409141</v>
      </c>
      <c r="J264" s="1">
        <f>SUMIFS(SolRaw!$D:$D,SolRaw!$A:$A,$B264,SolRaw!$B:$B,$C264,SolRaw!$C:$C,J$1)/SUMIFS(GraphStats!$G:$G,GraphStats!$A:$A,$B264,GraphStats!$D:$D,J$1)</f>
        <v>0.26489370377775401</v>
      </c>
      <c r="K264" s="1">
        <f>SUMIFS(SolRaw!$D:$D,SolRaw!$A:$A,$B264,SolRaw!$B:$B,$C264,SolRaw!$C:$C,K$1)/SUMIFS(GraphStats!$G:$G,GraphStats!$A:$A,$B264,GraphStats!$D:$D,K$1)</f>
        <v>0.26506758365644373</v>
      </c>
      <c r="L264" s="1">
        <f>SUMIFS(SolRaw!$D:$D,SolRaw!$A:$A,$B264,SolRaw!$B:$B,$C264,SolRaw!$C:$C,L$1)/SUMIFS(GraphStats!$G:$G,GraphStats!$A:$A,$B264,GraphStats!$D:$D,L$1)</f>
        <v>0.26500985248759562</v>
      </c>
      <c r="M264" s="1">
        <f>SUMIFS(SolRaw!$D:$D,SolRaw!$A:$A,$B264,SolRaw!$B:$B,$C264,SolRaw!$C:$C,M$1)/SUMIFS(GraphStats!$G:$G,GraphStats!$A:$A,$B264,GraphStats!$D:$D,M$1)</f>
        <v>0.26509206350191128</v>
      </c>
      <c r="N264" s="1">
        <f t="shared" si="28"/>
        <v>0.26506303039492257</v>
      </c>
      <c r="O264" s="1">
        <f t="shared" si="29"/>
        <v>0.26489370377775401</v>
      </c>
      <c r="P264" s="1">
        <f t="shared" si="30"/>
        <v>0.26500526509788697</v>
      </c>
      <c r="Q264" s="1">
        <f t="shared" si="34"/>
        <v>0.26505503242526757</v>
      </c>
      <c r="R264" s="1">
        <f t="shared" si="31"/>
        <v>0.26509007789368111</v>
      </c>
      <c r="S264" s="1">
        <f t="shared" si="32"/>
        <v>0.26535226739787904</v>
      </c>
      <c r="T264" s="1">
        <f t="shared" si="33"/>
        <v>1.2093593940921329E-4</v>
      </c>
    </row>
    <row r="265" spans="1:20" x14ac:dyDescent="0.2">
      <c r="A265" t="str">
        <f>VLOOKUP(B265,GraphStats!$A:$B,2,0)</f>
        <v>LAW</v>
      </c>
      <c r="B265" t="s">
        <v>98</v>
      </c>
      <c r="C265" t="s">
        <v>156</v>
      </c>
      <c r="D265" s="1">
        <f>SUMIFS(SolRaw!$D:$D,SolRaw!$A:$A,$B265,SolRaw!$B:$B,$C265,SolRaw!$C:$C,D$1)/SUMIFS(GraphStats!$G:$G,GraphStats!$A:$A,$B265,GraphStats!$D:$D,D$1)</f>
        <v>0.26601496310414346</v>
      </c>
      <c r="E265" s="1">
        <f>SUMIFS(SolRaw!$D:$D,SolRaw!$A:$A,$B265,SolRaw!$B:$B,$C265,SolRaw!$C:$C,E$1)/SUMIFS(GraphStats!$G:$G,GraphStats!$A:$A,$B265,GraphStats!$D:$D,E$1)</f>
        <v>0.26567466431190401</v>
      </c>
      <c r="F265" s="1">
        <f>SUMIFS(SolRaw!$D:$D,SolRaw!$A:$A,$B265,SolRaw!$B:$B,$C265,SolRaw!$C:$C,F$1)/SUMIFS(GraphStats!$G:$G,GraphStats!$A:$A,$B265,GraphStats!$D:$D,F$1)</f>
        <v>0.26560408558041959</v>
      </c>
      <c r="G265" s="1">
        <f>SUMIFS(SolRaw!$D:$D,SolRaw!$A:$A,$B265,SolRaw!$B:$B,$C265,SolRaw!$C:$C,G$1)/SUMIFS(GraphStats!$G:$G,GraphStats!$A:$A,$B265,GraphStats!$D:$D,G$1)</f>
        <v>0.26573259261968879</v>
      </c>
      <c r="H265" s="1">
        <f>SUMIFS(SolRaw!$D:$D,SolRaw!$A:$A,$B265,SolRaw!$B:$B,$C265,SolRaw!$C:$C,H$1)/SUMIFS(GraphStats!$G:$G,GraphStats!$A:$A,$B265,GraphStats!$D:$D,H$1)</f>
        <v>0.26562257332544065</v>
      </c>
      <c r="I265" s="1">
        <f>SUMIFS(SolRaw!$D:$D,SolRaw!$A:$A,$B265,SolRaw!$B:$B,$C265,SolRaw!$C:$C,I$1)/SUMIFS(GraphStats!$G:$G,GraphStats!$A:$A,$B265,GraphStats!$D:$D,I$1)</f>
        <v>0.26568018539692273</v>
      </c>
      <c r="J265" s="1">
        <f>SUMIFS(SolRaw!$D:$D,SolRaw!$A:$A,$B265,SolRaw!$B:$B,$C265,SolRaw!$C:$C,J$1)/SUMIFS(GraphStats!$G:$G,GraphStats!$A:$A,$B265,GraphStats!$D:$D,J$1)</f>
        <v>0.26550540156415248</v>
      </c>
      <c r="K265" s="1">
        <f>SUMIFS(SolRaw!$D:$D,SolRaw!$A:$A,$B265,SolRaw!$B:$B,$C265,SolRaw!$C:$C,K$1)/SUMIFS(GraphStats!$G:$G,GraphStats!$A:$A,$B265,GraphStats!$D:$D,K$1)</f>
        <v>0.26577966753303428</v>
      </c>
      <c r="L265" s="1">
        <f>SUMIFS(SolRaw!$D:$D,SolRaw!$A:$A,$B265,SolRaw!$B:$B,$C265,SolRaw!$C:$C,L$1)/SUMIFS(GraphStats!$G:$G,GraphStats!$A:$A,$B265,GraphStats!$D:$D,L$1)</f>
        <v>0.26568559377591816</v>
      </c>
      <c r="M265" s="1">
        <f>SUMIFS(SolRaw!$D:$D,SolRaw!$A:$A,$B265,SolRaw!$B:$B,$C265,SolRaw!$C:$C,M$1)/SUMIFS(GraphStats!$G:$G,GraphStats!$A:$A,$B265,GraphStats!$D:$D,M$1)</f>
        <v>0.26575919922515834</v>
      </c>
      <c r="N265" s="1">
        <f t="shared" si="28"/>
        <v>0.26570589264367822</v>
      </c>
      <c r="O265" s="1">
        <f t="shared" si="29"/>
        <v>0.26550540156415248</v>
      </c>
      <c r="P265" s="1">
        <f t="shared" si="30"/>
        <v>0.2656355960720565</v>
      </c>
      <c r="Q265" s="1">
        <f t="shared" si="34"/>
        <v>0.26568288958642045</v>
      </c>
      <c r="R265" s="1">
        <f t="shared" si="31"/>
        <v>0.26575254757379096</v>
      </c>
      <c r="S265" s="1">
        <f t="shared" si="32"/>
        <v>0.26601496310414346</v>
      </c>
      <c r="T265" s="1">
        <f t="shared" si="33"/>
        <v>1.3501989126856067E-4</v>
      </c>
    </row>
    <row r="266" spans="1:20" x14ac:dyDescent="0.2">
      <c r="A266" t="str">
        <f>VLOOKUP(B266,GraphStats!$A:$B,2,0)</f>
        <v>LAW</v>
      </c>
      <c r="B266" t="s">
        <v>98</v>
      </c>
      <c r="C266" t="s">
        <v>157</v>
      </c>
      <c r="D266" s="1">
        <f>SUMIFS(SolRaw!$D:$D,SolRaw!$A:$A,$B266,SolRaw!$B:$B,$C266,SolRaw!$C:$C,D$1)/SUMIFS(GraphStats!$G:$G,GraphStats!$A:$A,$B266,GraphStats!$D:$D,D$1)</f>
        <v>0.26637833726396193</v>
      </c>
      <c r="E266" s="1">
        <f>SUMIFS(SolRaw!$D:$D,SolRaw!$A:$A,$B266,SolRaw!$B:$B,$C266,SolRaw!$C:$C,E$1)/SUMIFS(GraphStats!$G:$G,GraphStats!$A:$A,$B266,GraphStats!$D:$D,E$1)</f>
        <v>0.26605162193238052</v>
      </c>
      <c r="F266" s="1">
        <f>SUMIFS(SolRaw!$D:$D,SolRaw!$A:$A,$B266,SolRaw!$B:$B,$C266,SolRaw!$C:$C,F$1)/SUMIFS(GraphStats!$G:$G,GraphStats!$A:$A,$B266,GraphStats!$D:$D,F$1)</f>
        <v>0.26598936406496848</v>
      </c>
      <c r="G266" s="1">
        <f>SUMIFS(SolRaw!$D:$D,SolRaw!$A:$A,$B266,SolRaw!$B:$B,$C266,SolRaw!$C:$C,G$1)/SUMIFS(GraphStats!$G:$G,GraphStats!$A:$A,$B266,GraphStats!$D:$D,G$1)</f>
        <v>0.26604507230204655</v>
      </c>
      <c r="H266" s="1">
        <f>SUMIFS(SolRaw!$D:$D,SolRaw!$A:$A,$B266,SolRaw!$B:$B,$C266,SolRaw!$C:$C,H$1)/SUMIFS(GraphStats!$G:$G,GraphStats!$A:$A,$B266,GraphStats!$D:$D,H$1)</f>
        <v>0.26595981544880443</v>
      </c>
      <c r="I266" s="1">
        <f>SUMIFS(SolRaw!$D:$D,SolRaw!$A:$A,$B266,SolRaw!$B:$B,$C266,SolRaw!$C:$C,I$1)/SUMIFS(GraphStats!$G:$G,GraphStats!$A:$A,$B266,GraphStats!$D:$D,I$1)</f>
        <v>0.26598856849946739</v>
      </c>
      <c r="J266" s="1">
        <f>SUMIFS(SolRaw!$D:$D,SolRaw!$A:$A,$B266,SolRaw!$B:$B,$C266,SolRaw!$C:$C,J$1)/SUMIFS(GraphStats!$G:$G,GraphStats!$A:$A,$B266,GraphStats!$D:$D,J$1)</f>
        <v>0.26587696952018364</v>
      </c>
      <c r="K266" s="1">
        <f>SUMIFS(SolRaw!$D:$D,SolRaw!$A:$A,$B266,SolRaw!$B:$B,$C266,SolRaw!$C:$C,K$1)/SUMIFS(GraphStats!$G:$G,GraphStats!$A:$A,$B266,GraphStats!$D:$D,K$1)</f>
        <v>0.26610924143579689</v>
      </c>
      <c r="L266" s="1">
        <f>SUMIFS(SolRaw!$D:$D,SolRaw!$A:$A,$B266,SolRaw!$B:$B,$C266,SolRaw!$C:$C,L$1)/SUMIFS(GraphStats!$G:$G,GraphStats!$A:$A,$B266,GraphStats!$D:$D,L$1)</f>
        <v>0.26599254920768217</v>
      </c>
      <c r="M266" s="1">
        <f>SUMIFS(SolRaw!$D:$D,SolRaw!$A:$A,$B266,SolRaw!$B:$B,$C266,SolRaw!$C:$C,M$1)/SUMIFS(GraphStats!$G:$G,GraphStats!$A:$A,$B266,GraphStats!$D:$D,M$1)</f>
        <v>0.26609344566133325</v>
      </c>
      <c r="N266" s="1">
        <f t="shared" si="28"/>
        <v>0.26604849853366253</v>
      </c>
      <c r="O266" s="1">
        <f t="shared" si="29"/>
        <v>0.26587696952018364</v>
      </c>
      <c r="P266" s="1">
        <f t="shared" si="30"/>
        <v>0.26598876739084265</v>
      </c>
      <c r="Q266" s="1">
        <f t="shared" si="34"/>
        <v>0.26601881075486433</v>
      </c>
      <c r="R266" s="1">
        <f t="shared" si="31"/>
        <v>0.26608298972909505</v>
      </c>
      <c r="S266" s="1">
        <f t="shared" si="32"/>
        <v>0.26637833726396193</v>
      </c>
      <c r="T266" s="1">
        <f t="shared" si="33"/>
        <v>1.3417680731976013E-4</v>
      </c>
    </row>
    <row r="267" spans="1:20" x14ac:dyDescent="0.2">
      <c r="A267" t="str">
        <f>VLOOKUP(B267,GraphStats!$A:$B,2,0)</f>
        <v>LAW</v>
      </c>
      <c r="B267" t="s">
        <v>98</v>
      </c>
      <c r="C267" t="s">
        <v>158</v>
      </c>
      <c r="D267" s="1">
        <f>SUMIFS(SolRaw!$D:$D,SolRaw!$A:$A,$B267,SolRaw!$B:$B,$C267,SolRaw!$C:$C,D$1)/SUMIFS(GraphStats!$G:$G,GraphStats!$A:$A,$B267,GraphStats!$D:$D,D$1)</f>
        <v>0.27739325383139335</v>
      </c>
      <c r="E267" s="1">
        <f>SUMIFS(SolRaw!$D:$D,SolRaw!$A:$A,$B267,SolRaw!$B:$B,$C267,SolRaw!$C:$C,E$1)/SUMIFS(GraphStats!$G:$G,GraphStats!$A:$A,$B267,GraphStats!$D:$D,E$1)</f>
        <v>0.27715096554918839</v>
      </c>
      <c r="F267" s="1">
        <f>SUMIFS(SolRaw!$D:$D,SolRaw!$A:$A,$B267,SolRaw!$B:$B,$C267,SolRaw!$C:$C,F$1)/SUMIFS(GraphStats!$G:$G,GraphStats!$A:$A,$B267,GraphStats!$D:$D,F$1)</f>
        <v>0.27700392147840958</v>
      </c>
      <c r="G267" s="1">
        <f>SUMIFS(SolRaw!$D:$D,SolRaw!$A:$A,$B267,SolRaw!$B:$B,$C267,SolRaw!$C:$C,G$1)/SUMIFS(GraphStats!$G:$G,GraphStats!$A:$A,$B267,GraphStats!$D:$D,G$1)</f>
        <v>0.27711053689244353</v>
      </c>
      <c r="H267" s="1">
        <f>SUMIFS(SolRaw!$D:$D,SolRaw!$A:$A,$B267,SolRaw!$B:$B,$C267,SolRaw!$C:$C,H$1)/SUMIFS(GraphStats!$G:$G,GraphStats!$A:$A,$B267,GraphStats!$D:$D,H$1)</f>
        <v>0.27711045674850376</v>
      </c>
      <c r="I267" s="1">
        <f>SUMIFS(SolRaw!$D:$D,SolRaw!$A:$A,$B267,SolRaw!$B:$B,$C267,SolRaw!$C:$C,I$1)/SUMIFS(GraphStats!$G:$G,GraphStats!$A:$A,$B267,GraphStats!$D:$D,I$1)</f>
        <v>0.27710050607269787</v>
      </c>
      <c r="J267" s="1">
        <f>SUMIFS(SolRaw!$D:$D,SolRaw!$A:$A,$B267,SolRaw!$B:$B,$C267,SolRaw!$C:$C,J$1)/SUMIFS(GraphStats!$G:$G,GraphStats!$A:$A,$B267,GraphStats!$D:$D,J$1)</f>
        <v>0.27698323265672642</v>
      </c>
      <c r="K267" s="1">
        <f>SUMIFS(SolRaw!$D:$D,SolRaw!$A:$A,$B267,SolRaw!$B:$B,$C267,SolRaw!$C:$C,K$1)/SUMIFS(GraphStats!$G:$G,GraphStats!$A:$A,$B267,GraphStats!$D:$D,K$1)</f>
        <v>0.27705433968488624</v>
      </c>
      <c r="L267" s="1">
        <f>SUMIFS(SolRaw!$D:$D,SolRaw!$A:$A,$B267,SolRaw!$B:$B,$C267,SolRaw!$C:$C,L$1)/SUMIFS(GraphStats!$G:$G,GraphStats!$A:$A,$B267,GraphStats!$D:$D,L$1)</f>
        <v>0.27712215488786307</v>
      </c>
      <c r="M267" s="1">
        <f>SUMIFS(SolRaw!$D:$D,SolRaw!$A:$A,$B267,SolRaw!$B:$B,$C267,SolRaw!$C:$C,M$1)/SUMIFS(GraphStats!$G:$G,GraphStats!$A:$A,$B267,GraphStats!$D:$D,M$1)</f>
        <v>0.27716849322779369</v>
      </c>
      <c r="N267" s="1">
        <f t="shared" si="28"/>
        <v>0.27711978610299054</v>
      </c>
      <c r="O267" s="1">
        <f t="shared" si="29"/>
        <v>0.27698323265672642</v>
      </c>
      <c r="P267" s="1">
        <f t="shared" si="30"/>
        <v>0.27706588128183918</v>
      </c>
      <c r="Q267" s="1">
        <f t="shared" si="34"/>
        <v>0.27711049682047362</v>
      </c>
      <c r="R267" s="1">
        <f t="shared" si="31"/>
        <v>0.27714376288385706</v>
      </c>
      <c r="S267" s="1">
        <f t="shared" si="32"/>
        <v>0.27739325383139335</v>
      </c>
      <c r="T267" s="1">
        <f t="shared" si="33"/>
        <v>1.1305541628821124E-4</v>
      </c>
    </row>
    <row r="268" spans="1:20" x14ac:dyDescent="0.2">
      <c r="A268" t="str">
        <f>VLOOKUP(B268,GraphStats!$A:$B,2,0)</f>
        <v>LAW</v>
      </c>
      <c r="B268" t="s">
        <v>98</v>
      </c>
      <c r="C268" t="s">
        <v>159</v>
      </c>
      <c r="D268" s="1">
        <f>SUMIFS(SolRaw!$D:$D,SolRaw!$A:$A,$B268,SolRaw!$B:$B,$C268,SolRaw!$C:$C,D$1)/SUMIFS(GraphStats!$G:$G,GraphStats!$A:$A,$B268,GraphStats!$D:$D,D$1)</f>
        <v>0.27649373796832089</v>
      </c>
      <c r="E268" s="1">
        <f>SUMIFS(SolRaw!$D:$D,SolRaw!$A:$A,$B268,SolRaw!$B:$B,$C268,SolRaw!$C:$C,E$1)/SUMIFS(GraphStats!$G:$G,GraphStats!$A:$A,$B268,GraphStats!$D:$D,E$1)</f>
        <v>0.27627710630967472</v>
      </c>
      <c r="F268" s="1">
        <f>SUMIFS(SolRaw!$D:$D,SolRaw!$A:$A,$B268,SolRaw!$B:$B,$C268,SolRaw!$C:$C,F$1)/SUMIFS(GraphStats!$G:$G,GraphStats!$A:$A,$B268,GraphStats!$D:$D,F$1)</f>
        <v>0.27611685040202538</v>
      </c>
      <c r="G268" s="1">
        <f>SUMIFS(SolRaw!$D:$D,SolRaw!$A:$A,$B268,SolRaw!$B:$B,$C268,SolRaw!$C:$C,G$1)/SUMIFS(GraphStats!$G:$G,GraphStats!$A:$A,$B268,GraphStats!$D:$D,G$1)</f>
        <v>0.27618705764090057</v>
      </c>
      <c r="H268" s="1">
        <f>SUMIFS(SolRaw!$D:$D,SolRaw!$A:$A,$B268,SolRaw!$B:$B,$C268,SolRaw!$C:$C,H$1)/SUMIFS(GraphStats!$G:$G,GraphStats!$A:$A,$B268,GraphStats!$D:$D,H$1)</f>
        <v>0.27617047027050401</v>
      </c>
      <c r="I268" s="1">
        <f>SUMIFS(SolRaw!$D:$D,SolRaw!$A:$A,$B268,SolRaw!$B:$B,$C268,SolRaw!$C:$C,I$1)/SUMIFS(GraphStats!$G:$G,GraphStats!$A:$A,$B268,GraphStats!$D:$D,I$1)</f>
        <v>0.2761966178800549</v>
      </c>
      <c r="J268" s="1">
        <f>SUMIFS(SolRaw!$D:$D,SolRaw!$A:$A,$B268,SolRaw!$B:$B,$C268,SolRaw!$C:$C,J$1)/SUMIFS(GraphStats!$G:$G,GraphStats!$A:$A,$B268,GraphStats!$D:$D,J$1)</f>
        <v>0.27609831933674539</v>
      </c>
      <c r="K268" s="1">
        <f>SUMIFS(SolRaw!$D:$D,SolRaw!$A:$A,$B268,SolRaw!$B:$B,$C268,SolRaw!$C:$C,K$1)/SUMIFS(GraphStats!$G:$G,GraphStats!$A:$A,$B268,GraphStats!$D:$D,K$1)</f>
        <v>0.27613109323910068</v>
      </c>
      <c r="L268" s="1">
        <f>SUMIFS(SolRaw!$D:$D,SolRaw!$A:$A,$B268,SolRaw!$B:$B,$C268,SolRaw!$C:$C,L$1)/SUMIFS(GraphStats!$G:$G,GraphStats!$A:$A,$B268,GraphStats!$D:$D,L$1)</f>
        <v>0.27630039817630614</v>
      </c>
      <c r="M268" s="1">
        <f>SUMIFS(SolRaw!$D:$D,SolRaw!$A:$A,$B268,SolRaw!$B:$B,$C268,SolRaw!$C:$C,M$1)/SUMIFS(GraphStats!$G:$G,GraphStats!$A:$A,$B268,GraphStats!$D:$D,M$1)</f>
        <v>0.27628324425588258</v>
      </c>
      <c r="N268" s="1">
        <f t="shared" si="28"/>
        <v>0.27622548954795151</v>
      </c>
      <c r="O268" s="1">
        <f t="shared" si="29"/>
        <v>0.27609831933674539</v>
      </c>
      <c r="P268" s="1">
        <f t="shared" si="30"/>
        <v>0.27614093749695151</v>
      </c>
      <c r="Q268" s="1">
        <f t="shared" si="34"/>
        <v>0.27619183776047773</v>
      </c>
      <c r="R268" s="1">
        <f t="shared" si="31"/>
        <v>0.27628170976933064</v>
      </c>
      <c r="S268" s="1">
        <f t="shared" si="32"/>
        <v>0.27649373796832089</v>
      </c>
      <c r="T268" s="1">
        <f t="shared" si="33"/>
        <v>1.1822366249313195E-4</v>
      </c>
    </row>
    <row r="269" spans="1:20" x14ac:dyDescent="0.2">
      <c r="A269" t="str">
        <f>VLOOKUP(B269,GraphStats!$A:$B,2,0)</f>
        <v>LAW</v>
      </c>
      <c r="B269" t="s">
        <v>98</v>
      </c>
      <c r="C269" t="s">
        <v>160</v>
      </c>
      <c r="D269" s="1">
        <f>SUMIFS(SolRaw!$D:$D,SolRaw!$A:$A,$B269,SolRaw!$B:$B,$C269,SolRaw!$C:$C,D$1)/SUMIFS(GraphStats!$G:$G,GraphStats!$A:$A,$B269,GraphStats!$D:$D,D$1)</f>
        <v>0.27839579680416887</v>
      </c>
      <c r="E269" s="1">
        <f>SUMIFS(SolRaw!$D:$D,SolRaw!$A:$A,$B269,SolRaw!$B:$B,$C269,SolRaw!$C:$C,E$1)/SUMIFS(GraphStats!$G:$G,GraphStats!$A:$A,$B269,GraphStats!$D:$D,E$1)</f>
        <v>0.2781147181626234</v>
      </c>
      <c r="F269" s="1">
        <f>SUMIFS(SolRaw!$D:$D,SolRaw!$A:$A,$B269,SolRaw!$B:$B,$C269,SolRaw!$C:$C,F$1)/SUMIFS(GraphStats!$G:$G,GraphStats!$A:$A,$B269,GraphStats!$D:$D,F$1)</f>
        <v>0.27799251427556304</v>
      </c>
      <c r="G269" s="1">
        <f>SUMIFS(SolRaw!$D:$D,SolRaw!$A:$A,$B269,SolRaw!$B:$B,$C269,SolRaw!$C:$C,G$1)/SUMIFS(GraphStats!$G:$G,GraphStats!$A:$A,$B269,GraphStats!$D:$D,G$1)</f>
        <v>0.2781132509093579</v>
      </c>
      <c r="H269" s="1">
        <f>SUMIFS(SolRaw!$D:$D,SolRaw!$A:$A,$B269,SolRaw!$B:$B,$C269,SolRaw!$C:$C,H$1)/SUMIFS(GraphStats!$G:$G,GraphStats!$A:$A,$B269,GraphStats!$D:$D,H$1)</f>
        <v>0.27805884519584767</v>
      </c>
      <c r="I269" s="1">
        <f>SUMIFS(SolRaw!$D:$D,SolRaw!$A:$A,$B269,SolRaw!$B:$B,$C269,SolRaw!$C:$C,I$1)/SUMIFS(GraphStats!$G:$G,GraphStats!$A:$A,$B269,GraphStats!$D:$D,I$1)</f>
        <v>0.27806649740061867</v>
      </c>
      <c r="J269" s="1">
        <f>SUMIFS(SolRaw!$D:$D,SolRaw!$A:$A,$B269,SolRaw!$B:$B,$C269,SolRaw!$C:$C,J$1)/SUMIFS(GraphStats!$G:$G,GraphStats!$A:$A,$B269,GraphStats!$D:$D,J$1)</f>
        <v>0.27795835621438036</v>
      </c>
      <c r="K269" s="1">
        <f>SUMIFS(SolRaw!$D:$D,SolRaw!$A:$A,$B269,SolRaw!$B:$B,$C269,SolRaw!$C:$C,K$1)/SUMIFS(GraphStats!$G:$G,GraphStats!$A:$A,$B269,GraphStats!$D:$D,K$1)</f>
        <v>0.27807486181681768</v>
      </c>
      <c r="L269" s="1">
        <f>SUMIFS(SolRaw!$D:$D,SolRaw!$A:$A,$B269,SolRaw!$B:$B,$C269,SolRaw!$C:$C,L$1)/SUMIFS(GraphStats!$G:$G,GraphStats!$A:$A,$B269,GraphStats!$D:$D,L$1)</f>
        <v>0.27811803176119732</v>
      </c>
      <c r="M269" s="1">
        <f>SUMIFS(SolRaw!$D:$D,SolRaw!$A:$A,$B269,SolRaw!$B:$B,$C269,SolRaw!$C:$C,M$1)/SUMIFS(GraphStats!$G:$G,GraphStats!$A:$A,$B269,GraphStats!$D:$D,M$1)</f>
        <v>0.2781623787540764</v>
      </c>
      <c r="N269" s="1">
        <f t="shared" si="28"/>
        <v>0.27810552512946518</v>
      </c>
      <c r="O269" s="1">
        <f t="shared" si="29"/>
        <v>0.27795835621438036</v>
      </c>
      <c r="P269" s="1">
        <f t="shared" si="30"/>
        <v>0.27806075824704041</v>
      </c>
      <c r="Q269" s="1">
        <f t="shared" si="34"/>
        <v>0.27809405636308782</v>
      </c>
      <c r="R269" s="1">
        <f t="shared" si="31"/>
        <v>0.27811720336155382</v>
      </c>
      <c r="S269" s="1">
        <f t="shared" si="32"/>
        <v>0.27839579680416887</v>
      </c>
      <c r="T269" s="1">
        <f t="shared" si="33"/>
        <v>1.187261818773226E-4</v>
      </c>
    </row>
    <row r="270" spans="1:20" x14ac:dyDescent="0.2">
      <c r="A270" t="str">
        <f>VLOOKUP(B270,GraphStats!$A:$B,2,0)</f>
        <v>LAW</v>
      </c>
      <c r="B270" t="s">
        <v>98</v>
      </c>
      <c r="C270" t="s">
        <v>161</v>
      </c>
      <c r="D270" s="1">
        <f>SUMIFS(SolRaw!$D:$D,SolRaw!$A:$A,$B270,SolRaw!$B:$B,$C270,SolRaw!$C:$C,D$1)/SUMIFS(GraphStats!$G:$G,GraphStats!$A:$A,$B270,GraphStats!$D:$D,D$1)</f>
        <v>0.27823776588621152</v>
      </c>
      <c r="E270" s="1">
        <f>SUMIFS(SolRaw!$D:$D,SolRaw!$A:$A,$B270,SolRaw!$B:$B,$C270,SolRaw!$C:$C,E$1)/SUMIFS(GraphStats!$G:$G,GraphStats!$A:$A,$B270,GraphStats!$D:$D,E$1)</f>
        <v>0.27795923041448922</v>
      </c>
      <c r="F270" s="1">
        <f>SUMIFS(SolRaw!$D:$D,SolRaw!$A:$A,$B270,SolRaw!$B:$B,$C270,SolRaw!$C:$C,F$1)/SUMIFS(GraphStats!$G:$G,GraphStats!$A:$A,$B270,GraphStats!$D:$D,F$1)</f>
        <v>0.27784969886951588</v>
      </c>
      <c r="G270" s="1">
        <f>SUMIFS(SolRaw!$D:$D,SolRaw!$A:$A,$B270,SolRaw!$B:$B,$C270,SolRaw!$C:$C,G$1)/SUMIFS(GraphStats!$G:$G,GraphStats!$A:$A,$B270,GraphStats!$D:$D,G$1)</f>
        <v>0.27796809488731539</v>
      </c>
      <c r="H270" s="1">
        <f>SUMIFS(SolRaw!$D:$D,SolRaw!$A:$A,$B270,SolRaw!$B:$B,$C270,SolRaw!$C:$C,H$1)/SUMIFS(GraphStats!$G:$G,GraphStats!$A:$A,$B270,GraphStats!$D:$D,H$1)</f>
        <v>0.2779197602879368</v>
      </c>
      <c r="I270" s="1">
        <f>SUMIFS(SolRaw!$D:$D,SolRaw!$A:$A,$B270,SolRaw!$B:$B,$C270,SolRaw!$C:$C,I$1)/SUMIFS(GraphStats!$G:$G,GraphStats!$A:$A,$B270,GraphStats!$D:$D,I$1)</f>
        <v>0.27791353369489291</v>
      </c>
      <c r="J270" s="1">
        <f>SUMIFS(SolRaw!$D:$D,SolRaw!$A:$A,$B270,SolRaw!$B:$B,$C270,SolRaw!$C:$C,J$1)/SUMIFS(GraphStats!$G:$G,GraphStats!$A:$A,$B270,GraphStats!$D:$D,J$1)</f>
        <v>0.27781916362702541</v>
      </c>
      <c r="K270" s="1">
        <f>SUMIFS(SolRaw!$D:$D,SolRaw!$A:$A,$B270,SolRaw!$B:$B,$C270,SolRaw!$C:$C,K$1)/SUMIFS(GraphStats!$G:$G,GraphStats!$A:$A,$B270,GraphStats!$D:$D,K$1)</f>
        <v>0.27791611823862883</v>
      </c>
      <c r="L270" s="1">
        <f>SUMIFS(SolRaw!$D:$D,SolRaw!$A:$A,$B270,SolRaw!$B:$B,$C270,SolRaw!$C:$C,L$1)/SUMIFS(GraphStats!$G:$G,GraphStats!$A:$A,$B270,GraphStats!$D:$D,L$1)</f>
        <v>0.27793318657275762</v>
      </c>
      <c r="M270" s="1">
        <f>SUMIFS(SolRaw!$D:$D,SolRaw!$A:$A,$B270,SolRaw!$B:$B,$C270,SolRaw!$C:$C,M$1)/SUMIFS(GraphStats!$G:$G,GraphStats!$A:$A,$B270,GraphStats!$D:$D,M$1)</f>
        <v>0.2780147726326101</v>
      </c>
      <c r="N270" s="1">
        <f t="shared" si="28"/>
        <v>0.27795313251113835</v>
      </c>
      <c r="O270" s="1">
        <f t="shared" si="29"/>
        <v>0.27781916362702541</v>
      </c>
      <c r="P270" s="1">
        <f t="shared" si="30"/>
        <v>0.27791417983082689</v>
      </c>
      <c r="Q270" s="1">
        <f t="shared" si="34"/>
        <v>0.27792647343034721</v>
      </c>
      <c r="R270" s="1">
        <f t="shared" si="31"/>
        <v>0.27796587876910883</v>
      </c>
      <c r="S270" s="1">
        <f t="shared" si="32"/>
        <v>0.27823776588621152</v>
      </c>
      <c r="T270" s="1">
        <f t="shared" si="33"/>
        <v>1.1458745732856761E-4</v>
      </c>
    </row>
    <row r="271" spans="1:20" x14ac:dyDescent="0.2">
      <c r="A271" t="str">
        <f>VLOOKUP(B271,GraphStats!$A:$B,2,0)</f>
        <v>LAW</v>
      </c>
      <c r="B271" t="s">
        <v>98</v>
      </c>
      <c r="C271" t="s">
        <v>162</v>
      </c>
      <c r="D271" s="1">
        <f>SUMIFS(SolRaw!$D:$D,SolRaw!$A:$A,$B271,SolRaw!$B:$B,$C271,SolRaw!$C:$C,D$1)/SUMIFS(GraphStats!$G:$G,GraphStats!$A:$A,$B271,GraphStats!$D:$D,D$1)</f>
        <v>0.29226981261734364</v>
      </c>
      <c r="E271" s="1">
        <f>SUMIFS(SolRaw!$D:$D,SolRaw!$A:$A,$B271,SolRaw!$B:$B,$C271,SolRaw!$C:$C,E$1)/SUMIFS(GraphStats!$G:$G,GraphStats!$A:$A,$B271,GraphStats!$D:$D,E$1)</f>
        <v>0.29205995287028058</v>
      </c>
      <c r="F271" s="1">
        <f>SUMIFS(SolRaw!$D:$D,SolRaw!$A:$A,$B271,SolRaw!$B:$B,$C271,SolRaw!$C:$C,F$1)/SUMIFS(GraphStats!$G:$G,GraphStats!$A:$A,$B271,GraphStats!$D:$D,F$1)</f>
        <v>0.29191882579111816</v>
      </c>
      <c r="G271" s="1">
        <f>SUMIFS(SolRaw!$D:$D,SolRaw!$A:$A,$B271,SolRaw!$B:$B,$C271,SolRaw!$C:$C,G$1)/SUMIFS(GraphStats!$G:$G,GraphStats!$A:$A,$B271,GraphStats!$D:$D,G$1)</f>
        <v>0.29198793046419036</v>
      </c>
      <c r="H271" s="1">
        <f>SUMIFS(SolRaw!$D:$D,SolRaw!$A:$A,$B271,SolRaw!$B:$B,$C271,SolRaw!$C:$C,H$1)/SUMIFS(GraphStats!$G:$G,GraphStats!$A:$A,$B271,GraphStats!$D:$D,H$1)</f>
        <v>0.29200074997270975</v>
      </c>
      <c r="I271" s="1">
        <f>SUMIFS(SolRaw!$D:$D,SolRaw!$A:$A,$B271,SolRaw!$B:$B,$C271,SolRaw!$C:$C,I$1)/SUMIFS(GraphStats!$G:$G,GraphStats!$A:$A,$B271,GraphStats!$D:$D,I$1)</f>
        <v>0.29201831247622262</v>
      </c>
      <c r="J271" s="1">
        <f>SUMIFS(SolRaw!$D:$D,SolRaw!$A:$A,$B271,SolRaw!$B:$B,$C271,SolRaw!$C:$C,J$1)/SUMIFS(GraphStats!$G:$G,GraphStats!$A:$A,$B271,GraphStats!$D:$D,J$1)</f>
        <v>0.2919726071055942</v>
      </c>
      <c r="K271" s="1">
        <f>SUMIFS(SolRaw!$D:$D,SolRaw!$A:$A,$B271,SolRaw!$B:$B,$C271,SolRaw!$C:$C,K$1)/SUMIFS(GraphStats!$G:$G,GraphStats!$A:$A,$B271,GraphStats!$D:$D,K$1)</f>
        <v>0.29207008606539048</v>
      </c>
      <c r="L271" s="1">
        <f>SUMIFS(SolRaw!$D:$D,SolRaw!$A:$A,$B271,SolRaw!$B:$B,$C271,SolRaw!$C:$C,L$1)/SUMIFS(GraphStats!$G:$G,GraphStats!$A:$A,$B271,GraphStats!$D:$D,L$1)</f>
        <v>0.29199311504975151</v>
      </c>
      <c r="M271" s="1">
        <f>SUMIFS(SolRaw!$D:$D,SolRaw!$A:$A,$B271,SolRaw!$B:$B,$C271,SolRaw!$C:$C,M$1)/SUMIFS(GraphStats!$G:$G,GraphStats!$A:$A,$B271,GraphStats!$D:$D,M$1)</f>
        <v>0.29209073536994884</v>
      </c>
      <c r="N271" s="1">
        <f t="shared" si="28"/>
        <v>0.29203821277825504</v>
      </c>
      <c r="O271" s="1">
        <f t="shared" si="29"/>
        <v>0.29191882579111816</v>
      </c>
      <c r="P271" s="1">
        <f t="shared" si="30"/>
        <v>0.29198922661058063</v>
      </c>
      <c r="Q271" s="1">
        <f t="shared" si="34"/>
        <v>0.29200953122446616</v>
      </c>
      <c r="R271" s="1">
        <f t="shared" si="31"/>
        <v>0.292067552766613</v>
      </c>
      <c r="S271" s="1">
        <f t="shared" si="32"/>
        <v>0.29226981261734364</v>
      </c>
      <c r="T271" s="1">
        <f t="shared" si="33"/>
        <v>9.5919296613398015E-5</v>
      </c>
    </row>
    <row r="272" spans="1:20" x14ac:dyDescent="0.2">
      <c r="A272" t="str">
        <f>VLOOKUP(B272,GraphStats!$A:$B,2,0)</f>
        <v>LAW</v>
      </c>
      <c r="B272" t="s">
        <v>129</v>
      </c>
      <c r="C272" t="s">
        <v>136</v>
      </c>
      <c r="D272" s="1">
        <f>SUMIFS(SolRaw!$D:$D,SolRaw!$A:$A,$B272,SolRaw!$B:$B,$C272,SolRaw!$C:$C,D$1)/SUMIFS(GraphStats!$G:$G,GraphStats!$A:$A,$B272,GraphStats!$D:$D,D$1)</f>
        <v>0.13370383243302844</v>
      </c>
      <c r="E272" s="1">
        <f>SUMIFS(SolRaw!$D:$D,SolRaw!$A:$A,$B272,SolRaw!$B:$B,$C272,SolRaw!$C:$C,E$1)/SUMIFS(GraphStats!$G:$G,GraphStats!$A:$A,$B272,GraphStats!$D:$D,E$1)</f>
        <v>0.13371647807126508</v>
      </c>
      <c r="F272" s="1">
        <f>SUMIFS(SolRaw!$D:$D,SolRaw!$A:$A,$B272,SolRaw!$B:$B,$C272,SolRaw!$C:$C,F$1)/SUMIFS(GraphStats!$G:$G,GraphStats!$A:$A,$B272,GraphStats!$D:$D,F$1)</f>
        <v>0.13370587794931291</v>
      </c>
      <c r="G272" s="1">
        <f>SUMIFS(SolRaw!$D:$D,SolRaw!$A:$A,$B272,SolRaw!$B:$B,$C272,SolRaw!$C:$C,G$1)/SUMIFS(GraphStats!$G:$G,GraphStats!$A:$A,$B272,GraphStats!$D:$D,G$1)</f>
        <v>0.13369866436413411</v>
      </c>
      <c r="H272" s="1">
        <f>SUMIFS(SolRaw!$D:$D,SolRaw!$A:$A,$B272,SolRaw!$B:$B,$C272,SolRaw!$C:$C,H$1)/SUMIFS(GraphStats!$G:$G,GraphStats!$A:$A,$B272,GraphStats!$D:$D,H$1)</f>
        <v>0.13371605216427063</v>
      </c>
      <c r="I272" s="1">
        <f>SUMIFS(SolRaw!$D:$D,SolRaw!$A:$A,$B272,SolRaw!$B:$B,$C272,SolRaw!$C:$C,I$1)/SUMIFS(GraphStats!$G:$G,GraphStats!$A:$A,$B272,GraphStats!$D:$D,I$1)</f>
        <v>0.13370985959758724</v>
      </c>
      <c r="J272" s="1">
        <f>SUMIFS(SolRaw!$D:$D,SolRaw!$A:$A,$B272,SolRaw!$B:$B,$C272,SolRaw!$C:$C,J$1)/SUMIFS(GraphStats!$G:$G,GraphStats!$A:$A,$B272,GraphStats!$D:$D,J$1)</f>
        <v>0.13371291712463607</v>
      </c>
      <c r="K272" s="1">
        <f>SUMIFS(SolRaw!$D:$D,SolRaw!$A:$A,$B272,SolRaw!$B:$B,$C272,SolRaw!$C:$C,K$1)/SUMIFS(GraphStats!$G:$G,GraphStats!$A:$A,$B272,GraphStats!$D:$D,K$1)</f>
        <v>0.13370942724149648</v>
      </c>
      <c r="L272" s="1">
        <f>SUMIFS(SolRaw!$D:$D,SolRaw!$A:$A,$B272,SolRaw!$B:$B,$C272,SolRaw!$C:$C,L$1)/SUMIFS(GraphStats!$G:$G,GraphStats!$A:$A,$B272,GraphStats!$D:$D,L$1)</f>
        <v>0.13371506191466731</v>
      </c>
      <c r="M272" s="1">
        <f>SUMIFS(SolRaw!$D:$D,SolRaw!$A:$A,$B272,SolRaw!$B:$B,$C272,SolRaw!$C:$C,M$1)/SUMIFS(GraphStats!$G:$G,GraphStats!$A:$A,$B272,GraphStats!$D:$D,M$1)</f>
        <v>0.13370006774956314</v>
      </c>
      <c r="N272" s="1">
        <f t="shared" si="28"/>
        <v>0.13370882386099614</v>
      </c>
      <c r="O272" s="1">
        <f t="shared" si="29"/>
        <v>0.13369866436413411</v>
      </c>
      <c r="P272" s="1">
        <f t="shared" si="30"/>
        <v>0.13370434381209956</v>
      </c>
      <c r="Q272" s="1">
        <f t="shared" si="34"/>
        <v>0.13370964341954186</v>
      </c>
      <c r="R272" s="1">
        <f t="shared" si="31"/>
        <v>0.1337145257171595</v>
      </c>
      <c r="S272" s="1">
        <f t="shared" si="32"/>
        <v>0.13371647807126508</v>
      </c>
      <c r="T272" s="1">
        <f t="shared" si="33"/>
        <v>6.509974013710415E-6</v>
      </c>
    </row>
    <row r="273" spans="1:20" x14ac:dyDescent="0.2">
      <c r="A273" t="str">
        <f>VLOOKUP(B273,GraphStats!$A:$B,2,0)</f>
        <v>LAW</v>
      </c>
      <c r="B273" t="s">
        <v>129</v>
      </c>
      <c r="C273" t="s">
        <v>137</v>
      </c>
      <c r="D273" s="1">
        <f>SUMIFS(SolRaw!$D:$D,SolRaw!$A:$A,$B273,SolRaw!$B:$B,$C273,SolRaw!$C:$C,D$1)/SUMIFS(GraphStats!$G:$G,GraphStats!$A:$A,$B273,GraphStats!$D:$D,D$1)</f>
        <v>0.13187793448261564</v>
      </c>
      <c r="E273" s="1">
        <f>SUMIFS(SolRaw!$D:$D,SolRaw!$A:$A,$B273,SolRaw!$B:$B,$C273,SolRaw!$C:$C,E$1)/SUMIFS(GraphStats!$G:$G,GraphStats!$A:$A,$B273,GraphStats!$D:$D,E$1)</f>
        <v>0.13188560836422536</v>
      </c>
      <c r="F273" s="1">
        <f>SUMIFS(SolRaw!$D:$D,SolRaw!$A:$A,$B273,SolRaw!$B:$B,$C273,SolRaw!$C:$C,F$1)/SUMIFS(GraphStats!$G:$G,GraphStats!$A:$A,$B273,GraphStats!$D:$D,F$1)</f>
        <v>0.13188345484246902</v>
      </c>
      <c r="G273" s="1">
        <f>SUMIFS(SolRaw!$D:$D,SolRaw!$A:$A,$B273,SolRaw!$B:$B,$C273,SolRaw!$C:$C,G$1)/SUMIFS(GraphStats!$G:$G,GraphStats!$A:$A,$B273,GraphStats!$D:$D,G$1)</f>
        <v>0.13186697176084597</v>
      </c>
      <c r="H273" s="1">
        <f>SUMIFS(SolRaw!$D:$D,SolRaw!$A:$A,$B273,SolRaw!$B:$B,$C273,SolRaw!$C:$C,H$1)/SUMIFS(GraphStats!$G:$G,GraphStats!$A:$A,$B273,GraphStats!$D:$D,H$1)</f>
        <v>0.13187959559426946</v>
      </c>
      <c r="I273" s="1">
        <f>SUMIFS(SolRaw!$D:$D,SolRaw!$A:$A,$B273,SolRaw!$B:$B,$C273,SolRaw!$C:$C,I$1)/SUMIFS(GraphStats!$G:$G,GraphStats!$A:$A,$B273,GraphStats!$D:$D,I$1)</f>
        <v>0.13188928276368442</v>
      </c>
      <c r="J273" s="1">
        <f>SUMIFS(SolRaw!$D:$D,SolRaw!$A:$A,$B273,SolRaw!$B:$B,$C273,SolRaw!$C:$C,J$1)/SUMIFS(GraphStats!$G:$G,GraphStats!$A:$A,$B273,GraphStats!$D:$D,J$1)</f>
        <v>0.13188339596399207</v>
      </c>
      <c r="K273" s="1">
        <f>SUMIFS(SolRaw!$D:$D,SolRaw!$A:$A,$B273,SolRaw!$B:$B,$C273,SolRaw!$C:$C,K$1)/SUMIFS(GraphStats!$G:$G,GraphStats!$A:$A,$B273,GraphStats!$D:$D,K$1)</f>
        <v>0.13188359658522525</v>
      </c>
      <c r="L273" s="1">
        <f>SUMIFS(SolRaw!$D:$D,SolRaw!$A:$A,$B273,SolRaw!$B:$B,$C273,SolRaw!$C:$C,L$1)/SUMIFS(GraphStats!$G:$G,GraphStats!$A:$A,$B273,GraphStats!$D:$D,L$1)</f>
        <v>0.13186376257546381</v>
      </c>
      <c r="M273" s="1">
        <f>SUMIFS(SolRaw!$D:$D,SolRaw!$A:$A,$B273,SolRaw!$B:$B,$C273,SolRaw!$C:$C,M$1)/SUMIFS(GraphStats!$G:$G,GraphStats!$A:$A,$B273,GraphStats!$D:$D,M$1)</f>
        <v>0.13185574234516004</v>
      </c>
      <c r="N273" s="1">
        <f t="shared" si="28"/>
        <v>0.13187693452779509</v>
      </c>
      <c r="O273" s="1">
        <f t="shared" si="29"/>
        <v>0.13185574234516004</v>
      </c>
      <c r="P273" s="1">
        <f t="shared" si="30"/>
        <v>0.13186971244128839</v>
      </c>
      <c r="Q273" s="1">
        <f t="shared" si="34"/>
        <v>0.13188149577913078</v>
      </c>
      <c r="R273" s="1">
        <f t="shared" si="31"/>
        <v>0.1318835611495362</v>
      </c>
      <c r="S273" s="1">
        <f t="shared" si="32"/>
        <v>0.13188928276368442</v>
      </c>
      <c r="T273" s="1">
        <f t="shared" si="33"/>
        <v>1.0986400083419014E-5</v>
      </c>
    </row>
    <row r="274" spans="1:20" x14ac:dyDescent="0.2">
      <c r="A274" t="str">
        <f>VLOOKUP(B274,GraphStats!$A:$B,2,0)</f>
        <v>LAW</v>
      </c>
      <c r="B274" t="s">
        <v>129</v>
      </c>
      <c r="C274" t="s">
        <v>138</v>
      </c>
      <c r="D274" s="1">
        <f>SUMIFS(SolRaw!$D:$D,SolRaw!$A:$A,$B274,SolRaw!$B:$B,$C274,SolRaw!$C:$C,D$1)/SUMIFS(GraphStats!$G:$G,GraphStats!$A:$A,$B274,GraphStats!$D:$D,D$1)</f>
        <v>0.12781352632439624</v>
      </c>
      <c r="E274" s="1">
        <f>SUMIFS(SolRaw!$D:$D,SolRaw!$A:$A,$B274,SolRaw!$B:$B,$C274,SolRaw!$C:$C,E$1)/SUMIFS(GraphStats!$G:$G,GraphStats!$A:$A,$B274,GraphStats!$D:$D,E$1)</f>
        <v>0.1278394943044574</v>
      </c>
      <c r="F274" s="1">
        <f>SUMIFS(SolRaw!$D:$D,SolRaw!$A:$A,$B274,SolRaw!$B:$B,$C274,SolRaw!$C:$C,F$1)/SUMIFS(GraphStats!$G:$G,GraphStats!$A:$A,$B274,GraphStats!$D:$D,F$1)</f>
        <v>0.12781687190725491</v>
      </c>
      <c r="G274" s="1">
        <f>SUMIFS(SolRaw!$D:$D,SolRaw!$A:$A,$B274,SolRaw!$B:$B,$C274,SolRaw!$C:$C,G$1)/SUMIFS(GraphStats!$G:$G,GraphStats!$A:$A,$B274,GraphStats!$D:$D,G$1)</f>
        <v>0.12785405563115615</v>
      </c>
      <c r="H274" s="1">
        <f>SUMIFS(SolRaw!$D:$D,SolRaw!$A:$A,$B274,SolRaw!$B:$B,$C274,SolRaw!$C:$C,H$1)/SUMIFS(GraphStats!$G:$G,GraphStats!$A:$A,$B274,GraphStats!$D:$D,H$1)</f>
        <v>0.12786400399303616</v>
      </c>
      <c r="I274" s="1">
        <f>SUMIFS(SolRaw!$D:$D,SolRaw!$A:$A,$B274,SolRaw!$B:$B,$C274,SolRaw!$C:$C,I$1)/SUMIFS(GraphStats!$G:$G,GraphStats!$A:$A,$B274,GraphStats!$D:$D,I$1)</f>
        <v>0.12782824266114803</v>
      </c>
      <c r="J274" s="1">
        <f>SUMIFS(SolRaw!$D:$D,SolRaw!$A:$A,$B274,SolRaw!$B:$B,$C274,SolRaw!$C:$C,J$1)/SUMIFS(GraphStats!$G:$G,GraphStats!$A:$A,$B274,GraphStats!$D:$D,J$1)</f>
        <v>0.1278192278224021</v>
      </c>
      <c r="K274" s="1">
        <f>SUMIFS(SolRaw!$D:$D,SolRaw!$A:$A,$B274,SolRaw!$B:$B,$C274,SolRaw!$C:$C,K$1)/SUMIFS(GraphStats!$G:$G,GraphStats!$A:$A,$B274,GraphStats!$D:$D,K$1)</f>
        <v>0.12783181007479497</v>
      </c>
      <c r="L274" s="1">
        <f>SUMIFS(SolRaw!$D:$D,SolRaw!$A:$A,$B274,SolRaw!$B:$B,$C274,SolRaw!$C:$C,L$1)/SUMIFS(GraphStats!$G:$G,GraphStats!$A:$A,$B274,GraphStats!$D:$D,L$1)</f>
        <v>0.12781103212556805</v>
      </c>
      <c r="M274" s="1">
        <f>SUMIFS(SolRaw!$D:$D,SolRaw!$A:$A,$B274,SolRaw!$B:$B,$C274,SolRaw!$C:$C,M$1)/SUMIFS(GraphStats!$G:$G,GraphStats!$A:$A,$B274,GraphStats!$D:$D,M$1)</f>
        <v>0.1278076659613146</v>
      </c>
      <c r="N274" s="1">
        <f t="shared" si="28"/>
        <v>0.12782859308055286</v>
      </c>
      <c r="O274" s="1">
        <f t="shared" si="29"/>
        <v>0.1278076659613146</v>
      </c>
      <c r="P274" s="1">
        <f t="shared" si="30"/>
        <v>0.1278143627201109</v>
      </c>
      <c r="Q274" s="1">
        <f t="shared" si="34"/>
        <v>0.12782373524177507</v>
      </c>
      <c r="R274" s="1">
        <f t="shared" si="31"/>
        <v>0.12783757324704179</v>
      </c>
      <c r="S274" s="1">
        <f t="shared" si="32"/>
        <v>0.12786400399303616</v>
      </c>
      <c r="T274" s="1">
        <f t="shared" si="33"/>
        <v>1.8944407849283087E-5</v>
      </c>
    </row>
    <row r="275" spans="1:20" x14ac:dyDescent="0.2">
      <c r="A275" t="str">
        <f>VLOOKUP(B275,GraphStats!$A:$B,2,0)</f>
        <v>LAW</v>
      </c>
      <c r="B275" t="s">
        <v>129</v>
      </c>
      <c r="C275" t="s">
        <v>139</v>
      </c>
      <c r="D275" s="1">
        <f>SUMIFS(SolRaw!$D:$D,SolRaw!$A:$A,$B275,SolRaw!$B:$B,$C275,SolRaw!$C:$C,D$1)/SUMIFS(GraphStats!$G:$G,GraphStats!$A:$A,$B275,GraphStats!$D:$D,D$1)</f>
        <v>0.12790534976660864</v>
      </c>
      <c r="E275" s="1">
        <f>SUMIFS(SolRaw!$D:$D,SolRaw!$A:$A,$B275,SolRaw!$B:$B,$C275,SolRaw!$C:$C,E$1)/SUMIFS(GraphStats!$G:$G,GraphStats!$A:$A,$B275,GraphStats!$D:$D,E$1)</f>
        <v>0.12790431654034898</v>
      </c>
      <c r="F275" s="1">
        <f>SUMIFS(SolRaw!$D:$D,SolRaw!$A:$A,$B275,SolRaw!$B:$B,$C275,SolRaw!$C:$C,F$1)/SUMIFS(GraphStats!$G:$G,GraphStats!$A:$A,$B275,GraphStats!$D:$D,F$1)</f>
        <v>0.12790543021784836</v>
      </c>
      <c r="G275" s="1">
        <f>SUMIFS(SolRaw!$D:$D,SolRaw!$A:$A,$B275,SolRaw!$B:$B,$C275,SolRaw!$C:$C,G$1)/SUMIFS(GraphStats!$G:$G,GraphStats!$A:$A,$B275,GraphStats!$D:$D,G$1)</f>
        <v>0.12791143880192965</v>
      </c>
      <c r="H275" s="1">
        <f>SUMIFS(SolRaw!$D:$D,SolRaw!$A:$A,$B275,SolRaw!$B:$B,$C275,SolRaw!$C:$C,H$1)/SUMIFS(GraphStats!$G:$G,GraphStats!$A:$A,$B275,GraphStats!$D:$D,H$1)</f>
        <v>0.12792097175594025</v>
      </c>
      <c r="I275" s="1">
        <f>SUMIFS(SolRaw!$D:$D,SolRaw!$A:$A,$B275,SolRaw!$B:$B,$C275,SolRaw!$C:$C,I$1)/SUMIFS(GraphStats!$G:$G,GraphStats!$A:$A,$B275,GraphStats!$D:$D,I$1)</f>
        <v>0.12788199815837525</v>
      </c>
      <c r="J275" s="1">
        <f>SUMIFS(SolRaw!$D:$D,SolRaw!$A:$A,$B275,SolRaw!$B:$B,$C275,SolRaw!$C:$C,J$1)/SUMIFS(GraphStats!$G:$G,GraphStats!$A:$A,$B275,GraphStats!$D:$D,J$1)</f>
        <v>0.12787859468559781</v>
      </c>
      <c r="K275" s="1">
        <f>SUMIFS(SolRaw!$D:$D,SolRaw!$A:$A,$B275,SolRaw!$B:$B,$C275,SolRaw!$C:$C,K$1)/SUMIFS(GraphStats!$G:$G,GraphStats!$A:$A,$B275,GraphStats!$D:$D,K$1)</f>
        <v>0.12791562335527484</v>
      </c>
      <c r="L275" s="1">
        <f>SUMIFS(SolRaw!$D:$D,SolRaw!$A:$A,$B275,SolRaw!$B:$B,$C275,SolRaw!$C:$C,L$1)/SUMIFS(GraphStats!$G:$G,GraphStats!$A:$A,$B275,GraphStats!$D:$D,L$1)</f>
        <v>0.12789576361113975</v>
      </c>
      <c r="M275" s="1">
        <f>SUMIFS(SolRaw!$D:$D,SolRaw!$A:$A,$B275,SolRaw!$B:$B,$C275,SolRaw!$C:$C,M$1)/SUMIFS(GraphStats!$G:$G,GraphStats!$A:$A,$B275,GraphStats!$D:$D,M$1)</f>
        <v>0.12786513922104226</v>
      </c>
      <c r="N275" s="1">
        <f t="shared" si="28"/>
        <v>0.12789846261141058</v>
      </c>
      <c r="O275" s="1">
        <f t="shared" si="29"/>
        <v>0.12786513922104226</v>
      </c>
      <c r="P275" s="1">
        <f t="shared" si="30"/>
        <v>0.12788543952156639</v>
      </c>
      <c r="Q275" s="1">
        <f t="shared" si="34"/>
        <v>0.12790483315347881</v>
      </c>
      <c r="R275" s="1">
        <f t="shared" si="31"/>
        <v>0.12790993665590933</v>
      </c>
      <c r="S275" s="1">
        <f t="shared" si="32"/>
        <v>0.12792097175594025</v>
      </c>
      <c r="T275" s="1">
        <f t="shared" si="33"/>
        <v>1.7898878940639858E-5</v>
      </c>
    </row>
    <row r="276" spans="1:20" x14ac:dyDescent="0.2">
      <c r="A276" t="str">
        <f>VLOOKUP(B276,GraphStats!$A:$B,2,0)</f>
        <v>LAW</v>
      </c>
      <c r="B276" t="s">
        <v>129</v>
      </c>
      <c r="C276" t="s">
        <v>140</v>
      </c>
      <c r="D276" s="1">
        <f>SUMIFS(SolRaw!$D:$D,SolRaw!$A:$A,$B276,SolRaw!$B:$B,$C276,SolRaw!$C:$C,D$1)/SUMIFS(GraphStats!$G:$G,GraphStats!$A:$A,$B276,GraphStats!$D:$D,D$1)</f>
        <v>0.12796324645214335</v>
      </c>
      <c r="E276" s="1">
        <f>SUMIFS(SolRaw!$D:$D,SolRaw!$A:$A,$B276,SolRaw!$B:$B,$C276,SolRaw!$C:$C,E$1)/SUMIFS(GraphStats!$G:$G,GraphStats!$A:$A,$B276,GraphStats!$D:$D,E$1)</f>
        <v>0.12797179028958949</v>
      </c>
      <c r="F276" s="1">
        <f>SUMIFS(SolRaw!$D:$D,SolRaw!$A:$A,$B276,SolRaw!$B:$B,$C276,SolRaw!$C:$C,F$1)/SUMIFS(GraphStats!$G:$G,GraphStats!$A:$A,$B276,GraphStats!$D:$D,F$1)</f>
        <v>0.12795118460715429</v>
      </c>
      <c r="G276" s="1">
        <f>SUMIFS(SolRaw!$D:$D,SolRaw!$A:$A,$B276,SolRaw!$B:$B,$C276,SolRaw!$C:$C,G$1)/SUMIFS(GraphStats!$G:$G,GraphStats!$A:$A,$B276,GraphStats!$D:$D,G$1)</f>
        <v>0.12797200955046842</v>
      </c>
      <c r="H276" s="1">
        <f>SUMIFS(SolRaw!$D:$D,SolRaw!$A:$A,$B276,SolRaw!$B:$B,$C276,SolRaw!$C:$C,H$1)/SUMIFS(GraphStats!$G:$G,GraphStats!$A:$A,$B276,GraphStats!$D:$D,H$1)</f>
        <v>0.12798971203358617</v>
      </c>
      <c r="I276" s="1">
        <f>SUMIFS(SolRaw!$D:$D,SolRaw!$A:$A,$B276,SolRaw!$B:$B,$C276,SolRaw!$C:$C,I$1)/SUMIFS(GraphStats!$G:$G,GraphStats!$A:$A,$B276,GraphStats!$D:$D,I$1)</f>
        <v>0.12795981258444442</v>
      </c>
      <c r="J276" s="1">
        <f>SUMIFS(SolRaw!$D:$D,SolRaw!$A:$A,$B276,SolRaw!$B:$B,$C276,SolRaw!$C:$C,J$1)/SUMIFS(GraphStats!$G:$G,GraphStats!$A:$A,$B276,GraphStats!$D:$D,J$1)</f>
        <v>0.12795409806054545</v>
      </c>
      <c r="K276" s="1">
        <f>SUMIFS(SolRaw!$D:$D,SolRaw!$A:$A,$B276,SolRaw!$B:$B,$C276,SolRaw!$C:$C,K$1)/SUMIFS(GraphStats!$G:$G,GraphStats!$A:$A,$B276,GraphStats!$D:$D,K$1)</f>
        <v>0.12796518705048571</v>
      </c>
      <c r="L276" s="1">
        <f>SUMIFS(SolRaw!$D:$D,SolRaw!$A:$A,$B276,SolRaw!$B:$B,$C276,SolRaw!$C:$C,L$1)/SUMIFS(GraphStats!$G:$G,GraphStats!$A:$A,$B276,GraphStats!$D:$D,L$1)</f>
        <v>0.12794625364520182</v>
      </c>
      <c r="M276" s="1">
        <f>SUMIFS(SolRaw!$D:$D,SolRaw!$A:$A,$B276,SolRaw!$B:$B,$C276,SolRaw!$C:$C,M$1)/SUMIFS(GraphStats!$G:$G,GraphStats!$A:$A,$B276,GraphStats!$D:$D,M$1)</f>
        <v>0.12794972207656646</v>
      </c>
      <c r="N276" s="1">
        <f t="shared" si="28"/>
        <v>0.12796230163501857</v>
      </c>
      <c r="O276" s="1">
        <f t="shared" si="29"/>
        <v>0.12794625364520182</v>
      </c>
      <c r="P276" s="1">
        <f t="shared" si="30"/>
        <v>0.12795191297050207</v>
      </c>
      <c r="Q276" s="1">
        <f t="shared" si="34"/>
        <v>0.12796152951829387</v>
      </c>
      <c r="R276" s="1">
        <f t="shared" si="31"/>
        <v>0.12797013947981356</v>
      </c>
      <c r="S276" s="1">
        <f t="shared" si="32"/>
        <v>0.12798971203358617</v>
      </c>
      <c r="T276" s="1">
        <f t="shared" si="33"/>
        <v>1.3155869086710194E-5</v>
      </c>
    </row>
    <row r="277" spans="1:20" x14ac:dyDescent="0.2">
      <c r="A277" t="str">
        <f>VLOOKUP(B277,GraphStats!$A:$B,2,0)</f>
        <v>LAW</v>
      </c>
      <c r="B277" t="s">
        <v>129</v>
      </c>
      <c r="C277" t="s">
        <v>141</v>
      </c>
      <c r="D277" s="1">
        <f>SUMIFS(SolRaw!$D:$D,SolRaw!$A:$A,$B277,SolRaw!$B:$B,$C277,SolRaw!$C:$C,D$1)/SUMIFS(GraphStats!$G:$G,GraphStats!$A:$A,$B277,GraphStats!$D:$D,D$1)</f>
        <v>0.12747955149624551</v>
      </c>
      <c r="E277" s="1">
        <f>SUMIFS(SolRaw!$D:$D,SolRaw!$A:$A,$B277,SolRaw!$B:$B,$C277,SolRaw!$C:$C,E$1)/SUMIFS(GraphStats!$G:$G,GraphStats!$A:$A,$B277,GraphStats!$D:$D,E$1)</f>
        <v>0.12751654768674545</v>
      </c>
      <c r="F277" s="1">
        <f>SUMIFS(SolRaw!$D:$D,SolRaw!$A:$A,$B277,SolRaw!$B:$B,$C277,SolRaw!$C:$C,F$1)/SUMIFS(GraphStats!$G:$G,GraphStats!$A:$A,$B277,GraphStats!$D:$D,F$1)</f>
        <v>0.12748755905212653</v>
      </c>
      <c r="G277" s="1">
        <f>SUMIFS(SolRaw!$D:$D,SolRaw!$A:$A,$B277,SolRaw!$B:$B,$C277,SolRaw!$C:$C,G$1)/SUMIFS(GraphStats!$G:$G,GraphStats!$A:$A,$B277,GraphStats!$D:$D,G$1)</f>
        <v>0.1274848679784901</v>
      </c>
      <c r="H277" s="1">
        <f>SUMIFS(SolRaw!$D:$D,SolRaw!$A:$A,$B277,SolRaw!$B:$B,$C277,SolRaw!$C:$C,H$1)/SUMIFS(GraphStats!$G:$G,GraphStats!$A:$A,$B277,GraphStats!$D:$D,H$1)</f>
        <v>0.12748740070998019</v>
      </c>
      <c r="I277" s="1">
        <f>SUMIFS(SolRaw!$D:$D,SolRaw!$A:$A,$B277,SolRaw!$B:$B,$C277,SolRaw!$C:$C,I$1)/SUMIFS(GraphStats!$G:$G,GraphStats!$A:$A,$B277,GraphStats!$D:$D,I$1)</f>
        <v>0.1274816689785607</v>
      </c>
      <c r="J277" s="1">
        <f>SUMIFS(SolRaw!$D:$D,SolRaw!$A:$A,$B277,SolRaw!$B:$B,$C277,SolRaw!$C:$C,J$1)/SUMIFS(GraphStats!$G:$G,GraphStats!$A:$A,$B277,GraphStats!$D:$D,J$1)</f>
        <v>0.12747656158386741</v>
      </c>
      <c r="K277" s="1">
        <f>SUMIFS(SolRaw!$D:$D,SolRaw!$A:$A,$B277,SolRaw!$B:$B,$C277,SolRaw!$C:$C,K$1)/SUMIFS(GraphStats!$G:$G,GraphStats!$A:$A,$B277,GraphStats!$D:$D,K$1)</f>
        <v>0.12749587934660955</v>
      </c>
      <c r="L277" s="1">
        <f>SUMIFS(SolRaw!$D:$D,SolRaw!$A:$A,$B277,SolRaw!$B:$B,$C277,SolRaw!$C:$C,L$1)/SUMIFS(GraphStats!$G:$G,GraphStats!$A:$A,$B277,GraphStats!$D:$D,L$1)</f>
        <v>0.12746705561736107</v>
      </c>
      <c r="M277" s="1">
        <f>SUMIFS(SolRaw!$D:$D,SolRaw!$A:$A,$B277,SolRaw!$B:$B,$C277,SolRaw!$C:$C,M$1)/SUMIFS(GraphStats!$G:$G,GraphStats!$A:$A,$B277,GraphStats!$D:$D,M$1)</f>
        <v>0.12748678661494092</v>
      </c>
      <c r="N277" s="1">
        <f t="shared" si="28"/>
        <v>0.12748638790649275</v>
      </c>
      <c r="O277" s="1">
        <f t="shared" si="29"/>
        <v>0.12746705561736107</v>
      </c>
      <c r="P277" s="1">
        <f t="shared" si="30"/>
        <v>0.1274800808668243</v>
      </c>
      <c r="Q277" s="1">
        <f t="shared" si="34"/>
        <v>0.12748582729671551</v>
      </c>
      <c r="R277" s="1">
        <f t="shared" si="31"/>
        <v>0.12748751946658993</v>
      </c>
      <c r="S277" s="1">
        <f t="shared" si="32"/>
        <v>0.12751654768674545</v>
      </c>
      <c r="T277" s="1">
        <f t="shared" si="33"/>
        <v>1.3097349554800277E-5</v>
      </c>
    </row>
    <row r="278" spans="1:20" x14ac:dyDescent="0.2">
      <c r="A278" t="str">
        <f>VLOOKUP(B278,GraphStats!$A:$B,2,0)</f>
        <v>LAW</v>
      </c>
      <c r="B278" t="s">
        <v>129</v>
      </c>
      <c r="C278" t="s">
        <v>142</v>
      </c>
      <c r="D278" s="1">
        <f>SUMIFS(SolRaw!$D:$D,SolRaw!$A:$A,$B278,SolRaw!$B:$B,$C278,SolRaw!$C:$C,D$1)/SUMIFS(GraphStats!$G:$G,GraphStats!$A:$A,$B278,GraphStats!$D:$D,D$1)</f>
        <v>0.12800713784918635</v>
      </c>
      <c r="E278" s="1">
        <f>SUMIFS(SolRaw!$D:$D,SolRaw!$A:$A,$B278,SolRaw!$B:$B,$C278,SolRaw!$C:$C,E$1)/SUMIFS(GraphStats!$G:$G,GraphStats!$A:$A,$B278,GraphStats!$D:$D,E$1)</f>
        <v>0.12802746165344389</v>
      </c>
      <c r="F278" s="1">
        <f>SUMIFS(SolRaw!$D:$D,SolRaw!$A:$A,$B278,SolRaw!$B:$B,$C278,SolRaw!$C:$C,F$1)/SUMIFS(GraphStats!$G:$G,GraphStats!$A:$A,$B278,GraphStats!$D:$D,F$1)</f>
        <v>0.12800456906821131</v>
      </c>
      <c r="G278" s="1">
        <f>SUMIFS(SolRaw!$D:$D,SolRaw!$A:$A,$B278,SolRaw!$B:$B,$C278,SolRaw!$C:$C,G$1)/SUMIFS(GraphStats!$G:$G,GraphStats!$A:$A,$B278,GraphStats!$D:$D,G$1)</f>
        <v>0.1280269858916907</v>
      </c>
      <c r="H278" s="1">
        <f>SUMIFS(SolRaw!$D:$D,SolRaw!$A:$A,$B278,SolRaw!$B:$B,$C278,SolRaw!$C:$C,H$1)/SUMIFS(GraphStats!$G:$G,GraphStats!$A:$A,$B278,GraphStats!$D:$D,H$1)</f>
        <v>0.12803703074069644</v>
      </c>
      <c r="I278" s="1">
        <f>SUMIFS(SolRaw!$D:$D,SolRaw!$A:$A,$B278,SolRaw!$B:$B,$C278,SolRaw!$C:$C,I$1)/SUMIFS(GraphStats!$G:$G,GraphStats!$A:$A,$B278,GraphStats!$D:$D,I$1)</f>
        <v>0.12800193029361212</v>
      </c>
      <c r="J278" s="1">
        <f>SUMIFS(SolRaw!$D:$D,SolRaw!$A:$A,$B278,SolRaw!$B:$B,$C278,SolRaw!$C:$C,J$1)/SUMIFS(GraphStats!$G:$G,GraphStats!$A:$A,$B278,GraphStats!$D:$D,J$1)</f>
        <v>0.12799914873051527</v>
      </c>
      <c r="K278" s="1">
        <f>SUMIFS(SolRaw!$D:$D,SolRaw!$A:$A,$B278,SolRaw!$B:$B,$C278,SolRaw!$C:$C,K$1)/SUMIFS(GraphStats!$G:$G,GraphStats!$A:$A,$B278,GraphStats!$D:$D,K$1)</f>
        <v>0.12801821273558819</v>
      </c>
      <c r="L278" s="1">
        <f>SUMIFS(SolRaw!$D:$D,SolRaw!$A:$A,$B278,SolRaw!$B:$B,$C278,SolRaw!$C:$C,L$1)/SUMIFS(GraphStats!$G:$G,GraphStats!$A:$A,$B278,GraphStats!$D:$D,L$1)</f>
        <v>0.12799163009194781</v>
      </c>
      <c r="M278" s="1">
        <f>SUMIFS(SolRaw!$D:$D,SolRaw!$A:$A,$B278,SolRaw!$B:$B,$C278,SolRaw!$C:$C,M$1)/SUMIFS(GraphStats!$G:$G,GraphStats!$A:$A,$B278,GraphStats!$D:$D,M$1)</f>
        <v>0.12800122780865567</v>
      </c>
      <c r="N278" s="1">
        <f t="shared" si="28"/>
        <v>0.1280115334863548</v>
      </c>
      <c r="O278" s="1">
        <f t="shared" si="29"/>
        <v>0.12799163009194781</v>
      </c>
      <c r="P278" s="1">
        <f t="shared" si="30"/>
        <v>0.12800140342989477</v>
      </c>
      <c r="Q278" s="1">
        <f t="shared" si="34"/>
        <v>0.12800585345869883</v>
      </c>
      <c r="R278" s="1">
        <f t="shared" si="31"/>
        <v>0.12802479260266508</v>
      </c>
      <c r="S278" s="1">
        <f t="shared" si="32"/>
        <v>0.12803703074069644</v>
      </c>
      <c r="T278" s="1">
        <f t="shared" si="33"/>
        <v>1.4918243949302513E-5</v>
      </c>
    </row>
    <row r="279" spans="1:20" x14ac:dyDescent="0.2">
      <c r="A279" t="str">
        <f>VLOOKUP(B279,GraphStats!$A:$B,2,0)</f>
        <v>LAW</v>
      </c>
      <c r="B279" t="s">
        <v>129</v>
      </c>
      <c r="C279" t="s">
        <v>143</v>
      </c>
      <c r="D279" s="1">
        <f>SUMIFS(SolRaw!$D:$D,SolRaw!$A:$A,$B279,SolRaw!$B:$B,$C279,SolRaw!$C:$C,D$1)/SUMIFS(GraphStats!$G:$G,GraphStats!$A:$A,$B279,GraphStats!$D:$D,D$1)</f>
        <v>0.12740622607657207</v>
      </c>
      <c r="E279" s="1">
        <f>SUMIFS(SolRaw!$D:$D,SolRaw!$A:$A,$B279,SolRaw!$B:$B,$C279,SolRaw!$C:$C,E$1)/SUMIFS(GraphStats!$G:$G,GraphStats!$A:$A,$B279,GraphStats!$D:$D,E$1)</f>
        <v>0.12741504904739029</v>
      </c>
      <c r="F279" s="1">
        <f>SUMIFS(SolRaw!$D:$D,SolRaw!$A:$A,$B279,SolRaw!$B:$B,$C279,SolRaw!$C:$C,F$1)/SUMIFS(GraphStats!$G:$G,GraphStats!$A:$A,$B279,GraphStats!$D:$D,F$1)</f>
        <v>0.12740131632508292</v>
      </c>
      <c r="G279" s="1">
        <f>SUMIFS(SolRaw!$D:$D,SolRaw!$A:$A,$B279,SolRaw!$B:$B,$C279,SolRaw!$C:$C,G$1)/SUMIFS(GraphStats!$G:$G,GraphStats!$A:$A,$B279,GraphStats!$D:$D,G$1)</f>
        <v>0.12739888410996386</v>
      </c>
      <c r="H279" s="1">
        <f>SUMIFS(SolRaw!$D:$D,SolRaw!$A:$A,$B279,SolRaw!$B:$B,$C279,SolRaw!$C:$C,H$1)/SUMIFS(GraphStats!$G:$G,GraphStats!$A:$A,$B279,GraphStats!$D:$D,H$1)</f>
        <v>0.12741557394282577</v>
      </c>
      <c r="I279" s="1">
        <f>SUMIFS(SolRaw!$D:$D,SolRaw!$A:$A,$B279,SolRaw!$B:$B,$C279,SolRaw!$C:$C,I$1)/SUMIFS(GraphStats!$G:$G,GraphStats!$A:$A,$B279,GraphStats!$D:$D,I$1)</f>
        <v>0.1274133537459497</v>
      </c>
      <c r="J279" s="1">
        <f>SUMIFS(SolRaw!$D:$D,SolRaw!$A:$A,$B279,SolRaw!$B:$B,$C279,SolRaw!$C:$C,J$1)/SUMIFS(GraphStats!$G:$G,GraphStats!$A:$A,$B279,GraphStats!$D:$D,J$1)</f>
        <v>0.12740831135793074</v>
      </c>
      <c r="K279" s="1">
        <f>SUMIFS(SolRaw!$D:$D,SolRaw!$A:$A,$B279,SolRaw!$B:$B,$C279,SolRaw!$C:$C,K$1)/SUMIFS(GraphStats!$G:$G,GraphStats!$A:$A,$B279,GraphStats!$D:$D,K$1)</f>
        <v>0.12741887129554502</v>
      </c>
      <c r="L279" s="1">
        <f>SUMIFS(SolRaw!$D:$D,SolRaw!$A:$A,$B279,SolRaw!$B:$B,$C279,SolRaw!$C:$C,L$1)/SUMIFS(GraphStats!$G:$G,GraphStats!$A:$A,$B279,GraphStats!$D:$D,L$1)</f>
        <v>0.12739735707848976</v>
      </c>
      <c r="M279" s="1">
        <f>SUMIFS(SolRaw!$D:$D,SolRaw!$A:$A,$B279,SolRaw!$B:$B,$C279,SolRaw!$C:$C,M$1)/SUMIFS(GraphStats!$G:$G,GraphStats!$A:$A,$B279,GraphStats!$D:$D,M$1)</f>
        <v>0.12739720234835786</v>
      </c>
      <c r="N279" s="1">
        <f t="shared" si="28"/>
        <v>0.12740721453281081</v>
      </c>
      <c r="O279" s="1">
        <f t="shared" si="29"/>
        <v>0.12739720234835786</v>
      </c>
      <c r="P279" s="1">
        <f t="shared" si="30"/>
        <v>0.12739949216374363</v>
      </c>
      <c r="Q279" s="1">
        <f t="shared" si="34"/>
        <v>0.12740726871725139</v>
      </c>
      <c r="R279" s="1">
        <f t="shared" si="31"/>
        <v>0.12741462522203015</v>
      </c>
      <c r="S279" s="1">
        <f t="shared" si="32"/>
        <v>0.12741887129554502</v>
      </c>
      <c r="T279" s="1">
        <f t="shared" si="33"/>
        <v>8.2233240332476359E-6</v>
      </c>
    </row>
    <row r="280" spans="1:20" x14ac:dyDescent="0.2">
      <c r="A280" t="str">
        <f>VLOOKUP(B280,GraphStats!$A:$B,2,0)</f>
        <v>LAW</v>
      </c>
      <c r="B280" t="s">
        <v>129</v>
      </c>
      <c r="C280" t="s">
        <v>144</v>
      </c>
      <c r="D280" s="1">
        <f>SUMIFS(SolRaw!$D:$D,SolRaw!$A:$A,$B280,SolRaw!$B:$B,$C280,SolRaw!$C:$C,D$1)/SUMIFS(GraphStats!$G:$G,GraphStats!$A:$A,$B280,GraphStats!$D:$D,D$1)</f>
        <v>0.1280639642160952</v>
      </c>
      <c r="E280" s="1">
        <f>SUMIFS(SolRaw!$D:$D,SolRaw!$A:$A,$B280,SolRaw!$B:$B,$C280,SolRaw!$C:$C,E$1)/SUMIFS(GraphStats!$G:$G,GraphStats!$A:$A,$B280,GraphStats!$D:$D,E$1)</f>
        <v>0.12808212053606666</v>
      </c>
      <c r="F280" s="1">
        <f>SUMIFS(SolRaw!$D:$D,SolRaw!$A:$A,$B280,SolRaw!$B:$B,$C280,SolRaw!$C:$C,F$1)/SUMIFS(GraphStats!$G:$G,GraphStats!$A:$A,$B280,GraphStats!$D:$D,F$1)</f>
        <v>0.12804810370558528</v>
      </c>
      <c r="G280" s="1">
        <f>SUMIFS(SolRaw!$D:$D,SolRaw!$A:$A,$B280,SolRaw!$B:$B,$C280,SolRaw!$C:$C,G$1)/SUMIFS(GraphStats!$G:$G,GraphStats!$A:$A,$B280,GraphStats!$D:$D,G$1)</f>
        <v>0.12807338181524874</v>
      </c>
      <c r="H280" s="1">
        <f>SUMIFS(SolRaw!$D:$D,SolRaw!$A:$A,$B280,SolRaw!$B:$B,$C280,SolRaw!$C:$C,H$1)/SUMIFS(GraphStats!$G:$G,GraphStats!$A:$A,$B280,GraphStats!$D:$D,H$1)</f>
        <v>0.12809293130532126</v>
      </c>
      <c r="I280" s="1">
        <f>SUMIFS(SolRaw!$D:$D,SolRaw!$A:$A,$B280,SolRaw!$B:$B,$C280,SolRaw!$C:$C,I$1)/SUMIFS(GraphStats!$G:$G,GraphStats!$A:$A,$B280,GraphStats!$D:$D,I$1)</f>
        <v>0.1280457579409377</v>
      </c>
      <c r="J280" s="1">
        <f>SUMIFS(SolRaw!$D:$D,SolRaw!$A:$A,$B280,SolRaw!$B:$B,$C280,SolRaw!$C:$C,J$1)/SUMIFS(GraphStats!$G:$G,GraphStats!$A:$A,$B280,GraphStats!$D:$D,J$1)</f>
        <v>0.12804830410157336</v>
      </c>
      <c r="K280" s="1">
        <f>SUMIFS(SolRaw!$D:$D,SolRaw!$A:$A,$B280,SolRaw!$B:$B,$C280,SolRaw!$C:$C,K$1)/SUMIFS(GraphStats!$G:$G,GraphStats!$A:$A,$B280,GraphStats!$D:$D,K$1)</f>
        <v>0.1280816738696855</v>
      </c>
      <c r="L280" s="1">
        <f>SUMIFS(SolRaw!$D:$D,SolRaw!$A:$A,$B280,SolRaw!$B:$B,$C280,SolRaw!$C:$C,L$1)/SUMIFS(GraphStats!$G:$G,GraphStats!$A:$A,$B280,GraphStats!$D:$D,L$1)</f>
        <v>0.12805468482150928</v>
      </c>
      <c r="M280" s="1">
        <f>SUMIFS(SolRaw!$D:$D,SolRaw!$A:$A,$B280,SolRaw!$B:$B,$C280,SolRaw!$C:$C,M$1)/SUMIFS(GraphStats!$G:$G,GraphStats!$A:$A,$B280,GraphStats!$D:$D,M$1)</f>
        <v>0.12804424161037786</v>
      </c>
      <c r="N280" s="1">
        <f t="shared" si="28"/>
        <v>0.12806351639224012</v>
      </c>
      <c r="O280" s="1">
        <f t="shared" si="29"/>
        <v>0.12804424161037786</v>
      </c>
      <c r="P280" s="1">
        <f t="shared" si="30"/>
        <v>0.12804815380458229</v>
      </c>
      <c r="Q280" s="1">
        <f t="shared" si="34"/>
        <v>0.12805932451880225</v>
      </c>
      <c r="R280" s="1">
        <f t="shared" si="31"/>
        <v>0.12807960085607631</v>
      </c>
      <c r="S280" s="1">
        <f t="shared" si="32"/>
        <v>0.12809293130532126</v>
      </c>
      <c r="T280" s="1">
        <f t="shared" si="33"/>
        <v>1.7864967366127825E-5</v>
      </c>
    </row>
    <row r="281" spans="1:20" x14ac:dyDescent="0.2">
      <c r="A281" t="str">
        <f>VLOOKUP(B281,GraphStats!$A:$B,2,0)</f>
        <v>LAW</v>
      </c>
      <c r="B281" t="s">
        <v>129</v>
      </c>
      <c r="C281" t="s">
        <v>145</v>
      </c>
      <c r="D281" s="1">
        <f>SUMIFS(SolRaw!$D:$D,SolRaw!$A:$A,$B281,SolRaw!$B:$B,$C281,SolRaw!$C:$C,D$1)/SUMIFS(GraphStats!$G:$G,GraphStats!$A:$A,$B281,GraphStats!$D:$D,D$1)</f>
        <v>0.12749560210894353</v>
      </c>
      <c r="E281" s="1">
        <f>SUMIFS(SolRaw!$D:$D,SolRaw!$A:$A,$B281,SolRaw!$B:$B,$C281,SolRaw!$C:$C,E$1)/SUMIFS(GraphStats!$G:$G,GraphStats!$A:$A,$B281,GraphStats!$D:$D,E$1)</f>
        <v>0.1275173070476692</v>
      </c>
      <c r="F281" s="1">
        <f>SUMIFS(SolRaw!$D:$D,SolRaw!$A:$A,$B281,SolRaw!$B:$B,$C281,SolRaw!$C:$C,F$1)/SUMIFS(GraphStats!$G:$G,GraphStats!$A:$A,$B281,GraphStats!$D:$D,F$1)</f>
        <v>0.12748816685374656</v>
      </c>
      <c r="G281" s="1">
        <f>SUMIFS(SolRaw!$D:$D,SolRaw!$A:$A,$B281,SolRaw!$B:$B,$C281,SolRaw!$C:$C,G$1)/SUMIFS(GraphStats!$G:$G,GraphStats!$A:$A,$B281,GraphStats!$D:$D,G$1)</f>
        <v>0.12751658802317686</v>
      </c>
      <c r="H281" s="1">
        <f>SUMIFS(SolRaw!$D:$D,SolRaw!$A:$A,$B281,SolRaw!$B:$B,$C281,SolRaw!$C:$C,H$1)/SUMIFS(GraphStats!$G:$G,GraphStats!$A:$A,$B281,GraphStats!$D:$D,H$1)</f>
        <v>0.12751692132065373</v>
      </c>
      <c r="I281" s="1">
        <f>SUMIFS(SolRaw!$D:$D,SolRaw!$A:$A,$B281,SolRaw!$B:$B,$C281,SolRaw!$C:$C,I$1)/SUMIFS(GraphStats!$G:$G,GraphStats!$A:$A,$B281,GraphStats!$D:$D,I$1)</f>
        <v>0.12751360570656126</v>
      </c>
      <c r="J281" s="1">
        <f>SUMIFS(SolRaw!$D:$D,SolRaw!$A:$A,$B281,SolRaw!$B:$B,$C281,SolRaw!$C:$C,J$1)/SUMIFS(GraphStats!$G:$G,GraphStats!$A:$A,$B281,GraphStats!$D:$D,J$1)</f>
        <v>0.12750353042314549</v>
      </c>
      <c r="K281" s="1">
        <f>SUMIFS(SolRaw!$D:$D,SolRaw!$A:$A,$B281,SolRaw!$B:$B,$C281,SolRaw!$C:$C,K$1)/SUMIFS(GraphStats!$G:$G,GraphStats!$A:$A,$B281,GraphStats!$D:$D,K$1)</f>
        <v>0.12749947571191747</v>
      </c>
      <c r="L281" s="1">
        <f>SUMIFS(SolRaw!$D:$D,SolRaw!$A:$A,$B281,SolRaw!$B:$B,$C281,SolRaw!$C:$C,L$1)/SUMIFS(GraphStats!$G:$G,GraphStats!$A:$A,$B281,GraphStats!$D:$D,L$1)</f>
        <v>0.12749227563416896</v>
      </c>
      <c r="M281" s="1">
        <f>SUMIFS(SolRaw!$D:$D,SolRaw!$A:$A,$B281,SolRaw!$B:$B,$C281,SolRaw!$C:$C,M$1)/SUMIFS(GraphStats!$G:$G,GraphStats!$A:$A,$B281,GraphStats!$D:$D,M$1)</f>
        <v>0.12749006828640627</v>
      </c>
      <c r="N281" s="1">
        <f t="shared" si="28"/>
        <v>0.12750335411163893</v>
      </c>
      <c r="O281" s="1">
        <f t="shared" si="29"/>
        <v>0.12748816685374656</v>
      </c>
      <c r="P281" s="1">
        <f t="shared" si="30"/>
        <v>0.12749310725286261</v>
      </c>
      <c r="Q281" s="1">
        <f t="shared" si="34"/>
        <v>0.1275015030675315</v>
      </c>
      <c r="R281" s="1">
        <f t="shared" si="31"/>
        <v>0.12751584244402298</v>
      </c>
      <c r="S281" s="1">
        <f t="shared" si="32"/>
        <v>0.1275173070476692</v>
      </c>
      <c r="T281" s="1">
        <f t="shared" si="33"/>
        <v>1.1851162300018376E-5</v>
      </c>
    </row>
    <row r="282" spans="1:20" x14ac:dyDescent="0.2">
      <c r="A282" t="str">
        <f>VLOOKUP(B282,GraphStats!$A:$B,2,0)</f>
        <v>LAW</v>
      </c>
      <c r="B282" t="s">
        <v>129</v>
      </c>
      <c r="C282" t="s">
        <v>146</v>
      </c>
      <c r="D282" s="1">
        <f>SUMIFS(SolRaw!$D:$D,SolRaw!$A:$A,$B282,SolRaw!$B:$B,$C282,SolRaw!$C:$C,D$1)/SUMIFS(GraphStats!$G:$G,GraphStats!$A:$A,$B282,GraphStats!$D:$D,D$1)</f>
        <v>0.12763636593542982</v>
      </c>
      <c r="E282" s="1">
        <f>SUMIFS(SolRaw!$D:$D,SolRaw!$A:$A,$B282,SolRaw!$B:$B,$C282,SolRaw!$C:$C,E$1)/SUMIFS(GraphStats!$G:$G,GraphStats!$A:$A,$B282,GraphStats!$D:$D,E$1)</f>
        <v>0.12766417880427716</v>
      </c>
      <c r="F282" s="1">
        <f>SUMIFS(SolRaw!$D:$D,SolRaw!$A:$A,$B282,SolRaw!$B:$B,$C282,SolRaw!$C:$C,F$1)/SUMIFS(GraphStats!$G:$G,GraphStats!$A:$A,$B282,GraphStats!$D:$D,F$1)</f>
        <v>0.12762339307896003</v>
      </c>
      <c r="G282" s="1">
        <f>SUMIFS(SolRaw!$D:$D,SolRaw!$A:$A,$B282,SolRaw!$B:$B,$C282,SolRaw!$C:$C,G$1)/SUMIFS(GraphStats!$G:$G,GraphStats!$A:$A,$B282,GraphStats!$D:$D,G$1)</f>
        <v>0.12766694064956613</v>
      </c>
      <c r="H282" s="1">
        <f>SUMIFS(SolRaw!$D:$D,SolRaw!$A:$A,$B282,SolRaw!$B:$B,$C282,SolRaw!$C:$C,H$1)/SUMIFS(GraphStats!$G:$G,GraphStats!$A:$A,$B282,GraphStats!$D:$D,H$1)</f>
        <v>0.12766584522069602</v>
      </c>
      <c r="I282" s="1">
        <f>SUMIFS(SolRaw!$D:$D,SolRaw!$A:$A,$B282,SolRaw!$B:$B,$C282,SolRaw!$C:$C,I$1)/SUMIFS(GraphStats!$G:$G,GraphStats!$A:$A,$B282,GraphStats!$D:$D,I$1)</f>
        <v>0.12763055912223528</v>
      </c>
      <c r="J282" s="1">
        <f>SUMIFS(SolRaw!$D:$D,SolRaw!$A:$A,$B282,SolRaw!$B:$B,$C282,SolRaw!$C:$C,J$1)/SUMIFS(GraphStats!$G:$G,GraphStats!$A:$A,$B282,GraphStats!$D:$D,J$1)</f>
        <v>0.12763466887810176</v>
      </c>
      <c r="K282" s="1">
        <f>SUMIFS(SolRaw!$D:$D,SolRaw!$A:$A,$B282,SolRaw!$B:$B,$C282,SolRaw!$C:$C,K$1)/SUMIFS(GraphStats!$G:$G,GraphStats!$A:$A,$B282,GraphStats!$D:$D,K$1)</f>
        <v>0.12763752093123673</v>
      </c>
      <c r="L282" s="1">
        <f>SUMIFS(SolRaw!$D:$D,SolRaw!$A:$A,$B282,SolRaw!$B:$B,$C282,SolRaw!$C:$C,L$1)/SUMIFS(GraphStats!$G:$G,GraphStats!$A:$A,$B282,GraphStats!$D:$D,L$1)</f>
        <v>0.12762777423960961</v>
      </c>
      <c r="M282" s="1">
        <f>SUMIFS(SolRaw!$D:$D,SolRaw!$A:$A,$B282,SolRaw!$B:$B,$C282,SolRaw!$C:$C,M$1)/SUMIFS(GraphStats!$G:$G,GraphStats!$A:$A,$B282,GraphStats!$D:$D,M$1)</f>
        <v>0.12762716257273413</v>
      </c>
      <c r="N282" s="1">
        <f t="shared" si="28"/>
        <v>0.1276414409432847</v>
      </c>
      <c r="O282" s="1">
        <f t="shared" si="29"/>
        <v>0.12762339307896003</v>
      </c>
      <c r="P282" s="1">
        <f t="shared" si="30"/>
        <v>0.12762847046026604</v>
      </c>
      <c r="Q282" s="1">
        <f t="shared" si="34"/>
        <v>0.12763551740676579</v>
      </c>
      <c r="R282" s="1">
        <f t="shared" si="31"/>
        <v>0.12765751433601705</v>
      </c>
      <c r="S282" s="1">
        <f t="shared" si="32"/>
        <v>0.12766694064956613</v>
      </c>
      <c r="T282" s="1">
        <f t="shared" si="33"/>
        <v>1.7271000922872585E-5</v>
      </c>
    </row>
    <row r="283" spans="1:20" x14ac:dyDescent="0.2">
      <c r="A283" t="str">
        <f>VLOOKUP(B283,GraphStats!$A:$B,2,0)</f>
        <v>LAW</v>
      </c>
      <c r="B283" t="s">
        <v>129</v>
      </c>
      <c r="C283" t="s">
        <v>147</v>
      </c>
      <c r="D283" s="1">
        <f>SUMIFS(SolRaw!$D:$D,SolRaw!$A:$A,$B283,SolRaw!$B:$B,$C283,SolRaw!$C:$C,D$1)/SUMIFS(GraphStats!$G:$G,GraphStats!$A:$A,$B283,GraphStats!$D:$D,D$1)</f>
        <v>0.12770672415062068</v>
      </c>
      <c r="E283" s="1">
        <f>SUMIFS(SolRaw!$D:$D,SolRaw!$A:$A,$B283,SolRaw!$B:$B,$C283,SolRaw!$C:$C,E$1)/SUMIFS(GraphStats!$G:$G,GraphStats!$A:$A,$B283,GraphStats!$D:$D,E$1)</f>
        <v>0.12774017687466918</v>
      </c>
      <c r="F283" s="1">
        <f>SUMIFS(SolRaw!$D:$D,SolRaw!$A:$A,$B283,SolRaw!$B:$B,$C283,SolRaw!$C:$C,F$1)/SUMIFS(GraphStats!$G:$G,GraphStats!$A:$A,$B283,GraphStats!$D:$D,F$1)</f>
        <v>0.1277098305941835</v>
      </c>
      <c r="G283" s="1">
        <f>SUMIFS(SolRaw!$D:$D,SolRaw!$A:$A,$B283,SolRaw!$B:$B,$C283,SolRaw!$C:$C,G$1)/SUMIFS(GraphStats!$G:$G,GraphStats!$A:$A,$B283,GraphStats!$D:$D,G$1)</f>
        <v>0.12773731580396333</v>
      </c>
      <c r="H283" s="1">
        <f>SUMIFS(SolRaw!$D:$D,SolRaw!$A:$A,$B283,SolRaw!$B:$B,$C283,SolRaw!$C:$C,H$1)/SUMIFS(GraphStats!$G:$G,GraphStats!$A:$A,$B283,GraphStats!$D:$D,H$1)</f>
        <v>0.12772331403032761</v>
      </c>
      <c r="I283" s="1">
        <f>SUMIFS(SolRaw!$D:$D,SolRaw!$A:$A,$B283,SolRaw!$B:$B,$C283,SolRaw!$C:$C,I$1)/SUMIFS(GraphStats!$G:$G,GraphStats!$A:$A,$B283,GraphStats!$D:$D,I$1)</f>
        <v>0.12770686882355936</v>
      </c>
      <c r="J283" s="1">
        <f>SUMIFS(SolRaw!$D:$D,SolRaw!$A:$A,$B283,SolRaw!$B:$B,$C283,SolRaw!$C:$C,J$1)/SUMIFS(GraphStats!$G:$G,GraphStats!$A:$A,$B283,GraphStats!$D:$D,J$1)</f>
        <v>0.12771873530222999</v>
      </c>
      <c r="K283" s="1">
        <f>SUMIFS(SolRaw!$D:$D,SolRaw!$A:$A,$B283,SolRaw!$B:$B,$C283,SolRaw!$C:$C,K$1)/SUMIFS(GraphStats!$G:$G,GraphStats!$A:$A,$B283,GraphStats!$D:$D,K$1)</f>
        <v>0.12771044667798795</v>
      </c>
      <c r="L283" s="1">
        <f>SUMIFS(SolRaw!$D:$D,SolRaw!$A:$A,$B283,SolRaw!$B:$B,$C283,SolRaw!$C:$C,L$1)/SUMIFS(GraphStats!$G:$G,GraphStats!$A:$A,$B283,GraphStats!$D:$D,L$1)</f>
        <v>0.12770356866623278</v>
      </c>
      <c r="M283" s="1">
        <f>SUMIFS(SolRaw!$D:$D,SolRaw!$A:$A,$B283,SolRaw!$B:$B,$C283,SolRaw!$C:$C,M$1)/SUMIFS(GraphStats!$G:$G,GraphStats!$A:$A,$B283,GraphStats!$D:$D,M$1)</f>
        <v>0.12771814731774447</v>
      </c>
      <c r="N283" s="1">
        <f t="shared" si="28"/>
        <v>0.12771751282415189</v>
      </c>
      <c r="O283" s="1">
        <f t="shared" si="29"/>
        <v>0.12770356866623278</v>
      </c>
      <c r="P283" s="1">
        <f t="shared" si="30"/>
        <v>0.12770760926621538</v>
      </c>
      <c r="Q283" s="1">
        <f t="shared" si="34"/>
        <v>0.12771429699786621</v>
      </c>
      <c r="R283" s="1">
        <f t="shared" si="31"/>
        <v>0.12772216934830322</v>
      </c>
      <c r="S283" s="1">
        <f t="shared" si="32"/>
        <v>0.12774017687466918</v>
      </c>
      <c r="T283" s="1">
        <f t="shared" si="33"/>
        <v>1.279950115032075E-5</v>
      </c>
    </row>
    <row r="284" spans="1:20" x14ac:dyDescent="0.2">
      <c r="A284" t="str">
        <f>VLOOKUP(B284,GraphStats!$A:$B,2,0)</f>
        <v>LAW</v>
      </c>
      <c r="B284" t="s">
        <v>129</v>
      </c>
      <c r="C284" t="s">
        <v>148</v>
      </c>
      <c r="D284" s="1">
        <f>SUMIFS(SolRaw!$D:$D,SolRaw!$A:$A,$B284,SolRaw!$B:$B,$C284,SolRaw!$C:$C,D$1)/SUMIFS(GraphStats!$G:$G,GraphStats!$A:$A,$B284,GraphStats!$D:$D,D$1)</f>
        <v>0.12778700794345327</v>
      </c>
      <c r="E284" s="1">
        <f>SUMIFS(SolRaw!$D:$D,SolRaw!$A:$A,$B284,SolRaw!$B:$B,$C284,SolRaw!$C:$C,E$1)/SUMIFS(GraphStats!$G:$G,GraphStats!$A:$A,$B284,GraphStats!$D:$D,E$1)</f>
        <v>0.12781160107151368</v>
      </c>
      <c r="F284" s="1">
        <f>SUMIFS(SolRaw!$D:$D,SolRaw!$A:$A,$B284,SolRaw!$B:$B,$C284,SolRaw!$C:$C,F$1)/SUMIFS(GraphStats!$G:$G,GraphStats!$A:$A,$B284,GraphStats!$D:$D,F$1)</f>
        <v>0.12778519643259573</v>
      </c>
      <c r="G284" s="1">
        <f>SUMIFS(SolRaw!$D:$D,SolRaw!$A:$A,$B284,SolRaw!$B:$B,$C284,SolRaw!$C:$C,G$1)/SUMIFS(GraphStats!$G:$G,GraphStats!$A:$A,$B284,GraphStats!$D:$D,G$1)</f>
        <v>0.127805657054574</v>
      </c>
      <c r="H284" s="1">
        <f>SUMIFS(SolRaw!$D:$D,SolRaw!$A:$A,$B284,SolRaw!$B:$B,$C284,SolRaw!$C:$C,H$1)/SUMIFS(GraphStats!$G:$G,GraphStats!$A:$A,$B284,GraphStats!$D:$D,H$1)</f>
        <v>0.1278413662643833</v>
      </c>
      <c r="I284" s="1">
        <f>SUMIFS(SolRaw!$D:$D,SolRaw!$A:$A,$B284,SolRaw!$B:$B,$C284,SolRaw!$C:$C,I$1)/SUMIFS(GraphStats!$G:$G,GraphStats!$A:$A,$B284,GraphStats!$D:$D,I$1)</f>
        <v>0.12779594498671332</v>
      </c>
      <c r="J284" s="1">
        <f>SUMIFS(SolRaw!$D:$D,SolRaw!$A:$A,$B284,SolRaw!$B:$B,$C284,SolRaw!$C:$C,J$1)/SUMIFS(GraphStats!$G:$G,GraphStats!$A:$A,$B284,GraphStats!$D:$D,J$1)</f>
        <v>0.12779298033967867</v>
      </c>
      <c r="K284" s="1">
        <f>SUMIFS(SolRaw!$D:$D,SolRaw!$A:$A,$B284,SolRaw!$B:$B,$C284,SolRaw!$C:$C,K$1)/SUMIFS(GraphStats!$G:$G,GraphStats!$A:$A,$B284,GraphStats!$D:$D,K$1)</f>
        <v>0.12779887299359197</v>
      </c>
      <c r="L284" s="1">
        <f>SUMIFS(SolRaw!$D:$D,SolRaw!$A:$A,$B284,SolRaw!$B:$B,$C284,SolRaw!$C:$C,L$1)/SUMIFS(GraphStats!$G:$G,GraphStats!$A:$A,$B284,GraphStats!$D:$D,L$1)</f>
        <v>0.12778467147357764</v>
      </c>
      <c r="M284" s="1">
        <f>SUMIFS(SolRaw!$D:$D,SolRaw!$A:$A,$B284,SolRaw!$B:$B,$C284,SolRaw!$C:$C,M$1)/SUMIFS(GraphStats!$G:$G,GraphStats!$A:$A,$B284,GraphStats!$D:$D,M$1)</f>
        <v>0.12779352263956995</v>
      </c>
      <c r="N284" s="1">
        <f t="shared" si="28"/>
        <v>0.12779968211996517</v>
      </c>
      <c r="O284" s="1">
        <f t="shared" si="29"/>
        <v>0.12778467147357764</v>
      </c>
      <c r="P284" s="1">
        <f t="shared" si="30"/>
        <v>0.12778850104250961</v>
      </c>
      <c r="Q284" s="1">
        <f t="shared" si="34"/>
        <v>0.12779473381314163</v>
      </c>
      <c r="R284" s="1">
        <f t="shared" si="31"/>
        <v>0.12780396103932851</v>
      </c>
      <c r="S284" s="1">
        <f t="shared" si="32"/>
        <v>0.1278413662643833</v>
      </c>
      <c r="T284" s="1">
        <f t="shared" si="33"/>
        <v>1.7024793839302082E-5</v>
      </c>
    </row>
    <row r="285" spans="1:20" x14ac:dyDescent="0.2">
      <c r="A285" t="str">
        <f>VLOOKUP(B285,GraphStats!$A:$B,2,0)</f>
        <v>LAW</v>
      </c>
      <c r="B285" t="s">
        <v>129</v>
      </c>
      <c r="C285" t="s">
        <v>149</v>
      </c>
      <c r="D285" s="1">
        <f>SUMIFS(SolRaw!$D:$D,SolRaw!$A:$A,$B285,SolRaw!$B:$B,$C285,SolRaw!$C:$C,D$1)/SUMIFS(GraphStats!$G:$G,GraphStats!$A:$A,$B285,GraphStats!$D:$D,D$1)</f>
        <v>0.12786576933173915</v>
      </c>
      <c r="E285" s="1">
        <f>SUMIFS(SolRaw!$D:$D,SolRaw!$A:$A,$B285,SolRaw!$B:$B,$C285,SolRaw!$C:$C,E$1)/SUMIFS(GraphStats!$G:$G,GraphStats!$A:$A,$B285,GraphStats!$D:$D,E$1)</f>
        <v>0.1278822591367266</v>
      </c>
      <c r="F285" s="1">
        <f>SUMIFS(SolRaw!$D:$D,SolRaw!$A:$A,$B285,SolRaw!$B:$B,$C285,SolRaw!$C:$C,F$1)/SUMIFS(GraphStats!$G:$G,GraphStats!$A:$A,$B285,GraphStats!$D:$D,F$1)</f>
        <v>0.12785774096734412</v>
      </c>
      <c r="G285" s="1">
        <f>SUMIFS(SolRaw!$D:$D,SolRaw!$A:$A,$B285,SolRaw!$B:$B,$C285,SolRaw!$C:$C,G$1)/SUMIFS(GraphStats!$G:$G,GraphStats!$A:$A,$B285,GraphStats!$D:$D,G$1)</f>
        <v>0.1278846355438612</v>
      </c>
      <c r="H285" s="1">
        <f>SUMIFS(SolRaw!$D:$D,SolRaw!$A:$A,$B285,SolRaw!$B:$B,$C285,SolRaw!$C:$C,H$1)/SUMIFS(GraphStats!$G:$G,GraphStats!$A:$A,$B285,GraphStats!$D:$D,H$1)</f>
        <v>0.12787569161108719</v>
      </c>
      <c r="I285" s="1">
        <f>SUMIFS(SolRaw!$D:$D,SolRaw!$A:$A,$B285,SolRaw!$B:$B,$C285,SolRaw!$C:$C,I$1)/SUMIFS(GraphStats!$G:$G,GraphStats!$A:$A,$B285,GraphStats!$D:$D,I$1)</f>
        <v>0.12785405163330721</v>
      </c>
      <c r="J285" s="1">
        <f>SUMIFS(SolRaw!$D:$D,SolRaw!$A:$A,$B285,SolRaw!$B:$B,$C285,SolRaw!$C:$C,J$1)/SUMIFS(GraphStats!$G:$G,GraphStats!$A:$A,$B285,GraphStats!$D:$D,J$1)</f>
        <v>0.12785405918770842</v>
      </c>
      <c r="K285" s="1">
        <f>SUMIFS(SolRaw!$D:$D,SolRaw!$A:$A,$B285,SolRaw!$B:$B,$C285,SolRaw!$C:$C,K$1)/SUMIFS(GraphStats!$G:$G,GraphStats!$A:$A,$B285,GraphStats!$D:$D,K$1)</f>
        <v>0.12788271075331437</v>
      </c>
      <c r="L285" s="1">
        <f>SUMIFS(SolRaw!$D:$D,SolRaw!$A:$A,$B285,SolRaw!$B:$B,$C285,SolRaw!$C:$C,L$1)/SUMIFS(GraphStats!$G:$G,GraphStats!$A:$A,$B285,GraphStats!$D:$D,L$1)</f>
        <v>0.12784735849152321</v>
      </c>
      <c r="M285" s="1">
        <f>SUMIFS(SolRaw!$D:$D,SolRaw!$A:$A,$B285,SolRaw!$B:$B,$C285,SolRaw!$C:$C,M$1)/SUMIFS(GraphStats!$G:$G,GraphStats!$A:$A,$B285,GraphStats!$D:$D,M$1)</f>
        <v>0.12784759756469813</v>
      </c>
      <c r="N285" s="1">
        <f t="shared" si="28"/>
        <v>0.12786518742213099</v>
      </c>
      <c r="O285" s="1">
        <f t="shared" si="29"/>
        <v>0.12784735849152321</v>
      </c>
      <c r="P285" s="1">
        <f t="shared" si="30"/>
        <v>0.12785405352190751</v>
      </c>
      <c r="Q285" s="1">
        <f t="shared" si="34"/>
        <v>0.12786175514954162</v>
      </c>
      <c r="R285" s="1">
        <f t="shared" si="31"/>
        <v>0.12788061725531674</v>
      </c>
      <c r="S285" s="1">
        <f t="shared" si="32"/>
        <v>0.1278846355438612</v>
      </c>
      <c r="T285" s="1">
        <f t="shared" si="33"/>
        <v>1.4973990607268424E-5</v>
      </c>
    </row>
    <row r="286" spans="1:20" x14ac:dyDescent="0.2">
      <c r="A286" t="str">
        <f>VLOOKUP(B286,GraphStats!$A:$B,2,0)</f>
        <v>LAW</v>
      </c>
      <c r="B286" t="s">
        <v>129</v>
      </c>
      <c r="C286" t="s">
        <v>150</v>
      </c>
      <c r="D286" s="1">
        <f>SUMIFS(SolRaw!$D:$D,SolRaw!$A:$A,$B286,SolRaw!$B:$B,$C286,SolRaw!$C:$C,D$1)/SUMIFS(GraphStats!$G:$G,GraphStats!$A:$A,$B286,GraphStats!$D:$D,D$1)</f>
        <v>0.12793748484636508</v>
      </c>
      <c r="E286" s="1">
        <f>SUMIFS(SolRaw!$D:$D,SolRaw!$A:$A,$B286,SolRaw!$B:$B,$C286,SolRaw!$C:$C,E$1)/SUMIFS(GraphStats!$G:$G,GraphStats!$A:$A,$B286,GraphStats!$D:$D,E$1)</f>
        <v>0.12795028235494829</v>
      </c>
      <c r="F286" s="1">
        <f>SUMIFS(SolRaw!$D:$D,SolRaw!$A:$A,$B286,SolRaw!$B:$B,$C286,SolRaw!$C:$C,F$1)/SUMIFS(GraphStats!$G:$G,GraphStats!$A:$A,$B286,GraphStats!$D:$D,F$1)</f>
        <v>0.1279277058607694</v>
      </c>
      <c r="G286" s="1">
        <f>SUMIFS(SolRaw!$D:$D,SolRaw!$A:$A,$B286,SolRaw!$B:$B,$C286,SolRaw!$C:$C,G$1)/SUMIFS(GraphStats!$G:$G,GraphStats!$A:$A,$B286,GraphStats!$D:$D,G$1)</f>
        <v>0.127946506324116</v>
      </c>
      <c r="H286" s="1">
        <f>SUMIFS(SolRaw!$D:$D,SolRaw!$A:$A,$B286,SolRaw!$B:$B,$C286,SolRaw!$C:$C,H$1)/SUMIFS(GraphStats!$G:$G,GraphStats!$A:$A,$B286,GraphStats!$D:$D,H$1)</f>
        <v>0.12795238665658043</v>
      </c>
      <c r="I286" s="1">
        <f>SUMIFS(SolRaw!$D:$D,SolRaw!$A:$A,$B286,SolRaw!$B:$B,$C286,SolRaw!$C:$C,I$1)/SUMIFS(GraphStats!$G:$G,GraphStats!$A:$A,$B286,GraphStats!$D:$D,I$1)</f>
        <v>0.12793930634770567</v>
      </c>
      <c r="J286" s="1">
        <f>SUMIFS(SolRaw!$D:$D,SolRaw!$A:$A,$B286,SolRaw!$B:$B,$C286,SolRaw!$C:$C,J$1)/SUMIFS(GraphStats!$G:$G,GraphStats!$A:$A,$B286,GraphStats!$D:$D,J$1)</f>
        <v>0.12792587557128393</v>
      </c>
      <c r="K286" s="1">
        <f>SUMIFS(SolRaw!$D:$D,SolRaw!$A:$A,$B286,SolRaw!$B:$B,$C286,SolRaw!$C:$C,K$1)/SUMIFS(GraphStats!$G:$G,GraphStats!$A:$A,$B286,GraphStats!$D:$D,K$1)</f>
        <v>0.12794533959316662</v>
      </c>
      <c r="L286" s="1">
        <f>SUMIFS(SolRaw!$D:$D,SolRaw!$A:$A,$B286,SolRaw!$B:$B,$C286,SolRaw!$C:$C,L$1)/SUMIFS(GraphStats!$G:$G,GraphStats!$A:$A,$B286,GraphStats!$D:$D,L$1)</f>
        <v>0.12792289718669675</v>
      </c>
      <c r="M286" s="1">
        <f>SUMIFS(SolRaw!$D:$D,SolRaw!$A:$A,$B286,SolRaw!$B:$B,$C286,SolRaw!$C:$C,M$1)/SUMIFS(GraphStats!$G:$G,GraphStats!$A:$A,$B286,GraphStats!$D:$D,M$1)</f>
        <v>0.12792569467910855</v>
      </c>
      <c r="N286" s="1">
        <f t="shared" si="28"/>
        <v>0.12793734794207406</v>
      </c>
      <c r="O286" s="1">
        <f t="shared" si="29"/>
        <v>0.12792289718669675</v>
      </c>
      <c r="P286" s="1">
        <f t="shared" si="30"/>
        <v>0.12792633314365531</v>
      </c>
      <c r="Q286" s="1">
        <f t="shared" si="34"/>
        <v>0.12793839559703538</v>
      </c>
      <c r="R286" s="1">
        <f t="shared" si="31"/>
        <v>0.12794621464137865</v>
      </c>
      <c r="S286" s="1">
        <f t="shared" si="32"/>
        <v>0.12795238665658043</v>
      </c>
      <c r="T286" s="1">
        <f t="shared" si="33"/>
        <v>1.1126876404899949E-5</v>
      </c>
    </row>
    <row r="287" spans="1:20" x14ac:dyDescent="0.2">
      <c r="A287" t="str">
        <f>VLOOKUP(B287,GraphStats!$A:$B,2,0)</f>
        <v>LAW</v>
      </c>
      <c r="B287" t="s">
        <v>129</v>
      </c>
      <c r="C287" t="s">
        <v>151</v>
      </c>
      <c r="D287" s="1">
        <f>SUMIFS(SolRaw!$D:$D,SolRaw!$A:$A,$B287,SolRaw!$B:$B,$C287,SolRaw!$C:$C,D$1)/SUMIFS(GraphStats!$G:$G,GraphStats!$A:$A,$B287,GraphStats!$D:$D,D$1)</f>
        <v>0.12740573076123715</v>
      </c>
      <c r="E287" s="1">
        <f>SUMIFS(SolRaw!$D:$D,SolRaw!$A:$A,$B287,SolRaw!$B:$B,$C287,SolRaw!$C:$C,E$1)/SUMIFS(GraphStats!$G:$G,GraphStats!$A:$A,$B287,GraphStats!$D:$D,E$1)</f>
        <v>0.12743345443537665</v>
      </c>
      <c r="F287" s="1">
        <f>SUMIFS(SolRaw!$D:$D,SolRaw!$A:$A,$B287,SolRaw!$B:$B,$C287,SolRaw!$C:$C,F$1)/SUMIFS(GraphStats!$G:$G,GraphStats!$A:$A,$B287,GraphStats!$D:$D,F$1)</f>
        <v>0.12742244823847734</v>
      </c>
      <c r="G287" s="1">
        <f>SUMIFS(SolRaw!$D:$D,SolRaw!$A:$A,$B287,SolRaw!$B:$B,$C287,SolRaw!$C:$C,G$1)/SUMIFS(GraphStats!$G:$G,GraphStats!$A:$A,$B287,GraphStats!$D:$D,G$1)</f>
        <v>0.12740745254816918</v>
      </c>
      <c r="H287" s="1">
        <f>SUMIFS(SolRaw!$D:$D,SolRaw!$A:$A,$B287,SolRaw!$B:$B,$C287,SolRaw!$C:$C,H$1)/SUMIFS(GraphStats!$G:$G,GraphStats!$A:$A,$B287,GraphStats!$D:$D,H$1)</f>
        <v>0.12743182046109072</v>
      </c>
      <c r="I287" s="1">
        <f>SUMIFS(SolRaw!$D:$D,SolRaw!$A:$A,$B287,SolRaw!$B:$B,$C287,SolRaw!$C:$C,I$1)/SUMIFS(GraphStats!$G:$G,GraphStats!$A:$A,$B287,GraphStats!$D:$D,I$1)</f>
        <v>0.12742248105520296</v>
      </c>
      <c r="J287" s="1">
        <f>SUMIFS(SolRaw!$D:$D,SolRaw!$A:$A,$B287,SolRaw!$B:$B,$C287,SolRaw!$C:$C,J$1)/SUMIFS(GraphStats!$G:$G,GraphStats!$A:$A,$B287,GraphStats!$D:$D,J$1)</f>
        <v>0.12740751500112779</v>
      </c>
      <c r="K287" s="1">
        <f>SUMIFS(SolRaw!$D:$D,SolRaw!$A:$A,$B287,SolRaw!$B:$B,$C287,SolRaw!$C:$C,K$1)/SUMIFS(GraphStats!$G:$G,GraphStats!$A:$A,$B287,GraphStats!$D:$D,K$1)</f>
        <v>0.12742510204401403</v>
      </c>
      <c r="L287" s="1">
        <f>SUMIFS(SolRaw!$D:$D,SolRaw!$A:$A,$B287,SolRaw!$B:$B,$C287,SolRaw!$C:$C,L$1)/SUMIFS(GraphStats!$G:$G,GraphStats!$A:$A,$B287,GraphStats!$D:$D,L$1)</f>
        <v>0.12739349923155044</v>
      </c>
      <c r="M287" s="1">
        <f>SUMIFS(SolRaw!$D:$D,SolRaw!$A:$A,$B287,SolRaw!$B:$B,$C287,SolRaw!$C:$C,M$1)/SUMIFS(GraphStats!$G:$G,GraphStats!$A:$A,$B287,GraphStats!$D:$D,M$1)</f>
        <v>0.12742819255581739</v>
      </c>
      <c r="N287" s="1">
        <f t="shared" si="28"/>
        <v>0.12741776963320636</v>
      </c>
      <c r="O287" s="1">
        <f t="shared" si="29"/>
        <v>0.12739349923155044</v>
      </c>
      <c r="P287" s="1">
        <f t="shared" si="30"/>
        <v>0.12740746816140883</v>
      </c>
      <c r="Q287" s="1">
        <f t="shared" si="34"/>
        <v>0.12742246464684015</v>
      </c>
      <c r="R287" s="1">
        <f t="shared" si="31"/>
        <v>0.12742741992786655</v>
      </c>
      <c r="S287" s="1">
        <f t="shared" si="32"/>
        <v>0.12743345443537665</v>
      </c>
      <c r="T287" s="1">
        <f t="shared" si="33"/>
        <v>1.3314627501105203E-5</v>
      </c>
    </row>
    <row r="288" spans="1:20" x14ac:dyDescent="0.2">
      <c r="A288" t="str">
        <f>VLOOKUP(B288,GraphStats!$A:$B,2,0)</f>
        <v>LAW</v>
      </c>
      <c r="B288" t="s">
        <v>129</v>
      </c>
      <c r="C288" t="s">
        <v>152</v>
      </c>
      <c r="D288" s="1">
        <f>SUMIFS(SolRaw!$D:$D,SolRaw!$A:$A,$B288,SolRaw!$B:$B,$C288,SolRaw!$C:$C,D$1)/SUMIFS(GraphStats!$G:$G,GraphStats!$A:$A,$B288,GraphStats!$D:$D,D$1)</f>
        <v>0.12798364083970271</v>
      </c>
      <c r="E288" s="1">
        <f>SUMIFS(SolRaw!$D:$D,SolRaw!$A:$A,$B288,SolRaw!$B:$B,$C288,SolRaw!$C:$C,E$1)/SUMIFS(GraphStats!$G:$G,GraphStats!$A:$A,$B288,GraphStats!$D:$D,E$1)</f>
        <v>0.12801115622653059</v>
      </c>
      <c r="F288" s="1">
        <f>SUMIFS(SolRaw!$D:$D,SolRaw!$A:$A,$B288,SolRaw!$B:$B,$C288,SolRaw!$C:$C,F$1)/SUMIFS(GraphStats!$G:$G,GraphStats!$A:$A,$B288,GraphStats!$D:$D,F$1)</f>
        <v>0.12797891692323138</v>
      </c>
      <c r="G288" s="1">
        <f>SUMIFS(SolRaw!$D:$D,SolRaw!$A:$A,$B288,SolRaw!$B:$B,$C288,SolRaw!$C:$C,G$1)/SUMIFS(GraphStats!$G:$G,GraphStats!$A:$A,$B288,GraphStats!$D:$D,G$1)</f>
        <v>0.12799464968613852</v>
      </c>
      <c r="H288" s="1">
        <f>SUMIFS(SolRaw!$D:$D,SolRaw!$A:$A,$B288,SolRaw!$B:$B,$C288,SolRaw!$C:$C,H$1)/SUMIFS(GraphStats!$G:$G,GraphStats!$A:$A,$B288,GraphStats!$D:$D,H$1)</f>
        <v>0.12800846586884301</v>
      </c>
      <c r="I288" s="1">
        <f>SUMIFS(SolRaw!$D:$D,SolRaw!$A:$A,$B288,SolRaw!$B:$B,$C288,SolRaw!$C:$C,I$1)/SUMIFS(GraphStats!$G:$G,GraphStats!$A:$A,$B288,GraphStats!$D:$D,I$1)</f>
        <v>0.12798814141064188</v>
      </c>
      <c r="J288" s="1">
        <f>SUMIFS(SolRaw!$D:$D,SolRaw!$A:$A,$B288,SolRaw!$B:$B,$C288,SolRaw!$C:$C,J$1)/SUMIFS(GraphStats!$G:$G,GraphStats!$A:$A,$B288,GraphStats!$D:$D,J$1)</f>
        <v>0.12796863040032022</v>
      </c>
      <c r="K288" s="1">
        <f>SUMIFS(SolRaw!$D:$D,SolRaw!$A:$A,$B288,SolRaw!$B:$B,$C288,SolRaw!$C:$C,K$1)/SUMIFS(GraphStats!$G:$G,GraphStats!$A:$A,$B288,GraphStats!$D:$D,K$1)</f>
        <v>0.12800016892968999</v>
      </c>
      <c r="L288" s="1">
        <f>SUMIFS(SolRaw!$D:$D,SolRaw!$A:$A,$B288,SolRaw!$B:$B,$C288,SolRaw!$C:$C,L$1)/SUMIFS(GraphStats!$G:$G,GraphStats!$A:$A,$B288,GraphStats!$D:$D,L$1)</f>
        <v>0.1279666793483771</v>
      </c>
      <c r="M288" s="1">
        <f>SUMIFS(SolRaw!$D:$D,SolRaw!$A:$A,$B288,SolRaw!$B:$B,$C288,SolRaw!$C:$C,M$1)/SUMIFS(GraphStats!$G:$G,GraphStats!$A:$A,$B288,GraphStats!$D:$D,M$1)</f>
        <v>0.12797302085025355</v>
      </c>
      <c r="N288" s="1">
        <f t="shared" si="28"/>
        <v>0.12798734704837289</v>
      </c>
      <c r="O288" s="1">
        <f t="shared" si="29"/>
        <v>0.1279666793483771</v>
      </c>
      <c r="P288" s="1">
        <f t="shared" si="30"/>
        <v>0.12797449486849802</v>
      </c>
      <c r="Q288" s="1">
        <f t="shared" si="34"/>
        <v>0.12798589112517228</v>
      </c>
      <c r="R288" s="1">
        <f t="shared" si="31"/>
        <v>0.12799878911880214</v>
      </c>
      <c r="S288" s="1">
        <f t="shared" si="32"/>
        <v>0.12801115622653059</v>
      </c>
      <c r="T288" s="1">
        <f t="shared" si="33"/>
        <v>1.5981765287910169E-5</v>
      </c>
    </row>
    <row r="289" spans="1:20" x14ac:dyDescent="0.2">
      <c r="A289" t="str">
        <f>VLOOKUP(B289,GraphStats!$A:$B,2,0)</f>
        <v>LAW</v>
      </c>
      <c r="B289" t="s">
        <v>129</v>
      </c>
      <c r="C289" t="s">
        <v>153</v>
      </c>
      <c r="D289" s="1">
        <f>SUMIFS(SolRaw!$D:$D,SolRaw!$A:$A,$B289,SolRaw!$B:$B,$C289,SolRaw!$C:$C,D$1)/SUMIFS(GraphStats!$G:$G,GraphStats!$A:$A,$B289,GraphStats!$D:$D,D$1)</f>
        <v>0.12734286113057341</v>
      </c>
      <c r="E289" s="1">
        <f>SUMIFS(SolRaw!$D:$D,SolRaw!$A:$A,$B289,SolRaw!$B:$B,$C289,SolRaw!$C:$C,E$1)/SUMIFS(GraphStats!$G:$G,GraphStats!$A:$A,$B289,GraphStats!$D:$D,E$1)</f>
        <v>0.12736275001685632</v>
      </c>
      <c r="F289" s="1">
        <f>SUMIFS(SolRaw!$D:$D,SolRaw!$A:$A,$B289,SolRaw!$B:$B,$C289,SolRaw!$C:$C,F$1)/SUMIFS(GraphStats!$G:$G,GraphStats!$A:$A,$B289,GraphStats!$D:$D,F$1)</f>
        <v>0.12733334670844113</v>
      </c>
      <c r="G289" s="1">
        <f>SUMIFS(SolRaw!$D:$D,SolRaw!$A:$A,$B289,SolRaw!$B:$B,$C289,SolRaw!$C:$C,G$1)/SUMIFS(GraphStats!$G:$G,GraphStats!$A:$A,$B289,GraphStats!$D:$D,G$1)</f>
        <v>0.12735291528015866</v>
      </c>
      <c r="H289" s="1">
        <f>SUMIFS(SolRaw!$D:$D,SolRaw!$A:$A,$B289,SolRaw!$B:$B,$C289,SolRaw!$C:$C,H$1)/SUMIFS(GraphStats!$G:$G,GraphStats!$A:$A,$B289,GraphStats!$D:$D,H$1)</f>
        <v>0.12735661813900812</v>
      </c>
      <c r="I289" s="1">
        <f>SUMIFS(SolRaw!$D:$D,SolRaw!$A:$A,$B289,SolRaw!$B:$B,$C289,SolRaw!$C:$C,I$1)/SUMIFS(GraphStats!$G:$G,GraphStats!$A:$A,$B289,GraphStats!$D:$D,I$1)</f>
        <v>0.12734776566417469</v>
      </c>
      <c r="J289" s="1">
        <f>SUMIFS(SolRaw!$D:$D,SolRaw!$A:$A,$B289,SolRaw!$B:$B,$C289,SolRaw!$C:$C,J$1)/SUMIFS(GraphStats!$G:$G,GraphStats!$A:$A,$B289,GraphStats!$D:$D,J$1)</f>
        <v>0.12734838355537806</v>
      </c>
      <c r="K289" s="1">
        <f>SUMIFS(SolRaw!$D:$D,SolRaw!$A:$A,$B289,SolRaw!$B:$B,$C289,SolRaw!$C:$C,K$1)/SUMIFS(GraphStats!$G:$G,GraphStats!$A:$A,$B289,GraphStats!$D:$D,K$1)</f>
        <v>0.12736083049073946</v>
      </c>
      <c r="L289" s="1">
        <f>SUMIFS(SolRaw!$D:$D,SolRaw!$A:$A,$B289,SolRaw!$B:$B,$C289,SolRaw!$C:$C,L$1)/SUMIFS(GraphStats!$G:$G,GraphStats!$A:$A,$B289,GraphStats!$D:$D,L$1)</f>
        <v>0.12733232056040333</v>
      </c>
      <c r="M289" s="1">
        <f>SUMIFS(SolRaw!$D:$D,SolRaw!$A:$A,$B289,SolRaw!$B:$B,$C289,SolRaw!$C:$C,M$1)/SUMIFS(GraphStats!$G:$G,GraphStats!$A:$A,$B289,GraphStats!$D:$D,M$1)</f>
        <v>0.12734074884941882</v>
      </c>
      <c r="N289" s="1">
        <f t="shared" si="28"/>
        <v>0.12734785403951521</v>
      </c>
      <c r="O289" s="1">
        <f t="shared" si="29"/>
        <v>0.12733232056040333</v>
      </c>
      <c r="P289" s="1">
        <f t="shared" si="30"/>
        <v>0.12734127691970748</v>
      </c>
      <c r="Q289" s="1">
        <f t="shared" si="34"/>
        <v>0.12734807460977637</v>
      </c>
      <c r="R289" s="1">
        <f t="shared" si="31"/>
        <v>0.12735569242429576</v>
      </c>
      <c r="S289" s="1">
        <f t="shared" si="32"/>
        <v>0.12736275001685632</v>
      </c>
      <c r="T289" s="1">
        <f t="shared" si="33"/>
        <v>1.0646630742808761E-5</v>
      </c>
    </row>
    <row r="290" spans="1:20" x14ac:dyDescent="0.2">
      <c r="A290" t="str">
        <f>VLOOKUP(B290,GraphStats!$A:$B,2,0)</f>
        <v>LAW</v>
      </c>
      <c r="B290" t="s">
        <v>129</v>
      </c>
      <c r="C290" t="s">
        <v>154</v>
      </c>
      <c r="D290" s="1">
        <f>SUMIFS(SolRaw!$D:$D,SolRaw!$A:$A,$B290,SolRaw!$B:$B,$C290,SolRaw!$C:$C,D$1)/SUMIFS(GraphStats!$G:$G,GraphStats!$A:$A,$B290,GraphStats!$D:$D,D$1)</f>
        <v>0.12803819896446272</v>
      </c>
      <c r="E290" s="1">
        <f>SUMIFS(SolRaw!$D:$D,SolRaw!$A:$A,$B290,SolRaw!$B:$B,$C290,SolRaw!$C:$C,E$1)/SUMIFS(GraphStats!$G:$G,GraphStats!$A:$A,$B290,GraphStats!$D:$D,E$1)</f>
        <v>0.12805628299418331</v>
      </c>
      <c r="F290" s="1">
        <f>SUMIFS(SolRaw!$D:$D,SolRaw!$A:$A,$B290,SolRaw!$B:$B,$C290,SolRaw!$C:$C,F$1)/SUMIFS(GraphStats!$G:$G,GraphStats!$A:$A,$B290,GraphStats!$D:$D,F$1)</f>
        <v>0.12803199722306638</v>
      </c>
      <c r="G290" s="1">
        <f>SUMIFS(SolRaw!$D:$D,SolRaw!$A:$A,$B290,SolRaw!$B:$B,$C290,SolRaw!$C:$C,G$1)/SUMIFS(GraphStats!$G:$G,GraphStats!$A:$A,$B290,GraphStats!$D:$D,G$1)</f>
        <v>0.12805305892361096</v>
      </c>
      <c r="H290" s="1">
        <f>SUMIFS(SolRaw!$D:$D,SolRaw!$A:$A,$B290,SolRaw!$B:$B,$C290,SolRaw!$C:$C,H$1)/SUMIFS(GraphStats!$G:$G,GraphStats!$A:$A,$B290,GraphStats!$D:$D,H$1)</f>
        <v>0.12806958888205061</v>
      </c>
      <c r="I290" s="1">
        <f>SUMIFS(SolRaw!$D:$D,SolRaw!$A:$A,$B290,SolRaw!$B:$B,$C290,SolRaw!$C:$C,I$1)/SUMIFS(GraphStats!$G:$G,GraphStats!$A:$A,$B290,GraphStats!$D:$D,I$1)</f>
        <v>0.12803106486892021</v>
      </c>
      <c r="J290" s="1">
        <f>SUMIFS(SolRaw!$D:$D,SolRaw!$A:$A,$B290,SolRaw!$B:$B,$C290,SolRaw!$C:$C,J$1)/SUMIFS(GraphStats!$G:$G,GraphStats!$A:$A,$B290,GraphStats!$D:$D,J$1)</f>
        <v>0.12803520301653665</v>
      </c>
      <c r="K290" s="1">
        <f>SUMIFS(SolRaw!$D:$D,SolRaw!$A:$A,$B290,SolRaw!$B:$B,$C290,SolRaw!$C:$C,K$1)/SUMIFS(GraphStats!$G:$G,GraphStats!$A:$A,$B290,GraphStats!$D:$D,K$1)</f>
        <v>0.12806762226365481</v>
      </c>
      <c r="L290" s="1">
        <f>SUMIFS(SolRaw!$D:$D,SolRaw!$A:$A,$B290,SolRaw!$B:$B,$C290,SolRaw!$C:$C,L$1)/SUMIFS(GraphStats!$G:$G,GraphStats!$A:$A,$B290,GraphStats!$D:$D,L$1)</f>
        <v>0.12803546329575047</v>
      </c>
      <c r="M290" s="1">
        <f>SUMIFS(SolRaw!$D:$D,SolRaw!$A:$A,$B290,SolRaw!$B:$B,$C290,SolRaw!$C:$C,M$1)/SUMIFS(GraphStats!$G:$G,GraphStats!$A:$A,$B290,GraphStats!$D:$D,M$1)</f>
        <v>0.12803423722580751</v>
      </c>
      <c r="N290" s="1">
        <f t="shared" si="28"/>
        <v>0.12804527176580435</v>
      </c>
      <c r="O290" s="1">
        <f t="shared" si="29"/>
        <v>0.12803106486892021</v>
      </c>
      <c r="P290" s="1">
        <f t="shared" si="30"/>
        <v>0.1280344786734898</v>
      </c>
      <c r="Q290" s="1">
        <f t="shared" si="34"/>
        <v>0.12803683113010661</v>
      </c>
      <c r="R290" s="1">
        <f t="shared" si="31"/>
        <v>0.12805547697654024</v>
      </c>
      <c r="S290" s="1">
        <f t="shared" si="32"/>
        <v>0.12806958888205061</v>
      </c>
      <c r="T290" s="1">
        <f t="shared" si="33"/>
        <v>1.4982117734037178E-5</v>
      </c>
    </row>
    <row r="291" spans="1:20" x14ac:dyDescent="0.2">
      <c r="A291" t="str">
        <f>VLOOKUP(B291,GraphStats!$A:$B,2,0)</f>
        <v>LAW</v>
      </c>
      <c r="B291" t="s">
        <v>129</v>
      </c>
      <c r="C291" t="s">
        <v>155</v>
      </c>
      <c r="D291" s="1">
        <f>SUMIFS(SolRaw!$D:$D,SolRaw!$A:$A,$B291,SolRaw!$B:$B,$C291,SolRaw!$C:$C,D$1)/SUMIFS(GraphStats!$G:$G,GraphStats!$A:$A,$B291,GraphStats!$D:$D,D$1)</f>
        <v>0.12744713256069776</v>
      </c>
      <c r="E291" s="1">
        <f>SUMIFS(SolRaw!$D:$D,SolRaw!$A:$A,$B291,SolRaw!$B:$B,$C291,SolRaw!$C:$C,E$1)/SUMIFS(GraphStats!$G:$G,GraphStats!$A:$A,$B291,GraphStats!$D:$D,E$1)</f>
        <v>0.12747566927784101</v>
      </c>
      <c r="F291" s="1">
        <f>SUMIFS(SolRaw!$D:$D,SolRaw!$A:$A,$B291,SolRaw!$B:$B,$C291,SolRaw!$C:$C,F$1)/SUMIFS(GraphStats!$G:$G,GraphStats!$A:$A,$B291,GraphStats!$D:$D,F$1)</f>
        <v>0.12745503619680257</v>
      </c>
      <c r="G291" s="1">
        <f>SUMIFS(SolRaw!$D:$D,SolRaw!$A:$A,$B291,SolRaw!$B:$B,$C291,SolRaw!$C:$C,G$1)/SUMIFS(GraphStats!$G:$G,GraphStats!$A:$A,$B291,GraphStats!$D:$D,G$1)</f>
        <v>0.12747324529910575</v>
      </c>
      <c r="H291" s="1">
        <f>SUMIFS(SolRaw!$D:$D,SolRaw!$A:$A,$B291,SolRaw!$B:$B,$C291,SolRaw!$C:$C,H$1)/SUMIFS(GraphStats!$G:$G,GraphStats!$A:$A,$B291,GraphStats!$D:$D,H$1)</f>
        <v>0.12747701727176872</v>
      </c>
      <c r="I291" s="1">
        <f>SUMIFS(SolRaw!$D:$D,SolRaw!$A:$A,$B291,SolRaw!$B:$B,$C291,SolRaw!$C:$C,I$1)/SUMIFS(GraphStats!$G:$G,GraphStats!$A:$A,$B291,GraphStats!$D:$D,I$1)</f>
        <v>0.12744898535707297</v>
      </c>
      <c r="J291" s="1">
        <f>SUMIFS(SolRaw!$D:$D,SolRaw!$A:$A,$B291,SolRaw!$B:$B,$C291,SolRaw!$C:$C,J$1)/SUMIFS(GraphStats!$G:$G,GraphStats!$A:$A,$B291,GraphStats!$D:$D,J$1)</f>
        <v>0.12745912715115218</v>
      </c>
      <c r="K291" s="1">
        <f>SUMIFS(SolRaw!$D:$D,SolRaw!$A:$A,$B291,SolRaw!$B:$B,$C291,SolRaw!$C:$C,K$1)/SUMIFS(GraphStats!$G:$G,GraphStats!$A:$A,$B291,GraphStats!$D:$D,K$1)</f>
        <v>0.12744787919790909</v>
      </c>
      <c r="L291" s="1">
        <f>SUMIFS(SolRaw!$D:$D,SolRaw!$A:$A,$B291,SolRaw!$B:$B,$C291,SolRaw!$C:$C,L$1)/SUMIFS(GraphStats!$G:$G,GraphStats!$A:$A,$B291,GraphStats!$D:$D,L$1)</f>
        <v>0.12744690960418262</v>
      </c>
      <c r="M291" s="1">
        <f>SUMIFS(SolRaw!$D:$D,SolRaw!$A:$A,$B291,SolRaw!$B:$B,$C291,SolRaw!$C:$C,M$1)/SUMIFS(GraphStats!$G:$G,GraphStats!$A:$A,$B291,GraphStats!$D:$D,M$1)</f>
        <v>0.12744743624395785</v>
      </c>
      <c r="N291" s="1">
        <f t="shared" si="28"/>
        <v>0.12745784381604905</v>
      </c>
      <c r="O291" s="1">
        <f t="shared" si="29"/>
        <v>0.12744690960418262</v>
      </c>
      <c r="P291" s="1">
        <f t="shared" si="30"/>
        <v>0.12744754698244565</v>
      </c>
      <c r="Q291" s="1">
        <f t="shared" si="34"/>
        <v>0.12745201077693777</v>
      </c>
      <c r="R291" s="1">
        <f t="shared" si="31"/>
        <v>0.12746971576211735</v>
      </c>
      <c r="S291" s="1">
        <f t="shared" si="32"/>
        <v>0.12747701727176872</v>
      </c>
      <c r="T291" s="1">
        <f t="shared" si="33"/>
        <v>1.2703784627587066E-5</v>
      </c>
    </row>
    <row r="292" spans="1:20" x14ac:dyDescent="0.2">
      <c r="A292" t="str">
        <f>VLOOKUP(B292,GraphStats!$A:$B,2,0)</f>
        <v>LAW</v>
      </c>
      <c r="B292" t="s">
        <v>129</v>
      </c>
      <c r="C292" t="s">
        <v>156</v>
      </c>
      <c r="D292" s="1">
        <f>SUMIFS(SolRaw!$D:$D,SolRaw!$A:$A,$B292,SolRaw!$B:$B,$C292,SolRaw!$C:$C,D$1)/SUMIFS(GraphStats!$G:$G,GraphStats!$A:$A,$B292,GraphStats!$D:$D,D$1)</f>
        <v>0.12759088546679187</v>
      </c>
      <c r="E292" s="1">
        <f>SUMIFS(SolRaw!$D:$D,SolRaw!$A:$A,$B292,SolRaw!$B:$B,$C292,SolRaw!$C:$C,E$1)/SUMIFS(GraphStats!$G:$G,GraphStats!$A:$A,$B292,GraphStats!$D:$D,E$1)</f>
        <v>0.1276234290388214</v>
      </c>
      <c r="F292" s="1">
        <f>SUMIFS(SolRaw!$D:$D,SolRaw!$A:$A,$B292,SolRaw!$B:$B,$C292,SolRaw!$C:$C,F$1)/SUMIFS(GraphStats!$G:$G,GraphStats!$A:$A,$B292,GraphStats!$D:$D,F$1)</f>
        <v>0.12757764077295014</v>
      </c>
      <c r="G292" s="1">
        <f>SUMIFS(SolRaw!$D:$D,SolRaw!$A:$A,$B292,SolRaw!$B:$B,$C292,SolRaw!$C:$C,G$1)/SUMIFS(GraphStats!$G:$G,GraphStats!$A:$A,$B292,GraphStats!$D:$D,G$1)</f>
        <v>0.12762140255943608</v>
      </c>
      <c r="H292" s="1">
        <f>SUMIFS(SolRaw!$D:$D,SolRaw!$A:$A,$B292,SolRaw!$B:$B,$C292,SolRaw!$C:$C,H$1)/SUMIFS(GraphStats!$G:$G,GraphStats!$A:$A,$B292,GraphStats!$D:$D,H$1)</f>
        <v>0.12762578179520123</v>
      </c>
      <c r="I292" s="1">
        <f>SUMIFS(SolRaw!$D:$D,SolRaw!$A:$A,$B292,SolRaw!$B:$B,$C292,SolRaw!$C:$C,I$1)/SUMIFS(GraphStats!$G:$G,GraphStats!$A:$A,$B292,GraphStats!$D:$D,I$1)</f>
        <v>0.12760527307968639</v>
      </c>
      <c r="J292" s="1">
        <f>SUMIFS(SolRaw!$D:$D,SolRaw!$A:$A,$B292,SolRaw!$B:$B,$C292,SolRaw!$C:$C,J$1)/SUMIFS(GraphStats!$G:$G,GraphStats!$A:$A,$B292,GraphStats!$D:$D,J$1)</f>
        <v>0.12760924275226404</v>
      </c>
      <c r="K292" s="1">
        <f>SUMIFS(SolRaw!$D:$D,SolRaw!$A:$A,$B292,SolRaw!$B:$B,$C292,SolRaw!$C:$C,K$1)/SUMIFS(GraphStats!$G:$G,GraphStats!$A:$A,$B292,GraphStats!$D:$D,K$1)</f>
        <v>0.12761188960183301</v>
      </c>
      <c r="L292" s="1">
        <f>SUMIFS(SolRaw!$D:$D,SolRaw!$A:$A,$B292,SolRaw!$B:$B,$C292,SolRaw!$C:$C,L$1)/SUMIFS(GraphStats!$G:$G,GraphStats!$A:$A,$B292,GraphStats!$D:$D,L$1)</f>
        <v>0.12758786346665615</v>
      </c>
      <c r="M292" s="1">
        <f>SUMIFS(SolRaw!$D:$D,SolRaw!$A:$A,$B292,SolRaw!$B:$B,$C292,SolRaw!$C:$C,M$1)/SUMIFS(GraphStats!$G:$G,GraphStats!$A:$A,$B292,GraphStats!$D:$D,M$1)</f>
        <v>0.12759022879524404</v>
      </c>
      <c r="N292" s="1">
        <f t="shared" si="28"/>
        <v>0.12760436373288842</v>
      </c>
      <c r="O292" s="1">
        <f t="shared" si="29"/>
        <v>0.12757764077295014</v>
      </c>
      <c r="P292" s="1">
        <f t="shared" si="30"/>
        <v>0.12759039296313099</v>
      </c>
      <c r="Q292" s="1">
        <f t="shared" si="34"/>
        <v>0.12760725791597521</v>
      </c>
      <c r="R292" s="1">
        <f t="shared" si="31"/>
        <v>0.1276190243200353</v>
      </c>
      <c r="S292" s="1">
        <f t="shared" si="32"/>
        <v>0.12762578179520123</v>
      </c>
      <c r="T292" s="1">
        <f t="shared" si="33"/>
        <v>1.6870904709624382E-5</v>
      </c>
    </row>
    <row r="293" spans="1:20" x14ac:dyDescent="0.2">
      <c r="A293" t="str">
        <f>VLOOKUP(B293,GraphStats!$A:$B,2,0)</f>
        <v>LAW</v>
      </c>
      <c r="B293" t="s">
        <v>129</v>
      </c>
      <c r="C293" t="s">
        <v>157</v>
      </c>
      <c r="D293" s="1">
        <f>SUMIFS(SolRaw!$D:$D,SolRaw!$A:$A,$B293,SolRaw!$B:$B,$C293,SolRaw!$C:$C,D$1)/SUMIFS(GraphStats!$G:$G,GraphStats!$A:$A,$B293,GraphStats!$D:$D,D$1)</f>
        <v>0.12767142342774584</v>
      </c>
      <c r="E293" s="1">
        <f>SUMIFS(SolRaw!$D:$D,SolRaw!$A:$A,$B293,SolRaw!$B:$B,$C293,SolRaw!$C:$C,E$1)/SUMIFS(GraphStats!$G:$G,GraphStats!$A:$A,$B293,GraphStats!$D:$D,E$1)</f>
        <v>0.12771568305787723</v>
      </c>
      <c r="F293" s="1">
        <f>SUMIFS(SolRaw!$D:$D,SolRaw!$A:$A,$B293,SolRaw!$B:$B,$C293,SolRaw!$C:$C,F$1)/SUMIFS(GraphStats!$G:$G,GraphStats!$A:$A,$B293,GraphStats!$D:$D,F$1)</f>
        <v>0.12767313073029685</v>
      </c>
      <c r="G293" s="1">
        <f>SUMIFS(SolRaw!$D:$D,SolRaw!$A:$A,$B293,SolRaw!$B:$B,$C293,SolRaw!$C:$C,G$1)/SUMIFS(GraphStats!$G:$G,GraphStats!$A:$A,$B293,GraphStats!$D:$D,G$1)</f>
        <v>0.12770875937812398</v>
      </c>
      <c r="H293" s="1">
        <f>SUMIFS(SolRaw!$D:$D,SolRaw!$A:$A,$B293,SolRaw!$B:$B,$C293,SolRaw!$C:$C,H$1)/SUMIFS(GraphStats!$G:$G,GraphStats!$A:$A,$B293,GraphStats!$D:$D,H$1)</f>
        <v>0.12768624542674872</v>
      </c>
      <c r="I293" s="1">
        <f>SUMIFS(SolRaw!$D:$D,SolRaw!$A:$A,$B293,SolRaw!$B:$B,$C293,SolRaw!$C:$C,I$1)/SUMIFS(GraphStats!$G:$G,GraphStats!$A:$A,$B293,GraphStats!$D:$D,I$1)</f>
        <v>0.12769544979091452</v>
      </c>
      <c r="J293" s="1">
        <f>SUMIFS(SolRaw!$D:$D,SolRaw!$A:$A,$B293,SolRaw!$B:$B,$C293,SolRaw!$C:$C,J$1)/SUMIFS(GraphStats!$G:$G,GraphStats!$A:$A,$B293,GraphStats!$D:$D,J$1)</f>
        <v>0.12769545397515911</v>
      </c>
      <c r="K293" s="1">
        <f>SUMIFS(SolRaw!$D:$D,SolRaw!$A:$A,$B293,SolRaw!$B:$B,$C293,SolRaw!$C:$C,K$1)/SUMIFS(GraphStats!$G:$G,GraphStats!$A:$A,$B293,GraphStats!$D:$D,K$1)</f>
        <v>0.12769060078317368</v>
      </c>
      <c r="L293" s="1">
        <f>SUMIFS(SolRaw!$D:$D,SolRaw!$A:$A,$B293,SolRaw!$B:$B,$C293,SolRaw!$C:$C,L$1)/SUMIFS(GraphStats!$G:$G,GraphStats!$A:$A,$B293,GraphStats!$D:$D,L$1)</f>
        <v>0.12768987791901434</v>
      </c>
      <c r="M293" s="1">
        <f>SUMIFS(SolRaw!$D:$D,SolRaw!$A:$A,$B293,SolRaw!$B:$B,$C293,SolRaw!$C:$C,M$1)/SUMIFS(GraphStats!$G:$G,GraphStats!$A:$A,$B293,GraphStats!$D:$D,M$1)</f>
        <v>0.12768125260157162</v>
      </c>
      <c r="N293" s="1">
        <f t="shared" si="28"/>
        <v>0.12769078770906256</v>
      </c>
      <c r="O293" s="1">
        <f t="shared" si="29"/>
        <v>0.12767142342774584</v>
      </c>
      <c r="P293" s="1">
        <f t="shared" si="30"/>
        <v>0.12768250080786589</v>
      </c>
      <c r="Q293" s="1">
        <f t="shared" si="34"/>
        <v>0.12769023935109403</v>
      </c>
      <c r="R293" s="1">
        <f t="shared" si="31"/>
        <v>0.12769545292909795</v>
      </c>
      <c r="S293" s="1">
        <f t="shared" si="32"/>
        <v>0.12771568305787723</v>
      </c>
      <c r="T293" s="1">
        <f t="shared" si="33"/>
        <v>1.4084766714761188E-5</v>
      </c>
    </row>
    <row r="294" spans="1:20" x14ac:dyDescent="0.2">
      <c r="A294" t="str">
        <f>VLOOKUP(B294,GraphStats!$A:$B,2,0)</f>
        <v>LAW</v>
      </c>
      <c r="B294" t="s">
        <v>129</v>
      </c>
      <c r="C294" t="s">
        <v>158</v>
      </c>
      <c r="D294" s="1">
        <f>SUMIFS(SolRaw!$D:$D,SolRaw!$A:$A,$B294,SolRaw!$B:$B,$C294,SolRaw!$C:$C,D$1)/SUMIFS(GraphStats!$G:$G,GraphStats!$A:$A,$B294,GraphStats!$D:$D,D$1)</f>
        <v>0.13020168686788386</v>
      </c>
      <c r="E294" s="1">
        <f>SUMIFS(SolRaw!$D:$D,SolRaw!$A:$A,$B294,SolRaw!$B:$B,$C294,SolRaw!$C:$C,E$1)/SUMIFS(GraphStats!$G:$G,GraphStats!$A:$A,$B294,GraphStats!$D:$D,E$1)</f>
        <v>0.13020414213769646</v>
      </c>
      <c r="F294" s="1">
        <f>SUMIFS(SolRaw!$D:$D,SolRaw!$A:$A,$B294,SolRaw!$B:$B,$C294,SolRaw!$C:$C,F$1)/SUMIFS(GraphStats!$G:$G,GraphStats!$A:$A,$B294,GraphStats!$D:$D,F$1)</f>
        <v>0.1301789582705121</v>
      </c>
      <c r="G294" s="1">
        <f>SUMIFS(SolRaw!$D:$D,SolRaw!$A:$A,$B294,SolRaw!$B:$B,$C294,SolRaw!$C:$C,G$1)/SUMIFS(GraphStats!$G:$G,GraphStats!$A:$A,$B294,GraphStats!$D:$D,G$1)</f>
        <v>0.13018804121772848</v>
      </c>
      <c r="H294" s="1">
        <f>SUMIFS(SolRaw!$D:$D,SolRaw!$A:$A,$B294,SolRaw!$B:$B,$C294,SolRaw!$C:$C,H$1)/SUMIFS(GraphStats!$G:$G,GraphStats!$A:$A,$B294,GraphStats!$D:$D,H$1)</f>
        <v>0.13021289438471917</v>
      </c>
      <c r="I294" s="1">
        <f>SUMIFS(SolRaw!$D:$D,SolRaw!$A:$A,$B294,SolRaw!$B:$B,$C294,SolRaw!$C:$C,I$1)/SUMIFS(GraphStats!$G:$G,GraphStats!$A:$A,$B294,GraphStats!$D:$D,I$1)</f>
        <v>0.13018019306432041</v>
      </c>
      <c r="J294" s="1">
        <f>SUMIFS(SolRaw!$D:$D,SolRaw!$A:$A,$B294,SolRaw!$B:$B,$C294,SolRaw!$C:$C,J$1)/SUMIFS(GraphStats!$G:$G,GraphStats!$A:$A,$B294,GraphStats!$D:$D,J$1)</f>
        <v>0.13016276214297717</v>
      </c>
      <c r="K294" s="1">
        <f>SUMIFS(SolRaw!$D:$D,SolRaw!$A:$A,$B294,SolRaw!$B:$B,$C294,SolRaw!$C:$C,K$1)/SUMIFS(GraphStats!$G:$G,GraphStats!$A:$A,$B294,GraphStats!$D:$D,K$1)</f>
        <v>0.1301954965639654</v>
      </c>
      <c r="L294" s="1">
        <f>SUMIFS(SolRaw!$D:$D,SolRaw!$A:$A,$B294,SolRaw!$B:$B,$C294,SolRaw!$C:$C,L$1)/SUMIFS(GraphStats!$G:$G,GraphStats!$A:$A,$B294,GraphStats!$D:$D,L$1)</f>
        <v>0.13015555201362577</v>
      </c>
      <c r="M294" s="1">
        <f>SUMIFS(SolRaw!$D:$D,SolRaw!$A:$A,$B294,SolRaw!$B:$B,$C294,SolRaw!$C:$C,M$1)/SUMIFS(GraphStats!$G:$G,GraphStats!$A:$A,$B294,GraphStats!$D:$D,M$1)</f>
        <v>0.13017641767375296</v>
      </c>
      <c r="N294" s="1">
        <f t="shared" si="28"/>
        <v>0.13018561443371818</v>
      </c>
      <c r="O294" s="1">
        <f t="shared" si="29"/>
        <v>0.13015555201362577</v>
      </c>
      <c r="P294" s="1">
        <f t="shared" si="30"/>
        <v>0.13017705282294273</v>
      </c>
      <c r="Q294" s="1">
        <f t="shared" si="34"/>
        <v>0.13018411714102446</v>
      </c>
      <c r="R294" s="1">
        <f t="shared" si="31"/>
        <v>0.13020013929190424</v>
      </c>
      <c r="S294" s="1">
        <f t="shared" si="32"/>
        <v>0.13021289438471917</v>
      </c>
      <c r="T294" s="1">
        <f t="shared" si="33"/>
        <v>1.8359353966918823E-5</v>
      </c>
    </row>
    <row r="295" spans="1:20" x14ac:dyDescent="0.2">
      <c r="A295" t="str">
        <f>VLOOKUP(B295,GraphStats!$A:$B,2,0)</f>
        <v>LAW</v>
      </c>
      <c r="B295" t="s">
        <v>129</v>
      </c>
      <c r="C295" t="s">
        <v>159</v>
      </c>
      <c r="D295" s="1">
        <f>SUMIFS(SolRaw!$D:$D,SolRaw!$A:$A,$B295,SolRaw!$B:$B,$C295,SolRaw!$C:$C,D$1)/SUMIFS(GraphStats!$G:$G,GraphStats!$A:$A,$B295,GraphStats!$D:$D,D$1)</f>
        <v>0.13006660224056876</v>
      </c>
      <c r="E295" s="1">
        <f>SUMIFS(SolRaw!$D:$D,SolRaw!$A:$A,$B295,SolRaw!$B:$B,$C295,SolRaw!$C:$C,E$1)/SUMIFS(GraphStats!$G:$G,GraphStats!$A:$A,$B295,GraphStats!$D:$D,E$1)</f>
        <v>0.13009895971246088</v>
      </c>
      <c r="F295" s="1">
        <f>SUMIFS(SolRaw!$D:$D,SolRaw!$A:$A,$B295,SolRaw!$B:$B,$C295,SolRaw!$C:$C,F$1)/SUMIFS(GraphStats!$G:$G,GraphStats!$A:$A,$B295,GraphStats!$D:$D,F$1)</f>
        <v>0.13006279628737208</v>
      </c>
      <c r="G295" s="1">
        <f>SUMIFS(SolRaw!$D:$D,SolRaw!$A:$A,$B295,SolRaw!$B:$B,$C295,SolRaw!$C:$C,G$1)/SUMIFS(GraphStats!$G:$G,GraphStats!$A:$A,$B295,GraphStats!$D:$D,G$1)</f>
        <v>0.13007575201994812</v>
      </c>
      <c r="H295" s="1">
        <f>SUMIFS(SolRaw!$D:$D,SolRaw!$A:$A,$B295,SolRaw!$B:$B,$C295,SolRaw!$C:$C,H$1)/SUMIFS(GraphStats!$G:$G,GraphStats!$A:$A,$B295,GraphStats!$D:$D,H$1)</f>
        <v>0.13010048804102323</v>
      </c>
      <c r="I295" s="1">
        <f>SUMIFS(SolRaw!$D:$D,SolRaw!$A:$A,$B295,SolRaw!$B:$B,$C295,SolRaw!$C:$C,I$1)/SUMIFS(GraphStats!$G:$G,GraphStats!$A:$A,$B295,GraphStats!$D:$D,I$1)</f>
        <v>0.13006510167390206</v>
      </c>
      <c r="J295" s="1">
        <f>SUMIFS(SolRaw!$D:$D,SolRaw!$A:$A,$B295,SolRaw!$B:$B,$C295,SolRaw!$C:$C,J$1)/SUMIFS(GraphStats!$G:$G,GraphStats!$A:$A,$B295,GraphStats!$D:$D,J$1)</f>
        <v>0.13006499775683633</v>
      </c>
      <c r="K295" s="1">
        <f>SUMIFS(SolRaw!$D:$D,SolRaw!$A:$A,$B295,SolRaw!$B:$B,$C295,SolRaw!$C:$C,K$1)/SUMIFS(GraphStats!$G:$G,GraphStats!$A:$A,$B295,GraphStats!$D:$D,K$1)</f>
        <v>0.13007972380947772</v>
      </c>
      <c r="L295" s="1">
        <f>SUMIFS(SolRaw!$D:$D,SolRaw!$A:$A,$B295,SolRaw!$B:$B,$C295,SolRaw!$C:$C,L$1)/SUMIFS(GraphStats!$G:$G,GraphStats!$A:$A,$B295,GraphStats!$D:$D,L$1)</f>
        <v>0.13004524321638997</v>
      </c>
      <c r="M295" s="1">
        <f>SUMIFS(SolRaw!$D:$D,SolRaw!$A:$A,$B295,SolRaw!$B:$B,$C295,SolRaw!$C:$C,M$1)/SUMIFS(GraphStats!$G:$G,GraphStats!$A:$A,$B295,GraphStats!$D:$D,M$1)</f>
        <v>0.13006419555097046</v>
      </c>
      <c r="N295" s="1">
        <f t="shared" si="28"/>
        <v>0.13007238603089494</v>
      </c>
      <c r="O295" s="1">
        <f t="shared" si="29"/>
        <v>0.13004524321638997</v>
      </c>
      <c r="P295" s="1">
        <f t="shared" si="30"/>
        <v>0.13006439610243692</v>
      </c>
      <c r="Q295" s="1">
        <f t="shared" si="34"/>
        <v>0.13006585195723541</v>
      </c>
      <c r="R295" s="1">
        <f t="shared" si="31"/>
        <v>0.13007873086209532</v>
      </c>
      <c r="S295" s="1">
        <f t="shared" si="32"/>
        <v>0.13010048804102323</v>
      </c>
      <c r="T295" s="1">
        <f t="shared" si="33"/>
        <v>1.6989985953938873E-5</v>
      </c>
    </row>
    <row r="296" spans="1:20" x14ac:dyDescent="0.2">
      <c r="A296" t="str">
        <f>VLOOKUP(B296,GraphStats!$A:$B,2,0)</f>
        <v>LAW</v>
      </c>
      <c r="B296" t="s">
        <v>129</v>
      </c>
      <c r="C296" t="s">
        <v>160</v>
      </c>
      <c r="D296" s="1">
        <f>SUMIFS(SolRaw!$D:$D,SolRaw!$A:$A,$B296,SolRaw!$B:$B,$C296,SolRaw!$C:$C,D$1)/SUMIFS(GraphStats!$G:$G,GraphStats!$A:$A,$B296,GraphStats!$D:$D,D$1)</f>
        <v>0.1303429954891549</v>
      </c>
      <c r="E296" s="1">
        <f>SUMIFS(SolRaw!$D:$D,SolRaw!$A:$A,$B296,SolRaw!$B:$B,$C296,SolRaw!$C:$C,E$1)/SUMIFS(GraphStats!$G:$G,GraphStats!$A:$A,$B296,GraphStats!$D:$D,E$1)</f>
        <v>0.1303474681266989</v>
      </c>
      <c r="F296" s="1">
        <f>SUMIFS(SolRaw!$D:$D,SolRaw!$A:$A,$B296,SolRaw!$B:$B,$C296,SolRaw!$C:$C,F$1)/SUMIFS(GraphStats!$G:$G,GraphStats!$A:$A,$B296,GraphStats!$D:$D,F$1)</f>
        <v>0.13033053211976123</v>
      </c>
      <c r="G296" s="1">
        <f>SUMIFS(SolRaw!$D:$D,SolRaw!$A:$A,$B296,SolRaw!$B:$B,$C296,SolRaw!$C:$C,G$1)/SUMIFS(GraphStats!$G:$G,GraphStats!$A:$A,$B296,GraphStats!$D:$D,G$1)</f>
        <v>0.13032642844803902</v>
      </c>
      <c r="H296" s="1">
        <f>SUMIFS(SolRaw!$D:$D,SolRaw!$A:$A,$B296,SolRaw!$B:$B,$C296,SolRaw!$C:$C,H$1)/SUMIFS(GraphStats!$G:$G,GraphStats!$A:$A,$B296,GraphStats!$D:$D,H$1)</f>
        <v>0.13034735876371276</v>
      </c>
      <c r="I296" s="1">
        <f>SUMIFS(SolRaw!$D:$D,SolRaw!$A:$A,$B296,SolRaw!$B:$B,$C296,SolRaw!$C:$C,I$1)/SUMIFS(GraphStats!$G:$G,GraphStats!$A:$A,$B296,GraphStats!$D:$D,I$1)</f>
        <v>0.13033551513803199</v>
      </c>
      <c r="J296" s="1">
        <f>SUMIFS(SolRaw!$D:$D,SolRaw!$A:$A,$B296,SolRaw!$B:$B,$C296,SolRaw!$C:$C,J$1)/SUMIFS(GraphStats!$G:$G,GraphStats!$A:$A,$B296,GraphStats!$D:$D,J$1)</f>
        <v>0.13033022415567955</v>
      </c>
      <c r="K296" s="1">
        <f>SUMIFS(SolRaw!$D:$D,SolRaw!$A:$A,$B296,SolRaw!$B:$B,$C296,SolRaw!$C:$C,K$1)/SUMIFS(GraphStats!$G:$G,GraphStats!$A:$A,$B296,GraphStats!$D:$D,K$1)</f>
        <v>0.13033366990868156</v>
      </c>
      <c r="L296" s="1">
        <f>SUMIFS(SolRaw!$D:$D,SolRaw!$A:$A,$B296,SolRaw!$B:$B,$C296,SolRaw!$C:$C,L$1)/SUMIFS(GraphStats!$G:$G,GraphStats!$A:$A,$B296,GraphStats!$D:$D,L$1)</f>
        <v>0.13030234551156358</v>
      </c>
      <c r="M296" s="1">
        <f>SUMIFS(SolRaw!$D:$D,SolRaw!$A:$A,$B296,SolRaw!$B:$B,$C296,SolRaw!$C:$C,M$1)/SUMIFS(GraphStats!$G:$G,GraphStats!$A:$A,$B296,GraphStats!$D:$D,M$1)</f>
        <v>0.13032594700021835</v>
      </c>
      <c r="N296" s="1">
        <f t="shared" si="28"/>
        <v>0.13033224846615415</v>
      </c>
      <c r="O296" s="1">
        <f t="shared" si="29"/>
        <v>0.13030234551156358</v>
      </c>
      <c r="P296" s="1">
        <f t="shared" si="30"/>
        <v>0.13032737737494915</v>
      </c>
      <c r="Q296" s="1">
        <f t="shared" si="34"/>
        <v>0.13033210101422138</v>
      </c>
      <c r="R296" s="1">
        <f t="shared" si="31"/>
        <v>0.13034112540137416</v>
      </c>
      <c r="S296" s="1">
        <f t="shared" si="32"/>
        <v>0.1303474681266989</v>
      </c>
      <c r="T296" s="1">
        <f t="shared" si="33"/>
        <v>1.3178099516014569E-5</v>
      </c>
    </row>
    <row r="297" spans="1:20" x14ac:dyDescent="0.2">
      <c r="A297" t="str">
        <f>VLOOKUP(B297,GraphStats!$A:$B,2,0)</f>
        <v>LAW</v>
      </c>
      <c r="B297" t="s">
        <v>129</v>
      </c>
      <c r="C297" t="s">
        <v>161</v>
      </c>
      <c r="D297" s="1">
        <f>SUMIFS(SolRaw!$D:$D,SolRaw!$A:$A,$B297,SolRaw!$B:$B,$C297,SolRaw!$C:$C,D$1)/SUMIFS(GraphStats!$G:$G,GraphStats!$A:$A,$B297,GraphStats!$D:$D,D$1)</f>
        <v>0.13032374746232336</v>
      </c>
      <c r="E297" s="1">
        <f>SUMIFS(SolRaw!$D:$D,SolRaw!$A:$A,$B297,SolRaw!$B:$B,$C297,SolRaw!$C:$C,E$1)/SUMIFS(GraphStats!$G:$G,GraphStats!$A:$A,$B297,GraphStats!$D:$D,E$1)</f>
        <v>0.13032768047266891</v>
      </c>
      <c r="F297" s="1">
        <f>SUMIFS(SolRaw!$D:$D,SolRaw!$A:$A,$B297,SolRaw!$B:$B,$C297,SolRaw!$C:$C,F$1)/SUMIFS(GraphStats!$G:$G,GraphStats!$A:$A,$B297,GraphStats!$D:$D,F$1)</f>
        <v>0.13030064567557748</v>
      </c>
      <c r="G297" s="1">
        <f>SUMIFS(SolRaw!$D:$D,SolRaw!$A:$A,$B297,SolRaw!$B:$B,$C297,SolRaw!$C:$C,G$1)/SUMIFS(GraphStats!$G:$G,GraphStats!$A:$A,$B297,GraphStats!$D:$D,G$1)</f>
        <v>0.13030549512484227</v>
      </c>
      <c r="H297" s="1">
        <f>SUMIFS(SolRaw!$D:$D,SolRaw!$A:$A,$B297,SolRaw!$B:$B,$C297,SolRaw!$C:$C,H$1)/SUMIFS(GraphStats!$G:$G,GraphStats!$A:$A,$B297,GraphStats!$D:$D,H$1)</f>
        <v>0.13032503249653918</v>
      </c>
      <c r="I297" s="1">
        <f>SUMIFS(SolRaw!$D:$D,SolRaw!$A:$A,$B297,SolRaw!$B:$B,$C297,SolRaw!$C:$C,I$1)/SUMIFS(GraphStats!$G:$G,GraphStats!$A:$A,$B297,GraphStats!$D:$D,I$1)</f>
        <v>0.13031725374852454</v>
      </c>
      <c r="J297" s="1">
        <f>SUMIFS(SolRaw!$D:$D,SolRaw!$A:$A,$B297,SolRaw!$B:$B,$C297,SolRaw!$C:$C,J$1)/SUMIFS(GraphStats!$G:$G,GraphStats!$A:$A,$B297,GraphStats!$D:$D,J$1)</f>
        <v>0.13029848759228496</v>
      </c>
      <c r="K297" s="1">
        <f>SUMIFS(SolRaw!$D:$D,SolRaw!$A:$A,$B297,SolRaw!$B:$B,$C297,SolRaw!$C:$C,K$1)/SUMIFS(GraphStats!$G:$G,GraphStats!$A:$A,$B297,GraphStats!$D:$D,K$1)</f>
        <v>0.13031276255224566</v>
      </c>
      <c r="L297" s="1">
        <f>SUMIFS(SolRaw!$D:$D,SolRaw!$A:$A,$B297,SolRaw!$B:$B,$C297,SolRaw!$C:$C,L$1)/SUMIFS(GraphStats!$G:$G,GraphStats!$A:$A,$B297,GraphStats!$D:$D,L$1)</f>
        <v>0.13028347555144321</v>
      </c>
      <c r="M297" s="1">
        <f>SUMIFS(SolRaw!$D:$D,SolRaw!$A:$A,$B297,SolRaw!$B:$B,$C297,SolRaw!$C:$C,M$1)/SUMIFS(GraphStats!$G:$G,GraphStats!$A:$A,$B297,GraphStats!$D:$D,M$1)</f>
        <v>0.13030708715462191</v>
      </c>
      <c r="N297" s="1">
        <f t="shared" si="28"/>
        <v>0.13031016678310714</v>
      </c>
      <c r="O297" s="1">
        <f t="shared" si="29"/>
        <v>0.13028347555144321</v>
      </c>
      <c r="P297" s="1">
        <f t="shared" si="30"/>
        <v>0.13030185803789368</v>
      </c>
      <c r="Q297" s="1">
        <f t="shared" si="34"/>
        <v>0.13030992485343379</v>
      </c>
      <c r="R297" s="1">
        <f t="shared" si="31"/>
        <v>0.13032212403387367</v>
      </c>
      <c r="S297" s="1">
        <f t="shared" si="32"/>
        <v>0.13032768047266891</v>
      </c>
      <c r="T297" s="1">
        <f t="shared" si="33"/>
        <v>1.3904044332783664E-5</v>
      </c>
    </row>
    <row r="298" spans="1:20" x14ac:dyDescent="0.2">
      <c r="A298" t="str">
        <f>VLOOKUP(B298,GraphStats!$A:$B,2,0)</f>
        <v>LAW</v>
      </c>
      <c r="B298" t="s">
        <v>129</v>
      </c>
      <c r="C298" t="s">
        <v>162</v>
      </c>
      <c r="D298" s="1">
        <f>SUMIFS(SolRaw!$D:$D,SolRaw!$A:$A,$B298,SolRaw!$B:$B,$C298,SolRaw!$C:$C,D$1)/SUMIFS(GraphStats!$G:$G,GraphStats!$A:$A,$B298,GraphStats!$D:$D,D$1)</f>
        <v>0.13354599194630495</v>
      </c>
      <c r="E298" s="1">
        <f>SUMIFS(SolRaw!$D:$D,SolRaw!$A:$A,$B298,SolRaw!$B:$B,$C298,SolRaw!$C:$C,E$1)/SUMIFS(GraphStats!$G:$G,GraphStats!$A:$A,$B298,GraphStats!$D:$D,E$1)</f>
        <v>0.13356179343865091</v>
      </c>
      <c r="F298" s="1">
        <f>SUMIFS(SolRaw!$D:$D,SolRaw!$A:$A,$B298,SolRaw!$B:$B,$C298,SolRaw!$C:$C,F$1)/SUMIFS(GraphStats!$G:$G,GraphStats!$A:$A,$B298,GraphStats!$D:$D,F$1)</f>
        <v>0.13354897867455831</v>
      </c>
      <c r="G298" s="1">
        <f>SUMIFS(SolRaw!$D:$D,SolRaw!$A:$A,$B298,SolRaw!$B:$B,$C298,SolRaw!$C:$C,G$1)/SUMIFS(GraphStats!$G:$G,GraphStats!$A:$A,$B298,GraphStats!$D:$D,G$1)</f>
        <v>0.13354785651830581</v>
      </c>
      <c r="H298" s="1">
        <f>SUMIFS(SolRaw!$D:$D,SolRaw!$A:$A,$B298,SolRaw!$B:$B,$C298,SolRaw!$C:$C,H$1)/SUMIFS(GraphStats!$G:$G,GraphStats!$A:$A,$B298,GraphStats!$D:$D,H$1)</f>
        <v>0.13356380635567533</v>
      </c>
      <c r="I298" s="1">
        <f>SUMIFS(SolRaw!$D:$D,SolRaw!$A:$A,$B298,SolRaw!$B:$B,$C298,SolRaw!$C:$C,I$1)/SUMIFS(GraphStats!$G:$G,GraphStats!$A:$A,$B298,GraphStats!$D:$D,I$1)</f>
        <v>0.13355190516705268</v>
      </c>
      <c r="J298" s="1">
        <f>SUMIFS(SolRaw!$D:$D,SolRaw!$A:$A,$B298,SolRaw!$B:$B,$C298,SolRaw!$C:$C,J$1)/SUMIFS(GraphStats!$G:$G,GraphStats!$A:$A,$B298,GraphStats!$D:$D,J$1)</f>
        <v>0.13355412180729073</v>
      </c>
      <c r="K298" s="1">
        <f>SUMIFS(SolRaw!$D:$D,SolRaw!$A:$A,$B298,SolRaw!$B:$B,$C298,SolRaw!$C:$C,K$1)/SUMIFS(GraphStats!$G:$G,GraphStats!$A:$A,$B298,GraphStats!$D:$D,K$1)</f>
        <v>0.13355269863096431</v>
      </c>
      <c r="L298" s="1">
        <f>SUMIFS(SolRaw!$D:$D,SolRaw!$A:$A,$B298,SolRaw!$B:$B,$C298,SolRaw!$C:$C,L$1)/SUMIFS(GraphStats!$G:$G,GraphStats!$A:$A,$B298,GraphStats!$D:$D,L$1)</f>
        <v>0.1335553927809543</v>
      </c>
      <c r="M298" s="1">
        <f>SUMIFS(SolRaw!$D:$D,SolRaw!$A:$A,$B298,SolRaw!$B:$B,$C298,SolRaw!$C:$C,M$1)/SUMIFS(GraphStats!$G:$G,GraphStats!$A:$A,$B298,GraphStats!$D:$D,M$1)</f>
        <v>0.13354225742384382</v>
      </c>
      <c r="N298" s="1">
        <f t="shared" si="28"/>
        <v>0.13355248027436012</v>
      </c>
      <c r="O298" s="1">
        <f t="shared" si="29"/>
        <v>0.13354225742384382</v>
      </c>
      <c r="P298" s="1">
        <f t="shared" si="30"/>
        <v>0.13354813705736893</v>
      </c>
      <c r="Q298" s="1">
        <f t="shared" si="34"/>
        <v>0.13355230189900849</v>
      </c>
      <c r="R298" s="1">
        <f t="shared" si="31"/>
        <v>0.13355507503753841</v>
      </c>
      <c r="S298" s="1">
        <f t="shared" si="32"/>
        <v>0.13356380635567533</v>
      </c>
      <c r="T298" s="1">
        <f t="shared" si="33"/>
        <v>6.723229175882117E-6</v>
      </c>
    </row>
    <row r="299" spans="1:20" x14ac:dyDescent="0.2">
      <c r="A299" t="str">
        <f>VLOOKUP(B299,GraphStats!$A:$B,2,0)</f>
        <v>ISCAS</v>
      </c>
      <c r="B299" t="s">
        <v>38</v>
      </c>
      <c r="C299" t="s">
        <v>136</v>
      </c>
      <c r="D299" s="1">
        <f>SUMIFS(SolRaw!$D:$D,SolRaw!$A:$A,$B299,SolRaw!$B:$B,$C299,SolRaw!$C:$C,D$1)/SUMIFS(GraphStats!$G:$G,GraphStats!$A:$A,$B299,GraphStats!$D:$D,D$1)</f>
        <v>1.8897208985704562E-2</v>
      </c>
      <c r="E299" s="1">
        <f>SUMIFS(SolRaw!$D:$D,SolRaw!$A:$A,$B299,SolRaw!$B:$B,$C299,SolRaw!$C:$C,E$1)/SUMIFS(GraphStats!$G:$G,GraphStats!$A:$A,$B299,GraphStats!$D:$D,E$1)</f>
        <v>1.8131446126837831E-2</v>
      </c>
      <c r="F299" s="1">
        <f>SUMIFS(SolRaw!$D:$D,SolRaw!$A:$A,$B299,SolRaw!$B:$B,$C299,SolRaw!$C:$C,F$1)/SUMIFS(GraphStats!$G:$G,GraphStats!$A:$A,$B299,GraphStats!$D:$D,F$1)</f>
        <v>1.8846733324202163E-2</v>
      </c>
      <c r="G299" s="1">
        <f>SUMIFS(SolRaw!$D:$D,SolRaw!$A:$A,$B299,SolRaw!$B:$B,$C299,SolRaw!$C:$C,G$1)/SUMIFS(GraphStats!$G:$G,GraphStats!$A:$A,$B299,GraphStats!$D:$D,G$1)</f>
        <v>1.8769978962323432E-2</v>
      </c>
      <c r="H299" s="1">
        <f>SUMIFS(SolRaw!$D:$D,SolRaw!$A:$A,$B299,SolRaw!$B:$B,$C299,SolRaw!$C:$C,H$1)/SUMIFS(GraphStats!$G:$G,GraphStats!$A:$A,$B299,GraphStats!$D:$D,H$1)</f>
        <v>1.8220939100119838E-2</v>
      </c>
      <c r="I299" s="1">
        <f>SUMIFS(SolRaw!$D:$D,SolRaw!$A:$A,$B299,SolRaw!$B:$B,$C299,SolRaw!$C:$C,I$1)/SUMIFS(GraphStats!$G:$G,GraphStats!$A:$A,$B299,GraphStats!$D:$D,I$1)</f>
        <v>1.7878556633598604E-2</v>
      </c>
      <c r="J299" s="1">
        <f>SUMIFS(SolRaw!$D:$D,SolRaw!$A:$A,$B299,SolRaw!$B:$B,$C299,SolRaw!$C:$C,J$1)/SUMIFS(GraphStats!$G:$G,GraphStats!$A:$A,$B299,GraphStats!$D:$D,J$1)</f>
        <v>1.8315518985265573E-2</v>
      </c>
      <c r="K299" s="1">
        <f>SUMIFS(SolRaw!$D:$D,SolRaw!$A:$A,$B299,SolRaw!$B:$B,$C299,SolRaw!$C:$C,K$1)/SUMIFS(GraphStats!$G:$G,GraphStats!$A:$A,$B299,GraphStats!$D:$D,K$1)</f>
        <v>1.9425467116635113E-2</v>
      </c>
      <c r="L299" s="1">
        <f>SUMIFS(SolRaw!$D:$D,SolRaw!$A:$A,$B299,SolRaw!$B:$B,$C299,SolRaw!$C:$C,L$1)/SUMIFS(GraphStats!$G:$G,GraphStats!$A:$A,$B299,GraphStats!$D:$D,L$1)</f>
        <v>1.7612095647648526E-2</v>
      </c>
      <c r="M299" s="1">
        <f>SUMIFS(SolRaw!$D:$D,SolRaw!$A:$A,$B299,SolRaw!$B:$B,$C299,SolRaw!$C:$C,M$1)/SUMIFS(GraphStats!$G:$G,GraphStats!$A:$A,$B299,GraphStats!$D:$D,M$1)</f>
        <v>1.7975144807331467E-2</v>
      </c>
      <c r="N299" s="1">
        <f t="shared" si="28"/>
        <v>1.8407308968966713E-2</v>
      </c>
      <c r="O299" s="1">
        <f t="shared" si="29"/>
        <v>1.7612095647648526E-2</v>
      </c>
      <c r="P299" s="1">
        <f t="shared" si="30"/>
        <v>1.8014220137208058E-2</v>
      </c>
      <c r="Q299" s="1">
        <f t="shared" si="34"/>
        <v>1.8268229042692707E-2</v>
      </c>
      <c r="R299" s="1">
        <f t="shared" si="31"/>
        <v>1.8827544733732479E-2</v>
      </c>
      <c r="S299" s="1">
        <f t="shared" si="32"/>
        <v>1.9425467116635113E-2</v>
      </c>
      <c r="T299" s="1">
        <f t="shared" si="33"/>
        <v>5.5968640883077966E-4</v>
      </c>
    </row>
    <row r="300" spans="1:20" x14ac:dyDescent="0.2">
      <c r="A300" t="str">
        <f>VLOOKUP(B300,GraphStats!$A:$B,2,0)</f>
        <v>ISCAS</v>
      </c>
      <c r="B300" t="s">
        <v>38</v>
      </c>
      <c r="C300" t="s">
        <v>137</v>
      </c>
      <c r="D300" s="1">
        <f>SUMIFS(SolRaw!$D:$D,SolRaw!$A:$A,$B300,SolRaw!$B:$B,$C300,SolRaw!$C:$C,D$1)/SUMIFS(GraphStats!$G:$G,GraphStats!$A:$A,$B300,GraphStats!$D:$D,D$1)</f>
        <v>1.8897208985704562E-2</v>
      </c>
      <c r="E300" s="1">
        <f>SUMIFS(SolRaw!$D:$D,SolRaw!$A:$A,$B300,SolRaw!$B:$B,$C300,SolRaw!$C:$C,E$1)/SUMIFS(GraphStats!$G:$G,GraphStats!$A:$A,$B300,GraphStats!$D:$D,E$1)</f>
        <v>1.8131446126837831E-2</v>
      </c>
      <c r="F300" s="1">
        <f>SUMIFS(SolRaw!$D:$D,SolRaw!$A:$A,$B300,SolRaw!$B:$B,$C300,SolRaw!$C:$C,F$1)/SUMIFS(GraphStats!$G:$G,GraphStats!$A:$A,$B300,GraphStats!$D:$D,F$1)</f>
        <v>1.8846733324202163E-2</v>
      </c>
      <c r="G300" s="1">
        <f>SUMIFS(SolRaw!$D:$D,SolRaw!$A:$A,$B300,SolRaw!$B:$B,$C300,SolRaw!$C:$C,G$1)/SUMIFS(GraphStats!$G:$G,GraphStats!$A:$A,$B300,GraphStats!$D:$D,G$1)</f>
        <v>1.8769978962323432E-2</v>
      </c>
      <c r="H300" s="1">
        <f>SUMIFS(SolRaw!$D:$D,SolRaw!$A:$A,$B300,SolRaw!$B:$B,$C300,SolRaw!$C:$C,H$1)/SUMIFS(GraphStats!$G:$G,GraphStats!$A:$A,$B300,GraphStats!$D:$D,H$1)</f>
        <v>1.8220939100119838E-2</v>
      </c>
      <c r="I300" s="1">
        <f>SUMIFS(SolRaw!$D:$D,SolRaw!$A:$A,$B300,SolRaw!$B:$B,$C300,SolRaw!$C:$C,I$1)/SUMIFS(GraphStats!$G:$G,GraphStats!$A:$A,$B300,GraphStats!$D:$D,I$1)</f>
        <v>1.7878556633598604E-2</v>
      </c>
      <c r="J300" s="1">
        <f>SUMIFS(SolRaw!$D:$D,SolRaw!$A:$A,$B300,SolRaw!$B:$B,$C300,SolRaw!$C:$C,J$1)/SUMIFS(GraphStats!$G:$G,GraphStats!$A:$A,$B300,GraphStats!$D:$D,J$1)</f>
        <v>1.8315518985265573E-2</v>
      </c>
      <c r="K300" s="1">
        <f>SUMIFS(SolRaw!$D:$D,SolRaw!$A:$A,$B300,SolRaw!$B:$B,$C300,SolRaw!$C:$C,K$1)/SUMIFS(GraphStats!$G:$G,GraphStats!$A:$A,$B300,GraphStats!$D:$D,K$1)</f>
        <v>1.9480341317529563E-2</v>
      </c>
      <c r="L300" s="1">
        <f>SUMIFS(SolRaw!$D:$D,SolRaw!$A:$A,$B300,SolRaw!$B:$B,$C300,SolRaw!$C:$C,L$1)/SUMIFS(GraphStats!$G:$G,GraphStats!$A:$A,$B300,GraphStats!$D:$D,L$1)</f>
        <v>1.7612095647648526E-2</v>
      </c>
      <c r="M300" s="1">
        <f>SUMIFS(SolRaw!$D:$D,SolRaw!$A:$A,$B300,SolRaw!$B:$B,$C300,SolRaw!$C:$C,M$1)/SUMIFS(GraphStats!$G:$G,GraphStats!$A:$A,$B300,GraphStats!$D:$D,M$1)</f>
        <v>1.7975144807331467E-2</v>
      </c>
      <c r="N300" s="1">
        <f t="shared" si="28"/>
        <v>1.8412796389056157E-2</v>
      </c>
      <c r="O300" s="1">
        <f t="shared" si="29"/>
        <v>1.7612095647648526E-2</v>
      </c>
      <c r="P300" s="1">
        <f t="shared" si="30"/>
        <v>1.8014220137208058E-2</v>
      </c>
      <c r="Q300" s="1">
        <f t="shared" si="34"/>
        <v>1.8268229042692707E-2</v>
      </c>
      <c r="R300" s="1">
        <f t="shared" si="31"/>
        <v>1.8827544733732479E-2</v>
      </c>
      <c r="S300" s="1">
        <f t="shared" si="32"/>
        <v>1.9480341317529563E-2</v>
      </c>
      <c r="T300" s="1">
        <f t="shared" si="33"/>
        <v>5.7093404714218875E-4</v>
      </c>
    </row>
    <row r="301" spans="1:20" x14ac:dyDescent="0.2">
      <c r="A301" t="str">
        <f>VLOOKUP(B301,GraphStats!$A:$B,2,0)</f>
        <v>ISCAS</v>
      </c>
      <c r="B301" t="s">
        <v>38</v>
      </c>
      <c r="C301" t="s">
        <v>138</v>
      </c>
      <c r="D301" s="1">
        <f>SUMIFS(SolRaw!$D:$D,SolRaw!$A:$A,$B301,SolRaw!$B:$B,$C301,SolRaw!$C:$C,D$1)/SUMIFS(GraphStats!$G:$G,GraphStats!$A:$A,$B301,GraphStats!$D:$D,D$1)</f>
        <v>1.8897208985704562E-2</v>
      </c>
      <c r="E301" s="1">
        <f>SUMIFS(SolRaw!$D:$D,SolRaw!$A:$A,$B301,SolRaw!$B:$B,$C301,SolRaw!$C:$C,E$1)/SUMIFS(GraphStats!$G:$G,GraphStats!$A:$A,$B301,GraphStats!$D:$D,E$1)</f>
        <v>1.8131446126837831E-2</v>
      </c>
      <c r="F301" s="1">
        <f>SUMIFS(SolRaw!$D:$D,SolRaw!$A:$A,$B301,SolRaw!$B:$B,$C301,SolRaw!$C:$C,F$1)/SUMIFS(GraphStats!$G:$G,GraphStats!$A:$A,$B301,GraphStats!$D:$D,F$1)</f>
        <v>1.8846733324202163E-2</v>
      </c>
      <c r="G301" s="1">
        <f>SUMIFS(SolRaw!$D:$D,SolRaw!$A:$A,$B301,SolRaw!$B:$B,$C301,SolRaw!$C:$C,G$1)/SUMIFS(GraphStats!$G:$G,GraphStats!$A:$A,$B301,GraphStats!$D:$D,G$1)</f>
        <v>1.8769978962323432E-2</v>
      </c>
      <c r="H301" s="1">
        <f>SUMIFS(SolRaw!$D:$D,SolRaw!$A:$A,$B301,SolRaw!$B:$B,$C301,SolRaw!$C:$C,H$1)/SUMIFS(GraphStats!$G:$G,GraphStats!$A:$A,$B301,GraphStats!$D:$D,H$1)</f>
        <v>1.8220939100119838E-2</v>
      </c>
      <c r="I301" s="1">
        <f>SUMIFS(SolRaw!$D:$D,SolRaw!$A:$A,$B301,SolRaw!$B:$B,$C301,SolRaw!$C:$C,I$1)/SUMIFS(GraphStats!$G:$G,GraphStats!$A:$A,$B301,GraphStats!$D:$D,I$1)</f>
        <v>1.7878556633598604E-2</v>
      </c>
      <c r="J301" s="1">
        <f>SUMIFS(SolRaw!$D:$D,SolRaw!$A:$A,$B301,SolRaw!$B:$B,$C301,SolRaw!$C:$C,J$1)/SUMIFS(GraphStats!$G:$G,GraphStats!$A:$A,$B301,GraphStats!$D:$D,J$1)</f>
        <v>1.8315518985265573E-2</v>
      </c>
      <c r="K301" s="1">
        <f>SUMIFS(SolRaw!$D:$D,SolRaw!$A:$A,$B301,SolRaw!$B:$B,$C301,SolRaw!$C:$C,K$1)/SUMIFS(GraphStats!$G:$G,GraphStats!$A:$A,$B301,GraphStats!$D:$D,K$1)</f>
        <v>1.9425467116635113E-2</v>
      </c>
      <c r="L301" s="1">
        <f>SUMIFS(SolRaw!$D:$D,SolRaw!$A:$A,$B301,SolRaw!$B:$B,$C301,SolRaw!$C:$C,L$1)/SUMIFS(GraphStats!$G:$G,GraphStats!$A:$A,$B301,GraphStats!$D:$D,L$1)</f>
        <v>1.7612095647648526E-2</v>
      </c>
      <c r="M301" s="1">
        <f>SUMIFS(SolRaw!$D:$D,SolRaw!$A:$A,$B301,SolRaw!$B:$B,$C301,SolRaw!$C:$C,M$1)/SUMIFS(GraphStats!$G:$G,GraphStats!$A:$A,$B301,GraphStats!$D:$D,M$1)</f>
        <v>1.7975144807331467E-2</v>
      </c>
      <c r="N301" s="1">
        <f t="shared" si="28"/>
        <v>1.8407308968966713E-2</v>
      </c>
      <c r="O301" s="1">
        <f t="shared" si="29"/>
        <v>1.7612095647648526E-2</v>
      </c>
      <c r="P301" s="1">
        <f t="shared" si="30"/>
        <v>1.8014220137208058E-2</v>
      </c>
      <c r="Q301" s="1">
        <f t="shared" si="34"/>
        <v>1.8268229042692707E-2</v>
      </c>
      <c r="R301" s="1">
        <f t="shared" si="31"/>
        <v>1.8827544733732479E-2</v>
      </c>
      <c r="S301" s="1">
        <f t="shared" si="32"/>
        <v>1.9425467116635113E-2</v>
      </c>
      <c r="T301" s="1">
        <f t="shared" si="33"/>
        <v>5.5968640883077966E-4</v>
      </c>
    </row>
    <row r="302" spans="1:20" x14ac:dyDescent="0.2">
      <c r="A302" t="str">
        <f>VLOOKUP(B302,GraphStats!$A:$B,2,0)</f>
        <v>ISCAS</v>
      </c>
      <c r="B302" t="s">
        <v>38</v>
      </c>
      <c r="C302" t="s">
        <v>139</v>
      </c>
      <c r="D302" s="1">
        <f>SUMIFS(SolRaw!$D:$D,SolRaw!$A:$A,$B302,SolRaw!$B:$B,$C302,SolRaw!$C:$C,D$1)/SUMIFS(GraphStats!$G:$G,GraphStats!$A:$A,$B302,GraphStats!$D:$D,D$1)</f>
        <v>1.8897208985704562E-2</v>
      </c>
      <c r="E302" s="1">
        <f>SUMIFS(SolRaw!$D:$D,SolRaw!$A:$A,$B302,SolRaw!$B:$B,$C302,SolRaw!$C:$C,E$1)/SUMIFS(GraphStats!$G:$G,GraphStats!$A:$A,$B302,GraphStats!$D:$D,E$1)</f>
        <v>1.8131446126837831E-2</v>
      </c>
      <c r="F302" s="1">
        <f>SUMIFS(SolRaw!$D:$D,SolRaw!$A:$A,$B302,SolRaw!$B:$B,$C302,SolRaw!$C:$C,F$1)/SUMIFS(GraphStats!$G:$G,GraphStats!$A:$A,$B302,GraphStats!$D:$D,F$1)</f>
        <v>1.8846733324202163E-2</v>
      </c>
      <c r="G302" s="1">
        <f>SUMIFS(SolRaw!$D:$D,SolRaw!$A:$A,$B302,SolRaw!$B:$B,$C302,SolRaw!$C:$C,G$1)/SUMIFS(GraphStats!$G:$G,GraphStats!$A:$A,$B302,GraphStats!$D:$D,G$1)</f>
        <v>1.8769978962323432E-2</v>
      </c>
      <c r="H302" s="1">
        <f>SUMIFS(SolRaw!$D:$D,SolRaw!$A:$A,$B302,SolRaw!$B:$B,$C302,SolRaw!$C:$C,H$1)/SUMIFS(GraphStats!$G:$G,GraphStats!$A:$A,$B302,GraphStats!$D:$D,H$1)</f>
        <v>1.8220939100119838E-2</v>
      </c>
      <c r="I302" s="1">
        <f>SUMIFS(SolRaw!$D:$D,SolRaw!$A:$A,$B302,SolRaw!$B:$B,$C302,SolRaw!$C:$C,I$1)/SUMIFS(GraphStats!$G:$G,GraphStats!$A:$A,$B302,GraphStats!$D:$D,I$1)</f>
        <v>1.7878556633598604E-2</v>
      </c>
      <c r="J302" s="1">
        <f>SUMIFS(SolRaw!$D:$D,SolRaw!$A:$A,$B302,SolRaw!$B:$B,$C302,SolRaw!$C:$C,J$1)/SUMIFS(GraphStats!$G:$G,GraphStats!$A:$A,$B302,GraphStats!$D:$D,J$1)</f>
        <v>1.8315518985265573E-2</v>
      </c>
      <c r="K302" s="1">
        <f>SUMIFS(SolRaw!$D:$D,SolRaw!$A:$A,$B302,SolRaw!$B:$B,$C302,SolRaw!$C:$C,K$1)/SUMIFS(GraphStats!$G:$G,GraphStats!$A:$A,$B302,GraphStats!$D:$D,K$1)</f>
        <v>1.9425467116635113E-2</v>
      </c>
      <c r="L302" s="1">
        <f>SUMIFS(SolRaw!$D:$D,SolRaw!$A:$A,$B302,SolRaw!$B:$B,$C302,SolRaw!$C:$C,L$1)/SUMIFS(GraphStats!$G:$G,GraphStats!$A:$A,$B302,GraphStats!$D:$D,L$1)</f>
        <v>1.7612095647648526E-2</v>
      </c>
      <c r="M302" s="1">
        <f>SUMIFS(SolRaw!$D:$D,SolRaw!$A:$A,$B302,SolRaw!$B:$B,$C302,SolRaw!$C:$C,M$1)/SUMIFS(GraphStats!$G:$G,GraphStats!$A:$A,$B302,GraphStats!$D:$D,M$1)</f>
        <v>1.7975144807331467E-2</v>
      </c>
      <c r="N302" s="1">
        <f t="shared" si="28"/>
        <v>1.8407308968966713E-2</v>
      </c>
      <c r="O302" s="1">
        <f t="shared" si="29"/>
        <v>1.7612095647648526E-2</v>
      </c>
      <c r="P302" s="1">
        <f t="shared" si="30"/>
        <v>1.8014220137208058E-2</v>
      </c>
      <c r="Q302" s="1">
        <f t="shared" si="34"/>
        <v>1.8268229042692707E-2</v>
      </c>
      <c r="R302" s="1">
        <f t="shared" si="31"/>
        <v>1.8827544733732479E-2</v>
      </c>
      <c r="S302" s="1">
        <f t="shared" si="32"/>
        <v>1.9425467116635113E-2</v>
      </c>
      <c r="T302" s="1">
        <f t="shared" si="33"/>
        <v>5.5968640883077966E-4</v>
      </c>
    </row>
    <row r="303" spans="1:20" x14ac:dyDescent="0.2">
      <c r="A303" t="str">
        <f>VLOOKUP(B303,GraphStats!$A:$B,2,0)</f>
        <v>ISCAS</v>
      </c>
      <c r="B303" t="s">
        <v>38</v>
      </c>
      <c r="C303" t="s">
        <v>140</v>
      </c>
      <c r="D303" s="1">
        <f>SUMIFS(SolRaw!$D:$D,SolRaw!$A:$A,$B303,SolRaw!$B:$B,$C303,SolRaw!$C:$C,D$1)/SUMIFS(GraphStats!$G:$G,GraphStats!$A:$A,$B303,GraphStats!$D:$D,D$1)</f>
        <v>1.8897208985704562E-2</v>
      </c>
      <c r="E303" s="1">
        <f>SUMIFS(SolRaw!$D:$D,SolRaw!$A:$A,$B303,SolRaw!$B:$B,$C303,SolRaw!$C:$C,E$1)/SUMIFS(GraphStats!$G:$G,GraphStats!$A:$A,$B303,GraphStats!$D:$D,E$1)</f>
        <v>1.8131446126837831E-2</v>
      </c>
      <c r="F303" s="1">
        <f>SUMIFS(SolRaw!$D:$D,SolRaw!$A:$A,$B303,SolRaw!$B:$B,$C303,SolRaw!$C:$C,F$1)/SUMIFS(GraphStats!$G:$G,GraphStats!$A:$A,$B303,GraphStats!$D:$D,F$1)</f>
        <v>1.8846733324202163E-2</v>
      </c>
      <c r="G303" s="1">
        <f>SUMIFS(SolRaw!$D:$D,SolRaw!$A:$A,$B303,SolRaw!$B:$B,$C303,SolRaw!$C:$C,G$1)/SUMIFS(GraphStats!$G:$G,GraphStats!$A:$A,$B303,GraphStats!$D:$D,G$1)</f>
        <v>1.8769978962323432E-2</v>
      </c>
      <c r="H303" s="1">
        <f>SUMIFS(SolRaw!$D:$D,SolRaw!$A:$A,$B303,SolRaw!$B:$B,$C303,SolRaw!$C:$C,H$1)/SUMIFS(GraphStats!$G:$G,GraphStats!$A:$A,$B303,GraphStats!$D:$D,H$1)</f>
        <v>1.8220939100119838E-2</v>
      </c>
      <c r="I303" s="1">
        <f>SUMIFS(SolRaw!$D:$D,SolRaw!$A:$A,$B303,SolRaw!$B:$B,$C303,SolRaw!$C:$C,I$1)/SUMIFS(GraphStats!$G:$G,GraphStats!$A:$A,$B303,GraphStats!$D:$D,I$1)</f>
        <v>1.7878556633598604E-2</v>
      </c>
      <c r="J303" s="1">
        <f>SUMIFS(SolRaw!$D:$D,SolRaw!$A:$A,$B303,SolRaw!$B:$B,$C303,SolRaw!$C:$C,J$1)/SUMIFS(GraphStats!$G:$G,GraphStats!$A:$A,$B303,GraphStats!$D:$D,J$1)</f>
        <v>1.8315518985265573E-2</v>
      </c>
      <c r="K303" s="1">
        <f>SUMIFS(SolRaw!$D:$D,SolRaw!$A:$A,$B303,SolRaw!$B:$B,$C303,SolRaw!$C:$C,K$1)/SUMIFS(GraphStats!$G:$G,GraphStats!$A:$A,$B303,GraphStats!$D:$D,K$1)</f>
        <v>1.9425467116635113E-2</v>
      </c>
      <c r="L303" s="1">
        <f>SUMIFS(SolRaw!$D:$D,SolRaw!$A:$A,$B303,SolRaw!$B:$B,$C303,SolRaw!$C:$C,L$1)/SUMIFS(GraphStats!$G:$G,GraphStats!$A:$A,$B303,GraphStats!$D:$D,L$1)</f>
        <v>1.7612095647648526E-2</v>
      </c>
      <c r="M303" s="1">
        <f>SUMIFS(SolRaw!$D:$D,SolRaw!$A:$A,$B303,SolRaw!$B:$B,$C303,SolRaw!$C:$C,M$1)/SUMIFS(GraphStats!$G:$G,GraphStats!$A:$A,$B303,GraphStats!$D:$D,M$1)</f>
        <v>1.7975144807331467E-2</v>
      </c>
      <c r="N303" s="1">
        <f t="shared" si="28"/>
        <v>1.8407308968966713E-2</v>
      </c>
      <c r="O303" s="1">
        <f t="shared" si="29"/>
        <v>1.7612095647648526E-2</v>
      </c>
      <c r="P303" s="1">
        <f t="shared" si="30"/>
        <v>1.8014220137208058E-2</v>
      </c>
      <c r="Q303" s="1">
        <f t="shared" si="34"/>
        <v>1.8268229042692707E-2</v>
      </c>
      <c r="R303" s="1">
        <f t="shared" si="31"/>
        <v>1.8827544733732479E-2</v>
      </c>
      <c r="S303" s="1">
        <f t="shared" si="32"/>
        <v>1.9425467116635113E-2</v>
      </c>
      <c r="T303" s="1">
        <f t="shared" si="33"/>
        <v>5.5968640883077966E-4</v>
      </c>
    </row>
    <row r="304" spans="1:20" x14ac:dyDescent="0.2">
      <c r="A304" t="str">
        <f>VLOOKUP(B304,GraphStats!$A:$B,2,0)</f>
        <v>ISCAS</v>
      </c>
      <c r="B304" t="s">
        <v>38</v>
      </c>
      <c r="C304" t="s">
        <v>141</v>
      </c>
      <c r="D304" s="1">
        <f>SUMIFS(SolRaw!$D:$D,SolRaw!$A:$A,$B304,SolRaw!$B:$B,$C304,SolRaw!$C:$C,D$1)/SUMIFS(GraphStats!$G:$G,GraphStats!$A:$A,$B304,GraphStats!$D:$D,D$1)</f>
        <v>1.8897208985704562E-2</v>
      </c>
      <c r="E304" s="1">
        <f>SUMIFS(SolRaw!$D:$D,SolRaw!$A:$A,$B304,SolRaw!$B:$B,$C304,SolRaw!$C:$C,E$1)/SUMIFS(GraphStats!$G:$G,GraphStats!$A:$A,$B304,GraphStats!$D:$D,E$1)</f>
        <v>1.8131446126837831E-2</v>
      </c>
      <c r="F304" s="1">
        <f>SUMIFS(SolRaw!$D:$D,SolRaw!$A:$A,$B304,SolRaw!$B:$B,$C304,SolRaw!$C:$C,F$1)/SUMIFS(GraphStats!$G:$G,GraphStats!$A:$A,$B304,GraphStats!$D:$D,F$1)</f>
        <v>1.8846733324202163E-2</v>
      </c>
      <c r="G304" s="1">
        <f>SUMIFS(SolRaw!$D:$D,SolRaw!$A:$A,$B304,SolRaw!$B:$B,$C304,SolRaw!$C:$C,G$1)/SUMIFS(GraphStats!$G:$G,GraphStats!$A:$A,$B304,GraphStats!$D:$D,G$1)</f>
        <v>1.8769978962323432E-2</v>
      </c>
      <c r="H304" s="1">
        <f>SUMIFS(SolRaw!$D:$D,SolRaw!$A:$A,$B304,SolRaw!$B:$B,$C304,SolRaw!$C:$C,H$1)/SUMIFS(GraphStats!$G:$G,GraphStats!$A:$A,$B304,GraphStats!$D:$D,H$1)</f>
        <v>1.8220939100119838E-2</v>
      </c>
      <c r="I304" s="1">
        <f>SUMIFS(SolRaw!$D:$D,SolRaw!$A:$A,$B304,SolRaw!$B:$B,$C304,SolRaw!$C:$C,I$1)/SUMIFS(GraphStats!$G:$G,GraphStats!$A:$A,$B304,GraphStats!$D:$D,I$1)</f>
        <v>1.7878556633598604E-2</v>
      </c>
      <c r="J304" s="1">
        <f>SUMIFS(SolRaw!$D:$D,SolRaw!$A:$A,$B304,SolRaw!$B:$B,$C304,SolRaw!$C:$C,J$1)/SUMIFS(GraphStats!$G:$G,GraphStats!$A:$A,$B304,GraphStats!$D:$D,J$1)</f>
        <v>1.8288182389765179E-2</v>
      </c>
      <c r="K304" s="1">
        <f>SUMIFS(SolRaw!$D:$D,SolRaw!$A:$A,$B304,SolRaw!$B:$B,$C304,SolRaw!$C:$C,K$1)/SUMIFS(GraphStats!$G:$G,GraphStats!$A:$A,$B304,GraphStats!$D:$D,K$1)</f>
        <v>1.9425467116635113E-2</v>
      </c>
      <c r="L304" s="1">
        <f>SUMIFS(SolRaw!$D:$D,SolRaw!$A:$A,$B304,SolRaw!$B:$B,$C304,SolRaw!$C:$C,L$1)/SUMIFS(GraphStats!$G:$G,GraphStats!$A:$A,$B304,GraphStats!$D:$D,L$1)</f>
        <v>1.7612095647648526E-2</v>
      </c>
      <c r="M304" s="1">
        <f>SUMIFS(SolRaw!$D:$D,SolRaw!$A:$A,$B304,SolRaw!$B:$B,$C304,SolRaw!$C:$C,M$1)/SUMIFS(GraphStats!$G:$G,GraphStats!$A:$A,$B304,GraphStats!$D:$D,M$1)</f>
        <v>1.7975144807331467E-2</v>
      </c>
      <c r="N304" s="1">
        <f t="shared" si="28"/>
        <v>1.8404575309416676E-2</v>
      </c>
      <c r="O304" s="1">
        <f t="shared" si="29"/>
        <v>1.7612095647648526E-2</v>
      </c>
      <c r="P304" s="1">
        <f t="shared" si="30"/>
        <v>1.8014220137208058E-2</v>
      </c>
      <c r="Q304" s="1">
        <f t="shared" si="34"/>
        <v>1.8254560744942507E-2</v>
      </c>
      <c r="R304" s="1">
        <f t="shared" si="31"/>
        <v>1.8827544733732479E-2</v>
      </c>
      <c r="S304" s="1">
        <f t="shared" si="32"/>
        <v>1.9425467116635113E-2</v>
      </c>
      <c r="T304" s="1">
        <f t="shared" si="33"/>
        <v>5.6025102487764866E-4</v>
      </c>
    </row>
    <row r="305" spans="1:20" x14ac:dyDescent="0.2">
      <c r="A305" t="str">
        <f>VLOOKUP(B305,GraphStats!$A:$B,2,0)</f>
        <v>ISCAS</v>
      </c>
      <c r="B305" t="s">
        <v>38</v>
      </c>
      <c r="C305" t="s">
        <v>142</v>
      </c>
      <c r="D305" s="1">
        <f>SUMIFS(SolRaw!$D:$D,SolRaw!$A:$A,$B305,SolRaw!$B:$B,$C305,SolRaw!$C:$C,D$1)/SUMIFS(GraphStats!$G:$G,GraphStats!$A:$A,$B305,GraphStats!$D:$D,D$1)</f>
        <v>1.8897208985704562E-2</v>
      </c>
      <c r="E305" s="1">
        <f>SUMIFS(SolRaw!$D:$D,SolRaw!$A:$A,$B305,SolRaw!$B:$B,$C305,SolRaw!$C:$C,E$1)/SUMIFS(GraphStats!$G:$G,GraphStats!$A:$A,$B305,GraphStats!$D:$D,E$1)</f>
        <v>1.8131446126837831E-2</v>
      </c>
      <c r="F305" s="1">
        <f>SUMIFS(SolRaw!$D:$D,SolRaw!$A:$A,$B305,SolRaw!$B:$B,$C305,SolRaw!$C:$C,F$1)/SUMIFS(GraphStats!$G:$G,GraphStats!$A:$A,$B305,GraphStats!$D:$D,F$1)</f>
        <v>1.8846733324202163E-2</v>
      </c>
      <c r="G305" s="1">
        <f>SUMIFS(SolRaw!$D:$D,SolRaw!$A:$A,$B305,SolRaw!$B:$B,$C305,SolRaw!$C:$C,G$1)/SUMIFS(GraphStats!$G:$G,GraphStats!$A:$A,$B305,GraphStats!$D:$D,G$1)</f>
        <v>1.8769978962323432E-2</v>
      </c>
      <c r="H305" s="1">
        <f>SUMIFS(SolRaw!$D:$D,SolRaw!$A:$A,$B305,SolRaw!$B:$B,$C305,SolRaw!$C:$C,H$1)/SUMIFS(GraphStats!$G:$G,GraphStats!$A:$A,$B305,GraphStats!$D:$D,H$1)</f>
        <v>1.8220939100119838E-2</v>
      </c>
      <c r="I305" s="1">
        <f>SUMIFS(SolRaw!$D:$D,SolRaw!$A:$A,$B305,SolRaw!$B:$B,$C305,SolRaw!$C:$C,I$1)/SUMIFS(GraphStats!$G:$G,GraphStats!$A:$A,$B305,GraphStats!$D:$D,I$1)</f>
        <v>1.7878556633598604E-2</v>
      </c>
      <c r="J305" s="1">
        <f>SUMIFS(SolRaw!$D:$D,SolRaw!$A:$A,$B305,SolRaw!$B:$B,$C305,SolRaw!$C:$C,J$1)/SUMIFS(GraphStats!$G:$G,GraphStats!$A:$A,$B305,GraphStats!$D:$D,J$1)</f>
        <v>1.8315518985265573E-2</v>
      </c>
      <c r="K305" s="1">
        <f>SUMIFS(SolRaw!$D:$D,SolRaw!$A:$A,$B305,SolRaw!$B:$B,$C305,SolRaw!$C:$C,K$1)/SUMIFS(GraphStats!$G:$G,GraphStats!$A:$A,$B305,GraphStats!$D:$D,K$1)</f>
        <v>1.9425467116635113E-2</v>
      </c>
      <c r="L305" s="1">
        <f>SUMIFS(SolRaw!$D:$D,SolRaw!$A:$A,$B305,SolRaw!$B:$B,$C305,SolRaw!$C:$C,L$1)/SUMIFS(GraphStats!$G:$G,GraphStats!$A:$A,$B305,GraphStats!$D:$D,L$1)</f>
        <v>1.7612095647648526E-2</v>
      </c>
      <c r="M305" s="1">
        <f>SUMIFS(SolRaw!$D:$D,SolRaw!$A:$A,$B305,SolRaw!$B:$B,$C305,SolRaw!$C:$C,M$1)/SUMIFS(GraphStats!$G:$G,GraphStats!$A:$A,$B305,GraphStats!$D:$D,M$1)</f>
        <v>1.7975144807331467E-2</v>
      </c>
      <c r="N305" s="1">
        <f t="shared" si="28"/>
        <v>1.8407308968966713E-2</v>
      </c>
      <c r="O305" s="1">
        <f t="shared" si="29"/>
        <v>1.7612095647648526E-2</v>
      </c>
      <c r="P305" s="1">
        <f t="shared" si="30"/>
        <v>1.8014220137208058E-2</v>
      </c>
      <c r="Q305" s="1">
        <f t="shared" si="34"/>
        <v>1.8268229042692707E-2</v>
      </c>
      <c r="R305" s="1">
        <f t="shared" si="31"/>
        <v>1.8827544733732479E-2</v>
      </c>
      <c r="S305" s="1">
        <f t="shared" si="32"/>
        <v>1.9425467116635113E-2</v>
      </c>
      <c r="T305" s="1">
        <f t="shared" si="33"/>
        <v>5.5968640883077966E-4</v>
      </c>
    </row>
    <row r="306" spans="1:20" x14ac:dyDescent="0.2">
      <c r="A306" t="str">
        <f>VLOOKUP(B306,GraphStats!$A:$B,2,0)</f>
        <v>ISCAS</v>
      </c>
      <c r="B306" t="s">
        <v>38</v>
      </c>
      <c r="C306" t="s">
        <v>143</v>
      </c>
      <c r="D306" s="1">
        <f>SUMIFS(SolRaw!$D:$D,SolRaw!$A:$A,$B306,SolRaw!$B:$B,$C306,SolRaw!$C:$C,D$1)/SUMIFS(GraphStats!$G:$G,GraphStats!$A:$A,$B306,GraphStats!$D:$D,D$1)</f>
        <v>1.8897208985704562E-2</v>
      </c>
      <c r="E306" s="1">
        <f>SUMIFS(SolRaw!$D:$D,SolRaw!$A:$A,$B306,SolRaw!$B:$B,$C306,SolRaw!$C:$C,E$1)/SUMIFS(GraphStats!$G:$G,GraphStats!$A:$A,$B306,GraphStats!$D:$D,E$1)</f>
        <v>1.8131446126837831E-2</v>
      </c>
      <c r="F306" s="1">
        <f>SUMIFS(SolRaw!$D:$D,SolRaw!$A:$A,$B306,SolRaw!$B:$B,$C306,SolRaw!$C:$C,F$1)/SUMIFS(GraphStats!$G:$G,GraphStats!$A:$A,$B306,GraphStats!$D:$D,F$1)</f>
        <v>1.8846733324202163E-2</v>
      </c>
      <c r="G306" s="1">
        <f>SUMIFS(SolRaw!$D:$D,SolRaw!$A:$A,$B306,SolRaw!$B:$B,$C306,SolRaw!$C:$C,G$1)/SUMIFS(GraphStats!$G:$G,GraphStats!$A:$A,$B306,GraphStats!$D:$D,G$1)</f>
        <v>1.8769978962323432E-2</v>
      </c>
      <c r="H306" s="1">
        <f>SUMIFS(SolRaw!$D:$D,SolRaw!$A:$A,$B306,SolRaw!$B:$B,$C306,SolRaw!$C:$C,H$1)/SUMIFS(GraphStats!$G:$G,GraphStats!$A:$A,$B306,GraphStats!$D:$D,H$1)</f>
        <v>1.8220939100119838E-2</v>
      </c>
      <c r="I306" s="1">
        <f>SUMIFS(SolRaw!$D:$D,SolRaw!$A:$A,$B306,SolRaw!$B:$B,$C306,SolRaw!$C:$C,I$1)/SUMIFS(GraphStats!$G:$G,GraphStats!$A:$A,$B306,GraphStats!$D:$D,I$1)</f>
        <v>1.7878556633598604E-2</v>
      </c>
      <c r="J306" s="1">
        <f>SUMIFS(SolRaw!$D:$D,SolRaw!$A:$A,$B306,SolRaw!$B:$B,$C306,SolRaw!$C:$C,J$1)/SUMIFS(GraphStats!$G:$G,GraphStats!$A:$A,$B306,GraphStats!$D:$D,J$1)</f>
        <v>1.8315518985265573E-2</v>
      </c>
      <c r="K306" s="1">
        <f>SUMIFS(SolRaw!$D:$D,SolRaw!$A:$A,$B306,SolRaw!$B:$B,$C306,SolRaw!$C:$C,K$1)/SUMIFS(GraphStats!$G:$G,GraphStats!$A:$A,$B306,GraphStats!$D:$D,K$1)</f>
        <v>1.9425467116635113E-2</v>
      </c>
      <c r="L306" s="1">
        <f>SUMIFS(SolRaw!$D:$D,SolRaw!$A:$A,$B306,SolRaw!$B:$B,$C306,SolRaw!$C:$C,L$1)/SUMIFS(GraphStats!$G:$G,GraphStats!$A:$A,$B306,GraphStats!$D:$D,L$1)</f>
        <v>1.7612095647648526E-2</v>
      </c>
      <c r="M306" s="1">
        <f>SUMIFS(SolRaw!$D:$D,SolRaw!$A:$A,$B306,SolRaw!$B:$B,$C306,SolRaw!$C:$C,M$1)/SUMIFS(GraphStats!$G:$G,GraphStats!$A:$A,$B306,GraphStats!$D:$D,M$1)</f>
        <v>1.7975144807331467E-2</v>
      </c>
      <c r="N306" s="1">
        <f t="shared" si="28"/>
        <v>1.8407308968966713E-2</v>
      </c>
      <c r="O306" s="1">
        <f t="shared" si="29"/>
        <v>1.7612095647648526E-2</v>
      </c>
      <c r="P306" s="1">
        <f t="shared" si="30"/>
        <v>1.8014220137208058E-2</v>
      </c>
      <c r="Q306" s="1">
        <f t="shared" si="34"/>
        <v>1.8268229042692707E-2</v>
      </c>
      <c r="R306" s="1">
        <f t="shared" si="31"/>
        <v>1.8827544733732479E-2</v>
      </c>
      <c r="S306" s="1">
        <f t="shared" si="32"/>
        <v>1.9425467116635113E-2</v>
      </c>
      <c r="T306" s="1">
        <f t="shared" si="33"/>
        <v>5.5968640883077966E-4</v>
      </c>
    </row>
    <row r="307" spans="1:20" x14ac:dyDescent="0.2">
      <c r="A307" t="str">
        <f>VLOOKUP(B307,GraphStats!$A:$B,2,0)</f>
        <v>ISCAS</v>
      </c>
      <c r="B307" t="s">
        <v>38</v>
      </c>
      <c r="C307" t="s">
        <v>144</v>
      </c>
      <c r="D307" s="1">
        <f>SUMIFS(SolRaw!$D:$D,SolRaw!$A:$A,$B307,SolRaw!$B:$B,$C307,SolRaw!$C:$C,D$1)/SUMIFS(GraphStats!$G:$G,GraphStats!$A:$A,$B307,GraphStats!$D:$D,D$1)</f>
        <v>1.8897208985704562E-2</v>
      </c>
      <c r="E307" s="1">
        <f>SUMIFS(SolRaw!$D:$D,SolRaw!$A:$A,$B307,SolRaw!$B:$B,$C307,SolRaw!$C:$C,E$1)/SUMIFS(GraphStats!$G:$G,GraphStats!$A:$A,$B307,GraphStats!$D:$D,E$1)</f>
        <v>1.8131446126837831E-2</v>
      </c>
      <c r="F307" s="1">
        <f>SUMIFS(SolRaw!$D:$D,SolRaw!$A:$A,$B307,SolRaw!$B:$B,$C307,SolRaw!$C:$C,F$1)/SUMIFS(GraphStats!$G:$G,GraphStats!$A:$A,$B307,GraphStats!$D:$D,F$1)</f>
        <v>1.8846733324202163E-2</v>
      </c>
      <c r="G307" s="1">
        <f>SUMIFS(SolRaw!$D:$D,SolRaw!$A:$A,$B307,SolRaw!$B:$B,$C307,SolRaw!$C:$C,G$1)/SUMIFS(GraphStats!$G:$G,GraphStats!$A:$A,$B307,GraphStats!$D:$D,G$1)</f>
        <v>1.8769978962323432E-2</v>
      </c>
      <c r="H307" s="1">
        <f>SUMIFS(SolRaw!$D:$D,SolRaw!$A:$A,$B307,SolRaw!$B:$B,$C307,SolRaw!$C:$C,H$1)/SUMIFS(GraphStats!$G:$G,GraphStats!$A:$A,$B307,GraphStats!$D:$D,H$1)</f>
        <v>1.8220939100119838E-2</v>
      </c>
      <c r="I307" s="1">
        <f>SUMIFS(SolRaw!$D:$D,SolRaw!$A:$A,$B307,SolRaw!$B:$B,$C307,SolRaw!$C:$C,I$1)/SUMIFS(GraphStats!$G:$G,GraphStats!$A:$A,$B307,GraphStats!$D:$D,I$1)</f>
        <v>1.7878556633598604E-2</v>
      </c>
      <c r="J307" s="1">
        <f>SUMIFS(SolRaw!$D:$D,SolRaw!$A:$A,$B307,SolRaw!$B:$B,$C307,SolRaw!$C:$C,J$1)/SUMIFS(GraphStats!$G:$G,GraphStats!$A:$A,$B307,GraphStats!$D:$D,J$1)</f>
        <v>1.8315518985265573E-2</v>
      </c>
      <c r="K307" s="1">
        <f>SUMIFS(SolRaw!$D:$D,SolRaw!$A:$A,$B307,SolRaw!$B:$B,$C307,SolRaw!$C:$C,K$1)/SUMIFS(GraphStats!$G:$G,GraphStats!$A:$A,$B307,GraphStats!$D:$D,K$1)</f>
        <v>1.9425467116635113E-2</v>
      </c>
      <c r="L307" s="1">
        <f>SUMIFS(SolRaw!$D:$D,SolRaw!$A:$A,$B307,SolRaw!$B:$B,$C307,SolRaw!$C:$C,L$1)/SUMIFS(GraphStats!$G:$G,GraphStats!$A:$A,$B307,GraphStats!$D:$D,L$1)</f>
        <v>1.7612095647648526E-2</v>
      </c>
      <c r="M307" s="1">
        <f>SUMIFS(SolRaw!$D:$D,SolRaw!$A:$A,$B307,SolRaw!$B:$B,$C307,SolRaw!$C:$C,M$1)/SUMIFS(GraphStats!$G:$G,GraphStats!$A:$A,$B307,GraphStats!$D:$D,M$1)</f>
        <v>1.7975144807331467E-2</v>
      </c>
      <c r="N307" s="1">
        <f t="shared" si="28"/>
        <v>1.8407308968966713E-2</v>
      </c>
      <c r="O307" s="1">
        <f t="shared" si="29"/>
        <v>1.7612095647648526E-2</v>
      </c>
      <c r="P307" s="1">
        <f t="shared" si="30"/>
        <v>1.8014220137208058E-2</v>
      </c>
      <c r="Q307" s="1">
        <f t="shared" si="34"/>
        <v>1.8268229042692707E-2</v>
      </c>
      <c r="R307" s="1">
        <f t="shared" si="31"/>
        <v>1.8827544733732479E-2</v>
      </c>
      <c r="S307" s="1">
        <f t="shared" si="32"/>
        <v>1.9425467116635113E-2</v>
      </c>
      <c r="T307" s="1">
        <f t="shared" si="33"/>
        <v>5.5968640883077966E-4</v>
      </c>
    </row>
    <row r="308" spans="1:20" x14ac:dyDescent="0.2">
      <c r="A308" t="str">
        <f>VLOOKUP(B308,GraphStats!$A:$B,2,0)</f>
        <v>ISCAS</v>
      </c>
      <c r="B308" t="s">
        <v>38</v>
      </c>
      <c r="C308" t="s">
        <v>145</v>
      </c>
      <c r="D308" s="1">
        <f>SUMIFS(SolRaw!$D:$D,SolRaw!$A:$A,$B308,SolRaw!$B:$B,$C308,SolRaw!$C:$C,D$1)/SUMIFS(GraphStats!$G:$G,GraphStats!$A:$A,$B308,GraphStats!$D:$D,D$1)</f>
        <v>1.8897208985704562E-2</v>
      </c>
      <c r="E308" s="1">
        <f>SUMIFS(SolRaw!$D:$D,SolRaw!$A:$A,$B308,SolRaw!$B:$B,$C308,SolRaw!$C:$C,E$1)/SUMIFS(GraphStats!$G:$G,GraphStats!$A:$A,$B308,GraphStats!$D:$D,E$1)</f>
        <v>1.8131446126837831E-2</v>
      </c>
      <c r="F308" s="1">
        <f>SUMIFS(SolRaw!$D:$D,SolRaw!$A:$A,$B308,SolRaw!$B:$B,$C308,SolRaw!$C:$C,F$1)/SUMIFS(GraphStats!$G:$G,GraphStats!$A:$A,$B308,GraphStats!$D:$D,F$1)</f>
        <v>1.8846733324202163E-2</v>
      </c>
      <c r="G308" s="1">
        <f>SUMIFS(SolRaw!$D:$D,SolRaw!$A:$A,$B308,SolRaw!$B:$B,$C308,SolRaw!$C:$C,G$1)/SUMIFS(GraphStats!$G:$G,GraphStats!$A:$A,$B308,GraphStats!$D:$D,G$1)</f>
        <v>1.8769978962323432E-2</v>
      </c>
      <c r="H308" s="1">
        <f>SUMIFS(SolRaw!$D:$D,SolRaw!$A:$A,$B308,SolRaw!$B:$B,$C308,SolRaw!$C:$C,H$1)/SUMIFS(GraphStats!$G:$G,GraphStats!$A:$A,$B308,GraphStats!$D:$D,H$1)</f>
        <v>1.8220939100119838E-2</v>
      </c>
      <c r="I308" s="1">
        <f>SUMIFS(SolRaw!$D:$D,SolRaw!$A:$A,$B308,SolRaw!$B:$B,$C308,SolRaw!$C:$C,I$1)/SUMIFS(GraphStats!$G:$G,GraphStats!$A:$A,$B308,GraphStats!$D:$D,I$1)</f>
        <v>1.7878556633598604E-2</v>
      </c>
      <c r="J308" s="1">
        <f>SUMIFS(SolRaw!$D:$D,SolRaw!$A:$A,$B308,SolRaw!$B:$B,$C308,SolRaw!$C:$C,J$1)/SUMIFS(GraphStats!$G:$G,GraphStats!$A:$A,$B308,GraphStats!$D:$D,J$1)</f>
        <v>1.8315518985265573E-2</v>
      </c>
      <c r="K308" s="1">
        <f>SUMIFS(SolRaw!$D:$D,SolRaw!$A:$A,$B308,SolRaw!$B:$B,$C308,SolRaw!$C:$C,K$1)/SUMIFS(GraphStats!$G:$G,GraphStats!$A:$A,$B308,GraphStats!$D:$D,K$1)</f>
        <v>1.9425467116635113E-2</v>
      </c>
      <c r="L308" s="1">
        <f>SUMIFS(SolRaw!$D:$D,SolRaw!$A:$A,$B308,SolRaw!$B:$B,$C308,SolRaw!$C:$C,L$1)/SUMIFS(GraphStats!$G:$G,GraphStats!$A:$A,$B308,GraphStats!$D:$D,L$1)</f>
        <v>1.7612095647648526E-2</v>
      </c>
      <c r="M308" s="1">
        <f>SUMIFS(SolRaw!$D:$D,SolRaw!$A:$A,$B308,SolRaw!$B:$B,$C308,SolRaw!$C:$C,M$1)/SUMIFS(GraphStats!$G:$G,GraphStats!$A:$A,$B308,GraphStats!$D:$D,M$1)</f>
        <v>1.7975144807331467E-2</v>
      </c>
      <c r="N308" s="1">
        <f t="shared" si="28"/>
        <v>1.8407308968966713E-2</v>
      </c>
      <c r="O308" s="1">
        <f t="shared" si="29"/>
        <v>1.7612095647648526E-2</v>
      </c>
      <c r="P308" s="1">
        <f t="shared" si="30"/>
        <v>1.8014220137208058E-2</v>
      </c>
      <c r="Q308" s="1">
        <f t="shared" si="34"/>
        <v>1.8268229042692707E-2</v>
      </c>
      <c r="R308" s="1">
        <f t="shared" si="31"/>
        <v>1.8827544733732479E-2</v>
      </c>
      <c r="S308" s="1">
        <f t="shared" si="32"/>
        <v>1.9425467116635113E-2</v>
      </c>
      <c r="T308" s="1">
        <f t="shared" si="33"/>
        <v>5.5968640883077966E-4</v>
      </c>
    </row>
    <row r="309" spans="1:20" x14ac:dyDescent="0.2">
      <c r="A309" t="str">
        <f>VLOOKUP(B309,GraphStats!$A:$B,2,0)</f>
        <v>ISCAS</v>
      </c>
      <c r="B309" t="s">
        <v>38</v>
      </c>
      <c r="C309" t="s">
        <v>146</v>
      </c>
      <c r="D309" s="1">
        <f>SUMIFS(SolRaw!$D:$D,SolRaw!$A:$A,$B309,SolRaw!$B:$B,$C309,SolRaw!$C:$C,D$1)/SUMIFS(GraphStats!$G:$G,GraphStats!$A:$A,$B309,GraphStats!$D:$D,D$1)</f>
        <v>1.8897208985704562E-2</v>
      </c>
      <c r="E309" s="1">
        <f>SUMIFS(SolRaw!$D:$D,SolRaw!$A:$A,$B309,SolRaw!$B:$B,$C309,SolRaw!$C:$C,E$1)/SUMIFS(GraphStats!$G:$G,GraphStats!$A:$A,$B309,GraphStats!$D:$D,E$1)</f>
        <v>1.8131446126837831E-2</v>
      </c>
      <c r="F309" s="1">
        <f>SUMIFS(SolRaw!$D:$D,SolRaw!$A:$A,$B309,SolRaw!$B:$B,$C309,SolRaw!$C:$C,F$1)/SUMIFS(GraphStats!$G:$G,GraphStats!$A:$A,$B309,GraphStats!$D:$D,F$1)</f>
        <v>1.8846733324202163E-2</v>
      </c>
      <c r="G309" s="1">
        <f>SUMIFS(SolRaw!$D:$D,SolRaw!$A:$A,$B309,SolRaw!$B:$B,$C309,SolRaw!$C:$C,G$1)/SUMIFS(GraphStats!$G:$G,GraphStats!$A:$A,$B309,GraphStats!$D:$D,G$1)</f>
        <v>1.8769978962323432E-2</v>
      </c>
      <c r="H309" s="1">
        <f>SUMIFS(SolRaw!$D:$D,SolRaw!$A:$A,$B309,SolRaw!$B:$B,$C309,SolRaw!$C:$C,H$1)/SUMIFS(GraphStats!$G:$G,GraphStats!$A:$A,$B309,GraphStats!$D:$D,H$1)</f>
        <v>1.8220939100119838E-2</v>
      </c>
      <c r="I309" s="1">
        <f>SUMIFS(SolRaw!$D:$D,SolRaw!$A:$A,$B309,SolRaw!$B:$B,$C309,SolRaw!$C:$C,I$1)/SUMIFS(GraphStats!$G:$G,GraphStats!$A:$A,$B309,GraphStats!$D:$D,I$1)</f>
        <v>1.7878556633598604E-2</v>
      </c>
      <c r="J309" s="1">
        <f>SUMIFS(SolRaw!$D:$D,SolRaw!$A:$A,$B309,SolRaw!$B:$B,$C309,SolRaw!$C:$C,J$1)/SUMIFS(GraphStats!$G:$G,GraphStats!$A:$A,$B309,GraphStats!$D:$D,J$1)</f>
        <v>1.8315518985265573E-2</v>
      </c>
      <c r="K309" s="1">
        <f>SUMIFS(SolRaw!$D:$D,SolRaw!$A:$A,$B309,SolRaw!$B:$B,$C309,SolRaw!$C:$C,K$1)/SUMIFS(GraphStats!$G:$G,GraphStats!$A:$A,$B309,GraphStats!$D:$D,K$1)</f>
        <v>1.9425467116635113E-2</v>
      </c>
      <c r="L309" s="1">
        <f>SUMIFS(SolRaw!$D:$D,SolRaw!$A:$A,$B309,SolRaw!$B:$B,$C309,SolRaw!$C:$C,L$1)/SUMIFS(GraphStats!$G:$G,GraphStats!$A:$A,$B309,GraphStats!$D:$D,L$1)</f>
        <v>1.7612095647648526E-2</v>
      </c>
      <c r="M309" s="1">
        <f>SUMIFS(SolRaw!$D:$D,SolRaw!$A:$A,$B309,SolRaw!$B:$B,$C309,SolRaw!$C:$C,M$1)/SUMIFS(GraphStats!$G:$G,GraphStats!$A:$A,$B309,GraphStats!$D:$D,M$1)</f>
        <v>1.7975144807331467E-2</v>
      </c>
      <c r="N309" s="1">
        <f t="shared" si="28"/>
        <v>1.8407308968966713E-2</v>
      </c>
      <c r="O309" s="1">
        <f t="shared" si="29"/>
        <v>1.7612095647648526E-2</v>
      </c>
      <c r="P309" s="1">
        <f t="shared" si="30"/>
        <v>1.8014220137208058E-2</v>
      </c>
      <c r="Q309" s="1">
        <f t="shared" si="34"/>
        <v>1.8268229042692707E-2</v>
      </c>
      <c r="R309" s="1">
        <f t="shared" si="31"/>
        <v>1.8827544733732479E-2</v>
      </c>
      <c r="S309" s="1">
        <f t="shared" si="32"/>
        <v>1.9425467116635113E-2</v>
      </c>
      <c r="T309" s="1">
        <f t="shared" si="33"/>
        <v>5.5968640883077966E-4</v>
      </c>
    </row>
    <row r="310" spans="1:20" x14ac:dyDescent="0.2">
      <c r="A310" t="str">
        <f>VLOOKUP(B310,GraphStats!$A:$B,2,0)</f>
        <v>ISCAS</v>
      </c>
      <c r="B310" t="s">
        <v>38</v>
      </c>
      <c r="C310" t="s">
        <v>147</v>
      </c>
      <c r="D310" s="1">
        <f>SUMIFS(SolRaw!$D:$D,SolRaw!$A:$A,$B310,SolRaw!$B:$B,$C310,SolRaw!$C:$C,D$1)/SUMIFS(GraphStats!$G:$G,GraphStats!$A:$A,$B310,GraphStats!$D:$D,D$1)</f>
        <v>1.8897208985704562E-2</v>
      </c>
      <c r="E310" s="1">
        <f>SUMIFS(SolRaw!$D:$D,SolRaw!$A:$A,$B310,SolRaw!$B:$B,$C310,SolRaw!$C:$C,E$1)/SUMIFS(GraphStats!$G:$G,GraphStats!$A:$A,$B310,GraphStats!$D:$D,E$1)</f>
        <v>1.8131446126837831E-2</v>
      </c>
      <c r="F310" s="1">
        <f>SUMIFS(SolRaw!$D:$D,SolRaw!$A:$A,$B310,SolRaw!$B:$B,$C310,SolRaw!$C:$C,F$1)/SUMIFS(GraphStats!$G:$G,GraphStats!$A:$A,$B310,GraphStats!$D:$D,F$1)</f>
        <v>1.8846733324202163E-2</v>
      </c>
      <c r="G310" s="1">
        <f>SUMIFS(SolRaw!$D:$D,SolRaw!$A:$A,$B310,SolRaw!$B:$B,$C310,SolRaw!$C:$C,G$1)/SUMIFS(GraphStats!$G:$G,GraphStats!$A:$A,$B310,GraphStats!$D:$D,G$1)</f>
        <v>1.8769978962323432E-2</v>
      </c>
      <c r="H310" s="1">
        <f>SUMIFS(SolRaw!$D:$D,SolRaw!$A:$A,$B310,SolRaw!$B:$B,$C310,SolRaw!$C:$C,H$1)/SUMIFS(GraphStats!$G:$G,GraphStats!$A:$A,$B310,GraphStats!$D:$D,H$1)</f>
        <v>1.8220939100119838E-2</v>
      </c>
      <c r="I310" s="1">
        <f>SUMIFS(SolRaw!$D:$D,SolRaw!$A:$A,$B310,SolRaw!$B:$B,$C310,SolRaw!$C:$C,I$1)/SUMIFS(GraphStats!$G:$G,GraphStats!$A:$A,$B310,GraphStats!$D:$D,I$1)</f>
        <v>1.7878556633598604E-2</v>
      </c>
      <c r="J310" s="1">
        <f>SUMIFS(SolRaw!$D:$D,SolRaw!$A:$A,$B310,SolRaw!$B:$B,$C310,SolRaw!$C:$C,J$1)/SUMIFS(GraphStats!$G:$G,GraphStats!$A:$A,$B310,GraphStats!$D:$D,J$1)</f>
        <v>1.8315518985265573E-2</v>
      </c>
      <c r="K310" s="1">
        <f>SUMIFS(SolRaw!$D:$D,SolRaw!$A:$A,$B310,SolRaw!$B:$B,$C310,SolRaw!$C:$C,K$1)/SUMIFS(GraphStats!$G:$G,GraphStats!$A:$A,$B310,GraphStats!$D:$D,K$1)</f>
        <v>1.9425467116635113E-2</v>
      </c>
      <c r="L310" s="1">
        <f>SUMIFS(SolRaw!$D:$D,SolRaw!$A:$A,$B310,SolRaw!$B:$B,$C310,SolRaw!$C:$C,L$1)/SUMIFS(GraphStats!$G:$G,GraphStats!$A:$A,$B310,GraphStats!$D:$D,L$1)</f>
        <v>1.7612095647648526E-2</v>
      </c>
      <c r="M310" s="1">
        <f>SUMIFS(SolRaw!$D:$D,SolRaw!$A:$A,$B310,SolRaw!$B:$B,$C310,SolRaw!$C:$C,M$1)/SUMIFS(GraphStats!$G:$G,GraphStats!$A:$A,$B310,GraphStats!$D:$D,M$1)</f>
        <v>1.7975144807331467E-2</v>
      </c>
      <c r="N310" s="1">
        <f t="shared" si="28"/>
        <v>1.8407308968966713E-2</v>
      </c>
      <c r="O310" s="1">
        <f t="shared" si="29"/>
        <v>1.7612095647648526E-2</v>
      </c>
      <c r="P310" s="1">
        <f t="shared" si="30"/>
        <v>1.8014220137208058E-2</v>
      </c>
      <c r="Q310" s="1">
        <f t="shared" si="34"/>
        <v>1.8268229042692707E-2</v>
      </c>
      <c r="R310" s="1">
        <f t="shared" si="31"/>
        <v>1.8827544733732479E-2</v>
      </c>
      <c r="S310" s="1">
        <f t="shared" si="32"/>
        <v>1.9425467116635113E-2</v>
      </c>
      <c r="T310" s="1">
        <f t="shared" si="33"/>
        <v>5.5968640883077966E-4</v>
      </c>
    </row>
    <row r="311" spans="1:20" x14ac:dyDescent="0.2">
      <c r="A311" t="str">
        <f>VLOOKUP(B311,GraphStats!$A:$B,2,0)</f>
        <v>ISCAS</v>
      </c>
      <c r="B311" t="s">
        <v>38</v>
      </c>
      <c r="C311" t="s">
        <v>148</v>
      </c>
      <c r="D311" s="1">
        <f>SUMIFS(SolRaw!$D:$D,SolRaw!$A:$A,$B311,SolRaw!$B:$B,$C311,SolRaw!$C:$C,D$1)/SUMIFS(GraphStats!$G:$G,GraphStats!$A:$A,$B311,GraphStats!$D:$D,D$1)</f>
        <v>1.8897208985704562E-2</v>
      </c>
      <c r="E311" s="1">
        <f>SUMIFS(SolRaw!$D:$D,SolRaw!$A:$A,$B311,SolRaw!$B:$B,$C311,SolRaw!$C:$C,E$1)/SUMIFS(GraphStats!$G:$G,GraphStats!$A:$A,$B311,GraphStats!$D:$D,E$1)</f>
        <v>1.8131446126837831E-2</v>
      </c>
      <c r="F311" s="1">
        <f>SUMIFS(SolRaw!$D:$D,SolRaw!$A:$A,$B311,SolRaw!$B:$B,$C311,SolRaw!$C:$C,F$1)/SUMIFS(GraphStats!$G:$G,GraphStats!$A:$A,$B311,GraphStats!$D:$D,F$1)</f>
        <v>1.8846733324202163E-2</v>
      </c>
      <c r="G311" s="1">
        <f>SUMIFS(SolRaw!$D:$D,SolRaw!$A:$A,$B311,SolRaw!$B:$B,$C311,SolRaw!$C:$C,G$1)/SUMIFS(GraphStats!$G:$G,GraphStats!$A:$A,$B311,GraphStats!$D:$D,G$1)</f>
        <v>1.8769978962323432E-2</v>
      </c>
      <c r="H311" s="1">
        <f>SUMIFS(SolRaw!$D:$D,SolRaw!$A:$A,$B311,SolRaw!$B:$B,$C311,SolRaw!$C:$C,H$1)/SUMIFS(GraphStats!$G:$G,GraphStats!$A:$A,$B311,GraphStats!$D:$D,H$1)</f>
        <v>1.8220939100119838E-2</v>
      </c>
      <c r="I311" s="1">
        <f>SUMIFS(SolRaw!$D:$D,SolRaw!$A:$A,$B311,SolRaw!$B:$B,$C311,SolRaw!$C:$C,I$1)/SUMIFS(GraphStats!$G:$G,GraphStats!$A:$A,$B311,GraphStats!$D:$D,I$1)</f>
        <v>1.7878556633598604E-2</v>
      </c>
      <c r="J311" s="1">
        <f>SUMIFS(SolRaw!$D:$D,SolRaw!$A:$A,$B311,SolRaw!$B:$B,$C311,SolRaw!$C:$C,J$1)/SUMIFS(GraphStats!$G:$G,GraphStats!$A:$A,$B311,GraphStats!$D:$D,J$1)</f>
        <v>1.8288182389765179E-2</v>
      </c>
      <c r="K311" s="1">
        <f>SUMIFS(SolRaw!$D:$D,SolRaw!$A:$A,$B311,SolRaw!$B:$B,$C311,SolRaw!$C:$C,K$1)/SUMIFS(GraphStats!$G:$G,GraphStats!$A:$A,$B311,GraphStats!$D:$D,K$1)</f>
        <v>1.9425467116635113E-2</v>
      </c>
      <c r="L311" s="1">
        <f>SUMIFS(SolRaw!$D:$D,SolRaw!$A:$A,$B311,SolRaw!$B:$B,$C311,SolRaw!$C:$C,L$1)/SUMIFS(GraphStats!$G:$G,GraphStats!$A:$A,$B311,GraphStats!$D:$D,L$1)</f>
        <v>1.7612095647648526E-2</v>
      </c>
      <c r="M311" s="1">
        <f>SUMIFS(SolRaw!$D:$D,SolRaw!$A:$A,$B311,SolRaw!$B:$B,$C311,SolRaw!$C:$C,M$1)/SUMIFS(GraphStats!$G:$G,GraphStats!$A:$A,$B311,GraphStats!$D:$D,M$1)</f>
        <v>1.7975144807331467E-2</v>
      </c>
      <c r="N311" s="1">
        <f t="shared" si="28"/>
        <v>1.8404575309416676E-2</v>
      </c>
      <c r="O311" s="1">
        <f t="shared" si="29"/>
        <v>1.7612095647648526E-2</v>
      </c>
      <c r="P311" s="1">
        <f t="shared" si="30"/>
        <v>1.8014220137208058E-2</v>
      </c>
      <c r="Q311" s="1">
        <f t="shared" si="34"/>
        <v>1.8254560744942507E-2</v>
      </c>
      <c r="R311" s="1">
        <f t="shared" si="31"/>
        <v>1.8827544733732479E-2</v>
      </c>
      <c r="S311" s="1">
        <f t="shared" si="32"/>
        <v>1.9425467116635113E-2</v>
      </c>
      <c r="T311" s="1">
        <f t="shared" si="33"/>
        <v>5.6025102487764866E-4</v>
      </c>
    </row>
    <row r="312" spans="1:20" x14ac:dyDescent="0.2">
      <c r="A312" t="str">
        <f>VLOOKUP(B312,GraphStats!$A:$B,2,0)</f>
        <v>ISCAS</v>
      </c>
      <c r="B312" t="s">
        <v>38</v>
      </c>
      <c r="C312" t="s">
        <v>149</v>
      </c>
      <c r="D312" s="1">
        <f>SUMIFS(SolRaw!$D:$D,SolRaw!$A:$A,$B312,SolRaw!$B:$B,$C312,SolRaw!$C:$C,D$1)/SUMIFS(GraphStats!$G:$G,GraphStats!$A:$A,$B312,GraphStats!$D:$D,D$1)</f>
        <v>1.8897208985704562E-2</v>
      </c>
      <c r="E312" s="1">
        <f>SUMIFS(SolRaw!$D:$D,SolRaw!$A:$A,$B312,SolRaw!$B:$B,$C312,SolRaw!$C:$C,E$1)/SUMIFS(GraphStats!$G:$G,GraphStats!$A:$A,$B312,GraphStats!$D:$D,E$1)</f>
        <v>1.8131446126837831E-2</v>
      </c>
      <c r="F312" s="1">
        <f>SUMIFS(SolRaw!$D:$D,SolRaw!$A:$A,$B312,SolRaw!$B:$B,$C312,SolRaw!$C:$C,F$1)/SUMIFS(GraphStats!$G:$G,GraphStats!$A:$A,$B312,GraphStats!$D:$D,F$1)</f>
        <v>1.8846733324202163E-2</v>
      </c>
      <c r="G312" s="1">
        <f>SUMIFS(SolRaw!$D:$D,SolRaw!$A:$A,$B312,SolRaw!$B:$B,$C312,SolRaw!$C:$C,G$1)/SUMIFS(GraphStats!$G:$G,GraphStats!$A:$A,$B312,GraphStats!$D:$D,G$1)</f>
        <v>1.8769978962323432E-2</v>
      </c>
      <c r="H312" s="1">
        <f>SUMIFS(SolRaw!$D:$D,SolRaw!$A:$A,$B312,SolRaw!$B:$B,$C312,SolRaw!$C:$C,H$1)/SUMIFS(GraphStats!$G:$G,GraphStats!$A:$A,$B312,GraphStats!$D:$D,H$1)</f>
        <v>1.8220939100119838E-2</v>
      </c>
      <c r="I312" s="1">
        <f>SUMIFS(SolRaw!$D:$D,SolRaw!$A:$A,$B312,SolRaw!$B:$B,$C312,SolRaw!$C:$C,I$1)/SUMIFS(GraphStats!$G:$G,GraphStats!$A:$A,$B312,GraphStats!$D:$D,I$1)</f>
        <v>1.7878556633598604E-2</v>
      </c>
      <c r="J312" s="1">
        <f>SUMIFS(SolRaw!$D:$D,SolRaw!$A:$A,$B312,SolRaw!$B:$B,$C312,SolRaw!$C:$C,J$1)/SUMIFS(GraphStats!$G:$G,GraphStats!$A:$A,$B312,GraphStats!$D:$D,J$1)</f>
        <v>1.8288182389765179E-2</v>
      </c>
      <c r="K312" s="1">
        <f>SUMIFS(SolRaw!$D:$D,SolRaw!$A:$A,$B312,SolRaw!$B:$B,$C312,SolRaw!$C:$C,K$1)/SUMIFS(GraphStats!$G:$G,GraphStats!$A:$A,$B312,GraphStats!$D:$D,K$1)</f>
        <v>1.9425467116635113E-2</v>
      </c>
      <c r="L312" s="1">
        <f>SUMIFS(SolRaw!$D:$D,SolRaw!$A:$A,$B312,SolRaw!$B:$B,$C312,SolRaw!$C:$C,L$1)/SUMIFS(GraphStats!$G:$G,GraphStats!$A:$A,$B312,GraphStats!$D:$D,L$1)</f>
        <v>1.7612095647648526E-2</v>
      </c>
      <c r="M312" s="1">
        <f>SUMIFS(SolRaw!$D:$D,SolRaw!$A:$A,$B312,SolRaw!$B:$B,$C312,SolRaw!$C:$C,M$1)/SUMIFS(GraphStats!$G:$G,GraphStats!$A:$A,$B312,GraphStats!$D:$D,M$1)</f>
        <v>1.7975144807331467E-2</v>
      </c>
      <c r="N312" s="1">
        <f t="shared" si="28"/>
        <v>1.8404575309416676E-2</v>
      </c>
      <c r="O312" s="1">
        <f t="shared" si="29"/>
        <v>1.7612095647648526E-2</v>
      </c>
      <c r="P312" s="1">
        <f t="shared" si="30"/>
        <v>1.8014220137208058E-2</v>
      </c>
      <c r="Q312" s="1">
        <f t="shared" si="34"/>
        <v>1.8254560744942507E-2</v>
      </c>
      <c r="R312" s="1">
        <f t="shared" si="31"/>
        <v>1.8827544733732479E-2</v>
      </c>
      <c r="S312" s="1">
        <f t="shared" si="32"/>
        <v>1.9425467116635113E-2</v>
      </c>
      <c r="T312" s="1">
        <f t="shared" si="33"/>
        <v>5.6025102487764866E-4</v>
      </c>
    </row>
    <row r="313" spans="1:20" x14ac:dyDescent="0.2">
      <c r="A313" t="str">
        <f>VLOOKUP(B313,GraphStats!$A:$B,2,0)</f>
        <v>ISCAS</v>
      </c>
      <c r="B313" t="s">
        <v>38</v>
      </c>
      <c r="C313" t="s">
        <v>150</v>
      </c>
      <c r="D313" s="1">
        <f>SUMIFS(SolRaw!$D:$D,SolRaw!$A:$A,$B313,SolRaw!$B:$B,$C313,SolRaw!$C:$C,D$1)/SUMIFS(GraphStats!$G:$G,GraphStats!$A:$A,$B313,GraphStats!$D:$D,D$1)</f>
        <v>1.8897208985704562E-2</v>
      </c>
      <c r="E313" s="1">
        <f>SUMIFS(SolRaw!$D:$D,SolRaw!$A:$A,$B313,SolRaw!$B:$B,$C313,SolRaw!$C:$C,E$1)/SUMIFS(GraphStats!$G:$G,GraphStats!$A:$A,$B313,GraphStats!$D:$D,E$1)</f>
        <v>1.8131446126837831E-2</v>
      </c>
      <c r="F313" s="1">
        <f>SUMIFS(SolRaw!$D:$D,SolRaw!$A:$A,$B313,SolRaw!$B:$B,$C313,SolRaw!$C:$C,F$1)/SUMIFS(GraphStats!$G:$G,GraphStats!$A:$A,$B313,GraphStats!$D:$D,F$1)</f>
        <v>1.8846733324202163E-2</v>
      </c>
      <c r="G313" s="1">
        <f>SUMIFS(SolRaw!$D:$D,SolRaw!$A:$A,$B313,SolRaw!$B:$B,$C313,SolRaw!$C:$C,G$1)/SUMIFS(GraphStats!$G:$G,GraphStats!$A:$A,$B313,GraphStats!$D:$D,G$1)</f>
        <v>1.8769978962323432E-2</v>
      </c>
      <c r="H313" s="1">
        <f>SUMIFS(SolRaw!$D:$D,SolRaw!$A:$A,$B313,SolRaw!$B:$B,$C313,SolRaw!$C:$C,H$1)/SUMIFS(GraphStats!$G:$G,GraphStats!$A:$A,$B313,GraphStats!$D:$D,H$1)</f>
        <v>1.8220939100119838E-2</v>
      </c>
      <c r="I313" s="1">
        <f>SUMIFS(SolRaw!$D:$D,SolRaw!$A:$A,$B313,SolRaw!$B:$B,$C313,SolRaw!$C:$C,I$1)/SUMIFS(GraphStats!$G:$G,GraphStats!$A:$A,$B313,GraphStats!$D:$D,I$1)</f>
        <v>1.7878556633598604E-2</v>
      </c>
      <c r="J313" s="1">
        <f>SUMIFS(SolRaw!$D:$D,SolRaw!$A:$A,$B313,SolRaw!$B:$B,$C313,SolRaw!$C:$C,J$1)/SUMIFS(GraphStats!$G:$G,GraphStats!$A:$A,$B313,GraphStats!$D:$D,J$1)</f>
        <v>1.8288182389765179E-2</v>
      </c>
      <c r="K313" s="1">
        <f>SUMIFS(SolRaw!$D:$D,SolRaw!$A:$A,$B313,SolRaw!$B:$B,$C313,SolRaw!$C:$C,K$1)/SUMIFS(GraphStats!$G:$G,GraphStats!$A:$A,$B313,GraphStats!$D:$D,K$1)</f>
        <v>1.9425467116635113E-2</v>
      </c>
      <c r="L313" s="1">
        <f>SUMIFS(SolRaw!$D:$D,SolRaw!$A:$A,$B313,SolRaw!$B:$B,$C313,SolRaw!$C:$C,L$1)/SUMIFS(GraphStats!$G:$G,GraphStats!$A:$A,$B313,GraphStats!$D:$D,L$1)</f>
        <v>1.7612095647648526E-2</v>
      </c>
      <c r="M313" s="1">
        <f>SUMIFS(SolRaw!$D:$D,SolRaw!$A:$A,$B313,SolRaw!$B:$B,$C313,SolRaw!$C:$C,M$1)/SUMIFS(GraphStats!$G:$G,GraphStats!$A:$A,$B313,GraphStats!$D:$D,M$1)</f>
        <v>1.7975144807331467E-2</v>
      </c>
      <c r="N313" s="1">
        <f t="shared" si="28"/>
        <v>1.8404575309416676E-2</v>
      </c>
      <c r="O313" s="1">
        <f t="shared" si="29"/>
        <v>1.7612095647648526E-2</v>
      </c>
      <c r="P313" s="1">
        <f t="shared" si="30"/>
        <v>1.8014220137208058E-2</v>
      </c>
      <c r="Q313" s="1">
        <f t="shared" si="34"/>
        <v>1.8254560744942507E-2</v>
      </c>
      <c r="R313" s="1">
        <f t="shared" si="31"/>
        <v>1.8827544733732479E-2</v>
      </c>
      <c r="S313" s="1">
        <f t="shared" si="32"/>
        <v>1.9425467116635113E-2</v>
      </c>
      <c r="T313" s="1">
        <f t="shared" si="33"/>
        <v>5.6025102487764866E-4</v>
      </c>
    </row>
    <row r="314" spans="1:20" x14ac:dyDescent="0.2">
      <c r="A314" t="str">
        <f>VLOOKUP(B314,GraphStats!$A:$B,2,0)</f>
        <v>ISCAS</v>
      </c>
      <c r="B314" t="s">
        <v>38</v>
      </c>
      <c r="C314" t="s">
        <v>151</v>
      </c>
      <c r="D314" s="1">
        <f>SUMIFS(SolRaw!$D:$D,SolRaw!$A:$A,$B314,SolRaw!$B:$B,$C314,SolRaw!$C:$C,D$1)/SUMIFS(GraphStats!$G:$G,GraphStats!$A:$A,$B314,GraphStats!$D:$D,D$1)</f>
        <v>1.8897208985704562E-2</v>
      </c>
      <c r="E314" s="1">
        <f>SUMIFS(SolRaw!$D:$D,SolRaw!$A:$A,$B314,SolRaw!$B:$B,$C314,SolRaw!$C:$C,E$1)/SUMIFS(GraphStats!$G:$G,GraphStats!$A:$A,$B314,GraphStats!$D:$D,E$1)</f>
        <v>1.8131446126837831E-2</v>
      </c>
      <c r="F314" s="1">
        <f>SUMIFS(SolRaw!$D:$D,SolRaw!$A:$A,$B314,SolRaw!$B:$B,$C314,SolRaw!$C:$C,F$1)/SUMIFS(GraphStats!$G:$G,GraphStats!$A:$A,$B314,GraphStats!$D:$D,F$1)</f>
        <v>1.8846733324202163E-2</v>
      </c>
      <c r="G314" s="1">
        <f>SUMIFS(SolRaw!$D:$D,SolRaw!$A:$A,$B314,SolRaw!$B:$B,$C314,SolRaw!$C:$C,G$1)/SUMIFS(GraphStats!$G:$G,GraphStats!$A:$A,$B314,GraphStats!$D:$D,G$1)</f>
        <v>1.8769978962323432E-2</v>
      </c>
      <c r="H314" s="1">
        <f>SUMIFS(SolRaw!$D:$D,SolRaw!$A:$A,$B314,SolRaw!$B:$B,$C314,SolRaw!$C:$C,H$1)/SUMIFS(GraphStats!$G:$G,GraphStats!$A:$A,$B314,GraphStats!$D:$D,H$1)</f>
        <v>1.8220939100119838E-2</v>
      </c>
      <c r="I314" s="1">
        <f>SUMIFS(SolRaw!$D:$D,SolRaw!$A:$A,$B314,SolRaw!$B:$B,$C314,SolRaw!$C:$C,I$1)/SUMIFS(GraphStats!$G:$G,GraphStats!$A:$A,$B314,GraphStats!$D:$D,I$1)</f>
        <v>1.7878556633598604E-2</v>
      </c>
      <c r="J314" s="1">
        <f>SUMIFS(SolRaw!$D:$D,SolRaw!$A:$A,$B314,SolRaw!$B:$B,$C314,SolRaw!$C:$C,J$1)/SUMIFS(GraphStats!$G:$G,GraphStats!$A:$A,$B314,GraphStats!$D:$D,J$1)</f>
        <v>1.8288182389765179E-2</v>
      </c>
      <c r="K314" s="1">
        <f>SUMIFS(SolRaw!$D:$D,SolRaw!$A:$A,$B314,SolRaw!$B:$B,$C314,SolRaw!$C:$C,K$1)/SUMIFS(GraphStats!$G:$G,GraphStats!$A:$A,$B314,GraphStats!$D:$D,K$1)</f>
        <v>1.9425467116635113E-2</v>
      </c>
      <c r="L314" s="1">
        <f>SUMIFS(SolRaw!$D:$D,SolRaw!$A:$A,$B314,SolRaw!$B:$B,$C314,SolRaw!$C:$C,L$1)/SUMIFS(GraphStats!$G:$G,GraphStats!$A:$A,$B314,GraphStats!$D:$D,L$1)</f>
        <v>1.7612095647648526E-2</v>
      </c>
      <c r="M314" s="1">
        <f>SUMIFS(SolRaw!$D:$D,SolRaw!$A:$A,$B314,SolRaw!$B:$B,$C314,SolRaw!$C:$C,M$1)/SUMIFS(GraphStats!$G:$G,GraphStats!$A:$A,$B314,GraphStats!$D:$D,M$1)</f>
        <v>1.7975144807331467E-2</v>
      </c>
      <c r="N314" s="1">
        <f t="shared" si="28"/>
        <v>1.8404575309416676E-2</v>
      </c>
      <c r="O314" s="1">
        <f t="shared" si="29"/>
        <v>1.7612095647648526E-2</v>
      </c>
      <c r="P314" s="1">
        <f t="shared" si="30"/>
        <v>1.8014220137208058E-2</v>
      </c>
      <c r="Q314" s="1">
        <f t="shared" si="34"/>
        <v>1.8254560744942507E-2</v>
      </c>
      <c r="R314" s="1">
        <f t="shared" si="31"/>
        <v>1.8827544733732479E-2</v>
      </c>
      <c r="S314" s="1">
        <f t="shared" si="32"/>
        <v>1.9425467116635113E-2</v>
      </c>
      <c r="T314" s="1">
        <f t="shared" si="33"/>
        <v>5.6025102487764866E-4</v>
      </c>
    </row>
    <row r="315" spans="1:20" x14ac:dyDescent="0.2">
      <c r="A315" t="str">
        <f>VLOOKUP(B315,GraphStats!$A:$B,2,0)</f>
        <v>ISCAS</v>
      </c>
      <c r="B315" t="s">
        <v>38</v>
      </c>
      <c r="C315" t="s">
        <v>152</v>
      </c>
      <c r="D315" s="1">
        <f>SUMIFS(SolRaw!$D:$D,SolRaw!$A:$A,$B315,SolRaw!$B:$B,$C315,SolRaw!$C:$C,D$1)/SUMIFS(GraphStats!$G:$G,GraphStats!$A:$A,$B315,GraphStats!$D:$D,D$1)</f>
        <v>1.8897208985704562E-2</v>
      </c>
      <c r="E315" s="1">
        <f>SUMIFS(SolRaw!$D:$D,SolRaw!$A:$A,$B315,SolRaw!$B:$B,$C315,SolRaw!$C:$C,E$1)/SUMIFS(GraphStats!$G:$G,GraphStats!$A:$A,$B315,GraphStats!$D:$D,E$1)</f>
        <v>1.8131446126837831E-2</v>
      </c>
      <c r="F315" s="1">
        <f>SUMIFS(SolRaw!$D:$D,SolRaw!$A:$A,$B315,SolRaw!$B:$B,$C315,SolRaw!$C:$C,F$1)/SUMIFS(GraphStats!$G:$G,GraphStats!$A:$A,$B315,GraphStats!$D:$D,F$1)</f>
        <v>1.8846733324202163E-2</v>
      </c>
      <c r="G315" s="1">
        <f>SUMIFS(SolRaw!$D:$D,SolRaw!$A:$A,$B315,SolRaw!$B:$B,$C315,SolRaw!$C:$C,G$1)/SUMIFS(GraphStats!$G:$G,GraphStats!$A:$A,$B315,GraphStats!$D:$D,G$1)</f>
        <v>1.8769978962323432E-2</v>
      </c>
      <c r="H315" s="1">
        <f>SUMIFS(SolRaw!$D:$D,SolRaw!$A:$A,$B315,SolRaw!$B:$B,$C315,SolRaw!$C:$C,H$1)/SUMIFS(GraphStats!$G:$G,GraphStats!$A:$A,$B315,GraphStats!$D:$D,H$1)</f>
        <v>1.8220939100119838E-2</v>
      </c>
      <c r="I315" s="1">
        <f>SUMIFS(SolRaw!$D:$D,SolRaw!$A:$A,$B315,SolRaw!$B:$B,$C315,SolRaw!$C:$C,I$1)/SUMIFS(GraphStats!$G:$G,GraphStats!$A:$A,$B315,GraphStats!$D:$D,I$1)</f>
        <v>1.7878556633598604E-2</v>
      </c>
      <c r="J315" s="1">
        <f>SUMIFS(SolRaw!$D:$D,SolRaw!$A:$A,$B315,SolRaw!$B:$B,$C315,SolRaw!$C:$C,J$1)/SUMIFS(GraphStats!$G:$G,GraphStats!$A:$A,$B315,GraphStats!$D:$D,J$1)</f>
        <v>1.8288182389765179E-2</v>
      </c>
      <c r="K315" s="1">
        <f>SUMIFS(SolRaw!$D:$D,SolRaw!$A:$A,$B315,SolRaw!$B:$B,$C315,SolRaw!$C:$C,K$1)/SUMIFS(GraphStats!$G:$G,GraphStats!$A:$A,$B315,GraphStats!$D:$D,K$1)</f>
        <v>1.9425467116635113E-2</v>
      </c>
      <c r="L315" s="1">
        <f>SUMIFS(SolRaw!$D:$D,SolRaw!$A:$A,$B315,SolRaw!$B:$B,$C315,SolRaw!$C:$C,L$1)/SUMIFS(GraphStats!$G:$G,GraphStats!$A:$A,$B315,GraphStats!$D:$D,L$1)</f>
        <v>1.7612095647648526E-2</v>
      </c>
      <c r="M315" s="1">
        <f>SUMIFS(SolRaw!$D:$D,SolRaw!$A:$A,$B315,SolRaw!$B:$B,$C315,SolRaw!$C:$C,M$1)/SUMIFS(GraphStats!$G:$G,GraphStats!$A:$A,$B315,GraphStats!$D:$D,M$1)</f>
        <v>1.7975144807331467E-2</v>
      </c>
      <c r="N315" s="1">
        <f t="shared" si="28"/>
        <v>1.8404575309416676E-2</v>
      </c>
      <c r="O315" s="1">
        <f t="shared" si="29"/>
        <v>1.7612095647648526E-2</v>
      </c>
      <c r="P315" s="1">
        <f t="shared" si="30"/>
        <v>1.8014220137208058E-2</v>
      </c>
      <c r="Q315" s="1">
        <f t="shared" si="34"/>
        <v>1.8254560744942507E-2</v>
      </c>
      <c r="R315" s="1">
        <f t="shared" si="31"/>
        <v>1.8827544733732479E-2</v>
      </c>
      <c r="S315" s="1">
        <f t="shared" si="32"/>
        <v>1.9425467116635113E-2</v>
      </c>
      <c r="T315" s="1">
        <f t="shared" si="33"/>
        <v>5.6025102487764866E-4</v>
      </c>
    </row>
    <row r="316" spans="1:20" x14ac:dyDescent="0.2">
      <c r="A316" t="str">
        <f>VLOOKUP(B316,GraphStats!$A:$B,2,0)</f>
        <v>ISCAS</v>
      </c>
      <c r="B316" t="s">
        <v>38</v>
      </c>
      <c r="C316" t="s">
        <v>153</v>
      </c>
      <c r="D316" s="1">
        <f>SUMIFS(SolRaw!$D:$D,SolRaw!$A:$A,$B316,SolRaw!$B:$B,$C316,SolRaw!$C:$C,D$1)/SUMIFS(GraphStats!$G:$G,GraphStats!$A:$A,$B316,GraphStats!$D:$D,D$1)</f>
        <v>1.8897208985704562E-2</v>
      </c>
      <c r="E316" s="1">
        <f>SUMIFS(SolRaw!$D:$D,SolRaw!$A:$A,$B316,SolRaw!$B:$B,$C316,SolRaw!$C:$C,E$1)/SUMIFS(GraphStats!$G:$G,GraphStats!$A:$A,$B316,GraphStats!$D:$D,E$1)</f>
        <v>1.8131446126837831E-2</v>
      </c>
      <c r="F316" s="1">
        <f>SUMIFS(SolRaw!$D:$D,SolRaw!$A:$A,$B316,SolRaw!$B:$B,$C316,SolRaw!$C:$C,F$1)/SUMIFS(GraphStats!$G:$G,GraphStats!$A:$A,$B316,GraphStats!$D:$D,F$1)</f>
        <v>1.8846733324202163E-2</v>
      </c>
      <c r="G316" s="1">
        <f>SUMIFS(SolRaw!$D:$D,SolRaw!$A:$A,$B316,SolRaw!$B:$B,$C316,SolRaw!$C:$C,G$1)/SUMIFS(GraphStats!$G:$G,GraphStats!$A:$A,$B316,GraphStats!$D:$D,G$1)</f>
        <v>1.8769978962323432E-2</v>
      </c>
      <c r="H316" s="1">
        <f>SUMIFS(SolRaw!$D:$D,SolRaw!$A:$A,$B316,SolRaw!$B:$B,$C316,SolRaw!$C:$C,H$1)/SUMIFS(GraphStats!$G:$G,GraphStats!$A:$A,$B316,GraphStats!$D:$D,H$1)</f>
        <v>1.8220939100119838E-2</v>
      </c>
      <c r="I316" s="1">
        <f>SUMIFS(SolRaw!$D:$D,SolRaw!$A:$A,$B316,SolRaw!$B:$B,$C316,SolRaw!$C:$C,I$1)/SUMIFS(GraphStats!$G:$G,GraphStats!$A:$A,$B316,GraphStats!$D:$D,I$1)</f>
        <v>1.7878556633598604E-2</v>
      </c>
      <c r="J316" s="1">
        <f>SUMIFS(SolRaw!$D:$D,SolRaw!$A:$A,$B316,SolRaw!$B:$B,$C316,SolRaw!$C:$C,J$1)/SUMIFS(GraphStats!$G:$G,GraphStats!$A:$A,$B316,GraphStats!$D:$D,J$1)</f>
        <v>1.8288182389765179E-2</v>
      </c>
      <c r="K316" s="1">
        <f>SUMIFS(SolRaw!$D:$D,SolRaw!$A:$A,$B316,SolRaw!$B:$B,$C316,SolRaw!$C:$C,K$1)/SUMIFS(GraphStats!$G:$G,GraphStats!$A:$A,$B316,GraphStats!$D:$D,K$1)</f>
        <v>1.9425467116635113E-2</v>
      </c>
      <c r="L316" s="1">
        <f>SUMIFS(SolRaw!$D:$D,SolRaw!$A:$A,$B316,SolRaw!$B:$B,$C316,SolRaw!$C:$C,L$1)/SUMIFS(GraphStats!$G:$G,GraphStats!$A:$A,$B316,GraphStats!$D:$D,L$1)</f>
        <v>1.7612095647648526E-2</v>
      </c>
      <c r="M316" s="1">
        <f>SUMIFS(SolRaw!$D:$D,SolRaw!$A:$A,$B316,SolRaw!$B:$B,$C316,SolRaw!$C:$C,M$1)/SUMIFS(GraphStats!$G:$G,GraphStats!$A:$A,$B316,GraphStats!$D:$D,M$1)</f>
        <v>1.7975144807331467E-2</v>
      </c>
      <c r="N316" s="1">
        <f t="shared" si="28"/>
        <v>1.8404575309416676E-2</v>
      </c>
      <c r="O316" s="1">
        <f t="shared" si="29"/>
        <v>1.7612095647648526E-2</v>
      </c>
      <c r="P316" s="1">
        <f t="shared" si="30"/>
        <v>1.8014220137208058E-2</v>
      </c>
      <c r="Q316" s="1">
        <f t="shared" si="34"/>
        <v>1.8254560744942507E-2</v>
      </c>
      <c r="R316" s="1">
        <f t="shared" si="31"/>
        <v>1.8827544733732479E-2</v>
      </c>
      <c r="S316" s="1">
        <f t="shared" si="32"/>
        <v>1.9425467116635113E-2</v>
      </c>
      <c r="T316" s="1">
        <f t="shared" si="33"/>
        <v>5.6025102487764866E-4</v>
      </c>
    </row>
    <row r="317" spans="1:20" x14ac:dyDescent="0.2">
      <c r="A317" t="str">
        <f>VLOOKUP(B317,GraphStats!$A:$B,2,0)</f>
        <v>ISCAS</v>
      </c>
      <c r="B317" t="s">
        <v>38</v>
      </c>
      <c r="C317" t="s">
        <v>154</v>
      </c>
      <c r="D317" s="1">
        <f>SUMIFS(SolRaw!$D:$D,SolRaw!$A:$A,$B317,SolRaw!$B:$B,$C317,SolRaw!$C:$C,D$1)/SUMIFS(GraphStats!$G:$G,GraphStats!$A:$A,$B317,GraphStats!$D:$D,D$1)</f>
        <v>1.8897208985704562E-2</v>
      </c>
      <c r="E317" s="1">
        <f>SUMIFS(SolRaw!$D:$D,SolRaw!$A:$A,$B317,SolRaw!$B:$B,$C317,SolRaw!$C:$C,E$1)/SUMIFS(GraphStats!$G:$G,GraphStats!$A:$A,$B317,GraphStats!$D:$D,E$1)</f>
        <v>1.8131446126837831E-2</v>
      </c>
      <c r="F317" s="1">
        <f>SUMIFS(SolRaw!$D:$D,SolRaw!$A:$A,$B317,SolRaw!$B:$B,$C317,SolRaw!$C:$C,F$1)/SUMIFS(GraphStats!$G:$G,GraphStats!$A:$A,$B317,GraphStats!$D:$D,F$1)</f>
        <v>1.8846733324202163E-2</v>
      </c>
      <c r="G317" s="1">
        <f>SUMIFS(SolRaw!$D:$D,SolRaw!$A:$A,$B317,SolRaw!$B:$B,$C317,SolRaw!$C:$C,G$1)/SUMIFS(GraphStats!$G:$G,GraphStats!$A:$A,$B317,GraphStats!$D:$D,G$1)</f>
        <v>1.8769978962323432E-2</v>
      </c>
      <c r="H317" s="1">
        <f>SUMIFS(SolRaw!$D:$D,SolRaw!$A:$A,$B317,SolRaw!$B:$B,$C317,SolRaw!$C:$C,H$1)/SUMIFS(GraphStats!$G:$G,GraphStats!$A:$A,$B317,GraphStats!$D:$D,H$1)</f>
        <v>1.8220939100119838E-2</v>
      </c>
      <c r="I317" s="1">
        <f>SUMIFS(SolRaw!$D:$D,SolRaw!$A:$A,$B317,SolRaw!$B:$B,$C317,SolRaw!$C:$C,I$1)/SUMIFS(GraphStats!$G:$G,GraphStats!$A:$A,$B317,GraphStats!$D:$D,I$1)</f>
        <v>1.7878556633598604E-2</v>
      </c>
      <c r="J317" s="1">
        <f>SUMIFS(SolRaw!$D:$D,SolRaw!$A:$A,$B317,SolRaw!$B:$B,$C317,SolRaw!$C:$C,J$1)/SUMIFS(GraphStats!$G:$G,GraphStats!$A:$A,$B317,GraphStats!$D:$D,J$1)</f>
        <v>1.8288182389765179E-2</v>
      </c>
      <c r="K317" s="1">
        <f>SUMIFS(SolRaw!$D:$D,SolRaw!$A:$A,$B317,SolRaw!$B:$B,$C317,SolRaw!$C:$C,K$1)/SUMIFS(GraphStats!$G:$G,GraphStats!$A:$A,$B317,GraphStats!$D:$D,K$1)</f>
        <v>1.9425467116635113E-2</v>
      </c>
      <c r="L317" s="1">
        <f>SUMIFS(SolRaw!$D:$D,SolRaw!$A:$A,$B317,SolRaw!$B:$B,$C317,SolRaw!$C:$C,L$1)/SUMIFS(GraphStats!$G:$G,GraphStats!$A:$A,$B317,GraphStats!$D:$D,L$1)</f>
        <v>1.7612095647648526E-2</v>
      </c>
      <c r="M317" s="1">
        <f>SUMIFS(SolRaw!$D:$D,SolRaw!$A:$A,$B317,SolRaw!$B:$B,$C317,SolRaw!$C:$C,M$1)/SUMIFS(GraphStats!$G:$G,GraphStats!$A:$A,$B317,GraphStats!$D:$D,M$1)</f>
        <v>1.7975144807331467E-2</v>
      </c>
      <c r="N317" s="1">
        <f t="shared" si="28"/>
        <v>1.8404575309416676E-2</v>
      </c>
      <c r="O317" s="1">
        <f t="shared" si="29"/>
        <v>1.7612095647648526E-2</v>
      </c>
      <c r="P317" s="1">
        <f t="shared" si="30"/>
        <v>1.8014220137208058E-2</v>
      </c>
      <c r="Q317" s="1">
        <f t="shared" si="34"/>
        <v>1.8254560744942507E-2</v>
      </c>
      <c r="R317" s="1">
        <f t="shared" si="31"/>
        <v>1.8827544733732479E-2</v>
      </c>
      <c r="S317" s="1">
        <f t="shared" si="32"/>
        <v>1.9425467116635113E-2</v>
      </c>
      <c r="T317" s="1">
        <f t="shared" si="33"/>
        <v>5.6025102487764866E-4</v>
      </c>
    </row>
    <row r="318" spans="1:20" x14ac:dyDescent="0.2">
      <c r="A318" t="str">
        <f>VLOOKUP(B318,GraphStats!$A:$B,2,0)</f>
        <v>ISCAS</v>
      </c>
      <c r="B318" t="s">
        <v>38</v>
      </c>
      <c r="C318" t="s">
        <v>155</v>
      </c>
      <c r="D318" s="1">
        <f>SUMIFS(SolRaw!$D:$D,SolRaw!$A:$A,$B318,SolRaw!$B:$B,$C318,SolRaw!$C:$C,D$1)/SUMIFS(GraphStats!$G:$G,GraphStats!$A:$A,$B318,GraphStats!$D:$D,D$1)</f>
        <v>1.8897208985704562E-2</v>
      </c>
      <c r="E318" s="1">
        <f>SUMIFS(SolRaw!$D:$D,SolRaw!$A:$A,$B318,SolRaw!$B:$B,$C318,SolRaw!$C:$C,E$1)/SUMIFS(GraphStats!$G:$G,GraphStats!$A:$A,$B318,GraphStats!$D:$D,E$1)</f>
        <v>1.8131446126837831E-2</v>
      </c>
      <c r="F318" s="1">
        <f>SUMIFS(SolRaw!$D:$D,SolRaw!$A:$A,$B318,SolRaw!$B:$B,$C318,SolRaw!$C:$C,F$1)/SUMIFS(GraphStats!$G:$G,GraphStats!$A:$A,$B318,GraphStats!$D:$D,F$1)</f>
        <v>1.8846733324202163E-2</v>
      </c>
      <c r="G318" s="1">
        <f>SUMIFS(SolRaw!$D:$D,SolRaw!$A:$A,$B318,SolRaw!$B:$B,$C318,SolRaw!$C:$C,G$1)/SUMIFS(GraphStats!$G:$G,GraphStats!$A:$A,$B318,GraphStats!$D:$D,G$1)</f>
        <v>1.8769978962323432E-2</v>
      </c>
      <c r="H318" s="1">
        <f>SUMIFS(SolRaw!$D:$D,SolRaw!$A:$A,$B318,SolRaw!$B:$B,$C318,SolRaw!$C:$C,H$1)/SUMIFS(GraphStats!$G:$G,GraphStats!$A:$A,$B318,GraphStats!$D:$D,H$1)</f>
        <v>1.8220939100119838E-2</v>
      </c>
      <c r="I318" s="1">
        <f>SUMIFS(SolRaw!$D:$D,SolRaw!$A:$A,$B318,SolRaw!$B:$B,$C318,SolRaw!$C:$C,I$1)/SUMIFS(GraphStats!$G:$G,GraphStats!$A:$A,$B318,GraphStats!$D:$D,I$1)</f>
        <v>1.7878556633598604E-2</v>
      </c>
      <c r="J318" s="1">
        <f>SUMIFS(SolRaw!$D:$D,SolRaw!$A:$A,$B318,SolRaw!$B:$B,$C318,SolRaw!$C:$C,J$1)/SUMIFS(GraphStats!$G:$G,GraphStats!$A:$A,$B318,GraphStats!$D:$D,J$1)</f>
        <v>1.8288182389765179E-2</v>
      </c>
      <c r="K318" s="1">
        <f>SUMIFS(SolRaw!$D:$D,SolRaw!$A:$A,$B318,SolRaw!$B:$B,$C318,SolRaw!$C:$C,K$1)/SUMIFS(GraphStats!$G:$G,GraphStats!$A:$A,$B318,GraphStats!$D:$D,K$1)</f>
        <v>1.9425467116635113E-2</v>
      </c>
      <c r="L318" s="1">
        <f>SUMIFS(SolRaw!$D:$D,SolRaw!$A:$A,$B318,SolRaw!$B:$B,$C318,SolRaw!$C:$C,L$1)/SUMIFS(GraphStats!$G:$G,GraphStats!$A:$A,$B318,GraphStats!$D:$D,L$1)</f>
        <v>1.7612095647648526E-2</v>
      </c>
      <c r="M318" s="1">
        <f>SUMIFS(SolRaw!$D:$D,SolRaw!$A:$A,$B318,SolRaw!$B:$B,$C318,SolRaw!$C:$C,M$1)/SUMIFS(GraphStats!$G:$G,GraphStats!$A:$A,$B318,GraphStats!$D:$D,M$1)</f>
        <v>1.7975144807331467E-2</v>
      </c>
      <c r="N318" s="1">
        <f t="shared" si="28"/>
        <v>1.8404575309416676E-2</v>
      </c>
      <c r="O318" s="1">
        <f t="shared" si="29"/>
        <v>1.7612095647648526E-2</v>
      </c>
      <c r="P318" s="1">
        <f t="shared" si="30"/>
        <v>1.8014220137208058E-2</v>
      </c>
      <c r="Q318" s="1">
        <f t="shared" si="34"/>
        <v>1.8254560744942507E-2</v>
      </c>
      <c r="R318" s="1">
        <f t="shared" si="31"/>
        <v>1.8827544733732479E-2</v>
      </c>
      <c r="S318" s="1">
        <f t="shared" si="32"/>
        <v>1.9425467116635113E-2</v>
      </c>
      <c r="T318" s="1">
        <f t="shared" si="33"/>
        <v>5.6025102487764866E-4</v>
      </c>
    </row>
    <row r="319" spans="1:20" x14ac:dyDescent="0.2">
      <c r="A319" t="str">
        <f>VLOOKUP(B319,GraphStats!$A:$B,2,0)</f>
        <v>ISCAS</v>
      </c>
      <c r="B319" t="s">
        <v>38</v>
      </c>
      <c r="C319" t="s">
        <v>156</v>
      </c>
      <c r="D319" s="1">
        <f>SUMIFS(SolRaw!$D:$D,SolRaw!$A:$A,$B319,SolRaw!$B:$B,$C319,SolRaw!$C:$C,D$1)/SUMIFS(GraphStats!$G:$G,GraphStats!$A:$A,$B319,GraphStats!$D:$D,D$1)</f>
        <v>1.8897208985704562E-2</v>
      </c>
      <c r="E319" s="1">
        <f>SUMIFS(SolRaw!$D:$D,SolRaw!$A:$A,$B319,SolRaw!$B:$B,$C319,SolRaw!$C:$C,E$1)/SUMIFS(GraphStats!$G:$G,GraphStats!$A:$A,$B319,GraphStats!$D:$D,E$1)</f>
        <v>1.8131446126837831E-2</v>
      </c>
      <c r="F319" s="1">
        <f>SUMIFS(SolRaw!$D:$D,SolRaw!$A:$A,$B319,SolRaw!$B:$B,$C319,SolRaw!$C:$C,F$1)/SUMIFS(GraphStats!$G:$G,GraphStats!$A:$A,$B319,GraphStats!$D:$D,F$1)</f>
        <v>1.8846733324202163E-2</v>
      </c>
      <c r="G319" s="1">
        <f>SUMIFS(SolRaw!$D:$D,SolRaw!$A:$A,$B319,SolRaw!$B:$B,$C319,SolRaw!$C:$C,G$1)/SUMIFS(GraphStats!$G:$G,GraphStats!$A:$A,$B319,GraphStats!$D:$D,G$1)</f>
        <v>1.8769978962323432E-2</v>
      </c>
      <c r="H319" s="1">
        <f>SUMIFS(SolRaw!$D:$D,SolRaw!$A:$A,$B319,SolRaw!$B:$B,$C319,SolRaw!$C:$C,H$1)/SUMIFS(GraphStats!$G:$G,GraphStats!$A:$A,$B319,GraphStats!$D:$D,H$1)</f>
        <v>1.8220939100119838E-2</v>
      </c>
      <c r="I319" s="1">
        <f>SUMIFS(SolRaw!$D:$D,SolRaw!$A:$A,$B319,SolRaw!$B:$B,$C319,SolRaw!$C:$C,I$1)/SUMIFS(GraphStats!$G:$G,GraphStats!$A:$A,$B319,GraphStats!$D:$D,I$1)</f>
        <v>1.7878556633598604E-2</v>
      </c>
      <c r="J319" s="1">
        <f>SUMIFS(SolRaw!$D:$D,SolRaw!$A:$A,$B319,SolRaw!$B:$B,$C319,SolRaw!$C:$C,J$1)/SUMIFS(GraphStats!$G:$G,GraphStats!$A:$A,$B319,GraphStats!$D:$D,J$1)</f>
        <v>1.8288182389765179E-2</v>
      </c>
      <c r="K319" s="1">
        <f>SUMIFS(SolRaw!$D:$D,SolRaw!$A:$A,$B319,SolRaw!$B:$B,$C319,SolRaw!$C:$C,K$1)/SUMIFS(GraphStats!$G:$G,GraphStats!$A:$A,$B319,GraphStats!$D:$D,K$1)</f>
        <v>1.9425467116635113E-2</v>
      </c>
      <c r="L319" s="1">
        <f>SUMIFS(SolRaw!$D:$D,SolRaw!$A:$A,$B319,SolRaw!$B:$B,$C319,SolRaw!$C:$C,L$1)/SUMIFS(GraphStats!$G:$G,GraphStats!$A:$A,$B319,GraphStats!$D:$D,L$1)</f>
        <v>1.7612095647648526E-2</v>
      </c>
      <c r="M319" s="1">
        <f>SUMIFS(SolRaw!$D:$D,SolRaw!$A:$A,$B319,SolRaw!$B:$B,$C319,SolRaw!$C:$C,M$1)/SUMIFS(GraphStats!$G:$G,GraphStats!$A:$A,$B319,GraphStats!$D:$D,M$1)</f>
        <v>1.7975144807331467E-2</v>
      </c>
      <c r="N319" s="1">
        <f t="shared" si="28"/>
        <v>1.8404575309416676E-2</v>
      </c>
      <c r="O319" s="1">
        <f t="shared" si="29"/>
        <v>1.7612095647648526E-2</v>
      </c>
      <c r="P319" s="1">
        <f t="shared" si="30"/>
        <v>1.8014220137208058E-2</v>
      </c>
      <c r="Q319" s="1">
        <f t="shared" si="34"/>
        <v>1.8254560744942507E-2</v>
      </c>
      <c r="R319" s="1">
        <f t="shared" si="31"/>
        <v>1.8827544733732479E-2</v>
      </c>
      <c r="S319" s="1">
        <f t="shared" si="32"/>
        <v>1.9425467116635113E-2</v>
      </c>
      <c r="T319" s="1">
        <f t="shared" si="33"/>
        <v>5.6025102487764866E-4</v>
      </c>
    </row>
    <row r="320" spans="1:20" x14ac:dyDescent="0.2">
      <c r="A320" t="str">
        <f>VLOOKUP(B320,GraphStats!$A:$B,2,0)</f>
        <v>ISCAS</v>
      </c>
      <c r="B320" t="s">
        <v>38</v>
      </c>
      <c r="C320" t="s">
        <v>157</v>
      </c>
      <c r="D320" s="1">
        <f>SUMIFS(SolRaw!$D:$D,SolRaw!$A:$A,$B320,SolRaw!$B:$B,$C320,SolRaw!$C:$C,D$1)/SUMIFS(GraphStats!$G:$G,GraphStats!$A:$A,$B320,GraphStats!$D:$D,D$1)</f>
        <v>1.8897208985704562E-2</v>
      </c>
      <c r="E320" s="1">
        <f>SUMIFS(SolRaw!$D:$D,SolRaw!$A:$A,$B320,SolRaw!$B:$B,$C320,SolRaw!$C:$C,E$1)/SUMIFS(GraphStats!$G:$G,GraphStats!$A:$A,$B320,GraphStats!$D:$D,E$1)</f>
        <v>1.8131446126837831E-2</v>
      </c>
      <c r="F320" s="1">
        <f>SUMIFS(SolRaw!$D:$D,SolRaw!$A:$A,$B320,SolRaw!$B:$B,$C320,SolRaw!$C:$C,F$1)/SUMIFS(GraphStats!$G:$G,GraphStats!$A:$A,$B320,GraphStats!$D:$D,F$1)</f>
        <v>1.8846733324202163E-2</v>
      </c>
      <c r="G320" s="1">
        <f>SUMIFS(SolRaw!$D:$D,SolRaw!$A:$A,$B320,SolRaw!$B:$B,$C320,SolRaw!$C:$C,G$1)/SUMIFS(GraphStats!$G:$G,GraphStats!$A:$A,$B320,GraphStats!$D:$D,G$1)</f>
        <v>1.8769978962323432E-2</v>
      </c>
      <c r="H320" s="1">
        <f>SUMIFS(SolRaw!$D:$D,SolRaw!$A:$A,$B320,SolRaw!$B:$B,$C320,SolRaw!$C:$C,H$1)/SUMIFS(GraphStats!$G:$G,GraphStats!$A:$A,$B320,GraphStats!$D:$D,H$1)</f>
        <v>1.8220939100119838E-2</v>
      </c>
      <c r="I320" s="1">
        <f>SUMIFS(SolRaw!$D:$D,SolRaw!$A:$A,$B320,SolRaw!$B:$B,$C320,SolRaw!$C:$C,I$1)/SUMIFS(GraphStats!$G:$G,GraphStats!$A:$A,$B320,GraphStats!$D:$D,I$1)</f>
        <v>1.7878556633598604E-2</v>
      </c>
      <c r="J320" s="1">
        <f>SUMIFS(SolRaw!$D:$D,SolRaw!$A:$A,$B320,SolRaw!$B:$B,$C320,SolRaw!$C:$C,J$1)/SUMIFS(GraphStats!$G:$G,GraphStats!$A:$A,$B320,GraphStats!$D:$D,J$1)</f>
        <v>1.8288182389765179E-2</v>
      </c>
      <c r="K320" s="1">
        <f>SUMIFS(SolRaw!$D:$D,SolRaw!$A:$A,$B320,SolRaw!$B:$B,$C320,SolRaw!$C:$C,K$1)/SUMIFS(GraphStats!$G:$G,GraphStats!$A:$A,$B320,GraphStats!$D:$D,K$1)</f>
        <v>1.9425467116635113E-2</v>
      </c>
      <c r="L320" s="1">
        <f>SUMIFS(SolRaw!$D:$D,SolRaw!$A:$A,$B320,SolRaw!$B:$B,$C320,SolRaw!$C:$C,L$1)/SUMIFS(GraphStats!$G:$G,GraphStats!$A:$A,$B320,GraphStats!$D:$D,L$1)</f>
        <v>1.7612095647648526E-2</v>
      </c>
      <c r="M320" s="1">
        <f>SUMIFS(SolRaw!$D:$D,SolRaw!$A:$A,$B320,SolRaw!$B:$B,$C320,SolRaw!$C:$C,M$1)/SUMIFS(GraphStats!$G:$G,GraphStats!$A:$A,$B320,GraphStats!$D:$D,M$1)</f>
        <v>1.7975144807331467E-2</v>
      </c>
      <c r="N320" s="1">
        <f t="shared" si="28"/>
        <v>1.8404575309416676E-2</v>
      </c>
      <c r="O320" s="1">
        <f t="shared" si="29"/>
        <v>1.7612095647648526E-2</v>
      </c>
      <c r="P320" s="1">
        <f t="shared" si="30"/>
        <v>1.8014220137208058E-2</v>
      </c>
      <c r="Q320" s="1">
        <f t="shared" si="34"/>
        <v>1.8254560744942507E-2</v>
      </c>
      <c r="R320" s="1">
        <f t="shared" si="31"/>
        <v>1.8827544733732479E-2</v>
      </c>
      <c r="S320" s="1">
        <f t="shared" si="32"/>
        <v>1.9425467116635113E-2</v>
      </c>
      <c r="T320" s="1">
        <f t="shared" si="33"/>
        <v>5.6025102487764866E-4</v>
      </c>
    </row>
    <row r="321" spans="1:20" x14ac:dyDescent="0.2">
      <c r="A321" t="str">
        <f>VLOOKUP(B321,GraphStats!$A:$B,2,0)</f>
        <v>ISCAS</v>
      </c>
      <c r="B321" t="s">
        <v>38</v>
      </c>
      <c r="C321" t="s">
        <v>158</v>
      </c>
      <c r="D321" s="1">
        <f>SUMIFS(SolRaw!$D:$D,SolRaw!$A:$A,$B321,SolRaw!$B:$B,$C321,SolRaw!$C:$C,D$1)/SUMIFS(GraphStats!$G:$G,GraphStats!$A:$A,$B321,GraphStats!$D:$D,D$1)</f>
        <v>1.8897208985704562E-2</v>
      </c>
      <c r="E321" s="1">
        <f>SUMIFS(SolRaw!$D:$D,SolRaw!$A:$A,$B321,SolRaw!$B:$B,$C321,SolRaw!$C:$C,E$1)/SUMIFS(GraphStats!$G:$G,GraphStats!$A:$A,$B321,GraphStats!$D:$D,E$1)</f>
        <v>1.8131446126837831E-2</v>
      </c>
      <c r="F321" s="1">
        <f>SUMIFS(SolRaw!$D:$D,SolRaw!$A:$A,$B321,SolRaw!$B:$B,$C321,SolRaw!$C:$C,F$1)/SUMIFS(GraphStats!$G:$G,GraphStats!$A:$A,$B321,GraphStats!$D:$D,F$1)</f>
        <v>1.8846733324202163E-2</v>
      </c>
      <c r="G321" s="1">
        <f>SUMIFS(SolRaw!$D:$D,SolRaw!$A:$A,$B321,SolRaw!$B:$B,$C321,SolRaw!$C:$C,G$1)/SUMIFS(GraphStats!$G:$G,GraphStats!$A:$A,$B321,GraphStats!$D:$D,G$1)</f>
        <v>1.8769978962323432E-2</v>
      </c>
      <c r="H321" s="1">
        <f>SUMIFS(SolRaw!$D:$D,SolRaw!$A:$A,$B321,SolRaw!$B:$B,$C321,SolRaw!$C:$C,H$1)/SUMIFS(GraphStats!$G:$G,GraphStats!$A:$A,$B321,GraphStats!$D:$D,H$1)</f>
        <v>1.8220939100119838E-2</v>
      </c>
      <c r="I321" s="1">
        <f>SUMIFS(SolRaw!$D:$D,SolRaw!$A:$A,$B321,SolRaw!$B:$B,$C321,SolRaw!$C:$C,I$1)/SUMIFS(GraphStats!$G:$G,GraphStats!$A:$A,$B321,GraphStats!$D:$D,I$1)</f>
        <v>1.7878556633598604E-2</v>
      </c>
      <c r="J321" s="1">
        <f>SUMIFS(SolRaw!$D:$D,SolRaw!$A:$A,$B321,SolRaw!$B:$B,$C321,SolRaw!$C:$C,J$1)/SUMIFS(GraphStats!$G:$G,GraphStats!$A:$A,$B321,GraphStats!$D:$D,J$1)</f>
        <v>1.8315518985265573E-2</v>
      </c>
      <c r="K321" s="1">
        <f>SUMIFS(SolRaw!$D:$D,SolRaw!$A:$A,$B321,SolRaw!$B:$B,$C321,SolRaw!$C:$C,K$1)/SUMIFS(GraphStats!$G:$G,GraphStats!$A:$A,$B321,GraphStats!$D:$D,K$1)</f>
        <v>1.9425467116635113E-2</v>
      </c>
      <c r="L321" s="1">
        <f>SUMIFS(SolRaw!$D:$D,SolRaw!$A:$A,$B321,SolRaw!$B:$B,$C321,SolRaw!$C:$C,L$1)/SUMIFS(GraphStats!$G:$G,GraphStats!$A:$A,$B321,GraphStats!$D:$D,L$1)</f>
        <v>1.7612095647648526E-2</v>
      </c>
      <c r="M321" s="1">
        <f>SUMIFS(SolRaw!$D:$D,SolRaw!$A:$A,$B321,SolRaw!$B:$B,$C321,SolRaw!$C:$C,M$1)/SUMIFS(GraphStats!$G:$G,GraphStats!$A:$A,$B321,GraphStats!$D:$D,M$1)</f>
        <v>1.7975144807331467E-2</v>
      </c>
      <c r="N321" s="1">
        <f t="shared" si="28"/>
        <v>1.8407308968966713E-2</v>
      </c>
      <c r="O321" s="1">
        <f t="shared" si="29"/>
        <v>1.7612095647648526E-2</v>
      </c>
      <c r="P321" s="1">
        <f t="shared" si="30"/>
        <v>1.8014220137208058E-2</v>
      </c>
      <c r="Q321" s="1">
        <f t="shared" si="34"/>
        <v>1.8268229042692707E-2</v>
      </c>
      <c r="R321" s="1">
        <f t="shared" si="31"/>
        <v>1.8827544733732479E-2</v>
      </c>
      <c r="S321" s="1">
        <f t="shared" si="32"/>
        <v>1.9425467116635113E-2</v>
      </c>
      <c r="T321" s="1">
        <f t="shared" si="33"/>
        <v>5.5968640883077966E-4</v>
      </c>
    </row>
    <row r="322" spans="1:20" x14ac:dyDescent="0.2">
      <c r="A322" t="str">
        <f>VLOOKUP(B322,GraphStats!$A:$B,2,0)</f>
        <v>ISCAS</v>
      </c>
      <c r="B322" t="s">
        <v>38</v>
      </c>
      <c r="C322" t="s">
        <v>159</v>
      </c>
      <c r="D322" s="1">
        <f>SUMIFS(SolRaw!$D:$D,SolRaw!$A:$A,$B322,SolRaw!$B:$B,$C322,SolRaw!$C:$C,D$1)/SUMIFS(GraphStats!$G:$G,GraphStats!$A:$A,$B322,GraphStats!$D:$D,D$1)</f>
        <v>1.8897208985704562E-2</v>
      </c>
      <c r="E322" s="1">
        <f>SUMIFS(SolRaw!$D:$D,SolRaw!$A:$A,$B322,SolRaw!$B:$B,$C322,SolRaw!$C:$C,E$1)/SUMIFS(GraphStats!$G:$G,GraphStats!$A:$A,$B322,GraphStats!$D:$D,E$1)</f>
        <v>1.8131446126837831E-2</v>
      </c>
      <c r="F322" s="1">
        <f>SUMIFS(SolRaw!$D:$D,SolRaw!$A:$A,$B322,SolRaw!$B:$B,$C322,SolRaw!$C:$C,F$1)/SUMIFS(GraphStats!$G:$G,GraphStats!$A:$A,$B322,GraphStats!$D:$D,F$1)</f>
        <v>1.8846733324202163E-2</v>
      </c>
      <c r="G322" s="1">
        <f>SUMIFS(SolRaw!$D:$D,SolRaw!$A:$A,$B322,SolRaw!$B:$B,$C322,SolRaw!$C:$C,G$1)/SUMIFS(GraphStats!$G:$G,GraphStats!$A:$A,$B322,GraphStats!$D:$D,G$1)</f>
        <v>1.8769978962323432E-2</v>
      </c>
      <c r="H322" s="1">
        <f>SUMIFS(SolRaw!$D:$D,SolRaw!$A:$A,$B322,SolRaw!$B:$B,$C322,SolRaw!$C:$C,H$1)/SUMIFS(GraphStats!$G:$G,GraphStats!$A:$A,$B322,GraphStats!$D:$D,H$1)</f>
        <v>1.8220939100119838E-2</v>
      </c>
      <c r="I322" s="1">
        <f>SUMIFS(SolRaw!$D:$D,SolRaw!$A:$A,$B322,SolRaw!$B:$B,$C322,SolRaw!$C:$C,I$1)/SUMIFS(GraphStats!$G:$G,GraphStats!$A:$A,$B322,GraphStats!$D:$D,I$1)</f>
        <v>1.7878556633598604E-2</v>
      </c>
      <c r="J322" s="1">
        <f>SUMIFS(SolRaw!$D:$D,SolRaw!$A:$A,$B322,SolRaw!$B:$B,$C322,SolRaw!$C:$C,J$1)/SUMIFS(GraphStats!$G:$G,GraphStats!$A:$A,$B322,GraphStats!$D:$D,J$1)</f>
        <v>1.8288182389765179E-2</v>
      </c>
      <c r="K322" s="1">
        <f>SUMIFS(SolRaw!$D:$D,SolRaw!$A:$A,$B322,SolRaw!$B:$B,$C322,SolRaw!$C:$C,K$1)/SUMIFS(GraphStats!$G:$G,GraphStats!$A:$A,$B322,GraphStats!$D:$D,K$1)</f>
        <v>1.9425467116635113E-2</v>
      </c>
      <c r="L322" s="1">
        <f>SUMIFS(SolRaw!$D:$D,SolRaw!$A:$A,$B322,SolRaw!$B:$B,$C322,SolRaw!$C:$C,L$1)/SUMIFS(GraphStats!$G:$G,GraphStats!$A:$A,$B322,GraphStats!$D:$D,L$1)</f>
        <v>1.7612095647648526E-2</v>
      </c>
      <c r="M322" s="1">
        <f>SUMIFS(SolRaw!$D:$D,SolRaw!$A:$A,$B322,SolRaw!$B:$B,$C322,SolRaw!$C:$C,M$1)/SUMIFS(GraphStats!$G:$G,GraphStats!$A:$A,$B322,GraphStats!$D:$D,M$1)</f>
        <v>1.7975144807331467E-2</v>
      </c>
      <c r="N322" s="1">
        <f t="shared" ref="N322:N385" si="35">AVERAGE($D322:$M322)</f>
        <v>1.8404575309416676E-2</v>
      </c>
      <c r="O322" s="1">
        <f t="shared" ref="O322:O385" si="36">QUARTILE($D322:$M322,0)</f>
        <v>1.7612095647648526E-2</v>
      </c>
      <c r="P322" s="1">
        <f t="shared" ref="P322:P385" si="37">QUARTILE($D322:$M322,1)</f>
        <v>1.8014220137208058E-2</v>
      </c>
      <c r="Q322" s="1">
        <f t="shared" si="34"/>
        <v>1.8254560744942507E-2</v>
      </c>
      <c r="R322" s="1">
        <f t="shared" ref="R322:R385" si="38">QUARTILE($D322:$M322,3)</f>
        <v>1.8827544733732479E-2</v>
      </c>
      <c r="S322" s="1">
        <f t="shared" ref="S322:S385" si="39">QUARTILE($D322:$M322,4)</f>
        <v>1.9425467116635113E-2</v>
      </c>
      <c r="T322" s="1">
        <f t="shared" ref="T322:T385" si="40">STDEV($D322:$M322)</f>
        <v>5.6025102487764866E-4</v>
      </c>
    </row>
    <row r="323" spans="1:20" x14ac:dyDescent="0.2">
      <c r="A323" t="str">
        <f>VLOOKUP(B323,GraphStats!$A:$B,2,0)</f>
        <v>ISCAS</v>
      </c>
      <c r="B323" t="s">
        <v>38</v>
      </c>
      <c r="C323" t="s">
        <v>160</v>
      </c>
      <c r="D323" s="1">
        <f>SUMIFS(SolRaw!$D:$D,SolRaw!$A:$A,$B323,SolRaw!$B:$B,$C323,SolRaw!$C:$C,D$1)/SUMIFS(GraphStats!$G:$G,GraphStats!$A:$A,$B323,GraphStats!$D:$D,D$1)</f>
        <v>1.8897208985704562E-2</v>
      </c>
      <c r="E323" s="1">
        <f>SUMIFS(SolRaw!$D:$D,SolRaw!$A:$A,$B323,SolRaw!$B:$B,$C323,SolRaw!$C:$C,E$1)/SUMIFS(GraphStats!$G:$G,GraphStats!$A:$A,$B323,GraphStats!$D:$D,E$1)</f>
        <v>1.8131446126837831E-2</v>
      </c>
      <c r="F323" s="1">
        <f>SUMIFS(SolRaw!$D:$D,SolRaw!$A:$A,$B323,SolRaw!$B:$B,$C323,SolRaw!$C:$C,F$1)/SUMIFS(GraphStats!$G:$G,GraphStats!$A:$A,$B323,GraphStats!$D:$D,F$1)</f>
        <v>1.8846733324202163E-2</v>
      </c>
      <c r="G323" s="1">
        <f>SUMIFS(SolRaw!$D:$D,SolRaw!$A:$A,$B323,SolRaw!$B:$B,$C323,SolRaw!$C:$C,G$1)/SUMIFS(GraphStats!$G:$G,GraphStats!$A:$A,$B323,GraphStats!$D:$D,G$1)</f>
        <v>1.8769978962323432E-2</v>
      </c>
      <c r="H323" s="1">
        <f>SUMIFS(SolRaw!$D:$D,SolRaw!$A:$A,$B323,SolRaw!$B:$B,$C323,SolRaw!$C:$C,H$1)/SUMIFS(GraphStats!$G:$G,GraphStats!$A:$A,$B323,GraphStats!$D:$D,H$1)</f>
        <v>1.8220939100119838E-2</v>
      </c>
      <c r="I323" s="1">
        <f>SUMIFS(SolRaw!$D:$D,SolRaw!$A:$A,$B323,SolRaw!$B:$B,$C323,SolRaw!$C:$C,I$1)/SUMIFS(GraphStats!$G:$G,GraphStats!$A:$A,$B323,GraphStats!$D:$D,I$1)</f>
        <v>1.7878556633598604E-2</v>
      </c>
      <c r="J323" s="1">
        <f>SUMIFS(SolRaw!$D:$D,SolRaw!$A:$A,$B323,SolRaw!$B:$B,$C323,SolRaw!$C:$C,J$1)/SUMIFS(GraphStats!$G:$G,GraphStats!$A:$A,$B323,GraphStats!$D:$D,J$1)</f>
        <v>1.8315518985265573E-2</v>
      </c>
      <c r="K323" s="1">
        <f>SUMIFS(SolRaw!$D:$D,SolRaw!$A:$A,$B323,SolRaw!$B:$B,$C323,SolRaw!$C:$C,K$1)/SUMIFS(GraphStats!$G:$G,GraphStats!$A:$A,$B323,GraphStats!$D:$D,K$1)</f>
        <v>1.9425467116635113E-2</v>
      </c>
      <c r="L323" s="1">
        <f>SUMIFS(SolRaw!$D:$D,SolRaw!$A:$A,$B323,SolRaw!$B:$B,$C323,SolRaw!$C:$C,L$1)/SUMIFS(GraphStats!$G:$G,GraphStats!$A:$A,$B323,GraphStats!$D:$D,L$1)</f>
        <v>1.7612095647648526E-2</v>
      </c>
      <c r="M323" s="1">
        <f>SUMIFS(SolRaw!$D:$D,SolRaw!$A:$A,$B323,SolRaw!$B:$B,$C323,SolRaw!$C:$C,M$1)/SUMIFS(GraphStats!$G:$G,GraphStats!$A:$A,$B323,GraphStats!$D:$D,M$1)</f>
        <v>1.7975144807331467E-2</v>
      </c>
      <c r="N323" s="1">
        <f t="shared" si="35"/>
        <v>1.8407308968966713E-2</v>
      </c>
      <c r="O323" s="1">
        <f t="shared" si="36"/>
        <v>1.7612095647648526E-2</v>
      </c>
      <c r="P323" s="1">
        <f t="shared" si="37"/>
        <v>1.8014220137208058E-2</v>
      </c>
      <c r="Q323" s="1">
        <f t="shared" ref="Q323:Q386" si="41">QUARTILE($D323:$M323,2)</f>
        <v>1.8268229042692707E-2</v>
      </c>
      <c r="R323" s="1">
        <f t="shared" si="38"/>
        <v>1.8827544733732479E-2</v>
      </c>
      <c r="S323" s="1">
        <f t="shared" si="39"/>
        <v>1.9425467116635113E-2</v>
      </c>
      <c r="T323" s="1">
        <f t="shared" si="40"/>
        <v>5.5968640883077966E-4</v>
      </c>
    </row>
    <row r="324" spans="1:20" x14ac:dyDescent="0.2">
      <c r="A324" t="str">
        <f>VLOOKUP(B324,GraphStats!$A:$B,2,0)</f>
        <v>ISCAS</v>
      </c>
      <c r="B324" t="s">
        <v>38</v>
      </c>
      <c r="C324" t="s">
        <v>161</v>
      </c>
      <c r="D324" s="1">
        <f>SUMIFS(SolRaw!$D:$D,SolRaw!$A:$A,$B324,SolRaw!$B:$B,$C324,SolRaw!$C:$C,D$1)/SUMIFS(GraphStats!$G:$G,GraphStats!$A:$A,$B324,GraphStats!$D:$D,D$1)</f>
        <v>1.8897208985704562E-2</v>
      </c>
      <c r="E324" s="1">
        <f>SUMIFS(SolRaw!$D:$D,SolRaw!$A:$A,$B324,SolRaw!$B:$B,$C324,SolRaw!$C:$C,E$1)/SUMIFS(GraphStats!$G:$G,GraphStats!$A:$A,$B324,GraphStats!$D:$D,E$1)</f>
        <v>1.8131446126837831E-2</v>
      </c>
      <c r="F324" s="1">
        <f>SUMIFS(SolRaw!$D:$D,SolRaw!$A:$A,$B324,SolRaw!$B:$B,$C324,SolRaw!$C:$C,F$1)/SUMIFS(GraphStats!$G:$G,GraphStats!$A:$A,$B324,GraphStats!$D:$D,F$1)</f>
        <v>1.8846733324202163E-2</v>
      </c>
      <c r="G324" s="1">
        <f>SUMIFS(SolRaw!$D:$D,SolRaw!$A:$A,$B324,SolRaw!$B:$B,$C324,SolRaw!$C:$C,G$1)/SUMIFS(GraphStats!$G:$G,GraphStats!$A:$A,$B324,GraphStats!$D:$D,G$1)</f>
        <v>1.8769978962323432E-2</v>
      </c>
      <c r="H324" s="1">
        <f>SUMIFS(SolRaw!$D:$D,SolRaw!$A:$A,$B324,SolRaw!$B:$B,$C324,SolRaw!$C:$C,H$1)/SUMIFS(GraphStats!$G:$G,GraphStats!$A:$A,$B324,GraphStats!$D:$D,H$1)</f>
        <v>1.8220939100119838E-2</v>
      </c>
      <c r="I324" s="1">
        <f>SUMIFS(SolRaw!$D:$D,SolRaw!$A:$A,$B324,SolRaw!$B:$B,$C324,SolRaw!$C:$C,I$1)/SUMIFS(GraphStats!$G:$G,GraphStats!$A:$A,$B324,GraphStats!$D:$D,I$1)</f>
        <v>1.7878556633598604E-2</v>
      </c>
      <c r="J324" s="1">
        <f>SUMIFS(SolRaw!$D:$D,SolRaw!$A:$A,$B324,SolRaw!$B:$B,$C324,SolRaw!$C:$C,J$1)/SUMIFS(GraphStats!$G:$G,GraphStats!$A:$A,$B324,GraphStats!$D:$D,J$1)</f>
        <v>1.8315518985265573E-2</v>
      </c>
      <c r="K324" s="1">
        <f>SUMIFS(SolRaw!$D:$D,SolRaw!$A:$A,$B324,SolRaw!$B:$B,$C324,SolRaw!$C:$C,K$1)/SUMIFS(GraphStats!$G:$G,GraphStats!$A:$A,$B324,GraphStats!$D:$D,K$1)</f>
        <v>1.9425467116635113E-2</v>
      </c>
      <c r="L324" s="1">
        <f>SUMIFS(SolRaw!$D:$D,SolRaw!$A:$A,$B324,SolRaw!$B:$B,$C324,SolRaw!$C:$C,L$1)/SUMIFS(GraphStats!$G:$G,GraphStats!$A:$A,$B324,GraphStats!$D:$D,L$1)</f>
        <v>1.7612095647648526E-2</v>
      </c>
      <c r="M324" s="1">
        <f>SUMIFS(SolRaw!$D:$D,SolRaw!$A:$A,$B324,SolRaw!$B:$B,$C324,SolRaw!$C:$C,M$1)/SUMIFS(GraphStats!$G:$G,GraphStats!$A:$A,$B324,GraphStats!$D:$D,M$1)</f>
        <v>1.7975144807331467E-2</v>
      </c>
      <c r="N324" s="1">
        <f t="shared" si="35"/>
        <v>1.8407308968966713E-2</v>
      </c>
      <c r="O324" s="1">
        <f t="shared" si="36"/>
        <v>1.7612095647648526E-2</v>
      </c>
      <c r="P324" s="1">
        <f t="shared" si="37"/>
        <v>1.8014220137208058E-2</v>
      </c>
      <c r="Q324" s="1">
        <f t="shared" si="41"/>
        <v>1.8268229042692707E-2</v>
      </c>
      <c r="R324" s="1">
        <f t="shared" si="38"/>
        <v>1.8827544733732479E-2</v>
      </c>
      <c r="S324" s="1">
        <f t="shared" si="39"/>
        <v>1.9425467116635113E-2</v>
      </c>
      <c r="T324" s="1">
        <f t="shared" si="40"/>
        <v>5.5968640883077966E-4</v>
      </c>
    </row>
    <row r="325" spans="1:20" x14ac:dyDescent="0.2">
      <c r="A325" t="str">
        <f>VLOOKUP(B325,GraphStats!$A:$B,2,0)</f>
        <v>ISCAS</v>
      </c>
      <c r="B325" t="s">
        <v>38</v>
      </c>
      <c r="C325" t="s">
        <v>162</v>
      </c>
      <c r="D325" s="1">
        <f>SUMIFS(SolRaw!$D:$D,SolRaw!$A:$A,$B325,SolRaw!$B:$B,$C325,SolRaw!$C:$C,D$1)/SUMIFS(GraphStats!$G:$G,GraphStats!$A:$A,$B325,GraphStats!$D:$D,D$1)</f>
        <v>1.8897208985704562E-2</v>
      </c>
      <c r="E325" s="1">
        <f>SUMIFS(SolRaw!$D:$D,SolRaw!$A:$A,$B325,SolRaw!$B:$B,$C325,SolRaw!$C:$C,E$1)/SUMIFS(GraphStats!$G:$G,GraphStats!$A:$A,$B325,GraphStats!$D:$D,E$1)</f>
        <v>1.8131446126837831E-2</v>
      </c>
      <c r="F325" s="1">
        <f>SUMIFS(SolRaw!$D:$D,SolRaw!$A:$A,$B325,SolRaw!$B:$B,$C325,SolRaw!$C:$C,F$1)/SUMIFS(GraphStats!$G:$G,GraphStats!$A:$A,$B325,GraphStats!$D:$D,F$1)</f>
        <v>1.8846733324202163E-2</v>
      </c>
      <c r="G325" s="1">
        <f>SUMIFS(SolRaw!$D:$D,SolRaw!$A:$A,$B325,SolRaw!$B:$B,$C325,SolRaw!$C:$C,G$1)/SUMIFS(GraphStats!$G:$G,GraphStats!$A:$A,$B325,GraphStats!$D:$D,G$1)</f>
        <v>1.8769978962323432E-2</v>
      </c>
      <c r="H325" s="1">
        <f>SUMIFS(SolRaw!$D:$D,SolRaw!$A:$A,$B325,SolRaw!$B:$B,$C325,SolRaw!$C:$C,H$1)/SUMIFS(GraphStats!$G:$G,GraphStats!$A:$A,$B325,GraphStats!$D:$D,H$1)</f>
        <v>1.8220939100119838E-2</v>
      </c>
      <c r="I325" s="1">
        <f>SUMIFS(SolRaw!$D:$D,SolRaw!$A:$A,$B325,SolRaw!$B:$B,$C325,SolRaw!$C:$C,I$1)/SUMIFS(GraphStats!$G:$G,GraphStats!$A:$A,$B325,GraphStats!$D:$D,I$1)</f>
        <v>1.7878556633598604E-2</v>
      </c>
      <c r="J325" s="1">
        <f>SUMIFS(SolRaw!$D:$D,SolRaw!$A:$A,$B325,SolRaw!$B:$B,$C325,SolRaw!$C:$C,J$1)/SUMIFS(GraphStats!$G:$G,GraphStats!$A:$A,$B325,GraphStats!$D:$D,J$1)</f>
        <v>1.8315518985265573E-2</v>
      </c>
      <c r="K325" s="1">
        <f>SUMIFS(SolRaw!$D:$D,SolRaw!$A:$A,$B325,SolRaw!$B:$B,$C325,SolRaw!$C:$C,K$1)/SUMIFS(GraphStats!$G:$G,GraphStats!$A:$A,$B325,GraphStats!$D:$D,K$1)</f>
        <v>1.9425467116635113E-2</v>
      </c>
      <c r="L325" s="1">
        <f>SUMIFS(SolRaw!$D:$D,SolRaw!$A:$A,$B325,SolRaw!$B:$B,$C325,SolRaw!$C:$C,L$1)/SUMIFS(GraphStats!$G:$G,GraphStats!$A:$A,$B325,GraphStats!$D:$D,L$1)</f>
        <v>1.7612095647648526E-2</v>
      </c>
      <c r="M325" s="1">
        <f>SUMIFS(SolRaw!$D:$D,SolRaw!$A:$A,$B325,SolRaw!$B:$B,$C325,SolRaw!$C:$C,M$1)/SUMIFS(GraphStats!$G:$G,GraphStats!$A:$A,$B325,GraphStats!$D:$D,M$1)</f>
        <v>1.7975144807331467E-2</v>
      </c>
      <c r="N325" s="1">
        <f t="shared" si="35"/>
        <v>1.8407308968966713E-2</v>
      </c>
      <c r="O325" s="1">
        <f t="shared" si="36"/>
        <v>1.7612095647648526E-2</v>
      </c>
      <c r="P325" s="1">
        <f t="shared" si="37"/>
        <v>1.8014220137208058E-2</v>
      </c>
      <c r="Q325" s="1">
        <f t="shared" si="41"/>
        <v>1.8268229042692707E-2</v>
      </c>
      <c r="R325" s="1">
        <f t="shared" si="38"/>
        <v>1.8827544733732479E-2</v>
      </c>
      <c r="S325" s="1">
        <f t="shared" si="39"/>
        <v>1.9425467116635113E-2</v>
      </c>
      <c r="T325" s="1">
        <f t="shared" si="40"/>
        <v>5.5968640883077966E-4</v>
      </c>
    </row>
    <row r="326" spans="1:20" x14ac:dyDescent="0.2">
      <c r="A326" t="str">
        <f>VLOOKUP(B326,GraphStats!$A:$B,2,0)</f>
        <v>LAW</v>
      </c>
      <c r="B326" t="s">
        <v>92</v>
      </c>
      <c r="C326" t="s">
        <v>136</v>
      </c>
      <c r="D326" s="1">
        <f>SUMIFS(SolRaw!$D:$D,SolRaw!$A:$A,$B326,SolRaw!$B:$B,$C326,SolRaw!$C:$C,D$1)/SUMIFS(GraphStats!$G:$G,GraphStats!$A:$A,$B326,GraphStats!$D:$D,D$1)</f>
        <v>0.14365956300012439</v>
      </c>
      <c r="E326" s="1">
        <f>SUMIFS(SolRaw!$D:$D,SolRaw!$A:$A,$B326,SolRaw!$B:$B,$C326,SolRaw!$C:$C,E$1)/SUMIFS(GraphStats!$G:$G,GraphStats!$A:$A,$B326,GraphStats!$D:$D,E$1)</f>
        <v>0.14364304660840677</v>
      </c>
      <c r="F326" s="1">
        <f>SUMIFS(SolRaw!$D:$D,SolRaw!$A:$A,$B326,SolRaw!$B:$B,$C326,SolRaw!$C:$C,F$1)/SUMIFS(GraphStats!$G:$G,GraphStats!$A:$A,$B326,GraphStats!$D:$D,F$1)</f>
        <v>0.14360672607528033</v>
      </c>
      <c r="G326" s="1">
        <f>SUMIFS(SolRaw!$D:$D,SolRaw!$A:$A,$B326,SolRaw!$B:$B,$C326,SolRaw!$C:$C,G$1)/SUMIFS(GraphStats!$G:$G,GraphStats!$A:$A,$B326,GraphStats!$D:$D,G$1)</f>
        <v>0.14354477715215475</v>
      </c>
      <c r="H326" s="1">
        <f>SUMIFS(SolRaw!$D:$D,SolRaw!$A:$A,$B326,SolRaw!$B:$B,$C326,SolRaw!$C:$C,H$1)/SUMIFS(GraphStats!$G:$G,GraphStats!$A:$A,$B326,GraphStats!$D:$D,H$1)</f>
        <v>0.14362923765334298</v>
      </c>
      <c r="I326" s="1">
        <f>SUMIFS(SolRaw!$D:$D,SolRaw!$A:$A,$B326,SolRaw!$B:$B,$C326,SolRaw!$C:$C,I$1)/SUMIFS(GraphStats!$G:$G,GraphStats!$A:$A,$B326,GraphStats!$D:$D,I$1)</f>
        <v>0.14361418579119406</v>
      </c>
      <c r="J326" s="1">
        <f>SUMIFS(SolRaw!$D:$D,SolRaw!$A:$A,$B326,SolRaw!$B:$B,$C326,SolRaw!$C:$C,J$1)/SUMIFS(GraphStats!$G:$G,GraphStats!$A:$A,$B326,GraphStats!$D:$D,J$1)</f>
        <v>0.14357110686994409</v>
      </c>
      <c r="K326" s="1">
        <f>SUMIFS(SolRaw!$D:$D,SolRaw!$A:$A,$B326,SolRaw!$B:$B,$C326,SolRaw!$C:$C,K$1)/SUMIFS(GraphStats!$G:$G,GraphStats!$A:$A,$B326,GraphStats!$D:$D,K$1)</f>
        <v>0.14341374088096587</v>
      </c>
      <c r="L326" s="1">
        <f>SUMIFS(SolRaw!$D:$D,SolRaw!$A:$A,$B326,SolRaw!$B:$B,$C326,SolRaw!$C:$C,L$1)/SUMIFS(GraphStats!$G:$G,GraphStats!$A:$A,$B326,GraphStats!$D:$D,L$1)</f>
        <v>0.14348352666982284</v>
      </c>
      <c r="M326" s="1">
        <f>SUMIFS(SolRaw!$D:$D,SolRaw!$A:$A,$B326,SolRaw!$B:$B,$C326,SolRaw!$C:$C,M$1)/SUMIFS(GraphStats!$G:$G,GraphStats!$A:$A,$B326,GraphStats!$D:$D,M$1)</f>
        <v>0.14345462583346949</v>
      </c>
      <c r="N326" s="1">
        <f t="shared" si="35"/>
        <v>0.14356205365347058</v>
      </c>
      <c r="O326" s="1">
        <f t="shared" si="36"/>
        <v>0.14341374088096587</v>
      </c>
      <c r="P326" s="1">
        <f t="shared" si="37"/>
        <v>0.1434988392904058</v>
      </c>
      <c r="Q326" s="1">
        <f t="shared" si="41"/>
        <v>0.14358891647261221</v>
      </c>
      <c r="R326" s="1">
        <f t="shared" si="38"/>
        <v>0.14362547468780576</v>
      </c>
      <c r="S326" s="1">
        <f t="shared" si="39"/>
        <v>0.14365956300012439</v>
      </c>
      <c r="T326" s="1">
        <f t="shared" si="40"/>
        <v>8.5231284496452856E-5</v>
      </c>
    </row>
    <row r="327" spans="1:20" x14ac:dyDescent="0.2">
      <c r="A327" t="str">
        <f>VLOOKUP(B327,GraphStats!$A:$B,2,0)</f>
        <v>LAW</v>
      </c>
      <c r="B327" t="s">
        <v>92</v>
      </c>
      <c r="C327" t="s">
        <v>137</v>
      </c>
      <c r="D327" s="1">
        <f>SUMIFS(SolRaw!$D:$D,SolRaw!$A:$A,$B327,SolRaw!$B:$B,$C327,SolRaw!$C:$C,D$1)/SUMIFS(GraphStats!$G:$G,GraphStats!$A:$A,$B327,GraphStats!$D:$D,D$1)</f>
        <v>0.13991583398980056</v>
      </c>
      <c r="E327" s="1">
        <f>SUMIFS(SolRaw!$D:$D,SolRaw!$A:$A,$B327,SolRaw!$B:$B,$C327,SolRaw!$C:$C,E$1)/SUMIFS(GraphStats!$G:$G,GraphStats!$A:$A,$B327,GraphStats!$D:$D,E$1)</f>
        <v>0.13988895781984892</v>
      </c>
      <c r="F327" s="1">
        <f>SUMIFS(SolRaw!$D:$D,SolRaw!$A:$A,$B327,SolRaw!$B:$B,$C327,SolRaw!$C:$C,F$1)/SUMIFS(GraphStats!$G:$G,GraphStats!$A:$A,$B327,GraphStats!$D:$D,F$1)</f>
        <v>0.13996915517327696</v>
      </c>
      <c r="G327" s="1">
        <f>SUMIFS(SolRaw!$D:$D,SolRaw!$A:$A,$B327,SolRaw!$B:$B,$C327,SolRaw!$C:$C,G$1)/SUMIFS(GraphStats!$G:$G,GraphStats!$A:$A,$B327,GraphStats!$D:$D,G$1)</f>
        <v>0.13970679625519047</v>
      </c>
      <c r="H327" s="1">
        <f>SUMIFS(SolRaw!$D:$D,SolRaw!$A:$A,$B327,SolRaw!$B:$B,$C327,SolRaw!$C:$C,H$1)/SUMIFS(GraphStats!$G:$G,GraphStats!$A:$A,$B327,GraphStats!$D:$D,H$1)</f>
        <v>0.13982199780272611</v>
      </c>
      <c r="I327" s="1">
        <f>SUMIFS(SolRaw!$D:$D,SolRaw!$A:$A,$B327,SolRaw!$B:$B,$C327,SolRaw!$C:$C,I$1)/SUMIFS(GraphStats!$G:$G,GraphStats!$A:$A,$B327,GraphStats!$D:$D,I$1)</f>
        <v>0.13979809226424658</v>
      </c>
      <c r="J327" s="1">
        <f>SUMIFS(SolRaw!$D:$D,SolRaw!$A:$A,$B327,SolRaw!$B:$B,$C327,SolRaw!$C:$C,J$1)/SUMIFS(GraphStats!$G:$G,GraphStats!$A:$A,$B327,GraphStats!$D:$D,J$1)</f>
        <v>0.13972958827779036</v>
      </c>
      <c r="K327" s="1">
        <f>SUMIFS(SolRaw!$D:$D,SolRaw!$A:$A,$B327,SolRaw!$B:$B,$C327,SolRaw!$C:$C,K$1)/SUMIFS(GraphStats!$G:$G,GraphStats!$A:$A,$B327,GraphStats!$D:$D,K$1)</f>
        <v>0.13982289195737554</v>
      </c>
      <c r="L327" s="1">
        <f>SUMIFS(SolRaw!$D:$D,SolRaw!$A:$A,$B327,SolRaw!$B:$B,$C327,SolRaw!$C:$C,L$1)/SUMIFS(GraphStats!$G:$G,GraphStats!$A:$A,$B327,GraphStats!$D:$D,L$1)</f>
        <v>0.13973985180345594</v>
      </c>
      <c r="M327" s="1">
        <f>SUMIFS(SolRaw!$D:$D,SolRaw!$A:$A,$B327,SolRaw!$B:$B,$C327,SolRaw!$C:$C,M$1)/SUMIFS(GraphStats!$G:$G,GraphStats!$A:$A,$B327,GraphStats!$D:$D,M$1)</f>
        <v>0.13969691113446406</v>
      </c>
      <c r="N327" s="1">
        <f t="shared" si="35"/>
        <v>0.13980900764781756</v>
      </c>
      <c r="O327" s="1">
        <f t="shared" si="36"/>
        <v>0.13969691113446406</v>
      </c>
      <c r="P327" s="1">
        <f t="shared" si="37"/>
        <v>0.13973215415920676</v>
      </c>
      <c r="Q327" s="1">
        <f t="shared" si="41"/>
        <v>0.13981004503348635</v>
      </c>
      <c r="R327" s="1">
        <f t="shared" si="38"/>
        <v>0.13987244135423058</v>
      </c>
      <c r="S327" s="1">
        <f t="shared" si="39"/>
        <v>0.13996915517327696</v>
      </c>
      <c r="T327" s="1">
        <f t="shared" si="40"/>
        <v>9.3115552626651626E-5</v>
      </c>
    </row>
    <row r="328" spans="1:20" x14ac:dyDescent="0.2">
      <c r="A328" t="str">
        <f>VLOOKUP(B328,GraphStats!$A:$B,2,0)</f>
        <v>LAW</v>
      </c>
      <c r="B328" t="s">
        <v>92</v>
      </c>
      <c r="C328" t="s">
        <v>138</v>
      </c>
      <c r="D328" s="1">
        <f>SUMIFS(SolRaw!$D:$D,SolRaw!$A:$A,$B328,SolRaw!$B:$B,$C328,SolRaw!$C:$C,D$1)/SUMIFS(GraphStats!$G:$G,GraphStats!$A:$A,$B328,GraphStats!$D:$D,D$1)</f>
        <v>0.13174779219702309</v>
      </c>
      <c r="E328" s="1">
        <f>SUMIFS(SolRaw!$D:$D,SolRaw!$A:$A,$B328,SolRaw!$B:$B,$C328,SolRaw!$C:$C,E$1)/SUMIFS(GraphStats!$G:$G,GraphStats!$A:$A,$B328,GraphStats!$D:$D,E$1)</f>
        <v>0.13178807301854523</v>
      </c>
      <c r="F328" s="1">
        <f>SUMIFS(SolRaw!$D:$D,SolRaw!$A:$A,$B328,SolRaw!$B:$B,$C328,SolRaw!$C:$C,F$1)/SUMIFS(GraphStats!$G:$G,GraphStats!$A:$A,$B328,GraphStats!$D:$D,F$1)</f>
        <v>0.13176280185209926</v>
      </c>
      <c r="G328" s="1">
        <f>SUMIFS(SolRaw!$D:$D,SolRaw!$A:$A,$B328,SolRaw!$B:$B,$C328,SolRaw!$C:$C,G$1)/SUMIFS(GraphStats!$G:$G,GraphStats!$A:$A,$B328,GraphStats!$D:$D,G$1)</f>
        <v>0.13164676685043517</v>
      </c>
      <c r="H328" s="1">
        <f>SUMIFS(SolRaw!$D:$D,SolRaw!$A:$A,$B328,SolRaw!$B:$B,$C328,SolRaw!$C:$C,H$1)/SUMIFS(GraphStats!$G:$G,GraphStats!$A:$A,$B328,GraphStats!$D:$D,H$1)</f>
        <v>0.13163316699851743</v>
      </c>
      <c r="I328" s="1">
        <f>SUMIFS(SolRaw!$D:$D,SolRaw!$A:$A,$B328,SolRaw!$B:$B,$C328,SolRaw!$C:$C,I$1)/SUMIFS(GraphStats!$G:$G,GraphStats!$A:$A,$B328,GraphStats!$D:$D,I$1)</f>
        <v>0.13169659101865128</v>
      </c>
      <c r="J328" s="1">
        <f>SUMIFS(SolRaw!$D:$D,SolRaw!$A:$A,$B328,SolRaw!$B:$B,$C328,SolRaw!$C:$C,J$1)/SUMIFS(GraphStats!$G:$G,GraphStats!$A:$A,$B328,GraphStats!$D:$D,J$1)</f>
        <v>0.13160518909826541</v>
      </c>
      <c r="K328" s="1">
        <f>SUMIFS(SolRaw!$D:$D,SolRaw!$A:$A,$B328,SolRaw!$B:$B,$C328,SolRaw!$C:$C,K$1)/SUMIFS(GraphStats!$G:$G,GraphStats!$A:$A,$B328,GraphStats!$D:$D,K$1)</f>
        <v>0.13152870901028951</v>
      </c>
      <c r="L328" s="1">
        <f>SUMIFS(SolRaw!$D:$D,SolRaw!$A:$A,$B328,SolRaw!$B:$B,$C328,SolRaw!$C:$C,L$1)/SUMIFS(GraphStats!$G:$G,GraphStats!$A:$A,$B328,GraphStats!$D:$D,L$1)</f>
        <v>0.13160465002516372</v>
      </c>
      <c r="M328" s="1">
        <f>SUMIFS(SolRaw!$D:$D,SolRaw!$A:$A,$B328,SolRaw!$B:$B,$C328,SolRaw!$C:$C,M$1)/SUMIFS(GraphStats!$G:$G,GraphStats!$A:$A,$B328,GraphStats!$D:$D,M$1)</f>
        <v>0.13163323112039699</v>
      </c>
      <c r="N328" s="1">
        <f t="shared" si="35"/>
        <v>0.13166469711893872</v>
      </c>
      <c r="O328" s="1">
        <f t="shared" si="36"/>
        <v>0.13152870901028951</v>
      </c>
      <c r="P328" s="1">
        <f t="shared" si="37"/>
        <v>0.13161218357332841</v>
      </c>
      <c r="Q328" s="1">
        <f t="shared" si="41"/>
        <v>0.13163999898541606</v>
      </c>
      <c r="R328" s="1">
        <f t="shared" si="38"/>
        <v>0.13173499190243015</v>
      </c>
      <c r="S328" s="1">
        <f t="shared" si="39"/>
        <v>0.13178807301854523</v>
      </c>
      <c r="T328" s="1">
        <f t="shared" si="40"/>
        <v>8.2133725573215003E-5</v>
      </c>
    </row>
    <row r="329" spans="1:20" x14ac:dyDescent="0.2">
      <c r="A329" t="str">
        <f>VLOOKUP(B329,GraphStats!$A:$B,2,0)</f>
        <v>LAW</v>
      </c>
      <c r="B329" t="s">
        <v>92</v>
      </c>
      <c r="C329" t="s">
        <v>139</v>
      </c>
      <c r="D329" s="1">
        <f>SUMIFS(SolRaw!$D:$D,SolRaw!$A:$A,$B329,SolRaw!$B:$B,$C329,SolRaw!$C:$C,D$1)/SUMIFS(GraphStats!$G:$G,GraphStats!$A:$A,$B329,GraphStats!$D:$D,D$1)</f>
        <v>0.1318606700111945</v>
      </c>
      <c r="E329" s="1">
        <f>SUMIFS(SolRaw!$D:$D,SolRaw!$A:$A,$B329,SolRaw!$B:$B,$C329,SolRaw!$C:$C,E$1)/SUMIFS(GraphStats!$G:$G,GraphStats!$A:$A,$B329,GraphStats!$D:$D,E$1)</f>
        <v>0.13186580171554488</v>
      </c>
      <c r="F329" s="1">
        <f>SUMIFS(SolRaw!$D:$D,SolRaw!$A:$A,$B329,SolRaw!$B:$B,$C329,SolRaw!$C:$C,F$1)/SUMIFS(GraphStats!$G:$G,GraphStats!$A:$A,$B329,GraphStats!$D:$D,F$1)</f>
        <v>0.13177358168266315</v>
      </c>
      <c r="G329" s="1">
        <f>SUMIFS(SolRaw!$D:$D,SolRaw!$A:$A,$B329,SolRaw!$B:$B,$C329,SolRaw!$C:$C,G$1)/SUMIFS(GraphStats!$G:$G,GraphStats!$A:$A,$B329,GraphStats!$D:$D,G$1)</f>
        <v>0.13168564009039738</v>
      </c>
      <c r="H329" s="1">
        <f>SUMIFS(SolRaw!$D:$D,SolRaw!$A:$A,$B329,SolRaw!$B:$B,$C329,SolRaw!$C:$C,H$1)/SUMIFS(GraphStats!$G:$G,GraphStats!$A:$A,$B329,GraphStats!$D:$D,H$1)</f>
        <v>0.13166167206137938</v>
      </c>
      <c r="I329" s="1">
        <f>SUMIFS(SolRaw!$D:$D,SolRaw!$A:$A,$B329,SolRaw!$B:$B,$C329,SolRaw!$C:$C,I$1)/SUMIFS(GraphStats!$G:$G,GraphStats!$A:$A,$B329,GraphStats!$D:$D,I$1)</f>
        <v>0.13168373593586558</v>
      </c>
      <c r="J329" s="1">
        <f>SUMIFS(SolRaw!$D:$D,SolRaw!$A:$A,$B329,SolRaw!$B:$B,$C329,SolRaw!$C:$C,J$1)/SUMIFS(GraphStats!$G:$G,GraphStats!$A:$A,$B329,GraphStats!$D:$D,J$1)</f>
        <v>0.13167112901580319</v>
      </c>
      <c r="K329" s="1">
        <f>SUMIFS(SolRaw!$D:$D,SolRaw!$A:$A,$B329,SolRaw!$B:$B,$C329,SolRaw!$C:$C,K$1)/SUMIFS(GraphStats!$G:$G,GraphStats!$A:$A,$B329,GraphStats!$D:$D,K$1)</f>
        <v>0.13155763569648463</v>
      </c>
      <c r="L329" s="1">
        <f>SUMIFS(SolRaw!$D:$D,SolRaw!$A:$A,$B329,SolRaw!$B:$B,$C329,SolRaw!$C:$C,L$1)/SUMIFS(GraphStats!$G:$G,GraphStats!$A:$A,$B329,GraphStats!$D:$D,L$1)</f>
        <v>0.13163740018456166</v>
      </c>
      <c r="M329" s="1">
        <f>SUMIFS(SolRaw!$D:$D,SolRaw!$A:$A,$B329,SolRaw!$B:$B,$C329,SolRaw!$C:$C,M$1)/SUMIFS(GraphStats!$G:$G,GraphStats!$A:$A,$B329,GraphStats!$D:$D,M$1)</f>
        <v>0.13162815088586849</v>
      </c>
      <c r="N329" s="1">
        <f t="shared" si="35"/>
        <v>0.1317025417279763</v>
      </c>
      <c r="O329" s="1">
        <f t="shared" si="36"/>
        <v>0.13155763569648463</v>
      </c>
      <c r="P329" s="1">
        <f t="shared" si="37"/>
        <v>0.1316434681537661</v>
      </c>
      <c r="Q329" s="1">
        <f t="shared" si="41"/>
        <v>0.13167743247583438</v>
      </c>
      <c r="R329" s="1">
        <f t="shared" si="38"/>
        <v>0.13175159628459671</v>
      </c>
      <c r="S329" s="1">
        <f t="shared" si="39"/>
        <v>0.13186580171554488</v>
      </c>
      <c r="T329" s="1">
        <f t="shared" si="40"/>
        <v>1.0043053983864216E-4</v>
      </c>
    </row>
    <row r="330" spans="1:20" x14ac:dyDescent="0.2">
      <c r="A330" t="str">
        <f>VLOOKUP(B330,GraphStats!$A:$B,2,0)</f>
        <v>LAW</v>
      </c>
      <c r="B330" t="s">
        <v>92</v>
      </c>
      <c r="C330" t="s">
        <v>140</v>
      </c>
      <c r="D330" s="1">
        <f>SUMIFS(SolRaw!$D:$D,SolRaw!$A:$A,$B330,SolRaw!$B:$B,$C330,SolRaw!$C:$C,D$1)/SUMIFS(GraphStats!$G:$G,GraphStats!$A:$A,$B330,GraphStats!$D:$D,D$1)</f>
        <v>0.13184698785190099</v>
      </c>
      <c r="E330" s="1">
        <f>SUMIFS(SolRaw!$D:$D,SolRaw!$A:$A,$B330,SolRaw!$B:$B,$C330,SolRaw!$C:$C,E$1)/SUMIFS(GraphStats!$G:$G,GraphStats!$A:$A,$B330,GraphStats!$D:$D,E$1)</f>
        <v>0.13185025597614497</v>
      </c>
      <c r="F330" s="1">
        <f>SUMIFS(SolRaw!$D:$D,SolRaw!$A:$A,$B330,SolRaw!$B:$B,$C330,SolRaw!$C:$C,F$1)/SUMIFS(GraphStats!$G:$G,GraphStats!$A:$A,$B330,GraphStats!$D:$D,F$1)</f>
        <v>0.13175295489148806</v>
      </c>
      <c r="G330" s="1">
        <f>SUMIFS(SolRaw!$D:$D,SolRaw!$A:$A,$B330,SolRaw!$B:$B,$C330,SolRaw!$C:$C,G$1)/SUMIFS(GraphStats!$G:$G,GraphStats!$A:$A,$B330,GraphStats!$D:$D,G$1)</f>
        <v>0.13172980009099447</v>
      </c>
      <c r="H330" s="1">
        <f>SUMIFS(SolRaw!$D:$D,SolRaw!$A:$A,$B330,SolRaw!$B:$B,$C330,SolRaw!$C:$C,H$1)/SUMIFS(GraphStats!$G:$G,GraphStats!$A:$A,$B330,GraphStats!$D:$D,H$1)</f>
        <v>0.13168789671921238</v>
      </c>
      <c r="I330" s="1">
        <f>SUMIFS(SolRaw!$D:$D,SolRaw!$A:$A,$B330,SolRaw!$B:$B,$C330,SolRaw!$C:$C,I$1)/SUMIFS(GraphStats!$G:$G,GraphStats!$A:$A,$B330,GraphStats!$D:$D,I$1)</f>
        <v>0.13176449488336603</v>
      </c>
      <c r="J330" s="1">
        <f>SUMIFS(SolRaw!$D:$D,SolRaw!$A:$A,$B330,SolRaw!$B:$B,$C330,SolRaw!$C:$C,J$1)/SUMIFS(GraphStats!$G:$G,GraphStats!$A:$A,$B330,GraphStats!$D:$D,J$1)</f>
        <v>0.13172193178245964</v>
      </c>
      <c r="K330" s="1">
        <f>SUMIFS(SolRaw!$D:$D,SolRaw!$A:$A,$B330,SolRaw!$B:$B,$C330,SolRaw!$C:$C,K$1)/SUMIFS(GraphStats!$G:$G,GraphStats!$A:$A,$B330,GraphStats!$D:$D,K$1)</f>
        <v>0.13163581032512661</v>
      </c>
      <c r="L330" s="1">
        <f>SUMIFS(SolRaw!$D:$D,SolRaw!$A:$A,$B330,SolRaw!$B:$B,$C330,SolRaw!$C:$C,L$1)/SUMIFS(GraphStats!$G:$G,GraphStats!$A:$A,$B330,GraphStats!$D:$D,L$1)</f>
        <v>0.13173119415372345</v>
      </c>
      <c r="M330" s="1">
        <f>SUMIFS(SolRaw!$D:$D,SolRaw!$A:$A,$B330,SolRaw!$B:$B,$C330,SolRaw!$C:$C,M$1)/SUMIFS(GraphStats!$G:$G,GraphStats!$A:$A,$B330,GraphStats!$D:$D,M$1)</f>
        <v>0.13165707711920427</v>
      </c>
      <c r="N330" s="1">
        <f t="shared" si="35"/>
        <v>0.13173784037936209</v>
      </c>
      <c r="O330" s="1">
        <f t="shared" si="36"/>
        <v>0.13163581032512661</v>
      </c>
      <c r="P330" s="1">
        <f t="shared" si="37"/>
        <v>0.1316964054850242</v>
      </c>
      <c r="Q330" s="1">
        <f t="shared" si="41"/>
        <v>0.13173049712235896</v>
      </c>
      <c r="R330" s="1">
        <f t="shared" si="38"/>
        <v>0.13176160988539654</v>
      </c>
      <c r="S330" s="1">
        <f t="shared" si="39"/>
        <v>0.13185025597614497</v>
      </c>
      <c r="T330" s="1">
        <f t="shared" si="40"/>
        <v>7.0929116085181545E-5</v>
      </c>
    </row>
    <row r="331" spans="1:20" x14ac:dyDescent="0.2">
      <c r="A331" t="str">
        <f>VLOOKUP(B331,GraphStats!$A:$B,2,0)</f>
        <v>LAW</v>
      </c>
      <c r="B331" t="s">
        <v>92</v>
      </c>
      <c r="C331" t="s">
        <v>141</v>
      </c>
      <c r="D331" s="1">
        <f>SUMIFS(SolRaw!$D:$D,SolRaw!$A:$A,$B331,SolRaw!$B:$B,$C331,SolRaw!$C:$C,D$1)/SUMIFS(GraphStats!$G:$G,GraphStats!$A:$A,$B331,GraphStats!$D:$D,D$1)</f>
        <v>0.13212291139765331</v>
      </c>
      <c r="E331" s="1">
        <f>SUMIFS(SolRaw!$D:$D,SolRaw!$A:$A,$B331,SolRaw!$B:$B,$C331,SolRaw!$C:$C,E$1)/SUMIFS(GraphStats!$G:$G,GraphStats!$A:$A,$B331,GraphStats!$D:$D,E$1)</f>
        <v>0.13206996909299731</v>
      </c>
      <c r="F331" s="1">
        <f>SUMIFS(SolRaw!$D:$D,SolRaw!$A:$A,$B331,SolRaw!$B:$B,$C331,SolRaw!$C:$C,F$1)/SUMIFS(GraphStats!$G:$G,GraphStats!$A:$A,$B331,GraphStats!$D:$D,F$1)</f>
        <v>0.13198555046634688</v>
      </c>
      <c r="G331" s="1">
        <f>SUMIFS(SolRaw!$D:$D,SolRaw!$A:$A,$B331,SolRaw!$B:$B,$C331,SolRaw!$C:$C,G$1)/SUMIFS(GraphStats!$G:$G,GraphStats!$A:$A,$B331,GraphStats!$D:$D,G$1)</f>
        <v>0.13190571445957022</v>
      </c>
      <c r="H331" s="1">
        <f>SUMIFS(SolRaw!$D:$D,SolRaw!$A:$A,$B331,SolRaw!$B:$B,$C331,SolRaw!$C:$C,H$1)/SUMIFS(GraphStats!$G:$G,GraphStats!$A:$A,$B331,GraphStats!$D:$D,H$1)</f>
        <v>0.13190660829244411</v>
      </c>
      <c r="I331" s="1">
        <f>SUMIFS(SolRaw!$D:$D,SolRaw!$A:$A,$B331,SolRaw!$B:$B,$C331,SolRaw!$C:$C,I$1)/SUMIFS(GraphStats!$G:$G,GraphStats!$A:$A,$B331,GraphStats!$D:$D,I$1)</f>
        <v>0.13187345207697707</v>
      </c>
      <c r="J331" s="1">
        <f>SUMIFS(SolRaw!$D:$D,SolRaw!$A:$A,$B331,SolRaw!$B:$B,$C331,SolRaw!$C:$C,J$1)/SUMIFS(GraphStats!$G:$G,GraphStats!$A:$A,$B331,GraphStats!$D:$D,J$1)</f>
        <v>0.1318439621015508</v>
      </c>
      <c r="K331" s="1">
        <f>SUMIFS(SolRaw!$D:$D,SolRaw!$A:$A,$B331,SolRaw!$B:$B,$C331,SolRaw!$C:$C,K$1)/SUMIFS(GraphStats!$G:$G,GraphStats!$A:$A,$B331,GraphStats!$D:$D,K$1)</f>
        <v>0.1318758292446309</v>
      </c>
      <c r="L331" s="1">
        <f>SUMIFS(SolRaw!$D:$D,SolRaw!$A:$A,$B331,SolRaw!$B:$B,$C331,SolRaw!$C:$C,L$1)/SUMIFS(GraphStats!$G:$G,GraphStats!$A:$A,$B331,GraphStats!$D:$D,L$1)</f>
        <v>0.13184996530141341</v>
      </c>
      <c r="M331" s="1">
        <f>SUMIFS(SolRaw!$D:$D,SolRaw!$A:$A,$B331,SolRaw!$B:$B,$C331,SolRaw!$C:$C,M$1)/SUMIFS(GraphStats!$G:$G,GraphStats!$A:$A,$B331,GraphStats!$D:$D,M$1)</f>
        <v>0.13186443363057199</v>
      </c>
      <c r="N331" s="1">
        <f t="shared" si="35"/>
        <v>0.13192983960641561</v>
      </c>
      <c r="O331" s="1">
        <f t="shared" si="36"/>
        <v>0.1318439621015508</v>
      </c>
      <c r="P331" s="1">
        <f t="shared" si="37"/>
        <v>0.13186668824217326</v>
      </c>
      <c r="Q331" s="1">
        <f t="shared" si="41"/>
        <v>0.13189077185210057</v>
      </c>
      <c r="R331" s="1">
        <f t="shared" si="38"/>
        <v>0.13196581492287118</v>
      </c>
      <c r="S331" s="1">
        <f t="shared" si="39"/>
        <v>0.13212291139765331</v>
      </c>
      <c r="T331" s="1">
        <f t="shared" si="40"/>
        <v>9.733554274237016E-5</v>
      </c>
    </row>
    <row r="332" spans="1:20" x14ac:dyDescent="0.2">
      <c r="A332" t="str">
        <f>VLOOKUP(B332,GraphStats!$A:$B,2,0)</f>
        <v>LAW</v>
      </c>
      <c r="B332" t="s">
        <v>92</v>
      </c>
      <c r="C332" t="s">
        <v>142</v>
      </c>
      <c r="D332" s="1">
        <f>SUMIFS(SolRaw!$D:$D,SolRaw!$A:$A,$B332,SolRaw!$B:$B,$C332,SolRaw!$C:$C,D$1)/SUMIFS(GraphStats!$G:$G,GraphStats!$A:$A,$B332,GraphStats!$D:$D,D$1)</f>
        <v>0.13184284174302416</v>
      </c>
      <c r="E332" s="1">
        <f>SUMIFS(SolRaw!$D:$D,SolRaw!$A:$A,$B332,SolRaw!$B:$B,$C332,SolRaw!$C:$C,E$1)/SUMIFS(GraphStats!$G:$G,GraphStats!$A:$A,$B332,GraphStats!$D:$D,E$1)</f>
        <v>0.13182486460179174</v>
      </c>
      <c r="F332" s="1">
        <f>SUMIFS(SolRaw!$D:$D,SolRaw!$A:$A,$B332,SolRaw!$B:$B,$C332,SolRaw!$C:$C,F$1)/SUMIFS(GraphStats!$G:$G,GraphStats!$A:$A,$B332,GraphStats!$D:$D,F$1)</f>
        <v>0.13177700220582284</v>
      </c>
      <c r="G332" s="1">
        <f>SUMIFS(SolRaw!$D:$D,SolRaw!$A:$A,$B332,SolRaw!$B:$B,$C332,SolRaw!$C:$C,G$1)/SUMIFS(GraphStats!$G:$G,GraphStats!$A:$A,$B332,GraphStats!$D:$D,G$1)</f>
        <v>0.13170326262584692</v>
      </c>
      <c r="H332" s="1">
        <f>SUMIFS(SolRaw!$D:$D,SolRaw!$A:$A,$B332,SolRaw!$B:$B,$C332,SolRaw!$C:$C,H$1)/SUMIFS(GraphStats!$G:$G,GraphStats!$A:$A,$B332,GraphStats!$D:$D,H$1)</f>
        <v>0.13172770015244509</v>
      </c>
      <c r="I332" s="1">
        <f>SUMIFS(SolRaw!$D:$D,SolRaw!$A:$A,$B332,SolRaw!$B:$B,$C332,SolRaw!$C:$C,I$1)/SUMIFS(GraphStats!$G:$G,GraphStats!$A:$A,$B332,GraphStats!$D:$D,I$1)</f>
        <v>0.13169710936876361</v>
      </c>
      <c r="J332" s="1">
        <f>SUMIFS(SolRaw!$D:$D,SolRaw!$A:$A,$B332,SolRaw!$B:$B,$C332,SolRaw!$C:$C,J$1)/SUMIFS(GraphStats!$G:$G,GraphStats!$A:$A,$B332,GraphStats!$D:$D,J$1)</f>
        <v>0.13170503208661272</v>
      </c>
      <c r="K332" s="1">
        <f>SUMIFS(SolRaw!$D:$D,SolRaw!$A:$A,$B332,SolRaw!$B:$B,$C332,SolRaw!$C:$C,K$1)/SUMIFS(GraphStats!$G:$G,GraphStats!$A:$A,$B332,GraphStats!$D:$D,K$1)</f>
        <v>0.13158365934607233</v>
      </c>
      <c r="L332" s="1">
        <f>SUMIFS(SolRaw!$D:$D,SolRaw!$A:$A,$B332,SolRaw!$B:$B,$C332,SolRaw!$C:$C,L$1)/SUMIFS(GraphStats!$G:$G,GraphStats!$A:$A,$B332,GraphStats!$D:$D,L$1)</f>
        <v>0.13165263522706638</v>
      </c>
      <c r="M332" s="1">
        <f>SUMIFS(SolRaw!$D:$D,SolRaw!$A:$A,$B332,SolRaw!$B:$B,$C332,SolRaw!$C:$C,M$1)/SUMIFS(GraphStats!$G:$G,GraphStats!$A:$A,$B332,GraphStats!$D:$D,M$1)</f>
        <v>0.13174375214095599</v>
      </c>
      <c r="N332" s="1">
        <f t="shared" si="35"/>
        <v>0.13172578594984016</v>
      </c>
      <c r="O332" s="1">
        <f t="shared" si="36"/>
        <v>0.13158365934607233</v>
      </c>
      <c r="P332" s="1">
        <f t="shared" si="37"/>
        <v>0.13169864768303444</v>
      </c>
      <c r="Q332" s="1">
        <f t="shared" si="41"/>
        <v>0.13171636611952892</v>
      </c>
      <c r="R332" s="1">
        <f t="shared" si="38"/>
        <v>0.13176868968960612</v>
      </c>
      <c r="S332" s="1">
        <f t="shared" si="39"/>
        <v>0.13184284174302416</v>
      </c>
      <c r="T332" s="1">
        <f t="shared" si="40"/>
        <v>7.7301401502240672E-5</v>
      </c>
    </row>
    <row r="333" spans="1:20" x14ac:dyDescent="0.2">
      <c r="A333" t="str">
        <f>VLOOKUP(B333,GraphStats!$A:$B,2,0)</f>
        <v>LAW</v>
      </c>
      <c r="B333" t="s">
        <v>92</v>
      </c>
      <c r="C333" t="s">
        <v>143</v>
      </c>
      <c r="D333" s="1">
        <f>SUMIFS(SolRaw!$D:$D,SolRaw!$A:$A,$B333,SolRaw!$B:$B,$C333,SolRaw!$C:$C,D$1)/SUMIFS(GraphStats!$G:$G,GraphStats!$A:$A,$B333,GraphStats!$D:$D,D$1)</f>
        <v>0.13187818732119905</v>
      </c>
      <c r="E333" s="1">
        <f>SUMIFS(SolRaw!$D:$D,SolRaw!$A:$A,$B333,SolRaw!$B:$B,$C333,SolRaw!$C:$C,E$1)/SUMIFS(GraphStats!$G:$G,GraphStats!$A:$A,$B333,GraphStats!$D:$D,E$1)</f>
        <v>0.13176112707025203</v>
      </c>
      <c r="F333" s="1">
        <f>SUMIFS(SolRaw!$D:$D,SolRaw!$A:$A,$B333,SolRaw!$B:$B,$C333,SolRaw!$C:$C,F$1)/SUMIFS(GraphStats!$G:$G,GraphStats!$A:$A,$B333,GraphStats!$D:$D,F$1)</f>
        <v>0.13184116292812123</v>
      </c>
      <c r="G333" s="1">
        <f>SUMIFS(SolRaw!$D:$D,SolRaw!$A:$A,$B333,SolRaw!$B:$B,$C333,SolRaw!$C:$C,G$1)/SUMIFS(GraphStats!$G:$G,GraphStats!$A:$A,$B333,GraphStats!$D:$D,G$1)</f>
        <v>0.13168968290735347</v>
      </c>
      <c r="H333" s="1">
        <f>SUMIFS(SolRaw!$D:$D,SolRaw!$A:$A,$B333,SolRaw!$B:$B,$C333,SolRaw!$C:$C,H$1)/SUMIFS(GraphStats!$G:$G,GraphStats!$A:$A,$B333,GraphStats!$D:$D,H$1)</f>
        <v>0.13175537597711467</v>
      </c>
      <c r="I333" s="1">
        <f>SUMIFS(SolRaw!$D:$D,SolRaw!$A:$A,$B333,SolRaw!$B:$B,$C333,SolRaw!$C:$C,I$1)/SUMIFS(GraphStats!$G:$G,GraphStats!$A:$A,$B333,GraphStats!$D:$D,I$1)</f>
        <v>0.13166289826135005</v>
      </c>
      <c r="J333" s="1">
        <f>SUMIFS(SolRaw!$D:$D,SolRaw!$A:$A,$B333,SolRaw!$B:$B,$C333,SolRaw!$C:$C,J$1)/SUMIFS(GraphStats!$G:$G,GraphStats!$A:$A,$B333,GraphStats!$D:$D,J$1)</f>
        <v>0.13158237969282782</v>
      </c>
      <c r="K333" s="1">
        <f>SUMIFS(SolRaw!$D:$D,SolRaw!$A:$A,$B333,SolRaw!$B:$B,$C333,SolRaw!$C:$C,K$1)/SUMIFS(GraphStats!$G:$G,GraphStats!$A:$A,$B333,GraphStats!$D:$D,K$1)</f>
        <v>0.13157495023625015</v>
      </c>
      <c r="L333" s="1">
        <f>SUMIFS(SolRaw!$D:$D,SolRaw!$A:$A,$B333,SolRaw!$B:$B,$C333,SolRaw!$C:$C,L$1)/SUMIFS(GraphStats!$G:$G,GraphStats!$A:$A,$B333,GraphStats!$D:$D,L$1)</f>
        <v>0.13171005164575769</v>
      </c>
      <c r="M333" s="1">
        <f>SUMIFS(SolRaw!$D:$D,SolRaw!$A:$A,$B333,SolRaw!$B:$B,$C333,SolRaw!$C:$C,M$1)/SUMIFS(GraphStats!$G:$G,GraphStats!$A:$A,$B333,GraphStats!$D:$D,M$1)</f>
        <v>0.13167802012685242</v>
      </c>
      <c r="N333" s="1">
        <f t="shared" si="35"/>
        <v>0.13171338361670787</v>
      </c>
      <c r="O333" s="1">
        <f t="shared" si="36"/>
        <v>0.13157495023625015</v>
      </c>
      <c r="P333" s="1">
        <f t="shared" si="37"/>
        <v>0.13166667872772564</v>
      </c>
      <c r="Q333" s="1">
        <f t="shared" si="41"/>
        <v>0.13169986727655558</v>
      </c>
      <c r="R333" s="1">
        <f t="shared" si="38"/>
        <v>0.13175968929696769</v>
      </c>
      <c r="S333" s="1">
        <f t="shared" si="39"/>
        <v>0.13187818732119905</v>
      </c>
      <c r="T333" s="1">
        <f t="shared" si="40"/>
        <v>9.9011004550976937E-5</v>
      </c>
    </row>
    <row r="334" spans="1:20" x14ac:dyDescent="0.2">
      <c r="A334" t="str">
        <f>VLOOKUP(B334,GraphStats!$A:$B,2,0)</f>
        <v>LAW</v>
      </c>
      <c r="B334" t="s">
        <v>92</v>
      </c>
      <c r="C334" t="s">
        <v>144</v>
      </c>
      <c r="D334" s="1">
        <f>SUMIFS(SolRaw!$D:$D,SolRaw!$A:$A,$B334,SolRaw!$B:$B,$C334,SolRaw!$C:$C,D$1)/SUMIFS(GraphStats!$G:$G,GraphStats!$A:$A,$B334,GraphStats!$D:$D,D$1)</f>
        <v>0.13187113893610847</v>
      </c>
      <c r="E334" s="1">
        <f>SUMIFS(SolRaw!$D:$D,SolRaw!$A:$A,$B334,SolRaw!$B:$B,$C334,SolRaw!$C:$C,E$1)/SUMIFS(GraphStats!$G:$G,GraphStats!$A:$A,$B334,GraphStats!$D:$D,E$1)</f>
        <v>0.13185367603881296</v>
      </c>
      <c r="F334" s="1">
        <f>SUMIFS(SolRaw!$D:$D,SolRaw!$A:$A,$B334,SolRaw!$B:$B,$C334,SolRaw!$C:$C,F$1)/SUMIFS(GraphStats!$G:$G,GraphStats!$A:$A,$B334,GraphStats!$D:$D,F$1)</f>
        <v>0.13183276709854744</v>
      </c>
      <c r="G334" s="1">
        <f>SUMIFS(SolRaw!$D:$D,SolRaw!$A:$A,$B334,SolRaw!$B:$B,$C334,SolRaw!$C:$C,G$1)/SUMIFS(GraphStats!$G:$G,GraphStats!$A:$A,$B334,GraphStats!$D:$D,G$1)</f>
        <v>0.1317187082598586</v>
      </c>
      <c r="H334" s="1">
        <f>SUMIFS(SolRaw!$D:$D,SolRaw!$A:$A,$B334,SolRaw!$B:$B,$C334,SolRaw!$C:$C,H$1)/SUMIFS(GraphStats!$G:$G,GraphStats!$A:$A,$B334,GraphStats!$D:$D,H$1)</f>
        <v>0.13169909143480907</v>
      </c>
      <c r="I334" s="1">
        <f>SUMIFS(SolRaw!$D:$D,SolRaw!$A:$A,$B334,SolRaw!$B:$B,$C334,SolRaw!$C:$C,I$1)/SUMIFS(GraphStats!$G:$G,GraphStats!$A:$A,$B334,GraphStats!$D:$D,I$1)</f>
        <v>0.13170032313946003</v>
      </c>
      <c r="J334" s="1">
        <f>SUMIFS(SolRaw!$D:$D,SolRaw!$A:$A,$B334,SolRaw!$B:$B,$C334,SolRaw!$C:$C,J$1)/SUMIFS(GraphStats!$G:$G,GraphStats!$A:$A,$B334,GraphStats!$D:$D,J$1)</f>
        <v>0.13172618262620028</v>
      </c>
      <c r="K334" s="1">
        <f>SUMIFS(SolRaw!$D:$D,SolRaw!$A:$A,$B334,SolRaw!$B:$B,$C334,SolRaw!$C:$C,K$1)/SUMIFS(GraphStats!$G:$G,GraphStats!$A:$A,$B334,GraphStats!$D:$D,K$1)</f>
        <v>0.13156167921175921</v>
      </c>
      <c r="L334" s="1">
        <f>SUMIFS(SolRaw!$D:$D,SolRaw!$A:$A,$B334,SolRaw!$B:$B,$C334,SolRaw!$C:$C,L$1)/SUMIFS(GraphStats!$G:$G,GraphStats!$A:$A,$B334,GraphStats!$D:$D,L$1)</f>
        <v>0.1317413508487266</v>
      </c>
      <c r="M334" s="1">
        <f>SUMIFS(SolRaw!$D:$D,SolRaw!$A:$A,$B334,SolRaw!$B:$B,$C334,SolRaw!$C:$C,M$1)/SUMIFS(GraphStats!$G:$G,GraphStats!$A:$A,$B334,GraphStats!$D:$D,M$1)</f>
        <v>0.13163551204202203</v>
      </c>
      <c r="N334" s="1">
        <f t="shared" si="35"/>
        <v>0.13173404296363048</v>
      </c>
      <c r="O334" s="1">
        <f t="shared" si="36"/>
        <v>0.13156167921175921</v>
      </c>
      <c r="P334" s="1">
        <f t="shared" si="37"/>
        <v>0.1316993993609718</v>
      </c>
      <c r="Q334" s="1">
        <f t="shared" si="41"/>
        <v>0.13172244544302944</v>
      </c>
      <c r="R334" s="1">
        <f t="shared" si="38"/>
        <v>0.13180991303609224</v>
      </c>
      <c r="S334" s="1">
        <f t="shared" si="39"/>
        <v>0.13187113893610847</v>
      </c>
      <c r="T334" s="1">
        <f t="shared" si="40"/>
        <v>9.7171336521550232E-5</v>
      </c>
    </row>
    <row r="335" spans="1:20" x14ac:dyDescent="0.2">
      <c r="A335" t="str">
        <f>VLOOKUP(B335,GraphStats!$A:$B,2,0)</f>
        <v>LAW</v>
      </c>
      <c r="B335" t="s">
        <v>92</v>
      </c>
      <c r="C335" t="s">
        <v>145</v>
      </c>
      <c r="D335" s="1">
        <f>SUMIFS(SolRaw!$D:$D,SolRaw!$A:$A,$B335,SolRaw!$B:$B,$C335,SolRaw!$C:$C,D$1)/SUMIFS(GraphStats!$G:$G,GraphStats!$A:$A,$B335,GraphStats!$D:$D,D$1)</f>
        <v>0.13178500352419253</v>
      </c>
      <c r="E335" s="1">
        <f>SUMIFS(SolRaw!$D:$D,SolRaw!$A:$A,$B335,SolRaw!$B:$B,$C335,SolRaw!$C:$C,E$1)/SUMIFS(GraphStats!$G:$G,GraphStats!$A:$A,$B335,GraphStats!$D:$D,E$1)</f>
        <v>0.13175843247542271</v>
      </c>
      <c r="F335" s="1">
        <f>SUMIFS(SolRaw!$D:$D,SolRaw!$A:$A,$B335,SolRaw!$B:$B,$C335,SolRaw!$C:$C,F$1)/SUMIFS(GraphStats!$G:$G,GraphStats!$A:$A,$B335,GraphStats!$D:$D,F$1)</f>
        <v>0.13179990934577104</v>
      </c>
      <c r="G335" s="1">
        <f>SUMIFS(SolRaw!$D:$D,SolRaw!$A:$A,$B335,SolRaw!$B:$B,$C335,SolRaw!$C:$C,G$1)/SUMIFS(GraphStats!$G:$G,GraphStats!$A:$A,$B335,GraphStats!$D:$D,G$1)</f>
        <v>0.13168387783685243</v>
      </c>
      <c r="H335" s="1">
        <f>SUMIFS(SolRaw!$D:$D,SolRaw!$A:$A,$B335,SolRaw!$B:$B,$C335,SolRaw!$C:$C,H$1)/SUMIFS(GraphStats!$G:$G,GraphStats!$A:$A,$B335,GraphStats!$D:$D,H$1)</f>
        <v>0.13166664749053347</v>
      </c>
      <c r="I335" s="1">
        <f>SUMIFS(SolRaw!$D:$D,SolRaw!$A:$A,$B335,SolRaw!$B:$B,$C335,SolRaw!$C:$C,I$1)/SUMIFS(GraphStats!$G:$G,GraphStats!$A:$A,$B335,GraphStats!$D:$D,I$1)</f>
        <v>0.13173183882628947</v>
      </c>
      <c r="J335" s="1">
        <f>SUMIFS(SolRaw!$D:$D,SolRaw!$A:$A,$B335,SolRaw!$B:$B,$C335,SolRaw!$C:$C,J$1)/SUMIFS(GraphStats!$G:$G,GraphStats!$A:$A,$B335,GraphStats!$D:$D,J$1)</f>
        <v>0.13172939667878469</v>
      </c>
      <c r="K335" s="1">
        <f>SUMIFS(SolRaw!$D:$D,SolRaw!$A:$A,$B335,SolRaw!$B:$B,$C335,SolRaw!$C:$C,K$1)/SUMIFS(GraphStats!$G:$G,GraphStats!$A:$A,$B335,GraphStats!$D:$D,K$1)</f>
        <v>0.13155151858363331</v>
      </c>
      <c r="L335" s="1">
        <f>SUMIFS(SolRaw!$D:$D,SolRaw!$A:$A,$B335,SolRaw!$B:$B,$C335,SolRaw!$C:$C,L$1)/SUMIFS(GraphStats!$G:$G,GraphStats!$A:$A,$B335,GraphStats!$D:$D,L$1)</f>
        <v>0.1315949078891403</v>
      </c>
      <c r="M335" s="1">
        <f>SUMIFS(SolRaw!$D:$D,SolRaw!$A:$A,$B335,SolRaw!$B:$B,$C335,SolRaw!$C:$C,M$1)/SUMIFS(GraphStats!$G:$G,GraphStats!$A:$A,$B335,GraphStats!$D:$D,M$1)</f>
        <v>0.13166205367547712</v>
      </c>
      <c r="N335" s="1">
        <f t="shared" si="35"/>
        <v>0.1316963586326097</v>
      </c>
      <c r="O335" s="1">
        <f t="shared" si="36"/>
        <v>0.13155151858363331</v>
      </c>
      <c r="P335" s="1">
        <f t="shared" si="37"/>
        <v>0.13166320212924121</v>
      </c>
      <c r="Q335" s="1">
        <f t="shared" si="41"/>
        <v>0.13170663725781856</v>
      </c>
      <c r="R335" s="1">
        <f t="shared" si="38"/>
        <v>0.13175178406313939</v>
      </c>
      <c r="S335" s="1">
        <f t="shared" si="39"/>
        <v>0.13179990934577104</v>
      </c>
      <c r="T335" s="1">
        <f t="shared" si="40"/>
        <v>8.0464230181420169E-5</v>
      </c>
    </row>
    <row r="336" spans="1:20" x14ac:dyDescent="0.2">
      <c r="A336" t="str">
        <f>VLOOKUP(B336,GraphStats!$A:$B,2,0)</f>
        <v>LAW</v>
      </c>
      <c r="B336" t="s">
        <v>92</v>
      </c>
      <c r="C336" t="s">
        <v>146</v>
      </c>
      <c r="D336" s="1">
        <f>SUMIFS(SolRaw!$D:$D,SolRaw!$A:$A,$B336,SolRaw!$B:$B,$C336,SolRaw!$C:$C,D$1)/SUMIFS(GraphStats!$G:$G,GraphStats!$A:$A,$B336,GraphStats!$D:$D,D$1)</f>
        <v>0.13177557112649779</v>
      </c>
      <c r="E336" s="1">
        <f>SUMIFS(SolRaw!$D:$D,SolRaw!$A:$A,$B336,SolRaw!$B:$B,$C336,SolRaw!$C:$C,E$1)/SUMIFS(GraphStats!$G:$G,GraphStats!$A:$A,$B336,GraphStats!$D:$D,E$1)</f>
        <v>0.13179812593002385</v>
      </c>
      <c r="F336" s="1">
        <f>SUMIFS(SolRaw!$D:$D,SolRaw!$A:$A,$B336,SolRaw!$B:$B,$C336,SolRaw!$C:$C,F$1)/SUMIFS(GraphStats!$G:$G,GraphStats!$A:$A,$B336,GraphStats!$D:$D,F$1)</f>
        <v>0.1317293221860211</v>
      </c>
      <c r="G336" s="1">
        <f>SUMIFS(SolRaw!$D:$D,SolRaw!$A:$A,$B336,SolRaw!$B:$B,$C336,SolRaw!$C:$C,G$1)/SUMIFS(GraphStats!$G:$G,GraphStats!$A:$A,$B336,GraphStats!$D:$D,G$1)</f>
        <v>0.13169403671022922</v>
      </c>
      <c r="H336" s="1">
        <f>SUMIFS(SolRaw!$D:$D,SolRaw!$A:$A,$B336,SolRaw!$B:$B,$C336,SolRaw!$C:$C,H$1)/SUMIFS(GraphStats!$G:$G,GraphStats!$A:$A,$B336,GraphStats!$D:$D,H$1)</f>
        <v>0.13161336893667513</v>
      </c>
      <c r="I336" s="1">
        <f>SUMIFS(SolRaw!$D:$D,SolRaw!$A:$A,$B336,SolRaw!$B:$B,$C336,SolRaw!$C:$C,I$1)/SUMIFS(GraphStats!$G:$G,GraphStats!$A:$A,$B336,GraphStats!$D:$D,I$1)</f>
        <v>0.13161821648166752</v>
      </c>
      <c r="J336" s="1">
        <f>SUMIFS(SolRaw!$D:$D,SolRaw!$A:$A,$B336,SolRaw!$B:$B,$C336,SolRaw!$C:$C,J$1)/SUMIFS(GraphStats!$G:$G,GraphStats!$A:$A,$B336,GraphStats!$D:$D,J$1)</f>
        <v>0.13159834627663414</v>
      </c>
      <c r="K336" s="1">
        <f>SUMIFS(SolRaw!$D:$D,SolRaw!$A:$A,$B336,SolRaw!$B:$B,$C336,SolRaw!$C:$C,K$1)/SUMIFS(GraphStats!$G:$G,GraphStats!$A:$A,$B336,GraphStats!$D:$D,K$1)</f>
        <v>0.13144192895170415</v>
      </c>
      <c r="L336" s="1">
        <f>SUMIFS(SolRaw!$D:$D,SolRaw!$A:$A,$B336,SolRaw!$B:$B,$C336,SolRaw!$C:$C,L$1)/SUMIFS(GraphStats!$G:$G,GraphStats!$A:$A,$B336,GraphStats!$D:$D,L$1)</f>
        <v>0.1315539701898929</v>
      </c>
      <c r="M336" s="1">
        <f>SUMIFS(SolRaw!$D:$D,SolRaw!$A:$A,$B336,SolRaw!$B:$B,$C336,SolRaw!$C:$C,M$1)/SUMIFS(GraphStats!$G:$G,GraphStats!$A:$A,$B336,GraphStats!$D:$D,M$1)</f>
        <v>0.13156936531489574</v>
      </c>
      <c r="N336" s="1">
        <f t="shared" si="35"/>
        <v>0.13163922521042415</v>
      </c>
      <c r="O336" s="1">
        <f t="shared" si="36"/>
        <v>0.13144192895170415</v>
      </c>
      <c r="P336" s="1">
        <f t="shared" si="37"/>
        <v>0.13157661055533035</v>
      </c>
      <c r="Q336" s="1">
        <f t="shared" si="41"/>
        <v>0.13161579270917134</v>
      </c>
      <c r="R336" s="1">
        <f t="shared" si="38"/>
        <v>0.13172050081707312</v>
      </c>
      <c r="S336" s="1">
        <f t="shared" si="39"/>
        <v>0.13179812593002385</v>
      </c>
      <c r="T336" s="1">
        <f t="shared" si="40"/>
        <v>1.0995809862536984E-4</v>
      </c>
    </row>
    <row r="337" spans="1:20" x14ac:dyDescent="0.2">
      <c r="A337" t="str">
        <f>VLOOKUP(B337,GraphStats!$A:$B,2,0)</f>
        <v>LAW</v>
      </c>
      <c r="B337" t="s">
        <v>92</v>
      </c>
      <c r="C337" t="s">
        <v>147</v>
      </c>
      <c r="D337" s="1">
        <f>SUMIFS(SolRaw!$D:$D,SolRaw!$A:$A,$B337,SolRaw!$B:$B,$C337,SolRaw!$C:$C,D$1)/SUMIFS(GraphStats!$G:$G,GraphStats!$A:$A,$B337,GraphStats!$D:$D,D$1)</f>
        <v>0.13178821675857208</v>
      </c>
      <c r="E337" s="1">
        <f>SUMIFS(SolRaw!$D:$D,SolRaw!$A:$A,$B337,SolRaw!$B:$B,$C337,SolRaw!$C:$C,E$1)/SUMIFS(GraphStats!$G:$G,GraphStats!$A:$A,$B337,GraphStats!$D:$D,E$1)</f>
        <v>0.13172993195318949</v>
      </c>
      <c r="F337" s="1">
        <f>SUMIFS(SolRaw!$D:$D,SolRaw!$A:$A,$B337,SolRaw!$B:$B,$C337,SolRaw!$C:$C,F$1)/SUMIFS(GraphStats!$G:$G,GraphStats!$A:$A,$B337,GraphStats!$D:$D,F$1)</f>
        <v>0.13172103000866428</v>
      </c>
      <c r="G337" s="1">
        <f>SUMIFS(SolRaw!$D:$D,SolRaw!$A:$A,$B337,SolRaw!$B:$B,$C337,SolRaw!$C:$C,G$1)/SUMIFS(GraphStats!$G:$G,GraphStats!$A:$A,$B337,GraphStats!$D:$D,G$1)</f>
        <v>0.13167123107611806</v>
      </c>
      <c r="H337" s="1">
        <f>SUMIFS(SolRaw!$D:$D,SolRaw!$A:$A,$B337,SolRaw!$B:$B,$C337,SolRaw!$C:$C,H$1)/SUMIFS(GraphStats!$G:$G,GraphStats!$A:$A,$B337,GraphStats!$D:$D,H$1)</f>
        <v>0.13160590579294398</v>
      </c>
      <c r="I337" s="1">
        <f>SUMIFS(SolRaw!$D:$D,SolRaw!$A:$A,$B337,SolRaw!$B:$B,$C337,SolRaw!$C:$C,I$1)/SUMIFS(GraphStats!$G:$G,GraphStats!$A:$A,$B337,GraphStats!$D:$D,I$1)</f>
        <v>0.13160256230827524</v>
      </c>
      <c r="J337" s="1">
        <f>SUMIFS(SolRaw!$D:$D,SolRaw!$A:$A,$B337,SolRaw!$B:$B,$C337,SolRaw!$C:$C,J$1)/SUMIFS(GraphStats!$G:$G,GraphStats!$A:$A,$B337,GraphStats!$D:$D,J$1)</f>
        <v>0.13165495507376562</v>
      </c>
      <c r="K337" s="1">
        <f>SUMIFS(SolRaw!$D:$D,SolRaw!$A:$A,$B337,SolRaw!$B:$B,$C337,SolRaw!$C:$C,K$1)/SUMIFS(GraphStats!$G:$G,GraphStats!$A:$A,$B337,GraphStats!$D:$D,K$1)</f>
        <v>0.13143892223521791</v>
      </c>
      <c r="L337" s="1">
        <f>SUMIFS(SolRaw!$D:$D,SolRaw!$A:$A,$B337,SolRaw!$B:$B,$C337,SolRaw!$C:$C,L$1)/SUMIFS(GraphStats!$G:$G,GraphStats!$A:$A,$B337,GraphStats!$D:$D,L$1)</f>
        <v>0.13152660929723134</v>
      </c>
      <c r="M337" s="1">
        <f>SUMIFS(SolRaw!$D:$D,SolRaw!$A:$A,$B337,SolRaw!$B:$B,$C337,SolRaw!$C:$C,M$1)/SUMIFS(GraphStats!$G:$G,GraphStats!$A:$A,$B337,GraphStats!$D:$D,M$1)</f>
        <v>0.131574860262447</v>
      </c>
      <c r="N337" s="1">
        <f t="shared" si="35"/>
        <v>0.1316314224766425</v>
      </c>
      <c r="O337" s="1">
        <f t="shared" si="36"/>
        <v>0.13143892223521791</v>
      </c>
      <c r="P337" s="1">
        <f t="shared" si="37"/>
        <v>0.13158178577390406</v>
      </c>
      <c r="Q337" s="1">
        <f t="shared" si="41"/>
        <v>0.13163043043335482</v>
      </c>
      <c r="R337" s="1">
        <f t="shared" si="38"/>
        <v>0.13170858027552773</v>
      </c>
      <c r="S337" s="1">
        <f t="shared" si="39"/>
        <v>0.13178821675857208</v>
      </c>
      <c r="T337" s="1">
        <f t="shared" si="40"/>
        <v>1.0391343694346355E-4</v>
      </c>
    </row>
    <row r="338" spans="1:20" x14ac:dyDescent="0.2">
      <c r="A338" t="str">
        <f>VLOOKUP(B338,GraphStats!$A:$B,2,0)</f>
        <v>LAW</v>
      </c>
      <c r="B338" t="s">
        <v>92</v>
      </c>
      <c r="C338" t="s">
        <v>148</v>
      </c>
      <c r="D338" s="1">
        <f>SUMIFS(SolRaw!$D:$D,SolRaw!$A:$A,$B338,SolRaw!$B:$B,$C338,SolRaw!$C:$C,D$1)/SUMIFS(GraphStats!$G:$G,GraphStats!$A:$A,$B338,GraphStats!$D:$D,D$1)</f>
        <v>0.13171887308760727</v>
      </c>
      <c r="E338" s="1">
        <f>SUMIFS(SolRaw!$D:$D,SolRaw!$A:$A,$B338,SolRaw!$B:$B,$C338,SolRaw!$C:$C,E$1)/SUMIFS(GraphStats!$G:$G,GraphStats!$A:$A,$B338,GraphStats!$D:$D,E$1)</f>
        <v>0.13171573351120422</v>
      </c>
      <c r="F338" s="1">
        <f>SUMIFS(SolRaw!$D:$D,SolRaw!$A:$A,$B338,SolRaw!$B:$B,$C338,SolRaw!$C:$C,F$1)/SUMIFS(GraphStats!$G:$G,GraphStats!$A:$A,$B338,GraphStats!$D:$D,F$1)</f>
        <v>0.13165666198193196</v>
      </c>
      <c r="G338" s="1">
        <f>SUMIFS(SolRaw!$D:$D,SolRaw!$A:$A,$B338,SolRaw!$B:$B,$C338,SolRaw!$C:$C,G$1)/SUMIFS(GraphStats!$G:$G,GraphStats!$A:$A,$B338,GraphStats!$D:$D,G$1)</f>
        <v>0.13155388572241875</v>
      </c>
      <c r="H338" s="1">
        <f>SUMIFS(SolRaw!$D:$D,SolRaw!$A:$A,$B338,SolRaw!$B:$B,$C338,SolRaw!$C:$C,H$1)/SUMIFS(GraphStats!$G:$G,GraphStats!$A:$A,$B338,GraphStats!$D:$D,H$1)</f>
        <v>0.1315866260049719</v>
      </c>
      <c r="I338" s="1">
        <f>SUMIFS(SolRaw!$D:$D,SolRaw!$A:$A,$B338,SolRaw!$B:$B,$C338,SolRaw!$C:$C,I$1)/SUMIFS(GraphStats!$G:$G,GraphStats!$A:$A,$B338,GraphStats!$D:$D,I$1)</f>
        <v>0.13156918056104142</v>
      </c>
      <c r="J338" s="1">
        <f>SUMIFS(SolRaw!$D:$D,SolRaw!$A:$A,$B338,SolRaw!$B:$B,$C338,SolRaw!$C:$C,J$1)/SUMIFS(GraphStats!$G:$G,GraphStats!$A:$A,$B338,GraphStats!$D:$D,J$1)</f>
        <v>0.13152784447800883</v>
      </c>
      <c r="K338" s="1">
        <f>SUMIFS(SolRaw!$D:$D,SolRaw!$A:$A,$B338,SolRaw!$B:$B,$C338,SolRaw!$C:$C,K$1)/SUMIFS(GraphStats!$G:$G,GraphStats!$A:$A,$B338,GraphStats!$D:$D,K$1)</f>
        <v>0.13143010944551689</v>
      </c>
      <c r="L338" s="1">
        <f>SUMIFS(SolRaw!$D:$D,SolRaw!$A:$A,$B338,SolRaw!$B:$B,$C338,SolRaw!$C:$C,L$1)/SUMIFS(GraphStats!$G:$G,GraphStats!$A:$A,$B338,GraphStats!$D:$D,L$1)</f>
        <v>0.13154267345769549</v>
      </c>
      <c r="M338" s="1">
        <f>SUMIFS(SolRaw!$D:$D,SolRaw!$A:$A,$B338,SolRaw!$B:$B,$C338,SolRaw!$C:$C,M$1)/SUMIFS(GraphStats!$G:$G,GraphStats!$A:$A,$B338,GraphStats!$D:$D,M$1)</f>
        <v>0.13153266321238366</v>
      </c>
      <c r="N338" s="1">
        <f t="shared" si="35"/>
        <v>0.13158342514627802</v>
      </c>
      <c r="O338" s="1">
        <f t="shared" si="36"/>
        <v>0.13143010944551689</v>
      </c>
      <c r="P338" s="1">
        <f t="shared" si="37"/>
        <v>0.1315351657737116</v>
      </c>
      <c r="Q338" s="1">
        <f t="shared" si="41"/>
        <v>0.13156153314173008</v>
      </c>
      <c r="R338" s="1">
        <f t="shared" si="38"/>
        <v>0.13163915298769194</v>
      </c>
      <c r="S338" s="1">
        <f t="shared" si="39"/>
        <v>0.13171887308760727</v>
      </c>
      <c r="T338" s="1">
        <f t="shared" si="40"/>
        <v>9.0143960445627483E-5</v>
      </c>
    </row>
    <row r="339" spans="1:20" x14ac:dyDescent="0.2">
      <c r="A339" t="str">
        <f>VLOOKUP(B339,GraphStats!$A:$B,2,0)</f>
        <v>LAW</v>
      </c>
      <c r="B339" t="s">
        <v>92</v>
      </c>
      <c r="C339" t="s">
        <v>149</v>
      </c>
      <c r="D339" s="1">
        <f>SUMIFS(SolRaw!$D:$D,SolRaw!$A:$A,$B339,SolRaw!$B:$B,$C339,SolRaw!$C:$C,D$1)/SUMIFS(GraphStats!$G:$G,GraphStats!$A:$A,$B339,GraphStats!$D:$D,D$1)</f>
        <v>0.13175960860732203</v>
      </c>
      <c r="E339" s="1">
        <f>SUMIFS(SolRaw!$D:$D,SolRaw!$A:$A,$B339,SolRaw!$B:$B,$C339,SolRaw!$C:$C,E$1)/SUMIFS(GraphStats!$G:$G,GraphStats!$A:$A,$B339,GraphStats!$D:$D,E$1)</f>
        <v>0.13173718663157613</v>
      </c>
      <c r="F339" s="1">
        <f>SUMIFS(SolRaw!$D:$D,SolRaw!$A:$A,$B339,SolRaw!$B:$B,$C339,SolRaw!$C:$C,F$1)/SUMIFS(GraphStats!$G:$G,GraphStats!$A:$A,$B339,GraphStats!$D:$D,F$1)</f>
        <v>0.13172445053182397</v>
      </c>
      <c r="G339" s="1">
        <f>SUMIFS(SolRaw!$D:$D,SolRaw!$A:$A,$B339,SolRaw!$B:$B,$C339,SolRaw!$C:$C,G$1)/SUMIFS(GraphStats!$G:$G,GraphStats!$A:$A,$B339,GraphStats!$D:$D,G$1)</f>
        <v>0.13161452797675982</v>
      </c>
      <c r="H339" s="1">
        <f>SUMIFS(SolRaw!$D:$D,SolRaw!$A:$A,$B339,SolRaw!$B:$B,$C339,SolRaw!$C:$C,H$1)/SUMIFS(GraphStats!$G:$G,GraphStats!$A:$A,$B339,GraphStats!$D:$D,H$1)</f>
        <v>0.13162145400905051</v>
      </c>
      <c r="I339" s="1">
        <f>SUMIFS(SolRaw!$D:$D,SolRaw!$A:$A,$B339,SolRaw!$B:$B,$C339,SolRaw!$C:$C,I$1)/SUMIFS(GraphStats!$G:$G,GraphStats!$A:$A,$B339,GraphStats!$D:$D,I$1)</f>
        <v>0.13160961186980288</v>
      </c>
      <c r="J339" s="1">
        <f>SUMIFS(SolRaw!$D:$D,SolRaw!$A:$A,$B339,SolRaw!$B:$B,$C339,SolRaw!$C:$C,J$1)/SUMIFS(GraphStats!$G:$G,GraphStats!$A:$A,$B339,GraphStats!$D:$D,J$1)</f>
        <v>0.13159585797785911</v>
      </c>
      <c r="K339" s="1">
        <f>SUMIFS(SolRaw!$D:$D,SolRaw!$A:$A,$B339,SolRaw!$B:$B,$C339,SolRaw!$C:$C,K$1)/SUMIFS(GraphStats!$G:$G,GraphStats!$A:$A,$B339,GraphStats!$D:$D,K$1)</f>
        <v>0.13147821690929659</v>
      </c>
      <c r="L339" s="1">
        <f>SUMIFS(SolRaw!$D:$D,SolRaw!$A:$A,$B339,SolRaw!$B:$B,$C339,SolRaw!$C:$C,L$1)/SUMIFS(GraphStats!$G:$G,GraphStats!$A:$A,$B339,GraphStats!$D:$D,L$1)</f>
        <v>0.13157262534398032</v>
      </c>
      <c r="M339" s="1">
        <f>SUMIFS(SolRaw!$D:$D,SolRaw!$A:$A,$B339,SolRaw!$B:$B,$C339,SolRaw!$C:$C,M$1)/SUMIFS(GraphStats!$G:$G,GraphStats!$A:$A,$B339,GraphStats!$D:$D,M$1)</f>
        <v>0.13154272000318501</v>
      </c>
      <c r="N339" s="1">
        <f t="shared" si="35"/>
        <v>0.13162562598606561</v>
      </c>
      <c r="O339" s="1">
        <f t="shared" si="36"/>
        <v>0.13147821690929659</v>
      </c>
      <c r="P339" s="1">
        <f t="shared" si="37"/>
        <v>0.13157843350245002</v>
      </c>
      <c r="Q339" s="1">
        <f t="shared" si="41"/>
        <v>0.13161206992328134</v>
      </c>
      <c r="R339" s="1">
        <f t="shared" si="38"/>
        <v>0.1316987014011306</v>
      </c>
      <c r="S339" s="1">
        <f t="shared" si="39"/>
        <v>0.13175960860732203</v>
      </c>
      <c r="T339" s="1">
        <f t="shared" si="40"/>
        <v>8.9974363433628857E-5</v>
      </c>
    </row>
    <row r="340" spans="1:20" x14ac:dyDescent="0.2">
      <c r="A340" t="str">
        <f>VLOOKUP(B340,GraphStats!$A:$B,2,0)</f>
        <v>LAW</v>
      </c>
      <c r="B340" t="s">
        <v>92</v>
      </c>
      <c r="C340" t="s">
        <v>150</v>
      </c>
      <c r="D340" s="1">
        <f>SUMIFS(SolRaw!$D:$D,SolRaw!$A:$A,$B340,SolRaw!$B:$B,$C340,SolRaw!$C:$C,D$1)/SUMIFS(GraphStats!$G:$G,GraphStats!$A:$A,$B340,GraphStats!$D:$D,D$1)</f>
        <v>0.13180272813964095</v>
      </c>
      <c r="E340" s="1">
        <f>SUMIFS(SolRaw!$D:$D,SolRaw!$A:$A,$B340,SolRaw!$B:$B,$C340,SolRaw!$C:$C,E$1)/SUMIFS(GraphStats!$G:$G,GraphStats!$A:$A,$B340,GraphStats!$D:$D,E$1)</f>
        <v>0.13179864412133718</v>
      </c>
      <c r="F340" s="1">
        <f>SUMIFS(SolRaw!$D:$D,SolRaw!$A:$A,$B340,SolRaw!$B:$B,$C340,SolRaw!$C:$C,F$1)/SUMIFS(GraphStats!$G:$G,GraphStats!$A:$A,$B340,GraphStats!$D:$D,F$1)</f>
        <v>0.13170143973965881</v>
      </c>
      <c r="G340" s="1">
        <f>SUMIFS(SolRaw!$D:$D,SolRaw!$A:$A,$B340,SolRaw!$B:$B,$C340,SolRaw!$C:$C,G$1)/SUMIFS(GraphStats!$G:$G,GraphStats!$A:$A,$B340,GraphStats!$D:$D,G$1)</f>
        <v>0.1316923781186575</v>
      </c>
      <c r="H340" s="1">
        <f>SUMIFS(SolRaw!$D:$D,SolRaw!$A:$A,$B340,SolRaw!$B:$B,$C340,SolRaw!$C:$C,H$1)/SUMIFS(GraphStats!$G:$G,GraphStats!$A:$A,$B340,GraphStats!$D:$D,H$1)</f>
        <v>0.13164083745179664</v>
      </c>
      <c r="I340" s="1">
        <f>SUMIFS(SolRaw!$D:$D,SolRaw!$A:$A,$B340,SolRaw!$B:$B,$C340,SolRaw!$C:$C,I$1)/SUMIFS(GraphStats!$G:$G,GraphStats!$A:$A,$B340,GraphStats!$D:$D,I$1)</f>
        <v>0.13171763603321174</v>
      </c>
      <c r="J340" s="1">
        <f>SUMIFS(SolRaw!$D:$D,SolRaw!$A:$A,$B340,SolRaw!$B:$B,$C340,SolRaw!$C:$C,J$1)/SUMIFS(GraphStats!$G:$G,GraphStats!$A:$A,$B340,GraphStats!$D:$D,J$1)</f>
        <v>0.13166418251505629</v>
      </c>
      <c r="K340" s="1">
        <f>SUMIFS(SolRaw!$D:$D,SolRaw!$A:$A,$B340,SolRaw!$B:$B,$C340,SolRaw!$C:$C,K$1)/SUMIFS(GraphStats!$G:$G,GraphStats!$A:$A,$B340,GraphStats!$D:$D,K$1)</f>
        <v>0.13157878639176707</v>
      </c>
      <c r="L340" s="1">
        <f>SUMIFS(SolRaw!$D:$D,SolRaw!$A:$A,$B340,SolRaw!$B:$B,$C340,SolRaw!$C:$C,L$1)/SUMIFS(GraphStats!$G:$G,GraphStats!$A:$A,$B340,GraphStats!$D:$D,L$1)</f>
        <v>0.13163024904216147</v>
      </c>
      <c r="M340" s="1">
        <f>SUMIFS(SolRaw!$D:$D,SolRaw!$A:$A,$B340,SolRaw!$B:$B,$C340,SolRaw!$C:$C,M$1)/SUMIFS(GraphStats!$G:$G,GraphStats!$A:$A,$B340,GraphStats!$D:$D,M$1)</f>
        <v>0.13158699061836199</v>
      </c>
      <c r="N340" s="1">
        <f t="shared" si="35"/>
        <v>0.13168138721716496</v>
      </c>
      <c r="O340" s="1">
        <f t="shared" si="36"/>
        <v>0.13157878639176707</v>
      </c>
      <c r="P340" s="1">
        <f t="shared" si="37"/>
        <v>0.13163289614457027</v>
      </c>
      <c r="Q340" s="1">
        <f t="shared" si="41"/>
        <v>0.13167828031685691</v>
      </c>
      <c r="R340" s="1">
        <f t="shared" si="38"/>
        <v>0.13171358695982349</v>
      </c>
      <c r="S340" s="1">
        <f t="shared" si="39"/>
        <v>0.13180272813964095</v>
      </c>
      <c r="T340" s="1">
        <f t="shared" si="40"/>
        <v>7.7676484864979634E-5</v>
      </c>
    </row>
    <row r="341" spans="1:20" x14ac:dyDescent="0.2">
      <c r="A341" t="str">
        <f>VLOOKUP(B341,GraphStats!$A:$B,2,0)</f>
        <v>LAW</v>
      </c>
      <c r="B341" t="s">
        <v>92</v>
      </c>
      <c r="C341" t="s">
        <v>151</v>
      </c>
      <c r="D341" s="1">
        <f>SUMIFS(SolRaw!$D:$D,SolRaw!$A:$A,$B341,SolRaw!$B:$B,$C341,SolRaw!$C:$C,D$1)/SUMIFS(GraphStats!$G:$G,GraphStats!$A:$A,$B341,GraphStats!$D:$D,D$1)</f>
        <v>0.13183765910692816</v>
      </c>
      <c r="E341" s="1">
        <f>SUMIFS(SolRaw!$D:$D,SolRaw!$A:$A,$B341,SolRaw!$B:$B,$C341,SolRaw!$C:$C,E$1)/SUMIFS(GraphStats!$G:$G,GraphStats!$A:$A,$B341,GraphStats!$D:$D,E$1)</f>
        <v>0.13179076761337455</v>
      </c>
      <c r="F341" s="1">
        <f>SUMIFS(SolRaw!$D:$D,SolRaw!$A:$A,$B341,SolRaw!$B:$B,$C341,SolRaw!$C:$C,F$1)/SUMIFS(GraphStats!$G:$G,GraphStats!$A:$A,$B341,GraphStats!$D:$D,F$1)</f>
        <v>0.13174124219097155</v>
      </c>
      <c r="G341" s="1">
        <f>SUMIFS(SolRaw!$D:$D,SolRaw!$A:$A,$B341,SolRaw!$B:$B,$C341,SolRaw!$C:$C,G$1)/SUMIFS(GraphStats!$G:$G,GraphStats!$A:$A,$B341,GraphStats!$D:$D,G$1)</f>
        <v>0.13170751276674947</v>
      </c>
      <c r="H341" s="1">
        <f>SUMIFS(SolRaw!$D:$D,SolRaw!$A:$A,$B341,SolRaw!$B:$B,$C341,SolRaw!$C:$C,H$1)/SUMIFS(GraphStats!$G:$G,GraphStats!$A:$A,$B341,GraphStats!$D:$D,H$1)</f>
        <v>0.13165825145383594</v>
      </c>
      <c r="I341" s="1">
        <f>SUMIFS(SolRaw!$D:$D,SolRaw!$A:$A,$B341,SolRaw!$B:$B,$C341,SolRaw!$C:$C,I$1)/SUMIFS(GraphStats!$G:$G,GraphStats!$A:$A,$B341,GraphStats!$D:$D,I$1)</f>
        <v>0.13168052216516915</v>
      </c>
      <c r="J341" s="1">
        <f>SUMIFS(SolRaw!$D:$D,SolRaw!$A:$A,$B341,SolRaw!$B:$B,$C341,SolRaw!$C:$C,J$1)/SUMIFS(GraphStats!$G:$G,GraphStats!$A:$A,$B341,GraphStats!$D:$D,J$1)</f>
        <v>0.13159585797785911</v>
      </c>
      <c r="K341" s="1">
        <f>SUMIFS(SolRaw!$D:$D,SolRaw!$A:$A,$B341,SolRaw!$B:$B,$C341,SolRaw!$C:$C,K$1)/SUMIFS(GraphStats!$G:$G,GraphStats!$A:$A,$B341,GraphStats!$D:$D,K$1)</f>
        <v>0.13161103083408493</v>
      </c>
      <c r="L341" s="1">
        <f>SUMIFS(SolRaw!$D:$D,SolRaw!$A:$A,$B341,SolRaw!$B:$B,$C341,SolRaw!$C:$C,L$1)/SUMIFS(GraphStats!$G:$G,GraphStats!$A:$A,$B341,GraphStats!$D:$D,L$1)</f>
        <v>0.13157988012612543</v>
      </c>
      <c r="M341" s="1">
        <f>SUMIFS(SolRaw!$D:$D,SolRaw!$A:$A,$B341,SolRaw!$B:$B,$C341,SolRaw!$C:$C,M$1)/SUMIFS(GraphStats!$G:$G,GraphStats!$A:$A,$B341,GraphStats!$D:$D,M$1)</f>
        <v>0.1317346284544558</v>
      </c>
      <c r="N341" s="1">
        <f t="shared" si="35"/>
        <v>0.13169373526895539</v>
      </c>
      <c r="O341" s="1">
        <f t="shared" si="36"/>
        <v>0.13157988012612543</v>
      </c>
      <c r="P341" s="1">
        <f t="shared" si="37"/>
        <v>0.13162283598902269</v>
      </c>
      <c r="Q341" s="1">
        <f t="shared" si="41"/>
        <v>0.13169401746595932</v>
      </c>
      <c r="R341" s="1">
        <f t="shared" si="38"/>
        <v>0.13173958875684261</v>
      </c>
      <c r="S341" s="1">
        <f t="shared" si="39"/>
        <v>0.13183765910692816</v>
      </c>
      <c r="T341" s="1">
        <f t="shared" si="40"/>
        <v>8.5026136609798122E-5</v>
      </c>
    </row>
    <row r="342" spans="1:20" x14ac:dyDescent="0.2">
      <c r="A342" t="str">
        <f>VLOOKUP(B342,GraphStats!$A:$B,2,0)</f>
        <v>LAW</v>
      </c>
      <c r="B342" t="s">
        <v>92</v>
      </c>
      <c r="C342" t="s">
        <v>152</v>
      </c>
      <c r="D342" s="1">
        <f>SUMIFS(SolRaw!$D:$D,SolRaw!$A:$A,$B342,SolRaw!$B:$B,$C342,SolRaw!$C:$C,D$1)/SUMIFS(GraphStats!$G:$G,GraphStats!$A:$A,$B342,GraphStats!$D:$D,D$1)</f>
        <v>0.13175173100045606</v>
      </c>
      <c r="E342" s="1">
        <f>SUMIFS(SolRaw!$D:$D,SolRaw!$A:$A,$B342,SolRaw!$B:$B,$C342,SolRaw!$C:$C,E$1)/SUMIFS(GraphStats!$G:$G,GraphStats!$A:$A,$B342,GraphStats!$D:$D,E$1)</f>
        <v>0.13174143580034545</v>
      </c>
      <c r="F342" s="1">
        <f>SUMIFS(SolRaw!$D:$D,SolRaw!$A:$A,$B342,SolRaw!$B:$B,$C342,SolRaw!$C:$C,F$1)/SUMIFS(GraphStats!$G:$G,GraphStats!$A:$A,$B342,GraphStats!$D:$D,F$1)</f>
        <v>0.13169501330220726</v>
      </c>
      <c r="G342" s="1">
        <f>SUMIFS(SolRaw!$D:$D,SolRaw!$A:$A,$B342,SolRaw!$B:$B,$C342,SolRaw!$C:$C,G$1)/SUMIFS(GraphStats!$G:$G,GraphStats!$A:$A,$B342,GraphStats!$D:$D,G$1)</f>
        <v>0.13162406487829723</v>
      </c>
      <c r="H342" s="1">
        <f>SUMIFS(SolRaw!$D:$D,SolRaw!$A:$A,$B342,SolRaw!$B:$B,$C342,SolRaw!$C:$C,H$1)/SUMIFS(GraphStats!$G:$G,GraphStats!$A:$A,$B342,GraphStats!$D:$D,H$1)</f>
        <v>0.13162632578343056</v>
      </c>
      <c r="I342" s="1">
        <f>SUMIFS(SolRaw!$D:$D,SolRaw!$A:$A,$B342,SolRaw!$B:$B,$C342,SolRaw!$C:$C,I$1)/SUMIFS(GraphStats!$G:$G,GraphStats!$A:$A,$B342,GraphStats!$D:$D,I$1)</f>
        <v>0.13161562473110588</v>
      </c>
      <c r="J342" s="1">
        <f>SUMIFS(SolRaw!$D:$D,SolRaw!$A:$A,$B342,SolRaw!$B:$B,$C342,SolRaw!$C:$C,J$1)/SUMIFS(GraphStats!$G:$G,GraphStats!$A:$A,$B342,GraphStats!$D:$D,J$1)</f>
        <v>0.13164966743886872</v>
      </c>
      <c r="K342" s="1">
        <f>SUMIFS(SolRaw!$D:$D,SolRaw!$A:$A,$B342,SolRaw!$B:$B,$C342,SolRaw!$C:$C,K$1)/SUMIFS(GraphStats!$G:$G,GraphStats!$A:$A,$B342,GraphStats!$D:$D,K$1)</f>
        <v>0.13151201654979697</v>
      </c>
      <c r="L342" s="1">
        <f>SUMIFS(SolRaw!$D:$D,SolRaw!$A:$A,$B342,SolRaw!$B:$B,$C342,SolRaw!$C:$C,L$1)/SUMIFS(GraphStats!$G:$G,GraphStats!$A:$A,$B342,GraphStats!$D:$D,L$1)</f>
        <v>0.13159822436097807</v>
      </c>
      <c r="M342" s="1">
        <f>SUMIFS(SolRaw!$D:$D,SolRaw!$A:$A,$B342,SolRaw!$B:$B,$C342,SolRaw!$C:$C,M$1)/SUMIFS(GraphStats!$G:$G,GraphStats!$A:$A,$B342,GraphStats!$D:$D,M$1)</f>
        <v>0.13158730165312904</v>
      </c>
      <c r="N342" s="1">
        <f t="shared" si="35"/>
        <v>0.13164014054986153</v>
      </c>
      <c r="O342" s="1">
        <f t="shared" si="36"/>
        <v>0.13151201654979697</v>
      </c>
      <c r="P342" s="1">
        <f t="shared" si="37"/>
        <v>0.13160257445351004</v>
      </c>
      <c r="Q342" s="1">
        <f t="shared" si="41"/>
        <v>0.13162519533086389</v>
      </c>
      <c r="R342" s="1">
        <f t="shared" si="38"/>
        <v>0.13168367683637261</v>
      </c>
      <c r="S342" s="1">
        <f t="shared" si="39"/>
        <v>0.13175173100045606</v>
      </c>
      <c r="T342" s="1">
        <f t="shared" si="40"/>
        <v>7.2900169674129195E-5</v>
      </c>
    </row>
    <row r="343" spans="1:20" x14ac:dyDescent="0.2">
      <c r="A343" t="str">
        <f>VLOOKUP(B343,GraphStats!$A:$B,2,0)</f>
        <v>LAW</v>
      </c>
      <c r="B343" t="s">
        <v>92</v>
      </c>
      <c r="C343" t="s">
        <v>153</v>
      </c>
      <c r="D343" s="1">
        <f>SUMIFS(SolRaw!$D:$D,SolRaw!$A:$A,$B343,SolRaw!$B:$B,$C343,SolRaw!$C:$C,D$1)/SUMIFS(GraphStats!$G:$G,GraphStats!$A:$A,$B343,GraphStats!$D:$D,D$1)</f>
        <v>0.13162475641610349</v>
      </c>
      <c r="E343" s="1">
        <f>SUMIFS(SolRaw!$D:$D,SolRaw!$A:$A,$B343,SolRaw!$B:$B,$C343,SolRaw!$C:$C,E$1)/SUMIFS(GraphStats!$G:$G,GraphStats!$A:$A,$B343,GraphStats!$D:$D,E$1)</f>
        <v>0.13158369836456749</v>
      </c>
      <c r="F343" s="1">
        <f>SUMIFS(SolRaw!$D:$D,SolRaw!$A:$A,$B343,SolRaw!$B:$B,$C343,SolRaw!$C:$C,F$1)/SUMIFS(GraphStats!$G:$G,GraphStats!$A:$A,$B343,GraphStats!$D:$D,F$1)</f>
        <v>0.13154710158860497</v>
      </c>
      <c r="G343" s="1">
        <f>SUMIFS(SolRaw!$D:$D,SolRaw!$A:$A,$B343,SolRaw!$B:$B,$C343,SolRaw!$C:$C,G$1)/SUMIFS(GraphStats!$G:$G,GraphStats!$A:$A,$B343,GraphStats!$D:$D,G$1)</f>
        <v>0.13152382375018129</v>
      </c>
      <c r="H343" s="1">
        <f>SUMIFS(SolRaw!$D:$D,SolRaw!$A:$A,$B343,SolRaw!$B:$B,$C343,SolRaw!$C:$C,H$1)/SUMIFS(GraphStats!$G:$G,GraphStats!$A:$A,$B343,GraphStats!$D:$D,H$1)</f>
        <v>0.13149530614903959</v>
      </c>
      <c r="I343" s="1">
        <f>SUMIFS(SolRaw!$D:$D,SolRaw!$A:$A,$B343,SolRaw!$B:$B,$C343,SolRaw!$C:$C,I$1)/SUMIFS(GraphStats!$G:$G,GraphStats!$A:$A,$B343,GraphStats!$D:$D,I$1)</f>
        <v>0.13148323811241769</v>
      </c>
      <c r="J343" s="1">
        <f>SUMIFS(SolRaw!$D:$D,SolRaw!$A:$A,$B343,SolRaw!$B:$B,$C343,SolRaw!$C:$C,J$1)/SUMIFS(GraphStats!$G:$G,GraphStats!$A:$A,$B343,GraphStats!$D:$D,J$1)</f>
        <v>0.13141587103313335</v>
      </c>
      <c r="K343" s="1">
        <f>SUMIFS(SolRaw!$D:$D,SolRaw!$A:$A,$B343,SolRaw!$B:$B,$C343,SolRaw!$C:$C,K$1)/SUMIFS(GraphStats!$G:$G,GraphStats!$A:$A,$B343,GraphStats!$D:$D,K$1)</f>
        <v>0.1313618880852431</v>
      </c>
      <c r="L343" s="1">
        <f>SUMIFS(SolRaw!$D:$D,SolRaw!$A:$A,$B343,SolRaw!$B:$B,$C343,SolRaw!$C:$C,L$1)/SUMIFS(GraphStats!$G:$G,GraphStats!$A:$A,$B343,GraphStats!$D:$D,L$1)</f>
        <v>0.13138503740565674</v>
      </c>
      <c r="M343" s="1">
        <f>SUMIFS(SolRaw!$D:$D,SolRaw!$A:$A,$B343,SolRaw!$B:$B,$C343,SolRaw!$C:$C,M$1)/SUMIFS(GraphStats!$G:$G,GraphStats!$A:$A,$B343,GraphStats!$D:$D,M$1)</f>
        <v>0.1315522584027079</v>
      </c>
      <c r="N343" s="1">
        <f t="shared" si="35"/>
        <v>0.13149729793076553</v>
      </c>
      <c r="O343" s="1">
        <f t="shared" si="36"/>
        <v>0.1313618880852431</v>
      </c>
      <c r="P343" s="1">
        <f t="shared" si="37"/>
        <v>0.13143271280295443</v>
      </c>
      <c r="Q343" s="1">
        <f t="shared" si="41"/>
        <v>0.13150956494961044</v>
      </c>
      <c r="R343" s="1">
        <f t="shared" si="38"/>
        <v>0.13155096919918216</v>
      </c>
      <c r="S343" s="1">
        <f t="shared" si="39"/>
        <v>0.13162475641610349</v>
      </c>
      <c r="T343" s="1">
        <f t="shared" si="40"/>
        <v>8.6721530364172866E-5</v>
      </c>
    </row>
    <row r="344" spans="1:20" x14ac:dyDescent="0.2">
      <c r="A344" t="str">
        <f>VLOOKUP(B344,GraphStats!$A:$B,2,0)</f>
        <v>LAW</v>
      </c>
      <c r="B344" t="s">
        <v>92</v>
      </c>
      <c r="C344" t="s">
        <v>154</v>
      </c>
      <c r="D344" s="1">
        <f>SUMIFS(SolRaw!$D:$D,SolRaw!$A:$A,$B344,SolRaw!$B:$B,$C344,SolRaw!$C:$C,D$1)/SUMIFS(GraphStats!$G:$G,GraphStats!$A:$A,$B344,GraphStats!$D:$D,D$1)</f>
        <v>0.13179681993449147</v>
      </c>
      <c r="E344" s="1">
        <f>SUMIFS(SolRaw!$D:$D,SolRaw!$A:$A,$B344,SolRaw!$B:$B,$C344,SolRaw!$C:$C,E$1)/SUMIFS(GraphStats!$G:$G,GraphStats!$A:$A,$B344,GraphStats!$D:$D,E$1)</f>
        <v>0.13178589661502924</v>
      </c>
      <c r="F344" s="1">
        <f>SUMIFS(SolRaw!$D:$D,SolRaw!$A:$A,$B344,SolRaw!$B:$B,$C344,SolRaw!$C:$C,F$1)/SUMIFS(GraphStats!$G:$G,GraphStats!$A:$A,$B344,GraphStats!$D:$D,F$1)</f>
        <v>0.13176964289841864</v>
      </c>
      <c r="G344" s="1">
        <f>SUMIFS(SolRaw!$D:$D,SolRaw!$A:$A,$B344,SolRaw!$B:$B,$C344,SolRaw!$C:$C,G$1)/SUMIFS(GraphStats!$G:$G,GraphStats!$A:$A,$B344,GraphStats!$D:$D,G$1)</f>
        <v>0.13165609642802609</v>
      </c>
      <c r="H344" s="1">
        <f>SUMIFS(SolRaw!$D:$D,SolRaw!$A:$A,$B344,SolRaw!$B:$B,$C344,SolRaw!$C:$C,H$1)/SUMIFS(GraphStats!$G:$G,GraphStats!$A:$A,$B344,GraphStats!$D:$D,H$1)</f>
        <v>0.13160041208991968</v>
      </c>
      <c r="I344" s="1">
        <f>SUMIFS(SolRaw!$D:$D,SolRaw!$A:$A,$B344,SolRaw!$B:$B,$C344,SolRaw!$C:$C,I$1)/SUMIFS(GraphStats!$G:$G,GraphStats!$A:$A,$B344,GraphStats!$D:$D,I$1)</f>
        <v>0.13164351196714905</v>
      </c>
      <c r="J344" s="1">
        <f>SUMIFS(SolRaw!$D:$D,SolRaw!$A:$A,$B344,SolRaw!$B:$B,$C344,SolRaw!$C:$C,J$1)/SUMIFS(GraphStats!$G:$G,GraphStats!$A:$A,$B344,GraphStats!$D:$D,J$1)</f>
        <v>0.13162447341377173</v>
      </c>
      <c r="K344" s="1">
        <f>SUMIFS(SolRaw!$D:$D,SolRaw!$A:$A,$B344,SolRaw!$B:$B,$C344,SolRaw!$C:$C,K$1)/SUMIFS(GraphStats!$G:$G,GraphStats!$A:$A,$B344,GraphStats!$D:$D,K$1)</f>
        <v>0.13150102648264042</v>
      </c>
      <c r="L344" s="1">
        <f>SUMIFS(SolRaw!$D:$D,SolRaw!$A:$A,$B344,SolRaw!$B:$B,$C344,SolRaw!$C:$C,L$1)/SUMIFS(GraphStats!$G:$G,GraphStats!$A:$A,$B344,GraphStats!$D:$D,L$1)</f>
        <v>0.13164517316543142</v>
      </c>
      <c r="M344" s="1">
        <f>SUMIFS(SolRaw!$D:$D,SolRaw!$A:$A,$B344,SolRaw!$B:$B,$C344,SolRaw!$C:$C,M$1)/SUMIFS(GraphStats!$G:$G,GraphStats!$A:$A,$B344,GraphStats!$D:$D,M$1)</f>
        <v>0.13160700052170898</v>
      </c>
      <c r="N344" s="1">
        <f t="shared" si="35"/>
        <v>0.13166300535165867</v>
      </c>
      <c r="O344" s="1">
        <f t="shared" si="36"/>
        <v>0.13150102648264042</v>
      </c>
      <c r="P344" s="1">
        <f t="shared" si="37"/>
        <v>0.13161136874472468</v>
      </c>
      <c r="Q344" s="1">
        <f t="shared" si="41"/>
        <v>0.13164434256629023</v>
      </c>
      <c r="R344" s="1">
        <f t="shared" si="38"/>
        <v>0.13174125628082051</v>
      </c>
      <c r="S344" s="1">
        <f t="shared" si="39"/>
        <v>0.13179681993449147</v>
      </c>
      <c r="T344" s="1">
        <f t="shared" si="40"/>
        <v>9.4223260480467364E-5</v>
      </c>
    </row>
    <row r="345" spans="1:20" x14ac:dyDescent="0.2">
      <c r="A345" t="str">
        <f>VLOOKUP(B345,GraphStats!$A:$B,2,0)</f>
        <v>LAW</v>
      </c>
      <c r="B345" t="s">
        <v>92</v>
      </c>
      <c r="C345" t="s">
        <v>155</v>
      </c>
      <c r="D345" s="1">
        <f>SUMIFS(SolRaw!$D:$D,SolRaw!$A:$A,$B345,SolRaw!$B:$B,$C345,SolRaw!$C:$C,D$1)/SUMIFS(GraphStats!$G:$G,GraphStats!$A:$A,$B345,GraphStats!$D:$D,D$1)</f>
        <v>0.13164279198971765</v>
      </c>
      <c r="E345" s="1">
        <f>SUMIFS(SolRaw!$D:$D,SolRaw!$A:$A,$B345,SolRaw!$B:$B,$C345,SolRaw!$C:$C,E$1)/SUMIFS(GraphStats!$G:$G,GraphStats!$A:$A,$B345,GraphStats!$D:$D,E$1)</f>
        <v>0.13161416801379136</v>
      </c>
      <c r="F345" s="1">
        <f>SUMIFS(SolRaw!$D:$D,SolRaw!$A:$A,$B345,SolRaw!$B:$B,$C345,SolRaw!$C:$C,F$1)/SUMIFS(GraphStats!$G:$G,GraphStats!$A:$A,$B345,GraphStats!$D:$D,F$1)</f>
        <v>0.13165365606764012</v>
      </c>
      <c r="G345" s="1">
        <f>SUMIFS(SolRaw!$D:$D,SolRaw!$A:$A,$B345,SolRaw!$B:$B,$C345,SolRaw!$C:$C,G$1)/SUMIFS(GraphStats!$G:$G,GraphStats!$A:$A,$B345,GraphStats!$D:$D,G$1)</f>
        <v>0.1315550260041243</v>
      </c>
      <c r="H345" s="1">
        <f>SUMIFS(SolRaw!$D:$D,SolRaw!$A:$A,$B345,SolRaw!$B:$B,$C345,SolRaw!$C:$C,H$1)/SUMIFS(GraphStats!$G:$G,GraphStats!$A:$A,$B345,GraphStats!$D:$D,H$1)</f>
        <v>0.13154288369032555</v>
      </c>
      <c r="I345" s="1">
        <f>SUMIFS(SolRaw!$D:$D,SolRaw!$A:$A,$B345,SolRaw!$B:$B,$C345,SolRaw!$C:$C,I$1)/SUMIFS(GraphStats!$G:$G,GraphStats!$A:$A,$B345,GraphStats!$D:$D,I$1)</f>
        <v>0.13157343103196251</v>
      </c>
      <c r="J345" s="1">
        <f>SUMIFS(SolRaw!$D:$D,SolRaw!$A:$A,$B345,SolRaw!$B:$B,$C345,SolRaw!$C:$C,J$1)/SUMIFS(GraphStats!$G:$G,GraphStats!$A:$A,$B345,GraphStats!$D:$D,J$1)</f>
        <v>0.13145495805972415</v>
      </c>
      <c r="K345" s="1">
        <f>SUMIFS(SolRaw!$D:$D,SolRaw!$A:$A,$B345,SolRaw!$B:$B,$C345,SolRaw!$C:$C,K$1)/SUMIFS(GraphStats!$G:$G,GraphStats!$A:$A,$B345,GraphStats!$D:$D,K$1)</f>
        <v>0.13138542341773879</v>
      </c>
      <c r="L345" s="1">
        <f>SUMIFS(SolRaw!$D:$D,SolRaw!$A:$A,$B345,SolRaw!$B:$B,$C345,SolRaw!$C:$C,L$1)/SUMIFS(GraphStats!$G:$G,GraphStats!$A:$A,$B345,GraphStats!$D:$D,L$1)</f>
        <v>0.1314426611038379</v>
      </c>
      <c r="M345" s="1">
        <f>SUMIFS(SolRaw!$D:$D,SolRaw!$A:$A,$B345,SolRaw!$B:$B,$C345,SolRaw!$C:$C,M$1)/SUMIFS(GraphStats!$G:$G,GraphStats!$A:$A,$B345,GraphStats!$D:$D,M$1)</f>
        <v>0.13147418867617797</v>
      </c>
      <c r="N345" s="1">
        <f t="shared" si="35"/>
        <v>0.13153391880550402</v>
      </c>
      <c r="O345" s="1">
        <f t="shared" si="36"/>
        <v>0.13138542341773879</v>
      </c>
      <c r="P345" s="1">
        <f t="shared" si="37"/>
        <v>0.13145976571383761</v>
      </c>
      <c r="Q345" s="1">
        <f t="shared" si="41"/>
        <v>0.13154895484722492</v>
      </c>
      <c r="R345" s="1">
        <f t="shared" si="38"/>
        <v>0.13160398376833415</v>
      </c>
      <c r="S345" s="1">
        <f t="shared" si="39"/>
        <v>0.13165365606764012</v>
      </c>
      <c r="T345" s="1">
        <f t="shared" si="40"/>
        <v>9.1225454947207546E-5</v>
      </c>
    </row>
    <row r="346" spans="1:20" x14ac:dyDescent="0.2">
      <c r="A346" t="str">
        <f>VLOOKUP(B346,GraphStats!$A:$B,2,0)</f>
        <v>LAW</v>
      </c>
      <c r="B346" t="s">
        <v>92</v>
      </c>
      <c r="C346" t="s">
        <v>156</v>
      </c>
      <c r="D346" s="1">
        <f>SUMIFS(SolRaw!$D:$D,SolRaw!$A:$A,$B346,SolRaw!$B:$B,$C346,SolRaw!$C:$C,D$1)/SUMIFS(GraphStats!$G:$G,GraphStats!$A:$A,$B346,GraphStats!$D:$D,D$1)</f>
        <v>0.13171120278618517</v>
      </c>
      <c r="E346" s="1">
        <f>SUMIFS(SolRaw!$D:$D,SolRaw!$A:$A,$B346,SolRaw!$B:$B,$C346,SolRaw!$C:$C,E$1)/SUMIFS(GraphStats!$G:$G,GraphStats!$A:$A,$B346,GraphStats!$D:$D,E$1)</f>
        <v>0.13172267727480286</v>
      </c>
      <c r="F346" s="1">
        <f>SUMIFS(SolRaw!$D:$D,SolRaw!$A:$A,$B346,SolRaw!$B:$B,$C346,SolRaw!$C:$C,F$1)/SUMIFS(GraphStats!$G:$G,GraphStats!$A:$A,$B346,GraphStats!$D:$D,F$1)</f>
        <v>0.13164183971490664</v>
      </c>
      <c r="G346" s="1">
        <f>SUMIFS(SolRaw!$D:$D,SolRaw!$A:$A,$B346,SolRaw!$B:$B,$C346,SolRaw!$C:$C,G$1)/SUMIFS(GraphStats!$G:$G,GraphStats!$A:$A,$B346,GraphStats!$D:$D,G$1)</f>
        <v>0.13158881980739812</v>
      </c>
      <c r="H346" s="1">
        <f>SUMIFS(SolRaw!$D:$D,SolRaw!$A:$A,$B346,SolRaw!$B:$B,$C346,SolRaw!$C:$C,H$1)/SUMIFS(GraphStats!$G:$G,GraphStats!$A:$A,$B346,GraphStats!$D:$D,H$1)</f>
        <v>0.13159377818438089</v>
      </c>
      <c r="I346" s="1">
        <f>SUMIFS(SolRaw!$D:$D,SolRaw!$A:$A,$B346,SolRaw!$B:$B,$C346,SolRaw!$C:$C,I$1)/SUMIFS(GraphStats!$G:$G,GraphStats!$A:$A,$B346,GraphStats!$D:$D,I$1)</f>
        <v>0.1314668582488682</v>
      </c>
      <c r="J346" s="1">
        <f>SUMIFS(SolRaw!$D:$D,SolRaw!$A:$A,$B346,SolRaw!$B:$B,$C346,SolRaw!$C:$C,J$1)/SUMIFS(GraphStats!$G:$G,GraphStats!$A:$A,$B346,GraphStats!$D:$D,J$1)</f>
        <v>0.13149653338508996</v>
      </c>
      <c r="K346" s="1">
        <f>SUMIFS(SolRaw!$D:$D,SolRaw!$A:$A,$B346,SolRaw!$B:$B,$C346,SolRaw!$C:$C,K$1)/SUMIFS(GraphStats!$G:$G,GraphStats!$A:$A,$B346,GraphStats!$D:$D,K$1)</f>
        <v>0.13138023942379701</v>
      </c>
      <c r="L346" s="1">
        <f>SUMIFS(SolRaw!$D:$D,SolRaw!$A:$A,$B346,SolRaw!$B:$B,$C346,SolRaw!$C:$C,L$1)/SUMIFS(GraphStats!$G:$G,GraphStats!$A:$A,$B346,GraphStats!$D:$D,L$1)</f>
        <v>0.13147862409532868</v>
      </c>
      <c r="M346" s="1">
        <f>SUMIFS(SolRaw!$D:$D,SolRaw!$A:$A,$B346,SolRaw!$B:$B,$C346,SolRaw!$C:$C,M$1)/SUMIFS(GraphStats!$G:$G,GraphStats!$A:$A,$B346,GraphStats!$D:$D,M$1)</f>
        <v>0.13150249283997967</v>
      </c>
      <c r="N346" s="1">
        <f t="shared" si="35"/>
        <v>0.13155830657607373</v>
      </c>
      <c r="O346" s="1">
        <f t="shared" si="36"/>
        <v>0.13138023942379701</v>
      </c>
      <c r="P346" s="1">
        <f t="shared" si="37"/>
        <v>0.131483101417769</v>
      </c>
      <c r="Q346" s="1">
        <f t="shared" si="41"/>
        <v>0.13154565632368889</v>
      </c>
      <c r="R346" s="1">
        <f t="shared" si="38"/>
        <v>0.13162982433227521</v>
      </c>
      <c r="S346" s="1">
        <f t="shared" si="39"/>
        <v>0.13172267727480286</v>
      </c>
      <c r="T346" s="1">
        <f t="shared" si="40"/>
        <v>1.1200851182913031E-4</v>
      </c>
    </row>
    <row r="347" spans="1:20" x14ac:dyDescent="0.2">
      <c r="A347" t="str">
        <f>VLOOKUP(B347,GraphStats!$A:$B,2,0)</f>
        <v>LAW</v>
      </c>
      <c r="B347" t="s">
        <v>92</v>
      </c>
      <c r="C347" t="s">
        <v>157</v>
      </c>
      <c r="D347" s="1">
        <f>SUMIFS(SolRaw!$D:$D,SolRaw!$A:$A,$B347,SolRaw!$B:$B,$C347,SolRaw!$C:$C,D$1)/SUMIFS(GraphStats!$G:$G,GraphStats!$A:$A,$B347,GraphStats!$D:$D,D$1)</f>
        <v>0.13167254032090883</v>
      </c>
      <c r="E347" s="1">
        <f>SUMIFS(SolRaw!$D:$D,SolRaw!$A:$A,$B347,SolRaw!$B:$B,$C347,SolRaw!$C:$C,E$1)/SUMIFS(GraphStats!$G:$G,GraphStats!$A:$A,$B347,GraphStats!$D:$D,E$1)</f>
        <v>0.13163841936725523</v>
      </c>
      <c r="F347" s="1">
        <f>SUMIFS(SolRaw!$D:$D,SolRaw!$A:$A,$B347,SolRaw!$B:$B,$C347,SolRaw!$C:$C,F$1)/SUMIFS(GraphStats!$G:$G,GraphStats!$A:$A,$B347,GraphStats!$D:$D,F$1)</f>
        <v>0.13163562058188905</v>
      </c>
      <c r="G347" s="1">
        <f>SUMIFS(SolRaw!$D:$D,SolRaw!$A:$A,$B347,SolRaw!$B:$B,$C347,SolRaw!$C:$C,G$1)/SUMIFS(GraphStats!$G:$G,GraphStats!$A:$A,$B347,GraphStats!$D:$D,G$1)</f>
        <v>0.13158177079321831</v>
      </c>
      <c r="H347" s="1">
        <f>SUMIFS(SolRaw!$D:$D,SolRaw!$A:$A,$B347,SolRaw!$B:$B,$C347,SolRaw!$C:$C,H$1)/SUMIFS(GraphStats!$G:$G,GraphStats!$A:$A,$B347,GraphStats!$D:$D,H$1)</f>
        <v>0.13150370218573712</v>
      </c>
      <c r="I347" s="1">
        <f>SUMIFS(SolRaw!$D:$D,SolRaw!$A:$A,$B347,SolRaw!$B:$B,$C347,SolRaw!$C:$C,I$1)/SUMIFS(GraphStats!$G:$G,GraphStats!$A:$A,$B347,GraphStats!$D:$D,I$1)</f>
        <v>0.13152014464041534</v>
      </c>
      <c r="J347" s="1">
        <f>SUMIFS(SolRaw!$D:$D,SolRaw!$A:$A,$B347,SolRaw!$B:$B,$C347,SolRaw!$C:$C,J$1)/SUMIFS(GraphStats!$G:$G,GraphStats!$A:$A,$B347,GraphStats!$D:$D,J$1)</f>
        <v>0.13151965382787442</v>
      </c>
      <c r="K347" s="1">
        <f>SUMIFS(SolRaw!$D:$D,SolRaw!$A:$A,$B347,SolRaw!$B:$B,$C347,SolRaw!$C:$C,K$1)/SUMIFS(GraphStats!$G:$G,GraphStats!$A:$A,$B347,GraphStats!$D:$D,K$1)</f>
        <v>0.13133244299965383</v>
      </c>
      <c r="L347" s="1">
        <f>SUMIFS(SolRaw!$D:$D,SolRaw!$A:$A,$B347,SolRaw!$B:$B,$C347,SolRaw!$C:$C,L$1)/SUMIFS(GraphStats!$G:$G,GraphStats!$A:$A,$B347,GraphStats!$D:$D,L$1)</f>
        <v>0.13144981224623808</v>
      </c>
      <c r="M347" s="1">
        <f>SUMIFS(SolRaw!$D:$D,SolRaw!$A:$A,$B347,SolRaw!$B:$B,$C347,SolRaw!$C:$C,M$1)/SUMIFS(GraphStats!$G:$G,GraphStats!$A:$A,$B347,GraphStats!$D:$D,M$1)</f>
        <v>0.13148113511930878</v>
      </c>
      <c r="N347" s="1">
        <f t="shared" si="35"/>
        <v>0.13153352420824993</v>
      </c>
      <c r="O347" s="1">
        <f t="shared" si="36"/>
        <v>0.13133244299965383</v>
      </c>
      <c r="P347" s="1">
        <f t="shared" si="37"/>
        <v>0.13148677688591587</v>
      </c>
      <c r="Q347" s="1">
        <f t="shared" si="41"/>
        <v>0.13151989923414487</v>
      </c>
      <c r="R347" s="1">
        <f t="shared" si="38"/>
        <v>0.13162215813472136</v>
      </c>
      <c r="S347" s="1">
        <f t="shared" si="39"/>
        <v>0.13167254032090883</v>
      </c>
      <c r="T347" s="1">
        <f t="shared" si="40"/>
        <v>1.0248392362885867E-4</v>
      </c>
    </row>
    <row r="348" spans="1:20" x14ac:dyDescent="0.2">
      <c r="A348" t="str">
        <f>VLOOKUP(B348,GraphStats!$A:$B,2,0)</f>
        <v>LAW</v>
      </c>
      <c r="B348" t="s">
        <v>92</v>
      </c>
      <c r="C348" t="s">
        <v>158</v>
      </c>
      <c r="D348" s="1">
        <f>SUMIFS(SolRaw!$D:$D,SolRaw!$A:$A,$B348,SolRaw!$B:$B,$C348,SolRaw!$C:$C,D$1)/SUMIFS(GraphStats!$G:$G,GraphStats!$A:$A,$B348,GraphStats!$D:$D,D$1)</f>
        <v>0.13491987644595546</v>
      </c>
      <c r="E348" s="1">
        <f>SUMIFS(SolRaw!$D:$D,SolRaw!$A:$A,$B348,SolRaw!$B:$B,$C348,SolRaw!$C:$C,E$1)/SUMIFS(GraphStats!$G:$G,GraphStats!$A:$A,$B348,GraphStats!$D:$D,E$1)</f>
        <v>0.13478705342531713</v>
      </c>
      <c r="F348" s="1">
        <f>SUMIFS(SolRaw!$D:$D,SolRaw!$A:$A,$B348,SolRaw!$B:$B,$C348,SolRaw!$C:$C,F$1)/SUMIFS(GraphStats!$G:$G,GraphStats!$A:$A,$B348,GraphStats!$D:$D,F$1)</f>
        <v>0.13482893808200072</v>
      </c>
      <c r="G348" s="1">
        <f>SUMIFS(SolRaw!$D:$D,SolRaw!$A:$A,$B348,SolRaw!$B:$B,$C348,SolRaw!$C:$C,G$1)/SUMIFS(GraphStats!$G:$G,GraphStats!$A:$A,$B348,GraphStats!$D:$D,G$1)</f>
        <v>0.13474159506129479</v>
      </c>
      <c r="H348" s="1">
        <f>SUMIFS(SolRaw!$D:$D,SolRaw!$A:$A,$B348,SolRaw!$B:$B,$C348,SolRaw!$C:$C,H$1)/SUMIFS(GraphStats!$G:$G,GraphStats!$A:$A,$B348,GraphStats!$D:$D,H$1)</f>
        <v>0.13473192646854715</v>
      </c>
      <c r="I348" s="1">
        <f>SUMIFS(SolRaw!$D:$D,SolRaw!$A:$A,$B348,SolRaw!$B:$B,$C348,SolRaw!$C:$C,I$1)/SUMIFS(GraphStats!$G:$G,GraphStats!$A:$A,$B348,GraphStats!$D:$D,I$1)</f>
        <v>0.13480793573287966</v>
      </c>
      <c r="J348" s="1">
        <f>SUMIFS(SolRaw!$D:$D,SolRaw!$A:$A,$B348,SolRaw!$B:$B,$C348,SolRaw!$C:$C,J$1)/SUMIFS(GraphStats!$G:$G,GraphStats!$A:$A,$B348,GraphStats!$D:$D,J$1)</f>
        <v>0.13469078325839406</v>
      </c>
      <c r="K348" s="1">
        <f>SUMIFS(SolRaw!$D:$D,SolRaw!$A:$A,$B348,SolRaw!$B:$B,$C348,SolRaw!$C:$C,K$1)/SUMIFS(GraphStats!$G:$G,GraphStats!$A:$A,$B348,GraphStats!$D:$D,K$1)</f>
        <v>0.13466191494869972</v>
      </c>
      <c r="L348" s="1">
        <f>SUMIFS(SolRaw!$D:$D,SolRaw!$A:$A,$B348,SolRaw!$B:$B,$C348,SolRaw!$C:$C,L$1)/SUMIFS(GraphStats!$G:$G,GraphStats!$A:$A,$B348,GraphStats!$D:$D,L$1)</f>
        <v>0.13459206567277532</v>
      </c>
      <c r="M348" s="1">
        <f>SUMIFS(SolRaw!$D:$D,SolRaw!$A:$A,$B348,SolRaw!$B:$B,$C348,SolRaw!$C:$C,M$1)/SUMIFS(GraphStats!$G:$G,GraphStats!$A:$A,$B348,GraphStats!$D:$D,M$1)</f>
        <v>0.1346272517880352</v>
      </c>
      <c r="N348" s="1">
        <f t="shared" si="35"/>
        <v>0.13473893408838994</v>
      </c>
      <c r="O348" s="1">
        <f t="shared" si="36"/>
        <v>0.13459206567277532</v>
      </c>
      <c r="P348" s="1">
        <f t="shared" si="37"/>
        <v>0.13466913202612329</v>
      </c>
      <c r="Q348" s="1">
        <f t="shared" si="41"/>
        <v>0.13473676076492097</v>
      </c>
      <c r="R348" s="1">
        <f t="shared" si="38"/>
        <v>0.13480271515598902</v>
      </c>
      <c r="S348" s="1">
        <f t="shared" si="39"/>
        <v>0.13491987644595546</v>
      </c>
      <c r="T348" s="1">
        <f t="shared" si="40"/>
        <v>1.0014847793490757E-4</v>
      </c>
    </row>
    <row r="349" spans="1:20" x14ac:dyDescent="0.2">
      <c r="A349" t="str">
        <f>VLOOKUP(B349,GraphStats!$A:$B,2,0)</f>
        <v>LAW</v>
      </c>
      <c r="B349" t="s">
        <v>92</v>
      </c>
      <c r="C349" t="s">
        <v>159</v>
      </c>
      <c r="D349" s="1">
        <f>SUMIFS(SolRaw!$D:$D,SolRaw!$A:$A,$B349,SolRaw!$B:$B,$C349,SolRaw!$C:$C,D$1)/SUMIFS(GraphStats!$G:$G,GraphStats!$A:$A,$B349,GraphStats!$D:$D,D$1)</f>
        <v>0.13459730917533894</v>
      </c>
      <c r="E349" s="1">
        <f>SUMIFS(SolRaw!$D:$D,SolRaw!$A:$A,$B349,SolRaw!$B:$B,$C349,SolRaw!$C:$C,E$1)/SUMIFS(GraphStats!$G:$G,GraphStats!$A:$A,$B349,GraphStats!$D:$D,E$1)</f>
        <v>0.13450629737175437</v>
      </c>
      <c r="F349" s="1">
        <f>SUMIFS(SolRaw!$D:$D,SolRaw!$A:$A,$B349,SolRaw!$B:$B,$C349,SolRaw!$C:$C,F$1)/SUMIFS(GraphStats!$G:$G,GraphStats!$A:$A,$B349,GraphStats!$D:$D,F$1)</f>
        <v>0.13453104161045693</v>
      </c>
      <c r="G349" s="1">
        <f>SUMIFS(SolRaw!$D:$D,SolRaw!$A:$A,$B349,SolRaw!$B:$B,$C349,SolRaw!$C:$C,G$1)/SUMIFS(GraphStats!$G:$G,GraphStats!$A:$A,$B349,GraphStats!$D:$D,G$1)</f>
        <v>0.13444076801497376</v>
      </c>
      <c r="H349" s="1">
        <f>SUMIFS(SolRaw!$D:$D,SolRaw!$A:$A,$B349,SolRaw!$B:$B,$C349,SolRaw!$C:$C,H$1)/SUMIFS(GraphStats!$G:$G,GraphStats!$A:$A,$B349,GraphStats!$D:$D,H$1)</f>
        <v>0.13442344986099378</v>
      </c>
      <c r="I349" s="1">
        <f>SUMIFS(SolRaw!$D:$D,SolRaw!$A:$A,$B349,SolRaw!$B:$B,$C349,SolRaw!$C:$C,I$1)/SUMIFS(GraphStats!$G:$G,GraphStats!$A:$A,$B349,GraphStats!$D:$D,I$1)</f>
        <v>0.13448489994287782</v>
      </c>
      <c r="J349" s="1">
        <f>SUMIFS(SolRaw!$D:$D,SolRaw!$A:$A,$B349,SolRaw!$B:$B,$C349,SolRaw!$C:$C,J$1)/SUMIFS(GraphStats!$G:$G,GraphStats!$A:$A,$B349,GraphStats!$D:$D,J$1)</f>
        <v>0.13441385634055852</v>
      </c>
      <c r="K349" s="1">
        <f>SUMIFS(SolRaw!$D:$D,SolRaw!$A:$A,$B349,SolRaw!$B:$B,$C349,SolRaw!$C:$C,K$1)/SUMIFS(GraphStats!$G:$G,GraphStats!$A:$A,$B349,GraphStats!$D:$D,K$1)</f>
        <v>0.13433532333036774</v>
      </c>
      <c r="L349" s="1">
        <f>SUMIFS(SolRaw!$D:$D,SolRaw!$A:$A,$B349,SolRaw!$B:$B,$C349,SolRaw!$C:$C,L$1)/SUMIFS(GraphStats!$G:$G,GraphStats!$A:$A,$B349,GraphStats!$D:$D,L$1)</f>
        <v>0.13427565353150359</v>
      </c>
      <c r="M349" s="1">
        <f>SUMIFS(SolRaw!$D:$D,SolRaw!$A:$A,$B349,SolRaw!$B:$B,$C349,SolRaw!$C:$C,M$1)/SUMIFS(GraphStats!$G:$G,GraphStats!$A:$A,$B349,GraphStats!$D:$D,M$1)</f>
        <v>0.13431725380354048</v>
      </c>
      <c r="N349" s="1">
        <f t="shared" si="35"/>
        <v>0.13443258529823657</v>
      </c>
      <c r="O349" s="1">
        <f t="shared" si="36"/>
        <v>0.13427565353150359</v>
      </c>
      <c r="P349" s="1">
        <f t="shared" si="37"/>
        <v>0.13435495658291544</v>
      </c>
      <c r="Q349" s="1">
        <f t="shared" si="41"/>
        <v>0.13443210893798377</v>
      </c>
      <c r="R349" s="1">
        <f t="shared" si="38"/>
        <v>0.13450094801453524</v>
      </c>
      <c r="S349" s="1">
        <f t="shared" si="39"/>
        <v>0.13459730917533894</v>
      </c>
      <c r="T349" s="1">
        <f t="shared" si="40"/>
        <v>1.0159172282825301E-4</v>
      </c>
    </row>
    <row r="350" spans="1:20" x14ac:dyDescent="0.2">
      <c r="A350" t="str">
        <f>VLOOKUP(B350,GraphStats!$A:$B,2,0)</f>
        <v>LAW</v>
      </c>
      <c r="B350" t="s">
        <v>92</v>
      </c>
      <c r="C350" t="s">
        <v>160</v>
      </c>
      <c r="D350" s="1">
        <f>SUMIFS(SolRaw!$D:$D,SolRaw!$A:$A,$B350,SolRaw!$B:$B,$C350,SolRaw!$C:$C,D$1)/SUMIFS(GraphStats!$G:$G,GraphStats!$A:$A,$B350,GraphStats!$D:$D,D$1)</f>
        <v>0.13523404784609644</v>
      </c>
      <c r="E350" s="1">
        <f>SUMIFS(SolRaw!$D:$D,SolRaw!$A:$A,$B350,SolRaw!$B:$B,$C350,SolRaw!$C:$C,E$1)/SUMIFS(GraphStats!$G:$G,GraphStats!$A:$A,$B350,GraphStats!$D:$D,E$1)</f>
        <v>0.13513507071135022</v>
      </c>
      <c r="F350" s="1">
        <f>SUMIFS(SolRaw!$D:$D,SolRaw!$A:$A,$B350,SolRaw!$B:$B,$C350,SolRaw!$C:$C,F$1)/SUMIFS(GraphStats!$G:$G,GraphStats!$A:$A,$B350,GraphStats!$D:$D,F$1)</f>
        <v>0.13516756987480988</v>
      </c>
      <c r="G350" s="1">
        <f>SUMIFS(SolRaw!$D:$D,SolRaw!$A:$A,$B350,SolRaw!$B:$B,$C350,SolRaw!$C:$C,G$1)/SUMIFS(GraphStats!$G:$G,GraphStats!$A:$A,$B350,GraphStats!$D:$D,G$1)</f>
        <v>0.13509891788302761</v>
      </c>
      <c r="H350" s="1">
        <f>SUMIFS(SolRaw!$D:$D,SolRaw!$A:$A,$B350,SolRaw!$B:$B,$C350,SolRaw!$C:$C,H$1)/SUMIFS(GraphStats!$G:$G,GraphStats!$A:$A,$B350,GraphStats!$D:$D,H$1)</f>
        <v>0.13511513816818588</v>
      </c>
      <c r="I350" s="1">
        <f>SUMIFS(SolRaw!$D:$D,SolRaw!$A:$A,$B350,SolRaw!$B:$B,$C350,SolRaw!$C:$C,I$1)/SUMIFS(GraphStats!$G:$G,GraphStats!$A:$A,$B350,GraphStats!$D:$D,I$1)</f>
        <v>0.135169847781306</v>
      </c>
      <c r="J350" s="1">
        <f>SUMIFS(SolRaw!$D:$D,SolRaw!$A:$A,$B350,SolRaw!$B:$B,$C350,SolRaw!$C:$C,J$1)/SUMIFS(GraphStats!$G:$G,GraphStats!$A:$A,$B350,GraphStats!$D:$D,J$1)</f>
        <v>0.13503323537730488</v>
      </c>
      <c r="K350" s="1">
        <f>SUMIFS(SolRaw!$D:$D,SolRaw!$A:$A,$B350,SolRaw!$B:$B,$C350,SolRaw!$C:$C,K$1)/SUMIFS(GraphStats!$G:$G,GraphStats!$A:$A,$B350,GraphStats!$D:$D,K$1)</f>
        <v>0.13501141982025433</v>
      </c>
      <c r="L350" s="1">
        <f>SUMIFS(SolRaw!$D:$D,SolRaw!$A:$A,$B350,SolRaw!$B:$B,$C350,SolRaw!$C:$C,L$1)/SUMIFS(GraphStats!$G:$G,GraphStats!$A:$A,$B350,GraphStats!$D:$D,L$1)</f>
        <v>0.13492309101808223</v>
      </c>
      <c r="M350" s="1">
        <f>SUMIFS(SolRaw!$D:$D,SolRaw!$A:$A,$B350,SolRaw!$B:$B,$C350,SolRaw!$C:$C,M$1)/SUMIFS(GraphStats!$G:$G,GraphStats!$A:$A,$B350,GraphStats!$D:$D,M$1)</f>
        <v>0.13497955050084892</v>
      </c>
      <c r="N350" s="1">
        <f t="shared" si="35"/>
        <v>0.13508678889812664</v>
      </c>
      <c r="O350" s="1">
        <f t="shared" si="36"/>
        <v>0.13492309101808223</v>
      </c>
      <c r="P350" s="1">
        <f t="shared" si="37"/>
        <v>0.13501687370951698</v>
      </c>
      <c r="Q350" s="1">
        <f t="shared" si="41"/>
        <v>0.13510702802560676</v>
      </c>
      <c r="R350" s="1">
        <f t="shared" si="38"/>
        <v>0.13515944508394495</v>
      </c>
      <c r="S350" s="1">
        <f t="shared" si="39"/>
        <v>0.13523404784609644</v>
      </c>
      <c r="T350" s="1">
        <f t="shared" si="40"/>
        <v>9.7317930388156928E-5</v>
      </c>
    </row>
    <row r="351" spans="1:20" x14ac:dyDescent="0.2">
      <c r="A351" t="str">
        <f>VLOOKUP(B351,GraphStats!$A:$B,2,0)</f>
        <v>LAW</v>
      </c>
      <c r="B351" t="s">
        <v>92</v>
      </c>
      <c r="C351" t="s">
        <v>161</v>
      </c>
      <c r="D351" s="1">
        <f>SUMIFS(SolRaw!$D:$D,SolRaw!$A:$A,$B351,SolRaw!$B:$B,$C351,SolRaw!$C:$C,D$1)/SUMIFS(GraphStats!$G:$G,GraphStats!$A:$A,$B351,GraphStats!$D:$D,D$1)</f>
        <v>0.13516294207885898</v>
      </c>
      <c r="E351" s="1">
        <f>SUMIFS(SolRaw!$D:$D,SolRaw!$A:$A,$B351,SolRaw!$B:$B,$C351,SolRaw!$C:$C,E$1)/SUMIFS(GraphStats!$G:$G,GraphStats!$A:$A,$B351,GraphStats!$D:$D,E$1)</f>
        <v>0.13506428577794921</v>
      </c>
      <c r="F351" s="1">
        <f>SUMIFS(SolRaw!$D:$D,SolRaw!$A:$A,$B351,SolRaw!$B:$B,$C351,SolRaw!$C:$C,F$1)/SUMIFS(GraphStats!$G:$G,GraphStats!$A:$A,$B351,GraphStats!$D:$D,F$1)</f>
        <v>0.13509687906284298</v>
      </c>
      <c r="G351" s="1">
        <f>SUMIFS(SolRaw!$D:$D,SolRaw!$A:$A,$B351,SolRaw!$B:$B,$C351,SolRaw!$C:$C,G$1)/SUMIFS(GraphStats!$G:$G,GraphStats!$A:$A,$B351,GraphStats!$D:$D,G$1)</f>
        <v>0.13500500013527889</v>
      </c>
      <c r="H351" s="1">
        <f>SUMIFS(SolRaw!$D:$D,SolRaw!$A:$A,$B351,SolRaw!$B:$B,$C351,SolRaw!$C:$C,H$1)/SUMIFS(GraphStats!$G:$G,GraphStats!$A:$A,$B351,GraphStats!$D:$D,H$1)</f>
        <v>0.13504517119570653</v>
      </c>
      <c r="I351" s="1">
        <f>SUMIFS(SolRaw!$D:$D,SolRaw!$A:$A,$B351,SolRaw!$B:$B,$C351,SolRaw!$C:$C,I$1)/SUMIFS(GraphStats!$G:$G,GraphStats!$A:$A,$B351,GraphStats!$D:$D,I$1)</f>
        <v>0.13509821179578249</v>
      </c>
      <c r="J351" s="1">
        <f>SUMIFS(SolRaw!$D:$D,SolRaw!$A:$A,$B351,SolRaw!$B:$B,$C351,SolRaw!$C:$C,J$1)/SUMIFS(GraphStats!$G:$G,GraphStats!$A:$A,$B351,GraphStats!$D:$D,J$1)</f>
        <v>0.13495640915262644</v>
      </c>
      <c r="K351" s="1">
        <f>SUMIFS(SolRaw!$D:$D,SolRaw!$A:$A,$B351,SolRaw!$B:$B,$C351,SolRaw!$C:$C,K$1)/SUMIFS(GraphStats!$G:$G,GraphStats!$A:$A,$B351,GraphStats!$D:$D,K$1)</f>
        <v>0.13490400746578071</v>
      </c>
      <c r="L351" s="1">
        <f>SUMIFS(SolRaw!$D:$D,SolRaw!$A:$A,$B351,SolRaw!$B:$B,$C351,SolRaw!$C:$C,L$1)/SUMIFS(GraphStats!$G:$G,GraphStats!$A:$A,$B351,GraphStats!$D:$D,L$1)</f>
        <v>0.13482680969504213</v>
      </c>
      <c r="M351" s="1">
        <f>SUMIFS(SolRaw!$D:$D,SolRaw!$A:$A,$B351,SolRaw!$B:$B,$C351,SolRaw!$C:$C,M$1)/SUMIFS(GraphStats!$G:$G,GraphStats!$A:$A,$B351,GraphStats!$D:$D,M$1)</f>
        <v>0.13487991569713673</v>
      </c>
      <c r="N351" s="1">
        <f t="shared" si="35"/>
        <v>0.13500396320570054</v>
      </c>
      <c r="O351" s="1">
        <f t="shared" si="36"/>
        <v>0.13482680969504213</v>
      </c>
      <c r="P351" s="1">
        <f t="shared" si="37"/>
        <v>0.13491710788749214</v>
      </c>
      <c r="Q351" s="1">
        <f t="shared" si="41"/>
        <v>0.13502508566549271</v>
      </c>
      <c r="R351" s="1">
        <f t="shared" si="38"/>
        <v>0.13508873074161953</v>
      </c>
      <c r="S351" s="1">
        <f t="shared" si="39"/>
        <v>0.13516294207885898</v>
      </c>
      <c r="T351" s="1">
        <f t="shared" si="40"/>
        <v>1.0911365652578546E-4</v>
      </c>
    </row>
    <row r="352" spans="1:20" x14ac:dyDescent="0.2">
      <c r="A352" t="str">
        <f>VLOOKUP(B352,GraphStats!$A:$B,2,0)</f>
        <v>LAW</v>
      </c>
      <c r="B352" t="s">
        <v>92</v>
      </c>
      <c r="C352" t="s">
        <v>162</v>
      </c>
      <c r="D352" s="1">
        <f>SUMIFS(SolRaw!$D:$D,SolRaw!$A:$A,$B352,SolRaw!$B:$B,$C352,SolRaw!$C:$C,D$1)/SUMIFS(GraphStats!$G:$G,GraphStats!$A:$A,$B352,GraphStats!$D:$D,D$1)</f>
        <v>0.1430856378788507</v>
      </c>
      <c r="E352" s="1">
        <f>SUMIFS(SolRaw!$D:$D,SolRaw!$A:$A,$B352,SolRaw!$B:$B,$C352,SolRaw!$C:$C,E$1)/SUMIFS(GraphStats!$G:$G,GraphStats!$A:$A,$B352,GraphStats!$D:$D,E$1)</f>
        <v>0.14310557857821984</v>
      </c>
      <c r="F352" s="1">
        <f>SUMIFS(SolRaw!$D:$D,SolRaw!$A:$A,$B352,SolRaw!$B:$B,$C352,SolRaw!$C:$C,F$1)/SUMIFS(GraphStats!$G:$G,GraphStats!$A:$A,$B352,GraphStats!$D:$D,F$1)</f>
        <v>0.14309820829887329</v>
      </c>
      <c r="G352" s="1">
        <f>SUMIFS(SolRaw!$D:$D,SolRaw!$A:$A,$B352,SolRaw!$B:$B,$C352,SolRaw!$C:$C,G$1)/SUMIFS(GraphStats!$G:$G,GraphStats!$A:$A,$B352,GraphStats!$D:$D,G$1)</f>
        <v>0.1430113326378997</v>
      </c>
      <c r="H352" s="1">
        <f>SUMIFS(SolRaw!$D:$D,SolRaw!$A:$A,$B352,SolRaw!$B:$B,$C352,SolRaw!$C:$C,H$1)/SUMIFS(GraphStats!$G:$G,GraphStats!$A:$A,$B352,GraphStats!$D:$D,H$1)</f>
        <v>0.14308152582729725</v>
      </c>
      <c r="I352" s="1">
        <f>SUMIFS(SolRaw!$D:$D,SolRaw!$A:$A,$B352,SolRaw!$B:$B,$C352,SolRaw!$C:$C,I$1)/SUMIFS(GraphStats!$G:$G,GraphStats!$A:$A,$B352,GraphStats!$D:$D,I$1)</f>
        <v>0.14309687237909224</v>
      </c>
      <c r="J352" s="1">
        <f>SUMIFS(SolRaw!$D:$D,SolRaw!$A:$A,$B352,SolRaw!$B:$B,$C352,SolRaw!$C:$C,J$1)/SUMIFS(GraphStats!$G:$G,GraphStats!$A:$A,$B352,GraphStats!$D:$D,J$1)</f>
        <v>0.14305312600827941</v>
      </c>
      <c r="K352" s="1">
        <f>SUMIFS(SolRaw!$D:$D,SolRaw!$A:$A,$B352,SolRaw!$B:$B,$C352,SolRaw!$C:$C,K$1)/SUMIFS(GraphStats!$G:$G,GraphStats!$A:$A,$B352,GraphStats!$D:$D,K$1)</f>
        <v>0.14291141186800763</v>
      </c>
      <c r="L352" s="1">
        <f>SUMIFS(SolRaw!$D:$D,SolRaw!$A:$A,$B352,SolRaw!$B:$B,$C352,SolRaw!$C:$C,L$1)/SUMIFS(GraphStats!$G:$G,GraphStats!$A:$A,$B352,GraphStats!$D:$D,L$1)</f>
        <v>0.14294449635644113</v>
      </c>
      <c r="M352" s="1">
        <f>SUMIFS(SolRaw!$D:$D,SolRaw!$A:$A,$B352,SolRaw!$B:$B,$C352,SolRaw!$C:$C,M$1)/SUMIFS(GraphStats!$G:$G,GraphStats!$A:$A,$B352,GraphStats!$D:$D,M$1)</f>
        <v>0.14293177639005586</v>
      </c>
      <c r="N352" s="1">
        <f t="shared" si="35"/>
        <v>0.14303199662230173</v>
      </c>
      <c r="O352" s="1">
        <f t="shared" si="36"/>
        <v>0.14291141186800763</v>
      </c>
      <c r="P352" s="1">
        <f t="shared" si="37"/>
        <v>0.14296120542680577</v>
      </c>
      <c r="Q352" s="1">
        <f t="shared" si="41"/>
        <v>0.14306732591778831</v>
      </c>
      <c r="R352" s="1">
        <f t="shared" si="38"/>
        <v>0.14309406375403186</v>
      </c>
      <c r="S352" s="1">
        <f t="shared" si="39"/>
        <v>0.14310557857821984</v>
      </c>
      <c r="T352" s="1">
        <f t="shared" si="40"/>
        <v>7.6341488916837876E-5</v>
      </c>
    </row>
    <row r="353" spans="1:20" x14ac:dyDescent="0.2">
      <c r="A353" t="str">
        <f>VLOOKUP(B353,GraphStats!$A:$B,2,0)</f>
        <v>ISCAS</v>
      </c>
      <c r="B353" t="s">
        <v>32</v>
      </c>
      <c r="C353" t="s">
        <v>136</v>
      </c>
      <c r="D353" s="1">
        <f>SUMIFS(SolRaw!$D:$D,SolRaw!$A:$A,$B353,SolRaw!$B:$B,$C353,SolRaw!$C:$C,D$1)/SUMIFS(GraphStats!$G:$G,GraphStats!$A:$A,$B353,GraphStats!$D:$D,D$1)</f>
        <v>3.1479538300104928E-2</v>
      </c>
      <c r="E353" s="1">
        <f>SUMIFS(SolRaw!$D:$D,SolRaw!$A:$A,$B353,SolRaw!$B:$B,$C353,SolRaw!$C:$C,E$1)/SUMIFS(GraphStats!$G:$G,GraphStats!$A:$A,$B353,GraphStats!$D:$D,E$1)</f>
        <v>3.1398157259146617E-2</v>
      </c>
      <c r="F353" s="1">
        <f>SUMIFS(SolRaw!$D:$D,SolRaw!$A:$A,$B353,SolRaw!$B:$B,$C353,SolRaw!$C:$C,F$1)/SUMIFS(GraphStats!$G:$G,GraphStats!$A:$A,$B353,GraphStats!$D:$D,F$1)</f>
        <v>2.9262652316997241E-2</v>
      </c>
      <c r="G353" s="1">
        <f>SUMIFS(SolRaw!$D:$D,SolRaw!$A:$A,$B353,SolRaw!$B:$B,$C353,SolRaw!$C:$C,G$1)/SUMIFS(GraphStats!$G:$G,GraphStats!$A:$A,$B353,GraphStats!$D:$D,G$1)</f>
        <v>3.0648295354177707E-2</v>
      </c>
      <c r="H353" s="1">
        <f>SUMIFS(SolRaw!$D:$D,SolRaw!$A:$A,$B353,SolRaw!$B:$B,$C353,SolRaw!$C:$C,H$1)/SUMIFS(GraphStats!$G:$G,GraphStats!$A:$A,$B353,GraphStats!$D:$D,H$1)</f>
        <v>3.2143175140236846E-2</v>
      </c>
      <c r="I353" s="1">
        <f>SUMIFS(SolRaw!$D:$D,SolRaw!$A:$A,$B353,SolRaw!$B:$B,$C353,SolRaw!$C:$C,I$1)/SUMIFS(GraphStats!$G:$G,GraphStats!$A:$A,$B353,GraphStats!$D:$D,I$1)</f>
        <v>2.8833318501379372E-2</v>
      </c>
      <c r="J353" s="1">
        <f>SUMIFS(SolRaw!$D:$D,SolRaw!$A:$A,$B353,SolRaw!$B:$B,$C353,SolRaw!$C:$C,J$1)/SUMIFS(GraphStats!$G:$G,GraphStats!$A:$A,$B353,GraphStats!$D:$D,J$1)</f>
        <v>3.0257186081694403E-2</v>
      </c>
      <c r="K353" s="1">
        <f>SUMIFS(SolRaw!$D:$D,SolRaw!$A:$A,$B353,SolRaw!$B:$B,$C353,SolRaw!$C:$C,K$1)/SUMIFS(GraphStats!$G:$G,GraphStats!$A:$A,$B353,GraphStats!$D:$D,K$1)</f>
        <v>3.0381325730577335E-2</v>
      </c>
      <c r="L353" s="1">
        <f>SUMIFS(SolRaw!$D:$D,SolRaw!$A:$A,$B353,SolRaw!$B:$B,$C353,SolRaw!$C:$C,L$1)/SUMIFS(GraphStats!$G:$G,GraphStats!$A:$A,$B353,GraphStats!$D:$D,L$1)</f>
        <v>2.9682610639248996E-2</v>
      </c>
      <c r="M353" s="1">
        <f>SUMIFS(SolRaw!$D:$D,SolRaw!$A:$A,$B353,SolRaw!$B:$B,$C353,SolRaw!$C:$C,M$1)/SUMIFS(GraphStats!$G:$G,GraphStats!$A:$A,$B353,GraphStats!$D:$D,M$1)</f>
        <v>2.8778866340097971E-2</v>
      </c>
      <c r="N353" s="1">
        <f t="shared" si="35"/>
        <v>3.0286512566366143E-2</v>
      </c>
      <c r="O353" s="1">
        <f t="shared" si="36"/>
        <v>2.8778866340097971E-2</v>
      </c>
      <c r="P353" s="1">
        <f t="shared" si="37"/>
        <v>2.9367641897560179E-2</v>
      </c>
      <c r="Q353" s="1">
        <f t="shared" si="41"/>
        <v>3.0319255906135871E-2</v>
      </c>
      <c r="R353" s="1">
        <f t="shared" si="38"/>
        <v>3.1210691782904389E-2</v>
      </c>
      <c r="S353" s="1">
        <f t="shared" si="39"/>
        <v>3.2143175140236846E-2</v>
      </c>
      <c r="T353" s="1">
        <f t="shared" si="40"/>
        <v>1.1568517663534937E-3</v>
      </c>
    </row>
    <row r="354" spans="1:20" x14ac:dyDescent="0.2">
      <c r="A354" t="str">
        <f>VLOOKUP(B354,GraphStats!$A:$B,2,0)</f>
        <v>ISCAS</v>
      </c>
      <c r="B354" t="s">
        <v>32</v>
      </c>
      <c r="C354" t="s">
        <v>137</v>
      </c>
      <c r="D354" s="1">
        <f>SUMIFS(SolRaw!$D:$D,SolRaw!$A:$A,$B354,SolRaw!$B:$B,$C354,SolRaw!$C:$C,D$1)/SUMIFS(GraphStats!$G:$G,GraphStats!$A:$A,$B354,GraphStats!$D:$D,D$1)</f>
        <v>2.2385449457852397E-2</v>
      </c>
      <c r="E354" s="1">
        <f>SUMIFS(SolRaw!$D:$D,SolRaw!$A:$A,$B354,SolRaw!$B:$B,$C354,SolRaw!$C:$C,E$1)/SUMIFS(GraphStats!$G:$G,GraphStats!$A:$A,$B354,GraphStats!$D:$D,E$1)</f>
        <v>1.9143036049736113E-2</v>
      </c>
      <c r="F354" s="1">
        <f>SUMIFS(SolRaw!$D:$D,SolRaw!$A:$A,$B354,SolRaw!$B:$B,$C354,SolRaw!$C:$C,F$1)/SUMIFS(GraphStats!$G:$G,GraphStats!$A:$A,$B354,GraphStats!$D:$D,F$1)</f>
        <v>2.0635061816241217E-2</v>
      </c>
      <c r="G354" s="1">
        <f>SUMIFS(SolRaw!$D:$D,SolRaw!$A:$A,$B354,SolRaw!$B:$B,$C354,SolRaw!$C:$C,G$1)/SUMIFS(GraphStats!$G:$G,GraphStats!$A:$A,$B354,GraphStats!$D:$D,G$1)</f>
        <v>2.0226108461402579E-2</v>
      </c>
      <c r="H354" s="1">
        <f>SUMIFS(SolRaw!$D:$D,SolRaw!$A:$A,$B354,SolRaw!$B:$B,$C354,SolRaw!$C:$C,H$1)/SUMIFS(GraphStats!$G:$G,GraphStats!$A:$A,$B354,GraphStats!$D:$D,H$1)</f>
        <v>1.9677677855934467E-2</v>
      </c>
      <c r="I354" s="1">
        <f>SUMIFS(SolRaw!$D:$D,SolRaw!$A:$A,$B354,SolRaw!$B:$B,$C354,SolRaw!$C:$C,I$1)/SUMIFS(GraphStats!$G:$G,GraphStats!$A:$A,$B354,GraphStats!$D:$D,I$1)</f>
        <v>1.8243303372786332E-2</v>
      </c>
      <c r="J354" s="1">
        <f>SUMIFS(SolRaw!$D:$D,SolRaw!$A:$A,$B354,SolRaw!$B:$B,$C354,SolRaw!$C:$C,J$1)/SUMIFS(GraphStats!$G:$G,GraphStats!$A:$A,$B354,GraphStats!$D:$D,J$1)</f>
        <v>1.6552460621162231E-2</v>
      </c>
      <c r="K354" s="1">
        <f>SUMIFS(SolRaw!$D:$D,SolRaw!$A:$A,$B354,SolRaw!$B:$B,$C354,SolRaw!$C:$C,K$1)/SUMIFS(GraphStats!$G:$G,GraphStats!$A:$A,$B354,GraphStats!$D:$D,K$1)</f>
        <v>1.8353528153955807E-2</v>
      </c>
      <c r="L354" s="1">
        <f>SUMIFS(SolRaw!$D:$D,SolRaw!$A:$A,$B354,SolRaw!$B:$B,$C354,SolRaw!$C:$C,L$1)/SUMIFS(GraphStats!$G:$G,GraphStats!$A:$A,$B354,GraphStats!$D:$D,L$1)</f>
        <v>1.8059901654000895E-2</v>
      </c>
      <c r="M354" s="1">
        <f>SUMIFS(SolRaw!$D:$D,SolRaw!$A:$A,$B354,SolRaw!$B:$B,$C354,SolRaw!$C:$C,M$1)/SUMIFS(GraphStats!$G:$G,GraphStats!$A:$A,$B354,GraphStats!$D:$D,M$1)</f>
        <v>1.9506648005598322E-2</v>
      </c>
      <c r="N354" s="1">
        <f t="shared" si="35"/>
        <v>1.9278317544867037E-2</v>
      </c>
      <c r="O354" s="1">
        <f t="shared" si="36"/>
        <v>1.6552460621162231E-2</v>
      </c>
      <c r="P354" s="1">
        <f t="shared" si="37"/>
        <v>1.8270859568078703E-2</v>
      </c>
      <c r="Q354" s="1">
        <f t="shared" si="41"/>
        <v>1.9324842027667218E-2</v>
      </c>
      <c r="R354" s="1">
        <f t="shared" si="38"/>
        <v>2.0089000810035552E-2</v>
      </c>
      <c r="S354" s="1">
        <f t="shared" si="39"/>
        <v>2.2385449457852397E-2</v>
      </c>
      <c r="T354" s="1">
        <f t="shared" si="40"/>
        <v>1.6146750244044267E-3</v>
      </c>
    </row>
    <row r="355" spans="1:20" x14ac:dyDescent="0.2">
      <c r="A355" t="str">
        <f>VLOOKUP(B355,GraphStats!$A:$B,2,0)</f>
        <v>ISCAS</v>
      </c>
      <c r="B355" t="s">
        <v>32</v>
      </c>
      <c r="C355" t="s">
        <v>138</v>
      </c>
      <c r="D355" s="1">
        <f>SUMIFS(SolRaw!$D:$D,SolRaw!$A:$A,$B355,SolRaw!$B:$B,$C355,SolRaw!$C:$C,D$1)/SUMIFS(GraphStats!$G:$G,GraphStats!$A:$A,$B355,GraphStats!$D:$D,D$1)</f>
        <v>1.6789087093389297E-2</v>
      </c>
      <c r="E355" s="1">
        <f>SUMIFS(SolRaw!$D:$D,SolRaw!$A:$A,$B355,SolRaw!$B:$B,$C355,SolRaw!$C:$C,E$1)/SUMIFS(GraphStats!$G:$G,GraphStats!$A:$A,$B355,GraphStats!$D:$D,E$1)</f>
        <v>1.4938724393952947E-2</v>
      </c>
      <c r="F355" s="1">
        <f>SUMIFS(SolRaw!$D:$D,SolRaw!$A:$A,$B355,SolRaw!$B:$B,$C355,SolRaw!$C:$C,F$1)/SUMIFS(GraphStats!$G:$G,GraphStats!$A:$A,$B355,GraphStats!$D:$D,F$1)</f>
        <v>1.6454682913813041E-2</v>
      </c>
      <c r="G355" s="1">
        <f>SUMIFS(SolRaw!$D:$D,SolRaw!$A:$A,$B355,SolRaw!$B:$B,$C355,SolRaw!$C:$C,G$1)/SUMIFS(GraphStats!$G:$G,GraphStats!$A:$A,$B355,GraphStats!$D:$D,G$1)</f>
        <v>1.6074898427839605E-2</v>
      </c>
      <c r="H355" s="1">
        <f>SUMIFS(SolRaw!$D:$D,SolRaw!$A:$A,$B355,SolRaw!$B:$B,$C355,SolRaw!$C:$C,H$1)/SUMIFS(GraphStats!$G:$G,GraphStats!$A:$A,$B355,GraphStats!$D:$D,H$1)</f>
        <v>1.6116107203276647E-2</v>
      </c>
      <c r="I355" s="1">
        <f>SUMIFS(SolRaw!$D:$D,SolRaw!$A:$A,$B355,SolRaw!$B:$B,$C355,SolRaw!$C:$C,I$1)/SUMIFS(GraphStats!$G:$G,GraphStats!$A:$A,$B355,GraphStats!$D:$D,I$1)</f>
        <v>1.539556821215627E-2</v>
      </c>
      <c r="J355" s="1">
        <f>SUMIFS(SolRaw!$D:$D,SolRaw!$A:$A,$B355,SolRaw!$B:$B,$C355,SolRaw!$C:$C,J$1)/SUMIFS(GraphStats!$G:$G,GraphStats!$A:$A,$B355,GraphStats!$D:$D,J$1)</f>
        <v>1.4683634421998755E-2</v>
      </c>
      <c r="K355" s="1">
        <f>SUMIFS(SolRaw!$D:$D,SolRaw!$A:$A,$B355,SolRaw!$B:$B,$C355,SolRaw!$C:$C,K$1)/SUMIFS(GraphStats!$G:$G,GraphStats!$A:$A,$B355,GraphStats!$D:$D,K$1)</f>
        <v>1.4789736279401283E-2</v>
      </c>
      <c r="L355" s="1">
        <f>SUMIFS(SolRaw!$D:$D,SolRaw!$A:$A,$B355,SolRaw!$B:$B,$C355,SolRaw!$C:$C,L$1)/SUMIFS(GraphStats!$G:$G,GraphStats!$A:$A,$B355,GraphStats!$D:$D,L$1)</f>
        <v>1.6718819848010727E-2</v>
      </c>
      <c r="M355" s="1">
        <f>SUMIFS(SolRaw!$D:$D,SolRaw!$A:$A,$B355,SolRaw!$B:$B,$C355,SolRaw!$C:$C,M$1)/SUMIFS(GraphStats!$G:$G,GraphStats!$A:$A,$B355,GraphStats!$D:$D,M$1)</f>
        <v>1.6270118964310708E-2</v>
      </c>
      <c r="N355" s="1">
        <f t="shared" si="35"/>
        <v>1.5823137775814931E-2</v>
      </c>
      <c r="O355" s="1">
        <f t="shared" si="36"/>
        <v>1.4683634421998755E-2</v>
      </c>
      <c r="P355" s="1">
        <f t="shared" si="37"/>
        <v>1.5052935348503778E-2</v>
      </c>
      <c r="Q355" s="1">
        <f t="shared" si="41"/>
        <v>1.6095502815558126E-2</v>
      </c>
      <c r="R355" s="1">
        <f t="shared" si="38"/>
        <v>1.6408541926437457E-2</v>
      </c>
      <c r="S355" s="1">
        <f t="shared" si="39"/>
        <v>1.6789087093389297E-2</v>
      </c>
      <c r="T355" s="1">
        <f t="shared" si="40"/>
        <v>8.0377924844247245E-4</v>
      </c>
    </row>
    <row r="356" spans="1:20" x14ac:dyDescent="0.2">
      <c r="A356" t="str">
        <f>VLOOKUP(B356,GraphStats!$A:$B,2,0)</f>
        <v>ISCAS</v>
      </c>
      <c r="B356" t="s">
        <v>32</v>
      </c>
      <c r="C356" t="s">
        <v>139</v>
      </c>
      <c r="D356" s="1">
        <f>SUMIFS(SolRaw!$D:$D,SolRaw!$A:$A,$B356,SolRaw!$B:$B,$C356,SolRaw!$C:$C,D$1)/SUMIFS(GraphStats!$G:$G,GraphStats!$A:$A,$B356,GraphStats!$D:$D,D$1)</f>
        <v>1.6526757607555089E-2</v>
      </c>
      <c r="E356" s="1">
        <f>SUMIFS(SolRaw!$D:$D,SolRaw!$A:$A,$B356,SolRaw!$B:$B,$C356,SolRaw!$C:$C,E$1)/SUMIFS(GraphStats!$G:$G,GraphStats!$A:$A,$B356,GraphStats!$D:$D,E$1)</f>
        <v>1.4938724393952947E-2</v>
      </c>
      <c r="F356" s="1">
        <f>SUMIFS(SolRaw!$D:$D,SolRaw!$A:$A,$B356,SolRaw!$B:$B,$C356,SolRaw!$C:$C,F$1)/SUMIFS(GraphStats!$G:$G,GraphStats!$A:$A,$B356,GraphStats!$D:$D,F$1)</f>
        <v>1.5743129058080584E-2</v>
      </c>
      <c r="G356" s="1">
        <f>SUMIFS(SolRaw!$D:$D,SolRaw!$A:$A,$B356,SolRaw!$B:$B,$C356,SolRaw!$C:$C,G$1)/SUMIFS(GraphStats!$G:$G,GraphStats!$A:$A,$B356,GraphStats!$D:$D,G$1)</f>
        <v>1.5898251192368838E-2</v>
      </c>
      <c r="H356" s="1">
        <f>SUMIFS(SolRaw!$D:$D,SolRaw!$A:$A,$B356,SolRaw!$B:$B,$C356,SolRaw!$C:$C,H$1)/SUMIFS(GraphStats!$G:$G,GraphStats!$A:$A,$B356,GraphStats!$D:$D,H$1)</f>
        <v>1.6383225002225981E-2</v>
      </c>
      <c r="I356" s="1">
        <f>SUMIFS(SolRaw!$D:$D,SolRaw!$A:$A,$B356,SolRaw!$B:$B,$C356,SolRaw!$C:$C,I$1)/SUMIFS(GraphStats!$G:$G,GraphStats!$A:$A,$B356,GraphStats!$D:$D,I$1)</f>
        <v>1.539556821215627E-2</v>
      </c>
      <c r="J356" s="1">
        <f>SUMIFS(SolRaw!$D:$D,SolRaw!$A:$A,$B356,SolRaw!$B:$B,$C356,SolRaw!$C:$C,J$1)/SUMIFS(GraphStats!$G:$G,GraphStats!$A:$A,$B356,GraphStats!$D:$D,J$1)</f>
        <v>1.4683634421998755E-2</v>
      </c>
      <c r="K356" s="1">
        <f>SUMIFS(SolRaw!$D:$D,SolRaw!$A:$A,$B356,SolRaw!$B:$B,$C356,SolRaw!$C:$C,K$1)/SUMIFS(GraphStats!$G:$G,GraphStats!$A:$A,$B356,GraphStats!$D:$D,K$1)</f>
        <v>1.4789736279401283E-2</v>
      </c>
      <c r="L356" s="1">
        <f>SUMIFS(SolRaw!$D:$D,SolRaw!$A:$A,$B356,SolRaw!$B:$B,$C356,SolRaw!$C:$C,L$1)/SUMIFS(GraphStats!$G:$G,GraphStats!$A:$A,$B356,GraphStats!$D:$D,L$1)</f>
        <v>1.6718819848010727E-2</v>
      </c>
      <c r="M356" s="1">
        <f>SUMIFS(SolRaw!$D:$D,SolRaw!$A:$A,$B356,SolRaw!$B:$B,$C356,SolRaw!$C:$C,M$1)/SUMIFS(GraphStats!$G:$G,GraphStats!$A:$A,$B356,GraphStats!$D:$D,M$1)</f>
        <v>1.6270118964310708E-2</v>
      </c>
      <c r="N356" s="1">
        <f t="shared" si="35"/>
        <v>1.5734796498006118E-2</v>
      </c>
      <c r="O356" s="1">
        <f t="shared" si="36"/>
        <v>1.4683634421998755E-2</v>
      </c>
      <c r="P356" s="1">
        <f t="shared" si="37"/>
        <v>1.5052935348503778E-2</v>
      </c>
      <c r="Q356" s="1">
        <f t="shared" si="41"/>
        <v>1.5820690125224711E-2</v>
      </c>
      <c r="R356" s="1">
        <f t="shared" si="38"/>
        <v>1.6354948492747164E-2</v>
      </c>
      <c r="S356" s="1">
        <f t="shared" si="39"/>
        <v>1.6718819848010727E-2</v>
      </c>
      <c r="T356" s="1">
        <f t="shared" si="40"/>
        <v>7.5101472397697965E-4</v>
      </c>
    </row>
    <row r="357" spans="1:20" x14ac:dyDescent="0.2">
      <c r="A357" t="str">
        <f>VLOOKUP(B357,GraphStats!$A:$B,2,0)</f>
        <v>ISCAS</v>
      </c>
      <c r="B357" t="s">
        <v>32</v>
      </c>
      <c r="C357" t="s">
        <v>140</v>
      </c>
      <c r="D357" s="1">
        <f>SUMIFS(SolRaw!$D:$D,SolRaw!$A:$A,$B357,SolRaw!$B:$B,$C357,SolRaw!$C:$C,D$1)/SUMIFS(GraphStats!$G:$G,GraphStats!$A:$A,$B357,GraphStats!$D:$D,D$1)</f>
        <v>1.6526757607555089E-2</v>
      </c>
      <c r="E357" s="1">
        <f>SUMIFS(SolRaw!$D:$D,SolRaw!$A:$A,$B357,SolRaw!$B:$B,$C357,SolRaw!$C:$C,E$1)/SUMIFS(GraphStats!$G:$G,GraphStats!$A:$A,$B357,GraphStats!$D:$D,E$1)</f>
        <v>1.4759817514983451E-2</v>
      </c>
      <c r="F357" s="1">
        <f>SUMIFS(SolRaw!$D:$D,SolRaw!$A:$A,$B357,SolRaw!$B:$B,$C357,SolRaw!$C:$C,F$1)/SUMIFS(GraphStats!$G:$G,GraphStats!$A:$A,$B357,GraphStats!$D:$D,F$1)</f>
        <v>1.5209463666281241E-2</v>
      </c>
      <c r="G357" s="1">
        <f>SUMIFS(SolRaw!$D:$D,SolRaw!$A:$A,$B357,SolRaw!$B:$B,$C357,SolRaw!$C:$C,G$1)/SUMIFS(GraphStats!$G:$G,GraphStats!$A:$A,$B357,GraphStats!$D:$D,G$1)</f>
        <v>1.5898251192368838E-2</v>
      </c>
      <c r="H357" s="1">
        <f>SUMIFS(SolRaw!$D:$D,SolRaw!$A:$A,$B357,SolRaw!$B:$B,$C357,SolRaw!$C:$C,H$1)/SUMIFS(GraphStats!$G:$G,GraphStats!$A:$A,$B357,GraphStats!$D:$D,H$1)</f>
        <v>1.6383225002225981E-2</v>
      </c>
      <c r="I357" s="1">
        <f>SUMIFS(SolRaw!$D:$D,SolRaw!$A:$A,$B357,SolRaw!$B:$B,$C357,SolRaw!$C:$C,I$1)/SUMIFS(GraphStats!$G:$G,GraphStats!$A:$A,$B357,GraphStats!$D:$D,I$1)</f>
        <v>1.539556821215627E-2</v>
      </c>
      <c r="J357" s="1">
        <f>SUMIFS(SolRaw!$D:$D,SolRaw!$A:$A,$B357,SolRaw!$B:$B,$C357,SolRaw!$C:$C,J$1)/SUMIFS(GraphStats!$G:$G,GraphStats!$A:$A,$B357,GraphStats!$D:$D,J$1)</f>
        <v>1.4683634421998755E-2</v>
      </c>
      <c r="K357" s="1">
        <f>SUMIFS(SolRaw!$D:$D,SolRaw!$A:$A,$B357,SolRaw!$B:$B,$C357,SolRaw!$C:$C,K$1)/SUMIFS(GraphStats!$G:$G,GraphStats!$A:$A,$B357,GraphStats!$D:$D,K$1)</f>
        <v>1.4789736279401283E-2</v>
      </c>
      <c r="L357" s="1">
        <f>SUMIFS(SolRaw!$D:$D,SolRaw!$A:$A,$B357,SolRaw!$B:$B,$C357,SolRaw!$C:$C,L$1)/SUMIFS(GraphStats!$G:$G,GraphStats!$A:$A,$B357,GraphStats!$D:$D,L$1)</f>
        <v>1.6718819848010727E-2</v>
      </c>
      <c r="M357" s="1">
        <f>SUMIFS(SolRaw!$D:$D,SolRaw!$A:$A,$B357,SolRaw!$B:$B,$C357,SolRaw!$C:$C,M$1)/SUMIFS(GraphStats!$G:$G,GraphStats!$A:$A,$B357,GraphStats!$D:$D,M$1)</f>
        <v>1.6182645206438067E-2</v>
      </c>
      <c r="N357" s="1">
        <f t="shared" si="35"/>
        <v>1.5654791895141969E-2</v>
      </c>
      <c r="O357" s="1">
        <f t="shared" si="36"/>
        <v>1.4683634421998755E-2</v>
      </c>
      <c r="P357" s="1">
        <f t="shared" si="37"/>
        <v>1.4894668126121273E-2</v>
      </c>
      <c r="Q357" s="1">
        <f t="shared" si="41"/>
        <v>1.5646909702262554E-2</v>
      </c>
      <c r="R357" s="1">
        <f t="shared" si="38"/>
        <v>1.6333080053279003E-2</v>
      </c>
      <c r="S357" s="1">
        <f t="shared" si="39"/>
        <v>1.6718819848010727E-2</v>
      </c>
      <c r="T357" s="1">
        <f t="shared" si="40"/>
        <v>7.8308204292796809E-4</v>
      </c>
    </row>
    <row r="358" spans="1:20" x14ac:dyDescent="0.2">
      <c r="A358" t="str">
        <f>VLOOKUP(B358,GraphStats!$A:$B,2,0)</f>
        <v>ISCAS</v>
      </c>
      <c r="B358" t="s">
        <v>32</v>
      </c>
      <c r="C358" t="s">
        <v>141</v>
      </c>
      <c r="D358" s="1">
        <f>SUMIFS(SolRaw!$D:$D,SolRaw!$A:$A,$B358,SolRaw!$B:$B,$C358,SolRaw!$C:$C,D$1)/SUMIFS(GraphStats!$G:$G,GraphStats!$A:$A,$B358,GraphStats!$D:$D,D$1)</f>
        <v>1.906260930395243E-2</v>
      </c>
      <c r="E358" s="1">
        <f>SUMIFS(SolRaw!$D:$D,SolRaw!$A:$A,$B358,SolRaw!$B:$B,$C358,SolRaw!$C:$C,E$1)/SUMIFS(GraphStats!$G:$G,GraphStats!$A:$A,$B358,GraphStats!$D:$D,E$1)</f>
        <v>1.5564898470346184E-2</v>
      </c>
      <c r="F358" s="1">
        <f>SUMIFS(SolRaw!$D:$D,SolRaw!$A:$A,$B358,SolRaw!$B:$B,$C358,SolRaw!$C:$C,F$1)/SUMIFS(GraphStats!$G:$G,GraphStats!$A:$A,$B358,GraphStats!$D:$D,F$1)</f>
        <v>1.6988348305612379E-2</v>
      </c>
      <c r="G358" s="1">
        <f>SUMIFS(SolRaw!$D:$D,SolRaw!$A:$A,$B358,SolRaw!$B:$B,$C358,SolRaw!$C:$C,G$1)/SUMIFS(GraphStats!$G:$G,GraphStats!$A:$A,$B358,GraphStats!$D:$D,G$1)</f>
        <v>1.7841370782547251E-2</v>
      </c>
      <c r="H358" s="1">
        <f>SUMIFS(SolRaw!$D:$D,SolRaw!$A:$A,$B358,SolRaw!$B:$B,$C358,SolRaw!$C:$C,H$1)/SUMIFS(GraphStats!$G:$G,GraphStats!$A:$A,$B358,GraphStats!$D:$D,H$1)</f>
        <v>1.8074971062238446E-2</v>
      </c>
      <c r="I358" s="1">
        <f>SUMIFS(SolRaw!$D:$D,SolRaw!$A:$A,$B358,SolRaw!$B:$B,$C358,SolRaw!$C:$C,I$1)/SUMIFS(GraphStats!$G:$G,GraphStats!$A:$A,$B358,GraphStats!$D:$D,I$1)</f>
        <v>1.6463468897392544E-2</v>
      </c>
      <c r="J358" s="1">
        <f>SUMIFS(SolRaw!$D:$D,SolRaw!$A:$A,$B358,SolRaw!$B:$B,$C358,SolRaw!$C:$C,J$1)/SUMIFS(GraphStats!$G:$G,GraphStats!$A:$A,$B358,GraphStats!$D:$D,J$1)</f>
        <v>1.5484559935925958E-2</v>
      </c>
      <c r="K358" s="1">
        <f>SUMIFS(SolRaw!$D:$D,SolRaw!$A:$A,$B358,SolRaw!$B:$B,$C358,SolRaw!$C:$C,K$1)/SUMIFS(GraphStats!$G:$G,GraphStats!$A:$A,$B358,GraphStats!$D:$D,K$1)</f>
        <v>1.5413399857448325E-2</v>
      </c>
      <c r="L358" s="1">
        <f>SUMIFS(SolRaw!$D:$D,SolRaw!$A:$A,$B358,SolRaw!$B:$B,$C358,SolRaw!$C:$C,L$1)/SUMIFS(GraphStats!$G:$G,GraphStats!$A:$A,$B358,GraphStats!$D:$D,L$1)</f>
        <v>1.6718819848010727E-2</v>
      </c>
      <c r="M358" s="1">
        <f>SUMIFS(SolRaw!$D:$D,SolRaw!$A:$A,$B358,SolRaw!$B:$B,$C358,SolRaw!$C:$C,M$1)/SUMIFS(GraphStats!$G:$G,GraphStats!$A:$A,$B358,GraphStats!$D:$D,M$1)</f>
        <v>1.7232330300909728E-2</v>
      </c>
      <c r="N358" s="1">
        <f t="shared" si="35"/>
        <v>1.68844776764384E-2</v>
      </c>
      <c r="O358" s="1">
        <f t="shared" si="36"/>
        <v>1.5413399857448325E-2</v>
      </c>
      <c r="P358" s="1">
        <f t="shared" si="37"/>
        <v>1.5789541077107776E-2</v>
      </c>
      <c r="Q358" s="1">
        <f t="shared" si="41"/>
        <v>1.6853584076811555E-2</v>
      </c>
      <c r="R358" s="1">
        <f t="shared" si="38"/>
        <v>1.768911066213787E-2</v>
      </c>
      <c r="S358" s="1">
        <f t="shared" si="39"/>
        <v>1.906260930395243E-2</v>
      </c>
      <c r="T358" s="1">
        <f t="shared" si="40"/>
        <v>1.2146689846262132E-3</v>
      </c>
    </row>
    <row r="359" spans="1:20" x14ac:dyDescent="0.2">
      <c r="A359" t="str">
        <f>VLOOKUP(B359,GraphStats!$A:$B,2,0)</f>
        <v>ISCAS</v>
      </c>
      <c r="B359" t="s">
        <v>32</v>
      </c>
      <c r="C359" t="s">
        <v>142</v>
      </c>
      <c r="D359" s="1">
        <f>SUMIFS(SolRaw!$D:$D,SolRaw!$A:$A,$B359,SolRaw!$B:$B,$C359,SolRaw!$C:$C,D$1)/SUMIFS(GraphStats!$G:$G,GraphStats!$A:$A,$B359,GraphStats!$D:$D,D$1)</f>
        <v>1.6526757607555089E-2</v>
      </c>
      <c r="E359" s="1">
        <f>SUMIFS(SolRaw!$D:$D,SolRaw!$A:$A,$B359,SolRaw!$B:$B,$C359,SolRaw!$C:$C,E$1)/SUMIFS(GraphStats!$G:$G,GraphStats!$A:$A,$B359,GraphStats!$D:$D,E$1)</f>
        <v>1.4759817514983451E-2</v>
      </c>
      <c r="F359" s="1">
        <f>SUMIFS(SolRaw!$D:$D,SolRaw!$A:$A,$B359,SolRaw!$B:$B,$C359,SolRaw!$C:$C,F$1)/SUMIFS(GraphStats!$G:$G,GraphStats!$A:$A,$B359,GraphStats!$D:$D,F$1)</f>
        <v>1.5209463666281241E-2</v>
      </c>
      <c r="G359" s="1">
        <f>SUMIFS(SolRaw!$D:$D,SolRaw!$A:$A,$B359,SolRaw!$B:$B,$C359,SolRaw!$C:$C,G$1)/SUMIFS(GraphStats!$G:$G,GraphStats!$A:$A,$B359,GraphStats!$D:$D,G$1)</f>
        <v>1.5898251192368838E-2</v>
      </c>
      <c r="H359" s="1">
        <f>SUMIFS(SolRaw!$D:$D,SolRaw!$A:$A,$B359,SolRaw!$B:$B,$C359,SolRaw!$C:$C,H$1)/SUMIFS(GraphStats!$G:$G,GraphStats!$A:$A,$B359,GraphStats!$D:$D,H$1)</f>
        <v>1.6383225002225981E-2</v>
      </c>
      <c r="I359" s="1">
        <f>SUMIFS(SolRaw!$D:$D,SolRaw!$A:$A,$B359,SolRaw!$B:$B,$C359,SolRaw!$C:$C,I$1)/SUMIFS(GraphStats!$G:$G,GraphStats!$A:$A,$B359,GraphStats!$D:$D,I$1)</f>
        <v>1.539556821215627E-2</v>
      </c>
      <c r="J359" s="1">
        <f>SUMIFS(SolRaw!$D:$D,SolRaw!$A:$A,$B359,SolRaw!$B:$B,$C359,SolRaw!$C:$C,J$1)/SUMIFS(GraphStats!$G:$G,GraphStats!$A:$A,$B359,GraphStats!$D:$D,J$1)</f>
        <v>1.4594642698229065E-2</v>
      </c>
      <c r="K359" s="1">
        <f>SUMIFS(SolRaw!$D:$D,SolRaw!$A:$A,$B359,SolRaw!$B:$B,$C359,SolRaw!$C:$C,K$1)/SUMIFS(GraphStats!$G:$G,GraphStats!$A:$A,$B359,GraphStats!$D:$D,K$1)</f>
        <v>1.4789736279401283E-2</v>
      </c>
      <c r="L359" s="1">
        <f>SUMIFS(SolRaw!$D:$D,SolRaw!$A:$A,$B359,SolRaw!$B:$B,$C359,SolRaw!$C:$C,L$1)/SUMIFS(GraphStats!$G:$G,GraphStats!$A:$A,$B359,GraphStats!$D:$D,L$1)</f>
        <v>1.662941439427805E-2</v>
      </c>
      <c r="M359" s="1">
        <f>SUMIFS(SolRaw!$D:$D,SolRaw!$A:$A,$B359,SolRaw!$B:$B,$C359,SolRaw!$C:$C,M$1)/SUMIFS(GraphStats!$G:$G,GraphStats!$A:$A,$B359,GraphStats!$D:$D,M$1)</f>
        <v>1.6182645206438067E-2</v>
      </c>
      <c r="N359" s="1">
        <f t="shared" si="35"/>
        <v>1.5636952177391729E-2</v>
      </c>
      <c r="O359" s="1">
        <f t="shared" si="36"/>
        <v>1.4594642698229065E-2</v>
      </c>
      <c r="P359" s="1">
        <f t="shared" si="37"/>
        <v>1.4894668126121273E-2</v>
      </c>
      <c r="Q359" s="1">
        <f t="shared" si="41"/>
        <v>1.5646909702262554E-2</v>
      </c>
      <c r="R359" s="1">
        <f t="shared" si="38"/>
        <v>1.6333080053279003E-2</v>
      </c>
      <c r="S359" s="1">
        <f t="shared" si="39"/>
        <v>1.662941439427805E-2</v>
      </c>
      <c r="T359" s="1">
        <f t="shared" si="40"/>
        <v>7.8274998362052738E-4</v>
      </c>
    </row>
    <row r="360" spans="1:20" x14ac:dyDescent="0.2">
      <c r="A360" t="str">
        <f>VLOOKUP(B360,GraphStats!$A:$B,2,0)</f>
        <v>ISCAS</v>
      </c>
      <c r="B360" t="s">
        <v>32</v>
      </c>
      <c r="C360" t="s">
        <v>143</v>
      </c>
      <c r="D360" s="1">
        <f>SUMIFS(SolRaw!$D:$D,SolRaw!$A:$A,$B360,SolRaw!$B:$B,$C360,SolRaw!$C:$C,D$1)/SUMIFS(GraphStats!$G:$G,GraphStats!$A:$A,$B360,GraphStats!$D:$D,D$1)</f>
        <v>1.8363064008394544E-2</v>
      </c>
      <c r="E360" s="1">
        <f>SUMIFS(SolRaw!$D:$D,SolRaw!$A:$A,$B360,SolRaw!$B:$B,$C360,SolRaw!$C:$C,E$1)/SUMIFS(GraphStats!$G:$G,GraphStats!$A:$A,$B360,GraphStats!$D:$D,E$1)</f>
        <v>1.5385991591376689E-2</v>
      </c>
      <c r="F360" s="1">
        <f>SUMIFS(SolRaw!$D:$D,SolRaw!$A:$A,$B360,SolRaw!$B:$B,$C360,SolRaw!$C:$C,F$1)/SUMIFS(GraphStats!$G:$G,GraphStats!$A:$A,$B360,GraphStats!$D:$D,F$1)</f>
        <v>1.6632571377746153E-2</v>
      </c>
      <c r="G360" s="1">
        <f>SUMIFS(SolRaw!$D:$D,SolRaw!$A:$A,$B360,SolRaw!$B:$B,$C360,SolRaw!$C:$C,G$1)/SUMIFS(GraphStats!$G:$G,GraphStats!$A:$A,$B360,GraphStats!$D:$D,G$1)</f>
        <v>1.695813460519343E-2</v>
      </c>
      <c r="H360" s="1">
        <f>SUMIFS(SolRaw!$D:$D,SolRaw!$A:$A,$B360,SolRaw!$B:$B,$C360,SolRaw!$C:$C,H$1)/SUMIFS(GraphStats!$G:$G,GraphStats!$A:$A,$B360,GraphStats!$D:$D,H$1)</f>
        <v>1.7540735464339773E-2</v>
      </c>
      <c r="I360" s="1">
        <f>SUMIFS(SolRaw!$D:$D,SolRaw!$A:$A,$B360,SolRaw!$B:$B,$C360,SolRaw!$C:$C,I$1)/SUMIFS(GraphStats!$G:$G,GraphStats!$A:$A,$B360,GraphStats!$D:$D,I$1)</f>
        <v>1.6196493726083474E-2</v>
      </c>
      <c r="J360" s="1">
        <f>SUMIFS(SolRaw!$D:$D,SolRaw!$A:$A,$B360,SolRaw!$B:$B,$C360,SolRaw!$C:$C,J$1)/SUMIFS(GraphStats!$G:$G,GraphStats!$A:$A,$B360,GraphStats!$D:$D,J$1)</f>
        <v>1.5484559935925958E-2</v>
      </c>
      <c r="K360" s="1">
        <f>SUMIFS(SolRaw!$D:$D,SolRaw!$A:$A,$B360,SolRaw!$B:$B,$C360,SolRaw!$C:$C,K$1)/SUMIFS(GraphStats!$G:$G,GraphStats!$A:$A,$B360,GraphStats!$D:$D,K$1)</f>
        <v>1.496792587312901E-2</v>
      </c>
      <c r="L360" s="1">
        <f>SUMIFS(SolRaw!$D:$D,SolRaw!$A:$A,$B360,SolRaw!$B:$B,$C360,SolRaw!$C:$C,L$1)/SUMIFS(GraphStats!$G:$G,GraphStats!$A:$A,$B360,GraphStats!$D:$D,L$1)</f>
        <v>1.6718819848010727E-2</v>
      </c>
      <c r="M360" s="1">
        <f>SUMIFS(SolRaw!$D:$D,SolRaw!$A:$A,$B360,SolRaw!$B:$B,$C360,SolRaw!$C:$C,M$1)/SUMIFS(GraphStats!$G:$G,GraphStats!$A:$A,$B360,GraphStats!$D:$D,M$1)</f>
        <v>1.6794961511546535E-2</v>
      </c>
      <c r="N360" s="1">
        <f t="shared" si="35"/>
        <v>1.6504325794174629E-2</v>
      </c>
      <c r="O360" s="1">
        <f t="shared" si="36"/>
        <v>1.496792587312901E-2</v>
      </c>
      <c r="P360" s="1">
        <f t="shared" si="37"/>
        <v>1.5662543383465337E-2</v>
      </c>
      <c r="Q360" s="1">
        <f t="shared" si="41"/>
        <v>1.667569561287844E-2</v>
      </c>
      <c r="R360" s="1">
        <f t="shared" si="38"/>
        <v>1.6917341331781705E-2</v>
      </c>
      <c r="S360" s="1">
        <f t="shared" si="39"/>
        <v>1.8363064008394544E-2</v>
      </c>
      <c r="T360" s="1">
        <f t="shared" si="40"/>
        <v>1.034289774233298E-3</v>
      </c>
    </row>
    <row r="361" spans="1:20" x14ac:dyDescent="0.2">
      <c r="A361" t="str">
        <f>VLOOKUP(B361,GraphStats!$A:$B,2,0)</f>
        <v>ISCAS</v>
      </c>
      <c r="B361" t="s">
        <v>32</v>
      </c>
      <c r="C361" t="s">
        <v>144</v>
      </c>
      <c r="D361" s="1">
        <f>SUMIFS(SolRaw!$D:$D,SolRaw!$A:$A,$B361,SolRaw!$B:$B,$C361,SolRaw!$C:$C,D$1)/SUMIFS(GraphStats!$G:$G,GraphStats!$A:$A,$B361,GraphStats!$D:$D,D$1)</f>
        <v>1.6526757607555089E-2</v>
      </c>
      <c r="E361" s="1">
        <f>SUMIFS(SolRaw!$D:$D,SolRaw!$A:$A,$B361,SolRaw!$B:$B,$C361,SolRaw!$C:$C,E$1)/SUMIFS(GraphStats!$G:$G,GraphStats!$A:$A,$B361,GraphStats!$D:$D,E$1)</f>
        <v>1.4759817514983451E-2</v>
      </c>
      <c r="F361" s="1">
        <f>SUMIFS(SolRaw!$D:$D,SolRaw!$A:$A,$B361,SolRaw!$B:$B,$C361,SolRaw!$C:$C,F$1)/SUMIFS(GraphStats!$G:$G,GraphStats!$A:$A,$B361,GraphStats!$D:$D,F$1)</f>
        <v>1.5209463666281241E-2</v>
      </c>
      <c r="G361" s="1">
        <f>SUMIFS(SolRaw!$D:$D,SolRaw!$A:$A,$B361,SolRaw!$B:$B,$C361,SolRaw!$C:$C,G$1)/SUMIFS(GraphStats!$G:$G,GraphStats!$A:$A,$B361,GraphStats!$D:$D,G$1)</f>
        <v>1.5898251192368838E-2</v>
      </c>
      <c r="H361" s="1">
        <f>SUMIFS(SolRaw!$D:$D,SolRaw!$A:$A,$B361,SolRaw!$B:$B,$C361,SolRaw!$C:$C,H$1)/SUMIFS(GraphStats!$G:$G,GraphStats!$A:$A,$B361,GraphStats!$D:$D,H$1)</f>
        <v>1.6561303534858872E-2</v>
      </c>
      <c r="I361" s="1">
        <f>SUMIFS(SolRaw!$D:$D,SolRaw!$A:$A,$B361,SolRaw!$B:$B,$C361,SolRaw!$C:$C,I$1)/SUMIFS(GraphStats!$G:$G,GraphStats!$A:$A,$B361,GraphStats!$D:$D,I$1)</f>
        <v>1.539556821215627E-2</v>
      </c>
      <c r="J361" s="1">
        <f>SUMIFS(SolRaw!$D:$D,SolRaw!$A:$A,$B361,SolRaw!$B:$B,$C361,SolRaw!$C:$C,J$1)/SUMIFS(GraphStats!$G:$G,GraphStats!$A:$A,$B361,GraphStats!$D:$D,J$1)</f>
        <v>1.4594642698229065E-2</v>
      </c>
      <c r="K361" s="1">
        <f>SUMIFS(SolRaw!$D:$D,SolRaw!$A:$A,$B361,SolRaw!$B:$B,$C361,SolRaw!$C:$C,K$1)/SUMIFS(GraphStats!$G:$G,GraphStats!$A:$A,$B361,GraphStats!$D:$D,K$1)</f>
        <v>1.4789736279401283E-2</v>
      </c>
      <c r="L361" s="1">
        <f>SUMIFS(SolRaw!$D:$D,SolRaw!$A:$A,$B361,SolRaw!$B:$B,$C361,SolRaw!$C:$C,L$1)/SUMIFS(GraphStats!$G:$G,GraphStats!$A:$A,$B361,GraphStats!$D:$D,L$1)</f>
        <v>1.662941439427805E-2</v>
      </c>
      <c r="M361" s="1">
        <f>SUMIFS(SolRaw!$D:$D,SolRaw!$A:$A,$B361,SolRaw!$B:$B,$C361,SolRaw!$C:$C,M$1)/SUMIFS(GraphStats!$G:$G,GraphStats!$A:$A,$B361,GraphStats!$D:$D,M$1)</f>
        <v>1.6270118964310708E-2</v>
      </c>
      <c r="N361" s="1">
        <f t="shared" si="35"/>
        <v>1.5663507406442286E-2</v>
      </c>
      <c r="O361" s="1">
        <f t="shared" si="36"/>
        <v>1.4594642698229065E-2</v>
      </c>
      <c r="P361" s="1">
        <f t="shared" si="37"/>
        <v>1.4894668126121273E-2</v>
      </c>
      <c r="Q361" s="1">
        <f t="shared" si="41"/>
        <v>1.5646909702262554E-2</v>
      </c>
      <c r="R361" s="1">
        <f t="shared" si="38"/>
        <v>1.6462597946743995E-2</v>
      </c>
      <c r="S361" s="1">
        <f t="shared" si="39"/>
        <v>1.662941439427805E-2</v>
      </c>
      <c r="T361" s="1">
        <f t="shared" si="40"/>
        <v>8.1020214424789205E-4</v>
      </c>
    </row>
    <row r="362" spans="1:20" x14ac:dyDescent="0.2">
      <c r="A362" t="str">
        <f>VLOOKUP(B362,GraphStats!$A:$B,2,0)</f>
        <v>ISCAS</v>
      </c>
      <c r="B362" t="s">
        <v>32</v>
      </c>
      <c r="C362" t="s">
        <v>145</v>
      </c>
      <c r="D362" s="1">
        <f>SUMIFS(SolRaw!$D:$D,SolRaw!$A:$A,$B362,SolRaw!$B:$B,$C362,SolRaw!$C:$C,D$1)/SUMIFS(GraphStats!$G:$G,GraphStats!$A:$A,$B362,GraphStats!$D:$D,D$1)</f>
        <v>1.7576075550891919E-2</v>
      </c>
      <c r="E362" s="1">
        <f>SUMIFS(SolRaw!$D:$D,SolRaw!$A:$A,$B362,SolRaw!$B:$B,$C362,SolRaw!$C:$C,E$1)/SUMIFS(GraphStats!$G:$G,GraphStats!$A:$A,$B362,GraphStats!$D:$D,E$1)</f>
        <v>1.5207084712407191E-2</v>
      </c>
      <c r="F362" s="1">
        <f>SUMIFS(SolRaw!$D:$D,SolRaw!$A:$A,$B362,SolRaw!$B:$B,$C362,SolRaw!$C:$C,F$1)/SUMIFS(GraphStats!$G:$G,GraphStats!$A:$A,$B362,GraphStats!$D:$D,F$1)</f>
        <v>1.6632571377746153E-2</v>
      </c>
      <c r="G362" s="1">
        <f>SUMIFS(SolRaw!$D:$D,SolRaw!$A:$A,$B362,SolRaw!$B:$B,$C362,SolRaw!$C:$C,G$1)/SUMIFS(GraphStats!$G:$G,GraphStats!$A:$A,$B362,GraphStats!$D:$D,G$1)</f>
        <v>1.695813460519343E-2</v>
      </c>
      <c r="H362" s="1">
        <f>SUMIFS(SolRaw!$D:$D,SolRaw!$A:$A,$B362,SolRaw!$B:$B,$C362,SolRaw!$C:$C,H$1)/SUMIFS(GraphStats!$G:$G,GraphStats!$A:$A,$B362,GraphStats!$D:$D,H$1)</f>
        <v>1.7540735464339773E-2</v>
      </c>
      <c r="I362" s="1">
        <f>SUMIFS(SolRaw!$D:$D,SolRaw!$A:$A,$B362,SolRaw!$B:$B,$C362,SolRaw!$C:$C,I$1)/SUMIFS(GraphStats!$G:$G,GraphStats!$A:$A,$B362,GraphStats!$D:$D,I$1)</f>
        <v>1.5929518554774407E-2</v>
      </c>
      <c r="J362" s="1">
        <f>SUMIFS(SolRaw!$D:$D,SolRaw!$A:$A,$B362,SolRaw!$B:$B,$C362,SolRaw!$C:$C,J$1)/SUMIFS(GraphStats!$G:$G,GraphStats!$A:$A,$B362,GraphStats!$D:$D,J$1)</f>
        <v>1.530657648838658E-2</v>
      </c>
      <c r="K362" s="1">
        <f>SUMIFS(SolRaw!$D:$D,SolRaw!$A:$A,$B362,SolRaw!$B:$B,$C362,SolRaw!$C:$C,K$1)/SUMIFS(GraphStats!$G:$G,GraphStats!$A:$A,$B362,GraphStats!$D:$D,K$1)</f>
        <v>1.4789736279401283E-2</v>
      </c>
      <c r="L362" s="1">
        <f>SUMIFS(SolRaw!$D:$D,SolRaw!$A:$A,$B362,SolRaw!$B:$B,$C362,SolRaw!$C:$C,L$1)/SUMIFS(GraphStats!$G:$G,GraphStats!$A:$A,$B362,GraphStats!$D:$D,L$1)</f>
        <v>1.6718819848010727E-2</v>
      </c>
      <c r="M362" s="1">
        <f>SUMIFS(SolRaw!$D:$D,SolRaw!$A:$A,$B362,SolRaw!$B:$B,$C362,SolRaw!$C:$C,M$1)/SUMIFS(GraphStats!$G:$G,GraphStats!$A:$A,$B362,GraphStats!$D:$D,M$1)</f>
        <v>1.6794961511546535E-2</v>
      </c>
      <c r="N362" s="1">
        <f t="shared" si="35"/>
        <v>1.6345421439269803E-2</v>
      </c>
      <c r="O362" s="1">
        <f t="shared" si="36"/>
        <v>1.4789736279401283E-2</v>
      </c>
      <c r="P362" s="1">
        <f t="shared" si="37"/>
        <v>1.5462312004983537E-2</v>
      </c>
      <c r="Q362" s="1">
        <f t="shared" si="41"/>
        <v>1.667569561287844E-2</v>
      </c>
      <c r="R362" s="1">
        <f t="shared" si="38"/>
        <v>1.6917341331781705E-2</v>
      </c>
      <c r="S362" s="1">
        <f t="shared" si="39"/>
        <v>1.7576075550891919E-2</v>
      </c>
      <c r="T362" s="1">
        <f t="shared" si="40"/>
        <v>9.8380277956644263E-4</v>
      </c>
    </row>
    <row r="363" spans="1:20" x14ac:dyDescent="0.2">
      <c r="A363" t="str">
        <f>VLOOKUP(B363,GraphStats!$A:$B,2,0)</f>
        <v>ISCAS</v>
      </c>
      <c r="B363" t="s">
        <v>32</v>
      </c>
      <c r="C363" t="s">
        <v>146</v>
      </c>
      <c r="D363" s="1">
        <f>SUMIFS(SolRaw!$D:$D,SolRaw!$A:$A,$B363,SolRaw!$B:$B,$C363,SolRaw!$C:$C,D$1)/SUMIFS(GraphStats!$G:$G,GraphStats!$A:$A,$B363,GraphStats!$D:$D,D$1)</f>
        <v>1.7138859741168241E-2</v>
      </c>
      <c r="E363" s="1">
        <f>SUMIFS(SolRaw!$D:$D,SolRaw!$A:$A,$B363,SolRaw!$B:$B,$C363,SolRaw!$C:$C,E$1)/SUMIFS(GraphStats!$G:$G,GraphStats!$A:$A,$B363,GraphStats!$D:$D,E$1)</f>
        <v>1.4938724393952947E-2</v>
      </c>
      <c r="F363" s="1">
        <f>SUMIFS(SolRaw!$D:$D,SolRaw!$A:$A,$B363,SolRaw!$B:$B,$C363,SolRaw!$C:$C,F$1)/SUMIFS(GraphStats!$G:$G,GraphStats!$A:$A,$B363,GraphStats!$D:$D,F$1)</f>
        <v>1.6454682913813041E-2</v>
      </c>
      <c r="G363" s="1">
        <f>SUMIFS(SolRaw!$D:$D,SolRaw!$A:$A,$B363,SolRaw!$B:$B,$C363,SolRaw!$C:$C,G$1)/SUMIFS(GraphStats!$G:$G,GraphStats!$A:$A,$B363,GraphStats!$D:$D,G$1)</f>
        <v>1.6693163751987282E-2</v>
      </c>
      <c r="H363" s="1">
        <f>SUMIFS(SolRaw!$D:$D,SolRaw!$A:$A,$B363,SolRaw!$B:$B,$C363,SolRaw!$C:$C,H$1)/SUMIFS(GraphStats!$G:$G,GraphStats!$A:$A,$B363,GraphStats!$D:$D,H$1)</f>
        <v>1.6650342801175319E-2</v>
      </c>
      <c r="I363" s="1">
        <f>SUMIFS(SolRaw!$D:$D,SolRaw!$A:$A,$B363,SolRaw!$B:$B,$C363,SolRaw!$C:$C,I$1)/SUMIFS(GraphStats!$G:$G,GraphStats!$A:$A,$B363,GraphStats!$D:$D,I$1)</f>
        <v>1.5840526831004717E-2</v>
      </c>
      <c r="J363" s="1">
        <f>SUMIFS(SolRaw!$D:$D,SolRaw!$A:$A,$B363,SolRaw!$B:$B,$C363,SolRaw!$C:$C,J$1)/SUMIFS(GraphStats!$G:$G,GraphStats!$A:$A,$B363,GraphStats!$D:$D,J$1)</f>
        <v>1.4950609593307823E-2</v>
      </c>
      <c r="K363" s="1">
        <f>SUMIFS(SolRaw!$D:$D,SolRaw!$A:$A,$B363,SolRaw!$B:$B,$C363,SolRaw!$C:$C,K$1)/SUMIFS(GraphStats!$G:$G,GraphStats!$A:$A,$B363,GraphStats!$D:$D,K$1)</f>
        <v>1.470064148253742E-2</v>
      </c>
      <c r="L363" s="1">
        <f>SUMIFS(SolRaw!$D:$D,SolRaw!$A:$A,$B363,SolRaw!$B:$B,$C363,SolRaw!$C:$C,L$1)/SUMIFS(GraphStats!$G:$G,GraphStats!$A:$A,$B363,GraphStats!$D:$D,L$1)</f>
        <v>1.6718819848010727E-2</v>
      </c>
      <c r="M363" s="1">
        <f>SUMIFS(SolRaw!$D:$D,SolRaw!$A:$A,$B363,SolRaw!$B:$B,$C363,SolRaw!$C:$C,M$1)/SUMIFS(GraphStats!$G:$G,GraphStats!$A:$A,$B363,GraphStats!$D:$D,M$1)</f>
        <v>1.6707487753673898E-2</v>
      </c>
      <c r="N363" s="1">
        <f t="shared" si="35"/>
        <v>1.607938591106314E-2</v>
      </c>
      <c r="O363" s="1">
        <f t="shared" si="36"/>
        <v>1.470064148253742E-2</v>
      </c>
      <c r="P363" s="1">
        <f t="shared" si="37"/>
        <v>1.5173088902732047E-2</v>
      </c>
      <c r="Q363" s="1">
        <f t="shared" si="41"/>
        <v>1.6552512857494178E-2</v>
      </c>
      <c r="R363" s="1">
        <f t="shared" si="38"/>
        <v>1.6703906753252243E-2</v>
      </c>
      <c r="S363" s="1">
        <f t="shared" si="39"/>
        <v>1.7138859741168241E-2</v>
      </c>
      <c r="T363" s="1">
        <f t="shared" si="40"/>
        <v>9.0078175067835576E-4</v>
      </c>
    </row>
    <row r="364" spans="1:20" x14ac:dyDescent="0.2">
      <c r="A364" t="str">
        <f>VLOOKUP(B364,GraphStats!$A:$B,2,0)</f>
        <v>ISCAS</v>
      </c>
      <c r="B364" t="s">
        <v>32</v>
      </c>
      <c r="C364" t="s">
        <v>147</v>
      </c>
      <c r="D364" s="1">
        <f>SUMIFS(SolRaw!$D:$D,SolRaw!$A:$A,$B364,SolRaw!$B:$B,$C364,SolRaw!$C:$C,D$1)/SUMIFS(GraphStats!$G:$G,GraphStats!$A:$A,$B364,GraphStats!$D:$D,D$1)</f>
        <v>1.7051416579223506E-2</v>
      </c>
      <c r="E364" s="1">
        <f>SUMIFS(SolRaw!$D:$D,SolRaw!$A:$A,$B364,SolRaw!$B:$B,$C364,SolRaw!$C:$C,E$1)/SUMIFS(GraphStats!$G:$G,GraphStats!$A:$A,$B364,GraphStats!$D:$D,E$1)</f>
        <v>1.4938724393952947E-2</v>
      </c>
      <c r="F364" s="1">
        <f>SUMIFS(SolRaw!$D:$D,SolRaw!$A:$A,$B364,SolRaw!$B:$B,$C364,SolRaw!$C:$C,F$1)/SUMIFS(GraphStats!$G:$G,GraphStats!$A:$A,$B364,GraphStats!$D:$D,F$1)</f>
        <v>1.6187850217913368E-2</v>
      </c>
      <c r="G364" s="1">
        <f>SUMIFS(SolRaw!$D:$D,SolRaw!$A:$A,$B364,SolRaw!$B:$B,$C364,SolRaw!$C:$C,G$1)/SUMIFS(GraphStats!$G:$G,GraphStats!$A:$A,$B364,GraphStats!$D:$D,G$1)</f>
        <v>1.6693163751987282E-2</v>
      </c>
      <c r="H364" s="1">
        <f>SUMIFS(SolRaw!$D:$D,SolRaw!$A:$A,$B364,SolRaw!$B:$B,$C364,SolRaw!$C:$C,H$1)/SUMIFS(GraphStats!$G:$G,GraphStats!$A:$A,$B364,GraphStats!$D:$D,H$1)</f>
        <v>1.620514646959309E-2</v>
      </c>
      <c r="I364" s="1">
        <f>SUMIFS(SolRaw!$D:$D,SolRaw!$A:$A,$B364,SolRaw!$B:$B,$C364,SolRaw!$C:$C,I$1)/SUMIFS(GraphStats!$G:$G,GraphStats!$A:$A,$B364,GraphStats!$D:$D,I$1)</f>
        <v>1.5751535107235027E-2</v>
      </c>
      <c r="J364" s="1">
        <f>SUMIFS(SolRaw!$D:$D,SolRaw!$A:$A,$B364,SolRaw!$B:$B,$C364,SolRaw!$C:$C,J$1)/SUMIFS(GraphStats!$G:$G,GraphStats!$A:$A,$B364,GraphStats!$D:$D,J$1)</f>
        <v>1.4772626145768443E-2</v>
      </c>
      <c r="K364" s="1">
        <f>SUMIFS(SolRaw!$D:$D,SolRaw!$A:$A,$B364,SolRaw!$B:$B,$C364,SolRaw!$C:$C,K$1)/SUMIFS(GraphStats!$G:$G,GraphStats!$A:$A,$B364,GraphStats!$D:$D,K$1)</f>
        <v>1.470064148253742E-2</v>
      </c>
      <c r="L364" s="1">
        <f>SUMIFS(SolRaw!$D:$D,SolRaw!$A:$A,$B364,SolRaw!$B:$B,$C364,SolRaw!$C:$C,L$1)/SUMIFS(GraphStats!$G:$G,GraphStats!$A:$A,$B364,GraphStats!$D:$D,L$1)</f>
        <v>1.6718819848010727E-2</v>
      </c>
      <c r="M364" s="1">
        <f>SUMIFS(SolRaw!$D:$D,SolRaw!$A:$A,$B364,SolRaw!$B:$B,$C364,SolRaw!$C:$C,M$1)/SUMIFS(GraphStats!$G:$G,GraphStats!$A:$A,$B364,GraphStats!$D:$D,M$1)</f>
        <v>1.6270118964310708E-2</v>
      </c>
      <c r="N364" s="1">
        <f t="shared" si="35"/>
        <v>1.5929004296053255E-2</v>
      </c>
      <c r="O364" s="1">
        <f t="shared" si="36"/>
        <v>1.470064148253742E-2</v>
      </c>
      <c r="P364" s="1">
        <f t="shared" si="37"/>
        <v>1.5141927072273468E-2</v>
      </c>
      <c r="Q364" s="1">
        <f t="shared" si="41"/>
        <v>1.6196498343753231E-2</v>
      </c>
      <c r="R364" s="1">
        <f t="shared" si="38"/>
        <v>1.6587402555068138E-2</v>
      </c>
      <c r="S364" s="1">
        <f t="shared" si="39"/>
        <v>1.7051416579223506E-2</v>
      </c>
      <c r="T364" s="1">
        <f t="shared" si="40"/>
        <v>8.5540164493115253E-4</v>
      </c>
    </row>
    <row r="365" spans="1:20" x14ac:dyDescent="0.2">
      <c r="A365" t="str">
        <f>VLOOKUP(B365,GraphStats!$A:$B,2,0)</f>
        <v>ISCAS</v>
      </c>
      <c r="B365" t="s">
        <v>32</v>
      </c>
      <c r="C365" t="s">
        <v>148</v>
      </c>
      <c r="D365" s="1">
        <f>SUMIFS(SolRaw!$D:$D,SolRaw!$A:$A,$B365,SolRaw!$B:$B,$C365,SolRaw!$C:$C,D$1)/SUMIFS(GraphStats!$G:$G,GraphStats!$A:$A,$B365,GraphStats!$D:$D,D$1)</f>
        <v>1.5739769150052464E-2</v>
      </c>
      <c r="E365" s="1">
        <f>SUMIFS(SolRaw!$D:$D,SolRaw!$A:$A,$B365,SolRaw!$B:$B,$C365,SolRaw!$C:$C,E$1)/SUMIFS(GraphStats!$G:$G,GraphStats!$A:$A,$B365,GraphStats!$D:$D,E$1)</f>
        <v>1.4491457196529207E-2</v>
      </c>
      <c r="F365" s="1">
        <f>SUMIFS(SolRaw!$D:$D,SolRaw!$A:$A,$B365,SolRaw!$B:$B,$C365,SolRaw!$C:$C,F$1)/SUMIFS(GraphStats!$G:$G,GraphStats!$A:$A,$B365,GraphStats!$D:$D,F$1)</f>
        <v>1.494263097038157E-2</v>
      </c>
      <c r="G365" s="1">
        <f>SUMIFS(SolRaw!$D:$D,SolRaw!$A:$A,$B365,SolRaw!$B:$B,$C365,SolRaw!$C:$C,G$1)/SUMIFS(GraphStats!$G:$G,GraphStats!$A:$A,$B365,GraphStats!$D:$D,G$1)</f>
        <v>1.5456633103691927E-2</v>
      </c>
      <c r="H365" s="1">
        <f>SUMIFS(SolRaw!$D:$D,SolRaw!$A:$A,$B365,SolRaw!$B:$B,$C365,SolRaw!$C:$C,H$1)/SUMIFS(GraphStats!$G:$G,GraphStats!$A:$A,$B365,GraphStats!$D:$D,H$1)</f>
        <v>1.5581871605377972E-2</v>
      </c>
      <c r="I365" s="1">
        <f>SUMIFS(SolRaw!$D:$D,SolRaw!$A:$A,$B365,SolRaw!$B:$B,$C365,SolRaw!$C:$C,I$1)/SUMIFS(GraphStats!$G:$G,GraphStats!$A:$A,$B365,GraphStats!$D:$D,I$1)</f>
        <v>1.4950609593307823E-2</v>
      </c>
      <c r="J365" s="1">
        <f>SUMIFS(SolRaw!$D:$D,SolRaw!$A:$A,$B365,SolRaw!$B:$B,$C365,SolRaw!$C:$C,J$1)/SUMIFS(GraphStats!$G:$G,GraphStats!$A:$A,$B365,GraphStats!$D:$D,J$1)</f>
        <v>1.4060692355610927E-2</v>
      </c>
      <c r="K365" s="1">
        <f>SUMIFS(SolRaw!$D:$D,SolRaw!$A:$A,$B365,SolRaw!$B:$B,$C365,SolRaw!$C:$C,K$1)/SUMIFS(GraphStats!$G:$G,GraphStats!$A:$A,$B365,GraphStats!$D:$D,K$1)</f>
        <v>1.4522451888809693E-2</v>
      </c>
      <c r="L365" s="1">
        <f>SUMIFS(SolRaw!$D:$D,SolRaw!$A:$A,$B365,SolRaw!$B:$B,$C365,SolRaw!$C:$C,L$1)/SUMIFS(GraphStats!$G:$G,GraphStats!$A:$A,$B365,GraphStats!$D:$D,L$1)</f>
        <v>1.5377738042020563E-2</v>
      </c>
      <c r="M365" s="1">
        <f>SUMIFS(SolRaw!$D:$D,SolRaw!$A:$A,$B365,SolRaw!$B:$B,$C365,SolRaw!$C:$C,M$1)/SUMIFS(GraphStats!$G:$G,GraphStats!$A:$A,$B365,GraphStats!$D:$D,M$1)</f>
        <v>1.5745276417074877E-2</v>
      </c>
      <c r="N365" s="1">
        <f t="shared" si="35"/>
        <v>1.5086913032285704E-2</v>
      </c>
      <c r="O365" s="1">
        <f t="shared" si="36"/>
        <v>1.4060692355610927E-2</v>
      </c>
      <c r="P365" s="1">
        <f t="shared" si="37"/>
        <v>1.4627496659202661E-2</v>
      </c>
      <c r="Q365" s="1">
        <f t="shared" si="41"/>
        <v>1.5164173817664193E-2</v>
      </c>
      <c r="R365" s="1">
        <f t="shared" si="38"/>
        <v>1.5550561979956461E-2</v>
      </c>
      <c r="S365" s="1">
        <f t="shared" si="39"/>
        <v>1.5745276417074877E-2</v>
      </c>
      <c r="T365" s="1">
        <f t="shared" si="40"/>
        <v>5.8610090299576268E-4</v>
      </c>
    </row>
    <row r="366" spans="1:20" x14ac:dyDescent="0.2">
      <c r="A366" t="str">
        <f>VLOOKUP(B366,GraphStats!$A:$B,2,0)</f>
        <v>ISCAS</v>
      </c>
      <c r="B366" t="s">
        <v>32</v>
      </c>
      <c r="C366" t="s">
        <v>149</v>
      </c>
      <c r="D366" s="1">
        <f>SUMIFS(SolRaw!$D:$D,SolRaw!$A:$A,$B366,SolRaw!$B:$B,$C366,SolRaw!$C:$C,D$1)/SUMIFS(GraphStats!$G:$G,GraphStats!$A:$A,$B366,GraphStats!$D:$D,D$1)</f>
        <v>1.5739769150052464E-2</v>
      </c>
      <c r="E366" s="1">
        <f>SUMIFS(SolRaw!$D:$D,SolRaw!$A:$A,$B366,SolRaw!$B:$B,$C366,SolRaw!$C:$C,E$1)/SUMIFS(GraphStats!$G:$G,GraphStats!$A:$A,$B366,GraphStats!$D:$D,E$1)</f>
        <v>1.4491457196529207E-2</v>
      </c>
      <c r="F366" s="1">
        <f>SUMIFS(SolRaw!$D:$D,SolRaw!$A:$A,$B366,SolRaw!$B:$B,$C366,SolRaw!$C:$C,F$1)/SUMIFS(GraphStats!$G:$G,GraphStats!$A:$A,$B366,GraphStats!$D:$D,F$1)</f>
        <v>1.494263097038157E-2</v>
      </c>
      <c r="G366" s="1">
        <f>SUMIFS(SolRaw!$D:$D,SolRaw!$A:$A,$B366,SolRaw!$B:$B,$C366,SolRaw!$C:$C,G$1)/SUMIFS(GraphStats!$G:$G,GraphStats!$A:$A,$B366,GraphStats!$D:$D,G$1)</f>
        <v>1.5456633103691927E-2</v>
      </c>
      <c r="H366" s="1">
        <f>SUMIFS(SolRaw!$D:$D,SolRaw!$A:$A,$B366,SolRaw!$B:$B,$C366,SolRaw!$C:$C,H$1)/SUMIFS(GraphStats!$G:$G,GraphStats!$A:$A,$B366,GraphStats!$D:$D,H$1)</f>
        <v>1.5848989404327309E-2</v>
      </c>
      <c r="I366" s="1">
        <f>SUMIFS(SolRaw!$D:$D,SolRaw!$A:$A,$B366,SolRaw!$B:$B,$C366,SolRaw!$C:$C,I$1)/SUMIFS(GraphStats!$G:$G,GraphStats!$A:$A,$B366,GraphStats!$D:$D,I$1)</f>
        <v>1.4950609593307823E-2</v>
      </c>
      <c r="J366" s="1">
        <f>SUMIFS(SolRaw!$D:$D,SolRaw!$A:$A,$B366,SolRaw!$B:$B,$C366,SolRaw!$C:$C,J$1)/SUMIFS(GraphStats!$G:$G,GraphStats!$A:$A,$B366,GraphStats!$D:$D,J$1)</f>
        <v>1.4060692355610927E-2</v>
      </c>
      <c r="K366" s="1">
        <f>SUMIFS(SolRaw!$D:$D,SolRaw!$A:$A,$B366,SolRaw!$B:$B,$C366,SolRaw!$C:$C,K$1)/SUMIFS(GraphStats!$G:$G,GraphStats!$A:$A,$B366,GraphStats!$D:$D,K$1)</f>
        <v>1.4522451888809693E-2</v>
      </c>
      <c r="L366" s="1">
        <f>SUMIFS(SolRaw!$D:$D,SolRaw!$A:$A,$B366,SolRaw!$B:$B,$C366,SolRaw!$C:$C,L$1)/SUMIFS(GraphStats!$G:$G,GraphStats!$A:$A,$B366,GraphStats!$D:$D,L$1)</f>
        <v>1.5377738042020563E-2</v>
      </c>
      <c r="M366" s="1">
        <f>SUMIFS(SolRaw!$D:$D,SolRaw!$A:$A,$B366,SolRaw!$B:$B,$C366,SolRaw!$C:$C,M$1)/SUMIFS(GraphStats!$G:$G,GraphStats!$A:$A,$B366,GraphStats!$D:$D,M$1)</f>
        <v>1.5745276417074877E-2</v>
      </c>
      <c r="N366" s="1">
        <f t="shared" si="35"/>
        <v>1.5113624812180638E-2</v>
      </c>
      <c r="O366" s="1">
        <f t="shared" si="36"/>
        <v>1.4060692355610927E-2</v>
      </c>
      <c r="P366" s="1">
        <f t="shared" si="37"/>
        <v>1.4627496659202661E-2</v>
      </c>
      <c r="Q366" s="1">
        <f t="shared" si="41"/>
        <v>1.5164173817664193E-2</v>
      </c>
      <c r="R366" s="1">
        <f t="shared" si="38"/>
        <v>1.5668985138462328E-2</v>
      </c>
      <c r="S366" s="1">
        <f t="shared" si="39"/>
        <v>1.5848989404327309E-2</v>
      </c>
      <c r="T366" s="1">
        <f t="shared" si="40"/>
        <v>6.1646569989533815E-4</v>
      </c>
    </row>
    <row r="367" spans="1:20" x14ac:dyDescent="0.2">
      <c r="A367" t="str">
        <f>VLOOKUP(B367,GraphStats!$A:$B,2,0)</f>
        <v>ISCAS</v>
      </c>
      <c r="B367" t="s">
        <v>32</v>
      </c>
      <c r="C367" t="s">
        <v>150</v>
      </c>
      <c r="D367" s="1">
        <f>SUMIFS(SolRaw!$D:$D,SolRaw!$A:$A,$B367,SolRaw!$B:$B,$C367,SolRaw!$C:$C,D$1)/SUMIFS(GraphStats!$G:$G,GraphStats!$A:$A,$B367,GraphStats!$D:$D,D$1)</f>
        <v>1.5739769150052464E-2</v>
      </c>
      <c r="E367" s="1">
        <f>SUMIFS(SolRaw!$D:$D,SolRaw!$A:$A,$B367,SolRaw!$B:$B,$C367,SolRaw!$C:$C,E$1)/SUMIFS(GraphStats!$G:$G,GraphStats!$A:$A,$B367,GraphStats!$D:$D,E$1)</f>
        <v>1.4491457196529207E-2</v>
      </c>
      <c r="F367" s="1">
        <f>SUMIFS(SolRaw!$D:$D,SolRaw!$A:$A,$B367,SolRaw!$B:$B,$C367,SolRaw!$C:$C,F$1)/SUMIFS(GraphStats!$G:$G,GraphStats!$A:$A,$B367,GraphStats!$D:$D,F$1)</f>
        <v>1.494263097038157E-2</v>
      </c>
      <c r="G367" s="1">
        <f>SUMIFS(SolRaw!$D:$D,SolRaw!$A:$A,$B367,SolRaw!$B:$B,$C367,SolRaw!$C:$C,G$1)/SUMIFS(GraphStats!$G:$G,GraphStats!$A:$A,$B367,GraphStats!$D:$D,G$1)</f>
        <v>1.5456633103691927E-2</v>
      </c>
      <c r="H367" s="1">
        <f>SUMIFS(SolRaw!$D:$D,SolRaw!$A:$A,$B367,SolRaw!$B:$B,$C367,SolRaw!$C:$C,H$1)/SUMIFS(GraphStats!$G:$G,GraphStats!$A:$A,$B367,GraphStats!$D:$D,H$1)</f>
        <v>1.5848989404327309E-2</v>
      </c>
      <c r="I367" s="1">
        <f>SUMIFS(SolRaw!$D:$D,SolRaw!$A:$A,$B367,SolRaw!$B:$B,$C367,SolRaw!$C:$C,I$1)/SUMIFS(GraphStats!$G:$G,GraphStats!$A:$A,$B367,GraphStats!$D:$D,I$1)</f>
        <v>1.4950609593307823E-2</v>
      </c>
      <c r="J367" s="1">
        <f>SUMIFS(SolRaw!$D:$D,SolRaw!$A:$A,$B367,SolRaw!$B:$B,$C367,SolRaw!$C:$C,J$1)/SUMIFS(GraphStats!$G:$G,GraphStats!$A:$A,$B367,GraphStats!$D:$D,J$1)</f>
        <v>1.4060692355610927E-2</v>
      </c>
      <c r="K367" s="1">
        <f>SUMIFS(SolRaw!$D:$D,SolRaw!$A:$A,$B367,SolRaw!$B:$B,$C367,SolRaw!$C:$C,K$1)/SUMIFS(GraphStats!$G:$G,GraphStats!$A:$A,$B367,GraphStats!$D:$D,K$1)</f>
        <v>1.4522451888809693E-2</v>
      </c>
      <c r="L367" s="1">
        <f>SUMIFS(SolRaw!$D:$D,SolRaw!$A:$A,$B367,SolRaw!$B:$B,$C367,SolRaw!$C:$C,L$1)/SUMIFS(GraphStats!$G:$G,GraphStats!$A:$A,$B367,GraphStats!$D:$D,L$1)</f>
        <v>1.5377738042020563E-2</v>
      </c>
      <c r="M367" s="1">
        <f>SUMIFS(SolRaw!$D:$D,SolRaw!$A:$A,$B367,SolRaw!$B:$B,$C367,SolRaw!$C:$C,M$1)/SUMIFS(GraphStats!$G:$G,GraphStats!$A:$A,$B367,GraphStats!$D:$D,M$1)</f>
        <v>1.5745276417074877E-2</v>
      </c>
      <c r="N367" s="1">
        <f t="shared" si="35"/>
        <v>1.5113624812180638E-2</v>
      </c>
      <c r="O367" s="1">
        <f t="shared" si="36"/>
        <v>1.4060692355610927E-2</v>
      </c>
      <c r="P367" s="1">
        <f t="shared" si="37"/>
        <v>1.4627496659202661E-2</v>
      </c>
      <c r="Q367" s="1">
        <f t="shared" si="41"/>
        <v>1.5164173817664193E-2</v>
      </c>
      <c r="R367" s="1">
        <f t="shared" si="38"/>
        <v>1.5668985138462328E-2</v>
      </c>
      <c r="S367" s="1">
        <f t="shared" si="39"/>
        <v>1.5848989404327309E-2</v>
      </c>
      <c r="T367" s="1">
        <f t="shared" si="40"/>
        <v>6.1646569989533815E-4</v>
      </c>
    </row>
    <row r="368" spans="1:20" x14ac:dyDescent="0.2">
      <c r="A368" t="str">
        <f>VLOOKUP(B368,GraphStats!$A:$B,2,0)</f>
        <v>ISCAS</v>
      </c>
      <c r="B368" t="s">
        <v>32</v>
      </c>
      <c r="C368" t="s">
        <v>151</v>
      </c>
      <c r="D368" s="1">
        <f>SUMIFS(SolRaw!$D:$D,SolRaw!$A:$A,$B368,SolRaw!$B:$B,$C368,SolRaw!$C:$C,D$1)/SUMIFS(GraphStats!$G:$G,GraphStats!$A:$A,$B368,GraphStats!$D:$D,D$1)</f>
        <v>1.5739769150052464E-2</v>
      </c>
      <c r="E368" s="1">
        <f>SUMIFS(SolRaw!$D:$D,SolRaw!$A:$A,$B368,SolRaw!$B:$B,$C368,SolRaw!$C:$C,E$1)/SUMIFS(GraphStats!$G:$G,GraphStats!$A:$A,$B368,GraphStats!$D:$D,E$1)</f>
        <v>1.4491457196529207E-2</v>
      </c>
      <c r="F368" s="1">
        <f>SUMIFS(SolRaw!$D:$D,SolRaw!$A:$A,$B368,SolRaw!$B:$B,$C368,SolRaw!$C:$C,F$1)/SUMIFS(GraphStats!$G:$G,GraphStats!$A:$A,$B368,GraphStats!$D:$D,F$1)</f>
        <v>1.494263097038157E-2</v>
      </c>
      <c r="G368" s="1">
        <f>SUMIFS(SolRaw!$D:$D,SolRaw!$A:$A,$B368,SolRaw!$B:$B,$C368,SolRaw!$C:$C,G$1)/SUMIFS(GraphStats!$G:$G,GraphStats!$A:$A,$B368,GraphStats!$D:$D,G$1)</f>
        <v>1.5456633103691927E-2</v>
      </c>
      <c r="H368" s="1">
        <f>SUMIFS(SolRaw!$D:$D,SolRaw!$A:$A,$B368,SolRaw!$B:$B,$C368,SolRaw!$C:$C,H$1)/SUMIFS(GraphStats!$G:$G,GraphStats!$A:$A,$B368,GraphStats!$D:$D,H$1)</f>
        <v>1.5581871605377972E-2</v>
      </c>
      <c r="I368" s="1">
        <f>SUMIFS(SolRaw!$D:$D,SolRaw!$A:$A,$B368,SolRaw!$B:$B,$C368,SolRaw!$C:$C,I$1)/SUMIFS(GraphStats!$G:$G,GraphStats!$A:$A,$B368,GraphStats!$D:$D,I$1)</f>
        <v>1.4950609593307823E-2</v>
      </c>
      <c r="J368" s="1">
        <f>SUMIFS(SolRaw!$D:$D,SolRaw!$A:$A,$B368,SolRaw!$B:$B,$C368,SolRaw!$C:$C,J$1)/SUMIFS(GraphStats!$G:$G,GraphStats!$A:$A,$B368,GraphStats!$D:$D,J$1)</f>
        <v>1.4060692355610927E-2</v>
      </c>
      <c r="K368" s="1">
        <f>SUMIFS(SolRaw!$D:$D,SolRaw!$A:$A,$B368,SolRaw!$B:$B,$C368,SolRaw!$C:$C,K$1)/SUMIFS(GraphStats!$G:$G,GraphStats!$A:$A,$B368,GraphStats!$D:$D,K$1)</f>
        <v>1.4522451888809693E-2</v>
      </c>
      <c r="L368" s="1">
        <f>SUMIFS(SolRaw!$D:$D,SolRaw!$A:$A,$B368,SolRaw!$B:$B,$C368,SolRaw!$C:$C,L$1)/SUMIFS(GraphStats!$G:$G,GraphStats!$A:$A,$B368,GraphStats!$D:$D,L$1)</f>
        <v>1.5377738042020563E-2</v>
      </c>
      <c r="M368" s="1">
        <f>SUMIFS(SolRaw!$D:$D,SolRaw!$A:$A,$B368,SolRaw!$B:$B,$C368,SolRaw!$C:$C,M$1)/SUMIFS(GraphStats!$G:$G,GraphStats!$A:$A,$B368,GraphStats!$D:$D,M$1)</f>
        <v>1.5745276417074877E-2</v>
      </c>
      <c r="N368" s="1">
        <f t="shared" si="35"/>
        <v>1.5086913032285704E-2</v>
      </c>
      <c r="O368" s="1">
        <f t="shared" si="36"/>
        <v>1.4060692355610927E-2</v>
      </c>
      <c r="P368" s="1">
        <f t="shared" si="37"/>
        <v>1.4627496659202661E-2</v>
      </c>
      <c r="Q368" s="1">
        <f t="shared" si="41"/>
        <v>1.5164173817664193E-2</v>
      </c>
      <c r="R368" s="1">
        <f t="shared" si="38"/>
        <v>1.5550561979956461E-2</v>
      </c>
      <c r="S368" s="1">
        <f t="shared" si="39"/>
        <v>1.5745276417074877E-2</v>
      </c>
      <c r="T368" s="1">
        <f t="shared" si="40"/>
        <v>5.8610090299576268E-4</v>
      </c>
    </row>
    <row r="369" spans="1:20" x14ac:dyDescent="0.2">
      <c r="A369" t="str">
        <f>VLOOKUP(B369,GraphStats!$A:$B,2,0)</f>
        <v>ISCAS</v>
      </c>
      <c r="B369" t="s">
        <v>32</v>
      </c>
      <c r="C369" t="s">
        <v>152</v>
      </c>
      <c r="D369" s="1">
        <f>SUMIFS(SolRaw!$D:$D,SolRaw!$A:$A,$B369,SolRaw!$B:$B,$C369,SolRaw!$C:$C,D$1)/SUMIFS(GraphStats!$G:$G,GraphStats!$A:$A,$B369,GraphStats!$D:$D,D$1)</f>
        <v>1.5739769150052464E-2</v>
      </c>
      <c r="E369" s="1">
        <f>SUMIFS(SolRaw!$D:$D,SolRaw!$A:$A,$B369,SolRaw!$B:$B,$C369,SolRaw!$C:$C,E$1)/SUMIFS(GraphStats!$G:$G,GraphStats!$A:$A,$B369,GraphStats!$D:$D,E$1)</f>
        <v>1.4491457196529207E-2</v>
      </c>
      <c r="F369" s="1">
        <f>SUMIFS(SolRaw!$D:$D,SolRaw!$A:$A,$B369,SolRaw!$B:$B,$C369,SolRaw!$C:$C,F$1)/SUMIFS(GraphStats!$G:$G,GraphStats!$A:$A,$B369,GraphStats!$D:$D,F$1)</f>
        <v>1.494263097038157E-2</v>
      </c>
      <c r="G369" s="1">
        <f>SUMIFS(SolRaw!$D:$D,SolRaw!$A:$A,$B369,SolRaw!$B:$B,$C369,SolRaw!$C:$C,G$1)/SUMIFS(GraphStats!$G:$G,GraphStats!$A:$A,$B369,GraphStats!$D:$D,G$1)</f>
        <v>1.5456633103691927E-2</v>
      </c>
      <c r="H369" s="1">
        <f>SUMIFS(SolRaw!$D:$D,SolRaw!$A:$A,$B369,SolRaw!$B:$B,$C369,SolRaw!$C:$C,H$1)/SUMIFS(GraphStats!$G:$G,GraphStats!$A:$A,$B369,GraphStats!$D:$D,H$1)</f>
        <v>1.5848989404327309E-2</v>
      </c>
      <c r="I369" s="1">
        <f>SUMIFS(SolRaw!$D:$D,SolRaw!$A:$A,$B369,SolRaw!$B:$B,$C369,SolRaw!$C:$C,I$1)/SUMIFS(GraphStats!$G:$G,GraphStats!$A:$A,$B369,GraphStats!$D:$D,I$1)</f>
        <v>1.4950609593307823E-2</v>
      </c>
      <c r="J369" s="1">
        <f>SUMIFS(SolRaw!$D:$D,SolRaw!$A:$A,$B369,SolRaw!$B:$B,$C369,SolRaw!$C:$C,J$1)/SUMIFS(GraphStats!$G:$G,GraphStats!$A:$A,$B369,GraphStats!$D:$D,J$1)</f>
        <v>1.4060692355610927E-2</v>
      </c>
      <c r="K369" s="1">
        <f>SUMIFS(SolRaw!$D:$D,SolRaw!$A:$A,$B369,SolRaw!$B:$B,$C369,SolRaw!$C:$C,K$1)/SUMIFS(GraphStats!$G:$G,GraphStats!$A:$A,$B369,GraphStats!$D:$D,K$1)</f>
        <v>1.4522451888809693E-2</v>
      </c>
      <c r="L369" s="1">
        <f>SUMIFS(SolRaw!$D:$D,SolRaw!$A:$A,$B369,SolRaw!$B:$B,$C369,SolRaw!$C:$C,L$1)/SUMIFS(GraphStats!$G:$G,GraphStats!$A:$A,$B369,GraphStats!$D:$D,L$1)</f>
        <v>1.5377738042020563E-2</v>
      </c>
      <c r="M369" s="1">
        <f>SUMIFS(SolRaw!$D:$D,SolRaw!$A:$A,$B369,SolRaw!$B:$B,$C369,SolRaw!$C:$C,M$1)/SUMIFS(GraphStats!$G:$G,GraphStats!$A:$A,$B369,GraphStats!$D:$D,M$1)</f>
        <v>1.5745276417074877E-2</v>
      </c>
      <c r="N369" s="1">
        <f t="shared" si="35"/>
        <v>1.5113624812180638E-2</v>
      </c>
      <c r="O369" s="1">
        <f t="shared" si="36"/>
        <v>1.4060692355610927E-2</v>
      </c>
      <c r="P369" s="1">
        <f t="shared" si="37"/>
        <v>1.4627496659202661E-2</v>
      </c>
      <c r="Q369" s="1">
        <f t="shared" si="41"/>
        <v>1.5164173817664193E-2</v>
      </c>
      <c r="R369" s="1">
        <f t="shared" si="38"/>
        <v>1.5668985138462328E-2</v>
      </c>
      <c r="S369" s="1">
        <f t="shared" si="39"/>
        <v>1.5848989404327309E-2</v>
      </c>
      <c r="T369" s="1">
        <f t="shared" si="40"/>
        <v>6.1646569989533815E-4</v>
      </c>
    </row>
    <row r="370" spans="1:20" x14ac:dyDescent="0.2">
      <c r="A370" t="str">
        <f>VLOOKUP(B370,GraphStats!$A:$B,2,0)</f>
        <v>ISCAS</v>
      </c>
      <c r="B370" t="s">
        <v>32</v>
      </c>
      <c r="C370" t="s">
        <v>153</v>
      </c>
      <c r="D370" s="1">
        <f>SUMIFS(SolRaw!$D:$D,SolRaw!$A:$A,$B370,SolRaw!$B:$B,$C370,SolRaw!$C:$C,D$1)/SUMIFS(GraphStats!$G:$G,GraphStats!$A:$A,$B370,GraphStats!$D:$D,D$1)</f>
        <v>1.5739769150052464E-2</v>
      </c>
      <c r="E370" s="1">
        <f>SUMIFS(SolRaw!$D:$D,SolRaw!$A:$A,$B370,SolRaw!$B:$B,$C370,SolRaw!$C:$C,E$1)/SUMIFS(GraphStats!$G:$G,GraphStats!$A:$A,$B370,GraphStats!$D:$D,E$1)</f>
        <v>1.4491457196529207E-2</v>
      </c>
      <c r="F370" s="1">
        <f>SUMIFS(SolRaw!$D:$D,SolRaw!$A:$A,$B370,SolRaw!$B:$B,$C370,SolRaw!$C:$C,F$1)/SUMIFS(GraphStats!$G:$G,GraphStats!$A:$A,$B370,GraphStats!$D:$D,F$1)</f>
        <v>1.494263097038157E-2</v>
      </c>
      <c r="G370" s="1">
        <f>SUMIFS(SolRaw!$D:$D,SolRaw!$A:$A,$B370,SolRaw!$B:$B,$C370,SolRaw!$C:$C,G$1)/SUMIFS(GraphStats!$G:$G,GraphStats!$A:$A,$B370,GraphStats!$D:$D,G$1)</f>
        <v>1.5456633103691927E-2</v>
      </c>
      <c r="H370" s="1">
        <f>SUMIFS(SolRaw!$D:$D,SolRaw!$A:$A,$B370,SolRaw!$B:$B,$C370,SolRaw!$C:$C,H$1)/SUMIFS(GraphStats!$G:$G,GraphStats!$A:$A,$B370,GraphStats!$D:$D,H$1)</f>
        <v>1.5581871605377972E-2</v>
      </c>
      <c r="I370" s="1">
        <f>SUMIFS(SolRaw!$D:$D,SolRaw!$A:$A,$B370,SolRaw!$B:$B,$C370,SolRaw!$C:$C,I$1)/SUMIFS(GraphStats!$G:$G,GraphStats!$A:$A,$B370,GraphStats!$D:$D,I$1)</f>
        <v>1.4950609593307823E-2</v>
      </c>
      <c r="J370" s="1">
        <f>SUMIFS(SolRaw!$D:$D,SolRaw!$A:$A,$B370,SolRaw!$B:$B,$C370,SolRaw!$C:$C,J$1)/SUMIFS(GraphStats!$G:$G,GraphStats!$A:$A,$B370,GraphStats!$D:$D,J$1)</f>
        <v>1.4060692355610927E-2</v>
      </c>
      <c r="K370" s="1">
        <f>SUMIFS(SolRaw!$D:$D,SolRaw!$A:$A,$B370,SolRaw!$B:$B,$C370,SolRaw!$C:$C,K$1)/SUMIFS(GraphStats!$G:$G,GraphStats!$A:$A,$B370,GraphStats!$D:$D,K$1)</f>
        <v>1.4522451888809693E-2</v>
      </c>
      <c r="L370" s="1">
        <f>SUMIFS(SolRaw!$D:$D,SolRaw!$A:$A,$B370,SolRaw!$B:$B,$C370,SolRaw!$C:$C,L$1)/SUMIFS(GraphStats!$G:$G,GraphStats!$A:$A,$B370,GraphStats!$D:$D,L$1)</f>
        <v>1.5377738042020563E-2</v>
      </c>
      <c r="M370" s="1">
        <f>SUMIFS(SolRaw!$D:$D,SolRaw!$A:$A,$B370,SolRaw!$B:$B,$C370,SolRaw!$C:$C,M$1)/SUMIFS(GraphStats!$G:$G,GraphStats!$A:$A,$B370,GraphStats!$D:$D,M$1)</f>
        <v>1.5745276417074877E-2</v>
      </c>
      <c r="N370" s="1">
        <f t="shared" si="35"/>
        <v>1.5086913032285704E-2</v>
      </c>
      <c r="O370" s="1">
        <f t="shared" si="36"/>
        <v>1.4060692355610927E-2</v>
      </c>
      <c r="P370" s="1">
        <f t="shared" si="37"/>
        <v>1.4627496659202661E-2</v>
      </c>
      <c r="Q370" s="1">
        <f t="shared" si="41"/>
        <v>1.5164173817664193E-2</v>
      </c>
      <c r="R370" s="1">
        <f t="shared" si="38"/>
        <v>1.5550561979956461E-2</v>
      </c>
      <c r="S370" s="1">
        <f t="shared" si="39"/>
        <v>1.5745276417074877E-2</v>
      </c>
      <c r="T370" s="1">
        <f t="shared" si="40"/>
        <v>5.8610090299576268E-4</v>
      </c>
    </row>
    <row r="371" spans="1:20" x14ac:dyDescent="0.2">
      <c r="A371" t="str">
        <f>VLOOKUP(B371,GraphStats!$A:$B,2,0)</f>
        <v>ISCAS</v>
      </c>
      <c r="B371" t="s">
        <v>32</v>
      </c>
      <c r="C371" t="s">
        <v>154</v>
      </c>
      <c r="D371" s="1">
        <f>SUMIFS(SolRaw!$D:$D,SolRaw!$A:$A,$B371,SolRaw!$B:$B,$C371,SolRaw!$C:$C,D$1)/SUMIFS(GraphStats!$G:$G,GraphStats!$A:$A,$B371,GraphStats!$D:$D,D$1)</f>
        <v>1.5739769150052464E-2</v>
      </c>
      <c r="E371" s="1">
        <f>SUMIFS(SolRaw!$D:$D,SolRaw!$A:$A,$B371,SolRaw!$B:$B,$C371,SolRaw!$C:$C,E$1)/SUMIFS(GraphStats!$G:$G,GraphStats!$A:$A,$B371,GraphStats!$D:$D,E$1)</f>
        <v>1.4491457196529207E-2</v>
      </c>
      <c r="F371" s="1">
        <f>SUMIFS(SolRaw!$D:$D,SolRaw!$A:$A,$B371,SolRaw!$B:$B,$C371,SolRaw!$C:$C,F$1)/SUMIFS(GraphStats!$G:$G,GraphStats!$A:$A,$B371,GraphStats!$D:$D,F$1)</f>
        <v>1.494263097038157E-2</v>
      </c>
      <c r="G371" s="1">
        <f>SUMIFS(SolRaw!$D:$D,SolRaw!$A:$A,$B371,SolRaw!$B:$B,$C371,SolRaw!$C:$C,G$1)/SUMIFS(GraphStats!$G:$G,GraphStats!$A:$A,$B371,GraphStats!$D:$D,G$1)</f>
        <v>1.5456633103691927E-2</v>
      </c>
      <c r="H371" s="1">
        <f>SUMIFS(SolRaw!$D:$D,SolRaw!$A:$A,$B371,SolRaw!$B:$B,$C371,SolRaw!$C:$C,H$1)/SUMIFS(GraphStats!$G:$G,GraphStats!$A:$A,$B371,GraphStats!$D:$D,H$1)</f>
        <v>1.5848989404327309E-2</v>
      </c>
      <c r="I371" s="1">
        <f>SUMIFS(SolRaw!$D:$D,SolRaw!$A:$A,$B371,SolRaw!$B:$B,$C371,SolRaw!$C:$C,I$1)/SUMIFS(GraphStats!$G:$G,GraphStats!$A:$A,$B371,GraphStats!$D:$D,I$1)</f>
        <v>1.4950609593307823E-2</v>
      </c>
      <c r="J371" s="1">
        <f>SUMIFS(SolRaw!$D:$D,SolRaw!$A:$A,$B371,SolRaw!$B:$B,$C371,SolRaw!$C:$C,J$1)/SUMIFS(GraphStats!$G:$G,GraphStats!$A:$A,$B371,GraphStats!$D:$D,J$1)</f>
        <v>1.4060692355610927E-2</v>
      </c>
      <c r="K371" s="1">
        <f>SUMIFS(SolRaw!$D:$D,SolRaw!$A:$A,$B371,SolRaw!$B:$B,$C371,SolRaw!$C:$C,K$1)/SUMIFS(GraphStats!$G:$G,GraphStats!$A:$A,$B371,GraphStats!$D:$D,K$1)</f>
        <v>1.4522451888809693E-2</v>
      </c>
      <c r="L371" s="1">
        <f>SUMIFS(SolRaw!$D:$D,SolRaw!$A:$A,$B371,SolRaw!$B:$B,$C371,SolRaw!$C:$C,L$1)/SUMIFS(GraphStats!$G:$G,GraphStats!$A:$A,$B371,GraphStats!$D:$D,L$1)</f>
        <v>1.5377738042020563E-2</v>
      </c>
      <c r="M371" s="1">
        <f>SUMIFS(SolRaw!$D:$D,SolRaw!$A:$A,$B371,SolRaw!$B:$B,$C371,SolRaw!$C:$C,M$1)/SUMIFS(GraphStats!$G:$G,GraphStats!$A:$A,$B371,GraphStats!$D:$D,M$1)</f>
        <v>1.5745276417074877E-2</v>
      </c>
      <c r="N371" s="1">
        <f t="shared" si="35"/>
        <v>1.5113624812180638E-2</v>
      </c>
      <c r="O371" s="1">
        <f t="shared" si="36"/>
        <v>1.4060692355610927E-2</v>
      </c>
      <c r="P371" s="1">
        <f t="shared" si="37"/>
        <v>1.4627496659202661E-2</v>
      </c>
      <c r="Q371" s="1">
        <f t="shared" si="41"/>
        <v>1.5164173817664193E-2</v>
      </c>
      <c r="R371" s="1">
        <f t="shared" si="38"/>
        <v>1.5668985138462328E-2</v>
      </c>
      <c r="S371" s="1">
        <f t="shared" si="39"/>
        <v>1.5848989404327309E-2</v>
      </c>
      <c r="T371" s="1">
        <f t="shared" si="40"/>
        <v>6.1646569989533815E-4</v>
      </c>
    </row>
    <row r="372" spans="1:20" x14ac:dyDescent="0.2">
      <c r="A372" t="str">
        <f>VLOOKUP(B372,GraphStats!$A:$B,2,0)</f>
        <v>ISCAS</v>
      </c>
      <c r="B372" t="s">
        <v>32</v>
      </c>
      <c r="C372" t="s">
        <v>155</v>
      </c>
      <c r="D372" s="1">
        <f>SUMIFS(SolRaw!$D:$D,SolRaw!$A:$A,$B372,SolRaw!$B:$B,$C372,SolRaw!$C:$C,D$1)/SUMIFS(GraphStats!$G:$G,GraphStats!$A:$A,$B372,GraphStats!$D:$D,D$1)</f>
        <v>1.5739769150052464E-2</v>
      </c>
      <c r="E372" s="1">
        <f>SUMIFS(SolRaw!$D:$D,SolRaw!$A:$A,$B372,SolRaw!$B:$B,$C372,SolRaw!$C:$C,E$1)/SUMIFS(GraphStats!$G:$G,GraphStats!$A:$A,$B372,GraphStats!$D:$D,E$1)</f>
        <v>1.4491457196529207E-2</v>
      </c>
      <c r="F372" s="1">
        <f>SUMIFS(SolRaw!$D:$D,SolRaw!$A:$A,$B372,SolRaw!$B:$B,$C372,SolRaw!$C:$C,F$1)/SUMIFS(GraphStats!$G:$G,GraphStats!$A:$A,$B372,GraphStats!$D:$D,F$1)</f>
        <v>1.494263097038157E-2</v>
      </c>
      <c r="G372" s="1">
        <f>SUMIFS(SolRaw!$D:$D,SolRaw!$A:$A,$B372,SolRaw!$B:$B,$C372,SolRaw!$C:$C,G$1)/SUMIFS(GraphStats!$G:$G,GraphStats!$A:$A,$B372,GraphStats!$D:$D,G$1)</f>
        <v>1.5456633103691927E-2</v>
      </c>
      <c r="H372" s="1">
        <f>SUMIFS(SolRaw!$D:$D,SolRaw!$A:$A,$B372,SolRaw!$B:$B,$C372,SolRaw!$C:$C,H$1)/SUMIFS(GraphStats!$G:$G,GraphStats!$A:$A,$B372,GraphStats!$D:$D,H$1)</f>
        <v>1.5581871605377972E-2</v>
      </c>
      <c r="I372" s="1">
        <f>SUMIFS(SolRaw!$D:$D,SolRaw!$A:$A,$B372,SolRaw!$B:$B,$C372,SolRaw!$C:$C,I$1)/SUMIFS(GraphStats!$G:$G,GraphStats!$A:$A,$B372,GraphStats!$D:$D,I$1)</f>
        <v>1.4950609593307823E-2</v>
      </c>
      <c r="J372" s="1">
        <f>SUMIFS(SolRaw!$D:$D,SolRaw!$A:$A,$B372,SolRaw!$B:$B,$C372,SolRaw!$C:$C,J$1)/SUMIFS(GraphStats!$G:$G,GraphStats!$A:$A,$B372,GraphStats!$D:$D,J$1)</f>
        <v>1.4060692355610927E-2</v>
      </c>
      <c r="K372" s="1">
        <f>SUMIFS(SolRaw!$D:$D,SolRaw!$A:$A,$B372,SolRaw!$B:$B,$C372,SolRaw!$C:$C,K$1)/SUMIFS(GraphStats!$G:$G,GraphStats!$A:$A,$B372,GraphStats!$D:$D,K$1)</f>
        <v>1.4522451888809693E-2</v>
      </c>
      <c r="L372" s="1">
        <f>SUMIFS(SolRaw!$D:$D,SolRaw!$A:$A,$B372,SolRaw!$B:$B,$C372,SolRaw!$C:$C,L$1)/SUMIFS(GraphStats!$G:$G,GraphStats!$A:$A,$B372,GraphStats!$D:$D,L$1)</f>
        <v>1.5377738042020563E-2</v>
      </c>
      <c r="M372" s="1">
        <f>SUMIFS(SolRaw!$D:$D,SolRaw!$A:$A,$B372,SolRaw!$B:$B,$C372,SolRaw!$C:$C,M$1)/SUMIFS(GraphStats!$G:$G,GraphStats!$A:$A,$B372,GraphStats!$D:$D,M$1)</f>
        <v>1.5745276417074877E-2</v>
      </c>
      <c r="N372" s="1">
        <f t="shared" si="35"/>
        <v>1.5086913032285704E-2</v>
      </c>
      <c r="O372" s="1">
        <f t="shared" si="36"/>
        <v>1.4060692355610927E-2</v>
      </c>
      <c r="P372" s="1">
        <f t="shared" si="37"/>
        <v>1.4627496659202661E-2</v>
      </c>
      <c r="Q372" s="1">
        <f t="shared" si="41"/>
        <v>1.5164173817664193E-2</v>
      </c>
      <c r="R372" s="1">
        <f t="shared" si="38"/>
        <v>1.5550561979956461E-2</v>
      </c>
      <c r="S372" s="1">
        <f t="shared" si="39"/>
        <v>1.5745276417074877E-2</v>
      </c>
      <c r="T372" s="1">
        <f t="shared" si="40"/>
        <v>5.8610090299576268E-4</v>
      </c>
    </row>
    <row r="373" spans="1:20" x14ac:dyDescent="0.2">
      <c r="A373" t="str">
        <f>VLOOKUP(B373,GraphStats!$A:$B,2,0)</f>
        <v>ISCAS</v>
      </c>
      <c r="B373" t="s">
        <v>32</v>
      </c>
      <c r="C373" t="s">
        <v>156</v>
      </c>
      <c r="D373" s="1">
        <f>SUMIFS(SolRaw!$D:$D,SolRaw!$A:$A,$B373,SolRaw!$B:$B,$C373,SolRaw!$C:$C,D$1)/SUMIFS(GraphStats!$G:$G,GraphStats!$A:$A,$B373,GraphStats!$D:$D,D$1)</f>
        <v>1.5739769150052464E-2</v>
      </c>
      <c r="E373" s="1">
        <f>SUMIFS(SolRaw!$D:$D,SolRaw!$A:$A,$B373,SolRaw!$B:$B,$C373,SolRaw!$C:$C,E$1)/SUMIFS(GraphStats!$G:$G,GraphStats!$A:$A,$B373,GraphStats!$D:$D,E$1)</f>
        <v>1.4491457196529207E-2</v>
      </c>
      <c r="F373" s="1">
        <f>SUMIFS(SolRaw!$D:$D,SolRaw!$A:$A,$B373,SolRaw!$B:$B,$C373,SolRaw!$C:$C,F$1)/SUMIFS(GraphStats!$G:$G,GraphStats!$A:$A,$B373,GraphStats!$D:$D,F$1)</f>
        <v>1.494263097038157E-2</v>
      </c>
      <c r="G373" s="1">
        <f>SUMIFS(SolRaw!$D:$D,SolRaw!$A:$A,$B373,SolRaw!$B:$B,$C373,SolRaw!$C:$C,G$1)/SUMIFS(GraphStats!$G:$G,GraphStats!$A:$A,$B373,GraphStats!$D:$D,G$1)</f>
        <v>1.5456633103691927E-2</v>
      </c>
      <c r="H373" s="1">
        <f>SUMIFS(SolRaw!$D:$D,SolRaw!$A:$A,$B373,SolRaw!$B:$B,$C373,SolRaw!$C:$C,H$1)/SUMIFS(GraphStats!$G:$G,GraphStats!$A:$A,$B373,GraphStats!$D:$D,H$1)</f>
        <v>1.5581871605377972E-2</v>
      </c>
      <c r="I373" s="1">
        <f>SUMIFS(SolRaw!$D:$D,SolRaw!$A:$A,$B373,SolRaw!$B:$B,$C373,SolRaw!$C:$C,I$1)/SUMIFS(GraphStats!$G:$G,GraphStats!$A:$A,$B373,GraphStats!$D:$D,I$1)</f>
        <v>1.4950609593307823E-2</v>
      </c>
      <c r="J373" s="1">
        <f>SUMIFS(SolRaw!$D:$D,SolRaw!$A:$A,$B373,SolRaw!$B:$B,$C373,SolRaw!$C:$C,J$1)/SUMIFS(GraphStats!$G:$G,GraphStats!$A:$A,$B373,GraphStats!$D:$D,J$1)</f>
        <v>1.4060692355610927E-2</v>
      </c>
      <c r="K373" s="1">
        <f>SUMIFS(SolRaw!$D:$D,SolRaw!$A:$A,$B373,SolRaw!$B:$B,$C373,SolRaw!$C:$C,K$1)/SUMIFS(GraphStats!$G:$G,GraphStats!$A:$A,$B373,GraphStats!$D:$D,K$1)</f>
        <v>1.4522451888809693E-2</v>
      </c>
      <c r="L373" s="1">
        <f>SUMIFS(SolRaw!$D:$D,SolRaw!$A:$A,$B373,SolRaw!$B:$B,$C373,SolRaw!$C:$C,L$1)/SUMIFS(GraphStats!$G:$G,GraphStats!$A:$A,$B373,GraphStats!$D:$D,L$1)</f>
        <v>1.5377738042020563E-2</v>
      </c>
      <c r="M373" s="1">
        <f>SUMIFS(SolRaw!$D:$D,SolRaw!$A:$A,$B373,SolRaw!$B:$B,$C373,SolRaw!$C:$C,M$1)/SUMIFS(GraphStats!$G:$G,GraphStats!$A:$A,$B373,GraphStats!$D:$D,M$1)</f>
        <v>1.5745276417074877E-2</v>
      </c>
      <c r="N373" s="1">
        <f t="shared" si="35"/>
        <v>1.5086913032285704E-2</v>
      </c>
      <c r="O373" s="1">
        <f t="shared" si="36"/>
        <v>1.4060692355610927E-2</v>
      </c>
      <c r="P373" s="1">
        <f t="shared" si="37"/>
        <v>1.4627496659202661E-2</v>
      </c>
      <c r="Q373" s="1">
        <f t="shared" si="41"/>
        <v>1.5164173817664193E-2</v>
      </c>
      <c r="R373" s="1">
        <f t="shared" si="38"/>
        <v>1.5550561979956461E-2</v>
      </c>
      <c r="S373" s="1">
        <f t="shared" si="39"/>
        <v>1.5745276417074877E-2</v>
      </c>
      <c r="T373" s="1">
        <f t="shared" si="40"/>
        <v>5.8610090299576268E-4</v>
      </c>
    </row>
    <row r="374" spans="1:20" x14ac:dyDescent="0.2">
      <c r="A374" t="str">
        <f>VLOOKUP(B374,GraphStats!$A:$B,2,0)</f>
        <v>ISCAS</v>
      </c>
      <c r="B374" t="s">
        <v>32</v>
      </c>
      <c r="C374" t="s">
        <v>157</v>
      </c>
      <c r="D374" s="1">
        <f>SUMIFS(SolRaw!$D:$D,SolRaw!$A:$A,$B374,SolRaw!$B:$B,$C374,SolRaw!$C:$C,D$1)/SUMIFS(GraphStats!$G:$G,GraphStats!$A:$A,$B374,GraphStats!$D:$D,D$1)</f>
        <v>1.5739769150052464E-2</v>
      </c>
      <c r="E374" s="1">
        <f>SUMIFS(SolRaw!$D:$D,SolRaw!$A:$A,$B374,SolRaw!$B:$B,$C374,SolRaw!$C:$C,E$1)/SUMIFS(GraphStats!$G:$G,GraphStats!$A:$A,$B374,GraphStats!$D:$D,E$1)</f>
        <v>1.4491457196529207E-2</v>
      </c>
      <c r="F374" s="1">
        <f>SUMIFS(SolRaw!$D:$D,SolRaw!$A:$A,$B374,SolRaw!$B:$B,$C374,SolRaw!$C:$C,F$1)/SUMIFS(GraphStats!$G:$G,GraphStats!$A:$A,$B374,GraphStats!$D:$D,F$1)</f>
        <v>1.494263097038157E-2</v>
      </c>
      <c r="G374" s="1">
        <f>SUMIFS(SolRaw!$D:$D,SolRaw!$A:$A,$B374,SolRaw!$B:$B,$C374,SolRaw!$C:$C,G$1)/SUMIFS(GraphStats!$G:$G,GraphStats!$A:$A,$B374,GraphStats!$D:$D,G$1)</f>
        <v>1.5456633103691927E-2</v>
      </c>
      <c r="H374" s="1">
        <f>SUMIFS(SolRaw!$D:$D,SolRaw!$A:$A,$B374,SolRaw!$B:$B,$C374,SolRaw!$C:$C,H$1)/SUMIFS(GraphStats!$G:$G,GraphStats!$A:$A,$B374,GraphStats!$D:$D,H$1)</f>
        <v>1.5581871605377972E-2</v>
      </c>
      <c r="I374" s="1">
        <f>SUMIFS(SolRaw!$D:$D,SolRaw!$A:$A,$B374,SolRaw!$B:$B,$C374,SolRaw!$C:$C,I$1)/SUMIFS(GraphStats!$G:$G,GraphStats!$A:$A,$B374,GraphStats!$D:$D,I$1)</f>
        <v>1.4950609593307823E-2</v>
      </c>
      <c r="J374" s="1">
        <f>SUMIFS(SolRaw!$D:$D,SolRaw!$A:$A,$B374,SolRaw!$B:$B,$C374,SolRaw!$C:$C,J$1)/SUMIFS(GraphStats!$G:$G,GraphStats!$A:$A,$B374,GraphStats!$D:$D,J$1)</f>
        <v>1.4060692355610927E-2</v>
      </c>
      <c r="K374" s="1">
        <f>SUMIFS(SolRaw!$D:$D,SolRaw!$A:$A,$B374,SolRaw!$B:$B,$C374,SolRaw!$C:$C,K$1)/SUMIFS(GraphStats!$G:$G,GraphStats!$A:$A,$B374,GraphStats!$D:$D,K$1)</f>
        <v>1.4522451888809693E-2</v>
      </c>
      <c r="L374" s="1">
        <f>SUMIFS(SolRaw!$D:$D,SolRaw!$A:$A,$B374,SolRaw!$B:$B,$C374,SolRaw!$C:$C,L$1)/SUMIFS(GraphStats!$G:$G,GraphStats!$A:$A,$B374,GraphStats!$D:$D,L$1)</f>
        <v>1.5377738042020563E-2</v>
      </c>
      <c r="M374" s="1">
        <f>SUMIFS(SolRaw!$D:$D,SolRaw!$A:$A,$B374,SolRaw!$B:$B,$C374,SolRaw!$C:$C,M$1)/SUMIFS(GraphStats!$G:$G,GraphStats!$A:$A,$B374,GraphStats!$D:$D,M$1)</f>
        <v>1.5745276417074877E-2</v>
      </c>
      <c r="N374" s="1">
        <f t="shared" si="35"/>
        <v>1.5086913032285704E-2</v>
      </c>
      <c r="O374" s="1">
        <f t="shared" si="36"/>
        <v>1.4060692355610927E-2</v>
      </c>
      <c r="P374" s="1">
        <f t="shared" si="37"/>
        <v>1.4627496659202661E-2</v>
      </c>
      <c r="Q374" s="1">
        <f t="shared" si="41"/>
        <v>1.5164173817664193E-2</v>
      </c>
      <c r="R374" s="1">
        <f t="shared" si="38"/>
        <v>1.5550561979956461E-2</v>
      </c>
      <c r="S374" s="1">
        <f t="shared" si="39"/>
        <v>1.5745276417074877E-2</v>
      </c>
      <c r="T374" s="1">
        <f t="shared" si="40"/>
        <v>5.8610090299576268E-4</v>
      </c>
    </row>
    <row r="375" spans="1:20" x14ac:dyDescent="0.2">
      <c r="A375" t="str">
        <f>VLOOKUP(B375,GraphStats!$A:$B,2,0)</f>
        <v>ISCAS</v>
      </c>
      <c r="B375" t="s">
        <v>32</v>
      </c>
      <c r="C375" t="s">
        <v>158</v>
      </c>
      <c r="D375" s="1">
        <f>SUMIFS(SolRaw!$D:$D,SolRaw!$A:$A,$B375,SolRaw!$B:$B,$C375,SolRaw!$C:$C,D$1)/SUMIFS(GraphStats!$G:$G,GraphStats!$A:$A,$B375,GraphStats!$D:$D,D$1)</f>
        <v>1.9499825113676112E-2</v>
      </c>
      <c r="E375" s="1">
        <f>SUMIFS(SolRaw!$D:$D,SolRaw!$A:$A,$B375,SolRaw!$B:$B,$C375,SolRaw!$C:$C,E$1)/SUMIFS(GraphStats!$G:$G,GraphStats!$A:$A,$B375,GraphStats!$D:$D,E$1)</f>
        <v>1.6369979425708919E-2</v>
      </c>
      <c r="F375" s="1">
        <f>SUMIFS(SolRaw!$D:$D,SolRaw!$A:$A,$B375,SolRaw!$B:$B,$C375,SolRaw!$C:$C,F$1)/SUMIFS(GraphStats!$G:$G,GraphStats!$A:$A,$B375,GraphStats!$D:$D,F$1)</f>
        <v>1.8322511785110736E-2</v>
      </c>
      <c r="G375" s="1">
        <f>SUMIFS(SolRaw!$D:$D,SolRaw!$A:$A,$B375,SolRaw!$B:$B,$C375,SolRaw!$C:$C,G$1)/SUMIFS(GraphStats!$G:$G,GraphStats!$A:$A,$B375,GraphStats!$D:$D,G$1)</f>
        <v>1.8371312488959547E-2</v>
      </c>
      <c r="H375" s="1">
        <f>SUMIFS(SolRaw!$D:$D,SolRaw!$A:$A,$B375,SolRaw!$B:$B,$C375,SolRaw!$C:$C,H$1)/SUMIFS(GraphStats!$G:$G,GraphStats!$A:$A,$B375,GraphStats!$D:$D,H$1)</f>
        <v>1.8520167393820675E-2</v>
      </c>
      <c r="I375" s="1">
        <f>SUMIFS(SolRaw!$D:$D,SolRaw!$A:$A,$B375,SolRaw!$B:$B,$C375,SolRaw!$C:$C,I$1)/SUMIFS(GraphStats!$G:$G,GraphStats!$A:$A,$B375,GraphStats!$D:$D,I$1)</f>
        <v>1.6641452344931921E-2</v>
      </c>
      <c r="J375" s="1">
        <f>SUMIFS(SolRaw!$D:$D,SolRaw!$A:$A,$B375,SolRaw!$B:$B,$C375,SolRaw!$C:$C,J$1)/SUMIFS(GraphStats!$G:$G,GraphStats!$A:$A,$B375,GraphStats!$D:$D,J$1)</f>
        <v>1.5484559935925958E-2</v>
      </c>
      <c r="K375" s="1">
        <f>SUMIFS(SolRaw!$D:$D,SolRaw!$A:$A,$B375,SolRaw!$B:$B,$C375,SolRaw!$C:$C,K$1)/SUMIFS(GraphStats!$G:$G,GraphStats!$A:$A,$B375,GraphStats!$D:$D,K$1)</f>
        <v>1.6037063435495366E-2</v>
      </c>
      <c r="L375" s="1">
        <f>SUMIFS(SolRaw!$D:$D,SolRaw!$A:$A,$B375,SolRaw!$B:$B,$C375,SolRaw!$C:$C,L$1)/SUMIFS(GraphStats!$G:$G,GraphStats!$A:$A,$B375,GraphStats!$D:$D,L$1)</f>
        <v>1.6718819848010727E-2</v>
      </c>
      <c r="M375" s="1">
        <f>SUMIFS(SolRaw!$D:$D,SolRaw!$A:$A,$B375,SolRaw!$B:$B,$C375,SolRaw!$C:$C,M$1)/SUMIFS(GraphStats!$G:$G,GraphStats!$A:$A,$B375,GraphStats!$D:$D,M$1)</f>
        <v>1.7319804058782366E-2</v>
      </c>
      <c r="N375" s="1">
        <f t="shared" si="35"/>
        <v>1.7328549583042231E-2</v>
      </c>
      <c r="O375" s="1">
        <f t="shared" si="36"/>
        <v>1.5484559935925958E-2</v>
      </c>
      <c r="P375" s="1">
        <f t="shared" si="37"/>
        <v>1.6437847655514669E-2</v>
      </c>
      <c r="Q375" s="1">
        <f t="shared" si="41"/>
        <v>1.7019311953396545E-2</v>
      </c>
      <c r="R375" s="1">
        <f t="shared" si="38"/>
        <v>1.8359112312997344E-2</v>
      </c>
      <c r="S375" s="1">
        <f t="shared" si="39"/>
        <v>1.9499825113676112E-2</v>
      </c>
      <c r="T375" s="1">
        <f t="shared" si="40"/>
        <v>1.2927466993057964E-3</v>
      </c>
    </row>
    <row r="376" spans="1:20" x14ac:dyDescent="0.2">
      <c r="A376" t="str">
        <f>VLOOKUP(B376,GraphStats!$A:$B,2,0)</f>
        <v>ISCAS</v>
      </c>
      <c r="B376" t="s">
        <v>32</v>
      </c>
      <c r="C376" t="s">
        <v>159</v>
      </c>
      <c r="D376" s="1">
        <f>SUMIFS(SolRaw!$D:$D,SolRaw!$A:$A,$B376,SolRaw!$B:$B,$C376,SolRaw!$C:$C,D$1)/SUMIFS(GraphStats!$G:$G,GraphStats!$A:$A,$B376,GraphStats!$D:$D,D$1)</f>
        <v>1.5739769150052464E-2</v>
      </c>
      <c r="E376" s="1">
        <f>SUMIFS(SolRaw!$D:$D,SolRaw!$A:$A,$B376,SolRaw!$B:$B,$C376,SolRaw!$C:$C,E$1)/SUMIFS(GraphStats!$G:$G,GraphStats!$A:$A,$B376,GraphStats!$D:$D,E$1)</f>
        <v>1.4491457196529207E-2</v>
      </c>
      <c r="F376" s="1">
        <f>SUMIFS(SolRaw!$D:$D,SolRaw!$A:$A,$B376,SolRaw!$B:$B,$C376,SolRaw!$C:$C,F$1)/SUMIFS(GraphStats!$G:$G,GraphStats!$A:$A,$B376,GraphStats!$D:$D,F$1)</f>
        <v>1.494263097038157E-2</v>
      </c>
      <c r="G376" s="1">
        <f>SUMIFS(SolRaw!$D:$D,SolRaw!$A:$A,$B376,SolRaw!$B:$B,$C376,SolRaw!$C:$C,G$1)/SUMIFS(GraphStats!$G:$G,GraphStats!$A:$A,$B376,GraphStats!$D:$D,G$1)</f>
        <v>1.5456633103691927E-2</v>
      </c>
      <c r="H376" s="1">
        <f>SUMIFS(SolRaw!$D:$D,SolRaw!$A:$A,$B376,SolRaw!$B:$B,$C376,SolRaw!$C:$C,H$1)/SUMIFS(GraphStats!$G:$G,GraphStats!$A:$A,$B376,GraphStats!$D:$D,H$1)</f>
        <v>1.5848989404327309E-2</v>
      </c>
      <c r="I376" s="1">
        <f>SUMIFS(SolRaw!$D:$D,SolRaw!$A:$A,$B376,SolRaw!$B:$B,$C376,SolRaw!$C:$C,I$1)/SUMIFS(GraphStats!$G:$G,GraphStats!$A:$A,$B376,GraphStats!$D:$D,I$1)</f>
        <v>1.4950609593307823E-2</v>
      </c>
      <c r="J376" s="1">
        <f>SUMIFS(SolRaw!$D:$D,SolRaw!$A:$A,$B376,SolRaw!$B:$B,$C376,SolRaw!$C:$C,J$1)/SUMIFS(GraphStats!$G:$G,GraphStats!$A:$A,$B376,GraphStats!$D:$D,J$1)</f>
        <v>1.4060692355610927E-2</v>
      </c>
      <c r="K376" s="1">
        <f>SUMIFS(SolRaw!$D:$D,SolRaw!$A:$A,$B376,SolRaw!$B:$B,$C376,SolRaw!$C:$C,K$1)/SUMIFS(GraphStats!$G:$G,GraphStats!$A:$A,$B376,GraphStats!$D:$D,K$1)</f>
        <v>1.4522451888809693E-2</v>
      </c>
      <c r="L376" s="1">
        <f>SUMIFS(SolRaw!$D:$D,SolRaw!$A:$A,$B376,SolRaw!$B:$B,$C376,SolRaw!$C:$C,L$1)/SUMIFS(GraphStats!$G:$G,GraphStats!$A:$A,$B376,GraphStats!$D:$D,L$1)</f>
        <v>1.5377738042020563E-2</v>
      </c>
      <c r="M376" s="1">
        <f>SUMIFS(SolRaw!$D:$D,SolRaw!$A:$A,$B376,SolRaw!$B:$B,$C376,SolRaw!$C:$C,M$1)/SUMIFS(GraphStats!$G:$G,GraphStats!$A:$A,$B376,GraphStats!$D:$D,M$1)</f>
        <v>1.5745276417074877E-2</v>
      </c>
      <c r="N376" s="1">
        <f t="shared" si="35"/>
        <v>1.5113624812180638E-2</v>
      </c>
      <c r="O376" s="1">
        <f t="shared" si="36"/>
        <v>1.4060692355610927E-2</v>
      </c>
      <c r="P376" s="1">
        <f t="shared" si="37"/>
        <v>1.4627496659202661E-2</v>
      </c>
      <c r="Q376" s="1">
        <f t="shared" si="41"/>
        <v>1.5164173817664193E-2</v>
      </c>
      <c r="R376" s="1">
        <f t="shared" si="38"/>
        <v>1.5668985138462328E-2</v>
      </c>
      <c r="S376" s="1">
        <f t="shared" si="39"/>
        <v>1.5848989404327309E-2</v>
      </c>
      <c r="T376" s="1">
        <f t="shared" si="40"/>
        <v>6.1646569989533815E-4</v>
      </c>
    </row>
    <row r="377" spans="1:20" x14ac:dyDescent="0.2">
      <c r="A377" t="str">
        <f>VLOOKUP(B377,GraphStats!$A:$B,2,0)</f>
        <v>ISCAS</v>
      </c>
      <c r="B377" t="s">
        <v>32</v>
      </c>
      <c r="C377" t="s">
        <v>160</v>
      </c>
      <c r="D377" s="1">
        <f>SUMIFS(SolRaw!$D:$D,SolRaw!$A:$A,$B377,SolRaw!$B:$B,$C377,SolRaw!$C:$C,D$1)/SUMIFS(GraphStats!$G:$G,GraphStats!$A:$A,$B377,GraphStats!$D:$D,D$1)</f>
        <v>2.8069254984260231E-2</v>
      </c>
      <c r="E377" s="1">
        <f>SUMIFS(SolRaw!$D:$D,SolRaw!$A:$A,$B377,SolRaw!$B:$B,$C377,SolRaw!$C:$C,E$1)/SUMIFS(GraphStats!$G:$G,GraphStats!$A:$A,$B377,GraphStats!$D:$D,E$1)</f>
        <v>2.8446193756149925E-2</v>
      </c>
      <c r="F377" s="1">
        <f>SUMIFS(SolRaw!$D:$D,SolRaw!$A:$A,$B377,SolRaw!$B:$B,$C377,SolRaw!$C:$C,F$1)/SUMIFS(GraphStats!$G:$G,GraphStats!$A:$A,$B377,GraphStats!$D:$D,F$1)</f>
        <v>2.7305879213732988E-2</v>
      </c>
      <c r="G377" s="1">
        <f>SUMIFS(SolRaw!$D:$D,SolRaw!$A:$A,$B377,SolRaw!$B:$B,$C377,SolRaw!$C:$C,G$1)/SUMIFS(GraphStats!$G:$G,GraphStats!$A:$A,$B377,GraphStats!$D:$D,G$1)</f>
        <v>2.6320438085143966E-2</v>
      </c>
      <c r="H377" s="1">
        <f>SUMIFS(SolRaw!$D:$D,SolRaw!$A:$A,$B377,SolRaw!$B:$B,$C377,SolRaw!$C:$C,H$1)/SUMIFS(GraphStats!$G:$G,GraphStats!$A:$A,$B377,GraphStats!$D:$D,H$1)</f>
        <v>2.9293918618110586E-2</v>
      </c>
      <c r="I377" s="1">
        <f>SUMIFS(SolRaw!$D:$D,SolRaw!$A:$A,$B377,SolRaw!$B:$B,$C377,SolRaw!$C:$C,I$1)/SUMIFS(GraphStats!$G:$G,GraphStats!$A:$A,$B377,GraphStats!$D:$D,I$1)</f>
        <v>2.6430541959597757E-2</v>
      </c>
      <c r="J377" s="1">
        <f>SUMIFS(SolRaw!$D:$D,SolRaw!$A:$A,$B377,SolRaw!$B:$B,$C377,SolRaw!$C:$C,J$1)/SUMIFS(GraphStats!$G:$G,GraphStats!$A:$A,$B377,GraphStats!$D:$D,J$1)</f>
        <v>2.8833318501379372E-2</v>
      </c>
      <c r="K377" s="1">
        <f>SUMIFS(SolRaw!$D:$D,SolRaw!$A:$A,$B377,SolRaw!$B:$B,$C377,SolRaw!$C:$C,K$1)/SUMIFS(GraphStats!$G:$G,GraphStats!$A:$A,$B377,GraphStats!$D:$D,K$1)</f>
        <v>2.7530292230933714E-2</v>
      </c>
      <c r="L377" s="1">
        <f>SUMIFS(SolRaw!$D:$D,SolRaw!$A:$A,$B377,SolRaw!$B:$B,$C377,SolRaw!$C:$C,L$1)/SUMIFS(GraphStats!$G:$G,GraphStats!$A:$A,$B377,GraphStats!$D:$D,L$1)</f>
        <v>2.6911041573535986E-2</v>
      </c>
      <c r="M377" s="1">
        <f>SUMIFS(SolRaw!$D:$D,SolRaw!$A:$A,$B377,SolRaw!$B:$B,$C377,SolRaw!$C:$C,M$1)/SUMIFS(GraphStats!$G:$G,GraphStats!$A:$A,$B377,GraphStats!$D:$D,M$1)</f>
        <v>2.5104968509447167E-2</v>
      </c>
      <c r="N377" s="1">
        <f t="shared" si="35"/>
        <v>2.7424584743229174E-2</v>
      </c>
      <c r="O377" s="1">
        <f t="shared" si="36"/>
        <v>2.5104968509447167E-2</v>
      </c>
      <c r="P377" s="1">
        <f t="shared" si="37"/>
        <v>2.6550666863082314E-2</v>
      </c>
      <c r="Q377" s="1">
        <f t="shared" si="41"/>
        <v>2.7418085722333351E-2</v>
      </c>
      <c r="R377" s="1">
        <f t="shared" si="38"/>
        <v>2.8351959063177501E-2</v>
      </c>
      <c r="S377" s="1">
        <f t="shared" si="39"/>
        <v>2.9293918618110586E-2</v>
      </c>
      <c r="T377" s="1">
        <f t="shared" si="40"/>
        <v>1.2830128026202338E-3</v>
      </c>
    </row>
    <row r="378" spans="1:20" x14ac:dyDescent="0.2">
      <c r="A378" t="str">
        <f>VLOOKUP(B378,GraphStats!$A:$B,2,0)</f>
        <v>ISCAS</v>
      </c>
      <c r="B378" t="s">
        <v>32</v>
      </c>
      <c r="C378" t="s">
        <v>161</v>
      </c>
      <c r="D378" s="1">
        <f>SUMIFS(SolRaw!$D:$D,SolRaw!$A:$A,$B378,SolRaw!$B:$B,$C378,SolRaw!$C:$C,D$1)/SUMIFS(GraphStats!$G:$G,GraphStats!$A:$A,$B378,GraphStats!$D:$D,D$1)</f>
        <v>2.8069254984260231E-2</v>
      </c>
      <c r="E378" s="1">
        <f>SUMIFS(SolRaw!$D:$D,SolRaw!$A:$A,$B378,SolRaw!$B:$B,$C378,SolRaw!$C:$C,E$1)/SUMIFS(GraphStats!$G:$G,GraphStats!$A:$A,$B378,GraphStats!$D:$D,E$1)</f>
        <v>2.7283299042848198E-2</v>
      </c>
      <c r="F378" s="1">
        <f>SUMIFS(SolRaw!$D:$D,SolRaw!$A:$A,$B378,SolRaw!$B:$B,$C378,SolRaw!$C:$C,F$1)/SUMIFS(GraphStats!$G:$G,GraphStats!$A:$A,$B378,GraphStats!$D:$D,F$1)</f>
        <v>2.7216934981766434E-2</v>
      </c>
      <c r="G378" s="1">
        <f>SUMIFS(SolRaw!$D:$D,SolRaw!$A:$A,$B378,SolRaw!$B:$B,$C378,SolRaw!$C:$C,G$1)/SUMIFS(GraphStats!$G:$G,GraphStats!$A:$A,$B378,GraphStats!$D:$D,G$1)</f>
        <v>2.5083907436848612E-2</v>
      </c>
      <c r="H378" s="1">
        <f>SUMIFS(SolRaw!$D:$D,SolRaw!$A:$A,$B378,SolRaw!$B:$B,$C378,SolRaw!$C:$C,H$1)/SUMIFS(GraphStats!$G:$G,GraphStats!$A:$A,$B378,GraphStats!$D:$D,H$1)</f>
        <v>2.9115840085477695E-2</v>
      </c>
      <c r="I378" s="1">
        <f>SUMIFS(SolRaw!$D:$D,SolRaw!$A:$A,$B378,SolRaw!$B:$B,$C378,SolRaw!$C:$C,I$1)/SUMIFS(GraphStats!$G:$G,GraphStats!$A:$A,$B378,GraphStats!$D:$D,I$1)</f>
        <v>2.6074575064519E-2</v>
      </c>
      <c r="J378" s="1">
        <f>SUMIFS(SolRaw!$D:$D,SolRaw!$A:$A,$B378,SolRaw!$B:$B,$C378,SolRaw!$C:$C,J$1)/SUMIFS(GraphStats!$G:$G,GraphStats!$A:$A,$B378,GraphStats!$D:$D,J$1)</f>
        <v>2.8032392987452168E-2</v>
      </c>
      <c r="K378" s="1">
        <f>SUMIFS(SolRaw!$D:$D,SolRaw!$A:$A,$B378,SolRaw!$B:$B,$C378,SolRaw!$C:$C,K$1)/SUMIFS(GraphStats!$G:$G,GraphStats!$A:$A,$B378,GraphStats!$D:$D,K$1)</f>
        <v>2.6995723449750535E-2</v>
      </c>
      <c r="L378" s="1">
        <f>SUMIFS(SolRaw!$D:$D,SolRaw!$A:$A,$B378,SolRaw!$B:$B,$C378,SolRaw!$C:$C,L$1)/SUMIFS(GraphStats!$G:$G,GraphStats!$A:$A,$B378,GraphStats!$D:$D,L$1)</f>
        <v>2.6553419758605274E-2</v>
      </c>
      <c r="M378" s="1">
        <f>SUMIFS(SolRaw!$D:$D,SolRaw!$A:$A,$B378,SolRaw!$B:$B,$C378,SolRaw!$C:$C,M$1)/SUMIFS(GraphStats!$G:$G,GraphStats!$A:$A,$B378,GraphStats!$D:$D,M$1)</f>
        <v>2.5279916025192441E-2</v>
      </c>
      <c r="N378" s="1">
        <f t="shared" si="35"/>
        <v>2.6970526381672057E-2</v>
      </c>
      <c r="O378" s="1">
        <f t="shared" si="36"/>
        <v>2.5083907436848612E-2</v>
      </c>
      <c r="P378" s="1">
        <f t="shared" si="37"/>
        <v>2.6194286238040571E-2</v>
      </c>
      <c r="Q378" s="1">
        <f t="shared" si="41"/>
        <v>2.7106329215758486E-2</v>
      </c>
      <c r="R378" s="1">
        <f t="shared" si="38"/>
        <v>2.7845119501301176E-2</v>
      </c>
      <c r="S378" s="1">
        <f t="shared" si="39"/>
        <v>2.9115840085477695E-2</v>
      </c>
      <c r="T378" s="1">
        <f t="shared" si="40"/>
        <v>1.2688803491656801E-3</v>
      </c>
    </row>
    <row r="379" spans="1:20" x14ac:dyDescent="0.2">
      <c r="A379" t="str">
        <f>VLOOKUP(B379,GraphStats!$A:$B,2,0)</f>
        <v>ISCAS</v>
      </c>
      <c r="B379" t="s">
        <v>32</v>
      </c>
      <c r="C379" t="s">
        <v>162</v>
      </c>
      <c r="D379" s="1">
        <f>SUMIFS(SolRaw!$D:$D,SolRaw!$A:$A,$B379,SolRaw!$B:$B,$C379,SolRaw!$C:$C,D$1)/SUMIFS(GraphStats!$G:$G,GraphStats!$A:$A,$B379,GraphStats!$D:$D,D$1)</f>
        <v>2.8506470793983909E-2</v>
      </c>
      <c r="E379" s="1">
        <f>SUMIFS(SolRaw!$D:$D,SolRaw!$A:$A,$B379,SolRaw!$B:$B,$C379,SolRaw!$C:$C,E$1)/SUMIFS(GraphStats!$G:$G,GraphStats!$A:$A,$B379,GraphStats!$D:$D,E$1)</f>
        <v>2.7372752482332945E-2</v>
      </c>
      <c r="F379" s="1">
        <f>SUMIFS(SolRaw!$D:$D,SolRaw!$A:$A,$B379,SolRaw!$B:$B,$C379,SolRaw!$C:$C,F$1)/SUMIFS(GraphStats!$G:$G,GraphStats!$A:$A,$B379,GraphStats!$D:$D,F$1)</f>
        <v>2.7394823445699545E-2</v>
      </c>
      <c r="G379" s="1">
        <f>SUMIFS(SolRaw!$D:$D,SolRaw!$A:$A,$B379,SolRaw!$B:$B,$C379,SolRaw!$C:$C,G$1)/SUMIFS(GraphStats!$G:$G,GraphStats!$A:$A,$B379,GraphStats!$D:$D,G$1)</f>
        <v>2.6585408938350114E-2</v>
      </c>
      <c r="H379" s="1">
        <f>SUMIFS(SolRaw!$D:$D,SolRaw!$A:$A,$B379,SolRaw!$B:$B,$C379,SolRaw!$C:$C,H$1)/SUMIFS(GraphStats!$G:$G,GraphStats!$A:$A,$B379,GraphStats!$D:$D,H$1)</f>
        <v>2.9293918618110586E-2</v>
      </c>
      <c r="I379" s="1">
        <f>SUMIFS(SolRaw!$D:$D,SolRaw!$A:$A,$B379,SolRaw!$B:$B,$C379,SolRaw!$C:$C,I$1)/SUMIFS(GraphStats!$G:$G,GraphStats!$A:$A,$B379,GraphStats!$D:$D,I$1)</f>
        <v>2.6786508854676514E-2</v>
      </c>
      <c r="J379" s="1">
        <f>SUMIFS(SolRaw!$D:$D,SolRaw!$A:$A,$B379,SolRaw!$B:$B,$C379,SolRaw!$C:$C,J$1)/SUMIFS(GraphStats!$G:$G,GraphStats!$A:$A,$B379,GraphStats!$D:$D,J$1)</f>
        <v>2.8655335053839992E-2</v>
      </c>
      <c r="K379" s="1">
        <f>SUMIFS(SolRaw!$D:$D,SolRaw!$A:$A,$B379,SolRaw!$B:$B,$C379,SolRaw!$C:$C,K$1)/SUMIFS(GraphStats!$G:$G,GraphStats!$A:$A,$B379,GraphStats!$D:$D,K$1)</f>
        <v>2.7263007840342125E-2</v>
      </c>
      <c r="L379" s="1">
        <f>SUMIFS(SolRaw!$D:$D,SolRaw!$A:$A,$B379,SolRaw!$B:$B,$C379,SolRaw!$C:$C,L$1)/SUMIFS(GraphStats!$G:$G,GraphStats!$A:$A,$B379,GraphStats!$D:$D,L$1)</f>
        <v>2.6732230666070632E-2</v>
      </c>
      <c r="M379" s="1">
        <f>SUMIFS(SolRaw!$D:$D,SolRaw!$A:$A,$B379,SolRaw!$B:$B,$C379,SolRaw!$C:$C,M$1)/SUMIFS(GraphStats!$G:$G,GraphStats!$A:$A,$B379,GraphStats!$D:$D,M$1)</f>
        <v>2.5017494751574526E-2</v>
      </c>
      <c r="N379" s="1">
        <f t="shared" si="35"/>
        <v>2.7360795144498091E-2</v>
      </c>
      <c r="O379" s="1">
        <f t="shared" si="36"/>
        <v>2.5017494751574526E-2</v>
      </c>
      <c r="P379" s="1">
        <f t="shared" si="37"/>
        <v>2.6745800213222103E-2</v>
      </c>
      <c r="Q379" s="1">
        <f t="shared" si="41"/>
        <v>2.7317880161337536E-2</v>
      </c>
      <c r="R379" s="1">
        <f t="shared" si="38"/>
        <v>2.8228558956912817E-2</v>
      </c>
      <c r="S379" s="1">
        <f t="shared" si="39"/>
        <v>2.9293918618110586E-2</v>
      </c>
      <c r="T379" s="1">
        <f t="shared" si="40"/>
        <v>1.2271654077307262E-3</v>
      </c>
    </row>
    <row r="380" spans="1:20" x14ac:dyDescent="0.2">
      <c r="A380" t="str">
        <f>VLOOKUP(B380,GraphStats!$A:$B,2,0)</f>
        <v>LAW</v>
      </c>
      <c r="B380" t="s">
        <v>113</v>
      </c>
      <c r="C380" t="s">
        <v>136</v>
      </c>
      <c r="D380" s="1">
        <f>SUMIFS(SolRaw!$D:$D,SolRaw!$A:$A,$B380,SolRaw!$B:$B,$C380,SolRaw!$C:$C,D$1)/SUMIFS(GraphStats!$G:$G,GraphStats!$A:$A,$B380,GraphStats!$D:$D,D$1)</f>
        <v>0.15186370832375523</v>
      </c>
      <c r="E380" s="1">
        <f>SUMIFS(SolRaw!$D:$D,SolRaw!$A:$A,$B380,SolRaw!$B:$B,$C380,SolRaw!$C:$C,E$1)/SUMIFS(GraphStats!$G:$G,GraphStats!$A:$A,$B380,GraphStats!$D:$D,E$1)</f>
        <v>0.15180421531045729</v>
      </c>
      <c r="F380" s="1">
        <f>SUMIFS(SolRaw!$D:$D,SolRaw!$A:$A,$B380,SolRaw!$B:$B,$C380,SolRaw!$C:$C,F$1)/SUMIFS(GraphStats!$G:$G,GraphStats!$A:$A,$B380,GraphStats!$D:$D,F$1)</f>
        <v>0.15178213551658581</v>
      </c>
      <c r="G380" s="1">
        <f>SUMIFS(SolRaw!$D:$D,SolRaw!$A:$A,$B380,SolRaw!$B:$B,$C380,SolRaw!$C:$C,G$1)/SUMIFS(GraphStats!$G:$G,GraphStats!$A:$A,$B380,GraphStats!$D:$D,G$1)</f>
        <v>0.15182527875293667</v>
      </c>
      <c r="H380" s="1">
        <f>SUMIFS(SolRaw!$D:$D,SolRaw!$A:$A,$B380,SolRaw!$B:$B,$C380,SolRaw!$C:$C,H$1)/SUMIFS(GraphStats!$G:$G,GraphStats!$A:$A,$B380,GraphStats!$D:$D,H$1)</f>
        <v>0.15181700677673035</v>
      </c>
      <c r="I380" s="1">
        <f>SUMIFS(SolRaw!$D:$D,SolRaw!$A:$A,$B380,SolRaw!$B:$B,$C380,SolRaw!$C:$C,I$1)/SUMIFS(GraphStats!$G:$G,GraphStats!$A:$A,$B380,GraphStats!$D:$D,I$1)</f>
        <v>0.15179605697305965</v>
      </c>
      <c r="J380" s="1">
        <f>SUMIFS(SolRaw!$D:$D,SolRaw!$A:$A,$B380,SolRaw!$B:$B,$C380,SolRaw!$C:$C,J$1)/SUMIFS(GraphStats!$G:$G,GraphStats!$A:$A,$B380,GraphStats!$D:$D,J$1)</f>
        <v>0.15181414347394367</v>
      </c>
      <c r="K380" s="1">
        <f>SUMIFS(SolRaw!$D:$D,SolRaw!$A:$A,$B380,SolRaw!$B:$B,$C380,SolRaw!$C:$C,K$1)/SUMIFS(GraphStats!$G:$G,GraphStats!$A:$A,$B380,GraphStats!$D:$D,K$1)</f>
        <v>0.15176304382006683</v>
      </c>
      <c r="L380" s="1">
        <f>SUMIFS(SolRaw!$D:$D,SolRaw!$A:$A,$B380,SolRaw!$B:$B,$C380,SolRaw!$C:$C,L$1)/SUMIFS(GraphStats!$G:$G,GraphStats!$A:$A,$B380,GraphStats!$D:$D,L$1)</f>
        <v>0.151779213999335</v>
      </c>
      <c r="M380" s="1">
        <f>SUMIFS(SolRaw!$D:$D,SolRaw!$A:$A,$B380,SolRaw!$B:$B,$C380,SolRaw!$C:$C,M$1)/SUMIFS(GraphStats!$G:$G,GraphStats!$A:$A,$B380,GraphStats!$D:$D,M$1)</f>
        <v>0.15179149899894773</v>
      </c>
      <c r="N380" s="1">
        <f t="shared" si="35"/>
        <v>0.15180363019458182</v>
      </c>
      <c r="O380" s="1">
        <f t="shared" si="36"/>
        <v>0.15176304382006683</v>
      </c>
      <c r="P380" s="1">
        <f t="shared" si="37"/>
        <v>0.15178447638717629</v>
      </c>
      <c r="Q380" s="1">
        <f t="shared" si="41"/>
        <v>0.15180013614175847</v>
      </c>
      <c r="R380" s="1">
        <f t="shared" si="38"/>
        <v>0.15181629095103369</v>
      </c>
      <c r="S380" s="1">
        <f t="shared" si="39"/>
        <v>0.15186370832375523</v>
      </c>
      <c r="T380" s="1">
        <f t="shared" si="40"/>
        <v>2.8436657089465826E-5</v>
      </c>
    </row>
    <row r="381" spans="1:20" x14ac:dyDescent="0.2">
      <c r="A381" t="str">
        <f>VLOOKUP(B381,GraphStats!$A:$B,2,0)</f>
        <v>LAW</v>
      </c>
      <c r="B381" t="s">
        <v>113</v>
      </c>
      <c r="C381" t="s">
        <v>137</v>
      </c>
      <c r="D381" s="1">
        <f>SUMIFS(SolRaw!$D:$D,SolRaw!$A:$A,$B381,SolRaw!$B:$B,$C381,SolRaw!$C:$C,D$1)/SUMIFS(GraphStats!$G:$G,GraphStats!$A:$A,$B381,GraphStats!$D:$D,D$1)</f>
        <v>0.15124114874116135</v>
      </c>
      <c r="E381" s="1">
        <f>SUMIFS(SolRaw!$D:$D,SolRaw!$A:$A,$B381,SolRaw!$B:$B,$C381,SolRaw!$C:$C,E$1)/SUMIFS(GraphStats!$G:$G,GraphStats!$A:$A,$B381,GraphStats!$D:$D,E$1)</f>
        <v>0.15120514571583007</v>
      </c>
      <c r="F381" s="1">
        <f>SUMIFS(SolRaw!$D:$D,SolRaw!$A:$A,$B381,SolRaw!$B:$B,$C381,SolRaw!$C:$C,F$1)/SUMIFS(GraphStats!$G:$G,GraphStats!$A:$A,$B381,GraphStats!$D:$D,F$1)</f>
        <v>0.15118356622136631</v>
      </c>
      <c r="G381" s="1">
        <f>SUMIFS(SolRaw!$D:$D,SolRaw!$A:$A,$B381,SolRaw!$B:$B,$C381,SolRaw!$C:$C,G$1)/SUMIFS(GraphStats!$G:$G,GraphStats!$A:$A,$B381,GraphStats!$D:$D,G$1)</f>
        <v>0.15122025846075435</v>
      </c>
      <c r="H381" s="1">
        <f>SUMIFS(SolRaw!$D:$D,SolRaw!$A:$A,$B381,SolRaw!$B:$B,$C381,SolRaw!$C:$C,H$1)/SUMIFS(GraphStats!$G:$G,GraphStats!$A:$A,$B381,GraphStats!$D:$D,H$1)</f>
        <v>0.15120679359779771</v>
      </c>
      <c r="I381" s="1">
        <f>SUMIFS(SolRaw!$D:$D,SolRaw!$A:$A,$B381,SolRaw!$B:$B,$C381,SolRaw!$C:$C,I$1)/SUMIFS(GraphStats!$G:$G,GraphStats!$A:$A,$B381,GraphStats!$D:$D,I$1)</f>
        <v>0.15119409501389278</v>
      </c>
      <c r="J381" s="1">
        <f>SUMIFS(SolRaw!$D:$D,SolRaw!$A:$A,$B381,SolRaw!$B:$B,$C381,SolRaw!$C:$C,J$1)/SUMIFS(GraphStats!$G:$G,GraphStats!$A:$A,$B381,GraphStats!$D:$D,J$1)</f>
        <v>0.15120558456728597</v>
      </c>
      <c r="K381" s="1">
        <f>SUMIFS(SolRaw!$D:$D,SolRaw!$A:$A,$B381,SolRaw!$B:$B,$C381,SolRaw!$C:$C,K$1)/SUMIFS(GraphStats!$G:$G,GraphStats!$A:$A,$B381,GraphStats!$D:$D,K$1)</f>
        <v>0.15115719444813019</v>
      </c>
      <c r="L381" s="1">
        <f>SUMIFS(SolRaw!$D:$D,SolRaw!$A:$A,$B381,SolRaw!$B:$B,$C381,SolRaw!$C:$C,L$1)/SUMIFS(GraphStats!$G:$G,GraphStats!$A:$A,$B381,GraphStats!$D:$D,L$1)</f>
        <v>0.15118153359084543</v>
      </c>
      <c r="M381" s="1">
        <f>SUMIFS(SolRaw!$D:$D,SolRaw!$A:$A,$B381,SolRaw!$B:$B,$C381,SolRaw!$C:$C,M$1)/SUMIFS(GraphStats!$G:$G,GraphStats!$A:$A,$B381,GraphStats!$D:$D,M$1)</f>
        <v>0.15117042603005873</v>
      </c>
      <c r="N381" s="1">
        <f t="shared" si="35"/>
        <v>0.15119657463871233</v>
      </c>
      <c r="O381" s="1">
        <f t="shared" si="36"/>
        <v>0.15115719444813019</v>
      </c>
      <c r="P381" s="1">
        <f t="shared" si="37"/>
        <v>0.15118204174847566</v>
      </c>
      <c r="Q381" s="1">
        <f t="shared" si="41"/>
        <v>0.15119962036486143</v>
      </c>
      <c r="R381" s="1">
        <f t="shared" si="38"/>
        <v>0.15120649134016978</v>
      </c>
      <c r="S381" s="1">
        <f t="shared" si="39"/>
        <v>0.15124114874116135</v>
      </c>
      <c r="T381" s="1">
        <f t="shared" si="40"/>
        <v>2.4592214357699127E-5</v>
      </c>
    </row>
    <row r="382" spans="1:20" x14ac:dyDescent="0.2">
      <c r="A382" t="str">
        <f>VLOOKUP(B382,GraphStats!$A:$B,2,0)</f>
        <v>LAW</v>
      </c>
      <c r="B382" t="s">
        <v>113</v>
      </c>
      <c r="C382" t="s">
        <v>138</v>
      </c>
      <c r="D382" s="1">
        <f>SUMIFS(SolRaw!$D:$D,SolRaw!$A:$A,$B382,SolRaw!$B:$B,$C382,SolRaw!$C:$C,D$1)/SUMIFS(GraphStats!$G:$G,GraphStats!$A:$A,$B382,GraphStats!$D:$D,D$1)</f>
        <v>0.13530130326127762</v>
      </c>
      <c r="E382" s="1">
        <f>SUMIFS(SolRaw!$D:$D,SolRaw!$A:$A,$B382,SolRaw!$B:$B,$C382,SolRaw!$C:$C,E$1)/SUMIFS(GraphStats!$G:$G,GraphStats!$A:$A,$B382,GraphStats!$D:$D,E$1)</f>
        <v>0.13523300619599501</v>
      </c>
      <c r="F382" s="1">
        <f>SUMIFS(SolRaw!$D:$D,SolRaw!$A:$A,$B382,SolRaw!$B:$B,$C382,SolRaw!$C:$C,F$1)/SUMIFS(GraphStats!$G:$G,GraphStats!$A:$A,$B382,GraphStats!$D:$D,F$1)</f>
        <v>0.13522651370444405</v>
      </c>
      <c r="G382" s="1">
        <f>SUMIFS(SolRaw!$D:$D,SolRaw!$A:$A,$B382,SolRaw!$B:$B,$C382,SolRaw!$C:$C,G$1)/SUMIFS(GraphStats!$G:$G,GraphStats!$A:$A,$B382,GraphStats!$D:$D,G$1)</f>
        <v>0.13525507057633515</v>
      </c>
      <c r="H382" s="1">
        <f>SUMIFS(SolRaw!$D:$D,SolRaw!$A:$A,$B382,SolRaw!$B:$B,$C382,SolRaw!$C:$C,H$1)/SUMIFS(GraphStats!$G:$G,GraphStats!$A:$A,$B382,GraphStats!$D:$D,H$1)</f>
        <v>0.13525195743369123</v>
      </c>
      <c r="I382" s="1">
        <f>SUMIFS(SolRaw!$D:$D,SolRaw!$A:$A,$B382,SolRaw!$B:$B,$C382,SolRaw!$C:$C,I$1)/SUMIFS(GraphStats!$G:$G,GraphStats!$A:$A,$B382,GraphStats!$D:$D,I$1)</f>
        <v>0.13522695237649565</v>
      </c>
      <c r="J382" s="1">
        <f>SUMIFS(SolRaw!$D:$D,SolRaw!$A:$A,$B382,SolRaw!$B:$B,$C382,SolRaw!$C:$C,J$1)/SUMIFS(GraphStats!$G:$G,GraphStats!$A:$A,$B382,GraphStats!$D:$D,J$1)</f>
        <v>0.13520077760183713</v>
      </c>
      <c r="K382" s="1">
        <f>SUMIFS(SolRaw!$D:$D,SolRaw!$A:$A,$B382,SolRaw!$B:$B,$C382,SolRaw!$C:$C,K$1)/SUMIFS(GraphStats!$G:$G,GraphStats!$A:$A,$B382,GraphStats!$D:$D,K$1)</f>
        <v>0.13519750302847533</v>
      </c>
      <c r="L382" s="1">
        <f>SUMIFS(SolRaw!$D:$D,SolRaw!$A:$A,$B382,SolRaw!$B:$B,$C382,SolRaw!$C:$C,L$1)/SUMIFS(GraphStats!$G:$G,GraphStats!$A:$A,$B382,GraphStats!$D:$D,L$1)</f>
        <v>0.13520482582402038</v>
      </c>
      <c r="M382" s="1">
        <f>SUMIFS(SolRaw!$D:$D,SolRaw!$A:$A,$B382,SolRaw!$B:$B,$C382,SolRaw!$C:$C,M$1)/SUMIFS(GraphStats!$G:$G,GraphStats!$A:$A,$B382,GraphStats!$D:$D,M$1)</f>
        <v>0.13522119884284844</v>
      </c>
      <c r="N382" s="1">
        <f t="shared" si="35"/>
        <v>0.13523191088454201</v>
      </c>
      <c r="O382" s="1">
        <f t="shared" si="36"/>
        <v>0.13519750302847533</v>
      </c>
      <c r="P382" s="1">
        <f t="shared" si="37"/>
        <v>0.1352089190787274</v>
      </c>
      <c r="Q382" s="1">
        <f t="shared" si="41"/>
        <v>0.13522673304046984</v>
      </c>
      <c r="R382" s="1">
        <f t="shared" si="38"/>
        <v>0.13524721962426717</v>
      </c>
      <c r="S382" s="1">
        <f t="shared" si="39"/>
        <v>0.13530130326127762</v>
      </c>
      <c r="T382" s="1">
        <f t="shared" si="40"/>
        <v>3.1287171065948848E-5</v>
      </c>
    </row>
    <row r="383" spans="1:20" x14ac:dyDescent="0.2">
      <c r="A383" t="str">
        <f>VLOOKUP(B383,GraphStats!$A:$B,2,0)</f>
        <v>LAW</v>
      </c>
      <c r="B383" t="s">
        <v>113</v>
      </c>
      <c r="C383" t="s">
        <v>139</v>
      </c>
      <c r="D383" s="1">
        <f>SUMIFS(SolRaw!$D:$D,SolRaw!$A:$A,$B383,SolRaw!$B:$B,$C383,SolRaw!$C:$C,D$1)/SUMIFS(GraphStats!$G:$G,GraphStats!$A:$A,$B383,GraphStats!$D:$D,D$1)</f>
        <v>0.1359862694858045</v>
      </c>
      <c r="E383" s="1">
        <f>SUMIFS(SolRaw!$D:$D,SolRaw!$A:$A,$B383,SolRaw!$B:$B,$C383,SolRaw!$C:$C,E$1)/SUMIFS(GraphStats!$G:$G,GraphStats!$A:$A,$B383,GraphStats!$D:$D,E$1)</f>
        <v>0.13596597083569506</v>
      </c>
      <c r="F383" s="1">
        <f>SUMIFS(SolRaw!$D:$D,SolRaw!$A:$A,$B383,SolRaw!$B:$B,$C383,SolRaw!$C:$C,F$1)/SUMIFS(GraphStats!$G:$G,GraphStats!$A:$A,$B383,GraphStats!$D:$D,F$1)</f>
        <v>0.13591919601328234</v>
      </c>
      <c r="G383" s="1">
        <f>SUMIFS(SolRaw!$D:$D,SolRaw!$A:$A,$B383,SolRaw!$B:$B,$C383,SolRaw!$C:$C,G$1)/SUMIFS(GraphStats!$G:$G,GraphStats!$A:$A,$B383,GraphStats!$D:$D,G$1)</f>
        <v>0.13593246162999273</v>
      </c>
      <c r="H383" s="1">
        <f>SUMIFS(SolRaw!$D:$D,SolRaw!$A:$A,$B383,SolRaw!$B:$B,$C383,SolRaw!$C:$C,H$1)/SUMIFS(GraphStats!$G:$G,GraphStats!$A:$A,$B383,GraphStats!$D:$D,H$1)</f>
        <v>0.13593824755914047</v>
      </c>
      <c r="I383" s="1">
        <f>SUMIFS(SolRaw!$D:$D,SolRaw!$A:$A,$B383,SolRaw!$B:$B,$C383,SolRaw!$C:$C,I$1)/SUMIFS(GraphStats!$G:$G,GraphStats!$A:$A,$B383,GraphStats!$D:$D,I$1)</f>
        <v>0.13594550860824575</v>
      </c>
      <c r="J383" s="1">
        <f>SUMIFS(SolRaw!$D:$D,SolRaw!$A:$A,$B383,SolRaw!$B:$B,$C383,SolRaw!$C:$C,J$1)/SUMIFS(GraphStats!$G:$G,GraphStats!$A:$A,$B383,GraphStats!$D:$D,J$1)</f>
        <v>0.13593739493363546</v>
      </c>
      <c r="K383" s="1">
        <f>SUMIFS(SolRaw!$D:$D,SolRaw!$A:$A,$B383,SolRaw!$B:$B,$C383,SolRaw!$C:$C,K$1)/SUMIFS(GraphStats!$G:$G,GraphStats!$A:$A,$B383,GraphStats!$D:$D,K$1)</f>
        <v>0.13591701383084059</v>
      </c>
      <c r="L383" s="1">
        <f>SUMIFS(SolRaw!$D:$D,SolRaw!$A:$A,$B383,SolRaw!$B:$B,$C383,SolRaw!$C:$C,L$1)/SUMIFS(GraphStats!$G:$G,GraphStats!$A:$A,$B383,GraphStats!$D:$D,L$1)</f>
        <v>0.13593818671164487</v>
      </c>
      <c r="M383" s="1">
        <f>SUMIFS(SolRaw!$D:$D,SolRaw!$A:$A,$B383,SolRaw!$B:$B,$C383,SolRaw!$C:$C,M$1)/SUMIFS(GraphStats!$G:$G,GraphStats!$A:$A,$B383,GraphStats!$D:$D,M$1)</f>
        <v>0.13591946680914216</v>
      </c>
      <c r="N383" s="1">
        <f t="shared" si="35"/>
        <v>0.13593997164174237</v>
      </c>
      <c r="O383" s="1">
        <f t="shared" si="36"/>
        <v>0.13591701383084059</v>
      </c>
      <c r="P383" s="1">
        <f t="shared" si="37"/>
        <v>0.13592271551435481</v>
      </c>
      <c r="Q383" s="1">
        <f t="shared" si="41"/>
        <v>0.13593779082264018</v>
      </c>
      <c r="R383" s="1">
        <f t="shared" si="38"/>
        <v>0.13594369334596942</v>
      </c>
      <c r="S383" s="1">
        <f t="shared" si="39"/>
        <v>0.1359862694858045</v>
      </c>
      <c r="T383" s="1">
        <f t="shared" si="40"/>
        <v>2.1854164530011337E-5</v>
      </c>
    </row>
    <row r="384" spans="1:20" x14ac:dyDescent="0.2">
      <c r="A384" t="str">
        <f>VLOOKUP(B384,GraphStats!$A:$B,2,0)</f>
        <v>LAW</v>
      </c>
      <c r="B384" t="s">
        <v>113</v>
      </c>
      <c r="C384" t="s">
        <v>140</v>
      </c>
      <c r="D384" s="1">
        <f>SUMIFS(SolRaw!$D:$D,SolRaw!$A:$A,$B384,SolRaw!$B:$B,$C384,SolRaw!$C:$C,D$1)/SUMIFS(GraphStats!$G:$G,GraphStats!$A:$A,$B384,GraphStats!$D:$D,D$1)</f>
        <v>0.13677212115301404</v>
      </c>
      <c r="E384" s="1">
        <f>SUMIFS(SolRaw!$D:$D,SolRaw!$A:$A,$B384,SolRaw!$B:$B,$C384,SolRaw!$C:$C,E$1)/SUMIFS(GraphStats!$G:$G,GraphStats!$A:$A,$B384,GraphStats!$D:$D,E$1)</f>
        <v>0.13673196449308894</v>
      </c>
      <c r="F384" s="1">
        <f>SUMIFS(SolRaw!$D:$D,SolRaw!$A:$A,$B384,SolRaw!$B:$B,$C384,SolRaw!$C:$C,F$1)/SUMIFS(GraphStats!$G:$G,GraphStats!$A:$A,$B384,GraphStats!$D:$D,F$1)</f>
        <v>0.13670237893537096</v>
      </c>
      <c r="G384" s="1">
        <f>SUMIFS(SolRaw!$D:$D,SolRaw!$A:$A,$B384,SolRaw!$B:$B,$C384,SolRaw!$C:$C,G$1)/SUMIFS(GraphStats!$G:$G,GraphStats!$A:$A,$B384,GraphStats!$D:$D,G$1)</f>
        <v>0.13677236008469992</v>
      </c>
      <c r="H384" s="1">
        <f>SUMIFS(SolRaw!$D:$D,SolRaw!$A:$A,$B384,SolRaw!$B:$B,$C384,SolRaw!$C:$C,H$1)/SUMIFS(GraphStats!$G:$G,GraphStats!$A:$A,$B384,GraphStats!$D:$D,H$1)</f>
        <v>0.1367379042261774</v>
      </c>
      <c r="I384" s="1">
        <f>SUMIFS(SolRaw!$D:$D,SolRaw!$A:$A,$B384,SolRaw!$B:$B,$C384,SolRaw!$C:$C,I$1)/SUMIFS(GraphStats!$G:$G,GraphStats!$A:$A,$B384,GraphStats!$D:$D,I$1)</f>
        <v>0.13674602759981785</v>
      </c>
      <c r="J384" s="1">
        <f>SUMIFS(SolRaw!$D:$D,SolRaw!$A:$A,$B384,SolRaw!$B:$B,$C384,SolRaw!$C:$C,J$1)/SUMIFS(GraphStats!$G:$G,GraphStats!$A:$A,$B384,GraphStats!$D:$D,J$1)</f>
        <v>0.13668244480562061</v>
      </c>
      <c r="K384" s="1">
        <f>SUMIFS(SolRaw!$D:$D,SolRaw!$A:$A,$B384,SolRaw!$B:$B,$C384,SolRaw!$C:$C,K$1)/SUMIFS(GraphStats!$G:$G,GraphStats!$A:$A,$B384,GraphStats!$D:$D,K$1)</f>
        <v>0.13664592834203229</v>
      </c>
      <c r="L384" s="1">
        <f>SUMIFS(SolRaw!$D:$D,SolRaw!$A:$A,$B384,SolRaw!$B:$B,$C384,SolRaw!$C:$C,L$1)/SUMIFS(GraphStats!$G:$G,GraphStats!$A:$A,$B384,GraphStats!$D:$D,L$1)</f>
        <v>0.13669047532568421</v>
      </c>
      <c r="M384" s="1">
        <f>SUMIFS(SolRaw!$D:$D,SolRaw!$A:$A,$B384,SolRaw!$B:$B,$C384,SolRaw!$C:$C,M$1)/SUMIFS(GraphStats!$G:$G,GraphStats!$A:$A,$B384,GraphStats!$D:$D,M$1)</f>
        <v>0.13669456667313498</v>
      </c>
      <c r="N384" s="1">
        <f t="shared" si="35"/>
        <v>0.13671761716386413</v>
      </c>
      <c r="O384" s="1">
        <f t="shared" si="36"/>
        <v>0.13664592834203229</v>
      </c>
      <c r="P384" s="1">
        <f t="shared" si="37"/>
        <v>0.13669149816254689</v>
      </c>
      <c r="Q384" s="1">
        <f t="shared" si="41"/>
        <v>0.13671717171422995</v>
      </c>
      <c r="R384" s="1">
        <f t="shared" si="38"/>
        <v>0.13674399675640775</v>
      </c>
      <c r="S384" s="1">
        <f t="shared" si="39"/>
        <v>0.13677236008469992</v>
      </c>
      <c r="T384" s="1">
        <f t="shared" si="40"/>
        <v>4.1188760480733805E-5</v>
      </c>
    </row>
    <row r="385" spans="1:20" x14ac:dyDescent="0.2">
      <c r="A385" t="str">
        <f>VLOOKUP(B385,GraphStats!$A:$B,2,0)</f>
        <v>LAW</v>
      </c>
      <c r="B385" t="s">
        <v>113</v>
      </c>
      <c r="C385" t="s">
        <v>141</v>
      </c>
      <c r="D385" s="1">
        <f>SUMIFS(SolRaw!$D:$D,SolRaw!$A:$A,$B385,SolRaw!$B:$B,$C385,SolRaw!$C:$C,D$1)/SUMIFS(GraphStats!$G:$G,GraphStats!$A:$A,$B385,GraphStats!$D:$D,D$1)</f>
        <v>0.13024435917483296</v>
      </c>
      <c r="E385" s="1">
        <f>SUMIFS(SolRaw!$D:$D,SolRaw!$A:$A,$B385,SolRaw!$B:$B,$C385,SolRaw!$C:$C,E$1)/SUMIFS(GraphStats!$G:$G,GraphStats!$A:$A,$B385,GraphStats!$D:$D,E$1)</f>
        <v>0.1301933626160369</v>
      </c>
      <c r="F385" s="1">
        <f>SUMIFS(SolRaw!$D:$D,SolRaw!$A:$A,$B385,SolRaw!$B:$B,$C385,SolRaw!$C:$C,F$1)/SUMIFS(GraphStats!$G:$G,GraphStats!$A:$A,$B385,GraphStats!$D:$D,F$1)</f>
        <v>0.13014503723944576</v>
      </c>
      <c r="G385" s="1">
        <f>SUMIFS(SolRaw!$D:$D,SolRaw!$A:$A,$B385,SolRaw!$B:$B,$C385,SolRaw!$C:$C,G$1)/SUMIFS(GraphStats!$G:$G,GraphStats!$A:$A,$B385,GraphStats!$D:$D,G$1)</f>
        <v>0.13019429180067144</v>
      </c>
      <c r="H385" s="1">
        <f>SUMIFS(SolRaw!$D:$D,SolRaw!$A:$A,$B385,SolRaw!$B:$B,$C385,SolRaw!$C:$C,H$1)/SUMIFS(GraphStats!$G:$G,GraphStats!$A:$A,$B385,GraphStats!$D:$D,H$1)</f>
        <v>0.13022554150451299</v>
      </c>
      <c r="I385" s="1">
        <f>SUMIFS(SolRaw!$D:$D,SolRaw!$A:$A,$B385,SolRaw!$B:$B,$C385,SolRaw!$C:$C,I$1)/SUMIFS(GraphStats!$G:$G,GraphStats!$A:$A,$B385,GraphStats!$D:$D,I$1)</f>
        <v>0.13018389605607891</v>
      </c>
      <c r="J385" s="1">
        <f>SUMIFS(SolRaw!$D:$D,SolRaw!$A:$A,$B385,SolRaw!$B:$B,$C385,SolRaw!$C:$C,J$1)/SUMIFS(GraphStats!$G:$G,GraphStats!$A:$A,$B385,GraphStats!$D:$D,J$1)</f>
        <v>0.13020670779253127</v>
      </c>
      <c r="K385" s="1">
        <f>SUMIFS(SolRaw!$D:$D,SolRaw!$A:$A,$B385,SolRaw!$B:$B,$C385,SolRaw!$C:$C,K$1)/SUMIFS(GraphStats!$G:$G,GraphStats!$A:$A,$B385,GraphStats!$D:$D,K$1)</f>
        <v>0.13011542471660298</v>
      </c>
      <c r="L385" s="1">
        <f>SUMIFS(SolRaw!$D:$D,SolRaw!$A:$A,$B385,SolRaw!$B:$B,$C385,SolRaw!$C:$C,L$1)/SUMIFS(GraphStats!$G:$G,GraphStats!$A:$A,$B385,GraphStats!$D:$D,L$1)</f>
        <v>0.13011913183629875</v>
      </c>
      <c r="M385" s="1">
        <f>SUMIFS(SolRaw!$D:$D,SolRaw!$A:$A,$B385,SolRaw!$B:$B,$C385,SolRaw!$C:$C,M$1)/SUMIFS(GraphStats!$G:$G,GraphStats!$A:$A,$B385,GraphStats!$D:$D,M$1)</f>
        <v>0.13015353425957829</v>
      </c>
      <c r="N385" s="1">
        <f t="shared" si="35"/>
        <v>0.13017812869965906</v>
      </c>
      <c r="O385" s="1">
        <f t="shared" si="36"/>
        <v>0.13011542471660298</v>
      </c>
      <c r="P385" s="1">
        <f t="shared" si="37"/>
        <v>0.13014716149447889</v>
      </c>
      <c r="Q385" s="1">
        <f t="shared" si="41"/>
        <v>0.1301886293360579</v>
      </c>
      <c r="R385" s="1">
        <f t="shared" si="38"/>
        <v>0.1302036037945663</v>
      </c>
      <c r="S385" s="1">
        <f t="shared" si="39"/>
        <v>0.13024435917483296</v>
      </c>
      <c r="T385" s="1">
        <f t="shared" si="40"/>
        <v>4.357642774773114E-5</v>
      </c>
    </row>
    <row r="386" spans="1:20" x14ac:dyDescent="0.2">
      <c r="A386" t="str">
        <f>VLOOKUP(B386,GraphStats!$A:$B,2,0)</f>
        <v>LAW</v>
      </c>
      <c r="B386" t="s">
        <v>113</v>
      </c>
      <c r="C386" t="s">
        <v>142</v>
      </c>
      <c r="D386" s="1">
        <f>SUMIFS(SolRaw!$D:$D,SolRaw!$A:$A,$B386,SolRaw!$B:$B,$C386,SolRaw!$C:$C,D$1)/SUMIFS(GraphStats!$G:$G,GraphStats!$A:$A,$B386,GraphStats!$D:$D,D$1)</f>
        <v>0.13713602222478888</v>
      </c>
      <c r="E386" s="1">
        <f>SUMIFS(SolRaw!$D:$D,SolRaw!$A:$A,$B386,SolRaw!$B:$B,$C386,SolRaw!$C:$C,E$1)/SUMIFS(GraphStats!$G:$G,GraphStats!$A:$A,$B386,GraphStats!$D:$D,E$1)</f>
        <v>0.13712851238620385</v>
      </c>
      <c r="F386" s="1">
        <f>SUMIFS(SolRaw!$D:$D,SolRaw!$A:$A,$B386,SolRaw!$B:$B,$C386,SolRaw!$C:$C,F$1)/SUMIFS(GraphStats!$G:$G,GraphStats!$A:$A,$B386,GraphStats!$D:$D,F$1)</f>
        <v>0.13712594649314389</v>
      </c>
      <c r="G386" s="1">
        <f>SUMIFS(SolRaw!$D:$D,SolRaw!$A:$A,$B386,SolRaw!$B:$B,$C386,SolRaw!$C:$C,G$1)/SUMIFS(GraphStats!$G:$G,GraphStats!$A:$A,$B386,GraphStats!$D:$D,G$1)</f>
        <v>0.13713398693911105</v>
      </c>
      <c r="H386" s="1">
        <f>SUMIFS(SolRaw!$D:$D,SolRaw!$A:$A,$B386,SolRaw!$B:$B,$C386,SolRaw!$C:$C,H$1)/SUMIFS(GraphStats!$G:$G,GraphStats!$A:$A,$B386,GraphStats!$D:$D,H$1)</f>
        <v>0.13714258892127401</v>
      </c>
      <c r="I386" s="1">
        <f>SUMIFS(SolRaw!$D:$D,SolRaw!$A:$A,$B386,SolRaw!$B:$B,$C386,SolRaw!$C:$C,I$1)/SUMIFS(GraphStats!$G:$G,GraphStats!$A:$A,$B386,GraphStats!$D:$D,I$1)</f>
        <v>0.137112958236075</v>
      </c>
      <c r="J386" s="1">
        <f>SUMIFS(SolRaw!$D:$D,SolRaw!$A:$A,$B386,SolRaw!$B:$B,$C386,SolRaw!$C:$C,J$1)/SUMIFS(GraphStats!$G:$G,GraphStats!$A:$A,$B386,GraphStats!$D:$D,J$1)</f>
        <v>0.13708049882587089</v>
      </c>
      <c r="K386" s="1">
        <f>SUMIFS(SolRaw!$D:$D,SolRaw!$A:$A,$B386,SolRaw!$B:$B,$C386,SolRaw!$C:$C,K$1)/SUMIFS(GraphStats!$G:$G,GraphStats!$A:$A,$B386,GraphStats!$D:$D,K$1)</f>
        <v>0.13703571933443745</v>
      </c>
      <c r="L386" s="1">
        <f>SUMIFS(SolRaw!$D:$D,SolRaw!$A:$A,$B386,SolRaw!$B:$B,$C386,SolRaw!$C:$C,L$1)/SUMIFS(GraphStats!$G:$G,GraphStats!$A:$A,$B386,GraphStats!$D:$D,L$1)</f>
        <v>0.13713252170939866</v>
      </c>
      <c r="M386" s="1">
        <f>SUMIFS(SolRaw!$D:$D,SolRaw!$A:$A,$B386,SolRaw!$B:$B,$C386,SolRaw!$C:$C,M$1)/SUMIFS(GraphStats!$G:$G,GraphStats!$A:$A,$B386,GraphStats!$D:$D,M$1)</f>
        <v>0.13711055185082405</v>
      </c>
      <c r="N386" s="1">
        <f t="shared" ref="N386:N449" si="42">AVERAGE($D386:$M386)</f>
        <v>0.13711393069211278</v>
      </c>
      <c r="O386" s="1">
        <f t="shared" ref="O386:O449" si="43">QUARTILE($D386:$M386,0)</f>
        <v>0.13703571933443745</v>
      </c>
      <c r="P386" s="1">
        <f t="shared" ref="P386:P449" si="44">QUARTILE($D386:$M386,1)</f>
        <v>0.13711115344713679</v>
      </c>
      <c r="Q386" s="1">
        <f t="shared" si="41"/>
        <v>0.13712722943967387</v>
      </c>
      <c r="R386" s="1">
        <f t="shared" ref="R386:R449" si="45">QUARTILE($D386:$M386,3)</f>
        <v>0.13713362063168294</v>
      </c>
      <c r="S386" s="1">
        <f t="shared" ref="S386:S449" si="46">QUARTILE($D386:$M386,4)</f>
        <v>0.13714258892127401</v>
      </c>
      <c r="T386" s="1">
        <f t="shared" ref="T386:T449" si="47">STDEV($D386:$M386)</f>
        <v>3.2763941134584433E-5</v>
      </c>
    </row>
    <row r="387" spans="1:20" x14ac:dyDescent="0.2">
      <c r="A387" t="str">
        <f>VLOOKUP(B387,GraphStats!$A:$B,2,0)</f>
        <v>LAW</v>
      </c>
      <c r="B387" t="s">
        <v>113</v>
      </c>
      <c r="C387" t="s">
        <v>143</v>
      </c>
      <c r="D387" s="1">
        <f>SUMIFS(SolRaw!$D:$D,SolRaw!$A:$A,$B387,SolRaw!$B:$B,$C387,SolRaw!$C:$C,D$1)/SUMIFS(GraphStats!$G:$G,GraphStats!$A:$A,$B387,GraphStats!$D:$D,D$1)</f>
        <v>0.1306629602355952</v>
      </c>
      <c r="E387" s="1">
        <f>SUMIFS(SolRaw!$D:$D,SolRaw!$A:$A,$B387,SolRaw!$B:$B,$C387,SolRaw!$C:$C,E$1)/SUMIFS(GraphStats!$G:$G,GraphStats!$A:$A,$B387,GraphStats!$D:$D,E$1)</f>
        <v>0.13060540392305767</v>
      </c>
      <c r="F387" s="1">
        <f>SUMIFS(SolRaw!$D:$D,SolRaw!$A:$A,$B387,SolRaw!$B:$B,$C387,SolRaw!$C:$C,F$1)/SUMIFS(GraphStats!$G:$G,GraphStats!$A:$A,$B387,GraphStats!$D:$D,F$1)</f>
        <v>0.1305745589043586</v>
      </c>
      <c r="G387" s="1">
        <f>SUMIFS(SolRaw!$D:$D,SolRaw!$A:$A,$B387,SolRaw!$B:$B,$C387,SolRaw!$C:$C,G$1)/SUMIFS(GraphStats!$G:$G,GraphStats!$A:$A,$B387,GraphStats!$D:$D,G$1)</f>
        <v>0.13060253479409098</v>
      </c>
      <c r="H387" s="1">
        <f>SUMIFS(SolRaw!$D:$D,SolRaw!$A:$A,$B387,SolRaw!$B:$B,$C387,SolRaw!$C:$C,H$1)/SUMIFS(GraphStats!$G:$G,GraphStats!$A:$A,$B387,GraphStats!$D:$D,H$1)</f>
        <v>0.13060525451605545</v>
      </c>
      <c r="I387" s="1">
        <f>SUMIFS(SolRaw!$D:$D,SolRaw!$A:$A,$B387,SolRaw!$B:$B,$C387,SolRaw!$C:$C,I$1)/SUMIFS(GraphStats!$G:$G,GraphStats!$A:$A,$B387,GraphStats!$D:$D,I$1)</f>
        <v>0.1306263079580266</v>
      </c>
      <c r="J387" s="1">
        <f>SUMIFS(SolRaw!$D:$D,SolRaw!$A:$A,$B387,SolRaw!$B:$B,$C387,SolRaw!$C:$C,J$1)/SUMIFS(GraphStats!$G:$G,GraphStats!$A:$A,$B387,GraphStats!$D:$D,J$1)</f>
        <v>0.13061623515055995</v>
      </c>
      <c r="K387" s="1">
        <f>SUMIFS(SolRaw!$D:$D,SolRaw!$A:$A,$B387,SolRaw!$B:$B,$C387,SolRaw!$C:$C,K$1)/SUMIFS(GraphStats!$G:$G,GraphStats!$A:$A,$B387,GraphStats!$D:$D,K$1)</f>
        <v>0.13054867609304363</v>
      </c>
      <c r="L387" s="1">
        <f>SUMIFS(SolRaw!$D:$D,SolRaw!$A:$A,$B387,SolRaw!$B:$B,$C387,SolRaw!$C:$C,L$1)/SUMIFS(GraphStats!$G:$G,GraphStats!$A:$A,$B387,GraphStats!$D:$D,L$1)</f>
        <v>0.13057389656279841</v>
      </c>
      <c r="M387" s="1">
        <f>SUMIFS(SolRaw!$D:$D,SolRaw!$A:$A,$B387,SolRaw!$B:$B,$C387,SolRaw!$C:$C,M$1)/SUMIFS(GraphStats!$G:$G,GraphStats!$A:$A,$B387,GraphStats!$D:$D,M$1)</f>
        <v>0.13057434866335146</v>
      </c>
      <c r="N387" s="1">
        <f t="shared" si="42"/>
        <v>0.1305990176800938</v>
      </c>
      <c r="O387" s="1">
        <f t="shared" si="43"/>
        <v>0.13054867609304363</v>
      </c>
      <c r="P387" s="1">
        <f t="shared" si="44"/>
        <v>0.13057440122360325</v>
      </c>
      <c r="Q387" s="1">
        <f t="shared" ref="Q387:Q450" si="48">QUARTILE($D387:$M387,2)</f>
        <v>0.13060389465507322</v>
      </c>
      <c r="R387" s="1">
        <f t="shared" si="45"/>
        <v>0.13061352734368437</v>
      </c>
      <c r="S387" s="1">
        <f t="shared" si="46"/>
        <v>0.1306629602355952</v>
      </c>
      <c r="T387" s="1">
        <f t="shared" si="47"/>
        <v>3.2649725699417292E-5</v>
      </c>
    </row>
    <row r="388" spans="1:20" x14ac:dyDescent="0.2">
      <c r="A388" t="str">
        <f>VLOOKUP(B388,GraphStats!$A:$B,2,0)</f>
        <v>LAW</v>
      </c>
      <c r="B388" t="s">
        <v>113</v>
      </c>
      <c r="C388" t="s">
        <v>144</v>
      </c>
      <c r="D388" s="1">
        <f>SUMIFS(SolRaw!$D:$D,SolRaw!$A:$A,$B388,SolRaw!$B:$B,$C388,SolRaw!$C:$C,D$1)/SUMIFS(GraphStats!$G:$G,GraphStats!$A:$A,$B388,GraphStats!$D:$D,D$1)</f>
        <v>0.13764737544079059</v>
      </c>
      <c r="E388" s="1">
        <f>SUMIFS(SolRaw!$D:$D,SolRaw!$A:$A,$B388,SolRaw!$B:$B,$C388,SolRaw!$C:$C,E$1)/SUMIFS(GraphStats!$G:$G,GraphStats!$A:$A,$B388,GraphStats!$D:$D,E$1)</f>
        <v>0.13755822544300475</v>
      </c>
      <c r="F388" s="1">
        <f>SUMIFS(SolRaw!$D:$D,SolRaw!$A:$A,$B388,SolRaw!$B:$B,$C388,SolRaw!$C:$C,F$1)/SUMIFS(GraphStats!$G:$G,GraphStats!$A:$A,$B388,GraphStats!$D:$D,F$1)</f>
        <v>0.13752537994895786</v>
      </c>
      <c r="G388" s="1">
        <f>SUMIFS(SolRaw!$D:$D,SolRaw!$A:$A,$B388,SolRaw!$B:$B,$C388,SolRaw!$C:$C,G$1)/SUMIFS(GraphStats!$G:$G,GraphStats!$A:$A,$B388,GraphStats!$D:$D,G$1)</f>
        <v>0.1375533415496964</v>
      </c>
      <c r="H388" s="1">
        <f>SUMIFS(SolRaw!$D:$D,SolRaw!$A:$A,$B388,SolRaw!$B:$B,$C388,SolRaw!$C:$C,H$1)/SUMIFS(GraphStats!$G:$G,GraphStats!$A:$A,$B388,GraphStats!$D:$D,H$1)</f>
        <v>0.13756541008446993</v>
      </c>
      <c r="I388" s="1">
        <f>SUMIFS(SolRaw!$D:$D,SolRaw!$A:$A,$B388,SolRaw!$B:$B,$C388,SolRaw!$C:$C,I$1)/SUMIFS(GraphStats!$G:$G,GraphStats!$A:$A,$B388,GraphStats!$D:$D,I$1)</f>
        <v>0.13757850925362644</v>
      </c>
      <c r="J388" s="1">
        <f>SUMIFS(SolRaw!$D:$D,SolRaw!$A:$A,$B388,SolRaw!$B:$B,$C388,SolRaw!$C:$C,J$1)/SUMIFS(GraphStats!$G:$G,GraphStats!$A:$A,$B388,GraphStats!$D:$D,J$1)</f>
        <v>0.13755600695313316</v>
      </c>
      <c r="K388" s="1">
        <f>SUMIFS(SolRaw!$D:$D,SolRaw!$A:$A,$B388,SolRaw!$B:$B,$C388,SolRaw!$C:$C,K$1)/SUMIFS(GraphStats!$G:$G,GraphStats!$A:$A,$B388,GraphStats!$D:$D,K$1)</f>
        <v>0.13748534550887309</v>
      </c>
      <c r="L388" s="1">
        <f>SUMIFS(SolRaw!$D:$D,SolRaw!$A:$A,$B388,SolRaw!$B:$B,$C388,SolRaw!$C:$C,L$1)/SUMIFS(GraphStats!$G:$G,GraphStats!$A:$A,$B388,GraphStats!$D:$D,L$1)</f>
        <v>0.13758439053914706</v>
      </c>
      <c r="M388" s="1">
        <f>SUMIFS(SolRaw!$D:$D,SolRaw!$A:$A,$B388,SolRaw!$B:$B,$C388,SolRaw!$C:$C,M$1)/SUMIFS(GraphStats!$G:$G,GraphStats!$A:$A,$B388,GraphStats!$D:$D,M$1)</f>
        <v>0.13760460346521117</v>
      </c>
      <c r="N388" s="1">
        <f t="shared" si="42"/>
        <v>0.13756585881869104</v>
      </c>
      <c r="O388" s="1">
        <f t="shared" si="43"/>
        <v>0.13748534550887309</v>
      </c>
      <c r="P388" s="1">
        <f t="shared" si="44"/>
        <v>0.13755400790055558</v>
      </c>
      <c r="Q388" s="1">
        <f t="shared" si="48"/>
        <v>0.13756181776373733</v>
      </c>
      <c r="R388" s="1">
        <f t="shared" si="45"/>
        <v>0.13758292021776691</v>
      </c>
      <c r="S388" s="1">
        <f t="shared" si="46"/>
        <v>0.13764737544079059</v>
      </c>
      <c r="T388" s="1">
        <f t="shared" si="47"/>
        <v>4.3566945290036903E-5</v>
      </c>
    </row>
    <row r="389" spans="1:20" x14ac:dyDescent="0.2">
      <c r="A389" t="str">
        <f>VLOOKUP(B389,GraphStats!$A:$B,2,0)</f>
        <v>LAW</v>
      </c>
      <c r="B389" t="s">
        <v>113</v>
      </c>
      <c r="C389" t="s">
        <v>145</v>
      </c>
      <c r="D389" s="1">
        <f>SUMIFS(SolRaw!$D:$D,SolRaw!$A:$A,$B389,SolRaw!$B:$B,$C389,SolRaw!$C:$C,D$1)/SUMIFS(GraphStats!$G:$G,GraphStats!$A:$A,$B389,GraphStats!$D:$D,D$1)</f>
        <v>0.13161430070121646</v>
      </c>
      <c r="E389" s="1">
        <f>SUMIFS(SolRaw!$D:$D,SolRaw!$A:$A,$B389,SolRaw!$B:$B,$C389,SolRaw!$C:$C,E$1)/SUMIFS(GraphStats!$G:$G,GraphStats!$A:$A,$B389,GraphStats!$D:$D,E$1)</f>
        <v>0.13153490891701519</v>
      </c>
      <c r="F389" s="1">
        <f>SUMIFS(SolRaw!$D:$D,SolRaw!$A:$A,$B389,SolRaw!$B:$B,$C389,SolRaw!$C:$C,F$1)/SUMIFS(GraphStats!$G:$G,GraphStats!$A:$A,$B389,GraphStats!$D:$D,F$1)</f>
        <v>0.13153825292827481</v>
      </c>
      <c r="G389" s="1">
        <f>SUMIFS(SolRaw!$D:$D,SolRaw!$A:$A,$B389,SolRaw!$B:$B,$C389,SolRaw!$C:$C,G$1)/SUMIFS(GraphStats!$G:$G,GraphStats!$A:$A,$B389,GraphStats!$D:$D,G$1)</f>
        <v>0.13158168250999594</v>
      </c>
      <c r="H389" s="1">
        <f>SUMIFS(SolRaw!$D:$D,SolRaw!$A:$A,$B389,SolRaw!$B:$B,$C389,SolRaw!$C:$C,H$1)/SUMIFS(GraphStats!$G:$G,GraphStats!$A:$A,$B389,GraphStats!$D:$D,H$1)</f>
        <v>0.1315709079759512</v>
      </c>
      <c r="I389" s="1">
        <f>SUMIFS(SolRaw!$D:$D,SolRaw!$A:$A,$B389,SolRaw!$B:$B,$C389,SolRaw!$C:$C,I$1)/SUMIFS(GraphStats!$G:$G,GraphStats!$A:$A,$B389,GraphStats!$D:$D,I$1)</f>
        <v>0.13152685437793837</v>
      </c>
      <c r="J389" s="1">
        <f>SUMIFS(SolRaw!$D:$D,SolRaw!$A:$A,$B389,SolRaw!$B:$B,$C389,SolRaw!$C:$C,J$1)/SUMIFS(GraphStats!$G:$G,GraphStats!$A:$A,$B389,GraphStats!$D:$D,J$1)</f>
        <v>0.13151140965349212</v>
      </c>
      <c r="K389" s="1">
        <f>SUMIFS(SolRaw!$D:$D,SolRaw!$A:$A,$B389,SolRaw!$B:$B,$C389,SolRaw!$C:$C,K$1)/SUMIFS(GraphStats!$G:$G,GraphStats!$A:$A,$B389,GraphStats!$D:$D,K$1)</f>
        <v>0.13149155221085279</v>
      </c>
      <c r="L389" s="1">
        <f>SUMIFS(SolRaw!$D:$D,SolRaw!$A:$A,$B389,SolRaw!$B:$B,$C389,SolRaw!$C:$C,L$1)/SUMIFS(GraphStats!$G:$G,GraphStats!$A:$A,$B389,GraphStats!$D:$D,L$1)</f>
        <v>0.13149293980825949</v>
      </c>
      <c r="M389" s="1">
        <f>SUMIFS(SolRaw!$D:$D,SolRaw!$A:$A,$B389,SolRaw!$B:$B,$C389,SolRaw!$C:$C,M$1)/SUMIFS(GraphStats!$G:$G,GraphStats!$A:$A,$B389,GraphStats!$D:$D,M$1)</f>
        <v>0.13149593202606485</v>
      </c>
      <c r="N389" s="1">
        <f t="shared" si="42"/>
        <v>0.13153587411090614</v>
      </c>
      <c r="O389" s="1">
        <f t="shared" si="43"/>
        <v>0.13149155221085279</v>
      </c>
      <c r="P389" s="1">
        <f t="shared" si="44"/>
        <v>0.13149980143292167</v>
      </c>
      <c r="Q389" s="1">
        <f t="shared" si="48"/>
        <v>0.13153088164747678</v>
      </c>
      <c r="R389" s="1">
        <f t="shared" si="45"/>
        <v>0.13156274421403211</v>
      </c>
      <c r="S389" s="1">
        <f t="shared" si="46"/>
        <v>0.13161430070121646</v>
      </c>
      <c r="T389" s="1">
        <f t="shared" si="47"/>
        <v>4.1588088752968972E-5</v>
      </c>
    </row>
    <row r="390" spans="1:20" x14ac:dyDescent="0.2">
      <c r="A390" t="str">
        <f>VLOOKUP(B390,GraphStats!$A:$B,2,0)</f>
        <v>LAW</v>
      </c>
      <c r="B390" t="s">
        <v>113</v>
      </c>
      <c r="C390" t="s">
        <v>146</v>
      </c>
      <c r="D390" s="1">
        <f>SUMIFS(SolRaw!$D:$D,SolRaw!$A:$A,$B390,SolRaw!$B:$B,$C390,SolRaw!$C:$C,D$1)/SUMIFS(GraphStats!$G:$G,GraphStats!$A:$A,$B390,GraphStats!$D:$D,D$1)</f>
        <v>0.1330874605440247</v>
      </c>
      <c r="E390" s="1">
        <f>SUMIFS(SolRaw!$D:$D,SolRaw!$A:$A,$B390,SolRaw!$B:$B,$C390,SolRaw!$C:$C,E$1)/SUMIFS(GraphStats!$G:$G,GraphStats!$A:$A,$B390,GraphStats!$D:$D,E$1)</f>
        <v>0.13300154615557436</v>
      </c>
      <c r="F390" s="1">
        <f>SUMIFS(SolRaw!$D:$D,SolRaw!$A:$A,$B390,SolRaw!$B:$B,$C390,SolRaw!$C:$C,F$1)/SUMIFS(GraphStats!$G:$G,GraphStats!$A:$A,$B390,GraphStats!$D:$D,F$1)</f>
        <v>0.13300294513193153</v>
      </c>
      <c r="G390" s="1">
        <f>SUMIFS(SolRaw!$D:$D,SolRaw!$A:$A,$B390,SolRaw!$B:$B,$C390,SolRaw!$C:$C,G$1)/SUMIFS(GraphStats!$G:$G,GraphStats!$A:$A,$B390,GraphStats!$D:$D,G$1)</f>
        <v>0.13304510246259127</v>
      </c>
      <c r="H390" s="1">
        <f>SUMIFS(SolRaw!$D:$D,SolRaw!$A:$A,$B390,SolRaw!$B:$B,$C390,SolRaw!$C:$C,H$1)/SUMIFS(GraphStats!$G:$G,GraphStats!$A:$A,$B390,GraphStats!$D:$D,H$1)</f>
        <v>0.13307290345492365</v>
      </c>
      <c r="I390" s="1">
        <f>SUMIFS(SolRaw!$D:$D,SolRaw!$A:$A,$B390,SolRaw!$B:$B,$C390,SolRaw!$C:$C,I$1)/SUMIFS(GraphStats!$G:$G,GraphStats!$A:$A,$B390,GraphStats!$D:$D,I$1)</f>
        <v>0.13304140889526972</v>
      </c>
      <c r="J390" s="1">
        <f>SUMIFS(SolRaw!$D:$D,SolRaw!$A:$A,$B390,SolRaw!$B:$B,$C390,SolRaw!$C:$C,J$1)/SUMIFS(GraphStats!$G:$G,GraphStats!$A:$A,$B390,GraphStats!$D:$D,J$1)</f>
        <v>0.13303942405877603</v>
      </c>
      <c r="K390" s="1">
        <f>SUMIFS(SolRaw!$D:$D,SolRaw!$A:$A,$B390,SolRaw!$B:$B,$C390,SolRaw!$C:$C,K$1)/SUMIFS(GraphStats!$G:$G,GraphStats!$A:$A,$B390,GraphStats!$D:$D,K$1)</f>
        <v>0.13301753996834945</v>
      </c>
      <c r="L390" s="1">
        <f>SUMIFS(SolRaw!$D:$D,SolRaw!$A:$A,$B390,SolRaw!$B:$B,$C390,SolRaw!$C:$C,L$1)/SUMIFS(GraphStats!$G:$G,GraphStats!$A:$A,$B390,GraphStats!$D:$D,L$1)</f>
        <v>0.13300906431115816</v>
      </c>
      <c r="M390" s="1">
        <f>SUMIFS(SolRaw!$D:$D,SolRaw!$A:$A,$B390,SolRaw!$B:$B,$C390,SolRaw!$C:$C,M$1)/SUMIFS(GraphStats!$G:$G,GraphStats!$A:$A,$B390,GraphStats!$D:$D,M$1)</f>
        <v>0.13303818894799113</v>
      </c>
      <c r="N390" s="1">
        <f t="shared" si="42"/>
        <v>0.133035558393059</v>
      </c>
      <c r="O390" s="1">
        <f t="shared" si="43"/>
        <v>0.13300154615557436</v>
      </c>
      <c r="P390" s="1">
        <f t="shared" si="44"/>
        <v>0.13301118322545599</v>
      </c>
      <c r="Q390" s="1">
        <f t="shared" si="48"/>
        <v>0.13303880650338357</v>
      </c>
      <c r="R390" s="1">
        <f t="shared" si="45"/>
        <v>0.13304417907076088</v>
      </c>
      <c r="S390" s="1">
        <f t="shared" si="46"/>
        <v>0.1330874605440247</v>
      </c>
      <c r="T390" s="1">
        <f t="shared" si="47"/>
        <v>2.8834248261870119E-5</v>
      </c>
    </row>
    <row r="391" spans="1:20" x14ac:dyDescent="0.2">
      <c r="A391" t="str">
        <f>VLOOKUP(B391,GraphStats!$A:$B,2,0)</f>
        <v>LAW</v>
      </c>
      <c r="B391" t="s">
        <v>113</v>
      </c>
      <c r="C391" t="s">
        <v>147</v>
      </c>
      <c r="D391" s="1">
        <f>SUMIFS(SolRaw!$D:$D,SolRaw!$A:$A,$B391,SolRaw!$B:$B,$C391,SolRaw!$C:$C,D$1)/SUMIFS(GraphStats!$G:$G,GraphStats!$A:$A,$B391,GraphStats!$D:$D,D$1)</f>
        <v>0.13407022672519101</v>
      </c>
      <c r="E391" s="1">
        <f>SUMIFS(SolRaw!$D:$D,SolRaw!$A:$A,$B391,SolRaw!$B:$B,$C391,SolRaw!$C:$C,E$1)/SUMIFS(GraphStats!$G:$G,GraphStats!$A:$A,$B391,GraphStats!$D:$D,E$1)</f>
        <v>0.13400320852536762</v>
      </c>
      <c r="F391" s="1">
        <f>SUMIFS(SolRaw!$D:$D,SolRaw!$A:$A,$B391,SolRaw!$B:$B,$C391,SolRaw!$C:$C,F$1)/SUMIFS(GraphStats!$G:$G,GraphStats!$A:$A,$B391,GraphStats!$D:$D,F$1)</f>
        <v>0.13401452615168657</v>
      </c>
      <c r="G391" s="1">
        <f>SUMIFS(SolRaw!$D:$D,SolRaw!$A:$A,$B391,SolRaw!$B:$B,$C391,SolRaw!$C:$C,G$1)/SUMIFS(GraphStats!$G:$G,GraphStats!$A:$A,$B391,GraphStats!$D:$D,G$1)</f>
        <v>0.13399677979161415</v>
      </c>
      <c r="H391" s="1">
        <f>SUMIFS(SolRaw!$D:$D,SolRaw!$A:$A,$B391,SolRaw!$B:$B,$C391,SolRaw!$C:$C,H$1)/SUMIFS(GraphStats!$G:$G,GraphStats!$A:$A,$B391,GraphStats!$D:$D,H$1)</f>
        <v>0.13401346722621754</v>
      </c>
      <c r="I391" s="1">
        <f>SUMIFS(SolRaw!$D:$D,SolRaw!$A:$A,$B391,SolRaw!$B:$B,$C391,SolRaw!$C:$C,I$1)/SUMIFS(GraphStats!$G:$G,GraphStats!$A:$A,$B391,GraphStats!$D:$D,I$1)</f>
        <v>0.134044642516323</v>
      </c>
      <c r="J391" s="1">
        <f>SUMIFS(SolRaw!$D:$D,SolRaw!$A:$A,$B391,SolRaw!$B:$B,$C391,SolRaw!$C:$C,J$1)/SUMIFS(GraphStats!$G:$G,GraphStats!$A:$A,$B391,GraphStats!$D:$D,J$1)</f>
        <v>0.13400953833757726</v>
      </c>
      <c r="K391" s="1">
        <f>SUMIFS(SolRaw!$D:$D,SolRaw!$A:$A,$B391,SolRaw!$B:$B,$C391,SolRaw!$C:$C,K$1)/SUMIFS(GraphStats!$G:$G,GraphStats!$A:$A,$B391,GraphStats!$D:$D,K$1)</f>
        <v>0.13399734107409852</v>
      </c>
      <c r="L391" s="1">
        <f>SUMIFS(SolRaw!$D:$D,SolRaw!$A:$A,$B391,SolRaw!$B:$B,$C391,SolRaw!$C:$C,L$1)/SUMIFS(GraphStats!$G:$G,GraphStats!$A:$A,$B391,GraphStats!$D:$D,L$1)</f>
        <v>0.1340046264083942</v>
      </c>
      <c r="M391" s="1">
        <f>SUMIFS(SolRaw!$D:$D,SolRaw!$A:$A,$B391,SolRaw!$B:$B,$C391,SolRaw!$C:$C,M$1)/SUMIFS(GraphStats!$G:$G,GraphStats!$A:$A,$B391,GraphStats!$D:$D,M$1)</f>
        <v>0.1340072203647302</v>
      </c>
      <c r="N391" s="1">
        <f t="shared" si="42"/>
        <v>0.13401615771212</v>
      </c>
      <c r="O391" s="1">
        <f t="shared" si="43"/>
        <v>0.13399677979161415</v>
      </c>
      <c r="P391" s="1">
        <f t="shared" si="44"/>
        <v>0.13400356299612426</v>
      </c>
      <c r="Q391" s="1">
        <f t="shared" si="48"/>
        <v>0.13400837935115373</v>
      </c>
      <c r="R391" s="1">
        <f t="shared" si="45"/>
        <v>0.1340142614203193</v>
      </c>
      <c r="S391" s="1">
        <f t="shared" si="46"/>
        <v>0.13407022672519101</v>
      </c>
      <c r="T391" s="1">
        <f t="shared" si="47"/>
        <v>2.3330136255318272E-5</v>
      </c>
    </row>
    <row r="392" spans="1:20" x14ac:dyDescent="0.2">
      <c r="A392" t="str">
        <f>VLOOKUP(B392,GraphStats!$A:$B,2,0)</f>
        <v>LAW</v>
      </c>
      <c r="B392" t="s">
        <v>113</v>
      </c>
      <c r="C392" t="s">
        <v>148</v>
      </c>
      <c r="D392" s="1">
        <f>SUMIFS(SolRaw!$D:$D,SolRaw!$A:$A,$B392,SolRaw!$B:$B,$C392,SolRaw!$C:$C,D$1)/SUMIFS(GraphStats!$G:$G,GraphStats!$A:$A,$B392,GraphStats!$D:$D,D$1)</f>
        <v>0.13523489351693116</v>
      </c>
      <c r="E392" s="1">
        <f>SUMIFS(SolRaw!$D:$D,SolRaw!$A:$A,$B392,SolRaw!$B:$B,$C392,SolRaw!$C:$C,E$1)/SUMIFS(GraphStats!$G:$G,GraphStats!$A:$A,$B392,GraphStats!$D:$D,E$1)</f>
        <v>0.13517281151466892</v>
      </c>
      <c r="F392" s="1">
        <f>SUMIFS(SolRaw!$D:$D,SolRaw!$A:$A,$B392,SolRaw!$B:$B,$C392,SolRaw!$C:$C,F$1)/SUMIFS(GraphStats!$G:$G,GraphStats!$A:$A,$B392,GraphStats!$D:$D,F$1)</f>
        <v>0.13517114776914899</v>
      </c>
      <c r="G392" s="1">
        <f>SUMIFS(SolRaw!$D:$D,SolRaw!$A:$A,$B392,SolRaw!$B:$B,$C392,SolRaw!$C:$C,G$1)/SUMIFS(GraphStats!$G:$G,GraphStats!$A:$A,$B392,GraphStats!$D:$D,G$1)</f>
        <v>0.13517513774206655</v>
      </c>
      <c r="H392" s="1">
        <f>SUMIFS(SolRaw!$D:$D,SolRaw!$A:$A,$B392,SolRaw!$B:$B,$C392,SolRaw!$C:$C,H$1)/SUMIFS(GraphStats!$G:$G,GraphStats!$A:$A,$B392,GraphStats!$D:$D,H$1)</f>
        <v>0.13520093386653098</v>
      </c>
      <c r="I392" s="1">
        <f>SUMIFS(SolRaw!$D:$D,SolRaw!$A:$A,$B392,SolRaw!$B:$B,$C392,SolRaw!$C:$C,I$1)/SUMIFS(GraphStats!$G:$G,GraphStats!$A:$A,$B392,GraphStats!$D:$D,I$1)</f>
        <v>0.13518077400023976</v>
      </c>
      <c r="J392" s="1">
        <f>SUMIFS(SolRaw!$D:$D,SolRaw!$A:$A,$B392,SolRaw!$B:$B,$C392,SolRaw!$C:$C,J$1)/SUMIFS(GraphStats!$G:$G,GraphStats!$A:$A,$B392,GraphStats!$D:$D,J$1)</f>
        <v>0.13516954361821729</v>
      </c>
      <c r="K392" s="1">
        <f>SUMIFS(SolRaw!$D:$D,SolRaw!$A:$A,$B392,SolRaw!$B:$B,$C392,SolRaw!$C:$C,K$1)/SUMIFS(GraphStats!$G:$G,GraphStats!$A:$A,$B392,GraphStats!$D:$D,K$1)</f>
        <v>0.13510319363204076</v>
      </c>
      <c r="L392" s="1">
        <f>SUMIFS(SolRaw!$D:$D,SolRaw!$A:$A,$B392,SolRaw!$B:$B,$C392,SolRaw!$C:$C,L$1)/SUMIFS(GraphStats!$G:$G,GraphStats!$A:$A,$B392,GraphStats!$D:$D,L$1)</f>
        <v>0.13517631168077385</v>
      </c>
      <c r="M392" s="1">
        <f>SUMIFS(SolRaw!$D:$D,SolRaw!$A:$A,$B392,SolRaw!$B:$B,$C392,SolRaw!$C:$C,M$1)/SUMIFS(GraphStats!$G:$G,GraphStats!$A:$A,$B392,GraphStats!$D:$D,M$1)</f>
        <v>0.13523447921457976</v>
      </c>
      <c r="N392" s="1">
        <f t="shared" si="42"/>
        <v>0.13518192265551982</v>
      </c>
      <c r="O392" s="1">
        <f t="shared" si="43"/>
        <v>0.13510319363204076</v>
      </c>
      <c r="P392" s="1">
        <f t="shared" si="44"/>
        <v>0.13517156370552896</v>
      </c>
      <c r="Q392" s="1">
        <f t="shared" si="48"/>
        <v>0.1351757247114202</v>
      </c>
      <c r="R392" s="1">
        <f t="shared" si="45"/>
        <v>0.13519589389995817</v>
      </c>
      <c r="S392" s="1">
        <f t="shared" si="46"/>
        <v>0.13523489351693116</v>
      </c>
      <c r="T392" s="1">
        <f t="shared" si="47"/>
        <v>3.7355616068217678E-5</v>
      </c>
    </row>
    <row r="393" spans="1:20" x14ac:dyDescent="0.2">
      <c r="A393" t="str">
        <f>VLOOKUP(B393,GraphStats!$A:$B,2,0)</f>
        <v>LAW</v>
      </c>
      <c r="B393" t="s">
        <v>113</v>
      </c>
      <c r="C393" t="s">
        <v>149</v>
      </c>
      <c r="D393" s="1">
        <f>SUMIFS(SolRaw!$D:$D,SolRaw!$A:$A,$B393,SolRaw!$B:$B,$C393,SolRaw!$C:$C,D$1)/SUMIFS(GraphStats!$G:$G,GraphStats!$A:$A,$B393,GraphStats!$D:$D,D$1)</f>
        <v>0.13593163303812525</v>
      </c>
      <c r="E393" s="1">
        <f>SUMIFS(SolRaw!$D:$D,SolRaw!$A:$A,$B393,SolRaw!$B:$B,$C393,SolRaw!$C:$C,E$1)/SUMIFS(GraphStats!$G:$G,GraphStats!$A:$A,$B393,GraphStats!$D:$D,E$1)</f>
        <v>0.13591360908711689</v>
      </c>
      <c r="F393" s="1">
        <f>SUMIFS(SolRaw!$D:$D,SolRaw!$A:$A,$B393,SolRaw!$B:$B,$C393,SolRaw!$C:$C,F$1)/SUMIFS(GraphStats!$G:$G,GraphStats!$A:$A,$B393,GraphStats!$D:$D,F$1)</f>
        <v>0.13593743046639836</v>
      </c>
      <c r="G393" s="1">
        <f>SUMIFS(SolRaw!$D:$D,SolRaw!$A:$A,$B393,SolRaw!$B:$B,$C393,SolRaw!$C:$C,G$1)/SUMIFS(GraphStats!$G:$G,GraphStats!$A:$A,$B393,GraphStats!$D:$D,G$1)</f>
        <v>0.13592841278909734</v>
      </c>
      <c r="H393" s="1">
        <f>SUMIFS(SolRaw!$D:$D,SolRaw!$A:$A,$B393,SolRaw!$B:$B,$C393,SolRaw!$C:$C,H$1)/SUMIFS(GraphStats!$G:$G,GraphStats!$A:$A,$B393,GraphStats!$D:$D,H$1)</f>
        <v>0.13594558202672016</v>
      </c>
      <c r="I393" s="1">
        <f>SUMIFS(SolRaw!$D:$D,SolRaw!$A:$A,$B393,SolRaw!$B:$B,$C393,SolRaw!$C:$C,I$1)/SUMIFS(GraphStats!$G:$G,GraphStats!$A:$A,$B393,GraphStats!$D:$D,I$1)</f>
        <v>0.13592763457190843</v>
      </c>
      <c r="J393" s="1">
        <f>SUMIFS(SolRaw!$D:$D,SolRaw!$A:$A,$B393,SolRaw!$B:$B,$C393,SolRaw!$C:$C,J$1)/SUMIFS(GraphStats!$G:$G,GraphStats!$A:$A,$B393,GraphStats!$D:$D,J$1)</f>
        <v>0.13591186131087385</v>
      </c>
      <c r="K393" s="1">
        <f>SUMIFS(SolRaw!$D:$D,SolRaw!$A:$A,$B393,SolRaw!$B:$B,$C393,SolRaw!$C:$C,K$1)/SUMIFS(GraphStats!$G:$G,GraphStats!$A:$A,$B393,GraphStats!$D:$D,K$1)</f>
        <v>0.13589069978461696</v>
      </c>
      <c r="L393" s="1">
        <f>SUMIFS(SolRaw!$D:$D,SolRaw!$A:$A,$B393,SolRaw!$B:$B,$C393,SolRaw!$C:$C,L$1)/SUMIFS(GraphStats!$G:$G,GraphStats!$A:$A,$B393,GraphStats!$D:$D,L$1)</f>
        <v>0.13590573269632925</v>
      </c>
      <c r="M393" s="1">
        <f>SUMIFS(SolRaw!$D:$D,SolRaw!$A:$A,$B393,SolRaw!$B:$B,$C393,SolRaw!$C:$C,M$1)/SUMIFS(GraphStats!$G:$G,GraphStats!$A:$A,$B393,GraphStats!$D:$D,M$1)</f>
        <v>0.13594005456244812</v>
      </c>
      <c r="N393" s="1">
        <f t="shared" si="42"/>
        <v>0.13592326503336347</v>
      </c>
      <c r="O393" s="1">
        <f t="shared" si="43"/>
        <v>0.13589069978461696</v>
      </c>
      <c r="P393" s="1">
        <f t="shared" si="44"/>
        <v>0.13591229825493462</v>
      </c>
      <c r="Q393" s="1">
        <f t="shared" si="48"/>
        <v>0.13592802368050289</v>
      </c>
      <c r="R393" s="1">
        <f t="shared" si="45"/>
        <v>0.13593598110933008</v>
      </c>
      <c r="S393" s="1">
        <f t="shared" si="46"/>
        <v>0.13594558202672016</v>
      </c>
      <c r="T393" s="1">
        <f t="shared" si="47"/>
        <v>1.7279956869347695E-5</v>
      </c>
    </row>
    <row r="394" spans="1:20" x14ac:dyDescent="0.2">
      <c r="A394" t="str">
        <f>VLOOKUP(B394,GraphStats!$A:$B,2,0)</f>
        <v>LAW</v>
      </c>
      <c r="B394" t="s">
        <v>113</v>
      </c>
      <c r="C394" t="s">
        <v>150</v>
      </c>
      <c r="D394" s="1">
        <f>SUMIFS(SolRaw!$D:$D,SolRaw!$A:$A,$B394,SolRaw!$B:$B,$C394,SolRaw!$C:$C,D$1)/SUMIFS(GraphStats!$G:$G,GraphStats!$A:$A,$B394,GraphStats!$D:$D,D$1)</f>
        <v>0.13675498315447301</v>
      </c>
      <c r="E394" s="1">
        <f>SUMIFS(SolRaw!$D:$D,SolRaw!$A:$A,$B394,SolRaw!$B:$B,$C394,SolRaw!$C:$C,E$1)/SUMIFS(GraphStats!$G:$G,GraphStats!$A:$A,$B394,GraphStats!$D:$D,E$1)</f>
        <v>0.1367237049695656</v>
      </c>
      <c r="F394" s="1">
        <f>SUMIFS(SolRaw!$D:$D,SolRaw!$A:$A,$B394,SolRaw!$B:$B,$C394,SolRaw!$C:$C,F$1)/SUMIFS(GraphStats!$G:$G,GraphStats!$A:$A,$B394,GraphStats!$D:$D,F$1)</f>
        <v>0.13668379050332435</v>
      </c>
      <c r="G394" s="1">
        <f>SUMIFS(SolRaw!$D:$D,SolRaw!$A:$A,$B394,SolRaw!$B:$B,$C394,SolRaw!$C:$C,G$1)/SUMIFS(GraphStats!$G:$G,GraphStats!$A:$A,$B394,GraphStats!$D:$D,G$1)</f>
        <v>0.13665033201448545</v>
      </c>
      <c r="H394" s="1">
        <f>SUMIFS(SolRaw!$D:$D,SolRaw!$A:$A,$B394,SolRaw!$B:$B,$C394,SolRaw!$C:$C,H$1)/SUMIFS(GraphStats!$G:$G,GraphStats!$A:$A,$B394,GraphStats!$D:$D,H$1)</f>
        <v>0.13672857275009828</v>
      </c>
      <c r="I394" s="1">
        <f>SUMIFS(SolRaw!$D:$D,SolRaw!$A:$A,$B394,SolRaw!$B:$B,$C394,SolRaw!$C:$C,I$1)/SUMIFS(GraphStats!$G:$G,GraphStats!$A:$A,$B394,GraphStats!$D:$D,I$1)</f>
        <v>0.1366701741474895</v>
      </c>
      <c r="J394" s="1">
        <f>SUMIFS(SolRaw!$D:$D,SolRaw!$A:$A,$B394,SolRaw!$B:$B,$C394,SolRaw!$C:$C,J$1)/SUMIFS(GraphStats!$G:$G,GraphStats!$A:$A,$B394,GraphStats!$D:$D,J$1)</f>
        <v>0.13671777251972941</v>
      </c>
      <c r="K394" s="1">
        <f>SUMIFS(SolRaw!$D:$D,SolRaw!$A:$A,$B394,SolRaw!$B:$B,$C394,SolRaw!$C:$C,K$1)/SUMIFS(GraphStats!$G:$G,GraphStats!$A:$A,$B394,GraphStats!$D:$D,K$1)</f>
        <v>0.13664417649280111</v>
      </c>
      <c r="L394" s="1">
        <f>SUMIFS(SolRaw!$D:$D,SolRaw!$A:$A,$B394,SolRaw!$B:$B,$C394,SolRaw!$C:$C,L$1)/SUMIFS(GraphStats!$G:$G,GraphStats!$A:$A,$B394,GraphStats!$D:$D,L$1)</f>
        <v>0.13671531286020269</v>
      </c>
      <c r="M394" s="1">
        <f>SUMIFS(SolRaw!$D:$D,SolRaw!$A:$A,$B394,SolRaw!$B:$B,$C394,SolRaw!$C:$C,M$1)/SUMIFS(GraphStats!$G:$G,GraphStats!$A:$A,$B394,GraphStats!$D:$D,M$1)</f>
        <v>0.13675873546860226</v>
      </c>
      <c r="N394" s="1">
        <f t="shared" si="42"/>
        <v>0.13670475548807717</v>
      </c>
      <c r="O394" s="1">
        <f t="shared" si="43"/>
        <v>0.13664417649280111</v>
      </c>
      <c r="P394" s="1">
        <f t="shared" si="44"/>
        <v>0.13667357823644821</v>
      </c>
      <c r="Q394" s="1">
        <f t="shared" si="48"/>
        <v>0.13671654268996605</v>
      </c>
      <c r="R394" s="1">
        <f t="shared" si="45"/>
        <v>0.13672735580496512</v>
      </c>
      <c r="S394" s="1">
        <f t="shared" si="46"/>
        <v>0.13675873546860226</v>
      </c>
      <c r="T394" s="1">
        <f t="shared" si="47"/>
        <v>4.0703578406882984E-5</v>
      </c>
    </row>
    <row r="395" spans="1:20" x14ac:dyDescent="0.2">
      <c r="A395" t="str">
        <f>VLOOKUP(B395,GraphStats!$A:$B,2,0)</f>
        <v>LAW</v>
      </c>
      <c r="B395" t="s">
        <v>113</v>
      </c>
      <c r="C395" t="s">
        <v>151</v>
      </c>
      <c r="D395" s="1">
        <f>SUMIFS(SolRaw!$D:$D,SolRaw!$A:$A,$B395,SolRaw!$B:$B,$C395,SolRaw!$C:$C,D$1)/SUMIFS(GraphStats!$G:$G,GraphStats!$A:$A,$B395,GraphStats!$D:$D,D$1)</f>
        <v>0.13008074938367653</v>
      </c>
      <c r="E395" s="1">
        <f>SUMIFS(SolRaw!$D:$D,SolRaw!$A:$A,$B395,SolRaw!$B:$B,$C395,SolRaw!$C:$C,E$1)/SUMIFS(GraphStats!$G:$G,GraphStats!$A:$A,$B395,GraphStats!$D:$D,E$1)</f>
        <v>0.13001135357734078</v>
      </c>
      <c r="F395" s="1">
        <f>SUMIFS(SolRaw!$D:$D,SolRaw!$A:$A,$B395,SolRaw!$B:$B,$C395,SolRaw!$C:$C,F$1)/SUMIFS(GraphStats!$G:$G,GraphStats!$A:$A,$B395,GraphStats!$D:$D,F$1)</f>
        <v>0.13000436238188212</v>
      </c>
      <c r="G395" s="1">
        <f>SUMIFS(SolRaw!$D:$D,SolRaw!$A:$A,$B395,SolRaw!$B:$B,$C395,SolRaw!$C:$C,G$1)/SUMIFS(GraphStats!$G:$G,GraphStats!$A:$A,$B395,GraphStats!$D:$D,G$1)</f>
        <v>0.13001826708102709</v>
      </c>
      <c r="H395" s="1">
        <f>SUMIFS(SolRaw!$D:$D,SolRaw!$A:$A,$B395,SolRaw!$B:$B,$C395,SolRaw!$C:$C,H$1)/SUMIFS(GraphStats!$G:$G,GraphStats!$A:$A,$B395,GraphStats!$D:$D,H$1)</f>
        <v>0.13003587108362466</v>
      </c>
      <c r="I395" s="1">
        <f>SUMIFS(SolRaw!$D:$D,SolRaw!$A:$A,$B395,SolRaw!$B:$B,$C395,SolRaw!$C:$C,I$1)/SUMIFS(GraphStats!$G:$G,GraphStats!$A:$A,$B395,GraphStats!$D:$D,I$1)</f>
        <v>0.13004237435648591</v>
      </c>
      <c r="J395" s="1">
        <f>SUMIFS(SolRaw!$D:$D,SolRaw!$A:$A,$B395,SolRaw!$B:$B,$C395,SolRaw!$C:$C,J$1)/SUMIFS(GraphStats!$G:$G,GraphStats!$A:$A,$B395,GraphStats!$D:$D,J$1)</f>
        <v>0.13004351227044428</v>
      </c>
      <c r="K395" s="1">
        <f>SUMIFS(SolRaw!$D:$D,SolRaw!$A:$A,$B395,SolRaw!$B:$B,$C395,SolRaw!$C:$C,K$1)/SUMIFS(GraphStats!$G:$G,GraphStats!$A:$A,$B395,GraphStats!$D:$D,K$1)</f>
        <v>0.12992842161887969</v>
      </c>
      <c r="L395" s="1">
        <f>SUMIFS(SolRaw!$D:$D,SolRaw!$A:$A,$B395,SolRaw!$B:$B,$C395,SolRaw!$C:$C,L$1)/SUMIFS(GraphStats!$G:$G,GraphStats!$A:$A,$B395,GraphStats!$D:$D,L$1)</f>
        <v>0.13001730339160075</v>
      </c>
      <c r="M395" s="1">
        <f>SUMIFS(SolRaw!$D:$D,SolRaw!$A:$A,$B395,SolRaw!$B:$B,$C395,SolRaw!$C:$C,M$1)/SUMIFS(GraphStats!$G:$G,GraphStats!$A:$A,$B395,GraphStats!$D:$D,M$1)</f>
        <v>0.12998944042513746</v>
      </c>
      <c r="N395" s="1">
        <f t="shared" si="42"/>
        <v>0.13001716555700993</v>
      </c>
      <c r="O395" s="1">
        <f t="shared" si="43"/>
        <v>0.12992842161887969</v>
      </c>
      <c r="P395" s="1">
        <f t="shared" si="44"/>
        <v>0.13000611018074679</v>
      </c>
      <c r="Q395" s="1">
        <f t="shared" si="48"/>
        <v>0.13001778523631391</v>
      </c>
      <c r="R395" s="1">
        <f t="shared" si="45"/>
        <v>0.13004074853827061</v>
      </c>
      <c r="S395" s="1">
        <f t="shared" si="46"/>
        <v>0.13008074938367653</v>
      </c>
      <c r="T395" s="1">
        <f t="shared" si="47"/>
        <v>4.0229252576932328E-5</v>
      </c>
    </row>
    <row r="396" spans="1:20" x14ac:dyDescent="0.2">
      <c r="A396" t="str">
        <f>VLOOKUP(B396,GraphStats!$A:$B,2,0)</f>
        <v>LAW</v>
      </c>
      <c r="B396" t="s">
        <v>113</v>
      </c>
      <c r="C396" t="s">
        <v>152</v>
      </c>
      <c r="D396" s="1">
        <f>SUMIFS(SolRaw!$D:$D,SolRaw!$A:$A,$B396,SolRaw!$B:$B,$C396,SolRaw!$C:$C,D$1)/SUMIFS(GraphStats!$G:$G,GraphStats!$A:$A,$B396,GraphStats!$D:$D,D$1)</f>
        <v>0.13712700843636133</v>
      </c>
      <c r="E396" s="1">
        <f>SUMIFS(SolRaw!$D:$D,SolRaw!$A:$A,$B396,SolRaw!$B:$B,$C396,SolRaw!$C:$C,E$1)/SUMIFS(GraphStats!$G:$G,GraphStats!$A:$A,$B396,GraphStats!$D:$D,E$1)</f>
        <v>0.13708451907794272</v>
      </c>
      <c r="F396" s="1">
        <f>SUMIFS(SolRaw!$D:$D,SolRaw!$A:$A,$B396,SolRaw!$B:$B,$C396,SolRaw!$C:$C,F$1)/SUMIFS(GraphStats!$G:$G,GraphStats!$A:$A,$B396,GraphStats!$D:$D,F$1)</f>
        <v>0.13714964492872675</v>
      </c>
      <c r="G396" s="1">
        <f>SUMIFS(SolRaw!$D:$D,SolRaw!$A:$A,$B396,SolRaw!$B:$B,$C396,SolRaw!$C:$C,G$1)/SUMIFS(GraphStats!$G:$G,GraphStats!$A:$A,$B396,GraphStats!$D:$D,G$1)</f>
        <v>0.1371241825710236</v>
      </c>
      <c r="H396" s="1">
        <f>SUMIFS(SolRaw!$D:$D,SolRaw!$A:$A,$B396,SolRaw!$B:$B,$C396,SolRaw!$C:$C,H$1)/SUMIFS(GraphStats!$G:$G,GraphStats!$A:$A,$B396,GraphStats!$D:$D,H$1)</f>
        <v>0.13707784953664728</v>
      </c>
      <c r="I396" s="1">
        <f>SUMIFS(SolRaw!$D:$D,SolRaw!$A:$A,$B396,SolRaw!$B:$B,$C396,SolRaw!$C:$C,I$1)/SUMIFS(GraphStats!$G:$G,GraphStats!$A:$A,$B396,GraphStats!$D:$D,I$1)</f>
        <v>0.13710639504243768</v>
      </c>
      <c r="J396" s="1">
        <f>SUMIFS(SolRaw!$D:$D,SolRaw!$A:$A,$B396,SolRaw!$B:$B,$C396,SolRaw!$C:$C,J$1)/SUMIFS(GraphStats!$G:$G,GraphStats!$A:$A,$B396,GraphStats!$D:$D,J$1)</f>
        <v>0.13707637786435872</v>
      </c>
      <c r="K396" s="1">
        <f>SUMIFS(SolRaw!$D:$D,SolRaw!$A:$A,$B396,SolRaw!$B:$B,$C396,SolRaw!$C:$C,K$1)/SUMIFS(GraphStats!$G:$G,GraphStats!$A:$A,$B396,GraphStats!$D:$D,K$1)</f>
        <v>0.13704266319278899</v>
      </c>
      <c r="L396" s="1">
        <f>SUMIFS(SolRaw!$D:$D,SolRaw!$A:$A,$B396,SolRaw!$B:$B,$C396,SolRaw!$C:$C,L$1)/SUMIFS(GraphStats!$G:$G,GraphStats!$A:$A,$B396,GraphStats!$D:$D,L$1)</f>
        <v>0.13710787481385125</v>
      </c>
      <c r="M396" s="1">
        <f>SUMIFS(SolRaw!$D:$D,SolRaw!$A:$A,$B396,SolRaw!$B:$B,$C396,SolRaw!$C:$C,M$1)/SUMIFS(GraphStats!$G:$G,GraphStats!$A:$A,$B396,GraphStats!$D:$D,M$1)</f>
        <v>0.13717205186345538</v>
      </c>
      <c r="N396" s="1">
        <f t="shared" si="42"/>
        <v>0.13710685673275938</v>
      </c>
      <c r="O396" s="1">
        <f t="shared" si="43"/>
        <v>0.13704266319278899</v>
      </c>
      <c r="P396" s="1">
        <f t="shared" si="44"/>
        <v>0.13707951692197115</v>
      </c>
      <c r="Q396" s="1">
        <f t="shared" si="48"/>
        <v>0.13710713492814447</v>
      </c>
      <c r="R396" s="1">
        <f t="shared" si="45"/>
        <v>0.1371263019700269</v>
      </c>
      <c r="S396" s="1">
        <f t="shared" si="46"/>
        <v>0.13717205186345538</v>
      </c>
      <c r="T396" s="1">
        <f t="shared" si="47"/>
        <v>3.8266493174985139E-5</v>
      </c>
    </row>
    <row r="397" spans="1:20" x14ac:dyDescent="0.2">
      <c r="A397" t="str">
        <f>VLOOKUP(B397,GraphStats!$A:$B,2,0)</f>
        <v>LAW</v>
      </c>
      <c r="B397" t="s">
        <v>113</v>
      </c>
      <c r="C397" t="s">
        <v>153</v>
      </c>
      <c r="D397" s="1">
        <f>SUMIFS(SolRaw!$D:$D,SolRaw!$A:$A,$B397,SolRaw!$B:$B,$C397,SolRaw!$C:$C,D$1)/SUMIFS(GraphStats!$G:$G,GraphStats!$A:$A,$B397,GraphStats!$D:$D,D$1)</f>
        <v>0.13051236733527977</v>
      </c>
      <c r="E397" s="1">
        <f>SUMIFS(SolRaw!$D:$D,SolRaw!$A:$A,$B397,SolRaw!$B:$B,$C397,SolRaw!$C:$C,E$1)/SUMIFS(GraphStats!$G:$G,GraphStats!$A:$A,$B397,GraphStats!$D:$D,E$1)</f>
        <v>0.13040948076396452</v>
      </c>
      <c r="F397" s="1">
        <f>SUMIFS(SolRaw!$D:$D,SolRaw!$A:$A,$B397,SolRaw!$B:$B,$C397,SolRaw!$C:$C,F$1)/SUMIFS(GraphStats!$G:$G,GraphStats!$A:$A,$B397,GraphStats!$D:$D,F$1)</f>
        <v>0.13042004256297118</v>
      </c>
      <c r="G397" s="1">
        <f>SUMIFS(SolRaw!$D:$D,SolRaw!$A:$A,$B397,SolRaw!$B:$B,$C397,SolRaw!$C:$C,G$1)/SUMIFS(GraphStats!$G:$G,GraphStats!$A:$A,$B397,GraphStats!$D:$D,G$1)</f>
        <v>0.1304473352785139</v>
      </c>
      <c r="H397" s="1">
        <f>SUMIFS(SolRaw!$D:$D,SolRaw!$A:$A,$B397,SolRaw!$B:$B,$C397,SolRaw!$C:$C,H$1)/SUMIFS(GraphStats!$G:$G,GraphStats!$A:$A,$B397,GraphStats!$D:$D,H$1)</f>
        <v>0.13045162102127034</v>
      </c>
      <c r="I397" s="1">
        <f>SUMIFS(SolRaw!$D:$D,SolRaw!$A:$A,$B397,SolRaw!$B:$B,$C397,SolRaw!$C:$C,I$1)/SUMIFS(GraphStats!$G:$G,GraphStats!$A:$A,$B397,GraphStats!$D:$D,I$1)</f>
        <v>0.13046240059382833</v>
      </c>
      <c r="J397" s="1">
        <f>SUMIFS(SolRaw!$D:$D,SolRaw!$A:$A,$B397,SolRaw!$B:$B,$C397,SolRaw!$C:$C,J$1)/SUMIFS(GraphStats!$G:$G,GraphStats!$A:$A,$B397,GraphStats!$D:$D,J$1)</f>
        <v>0.13045867645027709</v>
      </c>
      <c r="K397" s="1">
        <f>SUMIFS(SolRaw!$D:$D,SolRaw!$A:$A,$B397,SolRaw!$B:$B,$C397,SolRaw!$C:$C,K$1)/SUMIFS(GraphStats!$G:$G,GraphStats!$A:$A,$B397,GraphStats!$D:$D,K$1)</f>
        <v>0.13037428086362138</v>
      </c>
      <c r="L397" s="1">
        <f>SUMIFS(SolRaw!$D:$D,SolRaw!$A:$A,$B397,SolRaw!$B:$B,$C397,SolRaw!$C:$C,L$1)/SUMIFS(GraphStats!$G:$G,GraphStats!$A:$A,$B397,GraphStats!$D:$D,L$1)</f>
        <v>0.13041895246953769</v>
      </c>
      <c r="M397" s="1">
        <f>SUMIFS(SolRaw!$D:$D,SolRaw!$A:$A,$B397,SolRaw!$B:$B,$C397,SolRaw!$C:$C,M$1)/SUMIFS(GraphStats!$G:$G,GraphStats!$A:$A,$B397,GraphStats!$D:$D,M$1)</f>
        <v>0.13041340471885648</v>
      </c>
      <c r="N397" s="1">
        <f t="shared" si="42"/>
        <v>0.13043685620581208</v>
      </c>
      <c r="O397" s="1">
        <f t="shared" si="43"/>
        <v>0.13037428086362138</v>
      </c>
      <c r="P397" s="1">
        <f t="shared" si="44"/>
        <v>0.13041479165652678</v>
      </c>
      <c r="Q397" s="1">
        <f t="shared" si="48"/>
        <v>0.13043368892074253</v>
      </c>
      <c r="R397" s="1">
        <f t="shared" si="45"/>
        <v>0.13045691259302539</v>
      </c>
      <c r="S397" s="1">
        <f t="shared" si="46"/>
        <v>0.13051236733527977</v>
      </c>
      <c r="T397" s="1">
        <f t="shared" si="47"/>
        <v>3.7971748425718284E-5</v>
      </c>
    </row>
    <row r="398" spans="1:20" x14ac:dyDescent="0.2">
      <c r="A398" t="str">
        <f>VLOOKUP(B398,GraphStats!$A:$B,2,0)</f>
        <v>LAW</v>
      </c>
      <c r="B398" t="s">
        <v>113</v>
      </c>
      <c r="C398" t="s">
        <v>154</v>
      </c>
      <c r="D398" s="1">
        <f>SUMIFS(SolRaw!$D:$D,SolRaw!$A:$A,$B398,SolRaw!$B:$B,$C398,SolRaw!$C:$C,D$1)/SUMIFS(GraphStats!$G:$G,GraphStats!$A:$A,$B398,GraphStats!$D:$D,D$1)</f>
        <v>0.13761641266906208</v>
      </c>
      <c r="E398" s="1">
        <f>SUMIFS(SolRaw!$D:$D,SolRaw!$A:$A,$B398,SolRaw!$B:$B,$C398,SolRaw!$C:$C,E$1)/SUMIFS(GraphStats!$G:$G,GraphStats!$A:$A,$B398,GraphStats!$D:$D,E$1)</f>
        <v>0.13755259807532952</v>
      </c>
      <c r="F398" s="1">
        <f>SUMIFS(SolRaw!$D:$D,SolRaw!$A:$A,$B398,SolRaw!$B:$B,$C398,SolRaw!$C:$C,F$1)/SUMIFS(GraphStats!$G:$G,GraphStats!$A:$A,$B398,GraphStats!$D:$D,F$1)</f>
        <v>0.13755947991926992</v>
      </c>
      <c r="G398" s="1">
        <f>SUMIFS(SolRaw!$D:$D,SolRaw!$A:$A,$B398,SolRaw!$B:$B,$C398,SolRaw!$C:$C,G$1)/SUMIFS(GraphStats!$G:$G,GraphStats!$A:$A,$B398,GraphStats!$D:$D,G$1)</f>
        <v>0.1375716248805558</v>
      </c>
      <c r="H398" s="1">
        <f>SUMIFS(SolRaw!$D:$D,SolRaw!$A:$A,$B398,SolRaw!$B:$B,$C398,SolRaw!$C:$C,H$1)/SUMIFS(GraphStats!$G:$G,GraphStats!$A:$A,$B398,GraphStats!$D:$D,H$1)</f>
        <v>0.13762186188382405</v>
      </c>
      <c r="I398" s="1">
        <f>SUMIFS(SolRaw!$D:$D,SolRaw!$A:$A,$B398,SolRaw!$B:$B,$C398,SolRaw!$C:$C,I$1)/SUMIFS(GraphStats!$G:$G,GraphStats!$A:$A,$B398,GraphStats!$D:$D,I$1)</f>
        <v>0.13757932624868505</v>
      </c>
      <c r="J398" s="1">
        <f>SUMIFS(SolRaw!$D:$D,SolRaw!$A:$A,$B398,SolRaw!$B:$B,$C398,SolRaw!$C:$C,J$1)/SUMIFS(GraphStats!$G:$G,GraphStats!$A:$A,$B398,GraphStats!$D:$D,J$1)</f>
        <v>0.13752965639967532</v>
      </c>
      <c r="K398" s="1">
        <f>SUMIFS(SolRaw!$D:$D,SolRaw!$A:$A,$B398,SolRaw!$B:$B,$C398,SolRaw!$C:$C,K$1)/SUMIFS(GraphStats!$G:$G,GraphStats!$A:$A,$B398,GraphStats!$D:$D,K$1)</f>
        <v>0.13749299736846829</v>
      </c>
      <c r="L398" s="1">
        <f>SUMIFS(SolRaw!$D:$D,SolRaw!$A:$A,$B398,SolRaw!$B:$B,$C398,SolRaw!$C:$C,L$1)/SUMIFS(GraphStats!$G:$G,GraphStats!$A:$A,$B398,GraphStats!$D:$D,L$1)</f>
        <v>0.13753089361264217</v>
      </c>
      <c r="M398" s="1">
        <f>SUMIFS(SolRaw!$D:$D,SolRaw!$A:$A,$B398,SolRaw!$B:$B,$C398,SolRaw!$C:$C,M$1)/SUMIFS(GraphStats!$G:$G,GraphStats!$A:$A,$B398,GraphStats!$D:$D,M$1)</f>
        <v>0.1375947453082049</v>
      </c>
      <c r="N398" s="1">
        <f t="shared" si="42"/>
        <v>0.13756495963657173</v>
      </c>
      <c r="O398" s="1">
        <f t="shared" si="43"/>
        <v>0.13749299736846829</v>
      </c>
      <c r="P398" s="1">
        <f t="shared" si="44"/>
        <v>0.13753631972831401</v>
      </c>
      <c r="Q398" s="1">
        <f t="shared" si="48"/>
        <v>0.13756555239991286</v>
      </c>
      <c r="R398" s="1">
        <f t="shared" si="45"/>
        <v>0.13759089054332493</v>
      </c>
      <c r="S398" s="1">
        <f t="shared" si="46"/>
        <v>0.13762186188382405</v>
      </c>
      <c r="T398" s="1">
        <f t="shared" si="47"/>
        <v>4.0540114017291514E-5</v>
      </c>
    </row>
    <row r="399" spans="1:20" x14ac:dyDescent="0.2">
      <c r="A399" t="str">
        <f>VLOOKUP(B399,GraphStats!$A:$B,2,0)</f>
        <v>LAW</v>
      </c>
      <c r="B399" t="s">
        <v>113</v>
      </c>
      <c r="C399" t="s">
        <v>155</v>
      </c>
      <c r="D399" s="1">
        <f>SUMIFS(SolRaw!$D:$D,SolRaw!$A:$A,$B399,SolRaw!$B:$B,$C399,SolRaw!$C:$C,D$1)/SUMIFS(GraphStats!$G:$G,GraphStats!$A:$A,$B399,GraphStats!$D:$D,D$1)</f>
        <v>0.13143440618051416</v>
      </c>
      <c r="E399" s="1">
        <f>SUMIFS(SolRaw!$D:$D,SolRaw!$A:$A,$B399,SolRaw!$B:$B,$C399,SolRaw!$C:$C,E$1)/SUMIFS(GraphStats!$G:$G,GraphStats!$A:$A,$B399,GraphStats!$D:$D,E$1)</f>
        <v>0.13136570667797998</v>
      </c>
      <c r="F399" s="1">
        <f>SUMIFS(SolRaw!$D:$D,SolRaw!$A:$A,$B399,SolRaw!$B:$B,$C399,SolRaw!$C:$C,F$1)/SUMIFS(GraphStats!$G:$G,GraphStats!$A:$A,$B399,GraphStats!$D:$D,F$1)</f>
        <v>0.13135995646385903</v>
      </c>
      <c r="G399" s="1">
        <f>SUMIFS(SolRaw!$D:$D,SolRaw!$A:$A,$B399,SolRaw!$B:$B,$C399,SolRaw!$C:$C,G$1)/SUMIFS(GraphStats!$G:$G,GraphStats!$A:$A,$B399,GraphStats!$D:$D,G$1)</f>
        <v>0.13138064757360998</v>
      </c>
      <c r="H399" s="1">
        <f>SUMIFS(SolRaw!$D:$D,SolRaw!$A:$A,$B399,SolRaw!$B:$B,$C399,SolRaw!$C:$C,H$1)/SUMIFS(GraphStats!$G:$G,GraphStats!$A:$A,$B399,GraphStats!$D:$D,H$1)</f>
        <v>0.13140733482522576</v>
      </c>
      <c r="I399" s="1">
        <f>SUMIFS(SolRaw!$D:$D,SolRaw!$A:$A,$B399,SolRaw!$B:$B,$C399,SolRaw!$C:$C,I$1)/SUMIFS(GraphStats!$G:$G,GraphStats!$A:$A,$B399,GraphStats!$D:$D,I$1)</f>
        <v>0.13141064136971581</v>
      </c>
      <c r="J399" s="1">
        <f>SUMIFS(SolRaw!$D:$D,SolRaw!$A:$A,$B399,SolRaw!$B:$B,$C399,SolRaw!$C:$C,J$1)/SUMIFS(GraphStats!$G:$G,GraphStats!$A:$A,$B399,GraphStats!$D:$D,J$1)</f>
        <v>0.13138086412823183</v>
      </c>
      <c r="K399" s="1">
        <f>SUMIFS(SolRaw!$D:$D,SolRaw!$A:$A,$B399,SolRaw!$B:$B,$C399,SolRaw!$C:$C,K$1)/SUMIFS(GraphStats!$G:$G,GraphStats!$A:$A,$B399,GraphStats!$D:$D,K$1)</f>
        <v>0.13131484236198002</v>
      </c>
      <c r="L399" s="1">
        <f>SUMIFS(SolRaw!$D:$D,SolRaw!$A:$A,$B399,SolRaw!$B:$B,$C399,SolRaw!$C:$C,L$1)/SUMIFS(GraphStats!$G:$G,GraphStats!$A:$A,$B399,GraphStats!$D:$D,L$1)</f>
        <v>0.13134893476072054</v>
      </c>
      <c r="M399" s="1">
        <f>SUMIFS(SolRaw!$D:$D,SolRaw!$A:$A,$B399,SolRaw!$B:$B,$C399,SolRaw!$C:$C,M$1)/SUMIFS(GraphStats!$G:$G,GraphStats!$A:$A,$B399,GraphStats!$D:$D,M$1)</f>
        <v>0.13133260977849837</v>
      </c>
      <c r="N399" s="1">
        <f t="shared" si="42"/>
        <v>0.13137359441203356</v>
      </c>
      <c r="O399" s="1">
        <f t="shared" si="43"/>
        <v>0.13131484236198002</v>
      </c>
      <c r="P399" s="1">
        <f t="shared" si="44"/>
        <v>0.13135169018650517</v>
      </c>
      <c r="Q399" s="1">
        <f t="shared" si="48"/>
        <v>0.13137317712579499</v>
      </c>
      <c r="R399" s="1">
        <f t="shared" si="45"/>
        <v>0.13140071715097729</v>
      </c>
      <c r="S399" s="1">
        <f t="shared" si="46"/>
        <v>0.13143440618051416</v>
      </c>
      <c r="T399" s="1">
        <f t="shared" si="47"/>
        <v>3.6967570708444743E-5</v>
      </c>
    </row>
    <row r="400" spans="1:20" x14ac:dyDescent="0.2">
      <c r="A400" t="str">
        <f>VLOOKUP(B400,GraphStats!$A:$B,2,0)</f>
        <v>LAW</v>
      </c>
      <c r="B400" t="s">
        <v>113</v>
      </c>
      <c r="C400" t="s">
        <v>156</v>
      </c>
      <c r="D400" s="1">
        <f>SUMIFS(SolRaw!$D:$D,SolRaw!$A:$A,$B400,SolRaw!$B:$B,$C400,SolRaw!$C:$C,D$1)/SUMIFS(GraphStats!$G:$G,GraphStats!$A:$A,$B400,GraphStats!$D:$D,D$1)</f>
        <v>0.13299892934711233</v>
      </c>
      <c r="E400" s="1">
        <f>SUMIFS(SolRaw!$D:$D,SolRaw!$A:$A,$B400,SolRaw!$B:$B,$C400,SolRaw!$C:$C,E$1)/SUMIFS(GraphStats!$G:$G,GraphStats!$A:$A,$B400,GraphStats!$D:$D,E$1)</f>
        <v>0.13298676070082766</v>
      </c>
      <c r="F400" s="1">
        <f>SUMIFS(SolRaw!$D:$D,SolRaw!$A:$A,$B400,SolRaw!$B:$B,$C400,SolRaw!$C:$C,F$1)/SUMIFS(GraphStats!$G:$G,GraphStats!$A:$A,$B400,GraphStats!$D:$D,F$1)</f>
        <v>0.13295090115275418</v>
      </c>
      <c r="G400" s="1">
        <f>SUMIFS(SolRaw!$D:$D,SolRaw!$A:$A,$B400,SolRaw!$B:$B,$C400,SolRaw!$C:$C,G$1)/SUMIFS(GraphStats!$G:$G,GraphStats!$A:$A,$B400,GraphStats!$D:$D,G$1)</f>
        <v>0.13296945450030162</v>
      </c>
      <c r="H400" s="1">
        <f>SUMIFS(SolRaw!$D:$D,SolRaw!$A:$A,$B400,SolRaw!$B:$B,$C400,SolRaw!$C:$C,H$1)/SUMIFS(GraphStats!$G:$G,GraphStats!$A:$A,$B400,GraphStats!$D:$D,H$1)</f>
        <v>0.13300741973076532</v>
      </c>
      <c r="I400" s="1">
        <f>SUMIFS(SolRaw!$D:$D,SolRaw!$A:$A,$B400,SolRaw!$B:$B,$C400,SolRaw!$C:$C,I$1)/SUMIFS(GraphStats!$G:$G,GraphStats!$A:$A,$B400,GraphStats!$D:$D,I$1)</f>
        <v>0.1329505136561405</v>
      </c>
      <c r="J400" s="1">
        <f>SUMIFS(SolRaw!$D:$D,SolRaw!$A:$A,$B400,SolRaw!$B:$B,$C400,SolRaw!$C:$C,J$1)/SUMIFS(GraphStats!$G:$G,GraphStats!$A:$A,$B400,GraphStats!$D:$D,J$1)</f>
        <v>0.13296294119159183</v>
      </c>
      <c r="K400" s="1">
        <f>SUMIFS(SolRaw!$D:$D,SolRaw!$A:$A,$B400,SolRaw!$B:$B,$C400,SolRaw!$C:$C,K$1)/SUMIFS(GraphStats!$G:$G,GraphStats!$A:$A,$B400,GraphStats!$D:$D,K$1)</f>
        <v>0.13292004456631829</v>
      </c>
      <c r="L400" s="1">
        <f>SUMIFS(SolRaw!$D:$D,SolRaw!$A:$A,$B400,SolRaw!$B:$B,$C400,SolRaw!$C:$C,L$1)/SUMIFS(GraphStats!$G:$G,GraphStats!$A:$A,$B400,GraphStats!$D:$D,L$1)</f>
        <v>0.13288749111588352</v>
      </c>
      <c r="M400" s="1">
        <f>SUMIFS(SolRaw!$D:$D,SolRaw!$A:$A,$B400,SolRaw!$B:$B,$C400,SolRaw!$C:$C,M$1)/SUMIFS(GraphStats!$G:$G,GraphStats!$A:$A,$B400,GraphStats!$D:$D,M$1)</f>
        <v>0.13296737542791187</v>
      </c>
      <c r="N400" s="1">
        <f t="shared" si="42"/>
        <v>0.13296018313896071</v>
      </c>
      <c r="O400" s="1">
        <f t="shared" si="43"/>
        <v>0.13288749111588352</v>
      </c>
      <c r="P400" s="1">
        <f t="shared" si="44"/>
        <v>0.13295061053029392</v>
      </c>
      <c r="Q400" s="1">
        <f t="shared" si="48"/>
        <v>0.13296515830975186</v>
      </c>
      <c r="R400" s="1">
        <f t="shared" si="45"/>
        <v>0.13298243415069616</v>
      </c>
      <c r="S400" s="1">
        <f t="shared" si="46"/>
        <v>0.13300741973076532</v>
      </c>
      <c r="T400" s="1">
        <f t="shared" si="47"/>
        <v>3.5992459798001279E-5</v>
      </c>
    </row>
    <row r="401" spans="1:20" x14ac:dyDescent="0.2">
      <c r="A401" t="str">
        <f>VLOOKUP(B401,GraphStats!$A:$B,2,0)</f>
        <v>LAW</v>
      </c>
      <c r="B401" t="s">
        <v>113</v>
      </c>
      <c r="C401" t="s">
        <v>157</v>
      </c>
      <c r="D401" s="1">
        <f>SUMIFS(SolRaw!$D:$D,SolRaw!$A:$A,$B401,SolRaw!$B:$B,$C401,SolRaw!$C:$C,D$1)/SUMIFS(GraphStats!$G:$G,GraphStats!$A:$A,$B401,GraphStats!$D:$D,D$1)</f>
        <v>0.13404196899772372</v>
      </c>
      <c r="E401" s="1">
        <f>SUMIFS(SolRaw!$D:$D,SolRaw!$A:$A,$B401,SolRaw!$B:$B,$C401,SolRaw!$C:$C,E$1)/SUMIFS(GraphStats!$G:$G,GraphStats!$A:$A,$B401,GraphStats!$D:$D,E$1)</f>
        <v>0.13391439595649307</v>
      </c>
      <c r="F401" s="1">
        <f>SUMIFS(SolRaw!$D:$D,SolRaw!$A:$A,$B401,SolRaw!$B:$B,$C401,SolRaw!$C:$C,F$1)/SUMIFS(GraphStats!$G:$G,GraphStats!$A:$A,$B401,GraphStats!$D:$D,F$1)</f>
        <v>0.13395900591788329</v>
      </c>
      <c r="G401" s="1">
        <f>SUMIFS(SolRaw!$D:$D,SolRaw!$A:$A,$B401,SolRaw!$B:$B,$C401,SolRaw!$C:$C,G$1)/SUMIFS(GraphStats!$G:$G,GraphStats!$A:$A,$B401,GraphStats!$D:$D,G$1)</f>
        <v>0.13399950322719401</v>
      </c>
      <c r="H401" s="1">
        <f>SUMIFS(SolRaw!$D:$D,SolRaw!$A:$A,$B401,SolRaw!$B:$B,$C401,SolRaw!$C:$C,H$1)/SUMIFS(GraphStats!$G:$G,GraphStats!$A:$A,$B401,GraphStats!$D:$D,H$1)</f>
        <v>0.13398059828177933</v>
      </c>
      <c r="I401" s="1">
        <f>SUMIFS(SolRaw!$D:$D,SolRaw!$A:$A,$B401,SolRaw!$B:$B,$C401,SolRaw!$C:$C,I$1)/SUMIFS(GraphStats!$G:$G,GraphStats!$A:$A,$B401,GraphStats!$D:$D,I$1)</f>
        <v>0.1339753976462463</v>
      </c>
      <c r="J401" s="1">
        <f>SUMIFS(SolRaw!$D:$D,SolRaw!$A:$A,$B401,SolRaw!$B:$B,$C401,SolRaw!$C:$C,J$1)/SUMIFS(GraphStats!$G:$G,GraphStats!$A:$A,$B401,GraphStats!$D:$D,J$1)</f>
        <v>0.13396299144190665</v>
      </c>
      <c r="K401" s="1">
        <f>SUMIFS(SolRaw!$D:$D,SolRaw!$A:$A,$B401,SolRaw!$B:$B,$C401,SolRaw!$C:$C,K$1)/SUMIFS(GraphStats!$G:$G,GraphStats!$A:$A,$B401,GraphStats!$D:$D,K$1)</f>
        <v>0.13391602985434289</v>
      </c>
      <c r="L401" s="1">
        <f>SUMIFS(SolRaw!$D:$D,SolRaw!$A:$A,$B401,SolRaw!$B:$B,$C401,SolRaw!$C:$C,L$1)/SUMIFS(GraphStats!$G:$G,GraphStats!$A:$A,$B401,GraphStats!$D:$D,L$1)</f>
        <v>0.13394897798492991</v>
      </c>
      <c r="M401" s="1">
        <f>SUMIFS(SolRaw!$D:$D,SolRaw!$A:$A,$B401,SolRaw!$B:$B,$C401,SolRaw!$C:$C,M$1)/SUMIFS(GraphStats!$G:$G,GraphStats!$A:$A,$B401,GraphStats!$D:$D,M$1)</f>
        <v>0.13396087068731388</v>
      </c>
      <c r="N401" s="1">
        <f t="shared" si="42"/>
        <v>0.13396597399958129</v>
      </c>
      <c r="O401" s="1">
        <f t="shared" si="43"/>
        <v>0.13391439595649307</v>
      </c>
      <c r="P401" s="1">
        <f t="shared" si="44"/>
        <v>0.13395148496816825</v>
      </c>
      <c r="Q401" s="1">
        <f t="shared" si="48"/>
        <v>0.13396193106461027</v>
      </c>
      <c r="R401" s="1">
        <f t="shared" si="45"/>
        <v>0.13397929812289608</v>
      </c>
      <c r="S401" s="1">
        <f t="shared" si="46"/>
        <v>0.13404196899772372</v>
      </c>
      <c r="T401" s="1">
        <f t="shared" si="47"/>
        <v>3.7607909759950826E-5</v>
      </c>
    </row>
    <row r="402" spans="1:20" x14ac:dyDescent="0.2">
      <c r="A402" t="str">
        <f>VLOOKUP(B402,GraphStats!$A:$B,2,0)</f>
        <v>LAW</v>
      </c>
      <c r="B402" t="s">
        <v>113</v>
      </c>
      <c r="C402" t="s">
        <v>158</v>
      </c>
      <c r="D402" s="1">
        <f>SUMIFS(SolRaw!$D:$D,SolRaw!$A:$A,$B402,SolRaw!$B:$B,$C402,SolRaw!$C:$C,D$1)/SUMIFS(GraphStats!$G:$G,GraphStats!$A:$A,$B402,GraphStats!$D:$D,D$1)</f>
        <v>0.14639998185986425</v>
      </c>
      <c r="E402" s="1">
        <f>SUMIFS(SolRaw!$D:$D,SolRaw!$A:$A,$B402,SolRaw!$B:$B,$C402,SolRaw!$C:$C,E$1)/SUMIFS(GraphStats!$G:$G,GraphStats!$A:$A,$B402,GraphStats!$D:$D,E$1)</f>
        <v>0.14636945790850148</v>
      </c>
      <c r="F402" s="1">
        <f>SUMIFS(SolRaw!$D:$D,SolRaw!$A:$A,$B402,SolRaw!$B:$B,$C402,SolRaw!$C:$C,F$1)/SUMIFS(GraphStats!$G:$G,GraphStats!$A:$A,$B402,GraphStats!$D:$D,F$1)</f>
        <v>0.14636100265312654</v>
      </c>
      <c r="G402" s="1">
        <f>SUMIFS(SolRaw!$D:$D,SolRaw!$A:$A,$B402,SolRaw!$B:$B,$C402,SolRaw!$C:$C,G$1)/SUMIFS(GraphStats!$G:$G,GraphStats!$A:$A,$B402,GraphStats!$D:$D,G$1)</f>
        <v>0.1463596068096166</v>
      </c>
      <c r="H402" s="1">
        <f>SUMIFS(SolRaw!$D:$D,SolRaw!$A:$A,$B402,SolRaw!$B:$B,$C402,SolRaw!$C:$C,H$1)/SUMIFS(GraphStats!$G:$G,GraphStats!$A:$A,$B402,GraphStats!$D:$D,H$1)</f>
        <v>0.14638292879432907</v>
      </c>
      <c r="I402" s="1">
        <f>SUMIFS(SolRaw!$D:$D,SolRaw!$A:$A,$B402,SolRaw!$B:$B,$C402,SolRaw!$C:$C,I$1)/SUMIFS(GraphStats!$G:$G,GraphStats!$A:$A,$B402,GraphStats!$D:$D,I$1)</f>
        <v>0.14632711020632438</v>
      </c>
      <c r="J402" s="1">
        <f>SUMIFS(SolRaw!$D:$D,SolRaw!$A:$A,$B402,SolRaw!$B:$B,$C402,SolRaw!$C:$C,J$1)/SUMIFS(GraphStats!$G:$G,GraphStats!$A:$A,$B402,GraphStats!$D:$D,J$1)</f>
        <v>0.1463767798378309</v>
      </c>
      <c r="K402" s="1">
        <f>SUMIFS(SolRaw!$D:$D,SolRaw!$A:$A,$B402,SolRaw!$B:$B,$C402,SolRaw!$C:$C,K$1)/SUMIFS(GraphStats!$G:$G,GraphStats!$A:$A,$B402,GraphStats!$D:$D,K$1)</f>
        <v>0.14630106837932288</v>
      </c>
      <c r="L402" s="1">
        <f>SUMIFS(SolRaw!$D:$D,SolRaw!$A:$A,$B402,SolRaw!$B:$B,$C402,SolRaw!$C:$C,L$1)/SUMIFS(GraphStats!$G:$G,GraphStats!$A:$A,$B402,GraphStats!$D:$D,L$1)</f>
        <v>0.1463522399411866</v>
      </c>
      <c r="M402" s="1">
        <f>SUMIFS(SolRaw!$D:$D,SolRaw!$A:$A,$B402,SolRaw!$B:$B,$C402,SolRaw!$C:$C,M$1)/SUMIFS(GraphStats!$G:$G,GraphStats!$A:$A,$B402,GraphStats!$D:$D,M$1)</f>
        <v>0.14635334563109675</v>
      </c>
      <c r="N402" s="1">
        <f t="shared" si="42"/>
        <v>0.14635835220211993</v>
      </c>
      <c r="O402" s="1">
        <f t="shared" si="43"/>
        <v>0.14630106837932288</v>
      </c>
      <c r="P402" s="1">
        <f t="shared" si="44"/>
        <v>0.14635251636366414</v>
      </c>
      <c r="Q402" s="1">
        <f t="shared" si="48"/>
        <v>0.14636030473137157</v>
      </c>
      <c r="R402" s="1">
        <f t="shared" si="45"/>
        <v>0.14637494935549855</v>
      </c>
      <c r="S402" s="1">
        <f t="shared" si="46"/>
        <v>0.14639998185986425</v>
      </c>
      <c r="T402" s="1">
        <f t="shared" si="47"/>
        <v>2.8143431903616172E-5</v>
      </c>
    </row>
    <row r="403" spans="1:20" x14ac:dyDescent="0.2">
      <c r="A403" t="str">
        <f>VLOOKUP(B403,GraphStats!$A:$B,2,0)</f>
        <v>LAW</v>
      </c>
      <c r="B403" t="s">
        <v>113</v>
      </c>
      <c r="C403" t="s">
        <v>159</v>
      </c>
      <c r="D403" s="1">
        <f>SUMIFS(SolRaw!$D:$D,SolRaw!$A:$A,$B403,SolRaw!$B:$B,$C403,SolRaw!$C:$C,D$1)/SUMIFS(GraphStats!$G:$G,GraphStats!$A:$A,$B403,GraphStats!$D:$D,D$1)</f>
        <v>0.14631628887970102</v>
      </c>
      <c r="E403" s="1">
        <f>SUMIFS(SolRaw!$D:$D,SolRaw!$A:$A,$B403,SolRaw!$B:$B,$C403,SolRaw!$C:$C,E$1)/SUMIFS(GraphStats!$G:$G,GraphStats!$A:$A,$B403,GraphStats!$D:$D,E$1)</f>
        <v>0.1462695630558665</v>
      </c>
      <c r="F403" s="1">
        <f>SUMIFS(SolRaw!$D:$D,SolRaw!$A:$A,$B403,SolRaw!$B:$B,$C403,SolRaw!$C:$C,F$1)/SUMIFS(GraphStats!$G:$G,GraphStats!$A:$A,$B403,GraphStats!$D:$D,F$1)</f>
        <v>0.14627690088977505</v>
      </c>
      <c r="G403" s="1">
        <f>SUMIFS(SolRaw!$D:$D,SolRaw!$A:$A,$B403,SolRaw!$B:$B,$C403,SolRaw!$C:$C,G$1)/SUMIFS(GraphStats!$G:$G,GraphStats!$A:$A,$B403,GraphStats!$D:$D,G$1)</f>
        <v>0.14628447630008712</v>
      </c>
      <c r="H403" s="1">
        <f>SUMIFS(SolRaw!$D:$D,SolRaw!$A:$A,$B403,SolRaw!$B:$B,$C403,SolRaw!$C:$C,H$1)/SUMIFS(GraphStats!$G:$G,GraphStats!$A:$A,$B403,GraphStats!$D:$D,H$1)</f>
        <v>0.14628874261164723</v>
      </c>
      <c r="I403" s="1">
        <f>SUMIFS(SolRaw!$D:$D,SolRaw!$A:$A,$B403,SolRaw!$B:$B,$C403,SolRaw!$C:$C,I$1)/SUMIFS(GraphStats!$G:$G,GraphStats!$A:$A,$B403,GraphStats!$D:$D,I$1)</f>
        <v>0.14624831557178511</v>
      </c>
      <c r="J403" s="1">
        <f>SUMIFS(SolRaw!$D:$D,SolRaw!$A:$A,$B403,SolRaw!$B:$B,$C403,SolRaw!$C:$C,J$1)/SUMIFS(GraphStats!$G:$G,GraphStats!$A:$A,$B403,GraphStats!$D:$D,J$1)</f>
        <v>0.14629464199482711</v>
      </c>
      <c r="K403" s="1">
        <f>SUMIFS(SolRaw!$D:$D,SolRaw!$A:$A,$B403,SolRaw!$B:$B,$C403,SolRaw!$C:$C,K$1)/SUMIFS(GraphStats!$G:$G,GraphStats!$A:$A,$B403,GraphStats!$D:$D,K$1)</f>
        <v>0.14622558455441914</v>
      </c>
      <c r="L403" s="1">
        <f>SUMIFS(SolRaw!$D:$D,SolRaw!$A:$A,$B403,SolRaw!$B:$B,$C403,SolRaw!$C:$C,L$1)/SUMIFS(GraphStats!$G:$G,GraphStats!$A:$A,$B403,GraphStats!$D:$D,L$1)</f>
        <v>0.14627618406977003</v>
      </c>
      <c r="M403" s="1">
        <f>SUMIFS(SolRaw!$D:$D,SolRaw!$A:$A,$B403,SolRaw!$B:$B,$C403,SolRaw!$C:$C,M$1)/SUMIFS(GraphStats!$G:$G,GraphStats!$A:$A,$B403,GraphStats!$D:$D,M$1)</f>
        <v>0.14626713668350122</v>
      </c>
      <c r="N403" s="1">
        <f t="shared" si="42"/>
        <v>0.14627478346113792</v>
      </c>
      <c r="O403" s="1">
        <f t="shared" si="43"/>
        <v>0.14622558455441914</v>
      </c>
      <c r="P403" s="1">
        <f t="shared" si="44"/>
        <v>0.14626774327659253</v>
      </c>
      <c r="Q403" s="1">
        <f t="shared" si="48"/>
        <v>0.14627654247977254</v>
      </c>
      <c r="R403" s="1">
        <f t="shared" si="45"/>
        <v>0.1462876760337572</v>
      </c>
      <c r="S403" s="1">
        <f t="shared" si="46"/>
        <v>0.14631628887970102</v>
      </c>
      <c r="T403" s="1">
        <f t="shared" si="47"/>
        <v>2.4986936091869042E-5</v>
      </c>
    </row>
    <row r="404" spans="1:20" x14ac:dyDescent="0.2">
      <c r="A404" t="str">
        <f>VLOOKUP(B404,GraphStats!$A:$B,2,0)</f>
        <v>LAW</v>
      </c>
      <c r="B404" t="s">
        <v>113</v>
      </c>
      <c r="C404" t="s">
        <v>160</v>
      </c>
      <c r="D404" s="1">
        <f>SUMIFS(SolRaw!$D:$D,SolRaw!$A:$A,$B404,SolRaw!$B:$B,$C404,SolRaw!$C:$C,D$1)/SUMIFS(GraphStats!$G:$G,GraphStats!$A:$A,$B404,GraphStats!$D:$D,D$1)</f>
        <v>0.14644929899231837</v>
      </c>
      <c r="E404" s="1">
        <f>SUMIFS(SolRaw!$D:$D,SolRaw!$A:$A,$B404,SolRaw!$B:$B,$C404,SolRaw!$C:$C,E$1)/SUMIFS(GraphStats!$G:$G,GraphStats!$A:$A,$B404,GraphStats!$D:$D,E$1)</f>
        <v>0.1464307599105637</v>
      </c>
      <c r="F404" s="1">
        <f>SUMIFS(SolRaw!$D:$D,SolRaw!$A:$A,$B404,SolRaw!$B:$B,$C404,SolRaw!$C:$C,F$1)/SUMIFS(GraphStats!$G:$G,GraphStats!$A:$A,$B404,GraphStats!$D:$D,F$1)</f>
        <v>0.14641456238823738</v>
      </c>
      <c r="G404" s="1">
        <f>SUMIFS(SolRaw!$D:$D,SolRaw!$A:$A,$B404,SolRaw!$B:$B,$C404,SolRaw!$C:$C,G$1)/SUMIFS(GraphStats!$G:$G,GraphStats!$A:$A,$B404,GraphStats!$D:$D,G$1)</f>
        <v>0.14642010339196368</v>
      </c>
      <c r="H404" s="1">
        <f>SUMIFS(SolRaw!$D:$D,SolRaw!$A:$A,$B404,SolRaw!$B:$B,$C404,SolRaw!$C:$C,H$1)/SUMIFS(GraphStats!$G:$G,GraphStats!$A:$A,$B404,GraphStats!$D:$D,H$1)</f>
        <v>0.14644113251477589</v>
      </c>
      <c r="I404" s="1">
        <f>SUMIFS(SolRaw!$D:$D,SolRaw!$A:$A,$B404,SolRaw!$B:$B,$C404,SolRaw!$C:$C,I$1)/SUMIFS(GraphStats!$G:$G,GraphStats!$A:$A,$B404,GraphStats!$D:$D,I$1)</f>
        <v>0.14639687250660482</v>
      </c>
      <c r="J404" s="1">
        <f>SUMIFS(SolRaw!$D:$D,SolRaw!$A:$A,$B404,SolRaw!$B:$B,$C404,SolRaw!$C:$C,J$1)/SUMIFS(GraphStats!$G:$G,GraphStats!$A:$A,$B404,GraphStats!$D:$D,J$1)</f>
        <v>0.14643507238151202</v>
      </c>
      <c r="K404" s="1">
        <f>SUMIFS(SolRaw!$D:$D,SolRaw!$A:$A,$B404,SolRaw!$B:$B,$C404,SolRaw!$C:$C,K$1)/SUMIFS(GraphStats!$G:$G,GraphStats!$A:$A,$B404,GraphStats!$D:$D,K$1)</f>
        <v>0.14636370833551104</v>
      </c>
      <c r="L404" s="1">
        <f>SUMIFS(SolRaw!$D:$D,SolRaw!$A:$A,$B404,SolRaw!$B:$B,$C404,SolRaw!$C:$C,L$1)/SUMIFS(GraphStats!$G:$G,GraphStats!$A:$A,$B404,GraphStats!$D:$D,L$1)</f>
        <v>0.14641698456698551</v>
      </c>
      <c r="M404" s="1">
        <f>SUMIFS(SolRaw!$D:$D,SolRaw!$A:$A,$B404,SolRaw!$B:$B,$C404,SolRaw!$C:$C,M$1)/SUMIFS(GraphStats!$G:$G,GraphStats!$A:$A,$B404,GraphStats!$D:$D,M$1)</f>
        <v>0.14641463686139738</v>
      </c>
      <c r="N404" s="1">
        <f t="shared" si="42"/>
        <v>0.14641831318498699</v>
      </c>
      <c r="O404" s="1">
        <f t="shared" si="43"/>
        <v>0.14636370833551104</v>
      </c>
      <c r="P404" s="1">
        <f t="shared" si="44"/>
        <v>0.14641458100652738</v>
      </c>
      <c r="Q404" s="1">
        <f t="shared" si="48"/>
        <v>0.1464185439794746</v>
      </c>
      <c r="R404" s="1">
        <f t="shared" si="45"/>
        <v>0.14643399426377493</v>
      </c>
      <c r="S404" s="1">
        <f t="shared" si="46"/>
        <v>0.14644929899231837</v>
      </c>
      <c r="T404" s="1">
        <f t="shared" si="47"/>
        <v>2.4473522853443464E-5</v>
      </c>
    </row>
    <row r="405" spans="1:20" x14ac:dyDescent="0.2">
      <c r="A405" t="str">
        <f>VLOOKUP(B405,GraphStats!$A:$B,2,0)</f>
        <v>LAW</v>
      </c>
      <c r="B405" t="s">
        <v>113</v>
      </c>
      <c r="C405" t="s">
        <v>161</v>
      </c>
      <c r="D405" s="1">
        <f>SUMIFS(SolRaw!$D:$D,SolRaw!$A:$A,$B405,SolRaw!$B:$B,$C405,SolRaw!$C:$C,D$1)/SUMIFS(GraphStats!$G:$G,GraphStats!$A:$A,$B405,GraphStats!$D:$D,D$1)</f>
        <v>0.14644489648739656</v>
      </c>
      <c r="E405" s="1">
        <f>SUMIFS(SolRaw!$D:$D,SolRaw!$A:$A,$B405,SolRaw!$B:$B,$C405,SolRaw!$C:$C,E$1)/SUMIFS(GraphStats!$G:$G,GraphStats!$A:$A,$B405,GraphStats!$D:$D,E$1)</f>
        <v>0.14642516884848636</v>
      </c>
      <c r="F405" s="1">
        <f>SUMIFS(SolRaw!$D:$D,SolRaw!$A:$A,$B405,SolRaw!$B:$B,$C405,SolRaw!$C:$C,F$1)/SUMIFS(GraphStats!$G:$G,GraphStats!$A:$A,$B405,GraphStats!$D:$D,F$1)</f>
        <v>0.14641088645318912</v>
      </c>
      <c r="G405" s="1">
        <f>SUMIFS(SolRaw!$D:$D,SolRaw!$A:$A,$B405,SolRaw!$B:$B,$C405,SolRaw!$C:$C,G$1)/SUMIFS(GraphStats!$G:$G,GraphStats!$A:$A,$B405,GraphStats!$D:$D,G$1)</f>
        <v>0.14641196031957993</v>
      </c>
      <c r="H405" s="1">
        <f>SUMIFS(SolRaw!$D:$D,SolRaw!$A:$A,$B405,SolRaw!$B:$B,$C405,SolRaw!$C:$C,H$1)/SUMIFS(GraphStats!$G:$G,GraphStats!$A:$A,$B405,GraphStats!$D:$D,H$1)</f>
        <v>0.14642765270740479</v>
      </c>
      <c r="I405" s="1">
        <f>SUMIFS(SolRaw!$D:$D,SolRaw!$A:$A,$B405,SolRaw!$B:$B,$C405,SolRaw!$C:$C,I$1)/SUMIFS(GraphStats!$G:$G,GraphStats!$A:$A,$B405,GraphStats!$D:$D,I$1)</f>
        <v>0.14639697236155644</v>
      </c>
      <c r="J405" s="1">
        <f>SUMIFS(SolRaw!$D:$D,SolRaw!$A:$A,$B405,SolRaw!$B:$B,$C405,SolRaw!$C:$C,J$1)/SUMIFS(GraphStats!$G:$G,GraphStats!$A:$A,$B405,GraphStats!$D:$D,J$1)</f>
        <v>0.1464286549370426</v>
      </c>
      <c r="K405" s="1">
        <f>SUMIFS(SolRaw!$D:$D,SolRaw!$A:$A,$B405,SolRaw!$B:$B,$C405,SolRaw!$C:$C,K$1)/SUMIFS(GraphStats!$G:$G,GraphStats!$A:$A,$B405,GraphStats!$D:$D,K$1)</f>
        <v>0.14635422293423345</v>
      </c>
      <c r="L405" s="1">
        <f>SUMIFS(SolRaw!$D:$D,SolRaw!$A:$A,$B405,SolRaw!$B:$B,$C405,SolRaw!$C:$C,L$1)/SUMIFS(GraphStats!$G:$G,GraphStats!$A:$A,$B405,GraphStats!$D:$D,L$1)</f>
        <v>0.14641751109366755</v>
      </c>
      <c r="M405" s="1">
        <f>SUMIFS(SolRaw!$D:$D,SolRaw!$A:$A,$B405,SolRaw!$B:$B,$C405,SolRaw!$C:$C,M$1)/SUMIFS(GraphStats!$G:$G,GraphStats!$A:$A,$B405,GraphStats!$D:$D,M$1)</f>
        <v>0.14640731132483745</v>
      </c>
      <c r="N405" s="1">
        <f t="shared" si="42"/>
        <v>0.14641252374673941</v>
      </c>
      <c r="O405" s="1">
        <f t="shared" si="43"/>
        <v>0.14635422293423345</v>
      </c>
      <c r="P405" s="1">
        <f t="shared" si="44"/>
        <v>0.14640820510692537</v>
      </c>
      <c r="Q405" s="1">
        <f t="shared" si="48"/>
        <v>0.14641473570662372</v>
      </c>
      <c r="R405" s="1">
        <f t="shared" si="45"/>
        <v>0.14642703174267518</v>
      </c>
      <c r="S405" s="1">
        <f t="shared" si="46"/>
        <v>0.14644489648739656</v>
      </c>
      <c r="T405" s="1">
        <f t="shared" si="47"/>
        <v>2.4478709931109015E-5</v>
      </c>
    </row>
    <row r="406" spans="1:20" x14ac:dyDescent="0.2">
      <c r="A406" t="str">
        <f>VLOOKUP(B406,GraphStats!$A:$B,2,0)</f>
        <v>LAW</v>
      </c>
      <c r="B406" t="s">
        <v>113</v>
      </c>
      <c r="C406" t="s">
        <v>162</v>
      </c>
      <c r="D406" s="1">
        <f>SUMIFS(SolRaw!$D:$D,SolRaw!$A:$A,$B406,SolRaw!$B:$B,$C406,SolRaw!$C:$C,D$1)/SUMIFS(GraphStats!$G:$G,GraphStats!$A:$A,$B406,GraphStats!$D:$D,D$1)</f>
        <v>0.15174553056792603</v>
      </c>
      <c r="E406" s="1">
        <f>SUMIFS(SolRaw!$D:$D,SolRaw!$A:$A,$B406,SolRaw!$B:$B,$C406,SolRaw!$C:$C,E$1)/SUMIFS(GraphStats!$G:$G,GraphStats!$A:$A,$B406,GraphStats!$D:$D,E$1)</f>
        <v>0.1517060722029212</v>
      </c>
      <c r="F406" s="1">
        <f>SUMIFS(SolRaw!$D:$D,SolRaw!$A:$A,$B406,SolRaw!$B:$B,$C406,SolRaw!$C:$C,F$1)/SUMIFS(GraphStats!$G:$G,GraphStats!$A:$A,$B406,GraphStats!$D:$D,F$1)</f>
        <v>0.15168539942832765</v>
      </c>
      <c r="G406" s="1">
        <f>SUMIFS(SolRaw!$D:$D,SolRaw!$A:$A,$B406,SolRaw!$B:$B,$C406,SolRaw!$C:$C,G$1)/SUMIFS(GraphStats!$G:$G,GraphStats!$A:$A,$B406,GraphStats!$D:$D,G$1)</f>
        <v>0.15172025399885905</v>
      </c>
      <c r="H406" s="1">
        <f>SUMIFS(SolRaw!$D:$D,SolRaw!$A:$A,$B406,SolRaw!$B:$B,$C406,SolRaw!$C:$C,H$1)/SUMIFS(GraphStats!$G:$G,GraphStats!$A:$A,$B406,GraphStats!$D:$D,H$1)</f>
        <v>0.15171329849443077</v>
      </c>
      <c r="I406" s="1">
        <f>SUMIFS(SolRaw!$D:$D,SolRaw!$A:$A,$B406,SolRaw!$B:$B,$C406,SolRaw!$C:$C,I$1)/SUMIFS(GraphStats!$G:$G,GraphStats!$A:$A,$B406,GraphStats!$D:$D,I$1)</f>
        <v>0.15169481312985497</v>
      </c>
      <c r="J406" s="1">
        <f>SUMIFS(SolRaw!$D:$D,SolRaw!$A:$A,$B406,SolRaw!$B:$B,$C406,SolRaw!$C:$C,J$1)/SUMIFS(GraphStats!$G:$G,GraphStats!$A:$A,$B406,GraphStats!$D:$D,J$1)</f>
        <v>0.15170383967593484</v>
      </c>
      <c r="K406" s="1">
        <f>SUMIFS(SolRaw!$D:$D,SolRaw!$A:$A,$B406,SolRaw!$B:$B,$C406,SolRaw!$C:$C,K$1)/SUMIFS(GraphStats!$G:$G,GraphStats!$A:$A,$B406,GraphStats!$D:$D,K$1)</f>
        <v>0.15165649870983111</v>
      </c>
      <c r="L406" s="1">
        <f>SUMIFS(SolRaw!$D:$D,SolRaw!$A:$A,$B406,SolRaw!$B:$B,$C406,SolRaw!$C:$C,L$1)/SUMIFS(GraphStats!$G:$G,GraphStats!$A:$A,$B406,GraphStats!$D:$D,L$1)</f>
        <v>0.15167832059339992</v>
      </c>
      <c r="M406" s="1">
        <f>SUMIFS(SolRaw!$D:$D,SolRaw!$A:$A,$B406,SolRaw!$B:$B,$C406,SolRaw!$C:$C,M$1)/SUMIFS(GraphStats!$G:$G,GraphStats!$A:$A,$B406,GraphStats!$D:$D,M$1)</f>
        <v>0.15167888362526444</v>
      </c>
      <c r="N406" s="1">
        <f t="shared" si="42"/>
        <v>0.15169829104267502</v>
      </c>
      <c r="O406" s="1">
        <f t="shared" si="43"/>
        <v>0.15165649870983111</v>
      </c>
      <c r="P406" s="1">
        <f t="shared" si="44"/>
        <v>0.15168051257603024</v>
      </c>
      <c r="Q406" s="1">
        <f t="shared" si="48"/>
        <v>0.15169932640289491</v>
      </c>
      <c r="R406" s="1">
        <f t="shared" si="45"/>
        <v>0.15171149192155337</v>
      </c>
      <c r="S406" s="1">
        <f t="shared" si="46"/>
        <v>0.15174553056792603</v>
      </c>
      <c r="T406" s="1">
        <f t="shared" si="47"/>
        <v>2.5234141250191603E-5</v>
      </c>
    </row>
    <row r="407" spans="1:20" x14ac:dyDescent="0.2">
      <c r="A407" t="str">
        <f>VLOOKUP(B407,GraphStats!$A:$B,2,0)</f>
        <v>ISCAS</v>
      </c>
      <c r="B407" t="s">
        <v>37</v>
      </c>
      <c r="C407" t="s">
        <v>136</v>
      </c>
      <c r="D407" s="1">
        <f>SUMIFS(SolRaw!$D:$D,SolRaw!$A:$A,$B407,SolRaw!$B:$B,$C407,SolRaw!$C:$C,D$1)/SUMIFS(GraphStats!$G:$G,GraphStats!$A:$A,$B407,GraphStats!$D:$D,D$1)</f>
        <v>1.7680941647883797E-2</v>
      </c>
      <c r="E407" s="1">
        <f>SUMIFS(SolRaw!$D:$D,SolRaw!$A:$A,$B407,SolRaw!$B:$B,$C407,SolRaw!$C:$C,E$1)/SUMIFS(GraphStats!$G:$G,GraphStats!$A:$A,$B407,GraphStats!$D:$D,E$1)</f>
        <v>1.7479674796747967E-2</v>
      </c>
      <c r="F407" s="1">
        <f>SUMIFS(SolRaw!$D:$D,SolRaw!$A:$A,$B407,SolRaw!$B:$B,$C407,SolRaw!$C:$C,F$1)/SUMIFS(GraphStats!$G:$G,GraphStats!$A:$A,$B407,GraphStats!$D:$D,F$1)</f>
        <v>1.8787663948954272E-2</v>
      </c>
      <c r="G407" s="1">
        <f>SUMIFS(SolRaw!$D:$D,SolRaw!$A:$A,$B407,SolRaw!$B:$B,$C407,SolRaw!$C:$C,G$1)/SUMIFS(GraphStats!$G:$G,GraphStats!$A:$A,$B407,GraphStats!$D:$D,G$1)</f>
        <v>1.7431608645271802E-2</v>
      </c>
      <c r="H407" s="1">
        <f>SUMIFS(SolRaw!$D:$D,SolRaw!$A:$A,$B407,SolRaw!$B:$B,$C407,SolRaw!$C:$C,H$1)/SUMIFS(GraphStats!$G:$G,GraphStats!$A:$A,$B407,GraphStats!$D:$D,H$1)</f>
        <v>1.7865230738261788E-2</v>
      </c>
      <c r="I407" s="1">
        <f>SUMIFS(SolRaw!$D:$D,SolRaw!$A:$A,$B407,SolRaw!$B:$B,$C407,SolRaw!$C:$C,I$1)/SUMIFS(GraphStats!$G:$G,GraphStats!$A:$A,$B407,GraphStats!$D:$D,I$1)</f>
        <v>1.7688857531623241E-2</v>
      </c>
      <c r="J407" s="1">
        <f>SUMIFS(SolRaw!$D:$D,SolRaw!$A:$A,$B407,SolRaw!$B:$B,$C407,SolRaw!$C:$C,J$1)/SUMIFS(GraphStats!$G:$G,GraphStats!$A:$A,$B407,GraphStats!$D:$D,J$1)</f>
        <v>1.6887266088544045E-2</v>
      </c>
      <c r="K407" s="1">
        <f>SUMIFS(SolRaw!$D:$D,SolRaw!$A:$A,$B407,SolRaw!$B:$B,$C407,SolRaw!$C:$C,K$1)/SUMIFS(GraphStats!$G:$G,GraphStats!$A:$A,$B407,GraphStats!$D:$D,K$1)</f>
        <v>1.6633703534662002E-2</v>
      </c>
      <c r="L407" s="1">
        <f>SUMIFS(SolRaw!$D:$D,SolRaw!$A:$A,$B407,SolRaw!$B:$B,$C407,SolRaw!$C:$C,L$1)/SUMIFS(GraphStats!$G:$G,GraphStats!$A:$A,$B407,GraphStats!$D:$D,L$1)</f>
        <v>1.6353478923311324E-2</v>
      </c>
      <c r="M407" s="1">
        <f>SUMIFS(SolRaw!$D:$D,SolRaw!$A:$A,$B407,SolRaw!$B:$B,$C407,SolRaw!$C:$C,M$1)/SUMIFS(GraphStats!$G:$G,GraphStats!$A:$A,$B407,GraphStats!$D:$D,M$1)</f>
        <v>1.836602285771323E-2</v>
      </c>
      <c r="N407" s="1">
        <f t="shared" si="42"/>
        <v>1.751744487129735E-2</v>
      </c>
      <c r="O407" s="1">
        <f t="shared" si="43"/>
        <v>1.6353478923311324E-2</v>
      </c>
      <c r="P407" s="1">
        <f t="shared" si="44"/>
        <v>1.7023351727725983E-2</v>
      </c>
      <c r="Q407" s="1">
        <f t="shared" si="48"/>
        <v>1.7580308222315884E-2</v>
      </c>
      <c r="R407" s="1">
        <f t="shared" si="45"/>
        <v>1.7821137436602151E-2</v>
      </c>
      <c r="S407" s="1">
        <f t="shared" si="46"/>
        <v>1.8787663948954272E-2</v>
      </c>
      <c r="T407" s="1">
        <f t="shared" si="47"/>
        <v>7.4924738699124274E-4</v>
      </c>
    </row>
    <row r="408" spans="1:20" x14ac:dyDescent="0.2">
      <c r="A408" t="str">
        <f>VLOOKUP(B408,GraphStats!$A:$B,2,0)</f>
        <v>ISCAS</v>
      </c>
      <c r="B408" t="s">
        <v>37</v>
      </c>
      <c r="C408" t="s">
        <v>137</v>
      </c>
      <c r="D408" s="1">
        <f>SUMIFS(SolRaw!$D:$D,SolRaw!$A:$A,$B408,SolRaw!$B:$B,$C408,SolRaw!$C:$C,D$1)/SUMIFS(GraphStats!$G:$G,GraphStats!$A:$A,$B408,GraphStats!$D:$D,D$1)</f>
        <v>1.2021036814425245E-2</v>
      </c>
      <c r="E408" s="1">
        <f>SUMIFS(SolRaw!$D:$D,SolRaw!$A:$A,$B408,SolRaw!$B:$B,$C408,SolRaw!$C:$C,E$1)/SUMIFS(GraphStats!$G:$G,GraphStats!$A:$A,$B408,GraphStats!$D:$D,E$1)</f>
        <v>1.2398373983739837E-2</v>
      </c>
      <c r="F408" s="1">
        <f>SUMIFS(SolRaw!$D:$D,SolRaw!$A:$A,$B408,SolRaw!$B:$B,$C408,SolRaw!$C:$C,F$1)/SUMIFS(GraphStats!$G:$G,GraphStats!$A:$A,$B408,GraphStats!$D:$D,F$1)</f>
        <v>1.2660150908998835E-2</v>
      </c>
      <c r="G408" s="1">
        <f>SUMIFS(SolRaw!$D:$D,SolRaw!$A:$A,$B408,SolRaw!$B:$B,$C408,SolRaw!$C:$C,G$1)/SUMIFS(GraphStats!$G:$G,GraphStats!$A:$A,$B408,GraphStats!$D:$D,G$1)</f>
        <v>1.2040908861907401E-2</v>
      </c>
      <c r="H408" s="1">
        <f>SUMIFS(SolRaw!$D:$D,SolRaw!$A:$A,$B408,SolRaw!$B:$B,$C408,SolRaw!$C:$C,H$1)/SUMIFS(GraphStats!$G:$G,GraphStats!$A:$A,$B408,GraphStats!$D:$D,H$1)</f>
        <v>1.1977253283679734E-2</v>
      </c>
      <c r="I408" s="1">
        <f>SUMIFS(SolRaw!$D:$D,SolRaw!$A:$A,$B408,SolRaw!$B:$B,$C408,SolRaw!$C:$C,I$1)/SUMIFS(GraphStats!$G:$G,GraphStats!$A:$A,$B408,GraphStats!$D:$D,I$1)</f>
        <v>1.249811016479363E-2</v>
      </c>
      <c r="J408" s="1">
        <f>SUMIFS(SolRaw!$D:$D,SolRaw!$A:$A,$B408,SolRaw!$B:$B,$C408,SolRaw!$C:$C,J$1)/SUMIFS(GraphStats!$G:$G,GraphStats!$A:$A,$B408,GraphStats!$D:$D,J$1)</f>
        <v>1.2272427607890867E-2</v>
      </c>
      <c r="K408" s="1">
        <f>SUMIFS(SolRaw!$D:$D,SolRaw!$A:$A,$B408,SolRaw!$B:$B,$C408,SolRaw!$C:$C,K$1)/SUMIFS(GraphStats!$G:$G,GraphStats!$A:$A,$B408,GraphStats!$D:$D,K$1)</f>
        <v>1.1765302500126782E-2</v>
      </c>
      <c r="L408" s="1">
        <f>SUMIFS(SolRaw!$D:$D,SolRaw!$A:$A,$B408,SolRaw!$B:$B,$C408,SolRaw!$C:$C,L$1)/SUMIFS(GraphStats!$G:$G,GraphStats!$A:$A,$B408,GraphStats!$D:$D,L$1)</f>
        <v>1.244286439817166E-2</v>
      </c>
      <c r="M408" s="1">
        <f>SUMIFS(SolRaw!$D:$D,SolRaw!$A:$A,$B408,SolRaw!$B:$B,$C408,SolRaw!$C:$C,M$1)/SUMIFS(GraphStats!$G:$G,GraphStats!$A:$A,$B408,GraphStats!$D:$D,M$1)</f>
        <v>1.267654838548685E-2</v>
      </c>
      <c r="N408" s="1">
        <f t="shared" si="42"/>
        <v>1.2275297690922084E-2</v>
      </c>
      <c r="O408" s="1">
        <f t="shared" si="43"/>
        <v>1.1765302500126782E-2</v>
      </c>
      <c r="P408" s="1">
        <f t="shared" si="44"/>
        <v>1.2026004826295783E-2</v>
      </c>
      <c r="Q408" s="1">
        <f t="shared" si="48"/>
        <v>1.2335400795815351E-2</v>
      </c>
      <c r="R408" s="1">
        <f t="shared" si="45"/>
        <v>1.2484298723138137E-2</v>
      </c>
      <c r="S408" s="1">
        <f t="shared" si="46"/>
        <v>1.267654838548685E-2</v>
      </c>
      <c r="T408" s="1">
        <f t="shared" si="47"/>
        <v>3.1100311007393197E-4</v>
      </c>
    </row>
    <row r="409" spans="1:20" x14ac:dyDescent="0.2">
      <c r="A409" t="str">
        <f>VLOOKUP(B409,GraphStats!$A:$B,2,0)</f>
        <v>ISCAS</v>
      </c>
      <c r="B409" t="s">
        <v>37</v>
      </c>
      <c r="C409" t="s">
        <v>138</v>
      </c>
      <c r="D409" s="1">
        <f>SUMIFS(SolRaw!$D:$D,SolRaw!$A:$A,$B409,SolRaw!$B:$B,$C409,SolRaw!$C:$C,D$1)/SUMIFS(GraphStats!$G:$G,GraphStats!$A:$A,$B409,GraphStats!$D:$D,D$1)</f>
        <v>1.1119459053343351E-2</v>
      </c>
      <c r="E409" s="1">
        <f>SUMIFS(SolRaw!$D:$D,SolRaw!$A:$A,$B409,SolRaw!$B:$B,$C409,SolRaw!$C:$C,E$1)/SUMIFS(GraphStats!$G:$G,GraphStats!$A:$A,$B409,GraphStats!$D:$D,E$1)</f>
        <v>1.1636178861788618E-2</v>
      </c>
      <c r="F409" s="1">
        <f>SUMIFS(SolRaw!$D:$D,SolRaw!$A:$A,$B409,SolRaw!$B:$B,$C409,SolRaw!$C:$C,F$1)/SUMIFS(GraphStats!$G:$G,GraphStats!$A:$A,$B409,GraphStats!$D:$D,F$1)</f>
        <v>1.1799260647186914E-2</v>
      </c>
      <c r="G409" s="1">
        <f>SUMIFS(SolRaw!$D:$D,SolRaw!$A:$A,$B409,SolRaw!$B:$B,$C409,SolRaw!$C:$C,G$1)/SUMIFS(GraphStats!$G:$G,GraphStats!$A:$A,$B409,GraphStats!$D:$D,G$1)</f>
        <v>1.0932540682150235E-2</v>
      </c>
      <c r="H409" s="1">
        <f>SUMIFS(SolRaw!$D:$D,SolRaw!$A:$A,$B409,SolRaw!$B:$B,$C409,SolRaw!$C:$C,H$1)/SUMIFS(GraphStats!$G:$G,GraphStats!$A:$A,$B409,GraphStats!$D:$D,H$1)</f>
        <v>1.1172059785617231E-2</v>
      </c>
      <c r="I409" s="1">
        <f>SUMIFS(SolRaw!$D:$D,SolRaw!$A:$A,$B409,SolRaw!$B:$B,$C409,SolRaw!$C:$C,I$1)/SUMIFS(GraphStats!$G:$G,GraphStats!$A:$A,$B409,GraphStats!$D:$D,I$1)</f>
        <v>1.1994154109761629E-2</v>
      </c>
      <c r="J409" s="1">
        <f>SUMIFS(SolRaw!$D:$D,SolRaw!$A:$A,$B409,SolRaw!$B:$B,$C409,SolRaw!$C:$C,J$1)/SUMIFS(GraphStats!$G:$G,GraphStats!$A:$A,$B409,GraphStats!$D:$D,J$1)</f>
        <v>1.146102743546833E-2</v>
      </c>
      <c r="K409" s="1">
        <f>SUMIFS(SolRaw!$D:$D,SolRaw!$A:$A,$B409,SolRaw!$B:$B,$C409,SolRaw!$C:$C,K$1)/SUMIFS(GraphStats!$G:$G,GraphStats!$A:$A,$B409,GraphStats!$D:$D,K$1)</f>
        <v>1.0953902327704245E-2</v>
      </c>
      <c r="L409" s="1">
        <f>SUMIFS(SolRaw!$D:$D,SolRaw!$A:$A,$B409,SolRaw!$B:$B,$C409,SolRaw!$C:$C,L$1)/SUMIFS(GraphStats!$G:$G,GraphStats!$A:$A,$B409,GraphStats!$D:$D,L$1)</f>
        <v>1.11731843575419E-2</v>
      </c>
      <c r="M409" s="1">
        <f>SUMIFS(SolRaw!$D:$D,SolRaw!$A:$A,$B409,SolRaw!$B:$B,$C409,SolRaw!$C:$C,M$1)/SUMIFS(GraphStats!$G:$G,GraphStats!$A:$A,$B409,GraphStats!$D:$D,M$1)</f>
        <v>1.1578579627688776E-2</v>
      </c>
      <c r="N409" s="1">
        <f t="shared" si="42"/>
        <v>1.1382034688825123E-2</v>
      </c>
      <c r="O409" s="1">
        <f t="shared" si="43"/>
        <v>1.0932540682150235E-2</v>
      </c>
      <c r="P409" s="1">
        <f t="shared" si="44"/>
        <v>1.1132609236411821E-2</v>
      </c>
      <c r="Q409" s="1">
        <f t="shared" si="48"/>
        <v>1.1317105896505114E-2</v>
      </c>
      <c r="R409" s="1">
        <f t="shared" si="45"/>
        <v>1.1621779053263658E-2</v>
      </c>
      <c r="S409" s="1">
        <f t="shared" si="46"/>
        <v>1.1994154109761629E-2</v>
      </c>
      <c r="T409" s="1">
        <f t="shared" si="47"/>
        <v>3.6518226489788274E-4</v>
      </c>
    </row>
    <row r="410" spans="1:20" x14ac:dyDescent="0.2">
      <c r="A410" t="str">
        <f>VLOOKUP(B410,GraphStats!$A:$B,2,0)</f>
        <v>ISCAS</v>
      </c>
      <c r="B410" t="s">
        <v>37</v>
      </c>
      <c r="C410" t="s">
        <v>139</v>
      </c>
      <c r="D410" s="1">
        <f>SUMIFS(SolRaw!$D:$D,SolRaw!$A:$A,$B410,SolRaw!$B:$B,$C410,SolRaw!$C:$C,D$1)/SUMIFS(GraphStats!$G:$G,GraphStats!$A:$A,$B410,GraphStats!$D:$D,D$1)</f>
        <v>1.081893313298272E-2</v>
      </c>
      <c r="E410" s="1">
        <f>SUMIFS(SolRaw!$D:$D,SolRaw!$A:$A,$B410,SolRaw!$B:$B,$C410,SolRaw!$C:$C,E$1)/SUMIFS(GraphStats!$G:$G,GraphStats!$A:$A,$B410,GraphStats!$D:$D,E$1)</f>
        <v>1.1737804878048781E-2</v>
      </c>
      <c r="F410" s="1">
        <f>SUMIFS(SolRaw!$D:$D,SolRaw!$A:$A,$B410,SolRaw!$B:$B,$C410,SolRaw!$C:$C,F$1)/SUMIFS(GraphStats!$G:$G,GraphStats!$A:$A,$B410,GraphStats!$D:$D,F$1)</f>
        <v>1.1748620043550919E-2</v>
      </c>
      <c r="G410" s="1">
        <f>SUMIFS(SolRaw!$D:$D,SolRaw!$A:$A,$B410,SolRaw!$B:$B,$C410,SolRaw!$C:$C,G$1)/SUMIFS(GraphStats!$G:$G,GraphStats!$A:$A,$B410,GraphStats!$D:$D,G$1)</f>
        <v>1.0982921053957378E-2</v>
      </c>
      <c r="H410" s="1">
        <f>SUMIFS(SolRaw!$D:$D,SolRaw!$A:$A,$B410,SolRaw!$B:$B,$C410,SolRaw!$C:$C,H$1)/SUMIFS(GraphStats!$G:$G,GraphStats!$A:$A,$B410,GraphStats!$D:$D,H$1)</f>
        <v>1.1071410598359418E-2</v>
      </c>
      <c r="I410" s="1">
        <f>SUMIFS(SolRaw!$D:$D,SolRaw!$A:$A,$B410,SolRaw!$B:$B,$C410,SolRaw!$C:$C,I$1)/SUMIFS(GraphStats!$G:$G,GraphStats!$A:$A,$B410,GraphStats!$D:$D,I$1)</f>
        <v>1.1842967293252028E-2</v>
      </c>
      <c r="J410" s="1">
        <f>SUMIFS(SolRaw!$D:$D,SolRaw!$A:$A,$B410,SolRaw!$B:$B,$C410,SolRaw!$C:$C,J$1)/SUMIFS(GraphStats!$G:$G,GraphStats!$A:$A,$B410,GraphStats!$D:$D,J$1)</f>
        <v>1.1562452457021147E-2</v>
      </c>
      <c r="K410" s="1">
        <f>SUMIFS(SolRaw!$D:$D,SolRaw!$A:$A,$B410,SolRaw!$B:$B,$C410,SolRaw!$C:$C,K$1)/SUMIFS(GraphStats!$G:$G,GraphStats!$A:$A,$B410,GraphStats!$D:$D,K$1)</f>
        <v>1.0852477306151428E-2</v>
      </c>
      <c r="L410" s="1">
        <f>SUMIFS(SolRaw!$D:$D,SolRaw!$A:$A,$B410,SolRaw!$B:$B,$C410,SolRaw!$C:$C,L$1)/SUMIFS(GraphStats!$G:$G,GraphStats!$A:$A,$B410,GraphStats!$D:$D,L$1)</f>
        <v>1.11731843575419E-2</v>
      </c>
      <c r="M410" s="1">
        <f>SUMIFS(SolRaw!$D:$D,SolRaw!$A:$A,$B410,SolRaw!$B:$B,$C410,SolRaw!$C:$C,M$1)/SUMIFS(GraphStats!$G:$G,GraphStats!$A:$A,$B410,GraphStats!$D:$D,M$1)</f>
        <v>1.1878025652542796E-2</v>
      </c>
      <c r="N410" s="1">
        <f t="shared" si="42"/>
        <v>1.1366879677340852E-2</v>
      </c>
      <c r="O410" s="1">
        <f t="shared" si="43"/>
        <v>1.081893313298272E-2</v>
      </c>
      <c r="P410" s="1">
        <f t="shared" si="44"/>
        <v>1.1005043440057889E-2</v>
      </c>
      <c r="Q410" s="1">
        <f t="shared" si="48"/>
        <v>1.1367818407281523E-2</v>
      </c>
      <c r="R410" s="1">
        <f t="shared" si="45"/>
        <v>1.1745916252175385E-2</v>
      </c>
      <c r="S410" s="1">
        <f t="shared" si="46"/>
        <v>1.1878025652542796E-2</v>
      </c>
      <c r="T410" s="1">
        <f t="shared" si="47"/>
        <v>4.2773159325698541E-4</v>
      </c>
    </row>
    <row r="411" spans="1:20" x14ac:dyDescent="0.2">
      <c r="A411" t="str">
        <f>VLOOKUP(B411,GraphStats!$A:$B,2,0)</f>
        <v>ISCAS</v>
      </c>
      <c r="B411" t="s">
        <v>37</v>
      </c>
      <c r="C411" t="s">
        <v>140</v>
      </c>
      <c r="D411" s="1">
        <f>SUMIFS(SolRaw!$D:$D,SolRaw!$A:$A,$B411,SolRaw!$B:$B,$C411,SolRaw!$C:$C,D$1)/SUMIFS(GraphStats!$G:$G,GraphStats!$A:$A,$B411,GraphStats!$D:$D,D$1)</f>
        <v>1.0919108439769596E-2</v>
      </c>
      <c r="E411" s="1">
        <f>SUMIFS(SolRaw!$D:$D,SolRaw!$A:$A,$B411,SolRaw!$B:$B,$C411,SolRaw!$C:$C,E$1)/SUMIFS(GraphStats!$G:$G,GraphStats!$A:$A,$B411,GraphStats!$D:$D,E$1)</f>
        <v>1.1686991869918699E-2</v>
      </c>
      <c r="F411" s="1">
        <f>SUMIFS(SolRaw!$D:$D,SolRaw!$A:$A,$B411,SolRaw!$B:$B,$C411,SolRaw!$C:$C,F$1)/SUMIFS(GraphStats!$G:$G,GraphStats!$A:$A,$B411,GraphStats!$D:$D,F$1)</f>
        <v>1.1900541854458905E-2</v>
      </c>
      <c r="G411" s="1">
        <f>SUMIFS(SolRaw!$D:$D,SolRaw!$A:$A,$B411,SolRaw!$B:$B,$C411,SolRaw!$C:$C,G$1)/SUMIFS(GraphStats!$G:$G,GraphStats!$A:$A,$B411,GraphStats!$D:$D,G$1)</f>
        <v>1.0932540682150235E-2</v>
      </c>
      <c r="H411" s="1">
        <f>SUMIFS(SolRaw!$D:$D,SolRaw!$A:$A,$B411,SolRaw!$B:$B,$C411,SolRaw!$C:$C,H$1)/SUMIFS(GraphStats!$G:$G,GraphStats!$A:$A,$B411,GraphStats!$D:$D,H$1)</f>
        <v>1.1071410598359418E-2</v>
      </c>
      <c r="I411" s="1">
        <f>SUMIFS(SolRaw!$D:$D,SolRaw!$A:$A,$B411,SolRaw!$B:$B,$C411,SolRaw!$C:$C,I$1)/SUMIFS(GraphStats!$G:$G,GraphStats!$A:$A,$B411,GraphStats!$D:$D,I$1)</f>
        <v>1.1842967293252028E-2</v>
      </c>
      <c r="J411" s="1">
        <f>SUMIFS(SolRaw!$D:$D,SolRaw!$A:$A,$B411,SolRaw!$B:$B,$C411,SolRaw!$C:$C,J$1)/SUMIFS(GraphStats!$G:$G,GraphStats!$A:$A,$B411,GraphStats!$D:$D,J$1)</f>
        <v>1.1359602413915513E-2</v>
      </c>
      <c r="K411" s="1">
        <f>SUMIFS(SolRaw!$D:$D,SolRaw!$A:$A,$B411,SolRaw!$B:$B,$C411,SolRaw!$C:$C,K$1)/SUMIFS(GraphStats!$G:$G,GraphStats!$A:$A,$B411,GraphStats!$D:$D,K$1)</f>
        <v>1.0852477306151428E-2</v>
      </c>
      <c r="L411" s="1">
        <f>SUMIFS(SolRaw!$D:$D,SolRaw!$A:$A,$B411,SolRaw!$B:$B,$C411,SolRaw!$C:$C,L$1)/SUMIFS(GraphStats!$G:$G,GraphStats!$A:$A,$B411,GraphStats!$D:$D,L$1)</f>
        <v>1.1122397155916709E-2</v>
      </c>
      <c r="M411" s="1">
        <f>SUMIFS(SolRaw!$D:$D,SolRaw!$A:$A,$B411,SolRaw!$B:$B,$C411,SolRaw!$C:$C,M$1)/SUMIFS(GraphStats!$G:$G,GraphStats!$A:$A,$B411,GraphStats!$D:$D,M$1)</f>
        <v>1.1578579627688776E-2</v>
      </c>
      <c r="N411" s="1">
        <f t="shared" si="42"/>
        <v>1.1326661724158131E-2</v>
      </c>
      <c r="O411" s="1">
        <f t="shared" si="43"/>
        <v>1.0852477306151428E-2</v>
      </c>
      <c r="P411" s="1">
        <f t="shared" si="44"/>
        <v>1.0967258161202531E-2</v>
      </c>
      <c r="Q411" s="1">
        <f t="shared" si="48"/>
        <v>1.1240999784916111E-2</v>
      </c>
      <c r="R411" s="1">
        <f t="shared" si="45"/>
        <v>1.1659888809361217E-2</v>
      </c>
      <c r="S411" s="1">
        <f t="shared" si="46"/>
        <v>1.1900541854458905E-2</v>
      </c>
      <c r="T411" s="1">
        <f t="shared" si="47"/>
        <v>4.0047949960657554E-4</v>
      </c>
    </row>
    <row r="412" spans="1:20" x14ac:dyDescent="0.2">
      <c r="A412" t="str">
        <f>VLOOKUP(B412,GraphStats!$A:$B,2,0)</f>
        <v>ISCAS</v>
      </c>
      <c r="B412" t="s">
        <v>37</v>
      </c>
      <c r="C412" t="s">
        <v>141</v>
      </c>
      <c r="D412" s="1">
        <f>SUMIFS(SolRaw!$D:$D,SolRaw!$A:$A,$B412,SolRaw!$B:$B,$C412,SolRaw!$C:$C,D$1)/SUMIFS(GraphStats!$G:$G,GraphStats!$A:$A,$B412,GraphStats!$D:$D,D$1)</f>
        <v>1.1670423240671175E-2</v>
      </c>
      <c r="E412" s="1">
        <f>SUMIFS(SolRaw!$D:$D,SolRaw!$A:$A,$B412,SolRaw!$B:$B,$C412,SolRaw!$C:$C,E$1)/SUMIFS(GraphStats!$G:$G,GraphStats!$A:$A,$B412,GraphStats!$D:$D,E$1)</f>
        <v>1.2703252032520325E-2</v>
      </c>
      <c r="F412" s="1">
        <f>SUMIFS(SolRaw!$D:$D,SolRaw!$A:$A,$B412,SolRaw!$B:$B,$C412,SolRaw!$C:$C,F$1)/SUMIFS(GraphStats!$G:$G,GraphStats!$A:$A,$B412,GraphStats!$D:$D,F$1)</f>
        <v>1.2457588494454854E-2</v>
      </c>
      <c r="G412" s="1">
        <f>SUMIFS(SolRaw!$D:$D,SolRaw!$A:$A,$B412,SolRaw!$B:$B,$C412,SolRaw!$C:$C,G$1)/SUMIFS(GraphStats!$G:$G,GraphStats!$A:$A,$B412,GraphStats!$D:$D,G$1)</f>
        <v>1.1839387374678826E-2</v>
      </c>
      <c r="H412" s="1">
        <f>SUMIFS(SolRaw!$D:$D,SolRaw!$A:$A,$B412,SolRaw!$B:$B,$C412,SolRaw!$C:$C,H$1)/SUMIFS(GraphStats!$G:$G,GraphStats!$A:$A,$B412,GraphStats!$D:$D,H$1)</f>
        <v>1.1977253283679734E-2</v>
      </c>
      <c r="I412" s="1">
        <f>SUMIFS(SolRaw!$D:$D,SolRaw!$A:$A,$B412,SolRaw!$B:$B,$C412,SolRaw!$C:$C,I$1)/SUMIFS(GraphStats!$G:$G,GraphStats!$A:$A,$B412,GraphStats!$D:$D,I$1)</f>
        <v>1.2346923348284029E-2</v>
      </c>
      <c r="J412" s="1">
        <f>SUMIFS(SolRaw!$D:$D,SolRaw!$A:$A,$B412,SolRaw!$B:$B,$C412,SolRaw!$C:$C,J$1)/SUMIFS(GraphStats!$G:$G,GraphStats!$A:$A,$B412,GraphStats!$D:$D,J$1)</f>
        <v>1.283026522643136E-2</v>
      </c>
      <c r="K412" s="1">
        <f>SUMIFS(SolRaw!$D:$D,SolRaw!$A:$A,$B412,SolRaw!$B:$B,$C412,SolRaw!$C:$C,K$1)/SUMIFS(GraphStats!$G:$G,GraphStats!$A:$A,$B412,GraphStats!$D:$D,K$1)</f>
        <v>1.1613164967797556E-2</v>
      </c>
      <c r="L412" s="1">
        <f>SUMIFS(SolRaw!$D:$D,SolRaw!$A:$A,$B412,SolRaw!$B:$B,$C412,SolRaw!$C:$C,L$1)/SUMIFS(GraphStats!$G:$G,GraphStats!$A:$A,$B412,GraphStats!$D:$D,L$1)</f>
        <v>1.2188928390045709E-2</v>
      </c>
      <c r="M412" s="1">
        <f>SUMIFS(SolRaw!$D:$D,SolRaw!$A:$A,$B412,SolRaw!$B:$B,$C412,SolRaw!$C:$C,M$1)/SUMIFS(GraphStats!$G:$G,GraphStats!$A:$A,$B412,GraphStats!$D:$D,M$1)</f>
        <v>1.2027748664969806E-2</v>
      </c>
      <c r="N412" s="1">
        <f t="shared" si="42"/>
        <v>1.2165493502353337E-2</v>
      </c>
      <c r="O412" s="1">
        <f t="shared" si="43"/>
        <v>1.1613164967797556E-2</v>
      </c>
      <c r="P412" s="1">
        <f t="shared" si="44"/>
        <v>1.1873853851929054E-2</v>
      </c>
      <c r="Q412" s="1">
        <f t="shared" si="48"/>
        <v>1.2108338527507758E-2</v>
      </c>
      <c r="R412" s="1">
        <f t="shared" si="45"/>
        <v>1.2429922207912149E-2</v>
      </c>
      <c r="S412" s="1">
        <f t="shared" si="46"/>
        <v>1.283026522643136E-2</v>
      </c>
      <c r="T412" s="1">
        <f t="shared" si="47"/>
        <v>4.1644070539819923E-4</v>
      </c>
    </row>
    <row r="413" spans="1:20" x14ac:dyDescent="0.2">
      <c r="A413" t="str">
        <f>VLOOKUP(B413,GraphStats!$A:$B,2,0)</f>
        <v>ISCAS</v>
      </c>
      <c r="B413" t="s">
        <v>37</v>
      </c>
      <c r="C413" t="s">
        <v>142</v>
      </c>
      <c r="D413" s="1">
        <f>SUMIFS(SolRaw!$D:$D,SolRaw!$A:$A,$B413,SolRaw!$B:$B,$C413,SolRaw!$C:$C,D$1)/SUMIFS(GraphStats!$G:$G,GraphStats!$A:$A,$B413,GraphStats!$D:$D,D$1)</f>
        <v>1.081893313298272E-2</v>
      </c>
      <c r="E413" s="1">
        <f>SUMIFS(SolRaw!$D:$D,SolRaw!$A:$A,$B413,SolRaw!$B:$B,$C413,SolRaw!$C:$C,E$1)/SUMIFS(GraphStats!$G:$G,GraphStats!$A:$A,$B413,GraphStats!$D:$D,E$1)</f>
        <v>1.1534552845528455E-2</v>
      </c>
      <c r="F413" s="1">
        <f>SUMIFS(SolRaw!$D:$D,SolRaw!$A:$A,$B413,SolRaw!$B:$B,$C413,SolRaw!$C:$C,F$1)/SUMIFS(GraphStats!$G:$G,GraphStats!$A:$A,$B413,GraphStats!$D:$D,F$1)</f>
        <v>1.1849901250822911E-2</v>
      </c>
      <c r="G413" s="1">
        <f>SUMIFS(SolRaw!$D:$D,SolRaw!$A:$A,$B413,SolRaw!$B:$B,$C413,SolRaw!$C:$C,G$1)/SUMIFS(GraphStats!$G:$G,GraphStats!$A:$A,$B413,GraphStats!$D:$D,G$1)</f>
        <v>1.0982921053957378E-2</v>
      </c>
      <c r="H413" s="1">
        <f>SUMIFS(SolRaw!$D:$D,SolRaw!$A:$A,$B413,SolRaw!$B:$B,$C413,SolRaw!$C:$C,H$1)/SUMIFS(GraphStats!$G:$G,GraphStats!$A:$A,$B413,GraphStats!$D:$D,H$1)</f>
        <v>1.0819787630214886E-2</v>
      </c>
      <c r="I413" s="1">
        <f>SUMIFS(SolRaw!$D:$D,SolRaw!$A:$A,$B413,SolRaw!$B:$B,$C413,SolRaw!$C:$C,I$1)/SUMIFS(GraphStats!$G:$G,GraphStats!$A:$A,$B413,GraphStats!$D:$D,I$1)</f>
        <v>1.1641384871239228E-2</v>
      </c>
      <c r="J413" s="1">
        <f>SUMIFS(SolRaw!$D:$D,SolRaw!$A:$A,$B413,SolRaw!$B:$B,$C413,SolRaw!$C:$C,J$1)/SUMIFS(GraphStats!$G:$G,GraphStats!$A:$A,$B413,GraphStats!$D:$D,J$1)</f>
        <v>1.1308889903139104E-2</v>
      </c>
      <c r="K413" s="1">
        <f>SUMIFS(SolRaw!$D:$D,SolRaw!$A:$A,$B413,SolRaw!$B:$B,$C413,SolRaw!$C:$C,K$1)/SUMIFS(GraphStats!$G:$G,GraphStats!$A:$A,$B413,GraphStats!$D:$D,K$1)</f>
        <v>1.0852477306151428E-2</v>
      </c>
      <c r="L413" s="1">
        <f>SUMIFS(SolRaw!$D:$D,SolRaw!$A:$A,$B413,SolRaw!$B:$B,$C413,SolRaw!$C:$C,L$1)/SUMIFS(GraphStats!$G:$G,GraphStats!$A:$A,$B413,GraphStats!$D:$D,L$1)</f>
        <v>1.1122397155916709E-2</v>
      </c>
      <c r="M413" s="1">
        <f>SUMIFS(SolRaw!$D:$D,SolRaw!$A:$A,$B413,SolRaw!$B:$B,$C413,SolRaw!$C:$C,M$1)/SUMIFS(GraphStats!$G:$G,GraphStats!$A:$A,$B413,GraphStats!$D:$D,M$1)</f>
        <v>1.1478764286070768E-2</v>
      </c>
      <c r="N413" s="1">
        <f t="shared" si="42"/>
        <v>1.1241000943602357E-2</v>
      </c>
      <c r="O413" s="1">
        <f t="shared" si="43"/>
        <v>1.081893313298272E-2</v>
      </c>
      <c r="P413" s="1">
        <f t="shared" si="44"/>
        <v>1.0885088243102916E-2</v>
      </c>
      <c r="Q413" s="1">
        <f t="shared" si="48"/>
        <v>1.1215643529527907E-2</v>
      </c>
      <c r="R413" s="1">
        <f t="shared" si="45"/>
        <v>1.1520605705664034E-2</v>
      </c>
      <c r="S413" s="1">
        <f t="shared" si="46"/>
        <v>1.1849901250822911E-2</v>
      </c>
      <c r="T413" s="1">
        <f t="shared" si="47"/>
        <v>3.7499103804152249E-4</v>
      </c>
    </row>
    <row r="414" spans="1:20" x14ac:dyDescent="0.2">
      <c r="A414" t="str">
        <f>VLOOKUP(B414,GraphStats!$A:$B,2,0)</f>
        <v>ISCAS</v>
      </c>
      <c r="B414" t="s">
        <v>37</v>
      </c>
      <c r="C414" t="s">
        <v>143</v>
      </c>
      <c r="D414" s="1">
        <f>SUMIFS(SolRaw!$D:$D,SolRaw!$A:$A,$B414,SolRaw!$B:$B,$C414,SolRaw!$C:$C,D$1)/SUMIFS(GraphStats!$G:$G,GraphStats!$A:$A,$B414,GraphStats!$D:$D,D$1)</f>
        <v>1.147007262709742E-2</v>
      </c>
      <c r="E414" s="1">
        <f>SUMIFS(SolRaw!$D:$D,SolRaw!$A:$A,$B414,SolRaw!$B:$B,$C414,SolRaw!$C:$C,E$1)/SUMIFS(GraphStats!$G:$G,GraphStats!$A:$A,$B414,GraphStats!$D:$D,E$1)</f>
        <v>1.2347560975609757E-2</v>
      </c>
      <c r="F414" s="1">
        <f>SUMIFS(SolRaw!$D:$D,SolRaw!$A:$A,$B414,SolRaw!$B:$B,$C414,SolRaw!$C:$C,F$1)/SUMIFS(GraphStats!$G:$G,GraphStats!$A:$A,$B414,GraphStats!$D:$D,F$1)</f>
        <v>1.2356307287182863E-2</v>
      </c>
      <c r="G414" s="1">
        <f>SUMIFS(SolRaw!$D:$D,SolRaw!$A:$A,$B414,SolRaw!$B:$B,$C414,SolRaw!$C:$C,G$1)/SUMIFS(GraphStats!$G:$G,GraphStats!$A:$A,$B414,GraphStats!$D:$D,G$1)</f>
        <v>1.1738626631064538E-2</v>
      </c>
      <c r="H414" s="1">
        <f>SUMIFS(SolRaw!$D:$D,SolRaw!$A:$A,$B414,SolRaw!$B:$B,$C414,SolRaw!$C:$C,H$1)/SUMIFS(GraphStats!$G:$G,GraphStats!$A:$A,$B414,GraphStats!$D:$D,H$1)</f>
        <v>1.1876604096421921E-2</v>
      </c>
      <c r="I414" s="1">
        <f>SUMIFS(SolRaw!$D:$D,SolRaw!$A:$A,$B414,SolRaw!$B:$B,$C414,SolRaw!$C:$C,I$1)/SUMIFS(GraphStats!$G:$G,GraphStats!$A:$A,$B414,GraphStats!$D:$D,I$1)</f>
        <v>1.229652774278083E-2</v>
      </c>
      <c r="J414" s="1">
        <f>SUMIFS(SolRaw!$D:$D,SolRaw!$A:$A,$B414,SolRaw!$B:$B,$C414,SolRaw!$C:$C,J$1)/SUMIFS(GraphStats!$G:$G,GraphStats!$A:$A,$B414,GraphStats!$D:$D,J$1)</f>
        <v>1.2678127694102134E-2</v>
      </c>
      <c r="K414" s="1">
        <f>SUMIFS(SolRaw!$D:$D,SolRaw!$A:$A,$B414,SolRaw!$B:$B,$C414,SolRaw!$C:$C,K$1)/SUMIFS(GraphStats!$G:$G,GraphStats!$A:$A,$B414,GraphStats!$D:$D,K$1)</f>
        <v>1.1410314924691922E-2</v>
      </c>
      <c r="L414" s="1">
        <f>SUMIFS(SolRaw!$D:$D,SolRaw!$A:$A,$B414,SolRaw!$B:$B,$C414,SolRaw!$C:$C,L$1)/SUMIFS(GraphStats!$G:$G,GraphStats!$A:$A,$B414,GraphStats!$D:$D,L$1)</f>
        <v>1.2087353986795328E-2</v>
      </c>
      <c r="M414" s="1">
        <f>SUMIFS(SolRaw!$D:$D,SolRaw!$A:$A,$B414,SolRaw!$B:$B,$C414,SolRaw!$C:$C,M$1)/SUMIFS(GraphStats!$G:$G,GraphStats!$A:$A,$B414,GraphStats!$D:$D,M$1)</f>
        <v>1.1878025652542796E-2</v>
      </c>
      <c r="N414" s="1">
        <f t="shared" si="42"/>
        <v>1.2013952161828951E-2</v>
      </c>
      <c r="O414" s="1">
        <f t="shared" si="43"/>
        <v>1.1410314924691922E-2</v>
      </c>
      <c r="P414" s="1">
        <f t="shared" si="44"/>
        <v>1.1773120997403883E-2</v>
      </c>
      <c r="Q414" s="1">
        <f t="shared" si="48"/>
        <v>1.1982689819669063E-2</v>
      </c>
      <c r="R414" s="1">
        <f t="shared" si="45"/>
        <v>1.2334802667402524E-2</v>
      </c>
      <c r="S414" s="1">
        <f t="shared" si="46"/>
        <v>1.2678127694102134E-2</v>
      </c>
      <c r="T414" s="1">
        <f t="shared" si="47"/>
        <v>4.1206732382303112E-4</v>
      </c>
    </row>
    <row r="415" spans="1:20" x14ac:dyDescent="0.2">
      <c r="A415" t="str">
        <f>VLOOKUP(B415,GraphStats!$A:$B,2,0)</f>
        <v>ISCAS</v>
      </c>
      <c r="B415" t="s">
        <v>37</v>
      </c>
      <c r="C415" t="s">
        <v>144</v>
      </c>
      <c r="D415" s="1">
        <f>SUMIFS(SolRaw!$D:$D,SolRaw!$A:$A,$B415,SolRaw!$B:$B,$C415,SolRaw!$C:$C,D$1)/SUMIFS(GraphStats!$G:$G,GraphStats!$A:$A,$B415,GraphStats!$D:$D,D$1)</f>
        <v>1.0969196093163035E-2</v>
      </c>
      <c r="E415" s="1">
        <f>SUMIFS(SolRaw!$D:$D,SolRaw!$A:$A,$B415,SolRaw!$B:$B,$C415,SolRaw!$C:$C,E$1)/SUMIFS(GraphStats!$G:$G,GraphStats!$A:$A,$B415,GraphStats!$D:$D,E$1)</f>
        <v>1.1585365853658536E-2</v>
      </c>
      <c r="F415" s="1">
        <f>SUMIFS(SolRaw!$D:$D,SolRaw!$A:$A,$B415,SolRaw!$B:$B,$C415,SolRaw!$C:$C,F$1)/SUMIFS(GraphStats!$G:$G,GraphStats!$A:$A,$B415,GraphStats!$D:$D,F$1)</f>
        <v>1.1799260647186914E-2</v>
      </c>
      <c r="G415" s="1">
        <f>SUMIFS(SolRaw!$D:$D,SolRaw!$A:$A,$B415,SolRaw!$B:$B,$C415,SolRaw!$C:$C,G$1)/SUMIFS(GraphStats!$G:$G,GraphStats!$A:$A,$B415,GraphStats!$D:$D,G$1)</f>
        <v>1.088216031034309E-2</v>
      </c>
      <c r="H415" s="1">
        <f>SUMIFS(SolRaw!$D:$D,SolRaw!$A:$A,$B415,SolRaw!$B:$B,$C415,SolRaw!$C:$C,H$1)/SUMIFS(GraphStats!$G:$G,GraphStats!$A:$A,$B415,GraphStats!$D:$D,H$1)</f>
        <v>1.0920436817472699E-2</v>
      </c>
      <c r="I415" s="1">
        <f>SUMIFS(SolRaw!$D:$D,SolRaw!$A:$A,$B415,SolRaw!$B:$B,$C415,SolRaw!$C:$C,I$1)/SUMIFS(GraphStats!$G:$G,GraphStats!$A:$A,$B415,GraphStats!$D:$D,I$1)</f>
        <v>1.1590989265736028E-2</v>
      </c>
      <c r="J415" s="1">
        <f>SUMIFS(SolRaw!$D:$D,SolRaw!$A:$A,$B415,SolRaw!$B:$B,$C415,SolRaw!$C:$C,J$1)/SUMIFS(GraphStats!$G:$G,GraphStats!$A:$A,$B415,GraphStats!$D:$D,J$1)</f>
        <v>1.1359602413915513E-2</v>
      </c>
      <c r="K415" s="1">
        <f>SUMIFS(SolRaw!$D:$D,SolRaw!$A:$A,$B415,SolRaw!$B:$B,$C415,SolRaw!$C:$C,K$1)/SUMIFS(GraphStats!$G:$G,GraphStats!$A:$A,$B415,GraphStats!$D:$D,K$1)</f>
        <v>1.0953902327704245E-2</v>
      </c>
      <c r="L415" s="1">
        <f>SUMIFS(SolRaw!$D:$D,SolRaw!$A:$A,$B415,SolRaw!$B:$B,$C415,SolRaw!$C:$C,L$1)/SUMIFS(GraphStats!$G:$G,GraphStats!$A:$A,$B415,GraphStats!$D:$D,L$1)</f>
        <v>1.1071609954291519E-2</v>
      </c>
      <c r="M415" s="1">
        <f>SUMIFS(SolRaw!$D:$D,SolRaw!$A:$A,$B415,SolRaw!$B:$B,$C415,SolRaw!$C:$C,M$1)/SUMIFS(GraphStats!$G:$G,GraphStats!$A:$A,$B415,GraphStats!$D:$D,M$1)</f>
        <v>1.1329041273643758E-2</v>
      </c>
      <c r="N415" s="1">
        <f t="shared" si="42"/>
        <v>1.1246156495711533E-2</v>
      </c>
      <c r="O415" s="1">
        <f t="shared" si="43"/>
        <v>1.088216031034309E-2</v>
      </c>
      <c r="P415" s="1">
        <f t="shared" si="44"/>
        <v>1.0957725769068942E-2</v>
      </c>
      <c r="Q415" s="1">
        <f t="shared" si="48"/>
        <v>1.1200325613967638E-2</v>
      </c>
      <c r="R415" s="1">
        <f t="shared" si="45"/>
        <v>1.1528924993722781E-2</v>
      </c>
      <c r="S415" s="1">
        <f t="shared" si="46"/>
        <v>1.1799260647186914E-2</v>
      </c>
      <c r="T415" s="1">
        <f t="shared" si="47"/>
        <v>3.3179801136716335E-4</v>
      </c>
    </row>
    <row r="416" spans="1:20" x14ac:dyDescent="0.2">
      <c r="A416" t="str">
        <f>VLOOKUP(B416,GraphStats!$A:$B,2,0)</f>
        <v>ISCAS</v>
      </c>
      <c r="B416" t="s">
        <v>37</v>
      </c>
      <c r="C416" t="s">
        <v>145</v>
      </c>
      <c r="D416" s="1">
        <f>SUMIFS(SolRaw!$D:$D,SolRaw!$A:$A,$B416,SolRaw!$B:$B,$C416,SolRaw!$C:$C,D$1)/SUMIFS(GraphStats!$G:$G,GraphStats!$A:$A,$B416,GraphStats!$D:$D,D$1)</f>
        <v>1.1319809666917105E-2</v>
      </c>
      <c r="E416" s="1">
        <f>SUMIFS(SolRaw!$D:$D,SolRaw!$A:$A,$B416,SolRaw!$B:$B,$C416,SolRaw!$C:$C,E$1)/SUMIFS(GraphStats!$G:$G,GraphStats!$A:$A,$B416,GraphStats!$D:$D,E$1)</f>
        <v>1.1788617886178862E-2</v>
      </c>
      <c r="F416" s="1">
        <f>SUMIFS(SolRaw!$D:$D,SolRaw!$A:$A,$B416,SolRaw!$B:$B,$C416,SolRaw!$C:$C,F$1)/SUMIFS(GraphStats!$G:$G,GraphStats!$A:$A,$B416,GraphStats!$D:$D,F$1)</f>
        <v>1.2052463665366891E-2</v>
      </c>
      <c r="G416" s="1">
        <f>SUMIFS(SolRaw!$D:$D,SolRaw!$A:$A,$B416,SolRaw!$B:$B,$C416,SolRaw!$C:$C,G$1)/SUMIFS(GraphStats!$G:$G,GraphStats!$A:$A,$B416,GraphStats!$D:$D,G$1)</f>
        <v>1.1537105143835961E-2</v>
      </c>
      <c r="H416" s="1">
        <f>SUMIFS(SolRaw!$D:$D,SolRaw!$A:$A,$B416,SolRaw!$B:$B,$C416,SolRaw!$C:$C,H$1)/SUMIFS(GraphStats!$G:$G,GraphStats!$A:$A,$B416,GraphStats!$D:$D,H$1)</f>
        <v>1.1524331941019577E-2</v>
      </c>
      <c r="I416" s="1">
        <f>SUMIFS(SolRaw!$D:$D,SolRaw!$A:$A,$B416,SolRaw!$B:$B,$C416,SolRaw!$C:$C,I$1)/SUMIFS(GraphStats!$G:$G,GraphStats!$A:$A,$B416,GraphStats!$D:$D,I$1)</f>
        <v>1.2195736531774429E-2</v>
      </c>
      <c r="J416" s="1">
        <f>SUMIFS(SolRaw!$D:$D,SolRaw!$A:$A,$B416,SolRaw!$B:$B,$C416,SolRaw!$C:$C,J$1)/SUMIFS(GraphStats!$G:$G,GraphStats!$A:$A,$B416,GraphStats!$D:$D,J$1)</f>
        <v>1.2120290075561641E-2</v>
      </c>
      <c r="K416" s="1">
        <f>SUMIFS(SolRaw!$D:$D,SolRaw!$A:$A,$B416,SolRaw!$B:$B,$C416,SolRaw!$C:$C,K$1)/SUMIFS(GraphStats!$G:$G,GraphStats!$A:$A,$B416,GraphStats!$D:$D,K$1)</f>
        <v>1.1258177392362696E-2</v>
      </c>
      <c r="L416" s="1">
        <f>SUMIFS(SolRaw!$D:$D,SolRaw!$A:$A,$B416,SolRaw!$B:$B,$C416,SolRaw!$C:$C,L$1)/SUMIFS(GraphStats!$G:$G,GraphStats!$A:$A,$B416,GraphStats!$D:$D,L$1)</f>
        <v>1.1579481970543423E-2</v>
      </c>
      <c r="M416" s="1">
        <f>SUMIFS(SolRaw!$D:$D,SolRaw!$A:$A,$B416,SolRaw!$B:$B,$C416,SolRaw!$C:$C,M$1)/SUMIFS(GraphStats!$G:$G,GraphStats!$A:$A,$B416,GraphStats!$D:$D,M$1)</f>
        <v>1.1778210310924788E-2</v>
      </c>
      <c r="N416" s="1">
        <f t="shared" si="42"/>
        <v>1.1715422458448537E-2</v>
      </c>
      <c r="O416" s="1">
        <f t="shared" si="43"/>
        <v>1.1258177392362696E-2</v>
      </c>
      <c r="P416" s="1">
        <f t="shared" si="44"/>
        <v>1.1527525241723673E-2</v>
      </c>
      <c r="Q416" s="1">
        <f t="shared" si="48"/>
        <v>1.1678846140734105E-2</v>
      </c>
      <c r="R416" s="1">
        <f t="shared" si="45"/>
        <v>1.1986502220569885E-2</v>
      </c>
      <c r="S416" s="1">
        <f t="shared" si="46"/>
        <v>1.2195736531774429E-2</v>
      </c>
      <c r="T416" s="1">
        <f t="shared" si="47"/>
        <v>3.2827682334660873E-4</v>
      </c>
    </row>
    <row r="417" spans="1:20" x14ac:dyDescent="0.2">
      <c r="A417" t="str">
        <f>VLOOKUP(B417,GraphStats!$A:$B,2,0)</f>
        <v>ISCAS</v>
      </c>
      <c r="B417" t="s">
        <v>37</v>
      </c>
      <c r="C417" t="s">
        <v>146</v>
      </c>
      <c r="D417" s="1">
        <f>SUMIFS(SolRaw!$D:$D,SolRaw!$A:$A,$B417,SolRaw!$B:$B,$C417,SolRaw!$C:$C,D$1)/SUMIFS(GraphStats!$G:$G,GraphStats!$A:$A,$B417,GraphStats!$D:$D,D$1)</f>
        <v>1.1219634360130229E-2</v>
      </c>
      <c r="E417" s="1">
        <f>SUMIFS(SolRaw!$D:$D,SolRaw!$A:$A,$B417,SolRaw!$B:$B,$C417,SolRaw!$C:$C,E$1)/SUMIFS(GraphStats!$G:$G,GraphStats!$A:$A,$B417,GraphStats!$D:$D,E$1)</f>
        <v>1.1839430894308943E-2</v>
      </c>
      <c r="F417" s="1">
        <f>SUMIFS(SolRaw!$D:$D,SolRaw!$A:$A,$B417,SolRaw!$B:$B,$C417,SolRaw!$C:$C,F$1)/SUMIFS(GraphStats!$G:$G,GraphStats!$A:$A,$B417,GraphStats!$D:$D,F$1)</f>
        <v>1.1799260647186914E-2</v>
      </c>
      <c r="G417" s="1">
        <f>SUMIFS(SolRaw!$D:$D,SolRaw!$A:$A,$B417,SolRaw!$B:$B,$C417,SolRaw!$C:$C,G$1)/SUMIFS(GraphStats!$G:$G,GraphStats!$A:$A,$B417,GraphStats!$D:$D,G$1)</f>
        <v>1.1184442541185955E-2</v>
      </c>
      <c r="H417" s="1">
        <f>SUMIFS(SolRaw!$D:$D,SolRaw!$A:$A,$B417,SolRaw!$B:$B,$C417,SolRaw!$C:$C,H$1)/SUMIFS(GraphStats!$G:$G,GraphStats!$A:$A,$B417,GraphStats!$D:$D,H$1)</f>
        <v>1.162498112827739E-2</v>
      </c>
      <c r="I417" s="1">
        <f>SUMIFS(SolRaw!$D:$D,SolRaw!$A:$A,$B417,SolRaw!$B:$B,$C417,SolRaw!$C:$C,I$1)/SUMIFS(GraphStats!$G:$G,GraphStats!$A:$A,$B417,GraphStats!$D:$D,I$1)</f>
        <v>1.1943758504258429E-2</v>
      </c>
      <c r="J417" s="1">
        <f>SUMIFS(SolRaw!$D:$D,SolRaw!$A:$A,$B417,SolRaw!$B:$B,$C417,SolRaw!$C:$C,J$1)/SUMIFS(GraphStats!$G:$G,GraphStats!$A:$A,$B417,GraphStats!$D:$D,J$1)</f>
        <v>1.2018865054008824E-2</v>
      </c>
      <c r="K417" s="1">
        <f>SUMIFS(SolRaw!$D:$D,SolRaw!$A:$A,$B417,SolRaw!$B:$B,$C417,SolRaw!$C:$C,K$1)/SUMIFS(GraphStats!$G:$G,GraphStats!$A:$A,$B417,GraphStats!$D:$D,K$1)</f>
        <v>1.0953902327704245E-2</v>
      </c>
      <c r="L417" s="1">
        <f>SUMIFS(SolRaw!$D:$D,SolRaw!$A:$A,$B417,SolRaw!$B:$B,$C417,SolRaw!$C:$C,L$1)/SUMIFS(GraphStats!$G:$G,GraphStats!$A:$A,$B417,GraphStats!$D:$D,L$1)</f>
        <v>1.1376333164042662E-2</v>
      </c>
      <c r="M417" s="1">
        <f>SUMIFS(SolRaw!$D:$D,SolRaw!$A:$A,$B417,SolRaw!$B:$B,$C417,SolRaw!$C:$C,M$1)/SUMIFS(GraphStats!$G:$G,GraphStats!$A:$A,$B417,GraphStats!$D:$D,M$1)</f>
        <v>1.1628487298497778E-2</v>
      </c>
      <c r="N417" s="1">
        <f t="shared" si="42"/>
        <v>1.1558909591960136E-2</v>
      </c>
      <c r="O417" s="1">
        <f t="shared" si="43"/>
        <v>1.0953902327704245E-2</v>
      </c>
      <c r="P417" s="1">
        <f t="shared" si="44"/>
        <v>1.1258809061108337E-2</v>
      </c>
      <c r="Q417" s="1">
        <f t="shared" si="48"/>
        <v>1.1626734213387585E-2</v>
      </c>
      <c r="R417" s="1">
        <f t="shared" si="45"/>
        <v>1.1829388332528435E-2</v>
      </c>
      <c r="S417" s="1">
        <f t="shared" si="46"/>
        <v>1.2018865054008824E-2</v>
      </c>
      <c r="T417" s="1">
        <f t="shared" si="47"/>
        <v>3.5901659590645204E-4</v>
      </c>
    </row>
    <row r="418" spans="1:20" x14ac:dyDescent="0.2">
      <c r="A418" t="str">
        <f>VLOOKUP(B418,GraphStats!$A:$B,2,0)</f>
        <v>ISCAS</v>
      </c>
      <c r="B418" t="s">
        <v>37</v>
      </c>
      <c r="C418" t="s">
        <v>147</v>
      </c>
      <c r="D418" s="1">
        <f>SUMIFS(SolRaw!$D:$D,SolRaw!$A:$A,$B418,SolRaw!$B:$B,$C418,SolRaw!$C:$C,D$1)/SUMIFS(GraphStats!$G:$G,GraphStats!$A:$A,$B418,GraphStats!$D:$D,D$1)</f>
        <v>1.1019283746556474E-2</v>
      </c>
      <c r="E418" s="1">
        <f>SUMIFS(SolRaw!$D:$D,SolRaw!$A:$A,$B418,SolRaw!$B:$B,$C418,SolRaw!$C:$C,E$1)/SUMIFS(GraphStats!$G:$G,GraphStats!$A:$A,$B418,GraphStats!$D:$D,E$1)</f>
        <v>1.1686991869918699E-2</v>
      </c>
      <c r="F418" s="1">
        <f>SUMIFS(SolRaw!$D:$D,SolRaw!$A:$A,$B418,SolRaw!$B:$B,$C418,SolRaw!$C:$C,F$1)/SUMIFS(GraphStats!$G:$G,GraphStats!$A:$A,$B418,GraphStats!$D:$D,F$1)</f>
        <v>1.1799260647186914E-2</v>
      </c>
      <c r="G418" s="1">
        <f>SUMIFS(SolRaw!$D:$D,SolRaw!$A:$A,$B418,SolRaw!$B:$B,$C418,SolRaw!$C:$C,G$1)/SUMIFS(GraphStats!$G:$G,GraphStats!$A:$A,$B418,GraphStats!$D:$D,G$1)</f>
        <v>1.1234822912993098E-2</v>
      </c>
      <c r="H418" s="1">
        <f>SUMIFS(SolRaw!$D:$D,SolRaw!$A:$A,$B418,SolRaw!$B:$B,$C418,SolRaw!$C:$C,H$1)/SUMIFS(GraphStats!$G:$G,GraphStats!$A:$A,$B418,GraphStats!$D:$D,H$1)</f>
        <v>1.1121735191988325E-2</v>
      </c>
      <c r="I418" s="1">
        <f>SUMIFS(SolRaw!$D:$D,SolRaw!$A:$A,$B418,SolRaw!$B:$B,$C418,SolRaw!$C:$C,I$1)/SUMIFS(GraphStats!$G:$G,GraphStats!$A:$A,$B418,GraphStats!$D:$D,I$1)</f>
        <v>1.1893362898755229E-2</v>
      </c>
      <c r="J418" s="1">
        <f>SUMIFS(SolRaw!$D:$D,SolRaw!$A:$A,$B418,SolRaw!$B:$B,$C418,SolRaw!$C:$C,J$1)/SUMIFS(GraphStats!$G:$G,GraphStats!$A:$A,$B418,GraphStats!$D:$D,J$1)</f>
        <v>1.1613164967797556E-2</v>
      </c>
      <c r="K418" s="1">
        <f>SUMIFS(SolRaw!$D:$D,SolRaw!$A:$A,$B418,SolRaw!$B:$B,$C418,SolRaw!$C:$C,K$1)/SUMIFS(GraphStats!$G:$G,GraphStats!$A:$A,$B418,GraphStats!$D:$D,K$1)</f>
        <v>1.1004614838480652E-2</v>
      </c>
      <c r="L418" s="1">
        <f>SUMIFS(SolRaw!$D:$D,SolRaw!$A:$A,$B418,SolRaw!$B:$B,$C418,SolRaw!$C:$C,L$1)/SUMIFS(GraphStats!$G:$G,GraphStats!$A:$A,$B418,GraphStats!$D:$D,L$1)</f>
        <v>1.1427120365667851E-2</v>
      </c>
      <c r="M418" s="1">
        <f>SUMIFS(SolRaw!$D:$D,SolRaw!$A:$A,$B418,SolRaw!$B:$B,$C418,SolRaw!$C:$C,M$1)/SUMIFS(GraphStats!$G:$G,GraphStats!$A:$A,$B418,GraphStats!$D:$D,M$1)</f>
        <v>1.1329041273643758E-2</v>
      </c>
      <c r="N418" s="1">
        <f t="shared" si="42"/>
        <v>1.1412939871298856E-2</v>
      </c>
      <c r="O418" s="1">
        <f t="shared" si="43"/>
        <v>1.1004614838480652E-2</v>
      </c>
      <c r="P418" s="1">
        <f t="shared" si="44"/>
        <v>1.1150007122239519E-2</v>
      </c>
      <c r="Q418" s="1">
        <f t="shared" si="48"/>
        <v>1.1378080819655804E-2</v>
      </c>
      <c r="R418" s="1">
        <f t="shared" si="45"/>
        <v>1.1668535144388413E-2</v>
      </c>
      <c r="S418" s="1">
        <f t="shared" si="46"/>
        <v>1.1893362898755229E-2</v>
      </c>
      <c r="T418" s="1">
        <f t="shared" si="47"/>
        <v>3.2329982104322032E-4</v>
      </c>
    </row>
    <row r="419" spans="1:20" x14ac:dyDescent="0.2">
      <c r="A419" t="str">
        <f>VLOOKUP(B419,GraphStats!$A:$B,2,0)</f>
        <v>ISCAS</v>
      </c>
      <c r="B419" t="s">
        <v>37</v>
      </c>
      <c r="C419" t="s">
        <v>148</v>
      </c>
      <c r="D419" s="1">
        <f>SUMIFS(SolRaw!$D:$D,SolRaw!$A:$A,$B419,SolRaw!$B:$B,$C419,SolRaw!$C:$C,D$1)/SUMIFS(GraphStats!$G:$G,GraphStats!$A:$A,$B419,GraphStats!$D:$D,D$1)</f>
        <v>1.081893313298272E-2</v>
      </c>
      <c r="E419" s="1">
        <f>SUMIFS(SolRaw!$D:$D,SolRaw!$A:$A,$B419,SolRaw!$B:$B,$C419,SolRaw!$C:$C,E$1)/SUMIFS(GraphStats!$G:$G,GraphStats!$A:$A,$B419,GraphStats!$D:$D,E$1)</f>
        <v>1.1534552845528455E-2</v>
      </c>
      <c r="F419" s="1">
        <f>SUMIFS(SolRaw!$D:$D,SolRaw!$A:$A,$B419,SolRaw!$B:$B,$C419,SolRaw!$C:$C,F$1)/SUMIFS(GraphStats!$G:$G,GraphStats!$A:$A,$B419,GraphStats!$D:$D,F$1)</f>
        <v>1.1495417025370942E-2</v>
      </c>
      <c r="G419" s="1">
        <f>SUMIFS(SolRaw!$D:$D,SolRaw!$A:$A,$B419,SolRaw!$B:$B,$C419,SolRaw!$C:$C,G$1)/SUMIFS(GraphStats!$G:$G,GraphStats!$A:$A,$B419,GraphStats!$D:$D,G$1)</f>
        <v>1.0932540682150235E-2</v>
      </c>
      <c r="H419" s="1">
        <f>SUMIFS(SolRaw!$D:$D,SolRaw!$A:$A,$B419,SolRaw!$B:$B,$C419,SolRaw!$C:$C,H$1)/SUMIFS(GraphStats!$G:$G,GraphStats!$A:$A,$B419,GraphStats!$D:$D,H$1)</f>
        <v>1.0920436817472699E-2</v>
      </c>
      <c r="I419" s="1">
        <f>SUMIFS(SolRaw!$D:$D,SolRaw!$A:$A,$B419,SolRaw!$B:$B,$C419,SolRaw!$C:$C,I$1)/SUMIFS(GraphStats!$G:$G,GraphStats!$A:$A,$B419,GraphStats!$D:$D,I$1)</f>
        <v>1.1641384871239228E-2</v>
      </c>
      <c r="J419" s="1">
        <f>SUMIFS(SolRaw!$D:$D,SolRaw!$A:$A,$B419,SolRaw!$B:$B,$C419,SolRaw!$C:$C,J$1)/SUMIFS(GraphStats!$G:$G,GraphStats!$A:$A,$B419,GraphStats!$D:$D,J$1)</f>
        <v>1.1410314924691922E-2</v>
      </c>
      <c r="K419" s="1">
        <f>SUMIFS(SolRaw!$D:$D,SolRaw!$A:$A,$B419,SolRaw!$B:$B,$C419,SolRaw!$C:$C,K$1)/SUMIFS(GraphStats!$G:$G,GraphStats!$A:$A,$B419,GraphStats!$D:$D,K$1)</f>
        <v>1.0801764795375019E-2</v>
      </c>
      <c r="L419" s="1">
        <f>SUMIFS(SolRaw!$D:$D,SolRaw!$A:$A,$B419,SolRaw!$B:$B,$C419,SolRaw!$C:$C,L$1)/SUMIFS(GraphStats!$G:$G,GraphStats!$A:$A,$B419,GraphStats!$D:$D,L$1)</f>
        <v>1.11731843575419E-2</v>
      </c>
      <c r="M419" s="1">
        <f>SUMIFS(SolRaw!$D:$D,SolRaw!$A:$A,$B419,SolRaw!$B:$B,$C419,SolRaw!$C:$C,M$1)/SUMIFS(GraphStats!$G:$G,GraphStats!$A:$A,$B419,GraphStats!$D:$D,M$1)</f>
        <v>1.1528671956879772E-2</v>
      </c>
      <c r="N419" s="1">
        <f t="shared" si="42"/>
        <v>1.122572014092329E-2</v>
      </c>
      <c r="O419" s="1">
        <f t="shared" si="43"/>
        <v>1.0801764795375019E-2</v>
      </c>
      <c r="P419" s="1">
        <f t="shared" si="44"/>
        <v>1.0923462783642084E-2</v>
      </c>
      <c r="Q419" s="1">
        <f t="shared" si="48"/>
        <v>1.129174964111691E-2</v>
      </c>
      <c r="R419" s="1">
        <f t="shared" si="45"/>
        <v>1.1520358224002564E-2</v>
      </c>
      <c r="S419" s="1">
        <f t="shared" si="46"/>
        <v>1.1641384871239228E-2</v>
      </c>
      <c r="T419" s="1">
        <f t="shared" si="47"/>
        <v>3.3231045891459214E-4</v>
      </c>
    </row>
    <row r="420" spans="1:20" x14ac:dyDescent="0.2">
      <c r="A420" t="str">
        <f>VLOOKUP(B420,GraphStats!$A:$B,2,0)</f>
        <v>ISCAS</v>
      </c>
      <c r="B420" t="s">
        <v>37</v>
      </c>
      <c r="C420" t="s">
        <v>149</v>
      </c>
      <c r="D420" s="1">
        <f>SUMIFS(SolRaw!$D:$D,SolRaw!$A:$A,$B420,SolRaw!$B:$B,$C420,SolRaw!$C:$C,D$1)/SUMIFS(GraphStats!$G:$G,GraphStats!$A:$A,$B420,GraphStats!$D:$D,D$1)</f>
        <v>1.081893313298272E-2</v>
      </c>
      <c r="E420" s="1">
        <f>SUMIFS(SolRaw!$D:$D,SolRaw!$A:$A,$B420,SolRaw!$B:$B,$C420,SolRaw!$C:$C,E$1)/SUMIFS(GraphStats!$G:$G,GraphStats!$A:$A,$B420,GraphStats!$D:$D,E$1)</f>
        <v>1.1483739837398374E-2</v>
      </c>
      <c r="F420" s="1">
        <f>SUMIFS(SolRaw!$D:$D,SolRaw!$A:$A,$B420,SolRaw!$B:$B,$C420,SolRaw!$C:$C,F$1)/SUMIFS(GraphStats!$G:$G,GraphStats!$A:$A,$B420,GraphStats!$D:$D,F$1)</f>
        <v>1.1444776421734948E-2</v>
      </c>
      <c r="G420" s="1">
        <f>SUMIFS(SolRaw!$D:$D,SolRaw!$A:$A,$B420,SolRaw!$B:$B,$C420,SolRaw!$C:$C,G$1)/SUMIFS(GraphStats!$G:$G,GraphStats!$A:$A,$B420,GraphStats!$D:$D,G$1)</f>
        <v>1.0982921053957378E-2</v>
      </c>
      <c r="H420" s="1">
        <f>SUMIFS(SolRaw!$D:$D,SolRaw!$A:$A,$B420,SolRaw!$B:$B,$C420,SolRaw!$C:$C,H$1)/SUMIFS(GraphStats!$G:$G,GraphStats!$A:$A,$B420,GraphStats!$D:$D,H$1)</f>
        <v>1.0920436817472699E-2</v>
      </c>
      <c r="I420" s="1">
        <f>SUMIFS(SolRaw!$D:$D,SolRaw!$A:$A,$B420,SolRaw!$B:$B,$C420,SolRaw!$C:$C,I$1)/SUMIFS(GraphStats!$G:$G,GraphStats!$A:$A,$B420,GraphStats!$D:$D,I$1)</f>
        <v>1.1540593660232829E-2</v>
      </c>
      <c r="J420" s="1">
        <f>SUMIFS(SolRaw!$D:$D,SolRaw!$A:$A,$B420,SolRaw!$B:$B,$C420,SolRaw!$C:$C,J$1)/SUMIFS(GraphStats!$G:$G,GraphStats!$A:$A,$B420,GraphStats!$D:$D,J$1)</f>
        <v>1.1308889903139104E-2</v>
      </c>
      <c r="K420" s="1">
        <f>SUMIFS(SolRaw!$D:$D,SolRaw!$A:$A,$B420,SolRaw!$B:$B,$C420,SolRaw!$C:$C,K$1)/SUMIFS(GraphStats!$G:$G,GraphStats!$A:$A,$B420,GraphStats!$D:$D,K$1)</f>
        <v>1.0852477306151428E-2</v>
      </c>
      <c r="L420" s="1">
        <f>SUMIFS(SolRaw!$D:$D,SolRaw!$A:$A,$B420,SolRaw!$B:$B,$C420,SolRaw!$C:$C,L$1)/SUMIFS(GraphStats!$G:$G,GraphStats!$A:$A,$B420,GraphStats!$D:$D,L$1)</f>
        <v>1.11731843575419E-2</v>
      </c>
      <c r="M420" s="1">
        <f>SUMIFS(SolRaw!$D:$D,SolRaw!$A:$A,$B420,SolRaw!$B:$B,$C420,SolRaw!$C:$C,M$1)/SUMIFS(GraphStats!$G:$G,GraphStats!$A:$A,$B420,GraphStats!$D:$D,M$1)</f>
        <v>1.1528671956879772E-2</v>
      </c>
      <c r="N420" s="1">
        <f t="shared" si="42"/>
        <v>1.1205462444749115E-2</v>
      </c>
      <c r="O420" s="1">
        <f t="shared" si="43"/>
        <v>1.081893313298272E-2</v>
      </c>
      <c r="P420" s="1">
        <f t="shared" si="44"/>
        <v>1.0936057876593869E-2</v>
      </c>
      <c r="Q420" s="1">
        <f t="shared" si="48"/>
        <v>1.1241037130340501E-2</v>
      </c>
      <c r="R420" s="1">
        <f t="shared" si="45"/>
        <v>1.1473998983482517E-2</v>
      </c>
      <c r="S420" s="1">
        <f t="shared" si="46"/>
        <v>1.1540593660232829E-2</v>
      </c>
      <c r="T420" s="1">
        <f t="shared" si="47"/>
        <v>2.9211748340005072E-4</v>
      </c>
    </row>
    <row r="421" spans="1:20" x14ac:dyDescent="0.2">
      <c r="A421" t="str">
        <f>VLOOKUP(B421,GraphStats!$A:$B,2,0)</f>
        <v>ISCAS</v>
      </c>
      <c r="B421" t="s">
        <v>37</v>
      </c>
      <c r="C421" t="s">
        <v>150</v>
      </c>
      <c r="D421" s="1">
        <f>SUMIFS(SolRaw!$D:$D,SolRaw!$A:$A,$B421,SolRaw!$B:$B,$C421,SolRaw!$C:$C,D$1)/SUMIFS(GraphStats!$G:$G,GraphStats!$A:$A,$B421,GraphStats!$D:$D,D$1)</f>
        <v>1.0768845479589281E-2</v>
      </c>
      <c r="E421" s="1">
        <f>SUMIFS(SolRaw!$D:$D,SolRaw!$A:$A,$B421,SolRaw!$B:$B,$C421,SolRaw!$C:$C,E$1)/SUMIFS(GraphStats!$G:$G,GraphStats!$A:$A,$B421,GraphStats!$D:$D,E$1)</f>
        <v>1.1483739837398374E-2</v>
      </c>
      <c r="F421" s="1">
        <f>SUMIFS(SolRaw!$D:$D,SolRaw!$A:$A,$B421,SolRaw!$B:$B,$C421,SolRaw!$C:$C,F$1)/SUMIFS(GraphStats!$G:$G,GraphStats!$A:$A,$B421,GraphStats!$D:$D,F$1)</f>
        <v>1.1444776421734948E-2</v>
      </c>
      <c r="G421" s="1">
        <f>SUMIFS(SolRaw!$D:$D,SolRaw!$A:$A,$B421,SolRaw!$B:$B,$C421,SolRaw!$C:$C,G$1)/SUMIFS(GraphStats!$G:$G,GraphStats!$A:$A,$B421,GraphStats!$D:$D,G$1)</f>
        <v>1.0932540682150235E-2</v>
      </c>
      <c r="H421" s="1">
        <f>SUMIFS(SolRaw!$D:$D,SolRaw!$A:$A,$B421,SolRaw!$B:$B,$C421,SolRaw!$C:$C,H$1)/SUMIFS(GraphStats!$G:$G,GraphStats!$A:$A,$B421,GraphStats!$D:$D,H$1)</f>
        <v>1.0920436817472699E-2</v>
      </c>
      <c r="I421" s="1">
        <f>SUMIFS(SolRaw!$D:$D,SolRaw!$A:$A,$B421,SolRaw!$B:$B,$C421,SolRaw!$C:$C,I$1)/SUMIFS(GraphStats!$G:$G,GraphStats!$A:$A,$B421,GraphStats!$D:$D,I$1)</f>
        <v>1.1540593660232829E-2</v>
      </c>
      <c r="J421" s="1">
        <f>SUMIFS(SolRaw!$D:$D,SolRaw!$A:$A,$B421,SolRaw!$B:$B,$C421,SolRaw!$C:$C,J$1)/SUMIFS(GraphStats!$G:$G,GraphStats!$A:$A,$B421,GraphStats!$D:$D,J$1)</f>
        <v>1.1207464881586287E-2</v>
      </c>
      <c r="K421" s="1">
        <f>SUMIFS(SolRaw!$D:$D,SolRaw!$A:$A,$B421,SolRaw!$B:$B,$C421,SolRaw!$C:$C,K$1)/SUMIFS(GraphStats!$G:$G,GraphStats!$A:$A,$B421,GraphStats!$D:$D,K$1)</f>
        <v>1.0751052284598611E-2</v>
      </c>
      <c r="L421" s="1">
        <f>SUMIFS(SolRaw!$D:$D,SolRaw!$A:$A,$B421,SolRaw!$B:$B,$C421,SolRaw!$C:$C,L$1)/SUMIFS(GraphStats!$G:$G,GraphStats!$A:$A,$B421,GraphStats!$D:$D,L$1)</f>
        <v>1.11731843575419E-2</v>
      </c>
      <c r="M421" s="1">
        <f>SUMIFS(SolRaw!$D:$D,SolRaw!$A:$A,$B421,SolRaw!$B:$B,$C421,SolRaw!$C:$C,M$1)/SUMIFS(GraphStats!$G:$G,GraphStats!$A:$A,$B421,GraphStats!$D:$D,M$1)</f>
        <v>1.1428856615261766E-2</v>
      </c>
      <c r="N421" s="1">
        <f t="shared" si="42"/>
        <v>1.1165149103756693E-2</v>
      </c>
      <c r="O421" s="1">
        <f t="shared" si="43"/>
        <v>1.0751052284598611E-2</v>
      </c>
      <c r="P421" s="1">
        <f t="shared" si="44"/>
        <v>1.0923462783642084E-2</v>
      </c>
      <c r="Q421" s="1">
        <f t="shared" si="48"/>
        <v>1.1190324619564092E-2</v>
      </c>
      <c r="R421" s="1">
        <f t="shared" si="45"/>
        <v>1.1440796470116652E-2</v>
      </c>
      <c r="S421" s="1">
        <f t="shared" si="46"/>
        <v>1.1540593660232829E-2</v>
      </c>
      <c r="T421" s="1">
        <f t="shared" si="47"/>
        <v>3.0451609490690992E-4</v>
      </c>
    </row>
    <row r="422" spans="1:20" x14ac:dyDescent="0.2">
      <c r="A422" t="str">
        <f>VLOOKUP(B422,GraphStats!$A:$B,2,0)</f>
        <v>ISCAS</v>
      </c>
      <c r="B422" t="s">
        <v>37</v>
      </c>
      <c r="C422" t="s">
        <v>151</v>
      </c>
      <c r="D422" s="1">
        <f>SUMIFS(SolRaw!$D:$D,SolRaw!$A:$A,$B422,SolRaw!$B:$B,$C422,SolRaw!$C:$C,D$1)/SUMIFS(GraphStats!$G:$G,GraphStats!$A:$A,$B422,GraphStats!$D:$D,D$1)</f>
        <v>1.1119459053343351E-2</v>
      </c>
      <c r="E422" s="1">
        <f>SUMIFS(SolRaw!$D:$D,SolRaw!$A:$A,$B422,SolRaw!$B:$B,$C422,SolRaw!$C:$C,E$1)/SUMIFS(GraphStats!$G:$G,GraphStats!$A:$A,$B422,GraphStats!$D:$D,E$1)</f>
        <v>1.2093495934959349E-2</v>
      </c>
      <c r="F422" s="1">
        <f>SUMIFS(SolRaw!$D:$D,SolRaw!$A:$A,$B422,SolRaw!$B:$B,$C422,SolRaw!$C:$C,F$1)/SUMIFS(GraphStats!$G:$G,GraphStats!$A:$A,$B422,GraphStats!$D:$D,F$1)</f>
        <v>1.1900541854458905E-2</v>
      </c>
      <c r="G422" s="1">
        <f>SUMIFS(SolRaw!$D:$D,SolRaw!$A:$A,$B422,SolRaw!$B:$B,$C422,SolRaw!$C:$C,G$1)/SUMIFS(GraphStats!$G:$G,GraphStats!$A:$A,$B422,GraphStats!$D:$D,G$1)</f>
        <v>1.1486724772028818E-2</v>
      </c>
      <c r="H422" s="1">
        <f>SUMIFS(SolRaw!$D:$D,SolRaw!$A:$A,$B422,SolRaw!$B:$B,$C422,SolRaw!$C:$C,H$1)/SUMIFS(GraphStats!$G:$G,GraphStats!$A:$A,$B422,GraphStats!$D:$D,H$1)</f>
        <v>1.1172059785617231E-2</v>
      </c>
      <c r="I422" s="1">
        <f>SUMIFS(SolRaw!$D:$D,SolRaw!$A:$A,$B422,SolRaw!$B:$B,$C422,SolRaw!$C:$C,I$1)/SUMIFS(GraphStats!$G:$G,GraphStats!$A:$A,$B422,GraphStats!$D:$D,I$1)</f>
        <v>1.1842967293252028E-2</v>
      </c>
      <c r="J422" s="1">
        <f>SUMIFS(SolRaw!$D:$D,SolRaw!$A:$A,$B422,SolRaw!$B:$B,$C422,SolRaw!$C:$C,J$1)/SUMIFS(GraphStats!$G:$G,GraphStats!$A:$A,$B422,GraphStats!$D:$D,J$1)</f>
        <v>1.1562452457021147E-2</v>
      </c>
      <c r="K422" s="1">
        <f>SUMIFS(SolRaw!$D:$D,SolRaw!$A:$A,$B422,SolRaw!$B:$B,$C422,SolRaw!$C:$C,K$1)/SUMIFS(GraphStats!$G:$G,GraphStats!$A:$A,$B422,GraphStats!$D:$D,K$1)</f>
        <v>1.1055327349257061E-2</v>
      </c>
      <c r="L422" s="1">
        <f>SUMIFS(SolRaw!$D:$D,SolRaw!$A:$A,$B422,SolRaw!$B:$B,$C422,SolRaw!$C:$C,L$1)/SUMIFS(GraphStats!$G:$G,GraphStats!$A:$A,$B422,GraphStats!$D:$D,L$1)</f>
        <v>1.1325545962417471E-2</v>
      </c>
      <c r="M422" s="1">
        <f>SUMIFS(SolRaw!$D:$D,SolRaw!$A:$A,$B422,SolRaw!$B:$B,$C422,SolRaw!$C:$C,M$1)/SUMIFS(GraphStats!$G:$G,GraphStats!$A:$A,$B422,GraphStats!$D:$D,M$1)</f>
        <v>1.1778210310924788E-2</v>
      </c>
      <c r="N422" s="1">
        <f t="shared" si="42"/>
        <v>1.1533678477328013E-2</v>
      </c>
      <c r="O422" s="1">
        <f t="shared" si="43"/>
        <v>1.1055327349257061E-2</v>
      </c>
      <c r="P422" s="1">
        <f t="shared" si="44"/>
        <v>1.1210431329817291E-2</v>
      </c>
      <c r="Q422" s="1">
        <f t="shared" si="48"/>
        <v>1.1524588614524982E-2</v>
      </c>
      <c r="R422" s="1">
        <f t="shared" si="45"/>
        <v>1.1826778047670218E-2</v>
      </c>
      <c r="S422" s="1">
        <f t="shared" si="46"/>
        <v>1.2093495934959349E-2</v>
      </c>
      <c r="T422" s="1">
        <f t="shared" si="47"/>
        <v>3.6223949411739298E-4</v>
      </c>
    </row>
    <row r="423" spans="1:20" x14ac:dyDescent="0.2">
      <c r="A423" t="str">
        <f>VLOOKUP(B423,GraphStats!$A:$B,2,0)</f>
        <v>ISCAS</v>
      </c>
      <c r="B423" t="s">
        <v>37</v>
      </c>
      <c r="C423" t="s">
        <v>152</v>
      </c>
      <c r="D423" s="1">
        <f>SUMIFS(SolRaw!$D:$D,SolRaw!$A:$A,$B423,SolRaw!$B:$B,$C423,SolRaw!$C:$C,D$1)/SUMIFS(GraphStats!$G:$G,GraphStats!$A:$A,$B423,GraphStats!$D:$D,D$1)</f>
        <v>1.0768845479589281E-2</v>
      </c>
      <c r="E423" s="1">
        <f>SUMIFS(SolRaw!$D:$D,SolRaw!$A:$A,$B423,SolRaw!$B:$B,$C423,SolRaw!$C:$C,E$1)/SUMIFS(GraphStats!$G:$G,GraphStats!$A:$A,$B423,GraphStats!$D:$D,E$1)</f>
        <v>1.1483739837398374E-2</v>
      </c>
      <c r="F423" s="1">
        <f>SUMIFS(SolRaw!$D:$D,SolRaw!$A:$A,$B423,SolRaw!$B:$B,$C423,SolRaw!$C:$C,F$1)/SUMIFS(GraphStats!$G:$G,GraphStats!$A:$A,$B423,GraphStats!$D:$D,F$1)</f>
        <v>1.1444776421734948E-2</v>
      </c>
      <c r="G423" s="1">
        <f>SUMIFS(SolRaw!$D:$D,SolRaw!$A:$A,$B423,SolRaw!$B:$B,$C423,SolRaw!$C:$C,G$1)/SUMIFS(GraphStats!$G:$G,GraphStats!$A:$A,$B423,GraphStats!$D:$D,G$1)</f>
        <v>1.088216031034309E-2</v>
      </c>
      <c r="H423" s="1">
        <f>SUMIFS(SolRaw!$D:$D,SolRaw!$A:$A,$B423,SolRaw!$B:$B,$C423,SolRaw!$C:$C,H$1)/SUMIFS(GraphStats!$G:$G,GraphStats!$A:$A,$B423,GraphStats!$D:$D,H$1)</f>
        <v>1.0819787630214886E-2</v>
      </c>
      <c r="I423" s="1">
        <f>SUMIFS(SolRaw!$D:$D,SolRaw!$A:$A,$B423,SolRaw!$B:$B,$C423,SolRaw!$C:$C,I$1)/SUMIFS(GraphStats!$G:$G,GraphStats!$A:$A,$B423,GraphStats!$D:$D,I$1)</f>
        <v>1.1540593660232829E-2</v>
      </c>
      <c r="J423" s="1">
        <f>SUMIFS(SolRaw!$D:$D,SolRaw!$A:$A,$B423,SolRaw!$B:$B,$C423,SolRaw!$C:$C,J$1)/SUMIFS(GraphStats!$G:$G,GraphStats!$A:$A,$B423,GraphStats!$D:$D,J$1)</f>
        <v>1.1156752370809878E-2</v>
      </c>
      <c r="K423" s="1">
        <f>SUMIFS(SolRaw!$D:$D,SolRaw!$A:$A,$B423,SolRaw!$B:$B,$C423,SolRaw!$C:$C,K$1)/SUMIFS(GraphStats!$G:$G,GraphStats!$A:$A,$B423,GraphStats!$D:$D,K$1)</f>
        <v>1.0801764795375019E-2</v>
      </c>
      <c r="L423" s="1">
        <f>SUMIFS(SolRaw!$D:$D,SolRaw!$A:$A,$B423,SolRaw!$B:$B,$C423,SolRaw!$C:$C,L$1)/SUMIFS(GraphStats!$G:$G,GraphStats!$A:$A,$B423,GraphStats!$D:$D,L$1)</f>
        <v>1.11731843575419E-2</v>
      </c>
      <c r="M423" s="1">
        <f>SUMIFS(SolRaw!$D:$D,SolRaw!$A:$A,$B423,SolRaw!$B:$B,$C423,SolRaw!$C:$C,M$1)/SUMIFS(GraphStats!$G:$G,GraphStats!$A:$A,$B423,GraphStats!$D:$D,M$1)</f>
        <v>1.1378948944452762E-2</v>
      </c>
      <c r="N423" s="1">
        <f t="shared" si="42"/>
        <v>1.1145055380769297E-2</v>
      </c>
      <c r="O423" s="1">
        <f t="shared" si="43"/>
        <v>1.0768845479589281E-2</v>
      </c>
      <c r="P423" s="1">
        <f t="shared" si="44"/>
        <v>1.0835380800246937E-2</v>
      </c>
      <c r="Q423" s="1">
        <f t="shared" si="48"/>
        <v>1.1164968364175888E-2</v>
      </c>
      <c r="R423" s="1">
        <f t="shared" si="45"/>
        <v>1.1428319552414402E-2</v>
      </c>
      <c r="S423" s="1">
        <f t="shared" si="46"/>
        <v>1.1540593660232829E-2</v>
      </c>
      <c r="T423" s="1">
        <f t="shared" si="47"/>
        <v>3.0748439806757707E-4</v>
      </c>
    </row>
    <row r="424" spans="1:20" x14ac:dyDescent="0.2">
      <c r="A424" t="str">
        <f>VLOOKUP(B424,GraphStats!$A:$B,2,0)</f>
        <v>ISCAS</v>
      </c>
      <c r="B424" t="s">
        <v>37</v>
      </c>
      <c r="C424" t="s">
        <v>153</v>
      </c>
      <c r="D424" s="1">
        <f>SUMIFS(SolRaw!$D:$D,SolRaw!$A:$A,$B424,SolRaw!$B:$B,$C424,SolRaw!$C:$C,D$1)/SUMIFS(GraphStats!$G:$G,GraphStats!$A:$A,$B424,GraphStats!$D:$D,D$1)</f>
        <v>1.1019283746556474E-2</v>
      </c>
      <c r="E424" s="1">
        <f>SUMIFS(SolRaw!$D:$D,SolRaw!$A:$A,$B424,SolRaw!$B:$B,$C424,SolRaw!$C:$C,E$1)/SUMIFS(GraphStats!$G:$G,GraphStats!$A:$A,$B424,GraphStats!$D:$D,E$1)</f>
        <v>1.2144308943089431E-2</v>
      </c>
      <c r="F424" s="1">
        <f>SUMIFS(SolRaw!$D:$D,SolRaw!$A:$A,$B424,SolRaw!$B:$B,$C424,SolRaw!$C:$C,F$1)/SUMIFS(GraphStats!$G:$G,GraphStats!$A:$A,$B424,GraphStats!$D:$D,F$1)</f>
        <v>1.1849901250822911E-2</v>
      </c>
      <c r="G424" s="1">
        <f>SUMIFS(SolRaw!$D:$D,SolRaw!$A:$A,$B424,SolRaw!$B:$B,$C424,SolRaw!$C:$C,G$1)/SUMIFS(GraphStats!$G:$G,GraphStats!$A:$A,$B424,GraphStats!$D:$D,G$1)</f>
        <v>1.138596402841453E-2</v>
      </c>
      <c r="H424" s="1">
        <f>SUMIFS(SolRaw!$D:$D,SolRaw!$A:$A,$B424,SolRaw!$B:$B,$C424,SolRaw!$C:$C,H$1)/SUMIFS(GraphStats!$G:$G,GraphStats!$A:$A,$B424,GraphStats!$D:$D,H$1)</f>
        <v>1.1172059785617231E-2</v>
      </c>
      <c r="I424" s="1">
        <f>SUMIFS(SolRaw!$D:$D,SolRaw!$A:$A,$B424,SolRaw!$B:$B,$C424,SolRaw!$C:$C,I$1)/SUMIFS(GraphStats!$G:$G,GraphStats!$A:$A,$B424,GraphStats!$D:$D,I$1)</f>
        <v>1.1641384871239228E-2</v>
      </c>
      <c r="J424" s="1">
        <f>SUMIFS(SolRaw!$D:$D,SolRaw!$A:$A,$B424,SolRaw!$B:$B,$C424,SolRaw!$C:$C,J$1)/SUMIFS(GraphStats!$G:$G,GraphStats!$A:$A,$B424,GraphStats!$D:$D,J$1)</f>
        <v>1.146102743546833E-2</v>
      </c>
      <c r="K424" s="1">
        <f>SUMIFS(SolRaw!$D:$D,SolRaw!$A:$A,$B424,SolRaw!$B:$B,$C424,SolRaw!$C:$C,K$1)/SUMIFS(GraphStats!$G:$G,GraphStats!$A:$A,$B424,GraphStats!$D:$D,K$1)</f>
        <v>1.0953902327704245E-2</v>
      </c>
      <c r="L424" s="1">
        <f>SUMIFS(SolRaw!$D:$D,SolRaw!$A:$A,$B424,SolRaw!$B:$B,$C424,SolRaw!$C:$C,L$1)/SUMIFS(GraphStats!$G:$G,GraphStats!$A:$A,$B424,GraphStats!$D:$D,L$1)</f>
        <v>1.11731843575419E-2</v>
      </c>
      <c r="M424" s="1">
        <f>SUMIFS(SolRaw!$D:$D,SolRaw!$A:$A,$B424,SolRaw!$B:$B,$C424,SolRaw!$C:$C,M$1)/SUMIFS(GraphStats!$G:$G,GraphStats!$A:$A,$B424,GraphStats!$D:$D,M$1)</f>
        <v>1.1678394969306782E-2</v>
      </c>
      <c r="N424" s="1">
        <f t="shared" si="42"/>
        <v>1.1447941171576107E-2</v>
      </c>
      <c r="O424" s="1">
        <f t="shared" si="43"/>
        <v>1.0953902327704245E-2</v>
      </c>
      <c r="P424" s="1">
        <f t="shared" si="44"/>
        <v>1.1172340928598399E-2</v>
      </c>
      <c r="Q424" s="1">
        <f t="shared" si="48"/>
        <v>1.142349573194143E-2</v>
      </c>
      <c r="R424" s="1">
        <f t="shared" si="45"/>
        <v>1.1669142444789893E-2</v>
      </c>
      <c r="S424" s="1">
        <f t="shared" si="46"/>
        <v>1.2144308943089431E-2</v>
      </c>
      <c r="T424" s="1">
        <f t="shared" si="47"/>
        <v>3.8303832505827369E-4</v>
      </c>
    </row>
    <row r="425" spans="1:20" x14ac:dyDescent="0.2">
      <c r="A425" t="str">
        <f>VLOOKUP(B425,GraphStats!$A:$B,2,0)</f>
        <v>ISCAS</v>
      </c>
      <c r="B425" t="s">
        <v>37</v>
      </c>
      <c r="C425" t="s">
        <v>154</v>
      </c>
      <c r="D425" s="1">
        <f>SUMIFS(SolRaw!$D:$D,SolRaw!$A:$A,$B425,SolRaw!$B:$B,$C425,SolRaw!$C:$C,D$1)/SUMIFS(GraphStats!$G:$G,GraphStats!$A:$A,$B425,GraphStats!$D:$D,D$1)</f>
        <v>1.0768845479589281E-2</v>
      </c>
      <c r="E425" s="1">
        <f>SUMIFS(SolRaw!$D:$D,SolRaw!$A:$A,$B425,SolRaw!$B:$B,$C425,SolRaw!$C:$C,E$1)/SUMIFS(GraphStats!$G:$G,GraphStats!$A:$A,$B425,GraphStats!$D:$D,E$1)</f>
        <v>1.1534552845528455E-2</v>
      </c>
      <c r="F425" s="1">
        <f>SUMIFS(SolRaw!$D:$D,SolRaw!$A:$A,$B425,SolRaw!$B:$B,$C425,SolRaw!$C:$C,F$1)/SUMIFS(GraphStats!$G:$G,GraphStats!$A:$A,$B425,GraphStats!$D:$D,F$1)</f>
        <v>1.1444776421734948E-2</v>
      </c>
      <c r="G425" s="1">
        <f>SUMIFS(SolRaw!$D:$D,SolRaw!$A:$A,$B425,SolRaw!$B:$B,$C425,SolRaw!$C:$C,G$1)/SUMIFS(GraphStats!$G:$G,GraphStats!$A:$A,$B425,GraphStats!$D:$D,G$1)</f>
        <v>1.0932540682150235E-2</v>
      </c>
      <c r="H425" s="1">
        <f>SUMIFS(SolRaw!$D:$D,SolRaw!$A:$A,$B425,SolRaw!$B:$B,$C425,SolRaw!$C:$C,H$1)/SUMIFS(GraphStats!$G:$G,GraphStats!$A:$A,$B425,GraphStats!$D:$D,H$1)</f>
        <v>1.0819787630214886E-2</v>
      </c>
      <c r="I425" s="1">
        <f>SUMIFS(SolRaw!$D:$D,SolRaw!$A:$A,$B425,SolRaw!$B:$B,$C425,SolRaw!$C:$C,I$1)/SUMIFS(GraphStats!$G:$G,GraphStats!$A:$A,$B425,GraphStats!$D:$D,I$1)</f>
        <v>1.1590989265736028E-2</v>
      </c>
      <c r="J425" s="1">
        <f>SUMIFS(SolRaw!$D:$D,SolRaw!$A:$A,$B425,SolRaw!$B:$B,$C425,SolRaw!$C:$C,J$1)/SUMIFS(GraphStats!$G:$G,GraphStats!$A:$A,$B425,GraphStats!$D:$D,J$1)</f>
        <v>1.1308889903139104E-2</v>
      </c>
      <c r="K425" s="1">
        <f>SUMIFS(SolRaw!$D:$D,SolRaw!$A:$A,$B425,SolRaw!$B:$B,$C425,SolRaw!$C:$C,K$1)/SUMIFS(GraphStats!$G:$G,GraphStats!$A:$A,$B425,GraphStats!$D:$D,K$1)</f>
        <v>1.0852477306151428E-2</v>
      </c>
      <c r="L425" s="1">
        <f>SUMIFS(SolRaw!$D:$D,SolRaw!$A:$A,$B425,SolRaw!$B:$B,$C425,SolRaw!$C:$C,L$1)/SUMIFS(GraphStats!$G:$G,GraphStats!$A:$A,$B425,GraphStats!$D:$D,L$1)</f>
        <v>1.11731843575419E-2</v>
      </c>
      <c r="M425" s="1">
        <f>SUMIFS(SolRaw!$D:$D,SolRaw!$A:$A,$B425,SolRaw!$B:$B,$C425,SolRaw!$C:$C,M$1)/SUMIFS(GraphStats!$G:$G,GraphStats!$A:$A,$B425,GraphStats!$D:$D,M$1)</f>
        <v>1.1378948944452762E-2</v>
      </c>
      <c r="N425" s="1">
        <f t="shared" si="42"/>
        <v>1.1180499283623902E-2</v>
      </c>
      <c r="O425" s="1">
        <f t="shared" si="43"/>
        <v>1.0768845479589281E-2</v>
      </c>
      <c r="P425" s="1">
        <f t="shared" si="44"/>
        <v>1.087249315015113E-2</v>
      </c>
      <c r="Q425" s="1">
        <f t="shared" si="48"/>
        <v>1.1241037130340501E-2</v>
      </c>
      <c r="R425" s="1">
        <f t="shared" si="45"/>
        <v>1.1428319552414402E-2</v>
      </c>
      <c r="S425" s="1">
        <f t="shared" si="46"/>
        <v>1.1590989265736028E-2</v>
      </c>
      <c r="T425" s="1">
        <f t="shared" si="47"/>
        <v>3.1416059588776861E-4</v>
      </c>
    </row>
    <row r="426" spans="1:20" x14ac:dyDescent="0.2">
      <c r="A426" t="str">
        <f>VLOOKUP(B426,GraphStats!$A:$B,2,0)</f>
        <v>ISCAS</v>
      </c>
      <c r="B426" t="s">
        <v>37</v>
      </c>
      <c r="C426" t="s">
        <v>155</v>
      </c>
      <c r="D426" s="1">
        <f>SUMIFS(SolRaw!$D:$D,SolRaw!$A:$A,$B426,SolRaw!$B:$B,$C426,SolRaw!$C:$C,D$1)/SUMIFS(GraphStats!$G:$G,GraphStats!$A:$A,$B426,GraphStats!$D:$D,D$1)</f>
        <v>1.0919108439769596E-2</v>
      </c>
      <c r="E426" s="1">
        <f>SUMIFS(SolRaw!$D:$D,SolRaw!$A:$A,$B426,SolRaw!$B:$B,$C426,SolRaw!$C:$C,E$1)/SUMIFS(GraphStats!$G:$G,GraphStats!$A:$A,$B426,GraphStats!$D:$D,E$1)</f>
        <v>1.2195121951219513E-2</v>
      </c>
      <c r="F426" s="1">
        <f>SUMIFS(SolRaw!$D:$D,SolRaw!$A:$A,$B426,SolRaw!$B:$B,$C426,SolRaw!$C:$C,F$1)/SUMIFS(GraphStats!$G:$G,GraphStats!$A:$A,$B426,GraphStats!$D:$D,F$1)</f>
        <v>1.1849901250822911E-2</v>
      </c>
      <c r="G426" s="1">
        <f>SUMIFS(SolRaw!$D:$D,SolRaw!$A:$A,$B426,SolRaw!$B:$B,$C426,SolRaw!$C:$C,G$1)/SUMIFS(GraphStats!$G:$G,GraphStats!$A:$A,$B426,GraphStats!$D:$D,G$1)</f>
        <v>1.0982921053957378E-2</v>
      </c>
      <c r="H426" s="1">
        <f>SUMIFS(SolRaw!$D:$D,SolRaw!$A:$A,$B426,SolRaw!$B:$B,$C426,SolRaw!$C:$C,H$1)/SUMIFS(GraphStats!$G:$G,GraphStats!$A:$A,$B426,GraphStats!$D:$D,H$1)</f>
        <v>1.1172059785617231E-2</v>
      </c>
      <c r="I426" s="1">
        <f>SUMIFS(SolRaw!$D:$D,SolRaw!$A:$A,$B426,SolRaw!$B:$B,$C426,SolRaw!$C:$C,I$1)/SUMIFS(GraphStats!$G:$G,GraphStats!$A:$A,$B426,GraphStats!$D:$D,I$1)</f>
        <v>1.1590989265736028E-2</v>
      </c>
      <c r="J426" s="1">
        <f>SUMIFS(SolRaw!$D:$D,SolRaw!$A:$A,$B426,SolRaw!$B:$B,$C426,SolRaw!$C:$C,J$1)/SUMIFS(GraphStats!$G:$G,GraphStats!$A:$A,$B426,GraphStats!$D:$D,J$1)</f>
        <v>1.1410314924691922E-2</v>
      </c>
      <c r="K426" s="1">
        <f>SUMIFS(SolRaw!$D:$D,SolRaw!$A:$A,$B426,SolRaw!$B:$B,$C426,SolRaw!$C:$C,K$1)/SUMIFS(GraphStats!$G:$G,GraphStats!$A:$A,$B426,GraphStats!$D:$D,K$1)</f>
        <v>1.0852477306151428E-2</v>
      </c>
      <c r="L426" s="1">
        <f>SUMIFS(SolRaw!$D:$D,SolRaw!$A:$A,$B426,SolRaw!$B:$B,$C426,SolRaw!$C:$C,L$1)/SUMIFS(GraphStats!$G:$G,GraphStats!$A:$A,$B426,GraphStats!$D:$D,L$1)</f>
        <v>1.1122397155916709E-2</v>
      </c>
      <c r="M426" s="1">
        <f>SUMIFS(SolRaw!$D:$D,SolRaw!$A:$A,$B426,SolRaw!$B:$B,$C426,SolRaw!$C:$C,M$1)/SUMIFS(GraphStats!$G:$G,GraphStats!$A:$A,$B426,GraphStats!$D:$D,M$1)</f>
        <v>1.1628487298497778E-2</v>
      </c>
      <c r="N426" s="1">
        <f t="shared" si="42"/>
        <v>1.1372377843238048E-2</v>
      </c>
      <c r="O426" s="1">
        <f t="shared" si="43"/>
        <v>1.0852477306151428E-2</v>
      </c>
      <c r="P426" s="1">
        <f t="shared" si="44"/>
        <v>1.101779007944721E-2</v>
      </c>
      <c r="Q426" s="1">
        <f t="shared" si="48"/>
        <v>1.1291187355154577E-2</v>
      </c>
      <c r="R426" s="1">
        <f t="shared" si="45"/>
        <v>1.1619112790307341E-2</v>
      </c>
      <c r="S426" s="1">
        <f t="shared" si="46"/>
        <v>1.2195121951219513E-2</v>
      </c>
      <c r="T426" s="1">
        <f t="shared" si="47"/>
        <v>4.4093369126358502E-4</v>
      </c>
    </row>
    <row r="427" spans="1:20" x14ac:dyDescent="0.2">
      <c r="A427" t="str">
        <f>VLOOKUP(B427,GraphStats!$A:$B,2,0)</f>
        <v>ISCAS</v>
      </c>
      <c r="B427" t="s">
        <v>37</v>
      </c>
      <c r="C427" t="s">
        <v>156</v>
      </c>
      <c r="D427" s="1">
        <f>SUMIFS(SolRaw!$D:$D,SolRaw!$A:$A,$B427,SolRaw!$B:$B,$C427,SolRaw!$C:$C,D$1)/SUMIFS(GraphStats!$G:$G,GraphStats!$A:$A,$B427,GraphStats!$D:$D,D$1)</f>
        <v>1.1069371399949913E-2</v>
      </c>
      <c r="E427" s="1">
        <f>SUMIFS(SolRaw!$D:$D,SolRaw!$A:$A,$B427,SolRaw!$B:$B,$C427,SolRaw!$C:$C,E$1)/SUMIFS(GraphStats!$G:$G,GraphStats!$A:$A,$B427,GraphStats!$D:$D,E$1)</f>
        <v>1.1686991869918699E-2</v>
      </c>
      <c r="F427" s="1">
        <f>SUMIFS(SolRaw!$D:$D,SolRaw!$A:$A,$B427,SolRaw!$B:$B,$C427,SolRaw!$C:$C,F$1)/SUMIFS(GraphStats!$G:$G,GraphStats!$A:$A,$B427,GraphStats!$D:$D,F$1)</f>
        <v>1.1647338836278928E-2</v>
      </c>
      <c r="G427" s="1">
        <f>SUMIFS(SolRaw!$D:$D,SolRaw!$A:$A,$B427,SolRaw!$B:$B,$C427,SolRaw!$C:$C,G$1)/SUMIFS(GraphStats!$G:$G,GraphStats!$A:$A,$B427,GraphStats!$D:$D,G$1)</f>
        <v>1.1285203284800241E-2</v>
      </c>
      <c r="H427" s="1">
        <f>SUMIFS(SolRaw!$D:$D,SolRaw!$A:$A,$B427,SolRaw!$B:$B,$C427,SolRaw!$C:$C,H$1)/SUMIFS(GraphStats!$G:$G,GraphStats!$A:$A,$B427,GraphStats!$D:$D,H$1)</f>
        <v>1.1021086004730512E-2</v>
      </c>
      <c r="I427" s="1">
        <f>SUMIFS(SolRaw!$D:$D,SolRaw!$A:$A,$B427,SolRaw!$B:$B,$C427,SolRaw!$C:$C,I$1)/SUMIFS(GraphStats!$G:$G,GraphStats!$A:$A,$B427,GraphStats!$D:$D,I$1)</f>
        <v>1.1540593660232829E-2</v>
      </c>
      <c r="J427" s="1">
        <f>SUMIFS(SolRaw!$D:$D,SolRaw!$A:$A,$B427,SolRaw!$B:$B,$C427,SolRaw!$C:$C,J$1)/SUMIFS(GraphStats!$G:$G,GraphStats!$A:$A,$B427,GraphStats!$D:$D,J$1)</f>
        <v>1.1410314924691922E-2</v>
      </c>
      <c r="K427" s="1">
        <f>SUMIFS(SolRaw!$D:$D,SolRaw!$A:$A,$B427,SolRaw!$B:$B,$C427,SolRaw!$C:$C,K$1)/SUMIFS(GraphStats!$G:$G,GraphStats!$A:$A,$B427,GraphStats!$D:$D,K$1)</f>
        <v>1.0852477306151428E-2</v>
      </c>
      <c r="L427" s="1">
        <f>SUMIFS(SolRaw!$D:$D,SolRaw!$A:$A,$B427,SolRaw!$B:$B,$C427,SolRaw!$C:$C,L$1)/SUMIFS(GraphStats!$G:$G,GraphStats!$A:$A,$B427,GraphStats!$D:$D,L$1)</f>
        <v>1.11731843575419E-2</v>
      </c>
      <c r="M427" s="1">
        <f>SUMIFS(SolRaw!$D:$D,SolRaw!$A:$A,$B427,SolRaw!$B:$B,$C427,SolRaw!$C:$C,M$1)/SUMIFS(GraphStats!$G:$G,GraphStats!$A:$A,$B427,GraphStats!$D:$D,M$1)</f>
        <v>1.1628487298497778E-2</v>
      </c>
      <c r="N427" s="1">
        <f t="shared" si="42"/>
        <v>1.1331504894279415E-2</v>
      </c>
      <c r="O427" s="1">
        <f t="shared" si="43"/>
        <v>1.0852477306151428E-2</v>
      </c>
      <c r="P427" s="1">
        <f t="shared" si="44"/>
        <v>1.109532463934791E-2</v>
      </c>
      <c r="Q427" s="1">
        <f t="shared" si="48"/>
        <v>1.1347759104746082E-2</v>
      </c>
      <c r="R427" s="1">
        <f t="shared" si="45"/>
        <v>1.1606513888931542E-2</v>
      </c>
      <c r="S427" s="1">
        <f t="shared" si="46"/>
        <v>1.1686991869918699E-2</v>
      </c>
      <c r="T427" s="1">
        <f t="shared" si="47"/>
        <v>2.9552218708660987E-4</v>
      </c>
    </row>
    <row r="428" spans="1:20" x14ac:dyDescent="0.2">
      <c r="A428" t="str">
        <f>VLOOKUP(B428,GraphStats!$A:$B,2,0)</f>
        <v>ISCAS</v>
      </c>
      <c r="B428" t="s">
        <v>37</v>
      </c>
      <c r="C428" t="s">
        <v>157</v>
      </c>
      <c r="D428" s="1">
        <f>SUMIFS(SolRaw!$D:$D,SolRaw!$A:$A,$B428,SolRaw!$B:$B,$C428,SolRaw!$C:$C,D$1)/SUMIFS(GraphStats!$G:$G,GraphStats!$A:$A,$B428,GraphStats!$D:$D,D$1)</f>
        <v>1.0869020786376159E-2</v>
      </c>
      <c r="E428" s="1">
        <f>SUMIFS(SolRaw!$D:$D,SolRaw!$A:$A,$B428,SolRaw!$B:$B,$C428,SolRaw!$C:$C,E$1)/SUMIFS(GraphStats!$G:$G,GraphStats!$A:$A,$B428,GraphStats!$D:$D,E$1)</f>
        <v>1.1534552845528455E-2</v>
      </c>
      <c r="F428" s="1">
        <f>SUMIFS(SolRaw!$D:$D,SolRaw!$A:$A,$B428,SolRaw!$B:$B,$C428,SolRaw!$C:$C,F$1)/SUMIFS(GraphStats!$G:$G,GraphStats!$A:$A,$B428,GraphStats!$D:$D,F$1)</f>
        <v>1.1596698232642933E-2</v>
      </c>
      <c r="G428" s="1">
        <f>SUMIFS(SolRaw!$D:$D,SolRaw!$A:$A,$B428,SolRaw!$B:$B,$C428,SolRaw!$C:$C,G$1)/SUMIFS(GraphStats!$G:$G,GraphStats!$A:$A,$B428,GraphStats!$D:$D,G$1)</f>
        <v>1.0932540682150235E-2</v>
      </c>
      <c r="H428" s="1">
        <f>SUMIFS(SolRaw!$D:$D,SolRaw!$A:$A,$B428,SolRaw!$B:$B,$C428,SolRaw!$C:$C,H$1)/SUMIFS(GraphStats!$G:$G,GraphStats!$A:$A,$B428,GraphStats!$D:$D,H$1)</f>
        <v>1.0870112223843792E-2</v>
      </c>
      <c r="I428" s="1">
        <f>SUMIFS(SolRaw!$D:$D,SolRaw!$A:$A,$B428,SolRaw!$B:$B,$C428,SolRaw!$C:$C,I$1)/SUMIFS(GraphStats!$G:$G,GraphStats!$A:$A,$B428,GraphStats!$D:$D,I$1)</f>
        <v>1.1590989265736028E-2</v>
      </c>
      <c r="J428" s="1">
        <f>SUMIFS(SolRaw!$D:$D,SolRaw!$A:$A,$B428,SolRaw!$B:$B,$C428,SolRaw!$C:$C,J$1)/SUMIFS(GraphStats!$G:$G,GraphStats!$A:$A,$B428,GraphStats!$D:$D,J$1)</f>
        <v>1.1308889903139104E-2</v>
      </c>
      <c r="K428" s="1">
        <f>SUMIFS(SolRaw!$D:$D,SolRaw!$A:$A,$B428,SolRaw!$B:$B,$C428,SolRaw!$C:$C,K$1)/SUMIFS(GraphStats!$G:$G,GraphStats!$A:$A,$B428,GraphStats!$D:$D,K$1)</f>
        <v>1.0903189816927837E-2</v>
      </c>
      <c r="L428" s="1">
        <f>SUMIFS(SolRaw!$D:$D,SolRaw!$A:$A,$B428,SolRaw!$B:$B,$C428,SolRaw!$C:$C,L$1)/SUMIFS(GraphStats!$G:$G,GraphStats!$A:$A,$B428,GraphStats!$D:$D,L$1)</f>
        <v>1.1122397155916709E-2</v>
      </c>
      <c r="M428" s="1">
        <f>SUMIFS(SolRaw!$D:$D,SolRaw!$A:$A,$B428,SolRaw!$B:$B,$C428,SolRaw!$C:$C,M$1)/SUMIFS(GraphStats!$G:$G,GraphStats!$A:$A,$B428,GraphStats!$D:$D,M$1)</f>
        <v>1.1528671956879772E-2</v>
      </c>
      <c r="N428" s="1">
        <f t="shared" si="42"/>
        <v>1.1225706286914104E-2</v>
      </c>
      <c r="O428" s="1">
        <f t="shared" si="43"/>
        <v>1.0869020786376159E-2</v>
      </c>
      <c r="P428" s="1">
        <f t="shared" si="44"/>
        <v>1.0910527533233436E-2</v>
      </c>
      <c r="Q428" s="1">
        <f t="shared" si="48"/>
        <v>1.1215643529527907E-2</v>
      </c>
      <c r="R428" s="1">
        <f t="shared" si="45"/>
        <v>1.1533082623366284E-2</v>
      </c>
      <c r="S428" s="1">
        <f t="shared" si="46"/>
        <v>1.1596698232642933E-2</v>
      </c>
      <c r="T428" s="1">
        <f t="shared" si="47"/>
        <v>3.1962964542800421E-4</v>
      </c>
    </row>
    <row r="429" spans="1:20" x14ac:dyDescent="0.2">
      <c r="A429" t="str">
        <f>VLOOKUP(B429,GraphStats!$A:$B,2,0)</f>
        <v>ISCAS</v>
      </c>
      <c r="B429" t="s">
        <v>37</v>
      </c>
      <c r="C429" t="s">
        <v>158</v>
      </c>
      <c r="D429" s="1">
        <f>SUMIFS(SolRaw!$D:$D,SolRaw!$A:$A,$B429,SolRaw!$B:$B,$C429,SolRaw!$C:$C,D$1)/SUMIFS(GraphStats!$G:$G,GraphStats!$A:$A,$B429,GraphStats!$D:$D,D$1)</f>
        <v>1.2071124467818682E-2</v>
      </c>
      <c r="E429" s="1">
        <f>SUMIFS(SolRaw!$D:$D,SolRaw!$A:$A,$B429,SolRaw!$B:$B,$C429,SolRaw!$C:$C,E$1)/SUMIFS(GraphStats!$G:$G,GraphStats!$A:$A,$B429,GraphStats!$D:$D,E$1)</f>
        <v>1.3008130081300813E-2</v>
      </c>
      <c r="F429" s="1">
        <f>SUMIFS(SolRaw!$D:$D,SolRaw!$A:$A,$B429,SolRaw!$B:$B,$C429,SolRaw!$C:$C,F$1)/SUMIFS(GraphStats!$G:$G,GraphStats!$A:$A,$B429,GraphStats!$D:$D,F$1)</f>
        <v>1.2913353927178812E-2</v>
      </c>
      <c r="G429" s="1">
        <f>SUMIFS(SolRaw!$D:$D,SolRaw!$A:$A,$B429,SolRaw!$B:$B,$C429,SolRaw!$C:$C,G$1)/SUMIFS(GraphStats!$G:$G,GraphStats!$A:$A,$B429,GraphStats!$D:$D,G$1)</f>
        <v>1.2141669605521689E-2</v>
      </c>
      <c r="H429" s="1">
        <f>SUMIFS(SolRaw!$D:$D,SolRaw!$A:$A,$B429,SolRaw!$B:$B,$C429,SolRaw!$C:$C,H$1)/SUMIFS(GraphStats!$G:$G,GraphStats!$A:$A,$B429,GraphStats!$D:$D,H$1)</f>
        <v>1.217855165819536E-2</v>
      </c>
      <c r="I429" s="1">
        <f>SUMIFS(SolRaw!$D:$D,SolRaw!$A:$A,$B429,SolRaw!$B:$B,$C429,SolRaw!$C:$C,I$1)/SUMIFS(GraphStats!$G:$G,GraphStats!$A:$A,$B429,GraphStats!$D:$D,I$1)</f>
        <v>1.264929698130323E-2</v>
      </c>
      <c r="J429" s="1">
        <f>SUMIFS(SolRaw!$D:$D,SolRaw!$A:$A,$B429,SolRaw!$B:$B,$C429,SolRaw!$C:$C,J$1)/SUMIFS(GraphStats!$G:$G,GraphStats!$A:$A,$B429,GraphStats!$D:$D,J$1)</f>
        <v>1.3134540291089812E-2</v>
      </c>
      <c r="K429" s="1">
        <f>SUMIFS(SolRaw!$D:$D,SolRaw!$A:$A,$B429,SolRaw!$B:$B,$C429,SolRaw!$C:$C,K$1)/SUMIFS(GraphStats!$G:$G,GraphStats!$A:$A,$B429,GraphStats!$D:$D,K$1)</f>
        <v>1.1866727521679598E-2</v>
      </c>
      <c r="L429" s="1">
        <f>SUMIFS(SolRaw!$D:$D,SolRaw!$A:$A,$B429,SolRaw!$B:$B,$C429,SolRaw!$C:$C,L$1)/SUMIFS(GraphStats!$G:$G,GraphStats!$A:$A,$B429,GraphStats!$D:$D,L$1)</f>
        <v>1.2493651599796851E-2</v>
      </c>
      <c r="M429" s="1">
        <f>SUMIFS(SolRaw!$D:$D,SolRaw!$A:$A,$B429,SolRaw!$B:$B,$C429,SolRaw!$C:$C,M$1)/SUMIFS(GraphStats!$G:$G,GraphStats!$A:$A,$B429,GraphStats!$D:$D,M$1)</f>
        <v>1.2077656335778808E-2</v>
      </c>
      <c r="N429" s="1">
        <f t="shared" si="42"/>
        <v>1.2453470246966365E-2</v>
      </c>
      <c r="O429" s="1">
        <f t="shared" si="43"/>
        <v>1.1866727521679598E-2</v>
      </c>
      <c r="P429" s="1">
        <f t="shared" si="44"/>
        <v>1.2093659653214529E-2</v>
      </c>
      <c r="Q429" s="1">
        <f t="shared" si="48"/>
        <v>1.2336101628996106E-2</v>
      </c>
      <c r="R429" s="1">
        <f t="shared" si="45"/>
        <v>1.2847339690709916E-2</v>
      </c>
      <c r="S429" s="1">
        <f t="shared" si="46"/>
        <v>1.3134540291089812E-2</v>
      </c>
      <c r="T429" s="1">
        <f t="shared" si="47"/>
        <v>4.5061080447131085E-4</v>
      </c>
    </row>
    <row r="430" spans="1:20" x14ac:dyDescent="0.2">
      <c r="A430" t="str">
        <f>VLOOKUP(B430,GraphStats!$A:$B,2,0)</f>
        <v>ISCAS</v>
      </c>
      <c r="B430" t="s">
        <v>37</v>
      </c>
      <c r="C430" t="s">
        <v>159</v>
      </c>
      <c r="D430" s="1">
        <f>SUMIFS(SolRaw!$D:$D,SolRaw!$A:$A,$B430,SolRaw!$B:$B,$C430,SolRaw!$C:$C,D$1)/SUMIFS(GraphStats!$G:$G,GraphStats!$A:$A,$B430,GraphStats!$D:$D,D$1)</f>
        <v>1.116954670673679E-2</v>
      </c>
      <c r="E430" s="1">
        <f>SUMIFS(SolRaw!$D:$D,SolRaw!$A:$A,$B430,SolRaw!$B:$B,$C430,SolRaw!$C:$C,E$1)/SUMIFS(GraphStats!$G:$G,GraphStats!$A:$A,$B430,GraphStats!$D:$D,E$1)</f>
        <v>1.2245934959349593E-2</v>
      </c>
      <c r="F430" s="1">
        <f>SUMIFS(SolRaw!$D:$D,SolRaw!$A:$A,$B430,SolRaw!$B:$B,$C430,SolRaw!$C:$C,F$1)/SUMIFS(GraphStats!$G:$G,GraphStats!$A:$A,$B430,GraphStats!$D:$D,F$1)</f>
        <v>1.2001823061730896E-2</v>
      </c>
      <c r="G430" s="1">
        <f>SUMIFS(SolRaw!$D:$D,SolRaw!$A:$A,$B430,SolRaw!$B:$B,$C430,SolRaw!$C:$C,G$1)/SUMIFS(GraphStats!$G:$G,GraphStats!$A:$A,$B430,GraphStats!$D:$D,G$1)</f>
        <v>1.1486724772028818E-2</v>
      </c>
      <c r="H430" s="1">
        <f>SUMIFS(SolRaw!$D:$D,SolRaw!$A:$A,$B430,SolRaw!$B:$B,$C430,SolRaw!$C:$C,H$1)/SUMIFS(GraphStats!$G:$G,GraphStats!$A:$A,$B430,GraphStats!$D:$D,H$1)</f>
        <v>1.1524331941019577E-2</v>
      </c>
      <c r="I430" s="1">
        <f>SUMIFS(SolRaw!$D:$D,SolRaw!$A:$A,$B430,SolRaw!$B:$B,$C430,SolRaw!$C:$C,I$1)/SUMIFS(GraphStats!$G:$G,GraphStats!$A:$A,$B430,GraphStats!$D:$D,I$1)</f>
        <v>1.209494532076803E-2</v>
      </c>
      <c r="J430" s="1">
        <f>SUMIFS(SolRaw!$D:$D,SolRaw!$A:$A,$B430,SolRaw!$B:$B,$C430,SolRaw!$C:$C,J$1)/SUMIFS(GraphStats!$G:$G,GraphStats!$A:$A,$B430,GraphStats!$D:$D,J$1)</f>
        <v>1.1511739946244739E-2</v>
      </c>
      <c r="K430" s="1">
        <f>SUMIFS(SolRaw!$D:$D,SolRaw!$A:$A,$B430,SolRaw!$B:$B,$C430,SolRaw!$C:$C,K$1)/SUMIFS(GraphStats!$G:$G,GraphStats!$A:$A,$B430,GraphStats!$D:$D,K$1)</f>
        <v>1.1207464881586287E-2</v>
      </c>
      <c r="L430" s="1">
        <f>SUMIFS(SolRaw!$D:$D,SolRaw!$A:$A,$B430,SolRaw!$B:$B,$C430,SolRaw!$C:$C,L$1)/SUMIFS(GraphStats!$G:$G,GraphStats!$A:$A,$B430,GraphStats!$D:$D,L$1)</f>
        <v>1.1477907567293041E-2</v>
      </c>
      <c r="M430" s="1">
        <f>SUMIFS(SolRaw!$D:$D,SolRaw!$A:$A,$B430,SolRaw!$B:$B,$C430,SolRaw!$C:$C,M$1)/SUMIFS(GraphStats!$G:$G,GraphStats!$A:$A,$B430,GraphStats!$D:$D,M$1)</f>
        <v>1.1828117981733792E-2</v>
      </c>
      <c r="N430" s="1">
        <f t="shared" si="42"/>
        <v>1.1654853713849157E-2</v>
      </c>
      <c r="O430" s="1">
        <f t="shared" si="43"/>
        <v>1.116954670673679E-2</v>
      </c>
      <c r="P430" s="1">
        <f t="shared" si="44"/>
        <v>1.1480111868476986E-2</v>
      </c>
      <c r="Q430" s="1">
        <f t="shared" si="48"/>
        <v>1.1518035943632158E-2</v>
      </c>
      <c r="R430" s="1">
        <f t="shared" si="45"/>
        <v>1.1958396791731621E-2</v>
      </c>
      <c r="S430" s="1">
        <f t="shared" si="46"/>
        <v>1.2245934959349593E-2</v>
      </c>
      <c r="T430" s="1">
        <f t="shared" si="47"/>
        <v>3.69119119295136E-4</v>
      </c>
    </row>
    <row r="431" spans="1:20" x14ac:dyDescent="0.2">
      <c r="A431" t="str">
        <f>VLOOKUP(B431,GraphStats!$A:$B,2,0)</f>
        <v>ISCAS</v>
      </c>
      <c r="B431" t="s">
        <v>37</v>
      </c>
      <c r="C431" t="s">
        <v>160</v>
      </c>
      <c r="D431" s="1">
        <f>SUMIFS(SolRaw!$D:$D,SolRaw!$A:$A,$B431,SolRaw!$B:$B,$C431,SolRaw!$C:$C,D$1)/SUMIFS(GraphStats!$G:$G,GraphStats!$A:$A,$B431,GraphStats!$D:$D,D$1)</f>
        <v>1.7981467568244428E-2</v>
      </c>
      <c r="E431" s="1">
        <f>SUMIFS(SolRaw!$D:$D,SolRaw!$A:$A,$B431,SolRaw!$B:$B,$C431,SolRaw!$C:$C,E$1)/SUMIFS(GraphStats!$G:$G,GraphStats!$A:$A,$B431,GraphStats!$D:$D,E$1)</f>
        <v>1.7327235772357723E-2</v>
      </c>
      <c r="F431" s="1">
        <f>SUMIFS(SolRaw!$D:$D,SolRaw!$A:$A,$B431,SolRaw!$B:$B,$C431,SolRaw!$C:$C,F$1)/SUMIFS(GraphStats!$G:$G,GraphStats!$A:$A,$B431,GraphStats!$D:$D,F$1)</f>
        <v>1.8686382741682279E-2</v>
      </c>
      <c r="G431" s="1">
        <f>SUMIFS(SolRaw!$D:$D,SolRaw!$A:$A,$B431,SolRaw!$B:$B,$C431,SolRaw!$C:$C,G$1)/SUMIFS(GraphStats!$G:$G,GraphStats!$A:$A,$B431,GraphStats!$D:$D,G$1)</f>
        <v>1.8036173106957529E-2</v>
      </c>
      <c r="H431" s="1">
        <f>SUMIFS(SolRaw!$D:$D,SolRaw!$A:$A,$B431,SolRaw!$B:$B,$C431,SolRaw!$C:$C,H$1)/SUMIFS(GraphStats!$G:$G,GraphStats!$A:$A,$B431,GraphStats!$D:$D,H$1)</f>
        <v>1.7714256957375069E-2</v>
      </c>
      <c r="I431" s="1">
        <f>SUMIFS(SolRaw!$D:$D,SolRaw!$A:$A,$B431,SolRaw!$B:$B,$C431,SolRaw!$C:$C,I$1)/SUMIFS(GraphStats!$G:$G,GraphStats!$A:$A,$B431,GraphStats!$D:$D,I$1)</f>
        <v>1.8142417981152043E-2</v>
      </c>
      <c r="J431" s="1">
        <f>SUMIFS(SolRaw!$D:$D,SolRaw!$A:$A,$B431,SolRaw!$B:$B,$C431,SolRaw!$C:$C,J$1)/SUMIFS(GraphStats!$G:$G,GraphStats!$A:$A,$B431,GraphStats!$D:$D,J$1)</f>
        <v>1.6836553577767636E-2</v>
      </c>
      <c r="K431" s="1">
        <f>SUMIFS(SolRaw!$D:$D,SolRaw!$A:$A,$B431,SolRaw!$B:$B,$C431,SolRaw!$C:$C,K$1)/SUMIFS(GraphStats!$G:$G,GraphStats!$A:$A,$B431,GraphStats!$D:$D,K$1)</f>
        <v>1.6988691110096862E-2</v>
      </c>
      <c r="L431" s="1">
        <f>SUMIFS(SolRaw!$D:$D,SolRaw!$A:$A,$B431,SolRaw!$B:$B,$C431,SolRaw!$C:$C,L$1)/SUMIFS(GraphStats!$G:$G,GraphStats!$A:$A,$B431,GraphStats!$D:$D,L$1)</f>
        <v>1.6658202133062468E-2</v>
      </c>
      <c r="M431" s="1">
        <f>SUMIFS(SolRaw!$D:$D,SolRaw!$A:$A,$B431,SolRaw!$B:$B,$C431,SolRaw!$C:$C,M$1)/SUMIFS(GraphStats!$G:$G,GraphStats!$A:$A,$B431,GraphStats!$D:$D,M$1)</f>
        <v>1.836602285771323E-2</v>
      </c>
      <c r="N431" s="1">
        <f t="shared" si="42"/>
        <v>1.7673740380640922E-2</v>
      </c>
      <c r="O431" s="1">
        <f t="shared" si="43"/>
        <v>1.6658202133062468E-2</v>
      </c>
      <c r="P431" s="1">
        <f t="shared" si="44"/>
        <v>1.7073327275662076E-2</v>
      </c>
      <c r="Q431" s="1">
        <f t="shared" si="48"/>
        <v>1.7847862262809749E-2</v>
      </c>
      <c r="R431" s="1">
        <f t="shared" si="45"/>
        <v>1.8115856762603414E-2</v>
      </c>
      <c r="S431" s="1">
        <f t="shared" si="46"/>
        <v>1.8686382741682279E-2</v>
      </c>
      <c r="T431" s="1">
        <f t="shared" si="47"/>
        <v>6.8909046258076108E-4</v>
      </c>
    </row>
    <row r="432" spans="1:20" x14ac:dyDescent="0.2">
      <c r="A432" t="str">
        <f>VLOOKUP(B432,GraphStats!$A:$B,2,0)</f>
        <v>ISCAS</v>
      </c>
      <c r="B432" t="s">
        <v>37</v>
      </c>
      <c r="C432" t="s">
        <v>161</v>
      </c>
      <c r="D432" s="1">
        <f>SUMIFS(SolRaw!$D:$D,SolRaw!$A:$A,$B432,SolRaw!$B:$B,$C432,SolRaw!$C:$C,D$1)/SUMIFS(GraphStats!$G:$G,GraphStats!$A:$A,$B432,GraphStats!$D:$D,D$1)</f>
        <v>1.5376909591785625E-2</v>
      </c>
      <c r="E432" s="1">
        <f>SUMIFS(SolRaw!$D:$D,SolRaw!$A:$A,$B432,SolRaw!$B:$B,$C432,SolRaw!$C:$C,E$1)/SUMIFS(GraphStats!$G:$G,GraphStats!$A:$A,$B432,GraphStats!$D:$D,E$1)</f>
        <v>1.5396341463414634E-2</v>
      </c>
      <c r="F432" s="1">
        <f>SUMIFS(SolRaw!$D:$D,SolRaw!$A:$A,$B432,SolRaw!$B:$B,$C432,SolRaw!$C:$C,F$1)/SUMIFS(GraphStats!$G:$G,GraphStats!$A:$A,$B432,GraphStats!$D:$D,F$1)</f>
        <v>1.6002430748974526E-2</v>
      </c>
      <c r="G432" s="1">
        <f>SUMIFS(SolRaw!$D:$D,SolRaw!$A:$A,$B432,SolRaw!$B:$B,$C432,SolRaw!$C:$C,G$1)/SUMIFS(GraphStats!$G:$G,GraphStats!$A:$A,$B432,GraphStats!$D:$D,G$1)</f>
        <v>1.5315633029371757E-2</v>
      </c>
      <c r="H432" s="1">
        <f>SUMIFS(SolRaw!$D:$D,SolRaw!$A:$A,$B432,SolRaw!$B:$B,$C432,SolRaw!$C:$C,H$1)/SUMIFS(GraphStats!$G:$G,GraphStats!$A:$A,$B432,GraphStats!$D:$D,H$1)</f>
        <v>1.5349001056816466E-2</v>
      </c>
      <c r="I432" s="1">
        <f>SUMIFS(SolRaw!$D:$D,SolRaw!$A:$A,$B432,SolRaw!$B:$B,$C432,SolRaw!$C:$C,I$1)/SUMIFS(GraphStats!$G:$G,GraphStats!$A:$A,$B432,GraphStats!$D:$D,I$1)</f>
        <v>1.5925011339011239E-2</v>
      </c>
      <c r="J432" s="1">
        <f>SUMIFS(SolRaw!$D:$D,SolRaw!$A:$A,$B432,SolRaw!$B:$B,$C432,SolRaw!$C:$C,J$1)/SUMIFS(GraphStats!$G:$G,GraphStats!$A:$A,$B432,GraphStats!$D:$D,J$1)</f>
        <v>1.4757340635934885E-2</v>
      </c>
      <c r="K432" s="1">
        <f>SUMIFS(SolRaw!$D:$D,SolRaw!$A:$A,$B432,SolRaw!$B:$B,$C432,SolRaw!$C:$C,K$1)/SUMIFS(GraphStats!$G:$G,GraphStats!$A:$A,$B432,GraphStats!$D:$D,K$1)</f>
        <v>1.4047365485065166E-2</v>
      </c>
      <c r="L432" s="1">
        <f>SUMIFS(SolRaw!$D:$D,SolRaw!$A:$A,$B432,SolRaw!$B:$B,$C432,SolRaw!$C:$C,L$1)/SUMIFS(GraphStats!$G:$G,GraphStats!$A:$A,$B432,GraphStats!$D:$D,L$1)</f>
        <v>1.4423565261554088E-2</v>
      </c>
      <c r="M432" s="1">
        <f>SUMIFS(SolRaw!$D:$D,SolRaw!$A:$A,$B432,SolRaw!$B:$B,$C432,SolRaw!$C:$C,M$1)/SUMIFS(GraphStats!$G:$G,GraphStats!$A:$A,$B432,GraphStats!$D:$D,M$1)</f>
        <v>1.537156260917303E-2</v>
      </c>
      <c r="N432" s="1">
        <f t="shared" si="42"/>
        <v>1.519651612211014E-2</v>
      </c>
      <c r="O432" s="1">
        <f t="shared" si="43"/>
        <v>1.4047365485065166E-2</v>
      </c>
      <c r="P432" s="1">
        <f t="shared" si="44"/>
        <v>1.4896913734294102E-2</v>
      </c>
      <c r="Q432" s="1">
        <f t="shared" si="48"/>
        <v>1.5360281832994748E-2</v>
      </c>
      <c r="R432" s="1">
        <f t="shared" si="45"/>
        <v>1.5391483495507383E-2</v>
      </c>
      <c r="S432" s="1">
        <f t="shared" si="46"/>
        <v>1.6002430748974526E-2</v>
      </c>
      <c r="T432" s="1">
        <f t="shared" si="47"/>
        <v>6.1748888702769058E-4</v>
      </c>
    </row>
    <row r="433" spans="1:20" x14ac:dyDescent="0.2">
      <c r="A433" t="str">
        <f>VLOOKUP(B433,GraphStats!$A:$B,2,0)</f>
        <v>ISCAS</v>
      </c>
      <c r="B433" t="s">
        <v>37</v>
      </c>
      <c r="C433" t="s">
        <v>162</v>
      </c>
      <c r="D433" s="1">
        <f>SUMIFS(SolRaw!$D:$D,SolRaw!$A:$A,$B433,SolRaw!$B:$B,$C433,SolRaw!$C:$C,D$1)/SUMIFS(GraphStats!$G:$G,GraphStats!$A:$A,$B433,GraphStats!$D:$D,D$1)</f>
        <v>1.7480591034310041E-2</v>
      </c>
      <c r="E433" s="1">
        <f>SUMIFS(SolRaw!$D:$D,SolRaw!$A:$A,$B433,SolRaw!$B:$B,$C433,SolRaw!$C:$C,E$1)/SUMIFS(GraphStats!$G:$G,GraphStats!$A:$A,$B433,GraphStats!$D:$D,E$1)</f>
        <v>1.7682926829268291E-2</v>
      </c>
      <c r="F433" s="1">
        <f>SUMIFS(SolRaw!$D:$D,SolRaw!$A:$A,$B433,SolRaw!$B:$B,$C433,SolRaw!$C:$C,F$1)/SUMIFS(GraphStats!$G:$G,GraphStats!$A:$A,$B433,GraphStats!$D:$D,F$1)</f>
        <v>1.8635742138046286E-2</v>
      </c>
      <c r="G433" s="1">
        <f>SUMIFS(SolRaw!$D:$D,SolRaw!$A:$A,$B433,SolRaw!$B:$B,$C433,SolRaw!$C:$C,G$1)/SUMIFS(GraphStats!$G:$G,GraphStats!$A:$A,$B433,GraphStats!$D:$D,G$1)</f>
        <v>1.7481989017078946E-2</v>
      </c>
      <c r="H433" s="1">
        <f>SUMIFS(SolRaw!$D:$D,SolRaw!$A:$A,$B433,SolRaw!$B:$B,$C433,SolRaw!$C:$C,H$1)/SUMIFS(GraphStats!$G:$G,GraphStats!$A:$A,$B433,GraphStats!$D:$D,H$1)</f>
        <v>1.8016204519148506E-2</v>
      </c>
      <c r="I433" s="1">
        <f>SUMIFS(SolRaw!$D:$D,SolRaw!$A:$A,$B433,SolRaw!$B:$B,$C433,SolRaw!$C:$C,I$1)/SUMIFS(GraphStats!$G:$G,GraphStats!$A:$A,$B433,GraphStats!$D:$D,I$1)</f>
        <v>1.8646374036184046E-2</v>
      </c>
      <c r="J433" s="1">
        <f>SUMIFS(SolRaw!$D:$D,SolRaw!$A:$A,$B433,SolRaw!$B:$B,$C433,SolRaw!$C:$C,J$1)/SUMIFS(GraphStats!$G:$G,GraphStats!$A:$A,$B433,GraphStats!$D:$D,J$1)</f>
        <v>1.6684416045438411E-2</v>
      </c>
      <c r="K433" s="1">
        <f>SUMIFS(SolRaw!$D:$D,SolRaw!$A:$A,$B433,SolRaw!$B:$B,$C433,SolRaw!$C:$C,K$1)/SUMIFS(GraphStats!$G:$G,GraphStats!$A:$A,$B433,GraphStats!$D:$D,K$1)</f>
        <v>1.6887266088544045E-2</v>
      </c>
      <c r="L433" s="1">
        <f>SUMIFS(SolRaw!$D:$D,SolRaw!$A:$A,$B433,SolRaw!$B:$B,$C433,SolRaw!$C:$C,L$1)/SUMIFS(GraphStats!$G:$G,GraphStats!$A:$A,$B433,GraphStats!$D:$D,L$1)</f>
        <v>1.6455053326561705E-2</v>
      </c>
      <c r="M433" s="1">
        <f>SUMIFS(SolRaw!$D:$D,SolRaw!$A:$A,$B433,SolRaw!$B:$B,$C433,SolRaw!$C:$C,M$1)/SUMIFS(GraphStats!$G:$G,GraphStats!$A:$A,$B433,GraphStats!$D:$D,M$1)</f>
        <v>1.8515745870140241E-2</v>
      </c>
      <c r="N433" s="1">
        <f t="shared" si="42"/>
        <v>1.7648630890472052E-2</v>
      </c>
      <c r="O433" s="1">
        <f t="shared" si="43"/>
        <v>1.6455053326561705E-2</v>
      </c>
      <c r="P433" s="1">
        <f t="shared" si="44"/>
        <v>1.7035597324985545E-2</v>
      </c>
      <c r="Q433" s="1">
        <f t="shared" si="48"/>
        <v>1.7582457923173617E-2</v>
      </c>
      <c r="R433" s="1">
        <f t="shared" si="45"/>
        <v>1.8390860532392306E-2</v>
      </c>
      <c r="S433" s="1">
        <f t="shared" si="46"/>
        <v>1.8646374036184046E-2</v>
      </c>
      <c r="T433" s="1">
        <f t="shared" si="47"/>
        <v>8.0609317831124177E-4</v>
      </c>
    </row>
    <row r="434" spans="1:20" x14ac:dyDescent="0.2">
      <c r="A434" t="str">
        <f>VLOOKUP(B434,GraphStats!$A:$B,2,0)</f>
        <v>ISCAS</v>
      </c>
      <c r="B434" t="s">
        <v>30</v>
      </c>
      <c r="C434" t="s">
        <v>136</v>
      </c>
      <c r="D434" s="1">
        <f>SUMIFS(SolRaw!$D:$D,SolRaw!$A:$A,$B434,SolRaw!$B:$B,$C434,SolRaw!$C:$C,D$1)/SUMIFS(GraphStats!$G:$G,GraphStats!$A:$A,$B434,GraphStats!$D:$D,D$1)</f>
        <v>4.5213989875747811E-2</v>
      </c>
      <c r="E434" s="1">
        <f>SUMIFS(SolRaw!$D:$D,SolRaw!$A:$A,$B434,SolRaw!$B:$B,$C434,SolRaw!$C:$C,E$1)/SUMIFS(GraphStats!$G:$G,GraphStats!$A:$A,$B434,GraphStats!$D:$D,E$1)</f>
        <v>4.1242000474045984E-2</v>
      </c>
      <c r="F434" s="1">
        <f>SUMIFS(SolRaw!$D:$D,SolRaw!$A:$A,$B434,SolRaw!$B:$B,$C434,SolRaw!$C:$C,F$1)/SUMIFS(GraphStats!$G:$G,GraphStats!$A:$A,$B434,GraphStats!$D:$D,F$1)</f>
        <v>4.2213883677298308E-2</v>
      </c>
      <c r="G434" s="1">
        <f>SUMIFS(SolRaw!$D:$D,SolRaw!$A:$A,$B434,SolRaw!$B:$B,$C434,SolRaw!$C:$C,G$1)/SUMIFS(GraphStats!$G:$G,GraphStats!$A:$A,$B434,GraphStats!$D:$D,G$1)</f>
        <v>4.4873285282492445E-2</v>
      </c>
      <c r="H434" s="1">
        <f>SUMIFS(SolRaw!$D:$D,SolRaw!$A:$A,$B434,SolRaw!$B:$B,$C434,SolRaw!$C:$C,H$1)/SUMIFS(GraphStats!$G:$G,GraphStats!$A:$A,$B434,GraphStats!$D:$D,H$1)</f>
        <v>4.3544600938967136E-2</v>
      </c>
      <c r="I434" s="1">
        <f>SUMIFS(SolRaw!$D:$D,SolRaw!$A:$A,$B434,SolRaw!$B:$B,$C434,SolRaw!$C:$C,I$1)/SUMIFS(GraphStats!$G:$G,GraphStats!$A:$A,$B434,GraphStats!$D:$D,I$1)</f>
        <v>4.1279548394684229E-2</v>
      </c>
      <c r="J434" s="1">
        <f>SUMIFS(SolRaw!$D:$D,SolRaw!$A:$A,$B434,SolRaw!$B:$B,$C434,SolRaw!$C:$C,J$1)/SUMIFS(GraphStats!$G:$G,GraphStats!$A:$A,$B434,GraphStats!$D:$D,J$1)</f>
        <v>4.3703616444810932E-2</v>
      </c>
      <c r="K434" s="1">
        <f>SUMIFS(SolRaw!$D:$D,SolRaw!$A:$A,$B434,SolRaw!$B:$B,$C434,SolRaw!$C:$C,K$1)/SUMIFS(GraphStats!$G:$G,GraphStats!$A:$A,$B434,GraphStats!$D:$D,K$1)</f>
        <v>4.3887516178373928E-2</v>
      </c>
      <c r="L434" s="1">
        <f>SUMIFS(SolRaw!$D:$D,SolRaw!$A:$A,$B434,SolRaw!$B:$B,$C434,SolRaw!$C:$C,L$1)/SUMIFS(GraphStats!$G:$G,GraphStats!$A:$A,$B434,GraphStats!$D:$D,L$1)</f>
        <v>4.3637653736991487E-2</v>
      </c>
      <c r="M434" s="1">
        <f>SUMIFS(SolRaw!$D:$D,SolRaw!$A:$A,$B434,SolRaw!$B:$B,$C434,SolRaw!$C:$C,M$1)/SUMIFS(GraphStats!$G:$G,GraphStats!$A:$A,$B434,GraphStats!$D:$D,M$1)</f>
        <v>4.1483706956320775E-2</v>
      </c>
      <c r="N434" s="1">
        <f t="shared" si="42"/>
        <v>4.3107980195973297E-2</v>
      </c>
      <c r="O434" s="1">
        <f t="shared" si="43"/>
        <v>4.1242000474045984E-2</v>
      </c>
      <c r="P434" s="1">
        <f t="shared" si="44"/>
        <v>4.1666251136565156E-2</v>
      </c>
      <c r="Q434" s="1">
        <f t="shared" si="48"/>
        <v>4.3591127337979312E-2</v>
      </c>
      <c r="R434" s="1">
        <f t="shared" si="45"/>
        <v>4.3841541244983177E-2</v>
      </c>
      <c r="S434" s="1">
        <f t="shared" si="46"/>
        <v>4.5213989875747811E-2</v>
      </c>
      <c r="T434" s="1">
        <f t="shared" si="47"/>
        <v>1.4624159903018706E-3</v>
      </c>
    </row>
    <row r="435" spans="1:20" x14ac:dyDescent="0.2">
      <c r="A435" t="str">
        <f>VLOOKUP(B435,GraphStats!$A:$B,2,0)</f>
        <v>ISCAS</v>
      </c>
      <c r="B435" t="s">
        <v>30</v>
      </c>
      <c r="C435" t="s">
        <v>137</v>
      </c>
      <c r="D435" s="1">
        <f>SUMIFS(SolRaw!$D:$D,SolRaw!$A:$A,$B435,SolRaw!$B:$B,$C435,SolRaw!$C:$C,D$1)/SUMIFS(GraphStats!$G:$G,GraphStats!$A:$A,$B435,GraphStats!$D:$D,D$1)</f>
        <v>3.0372756557754257E-2</v>
      </c>
      <c r="E435" s="1">
        <f>SUMIFS(SolRaw!$D:$D,SolRaw!$A:$A,$B435,SolRaw!$B:$B,$C435,SolRaw!$C:$C,E$1)/SUMIFS(GraphStats!$G:$G,GraphStats!$A:$A,$B435,GraphStats!$D:$D,E$1)</f>
        <v>2.844275894761792E-2</v>
      </c>
      <c r="F435" s="1">
        <f>SUMIFS(SolRaw!$D:$D,SolRaw!$A:$A,$B435,SolRaw!$B:$B,$C435,SolRaw!$C:$C,F$1)/SUMIFS(GraphStats!$G:$G,GraphStats!$A:$A,$B435,GraphStats!$D:$D,F$1)</f>
        <v>2.8611632270168854E-2</v>
      </c>
      <c r="G435" s="1">
        <f>SUMIFS(SolRaw!$D:$D,SolRaw!$A:$A,$B435,SolRaw!$B:$B,$C435,SolRaw!$C:$C,G$1)/SUMIFS(GraphStats!$G:$G,GraphStats!$A:$A,$B435,GraphStats!$D:$D,G$1)</f>
        <v>2.8714252499418738E-2</v>
      </c>
      <c r="H435" s="1">
        <f>SUMIFS(SolRaw!$D:$D,SolRaw!$A:$A,$B435,SolRaw!$B:$B,$C435,SolRaw!$C:$C,H$1)/SUMIFS(GraphStats!$G:$G,GraphStats!$A:$A,$B435,GraphStats!$D:$D,H$1)</f>
        <v>2.8873239436619718E-2</v>
      </c>
      <c r="I435" s="1">
        <f>SUMIFS(SolRaw!$D:$D,SolRaw!$A:$A,$B435,SolRaw!$B:$B,$C435,SolRaw!$C:$C,I$1)/SUMIFS(GraphStats!$G:$G,GraphStats!$A:$A,$B435,GraphStats!$D:$D,I$1)</f>
        <v>2.7166882276843468E-2</v>
      </c>
      <c r="J435" s="1">
        <f>SUMIFS(SolRaw!$D:$D,SolRaw!$A:$A,$B435,SolRaw!$B:$B,$C435,SolRaw!$C:$C,J$1)/SUMIFS(GraphStats!$G:$G,GraphStats!$A:$A,$B435,GraphStats!$D:$D,J$1)</f>
        <v>2.7211685710920013E-2</v>
      </c>
      <c r="K435" s="1">
        <f>SUMIFS(SolRaw!$D:$D,SolRaw!$A:$A,$B435,SolRaw!$B:$B,$C435,SolRaw!$C:$C,K$1)/SUMIFS(GraphStats!$G:$G,GraphStats!$A:$A,$B435,GraphStats!$D:$D,K$1)</f>
        <v>2.7885633603953405E-2</v>
      </c>
      <c r="L435" s="1">
        <f>SUMIFS(SolRaw!$D:$D,SolRaw!$A:$A,$B435,SolRaw!$B:$B,$C435,SolRaw!$C:$C,L$1)/SUMIFS(GraphStats!$G:$G,GraphStats!$A:$A,$B435,GraphStats!$D:$D,L$1)</f>
        <v>2.7436140018921477E-2</v>
      </c>
      <c r="M435" s="1">
        <f>SUMIFS(SolRaw!$D:$D,SolRaw!$A:$A,$B435,SolRaw!$B:$B,$C435,SolRaw!$C:$C,M$1)/SUMIFS(GraphStats!$G:$G,GraphStats!$A:$A,$B435,GraphStats!$D:$D,M$1)</f>
        <v>2.8888375317772129E-2</v>
      </c>
      <c r="N435" s="1">
        <f t="shared" si="42"/>
        <v>2.8360335663998999E-2</v>
      </c>
      <c r="O435" s="1">
        <f t="shared" si="43"/>
        <v>2.7166882276843468E-2</v>
      </c>
      <c r="P435" s="1">
        <f t="shared" si="44"/>
        <v>2.7548513415179457E-2</v>
      </c>
      <c r="Q435" s="1">
        <f t="shared" si="48"/>
        <v>2.8527195608893385E-2</v>
      </c>
      <c r="R435" s="1">
        <f t="shared" si="45"/>
        <v>2.8833492702319472E-2</v>
      </c>
      <c r="S435" s="1">
        <f t="shared" si="46"/>
        <v>3.0372756557754257E-2</v>
      </c>
      <c r="T435" s="1">
        <f t="shared" si="47"/>
        <v>9.7810145214025112E-4</v>
      </c>
    </row>
    <row r="436" spans="1:20" x14ac:dyDescent="0.2">
      <c r="A436" t="str">
        <f>VLOOKUP(B436,GraphStats!$A:$B,2,0)</f>
        <v>ISCAS</v>
      </c>
      <c r="B436" t="s">
        <v>30</v>
      </c>
      <c r="C436" t="s">
        <v>138</v>
      </c>
      <c r="D436" s="1">
        <f>SUMIFS(SolRaw!$D:$D,SolRaw!$A:$A,$B436,SolRaw!$B:$B,$C436,SolRaw!$C:$C,D$1)/SUMIFS(GraphStats!$G:$G,GraphStats!$A:$A,$B436,GraphStats!$D:$D,D$1)</f>
        <v>3.0257708237459734E-2</v>
      </c>
      <c r="E436" s="1">
        <f>SUMIFS(SolRaw!$D:$D,SolRaw!$A:$A,$B436,SolRaw!$B:$B,$C436,SolRaw!$C:$C,E$1)/SUMIFS(GraphStats!$G:$G,GraphStats!$A:$A,$B436,GraphStats!$D:$D,E$1)</f>
        <v>2.8679781938848067E-2</v>
      </c>
      <c r="F436" s="1">
        <f>SUMIFS(SolRaw!$D:$D,SolRaw!$A:$A,$B436,SolRaw!$B:$B,$C436,SolRaw!$C:$C,F$1)/SUMIFS(GraphStats!$G:$G,GraphStats!$A:$A,$B436,GraphStats!$D:$D,F$1)</f>
        <v>2.7556285178236398E-2</v>
      </c>
      <c r="G436" s="1">
        <f>SUMIFS(SolRaw!$D:$D,SolRaw!$A:$A,$B436,SolRaw!$B:$B,$C436,SolRaw!$C:$C,G$1)/SUMIFS(GraphStats!$G:$G,GraphStats!$A:$A,$B436,GraphStats!$D:$D,G$1)</f>
        <v>2.8830504533829342E-2</v>
      </c>
      <c r="H436" s="1">
        <f>SUMIFS(SolRaw!$D:$D,SolRaw!$A:$A,$B436,SolRaw!$B:$B,$C436,SolRaw!$C:$C,H$1)/SUMIFS(GraphStats!$G:$G,GraphStats!$A:$A,$B436,GraphStats!$D:$D,H$1)</f>
        <v>2.8638497652582161E-2</v>
      </c>
      <c r="I436" s="1">
        <f>SUMIFS(SolRaw!$D:$D,SolRaw!$A:$A,$B436,SolRaw!$B:$B,$C436,SolRaw!$C:$C,I$1)/SUMIFS(GraphStats!$G:$G,GraphStats!$A:$A,$B436,GraphStats!$D:$D,I$1)</f>
        <v>2.7284487827825474E-2</v>
      </c>
      <c r="J436" s="1">
        <f>SUMIFS(SolRaw!$D:$D,SolRaw!$A:$A,$B436,SolRaw!$B:$B,$C436,SolRaw!$C:$C,J$1)/SUMIFS(GraphStats!$G:$G,GraphStats!$A:$A,$B436,GraphStats!$D:$D,J$1)</f>
        <v>2.7565084226646247E-2</v>
      </c>
      <c r="K436" s="1">
        <f>SUMIFS(SolRaw!$D:$D,SolRaw!$A:$A,$B436,SolRaw!$B:$B,$C436,SolRaw!$C:$C,K$1)/SUMIFS(GraphStats!$G:$G,GraphStats!$A:$A,$B436,GraphStats!$D:$D,K$1)</f>
        <v>2.7650311801388397E-2</v>
      </c>
      <c r="L436" s="1">
        <f>SUMIFS(SolRaw!$D:$D,SolRaw!$A:$A,$B436,SolRaw!$B:$B,$C436,SolRaw!$C:$C,L$1)/SUMIFS(GraphStats!$G:$G,GraphStats!$A:$A,$B436,GraphStats!$D:$D,L$1)</f>
        <v>2.8027436140018923E-2</v>
      </c>
      <c r="M436" s="1">
        <f>SUMIFS(SolRaw!$D:$D,SolRaw!$A:$A,$B436,SolRaw!$B:$B,$C436,SolRaw!$C:$C,M$1)/SUMIFS(GraphStats!$G:$G,GraphStats!$A:$A,$B436,GraphStats!$D:$D,M$1)</f>
        <v>2.8195054310145597E-2</v>
      </c>
      <c r="N436" s="1">
        <f t="shared" si="42"/>
        <v>2.8268515184698029E-2</v>
      </c>
      <c r="O436" s="1">
        <f t="shared" si="43"/>
        <v>2.7284487827825474E-2</v>
      </c>
      <c r="P436" s="1">
        <f t="shared" si="44"/>
        <v>2.7586391120331785E-2</v>
      </c>
      <c r="Q436" s="1">
        <f t="shared" si="48"/>
        <v>2.8111245225082258E-2</v>
      </c>
      <c r="R436" s="1">
        <f t="shared" si="45"/>
        <v>2.8669460867281591E-2</v>
      </c>
      <c r="S436" s="1">
        <f t="shared" si="46"/>
        <v>3.0257708237459734E-2</v>
      </c>
      <c r="T436" s="1">
        <f t="shared" si="47"/>
        <v>8.8159173986826868E-4</v>
      </c>
    </row>
    <row r="437" spans="1:20" x14ac:dyDescent="0.2">
      <c r="A437" t="str">
        <f>VLOOKUP(B437,GraphStats!$A:$B,2,0)</f>
        <v>ISCAS</v>
      </c>
      <c r="B437" t="s">
        <v>30</v>
      </c>
      <c r="C437" t="s">
        <v>139</v>
      </c>
      <c r="D437" s="1">
        <f>SUMIFS(SolRaw!$D:$D,SolRaw!$A:$A,$B437,SolRaw!$B:$B,$C437,SolRaw!$C:$C,D$1)/SUMIFS(GraphStats!$G:$G,GraphStats!$A:$A,$B437,GraphStats!$D:$D,D$1)</f>
        <v>3.0142659917165211E-2</v>
      </c>
      <c r="E437" s="1">
        <f>SUMIFS(SolRaw!$D:$D,SolRaw!$A:$A,$B437,SolRaw!$B:$B,$C437,SolRaw!$C:$C,E$1)/SUMIFS(GraphStats!$G:$G,GraphStats!$A:$A,$B437,GraphStats!$D:$D,E$1)</f>
        <v>2.8679781938848067E-2</v>
      </c>
      <c r="F437" s="1">
        <f>SUMIFS(SolRaw!$D:$D,SolRaw!$A:$A,$B437,SolRaw!$B:$B,$C437,SolRaw!$C:$C,F$1)/SUMIFS(GraphStats!$G:$G,GraphStats!$A:$A,$B437,GraphStats!$D:$D,F$1)</f>
        <v>2.7556285178236398E-2</v>
      </c>
      <c r="G437" s="1">
        <f>SUMIFS(SolRaw!$D:$D,SolRaw!$A:$A,$B437,SolRaw!$B:$B,$C437,SolRaw!$C:$C,G$1)/SUMIFS(GraphStats!$G:$G,GraphStats!$A:$A,$B437,GraphStats!$D:$D,G$1)</f>
        <v>2.8830504533829342E-2</v>
      </c>
      <c r="H437" s="1">
        <f>SUMIFS(SolRaw!$D:$D,SolRaw!$A:$A,$B437,SolRaw!$B:$B,$C437,SolRaw!$C:$C,H$1)/SUMIFS(GraphStats!$G:$G,GraphStats!$A:$A,$B437,GraphStats!$D:$D,H$1)</f>
        <v>2.8638497652582161E-2</v>
      </c>
      <c r="I437" s="1">
        <f>SUMIFS(SolRaw!$D:$D,SolRaw!$A:$A,$B437,SolRaw!$B:$B,$C437,SolRaw!$C:$C,I$1)/SUMIFS(GraphStats!$G:$G,GraphStats!$A:$A,$B437,GraphStats!$D:$D,I$1)</f>
        <v>2.7284487827825474E-2</v>
      </c>
      <c r="J437" s="1">
        <f>SUMIFS(SolRaw!$D:$D,SolRaw!$A:$A,$B437,SolRaw!$B:$B,$C437,SolRaw!$C:$C,J$1)/SUMIFS(GraphStats!$G:$G,GraphStats!$A:$A,$B437,GraphStats!$D:$D,J$1)</f>
        <v>2.7565084226646247E-2</v>
      </c>
      <c r="K437" s="1">
        <f>SUMIFS(SolRaw!$D:$D,SolRaw!$A:$A,$B437,SolRaw!$B:$B,$C437,SolRaw!$C:$C,K$1)/SUMIFS(GraphStats!$G:$G,GraphStats!$A:$A,$B437,GraphStats!$D:$D,K$1)</f>
        <v>2.7650311801388397E-2</v>
      </c>
      <c r="L437" s="1">
        <f>SUMIFS(SolRaw!$D:$D,SolRaw!$A:$A,$B437,SolRaw!$B:$B,$C437,SolRaw!$C:$C,L$1)/SUMIFS(GraphStats!$G:$G,GraphStats!$A:$A,$B437,GraphStats!$D:$D,L$1)</f>
        <v>2.8027436140018923E-2</v>
      </c>
      <c r="M437" s="1">
        <f>SUMIFS(SolRaw!$D:$D,SolRaw!$A:$A,$B437,SolRaw!$B:$B,$C437,SolRaw!$C:$C,M$1)/SUMIFS(GraphStats!$G:$G,GraphStats!$A:$A,$B437,GraphStats!$D:$D,M$1)</f>
        <v>2.8195054310145597E-2</v>
      </c>
      <c r="N437" s="1">
        <f t="shared" si="42"/>
        <v>2.8257010352668577E-2</v>
      </c>
      <c r="O437" s="1">
        <f t="shared" si="43"/>
        <v>2.7284487827825474E-2</v>
      </c>
      <c r="P437" s="1">
        <f t="shared" si="44"/>
        <v>2.7586391120331785E-2</v>
      </c>
      <c r="Q437" s="1">
        <f t="shared" si="48"/>
        <v>2.8111245225082258E-2</v>
      </c>
      <c r="R437" s="1">
        <f t="shared" si="45"/>
        <v>2.8669460867281591E-2</v>
      </c>
      <c r="S437" s="1">
        <f t="shared" si="46"/>
        <v>3.0142659917165211E-2</v>
      </c>
      <c r="T437" s="1">
        <f t="shared" si="47"/>
        <v>8.5303652570713174E-4</v>
      </c>
    </row>
    <row r="438" spans="1:20" x14ac:dyDescent="0.2">
      <c r="A438" t="str">
        <f>VLOOKUP(B438,GraphStats!$A:$B,2,0)</f>
        <v>ISCAS</v>
      </c>
      <c r="B438" t="s">
        <v>30</v>
      </c>
      <c r="C438" t="s">
        <v>140</v>
      </c>
      <c r="D438" s="1">
        <f>SUMIFS(SolRaw!$D:$D,SolRaw!$A:$A,$B438,SolRaw!$B:$B,$C438,SolRaw!$C:$C,D$1)/SUMIFS(GraphStats!$G:$G,GraphStats!$A:$A,$B438,GraphStats!$D:$D,D$1)</f>
        <v>3.0142659917165211E-2</v>
      </c>
      <c r="E438" s="1">
        <f>SUMIFS(SolRaw!$D:$D,SolRaw!$A:$A,$B438,SolRaw!$B:$B,$C438,SolRaw!$C:$C,E$1)/SUMIFS(GraphStats!$G:$G,GraphStats!$A:$A,$B438,GraphStats!$D:$D,E$1)</f>
        <v>2.8679781938848067E-2</v>
      </c>
      <c r="F438" s="1">
        <f>SUMIFS(SolRaw!$D:$D,SolRaw!$A:$A,$B438,SolRaw!$B:$B,$C438,SolRaw!$C:$C,F$1)/SUMIFS(GraphStats!$G:$G,GraphStats!$A:$A,$B438,GraphStats!$D:$D,F$1)</f>
        <v>2.7556285178236398E-2</v>
      </c>
      <c r="G438" s="1">
        <f>SUMIFS(SolRaw!$D:$D,SolRaw!$A:$A,$B438,SolRaw!$B:$B,$C438,SolRaw!$C:$C,G$1)/SUMIFS(GraphStats!$G:$G,GraphStats!$A:$A,$B438,GraphStats!$D:$D,G$1)</f>
        <v>2.8830504533829342E-2</v>
      </c>
      <c r="H438" s="1">
        <f>SUMIFS(SolRaw!$D:$D,SolRaw!$A:$A,$B438,SolRaw!$B:$B,$C438,SolRaw!$C:$C,H$1)/SUMIFS(GraphStats!$G:$G,GraphStats!$A:$A,$B438,GraphStats!$D:$D,H$1)</f>
        <v>2.8638497652582161E-2</v>
      </c>
      <c r="I438" s="1">
        <f>SUMIFS(SolRaw!$D:$D,SolRaw!$A:$A,$B438,SolRaw!$B:$B,$C438,SolRaw!$C:$C,I$1)/SUMIFS(GraphStats!$G:$G,GraphStats!$A:$A,$B438,GraphStats!$D:$D,I$1)</f>
        <v>2.7284487827825474E-2</v>
      </c>
      <c r="J438" s="1">
        <f>SUMIFS(SolRaw!$D:$D,SolRaw!$A:$A,$B438,SolRaw!$B:$B,$C438,SolRaw!$C:$C,J$1)/SUMIFS(GraphStats!$G:$G,GraphStats!$A:$A,$B438,GraphStats!$D:$D,J$1)</f>
        <v>2.7329485216162092E-2</v>
      </c>
      <c r="K438" s="1">
        <f>SUMIFS(SolRaw!$D:$D,SolRaw!$A:$A,$B438,SolRaw!$B:$B,$C438,SolRaw!$C:$C,K$1)/SUMIFS(GraphStats!$G:$G,GraphStats!$A:$A,$B438,GraphStats!$D:$D,K$1)</f>
        <v>2.7650311801388397E-2</v>
      </c>
      <c r="L438" s="1">
        <f>SUMIFS(SolRaw!$D:$D,SolRaw!$A:$A,$B438,SolRaw!$B:$B,$C438,SolRaw!$C:$C,L$1)/SUMIFS(GraphStats!$G:$G,GraphStats!$A:$A,$B438,GraphStats!$D:$D,L$1)</f>
        <v>2.8027436140018923E-2</v>
      </c>
      <c r="M438" s="1">
        <f>SUMIFS(SolRaw!$D:$D,SolRaw!$A:$A,$B438,SolRaw!$B:$B,$C438,SolRaw!$C:$C,M$1)/SUMIFS(GraphStats!$G:$G,GraphStats!$A:$A,$B438,GraphStats!$D:$D,M$1)</f>
        <v>2.8195054310145597E-2</v>
      </c>
      <c r="N438" s="1">
        <f t="shared" si="42"/>
        <v>2.8233450451620162E-2</v>
      </c>
      <c r="O438" s="1">
        <f t="shared" si="43"/>
        <v>2.7284487827825474E-2</v>
      </c>
      <c r="P438" s="1">
        <f t="shared" si="44"/>
        <v>2.7579791834024397E-2</v>
      </c>
      <c r="Q438" s="1">
        <f t="shared" si="48"/>
        <v>2.8111245225082258E-2</v>
      </c>
      <c r="R438" s="1">
        <f t="shared" si="45"/>
        <v>2.8669460867281591E-2</v>
      </c>
      <c r="S438" s="1">
        <f t="shared" si="46"/>
        <v>3.0142659917165211E-2</v>
      </c>
      <c r="T438" s="1">
        <f t="shared" si="47"/>
        <v>8.7718186720121198E-4</v>
      </c>
    </row>
    <row r="439" spans="1:20" x14ac:dyDescent="0.2">
      <c r="A439" t="str">
        <f>VLOOKUP(B439,GraphStats!$A:$B,2,0)</f>
        <v>ISCAS</v>
      </c>
      <c r="B439" t="s">
        <v>30</v>
      </c>
      <c r="C439" t="s">
        <v>141</v>
      </c>
      <c r="D439" s="1">
        <f>SUMIFS(SolRaw!$D:$D,SolRaw!$A:$A,$B439,SolRaw!$B:$B,$C439,SolRaw!$C:$C,D$1)/SUMIFS(GraphStats!$G:$G,GraphStats!$A:$A,$B439,GraphStats!$D:$D,D$1)</f>
        <v>3.0717901518637829E-2</v>
      </c>
      <c r="E439" s="1">
        <f>SUMIFS(SolRaw!$D:$D,SolRaw!$A:$A,$B439,SolRaw!$B:$B,$C439,SolRaw!$C:$C,E$1)/SUMIFS(GraphStats!$G:$G,GraphStats!$A:$A,$B439,GraphStats!$D:$D,E$1)</f>
        <v>2.8679781938848067E-2</v>
      </c>
      <c r="F439" s="1">
        <f>SUMIFS(SolRaw!$D:$D,SolRaw!$A:$A,$B439,SolRaw!$B:$B,$C439,SolRaw!$C:$C,F$1)/SUMIFS(GraphStats!$G:$G,GraphStats!$A:$A,$B439,GraphStats!$D:$D,F$1)</f>
        <v>2.7556285178236398E-2</v>
      </c>
      <c r="G439" s="1">
        <f>SUMIFS(SolRaw!$D:$D,SolRaw!$A:$A,$B439,SolRaw!$B:$B,$C439,SolRaw!$C:$C,G$1)/SUMIFS(GraphStats!$G:$G,GraphStats!$A:$A,$B439,GraphStats!$D:$D,G$1)</f>
        <v>2.8830504533829342E-2</v>
      </c>
      <c r="H439" s="1">
        <f>SUMIFS(SolRaw!$D:$D,SolRaw!$A:$A,$B439,SolRaw!$B:$B,$C439,SolRaw!$C:$C,H$1)/SUMIFS(GraphStats!$G:$G,GraphStats!$A:$A,$B439,GraphStats!$D:$D,H$1)</f>
        <v>2.8638497652582161E-2</v>
      </c>
      <c r="I439" s="1">
        <f>SUMIFS(SolRaw!$D:$D,SolRaw!$A:$A,$B439,SolRaw!$B:$B,$C439,SolRaw!$C:$C,I$1)/SUMIFS(GraphStats!$G:$G,GraphStats!$A:$A,$B439,GraphStats!$D:$D,I$1)</f>
        <v>2.7519698929789487E-2</v>
      </c>
      <c r="J439" s="1">
        <f>SUMIFS(SolRaw!$D:$D,SolRaw!$A:$A,$B439,SolRaw!$B:$B,$C439,SolRaw!$C:$C,J$1)/SUMIFS(GraphStats!$G:$G,GraphStats!$A:$A,$B439,GraphStats!$D:$D,J$1)</f>
        <v>2.7565084226646247E-2</v>
      </c>
      <c r="K439" s="1">
        <f>SUMIFS(SolRaw!$D:$D,SolRaw!$A:$A,$B439,SolRaw!$B:$B,$C439,SolRaw!$C:$C,K$1)/SUMIFS(GraphStats!$G:$G,GraphStats!$A:$A,$B439,GraphStats!$D:$D,K$1)</f>
        <v>2.7650311801388397E-2</v>
      </c>
      <c r="L439" s="1">
        <f>SUMIFS(SolRaw!$D:$D,SolRaw!$A:$A,$B439,SolRaw!$B:$B,$C439,SolRaw!$C:$C,L$1)/SUMIFS(GraphStats!$G:$G,GraphStats!$A:$A,$B439,GraphStats!$D:$D,L$1)</f>
        <v>2.8027436140018923E-2</v>
      </c>
      <c r="M439" s="1">
        <f>SUMIFS(SolRaw!$D:$D,SolRaw!$A:$A,$B439,SolRaw!$B:$B,$C439,SolRaw!$C:$C,M$1)/SUMIFS(GraphStats!$G:$G,GraphStats!$A:$A,$B439,GraphStats!$D:$D,M$1)</f>
        <v>2.8195054310145597E-2</v>
      </c>
      <c r="N439" s="1">
        <f t="shared" si="42"/>
        <v>2.8338055623012243E-2</v>
      </c>
      <c r="O439" s="1">
        <f t="shared" si="43"/>
        <v>2.7519698929789487E-2</v>
      </c>
      <c r="P439" s="1">
        <f t="shared" si="44"/>
        <v>2.7586391120331785E-2</v>
      </c>
      <c r="Q439" s="1">
        <f t="shared" si="48"/>
        <v>2.8111245225082258E-2</v>
      </c>
      <c r="R439" s="1">
        <f t="shared" si="45"/>
        <v>2.8669460867281591E-2</v>
      </c>
      <c r="S439" s="1">
        <f t="shared" si="46"/>
        <v>3.0717901518637829E-2</v>
      </c>
      <c r="T439" s="1">
        <f t="shared" si="47"/>
        <v>9.7647310897169381E-4</v>
      </c>
    </row>
    <row r="440" spans="1:20" x14ac:dyDescent="0.2">
      <c r="A440" t="str">
        <f>VLOOKUP(B440,GraphStats!$A:$B,2,0)</f>
        <v>ISCAS</v>
      </c>
      <c r="B440" t="s">
        <v>30</v>
      </c>
      <c r="C440" t="s">
        <v>142</v>
      </c>
      <c r="D440" s="1">
        <f>SUMIFS(SolRaw!$D:$D,SolRaw!$A:$A,$B440,SolRaw!$B:$B,$C440,SolRaw!$C:$C,D$1)/SUMIFS(GraphStats!$G:$G,GraphStats!$A:$A,$B440,GraphStats!$D:$D,D$1)</f>
        <v>3.0142659917165211E-2</v>
      </c>
      <c r="E440" s="1">
        <f>SUMIFS(SolRaw!$D:$D,SolRaw!$A:$A,$B440,SolRaw!$B:$B,$C440,SolRaw!$C:$C,E$1)/SUMIFS(GraphStats!$G:$G,GraphStats!$A:$A,$B440,GraphStats!$D:$D,E$1)</f>
        <v>2.8679781938848067E-2</v>
      </c>
      <c r="F440" s="1">
        <f>SUMIFS(SolRaw!$D:$D,SolRaw!$A:$A,$B440,SolRaw!$B:$B,$C440,SolRaw!$C:$C,F$1)/SUMIFS(GraphStats!$G:$G,GraphStats!$A:$A,$B440,GraphStats!$D:$D,F$1)</f>
        <v>2.7556285178236398E-2</v>
      </c>
      <c r="G440" s="1">
        <f>SUMIFS(SolRaw!$D:$D,SolRaw!$A:$A,$B440,SolRaw!$B:$B,$C440,SolRaw!$C:$C,G$1)/SUMIFS(GraphStats!$G:$G,GraphStats!$A:$A,$B440,GraphStats!$D:$D,G$1)</f>
        <v>2.8830504533829342E-2</v>
      </c>
      <c r="H440" s="1">
        <f>SUMIFS(SolRaw!$D:$D,SolRaw!$A:$A,$B440,SolRaw!$B:$B,$C440,SolRaw!$C:$C,H$1)/SUMIFS(GraphStats!$G:$G,GraphStats!$A:$A,$B440,GraphStats!$D:$D,H$1)</f>
        <v>2.8638497652582161E-2</v>
      </c>
      <c r="I440" s="1">
        <f>SUMIFS(SolRaw!$D:$D,SolRaw!$A:$A,$B440,SolRaw!$B:$B,$C440,SolRaw!$C:$C,I$1)/SUMIFS(GraphStats!$G:$G,GraphStats!$A:$A,$B440,GraphStats!$D:$D,I$1)</f>
        <v>2.7284487827825474E-2</v>
      </c>
      <c r="J440" s="1">
        <f>SUMIFS(SolRaw!$D:$D,SolRaw!$A:$A,$B440,SolRaw!$B:$B,$C440,SolRaw!$C:$C,J$1)/SUMIFS(GraphStats!$G:$G,GraphStats!$A:$A,$B440,GraphStats!$D:$D,J$1)</f>
        <v>2.7329485216162092E-2</v>
      </c>
      <c r="K440" s="1">
        <f>SUMIFS(SolRaw!$D:$D,SolRaw!$A:$A,$B440,SolRaw!$B:$B,$C440,SolRaw!$C:$C,K$1)/SUMIFS(GraphStats!$G:$G,GraphStats!$A:$A,$B440,GraphStats!$D:$D,K$1)</f>
        <v>2.7650311801388397E-2</v>
      </c>
      <c r="L440" s="1">
        <f>SUMIFS(SolRaw!$D:$D,SolRaw!$A:$A,$B440,SolRaw!$B:$B,$C440,SolRaw!$C:$C,L$1)/SUMIFS(GraphStats!$G:$G,GraphStats!$A:$A,$B440,GraphStats!$D:$D,L$1)</f>
        <v>2.8027436140018923E-2</v>
      </c>
      <c r="M440" s="1">
        <f>SUMIFS(SolRaw!$D:$D,SolRaw!$A:$A,$B440,SolRaw!$B:$B,$C440,SolRaw!$C:$C,M$1)/SUMIFS(GraphStats!$G:$G,GraphStats!$A:$A,$B440,GraphStats!$D:$D,M$1)</f>
        <v>2.8195054310145597E-2</v>
      </c>
      <c r="N440" s="1">
        <f t="shared" si="42"/>
        <v>2.8233450451620162E-2</v>
      </c>
      <c r="O440" s="1">
        <f t="shared" si="43"/>
        <v>2.7284487827825474E-2</v>
      </c>
      <c r="P440" s="1">
        <f t="shared" si="44"/>
        <v>2.7579791834024397E-2</v>
      </c>
      <c r="Q440" s="1">
        <f t="shared" si="48"/>
        <v>2.8111245225082258E-2</v>
      </c>
      <c r="R440" s="1">
        <f t="shared" si="45"/>
        <v>2.8669460867281591E-2</v>
      </c>
      <c r="S440" s="1">
        <f t="shared" si="46"/>
        <v>3.0142659917165211E-2</v>
      </c>
      <c r="T440" s="1">
        <f t="shared" si="47"/>
        <v>8.7718186720121198E-4</v>
      </c>
    </row>
    <row r="441" spans="1:20" x14ac:dyDescent="0.2">
      <c r="A441" t="str">
        <f>VLOOKUP(B441,GraphStats!$A:$B,2,0)</f>
        <v>ISCAS</v>
      </c>
      <c r="B441" t="s">
        <v>30</v>
      </c>
      <c r="C441" t="s">
        <v>143</v>
      </c>
      <c r="D441" s="1">
        <f>SUMIFS(SolRaw!$D:$D,SolRaw!$A:$A,$B441,SolRaw!$B:$B,$C441,SolRaw!$C:$C,D$1)/SUMIFS(GraphStats!$G:$G,GraphStats!$A:$A,$B441,GraphStats!$D:$D,D$1)</f>
        <v>3.0717901518637829E-2</v>
      </c>
      <c r="E441" s="1">
        <f>SUMIFS(SolRaw!$D:$D,SolRaw!$A:$A,$B441,SolRaw!$B:$B,$C441,SolRaw!$C:$C,E$1)/SUMIFS(GraphStats!$G:$G,GraphStats!$A:$A,$B441,GraphStats!$D:$D,E$1)</f>
        <v>2.8679781938848067E-2</v>
      </c>
      <c r="F441" s="1">
        <f>SUMIFS(SolRaw!$D:$D,SolRaw!$A:$A,$B441,SolRaw!$B:$B,$C441,SolRaw!$C:$C,F$1)/SUMIFS(GraphStats!$G:$G,GraphStats!$A:$A,$B441,GraphStats!$D:$D,F$1)</f>
        <v>2.7556285178236398E-2</v>
      </c>
      <c r="G441" s="1">
        <f>SUMIFS(SolRaw!$D:$D,SolRaw!$A:$A,$B441,SolRaw!$B:$B,$C441,SolRaw!$C:$C,G$1)/SUMIFS(GraphStats!$G:$G,GraphStats!$A:$A,$B441,GraphStats!$D:$D,G$1)</f>
        <v>2.8830504533829342E-2</v>
      </c>
      <c r="H441" s="1">
        <f>SUMIFS(SolRaw!$D:$D,SolRaw!$A:$A,$B441,SolRaw!$B:$B,$C441,SolRaw!$C:$C,H$1)/SUMIFS(GraphStats!$G:$G,GraphStats!$A:$A,$B441,GraphStats!$D:$D,H$1)</f>
        <v>2.8638497652582161E-2</v>
      </c>
      <c r="I441" s="1">
        <f>SUMIFS(SolRaw!$D:$D,SolRaw!$A:$A,$B441,SolRaw!$B:$B,$C441,SolRaw!$C:$C,I$1)/SUMIFS(GraphStats!$G:$G,GraphStats!$A:$A,$B441,GraphStats!$D:$D,I$1)</f>
        <v>2.7519698929789487E-2</v>
      </c>
      <c r="J441" s="1">
        <f>SUMIFS(SolRaw!$D:$D,SolRaw!$A:$A,$B441,SolRaw!$B:$B,$C441,SolRaw!$C:$C,J$1)/SUMIFS(GraphStats!$G:$G,GraphStats!$A:$A,$B441,GraphStats!$D:$D,J$1)</f>
        <v>2.7565084226646247E-2</v>
      </c>
      <c r="K441" s="1">
        <f>SUMIFS(SolRaw!$D:$D,SolRaw!$A:$A,$B441,SolRaw!$B:$B,$C441,SolRaw!$C:$C,K$1)/SUMIFS(GraphStats!$G:$G,GraphStats!$A:$A,$B441,GraphStats!$D:$D,K$1)</f>
        <v>2.7650311801388397E-2</v>
      </c>
      <c r="L441" s="1">
        <f>SUMIFS(SolRaw!$D:$D,SolRaw!$A:$A,$B441,SolRaw!$B:$B,$C441,SolRaw!$C:$C,L$1)/SUMIFS(GraphStats!$G:$G,GraphStats!$A:$A,$B441,GraphStats!$D:$D,L$1)</f>
        <v>2.8027436140018923E-2</v>
      </c>
      <c r="M441" s="1">
        <f>SUMIFS(SolRaw!$D:$D,SolRaw!$A:$A,$B441,SolRaw!$B:$B,$C441,SolRaw!$C:$C,M$1)/SUMIFS(GraphStats!$G:$G,GraphStats!$A:$A,$B441,GraphStats!$D:$D,M$1)</f>
        <v>2.8195054310145597E-2</v>
      </c>
      <c r="N441" s="1">
        <f t="shared" si="42"/>
        <v>2.8338055623012243E-2</v>
      </c>
      <c r="O441" s="1">
        <f t="shared" si="43"/>
        <v>2.7519698929789487E-2</v>
      </c>
      <c r="P441" s="1">
        <f t="shared" si="44"/>
        <v>2.7586391120331785E-2</v>
      </c>
      <c r="Q441" s="1">
        <f t="shared" si="48"/>
        <v>2.8111245225082258E-2</v>
      </c>
      <c r="R441" s="1">
        <f t="shared" si="45"/>
        <v>2.8669460867281591E-2</v>
      </c>
      <c r="S441" s="1">
        <f t="shared" si="46"/>
        <v>3.0717901518637829E-2</v>
      </c>
      <c r="T441" s="1">
        <f t="shared" si="47"/>
        <v>9.7647310897169381E-4</v>
      </c>
    </row>
    <row r="442" spans="1:20" x14ac:dyDescent="0.2">
      <c r="A442" t="str">
        <f>VLOOKUP(B442,GraphStats!$A:$B,2,0)</f>
        <v>ISCAS</v>
      </c>
      <c r="B442" t="s">
        <v>30</v>
      </c>
      <c r="C442" t="s">
        <v>144</v>
      </c>
      <c r="D442" s="1">
        <f>SUMIFS(SolRaw!$D:$D,SolRaw!$A:$A,$B442,SolRaw!$B:$B,$C442,SolRaw!$C:$C,D$1)/SUMIFS(GraphStats!$G:$G,GraphStats!$A:$A,$B442,GraphStats!$D:$D,D$1)</f>
        <v>3.0142659917165211E-2</v>
      </c>
      <c r="E442" s="1">
        <f>SUMIFS(SolRaw!$D:$D,SolRaw!$A:$A,$B442,SolRaw!$B:$B,$C442,SolRaw!$C:$C,E$1)/SUMIFS(GraphStats!$G:$G,GraphStats!$A:$A,$B442,GraphStats!$D:$D,E$1)</f>
        <v>2.8679781938848067E-2</v>
      </c>
      <c r="F442" s="1">
        <f>SUMIFS(SolRaw!$D:$D,SolRaw!$A:$A,$B442,SolRaw!$B:$B,$C442,SolRaw!$C:$C,F$1)/SUMIFS(GraphStats!$G:$G,GraphStats!$A:$A,$B442,GraphStats!$D:$D,F$1)</f>
        <v>2.7556285178236398E-2</v>
      </c>
      <c r="G442" s="1">
        <f>SUMIFS(SolRaw!$D:$D,SolRaw!$A:$A,$B442,SolRaw!$B:$B,$C442,SolRaw!$C:$C,G$1)/SUMIFS(GraphStats!$G:$G,GraphStats!$A:$A,$B442,GraphStats!$D:$D,G$1)</f>
        <v>2.8830504533829342E-2</v>
      </c>
      <c r="H442" s="1">
        <f>SUMIFS(SolRaw!$D:$D,SolRaw!$A:$A,$B442,SolRaw!$B:$B,$C442,SolRaw!$C:$C,H$1)/SUMIFS(GraphStats!$G:$G,GraphStats!$A:$A,$B442,GraphStats!$D:$D,H$1)</f>
        <v>2.8638497652582161E-2</v>
      </c>
      <c r="I442" s="1">
        <f>SUMIFS(SolRaw!$D:$D,SolRaw!$A:$A,$B442,SolRaw!$B:$B,$C442,SolRaw!$C:$C,I$1)/SUMIFS(GraphStats!$G:$G,GraphStats!$A:$A,$B442,GraphStats!$D:$D,I$1)</f>
        <v>2.7284487827825474E-2</v>
      </c>
      <c r="J442" s="1">
        <f>SUMIFS(SolRaw!$D:$D,SolRaw!$A:$A,$B442,SolRaw!$B:$B,$C442,SolRaw!$C:$C,J$1)/SUMIFS(GraphStats!$G:$G,GraphStats!$A:$A,$B442,GraphStats!$D:$D,J$1)</f>
        <v>2.7329485216162092E-2</v>
      </c>
      <c r="K442" s="1">
        <f>SUMIFS(SolRaw!$D:$D,SolRaw!$A:$A,$B442,SolRaw!$B:$B,$C442,SolRaw!$C:$C,K$1)/SUMIFS(GraphStats!$G:$G,GraphStats!$A:$A,$B442,GraphStats!$D:$D,K$1)</f>
        <v>2.7650311801388397E-2</v>
      </c>
      <c r="L442" s="1">
        <f>SUMIFS(SolRaw!$D:$D,SolRaw!$A:$A,$B442,SolRaw!$B:$B,$C442,SolRaw!$C:$C,L$1)/SUMIFS(GraphStats!$G:$G,GraphStats!$A:$A,$B442,GraphStats!$D:$D,L$1)</f>
        <v>2.8027436140018923E-2</v>
      </c>
      <c r="M442" s="1">
        <f>SUMIFS(SolRaw!$D:$D,SolRaw!$A:$A,$B442,SolRaw!$B:$B,$C442,SolRaw!$C:$C,M$1)/SUMIFS(GraphStats!$G:$G,GraphStats!$A:$A,$B442,GraphStats!$D:$D,M$1)</f>
        <v>2.8195054310145597E-2</v>
      </c>
      <c r="N442" s="1">
        <f t="shared" si="42"/>
        <v>2.8233450451620162E-2</v>
      </c>
      <c r="O442" s="1">
        <f t="shared" si="43"/>
        <v>2.7284487827825474E-2</v>
      </c>
      <c r="P442" s="1">
        <f t="shared" si="44"/>
        <v>2.7579791834024397E-2</v>
      </c>
      <c r="Q442" s="1">
        <f t="shared" si="48"/>
        <v>2.8111245225082258E-2</v>
      </c>
      <c r="R442" s="1">
        <f t="shared" si="45"/>
        <v>2.8669460867281591E-2</v>
      </c>
      <c r="S442" s="1">
        <f t="shared" si="46"/>
        <v>3.0142659917165211E-2</v>
      </c>
      <c r="T442" s="1">
        <f t="shared" si="47"/>
        <v>8.7718186720121198E-4</v>
      </c>
    </row>
    <row r="443" spans="1:20" x14ac:dyDescent="0.2">
      <c r="A443" t="str">
        <f>VLOOKUP(B443,GraphStats!$A:$B,2,0)</f>
        <v>ISCAS</v>
      </c>
      <c r="B443" t="s">
        <v>30</v>
      </c>
      <c r="C443" t="s">
        <v>145</v>
      </c>
      <c r="D443" s="1">
        <f>SUMIFS(SolRaw!$D:$D,SolRaw!$A:$A,$B443,SolRaw!$B:$B,$C443,SolRaw!$C:$C,D$1)/SUMIFS(GraphStats!$G:$G,GraphStats!$A:$A,$B443,GraphStats!$D:$D,D$1)</f>
        <v>3.0717901518637829E-2</v>
      </c>
      <c r="E443" s="1">
        <f>SUMIFS(SolRaw!$D:$D,SolRaw!$A:$A,$B443,SolRaw!$B:$B,$C443,SolRaw!$C:$C,E$1)/SUMIFS(GraphStats!$G:$G,GraphStats!$A:$A,$B443,GraphStats!$D:$D,E$1)</f>
        <v>2.8679781938848067E-2</v>
      </c>
      <c r="F443" s="1">
        <f>SUMIFS(SolRaw!$D:$D,SolRaw!$A:$A,$B443,SolRaw!$B:$B,$C443,SolRaw!$C:$C,F$1)/SUMIFS(GraphStats!$G:$G,GraphStats!$A:$A,$B443,GraphStats!$D:$D,F$1)</f>
        <v>2.7556285178236398E-2</v>
      </c>
      <c r="G443" s="1">
        <f>SUMIFS(SolRaw!$D:$D,SolRaw!$A:$A,$B443,SolRaw!$B:$B,$C443,SolRaw!$C:$C,G$1)/SUMIFS(GraphStats!$G:$G,GraphStats!$A:$A,$B443,GraphStats!$D:$D,G$1)</f>
        <v>2.8830504533829342E-2</v>
      </c>
      <c r="H443" s="1">
        <f>SUMIFS(SolRaw!$D:$D,SolRaw!$A:$A,$B443,SolRaw!$B:$B,$C443,SolRaw!$C:$C,H$1)/SUMIFS(GraphStats!$G:$G,GraphStats!$A:$A,$B443,GraphStats!$D:$D,H$1)</f>
        <v>2.8638497652582161E-2</v>
      </c>
      <c r="I443" s="1">
        <f>SUMIFS(SolRaw!$D:$D,SolRaw!$A:$A,$B443,SolRaw!$B:$B,$C443,SolRaw!$C:$C,I$1)/SUMIFS(GraphStats!$G:$G,GraphStats!$A:$A,$B443,GraphStats!$D:$D,I$1)</f>
        <v>2.7519698929789487E-2</v>
      </c>
      <c r="J443" s="1">
        <f>SUMIFS(SolRaw!$D:$D,SolRaw!$A:$A,$B443,SolRaw!$B:$B,$C443,SolRaw!$C:$C,J$1)/SUMIFS(GraphStats!$G:$G,GraphStats!$A:$A,$B443,GraphStats!$D:$D,J$1)</f>
        <v>2.7565084226646247E-2</v>
      </c>
      <c r="K443" s="1">
        <f>SUMIFS(SolRaw!$D:$D,SolRaw!$A:$A,$B443,SolRaw!$B:$B,$C443,SolRaw!$C:$C,K$1)/SUMIFS(GraphStats!$G:$G,GraphStats!$A:$A,$B443,GraphStats!$D:$D,K$1)</f>
        <v>2.7650311801388397E-2</v>
      </c>
      <c r="L443" s="1">
        <f>SUMIFS(SolRaw!$D:$D,SolRaw!$A:$A,$B443,SolRaw!$B:$B,$C443,SolRaw!$C:$C,L$1)/SUMIFS(GraphStats!$G:$G,GraphStats!$A:$A,$B443,GraphStats!$D:$D,L$1)</f>
        <v>2.8027436140018923E-2</v>
      </c>
      <c r="M443" s="1">
        <f>SUMIFS(SolRaw!$D:$D,SolRaw!$A:$A,$B443,SolRaw!$B:$B,$C443,SolRaw!$C:$C,M$1)/SUMIFS(GraphStats!$G:$G,GraphStats!$A:$A,$B443,GraphStats!$D:$D,M$1)</f>
        <v>2.8195054310145597E-2</v>
      </c>
      <c r="N443" s="1">
        <f t="shared" si="42"/>
        <v>2.8338055623012243E-2</v>
      </c>
      <c r="O443" s="1">
        <f t="shared" si="43"/>
        <v>2.7519698929789487E-2</v>
      </c>
      <c r="P443" s="1">
        <f t="shared" si="44"/>
        <v>2.7586391120331785E-2</v>
      </c>
      <c r="Q443" s="1">
        <f t="shared" si="48"/>
        <v>2.8111245225082258E-2</v>
      </c>
      <c r="R443" s="1">
        <f t="shared" si="45"/>
        <v>2.8669460867281591E-2</v>
      </c>
      <c r="S443" s="1">
        <f t="shared" si="46"/>
        <v>3.0717901518637829E-2</v>
      </c>
      <c r="T443" s="1">
        <f t="shared" si="47"/>
        <v>9.7647310897169381E-4</v>
      </c>
    </row>
    <row r="444" spans="1:20" x14ac:dyDescent="0.2">
      <c r="A444" t="str">
        <f>VLOOKUP(B444,GraphStats!$A:$B,2,0)</f>
        <v>ISCAS</v>
      </c>
      <c r="B444" t="s">
        <v>30</v>
      </c>
      <c r="C444" t="s">
        <v>146</v>
      </c>
      <c r="D444" s="1">
        <f>SUMIFS(SolRaw!$D:$D,SolRaw!$A:$A,$B444,SolRaw!$B:$B,$C444,SolRaw!$C:$C,D$1)/SUMIFS(GraphStats!$G:$G,GraphStats!$A:$A,$B444,GraphStats!$D:$D,D$1)</f>
        <v>3.0717901518637829E-2</v>
      </c>
      <c r="E444" s="1">
        <f>SUMIFS(SolRaw!$D:$D,SolRaw!$A:$A,$B444,SolRaw!$B:$B,$C444,SolRaw!$C:$C,E$1)/SUMIFS(GraphStats!$G:$G,GraphStats!$A:$A,$B444,GraphStats!$D:$D,E$1)</f>
        <v>2.8679781938848067E-2</v>
      </c>
      <c r="F444" s="1">
        <f>SUMIFS(SolRaw!$D:$D,SolRaw!$A:$A,$B444,SolRaw!$B:$B,$C444,SolRaw!$C:$C,F$1)/SUMIFS(GraphStats!$G:$G,GraphStats!$A:$A,$B444,GraphStats!$D:$D,F$1)</f>
        <v>2.7556285178236398E-2</v>
      </c>
      <c r="G444" s="1">
        <f>SUMIFS(SolRaw!$D:$D,SolRaw!$A:$A,$B444,SolRaw!$B:$B,$C444,SolRaw!$C:$C,G$1)/SUMIFS(GraphStats!$G:$G,GraphStats!$A:$A,$B444,GraphStats!$D:$D,G$1)</f>
        <v>2.8830504533829342E-2</v>
      </c>
      <c r="H444" s="1">
        <f>SUMIFS(SolRaw!$D:$D,SolRaw!$A:$A,$B444,SolRaw!$B:$B,$C444,SolRaw!$C:$C,H$1)/SUMIFS(GraphStats!$G:$G,GraphStats!$A:$A,$B444,GraphStats!$D:$D,H$1)</f>
        <v>2.8638497652582161E-2</v>
      </c>
      <c r="I444" s="1">
        <f>SUMIFS(SolRaw!$D:$D,SolRaw!$A:$A,$B444,SolRaw!$B:$B,$C444,SolRaw!$C:$C,I$1)/SUMIFS(GraphStats!$G:$G,GraphStats!$A:$A,$B444,GraphStats!$D:$D,I$1)</f>
        <v>2.7519698929789487E-2</v>
      </c>
      <c r="J444" s="1">
        <f>SUMIFS(SolRaw!$D:$D,SolRaw!$A:$A,$B444,SolRaw!$B:$B,$C444,SolRaw!$C:$C,J$1)/SUMIFS(GraphStats!$G:$G,GraphStats!$A:$A,$B444,GraphStats!$D:$D,J$1)</f>
        <v>2.7565084226646247E-2</v>
      </c>
      <c r="K444" s="1">
        <f>SUMIFS(SolRaw!$D:$D,SolRaw!$A:$A,$B444,SolRaw!$B:$B,$C444,SolRaw!$C:$C,K$1)/SUMIFS(GraphStats!$G:$G,GraphStats!$A:$A,$B444,GraphStats!$D:$D,K$1)</f>
        <v>2.7650311801388397E-2</v>
      </c>
      <c r="L444" s="1">
        <f>SUMIFS(SolRaw!$D:$D,SolRaw!$A:$A,$B444,SolRaw!$B:$B,$C444,SolRaw!$C:$C,L$1)/SUMIFS(GraphStats!$G:$G,GraphStats!$A:$A,$B444,GraphStats!$D:$D,L$1)</f>
        <v>2.8027436140018923E-2</v>
      </c>
      <c r="M444" s="1">
        <f>SUMIFS(SolRaw!$D:$D,SolRaw!$A:$A,$B444,SolRaw!$B:$B,$C444,SolRaw!$C:$C,M$1)/SUMIFS(GraphStats!$G:$G,GraphStats!$A:$A,$B444,GraphStats!$D:$D,M$1)</f>
        <v>2.8195054310145597E-2</v>
      </c>
      <c r="N444" s="1">
        <f t="shared" si="42"/>
        <v>2.8338055623012243E-2</v>
      </c>
      <c r="O444" s="1">
        <f t="shared" si="43"/>
        <v>2.7519698929789487E-2</v>
      </c>
      <c r="P444" s="1">
        <f t="shared" si="44"/>
        <v>2.7586391120331785E-2</v>
      </c>
      <c r="Q444" s="1">
        <f t="shared" si="48"/>
        <v>2.8111245225082258E-2</v>
      </c>
      <c r="R444" s="1">
        <f t="shared" si="45"/>
        <v>2.8669460867281591E-2</v>
      </c>
      <c r="S444" s="1">
        <f t="shared" si="46"/>
        <v>3.0717901518637829E-2</v>
      </c>
      <c r="T444" s="1">
        <f t="shared" si="47"/>
        <v>9.7647310897169381E-4</v>
      </c>
    </row>
    <row r="445" spans="1:20" x14ac:dyDescent="0.2">
      <c r="A445" t="str">
        <f>VLOOKUP(B445,GraphStats!$A:$B,2,0)</f>
        <v>ISCAS</v>
      </c>
      <c r="B445" t="s">
        <v>30</v>
      </c>
      <c r="C445" t="s">
        <v>147</v>
      </c>
      <c r="D445" s="1">
        <f>SUMIFS(SolRaw!$D:$D,SolRaw!$A:$A,$B445,SolRaw!$B:$B,$C445,SolRaw!$C:$C,D$1)/SUMIFS(GraphStats!$G:$G,GraphStats!$A:$A,$B445,GraphStats!$D:$D,D$1)</f>
        <v>3.0372756557754257E-2</v>
      </c>
      <c r="E445" s="1">
        <f>SUMIFS(SolRaw!$D:$D,SolRaw!$A:$A,$B445,SolRaw!$B:$B,$C445,SolRaw!$C:$C,E$1)/SUMIFS(GraphStats!$G:$G,GraphStats!$A:$A,$B445,GraphStats!$D:$D,E$1)</f>
        <v>2.8679781938848067E-2</v>
      </c>
      <c r="F445" s="1">
        <f>SUMIFS(SolRaw!$D:$D,SolRaw!$A:$A,$B445,SolRaw!$B:$B,$C445,SolRaw!$C:$C,F$1)/SUMIFS(GraphStats!$G:$G,GraphStats!$A:$A,$B445,GraphStats!$D:$D,F$1)</f>
        <v>2.7556285178236398E-2</v>
      </c>
      <c r="G445" s="1">
        <f>SUMIFS(SolRaw!$D:$D,SolRaw!$A:$A,$B445,SolRaw!$B:$B,$C445,SolRaw!$C:$C,G$1)/SUMIFS(GraphStats!$G:$G,GraphStats!$A:$A,$B445,GraphStats!$D:$D,G$1)</f>
        <v>2.8830504533829342E-2</v>
      </c>
      <c r="H445" s="1">
        <f>SUMIFS(SolRaw!$D:$D,SolRaw!$A:$A,$B445,SolRaw!$B:$B,$C445,SolRaw!$C:$C,H$1)/SUMIFS(GraphStats!$G:$G,GraphStats!$A:$A,$B445,GraphStats!$D:$D,H$1)</f>
        <v>2.8638497652582161E-2</v>
      </c>
      <c r="I445" s="1">
        <f>SUMIFS(SolRaw!$D:$D,SolRaw!$A:$A,$B445,SolRaw!$B:$B,$C445,SolRaw!$C:$C,I$1)/SUMIFS(GraphStats!$G:$G,GraphStats!$A:$A,$B445,GraphStats!$D:$D,I$1)</f>
        <v>2.7284487827825474E-2</v>
      </c>
      <c r="J445" s="1">
        <f>SUMIFS(SolRaw!$D:$D,SolRaw!$A:$A,$B445,SolRaw!$B:$B,$C445,SolRaw!$C:$C,J$1)/SUMIFS(GraphStats!$G:$G,GraphStats!$A:$A,$B445,GraphStats!$D:$D,J$1)</f>
        <v>2.7565084226646247E-2</v>
      </c>
      <c r="K445" s="1">
        <f>SUMIFS(SolRaw!$D:$D,SolRaw!$A:$A,$B445,SolRaw!$B:$B,$C445,SolRaw!$C:$C,K$1)/SUMIFS(GraphStats!$G:$G,GraphStats!$A:$A,$B445,GraphStats!$D:$D,K$1)</f>
        <v>2.7650311801388397E-2</v>
      </c>
      <c r="L445" s="1">
        <f>SUMIFS(SolRaw!$D:$D,SolRaw!$A:$A,$B445,SolRaw!$B:$B,$C445,SolRaw!$C:$C,L$1)/SUMIFS(GraphStats!$G:$G,GraphStats!$A:$A,$B445,GraphStats!$D:$D,L$1)</f>
        <v>2.8027436140018923E-2</v>
      </c>
      <c r="M445" s="1">
        <f>SUMIFS(SolRaw!$D:$D,SolRaw!$A:$A,$B445,SolRaw!$B:$B,$C445,SolRaw!$C:$C,M$1)/SUMIFS(GraphStats!$G:$G,GraphStats!$A:$A,$B445,GraphStats!$D:$D,M$1)</f>
        <v>2.8195054310145597E-2</v>
      </c>
      <c r="N445" s="1">
        <f t="shared" si="42"/>
        <v>2.828002001672748E-2</v>
      </c>
      <c r="O445" s="1">
        <f t="shared" si="43"/>
        <v>2.7284487827825474E-2</v>
      </c>
      <c r="P445" s="1">
        <f t="shared" si="44"/>
        <v>2.7586391120331785E-2</v>
      </c>
      <c r="Q445" s="1">
        <f t="shared" si="48"/>
        <v>2.8111245225082258E-2</v>
      </c>
      <c r="R445" s="1">
        <f t="shared" si="45"/>
        <v>2.8669460867281591E-2</v>
      </c>
      <c r="S445" s="1">
        <f t="shared" si="46"/>
        <v>3.0372756557754257E-2</v>
      </c>
      <c r="T445" s="1">
        <f t="shared" si="47"/>
        <v>9.1070516668016461E-4</v>
      </c>
    </row>
    <row r="446" spans="1:20" x14ac:dyDescent="0.2">
      <c r="A446" t="str">
        <f>VLOOKUP(B446,GraphStats!$A:$B,2,0)</f>
        <v>ISCAS</v>
      </c>
      <c r="B446" t="s">
        <v>30</v>
      </c>
      <c r="C446" t="s">
        <v>148</v>
      </c>
      <c r="D446" s="1">
        <f>SUMIFS(SolRaw!$D:$D,SolRaw!$A:$A,$B446,SolRaw!$B:$B,$C446,SolRaw!$C:$C,D$1)/SUMIFS(GraphStats!$G:$G,GraphStats!$A:$A,$B446,GraphStats!$D:$D,D$1)</f>
        <v>2.9682466635987115E-2</v>
      </c>
      <c r="E446" s="1">
        <f>SUMIFS(SolRaw!$D:$D,SolRaw!$A:$A,$B446,SolRaw!$B:$B,$C446,SolRaw!$C:$C,E$1)/SUMIFS(GraphStats!$G:$G,GraphStats!$A:$A,$B446,GraphStats!$D:$D,E$1)</f>
        <v>2.8324247452002845E-2</v>
      </c>
      <c r="F446" s="1">
        <f>SUMIFS(SolRaw!$D:$D,SolRaw!$A:$A,$B446,SolRaw!$B:$B,$C446,SolRaw!$C:$C,F$1)/SUMIFS(GraphStats!$G:$G,GraphStats!$A:$A,$B446,GraphStats!$D:$D,F$1)</f>
        <v>2.7556285178236398E-2</v>
      </c>
      <c r="G446" s="1">
        <f>SUMIFS(SolRaw!$D:$D,SolRaw!$A:$A,$B446,SolRaw!$B:$B,$C446,SolRaw!$C:$C,G$1)/SUMIFS(GraphStats!$G:$G,GraphStats!$A:$A,$B446,GraphStats!$D:$D,G$1)</f>
        <v>2.8598000465008138E-2</v>
      </c>
      <c r="H446" s="1">
        <f>SUMIFS(SolRaw!$D:$D,SolRaw!$A:$A,$B446,SolRaw!$B:$B,$C446,SolRaw!$C:$C,H$1)/SUMIFS(GraphStats!$G:$G,GraphStats!$A:$A,$B446,GraphStats!$D:$D,H$1)</f>
        <v>2.852112676056338E-2</v>
      </c>
      <c r="I446" s="1">
        <f>SUMIFS(SolRaw!$D:$D,SolRaw!$A:$A,$B446,SolRaw!$B:$B,$C446,SolRaw!$C:$C,I$1)/SUMIFS(GraphStats!$G:$G,GraphStats!$A:$A,$B446,GraphStats!$D:$D,I$1)</f>
        <v>2.7166882276843468E-2</v>
      </c>
      <c r="J446" s="1">
        <f>SUMIFS(SolRaw!$D:$D,SolRaw!$A:$A,$B446,SolRaw!$B:$B,$C446,SolRaw!$C:$C,J$1)/SUMIFS(GraphStats!$G:$G,GraphStats!$A:$A,$B446,GraphStats!$D:$D,J$1)</f>
        <v>2.6976086700435858E-2</v>
      </c>
      <c r="K446" s="1">
        <f>SUMIFS(SolRaw!$D:$D,SolRaw!$A:$A,$B446,SolRaw!$B:$B,$C446,SolRaw!$C:$C,K$1)/SUMIFS(GraphStats!$G:$G,GraphStats!$A:$A,$B446,GraphStats!$D:$D,K$1)</f>
        <v>2.7297329097540887E-2</v>
      </c>
      <c r="L446" s="1">
        <f>SUMIFS(SolRaw!$D:$D,SolRaw!$A:$A,$B446,SolRaw!$B:$B,$C446,SolRaw!$C:$C,L$1)/SUMIFS(GraphStats!$G:$G,GraphStats!$A:$A,$B446,GraphStats!$D:$D,L$1)</f>
        <v>2.7317880794701987E-2</v>
      </c>
      <c r="M446" s="1">
        <f>SUMIFS(SolRaw!$D:$D,SolRaw!$A:$A,$B446,SolRaw!$B:$B,$C446,SolRaw!$C:$C,M$1)/SUMIFS(GraphStats!$G:$G,GraphStats!$A:$A,$B446,GraphStats!$D:$D,M$1)</f>
        <v>2.7963947307603421E-2</v>
      </c>
      <c r="N446" s="1">
        <f t="shared" si="42"/>
        <v>2.794042526689235E-2</v>
      </c>
      <c r="O446" s="1">
        <f t="shared" si="43"/>
        <v>2.6976086700435858E-2</v>
      </c>
      <c r="P446" s="1">
        <f t="shared" si="44"/>
        <v>2.7302467021831162E-2</v>
      </c>
      <c r="Q446" s="1">
        <f t="shared" si="48"/>
        <v>2.7760116242919908E-2</v>
      </c>
      <c r="R446" s="1">
        <f t="shared" si="45"/>
        <v>2.8471906933423247E-2</v>
      </c>
      <c r="S446" s="1">
        <f t="shared" si="46"/>
        <v>2.9682466635987115E-2</v>
      </c>
      <c r="T446" s="1">
        <f t="shared" si="47"/>
        <v>8.4519661043120514E-4</v>
      </c>
    </row>
    <row r="447" spans="1:20" x14ac:dyDescent="0.2">
      <c r="A447" t="str">
        <f>VLOOKUP(B447,GraphStats!$A:$B,2,0)</f>
        <v>ISCAS</v>
      </c>
      <c r="B447" t="s">
        <v>30</v>
      </c>
      <c r="C447" t="s">
        <v>149</v>
      </c>
      <c r="D447" s="1">
        <f>SUMIFS(SolRaw!$D:$D,SolRaw!$A:$A,$B447,SolRaw!$B:$B,$C447,SolRaw!$C:$C,D$1)/SUMIFS(GraphStats!$G:$G,GraphStats!$A:$A,$B447,GraphStats!$D:$D,D$1)</f>
        <v>2.9682466635987115E-2</v>
      </c>
      <c r="E447" s="1">
        <f>SUMIFS(SolRaw!$D:$D,SolRaw!$A:$A,$B447,SolRaw!$B:$B,$C447,SolRaw!$C:$C,E$1)/SUMIFS(GraphStats!$G:$G,GraphStats!$A:$A,$B447,GraphStats!$D:$D,E$1)</f>
        <v>2.8324247452002845E-2</v>
      </c>
      <c r="F447" s="1">
        <f>SUMIFS(SolRaw!$D:$D,SolRaw!$A:$A,$B447,SolRaw!$B:$B,$C447,SolRaw!$C:$C,F$1)/SUMIFS(GraphStats!$G:$G,GraphStats!$A:$A,$B447,GraphStats!$D:$D,F$1)</f>
        <v>2.7556285178236398E-2</v>
      </c>
      <c r="G447" s="1">
        <f>SUMIFS(SolRaw!$D:$D,SolRaw!$A:$A,$B447,SolRaw!$B:$B,$C447,SolRaw!$C:$C,G$1)/SUMIFS(GraphStats!$G:$G,GraphStats!$A:$A,$B447,GraphStats!$D:$D,G$1)</f>
        <v>2.8598000465008138E-2</v>
      </c>
      <c r="H447" s="1">
        <f>SUMIFS(SolRaw!$D:$D,SolRaw!$A:$A,$B447,SolRaw!$B:$B,$C447,SolRaw!$C:$C,H$1)/SUMIFS(GraphStats!$G:$G,GraphStats!$A:$A,$B447,GraphStats!$D:$D,H$1)</f>
        <v>2.852112676056338E-2</v>
      </c>
      <c r="I447" s="1">
        <f>SUMIFS(SolRaw!$D:$D,SolRaw!$A:$A,$B447,SolRaw!$B:$B,$C447,SolRaw!$C:$C,I$1)/SUMIFS(GraphStats!$G:$G,GraphStats!$A:$A,$B447,GraphStats!$D:$D,I$1)</f>
        <v>2.7166882276843468E-2</v>
      </c>
      <c r="J447" s="1">
        <f>SUMIFS(SolRaw!$D:$D,SolRaw!$A:$A,$B447,SolRaw!$B:$B,$C447,SolRaw!$C:$C,J$1)/SUMIFS(GraphStats!$G:$G,GraphStats!$A:$A,$B447,GraphStats!$D:$D,J$1)</f>
        <v>2.6976086700435858E-2</v>
      </c>
      <c r="K447" s="1">
        <f>SUMIFS(SolRaw!$D:$D,SolRaw!$A:$A,$B447,SolRaw!$B:$B,$C447,SolRaw!$C:$C,K$1)/SUMIFS(GraphStats!$G:$G,GraphStats!$A:$A,$B447,GraphStats!$D:$D,K$1)</f>
        <v>2.7297329097540887E-2</v>
      </c>
      <c r="L447" s="1">
        <f>SUMIFS(SolRaw!$D:$D,SolRaw!$A:$A,$B447,SolRaw!$B:$B,$C447,SolRaw!$C:$C,L$1)/SUMIFS(GraphStats!$G:$G,GraphStats!$A:$A,$B447,GraphStats!$D:$D,L$1)</f>
        <v>2.7317880794701987E-2</v>
      </c>
      <c r="M447" s="1">
        <f>SUMIFS(SolRaw!$D:$D,SolRaw!$A:$A,$B447,SolRaw!$B:$B,$C447,SolRaw!$C:$C,M$1)/SUMIFS(GraphStats!$G:$G,GraphStats!$A:$A,$B447,GraphStats!$D:$D,M$1)</f>
        <v>2.7963947307603421E-2</v>
      </c>
      <c r="N447" s="1">
        <f t="shared" si="42"/>
        <v>2.794042526689235E-2</v>
      </c>
      <c r="O447" s="1">
        <f t="shared" si="43"/>
        <v>2.6976086700435858E-2</v>
      </c>
      <c r="P447" s="1">
        <f t="shared" si="44"/>
        <v>2.7302467021831162E-2</v>
      </c>
      <c r="Q447" s="1">
        <f t="shared" si="48"/>
        <v>2.7760116242919908E-2</v>
      </c>
      <c r="R447" s="1">
        <f t="shared" si="45"/>
        <v>2.8471906933423247E-2</v>
      </c>
      <c r="S447" s="1">
        <f t="shared" si="46"/>
        <v>2.9682466635987115E-2</v>
      </c>
      <c r="T447" s="1">
        <f t="shared" si="47"/>
        <v>8.4519661043120514E-4</v>
      </c>
    </row>
    <row r="448" spans="1:20" x14ac:dyDescent="0.2">
      <c r="A448" t="str">
        <f>VLOOKUP(B448,GraphStats!$A:$B,2,0)</f>
        <v>ISCAS</v>
      </c>
      <c r="B448" t="s">
        <v>30</v>
      </c>
      <c r="C448" t="s">
        <v>150</v>
      </c>
      <c r="D448" s="1">
        <f>SUMIFS(SolRaw!$D:$D,SolRaw!$A:$A,$B448,SolRaw!$B:$B,$C448,SolRaw!$C:$C,D$1)/SUMIFS(GraphStats!$G:$G,GraphStats!$A:$A,$B448,GraphStats!$D:$D,D$1)</f>
        <v>2.9682466635987115E-2</v>
      </c>
      <c r="E448" s="1">
        <f>SUMIFS(SolRaw!$D:$D,SolRaw!$A:$A,$B448,SolRaw!$B:$B,$C448,SolRaw!$C:$C,E$1)/SUMIFS(GraphStats!$G:$G,GraphStats!$A:$A,$B448,GraphStats!$D:$D,E$1)</f>
        <v>2.8324247452002845E-2</v>
      </c>
      <c r="F448" s="1">
        <f>SUMIFS(SolRaw!$D:$D,SolRaw!$A:$A,$B448,SolRaw!$B:$B,$C448,SolRaw!$C:$C,F$1)/SUMIFS(GraphStats!$G:$G,GraphStats!$A:$A,$B448,GraphStats!$D:$D,F$1)</f>
        <v>2.7556285178236398E-2</v>
      </c>
      <c r="G448" s="1">
        <f>SUMIFS(SolRaw!$D:$D,SolRaw!$A:$A,$B448,SolRaw!$B:$B,$C448,SolRaw!$C:$C,G$1)/SUMIFS(GraphStats!$G:$G,GraphStats!$A:$A,$B448,GraphStats!$D:$D,G$1)</f>
        <v>2.8598000465008138E-2</v>
      </c>
      <c r="H448" s="1">
        <f>SUMIFS(SolRaw!$D:$D,SolRaw!$A:$A,$B448,SolRaw!$B:$B,$C448,SolRaw!$C:$C,H$1)/SUMIFS(GraphStats!$G:$G,GraphStats!$A:$A,$B448,GraphStats!$D:$D,H$1)</f>
        <v>2.852112676056338E-2</v>
      </c>
      <c r="I448" s="1">
        <f>SUMIFS(SolRaw!$D:$D,SolRaw!$A:$A,$B448,SolRaw!$B:$B,$C448,SolRaw!$C:$C,I$1)/SUMIFS(GraphStats!$G:$G,GraphStats!$A:$A,$B448,GraphStats!$D:$D,I$1)</f>
        <v>2.7166882276843468E-2</v>
      </c>
      <c r="J448" s="1">
        <f>SUMIFS(SolRaw!$D:$D,SolRaw!$A:$A,$B448,SolRaw!$B:$B,$C448,SolRaw!$C:$C,J$1)/SUMIFS(GraphStats!$G:$G,GraphStats!$A:$A,$B448,GraphStats!$D:$D,J$1)</f>
        <v>2.6976086700435858E-2</v>
      </c>
      <c r="K448" s="1">
        <f>SUMIFS(SolRaw!$D:$D,SolRaw!$A:$A,$B448,SolRaw!$B:$B,$C448,SolRaw!$C:$C,K$1)/SUMIFS(GraphStats!$G:$G,GraphStats!$A:$A,$B448,GraphStats!$D:$D,K$1)</f>
        <v>2.7297329097540887E-2</v>
      </c>
      <c r="L448" s="1">
        <f>SUMIFS(SolRaw!$D:$D,SolRaw!$A:$A,$B448,SolRaw!$B:$B,$C448,SolRaw!$C:$C,L$1)/SUMIFS(GraphStats!$G:$G,GraphStats!$A:$A,$B448,GraphStats!$D:$D,L$1)</f>
        <v>2.7317880794701987E-2</v>
      </c>
      <c r="M448" s="1">
        <f>SUMIFS(SolRaw!$D:$D,SolRaw!$A:$A,$B448,SolRaw!$B:$B,$C448,SolRaw!$C:$C,M$1)/SUMIFS(GraphStats!$G:$G,GraphStats!$A:$A,$B448,GraphStats!$D:$D,M$1)</f>
        <v>2.7963947307603421E-2</v>
      </c>
      <c r="N448" s="1">
        <f t="shared" si="42"/>
        <v>2.794042526689235E-2</v>
      </c>
      <c r="O448" s="1">
        <f t="shared" si="43"/>
        <v>2.6976086700435858E-2</v>
      </c>
      <c r="P448" s="1">
        <f t="shared" si="44"/>
        <v>2.7302467021831162E-2</v>
      </c>
      <c r="Q448" s="1">
        <f t="shared" si="48"/>
        <v>2.7760116242919908E-2</v>
      </c>
      <c r="R448" s="1">
        <f t="shared" si="45"/>
        <v>2.8471906933423247E-2</v>
      </c>
      <c r="S448" s="1">
        <f t="shared" si="46"/>
        <v>2.9682466635987115E-2</v>
      </c>
      <c r="T448" s="1">
        <f t="shared" si="47"/>
        <v>8.4519661043120514E-4</v>
      </c>
    </row>
    <row r="449" spans="1:20" x14ac:dyDescent="0.2">
      <c r="A449" t="str">
        <f>VLOOKUP(B449,GraphStats!$A:$B,2,0)</f>
        <v>ISCAS</v>
      </c>
      <c r="B449" t="s">
        <v>30</v>
      </c>
      <c r="C449" t="s">
        <v>151</v>
      </c>
      <c r="D449" s="1">
        <f>SUMIFS(SolRaw!$D:$D,SolRaw!$A:$A,$B449,SolRaw!$B:$B,$C449,SolRaw!$C:$C,D$1)/SUMIFS(GraphStats!$G:$G,GraphStats!$A:$A,$B449,GraphStats!$D:$D,D$1)</f>
        <v>2.9682466635987115E-2</v>
      </c>
      <c r="E449" s="1">
        <f>SUMIFS(SolRaw!$D:$D,SolRaw!$A:$A,$B449,SolRaw!$B:$B,$C449,SolRaw!$C:$C,E$1)/SUMIFS(GraphStats!$G:$G,GraphStats!$A:$A,$B449,GraphStats!$D:$D,E$1)</f>
        <v>2.8324247452002845E-2</v>
      </c>
      <c r="F449" s="1">
        <f>SUMIFS(SolRaw!$D:$D,SolRaw!$A:$A,$B449,SolRaw!$B:$B,$C449,SolRaw!$C:$C,F$1)/SUMIFS(GraphStats!$G:$G,GraphStats!$A:$A,$B449,GraphStats!$D:$D,F$1)</f>
        <v>2.7556285178236398E-2</v>
      </c>
      <c r="G449" s="1">
        <f>SUMIFS(SolRaw!$D:$D,SolRaw!$A:$A,$B449,SolRaw!$B:$B,$C449,SolRaw!$C:$C,G$1)/SUMIFS(GraphStats!$G:$G,GraphStats!$A:$A,$B449,GraphStats!$D:$D,G$1)</f>
        <v>2.8598000465008138E-2</v>
      </c>
      <c r="H449" s="1">
        <f>SUMIFS(SolRaw!$D:$D,SolRaw!$A:$A,$B449,SolRaw!$B:$B,$C449,SolRaw!$C:$C,H$1)/SUMIFS(GraphStats!$G:$G,GraphStats!$A:$A,$B449,GraphStats!$D:$D,H$1)</f>
        <v>2.852112676056338E-2</v>
      </c>
      <c r="I449" s="1">
        <f>SUMIFS(SolRaw!$D:$D,SolRaw!$A:$A,$B449,SolRaw!$B:$B,$C449,SolRaw!$C:$C,I$1)/SUMIFS(GraphStats!$G:$G,GraphStats!$A:$A,$B449,GraphStats!$D:$D,I$1)</f>
        <v>2.7166882276843468E-2</v>
      </c>
      <c r="J449" s="1">
        <f>SUMIFS(SolRaw!$D:$D,SolRaw!$A:$A,$B449,SolRaw!$B:$B,$C449,SolRaw!$C:$C,J$1)/SUMIFS(GraphStats!$G:$G,GraphStats!$A:$A,$B449,GraphStats!$D:$D,J$1)</f>
        <v>2.6976086700435858E-2</v>
      </c>
      <c r="K449" s="1">
        <f>SUMIFS(SolRaw!$D:$D,SolRaw!$A:$A,$B449,SolRaw!$B:$B,$C449,SolRaw!$C:$C,K$1)/SUMIFS(GraphStats!$G:$G,GraphStats!$A:$A,$B449,GraphStats!$D:$D,K$1)</f>
        <v>2.7297329097540887E-2</v>
      </c>
      <c r="L449" s="1">
        <f>SUMIFS(SolRaw!$D:$D,SolRaw!$A:$A,$B449,SolRaw!$B:$B,$C449,SolRaw!$C:$C,L$1)/SUMIFS(GraphStats!$G:$G,GraphStats!$A:$A,$B449,GraphStats!$D:$D,L$1)</f>
        <v>2.7317880794701987E-2</v>
      </c>
      <c r="M449" s="1">
        <f>SUMIFS(SolRaw!$D:$D,SolRaw!$A:$A,$B449,SolRaw!$B:$B,$C449,SolRaw!$C:$C,M$1)/SUMIFS(GraphStats!$G:$G,GraphStats!$A:$A,$B449,GraphStats!$D:$D,M$1)</f>
        <v>2.7963947307603421E-2</v>
      </c>
      <c r="N449" s="1">
        <f t="shared" si="42"/>
        <v>2.794042526689235E-2</v>
      </c>
      <c r="O449" s="1">
        <f t="shared" si="43"/>
        <v>2.6976086700435858E-2</v>
      </c>
      <c r="P449" s="1">
        <f t="shared" si="44"/>
        <v>2.7302467021831162E-2</v>
      </c>
      <c r="Q449" s="1">
        <f t="shared" si="48"/>
        <v>2.7760116242919908E-2</v>
      </c>
      <c r="R449" s="1">
        <f t="shared" si="45"/>
        <v>2.8471906933423247E-2</v>
      </c>
      <c r="S449" s="1">
        <f t="shared" si="46"/>
        <v>2.9682466635987115E-2</v>
      </c>
      <c r="T449" s="1">
        <f t="shared" si="47"/>
        <v>8.4519661043120514E-4</v>
      </c>
    </row>
    <row r="450" spans="1:20" x14ac:dyDescent="0.2">
      <c r="A450" t="str">
        <f>VLOOKUP(B450,GraphStats!$A:$B,2,0)</f>
        <v>ISCAS</v>
      </c>
      <c r="B450" t="s">
        <v>30</v>
      </c>
      <c r="C450" t="s">
        <v>152</v>
      </c>
      <c r="D450" s="1">
        <f>SUMIFS(SolRaw!$D:$D,SolRaw!$A:$A,$B450,SolRaw!$B:$B,$C450,SolRaw!$C:$C,D$1)/SUMIFS(GraphStats!$G:$G,GraphStats!$A:$A,$B450,GraphStats!$D:$D,D$1)</f>
        <v>2.9682466635987115E-2</v>
      </c>
      <c r="E450" s="1">
        <f>SUMIFS(SolRaw!$D:$D,SolRaw!$A:$A,$B450,SolRaw!$B:$B,$C450,SolRaw!$C:$C,E$1)/SUMIFS(GraphStats!$G:$G,GraphStats!$A:$A,$B450,GraphStats!$D:$D,E$1)</f>
        <v>2.8324247452002845E-2</v>
      </c>
      <c r="F450" s="1">
        <f>SUMIFS(SolRaw!$D:$D,SolRaw!$A:$A,$B450,SolRaw!$B:$B,$C450,SolRaw!$C:$C,F$1)/SUMIFS(GraphStats!$G:$G,GraphStats!$A:$A,$B450,GraphStats!$D:$D,F$1)</f>
        <v>2.7556285178236398E-2</v>
      </c>
      <c r="G450" s="1">
        <f>SUMIFS(SolRaw!$D:$D,SolRaw!$A:$A,$B450,SolRaw!$B:$B,$C450,SolRaw!$C:$C,G$1)/SUMIFS(GraphStats!$G:$G,GraphStats!$A:$A,$B450,GraphStats!$D:$D,G$1)</f>
        <v>2.8598000465008138E-2</v>
      </c>
      <c r="H450" s="1">
        <f>SUMIFS(SolRaw!$D:$D,SolRaw!$A:$A,$B450,SolRaw!$B:$B,$C450,SolRaw!$C:$C,H$1)/SUMIFS(GraphStats!$G:$G,GraphStats!$A:$A,$B450,GraphStats!$D:$D,H$1)</f>
        <v>2.852112676056338E-2</v>
      </c>
      <c r="I450" s="1">
        <f>SUMIFS(SolRaw!$D:$D,SolRaw!$A:$A,$B450,SolRaw!$B:$B,$C450,SolRaw!$C:$C,I$1)/SUMIFS(GraphStats!$G:$G,GraphStats!$A:$A,$B450,GraphStats!$D:$D,I$1)</f>
        <v>2.7166882276843468E-2</v>
      </c>
      <c r="J450" s="1">
        <f>SUMIFS(SolRaw!$D:$D,SolRaw!$A:$A,$B450,SolRaw!$B:$B,$C450,SolRaw!$C:$C,J$1)/SUMIFS(GraphStats!$G:$G,GraphStats!$A:$A,$B450,GraphStats!$D:$D,J$1)</f>
        <v>2.6976086700435858E-2</v>
      </c>
      <c r="K450" s="1">
        <f>SUMIFS(SolRaw!$D:$D,SolRaw!$A:$A,$B450,SolRaw!$B:$B,$C450,SolRaw!$C:$C,K$1)/SUMIFS(GraphStats!$G:$G,GraphStats!$A:$A,$B450,GraphStats!$D:$D,K$1)</f>
        <v>2.7297329097540887E-2</v>
      </c>
      <c r="L450" s="1">
        <f>SUMIFS(SolRaw!$D:$D,SolRaw!$A:$A,$B450,SolRaw!$B:$B,$C450,SolRaw!$C:$C,L$1)/SUMIFS(GraphStats!$G:$G,GraphStats!$A:$A,$B450,GraphStats!$D:$D,L$1)</f>
        <v>2.7317880794701987E-2</v>
      </c>
      <c r="M450" s="1">
        <f>SUMIFS(SolRaw!$D:$D,SolRaw!$A:$A,$B450,SolRaw!$B:$B,$C450,SolRaw!$C:$C,M$1)/SUMIFS(GraphStats!$G:$G,GraphStats!$A:$A,$B450,GraphStats!$D:$D,M$1)</f>
        <v>2.7963947307603421E-2</v>
      </c>
      <c r="N450" s="1">
        <f t="shared" ref="N450:N513" si="49">AVERAGE($D450:$M450)</f>
        <v>2.794042526689235E-2</v>
      </c>
      <c r="O450" s="1">
        <f t="shared" ref="O450:O513" si="50">QUARTILE($D450:$M450,0)</f>
        <v>2.6976086700435858E-2</v>
      </c>
      <c r="P450" s="1">
        <f t="shared" ref="P450:P513" si="51">QUARTILE($D450:$M450,1)</f>
        <v>2.7302467021831162E-2</v>
      </c>
      <c r="Q450" s="1">
        <f t="shared" si="48"/>
        <v>2.7760116242919908E-2</v>
      </c>
      <c r="R450" s="1">
        <f t="shared" ref="R450:R513" si="52">QUARTILE($D450:$M450,3)</f>
        <v>2.8471906933423247E-2</v>
      </c>
      <c r="S450" s="1">
        <f t="shared" ref="S450:S513" si="53">QUARTILE($D450:$M450,4)</f>
        <v>2.9682466635987115E-2</v>
      </c>
      <c r="T450" s="1">
        <f t="shared" ref="T450:T513" si="54">STDEV($D450:$M450)</f>
        <v>8.4519661043120514E-4</v>
      </c>
    </row>
    <row r="451" spans="1:20" x14ac:dyDescent="0.2">
      <c r="A451" t="str">
        <f>VLOOKUP(B451,GraphStats!$A:$B,2,0)</f>
        <v>ISCAS</v>
      </c>
      <c r="B451" t="s">
        <v>30</v>
      </c>
      <c r="C451" t="s">
        <v>153</v>
      </c>
      <c r="D451" s="1">
        <f>SUMIFS(SolRaw!$D:$D,SolRaw!$A:$A,$B451,SolRaw!$B:$B,$C451,SolRaw!$C:$C,D$1)/SUMIFS(GraphStats!$G:$G,GraphStats!$A:$A,$B451,GraphStats!$D:$D,D$1)</f>
        <v>2.9682466635987115E-2</v>
      </c>
      <c r="E451" s="1">
        <f>SUMIFS(SolRaw!$D:$D,SolRaw!$A:$A,$B451,SolRaw!$B:$B,$C451,SolRaw!$C:$C,E$1)/SUMIFS(GraphStats!$G:$G,GraphStats!$A:$A,$B451,GraphStats!$D:$D,E$1)</f>
        <v>2.8324247452002845E-2</v>
      </c>
      <c r="F451" s="1">
        <f>SUMIFS(SolRaw!$D:$D,SolRaw!$A:$A,$B451,SolRaw!$B:$B,$C451,SolRaw!$C:$C,F$1)/SUMIFS(GraphStats!$G:$G,GraphStats!$A:$A,$B451,GraphStats!$D:$D,F$1)</f>
        <v>2.7556285178236398E-2</v>
      </c>
      <c r="G451" s="1">
        <f>SUMIFS(SolRaw!$D:$D,SolRaw!$A:$A,$B451,SolRaw!$B:$B,$C451,SolRaw!$C:$C,G$1)/SUMIFS(GraphStats!$G:$G,GraphStats!$A:$A,$B451,GraphStats!$D:$D,G$1)</f>
        <v>2.8598000465008138E-2</v>
      </c>
      <c r="H451" s="1">
        <f>SUMIFS(SolRaw!$D:$D,SolRaw!$A:$A,$B451,SolRaw!$B:$B,$C451,SolRaw!$C:$C,H$1)/SUMIFS(GraphStats!$G:$G,GraphStats!$A:$A,$B451,GraphStats!$D:$D,H$1)</f>
        <v>2.852112676056338E-2</v>
      </c>
      <c r="I451" s="1">
        <f>SUMIFS(SolRaw!$D:$D,SolRaw!$A:$A,$B451,SolRaw!$B:$B,$C451,SolRaw!$C:$C,I$1)/SUMIFS(GraphStats!$G:$G,GraphStats!$A:$A,$B451,GraphStats!$D:$D,I$1)</f>
        <v>2.7166882276843468E-2</v>
      </c>
      <c r="J451" s="1">
        <f>SUMIFS(SolRaw!$D:$D,SolRaw!$A:$A,$B451,SolRaw!$B:$B,$C451,SolRaw!$C:$C,J$1)/SUMIFS(GraphStats!$G:$G,GraphStats!$A:$A,$B451,GraphStats!$D:$D,J$1)</f>
        <v>2.6976086700435858E-2</v>
      </c>
      <c r="K451" s="1">
        <f>SUMIFS(SolRaw!$D:$D,SolRaw!$A:$A,$B451,SolRaw!$B:$B,$C451,SolRaw!$C:$C,K$1)/SUMIFS(GraphStats!$G:$G,GraphStats!$A:$A,$B451,GraphStats!$D:$D,K$1)</f>
        <v>2.7297329097540887E-2</v>
      </c>
      <c r="L451" s="1">
        <f>SUMIFS(SolRaw!$D:$D,SolRaw!$A:$A,$B451,SolRaw!$B:$B,$C451,SolRaw!$C:$C,L$1)/SUMIFS(GraphStats!$G:$G,GraphStats!$A:$A,$B451,GraphStats!$D:$D,L$1)</f>
        <v>2.7317880794701987E-2</v>
      </c>
      <c r="M451" s="1">
        <f>SUMIFS(SolRaw!$D:$D,SolRaw!$A:$A,$B451,SolRaw!$B:$B,$C451,SolRaw!$C:$C,M$1)/SUMIFS(GraphStats!$G:$G,GraphStats!$A:$A,$B451,GraphStats!$D:$D,M$1)</f>
        <v>2.7963947307603421E-2</v>
      </c>
      <c r="N451" s="1">
        <f t="shared" si="49"/>
        <v>2.794042526689235E-2</v>
      </c>
      <c r="O451" s="1">
        <f t="shared" si="50"/>
        <v>2.6976086700435858E-2</v>
      </c>
      <c r="P451" s="1">
        <f t="shared" si="51"/>
        <v>2.7302467021831162E-2</v>
      </c>
      <c r="Q451" s="1">
        <f t="shared" ref="Q451:Q514" si="55">QUARTILE($D451:$M451,2)</f>
        <v>2.7760116242919908E-2</v>
      </c>
      <c r="R451" s="1">
        <f t="shared" si="52"/>
        <v>2.8471906933423247E-2</v>
      </c>
      <c r="S451" s="1">
        <f t="shared" si="53"/>
        <v>2.9682466635987115E-2</v>
      </c>
      <c r="T451" s="1">
        <f t="shared" si="54"/>
        <v>8.4519661043120514E-4</v>
      </c>
    </row>
    <row r="452" spans="1:20" x14ac:dyDescent="0.2">
      <c r="A452" t="str">
        <f>VLOOKUP(B452,GraphStats!$A:$B,2,0)</f>
        <v>ISCAS</v>
      </c>
      <c r="B452" t="s">
        <v>30</v>
      </c>
      <c r="C452" t="s">
        <v>154</v>
      </c>
      <c r="D452" s="1">
        <f>SUMIFS(SolRaw!$D:$D,SolRaw!$A:$A,$B452,SolRaw!$B:$B,$C452,SolRaw!$C:$C,D$1)/SUMIFS(GraphStats!$G:$G,GraphStats!$A:$A,$B452,GraphStats!$D:$D,D$1)</f>
        <v>2.9682466635987115E-2</v>
      </c>
      <c r="E452" s="1">
        <f>SUMIFS(SolRaw!$D:$D,SolRaw!$A:$A,$B452,SolRaw!$B:$B,$C452,SolRaw!$C:$C,E$1)/SUMIFS(GraphStats!$G:$G,GraphStats!$A:$A,$B452,GraphStats!$D:$D,E$1)</f>
        <v>2.8324247452002845E-2</v>
      </c>
      <c r="F452" s="1">
        <f>SUMIFS(SolRaw!$D:$D,SolRaw!$A:$A,$B452,SolRaw!$B:$B,$C452,SolRaw!$C:$C,F$1)/SUMIFS(GraphStats!$G:$G,GraphStats!$A:$A,$B452,GraphStats!$D:$D,F$1)</f>
        <v>2.7556285178236398E-2</v>
      </c>
      <c r="G452" s="1">
        <f>SUMIFS(SolRaw!$D:$D,SolRaw!$A:$A,$B452,SolRaw!$B:$B,$C452,SolRaw!$C:$C,G$1)/SUMIFS(GraphStats!$G:$G,GraphStats!$A:$A,$B452,GraphStats!$D:$D,G$1)</f>
        <v>2.8598000465008138E-2</v>
      </c>
      <c r="H452" s="1">
        <f>SUMIFS(SolRaw!$D:$D,SolRaw!$A:$A,$B452,SolRaw!$B:$B,$C452,SolRaw!$C:$C,H$1)/SUMIFS(GraphStats!$G:$G,GraphStats!$A:$A,$B452,GraphStats!$D:$D,H$1)</f>
        <v>2.852112676056338E-2</v>
      </c>
      <c r="I452" s="1">
        <f>SUMIFS(SolRaw!$D:$D,SolRaw!$A:$A,$B452,SolRaw!$B:$B,$C452,SolRaw!$C:$C,I$1)/SUMIFS(GraphStats!$G:$G,GraphStats!$A:$A,$B452,GraphStats!$D:$D,I$1)</f>
        <v>2.7166882276843468E-2</v>
      </c>
      <c r="J452" s="1">
        <f>SUMIFS(SolRaw!$D:$D,SolRaw!$A:$A,$B452,SolRaw!$B:$B,$C452,SolRaw!$C:$C,J$1)/SUMIFS(GraphStats!$G:$G,GraphStats!$A:$A,$B452,GraphStats!$D:$D,J$1)</f>
        <v>2.6976086700435858E-2</v>
      </c>
      <c r="K452" s="1">
        <f>SUMIFS(SolRaw!$D:$D,SolRaw!$A:$A,$B452,SolRaw!$B:$B,$C452,SolRaw!$C:$C,K$1)/SUMIFS(GraphStats!$G:$G,GraphStats!$A:$A,$B452,GraphStats!$D:$D,K$1)</f>
        <v>2.7297329097540887E-2</v>
      </c>
      <c r="L452" s="1">
        <f>SUMIFS(SolRaw!$D:$D,SolRaw!$A:$A,$B452,SolRaw!$B:$B,$C452,SolRaw!$C:$C,L$1)/SUMIFS(GraphStats!$G:$G,GraphStats!$A:$A,$B452,GraphStats!$D:$D,L$1)</f>
        <v>2.7317880794701987E-2</v>
      </c>
      <c r="M452" s="1">
        <f>SUMIFS(SolRaw!$D:$D,SolRaw!$A:$A,$B452,SolRaw!$B:$B,$C452,SolRaw!$C:$C,M$1)/SUMIFS(GraphStats!$G:$G,GraphStats!$A:$A,$B452,GraphStats!$D:$D,M$1)</f>
        <v>2.7963947307603421E-2</v>
      </c>
      <c r="N452" s="1">
        <f t="shared" si="49"/>
        <v>2.794042526689235E-2</v>
      </c>
      <c r="O452" s="1">
        <f t="shared" si="50"/>
        <v>2.6976086700435858E-2</v>
      </c>
      <c r="P452" s="1">
        <f t="shared" si="51"/>
        <v>2.7302467021831162E-2</v>
      </c>
      <c r="Q452" s="1">
        <f t="shared" si="55"/>
        <v>2.7760116242919908E-2</v>
      </c>
      <c r="R452" s="1">
        <f t="shared" si="52"/>
        <v>2.8471906933423247E-2</v>
      </c>
      <c r="S452" s="1">
        <f t="shared" si="53"/>
        <v>2.9682466635987115E-2</v>
      </c>
      <c r="T452" s="1">
        <f t="shared" si="54"/>
        <v>8.4519661043120514E-4</v>
      </c>
    </row>
    <row r="453" spans="1:20" x14ac:dyDescent="0.2">
      <c r="A453" t="str">
        <f>VLOOKUP(B453,GraphStats!$A:$B,2,0)</f>
        <v>ISCAS</v>
      </c>
      <c r="B453" t="s">
        <v>30</v>
      </c>
      <c r="C453" t="s">
        <v>155</v>
      </c>
      <c r="D453" s="1">
        <f>SUMIFS(SolRaw!$D:$D,SolRaw!$A:$A,$B453,SolRaw!$B:$B,$C453,SolRaw!$C:$C,D$1)/SUMIFS(GraphStats!$G:$G,GraphStats!$A:$A,$B453,GraphStats!$D:$D,D$1)</f>
        <v>2.9682466635987115E-2</v>
      </c>
      <c r="E453" s="1">
        <f>SUMIFS(SolRaw!$D:$D,SolRaw!$A:$A,$B453,SolRaw!$B:$B,$C453,SolRaw!$C:$C,E$1)/SUMIFS(GraphStats!$G:$G,GraphStats!$A:$A,$B453,GraphStats!$D:$D,E$1)</f>
        <v>2.8324247452002845E-2</v>
      </c>
      <c r="F453" s="1">
        <f>SUMIFS(SolRaw!$D:$D,SolRaw!$A:$A,$B453,SolRaw!$B:$B,$C453,SolRaw!$C:$C,F$1)/SUMIFS(GraphStats!$G:$G,GraphStats!$A:$A,$B453,GraphStats!$D:$D,F$1)</f>
        <v>2.7556285178236398E-2</v>
      </c>
      <c r="G453" s="1">
        <f>SUMIFS(SolRaw!$D:$D,SolRaw!$A:$A,$B453,SolRaw!$B:$B,$C453,SolRaw!$C:$C,G$1)/SUMIFS(GraphStats!$G:$G,GraphStats!$A:$A,$B453,GraphStats!$D:$D,G$1)</f>
        <v>2.8598000465008138E-2</v>
      </c>
      <c r="H453" s="1">
        <f>SUMIFS(SolRaw!$D:$D,SolRaw!$A:$A,$B453,SolRaw!$B:$B,$C453,SolRaw!$C:$C,H$1)/SUMIFS(GraphStats!$G:$G,GraphStats!$A:$A,$B453,GraphStats!$D:$D,H$1)</f>
        <v>2.852112676056338E-2</v>
      </c>
      <c r="I453" s="1">
        <f>SUMIFS(SolRaw!$D:$D,SolRaw!$A:$A,$B453,SolRaw!$B:$B,$C453,SolRaw!$C:$C,I$1)/SUMIFS(GraphStats!$G:$G,GraphStats!$A:$A,$B453,GraphStats!$D:$D,I$1)</f>
        <v>2.7166882276843468E-2</v>
      </c>
      <c r="J453" s="1">
        <f>SUMIFS(SolRaw!$D:$D,SolRaw!$A:$A,$B453,SolRaw!$B:$B,$C453,SolRaw!$C:$C,J$1)/SUMIFS(GraphStats!$G:$G,GraphStats!$A:$A,$B453,GraphStats!$D:$D,J$1)</f>
        <v>2.6976086700435858E-2</v>
      </c>
      <c r="K453" s="1">
        <f>SUMIFS(SolRaw!$D:$D,SolRaw!$A:$A,$B453,SolRaw!$B:$B,$C453,SolRaw!$C:$C,K$1)/SUMIFS(GraphStats!$G:$G,GraphStats!$A:$A,$B453,GraphStats!$D:$D,K$1)</f>
        <v>2.7297329097540887E-2</v>
      </c>
      <c r="L453" s="1">
        <f>SUMIFS(SolRaw!$D:$D,SolRaw!$A:$A,$B453,SolRaw!$B:$B,$C453,SolRaw!$C:$C,L$1)/SUMIFS(GraphStats!$G:$G,GraphStats!$A:$A,$B453,GraphStats!$D:$D,L$1)</f>
        <v>2.7317880794701987E-2</v>
      </c>
      <c r="M453" s="1">
        <f>SUMIFS(SolRaw!$D:$D,SolRaw!$A:$A,$B453,SolRaw!$B:$B,$C453,SolRaw!$C:$C,M$1)/SUMIFS(GraphStats!$G:$G,GraphStats!$A:$A,$B453,GraphStats!$D:$D,M$1)</f>
        <v>2.7963947307603421E-2</v>
      </c>
      <c r="N453" s="1">
        <f t="shared" si="49"/>
        <v>2.794042526689235E-2</v>
      </c>
      <c r="O453" s="1">
        <f t="shared" si="50"/>
        <v>2.6976086700435858E-2</v>
      </c>
      <c r="P453" s="1">
        <f t="shared" si="51"/>
        <v>2.7302467021831162E-2</v>
      </c>
      <c r="Q453" s="1">
        <f t="shared" si="55"/>
        <v>2.7760116242919908E-2</v>
      </c>
      <c r="R453" s="1">
        <f t="shared" si="52"/>
        <v>2.8471906933423247E-2</v>
      </c>
      <c r="S453" s="1">
        <f t="shared" si="53"/>
        <v>2.9682466635987115E-2</v>
      </c>
      <c r="T453" s="1">
        <f t="shared" si="54"/>
        <v>8.4519661043120514E-4</v>
      </c>
    </row>
    <row r="454" spans="1:20" x14ac:dyDescent="0.2">
      <c r="A454" t="str">
        <f>VLOOKUP(B454,GraphStats!$A:$B,2,0)</f>
        <v>ISCAS</v>
      </c>
      <c r="B454" t="s">
        <v>30</v>
      </c>
      <c r="C454" t="s">
        <v>156</v>
      </c>
      <c r="D454" s="1">
        <f>SUMIFS(SolRaw!$D:$D,SolRaw!$A:$A,$B454,SolRaw!$B:$B,$C454,SolRaw!$C:$C,D$1)/SUMIFS(GraphStats!$G:$G,GraphStats!$A:$A,$B454,GraphStats!$D:$D,D$1)</f>
        <v>2.9682466635987115E-2</v>
      </c>
      <c r="E454" s="1">
        <f>SUMIFS(SolRaw!$D:$D,SolRaw!$A:$A,$B454,SolRaw!$B:$B,$C454,SolRaw!$C:$C,E$1)/SUMIFS(GraphStats!$G:$G,GraphStats!$A:$A,$B454,GraphStats!$D:$D,E$1)</f>
        <v>2.8324247452002845E-2</v>
      </c>
      <c r="F454" s="1">
        <f>SUMIFS(SolRaw!$D:$D,SolRaw!$A:$A,$B454,SolRaw!$B:$B,$C454,SolRaw!$C:$C,F$1)/SUMIFS(GraphStats!$G:$G,GraphStats!$A:$A,$B454,GraphStats!$D:$D,F$1)</f>
        <v>2.7556285178236398E-2</v>
      </c>
      <c r="G454" s="1">
        <f>SUMIFS(SolRaw!$D:$D,SolRaw!$A:$A,$B454,SolRaw!$B:$B,$C454,SolRaw!$C:$C,G$1)/SUMIFS(GraphStats!$G:$G,GraphStats!$A:$A,$B454,GraphStats!$D:$D,G$1)</f>
        <v>2.8598000465008138E-2</v>
      </c>
      <c r="H454" s="1">
        <f>SUMIFS(SolRaw!$D:$D,SolRaw!$A:$A,$B454,SolRaw!$B:$B,$C454,SolRaw!$C:$C,H$1)/SUMIFS(GraphStats!$G:$G,GraphStats!$A:$A,$B454,GraphStats!$D:$D,H$1)</f>
        <v>2.852112676056338E-2</v>
      </c>
      <c r="I454" s="1">
        <f>SUMIFS(SolRaw!$D:$D,SolRaw!$A:$A,$B454,SolRaw!$B:$B,$C454,SolRaw!$C:$C,I$1)/SUMIFS(GraphStats!$G:$G,GraphStats!$A:$A,$B454,GraphStats!$D:$D,I$1)</f>
        <v>2.7166882276843468E-2</v>
      </c>
      <c r="J454" s="1">
        <f>SUMIFS(SolRaw!$D:$D,SolRaw!$A:$A,$B454,SolRaw!$B:$B,$C454,SolRaw!$C:$C,J$1)/SUMIFS(GraphStats!$G:$G,GraphStats!$A:$A,$B454,GraphStats!$D:$D,J$1)</f>
        <v>2.6976086700435858E-2</v>
      </c>
      <c r="K454" s="1">
        <f>SUMIFS(SolRaw!$D:$D,SolRaw!$A:$A,$B454,SolRaw!$B:$B,$C454,SolRaw!$C:$C,K$1)/SUMIFS(GraphStats!$G:$G,GraphStats!$A:$A,$B454,GraphStats!$D:$D,K$1)</f>
        <v>2.7297329097540887E-2</v>
      </c>
      <c r="L454" s="1">
        <f>SUMIFS(SolRaw!$D:$D,SolRaw!$A:$A,$B454,SolRaw!$B:$B,$C454,SolRaw!$C:$C,L$1)/SUMIFS(GraphStats!$G:$G,GraphStats!$A:$A,$B454,GraphStats!$D:$D,L$1)</f>
        <v>2.7317880794701987E-2</v>
      </c>
      <c r="M454" s="1">
        <f>SUMIFS(SolRaw!$D:$D,SolRaw!$A:$A,$B454,SolRaw!$B:$B,$C454,SolRaw!$C:$C,M$1)/SUMIFS(GraphStats!$G:$G,GraphStats!$A:$A,$B454,GraphStats!$D:$D,M$1)</f>
        <v>2.7963947307603421E-2</v>
      </c>
      <c r="N454" s="1">
        <f t="shared" si="49"/>
        <v>2.794042526689235E-2</v>
      </c>
      <c r="O454" s="1">
        <f t="shared" si="50"/>
        <v>2.6976086700435858E-2</v>
      </c>
      <c r="P454" s="1">
        <f t="shared" si="51"/>
        <v>2.7302467021831162E-2</v>
      </c>
      <c r="Q454" s="1">
        <f t="shared" si="55"/>
        <v>2.7760116242919908E-2</v>
      </c>
      <c r="R454" s="1">
        <f t="shared" si="52"/>
        <v>2.8471906933423247E-2</v>
      </c>
      <c r="S454" s="1">
        <f t="shared" si="53"/>
        <v>2.9682466635987115E-2</v>
      </c>
      <c r="T454" s="1">
        <f t="shared" si="54"/>
        <v>8.4519661043120514E-4</v>
      </c>
    </row>
    <row r="455" spans="1:20" x14ac:dyDescent="0.2">
      <c r="A455" t="str">
        <f>VLOOKUP(B455,GraphStats!$A:$B,2,0)</f>
        <v>ISCAS</v>
      </c>
      <c r="B455" t="s">
        <v>30</v>
      </c>
      <c r="C455" t="s">
        <v>157</v>
      </c>
      <c r="D455" s="1">
        <f>SUMIFS(SolRaw!$D:$D,SolRaw!$A:$A,$B455,SolRaw!$B:$B,$C455,SolRaw!$C:$C,D$1)/SUMIFS(GraphStats!$G:$G,GraphStats!$A:$A,$B455,GraphStats!$D:$D,D$1)</f>
        <v>2.9682466635987115E-2</v>
      </c>
      <c r="E455" s="1">
        <f>SUMIFS(SolRaw!$D:$D,SolRaw!$A:$A,$B455,SolRaw!$B:$B,$C455,SolRaw!$C:$C,E$1)/SUMIFS(GraphStats!$G:$G,GraphStats!$A:$A,$B455,GraphStats!$D:$D,E$1)</f>
        <v>2.8324247452002845E-2</v>
      </c>
      <c r="F455" s="1">
        <f>SUMIFS(SolRaw!$D:$D,SolRaw!$A:$A,$B455,SolRaw!$B:$B,$C455,SolRaw!$C:$C,F$1)/SUMIFS(GraphStats!$G:$G,GraphStats!$A:$A,$B455,GraphStats!$D:$D,F$1)</f>
        <v>2.7556285178236398E-2</v>
      </c>
      <c r="G455" s="1">
        <f>SUMIFS(SolRaw!$D:$D,SolRaw!$A:$A,$B455,SolRaw!$B:$B,$C455,SolRaw!$C:$C,G$1)/SUMIFS(GraphStats!$G:$G,GraphStats!$A:$A,$B455,GraphStats!$D:$D,G$1)</f>
        <v>2.8598000465008138E-2</v>
      </c>
      <c r="H455" s="1">
        <f>SUMIFS(SolRaw!$D:$D,SolRaw!$A:$A,$B455,SolRaw!$B:$B,$C455,SolRaw!$C:$C,H$1)/SUMIFS(GraphStats!$G:$G,GraphStats!$A:$A,$B455,GraphStats!$D:$D,H$1)</f>
        <v>2.852112676056338E-2</v>
      </c>
      <c r="I455" s="1">
        <f>SUMIFS(SolRaw!$D:$D,SolRaw!$A:$A,$B455,SolRaw!$B:$B,$C455,SolRaw!$C:$C,I$1)/SUMIFS(GraphStats!$G:$G,GraphStats!$A:$A,$B455,GraphStats!$D:$D,I$1)</f>
        <v>2.7166882276843468E-2</v>
      </c>
      <c r="J455" s="1">
        <f>SUMIFS(SolRaw!$D:$D,SolRaw!$A:$A,$B455,SolRaw!$B:$B,$C455,SolRaw!$C:$C,J$1)/SUMIFS(GraphStats!$G:$G,GraphStats!$A:$A,$B455,GraphStats!$D:$D,J$1)</f>
        <v>2.6976086700435858E-2</v>
      </c>
      <c r="K455" s="1">
        <f>SUMIFS(SolRaw!$D:$D,SolRaw!$A:$A,$B455,SolRaw!$B:$B,$C455,SolRaw!$C:$C,K$1)/SUMIFS(GraphStats!$G:$G,GraphStats!$A:$A,$B455,GraphStats!$D:$D,K$1)</f>
        <v>2.7297329097540887E-2</v>
      </c>
      <c r="L455" s="1">
        <f>SUMIFS(SolRaw!$D:$D,SolRaw!$A:$A,$B455,SolRaw!$B:$B,$C455,SolRaw!$C:$C,L$1)/SUMIFS(GraphStats!$G:$G,GraphStats!$A:$A,$B455,GraphStats!$D:$D,L$1)</f>
        <v>2.7317880794701987E-2</v>
      </c>
      <c r="M455" s="1">
        <f>SUMIFS(SolRaw!$D:$D,SolRaw!$A:$A,$B455,SolRaw!$B:$B,$C455,SolRaw!$C:$C,M$1)/SUMIFS(GraphStats!$G:$G,GraphStats!$A:$A,$B455,GraphStats!$D:$D,M$1)</f>
        <v>2.7963947307603421E-2</v>
      </c>
      <c r="N455" s="1">
        <f t="shared" si="49"/>
        <v>2.794042526689235E-2</v>
      </c>
      <c r="O455" s="1">
        <f t="shared" si="50"/>
        <v>2.6976086700435858E-2</v>
      </c>
      <c r="P455" s="1">
        <f t="shared" si="51"/>
        <v>2.7302467021831162E-2</v>
      </c>
      <c r="Q455" s="1">
        <f t="shared" si="55"/>
        <v>2.7760116242919908E-2</v>
      </c>
      <c r="R455" s="1">
        <f t="shared" si="52"/>
        <v>2.8471906933423247E-2</v>
      </c>
      <c r="S455" s="1">
        <f t="shared" si="53"/>
        <v>2.9682466635987115E-2</v>
      </c>
      <c r="T455" s="1">
        <f t="shared" si="54"/>
        <v>8.4519661043120514E-4</v>
      </c>
    </row>
    <row r="456" spans="1:20" x14ac:dyDescent="0.2">
      <c r="A456" t="str">
        <f>VLOOKUP(B456,GraphStats!$A:$B,2,0)</f>
        <v>ISCAS</v>
      </c>
      <c r="B456" t="s">
        <v>30</v>
      </c>
      <c r="C456" t="s">
        <v>158</v>
      </c>
      <c r="D456" s="1">
        <f>SUMIFS(SolRaw!$D:$D,SolRaw!$A:$A,$B456,SolRaw!$B:$B,$C456,SolRaw!$C:$C,D$1)/SUMIFS(GraphStats!$G:$G,GraphStats!$A:$A,$B456,GraphStats!$D:$D,D$1)</f>
        <v>3.0717901518637829E-2</v>
      </c>
      <c r="E456" s="1">
        <f>SUMIFS(SolRaw!$D:$D,SolRaw!$A:$A,$B456,SolRaw!$B:$B,$C456,SolRaw!$C:$C,E$1)/SUMIFS(GraphStats!$G:$G,GraphStats!$A:$A,$B456,GraphStats!$D:$D,E$1)</f>
        <v>2.8679781938848067E-2</v>
      </c>
      <c r="F456" s="1">
        <f>SUMIFS(SolRaw!$D:$D,SolRaw!$A:$A,$B456,SolRaw!$B:$B,$C456,SolRaw!$C:$C,F$1)/SUMIFS(GraphStats!$G:$G,GraphStats!$A:$A,$B456,GraphStats!$D:$D,F$1)</f>
        <v>2.7556285178236398E-2</v>
      </c>
      <c r="G456" s="1">
        <f>SUMIFS(SolRaw!$D:$D,SolRaw!$A:$A,$B456,SolRaw!$B:$B,$C456,SolRaw!$C:$C,G$1)/SUMIFS(GraphStats!$G:$G,GraphStats!$A:$A,$B456,GraphStats!$D:$D,G$1)</f>
        <v>2.8830504533829342E-2</v>
      </c>
      <c r="H456" s="1">
        <f>SUMIFS(SolRaw!$D:$D,SolRaw!$A:$A,$B456,SolRaw!$B:$B,$C456,SolRaw!$C:$C,H$1)/SUMIFS(GraphStats!$G:$G,GraphStats!$A:$A,$B456,GraphStats!$D:$D,H$1)</f>
        <v>2.8638497652582161E-2</v>
      </c>
      <c r="I456" s="1">
        <f>SUMIFS(SolRaw!$D:$D,SolRaw!$A:$A,$B456,SolRaw!$B:$B,$C456,SolRaw!$C:$C,I$1)/SUMIFS(GraphStats!$G:$G,GraphStats!$A:$A,$B456,GraphStats!$D:$D,I$1)</f>
        <v>2.7519698929789487E-2</v>
      </c>
      <c r="J456" s="1">
        <f>SUMIFS(SolRaw!$D:$D,SolRaw!$A:$A,$B456,SolRaw!$B:$B,$C456,SolRaw!$C:$C,J$1)/SUMIFS(GraphStats!$G:$G,GraphStats!$A:$A,$B456,GraphStats!$D:$D,J$1)</f>
        <v>2.7565084226646247E-2</v>
      </c>
      <c r="K456" s="1">
        <f>SUMIFS(SolRaw!$D:$D,SolRaw!$A:$A,$B456,SolRaw!$B:$B,$C456,SolRaw!$C:$C,K$1)/SUMIFS(GraphStats!$G:$G,GraphStats!$A:$A,$B456,GraphStats!$D:$D,K$1)</f>
        <v>2.7650311801388397E-2</v>
      </c>
      <c r="L456" s="1">
        <f>SUMIFS(SolRaw!$D:$D,SolRaw!$A:$A,$B456,SolRaw!$B:$B,$C456,SolRaw!$C:$C,L$1)/SUMIFS(GraphStats!$G:$G,GraphStats!$A:$A,$B456,GraphStats!$D:$D,L$1)</f>
        <v>2.8027436140018923E-2</v>
      </c>
      <c r="M456" s="1">
        <f>SUMIFS(SolRaw!$D:$D,SolRaw!$A:$A,$B456,SolRaw!$B:$B,$C456,SolRaw!$C:$C,M$1)/SUMIFS(GraphStats!$G:$G,GraphStats!$A:$A,$B456,GraphStats!$D:$D,M$1)</f>
        <v>2.8195054310145597E-2</v>
      </c>
      <c r="N456" s="1">
        <f t="shared" si="49"/>
        <v>2.8338055623012243E-2</v>
      </c>
      <c r="O456" s="1">
        <f t="shared" si="50"/>
        <v>2.7519698929789487E-2</v>
      </c>
      <c r="P456" s="1">
        <f t="shared" si="51"/>
        <v>2.7586391120331785E-2</v>
      </c>
      <c r="Q456" s="1">
        <f t="shared" si="55"/>
        <v>2.8111245225082258E-2</v>
      </c>
      <c r="R456" s="1">
        <f t="shared" si="52"/>
        <v>2.8669460867281591E-2</v>
      </c>
      <c r="S456" s="1">
        <f t="shared" si="53"/>
        <v>3.0717901518637829E-2</v>
      </c>
      <c r="T456" s="1">
        <f t="shared" si="54"/>
        <v>9.7647310897169381E-4</v>
      </c>
    </row>
    <row r="457" spans="1:20" x14ac:dyDescent="0.2">
      <c r="A457" t="str">
        <f>VLOOKUP(B457,GraphStats!$A:$B,2,0)</f>
        <v>ISCAS</v>
      </c>
      <c r="B457" t="s">
        <v>30</v>
      </c>
      <c r="C457" t="s">
        <v>159</v>
      </c>
      <c r="D457" s="1">
        <f>SUMIFS(SolRaw!$D:$D,SolRaw!$A:$A,$B457,SolRaw!$B:$B,$C457,SolRaw!$C:$C,D$1)/SUMIFS(GraphStats!$G:$G,GraphStats!$A:$A,$B457,GraphStats!$D:$D,D$1)</f>
        <v>2.9682466635987115E-2</v>
      </c>
      <c r="E457" s="1">
        <f>SUMIFS(SolRaw!$D:$D,SolRaw!$A:$A,$B457,SolRaw!$B:$B,$C457,SolRaw!$C:$C,E$1)/SUMIFS(GraphStats!$G:$G,GraphStats!$A:$A,$B457,GraphStats!$D:$D,E$1)</f>
        <v>2.8324247452002845E-2</v>
      </c>
      <c r="F457" s="1">
        <f>SUMIFS(SolRaw!$D:$D,SolRaw!$A:$A,$B457,SolRaw!$B:$B,$C457,SolRaw!$C:$C,F$1)/SUMIFS(GraphStats!$G:$G,GraphStats!$A:$A,$B457,GraphStats!$D:$D,F$1)</f>
        <v>2.7556285178236398E-2</v>
      </c>
      <c r="G457" s="1">
        <f>SUMIFS(SolRaw!$D:$D,SolRaw!$A:$A,$B457,SolRaw!$B:$B,$C457,SolRaw!$C:$C,G$1)/SUMIFS(GraphStats!$G:$G,GraphStats!$A:$A,$B457,GraphStats!$D:$D,G$1)</f>
        <v>2.8598000465008138E-2</v>
      </c>
      <c r="H457" s="1">
        <f>SUMIFS(SolRaw!$D:$D,SolRaw!$A:$A,$B457,SolRaw!$B:$B,$C457,SolRaw!$C:$C,H$1)/SUMIFS(GraphStats!$G:$G,GraphStats!$A:$A,$B457,GraphStats!$D:$D,H$1)</f>
        <v>2.852112676056338E-2</v>
      </c>
      <c r="I457" s="1">
        <f>SUMIFS(SolRaw!$D:$D,SolRaw!$A:$A,$B457,SolRaw!$B:$B,$C457,SolRaw!$C:$C,I$1)/SUMIFS(GraphStats!$G:$G,GraphStats!$A:$A,$B457,GraphStats!$D:$D,I$1)</f>
        <v>2.7166882276843468E-2</v>
      </c>
      <c r="J457" s="1">
        <f>SUMIFS(SolRaw!$D:$D,SolRaw!$A:$A,$B457,SolRaw!$B:$B,$C457,SolRaw!$C:$C,J$1)/SUMIFS(GraphStats!$G:$G,GraphStats!$A:$A,$B457,GraphStats!$D:$D,J$1)</f>
        <v>2.6976086700435858E-2</v>
      </c>
      <c r="K457" s="1">
        <f>SUMIFS(SolRaw!$D:$D,SolRaw!$A:$A,$B457,SolRaw!$B:$B,$C457,SolRaw!$C:$C,K$1)/SUMIFS(GraphStats!$G:$G,GraphStats!$A:$A,$B457,GraphStats!$D:$D,K$1)</f>
        <v>2.7297329097540887E-2</v>
      </c>
      <c r="L457" s="1">
        <f>SUMIFS(SolRaw!$D:$D,SolRaw!$A:$A,$B457,SolRaw!$B:$B,$C457,SolRaw!$C:$C,L$1)/SUMIFS(GraphStats!$G:$G,GraphStats!$A:$A,$B457,GraphStats!$D:$D,L$1)</f>
        <v>2.7317880794701987E-2</v>
      </c>
      <c r="M457" s="1">
        <f>SUMIFS(SolRaw!$D:$D,SolRaw!$A:$A,$B457,SolRaw!$B:$B,$C457,SolRaw!$C:$C,M$1)/SUMIFS(GraphStats!$G:$G,GraphStats!$A:$A,$B457,GraphStats!$D:$D,M$1)</f>
        <v>2.7963947307603421E-2</v>
      </c>
      <c r="N457" s="1">
        <f t="shared" si="49"/>
        <v>2.794042526689235E-2</v>
      </c>
      <c r="O457" s="1">
        <f t="shared" si="50"/>
        <v>2.6976086700435858E-2</v>
      </c>
      <c r="P457" s="1">
        <f t="shared" si="51"/>
        <v>2.7302467021831162E-2</v>
      </c>
      <c r="Q457" s="1">
        <f t="shared" si="55"/>
        <v>2.7760116242919908E-2</v>
      </c>
      <c r="R457" s="1">
        <f t="shared" si="52"/>
        <v>2.8471906933423247E-2</v>
      </c>
      <c r="S457" s="1">
        <f t="shared" si="53"/>
        <v>2.9682466635987115E-2</v>
      </c>
      <c r="T457" s="1">
        <f t="shared" si="54"/>
        <v>8.4519661043120514E-4</v>
      </c>
    </row>
    <row r="458" spans="1:20" x14ac:dyDescent="0.2">
      <c r="A458" t="str">
        <f>VLOOKUP(B458,GraphStats!$A:$B,2,0)</f>
        <v>ISCAS</v>
      </c>
      <c r="B458" t="s">
        <v>30</v>
      </c>
      <c r="C458" t="s">
        <v>160</v>
      </c>
      <c r="D458" s="1">
        <f>SUMIFS(SolRaw!$D:$D,SolRaw!$A:$A,$B458,SolRaw!$B:$B,$C458,SolRaw!$C:$C,D$1)/SUMIFS(GraphStats!$G:$G,GraphStats!$A:$A,$B458,GraphStats!$D:$D,D$1)</f>
        <v>3.3479061205706394E-2</v>
      </c>
      <c r="E458" s="1">
        <f>SUMIFS(SolRaw!$D:$D,SolRaw!$A:$A,$B458,SolRaw!$B:$B,$C458,SolRaw!$C:$C,E$1)/SUMIFS(GraphStats!$G:$G,GraphStats!$A:$A,$B458,GraphStats!$D:$D,E$1)</f>
        <v>3.2116615311685234E-2</v>
      </c>
      <c r="F458" s="1">
        <f>SUMIFS(SolRaw!$D:$D,SolRaw!$A:$A,$B458,SolRaw!$B:$B,$C458,SolRaw!$C:$C,F$1)/SUMIFS(GraphStats!$G:$G,GraphStats!$A:$A,$B458,GraphStats!$D:$D,F$1)</f>
        <v>3.072232645403377E-2</v>
      </c>
      <c r="G458" s="1">
        <f>SUMIFS(SolRaw!$D:$D,SolRaw!$A:$A,$B458,SolRaw!$B:$B,$C458,SolRaw!$C:$C,G$1)/SUMIFS(GraphStats!$G:$G,GraphStats!$A:$A,$B458,GraphStats!$D:$D,G$1)</f>
        <v>3.2783073703789814E-2</v>
      </c>
      <c r="H458" s="1">
        <f>SUMIFS(SolRaw!$D:$D,SolRaw!$A:$A,$B458,SolRaw!$B:$B,$C458,SolRaw!$C:$C,H$1)/SUMIFS(GraphStats!$G:$G,GraphStats!$A:$A,$B458,GraphStats!$D:$D,H$1)</f>
        <v>3.2394366197183097E-2</v>
      </c>
      <c r="I458" s="1">
        <f>SUMIFS(SolRaw!$D:$D,SolRaw!$A:$A,$B458,SolRaw!$B:$B,$C458,SolRaw!$C:$C,I$1)/SUMIFS(GraphStats!$G:$G,GraphStats!$A:$A,$B458,GraphStats!$D:$D,I$1)</f>
        <v>3.0459837704339646E-2</v>
      </c>
      <c r="J458" s="1">
        <f>SUMIFS(SolRaw!$D:$D,SolRaw!$A:$A,$B458,SolRaw!$B:$B,$C458,SolRaw!$C:$C,J$1)/SUMIFS(GraphStats!$G:$G,GraphStats!$A:$A,$B458,GraphStats!$D:$D,J$1)</f>
        <v>3.1923665920603132E-2</v>
      </c>
      <c r="K458" s="1">
        <f>SUMIFS(SolRaw!$D:$D,SolRaw!$A:$A,$B458,SolRaw!$B:$B,$C458,SolRaw!$C:$C,K$1)/SUMIFS(GraphStats!$G:$G,GraphStats!$A:$A,$B458,GraphStats!$D:$D,K$1)</f>
        <v>3.235674785268855E-2</v>
      </c>
      <c r="L458" s="1">
        <f>SUMIFS(SolRaw!$D:$D,SolRaw!$A:$A,$B458,SolRaw!$B:$B,$C458,SolRaw!$C:$C,L$1)/SUMIFS(GraphStats!$G:$G,GraphStats!$A:$A,$B458,GraphStats!$D:$D,L$1)</f>
        <v>3.1929990539262064E-2</v>
      </c>
      <c r="M458" s="1">
        <f>SUMIFS(SolRaw!$D:$D,SolRaw!$A:$A,$B458,SolRaw!$B:$B,$C458,SolRaw!$C:$C,M$1)/SUMIFS(GraphStats!$G:$G,GraphStats!$A:$A,$B458,GraphStats!$D:$D,M$1)</f>
        <v>3.2123873353362607E-2</v>
      </c>
      <c r="N458" s="1">
        <f t="shared" si="49"/>
        <v>3.2028955824265425E-2</v>
      </c>
      <c r="O458" s="1">
        <f t="shared" si="50"/>
        <v>3.0459837704339646E-2</v>
      </c>
      <c r="P458" s="1">
        <f t="shared" si="51"/>
        <v>3.1925247075267865E-2</v>
      </c>
      <c r="Q458" s="1">
        <f t="shared" si="55"/>
        <v>3.2120244332523917E-2</v>
      </c>
      <c r="R458" s="1">
        <f t="shared" si="52"/>
        <v>3.2384961611059457E-2</v>
      </c>
      <c r="S458" s="1">
        <f t="shared" si="53"/>
        <v>3.3479061205706394E-2</v>
      </c>
      <c r="T458" s="1">
        <f t="shared" si="54"/>
        <v>8.8941037572221656E-4</v>
      </c>
    </row>
    <row r="459" spans="1:20" x14ac:dyDescent="0.2">
      <c r="A459" t="str">
        <f>VLOOKUP(B459,GraphStats!$A:$B,2,0)</f>
        <v>ISCAS</v>
      </c>
      <c r="B459" t="s">
        <v>30</v>
      </c>
      <c r="C459" t="s">
        <v>161</v>
      </c>
      <c r="D459" s="1">
        <f>SUMIFS(SolRaw!$D:$D,SolRaw!$A:$A,$B459,SolRaw!$B:$B,$C459,SolRaw!$C:$C,D$1)/SUMIFS(GraphStats!$G:$G,GraphStats!$A:$A,$B459,GraphStats!$D:$D,D$1)</f>
        <v>3.4054302807179013E-2</v>
      </c>
      <c r="E459" s="1">
        <f>SUMIFS(SolRaw!$D:$D,SolRaw!$A:$A,$B459,SolRaw!$B:$B,$C459,SolRaw!$C:$C,E$1)/SUMIFS(GraphStats!$G:$G,GraphStats!$A:$A,$B459,GraphStats!$D:$D,E$1)</f>
        <v>3.1879592320455084E-2</v>
      </c>
      <c r="F459" s="1">
        <f>SUMIFS(SolRaw!$D:$D,SolRaw!$A:$A,$B459,SolRaw!$B:$B,$C459,SolRaw!$C:$C,F$1)/SUMIFS(GraphStats!$G:$G,GraphStats!$A:$A,$B459,GraphStats!$D:$D,F$1)</f>
        <v>3.072232645403377E-2</v>
      </c>
      <c r="G459" s="1">
        <f>SUMIFS(SolRaw!$D:$D,SolRaw!$A:$A,$B459,SolRaw!$B:$B,$C459,SolRaw!$C:$C,G$1)/SUMIFS(GraphStats!$G:$G,GraphStats!$A:$A,$B459,GraphStats!$D:$D,G$1)</f>
        <v>3.2550569634968614E-2</v>
      </c>
      <c r="H459" s="1">
        <f>SUMIFS(SolRaw!$D:$D,SolRaw!$A:$A,$B459,SolRaw!$B:$B,$C459,SolRaw!$C:$C,H$1)/SUMIFS(GraphStats!$G:$G,GraphStats!$A:$A,$B459,GraphStats!$D:$D,H$1)</f>
        <v>3.2159624413145543E-2</v>
      </c>
      <c r="I459" s="1">
        <f>SUMIFS(SolRaw!$D:$D,SolRaw!$A:$A,$B459,SolRaw!$B:$B,$C459,SolRaw!$C:$C,I$1)/SUMIFS(GraphStats!$G:$G,GraphStats!$A:$A,$B459,GraphStats!$D:$D,I$1)</f>
        <v>2.9871809949429614E-2</v>
      </c>
      <c r="J459" s="1">
        <f>SUMIFS(SolRaw!$D:$D,SolRaw!$A:$A,$B459,SolRaw!$B:$B,$C459,SolRaw!$C:$C,J$1)/SUMIFS(GraphStats!$G:$G,GraphStats!$A:$A,$B459,GraphStats!$D:$D,J$1)</f>
        <v>3.2041465425845211E-2</v>
      </c>
      <c r="K459" s="1">
        <f>SUMIFS(SolRaw!$D:$D,SolRaw!$A:$A,$B459,SolRaw!$B:$B,$C459,SolRaw!$C:$C,K$1)/SUMIFS(GraphStats!$G:$G,GraphStats!$A:$A,$B459,GraphStats!$D:$D,K$1)</f>
        <v>3.2474408753971055E-2</v>
      </c>
      <c r="L459" s="1">
        <f>SUMIFS(SolRaw!$D:$D,SolRaw!$A:$A,$B459,SolRaw!$B:$B,$C459,SolRaw!$C:$C,L$1)/SUMIFS(GraphStats!$G:$G,GraphStats!$A:$A,$B459,GraphStats!$D:$D,L$1)</f>
        <v>3.1811731315042571E-2</v>
      </c>
      <c r="M459" s="1">
        <f>SUMIFS(SolRaw!$D:$D,SolRaw!$A:$A,$B459,SolRaw!$B:$B,$C459,SolRaw!$C:$C,M$1)/SUMIFS(GraphStats!$G:$G,GraphStats!$A:$A,$B459,GraphStats!$D:$D,M$1)</f>
        <v>3.1314998844464988E-2</v>
      </c>
      <c r="N459" s="1">
        <f t="shared" si="49"/>
        <v>3.1888082991853542E-2</v>
      </c>
      <c r="O459" s="1">
        <f t="shared" si="50"/>
        <v>2.9871809949429614E-2</v>
      </c>
      <c r="P459" s="1">
        <f t="shared" si="51"/>
        <v>3.1439181962109382E-2</v>
      </c>
      <c r="Q459" s="1">
        <f t="shared" si="55"/>
        <v>3.1960528873150151E-2</v>
      </c>
      <c r="R459" s="1">
        <f t="shared" si="52"/>
        <v>3.2395712668764676E-2</v>
      </c>
      <c r="S459" s="1">
        <f t="shared" si="53"/>
        <v>3.4054302807179013E-2</v>
      </c>
      <c r="T459" s="1">
        <f t="shared" si="54"/>
        <v>1.1220570421025572E-3</v>
      </c>
    </row>
    <row r="460" spans="1:20" x14ac:dyDescent="0.2">
      <c r="A460" t="str">
        <f>VLOOKUP(B460,GraphStats!$A:$B,2,0)</f>
        <v>ISCAS</v>
      </c>
      <c r="B460" t="s">
        <v>30</v>
      </c>
      <c r="C460" t="s">
        <v>162</v>
      </c>
      <c r="D460" s="1">
        <f>SUMIFS(SolRaw!$D:$D,SolRaw!$A:$A,$B460,SolRaw!$B:$B,$C460,SolRaw!$C:$C,D$1)/SUMIFS(GraphStats!$G:$G,GraphStats!$A:$A,$B460,GraphStats!$D:$D,D$1)</f>
        <v>3.4054302807179013E-2</v>
      </c>
      <c r="E460" s="1">
        <f>SUMIFS(SolRaw!$D:$D,SolRaw!$A:$A,$B460,SolRaw!$B:$B,$C460,SolRaw!$C:$C,E$1)/SUMIFS(GraphStats!$G:$G,GraphStats!$A:$A,$B460,GraphStats!$D:$D,E$1)</f>
        <v>3.1642569329224934E-2</v>
      </c>
      <c r="F460" s="1">
        <f>SUMIFS(SolRaw!$D:$D,SolRaw!$A:$A,$B460,SolRaw!$B:$B,$C460,SolRaw!$C:$C,F$1)/SUMIFS(GraphStats!$G:$G,GraphStats!$A:$A,$B460,GraphStats!$D:$D,F$1)</f>
        <v>3.1425891181988741E-2</v>
      </c>
      <c r="G460" s="1">
        <f>SUMIFS(SolRaw!$D:$D,SolRaw!$A:$A,$B460,SolRaw!$B:$B,$C460,SolRaw!$C:$C,G$1)/SUMIFS(GraphStats!$G:$G,GraphStats!$A:$A,$B460,GraphStats!$D:$D,G$1)</f>
        <v>3.3015577772611021E-2</v>
      </c>
      <c r="H460" s="1">
        <f>SUMIFS(SolRaw!$D:$D,SolRaw!$A:$A,$B460,SolRaw!$B:$B,$C460,SolRaw!$C:$C,H$1)/SUMIFS(GraphStats!$G:$G,GraphStats!$A:$A,$B460,GraphStats!$D:$D,H$1)</f>
        <v>3.2746478873239435E-2</v>
      </c>
      <c r="I460" s="1">
        <f>SUMIFS(SolRaw!$D:$D,SolRaw!$A:$A,$B460,SolRaw!$B:$B,$C460,SolRaw!$C:$C,I$1)/SUMIFS(GraphStats!$G:$G,GraphStats!$A:$A,$B460,GraphStats!$D:$D,I$1)</f>
        <v>3.0342232153357639E-2</v>
      </c>
      <c r="J460" s="1">
        <f>SUMIFS(SolRaw!$D:$D,SolRaw!$A:$A,$B460,SolRaw!$B:$B,$C460,SolRaw!$C:$C,J$1)/SUMIFS(GraphStats!$G:$G,GraphStats!$A:$A,$B460,GraphStats!$D:$D,J$1)</f>
        <v>3.1805866415361053E-2</v>
      </c>
      <c r="K460" s="1">
        <f>SUMIFS(SolRaw!$D:$D,SolRaw!$A:$A,$B460,SolRaw!$B:$B,$C460,SolRaw!$C:$C,K$1)/SUMIFS(GraphStats!$G:$G,GraphStats!$A:$A,$B460,GraphStats!$D:$D,K$1)</f>
        <v>3.2239086951406044E-2</v>
      </c>
      <c r="L460" s="1">
        <f>SUMIFS(SolRaw!$D:$D,SolRaw!$A:$A,$B460,SolRaw!$B:$B,$C460,SolRaw!$C:$C,L$1)/SUMIFS(GraphStats!$G:$G,GraphStats!$A:$A,$B460,GraphStats!$D:$D,L$1)</f>
        <v>3.1575212866603593E-2</v>
      </c>
      <c r="M460" s="1">
        <f>SUMIFS(SolRaw!$D:$D,SolRaw!$A:$A,$B460,SolRaw!$B:$B,$C460,SolRaw!$C:$C,M$1)/SUMIFS(GraphStats!$G:$G,GraphStats!$A:$A,$B460,GraphStats!$D:$D,M$1)</f>
        <v>3.1314998844464988E-2</v>
      </c>
      <c r="N460" s="1">
        <f t="shared" si="49"/>
        <v>3.2016221719543644E-2</v>
      </c>
      <c r="O460" s="1">
        <f t="shared" si="50"/>
        <v>3.0342232153357639E-2</v>
      </c>
      <c r="P460" s="1">
        <f t="shared" si="51"/>
        <v>3.1463221603142452E-2</v>
      </c>
      <c r="Q460" s="1">
        <f t="shared" si="55"/>
        <v>3.1724217872292994E-2</v>
      </c>
      <c r="R460" s="1">
        <f t="shared" si="52"/>
        <v>3.2619630892781089E-2</v>
      </c>
      <c r="S460" s="1">
        <f t="shared" si="53"/>
        <v>3.4054302807179013E-2</v>
      </c>
      <c r="T460" s="1">
        <f t="shared" si="54"/>
        <v>1.041165504275511E-3</v>
      </c>
    </row>
    <row r="461" spans="1:20" x14ac:dyDescent="0.2">
      <c r="A461" t="str">
        <f>VLOOKUP(B461,GraphStats!$A:$B,2,0)</f>
        <v>LAW</v>
      </c>
      <c r="B461" t="s">
        <v>72</v>
      </c>
      <c r="C461" t="s">
        <v>136</v>
      </c>
      <c r="D461" s="1">
        <f>SUMIFS(SolRaw!$D:$D,SolRaw!$A:$A,$B461,SolRaw!$B:$B,$C461,SolRaw!$C:$C,D$1)/SUMIFS(GraphStats!$G:$G,GraphStats!$A:$A,$B461,GraphStats!$D:$D,D$1)</f>
        <v>0.11998899781162613</v>
      </c>
      <c r="E461" s="1">
        <f>SUMIFS(SolRaw!$D:$D,SolRaw!$A:$A,$B461,SolRaw!$B:$B,$C461,SolRaw!$C:$C,E$1)/SUMIFS(GraphStats!$G:$G,GraphStats!$A:$A,$B461,GraphStats!$D:$D,E$1)</f>
        <v>0.11994195578112211</v>
      </c>
      <c r="F461" s="1">
        <f>SUMIFS(SolRaw!$D:$D,SolRaw!$A:$A,$B461,SolRaw!$B:$B,$C461,SolRaw!$C:$C,F$1)/SUMIFS(GraphStats!$G:$G,GraphStats!$A:$A,$B461,GraphStats!$D:$D,F$1)</f>
        <v>0.11980644950990631</v>
      </c>
      <c r="G461" s="1">
        <f>SUMIFS(SolRaw!$D:$D,SolRaw!$A:$A,$B461,SolRaw!$B:$B,$C461,SolRaw!$C:$C,G$1)/SUMIFS(GraphStats!$G:$G,GraphStats!$A:$A,$B461,GraphStats!$D:$D,G$1)</f>
        <v>0.1205564067491868</v>
      </c>
      <c r="H461" s="1">
        <f>SUMIFS(SolRaw!$D:$D,SolRaw!$A:$A,$B461,SolRaw!$B:$B,$C461,SolRaw!$C:$C,H$1)/SUMIFS(GraphStats!$G:$G,GraphStats!$A:$A,$B461,GraphStats!$D:$D,H$1)</f>
        <v>0.12053881975575823</v>
      </c>
      <c r="I461" s="1">
        <f>SUMIFS(SolRaw!$D:$D,SolRaw!$A:$A,$B461,SolRaw!$B:$B,$C461,SolRaw!$C:$C,I$1)/SUMIFS(GraphStats!$G:$G,GraphStats!$A:$A,$B461,GraphStats!$D:$D,I$1)</f>
        <v>0.1196868022470742</v>
      </c>
      <c r="J461" s="1">
        <f>SUMIFS(SolRaw!$D:$D,SolRaw!$A:$A,$B461,SolRaw!$B:$B,$C461,SolRaw!$C:$C,J$1)/SUMIFS(GraphStats!$G:$G,GraphStats!$A:$A,$B461,GraphStats!$D:$D,J$1)</f>
        <v>0.11986287704278745</v>
      </c>
      <c r="K461" s="1">
        <f>SUMIFS(SolRaw!$D:$D,SolRaw!$A:$A,$B461,SolRaw!$B:$B,$C461,SolRaw!$C:$C,K$1)/SUMIFS(GraphStats!$G:$G,GraphStats!$A:$A,$B461,GraphStats!$D:$D,K$1)</f>
        <v>0.11984749168086957</v>
      </c>
      <c r="L461" s="1">
        <f>SUMIFS(SolRaw!$D:$D,SolRaw!$A:$A,$B461,SolRaw!$B:$B,$C461,SolRaw!$C:$C,L$1)/SUMIFS(GraphStats!$G:$G,GraphStats!$A:$A,$B461,GraphStats!$D:$D,L$1)</f>
        <v>0.11973279325855436</v>
      </c>
      <c r="M461" s="1">
        <f>SUMIFS(SolRaw!$D:$D,SolRaw!$A:$A,$B461,SolRaw!$B:$B,$C461,SolRaw!$C:$C,M$1)/SUMIFS(GraphStats!$G:$G,GraphStats!$A:$A,$B461,GraphStats!$D:$D,M$1)</f>
        <v>0.12011904690037369</v>
      </c>
      <c r="N461" s="1">
        <f t="shared" si="49"/>
        <v>0.12000816407372587</v>
      </c>
      <c r="O461" s="1">
        <f t="shared" si="50"/>
        <v>0.1196868022470742</v>
      </c>
      <c r="P461" s="1">
        <f t="shared" si="51"/>
        <v>0.11981671005264713</v>
      </c>
      <c r="Q461" s="1">
        <f t="shared" si="55"/>
        <v>0.11990241641195479</v>
      </c>
      <c r="R461" s="1">
        <f t="shared" si="52"/>
        <v>0.1200865346281868</v>
      </c>
      <c r="S461" s="1">
        <f t="shared" si="53"/>
        <v>0.1205564067491868</v>
      </c>
      <c r="T461" s="1">
        <f t="shared" si="54"/>
        <v>3.1018392086106276E-4</v>
      </c>
    </row>
    <row r="462" spans="1:20" x14ac:dyDescent="0.2">
      <c r="A462" t="str">
        <f>VLOOKUP(B462,GraphStats!$A:$B,2,0)</f>
        <v>LAW</v>
      </c>
      <c r="B462" t="s">
        <v>72</v>
      </c>
      <c r="C462" t="s">
        <v>137</v>
      </c>
      <c r="D462" s="1">
        <f>SUMIFS(SolRaw!$D:$D,SolRaw!$A:$A,$B462,SolRaw!$B:$B,$C462,SolRaw!$C:$C,D$1)/SUMIFS(GraphStats!$G:$G,GraphStats!$A:$A,$B462,GraphStats!$D:$D,D$1)</f>
        <v>0.11758347548514583</v>
      </c>
      <c r="E462" s="1">
        <f>SUMIFS(SolRaw!$D:$D,SolRaw!$A:$A,$B462,SolRaw!$B:$B,$C462,SolRaw!$C:$C,E$1)/SUMIFS(GraphStats!$G:$G,GraphStats!$A:$A,$B462,GraphStats!$D:$D,E$1)</f>
        <v>0.11764819505175449</v>
      </c>
      <c r="F462" s="1">
        <f>SUMIFS(SolRaw!$D:$D,SolRaw!$A:$A,$B462,SolRaw!$B:$B,$C462,SolRaw!$C:$C,F$1)/SUMIFS(GraphStats!$G:$G,GraphStats!$A:$A,$B462,GraphStats!$D:$D,F$1)</f>
        <v>0.11757298888943887</v>
      </c>
      <c r="G462" s="1">
        <f>SUMIFS(SolRaw!$D:$D,SolRaw!$A:$A,$B462,SolRaw!$B:$B,$C462,SolRaw!$C:$C,G$1)/SUMIFS(GraphStats!$G:$G,GraphStats!$A:$A,$B462,GraphStats!$D:$D,G$1)</f>
        <v>0.11831980821560278</v>
      </c>
      <c r="H462" s="1">
        <f>SUMIFS(SolRaw!$D:$D,SolRaw!$A:$A,$B462,SolRaw!$B:$B,$C462,SolRaw!$C:$C,H$1)/SUMIFS(GraphStats!$G:$G,GraphStats!$A:$A,$B462,GraphStats!$D:$D,H$1)</f>
        <v>0.11798577832740764</v>
      </c>
      <c r="I462" s="1">
        <f>SUMIFS(SolRaw!$D:$D,SolRaw!$A:$A,$B462,SolRaw!$B:$B,$C462,SolRaw!$C:$C,I$1)/SUMIFS(GraphStats!$G:$G,GraphStats!$A:$A,$B462,GraphStats!$D:$D,I$1)</f>
        <v>0.11746366395916873</v>
      </c>
      <c r="J462" s="1">
        <f>SUMIFS(SolRaw!$D:$D,SolRaw!$A:$A,$B462,SolRaw!$B:$B,$C462,SolRaw!$C:$C,J$1)/SUMIFS(GraphStats!$G:$G,GraphStats!$A:$A,$B462,GraphStats!$D:$D,J$1)</f>
        <v>0.11793662597718245</v>
      </c>
      <c r="K462" s="1">
        <f>SUMIFS(SolRaw!$D:$D,SolRaw!$A:$A,$B462,SolRaw!$B:$B,$C462,SolRaw!$C:$C,K$1)/SUMIFS(GraphStats!$G:$G,GraphStats!$A:$A,$B462,GraphStats!$D:$D,K$1)</f>
        <v>0.11761937997529966</v>
      </c>
      <c r="L462" s="1">
        <f>SUMIFS(SolRaw!$D:$D,SolRaw!$A:$A,$B462,SolRaw!$B:$B,$C462,SolRaw!$C:$C,L$1)/SUMIFS(GraphStats!$G:$G,GraphStats!$A:$A,$B462,GraphStats!$D:$D,L$1)</f>
        <v>0.11760377602014907</v>
      </c>
      <c r="M462" s="1">
        <f>SUMIFS(SolRaw!$D:$D,SolRaw!$A:$A,$B462,SolRaw!$B:$B,$C462,SolRaw!$C:$C,M$1)/SUMIFS(GraphStats!$G:$G,GraphStats!$A:$A,$B462,GraphStats!$D:$D,M$1)</f>
        <v>0.11792042209732627</v>
      </c>
      <c r="N462" s="1">
        <f t="shared" si="49"/>
        <v>0.11776541139984757</v>
      </c>
      <c r="O462" s="1">
        <f t="shared" si="50"/>
        <v>0.11746366395916873</v>
      </c>
      <c r="P462" s="1">
        <f t="shared" si="51"/>
        <v>0.11758855061889664</v>
      </c>
      <c r="Q462" s="1">
        <f t="shared" si="55"/>
        <v>0.11763378751352707</v>
      </c>
      <c r="R462" s="1">
        <f t="shared" si="52"/>
        <v>0.1179325750072184</v>
      </c>
      <c r="S462" s="1">
        <f t="shared" si="53"/>
        <v>0.11831980821560278</v>
      </c>
      <c r="T462" s="1">
        <f t="shared" si="54"/>
        <v>2.6491709869299072E-4</v>
      </c>
    </row>
    <row r="463" spans="1:20" x14ac:dyDescent="0.2">
      <c r="A463" t="str">
        <f>VLOOKUP(B463,GraphStats!$A:$B,2,0)</f>
        <v>LAW</v>
      </c>
      <c r="B463" t="s">
        <v>72</v>
      </c>
      <c r="C463" t="s">
        <v>138</v>
      </c>
      <c r="D463" s="1">
        <f>SUMIFS(SolRaw!$D:$D,SolRaw!$A:$A,$B463,SolRaw!$B:$B,$C463,SolRaw!$C:$C,D$1)/SUMIFS(GraphStats!$G:$G,GraphStats!$A:$A,$B463,GraphStats!$D:$D,D$1)</f>
        <v>0.10686237372214166</v>
      </c>
      <c r="E463" s="1">
        <f>SUMIFS(SolRaw!$D:$D,SolRaw!$A:$A,$B463,SolRaw!$B:$B,$C463,SolRaw!$C:$C,E$1)/SUMIFS(GraphStats!$G:$G,GraphStats!$A:$A,$B463,GraphStats!$D:$D,E$1)</f>
        <v>0.10687476307866151</v>
      </c>
      <c r="F463" s="1">
        <f>SUMIFS(SolRaw!$D:$D,SolRaw!$A:$A,$B463,SolRaw!$B:$B,$C463,SolRaw!$C:$C,F$1)/SUMIFS(GraphStats!$G:$G,GraphStats!$A:$A,$B463,GraphStats!$D:$D,F$1)</f>
        <v>0.10631272553424982</v>
      </c>
      <c r="G463" s="1">
        <f>SUMIFS(SolRaw!$D:$D,SolRaw!$A:$A,$B463,SolRaw!$B:$B,$C463,SolRaw!$C:$C,G$1)/SUMIFS(GraphStats!$G:$G,GraphStats!$A:$A,$B463,GraphStats!$D:$D,G$1)</f>
        <v>0.1069954422206004</v>
      </c>
      <c r="H463" s="1">
        <f>SUMIFS(SolRaw!$D:$D,SolRaw!$A:$A,$B463,SolRaw!$B:$B,$C463,SolRaw!$C:$C,H$1)/SUMIFS(GraphStats!$G:$G,GraphStats!$A:$A,$B463,GraphStats!$D:$D,H$1)</f>
        <v>0.10707919500695626</v>
      </c>
      <c r="I463" s="1">
        <f>SUMIFS(SolRaw!$D:$D,SolRaw!$A:$A,$B463,SolRaw!$B:$B,$C463,SolRaw!$C:$C,I$1)/SUMIFS(GraphStats!$G:$G,GraphStats!$A:$A,$B463,GraphStats!$D:$D,I$1)</f>
        <v>0.10643380330726576</v>
      </c>
      <c r="J463" s="1">
        <f>SUMIFS(SolRaw!$D:$D,SolRaw!$A:$A,$B463,SolRaw!$B:$B,$C463,SolRaw!$C:$C,J$1)/SUMIFS(GraphStats!$G:$G,GraphStats!$A:$A,$B463,GraphStats!$D:$D,J$1)</f>
        <v>0.10691842151403576</v>
      </c>
      <c r="K463" s="1">
        <f>SUMIFS(SolRaw!$D:$D,SolRaw!$A:$A,$B463,SolRaw!$B:$B,$C463,SolRaw!$C:$C,K$1)/SUMIFS(GraphStats!$G:$G,GraphStats!$A:$A,$B463,GraphStats!$D:$D,K$1)</f>
        <v>0.10677638685438286</v>
      </c>
      <c r="L463" s="1">
        <f>SUMIFS(SolRaw!$D:$D,SolRaw!$A:$A,$B463,SolRaw!$B:$B,$C463,SolRaw!$C:$C,L$1)/SUMIFS(GraphStats!$G:$G,GraphStats!$A:$A,$B463,GraphStats!$D:$D,L$1)</f>
        <v>0.10673432880469855</v>
      </c>
      <c r="M463" s="1">
        <f>SUMIFS(SolRaw!$D:$D,SolRaw!$A:$A,$B463,SolRaw!$B:$B,$C463,SolRaw!$C:$C,M$1)/SUMIFS(GraphStats!$G:$G,GraphStats!$A:$A,$B463,GraphStats!$D:$D,M$1)</f>
        <v>0.10697921508732319</v>
      </c>
      <c r="N463" s="1">
        <f t="shared" si="49"/>
        <v>0.10679666551303157</v>
      </c>
      <c r="O463" s="1">
        <f t="shared" si="50"/>
        <v>0.10631272553424982</v>
      </c>
      <c r="P463" s="1">
        <f t="shared" si="51"/>
        <v>0.10674484331711963</v>
      </c>
      <c r="Q463" s="1">
        <f t="shared" si="55"/>
        <v>0.10686856840040158</v>
      </c>
      <c r="R463" s="1">
        <f t="shared" si="52"/>
        <v>0.10696401669400134</v>
      </c>
      <c r="S463" s="1">
        <f t="shared" si="53"/>
        <v>0.10707919500695626</v>
      </c>
      <c r="T463" s="1">
        <f t="shared" si="54"/>
        <v>2.4677131482958478E-4</v>
      </c>
    </row>
    <row r="464" spans="1:20" x14ac:dyDescent="0.2">
      <c r="A464" t="str">
        <f>VLOOKUP(B464,GraphStats!$A:$B,2,0)</f>
        <v>LAW</v>
      </c>
      <c r="B464" t="s">
        <v>72</v>
      </c>
      <c r="C464" t="s">
        <v>139</v>
      </c>
      <c r="D464" s="1">
        <f>SUMIFS(SolRaw!$D:$D,SolRaw!$A:$A,$B464,SolRaw!$B:$B,$C464,SolRaw!$C:$C,D$1)/SUMIFS(GraphStats!$G:$G,GraphStats!$A:$A,$B464,GraphStats!$D:$D,D$1)</f>
        <v>0.10745108731056813</v>
      </c>
      <c r="E464" s="1">
        <f>SUMIFS(SolRaw!$D:$D,SolRaw!$A:$A,$B464,SolRaw!$B:$B,$C464,SolRaw!$C:$C,E$1)/SUMIFS(GraphStats!$G:$G,GraphStats!$A:$A,$B464,GraphStats!$D:$D,E$1)</f>
        <v>0.10743492359362286</v>
      </c>
      <c r="F464" s="1">
        <f>SUMIFS(SolRaw!$D:$D,SolRaw!$A:$A,$B464,SolRaw!$B:$B,$C464,SolRaw!$C:$C,F$1)/SUMIFS(GraphStats!$G:$G,GraphStats!$A:$A,$B464,GraphStats!$D:$D,F$1)</f>
        <v>0.10694533816404708</v>
      </c>
      <c r="G464" s="1">
        <f>SUMIFS(SolRaw!$D:$D,SolRaw!$A:$A,$B464,SolRaw!$B:$B,$C464,SolRaw!$C:$C,G$1)/SUMIFS(GraphStats!$G:$G,GraphStats!$A:$A,$B464,GraphStats!$D:$D,G$1)</f>
        <v>0.10744493690158</v>
      </c>
      <c r="H464" s="1">
        <f>SUMIFS(SolRaw!$D:$D,SolRaw!$A:$A,$B464,SolRaw!$B:$B,$C464,SolRaw!$C:$C,H$1)/SUMIFS(GraphStats!$G:$G,GraphStats!$A:$A,$B464,GraphStats!$D:$D,H$1)</f>
        <v>0.10761902921626218</v>
      </c>
      <c r="I464" s="1">
        <f>SUMIFS(SolRaw!$D:$D,SolRaw!$A:$A,$B464,SolRaw!$B:$B,$C464,SolRaw!$C:$C,I$1)/SUMIFS(GraphStats!$G:$G,GraphStats!$A:$A,$B464,GraphStats!$D:$D,I$1)</f>
        <v>0.10685207728639316</v>
      </c>
      <c r="J464" s="1">
        <f>SUMIFS(SolRaw!$D:$D,SolRaw!$A:$A,$B464,SolRaw!$B:$B,$C464,SolRaw!$C:$C,J$1)/SUMIFS(GraphStats!$G:$G,GraphStats!$A:$A,$B464,GraphStats!$D:$D,J$1)</f>
        <v>0.10714333218459604</v>
      </c>
      <c r="K464" s="1">
        <f>SUMIFS(SolRaw!$D:$D,SolRaw!$A:$A,$B464,SolRaw!$B:$B,$C464,SolRaw!$C:$C,K$1)/SUMIFS(GraphStats!$G:$G,GraphStats!$A:$A,$B464,GraphStats!$D:$D,K$1)</f>
        <v>0.10735095420516771</v>
      </c>
      <c r="L464" s="1">
        <f>SUMIFS(SolRaw!$D:$D,SolRaw!$A:$A,$B464,SolRaw!$B:$B,$C464,SolRaw!$C:$C,L$1)/SUMIFS(GraphStats!$G:$G,GraphStats!$A:$A,$B464,GraphStats!$D:$D,L$1)</f>
        <v>0.10724577543874039</v>
      </c>
      <c r="M464" s="1">
        <f>SUMIFS(SolRaw!$D:$D,SolRaw!$A:$A,$B464,SolRaw!$B:$B,$C464,SolRaw!$C:$C,M$1)/SUMIFS(GraphStats!$G:$G,GraphStats!$A:$A,$B464,GraphStats!$D:$D,M$1)</f>
        <v>0.10758652331133904</v>
      </c>
      <c r="N464" s="1">
        <f t="shared" si="49"/>
        <v>0.10730739776123166</v>
      </c>
      <c r="O464" s="1">
        <f t="shared" si="50"/>
        <v>0.10685207728639316</v>
      </c>
      <c r="P464" s="1">
        <f t="shared" si="51"/>
        <v>0.10716894299813212</v>
      </c>
      <c r="Q464" s="1">
        <f t="shared" si="55"/>
        <v>0.10739293889939529</v>
      </c>
      <c r="R464" s="1">
        <f t="shared" si="52"/>
        <v>0.1074495497083211</v>
      </c>
      <c r="S464" s="1">
        <f t="shared" si="53"/>
        <v>0.10761902921626218</v>
      </c>
      <c r="T464" s="1">
        <f t="shared" si="54"/>
        <v>2.5860043196782175E-4</v>
      </c>
    </row>
    <row r="465" spans="1:20" x14ac:dyDescent="0.2">
      <c r="A465" t="str">
        <f>VLOOKUP(B465,GraphStats!$A:$B,2,0)</f>
        <v>LAW</v>
      </c>
      <c r="B465" t="s">
        <v>72</v>
      </c>
      <c r="C465" t="s">
        <v>140</v>
      </c>
      <c r="D465" s="1">
        <f>SUMIFS(SolRaw!$D:$D,SolRaw!$A:$A,$B465,SolRaw!$B:$B,$C465,SolRaw!$C:$C,D$1)/SUMIFS(GraphStats!$G:$G,GraphStats!$A:$A,$B465,GraphStats!$D:$D,D$1)</f>
        <v>0.10802653071564892</v>
      </c>
      <c r="E465" s="1">
        <f>SUMIFS(SolRaw!$D:$D,SolRaw!$A:$A,$B465,SolRaw!$B:$B,$C465,SolRaw!$C:$C,E$1)/SUMIFS(GraphStats!$G:$G,GraphStats!$A:$A,$B465,GraphStats!$D:$D,E$1)</f>
        <v>0.1079914623811168</v>
      </c>
      <c r="F465" s="1">
        <f>SUMIFS(SolRaw!$D:$D,SolRaw!$A:$A,$B465,SolRaw!$B:$B,$C465,SolRaw!$C:$C,F$1)/SUMIFS(GraphStats!$G:$G,GraphStats!$A:$A,$B465,GraphStats!$D:$D,F$1)</f>
        <v>0.10754293978952351</v>
      </c>
      <c r="G465" s="1">
        <f>SUMIFS(SolRaw!$D:$D,SolRaw!$A:$A,$B465,SolRaw!$B:$B,$C465,SolRaw!$C:$C,G$1)/SUMIFS(GraphStats!$G:$G,GraphStats!$A:$A,$B465,GraphStats!$D:$D,G$1)</f>
        <v>0.10846234152895858</v>
      </c>
      <c r="H465" s="1">
        <f>SUMIFS(SolRaw!$D:$D,SolRaw!$A:$A,$B465,SolRaw!$B:$B,$C465,SolRaw!$C:$C,H$1)/SUMIFS(GraphStats!$G:$G,GraphStats!$A:$A,$B465,GraphStats!$D:$D,H$1)</f>
        <v>0.10829533158138815</v>
      </c>
      <c r="I465" s="1">
        <f>SUMIFS(SolRaw!$D:$D,SolRaw!$A:$A,$B465,SolRaw!$B:$B,$C465,SolRaw!$C:$C,I$1)/SUMIFS(GraphStats!$G:$G,GraphStats!$A:$A,$B465,GraphStats!$D:$D,I$1)</f>
        <v>0.10772851842762833</v>
      </c>
      <c r="J465" s="1">
        <f>SUMIFS(SolRaw!$D:$D,SolRaw!$A:$A,$B465,SolRaw!$B:$B,$C465,SolRaw!$C:$C,J$1)/SUMIFS(GraphStats!$G:$G,GraphStats!$A:$A,$B465,GraphStats!$D:$D,J$1)</f>
        <v>0.10809738873874691</v>
      </c>
      <c r="K465" s="1">
        <f>SUMIFS(SolRaw!$D:$D,SolRaw!$A:$A,$B465,SolRaw!$B:$B,$C465,SolRaw!$C:$C,K$1)/SUMIFS(GraphStats!$G:$G,GraphStats!$A:$A,$B465,GraphStats!$D:$D,K$1)</f>
        <v>0.10790495809287186</v>
      </c>
      <c r="L465" s="1">
        <f>SUMIFS(SolRaw!$D:$D,SolRaw!$A:$A,$B465,SolRaw!$B:$B,$C465,SolRaw!$C:$C,L$1)/SUMIFS(GraphStats!$G:$G,GraphStats!$A:$A,$B465,GraphStats!$D:$D,L$1)</f>
        <v>0.10819267545695464</v>
      </c>
      <c r="M465" s="1">
        <f>SUMIFS(SolRaw!$D:$D,SolRaw!$A:$A,$B465,SolRaw!$B:$B,$C465,SolRaw!$C:$C,M$1)/SUMIFS(GraphStats!$G:$G,GraphStats!$A:$A,$B465,GraphStats!$D:$D,M$1)</f>
        <v>0.10818779467428116</v>
      </c>
      <c r="N465" s="1">
        <f t="shared" si="49"/>
        <v>0.10804299413871188</v>
      </c>
      <c r="O465" s="1">
        <f t="shared" si="50"/>
        <v>0.10754293978952351</v>
      </c>
      <c r="P465" s="1">
        <f t="shared" si="51"/>
        <v>0.10792658416493309</v>
      </c>
      <c r="Q465" s="1">
        <f t="shared" si="55"/>
        <v>0.10806195972719793</v>
      </c>
      <c r="R465" s="1">
        <f t="shared" si="52"/>
        <v>0.10819145526128628</v>
      </c>
      <c r="S465" s="1">
        <f t="shared" si="53"/>
        <v>0.10846234152895858</v>
      </c>
      <c r="T465" s="1">
        <f t="shared" si="54"/>
        <v>2.7014126440783574E-4</v>
      </c>
    </row>
    <row r="466" spans="1:20" x14ac:dyDescent="0.2">
      <c r="A466" t="str">
        <f>VLOOKUP(B466,GraphStats!$A:$B,2,0)</f>
        <v>LAW</v>
      </c>
      <c r="B466" t="s">
        <v>72</v>
      </c>
      <c r="C466" t="s">
        <v>141</v>
      </c>
      <c r="D466" s="1">
        <f>SUMIFS(SolRaw!$D:$D,SolRaw!$A:$A,$B466,SolRaw!$B:$B,$C466,SolRaw!$C:$C,D$1)/SUMIFS(GraphStats!$G:$G,GraphStats!$A:$A,$B466,GraphStats!$D:$D,D$1)</f>
        <v>0.1024940706408051</v>
      </c>
      <c r="E466" s="1">
        <f>SUMIFS(SolRaw!$D:$D,SolRaw!$A:$A,$B466,SolRaw!$B:$B,$C466,SolRaw!$C:$C,E$1)/SUMIFS(GraphStats!$G:$G,GraphStats!$A:$A,$B466,GraphStats!$D:$D,E$1)</f>
        <v>0.10250092354050419</v>
      </c>
      <c r="F466" s="1">
        <f>SUMIFS(SolRaw!$D:$D,SolRaw!$A:$A,$B466,SolRaw!$B:$B,$C466,SolRaw!$C:$C,F$1)/SUMIFS(GraphStats!$G:$G,GraphStats!$A:$A,$B466,GraphStats!$D:$D,F$1)</f>
        <v>0.10188685167769111</v>
      </c>
      <c r="G466" s="1">
        <f>SUMIFS(SolRaw!$D:$D,SolRaw!$A:$A,$B466,SolRaw!$B:$B,$C466,SolRaw!$C:$C,G$1)/SUMIFS(GraphStats!$G:$G,GraphStats!$A:$A,$B466,GraphStats!$D:$D,G$1)</f>
        <v>0.10270832628480563</v>
      </c>
      <c r="H466" s="1">
        <f>SUMIFS(SolRaw!$D:$D,SolRaw!$A:$A,$B466,SolRaw!$B:$B,$C466,SolRaw!$C:$C,H$1)/SUMIFS(GraphStats!$G:$G,GraphStats!$A:$A,$B466,GraphStats!$D:$D,H$1)</f>
        <v>0.10320977933219973</v>
      </c>
      <c r="I466" s="1">
        <f>SUMIFS(SolRaw!$D:$D,SolRaw!$A:$A,$B466,SolRaw!$B:$B,$C466,SolRaw!$C:$C,I$1)/SUMIFS(GraphStats!$G:$G,GraphStats!$A:$A,$B466,GraphStats!$D:$D,I$1)</f>
        <v>0.10185696722351908</v>
      </c>
      <c r="J466" s="1">
        <f>SUMIFS(SolRaw!$D:$D,SolRaw!$A:$A,$B466,SolRaw!$B:$B,$C466,SolRaw!$C:$C,J$1)/SUMIFS(GraphStats!$G:$G,GraphStats!$A:$A,$B466,GraphStats!$D:$D,J$1)</f>
        <v>0.10251452548080701</v>
      </c>
      <c r="K466" s="1">
        <f>SUMIFS(SolRaw!$D:$D,SolRaw!$A:$A,$B466,SolRaw!$B:$B,$C466,SolRaw!$C:$C,K$1)/SUMIFS(GraphStats!$G:$G,GraphStats!$A:$A,$B466,GraphStats!$D:$D,K$1)</f>
        <v>0.1024979769181175</v>
      </c>
      <c r="L466" s="1">
        <f>SUMIFS(SolRaw!$D:$D,SolRaw!$A:$A,$B466,SolRaw!$B:$B,$C466,SolRaw!$C:$C,L$1)/SUMIFS(GraphStats!$G:$G,GraphStats!$A:$A,$B466,GraphStats!$D:$D,L$1)</f>
        <v>0.10230138922898213</v>
      </c>
      <c r="M466" s="1">
        <f>SUMIFS(SolRaw!$D:$D,SolRaw!$A:$A,$B466,SolRaw!$B:$B,$C466,SolRaw!$C:$C,M$1)/SUMIFS(GraphStats!$G:$G,GraphStats!$A:$A,$B466,GraphStats!$D:$D,M$1)</f>
        <v>0.10228012242754257</v>
      </c>
      <c r="N466" s="1">
        <f t="shared" si="49"/>
        <v>0.1024250932754974</v>
      </c>
      <c r="O466" s="1">
        <f t="shared" si="50"/>
        <v>0.10185696722351908</v>
      </c>
      <c r="P466" s="1">
        <f t="shared" si="51"/>
        <v>0.10228543912790246</v>
      </c>
      <c r="Q466" s="1">
        <f t="shared" si="55"/>
        <v>0.10249602377946129</v>
      </c>
      <c r="R466" s="1">
        <f t="shared" si="52"/>
        <v>0.10251112499573131</v>
      </c>
      <c r="S466" s="1">
        <f t="shared" si="53"/>
        <v>0.10320977933219973</v>
      </c>
      <c r="T466" s="1">
        <f t="shared" si="54"/>
        <v>3.8995182926089675E-4</v>
      </c>
    </row>
    <row r="467" spans="1:20" x14ac:dyDescent="0.2">
      <c r="A467" t="str">
        <f>VLOOKUP(B467,GraphStats!$A:$B,2,0)</f>
        <v>LAW</v>
      </c>
      <c r="B467" t="s">
        <v>72</v>
      </c>
      <c r="C467" t="s">
        <v>142</v>
      </c>
      <c r="D467" s="1">
        <f>SUMIFS(SolRaw!$D:$D,SolRaw!$A:$A,$B467,SolRaw!$B:$B,$C467,SolRaw!$C:$C,D$1)/SUMIFS(GraphStats!$G:$G,GraphStats!$A:$A,$B467,GraphStats!$D:$D,D$1)</f>
        <v>0.10863213362833353</v>
      </c>
      <c r="E467" s="1">
        <f>SUMIFS(SolRaw!$D:$D,SolRaw!$A:$A,$B467,SolRaw!$B:$B,$C467,SolRaw!$C:$C,E$1)/SUMIFS(GraphStats!$G:$G,GraphStats!$A:$A,$B467,GraphStats!$D:$D,E$1)</f>
        <v>0.10825826297121692</v>
      </c>
      <c r="F467" s="1">
        <f>SUMIFS(SolRaw!$D:$D,SolRaw!$A:$A,$B467,SolRaw!$B:$B,$C467,SolRaw!$C:$C,F$1)/SUMIFS(GraphStats!$G:$G,GraphStats!$A:$A,$B467,GraphStats!$D:$D,F$1)</f>
        <v>0.10773851850331578</v>
      </c>
      <c r="G467" s="1">
        <f>SUMIFS(SolRaw!$D:$D,SolRaw!$A:$A,$B467,SolRaw!$B:$B,$C467,SolRaw!$C:$C,G$1)/SUMIFS(GraphStats!$G:$G,GraphStats!$A:$A,$B467,GraphStats!$D:$D,G$1)</f>
        <v>0.1084865079096564</v>
      </c>
      <c r="H467" s="1">
        <f>SUMIFS(SolRaw!$D:$D,SolRaw!$A:$A,$B467,SolRaw!$B:$B,$C467,SolRaw!$C:$C,H$1)/SUMIFS(GraphStats!$G:$G,GraphStats!$A:$A,$B467,GraphStats!$D:$D,H$1)</f>
        <v>0.10863589812954089</v>
      </c>
      <c r="I467" s="1">
        <f>SUMIFS(SolRaw!$D:$D,SolRaw!$A:$A,$B467,SolRaw!$B:$B,$C467,SolRaw!$C:$C,I$1)/SUMIFS(GraphStats!$G:$G,GraphStats!$A:$A,$B467,GraphStats!$D:$D,I$1)</f>
        <v>0.10789655334987892</v>
      </c>
      <c r="J467" s="1">
        <f>SUMIFS(SolRaw!$D:$D,SolRaw!$A:$A,$B467,SolRaw!$B:$B,$C467,SolRaw!$C:$C,J$1)/SUMIFS(GraphStats!$G:$G,GraphStats!$A:$A,$B467,GraphStats!$D:$D,J$1)</f>
        <v>0.1081917061167238</v>
      </c>
      <c r="K467" s="1">
        <f>SUMIFS(SolRaw!$D:$D,SolRaw!$A:$A,$B467,SolRaw!$B:$B,$C467,SolRaw!$C:$C,K$1)/SUMIFS(GraphStats!$G:$G,GraphStats!$A:$A,$B467,GraphStats!$D:$D,K$1)</f>
        <v>0.10838033697467912</v>
      </c>
      <c r="L467" s="1">
        <f>SUMIFS(SolRaw!$D:$D,SolRaw!$A:$A,$B467,SolRaw!$B:$B,$C467,SolRaw!$C:$C,L$1)/SUMIFS(GraphStats!$G:$G,GraphStats!$A:$A,$B467,GraphStats!$D:$D,L$1)</f>
        <v>0.1082578125282713</v>
      </c>
      <c r="M467" s="1">
        <f>SUMIFS(SolRaw!$D:$D,SolRaw!$A:$A,$B467,SolRaw!$B:$B,$C467,SolRaw!$C:$C,M$1)/SUMIFS(GraphStats!$G:$G,GraphStats!$A:$A,$B467,GraphStats!$D:$D,M$1)</f>
        <v>0.10867557304903742</v>
      </c>
      <c r="N467" s="1">
        <f t="shared" si="49"/>
        <v>0.1083153303160654</v>
      </c>
      <c r="O467" s="1">
        <f t="shared" si="50"/>
        <v>0.10773851850331578</v>
      </c>
      <c r="P467" s="1">
        <f t="shared" si="51"/>
        <v>0.10820823271961066</v>
      </c>
      <c r="Q467" s="1">
        <f t="shared" si="55"/>
        <v>0.10831929997294802</v>
      </c>
      <c r="R467" s="1">
        <f t="shared" si="52"/>
        <v>0.10859572719866425</v>
      </c>
      <c r="S467" s="1">
        <f t="shared" si="53"/>
        <v>0.10867557304903742</v>
      </c>
      <c r="T467" s="1">
        <f t="shared" si="54"/>
        <v>3.1558842003309674E-4</v>
      </c>
    </row>
    <row r="468" spans="1:20" x14ac:dyDescent="0.2">
      <c r="A468" t="str">
        <f>VLOOKUP(B468,GraphStats!$A:$B,2,0)</f>
        <v>LAW</v>
      </c>
      <c r="B468" t="s">
        <v>72</v>
      </c>
      <c r="C468" t="s">
        <v>143</v>
      </c>
      <c r="D468" s="1">
        <f>SUMIFS(SolRaw!$D:$D,SolRaw!$A:$A,$B468,SolRaw!$B:$B,$C468,SolRaw!$C:$C,D$1)/SUMIFS(GraphStats!$G:$G,GraphStats!$A:$A,$B468,GraphStats!$D:$D,D$1)</f>
        <v>0.1031684372308264</v>
      </c>
      <c r="E468" s="1">
        <f>SUMIFS(SolRaw!$D:$D,SolRaw!$A:$A,$B468,SolRaw!$B:$B,$C468,SolRaw!$C:$C,E$1)/SUMIFS(GraphStats!$G:$G,GraphStats!$A:$A,$B468,GraphStats!$D:$D,E$1)</f>
        <v>0.10331822670565255</v>
      </c>
      <c r="F468" s="1">
        <f>SUMIFS(SolRaw!$D:$D,SolRaw!$A:$A,$B468,SolRaw!$B:$B,$C468,SolRaw!$C:$C,F$1)/SUMIFS(GraphStats!$G:$G,GraphStats!$A:$A,$B468,GraphStats!$D:$D,F$1)</f>
        <v>0.10285629431457508</v>
      </c>
      <c r="G468" s="1">
        <f>SUMIFS(SolRaw!$D:$D,SolRaw!$A:$A,$B468,SolRaw!$B:$B,$C468,SolRaw!$C:$C,G$1)/SUMIFS(GraphStats!$G:$G,GraphStats!$A:$A,$B468,GraphStats!$D:$D,G$1)</f>
        <v>0.10389006230092944</v>
      </c>
      <c r="H468" s="1">
        <f>SUMIFS(SolRaw!$D:$D,SolRaw!$A:$A,$B468,SolRaw!$B:$B,$C468,SolRaw!$C:$C,H$1)/SUMIFS(GraphStats!$G:$G,GraphStats!$A:$A,$B468,GraphStats!$D:$D,H$1)</f>
        <v>0.10322547920853301</v>
      </c>
      <c r="I468" s="1">
        <f>SUMIFS(SolRaw!$D:$D,SolRaw!$A:$A,$B468,SolRaw!$B:$B,$C468,SolRaw!$C:$C,I$1)/SUMIFS(GraphStats!$G:$G,GraphStats!$A:$A,$B468,GraphStats!$D:$D,I$1)</f>
        <v>0.10302233172027868</v>
      </c>
      <c r="J468" s="1">
        <f>SUMIFS(SolRaw!$D:$D,SolRaw!$A:$A,$B468,SolRaw!$B:$B,$C468,SolRaw!$C:$C,J$1)/SUMIFS(GraphStats!$G:$G,GraphStats!$A:$A,$B468,GraphStats!$D:$D,J$1)</f>
        <v>0.10328841165907895</v>
      </c>
      <c r="K468" s="1">
        <f>SUMIFS(SolRaw!$D:$D,SolRaw!$A:$A,$B468,SolRaw!$B:$B,$C468,SolRaw!$C:$C,K$1)/SUMIFS(GraphStats!$G:$G,GraphStats!$A:$A,$B468,GraphStats!$D:$D,K$1)</f>
        <v>0.10319229620096068</v>
      </c>
      <c r="L468" s="1">
        <f>SUMIFS(SolRaw!$D:$D,SolRaw!$A:$A,$B468,SolRaw!$B:$B,$C468,SolRaw!$C:$C,L$1)/SUMIFS(GraphStats!$G:$G,GraphStats!$A:$A,$B468,GraphStats!$D:$D,L$1)</f>
        <v>0.1031928021123711</v>
      </c>
      <c r="M468" s="1">
        <f>SUMIFS(SolRaw!$D:$D,SolRaw!$A:$A,$B468,SolRaw!$B:$B,$C468,SolRaw!$C:$C,M$1)/SUMIFS(GraphStats!$G:$G,GraphStats!$A:$A,$B468,GraphStats!$D:$D,M$1)</f>
        <v>0.10326050866591407</v>
      </c>
      <c r="N468" s="1">
        <f t="shared" si="49"/>
        <v>0.10324148501191202</v>
      </c>
      <c r="O468" s="1">
        <f t="shared" si="50"/>
        <v>0.10285629431457508</v>
      </c>
      <c r="P468" s="1">
        <f t="shared" si="51"/>
        <v>0.10317440197335997</v>
      </c>
      <c r="Q468" s="1">
        <f t="shared" si="55"/>
        <v>0.10320914066045206</v>
      </c>
      <c r="R468" s="1">
        <f t="shared" si="52"/>
        <v>0.10328143591078773</v>
      </c>
      <c r="S468" s="1">
        <f t="shared" si="53"/>
        <v>0.10389006230092944</v>
      </c>
      <c r="T468" s="1">
        <f t="shared" si="54"/>
        <v>2.6580852830055833E-4</v>
      </c>
    </row>
    <row r="469" spans="1:20" x14ac:dyDescent="0.2">
      <c r="A469" t="str">
        <f>VLOOKUP(B469,GraphStats!$A:$B,2,0)</f>
        <v>LAW</v>
      </c>
      <c r="B469" t="s">
        <v>72</v>
      </c>
      <c r="C469" t="s">
        <v>144</v>
      </c>
      <c r="D469" s="1">
        <f>SUMIFS(SolRaw!$D:$D,SolRaw!$A:$A,$B469,SolRaw!$B:$B,$C469,SolRaw!$C:$C,D$1)/SUMIFS(GraphStats!$G:$G,GraphStats!$A:$A,$B469,GraphStats!$D:$D,D$1)</f>
        <v>0.10865264209350413</v>
      </c>
      <c r="E469" s="1">
        <f>SUMIFS(SolRaw!$D:$D,SolRaw!$A:$A,$B469,SolRaw!$B:$B,$C469,SolRaw!$C:$C,E$1)/SUMIFS(GraphStats!$G:$G,GraphStats!$A:$A,$B469,GraphStats!$D:$D,E$1)</f>
        <v>0.10901158228444081</v>
      </c>
      <c r="F469" s="1">
        <f>SUMIFS(SolRaw!$D:$D,SolRaw!$A:$A,$B469,SolRaw!$B:$B,$C469,SolRaw!$C:$C,F$1)/SUMIFS(GraphStats!$G:$G,GraphStats!$A:$A,$B469,GraphStats!$D:$D,F$1)</f>
        <v>0.10806206847428079</v>
      </c>
      <c r="G469" s="1">
        <f>SUMIFS(SolRaw!$D:$D,SolRaw!$A:$A,$B469,SolRaw!$B:$B,$C469,SolRaw!$C:$C,G$1)/SUMIFS(GraphStats!$G:$G,GraphStats!$A:$A,$B469,GraphStats!$D:$D,G$1)</f>
        <v>0.10887075336275187</v>
      </c>
      <c r="H469" s="1">
        <f>SUMIFS(SolRaw!$D:$D,SolRaw!$A:$A,$B469,SolRaw!$B:$B,$C469,SolRaw!$C:$C,H$1)/SUMIFS(GraphStats!$G:$G,GraphStats!$A:$A,$B469,GraphStats!$D:$D,H$1)</f>
        <v>0.10900061833359097</v>
      </c>
      <c r="I469" s="1">
        <f>SUMIFS(SolRaw!$D:$D,SolRaw!$A:$A,$B469,SolRaw!$B:$B,$C469,SolRaw!$C:$C,I$1)/SUMIFS(GraphStats!$G:$G,GraphStats!$A:$A,$B469,GraphStats!$D:$D,I$1)</f>
        <v>0.10820481885472716</v>
      </c>
      <c r="J469" s="1">
        <f>SUMIFS(SolRaw!$D:$D,SolRaw!$A:$A,$B469,SolRaw!$B:$B,$C469,SolRaw!$C:$C,J$1)/SUMIFS(GraphStats!$G:$G,GraphStats!$A:$A,$B469,GraphStats!$D:$D,J$1)</f>
        <v>0.10851698015102873</v>
      </c>
      <c r="K469" s="1">
        <f>SUMIFS(SolRaw!$D:$D,SolRaw!$A:$A,$B469,SolRaw!$B:$B,$C469,SolRaw!$C:$C,K$1)/SUMIFS(GraphStats!$G:$G,GraphStats!$A:$A,$B469,GraphStats!$D:$D,K$1)</f>
        <v>0.10874443123275541</v>
      </c>
      <c r="L469" s="1">
        <f>SUMIFS(SolRaw!$D:$D,SolRaw!$A:$A,$B469,SolRaw!$B:$B,$C469,SolRaw!$C:$C,L$1)/SUMIFS(GraphStats!$G:$G,GraphStats!$A:$A,$B469,GraphStats!$D:$D,L$1)</f>
        <v>0.10869809088068939</v>
      </c>
      <c r="M469" s="1">
        <f>SUMIFS(SolRaw!$D:$D,SolRaw!$A:$A,$B469,SolRaw!$B:$B,$C469,SolRaw!$C:$C,M$1)/SUMIFS(GraphStats!$G:$G,GraphStats!$A:$A,$B469,GraphStats!$D:$D,M$1)</f>
        <v>0.10880234713158546</v>
      </c>
      <c r="N469" s="1">
        <f t="shared" si="49"/>
        <v>0.10865643327993549</v>
      </c>
      <c r="O469" s="1">
        <f t="shared" si="50"/>
        <v>0.10806206847428079</v>
      </c>
      <c r="P469" s="1">
        <f t="shared" si="51"/>
        <v>0.10855089563664758</v>
      </c>
      <c r="Q469" s="1">
        <f t="shared" si="55"/>
        <v>0.1087212610567224</v>
      </c>
      <c r="R469" s="1">
        <f t="shared" si="52"/>
        <v>0.10885365180496026</v>
      </c>
      <c r="S469" s="1">
        <f t="shared" si="53"/>
        <v>0.10901158228444081</v>
      </c>
      <c r="T469" s="1">
        <f t="shared" si="54"/>
        <v>3.1587335216602349E-4</v>
      </c>
    </row>
    <row r="470" spans="1:20" x14ac:dyDescent="0.2">
      <c r="A470" t="str">
        <f>VLOOKUP(B470,GraphStats!$A:$B,2,0)</f>
        <v>LAW</v>
      </c>
      <c r="B470" t="s">
        <v>72</v>
      </c>
      <c r="C470" t="s">
        <v>145</v>
      </c>
      <c r="D470" s="1">
        <f>SUMIFS(SolRaw!$D:$D,SolRaw!$A:$A,$B470,SolRaw!$B:$B,$C470,SolRaw!$C:$C,D$1)/SUMIFS(GraphStats!$G:$G,GraphStats!$A:$A,$B470,GraphStats!$D:$D,D$1)</f>
        <v>0.10367511695857048</v>
      </c>
      <c r="E470" s="1">
        <f>SUMIFS(SolRaw!$D:$D,SolRaw!$A:$A,$B470,SolRaw!$B:$B,$C470,SolRaw!$C:$C,E$1)/SUMIFS(GraphStats!$G:$G,GraphStats!$A:$A,$B470,GraphStats!$D:$D,E$1)</f>
        <v>0.10419589199525796</v>
      </c>
      <c r="F470" s="1">
        <f>SUMIFS(SolRaw!$D:$D,SolRaw!$A:$A,$B470,SolRaw!$B:$B,$C470,SolRaw!$C:$C,F$1)/SUMIFS(GraphStats!$G:$G,GraphStats!$A:$A,$B470,GraphStats!$D:$D,F$1)</f>
        <v>0.10352029612065999</v>
      </c>
      <c r="G470" s="1">
        <f>SUMIFS(SolRaw!$D:$D,SolRaw!$A:$A,$B470,SolRaw!$B:$B,$C470,SolRaw!$C:$C,G$1)/SUMIFS(GraphStats!$G:$G,GraphStats!$A:$A,$B470,GraphStats!$D:$D,G$1)</f>
        <v>0.10411480964141924</v>
      </c>
      <c r="H470" s="1">
        <f>SUMIFS(SolRaw!$D:$D,SolRaw!$A:$A,$B470,SolRaw!$B:$B,$C470,SolRaw!$C:$C,H$1)/SUMIFS(GraphStats!$G:$G,GraphStats!$A:$A,$B470,GraphStats!$D:$D,H$1)</f>
        <v>0.10420974068635029</v>
      </c>
      <c r="I470" s="1">
        <f>SUMIFS(SolRaw!$D:$D,SolRaw!$A:$A,$B470,SolRaw!$B:$B,$C470,SolRaw!$C:$C,I$1)/SUMIFS(GraphStats!$G:$G,GraphStats!$A:$A,$B470,GraphStats!$D:$D,I$1)</f>
        <v>0.10345148565840072</v>
      </c>
      <c r="J470" s="1">
        <f>SUMIFS(SolRaw!$D:$D,SolRaw!$A:$A,$B470,SolRaw!$B:$B,$C470,SolRaw!$C:$C,J$1)/SUMIFS(GraphStats!$G:$G,GraphStats!$A:$A,$B470,GraphStats!$D:$D,J$1)</f>
        <v>0.10424730500184402</v>
      </c>
      <c r="K470" s="1">
        <f>SUMIFS(SolRaw!$D:$D,SolRaw!$A:$A,$B470,SolRaw!$B:$B,$C470,SolRaw!$C:$C,K$1)/SUMIFS(GraphStats!$G:$G,GraphStats!$A:$A,$B470,GraphStats!$D:$D,K$1)</f>
        <v>0.10400636741586217</v>
      </c>
      <c r="L470" s="1">
        <f>SUMIFS(SolRaw!$D:$D,SolRaw!$A:$A,$B470,SolRaw!$B:$B,$C470,SolRaw!$C:$C,L$1)/SUMIFS(GraphStats!$G:$G,GraphStats!$A:$A,$B470,GraphStats!$D:$D,L$1)</f>
        <v>0.10374526097650121</v>
      </c>
      <c r="M470" s="1">
        <f>SUMIFS(SolRaw!$D:$D,SolRaw!$A:$A,$B470,SolRaw!$B:$B,$C470,SolRaw!$C:$C,M$1)/SUMIFS(GraphStats!$G:$G,GraphStats!$A:$A,$B470,GraphStats!$D:$D,M$1)</f>
        <v>0.10384004732899081</v>
      </c>
      <c r="N470" s="1">
        <f t="shared" si="49"/>
        <v>0.10390063217838567</v>
      </c>
      <c r="O470" s="1">
        <f t="shared" si="50"/>
        <v>0.10345148565840072</v>
      </c>
      <c r="P470" s="1">
        <f t="shared" si="51"/>
        <v>0.10369265296305316</v>
      </c>
      <c r="Q470" s="1">
        <f t="shared" si="55"/>
        <v>0.1039232073724265</v>
      </c>
      <c r="R470" s="1">
        <f t="shared" si="52"/>
        <v>0.10417562140679829</v>
      </c>
      <c r="S470" s="1">
        <f t="shared" si="53"/>
        <v>0.10424730500184402</v>
      </c>
      <c r="T470" s="1">
        <f t="shared" si="54"/>
        <v>2.9533716395865607E-4</v>
      </c>
    </row>
    <row r="471" spans="1:20" x14ac:dyDescent="0.2">
      <c r="A471" t="str">
        <f>VLOOKUP(B471,GraphStats!$A:$B,2,0)</f>
        <v>LAW</v>
      </c>
      <c r="B471" t="s">
        <v>72</v>
      </c>
      <c r="C471" t="s">
        <v>146</v>
      </c>
      <c r="D471" s="1">
        <f>SUMIFS(SolRaw!$D:$D,SolRaw!$A:$A,$B471,SolRaw!$B:$B,$C471,SolRaw!$C:$C,D$1)/SUMIFS(GraphStats!$G:$G,GraphStats!$A:$A,$B471,GraphStats!$D:$D,D$1)</f>
        <v>0.10517947319784879</v>
      </c>
      <c r="E471" s="1">
        <f>SUMIFS(SolRaw!$D:$D,SolRaw!$A:$A,$B471,SolRaw!$B:$B,$C471,SolRaw!$C:$C,E$1)/SUMIFS(GraphStats!$G:$G,GraphStats!$A:$A,$B471,GraphStats!$D:$D,E$1)</f>
        <v>0.10518945256382087</v>
      </c>
      <c r="F471" s="1">
        <f>SUMIFS(SolRaw!$D:$D,SolRaw!$A:$A,$B471,SolRaw!$B:$B,$C471,SolRaw!$C:$C,F$1)/SUMIFS(GraphStats!$G:$G,GraphStats!$A:$A,$B471,GraphStats!$D:$D,F$1)</f>
        <v>0.10487968890911747</v>
      </c>
      <c r="G471" s="1">
        <f>SUMIFS(SolRaw!$D:$D,SolRaw!$A:$A,$B471,SolRaw!$B:$B,$C471,SolRaw!$C:$C,G$1)/SUMIFS(GraphStats!$G:$G,GraphStats!$A:$A,$B471,GraphStats!$D:$D,G$1)</f>
        <v>0.10534487841893871</v>
      </c>
      <c r="H471" s="1">
        <f>SUMIFS(SolRaw!$D:$D,SolRaw!$A:$A,$B471,SolRaw!$B:$B,$C471,SolRaw!$C:$C,H$1)/SUMIFS(GraphStats!$G:$G,GraphStats!$A:$A,$B471,GraphStats!$D:$D,H$1)</f>
        <v>0.10541138506724378</v>
      </c>
      <c r="I471" s="1">
        <f>SUMIFS(SolRaw!$D:$D,SolRaw!$A:$A,$B471,SolRaw!$B:$B,$C471,SolRaw!$C:$C,I$1)/SUMIFS(GraphStats!$G:$G,GraphStats!$A:$A,$B471,GraphStats!$D:$D,I$1)</f>
        <v>0.10472806751377221</v>
      </c>
      <c r="J471" s="1">
        <f>SUMIFS(SolRaw!$D:$D,SolRaw!$A:$A,$B471,SolRaw!$B:$B,$C471,SolRaw!$C:$C,J$1)/SUMIFS(GraphStats!$G:$G,GraphStats!$A:$A,$B471,GraphStats!$D:$D,J$1)</f>
        <v>0.1051360649097032</v>
      </c>
      <c r="K471" s="1">
        <f>SUMIFS(SolRaw!$D:$D,SolRaw!$A:$A,$B471,SolRaw!$B:$B,$C471,SolRaw!$C:$C,K$1)/SUMIFS(GraphStats!$G:$G,GraphStats!$A:$A,$B471,GraphStats!$D:$D,K$1)</f>
        <v>0.10514945404005521</v>
      </c>
      <c r="L471" s="1">
        <f>SUMIFS(SolRaw!$D:$D,SolRaw!$A:$A,$B471,SolRaw!$B:$B,$C471,SolRaw!$C:$C,L$1)/SUMIFS(GraphStats!$G:$G,GraphStats!$A:$A,$B471,GraphStats!$D:$D,L$1)</f>
        <v>0.10504558991871135</v>
      </c>
      <c r="M471" s="1">
        <f>SUMIFS(SolRaw!$D:$D,SolRaw!$A:$A,$B471,SolRaw!$B:$B,$C471,SolRaw!$C:$C,M$1)/SUMIFS(GraphStats!$G:$G,GraphStats!$A:$A,$B471,GraphStats!$D:$D,M$1)</f>
        <v>0.10535046996963458</v>
      </c>
      <c r="N471" s="1">
        <f t="shared" si="49"/>
        <v>0.1051414524508846</v>
      </c>
      <c r="O471" s="1">
        <f t="shared" si="50"/>
        <v>0.10472806751377221</v>
      </c>
      <c r="P471" s="1">
        <f t="shared" si="51"/>
        <v>0.10506820866645931</v>
      </c>
      <c r="Q471" s="1">
        <f t="shared" si="55"/>
        <v>0.105164463618952</v>
      </c>
      <c r="R471" s="1">
        <f t="shared" si="52"/>
        <v>0.10530602195515924</v>
      </c>
      <c r="S471" s="1">
        <f t="shared" si="53"/>
        <v>0.10541138506724378</v>
      </c>
      <c r="T471" s="1">
        <f t="shared" si="54"/>
        <v>2.1353469329701551E-4</v>
      </c>
    </row>
    <row r="472" spans="1:20" x14ac:dyDescent="0.2">
      <c r="A472" t="str">
        <f>VLOOKUP(B472,GraphStats!$A:$B,2,0)</f>
        <v>LAW</v>
      </c>
      <c r="B472" t="s">
        <v>72</v>
      </c>
      <c r="C472" t="s">
        <v>147</v>
      </c>
      <c r="D472" s="1">
        <f>SUMIFS(SolRaw!$D:$D,SolRaw!$A:$A,$B472,SolRaw!$B:$B,$C472,SolRaw!$C:$C,D$1)/SUMIFS(GraphStats!$G:$G,GraphStats!$A:$A,$B472,GraphStats!$D:$D,D$1)</f>
        <v>0.10544005134354574</v>
      </c>
      <c r="E472" s="1">
        <f>SUMIFS(SolRaw!$D:$D,SolRaw!$A:$A,$B472,SolRaw!$B:$B,$C472,SolRaw!$C:$C,E$1)/SUMIFS(GraphStats!$G:$G,GraphStats!$A:$A,$B472,GraphStats!$D:$D,E$1)</f>
        <v>0.1061298944628616</v>
      </c>
      <c r="F472" s="1">
        <f>SUMIFS(SolRaw!$D:$D,SolRaw!$A:$A,$B472,SolRaw!$B:$B,$C472,SolRaw!$C:$C,F$1)/SUMIFS(GraphStats!$G:$G,GraphStats!$A:$A,$B472,GraphStats!$D:$D,F$1)</f>
        <v>0.10545797411841687</v>
      </c>
      <c r="G472" s="1">
        <f>SUMIFS(SolRaw!$D:$D,SolRaw!$A:$A,$B472,SolRaw!$B:$B,$C472,SolRaw!$C:$C,G$1)/SUMIFS(GraphStats!$G:$G,GraphStats!$A:$A,$B472,GraphStats!$D:$D,G$1)</f>
        <v>0.10601549548330345</v>
      </c>
      <c r="H472" s="1">
        <f>SUMIFS(SolRaw!$D:$D,SolRaw!$A:$A,$B472,SolRaw!$B:$B,$C472,SolRaw!$C:$C,H$1)/SUMIFS(GraphStats!$G:$G,GraphStats!$A:$A,$B472,GraphStats!$D:$D,H$1)</f>
        <v>0.10608044133560056</v>
      </c>
      <c r="I472" s="1">
        <f>SUMIFS(SolRaw!$D:$D,SolRaw!$A:$A,$B472,SolRaw!$B:$B,$C472,SolRaw!$C:$C,I$1)/SUMIFS(GraphStats!$G:$G,GraphStats!$A:$A,$B472,GraphStats!$D:$D,I$1)</f>
        <v>0.1054945001807282</v>
      </c>
      <c r="J472" s="1">
        <f>SUMIFS(SolRaw!$D:$D,SolRaw!$A:$A,$B472,SolRaw!$B:$B,$C472,SolRaw!$C:$C,J$1)/SUMIFS(GraphStats!$G:$G,GraphStats!$A:$A,$B472,GraphStats!$D:$D,J$1)</f>
        <v>0.10588213955344349</v>
      </c>
      <c r="K472" s="1">
        <f>SUMIFS(SolRaw!$D:$D,SolRaw!$A:$A,$B472,SolRaw!$B:$B,$C472,SolRaw!$C:$C,K$1)/SUMIFS(GraphStats!$G:$G,GraphStats!$A:$A,$B472,GraphStats!$D:$D,K$1)</f>
        <v>0.10599134641088945</v>
      </c>
      <c r="L472" s="1">
        <f>SUMIFS(SolRaw!$D:$D,SolRaw!$A:$A,$B472,SolRaw!$B:$B,$C472,SolRaw!$C:$C,L$1)/SUMIFS(GraphStats!$G:$G,GraphStats!$A:$A,$B472,GraphStats!$D:$D,L$1)</f>
        <v>0.10558719260428867</v>
      </c>
      <c r="M472" s="1">
        <f>SUMIFS(SolRaw!$D:$D,SolRaw!$A:$A,$B472,SolRaw!$B:$B,$C472,SolRaw!$C:$C,M$1)/SUMIFS(GraphStats!$G:$G,GraphStats!$A:$A,$B472,GraphStats!$D:$D,M$1)</f>
        <v>0.1056245434623813</v>
      </c>
      <c r="N472" s="1">
        <f t="shared" si="49"/>
        <v>0.10577035789554592</v>
      </c>
      <c r="O472" s="1">
        <f t="shared" si="50"/>
        <v>0.10544005134354574</v>
      </c>
      <c r="P472" s="1">
        <f t="shared" si="51"/>
        <v>0.10551767328661832</v>
      </c>
      <c r="Q472" s="1">
        <f t="shared" si="55"/>
        <v>0.10575334150791239</v>
      </c>
      <c r="R472" s="1">
        <f t="shared" si="52"/>
        <v>0.10600945821519996</v>
      </c>
      <c r="S472" s="1">
        <f t="shared" si="53"/>
        <v>0.1061298944628616</v>
      </c>
      <c r="T472" s="1">
        <f t="shared" si="54"/>
        <v>2.7576896068458252E-4</v>
      </c>
    </row>
    <row r="473" spans="1:20" x14ac:dyDescent="0.2">
      <c r="A473" t="str">
        <f>VLOOKUP(B473,GraphStats!$A:$B,2,0)</f>
        <v>LAW</v>
      </c>
      <c r="B473" t="s">
        <v>72</v>
      </c>
      <c r="C473" t="s">
        <v>148</v>
      </c>
      <c r="D473" s="1">
        <f>SUMIFS(SolRaw!$D:$D,SolRaw!$A:$A,$B473,SolRaw!$B:$B,$C473,SolRaw!$C:$C,D$1)/SUMIFS(GraphStats!$G:$G,GraphStats!$A:$A,$B473,GraphStats!$D:$D,D$1)</f>
        <v>0.1068768502857915</v>
      </c>
      <c r="E473" s="1">
        <f>SUMIFS(SolRaw!$D:$D,SolRaw!$A:$A,$B473,SolRaw!$B:$B,$C473,SolRaw!$C:$C,E$1)/SUMIFS(GraphStats!$G:$G,GraphStats!$A:$A,$B473,GraphStats!$D:$D,E$1)</f>
        <v>0.10681922992416103</v>
      </c>
      <c r="F473" s="1">
        <f>SUMIFS(SolRaw!$D:$D,SolRaw!$A:$A,$B473,SolRaw!$B:$B,$C473,SolRaw!$C:$C,F$1)/SUMIFS(GraphStats!$G:$G,GraphStats!$A:$A,$B473,GraphStats!$D:$D,F$1)</f>
        <v>0.10636584567873661</v>
      </c>
      <c r="G473" s="1">
        <f>SUMIFS(SolRaw!$D:$D,SolRaw!$A:$A,$B473,SolRaw!$B:$B,$C473,SolRaw!$C:$C,G$1)/SUMIFS(GraphStats!$G:$G,GraphStats!$A:$A,$B473,GraphStats!$D:$D,G$1)</f>
        <v>0.10698335903025148</v>
      </c>
      <c r="H473" s="1">
        <f>SUMIFS(SolRaw!$D:$D,SolRaw!$A:$A,$B473,SolRaw!$B:$B,$C473,SolRaw!$C:$C,H$1)/SUMIFS(GraphStats!$G:$G,GraphStats!$A:$A,$B473,GraphStats!$D:$D,H$1)</f>
        <v>0.10691132709846962</v>
      </c>
      <c r="I473" s="1">
        <f>SUMIFS(SolRaw!$D:$D,SolRaw!$A:$A,$B473,SolRaw!$B:$B,$C473,SolRaw!$C:$C,I$1)/SUMIFS(GraphStats!$G:$G,GraphStats!$A:$A,$B473,GraphStats!$D:$D,I$1)</f>
        <v>0.10644710103492588</v>
      </c>
      <c r="J473" s="1">
        <f>SUMIFS(SolRaw!$D:$D,SolRaw!$A:$A,$B473,SolRaw!$B:$B,$C473,SolRaw!$C:$C,J$1)/SUMIFS(GraphStats!$G:$G,GraphStats!$A:$A,$B473,GraphStats!$D:$D,J$1)</f>
        <v>0.10656533594519918</v>
      </c>
      <c r="K473" s="1">
        <f>SUMIFS(SolRaw!$D:$D,SolRaw!$A:$A,$B473,SolRaw!$B:$B,$C473,SolRaw!$C:$C,K$1)/SUMIFS(GraphStats!$G:$G,GraphStats!$A:$A,$B473,GraphStats!$D:$D,K$1)</f>
        <v>0.10679695031746358</v>
      </c>
      <c r="L473" s="1">
        <f>SUMIFS(SolRaw!$D:$D,SolRaw!$A:$A,$B473,SolRaw!$B:$B,$C473,SolRaw!$C:$C,L$1)/SUMIFS(GraphStats!$G:$G,GraphStats!$A:$A,$B473,GraphStats!$D:$D,L$1)</f>
        <v>0.10704915798272903</v>
      </c>
      <c r="M473" s="1">
        <f>SUMIFS(SolRaw!$D:$D,SolRaw!$A:$A,$B473,SolRaw!$B:$B,$C473,SolRaw!$C:$C,M$1)/SUMIFS(GraphStats!$G:$G,GraphStats!$A:$A,$B473,GraphStats!$D:$D,M$1)</f>
        <v>0.10692005384880078</v>
      </c>
      <c r="N473" s="1">
        <f t="shared" si="49"/>
        <v>0.10677352111465288</v>
      </c>
      <c r="O473" s="1">
        <f t="shared" si="50"/>
        <v>0.10636584567873661</v>
      </c>
      <c r="P473" s="1">
        <f t="shared" si="51"/>
        <v>0.10662323953826527</v>
      </c>
      <c r="Q473" s="1">
        <f t="shared" si="55"/>
        <v>0.10684804010497626</v>
      </c>
      <c r="R473" s="1">
        <f t="shared" si="52"/>
        <v>0.10691787216121799</v>
      </c>
      <c r="S473" s="1">
        <f t="shared" si="53"/>
        <v>0.10704915798272903</v>
      </c>
      <c r="T473" s="1">
        <f t="shared" si="54"/>
        <v>2.3330368857309622E-4</v>
      </c>
    </row>
    <row r="474" spans="1:20" x14ac:dyDescent="0.2">
      <c r="A474" t="str">
        <f>VLOOKUP(B474,GraphStats!$A:$B,2,0)</f>
        <v>LAW</v>
      </c>
      <c r="B474" t="s">
        <v>72</v>
      </c>
      <c r="C474" t="s">
        <v>149</v>
      </c>
      <c r="D474" s="1">
        <f>SUMIFS(SolRaw!$D:$D,SolRaw!$A:$A,$B474,SolRaw!$B:$B,$C474,SolRaw!$C:$C,D$1)/SUMIFS(GraphStats!$G:$G,GraphStats!$A:$A,$B474,GraphStats!$D:$D,D$1)</f>
        <v>0.10759223380615399</v>
      </c>
      <c r="E474" s="1">
        <f>SUMIFS(SolRaw!$D:$D,SolRaw!$A:$A,$B474,SolRaw!$B:$B,$C474,SolRaw!$C:$C,E$1)/SUMIFS(GraphStats!$G:$G,GraphStats!$A:$A,$B474,GraphStats!$D:$D,E$1)</f>
        <v>0.1076606779390922</v>
      </c>
      <c r="F474" s="1">
        <f>SUMIFS(SolRaw!$D:$D,SolRaw!$A:$A,$B474,SolRaw!$B:$B,$C474,SolRaw!$C:$C,F$1)/SUMIFS(GraphStats!$G:$G,GraphStats!$A:$A,$B474,GraphStats!$D:$D,F$1)</f>
        <v>0.1066471409893144</v>
      </c>
      <c r="G474" s="1">
        <f>SUMIFS(SolRaw!$D:$D,SolRaw!$A:$A,$B474,SolRaw!$B:$B,$C474,SolRaw!$C:$C,G$1)/SUMIFS(GraphStats!$G:$G,GraphStats!$A:$A,$B474,GraphStats!$D:$D,G$1)</f>
        <v>0.10750293621525478</v>
      </c>
      <c r="H474" s="1">
        <f>SUMIFS(SolRaw!$D:$D,SolRaw!$A:$A,$B474,SolRaw!$B:$B,$C474,SolRaw!$C:$C,H$1)/SUMIFS(GraphStats!$G:$G,GraphStats!$A:$A,$B474,GraphStats!$D:$D,H$1)</f>
        <v>0.10781950456021024</v>
      </c>
      <c r="I474" s="1">
        <f>SUMIFS(SolRaw!$D:$D,SolRaw!$A:$A,$B474,SolRaw!$B:$B,$C474,SolRaw!$C:$C,I$1)/SUMIFS(GraphStats!$G:$G,GraphStats!$A:$A,$B474,GraphStats!$D:$D,I$1)</f>
        <v>0.10671184670379553</v>
      </c>
      <c r="J474" s="1">
        <f>SUMIFS(SolRaw!$D:$D,SolRaw!$A:$A,$B474,SolRaw!$B:$B,$C474,SolRaw!$C:$C,J$1)/SUMIFS(GraphStats!$G:$G,GraphStats!$A:$A,$B474,GraphStats!$D:$D,J$1)</f>
        <v>0.10724611394264778</v>
      </c>
      <c r="K474" s="1">
        <f>SUMIFS(SolRaw!$D:$D,SolRaw!$A:$A,$B474,SolRaw!$B:$B,$C474,SolRaw!$C:$C,K$1)/SUMIFS(GraphStats!$G:$G,GraphStats!$A:$A,$B474,GraphStats!$D:$D,K$1)</f>
        <v>0.10738724266942781</v>
      </c>
      <c r="L474" s="1">
        <f>SUMIFS(SolRaw!$D:$D,SolRaw!$A:$A,$B474,SolRaw!$B:$B,$C474,SolRaw!$C:$C,L$1)/SUMIFS(GraphStats!$G:$G,GraphStats!$A:$A,$B474,GraphStats!$D:$D,L$1)</f>
        <v>0.10703468307799199</v>
      </c>
      <c r="M474" s="1">
        <f>SUMIFS(SolRaw!$D:$D,SolRaw!$A:$A,$B474,SolRaw!$B:$B,$C474,SolRaw!$C:$C,M$1)/SUMIFS(GraphStats!$G:$G,GraphStats!$A:$A,$B474,GraphStats!$D:$D,M$1)</f>
        <v>0.1073788552904032</v>
      </c>
      <c r="N474" s="1">
        <f t="shared" si="49"/>
        <v>0.1072981235194292</v>
      </c>
      <c r="O474" s="1">
        <f t="shared" si="50"/>
        <v>0.1066471409893144</v>
      </c>
      <c r="P474" s="1">
        <f t="shared" si="51"/>
        <v>0.10708754079415594</v>
      </c>
      <c r="Q474" s="1">
        <f t="shared" si="55"/>
        <v>0.1073830489799155</v>
      </c>
      <c r="R474" s="1">
        <f t="shared" si="52"/>
        <v>0.10756990940842918</v>
      </c>
      <c r="S474" s="1">
        <f t="shared" si="53"/>
        <v>0.10781950456021024</v>
      </c>
      <c r="T474" s="1">
        <f t="shared" si="54"/>
        <v>3.9239966319765232E-4</v>
      </c>
    </row>
    <row r="475" spans="1:20" x14ac:dyDescent="0.2">
      <c r="A475" t="str">
        <f>VLOOKUP(B475,GraphStats!$A:$B,2,0)</f>
        <v>LAW</v>
      </c>
      <c r="B475" t="s">
        <v>72</v>
      </c>
      <c r="C475" t="s">
        <v>150</v>
      </c>
      <c r="D475" s="1">
        <f>SUMIFS(SolRaw!$D:$D,SolRaw!$A:$A,$B475,SolRaw!$B:$B,$C475,SolRaw!$C:$C,D$1)/SUMIFS(GraphStats!$G:$G,GraphStats!$A:$A,$B475,GraphStats!$D:$D,D$1)</f>
        <v>0.10816888359153894</v>
      </c>
      <c r="E475" s="1">
        <f>SUMIFS(SolRaw!$D:$D,SolRaw!$A:$A,$B475,SolRaw!$B:$B,$C475,SolRaw!$C:$C,E$1)/SUMIFS(GraphStats!$G:$G,GraphStats!$A:$A,$B475,GraphStats!$D:$D,E$1)</f>
        <v>0.10770776039616869</v>
      </c>
      <c r="F475" s="1">
        <f>SUMIFS(SolRaw!$D:$D,SolRaw!$A:$A,$B475,SolRaw!$B:$B,$C475,SolRaw!$C:$C,F$1)/SUMIFS(GraphStats!$G:$G,GraphStats!$A:$A,$B475,GraphStats!$D:$D,F$1)</f>
        <v>0.10746084502077119</v>
      </c>
      <c r="G475" s="1">
        <f>SUMIFS(SolRaw!$D:$D,SolRaw!$A:$A,$B475,SolRaw!$B:$B,$C475,SolRaw!$C:$C,G$1)/SUMIFS(GraphStats!$G:$G,GraphStats!$A:$A,$B475,GraphStats!$D:$D,G$1)</f>
        <v>0.10829196854503888</v>
      </c>
      <c r="H475" s="1">
        <f>SUMIFS(SolRaw!$D:$D,SolRaw!$A:$A,$B475,SolRaw!$B:$B,$C475,SolRaw!$C:$C,H$1)/SUMIFS(GraphStats!$G:$G,GraphStats!$A:$A,$B475,GraphStats!$D:$D,H$1)</f>
        <v>0.10844508424795177</v>
      </c>
      <c r="I475" s="1">
        <f>SUMIFS(SolRaw!$D:$D,SolRaw!$A:$A,$B475,SolRaw!$B:$B,$C475,SolRaw!$C:$C,I$1)/SUMIFS(GraphStats!$G:$G,GraphStats!$A:$A,$B475,GraphStats!$D:$D,I$1)</f>
        <v>0.10749520375140986</v>
      </c>
      <c r="J475" s="1">
        <f>SUMIFS(SolRaw!$D:$D,SolRaw!$A:$A,$B475,SolRaw!$B:$B,$C475,SolRaw!$C:$C,J$1)/SUMIFS(GraphStats!$G:$G,GraphStats!$A:$A,$B475,GraphStats!$D:$D,J$1)</f>
        <v>0.10785917689949757</v>
      </c>
      <c r="K475" s="1">
        <f>SUMIFS(SolRaw!$D:$D,SolRaw!$A:$A,$B475,SolRaw!$B:$B,$C475,SolRaw!$C:$C,K$1)/SUMIFS(GraphStats!$G:$G,GraphStats!$A:$A,$B475,GraphStats!$D:$D,K$1)</f>
        <v>0.10785778308933373</v>
      </c>
      <c r="L475" s="1">
        <f>SUMIFS(SolRaw!$D:$D,SolRaw!$A:$A,$B475,SolRaw!$B:$B,$C475,SolRaw!$C:$C,L$1)/SUMIFS(GraphStats!$G:$G,GraphStats!$A:$A,$B475,GraphStats!$D:$D,L$1)</f>
        <v>0.10805395761989141</v>
      </c>
      <c r="M475" s="1">
        <f>SUMIFS(SolRaw!$D:$D,SolRaw!$A:$A,$B475,SolRaw!$B:$B,$C475,SolRaw!$C:$C,M$1)/SUMIFS(GraphStats!$G:$G,GraphStats!$A:$A,$B475,GraphStats!$D:$D,M$1)</f>
        <v>0.10790768432046073</v>
      </c>
      <c r="N475" s="1">
        <f t="shared" si="49"/>
        <v>0.10792483474820627</v>
      </c>
      <c r="O475" s="1">
        <f t="shared" si="50"/>
        <v>0.10746084502077119</v>
      </c>
      <c r="P475" s="1">
        <f t="shared" si="51"/>
        <v>0.10774526606945996</v>
      </c>
      <c r="Q475" s="1">
        <f t="shared" si="55"/>
        <v>0.10788343060997915</v>
      </c>
      <c r="R475" s="1">
        <f t="shared" si="52"/>
        <v>0.10814015209862705</v>
      </c>
      <c r="S475" s="1">
        <f t="shared" si="53"/>
        <v>0.10844508424795177</v>
      </c>
      <c r="T475" s="1">
        <f t="shared" si="54"/>
        <v>3.2279523450959698E-4</v>
      </c>
    </row>
    <row r="476" spans="1:20" x14ac:dyDescent="0.2">
      <c r="A476" t="str">
        <f>VLOOKUP(B476,GraphStats!$A:$B,2,0)</f>
        <v>LAW</v>
      </c>
      <c r="B476" t="s">
        <v>72</v>
      </c>
      <c r="C476" t="s">
        <v>151</v>
      </c>
      <c r="D476" s="1">
        <f>SUMIFS(SolRaw!$D:$D,SolRaw!$A:$A,$B476,SolRaw!$B:$B,$C476,SolRaw!$C:$C,D$1)/SUMIFS(GraphStats!$G:$G,GraphStats!$A:$A,$B476,GraphStats!$D:$D,D$1)</f>
        <v>0.10214663311320914</v>
      </c>
      <c r="E476" s="1">
        <f>SUMIFS(SolRaw!$D:$D,SolRaw!$A:$A,$B476,SolRaw!$B:$B,$C476,SolRaw!$C:$C,E$1)/SUMIFS(GraphStats!$G:$G,GraphStats!$A:$A,$B476,GraphStats!$D:$D,E$1)</f>
        <v>0.10248885111561279</v>
      </c>
      <c r="F476" s="1">
        <f>SUMIFS(SolRaw!$D:$D,SolRaw!$A:$A,$B476,SolRaw!$B:$B,$C476,SolRaw!$C:$C,F$1)/SUMIFS(GraphStats!$G:$G,GraphStats!$A:$A,$B476,GraphStats!$D:$D,F$1)</f>
        <v>0.10205587031924</v>
      </c>
      <c r="G476" s="1">
        <f>SUMIFS(SolRaw!$D:$D,SolRaw!$A:$A,$B476,SolRaw!$B:$B,$C476,SolRaw!$C:$C,G$1)/SUMIFS(GraphStats!$G:$G,GraphStats!$A:$A,$B476,GraphStats!$D:$D,G$1)</f>
        <v>0.10259111933842116</v>
      </c>
      <c r="H476" s="1">
        <f>SUMIFS(SolRaw!$D:$D,SolRaw!$A:$A,$B476,SolRaw!$B:$B,$C476,SolRaw!$C:$C,H$1)/SUMIFS(GraphStats!$G:$G,GraphStats!$A:$A,$B476,GraphStats!$D:$D,H$1)</f>
        <v>0.10278225962281651</v>
      </c>
      <c r="I476" s="1">
        <f>SUMIFS(SolRaw!$D:$D,SolRaw!$A:$A,$B476,SolRaw!$B:$B,$C476,SolRaw!$C:$C,I$1)/SUMIFS(GraphStats!$G:$G,GraphStats!$A:$A,$B476,GraphStats!$D:$D,I$1)</f>
        <v>0.10169981226026313</v>
      </c>
      <c r="J476" s="1">
        <f>SUMIFS(SolRaw!$D:$D,SolRaw!$A:$A,$B476,SolRaw!$B:$B,$C476,SolRaw!$C:$C,J$1)/SUMIFS(GraphStats!$G:$G,GraphStats!$A:$A,$B476,GraphStats!$D:$D,J$1)</f>
        <v>0.10230412517608933</v>
      </c>
      <c r="K476" s="1">
        <f>SUMIFS(SolRaw!$D:$D,SolRaw!$A:$A,$B476,SolRaw!$B:$B,$C476,SolRaw!$C:$C,K$1)/SUMIFS(GraphStats!$G:$G,GraphStats!$A:$A,$B476,GraphStats!$D:$D,K$1)</f>
        <v>0.10250644422644485</v>
      </c>
      <c r="L476" s="1">
        <f>SUMIFS(SolRaw!$D:$D,SolRaw!$A:$A,$B476,SolRaw!$B:$B,$C476,SolRaw!$C:$C,L$1)/SUMIFS(GraphStats!$G:$G,GraphStats!$A:$A,$B476,GraphStats!$D:$D,L$1)</f>
        <v>0.10236411381617595</v>
      </c>
      <c r="M476" s="1">
        <f>SUMIFS(SolRaw!$D:$D,SolRaw!$A:$A,$B476,SolRaw!$B:$B,$C476,SolRaw!$C:$C,M$1)/SUMIFS(GraphStats!$G:$G,GraphStats!$A:$A,$B476,GraphStats!$D:$D,M$1)</f>
        <v>0.1025433295703566</v>
      </c>
      <c r="N476" s="1">
        <f t="shared" si="49"/>
        <v>0.10234825585586294</v>
      </c>
      <c r="O476" s="1">
        <f t="shared" si="50"/>
        <v>0.10169981226026313</v>
      </c>
      <c r="P476" s="1">
        <f t="shared" si="51"/>
        <v>0.10218600612892918</v>
      </c>
      <c r="Q476" s="1">
        <f t="shared" si="55"/>
        <v>0.10242648246589436</v>
      </c>
      <c r="R476" s="1">
        <f t="shared" si="52"/>
        <v>0.10253410823437867</v>
      </c>
      <c r="S476" s="1">
        <f t="shared" si="53"/>
        <v>0.10278225962281651</v>
      </c>
      <c r="T476" s="1">
        <f t="shared" si="54"/>
        <v>3.125176267893696E-4</v>
      </c>
    </row>
    <row r="477" spans="1:20" x14ac:dyDescent="0.2">
      <c r="A477" t="str">
        <f>VLOOKUP(B477,GraphStats!$A:$B,2,0)</f>
        <v>LAW</v>
      </c>
      <c r="B477" t="s">
        <v>72</v>
      </c>
      <c r="C477" t="s">
        <v>152</v>
      </c>
      <c r="D477" s="1">
        <f>SUMIFS(SolRaw!$D:$D,SolRaw!$A:$A,$B477,SolRaw!$B:$B,$C477,SolRaw!$C:$C,D$1)/SUMIFS(GraphStats!$G:$G,GraphStats!$A:$A,$B477,GraphStats!$D:$D,D$1)</f>
        <v>0.10852838492217641</v>
      </c>
      <c r="E477" s="1">
        <f>SUMIFS(SolRaw!$D:$D,SolRaw!$A:$A,$B477,SolRaw!$B:$B,$C477,SolRaw!$C:$C,E$1)/SUMIFS(GraphStats!$G:$G,GraphStats!$A:$A,$B477,GraphStats!$D:$D,E$1)</f>
        <v>0.10824619054632552</v>
      </c>
      <c r="F477" s="1">
        <f>SUMIFS(SolRaw!$D:$D,SolRaw!$A:$A,$B477,SolRaw!$B:$B,$C477,SolRaw!$C:$C,F$1)/SUMIFS(GraphStats!$G:$G,GraphStats!$A:$A,$B477,GraphStats!$D:$D,F$1)</f>
        <v>0.10769384929090643</v>
      </c>
      <c r="G477" s="1">
        <f>SUMIFS(SolRaw!$D:$D,SolRaw!$A:$A,$B477,SolRaw!$B:$B,$C477,SolRaw!$C:$C,G$1)/SUMIFS(GraphStats!$G:$G,GraphStats!$A:$A,$B477,GraphStats!$D:$D,G$1)</f>
        <v>0.10842367531984205</v>
      </c>
      <c r="H477" s="1">
        <f>SUMIFS(SolRaw!$D:$D,SolRaw!$A:$A,$B477,SolRaw!$B:$B,$C477,SolRaw!$C:$C,H$1)/SUMIFS(GraphStats!$G:$G,GraphStats!$A:$A,$B477,GraphStats!$D:$D,H$1)</f>
        <v>0.10857309862420776</v>
      </c>
      <c r="I477" s="1">
        <f>SUMIFS(SolRaw!$D:$D,SolRaw!$A:$A,$B477,SolRaw!$B:$B,$C477,SolRaw!$C:$C,I$1)/SUMIFS(GraphStats!$G:$G,GraphStats!$A:$A,$B477,GraphStats!$D:$D,I$1)</f>
        <v>0.10797392194717417</v>
      </c>
      <c r="J477" s="1">
        <f>SUMIFS(SolRaw!$D:$D,SolRaw!$A:$A,$B477,SolRaw!$B:$B,$C477,SolRaw!$C:$C,J$1)/SUMIFS(GraphStats!$G:$G,GraphStats!$A:$A,$B477,GraphStats!$D:$D,J$1)</f>
        <v>0.10832471780361429</v>
      </c>
      <c r="K477" s="1">
        <f>SUMIFS(SolRaw!$D:$D,SolRaw!$A:$A,$B477,SolRaw!$B:$B,$C477,SolRaw!$C:$C,K$1)/SUMIFS(GraphStats!$G:$G,GraphStats!$A:$A,$B477,GraphStats!$D:$D,K$1)</f>
        <v>0.10816744465101989</v>
      </c>
      <c r="L477" s="1">
        <f>SUMIFS(SolRaw!$D:$D,SolRaw!$A:$A,$B477,SolRaw!$B:$B,$C477,SolRaw!$C:$C,L$1)/SUMIFS(GraphStats!$G:$G,GraphStats!$A:$A,$B477,GraphStats!$D:$D,L$1)</f>
        <v>0.10828193736949969</v>
      </c>
      <c r="M477" s="1">
        <f>SUMIFS(SolRaw!$D:$D,SolRaw!$A:$A,$B477,SolRaw!$B:$B,$C477,SolRaw!$C:$C,M$1)/SUMIFS(GraphStats!$G:$G,GraphStats!$A:$A,$B477,GraphStats!$D:$D,M$1)</f>
        <v>0.10847635663360479</v>
      </c>
      <c r="N477" s="1">
        <f t="shared" si="49"/>
        <v>0.10826895771083708</v>
      </c>
      <c r="O477" s="1">
        <f t="shared" si="50"/>
        <v>0.10769384929090643</v>
      </c>
      <c r="P477" s="1">
        <f t="shared" si="51"/>
        <v>0.10818713112484629</v>
      </c>
      <c r="Q477" s="1">
        <f t="shared" si="55"/>
        <v>0.10830332758655699</v>
      </c>
      <c r="R477" s="1">
        <f t="shared" si="52"/>
        <v>0.10846318630516411</v>
      </c>
      <c r="S477" s="1">
        <f t="shared" si="53"/>
        <v>0.10857309862420776</v>
      </c>
      <c r="T477" s="1">
        <f t="shared" si="54"/>
        <v>2.7052474234035153E-4</v>
      </c>
    </row>
    <row r="478" spans="1:20" x14ac:dyDescent="0.2">
      <c r="A478" t="str">
        <f>VLOOKUP(B478,GraphStats!$A:$B,2,0)</f>
        <v>LAW</v>
      </c>
      <c r="B478" t="s">
        <v>72</v>
      </c>
      <c r="C478" t="s">
        <v>153</v>
      </c>
      <c r="D478" s="1">
        <f>SUMIFS(SolRaw!$D:$D,SolRaw!$A:$A,$B478,SolRaw!$B:$B,$C478,SolRaw!$C:$C,D$1)/SUMIFS(GraphStats!$G:$G,GraphStats!$A:$A,$B478,GraphStats!$D:$D,D$1)</f>
        <v>0.10302970349584885</v>
      </c>
      <c r="E478" s="1">
        <f>SUMIFS(SolRaw!$D:$D,SolRaw!$A:$A,$B478,SolRaw!$B:$B,$C478,SolRaw!$C:$C,E$1)/SUMIFS(GraphStats!$G:$G,GraphStats!$A:$A,$B478,GraphStats!$D:$D,E$1)</f>
        <v>0.1032989108258263</v>
      </c>
      <c r="F478" s="1">
        <f>SUMIFS(SolRaw!$D:$D,SolRaw!$A:$A,$B478,SolRaw!$B:$B,$C478,SolRaw!$C:$C,F$1)/SUMIFS(GraphStats!$G:$G,GraphStats!$A:$A,$B478,GraphStats!$D:$D,F$1)</f>
        <v>0.1023202637656629</v>
      </c>
      <c r="G478" s="1">
        <f>SUMIFS(SolRaw!$D:$D,SolRaw!$A:$A,$B478,SolRaw!$B:$B,$C478,SolRaw!$C:$C,G$1)/SUMIFS(GraphStats!$G:$G,GraphStats!$A:$A,$B478,GraphStats!$D:$D,G$1)</f>
        <v>0.10310102997114534</v>
      </c>
      <c r="H478" s="1">
        <f>SUMIFS(SolRaw!$D:$D,SolRaw!$A:$A,$B478,SolRaw!$B:$B,$C478,SolRaw!$C:$C,H$1)/SUMIFS(GraphStats!$G:$G,GraphStats!$A:$A,$B478,GraphStats!$D:$D,H$1)</f>
        <v>0.10338127028907096</v>
      </c>
      <c r="I478" s="1">
        <f>SUMIFS(SolRaw!$D:$D,SolRaw!$A:$A,$B478,SolRaw!$B:$B,$C478,SolRaw!$C:$C,I$1)/SUMIFS(GraphStats!$G:$G,GraphStats!$A:$A,$B478,GraphStats!$D:$D,I$1)</f>
        <v>0.10261856435314412</v>
      </c>
      <c r="J478" s="1">
        <f>SUMIFS(SolRaw!$D:$D,SolRaw!$A:$A,$B478,SolRaw!$B:$B,$C478,SolRaw!$C:$C,J$1)/SUMIFS(GraphStats!$G:$G,GraphStats!$A:$A,$B478,GraphStats!$D:$D,J$1)</f>
        <v>0.10324004377293695</v>
      </c>
      <c r="K478" s="1">
        <f>SUMIFS(SolRaw!$D:$D,SolRaw!$A:$A,$B478,SolRaw!$B:$B,$C478,SolRaw!$C:$C,K$1)/SUMIFS(GraphStats!$G:$G,GraphStats!$A:$A,$B478,GraphStats!$D:$D,K$1)</f>
        <v>0.10321527889499207</v>
      </c>
      <c r="L478" s="1">
        <f>SUMIFS(SolRaw!$D:$D,SolRaw!$A:$A,$B478,SolRaw!$B:$B,$C478,SolRaw!$C:$C,L$1)/SUMIFS(GraphStats!$G:$G,GraphStats!$A:$A,$B478,GraphStats!$D:$D,L$1)</f>
        <v>0.10288038541846346</v>
      </c>
      <c r="M478" s="1">
        <f>SUMIFS(SolRaw!$D:$D,SolRaw!$A:$A,$B478,SolRaw!$B:$B,$C478,SolRaw!$C:$C,M$1)/SUMIFS(GraphStats!$G:$G,GraphStats!$A:$A,$B478,GraphStats!$D:$D,M$1)</f>
        <v>0.10277635240780204</v>
      </c>
      <c r="N478" s="1">
        <f t="shared" si="49"/>
        <v>0.10298618031948929</v>
      </c>
      <c r="O478" s="1">
        <f t="shared" si="50"/>
        <v>0.1023202637656629</v>
      </c>
      <c r="P478" s="1">
        <f t="shared" si="51"/>
        <v>0.1028023606604674</v>
      </c>
      <c r="Q478" s="1">
        <f t="shared" si="55"/>
        <v>0.10306536673349709</v>
      </c>
      <c r="R478" s="1">
        <f t="shared" si="52"/>
        <v>0.10323385255345073</v>
      </c>
      <c r="S478" s="1">
        <f t="shared" si="53"/>
        <v>0.10338127028907096</v>
      </c>
      <c r="T478" s="1">
        <f t="shared" si="54"/>
        <v>3.3660406056433225E-4</v>
      </c>
    </row>
    <row r="479" spans="1:20" x14ac:dyDescent="0.2">
      <c r="A479" t="str">
        <f>VLOOKUP(B479,GraphStats!$A:$B,2,0)</f>
        <v>LAW</v>
      </c>
      <c r="B479" t="s">
        <v>72</v>
      </c>
      <c r="C479" t="s">
        <v>154</v>
      </c>
      <c r="D479" s="1">
        <f>SUMIFS(SolRaw!$D:$D,SolRaw!$A:$A,$B479,SolRaw!$B:$B,$C479,SolRaw!$C:$C,D$1)/SUMIFS(GraphStats!$G:$G,GraphStats!$A:$A,$B479,GraphStats!$D:$D,D$1)</f>
        <v>0.10883239275882287</v>
      </c>
      <c r="E479" s="1">
        <f>SUMIFS(SolRaw!$D:$D,SolRaw!$A:$A,$B479,SolRaw!$B:$B,$C479,SolRaw!$C:$C,E$1)/SUMIFS(GraphStats!$G:$G,GraphStats!$A:$A,$B479,GraphStats!$D:$D,E$1)</f>
        <v>0.10890051597543986</v>
      </c>
      <c r="F479" s="1">
        <f>SUMIFS(SolRaw!$D:$D,SolRaw!$A:$A,$B479,SolRaw!$B:$B,$C479,SolRaw!$C:$C,F$1)/SUMIFS(GraphStats!$G:$G,GraphStats!$A:$A,$B479,GraphStats!$D:$D,F$1)</f>
        <v>0.10793651176913019</v>
      </c>
      <c r="G479" s="1">
        <f>SUMIFS(SolRaw!$D:$D,SolRaw!$A:$A,$B479,SolRaw!$B:$B,$C479,SolRaw!$C:$C,G$1)/SUMIFS(GraphStats!$G:$G,GraphStats!$A:$A,$B479,GraphStats!$D:$D,G$1)</f>
        <v>0.10904475130377624</v>
      </c>
      <c r="H479" s="1">
        <f>SUMIFS(SolRaw!$D:$D,SolRaw!$A:$A,$B479,SolRaw!$B:$B,$C479,SolRaw!$C:$C,H$1)/SUMIFS(GraphStats!$G:$G,GraphStats!$A:$A,$B479,GraphStats!$D:$D,H$1)</f>
        <v>0.10912138661307776</v>
      </c>
      <c r="I479" s="1">
        <f>SUMIFS(SolRaw!$D:$D,SolRaw!$A:$A,$B479,SolRaw!$B:$B,$C479,SolRaw!$C:$C,I$1)/SUMIFS(GraphStats!$G:$G,GraphStats!$A:$A,$B479,GraphStats!$D:$D,I$1)</f>
        <v>0.10822053435105276</v>
      </c>
      <c r="J479" s="1">
        <f>SUMIFS(SolRaw!$D:$D,SolRaw!$A:$A,$B479,SolRaw!$B:$B,$C479,SolRaw!$C:$C,J$1)/SUMIFS(GraphStats!$G:$G,GraphStats!$A:$A,$B479,GraphStats!$D:$D,J$1)</f>
        <v>0.10872617125859285</v>
      </c>
      <c r="K479" s="1">
        <f>SUMIFS(SolRaw!$D:$D,SolRaw!$A:$A,$B479,SolRaw!$B:$B,$C479,SolRaw!$C:$C,K$1)/SUMIFS(GraphStats!$G:$G,GraphStats!$A:$A,$B479,GraphStats!$D:$D,K$1)</f>
        <v>0.10860895429951772</v>
      </c>
      <c r="L479" s="1">
        <f>SUMIFS(SolRaw!$D:$D,SolRaw!$A:$A,$B479,SolRaw!$B:$B,$C479,SolRaw!$C:$C,L$1)/SUMIFS(GraphStats!$G:$G,GraphStats!$A:$A,$B479,GraphStats!$D:$D,L$1)</f>
        <v>0.10871618451161068</v>
      </c>
      <c r="M479" s="1">
        <f>SUMIFS(SolRaw!$D:$D,SolRaw!$A:$A,$B479,SolRaw!$B:$B,$C479,SolRaw!$C:$C,M$1)/SUMIFS(GraphStats!$G:$G,GraphStats!$A:$A,$B479,GraphStats!$D:$D,M$1)</f>
        <v>0.10857536115521374</v>
      </c>
      <c r="N479" s="1">
        <f t="shared" si="49"/>
        <v>0.10866827639962347</v>
      </c>
      <c r="O479" s="1">
        <f t="shared" si="50"/>
        <v>0.10793651176913019</v>
      </c>
      <c r="P479" s="1">
        <f t="shared" si="51"/>
        <v>0.10858375944128973</v>
      </c>
      <c r="Q479" s="1">
        <f t="shared" si="55"/>
        <v>0.10872117788510177</v>
      </c>
      <c r="R479" s="1">
        <f t="shared" si="52"/>
        <v>0.10888348517128561</v>
      </c>
      <c r="S479" s="1">
        <f t="shared" si="53"/>
        <v>0.10912138661307776</v>
      </c>
      <c r="T479" s="1">
        <f t="shared" si="54"/>
        <v>3.6234780583161374E-4</v>
      </c>
    </row>
    <row r="480" spans="1:20" x14ac:dyDescent="0.2">
      <c r="A480" t="str">
        <f>VLOOKUP(B480,GraphStats!$A:$B,2,0)</f>
        <v>LAW</v>
      </c>
      <c r="B480" t="s">
        <v>72</v>
      </c>
      <c r="C480" t="s">
        <v>155</v>
      </c>
      <c r="D480" s="1">
        <f>SUMIFS(SolRaw!$D:$D,SolRaw!$A:$A,$B480,SolRaw!$B:$B,$C480,SolRaw!$C:$C,D$1)/SUMIFS(GraphStats!$G:$G,GraphStats!$A:$A,$B480,GraphStats!$D:$D,D$1)</f>
        <v>0.10344349194017319</v>
      </c>
      <c r="E480" s="1">
        <f>SUMIFS(SolRaw!$D:$D,SolRaw!$A:$A,$B480,SolRaw!$B:$B,$C480,SolRaw!$C:$C,E$1)/SUMIFS(GraphStats!$G:$G,GraphStats!$A:$A,$B480,GraphStats!$D:$D,E$1)</f>
        <v>0.10419709923774709</v>
      </c>
      <c r="F480" s="1">
        <f>SUMIFS(SolRaw!$D:$D,SolRaw!$A:$A,$B480,SolRaw!$B:$B,$C480,SolRaw!$C:$C,F$1)/SUMIFS(GraphStats!$G:$G,GraphStats!$A:$A,$B480,GraphStats!$D:$D,F$1)</f>
        <v>0.1036192927535672</v>
      </c>
      <c r="G480" s="1">
        <f>SUMIFS(SolRaw!$D:$D,SolRaw!$A:$A,$B480,SolRaw!$B:$B,$C480,SolRaw!$C:$C,G$1)/SUMIFS(GraphStats!$G:$G,GraphStats!$A:$A,$B480,GraphStats!$D:$D,G$1)</f>
        <v>0.10422718331166414</v>
      </c>
      <c r="H480" s="1">
        <f>SUMIFS(SolRaw!$D:$D,SolRaw!$A:$A,$B480,SolRaw!$B:$B,$C480,SolRaw!$C:$C,H$1)/SUMIFS(GraphStats!$G:$G,GraphStats!$A:$A,$B480,GraphStats!$D:$D,H$1)</f>
        <v>0.10420007922399134</v>
      </c>
      <c r="I480" s="1">
        <f>SUMIFS(SolRaw!$D:$D,SolRaw!$A:$A,$B480,SolRaw!$B:$B,$C480,SolRaw!$C:$C,I$1)/SUMIFS(GraphStats!$G:$G,GraphStats!$A:$A,$B480,GraphStats!$D:$D,I$1)</f>
        <v>0.1033052106541394</v>
      </c>
      <c r="J480" s="1">
        <f>SUMIFS(SolRaw!$D:$D,SolRaw!$A:$A,$B480,SolRaw!$B:$B,$C480,SolRaw!$C:$C,J$1)/SUMIFS(GraphStats!$G:$G,GraphStats!$A:$A,$B480,GraphStats!$D:$D,J$1)</f>
        <v>0.1038398055610977</v>
      </c>
      <c r="K480" s="1">
        <f>SUMIFS(SolRaw!$D:$D,SolRaw!$A:$A,$B480,SolRaw!$B:$B,$C480,SolRaw!$C:$C,K$1)/SUMIFS(GraphStats!$G:$G,GraphStats!$A:$A,$B480,GraphStats!$D:$D,K$1)</f>
        <v>0.10374025201128813</v>
      </c>
      <c r="L480" s="1">
        <f>SUMIFS(SolRaw!$D:$D,SolRaw!$A:$A,$B480,SolRaw!$B:$B,$C480,SolRaw!$C:$C,L$1)/SUMIFS(GraphStats!$G:$G,GraphStats!$A:$A,$B480,GraphStats!$D:$D,L$1)</f>
        <v>0.10387432887707308</v>
      </c>
      <c r="M480" s="1">
        <f>SUMIFS(SolRaw!$D:$D,SolRaw!$A:$A,$B480,SolRaw!$B:$B,$C480,SolRaw!$C:$C,M$1)/SUMIFS(GraphStats!$G:$G,GraphStats!$A:$A,$B480,GraphStats!$D:$D,M$1)</f>
        <v>0.10380261879033378</v>
      </c>
      <c r="N480" s="1">
        <f t="shared" si="49"/>
        <v>0.10382493623610752</v>
      </c>
      <c r="O480" s="1">
        <f t="shared" si="50"/>
        <v>0.1033052106541394</v>
      </c>
      <c r="P480" s="1">
        <f t="shared" si="51"/>
        <v>0.10364953256799743</v>
      </c>
      <c r="Q480" s="1">
        <f t="shared" si="55"/>
        <v>0.10382121217571574</v>
      </c>
      <c r="R480" s="1">
        <f t="shared" si="52"/>
        <v>0.10411640664757858</v>
      </c>
      <c r="S480" s="1">
        <f t="shared" si="53"/>
        <v>0.10422718331166414</v>
      </c>
      <c r="T480" s="1">
        <f t="shared" si="54"/>
        <v>3.1785289407247207E-4</v>
      </c>
    </row>
    <row r="481" spans="1:20" x14ac:dyDescent="0.2">
      <c r="A481" t="str">
        <f>VLOOKUP(B481,GraphStats!$A:$B,2,0)</f>
        <v>LAW</v>
      </c>
      <c r="B481" t="s">
        <v>72</v>
      </c>
      <c r="C481" t="s">
        <v>156</v>
      </c>
      <c r="D481" s="1">
        <f>SUMIFS(SolRaw!$D:$D,SolRaw!$A:$A,$B481,SolRaw!$B:$B,$C481,SolRaw!$C:$C,D$1)/SUMIFS(GraphStats!$G:$G,GraphStats!$A:$A,$B481,GraphStats!$D:$D,D$1)</f>
        <v>0.10500816719465911</v>
      </c>
      <c r="E481" s="1">
        <f>SUMIFS(SolRaw!$D:$D,SolRaw!$A:$A,$B481,SolRaw!$B:$B,$C481,SolRaw!$C:$C,E$1)/SUMIFS(GraphStats!$G:$G,GraphStats!$A:$A,$B481,GraphStats!$D:$D,E$1)</f>
        <v>0.10530172611531097</v>
      </c>
      <c r="F481" s="1">
        <f>SUMIFS(SolRaw!$D:$D,SolRaw!$A:$A,$B481,SolRaw!$B:$B,$C481,SolRaw!$C:$C,F$1)/SUMIFS(GraphStats!$G:$G,GraphStats!$A:$A,$B481,GraphStats!$D:$D,F$1)</f>
        <v>0.10447887327344439</v>
      </c>
      <c r="G481" s="1">
        <f>SUMIFS(SolRaw!$D:$D,SolRaw!$A:$A,$B481,SolRaw!$B:$B,$C481,SolRaw!$C:$C,G$1)/SUMIFS(GraphStats!$G:$G,GraphStats!$A:$A,$B481,GraphStats!$D:$D,G$1)</f>
        <v>0.10511771444037912</v>
      </c>
      <c r="H481" s="1">
        <f>SUMIFS(SolRaw!$D:$D,SolRaw!$A:$A,$B481,SolRaw!$B:$B,$C481,SolRaw!$C:$C,H$1)/SUMIFS(GraphStats!$G:$G,GraphStats!$A:$A,$B481,GraphStats!$D:$D,H$1)</f>
        <v>0.10523023264801361</v>
      </c>
      <c r="I481" s="1">
        <f>SUMIFS(SolRaw!$D:$D,SolRaw!$A:$A,$B481,SolRaw!$B:$B,$C481,SolRaw!$C:$C,I$1)/SUMIFS(GraphStats!$G:$G,GraphStats!$A:$A,$B481,GraphStats!$D:$D,I$1)</f>
        <v>0.104622894576824</v>
      </c>
      <c r="J481" s="1">
        <f>SUMIFS(SolRaw!$D:$D,SolRaw!$A:$A,$B481,SolRaw!$B:$B,$C481,SolRaw!$C:$C,J$1)/SUMIFS(GraphStats!$G:$G,GraphStats!$A:$A,$B481,GraphStats!$D:$D,J$1)</f>
        <v>0.10476725977787048</v>
      </c>
      <c r="K481" s="1">
        <f>SUMIFS(SolRaw!$D:$D,SolRaw!$A:$A,$B481,SolRaw!$B:$B,$C481,SolRaw!$C:$C,K$1)/SUMIFS(GraphStats!$G:$G,GraphStats!$A:$A,$B481,GraphStats!$D:$D,K$1)</f>
        <v>0.10500913864491616</v>
      </c>
      <c r="L481" s="1">
        <f>SUMIFS(SolRaw!$D:$D,SolRaw!$A:$A,$B481,SolRaw!$B:$B,$C481,SolRaw!$C:$C,L$1)/SUMIFS(GraphStats!$G:$G,GraphStats!$A:$A,$B481,GraphStats!$D:$D,L$1)</f>
        <v>0.10516380164073046</v>
      </c>
      <c r="M481" s="1">
        <f>SUMIFS(SolRaw!$D:$D,SolRaw!$A:$A,$B481,SolRaw!$B:$B,$C481,SolRaw!$C:$C,M$1)/SUMIFS(GraphStats!$G:$G,GraphStats!$A:$A,$B481,GraphStats!$D:$D,M$1)</f>
        <v>0.10509329968789428</v>
      </c>
      <c r="N481" s="1">
        <f t="shared" si="49"/>
        <v>0.10497931080000426</v>
      </c>
      <c r="O481" s="1">
        <f t="shared" si="50"/>
        <v>0.10447887327344439</v>
      </c>
      <c r="P481" s="1">
        <f t="shared" si="51"/>
        <v>0.10482748663206763</v>
      </c>
      <c r="Q481" s="1">
        <f t="shared" si="55"/>
        <v>0.10505121916640522</v>
      </c>
      <c r="R481" s="1">
        <f t="shared" si="52"/>
        <v>0.10515227984064263</v>
      </c>
      <c r="S481" s="1">
        <f t="shared" si="53"/>
        <v>0.10530172611531097</v>
      </c>
      <c r="T481" s="1">
        <f t="shared" si="54"/>
        <v>2.7023808101253035E-4</v>
      </c>
    </row>
    <row r="482" spans="1:20" x14ac:dyDescent="0.2">
      <c r="A482" t="str">
        <f>VLOOKUP(B482,GraphStats!$A:$B,2,0)</f>
        <v>LAW</v>
      </c>
      <c r="B482" t="s">
        <v>72</v>
      </c>
      <c r="C482" t="s">
        <v>157</v>
      </c>
      <c r="D482" s="1">
        <f>SUMIFS(SolRaw!$D:$D,SolRaw!$A:$A,$B482,SolRaw!$B:$B,$C482,SolRaw!$C:$C,D$1)/SUMIFS(GraphStats!$G:$G,GraphStats!$A:$A,$B482,GraphStats!$D:$D,D$1)</f>
        <v>0.10574888470140881</v>
      </c>
      <c r="E482" s="1">
        <f>SUMIFS(SolRaw!$D:$D,SolRaw!$A:$A,$B482,SolRaw!$B:$B,$C482,SolRaw!$C:$C,E$1)/SUMIFS(GraphStats!$G:$G,GraphStats!$A:$A,$B482,GraphStats!$D:$D,E$1)</f>
        <v>0.10591741978477281</v>
      </c>
      <c r="F482" s="1">
        <f>SUMIFS(SolRaw!$D:$D,SolRaw!$A:$A,$B482,SolRaw!$B:$B,$C482,SolRaw!$C:$C,F$1)/SUMIFS(GraphStats!$G:$G,GraphStats!$A:$A,$B482,GraphStats!$D:$D,F$1)</f>
        <v>0.10537829390168668</v>
      </c>
      <c r="G482" s="1">
        <f>SUMIFS(SolRaw!$D:$D,SolRaw!$A:$A,$B482,SolRaw!$B:$B,$C482,SolRaw!$C:$C,G$1)/SUMIFS(GraphStats!$G:$G,GraphStats!$A:$A,$B482,GraphStats!$D:$D,G$1)</f>
        <v>0.10583183098999994</v>
      </c>
      <c r="H482" s="1">
        <f>SUMIFS(SolRaw!$D:$D,SolRaw!$A:$A,$B482,SolRaw!$B:$B,$C482,SolRaw!$C:$C,H$1)/SUMIFS(GraphStats!$G:$G,GraphStats!$A:$A,$B482,GraphStats!$D:$D,H$1)</f>
        <v>0.10607561060442108</v>
      </c>
      <c r="I482" s="1">
        <f>SUMIFS(SolRaw!$D:$D,SolRaw!$A:$A,$B482,SolRaw!$B:$B,$C482,SolRaw!$C:$C,I$1)/SUMIFS(GraphStats!$G:$G,GraphStats!$A:$A,$B482,GraphStats!$D:$D,I$1)</f>
        <v>0.10528536319116451</v>
      </c>
      <c r="J482" s="1">
        <f>SUMIFS(SolRaw!$D:$D,SolRaw!$A:$A,$B482,SolRaw!$B:$B,$C482,SolRaw!$C:$C,J$1)/SUMIFS(GraphStats!$G:$G,GraphStats!$A:$A,$B482,GraphStats!$D:$D,J$1)</f>
        <v>0.10567415764303291</v>
      </c>
      <c r="K482" s="1">
        <f>SUMIFS(SolRaw!$D:$D,SolRaw!$A:$A,$B482,SolRaw!$B:$B,$C482,SolRaw!$C:$C,K$1)/SUMIFS(GraphStats!$G:$G,GraphStats!$A:$A,$B482,GraphStats!$D:$D,K$1)</f>
        <v>0.10598045987161141</v>
      </c>
      <c r="L482" s="1">
        <f>SUMIFS(SolRaw!$D:$D,SolRaw!$A:$A,$B482,SolRaw!$B:$B,$C482,SolRaw!$C:$C,L$1)/SUMIFS(GraphStats!$G:$G,GraphStats!$A:$A,$B482,GraphStats!$D:$D,L$1)</f>
        <v>0.10562941107643835</v>
      </c>
      <c r="M482" s="1">
        <f>SUMIFS(SolRaw!$D:$D,SolRaw!$A:$A,$B482,SolRaw!$B:$B,$C482,SolRaw!$C:$C,M$1)/SUMIFS(GraphStats!$G:$G,GraphStats!$A:$A,$B482,GraphStats!$D:$D,M$1)</f>
        <v>0.10566559411768257</v>
      </c>
      <c r="N482" s="1">
        <f t="shared" si="49"/>
        <v>0.10571870258822191</v>
      </c>
      <c r="O482" s="1">
        <f t="shared" si="50"/>
        <v>0.10528536319116451</v>
      </c>
      <c r="P482" s="1">
        <f t="shared" si="51"/>
        <v>0.10563845683674941</v>
      </c>
      <c r="Q482" s="1">
        <f t="shared" si="55"/>
        <v>0.10571152117222085</v>
      </c>
      <c r="R482" s="1">
        <f t="shared" si="52"/>
        <v>0.10589602258607959</v>
      </c>
      <c r="S482" s="1">
        <f t="shared" si="53"/>
        <v>0.10607561060442108</v>
      </c>
      <c r="T482" s="1">
        <f t="shared" si="54"/>
        <v>2.5067388501513586E-4</v>
      </c>
    </row>
    <row r="483" spans="1:20" x14ac:dyDescent="0.2">
      <c r="A483" t="str">
        <f>VLOOKUP(B483,GraphStats!$A:$B,2,0)</f>
        <v>LAW</v>
      </c>
      <c r="B483" t="s">
        <v>72</v>
      </c>
      <c r="C483" t="s">
        <v>158</v>
      </c>
      <c r="D483" s="1">
        <f>SUMIFS(SolRaw!$D:$D,SolRaw!$A:$A,$B483,SolRaw!$B:$B,$C483,SolRaw!$C:$C,D$1)/SUMIFS(GraphStats!$G:$G,GraphStats!$A:$A,$B483,GraphStats!$D:$D,D$1)</f>
        <v>0.11414770437891923</v>
      </c>
      <c r="E483" s="1">
        <f>SUMIFS(SolRaw!$D:$D,SolRaw!$A:$A,$B483,SolRaw!$B:$B,$C483,SolRaw!$C:$C,E$1)/SUMIFS(GraphStats!$G:$G,GraphStats!$A:$A,$B483,GraphStats!$D:$D,E$1)</f>
        <v>0.11382847981611283</v>
      </c>
      <c r="F483" s="1">
        <f>SUMIFS(SolRaw!$D:$D,SolRaw!$A:$A,$B483,SolRaw!$B:$B,$C483,SolRaw!$C:$C,F$1)/SUMIFS(GraphStats!$G:$G,GraphStats!$A:$A,$B483,GraphStats!$D:$D,F$1)</f>
        <v>0.11379904407885444</v>
      </c>
      <c r="G483" s="1">
        <f>SUMIFS(SolRaw!$D:$D,SolRaw!$A:$A,$B483,SolRaw!$B:$B,$C483,SolRaw!$C:$C,G$1)/SUMIFS(GraphStats!$G:$G,GraphStats!$A:$A,$B483,GraphStats!$D:$D,G$1)</f>
        <v>0.1146839762396145</v>
      </c>
      <c r="H483" s="1">
        <f>SUMIFS(SolRaw!$D:$D,SolRaw!$A:$A,$B483,SolRaw!$B:$B,$C483,SolRaw!$C:$C,H$1)/SUMIFS(GraphStats!$G:$G,GraphStats!$A:$A,$B483,GraphStats!$D:$D,H$1)</f>
        <v>0.11460185113618797</v>
      </c>
      <c r="I483" s="1">
        <f>SUMIFS(SolRaw!$D:$D,SolRaw!$A:$A,$B483,SolRaw!$B:$B,$C483,SolRaw!$C:$C,I$1)/SUMIFS(GraphStats!$G:$G,GraphStats!$A:$A,$B483,GraphStats!$D:$D,I$1)</f>
        <v>0.11389624629325841</v>
      </c>
      <c r="J483" s="1">
        <f>SUMIFS(SolRaw!$D:$D,SolRaw!$A:$A,$B483,SolRaw!$B:$B,$C483,SolRaw!$C:$C,J$1)/SUMIFS(GraphStats!$G:$G,GraphStats!$A:$A,$B483,GraphStats!$D:$D,J$1)</f>
        <v>0.114230436701552</v>
      </c>
      <c r="K483" s="1">
        <f>SUMIFS(SolRaw!$D:$D,SolRaw!$A:$A,$B483,SolRaw!$B:$B,$C483,SolRaw!$C:$C,K$1)/SUMIFS(GraphStats!$G:$G,GraphStats!$A:$A,$B483,GraphStats!$D:$D,K$1)</f>
        <v>0.11404980470758151</v>
      </c>
      <c r="L483" s="1">
        <f>SUMIFS(SolRaw!$D:$D,SolRaw!$A:$A,$B483,SolRaw!$B:$B,$C483,SolRaw!$C:$C,L$1)/SUMIFS(GraphStats!$G:$G,GraphStats!$A:$A,$B483,GraphStats!$D:$D,L$1)</f>
        <v>0.11424921684734163</v>
      </c>
      <c r="M483" s="1">
        <f>SUMIFS(SolRaw!$D:$D,SolRaw!$A:$A,$B483,SolRaw!$B:$B,$C483,SolRaw!$C:$C,M$1)/SUMIFS(GraphStats!$G:$G,GraphStats!$A:$A,$B483,GraphStats!$D:$D,M$1)</f>
        <v>0.11414979867068319</v>
      </c>
      <c r="N483" s="1">
        <f t="shared" si="49"/>
        <v>0.11416365588701058</v>
      </c>
      <c r="O483" s="1">
        <f t="shared" si="50"/>
        <v>0.11379904407885444</v>
      </c>
      <c r="P483" s="1">
        <f t="shared" si="51"/>
        <v>0.11393463589683919</v>
      </c>
      <c r="Q483" s="1">
        <f t="shared" si="55"/>
        <v>0.11414875152480121</v>
      </c>
      <c r="R483" s="1">
        <f t="shared" si="52"/>
        <v>0.11424452181089423</v>
      </c>
      <c r="S483" s="1">
        <f t="shared" si="53"/>
        <v>0.1146839762396145</v>
      </c>
      <c r="T483" s="1">
        <f t="shared" si="54"/>
        <v>2.9902246756004051E-4</v>
      </c>
    </row>
    <row r="484" spans="1:20" x14ac:dyDescent="0.2">
      <c r="A484" t="str">
        <f>VLOOKUP(B484,GraphStats!$A:$B,2,0)</f>
        <v>LAW</v>
      </c>
      <c r="B484" t="s">
        <v>72</v>
      </c>
      <c r="C484" t="s">
        <v>159</v>
      </c>
      <c r="D484" s="1">
        <f>SUMIFS(SolRaw!$D:$D,SolRaw!$A:$A,$B484,SolRaw!$B:$B,$C484,SolRaw!$C:$C,D$1)/SUMIFS(GraphStats!$G:$G,GraphStats!$A:$A,$B484,GraphStats!$D:$D,D$1)</f>
        <v>0.11387023690896413</v>
      </c>
      <c r="E484" s="1">
        <f>SUMIFS(SolRaw!$D:$D,SolRaw!$A:$A,$B484,SolRaw!$B:$B,$C484,SolRaw!$C:$C,E$1)/SUMIFS(GraphStats!$G:$G,GraphStats!$A:$A,$B484,GraphStats!$D:$D,E$1)</f>
        <v>0.11388642745559159</v>
      </c>
      <c r="F484" s="1">
        <f>SUMIFS(SolRaw!$D:$D,SolRaw!$A:$A,$B484,SolRaw!$B:$B,$C484,SolRaw!$C:$C,F$1)/SUMIFS(GraphStats!$G:$G,GraphStats!$A:$A,$B484,GraphStats!$D:$D,F$1)</f>
        <v>0.11369159651386979</v>
      </c>
      <c r="G484" s="1">
        <f>SUMIFS(SolRaw!$D:$D,SolRaw!$A:$A,$B484,SolRaw!$B:$B,$C484,SolRaw!$C:$C,G$1)/SUMIFS(GraphStats!$G:$G,GraphStats!$A:$A,$B484,GraphStats!$D:$D,G$1)</f>
        <v>0.11455226946481133</v>
      </c>
      <c r="H484" s="1">
        <f>SUMIFS(SolRaw!$D:$D,SolRaw!$A:$A,$B484,SolRaw!$B:$B,$C484,SolRaw!$C:$C,H$1)/SUMIFS(GraphStats!$G:$G,GraphStats!$A:$A,$B484,GraphStats!$D:$D,H$1)</f>
        <v>0.11452697480290616</v>
      </c>
      <c r="I484" s="1">
        <f>SUMIFS(SolRaw!$D:$D,SolRaw!$A:$A,$B484,SolRaw!$B:$B,$C484,SolRaw!$C:$C,I$1)/SUMIFS(GraphStats!$G:$G,GraphStats!$A:$A,$B484,GraphStats!$D:$D,I$1)</f>
        <v>0.11372579360234233</v>
      </c>
      <c r="J484" s="1">
        <f>SUMIFS(SolRaw!$D:$D,SolRaw!$A:$A,$B484,SolRaw!$B:$B,$C484,SolRaw!$C:$C,J$1)/SUMIFS(GraphStats!$G:$G,GraphStats!$A:$A,$B484,GraphStats!$D:$D,J$1)</f>
        <v>0.11405993990290147</v>
      </c>
      <c r="K484" s="1">
        <f>SUMIFS(SolRaw!$D:$D,SolRaw!$A:$A,$B484,SolRaw!$B:$B,$C484,SolRaw!$C:$C,K$1)/SUMIFS(GraphStats!$G:$G,GraphStats!$A:$A,$B484,GraphStats!$D:$D,K$1)</f>
        <v>0.11391916623624516</v>
      </c>
      <c r="L484" s="1">
        <f>SUMIFS(SolRaw!$D:$D,SolRaw!$A:$A,$B484,SolRaw!$B:$B,$C484,SolRaw!$C:$C,L$1)/SUMIFS(GraphStats!$G:$G,GraphStats!$A:$A,$B484,GraphStats!$D:$D,L$1)</f>
        <v>0.11402968079216329</v>
      </c>
      <c r="M484" s="1">
        <f>SUMIFS(SolRaw!$D:$D,SolRaw!$A:$A,$B484,SolRaw!$B:$B,$C484,SolRaw!$C:$C,M$1)/SUMIFS(GraphStats!$G:$G,GraphStats!$A:$A,$B484,GraphStats!$D:$D,M$1)</f>
        <v>0.11392160532209672</v>
      </c>
      <c r="N484" s="1">
        <f t="shared" si="49"/>
        <v>0.11401836910018921</v>
      </c>
      <c r="O484" s="1">
        <f t="shared" si="50"/>
        <v>0.11369159651386979</v>
      </c>
      <c r="P484" s="1">
        <f t="shared" si="51"/>
        <v>0.11387428454562099</v>
      </c>
      <c r="Q484" s="1">
        <f t="shared" si="55"/>
        <v>0.11392038577917094</v>
      </c>
      <c r="R484" s="1">
        <f t="shared" si="52"/>
        <v>0.11405237512521693</v>
      </c>
      <c r="S484" s="1">
        <f t="shared" si="53"/>
        <v>0.11455226946481133</v>
      </c>
      <c r="T484" s="1">
        <f t="shared" si="54"/>
        <v>2.9749367349486558E-4</v>
      </c>
    </row>
    <row r="485" spans="1:20" x14ac:dyDescent="0.2">
      <c r="A485" t="str">
        <f>VLOOKUP(B485,GraphStats!$A:$B,2,0)</f>
        <v>LAW</v>
      </c>
      <c r="B485" t="s">
        <v>72</v>
      </c>
      <c r="C485" t="s">
        <v>160</v>
      </c>
      <c r="D485" s="1">
        <f>SUMIFS(SolRaw!$D:$D,SolRaw!$A:$A,$B485,SolRaw!$B:$B,$C485,SolRaw!$C:$C,D$1)/SUMIFS(GraphStats!$G:$G,GraphStats!$A:$A,$B485,GraphStats!$D:$D,D$1)</f>
        <v>0.11419234045017287</v>
      </c>
      <c r="E485" s="1">
        <f>SUMIFS(SolRaw!$D:$D,SolRaw!$A:$A,$B485,SolRaw!$B:$B,$C485,SolRaw!$C:$C,E$1)/SUMIFS(GraphStats!$G:$G,GraphStats!$A:$A,$B485,GraphStats!$D:$D,E$1)</f>
        <v>0.11386711157576533</v>
      </c>
      <c r="F485" s="1">
        <f>SUMIFS(SolRaw!$D:$D,SolRaw!$A:$A,$B485,SolRaw!$B:$B,$C485,SolRaw!$C:$C,F$1)/SUMIFS(GraphStats!$G:$G,GraphStats!$A:$A,$B485,GraphStats!$D:$D,F$1)</f>
        <v>0.11394874630422631</v>
      </c>
      <c r="G485" s="1">
        <f>SUMIFS(SolRaw!$D:$D,SolRaw!$A:$A,$B485,SolRaw!$B:$B,$C485,SolRaw!$C:$C,G$1)/SUMIFS(GraphStats!$G:$G,GraphStats!$A:$A,$B485,GraphStats!$D:$D,G$1)</f>
        <v>0.11482172460959211</v>
      </c>
      <c r="H485" s="1">
        <f>SUMIFS(SolRaw!$D:$D,SolRaw!$A:$A,$B485,SolRaw!$B:$B,$C485,SolRaw!$C:$C,H$1)/SUMIFS(GraphStats!$G:$G,GraphStats!$A:$A,$B485,GraphStats!$D:$D,H$1)</f>
        <v>0.11467672746946977</v>
      </c>
      <c r="I485" s="1">
        <f>SUMIFS(SolRaw!$D:$D,SolRaw!$A:$A,$B485,SolRaw!$B:$B,$C485,SolRaw!$C:$C,I$1)/SUMIFS(GraphStats!$G:$G,GraphStats!$A:$A,$B485,GraphStats!$D:$D,I$1)</f>
        <v>0.11406790786850723</v>
      </c>
      <c r="J485" s="1">
        <f>SUMIFS(SolRaw!$D:$D,SolRaw!$A:$A,$B485,SolRaw!$B:$B,$C485,SolRaw!$C:$C,J$1)/SUMIFS(GraphStats!$G:$G,GraphStats!$A:$A,$B485,GraphStats!$D:$D,J$1)</f>
        <v>0.11452064401840398</v>
      </c>
      <c r="K485" s="1">
        <f>SUMIFS(SolRaw!$D:$D,SolRaw!$A:$A,$B485,SolRaw!$B:$B,$C485,SolRaw!$C:$C,K$1)/SUMIFS(GraphStats!$G:$G,GraphStats!$A:$A,$B485,GraphStats!$D:$D,K$1)</f>
        <v>0.11426753549314209</v>
      </c>
      <c r="L485" s="1">
        <f>SUMIFS(SolRaw!$D:$D,SolRaw!$A:$A,$B485,SolRaw!$B:$B,$C485,SolRaw!$C:$C,L$1)/SUMIFS(GraphStats!$G:$G,GraphStats!$A:$A,$B485,GraphStats!$D:$D,L$1)</f>
        <v>0.11443015315655454</v>
      </c>
      <c r="M485" s="1">
        <f>SUMIFS(SolRaw!$D:$D,SolRaw!$A:$A,$B485,SolRaw!$B:$B,$C485,SolRaw!$C:$C,M$1)/SUMIFS(GraphStats!$G:$G,GraphStats!$A:$A,$B485,GraphStats!$D:$D,M$1)</f>
        <v>0.11423793684235944</v>
      </c>
      <c r="N485" s="1">
        <f t="shared" si="49"/>
        <v>0.11430308277881936</v>
      </c>
      <c r="O485" s="1">
        <f t="shared" si="50"/>
        <v>0.11386711157576533</v>
      </c>
      <c r="P485" s="1">
        <f t="shared" si="51"/>
        <v>0.11409901601392364</v>
      </c>
      <c r="Q485" s="1">
        <f t="shared" si="55"/>
        <v>0.11425273616775077</v>
      </c>
      <c r="R485" s="1">
        <f t="shared" si="52"/>
        <v>0.11449802130294162</v>
      </c>
      <c r="S485" s="1">
        <f t="shared" si="53"/>
        <v>0.11482172460959211</v>
      </c>
      <c r="T485" s="1">
        <f t="shared" si="54"/>
        <v>3.0926137970905637E-4</v>
      </c>
    </row>
    <row r="486" spans="1:20" x14ac:dyDescent="0.2">
      <c r="A486" t="str">
        <f>VLOOKUP(B486,GraphStats!$A:$B,2,0)</f>
        <v>LAW</v>
      </c>
      <c r="B486" t="s">
        <v>72</v>
      </c>
      <c r="C486" t="s">
        <v>161</v>
      </c>
      <c r="D486" s="1">
        <f>SUMIFS(SolRaw!$D:$D,SolRaw!$A:$A,$B486,SolRaw!$B:$B,$C486,SolRaw!$C:$C,D$1)/SUMIFS(GraphStats!$G:$G,GraphStats!$A:$A,$B486,GraphStats!$D:$D,D$1)</f>
        <v>0.11417183198500228</v>
      </c>
      <c r="E486" s="1">
        <f>SUMIFS(SolRaw!$D:$D,SolRaw!$A:$A,$B486,SolRaw!$B:$B,$C486,SolRaw!$C:$C,E$1)/SUMIFS(GraphStats!$G:$G,GraphStats!$A:$A,$B486,GraphStats!$D:$D,E$1)</f>
        <v>0.11392143748777667</v>
      </c>
      <c r="F486" s="1">
        <f>SUMIFS(SolRaw!$D:$D,SolRaw!$A:$A,$B486,SolRaw!$B:$B,$C486,SolRaw!$C:$C,F$1)/SUMIFS(GraphStats!$G:$G,GraphStats!$A:$A,$B486,GraphStats!$D:$D,F$1)</f>
        <v>0.11392339350799398</v>
      </c>
      <c r="G486" s="1">
        <f>SUMIFS(SolRaw!$D:$D,SolRaw!$A:$A,$B486,SolRaw!$B:$B,$C486,SolRaw!$C:$C,G$1)/SUMIFS(GraphStats!$G:$G,GraphStats!$A:$A,$B486,GraphStats!$D:$D,G$1)</f>
        <v>0.11467672632540515</v>
      </c>
      <c r="H486" s="1">
        <f>SUMIFS(SolRaw!$D:$D,SolRaw!$A:$A,$B486,SolRaw!$B:$B,$C486,SolRaw!$C:$C,H$1)/SUMIFS(GraphStats!$G:$G,GraphStats!$A:$A,$B486,GraphStats!$D:$D,H$1)</f>
        <v>0.11472624246405937</v>
      </c>
      <c r="I486" s="1">
        <f>SUMIFS(SolRaw!$D:$D,SolRaw!$A:$A,$B486,SolRaw!$B:$B,$C486,SolRaw!$C:$C,I$1)/SUMIFS(GraphStats!$G:$G,GraphStats!$A:$A,$B486,GraphStats!$D:$D,I$1)</f>
        <v>0.11385635311027806</v>
      </c>
      <c r="J486" s="1">
        <f>SUMIFS(SolRaw!$D:$D,SolRaw!$A:$A,$B486,SolRaw!$B:$B,$C486,SolRaw!$C:$C,J$1)/SUMIFS(GraphStats!$G:$G,GraphStats!$A:$A,$B486,GraphStats!$D:$D,J$1)</f>
        <v>0.11436465758559604</v>
      </c>
      <c r="K486" s="1">
        <f>SUMIFS(SolRaw!$D:$D,SolRaw!$A:$A,$B486,SolRaw!$B:$B,$C486,SolRaw!$C:$C,K$1)/SUMIFS(GraphStats!$G:$G,GraphStats!$A:$A,$B486,GraphStats!$D:$D,K$1)</f>
        <v>0.11422036048960396</v>
      </c>
      <c r="L486" s="1">
        <f>SUMIFS(SolRaw!$D:$D,SolRaw!$A:$A,$B486,SolRaw!$B:$B,$C486,SolRaw!$C:$C,L$1)/SUMIFS(GraphStats!$G:$G,GraphStats!$A:$A,$B486,GraphStats!$D:$D,L$1)</f>
        <v>0.11430229149804408</v>
      </c>
      <c r="M486" s="1">
        <f>SUMIFS(SolRaw!$D:$D,SolRaw!$A:$A,$B486,SolRaw!$B:$B,$C486,SolRaw!$C:$C,M$1)/SUMIFS(GraphStats!$G:$G,GraphStats!$A:$A,$B486,GraphStats!$D:$D,M$1)</f>
        <v>0.11433211187510942</v>
      </c>
      <c r="N486" s="1">
        <f t="shared" si="49"/>
        <v>0.11424954063288691</v>
      </c>
      <c r="O486" s="1">
        <f t="shared" si="50"/>
        <v>0.11385635311027806</v>
      </c>
      <c r="P486" s="1">
        <f t="shared" si="51"/>
        <v>0.11398550312724605</v>
      </c>
      <c r="Q486" s="1">
        <f t="shared" si="55"/>
        <v>0.11426132599382402</v>
      </c>
      <c r="R486" s="1">
        <f t="shared" si="52"/>
        <v>0.11435652115797439</v>
      </c>
      <c r="S486" s="1">
        <f t="shared" si="53"/>
        <v>0.11472624246405937</v>
      </c>
      <c r="T486" s="1">
        <f t="shared" si="54"/>
        <v>2.9964701305851618E-4</v>
      </c>
    </row>
    <row r="487" spans="1:20" x14ac:dyDescent="0.2">
      <c r="A487" t="str">
        <f>VLOOKUP(B487,GraphStats!$A:$B,2,0)</f>
        <v>LAW</v>
      </c>
      <c r="B487" t="s">
        <v>72</v>
      </c>
      <c r="C487" t="s">
        <v>162</v>
      </c>
      <c r="D487" s="1">
        <f>SUMIFS(SolRaw!$D:$D,SolRaw!$A:$A,$B487,SolRaw!$B:$B,$C487,SolRaw!$C:$C,D$1)/SUMIFS(GraphStats!$G:$G,GraphStats!$A:$A,$B487,GraphStats!$D:$D,D$1)</f>
        <v>0.11939304594137475</v>
      </c>
      <c r="E487" s="1">
        <f>SUMIFS(SolRaw!$D:$D,SolRaw!$A:$A,$B487,SolRaw!$B:$B,$C487,SolRaw!$C:$C,E$1)/SUMIFS(GraphStats!$G:$G,GraphStats!$A:$A,$B487,GraphStats!$D:$D,E$1)</f>
        <v>0.1193890387210956</v>
      </c>
      <c r="F487" s="1">
        <f>SUMIFS(SolRaw!$D:$D,SolRaw!$A:$A,$B487,SolRaw!$B:$B,$C487,SolRaw!$C:$C,F$1)/SUMIFS(GraphStats!$G:$G,GraphStats!$A:$A,$B487,GraphStats!$D:$D,F$1)</f>
        <v>0.11946116857074215</v>
      </c>
      <c r="G487" s="1">
        <f>SUMIFS(SolRaw!$D:$D,SolRaw!$A:$A,$B487,SolRaw!$B:$B,$C487,SolRaw!$C:$C,G$1)/SUMIFS(GraphStats!$G:$G,GraphStats!$A:$A,$B487,GraphStats!$D:$D,G$1)</f>
        <v>0.12000299663120653</v>
      </c>
      <c r="H487" s="1">
        <f>SUMIFS(SolRaw!$D:$D,SolRaw!$A:$A,$B487,SolRaw!$B:$B,$C487,SolRaw!$C:$C,H$1)/SUMIFS(GraphStats!$G:$G,GraphStats!$A:$A,$B487,GraphStats!$D:$D,H$1)</f>
        <v>0.11998570103570877</v>
      </c>
      <c r="I487" s="1">
        <f>SUMIFS(SolRaw!$D:$D,SolRaw!$A:$A,$B487,SolRaw!$B:$B,$C487,SolRaw!$C:$C,I$1)/SUMIFS(GraphStats!$G:$G,GraphStats!$A:$A,$B487,GraphStats!$D:$D,I$1)</f>
        <v>0.11926006607761763</v>
      </c>
      <c r="J487" s="1">
        <f>SUMIFS(SolRaw!$D:$D,SolRaw!$A:$A,$B487,SolRaw!$B:$B,$C487,SolRaw!$C:$C,J$1)/SUMIFS(GraphStats!$G:$G,GraphStats!$A:$A,$B487,GraphStats!$D:$D,J$1)</f>
        <v>0.11941426489882043</v>
      </c>
      <c r="K487" s="1">
        <f>SUMIFS(SolRaw!$D:$D,SolRaw!$A:$A,$B487,SolRaw!$B:$B,$C487,SolRaw!$C:$C,K$1)/SUMIFS(GraphStats!$G:$G,GraphStats!$A:$A,$B487,GraphStats!$D:$D,K$1)</f>
        <v>0.11935154933598159</v>
      </c>
      <c r="L487" s="1">
        <f>SUMIFS(SolRaw!$D:$D,SolRaw!$A:$A,$B487,SolRaw!$B:$B,$C487,SolRaw!$C:$C,L$1)/SUMIFS(GraphStats!$G:$G,GraphStats!$A:$A,$B487,GraphStats!$D:$D,L$1)</f>
        <v>0.11939745796547976</v>
      </c>
      <c r="M487" s="1">
        <f>SUMIFS(SolRaw!$D:$D,SolRaw!$A:$A,$B487,SolRaw!$B:$B,$C487,SolRaw!$C:$C,M$1)/SUMIFS(GraphStats!$G:$G,GraphStats!$A:$A,$B487,GraphStats!$D:$D,M$1)</f>
        <v>0.1198123743578289</v>
      </c>
      <c r="N487" s="1">
        <f t="shared" si="49"/>
        <v>0.1195467663535856</v>
      </c>
      <c r="O487" s="1">
        <f t="shared" si="50"/>
        <v>0.11926006607761763</v>
      </c>
      <c r="P487" s="1">
        <f t="shared" si="51"/>
        <v>0.11939004052616539</v>
      </c>
      <c r="Q487" s="1">
        <f t="shared" si="55"/>
        <v>0.1194058614321501</v>
      </c>
      <c r="R487" s="1">
        <f t="shared" si="52"/>
        <v>0.11972457291105722</v>
      </c>
      <c r="S487" s="1">
        <f t="shared" si="53"/>
        <v>0.12000299663120653</v>
      </c>
      <c r="T487" s="1">
        <f t="shared" si="54"/>
        <v>2.7635497450272236E-4</v>
      </c>
    </row>
    <row r="488" spans="1:20" x14ac:dyDescent="0.2">
      <c r="A488" t="str">
        <f>VLOOKUP(B488,GraphStats!$A:$B,2,0)</f>
        <v>LAW</v>
      </c>
      <c r="B488" t="s">
        <v>106</v>
      </c>
      <c r="C488" t="s">
        <v>136</v>
      </c>
      <c r="D488" s="1">
        <f>SUMIFS(SolRaw!$D:$D,SolRaw!$A:$A,$B488,SolRaw!$B:$B,$C488,SolRaw!$C:$C,D$1)/SUMIFS(GraphStats!$G:$G,GraphStats!$A:$A,$B488,GraphStats!$D:$D,D$1)</f>
        <v>0.12739062898048156</v>
      </c>
      <c r="E488" s="1">
        <f>SUMIFS(SolRaw!$D:$D,SolRaw!$A:$A,$B488,SolRaw!$B:$B,$C488,SolRaw!$C:$C,E$1)/SUMIFS(GraphStats!$G:$G,GraphStats!$A:$A,$B488,GraphStats!$D:$D,E$1)</f>
        <v>0.12739576399133548</v>
      </c>
      <c r="F488" s="1">
        <f>SUMIFS(SolRaw!$D:$D,SolRaw!$A:$A,$B488,SolRaw!$B:$B,$C488,SolRaw!$C:$C,F$1)/SUMIFS(GraphStats!$G:$G,GraphStats!$A:$A,$B488,GraphStats!$D:$D,F$1)</f>
        <v>0.12740729208886967</v>
      </c>
      <c r="G488" s="1">
        <f>SUMIFS(SolRaw!$D:$D,SolRaw!$A:$A,$B488,SolRaw!$B:$B,$C488,SolRaw!$C:$C,G$1)/SUMIFS(GraphStats!$G:$G,GraphStats!$A:$A,$B488,GraphStats!$D:$D,G$1)</f>
        <v>0.12737866262172931</v>
      </c>
      <c r="H488" s="1">
        <f>SUMIFS(SolRaw!$D:$D,SolRaw!$A:$A,$B488,SolRaw!$B:$B,$C488,SolRaw!$C:$C,H$1)/SUMIFS(GraphStats!$G:$G,GraphStats!$A:$A,$B488,GraphStats!$D:$D,H$1)</f>
        <v>0.12737788094137154</v>
      </c>
      <c r="I488" s="1">
        <f>SUMIFS(SolRaw!$D:$D,SolRaw!$A:$A,$B488,SolRaw!$B:$B,$C488,SolRaw!$C:$C,I$1)/SUMIFS(GraphStats!$G:$G,GraphStats!$A:$A,$B488,GraphStats!$D:$D,I$1)</f>
        <v>0.1274070979435919</v>
      </c>
      <c r="J488" s="1">
        <f>SUMIFS(SolRaw!$D:$D,SolRaw!$A:$A,$B488,SolRaw!$B:$B,$C488,SolRaw!$C:$C,J$1)/SUMIFS(GraphStats!$G:$G,GraphStats!$A:$A,$B488,GraphStats!$D:$D,J$1)</f>
        <v>0.12744877932659199</v>
      </c>
      <c r="K488" s="1">
        <f>SUMIFS(SolRaw!$D:$D,SolRaw!$A:$A,$B488,SolRaw!$B:$B,$C488,SolRaw!$C:$C,K$1)/SUMIFS(GraphStats!$G:$G,GraphStats!$A:$A,$B488,GraphStats!$D:$D,K$1)</f>
        <v>0.12735221780934136</v>
      </c>
      <c r="L488" s="1">
        <f>SUMIFS(SolRaw!$D:$D,SolRaw!$A:$A,$B488,SolRaw!$B:$B,$C488,SolRaw!$C:$C,L$1)/SUMIFS(GraphStats!$G:$G,GraphStats!$A:$A,$B488,GraphStats!$D:$D,L$1)</f>
        <v>0.12732958137718009</v>
      </c>
      <c r="M488" s="1">
        <f>SUMIFS(SolRaw!$D:$D,SolRaw!$A:$A,$B488,SolRaw!$B:$B,$C488,SolRaw!$C:$C,M$1)/SUMIFS(GraphStats!$G:$G,GraphStats!$A:$A,$B488,GraphStats!$D:$D,M$1)</f>
        <v>0.12736402762738483</v>
      </c>
      <c r="N488" s="1">
        <f t="shared" si="49"/>
        <v>0.12738519327078776</v>
      </c>
      <c r="O488" s="1">
        <f t="shared" si="50"/>
        <v>0.12732958137718009</v>
      </c>
      <c r="P488" s="1">
        <f t="shared" si="51"/>
        <v>0.12736749095588151</v>
      </c>
      <c r="Q488" s="1">
        <f t="shared" si="55"/>
        <v>0.12738464580110542</v>
      </c>
      <c r="R488" s="1">
        <f t="shared" si="52"/>
        <v>0.1274042644555278</v>
      </c>
      <c r="S488" s="1">
        <f t="shared" si="53"/>
        <v>0.12744877932659199</v>
      </c>
      <c r="T488" s="1">
        <f t="shared" si="54"/>
        <v>3.3127386763983453E-5</v>
      </c>
    </row>
    <row r="489" spans="1:20" x14ac:dyDescent="0.2">
      <c r="A489" t="str">
        <f>VLOOKUP(B489,GraphStats!$A:$B,2,0)</f>
        <v>LAW</v>
      </c>
      <c r="B489" t="s">
        <v>106</v>
      </c>
      <c r="C489" t="s">
        <v>137</v>
      </c>
      <c r="D489" s="1">
        <f>SUMIFS(SolRaw!$D:$D,SolRaw!$A:$A,$B489,SolRaw!$B:$B,$C489,SolRaw!$C:$C,D$1)/SUMIFS(GraphStats!$G:$G,GraphStats!$A:$A,$B489,GraphStats!$D:$D,D$1)</f>
        <v>0.12602599268512585</v>
      </c>
      <c r="E489" s="1">
        <f>SUMIFS(SolRaw!$D:$D,SolRaw!$A:$A,$B489,SolRaw!$B:$B,$C489,SolRaw!$C:$C,E$1)/SUMIFS(GraphStats!$G:$G,GraphStats!$A:$A,$B489,GraphStats!$D:$D,E$1)</f>
        <v>0.12605855335763078</v>
      </c>
      <c r="F489" s="1">
        <f>SUMIFS(SolRaw!$D:$D,SolRaw!$A:$A,$B489,SolRaw!$B:$B,$C489,SolRaw!$C:$C,F$1)/SUMIFS(GraphStats!$G:$G,GraphStats!$A:$A,$B489,GraphStats!$D:$D,F$1)</f>
        <v>0.12605939122108442</v>
      </c>
      <c r="G489" s="1">
        <f>SUMIFS(SolRaw!$D:$D,SolRaw!$A:$A,$B489,SolRaw!$B:$B,$C489,SolRaw!$C:$C,G$1)/SUMIFS(GraphStats!$G:$G,GraphStats!$A:$A,$B489,GraphStats!$D:$D,G$1)</f>
        <v>0.12601909097736594</v>
      </c>
      <c r="H489" s="1">
        <f>SUMIFS(SolRaw!$D:$D,SolRaw!$A:$A,$B489,SolRaw!$B:$B,$C489,SolRaw!$C:$C,H$1)/SUMIFS(GraphStats!$G:$G,GraphStats!$A:$A,$B489,GraphStats!$D:$D,H$1)</f>
        <v>0.12603336785728689</v>
      </c>
      <c r="I489" s="1">
        <f>SUMIFS(SolRaw!$D:$D,SolRaw!$A:$A,$B489,SolRaw!$B:$B,$C489,SolRaw!$C:$C,I$1)/SUMIFS(GraphStats!$G:$G,GraphStats!$A:$A,$B489,GraphStats!$D:$D,I$1)</f>
        <v>0.1260673754546629</v>
      </c>
      <c r="J489" s="1">
        <f>SUMIFS(SolRaw!$D:$D,SolRaw!$A:$A,$B489,SolRaw!$B:$B,$C489,SolRaw!$C:$C,J$1)/SUMIFS(GraphStats!$G:$G,GraphStats!$A:$A,$B489,GraphStats!$D:$D,J$1)</f>
        <v>0.12609877618462761</v>
      </c>
      <c r="K489" s="1">
        <f>SUMIFS(SolRaw!$D:$D,SolRaw!$A:$A,$B489,SolRaw!$B:$B,$C489,SolRaw!$C:$C,K$1)/SUMIFS(GraphStats!$G:$G,GraphStats!$A:$A,$B489,GraphStats!$D:$D,K$1)</f>
        <v>0.12601369907938828</v>
      </c>
      <c r="L489" s="1">
        <f>SUMIFS(SolRaw!$D:$D,SolRaw!$A:$A,$B489,SolRaw!$B:$B,$C489,SolRaw!$C:$C,L$1)/SUMIFS(GraphStats!$G:$G,GraphStats!$A:$A,$B489,GraphStats!$D:$D,L$1)</f>
        <v>0.12597423303119959</v>
      </c>
      <c r="M489" s="1">
        <f>SUMIFS(SolRaw!$D:$D,SolRaw!$A:$A,$B489,SolRaw!$B:$B,$C489,SolRaw!$C:$C,M$1)/SUMIFS(GraphStats!$G:$G,GraphStats!$A:$A,$B489,GraphStats!$D:$D,M$1)</f>
        <v>0.12601445158175853</v>
      </c>
      <c r="N489" s="1">
        <f t="shared" si="49"/>
        <v>0.12603649314301307</v>
      </c>
      <c r="O489" s="1">
        <f t="shared" si="50"/>
        <v>0.12597423303119959</v>
      </c>
      <c r="P489" s="1">
        <f t="shared" si="51"/>
        <v>0.12601561143066037</v>
      </c>
      <c r="Q489" s="1">
        <f t="shared" si="55"/>
        <v>0.12602968027120637</v>
      </c>
      <c r="R489" s="1">
        <f t="shared" si="52"/>
        <v>0.12605918175522102</v>
      </c>
      <c r="S489" s="1">
        <f t="shared" si="53"/>
        <v>0.12609877618462761</v>
      </c>
      <c r="T489" s="1">
        <f t="shared" si="54"/>
        <v>3.5195411904196885E-5</v>
      </c>
    </row>
    <row r="490" spans="1:20" x14ac:dyDescent="0.2">
      <c r="A490" t="str">
        <f>VLOOKUP(B490,GraphStats!$A:$B,2,0)</f>
        <v>LAW</v>
      </c>
      <c r="B490" t="s">
        <v>106</v>
      </c>
      <c r="C490" t="s">
        <v>138</v>
      </c>
      <c r="D490" s="1">
        <f>SUMIFS(SolRaw!$D:$D,SolRaw!$A:$A,$B490,SolRaw!$B:$B,$C490,SolRaw!$C:$C,D$1)/SUMIFS(GraphStats!$G:$G,GraphStats!$A:$A,$B490,GraphStats!$D:$D,D$1)</f>
        <v>0.11092013278985913</v>
      </c>
      <c r="E490" s="1">
        <f>SUMIFS(SolRaw!$D:$D,SolRaw!$A:$A,$B490,SolRaw!$B:$B,$C490,SolRaw!$C:$C,E$1)/SUMIFS(GraphStats!$G:$G,GraphStats!$A:$A,$B490,GraphStats!$D:$D,E$1)</f>
        <v>0.11095468995766503</v>
      </c>
      <c r="F490" s="1">
        <f>SUMIFS(SolRaw!$D:$D,SolRaw!$A:$A,$B490,SolRaw!$B:$B,$C490,SolRaw!$C:$C,F$1)/SUMIFS(GraphStats!$G:$G,GraphStats!$A:$A,$B490,GraphStats!$D:$D,F$1)</f>
        <v>0.1108934921076722</v>
      </c>
      <c r="G490" s="1">
        <f>SUMIFS(SolRaw!$D:$D,SolRaw!$A:$A,$B490,SolRaw!$B:$B,$C490,SolRaw!$C:$C,G$1)/SUMIFS(GraphStats!$G:$G,GraphStats!$A:$A,$B490,GraphStats!$D:$D,G$1)</f>
        <v>0.11096219526520046</v>
      </c>
      <c r="H490" s="1">
        <f>SUMIFS(SolRaw!$D:$D,SolRaw!$A:$A,$B490,SolRaw!$B:$B,$C490,SolRaw!$C:$C,H$1)/SUMIFS(GraphStats!$G:$G,GraphStats!$A:$A,$B490,GraphStats!$D:$D,H$1)</f>
        <v>0.11095732305827644</v>
      </c>
      <c r="I490" s="1">
        <f>SUMIFS(SolRaw!$D:$D,SolRaw!$A:$A,$B490,SolRaw!$B:$B,$C490,SolRaw!$C:$C,I$1)/SUMIFS(GraphStats!$G:$G,GraphStats!$A:$A,$B490,GraphStats!$D:$D,I$1)</f>
        <v>0.11089186005983456</v>
      </c>
      <c r="J490" s="1">
        <f>SUMIFS(SolRaw!$D:$D,SolRaw!$A:$A,$B490,SolRaw!$B:$B,$C490,SolRaw!$C:$C,J$1)/SUMIFS(GraphStats!$G:$G,GraphStats!$A:$A,$B490,GraphStats!$D:$D,J$1)</f>
        <v>0.11094922793892577</v>
      </c>
      <c r="K490" s="1">
        <f>SUMIFS(SolRaw!$D:$D,SolRaw!$A:$A,$B490,SolRaw!$B:$B,$C490,SolRaw!$C:$C,K$1)/SUMIFS(GraphStats!$G:$G,GraphStats!$A:$A,$B490,GraphStats!$D:$D,K$1)</f>
        <v>0.11094802166610558</v>
      </c>
      <c r="L490" s="1">
        <f>SUMIFS(SolRaw!$D:$D,SolRaw!$A:$A,$B490,SolRaw!$B:$B,$C490,SolRaw!$C:$C,L$1)/SUMIFS(GraphStats!$G:$G,GraphStats!$A:$A,$B490,GraphStats!$D:$D,L$1)</f>
        <v>0.11081380797025442</v>
      </c>
      <c r="M490" s="1">
        <f>SUMIFS(SolRaw!$D:$D,SolRaw!$A:$A,$B490,SolRaw!$B:$B,$C490,SolRaw!$C:$C,M$1)/SUMIFS(GraphStats!$G:$G,GraphStats!$A:$A,$B490,GraphStats!$D:$D,M$1)</f>
        <v>0.11091204677569667</v>
      </c>
      <c r="N490" s="1">
        <f t="shared" si="49"/>
        <v>0.11092027975894905</v>
      </c>
      <c r="O490" s="1">
        <f t="shared" si="50"/>
        <v>0.11081380797025442</v>
      </c>
      <c r="P490" s="1">
        <f t="shared" si="51"/>
        <v>0.11089813077467832</v>
      </c>
      <c r="Q490" s="1">
        <f t="shared" si="55"/>
        <v>0.11093407722798235</v>
      </c>
      <c r="R490" s="1">
        <f t="shared" si="52"/>
        <v>0.11095332445298021</v>
      </c>
      <c r="S490" s="1">
        <f t="shared" si="53"/>
        <v>0.11096219526520046</v>
      </c>
      <c r="T490" s="1">
        <f t="shared" si="54"/>
        <v>4.5765211146263512E-5</v>
      </c>
    </row>
    <row r="491" spans="1:20" x14ac:dyDescent="0.2">
      <c r="A491" t="str">
        <f>VLOOKUP(B491,GraphStats!$A:$B,2,0)</f>
        <v>LAW</v>
      </c>
      <c r="B491" t="s">
        <v>106</v>
      </c>
      <c r="C491" t="s">
        <v>139</v>
      </c>
      <c r="D491" s="1">
        <f>SUMIFS(SolRaw!$D:$D,SolRaw!$A:$A,$B491,SolRaw!$B:$B,$C491,SolRaw!$C:$C,D$1)/SUMIFS(GraphStats!$G:$G,GraphStats!$A:$A,$B491,GraphStats!$D:$D,D$1)</f>
        <v>0.11165014166816171</v>
      </c>
      <c r="E491" s="1">
        <f>SUMIFS(SolRaw!$D:$D,SolRaw!$A:$A,$B491,SolRaw!$B:$B,$C491,SolRaw!$C:$C,E$1)/SUMIFS(GraphStats!$G:$G,GraphStats!$A:$A,$B491,GraphStats!$D:$D,E$1)</f>
        <v>0.11163766003964935</v>
      </c>
      <c r="F491" s="1">
        <f>SUMIFS(SolRaw!$D:$D,SolRaw!$A:$A,$B491,SolRaw!$B:$B,$C491,SolRaw!$C:$C,F$1)/SUMIFS(GraphStats!$G:$G,GraphStats!$A:$A,$B491,GraphStats!$D:$D,F$1)</f>
        <v>0.11166318387698843</v>
      </c>
      <c r="G491" s="1">
        <f>SUMIFS(SolRaw!$D:$D,SolRaw!$A:$A,$B491,SolRaw!$B:$B,$C491,SolRaw!$C:$C,G$1)/SUMIFS(GraphStats!$G:$G,GraphStats!$A:$A,$B491,GraphStats!$D:$D,G$1)</f>
        <v>0.11167650134813482</v>
      </c>
      <c r="H491" s="1">
        <f>SUMIFS(SolRaw!$D:$D,SolRaw!$A:$A,$B491,SolRaw!$B:$B,$C491,SolRaw!$C:$C,H$1)/SUMIFS(GraphStats!$G:$G,GraphStats!$A:$A,$B491,GraphStats!$D:$D,H$1)</f>
        <v>0.11164505838278491</v>
      </c>
      <c r="I491" s="1">
        <f>SUMIFS(SolRaw!$D:$D,SolRaw!$A:$A,$B491,SolRaw!$B:$B,$C491,SolRaw!$C:$C,I$1)/SUMIFS(GraphStats!$G:$G,GraphStats!$A:$A,$B491,GraphStats!$D:$D,I$1)</f>
        <v>0.11156630072356126</v>
      </c>
      <c r="J491" s="1">
        <f>SUMIFS(SolRaw!$D:$D,SolRaw!$A:$A,$B491,SolRaw!$B:$B,$C491,SolRaw!$C:$C,J$1)/SUMIFS(GraphStats!$G:$G,GraphStats!$A:$A,$B491,GraphStats!$D:$D,J$1)</f>
        <v>0.11166492170953876</v>
      </c>
      <c r="K491" s="1">
        <f>SUMIFS(SolRaw!$D:$D,SolRaw!$A:$A,$B491,SolRaw!$B:$B,$C491,SolRaw!$C:$C,K$1)/SUMIFS(GraphStats!$G:$G,GraphStats!$A:$A,$B491,GraphStats!$D:$D,K$1)</f>
        <v>0.11165249226455927</v>
      </c>
      <c r="L491" s="1">
        <f>SUMIFS(SolRaw!$D:$D,SolRaw!$A:$A,$B491,SolRaw!$B:$B,$C491,SolRaw!$C:$C,L$1)/SUMIFS(GraphStats!$G:$G,GraphStats!$A:$A,$B491,GraphStats!$D:$D,L$1)</f>
        <v>0.11151193223330609</v>
      </c>
      <c r="M491" s="1">
        <f>SUMIFS(SolRaw!$D:$D,SolRaw!$A:$A,$B491,SolRaw!$B:$B,$C491,SolRaw!$C:$C,M$1)/SUMIFS(GraphStats!$G:$G,GraphStats!$A:$A,$B491,GraphStats!$D:$D,M$1)</f>
        <v>0.11163004119675458</v>
      </c>
      <c r="N491" s="1">
        <f t="shared" si="49"/>
        <v>0.11162982334434393</v>
      </c>
      <c r="O491" s="1">
        <f t="shared" si="50"/>
        <v>0.11151193223330609</v>
      </c>
      <c r="P491" s="1">
        <f t="shared" si="51"/>
        <v>0.11163194590747827</v>
      </c>
      <c r="Q491" s="1">
        <f t="shared" si="55"/>
        <v>0.1116476000254733</v>
      </c>
      <c r="R491" s="1">
        <f t="shared" si="52"/>
        <v>0.11166051097388113</v>
      </c>
      <c r="S491" s="1">
        <f t="shared" si="53"/>
        <v>0.11167650134813482</v>
      </c>
      <c r="T491" s="1">
        <f t="shared" si="54"/>
        <v>5.1291515113977725E-5</v>
      </c>
    </row>
    <row r="492" spans="1:20" x14ac:dyDescent="0.2">
      <c r="A492" t="str">
        <f>VLOOKUP(B492,GraphStats!$A:$B,2,0)</f>
        <v>LAW</v>
      </c>
      <c r="B492" t="s">
        <v>106</v>
      </c>
      <c r="C492" t="s">
        <v>140</v>
      </c>
      <c r="D492" s="1">
        <f>SUMIFS(SolRaw!$D:$D,SolRaw!$A:$A,$B492,SolRaw!$B:$B,$C492,SolRaw!$C:$C,D$1)/SUMIFS(GraphStats!$G:$G,GraphStats!$A:$A,$B492,GraphStats!$D:$D,D$1)</f>
        <v>0.11240892556943188</v>
      </c>
      <c r="E492" s="1">
        <f>SUMIFS(SolRaw!$D:$D,SolRaw!$A:$A,$B492,SolRaw!$B:$B,$C492,SolRaw!$C:$C,E$1)/SUMIFS(GraphStats!$G:$G,GraphStats!$A:$A,$B492,GraphStats!$D:$D,E$1)</f>
        <v>0.1124316134832575</v>
      </c>
      <c r="F492" s="1">
        <f>SUMIFS(SolRaw!$D:$D,SolRaw!$A:$A,$B492,SolRaw!$B:$B,$C492,SolRaw!$C:$C,F$1)/SUMIFS(GraphStats!$G:$G,GraphStats!$A:$A,$B492,GraphStats!$D:$D,F$1)</f>
        <v>0.11240090641592221</v>
      </c>
      <c r="G492" s="1">
        <f>SUMIFS(SolRaw!$D:$D,SolRaw!$A:$A,$B492,SolRaw!$B:$B,$C492,SolRaw!$C:$C,G$1)/SUMIFS(GraphStats!$G:$G,GraphStats!$A:$A,$B492,GraphStats!$D:$D,G$1)</f>
        <v>0.11245764884124411</v>
      </c>
      <c r="H492" s="1">
        <f>SUMIFS(SolRaw!$D:$D,SolRaw!$A:$A,$B492,SolRaw!$B:$B,$C492,SolRaw!$C:$C,H$1)/SUMIFS(GraphStats!$G:$G,GraphStats!$A:$A,$B492,GraphStats!$D:$D,H$1)</f>
        <v>0.11248831930569878</v>
      </c>
      <c r="I492" s="1">
        <f>SUMIFS(SolRaw!$D:$D,SolRaw!$A:$A,$B492,SolRaw!$B:$B,$C492,SolRaw!$C:$C,I$1)/SUMIFS(GraphStats!$G:$G,GraphStats!$A:$A,$B492,GraphStats!$D:$D,I$1)</f>
        <v>0.11243395960159312</v>
      </c>
      <c r="J492" s="1">
        <f>SUMIFS(SolRaw!$D:$D,SolRaw!$A:$A,$B492,SolRaw!$B:$B,$C492,SolRaw!$C:$C,J$1)/SUMIFS(GraphStats!$G:$G,GraphStats!$A:$A,$B492,GraphStats!$D:$D,J$1)</f>
        <v>0.11244812720986273</v>
      </c>
      <c r="K492" s="1">
        <f>SUMIFS(SolRaw!$D:$D,SolRaw!$A:$A,$B492,SolRaw!$B:$B,$C492,SolRaw!$C:$C,K$1)/SUMIFS(GraphStats!$G:$G,GraphStats!$A:$A,$B492,GraphStats!$D:$D,K$1)</f>
        <v>0.11243852446298999</v>
      </c>
      <c r="L492" s="1">
        <f>SUMIFS(SolRaw!$D:$D,SolRaw!$A:$A,$B492,SolRaw!$B:$B,$C492,SolRaw!$C:$C,L$1)/SUMIFS(GraphStats!$G:$G,GraphStats!$A:$A,$B492,GraphStats!$D:$D,L$1)</f>
        <v>0.11233456549888238</v>
      </c>
      <c r="M492" s="1">
        <f>SUMIFS(SolRaw!$D:$D,SolRaw!$A:$A,$B492,SolRaw!$B:$B,$C492,SolRaw!$C:$C,M$1)/SUMIFS(GraphStats!$G:$G,GraphStats!$A:$A,$B492,GraphStats!$D:$D,M$1)</f>
        <v>0.11242663610723619</v>
      </c>
      <c r="N492" s="1">
        <f t="shared" si="49"/>
        <v>0.11242692264961188</v>
      </c>
      <c r="O492" s="1">
        <f t="shared" si="50"/>
        <v>0.11233456549888238</v>
      </c>
      <c r="P492" s="1">
        <f t="shared" si="51"/>
        <v>0.11241335320388296</v>
      </c>
      <c r="Q492" s="1">
        <f t="shared" si="55"/>
        <v>0.11243278654242531</v>
      </c>
      <c r="R492" s="1">
        <f t="shared" si="52"/>
        <v>0.11244572652314455</v>
      </c>
      <c r="S492" s="1">
        <f t="shared" si="53"/>
        <v>0.11248831930569878</v>
      </c>
      <c r="T492" s="1">
        <f t="shared" si="54"/>
        <v>4.0688615663145865E-5</v>
      </c>
    </row>
    <row r="493" spans="1:20" x14ac:dyDescent="0.2">
      <c r="A493" t="str">
        <f>VLOOKUP(B493,GraphStats!$A:$B,2,0)</f>
        <v>LAW</v>
      </c>
      <c r="B493" t="s">
        <v>106</v>
      </c>
      <c r="C493" t="s">
        <v>141</v>
      </c>
      <c r="D493" s="1">
        <f>SUMIFS(SolRaw!$D:$D,SolRaw!$A:$A,$B493,SolRaw!$B:$B,$C493,SolRaw!$C:$C,D$1)/SUMIFS(GraphStats!$G:$G,GraphStats!$A:$A,$B493,GraphStats!$D:$D,D$1)</f>
        <v>0.10681732664933</v>
      </c>
      <c r="E493" s="1">
        <f>SUMIFS(SolRaw!$D:$D,SolRaw!$A:$A,$B493,SolRaw!$B:$B,$C493,SolRaw!$C:$C,E$1)/SUMIFS(GraphStats!$G:$G,GraphStats!$A:$A,$B493,GraphStats!$D:$D,E$1)</f>
        <v>0.10685892364163894</v>
      </c>
      <c r="F493" s="1">
        <f>SUMIFS(SolRaw!$D:$D,SolRaw!$A:$A,$B493,SolRaw!$B:$B,$C493,SolRaw!$C:$C,F$1)/SUMIFS(GraphStats!$G:$G,GraphStats!$A:$A,$B493,GraphStats!$D:$D,F$1)</f>
        <v>0.10687300697706031</v>
      </c>
      <c r="G493" s="1">
        <f>SUMIFS(SolRaw!$D:$D,SolRaw!$A:$A,$B493,SolRaw!$B:$B,$C493,SolRaw!$C:$C,G$1)/SUMIFS(GraphStats!$G:$G,GraphStats!$A:$A,$B493,GraphStats!$D:$D,G$1)</f>
        <v>0.10689055510474577</v>
      </c>
      <c r="H493" s="1">
        <f>SUMIFS(SolRaw!$D:$D,SolRaw!$A:$A,$B493,SolRaw!$B:$B,$C493,SolRaw!$C:$C,H$1)/SUMIFS(GraphStats!$G:$G,GraphStats!$A:$A,$B493,GraphStats!$D:$D,H$1)</f>
        <v>0.10684401744479037</v>
      </c>
      <c r="I493" s="1">
        <f>SUMIFS(SolRaw!$D:$D,SolRaw!$A:$A,$B493,SolRaw!$B:$B,$C493,SolRaw!$C:$C,I$1)/SUMIFS(GraphStats!$G:$G,GraphStats!$A:$A,$B493,GraphStats!$D:$D,I$1)</f>
        <v>0.10686257880453486</v>
      </c>
      <c r="J493" s="1">
        <f>SUMIFS(SolRaw!$D:$D,SolRaw!$A:$A,$B493,SolRaw!$B:$B,$C493,SolRaw!$C:$C,J$1)/SUMIFS(GraphStats!$G:$G,GraphStats!$A:$A,$B493,GraphStats!$D:$D,J$1)</f>
        <v>0.10688528798041821</v>
      </c>
      <c r="K493" s="1">
        <f>SUMIFS(SolRaw!$D:$D,SolRaw!$A:$A,$B493,SolRaw!$B:$B,$C493,SolRaw!$C:$C,K$1)/SUMIFS(GraphStats!$G:$G,GraphStats!$A:$A,$B493,GraphStats!$D:$D,K$1)</f>
        <v>0.10683465810174389</v>
      </c>
      <c r="L493" s="1">
        <f>SUMIFS(SolRaw!$D:$D,SolRaw!$A:$A,$B493,SolRaw!$B:$B,$C493,SolRaw!$C:$C,L$1)/SUMIFS(GraphStats!$G:$G,GraphStats!$A:$A,$B493,GraphStats!$D:$D,L$1)</f>
        <v>0.10677708895463653</v>
      </c>
      <c r="M493" s="1">
        <f>SUMIFS(SolRaw!$D:$D,SolRaw!$A:$A,$B493,SolRaw!$B:$B,$C493,SolRaw!$C:$C,M$1)/SUMIFS(GraphStats!$G:$G,GraphStats!$A:$A,$B493,GraphStats!$D:$D,M$1)</f>
        <v>0.10684237008209302</v>
      </c>
      <c r="N493" s="1">
        <f t="shared" si="49"/>
        <v>0.10684858137409918</v>
      </c>
      <c r="O493" s="1">
        <f t="shared" si="50"/>
        <v>0.10677708895463653</v>
      </c>
      <c r="P493" s="1">
        <f t="shared" si="51"/>
        <v>0.10683658609683117</v>
      </c>
      <c r="Q493" s="1">
        <f t="shared" si="55"/>
        <v>0.10685147054321466</v>
      </c>
      <c r="R493" s="1">
        <f t="shared" si="52"/>
        <v>0.10687039993392895</v>
      </c>
      <c r="S493" s="1">
        <f t="shared" si="53"/>
        <v>0.10689055510474577</v>
      </c>
      <c r="T493" s="1">
        <f t="shared" si="54"/>
        <v>3.3911585404394022E-5</v>
      </c>
    </row>
    <row r="494" spans="1:20" x14ac:dyDescent="0.2">
      <c r="A494" t="str">
        <f>VLOOKUP(B494,GraphStats!$A:$B,2,0)</f>
        <v>LAW</v>
      </c>
      <c r="B494" t="s">
        <v>106</v>
      </c>
      <c r="C494" t="s">
        <v>142</v>
      </c>
      <c r="D494" s="1">
        <f>SUMIFS(SolRaw!$D:$D,SolRaw!$A:$A,$B494,SolRaw!$B:$B,$C494,SolRaw!$C:$C,D$1)/SUMIFS(GraphStats!$G:$G,GraphStats!$A:$A,$B494,GraphStats!$D:$D,D$1)</f>
        <v>0.11279461793359254</v>
      </c>
      <c r="E494" s="1">
        <f>SUMIFS(SolRaw!$D:$D,SolRaw!$A:$A,$B494,SolRaw!$B:$B,$C494,SolRaw!$C:$C,E$1)/SUMIFS(GraphStats!$G:$G,GraphStats!$A:$A,$B494,GraphStats!$D:$D,E$1)</f>
        <v>0.11288840722804314</v>
      </c>
      <c r="F494" s="1">
        <f>SUMIFS(SolRaw!$D:$D,SolRaw!$A:$A,$B494,SolRaw!$B:$B,$C494,SolRaw!$C:$C,F$1)/SUMIFS(GraphStats!$G:$G,GraphStats!$A:$A,$B494,GraphStats!$D:$D,F$1)</f>
        <v>0.11288206503175058</v>
      </c>
      <c r="G494" s="1">
        <f>SUMIFS(SolRaw!$D:$D,SolRaw!$A:$A,$B494,SolRaw!$B:$B,$C494,SolRaw!$C:$C,G$1)/SUMIFS(GraphStats!$G:$G,GraphStats!$A:$A,$B494,GraphStats!$D:$D,G$1)</f>
        <v>0.11286342828522167</v>
      </c>
      <c r="H494" s="1">
        <f>SUMIFS(SolRaw!$D:$D,SolRaw!$A:$A,$B494,SolRaw!$B:$B,$C494,SolRaw!$C:$C,H$1)/SUMIFS(GraphStats!$G:$G,GraphStats!$A:$A,$B494,GraphStats!$D:$D,H$1)</f>
        <v>0.11289920141634043</v>
      </c>
      <c r="I494" s="1">
        <f>SUMIFS(SolRaw!$D:$D,SolRaw!$A:$A,$B494,SolRaw!$B:$B,$C494,SolRaw!$C:$C,I$1)/SUMIFS(GraphStats!$G:$G,GraphStats!$A:$A,$B494,GraphStats!$D:$D,I$1)</f>
        <v>0.11283351935807336</v>
      </c>
      <c r="J494" s="1">
        <f>SUMIFS(SolRaw!$D:$D,SolRaw!$A:$A,$B494,SolRaw!$B:$B,$C494,SolRaw!$C:$C,J$1)/SUMIFS(GraphStats!$G:$G,GraphStats!$A:$A,$B494,GraphStats!$D:$D,J$1)</f>
        <v>0.11284382377178993</v>
      </c>
      <c r="K494" s="1">
        <f>SUMIFS(SolRaw!$D:$D,SolRaw!$A:$A,$B494,SolRaw!$B:$B,$C494,SolRaw!$C:$C,K$1)/SUMIFS(GraphStats!$G:$G,GraphStats!$A:$A,$B494,GraphStats!$D:$D,K$1)</f>
        <v>0.11285745712949143</v>
      </c>
      <c r="L494" s="1">
        <f>SUMIFS(SolRaw!$D:$D,SolRaw!$A:$A,$B494,SolRaw!$B:$B,$C494,SolRaw!$C:$C,L$1)/SUMIFS(GraphStats!$G:$G,GraphStats!$A:$A,$B494,GraphStats!$D:$D,L$1)</f>
        <v>0.11275221898306556</v>
      </c>
      <c r="M494" s="1">
        <f>SUMIFS(SolRaw!$D:$D,SolRaw!$A:$A,$B494,SolRaw!$B:$B,$C494,SolRaw!$C:$C,M$1)/SUMIFS(GraphStats!$G:$G,GraphStats!$A:$A,$B494,GraphStats!$D:$D,M$1)</f>
        <v>0.11288864726676962</v>
      </c>
      <c r="N494" s="1">
        <f t="shared" si="49"/>
        <v>0.11285033864041383</v>
      </c>
      <c r="O494" s="1">
        <f t="shared" si="50"/>
        <v>0.11275221898306556</v>
      </c>
      <c r="P494" s="1">
        <f t="shared" si="51"/>
        <v>0.1128360954615025</v>
      </c>
      <c r="Q494" s="1">
        <f t="shared" si="55"/>
        <v>0.11286044270735654</v>
      </c>
      <c r="R494" s="1">
        <f t="shared" si="52"/>
        <v>0.11288682167896999</v>
      </c>
      <c r="S494" s="1">
        <f t="shared" si="53"/>
        <v>0.11289920141634043</v>
      </c>
      <c r="T494" s="1">
        <f t="shared" si="54"/>
        <v>4.6655368611229335E-5</v>
      </c>
    </row>
    <row r="495" spans="1:20" x14ac:dyDescent="0.2">
      <c r="A495" t="str">
        <f>VLOOKUP(B495,GraphStats!$A:$B,2,0)</f>
        <v>LAW</v>
      </c>
      <c r="B495" t="s">
        <v>106</v>
      </c>
      <c r="C495" t="s">
        <v>143</v>
      </c>
      <c r="D495" s="1">
        <f>SUMIFS(SolRaw!$D:$D,SolRaw!$A:$A,$B495,SolRaw!$B:$B,$C495,SolRaw!$C:$C,D$1)/SUMIFS(GraphStats!$G:$G,GraphStats!$A:$A,$B495,GraphStats!$D:$D,D$1)</f>
        <v>0.10670241462950524</v>
      </c>
      <c r="E495" s="1">
        <f>SUMIFS(SolRaw!$D:$D,SolRaw!$A:$A,$B495,SolRaw!$B:$B,$C495,SolRaw!$C:$C,E$1)/SUMIFS(GraphStats!$G:$G,GraphStats!$A:$A,$B495,GraphStats!$D:$D,E$1)</f>
        <v>0.10674634901700958</v>
      </c>
      <c r="F495" s="1">
        <f>SUMIFS(SolRaw!$D:$D,SolRaw!$A:$A,$B495,SolRaw!$B:$B,$C495,SolRaw!$C:$C,F$1)/SUMIFS(GraphStats!$G:$G,GraphStats!$A:$A,$B495,GraphStats!$D:$D,F$1)</f>
        <v>0.10682231911133178</v>
      </c>
      <c r="G495" s="1">
        <f>SUMIFS(SolRaw!$D:$D,SolRaw!$A:$A,$B495,SolRaw!$B:$B,$C495,SolRaw!$C:$C,G$1)/SUMIFS(GraphStats!$G:$G,GraphStats!$A:$A,$B495,GraphStats!$D:$D,G$1)</f>
        <v>0.10680548421906859</v>
      </c>
      <c r="H495" s="1">
        <f>SUMIFS(SolRaw!$D:$D,SolRaw!$A:$A,$B495,SolRaw!$B:$B,$C495,SolRaw!$C:$C,H$1)/SUMIFS(GraphStats!$G:$G,GraphStats!$A:$A,$B495,GraphStats!$D:$D,H$1)</f>
        <v>0.10671730842084536</v>
      </c>
      <c r="I495" s="1">
        <f>SUMIFS(SolRaw!$D:$D,SolRaw!$A:$A,$B495,SolRaw!$B:$B,$C495,SolRaw!$C:$C,I$1)/SUMIFS(GraphStats!$G:$G,GraphStats!$A:$A,$B495,GraphStats!$D:$D,I$1)</f>
        <v>0.10678657346682743</v>
      </c>
      <c r="J495" s="1">
        <f>SUMIFS(SolRaw!$D:$D,SolRaw!$A:$A,$B495,SolRaw!$B:$B,$C495,SolRaw!$C:$C,J$1)/SUMIFS(GraphStats!$G:$G,GraphStats!$A:$A,$B495,GraphStats!$D:$D,J$1)</f>
        <v>0.10677968788894829</v>
      </c>
      <c r="K495" s="1">
        <f>SUMIFS(SolRaw!$D:$D,SolRaw!$A:$A,$B495,SolRaw!$B:$B,$C495,SolRaw!$C:$C,K$1)/SUMIFS(GraphStats!$G:$G,GraphStats!$A:$A,$B495,GraphStats!$D:$D,K$1)</f>
        <v>0.10675860820265214</v>
      </c>
      <c r="L495" s="1">
        <f>SUMIFS(SolRaw!$D:$D,SolRaw!$A:$A,$B495,SolRaw!$B:$B,$C495,SolRaw!$C:$C,L$1)/SUMIFS(GraphStats!$G:$G,GraphStats!$A:$A,$B495,GraphStats!$D:$D,L$1)</f>
        <v>0.10670836739270394</v>
      </c>
      <c r="M495" s="1">
        <f>SUMIFS(SolRaw!$D:$D,SolRaw!$A:$A,$B495,SolRaw!$B:$B,$C495,SolRaw!$C:$C,M$1)/SUMIFS(GraphStats!$G:$G,GraphStats!$A:$A,$B495,GraphStats!$D:$D,M$1)</f>
        <v>0.10672803552146072</v>
      </c>
      <c r="N495" s="1">
        <f t="shared" si="49"/>
        <v>0.10675551478703531</v>
      </c>
      <c r="O495" s="1">
        <f t="shared" si="50"/>
        <v>0.10670241462950524</v>
      </c>
      <c r="P495" s="1">
        <f t="shared" si="51"/>
        <v>0.1067199901959992</v>
      </c>
      <c r="Q495" s="1">
        <f t="shared" si="55"/>
        <v>0.10675247860983086</v>
      </c>
      <c r="R495" s="1">
        <f t="shared" si="52"/>
        <v>0.10678485207235765</v>
      </c>
      <c r="S495" s="1">
        <f t="shared" si="53"/>
        <v>0.10682231911133178</v>
      </c>
      <c r="T495" s="1">
        <f t="shared" si="54"/>
        <v>4.1978384471085214E-5</v>
      </c>
    </row>
    <row r="496" spans="1:20" x14ac:dyDescent="0.2">
      <c r="A496" t="str">
        <f>VLOOKUP(B496,GraphStats!$A:$B,2,0)</f>
        <v>LAW</v>
      </c>
      <c r="B496" t="s">
        <v>106</v>
      </c>
      <c r="C496" t="s">
        <v>144</v>
      </c>
      <c r="D496" s="1">
        <f>SUMIFS(SolRaw!$D:$D,SolRaw!$A:$A,$B496,SolRaw!$B:$B,$C496,SolRaw!$C:$C,D$1)/SUMIFS(GraphStats!$G:$G,GraphStats!$A:$A,$B496,GraphStats!$D:$D,D$1)</f>
        <v>0.11329377560953535</v>
      </c>
      <c r="E496" s="1">
        <f>SUMIFS(SolRaw!$D:$D,SolRaw!$A:$A,$B496,SolRaw!$B:$B,$C496,SolRaw!$C:$C,E$1)/SUMIFS(GraphStats!$G:$G,GraphStats!$A:$A,$B496,GraphStats!$D:$D,E$1)</f>
        <v>0.11333475650110139</v>
      </c>
      <c r="F496" s="1">
        <f>SUMIFS(SolRaw!$D:$D,SolRaw!$A:$A,$B496,SolRaw!$B:$B,$C496,SolRaw!$C:$C,F$1)/SUMIFS(GraphStats!$G:$G,GraphStats!$A:$A,$B496,GraphStats!$D:$D,F$1)</f>
        <v>0.11326005416744885</v>
      </c>
      <c r="G496" s="1">
        <f>SUMIFS(SolRaw!$D:$D,SolRaw!$A:$A,$B496,SolRaw!$B:$B,$C496,SolRaw!$C:$C,G$1)/SUMIFS(GraphStats!$G:$G,GraphStats!$A:$A,$B496,GraphStats!$D:$D,G$1)</f>
        <v>0.11337583569304972</v>
      </c>
      <c r="H496" s="1">
        <f>SUMIFS(SolRaw!$D:$D,SolRaw!$A:$A,$B496,SolRaw!$B:$B,$C496,SolRaw!$C:$C,H$1)/SUMIFS(GraphStats!$G:$G,GraphStats!$A:$A,$B496,GraphStats!$D:$D,H$1)</f>
        <v>0.11336012194618811</v>
      </c>
      <c r="I496" s="1">
        <f>SUMIFS(SolRaw!$D:$D,SolRaw!$A:$A,$B496,SolRaw!$B:$B,$C496,SolRaw!$C:$C,I$1)/SUMIFS(GraphStats!$G:$G,GraphStats!$A:$A,$B496,GraphStats!$D:$D,I$1)</f>
        <v>0.11330051884024449</v>
      </c>
      <c r="J496" s="1">
        <f>SUMIFS(SolRaw!$D:$D,SolRaw!$A:$A,$B496,SolRaw!$B:$B,$C496,SolRaw!$C:$C,J$1)/SUMIFS(GraphStats!$G:$G,GraphStats!$A:$A,$B496,GraphStats!$D:$D,J$1)</f>
        <v>0.1133679474038637</v>
      </c>
      <c r="K496" s="1">
        <f>SUMIFS(SolRaw!$D:$D,SolRaw!$A:$A,$B496,SolRaw!$B:$B,$C496,SolRaw!$C:$C,K$1)/SUMIFS(GraphStats!$G:$G,GraphStats!$A:$A,$B496,GraphStats!$D:$D,K$1)</f>
        <v>0.1132968018955969</v>
      </c>
      <c r="L496" s="1">
        <f>SUMIFS(SolRaw!$D:$D,SolRaw!$A:$A,$B496,SolRaw!$B:$B,$C496,SolRaw!$C:$C,L$1)/SUMIFS(GraphStats!$G:$G,GraphStats!$A:$A,$B496,GraphStats!$D:$D,L$1)</f>
        <v>0.11323316864271299</v>
      </c>
      <c r="M496" s="1">
        <f>SUMIFS(SolRaw!$D:$D,SolRaw!$A:$A,$B496,SolRaw!$B:$B,$C496,SolRaw!$C:$C,M$1)/SUMIFS(GraphStats!$G:$G,GraphStats!$A:$A,$B496,GraphStats!$D:$D,M$1)</f>
        <v>0.11326741395434578</v>
      </c>
      <c r="N496" s="1">
        <f t="shared" si="49"/>
        <v>0.11330903946540871</v>
      </c>
      <c r="O496" s="1">
        <f t="shared" si="50"/>
        <v>0.11323316864271299</v>
      </c>
      <c r="P496" s="1">
        <f t="shared" si="51"/>
        <v>0.11327400436814317</v>
      </c>
      <c r="Q496" s="1">
        <f t="shared" si="55"/>
        <v>0.11329866036792069</v>
      </c>
      <c r="R496" s="1">
        <f t="shared" si="52"/>
        <v>0.11335378058491644</v>
      </c>
      <c r="S496" s="1">
        <f t="shared" si="53"/>
        <v>0.11337583569304972</v>
      </c>
      <c r="T496" s="1">
        <f t="shared" si="54"/>
        <v>4.8929241195476981E-5</v>
      </c>
    </row>
    <row r="497" spans="1:20" x14ac:dyDescent="0.2">
      <c r="A497" t="str">
        <f>VLOOKUP(B497,GraphStats!$A:$B,2,0)</f>
        <v>LAW</v>
      </c>
      <c r="B497" t="s">
        <v>106</v>
      </c>
      <c r="C497" t="s">
        <v>145</v>
      </c>
      <c r="D497" s="1">
        <f>SUMIFS(SolRaw!$D:$D,SolRaw!$A:$A,$B497,SolRaw!$B:$B,$C497,SolRaw!$C:$C,D$1)/SUMIFS(GraphStats!$G:$G,GraphStats!$A:$A,$B497,GraphStats!$D:$D,D$1)</f>
        <v>0.10742468361977983</v>
      </c>
      <c r="E497" s="1">
        <f>SUMIFS(SolRaw!$D:$D,SolRaw!$A:$A,$B497,SolRaw!$B:$B,$C497,SolRaw!$C:$C,E$1)/SUMIFS(GraphStats!$G:$G,GraphStats!$A:$A,$B497,GraphStats!$D:$D,E$1)</f>
        <v>0.10746745154701794</v>
      </c>
      <c r="F497" s="1">
        <f>SUMIFS(SolRaw!$D:$D,SolRaw!$A:$A,$B497,SolRaw!$B:$B,$C497,SolRaw!$C:$C,F$1)/SUMIFS(GraphStats!$G:$G,GraphStats!$A:$A,$B497,GraphStats!$D:$D,F$1)</f>
        <v>0.10745481803859051</v>
      </c>
      <c r="G497" s="1">
        <f>SUMIFS(SolRaw!$D:$D,SolRaw!$A:$A,$B497,SolRaw!$B:$B,$C497,SolRaw!$C:$C,G$1)/SUMIFS(GraphStats!$G:$G,GraphStats!$A:$A,$B497,GraphStats!$D:$D,G$1)</f>
        <v>0.107480842882914</v>
      </c>
      <c r="H497" s="1">
        <f>SUMIFS(SolRaw!$D:$D,SolRaw!$A:$A,$B497,SolRaw!$B:$B,$C497,SolRaw!$C:$C,H$1)/SUMIFS(GraphStats!$G:$G,GraphStats!$A:$A,$B497,GraphStats!$D:$D,H$1)</f>
        <v>0.10739031720278322</v>
      </c>
      <c r="I497" s="1">
        <f>SUMIFS(SolRaw!$D:$D,SolRaw!$A:$A,$B497,SolRaw!$B:$B,$C497,SolRaw!$C:$C,I$1)/SUMIFS(GraphStats!$G:$G,GraphStats!$A:$A,$B497,GraphStats!$D:$D,I$1)</f>
        <v>0.10740990983723933</v>
      </c>
      <c r="J497" s="1">
        <f>SUMIFS(SolRaw!$D:$D,SolRaw!$A:$A,$B497,SolRaw!$B:$B,$C497,SolRaw!$C:$C,J$1)/SUMIFS(GraphStats!$G:$G,GraphStats!$A:$A,$B497,GraphStats!$D:$D,J$1)</f>
        <v>0.10746835960875774</v>
      </c>
      <c r="K497" s="1">
        <f>SUMIFS(SolRaw!$D:$D,SolRaw!$A:$A,$B497,SolRaw!$B:$B,$C497,SolRaw!$C:$C,K$1)/SUMIFS(GraphStats!$G:$G,GraphStats!$A:$A,$B497,GraphStats!$D:$D,K$1)</f>
        <v>0.10739962914209565</v>
      </c>
      <c r="L497" s="1">
        <f>SUMIFS(SolRaw!$D:$D,SolRaw!$A:$A,$B497,SolRaw!$B:$B,$C497,SolRaw!$C:$C,L$1)/SUMIFS(GraphStats!$G:$G,GraphStats!$A:$A,$B497,GraphStats!$D:$D,L$1)</f>
        <v>0.10734578519809894</v>
      </c>
      <c r="M497" s="1">
        <f>SUMIFS(SolRaw!$D:$D,SolRaw!$A:$A,$B497,SolRaw!$B:$B,$C497,SolRaw!$C:$C,M$1)/SUMIFS(GraphStats!$G:$G,GraphStats!$A:$A,$B497,GraphStats!$D:$D,M$1)</f>
        <v>0.1073837195600508</v>
      </c>
      <c r="N497" s="1">
        <f t="shared" si="49"/>
        <v>0.1074225516637328</v>
      </c>
      <c r="O497" s="1">
        <f t="shared" si="50"/>
        <v>0.10734578519809894</v>
      </c>
      <c r="P497" s="1">
        <f t="shared" si="51"/>
        <v>0.10739264518761132</v>
      </c>
      <c r="Q497" s="1">
        <f t="shared" si="55"/>
        <v>0.10741729672850958</v>
      </c>
      <c r="R497" s="1">
        <f t="shared" si="52"/>
        <v>0.10746429316991107</v>
      </c>
      <c r="S497" s="1">
        <f t="shared" si="53"/>
        <v>0.107480842882914</v>
      </c>
      <c r="T497" s="1">
        <f t="shared" si="54"/>
        <v>4.4326112862376212E-5</v>
      </c>
    </row>
    <row r="498" spans="1:20" x14ac:dyDescent="0.2">
      <c r="A498" t="str">
        <f>VLOOKUP(B498,GraphStats!$A:$B,2,0)</f>
        <v>LAW</v>
      </c>
      <c r="B498" t="s">
        <v>106</v>
      </c>
      <c r="C498" t="s">
        <v>146</v>
      </c>
      <c r="D498" s="1">
        <f>SUMIFS(SolRaw!$D:$D,SolRaw!$A:$A,$B498,SolRaw!$B:$B,$C498,SolRaw!$C:$C,D$1)/SUMIFS(GraphStats!$G:$G,GraphStats!$A:$A,$B498,GraphStats!$D:$D,D$1)</f>
        <v>0.10876362638029873</v>
      </c>
      <c r="E498" s="1">
        <f>SUMIFS(SolRaw!$D:$D,SolRaw!$A:$A,$B498,SolRaw!$B:$B,$C498,SolRaw!$C:$C,E$1)/SUMIFS(GraphStats!$G:$G,GraphStats!$A:$A,$B498,GraphStats!$D:$D,E$1)</f>
        <v>0.10880956616398524</v>
      </c>
      <c r="F498" s="1">
        <f>SUMIFS(SolRaw!$D:$D,SolRaw!$A:$A,$B498,SolRaw!$B:$B,$C498,SolRaw!$C:$C,F$1)/SUMIFS(GraphStats!$G:$G,GraphStats!$A:$A,$B498,GraphStats!$D:$D,F$1)</f>
        <v>0.10879330172584227</v>
      </c>
      <c r="G498" s="1">
        <f>SUMIFS(SolRaw!$D:$D,SolRaw!$A:$A,$B498,SolRaw!$B:$B,$C498,SolRaw!$C:$C,G$1)/SUMIFS(GraphStats!$G:$G,GraphStats!$A:$A,$B498,GraphStats!$D:$D,G$1)</f>
        <v>0.10883759329892582</v>
      </c>
      <c r="H498" s="1">
        <f>SUMIFS(SolRaw!$D:$D,SolRaw!$A:$A,$B498,SolRaw!$B:$B,$C498,SolRaw!$C:$C,H$1)/SUMIFS(GraphStats!$G:$G,GraphStats!$A:$A,$B498,GraphStats!$D:$D,H$1)</f>
        <v>0.10878679270426829</v>
      </c>
      <c r="I498" s="1">
        <f>SUMIFS(SolRaw!$D:$D,SolRaw!$A:$A,$B498,SolRaw!$B:$B,$C498,SolRaw!$C:$C,I$1)/SUMIFS(GraphStats!$G:$G,GraphStats!$A:$A,$B498,GraphStats!$D:$D,I$1)</f>
        <v>0.10884712403861314</v>
      </c>
      <c r="J498" s="1">
        <f>SUMIFS(SolRaw!$D:$D,SolRaw!$A:$A,$B498,SolRaw!$B:$B,$C498,SolRaw!$C:$C,J$1)/SUMIFS(GraphStats!$G:$G,GraphStats!$A:$A,$B498,GraphStats!$D:$D,J$1)</f>
        <v>0.10882034456065791</v>
      </c>
      <c r="K498" s="1">
        <f>SUMIFS(SolRaw!$D:$D,SolRaw!$A:$A,$B498,SolRaw!$B:$B,$C498,SolRaw!$C:$C,K$1)/SUMIFS(GraphStats!$G:$G,GraphStats!$A:$A,$B498,GraphStats!$D:$D,K$1)</f>
        <v>0.10883194805194429</v>
      </c>
      <c r="L498" s="1">
        <f>SUMIFS(SolRaw!$D:$D,SolRaw!$A:$A,$B498,SolRaw!$B:$B,$C498,SolRaw!$C:$C,L$1)/SUMIFS(GraphStats!$G:$G,GraphStats!$A:$A,$B498,GraphStats!$D:$D,L$1)</f>
        <v>0.10863896584900064</v>
      </c>
      <c r="M498" s="1">
        <f>SUMIFS(SolRaw!$D:$D,SolRaw!$A:$A,$B498,SolRaw!$B:$B,$C498,SolRaw!$C:$C,M$1)/SUMIFS(GraphStats!$G:$G,GraphStats!$A:$A,$B498,GraphStats!$D:$D,M$1)</f>
        <v>0.10879647402226336</v>
      </c>
      <c r="N498" s="1">
        <f t="shared" si="49"/>
        <v>0.10879257367957999</v>
      </c>
      <c r="O498" s="1">
        <f t="shared" si="50"/>
        <v>0.10863896584900064</v>
      </c>
      <c r="P498" s="1">
        <f t="shared" si="51"/>
        <v>0.10878841995966179</v>
      </c>
      <c r="Q498" s="1">
        <f t="shared" si="55"/>
        <v>0.1088030200931243</v>
      </c>
      <c r="R498" s="1">
        <f t="shared" si="52"/>
        <v>0.1088290471791227</v>
      </c>
      <c r="S498" s="1">
        <f t="shared" si="53"/>
        <v>0.10884712403861314</v>
      </c>
      <c r="T498" s="1">
        <f t="shared" si="54"/>
        <v>5.9717194163467582E-5</v>
      </c>
    </row>
    <row r="499" spans="1:20" x14ac:dyDescent="0.2">
      <c r="A499" t="str">
        <f>VLOOKUP(B499,GraphStats!$A:$B,2,0)</f>
        <v>LAW</v>
      </c>
      <c r="B499" t="s">
        <v>106</v>
      </c>
      <c r="C499" t="s">
        <v>147</v>
      </c>
      <c r="D499" s="1">
        <f>SUMIFS(SolRaw!$D:$D,SolRaw!$A:$A,$B499,SolRaw!$B:$B,$C499,SolRaw!$C:$C,D$1)/SUMIFS(GraphStats!$G:$G,GraphStats!$A:$A,$B499,GraphStats!$D:$D,D$1)</f>
        <v>0.10973632053274966</v>
      </c>
      <c r="E499" s="1">
        <f>SUMIFS(SolRaw!$D:$D,SolRaw!$A:$A,$B499,SolRaw!$B:$B,$C499,SolRaw!$C:$C,E$1)/SUMIFS(GraphStats!$G:$G,GraphStats!$A:$A,$B499,GraphStats!$D:$D,E$1)</f>
        <v>0.10969584179397024</v>
      </c>
      <c r="F499" s="1">
        <f>SUMIFS(SolRaw!$D:$D,SolRaw!$A:$A,$B499,SolRaw!$B:$B,$C499,SolRaw!$C:$C,F$1)/SUMIFS(GraphStats!$G:$G,GraphStats!$A:$A,$B499,GraphStats!$D:$D,F$1)</f>
        <v>0.10970546632322938</v>
      </c>
      <c r="G499" s="1">
        <f>SUMIFS(SolRaw!$D:$D,SolRaw!$A:$A,$B499,SolRaw!$B:$B,$C499,SolRaw!$C:$C,G$1)/SUMIFS(GraphStats!$G:$G,GraphStats!$A:$A,$B499,GraphStats!$D:$D,G$1)</f>
        <v>0.10977363346245347</v>
      </c>
      <c r="H499" s="1">
        <f>SUMIFS(SolRaw!$D:$D,SolRaw!$A:$A,$B499,SolRaw!$B:$B,$C499,SolRaw!$C:$C,H$1)/SUMIFS(GraphStats!$G:$G,GraphStats!$A:$A,$B499,GraphStats!$D:$D,H$1)</f>
        <v>0.1097521913471465</v>
      </c>
      <c r="I499" s="1">
        <f>SUMIFS(SolRaw!$D:$D,SolRaw!$A:$A,$B499,SolRaw!$B:$B,$C499,SolRaw!$C:$C,I$1)/SUMIFS(GraphStats!$G:$G,GraphStats!$A:$A,$B499,GraphStats!$D:$D,I$1)</f>
        <v>0.10974480596552048</v>
      </c>
      <c r="J499" s="1">
        <f>SUMIFS(SolRaw!$D:$D,SolRaw!$A:$A,$B499,SolRaw!$B:$B,$C499,SolRaw!$C:$C,J$1)/SUMIFS(GraphStats!$G:$G,GraphStats!$A:$A,$B499,GraphStats!$D:$D,J$1)</f>
        <v>0.10977165672714244</v>
      </c>
      <c r="K499" s="1">
        <f>SUMIFS(SolRaw!$D:$D,SolRaw!$A:$A,$B499,SolRaw!$B:$B,$C499,SolRaw!$C:$C,K$1)/SUMIFS(GraphStats!$G:$G,GraphStats!$A:$A,$B499,GraphStats!$D:$D,K$1)</f>
        <v>0.10971655434442318</v>
      </c>
      <c r="L499" s="1">
        <f>SUMIFS(SolRaw!$D:$D,SolRaw!$A:$A,$B499,SolRaw!$B:$B,$C499,SolRaw!$C:$C,L$1)/SUMIFS(GraphStats!$G:$G,GraphStats!$A:$A,$B499,GraphStats!$D:$D,L$1)</f>
        <v>0.10959784141957045</v>
      </c>
      <c r="M499" s="1">
        <f>SUMIFS(SolRaw!$D:$D,SolRaw!$A:$A,$B499,SolRaw!$B:$B,$C499,SolRaw!$C:$C,M$1)/SUMIFS(GraphStats!$G:$G,GraphStats!$A:$A,$B499,GraphStats!$D:$D,M$1)</f>
        <v>0.10970756263296565</v>
      </c>
      <c r="N499" s="1">
        <f t="shared" si="49"/>
        <v>0.10972018745491714</v>
      </c>
      <c r="O499" s="1">
        <f t="shared" si="50"/>
        <v>0.10959784141957045</v>
      </c>
      <c r="P499" s="1">
        <f t="shared" si="51"/>
        <v>0.10970599040066345</v>
      </c>
      <c r="Q499" s="1">
        <f t="shared" si="55"/>
        <v>0.10972643743858643</v>
      </c>
      <c r="R499" s="1">
        <f t="shared" si="52"/>
        <v>0.10975034500174</v>
      </c>
      <c r="S499" s="1">
        <f t="shared" si="53"/>
        <v>0.10977363346245347</v>
      </c>
      <c r="T499" s="1">
        <f t="shared" si="54"/>
        <v>5.093211058612309E-5</v>
      </c>
    </row>
    <row r="500" spans="1:20" x14ac:dyDescent="0.2">
      <c r="A500" t="str">
        <f>VLOOKUP(B500,GraphStats!$A:$B,2,0)</f>
        <v>LAW</v>
      </c>
      <c r="B500" t="s">
        <v>106</v>
      </c>
      <c r="C500" t="s">
        <v>148</v>
      </c>
      <c r="D500" s="1">
        <f>SUMIFS(SolRaw!$D:$D,SolRaw!$A:$A,$B500,SolRaw!$B:$B,$C500,SolRaw!$C:$C,D$1)/SUMIFS(GraphStats!$G:$G,GraphStats!$A:$A,$B500,GraphStats!$D:$D,D$1)</f>
        <v>0.11086073095762944</v>
      </c>
      <c r="E500" s="1">
        <f>SUMIFS(SolRaw!$D:$D,SolRaw!$A:$A,$B500,SolRaw!$B:$B,$C500,SolRaw!$C:$C,E$1)/SUMIFS(GraphStats!$G:$G,GraphStats!$A:$A,$B500,GraphStats!$D:$D,E$1)</f>
        <v>0.11089011361169412</v>
      </c>
      <c r="F500" s="1">
        <f>SUMIFS(SolRaw!$D:$D,SolRaw!$A:$A,$B500,SolRaw!$B:$B,$C500,SolRaw!$C:$C,F$1)/SUMIFS(GraphStats!$G:$G,GraphStats!$A:$A,$B500,GraphStats!$D:$D,F$1)</f>
        <v>0.11090490555689018</v>
      </c>
      <c r="G500" s="1">
        <f>SUMIFS(SolRaw!$D:$D,SolRaw!$A:$A,$B500,SolRaw!$B:$B,$C500,SolRaw!$C:$C,G$1)/SUMIFS(GraphStats!$G:$G,GraphStats!$A:$A,$B500,GraphStats!$D:$D,G$1)</f>
        <v>0.11090592984438437</v>
      </c>
      <c r="H500" s="1">
        <f>SUMIFS(SolRaw!$D:$D,SolRaw!$A:$A,$B500,SolRaw!$B:$B,$C500,SolRaw!$C:$C,H$1)/SUMIFS(GraphStats!$G:$G,GraphStats!$A:$A,$B500,GraphStats!$D:$D,H$1)</f>
        <v>0.11087561823269801</v>
      </c>
      <c r="I500" s="1">
        <f>SUMIFS(SolRaw!$D:$D,SolRaw!$A:$A,$B500,SolRaw!$B:$B,$C500,SolRaw!$C:$C,I$1)/SUMIFS(GraphStats!$G:$G,GraphStats!$A:$A,$B500,GraphStats!$D:$D,I$1)</f>
        <v>0.11087679789410956</v>
      </c>
      <c r="J500" s="1">
        <f>SUMIFS(SolRaw!$D:$D,SolRaw!$A:$A,$B500,SolRaw!$B:$B,$C500,SolRaw!$C:$C,J$1)/SUMIFS(GraphStats!$G:$G,GraphStats!$A:$A,$B500,GraphStats!$D:$D,J$1)</f>
        <v>0.11092524369897273</v>
      </c>
      <c r="K500" s="1">
        <f>SUMIFS(SolRaw!$D:$D,SolRaw!$A:$A,$B500,SolRaw!$B:$B,$C500,SolRaw!$C:$C,K$1)/SUMIFS(GraphStats!$G:$G,GraphStats!$A:$A,$B500,GraphStats!$D:$D,K$1)</f>
        <v>0.11092039082964654</v>
      </c>
      <c r="L500" s="1">
        <f>SUMIFS(SolRaw!$D:$D,SolRaw!$A:$A,$B500,SolRaw!$B:$B,$C500,SolRaw!$C:$C,L$1)/SUMIFS(GraphStats!$G:$G,GraphStats!$A:$A,$B500,GraphStats!$D:$D,L$1)</f>
        <v>0.11078711506883007</v>
      </c>
      <c r="M500" s="1">
        <f>SUMIFS(SolRaw!$D:$D,SolRaw!$A:$A,$B500,SolRaw!$B:$B,$C500,SolRaw!$C:$C,M$1)/SUMIFS(GraphStats!$G:$G,GraphStats!$A:$A,$B500,GraphStats!$D:$D,M$1)</f>
        <v>0.11089818716427244</v>
      </c>
      <c r="N500" s="1">
        <f t="shared" si="49"/>
        <v>0.11088450328591275</v>
      </c>
      <c r="O500" s="1">
        <f t="shared" si="50"/>
        <v>0.11078711506883007</v>
      </c>
      <c r="P500" s="1">
        <f t="shared" si="51"/>
        <v>0.1108759131480509</v>
      </c>
      <c r="Q500" s="1">
        <f t="shared" si="55"/>
        <v>0.11089415038798328</v>
      </c>
      <c r="R500" s="1">
        <f t="shared" si="52"/>
        <v>0.11090567377251082</v>
      </c>
      <c r="S500" s="1">
        <f t="shared" si="53"/>
        <v>0.11092524369897273</v>
      </c>
      <c r="T500" s="1">
        <f t="shared" si="54"/>
        <v>3.976273668045766E-5</v>
      </c>
    </row>
    <row r="501" spans="1:20" x14ac:dyDescent="0.2">
      <c r="A501" t="str">
        <f>VLOOKUP(B501,GraphStats!$A:$B,2,0)</f>
        <v>LAW</v>
      </c>
      <c r="B501" t="s">
        <v>106</v>
      </c>
      <c r="C501" t="s">
        <v>149</v>
      </c>
      <c r="D501" s="1">
        <f>SUMIFS(SolRaw!$D:$D,SolRaw!$A:$A,$B501,SolRaw!$B:$B,$C501,SolRaw!$C:$C,D$1)/SUMIFS(GraphStats!$G:$G,GraphStats!$A:$A,$B501,GraphStats!$D:$D,D$1)</f>
        <v>0.11159860992768383</v>
      </c>
      <c r="E501" s="1">
        <f>SUMIFS(SolRaw!$D:$D,SolRaw!$A:$A,$B501,SolRaw!$B:$B,$C501,SolRaw!$C:$C,E$1)/SUMIFS(GraphStats!$G:$G,GraphStats!$A:$A,$B501,GraphStats!$D:$D,E$1)</f>
        <v>0.11165021655136592</v>
      </c>
      <c r="F501" s="1">
        <f>SUMIFS(SolRaw!$D:$D,SolRaw!$A:$A,$B501,SolRaw!$B:$B,$C501,SolRaw!$C:$C,F$1)/SUMIFS(GraphStats!$G:$G,GraphStats!$A:$A,$B501,GraphStats!$D:$D,F$1)</f>
        <v>0.11162900139219489</v>
      </c>
      <c r="G501" s="1">
        <f>SUMIFS(SolRaw!$D:$D,SolRaw!$A:$A,$B501,SolRaw!$B:$B,$C501,SolRaw!$C:$C,G$1)/SUMIFS(GraphStats!$G:$G,GraphStats!$A:$A,$B501,GraphStats!$D:$D,G$1)</f>
        <v>0.11167930810864866</v>
      </c>
      <c r="H501" s="1">
        <f>SUMIFS(SolRaw!$D:$D,SolRaw!$A:$A,$B501,SolRaw!$B:$B,$C501,SolRaw!$C:$C,H$1)/SUMIFS(GraphStats!$G:$G,GraphStats!$A:$A,$B501,GraphStats!$D:$D,H$1)</f>
        <v>0.11165856976860117</v>
      </c>
      <c r="I501" s="1">
        <f>SUMIFS(SolRaw!$D:$D,SolRaw!$A:$A,$B501,SolRaw!$B:$B,$C501,SolRaw!$C:$C,I$1)/SUMIFS(GraphStats!$G:$G,GraphStats!$A:$A,$B501,GraphStats!$D:$D,I$1)</f>
        <v>0.11155939903955471</v>
      </c>
      <c r="J501" s="1">
        <f>SUMIFS(SolRaw!$D:$D,SolRaw!$A:$A,$B501,SolRaw!$B:$B,$C501,SolRaw!$C:$C,J$1)/SUMIFS(GraphStats!$G:$G,GraphStats!$A:$A,$B501,GraphStats!$D:$D,J$1)</f>
        <v>0.11171406191648717</v>
      </c>
      <c r="K501" s="1">
        <f>SUMIFS(SolRaw!$D:$D,SolRaw!$A:$A,$B501,SolRaw!$B:$B,$C501,SolRaw!$C:$C,K$1)/SUMIFS(GraphStats!$G:$G,GraphStats!$A:$A,$B501,GraphStats!$D:$D,K$1)</f>
        <v>0.11159119810012104</v>
      </c>
      <c r="L501" s="1">
        <f>SUMIFS(SolRaw!$D:$D,SolRaw!$A:$A,$B501,SolRaw!$B:$B,$C501,SolRaw!$C:$C,L$1)/SUMIFS(GraphStats!$G:$G,GraphStats!$A:$A,$B501,GraphStats!$D:$D,L$1)</f>
        <v>0.11149597436324048</v>
      </c>
      <c r="M501" s="1">
        <f>SUMIFS(SolRaw!$D:$D,SolRaw!$A:$A,$B501,SolRaw!$B:$B,$C501,SolRaw!$C:$C,M$1)/SUMIFS(GraphStats!$G:$G,GraphStats!$A:$A,$B501,GraphStats!$D:$D,M$1)</f>
        <v>0.11157091360605431</v>
      </c>
      <c r="N501" s="1">
        <f t="shared" si="49"/>
        <v>0.11161472527739522</v>
      </c>
      <c r="O501" s="1">
        <f t="shared" si="50"/>
        <v>0.11149597436324048</v>
      </c>
      <c r="P501" s="1">
        <f t="shared" si="51"/>
        <v>0.11157598472957099</v>
      </c>
      <c r="Q501" s="1">
        <f t="shared" si="55"/>
        <v>0.11161380565993936</v>
      </c>
      <c r="R501" s="1">
        <f t="shared" si="52"/>
        <v>0.11165648146429236</v>
      </c>
      <c r="S501" s="1">
        <f t="shared" si="53"/>
        <v>0.11171406191648717</v>
      </c>
      <c r="T501" s="1">
        <f t="shared" si="54"/>
        <v>6.4394577643020134E-5</v>
      </c>
    </row>
    <row r="502" spans="1:20" x14ac:dyDescent="0.2">
      <c r="A502" t="str">
        <f>VLOOKUP(B502,GraphStats!$A:$B,2,0)</f>
        <v>LAW</v>
      </c>
      <c r="B502" t="s">
        <v>106</v>
      </c>
      <c r="C502" t="s">
        <v>150</v>
      </c>
      <c r="D502" s="1">
        <f>SUMIFS(SolRaw!$D:$D,SolRaw!$A:$A,$B502,SolRaw!$B:$B,$C502,SolRaw!$C:$C,D$1)/SUMIFS(GraphStats!$G:$G,GraphStats!$A:$A,$B502,GraphStats!$D:$D,D$1)</f>
        <v>0.11239445848900576</v>
      </c>
      <c r="E502" s="1">
        <f>SUMIFS(SolRaw!$D:$D,SolRaw!$A:$A,$B502,SolRaw!$B:$B,$C502,SolRaw!$C:$C,E$1)/SUMIFS(GraphStats!$G:$G,GraphStats!$A:$A,$B502,GraphStats!$D:$D,E$1)</f>
        <v>0.1124494211628924</v>
      </c>
      <c r="F502" s="1">
        <f>SUMIFS(SolRaw!$D:$D,SolRaw!$A:$A,$B502,SolRaw!$B:$B,$C502,SolRaw!$C:$C,F$1)/SUMIFS(GraphStats!$G:$G,GraphStats!$A:$A,$B502,GraphStats!$D:$D,F$1)</f>
        <v>0.11234904682727015</v>
      </c>
      <c r="G502" s="1">
        <f>SUMIFS(SolRaw!$D:$D,SolRaw!$A:$A,$B502,SolRaw!$B:$B,$C502,SolRaw!$C:$C,G$1)/SUMIFS(GraphStats!$G:$G,GraphStats!$A:$A,$B502,GraphStats!$D:$D,G$1)</f>
        <v>0.11248377775613068</v>
      </c>
      <c r="H502" s="1">
        <f>SUMIFS(SolRaw!$D:$D,SolRaw!$A:$A,$B502,SolRaw!$B:$B,$C502,SolRaw!$C:$C,H$1)/SUMIFS(GraphStats!$G:$G,GraphStats!$A:$A,$B502,GraphStats!$D:$D,H$1)</f>
        <v>0.11243031003683024</v>
      </c>
      <c r="I502" s="1">
        <f>SUMIFS(SolRaw!$D:$D,SolRaw!$A:$A,$B502,SolRaw!$B:$B,$C502,SolRaw!$C:$C,I$1)/SUMIFS(GraphStats!$G:$G,GraphStats!$A:$A,$B502,GraphStats!$D:$D,I$1)</f>
        <v>0.11239236140134397</v>
      </c>
      <c r="J502" s="1">
        <f>SUMIFS(SolRaw!$D:$D,SolRaw!$A:$A,$B502,SolRaw!$B:$B,$C502,SolRaw!$C:$C,J$1)/SUMIFS(GraphStats!$G:$G,GraphStats!$A:$A,$B502,GraphStats!$D:$D,J$1)</f>
        <v>0.11242997267358948</v>
      </c>
      <c r="K502" s="1">
        <f>SUMIFS(SolRaw!$D:$D,SolRaw!$A:$A,$B502,SolRaw!$B:$B,$C502,SolRaw!$C:$C,K$1)/SUMIFS(GraphStats!$G:$G,GraphStats!$A:$A,$B502,GraphStats!$D:$D,K$1)</f>
        <v>0.11240468753813254</v>
      </c>
      <c r="L502" s="1">
        <f>SUMIFS(SolRaw!$D:$D,SolRaw!$A:$A,$B502,SolRaw!$B:$B,$C502,SolRaw!$C:$C,L$1)/SUMIFS(GraphStats!$G:$G,GraphStats!$A:$A,$B502,GraphStats!$D:$D,L$1)</f>
        <v>0.11228722719348375</v>
      </c>
      <c r="M502" s="1">
        <f>SUMIFS(SolRaw!$D:$D,SolRaw!$A:$A,$B502,SolRaw!$B:$B,$C502,SolRaw!$C:$C,M$1)/SUMIFS(GraphStats!$G:$G,GraphStats!$A:$A,$B502,GraphStats!$D:$D,M$1)</f>
        <v>0.1124189684725234</v>
      </c>
      <c r="N502" s="1">
        <f t="shared" si="49"/>
        <v>0.11240402315512024</v>
      </c>
      <c r="O502" s="1">
        <f t="shared" si="50"/>
        <v>0.11228722719348375</v>
      </c>
      <c r="P502" s="1">
        <f t="shared" si="51"/>
        <v>0.11239288567325942</v>
      </c>
      <c r="Q502" s="1">
        <f t="shared" si="55"/>
        <v>0.11241182800532798</v>
      </c>
      <c r="R502" s="1">
        <f t="shared" si="52"/>
        <v>0.11243022569602004</v>
      </c>
      <c r="S502" s="1">
        <f t="shared" si="53"/>
        <v>0.11248377775613068</v>
      </c>
      <c r="T502" s="1">
        <f t="shared" si="54"/>
        <v>5.4671879513043489E-5</v>
      </c>
    </row>
    <row r="503" spans="1:20" x14ac:dyDescent="0.2">
      <c r="A503" t="str">
        <f>VLOOKUP(B503,GraphStats!$A:$B,2,0)</f>
        <v>LAW</v>
      </c>
      <c r="B503" t="s">
        <v>106</v>
      </c>
      <c r="C503" t="s">
        <v>151</v>
      </c>
      <c r="D503" s="1">
        <f>SUMIFS(SolRaw!$D:$D,SolRaw!$A:$A,$B503,SolRaw!$B:$B,$C503,SolRaw!$C:$C,D$1)/SUMIFS(GraphStats!$G:$G,GraphStats!$A:$A,$B503,GraphStats!$D:$D,D$1)</f>
        <v>0.10669101457012944</v>
      </c>
      <c r="E503" s="1">
        <f>SUMIFS(SolRaw!$D:$D,SolRaw!$A:$A,$B503,SolRaw!$B:$B,$C503,SolRaw!$C:$C,E$1)/SUMIFS(GraphStats!$G:$G,GraphStats!$A:$A,$B503,GraphStats!$D:$D,E$1)</f>
        <v>0.10665969751334342</v>
      </c>
      <c r="F503" s="1">
        <f>SUMIFS(SolRaw!$D:$D,SolRaw!$A:$A,$B503,SolRaw!$B:$B,$C503,SolRaw!$C:$C,F$1)/SUMIFS(GraphStats!$G:$G,GraphStats!$A:$A,$B503,GraphStats!$D:$D,F$1)</f>
        <v>0.10672020562840434</v>
      </c>
      <c r="G503" s="1">
        <f>SUMIFS(SolRaw!$D:$D,SolRaw!$A:$A,$B503,SolRaw!$B:$B,$C503,SolRaw!$C:$C,G$1)/SUMIFS(GraphStats!$G:$G,GraphStats!$A:$A,$B503,GraphStats!$D:$D,G$1)</f>
        <v>0.10672894935763452</v>
      </c>
      <c r="H503" s="1">
        <f>SUMIFS(SolRaw!$D:$D,SolRaw!$A:$A,$B503,SolRaw!$B:$B,$C503,SolRaw!$C:$C,H$1)/SUMIFS(GraphStats!$G:$G,GraphStats!$A:$A,$B503,GraphStats!$D:$D,H$1)</f>
        <v>0.10662991839759478</v>
      </c>
      <c r="I503" s="1">
        <f>SUMIFS(SolRaw!$D:$D,SolRaw!$A:$A,$B503,SolRaw!$B:$B,$C503,SolRaw!$C:$C,I$1)/SUMIFS(GraphStats!$G:$G,GraphStats!$A:$A,$B503,GraphStats!$D:$D,I$1)</f>
        <v>0.10668209325674075</v>
      </c>
      <c r="J503" s="1">
        <f>SUMIFS(SolRaw!$D:$D,SolRaw!$A:$A,$B503,SolRaw!$B:$B,$C503,SolRaw!$C:$C,J$1)/SUMIFS(GraphStats!$G:$G,GraphStats!$A:$A,$B503,GraphStats!$D:$D,J$1)</f>
        <v>0.10673276094419096</v>
      </c>
      <c r="K503" s="1">
        <f>SUMIFS(SolRaw!$D:$D,SolRaw!$A:$A,$B503,SolRaw!$B:$B,$C503,SolRaw!$C:$C,K$1)/SUMIFS(GraphStats!$G:$G,GraphStats!$A:$A,$B503,GraphStats!$D:$D,K$1)</f>
        <v>0.10666395450477172</v>
      </c>
      <c r="L503" s="1">
        <f>SUMIFS(SolRaw!$D:$D,SolRaw!$A:$A,$B503,SolRaw!$B:$B,$C503,SolRaw!$C:$C,L$1)/SUMIFS(GraphStats!$G:$G,GraphStats!$A:$A,$B503,GraphStats!$D:$D,L$1)</f>
        <v>0.10660707904426392</v>
      </c>
      <c r="M503" s="1">
        <f>SUMIFS(SolRaw!$D:$D,SolRaw!$A:$A,$B503,SolRaw!$B:$B,$C503,SolRaw!$C:$C,M$1)/SUMIFS(GraphStats!$G:$G,GraphStats!$A:$A,$B503,GraphStats!$D:$D,M$1)</f>
        <v>0.10666720079699421</v>
      </c>
      <c r="N503" s="1">
        <f t="shared" si="49"/>
        <v>0.10667828740140681</v>
      </c>
      <c r="O503" s="1">
        <f t="shared" si="50"/>
        <v>0.10660707904426392</v>
      </c>
      <c r="P503" s="1">
        <f t="shared" si="51"/>
        <v>0.1066607617612005</v>
      </c>
      <c r="Q503" s="1">
        <f t="shared" si="55"/>
        <v>0.10667464702686748</v>
      </c>
      <c r="R503" s="1">
        <f t="shared" si="52"/>
        <v>0.10671290786383561</v>
      </c>
      <c r="S503" s="1">
        <f t="shared" si="53"/>
        <v>0.10673276094419096</v>
      </c>
      <c r="T503" s="1">
        <f t="shared" si="54"/>
        <v>4.1568849319505112E-5</v>
      </c>
    </row>
    <row r="504" spans="1:20" x14ac:dyDescent="0.2">
      <c r="A504" t="str">
        <f>VLOOKUP(B504,GraphStats!$A:$B,2,0)</f>
        <v>LAW</v>
      </c>
      <c r="B504" t="s">
        <v>106</v>
      </c>
      <c r="C504" t="s">
        <v>152</v>
      </c>
      <c r="D504" s="1">
        <f>SUMIFS(SolRaw!$D:$D,SolRaw!$A:$A,$B504,SolRaw!$B:$B,$C504,SolRaw!$C:$C,D$1)/SUMIFS(GraphStats!$G:$G,GraphStats!$A:$A,$B504,GraphStats!$D:$D,D$1)</f>
        <v>0.11283864125932926</v>
      </c>
      <c r="E504" s="1">
        <f>SUMIFS(SolRaw!$D:$D,SolRaw!$A:$A,$B504,SolRaw!$B:$B,$C504,SolRaw!$C:$C,E$1)/SUMIFS(GraphStats!$G:$G,GraphStats!$A:$A,$B504,GraphStats!$D:$D,E$1)</f>
        <v>0.11286591255555552</v>
      </c>
      <c r="F504" s="1">
        <f>SUMIFS(SolRaw!$D:$D,SolRaw!$A:$A,$B504,SolRaw!$B:$B,$C504,SolRaw!$C:$C,F$1)/SUMIFS(GraphStats!$G:$G,GraphStats!$A:$A,$B504,GraphStats!$D:$D,F$1)</f>
        <v>0.11283247656037004</v>
      </c>
      <c r="G504" s="1">
        <f>SUMIFS(SolRaw!$D:$D,SolRaw!$A:$A,$B504,SolRaw!$B:$B,$C504,SolRaw!$C:$C,G$1)/SUMIFS(GraphStats!$G:$G,GraphStats!$A:$A,$B504,GraphStats!$D:$D,G$1)</f>
        <v>0.11289540220653912</v>
      </c>
      <c r="H504" s="1">
        <f>SUMIFS(SolRaw!$D:$D,SolRaw!$A:$A,$B504,SolRaw!$B:$B,$C504,SolRaw!$C:$C,H$1)/SUMIFS(GraphStats!$G:$G,GraphStats!$A:$A,$B504,GraphStats!$D:$D,H$1)</f>
        <v>0.11287186038936747</v>
      </c>
      <c r="I504" s="1">
        <f>SUMIFS(SolRaw!$D:$D,SolRaw!$A:$A,$B504,SolRaw!$B:$B,$C504,SolRaw!$C:$C,I$1)/SUMIFS(GraphStats!$G:$G,GraphStats!$A:$A,$B504,GraphStats!$D:$D,I$1)</f>
        <v>0.11281795077947576</v>
      </c>
      <c r="J504" s="1">
        <f>SUMIFS(SolRaw!$D:$D,SolRaw!$A:$A,$B504,SolRaw!$B:$B,$C504,SolRaw!$C:$C,J$1)/SUMIFS(GraphStats!$G:$G,GraphStats!$A:$A,$B504,GraphStats!$D:$D,J$1)</f>
        <v>0.11288761164533506</v>
      </c>
      <c r="K504" s="1">
        <f>SUMIFS(SolRaw!$D:$D,SolRaw!$A:$A,$B504,SolRaw!$B:$B,$C504,SolRaw!$C:$C,K$1)/SUMIFS(GraphStats!$G:$G,GraphStats!$A:$A,$B504,GraphStats!$D:$D,K$1)</f>
        <v>0.11283474487125021</v>
      </c>
      <c r="L504" s="1">
        <f>SUMIFS(SolRaw!$D:$D,SolRaw!$A:$A,$B504,SolRaw!$B:$B,$C504,SolRaw!$C:$C,L$1)/SUMIFS(GraphStats!$G:$G,GraphStats!$A:$A,$B504,GraphStats!$D:$D,L$1)</f>
        <v>0.11276030642582774</v>
      </c>
      <c r="M504" s="1">
        <f>SUMIFS(SolRaw!$D:$D,SolRaw!$A:$A,$B504,SolRaw!$B:$B,$C504,SolRaw!$C:$C,M$1)/SUMIFS(GraphStats!$G:$G,GraphStats!$A:$A,$B504,GraphStats!$D:$D,M$1)</f>
        <v>0.11284994741232302</v>
      </c>
      <c r="N504" s="1">
        <f t="shared" si="49"/>
        <v>0.11284548541053732</v>
      </c>
      <c r="O504" s="1">
        <f t="shared" si="50"/>
        <v>0.11276030642582774</v>
      </c>
      <c r="P504" s="1">
        <f t="shared" si="51"/>
        <v>0.11283304363809009</v>
      </c>
      <c r="Q504" s="1">
        <f t="shared" si="55"/>
        <v>0.11284429433582613</v>
      </c>
      <c r="R504" s="1">
        <f t="shared" si="52"/>
        <v>0.11287037343091448</v>
      </c>
      <c r="S504" s="1">
        <f t="shared" si="53"/>
        <v>0.11289540220653912</v>
      </c>
      <c r="T504" s="1">
        <f t="shared" si="54"/>
        <v>3.9078511457497605E-5</v>
      </c>
    </row>
    <row r="505" spans="1:20" x14ac:dyDescent="0.2">
      <c r="A505" t="str">
        <f>VLOOKUP(B505,GraphStats!$A:$B,2,0)</f>
        <v>LAW</v>
      </c>
      <c r="B505" t="s">
        <v>106</v>
      </c>
      <c r="C505" t="s">
        <v>153</v>
      </c>
      <c r="D505" s="1">
        <f>SUMIFS(SolRaw!$D:$D,SolRaw!$A:$A,$B505,SolRaw!$B:$B,$C505,SolRaw!$C:$C,D$1)/SUMIFS(GraphStats!$G:$G,GraphStats!$A:$A,$B505,GraphStats!$D:$D,D$1)</f>
        <v>0.10659994429884695</v>
      </c>
      <c r="E505" s="1">
        <f>SUMIFS(SolRaw!$D:$D,SolRaw!$A:$A,$B505,SolRaw!$B:$B,$C505,SolRaw!$C:$C,E$1)/SUMIFS(GraphStats!$G:$G,GraphStats!$A:$A,$B505,GraphStats!$D:$D,E$1)</f>
        <v>0.10657747261403819</v>
      </c>
      <c r="F505" s="1">
        <f>SUMIFS(SolRaw!$D:$D,SolRaw!$A:$A,$B505,SolRaw!$B:$B,$C505,SolRaw!$C:$C,F$1)/SUMIFS(GraphStats!$G:$G,GraphStats!$A:$A,$B505,GraphStats!$D:$D,F$1)</f>
        <v>0.10665421303609451</v>
      </c>
      <c r="G505" s="1">
        <f>SUMIFS(SolRaw!$D:$D,SolRaw!$A:$A,$B505,SolRaw!$B:$B,$C505,SolRaw!$C:$C,G$1)/SUMIFS(GraphStats!$G:$G,GraphStats!$A:$A,$B505,GraphStats!$D:$D,G$1)</f>
        <v>0.10668395438238688</v>
      </c>
      <c r="H505" s="1">
        <f>SUMIFS(SolRaw!$D:$D,SolRaw!$A:$A,$B505,SolRaw!$B:$B,$C505,SolRaw!$C:$C,H$1)/SUMIFS(GraphStats!$G:$G,GraphStats!$A:$A,$B505,GraphStats!$D:$D,H$1)</f>
        <v>0.10658054542137325</v>
      </c>
      <c r="I505" s="1">
        <f>SUMIFS(SolRaw!$D:$D,SolRaw!$A:$A,$B505,SolRaw!$B:$B,$C505,SolRaw!$C:$C,I$1)/SUMIFS(GraphStats!$G:$G,GraphStats!$A:$A,$B505,GraphStats!$D:$D,I$1)</f>
        <v>0.10659920070396599</v>
      </c>
      <c r="J505" s="1">
        <f>SUMIFS(SolRaw!$D:$D,SolRaw!$A:$A,$B505,SolRaw!$B:$B,$C505,SolRaw!$C:$C,J$1)/SUMIFS(GraphStats!$G:$G,GraphStats!$A:$A,$B505,GraphStats!$D:$D,J$1)</f>
        <v>0.10662914266265683</v>
      </c>
      <c r="K505" s="1">
        <f>SUMIFS(SolRaw!$D:$D,SolRaw!$A:$A,$B505,SolRaw!$B:$B,$C505,SolRaw!$C:$C,K$1)/SUMIFS(GraphStats!$G:$G,GraphStats!$A:$A,$B505,GraphStats!$D:$D,K$1)</f>
        <v>0.10657358286322213</v>
      </c>
      <c r="L505" s="1">
        <f>SUMIFS(SolRaw!$D:$D,SolRaw!$A:$A,$B505,SolRaw!$B:$B,$C505,SolRaw!$C:$C,L$1)/SUMIFS(GraphStats!$G:$G,GraphStats!$A:$A,$B505,GraphStats!$D:$D,L$1)</f>
        <v>0.10654465093063463</v>
      </c>
      <c r="M505" s="1">
        <f>SUMIFS(SolRaw!$D:$D,SolRaw!$A:$A,$B505,SolRaw!$B:$B,$C505,SolRaw!$C:$C,M$1)/SUMIFS(GraphStats!$G:$G,GraphStats!$A:$A,$B505,GraphStats!$D:$D,M$1)</f>
        <v>0.10660907144553013</v>
      </c>
      <c r="N505" s="1">
        <f t="shared" si="49"/>
        <v>0.10660517783587495</v>
      </c>
      <c r="O505" s="1">
        <f t="shared" si="50"/>
        <v>0.10654465093063463</v>
      </c>
      <c r="P505" s="1">
        <f t="shared" si="51"/>
        <v>0.10657824081587196</v>
      </c>
      <c r="Q505" s="1">
        <f t="shared" si="55"/>
        <v>0.10659957250140648</v>
      </c>
      <c r="R505" s="1">
        <f t="shared" si="52"/>
        <v>0.10662412485837515</v>
      </c>
      <c r="S505" s="1">
        <f t="shared" si="53"/>
        <v>0.10668395438238688</v>
      </c>
      <c r="T505" s="1">
        <f t="shared" si="54"/>
        <v>4.1229530936969887E-5</v>
      </c>
    </row>
    <row r="506" spans="1:20" x14ac:dyDescent="0.2">
      <c r="A506" t="str">
        <f>VLOOKUP(B506,GraphStats!$A:$B,2,0)</f>
        <v>LAW</v>
      </c>
      <c r="B506" t="s">
        <v>106</v>
      </c>
      <c r="C506" t="s">
        <v>154</v>
      </c>
      <c r="D506" s="1">
        <f>SUMIFS(SolRaw!$D:$D,SolRaw!$A:$A,$B506,SolRaw!$B:$B,$C506,SolRaw!$C:$C,D$1)/SUMIFS(GraphStats!$G:$G,GraphStats!$A:$A,$B506,GraphStats!$D:$D,D$1)</f>
        <v>0.11328304103585916</v>
      </c>
      <c r="E506" s="1">
        <f>SUMIFS(SolRaw!$D:$D,SolRaw!$A:$A,$B506,SolRaw!$B:$B,$C506,SolRaw!$C:$C,E$1)/SUMIFS(GraphStats!$G:$G,GraphStats!$A:$A,$B506,GraphStats!$D:$D,E$1)</f>
        <v>0.11333682514300862</v>
      </c>
      <c r="F506" s="1">
        <f>SUMIFS(SolRaw!$D:$D,SolRaw!$A:$A,$B506,SolRaw!$B:$B,$C506,SolRaw!$C:$C,F$1)/SUMIFS(GraphStats!$G:$G,GraphStats!$A:$A,$B506,GraphStats!$D:$D,F$1)</f>
        <v>0.11326952921084273</v>
      </c>
      <c r="G506" s="1">
        <f>SUMIFS(SolRaw!$D:$D,SolRaw!$A:$A,$B506,SolRaw!$B:$B,$C506,SolRaw!$C:$C,G$1)/SUMIFS(GraphStats!$G:$G,GraphStats!$A:$A,$B506,GraphStats!$D:$D,G$1)</f>
        <v>0.11335845981997178</v>
      </c>
      <c r="H506" s="1">
        <f>SUMIFS(SolRaw!$D:$D,SolRaw!$A:$A,$B506,SolRaw!$B:$B,$C506,SolRaw!$C:$C,H$1)/SUMIFS(GraphStats!$G:$G,GraphStats!$A:$A,$B506,GraphStats!$D:$D,H$1)</f>
        <v>0.11341609148764756</v>
      </c>
      <c r="I506" s="1">
        <f>SUMIFS(SolRaw!$D:$D,SolRaw!$A:$A,$B506,SolRaw!$B:$B,$C506,SolRaw!$C:$C,I$1)/SUMIFS(GraphStats!$G:$G,GraphStats!$A:$A,$B506,GraphStats!$D:$D,I$1)</f>
        <v>0.1132719282163515</v>
      </c>
      <c r="J506" s="1">
        <f>SUMIFS(SolRaw!$D:$D,SolRaw!$A:$A,$B506,SolRaw!$B:$B,$C506,SolRaw!$C:$C,J$1)/SUMIFS(GraphStats!$G:$G,GraphStats!$A:$A,$B506,GraphStats!$D:$D,J$1)</f>
        <v>0.11339715378532642</v>
      </c>
      <c r="K506" s="1">
        <f>SUMIFS(SolRaw!$D:$D,SolRaw!$A:$A,$B506,SolRaw!$B:$B,$C506,SolRaw!$C:$C,K$1)/SUMIFS(GraphStats!$G:$G,GraphStats!$A:$A,$B506,GraphStats!$D:$D,K$1)</f>
        <v>0.11327948560698879</v>
      </c>
      <c r="L506" s="1">
        <f>SUMIFS(SolRaw!$D:$D,SolRaw!$A:$A,$B506,SolRaw!$B:$B,$C506,SolRaw!$C:$C,L$1)/SUMIFS(GraphStats!$G:$G,GraphStats!$A:$A,$B506,GraphStats!$D:$D,L$1)</f>
        <v>0.11325131113506319</v>
      </c>
      <c r="M506" s="1">
        <f>SUMIFS(SolRaw!$D:$D,SolRaw!$A:$A,$B506,SolRaw!$B:$B,$C506,SolRaw!$C:$C,M$1)/SUMIFS(GraphStats!$G:$G,GraphStats!$A:$A,$B506,GraphStats!$D:$D,M$1)</f>
        <v>0.11324831720374036</v>
      </c>
      <c r="N506" s="1">
        <f t="shared" si="49"/>
        <v>0.11331121426448001</v>
      </c>
      <c r="O506" s="1">
        <f t="shared" si="50"/>
        <v>0.11324831720374036</v>
      </c>
      <c r="P506" s="1">
        <f t="shared" si="51"/>
        <v>0.11327012896221991</v>
      </c>
      <c r="Q506" s="1">
        <f t="shared" si="55"/>
        <v>0.11328126332142398</v>
      </c>
      <c r="R506" s="1">
        <f t="shared" si="52"/>
        <v>0.11335305115073099</v>
      </c>
      <c r="S506" s="1">
        <f t="shared" si="53"/>
        <v>0.11341609148764756</v>
      </c>
      <c r="T506" s="1">
        <f t="shared" si="54"/>
        <v>6.1372083547281514E-5</v>
      </c>
    </row>
    <row r="507" spans="1:20" x14ac:dyDescent="0.2">
      <c r="A507" t="str">
        <f>VLOOKUP(B507,GraphStats!$A:$B,2,0)</f>
        <v>LAW</v>
      </c>
      <c r="B507" t="s">
        <v>106</v>
      </c>
      <c r="C507" t="s">
        <v>155</v>
      </c>
      <c r="D507" s="1">
        <f>SUMIFS(SolRaw!$D:$D,SolRaw!$A:$A,$B507,SolRaw!$B:$B,$C507,SolRaw!$C:$C,D$1)/SUMIFS(GraphStats!$G:$G,GraphStats!$A:$A,$B507,GraphStats!$D:$D,D$1)</f>
        <v>0.10730392689946291</v>
      </c>
      <c r="E507" s="1">
        <f>SUMIFS(SolRaw!$D:$D,SolRaw!$A:$A,$B507,SolRaw!$B:$B,$C507,SolRaw!$C:$C,E$1)/SUMIFS(GraphStats!$G:$G,GraphStats!$A:$A,$B507,GraphStats!$D:$D,E$1)</f>
        <v>0.10731159456863745</v>
      </c>
      <c r="F507" s="1">
        <f>SUMIFS(SolRaw!$D:$D,SolRaw!$A:$A,$B507,SolRaw!$B:$B,$C507,SolRaw!$C:$C,F$1)/SUMIFS(GraphStats!$G:$G,GraphStats!$A:$A,$B507,GraphStats!$D:$D,F$1)</f>
        <v>0.10732844555143169</v>
      </c>
      <c r="G507" s="1">
        <f>SUMIFS(SolRaw!$D:$D,SolRaw!$A:$A,$B507,SolRaw!$B:$B,$C507,SolRaw!$C:$C,G$1)/SUMIFS(GraphStats!$G:$G,GraphStats!$A:$A,$B507,GraphStats!$D:$D,G$1)</f>
        <v>0.10734532264717621</v>
      </c>
      <c r="H507" s="1">
        <f>SUMIFS(SolRaw!$D:$D,SolRaw!$A:$A,$B507,SolRaw!$B:$B,$C507,SolRaw!$C:$C,H$1)/SUMIFS(GraphStats!$G:$G,GraphStats!$A:$A,$B507,GraphStats!$D:$D,H$1)</f>
        <v>0.10725922493483143</v>
      </c>
      <c r="I507" s="1">
        <f>SUMIFS(SolRaw!$D:$D,SolRaw!$A:$A,$B507,SolRaw!$B:$B,$C507,SolRaw!$C:$C,I$1)/SUMIFS(GraphStats!$G:$G,GraphStats!$A:$A,$B507,GraphStats!$D:$D,I$1)</f>
        <v>0.10729719680073813</v>
      </c>
      <c r="J507" s="1">
        <f>SUMIFS(SolRaw!$D:$D,SolRaw!$A:$A,$B507,SolRaw!$B:$B,$C507,SolRaw!$C:$C,J$1)/SUMIFS(GraphStats!$G:$G,GraphStats!$A:$A,$B507,GraphStats!$D:$D,J$1)</f>
        <v>0.10734498109092938</v>
      </c>
      <c r="K507" s="1">
        <f>SUMIFS(SolRaw!$D:$D,SolRaw!$A:$A,$B507,SolRaw!$B:$B,$C507,SolRaw!$C:$C,K$1)/SUMIFS(GraphStats!$G:$G,GraphStats!$A:$A,$B507,GraphStats!$D:$D,K$1)</f>
        <v>0.10727516018037121</v>
      </c>
      <c r="L507" s="1">
        <f>SUMIFS(SolRaw!$D:$D,SolRaw!$A:$A,$B507,SolRaw!$B:$B,$C507,SolRaw!$C:$C,L$1)/SUMIFS(GraphStats!$G:$G,GraphStats!$A:$A,$B507,GraphStats!$D:$D,L$1)</f>
        <v>0.10723027510326319</v>
      </c>
      <c r="M507" s="1">
        <f>SUMIFS(SolRaw!$D:$D,SolRaw!$A:$A,$B507,SolRaw!$B:$B,$C507,SolRaw!$C:$C,M$1)/SUMIFS(GraphStats!$G:$G,GraphStats!$A:$A,$B507,GraphStats!$D:$D,M$1)</f>
        <v>0.10729367548749917</v>
      </c>
      <c r="N507" s="1">
        <f t="shared" si="49"/>
        <v>0.10729898032643408</v>
      </c>
      <c r="O507" s="1">
        <f t="shared" si="50"/>
        <v>0.10723027510326319</v>
      </c>
      <c r="P507" s="1">
        <f t="shared" si="51"/>
        <v>0.10727978900715321</v>
      </c>
      <c r="Q507" s="1">
        <f t="shared" si="55"/>
        <v>0.10730056185010052</v>
      </c>
      <c r="R507" s="1">
        <f t="shared" si="52"/>
        <v>0.10732423280573312</v>
      </c>
      <c r="S507" s="1">
        <f t="shared" si="53"/>
        <v>0.10734532264717621</v>
      </c>
      <c r="T507" s="1">
        <f t="shared" si="54"/>
        <v>3.6840630788580169E-5</v>
      </c>
    </row>
    <row r="508" spans="1:20" x14ac:dyDescent="0.2">
      <c r="A508" t="str">
        <f>VLOOKUP(B508,GraphStats!$A:$B,2,0)</f>
        <v>LAW</v>
      </c>
      <c r="B508" t="s">
        <v>106</v>
      </c>
      <c r="C508" t="s">
        <v>156</v>
      </c>
      <c r="D508" s="1">
        <f>SUMIFS(SolRaw!$D:$D,SolRaw!$A:$A,$B508,SolRaw!$B:$B,$C508,SolRaw!$C:$C,D$1)/SUMIFS(GraphStats!$G:$G,GraphStats!$A:$A,$B508,GraphStats!$D:$D,D$1)</f>
        <v>0.1086617491999379</v>
      </c>
      <c r="E508" s="1">
        <f>SUMIFS(SolRaw!$D:$D,SolRaw!$A:$A,$B508,SolRaw!$B:$B,$C508,SolRaw!$C:$C,E$1)/SUMIFS(GraphStats!$G:$G,GraphStats!$A:$A,$B508,GraphStats!$D:$D,E$1)</f>
        <v>0.10872501223428095</v>
      </c>
      <c r="F508" s="1">
        <f>SUMIFS(SolRaw!$D:$D,SolRaw!$A:$A,$B508,SolRaw!$B:$B,$C508,SolRaw!$C:$C,F$1)/SUMIFS(GraphStats!$G:$G,GraphStats!$A:$A,$B508,GraphStats!$D:$D,F$1)</f>
        <v>0.1087380571598556</v>
      </c>
      <c r="G508" s="1">
        <f>SUMIFS(SolRaw!$D:$D,SolRaw!$A:$A,$B508,SolRaw!$B:$B,$C508,SolRaw!$C:$C,G$1)/SUMIFS(GraphStats!$G:$G,GraphStats!$A:$A,$B508,GraphStats!$D:$D,G$1)</f>
        <v>0.10870800487664511</v>
      </c>
      <c r="H508" s="1">
        <f>SUMIFS(SolRaw!$D:$D,SolRaw!$A:$A,$B508,SolRaw!$B:$B,$C508,SolRaw!$C:$C,H$1)/SUMIFS(GraphStats!$G:$G,GraphStats!$A:$A,$B508,GraphStats!$D:$D,H$1)</f>
        <v>0.10867603984580008</v>
      </c>
      <c r="I508" s="1">
        <f>SUMIFS(SolRaw!$D:$D,SolRaw!$A:$A,$B508,SolRaw!$B:$B,$C508,SolRaw!$C:$C,I$1)/SUMIFS(GraphStats!$G:$G,GraphStats!$A:$A,$B508,GraphStats!$D:$D,I$1)</f>
        <v>0.10870862735242706</v>
      </c>
      <c r="J508" s="1">
        <f>SUMIFS(SolRaw!$D:$D,SolRaw!$A:$A,$B508,SolRaw!$B:$B,$C508,SolRaw!$C:$C,J$1)/SUMIFS(GraphStats!$G:$G,GraphStats!$A:$A,$B508,GraphStats!$D:$D,J$1)</f>
        <v>0.10872248365397379</v>
      </c>
      <c r="K508" s="1">
        <f>SUMIFS(SolRaw!$D:$D,SolRaw!$A:$A,$B508,SolRaw!$B:$B,$C508,SolRaw!$C:$C,K$1)/SUMIFS(GraphStats!$G:$G,GraphStats!$A:$A,$B508,GraphStats!$D:$D,K$1)</f>
        <v>0.10873061087425022</v>
      </c>
      <c r="L508" s="1">
        <f>SUMIFS(SolRaw!$D:$D,SolRaw!$A:$A,$B508,SolRaw!$B:$B,$C508,SolRaw!$C:$C,L$1)/SUMIFS(GraphStats!$G:$G,GraphStats!$A:$A,$B508,GraphStats!$D:$D,L$1)</f>
        <v>0.1086359999710646</v>
      </c>
      <c r="M508" s="1">
        <f>SUMIFS(SolRaw!$D:$D,SolRaw!$A:$A,$B508,SolRaw!$B:$B,$C508,SolRaw!$C:$C,M$1)/SUMIFS(GraphStats!$G:$G,GraphStats!$A:$A,$B508,GraphStats!$D:$D,M$1)</f>
        <v>0.10870221998423737</v>
      </c>
      <c r="N508" s="1">
        <f t="shared" si="49"/>
        <v>0.10870088051524726</v>
      </c>
      <c r="O508" s="1">
        <f t="shared" si="50"/>
        <v>0.1086359999710646</v>
      </c>
      <c r="P508" s="1">
        <f t="shared" si="51"/>
        <v>0.10868258488040941</v>
      </c>
      <c r="Q508" s="1">
        <f t="shared" si="55"/>
        <v>0.10870831611453609</v>
      </c>
      <c r="R508" s="1">
        <f t="shared" si="52"/>
        <v>0.10872438008920415</v>
      </c>
      <c r="S508" s="1">
        <f t="shared" si="53"/>
        <v>0.1087380571598556</v>
      </c>
      <c r="T508" s="1">
        <f t="shared" si="54"/>
        <v>3.2973727784056583E-5</v>
      </c>
    </row>
    <row r="509" spans="1:20" x14ac:dyDescent="0.2">
      <c r="A509" t="str">
        <f>VLOOKUP(B509,GraphStats!$A:$B,2,0)</f>
        <v>LAW</v>
      </c>
      <c r="B509" t="s">
        <v>106</v>
      </c>
      <c r="C509" t="s">
        <v>157</v>
      </c>
      <c r="D509" s="1">
        <f>SUMIFS(SolRaw!$D:$D,SolRaw!$A:$A,$B509,SolRaw!$B:$B,$C509,SolRaw!$C:$C,D$1)/SUMIFS(GraphStats!$G:$G,GraphStats!$A:$A,$B509,GraphStats!$D:$D,D$1)</f>
        <v>0.10964325380436836</v>
      </c>
      <c r="E509" s="1">
        <f>SUMIFS(SolRaw!$D:$D,SolRaw!$A:$A,$B509,SolRaw!$B:$B,$C509,SolRaw!$C:$C,E$1)/SUMIFS(GraphStats!$G:$G,GraphStats!$A:$A,$B509,GraphStats!$D:$D,E$1)</f>
        <v>0.10968737916798615</v>
      </c>
      <c r="F509" s="1">
        <f>SUMIFS(SolRaw!$D:$D,SolRaw!$A:$A,$B509,SolRaw!$B:$B,$C509,SolRaw!$C:$C,F$1)/SUMIFS(GraphStats!$G:$G,GraphStats!$A:$A,$B509,GraphStats!$D:$D,F$1)</f>
        <v>0.10970643552614143</v>
      </c>
      <c r="G509" s="1">
        <f>SUMIFS(SolRaw!$D:$D,SolRaw!$A:$A,$B509,SolRaw!$B:$B,$C509,SolRaw!$C:$C,G$1)/SUMIFS(GraphStats!$G:$G,GraphStats!$A:$A,$B509,GraphStats!$D:$D,G$1)</f>
        <v>0.10967357389691888</v>
      </c>
      <c r="H509" s="1">
        <f>SUMIFS(SolRaw!$D:$D,SolRaw!$A:$A,$B509,SolRaw!$B:$B,$C509,SolRaw!$C:$C,H$1)/SUMIFS(GraphStats!$G:$G,GraphStats!$A:$A,$B509,GraphStats!$D:$D,H$1)</f>
        <v>0.10972746869365614</v>
      </c>
      <c r="I509" s="1">
        <f>SUMIFS(SolRaw!$D:$D,SolRaw!$A:$A,$B509,SolRaw!$B:$B,$C509,SolRaw!$C:$C,I$1)/SUMIFS(GraphStats!$G:$G,GraphStats!$A:$A,$B509,GraphStats!$D:$D,I$1)</f>
        <v>0.10970731694400898</v>
      </c>
      <c r="J509" s="1">
        <f>SUMIFS(SolRaw!$D:$D,SolRaw!$A:$A,$B509,SolRaw!$B:$B,$C509,SolRaw!$C:$C,J$1)/SUMIFS(GraphStats!$G:$G,GraphStats!$A:$A,$B509,GraphStats!$D:$D,J$1)</f>
        <v>0.10973230984374542</v>
      </c>
      <c r="K509" s="1">
        <f>SUMIFS(SolRaw!$D:$D,SolRaw!$A:$A,$B509,SolRaw!$B:$B,$C509,SolRaw!$C:$C,K$1)/SUMIFS(GraphStats!$G:$G,GraphStats!$A:$A,$B509,GraphStats!$D:$D,K$1)</f>
        <v>0.10965122405256501</v>
      </c>
      <c r="L509" s="1">
        <f>SUMIFS(SolRaw!$D:$D,SolRaw!$A:$A,$B509,SolRaw!$B:$B,$C509,SolRaw!$C:$C,L$1)/SUMIFS(GraphStats!$G:$G,GraphStats!$A:$A,$B509,GraphStats!$D:$D,L$1)</f>
        <v>0.10959882522298338</v>
      </c>
      <c r="M509" s="1">
        <f>SUMIFS(SolRaw!$D:$D,SolRaw!$A:$A,$B509,SolRaw!$B:$B,$C509,SolRaw!$C:$C,M$1)/SUMIFS(GraphStats!$G:$G,GraphStats!$A:$A,$B509,GraphStats!$D:$D,M$1)</f>
        <v>0.10967488114840683</v>
      </c>
      <c r="N509" s="1">
        <f t="shared" si="49"/>
        <v>0.10968026683007803</v>
      </c>
      <c r="O509" s="1">
        <f t="shared" si="50"/>
        <v>0.10959882522298338</v>
      </c>
      <c r="P509" s="1">
        <f t="shared" si="51"/>
        <v>0.10965681151365347</v>
      </c>
      <c r="Q509" s="1">
        <f t="shared" si="55"/>
        <v>0.1096811301581965</v>
      </c>
      <c r="R509" s="1">
        <f t="shared" si="52"/>
        <v>0.10970709658954209</v>
      </c>
      <c r="S509" s="1">
        <f t="shared" si="53"/>
        <v>0.10973230984374542</v>
      </c>
      <c r="T509" s="1">
        <f t="shared" si="54"/>
        <v>4.1262801582643204E-5</v>
      </c>
    </row>
    <row r="510" spans="1:20" x14ac:dyDescent="0.2">
      <c r="A510" t="str">
        <f>VLOOKUP(B510,GraphStats!$A:$B,2,0)</f>
        <v>LAW</v>
      </c>
      <c r="B510" t="s">
        <v>106</v>
      </c>
      <c r="C510" t="s">
        <v>158</v>
      </c>
      <c r="D510" s="1">
        <f>SUMIFS(SolRaw!$D:$D,SolRaw!$A:$A,$B510,SolRaw!$B:$B,$C510,SolRaw!$C:$C,D$1)/SUMIFS(GraphStats!$G:$G,GraphStats!$A:$A,$B510,GraphStats!$D:$D,D$1)</f>
        <v>0.12131776816292397</v>
      </c>
      <c r="E510" s="1">
        <f>SUMIFS(SolRaw!$D:$D,SolRaw!$A:$A,$B510,SolRaw!$B:$B,$C510,SolRaw!$C:$C,E$1)/SUMIFS(GraphStats!$G:$G,GraphStats!$A:$A,$B510,GraphStats!$D:$D,E$1)</f>
        <v>0.1213691446783413</v>
      </c>
      <c r="F510" s="1">
        <f>SUMIFS(SolRaw!$D:$D,SolRaw!$A:$A,$B510,SolRaw!$B:$B,$C510,SolRaw!$C:$C,F$1)/SUMIFS(GraphStats!$G:$G,GraphStats!$A:$A,$B510,GraphStats!$D:$D,F$1)</f>
        <v>0.1213714435298046</v>
      </c>
      <c r="G510" s="1">
        <f>SUMIFS(SolRaw!$D:$D,SolRaw!$A:$A,$B510,SolRaw!$B:$B,$C510,SolRaw!$C:$C,G$1)/SUMIFS(GraphStats!$G:$G,GraphStats!$A:$A,$B510,GraphStats!$D:$D,G$1)</f>
        <v>0.12133541787867963</v>
      </c>
      <c r="H510" s="1">
        <f>SUMIFS(SolRaw!$D:$D,SolRaw!$A:$A,$B510,SolRaw!$B:$B,$C510,SolRaw!$C:$C,H$1)/SUMIFS(GraphStats!$G:$G,GraphStats!$A:$A,$B510,GraphStats!$D:$D,H$1)</f>
        <v>0.12133910158600524</v>
      </c>
      <c r="I510" s="1">
        <f>SUMIFS(SolRaw!$D:$D,SolRaw!$A:$A,$B510,SolRaw!$B:$B,$C510,SolRaw!$C:$C,I$1)/SUMIFS(GraphStats!$G:$G,GraphStats!$A:$A,$B510,GraphStats!$D:$D,I$1)</f>
        <v>0.12134938716156844</v>
      </c>
      <c r="J510" s="1">
        <f>SUMIFS(SolRaw!$D:$D,SolRaw!$A:$A,$B510,SolRaw!$B:$B,$C510,SolRaw!$C:$C,J$1)/SUMIFS(GraphStats!$G:$G,GraphStats!$A:$A,$B510,GraphStats!$D:$D,J$1)</f>
        <v>0.12139539150785474</v>
      </c>
      <c r="K510" s="1">
        <f>SUMIFS(SolRaw!$D:$D,SolRaw!$A:$A,$B510,SolRaw!$B:$B,$C510,SolRaw!$C:$C,K$1)/SUMIFS(GraphStats!$G:$G,GraphStats!$A:$A,$B510,GraphStats!$D:$D,K$1)</f>
        <v>0.12132544051979997</v>
      </c>
      <c r="L510" s="1">
        <f>SUMIFS(SolRaw!$D:$D,SolRaw!$A:$A,$B510,SolRaw!$B:$B,$C510,SolRaw!$C:$C,L$1)/SUMIFS(GraphStats!$G:$G,GraphStats!$A:$A,$B510,GraphStats!$D:$D,L$1)</f>
        <v>0.12126677710342233</v>
      </c>
      <c r="M510" s="1">
        <f>SUMIFS(SolRaw!$D:$D,SolRaw!$A:$A,$B510,SolRaw!$B:$B,$C510,SolRaw!$C:$C,M$1)/SUMIFS(GraphStats!$G:$G,GraphStats!$A:$A,$B510,GraphStats!$D:$D,M$1)</f>
        <v>0.12131498720076458</v>
      </c>
      <c r="N510" s="1">
        <f t="shared" si="49"/>
        <v>0.12133848593291648</v>
      </c>
      <c r="O510" s="1">
        <f t="shared" si="50"/>
        <v>0.12126677710342233</v>
      </c>
      <c r="P510" s="1">
        <f t="shared" si="51"/>
        <v>0.12131968625214297</v>
      </c>
      <c r="Q510" s="1">
        <f t="shared" si="55"/>
        <v>0.12133725973234244</v>
      </c>
      <c r="R510" s="1">
        <f t="shared" si="52"/>
        <v>0.12136420529914808</v>
      </c>
      <c r="S510" s="1">
        <f t="shared" si="53"/>
        <v>0.12139539150785474</v>
      </c>
      <c r="T510" s="1">
        <f t="shared" si="54"/>
        <v>3.6035153409745888E-5</v>
      </c>
    </row>
    <row r="511" spans="1:20" x14ac:dyDescent="0.2">
      <c r="A511" t="str">
        <f>VLOOKUP(B511,GraphStats!$A:$B,2,0)</f>
        <v>LAW</v>
      </c>
      <c r="B511" t="s">
        <v>106</v>
      </c>
      <c r="C511" t="s">
        <v>159</v>
      </c>
      <c r="D511" s="1">
        <f>SUMIFS(SolRaw!$D:$D,SolRaw!$A:$A,$B511,SolRaw!$B:$B,$C511,SolRaw!$C:$C,D$1)/SUMIFS(GraphStats!$G:$G,GraphStats!$A:$A,$B511,GraphStats!$D:$D,D$1)</f>
        <v>0.12123932765285349</v>
      </c>
      <c r="E511" s="1">
        <f>SUMIFS(SolRaw!$D:$D,SolRaw!$A:$A,$B511,SolRaw!$B:$B,$C511,SolRaw!$C:$C,E$1)/SUMIFS(GraphStats!$G:$G,GraphStats!$A:$A,$B511,GraphStats!$D:$D,E$1)</f>
        <v>0.12130122668005873</v>
      </c>
      <c r="F511" s="1">
        <f>SUMIFS(SolRaw!$D:$D,SolRaw!$A:$A,$B511,SolRaw!$B:$B,$C511,SolRaw!$C:$C,F$1)/SUMIFS(GraphStats!$G:$G,GraphStats!$A:$A,$B511,GraphStats!$D:$D,F$1)</f>
        <v>0.12128629833069554</v>
      </c>
      <c r="G511" s="1">
        <f>SUMIFS(SolRaw!$D:$D,SolRaw!$A:$A,$B511,SolRaw!$B:$B,$C511,SolRaw!$C:$C,G$1)/SUMIFS(GraphStats!$G:$G,GraphStats!$A:$A,$B511,GraphStats!$D:$D,G$1)</f>
        <v>0.12125760984752794</v>
      </c>
      <c r="H511" s="1">
        <f>SUMIFS(SolRaw!$D:$D,SolRaw!$A:$A,$B511,SolRaw!$B:$B,$C511,SolRaw!$C:$C,H$1)/SUMIFS(GraphStats!$G:$G,GraphStats!$A:$A,$B511,GraphStats!$D:$D,H$1)</f>
        <v>0.12128718256706031</v>
      </c>
      <c r="I511" s="1">
        <f>SUMIFS(SolRaw!$D:$D,SolRaw!$A:$A,$B511,SolRaw!$B:$B,$C511,SolRaw!$C:$C,I$1)/SUMIFS(GraphStats!$G:$G,GraphStats!$A:$A,$B511,GraphStats!$D:$D,I$1)</f>
        <v>0.12128144102300494</v>
      </c>
      <c r="J511" s="1">
        <f>SUMIFS(SolRaw!$D:$D,SolRaw!$A:$A,$B511,SolRaw!$B:$B,$C511,SolRaw!$C:$C,J$1)/SUMIFS(GraphStats!$G:$G,GraphStats!$A:$A,$B511,GraphStats!$D:$D,J$1)</f>
        <v>0.12133681962150382</v>
      </c>
      <c r="K511" s="1">
        <f>SUMIFS(SolRaw!$D:$D,SolRaw!$A:$A,$B511,SolRaw!$B:$B,$C511,SolRaw!$C:$C,K$1)/SUMIFS(GraphStats!$G:$G,GraphStats!$A:$A,$B511,GraphStats!$D:$D,K$1)</f>
        <v>0.12123602366108091</v>
      </c>
      <c r="L511" s="1">
        <f>SUMIFS(SolRaw!$D:$D,SolRaw!$A:$A,$B511,SolRaw!$B:$B,$C511,SolRaw!$C:$C,L$1)/SUMIFS(GraphStats!$G:$G,GraphStats!$A:$A,$B511,GraphStats!$D:$D,L$1)</f>
        <v>0.12119909721569166</v>
      </c>
      <c r="M511" s="1">
        <f>SUMIFS(SolRaw!$D:$D,SolRaw!$A:$A,$B511,SolRaw!$B:$B,$C511,SolRaw!$C:$C,M$1)/SUMIFS(GraphStats!$G:$G,GraphStats!$A:$A,$B511,GraphStats!$D:$D,M$1)</f>
        <v>0.12124247741740521</v>
      </c>
      <c r="N511" s="1">
        <f t="shared" si="49"/>
        <v>0.12126675040168826</v>
      </c>
      <c r="O511" s="1">
        <f t="shared" si="50"/>
        <v>0.12119909721569166</v>
      </c>
      <c r="P511" s="1">
        <f t="shared" si="51"/>
        <v>0.12124011509399142</v>
      </c>
      <c r="Q511" s="1">
        <f t="shared" si="55"/>
        <v>0.12126952543526644</v>
      </c>
      <c r="R511" s="1">
        <f t="shared" si="52"/>
        <v>0.12128696150796911</v>
      </c>
      <c r="S511" s="1">
        <f t="shared" si="53"/>
        <v>0.12133681962150382</v>
      </c>
      <c r="T511" s="1">
        <f t="shared" si="54"/>
        <v>3.9524309558426543E-5</v>
      </c>
    </row>
    <row r="512" spans="1:20" x14ac:dyDescent="0.2">
      <c r="A512" t="str">
        <f>VLOOKUP(B512,GraphStats!$A:$B,2,0)</f>
        <v>LAW</v>
      </c>
      <c r="B512" t="s">
        <v>106</v>
      </c>
      <c r="C512" t="s">
        <v>160</v>
      </c>
      <c r="D512" s="1">
        <f>SUMIFS(SolRaw!$D:$D,SolRaw!$A:$A,$B512,SolRaw!$B:$B,$C512,SolRaw!$C:$C,D$1)/SUMIFS(GraphStats!$G:$G,GraphStats!$A:$A,$B512,GraphStats!$D:$D,D$1)</f>
        <v>0.12141559456076548</v>
      </c>
      <c r="E512" s="1">
        <f>SUMIFS(SolRaw!$D:$D,SolRaw!$A:$A,$B512,SolRaw!$B:$B,$C512,SolRaw!$C:$C,E$1)/SUMIFS(GraphStats!$G:$G,GraphStats!$A:$A,$B512,GraphStats!$D:$D,E$1)</f>
        <v>0.12146433113812816</v>
      </c>
      <c r="F512" s="1">
        <f>SUMIFS(SolRaw!$D:$D,SolRaw!$A:$A,$B512,SolRaw!$B:$B,$C512,SolRaw!$C:$C,F$1)/SUMIFS(GraphStats!$G:$G,GraphStats!$A:$A,$B512,GraphStats!$D:$D,F$1)</f>
        <v>0.12146071145771864</v>
      </c>
      <c r="G512" s="1">
        <f>SUMIFS(SolRaw!$D:$D,SolRaw!$A:$A,$B512,SolRaw!$B:$B,$C512,SolRaw!$C:$C,G$1)/SUMIFS(GraphStats!$G:$G,GraphStats!$A:$A,$B512,GraphStats!$D:$D,G$1)</f>
        <v>0.12141766753600527</v>
      </c>
      <c r="H512" s="1">
        <f>SUMIFS(SolRaw!$D:$D,SolRaw!$A:$A,$B512,SolRaw!$B:$B,$C512,SolRaw!$C:$C,H$1)/SUMIFS(GraphStats!$G:$G,GraphStats!$A:$A,$B512,GraphStats!$D:$D,H$1)</f>
        <v>0.12145658120507789</v>
      </c>
      <c r="I512" s="1">
        <f>SUMIFS(SolRaw!$D:$D,SolRaw!$A:$A,$B512,SolRaw!$B:$B,$C512,SolRaw!$C:$C,I$1)/SUMIFS(GraphStats!$G:$G,GraphStats!$A:$A,$B512,GraphStats!$D:$D,I$1)</f>
        <v>0.12144849939520558</v>
      </c>
      <c r="J512" s="1">
        <f>SUMIFS(SolRaw!$D:$D,SolRaw!$A:$A,$B512,SolRaw!$B:$B,$C512,SolRaw!$C:$C,J$1)/SUMIFS(GraphStats!$G:$G,GraphStats!$A:$A,$B512,GraphStats!$D:$D,J$1)</f>
        <v>0.12150248157321801</v>
      </c>
      <c r="K512" s="1">
        <f>SUMIFS(SolRaw!$D:$D,SolRaw!$A:$A,$B512,SolRaw!$B:$B,$C512,SolRaw!$C:$C,K$1)/SUMIFS(GraphStats!$G:$G,GraphStats!$A:$A,$B512,GraphStats!$D:$D,K$1)</f>
        <v>0.12142359508805897</v>
      </c>
      <c r="L512" s="1">
        <f>SUMIFS(SolRaw!$D:$D,SolRaw!$A:$A,$B512,SolRaw!$B:$B,$C512,SolRaw!$C:$C,L$1)/SUMIFS(GraphStats!$G:$G,GraphStats!$A:$A,$B512,GraphStats!$D:$D,L$1)</f>
        <v>0.12134714516164034</v>
      </c>
      <c r="M512" s="1">
        <f>SUMIFS(SolRaw!$D:$D,SolRaw!$A:$A,$B512,SolRaw!$B:$B,$C512,SolRaw!$C:$C,M$1)/SUMIFS(GraphStats!$G:$G,GraphStats!$A:$A,$B512,GraphStats!$D:$D,M$1)</f>
        <v>0.12141928150009373</v>
      </c>
      <c r="N512" s="1">
        <f t="shared" si="49"/>
        <v>0.12143558886159118</v>
      </c>
      <c r="O512" s="1">
        <f t="shared" si="50"/>
        <v>0.12134714516164034</v>
      </c>
      <c r="P512" s="1">
        <f t="shared" si="51"/>
        <v>0.1214180710270274</v>
      </c>
      <c r="Q512" s="1">
        <f t="shared" si="55"/>
        <v>0.12143604724163228</v>
      </c>
      <c r="R512" s="1">
        <f t="shared" si="52"/>
        <v>0.12145967889455846</v>
      </c>
      <c r="S512" s="1">
        <f t="shared" si="53"/>
        <v>0.12150248157321801</v>
      </c>
      <c r="T512" s="1">
        <f t="shared" si="54"/>
        <v>4.1489320190171267E-5</v>
      </c>
    </row>
    <row r="513" spans="1:20" x14ac:dyDescent="0.2">
      <c r="A513" t="str">
        <f>VLOOKUP(B513,GraphStats!$A:$B,2,0)</f>
        <v>LAW</v>
      </c>
      <c r="B513" t="s">
        <v>106</v>
      </c>
      <c r="C513" t="s">
        <v>161</v>
      </c>
      <c r="D513" s="1">
        <f>SUMIFS(SolRaw!$D:$D,SolRaw!$A:$A,$B513,SolRaw!$B:$B,$C513,SolRaw!$C:$C,D$1)/SUMIFS(GraphStats!$G:$G,GraphStats!$A:$A,$B513,GraphStats!$D:$D,D$1)</f>
        <v>0.12140769553485281</v>
      </c>
      <c r="E513" s="1">
        <f>SUMIFS(SolRaw!$D:$D,SolRaw!$A:$A,$B513,SolRaw!$B:$B,$C513,SolRaw!$C:$C,E$1)/SUMIFS(GraphStats!$G:$G,GraphStats!$A:$A,$B513,GraphStats!$D:$D,E$1)</f>
        <v>0.12146937978166396</v>
      </c>
      <c r="F513" s="1">
        <f>SUMIFS(SolRaw!$D:$D,SolRaw!$A:$A,$B513,SolRaw!$B:$B,$C513,SolRaw!$C:$C,F$1)/SUMIFS(GraphStats!$G:$G,GraphStats!$A:$A,$B513,GraphStats!$D:$D,F$1)</f>
        <v>0.12145596670316415</v>
      </c>
      <c r="G513" s="1">
        <f>SUMIFS(SolRaw!$D:$D,SolRaw!$A:$A,$B513,SolRaw!$B:$B,$C513,SolRaw!$C:$C,G$1)/SUMIFS(GraphStats!$G:$G,GraphStats!$A:$A,$B513,GraphStats!$D:$D,G$1)</f>
        <v>0.12141115700904019</v>
      </c>
      <c r="H513" s="1">
        <f>SUMIFS(SolRaw!$D:$D,SolRaw!$A:$A,$B513,SolRaw!$B:$B,$C513,SolRaw!$C:$C,H$1)/SUMIFS(GraphStats!$G:$G,GraphStats!$A:$A,$B513,GraphStats!$D:$D,H$1)</f>
        <v>0.12144564479428872</v>
      </c>
      <c r="I513" s="1">
        <f>SUMIFS(SolRaw!$D:$D,SolRaw!$A:$A,$B513,SolRaw!$B:$B,$C513,SolRaw!$C:$C,I$1)/SUMIFS(GraphStats!$G:$G,GraphStats!$A:$A,$B513,GraphStats!$D:$D,I$1)</f>
        <v>0.12144980159973512</v>
      </c>
      <c r="J513" s="1">
        <f>SUMIFS(SolRaw!$D:$D,SolRaw!$A:$A,$B513,SolRaw!$B:$B,$C513,SolRaw!$C:$C,J$1)/SUMIFS(GraphStats!$G:$G,GraphStats!$A:$A,$B513,GraphStats!$D:$D,J$1)</f>
        <v>0.12150582316515357</v>
      </c>
      <c r="K513" s="1">
        <f>SUMIFS(SolRaw!$D:$D,SolRaw!$A:$A,$B513,SolRaw!$B:$B,$C513,SolRaw!$C:$C,K$1)/SUMIFS(GraphStats!$G:$G,GraphStats!$A:$A,$B513,GraphStats!$D:$D,K$1)</f>
        <v>0.12141488631133208</v>
      </c>
      <c r="L513" s="1">
        <f>SUMIFS(SolRaw!$D:$D,SolRaw!$A:$A,$B513,SolRaw!$B:$B,$C513,SolRaw!$C:$C,L$1)/SUMIFS(GraphStats!$G:$G,GraphStats!$A:$A,$B513,GraphStats!$D:$D,L$1)</f>
        <v>0.12135547855525575</v>
      </c>
      <c r="M513" s="1">
        <f>SUMIFS(SolRaw!$D:$D,SolRaw!$A:$A,$B513,SolRaw!$B:$B,$C513,SolRaw!$C:$C,M$1)/SUMIFS(GraphStats!$G:$G,GraphStats!$A:$A,$B513,GraphStats!$D:$D,M$1)</f>
        <v>0.12142315871915606</v>
      </c>
      <c r="N513" s="1">
        <f t="shared" si="49"/>
        <v>0.12143389921736425</v>
      </c>
      <c r="O513" s="1">
        <f t="shared" si="50"/>
        <v>0.12135547855525575</v>
      </c>
      <c r="P513" s="1">
        <f t="shared" si="51"/>
        <v>0.12141208933461317</v>
      </c>
      <c r="Q513" s="1">
        <f t="shared" si="55"/>
        <v>0.12143440175672239</v>
      </c>
      <c r="R513" s="1">
        <f t="shared" si="52"/>
        <v>0.12145442542730689</v>
      </c>
      <c r="S513" s="1">
        <f t="shared" si="53"/>
        <v>0.12150582316515357</v>
      </c>
      <c r="T513" s="1">
        <f t="shared" si="54"/>
        <v>4.1015218232874378E-5</v>
      </c>
    </row>
    <row r="514" spans="1:20" x14ac:dyDescent="0.2">
      <c r="A514" t="str">
        <f>VLOOKUP(B514,GraphStats!$A:$B,2,0)</f>
        <v>LAW</v>
      </c>
      <c r="B514" t="s">
        <v>106</v>
      </c>
      <c r="C514" t="s">
        <v>162</v>
      </c>
      <c r="D514" s="1">
        <f>SUMIFS(SolRaw!$D:$D,SolRaw!$A:$A,$B514,SolRaw!$B:$B,$C514,SolRaw!$C:$C,D$1)/SUMIFS(GraphStats!$G:$G,GraphStats!$A:$A,$B514,GraphStats!$D:$D,D$1)</f>
        <v>0.12727366263523629</v>
      </c>
      <c r="E514" s="1">
        <f>SUMIFS(SolRaw!$D:$D,SolRaw!$A:$A,$B514,SolRaw!$B:$B,$C514,SolRaw!$C:$C,E$1)/SUMIFS(GraphStats!$G:$G,GraphStats!$A:$A,$B514,GraphStats!$D:$D,E$1)</f>
        <v>0.12728459257135646</v>
      </c>
      <c r="F514" s="1">
        <f>SUMIFS(SolRaw!$D:$D,SolRaw!$A:$A,$B514,SolRaw!$B:$B,$C514,SolRaw!$C:$C,F$1)/SUMIFS(GraphStats!$G:$G,GraphStats!$A:$A,$B514,GraphStats!$D:$D,F$1)</f>
        <v>0.12730017346851583</v>
      </c>
      <c r="G514" s="1">
        <f>SUMIFS(SolRaw!$D:$D,SolRaw!$A:$A,$B514,SolRaw!$B:$B,$C514,SolRaw!$C:$C,G$1)/SUMIFS(GraphStats!$G:$G,GraphStats!$A:$A,$B514,GraphStats!$D:$D,G$1)</f>
        <v>0.1272629199201277</v>
      </c>
      <c r="H514" s="1">
        <f>SUMIFS(SolRaw!$D:$D,SolRaw!$A:$A,$B514,SolRaw!$B:$B,$C514,SolRaw!$C:$C,H$1)/SUMIFS(GraphStats!$G:$G,GraphStats!$A:$A,$B514,GraphStats!$D:$D,H$1)</f>
        <v>0.12727504106795845</v>
      </c>
      <c r="I514" s="1">
        <f>SUMIFS(SolRaw!$D:$D,SolRaw!$A:$A,$B514,SolRaw!$B:$B,$C514,SolRaw!$C:$C,I$1)/SUMIFS(GraphStats!$G:$G,GraphStats!$A:$A,$B514,GraphStats!$D:$D,I$1)</f>
        <v>0.12730057761307559</v>
      </c>
      <c r="J514" s="1">
        <f>SUMIFS(SolRaw!$D:$D,SolRaw!$A:$A,$B514,SolRaw!$B:$B,$C514,SolRaw!$C:$C,J$1)/SUMIFS(GraphStats!$G:$G,GraphStats!$A:$A,$B514,GraphStats!$D:$D,J$1)</f>
        <v>0.12734302011169654</v>
      </c>
      <c r="K514" s="1">
        <f>SUMIFS(SolRaw!$D:$D,SolRaw!$A:$A,$B514,SolRaw!$B:$B,$C514,SolRaw!$C:$C,K$1)/SUMIFS(GraphStats!$G:$G,GraphStats!$A:$A,$B514,GraphStats!$D:$D,K$1)</f>
        <v>0.12724668537375561</v>
      </c>
      <c r="L514" s="1">
        <f>SUMIFS(SolRaw!$D:$D,SolRaw!$A:$A,$B514,SolRaw!$B:$B,$C514,SolRaw!$C:$C,L$1)/SUMIFS(GraphStats!$G:$G,GraphStats!$A:$A,$B514,GraphStats!$D:$D,L$1)</f>
        <v>0.12723837701372262</v>
      </c>
      <c r="M514" s="1">
        <f>SUMIFS(SolRaw!$D:$D,SolRaw!$A:$A,$B514,SolRaw!$B:$B,$C514,SolRaw!$C:$C,M$1)/SUMIFS(GraphStats!$G:$G,GraphStats!$A:$A,$B514,GraphStats!$D:$D,M$1)</f>
        <v>0.12724455719821851</v>
      </c>
      <c r="N514" s="1">
        <f t="shared" ref="N514:N577" si="56">AVERAGE($D514:$M514)</f>
        <v>0.12727696069736638</v>
      </c>
      <c r="O514" s="1">
        <f t="shared" ref="O514:O577" si="57">QUARTILE($D514:$M514,0)</f>
        <v>0.12723837701372262</v>
      </c>
      <c r="P514" s="1">
        <f t="shared" ref="P514:P577" si="58">QUARTILE($D514:$M514,1)</f>
        <v>0.12725074401034864</v>
      </c>
      <c r="Q514" s="1">
        <f t="shared" si="55"/>
        <v>0.12727435185159736</v>
      </c>
      <c r="R514" s="1">
        <f t="shared" ref="R514:R577" si="59">QUARTILE($D514:$M514,3)</f>
        <v>0.12729627824422599</v>
      </c>
      <c r="S514" s="1">
        <f t="shared" ref="S514:S577" si="60">QUARTILE($D514:$M514,4)</f>
        <v>0.12734302011169654</v>
      </c>
      <c r="T514" s="1">
        <f t="shared" ref="T514:T577" si="61">STDEV($D514:$M514)</f>
        <v>3.1947302808993982E-5</v>
      </c>
    </row>
    <row r="515" spans="1:20" x14ac:dyDescent="0.2">
      <c r="A515" t="str">
        <f>VLOOKUP(B515,GraphStats!$A:$B,2,0)</f>
        <v>LAW</v>
      </c>
      <c r="B515" t="s">
        <v>105</v>
      </c>
      <c r="C515" t="s">
        <v>136</v>
      </c>
      <c r="D515" s="1">
        <f>SUMIFS(SolRaw!$D:$D,SolRaw!$A:$A,$B515,SolRaw!$B:$B,$C515,SolRaw!$C:$C,D$1)/SUMIFS(GraphStats!$G:$G,GraphStats!$A:$A,$B515,GraphStats!$D:$D,D$1)</f>
        <v>0.15759346359426515</v>
      </c>
      <c r="E515" s="1">
        <f>SUMIFS(SolRaw!$D:$D,SolRaw!$A:$A,$B515,SolRaw!$B:$B,$C515,SolRaw!$C:$C,E$1)/SUMIFS(GraphStats!$G:$G,GraphStats!$A:$A,$B515,GraphStats!$D:$D,E$1)</f>
        <v>0.15758096070336378</v>
      </c>
      <c r="F515" s="1">
        <f>SUMIFS(SolRaw!$D:$D,SolRaw!$A:$A,$B515,SolRaw!$B:$B,$C515,SolRaw!$C:$C,F$1)/SUMIFS(GraphStats!$G:$G,GraphStats!$A:$A,$B515,GraphStats!$D:$D,F$1)</f>
        <v>0.15754595035489322</v>
      </c>
      <c r="G515" s="1">
        <f>SUMIFS(SolRaw!$D:$D,SolRaw!$A:$A,$B515,SolRaw!$B:$B,$C515,SolRaw!$C:$C,G$1)/SUMIFS(GraphStats!$G:$G,GraphStats!$A:$A,$B515,GraphStats!$D:$D,G$1)</f>
        <v>0.15776758851419614</v>
      </c>
      <c r="H515" s="1">
        <f>SUMIFS(SolRaw!$D:$D,SolRaw!$A:$A,$B515,SolRaw!$B:$B,$C515,SolRaw!$C:$C,H$1)/SUMIFS(GraphStats!$G:$G,GraphStats!$A:$A,$B515,GraphStats!$D:$D,H$1)</f>
        <v>0.15762257701119403</v>
      </c>
      <c r="I515" s="1">
        <f>SUMIFS(SolRaw!$D:$D,SolRaw!$A:$A,$B515,SolRaw!$B:$B,$C515,SolRaw!$C:$C,I$1)/SUMIFS(GraphStats!$G:$G,GraphStats!$A:$A,$B515,GraphStats!$D:$D,I$1)</f>
        <v>0.15759137514093671</v>
      </c>
      <c r="J515" s="1">
        <f>SUMIFS(SolRaw!$D:$D,SolRaw!$A:$A,$B515,SolRaw!$B:$B,$C515,SolRaw!$C:$C,J$1)/SUMIFS(GraphStats!$G:$G,GraphStats!$A:$A,$B515,GraphStats!$D:$D,J$1)</f>
        <v>0.15756298181662418</v>
      </c>
      <c r="K515" s="1">
        <f>SUMIFS(SolRaw!$D:$D,SolRaw!$A:$A,$B515,SolRaw!$B:$B,$C515,SolRaw!$C:$C,K$1)/SUMIFS(GraphStats!$G:$G,GraphStats!$A:$A,$B515,GraphStats!$D:$D,K$1)</f>
        <v>0.15766364614476883</v>
      </c>
      <c r="L515" s="1">
        <f>SUMIFS(SolRaw!$D:$D,SolRaw!$A:$A,$B515,SolRaw!$B:$B,$C515,SolRaw!$C:$C,L$1)/SUMIFS(GraphStats!$G:$G,GraphStats!$A:$A,$B515,GraphStats!$D:$D,L$1)</f>
        <v>0.15760011052616493</v>
      </c>
      <c r="M515" s="1">
        <f>SUMIFS(SolRaw!$D:$D,SolRaw!$A:$A,$B515,SolRaw!$B:$B,$C515,SolRaw!$C:$C,M$1)/SUMIFS(GraphStats!$G:$G,GraphStats!$A:$A,$B515,GraphStats!$D:$D,M$1)</f>
        <v>0.1576600248326572</v>
      </c>
      <c r="N515" s="1">
        <f t="shared" si="56"/>
        <v>0.15761886786390639</v>
      </c>
      <c r="O515" s="1">
        <f t="shared" si="57"/>
        <v>0.15754595035489322</v>
      </c>
      <c r="P515" s="1">
        <f t="shared" si="58"/>
        <v>0.157583564312757</v>
      </c>
      <c r="Q515" s="1">
        <f t="shared" ref="Q515:Q578" si="62">QUARTILE($D515:$M515,2)</f>
        <v>0.15759678706021504</v>
      </c>
      <c r="R515" s="1">
        <f t="shared" si="59"/>
        <v>0.1576506628772914</v>
      </c>
      <c r="S515" s="1">
        <f t="shared" si="60"/>
        <v>0.15776758851419614</v>
      </c>
      <c r="T515" s="1">
        <f t="shared" si="61"/>
        <v>6.4515984912714362E-5</v>
      </c>
    </row>
    <row r="516" spans="1:20" x14ac:dyDescent="0.2">
      <c r="A516" t="str">
        <f>VLOOKUP(B516,GraphStats!$A:$B,2,0)</f>
        <v>LAW</v>
      </c>
      <c r="B516" t="s">
        <v>105</v>
      </c>
      <c r="C516" t="s">
        <v>137</v>
      </c>
      <c r="D516" s="1">
        <f>SUMIFS(SolRaw!$D:$D,SolRaw!$A:$A,$B516,SolRaw!$B:$B,$C516,SolRaw!$C:$C,D$1)/SUMIFS(GraphStats!$G:$G,GraphStats!$A:$A,$B516,GraphStats!$D:$D,D$1)</f>
        <v>0.15519350481098251</v>
      </c>
      <c r="E516" s="1">
        <f>SUMIFS(SolRaw!$D:$D,SolRaw!$A:$A,$B516,SolRaw!$B:$B,$C516,SolRaw!$C:$C,E$1)/SUMIFS(GraphStats!$G:$G,GraphStats!$A:$A,$B516,GraphStats!$D:$D,E$1)</f>
        <v>0.15520713495659572</v>
      </c>
      <c r="F516" s="1">
        <f>SUMIFS(SolRaw!$D:$D,SolRaw!$A:$A,$B516,SolRaw!$B:$B,$C516,SolRaw!$C:$C,F$1)/SUMIFS(GraphStats!$G:$G,GraphStats!$A:$A,$B516,GraphStats!$D:$D,F$1)</f>
        <v>0.15515583962453866</v>
      </c>
      <c r="G516" s="1">
        <f>SUMIFS(SolRaw!$D:$D,SolRaw!$A:$A,$B516,SolRaw!$B:$B,$C516,SolRaw!$C:$C,G$1)/SUMIFS(GraphStats!$G:$G,GraphStats!$A:$A,$B516,GraphStats!$D:$D,G$1)</f>
        <v>0.15537014271147079</v>
      </c>
      <c r="H516" s="1">
        <f>SUMIFS(SolRaw!$D:$D,SolRaw!$A:$A,$B516,SolRaw!$B:$B,$C516,SolRaw!$C:$C,H$1)/SUMIFS(GraphStats!$G:$G,GraphStats!$A:$A,$B516,GraphStats!$D:$D,H$1)</f>
        <v>0.15518674734539051</v>
      </c>
      <c r="I516" s="1">
        <f>SUMIFS(SolRaw!$D:$D,SolRaw!$A:$A,$B516,SolRaw!$B:$B,$C516,SolRaw!$C:$C,I$1)/SUMIFS(GraphStats!$G:$G,GraphStats!$A:$A,$B516,GraphStats!$D:$D,I$1)</f>
        <v>0.15520376175113926</v>
      </c>
      <c r="J516" s="1">
        <f>SUMIFS(SolRaw!$D:$D,SolRaw!$A:$A,$B516,SolRaw!$B:$B,$C516,SolRaw!$C:$C,J$1)/SUMIFS(GraphStats!$G:$G,GraphStats!$A:$A,$B516,GraphStats!$D:$D,J$1)</f>
        <v>0.15514728363223082</v>
      </c>
      <c r="K516" s="1">
        <f>SUMIFS(SolRaw!$D:$D,SolRaw!$A:$A,$B516,SolRaw!$B:$B,$C516,SolRaw!$C:$C,K$1)/SUMIFS(GraphStats!$G:$G,GraphStats!$A:$A,$B516,GraphStats!$D:$D,K$1)</f>
        <v>0.15524410252054077</v>
      </c>
      <c r="L516" s="1">
        <f>SUMIFS(SolRaw!$D:$D,SolRaw!$A:$A,$B516,SolRaw!$B:$B,$C516,SolRaw!$C:$C,L$1)/SUMIFS(GraphStats!$G:$G,GraphStats!$A:$A,$B516,GraphStats!$D:$D,L$1)</f>
        <v>0.15516307929749754</v>
      </c>
      <c r="M516" s="1">
        <f>SUMIFS(SolRaw!$D:$D,SolRaw!$A:$A,$B516,SolRaw!$B:$B,$C516,SolRaw!$C:$C,M$1)/SUMIFS(GraphStats!$G:$G,GraphStats!$A:$A,$B516,GraphStats!$D:$D,M$1)</f>
        <v>0.15523946294049482</v>
      </c>
      <c r="N516" s="1">
        <f t="shared" si="56"/>
        <v>0.15521110595908813</v>
      </c>
      <c r="O516" s="1">
        <f t="shared" si="57"/>
        <v>0.15514728363223082</v>
      </c>
      <c r="P516" s="1">
        <f t="shared" si="58"/>
        <v>0.15516899630947079</v>
      </c>
      <c r="Q516" s="1">
        <f t="shared" si="62"/>
        <v>0.15519863328106087</v>
      </c>
      <c r="R516" s="1">
        <f t="shared" si="59"/>
        <v>0.15523138094452005</v>
      </c>
      <c r="S516" s="1">
        <f t="shared" si="60"/>
        <v>0.15537014271147079</v>
      </c>
      <c r="T516" s="1">
        <f t="shared" si="61"/>
        <v>6.4629410368542662E-5</v>
      </c>
    </row>
    <row r="517" spans="1:20" x14ac:dyDescent="0.2">
      <c r="A517" t="str">
        <f>VLOOKUP(B517,GraphStats!$A:$B,2,0)</f>
        <v>LAW</v>
      </c>
      <c r="B517" t="s">
        <v>105</v>
      </c>
      <c r="C517" t="s">
        <v>138</v>
      </c>
      <c r="D517" s="1">
        <f>SUMIFS(SolRaw!$D:$D,SolRaw!$A:$A,$B517,SolRaw!$B:$B,$C517,SolRaw!$C:$C,D$1)/SUMIFS(GraphStats!$G:$G,GraphStats!$A:$A,$B517,GraphStats!$D:$D,D$1)</f>
        <v>0.14791793277436252</v>
      </c>
      <c r="E517" s="1">
        <f>SUMIFS(SolRaw!$D:$D,SolRaw!$A:$A,$B517,SolRaw!$B:$B,$C517,SolRaw!$C:$C,E$1)/SUMIFS(GraphStats!$G:$G,GraphStats!$A:$A,$B517,GraphStats!$D:$D,E$1)</f>
        <v>0.14791443628219622</v>
      </c>
      <c r="F517" s="1">
        <f>SUMIFS(SolRaw!$D:$D,SolRaw!$A:$A,$B517,SolRaw!$B:$B,$C517,SolRaw!$C:$C,F$1)/SUMIFS(GraphStats!$G:$G,GraphStats!$A:$A,$B517,GraphStats!$D:$D,F$1)</f>
        <v>0.14787820899991605</v>
      </c>
      <c r="G517" s="1">
        <f>SUMIFS(SolRaw!$D:$D,SolRaw!$A:$A,$B517,SolRaw!$B:$B,$C517,SolRaw!$C:$C,G$1)/SUMIFS(GraphStats!$G:$G,GraphStats!$A:$A,$B517,GraphStats!$D:$D,G$1)</f>
        <v>0.14804152002234086</v>
      </c>
      <c r="H517" s="1">
        <f>SUMIFS(SolRaw!$D:$D,SolRaw!$A:$A,$B517,SolRaw!$B:$B,$C517,SolRaw!$C:$C,H$1)/SUMIFS(GraphStats!$G:$G,GraphStats!$A:$A,$B517,GraphStats!$D:$D,H$1)</f>
        <v>0.14786532575511188</v>
      </c>
      <c r="I517" s="1">
        <f>SUMIFS(SolRaw!$D:$D,SolRaw!$A:$A,$B517,SolRaw!$B:$B,$C517,SolRaw!$C:$C,I$1)/SUMIFS(GraphStats!$G:$G,GraphStats!$A:$A,$B517,GraphStats!$D:$D,I$1)</f>
        <v>0.14790151876448929</v>
      </c>
      <c r="J517" s="1">
        <f>SUMIFS(SolRaw!$D:$D,SolRaw!$A:$A,$B517,SolRaw!$B:$B,$C517,SolRaw!$C:$C,J$1)/SUMIFS(GraphStats!$G:$G,GraphStats!$A:$A,$B517,GraphStats!$D:$D,J$1)</f>
        <v>0.14787033248565792</v>
      </c>
      <c r="K517" s="1">
        <f>SUMIFS(SolRaw!$D:$D,SolRaw!$A:$A,$B517,SolRaw!$B:$B,$C517,SolRaw!$C:$C,K$1)/SUMIFS(GraphStats!$G:$G,GraphStats!$A:$A,$B517,GraphStats!$D:$D,K$1)</f>
        <v>0.14789818674937608</v>
      </c>
      <c r="L517" s="1">
        <f>SUMIFS(SolRaw!$D:$D,SolRaw!$A:$A,$B517,SolRaw!$B:$B,$C517,SolRaw!$C:$C,L$1)/SUMIFS(GraphStats!$G:$G,GraphStats!$A:$A,$B517,GraphStats!$D:$D,L$1)</f>
        <v>0.14789862163598896</v>
      </c>
      <c r="M517" s="1">
        <f>SUMIFS(SolRaw!$D:$D,SolRaw!$A:$A,$B517,SolRaw!$B:$B,$C517,SolRaw!$C:$C,M$1)/SUMIFS(GraphStats!$G:$G,GraphStats!$A:$A,$B517,GraphStats!$D:$D,M$1)</f>
        <v>0.14797933706073915</v>
      </c>
      <c r="N517" s="1">
        <f t="shared" si="56"/>
        <v>0.14791654205301791</v>
      </c>
      <c r="O517" s="1">
        <f t="shared" si="57"/>
        <v>0.14786532575511188</v>
      </c>
      <c r="P517" s="1">
        <f t="shared" si="58"/>
        <v>0.14788320343728106</v>
      </c>
      <c r="Q517" s="1">
        <f t="shared" si="62"/>
        <v>0.14790007020023913</v>
      </c>
      <c r="R517" s="1">
        <f t="shared" si="59"/>
        <v>0.14791705865132093</v>
      </c>
      <c r="S517" s="1">
        <f t="shared" si="60"/>
        <v>0.14804152002234086</v>
      </c>
      <c r="T517" s="1">
        <f t="shared" si="61"/>
        <v>5.4447414131850329E-5</v>
      </c>
    </row>
    <row r="518" spans="1:20" x14ac:dyDescent="0.2">
      <c r="A518" t="str">
        <f>VLOOKUP(B518,GraphStats!$A:$B,2,0)</f>
        <v>LAW</v>
      </c>
      <c r="B518" t="s">
        <v>105</v>
      </c>
      <c r="C518" t="s">
        <v>139</v>
      </c>
      <c r="D518" s="1">
        <f>SUMIFS(SolRaw!$D:$D,SolRaw!$A:$A,$B518,SolRaw!$B:$B,$C518,SolRaw!$C:$C,D$1)/SUMIFS(GraphStats!$G:$G,GraphStats!$A:$A,$B518,GraphStats!$D:$D,D$1)</f>
        <v>0.14796872582791767</v>
      </c>
      <c r="E518" s="1">
        <f>SUMIFS(SolRaw!$D:$D,SolRaw!$A:$A,$B518,SolRaw!$B:$B,$C518,SolRaw!$C:$C,E$1)/SUMIFS(GraphStats!$G:$G,GraphStats!$A:$A,$B518,GraphStats!$D:$D,E$1)</f>
        <v>0.14790098812097577</v>
      </c>
      <c r="F518" s="1">
        <f>SUMIFS(SolRaw!$D:$D,SolRaw!$A:$A,$B518,SolRaw!$B:$B,$C518,SolRaw!$C:$C,F$1)/SUMIFS(GraphStats!$G:$G,GraphStats!$A:$A,$B518,GraphStats!$D:$D,F$1)</f>
        <v>0.14776597192721555</v>
      </c>
      <c r="G518" s="1">
        <f>SUMIFS(SolRaw!$D:$D,SolRaw!$A:$A,$B518,SolRaw!$B:$B,$C518,SolRaw!$C:$C,G$1)/SUMIFS(GraphStats!$G:$G,GraphStats!$A:$A,$B518,GraphStats!$D:$D,G$1)</f>
        <v>0.1481939245085965</v>
      </c>
      <c r="H518" s="1">
        <f>SUMIFS(SolRaw!$D:$D,SolRaw!$A:$A,$B518,SolRaw!$B:$B,$C518,SolRaw!$C:$C,H$1)/SUMIFS(GraphStats!$G:$G,GraphStats!$A:$A,$B518,GraphStats!$D:$D,H$1)</f>
        <v>0.14785404451387174</v>
      </c>
      <c r="I518" s="1">
        <f>SUMIFS(SolRaw!$D:$D,SolRaw!$A:$A,$B518,SolRaw!$B:$B,$C518,SolRaw!$C:$C,I$1)/SUMIFS(GraphStats!$G:$G,GraphStats!$A:$A,$B518,GraphStats!$D:$D,I$1)</f>
        <v>0.1478612734155309</v>
      </c>
      <c r="J518" s="1">
        <f>SUMIFS(SolRaw!$D:$D,SolRaw!$A:$A,$B518,SolRaw!$B:$B,$C518,SolRaw!$C:$C,J$1)/SUMIFS(GraphStats!$G:$G,GraphStats!$A:$A,$B518,GraphStats!$D:$D,J$1)</f>
        <v>0.14785201651397117</v>
      </c>
      <c r="K518" s="1">
        <f>SUMIFS(SolRaw!$D:$D,SolRaw!$A:$A,$B518,SolRaw!$B:$B,$C518,SolRaw!$C:$C,K$1)/SUMIFS(GraphStats!$G:$G,GraphStats!$A:$A,$B518,GraphStats!$D:$D,K$1)</f>
        <v>0.14792847739907708</v>
      </c>
      <c r="L518" s="1">
        <f>SUMIFS(SolRaw!$D:$D,SolRaw!$A:$A,$B518,SolRaw!$B:$B,$C518,SolRaw!$C:$C,L$1)/SUMIFS(GraphStats!$G:$G,GraphStats!$A:$A,$B518,GraphStats!$D:$D,L$1)</f>
        <v>0.14789785909972819</v>
      </c>
      <c r="M518" s="1">
        <f>SUMIFS(SolRaw!$D:$D,SolRaw!$A:$A,$B518,SolRaw!$B:$B,$C518,SolRaw!$C:$C,M$1)/SUMIFS(GraphStats!$G:$G,GraphStats!$A:$A,$B518,GraphStats!$D:$D,M$1)</f>
        <v>0.14804564575290055</v>
      </c>
      <c r="N518" s="1">
        <f t="shared" si="56"/>
        <v>0.14792689270797849</v>
      </c>
      <c r="O518" s="1">
        <f t="shared" si="57"/>
        <v>0.14776597192721555</v>
      </c>
      <c r="P518" s="1">
        <f t="shared" si="58"/>
        <v>0.14785585173928653</v>
      </c>
      <c r="Q518" s="1">
        <f t="shared" si="62"/>
        <v>0.14789942361035197</v>
      </c>
      <c r="R518" s="1">
        <f t="shared" si="59"/>
        <v>0.14795866372070754</v>
      </c>
      <c r="S518" s="1">
        <f t="shared" si="60"/>
        <v>0.1481939245085965</v>
      </c>
      <c r="T518" s="1">
        <f t="shared" si="61"/>
        <v>1.2008769039581437E-4</v>
      </c>
    </row>
    <row r="519" spans="1:20" x14ac:dyDescent="0.2">
      <c r="A519" t="str">
        <f>VLOOKUP(B519,GraphStats!$A:$B,2,0)</f>
        <v>LAW</v>
      </c>
      <c r="B519" t="s">
        <v>105</v>
      </c>
      <c r="C519" t="s">
        <v>140</v>
      </c>
      <c r="D519" s="1">
        <f>SUMIFS(SolRaw!$D:$D,SolRaw!$A:$A,$B519,SolRaw!$B:$B,$C519,SolRaw!$C:$C,D$1)/SUMIFS(GraphStats!$G:$G,GraphStats!$A:$A,$B519,GraphStats!$D:$D,D$1)</f>
        <v>0.14822116609101496</v>
      </c>
      <c r="E519" s="1">
        <f>SUMIFS(SolRaw!$D:$D,SolRaw!$A:$A,$B519,SolRaw!$B:$B,$C519,SolRaw!$C:$C,E$1)/SUMIFS(GraphStats!$G:$G,GraphStats!$A:$A,$B519,GraphStats!$D:$D,E$1)</f>
        <v>0.14796377509017894</v>
      </c>
      <c r="F519" s="1">
        <f>SUMIFS(SolRaw!$D:$D,SolRaw!$A:$A,$B519,SolRaw!$B:$B,$C519,SolRaw!$C:$C,F$1)/SUMIFS(GraphStats!$G:$G,GraphStats!$A:$A,$B519,GraphStats!$D:$D,F$1)</f>
        <v>0.14817847825972061</v>
      </c>
      <c r="G519" s="1">
        <f>SUMIFS(SolRaw!$D:$D,SolRaw!$A:$A,$B519,SolRaw!$B:$B,$C519,SolRaw!$C:$C,G$1)/SUMIFS(GraphStats!$G:$G,GraphStats!$A:$A,$B519,GraphStats!$D:$D,G$1)</f>
        <v>0.14824132883816651</v>
      </c>
      <c r="H519" s="1">
        <f>SUMIFS(SolRaw!$D:$D,SolRaw!$A:$A,$B519,SolRaw!$B:$B,$C519,SolRaw!$C:$C,H$1)/SUMIFS(GraphStats!$G:$G,GraphStats!$A:$A,$B519,GraphStats!$D:$D,H$1)</f>
        <v>0.14805544326301603</v>
      </c>
      <c r="I519" s="1">
        <f>SUMIFS(SolRaw!$D:$D,SolRaw!$A:$A,$B519,SolRaw!$B:$B,$C519,SolRaw!$C:$C,I$1)/SUMIFS(GraphStats!$G:$G,GraphStats!$A:$A,$B519,GraphStats!$D:$D,I$1)</f>
        <v>0.14818576670717545</v>
      </c>
      <c r="J519" s="1">
        <f>SUMIFS(SolRaw!$D:$D,SolRaw!$A:$A,$B519,SolRaw!$B:$B,$C519,SolRaw!$C:$C,J$1)/SUMIFS(GraphStats!$G:$G,GraphStats!$A:$A,$B519,GraphStats!$D:$D,J$1)</f>
        <v>0.14823859268460438</v>
      </c>
      <c r="K519" s="1">
        <f>SUMIFS(SolRaw!$D:$D,SolRaw!$A:$A,$B519,SolRaw!$B:$B,$C519,SolRaw!$C:$C,K$1)/SUMIFS(GraphStats!$G:$G,GraphStats!$A:$A,$B519,GraphStats!$D:$D,K$1)</f>
        <v>0.14815371645217404</v>
      </c>
      <c r="L519" s="1">
        <f>SUMIFS(SolRaw!$D:$D,SolRaw!$A:$A,$B519,SolRaw!$B:$B,$C519,SolRaw!$C:$C,L$1)/SUMIFS(GraphStats!$G:$G,GraphStats!$A:$A,$B519,GraphStats!$D:$D,L$1)</f>
        <v>0.14806674355111821</v>
      </c>
      <c r="M519" s="1">
        <f>SUMIFS(SolRaw!$D:$D,SolRaw!$A:$A,$B519,SolRaw!$B:$B,$C519,SolRaw!$C:$C,M$1)/SUMIFS(GraphStats!$G:$G,GraphStats!$A:$A,$B519,GraphStats!$D:$D,M$1)</f>
        <v>0.14827620104088354</v>
      </c>
      <c r="N519" s="1">
        <f t="shared" si="56"/>
        <v>0.14815812119780528</v>
      </c>
      <c r="O519" s="1">
        <f t="shared" si="57"/>
        <v>0.14796377509017894</v>
      </c>
      <c r="P519" s="1">
        <f t="shared" si="58"/>
        <v>0.14808848677638217</v>
      </c>
      <c r="Q519" s="1">
        <f t="shared" si="62"/>
        <v>0.14818212248344803</v>
      </c>
      <c r="R519" s="1">
        <f t="shared" si="59"/>
        <v>0.14823423603620703</v>
      </c>
      <c r="S519" s="1">
        <f t="shared" si="60"/>
        <v>0.14827620104088354</v>
      </c>
      <c r="T519" s="1">
        <f t="shared" si="61"/>
        <v>9.9542178442522372E-5</v>
      </c>
    </row>
    <row r="520" spans="1:20" x14ac:dyDescent="0.2">
      <c r="A520" t="str">
        <f>VLOOKUP(B520,GraphStats!$A:$B,2,0)</f>
        <v>LAW</v>
      </c>
      <c r="B520" t="s">
        <v>105</v>
      </c>
      <c r="C520" t="s">
        <v>141</v>
      </c>
      <c r="D520" s="1">
        <f>SUMIFS(SolRaw!$D:$D,SolRaw!$A:$A,$B520,SolRaw!$B:$B,$C520,SolRaw!$C:$C,D$1)/SUMIFS(GraphStats!$G:$G,GraphStats!$A:$A,$B520,GraphStats!$D:$D,D$1)</f>
        <v>0.14672404473663611</v>
      </c>
      <c r="E520" s="1">
        <f>SUMIFS(SolRaw!$D:$D,SolRaw!$A:$A,$B520,SolRaw!$B:$B,$C520,SolRaw!$C:$C,E$1)/SUMIFS(GraphStats!$G:$G,GraphStats!$A:$A,$B520,GraphStats!$D:$D,E$1)</f>
        <v>0.14662807460318913</v>
      </c>
      <c r="F520" s="1">
        <f>SUMIFS(SolRaw!$D:$D,SolRaw!$A:$A,$B520,SolRaw!$B:$B,$C520,SolRaw!$C:$C,F$1)/SUMIFS(GraphStats!$G:$G,GraphStats!$A:$A,$B520,GraphStats!$D:$D,F$1)</f>
        <v>0.14658892959848605</v>
      </c>
      <c r="G520" s="1">
        <f>SUMIFS(SolRaw!$D:$D,SolRaw!$A:$A,$B520,SolRaw!$B:$B,$C520,SolRaw!$C:$C,G$1)/SUMIFS(GraphStats!$G:$G,GraphStats!$A:$A,$B520,GraphStats!$D:$D,G$1)</f>
        <v>0.14683382756318936</v>
      </c>
      <c r="H520" s="1">
        <f>SUMIFS(SolRaw!$D:$D,SolRaw!$A:$A,$B520,SolRaw!$B:$B,$C520,SolRaw!$C:$C,H$1)/SUMIFS(GraphStats!$G:$G,GraphStats!$A:$A,$B520,GraphStats!$D:$D,H$1)</f>
        <v>0.14670398175481908</v>
      </c>
      <c r="I520" s="1">
        <f>SUMIFS(SolRaw!$D:$D,SolRaw!$A:$A,$B520,SolRaw!$B:$B,$C520,SolRaw!$C:$C,I$1)/SUMIFS(GraphStats!$G:$G,GraphStats!$A:$A,$B520,GraphStats!$D:$D,I$1)</f>
        <v>0.14669999924431645</v>
      </c>
      <c r="J520" s="1">
        <f>SUMIFS(SolRaw!$D:$D,SolRaw!$A:$A,$B520,SolRaw!$B:$B,$C520,SolRaw!$C:$C,J$1)/SUMIFS(GraphStats!$G:$G,GraphStats!$A:$A,$B520,GraphStats!$D:$D,J$1)</f>
        <v>0.14663735741527226</v>
      </c>
      <c r="K520" s="1">
        <f>SUMIFS(SolRaw!$D:$D,SolRaw!$A:$A,$B520,SolRaw!$B:$B,$C520,SolRaw!$C:$C,K$1)/SUMIFS(GraphStats!$G:$G,GraphStats!$A:$A,$B520,GraphStats!$D:$D,K$1)</f>
        <v>0.14666734318094832</v>
      </c>
      <c r="L520" s="1">
        <f>SUMIFS(SolRaw!$D:$D,SolRaw!$A:$A,$B520,SolRaw!$B:$B,$C520,SolRaw!$C:$C,L$1)/SUMIFS(GraphStats!$G:$G,GraphStats!$A:$A,$B520,GraphStats!$D:$D,L$1)</f>
        <v>0.14667015838952618</v>
      </c>
      <c r="M520" s="1">
        <f>SUMIFS(SolRaw!$D:$D,SolRaw!$A:$A,$B520,SolRaw!$B:$B,$C520,SolRaw!$C:$C,M$1)/SUMIFS(GraphStats!$G:$G,GraphStats!$A:$A,$B520,GraphStats!$D:$D,M$1)</f>
        <v>0.14669321533135993</v>
      </c>
      <c r="N520" s="1">
        <f t="shared" si="56"/>
        <v>0.14668469318177429</v>
      </c>
      <c r="O520" s="1">
        <f t="shared" si="57"/>
        <v>0.14658892959848605</v>
      </c>
      <c r="P520" s="1">
        <f t="shared" si="58"/>
        <v>0.14664485385669127</v>
      </c>
      <c r="Q520" s="1">
        <f t="shared" si="62"/>
        <v>0.14668168686044306</v>
      </c>
      <c r="R520" s="1">
        <f t="shared" si="59"/>
        <v>0.14670298612719343</v>
      </c>
      <c r="S520" s="1">
        <f t="shared" si="60"/>
        <v>0.14683382756318936</v>
      </c>
      <c r="T520" s="1">
        <f t="shared" si="61"/>
        <v>6.6330690947542898E-5</v>
      </c>
    </row>
    <row r="521" spans="1:20" x14ac:dyDescent="0.2">
      <c r="A521" t="str">
        <f>VLOOKUP(B521,GraphStats!$A:$B,2,0)</f>
        <v>LAW</v>
      </c>
      <c r="B521" t="s">
        <v>105</v>
      </c>
      <c r="C521" t="s">
        <v>142</v>
      </c>
      <c r="D521" s="1">
        <f>SUMIFS(SolRaw!$D:$D,SolRaw!$A:$A,$B521,SolRaw!$B:$B,$C521,SolRaw!$C:$C,D$1)/SUMIFS(GraphStats!$G:$G,GraphStats!$A:$A,$B521,GraphStats!$D:$D,D$1)</f>
        <v>0.1481116776869339</v>
      </c>
      <c r="E521" s="1">
        <f>SUMIFS(SolRaw!$D:$D,SolRaw!$A:$A,$B521,SolRaw!$B:$B,$C521,SolRaw!$C:$C,E$1)/SUMIFS(GraphStats!$G:$G,GraphStats!$A:$A,$B521,GraphStats!$D:$D,E$1)</f>
        <v>0.14812744059864005</v>
      </c>
      <c r="F521" s="1">
        <f>SUMIFS(SolRaw!$D:$D,SolRaw!$A:$A,$B521,SolRaw!$B:$B,$C521,SolRaw!$C:$C,F$1)/SUMIFS(GraphStats!$G:$G,GraphStats!$A:$A,$B521,GraphStats!$D:$D,F$1)</f>
        <v>0.14798996087298158</v>
      </c>
      <c r="G521" s="1">
        <f>SUMIFS(SolRaw!$D:$D,SolRaw!$A:$A,$B521,SolRaw!$B:$B,$C521,SolRaw!$C:$C,G$1)/SUMIFS(GraphStats!$G:$G,GraphStats!$A:$A,$B521,GraphStats!$D:$D,G$1)</f>
        <v>0.14822668289356444</v>
      </c>
      <c r="H521" s="1">
        <f>SUMIFS(SolRaw!$D:$D,SolRaw!$A:$A,$B521,SolRaw!$B:$B,$C521,SolRaw!$C:$C,H$1)/SUMIFS(GraphStats!$G:$G,GraphStats!$A:$A,$B521,GraphStats!$D:$D,H$1)</f>
        <v>0.1480608499408454</v>
      </c>
      <c r="I521" s="1">
        <f>SUMIFS(SolRaw!$D:$D,SolRaw!$A:$A,$B521,SolRaw!$B:$B,$C521,SolRaw!$C:$C,I$1)/SUMIFS(GraphStats!$G:$G,GraphStats!$A:$A,$B521,GraphStats!$D:$D,I$1)</f>
        <v>0.14810198289284954</v>
      </c>
      <c r="J521" s="1">
        <f>SUMIFS(SolRaw!$D:$D,SolRaw!$A:$A,$B521,SolRaw!$B:$B,$C521,SolRaw!$C:$C,J$1)/SUMIFS(GraphStats!$G:$G,GraphStats!$A:$A,$B521,GraphStats!$D:$D,J$1)</f>
        <v>0.1480032749026689</v>
      </c>
      <c r="K521" s="1">
        <f>SUMIFS(SolRaw!$D:$D,SolRaw!$A:$A,$B521,SolRaw!$B:$B,$C521,SolRaw!$C:$C,K$1)/SUMIFS(GraphStats!$G:$G,GraphStats!$A:$A,$B521,GraphStats!$D:$D,K$1)</f>
        <v>0.14799803498940875</v>
      </c>
      <c r="L521" s="1">
        <f>SUMIFS(SolRaw!$D:$D,SolRaw!$A:$A,$B521,SolRaw!$B:$B,$C521,SolRaw!$C:$C,L$1)/SUMIFS(GraphStats!$G:$G,GraphStats!$A:$A,$B521,GraphStats!$D:$D,L$1)</f>
        <v>0.14808802524494138</v>
      </c>
      <c r="M521" s="1">
        <f>SUMIFS(SolRaw!$D:$D,SolRaw!$A:$A,$B521,SolRaw!$B:$B,$C521,SolRaw!$C:$C,M$1)/SUMIFS(GraphStats!$G:$G,GraphStats!$A:$A,$B521,GraphStats!$D:$D,M$1)</f>
        <v>0.14824644358546246</v>
      </c>
      <c r="N521" s="1">
        <f t="shared" si="56"/>
        <v>0.14809543736082967</v>
      </c>
      <c r="O521" s="1">
        <f t="shared" si="57"/>
        <v>0.14798996087298158</v>
      </c>
      <c r="P521" s="1">
        <f t="shared" si="58"/>
        <v>0.14801766866221303</v>
      </c>
      <c r="Q521" s="1">
        <f t="shared" si="62"/>
        <v>0.14809500406889547</v>
      </c>
      <c r="R521" s="1">
        <f t="shared" si="59"/>
        <v>0.14812349987071352</v>
      </c>
      <c r="S521" s="1">
        <f t="shared" si="60"/>
        <v>0.14824644358546246</v>
      </c>
      <c r="T521" s="1">
        <f t="shared" si="61"/>
        <v>8.9266597197482745E-5</v>
      </c>
    </row>
    <row r="522" spans="1:20" x14ac:dyDescent="0.2">
      <c r="A522" t="str">
        <f>VLOOKUP(B522,GraphStats!$A:$B,2,0)</f>
        <v>LAW</v>
      </c>
      <c r="B522" t="s">
        <v>105</v>
      </c>
      <c r="C522" t="s">
        <v>143</v>
      </c>
      <c r="D522" s="1">
        <f>SUMIFS(SolRaw!$D:$D,SolRaw!$A:$A,$B522,SolRaw!$B:$B,$C522,SolRaw!$C:$C,D$1)/SUMIFS(GraphStats!$G:$G,GraphStats!$A:$A,$B522,GraphStats!$D:$D,D$1)</f>
        <v>0.14661861145863214</v>
      </c>
      <c r="E522" s="1">
        <f>SUMIFS(SolRaw!$D:$D,SolRaw!$A:$A,$B522,SolRaw!$B:$B,$C522,SolRaw!$C:$C,E$1)/SUMIFS(GraphStats!$G:$G,GraphStats!$A:$A,$B522,GraphStats!$D:$D,E$1)</f>
        <v>0.14661464377207337</v>
      </c>
      <c r="F522" s="1">
        <f>SUMIFS(SolRaw!$D:$D,SolRaw!$A:$A,$B522,SolRaw!$B:$B,$C522,SolRaw!$C:$C,F$1)/SUMIFS(GraphStats!$G:$G,GraphStats!$A:$A,$B522,GraphStats!$D:$D,F$1)</f>
        <v>0.14654647463042733</v>
      </c>
      <c r="G522" s="1">
        <f>SUMIFS(SolRaw!$D:$D,SolRaw!$A:$A,$B522,SolRaw!$B:$B,$C522,SolRaw!$C:$C,G$1)/SUMIFS(GraphStats!$G:$G,GraphStats!$A:$A,$B522,GraphStats!$D:$D,G$1)</f>
        <v>0.1468068928911046</v>
      </c>
      <c r="H522" s="1">
        <f>SUMIFS(SolRaw!$D:$D,SolRaw!$A:$A,$B522,SolRaw!$B:$B,$C522,SolRaw!$C:$C,H$1)/SUMIFS(GraphStats!$G:$G,GraphStats!$A:$A,$B522,GraphStats!$D:$D,H$1)</f>
        <v>0.14662094072867043</v>
      </c>
      <c r="I522" s="1">
        <f>SUMIFS(SolRaw!$D:$D,SolRaw!$A:$A,$B522,SolRaw!$B:$B,$C522,SolRaw!$C:$C,I$1)/SUMIFS(GraphStats!$G:$G,GraphStats!$A:$A,$B522,GraphStats!$D:$D,I$1)</f>
        <v>0.14659344093019239</v>
      </c>
      <c r="J522" s="1">
        <f>SUMIFS(SolRaw!$D:$D,SolRaw!$A:$A,$B522,SolRaw!$B:$B,$C522,SolRaw!$C:$C,J$1)/SUMIFS(GraphStats!$G:$G,GraphStats!$A:$A,$B522,GraphStats!$D:$D,J$1)</f>
        <v>0.14661699670880876</v>
      </c>
      <c r="K522" s="1">
        <f>SUMIFS(SolRaw!$D:$D,SolRaw!$A:$A,$B522,SolRaw!$B:$B,$C522,SolRaw!$C:$C,K$1)/SUMIFS(GraphStats!$G:$G,GraphStats!$A:$A,$B522,GraphStats!$D:$D,K$1)</f>
        <v>0.14666881612444063</v>
      </c>
      <c r="L522" s="1">
        <f>SUMIFS(SolRaw!$D:$D,SolRaw!$A:$A,$B522,SolRaw!$B:$B,$C522,SolRaw!$C:$C,L$1)/SUMIFS(GraphStats!$G:$G,GraphStats!$A:$A,$B522,GraphStats!$D:$D,L$1)</f>
        <v>0.14661428527805556</v>
      </c>
      <c r="M522" s="1">
        <f>SUMIFS(SolRaw!$D:$D,SolRaw!$A:$A,$B522,SolRaw!$B:$B,$C522,SolRaw!$C:$C,M$1)/SUMIFS(GraphStats!$G:$G,GraphStats!$A:$A,$B522,GraphStats!$D:$D,M$1)</f>
        <v>0.14667432445983458</v>
      </c>
      <c r="N522" s="1">
        <f t="shared" si="56"/>
        <v>0.14663754269822399</v>
      </c>
      <c r="O522" s="1">
        <f t="shared" si="57"/>
        <v>0.14654647463042733</v>
      </c>
      <c r="P522" s="1">
        <f t="shared" si="58"/>
        <v>0.14661437490156001</v>
      </c>
      <c r="Q522" s="1">
        <f t="shared" si="62"/>
        <v>0.14661780408372044</v>
      </c>
      <c r="R522" s="1">
        <f t="shared" si="59"/>
        <v>0.14665684727549808</v>
      </c>
      <c r="S522" s="1">
        <f t="shared" si="60"/>
        <v>0.1468068928911046</v>
      </c>
      <c r="T522" s="1">
        <f t="shared" si="61"/>
        <v>6.9418373518247926E-5</v>
      </c>
    </row>
    <row r="523" spans="1:20" x14ac:dyDescent="0.2">
      <c r="A523" t="str">
        <f>VLOOKUP(B523,GraphStats!$A:$B,2,0)</f>
        <v>LAW</v>
      </c>
      <c r="B523" t="s">
        <v>105</v>
      </c>
      <c r="C523" t="s">
        <v>144</v>
      </c>
      <c r="D523" s="1">
        <f>SUMIFS(SolRaw!$D:$D,SolRaw!$A:$A,$B523,SolRaw!$B:$B,$C523,SolRaw!$C:$C,D$1)/SUMIFS(GraphStats!$G:$G,GraphStats!$A:$A,$B523,GraphStats!$D:$D,D$1)</f>
        <v>0.14825130226301508</v>
      </c>
      <c r="E523" s="1">
        <f>SUMIFS(SolRaw!$D:$D,SolRaw!$A:$A,$B523,SolRaw!$B:$B,$C523,SolRaw!$C:$C,E$1)/SUMIFS(GraphStats!$G:$G,GraphStats!$A:$A,$B523,GraphStats!$D:$D,E$1)</f>
        <v>0.14806659460115942</v>
      </c>
      <c r="F523" s="1">
        <f>SUMIFS(SolRaw!$D:$D,SolRaw!$A:$A,$B523,SolRaw!$B:$B,$C523,SolRaw!$C:$C,F$1)/SUMIFS(GraphStats!$G:$G,GraphStats!$A:$A,$B523,GraphStats!$D:$D,F$1)</f>
        <v>0.14812593807067817</v>
      </c>
      <c r="G523" s="1">
        <f>SUMIFS(SolRaw!$D:$D,SolRaw!$A:$A,$B523,SolRaw!$B:$B,$C523,SolRaw!$C:$C,G$1)/SUMIFS(GraphStats!$G:$G,GraphStats!$A:$A,$B523,GraphStats!$D:$D,G$1)</f>
        <v>0.14842876226411536</v>
      </c>
      <c r="H523" s="1">
        <f>SUMIFS(SolRaw!$D:$D,SolRaw!$A:$A,$B523,SolRaw!$B:$B,$C523,SolRaw!$C:$C,H$1)/SUMIFS(GraphStats!$G:$G,GraphStats!$A:$A,$B523,GraphStats!$D:$D,H$1)</f>
        <v>0.14811070574890667</v>
      </c>
      <c r="I523" s="1">
        <f>SUMIFS(SolRaw!$D:$D,SolRaw!$A:$A,$B523,SolRaw!$B:$B,$C523,SolRaw!$C:$C,I$1)/SUMIFS(GraphStats!$G:$G,GraphStats!$A:$A,$B523,GraphStats!$D:$D,I$1)</f>
        <v>0.1480614428966335</v>
      </c>
      <c r="J523" s="1">
        <f>SUMIFS(SolRaw!$D:$D,SolRaw!$A:$A,$B523,SolRaw!$B:$B,$C523,SolRaw!$C:$C,J$1)/SUMIFS(GraphStats!$G:$G,GraphStats!$A:$A,$B523,GraphStats!$D:$D,J$1)</f>
        <v>0.14812533517188492</v>
      </c>
      <c r="K523" s="1">
        <f>SUMIFS(SolRaw!$D:$D,SolRaw!$A:$A,$B523,SolRaw!$B:$B,$C523,SolRaw!$C:$C,K$1)/SUMIFS(GraphStats!$G:$G,GraphStats!$A:$A,$B523,GraphStats!$D:$D,K$1)</f>
        <v>0.1481956346910909</v>
      </c>
      <c r="L523" s="1">
        <f>SUMIFS(SolRaw!$D:$D,SolRaw!$A:$A,$B523,SolRaw!$B:$B,$C523,SolRaw!$C:$C,L$1)/SUMIFS(GraphStats!$G:$G,GraphStats!$A:$A,$B523,GraphStats!$D:$D,L$1)</f>
        <v>0.1481595823408664</v>
      </c>
      <c r="M523" s="1">
        <f>SUMIFS(SolRaw!$D:$D,SolRaw!$A:$A,$B523,SolRaw!$B:$B,$C523,SolRaw!$C:$C,M$1)/SUMIFS(GraphStats!$G:$G,GraphStats!$A:$A,$B523,GraphStats!$D:$D,M$1)</f>
        <v>0.14814737916194062</v>
      </c>
      <c r="N523" s="1">
        <f t="shared" si="56"/>
        <v>0.14816726772102909</v>
      </c>
      <c r="O523" s="1">
        <f t="shared" si="57"/>
        <v>0.1480614428966335</v>
      </c>
      <c r="P523" s="1">
        <f t="shared" si="58"/>
        <v>0.14811436310465123</v>
      </c>
      <c r="Q523" s="1">
        <f t="shared" si="62"/>
        <v>0.1481366586163094</v>
      </c>
      <c r="R523" s="1">
        <f t="shared" si="59"/>
        <v>0.14818662160353477</v>
      </c>
      <c r="S523" s="1">
        <f t="shared" si="60"/>
        <v>0.14842876226411536</v>
      </c>
      <c r="T523" s="1">
        <f t="shared" si="61"/>
        <v>1.07858039952175E-4</v>
      </c>
    </row>
    <row r="524" spans="1:20" x14ac:dyDescent="0.2">
      <c r="A524" t="str">
        <f>VLOOKUP(B524,GraphStats!$A:$B,2,0)</f>
        <v>LAW</v>
      </c>
      <c r="B524" t="s">
        <v>105</v>
      </c>
      <c r="C524" t="s">
        <v>145</v>
      </c>
      <c r="D524" s="1">
        <f>SUMIFS(SolRaw!$D:$D,SolRaw!$A:$A,$B524,SolRaw!$B:$B,$C524,SolRaw!$C:$C,D$1)/SUMIFS(GraphStats!$G:$G,GraphStats!$A:$A,$B524,GraphStats!$D:$D,D$1)</f>
        <v>0.14723486931515731</v>
      </c>
      <c r="E524" s="1">
        <f>SUMIFS(SolRaw!$D:$D,SolRaw!$A:$A,$B524,SolRaw!$B:$B,$C524,SolRaw!$C:$C,E$1)/SUMIFS(GraphStats!$G:$G,GraphStats!$A:$A,$B524,GraphStats!$D:$D,E$1)</f>
        <v>0.14726566648393805</v>
      </c>
      <c r="F524" s="1">
        <f>SUMIFS(SolRaw!$D:$D,SolRaw!$A:$A,$B524,SolRaw!$B:$B,$C524,SolRaw!$C:$C,F$1)/SUMIFS(GraphStats!$G:$G,GraphStats!$A:$A,$B524,GraphStats!$D:$D,F$1)</f>
        <v>0.14713786367120585</v>
      </c>
      <c r="G524" s="1">
        <f>SUMIFS(SolRaw!$D:$D,SolRaw!$A:$A,$B524,SolRaw!$B:$B,$C524,SolRaw!$C:$C,G$1)/SUMIFS(GraphStats!$G:$G,GraphStats!$A:$A,$B524,GraphStats!$D:$D,G$1)</f>
        <v>0.14739694246754043</v>
      </c>
      <c r="H524" s="1">
        <f>SUMIFS(SolRaw!$D:$D,SolRaw!$A:$A,$B524,SolRaw!$B:$B,$C524,SolRaw!$C:$C,H$1)/SUMIFS(GraphStats!$G:$G,GraphStats!$A:$A,$B524,GraphStats!$D:$D,H$1)</f>
        <v>0.14717365223305498</v>
      </c>
      <c r="I524" s="1">
        <f>SUMIFS(SolRaw!$D:$D,SolRaw!$A:$A,$B524,SolRaw!$B:$B,$C524,SolRaw!$C:$C,I$1)/SUMIFS(GraphStats!$G:$G,GraphStats!$A:$A,$B524,GraphStats!$D:$D,I$1)</f>
        <v>0.14715855703819744</v>
      </c>
      <c r="J524" s="1">
        <f>SUMIFS(SolRaw!$D:$D,SolRaw!$A:$A,$B524,SolRaw!$B:$B,$C524,SolRaw!$C:$C,J$1)/SUMIFS(GraphStats!$G:$G,GraphStats!$A:$A,$B524,GraphStats!$D:$D,J$1)</f>
        <v>0.14715448470292325</v>
      </c>
      <c r="K524" s="1">
        <f>SUMIFS(SolRaw!$D:$D,SolRaw!$A:$A,$B524,SolRaw!$B:$B,$C524,SolRaw!$C:$C,K$1)/SUMIFS(GraphStats!$G:$G,GraphStats!$A:$A,$B524,GraphStats!$D:$D,K$1)</f>
        <v>0.14729859477551796</v>
      </c>
      <c r="L524" s="1">
        <f>SUMIFS(SolRaw!$D:$D,SolRaw!$A:$A,$B524,SolRaw!$B:$B,$C524,SolRaw!$C:$C,L$1)/SUMIFS(GraphStats!$G:$G,GraphStats!$A:$A,$B524,GraphStats!$D:$D,L$1)</f>
        <v>0.14719136925412896</v>
      </c>
      <c r="M524" s="1">
        <f>SUMIFS(SolRaw!$D:$D,SolRaw!$A:$A,$B524,SolRaw!$B:$B,$C524,SolRaw!$C:$C,M$1)/SUMIFS(GraphStats!$G:$G,GraphStats!$A:$A,$B524,GraphStats!$D:$D,M$1)</f>
        <v>0.14726914427783544</v>
      </c>
      <c r="N524" s="1">
        <f t="shared" si="56"/>
        <v>0.14722811442194997</v>
      </c>
      <c r="O524" s="1">
        <f t="shared" si="57"/>
        <v>0.14713786367120585</v>
      </c>
      <c r="P524" s="1">
        <f t="shared" si="58"/>
        <v>0.14716233083691183</v>
      </c>
      <c r="Q524" s="1">
        <f t="shared" si="62"/>
        <v>0.14721311928464315</v>
      </c>
      <c r="R524" s="1">
        <f t="shared" si="59"/>
        <v>0.14726827482936108</v>
      </c>
      <c r="S524" s="1">
        <f t="shared" si="60"/>
        <v>0.14739694246754043</v>
      </c>
      <c r="T524" s="1">
        <f t="shared" si="61"/>
        <v>8.1192996946575306E-5</v>
      </c>
    </row>
    <row r="525" spans="1:20" x14ac:dyDescent="0.2">
      <c r="A525" t="str">
        <f>VLOOKUP(B525,GraphStats!$A:$B,2,0)</f>
        <v>LAW</v>
      </c>
      <c r="B525" t="s">
        <v>105</v>
      </c>
      <c r="C525" t="s">
        <v>146</v>
      </c>
      <c r="D525" s="1">
        <f>SUMIFS(SolRaw!$D:$D,SolRaw!$A:$A,$B525,SolRaw!$B:$B,$C525,SolRaw!$C:$C,D$1)/SUMIFS(GraphStats!$G:$G,GraphStats!$A:$A,$B525,GraphStats!$D:$D,D$1)</f>
        <v>0.14737341945612406</v>
      </c>
      <c r="E525" s="1">
        <f>SUMIFS(SolRaw!$D:$D,SolRaw!$A:$A,$B525,SolRaw!$B:$B,$C525,SolRaw!$C:$C,E$1)/SUMIFS(GraphStats!$G:$G,GraphStats!$A:$A,$B525,GraphStats!$D:$D,E$1)</f>
        <v>0.14734900695727449</v>
      </c>
      <c r="F525" s="1">
        <f>SUMIFS(SolRaw!$D:$D,SolRaw!$A:$A,$B525,SolRaw!$B:$B,$C525,SolRaw!$C:$C,F$1)/SUMIFS(GraphStats!$G:$G,GraphStats!$A:$A,$B525,GraphStats!$D:$D,F$1)</f>
        <v>0.1472926596833154</v>
      </c>
      <c r="G525" s="1">
        <f>SUMIFS(SolRaw!$D:$D,SolRaw!$A:$A,$B525,SolRaw!$B:$B,$C525,SolRaw!$C:$C,G$1)/SUMIFS(GraphStats!$G:$G,GraphStats!$A:$A,$B525,GraphStats!$D:$D,G$1)</f>
        <v>0.14751540996026841</v>
      </c>
      <c r="H525" s="1">
        <f>SUMIFS(SolRaw!$D:$D,SolRaw!$A:$A,$B525,SolRaw!$B:$B,$C525,SolRaw!$C:$C,H$1)/SUMIFS(GraphStats!$G:$G,GraphStats!$A:$A,$B525,GraphStats!$D:$D,H$1)</f>
        <v>0.14731510964049474</v>
      </c>
      <c r="I525" s="1">
        <f>SUMIFS(SolRaw!$D:$D,SolRaw!$A:$A,$B525,SolRaw!$B:$B,$C525,SolRaw!$C:$C,I$1)/SUMIFS(GraphStats!$G:$G,GraphStats!$A:$A,$B525,GraphStats!$D:$D,I$1)</f>
        <v>0.14735810256040147</v>
      </c>
      <c r="J525" s="1">
        <f>SUMIFS(SolRaw!$D:$D,SolRaw!$A:$A,$B525,SolRaw!$B:$B,$C525,SolRaw!$C:$C,J$1)/SUMIFS(GraphStats!$G:$G,GraphStats!$A:$A,$B525,GraphStats!$D:$D,J$1)</f>
        <v>0.14733703793066186</v>
      </c>
      <c r="K525" s="1">
        <f>SUMIFS(SolRaw!$D:$D,SolRaw!$A:$A,$B525,SolRaw!$B:$B,$C525,SolRaw!$C:$C,K$1)/SUMIFS(GraphStats!$G:$G,GraphStats!$A:$A,$B525,GraphStats!$D:$D,K$1)</f>
        <v>0.14735394279333544</v>
      </c>
      <c r="L525" s="1">
        <f>SUMIFS(SolRaw!$D:$D,SolRaw!$A:$A,$B525,SolRaw!$B:$B,$C525,SolRaw!$C:$C,L$1)/SUMIFS(GraphStats!$G:$G,GraphStats!$A:$A,$B525,GraphStats!$D:$D,L$1)</f>
        <v>0.14735304427178081</v>
      </c>
      <c r="M525" s="1">
        <f>SUMIFS(SolRaw!$D:$D,SolRaw!$A:$A,$B525,SolRaw!$B:$B,$C525,SolRaw!$C:$C,M$1)/SUMIFS(GraphStats!$G:$G,GraphStats!$A:$A,$B525,GraphStats!$D:$D,M$1)</f>
        <v>0.14742261094513526</v>
      </c>
      <c r="N525" s="1">
        <f t="shared" si="56"/>
        <v>0.14736703441987919</v>
      </c>
      <c r="O525" s="1">
        <f t="shared" si="57"/>
        <v>0.1472926596833154</v>
      </c>
      <c r="P525" s="1">
        <f t="shared" si="58"/>
        <v>0.14734003018731501</v>
      </c>
      <c r="Q525" s="1">
        <f t="shared" si="62"/>
        <v>0.14735349353255811</v>
      </c>
      <c r="R525" s="1">
        <f t="shared" si="59"/>
        <v>0.14736959023219343</v>
      </c>
      <c r="S525" s="1">
        <f t="shared" si="60"/>
        <v>0.14751540996026841</v>
      </c>
      <c r="T525" s="1">
        <f t="shared" si="61"/>
        <v>6.240038799974732E-5</v>
      </c>
    </row>
    <row r="526" spans="1:20" x14ac:dyDescent="0.2">
      <c r="A526" t="str">
        <f>VLOOKUP(B526,GraphStats!$A:$B,2,0)</f>
        <v>LAW</v>
      </c>
      <c r="B526" t="s">
        <v>105</v>
      </c>
      <c r="C526" t="s">
        <v>147</v>
      </c>
      <c r="D526" s="1">
        <f>SUMIFS(SolRaw!$D:$D,SolRaw!$A:$A,$B526,SolRaw!$B:$B,$C526,SolRaw!$C:$C,D$1)/SUMIFS(GraphStats!$G:$G,GraphStats!$A:$A,$B526,GraphStats!$D:$D,D$1)</f>
        <v>0.1475513251155568</v>
      </c>
      <c r="E526" s="1">
        <f>SUMIFS(SolRaw!$D:$D,SolRaw!$A:$A,$B526,SolRaw!$B:$B,$C526,SolRaw!$C:$C,E$1)/SUMIFS(GraphStats!$G:$G,GraphStats!$A:$A,$B526,GraphStats!$D:$D,E$1)</f>
        <v>0.14772694187982002</v>
      </c>
      <c r="F526" s="1">
        <f>SUMIFS(SolRaw!$D:$D,SolRaw!$A:$A,$B526,SolRaw!$B:$B,$C526,SolRaw!$C:$C,F$1)/SUMIFS(GraphStats!$G:$G,GraphStats!$A:$A,$B526,GraphStats!$D:$D,F$1)</f>
        <v>0.14767482371007729</v>
      </c>
      <c r="G526" s="1">
        <f>SUMIFS(SolRaw!$D:$D,SolRaw!$A:$A,$B526,SolRaw!$B:$B,$C526,SolRaw!$C:$C,G$1)/SUMIFS(GraphStats!$G:$G,GraphStats!$A:$A,$B526,GraphStats!$D:$D,G$1)</f>
        <v>0.14790759195850633</v>
      </c>
      <c r="H526" s="1">
        <f>SUMIFS(SolRaw!$D:$D,SolRaw!$A:$A,$B526,SolRaw!$B:$B,$C526,SolRaw!$C:$C,H$1)/SUMIFS(GraphStats!$G:$G,GraphStats!$A:$A,$B526,GraphStats!$D:$D,H$1)</f>
        <v>0.14770454640607034</v>
      </c>
      <c r="I526" s="1">
        <f>SUMIFS(SolRaw!$D:$D,SolRaw!$A:$A,$B526,SolRaw!$B:$B,$C526,SolRaw!$C:$C,I$1)/SUMIFS(GraphStats!$G:$G,GraphStats!$A:$A,$B526,GraphStats!$D:$D,I$1)</f>
        <v>0.1477321312557166</v>
      </c>
      <c r="J526" s="1">
        <f>SUMIFS(SolRaw!$D:$D,SolRaw!$A:$A,$B526,SolRaw!$B:$B,$C526,SolRaw!$C:$C,J$1)/SUMIFS(GraphStats!$G:$G,GraphStats!$A:$A,$B526,GraphStats!$D:$D,J$1)</f>
        <v>0.14745726140423096</v>
      </c>
      <c r="K526" s="1">
        <f>SUMIFS(SolRaw!$D:$D,SolRaw!$A:$A,$B526,SolRaw!$B:$B,$C526,SolRaw!$C:$C,K$1)/SUMIFS(GraphStats!$G:$G,GraphStats!$A:$A,$B526,GraphStats!$D:$D,K$1)</f>
        <v>0.14757282219629494</v>
      </c>
      <c r="L526" s="1">
        <f>SUMIFS(SolRaw!$D:$D,SolRaw!$A:$A,$B526,SolRaw!$B:$B,$C526,SolRaw!$C:$C,L$1)/SUMIFS(GraphStats!$G:$G,GraphStats!$A:$A,$B526,GraphStats!$D:$D,L$1)</f>
        <v>0.14743839634187786</v>
      </c>
      <c r="M526" s="1">
        <f>SUMIFS(SolRaw!$D:$D,SolRaw!$A:$A,$B526,SolRaw!$B:$B,$C526,SolRaw!$C:$C,M$1)/SUMIFS(GraphStats!$G:$G,GraphStats!$A:$A,$B526,GraphStats!$D:$D,M$1)</f>
        <v>0.14757455247785323</v>
      </c>
      <c r="N526" s="1">
        <f t="shared" si="56"/>
        <v>0.14763403927460042</v>
      </c>
      <c r="O526" s="1">
        <f t="shared" si="57"/>
        <v>0.14743839634187786</v>
      </c>
      <c r="P526" s="1">
        <f t="shared" si="58"/>
        <v>0.14755669938574134</v>
      </c>
      <c r="Q526" s="1">
        <f t="shared" si="62"/>
        <v>0.14762468809396526</v>
      </c>
      <c r="R526" s="1">
        <f t="shared" si="59"/>
        <v>0.14772134301138259</v>
      </c>
      <c r="S526" s="1">
        <f t="shared" si="60"/>
        <v>0.14790759195850633</v>
      </c>
      <c r="T526" s="1">
        <f t="shared" si="61"/>
        <v>1.4274026209235173E-4</v>
      </c>
    </row>
    <row r="527" spans="1:20" x14ac:dyDescent="0.2">
      <c r="A527" t="str">
        <f>VLOOKUP(B527,GraphStats!$A:$B,2,0)</f>
        <v>LAW</v>
      </c>
      <c r="B527" t="s">
        <v>105</v>
      </c>
      <c r="C527" t="s">
        <v>148</v>
      </c>
      <c r="D527" s="1">
        <f>SUMIFS(SolRaw!$D:$D,SolRaw!$A:$A,$B527,SolRaw!$B:$B,$C527,SolRaw!$C:$C,D$1)/SUMIFS(GraphStats!$G:$G,GraphStats!$A:$A,$B527,GraphStats!$D:$D,D$1)</f>
        <v>0.14787174939404027</v>
      </c>
      <c r="E527" s="1">
        <f>SUMIFS(SolRaw!$D:$D,SolRaw!$A:$A,$B527,SolRaw!$B:$B,$C527,SolRaw!$C:$C,E$1)/SUMIFS(GraphStats!$G:$G,GraphStats!$A:$A,$B527,GraphStats!$D:$D,E$1)</f>
        <v>0.14786917004880989</v>
      </c>
      <c r="F527" s="1">
        <f>SUMIFS(SolRaw!$D:$D,SolRaw!$A:$A,$B527,SolRaw!$B:$B,$C527,SolRaw!$C:$C,F$1)/SUMIFS(GraphStats!$G:$G,GraphStats!$A:$A,$B527,GraphStats!$D:$D,F$1)</f>
        <v>0.147822896241531</v>
      </c>
      <c r="G527" s="1">
        <f>SUMIFS(SolRaw!$D:$D,SolRaw!$A:$A,$B527,SolRaw!$B:$B,$C527,SolRaw!$C:$C,G$1)/SUMIFS(GraphStats!$G:$G,GraphStats!$A:$A,$B527,GraphStats!$D:$D,G$1)</f>
        <v>0.14798276291914439</v>
      </c>
      <c r="H527" s="1">
        <f>SUMIFS(SolRaw!$D:$D,SolRaw!$A:$A,$B527,SolRaw!$B:$B,$C527,SolRaw!$C:$C,H$1)/SUMIFS(GraphStats!$G:$G,GraphStats!$A:$A,$B527,GraphStats!$D:$D,H$1)</f>
        <v>0.14783059824751549</v>
      </c>
      <c r="I527" s="1">
        <f>SUMIFS(SolRaw!$D:$D,SolRaw!$A:$A,$B527,SolRaw!$B:$B,$C527,SolRaw!$C:$C,I$1)/SUMIFS(GraphStats!$G:$G,GraphStats!$A:$A,$B527,GraphStats!$D:$D,I$1)</f>
        <v>0.14782839424801408</v>
      </c>
      <c r="J527" s="1">
        <f>SUMIFS(SolRaw!$D:$D,SolRaw!$A:$A,$B527,SolRaw!$B:$B,$C527,SolRaw!$C:$C,J$1)/SUMIFS(GraphStats!$G:$G,GraphStats!$A:$A,$B527,GraphStats!$D:$D,J$1)</f>
        <v>0.14782536564883003</v>
      </c>
      <c r="K527" s="1">
        <f>SUMIFS(SolRaw!$D:$D,SolRaw!$A:$A,$B527,SolRaw!$B:$B,$C527,SolRaw!$C:$C,K$1)/SUMIFS(GraphStats!$G:$G,GraphStats!$A:$A,$B527,GraphStats!$D:$D,K$1)</f>
        <v>0.14784642578218107</v>
      </c>
      <c r="L527" s="1">
        <f>SUMIFS(SolRaw!$D:$D,SolRaw!$A:$A,$B527,SolRaw!$B:$B,$C527,SolRaw!$C:$C,L$1)/SUMIFS(GraphStats!$G:$G,GraphStats!$A:$A,$B527,GraphStats!$D:$D,L$1)</f>
        <v>0.14780673601656671</v>
      </c>
      <c r="M527" s="1">
        <f>SUMIFS(SolRaw!$D:$D,SolRaw!$A:$A,$B527,SolRaw!$B:$B,$C527,SolRaw!$C:$C,M$1)/SUMIFS(GraphStats!$G:$G,GraphStats!$A:$A,$B527,GraphStats!$D:$D,M$1)</f>
        <v>0.14793588805623087</v>
      </c>
      <c r="N527" s="1">
        <f t="shared" si="56"/>
        <v>0.14786199866028638</v>
      </c>
      <c r="O527" s="1">
        <f t="shared" si="57"/>
        <v>0.14780673601656671</v>
      </c>
      <c r="P527" s="1">
        <f t="shared" si="58"/>
        <v>0.14782612279862606</v>
      </c>
      <c r="Q527" s="1">
        <f t="shared" si="62"/>
        <v>0.14783851201484827</v>
      </c>
      <c r="R527" s="1">
        <f t="shared" si="59"/>
        <v>0.14787110455773267</v>
      </c>
      <c r="S527" s="1">
        <f t="shared" si="60"/>
        <v>0.14798276291914439</v>
      </c>
      <c r="T527" s="1">
        <f t="shared" si="61"/>
        <v>5.6246331360128751E-5</v>
      </c>
    </row>
    <row r="528" spans="1:20" x14ac:dyDescent="0.2">
      <c r="A528" t="str">
        <f>VLOOKUP(B528,GraphStats!$A:$B,2,0)</f>
        <v>LAW</v>
      </c>
      <c r="B528" t="s">
        <v>105</v>
      </c>
      <c r="C528" t="s">
        <v>149</v>
      </c>
      <c r="D528" s="1">
        <f>SUMIFS(SolRaw!$D:$D,SolRaw!$A:$A,$B528,SolRaw!$B:$B,$C528,SolRaw!$C:$C,D$1)/SUMIFS(GraphStats!$G:$G,GraphStats!$A:$A,$B528,GraphStats!$D:$D,D$1)</f>
        <v>0.14787615111208974</v>
      </c>
      <c r="E528" s="1">
        <f>SUMIFS(SolRaw!$D:$D,SolRaw!$A:$A,$B528,SolRaw!$B:$B,$C528,SolRaw!$C:$C,E$1)/SUMIFS(GraphStats!$G:$G,GraphStats!$A:$A,$B528,GraphStats!$D:$D,E$1)</f>
        <v>0.14786062630720981</v>
      </c>
      <c r="F528" s="1">
        <f>SUMIFS(SolRaw!$D:$D,SolRaw!$A:$A,$B528,SolRaw!$B:$B,$C528,SolRaw!$C:$C,F$1)/SUMIFS(GraphStats!$G:$G,GraphStats!$A:$A,$B528,GraphStats!$D:$D,F$1)</f>
        <v>0.14778768461087985</v>
      </c>
      <c r="G528" s="1">
        <f>SUMIFS(SolRaw!$D:$D,SolRaw!$A:$A,$B528,SolRaw!$B:$B,$C528,SolRaw!$C:$C,G$1)/SUMIFS(GraphStats!$G:$G,GraphStats!$A:$A,$B528,GraphStats!$D:$D,G$1)</f>
        <v>0.14814386830976717</v>
      </c>
      <c r="H528" s="1">
        <f>SUMIFS(SolRaw!$D:$D,SolRaw!$A:$A,$B528,SolRaw!$B:$B,$C528,SolRaw!$C:$C,H$1)/SUMIFS(GraphStats!$G:$G,GraphStats!$A:$A,$B528,GraphStats!$D:$D,H$1)</f>
        <v>0.14778762209041019</v>
      </c>
      <c r="I528" s="1">
        <f>SUMIFS(SolRaw!$D:$D,SolRaw!$A:$A,$B528,SolRaw!$B:$B,$C528,SolRaw!$C:$C,I$1)/SUMIFS(GraphStats!$G:$G,GraphStats!$A:$A,$B528,GraphStats!$D:$D,I$1)</f>
        <v>0.14784156671365078</v>
      </c>
      <c r="J528" s="1">
        <f>SUMIFS(SolRaw!$D:$D,SolRaw!$A:$A,$B528,SolRaw!$B:$B,$C528,SolRaw!$C:$C,J$1)/SUMIFS(GraphStats!$G:$G,GraphStats!$A:$A,$B528,GraphStats!$D:$D,J$1)</f>
        <v>0.14782354618144394</v>
      </c>
      <c r="K528" s="1">
        <f>SUMIFS(SolRaw!$D:$D,SolRaw!$A:$A,$B528,SolRaw!$B:$B,$C528,SolRaw!$C:$C,K$1)/SUMIFS(GraphStats!$G:$G,GraphStats!$A:$A,$B528,GraphStats!$D:$D,K$1)</f>
        <v>0.14788728696753287</v>
      </c>
      <c r="L528" s="1">
        <f>SUMIFS(SolRaw!$D:$D,SolRaw!$A:$A,$B528,SolRaw!$B:$B,$C528,SolRaw!$C:$C,L$1)/SUMIFS(GraphStats!$G:$G,GraphStats!$A:$A,$B528,GraphStats!$D:$D,L$1)</f>
        <v>0.14782455163647734</v>
      </c>
      <c r="M528" s="1">
        <f>SUMIFS(SolRaw!$D:$D,SolRaw!$A:$A,$B528,SolRaw!$B:$B,$C528,SolRaw!$C:$C,M$1)/SUMIFS(GraphStats!$G:$G,GraphStats!$A:$A,$B528,GraphStats!$D:$D,M$1)</f>
        <v>0.14791645992138694</v>
      </c>
      <c r="N528" s="1">
        <f t="shared" si="56"/>
        <v>0.14787493638508487</v>
      </c>
      <c r="O528" s="1">
        <f t="shared" si="57"/>
        <v>0.14778762209041019</v>
      </c>
      <c r="P528" s="1">
        <f t="shared" si="58"/>
        <v>0.14782379754520231</v>
      </c>
      <c r="Q528" s="1">
        <f t="shared" si="62"/>
        <v>0.1478510965104303</v>
      </c>
      <c r="R528" s="1">
        <f t="shared" si="59"/>
        <v>0.14788450300367209</v>
      </c>
      <c r="S528" s="1">
        <f t="shared" si="60"/>
        <v>0.14814386830976717</v>
      </c>
      <c r="T528" s="1">
        <f t="shared" si="61"/>
        <v>1.0324573922240404E-4</v>
      </c>
    </row>
    <row r="529" spans="1:20" x14ac:dyDescent="0.2">
      <c r="A529" t="str">
        <f>VLOOKUP(B529,GraphStats!$A:$B,2,0)</f>
        <v>LAW</v>
      </c>
      <c r="B529" t="s">
        <v>105</v>
      </c>
      <c r="C529" t="s">
        <v>150</v>
      </c>
      <c r="D529" s="1">
        <f>SUMIFS(SolRaw!$D:$D,SolRaw!$A:$A,$B529,SolRaw!$B:$B,$C529,SolRaw!$C:$C,D$1)/SUMIFS(GraphStats!$G:$G,GraphStats!$A:$A,$B529,GraphStats!$D:$D,D$1)</f>
        <v>0.14810282226203908</v>
      </c>
      <c r="E529" s="1">
        <f>SUMIFS(SolRaw!$D:$D,SolRaw!$A:$A,$B529,SolRaw!$B:$B,$C529,SolRaw!$C:$C,E$1)/SUMIFS(GraphStats!$G:$G,GraphStats!$A:$A,$B529,GraphStats!$D:$D,E$1)</f>
        <v>0.148108117531938</v>
      </c>
      <c r="F529" s="1">
        <f>SUMIFS(SolRaw!$D:$D,SolRaw!$A:$A,$B529,SolRaw!$B:$B,$C529,SolRaw!$C:$C,F$1)/SUMIFS(GraphStats!$G:$G,GraphStats!$A:$A,$B529,GraphStats!$D:$D,F$1)</f>
        <v>0.14813014891036724</v>
      </c>
      <c r="G529" s="1">
        <f>SUMIFS(SolRaw!$D:$D,SolRaw!$A:$A,$B529,SolRaw!$B:$B,$C529,SolRaw!$C:$C,G$1)/SUMIFS(GraphStats!$G:$G,GraphStats!$A:$A,$B529,GraphStats!$D:$D,G$1)</f>
        <v>0.14825758670329875</v>
      </c>
      <c r="H529" s="1">
        <f>SUMIFS(SolRaw!$D:$D,SolRaw!$A:$A,$B529,SolRaw!$B:$B,$C529,SolRaw!$C:$C,H$1)/SUMIFS(GraphStats!$G:$G,GraphStats!$A:$A,$B529,GraphStats!$D:$D,H$1)</f>
        <v>0.1480822167157288</v>
      </c>
      <c r="I529" s="1">
        <f>SUMIFS(SolRaw!$D:$D,SolRaw!$A:$A,$B529,SolRaw!$B:$B,$C529,SolRaw!$C:$C,I$1)/SUMIFS(GraphStats!$G:$G,GraphStats!$A:$A,$B529,GraphStats!$D:$D,I$1)</f>
        <v>0.14809607261550467</v>
      </c>
      <c r="J529" s="1">
        <f>SUMIFS(SolRaw!$D:$D,SolRaw!$A:$A,$B529,SolRaw!$B:$B,$C529,SolRaw!$C:$C,J$1)/SUMIFS(GraphStats!$G:$G,GraphStats!$A:$A,$B529,GraphStats!$D:$D,J$1)</f>
        <v>0.14818428591519453</v>
      </c>
      <c r="K529" s="1">
        <f>SUMIFS(SolRaw!$D:$D,SolRaw!$A:$A,$B529,SolRaw!$B:$B,$C529,SolRaw!$C:$C,K$1)/SUMIFS(GraphStats!$G:$G,GraphStats!$A:$A,$B529,GraphStats!$D:$D,K$1)</f>
        <v>0.14812013334054902</v>
      </c>
      <c r="L529" s="1">
        <f>SUMIFS(SolRaw!$D:$D,SolRaw!$A:$A,$B529,SolRaw!$B:$B,$C529,SolRaw!$C:$C,L$1)/SUMIFS(GraphStats!$G:$G,GraphStats!$A:$A,$B529,GraphStats!$D:$D,L$1)</f>
        <v>0.14799964036017083</v>
      </c>
      <c r="M529" s="1">
        <f>SUMIFS(SolRaw!$D:$D,SolRaw!$A:$A,$B529,SolRaw!$B:$B,$C529,SolRaw!$C:$C,M$1)/SUMIFS(GraphStats!$G:$G,GraphStats!$A:$A,$B529,GraphStats!$D:$D,M$1)</f>
        <v>0.14814015210375159</v>
      </c>
      <c r="N529" s="1">
        <f t="shared" si="56"/>
        <v>0.14812211764585426</v>
      </c>
      <c r="O529" s="1">
        <f t="shared" si="57"/>
        <v>0.14799964036017083</v>
      </c>
      <c r="P529" s="1">
        <f t="shared" si="58"/>
        <v>0.14809776002713826</v>
      </c>
      <c r="Q529" s="1">
        <f t="shared" si="62"/>
        <v>0.14811412543624353</v>
      </c>
      <c r="R529" s="1">
        <f t="shared" si="59"/>
        <v>0.14813765130540552</v>
      </c>
      <c r="S529" s="1">
        <f t="shared" si="60"/>
        <v>0.14825758670329875</v>
      </c>
      <c r="T529" s="1">
        <f t="shared" si="61"/>
        <v>6.704050844406438E-5</v>
      </c>
    </row>
    <row r="530" spans="1:20" x14ac:dyDescent="0.2">
      <c r="A530" t="str">
        <f>VLOOKUP(B530,GraphStats!$A:$B,2,0)</f>
        <v>LAW</v>
      </c>
      <c r="B530" t="s">
        <v>105</v>
      </c>
      <c r="C530" t="s">
        <v>151</v>
      </c>
      <c r="D530" s="1">
        <f>SUMIFS(SolRaw!$D:$D,SolRaw!$A:$A,$B530,SolRaw!$B:$B,$C530,SolRaw!$C:$C,D$1)/SUMIFS(GraphStats!$G:$G,GraphStats!$A:$A,$B530,GraphStats!$D:$D,D$1)</f>
        <v>0.14656417918936679</v>
      </c>
      <c r="E530" s="1">
        <f>SUMIFS(SolRaw!$D:$D,SolRaw!$A:$A,$B530,SolRaw!$B:$B,$C530,SolRaw!$C:$C,E$1)/SUMIFS(GraphStats!$G:$G,GraphStats!$A:$A,$B530,GraphStats!$D:$D,E$1)</f>
        <v>0.14653329626077344</v>
      </c>
      <c r="F530" s="1">
        <f>SUMIFS(SolRaw!$D:$D,SolRaw!$A:$A,$B530,SolRaw!$B:$B,$C530,SolRaw!$C:$C,F$1)/SUMIFS(GraphStats!$G:$G,GraphStats!$A:$A,$B530,GraphStats!$D:$D,F$1)</f>
        <v>0.14651140162824333</v>
      </c>
      <c r="G530" s="1">
        <f>SUMIFS(SolRaw!$D:$D,SolRaw!$A:$A,$B530,SolRaw!$B:$B,$C530,SolRaw!$C:$C,G$1)/SUMIFS(GraphStats!$G:$G,GraphStats!$A:$A,$B530,GraphStats!$D:$D,G$1)</f>
        <v>0.14672189441497616</v>
      </c>
      <c r="H530" s="1">
        <f>SUMIFS(SolRaw!$D:$D,SolRaw!$A:$A,$B530,SolRaw!$B:$B,$C530,SolRaw!$C:$C,H$1)/SUMIFS(GraphStats!$G:$G,GraphStats!$A:$A,$B530,GraphStats!$D:$D,H$1)</f>
        <v>0.14652836869993799</v>
      </c>
      <c r="I530" s="1">
        <f>SUMIFS(SolRaw!$D:$D,SolRaw!$A:$A,$B530,SolRaw!$B:$B,$C530,SolRaw!$C:$C,I$1)/SUMIFS(GraphStats!$G:$G,GraphStats!$A:$A,$B530,GraphStats!$D:$D,I$1)</f>
        <v>0.14657224365983232</v>
      </c>
      <c r="J530" s="1">
        <f>SUMIFS(SolRaw!$D:$D,SolRaw!$A:$A,$B530,SolRaw!$B:$B,$C530,SolRaw!$C:$C,J$1)/SUMIFS(GraphStats!$G:$G,GraphStats!$A:$A,$B530,GraphStats!$D:$D,J$1)</f>
        <v>0.14650205835478977</v>
      </c>
      <c r="K530" s="1">
        <f>SUMIFS(SolRaw!$D:$D,SolRaw!$A:$A,$B530,SolRaw!$B:$B,$C530,SolRaw!$C:$C,K$1)/SUMIFS(GraphStats!$G:$G,GraphStats!$A:$A,$B530,GraphStats!$D:$D,K$1)</f>
        <v>0.14658757895865218</v>
      </c>
      <c r="L530" s="1">
        <f>SUMIFS(SolRaw!$D:$D,SolRaw!$A:$A,$B530,SolRaw!$B:$B,$C530,SolRaw!$C:$C,L$1)/SUMIFS(GraphStats!$G:$G,GraphStats!$A:$A,$B530,GraphStats!$D:$D,L$1)</f>
        <v>0.14655688709406339</v>
      </c>
      <c r="M530" s="1">
        <f>SUMIFS(SolRaw!$D:$D,SolRaw!$A:$A,$B530,SolRaw!$B:$B,$C530,SolRaw!$C:$C,M$1)/SUMIFS(GraphStats!$G:$G,GraphStats!$A:$A,$B530,GraphStats!$D:$D,M$1)</f>
        <v>0.14657981810898355</v>
      </c>
      <c r="N530" s="1">
        <f t="shared" si="56"/>
        <v>0.14656577263696188</v>
      </c>
      <c r="O530" s="1">
        <f t="shared" si="57"/>
        <v>0.14650205835478977</v>
      </c>
      <c r="P530" s="1">
        <f t="shared" si="58"/>
        <v>0.14652960059014686</v>
      </c>
      <c r="Q530" s="1">
        <f t="shared" si="62"/>
        <v>0.14656053314171508</v>
      </c>
      <c r="R530" s="1">
        <f t="shared" si="59"/>
        <v>0.14657792449669574</v>
      </c>
      <c r="S530" s="1">
        <f t="shared" si="60"/>
        <v>0.14672189441497616</v>
      </c>
      <c r="T530" s="1">
        <f t="shared" si="61"/>
        <v>6.2039102778579233E-5</v>
      </c>
    </row>
    <row r="531" spans="1:20" x14ac:dyDescent="0.2">
      <c r="A531" t="str">
        <f>VLOOKUP(B531,GraphStats!$A:$B,2,0)</f>
        <v>LAW</v>
      </c>
      <c r="B531" t="s">
        <v>105</v>
      </c>
      <c r="C531" t="s">
        <v>152</v>
      </c>
      <c r="D531" s="1">
        <f>SUMIFS(SolRaw!$D:$D,SolRaw!$A:$A,$B531,SolRaw!$B:$B,$C531,SolRaw!$C:$C,D$1)/SUMIFS(GraphStats!$G:$G,GraphStats!$A:$A,$B531,GraphStats!$D:$D,D$1)</f>
        <v>0.14811966663189771</v>
      </c>
      <c r="E531" s="1">
        <f>SUMIFS(SolRaw!$D:$D,SolRaw!$A:$A,$B531,SolRaw!$B:$B,$C531,SolRaw!$C:$C,E$1)/SUMIFS(GraphStats!$G:$G,GraphStats!$A:$A,$B531,GraphStats!$D:$D,E$1)</f>
        <v>0.14807378659459561</v>
      </c>
      <c r="F531" s="1">
        <f>SUMIFS(SolRaw!$D:$D,SolRaw!$A:$A,$B531,SolRaw!$B:$B,$C531,SolRaw!$C:$C,F$1)/SUMIFS(GraphStats!$G:$G,GraphStats!$A:$A,$B531,GraphStats!$D:$D,F$1)</f>
        <v>0.14792712752025469</v>
      </c>
      <c r="G531" s="1">
        <f>SUMIFS(SolRaw!$D:$D,SolRaw!$A:$A,$B531,SolRaw!$B:$B,$C531,SolRaw!$C:$C,G$1)/SUMIFS(GraphStats!$G:$G,GraphStats!$A:$A,$B531,GraphStats!$D:$D,G$1)</f>
        <v>0.14822872812606508</v>
      </c>
      <c r="H531" s="1">
        <f>SUMIFS(SolRaw!$D:$D,SolRaw!$A:$A,$B531,SolRaw!$B:$B,$C531,SolRaw!$C:$C,H$1)/SUMIFS(GraphStats!$G:$G,GraphStats!$A:$A,$B531,GraphStats!$D:$D,H$1)</f>
        <v>0.14799260796234512</v>
      </c>
      <c r="I531" s="1">
        <f>SUMIFS(SolRaw!$D:$D,SolRaw!$A:$A,$B531,SolRaw!$B:$B,$C531,SolRaw!$C:$C,I$1)/SUMIFS(GraphStats!$G:$G,GraphStats!$A:$A,$B531,GraphStats!$D:$D,I$1)</f>
        <v>0.14813545135488168</v>
      </c>
      <c r="J531" s="1">
        <f>SUMIFS(SolRaw!$D:$D,SolRaw!$A:$A,$B531,SolRaw!$B:$B,$C531,SolRaw!$C:$C,J$1)/SUMIFS(GraphStats!$G:$G,GraphStats!$A:$A,$B531,GraphStats!$D:$D,J$1)</f>
        <v>0.14798644916141268</v>
      </c>
      <c r="K531" s="1">
        <f>SUMIFS(SolRaw!$D:$D,SolRaw!$A:$A,$B531,SolRaw!$B:$B,$C531,SolRaw!$C:$C,K$1)/SUMIFS(GraphStats!$G:$G,GraphStats!$A:$A,$B531,GraphStats!$D:$D,K$1)</f>
        <v>0.14798122610484929</v>
      </c>
      <c r="L531" s="1">
        <f>SUMIFS(SolRaw!$D:$D,SolRaw!$A:$A,$B531,SolRaw!$B:$B,$C531,SolRaw!$C:$C,L$1)/SUMIFS(GraphStats!$G:$G,GraphStats!$A:$A,$B531,GraphStats!$D:$D,L$1)</f>
        <v>0.14803067905205791</v>
      </c>
      <c r="M531" s="1">
        <f>SUMIFS(SolRaw!$D:$D,SolRaw!$A:$A,$B531,SolRaw!$B:$B,$C531,SolRaw!$C:$C,M$1)/SUMIFS(GraphStats!$G:$G,GraphStats!$A:$A,$B531,GraphStats!$D:$D,M$1)</f>
        <v>0.14810743103454072</v>
      </c>
      <c r="N531" s="1">
        <f t="shared" si="56"/>
        <v>0.14805831535429007</v>
      </c>
      <c r="O531" s="1">
        <f t="shared" si="57"/>
        <v>0.14792712752025469</v>
      </c>
      <c r="P531" s="1">
        <f t="shared" si="58"/>
        <v>0.1479879888616458</v>
      </c>
      <c r="Q531" s="1">
        <f t="shared" si="62"/>
        <v>0.14805223282332675</v>
      </c>
      <c r="R531" s="1">
        <f t="shared" si="59"/>
        <v>0.14811660773255847</v>
      </c>
      <c r="S531" s="1">
        <f t="shared" si="60"/>
        <v>0.14822872812606508</v>
      </c>
      <c r="T531" s="1">
        <f t="shared" si="61"/>
        <v>9.1168427998023475E-5</v>
      </c>
    </row>
    <row r="532" spans="1:20" x14ac:dyDescent="0.2">
      <c r="A532" t="str">
        <f>VLOOKUP(B532,GraphStats!$A:$B,2,0)</f>
        <v>LAW</v>
      </c>
      <c r="B532" t="s">
        <v>105</v>
      </c>
      <c r="C532" t="s">
        <v>153</v>
      </c>
      <c r="D532" s="1">
        <f>SUMIFS(SolRaw!$D:$D,SolRaw!$A:$A,$B532,SolRaw!$B:$B,$C532,SolRaw!$C:$C,D$1)/SUMIFS(GraphStats!$G:$G,GraphStats!$A:$A,$B532,GraphStats!$D:$D,D$1)</f>
        <v>0.14653035181286059</v>
      </c>
      <c r="E532" s="1">
        <f>SUMIFS(SolRaw!$D:$D,SolRaw!$A:$A,$B532,SolRaw!$B:$B,$C532,SolRaw!$C:$C,E$1)/SUMIFS(GraphStats!$G:$G,GraphStats!$A:$A,$B532,GraphStats!$D:$D,E$1)</f>
        <v>0.1465282878605251</v>
      </c>
      <c r="F532" s="1">
        <f>SUMIFS(SolRaw!$D:$D,SolRaw!$A:$A,$B532,SolRaw!$B:$B,$C532,SolRaw!$C:$C,F$1)/SUMIFS(GraphStats!$G:$G,GraphStats!$A:$A,$B532,GraphStats!$D:$D,F$1)</f>
        <v>0.14647603404056667</v>
      </c>
      <c r="G532" s="1">
        <f>SUMIFS(SolRaw!$D:$D,SolRaw!$A:$A,$B532,SolRaw!$B:$B,$C532,SolRaw!$C:$C,G$1)/SUMIFS(GraphStats!$G:$G,GraphStats!$A:$A,$B532,GraphStats!$D:$D,G$1)</f>
        <v>0.1467601298632509</v>
      </c>
      <c r="H532" s="1">
        <f>SUMIFS(SolRaw!$D:$D,SolRaw!$A:$A,$B532,SolRaw!$B:$B,$C532,SolRaw!$C:$C,H$1)/SUMIFS(GraphStats!$G:$G,GraphStats!$A:$A,$B532,GraphStats!$D:$D,H$1)</f>
        <v>0.14660785726148717</v>
      </c>
      <c r="I532" s="1">
        <f>SUMIFS(SolRaw!$D:$D,SolRaw!$A:$A,$B532,SolRaw!$B:$B,$C532,SolRaw!$C:$C,I$1)/SUMIFS(GraphStats!$G:$G,GraphStats!$A:$A,$B532,GraphStats!$D:$D,I$1)</f>
        <v>0.14655071707783132</v>
      </c>
      <c r="J532" s="1">
        <f>SUMIFS(SolRaw!$D:$D,SolRaw!$A:$A,$B532,SolRaw!$B:$B,$C532,SolRaw!$C:$C,J$1)/SUMIFS(GraphStats!$G:$G,GraphStats!$A:$A,$B532,GraphStats!$D:$D,J$1)</f>
        <v>0.14652636990472021</v>
      </c>
      <c r="K532" s="1">
        <f>SUMIFS(SolRaw!$D:$D,SolRaw!$A:$A,$B532,SolRaw!$B:$B,$C532,SolRaw!$C:$C,K$1)/SUMIFS(GraphStats!$G:$G,GraphStats!$A:$A,$B532,GraphStats!$D:$D,K$1)</f>
        <v>0.14663202719462645</v>
      </c>
      <c r="L532" s="1">
        <f>SUMIFS(SolRaw!$D:$D,SolRaw!$A:$A,$B532,SolRaw!$B:$B,$C532,SolRaw!$C:$C,L$1)/SUMIFS(GraphStats!$G:$G,GraphStats!$A:$A,$B532,GraphStats!$D:$D,L$1)</f>
        <v>0.1465492270707166</v>
      </c>
      <c r="M532" s="1">
        <f>SUMIFS(SolRaw!$D:$D,SolRaw!$A:$A,$B532,SolRaw!$B:$B,$C532,SolRaw!$C:$C,M$1)/SUMIFS(GraphStats!$G:$G,GraphStats!$A:$A,$B532,GraphStats!$D:$D,M$1)</f>
        <v>0.14661286846861549</v>
      </c>
      <c r="N532" s="1">
        <f t="shared" si="56"/>
        <v>0.14657738705552004</v>
      </c>
      <c r="O532" s="1">
        <f t="shared" si="57"/>
        <v>0.14647603404056667</v>
      </c>
      <c r="P532" s="1">
        <f t="shared" si="58"/>
        <v>0.14652880384860897</v>
      </c>
      <c r="Q532" s="1">
        <f t="shared" si="62"/>
        <v>0.14654997207427395</v>
      </c>
      <c r="R532" s="1">
        <f t="shared" si="59"/>
        <v>0.14661161566683339</v>
      </c>
      <c r="S532" s="1">
        <f t="shared" si="60"/>
        <v>0.1467601298632509</v>
      </c>
      <c r="T532" s="1">
        <f t="shared" si="61"/>
        <v>7.9979402540737466E-5</v>
      </c>
    </row>
    <row r="533" spans="1:20" x14ac:dyDescent="0.2">
      <c r="A533" t="str">
        <f>VLOOKUP(B533,GraphStats!$A:$B,2,0)</f>
        <v>LAW</v>
      </c>
      <c r="B533" t="s">
        <v>105</v>
      </c>
      <c r="C533" t="s">
        <v>154</v>
      </c>
      <c r="D533" s="1">
        <f>SUMIFS(SolRaw!$D:$D,SolRaw!$A:$A,$B533,SolRaw!$B:$B,$C533,SolRaw!$C:$C,D$1)/SUMIFS(GraphStats!$G:$G,GraphStats!$A:$A,$B533,GraphStats!$D:$D,D$1)</f>
        <v>0.1481987415904007</v>
      </c>
      <c r="E533" s="1">
        <f>SUMIFS(SolRaw!$D:$D,SolRaw!$A:$A,$B533,SolRaw!$B:$B,$C533,SolRaw!$C:$C,E$1)/SUMIFS(GraphStats!$G:$G,GraphStats!$A:$A,$B533,GraphStats!$D:$D,E$1)</f>
        <v>0.14812749258895405</v>
      </c>
      <c r="F533" s="1">
        <f>SUMIFS(SolRaw!$D:$D,SolRaw!$A:$A,$B533,SolRaw!$B:$B,$C533,SolRaw!$C:$C,F$1)/SUMIFS(GraphStats!$G:$G,GraphStats!$A:$A,$B533,GraphStats!$D:$D,F$1)</f>
        <v>0.14817062842276935</v>
      </c>
      <c r="G533" s="1">
        <f>SUMIFS(SolRaw!$D:$D,SolRaw!$A:$A,$B533,SolRaw!$B:$B,$C533,SolRaw!$C:$C,G$1)/SUMIFS(GraphStats!$G:$G,GraphStats!$A:$A,$B533,GraphStats!$D:$D,G$1)</f>
        <v>0.14829199167375451</v>
      </c>
      <c r="H533" s="1">
        <f>SUMIFS(SolRaw!$D:$D,SolRaw!$A:$A,$B533,SolRaw!$B:$B,$C533,SolRaw!$C:$C,H$1)/SUMIFS(GraphStats!$G:$G,GraphStats!$A:$A,$B533,GraphStats!$D:$D,H$1)</f>
        <v>0.14808174883014741</v>
      </c>
      <c r="I533" s="1">
        <f>SUMIFS(SolRaw!$D:$D,SolRaw!$A:$A,$B533,SolRaw!$B:$B,$C533,SolRaw!$C:$C,I$1)/SUMIFS(GraphStats!$G:$G,GraphStats!$A:$A,$B533,GraphStats!$D:$D,I$1)</f>
        <v>0.14805884306788944</v>
      </c>
      <c r="J533" s="1">
        <f>SUMIFS(SolRaw!$D:$D,SolRaw!$A:$A,$B533,SolRaw!$B:$B,$C533,SolRaw!$C:$C,J$1)/SUMIFS(GraphStats!$G:$G,GraphStats!$A:$A,$B533,GraphStats!$D:$D,J$1)</f>
        <v>0.14811410645887355</v>
      </c>
      <c r="K533" s="1">
        <f>SUMIFS(SolRaw!$D:$D,SolRaw!$A:$A,$B533,SolRaw!$B:$B,$C533,SolRaw!$C:$C,K$1)/SUMIFS(GraphStats!$G:$G,GraphStats!$A:$A,$B533,GraphStats!$D:$D,K$1)</f>
        <v>0.14815810062515708</v>
      </c>
      <c r="L533" s="1">
        <f>SUMIFS(SolRaw!$D:$D,SolRaw!$A:$A,$B533,SolRaw!$B:$B,$C533,SolRaw!$C:$C,L$1)/SUMIFS(GraphStats!$G:$G,GraphStats!$A:$A,$B533,GraphStats!$D:$D,L$1)</f>
        <v>0.14812902889932708</v>
      </c>
      <c r="M533" s="1">
        <f>SUMIFS(SolRaw!$D:$D,SolRaw!$A:$A,$B533,SolRaw!$B:$B,$C533,SolRaw!$C:$C,M$1)/SUMIFS(GraphStats!$G:$G,GraphStats!$A:$A,$B533,GraphStats!$D:$D,M$1)</f>
        <v>0.14813725781426099</v>
      </c>
      <c r="N533" s="1">
        <f t="shared" si="56"/>
        <v>0.14814679399715341</v>
      </c>
      <c r="O533" s="1">
        <f t="shared" si="57"/>
        <v>0.14805884306788944</v>
      </c>
      <c r="P533" s="1">
        <f t="shared" si="58"/>
        <v>0.14811745299139367</v>
      </c>
      <c r="Q533" s="1">
        <f t="shared" si="62"/>
        <v>0.14813314335679403</v>
      </c>
      <c r="R533" s="1">
        <f t="shared" si="59"/>
        <v>0.14816749647336627</v>
      </c>
      <c r="S533" s="1">
        <f t="shared" si="60"/>
        <v>0.14829199167375451</v>
      </c>
      <c r="T533" s="1">
        <f t="shared" si="61"/>
        <v>6.5226642585888161E-5</v>
      </c>
    </row>
    <row r="534" spans="1:20" x14ac:dyDescent="0.2">
      <c r="A534" t="str">
        <f>VLOOKUP(B534,GraphStats!$A:$B,2,0)</f>
        <v>LAW</v>
      </c>
      <c r="B534" t="s">
        <v>105</v>
      </c>
      <c r="C534" t="s">
        <v>155</v>
      </c>
      <c r="D534" s="1">
        <f>SUMIFS(SolRaw!$D:$D,SolRaw!$A:$A,$B534,SolRaw!$B:$B,$C534,SolRaw!$C:$C,D$1)/SUMIFS(GraphStats!$G:$G,GraphStats!$A:$A,$B534,GraphStats!$D:$D,D$1)</f>
        <v>0.14700076376739998</v>
      </c>
      <c r="E534" s="1">
        <f>SUMIFS(SolRaw!$D:$D,SolRaw!$A:$A,$B534,SolRaw!$B:$B,$C534,SolRaw!$C:$C,E$1)/SUMIFS(GraphStats!$G:$G,GraphStats!$A:$A,$B534,GraphStats!$D:$D,E$1)</f>
        <v>0.14708318048181018</v>
      </c>
      <c r="F534" s="1">
        <f>SUMIFS(SolRaw!$D:$D,SolRaw!$A:$A,$B534,SolRaw!$B:$B,$C534,SolRaw!$C:$C,F$1)/SUMIFS(GraphStats!$G:$G,GraphStats!$A:$A,$B534,GraphStats!$D:$D,F$1)</f>
        <v>0.1468590818238065</v>
      </c>
      <c r="G534" s="1">
        <f>SUMIFS(SolRaw!$D:$D,SolRaw!$A:$A,$B534,SolRaw!$B:$B,$C534,SolRaw!$C:$C,G$1)/SUMIFS(GraphStats!$G:$G,GraphStats!$A:$A,$B534,GraphStats!$D:$D,G$1)</f>
        <v>0.14717255619674943</v>
      </c>
      <c r="H534" s="1">
        <f>SUMIFS(SolRaw!$D:$D,SolRaw!$A:$A,$B534,SolRaw!$B:$B,$C534,SolRaw!$C:$C,H$1)/SUMIFS(GraphStats!$G:$G,GraphStats!$A:$A,$B534,GraphStats!$D:$D,H$1)</f>
        <v>0.14695859815657239</v>
      </c>
      <c r="I534" s="1">
        <f>SUMIFS(SolRaw!$D:$D,SolRaw!$A:$A,$B534,SolRaw!$B:$B,$C534,SolRaw!$C:$C,I$1)/SUMIFS(GraphStats!$G:$G,GraphStats!$A:$A,$B534,GraphStats!$D:$D,I$1)</f>
        <v>0.14693155732445592</v>
      </c>
      <c r="J534" s="1">
        <f>SUMIFS(SolRaw!$D:$D,SolRaw!$A:$A,$B534,SolRaw!$B:$B,$C534,SolRaw!$C:$C,J$1)/SUMIFS(GraphStats!$G:$G,GraphStats!$A:$A,$B534,GraphStats!$D:$D,J$1)</f>
        <v>0.14698742294035771</v>
      </c>
      <c r="K534" s="1">
        <f>SUMIFS(SolRaw!$D:$D,SolRaw!$A:$A,$B534,SolRaw!$B:$B,$C534,SolRaw!$C:$C,K$1)/SUMIFS(GraphStats!$G:$G,GraphStats!$A:$A,$B534,GraphStats!$D:$D,K$1)</f>
        <v>0.14697981514628486</v>
      </c>
      <c r="L534" s="1">
        <f>SUMIFS(SolRaw!$D:$D,SolRaw!$A:$A,$B534,SolRaw!$B:$B,$C534,SolRaw!$C:$C,L$1)/SUMIFS(GraphStats!$G:$G,GraphStats!$A:$A,$B534,GraphStats!$D:$D,L$1)</f>
        <v>0.14705258765466964</v>
      </c>
      <c r="M534" s="1">
        <f>SUMIFS(SolRaw!$D:$D,SolRaw!$A:$A,$B534,SolRaw!$B:$B,$C534,SolRaw!$C:$C,M$1)/SUMIFS(GraphStats!$G:$G,GraphStats!$A:$A,$B534,GraphStats!$D:$D,M$1)</f>
        <v>0.14705176060669575</v>
      </c>
      <c r="N534" s="1">
        <f t="shared" si="56"/>
        <v>0.14700773240988024</v>
      </c>
      <c r="O534" s="1">
        <f t="shared" si="57"/>
        <v>0.1468590818238065</v>
      </c>
      <c r="P534" s="1">
        <f t="shared" si="58"/>
        <v>0.14696390240400051</v>
      </c>
      <c r="Q534" s="1">
        <f t="shared" si="62"/>
        <v>0.14699409335387886</v>
      </c>
      <c r="R534" s="1">
        <f t="shared" si="59"/>
        <v>0.14705238089267617</v>
      </c>
      <c r="S534" s="1">
        <f t="shared" si="60"/>
        <v>0.14717255619674943</v>
      </c>
      <c r="T534" s="1">
        <f t="shared" si="61"/>
        <v>8.7155029650448968E-5</v>
      </c>
    </row>
    <row r="535" spans="1:20" x14ac:dyDescent="0.2">
      <c r="A535" t="str">
        <f>VLOOKUP(B535,GraphStats!$A:$B,2,0)</f>
        <v>LAW</v>
      </c>
      <c r="B535" t="s">
        <v>105</v>
      </c>
      <c r="C535" t="s">
        <v>156</v>
      </c>
      <c r="D535" s="1">
        <f>SUMIFS(SolRaw!$D:$D,SolRaw!$A:$A,$B535,SolRaw!$B:$B,$C535,SolRaw!$C:$C,D$1)/SUMIFS(GraphStats!$G:$G,GraphStats!$A:$A,$B535,GraphStats!$D:$D,D$1)</f>
        <v>0.14728592231269177</v>
      </c>
      <c r="E535" s="1">
        <f>SUMIFS(SolRaw!$D:$D,SolRaw!$A:$A,$B535,SolRaw!$B:$B,$C535,SolRaw!$C:$C,E$1)/SUMIFS(GraphStats!$G:$G,GraphStats!$A:$A,$B535,GraphStats!$D:$D,E$1)</f>
        <v>0.14724209754159295</v>
      </c>
      <c r="F535" s="1">
        <f>SUMIFS(SolRaw!$D:$D,SolRaw!$A:$A,$B535,SolRaw!$B:$B,$C535,SolRaw!$C:$C,F$1)/SUMIFS(GraphStats!$G:$G,GraphStats!$A:$A,$B535,GraphStats!$D:$D,F$1)</f>
        <v>0.14721487178469683</v>
      </c>
      <c r="G535" s="1">
        <f>SUMIFS(SolRaw!$D:$D,SolRaw!$A:$A,$B535,SolRaw!$B:$B,$C535,SolRaw!$C:$C,G$1)/SUMIFS(GraphStats!$G:$G,GraphStats!$A:$A,$B535,GraphStats!$D:$D,G$1)</f>
        <v>0.14743876573893072</v>
      </c>
      <c r="H535" s="1">
        <f>SUMIFS(SolRaw!$D:$D,SolRaw!$A:$A,$B535,SolRaw!$B:$B,$C535,SolRaw!$C:$C,H$1)/SUMIFS(GraphStats!$G:$G,GraphStats!$A:$A,$B535,GraphStats!$D:$D,H$1)</f>
        <v>0.14722161916969509</v>
      </c>
      <c r="I535" s="1">
        <f>SUMIFS(SolRaw!$D:$D,SolRaw!$A:$A,$B535,SolRaw!$B:$B,$C535,SolRaw!$C:$C,I$1)/SUMIFS(GraphStats!$G:$G,GraphStats!$A:$A,$B535,GraphStats!$D:$D,I$1)</f>
        <v>0.14724728052713712</v>
      </c>
      <c r="J535" s="1">
        <f>SUMIFS(SolRaw!$D:$D,SolRaw!$A:$A,$B535,SolRaw!$B:$B,$C535,SolRaw!$C:$C,J$1)/SUMIFS(GraphStats!$G:$G,GraphStats!$A:$A,$B535,GraphStats!$D:$D,J$1)</f>
        <v>0.14724270287875782</v>
      </c>
      <c r="K535" s="1">
        <f>SUMIFS(SolRaw!$D:$D,SolRaw!$A:$A,$B535,SolRaw!$B:$B,$C535,SolRaw!$C:$C,K$1)/SUMIFS(GraphStats!$G:$G,GraphStats!$A:$A,$B535,GraphStats!$D:$D,K$1)</f>
        <v>0.14728495705165373</v>
      </c>
      <c r="L535" s="1">
        <f>SUMIFS(SolRaw!$D:$D,SolRaw!$A:$A,$B535,SolRaw!$B:$B,$C535,SolRaw!$C:$C,L$1)/SUMIFS(GraphStats!$G:$G,GraphStats!$A:$A,$B535,GraphStats!$D:$D,L$1)</f>
        <v>0.14726091602718469</v>
      </c>
      <c r="M535" s="1">
        <f>SUMIFS(SolRaw!$D:$D,SolRaw!$A:$A,$B535,SolRaw!$B:$B,$C535,SolRaw!$C:$C,M$1)/SUMIFS(GraphStats!$G:$G,GraphStats!$A:$A,$B535,GraphStats!$D:$D,M$1)</f>
        <v>0.14733647550340967</v>
      </c>
      <c r="N535" s="1">
        <f t="shared" si="56"/>
        <v>0.14727756085357505</v>
      </c>
      <c r="O535" s="1">
        <f t="shared" si="57"/>
        <v>0.14721487178469683</v>
      </c>
      <c r="P535" s="1">
        <f t="shared" si="58"/>
        <v>0.14724224887588416</v>
      </c>
      <c r="Q535" s="1">
        <f t="shared" si="62"/>
        <v>0.14725409827716091</v>
      </c>
      <c r="R535" s="1">
        <f t="shared" si="59"/>
        <v>0.14728568099743228</v>
      </c>
      <c r="S535" s="1">
        <f t="shared" si="60"/>
        <v>0.14743876573893072</v>
      </c>
      <c r="T535" s="1">
        <f t="shared" si="61"/>
        <v>6.6923366990615261E-5</v>
      </c>
    </row>
    <row r="536" spans="1:20" x14ac:dyDescent="0.2">
      <c r="A536" t="str">
        <f>VLOOKUP(B536,GraphStats!$A:$B,2,0)</f>
        <v>LAW</v>
      </c>
      <c r="B536" t="s">
        <v>105</v>
      </c>
      <c r="C536" t="s">
        <v>157</v>
      </c>
      <c r="D536" s="1">
        <f>SUMIFS(SolRaw!$D:$D,SolRaw!$A:$A,$B536,SolRaw!$B:$B,$C536,SolRaw!$C:$C,D$1)/SUMIFS(GraphStats!$G:$G,GraphStats!$A:$A,$B536,GraphStats!$D:$D,D$1)</f>
        <v>0.14754851772058036</v>
      </c>
      <c r="E536" s="1">
        <f>SUMIFS(SolRaw!$D:$D,SolRaw!$A:$A,$B536,SolRaw!$B:$B,$C536,SolRaw!$C:$C,E$1)/SUMIFS(GraphStats!$G:$G,GraphStats!$A:$A,$B536,GraphStats!$D:$D,E$1)</f>
        <v>0.14744023262823377</v>
      </c>
      <c r="F536" s="1">
        <f>SUMIFS(SolRaw!$D:$D,SolRaw!$A:$A,$B536,SolRaw!$B:$B,$C536,SolRaw!$C:$C,F$1)/SUMIFS(GraphStats!$G:$G,GraphStats!$A:$A,$B536,GraphStats!$D:$D,F$1)</f>
        <v>0.1473267103005543</v>
      </c>
      <c r="G536" s="1">
        <f>SUMIFS(SolRaw!$D:$D,SolRaw!$A:$A,$B536,SolRaw!$B:$B,$C536,SolRaw!$C:$C,G$1)/SUMIFS(GraphStats!$G:$G,GraphStats!$A:$A,$B536,GraphStats!$D:$D,G$1)</f>
        <v>0.14759032093372421</v>
      </c>
      <c r="H536" s="1">
        <f>SUMIFS(SolRaw!$D:$D,SolRaw!$A:$A,$B536,SolRaw!$B:$B,$C536,SolRaw!$C:$C,H$1)/SUMIFS(GraphStats!$G:$G,GraphStats!$A:$A,$B536,GraphStats!$D:$D,H$1)</f>
        <v>0.14747753525361895</v>
      </c>
      <c r="I536" s="1">
        <f>SUMIFS(SolRaw!$D:$D,SolRaw!$A:$A,$B536,SolRaw!$B:$B,$C536,SolRaw!$C:$C,I$1)/SUMIFS(GraphStats!$G:$G,GraphStats!$A:$A,$B536,GraphStats!$D:$D,I$1)</f>
        <v>0.14752515022330448</v>
      </c>
      <c r="J536" s="1">
        <f>SUMIFS(SolRaw!$D:$D,SolRaw!$A:$A,$B536,SolRaw!$B:$B,$C536,SolRaw!$C:$C,J$1)/SUMIFS(GraphStats!$G:$G,GraphStats!$A:$A,$B536,GraphStats!$D:$D,J$1)</f>
        <v>0.14742806328474928</v>
      </c>
      <c r="K536" s="1">
        <f>SUMIFS(SolRaw!$D:$D,SolRaw!$A:$A,$B536,SolRaw!$B:$B,$C536,SolRaw!$C:$C,K$1)/SUMIFS(GraphStats!$G:$G,GraphStats!$A:$A,$B536,GraphStats!$D:$D,K$1)</f>
        <v>0.14750848055880081</v>
      </c>
      <c r="L536" s="1">
        <f>SUMIFS(SolRaw!$D:$D,SolRaw!$A:$A,$B536,SolRaw!$B:$B,$C536,SolRaw!$C:$C,L$1)/SUMIFS(GraphStats!$G:$G,GraphStats!$A:$A,$B536,GraphStats!$D:$D,L$1)</f>
        <v>0.1474240121351407</v>
      </c>
      <c r="M536" s="1">
        <f>SUMIFS(SolRaw!$D:$D,SolRaw!$A:$A,$B536,SolRaw!$B:$B,$C536,SolRaw!$C:$C,M$1)/SUMIFS(GraphStats!$G:$G,GraphStats!$A:$A,$B536,GraphStats!$D:$D,M$1)</f>
        <v>0.1475633392724616</v>
      </c>
      <c r="N536" s="1">
        <f t="shared" si="56"/>
        <v>0.14748323623111684</v>
      </c>
      <c r="O536" s="1">
        <f t="shared" si="57"/>
        <v>0.1473267103005543</v>
      </c>
      <c r="P536" s="1">
        <f t="shared" si="58"/>
        <v>0.1474311056206204</v>
      </c>
      <c r="Q536" s="1">
        <f t="shared" si="62"/>
        <v>0.14749300790620989</v>
      </c>
      <c r="R536" s="1">
        <f t="shared" si="59"/>
        <v>0.14754267584626141</v>
      </c>
      <c r="S536" s="1">
        <f t="shared" si="60"/>
        <v>0.14759032093372421</v>
      </c>
      <c r="T536" s="1">
        <f t="shared" si="61"/>
        <v>7.9911818032947453E-5</v>
      </c>
    </row>
    <row r="537" spans="1:20" x14ac:dyDescent="0.2">
      <c r="A537" t="str">
        <f>VLOOKUP(B537,GraphStats!$A:$B,2,0)</f>
        <v>LAW</v>
      </c>
      <c r="B537" t="s">
        <v>105</v>
      </c>
      <c r="C537" t="s">
        <v>158</v>
      </c>
      <c r="D537" s="1">
        <f>SUMIFS(SolRaw!$D:$D,SolRaw!$A:$A,$B537,SolRaw!$B:$B,$C537,SolRaw!$C:$C,D$1)/SUMIFS(GraphStats!$G:$G,GraphStats!$A:$A,$B537,GraphStats!$D:$D,D$1)</f>
        <v>0.15236221231804853</v>
      </c>
      <c r="E537" s="1">
        <f>SUMIFS(SolRaw!$D:$D,SolRaw!$A:$A,$B537,SolRaw!$B:$B,$C537,SolRaw!$C:$C,E$1)/SUMIFS(GraphStats!$G:$G,GraphStats!$A:$A,$B537,GraphStats!$D:$D,E$1)</f>
        <v>0.15229368441075286</v>
      </c>
      <c r="F537" s="1">
        <f>SUMIFS(SolRaw!$D:$D,SolRaw!$A:$A,$B537,SolRaw!$B:$B,$C537,SolRaw!$C:$C,F$1)/SUMIFS(GraphStats!$G:$G,GraphStats!$A:$A,$B537,GraphStats!$D:$D,F$1)</f>
        <v>0.1522014417187296</v>
      </c>
      <c r="G537" s="1">
        <f>SUMIFS(SolRaw!$D:$D,SolRaw!$A:$A,$B537,SolRaw!$B:$B,$C537,SolRaw!$C:$C,G$1)/SUMIFS(GraphStats!$G:$G,GraphStats!$A:$A,$B537,GraphStats!$D:$D,G$1)</f>
        <v>0.15254094486136374</v>
      </c>
      <c r="H537" s="1">
        <f>SUMIFS(SolRaw!$D:$D,SolRaw!$A:$A,$B537,SolRaw!$B:$B,$C537,SolRaw!$C:$C,H$1)/SUMIFS(GraphStats!$G:$G,GraphStats!$A:$A,$B537,GraphStats!$D:$D,H$1)</f>
        <v>0.15230744879390881</v>
      </c>
      <c r="I537" s="1">
        <f>SUMIFS(SolRaw!$D:$D,SolRaw!$A:$A,$B537,SolRaw!$B:$B,$C537,SolRaw!$C:$C,I$1)/SUMIFS(GraphStats!$G:$G,GraphStats!$A:$A,$B537,GraphStats!$D:$D,I$1)</f>
        <v>0.15232117563285205</v>
      </c>
      <c r="J537" s="1">
        <f>SUMIFS(SolRaw!$D:$D,SolRaw!$A:$A,$B537,SolRaw!$B:$B,$C537,SolRaw!$C:$C,J$1)/SUMIFS(GraphStats!$G:$G,GraphStats!$A:$A,$B537,GraphStats!$D:$D,J$1)</f>
        <v>0.15226280400787423</v>
      </c>
      <c r="K537" s="1">
        <f>SUMIFS(SolRaw!$D:$D,SolRaw!$A:$A,$B537,SolRaw!$B:$B,$C537,SolRaw!$C:$C,K$1)/SUMIFS(GraphStats!$G:$G,GraphStats!$A:$A,$B537,GraphStats!$D:$D,K$1)</f>
        <v>0.15230961785139585</v>
      </c>
      <c r="L537" s="1">
        <f>SUMIFS(SolRaw!$D:$D,SolRaw!$A:$A,$B537,SolRaw!$B:$B,$C537,SolRaw!$C:$C,L$1)/SUMIFS(GraphStats!$G:$G,GraphStats!$A:$A,$B537,GraphStats!$D:$D,L$1)</f>
        <v>0.15233209410792736</v>
      </c>
      <c r="M537" s="1">
        <f>SUMIFS(SolRaw!$D:$D,SolRaw!$A:$A,$B537,SolRaw!$B:$B,$C537,SolRaw!$C:$C,M$1)/SUMIFS(GraphStats!$G:$G,GraphStats!$A:$A,$B537,GraphStats!$D:$D,M$1)</f>
        <v>0.15234182855248124</v>
      </c>
      <c r="N537" s="1">
        <f t="shared" si="56"/>
        <v>0.15232732522553341</v>
      </c>
      <c r="O537" s="1">
        <f t="shared" si="57"/>
        <v>0.1522014417187296</v>
      </c>
      <c r="P537" s="1">
        <f t="shared" si="58"/>
        <v>0.15229712550654184</v>
      </c>
      <c r="Q537" s="1">
        <f t="shared" si="62"/>
        <v>0.15231539674212397</v>
      </c>
      <c r="R537" s="1">
        <f t="shared" si="59"/>
        <v>0.15233939494134277</v>
      </c>
      <c r="S537" s="1">
        <f t="shared" si="60"/>
        <v>0.15254094486136374</v>
      </c>
      <c r="T537" s="1">
        <f t="shared" si="61"/>
        <v>8.7541315403994447E-5</v>
      </c>
    </row>
    <row r="538" spans="1:20" x14ac:dyDescent="0.2">
      <c r="A538" t="str">
        <f>VLOOKUP(B538,GraphStats!$A:$B,2,0)</f>
        <v>LAW</v>
      </c>
      <c r="B538" t="s">
        <v>105</v>
      </c>
      <c r="C538" t="s">
        <v>159</v>
      </c>
      <c r="D538" s="1">
        <f>SUMIFS(SolRaw!$D:$D,SolRaw!$A:$A,$B538,SolRaw!$B:$B,$C538,SolRaw!$C:$C,D$1)/SUMIFS(GraphStats!$G:$G,GraphStats!$A:$A,$B538,GraphStats!$D:$D,D$1)</f>
        <v>0.15226076484772716</v>
      </c>
      <c r="E538" s="1">
        <f>SUMIFS(SolRaw!$D:$D,SolRaw!$A:$A,$B538,SolRaw!$B:$B,$C538,SolRaw!$C:$C,E$1)/SUMIFS(GraphStats!$G:$G,GraphStats!$A:$A,$B538,GraphStats!$D:$D,E$1)</f>
        <v>0.15217065799773238</v>
      </c>
      <c r="F538" s="1">
        <f>SUMIFS(SolRaw!$D:$D,SolRaw!$A:$A,$B538,SolRaw!$B:$B,$C538,SolRaw!$C:$C,F$1)/SUMIFS(GraphStats!$G:$G,GraphStats!$A:$A,$B538,GraphStats!$D:$D,F$1)</f>
        <v>0.15209454184201363</v>
      </c>
      <c r="G538" s="1">
        <f>SUMIFS(SolRaw!$D:$D,SolRaw!$A:$A,$B538,SolRaw!$B:$B,$C538,SolRaw!$C:$C,G$1)/SUMIFS(GraphStats!$G:$G,GraphStats!$A:$A,$B538,GraphStats!$D:$D,G$1)</f>
        <v>0.15243932453804784</v>
      </c>
      <c r="H538" s="1">
        <f>SUMIFS(SolRaw!$D:$D,SolRaw!$A:$A,$B538,SolRaw!$B:$B,$C538,SolRaw!$C:$C,H$1)/SUMIFS(GraphStats!$G:$G,GraphStats!$A:$A,$B538,GraphStats!$D:$D,H$1)</f>
        <v>0.1521847587970114</v>
      </c>
      <c r="I538" s="1">
        <f>SUMIFS(SolRaw!$D:$D,SolRaw!$A:$A,$B538,SolRaw!$B:$B,$C538,SolRaw!$C:$C,I$1)/SUMIFS(GraphStats!$G:$G,GraphStats!$A:$A,$B538,GraphStats!$D:$D,I$1)</f>
        <v>0.15220569124003996</v>
      </c>
      <c r="J538" s="1">
        <f>SUMIFS(SolRaw!$D:$D,SolRaw!$A:$A,$B538,SolRaw!$B:$B,$C538,SolRaw!$C:$C,J$1)/SUMIFS(GraphStats!$G:$G,GraphStats!$A:$A,$B538,GraphStats!$D:$D,J$1)</f>
        <v>0.15215171252775728</v>
      </c>
      <c r="K538" s="1">
        <f>SUMIFS(SolRaw!$D:$D,SolRaw!$A:$A,$B538,SolRaw!$B:$B,$C538,SolRaw!$C:$C,K$1)/SUMIFS(GraphStats!$G:$G,GraphStats!$A:$A,$B538,GraphStats!$D:$D,K$1)</f>
        <v>0.15220451900103171</v>
      </c>
      <c r="L538" s="1">
        <f>SUMIFS(SolRaw!$D:$D,SolRaw!$A:$A,$B538,SolRaw!$B:$B,$C538,SolRaw!$C:$C,L$1)/SUMIFS(GraphStats!$G:$G,GraphStats!$A:$A,$B538,GraphStats!$D:$D,L$1)</f>
        <v>0.15219488957209826</v>
      </c>
      <c r="M538" s="1">
        <f>SUMIFS(SolRaw!$D:$D,SolRaw!$A:$A,$B538,SolRaw!$B:$B,$C538,SolRaw!$C:$C,M$1)/SUMIFS(GraphStats!$G:$G,GraphStats!$A:$A,$B538,GraphStats!$D:$D,M$1)</f>
        <v>0.15222170687308484</v>
      </c>
      <c r="N538" s="1">
        <f t="shared" si="56"/>
        <v>0.15221285672365448</v>
      </c>
      <c r="O538" s="1">
        <f t="shared" si="57"/>
        <v>0.15209454184201363</v>
      </c>
      <c r="P538" s="1">
        <f t="shared" si="58"/>
        <v>0.15217418319755213</v>
      </c>
      <c r="Q538" s="1">
        <f t="shared" si="62"/>
        <v>0.15219970428656499</v>
      </c>
      <c r="R538" s="1">
        <f t="shared" si="59"/>
        <v>0.15221770296482362</v>
      </c>
      <c r="S538" s="1">
        <f t="shared" si="60"/>
        <v>0.15243932453804784</v>
      </c>
      <c r="T538" s="1">
        <f t="shared" si="61"/>
        <v>9.0928613405676683E-5</v>
      </c>
    </row>
    <row r="539" spans="1:20" x14ac:dyDescent="0.2">
      <c r="A539" t="str">
        <f>VLOOKUP(B539,GraphStats!$A:$B,2,0)</f>
        <v>LAW</v>
      </c>
      <c r="B539" t="s">
        <v>105</v>
      </c>
      <c r="C539" t="s">
        <v>160</v>
      </c>
      <c r="D539" s="1">
        <f>SUMIFS(SolRaw!$D:$D,SolRaw!$A:$A,$B539,SolRaw!$B:$B,$C539,SolRaw!$C:$C,D$1)/SUMIFS(GraphStats!$G:$G,GraphStats!$A:$A,$B539,GraphStats!$D:$D,D$1)</f>
        <v>0.15252502389708325</v>
      </c>
      <c r="E539" s="1">
        <f>SUMIFS(SolRaw!$D:$D,SolRaw!$A:$A,$B539,SolRaw!$B:$B,$C539,SolRaw!$C:$C,E$1)/SUMIFS(GraphStats!$G:$G,GraphStats!$A:$A,$B539,GraphStats!$D:$D,E$1)</f>
        <v>0.15244781836164795</v>
      </c>
      <c r="F539" s="1">
        <f>SUMIFS(SolRaw!$D:$D,SolRaw!$A:$A,$B539,SolRaw!$B:$B,$C539,SolRaw!$C:$C,F$1)/SUMIFS(GraphStats!$G:$G,GraphStats!$A:$A,$B539,GraphStats!$D:$D,F$1)</f>
        <v>0.15235857708622197</v>
      </c>
      <c r="G539" s="1">
        <f>SUMIFS(SolRaw!$D:$D,SolRaw!$A:$A,$B539,SolRaw!$B:$B,$C539,SolRaw!$C:$C,G$1)/SUMIFS(GraphStats!$G:$G,GraphStats!$A:$A,$B539,GraphStats!$D:$D,G$1)</f>
        <v>0.15269069747836006</v>
      </c>
      <c r="H539" s="1">
        <f>SUMIFS(SolRaw!$D:$D,SolRaw!$A:$A,$B539,SolRaw!$B:$B,$C539,SolRaw!$C:$C,H$1)/SUMIFS(GraphStats!$G:$G,GraphStats!$A:$A,$B539,GraphStats!$D:$D,H$1)</f>
        <v>0.15247897218222667</v>
      </c>
      <c r="I539" s="1">
        <f>SUMIFS(SolRaw!$D:$D,SolRaw!$A:$A,$B539,SolRaw!$B:$B,$C539,SolRaw!$C:$C,I$1)/SUMIFS(GraphStats!$G:$G,GraphStats!$A:$A,$B539,GraphStats!$D:$D,I$1)</f>
        <v>0.1524568346967182</v>
      </c>
      <c r="J539" s="1">
        <f>SUMIFS(SolRaw!$D:$D,SolRaw!$A:$A,$B539,SolRaw!$B:$B,$C539,SolRaw!$C:$C,J$1)/SUMIFS(GraphStats!$G:$G,GraphStats!$A:$A,$B539,GraphStats!$D:$D,J$1)</f>
        <v>0.15240875994876102</v>
      </c>
      <c r="K539" s="1">
        <f>SUMIFS(SolRaw!$D:$D,SolRaw!$A:$A,$B539,SolRaw!$B:$B,$C539,SolRaw!$C:$C,K$1)/SUMIFS(GraphStats!$G:$G,GraphStats!$A:$A,$B539,GraphStats!$D:$D,K$1)</f>
        <v>0.15249472352651369</v>
      </c>
      <c r="L539" s="1">
        <f>SUMIFS(SolRaw!$D:$D,SolRaw!$A:$A,$B539,SolRaw!$B:$B,$C539,SolRaw!$C:$C,L$1)/SUMIFS(GraphStats!$G:$G,GraphStats!$A:$A,$B539,GraphStats!$D:$D,L$1)</f>
        <v>0.15248824073768866</v>
      </c>
      <c r="M539" s="1">
        <f>SUMIFS(SolRaw!$D:$D,SolRaw!$A:$A,$B539,SolRaw!$B:$B,$C539,SolRaw!$C:$C,M$1)/SUMIFS(GraphStats!$G:$G,GraphStats!$A:$A,$B539,GraphStats!$D:$D,M$1)</f>
        <v>0.15248068512372984</v>
      </c>
      <c r="N539" s="1">
        <f t="shared" si="56"/>
        <v>0.15248303330389515</v>
      </c>
      <c r="O539" s="1">
        <f t="shared" si="57"/>
        <v>0.15235857708622197</v>
      </c>
      <c r="P539" s="1">
        <f t="shared" si="58"/>
        <v>0.1524500724454155</v>
      </c>
      <c r="Q539" s="1">
        <f t="shared" si="62"/>
        <v>0.15247982865297827</v>
      </c>
      <c r="R539" s="1">
        <f t="shared" si="59"/>
        <v>0.15249310282930745</v>
      </c>
      <c r="S539" s="1">
        <f t="shared" si="60"/>
        <v>0.15269069747836006</v>
      </c>
      <c r="T539" s="1">
        <f t="shared" si="61"/>
        <v>8.6926370617924033E-5</v>
      </c>
    </row>
    <row r="540" spans="1:20" x14ac:dyDescent="0.2">
      <c r="A540" t="str">
        <f>VLOOKUP(B540,GraphStats!$A:$B,2,0)</f>
        <v>LAW</v>
      </c>
      <c r="B540" t="s">
        <v>105</v>
      </c>
      <c r="C540" t="s">
        <v>161</v>
      </c>
      <c r="D540" s="1">
        <f>SUMIFS(SolRaw!$D:$D,SolRaw!$A:$A,$B540,SolRaw!$B:$B,$C540,SolRaw!$C:$C,D$1)/SUMIFS(GraphStats!$G:$G,GraphStats!$A:$A,$B540,GraphStats!$D:$D,D$1)</f>
        <v>0.15251027640865766</v>
      </c>
      <c r="E540" s="1">
        <f>SUMIFS(SolRaw!$D:$D,SolRaw!$A:$A,$B540,SolRaw!$B:$B,$C540,SolRaw!$C:$C,E$1)/SUMIFS(GraphStats!$G:$G,GraphStats!$A:$A,$B540,GraphStats!$D:$D,E$1)</f>
        <v>0.15242414543867486</v>
      </c>
      <c r="F540" s="1">
        <f>SUMIFS(SolRaw!$D:$D,SolRaw!$A:$A,$B540,SolRaw!$B:$B,$C540,SolRaw!$C:$C,F$1)/SUMIFS(GraphStats!$G:$G,GraphStats!$A:$A,$B540,GraphStats!$D:$D,F$1)</f>
        <v>0.15232880662290571</v>
      </c>
      <c r="G540" s="1">
        <f>SUMIFS(SolRaw!$D:$D,SolRaw!$A:$A,$B540,SolRaw!$B:$B,$C540,SolRaw!$C:$C,G$1)/SUMIFS(GraphStats!$G:$G,GraphStats!$A:$A,$B540,GraphStats!$D:$D,G$1)</f>
        <v>0.15267598220384271</v>
      </c>
      <c r="H540" s="1">
        <f>SUMIFS(SolRaw!$D:$D,SolRaw!$A:$A,$B540,SolRaw!$B:$B,$C540,SolRaw!$C:$C,H$1)/SUMIFS(GraphStats!$G:$G,GraphStats!$A:$A,$B540,GraphStats!$D:$D,H$1)</f>
        <v>0.15246538617127081</v>
      </c>
      <c r="I540" s="1">
        <f>SUMIFS(SolRaw!$D:$D,SolRaw!$A:$A,$B540,SolRaw!$B:$B,$C540,SolRaw!$C:$C,I$1)/SUMIFS(GraphStats!$G:$G,GraphStats!$A:$A,$B540,GraphStats!$D:$D,I$1)</f>
        <v>0.15244175569000251</v>
      </c>
      <c r="J540" s="1">
        <f>SUMIFS(SolRaw!$D:$D,SolRaw!$A:$A,$B540,SolRaw!$B:$B,$C540,SolRaw!$C:$C,J$1)/SUMIFS(GraphStats!$G:$G,GraphStats!$A:$A,$B540,GraphStats!$D:$D,J$1)</f>
        <v>0.15237401678581694</v>
      </c>
      <c r="K540" s="1">
        <f>SUMIFS(SolRaw!$D:$D,SolRaw!$A:$A,$B540,SolRaw!$B:$B,$C540,SolRaw!$C:$C,K$1)/SUMIFS(GraphStats!$G:$G,GraphStats!$A:$A,$B540,GraphStats!$D:$D,K$1)</f>
        <v>0.15247093115692589</v>
      </c>
      <c r="L540" s="1">
        <f>SUMIFS(SolRaw!$D:$D,SolRaw!$A:$A,$B540,SolRaw!$B:$B,$C540,SolRaw!$C:$C,L$1)/SUMIFS(GraphStats!$G:$G,GraphStats!$A:$A,$B540,GraphStats!$D:$D,L$1)</f>
        <v>0.15245969761901865</v>
      </c>
      <c r="M540" s="1">
        <f>SUMIFS(SolRaw!$D:$D,SolRaw!$A:$A,$B540,SolRaw!$B:$B,$C540,SolRaw!$C:$C,M$1)/SUMIFS(GraphStats!$G:$G,GraphStats!$A:$A,$B540,GraphStats!$D:$D,M$1)</f>
        <v>0.15245175955989884</v>
      </c>
      <c r="N540" s="1">
        <f t="shared" si="56"/>
        <v>0.15246027576570148</v>
      </c>
      <c r="O540" s="1">
        <f t="shared" si="57"/>
        <v>0.15232880662290571</v>
      </c>
      <c r="P540" s="1">
        <f t="shared" si="58"/>
        <v>0.15242854800150676</v>
      </c>
      <c r="Q540" s="1">
        <f t="shared" si="62"/>
        <v>0.15245572858945874</v>
      </c>
      <c r="R540" s="1">
        <f t="shared" si="59"/>
        <v>0.15246954491051212</v>
      </c>
      <c r="S540" s="1">
        <f t="shared" si="60"/>
        <v>0.15267598220384271</v>
      </c>
      <c r="T540" s="1">
        <f t="shared" si="61"/>
        <v>9.166059751230656E-5</v>
      </c>
    </row>
    <row r="541" spans="1:20" x14ac:dyDescent="0.2">
      <c r="A541" t="str">
        <f>VLOOKUP(B541,GraphStats!$A:$B,2,0)</f>
        <v>LAW</v>
      </c>
      <c r="B541" t="s">
        <v>105</v>
      </c>
      <c r="C541" t="s">
        <v>162</v>
      </c>
      <c r="D541" s="1">
        <f>SUMIFS(SolRaw!$D:$D,SolRaw!$A:$A,$B541,SolRaw!$B:$B,$C541,SolRaw!$C:$C,D$1)/SUMIFS(GraphStats!$G:$G,GraphStats!$A:$A,$B541,GraphStats!$D:$D,D$1)</f>
        <v>0.15742774064266227</v>
      </c>
      <c r="E541" s="1">
        <f>SUMIFS(SolRaw!$D:$D,SolRaw!$A:$A,$B541,SolRaw!$B:$B,$C541,SolRaw!$C:$C,E$1)/SUMIFS(GraphStats!$G:$G,GraphStats!$A:$A,$B541,GraphStats!$D:$D,E$1)</f>
        <v>0.15742062257499845</v>
      </c>
      <c r="F541" s="1">
        <f>SUMIFS(SolRaw!$D:$D,SolRaw!$A:$A,$B541,SolRaw!$B:$B,$C541,SolRaw!$C:$C,F$1)/SUMIFS(GraphStats!$G:$G,GraphStats!$A:$A,$B541,GraphStats!$D:$D,F$1)</f>
        <v>0.1574022272915957</v>
      </c>
      <c r="G541" s="1">
        <f>SUMIFS(SolRaw!$D:$D,SolRaw!$A:$A,$B541,SolRaw!$B:$B,$C541,SolRaw!$C:$C,G$1)/SUMIFS(GraphStats!$G:$G,GraphStats!$A:$A,$B541,GraphStats!$D:$D,G$1)</f>
        <v>0.15762632881182115</v>
      </c>
      <c r="H541" s="1">
        <f>SUMIFS(SolRaw!$D:$D,SolRaw!$A:$A,$B541,SolRaw!$B:$B,$C541,SolRaw!$C:$C,H$1)/SUMIFS(GraphStats!$G:$G,GraphStats!$A:$A,$B541,GraphStats!$D:$D,H$1)</f>
        <v>0.15747923073233314</v>
      </c>
      <c r="I541" s="1">
        <f>SUMIFS(SolRaw!$D:$D,SolRaw!$A:$A,$B541,SolRaw!$B:$B,$C541,SolRaw!$C:$C,I$1)/SUMIFS(GraphStats!$G:$G,GraphStats!$A:$A,$B541,GraphStats!$D:$D,I$1)</f>
        <v>0.15744947648808477</v>
      </c>
      <c r="J541" s="1">
        <f>SUMIFS(SolRaw!$D:$D,SolRaw!$A:$A,$B541,SolRaw!$B:$B,$C541,SolRaw!$C:$C,J$1)/SUMIFS(GraphStats!$G:$G,GraphStats!$A:$A,$B541,GraphStats!$D:$D,J$1)</f>
        <v>0.15741213930618614</v>
      </c>
      <c r="K541" s="1">
        <f>SUMIFS(SolRaw!$D:$D,SolRaw!$A:$A,$B541,SolRaw!$B:$B,$C541,SolRaw!$C:$C,K$1)/SUMIFS(GraphStats!$G:$G,GraphStats!$A:$A,$B541,GraphStats!$D:$D,K$1)</f>
        <v>0.15752664507123562</v>
      </c>
      <c r="L541" s="1">
        <f>SUMIFS(SolRaw!$D:$D,SolRaw!$A:$A,$B541,SolRaw!$B:$B,$C541,SolRaw!$C:$C,L$1)/SUMIFS(GraphStats!$G:$G,GraphStats!$A:$A,$B541,GraphStats!$D:$D,L$1)</f>
        <v>0.15744571426372947</v>
      </c>
      <c r="M541" s="1">
        <f>SUMIFS(SolRaw!$D:$D,SolRaw!$A:$A,$B541,SolRaw!$B:$B,$C541,SolRaw!$C:$C,M$1)/SUMIFS(GraphStats!$G:$G,GraphStats!$A:$A,$B541,GraphStats!$D:$D,M$1)</f>
        <v>0.15750527566582262</v>
      </c>
      <c r="N541" s="1">
        <f t="shared" si="56"/>
        <v>0.15746954008484695</v>
      </c>
      <c r="O541" s="1">
        <f t="shared" si="57"/>
        <v>0.1574022272915957</v>
      </c>
      <c r="P541" s="1">
        <f t="shared" si="58"/>
        <v>0.15742240209191441</v>
      </c>
      <c r="Q541" s="1">
        <f t="shared" si="62"/>
        <v>0.15744759537590713</v>
      </c>
      <c r="R541" s="1">
        <f t="shared" si="59"/>
        <v>0.15749876443245026</v>
      </c>
      <c r="S541" s="1">
        <f t="shared" si="60"/>
        <v>0.15762632881182115</v>
      </c>
      <c r="T541" s="1">
        <f t="shared" si="61"/>
        <v>6.8435549649814369E-5</v>
      </c>
    </row>
    <row r="542" spans="1:20" x14ac:dyDescent="0.2">
      <c r="A542" t="str">
        <f>VLOOKUP(B542,GraphStats!$A:$B,2,0)</f>
        <v>LAW</v>
      </c>
      <c r="B542" t="s">
        <v>126</v>
      </c>
      <c r="C542" t="s">
        <v>136</v>
      </c>
      <c r="D542" s="1">
        <f>SUMIFS(SolRaw!$D:$D,SolRaw!$A:$A,$B542,SolRaw!$B:$B,$C542,SolRaw!$C:$C,D$1)/SUMIFS(GraphStats!$G:$G,GraphStats!$A:$A,$B542,GraphStats!$D:$D,D$1)</f>
        <v>0.34559205603642651</v>
      </c>
      <c r="E542" s="1">
        <f>SUMIFS(SolRaw!$D:$D,SolRaw!$A:$A,$B542,SolRaw!$B:$B,$C542,SolRaw!$C:$C,E$1)/SUMIFS(GraphStats!$G:$G,GraphStats!$A:$A,$B542,GraphStats!$D:$D,E$1)</f>
        <v>0.3455857477455877</v>
      </c>
      <c r="F542" s="1">
        <f>SUMIFS(SolRaw!$D:$D,SolRaw!$A:$A,$B542,SolRaw!$B:$B,$C542,SolRaw!$C:$C,F$1)/SUMIFS(GraphStats!$G:$G,GraphStats!$A:$A,$B542,GraphStats!$D:$D,F$1)</f>
        <v>0.34558590593625926</v>
      </c>
      <c r="G542" s="1">
        <f>SUMIFS(SolRaw!$D:$D,SolRaw!$A:$A,$B542,SolRaw!$B:$B,$C542,SolRaw!$C:$C,G$1)/SUMIFS(GraphStats!$G:$G,GraphStats!$A:$A,$B542,GraphStats!$D:$D,G$1)</f>
        <v>0.34558497868519578</v>
      </c>
      <c r="H542" s="1">
        <f>SUMIFS(SolRaw!$D:$D,SolRaw!$A:$A,$B542,SolRaw!$B:$B,$C542,SolRaw!$C:$C,H$1)/SUMIFS(GraphStats!$G:$G,GraphStats!$A:$A,$B542,GraphStats!$D:$D,H$1)</f>
        <v>0.34559851870599184</v>
      </c>
      <c r="I542" s="1">
        <f>SUMIFS(SolRaw!$D:$D,SolRaw!$A:$A,$B542,SolRaw!$B:$B,$C542,SolRaw!$C:$C,I$1)/SUMIFS(GraphStats!$G:$G,GraphStats!$A:$A,$B542,GraphStats!$D:$D,I$1)</f>
        <v>0.34561687876804598</v>
      </c>
      <c r="J542" s="1">
        <f>SUMIFS(SolRaw!$D:$D,SolRaw!$A:$A,$B542,SolRaw!$B:$B,$C542,SolRaw!$C:$C,J$1)/SUMIFS(GraphStats!$G:$G,GraphStats!$A:$A,$B542,GraphStats!$D:$D,J$1)</f>
        <v>0.34560708267429685</v>
      </c>
      <c r="K542" s="1">
        <f>SUMIFS(SolRaw!$D:$D,SolRaw!$A:$A,$B542,SolRaw!$B:$B,$C542,SolRaw!$C:$C,K$1)/SUMIFS(GraphStats!$G:$G,GraphStats!$A:$A,$B542,GraphStats!$D:$D,K$1)</f>
        <v>0.34558083261098699</v>
      </c>
      <c r="L542" s="1">
        <f>SUMIFS(SolRaw!$D:$D,SolRaw!$A:$A,$B542,SolRaw!$B:$B,$C542,SolRaw!$C:$C,L$1)/SUMIFS(GraphStats!$G:$G,GraphStats!$A:$A,$B542,GraphStats!$D:$D,L$1)</f>
        <v>0.345587094823543</v>
      </c>
      <c r="M542" s="1">
        <f>SUMIFS(SolRaw!$D:$D,SolRaw!$A:$A,$B542,SolRaw!$B:$B,$C542,SolRaw!$C:$C,M$1)/SUMIFS(GraphStats!$G:$G,GraphStats!$A:$A,$B542,GraphStats!$D:$D,M$1)</f>
        <v>0.34558255048881847</v>
      </c>
      <c r="N542" s="1">
        <f t="shared" si="56"/>
        <v>0.34559216464751519</v>
      </c>
      <c r="O542" s="1">
        <f t="shared" si="57"/>
        <v>0.34558083261098699</v>
      </c>
      <c r="P542" s="1">
        <f t="shared" si="58"/>
        <v>0.34558517095029373</v>
      </c>
      <c r="Q542" s="1">
        <f t="shared" si="62"/>
        <v>0.34558650037990113</v>
      </c>
      <c r="R542" s="1">
        <f t="shared" si="59"/>
        <v>0.34559690303860052</v>
      </c>
      <c r="S542" s="1">
        <f t="shared" si="60"/>
        <v>0.34561687876804598</v>
      </c>
      <c r="T542" s="1">
        <f t="shared" si="61"/>
        <v>1.1795750166814651E-5</v>
      </c>
    </row>
    <row r="543" spans="1:20" x14ac:dyDescent="0.2">
      <c r="A543" t="str">
        <f>VLOOKUP(B543,GraphStats!$A:$B,2,0)</f>
        <v>LAW</v>
      </c>
      <c r="B543" t="s">
        <v>126</v>
      </c>
      <c r="C543" t="s">
        <v>137</v>
      </c>
      <c r="D543" s="1">
        <f>SUMIFS(SolRaw!$D:$D,SolRaw!$A:$A,$B543,SolRaw!$B:$B,$C543,SolRaw!$C:$C,D$1)/SUMIFS(GraphStats!$G:$G,GraphStats!$A:$A,$B543,GraphStats!$D:$D,D$1)</f>
        <v>0.33965942705534363</v>
      </c>
      <c r="E543" s="1">
        <f>SUMIFS(SolRaw!$D:$D,SolRaw!$A:$A,$B543,SolRaw!$B:$B,$C543,SolRaw!$C:$C,E$1)/SUMIFS(GraphStats!$G:$G,GraphStats!$A:$A,$B543,GraphStats!$D:$D,E$1)</f>
        <v>0.33966034078690749</v>
      </c>
      <c r="F543" s="1">
        <f>SUMIFS(SolRaw!$D:$D,SolRaw!$A:$A,$B543,SolRaw!$B:$B,$C543,SolRaw!$C:$C,F$1)/SUMIFS(GraphStats!$G:$G,GraphStats!$A:$A,$B543,GraphStats!$D:$D,F$1)</f>
        <v>0.33966892281045724</v>
      </c>
      <c r="G543" s="1">
        <f>SUMIFS(SolRaw!$D:$D,SolRaw!$A:$A,$B543,SolRaw!$B:$B,$C543,SolRaw!$C:$C,G$1)/SUMIFS(GraphStats!$G:$G,GraphStats!$A:$A,$B543,GraphStats!$D:$D,G$1)</f>
        <v>0.33965534894084476</v>
      </c>
      <c r="H543" s="1">
        <f>SUMIFS(SolRaw!$D:$D,SolRaw!$A:$A,$B543,SolRaw!$B:$B,$C543,SolRaw!$C:$C,H$1)/SUMIFS(GraphStats!$G:$G,GraphStats!$A:$A,$B543,GraphStats!$D:$D,H$1)</f>
        <v>0.33967542205448148</v>
      </c>
      <c r="I543" s="1">
        <f>SUMIFS(SolRaw!$D:$D,SolRaw!$A:$A,$B543,SolRaw!$B:$B,$C543,SolRaw!$C:$C,I$1)/SUMIFS(GraphStats!$G:$G,GraphStats!$A:$A,$B543,GraphStats!$D:$D,I$1)</f>
        <v>0.33967193329588985</v>
      </c>
      <c r="J543" s="1">
        <f>SUMIFS(SolRaw!$D:$D,SolRaw!$A:$A,$B543,SolRaw!$B:$B,$C543,SolRaw!$C:$C,J$1)/SUMIFS(GraphStats!$G:$G,GraphStats!$A:$A,$B543,GraphStats!$D:$D,J$1)</f>
        <v>0.33968134709861125</v>
      </c>
      <c r="K543" s="1">
        <f>SUMIFS(SolRaw!$D:$D,SolRaw!$A:$A,$B543,SolRaw!$B:$B,$C543,SolRaw!$C:$C,K$1)/SUMIFS(GraphStats!$G:$G,GraphStats!$A:$A,$B543,GraphStats!$D:$D,K$1)</f>
        <v>0.33964671188880824</v>
      </c>
      <c r="L543" s="1">
        <f>SUMIFS(SolRaw!$D:$D,SolRaw!$A:$A,$B543,SolRaw!$B:$B,$C543,SolRaw!$C:$C,L$1)/SUMIFS(GraphStats!$G:$G,GraphStats!$A:$A,$B543,GraphStats!$D:$D,L$1)</f>
        <v>0.33965572919004061</v>
      </c>
      <c r="M543" s="1">
        <f>SUMIFS(SolRaw!$D:$D,SolRaw!$A:$A,$B543,SolRaw!$B:$B,$C543,SolRaw!$C:$C,M$1)/SUMIFS(GraphStats!$G:$G,GraphStats!$A:$A,$B543,GraphStats!$D:$D,M$1)</f>
        <v>0.33965445664181421</v>
      </c>
      <c r="N543" s="1">
        <f t="shared" si="56"/>
        <v>0.33966296397631984</v>
      </c>
      <c r="O543" s="1">
        <f t="shared" si="57"/>
        <v>0.33964671188880824</v>
      </c>
      <c r="P543" s="1">
        <f t="shared" si="58"/>
        <v>0.33965544400314374</v>
      </c>
      <c r="Q543" s="1">
        <f t="shared" si="62"/>
        <v>0.33965988392112556</v>
      </c>
      <c r="R543" s="1">
        <f t="shared" si="59"/>
        <v>0.33967118067453173</v>
      </c>
      <c r="S543" s="1">
        <f t="shared" si="60"/>
        <v>0.33968134709861125</v>
      </c>
      <c r="T543" s="1">
        <f t="shared" si="61"/>
        <v>1.0930722319539451E-5</v>
      </c>
    </row>
    <row r="544" spans="1:20" x14ac:dyDescent="0.2">
      <c r="A544" t="str">
        <f>VLOOKUP(B544,GraphStats!$A:$B,2,0)</f>
        <v>LAW</v>
      </c>
      <c r="B544" t="s">
        <v>126</v>
      </c>
      <c r="C544" t="s">
        <v>138</v>
      </c>
      <c r="D544" s="1">
        <f>SUMIFS(SolRaw!$D:$D,SolRaw!$A:$A,$B544,SolRaw!$B:$B,$C544,SolRaw!$C:$C,D$1)/SUMIFS(GraphStats!$G:$G,GraphStats!$A:$A,$B544,GraphStats!$D:$D,D$1)</f>
        <v>0.33504849451539148</v>
      </c>
      <c r="E544" s="1">
        <f>SUMIFS(SolRaw!$D:$D,SolRaw!$A:$A,$B544,SolRaw!$B:$B,$C544,SolRaw!$C:$C,E$1)/SUMIFS(GraphStats!$G:$G,GraphStats!$A:$A,$B544,GraphStats!$D:$D,E$1)</f>
        <v>0.33509406920939894</v>
      </c>
      <c r="F544" s="1">
        <f>SUMIFS(SolRaw!$D:$D,SolRaw!$A:$A,$B544,SolRaw!$B:$B,$C544,SolRaw!$C:$C,F$1)/SUMIFS(GraphStats!$G:$G,GraphStats!$A:$A,$B544,GraphStats!$D:$D,F$1)</f>
        <v>0.33489766860413117</v>
      </c>
      <c r="G544" s="1">
        <f>SUMIFS(SolRaw!$D:$D,SolRaw!$A:$A,$B544,SolRaw!$B:$B,$C544,SolRaw!$C:$C,G$1)/SUMIFS(GraphStats!$G:$G,GraphStats!$A:$A,$B544,GraphStats!$D:$D,G$1)</f>
        <v>0.33504112904268196</v>
      </c>
      <c r="H544" s="1">
        <f>SUMIFS(SolRaw!$D:$D,SolRaw!$A:$A,$B544,SolRaw!$B:$B,$C544,SolRaw!$C:$C,H$1)/SUMIFS(GraphStats!$G:$G,GraphStats!$A:$A,$B544,GraphStats!$D:$D,H$1)</f>
        <v>0.33503770959641704</v>
      </c>
      <c r="I544" s="1">
        <f>SUMIFS(SolRaw!$D:$D,SolRaw!$A:$A,$B544,SolRaw!$B:$B,$C544,SolRaw!$C:$C,I$1)/SUMIFS(GraphStats!$G:$G,GraphStats!$A:$A,$B544,GraphStats!$D:$D,I$1)</f>
        <v>0.33503751883659538</v>
      </c>
      <c r="J544" s="1">
        <f>SUMIFS(SolRaw!$D:$D,SolRaw!$A:$A,$B544,SolRaw!$B:$B,$C544,SolRaw!$C:$C,J$1)/SUMIFS(GraphStats!$G:$G,GraphStats!$A:$A,$B544,GraphStats!$D:$D,J$1)</f>
        <v>0.33505249190114628</v>
      </c>
      <c r="K544" s="1">
        <f>SUMIFS(SolRaw!$D:$D,SolRaw!$A:$A,$B544,SolRaw!$B:$B,$C544,SolRaw!$C:$C,K$1)/SUMIFS(GraphStats!$G:$G,GraphStats!$A:$A,$B544,GraphStats!$D:$D,K$1)</f>
        <v>0.33501188765797418</v>
      </c>
      <c r="L544" s="1">
        <f>SUMIFS(SolRaw!$D:$D,SolRaw!$A:$A,$B544,SolRaw!$B:$B,$C544,SolRaw!$C:$C,L$1)/SUMIFS(GraphStats!$G:$G,GraphStats!$A:$A,$B544,GraphStats!$D:$D,L$1)</f>
        <v>0.33505411414916619</v>
      </c>
      <c r="M544" s="1">
        <f>SUMIFS(SolRaw!$D:$D,SolRaw!$A:$A,$B544,SolRaw!$B:$B,$C544,SolRaw!$C:$C,M$1)/SUMIFS(GraphStats!$G:$G,GraphStats!$A:$A,$B544,GraphStats!$D:$D,M$1)</f>
        <v>0.33485559630236617</v>
      </c>
      <c r="N544" s="1">
        <f t="shared" si="56"/>
        <v>0.33501306798152686</v>
      </c>
      <c r="O544" s="1">
        <f t="shared" si="57"/>
        <v>0.33485559630236617</v>
      </c>
      <c r="P544" s="1">
        <f t="shared" si="58"/>
        <v>0.33501829545262951</v>
      </c>
      <c r="Q544" s="1">
        <f t="shared" si="62"/>
        <v>0.3350394193195495</v>
      </c>
      <c r="R544" s="1">
        <f t="shared" si="59"/>
        <v>0.33505149255470756</v>
      </c>
      <c r="S544" s="1">
        <f t="shared" si="60"/>
        <v>0.33509406920939894</v>
      </c>
      <c r="T544" s="1">
        <f t="shared" si="61"/>
        <v>7.5397824453066306E-5</v>
      </c>
    </row>
    <row r="545" spans="1:20" x14ac:dyDescent="0.2">
      <c r="A545" t="str">
        <f>VLOOKUP(B545,GraphStats!$A:$B,2,0)</f>
        <v>LAW</v>
      </c>
      <c r="B545" t="s">
        <v>126</v>
      </c>
      <c r="C545" t="s">
        <v>139</v>
      </c>
      <c r="D545" s="1">
        <f>SUMIFS(SolRaw!$D:$D,SolRaw!$A:$A,$B545,SolRaw!$B:$B,$C545,SolRaw!$C:$C,D$1)/SUMIFS(GraphStats!$G:$G,GraphStats!$A:$A,$B545,GraphStats!$D:$D,D$1)</f>
        <v>0.33527034406390616</v>
      </c>
      <c r="E545" s="1">
        <f>SUMIFS(SolRaw!$D:$D,SolRaw!$A:$A,$B545,SolRaw!$B:$B,$C545,SolRaw!$C:$C,E$1)/SUMIFS(GraphStats!$G:$G,GraphStats!$A:$A,$B545,GraphStats!$D:$D,E$1)</f>
        <v>0.33541129335140957</v>
      </c>
      <c r="F545" s="1">
        <f>SUMIFS(SolRaw!$D:$D,SolRaw!$A:$A,$B545,SolRaw!$B:$B,$C545,SolRaw!$C:$C,F$1)/SUMIFS(GraphStats!$G:$G,GraphStats!$A:$A,$B545,GraphStats!$D:$D,F$1)</f>
        <v>0.33529407423898794</v>
      </c>
      <c r="G545" s="1">
        <f>SUMIFS(SolRaw!$D:$D,SolRaw!$A:$A,$B545,SolRaw!$B:$B,$C545,SolRaw!$C:$C,G$1)/SUMIFS(GraphStats!$G:$G,GraphStats!$A:$A,$B545,GraphStats!$D:$D,G$1)</f>
        <v>0.33539480728359361</v>
      </c>
      <c r="H545" s="1">
        <f>SUMIFS(SolRaw!$D:$D,SolRaw!$A:$A,$B545,SolRaw!$B:$B,$C545,SolRaw!$C:$C,H$1)/SUMIFS(GraphStats!$G:$G,GraphStats!$A:$A,$B545,GraphStats!$D:$D,H$1)</f>
        <v>0.33528470329780496</v>
      </c>
      <c r="I545" s="1">
        <f>SUMIFS(SolRaw!$D:$D,SolRaw!$A:$A,$B545,SolRaw!$B:$B,$C545,SolRaw!$C:$C,I$1)/SUMIFS(GraphStats!$G:$G,GraphStats!$A:$A,$B545,GraphStats!$D:$D,I$1)</f>
        <v>0.33547337460422388</v>
      </c>
      <c r="J545" s="1">
        <f>SUMIFS(SolRaw!$D:$D,SolRaw!$A:$A,$B545,SolRaw!$B:$B,$C545,SolRaw!$C:$C,J$1)/SUMIFS(GraphStats!$G:$G,GraphStats!$A:$A,$B545,GraphStats!$D:$D,J$1)</f>
        <v>0.33529288594482115</v>
      </c>
      <c r="K545" s="1">
        <f>SUMIFS(SolRaw!$D:$D,SolRaw!$A:$A,$B545,SolRaw!$B:$B,$C545,SolRaw!$C:$C,K$1)/SUMIFS(GraphStats!$G:$G,GraphStats!$A:$A,$B545,GraphStats!$D:$D,K$1)</f>
        <v>0.33525251375399845</v>
      </c>
      <c r="L545" s="1">
        <f>SUMIFS(SolRaw!$D:$D,SolRaw!$A:$A,$B545,SolRaw!$B:$B,$C545,SolRaw!$C:$C,L$1)/SUMIFS(GraphStats!$G:$G,GraphStats!$A:$A,$B545,GraphStats!$D:$D,L$1)</f>
        <v>0.33539818806484656</v>
      </c>
      <c r="M545" s="1">
        <f>SUMIFS(SolRaw!$D:$D,SolRaw!$A:$A,$B545,SolRaw!$B:$B,$C545,SolRaw!$C:$C,M$1)/SUMIFS(GraphStats!$G:$G,GraphStats!$A:$A,$B545,GraphStats!$D:$D,M$1)</f>
        <v>0.33540029298706048</v>
      </c>
      <c r="N545" s="1">
        <f t="shared" si="56"/>
        <v>0.33534724775906527</v>
      </c>
      <c r="O545" s="1">
        <f t="shared" si="57"/>
        <v>0.33525251375399845</v>
      </c>
      <c r="P545" s="1">
        <f t="shared" si="58"/>
        <v>0.33528674895955901</v>
      </c>
      <c r="Q545" s="1">
        <f t="shared" si="62"/>
        <v>0.33534444076129077</v>
      </c>
      <c r="R545" s="1">
        <f t="shared" si="59"/>
        <v>0.33539976675650701</v>
      </c>
      <c r="S545" s="1">
        <f t="shared" si="60"/>
        <v>0.33547337460422388</v>
      </c>
      <c r="T545" s="1">
        <f t="shared" si="61"/>
        <v>7.620410317963216E-5</v>
      </c>
    </row>
    <row r="546" spans="1:20" x14ac:dyDescent="0.2">
      <c r="A546" t="str">
        <f>VLOOKUP(B546,GraphStats!$A:$B,2,0)</f>
        <v>LAW</v>
      </c>
      <c r="B546" t="s">
        <v>126</v>
      </c>
      <c r="C546" t="s">
        <v>140</v>
      </c>
      <c r="D546" s="1">
        <f>SUMIFS(SolRaw!$D:$D,SolRaw!$A:$A,$B546,SolRaw!$B:$B,$C546,SolRaw!$C:$C,D$1)/SUMIFS(GraphStats!$G:$G,GraphStats!$A:$A,$B546,GraphStats!$D:$D,D$1)</f>
        <v>0.33576522748073689</v>
      </c>
      <c r="E546" s="1">
        <f>SUMIFS(SolRaw!$D:$D,SolRaw!$A:$A,$B546,SolRaw!$B:$B,$C546,SolRaw!$C:$C,E$1)/SUMIFS(GraphStats!$G:$G,GraphStats!$A:$A,$B546,GraphStats!$D:$D,E$1)</f>
        <v>0.33577908799729606</v>
      </c>
      <c r="F546" s="1">
        <f>SUMIFS(SolRaw!$D:$D,SolRaw!$A:$A,$B546,SolRaw!$B:$B,$C546,SolRaw!$C:$C,F$1)/SUMIFS(GraphStats!$G:$G,GraphStats!$A:$A,$B546,GraphStats!$D:$D,F$1)</f>
        <v>0.3358564364894534</v>
      </c>
      <c r="G546" s="1">
        <f>SUMIFS(SolRaw!$D:$D,SolRaw!$A:$A,$B546,SolRaw!$B:$B,$C546,SolRaw!$C:$C,G$1)/SUMIFS(GraphStats!$G:$G,GraphStats!$A:$A,$B546,GraphStats!$D:$D,G$1)</f>
        <v>0.33583011597295104</v>
      </c>
      <c r="H546" s="1">
        <f>SUMIFS(SolRaw!$D:$D,SolRaw!$A:$A,$B546,SolRaw!$B:$B,$C546,SolRaw!$C:$C,H$1)/SUMIFS(GraphStats!$G:$G,GraphStats!$A:$A,$B546,GraphStats!$D:$D,H$1)</f>
        <v>0.3357637647488606</v>
      </c>
      <c r="I546" s="1">
        <f>SUMIFS(SolRaw!$D:$D,SolRaw!$A:$A,$B546,SolRaw!$B:$B,$C546,SolRaw!$C:$C,I$1)/SUMIFS(GraphStats!$G:$G,GraphStats!$A:$A,$B546,GraphStats!$D:$D,I$1)</f>
        <v>0.33582958066624347</v>
      </c>
      <c r="J546" s="1">
        <f>SUMIFS(SolRaw!$D:$D,SolRaw!$A:$A,$B546,SolRaw!$B:$B,$C546,SolRaw!$C:$C,J$1)/SUMIFS(GraphStats!$G:$G,GraphStats!$A:$A,$B546,GraphStats!$D:$D,J$1)</f>
        <v>0.33583502947725563</v>
      </c>
      <c r="K546" s="1">
        <f>SUMIFS(SolRaw!$D:$D,SolRaw!$A:$A,$B546,SolRaw!$B:$B,$C546,SolRaw!$C:$C,K$1)/SUMIFS(GraphStats!$G:$G,GraphStats!$A:$A,$B546,GraphStats!$D:$D,K$1)</f>
        <v>0.33577624229728564</v>
      </c>
      <c r="L546" s="1">
        <f>SUMIFS(SolRaw!$D:$D,SolRaw!$A:$A,$B546,SolRaw!$B:$B,$C546,SolRaw!$C:$C,L$1)/SUMIFS(GraphStats!$G:$G,GraphStats!$A:$A,$B546,GraphStats!$D:$D,L$1)</f>
        <v>0.335840738412096</v>
      </c>
      <c r="M546" s="1">
        <f>SUMIFS(SolRaw!$D:$D,SolRaw!$A:$A,$B546,SolRaw!$B:$B,$C546,SolRaw!$C:$C,M$1)/SUMIFS(GraphStats!$G:$G,GraphStats!$A:$A,$B546,GraphStats!$D:$D,M$1)</f>
        <v>0.33573826995817008</v>
      </c>
      <c r="N546" s="1">
        <f t="shared" si="56"/>
        <v>0.33580144935003492</v>
      </c>
      <c r="O546" s="1">
        <f t="shared" si="57"/>
        <v>0.33573826995817008</v>
      </c>
      <c r="P546" s="1">
        <f t="shared" si="58"/>
        <v>0.33576798118487405</v>
      </c>
      <c r="Q546" s="1">
        <f t="shared" si="62"/>
        <v>0.33580433433176976</v>
      </c>
      <c r="R546" s="1">
        <f t="shared" si="59"/>
        <v>0.3358338011011795</v>
      </c>
      <c r="S546" s="1">
        <f t="shared" si="60"/>
        <v>0.3358564364894534</v>
      </c>
      <c r="T546" s="1">
        <f t="shared" si="61"/>
        <v>4.1051730517596912E-5</v>
      </c>
    </row>
    <row r="547" spans="1:20" x14ac:dyDescent="0.2">
      <c r="A547" t="str">
        <f>VLOOKUP(B547,GraphStats!$A:$B,2,0)</f>
        <v>LAW</v>
      </c>
      <c r="B547" t="s">
        <v>126</v>
      </c>
      <c r="C547" t="s">
        <v>141</v>
      </c>
      <c r="D547" s="1">
        <f>SUMIFS(SolRaw!$D:$D,SolRaw!$A:$A,$B547,SolRaw!$B:$B,$C547,SolRaw!$C:$C,D$1)/SUMIFS(GraphStats!$G:$G,GraphStats!$A:$A,$B547,GraphStats!$D:$D,D$1)</f>
        <v>0.33174227709751664</v>
      </c>
      <c r="E547" s="1">
        <f>SUMIFS(SolRaw!$D:$D,SolRaw!$A:$A,$B547,SolRaw!$B:$B,$C547,SolRaw!$C:$C,E$1)/SUMIFS(GraphStats!$G:$G,GraphStats!$A:$A,$B547,GraphStats!$D:$D,E$1)</f>
        <v>0.33174165340859008</v>
      </c>
      <c r="F547" s="1">
        <f>SUMIFS(SolRaw!$D:$D,SolRaw!$A:$A,$B547,SolRaw!$B:$B,$C547,SolRaw!$C:$C,F$1)/SUMIFS(GraphStats!$G:$G,GraphStats!$A:$A,$B547,GraphStats!$D:$D,F$1)</f>
        <v>0.33175518033339146</v>
      </c>
      <c r="G547" s="1">
        <f>SUMIFS(SolRaw!$D:$D,SolRaw!$A:$A,$B547,SolRaw!$B:$B,$C547,SolRaw!$C:$C,G$1)/SUMIFS(GraphStats!$G:$G,GraphStats!$A:$A,$B547,GraphStats!$D:$D,G$1)</f>
        <v>0.33173641661390202</v>
      </c>
      <c r="H547" s="1">
        <f>SUMIFS(SolRaw!$D:$D,SolRaw!$A:$A,$B547,SolRaw!$B:$B,$C547,SolRaw!$C:$C,H$1)/SUMIFS(GraphStats!$G:$G,GraphStats!$A:$A,$B547,GraphStats!$D:$D,H$1)</f>
        <v>0.33174137368124756</v>
      </c>
      <c r="I547" s="1">
        <f>SUMIFS(SolRaw!$D:$D,SolRaw!$A:$A,$B547,SolRaw!$B:$B,$C547,SolRaw!$C:$C,I$1)/SUMIFS(GraphStats!$G:$G,GraphStats!$A:$A,$B547,GraphStats!$D:$D,I$1)</f>
        <v>0.33175881990568845</v>
      </c>
      <c r="J547" s="1">
        <f>SUMIFS(SolRaw!$D:$D,SolRaw!$A:$A,$B547,SolRaw!$B:$B,$C547,SolRaw!$C:$C,J$1)/SUMIFS(GraphStats!$G:$G,GraphStats!$A:$A,$B547,GraphStats!$D:$D,J$1)</f>
        <v>0.33175395204762387</v>
      </c>
      <c r="K547" s="1">
        <f>SUMIFS(SolRaw!$D:$D,SolRaw!$A:$A,$B547,SolRaw!$B:$B,$C547,SolRaw!$C:$C,K$1)/SUMIFS(GraphStats!$G:$G,GraphStats!$A:$A,$B547,GraphStats!$D:$D,K$1)</f>
        <v>0.33172334278616866</v>
      </c>
      <c r="L547" s="1">
        <f>SUMIFS(SolRaw!$D:$D,SolRaw!$A:$A,$B547,SolRaw!$B:$B,$C547,SolRaw!$C:$C,L$1)/SUMIFS(GraphStats!$G:$G,GraphStats!$A:$A,$B547,GraphStats!$D:$D,L$1)</f>
        <v>0.3317125484024554</v>
      </c>
      <c r="M547" s="1">
        <f>SUMIFS(SolRaw!$D:$D,SolRaw!$A:$A,$B547,SolRaw!$B:$B,$C547,SolRaw!$C:$C,M$1)/SUMIFS(GraphStats!$G:$G,GraphStats!$A:$A,$B547,GraphStats!$D:$D,M$1)</f>
        <v>0.33173209707826462</v>
      </c>
      <c r="N547" s="1">
        <f t="shared" si="56"/>
        <v>0.33173976613548489</v>
      </c>
      <c r="O547" s="1">
        <f t="shared" si="57"/>
        <v>0.3317125484024554</v>
      </c>
      <c r="P547" s="1">
        <f t="shared" si="58"/>
        <v>0.33173317696217397</v>
      </c>
      <c r="Q547" s="1">
        <f t="shared" si="62"/>
        <v>0.33174151354491882</v>
      </c>
      <c r="R547" s="1">
        <f t="shared" si="59"/>
        <v>0.33175103331009703</v>
      </c>
      <c r="S547" s="1">
        <f t="shared" si="60"/>
        <v>0.33175881990568845</v>
      </c>
      <c r="T547" s="1">
        <f t="shared" si="61"/>
        <v>1.4510149016291531E-5</v>
      </c>
    </row>
    <row r="548" spans="1:20" x14ac:dyDescent="0.2">
      <c r="A548" t="str">
        <f>VLOOKUP(B548,GraphStats!$A:$B,2,0)</f>
        <v>LAW</v>
      </c>
      <c r="B548" t="s">
        <v>126</v>
      </c>
      <c r="C548" t="s">
        <v>142</v>
      </c>
      <c r="D548" s="1">
        <f>SUMIFS(SolRaw!$D:$D,SolRaw!$A:$A,$B548,SolRaw!$B:$B,$C548,SolRaw!$C:$C,D$1)/SUMIFS(GraphStats!$G:$G,GraphStats!$A:$A,$B548,GraphStats!$D:$D,D$1)</f>
        <v>0.33604841860904178</v>
      </c>
      <c r="E548" s="1">
        <f>SUMIFS(SolRaw!$D:$D,SolRaw!$A:$A,$B548,SolRaw!$B:$B,$C548,SolRaw!$C:$C,E$1)/SUMIFS(GraphStats!$G:$G,GraphStats!$A:$A,$B548,GraphStats!$D:$D,E$1)</f>
        <v>0.33606245287772979</v>
      </c>
      <c r="F548" s="1">
        <f>SUMIFS(SolRaw!$D:$D,SolRaw!$A:$A,$B548,SolRaw!$B:$B,$C548,SolRaw!$C:$C,F$1)/SUMIFS(GraphStats!$G:$G,GraphStats!$A:$A,$B548,GraphStats!$D:$D,F$1)</f>
        <v>0.336020710649586</v>
      </c>
      <c r="G548" s="1">
        <f>SUMIFS(SolRaw!$D:$D,SolRaw!$A:$A,$B548,SolRaw!$B:$B,$C548,SolRaw!$C:$C,G$1)/SUMIFS(GraphStats!$G:$G,GraphStats!$A:$A,$B548,GraphStats!$D:$D,G$1)</f>
        <v>0.3359977905140365</v>
      </c>
      <c r="H548" s="1">
        <f>SUMIFS(SolRaw!$D:$D,SolRaw!$A:$A,$B548,SolRaw!$B:$B,$C548,SolRaw!$C:$C,H$1)/SUMIFS(GraphStats!$G:$G,GraphStats!$A:$A,$B548,GraphStats!$D:$D,H$1)</f>
        <v>0.33599398883118731</v>
      </c>
      <c r="I548" s="1">
        <f>SUMIFS(SolRaw!$D:$D,SolRaw!$A:$A,$B548,SolRaw!$B:$B,$C548,SolRaw!$C:$C,I$1)/SUMIFS(GraphStats!$G:$G,GraphStats!$A:$A,$B548,GraphStats!$D:$D,I$1)</f>
        <v>0.33602331425197485</v>
      </c>
      <c r="J548" s="1">
        <f>SUMIFS(SolRaw!$D:$D,SolRaw!$A:$A,$B548,SolRaw!$B:$B,$C548,SolRaw!$C:$C,J$1)/SUMIFS(GraphStats!$G:$G,GraphStats!$A:$A,$B548,GraphStats!$D:$D,J$1)</f>
        <v>0.33603312884926989</v>
      </c>
      <c r="K548" s="1">
        <f>SUMIFS(SolRaw!$D:$D,SolRaw!$A:$A,$B548,SolRaw!$B:$B,$C548,SolRaw!$C:$C,K$1)/SUMIFS(GraphStats!$G:$G,GraphStats!$A:$A,$B548,GraphStats!$D:$D,K$1)</f>
        <v>0.33602361739920389</v>
      </c>
      <c r="L548" s="1">
        <f>SUMIFS(SolRaw!$D:$D,SolRaw!$A:$A,$B548,SolRaw!$B:$B,$C548,SolRaw!$C:$C,L$1)/SUMIFS(GraphStats!$G:$G,GraphStats!$A:$A,$B548,GraphStats!$D:$D,L$1)</f>
        <v>0.33603736217041857</v>
      </c>
      <c r="M548" s="1">
        <f>SUMIFS(SolRaw!$D:$D,SolRaw!$A:$A,$B548,SolRaw!$B:$B,$C548,SolRaw!$C:$C,M$1)/SUMIFS(GraphStats!$G:$G,GraphStats!$A:$A,$B548,GraphStats!$D:$D,M$1)</f>
        <v>0.33601298048662753</v>
      </c>
      <c r="N548" s="1">
        <f t="shared" si="56"/>
        <v>0.33602537646390762</v>
      </c>
      <c r="O548" s="1">
        <f t="shared" si="57"/>
        <v>0.33599398883118731</v>
      </c>
      <c r="P548" s="1">
        <f t="shared" si="58"/>
        <v>0.33601491302736713</v>
      </c>
      <c r="Q548" s="1">
        <f t="shared" si="62"/>
        <v>0.3360234658255894</v>
      </c>
      <c r="R548" s="1">
        <f t="shared" si="59"/>
        <v>0.33603630384013139</v>
      </c>
      <c r="S548" s="1">
        <f t="shared" si="60"/>
        <v>0.33606245287772979</v>
      </c>
      <c r="T548" s="1">
        <f t="shared" si="61"/>
        <v>2.1182547256449302E-5</v>
      </c>
    </row>
    <row r="549" spans="1:20" x14ac:dyDescent="0.2">
      <c r="A549" t="str">
        <f>VLOOKUP(B549,GraphStats!$A:$B,2,0)</f>
        <v>LAW</v>
      </c>
      <c r="B549" t="s">
        <v>126</v>
      </c>
      <c r="C549" t="s">
        <v>143</v>
      </c>
      <c r="D549" s="1">
        <f>SUMIFS(SolRaw!$D:$D,SolRaw!$A:$A,$B549,SolRaw!$B:$B,$C549,SolRaw!$C:$C,D$1)/SUMIFS(GraphStats!$G:$G,GraphStats!$A:$A,$B549,GraphStats!$D:$D,D$1)</f>
        <v>0.33237992644641284</v>
      </c>
      <c r="E549" s="1">
        <f>SUMIFS(SolRaw!$D:$D,SolRaw!$A:$A,$B549,SolRaw!$B:$B,$C549,SolRaw!$C:$C,E$1)/SUMIFS(GraphStats!$G:$G,GraphStats!$A:$A,$B549,GraphStats!$D:$D,E$1)</f>
        <v>0.3323938450035912</v>
      </c>
      <c r="F549" s="1">
        <f>SUMIFS(SolRaw!$D:$D,SolRaw!$A:$A,$B549,SolRaw!$B:$B,$C549,SolRaw!$C:$C,F$1)/SUMIFS(GraphStats!$G:$G,GraphStats!$A:$A,$B549,GraphStats!$D:$D,F$1)</f>
        <v>0.33238505703245808</v>
      </c>
      <c r="G549" s="1">
        <f>SUMIFS(SolRaw!$D:$D,SolRaw!$A:$A,$B549,SolRaw!$B:$B,$C549,SolRaw!$C:$C,G$1)/SUMIFS(GraphStats!$G:$G,GraphStats!$A:$A,$B549,GraphStats!$D:$D,G$1)</f>
        <v>0.3323629912593295</v>
      </c>
      <c r="H549" s="1">
        <f>SUMIFS(SolRaw!$D:$D,SolRaw!$A:$A,$B549,SolRaw!$B:$B,$C549,SolRaw!$C:$C,H$1)/SUMIFS(GraphStats!$G:$G,GraphStats!$A:$A,$B549,GraphStats!$D:$D,H$1)</f>
        <v>0.33238016220006317</v>
      </c>
      <c r="I549" s="1">
        <f>SUMIFS(SolRaw!$D:$D,SolRaw!$A:$A,$B549,SolRaw!$B:$B,$C549,SolRaw!$C:$C,I$1)/SUMIFS(GraphStats!$G:$G,GraphStats!$A:$A,$B549,GraphStats!$D:$D,I$1)</f>
        <v>0.33239093013561527</v>
      </c>
      <c r="J549" s="1">
        <f>SUMIFS(SolRaw!$D:$D,SolRaw!$A:$A,$B549,SolRaw!$B:$B,$C549,SolRaw!$C:$C,J$1)/SUMIFS(GraphStats!$G:$G,GraphStats!$A:$A,$B549,GraphStats!$D:$D,J$1)</f>
        <v>0.33237601126481114</v>
      </c>
      <c r="K549" s="1">
        <f>SUMIFS(SolRaw!$D:$D,SolRaw!$A:$A,$B549,SolRaw!$B:$B,$C549,SolRaw!$C:$C,K$1)/SUMIFS(GraphStats!$G:$G,GraphStats!$A:$A,$B549,GraphStats!$D:$D,K$1)</f>
        <v>0.33236526852879866</v>
      </c>
      <c r="L549" s="1">
        <f>SUMIFS(SolRaw!$D:$D,SolRaw!$A:$A,$B549,SolRaw!$B:$B,$C549,SolRaw!$C:$C,L$1)/SUMIFS(GraphStats!$G:$G,GraphStats!$A:$A,$B549,GraphStats!$D:$D,L$1)</f>
        <v>0.33235594659418349</v>
      </c>
      <c r="M549" s="1">
        <f>SUMIFS(SolRaw!$D:$D,SolRaw!$A:$A,$B549,SolRaw!$B:$B,$C549,SolRaw!$C:$C,M$1)/SUMIFS(GraphStats!$G:$G,GraphStats!$A:$A,$B549,GraphStats!$D:$D,M$1)</f>
        <v>0.3323689121293964</v>
      </c>
      <c r="N549" s="1">
        <f t="shared" si="56"/>
        <v>0.33237590505946601</v>
      </c>
      <c r="O549" s="1">
        <f t="shared" si="57"/>
        <v>0.33235594659418349</v>
      </c>
      <c r="P549" s="1">
        <f t="shared" si="58"/>
        <v>0.33236617942894808</v>
      </c>
      <c r="Q549" s="1">
        <f t="shared" si="62"/>
        <v>0.33237796885561199</v>
      </c>
      <c r="R549" s="1">
        <f t="shared" si="59"/>
        <v>0.33238383332435933</v>
      </c>
      <c r="S549" s="1">
        <f t="shared" si="60"/>
        <v>0.3323938450035912</v>
      </c>
      <c r="T549" s="1">
        <f t="shared" si="61"/>
        <v>1.2440090312123802E-5</v>
      </c>
    </row>
    <row r="550" spans="1:20" x14ac:dyDescent="0.2">
      <c r="A550" t="str">
        <f>VLOOKUP(B550,GraphStats!$A:$B,2,0)</f>
        <v>LAW</v>
      </c>
      <c r="B550" t="s">
        <v>126</v>
      </c>
      <c r="C550" t="s">
        <v>144</v>
      </c>
      <c r="D550" s="1">
        <f>SUMIFS(SolRaw!$D:$D,SolRaw!$A:$A,$B550,SolRaw!$B:$B,$C550,SolRaw!$C:$C,D$1)/SUMIFS(GraphStats!$G:$G,GraphStats!$A:$A,$B550,GraphStats!$D:$D,D$1)</f>
        <v>0.33627935886217075</v>
      </c>
      <c r="E550" s="1">
        <f>SUMIFS(SolRaw!$D:$D,SolRaw!$A:$A,$B550,SolRaw!$B:$B,$C550,SolRaw!$C:$C,E$1)/SUMIFS(GraphStats!$G:$G,GraphStats!$A:$A,$B550,GraphStats!$D:$D,E$1)</f>
        <v>0.33627039748708953</v>
      </c>
      <c r="F550" s="1">
        <f>SUMIFS(SolRaw!$D:$D,SolRaw!$A:$A,$B550,SolRaw!$B:$B,$C550,SolRaw!$C:$C,F$1)/SUMIFS(GraphStats!$G:$G,GraphStats!$A:$A,$B550,GraphStats!$D:$D,F$1)</f>
        <v>0.33624572894721538</v>
      </c>
      <c r="G550" s="1">
        <f>SUMIFS(SolRaw!$D:$D,SolRaw!$A:$A,$B550,SolRaw!$B:$B,$C550,SolRaw!$C:$C,G$1)/SUMIFS(GraphStats!$G:$G,GraphStats!$A:$A,$B550,GraphStats!$D:$D,G$1)</f>
        <v>0.33624766583978799</v>
      </c>
      <c r="H550" s="1">
        <f>SUMIFS(SolRaw!$D:$D,SolRaw!$A:$A,$B550,SolRaw!$B:$B,$C550,SolRaw!$C:$C,H$1)/SUMIFS(GraphStats!$G:$G,GraphStats!$A:$A,$B550,GraphStats!$D:$D,H$1)</f>
        <v>0.33627658081973733</v>
      </c>
      <c r="I550" s="1">
        <f>SUMIFS(SolRaw!$D:$D,SolRaw!$A:$A,$B550,SolRaw!$B:$B,$C550,SolRaw!$C:$C,I$1)/SUMIFS(GraphStats!$G:$G,GraphStats!$A:$A,$B550,GraphStats!$D:$D,I$1)</f>
        <v>0.33625023277400307</v>
      </c>
      <c r="J550" s="1">
        <f>SUMIFS(SolRaw!$D:$D,SolRaw!$A:$A,$B550,SolRaw!$B:$B,$C550,SolRaw!$C:$C,J$1)/SUMIFS(GraphStats!$G:$G,GraphStats!$A:$A,$B550,GraphStats!$D:$D,J$1)</f>
        <v>0.33631870015659976</v>
      </c>
      <c r="K550" s="1">
        <f>SUMIFS(SolRaw!$D:$D,SolRaw!$A:$A,$B550,SolRaw!$B:$B,$C550,SolRaw!$C:$C,K$1)/SUMIFS(GraphStats!$G:$G,GraphStats!$A:$A,$B550,GraphStats!$D:$D,K$1)</f>
        <v>0.33629598467127597</v>
      </c>
      <c r="L550" s="1">
        <f>SUMIFS(SolRaw!$D:$D,SolRaw!$A:$A,$B550,SolRaw!$B:$B,$C550,SolRaw!$C:$C,L$1)/SUMIFS(GraphStats!$G:$G,GraphStats!$A:$A,$B550,GraphStats!$D:$D,L$1)</f>
        <v>0.33632654450434324</v>
      </c>
      <c r="M550" s="1">
        <f>SUMIFS(SolRaw!$D:$D,SolRaw!$A:$A,$B550,SolRaw!$B:$B,$C550,SolRaw!$C:$C,M$1)/SUMIFS(GraphStats!$G:$G,GraphStats!$A:$A,$B550,GraphStats!$D:$D,M$1)</f>
        <v>0.3362221201056767</v>
      </c>
      <c r="N550" s="1">
        <f t="shared" si="56"/>
        <v>0.33627333141678994</v>
      </c>
      <c r="O550" s="1">
        <f t="shared" si="57"/>
        <v>0.3362221201056767</v>
      </c>
      <c r="P550" s="1">
        <f t="shared" si="58"/>
        <v>0.33624830757334179</v>
      </c>
      <c r="Q550" s="1">
        <f t="shared" si="62"/>
        <v>0.33627348915341343</v>
      </c>
      <c r="R550" s="1">
        <f t="shared" si="59"/>
        <v>0.33629182821899967</v>
      </c>
      <c r="S550" s="1">
        <f t="shared" si="60"/>
        <v>0.33632654450434324</v>
      </c>
      <c r="T550" s="1">
        <f t="shared" si="61"/>
        <v>3.3392257406811498E-5</v>
      </c>
    </row>
    <row r="551" spans="1:20" x14ac:dyDescent="0.2">
      <c r="A551" t="str">
        <f>VLOOKUP(B551,GraphStats!$A:$B,2,0)</f>
        <v>LAW</v>
      </c>
      <c r="B551" t="s">
        <v>126</v>
      </c>
      <c r="C551" t="s">
        <v>145</v>
      </c>
      <c r="D551" s="1">
        <f>SUMIFS(SolRaw!$D:$D,SolRaw!$A:$A,$B551,SolRaw!$B:$B,$C551,SolRaw!$C:$C,D$1)/SUMIFS(GraphStats!$G:$G,GraphStats!$A:$A,$B551,GraphStats!$D:$D,D$1)</f>
        <v>0.33299447427481704</v>
      </c>
      <c r="E551" s="1">
        <f>SUMIFS(SolRaw!$D:$D,SolRaw!$A:$A,$B551,SolRaw!$B:$B,$C551,SolRaw!$C:$C,E$1)/SUMIFS(GraphStats!$G:$G,GraphStats!$A:$A,$B551,GraphStats!$D:$D,E$1)</f>
        <v>0.33301390032312728</v>
      </c>
      <c r="F551" s="1">
        <f>SUMIFS(SolRaw!$D:$D,SolRaw!$A:$A,$B551,SolRaw!$B:$B,$C551,SolRaw!$C:$C,F$1)/SUMIFS(GraphStats!$G:$G,GraphStats!$A:$A,$B551,GraphStats!$D:$D,F$1)</f>
        <v>0.33298536541646762</v>
      </c>
      <c r="G551" s="1">
        <f>SUMIFS(SolRaw!$D:$D,SolRaw!$A:$A,$B551,SolRaw!$B:$B,$C551,SolRaw!$C:$C,G$1)/SUMIFS(GraphStats!$G:$G,GraphStats!$A:$A,$B551,GraphStats!$D:$D,G$1)</f>
        <v>0.33298235313310115</v>
      </c>
      <c r="H551" s="1">
        <f>SUMIFS(SolRaw!$D:$D,SolRaw!$A:$A,$B551,SolRaw!$B:$B,$C551,SolRaw!$C:$C,H$1)/SUMIFS(GraphStats!$G:$G,GraphStats!$A:$A,$B551,GraphStats!$D:$D,H$1)</f>
        <v>0.33301436739633034</v>
      </c>
      <c r="I551" s="1">
        <f>SUMIFS(SolRaw!$D:$D,SolRaw!$A:$A,$B551,SolRaw!$B:$B,$C551,SolRaw!$C:$C,I$1)/SUMIFS(GraphStats!$G:$G,GraphStats!$A:$A,$B551,GraphStats!$D:$D,I$1)</f>
        <v>0.33301962262208989</v>
      </c>
      <c r="J551" s="1">
        <f>SUMIFS(SolRaw!$D:$D,SolRaw!$A:$A,$B551,SolRaw!$B:$B,$C551,SolRaw!$C:$C,J$1)/SUMIFS(GraphStats!$G:$G,GraphStats!$A:$A,$B551,GraphStats!$D:$D,J$1)</f>
        <v>0.33299776723263136</v>
      </c>
      <c r="K551" s="1">
        <f>SUMIFS(SolRaw!$D:$D,SolRaw!$A:$A,$B551,SolRaw!$B:$B,$C551,SolRaw!$C:$C,K$1)/SUMIFS(GraphStats!$G:$G,GraphStats!$A:$A,$B551,GraphStats!$D:$D,K$1)</f>
        <v>0.33298482968207349</v>
      </c>
      <c r="L551" s="1">
        <f>SUMIFS(SolRaw!$D:$D,SolRaw!$A:$A,$B551,SolRaw!$B:$B,$C551,SolRaw!$C:$C,L$1)/SUMIFS(GraphStats!$G:$G,GraphStats!$A:$A,$B551,GraphStats!$D:$D,L$1)</f>
        <v>0.33297948477488365</v>
      </c>
      <c r="M551" s="1">
        <f>SUMIFS(SolRaw!$D:$D,SolRaw!$A:$A,$B551,SolRaw!$B:$B,$C551,SolRaw!$C:$C,M$1)/SUMIFS(GraphStats!$G:$G,GraphStats!$A:$A,$B551,GraphStats!$D:$D,M$1)</f>
        <v>0.33297744555842235</v>
      </c>
      <c r="N551" s="1">
        <f t="shared" si="56"/>
        <v>0.33299496104139437</v>
      </c>
      <c r="O551" s="1">
        <f t="shared" si="57"/>
        <v>0.33297744555842235</v>
      </c>
      <c r="P551" s="1">
        <f t="shared" si="58"/>
        <v>0.33298297227034424</v>
      </c>
      <c r="Q551" s="1">
        <f t="shared" si="62"/>
        <v>0.3329899198456423</v>
      </c>
      <c r="R551" s="1">
        <f t="shared" si="59"/>
        <v>0.33300986705050328</v>
      </c>
      <c r="S551" s="1">
        <f t="shared" si="60"/>
        <v>0.33301962262208989</v>
      </c>
      <c r="T551" s="1">
        <f t="shared" si="61"/>
        <v>1.5816991558406558E-5</v>
      </c>
    </row>
    <row r="552" spans="1:20" x14ac:dyDescent="0.2">
      <c r="A552" t="str">
        <f>VLOOKUP(B552,GraphStats!$A:$B,2,0)</f>
        <v>LAW</v>
      </c>
      <c r="B552" t="s">
        <v>126</v>
      </c>
      <c r="C552" t="s">
        <v>146</v>
      </c>
      <c r="D552" s="1">
        <f>SUMIFS(SolRaw!$D:$D,SolRaw!$A:$A,$B552,SolRaw!$B:$B,$C552,SolRaw!$C:$C,D$1)/SUMIFS(GraphStats!$G:$G,GraphStats!$A:$A,$B552,GraphStats!$D:$D,D$1)</f>
        <v>0.333766832668975</v>
      </c>
      <c r="E552" s="1">
        <f>SUMIFS(SolRaw!$D:$D,SolRaw!$A:$A,$B552,SolRaw!$B:$B,$C552,SolRaw!$C:$C,E$1)/SUMIFS(GraphStats!$G:$G,GraphStats!$A:$A,$B552,GraphStats!$D:$D,E$1)</f>
        <v>0.33378428273494981</v>
      </c>
      <c r="F552" s="1">
        <f>SUMIFS(SolRaw!$D:$D,SolRaw!$A:$A,$B552,SolRaw!$B:$B,$C552,SolRaw!$C:$C,F$1)/SUMIFS(GraphStats!$G:$G,GraphStats!$A:$A,$B552,GraphStats!$D:$D,F$1)</f>
        <v>0.33377535191838492</v>
      </c>
      <c r="G552" s="1">
        <f>SUMIFS(SolRaw!$D:$D,SolRaw!$A:$A,$B552,SolRaw!$B:$B,$C552,SolRaw!$C:$C,G$1)/SUMIFS(GraphStats!$G:$G,GraphStats!$A:$A,$B552,GraphStats!$D:$D,G$1)</f>
        <v>0.33376913970278627</v>
      </c>
      <c r="H552" s="1">
        <f>SUMIFS(SolRaw!$D:$D,SolRaw!$A:$A,$B552,SolRaw!$B:$B,$C552,SolRaw!$C:$C,H$1)/SUMIFS(GraphStats!$G:$G,GraphStats!$A:$A,$B552,GraphStats!$D:$D,H$1)</f>
        <v>0.3337696998138423</v>
      </c>
      <c r="I552" s="1">
        <f>SUMIFS(SolRaw!$D:$D,SolRaw!$A:$A,$B552,SolRaw!$B:$B,$C552,SolRaw!$C:$C,I$1)/SUMIFS(GraphStats!$G:$G,GraphStats!$A:$A,$B552,GraphStats!$D:$D,I$1)</f>
        <v>0.33376307357732404</v>
      </c>
      <c r="J552" s="1">
        <f>SUMIFS(SolRaw!$D:$D,SolRaw!$A:$A,$B552,SolRaw!$B:$B,$C552,SolRaw!$C:$C,J$1)/SUMIFS(GraphStats!$G:$G,GraphStats!$A:$A,$B552,GraphStats!$D:$D,J$1)</f>
        <v>0.33376922414579008</v>
      </c>
      <c r="K552" s="1">
        <f>SUMIFS(SolRaw!$D:$D,SolRaw!$A:$A,$B552,SolRaw!$B:$B,$C552,SolRaw!$C:$C,K$1)/SUMIFS(GraphStats!$G:$G,GraphStats!$A:$A,$B552,GraphStats!$D:$D,K$1)</f>
        <v>0.33374674627100454</v>
      </c>
      <c r="L552" s="1">
        <f>SUMIFS(SolRaw!$D:$D,SolRaw!$A:$A,$B552,SolRaw!$B:$B,$C552,SolRaw!$C:$C,L$1)/SUMIFS(GraphStats!$G:$G,GraphStats!$A:$A,$B552,GraphStats!$D:$D,L$1)</f>
        <v>0.33376846015572492</v>
      </c>
      <c r="M552" s="1">
        <f>SUMIFS(SolRaw!$D:$D,SolRaw!$A:$A,$B552,SolRaw!$B:$B,$C552,SolRaw!$C:$C,M$1)/SUMIFS(GraphStats!$G:$G,GraphStats!$A:$A,$B552,GraphStats!$D:$D,M$1)</f>
        <v>0.33376028712990713</v>
      </c>
      <c r="N552" s="1">
        <f t="shared" si="56"/>
        <v>0.33376730981186897</v>
      </c>
      <c r="O552" s="1">
        <f t="shared" si="57"/>
        <v>0.33374674627100454</v>
      </c>
      <c r="P552" s="1">
        <f t="shared" si="58"/>
        <v>0.33376401335023675</v>
      </c>
      <c r="Q552" s="1">
        <f t="shared" si="62"/>
        <v>0.33376879992925557</v>
      </c>
      <c r="R552" s="1">
        <f t="shared" si="59"/>
        <v>0.33376958089682923</v>
      </c>
      <c r="S552" s="1">
        <f t="shared" si="60"/>
        <v>0.33378428273494981</v>
      </c>
      <c r="T552" s="1">
        <f t="shared" si="61"/>
        <v>9.7590686825329455E-6</v>
      </c>
    </row>
    <row r="553" spans="1:20" x14ac:dyDescent="0.2">
      <c r="A553" t="str">
        <f>VLOOKUP(B553,GraphStats!$A:$B,2,0)</f>
        <v>LAW</v>
      </c>
      <c r="B553" t="s">
        <v>126</v>
      </c>
      <c r="C553" t="s">
        <v>147</v>
      </c>
      <c r="D553" s="1">
        <f>SUMIFS(SolRaw!$D:$D,SolRaw!$A:$A,$B553,SolRaw!$B:$B,$C553,SolRaw!$C:$C,D$1)/SUMIFS(GraphStats!$G:$G,GraphStats!$A:$A,$B553,GraphStats!$D:$D,D$1)</f>
        <v>0.33449578191478202</v>
      </c>
      <c r="E553" s="1">
        <f>SUMIFS(SolRaw!$D:$D,SolRaw!$A:$A,$B553,SolRaw!$B:$B,$C553,SolRaw!$C:$C,E$1)/SUMIFS(GraphStats!$G:$G,GraphStats!$A:$A,$B553,GraphStats!$D:$D,E$1)</f>
        <v>0.33451646568317966</v>
      </c>
      <c r="F553" s="1">
        <f>SUMIFS(SolRaw!$D:$D,SolRaw!$A:$A,$B553,SolRaw!$B:$B,$C553,SolRaw!$C:$C,F$1)/SUMIFS(GraphStats!$G:$G,GraphStats!$A:$A,$B553,GraphStats!$D:$D,F$1)</f>
        <v>0.33449411361034131</v>
      </c>
      <c r="G553" s="1">
        <f>SUMIFS(SolRaw!$D:$D,SolRaw!$A:$A,$B553,SolRaw!$B:$B,$C553,SolRaw!$C:$C,G$1)/SUMIFS(GraphStats!$G:$G,GraphStats!$A:$A,$B553,GraphStats!$D:$D,G$1)</f>
        <v>0.33449608576916645</v>
      </c>
      <c r="H553" s="1">
        <f>SUMIFS(SolRaw!$D:$D,SolRaw!$A:$A,$B553,SolRaw!$B:$B,$C553,SolRaw!$C:$C,H$1)/SUMIFS(GraphStats!$G:$G,GraphStats!$A:$A,$B553,GraphStats!$D:$D,H$1)</f>
        <v>0.33450918616901715</v>
      </c>
      <c r="I553" s="1">
        <f>SUMIFS(SolRaw!$D:$D,SolRaw!$A:$A,$B553,SolRaw!$B:$B,$C553,SolRaw!$C:$C,I$1)/SUMIFS(GraphStats!$G:$G,GraphStats!$A:$A,$B553,GraphStats!$D:$D,I$1)</f>
        <v>0.33450303872716181</v>
      </c>
      <c r="J553" s="1">
        <f>SUMIFS(SolRaw!$D:$D,SolRaw!$A:$A,$B553,SolRaw!$B:$B,$C553,SolRaw!$C:$C,J$1)/SUMIFS(GraphStats!$G:$G,GraphStats!$A:$A,$B553,GraphStats!$D:$D,J$1)</f>
        <v>0.33452010403868948</v>
      </c>
      <c r="K553" s="1">
        <f>SUMIFS(SolRaw!$D:$D,SolRaw!$A:$A,$B553,SolRaw!$B:$B,$C553,SolRaw!$C:$C,K$1)/SUMIFS(GraphStats!$G:$G,GraphStats!$A:$A,$B553,GraphStats!$D:$D,K$1)</f>
        <v>0.33445941251924777</v>
      </c>
      <c r="L553" s="1">
        <f>SUMIFS(SolRaw!$D:$D,SolRaw!$A:$A,$B553,SolRaw!$B:$B,$C553,SolRaw!$C:$C,L$1)/SUMIFS(GraphStats!$G:$G,GraphStats!$A:$A,$B553,GraphStats!$D:$D,L$1)</f>
        <v>0.33446654660790887</v>
      </c>
      <c r="M553" s="1">
        <f>SUMIFS(SolRaw!$D:$D,SolRaw!$A:$A,$B553,SolRaw!$B:$B,$C553,SolRaw!$C:$C,M$1)/SUMIFS(GraphStats!$G:$G,GraphStats!$A:$A,$B553,GraphStats!$D:$D,M$1)</f>
        <v>0.3344735648187448</v>
      </c>
      <c r="N553" s="1">
        <f t="shared" si="56"/>
        <v>0.33449342998582399</v>
      </c>
      <c r="O553" s="1">
        <f t="shared" si="57"/>
        <v>0.33445941251924777</v>
      </c>
      <c r="P553" s="1">
        <f t="shared" si="58"/>
        <v>0.33447870201664393</v>
      </c>
      <c r="Q553" s="1">
        <f t="shared" si="62"/>
        <v>0.33449593384197424</v>
      </c>
      <c r="R553" s="1">
        <f t="shared" si="59"/>
        <v>0.33450764930855331</v>
      </c>
      <c r="S553" s="1">
        <f t="shared" si="60"/>
        <v>0.33452010403868948</v>
      </c>
      <c r="T553" s="1">
        <f t="shared" si="61"/>
        <v>2.0737284373774604E-5</v>
      </c>
    </row>
    <row r="554" spans="1:20" x14ac:dyDescent="0.2">
      <c r="A554" t="str">
        <f>VLOOKUP(B554,GraphStats!$A:$B,2,0)</f>
        <v>LAW</v>
      </c>
      <c r="B554" t="s">
        <v>126</v>
      </c>
      <c r="C554" t="s">
        <v>148</v>
      </c>
      <c r="D554" s="1">
        <f>SUMIFS(SolRaw!$D:$D,SolRaw!$A:$A,$B554,SolRaw!$B:$B,$C554,SolRaw!$C:$C,D$1)/SUMIFS(GraphStats!$G:$G,GraphStats!$A:$A,$B554,GraphStats!$D:$D,D$1)</f>
        <v>0.33481354563370203</v>
      </c>
      <c r="E554" s="1">
        <f>SUMIFS(SolRaw!$D:$D,SolRaw!$A:$A,$B554,SolRaw!$B:$B,$C554,SolRaw!$C:$C,E$1)/SUMIFS(GraphStats!$G:$G,GraphStats!$A:$A,$B554,GraphStats!$D:$D,E$1)</f>
        <v>0.33509552168669121</v>
      </c>
      <c r="F554" s="1">
        <f>SUMIFS(SolRaw!$D:$D,SolRaw!$A:$A,$B554,SolRaw!$B:$B,$C554,SolRaw!$C:$C,F$1)/SUMIFS(GraphStats!$G:$G,GraphStats!$A:$A,$B554,GraphStats!$D:$D,F$1)</f>
        <v>0.33486650053494244</v>
      </c>
      <c r="G554" s="1">
        <f>SUMIFS(SolRaw!$D:$D,SolRaw!$A:$A,$B554,SolRaw!$B:$B,$C554,SolRaw!$C:$C,G$1)/SUMIFS(GraphStats!$G:$G,GraphStats!$A:$A,$B554,GraphStats!$D:$D,G$1)</f>
        <v>0.33508281527886657</v>
      </c>
      <c r="H554" s="1">
        <f>SUMIFS(SolRaw!$D:$D,SolRaw!$A:$A,$B554,SolRaw!$B:$B,$C554,SolRaw!$C:$C,H$1)/SUMIFS(GraphStats!$G:$G,GraphStats!$A:$A,$B554,GraphStats!$D:$D,H$1)</f>
        <v>0.3350026575172429</v>
      </c>
      <c r="I554" s="1">
        <f>SUMIFS(SolRaw!$D:$D,SolRaw!$A:$A,$B554,SolRaw!$B:$B,$C554,SolRaw!$C:$C,I$1)/SUMIFS(GraphStats!$G:$G,GraphStats!$A:$A,$B554,GraphStats!$D:$D,I$1)</f>
        <v>0.33501356017068645</v>
      </c>
      <c r="J554" s="1">
        <f>SUMIFS(SolRaw!$D:$D,SolRaw!$A:$A,$B554,SolRaw!$B:$B,$C554,SolRaw!$C:$C,J$1)/SUMIFS(GraphStats!$G:$G,GraphStats!$A:$A,$B554,GraphStats!$D:$D,J$1)</f>
        <v>0.33506470113418441</v>
      </c>
      <c r="K554" s="1">
        <f>SUMIFS(SolRaw!$D:$D,SolRaw!$A:$A,$B554,SolRaw!$B:$B,$C554,SolRaw!$C:$C,K$1)/SUMIFS(GraphStats!$G:$G,GraphStats!$A:$A,$B554,GraphStats!$D:$D,K$1)</f>
        <v>0.33506773279571572</v>
      </c>
      <c r="L554" s="1">
        <f>SUMIFS(SolRaw!$D:$D,SolRaw!$A:$A,$B554,SolRaw!$B:$B,$C554,SolRaw!$C:$C,L$1)/SUMIFS(GraphStats!$G:$G,GraphStats!$A:$A,$B554,GraphStats!$D:$D,L$1)</f>
        <v>0.33506495737746733</v>
      </c>
      <c r="M554" s="1">
        <f>SUMIFS(SolRaw!$D:$D,SolRaw!$A:$A,$B554,SolRaw!$B:$B,$C554,SolRaw!$C:$C,M$1)/SUMIFS(GraphStats!$G:$G,GraphStats!$A:$A,$B554,GraphStats!$D:$D,M$1)</f>
        <v>0.33503964437048617</v>
      </c>
      <c r="N554" s="1">
        <f t="shared" si="56"/>
        <v>0.3350111636499985</v>
      </c>
      <c r="O554" s="1">
        <f t="shared" si="57"/>
        <v>0.33481354563370203</v>
      </c>
      <c r="P554" s="1">
        <f t="shared" si="58"/>
        <v>0.3350053831806038</v>
      </c>
      <c r="Q554" s="1">
        <f t="shared" si="62"/>
        <v>0.33505217275233529</v>
      </c>
      <c r="R554" s="1">
        <f t="shared" si="59"/>
        <v>0.33506703894115364</v>
      </c>
      <c r="S554" s="1">
        <f t="shared" si="60"/>
        <v>0.33509552168669121</v>
      </c>
      <c r="T554" s="1">
        <f t="shared" si="61"/>
        <v>9.5498619022742868E-5</v>
      </c>
    </row>
    <row r="555" spans="1:20" x14ac:dyDescent="0.2">
      <c r="A555" t="str">
        <f>VLOOKUP(B555,GraphStats!$A:$B,2,0)</f>
        <v>LAW</v>
      </c>
      <c r="B555" t="s">
        <v>126</v>
      </c>
      <c r="C555" t="s">
        <v>149</v>
      </c>
      <c r="D555" s="1">
        <f>SUMIFS(SolRaw!$D:$D,SolRaw!$A:$A,$B555,SolRaw!$B:$B,$C555,SolRaw!$C:$C,D$1)/SUMIFS(GraphStats!$G:$G,GraphStats!$A:$A,$B555,GraphStats!$D:$D,D$1)</f>
        <v>0.33527827258499843</v>
      </c>
      <c r="E555" s="1">
        <f>SUMIFS(SolRaw!$D:$D,SolRaw!$A:$A,$B555,SolRaw!$B:$B,$C555,SolRaw!$C:$C,E$1)/SUMIFS(GraphStats!$G:$G,GraphStats!$A:$A,$B555,GraphStats!$D:$D,E$1)</f>
        <v>0.33539622497636845</v>
      </c>
      <c r="F555" s="1">
        <f>SUMIFS(SolRaw!$D:$D,SolRaw!$A:$A,$B555,SolRaw!$B:$B,$C555,SolRaw!$C:$C,F$1)/SUMIFS(GraphStats!$G:$G,GraphStats!$A:$A,$B555,GraphStats!$D:$D,F$1)</f>
        <v>0.33538171440434938</v>
      </c>
      <c r="G555" s="1">
        <f>SUMIFS(SolRaw!$D:$D,SolRaw!$A:$A,$B555,SolRaw!$B:$B,$C555,SolRaw!$C:$C,G$1)/SUMIFS(GraphStats!$G:$G,GraphStats!$A:$A,$B555,GraphStats!$D:$D,G$1)</f>
        <v>0.33528807687224538</v>
      </c>
      <c r="H555" s="1">
        <f>SUMIFS(SolRaw!$D:$D,SolRaw!$A:$A,$B555,SolRaw!$B:$B,$C555,SolRaw!$C:$C,H$1)/SUMIFS(GraphStats!$G:$G,GraphStats!$A:$A,$B555,GraphStats!$D:$D,H$1)</f>
        <v>0.33527054324340527</v>
      </c>
      <c r="I555" s="1">
        <f>SUMIFS(SolRaw!$D:$D,SolRaw!$A:$A,$B555,SolRaw!$B:$B,$C555,SolRaw!$C:$C,I$1)/SUMIFS(GraphStats!$G:$G,GraphStats!$A:$A,$B555,GraphStats!$D:$D,I$1)</f>
        <v>0.33528479908001202</v>
      </c>
      <c r="J555" s="1">
        <f>SUMIFS(SolRaw!$D:$D,SolRaw!$A:$A,$B555,SolRaw!$B:$B,$C555,SolRaw!$C:$C,J$1)/SUMIFS(GraphStats!$G:$G,GraphStats!$A:$A,$B555,GraphStats!$D:$D,J$1)</f>
        <v>0.33529468045741062</v>
      </c>
      <c r="K555" s="1">
        <f>SUMIFS(SolRaw!$D:$D,SolRaw!$A:$A,$B555,SolRaw!$B:$B,$C555,SolRaw!$C:$C,K$1)/SUMIFS(GraphStats!$G:$G,GraphStats!$A:$A,$B555,GraphStats!$D:$D,K$1)</f>
        <v>0.33524732751255326</v>
      </c>
      <c r="L555" s="1">
        <f>SUMIFS(SolRaw!$D:$D,SolRaw!$A:$A,$B555,SolRaw!$B:$B,$C555,SolRaw!$C:$C,L$1)/SUMIFS(GraphStats!$G:$G,GraphStats!$A:$A,$B555,GraphStats!$D:$D,L$1)</f>
        <v>0.33536953182301027</v>
      </c>
      <c r="M555" s="1">
        <f>SUMIFS(SolRaw!$D:$D,SolRaw!$A:$A,$B555,SolRaw!$B:$B,$C555,SolRaw!$C:$C,M$1)/SUMIFS(GraphStats!$G:$G,GraphStats!$A:$A,$B555,GraphStats!$D:$D,M$1)</f>
        <v>0.33538088119288728</v>
      </c>
      <c r="N555" s="1">
        <f t="shared" si="56"/>
        <v>0.33531920521472403</v>
      </c>
      <c r="O555" s="1">
        <f t="shared" si="57"/>
        <v>0.33524732751255326</v>
      </c>
      <c r="P555" s="1">
        <f t="shared" si="58"/>
        <v>0.33527990420875181</v>
      </c>
      <c r="Q555" s="1">
        <f t="shared" si="62"/>
        <v>0.335291378664828</v>
      </c>
      <c r="R555" s="1">
        <f t="shared" si="59"/>
        <v>0.33537804385041803</v>
      </c>
      <c r="S555" s="1">
        <f t="shared" si="60"/>
        <v>0.33539622497636845</v>
      </c>
      <c r="T555" s="1">
        <f t="shared" si="61"/>
        <v>5.5916830587115902E-5</v>
      </c>
    </row>
    <row r="556" spans="1:20" x14ac:dyDescent="0.2">
      <c r="A556" t="str">
        <f>VLOOKUP(B556,GraphStats!$A:$B,2,0)</f>
        <v>LAW</v>
      </c>
      <c r="B556" t="s">
        <v>126</v>
      </c>
      <c r="C556" t="s">
        <v>150</v>
      </c>
      <c r="D556" s="1">
        <f>SUMIFS(SolRaw!$D:$D,SolRaw!$A:$A,$B556,SolRaw!$B:$B,$C556,SolRaw!$C:$C,D$1)/SUMIFS(GraphStats!$G:$G,GraphStats!$A:$A,$B556,GraphStats!$D:$D,D$1)</f>
        <v>0.33579016488935753</v>
      </c>
      <c r="E556" s="1">
        <f>SUMIFS(SolRaw!$D:$D,SolRaw!$A:$A,$B556,SolRaw!$B:$B,$C556,SolRaw!$C:$C,E$1)/SUMIFS(GraphStats!$G:$G,GraphStats!$A:$A,$B556,GraphStats!$D:$D,E$1)</f>
        <v>0.33580594590480756</v>
      </c>
      <c r="F556" s="1">
        <f>SUMIFS(SolRaw!$D:$D,SolRaw!$A:$A,$B556,SolRaw!$B:$B,$C556,SolRaw!$C:$C,F$1)/SUMIFS(GraphStats!$G:$G,GraphStats!$A:$A,$B556,GraphStats!$D:$D,F$1)</f>
        <v>0.33582526669732005</v>
      </c>
      <c r="G556" s="1">
        <f>SUMIFS(SolRaw!$D:$D,SolRaw!$A:$A,$B556,SolRaw!$B:$B,$C556,SolRaw!$C:$C,G$1)/SUMIFS(GraphStats!$G:$G,GraphStats!$A:$A,$B556,GraphStats!$D:$D,G$1)</f>
        <v>0.33575831305511661</v>
      </c>
      <c r="H556" s="1">
        <f>SUMIFS(SolRaw!$D:$D,SolRaw!$A:$A,$B556,SolRaw!$B:$B,$C556,SolRaw!$C:$C,H$1)/SUMIFS(GraphStats!$G:$G,GraphStats!$A:$A,$B556,GraphStats!$D:$D,H$1)</f>
        <v>0.33574652904380337</v>
      </c>
      <c r="I556" s="1">
        <f>SUMIFS(SolRaw!$D:$D,SolRaw!$A:$A,$B556,SolRaw!$B:$B,$C556,SolRaw!$C:$C,I$1)/SUMIFS(GraphStats!$G:$G,GraphStats!$A:$A,$B556,GraphStats!$D:$D,I$1)</f>
        <v>0.335754078431514</v>
      </c>
      <c r="J556" s="1">
        <f>SUMIFS(SolRaw!$D:$D,SolRaw!$A:$A,$B556,SolRaw!$B:$B,$C556,SolRaw!$C:$C,J$1)/SUMIFS(GraphStats!$G:$G,GraphStats!$A:$A,$B556,GraphStats!$D:$D,J$1)</f>
        <v>0.33582547798369838</v>
      </c>
      <c r="K556" s="1">
        <f>SUMIFS(SolRaw!$D:$D,SolRaw!$A:$A,$B556,SolRaw!$B:$B,$C556,SolRaw!$C:$C,K$1)/SUMIFS(GraphStats!$G:$G,GraphStats!$A:$A,$B556,GraphStats!$D:$D,K$1)</f>
        <v>0.33577618457665825</v>
      </c>
      <c r="L556" s="1">
        <f>SUMIFS(SolRaw!$D:$D,SolRaw!$A:$A,$B556,SolRaw!$B:$B,$C556,SolRaw!$C:$C,L$1)/SUMIFS(GraphStats!$G:$G,GraphStats!$A:$A,$B556,GraphStats!$D:$D,L$1)</f>
        <v>0.33574388596633237</v>
      </c>
      <c r="M556" s="1">
        <f>SUMIFS(SolRaw!$D:$D,SolRaw!$A:$A,$B556,SolRaw!$B:$B,$C556,SolRaw!$C:$C,M$1)/SUMIFS(GraphStats!$G:$G,GraphStats!$A:$A,$B556,GraphStats!$D:$D,M$1)</f>
        <v>0.33579220223360684</v>
      </c>
      <c r="N556" s="1">
        <f t="shared" si="56"/>
        <v>0.3357818048782214</v>
      </c>
      <c r="O556" s="1">
        <f t="shared" si="57"/>
        <v>0.33574388596633237</v>
      </c>
      <c r="P556" s="1">
        <f t="shared" si="58"/>
        <v>0.33575513708741467</v>
      </c>
      <c r="Q556" s="1">
        <f t="shared" si="62"/>
        <v>0.33578317473300789</v>
      </c>
      <c r="R556" s="1">
        <f t="shared" si="59"/>
        <v>0.33580250998700739</v>
      </c>
      <c r="S556" s="1">
        <f t="shared" si="60"/>
        <v>0.33582547798369838</v>
      </c>
      <c r="T556" s="1">
        <f t="shared" si="61"/>
        <v>3.0896766413710765E-5</v>
      </c>
    </row>
    <row r="557" spans="1:20" x14ac:dyDescent="0.2">
      <c r="A557" t="str">
        <f>VLOOKUP(B557,GraphStats!$A:$B,2,0)</f>
        <v>LAW</v>
      </c>
      <c r="B557" t="s">
        <v>126</v>
      </c>
      <c r="C557" t="s">
        <v>151</v>
      </c>
      <c r="D557" s="1">
        <f>SUMIFS(SolRaw!$D:$D,SolRaw!$A:$A,$B557,SolRaw!$B:$B,$C557,SolRaw!$C:$C,D$1)/SUMIFS(GraphStats!$G:$G,GraphStats!$A:$A,$B557,GraphStats!$D:$D,D$1)</f>
        <v>0.33164237152884773</v>
      </c>
      <c r="E557" s="1">
        <f>SUMIFS(SolRaw!$D:$D,SolRaw!$A:$A,$B557,SolRaw!$B:$B,$C557,SolRaw!$C:$C,E$1)/SUMIFS(GraphStats!$G:$G,GraphStats!$A:$A,$B557,GraphStats!$D:$D,E$1)</f>
        <v>0.33164129894399852</v>
      </c>
      <c r="F557" s="1">
        <f>SUMIFS(SolRaw!$D:$D,SolRaw!$A:$A,$B557,SolRaw!$B:$B,$C557,SolRaw!$C:$C,F$1)/SUMIFS(GraphStats!$G:$G,GraphStats!$A:$A,$B557,GraphStats!$D:$D,F$1)</f>
        <v>0.33164757382365234</v>
      </c>
      <c r="G557" s="1">
        <f>SUMIFS(SolRaw!$D:$D,SolRaw!$A:$A,$B557,SolRaw!$B:$B,$C557,SolRaw!$C:$C,G$1)/SUMIFS(GraphStats!$G:$G,GraphStats!$A:$A,$B557,GraphStats!$D:$D,G$1)</f>
        <v>0.33161922113598624</v>
      </c>
      <c r="H557" s="1">
        <f>SUMIFS(SolRaw!$D:$D,SolRaw!$A:$A,$B557,SolRaw!$B:$B,$C557,SolRaw!$C:$C,H$1)/SUMIFS(GraphStats!$G:$G,GraphStats!$A:$A,$B557,GraphStats!$D:$D,H$1)</f>
        <v>0.33164514889200708</v>
      </c>
      <c r="I557" s="1">
        <f>SUMIFS(SolRaw!$D:$D,SolRaw!$A:$A,$B557,SolRaw!$B:$B,$C557,SolRaw!$C:$C,I$1)/SUMIFS(GraphStats!$G:$G,GraphStats!$A:$A,$B557,GraphStats!$D:$D,I$1)</f>
        <v>0.33165000436466602</v>
      </c>
      <c r="J557" s="1">
        <f>SUMIFS(SolRaw!$D:$D,SolRaw!$A:$A,$B557,SolRaw!$B:$B,$C557,SolRaw!$C:$C,J$1)/SUMIFS(GraphStats!$G:$G,GraphStats!$A:$A,$B557,GraphStats!$D:$D,J$1)</f>
        <v>0.33165220413145335</v>
      </c>
      <c r="K557" s="1">
        <f>SUMIFS(SolRaw!$D:$D,SolRaw!$A:$A,$B557,SolRaw!$B:$B,$C557,SolRaw!$C:$C,K$1)/SUMIFS(GraphStats!$G:$G,GraphStats!$A:$A,$B557,GraphStats!$D:$D,K$1)</f>
        <v>0.33162963980888083</v>
      </c>
      <c r="L557" s="1">
        <f>SUMIFS(SolRaw!$D:$D,SolRaw!$A:$A,$B557,SolRaw!$B:$B,$C557,SolRaw!$C:$C,L$1)/SUMIFS(GraphStats!$G:$G,GraphStats!$A:$A,$B557,GraphStats!$D:$D,L$1)</f>
        <v>0.33162779098943596</v>
      </c>
      <c r="M557" s="1">
        <f>SUMIFS(SolRaw!$D:$D,SolRaw!$A:$A,$B557,SolRaw!$B:$B,$C557,SolRaw!$C:$C,M$1)/SUMIFS(GraphStats!$G:$G,GraphStats!$A:$A,$B557,GraphStats!$D:$D,M$1)</f>
        <v>0.33163313509167397</v>
      </c>
      <c r="N557" s="1">
        <f t="shared" si="56"/>
        <v>0.33163883887106022</v>
      </c>
      <c r="O557" s="1">
        <f t="shared" si="57"/>
        <v>0.33161922113598624</v>
      </c>
      <c r="P557" s="1">
        <f t="shared" si="58"/>
        <v>0.33163051362957913</v>
      </c>
      <c r="Q557" s="1">
        <f t="shared" si="62"/>
        <v>0.3316418352364231</v>
      </c>
      <c r="R557" s="1">
        <f t="shared" si="59"/>
        <v>0.33164696759074103</v>
      </c>
      <c r="S557" s="1">
        <f t="shared" si="60"/>
        <v>0.33165220413145335</v>
      </c>
      <c r="T557" s="1">
        <f t="shared" si="61"/>
        <v>1.0862846393725974E-5</v>
      </c>
    </row>
    <row r="558" spans="1:20" x14ac:dyDescent="0.2">
      <c r="A558" t="str">
        <f>VLOOKUP(B558,GraphStats!$A:$B,2,0)</f>
        <v>LAW</v>
      </c>
      <c r="B558" t="s">
        <v>126</v>
      </c>
      <c r="C558" t="s">
        <v>152</v>
      </c>
      <c r="D558" s="1">
        <f>SUMIFS(SolRaw!$D:$D,SolRaw!$A:$A,$B558,SolRaw!$B:$B,$C558,SolRaw!$C:$C,D$1)/SUMIFS(GraphStats!$G:$G,GraphStats!$A:$A,$B558,GraphStats!$D:$D,D$1)</f>
        <v>0.33597424562719275</v>
      </c>
      <c r="E558" s="1">
        <f>SUMIFS(SolRaw!$D:$D,SolRaw!$A:$A,$B558,SolRaw!$B:$B,$C558,SolRaw!$C:$C,E$1)/SUMIFS(GraphStats!$G:$G,GraphStats!$A:$A,$B558,GraphStats!$D:$D,E$1)</f>
        <v>0.33605577630654637</v>
      </c>
      <c r="F558" s="1">
        <f>SUMIFS(SolRaw!$D:$D,SolRaw!$A:$A,$B558,SolRaw!$B:$B,$C558,SolRaw!$C:$C,F$1)/SUMIFS(GraphStats!$G:$G,GraphStats!$A:$A,$B558,GraphStats!$D:$D,F$1)</f>
        <v>0.33605940454111943</v>
      </c>
      <c r="G558" s="1">
        <f>SUMIFS(SolRaw!$D:$D,SolRaw!$A:$A,$B558,SolRaw!$B:$B,$C558,SolRaw!$C:$C,G$1)/SUMIFS(GraphStats!$G:$G,GraphStats!$A:$A,$B558,GraphStats!$D:$D,G$1)</f>
        <v>0.33602948035873498</v>
      </c>
      <c r="H558" s="1">
        <f>SUMIFS(SolRaw!$D:$D,SolRaw!$A:$A,$B558,SolRaw!$B:$B,$C558,SolRaw!$C:$C,H$1)/SUMIFS(GraphStats!$G:$G,GraphStats!$A:$A,$B558,GraphStats!$D:$D,H$1)</f>
        <v>0.33597541603654452</v>
      </c>
      <c r="I558" s="1">
        <f>SUMIFS(SolRaw!$D:$D,SolRaw!$A:$A,$B558,SolRaw!$B:$B,$C558,SolRaw!$C:$C,I$1)/SUMIFS(GraphStats!$G:$G,GraphStats!$A:$A,$B558,GraphStats!$D:$D,I$1)</f>
        <v>0.33607185706444459</v>
      </c>
      <c r="J558" s="1">
        <f>SUMIFS(SolRaw!$D:$D,SolRaw!$A:$A,$B558,SolRaw!$B:$B,$C558,SolRaw!$C:$C,J$1)/SUMIFS(GraphStats!$G:$G,GraphStats!$A:$A,$B558,GraphStats!$D:$D,J$1)</f>
        <v>0.33605638945412664</v>
      </c>
      <c r="K558" s="1">
        <f>SUMIFS(SolRaw!$D:$D,SolRaw!$A:$A,$B558,SolRaw!$B:$B,$C558,SolRaw!$C:$C,K$1)/SUMIFS(GraphStats!$G:$G,GraphStats!$A:$A,$B558,GraphStats!$D:$D,K$1)</f>
        <v>0.33597468236821193</v>
      </c>
      <c r="L558" s="1">
        <f>SUMIFS(SolRaw!$D:$D,SolRaw!$A:$A,$B558,SolRaw!$B:$B,$C558,SolRaw!$C:$C,L$1)/SUMIFS(GraphStats!$G:$G,GraphStats!$A:$A,$B558,GraphStats!$D:$D,L$1)</f>
        <v>0.3360450229034595</v>
      </c>
      <c r="M558" s="1">
        <f>SUMIFS(SolRaw!$D:$D,SolRaw!$A:$A,$B558,SolRaw!$B:$B,$C558,SolRaw!$C:$C,M$1)/SUMIFS(GraphStats!$G:$G,GraphStats!$A:$A,$B558,GraphStats!$D:$D,M$1)</f>
        <v>0.33603029112400895</v>
      </c>
      <c r="N558" s="1">
        <f t="shared" si="56"/>
        <v>0.3360272565784389</v>
      </c>
      <c r="O558" s="1">
        <f t="shared" si="57"/>
        <v>0.33597424562719275</v>
      </c>
      <c r="P558" s="1">
        <f t="shared" si="58"/>
        <v>0.33598893211709213</v>
      </c>
      <c r="Q558" s="1">
        <f t="shared" si="62"/>
        <v>0.33603765701373423</v>
      </c>
      <c r="R558" s="1">
        <f t="shared" si="59"/>
        <v>0.33605623616723157</v>
      </c>
      <c r="S558" s="1">
        <f t="shared" si="60"/>
        <v>0.33607185706444459</v>
      </c>
      <c r="T558" s="1">
        <f t="shared" si="61"/>
        <v>3.8407523106936132E-5</v>
      </c>
    </row>
    <row r="559" spans="1:20" x14ac:dyDescent="0.2">
      <c r="A559" t="str">
        <f>VLOOKUP(B559,GraphStats!$A:$B,2,0)</f>
        <v>LAW</v>
      </c>
      <c r="B559" t="s">
        <v>126</v>
      </c>
      <c r="C559" t="s">
        <v>153</v>
      </c>
      <c r="D559" s="1">
        <f>SUMIFS(SolRaw!$D:$D,SolRaw!$A:$A,$B559,SolRaw!$B:$B,$C559,SolRaw!$C:$C,D$1)/SUMIFS(GraphStats!$G:$G,GraphStats!$A:$A,$B559,GraphStats!$D:$D,D$1)</f>
        <v>0.33226499605889698</v>
      </c>
      <c r="E559" s="1">
        <f>SUMIFS(SolRaw!$D:$D,SolRaw!$A:$A,$B559,SolRaw!$B:$B,$C559,SolRaw!$C:$C,E$1)/SUMIFS(GraphStats!$G:$G,GraphStats!$A:$A,$B559,GraphStats!$D:$D,E$1)</f>
        <v>0.33226689021791195</v>
      </c>
      <c r="F559" s="1">
        <f>SUMIFS(SolRaw!$D:$D,SolRaw!$A:$A,$B559,SolRaw!$B:$B,$C559,SolRaw!$C:$C,F$1)/SUMIFS(GraphStats!$G:$G,GraphStats!$A:$A,$B559,GraphStats!$D:$D,F$1)</f>
        <v>0.33227033734562411</v>
      </c>
      <c r="G559" s="1">
        <f>SUMIFS(SolRaw!$D:$D,SolRaw!$A:$A,$B559,SolRaw!$B:$B,$C559,SolRaw!$C:$C,G$1)/SUMIFS(GraphStats!$G:$G,GraphStats!$A:$A,$B559,GraphStats!$D:$D,G$1)</f>
        <v>0.33223403065841661</v>
      </c>
      <c r="H559" s="1">
        <f>SUMIFS(SolRaw!$D:$D,SolRaw!$A:$A,$B559,SolRaw!$B:$B,$C559,SolRaw!$C:$C,H$1)/SUMIFS(GraphStats!$G:$G,GraphStats!$A:$A,$B559,GraphStats!$D:$D,H$1)</f>
        <v>0.3322636424241171</v>
      </c>
      <c r="I559" s="1">
        <f>SUMIFS(SolRaw!$D:$D,SolRaw!$A:$A,$B559,SolRaw!$B:$B,$C559,SolRaw!$C:$C,I$1)/SUMIFS(GraphStats!$G:$G,GraphStats!$A:$A,$B559,GraphStats!$D:$D,I$1)</f>
        <v>0.33227112560600397</v>
      </c>
      <c r="J559" s="1">
        <f>SUMIFS(SolRaw!$D:$D,SolRaw!$A:$A,$B559,SolRaw!$B:$B,$C559,SolRaw!$C:$C,J$1)/SUMIFS(GraphStats!$G:$G,GraphStats!$A:$A,$B559,GraphStats!$D:$D,J$1)</f>
        <v>0.33226210063681222</v>
      </c>
      <c r="K559" s="1">
        <f>SUMIFS(SolRaw!$D:$D,SolRaw!$A:$A,$B559,SolRaw!$B:$B,$C559,SolRaw!$C:$C,K$1)/SUMIFS(GraphStats!$G:$G,GraphStats!$A:$A,$B559,GraphStats!$D:$D,K$1)</f>
        <v>0.33223667644751598</v>
      </c>
      <c r="L559" s="1">
        <f>SUMIFS(SolRaw!$D:$D,SolRaw!$A:$A,$B559,SolRaw!$B:$B,$C559,SolRaw!$C:$C,L$1)/SUMIFS(GraphStats!$G:$G,GraphStats!$A:$A,$B559,GraphStats!$D:$D,L$1)</f>
        <v>0.33222893022745381</v>
      </c>
      <c r="M559" s="1">
        <f>SUMIFS(SolRaw!$D:$D,SolRaw!$A:$A,$B559,SolRaw!$B:$B,$C559,SolRaw!$C:$C,M$1)/SUMIFS(GraphStats!$G:$G,GraphStats!$A:$A,$B559,GraphStats!$D:$D,M$1)</f>
        <v>0.33224564167983212</v>
      </c>
      <c r="N559" s="1">
        <f t="shared" si="56"/>
        <v>0.33225443713025848</v>
      </c>
      <c r="O559" s="1">
        <f t="shared" si="57"/>
        <v>0.33222893022745381</v>
      </c>
      <c r="P559" s="1">
        <f t="shared" si="58"/>
        <v>0.332238917755595</v>
      </c>
      <c r="Q559" s="1">
        <f t="shared" si="62"/>
        <v>0.33226287153046463</v>
      </c>
      <c r="R559" s="1">
        <f t="shared" si="59"/>
        <v>0.33226641667815821</v>
      </c>
      <c r="S559" s="1">
        <f t="shared" si="60"/>
        <v>0.33227112560600397</v>
      </c>
      <c r="T559" s="1">
        <f t="shared" si="61"/>
        <v>1.6333970016856353E-5</v>
      </c>
    </row>
    <row r="560" spans="1:20" x14ac:dyDescent="0.2">
      <c r="A560" t="str">
        <f>VLOOKUP(B560,GraphStats!$A:$B,2,0)</f>
        <v>LAW</v>
      </c>
      <c r="B560" t="s">
        <v>126</v>
      </c>
      <c r="C560" t="s">
        <v>154</v>
      </c>
      <c r="D560" s="1">
        <f>SUMIFS(SolRaw!$D:$D,SolRaw!$A:$A,$B560,SolRaw!$B:$B,$C560,SolRaw!$C:$C,D$1)/SUMIFS(GraphStats!$G:$G,GraphStats!$A:$A,$B560,GraphStats!$D:$D,D$1)</f>
        <v>0.33621857554399831</v>
      </c>
      <c r="E560" s="1">
        <f>SUMIFS(SolRaw!$D:$D,SolRaw!$A:$A,$B560,SolRaw!$B:$B,$C560,SolRaw!$C:$C,E$1)/SUMIFS(GraphStats!$G:$G,GraphStats!$A:$A,$B560,GraphStats!$D:$D,E$1)</f>
        <v>0.3362671014146576</v>
      </c>
      <c r="F560" s="1">
        <f>SUMIFS(SolRaw!$D:$D,SolRaw!$A:$A,$B560,SolRaw!$B:$B,$C560,SolRaw!$C:$C,F$1)/SUMIFS(GraphStats!$G:$G,GraphStats!$A:$A,$B560,GraphStats!$D:$D,F$1)</f>
        <v>0.33631015932484648</v>
      </c>
      <c r="G560" s="1">
        <f>SUMIFS(SolRaw!$D:$D,SolRaw!$A:$A,$B560,SolRaw!$B:$B,$C560,SolRaw!$C:$C,G$1)/SUMIFS(GraphStats!$G:$G,GraphStats!$A:$A,$B560,GraphStats!$D:$D,G$1)</f>
        <v>0.33626821775902466</v>
      </c>
      <c r="H560" s="1">
        <f>SUMIFS(SolRaw!$D:$D,SolRaw!$A:$A,$B560,SolRaw!$B:$B,$C560,SolRaw!$C:$C,H$1)/SUMIFS(GraphStats!$G:$G,GraphStats!$A:$A,$B560,GraphStats!$D:$D,H$1)</f>
        <v>0.33616907692169901</v>
      </c>
      <c r="I560" s="1">
        <f>SUMIFS(SolRaw!$D:$D,SolRaw!$A:$A,$B560,SolRaw!$B:$B,$C560,SolRaw!$C:$C,I$1)/SUMIFS(GraphStats!$G:$G,GraphStats!$A:$A,$B560,GraphStats!$D:$D,I$1)</f>
        <v>0.3362152902887669</v>
      </c>
      <c r="J560" s="1">
        <f>SUMIFS(SolRaw!$D:$D,SolRaw!$A:$A,$B560,SolRaw!$B:$B,$C560,SolRaw!$C:$C,J$1)/SUMIFS(GraphStats!$G:$G,GraphStats!$A:$A,$B560,GraphStats!$D:$D,J$1)</f>
        <v>0.33627932512160064</v>
      </c>
      <c r="K560" s="1">
        <f>SUMIFS(SolRaw!$D:$D,SolRaw!$A:$A,$B560,SolRaw!$B:$B,$C560,SolRaw!$C:$C,K$1)/SUMIFS(GraphStats!$G:$G,GraphStats!$A:$A,$B560,GraphStats!$D:$D,K$1)</f>
        <v>0.33624955661081651</v>
      </c>
      <c r="L560" s="1">
        <f>SUMIFS(SolRaw!$D:$D,SolRaw!$A:$A,$B560,SolRaw!$B:$B,$C560,SolRaw!$C:$C,L$1)/SUMIFS(GraphStats!$G:$G,GraphStats!$A:$A,$B560,GraphStats!$D:$D,L$1)</f>
        <v>0.33626500190379816</v>
      </c>
      <c r="M560" s="1">
        <f>SUMIFS(SolRaw!$D:$D,SolRaw!$A:$A,$B560,SolRaw!$B:$B,$C560,SolRaw!$C:$C,M$1)/SUMIFS(GraphStats!$G:$G,GraphStats!$A:$A,$B560,GraphStats!$D:$D,M$1)</f>
        <v>0.33616017948520671</v>
      </c>
      <c r="N560" s="1">
        <f t="shared" si="56"/>
        <v>0.33624024843744149</v>
      </c>
      <c r="O560" s="1">
        <f t="shared" si="57"/>
        <v>0.33616017948520671</v>
      </c>
      <c r="P560" s="1">
        <f t="shared" si="58"/>
        <v>0.33621611160257475</v>
      </c>
      <c r="Q560" s="1">
        <f t="shared" si="62"/>
        <v>0.33625727925730731</v>
      </c>
      <c r="R560" s="1">
        <f t="shared" si="59"/>
        <v>0.33626793867293292</v>
      </c>
      <c r="S560" s="1">
        <f t="shared" si="60"/>
        <v>0.33631015932484648</v>
      </c>
      <c r="T560" s="1">
        <f t="shared" si="61"/>
        <v>4.8518388503270609E-5</v>
      </c>
    </row>
    <row r="561" spans="1:20" x14ac:dyDescent="0.2">
      <c r="A561" t="str">
        <f>VLOOKUP(B561,GraphStats!$A:$B,2,0)</f>
        <v>LAW</v>
      </c>
      <c r="B561" t="s">
        <v>126</v>
      </c>
      <c r="C561" t="s">
        <v>155</v>
      </c>
      <c r="D561" s="1">
        <f>SUMIFS(SolRaw!$D:$D,SolRaw!$A:$A,$B561,SolRaw!$B:$B,$C561,SolRaw!$C:$C,D$1)/SUMIFS(GraphStats!$G:$G,GraphStats!$A:$A,$B561,GraphStats!$D:$D,D$1)</f>
        <v>0.33290792132468644</v>
      </c>
      <c r="E561" s="1">
        <f>SUMIFS(SolRaw!$D:$D,SolRaw!$A:$A,$B561,SolRaw!$B:$B,$C561,SolRaw!$C:$C,E$1)/SUMIFS(GraphStats!$G:$G,GraphStats!$A:$A,$B561,GraphStats!$D:$D,E$1)</f>
        <v>0.33290843892770022</v>
      </c>
      <c r="F561" s="1">
        <f>SUMIFS(SolRaw!$D:$D,SolRaw!$A:$A,$B561,SolRaw!$B:$B,$C561,SolRaw!$C:$C,F$1)/SUMIFS(GraphStats!$G:$G,GraphStats!$A:$A,$B561,GraphStats!$D:$D,F$1)</f>
        <v>0.3328949426954545</v>
      </c>
      <c r="G561" s="1">
        <f>SUMIFS(SolRaw!$D:$D,SolRaw!$A:$A,$B561,SolRaw!$B:$B,$C561,SolRaw!$C:$C,G$1)/SUMIFS(GraphStats!$G:$G,GraphStats!$A:$A,$B561,GraphStats!$D:$D,G$1)</f>
        <v>0.33286821610470496</v>
      </c>
      <c r="H561" s="1">
        <f>SUMIFS(SolRaw!$D:$D,SolRaw!$A:$A,$B561,SolRaw!$B:$B,$C561,SolRaw!$C:$C,H$1)/SUMIFS(GraphStats!$G:$G,GraphStats!$A:$A,$B561,GraphStats!$D:$D,H$1)</f>
        <v>0.33290703924975823</v>
      </c>
      <c r="I561" s="1">
        <f>SUMIFS(SolRaw!$D:$D,SolRaw!$A:$A,$B561,SolRaw!$B:$B,$C561,SolRaw!$C:$C,I$1)/SUMIFS(GraphStats!$G:$G,GraphStats!$A:$A,$B561,GraphStats!$D:$D,I$1)</f>
        <v>0.33289904873404585</v>
      </c>
      <c r="J561" s="1">
        <f>SUMIFS(SolRaw!$D:$D,SolRaw!$A:$A,$B561,SolRaw!$B:$B,$C561,SolRaw!$C:$C,J$1)/SUMIFS(GraphStats!$G:$G,GraphStats!$A:$A,$B561,GraphStats!$D:$D,J$1)</f>
        <v>0.33290641594532794</v>
      </c>
      <c r="K561" s="1">
        <f>SUMIFS(SolRaw!$D:$D,SolRaw!$A:$A,$B561,SolRaw!$B:$B,$C561,SolRaw!$C:$C,K$1)/SUMIFS(GraphStats!$G:$G,GraphStats!$A:$A,$B561,GraphStats!$D:$D,K$1)</f>
        <v>0.3328715154755067</v>
      </c>
      <c r="L561" s="1">
        <f>SUMIFS(SolRaw!$D:$D,SolRaw!$A:$A,$B561,SolRaw!$B:$B,$C561,SolRaw!$C:$C,L$1)/SUMIFS(GraphStats!$G:$G,GraphStats!$A:$A,$B561,GraphStats!$D:$D,L$1)</f>
        <v>0.33287422551029255</v>
      </c>
      <c r="M561" s="1">
        <f>SUMIFS(SolRaw!$D:$D,SolRaw!$A:$A,$B561,SolRaw!$B:$B,$C561,SolRaw!$C:$C,M$1)/SUMIFS(GraphStats!$G:$G,GraphStats!$A:$A,$B561,GraphStats!$D:$D,M$1)</f>
        <v>0.33287706901691078</v>
      </c>
      <c r="N561" s="1">
        <f t="shared" si="56"/>
        <v>0.33289148329843876</v>
      </c>
      <c r="O561" s="1">
        <f t="shared" si="57"/>
        <v>0.33286821610470496</v>
      </c>
      <c r="P561" s="1">
        <f t="shared" si="58"/>
        <v>0.3328749363869471</v>
      </c>
      <c r="Q561" s="1">
        <f t="shared" si="62"/>
        <v>0.33289699571475018</v>
      </c>
      <c r="R561" s="1">
        <f t="shared" si="59"/>
        <v>0.33290688342365066</v>
      </c>
      <c r="S561" s="1">
        <f t="shared" si="60"/>
        <v>0.33290843892770022</v>
      </c>
      <c r="T561" s="1">
        <f t="shared" si="61"/>
        <v>1.679138634783213E-5</v>
      </c>
    </row>
    <row r="562" spans="1:20" x14ac:dyDescent="0.2">
      <c r="A562" t="str">
        <f>VLOOKUP(B562,GraphStats!$A:$B,2,0)</f>
        <v>LAW</v>
      </c>
      <c r="B562" t="s">
        <v>126</v>
      </c>
      <c r="C562" t="s">
        <v>156</v>
      </c>
      <c r="D562" s="1">
        <f>SUMIFS(SolRaw!$D:$D,SolRaw!$A:$A,$B562,SolRaw!$B:$B,$C562,SolRaw!$C:$C,D$1)/SUMIFS(GraphStats!$G:$G,GraphStats!$A:$A,$B562,GraphStats!$D:$D,D$1)</f>
        <v>0.33375318885842004</v>
      </c>
      <c r="E562" s="1">
        <f>SUMIFS(SolRaw!$D:$D,SolRaw!$A:$A,$B562,SolRaw!$B:$B,$C562,SolRaw!$C:$C,E$1)/SUMIFS(GraphStats!$G:$G,GraphStats!$A:$A,$B562,GraphStats!$D:$D,E$1)</f>
        <v>0.33377949627953113</v>
      </c>
      <c r="F562" s="1">
        <f>SUMIFS(SolRaw!$D:$D,SolRaw!$A:$A,$B562,SolRaw!$B:$B,$C562,SolRaw!$C:$C,F$1)/SUMIFS(GraphStats!$G:$G,GraphStats!$A:$A,$B562,GraphStats!$D:$D,F$1)</f>
        <v>0.33377207229319417</v>
      </c>
      <c r="G562" s="1">
        <f>SUMIFS(SolRaw!$D:$D,SolRaw!$A:$A,$B562,SolRaw!$B:$B,$C562,SolRaw!$C:$C,G$1)/SUMIFS(GraphStats!$G:$G,GraphStats!$A:$A,$B562,GraphStats!$D:$D,G$1)</f>
        <v>0.3337509802664555</v>
      </c>
      <c r="H562" s="1">
        <f>SUMIFS(SolRaw!$D:$D,SolRaw!$A:$A,$B562,SolRaw!$B:$B,$C562,SolRaw!$C:$C,H$1)/SUMIFS(GraphStats!$G:$G,GraphStats!$A:$A,$B562,GraphStats!$D:$D,H$1)</f>
        <v>0.33377628274008159</v>
      </c>
      <c r="I562" s="1">
        <f>SUMIFS(SolRaw!$D:$D,SolRaw!$A:$A,$B562,SolRaw!$B:$B,$C562,SolRaw!$C:$C,I$1)/SUMIFS(GraphStats!$G:$G,GraphStats!$A:$A,$B562,GraphStats!$D:$D,I$1)</f>
        <v>0.33376772246657732</v>
      </c>
      <c r="J562" s="1">
        <f>SUMIFS(SolRaw!$D:$D,SolRaw!$A:$A,$B562,SolRaw!$B:$B,$C562,SolRaw!$C:$C,J$1)/SUMIFS(GraphStats!$G:$G,GraphStats!$A:$A,$B562,GraphStats!$D:$D,J$1)</f>
        <v>0.33376994780905234</v>
      </c>
      <c r="K562" s="1">
        <f>SUMIFS(SolRaw!$D:$D,SolRaw!$A:$A,$B562,SolRaw!$B:$B,$C562,SolRaw!$C:$C,K$1)/SUMIFS(GraphStats!$G:$G,GraphStats!$A:$A,$B562,GraphStats!$D:$D,K$1)</f>
        <v>0.33376933657385782</v>
      </c>
      <c r="L562" s="1">
        <f>SUMIFS(SolRaw!$D:$D,SolRaw!$A:$A,$B562,SolRaw!$B:$B,$C562,SolRaw!$C:$C,L$1)/SUMIFS(GraphStats!$G:$G,GraphStats!$A:$A,$B562,GraphStats!$D:$D,L$1)</f>
        <v>0.33376332629290545</v>
      </c>
      <c r="M562" s="1">
        <f>SUMIFS(SolRaw!$D:$D,SolRaw!$A:$A,$B562,SolRaw!$B:$B,$C562,SolRaw!$C:$C,M$1)/SUMIFS(GraphStats!$G:$G,GraphStats!$A:$A,$B562,GraphStats!$D:$D,M$1)</f>
        <v>0.33376655183355192</v>
      </c>
      <c r="N562" s="1">
        <f t="shared" si="56"/>
        <v>0.33376689054136277</v>
      </c>
      <c r="O562" s="1">
        <f t="shared" si="57"/>
        <v>0.3337509802664555</v>
      </c>
      <c r="P562" s="1">
        <f t="shared" si="58"/>
        <v>0.33376413267806704</v>
      </c>
      <c r="Q562" s="1">
        <f t="shared" si="62"/>
        <v>0.33376852952021757</v>
      </c>
      <c r="R562" s="1">
        <f t="shared" si="59"/>
        <v>0.33377154117215868</v>
      </c>
      <c r="S562" s="1">
        <f t="shared" si="60"/>
        <v>0.33377949627953113</v>
      </c>
      <c r="T562" s="1">
        <f t="shared" si="61"/>
        <v>9.0901790532119183E-6</v>
      </c>
    </row>
    <row r="563" spans="1:20" x14ac:dyDescent="0.2">
      <c r="A563" t="str">
        <f>VLOOKUP(B563,GraphStats!$A:$B,2,0)</f>
        <v>LAW</v>
      </c>
      <c r="B563" t="s">
        <v>126</v>
      </c>
      <c r="C563" t="s">
        <v>157</v>
      </c>
      <c r="D563" s="1">
        <f>SUMIFS(SolRaw!$D:$D,SolRaw!$A:$A,$B563,SolRaw!$B:$B,$C563,SolRaw!$C:$C,D$1)/SUMIFS(GraphStats!$G:$G,GraphStats!$A:$A,$B563,GraphStats!$D:$D,D$1)</f>
        <v>0.33446016430666337</v>
      </c>
      <c r="E563" s="1">
        <f>SUMIFS(SolRaw!$D:$D,SolRaw!$A:$A,$B563,SolRaw!$B:$B,$C563,SolRaw!$C:$C,E$1)/SUMIFS(GraphStats!$G:$G,GraphStats!$A:$A,$B563,GraphStats!$D:$D,E$1)</f>
        <v>0.33449185196507886</v>
      </c>
      <c r="F563" s="1">
        <f>SUMIFS(SolRaw!$D:$D,SolRaw!$A:$A,$B563,SolRaw!$B:$B,$C563,SolRaw!$C:$C,F$1)/SUMIFS(GraphStats!$G:$G,GraphStats!$A:$A,$B563,GraphStats!$D:$D,F$1)</f>
        <v>0.3344825707424845</v>
      </c>
      <c r="G563" s="1">
        <f>SUMIFS(SolRaw!$D:$D,SolRaw!$A:$A,$B563,SolRaw!$B:$B,$C563,SolRaw!$C:$C,G$1)/SUMIFS(GraphStats!$G:$G,GraphStats!$A:$A,$B563,GraphStats!$D:$D,G$1)</f>
        <v>0.33447879906786765</v>
      </c>
      <c r="H563" s="1">
        <f>SUMIFS(SolRaw!$D:$D,SolRaw!$A:$A,$B563,SolRaw!$B:$B,$C563,SolRaw!$C:$C,H$1)/SUMIFS(GraphStats!$G:$G,GraphStats!$A:$A,$B563,GraphStats!$D:$D,H$1)</f>
        <v>0.33448141054515207</v>
      </c>
      <c r="I563" s="1">
        <f>SUMIFS(SolRaw!$D:$D,SolRaw!$A:$A,$B563,SolRaw!$B:$B,$C563,SolRaw!$C:$C,I$1)/SUMIFS(GraphStats!$G:$G,GraphStats!$A:$A,$B563,GraphStats!$D:$D,I$1)</f>
        <v>0.33446888800049196</v>
      </c>
      <c r="J563" s="1">
        <f>SUMIFS(SolRaw!$D:$D,SolRaw!$A:$A,$B563,SolRaw!$B:$B,$C563,SolRaw!$C:$C,J$1)/SUMIFS(GraphStats!$G:$G,GraphStats!$A:$A,$B563,GraphStats!$D:$D,J$1)</f>
        <v>0.33449693906076383</v>
      </c>
      <c r="K563" s="1">
        <f>SUMIFS(SolRaw!$D:$D,SolRaw!$A:$A,$B563,SolRaw!$B:$B,$C563,SolRaw!$C:$C,K$1)/SUMIFS(GraphStats!$G:$G,GraphStats!$A:$A,$B563,GraphStats!$D:$D,K$1)</f>
        <v>0.33444140109899939</v>
      </c>
      <c r="L563" s="1">
        <f>SUMIFS(SolRaw!$D:$D,SolRaw!$A:$A,$B563,SolRaw!$B:$B,$C563,SolRaw!$C:$C,L$1)/SUMIFS(GraphStats!$G:$G,GraphStats!$A:$A,$B563,GraphStats!$D:$D,L$1)</f>
        <v>0.33446087428825733</v>
      </c>
      <c r="M563" s="1">
        <f>SUMIFS(SolRaw!$D:$D,SolRaw!$A:$A,$B563,SolRaw!$B:$B,$C563,SolRaw!$C:$C,M$1)/SUMIFS(GraphStats!$G:$G,GraphStats!$A:$A,$B563,GraphStats!$D:$D,M$1)</f>
        <v>0.33445657465300199</v>
      </c>
      <c r="N563" s="1">
        <f t="shared" si="56"/>
        <v>0.33447194737287611</v>
      </c>
      <c r="O563" s="1">
        <f t="shared" si="57"/>
        <v>0.33444140109899939</v>
      </c>
      <c r="P563" s="1">
        <f t="shared" si="58"/>
        <v>0.33446034180206186</v>
      </c>
      <c r="Q563" s="1">
        <f t="shared" si="62"/>
        <v>0.3344738435341798</v>
      </c>
      <c r="R563" s="1">
        <f t="shared" si="59"/>
        <v>0.33448228069315139</v>
      </c>
      <c r="S563" s="1">
        <f t="shared" si="60"/>
        <v>0.33449693906076383</v>
      </c>
      <c r="T563" s="1">
        <f t="shared" si="61"/>
        <v>1.7353640558383281E-5</v>
      </c>
    </row>
    <row r="564" spans="1:20" x14ac:dyDescent="0.2">
      <c r="A564" t="str">
        <f>VLOOKUP(B564,GraphStats!$A:$B,2,0)</f>
        <v>LAW</v>
      </c>
      <c r="B564" t="s">
        <v>126</v>
      </c>
      <c r="C564" t="s">
        <v>158</v>
      </c>
      <c r="D564" s="1">
        <f>SUMIFS(SolRaw!$D:$D,SolRaw!$A:$A,$B564,SolRaw!$B:$B,$C564,SolRaw!$C:$C,D$1)/SUMIFS(GraphStats!$G:$G,GraphStats!$A:$A,$B564,GraphStats!$D:$D,D$1)</f>
        <v>0.3379312420662452</v>
      </c>
      <c r="E564" s="1">
        <f>SUMIFS(SolRaw!$D:$D,SolRaw!$A:$A,$B564,SolRaw!$B:$B,$C564,SolRaw!$C:$C,E$1)/SUMIFS(GraphStats!$G:$G,GraphStats!$A:$A,$B564,GraphStats!$D:$D,E$1)</f>
        <v>0.33794013040568566</v>
      </c>
      <c r="F564" s="1">
        <f>SUMIFS(SolRaw!$D:$D,SolRaw!$A:$A,$B564,SolRaw!$B:$B,$C564,SolRaw!$C:$C,F$1)/SUMIFS(GraphStats!$G:$G,GraphStats!$A:$A,$B564,GraphStats!$D:$D,F$1)</f>
        <v>0.3379415312142553</v>
      </c>
      <c r="G564" s="1">
        <f>SUMIFS(SolRaw!$D:$D,SolRaw!$A:$A,$B564,SolRaw!$B:$B,$C564,SolRaw!$C:$C,G$1)/SUMIFS(GraphStats!$G:$G,GraphStats!$A:$A,$B564,GraphStats!$D:$D,G$1)</f>
        <v>0.33793080814858173</v>
      </c>
      <c r="H564" s="1">
        <f>SUMIFS(SolRaw!$D:$D,SolRaw!$A:$A,$B564,SolRaw!$B:$B,$C564,SolRaw!$C:$C,H$1)/SUMIFS(GraphStats!$G:$G,GraphStats!$A:$A,$B564,GraphStats!$D:$D,H$1)</f>
        <v>0.33794278225619123</v>
      </c>
      <c r="I564" s="1">
        <f>SUMIFS(SolRaw!$D:$D,SolRaw!$A:$A,$B564,SolRaw!$B:$B,$C564,SolRaw!$C:$C,I$1)/SUMIFS(GraphStats!$G:$G,GraphStats!$A:$A,$B564,GraphStats!$D:$D,I$1)</f>
        <v>0.33794658368696867</v>
      </c>
      <c r="J564" s="1">
        <f>SUMIFS(SolRaw!$D:$D,SolRaw!$A:$A,$B564,SolRaw!$B:$B,$C564,SolRaw!$C:$C,J$1)/SUMIFS(GraphStats!$G:$G,GraphStats!$A:$A,$B564,GraphStats!$D:$D,J$1)</f>
        <v>0.33794994656061256</v>
      </c>
      <c r="K564" s="1">
        <f>SUMIFS(SolRaw!$D:$D,SolRaw!$A:$A,$B564,SolRaw!$B:$B,$C564,SolRaw!$C:$C,K$1)/SUMIFS(GraphStats!$G:$G,GraphStats!$A:$A,$B564,GraphStats!$D:$D,K$1)</f>
        <v>0.33791903271558982</v>
      </c>
      <c r="L564" s="1">
        <f>SUMIFS(SolRaw!$D:$D,SolRaw!$A:$A,$B564,SolRaw!$B:$B,$C564,SolRaw!$C:$C,L$1)/SUMIFS(GraphStats!$G:$G,GraphStats!$A:$A,$B564,GraphStats!$D:$D,L$1)</f>
        <v>0.33793013442654074</v>
      </c>
      <c r="M564" s="1">
        <f>SUMIFS(SolRaw!$D:$D,SolRaw!$A:$A,$B564,SolRaw!$B:$B,$C564,SolRaw!$C:$C,M$1)/SUMIFS(GraphStats!$G:$G,GraphStats!$A:$A,$B564,GraphStats!$D:$D,M$1)</f>
        <v>0.33791961013226118</v>
      </c>
      <c r="N564" s="1">
        <f t="shared" si="56"/>
        <v>0.33793518016129315</v>
      </c>
      <c r="O564" s="1">
        <f t="shared" si="57"/>
        <v>0.33791903271558982</v>
      </c>
      <c r="P564" s="1">
        <f t="shared" si="58"/>
        <v>0.337930302857051</v>
      </c>
      <c r="Q564" s="1">
        <f t="shared" si="62"/>
        <v>0.33793568623596543</v>
      </c>
      <c r="R564" s="1">
        <f t="shared" si="59"/>
        <v>0.33794246949570728</v>
      </c>
      <c r="S564" s="1">
        <f t="shared" si="60"/>
        <v>0.33794994656061256</v>
      </c>
      <c r="T564" s="1">
        <f t="shared" si="61"/>
        <v>1.0718457188684817E-5</v>
      </c>
    </row>
    <row r="565" spans="1:20" x14ac:dyDescent="0.2">
      <c r="A565" t="str">
        <f>VLOOKUP(B565,GraphStats!$A:$B,2,0)</f>
        <v>LAW</v>
      </c>
      <c r="B565" t="s">
        <v>126</v>
      </c>
      <c r="C565" t="s">
        <v>159</v>
      </c>
      <c r="D565" s="1">
        <f>SUMIFS(SolRaw!$D:$D,SolRaw!$A:$A,$B565,SolRaw!$B:$B,$C565,SolRaw!$C:$C,D$1)/SUMIFS(GraphStats!$G:$G,GraphStats!$A:$A,$B565,GraphStats!$D:$D,D$1)</f>
        <v>0.3378546775191944</v>
      </c>
      <c r="E565" s="1">
        <f>SUMIFS(SolRaw!$D:$D,SolRaw!$A:$A,$B565,SolRaw!$B:$B,$C565,SolRaw!$C:$C,E$1)/SUMIFS(GraphStats!$G:$G,GraphStats!$A:$A,$B565,GraphStats!$D:$D,E$1)</f>
        <v>0.33787212500534408</v>
      </c>
      <c r="F565" s="1">
        <f>SUMIFS(SolRaw!$D:$D,SolRaw!$A:$A,$B565,SolRaw!$B:$B,$C565,SolRaw!$C:$C,F$1)/SUMIFS(GraphStats!$G:$G,GraphStats!$A:$A,$B565,GraphStats!$D:$D,F$1)</f>
        <v>0.33787451555813786</v>
      </c>
      <c r="G565" s="1">
        <f>SUMIFS(SolRaw!$D:$D,SolRaw!$A:$A,$B565,SolRaw!$B:$B,$C565,SolRaw!$C:$C,G$1)/SUMIFS(GraphStats!$G:$G,GraphStats!$A:$A,$B565,GraphStats!$D:$D,G$1)</f>
        <v>0.33785932313719036</v>
      </c>
      <c r="H565" s="1">
        <f>SUMIFS(SolRaw!$D:$D,SolRaw!$A:$A,$B565,SolRaw!$B:$B,$C565,SolRaw!$C:$C,H$1)/SUMIFS(GraphStats!$G:$G,GraphStats!$A:$A,$B565,GraphStats!$D:$D,H$1)</f>
        <v>0.33787584334728715</v>
      </c>
      <c r="I565" s="1">
        <f>SUMIFS(SolRaw!$D:$D,SolRaw!$A:$A,$B565,SolRaw!$B:$B,$C565,SolRaw!$C:$C,I$1)/SUMIFS(GraphStats!$G:$G,GraphStats!$A:$A,$B565,GraphStats!$D:$D,I$1)</f>
        <v>0.33788165948453197</v>
      </c>
      <c r="J565" s="1">
        <f>SUMIFS(SolRaw!$D:$D,SolRaw!$A:$A,$B565,SolRaw!$B:$B,$C565,SolRaw!$C:$C,J$1)/SUMIFS(GraphStats!$G:$G,GraphStats!$A:$A,$B565,GraphStats!$D:$D,J$1)</f>
        <v>0.33787565218870019</v>
      </c>
      <c r="K565" s="1">
        <f>SUMIFS(SolRaw!$D:$D,SolRaw!$A:$A,$B565,SolRaw!$B:$B,$C565,SolRaw!$C:$C,K$1)/SUMIFS(GraphStats!$G:$G,GraphStats!$A:$A,$B565,GraphStats!$D:$D,K$1)</f>
        <v>0.33785240846606052</v>
      </c>
      <c r="L565" s="1">
        <f>SUMIFS(SolRaw!$D:$D,SolRaw!$A:$A,$B565,SolRaw!$B:$B,$C565,SolRaw!$C:$C,L$1)/SUMIFS(GraphStats!$G:$G,GraphStats!$A:$A,$B565,GraphStats!$D:$D,L$1)</f>
        <v>0.33785089684219805</v>
      </c>
      <c r="M565" s="1">
        <f>SUMIFS(SolRaw!$D:$D,SolRaw!$A:$A,$B565,SolRaw!$B:$B,$C565,SolRaw!$C:$C,M$1)/SUMIFS(GraphStats!$G:$G,GraphStats!$A:$A,$B565,GraphStats!$D:$D,M$1)</f>
        <v>0.33785083967536439</v>
      </c>
      <c r="N565" s="1">
        <f t="shared" si="56"/>
        <v>0.33786479412240089</v>
      </c>
      <c r="O565" s="1">
        <f t="shared" si="57"/>
        <v>0.33785083967536439</v>
      </c>
      <c r="P565" s="1">
        <f t="shared" si="58"/>
        <v>0.33785297572934397</v>
      </c>
      <c r="Q565" s="1">
        <f t="shared" si="62"/>
        <v>0.33786572407126725</v>
      </c>
      <c r="R565" s="1">
        <f t="shared" si="59"/>
        <v>0.33787536803105961</v>
      </c>
      <c r="S565" s="1">
        <f t="shared" si="60"/>
        <v>0.33788165948453197</v>
      </c>
      <c r="T565" s="1">
        <f t="shared" si="61"/>
        <v>1.2230264753192209E-5</v>
      </c>
    </row>
    <row r="566" spans="1:20" x14ac:dyDescent="0.2">
      <c r="A566" t="str">
        <f>VLOOKUP(B566,GraphStats!$A:$B,2,0)</f>
        <v>LAW</v>
      </c>
      <c r="B566" t="s">
        <v>126</v>
      </c>
      <c r="C566" t="s">
        <v>160</v>
      </c>
      <c r="D566" s="1">
        <f>SUMIFS(SolRaw!$D:$D,SolRaw!$A:$A,$B566,SolRaw!$B:$B,$C566,SolRaw!$C:$C,D$1)/SUMIFS(GraphStats!$G:$G,GraphStats!$A:$A,$B566,GraphStats!$D:$D,D$1)</f>
        <v>0.3381051715746955</v>
      </c>
      <c r="E566" s="1">
        <f>SUMIFS(SolRaw!$D:$D,SolRaw!$A:$A,$B566,SolRaw!$B:$B,$C566,SolRaw!$C:$C,E$1)/SUMIFS(GraphStats!$G:$G,GraphStats!$A:$A,$B566,GraphStats!$D:$D,E$1)</f>
        <v>0.33811615583583038</v>
      </c>
      <c r="F566" s="1">
        <f>SUMIFS(SolRaw!$D:$D,SolRaw!$A:$A,$B566,SolRaw!$B:$B,$C566,SolRaw!$C:$C,F$1)/SUMIFS(GraphStats!$G:$G,GraphStats!$A:$A,$B566,GraphStats!$D:$D,F$1)</f>
        <v>0.33812511527684408</v>
      </c>
      <c r="G566" s="1">
        <f>SUMIFS(SolRaw!$D:$D,SolRaw!$A:$A,$B566,SolRaw!$B:$B,$C566,SolRaw!$C:$C,G$1)/SUMIFS(GraphStats!$G:$G,GraphStats!$A:$A,$B566,GraphStats!$D:$D,G$1)</f>
        <v>0.33811014615152535</v>
      </c>
      <c r="H566" s="1">
        <f>SUMIFS(SolRaw!$D:$D,SolRaw!$A:$A,$B566,SolRaw!$B:$B,$C566,SolRaw!$C:$C,H$1)/SUMIFS(GraphStats!$G:$G,GraphStats!$A:$A,$B566,GraphStats!$D:$D,H$1)</f>
        <v>0.33812777187415582</v>
      </c>
      <c r="I566" s="1">
        <f>SUMIFS(SolRaw!$D:$D,SolRaw!$A:$A,$B566,SolRaw!$B:$B,$C566,SolRaw!$C:$C,I$1)/SUMIFS(GraphStats!$G:$G,GraphStats!$A:$A,$B566,GraphStats!$D:$D,I$1)</f>
        <v>0.33813133912686827</v>
      </c>
      <c r="J566" s="1">
        <f>SUMIFS(SolRaw!$D:$D,SolRaw!$A:$A,$B566,SolRaw!$B:$B,$C566,SolRaw!$C:$C,J$1)/SUMIFS(GraphStats!$G:$G,GraphStats!$A:$A,$B566,GraphStats!$D:$D,J$1)</f>
        <v>0.33812779542233934</v>
      </c>
      <c r="K566" s="1">
        <f>SUMIFS(SolRaw!$D:$D,SolRaw!$A:$A,$B566,SolRaw!$B:$B,$C566,SolRaw!$C:$C,K$1)/SUMIFS(GraphStats!$G:$G,GraphStats!$A:$A,$B566,GraphStats!$D:$D,K$1)</f>
        <v>0.33810241890229453</v>
      </c>
      <c r="L566" s="1">
        <f>SUMIFS(SolRaw!$D:$D,SolRaw!$A:$A,$B566,SolRaw!$B:$B,$C566,SolRaw!$C:$C,L$1)/SUMIFS(GraphStats!$G:$G,GraphStats!$A:$A,$B566,GraphStats!$D:$D,L$1)</f>
        <v>0.33811351386985666</v>
      </c>
      <c r="M566" s="1">
        <f>SUMIFS(SolRaw!$D:$D,SolRaw!$A:$A,$B566,SolRaw!$B:$B,$C566,SolRaw!$C:$C,M$1)/SUMIFS(GraphStats!$G:$G,GraphStats!$A:$A,$B566,GraphStats!$D:$D,M$1)</f>
        <v>0.3381039209526655</v>
      </c>
      <c r="N566" s="1">
        <f t="shared" si="56"/>
        <v>0.33811633489870757</v>
      </c>
      <c r="O566" s="1">
        <f t="shared" si="57"/>
        <v>0.33810241890229453</v>
      </c>
      <c r="P566" s="1">
        <f t="shared" si="58"/>
        <v>0.33810641521890294</v>
      </c>
      <c r="Q566" s="1">
        <f t="shared" si="62"/>
        <v>0.33811483485284355</v>
      </c>
      <c r="R566" s="1">
        <f t="shared" si="59"/>
        <v>0.3381271077248279</v>
      </c>
      <c r="S566" s="1">
        <f t="shared" si="60"/>
        <v>0.33813133912686827</v>
      </c>
      <c r="T566" s="1">
        <f t="shared" si="61"/>
        <v>1.0969865727504793E-5</v>
      </c>
    </row>
    <row r="567" spans="1:20" x14ac:dyDescent="0.2">
      <c r="A567" t="str">
        <f>VLOOKUP(B567,GraphStats!$A:$B,2,0)</f>
        <v>LAW</v>
      </c>
      <c r="B567" t="s">
        <v>126</v>
      </c>
      <c r="C567" t="s">
        <v>161</v>
      </c>
      <c r="D567" s="1">
        <f>SUMIFS(SolRaw!$D:$D,SolRaw!$A:$A,$B567,SolRaw!$B:$B,$C567,SolRaw!$C:$C,D$1)/SUMIFS(GraphStats!$G:$G,GraphStats!$A:$A,$B567,GraphStats!$D:$D,D$1)</f>
        <v>0.33802787990911792</v>
      </c>
      <c r="E567" s="1">
        <f>SUMIFS(SolRaw!$D:$D,SolRaw!$A:$A,$B567,SolRaw!$B:$B,$C567,SolRaw!$C:$C,E$1)/SUMIFS(GraphStats!$G:$G,GraphStats!$A:$A,$B567,GraphStats!$D:$D,E$1)</f>
        <v>0.33804334071975756</v>
      </c>
      <c r="F567" s="1">
        <f>SUMIFS(SolRaw!$D:$D,SolRaw!$A:$A,$B567,SolRaw!$B:$B,$C567,SolRaw!$C:$C,F$1)/SUMIFS(GraphStats!$G:$G,GraphStats!$A:$A,$B567,GraphStats!$D:$D,F$1)</f>
        <v>0.33803965463649777</v>
      </c>
      <c r="G567" s="1">
        <f>SUMIFS(SolRaw!$D:$D,SolRaw!$A:$A,$B567,SolRaw!$B:$B,$C567,SolRaw!$C:$C,G$1)/SUMIFS(GraphStats!$G:$G,GraphStats!$A:$A,$B567,GraphStats!$D:$D,G$1)</f>
        <v>0.3380403152874798</v>
      </c>
      <c r="H567" s="1">
        <f>SUMIFS(SolRaw!$D:$D,SolRaw!$A:$A,$B567,SolRaw!$B:$B,$C567,SolRaw!$C:$C,H$1)/SUMIFS(GraphStats!$G:$G,GraphStats!$A:$A,$B567,GraphStats!$D:$D,H$1)</f>
        <v>0.33805129414057949</v>
      </c>
      <c r="I567" s="1">
        <f>SUMIFS(SolRaw!$D:$D,SolRaw!$A:$A,$B567,SolRaw!$B:$B,$C567,SolRaw!$C:$C,I$1)/SUMIFS(GraphStats!$G:$G,GraphStats!$A:$A,$B567,GraphStats!$D:$D,I$1)</f>
        <v>0.33805802693596415</v>
      </c>
      <c r="J567" s="1">
        <f>SUMIFS(SolRaw!$D:$D,SolRaw!$A:$A,$B567,SolRaw!$B:$B,$C567,SolRaw!$C:$C,J$1)/SUMIFS(GraphStats!$G:$G,GraphStats!$A:$A,$B567,GraphStats!$D:$D,J$1)</f>
        <v>0.33805585984806019</v>
      </c>
      <c r="K567" s="1">
        <f>SUMIFS(SolRaw!$D:$D,SolRaw!$A:$A,$B567,SolRaw!$B:$B,$C567,SolRaw!$C:$C,K$1)/SUMIFS(GraphStats!$G:$G,GraphStats!$A:$A,$B567,GraphStats!$D:$D,K$1)</f>
        <v>0.33802293156787838</v>
      </c>
      <c r="L567" s="1">
        <f>SUMIFS(SolRaw!$D:$D,SolRaw!$A:$A,$B567,SolRaw!$B:$B,$C567,SolRaw!$C:$C,L$1)/SUMIFS(GraphStats!$G:$G,GraphStats!$A:$A,$B567,GraphStats!$D:$D,L$1)</f>
        <v>0.33803714776810795</v>
      </c>
      <c r="M567" s="1">
        <f>SUMIFS(SolRaw!$D:$D,SolRaw!$A:$A,$B567,SolRaw!$B:$B,$C567,SolRaw!$C:$C,M$1)/SUMIFS(GraphStats!$G:$G,GraphStats!$A:$A,$B567,GraphStats!$D:$D,M$1)</f>
        <v>0.33802816042352263</v>
      </c>
      <c r="N567" s="1">
        <f t="shared" si="56"/>
        <v>0.33804046112369657</v>
      </c>
      <c r="O567" s="1">
        <f t="shared" si="57"/>
        <v>0.33802293156787838</v>
      </c>
      <c r="P567" s="1">
        <f t="shared" si="58"/>
        <v>0.33803040725966893</v>
      </c>
      <c r="Q567" s="1">
        <f t="shared" si="62"/>
        <v>0.33803998496198878</v>
      </c>
      <c r="R567" s="1">
        <f t="shared" si="59"/>
        <v>0.33804930578537401</v>
      </c>
      <c r="S567" s="1">
        <f t="shared" si="60"/>
        <v>0.33805802693596415</v>
      </c>
      <c r="T567" s="1">
        <f t="shared" si="61"/>
        <v>1.2017830864518835E-5</v>
      </c>
    </row>
    <row r="568" spans="1:20" x14ac:dyDescent="0.2">
      <c r="A568" t="str">
        <f>VLOOKUP(B568,GraphStats!$A:$B,2,0)</f>
        <v>LAW</v>
      </c>
      <c r="B568" t="s">
        <v>126</v>
      </c>
      <c r="C568" t="s">
        <v>162</v>
      </c>
      <c r="D568" s="1">
        <f>SUMIFS(SolRaw!$D:$D,SolRaw!$A:$A,$B568,SolRaw!$B:$B,$C568,SolRaw!$C:$C,D$1)/SUMIFS(GraphStats!$G:$G,GraphStats!$A:$A,$B568,GraphStats!$D:$D,D$1)</f>
        <v>0.34324541797214453</v>
      </c>
      <c r="E568" s="1">
        <f>SUMIFS(SolRaw!$D:$D,SolRaw!$A:$A,$B568,SolRaw!$B:$B,$C568,SolRaw!$C:$C,E$1)/SUMIFS(GraphStats!$G:$G,GraphStats!$A:$A,$B568,GraphStats!$D:$D,E$1)</f>
        <v>0.34324003913170248</v>
      </c>
      <c r="F568" s="1">
        <f>SUMIFS(SolRaw!$D:$D,SolRaw!$A:$A,$B568,SolRaw!$B:$B,$C568,SolRaw!$C:$C,F$1)/SUMIFS(GraphStats!$G:$G,GraphStats!$A:$A,$B568,GraphStats!$D:$D,F$1)</f>
        <v>0.34323956283318119</v>
      </c>
      <c r="G568" s="1">
        <f>SUMIFS(SolRaw!$D:$D,SolRaw!$A:$A,$B568,SolRaw!$B:$B,$C568,SolRaw!$C:$C,G$1)/SUMIFS(GraphStats!$G:$G,GraphStats!$A:$A,$B568,GraphStats!$D:$D,G$1)</f>
        <v>0.34323943651791156</v>
      </c>
      <c r="H568" s="1">
        <f>SUMIFS(SolRaw!$D:$D,SolRaw!$A:$A,$B568,SolRaw!$B:$B,$C568,SolRaw!$C:$C,H$1)/SUMIFS(GraphStats!$G:$G,GraphStats!$A:$A,$B568,GraphStats!$D:$D,H$1)</f>
        <v>0.34325616950279164</v>
      </c>
      <c r="I568" s="1">
        <f>SUMIFS(SolRaw!$D:$D,SolRaw!$A:$A,$B568,SolRaw!$B:$B,$C568,SolRaw!$C:$C,I$1)/SUMIFS(GraphStats!$G:$G,GraphStats!$A:$A,$B568,GraphStats!$D:$D,I$1)</f>
        <v>0.34326563496625556</v>
      </c>
      <c r="J568" s="1">
        <f>SUMIFS(SolRaw!$D:$D,SolRaw!$A:$A,$B568,SolRaw!$B:$B,$C568,SolRaw!$C:$C,J$1)/SUMIFS(GraphStats!$G:$G,GraphStats!$A:$A,$B568,GraphStats!$D:$D,J$1)</f>
        <v>0.3432619614152001</v>
      </c>
      <c r="K568" s="1">
        <f>SUMIFS(SolRaw!$D:$D,SolRaw!$A:$A,$B568,SolRaw!$B:$B,$C568,SolRaw!$C:$C,K$1)/SUMIFS(GraphStats!$G:$G,GraphStats!$A:$A,$B568,GraphStats!$D:$D,K$1)</f>
        <v>0.3432343564366801</v>
      </c>
      <c r="L568" s="1">
        <f>SUMIFS(SolRaw!$D:$D,SolRaw!$A:$A,$B568,SolRaw!$B:$B,$C568,SolRaw!$C:$C,L$1)/SUMIFS(GraphStats!$G:$G,GraphStats!$A:$A,$B568,GraphStats!$D:$D,L$1)</f>
        <v>0.34323784126501256</v>
      </c>
      <c r="M568" s="1">
        <f>SUMIFS(SolRaw!$D:$D,SolRaw!$A:$A,$B568,SolRaw!$B:$B,$C568,SolRaw!$C:$C,M$1)/SUMIFS(GraphStats!$G:$G,GraphStats!$A:$A,$B568,GraphStats!$D:$D,M$1)</f>
        <v>0.34323400251432573</v>
      </c>
      <c r="N568" s="1">
        <f t="shared" si="56"/>
        <v>0.34324544225552056</v>
      </c>
      <c r="O568" s="1">
        <f t="shared" si="57"/>
        <v>0.34323400251432573</v>
      </c>
      <c r="P568" s="1">
        <f t="shared" si="58"/>
        <v>0.34323824007823733</v>
      </c>
      <c r="Q568" s="1">
        <f t="shared" si="62"/>
        <v>0.34323980098244183</v>
      </c>
      <c r="R568" s="1">
        <f t="shared" si="59"/>
        <v>0.34325348162012986</v>
      </c>
      <c r="S568" s="1">
        <f t="shared" si="60"/>
        <v>0.34326563496625556</v>
      </c>
      <c r="T568" s="1">
        <f t="shared" si="61"/>
        <v>1.158097568323092E-5</v>
      </c>
    </row>
    <row r="569" spans="1:20" x14ac:dyDescent="0.2">
      <c r="A569" t="str">
        <f>VLOOKUP(B569,GraphStats!$A:$B,2,0)</f>
        <v>LAW</v>
      </c>
      <c r="B569" t="s">
        <v>121</v>
      </c>
      <c r="C569" t="s">
        <v>136</v>
      </c>
      <c r="D569" s="1">
        <f>SUMIFS(SolRaw!$D:$D,SolRaw!$A:$A,$B569,SolRaw!$B:$B,$C569,SolRaw!$C:$C,D$1)/SUMIFS(GraphStats!$G:$G,GraphStats!$A:$A,$B569,GraphStats!$D:$D,D$1)</f>
        <v>0.37502242478922354</v>
      </c>
      <c r="E569" s="1">
        <f>SUMIFS(SolRaw!$D:$D,SolRaw!$A:$A,$B569,SolRaw!$B:$B,$C569,SolRaw!$C:$C,E$1)/SUMIFS(GraphStats!$G:$G,GraphStats!$A:$A,$B569,GraphStats!$D:$D,E$1)</f>
        <v>0.37506039997054735</v>
      </c>
      <c r="F569" s="1">
        <f>SUMIFS(SolRaw!$D:$D,SolRaw!$A:$A,$B569,SolRaw!$B:$B,$C569,SolRaw!$C:$C,F$1)/SUMIFS(GraphStats!$G:$G,GraphStats!$A:$A,$B569,GraphStats!$D:$D,F$1)</f>
        <v>0.37504519838106076</v>
      </c>
      <c r="G569" s="1">
        <f>SUMIFS(SolRaw!$D:$D,SolRaw!$A:$A,$B569,SolRaw!$B:$B,$C569,SolRaw!$C:$C,G$1)/SUMIFS(GraphStats!$G:$G,GraphStats!$A:$A,$B569,GraphStats!$D:$D,G$1)</f>
        <v>0.37503524598553906</v>
      </c>
      <c r="H569" s="1">
        <f>SUMIFS(SolRaw!$D:$D,SolRaw!$A:$A,$B569,SolRaw!$B:$B,$C569,SolRaw!$C:$C,H$1)/SUMIFS(GraphStats!$G:$G,GraphStats!$A:$A,$B569,GraphStats!$D:$D,H$1)</f>
        <v>0.37503774860144079</v>
      </c>
      <c r="I569" s="1">
        <f>SUMIFS(SolRaw!$D:$D,SolRaw!$A:$A,$B569,SolRaw!$B:$B,$C569,SolRaw!$C:$C,I$1)/SUMIFS(GraphStats!$G:$G,GraphStats!$A:$A,$B569,GraphStats!$D:$D,I$1)</f>
        <v>0.37504520993211554</v>
      </c>
      <c r="J569" s="1">
        <f>SUMIFS(SolRaw!$D:$D,SolRaw!$A:$A,$B569,SolRaw!$B:$B,$C569,SolRaw!$C:$C,J$1)/SUMIFS(GraphStats!$G:$G,GraphStats!$A:$A,$B569,GraphStats!$D:$D,J$1)</f>
        <v>0.37503633403767478</v>
      </c>
      <c r="K569" s="1">
        <f>SUMIFS(SolRaw!$D:$D,SolRaw!$A:$A,$B569,SolRaw!$B:$B,$C569,SolRaw!$C:$C,K$1)/SUMIFS(GraphStats!$G:$G,GraphStats!$A:$A,$B569,GraphStats!$D:$D,K$1)</f>
        <v>0.37504284518716452</v>
      </c>
      <c r="L569" s="1">
        <f>SUMIFS(SolRaw!$D:$D,SolRaw!$A:$A,$B569,SolRaw!$B:$B,$C569,SolRaw!$C:$C,L$1)/SUMIFS(GraphStats!$G:$G,GraphStats!$A:$A,$B569,GraphStats!$D:$D,L$1)</f>
        <v>0.37502982248103328</v>
      </c>
      <c r="M569" s="1">
        <f>SUMIFS(SolRaw!$D:$D,SolRaw!$A:$A,$B569,SolRaw!$B:$B,$C569,SolRaw!$C:$C,M$1)/SUMIFS(GraphStats!$G:$G,GraphStats!$A:$A,$B569,GraphStats!$D:$D,M$1)</f>
        <v>0.37504161990910184</v>
      </c>
      <c r="N569" s="1">
        <f t="shared" si="56"/>
        <v>0.37503968492749007</v>
      </c>
      <c r="O569" s="1">
        <f t="shared" si="57"/>
        <v>0.37502242478922354</v>
      </c>
      <c r="P569" s="1">
        <f t="shared" si="58"/>
        <v>0.37503551799857299</v>
      </c>
      <c r="Q569" s="1">
        <f t="shared" si="62"/>
        <v>0.37503968425527134</v>
      </c>
      <c r="R569" s="1">
        <f t="shared" si="59"/>
        <v>0.37504461008258672</v>
      </c>
      <c r="S569" s="1">
        <f t="shared" si="60"/>
        <v>0.37506039997054735</v>
      </c>
      <c r="T569" s="1">
        <f t="shared" si="61"/>
        <v>1.0185122593279346E-5</v>
      </c>
    </row>
    <row r="570" spans="1:20" x14ac:dyDescent="0.2">
      <c r="A570" t="str">
        <f>VLOOKUP(B570,GraphStats!$A:$B,2,0)</f>
        <v>LAW</v>
      </c>
      <c r="B570" t="s">
        <v>121</v>
      </c>
      <c r="C570" t="s">
        <v>137</v>
      </c>
      <c r="D570" s="1">
        <f>SUMIFS(SolRaw!$D:$D,SolRaw!$A:$A,$B570,SolRaw!$B:$B,$C570,SolRaw!$C:$C,D$1)/SUMIFS(GraphStats!$G:$G,GraphStats!$A:$A,$B570,GraphStats!$D:$D,D$1)</f>
        <v>0.36635739512833332</v>
      </c>
      <c r="E570" s="1">
        <f>SUMIFS(SolRaw!$D:$D,SolRaw!$A:$A,$B570,SolRaw!$B:$B,$C570,SolRaw!$C:$C,E$1)/SUMIFS(GraphStats!$G:$G,GraphStats!$A:$A,$B570,GraphStats!$D:$D,E$1)</f>
        <v>0.36637551824219866</v>
      </c>
      <c r="F570" s="1">
        <f>SUMIFS(SolRaw!$D:$D,SolRaw!$A:$A,$B570,SolRaw!$B:$B,$C570,SolRaw!$C:$C,F$1)/SUMIFS(GraphStats!$G:$G,GraphStats!$A:$A,$B570,GraphStats!$D:$D,F$1)</f>
        <v>0.36637378756996963</v>
      </c>
      <c r="G570" s="1">
        <f>SUMIFS(SolRaw!$D:$D,SolRaw!$A:$A,$B570,SolRaw!$B:$B,$C570,SolRaw!$C:$C,G$1)/SUMIFS(GraphStats!$G:$G,GraphStats!$A:$A,$B570,GraphStats!$D:$D,G$1)</f>
        <v>0.36636259166378282</v>
      </c>
      <c r="H570" s="1">
        <f>SUMIFS(SolRaw!$D:$D,SolRaw!$A:$A,$B570,SolRaw!$B:$B,$C570,SolRaw!$C:$C,H$1)/SUMIFS(GraphStats!$G:$G,GraphStats!$A:$A,$B570,GraphStats!$D:$D,H$1)</f>
        <v>0.36636859516976789</v>
      </c>
      <c r="I570" s="1">
        <f>SUMIFS(SolRaw!$D:$D,SolRaw!$A:$A,$B570,SolRaw!$B:$B,$C570,SolRaw!$C:$C,I$1)/SUMIFS(GraphStats!$G:$G,GraphStats!$A:$A,$B570,GraphStats!$D:$D,I$1)</f>
        <v>0.36639393073799609</v>
      </c>
      <c r="J570" s="1">
        <f>SUMIFS(SolRaw!$D:$D,SolRaw!$A:$A,$B570,SolRaw!$B:$B,$C570,SolRaw!$C:$C,J$1)/SUMIFS(GraphStats!$G:$G,GraphStats!$A:$A,$B570,GraphStats!$D:$D,J$1)</f>
        <v>0.36635094740190199</v>
      </c>
      <c r="K570" s="1">
        <f>SUMIFS(SolRaw!$D:$D,SolRaw!$A:$A,$B570,SolRaw!$B:$B,$C570,SolRaw!$C:$C,K$1)/SUMIFS(GraphStats!$G:$G,GraphStats!$A:$A,$B570,GraphStats!$D:$D,K$1)</f>
        <v>0.36637338377594847</v>
      </c>
      <c r="L570" s="1">
        <f>SUMIFS(SolRaw!$D:$D,SolRaw!$A:$A,$B570,SolRaw!$B:$B,$C570,SolRaw!$C:$C,L$1)/SUMIFS(GraphStats!$G:$G,GraphStats!$A:$A,$B570,GraphStats!$D:$D,L$1)</f>
        <v>0.36635664948223168</v>
      </c>
      <c r="M570" s="1">
        <f>SUMIFS(SolRaw!$D:$D,SolRaw!$A:$A,$B570,SolRaw!$B:$B,$C570,SolRaw!$C:$C,M$1)/SUMIFS(GraphStats!$G:$G,GraphStats!$A:$A,$B570,GraphStats!$D:$D,M$1)</f>
        <v>0.36635661320828616</v>
      </c>
      <c r="N570" s="1">
        <f t="shared" si="56"/>
        <v>0.3663669412380417</v>
      </c>
      <c r="O570" s="1">
        <f t="shared" si="57"/>
        <v>0.36635094740190199</v>
      </c>
      <c r="P570" s="1">
        <f t="shared" si="58"/>
        <v>0.36635683589375712</v>
      </c>
      <c r="Q570" s="1">
        <f t="shared" si="62"/>
        <v>0.36636559341677533</v>
      </c>
      <c r="R570" s="1">
        <f t="shared" si="59"/>
        <v>0.36637368662146436</v>
      </c>
      <c r="S570" s="1">
        <f t="shared" si="60"/>
        <v>0.36639393073799609</v>
      </c>
      <c r="T570" s="1">
        <f t="shared" si="61"/>
        <v>1.2786930790394175E-5</v>
      </c>
    </row>
    <row r="571" spans="1:20" x14ac:dyDescent="0.2">
      <c r="A571" t="str">
        <f>VLOOKUP(B571,GraphStats!$A:$B,2,0)</f>
        <v>LAW</v>
      </c>
      <c r="B571" t="s">
        <v>121</v>
      </c>
      <c r="C571" t="s">
        <v>138</v>
      </c>
      <c r="D571" s="1">
        <f>SUMIFS(SolRaw!$D:$D,SolRaw!$A:$A,$B571,SolRaw!$B:$B,$C571,SolRaw!$C:$C,D$1)/SUMIFS(GraphStats!$G:$G,GraphStats!$A:$A,$B571,GraphStats!$D:$D,D$1)</f>
        <v>0.36089915465433825</v>
      </c>
      <c r="E571" s="1">
        <f>SUMIFS(SolRaw!$D:$D,SolRaw!$A:$A,$B571,SolRaw!$B:$B,$C571,SolRaw!$C:$C,E$1)/SUMIFS(GraphStats!$G:$G,GraphStats!$A:$A,$B571,GraphStats!$D:$D,E$1)</f>
        <v>0.3608715929038126</v>
      </c>
      <c r="F571" s="1">
        <f>SUMIFS(SolRaw!$D:$D,SolRaw!$A:$A,$B571,SolRaw!$B:$B,$C571,SolRaw!$C:$C,F$1)/SUMIFS(GraphStats!$G:$G,GraphStats!$A:$A,$B571,GraphStats!$D:$D,F$1)</f>
        <v>0.36086952620702895</v>
      </c>
      <c r="G571" s="1">
        <f>SUMIFS(SolRaw!$D:$D,SolRaw!$A:$A,$B571,SolRaw!$B:$B,$C571,SolRaw!$C:$C,G$1)/SUMIFS(GraphStats!$G:$G,GraphStats!$A:$A,$B571,GraphStats!$D:$D,G$1)</f>
        <v>0.360863350980269</v>
      </c>
      <c r="H571" s="1">
        <f>SUMIFS(SolRaw!$D:$D,SolRaw!$A:$A,$B571,SolRaw!$B:$B,$C571,SolRaw!$C:$C,H$1)/SUMIFS(GraphStats!$G:$G,GraphStats!$A:$A,$B571,GraphStats!$D:$D,H$1)</f>
        <v>0.36084160414220118</v>
      </c>
      <c r="I571" s="1">
        <f>SUMIFS(SolRaw!$D:$D,SolRaw!$A:$A,$B571,SolRaw!$B:$B,$C571,SolRaw!$C:$C,I$1)/SUMIFS(GraphStats!$G:$G,GraphStats!$A:$A,$B571,GraphStats!$D:$D,I$1)</f>
        <v>0.36083880551376263</v>
      </c>
      <c r="J571" s="1">
        <f>SUMIFS(SolRaw!$D:$D,SolRaw!$A:$A,$B571,SolRaw!$B:$B,$C571,SolRaw!$C:$C,J$1)/SUMIFS(GraphStats!$G:$G,GraphStats!$A:$A,$B571,GraphStats!$D:$D,J$1)</f>
        <v>0.36082720782390909</v>
      </c>
      <c r="K571" s="1">
        <f>SUMIFS(SolRaw!$D:$D,SolRaw!$A:$A,$B571,SolRaw!$B:$B,$C571,SolRaw!$C:$C,K$1)/SUMIFS(GraphStats!$G:$G,GraphStats!$A:$A,$B571,GraphStats!$D:$D,K$1)</f>
        <v>0.36094400075463634</v>
      </c>
      <c r="L571" s="1">
        <f>SUMIFS(SolRaw!$D:$D,SolRaw!$A:$A,$B571,SolRaw!$B:$B,$C571,SolRaw!$C:$C,L$1)/SUMIFS(GraphStats!$G:$G,GraphStats!$A:$A,$B571,GraphStats!$D:$D,L$1)</f>
        <v>0.36082012450260492</v>
      </c>
      <c r="M571" s="1">
        <f>SUMIFS(SolRaw!$D:$D,SolRaw!$A:$A,$B571,SolRaw!$B:$B,$C571,SolRaw!$C:$C,M$1)/SUMIFS(GraphStats!$G:$G,GraphStats!$A:$A,$B571,GraphStats!$D:$D,M$1)</f>
        <v>0.36083795989762019</v>
      </c>
      <c r="N571" s="1">
        <f t="shared" si="56"/>
        <v>0.36086133273801835</v>
      </c>
      <c r="O571" s="1">
        <f t="shared" si="57"/>
        <v>0.36082012450260492</v>
      </c>
      <c r="P571" s="1">
        <f t="shared" si="58"/>
        <v>0.3608381713016558</v>
      </c>
      <c r="Q571" s="1">
        <f t="shared" si="62"/>
        <v>0.36085247756123506</v>
      </c>
      <c r="R571" s="1">
        <f t="shared" si="59"/>
        <v>0.36087107622961667</v>
      </c>
      <c r="S571" s="1">
        <f t="shared" si="60"/>
        <v>0.36094400075463634</v>
      </c>
      <c r="T571" s="1">
        <f t="shared" si="61"/>
        <v>3.763359460599155E-5</v>
      </c>
    </row>
    <row r="572" spans="1:20" x14ac:dyDescent="0.2">
      <c r="A572" t="str">
        <f>VLOOKUP(B572,GraphStats!$A:$B,2,0)</f>
        <v>LAW</v>
      </c>
      <c r="B572" t="s">
        <v>121</v>
      </c>
      <c r="C572" t="s">
        <v>139</v>
      </c>
      <c r="D572" s="1">
        <f>SUMIFS(SolRaw!$D:$D,SolRaw!$A:$A,$B572,SolRaw!$B:$B,$C572,SolRaw!$C:$C,D$1)/SUMIFS(GraphStats!$G:$G,GraphStats!$A:$A,$B572,GraphStats!$D:$D,D$1)</f>
        <v>0.36133770824754247</v>
      </c>
      <c r="E572" s="1">
        <f>SUMIFS(SolRaw!$D:$D,SolRaw!$A:$A,$B572,SolRaw!$B:$B,$C572,SolRaw!$C:$C,E$1)/SUMIFS(GraphStats!$G:$G,GraphStats!$A:$A,$B572,GraphStats!$D:$D,E$1)</f>
        <v>0.36133260286494007</v>
      </c>
      <c r="F572" s="1">
        <f>SUMIFS(SolRaw!$D:$D,SolRaw!$A:$A,$B572,SolRaw!$B:$B,$C572,SolRaw!$C:$C,F$1)/SUMIFS(GraphStats!$G:$G,GraphStats!$A:$A,$B572,GraphStats!$D:$D,F$1)</f>
        <v>0.36135189172221821</v>
      </c>
      <c r="G572" s="1">
        <f>SUMIFS(SolRaw!$D:$D,SolRaw!$A:$A,$B572,SolRaw!$B:$B,$C572,SolRaw!$C:$C,G$1)/SUMIFS(GraphStats!$G:$G,GraphStats!$A:$A,$B572,GraphStats!$D:$D,G$1)</f>
        <v>0.36138382810415226</v>
      </c>
      <c r="H572" s="1">
        <f>SUMIFS(SolRaw!$D:$D,SolRaw!$A:$A,$B572,SolRaw!$B:$B,$C572,SolRaw!$C:$C,H$1)/SUMIFS(GraphStats!$G:$G,GraphStats!$A:$A,$B572,GraphStats!$D:$D,H$1)</f>
        <v>0.3613135332915271</v>
      </c>
      <c r="I572" s="1">
        <f>SUMIFS(SolRaw!$D:$D,SolRaw!$A:$A,$B572,SolRaw!$B:$B,$C572,SolRaw!$C:$C,I$1)/SUMIFS(GraphStats!$G:$G,GraphStats!$A:$A,$B572,GraphStats!$D:$D,I$1)</f>
        <v>0.36141497818461832</v>
      </c>
      <c r="J572" s="1">
        <f>SUMIFS(SolRaw!$D:$D,SolRaw!$A:$A,$B572,SolRaw!$B:$B,$C572,SolRaw!$C:$C,J$1)/SUMIFS(GraphStats!$G:$G,GraphStats!$A:$A,$B572,GraphStats!$D:$D,J$1)</f>
        <v>0.36139384327352619</v>
      </c>
      <c r="K572" s="1">
        <f>SUMIFS(SolRaw!$D:$D,SolRaw!$A:$A,$B572,SolRaw!$B:$B,$C572,SolRaw!$C:$C,K$1)/SUMIFS(GraphStats!$G:$G,GraphStats!$A:$A,$B572,GraphStats!$D:$D,K$1)</f>
        <v>0.3613724761342258</v>
      </c>
      <c r="L572" s="1">
        <f>SUMIFS(SolRaw!$D:$D,SolRaw!$A:$A,$B572,SolRaw!$B:$B,$C572,SolRaw!$C:$C,L$1)/SUMIFS(GraphStats!$G:$G,GraphStats!$A:$A,$B572,GraphStats!$D:$D,L$1)</f>
        <v>0.36135860374774603</v>
      </c>
      <c r="M572" s="1">
        <f>SUMIFS(SolRaw!$D:$D,SolRaw!$A:$A,$B572,SolRaw!$B:$B,$C572,SolRaw!$C:$C,M$1)/SUMIFS(GraphStats!$G:$G,GraphStats!$A:$A,$B572,GraphStats!$D:$D,M$1)</f>
        <v>0.36139526379725823</v>
      </c>
      <c r="N572" s="1">
        <f t="shared" si="56"/>
        <v>0.36136547293677546</v>
      </c>
      <c r="O572" s="1">
        <f t="shared" si="57"/>
        <v>0.3613135332915271</v>
      </c>
      <c r="P572" s="1">
        <f t="shared" si="58"/>
        <v>0.36134125411621143</v>
      </c>
      <c r="Q572" s="1">
        <f t="shared" si="62"/>
        <v>0.36136553994098591</v>
      </c>
      <c r="R572" s="1">
        <f t="shared" si="59"/>
        <v>0.36139133948118274</v>
      </c>
      <c r="S572" s="1">
        <f t="shared" si="60"/>
        <v>0.36141497818461832</v>
      </c>
      <c r="T572" s="1">
        <f t="shared" si="61"/>
        <v>3.2162399318944923E-5</v>
      </c>
    </row>
    <row r="573" spans="1:20" x14ac:dyDescent="0.2">
      <c r="A573" t="str">
        <f>VLOOKUP(B573,GraphStats!$A:$B,2,0)</f>
        <v>LAW</v>
      </c>
      <c r="B573" t="s">
        <v>121</v>
      </c>
      <c r="C573" t="s">
        <v>140</v>
      </c>
      <c r="D573" s="1">
        <f>SUMIFS(SolRaw!$D:$D,SolRaw!$A:$A,$B573,SolRaw!$B:$B,$C573,SolRaw!$C:$C,D$1)/SUMIFS(GraphStats!$G:$G,GraphStats!$A:$A,$B573,GraphStats!$D:$D,D$1)</f>
        <v>0.36170046842875631</v>
      </c>
      <c r="E573" s="1">
        <f>SUMIFS(SolRaw!$D:$D,SolRaw!$A:$A,$B573,SolRaw!$B:$B,$C573,SolRaw!$C:$C,E$1)/SUMIFS(GraphStats!$G:$G,GraphStats!$A:$A,$B573,GraphStats!$D:$D,E$1)</f>
        <v>0.36183613528297315</v>
      </c>
      <c r="F573" s="1">
        <f>SUMIFS(SolRaw!$D:$D,SolRaw!$A:$A,$B573,SolRaw!$B:$B,$C573,SolRaw!$C:$C,F$1)/SUMIFS(GraphStats!$G:$G,GraphStats!$A:$A,$B573,GraphStats!$D:$D,F$1)</f>
        <v>0.36182983177584449</v>
      </c>
      <c r="G573" s="1">
        <f>SUMIFS(SolRaw!$D:$D,SolRaw!$A:$A,$B573,SolRaw!$B:$B,$C573,SolRaw!$C:$C,G$1)/SUMIFS(GraphStats!$G:$G,GraphStats!$A:$A,$B573,GraphStats!$D:$D,G$1)</f>
        <v>0.36183620591180787</v>
      </c>
      <c r="H573" s="1">
        <f>SUMIFS(SolRaw!$D:$D,SolRaw!$A:$A,$B573,SolRaw!$B:$B,$C573,SolRaw!$C:$C,H$1)/SUMIFS(GraphStats!$G:$G,GraphStats!$A:$A,$B573,GraphStats!$D:$D,H$1)</f>
        <v>0.3617334196572729</v>
      </c>
      <c r="I573" s="1">
        <f>SUMIFS(SolRaw!$D:$D,SolRaw!$A:$A,$B573,SolRaw!$B:$B,$C573,SolRaw!$C:$C,I$1)/SUMIFS(GraphStats!$G:$G,GraphStats!$A:$A,$B573,GraphStats!$D:$D,I$1)</f>
        <v>0.36183879031806876</v>
      </c>
      <c r="J573" s="1">
        <f>SUMIFS(SolRaw!$D:$D,SolRaw!$A:$A,$B573,SolRaw!$B:$B,$C573,SolRaw!$C:$C,J$1)/SUMIFS(GraphStats!$G:$G,GraphStats!$A:$A,$B573,GraphStats!$D:$D,J$1)</f>
        <v>0.36186009090773874</v>
      </c>
      <c r="K573" s="1">
        <f>SUMIFS(SolRaw!$D:$D,SolRaw!$A:$A,$B573,SolRaw!$B:$B,$C573,SolRaw!$C:$C,K$1)/SUMIFS(GraphStats!$G:$G,GraphStats!$A:$A,$B573,GraphStats!$D:$D,K$1)</f>
        <v>0.36186073417472236</v>
      </c>
      <c r="L573" s="1">
        <f>SUMIFS(SolRaw!$D:$D,SolRaw!$A:$A,$B573,SolRaw!$B:$B,$C573,SolRaw!$C:$C,L$1)/SUMIFS(GraphStats!$G:$G,GraphStats!$A:$A,$B573,GraphStats!$D:$D,L$1)</f>
        <v>0.36184698155780731</v>
      </c>
      <c r="M573" s="1">
        <f>SUMIFS(SolRaw!$D:$D,SolRaw!$A:$A,$B573,SolRaw!$B:$B,$C573,SolRaw!$C:$C,M$1)/SUMIFS(GraphStats!$G:$G,GraphStats!$A:$A,$B573,GraphStats!$D:$D,M$1)</f>
        <v>0.36175961517510813</v>
      </c>
      <c r="N573" s="1">
        <f t="shared" si="56"/>
        <v>0.36181022731901002</v>
      </c>
      <c r="O573" s="1">
        <f t="shared" si="57"/>
        <v>0.36170046842875631</v>
      </c>
      <c r="P573" s="1">
        <f t="shared" si="58"/>
        <v>0.36177716932529225</v>
      </c>
      <c r="Q573" s="1">
        <f t="shared" si="62"/>
        <v>0.36183617059739048</v>
      </c>
      <c r="R573" s="1">
        <f t="shared" si="59"/>
        <v>0.36184493374787269</v>
      </c>
      <c r="S573" s="1">
        <f t="shared" si="60"/>
        <v>0.36186073417472236</v>
      </c>
      <c r="T573" s="1">
        <f t="shared" si="61"/>
        <v>5.7196060032813267E-5</v>
      </c>
    </row>
    <row r="574" spans="1:20" x14ac:dyDescent="0.2">
      <c r="A574" t="str">
        <f>VLOOKUP(B574,GraphStats!$A:$B,2,0)</f>
        <v>LAW</v>
      </c>
      <c r="B574" t="s">
        <v>121</v>
      </c>
      <c r="C574" t="s">
        <v>141</v>
      </c>
      <c r="D574" s="1">
        <f>SUMIFS(SolRaw!$D:$D,SolRaw!$A:$A,$B574,SolRaw!$B:$B,$C574,SolRaw!$C:$C,D$1)/SUMIFS(GraphStats!$G:$G,GraphStats!$A:$A,$B574,GraphStats!$D:$D,D$1)</f>
        <v>0.35556922712708383</v>
      </c>
      <c r="E574" s="1">
        <f>SUMIFS(SolRaw!$D:$D,SolRaw!$A:$A,$B574,SolRaw!$B:$B,$C574,SolRaw!$C:$C,E$1)/SUMIFS(GraphStats!$G:$G,GraphStats!$A:$A,$B574,GraphStats!$D:$D,E$1)</f>
        <v>0.35560578431261269</v>
      </c>
      <c r="F574" s="1">
        <f>SUMIFS(SolRaw!$D:$D,SolRaw!$A:$A,$B574,SolRaw!$B:$B,$C574,SolRaw!$C:$C,F$1)/SUMIFS(GraphStats!$G:$G,GraphStats!$A:$A,$B574,GraphStats!$D:$D,F$1)</f>
        <v>0.35560038438630553</v>
      </c>
      <c r="G574" s="1">
        <f>SUMIFS(SolRaw!$D:$D,SolRaw!$A:$A,$B574,SolRaw!$B:$B,$C574,SolRaw!$C:$C,G$1)/SUMIFS(GraphStats!$G:$G,GraphStats!$A:$A,$B574,GraphStats!$D:$D,G$1)</f>
        <v>0.35559762557340818</v>
      </c>
      <c r="H574" s="1">
        <f>SUMIFS(SolRaw!$D:$D,SolRaw!$A:$A,$B574,SolRaw!$B:$B,$C574,SolRaw!$C:$C,H$1)/SUMIFS(GraphStats!$G:$G,GraphStats!$A:$A,$B574,GraphStats!$D:$D,H$1)</f>
        <v>0.35558704819214854</v>
      </c>
      <c r="I574" s="1">
        <f>SUMIFS(SolRaw!$D:$D,SolRaw!$A:$A,$B574,SolRaw!$B:$B,$C574,SolRaw!$C:$C,I$1)/SUMIFS(GraphStats!$G:$G,GraphStats!$A:$A,$B574,GraphStats!$D:$D,I$1)</f>
        <v>0.35560105791182373</v>
      </c>
      <c r="J574" s="1">
        <f>SUMIFS(SolRaw!$D:$D,SolRaw!$A:$A,$B574,SolRaw!$B:$B,$C574,SolRaw!$C:$C,J$1)/SUMIFS(GraphStats!$G:$G,GraphStats!$A:$A,$B574,GraphStats!$D:$D,J$1)</f>
        <v>0.35559040840336037</v>
      </c>
      <c r="K574" s="1">
        <f>SUMIFS(SolRaw!$D:$D,SolRaw!$A:$A,$B574,SolRaw!$B:$B,$C574,SolRaw!$C:$C,K$1)/SUMIFS(GraphStats!$G:$G,GraphStats!$A:$A,$B574,GraphStats!$D:$D,K$1)</f>
        <v>0.35558019902044902</v>
      </c>
      <c r="L574" s="1">
        <f>SUMIFS(SolRaw!$D:$D,SolRaw!$A:$A,$B574,SolRaw!$B:$B,$C574,SolRaw!$C:$C,L$1)/SUMIFS(GraphStats!$G:$G,GraphStats!$A:$A,$B574,GraphStats!$D:$D,L$1)</f>
        <v>0.355594113614072</v>
      </c>
      <c r="M574" s="1">
        <f>SUMIFS(SolRaw!$D:$D,SolRaw!$A:$A,$B574,SolRaw!$B:$B,$C574,SolRaw!$C:$C,M$1)/SUMIFS(GraphStats!$G:$G,GraphStats!$A:$A,$B574,GraphStats!$D:$D,M$1)</f>
        <v>0.35557195974583944</v>
      </c>
      <c r="N574" s="1">
        <f t="shared" si="56"/>
        <v>0.35558978082871029</v>
      </c>
      <c r="O574" s="1">
        <f t="shared" si="57"/>
        <v>0.35556922712708383</v>
      </c>
      <c r="P574" s="1">
        <f t="shared" si="58"/>
        <v>0.35558191131337391</v>
      </c>
      <c r="Q574" s="1">
        <f t="shared" si="62"/>
        <v>0.35559226100871622</v>
      </c>
      <c r="R574" s="1">
        <f t="shared" si="59"/>
        <v>0.35559969468308117</v>
      </c>
      <c r="S574" s="1">
        <f t="shared" si="60"/>
        <v>0.35560578431261269</v>
      </c>
      <c r="T574" s="1">
        <f t="shared" si="61"/>
        <v>1.2542153057759588E-5</v>
      </c>
    </row>
    <row r="575" spans="1:20" x14ac:dyDescent="0.2">
      <c r="A575" t="str">
        <f>VLOOKUP(B575,GraphStats!$A:$B,2,0)</f>
        <v>LAW</v>
      </c>
      <c r="B575" t="s">
        <v>121</v>
      </c>
      <c r="C575" t="s">
        <v>142</v>
      </c>
      <c r="D575" s="1">
        <f>SUMIFS(SolRaw!$D:$D,SolRaw!$A:$A,$B575,SolRaw!$B:$B,$C575,SolRaw!$C:$C,D$1)/SUMIFS(GraphStats!$G:$G,GraphStats!$A:$A,$B575,GraphStats!$D:$D,D$1)</f>
        <v>0.36213289742054183</v>
      </c>
      <c r="E575" s="1">
        <f>SUMIFS(SolRaw!$D:$D,SolRaw!$A:$A,$B575,SolRaw!$B:$B,$C575,SolRaw!$C:$C,E$1)/SUMIFS(GraphStats!$G:$G,GraphStats!$A:$A,$B575,GraphStats!$D:$D,E$1)</f>
        <v>0.36212678703093509</v>
      </c>
      <c r="F575" s="1">
        <f>SUMIFS(SolRaw!$D:$D,SolRaw!$A:$A,$B575,SolRaw!$B:$B,$C575,SolRaw!$C:$C,F$1)/SUMIFS(GraphStats!$G:$G,GraphStats!$A:$A,$B575,GraphStats!$D:$D,F$1)</f>
        <v>0.36204148402985314</v>
      </c>
      <c r="G575" s="1">
        <f>SUMIFS(SolRaw!$D:$D,SolRaw!$A:$A,$B575,SolRaw!$B:$B,$C575,SolRaw!$C:$C,G$1)/SUMIFS(GraphStats!$G:$G,GraphStats!$A:$A,$B575,GraphStats!$D:$D,G$1)</f>
        <v>0.36212955274340436</v>
      </c>
      <c r="H575" s="1">
        <f>SUMIFS(SolRaw!$D:$D,SolRaw!$A:$A,$B575,SolRaw!$B:$B,$C575,SolRaw!$C:$C,H$1)/SUMIFS(GraphStats!$G:$G,GraphStats!$A:$A,$B575,GraphStats!$D:$D,H$1)</f>
        <v>0.36207242851241206</v>
      </c>
      <c r="I575" s="1">
        <f>SUMIFS(SolRaw!$D:$D,SolRaw!$A:$A,$B575,SolRaw!$B:$B,$C575,SolRaw!$C:$C,I$1)/SUMIFS(GraphStats!$G:$G,GraphStats!$A:$A,$B575,GraphStats!$D:$D,I$1)</f>
        <v>0.36217093456550059</v>
      </c>
      <c r="J575" s="1">
        <f>SUMIFS(SolRaw!$D:$D,SolRaw!$A:$A,$B575,SolRaw!$B:$B,$C575,SolRaw!$C:$C,J$1)/SUMIFS(GraphStats!$G:$G,GraphStats!$A:$A,$B575,GraphStats!$D:$D,J$1)</f>
        <v>0.3620813296585475</v>
      </c>
      <c r="K575" s="1">
        <f>SUMIFS(SolRaw!$D:$D,SolRaw!$A:$A,$B575,SolRaw!$B:$B,$C575,SolRaw!$C:$C,K$1)/SUMIFS(GraphStats!$G:$G,GraphStats!$A:$A,$B575,GraphStats!$D:$D,K$1)</f>
        <v>0.36214616959129259</v>
      </c>
      <c r="L575" s="1">
        <f>SUMIFS(SolRaw!$D:$D,SolRaw!$A:$A,$B575,SolRaw!$B:$B,$C575,SolRaw!$C:$C,L$1)/SUMIFS(GraphStats!$G:$G,GraphStats!$A:$A,$B575,GraphStats!$D:$D,L$1)</f>
        <v>0.36212862947972008</v>
      </c>
      <c r="M575" s="1">
        <f>SUMIFS(SolRaw!$D:$D,SolRaw!$A:$A,$B575,SolRaw!$B:$B,$C575,SolRaw!$C:$C,M$1)/SUMIFS(GraphStats!$G:$G,GraphStats!$A:$A,$B575,GraphStats!$D:$D,M$1)</f>
        <v>0.36213063717937127</v>
      </c>
      <c r="N575" s="1">
        <f t="shared" si="56"/>
        <v>0.36211608502115783</v>
      </c>
      <c r="O575" s="1">
        <f t="shared" si="57"/>
        <v>0.36204148402985314</v>
      </c>
      <c r="P575" s="1">
        <f t="shared" si="58"/>
        <v>0.3620926940016444</v>
      </c>
      <c r="Q575" s="1">
        <f t="shared" si="62"/>
        <v>0.36212909111156222</v>
      </c>
      <c r="R575" s="1">
        <f t="shared" si="59"/>
        <v>0.36213233236024922</v>
      </c>
      <c r="S575" s="1">
        <f t="shared" si="60"/>
        <v>0.36217093456550059</v>
      </c>
      <c r="T575" s="1">
        <f t="shared" si="61"/>
        <v>3.8787721199436495E-5</v>
      </c>
    </row>
    <row r="576" spans="1:20" x14ac:dyDescent="0.2">
      <c r="A576" t="str">
        <f>VLOOKUP(B576,GraphStats!$A:$B,2,0)</f>
        <v>LAW</v>
      </c>
      <c r="B576" t="s">
        <v>121</v>
      </c>
      <c r="C576" t="s">
        <v>143</v>
      </c>
      <c r="D576" s="1">
        <f>SUMIFS(SolRaw!$D:$D,SolRaw!$A:$A,$B576,SolRaw!$B:$B,$C576,SolRaw!$C:$C,D$1)/SUMIFS(GraphStats!$G:$G,GraphStats!$A:$A,$B576,GraphStats!$D:$D,D$1)</f>
        <v>0.35633269807475781</v>
      </c>
      <c r="E576" s="1">
        <f>SUMIFS(SolRaw!$D:$D,SolRaw!$A:$A,$B576,SolRaw!$B:$B,$C576,SolRaw!$C:$C,E$1)/SUMIFS(GraphStats!$G:$G,GraphStats!$A:$A,$B576,GraphStats!$D:$D,E$1)</f>
        <v>0.35636029247567258</v>
      </c>
      <c r="F576" s="1">
        <f>SUMIFS(SolRaw!$D:$D,SolRaw!$A:$A,$B576,SolRaw!$B:$B,$C576,SolRaw!$C:$C,F$1)/SUMIFS(GraphStats!$G:$G,GraphStats!$A:$A,$B576,GraphStats!$D:$D,F$1)</f>
        <v>0.35634047475622888</v>
      </c>
      <c r="G576" s="1">
        <f>SUMIFS(SolRaw!$D:$D,SolRaw!$A:$A,$B576,SolRaw!$B:$B,$C576,SolRaw!$C:$C,G$1)/SUMIFS(GraphStats!$G:$G,GraphStats!$A:$A,$B576,GraphStats!$D:$D,G$1)</f>
        <v>0.35633336032763924</v>
      </c>
      <c r="H576" s="1">
        <f>SUMIFS(SolRaw!$D:$D,SolRaw!$A:$A,$B576,SolRaw!$B:$B,$C576,SolRaw!$C:$C,H$1)/SUMIFS(GraphStats!$G:$G,GraphStats!$A:$A,$B576,GraphStats!$D:$D,H$1)</f>
        <v>0.3563225218094459</v>
      </c>
      <c r="I576" s="1">
        <f>SUMIFS(SolRaw!$D:$D,SolRaw!$A:$A,$B576,SolRaw!$B:$B,$C576,SolRaw!$C:$C,I$1)/SUMIFS(GraphStats!$G:$G,GraphStats!$A:$A,$B576,GraphStats!$D:$D,I$1)</f>
        <v>0.35636330925974408</v>
      </c>
      <c r="J576" s="1">
        <f>SUMIFS(SolRaw!$D:$D,SolRaw!$A:$A,$B576,SolRaw!$B:$B,$C576,SolRaw!$C:$C,J$1)/SUMIFS(GraphStats!$G:$G,GraphStats!$A:$A,$B576,GraphStats!$D:$D,J$1)</f>
        <v>0.35631667382115073</v>
      </c>
      <c r="K576" s="1">
        <f>SUMIFS(SolRaw!$D:$D,SolRaw!$A:$A,$B576,SolRaw!$B:$B,$C576,SolRaw!$C:$C,K$1)/SUMIFS(GraphStats!$G:$G,GraphStats!$A:$A,$B576,GraphStats!$D:$D,K$1)</f>
        <v>0.35632019188061625</v>
      </c>
      <c r="L576" s="1">
        <f>SUMIFS(SolRaw!$D:$D,SolRaw!$A:$A,$B576,SolRaw!$B:$B,$C576,SolRaw!$C:$C,L$1)/SUMIFS(GraphStats!$G:$G,GraphStats!$A:$A,$B576,GraphStats!$D:$D,L$1)</f>
        <v>0.35633059471806194</v>
      </c>
      <c r="M576" s="1">
        <f>SUMIFS(SolRaw!$D:$D,SolRaw!$A:$A,$B576,SolRaw!$B:$B,$C576,SolRaw!$C:$C,M$1)/SUMIFS(GraphStats!$G:$G,GraphStats!$A:$A,$B576,GraphStats!$D:$D,M$1)</f>
        <v>0.35630925693269189</v>
      </c>
      <c r="N576" s="1">
        <f t="shared" si="56"/>
        <v>0.35633293740560101</v>
      </c>
      <c r="O576" s="1">
        <f t="shared" si="57"/>
        <v>0.35630925693269189</v>
      </c>
      <c r="P576" s="1">
        <f t="shared" si="58"/>
        <v>0.35632077436282367</v>
      </c>
      <c r="Q576" s="1">
        <f t="shared" si="62"/>
        <v>0.35633164639640991</v>
      </c>
      <c r="R576" s="1">
        <f t="shared" si="59"/>
        <v>0.35633869614908148</v>
      </c>
      <c r="S576" s="1">
        <f t="shared" si="60"/>
        <v>0.35636330925974408</v>
      </c>
      <c r="T576" s="1">
        <f t="shared" si="61"/>
        <v>1.7730975379508367E-5</v>
      </c>
    </row>
    <row r="577" spans="1:20" x14ac:dyDescent="0.2">
      <c r="A577" t="str">
        <f>VLOOKUP(B577,GraphStats!$A:$B,2,0)</f>
        <v>LAW</v>
      </c>
      <c r="B577" t="s">
        <v>121</v>
      </c>
      <c r="C577" t="s">
        <v>144</v>
      </c>
      <c r="D577" s="1">
        <f>SUMIFS(SolRaw!$D:$D,SolRaw!$A:$A,$B577,SolRaw!$B:$B,$C577,SolRaw!$C:$C,D$1)/SUMIFS(GraphStats!$G:$G,GraphStats!$A:$A,$B577,GraphStats!$D:$D,D$1)</f>
        <v>0.3623864688502958</v>
      </c>
      <c r="E577" s="1">
        <f>SUMIFS(SolRaw!$D:$D,SolRaw!$A:$A,$B577,SolRaw!$B:$B,$C577,SolRaw!$C:$C,E$1)/SUMIFS(GraphStats!$G:$G,GraphStats!$A:$A,$B577,GraphStats!$D:$D,E$1)</f>
        <v>0.36240765152216153</v>
      </c>
      <c r="F577" s="1">
        <f>SUMIFS(SolRaw!$D:$D,SolRaw!$A:$A,$B577,SolRaw!$B:$B,$C577,SolRaw!$C:$C,F$1)/SUMIFS(GraphStats!$G:$G,GraphStats!$A:$A,$B577,GraphStats!$D:$D,F$1)</f>
        <v>0.36251433254979087</v>
      </c>
      <c r="G577" s="1">
        <f>SUMIFS(SolRaw!$D:$D,SolRaw!$A:$A,$B577,SolRaw!$B:$B,$C577,SolRaw!$C:$C,G$1)/SUMIFS(GraphStats!$G:$G,GraphStats!$A:$A,$B577,GraphStats!$D:$D,G$1)</f>
        <v>0.36241275099598358</v>
      </c>
      <c r="H577" s="1">
        <f>SUMIFS(SolRaw!$D:$D,SolRaw!$A:$A,$B577,SolRaw!$B:$B,$C577,SolRaw!$C:$C,H$1)/SUMIFS(GraphStats!$G:$G,GraphStats!$A:$A,$B577,GraphStats!$D:$D,H$1)</f>
        <v>0.36244743081808328</v>
      </c>
      <c r="I577" s="1">
        <f>SUMIFS(SolRaw!$D:$D,SolRaw!$A:$A,$B577,SolRaw!$B:$B,$C577,SolRaw!$C:$C,I$1)/SUMIFS(GraphStats!$G:$G,GraphStats!$A:$A,$B577,GraphStats!$D:$D,I$1)</f>
        <v>0.36241648334199689</v>
      </c>
      <c r="J577" s="1">
        <f>SUMIFS(SolRaw!$D:$D,SolRaw!$A:$A,$B577,SolRaw!$B:$B,$C577,SolRaw!$C:$C,J$1)/SUMIFS(GraphStats!$G:$G,GraphStats!$A:$A,$B577,GraphStats!$D:$D,J$1)</f>
        <v>0.36242654807646357</v>
      </c>
      <c r="K577" s="1">
        <f>SUMIFS(SolRaw!$D:$D,SolRaw!$A:$A,$B577,SolRaw!$B:$B,$C577,SolRaw!$C:$C,K$1)/SUMIFS(GraphStats!$G:$G,GraphStats!$A:$A,$B577,GraphStats!$D:$D,K$1)</f>
        <v>0.36244628767796472</v>
      </c>
      <c r="L577" s="1">
        <f>SUMIFS(SolRaw!$D:$D,SolRaw!$A:$A,$B577,SolRaw!$B:$B,$C577,SolRaw!$C:$C,L$1)/SUMIFS(GraphStats!$G:$G,GraphStats!$A:$A,$B577,GraphStats!$D:$D,L$1)</f>
        <v>0.36240187851013839</v>
      </c>
      <c r="M577" s="1">
        <f>SUMIFS(SolRaw!$D:$D,SolRaw!$A:$A,$B577,SolRaw!$B:$B,$C577,SolRaw!$C:$C,M$1)/SUMIFS(GraphStats!$G:$G,GraphStats!$A:$A,$B577,GraphStats!$D:$D,M$1)</f>
        <v>0.36245768202600631</v>
      </c>
      <c r="N577" s="1">
        <f t="shared" si="56"/>
        <v>0.36243175143688849</v>
      </c>
      <c r="O577" s="1">
        <f t="shared" si="57"/>
        <v>0.3623864688502958</v>
      </c>
      <c r="P577" s="1">
        <f t="shared" si="58"/>
        <v>0.36240892639061706</v>
      </c>
      <c r="Q577" s="1">
        <f t="shared" si="62"/>
        <v>0.3624215157092302</v>
      </c>
      <c r="R577" s="1">
        <f t="shared" si="59"/>
        <v>0.36244714503305364</v>
      </c>
      <c r="S577" s="1">
        <f t="shared" si="60"/>
        <v>0.36251433254979087</v>
      </c>
      <c r="T577" s="1">
        <f t="shared" si="61"/>
        <v>3.6657722676389229E-5</v>
      </c>
    </row>
    <row r="578" spans="1:20" x14ac:dyDescent="0.2">
      <c r="A578" t="str">
        <f>VLOOKUP(B578,GraphStats!$A:$B,2,0)</f>
        <v>LAW</v>
      </c>
      <c r="B578" t="s">
        <v>121</v>
      </c>
      <c r="C578" t="s">
        <v>145</v>
      </c>
      <c r="D578" s="1">
        <f>SUMIFS(SolRaw!$D:$D,SolRaw!$A:$A,$B578,SolRaw!$B:$B,$C578,SolRaw!$C:$C,D$1)/SUMIFS(GraphStats!$G:$G,GraphStats!$A:$A,$B578,GraphStats!$D:$D,D$1)</f>
        <v>0.35721973667658252</v>
      </c>
      <c r="E578" s="1">
        <f>SUMIFS(SolRaw!$D:$D,SolRaw!$A:$A,$B578,SolRaw!$B:$B,$C578,SolRaw!$C:$C,E$1)/SUMIFS(GraphStats!$G:$G,GraphStats!$A:$A,$B578,GraphStats!$D:$D,E$1)</f>
        <v>0.35723873011197987</v>
      </c>
      <c r="F578" s="1">
        <f>SUMIFS(SolRaw!$D:$D,SolRaw!$A:$A,$B578,SolRaw!$B:$B,$C578,SolRaw!$C:$C,F$1)/SUMIFS(GraphStats!$G:$G,GraphStats!$A:$A,$B578,GraphStats!$D:$D,F$1)</f>
        <v>0.35720700716495746</v>
      </c>
      <c r="G578" s="1">
        <f>SUMIFS(SolRaw!$D:$D,SolRaw!$A:$A,$B578,SolRaw!$B:$B,$C578,SolRaw!$C:$C,G$1)/SUMIFS(GraphStats!$G:$G,GraphStats!$A:$A,$B578,GraphStats!$D:$D,G$1)</f>
        <v>0.35721208229083051</v>
      </c>
      <c r="H578" s="1">
        <f>SUMIFS(SolRaw!$D:$D,SolRaw!$A:$A,$B578,SolRaw!$B:$B,$C578,SolRaw!$C:$C,H$1)/SUMIFS(GraphStats!$G:$G,GraphStats!$A:$A,$B578,GraphStats!$D:$D,H$1)</f>
        <v>0.3572150739638274</v>
      </c>
      <c r="I578" s="1">
        <f>SUMIFS(SolRaw!$D:$D,SolRaw!$A:$A,$B578,SolRaw!$B:$B,$C578,SolRaw!$C:$C,I$1)/SUMIFS(GraphStats!$G:$G,GraphStats!$A:$A,$B578,GraphStats!$D:$D,I$1)</f>
        <v>0.35722622914060892</v>
      </c>
      <c r="J578" s="1">
        <f>SUMIFS(SolRaw!$D:$D,SolRaw!$A:$A,$B578,SolRaw!$B:$B,$C578,SolRaw!$C:$C,J$1)/SUMIFS(GraphStats!$G:$G,GraphStats!$A:$A,$B578,GraphStats!$D:$D,J$1)</f>
        <v>0.3572095299984363</v>
      </c>
      <c r="K578" s="1">
        <f>SUMIFS(SolRaw!$D:$D,SolRaw!$A:$A,$B578,SolRaw!$B:$B,$C578,SolRaw!$C:$C,K$1)/SUMIFS(GraphStats!$G:$G,GraphStats!$A:$A,$B578,GraphStats!$D:$D,K$1)</f>
        <v>0.3572178446860535</v>
      </c>
      <c r="L578" s="1">
        <f>SUMIFS(SolRaw!$D:$D,SolRaw!$A:$A,$B578,SolRaw!$B:$B,$C578,SolRaw!$C:$C,L$1)/SUMIFS(GraphStats!$G:$G,GraphStats!$A:$A,$B578,GraphStats!$D:$D,L$1)</f>
        <v>0.35721645540679092</v>
      </c>
      <c r="M578" s="1">
        <f>SUMIFS(SolRaw!$D:$D,SolRaw!$A:$A,$B578,SolRaw!$B:$B,$C578,SolRaw!$C:$C,M$1)/SUMIFS(GraphStats!$G:$G,GraphStats!$A:$A,$B578,GraphStats!$D:$D,M$1)</f>
        <v>0.35719163681566246</v>
      </c>
      <c r="N578" s="1">
        <f t="shared" ref="N578:N641" si="63">AVERAGE($D578:$M578)</f>
        <v>0.35721543262557304</v>
      </c>
      <c r="O578" s="1">
        <f t="shared" ref="O578:O641" si="64">QUARTILE($D578:$M578,0)</f>
        <v>0.35719163681566246</v>
      </c>
      <c r="P578" s="1">
        <f t="shared" ref="P578:P641" si="65">QUARTILE($D578:$M578,1)</f>
        <v>0.35721016807153483</v>
      </c>
      <c r="Q578" s="1">
        <f t="shared" si="62"/>
        <v>0.35721576468530913</v>
      </c>
      <c r="R578" s="1">
        <f t="shared" ref="R578:R641" si="66">QUARTILE($D578:$M578,3)</f>
        <v>0.35721926367895029</v>
      </c>
      <c r="S578" s="1">
        <f t="shared" ref="S578:S641" si="67">QUARTILE($D578:$M578,4)</f>
        <v>0.35723873011197987</v>
      </c>
      <c r="T578" s="1">
        <f t="shared" ref="T578:T641" si="68">STDEV($D578:$M578)</f>
        <v>1.2329503577485777E-5</v>
      </c>
    </row>
    <row r="579" spans="1:20" x14ac:dyDescent="0.2">
      <c r="A579" t="str">
        <f>VLOOKUP(B579,GraphStats!$A:$B,2,0)</f>
        <v>LAW</v>
      </c>
      <c r="B579" t="s">
        <v>121</v>
      </c>
      <c r="C579" t="s">
        <v>146</v>
      </c>
      <c r="D579" s="1">
        <f>SUMIFS(SolRaw!$D:$D,SolRaw!$A:$A,$B579,SolRaw!$B:$B,$C579,SolRaw!$C:$C,D$1)/SUMIFS(GraphStats!$G:$G,GraphStats!$A:$A,$B579,GraphStats!$D:$D,D$1)</f>
        <v>0.35925159964704662</v>
      </c>
      <c r="E579" s="1">
        <f>SUMIFS(SolRaw!$D:$D,SolRaw!$A:$A,$B579,SolRaw!$B:$B,$C579,SolRaw!$C:$C,E$1)/SUMIFS(GraphStats!$G:$G,GraphStats!$A:$A,$B579,GraphStats!$D:$D,E$1)</f>
        <v>0.35918270537039043</v>
      </c>
      <c r="F579" s="1">
        <f>SUMIFS(SolRaw!$D:$D,SolRaw!$A:$A,$B579,SolRaw!$B:$B,$C579,SolRaw!$C:$C,F$1)/SUMIFS(GraphStats!$G:$G,GraphStats!$A:$A,$B579,GraphStats!$D:$D,F$1)</f>
        <v>0.35920785452624315</v>
      </c>
      <c r="G579" s="1">
        <f>SUMIFS(SolRaw!$D:$D,SolRaw!$A:$A,$B579,SolRaw!$B:$B,$C579,SolRaw!$C:$C,G$1)/SUMIFS(GraphStats!$G:$G,GraphStats!$A:$A,$B579,GraphStats!$D:$D,G$1)</f>
        <v>0.35937005614936446</v>
      </c>
      <c r="H579" s="1">
        <f>SUMIFS(SolRaw!$D:$D,SolRaw!$A:$A,$B579,SolRaw!$B:$B,$C579,SolRaw!$C:$C,H$1)/SUMIFS(GraphStats!$G:$G,GraphStats!$A:$A,$B579,GraphStats!$D:$D,H$1)</f>
        <v>0.35943041481246862</v>
      </c>
      <c r="I579" s="1">
        <f>SUMIFS(SolRaw!$D:$D,SolRaw!$A:$A,$B579,SolRaw!$B:$B,$C579,SolRaw!$C:$C,I$1)/SUMIFS(GraphStats!$G:$G,GraphStats!$A:$A,$B579,GraphStats!$D:$D,I$1)</f>
        <v>0.35937166871735388</v>
      </c>
      <c r="J579" s="1">
        <f>SUMIFS(SolRaw!$D:$D,SolRaw!$A:$A,$B579,SolRaw!$B:$B,$C579,SolRaw!$C:$C,J$1)/SUMIFS(GraphStats!$G:$G,GraphStats!$A:$A,$B579,GraphStats!$D:$D,J$1)</f>
        <v>0.35933538270418935</v>
      </c>
      <c r="K579" s="1">
        <f>SUMIFS(SolRaw!$D:$D,SolRaw!$A:$A,$B579,SolRaw!$B:$B,$C579,SolRaw!$C:$C,K$1)/SUMIFS(GraphStats!$G:$G,GraphStats!$A:$A,$B579,GraphStats!$D:$D,K$1)</f>
        <v>0.35914224221309932</v>
      </c>
      <c r="L579" s="1">
        <f>SUMIFS(SolRaw!$D:$D,SolRaw!$A:$A,$B579,SolRaw!$B:$B,$C579,SolRaw!$C:$C,L$1)/SUMIFS(GraphStats!$G:$G,GraphStats!$A:$A,$B579,GraphStats!$D:$D,L$1)</f>
        <v>0.35916317622064931</v>
      </c>
      <c r="M579" s="1">
        <f>SUMIFS(SolRaw!$D:$D,SolRaw!$A:$A,$B579,SolRaw!$B:$B,$C579,SolRaw!$C:$C,M$1)/SUMIFS(GraphStats!$G:$G,GraphStats!$A:$A,$B579,GraphStats!$D:$D,M$1)</f>
        <v>0.35932725010602184</v>
      </c>
      <c r="N579" s="1">
        <f t="shared" si="63"/>
        <v>0.35927823504668266</v>
      </c>
      <c r="O579" s="1">
        <f t="shared" si="64"/>
        <v>0.35914224221309932</v>
      </c>
      <c r="P579" s="1">
        <f t="shared" si="65"/>
        <v>0.35918899265935361</v>
      </c>
      <c r="Q579" s="1">
        <f t="shared" ref="Q579:Q642" si="69">QUARTILE($D579:$M579,2)</f>
        <v>0.35928942487653426</v>
      </c>
      <c r="R579" s="1">
        <f t="shared" si="66"/>
        <v>0.3593613877880707</v>
      </c>
      <c r="S579" s="1">
        <f t="shared" si="67"/>
        <v>0.35943041481246862</v>
      </c>
      <c r="T579" s="1">
        <f t="shared" si="68"/>
        <v>1.0138449535516984E-4</v>
      </c>
    </row>
    <row r="580" spans="1:20" x14ac:dyDescent="0.2">
      <c r="A580" t="str">
        <f>VLOOKUP(B580,GraphStats!$A:$B,2,0)</f>
        <v>LAW</v>
      </c>
      <c r="B580" t="s">
        <v>121</v>
      </c>
      <c r="C580" t="s">
        <v>147</v>
      </c>
      <c r="D580" s="1">
        <f>SUMIFS(SolRaw!$D:$D,SolRaw!$A:$A,$B580,SolRaw!$B:$B,$C580,SolRaw!$C:$C,D$1)/SUMIFS(GraphStats!$G:$G,GraphStats!$A:$A,$B580,GraphStats!$D:$D,D$1)</f>
        <v>0.35989991789997267</v>
      </c>
      <c r="E580" s="1">
        <f>SUMIFS(SolRaw!$D:$D,SolRaw!$A:$A,$B580,SolRaw!$B:$B,$C580,SolRaw!$C:$C,E$1)/SUMIFS(GraphStats!$G:$G,GraphStats!$A:$A,$B580,GraphStats!$D:$D,E$1)</f>
        <v>0.35996111551892462</v>
      </c>
      <c r="F580" s="1">
        <f>SUMIFS(SolRaw!$D:$D,SolRaw!$A:$A,$B580,SolRaw!$B:$B,$C580,SolRaw!$C:$C,F$1)/SUMIFS(GraphStats!$G:$G,GraphStats!$A:$A,$B580,GraphStats!$D:$D,F$1)</f>
        <v>0.35994906154649448</v>
      </c>
      <c r="G580" s="1">
        <f>SUMIFS(SolRaw!$D:$D,SolRaw!$A:$A,$B580,SolRaw!$B:$B,$C580,SolRaw!$C:$C,G$1)/SUMIFS(GraphStats!$G:$G,GraphStats!$A:$A,$B580,GraphStats!$D:$D,G$1)</f>
        <v>0.35996317006225614</v>
      </c>
      <c r="H580" s="1">
        <f>SUMIFS(SolRaw!$D:$D,SolRaw!$A:$A,$B580,SolRaw!$B:$B,$C580,SolRaw!$C:$C,H$1)/SUMIFS(GraphStats!$G:$G,GraphStats!$A:$A,$B580,GraphStats!$D:$D,H$1)</f>
        <v>0.35993883503569013</v>
      </c>
      <c r="I580" s="1">
        <f>SUMIFS(SolRaw!$D:$D,SolRaw!$A:$A,$B580,SolRaw!$B:$B,$C580,SolRaw!$C:$C,I$1)/SUMIFS(GraphStats!$G:$G,GraphStats!$A:$A,$B580,GraphStats!$D:$D,I$1)</f>
        <v>0.35999881827814545</v>
      </c>
      <c r="J580" s="1">
        <f>SUMIFS(SolRaw!$D:$D,SolRaw!$A:$A,$B580,SolRaw!$B:$B,$C580,SolRaw!$C:$C,J$1)/SUMIFS(GraphStats!$G:$G,GraphStats!$A:$A,$B580,GraphStats!$D:$D,J$1)</f>
        <v>0.35997286815588081</v>
      </c>
      <c r="K580" s="1">
        <f>SUMIFS(SolRaw!$D:$D,SolRaw!$A:$A,$B580,SolRaw!$B:$B,$C580,SolRaw!$C:$C,K$1)/SUMIFS(GraphStats!$G:$G,GraphStats!$A:$A,$B580,GraphStats!$D:$D,K$1)</f>
        <v>0.35996160376962111</v>
      </c>
      <c r="L580" s="1">
        <f>SUMIFS(SolRaw!$D:$D,SolRaw!$A:$A,$B580,SolRaw!$B:$B,$C580,SolRaw!$C:$C,L$1)/SUMIFS(GraphStats!$G:$G,GraphStats!$A:$A,$B580,GraphStats!$D:$D,L$1)</f>
        <v>0.35993047285165491</v>
      </c>
      <c r="M580" s="1">
        <f>SUMIFS(SolRaw!$D:$D,SolRaw!$A:$A,$B580,SolRaw!$B:$B,$C580,SolRaw!$C:$C,M$1)/SUMIFS(GraphStats!$G:$G,GraphStats!$A:$A,$B580,GraphStats!$D:$D,M$1)</f>
        <v>0.35998980297289113</v>
      </c>
      <c r="N580" s="1">
        <f t="shared" si="63"/>
        <v>0.35995656660915315</v>
      </c>
      <c r="O580" s="1">
        <f t="shared" si="64"/>
        <v>0.35989991789997267</v>
      </c>
      <c r="P580" s="1">
        <f t="shared" si="65"/>
        <v>0.35994139166339123</v>
      </c>
      <c r="Q580" s="1">
        <f t="shared" si="69"/>
        <v>0.35996135964427289</v>
      </c>
      <c r="R580" s="1">
        <f t="shared" si="66"/>
        <v>0.35997044363247466</v>
      </c>
      <c r="S580" s="1">
        <f t="shared" si="67"/>
        <v>0.35999881827814545</v>
      </c>
      <c r="T580" s="1">
        <f t="shared" si="68"/>
        <v>2.8878992916076748E-5</v>
      </c>
    </row>
    <row r="581" spans="1:20" x14ac:dyDescent="0.2">
      <c r="A581" t="str">
        <f>VLOOKUP(B581,GraphStats!$A:$B,2,0)</f>
        <v>LAW</v>
      </c>
      <c r="B581" t="s">
        <v>121</v>
      </c>
      <c r="C581" t="s">
        <v>148</v>
      </c>
      <c r="D581" s="1">
        <f>SUMIFS(SolRaw!$D:$D,SolRaw!$A:$A,$B581,SolRaw!$B:$B,$C581,SolRaw!$C:$C,D$1)/SUMIFS(GraphStats!$G:$G,GraphStats!$A:$A,$B581,GraphStats!$D:$D,D$1)</f>
        <v>0.36081007168015239</v>
      </c>
      <c r="E581" s="1">
        <f>SUMIFS(SolRaw!$D:$D,SolRaw!$A:$A,$B581,SolRaw!$B:$B,$C581,SolRaw!$C:$C,E$1)/SUMIFS(GraphStats!$G:$G,GraphStats!$A:$A,$B581,GraphStats!$D:$D,E$1)</f>
        <v>0.36083329996798219</v>
      </c>
      <c r="F581" s="1">
        <f>SUMIFS(SolRaw!$D:$D,SolRaw!$A:$A,$B581,SolRaw!$B:$B,$C581,SolRaw!$C:$C,F$1)/SUMIFS(GraphStats!$G:$G,GraphStats!$A:$A,$B581,GraphStats!$D:$D,F$1)</f>
        <v>0.3609329284372304</v>
      </c>
      <c r="G581" s="1">
        <f>SUMIFS(SolRaw!$D:$D,SolRaw!$A:$A,$B581,SolRaw!$B:$B,$C581,SolRaw!$C:$C,G$1)/SUMIFS(GraphStats!$G:$G,GraphStats!$A:$A,$B581,GraphStats!$D:$D,G$1)</f>
        <v>0.36083885137011251</v>
      </c>
      <c r="H581" s="1">
        <f>SUMIFS(SolRaw!$D:$D,SolRaw!$A:$A,$B581,SolRaw!$B:$B,$C581,SolRaw!$C:$C,H$1)/SUMIFS(GraphStats!$G:$G,GraphStats!$A:$A,$B581,GraphStats!$D:$D,H$1)</f>
        <v>0.36083375971721043</v>
      </c>
      <c r="I581" s="1">
        <f>SUMIFS(SolRaw!$D:$D,SolRaw!$A:$A,$B581,SolRaw!$B:$B,$C581,SolRaw!$C:$C,I$1)/SUMIFS(GraphStats!$G:$G,GraphStats!$A:$A,$B581,GraphStats!$D:$D,I$1)</f>
        <v>0.36081297910371096</v>
      </c>
      <c r="J581" s="1">
        <f>SUMIFS(SolRaw!$D:$D,SolRaw!$A:$A,$B581,SolRaw!$B:$B,$C581,SolRaw!$C:$C,J$1)/SUMIFS(GraphStats!$G:$G,GraphStats!$A:$A,$B581,GraphStats!$D:$D,J$1)</f>
        <v>0.3609235794214104</v>
      </c>
      <c r="K581" s="1">
        <f>SUMIFS(SolRaw!$D:$D,SolRaw!$A:$A,$B581,SolRaw!$B:$B,$C581,SolRaw!$C:$C,K$1)/SUMIFS(GraphStats!$G:$G,GraphStats!$A:$A,$B581,GraphStats!$D:$D,K$1)</f>
        <v>0.36093239958421031</v>
      </c>
      <c r="L581" s="1">
        <f>SUMIFS(SolRaw!$D:$D,SolRaw!$A:$A,$B581,SolRaw!$B:$B,$C581,SolRaw!$C:$C,L$1)/SUMIFS(GraphStats!$G:$G,GraphStats!$A:$A,$B581,GraphStats!$D:$D,L$1)</f>
        <v>0.36092000803072732</v>
      </c>
      <c r="M581" s="1">
        <f>SUMIFS(SolRaw!$D:$D,SolRaw!$A:$A,$B581,SolRaw!$B:$B,$C581,SolRaw!$C:$C,M$1)/SUMIFS(GraphStats!$G:$G,GraphStats!$A:$A,$B581,GraphStats!$D:$D,M$1)</f>
        <v>0.36082272618514177</v>
      </c>
      <c r="N581" s="1">
        <f t="shared" si="63"/>
        <v>0.36086606034978885</v>
      </c>
      <c r="O581" s="1">
        <f t="shared" si="64"/>
        <v>0.36081007168015239</v>
      </c>
      <c r="P581" s="1">
        <f t="shared" si="65"/>
        <v>0.36082536963085188</v>
      </c>
      <c r="Q581" s="1">
        <f t="shared" si="69"/>
        <v>0.36083630554366147</v>
      </c>
      <c r="R581" s="1">
        <f t="shared" si="66"/>
        <v>0.3609226865737396</v>
      </c>
      <c r="S581" s="1">
        <f t="shared" si="67"/>
        <v>0.3609329284372304</v>
      </c>
      <c r="T581" s="1">
        <f t="shared" si="68"/>
        <v>5.3518566576027419E-5</v>
      </c>
    </row>
    <row r="582" spans="1:20" x14ac:dyDescent="0.2">
      <c r="A582" t="str">
        <f>VLOOKUP(B582,GraphStats!$A:$B,2,0)</f>
        <v>LAW</v>
      </c>
      <c r="B582" t="s">
        <v>121</v>
      </c>
      <c r="C582" t="s">
        <v>149</v>
      </c>
      <c r="D582" s="1">
        <f>SUMIFS(SolRaw!$D:$D,SolRaw!$A:$A,$B582,SolRaw!$B:$B,$C582,SolRaw!$C:$C,D$1)/SUMIFS(GraphStats!$G:$G,GraphStats!$A:$A,$B582,GraphStats!$D:$D,D$1)</f>
        <v>0.36133589398621369</v>
      </c>
      <c r="E582" s="1">
        <f>SUMIFS(SolRaw!$D:$D,SolRaw!$A:$A,$B582,SolRaw!$B:$B,$C582,SolRaw!$C:$C,E$1)/SUMIFS(GraphStats!$G:$G,GraphStats!$A:$A,$B582,GraphStats!$D:$D,E$1)</f>
        <v>0.36136548107346522</v>
      </c>
      <c r="F582" s="1">
        <f>SUMIFS(SolRaw!$D:$D,SolRaw!$A:$A,$B582,SolRaw!$B:$B,$C582,SolRaw!$C:$C,F$1)/SUMIFS(GraphStats!$G:$G,GraphStats!$A:$A,$B582,GraphStats!$D:$D,F$1)</f>
        <v>0.3613405802502993</v>
      </c>
      <c r="G582" s="1">
        <f>SUMIFS(SolRaw!$D:$D,SolRaw!$A:$A,$B582,SolRaw!$B:$B,$C582,SolRaw!$C:$C,G$1)/SUMIFS(GraphStats!$G:$G,GraphStats!$A:$A,$B582,GraphStats!$D:$D,G$1)</f>
        <v>0.36136402270158757</v>
      </c>
      <c r="H582" s="1">
        <f>SUMIFS(SolRaw!$D:$D,SolRaw!$A:$A,$B582,SolRaw!$B:$B,$C582,SolRaw!$C:$C,H$1)/SUMIFS(GraphStats!$G:$G,GraphStats!$A:$A,$B582,GraphStats!$D:$D,H$1)</f>
        <v>0.36136389512689487</v>
      </c>
      <c r="I582" s="1">
        <f>SUMIFS(SolRaw!$D:$D,SolRaw!$A:$A,$B582,SolRaw!$B:$B,$C582,SolRaw!$C:$C,I$1)/SUMIFS(GraphStats!$G:$G,GraphStats!$A:$A,$B582,GraphStats!$D:$D,I$1)</f>
        <v>0.36138182429970755</v>
      </c>
      <c r="J582" s="1">
        <f>SUMIFS(SolRaw!$D:$D,SolRaw!$A:$A,$B582,SolRaw!$B:$B,$C582,SolRaw!$C:$C,J$1)/SUMIFS(GraphStats!$G:$G,GraphStats!$A:$A,$B582,GraphStats!$D:$D,J$1)</f>
        <v>0.36127290417724123</v>
      </c>
      <c r="K582" s="1">
        <f>SUMIFS(SolRaw!$D:$D,SolRaw!$A:$A,$B582,SolRaw!$B:$B,$C582,SolRaw!$C:$C,K$1)/SUMIFS(GraphStats!$G:$G,GraphStats!$A:$A,$B582,GraphStats!$D:$D,K$1)</f>
        <v>0.36133574301253396</v>
      </c>
      <c r="L582" s="1">
        <f>SUMIFS(SolRaw!$D:$D,SolRaw!$A:$A,$B582,SolRaw!$B:$B,$C582,SolRaw!$C:$C,L$1)/SUMIFS(GraphStats!$G:$G,GraphStats!$A:$A,$B582,GraphStats!$D:$D,L$1)</f>
        <v>0.36132654023988553</v>
      </c>
      <c r="M582" s="1">
        <f>SUMIFS(SolRaw!$D:$D,SolRaw!$A:$A,$B582,SolRaw!$B:$B,$C582,SolRaw!$C:$C,M$1)/SUMIFS(GraphStats!$G:$G,GraphStats!$A:$A,$B582,GraphStats!$D:$D,M$1)</f>
        <v>0.36136443786286421</v>
      </c>
      <c r="N582" s="1">
        <f t="shared" si="63"/>
        <v>0.3613451322730693</v>
      </c>
      <c r="O582" s="1">
        <f t="shared" si="64"/>
        <v>0.36127290417724123</v>
      </c>
      <c r="P582" s="1">
        <f t="shared" si="65"/>
        <v>0.36133578075595391</v>
      </c>
      <c r="Q582" s="1">
        <f t="shared" si="69"/>
        <v>0.36135223768859709</v>
      </c>
      <c r="R582" s="1">
        <f t="shared" si="66"/>
        <v>0.36136433407254503</v>
      </c>
      <c r="S582" s="1">
        <f t="shared" si="67"/>
        <v>0.36138182429970755</v>
      </c>
      <c r="T582" s="1">
        <f t="shared" si="68"/>
        <v>3.0909839966101128E-5</v>
      </c>
    </row>
    <row r="583" spans="1:20" x14ac:dyDescent="0.2">
      <c r="A583" t="str">
        <f>VLOOKUP(B583,GraphStats!$A:$B,2,0)</f>
        <v>LAW</v>
      </c>
      <c r="B583" t="s">
        <v>121</v>
      </c>
      <c r="C583" t="s">
        <v>150</v>
      </c>
      <c r="D583" s="1">
        <f>SUMIFS(SolRaw!$D:$D,SolRaw!$A:$A,$B583,SolRaw!$B:$B,$C583,SolRaw!$C:$C,D$1)/SUMIFS(GraphStats!$G:$G,GraphStats!$A:$A,$B583,GraphStats!$D:$D,D$1)</f>
        <v>0.36174442214220059</v>
      </c>
      <c r="E583" s="1">
        <f>SUMIFS(SolRaw!$D:$D,SolRaw!$A:$A,$B583,SolRaw!$B:$B,$C583,SolRaw!$C:$C,E$1)/SUMIFS(GraphStats!$G:$G,GraphStats!$A:$A,$B583,GraphStats!$D:$D,E$1)</f>
        <v>0.36182193435741761</v>
      </c>
      <c r="F583" s="1">
        <f>SUMIFS(SolRaw!$D:$D,SolRaw!$A:$A,$B583,SolRaw!$B:$B,$C583,SolRaw!$C:$C,F$1)/SUMIFS(GraphStats!$G:$G,GraphStats!$A:$A,$B583,GraphStats!$D:$D,F$1)</f>
        <v>0.36181946064104387</v>
      </c>
      <c r="G583" s="1">
        <f>SUMIFS(SolRaw!$D:$D,SolRaw!$A:$A,$B583,SolRaw!$B:$B,$C583,SolRaw!$C:$C,G$1)/SUMIFS(GraphStats!$G:$G,GraphStats!$A:$A,$B583,GraphStats!$D:$D,G$1)</f>
        <v>0.36178119395230501</v>
      </c>
      <c r="H583" s="1">
        <f>SUMIFS(SolRaw!$D:$D,SolRaw!$A:$A,$B583,SolRaw!$B:$B,$C583,SolRaw!$C:$C,H$1)/SUMIFS(GraphStats!$G:$G,GraphStats!$A:$A,$B583,GraphStats!$D:$D,H$1)</f>
        <v>0.36178121109164468</v>
      </c>
      <c r="I583" s="1">
        <f>SUMIFS(SolRaw!$D:$D,SolRaw!$A:$A,$B583,SolRaw!$B:$B,$C583,SolRaw!$C:$C,I$1)/SUMIFS(GraphStats!$G:$G,GraphStats!$A:$A,$B583,GraphStats!$D:$D,I$1)</f>
        <v>0.36186463044264555</v>
      </c>
      <c r="J583" s="1">
        <f>SUMIFS(SolRaw!$D:$D,SolRaw!$A:$A,$B583,SolRaw!$B:$B,$C583,SolRaw!$C:$C,J$1)/SUMIFS(GraphStats!$G:$G,GraphStats!$A:$A,$B583,GraphStats!$D:$D,J$1)</f>
        <v>0.36173868945661219</v>
      </c>
      <c r="K583" s="1">
        <f>SUMIFS(SolRaw!$D:$D,SolRaw!$A:$A,$B583,SolRaw!$B:$B,$C583,SolRaw!$C:$C,K$1)/SUMIFS(GraphStats!$G:$G,GraphStats!$A:$A,$B583,GraphStats!$D:$D,K$1)</f>
        <v>0.36180400558755621</v>
      </c>
      <c r="L583" s="1">
        <f>SUMIFS(SolRaw!$D:$D,SolRaw!$A:$A,$B583,SolRaw!$B:$B,$C583,SolRaw!$C:$C,L$1)/SUMIFS(GraphStats!$G:$G,GraphStats!$A:$A,$B583,GraphStats!$D:$D,L$1)</f>
        <v>0.36174859874134452</v>
      </c>
      <c r="M583" s="1">
        <f>SUMIFS(SolRaw!$D:$D,SolRaw!$A:$A,$B583,SolRaw!$B:$B,$C583,SolRaw!$C:$C,M$1)/SUMIFS(GraphStats!$G:$G,GraphStats!$A:$A,$B583,GraphStats!$D:$D,M$1)</f>
        <v>0.36178862701256864</v>
      </c>
      <c r="N583" s="1">
        <f t="shared" si="63"/>
        <v>0.36178927734253385</v>
      </c>
      <c r="O583" s="1">
        <f t="shared" si="64"/>
        <v>0.36173868945661219</v>
      </c>
      <c r="P583" s="1">
        <f t="shared" si="65"/>
        <v>0.36175674754408466</v>
      </c>
      <c r="Q583" s="1">
        <f t="shared" si="69"/>
        <v>0.36178491905210663</v>
      </c>
      <c r="R583" s="1">
        <f t="shared" si="66"/>
        <v>0.36181559687767195</v>
      </c>
      <c r="S583" s="1">
        <f t="shared" si="67"/>
        <v>0.36186463044264555</v>
      </c>
      <c r="T583" s="1">
        <f t="shared" si="68"/>
        <v>3.976210277203855E-5</v>
      </c>
    </row>
    <row r="584" spans="1:20" x14ac:dyDescent="0.2">
      <c r="A584" t="str">
        <f>VLOOKUP(B584,GraphStats!$A:$B,2,0)</f>
        <v>LAW</v>
      </c>
      <c r="B584" t="s">
        <v>121</v>
      </c>
      <c r="C584" t="s">
        <v>151</v>
      </c>
      <c r="D584" s="1">
        <f>SUMIFS(SolRaw!$D:$D,SolRaw!$A:$A,$B584,SolRaw!$B:$B,$C584,SolRaw!$C:$C,D$1)/SUMIFS(GraphStats!$G:$G,GraphStats!$A:$A,$B584,GraphStats!$D:$D,D$1)</f>
        <v>0.35545026174060179</v>
      </c>
      <c r="E584" s="1">
        <f>SUMIFS(SolRaw!$D:$D,SolRaw!$A:$A,$B584,SolRaw!$B:$B,$C584,SolRaw!$C:$C,E$1)/SUMIFS(GraphStats!$G:$G,GraphStats!$A:$A,$B584,GraphStats!$D:$D,E$1)</f>
        <v>0.3554870952140185</v>
      </c>
      <c r="F584" s="1">
        <f>SUMIFS(SolRaw!$D:$D,SolRaw!$A:$A,$B584,SolRaw!$B:$B,$C584,SolRaw!$C:$C,F$1)/SUMIFS(GraphStats!$G:$G,GraphStats!$A:$A,$B584,GraphStats!$D:$D,F$1)</f>
        <v>0.35550131203474983</v>
      </c>
      <c r="G584" s="1">
        <f>SUMIFS(SolRaw!$D:$D,SolRaw!$A:$A,$B584,SolRaw!$B:$B,$C584,SolRaw!$C:$C,G$1)/SUMIFS(GraphStats!$G:$G,GraphStats!$A:$A,$B584,GraphStats!$D:$D,G$1)</f>
        <v>0.35549827137666662</v>
      </c>
      <c r="H584" s="1">
        <f>SUMIFS(SolRaw!$D:$D,SolRaw!$A:$A,$B584,SolRaw!$B:$B,$C584,SolRaw!$C:$C,H$1)/SUMIFS(GraphStats!$G:$G,GraphStats!$A:$A,$B584,GraphStats!$D:$D,H$1)</f>
        <v>0.35547707538795104</v>
      </c>
      <c r="I584" s="1">
        <f>SUMIFS(SolRaw!$D:$D,SolRaw!$A:$A,$B584,SolRaw!$B:$B,$C584,SolRaw!$C:$C,I$1)/SUMIFS(GraphStats!$G:$G,GraphStats!$A:$A,$B584,GraphStats!$D:$D,I$1)</f>
        <v>0.35552421542747875</v>
      </c>
      <c r="J584" s="1">
        <f>SUMIFS(SolRaw!$D:$D,SolRaw!$A:$A,$B584,SolRaw!$B:$B,$C584,SolRaw!$C:$C,J$1)/SUMIFS(GraphStats!$G:$G,GraphStats!$A:$A,$B584,GraphStats!$D:$D,J$1)</f>
        <v>0.35548113201204024</v>
      </c>
      <c r="K584" s="1">
        <f>SUMIFS(SolRaw!$D:$D,SolRaw!$A:$A,$B584,SolRaw!$B:$B,$C584,SolRaw!$C:$C,K$1)/SUMIFS(GraphStats!$G:$G,GraphStats!$A:$A,$B584,GraphStats!$D:$D,K$1)</f>
        <v>0.35550360034351064</v>
      </c>
      <c r="L584" s="1">
        <f>SUMIFS(SolRaw!$D:$D,SolRaw!$A:$A,$B584,SolRaw!$B:$B,$C584,SolRaw!$C:$C,L$1)/SUMIFS(GraphStats!$G:$G,GraphStats!$A:$A,$B584,GraphStats!$D:$D,L$1)</f>
        <v>0.35548830168714807</v>
      </c>
      <c r="M584" s="1">
        <f>SUMIFS(SolRaw!$D:$D,SolRaw!$A:$A,$B584,SolRaw!$B:$B,$C584,SolRaw!$C:$C,M$1)/SUMIFS(GraphStats!$G:$G,GraphStats!$A:$A,$B584,GraphStats!$D:$D,M$1)</f>
        <v>0.35548697341854701</v>
      </c>
      <c r="N584" s="1">
        <f t="shared" si="63"/>
        <v>0.35548982386427125</v>
      </c>
      <c r="O584" s="1">
        <f t="shared" si="64"/>
        <v>0.35545026174060179</v>
      </c>
      <c r="P584" s="1">
        <f t="shared" si="65"/>
        <v>0.35548259236366692</v>
      </c>
      <c r="Q584" s="1">
        <f t="shared" si="69"/>
        <v>0.35548769845058326</v>
      </c>
      <c r="R584" s="1">
        <f t="shared" si="66"/>
        <v>0.355500551870229</v>
      </c>
      <c r="S584" s="1">
        <f t="shared" si="67"/>
        <v>0.35552421542747875</v>
      </c>
      <c r="T584" s="1">
        <f t="shared" si="68"/>
        <v>1.9428017271333328E-5</v>
      </c>
    </row>
    <row r="585" spans="1:20" x14ac:dyDescent="0.2">
      <c r="A585" t="str">
        <f>VLOOKUP(B585,GraphStats!$A:$B,2,0)</f>
        <v>LAW</v>
      </c>
      <c r="B585" t="s">
        <v>121</v>
      </c>
      <c r="C585" t="s">
        <v>152</v>
      </c>
      <c r="D585" s="1">
        <f>SUMIFS(SolRaw!$D:$D,SolRaw!$A:$A,$B585,SolRaw!$B:$B,$C585,SolRaw!$C:$C,D$1)/SUMIFS(GraphStats!$G:$G,GraphStats!$A:$A,$B585,GraphStats!$D:$D,D$1)</f>
        <v>0.36205017807572509</v>
      </c>
      <c r="E585" s="1">
        <f>SUMIFS(SolRaw!$D:$D,SolRaw!$A:$A,$B585,SolRaw!$B:$B,$C585,SolRaw!$C:$C,E$1)/SUMIFS(GraphStats!$G:$G,GraphStats!$A:$A,$B585,GraphStats!$D:$D,E$1)</f>
        <v>0.3621614401102774</v>
      </c>
      <c r="F585" s="1">
        <f>SUMIFS(SolRaw!$D:$D,SolRaw!$A:$A,$B585,SolRaw!$B:$B,$C585,SolRaw!$C:$C,F$1)/SUMIFS(GraphStats!$G:$G,GraphStats!$A:$A,$B585,GraphStats!$D:$D,F$1)</f>
        <v>0.36212640234874272</v>
      </c>
      <c r="G585" s="1">
        <f>SUMIFS(SolRaw!$D:$D,SolRaw!$A:$A,$B585,SolRaw!$B:$B,$C585,SolRaw!$C:$C,G$1)/SUMIFS(GraphStats!$G:$G,GraphStats!$A:$A,$B585,GraphStats!$D:$D,G$1)</f>
        <v>0.36208201899357501</v>
      </c>
      <c r="H585" s="1">
        <f>SUMIFS(SolRaw!$D:$D,SolRaw!$A:$A,$B585,SolRaw!$B:$B,$C585,SolRaw!$C:$C,H$1)/SUMIFS(GraphStats!$G:$G,GraphStats!$A:$A,$B585,GraphStats!$D:$D,H$1)</f>
        <v>0.36209328559244497</v>
      </c>
      <c r="I585" s="1">
        <f>SUMIFS(SolRaw!$D:$D,SolRaw!$A:$A,$B585,SolRaw!$B:$B,$C585,SolRaw!$C:$C,I$1)/SUMIFS(GraphStats!$G:$G,GraphStats!$A:$A,$B585,GraphStats!$D:$D,I$1)</f>
        <v>0.3620861552895368</v>
      </c>
      <c r="J585" s="1">
        <f>SUMIFS(SolRaw!$D:$D,SolRaw!$A:$A,$B585,SolRaw!$B:$B,$C585,SolRaw!$C:$C,J$1)/SUMIFS(GraphStats!$G:$G,GraphStats!$A:$A,$B585,GraphStats!$D:$D,J$1)</f>
        <v>0.36211505609328121</v>
      </c>
      <c r="K585" s="1">
        <f>SUMIFS(SolRaw!$D:$D,SolRaw!$A:$A,$B585,SolRaw!$B:$B,$C585,SolRaw!$C:$C,K$1)/SUMIFS(GraphStats!$G:$G,GraphStats!$A:$A,$B585,GraphStats!$D:$D,K$1)</f>
        <v>0.36210547146302491</v>
      </c>
      <c r="L585" s="1">
        <f>SUMIFS(SolRaw!$D:$D,SolRaw!$A:$A,$B585,SolRaw!$B:$B,$C585,SolRaw!$C:$C,L$1)/SUMIFS(GraphStats!$G:$G,GraphStats!$A:$A,$B585,GraphStats!$D:$D,L$1)</f>
        <v>0.36209131935851174</v>
      </c>
      <c r="M585" s="1">
        <f>SUMIFS(SolRaw!$D:$D,SolRaw!$A:$A,$B585,SolRaw!$B:$B,$C585,SolRaw!$C:$C,M$1)/SUMIFS(GraphStats!$G:$G,GraphStats!$A:$A,$B585,GraphStats!$D:$D,M$1)</f>
        <v>0.36215231426637917</v>
      </c>
      <c r="N585" s="1">
        <f t="shared" si="63"/>
        <v>0.36210636415914987</v>
      </c>
      <c r="O585" s="1">
        <f t="shared" si="64"/>
        <v>0.36205017807572509</v>
      </c>
      <c r="P585" s="1">
        <f t="shared" si="65"/>
        <v>0.36208744630678052</v>
      </c>
      <c r="Q585" s="1">
        <f t="shared" si="69"/>
        <v>0.36209937852773494</v>
      </c>
      <c r="R585" s="1">
        <f t="shared" si="66"/>
        <v>0.36212356578487737</v>
      </c>
      <c r="S585" s="1">
        <f t="shared" si="67"/>
        <v>0.3621614401102774</v>
      </c>
      <c r="T585" s="1">
        <f t="shared" si="68"/>
        <v>3.3628699410336922E-5</v>
      </c>
    </row>
    <row r="586" spans="1:20" x14ac:dyDescent="0.2">
      <c r="A586" t="str">
        <f>VLOOKUP(B586,GraphStats!$A:$B,2,0)</f>
        <v>LAW</v>
      </c>
      <c r="B586" t="s">
        <v>121</v>
      </c>
      <c r="C586" t="s">
        <v>153</v>
      </c>
      <c r="D586" s="1">
        <f>SUMIFS(SolRaw!$D:$D,SolRaw!$A:$A,$B586,SolRaw!$B:$B,$C586,SolRaw!$C:$C,D$1)/SUMIFS(GraphStats!$G:$G,GraphStats!$A:$A,$B586,GraphStats!$D:$D,D$1)</f>
        <v>0.35618983381172264</v>
      </c>
      <c r="E586" s="1">
        <f>SUMIFS(SolRaw!$D:$D,SolRaw!$A:$A,$B586,SolRaw!$B:$B,$C586,SolRaw!$C:$C,E$1)/SUMIFS(GraphStats!$G:$G,GraphStats!$A:$A,$B586,GraphStats!$D:$D,E$1)</f>
        <v>0.35621347578856599</v>
      </c>
      <c r="F586" s="1">
        <f>SUMIFS(SolRaw!$D:$D,SolRaw!$A:$A,$B586,SolRaw!$B:$B,$C586,SolRaw!$C:$C,F$1)/SUMIFS(GraphStats!$G:$G,GraphStats!$A:$A,$B586,GraphStats!$D:$D,F$1)</f>
        <v>0.35622469966660936</v>
      </c>
      <c r="G586" s="1">
        <f>SUMIFS(SolRaw!$D:$D,SolRaw!$A:$A,$B586,SolRaw!$B:$B,$C586,SolRaw!$C:$C,G$1)/SUMIFS(GraphStats!$G:$G,GraphStats!$A:$A,$B586,GraphStats!$D:$D,G$1)</f>
        <v>0.35622063077395738</v>
      </c>
      <c r="H586" s="1">
        <f>SUMIFS(SolRaw!$D:$D,SolRaw!$A:$A,$B586,SolRaw!$B:$B,$C586,SolRaw!$C:$C,H$1)/SUMIFS(GraphStats!$G:$G,GraphStats!$A:$A,$B586,GraphStats!$D:$D,H$1)</f>
        <v>0.35621050757396966</v>
      </c>
      <c r="I586" s="1">
        <f>SUMIFS(SolRaw!$D:$D,SolRaw!$A:$A,$B586,SolRaw!$B:$B,$C586,SolRaw!$C:$C,I$1)/SUMIFS(GraphStats!$G:$G,GraphStats!$A:$A,$B586,GraphStats!$D:$D,I$1)</f>
        <v>0.35624712372121553</v>
      </c>
      <c r="J586" s="1">
        <f>SUMIFS(SolRaw!$D:$D,SolRaw!$A:$A,$B586,SolRaw!$B:$B,$C586,SolRaw!$C:$C,J$1)/SUMIFS(GraphStats!$G:$G,GraphStats!$A:$A,$B586,GraphStats!$D:$D,J$1)</f>
        <v>0.35622094873677523</v>
      </c>
      <c r="K586" s="1">
        <f>SUMIFS(SolRaw!$D:$D,SolRaw!$A:$A,$B586,SolRaw!$B:$B,$C586,SolRaw!$C:$C,K$1)/SUMIFS(GraphStats!$G:$G,GraphStats!$A:$A,$B586,GraphStats!$D:$D,K$1)</f>
        <v>0.35623883284499236</v>
      </c>
      <c r="L586" s="1">
        <f>SUMIFS(SolRaw!$D:$D,SolRaw!$A:$A,$B586,SolRaw!$B:$B,$C586,SolRaw!$C:$C,L$1)/SUMIFS(GraphStats!$G:$G,GraphStats!$A:$A,$B586,GraphStats!$D:$D,L$1)</f>
        <v>0.35621922075406015</v>
      </c>
      <c r="M586" s="1">
        <f>SUMIFS(SolRaw!$D:$D,SolRaw!$A:$A,$B586,SolRaw!$B:$B,$C586,SolRaw!$C:$C,M$1)/SUMIFS(GraphStats!$G:$G,GraphStats!$A:$A,$B586,GraphStats!$D:$D,M$1)</f>
        <v>0.35622796540757723</v>
      </c>
      <c r="N586" s="1">
        <f t="shared" si="63"/>
        <v>0.35622132390794453</v>
      </c>
      <c r="O586" s="1">
        <f t="shared" si="64"/>
        <v>0.35618983381172264</v>
      </c>
      <c r="P586" s="1">
        <f t="shared" si="65"/>
        <v>0.35621491202993955</v>
      </c>
      <c r="Q586" s="1">
        <f t="shared" si="69"/>
        <v>0.35622078975536631</v>
      </c>
      <c r="R586" s="1">
        <f t="shared" si="66"/>
        <v>0.35622714897233526</v>
      </c>
      <c r="S586" s="1">
        <f t="shared" si="67"/>
        <v>0.35624712372121553</v>
      </c>
      <c r="T586" s="1">
        <f t="shared" si="68"/>
        <v>1.5645216408391966E-5</v>
      </c>
    </row>
    <row r="587" spans="1:20" x14ac:dyDescent="0.2">
      <c r="A587" t="str">
        <f>VLOOKUP(B587,GraphStats!$A:$B,2,0)</f>
        <v>LAW</v>
      </c>
      <c r="B587" t="s">
        <v>121</v>
      </c>
      <c r="C587" t="s">
        <v>154</v>
      </c>
      <c r="D587" s="1">
        <f>SUMIFS(SolRaw!$D:$D,SolRaw!$A:$A,$B587,SolRaw!$B:$B,$C587,SolRaw!$C:$C,D$1)/SUMIFS(GraphStats!$G:$G,GraphStats!$A:$A,$B587,GraphStats!$D:$D,D$1)</f>
        <v>0.36240587125843698</v>
      </c>
      <c r="E587" s="1">
        <f>SUMIFS(SolRaw!$D:$D,SolRaw!$A:$A,$B587,SolRaw!$B:$B,$C587,SolRaw!$C:$C,E$1)/SUMIFS(GraphStats!$G:$G,GraphStats!$A:$A,$B587,GraphStats!$D:$D,E$1)</f>
        <v>0.36242061826602306</v>
      </c>
      <c r="F587" s="1">
        <f>SUMIFS(SolRaw!$D:$D,SolRaw!$A:$A,$B587,SolRaw!$B:$B,$C587,SolRaw!$C:$C,F$1)/SUMIFS(GraphStats!$G:$G,GraphStats!$A:$A,$B587,GraphStats!$D:$D,F$1)</f>
        <v>0.36247486581732152</v>
      </c>
      <c r="G587" s="1">
        <f>SUMIFS(SolRaw!$D:$D,SolRaw!$A:$A,$B587,SolRaw!$B:$B,$C587,SolRaw!$C:$C,G$1)/SUMIFS(GraphStats!$G:$G,GraphStats!$A:$A,$B587,GraphStats!$D:$D,G$1)</f>
        <v>0.36244434285634125</v>
      </c>
      <c r="H587" s="1">
        <f>SUMIFS(SolRaw!$D:$D,SolRaw!$A:$A,$B587,SolRaw!$B:$B,$C587,SolRaw!$C:$C,H$1)/SUMIFS(GraphStats!$G:$G,GraphStats!$A:$A,$B587,GraphStats!$D:$D,H$1)</f>
        <v>0.36243702382868498</v>
      </c>
      <c r="I587" s="1">
        <f>SUMIFS(SolRaw!$D:$D,SolRaw!$A:$A,$B587,SolRaw!$B:$B,$C587,SolRaw!$C:$C,I$1)/SUMIFS(GraphStats!$G:$G,GraphStats!$A:$A,$B587,GraphStats!$D:$D,I$1)</f>
        <v>0.3624638670263467</v>
      </c>
      <c r="J587" s="1">
        <f>SUMIFS(SolRaw!$D:$D,SolRaw!$A:$A,$B587,SolRaw!$B:$B,$C587,SolRaw!$C:$C,J$1)/SUMIFS(GraphStats!$G:$G,GraphStats!$A:$A,$B587,GraphStats!$D:$D,J$1)</f>
        <v>0.36240853778808096</v>
      </c>
      <c r="K587" s="1">
        <f>SUMIFS(SolRaw!$D:$D,SolRaw!$A:$A,$B587,SolRaw!$B:$B,$C587,SolRaw!$C:$C,K$1)/SUMIFS(GraphStats!$G:$G,GraphStats!$A:$A,$B587,GraphStats!$D:$D,K$1)</f>
        <v>0.36242107344889452</v>
      </c>
      <c r="L587" s="1">
        <f>SUMIFS(SolRaw!$D:$D,SolRaw!$A:$A,$B587,SolRaw!$B:$B,$C587,SolRaw!$C:$C,L$1)/SUMIFS(GraphStats!$G:$G,GraphStats!$A:$A,$B587,GraphStats!$D:$D,L$1)</f>
        <v>0.3624070800629533</v>
      </c>
      <c r="M587" s="1">
        <f>SUMIFS(SolRaw!$D:$D,SolRaw!$A:$A,$B587,SolRaw!$B:$B,$C587,SolRaw!$C:$C,M$1)/SUMIFS(GraphStats!$G:$G,GraphStats!$A:$A,$B587,GraphStats!$D:$D,M$1)</f>
        <v>0.36239318559053635</v>
      </c>
      <c r="N587" s="1">
        <f t="shared" si="63"/>
        <v>0.362427646594362</v>
      </c>
      <c r="O587" s="1">
        <f t="shared" si="64"/>
        <v>0.36239318559053635</v>
      </c>
      <c r="P587" s="1">
        <f t="shared" si="65"/>
        <v>0.36240744449423523</v>
      </c>
      <c r="Q587" s="1">
        <f t="shared" si="69"/>
        <v>0.36242084585745882</v>
      </c>
      <c r="R587" s="1">
        <f t="shared" si="66"/>
        <v>0.36244251309942721</v>
      </c>
      <c r="S587" s="1">
        <f t="shared" si="67"/>
        <v>0.36247486581732152</v>
      </c>
      <c r="T587" s="1">
        <f t="shared" si="68"/>
        <v>2.6772147154279661E-5</v>
      </c>
    </row>
    <row r="588" spans="1:20" x14ac:dyDescent="0.2">
      <c r="A588" t="str">
        <f>VLOOKUP(B588,GraphStats!$A:$B,2,0)</f>
        <v>LAW</v>
      </c>
      <c r="B588" t="s">
        <v>121</v>
      </c>
      <c r="C588" t="s">
        <v>155</v>
      </c>
      <c r="D588" s="1">
        <f>SUMIFS(SolRaw!$D:$D,SolRaw!$A:$A,$B588,SolRaw!$B:$B,$C588,SolRaw!$C:$C,D$1)/SUMIFS(GraphStats!$G:$G,GraphStats!$A:$A,$B588,GraphStats!$D:$D,D$1)</f>
        <v>0.35706190377796232</v>
      </c>
      <c r="E588" s="1">
        <f>SUMIFS(SolRaw!$D:$D,SolRaw!$A:$A,$B588,SolRaw!$B:$B,$C588,SolRaw!$C:$C,E$1)/SUMIFS(GraphStats!$G:$G,GraphStats!$A:$A,$B588,GraphStats!$D:$D,E$1)</f>
        <v>0.35711388773608266</v>
      </c>
      <c r="F588" s="1">
        <f>SUMIFS(SolRaw!$D:$D,SolRaw!$A:$A,$B588,SolRaw!$B:$B,$C588,SolRaw!$C:$C,F$1)/SUMIFS(GraphStats!$G:$G,GraphStats!$A:$A,$B588,GraphStats!$D:$D,F$1)</f>
        <v>0.35709822975072664</v>
      </c>
      <c r="G588" s="1">
        <f>SUMIFS(SolRaw!$D:$D,SolRaw!$A:$A,$B588,SolRaw!$B:$B,$C588,SolRaw!$C:$C,G$1)/SUMIFS(GraphStats!$G:$G,GraphStats!$A:$A,$B588,GraphStats!$D:$D,G$1)</f>
        <v>0.35709871404279353</v>
      </c>
      <c r="H588" s="1">
        <f>SUMIFS(SolRaw!$D:$D,SolRaw!$A:$A,$B588,SolRaw!$B:$B,$C588,SolRaw!$C:$C,H$1)/SUMIFS(GraphStats!$G:$G,GraphStats!$A:$A,$B588,GraphStats!$D:$D,H$1)</f>
        <v>0.35707921494898981</v>
      </c>
      <c r="I588" s="1">
        <f>SUMIFS(SolRaw!$D:$D,SolRaw!$A:$A,$B588,SolRaw!$B:$B,$C588,SolRaw!$C:$C,I$1)/SUMIFS(GraphStats!$G:$G,GraphStats!$A:$A,$B588,GraphStats!$D:$D,I$1)</f>
        <v>0.35714588357470023</v>
      </c>
      <c r="J588" s="1">
        <f>SUMIFS(SolRaw!$D:$D,SolRaw!$A:$A,$B588,SolRaw!$B:$B,$C588,SolRaw!$C:$C,J$1)/SUMIFS(GraphStats!$G:$G,GraphStats!$A:$A,$B588,GraphStats!$D:$D,J$1)</f>
        <v>0.35708464129469136</v>
      </c>
      <c r="K588" s="1">
        <f>SUMIFS(SolRaw!$D:$D,SolRaw!$A:$A,$B588,SolRaw!$B:$B,$C588,SolRaw!$C:$C,K$1)/SUMIFS(GraphStats!$G:$G,GraphStats!$A:$A,$B588,GraphStats!$D:$D,K$1)</f>
        <v>0.35710969443010765</v>
      </c>
      <c r="L588" s="1">
        <f>SUMIFS(SolRaw!$D:$D,SolRaw!$A:$A,$B588,SolRaw!$B:$B,$C588,SolRaw!$C:$C,L$1)/SUMIFS(GraphStats!$G:$G,GraphStats!$A:$A,$B588,GraphStats!$D:$D,L$1)</f>
        <v>0.35709573823925822</v>
      </c>
      <c r="M588" s="1">
        <f>SUMIFS(SolRaw!$D:$D,SolRaw!$A:$A,$B588,SolRaw!$B:$B,$C588,SolRaw!$C:$C,M$1)/SUMIFS(GraphStats!$G:$G,GraphStats!$A:$A,$B588,GraphStats!$D:$D,M$1)</f>
        <v>0.35711389708076424</v>
      </c>
      <c r="N588" s="1">
        <f t="shared" si="63"/>
        <v>0.35710018048760767</v>
      </c>
      <c r="O588" s="1">
        <f t="shared" si="64"/>
        <v>0.35706190377796232</v>
      </c>
      <c r="P588" s="1">
        <f t="shared" si="65"/>
        <v>0.35708741553083306</v>
      </c>
      <c r="Q588" s="1">
        <f t="shared" si="69"/>
        <v>0.35709847189676008</v>
      </c>
      <c r="R588" s="1">
        <f t="shared" si="66"/>
        <v>0.35711283940958893</v>
      </c>
      <c r="S588" s="1">
        <f t="shared" si="67"/>
        <v>0.35714588357470023</v>
      </c>
      <c r="T588" s="1">
        <f t="shared" si="68"/>
        <v>2.2918059576414497E-5</v>
      </c>
    </row>
    <row r="589" spans="1:20" x14ac:dyDescent="0.2">
      <c r="A589" t="str">
        <f>VLOOKUP(B589,GraphStats!$A:$B,2,0)</f>
        <v>LAW</v>
      </c>
      <c r="B589" t="s">
        <v>121</v>
      </c>
      <c r="C589" t="s">
        <v>156</v>
      </c>
      <c r="D589" s="1">
        <f>SUMIFS(SolRaw!$D:$D,SolRaw!$A:$A,$B589,SolRaw!$B:$B,$C589,SolRaw!$C:$C,D$1)/SUMIFS(GraphStats!$G:$G,GraphStats!$A:$A,$B589,GraphStats!$D:$D,D$1)</f>
        <v>0.35924776932210306</v>
      </c>
      <c r="E589" s="1">
        <f>SUMIFS(SolRaw!$D:$D,SolRaw!$A:$A,$B589,SolRaw!$B:$B,$C589,SolRaw!$C:$C,E$1)/SUMIFS(GraphStats!$G:$G,GraphStats!$A:$A,$B589,GraphStats!$D:$D,E$1)</f>
        <v>0.35911303483425328</v>
      </c>
      <c r="F589" s="1">
        <f>SUMIFS(SolRaw!$D:$D,SolRaw!$A:$A,$B589,SolRaw!$B:$B,$C589,SolRaw!$C:$C,F$1)/SUMIFS(GraphStats!$G:$G,GraphStats!$A:$A,$B589,GraphStats!$D:$D,F$1)</f>
        <v>0.35913333868672481</v>
      </c>
      <c r="G589" s="1">
        <f>SUMIFS(SolRaw!$D:$D,SolRaw!$A:$A,$B589,SolRaw!$B:$B,$C589,SolRaw!$C:$C,G$1)/SUMIFS(GraphStats!$G:$G,GraphStats!$A:$A,$B589,GraphStats!$D:$D,G$1)</f>
        <v>0.35926464219298959</v>
      </c>
      <c r="H589" s="1">
        <f>SUMIFS(SolRaw!$D:$D,SolRaw!$A:$A,$B589,SolRaw!$B:$B,$C589,SolRaw!$C:$C,H$1)/SUMIFS(GraphStats!$G:$G,GraphStats!$A:$A,$B589,GraphStats!$D:$D,H$1)</f>
        <v>0.35926131298962821</v>
      </c>
      <c r="I589" s="1">
        <f>SUMIFS(SolRaw!$D:$D,SolRaw!$A:$A,$B589,SolRaw!$B:$B,$C589,SolRaw!$C:$C,I$1)/SUMIFS(GraphStats!$G:$G,GraphStats!$A:$A,$B589,GraphStats!$D:$D,I$1)</f>
        <v>0.35915398393750114</v>
      </c>
      <c r="J589" s="1">
        <f>SUMIFS(SolRaw!$D:$D,SolRaw!$A:$A,$B589,SolRaw!$B:$B,$C589,SolRaw!$C:$C,J$1)/SUMIFS(GraphStats!$G:$G,GraphStats!$A:$A,$B589,GraphStats!$D:$D,J$1)</f>
        <v>0.35915028207798694</v>
      </c>
      <c r="K589" s="1">
        <f>SUMIFS(SolRaw!$D:$D,SolRaw!$A:$A,$B589,SolRaw!$B:$B,$C589,SolRaw!$C:$C,K$1)/SUMIFS(GraphStats!$G:$G,GraphStats!$A:$A,$B589,GraphStats!$D:$D,K$1)</f>
        <v>0.359134463042589</v>
      </c>
      <c r="L589" s="1">
        <f>SUMIFS(SolRaw!$D:$D,SolRaw!$A:$A,$B589,SolRaw!$B:$B,$C589,SolRaw!$C:$C,L$1)/SUMIFS(GraphStats!$G:$G,GraphStats!$A:$A,$B589,GraphStats!$D:$D,L$1)</f>
        <v>0.35910832187892955</v>
      </c>
      <c r="M589" s="1">
        <f>SUMIFS(SolRaw!$D:$D,SolRaw!$A:$A,$B589,SolRaw!$B:$B,$C589,SolRaw!$C:$C,M$1)/SUMIFS(GraphStats!$G:$G,GraphStats!$A:$A,$B589,GraphStats!$D:$D,M$1)</f>
        <v>0.35912740558314071</v>
      </c>
      <c r="N589" s="1">
        <f t="shared" si="63"/>
        <v>0.35916945545458467</v>
      </c>
      <c r="O589" s="1">
        <f t="shared" si="64"/>
        <v>0.35910832187892955</v>
      </c>
      <c r="P589" s="1">
        <f t="shared" si="65"/>
        <v>0.35912888885903671</v>
      </c>
      <c r="Q589" s="1">
        <f t="shared" si="69"/>
        <v>0.35914237256028797</v>
      </c>
      <c r="R589" s="1">
        <f t="shared" si="66"/>
        <v>0.35922432297595258</v>
      </c>
      <c r="S589" s="1">
        <f t="shared" si="67"/>
        <v>0.35926464219298959</v>
      </c>
      <c r="T589" s="1">
        <f t="shared" si="68"/>
        <v>6.2765924890718252E-5</v>
      </c>
    </row>
    <row r="590" spans="1:20" x14ac:dyDescent="0.2">
      <c r="A590" t="str">
        <f>VLOOKUP(B590,GraphStats!$A:$B,2,0)</f>
        <v>LAW</v>
      </c>
      <c r="B590" t="s">
        <v>121</v>
      </c>
      <c r="C590" t="s">
        <v>157</v>
      </c>
      <c r="D590" s="1">
        <f>SUMIFS(SolRaw!$D:$D,SolRaw!$A:$A,$B590,SolRaw!$B:$B,$C590,SolRaw!$C:$C,D$1)/SUMIFS(GraphStats!$G:$G,GraphStats!$A:$A,$B590,GraphStats!$D:$D,D$1)</f>
        <v>0.35983376985355625</v>
      </c>
      <c r="E590" s="1">
        <f>SUMIFS(SolRaw!$D:$D,SolRaw!$A:$A,$B590,SolRaw!$B:$B,$C590,SolRaw!$C:$C,E$1)/SUMIFS(GraphStats!$G:$G,GraphStats!$A:$A,$B590,GraphStats!$D:$D,E$1)</f>
        <v>0.35991600911653582</v>
      </c>
      <c r="F590" s="1">
        <f>SUMIFS(SolRaw!$D:$D,SolRaw!$A:$A,$B590,SolRaw!$B:$B,$C590,SolRaw!$C:$C,F$1)/SUMIFS(GraphStats!$G:$G,GraphStats!$A:$A,$B590,GraphStats!$D:$D,F$1)</f>
        <v>0.35989603828723626</v>
      </c>
      <c r="G590" s="1">
        <f>SUMIFS(SolRaw!$D:$D,SolRaw!$A:$A,$B590,SolRaw!$B:$B,$C590,SolRaw!$C:$C,G$1)/SUMIFS(GraphStats!$G:$G,GraphStats!$A:$A,$B590,GraphStats!$D:$D,G$1)</f>
        <v>0.35992707991282058</v>
      </c>
      <c r="H590" s="1">
        <f>SUMIFS(SolRaw!$D:$D,SolRaw!$A:$A,$B590,SolRaw!$B:$B,$C590,SolRaw!$C:$C,H$1)/SUMIFS(GraphStats!$G:$G,GraphStats!$A:$A,$B590,GraphStats!$D:$D,H$1)</f>
        <v>0.35987298810163926</v>
      </c>
      <c r="I590" s="1">
        <f>SUMIFS(SolRaw!$D:$D,SolRaw!$A:$A,$B590,SolRaw!$B:$B,$C590,SolRaw!$C:$C,I$1)/SUMIFS(GraphStats!$G:$G,GraphStats!$A:$A,$B590,GraphStats!$D:$D,I$1)</f>
        <v>0.35992946196530762</v>
      </c>
      <c r="J590" s="1">
        <f>SUMIFS(SolRaw!$D:$D,SolRaw!$A:$A,$B590,SolRaw!$B:$B,$C590,SolRaw!$C:$C,J$1)/SUMIFS(GraphStats!$G:$G,GraphStats!$A:$A,$B590,GraphStats!$D:$D,J$1)</f>
        <v>0.3599366105243027</v>
      </c>
      <c r="K590" s="1">
        <f>SUMIFS(SolRaw!$D:$D,SolRaw!$A:$A,$B590,SolRaw!$B:$B,$C590,SolRaw!$C:$C,K$1)/SUMIFS(GraphStats!$G:$G,GraphStats!$A:$A,$B590,GraphStats!$D:$D,K$1)</f>
        <v>0.35989719200271653</v>
      </c>
      <c r="L590" s="1">
        <f>SUMIFS(SolRaw!$D:$D,SolRaw!$A:$A,$B590,SolRaw!$B:$B,$C590,SolRaw!$C:$C,L$1)/SUMIFS(GraphStats!$G:$G,GraphStats!$A:$A,$B590,GraphStats!$D:$D,L$1)</f>
        <v>0.35988733816678597</v>
      </c>
      <c r="M590" s="1">
        <f>SUMIFS(SolRaw!$D:$D,SolRaw!$A:$A,$B590,SolRaw!$B:$B,$C590,SolRaw!$C:$C,M$1)/SUMIFS(GraphStats!$G:$G,GraphStats!$A:$A,$B590,GraphStats!$D:$D,M$1)</f>
        <v>0.35990673457313421</v>
      </c>
      <c r="N590" s="1">
        <f t="shared" si="63"/>
        <v>0.35990032225040353</v>
      </c>
      <c r="O590" s="1">
        <f t="shared" si="64"/>
        <v>0.35983376985355625</v>
      </c>
      <c r="P590" s="1">
        <f t="shared" si="65"/>
        <v>0.35988951319689855</v>
      </c>
      <c r="Q590" s="1">
        <f t="shared" si="69"/>
        <v>0.35990196328792534</v>
      </c>
      <c r="R590" s="1">
        <f t="shared" si="66"/>
        <v>0.35992431221374938</v>
      </c>
      <c r="S590" s="1">
        <f t="shared" si="67"/>
        <v>0.3599366105243027</v>
      </c>
      <c r="T590" s="1">
        <f t="shared" si="68"/>
        <v>3.080808766528262E-5</v>
      </c>
    </row>
    <row r="591" spans="1:20" x14ac:dyDescent="0.2">
      <c r="A591" t="str">
        <f>VLOOKUP(B591,GraphStats!$A:$B,2,0)</f>
        <v>LAW</v>
      </c>
      <c r="B591" t="s">
        <v>121</v>
      </c>
      <c r="C591" t="s">
        <v>158</v>
      </c>
      <c r="D591" s="1">
        <f>SUMIFS(SolRaw!$D:$D,SolRaw!$A:$A,$B591,SolRaw!$B:$B,$C591,SolRaw!$C:$C,D$1)/SUMIFS(GraphStats!$G:$G,GraphStats!$A:$A,$B591,GraphStats!$D:$D,D$1)</f>
        <v>0.36426980729748848</v>
      </c>
      <c r="E591" s="1">
        <f>SUMIFS(SolRaw!$D:$D,SolRaw!$A:$A,$B591,SolRaw!$B:$B,$C591,SolRaw!$C:$C,E$1)/SUMIFS(GraphStats!$G:$G,GraphStats!$A:$A,$B591,GraphStats!$D:$D,E$1)</f>
        <v>0.3642971601874942</v>
      </c>
      <c r="F591" s="1">
        <f>SUMIFS(SolRaw!$D:$D,SolRaw!$A:$A,$B591,SolRaw!$B:$B,$C591,SolRaw!$C:$C,F$1)/SUMIFS(GraphStats!$G:$G,GraphStats!$A:$A,$B591,GraphStats!$D:$D,F$1)</f>
        <v>0.36429070772768846</v>
      </c>
      <c r="G591" s="1">
        <f>SUMIFS(SolRaw!$D:$D,SolRaw!$A:$A,$B591,SolRaw!$B:$B,$C591,SolRaw!$C:$C,G$1)/SUMIFS(GraphStats!$G:$G,GraphStats!$A:$A,$B591,GraphStats!$D:$D,G$1)</f>
        <v>0.36427661785908733</v>
      </c>
      <c r="H591" s="1">
        <f>SUMIFS(SolRaw!$D:$D,SolRaw!$A:$A,$B591,SolRaw!$B:$B,$C591,SolRaw!$C:$C,H$1)/SUMIFS(GraphStats!$G:$G,GraphStats!$A:$A,$B591,GraphStats!$D:$D,H$1)</f>
        <v>0.36429741228308238</v>
      </c>
      <c r="I591" s="1">
        <f>SUMIFS(SolRaw!$D:$D,SolRaw!$A:$A,$B591,SolRaw!$B:$B,$C591,SolRaw!$C:$C,I$1)/SUMIFS(GraphStats!$G:$G,GraphStats!$A:$A,$B591,GraphStats!$D:$D,I$1)</f>
        <v>0.36432503192604304</v>
      </c>
      <c r="J591" s="1">
        <f>SUMIFS(SolRaw!$D:$D,SolRaw!$A:$A,$B591,SolRaw!$B:$B,$C591,SolRaw!$C:$C,J$1)/SUMIFS(GraphStats!$G:$G,GraphStats!$A:$A,$B591,GraphStats!$D:$D,J$1)</f>
        <v>0.36428399204191714</v>
      </c>
      <c r="K591" s="1">
        <f>SUMIFS(SolRaw!$D:$D,SolRaw!$A:$A,$B591,SolRaw!$B:$B,$C591,SolRaw!$C:$C,K$1)/SUMIFS(GraphStats!$G:$G,GraphStats!$A:$A,$B591,GraphStats!$D:$D,K$1)</f>
        <v>0.36430043954997204</v>
      </c>
      <c r="L591" s="1">
        <f>SUMIFS(SolRaw!$D:$D,SolRaw!$A:$A,$B591,SolRaw!$B:$B,$C591,SolRaw!$C:$C,L$1)/SUMIFS(GraphStats!$G:$G,GraphStats!$A:$A,$B591,GraphStats!$D:$D,L$1)</f>
        <v>0.36425728317457862</v>
      </c>
      <c r="M591" s="1">
        <f>SUMIFS(SolRaw!$D:$D,SolRaw!$A:$A,$B591,SolRaw!$B:$B,$C591,SolRaw!$C:$C,M$1)/SUMIFS(GraphStats!$G:$G,GraphStats!$A:$A,$B591,GraphStats!$D:$D,M$1)</f>
        <v>0.36429634958991047</v>
      </c>
      <c r="N591" s="1">
        <f t="shared" si="63"/>
        <v>0.3642894801637262</v>
      </c>
      <c r="O591" s="1">
        <f t="shared" si="64"/>
        <v>0.36425728317457862</v>
      </c>
      <c r="P591" s="1">
        <f t="shared" si="65"/>
        <v>0.36427846140479481</v>
      </c>
      <c r="Q591" s="1">
        <f t="shared" si="69"/>
        <v>0.36429352865879949</v>
      </c>
      <c r="R591" s="1">
        <f t="shared" si="66"/>
        <v>0.36429734925918533</v>
      </c>
      <c r="S591" s="1">
        <f t="shared" si="67"/>
        <v>0.36432503192604304</v>
      </c>
      <c r="T591" s="1">
        <f t="shared" si="68"/>
        <v>1.8779005122299555E-5</v>
      </c>
    </row>
    <row r="592" spans="1:20" x14ac:dyDescent="0.2">
      <c r="A592" t="str">
        <f>VLOOKUP(B592,GraphStats!$A:$B,2,0)</f>
        <v>LAW</v>
      </c>
      <c r="B592" t="s">
        <v>121</v>
      </c>
      <c r="C592" t="s">
        <v>159</v>
      </c>
      <c r="D592" s="1">
        <f>SUMIFS(SolRaw!$D:$D,SolRaw!$A:$A,$B592,SolRaw!$B:$B,$C592,SolRaw!$C:$C,D$1)/SUMIFS(GraphStats!$G:$G,GraphStats!$A:$A,$B592,GraphStats!$D:$D,D$1)</f>
        <v>0.36418492886413578</v>
      </c>
      <c r="E592" s="1">
        <f>SUMIFS(SolRaw!$D:$D,SolRaw!$A:$A,$B592,SolRaw!$B:$B,$C592,SolRaw!$C:$C,E$1)/SUMIFS(GraphStats!$G:$G,GraphStats!$A:$A,$B592,GraphStats!$D:$D,E$1)</f>
        <v>0.36421931074886099</v>
      </c>
      <c r="F592" s="1">
        <f>SUMIFS(SolRaw!$D:$D,SolRaw!$A:$A,$B592,SolRaw!$B:$B,$C592,SolRaw!$C:$C,F$1)/SUMIFS(GraphStats!$G:$G,GraphStats!$A:$A,$B592,GraphStats!$D:$D,F$1)</f>
        <v>0.36422099348458042</v>
      </c>
      <c r="G592" s="1">
        <f>SUMIFS(SolRaw!$D:$D,SolRaw!$A:$A,$B592,SolRaw!$B:$B,$C592,SolRaw!$C:$C,G$1)/SUMIFS(GraphStats!$G:$G,GraphStats!$A:$A,$B592,GraphStats!$D:$D,G$1)</f>
        <v>0.36421287772979266</v>
      </c>
      <c r="H592" s="1">
        <f>SUMIFS(SolRaw!$D:$D,SolRaw!$A:$A,$B592,SolRaw!$B:$B,$C592,SolRaw!$C:$C,H$1)/SUMIFS(GraphStats!$G:$G,GraphStats!$A:$A,$B592,GraphStats!$D:$D,H$1)</f>
        <v>0.36422493755439023</v>
      </c>
      <c r="I592" s="1">
        <f>SUMIFS(SolRaw!$D:$D,SolRaw!$A:$A,$B592,SolRaw!$B:$B,$C592,SolRaw!$C:$C,I$1)/SUMIFS(GraphStats!$G:$G,GraphStats!$A:$A,$B592,GraphStats!$D:$D,I$1)</f>
        <v>0.36425378104951839</v>
      </c>
      <c r="J592" s="1">
        <f>SUMIFS(SolRaw!$D:$D,SolRaw!$A:$A,$B592,SolRaw!$B:$B,$C592,SolRaw!$C:$C,J$1)/SUMIFS(GraphStats!$G:$G,GraphStats!$A:$A,$B592,GraphStats!$D:$D,J$1)</f>
        <v>0.36420432007437048</v>
      </c>
      <c r="K592" s="1">
        <f>SUMIFS(SolRaw!$D:$D,SolRaw!$A:$A,$B592,SolRaw!$B:$B,$C592,SolRaw!$C:$C,K$1)/SUMIFS(GraphStats!$G:$G,GraphStats!$A:$A,$B592,GraphStats!$D:$D,K$1)</f>
        <v>0.36422800177914388</v>
      </c>
      <c r="L592" s="1">
        <f>SUMIFS(SolRaw!$D:$D,SolRaw!$A:$A,$B592,SolRaw!$B:$B,$C592,SolRaw!$C:$C,L$1)/SUMIFS(GraphStats!$G:$G,GraphStats!$A:$A,$B592,GraphStats!$D:$D,L$1)</f>
        <v>0.36419295828434378</v>
      </c>
      <c r="M592" s="1">
        <f>SUMIFS(SolRaw!$D:$D,SolRaw!$A:$A,$B592,SolRaw!$B:$B,$C592,SolRaw!$C:$C,M$1)/SUMIFS(GraphStats!$G:$G,GraphStats!$A:$A,$B592,GraphStats!$D:$D,M$1)</f>
        <v>0.36424815259989063</v>
      </c>
      <c r="N592" s="1">
        <f t="shared" si="63"/>
        <v>0.36421902621690272</v>
      </c>
      <c r="O592" s="1">
        <f t="shared" si="64"/>
        <v>0.36418492886413578</v>
      </c>
      <c r="P592" s="1">
        <f t="shared" si="65"/>
        <v>0.36420645948822605</v>
      </c>
      <c r="Q592" s="1">
        <f t="shared" si="69"/>
        <v>0.36422015211672071</v>
      </c>
      <c r="R592" s="1">
        <f t="shared" si="66"/>
        <v>0.36422723572295546</v>
      </c>
      <c r="S592" s="1">
        <f t="shared" si="67"/>
        <v>0.36425378104951839</v>
      </c>
      <c r="T592" s="1">
        <f t="shared" si="68"/>
        <v>2.1786696757986605E-5</v>
      </c>
    </row>
    <row r="593" spans="1:20" x14ac:dyDescent="0.2">
      <c r="A593" t="str">
        <f>VLOOKUP(B593,GraphStats!$A:$B,2,0)</f>
        <v>LAW</v>
      </c>
      <c r="B593" t="s">
        <v>121</v>
      </c>
      <c r="C593" t="s">
        <v>160</v>
      </c>
      <c r="D593" s="1">
        <f>SUMIFS(SolRaw!$D:$D,SolRaw!$A:$A,$B593,SolRaw!$B:$B,$C593,SolRaw!$C:$C,D$1)/SUMIFS(GraphStats!$G:$G,GraphStats!$A:$A,$B593,GraphStats!$D:$D,D$1)</f>
        <v>0.36441878832496033</v>
      </c>
      <c r="E593" s="1">
        <f>SUMIFS(SolRaw!$D:$D,SolRaw!$A:$A,$B593,SolRaw!$B:$B,$C593,SolRaw!$C:$C,E$1)/SUMIFS(GraphStats!$G:$G,GraphStats!$A:$A,$B593,GraphStats!$D:$D,E$1)</f>
        <v>0.36444430403070066</v>
      </c>
      <c r="F593" s="1">
        <f>SUMIFS(SolRaw!$D:$D,SolRaw!$A:$A,$B593,SolRaw!$B:$B,$C593,SolRaw!$C:$C,F$1)/SUMIFS(GraphStats!$G:$G,GraphStats!$A:$A,$B593,GraphStats!$D:$D,F$1)</f>
        <v>0.36443875597082237</v>
      </c>
      <c r="G593" s="1">
        <f>SUMIFS(SolRaw!$D:$D,SolRaw!$A:$A,$B593,SolRaw!$B:$B,$C593,SolRaw!$C:$C,G$1)/SUMIFS(GraphStats!$G:$G,GraphStats!$A:$A,$B593,GraphStats!$D:$D,G$1)</f>
        <v>0.36441825910785741</v>
      </c>
      <c r="H593" s="1">
        <f>SUMIFS(SolRaw!$D:$D,SolRaw!$A:$A,$B593,SolRaw!$B:$B,$C593,SolRaw!$C:$C,H$1)/SUMIFS(GraphStats!$G:$G,GraphStats!$A:$A,$B593,GraphStats!$D:$D,H$1)</f>
        <v>0.36444025173903938</v>
      </c>
      <c r="I593" s="1">
        <f>SUMIFS(SolRaw!$D:$D,SolRaw!$A:$A,$B593,SolRaw!$B:$B,$C593,SolRaw!$C:$C,I$1)/SUMIFS(GraphStats!$G:$G,GraphStats!$A:$A,$B593,GraphStats!$D:$D,I$1)</f>
        <v>0.36445758085227842</v>
      </c>
      <c r="J593" s="1">
        <f>SUMIFS(SolRaw!$D:$D,SolRaw!$A:$A,$B593,SolRaw!$B:$B,$C593,SolRaw!$C:$C,J$1)/SUMIFS(GraphStats!$G:$G,GraphStats!$A:$A,$B593,GraphStats!$D:$D,J$1)</f>
        <v>0.36440847520561037</v>
      </c>
      <c r="K593" s="1">
        <f>SUMIFS(SolRaw!$D:$D,SolRaw!$A:$A,$B593,SolRaw!$B:$B,$C593,SolRaw!$C:$C,K$1)/SUMIFS(GraphStats!$G:$G,GraphStats!$A:$A,$B593,GraphStats!$D:$D,K$1)</f>
        <v>0.36443606275661955</v>
      </c>
      <c r="L593" s="1">
        <f>SUMIFS(SolRaw!$D:$D,SolRaw!$A:$A,$B593,SolRaw!$B:$B,$C593,SolRaw!$C:$C,L$1)/SUMIFS(GraphStats!$G:$G,GraphStats!$A:$A,$B593,GraphStats!$D:$D,L$1)</f>
        <v>0.36441122758721178</v>
      </c>
      <c r="M593" s="1">
        <f>SUMIFS(SolRaw!$D:$D,SolRaw!$A:$A,$B593,SolRaw!$B:$B,$C593,SolRaw!$C:$C,M$1)/SUMIFS(GraphStats!$G:$G,GraphStats!$A:$A,$B593,GraphStats!$D:$D,M$1)</f>
        <v>0.36444293489115598</v>
      </c>
      <c r="N593" s="1">
        <f t="shared" si="63"/>
        <v>0.36443166404662564</v>
      </c>
      <c r="O593" s="1">
        <f t="shared" si="64"/>
        <v>0.36440847520561037</v>
      </c>
      <c r="P593" s="1">
        <f t="shared" si="65"/>
        <v>0.36441839141213317</v>
      </c>
      <c r="Q593" s="1">
        <f t="shared" si="69"/>
        <v>0.36443740936372093</v>
      </c>
      <c r="R593" s="1">
        <f t="shared" si="66"/>
        <v>0.36444226410312686</v>
      </c>
      <c r="S593" s="1">
        <f t="shared" si="67"/>
        <v>0.36445758085227842</v>
      </c>
      <c r="T593" s="1">
        <f t="shared" si="68"/>
        <v>1.633919031480733E-5</v>
      </c>
    </row>
    <row r="594" spans="1:20" x14ac:dyDescent="0.2">
      <c r="A594" t="str">
        <f>VLOOKUP(B594,GraphStats!$A:$B,2,0)</f>
        <v>LAW</v>
      </c>
      <c r="B594" t="s">
        <v>121</v>
      </c>
      <c r="C594" t="s">
        <v>161</v>
      </c>
      <c r="D594" s="1">
        <f>SUMIFS(SolRaw!$D:$D,SolRaw!$A:$A,$B594,SolRaw!$B:$B,$C594,SolRaw!$C:$C,D$1)/SUMIFS(GraphStats!$G:$G,GraphStats!$A:$A,$B594,GraphStats!$D:$D,D$1)</f>
        <v>0.36435553016564964</v>
      </c>
      <c r="E594" s="1">
        <f>SUMIFS(SolRaw!$D:$D,SolRaw!$A:$A,$B594,SolRaw!$B:$B,$C594,SolRaw!$C:$C,E$1)/SUMIFS(GraphStats!$G:$G,GraphStats!$A:$A,$B594,GraphStats!$D:$D,E$1)</f>
        <v>0.36438584691681214</v>
      </c>
      <c r="F594" s="1">
        <f>SUMIFS(SolRaw!$D:$D,SolRaw!$A:$A,$B594,SolRaw!$B:$B,$C594,SolRaw!$C:$C,F$1)/SUMIFS(GraphStats!$G:$G,GraphStats!$A:$A,$B594,GraphStats!$D:$D,F$1)</f>
        <v>0.36438197528116228</v>
      </c>
      <c r="G594" s="1">
        <f>SUMIFS(SolRaw!$D:$D,SolRaw!$A:$A,$B594,SolRaw!$B:$B,$C594,SolRaw!$C:$C,G$1)/SUMIFS(GraphStats!$G:$G,GraphStats!$A:$A,$B594,GraphStats!$D:$D,G$1)</f>
        <v>0.36436020845220485</v>
      </c>
      <c r="H594" s="1">
        <f>SUMIFS(SolRaw!$D:$D,SolRaw!$A:$A,$B594,SolRaw!$B:$B,$C594,SolRaw!$C:$C,H$1)/SUMIFS(GraphStats!$G:$G,GraphStats!$A:$A,$B594,GraphStats!$D:$D,H$1)</f>
        <v>0.36437203423699677</v>
      </c>
      <c r="I594" s="1">
        <f>SUMIFS(SolRaw!$D:$D,SolRaw!$A:$A,$B594,SolRaw!$B:$B,$C594,SolRaw!$C:$C,I$1)/SUMIFS(GraphStats!$G:$G,GraphStats!$A:$A,$B594,GraphStats!$D:$D,I$1)</f>
        <v>0.36438977036234538</v>
      </c>
      <c r="J594" s="1">
        <f>SUMIFS(SolRaw!$D:$D,SolRaw!$A:$A,$B594,SolRaw!$B:$B,$C594,SolRaw!$C:$C,J$1)/SUMIFS(GraphStats!$G:$G,GraphStats!$A:$A,$B594,GraphStats!$D:$D,J$1)</f>
        <v>0.36435179167751569</v>
      </c>
      <c r="K594" s="1">
        <f>SUMIFS(SolRaw!$D:$D,SolRaw!$A:$A,$B594,SolRaw!$B:$B,$C594,SolRaw!$C:$C,K$1)/SUMIFS(GraphStats!$G:$G,GraphStats!$A:$A,$B594,GraphStats!$D:$D,K$1)</f>
        <v>0.36438232359634809</v>
      </c>
      <c r="L594" s="1">
        <f>SUMIFS(SolRaw!$D:$D,SolRaw!$A:$A,$B594,SolRaw!$B:$B,$C594,SolRaw!$C:$C,L$1)/SUMIFS(GraphStats!$G:$G,GraphStats!$A:$A,$B594,GraphStats!$D:$D,L$1)</f>
        <v>0.36434990020198893</v>
      </c>
      <c r="M594" s="1">
        <f>SUMIFS(SolRaw!$D:$D,SolRaw!$A:$A,$B594,SolRaw!$B:$B,$C594,SolRaw!$C:$C,M$1)/SUMIFS(GraphStats!$G:$G,GraphStats!$A:$A,$B594,GraphStats!$D:$D,M$1)</f>
        <v>0.36438359864069991</v>
      </c>
      <c r="N594" s="1">
        <f t="shared" si="63"/>
        <v>0.3643712979531723</v>
      </c>
      <c r="O594" s="1">
        <f t="shared" si="64"/>
        <v>0.36434990020198893</v>
      </c>
      <c r="P594" s="1">
        <f t="shared" si="65"/>
        <v>0.36435669973728846</v>
      </c>
      <c r="Q594" s="1">
        <f t="shared" si="69"/>
        <v>0.36437700475907953</v>
      </c>
      <c r="R594" s="1">
        <f t="shared" si="66"/>
        <v>0.36438327987961194</v>
      </c>
      <c r="S594" s="1">
        <f t="shared" si="67"/>
        <v>0.36438977036234538</v>
      </c>
      <c r="T594" s="1">
        <f t="shared" si="68"/>
        <v>1.5457037636201245E-5</v>
      </c>
    </row>
    <row r="595" spans="1:20" x14ac:dyDescent="0.2">
      <c r="A595" t="str">
        <f>VLOOKUP(B595,GraphStats!$A:$B,2,0)</f>
        <v>LAW</v>
      </c>
      <c r="B595" t="s">
        <v>121</v>
      </c>
      <c r="C595" t="s">
        <v>162</v>
      </c>
      <c r="D595" s="1">
        <f>SUMIFS(SolRaw!$D:$D,SolRaw!$A:$A,$B595,SolRaw!$B:$B,$C595,SolRaw!$C:$C,D$1)/SUMIFS(GraphStats!$G:$G,GraphStats!$A:$A,$B595,GraphStats!$D:$D,D$1)</f>
        <v>0.37116521116049478</v>
      </c>
      <c r="E595" s="1">
        <f>SUMIFS(SolRaw!$D:$D,SolRaw!$A:$A,$B595,SolRaw!$B:$B,$C595,SolRaw!$C:$C,E$1)/SUMIFS(GraphStats!$G:$G,GraphStats!$A:$A,$B595,GraphStats!$D:$D,E$1)</f>
        <v>0.37118877983245868</v>
      </c>
      <c r="F595" s="1">
        <f>SUMIFS(SolRaw!$D:$D,SolRaw!$A:$A,$B595,SolRaw!$B:$B,$C595,SolRaw!$C:$C,F$1)/SUMIFS(GraphStats!$G:$G,GraphStats!$A:$A,$B595,GraphStats!$D:$D,F$1)</f>
        <v>0.3711836883324714</v>
      </c>
      <c r="G595" s="1">
        <f>SUMIFS(SolRaw!$D:$D,SolRaw!$A:$A,$B595,SolRaw!$B:$B,$C595,SolRaw!$C:$C,G$1)/SUMIFS(GraphStats!$G:$G,GraphStats!$A:$A,$B595,GraphStats!$D:$D,G$1)</f>
        <v>0.371159086352427</v>
      </c>
      <c r="H595" s="1">
        <f>SUMIFS(SolRaw!$D:$D,SolRaw!$A:$A,$B595,SolRaw!$B:$B,$C595,SolRaw!$C:$C,H$1)/SUMIFS(GraphStats!$G:$G,GraphStats!$A:$A,$B595,GraphStats!$D:$D,H$1)</f>
        <v>0.37116909526949338</v>
      </c>
      <c r="I595" s="1">
        <f>SUMIFS(SolRaw!$D:$D,SolRaw!$A:$A,$B595,SolRaw!$B:$B,$C595,SolRaw!$C:$C,I$1)/SUMIFS(GraphStats!$G:$G,GraphStats!$A:$A,$B595,GraphStats!$D:$D,I$1)</f>
        <v>0.371202198189167</v>
      </c>
      <c r="J595" s="1">
        <f>SUMIFS(SolRaw!$D:$D,SolRaw!$A:$A,$B595,SolRaw!$B:$B,$C595,SolRaw!$C:$C,J$1)/SUMIFS(GraphStats!$G:$G,GraphStats!$A:$A,$B595,GraphStats!$D:$D,J$1)</f>
        <v>0.37116454912589936</v>
      </c>
      <c r="K595" s="1">
        <f>SUMIFS(SolRaw!$D:$D,SolRaw!$A:$A,$B595,SolRaw!$B:$B,$C595,SolRaw!$C:$C,K$1)/SUMIFS(GraphStats!$G:$G,GraphStats!$A:$A,$B595,GraphStats!$D:$D,K$1)</f>
        <v>0.37116910820435556</v>
      </c>
      <c r="L595" s="1">
        <f>SUMIFS(SolRaw!$D:$D,SolRaw!$A:$A,$B595,SolRaw!$B:$B,$C595,SolRaw!$C:$C,L$1)/SUMIFS(GraphStats!$G:$G,GraphStats!$A:$A,$B595,GraphStats!$D:$D,L$1)</f>
        <v>0.37116221817102779</v>
      </c>
      <c r="M595" s="1">
        <f>SUMIFS(SolRaw!$D:$D,SolRaw!$A:$A,$B595,SolRaw!$B:$B,$C595,SolRaw!$C:$C,M$1)/SUMIFS(GraphStats!$G:$G,GraphStats!$A:$A,$B595,GraphStats!$D:$D,M$1)</f>
        <v>0.37117296612218642</v>
      </c>
      <c r="N595" s="1">
        <f t="shared" si="63"/>
        <v>0.37117369007599815</v>
      </c>
      <c r="O595" s="1">
        <f t="shared" si="64"/>
        <v>0.371159086352427</v>
      </c>
      <c r="P595" s="1">
        <f t="shared" si="65"/>
        <v>0.3711647146345482</v>
      </c>
      <c r="Q595" s="1">
        <f t="shared" si="69"/>
        <v>0.37116910173692447</v>
      </c>
      <c r="R595" s="1">
        <f t="shared" si="66"/>
        <v>0.37118100777990015</v>
      </c>
      <c r="S595" s="1">
        <f t="shared" si="67"/>
        <v>0.371202198189167</v>
      </c>
      <c r="T595" s="1">
        <f t="shared" si="68"/>
        <v>1.3676137471649853E-5</v>
      </c>
    </row>
    <row r="596" spans="1:20" x14ac:dyDescent="0.2">
      <c r="A596" t="str">
        <f>VLOOKUP(B596,GraphStats!$A:$B,2,0)</f>
        <v>LAW</v>
      </c>
      <c r="B596" t="s">
        <v>112</v>
      </c>
      <c r="C596" t="s">
        <v>136</v>
      </c>
      <c r="D596" s="1">
        <f>SUMIFS(SolRaw!$D:$D,SolRaw!$A:$A,$B596,SolRaw!$B:$B,$C596,SolRaw!$C:$C,D$1)/SUMIFS(GraphStats!$G:$G,GraphStats!$A:$A,$B596,GraphStats!$D:$D,D$1)</f>
        <v>0.15356323708742708</v>
      </c>
      <c r="E596" s="1">
        <f>SUMIFS(SolRaw!$D:$D,SolRaw!$A:$A,$B596,SolRaw!$B:$B,$C596,SolRaw!$C:$C,E$1)/SUMIFS(GraphStats!$G:$G,GraphStats!$A:$A,$B596,GraphStats!$D:$D,E$1)</f>
        <v>0.15364312108779765</v>
      </c>
      <c r="F596" s="1">
        <f>SUMIFS(SolRaw!$D:$D,SolRaw!$A:$A,$B596,SolRaw!$B:$B,$C596,SolRaw!$C:$C,F$1)/SUMIFS(GraphStats!$G:$G,GraphStats!$A:$A,$B596,GraphStats!$D:$D,F$1)</f>
        <v>0.15358485092454394</v>
      </c>
      <c r="G596" s="1">
        <f>SUMIFS(SolRaw!$D:$D,SolRaw!$A:$A,$B596,SolRaw!$B:$B,$C596,SolRaw!$C:$C,G$1)/SUMIFS(GraphStats!$G:$G,GraphStats!$A:$A,$B596,GraphStats!$D:$D,G$1)</f>
        <v>0.15355186123147857</v>
      </c>
      <c r="H596" s="1">
        <f>SUMIFS(SolRaw!$D:$D,SolRaw!$A:$A,$B596,SolRaw!$B:$B,$C596,SolRaw!$C:$C,H$1)/SUMIFS(GraphStats!$G:$G,GraphStats!$A:$A,$B596,GraphStats!$D:$D,H$1)</f>
        <v>0.15361334532810458</v>
      </c>
      <c r="I596" s="1">
        <f>SUMIFS(SolRaw!$D:$D,SolRaw!$A:$A,$B596,SolRaw!$B:$B,$C596,SolRaw!$C:$C,I$1)/SUMIFS(GraphStats!$G:$G,GraphStats!$A:$A,$B596,GraphStats!$D:$D,I$1)</f>
        <v>0.153667817549103</v>
      </c>
      <c r="J596" s="1">
        <f>SUMIFS(SolRaw!$D:$D,SolRaw!$A:$A,$B596,SolRaw!$B:$B,$C596,SolRaw!$C:$C,J$1)/SUMIFS(GraphStats!$G:$G,GraphStats!$A:$A,$B596,GraphStats!$D:$D,J$1)</f>
        <v>0.15361107644498029</v>
      </c>
      <c r="K596" s="1">
        <f>SUMIFS(SolRaw!$D:$D,SolRaw!$A:$A,$B596,SolRaw!$B:$B,$C596,SolRaw!$C:$C,K$1)/SUMIFS(GraphStats!$G:$G,GraphStats!$A:$A,$B596,GraphStats!$D:$D,K$1)</f>
        <v>0.15364038837852212</v>
      </c>
      <c r="L596" s="1">
        <f>SUMIFS(SolRaw!$D:$D,SolRaw!$A:$A,$B596,SolRaw!$B:$B,$C596,SolRaw!$C:$C,L$1)/SUMIFS(GraphStats!$G:$G,GraphStats!$A:$A,$B596,GraphStats!$D:$D,L$1)</f>
        <v>0.15361210094736569</v>
      </c>
      <c r="M596" s="1">
        <f>SUMIFS(SolRaw!$D:$D,SolRaw!$A:$A,$B596,SolRaw!$B:$B,$C596,SolRaw!$C:$C,M$1)/SUMIFS(GraphStats!$G:$G,GraphStats!$A:$A,$B596,GraphStats!$D:$D,M$1)</f>
        <v>0.15357837674243838</v>
      </c>
      <c r="N596" s="1">
        <f t="shared" si="63"/>
        <v>0.15360661757217611</v>
      </c>
      <c r="O596" s="1">
        <f t="shared" si="64"/>
        <v>0.15355186123147857</v>
      </c>
      <c r="P596" s="1">
        <f t="shared" si="65"/>
        <v>0.15357999528796476</v>
      </c>
      <c r="Q596" s="1">
        <f t="shared" si="69"/>
        <v>0.15361158869617297</v>
      </c>
      <c r="R596" s="1">
        <f t="shared" si="66"/>
        <v>0.15363362761591773</v>
      </c>
      <c r="S596" s="1">
        <f t="shared" si="67"/>
        <v>0.153667817549103</v>
      </c>
      <c r="T596" s="1">
        <f t="shared" si="68"/>
        <v>3.7215703908870166E-5</v>
      </c>
    </row>
    <row r="597" spans="1:20" x14ac:dyDescent="0.2">
      <c r="A597" t="str">
        <f>VLOOKUP(B597,GraphStats!$A:$B,2,0)</f>
        <v>LAW</v>
      </c>
      <c r="B597" t="s">
        <v>112</v>
      </c>
      <c r="C597" t="s">
        <v>137</v>
      </c>
      <c r="D597" s="1">
        <f>SUMIFS(SolRaw!$D:$D,SolRaw!$A:$A,$B597,SolRaw!$B:$B,$C597,SolRaw!$C:$C,D$1)/SUMIFS(GraphStats!$G:$G,GraphStats!$A:$A,$B597,GraphStats!$D:$D,D$1)</f>
        <v>0.15287397533314204</v>
      </c>
      <c r="E597" s="1">
        <f>SUMIFS(SolRaw!$D:$D,SolRaw!$A:$A,$B597,SolRaw!$B:$B,$C597,SolRaw!$C:$C,E$1)/SUMIFS(GraphStats!$G:$G,GraphStats!$A:$A,$B597,GraphStats!$D:$D,E$1)</f>
        <v>0.15293865755145003</v>
      </c>
      <c r="F597" s="1">
        <f>SUMIFS(SolRaw!$D:$D,SolRaw!$A:$A,$B597,SolRaw!$B:$B,$C597,SolRaw!$C:$C,F$1)/SUMIFS(GraphStats!$G:$G,GraphStats!$A:$A,$B597,GraphStats!$D:$D,F$1)</f>
        <v>0.15289833347477022</v>
      </c>
      <c r="G597" s="1">
        <f>SUMIFS(SolRaw!$D:$D,SolRaw!$A:$A,$B597,SolRaw!$B:$B,$C597,SolRaw!$C:$C,G$1)/SUMIFS(GraphStats!$G:$G,GraphStats!$A:$A,$B597,GraphStats!$D:$D,G$1)</f>
        <v>0.15285767805901165</v>
      </c>
      <c r="H597" s="1">
        <f>SUMIFS(SolRaw!$D:$D,SolRaw!$A:$A,$B597,SolRaw!$B:$B,$C597,SolRaw!$C:$C,H$1)/SUMIFS(GraphStats!$G:$G,GraphStats!$A:$A,$B597,GraphStats!$D:$D,H$1)</f>
        <v>0.15290033768284869</v>
      </c>
      <c r="I597" s="1">
        <f>SUMIFS(SolRaw!$D:$D,SolRaw!$A:$A,$B597,SolRaw!$B:$B,$C597,SolRaw!$C:$C,I$1)/SUMIFS(GraphStats!$G:$G,GraphStats!$A:$A,$B597,GraphStats!$D:$D,I$1)</f>
        <v>0.15296775442153568</v>
      </c>
      <c r="J597" s="1">
        <f>SUMIFS(SolRaw!$D:$D,SolRaw!$A:$A,$B597,SolRaw!$B:$B,$C597,SolRaw!$C:$C,J$1)/SUMIFS(GraphStats!$G:$G,GraphStats!$A:$A,$B597,GraphStats!$D:$D,J$1)</f>
        <v>0.15290184797039078</v>
      </c>
      <c r="K597" s="1">
        <f>SUMIFS(SolRaw!$D:$D,SolRaw!$A:$A,$B597,SolRaw!$B:$B,$C597,SolRaw!$C:$C,K$1)/SUMIFS(GraphStats!$G:$G,GraphStats!$A:$A,$B597,GraphStats!$D:$D,K$1)</f>
        <v>0.15295137481015647</v>
      </c>
      <c r="L597" s="1">
        <f>SUMIFS(SolRaw!$D:$D,SolRaw!$A:$A,$B597,SolRaw!$B:$B,$C597,SolRaw!$C:$C,L$1)/SUMIFS(GraphStats!$G:$G,GraphStats!$A:$A,$B597,GraphStats!$D:$D,L$1)</f>
        <v>0.15290482592895799</v>
      </c>
      <c r="M597" s="1">
        <f>SUMIFS(SolRaw!$D:$D,SolRaw!$A:$A,$B597,SolRaw!$B:$B,$C597,SolRaw!$C:$C,M$1)/SUMIFS(GraphStats!$G:$G,GraphStats!$A:$A,$B597,GraphStats!$D:$D,M$1)</f>
        <v>0.15290386492208949</v>
      </c>
      <c r="N597" s="1">
        <f t="shared" si="63"/>
        <v>0.1529098650154353</v>
      </c>
      <c r="O597" s="1">
        <f t="shared" si="64"/>
        <v>0.15285767805901165</v>
      </c>
      <c r="P597" s="1">
        <f t="shared" si="65"/>
        <v>0.15289883452678985</v>
      </c>
      <c r="Q597" s="1">
        <f t="shared" si="69"/>
        <v>0.15290285644624013</v>
      </c>
      <c r="R597" s="1">
        <f t="shared" si="66"/>
        <v>0.15293019964582702</v>
      </c>
      <c r="S597" s="1">
        <f t="shared" si="67"/>
        <v>0.15296775442153568</v>
      </c>
      <c r="T597" s="1">
        <f t="shared" si="68"/>
        <v>3.3770824460602128E-5</v>
      </c>
    </row>
    <row r="598" spans="1:20" x14ac:dyDescent="0.2">
      <c r="A598" t="str">
        <f>VLOOKUP(B598,GraphStats!$A:$B,2,0)</f>
        <v>LAW</v>
      </c>
      <c r="B598" t="s">
        <v>112</v>
      </c>
      <c r="C598" t="s">
        <v>138</v>
      </c>
      <c r="D598" s="1">
        <f>SUMIFS(SolRaw!$D:$D,SolRaw!$A:$A,$B598,SolRaw!$B:$B,$C598,SolRaw!$C:$C,D$1)/SUMIFS(GraphStats!$G:$G,GraphStats!$A:$A,$B598,GraphStats!$D:$D,D$1)</f>
        <v>0.13667725007840212</v>
      </c>
      <c r="E598" s="1">
        <f>SUMIFS(SolRaw!$D:$D,SolRaw!$A:$A,$B598,SolRaw!$B:$B,$C598,SolRaw!$C:$C,E$1)/SUMIFS(GraphStats!$G:$G,GraphStats!$A:$A,$B598,GraphStats!$D:$D,E$1)</f>
        <v>0.13670958537737771</v>
      </c>
      <c r="F598" s="1">
        <f>SUMIFS(SolRaw!$D:$D,SolRaw!$A:$A,$B598,SolRaw!$B:$B,$C598,SolRaw!$C:$C,F$1)/SUMIFS(GraphStats!$G:$G,GraphStats!$A:$A,$B598,GraphStats!$D:$D,F$1)</f>
        <v>0.13666661195339441</v>
      </c>
      <c r="G598" s="1">
        <f>SUMIFS(SolRaw!$D:$D,SolRaw!$A:$A,$B598,SolRaw!$B:$B,$C598,SolRaw!$C:$C,G$1)/SUMIFS(GraphStats!$G:$G,GraphStats!$A:$A,$B598,GraphStats!$D:$D,G$1)</f>
        <v>0.13661560907702924</v>
      </c>
      <c r="H598" s="1">
        <f>SUMIFS(SolRaw!$D:$D,SolRaw!$A:$A,$B598,SolRaw!$B:$B,$C598,SolRaw!$C:$C,H$1)/SUMIFS(GraphStats!$G:$G,GraphStats!$A:$A,$B598,GraphStats!$D:$D,H$1)</f>
        <v>0.13672941620685886</v>
      </c>
      <c r="I598" s="1">
        <f>SUMIFS(SolRaw!$D:$D,SolRaw!$A:$A,$B598,SolRaw!$B:$B,$C598,SolRaw!$C:$C,I$1)/SUMIFS(GraphStats!$G:$G,GraphStats!$A:$A,$B598,GraphStats!$D:$D,I$1)</f>
        <v>0.13672417988875341</v>
      </c>
      <c r="J598" s="1">
        <f>SUMIFS(SolRaw!$D:$D,SolRaw!$A:$A,$B598,SolRaw!$B:$B,$C598,SolRaw!$C:$C,J$1)/SUMIFS(GraphStats!$G:$G,GraphStats!$A:$A,$B598,GraphStats!$D:$D,J$1)</f>
        <v>0.13671871557138915</v>
      </c>
      <c r="K598" s="1">
        <f>SUMIFS(SolRaw!$D:$D,SolRaw!$A:$A,$B598,SolRaw!$B:$B,$C598,SolRaw!$C:$C,K$1)/SUMIFS(GraphStats!$G:$G,GraphStats!$A:$A,$B598,GraphStats!$D:$D,K$1)</f>
        <v>0.13672192271405628</v>
      </c>
      <c r="L598" s="1">
        <f>SUMIFS(SolRaw!$D:$D,SolRaw!$A:$A,$B598,SolRaw!$B:$B,$C598,SolRaw!$C:$C,L$1)/SUMIFS(GraphStats!$G:$G,GraphStats!$A:$A,$B598,GraphStats!$D:$D,L$1)</f>
        <v>0.1366967592855895</v>
      </c>
      <c r="M598" s="1">
        <f>SUMIFS(SolRaw!$D:$D,SolRaw!$A:$A,$B598,SolRaw!$B:$B,$C598,SolRaw!$C:$C,M$1)/SUMIFS(GraphStats!$G:$G,GraphStats!$A:$A,$B598,GraphStats!$D:$D,M$1)</f>
        <v>0.13664018081516832</v>
      </c>
      <c r="N598" s="1">
        <f t="shared" si="63"/>
        <v>0.13669002309680189</v>
      </c>
      <c r="O598" s="1">
        <f t="shared" si="64"/>
        <v>0.13661560907702924</v>
      </c>
      <c r="P598" s="1">
        <f t="shared" si="65"/>
        <v>0.13666927148464633</v>
      </c>
      <c r="Q598" s="1">
        <f t="shared" si="69"/>
        <v>0.1367031723314836</v>
      </c>
      <c r="R598" s="1">
        <f t="shared" si="66"/>
        <v>0.13672112092838951</v>
      </c>
      <c r="S598" s="1">
        <f t="shared" si="67"/>
        <v>0.13672941620685886</v>
      </c>
      <c r="T598" s="1">
        <f t="shared" si="68"/>
        <v>3.904461452102089E-5</v>
      </c>
    </row>
    <row r="599" spans="1:20" x14ac:dyDescent="0.2">
      <c r="A599" t="str">
        <f>VLOOKUP(B599,GraphStats!$A:$B,2,0)</f>
        <v>LAW</v>
      </c>
      <c r="B599" t="s">
        <v>112</v>
      </c>
      <c r="C599" t="s">
        <v>139</v>
      </c>
      <c r="D599" s="1">
        <f>SUMIFS(SolRaw!$D:$D,SolRaw!$A:$A,$B599,SolRaw!$B:$B,$C599,SolRaw!$C:$C,D$1)/SUMIFS(GraphStats!$G:$G,GraphStats!$A:$A,$B599,GraphStats!$D:$D,D$1)</f>
        <v>0.13751680031287927</v>
      </c>
      <c r="E599" s="1">
        <f>SUMIFS(SolRaw!$D:$D,SolRaw!$A:$A,$B599,SolRaw!$B:$B,$C599,SolRaw!$C:$C,E$1)/SUMIFS(GraphStats!$G:$G,GraphStats!$A:$A,$B599,GraphStats!$D:$D,E$1)</f>
        <v>0.13752984356833459</v>
      </c>
      <c r="F599" s="1">
        <f>SUMIFS(SolRaw!$D:$D,SolRaw!$A:$A,$B599,SolRaw!$B:$B,$C599,SolRaw!$C:$C,F$1)/SUMIFS(GraphStats!$G:$G,GraphStats!$A:$A,$B599,GraphStats!$D:$D,F$1)</f>
        <v>0.13743605248956717</v>
      </c>
      <c r="G599" s="1">
        <f>SUMIFS(SolRaw!$D:$D,SolRaw!$A:$A,$B599,SolRaw!$B:$B,$C599,SolRaw!$C:$C,G$1)/SUMIFS(GraphStats!$G:$G,GraphStats!$A:$A,$B599,GraphStats!$D:$D,G$1)</f>
        <v>0.13744326439748369</v>
      </c>
      <c r="H599" s="1">
        <f>SUMIFS(SolRaw!$D:$D,SolRaw!$A:$A,$B599,SolRaw!$B:$B,$C599,SolRaw!$C:$C,H$1)/SUMIFS(GraphStats!$G:$G,GraphStats!$A:$A,$B599,GraphStats!$D:$D,H$1)</f>
        <v>0.13751907101045555</v>
      </c>
      <c r="I599" s="1">
        <f>SUMIFS(SolRaw!$D:$D,SolRaw!$A:$A,$B599,SolRaw!$B:$B,$C599,SolRaw!$C:$C,I$1)/SUMIFS(GraphStats!$G:$G,GraphStats!$A:$A,$B599,GraphStats!$D:$D,I$1)</f>
        <v>0.13754577980096455</v>
      </c>
      <c r="J599" s="1">
        <f>SUMIFS(SolRaw!$D:$D,SolRaw!$A:$A,$B599,SolRaw!$B:$B,$C599,SolRaw!$C:$C,J$1)/SUMIFS(GraphStats!$G:$G,GraphStats!$A:$A,$B599,GraphStats!$D:$D,J$1)</f>
        <v>0.13753133320224897</v>
      </c>
      <c r="K599" s="1">
        <f>SUMIFS(SolRaw!$D:$D,SolRaw!$A:$A,$B599,SolRaw!$B:$B,$C599,SolRaw!$C:$C,K$1)/SUMIFS(GraphStats!$G:$G,GraphStats!$A:$A,$B599,GraphStats!$D:$D,K$1)</f>
        <v>0.13752045710516531</v>
      </c>
      <c r="L599" s="1">
        <f>SUMIFS(SolRaw!$D:$D,SolRaw!$A:$A,$B599,SolRaw!$B:$B,$C599,SolRaw!$C:$C,L$1)/SUMIFS(GraphStats!$G:$G,GraphStats!$A:$A,$B599,GraphStats!$D:$D,L$1)</f>
        <v>0.13754815212243743</v>
      </c>
      <c r="M599" s="1">
        <f>SUMIFS(SolRaw!$D:$D,SolRaw!$A:$A,$B599,SolRaw!$B:$B,$C599,SolRaw!$C:$C,M$1)/SUMIFS(GraphStats!$G:$G,GraphStats!$A:$A,$B599,GraphStats!$D:$D,M$1)</f>
        <v>0.13745494361981217</v>
      </c>
      <c r="N599" s="1">
        <f t="shared" si="63"/>
        <v>0.13750456976293488</v>
      </c>
      <c r="O599" s="1">
        <f t="shared" si="64"/>
        <v>0.13743605248956717</v>
      </c>
      <c r="P599" s="1">
        <f t="shared" si="65"/>
        <v>0.13747040779307895</v>
      </c>
      <c r="Q599" s="1">
        <f t="shared" si="69"/>
        <v>0.13751976405781041</v>
      </c>
      <c r="R599" s="1">
        <f t="shared" si="66"/>
        <v>0.13753096079377036</v>
      </c>
      <c r="S599" s="1">
        <f t="shared" si="67"/>
        <v>0.13754815212243743</v>
      </c>
      <c r="T599" s="1">
        <f t="shared" si="68"/>
        <v>4.2792438397906051E-5</v>
      </c>
    </row>
    <row r="600" spans="1:20" x14ac:dyDescent="0.2">
      <c r="A600" t="str">
        <f>VLOOKUP(B600,GraphStats!$A:$B,2,0)</f>
        <v>LAW</v>
      </c>
      <c r="B600" t="s">
        <v>112</v>
      </c>
      <c r="C600" t="s">
        <v>140</v>
      </c>
      <c r="D600" s="1">
        <f>SUMIFS(SolRaw!$D:$D,SolRaw!$A:$A,$B600,SolRaw!$B:$B,$C600,SolRaw!$C:$C,D$1)/SUMIFS(GraphStats!$G:$G,GraphStats!$A:$A,$B600,GraphStats!$D:$D,D$1)</f>
        <v>0.13842817874485733</v>
      </c>
      <c r="E600" s="1">
        <f>SUMIFS(SolRaw!$D:$D,SolRaw!$A:$A,$B600,SolRaw!$B:$B,$C600,SolRaw!$C:$C,E$1)/SUMIFS(GraphStats!$G:$G,GraphStats!$A:$A,$B600,GraphStats!$D:$D,E$1)</f>
        <v>0.1384234393434382</v>
      </c>
      <c r="F600" s="1">
        <f>SUMIFS(SolRaw!$D:$D,SolRaw!$A:$A,$B600,SolRaw!$B:$B,$C600,SolRaw!$C:$C,F$1)/SUMIFS(GraphStats!$G:$G,GraphStats!$A:$A,$B600,GraphStats!$D:$D,F$1)</f>
        <v>0.13835774652145022</v>
      </c>
      <c r="G600" s="1">
        <f>SUMIFS(SolRaw!$D:$D,SolRaw!$A:$A,$B600,SolRaw!$B:$B,$C600,SolRaw!$C:$C,G$1)/SUMIFS(GraphStats!$G:$G,GraphStats!$A:$A,$B600,GraphStats!$D:$D,G$1)</f>
        <v>0.13831598256825042</v>
      </c>
      <c r="H600" s="1">
        <f>SUMIFS(SolRaw!$D:$D,SolRaw!$A:$A,$B600,SolRaw!$B:$B,$C600,SolRaw!$C:$C,H$1)/SUMIFS(GraphStats!$G:$G,GraphStats!$A:$A,$B600,GraphStats!$D:$D,H$1)</f>
        <v>0.13840731510007487</v>
      </c>
      <c r="I600" s="1">
        <f>SUMIFS(SolRaw!$D:$D,SolRaw!$A:$A,$B600,SolRaw!$B:$B,$C600,SolRaw!$C:$C,I$1)/SUMIFS(GraphStats!$G:$G,GraphStats!$A:$A,$B600,GraphStats!$D:$D,I$1)</f>
        <v>0.13844958721758055</v>
      </c>
      <c r="J600" s="1">
        <f>SUMIFS(SolRaw!$D:$D,SolRaw!$A:$A,$B600,SolRaw!$B:$B,$C600,SolRaw!$C:$C,J$1)/SUMIFS(GraphStats!$G:$G,GraphStats!$A:$A,$B600,GraphStats!$D:$D,J$1)</f>
        <v>0.13845577556716729</v>
      </c>
      <c r="K600" s="1">
        <f>SUMIFS(SolRaw!$D:$D,SolRaw!$A:$A,$B600,SolRaw!$B:$B,$C600,SolRaw!$C:$C,K$1)/SUMIFS(GraphStats!$G:$G,GraphStats!$A:$A,$B600,GraphStats!$D:$D,K$1)</f>
        <v>0.13841789570243626</v>
      </c>
      <c r="L600" s="1">
        <f>SUMIFS(SolRaw!$D:$D,SolRaw!$A:$A,$B600,SolRaw!$B:$B,$C600,SolRaw!$C:$C,L$1)/SUMIFS(GraphStats!$G:$G,GraphStats!$A:$A,$B600,GraphStats!$D:$D,L$1)</f>
        <v>0.13842787009369956</v>
      </c>
      <c r="M600" s="1">
        <f>SUMIFS(SolRaw!$D:$D,SolRaw!$A:$A,$B600,SolRaw!$B:$B,$C600,SolRaw!$C:$C,M$1)/SUMIFS(GraphStats!$G:$G,GraphStats!$A:$A,$B600,GraphStats!$D:$D,M$1)</f>
        <v>0.13834719160251885</v>
      </c>
      <c r="N600" s="1">
        <f t="shared" si="63"/>
        <v>0.13840309824614735</v>
      </c>
      <c r="O600" s="1">
        <f t="shared" si="64"/>
        <v>0.13831598256825042</v>
      </c>
      <c r="P600" s="1">
        <f t="shared" si="65"/>
        <v>0.13837013866610637</v>
      </c>
      <c r="Q600" s="1">
        <f t="shared" si="69"/>
        <v>0.13842066752293725</v>
      </c>
      <c r="R600" s="1">
        <f t="shared" si="66"/>
        <v>0.13842810158206789</v>
      </c>
      <c r="S600" s="1">
        <f t="shared" si="67"/>
        <v>0.13845577556716729</v>
      </c>
      <c r="T600" s="1">
        <f t="shared" si="68"/>
        <v>4.6667595634038754E-5</v>
      </c>
    </row>
    <row r="601" spans="1:20" x14ac:dyDescent="0.2">
      <c r="A601" t="str">
        <f>VLOOKUP(B601,GraphStats!$A:$B,2,0)</f>
        <v>LAW</v>
      </c>
      <c r="B601" t="s">
        <v>112</v>
      </c>
      <c r="C601" t="s">
        <v>141</v>
      </c>
      <c r="D601" s="1">
        <f>SUMIFS(SolRaw!$D:$D,SolRaw!$A:$A,$B601,SolRaw!$B:$B,$C601,SolRaw!$C:$C,D$1)/SUMIFS(GraphStats!$G:$G,GraphStats!$A:$A,$B601,GraphStats!$D:$D,D$1)</f>
        <v>0.13147513553693865</v>
      </c>
      <c r="E601" s="1">
        <f>SUMIFS(SolRaw!$D:$D,SolRaw!$A:$A,$B601,SolRaw!$B:$B,$C601,SolRaw!$C:$C,E$1)/SUMIFS(GraphStats!$G:$G,GraphStats!$A:$A,$B601,GraphStats!$D:$D,E$1)</f>
        <v>0.13148929513661675</v>
      </c>
      <c r="F601" s="1">
        <f>SUMIFS(SolRaw!$D:$D,SolRaw!$A:$A,$B601,SolRaw!$B:$B,$C601,SolRaw!$C:$C,F$1)/SUMIFS(GraphStats!$G:$G,GraphStats!$A:$A,$B601,GraphStats!$D:$D,F$1)</f>
        <v>0.13146286591629724</v>
      </c>
      <c r="G601" s="1">
        <f>SUMIFS(SolRaw!$D:$D,SolRaw!$A:$A,$B601,SolRaw!$B:$B,$C601,SolRaw!$C:$C,G$1)/SUMIFS(GraphStats!$G:$G,GraphStats!$A:$A,$B601,GraphStats!$D:$D,G$1)</f>
        <v>0.13137189139789074</v>
      </c>
      <c r="H601" s="1">
        <f>SUMIFS(SolRaw!$D:$D,SolRaw!$A:$A,$B601,SolRaw!$B:$B,$C601,SolRaw!$C:$C,H$1)/SUMIFS(GraphStats!$G:$G,GraphStats!$A:$A,$B601,GraphStats!$D:$D,H$1)</f>
        <v>0.13153009185374123</v>
      </c>
      <c r="I601" s="1">
        <f>SUMIFS(SolRaw!$D:$D,SolRaw!$A:$A,$B601,SolRaw!$B:$B,$C601,SolRaw!$C:$C,I$1)/SUMIFS(GraphStats!$G:$G,GraphStats!$A:$A,$B601,GraphStats!$D:$D,I$1)</f>
        <v>0.13148058614706973</v>
      </c>
      <c r="J601" s="1">
        <f>SUMIFS(SolRaw!$D:$D,SolRaw!$A:$A,$B601,SolRaw!$B:$B,$C601,SolRaw!$C:$C,J$1)/SUMIFS(GraphStats!$G:$G,GraphStats!$A:$A,$B601,GraphStats!$D:$D,J$1)</f>
        <v>0.13150046715163224</v>
      </c>
      <c r="K601" s="1">
        <f>SUMIFS(SolRaw!$D:$D,SolRaw!$A:$A,$B601,SolRaw!$B:$B,$C601,SolRaw!$C:$C,K$1)/SUMIFS(GraphStats!$G:$G,GraphStats!$A:$A,$B601,GraphStats!$D:$D,K$1)</f>
        <v>0.13158156057166612</v>
      </c>
      <c r="L601" s="1">
        <f>SUMIFS(SolRaw!$D:$D,SolRaw!$A:$A,$B601,SolRaw!$B:$B,$C601,SolRaw!$C:$C,L$1)/SUMIFS(GraphStats!$G:$G,GraphStats!$A:$A,$B601,GraphStats!$D:$D,L$1)</f>
        <v>0.13146799377630566</v>
      </c>
      <c r="M601" s="1">
        <f>SUMIFS(SolRaw!$D:$D,SolRaw!$A:$A,$B601,SolRaw!$B:$B,$C601,SolRaw!$C:$C,M$1)/SUMIFS(GraphStats!$G:$G,GraphStats!$A:$A,$B601,GraphStats!$D:$D,M$1)</f>
        <v>0.13141230210383942</v>
      </c>
      <c r="N601" s="1">
        <f t="shared" si="63"/>
        <v>0.13147721895919978</v>
      </c>
      <c r="O601" s="1">
        <f t="shared" si="64"/>
        <v>0.13137189139789074</v>
      </c>
      <c r="P601" s="1">
        <f t="shared" si="65"/>
        <v>0.13146414788129934</v>
      </c>
      <c r="Q601" s="1">
        <f t="shared" si="69"/>
        <v>0.13147786084200419</v>
      </c>
      <c r="R601" s="1">
        <f t="shared" si="66"/>
        <v>0.13149767414787839</v>
      </c>
      <c r="S601" s="1">
        <f t="shared" si="67"/>
        <v>0.13158156057166612</v>
      </c>
      <c r="T601" s="1">
        <f t="shared" si="68"/>
        <v>5.7719545414106139E-5</v>
      </c>
    </row>
    <row r="602" spans="1:20" x14ac:dyDescent="0.2">
      <c r="A602" t="str">
        <f>VLOOKUP(B602,GraphStats!$A:$B,2,0)</f>
        <v>LAW</v>
      </c>
      <c r="B602" t="s">
        <v>112</v>
      </c>
      <c r="C602" t="s">
        <v>142</v>
      </c>
      <c r="D602" s="1">
        <f>SUMIFS(SolRaw!$D:$D,SolRaw!$A:$A,$B602,SolRaw!$B:$B,$C602,SolRaw!$C:$C,D$1)/SUMIFS(GraphStats!$G:$G,GraphStats!$A:$A,$B602,GraphStats!$D:$D,D$1)</f>
        <v>0.13891146771303131</v>
      </c>
      <c r="E602" s="1">
        <f>SUMIFS(SolRaw!$D:$D,SolRaw!$A:$A,$B602,SolRaw!$B:$B,$C602,SolRaw!$C:$C,E$1)/SUMIFS(GraphStats!$G:$G,GraphStats!$A:$A,$B602,GraphStats!$D:$D,E$1)</f>
        <v>0.13899163109961893</v>
      </c>
      <c r="F602" s="1">
        <f>SUMIFS(SolRaw!$D:$D,SolRaw!$A:$A,$B602,SolRaw!$B:$B,$C602,SolRaw!$C:$C,F$1)/SUMIFS(GraphStats!$G:$G,GraphStats!$A:$A,$B602,GraphStats!$D:$D,F$1)</f>
        <v>0.13884728649590897</v>
      </c>
      <c r="G602" s="1">
        <f>SUMIFS(SolRaw!$D:$D,SolRaw!$A:$A,$B602,SolRaw!$B:$B,$C602,SolRaw!$C:$C,G$1)/SUMIFS(GraphStats!$G:$G,GraphStats!$A:$A,$B602,GraphStats!$D:$D,G$1)</f>
        <v>0.13883977638353279</v>
      </c>
      <c r="H602" s="1">
        <f>SUMIFS(SolRaw!$D:$D,SolRaw!$A:$A,$B602,SolRaw!$B:$B,$C602,SolRaw!$C:$C,H$1)/SUMIFS(GraphStats!$G:$G,GraphStats!$A:$A,$B602,GraphStats!$D:$D,H$1)</f>
        <v>0.13898062227001462</v>
      </c>
      <c r="I602" s="1">
        <f>SUMIFS(SolRaw!$D:$D,SolRaw!$A:$A,$B602,SolRaw!$B:$B,$C602,SolRaw!$C:$C,I$1)/SUMIFS(GraphStats!$G:$G,GraphStats!$A:$A,$B602,GraphStats!$D:$D,I$1)</f>
        <v>0.13895537960313906</v>
      </c>
      <c r="J602" s="1">
        <f>SUMIFS(SolRaw!$D:$D,SolRaw!$A:$A,$B602,SolRaw!$B:$B,$C602,SolRaw!$C:$C,J$1)/SUMIFS(GraphStats!$G:$G,GraphStats!$A:$A,$B602,GraphStats!$D:$D,J$1)</f>
        <v>0.13893402434742394</v>
      </c>
      <c r="K602" s="1">
        <f>SUMIFS(SolRaw!$D:$D,SolRaw!$A:$A,$B602,SolRaw!$B:$B,$C602,SolRaw!$C:$C,K$1)/SUMIFS(GraphStats!$G:$G,GraphStats!$A:$A,$B602,GraphStats!$D:$D,K$1)</f>
        <v>0.13890825734647569</v>
      </c>
      <c r="L602" s="1">
        <f>SUMIFS(SolRaw!$D:$D,SolRaw!$A:$A,$B602,SolRaw!$B:$B,$C602,SolRaw!$C:$C,L$1)/SUMIFS(GraphStats!$G:$G,GraphStats!$A:$A,$B602,GraphStats!$D:$D,L$1)</f>
        <v>0.13896029728649187</v>
      </c>
      <c r="M602" s="1">
        <f>SUMIFS(SolRaw!$D:$D,SolRaw!$A:$A,$B602,SolRaw!$B:$B,$C602,SolRaw!$C:$C,M$1)/SUMIFS(GraphStats!$G:$G,GraphStats!$A:$A,$B602,GraphStats!$D:$D,M$1)</f>
        <v>0.1388535263576291</v>
      </c>
      <c r="N602" s="1">
        <f t="shared" si="63"/>
        <v>0.13891822689032662</v>
      </c>
      <c r="O602" s="1">
        <f t="shared" si="64"/>
        <v>0.13883977638353279</v>
      </c>
      <c r="P602" s="1">
        <f t="shared" si="65"/>
        <v>0.13886720910484074</v>
      </c>
      <c r="Q602" s="1">
        <f t="shared" si="69"/>
        <v>0.13892274603022764</v>
      </c>
      <c r="R602" s="1">
        <f t="shared" si="66"/>
        <v>0.13895906786565365</v>
      </c>
      <c r="S602" s="1">
        <f t="shared" si="67"/>
        <v>0.13899163109961893</v>
      </c>
      <c r="T602" s="1">
        <f t="shared" si="68"/>
        <v>5.597561184400291E-5</v>
      </c>
    </row>
    <row r="603" spans="1:20" x14ac:dyDescent="0.2">
      <c r="A603" t="str">
        <f>VLOOKUP(B603,GraphStats!$A:$B,2,0)</f>
        <v>LAW</v>
      </c>
      <c r="B603" t="s">
        <v>112</v>
      </c>
      <c r="C603" t="s">
        <v>143</v>
      </c>
      <c r="D603" s="1">
        <f>SUMIFS(SolRaw!$D:$D,SolRaw!$A:$A,$B603,SolRaw!$B:$B,$C603,SolRaw!$C:$C,D$1)/SUMIFS(GraphStats!$G:$G,GraphStats!$A:$A,$B603,GraphStats!$D:$D,D$1)</f>
        <v>0.13169685467736147</v>
      </c>
      <c r="E603" s="1">
        <f>SUMIFS(SolRaw!$D:$D,SolRaw!$A:$A,$B603,SolRaw!$B:$B,$C603,SolRaw!$C:$C,E$1)/SUMIFS(GraphStats!$G:$G,GraphStats!$A:$A,$B603,GraphStats!$D:$D,E$1)</f>
        <v>0.13170793111262269</v>
      </c>
      <c r="F603" s="1">
        <f>SUMIFS(SolRaw!$D:$D,SolRaw!$A:$A,$B603,SolRaw!$B:$B,$C603,SolRaw!$C:$C,F$1)/SUMIFS(GraphStats!$G:$G,GraphStats!$A:$A,$B603,GraphStats!$D:$D,F$1)</f>
        <v>0.13167678091434565</v>
      </c>
      <c r="G603" s="1">
        <f>SUMIFS(SolRaw!$D:$D,SolRaw!$A:$A,$B603,SolRaw!$B:$B,$C603,SolRaw!$C:$C,G$1)/SUMIFS(GraphStats!$G:$G,GraphStats!$A:$A,$B603,GraphStats!$D:$D,G$1)</f>
        <v>0.13164075573784292</v>
      </c>
      <c r="H603" s="1">
        <f>SUMIFS(SolRaw!$D:$D,SolRaw!$A:$A,$B603,SolRaw!$B:$B,$C603,SolRaw!$C:$C,H$1)/SUMIFS(GraphStats!$G:$G,GraphStats!$A:$A,$B603,GraphStats!$D:$D,H$1)</f>
        <v>0.13165939817931147</v>
      </c>
      <c r="I603" s="1">
        <f>SUMIFS(SolRaw!$D:$D,SolRaw!$A:$A,$B603,SolRaw!$B:$B,$C603,SolRaw!$C:$C,I$1)/SUMIFS(GraphStats!$G:$G,GraphStats!$A:$A,$B603,GraphStats!$D:$D,I$1)</f>
        <v>0.13174614605779575</v>
      </c>
      <c r="J603" s="1">
        <f>SUMIFS(SolRaw!$D:$D,SolRaw!$A:$A,$B603,SolRaw!$B:$B,$C603,SolRaw!$C:$C,J$1)/SUMIFS(GraphStats!$G:$G,GraphStats!$A:$A,$B603,GraphStats!$D:$D,J$1)</f>
        <v>0.13175317573081943</v>
      </c>
      <c r="K603" s="1">
        <f>SUMIFS(SolRaw!$D:$D,SolRaw!$A:$A,$B603,SolRaw!$B:$B,$C603,SolRaw!$C:$C,K$1)/SUMIFS(GraphStats!$G:$G,GraphStats!$A:$A,$B603,GraphStats!$D:$D,K$1)</f>
        <v>0.13177885512035636</v>
      </c>
      <c r="L603" s="1">
        <f>SUMIFS(SolRaw!$D:$D,SolRaw!$A:$A,$B603,SolRaw!$B:$B,$C603,SolRaw!$C:$C,L$1)/SUMIFS(GraphStats!$G:$G,GraphStats!$A:$A,$B603,GraphStats!$D:$D,L$1)</f>
        <v>0.13170809316969687</v>
      </c>
      <c r="M603" s="1">
        <f>SUMIFS(SolRaw!$D:$D,SolRaw!$A:$A,$B603,SolRaw!$B:$B,$C603,SolRaw!$C:$C,M$1)/SUMIFS(GraphStats!$G:$G,GraphStats!$A:$A,$B603,GraphStats!$D:$D,M$1)</f>
        <v>0.13165840069215567</v>
      </c>
      <c r="N603" s="1">
        <f t="shared" si="63"/>
        <v>0.13170263913923083</v>
      </c>
      <c r="O603" s="1">
        <f t="shared" si="64"/>
        <v>0.13164075573784292</v>
      </c>
      <c r="P603" s="1">
        <f t="shared" si="65"/>
        <v>0.13166374386307</v>
      </c>
      <c r="Q603" s="1">
        <f t="shared" si="69"/>
        <v>0.13170239289499208</v>
      </c>
      <c r="R603" s="1">
        <f t="shared" si="66"/>
        <v>0.13173663283577103</v>
      </c>
      <c r="S603" s="1">
        <f t="shared" si="67"/>
        <v>0.13177885512035636</v>
      </c>
      <c r="T603" s="1">
        <f t="shared" si="68"/>
        <v>4.5548399456057077E-5</v>
      </c>
    </row>
    <row r="604" spans="1:20" x14ac:dyDescent="0.2">
      <c r="A604" t="str">
        <f>VLOOKUP(B604,GraphStats!$A:$B,2,0)</f>
        <v>LAW</v>
      </c>
      <c r="B604" t="s">
        <v>112</v>
      </c>
      <c r="C604" t="s">
        <v>144</v>
      </c>
      <c r="D604" s="1">
        <f>SUMIFS(SolRaw!$D:$D,SolRaw!$A:$A,$B604,SolRaw!$B:$B,$C604,SolRaw!$C:$C,D$1)/SUMIFS(GraphStats!$G:$G,GraphStats!$A:$A,$B604,GraphStats!$D:$D,D$1)</f>
        <v>0.13944174364733503</v>
      </c>
      <c r="E604" s="1">
        <f>SUMIFS(SolRaw!$D:$D,SolRaw!$A:$A,$B604,SolRaw!$B:$B,$C604,SolRaw!$C:$C,E$1)/SUMIFS(GraphStats!$G:$G,GraphStats!$A:$A,$B604,GraphStats!$D:$D,E$1)</f>
        <v>0.13946727827083397</v>
      </c>
      <c r="F604" s="1">
        <f>SUMIFS(SolRaw!$D:$D,SolRaw!$A:$A,$B604,SolRaw!$B:$B,$C604,SolRaw!$C:$C,F$1)/SUMIFS(GraphStats!$G:$G,GraphStats!$A:$A,$B604,GraphStats!$D:$D,F$1)</f>
        <v>0.1393924575553388</v>
      </c>
      <c r="G604" s="1">
        <f>SUMIFS(SolRaw!$D:$D,SolRaw!$A:$A,$B604,SolRaw!$B:$B,$C604,SolRaw!$C:$C,G$1)/SUMIFS(GraphStats!$G:$G,GraphStats!$A:$A,$B604,GraphStats!$D:$D,G$1)</f>
        <v>0.13934222667965496</v>
      </c>
      <c r="H604" s="1">
        <f>SUMIFS(SolRaw!$D:$D,SolRaw!$A:$A,$B604,SolRaw!$B:$B,$C604,SolRaw!$C:$C,H$1)/SUMIFS(GraphStats!$G:$G,GraphStats!$A:$A,$B604,GraphStats!$D:$D,H$1)</f>
        <v>0.13948798670448626</v>
      </c>
      <c r="I604" s="1">
        <f>SUMIFS(SolRaw!$D:$D,SolRaw!$A:$A,$B604,SolRaw!$B:$B,$C604,SolRaw!$C:$C,I$1)/SUMIFS(GraphStats!$G:$G,GraphStats!$A:$A,$B604,GraphStats!$D:$D,I$1)</f>
        <v>0.13947465021836525</v>
      </c>
      <c r="J604" s="1">
        <f>SUMIFS(SolRaw!$D:$D,SolRaw!$A:$A,$B604,SolRaw!$B:$B,$C604,SolRaw!$C:$C,J$1)/SUMIFS(GraphStats!$G:$G,GraphStats!$A:$A,$B604,GraphStats!$D:$D,J$1)</f>
        <v>0.13946357501512563</v>
      </c>
      <c r="K604" s="1">
        <f>SUMIFS(SolRaw!$D:$D,SolRaw!$A:$A,$B604,SolRaw!$B:$B,$C604,SolRaw!$C:$C,K$1)/SUMIFS(GraphStats!$G:$G,GraphStats!$A:$A,$B604,GraphStats!$D:$D,K$1)</f>
        <v>0.13948730409724611</v>
      </c>
      <c r="L604" s="1">
        <f>SUMIFS(SolRaw!$D:$D,SolRaw!$A:$A,$B604,SolRaw!$B:$B,$C604,SolRaw!$C:$C,L$1)/SUMIFS(GraphStats!$G:$G,GraphStats!$A:$A,$B604,GraphStats!$D:$D,L$1)</f>
        <v>0.13946845271912028</v>
      </c>
      <c r="M604" s="1">
        <f>SUMIFS(SolRaw!$D:$D,SolRaw!$A:$A,$B604,SolRaw!$B:$B,$C604,SolRaw!$C:$C,M$1)/SUMIFS(GraphStats!$G:$G,GraphStats!$A:$A,$B604,GraphStats!$D:$D,M$1)</f>
        <v>0.13938504306836805</v>
      </c>
      <c r="N604" s="1">
        <f t="shared" si="63"/>
        <v>0.13944107179758744</v>
      </c>
      <c r="O604" s="1">
        <f t="shared" si="64"/>
        <v>0.13934222667965496</v>
      </c>
      <c r="P604" s="1">
        <f t="shared" si="65"/>
        <v>0.13940477907833787</v>
      </c>
      <c r="Q604" s="1">
        <f t="shared" si="69"/>
        <v>0.13946542664297978</v>
      </c>
      <c r="R604" s="1">
        <f t="shared" si="66"/>
        <v>0.13947310084355402</v>
      </c>
      <c r="S604" s="1">
        <f t="shared" si="67"/>
        <v>0.13948798670448626</v>
      </c>
      <c r="T604" s="1">
        <f t="shared" si="68"/>
        <v>5.0202041829971397E-5</v>
      </c>
    </row>
    <row r="605" spans="1:20" x14ac:dyDescent="0.2">
      <c r="A605" t="str">
        <f>VLOOKUP(B605,GraphStats!$A:$B,2,0)</f>
        <v>LAW</v>
      </c>
      <c r="B605" t="s">
        <v>112</v>
      </c>
      <c r="C605" t="s">
        <v>145</v>
      </c>
      <c r="D605" s="1">
        <f>SUMIFS(SolRaw!$D:$D,SolRaw!$A:$A,$B605,SolRaw!$B:$B,$C605,SolRaw!$C:$C,D$1)/SUMIFS(GraphStats!$G:$G,GraphStats!$A:$A,$B605,GraphStats!$D:$D,D$1)</f>
        <v>0.13259493015483476</v>
      </c>
      <c r="E605" s="1">
        <f>SUMIFS(SolRaw!$D:$D,SolRaw!$A:$A,$B605,SolRaw!$B:$B,$C605,SolRaw!$C:$C,E$1)/SUMIFS(GraphStats!$G:$G,GraphStats!$A:$A,$B605,GraphStats!$D:$D,E$1)</f>
        <v>0.13263185475171504</v>
      </c>
      <c r="F605" s="1">
        <f>SUMIFS(SolRaw!$D:$D,SolRaw!$A:$A,$B605,SolRaw!$B:$B,$C605,SolRaw!$C:$C,F$1)/SUMIFS(GraphStats!$G:$G,GraphStats!$A:$A,$B605,GraphStats!$D:$D,F$1)</f>
        <v>0.13263707155641863</v>
      </c>
      <c r="G605" s="1">
        <f>SUMIFS(SolRaw!$D:$D,SolRaw!$A:$A,$B605,SolRaw!$B:$B,$C605,SolRaw!$C:$C,G$1)/SUMIFS(GraphStats!$G:$G,GraphStats!$A:$A,$B605,GraphStats!$D:$D,G$1)</f>
        <v>0.13252809727384982</v>
      </c>
      <c r="H605" s="1">
        <f>SUMIFS(SolRaw!$D:$D,SolRaw!$A:$A,$B605,SolRaw!$B:$B,$C605,SolRaw!$C:$C,H$1)/SUMIFS(GraphStats!$G:$G,GraphStats!$A:$A,$B605,GraphStats!$D:$D,H$1)</f>
        <v>0.13265712989853032</v>
      </c>
      <c r="I605" s="1">
        <f>SUMIFS(SolRaw!$D:$D,SolRaw!$A:$A,$B605,SolRaw!$B:$B,$C605,SolRaw!$C:$C,I$1)/SUMIFS(GraphStats!$G:$G,GraphStats!$A:$A,$B605,GraphStats!$D:$D,I$1)</f>
        <v>0.13268056553992319</v>
      </c>
      <c r="J605" s="1">
        <f>SUMIFS(SolRaw!$D:$D,SolRaw!$A:$A,$B605,SolRaw!$B:$B,$C605,SolRaw!$C:$C,J$1)/SUMIFS(GraphStats!$G:$G,GraphStats!$A:$A,$B605,GraphStats!$D:$D,J$1)</f>
        <v>0.13261888902141258</v>
      </c>
      <c r="K605" s="1">
        <f>SUMIFS(SolRaw!$D:$D,SolRaw!$A:$A,$B605,SolRaw!$B:$B,$C605,SolRaw!$C:$C,K$1)/SUMIFS(GraphStats!$G:$G,GraphStats!$A:$A,$B605,GraphStats!$D:$D,K$1)</f>
        <v>0.13270263650050565</v>
      </c>
      <c r="L605" s="1">
        <f>SUMIFS(SolRaw!$D:$D,SolRaw!$A:$A,$B605,SolRaw!$B:$B,$C605,SolRaw!$C:$C,L$1)/SUMIFS(GraphStats!$G:$G,GraphStats!$A:$A,$B605,GraphStats!$D:$D,L$1)</f>
        <v>0.13267635506507269</v>
      </c>
      <c r="M605" s="1">
        <f>SUMIFS(SolRaw!$D:$D,SolRaw!$A:$A,$B605,SolRaw!$B:$B,$C605,SolRaw!$C:$C,M$1)/SUMIFS(GraphStats!$G:$G,GraphStats!$A:$A,$B605,GraphStats!$D:$D,M$1)</f>
        <v>0.13261418050900925</v>
      </c>
      <c r="N605" s="1">
        <f t="shared" si="63"/>
        <v>0.13263417102712721</v>
      </c>
      <c r="O605" s="1">
        <f t="shared" si="64"/>
        <v>0.13252809727384982</v>
      </c>
      <c r="P605" s="1">
        <f t="shared" si="65"/>
        <v>0.13261535763711008</v>
      </c>
      <c r="Q605" s="1">
        <f t="shared" si="69"/>
        <v>0.13263446315406685</v>
      </c>
      <c r="R605" s="1">
        <f t="shared" si="66"/>
        <v>0.13267154877343709</v>
      </c>
      <c r="S605" s="1">
        <f t="shared" si="67"/>
        <v>0.13270263650050565</v>
      </c>
      <c r="T605" s="1">
        <f t="shared" si="68"/>
        <v>5.0094356084702379E-5</v>
      </c>
    </row>
    <row r="606" spans="1:20" x14ac:dyDescent="0.2">
      <c r="A606" t="str">
        <f>VLOOKUP(B606,GraphStats!$A:$B,2,0)</f>
        <v>LAW</v>
      </c>
      <c r="B606" t="s">
        <v>112</v>
      </c>
      <c r="C606" t="s">
        <v>146</v>
      </c>
      <c r="D606" s="1">
        <f>SUMIFS(SolRaw!$D:$D,SolRaw!$A:$A,$B606,SolRaw!$B:$B,$C606,SolRaw!$C:$C,D$1)/SUMIFS(GraphStats!$G:$G,GraphStats!$A:$A,$B606,GraphStats!$D:$D,D$1)</f>
        <v>0.13425085710974657</v>
      </c>
      <c r="E606" s="1">
        <f>SUMIFS(SolRaw!$D:$D,SolRaw!$A:$A,$B606,SolRaw!$B:$B,$C606,SolRaw!$C:$C,E$1)/SUMIFS(GraphStats!$G:$G,GraphStats!$A:$A,$B606,GraphStats!$D:$D,E$1)</f>
        <v>0.13429359482105571</v>
      </c>
      <c r="F606" s="1">
        <f>SUMIFS(SolRaw!$D:$D,SolRaw!$A:$A,$B606,SolRaw!$B:$B,$C606,SolRaw!$C:$C,F$1)/SUMIFS(GraphStats!$G:$G,GraphStats!$A:$A,$B606,GraphStats!$D:$D,F$1)</f>
        <v>0.13423655735378229</v>
      </c>
      <c r="G606" s="1">
        <f>SUMIFS(SolRaw!$D:$D,SolRaw!$A:$A,$B606,SolRaw!$B:$B,$C606,SolRaw!$C:$C,G$1)/SUMIFS(GraphStats!$G:$G,GraphStats!$A:$A,$B606,GraphStats!$D:$D,G$1)</f>
        <v>0.13416622449088239</v>
      </c>
      <c r="H606" s="1">
        <f>SUMIFS(SolRaw!$D:$D,SolRaw!$A:$A,$B606,SolRaw!$B:$B,$C606,SolRaw!$C:$C,H$1)/SUMIFS(GraphStats!$G:$G,GraphStats!$A:$A,$B606,GraphStats!$D:$D,H$1)</f>
        <v>0.13427299355846808</v>
      </c>
      <c r="I606" s="1">
        <f>SUMIFS(SolRaw!$D:$D,SolRaw!$A:$A,$B606,SolRaw!$B:$B,$C606,SolRaw!$C:$C,I$1)/SUMIFS(GraphStats!$G:$G,GraphStats!$A:$A,$B606,GraphStats!$D:$D,I$1)</f>
        <v>0.13427161722107006</v>
      </c>
      <c r="J606" s="1">
        <f>SUMIFS(SolRaw!$D:$D,SolRaw!$A:$A,$B606,SolRaw!$B:$B,$C606,SolRaw!$C:$C,J$1)/SUMIFS(GraphStats!$G:$G,GraphStats!$A:$A,$B606,GraphStats!$D:$D,J$1)</f>
        <v>0.13425255986092041</v>
      </c>
      <c r="K606" s="1">
        <f>SUMIFS(SolRaw!$D:$D,SolRaw!$A:$A,$B606,SolRaw!$B:$B,$C606,SolRaw!$C:$C,K$1)/SUMIFS(GraphStats!$G:$G,GraphStats!$A:$A,$B606,GraphStats!$D:$D,K$1)</f>
        <v>0.13430172195509715</v>
      </c>
      <c r="L606" s="1">
        <f>SUMIFS(SolRaw!$D:$D,SolRaw!$A:$A,$B606,SolRaw!$B:$B,$C606,SolRaw!$C:$C,L$1)/SUMIFS(GraphStats!$G:$G,GraphStats!$A:$A,$B606,GraphStats!$D:$D,L$1)</f>
        <v>0.13431854376343327</v>
      </c>
      <c r="M606" s="1">
        <f>SUMIFS(SolRaw!$D:$D,SolRaw!$A:$A,$B606,SolRaw!$B:$B,$C606,SolRaw!$C:$C,M$1)/SUMIFS(GraphStats!$G:$G,GraphStats!$A:$A,$B606,GraphStats!$D:$D,M$1)</f>
        <v>0.13419100533707162</v>
      </c>
      <c r="N606" s="1">
        <f t="shared" si="63"/>
        <v>0.13425556754715279</v>
      </c>
      <c r="O606" s="1">
        <f t="shared" si="64"/>
        <v>0.13416622449088239</v>
      </c>
      <c r="P606" s="1">
        <f t="shared" si="65"/>
        <v>0.13424013229277337</v>
      </c>
      <c r="Q606" s="1">
        <f t="shared" si="69"/>
        <v>0.13426208854099525</v>
      </c>
      <c r="R606" s="1">
        <f t="shared" si="66"/>
        <v>0.1342884445054088</v>
      </c>
      <c r="S606" s="1">
        <f t="shared" si="67"/>
        <v>0.13431854376343327</v>
      </c>
      <c r="T606" s="1">
        <f t="shared" si="68"/>
        <v>4.7896470731400267E-5</v>
      </c>
    </row>
    <row r="607" spans="1:20" x14ac:dyDescent="0.2">
      <c r="A607" t="str">
        <f>VLOOKUP(B607,GraphStats!$A:$B,2,0)</f>
        <v>LAW</v>
      </c>
      <c r="B607" t="s">
        <v>112</v>
      </c>
      <c r="C607" t="s">
        <v>147</v>
      </c>
      <c r="D607" s="1">
        <f>SUMIFS(SolRaw!$D:$D,SolRaw!$A:$A,$B607,SolRaw!$B:$B,$C607,SolRaw!$C:$C,D$1)/SUMIFS(GraphStats!$G:$G,GraphStats!$A:$A,$B607,GraphStats!$D:$D,D$1)</f>
        <v>0.13533306991156366</v>
      </c>
      <c r="E607" s="1">
        <f>SUMIFS(SolRaw!$D:$D,SolRaw!$A:$A,$B607,SolRaw!$B:$B,$C607,SolRaw!$C:$C,E$1)/SUMIFS(GraphStats!$G:$G,GraphStats!$A:$A,$B607,GraphStats!$D:$D,E$1)</f>
        <v>0.13539290232577875</v>
      </c>
      <c r="F607" s="1">
        <f>SUMIFS(SolRaw!$D:$D,SolRaw!$A:$A,$B607,SolRaw!$B:$B,$C607,SolRaw!$C:$C,F$1)/SUMIFS(GraphStats!$G:$G,GraphStats!$A:$A,$B607,GraphStats!$D:$D,F$1)</f>
        <v>0.13528846768093311</v>
      </c>
      <c r="G607" s="1">
        <f>SUMIFS(SolRaw!$D:$D,SolRaw!$A:$A,$B607,SolRaw!$B:$B,$C607,SolRaw!$C:$C,G$1)/SUMIFS(GraphStats!$G:$G,GraphStats!$A:$A,$B607,GraphStats!$D:$D,G$1)</f>
        <v>0.13523771569924345</v>
      </c>
      <c r="H607" s="1">
        <f>SUMIFS(SolRaw!$D:$D,SolRaw!$A:$A,$B607,SolRaw!$B:$B,$C607,SolRaw!$C:$C,H$1)/SUMIFS(GraphStats!$G:$G,GraphStats!$A:$A,$B607,GraphStats!$D:$D,H$1)</f>
        <v>0.13537023568705461</v>
      </c>
      <c r="I607" s="1">
        <f>SUMIFS(SolRaw!$D:$D,SolRaw!$A:$A,$B607,SolRaw!$B:$B,$C607,SolRaw!$C:$C,I$1)/SUMIFS(GraphStats!$G:$G,GraphStats!$A:$A,$B607,GraphStats!$D:$D,I$1)</f>
        <v>0.13535095191354549</v>
      </c>
      <c r="J607" s="1">
        <f>SUMIFS(SolRaw!$D:$D,SolRaw!$A:$A,$B607,SolRaw!$B:$B,$C607,SolRaw!$C:$C,J$1)/SUMIFS(GraphStats!$G:$G,GraphStats!$A:$A,$B607,GraphStats!$D:$D,J$1)</f>
        <v>0.13534426906770489</v>
      </c>
      <c r="K607" s="1">
        <f>SUMIFS(SolRaw!$D:$D,SolRaw!$A:$A,$B607,SolRaw!$B:$B,$C607,SolRaw!$C:$C,K$1)/SUMIFS(GraphStats!$G:$G,GraphStats!$A:$A,$B607,GraphStats!$D:$D,K$1)</f>
        <v>0.13536007743401399</v>
      </c>
      <c r="L607" s="1">
        <f>SUMIFS(SolRaw!$D:$D,SolRaw!$A:$A,$B607,SolRaw!$B:$B,$C607,SolRaw!$C:$C,L$1)/SUMIFS(GraphStats!$G:$G,GraphStats!$A:$A,$B607,GraphStats!$D:$D,L$1)</f>
        <v>0.13540873658661612</v>
      </c>
      <c r="M607" s="1">
        <f>SUMIFS(SolRaw!$D:$D,SolRaw!$A:$A,$B607,SolRaw!$B:$B,$C607,SolRaw!$C:$C,M$1)/SUMIFS(GraphStats!$G:$G,GraphStats!$A:$A,$B607,GraphStats!$D:$D,M$1)</f>
        <v>0.13527739776167225</v>
      </c>
      <c r="N607" s="1">
        <f t="shared" si="63"/>
        <v>0.13533638240681264</v>
      </c>
      <c r="O607" s="1">
        <f t="shared" si="64"/>
        <v>0.13523771569924345</v>
      </c>
      <c r="P607" s="1">
        <f t="shared" si="65"/>
        <v>0.13529961823859074</v>
      </c>
      <c r="Q607" s="1">
        <f t="shared" si="69"/>
        <v>0.13534761049062519</v>
      </c>
      <c r="R607" s="1">
        <f t="shared" si="66"/>
        <v>0.13536769612379446</v>
      </c>
      <c r="S607" s="1">
        <f t="shared" si="67"/>
        <v>0.13540873658661612</v>
      </c>
      <c r="T607" s="1">
        <f t="shared" si="68"/>
        <v>5.3678775595013652E-5</v>
      </c>
    </row>
    <row r="608" spans="1:20" x14ac:dyDescent="0.2">
      <c r="A608" t="str">
        <f>VLOOKUP(B608,GraphStats!$A:$B,2,0)</f>
        <v>LAW</v>
      </c>
      <c r="B608" t="s">
        <v>112</v>
      </c>
      <c r="C608" t="s">
        <v>148</v>
      </c>
      <c r="D608" s="1">
        <f>SUMIFS(SolRaw!$D:$D,SolRaw!$A:$A,$B608,SolRaw!$B:$B,$C608,SolRaw!$C:$C,D$1)/SUMIFS(GraphStats!$G:$G,GraphStats!$A:$A,$B608,GraphStats!$D:$D,D$1)</f>
        <v>0.1366800425353244</v>
      </c>
      <c r="E608" s="1">
        <f>SUMIFS(SolRaw!$D:$D,SolRaw!$A:$A,$B608,SolRaw!$B:$B,$C608,SolRaw!$C:$C,E$1)/SUMIFS(GraphStats!$G:$G,GraphStats!$A:$A,$B608,GraphStats!$D:$D,E$1)</f>
        <v>0.1366820207618662</v>
      </c>
      <c r="F608" s="1">
        <f>SUMIFS(SolRaw!$D:$D,SolRaw!$A:$A,$B608,SolRaw!$B:$B,$C608,SolRaw!$C:$C,F$1)/SUMIFS(GraphStats!$G:$G,GraphStats!$A:$A,$B608,GraphStats!$D:$D,F$1)</f>
        <v>0.13660648229340999</v>
      </c>
      <c r="G608" s="1">
        <f>SUMIFS(SolRaw!$D:$D,SolRaw!$A:$A,$B608,SolRaw!$B:$B,$C608,SolRaw!$C:$C,G$1)/SUMIFS(GraphStats!$G:$G,GraphStats!$A:$A,$B608,GraphStats!$D:$D,G$1)</f>
        <v>0.1365390012617792</v>
      </c>
      <c r="H608" s="1">
        <f>SUMIFS(SolRaw!$D:$D,SolRaw!$A:$A,$B608,SolRaw!$B:$B,$C608,SolRaw!$C:$C,H$1)/SUMIFS(GraphStats!$G:$G,GraphStats!$A:$A,$B608,GraphStats!$D:$D,H$1)</f>
        <v>0.13665627901326435</v>
      </c>
      <c r="I608" s="1">
        <f>SUMIFS(SolRaw!$D:$D,SolRaw!$A:$A,$B608,SolRaw!$B:$B,$C608,SolRaw!$C:$C,I$1)/SUMIFS(GraphStats!$G:$G,GraphStats!$A:$A,$B608,GraphStats!$D:$D,I$1)</f>
        <v>0.13668126287831511</v>
      </c>
      <c r="J608" s="1">
        <f>SUMIFS(SolRaw!$D:$D,SolRaw!$A:$A,$B608,SolRaw!$B:$B,$C608,SolRaw!$C:$C,J$1)/SUMIFS(GraphStats!$G:$G,GraphStats!$A:$A,$B608,GraphStats!$D:$D,J$1)</f>
        <v>0.1366794077181096</v>
      </c>
      <c r="K608" s="1">
        <f>SUMIFS(SolRaw!$D:$D,SolRaw!$A:$A,$B608,SolRaw!$B:$B,$C608,SolRaw!$C:$C,K$1)/SUMIFS(GraphStats!$G:$G,GraphStats!$A:$A,$B608,GraphStats!$D:$D,K$1)</f>
        <v>0.136677701354944</v>
      </c>
      <c r="L608" s="1">
        <f>SUMIFS(SolRaw!$D:$D,SolRaw!$A:$A,$B608,SolRaw!$B:$B,$C608,SolRaw!$C:$C,L$1)/SUMIFS(GraphStats!$G:$G,GraphStats!$A:$A,$B608,GraphStats!$D:$D,L$1)</f>
        <v>0.13669646837356195</v>
      </c>
      <c r="M608" s="1">
        <f>SUMIFS(SolRaw!$D:$D,SolRaw!$A:$A,$B608,SolRaw!$B:$B,$C608,SolRaw!$C:$C,M$1)/SUMIFS(GraphStats!$G:$G,GraphStats!$A:$A,$B608,GraphStats!$D:$D,M$1)</f>
        <v>0.13663669975160625</v>
      </c>
      <c r="N608" s="1">
        <f t="shared" si="63"/>
        <v>0.13665353659421808</v>
      </c>
      <c r="O608" s="1">
        <f t="shared" si="64"/>
        <v>0.1365390012617792</v>
      </c>
      <c r="P608" s="1">
        <f t="shared" si="65"/>
        <v>0.13664159456702077</v>
      </c>
      <c r="Q608" s="1">
        <f t="shared" si="69"/>
        <v>0.1366785545365268</v>
      </c>
      <c r="R608" s="1">
        <f t="shared" si="66"/>
        <v>0.13668095779256745</v>
      </c>
      <c r="S608" s="1">
        <f t="shared" si="67"/>
        <v>0.13669646837356195</v>
      </c>
      <c r="T608" s="1">
        <f t="shared" si="68"/>
        <v>4.8307461665567134E-5</v>
      </c>
    </row>
    <row r="609" spans="1:20" x14ac:dyDescent="0.2">
      <c r="A609" t="str">
        <f>VLOOKUP(B609,GraphStats!$A:$B,2,0)</f>
        <v>LAW</v>
      </c>
      <c r="B609" t="s">
        <v>112</v>
      </c>
      <c r="C609" t="s">
        <v>149</v>
      </c>
      <c r="D609" s="1">
        <f>SUMIFS(SolRaw!$D:$D,SolRaw!$A:$A,$B609,SolRaw!$B:$B,$C609,SolRaw!$C:$C,D$1)/SUMIFS(GraphStats!$G:$G,GraphStats!$A:$A,$B609,GraphStats!$D:$D,D$1)</f>
        <v>0.13747208221799889</v>
      </c>
      <c r="E609" s="1">
        <f>SUMIFS(SolRaw!$D:$D,SolRaw!$A:$A,$B609,SolRaw!$B:$B,$C609,SolRaw!$C:$C,E$1)/SUMIFS(GraphStats!$G:$G,GraphStats!$A:$A,$B609,GraphStats!$D:$D,E$1)</f>
        <v>0.13752341537977175</v>
      </c>
      <c r="F609" s="1">
        <f>SUMIFS(SolRaw!$D:$D,SolRaw!$A:$A,$B609,SolRaw!$B:$B,$C609,SolRaw!$C:$C,F$1)/SUMIFS(GraphStats!$G:$G,GraphStats!$A:$A,$B609,GraphStats!$D:$D,F$1)</f>
        <v>0.13740201262561919</v>
      </c>
      <c r="G609" s="1">
        <f>SUMIFS(SolRaw!$D:$D,SolRaw!$A:$A,$B609,SolRaw!$B:$B,$C609,SolRaw!$C:$C,G$1)/SUMIFS(GraphStats!$G:$G,GraphStats!$A:$A,$B609,GraphStats!$D:$D,G$1)</f>
        <v>0.13742321060483345</v>
      </c>
      <c r="H609" s="1">
        <f>SUMIFS(SolRaw!$D:$D,SolRaw!$A:$A,$B609,SolRaw!$B:$B,$C609,SolRaw!$C:$C,H$1)/SUMIFS(GraphStats!$G:$G,GraphStats!$A:$A,$B609,GraphStats!$D:$D,H$1)</f>
        <v>0.13749515089159067</v>
      </c>
      <c r="I609" s="1">
        <f>SUMIFS(SolRaw!$D:$D,SolRaw!$A:$A,$B609,SolRaw!$B:$B,$C609,SolRaw!$C:$C,I$1)/SUMIFS(GraphStats!$G:$G,GraphStats!$A:$A,$B609,GraphStats!$D:$D,I$1)</f>
        <v>0.13749595883403462</v>
      </c>
      <c r="J609" s="1">
        <f>SUMIFS(SolRaw!$D:$D,SolRaw!$A:$A,$B609,SolRaw!$B:$B,$C609,SolRaw!$C:$C,J$1)/SUMIFS(GraphStats!$G:$G,GraphStats!$A:$A,$B609,GraphStats!$D:$D,J$1)</f>
        <v>0.13750497929371078</v>
      </c>
      <c r="K609" s="1">
        <f>SUMIFS(SolRaw!$D:$D,SolRaw!$A:$A,$B609,SolRaw!$B:$B,$C609,SolRaw!$C:$C,K$1)/SUMIFS(GraphStats!$G:$G,GraphStats!$A:$A,$B609,GraphStats!$D:$D,K$1)</f>
        <v>0.13749321263704306</v>
      </c>
      <c r="L609" s="1">
        <f>SUMIFS(SolRaw!$D:$D,SolRaw!$A:$A,$B609,SolRaw!$B:$B,$C609,SolRaw!$C:$C,L$1)/SUMIFS(GraphStats!$G:$G,GraphStats!$A:$A,$B609,GraphStats!$D:$D,L$1)</f>
        <v>0.13750034557924604</v>
      </c>
      <c r="M609" s="1">
        <f>SUMIFS(SolRaw!$D:$D,SolRaw!$A:$A,$B609,SolRaw!$B:$B,$C609,SolRaw!$C:$C,M$1)/SUMIFS(GraphStats!$G:$G,GraphStats!$A:$A,$B609,GraphStats!$D:$D,M$1)</f>
        <v>0.13744746757522619</v>
      </c>
      <c r="N609" s="1">
        <f t="shared" si="63"/>
        <v>0.13747578356390747</v>
      </c>
      <c r="O609" s="1">
        <f t="shared" si="64"/>
        <v>0.13740201262561919</v>
      </c>
      <c r="P609" s="1">
        <f t="shared" si="65"/>
        <v>0.13745362123591937</v>
      </c>
      <c r="Q609" s="1">
        <f t="shared" si="69"/>
        <v>0.13749418176431688</v>
      </c>
      <c r="R609" s="1">
        <f t="shared" si="66"/>
        <v>0.13749924889294318</v>
      </c>
      <c r="S609" s="1">
        <f t="shared" si="67"/>
        <v>0.13752341537977175</v>
      </c>
      <c r="T609" s="1">
        <f t="shared" si="68"/>
        <v>3.9203093916583268E-5</v>
      </c>
    </row>
    <row r="610" spans="1:20" x14ac:dyDescent="0.2">
      <c r="A610" t="str">
        <f>VLOOKUP(B610,GraphStats!$A:$B,2,0)</f>
        <v>LAW</v>
      </c>
      <c r="B610" t="s">
        <v>112</v>
      </c>
      <c r="C610" t="s">
        <v>150</v>
      </c>
      <c r="D610" s="1">
        <f>SUMIFS(SolRaw!$D:$D,SolRaw!$A:$A,$B610,SolRaw!$B:$B,$C610,SolRaw!$C:$C,D$1)/SUMIFS(GraphStats!$G:$G,GraphStats!$A:$A,$B610,GraphStats!$D:$D,D$1)</f>
        <v>0.13838498292684082</v>
      </c>
      <c r="E610" s="1">
        <f>SUMIFS(SolRaw!$D:$D,SolRaw!$A:$A,$B610,SolRaw!$B:$B,$C610,SolRaw!$C:$C,E$1)/SUMIFS(GraphStats!$G:$G,GraphStats!$A:$A,$B610,GraphStats!$D:$D,E$1)</f>
        <v>0.13844608828534286</v>
      </c>
      <c r="F610" s="1">
        <f>SUMIFS(SolRaw!$D:$D,SolRaw!$A:$A,$B610,SolRaw!$B:$B,$C610,SolRaw!$C:$C,F$1)/SUMIFS(GraphStats!$G:$G,GraphStats!$A:$A,$B610,GraphStats!$D:$D,F$1)</f>
        <v>0.13835124103904944</v>
      </c>
      <c r="G610" s="1">
        <f>SUMIFS(SolRaw!$D:$D,SolRaw!$A:$A,$B610,SolRaw!$B:$B,$C610,SolRaw!$C:$C,G$1)/SUMIFS(GraphStats!$G:$G,GraphStats!$A:$A,$B610,GraphStats!$D:$D,G$1)</f>
        <v>0.13828363273639296</v>
      </c>
      <c r="H610" s="1">
        <f>SUMIFS(SolRaw!$D:$D,SolRaw!$A:$A,$B610,SolRaw!$B:$B,$C610,SolRaw!$C:$C,H$1)/SUMIFS(GraphStats!$G:$G,GraphStats!$A:$A,$B610,GraphStats!$D:$D,H$1)</f>
        <v>0.13839080275211099</v>
      </c>
      <c r="I610" s="1">
        <f>SUMIFS(SolRaw!$D:$D,SolRaw!$A:$A,$B610,SolRaw!$B:$B,$C610,SolRaw!$C:$C,I$1)/SUMIFS(GraphStats!$G:$G,GraphStats!$A:$A,$B610,GraphStats!$D:$D,I$1)</f>
        <v>0.1384293892662152</v>
      </c>
      <c r="J610" s="1">
        <f>SUMIFS(SolRaw!$D:$D,SolRaw!$A:$A,$B610,SolRaw!$B:$B,$C610,SolRaw!$C:$C,J$1)/SUMIFS(GraphStats!$G:$G,GraphStats!$A:$A,$B610,GraphStats!$D:$D,J$1)</f>
        <v>0.13841308378670605</v>
      </c>
      <c r="K610" s="1">
        <f>SUMIFS(SolRaw!$D:$D,SolRaw!$A:$A,$B610,SolRaw!$B:$B,$C610,SolRaw!$C:$C,K$1)/SUMIFS(GraphStats!$G:$G,GraphStats!$A:$A,$B610,GraphStats!$D:$D,K$1)</f>
        <v>0.13841211716044308</v>
      </c>
      <c r="L610" s="1">
        <f>SUMIFS(SolRaw!$D:$D,SolRaw!$A:$A,$B610,SolRaw!$B:$B,$C610,SolRaw!$C:$C,L$1)/SUMIFS(GraphStats!$G:$G,GraphStats!$A:$A,$B610,GraphStats!$D:$D,L$1)</f>
        <v>0.13839814858155319</v>
      </c>
      <c r="M610" s="1">
        <f>SUMIFS(SolRaw!$D:$D,SolRaw!$A:$A,$B610,SolRaw!$B:$B,$C610,SolRaw!$C:$C,M$1)/SUMIFS(GraphStats!$G:$G,GraphStats!$A:$A,$B610,GraphStats!$D:$D,M$1)</f>
        <v>0.13832231024012251</v>
      </c>
      <c r="N610" s="1">
        <f t="shared" si="63"/>
        <v>0.13838317967747771</v>
      </c>
      <c r="O610" s="1">
        <f t="shared" si="64"/>
        <v>0.13828363273639296</v>
      </c>
      <c r="P610" s="1">
        <f t="shared" si="65"/>
        <v>0.13835967651099729</v>
      </c>
      <c r="Q610" s="1">
        <f t="shared" si="69"/>
        <v>0.13839447566683211</v>
      </c>
      <c r="R610" s="1">
        <f t="shared" si="66"/>
        <v>0.13841284213014032</v>
      </c>
      <c r="S610" s="1">
        <f t="shared" si="67"/>
        <v>0.13844608828534286</v>
      </c>
      <c r="T610" s="1">
        <f t="shared" si="68"/>
        <v>5.0271089854244468E-5</v>
      </c>
    </row>
    <row r="611" spans="1:20" x14ac:dyDescent="0.2">
      <c r="A611" t="str">
        <f>VLOOKUP(B611,GraphStats!$A:$B,2,0)</f>
        <v>LAW</v>
      </c>
      <c r="B611" t="s">
        <v>112</v>
      </c>
      <c r="C611" t="s">
        <v>151</v>
      </c>
      <c r="D611" s="1">
        <f>SUMIFS(SolRaw!$D:$D,SolRaw!$A:$A,$B611,SolRaw!$B:$B,$C611,SolRaw!$C:$C,D$1)/SUMIFS(GraphStats!$G:$G,GraphStats!$A:$A,$B611,GraphStats!$D:$D,D$1)</f>
        <v>0.13129188055141405</v>
      </c>
      <c r="E611" s="1">
        <f>SUMIFS(SolRaw!$D:$D,SolRaw!$A:$A,$B611,SolRaw!$B:$B,$C611,SolRaw!$C:$C,E$1)/SUMIFS(GraphStats!$G:$G,GraphStats!$A:$A,$B611,GraphStats!$D:$D,E$1)</f>
        <v>0.13133945919988968</v>
      </c>
      <c r="F611" s="1">
        <f>SUMIFS(SolRaw!$D:$D,SolRaw!$A:$A,$B611,SolRaw!$B:$B,$C611,SolRaw!$C:$C,F$1)/SUMIFS(GraphStats!$G:$G,GraphStats!$A:$A,$B611,GraphStats!$D:$D,F$1)</f>
        <v>0.13128377609378319</v>
      </c>
      <c r="G611" s="1">
        <f>SUMIFS(SolRaw!$D:$D,SolRaw!$A:$A,$B611,SolRaw!$B:$B,$C611,SolRaw!$C:$C,G$1)/SUMIFS(GraphStats!$G:$G,GraphStats!$A:$A,$B611,GraphStats!$D:$D,G$1)</f>
        <v>0.13125470083494178</v>
      </c>
      <c r="H611" s="1">
        <f>SUMIFS(SolRaw!$D:$D,SolRaw!$A:$A,$B611,SolRaw!$B:$B,$C611,SolRaw!$C:$C,H$1)/SUMIFS(GraphStats!$G:$G,GraphStats!$A:$A,$B611,GraphStats!$D:$D,H$1)</f>
        <v>0.13127754892064269</v>
      </c>
      <c r="I611" s="1">
        <f>SUMIFS(SolRaw!$D:$D,SolRaw!$A:$A,$B611,SolRaw!$B:$B,$C611,SolRaw!$C:$C,I$1)/SUMIFS(GraphStats!$G:$G,GraphStats!$A:$A,$B611,GraphStats!$D:$D,I$1)</f>
        <v>0.13131818802442616</v>
      </c>
      <c r="J611" s="1">
        <f>SUMIFS(SolRaw!$D:$D,SolRaw!$A:$A,$B611,SolRaw!$B:$B,$C611,SolRaw!$C:$C,J$1)/SUMIFS(GraphStats!$G:$G,GraphStats!$A:$A,$B611,GraphStats!$D:$D,J$1)</f>
        <v>0.13133935731194477</v>
      </c>
      <c r="K611" s="1">
        <f>SUMIFS(SolRaw!$D:$D,SolRaw!$A:$A,$B611,SolRaw!$B:$B,$C611,SolRaw!$C:$C,K$1)/SUMIFS(GraphStats!$G:$G,GraphStats!$A:$A,$B611,GraphStats!$D:$D,K$1)</f>
        <v>0.13138482836431079</v>
      </c>
      <c r="L611" s="1">
        <f>SUMIFS(SolRaw!$D:$D,SolRaw!$A:$A,$B611,SolRaw!$B:$B,$C611,SolRaw!$C:$C,L$1)/SUMIFS(GraphStats!$G:$G,GraphStats!$A:$A,$B611,GraphStats!$D:$D,L$1)</f>
        <v>0.13135560476300179</v>
      </c>
      <c r="M611" s="1">
        <f>SUMIFS(SolRaw!$D:$D,SolRaw!$A:$A,$B611,SolRaw!$B:$B,$C611,SolRaw!$C:$C,M$1)/SUMIFS(GraphStats!$G:$G,GraphStats!$A:$A,$B611,GraphStats!$D:$D,M$1)</f>
        <v>0.13131780916675739</v>
      </c>
      <c r="N611" s="1">
        <f t="shared" si="63"/>
        <v>0.13131631532311125</v>
      </c>
      <c r="O611" s="1">
        <f t="shared" si="64"/>
        <v>0.13125470083494178</v>
      </c>
      <c r="P611" s="1">
        <f t="shared" si="65"/>
        <v>0.13128580220819092</v>
      </c>
      <c r="Q611" s="1">
        <f t="shared" si="69"/>
        <v>0.13131799859559179</v>
      </c>
      <c r="R611" s="1">
        <f t="shared" si="66"/>
        <v>0.13133943372790347</v>
      </c>
      <c r="S611" s="1">
        <f t="shared" si="67"/>
        <v>0.13138482836431079</v>
      </c>
      <c r="T611" s="1">
        <f t="shared" si="68"/>
        <v>3.9812123206675362E-5</v>
      </c>
    </row>
    <row r="612" spans="1:20" x14ac:dyDescent="0.2">
      <c r="A612" t="str">
        <f>VLOOKUP(B612,GraphStats!$A:$B,2,0)</f>
        <v>LAW</v>
      </c>
      <c r="B612" t="s">
        <v>112</v>
      </c>
      <c r="C612" t="s">
        <v>152</v>
      </c>
      <c r="D612" s="1">
        <f>SUMIFS(SolRaw!$D:$D,SolRaw!$A:$A,$B612,SolRaw!$B:$B,$C612,SolRaw!$C:$C,D$1)/SUMIFS(GraphStats!$G:$G,GraphStats!$A:$A,$B612,GraphStats!$D:$D,D$1)</f>
        <v>0.13889327795891257</v>
      </c>
      <c r="E612" s="1">
        <f>SUMIFS(SolRaw!$D:$D,SolRaw!$A:$A,$B612,SolRaw!$B:$B,$C612,SolRaw!$C:$C,E$1)/SUMIFS(GraphStats!$G:$G,GraphStats!$A:$A,$B612,GraphStats!$D:$D,E$1)</f>
        <v>0.13891401775203899</v>
      </c>
      <c r="F612" s="1">
        <f>SUMIFS(SolRaw!$D:$D,SolRaw!$A:$A,$B612,SolRaw!$B:$B,$C612,SolRaw!$C:$C,F$1)/SUMIFS(GraphStats!$G:$G,GraphStats!$A:$A,$B612,GraphStats!$D:$D,F$1)</f>
        <v>0.13884095552719405</v>
      </c>
      <c r="G612" s="1">
        <f>SUMIFS(SolRaw!$D:$D,SolRaw!$A:$A,$B612,SolRaw!$B:$B,$C612,SolRaw!$C:$C,G$1)/SUMIFS(GraphStats!$G:$G,GraphStats!$A:$A,$B612,GraphStats!$D:$D,G$1)</f>
        <v>0.13877010206042248</v>
      </c>
      <c r="H612" s="1">
        <f>SUMIFS(SolRaw!$D:$D,SolRaw!$A:$A,$B612,SolRaw!$B:$B,$C612,SolRaw!$C:$C,H$1)/SUMIFS(GraphStats!$G:$G,GraphStats!$A:$A,$B612,GraphStats!$D:$D,H$1)</f>
        <v>0.13889606314694189</v>
      </c>
      <c r="I612" s="1">
        <f>SUMIFS(SolRaw!$D:$D,SolRaw!$A:$A,$B612,SolRaw!$B:$B,$C612,SolRaw!$C:$C,I$1)/SUMIFS(GraphStats!$G:$G,GraphStats!$A:$A,$B612,GraphStats!$D:$D,I$1)</f>
        <v>0.13895148158276033</v>
      </c>
      <c r="J612" s="1">
        <f>SUMIFS(SolRaw!$D:$D,SolRaw!$A:$A,$B612,SolRaw!$B:$B,$C612,SolRaw!$C:$C,J$1)/SUMIFS(GraphStats!$G:$G,GraphStats!$A:$A,$B612,GraphStats!$D:$D,J$1)</f>
        <v>0.13890902788818499</v>
      </c>
      <c r="K612" s="1">
        <f>SUMIFS(SolRaw!$D:$D,SolRaw!$A:$A,$B612,SolRaw!$B:$B,$C612,SolRaw!$C:$C,K$1)/SUMIFS(GraphStats!$G:$G,GraphStats!$A:$A,$B612,GraphStats!$D:$D,K$1)</f>
        <v>0.13891193195623308</v>
      </c>
      <c r="L612" s="1">
        <f>SUMIFS(SolRaw!$D:$D,SolRaw!$A:$A,$B612,SolRaw!$B:$B,$C612,SolRaw!$C:$C,L$1)/SUMIFS(GraphStats!$G:$G,GraphStats!$A:$A,$B612,GraphStats!$D:$D,L$1)</f>
        <v>0.1389245345012404</v>
      </c>
      <c r="M612" s="1">
        <f>SUMIFS(SolRaw!$D:$D,SolRaw!$A:$A,$B612,SolRaw!$B:$B,$C612,SolRaw!$C:$C,M$1)/SUMIFS(GraphStats!$G:$G,GraphStats!$A:$A,$B612,GraphStats!$D:$D,M$1)</f>
        <v>0.13883142790677122</v>
      </c>
      <c r="N612" s="1">
        <f t="shared" si="63"/>
        <v>0.13888428202807002</v>
      </c>
      <c r="O612" s="1">
        <f t="shared" si="64"/>
        <v>0.13877010206042248</v>
      </c>
      <c r="P612" s="1">
        <f t="shared" si="65"/>
        <v>0.13885403613512368</v>
      </c>
      <c r="Q612" s="1">
        <f t="shared" si="69"/>
        <v>0.13890254551756342</v>
      </c>
      <c r="R612" s="1">
        <f t="shared" si="66"/>
        <v>0.13891349630308752</v>
      </c>
      <c r="S612" s="1">
        <f t="shared" si="67"/>
        <v>0.13895148158276033</v>
      </c>
      <c r="T612" s="1">
        <f t="shared" si="68"/>
        <v>5.4082921425377684E-5</v>
      </c>
    </row>
    <row r="613" spans="1:20" x14ac:dyDescent="0.2">
      <c r="A613" t="str">
        <f>VLOOKUP(B613,GraphStats!$A:$B,2,0)</f>
        <v>LAW</v>
      </c>
      <c r="B613" t="s">
        <v>112</v>
      </c>
      <c r="C613" t="s">
        <v>153</v>
      </c>
      <c r="D613" s="1">
        <f>SUMIFS(SolRaw!$D:$D,SolRaw!$A:$A,$B613,SolRaw!$B:$B,$C613,SolRaw!$C:$C,D$1)/SUMIFS(GraphStats!$G:$G,GraphStats!$A:$A,$B613,GraphStats!$D:$D,D$1)</f>
        <v>0.13155676642176045</v>
      </c>
      <c r="E613" s="1">
        <f>SUMIFS(SolRaw!$D:$D,SolRaw!$A:$A,$B613,SolRaw!$B:$B,$C613,SolRaw!$C:$C,E$1)/SUMIFS(GraphStats!$G:$G,GraphStats!$A:$A,$B613,GraphStats!$D:$D,E$1)</f>
        <v>0.13155401332463623</v>
      </c>
      <c r="F613" s="1">
        <f>SUMIFS(SolRaw!$D:$D,SolRaw!$A:$A,$B613,SolRaw!$B:$B,$C613,SolRaw!$C:$C,F$1)/SUMIFS(GraphStats!$G:$G,GraphStats!$A:$A,$B613,GraphStats!$D:$D,F$1)</f>
        <v>0.13152921020253933</v>
      </c>
      <c r="G613" s="1">
        <f>SUMIFS(SolRaw!$D:$D,SolRaw!$A:$A,$B613,SolRaw!$B:$B,$C613,SolRaw!$C:$C,G$1)/SUMIFS(GraphStats!$G:$G,GraphStats!$A:$A,$B613,GraphStats!$D:$D,G$1)</f>
        <v>0.13150178528210266</v>
      </c>
      <c r="H613" s="1">
        <f>SUMIFS(SolRaw!$D:$D,SolRaw!$A:$A,$B613,SolRaw!$B:$B,$C613,SolRaw!$C:$C,H$1)/SUMIFS(GraphStats!$G:$G,GraphStats!$A:$A,$B613,GraphStats!$D:$D,H$1)</f>
        <v>0.13158601858483671</v>
      </c>
      <c r="I613" s="1">
        <f>SUMIFS(SolRaw!$D:$D,SolRaw!$A:$A,$B613,SolRaw!$B:$B,$C613,SolRaw!$C:$C,I$1)/SUMIFS(GraphStats!$G:$G,GraphStats!$A:$A,$B613,GraphStats!$D:$D,I$1)</f>
        <v>0.13159335723414547</v>
      </c>
      <c r="J613" s="1">
        <f>SUMIFS(SolRaw!$D:$D,SolRaw!$A:$A,$B613,SolRaw!$B:$B,$C613,SolRaw!$C:$C,J$1)/SUMIFS(GraphStats!$G:$G,GraphStats!$A:$A,$B613,GraphStats!$D:$D,J$1)</f>
        <v>0.13154706644686201</v>
      </c>
      <c r="K613" s="1">
        <f>SUMIFS(SolRaw!$D:$D,SolRaw!$A:$A,$B613,SolRaw!$B:$B,$C613,SolRaw!$C:$C,K$1)/SUMIFS(GraphStats!$G:$G,GraphStats!$A:$A,$B613,GraphStats!$D:$D,K$1)</f>
        <v>0.13159573545152189</v>
      </c>
      <c r="L613" s="1">
        <f>SUMIFS(SolRaw!$D:$D,SolRaw!$A:$A,$B613,SolRaw!$B:$B,$C613,SolRaw!$C:$C,L$1)/SUMIFS(GraphStats!$G:$G,GraphStats!$A:$A,$B613,GraphStats!$D:$D,L$1)</f>
        <v>0.13156702023047814</v>
      </c>
      <c r="M613" s="1">
        <f>SUMIFS(SolRaw!$D:$D,SolRaw!$A:$A,$B613,SolRaw!$B:$B,$C613,SolRaw!$C:$C,M$1)/SUMIFS(GraphStats!$G:$G,GraphStats!$A:$A,$B613,GraphStats!$D:$D,M$1)</f>
        <v>0.13149541128431455</v>
      </c>
      <c r="N613" s="1">
        <f t="shared" si="63"/>
        <v>0.13155263844631976</v>
      </c>
      <c r="O613" s="1">
        <f t="shared" si="64"/>
        <v>0.13149541128431455</v>
      </c>
      <c r="P613" s="1">
        <f t="shared" si="65"/>
        <v>0.13153367426362</v>
      </c>
      <c r="Q613" s="1">
        <f t="shared" si="69"/>
        <v>0.13155538987319834</v>
      </c>
      <c r="R613" s="1">
        <f t="shared" si="66"/>
        <v>0.13158126899624706</v>
      </c>
      <c r="S613" s="1">
        <f t="shared" si="67"/>
        <v>0.13159573545152189</v>
      </c>
      <c r="T613" s="1">
        <f t="shared" si="68"/>
        <v>3.5428007659753616E-5</v>
      </c>
    </row>
    <row r="614" spans="1:20" x14ac:dyDescent="0.2">
      <c r="A614" t="str">
        <f>VLOOKUP(B614,GraphStats!$A:$B,2,0)</f>
        <v>LAW</v>
      </c>
      <c r="B614" t="s">
        <v>112</v>
      </c>
      <c r="C614" t="s">
        <v>154</v>
      </c>
      <c r="D614" s="1">
        <f>SUMIFS(SolRaw!$D:$D,SolRaw!$A:$A,$B614,SolRaw!$B:$B,$C614,SolRaw!$C:$C,D$1)/SUMIFS(GraphStats!$G:$G,GraphStats!$A:$A,$B614,GraphStats!$D:$D,D$1)</f>
        <v>0.13944934533562345</v>
      </c>
      <c r="E614" s="1">
        <f>SUMIFS(SolRaw!$D:$D,SolRaw!$A:$A,$B614,SolRaw!$B:$B,$C614,SolRaw!$C:$C,E$1)/SUMIFS(GraphStats!$G:$G,GraphStats!$A:$A,$B614,GraphStats!$D:$D,E$1)</f>
        <v>0.13944070260740901</v>
      </c>
      <c r="F614" s="1">
        <f>SUMIFS(SolRaw!$D:$D,SolRaw!$A:$A,$B614,SolRaw!$B:$B,$C614,SolRaw!$C:$C,F$1)/SUMIFS(GraphStats!$G:$G,GraphStats!$A:$A,$B614,GraphStats!$D:$D,F$1)</f>
        <v>0.13936200491715578</v>
      </c>
      <c r="G614" s="1">
        <f>SUMIFS(SolRaw!$D:$D,SolRaw!$A:$A,$B614,SolRaw!$B:$B,$C614,SolRaw!$C:$C,G$1)/SUMIFS(GraphStats!$G:$G,GraphStats!$A:$A,$B614,GraphStats!$D:$D,G$1)</f>
        <v>0.13937540077281577</v>
      </c>
      <c r="H614" s="1">
        <f>SUMIFS(SolRaw!$D:$D,SolRaw!$A:$A,$B614,SolRaw!$B:$B,$C614,SolRaw!$C:$C,H$1)/SUMIFS(GraphStats!$G:$G,GraphStats!$A:$A,$B614,GraphStats!$D:$D,H$1)</f>
        <v>0.13947242456797304</v>
      </c>
      <c r="I614" s="1">
        <f>SUMIFS(SolRaw!$D:$D,SolRaw!$A:$A,$B614,SolRaw!$B:$B,$C614,SolRaw!$C:$C,I$1)/SUMIFS(GraphStats!$G:$G,GraphStats!$A:$A,$B614,GraphStats!$D:$D,I$1)</f>
        <v>0.13945941690987032</v>
      </c>
      <c r="J614" s="1">
        <f>SUMIFS(SolRaw!$D:$D,SolRaw!$A:$A,$B614,SolRaw!$B:$B,$C614,SolRaw!$C:$C,J$1)/SUMIFS(GraphStats!$G:$G,GraphStats!$A:$A,$B614,GraphStats!$D:$D,J$1)</f>
        <v>0.13941447413475866</v>
      </c>
      <c r="K614" s="1">
        <f>SUMIFS(SolRaw!$D:$D,SolRaw!$A:$A,$B614,SolRaw!$B:$B,$C614,SolRaw!$C:$C,K$1)/SUMIFS(GraphStats!$G:$G,GraphStats!$A:$A,$B614,GraphStats!$D:$D,K$1)</f>
        <v>0.13943247581709262</v>
      </c>
      <c r="L614" s="1">
        <f>SUMIFS(SolRaw!$D:$D,SolRaw!$A:$A,$B614,SolRaw!$B:$B,$C614,SolRaw!$C:$C,L$1)/SUMIFS(GraphStats!$G:$G,GraphStats!$A:$A,$B614,GraphStats!$D:$D,L$1)</f>
        <v>0.13946213023105522</v>
      </c>
      <c r="M614" s="1">
        <f>SUMIFS(SolRaw!$D:$D,SolRaw!$A:$A,$B614,SolRaw!$B:$B,$C614,SolRaw!$C:$C,M$1)/SUMIFS(GraphStats!$G:$G,GraphStats!$A:$A,$B614,GraphStats!$D:$D,M$1)</f>
        <v>0.13933346708762517</v>
      </c>
      <c r="N614" s="1">
        <f t="shared" si="63"/>
        <v>0.1394201842381379</v>
      </c>
      <c r="O614" s="1">
        <f t="shared" si="64"/>
        <v>0.13933346708762517</v>
      </c>
      <c r="P614" s="1">
        <f t="shared" si="65"/>
        <v>0.13938516911330148</v>
      </c>
      <c r="Q614" s="1">
        <f t="shared" si="69"/>
        <v>0.13943658921225083</v>
      </c>
      <c r="R614" s="1">
        <f t="shared" si="66"/>
        <v>0.13945689901630859</v>
      </c>
      <c r="S614" s="1">
        <f t="shared" si="67"/>
        <v>0.13947242456797304</v>
      </c>
      <c r="T614" s="1">
        <f t="shared" si="68"/>
        <v>4.7601398837432977E-5</v>
      </c>
    </row>
    <row r="615" spans="1:20" x14ac:dyDescent="0.2">
      <c r="A615" t="str">
        <f>VLOOKUP(B615,GraphStats!$A:$B,2,0)</f>
        <v>LAW</v>
      </c>
      <c r="B615" t="s">
        <v>112</v>
      </c>
      <c r="C615" t="s">
        <v>155</v>
      </c>
      <c r="D615" s="1">
        <f>SUMIFS(SolRaw!$D:$D,SolRaw!$A:$A,$B615,SolRaw!$B:$B,$C615,SolRaw!$C:$C,D$1)/SUMIFS(GraphStats!$G:$G,GraphStats!$A:$A,$B615,GraphStats!$D:$D,D$1)</f>
        <v>0.13250373898346657</v>
      </c>
      <c r="E615" s="1">
        <f>SUMIFS(SolRaw!$D:$D,SolRaw!$A:$A,$B615,SolRaw!$B:$B,$C615,SolRaw!$C:$C,E$1)/SUMIFS(GraphStats!$G:$G,GraphStats!$A:$A,$B615,GraphStats!$D:$D,E$1)</f>
        <v>0.1325059184904139</v>
      </c>
      <c r="F615" s="1">
        <f>SUMIFS(SolRaw!$D:$D,SolRaw!$A:$A,$B615,SolRaw!$B:$B,$C615,SolRaw!$C:$C,F$1)/SUMIFS(GraphStats!$G:$G,GraphStats!$A:$A,$B615,GraphStats!$D:$D,F$1)</f>
        <v>0.13247595664354841</v>
      </c>
      <c r="G615" s="1">
        <f>SUMIFS(SolRaw!$D:$D,SolRaw!$A:$A,$B615,SolRaw!$B:$B,$C615,SolRaw!$C:$C,G$1)/SUMIFS(GraphStats!$G:$G,GraphStats!$A:$A,$B615,GraphStats!$D:$D,G$1)</f>
        <v>0.13244022132172376</v>
      </c>
      <c r="H615" s="1">
        <f>SUMIFS(SolRaw!$D:$D,SolRaw!$A:$A,$B615,SolRaw!$B:$B,$C615,SolRaw!$C:$C,H$1)/SUMIFS(GraphStats!$G:$G,GraphStats!$A:$A,$B615,GraphStats!$D:$D,H$1)</f>
        <v>0.13248141834844154</v>
      </c>
      <c r="I615" s="1">
        <f>SUMIFS(SolRaw!$D:$D,SolRaw!$A:$A,$B615,SolRaw!$B:$B,$C615,SolRaw!$C:$C,I$1)/SUMIFS(GraphStats!$G:$G,GraphStats!$A:$A,$B615,GraphStats!$D:$D,I$1)</f>
        <v>0.13256307222417968</v>
      </c>
      <c r="J615" s="1">
        <f>SUMIFS(SolRaw!$D:$D,SolRaw!$A:$A,$B615,SolRaw!$B:$B,$C615,SolRaw!$C:$C,J$1)/SUMIFS(GraphStats!$G:$G,GraphStats!$A:$A,$B615,GraphStats!$D:$D,J$1)</f>
        <v>0.13250334099784761</v>
      </c>
      <c r="K615" s="1">
        <f>SUMIFS(SolRaw!$D:$D,SolRaw!$A:$A,$B615,SolRaw!$B:$B,$C615,SolRaw!$C:$C,K$1)/SUMIFS(GraphStats!$G:$G,GraphStats!$A:$A,$B615,GraphStats!$D:$D,K$1)</f>
        <v>0.1325495245287667</v>
      </c>
      <c r="L615" s="1">
        <f>SUMIFS(SolRaw!$D:$D,SolRaw!$A:$A,$B615,SolRaw!$B:$B,$C615,SolRaw!$C:$C,L$1)/SUMIFS(GraphStats!$G:$G,GraphStats!$A:$A,$B615,GraphStats!$D:$D,L$1)</f>
        <v>0.13251898135524451</v>
      </c>
      <c r="M615" s="1">
        <f>SUMIFS(SolRaw!$D:$D,SolRaw!$A:$A,$B615,SolRaw!$B:$B,$C615,SolRaw!$C:$C,M$1)/SUMIFS(GraphStats!$G:$G,GraphStats!$A:$A,$B615,GraphStats!$D:$D,M$1)</f>
        <v>0.13246333118913392</v>
      </c>
      <c r="N615" s="1">
        <f t="shared" si="63"/>
        <v>0.13250055040827663</v>
      </c>
      <c r="O615" s="1">
        <f t="shared" si="64"/>
        <v>0.13244022132172376</v>
      </c>
      <c r="P615" s="1">
        <f t="shared" si="65"/>
        <v>0.1324773220697717</v>
      </c>
      <c r="Q615" s="1">
        <f t="shared" si="69"/>
        <v>0.13250353999065709</v>
      </c>
      <c r="R615" s="1">
        <f t="shared" si="66"/>
        <v>0.13251571563903686</v>
      </c>
      <c r="S615" s="1">
        <f t="shared" si="67"/>
        <v>0.13256307222417968</v>
      </c>
      <c r="T615" s="1">
        <f t="shared" si="68"/>
        <v>3.7549479047116722E-5</v>
      </c>
    </row>
    <row r="616" spans="1:20" x14ac:dyDescent="0.2">
      <c r="A616" t="str">
        <f>VLOOKUP(B616,GraphStats!$A:$B,2,0)</f>
        <v>LAW</v>
      </c>
      <c r="B616" t="s">
        <v>112</v>
      </c>
      <c r="C616" t="s">
        <v>156</v>
      </c>
      <c r="D616" s="1">
        <f>SUMIFS(SolRaw!$D:$D,SolRaw!$A:$A,$B616,SolRaw!$B:$B,$C616,SolRaw!$C:$C,D$1)/SUMIFS(GraphStats!$G:$G,GraphStats!$A:$A,$B616,GraphStats!$D:$D,D$1)</f>
        <v>0.13419483344274336</v>
      </c>
      <c r="E616" s="1">
        <f>SUMIFS(SolRaw!$D:$D,SolRaw!$A:$A,$B616,SolRaw!$B:$B,$C616,SolRaw!$C:$C,E$1)/SUMIFS(GraphStats!$G:$G,GraphStats!$A:$A,$B616,GraphStats!$D:$D,E$1)</f>
        <v>0.13416577761166831</v>
      </c>
      <c r="F616" s="1">
        <f>SUMIFS(SolRaw!$D:$D,SolRaw!$A:$A,$B616,SolRaw!$B:$B,$C616,SolRaw!$C:$C,F$1)/SUMIFS(GraphStats!$G:$G,GraphStats!$A:$A,$B616,GraphStats!$D:$D,F$1)</f>
        <v>0.13413973134374288</v>
      </c>
      <c r="G616" s="1">
        <f>SUMIFS(SolRaw!$D:$D,SolRaw!$A:$A,$B616,SolRaw!$B:$B,$C616,SolRaw!$C:$C,G$1)/SUMIFS(GraphStats!$G:$G,GraphStats!$A:$A,$B616,GraphStats!$D:$D,G$1)</f>
        <v>0.13410977713739247</v>
      </c>
      <c r="H616" s="1">
        <f>SUMIFS(SolRaw!$D:$D,SolRaw!$A:$A,$B616,SolRaw!$B:$B,$C616,SolRaw!$C:$C,H$1)/SUMIFS(GraphStats!$G:$G,GraphStats!$A:$A,$B616,GraphStats!$D:$D,H$1)</f>
        <v>0.13418747452790949</v>
      </c>
      <c r="I616" s="1">
        <f>SUMIFS(SolRaw!$D:$D,SolRaw!$A:$A,$B616,SolRaw!$B:$B,$C616,SolRaw!$C:$C,I$1)/SUMIFS(GraphStats!$G:$G,GraphStats!$A:$A,$B616,GraphStats!$D:$D,I$1)</f>
        <v>0.13421299177029963</v>
      </c>
      <c r="J616" s="1">
        <f>SUMIFS(SolRaw!$D:$D,SolRaw!$A:$A,$B616,SolRaw!$B:$B,$C616,SolRaw!$C:$C,J$1)/SUMIFS(GraphStats!$G:$G,GraphStats!$A:$A,$B616,GraphStats!$D:$D,J$1)</f>
        <v>0.13416697268260303</v>
      </c>
      <c r="K616" s="1">
        <f>SUMIFS(SolRaw!$D:$D,SolRaw!$A:$A,$B616,SolRaw!$B:$B,$C616,SolRaw!$C:$C,K$1)/SUMIFS(GraphStats!$G:$G,GraphStats!$A:$A,$B616,GraphStats!$D:$D,K$1)</f>
        <v>0.13420887746159588</v>
      </c>
      <c r="L616" s="1">
        <f>SUMIFS(SolRaw!$D:$D,SolRaw!$A:$A,$B616,SolRaw!$B:$B,$C616,SolRaw!$C:$C,L$1)/SUMIFS(GraphStats!$G:$G,GraphStats!$A:$A,$B616,GraphStats!$D:$D,L$1)</f>
        <v>0.13421719971010809</v>
      </c>
      <c r="M616" s="1">
        <f>SUMIFS(SolRaw!$D:$D,SolRaw!$A:$A,$B616,SolRaw!$B:$B,$C616,SolRaw!$C:$C,M$1)/SUMIFS(GraphStats!$G:$G,GraphStats!$A:$A,$B616,GraphStats!$D:$D,M$1)</f>
        <v>0.13409823838693682</v>
      </c>
      <c r="N616" s="1">
        <f t="shared" si="63"/>
        <v>0.1341701874075</v>
      </c>
      <c r="O616" s="1">
        <f t="shared" si="64"/>
        <v>0.13409823838693682</v>
      </c>
      <c r="P616" s="1">
        <f t="shared" si="65"/>
        <v>0.13414624291072424</v>
      </c>
      <c r="Q616" s="1">
        <f t="shared" si="69"/>
        <v>0.13417722360525625</v>
      </c>
      <c r="R616" s="1">
        <f t="shared" si="66"/>
        <v>0.13420536645688275</v>
      </c>
      <c r="S616" s="1">
        <f t="shared" si="67"/>
        <v>0.13421719971010809</v>
      </c>
      <c r="T616" s="1">
        <f t="shared" si="68"/>
        <v>4.2464333808099643E-5</v>
      </c>
    </row>
    <row r="617" spans="1:20" x14ac:dyDescent="0.2">
      <c r="A617" t="str">
        <f>VLOOKUP(B617,GraphStats!$A:$B,2,0)</f>
        <v>LAW</v>
      </c>
      <c r="B617" t="s">
        <v>112</v>
      </c>
      <c r="C617" t="s">
        <v>157</v>
      </c>
      <c r="D617" s="1">
        <f>SUMIFS(SolRaw!$D:$D,SolRaw!$A:$A,$B617,SolRaw!$B:$B,$C617,SolRaw!$C:$C,D$1)/SUMIFS(GraphStats!$G:$G,GraphStats!$A:$A,$B617,GraphStats!$D:$D,D$1)</f>
        <v>0.13529045585540597</v>
      </c>
      <c r="E617" s="1">
        <f>SUMIFS(SolRaw!$D:$D,SolRaw!$A:$A,$B617,SolRaw!$B:$B,$C617,SolRaw!$C:$C,E$1)/SUMIFS(GraphStats!$G:$G,GraphStats!$A:$A,$B617,GraphStats!$D:$D,E$1)</f>
        <v>0.13529466641851079</v>
      </c>
      <c r="F617" s="1">
        <f>SUMIFS(SolRaw!$D:$D,SolRaw!$A:$A,$B617,SolRaw!$B:$B,$C617,SolRaw!$C:$C,F$1)/SUMIFS(GraphStats!$G:$G,GraphStats!$A:$A,$B617,GraphStats!$D:$D,F$1)</f>
        <v>0.13522269541177245</v>
      </c>
      <c r="G617" s="1">
        <f>SUMIFS(SolRaw!$D:$D,SolRaw!$A:$A,$B617,SolRaw!$B:$B,$C617,SolRaw!$C:$C,G$1)/SUMIFS(GraphStats!$G:$G,GraphStats!$A:$A,$B617,GraphStats!$D:$D,G$1)</f>
        <v>0.13512532524623741</v>
      </c>
      <c r="H617" s="1">
        <f>SUMIFS(SolRaw!$D:$D,SolRaw!$A:$A,$B617,SolRaw!$B:$B,$C617,SolRaw!$C:$C,H$1)/SUMIFS(GraphStats!$G:$G,GraphStats!$A:$A,$B617,GraphStats!$D:$D,H$1)</f>
        <v>0.1353006181542416</v>
      </c>
      <c r="I617" s="1">
        <f>SUMIFS(SolRaw!$D:$D,SolRaw!$A:$A,$B617,SolRaw!$B:$B,$C617,SolRaw!$C:$C,I$1)/SUMIFS(GraphStats!$G:$G,GraphStats!$A:$A,$B617,GraphStats!$D:$D,I$1)</f>
        <v>0.13529559420622686</v>
      </c>
      <c r="J617" s="1">
        <f>SUMIFS(SolRaw!$D:$D,SolRaw!$A:$A,$B617,SolRaw!$B:$B,$C617,SolRaw!$C:$C,J$1)/SUMIFS(GraphStats!$G:$G,GraphStats!$A:$A,$B617,GraphStats!$D:$D,J$1)</f>
        <v>0.13530465094029981</v>
      </c>
      <c r="K617" s="1">
        <f>SUMIFS(SolRaw!$D:$D,SolRaw!$A:$A,$B617,SolRaw!$B:$B,$C617,SolRaw!$C:$C,K$1)/SUMIFS(GraphStats!$G:$G,GraphStats!$A:$A,$B617,GraphStats!$D:$D,K$1)</f>
        <v>0.13528244524317598</v>
      </c>
      <c r="L617" s="1">
        <f>SUMIFS(SolRaw!$D:$D,SolRaw!$A:$A,$B617,SolRaw!$B:$B,$C617,SolRaw!$C:$C,L$1)/SUMIFS(GraphStats!$G:$G,GraphStats!$A:$A,$B617,GraphStats!$D:$D,L$1)</f>
        <v>0.13527748677686047</v>
      </c>
      <c r="M617" s="1">
        <f>SUMIFS(SolRaw!$D:$D,SolRaw!$A:$A,$B617,SolRaw!$B:$B,$C617,SolRaw!$C:$C,M$1)/SUMIFS(GraphStats!$G:$G,GraphStats!$A:$A,$B617,GraphStats!$D:$D,M$1)</f>
        <v>0.13522821683023253</v>
      </c>
      <c r="N617" s="1">
        <f t="shared" si="63"/>
        <v>0.13526221550829637</v>
      </c>
      <c r="O617" s="1">
        <f t="shared" si="64"/>
        <v>0.13512532524623741</v>
      </c>
      <c r="P617" s="1">
        <f t="shared" si="65"/>
        <v>0.13524053431688951</v>
      </c>
      <c r="Q617" s="1">
        <f t="shared" si="69"/>
        <v>0.13528645054929098</v>
      </c>
      <c r="R617" s="1">
        <f t="shared" si="66"/>
        <v>0.13529536225929784</v>
      </c>
      <c r="S617" s="1">
        <f t="shared" si="67"/>
        <v>0.13530465094029981</v>
      </c>
      <c r="T617" s="1">
        <f t="shared" si="68"/>
        <v>5.6114358592113169E-5</v>
      </c>
    </row>
    <row r="618" spans="1:20" x14ac:dyDescent="0.2">
      <c r="A618" t="str">
        <f>VLOOKUP(B618,GraphStats!$A:$B,2,0)</f>
        <v>LAW</v>
      </c>
      <c r="B618" t="s">
        <v>112</v>
      </c>
      <c r="C618" t="s">
        <v>158</v>
      </c>
      <c r="D618" s="1">
        <f>SUMIFS(SolRaw!$D:$D,SolRaw!$A:$A,$B618,SolRaw!$B:$B,$C618,SolRaw!$C:$C,D$1)/SUMIFS(GraphStats!$G:$G,GraphStats!$A:$A,$B618,GraphStats!$D:$D,D$1)</f>
        <v>0.14737198194552489</v>
      </c>
      <c r="E618" s="1">
        <f>SUMIFS(SolRaw!$D:$D,SolRaw!$A:$A,$B618,SolRaw!$B:$B,$C618,SolRaw!$C:$C,E$1)/SUMIFS(GraphStats!$G:$G,GraphStats!$A:$A,$B618,GraphStats!$D:$D,E$1)</f>
        <v>0.14740676014293499</v>
      </c>
      <c r="F618" s="1">
        <f>SUMIFS(SolRaw!$D:$D,SolRaw!$A:$A,$B618,SolRaw!$B:$B,$C618,SolRaw!$C:$C,F$1)/SUMIFS(GraphStats!$G:$G,GraphStats!$A:$A,$B618,GraphStats!$D:$D,F$1)</f>
        <v>0.1473891206209802</v>
      </c>
      <c r="G618" s="1">
        <f>SUMIFS(SolRaw!$D:$D,SolRaw!$A:$A,$B618,SolRaw!$B:$B,$C618,SolRaw!$C:$C,G$1)/SUMIFS(GraphStats!$G:$G,GraphStats!$A:$A,$B618,GraphStats!$D:$D,G$1)</f>
        <v>0.14734179899470765</v>
      </c>
      <c r="H618" s="1">
        <f>SUMIFS(SolRaw!$D:$D,SolRaw!$A:$A,$B618,SolRaw!$B:$B,$C618,SolRaw!$C:$C,H$1)/SUMIFS(GraphStats!$G:$G,GraphStats!$A:$A,$B618,GraphStats!$D:$D,H$1)</f>
        <v>0.14741051041878253</v>
      </c>
      <c r="I618" s="1">
        <f>SUMIFS(SolRaw!$D:$D,SolRaw!$A:$A,$B618,SolRaw!$B:$B,$C618,SolRaw!$C:$C,I$1)/SUMIFS(GraphStats!$G:$G,GraphStats!$A:$A,$B618,GraphStats!$D:$D,I$1)</f>
        <v>0.14744304747388354</v>
      </c>
      <c r="J618" s="1">
        <f>SUMIFS(SolRaw!$D:$D,SolRaw!$A:$A,$B618,SolRaw!$B:$B,$C618,SolRaw!$C:$C,J$1)/SUMIFS(GraphStats!$G:$G,GraphStats!$A:$A,$B618,GraphStats!$D:$D,J$1)</f>
        <v>0.14740594299253984</v>
      </c>
      <c r="K618" s="1">
        <f>SUMIFS(SolRaw!$D:$D,SolRaw!$A:$A,$B618,SolRaw!$B:$B,$C618,SolRaw!$C:$C,K$1)/SUMIFS(GraphStats!$G:$G,GraphStats!$A:$A,$B618,GraphStats!$D:$D,K$1)</f>
        <v>0.14746035406329039</v>
      </c>
      <c r="L618" s="1">
        <f>SUMIFS(SolRaw!$D:$D,SolRaw!$A:$A,$B618,SolRaw!$B:$B,$C618,SolRaw!$C:$C,L$1)/SUMIFS(GraphStats!$G:$G,GraphStats!$A:$A,$B618,GraphStats!$D:$D,L$1)</f>
        <v>0.14740200189560215</v>
      </c>
      <c r="M618" s="1">
        <f>SUMIFS(SolRaw!$D:$D,SolRaw!$A:$A,$B618,SolRaw!$B:$B,$C618,SolRaw!$C:$C,M$1)/SUMIFS(GraphStats!$G:$G,GraphStats!$A:$A,$B618,GraphStats!$D:$D,M$1)</f>
        <v>0.14736311713863245</v>
      </c>
      <c r="N618" s="1">
        <f t="shared" si="63"/>
        <v>0.14739946356868788</v>
      </c>
      <c r="O618" s="1">
        <f t="shared" si="64"/>
        <v>0.14734179899470765</v>
      </c>
      <c r="P618" s="1">
        <f t="shared" si="65"/>
        <v>0.14737626661438871</v>
      </c>
      <c r="Q618" s="1">
        <f t="shared" si="69"/>
        <v>0.147403972444071</v>
      </c>
      <c r="R618" s="1">
        <f t="shared" si="66"/>
        <v>0.14740957284982065</v>
      </c>
      <c r="S618" s="1">
        <f t="shared" si="67"/>
        <v>0.14746035406329039</v>
      </c>
      <c r="T618" s="1">
        <f t="shared" si="68"/>
        <v>3.5495524450005936E-5</v>
      </c>
    </row>
    <row r="619" spans="1:20" x14ac:dyDescent="0.2">
      <c r="A619" t="str">
        <f>VLOOKUP(B619,GraphStats!$A:$B,2,0)</f>
        <v>LAW</v>
      </c>
      <c r="B619" t="s">
        <v>112</v>
      </c>
      <c r="C619" t="s">
        <v>159</v>
      </c>
      <c r="D619" s="1">
        <f>SUMIFS(SolRaw!$D:$D,SolRaw!$A:$A,$B619,SolRaw!$B:$B,$C619,SolRaw!$C:$C,D$1)/SUMIFS(GraphStats!$G:$G,GraphStats!$A:$A,$B619,GraphStats!$D:$D,D$1)</f>
        <v>0.14731710241017731</v>
      </c>
      <c r="E619" s="1">
        <f>SUMIFS(SolRaw!$D:$D,SolRaw!$A:$A,$B619,SolRaw!$B:$B,$C619,SolRaw!$C:$C,E$1)/SUMIFS(GraphStats!$G:$G,GraphStats!$A:$A,$B619,GraphStats!$D:$D,E$1)</f>
        <v>0.14736149134595178</v>
      </c>
      <c r="F619" s="1">
        <f>SUMIFS(SolRaw!$D:$D,SolRaw!$A:$A,$B619,SolRaw!$B:$B,$C619,SolRaw!$C:$C,F$1)/SUMIFS(GraphStats!$G:$G,GraphStats!$A:$A,$B619,GraphStats!$D:$D,F$1)</f>
        <v>0.14734416395646105</v>
      </c>
      <c r="G619" s="1">
        <f>SUMIFS(SolRaw!$D:$D,SolRaw!$A:$A,$B619,SolRaw!$B:$B,$C619,SolRaw!$C:$C,G$1)/SUMIFS(GraphStats!$G:$G,GraphStats!$A:$A,$B619,GraphStats!$D:$D,G$1)</f>
        <v>0.14728542921875215</v>
      </c>
      <c r="H619" s="1">
        <f>SUMIFS(SolRaw!$D:$D,SolRaw!$A:$A,$B619,SolRaw!$B:$B,$C619,SolRaw!$C:$C,H$1)/SUMIFS(GraphStats!$G:$G,GraphStats!$A:$A,$B619,GraphStats!$D:$D,H$1)</f>
        <v>0.14735483578460254</v>
      </c>
      <c r="I619" s="1">
        <f>SUMIFS(SolRaw!$D:$D,SolRaw!$A:$A,$B619,SolRaw!$B:$B,$C619,SolRaw!$C:$C,I$1)/SUMIFS(GraphStats!$G:$G,GraphStats!$A:$A,$B619,GraphStats!$D:$D,I$1)</f>
        <v>0.14737567571868126</v>
      </c>
      <c r="J619" s="1">
        <f>SUMIFS(SolRaw!$D:$D,SolRaw!$A:$A,$B619,SolRaw!$B:$B,$C619,SolRaw!$C:$C,J$1)/SUMIFS(GraphStats!$G:$G,GraphStats!$A:$A,$B619,GraphStats!$D:$D,J$1)</f>
        <v>0.14736372631933334</v>
      </c>
      <c r="K619" s="1">
        <f>SUMIFS(SolRaw!$D:$D,SolRaw!$A:$A,$B619,SolRaw!$B:$B,$C619,SolRaw!$C:$C,K$1)/SUMIFS(GraphStats!$G:$G,GraphStats!$A:$A,$B619,GraphStats!$D:$D,K$1)</f>
        <v>0.147412545354283</v>
      </c>
      <c r="L619" s="1">
        <f>SUMIFS(SolRaw!$D:$D,SolRaw!$A:$A,$B619,SolRaw!$B:$B,$C619,SolRaw!$C:$C,L$1)/SUMIFS(GraphStats!$G:$G,GraphStats!$A:$A,$B619,GraphStats!$D:$D,L$1)</f>
        <v>0.14734066794313047</v>
      </c>
      <c r="M619" s="1">
        <f>SUMIFS(SolRaw!$D:$D,SolRaw!$A:$A,$B619,SolRaw!$B:$B,$C619,SolRaw!$C:$C,M$1)/SUMIFS(GraphStats!$G:$G,GraphStats!$A:$A,$B619,GraphStats!$D:$D,M$1)</f>
        <v>0.14729581334424699</v>
      </c>
      <c r="N619" s="1">
        <f t="shared" si="63"/>
        <v>0.14734514513956198</v>
      </c>
      <c r="O619" s="1">
        <f t="shared" si="64"/>
        <v>0.14728542921875215</v>
      </c>
      <c r="P619" s="1">
        <f t="shared" si="65"/>
        <v>0.1473229937934156</v>
      </c>
      <c r="Q619" s="1">
        <f t="shared" si="69"/>
        <v>0.14734949987053181</v>
      </c>
      <c r="R619" s="1">
        <f t="shared" si="66"/>
        <v>0.14736316757598794</v>
      </c>
      <c r="S619" s="1">
        <f t="shared" si="67"/>
        <v>0.147412545354283</v>
      </c>
      <c r="T619" s="1">
        <f t="shared" si="68"/>
        <v>3.7988729935198625E-5</v>
      </c>
    </row>
    <row r="620" spans="1:20" x14ac:dyDescent="0.2">
      <c r="A620" t="str">
        <f>VLOOKUP(B620,GraphStats!$A:$B,2,0)</f>
        <v>LAW</v>
      </c>
      <c r="B620" t="s">
        <v>112</v>
      </c>
      <c r="C620" t="s">
        <v>160</v>
      </c>
      <c r="D620" s="1">
        <f>SUMIFS(SolRaw!$D:$D,SolRaw!$A:$A,$B620,SolRaw!$B:$B,$C620,SolRaw!$C:$C,D$1)/SUMIFS(GraphStats!$G:$G,GraphStats!$A:$A,$B620,GraphStats!$D:$D,D$1)</f>
        <v>0.14745607562221563</v>
      </c>
      <c r="E620" s="1">
        <f>SUMIFS(SolRaw!$D:$D,SolRaw!$A:$A,$B620,SolRaw!$B:$B,$C620,SolRaw!$C:$C,E$1)/SUMIFS(GraphStats!$G:$G,GraphStats!$A:$A,$B620,GraphStats!$D:$D,E$1)</f>
        <v>0.1474835299725587</v>
      </c>
      <c r="F620" s="1">
        <f>SUMIFS(SolRaw!$D:$D,SolRaw!$A:$A,$B620,SolRaw!$B:$B,$C620,SolRaw!$C:$C,F$1)/SUMIFS(GraphStats!$G:$G,GraphStats!$A:$A,$B620,GraphStats!$D:$D,F$1)</f>
        <v>0.14745524191751255</v>
      </c>
      <c r="G620" s="1">
        <f>SUMIFS(SolRaw!$D:$D,SolRaw!$A:$A,$B620,SolRaw!$B:$B,$C620,SolRaw!$C:$C,G$1)/SUMIFS(GraphStats!$G:$G,GraphStats!$A:$A,$B620,GraphStats!$D:$D,G$1)</f>
        <v>0.14741574977940344</v>
      </c>
      <c r="H620" s="1">
        <f>SUMIFS(SolRaw!$D:$D,SolRaw!$A:$A,$B620,SolRaw!$B:$B,$C620,SolRaw!$C:$C,H$1)/SUMIFS(GraphStats!$G:$G,GraphStats!$A:$A,$B620,GraphStats!$D:$D,H$1)</f>
        <v>0.14749020213217948</v>
      </c>
      <c r="I620" s="1">
        <f>SUMIFS(SolRaw!$D:$D,SolRaw!$A:$A,$B620,SolRaw!$B:$B,$C620,SolRaw!$C:$C,I$1)/SUMIFS(GraphStats!$G:$G,GraphStats!$A:$A,$B620,GraphStats!$D:$D,I$1)</f>
        <v>0.14752101757802594</v>
      </c>
      <c r="J620" s="1">
        <f>SUMIFS(SolRaw!$D:$D,SolRaw!$A:$A,$B620,SolRaw!$B:$B,$C620,SolRaw!$C:$C,J$1)/SUMIFS(GraphStats!$G:$G,GraphStats!$A:$A,$B620,GraphStats!$D:$D,J$1)</f>
        <v>0.14749415780485789</v>
      </c>
      <c r="K620" s="1">
        <f>SUMIFS(SolRaw!$D:$D,SolRaw!$A:$A,$B620,SolRaw!$B:$B,$C620,SolRaw!$C:$C,K$1)/SUMIFS(GraphStats!$G:$G,GraphStats!$A:$A,$B620,GraphStats!$D:$D,K$1)</f>
        <v>0.14753515515637336</v>
      </c>
      <c r="L620" s="1">
        <f>SUMIFS(SolRaw!$D:$D,SolRaw!$A:$A,$B620,SolRaw!$B:$B,$C620,SolRaw!$C:$C,L$1)/SUMIFS(GraphStats!$G:$G,GraphStats!$A:$A,$B620,GraphStats!$D:$D,L$1)</f>
        <v>0.14748379666067707</v>
      </c>
      <c r="M620" s="1">
        <f>SUMIFS(SolRaw!$D:$D,SolRaw!$A:$A,$B620,SolRaw!$B:$B,$C620,SolRaw!$C:$C,M$1)/SUMIFS(GraphStats!$G:$G,GraphStats!$A:$A,$B620,GraphStats!$D:$D,M$1)</f>
        <v>0.14744910619620491</v>
      </c>
      <c r="N620" s="1">
        <f t="shared" si="63"/>
        <v>0.14747840328200088</v>
      </c>
      <c r="O620" s="1">
        <f t="shared" si="64"/>
        <v>0.14741574977940344</v>
      </c>
      <c r="P620" s="1">
        <f t="shared" si="65"/>
        <v>0.14745545034368832</v>
      </c>
      <c r="Q620" s="1">
        <f t="shared" si="69"/>
        <v>0.14748366331661789</v>
      </c>
      <c r="R620" s="1">
        <f t="shared" si="66"/>
        <v>0.14749316888668829</v>
      </c>
      <c r="S620" s="1">
        <f t="shared" si="67"/>
        <v>0.14753515515637336</v>
      </c>
      <c r="T620" s="1">
        <f t="shared" si="68"/>
        <v>3.5431148625688606E-5</v>
      </c>
    </row>
    <row r="621" spans="1:20" x14ac:dyDescent="0.2">
      <c r="A621" t="str">
        <f>VLOOKUP(B621,GraphStats!$A:$B,2,0)</f>
        <v>LAW</v>
      </c>
      <c r="B621" t="s">
        <v>112</v>
      </c>
      <c r="C621" t="s">
        <v>161</v>
      </c>
      <c r="D621" s="1">
        <f>SUMIFS(SolRaw!$D:$D,SolRaw!$A:$A,$B621,SolRaw!$B:$B,$C621,SolRaw!$C:$C,D$1)/SUMIFS(GraphStats!$G:$G,GraphStats!$A:$A,$B621,GraphStats!$D:$D,D$1)</f>
        <v>0.14745300198039493</v>
      </c>
      <c r="E621" s="1">
        <f>SUMIFS(SolRaw!$D:$D,SolRaw!$A:$A,$B621,SolRaw!$B:$B,$C621,SolRaw!$C:$C,E$1)/SUMIFS(GraphStats!$G:$G,GraphStats!$A:$A,$B621,GraphStats!$D:$D,E$1)</f>
        <v>0.14747887608038651</v>
      </c>
      <c r="F621" s="1">
        <f>SUMIFS(SolRaw!$D:$D,SolRaw!$A:$A,$B621,SolRaw!$B:$B,$C621,SolRaw!$C:$C,F$1)/SUMIFS(GraphStats!$G:$G,GraphStats!$A:$A,$B621,GraphStats!$D:$D,F$1)</f>
        <v>0.14744665196608622</v>
      </c>
      <c r="G621" s="1">
        <f>SUMIFS(SolRaw!$D:$D,SolRaw!$A:$A,$B621,SolRaw!$B:$B,$C621,SolRaw!$C:$C,G$1)/SUMIFS(GraphStats!$G:$G,GraphStats!$A:$A,$B621,GraphStats!$D:$D,G$1)</f>
        <v>0.14741751466831171</v>
      </c>
      <c r="H621" s="1">
        <f>SUMIFS(SolRaw!$D:$D,SolRaw!$A:$A,$B621,SolRaw!$B:$B,$C621,SolRaw!$C:$C,H$1)/SUMIFS(GraphStats!$G:$G,GraphStats!$A:$A,$B621,GraphStats!$D:$D,H$1)</f>
        <v>0.14750041205725636</v>
      </c>
      <c r="I621" s="1">
        <f>SUMIFS(SolRaw!$D:$D,SolRaw!$A:$A,$B621,SolRaw!$B:$B,$C621,SolRaw!$C:$C,I$1)/SUMIFS(GraphStats!$G:$G,GraphStats!$A:$A,$B621,GraphStats!$D:$D,I$1)</f>
        <v>0.1475267288566405</v>
      </c>
      <c r="J621" s="1">
        <f>SUMIFS(SolRaw!$D:$D,SolRaw!$A:$A,$B621,SolRaw!$B:$B,$C621,SolRaw!$C:$C,J$1)/SUMIFS(GraphStats!$G:$G,GraphStats!$A:$A,$B621,GraphStats!$D:$D,J$1)</f>
        <v>0.14747980762655158</v>
      </c>
      <c r="K621" s="1">
        <f>SUMIFS(SolRaw!$D:$D,SolRaw!$A:$A,$B621,SolRaw!$B:$B,$C621,SolRaw!$C:$C,K$1)/SUMIFS(GraphStats!$G:$G,GraphStats!$A:$A,$B621,GraphStats!$D:$D,K$1)</f>
        <v>0.14753747239049478</v>
      </c>
      <c r="L621" s="1">
        <f>SUMIFS(SolRaw!$D:$D,SolRaw!$A:$A,$B621,SolRaw!$B:$B,$C621,SolRaw!$C:$C,L$1)/SUMIFS(GraphStats!$G:$G,GraphStats!$A:$A,$B621,GraphStats!$D:$D,L$1)</f>
        <v>0.14749544283884602</v>
      </c>
      <c r="M621" s="1">
        <f>SUMIFS(SolRaw!$D:$D,SolRaw!$A:$A,$B621,SolRaw!$B:$B,$C621,SolRaw!$C:$C,M$1)/SUMIFS(GraphStats!$G:$G,GraphStats!$A:$A,$B621,GraphStats!$D:$D,M$1)</f>
        <v>0.14744932921699022</v>
      </c>
      <c r="N621" s="1">
        <f t="shared" si="63"/>
        <v>0.14747852376819587</v>
      </c>
      <c r="O621" s="1">
        <f t="shared" si="64"/>
        <v>0.14741751466831171</v>
      </c>
      <c r="P621" s="1">
        <f t="shared" si="65"/>
        <v>0.14745024740784141</v>
      </c>
      <c r="Q621" s="1">
        <f t="shared" si="69"/>
        <v>0.14747934185346906</v>
      </c>
      <c r="R621" s="1">
        <f t="shared" si="66"/>
        <v>0.14749916975265379</v>
      </c>
      <c r="S621" s="1">
        <f t="shared" si="67"/>
        <v>0.14753747239049478</v>
      </c>
      <c r="T621" s="1">
        <f t="shared" si="68"/>
        <v>3.7723262348257787E-5</v>
      </c>
    </row>
    <row r="622" spans="1:20" x14ac:dyDescent="0.2">
      <c r="A622" t="str">
        <f>VLOOKUP(B622,GraphStats!$A:$B,2,0)</f>
        <v>LAW</v>
      </c>
      <c r="B622" t="s">
        <v>112</v>
      </c>
      <c r="C622" t="s">
        <v>162</v>
      </c>
      <c r="D622" s="1">
        <f>SUMIFS(SolRaw!$D:$D,SolRaw!$A:$A,$B622,SolRaw!$B:$B,$C622,SolRaw!$C:$C,D$1)/SUMIFS(GraphStats!$G:$G,GraphStats!$A:$A,$B622,GraphStats!$D:$D,D$1)</f>
        <v>0.15350145397802165</v>
      </c>
      <c r="E622" s="1">
        <f>SUMIFS(SolRaw!$D:$D,SolRaw!$A:$A,$B622,SolRaw!$B:$B,$C622,SolRaw!$C:$C,E$1)/SUMIFS(GraphStats!$G:$G,GraphStats!$A:$A,$B622,GraphStats!$D:$D,E$1)</f>
        <v>0.15357386535491027</v>
      </c>
      <c r="F622" s="1">
        <f>SUMIFS(SolRaw!$D:$D,SolRaw!$A:$A,$B622,SolRaw!$B:$B,$C622,SolRaw!$C:$C,F$1)/SUMIFS(GraphStats!$G:$G,GraphStats!$A:$A,$B622,GraphStats!$D:$D,F$1)</f>
        <v>0.15352759104517147</v>
      </c>
      <c r="G622" s="1">
        <f>SUMIFS(SolRaw!$D:$D,SolRaw!$A:$A,$B622,SolRaw!$B:$B,$C622,SolRaw!$C:$C,G$1)/SUMIFS(GraphStats!$G:$G,GraphStats!$A:$A,$B622,GraphStats!$D:$D,G$1)</f>
        <v>0.15348679307447508</v>
      </c>
      <c r="H622" s="1">
        <f>SUMIFS(SolRaw!$D:$D,SolRaw!$A:$A,$B622,SolRaw!$B:$B,$C622,SolRaw!$C:$C,H$1)/SUMIFS(GraphStats!$G:$G,GraphStats!$A:$A,$B622,GraphStats!$D:$D,H$1)</f>
        <v>0.15354688870277025</v>
      </c>
      <c r="I622" s="1">
        <f>SUMIFS(SolRaw!$D:$D,SolRaw!$A:$A,$B622,SolRaw!$B:$B,$C622,SolRaw!$C:$C,I$1)/SUMIFS(GraphStats!$G:$G,GraphStats!$A:$A,$B622,GraphStats!$D:$D,I$1)</f>
        <v>0.15359989308951869</v>
      </c>
      <c r="J622" s="1">
        <f>SUMIFS(SolRaw!$D:$D,SolRaw!$A:$A,$B622,SolRaw!$B:$B,$C622,SolRaw!$C:$C,J$1)/SUMIFS(GraphStats!$G:$G,GraphStats!$A:$A,$B622,GraphStats!$D:$D,J$1)</f>
        <v>0.15354730541611508</v>
      </c>
      <c r="K622" s="1">
        <f>SUMIFS(SolRaw!$D:$D,SolRaw!$A:$A,$B622,SolRaw!$B:$B,$C622,SolRaw!$C:$C,K$1)/SUMIFS(GraphStats!$G:$G,GraphStats!$A:$A,$B622,GraphStats!$D:$D,K$1)</f>
        <v>0.15358622909064637</v>
      </c>
      <c r="L622" s="1">
        <f>SUMIFS(SolRaw!$D:$D,SolRaw!$A:$A,$B622,SolRaw!$B:$B,$C622,SolRaw!$C:$C,L$1)/SUMIFS(GraphStats!$G:$G,GraphStats!$A:$A,$B622,GraphStats!$D:$D,L$1)</f>
        <v>0.15355242519345091</v>
      </c>
      <c r="M622" s="1">
        <f>SUMIFS(SolRaw!$D:$D,SolRaw!$A:$A,$B622,SolRaw!$B:$B,$C622,SolRaw!$C:$C,M$1)/SUMIFS(GraphStats!$G:$G,GraphStats!$A:$A,$B622,GraphStats!$D:$D,M$1)</f>
        <v>0.15353218235021068</v>
      </c>
      <c r="N622" s="1">
        <f t="shared" si="63"/>
        <v>0.15354546272952904</v>
      </c>
      <c r="O622" s="1">
        <f t="shared" si="64"/>
        <v>0.15348679307447508</v>
      </c>
      <c r="P622" s="1">
        <f t="shared" si="65"/>
        <v>0.15352873887143126</v>
      </c>
      <c r="Q622" s="1">
        <f t="shared" si="69"/>
        <v>0.15354709705944267</v>
      </c>
      <c r="R622" s="1">
        <f t="shared" si="66"/>
        <v>0.15356850531454544</v>
      </c>
      <c r="S622" s="1">
        <f t="shared" si="67"/>
        <v>0.15359989308951869</v>
      </c>
      <c r="T622" s="1">
        <f t="shared" si="68"/>
        <v>3.5527514256647852E-5</v>
      </c>
    </row>
    <row r="623" spans="1:20" x14ac:dyDescent="0.2">
      <c r="A623" t="str">
        <f>VLOOKUP(B623,GraphStats!$A:$B,2,0)</f>
        <v>SNAP</v>
      </c>
      <c r="B623" t="s">
        <v>109</v>
      </c>
      <c r="C623" t="s">
        <v>136</v>
      </c>
      <c r="D623" s="1">
        <f>SUMIFS(SolRaw!$D:$D,SolRaw!$A:$A,$B623,SolRaw!$B:$B,$C623,SolRaw!$C:$C,D$1)/SUMIFS(GraphStats!$G:$G,GraphStats!$A:$A,$B623,GraphStats!$D:$D,D$1)</f>
        <v>0.16540944124446094</v>
      </c>
      <c r="E623" s="1">
        <f>SUMIFS(SolRaw!$D:$D,SolRaw!$A:$A,$B623,SolRaw!$B:$B,$C623,SolRaw!$C:$C,E$1)/SUMIFS(GraphStats!$G:$G,GraphStats!$A:$A,$B623,GraphStats!$D:$D,E$1)</f>
        <v>0.16539614331842645</v>
      </c>
      <c r="F623" s="1">
        <f>SUMIFS(SolRaw!$D:$D,SolRaw!$A:$A,$B623,SolRaw!$B:$B,$C623,SolRaw!$C:$C,F$1)/SUMIFS(GraphStats!$G:$G,GraphStats!$A:$A,$B623,GraphStats!$D:$D,F$1)</f>
        <v>0.16536101200759393</v>
      </c>
      <c r="G623" s="1">
        <f>SUMIFS(SolRaw!$D:$D,SolRaw!$A:$A,$B623,SolRaw!$B:$B,$C623,SolRaw!$C:$C,G$1)/SUMIFS(GraphStats!$G:$G,GraphStats!$A:$A,$B623,GraphStats!$D:$D,G$1)</f>
        <v>0.16538585883647319</v>
      </c>
      <c r="H623" s="1">
        <f>SUMIFS(SolRaw!$D:$D,SolRaw!$A:$A,$B623,SolRaw!$B:$B,$C623,SolRaw!$C:$C,H$1)/SUMIFS(GraphStats!$G:$G,GraphStats!$A:$A,$B623,GraphStats!$D:$D,H$1)</f>
        <v>0.16533033412971807</v>
      </c>
      <c r="I623" s="1">
        <f>SUMIFS(SolRaw!$D:$D,SolRaw!$A:$A,$B623,SolRaw!$B:$B,$C623,SolRaw!$C:$C,I$1)/SUMIFS(GraphStats!$G:$G,GraphStats!$A:$A,$B623,GraphStats!$D:$D,I$1)</f>
        <v>0.1654194182933342</v>
      </c>
      <c r="J623" s="1">
        <f>SUMIFS(SolRaw!$D:$D,SolRaw!$A:$A,$B623,SolRaw!$B:$B,$C623,SolRaw!$C:$C,J$1)/SUMIFS(GraphStats!$G:$G,GraphStats!$A:$A,$B623,GraphStats!$D:$D,J$1)</f>
        <v>0.16533329316601547</v>
      </c>
      <c r="K623" s="1">
        <f>SUMIFS(SolRaw!$D:$D,SolRaw!$A:$A,$B623,SolRaw!$B:$B,$C623,SolRaw!$C:$C,K$1)/SUMIFS(GraphStats!$G:$G,GraphStats!$A:$A,$B623,GraphStats!$D:$D,K$1)</f>
        <v>0.16535621051783361</v>
      </c>
      <c r="L623" s="1">
        <f>SUMIFS(SolRaw!$D:$D,SolRaw!$A:$A,$B623,SolRaw!$B:$B,$C623,SolRaw!$C:$C,L$1)/SUMIFS(GraphStats!$G:$G,GraphStats!$A:$A,$B623,GraphStats!$D:$D,L$1)</f>
        <v>0.16534380199044457</v>
      </c>
      <c r="M623" s="1">
        <f>SUMIFS(SolRaw!$D:$D,SolRaw!$A:$A,$B623,SolRaw!$B:$B,$C623,SolRaw!$C:$C,M$1)/SUMIFS(GraphStats!$G:$G,GraphStats!$A:$A,$B623,GraphStats!$D:$D,M$1)</f>
        <v>0.16535653464012035</v>
      </c>
      <c r="N623" s="1">
        <f t="shared" si="63"/>
        <v>0.16536920481444209</v>
      </c>
      <c r="O623" s="1">
        <f t="shared" si="64"/>
        <v>0.16533033412971807</v>
      </c>
      <c r="P623" s="1">
        <f t="shared" si="65"/>
        <v>0.16534690412229183</v>
      </c>
      <c r="Q623" s="1">
        <f t="shared" si="69"/>
        <v>0.16535877332385712</v>
      </c>
      <c r="R623" s="1">
        <f t="shared" si="66"/>
        <v>0.16539357219793813</v>
      </c>
      <c r="S623" s="1">
        <f t="shared" si="67"/>
        <v>0.1654194182933342</v>
      </c>
      <c r="T623" s="1">
        <f t="shared" si="68"/>
        <v>3.1597803099200459E-5</v>
      </c>
    </row>
    <row r="624" spans="1:20" x14ac:dyDescent="0.2">
      <c r="A624" t="str">
        <f>VLOOKUP(B624,GraphStats!$A:$B,2,0)</f>
        <v>SNAP</v>
      </c>
      <c r="B624" t="s">
        <v>109</v>
      </c>
      <c r="C624" t="s">
        <v>137</v>
      </c>
      <c r="D624" s="1">
        <f>SUMIFS(SolRaw!$D:$D,SolRaw!$A:$A,$B624,SolRaw!$B:$B,$C624,SolRaw!$C:$C,D$1)/SUMIFS(GraphStats!$G:$G,GraphStats!$A:$A,$B624,GraphStats!$D:$D,D$1)</f>
        <v>0.16508716142186788</v>
      </c>
      <c r="E624" s="1">
        <f>SUMIFS(SolRaw!$D:$D,SolRaw!$A:$A,$B624,SolRaw!$B:$B,$C624,SolRaw!$C:$C,E$1)/SUMIFS(GraphStats!$G:$G,GraphStats!$A:$A,$B624,GraphStats!$D:$D,E$1)</f>
        <v>0.16510562690903133</v>
      </c>
      <c r="F624" s="1">
        <f>SUMIFS(SolRaw!$D:$D,SolRaw!$A:$A,$B624,SolRaw!$B:$B,$C624,SolRaw!$C:$C,F$1)/SUMIFS(GraphStats!$G:$G,GraphStats!$A:$A,$B624,GraphStats!$D:$D,F$1)</f>
        <v>0.16503681034885009</v>
      </c>
      <c r="G624" s="1">
        <f>SUMIFS(SolRaw!$D:$D,SolRaw!$A:$A,$B624,SolRaw!$B:$B,$C624,SolRaw!$C:$C,G$1)/SUMIFS(GraphStats!$G:$G,GraphStats!$A:$A,$B624,GraphStats!$D:$D,G$1)</f>
        <v>0.16502729531975568</v>
      </c>
      <c r="H624" s="1">
        <f>SUMIFS(SolRaw!$D:$D,SolRaw!$A:$A,$B624,SolRaw!$B:$B,$C624,SolRaw!$C:$C,H$1)/SUMIFS(GraphStats!$G:$G,GraphStats!$A:$A,$B624,GraphStats!$D:$D,H$1)</f>
        <v>0.16500178430418111</v>
      </c>
      <c r="I624" s="1">
        <f>SUMIFS(SolRaw!$D:$D,SolRaw!$A:$A,$B624,SolRaw!$B:$B,$C624,SolRaw!$C:$C,I$1)/SUMIFS(GraphStats!$G:$G,GraphStats!$A:$A,$B624,GraphStats!$D:$D,I$1)</f>
        <v>0.16509738141901348</v>
      </c>
      <c r="J624" s="1">
        <f>SUMIFS(SolRaw!$D:$D,SolRaw!$A:$A,$B624,SolRaw!$B:$B,$C624,SolRaw!$C:$C,J$1)/SUMIFS(GraphStats!$G:$G,GraphStats!$A:$A,$B624,GraphStats!$D:$D,J$1)</f>
        <v>0.16504178862151558</v>
      </c>
      <c r="K624" s="1">
        <f>SUMIFS(SolRaw!$D:$D,SolRaw!$A:$A,$B624,SolRaw!$B:$B,$C624,SolRaw!$C:$C,K$1)/SUMIFS(GraphStats!$G:$G,GraphStats!$A:$A,$B624,GraphStats!$D:$D,K$1)</f>
        <v>0.16506929256114289</v>
      </c>
      <c r="L624" s="1">
        <f>SUMIFS(SolRaw!$D:$D,SolRaw!$A:$A,$B624,SolRaw!$B:$B,$C624,SolRaw!$C:$C,L$1)/SUMIFS(GraphStats!$G:$G,GraphStats!$A:$A,$B624,GraphStats!$D:$D,L$1)</f>
        <v>0.16503161950428544</v>
      </c>
      <c r="M624" s="1">
        <f>SUMIFS(SolRaw!$D:$D,SolRaw!$A:$A,$B624,SolRaw!$B:$B,$C624,SolRaw!$C:$C,M$1)/SUMIFS(GraphStats!$G:$G,GraphStats!$A:$A,$B624,GraphStats!$D:$D,M$1)</f>
        <v>0.16510268494533137</v>
      </c>
      <c r="N624" s="1">
        <f t="shared" si="63"/>
        <v>0.1650601445354975</v>
      </c>
      <c r="O624" s="1">
        <f t="shared" si="64"/>
        <v>0.16500178430418111</v>
      </c>
      <c r="P624" s="1">
        <f t="shared" si="65"/>
        <v>0.16503291721542659</v>
      </c>
      <c r="Q624" s="1">
        <f t="shared" si="69"/>
        <v>0.16505554059132924</v>
      </c>
      <c r="R624" s="1">
        <f t="shared" si="66"/>
        <v>0.16509482641972709</v>
      </c>
      <c r="S624" s="1">
        <f t="shared" si="67"/>
        <v>0.16510562690903133</v>
      </c>
      <c r="T624" s="1">
        <f t="shared" si="68"/>
        <v>3.6906195824093698E-5</v>
      </c>
    </row>
    <row r="625" spans="1:20" x14ac:dyDescent="0.2">
      <c r="A625" t="str">
        <f>VLOOKUP(B625,GraphStats!$A:$B,2,0)</f>
        <v>SNAP</v>
      </c>
      <c r="B625" t="s">
        <v>109</v>
      </c>
      <c r="C625" t="s">
        <v>138</v>
      </c>
      <c r="D625" s="1">
        <f>SUMIFS(SolRaw!$D:$D,SolRaw!$A:$A,$B625,SolRaw!$B:$B,$C625,SolRaw!$C:$C,D$1)/SUMIFS(GraphStats!$G:$G,GraphStats!$A:$A,$B625,GraphStats!$D:$D,D$1)</f>
        <v>0.14560074214865129</v>
      </c>
      <c r="E625" s="1">
        <f>SUMIFS(SolRaw!$D:$D,SolRaw!$A:$A,$B625,SolRaw!$B:$B,$C625,SolRaw!$C:$C,E$1)/SUMIFS(GraphStats!$G:$G,GraphStats!$A:$A,$B625,GraphStats!$D:$D,E$1)</f>
        <v>0.1455847255109062</v>
      </c>
      <c r="F625" s="1">
        <f>SUMIFS(SolRaw!$D:$D,SolRaw!$A:$A,$B625,SolRaw!$B:$B,$C625,SolRaw!$C:$C,F$1)/SUMIFS(GraphStats!$G:$G,GraphStats!$A:$A,$B625,GraphStats!$D:$D,F$1)</f>
        <v>0.14561281245480007</v>
      </c>
      <c r="G625" s="1">
        <f>SUMIFS(SolRaw!$D:$D,SolRaw!$A:$A,$B625,SolRaw!$B:$B,$C625,SolRaw!$C:$C,G$1)/SUMIFS(GraphStats!$G:$G,GraphStats!$A:$A,$B625,GraphStats!$D:$D,G$1)</f>
        <v>0.14562083206806689</v>
      </c>
      <c r="H625" s="1">
        <f>SUMIFS(SolRaw!$D:$D,SolRaw!$A:$A,$B625,SolRaw!$B:$B,$C625,SolRaw!$C:$C,H$1)/SUMIFS(GraphStats!$G:$G,GraphStats!$A:$A,$B625,GraphStats!$D:$D,H$1)</f>
        <v>0.14563438585837252</v>
      </c>
      <c r="I625" s="1">
        <f>SUMIFS(SolRaw!$D:$D,SolRaw!$A:$A,$B625,SolRaw!$B:$B,$C625,SolRaw!$C:$C,I$1)/SUMIFS(GraphStats!$G:$G,GraphStats!$A:$A,$B625,GraphStats!$D:$D,I$1)</f>
        <v>0.14566809298353156</v>
      </c>
      <c r="J625" s="1">
        <f>SUMIFS(SolRaw!$D:$D,SolRaw!$A:$A,$B625,SolRaw!$B:$B,$C625,SolRaw!$C:$C,J$1)/SUMIFS(GraphStats!$G:$G,GraphStats!$A:$A,$B625,GraphStats!$D:$D,J$1)</f>
        <v>0.14556022772683055</v>
      </c>
      <c r="K625" s="1">
        <f>SUMIFS(SolRaw!$D:$D,SolRaw!$A:$A,$B625,SolRaw!$B:$B,$C625,SolRaw!$C:$C,K$1)/SUMIFS(GraphStats!$G:$G,GraphStats!$A:$A,$B625,GraphStats!$D:$D,K$1)</f>
        <v>0.14566733609088936</v>
      </c>
      <c r="L625" s="1">
        <f>SUMIFS(SolRaw!$D:$D,SolRaw!$A:$A,$B625,SolRaw!$B:$B,$C625,SolRaw!$C:$C,L$1)/SUMIFS(GraphStats!$G:$G,GraphStats!$A:$A,$B625,GraphStats!$D:$D,L$1)</f>
        <v>0.14556964273968342</v>
      </c>
      <c r="M625" s="1">
        <f>SUMIFS(SolRaw!$D:$D,SolRaw!$A:$A,$B625,SolRaw!$B:$B,$C625,SolRaw!$C:$C,M$1)/SUMIFS(GraphStats!$G:$G,GraphStats!$A:$A,$B625,GraphStats!$D:$D,M$1)</f>
        <v>0.14557001018700072</v>
      </c>
      <c r="N625" s="1">
        <f t="shared" si="63"/>
        <v>0.14560888077687326</v>
      </c>
      <c r="O625" s="1">
        <f t="shared" si="64"/>
        <v>0.14556022772683055</v>
      </c>
      <c r="P625" s="1">
        <f t="shared" si="65"/>
        <v>0.1455736890179771</v>
      </c>
      <c r="Q625" s="1">
        <f t="shared" si="69"/>
        <v>0.14560677730172567</v>
      </c>
      <c r="R625" s="1">
        <f t="shared" si="66"/>
        <v>0.1456309974107961</v>
      </c>
      <c r="S625" s="1">
        <f t="shared" si="67"/>
        <v>0.14566809298353156</v>
      </c>
      <c r="T625" s="1">
        <f t="shared" si="68"/>
        <v>3.9156792415092422E-5</v>
      </c>
    </row>
    <row r="626" spans="1:20" x14ac:dyDescent="0.2">
      <c r="A626" t="str">
        <f>VLOOKUP(B626,GraphStats!$A:$B,2,0)</f>
        <v>SNAP</v>
      </c>
      <c r="B626" t="s">
        <v>109</v>
      </c>
      <c r="C626" t="s">
        <v>139</v>
      </c>
      <c r="D626" s="1">
        <f>SUMIFS(SolRaw!$D:$D,SolRaw!$A:$A,$B626,SolRaw!$B:$B,$C626,SolRaw!$C:$C,D$1)/SUMIFS(GraphStats!$G:$G,GraphStats!$A:$A,$B626,GraphStats!$D:$D,D$1)</f>
        <v>0.1472508030352061</v>
      </c>
      <c r="E626" s="1">
        <f>SUMIFS(SolRaw!$D:$D,SolRaw!$A:$A,$B626,SolRaw!$B:$B,$C626,SolRaw!$C:$C,E$1)/SUMIFS(GraphStats!$G:$G,GraphStats!$A:$A,$B626,GraphStats!$D:$D,E$1)</f>
        <v>0.14717674537851669</v>
      </c>
      <c r="F626" s="1">
        <f>SUMIFS(SolRaw!$D:$D,SolRaw!$A:$A,$B626,SolRaw!$B:$B,$C626,SolRaw!$C:$C,F$1)/SUMIFS(GraphStats!$G:$G,GraphStats!$A:$A,$B626,GraphStats!$D:$D,F$1)</f>
        <v>0.14720089888492272</v>
      </c>
      <c r="G626" s="1">
        <f>SUMIFS(SolRaw!$D:$D,SolRaw!$A:$A,$B626,SolRaw!$B:$B,$C626,SolRaw!$C:$C,G$1)/SUMIFS(GraphStats!$G:$G,GraphStats!$A:$A,$B626,GraphStats!$D:$D,G$1)</f>
        <v>0.1473073377553106</v>
      </c>
      <c r="H626" s="1">
        <f>SUMIFS(SolRaw!$D:$D,SolRaw!$A:$A,$B626,SolRaw!$B:$B,$C626,SolRaw!$C:$C,H$1)/SUMIFS(GraphStats!$G:$G,GraphStats!$A:$A,$B626,GraphStats!$D:$D,H$1)</f>
        <v>0.14725318540134316</v>
      </c>
      <c r="I626" s="1">
        <f>SUMIFS(SolRaw!$D:$D,SolRaw!$A:$A,$B626,SolRaw!$B:$B,$C626,SolRaw!$C:$C,I$1)/SUMIFS(GraphStats!$G:$G,GraphStats!$A:$A,$B626,GraphStats!$D:$D,I$1)</f>
        <v>0.14732972192319779</v>
      </c>
      <c r="J626" s="1">
        <f>SUMIFS(SolRaw!$D:$D,SolRaw!$A:$A,$B626,SolRaw!$B:$B,$C626,SolRaw!$C:$C,J$1)/SUMIFS(GraphStats!$G:$G,GraphStats!$A:$A,$B626,GraphStats!$D:$D,J$1)</f>
        <v>0.14715919595727314</v>
      </c>
      <c r="K626" s="1">
        <f>SUMIFS(SolRaw!$D:$D,SolRaw!$A:$A,$B626,SolRaw!$B:$B,$C626,SolRaw!$C:$C,K$1)/SUMIFS(GraphStats!$G:$G,GraphStats!$A:$A,$B626,GraphStats!$D:$D,K$1)</f>
        <v>0.14723103840832272</v>
      </c>
      <c r="L626" s="1">
        <f>SUMIFS(SolRaw!$D:$D,SolRaw!$A:$A,$B626,SolRaw!$B:$B,$C626,SolRaw!$C:$C,L$1)/SUMIFS(GraphStats!$G:$G,GraphStats!$A:$A,$B626,GraphStats!$D:$D,L$1)</f>
        <v>0.14723962281289288</v>
      </c>
      <c r="M626" s="1">
        <f>SUMIFS(SolRaw!$D:$D,SolRaw!$A:$A,$B626,SolRaw!$B:$B,$C626,SolRaw!$C:$C,M$1)/SUMIFS(GraphStats!$G:$G,GraphStats!$A:$A,$B626,GraphStats!$D:$D,M$1)</f>
        <v>0.1472871849848485</v>
      </c>
      <c r="N626" s="1">
        <f t="shared" si="63"/>
        <v>0.14724357345418343</v>
      </c>
      <c r="O626" s="1">
        <f t="shared" si="64"/>
        <v>0.14715919595727314</v>
      </c>
      <c r="P626" s="1">
        <f t="shared" si="65"/>
        <v>0.14720843376577272</v>
      </c>
      <c r="Q626" s="1">
        <f t="shared" si="69"/>
        <v>0.14724521292404949</v>
      </c>
      <c r="R626" s="1">
        <f t="shared" si="66"/>
        <v>0.14727868508897216</v>
      </c>
      <c r="S626" s="1">
        <f t="shared" si="67"/>
        <v>0.14732972192319779</v>
      </c>
      <c r="T626" s="1">
        <f t="shared" si="68"/>
        <v>5.4887232145918873E-5</v>
      </c>
    </row>
    <row r="627" spans="1:20" x14ac:dyDescent="0.2">
      <c r="A627" t="str">
        <f>VLOOKUP(B627,GraphStats!$A:$B,2,0)</f>
        <v>SNAP</v>
      </c>
      <c r="B627" t="s">
        <v>109</v>
      </c>
      <c r="C627" t="s">
        <v>140</v>
      </c>
      <c r="D627" s="1">
        <f>SUMIFS(SolRaw!$D:$D,SolRaw!$A:$A,$B627,SolRaw!$B:$B,$C627,SolRaw!$C:$C,D$1)/SUMIFS(GraphStats!$G:$G,GraphStats!$A:$A,$B627,GraphStats!$D:$D,D$1)</f>
        <v>0.14926782831614749</v>
      </c>
      <c r="E627" s="1">
        <f>SUMIFS(SolRaw!$D:$D,SolRaw!$A:$A,$B627,SolRaw!$B:$B,$C627,SolRaw!$C:$C,E$1)/SUMIFS(GraphStats!$G:$G,GraphStats!$A:$A,$B627,GraphStats!$D:$D,E$1)</f>
        <v>0.14927626994549978</v>
      </c>
      <c r="F627" s="1">
        <f>SUMIFS(SolRaw!$D:$D,SolRaw!$A:$A,$B627,SolRaw!$B:$B,$C627,SolRaw!$C:$C,F$1)/SUMIFS(GraphStats!$G:$G,GraphStats!$A:$A,$B627,GraphStats!$D:$D,F$1)</f>
        <v>0.14917397000282645</v>
      </c>
      <c r="G627" s="1">
        <f>SUMIFS(SolRaw!$D:$D,SolRaw!$A:$A,$B627,SolRaw!$B:$B,$C627,SolRaw!$C:$C,G$1)/SUMIFS(GraphStats!$G:$G,GraphStats!$A:$A,$B627,GraphStats!$D:$D,G$1)</f>
        <v>0.14927602637112228</v>
      </c>
      <c r="H627" s="1">
        <f>SUMIFS(SolRaw!$D:$D,SolRaw!$A:$A,$B627,SolRaw!$B:$B,$C627,SolRaw!$C:$C,H$1)/SUMIFS(GraphStats!$G:$G,GraphStats!$A:$A,$B627,GraphStats!$D:$D,H$1)</f>
        <v>0.14923303231223098</v>
      </c>
      <c r="I627" s="1">
        <f>SUMIFS(SolRaw!$D:$D,SolRaw!$A:$A,$B627,SolRaw!$B:$B,$C627,SolRaw!$C:$C,I$1)/SUMIFS(GraphStats!$G:$G,GraphStats!$A:$A,$B627,GraphStats!$D:$D,I$1)</f>
        <v>0.14921707948290711</v>
      </c>
      <c r="J627" s="1">
        <f>SUMIFS(SolRaw!$D:$D,SolRaw!$A:$A,$B627,SolRaw!$B:$B,$C627,SolRaw!$C:$C,J$1)/SUMIFS(GraphStats!$G:$G,GraphStats!$A:$A,$B627,GraphStats!$D:$D,J$1)</f>
        <v>0.14916923063066093</v>
      </c>
      <c r="K627" s="1">
        <f>SUMIFS(SolRaw!$D:$D,SolRaw!$A:$A,$B627,SolRaw!$B:$B,$C627,SolRaw!$C:$C,K$1)/SUMIFS(GraphStats!$G:$G,GraphStats!$A:$A,$B627,GraphStats!$D:$D,K$1)</f>
        <v>0.14918962045844722</v>
      </c>
      <c r="L627" s="1">
        <f>SUMIFS(SolRaw!$D:$D,SolRaw!$A:$A,$B627,SolRaw!$B:$B,$C627,SolRaw!$C:$C,L$1)/SUMIFS(GraphStats!$G:$G,GraphStats!$A:$A,$B627,GraphStats!$D:$D,L$1)</f>
        <v>0.14919717764818877</v>
      </c>
      <c r="M627" s="1">
        <f>SUMIFS(SolRaw!$D:$D,SolRaw!$A:$A,$B627,SolRaw!$B:$B,$C627,SolRaw!$C:$C,M$1)/SUMIFS(GraphStats!$G:$G,GraphStats!$A:$A,$B627,GraphStats!$D:$D,M$1)</f>
        <v>0.14937207126462337</v>
      </c>
      <c r="N627" s="1">
        <f t="shared" si="63"/>
        <v>0.14923723064326547</v>
      </c>
      <c r="O627" s="1">
        <f t="shared" si="64"/>
        <v>0.14916923063066093</v>
      </c>
      <c r="P627" s="1">
        <f t="shared" si="65"/>
        <v>0.14919150975588261</v>
      </c>
      <c r="Q627" s="1">
        <f t="shared" si="69"/>
        <v>0.14922505589756904</v>
      </c>
      <c r="R627" s="1">
        <f t="shared" si="66"/>
        <v>0.14927397685737859</v>
      </c>
      <c r="S627" s="1">
        <f t="shared" si="67"/>
        <v>0.14937207126462337</v>
      </c>
      <c r="T627" s="1">
        <f t="shared" si="68"/>
        <v>6.2421474292943032E-5</v>
      </c>
    </row>
    <row r="628" spans="1:20" x14ac:dyDescent="0.2">
      <c r="A628" t="str">
        <f>VLOOKUP(B628,GraphStats!$A:$B,2,0)</f>
        <v>SNAP</v>
      </c>
      <c r="B628" t="s">
        <v>109</v>
      </c>
      <c r="C628" t="s">
        <v>141</v>
      </c>
      <c r="D628" s="1">
        <f>SUMIFS(SolRaw!$D:$D,SolRaw!$A:$A,$B628,SolRaw!$B:$B,$C628,SolRaw!$C:$C,D$1)/SUMIFS(GraphStats!$G:$G,GraphStats!$A:$A,$B628,GraphStats!$D:$D,D$1)</f>
        <v>0.13606128563350026</v>
      </c>
      <c r="E628" s="1">
        <f>SUMIFS(SolRaw!$D:$D,SolRaw!$A:$A,$B628,SolRaw!$B:$B,$C628,SolRaw!$C:$C,E$1)/SUMIFS(GraphStats!$G:$G,GraphStats!$A:$A,$B628,GraphStats!$D:$D,E$1)</f>
        <v>0.13621373228515557</v>
      </c>
      <c r="F628" s="1">
        <f>SUMIFS(SolRaw!$D:$D,SolRaw!$A:$A,$B628,SolRaw!$B:$B,$C628,SolRaw!$C:$C,F$1)/SUMIFS(GraphStats!$G:$G,GraphStats!$A:$A,$B628,GraphStats!$D:$D,F$1)</f>
        <v>0.1361332831810495</v>
      </c>
      <c r="G628" s="1">
        <f>SUMIFS(SolRaw!$D:$D,SolRaw!$A:$A,$B628,SolRaw!$B:$B,$C628,SolRaw!$C:$C,G$1)/SUMIFS(GraphStats!$G:$G,GraphStats!$A:$A,$B628,GraphStats!$D:$D,G$1)</f>
        <v>0.13619685364449532</v>
      </c>
      <c r="H628" s="1">
        <f>SUMIFS(SolRaw!$D:$D,SolRaw!$A:$A,$B628,SolRaw!$B:$B,$C628,SolRaw!$C:$C,H$1)/SUMIFS(GraphStats!$G:$G,GraphStats!$A:$A,$B628,GraphStats!$D:$D,H$1)</f>
        <v>0.13607970395558708</v>
      </c>
      <c r="I628" s="1">
        <f>SUMIFS(SolRaw!$D:$D,SolRaw!$A:$A,$B628,SolRaw!$B:$B,$C628,SolRaw!$C:$C,I$1)/SUMIFS(GraphStats!$G:$G,GraphStats!$A:$A,$B628,GraphStats!$D:$D,I$1)</f>
        <v>0.13616692841887362</v>
      </c>
      <c r="J628" s="1">
        <f>SUMIFS(SolRaw!$D:$D,SolRaw!$A:$A,$B628,SolRaw!$B:$B,$C628,SolRaw!$C:$C,J$1)/SUMIFS(GraphStats!$G:$G,GraphStats!$A:$A,$B628,GraphStats!$D:$D,J$1)</f>
        <v>0.13607967312839445</v>
      </c>
      <c r="K628" s="1">
        <f>SUMIFS(SolRaw!$D:$D,SolRaw!$A:$A,$B628,SolRaw!$B:$B,$C628,SolRaw!$C:$C,K$1)/SUMIFS(GraphStats!$G:$G,GraphStats!$A:$A,$B628,GraphStats!$D:$D,K$1)</f>
        <v>0.13606432357586018</v>
      </c>
      <c r="L628" s="1">
        <f>SUMIFS(SolRaw!$D:$D,SolRaw!$A:$A,$B628,SolRaw!$B:$B,$C628,SolRaw!$C:$C,L$1)/SUMIFS(GraphStats!$G:$G,GraphStats!$A:$A,$B628,GraphStats!$D:$D,L$1)</f>
        <v>0.13614801094541948</v>
      </c>
      <c r="M628" s="1">
        <f>SUMIFS(SolRaw!$D:$D,SolRaw!$A:$A,$B628,SolRaw!$B:$B,$C628,SolRaw!$C:$C,M$1)/SUMIFS(GraphStats!$G:$G,GraphStats!$A:$A,$B628,GraphStats!$D:$D,M$1)</f>
        <v>0.13619890963346584</v>
      </c>
      <c r="N628" s="1">
        <f t="shared" si="63"/>
        <v>0.13613427044018014</v>
      </c>
      <c r="O628" s="1">
        <f t="shared" si="64"/>
        <v>0.13606128563350026</v>
      </c>
      <c r="P628" s="1">
        <f t="shared" si="65"/>
        <v>0.13607968083519262</v>
      </c>
      <c r="Q628" s="1">
        <f t="shared" si="69"/>
        <v>0.13614064706323448</v>
      </c>
      <c r="R628" s="1">
        <f t="shared" si="66"/>
        <v>0.13618937233808989</v>
      </c>
      <c r="S628" s="1">
        <f t="shared" si="67"/>
        <v>0.13621373228515557</v>
      </c>
      <c r="T628" s="1">
        <f t="shared" si="68"/>
        <v>5.9482117615682653E-5</v>
      </c>
    </row>
    <row r="629" spans="1:20" x14ac:dyDescent="0.2">
      <c r="A629" t="str">
        <f>VLOOKUP(B629,GraphStats!$A:$B,2,0)</f>
        <v>SNAP</v>
      </c>
      <c r="B629" t="s">
        <v>109</v>
      </c>
      <c r="C629" t="s">
        <v>142</v>
      </c>
      <c r="D629" s="1">
        <f>SUMIFS(SolRaw!$D:$D,SolRaw!$A:$A,$B629,SolRaw!$B:$B,$C629,SolRaw!$C:$C,D$1)/SUMIFS(GraphStats!$G:$G,GraphStats!$A:$A,$B629,GraphStats!$D:$D,D$1)</f>
        <v>0.1503898176890239</v>
      </c>
      <c r="E629" s="1">
        <f>SUMIFS(SolRaw!$D:$D,SolRaw!$A:$A,$B629,SolRaw!$B:$B,$C629,SolRaw!$C:$C,E$1)/SUMIFS(GraphStats!$G:$G,GraphStats!$A:$A,$B629,GraphStats!$D:$D,E$1)</f>
        <v>0.15028186835705631</v>
      </c>
      <c r="F629" s="1">
        <f>SUMIFS(SolRaw!$D:$D,SolRaw!$A:$A,$B629,SolRaw!$B:$B,$C629,SolRaw!$C:$C,F$1)/SUMIFS(GraphStats!$G:$G,GraphStats!$A:$A,$B629,GraphStats!$D:$D,F$1)</f>
        <v>0.15026584568807694</v>
      </c>
      <c r="G629" s="1">
        <f>SUMIFS(SolRaw!$D:$D,SolRaw!$A:$A,$B629,SolRaw!$B:$B,$C629,SolRaw!$C:$C,G$1)/SUMIFS(GraphStats!$G:$G,GraphStats!$A:$A,$B629,GraphStats!$D:$D,G$1)</f>
        <v>0.15044614593522013</v>
      </c>
      <c r="H629" s="1">
        <f>SUMIFS(SolRaw!$D:$D,SolRaw!$A:$A,$B629,SolRaw!$B:$B,$C629,SolRaw!$C:$C,H$1)/SUMIFS(GraphStats!$G:$G,GraphStats!$A:$A,$B629,GraphStats!$D:$D,H$1)</f>
        <v>0.1503552414245484</v>
      </c>
      <c r="I629" s="1">
        <f>SUMIFS(SolRaw!$D:$D,SolRaw!$A:$A,$B629,SolRaw!$B:$B,$C629,SolRaw!$C:$C,I$1)/SUMIFS(GraphStats!$G:$G,GraphStats!$A:$A,$B629,GraphStats!$D:$D,I$1)</f>
        <v>0.15036450323929151</v>
      </c>
      <c r="J629" s="1">
        <f>SUMIFS(SolRaw!$D:$D,SolRaw!$A:$A,$B629,SolRaw!$B:$B,$C629,SolRaw!$C:$C,J$1)/SUMIFS(GraphStats!$G:$G,GraphStats!$A:$A,$B629,GraphStats!$D:$D,J$1)</f>
        <v>0.15025619672879609</v>
      </c>
      <c r="K629" s="1">
        <f>SUMIFS(SolRaw!$D:$D,SolRaw!$A:$A,$B629,SolRaw!$B:$B,$C629,SolRaw!$C:$C,K$1)/SUMIFS(GraphStats!$G:$G,GraphStats!$A:$A,$B629,GraphStats!$D:$D,K$1)</f>
        <v>0.15032002189884991</v>
      </c>
      <c r="L629" s="1">
        <f>SUMIFS(SolRaw!$D:$D,SolRaw!$A:$A,$B629,SolRaw!$B:$B,$C629,SolRaw!$C:$C,L$1)/SUMIFS(GraphStats!$G:$G,GraphStats!$A:$A,$B629,GraphStats!$D:$D,L$1)</f>
        <v>0.15022373843408271</v>
      </c>
      <c r="M629" s="1">
        <f>SUMIFS(SolRaw!$D:$D,SolRaw!$A:$A,$B629,SolRaw!$B:$B,$C629,SolRaw!$C:$C,M$1)/SUMIFS(GraphStats!$G:$G,GraphStats!$A:$A,$B629,GraphStats!$D:$D,M$1)</f>
        <v>0.15051780549770097</v>
      </c>
      <c r="N629" s="1">
        <f t="shared" si="63"/>
        <v>0.15034211848926468</v>
      </c>
      <c r="O629" s="1">
        <f t="shared" si="64"/>
        <v>0.15022373843408271</v>
      </c>
      <c r="P629" s="1">
        <f t="shared" si="65"/>
        <v>0.15026985135532178</v>
      </c>
      <c r="Q629" s="1">
        <f t="shared" si="69"/>
        <v>0.15033763166169917</v>
      </c>
      <c r="R629" s="1">
        <f t="shared" si="66"/>
        <v>0.1503834890765908</v>
      </c>
      <c r="S629" s="1">
        <f t="shared" si="67"/>
        <v>0.15051780549770097</v>
      </c>
      <c r="T629" s="1">
        <f t="shared" si="68"/>
        <v>9.1874552693827264E-5</v>
      </c>
    </row>
    <row r="630" spans="1:20" x14ac:dyDescent="0.2">
      <c r="A630" t="str">
        <f>VLOOKUP(B630,GraphStats!$A:$B,2,0)</f>
        <v>SNAP</v>
      </c>
      <c r="B630" t="s">
        <v>109</v>
      </c>
      <c r="C630" t="s">
        <v>143</v>
      </c>
      <c r="D630" s="1">
        <f>SUMIFS(SolRaw!$D:$D,SolRaw!$A:$A,$B630,SolRaw!$B:$B,$C630,SolRaw!$C:$C,D$1)/SUMIFS(GraphStats!$G:$G,GraphStats!$A:$A,$B630,GraphStats!$D:$D,D$1)</f>
        <v>0.13623664634418609</v>
      </c>
      <c r="E630" s="1">
        <f>SUMIFS(SolRaw!$D:$D,SolRaw!$A:$A,$B630,SolRaw!$B:$B,$C630,SolRaw!$C:$C,E$1)/SUMIFS(GraphStats!$G:$G,GraphStats!$A:$A,$B630,GraphStats!$D:$D,E$1)</f>
        <v>0.13623526497361294</v>
      </c>
      <c r="F630" s="1">
        <f>SUMIFS(SolRaw!$D:$D,SolRaw!$A:$A,$B630,SolRaw!$B:$B,$C630,SolRaw!$C:$C,F$1)/SUMIFS(GraphStats!$G:$G,GraphStats!$A:$A,$B630,GraphStats!$D:$D,F$1)</f>
        <v>0.13636128785389923</v>
      </c>
      <c r="G630" s="1">
        <f>SUMIFS(SolRaw!$D:$D,SolRaw!$A:$A,$B630,SolRaw!$B:$B,$C630,SolRaw!$C:$C,G$1)/SUMIFS(GraphStats!$G:$G,GraphStats!$A:$A,$B630,GraphStats!$D:$D,G$1)</f>
        <v>0.13621764595573913</v>
      </c>
      <c r="H630" s="1">
        <f>SUMIFS(SolRaw!$D:$D,SolRaw!$A:$A,$B630,SolRaw!$B:$B,$C630,SolRaw!$C:$C,H$1)/SUMIFS(GraphStats!$G:$G,GraphStats!$A:$A,$B630,GraphStats!$D:$D,H$1)</f>
        <v>0.13637003938214617</v>
      </c>
      <c r="I630" s="1">
        <f>SUMIFS(SolRaw!$D:$D,SolRaw!$A:$A,$B630,SolRaw!$B:$B,$C630,SolRaw!$C:$C,I$1)/SUMIFS(GraphStats!$G:$G,GraphStats!$A:$A,$B630,GraphStats!$D:$D,I$1)</f>
        <v>0.13640290003940003</v>
      </c>
      <c r="J630" s="1">
        <f>SUMIFS(SolRaw!$D:$D,SolRaw!$A:$A,$B630,SolRaw!$B:$B,$C630,SolRaw!$C:$C,J$1)/SUMIFS(GraphStats!$G:$G,GraphStats!$A:$A,$B630,GraphStats!$D:$D,J$1)</f>
        <v>0.13624199660543898</v>
      </c>
      <c r="K630" s="1">
        <f>SUMIFS(SolRaw!$D:$D,SolRaw!$A:$A,$B630,SolRaw!$B:$B,$C630,SolRaw!$C:$C,K$1)/SUMIFS(GraphStats!$G:$G,GraphStats!$A:$A,$B630,GraphStats!$D:$D,K$1)</f>
        <v>0.13629903687099601</v>
      </c>
      <c r="L630" s="1">
        <f>SUMIFS(SolRaw!$D:$D,SolRaw!$A:$A,$B630,SolRaw!$B:$B,$C630,SolRaw!$C:$C,L$1)/SUMIFS(GraphStats!$G:$G,GraphStats!$A:$A,$B630,GraphStats!$D:$D,L$1)</f>
        <v>0.13664693227769587</v>
      </c>
      <c r="M630" s="1">
        <f>SUMIFS(SolRaw!$D:$D,SolRaw!$A:$A,$B630,SolRaw!$B:$B,$C630,SolRaw!$C:$C,M$1)/SUMIFS(GraphStats!$G:$G,GraphStats!$A:$A,$B630,GraphStats!$D:$D,M$1)</f>
        <v>0.1364330718207053</v>
      </c>
      <c r="N630" s="1">
        <f t="shared" si="63"/>
        <v>0.13634448221238196</v>
      </c>
      <c r="O630" s="1">
        <f t="shared" si="64"/>
        <v>0.13621764595573913</v>
      </c>
      <c r="P630" s="1">
        <f t="shared" si="65"/>
        <v>0.13623798390949932</v>
      </c>
      <c r="Q630" s="1">
        <f t="shared" si="69"/>
        <v>0.1363301623624476</v>
      </c>
      <c r="R630" s="1">
        <f t="shared" si="66"/>
        <v>0.13639468487508657</v>
      </c>
      <c r="S630" s="1">
        <f t="shared" si="67"/>
        <v>0.13664693227769587</v>
      </c>
      <c r="T630" s="1">
        <f t="shared" si="68"/>
        <v>1.3160774890018056E-4</v>
      </c>
    </row>
    <row r="631" spans="1:20" x14ac:dyDescent="0.2">
      <c r="A631" t="str">
        <f>VLOOKUP(B631,GraphStats!$A:$B,2,0)</f>
        <v>SNAP</v>
      </c>
      <c r="B631" t="s">
        <v>109</v>
      </c>
      <c r="C631" t="s">
        <v>144</v>
      </c>
      <c r="D631" s="1">
        <f>SUMIFS(SolRaw!$D:$D,SolRaw!$A:$A,$B631,SolRaw!$B:$B,$C631,SolRaw!$C:$C,D$1)/SUMIFS(GraphStats!$G:$G,GraphStats!$A:$A,$B631,GraphStats!$D:$D,D$1)</f>
        <v>0.1515801128077755</v>
      </c>
      <c r="E631" s="1">
        <f>SUMIFS(SolRaw!$D:$D,SolRaw!$A:$A,$B631,SolRaw!$B:$B,$C631,SolRaw!$C:$C,E$1)/SUMIFS(GraphStats!$G:$G,GraphStats!$A:$A,$B631,GraphStats!$D:$D,E$1)</f>
        <v>0.15155873492198085</v>
      </c>
      <c r="F631" s="1">
        <f>SUMIFS(SolRaw!$D:$D,SolRaw!$A:$A,$B631,SolRaw!$B:$B,$C631,SolRaw!$C:$C,F$1)/SUMIFS(GraphStats!$G:$G,GraphStats!$A:$A,$B631,GraphStats!$D:$D,F$1)</f>
        <v>0.15151511673713552</v>
      </c>
      <c r="G631" s="1">
        <f>SUMIFS(SolRaw!$D:$D,SolRaw!$A:$A,$B631,SolRaw!$B:$B,$C631,SolRaw!$C:$C,G$1)/SUMIFS(GraphStats!$G:$G,GraphStats!$A:$A,$B631,GraphStats!$D:$D,G$1)</f>
        <v>0.1516144836135489</v>
      </c>
      <c r="H631" s="1">
        <f>SUMIFS(SolRaw!$D:$D,SolRaw!$A:$A,$B631,SolRaw!$B:$B,$C631,SolRaw!$C:$C,H$1)/SUMIFS(GraphStats!$G:$G,GraphStats!$A:$A,$B631,GraphStats!$D:$D,H$1)</f>
        <v>0.15161845904568</v>
      </c>
      <c r="I631" s="1">
        <f>SUMIFS(SolRaw!$D:$D,SolRaw!$A:$A,$B631,SolRaw!$B:$B,$C631,SolRaw!$C:$C,I$1)/SUMIFS(GraphStats!$G:$G,GraphStats!$A:$A,$B631,GraphStats!$D:$D,I$1)</f>
        <v>0.15160633313460237</v>
      </c>
      <c r="J631" s="1">
        <f>SUMIFS(SolRaw!$D:$D,SolRaw!$A:$A,$B631,SolRaw!$B:$B,$C631,SolRaw!$C:$C,J$1)/SUMIFS(GraphStats!$G:$G,GraphStats!$A:$A,$B631,GraphStats!$D:$D,J$1)</f>
        <v>0.15155857755838689</v>
      </c>
      <c r="K631" s="1">
        <f>SUMIFS(SolRaw!$D:$D,SolRaw!$A:$A,$B631,SolRaw!$B:$B,$C631,SolRaw!$C:$C,K$1)/SUMIFS(GraphStats!$G:$G,GraphStats!$A:$A,$B631,GraphStats!$D:$D,K$1)</f>
        <v>0.15151946116219667</v>
      </c>
      <c r="L631" s="1">
        <f>SUMIFS(SolRaw!$D:$D,SolRaw!$A:$A,$B631,SolRaw!$B:$B,$C631,SolRaw!$C:$C,L$1)/SUMIFS(GraphStats!$G:$G,GraphStats!$A:$A,$B631,GraphStats!$D:$D,L$1)</f>
        <v>0.15156478833864553</v>
      </c>
      <c r="M631" s="1">
        <f>SUMIFS(SolRaw!$D:$D,SolRaw!$A:$A,$B631,SolRaw!$B:$B,$C631,SolRaw!$C:$C,M$1)/SUMIFS(GraphStats!$G:$G,GraphStats!$A:$A,$B631,GraphStats!$D:$D,M$1)</f>
        <v>0.15181408740094621</v>
      </c>
      <c r="N631" s="1">
        <f t="shared" si="63"/>
        <v>0.15159501547208981</v>
      </c>
      <c r="O631" s="1">
        <f t="shared" si="64"/>
        <v>0.15151511673713552</v>
      </c>
      <c r="P631" s="1">
        <f t="shared" si="65"/>
        <v>0.15155861689928538</v>
      </c>
      <c r="Q631" s="1">
        <f t="shared" si="69"/>
        <v>0.1515724505732105</v>
      </c>
      <c r="R631" s="1">
        <f t="shared" si="66"/>
        <v>0.15161244599381227</v>
      </c>
      <c r="S631" s="1">
        <f t="shared" si="67"/>
        <v>0.15181408740094621</v>
      </c>
      <c r="T631" s="1">
        <f t="shared" si="68"/>
        <v>8.4932155691755433E-5</v>
      </c>
    </row>
    <row r="632" spans="1:20" x14ac:dyDescent="0.2">
      <c r="A632" t="str">
        <f>VLOOKUP(B632,GraphStats!$A:$B,2,0)</f>
        <v>SNAP</v>
      </c>
      <c r="B632" t="s">
        <v>109</v>
      </c>
      <c r="C632" t="s">
        <v>145</v>
      </c>
      <c r="D632" s="1">
        <f>SUMIFS(SolRaw!$D:$D,SolRaw!$A:$A,$B632,SolRaw!$B:$B,$C632,SolRaw!$C:$C,D$1)/SUMIFS(GraphStats!$G:$G,GraphStats!$A:$A,$B632,GraphStats!$D:$D,D$1)</f>
        <v>0.13822127312444352</v>
      </c>
      <c r="E632" s="1">
        <f>SUMIFS(SolRaw!$D:$D,SolRaw!$A:$A,$B632,SolRaw!$B:$B,$C632,SolRaw!$C:$C,E$1)/SUMIFS(GraphStats!$G:$G,GraphStats!$A:$A,$B632,GraphStats!$D:$D,E$1)</f>
        <v>0.13826918588774267</v>
      </c>
      <c r="F632" s="1">
        <f>SUMIFS(SolRaw!$D:$D,SolRaw!$A:$A,$B632,SolRaw!$B:$B,$C632,SolRaw!$C:$C,F$1)/SUMIFS(GraphStats!$G:$G,GraphStats!$A:$A,$B632,GraphStats!$D:$D,F$1)</f>
        <v>0.13806968336523268</v>
      </c>
      <c r="G632" s="1">
        <f>SUMIFS(SolRaw!$D:$D,SolRaw!$A:$A,$B632,SolRaw!$B:$B,$C632,SolRaw!$C:$C,G$1)/SUMIFS(GraphStats!$G:$G,GraphStats!$A:$A,$B632,GraphStats!$D:$D,G$1)</f>
        <v>0.13828833933296822</v>
      </c>
      <c r="H632" s="1">
        <f>SUMIFS(SolRaw!$D:$D,SolRaw!$A:$A,$B632,SolRaw!$B:$B,$C632,SolRaw!$C:$C,H$1)/SUMIFS(GraphStats!$G:$G,GraphStats!$A:$A,$B632,GraphStats!$D:$D,H$1)</f>
        <v>0.13832672373255514</v>
      </c>
      <c r="I632" s="1">
        <f>SUMIFS(SolRaw!$D:$D,SolRaw!$A:$A,$B632,SolRaw!$B:$B,$C632,SolRaw!$C:$C,I$1)/SUMIFS(GraphStats!$G:$G,GraphStats!$A:$A,$B632,GraphStats!$D:$D,I$1)</f>
        <v>0.13816605165301366</v>
      </c>
      <c r="J632" s="1">
        <f>SUMIFS(SolRaw!$D:$D,SolRaw!$A:$A,$B632,SolRaw!$B:$B,$C632,SolRaw!$C:$C,J$1)/SUMIFS(GraphStats!$G:$G,GraphStats!$A:$A,$B632,GraphStats!$D:$D,J$1)</f>
        <v>0.13812803144558816</v>
      </c>
      <c r="K632" s="1">
        <f>SUMIFS(SolRaw!$D:$D,SolRaw!$A:$A,$B632,SolRaw!$B:$B,$C632,SolRaw!$C:$C,K$1)/SUMIFS(GraphStats!$G:$G,GraphStats!$A:$A,$B632,GraphStats!$D:$D,K$1)</f>
        <v>0.13813568780729196</v>
      </c>
      <c r="L632" s="1">
        <f>SUMIFS(SolRaw!$D:$D,SolRaw!$A:$A,$B632,SolRaw!$B:$B,$C632,SolRaw!$C:$C,L$1)/SUMIFS(GraphStats!$G:$G,GraphStats!$A:$A,$B632,GraphStats!$D:$D,L$1)</f>
        <v>0.13806265804327184</v>
      </c>
      <c r="M632" s="1">
        <f>SUMIFS(SolRaw!$D:$D,SolRaw!$A:$A,$B632,SolRaw!$B:$B,$C632,SolRaw!$C:$C,M$1)/SUMIFS(GraphStats!$G:$G,GraphStats!$A:$A,$B632,GraphStats!$D:$D,M$1)</f>
        <v>0.13831604363521247</v>
      </c>
      <c r="N632" s="1">
        <f t="shared" si="63"/>
        <v>0.13819836780273204</v>
      </c>
      <c r="O632" s="1">
        <f t="shared" si="64"/>
        <v>0.13806265804327184</v>
      </c>
      <c r="P632" s="1">
        <f t="shared" si="65"/>
        <v>0.1381299455360141</v>
      </c>
      <c r="Q632" s="1">
        <f t="shared" si="69"/>
        <v>0.1381936623887286</v>
      </c>
      <c r="R632" s="1">
        <f t="shared" si="66"/>
        <v>0.13828355097166184</v>
      </c>
      <c r="S632" s="1">
        <f t="shared" si="67"/>
        <v>0.13832672373255514</v>
      </c>
      <c r="T632" s="1">
        <f t="shared" si="68"/>
        <v>9.9361695735869577E-5</v>
      </c>
    </row>
    <row r="633" spans="1:20" x14ac:dyDescent="0.2">
      <c r="A633" t="str">
        <f>VLOOKUP(B633,GraphStats!$A:$B,2,0)</f>
        <v>SNAP</v>
      </c>
      <c r="B633" t="s">
        <v>109</v>
      </c>
      <c r="C633" t="s">
        <v>146</v>
      </c>
      <c r="D633" s="1">
        <f>SUMIFS(SolRaw!$D:$D,SolRaw!$A:$A,$B633,SolRaw!$B:$B,$C633,SolRaw!$C:$C,D$1)/SUMIFS(GraphStats!$G:$G,GraphStats!$A:$A,$B633,GraphStats!$D:$D,D$1)</f>
        <v>0.14065767535401566</v>
      </c>
      <c r="E633" s="1">
        <f>SUMIFS(SolRaw!$D:$D,SolRaw!$A:$A,$B633,SolRaw!$B:$B,$C633,SolRaw!$C:$C,E$1)/SUMIFS(GraphStats!$G:$G,GraphStats!$A:$A,$B633,GraphStats!$D:$D,E$1)</f>
        <v>0.14065933616710799</v>
      </c>
      <c r="F633" s="1">
        <f>SUMIFS(SolRaw!$D:$D,SolRaw!$A:$A,$B633,SolRaw!$B:$B,$C633,SolRaw!$C:$C,F$1)/SUMIFS(GraphStats!$G:$G,GraphStats!$A:$A,$B633,GraphStats!$D:$D,F$1)</f>
        <v>0.14068844710269182</v>
      </c>
      <c r="G633" s="1">
        <f>SUMIFS(SolRaw!$D:$D,SolRaw!$A:$A,$B633,SolRaw!$B:$B,$C633,SolRaw!$C:$C,G$1)/SUMIFS(GraphStats!$G:$G,GraphStats!$A:$A,$B633,GraphStats!$D:$D,G$1)</f>
        <v>0.14074529744494416</v>
      </c>
      <c r="H633" s="1">
        <f>SUMIFS(SolRaw!$D:$D,SolRaw!$A:$A,$B633,SolRaw!$B:$B,$C633,SolRaw!$C:$C,H$1)/SUMIFS(GraphStats!$G:$G,GraphStats!$A:$A,$B633,GraphStats!$D:$D,H$1)</f>
        <v>0.14074485569533532</v>
      </c>
      <c r="I633" s="1">
        <f>SUMIFS(SolRaw!$D:$D,SolRaw!$A:$A,$B633,SolRaw!$B:$B,$C633,SolRaw!$C:$C,I$1)/SUMIFS(GraphStats!$G:$G,GraphStats!$A:$A,$B633,GraphStats!$D:$D,I$1)</f>
        <v>0.14081121634133098</v>
      </c>
      <c r="J633" s="1">
        <f>SUMIFS(SolRaw!$D:$D,SolRaw!$A:$A,$B633,SolRaw!$B:$B,$C633,SolRaw!$C:$C,J$1)/SUMIFS(GraphStats!$G:$G,GraphStats!$A:$A,$B633,GraphStats!$D:$D,J$1)</f>
        <v>0.14079613751887571</v>
      </c>
      <c r="K633" s="1">
        <f>SUMIFS(SolRaw!$D:$D,SolRaw!$A:$A,$B633,SolRaw!$B:$B,$C633,SolRaw!$C:$C,K$1)/SUMIFS(GraphStats!$G:$G,GraphStats!$A:$A,$B633,GraphStats!$D:$D,K$1)</f>
        <v>0.14081794276840992</v>
      </c>
      <c r="L633" s="1">
        <f>SUMIFS(SolRaw!$D:$D,SolRaw!$A:$A,$B633,SolRaw!$B:$B,$C633,SolRaw!$C:$C,L$1)/SUMIFS(GraphStats!$G:$G,GraphStats!$A:$A,$B633,GraphStats!$D:$D,L$1)</f>
        <v>0.14051888277696864</v>
      </c>
      <c r="M633" s="1">
        <f>SUMIFS(SolRaw!$D:$D,SolRaw!$A:$A,$B633,SolRaw!$B:$B,$C633,SolRaw!$C:$C,M$1)/SUMIFS(GraphStats!$G:$G,GraphStats!$A:$A,$B633,GraphStats!$D:$D,M$1)</f>
        <v>0.14072605254104945</v>
      </c>
      <c r="N633" s="1">
        <f t="shared" si="63"/>
        <v>0.14071658437107296</v>
      </c>
      <c r="O633" s="1">
        <f t="shared" si="64"/>
        <v>0.14051888277696864</v>
      </c>
      <c r="P633" s="1">
        <f t="shared" si="65"/>
        <v>0.14066661390100393</v>
      </c>
      <c r="Q633" s="1">
        <f t="shared" si="69"/>
        <v>0.14073545411819238</v>
      </c>
      <c r="R633" s="1">
        <f t="shared" si="66"/>
        <v>0.14078342750039283</v>
      </c>
      <c r="S633" s="1">
        <f t="shared" si="67"/>
        <v>0.14081794276840992</v>
      </c>
      <c r="T633" s="1">
        <f t="shared" si="68"/>
        <v>9.0612758355760735E-5</v>
      </c>
    </row>
    <row r="634" spans="1:20" x14ac:dyDescent="0.2">
      <c r="A634" t="str">
        <f>VLOOKUP(B634,GraphStats!$A:$B,2,0)</f>
        <v>SNAP</v>
      </c>
      <c r="B634" t="s">
        <v>109</v>
      </c>
      <c r="C634" t="s">
        <v>147</v>
      </c>
      <c r="D634" s="1">
        <f>SUMIFS(SolRaw!$D:$D,SolRaw!$A:$A,$B634,SolRaw!$B:$B,$C634,SolRaw!$C:$C,D$1)/SUMIFS(GraphStats!$G:$G,GraphStats!$A:$A,$B634,GraphStats!$D:$D,D$1)</f>
        <v>0.14269792830498182</v>
      </c>
      <c r="E634" s="1">
        <f>SUMIFS(SolRaw!$D:$D,SolRaw!$A:$A,$B634,SolRaw!$B:$B,$C634,SolRaw!$C:$C,E$1)/SUMIFS(GraphStats!$G:$G,GraphStats!$A:$A,$B634,GraphStats!$D:$D,E$1)</f>
        <v>0.14268995613102753</v>
      </c>
      <c r="F634" s="1">
        <f>SUMIFS(SolRaw!$D:$D,SolRaw!$A:$A,$B634,SolRaw!$B:$B,$C634,SolRaw!$C:$C,F$1)/SUMIFS(GraphStats!$G:$G,GraphStats!$A:$A,$B634,GraphStats!$D:$D,F$1)</f>
        <v>0.14267840543150415</v>
      </c>
      <c r="G634" s="1">
        <f>SUMIFS(SolRaw!$D:$D,SolRaw!$A:$A,$B634,SolRaw!$B:$B,$C634,SolRaw!$C:$C,G$1)/SUMIFS(GraphStats!$G:$G,GraphStats!$A:$A,$B634,GraphStats!$D:$D,G$1)</f>
        <v>0.14275108863928446</v>
      </c>
      <c r="H634" s="1">
        <f>SUMIFS(SolRaw!$D:$D,SolRaw!$A:$A,$B634,SolRaw!$B:$B,$C634,SolRaw!$C:$C,H$1)/SUMIFS(GraphStats!$G:$G,GraphStats!$A:$A,$B634,GraphStats!$D:$D,H$1)</f>
        <v>0.14277842794117052</v>
      </c>
      <c r="I634" s="1">
        <f>SUMIFS(SolRaw!$D:$D,SolRaw!$A:$A,$B634,SolRaw!$B:$B,$C634,SolRaw!$C:$C,I$1)/SUMIFS(GraphStats!$G:$G,GraphStats!$A:$A,$B634,GraphStats!$D:$D,I$1)</f>
        <v>0.14298026188018068</v>
      </c>
      <c r="J634" s="1">
        <f>SUMIFS(SolRaw!$D:$D,SolRaw!$A:$A,$B634,SolRaw!$B:$B,$C634,SolRaw!$C:$C,J$1)/SUMIFS(GraphStats!$G:$G,GraphStats!$A:$A,$B634,GraphStats!$D:$D,J$1)</f>
        <v>0.14263641572098393</v>
      </c>
      <c r="K634" s="1">
        <f>SUMIFS(SolRaw!$D:$D,SolRaw!$A:$A,$B634,SolRaw!$B:$B,$C634,SolRaw!$C:$C,K$1)/SUMIFS(GraphStats!$G:$G,GraphStats!$A:$A,$B634,GraphStats!$D:$D,K$1)</f>
        <v>0.14277772718720508</v>
      </c>
      <c r="L634" s="1">
        <f>SUMIFS(SolRaw!$D:$D,SolRaw!$A:$A,$B634,SolRaw!$B:$B,$C634,SolRaw!$C:$C,L$1)/SUMIFS(GraphStats!$G:$G,GraphStats!$A:$A,$B634,GraphStats!$D:$D,L$1)</f>
        <v>0.14258840221019997</v>
      </c>
      <c r="M634" s="1">
        <f>SUMIFS(SolRaw!$D:$D,SolRaw!$A:$A,$B634,SolRaw!$B:$B,$C634,SolRaw!$C:$C,M$1)/SUMIFS(GraphStats!$G:$G,GraphStats!$A:$A,$B634,GraphStats!$D:$D,M$1)</f>
        <v>0.14285056525884043</v>
      </c>
      <c r="N634" s="1">
        <f t="shared" si="63"/>
        <v>0.14274291787053786</v>
      </c>
      <c r="O634" s="1">
        <f t="shared" si="64"/>
        <v>0.14258840221019997</v>
      </c>
      <c r="P634" s="1">
        <f t="shared" si="65"/>
        <v>0.142681293106385</v>
      </c>
      <c r="Q634" s="1">
        <f t="shared" si="69"/>
        <v>0.14272450847213314</v>
      </c>
      <c r="R634" s="1">
        <f t="shared" si="66"/>
        <v>0.14277825275267916</v>
      </c>
      <c r="S634" s="1">
        <f t="shared" si="67"/>
        <v>0.14298026188018068</v>
      </c>
      <c r="T634" s="1">
        <f t="shared" si="68"/>
        <v>1.1287565086658729E-4</v>
      </c>
    </row>
    <row r="635" spans="1:20" x14ac:dyDescent="0.2">
      <c r="A635" t="str">
        <f>VLOOKUP(B635,GraphStats!$A:$B,2,0)</f>
        <v>SNAP</v>
      </c>
      <c r="B635" t="s">
        <v>109</v>
      </c>
      <c r="C635" t="s">
        <v>148</v>
      </c>
      <c r="D635" s="1">
        <f>SUMIFS(SolRaw!$D:$D,SolRaw!$A:$A,$B635,SolRaw!$B:$B,$C635,SolRaw!$C:$C,D$1)/SUMIFS(GraphStats!$G:$G,GraphStats!$A:$A,$B635,GraphStats!$D:$D,D$1)</f>
        <v>0.145566824285081</v>
      </c>
      <c r="E635" s="1">
        <f>SUMIFS(SolRaw!$D:$D,SolRaw!$A:$A,$B635,SolRaw!$B:$B,$C635,SolRaw!$C:$C,E$1)/SUMIFS(GraphStats!$G:$G,GraphStats!$A:$A,$B635,GraphStats!$D:$D,E$1)</f>
        <v>0.14548277861484435</v>
      </c>
      <c r="F635" s="1">
        <f>SUMIFS(SolRaw!$D:$D,SolRaw!$A:$A,$B635,SolRaw!$B:$B,$C635,SolRaw!$C:$C,F$1)/SUMIFS(GraphStats!$G:$G,GraphStats!$A:$A,$B635,GraphStats!$D:$D,F$1)</f>
        <v>0.14553078105164871</v>
      </c>
      <c r="G635" s="1">
        <f>SUMIFS(SolRaw!$D:$D,SolRaw!$A:$A,$B635,SolRaw!$B:$B,$C635,SolRaw!$C:$C,G$1)/SUMIFS(GraphStats!$G:$G,GraphStats!$A:$A,$B635,GraphStats!$D:$D,G$1)</f>
        <v>0.14560788879965855</v>
      </c>
      <c r="H635" s="1">
        <f>SUMIFS(SolRaw!$D:$D,SolRaw!$A:$A,$B635,SolRaw!$B:$B,$C635,SolRaw!$C:$C,H$1)/SUMIFS(GraphStats!$G:$G,GraphStats!$A:$A,$B635,GraphStats!$D:$D,H$1)</f>
        <v>0.14554004132817291</v>
      </c>
      <c r="I635" s="1">
        <f>SUMIFS(SolRaw!$D:$D,SolRaw!$A:$A,$B635,SolRaw!$B:$B,$C635,SolRaw!$C:$C,I$1)/SUMIFS(GraphStats!$G:$G,GraphStats!$A:$A,$B635,GraphStats!$D:$D,I$1)</f>
        <v>0.14551120126214756</v>
      </c>
      <c r="J635" s="1">
        <f>SUMIFS(SolRaw!$D:$D,SolRaw!$A:$A,$B635,SolRaw!$B:$B,$C635,SolRaw!$C:$C,J$1)/SUMIFS(GraphStats!$G:$G,GraphStats!$A:$A,$B635,GraphStats!$D:$D,J$1)</f>
        <v>0.14541724096567099</v>
      </c>
      <c r="K635" s="1">
        <f>SUMIFS(SolRaw!$D:$D,SolRaw!$A:$A,$B635,SolRaw!$B:$B,$C635,SolRaw!$C:$C,K$1)/SUMIFS(GraphStats!$G:$G,GraphStats!$A:$A,$B635,GraphStats!$D:$D,K$1)</f>
        <v>0.14551048163249047</v>
      </c>
      <c r="L635" s="1">
        <f>SUMIFS(SolRaw!$D:$D,SolRaw!$A:$A,$B635,SolRaw!$B:$B,$C635,SolRaw!$C:$C,L$1)/SUMIFS(GraphStats!$G:$G,GraphStats!$A:$A,$B635,GraphStats!$D:$D,L$1)</f>
        <v>0.14549964573513544</v>
      </c>
      <c r="M635" s="1">
        <f>SUMIFS(SolRaw!$D:$D,SolRaw!$A:$A,$B635,SolRaw!$B:$B,$C635,SolRaw!$C:$C,M$1)/SUMIFS(GraphStats!$G:$G,GraphStats!$A:$A,$B635,GraphStats!$D:$D,M$1)</f>
        <v>0.14553197973793644</v>
      </c>
      <c r="N635" s="1">
        <f t="shared" si="63"/>
        <v>0.14551988634127863</v>
      </c>
      <c r="O635" s="1">
        <f t="shared" si="64"/>
        <v>0.14541724096567099</v>
      </c>
      <c r="P635" s="1">
        <f t="shared" si="65"/>
        <v>0.1455023547094742</v>
      </c>
      <c r="Q635" s="1">
        <f t="shared" si="69"/>
        <v>0.14552099115689815</v>
      </c>
      <c r="R635" s="1">
        <f t="shared" si="66"/>
        <v>0.1455380259306138</v>
      </c>
      <c r="S635" s="1">
        <f t="shared" si="67"/>
        <v>0.14560788879965855</v>
      </c>
      <c r="T635" s="1">
        <f t="shared" si="68"/>
        <v>5.0668190198021283E-5</v>
      </c>
    </row>
    <row r="636" spans="1:20" x14ac:dyDescent="0.2">
      <c r="A636" t="str">
        <f>VLOOKUP(B636,GraphStats!$A:$B,2,0)</f>
        <v>SNAP</v>
      </c>
      <c r="B636" t="s">
        <v>109</v>
      </c>
      <c r="C636" t="s">
        <v>149</v>
      </c>
      <c r="D636" s="1">
        <f>SUMIFS(SolRaw!$D:$D,SolRaw!$A:$A,$B636,SolRaw!$B:$B,$C636,SolRaw!$C:$C,D$1)/SUMIFS(GraphStats!$G:$G,GraphStats!$A:$A,$B636,GraphStats!$D:$D,D$1)</f>
        <v>0.14716669154304582</v>
      </c>
      <c r="E636" s="1">
        <f>SUMIFS(SolRaw!$D:$D,SolRaw!$A:$A,$B636,SolRaw!$B:$B,$C636,SolRaw!$C:$C,E$1)/SUMIFS(GraphStats!$G:$G,GraphStats!$A:$A,$B636,GraphStats!$D:$D,E$1)</f>
        <v>0.14708083200734237</v>
      </c>
      <c r="F636" s="1">
        <f>SUMIFS(SolRaw!$D:$D,SolRaw!$A:$A,$B636,SolRaw!$B:$B,$C636,SolRaw!$C:$C,F$1)/SUMIFS(GraphStats!$G:$G,GraphStats!$A:$A,$B636,GraphStats!$D:$D,F$1)</f>
        <v>0.14702945817094148</v>
      </c>
      <c r="G636" s="1">
        <f>SUMIFS(SolRaw!$D:$D,SolRaw!$A:$A,$B636,SolRaw!$B:$B,$C636,SolRaw!$C:$C,G$1)/SUMIFS(GraphStats!$G:$G,GraphStats!$A:$A,$B636,GraphStats!$D:$D,G$1)</f>
        <v>0.14721179369628284</v>
      </c>
      <c r="H636" s="1">
        <f>SUMIFS(SolRaw!$D:$D,SolRaw!$A:$A,$B636,SolRaw!$B:$B,$C636,SolRaw!$C:$C,H$1)/SUMIFS(GraphStats!$G:$G,GraphStats!$A:$A,$B636,GraphStats!$D:$D,H$1)</f>
        <v>0.14725679259575469</v>
      </c>
      <c r="I636" s="1">
        <f>SUMIFS(SolRaw!$D:$D,SolRaw!$A:$A,$B636,SolRaw!$B:$B,$C636,SolRaw!$C:$C,I$1)/SUMIFS(GraphStats!$G:$G,GraphStats!$A:$A,$B636,GraphStats!$D:$D,I$1)</f>
        <v>0.14714824481431429</v>
      </c>
      <c r="J636" s="1">
        <f>SUMIFS(SolRaw!$D:$D,SolRaw!$A:$A,$B636,SolRaw!$B:$B,$C636,SolRaw!$C:$C,J$1)/SUMIFS(GraphStats!$G:$G,GraphStats!$A:$A,$B636,GraphStats!$D:$D,J$1)</f>
        <v>0.14704177651010733</v>
      </c>
      <c r="K636" s="1">
        <f>SUMIFS(SolRaw!$D:$D,SolRaw!$A:$A,$B636,SolRaw!$B:$B,$C636,SolRaw!$C:$C,K$1)/SUMIFS(GraphStats!$G:$G,GraphStats!$A:$A,$B636,GraphStats!$D:$D,K$1)</f>
        <v>0.14702661387306307</v>
      </c>
      <c r="L636" s="1">
        <f>SUMIFS(SolRaw!$D:$D,SolRaw!$A:$A,$B636,SolRaw!$B:$B,$C636,SolRaw!$C:$C,L$1)/SUMIFS(GraphStats!$G:$G,GraphStats!$A:$A,$B636,GraphStats!$D:$D,L$1)</f>
        <v>0.14703682499446874</v>
      </c>
      <c r="M636" s="1">
        <f>SUMIFS(SolRaw!$D:$D,SolRaw!$A:$A,$B636,SolRaw!$B:$B,$C636,SolRaw!$C:$C,M$1)/SUMIFS(GraphStats!$G:$G,GraphStats!$A:$A,$B636,GraphStats!$D:$D,M$1)</f>
        <v>0.14717652610704515</v>
      </c>
      <c r="N636" s="1">
        <f t="shared" si="63"/>
        <v>0.14711755543123659</v>
      </c>
      <c r="O636" s="1">
        <f t="shared" si="64"/>
        <v>0.14702661387306307</v>
      </c>
      <c r="P636" s="1">
        <f t="shared" si="65"/>
        <v>0.14703806287337839</v>
      </c>
      <c r="Q636" s="1">
        <f t="shared" si="69"/>
        <v>0.14711453841082833</v>
      </c>
      <c r="R636" s="1">
        <f t="shared" si="66"/>
        <v>0.14717406746604533</v>
      </c>
      <c r="S636" s="1">
        <f t="shared" si="67"/>
        <v>0.14725679259575469</v>
      </c>
      <c r="T636" s="1">
        <f t="shared" si="68"/>
        <v>8.4814521391613198E-5</v>
      </c>
    </row>
    <row r="637" spans="1:20" x14ac:dyDescent="0.2">
      <c r="A637" t="str">
        <f>VLOOKUP(B637,GraphStats!$A:$B,2,0)</f>
        <v>SNAP</v>
      </c>
      <c r="B637" t="s">
        <v>109</v>
      </c>
      <c r="C637" t="s">
        <v>150</v>
      </c>
      <c r="D637" s="1">
        <f>SUMIFS(SolRaw!$D:$D,SolRaw!$A:$A,$B637,SolRaw!$B:$B,$C637,SolRaw!$C:$C,D$1)/SUMIFS(GraphStats!$G:$G,GraphStats!$A:$A,$B637,GraphStats!$D:$D,D$1)</f>
        <v>0.14914226772999478</v>
      </c>
      <c r="E637" s="1">
        <f>SUMIFS(SolRaw!$D:$D,SolRaw!$A:$A,$B637,SolRaw!$B:$B,$C637,SolRaw!$C:$C,E$1)/SUMIFS(GraphStats!$G:$G,GraphStats!$A:$A,$B637,GraphStats!$D:$D,E$1)</f>
        <v>0.14929899403651647</v>
      </c>
      <c r="F637" s="1">
        <f>SUMIFS(SolRaw!$D:$D,SolRaw!$A:$A,$B637,SolRaw!$B:$B,$C637,SolRaw!$C:$C,F$1)/SUMIFS(GraphStats!$G:$G,GraphStats!$A:$A,$B637,GraphStats!$D:$D,F$1)</f>
        <v>0.14910280325187128</v>
      </c>
      <c r="G637" s="1">
        <f>SUMIFS(SolRaw!$D:$D,SolRaw!$A:$A,$B637,SolRaw!$B:$B,$C637,SolRaw!$C:$C,G$1)/SUMIFS(GraphStats!$G:$G,GraphStats!$A:$A,$B637,GraphStats!$D:$D,G$1)</f>
        <v>0.14934620862043102</v>
      </c>
      <c r="H637" s="1">
        <f>SUMIFS(SolRaw!$D:$D,SolRaw!$A:$A,$B637,SolRaw!$B:$B,$C637,SolRaw!$C:$C,H$1)/SUMIFS(GraphStats!$G:$G,GraphStats!$A:$A,$B637,GraphStats!$D:$D,H$1)</f>
        <v>0.14914880978816794</v>
      </c>
      <c r="I637" s="1">
        <f>SUMIFS(SolRaw!$D:$D,SolRaw!$A:$A,$B637,SolRaw!$B:$B,$C637,SolRaw!$C:$C,I$1)/SUMIFS(GraphStats!$G:$G,GraphStats!$A:$A,$B637,GraphStats!$D:$D,I$1)</f>
        <v>0.14912851087040338</v>
      </c>
      <c r="J637" s="1">
        <f>SUMIFS(SolRaw!$D:$D,SolRaw!$A:$A,$B637,SolRaw!$B:$B,$C637,SolRaw!$C:$C,J$1)/SUMIFS(GraphStats!$G:$G,GraphStats!$A:$A,$B637,GraphStats!$D:$D,J$1)</f>
        <v>0.14907172723569545</v>
      </c>
      <c r="K637" s="1">
        <f>SUMIFS(SolRaw!$D:$D,SolRaw!$A:$A,$B637,SolRaw!$B:$B,$C637,SolRaw!$C:$C,K$1)/SUMIFS(GraphStats!$G:$G,GraphStats!$A:$A,$B637,GraphStats!$D:$D,K$1)</f>
        <v>0.14914830269867385</v>
      </c>
      <c r="L637" s="1">
        <f>SUMIFS(SolRaw!$D:$D,SolRaw!$A:$A,$B637,SolRaw!$B:$B,$C637,SolRaw!$C:$C,L$1)/SUMIFS(GraphStats!$G:$G,GraphStats!$A:$A,$B637,GraphStats!$D:$D,L$1)</f>
        <v>0.14905219868921399</v>
      </c>
      <c r="M637" s="1">
        <f>SUMIFS(SolRaw!$D:$D,SolRaw!$A:$A,$B637,SolRaw!$B:$B,$C637,SolRaw!$C:$C,M$1)/SUMIFS(GraphStats!$G:$G,GraphStats!$A:$A,$B637,GraphStats!$D:$D,M$1)</f>
        <v>0.14932164457260455</v>
      </c>
      <c r="N637" s="1">
        <f t="shared" si="63"/>
        <v>0.14917614674935725</v>
      </c>
      <c r="O637" s="1">
        <f t="shared" si="64"/>
        <v>0.14905219868921399</v>
      </c>
      <c r="P637" s="1">
        <f t="shared" si="65"/>
        <v>0.14910923015650429</v>
      </c>
      <c r="Q637" s="1">
        <f t="shared" si="69"/>
        <v>0.14914528521433432</v>
      </c>
      <c r="R637" s="1">
        <f t="shared" si="66"/>
        <v>0.14926144797442933</v>
      </c>
      <c r="S637" s="1">
        <f t="shared" si="67"/>
        <v>0.14934620862043102</v>
      </c>
      <c r="T637" s="1">
        <f t="shared" si="68"/>
        <v>1.0633673093710372E-4</v>
      </c>
    </row>
    <row r="638" spans="1:20" x14ac:dyDescent="0.2">
      <c r="A638" t="str">
        <f>VLOOKUP(B638,GraphStats!$A:$B,2,0)</f>
        <v>SNAP</v>
      </c>
      <c r="B638" t="s">
        <v>109</v>
      </c>
      <c r="C638" t="s">
        <v>151</v>
      </c>
      <c r="D638" s="1">
        <f>SUMIFS(SolRaw!$D:$D,SolRaw!$A:$A,$B638,SolRaw!$B:$B,$C638,SolRaw!$C:$C,D$1)/SUMIFS(GraphStats!$G:$G,GraphStats!$A:$A,$B638,GraphStats!$D:$D,D$1)</f>
        <v>0.13597882467224529</v>
      </c>
      <c r="E638" s="1">
        <f>SUMIFS(SolRaw!$D:$D,SolRaw!$A:$A,$B638,SolRaw!$B:$B,$C638,SolRaw!$C:$C,E$1)/SUMIFS(GraphStats!$G:$G,GraphStats!$A:$A,$B638,GraphStats!$D:$D,E$1)</f>
        <v>0.13611540331796651</v>
      </c>
      <c r="F638" s="1">
        <f>SUMIFS(SolRaw!$D:$D,SolRaw!$A:$A,$B638,SolRaw!$B:$B,$C638,SolRaw!$C:$C,F$1)/SUMIFS(GraphStats!$G:$G,GraphStats!$A:$A,$B638,GraphStats!$D:$D,F$1)</f>
        <v>0.13608720131620125</v>
      </c>
      <c r="G638" s="1">
        <f>SUMIFS(SolRaw!$D:$D,SolRaw!$A:$A,$B638,SolRaw!$B:$B,$C638,SolRaw!$C:$C,G$1)/SUMIFS(GraphStats!$G:$G,GraphStats!$A:$A,$B638,GraphStats!$D:$D,G$1)</f>
        <v>0.13616397074637684</v>
      </c>
      <c r="H638" s="1">
        <f>SUMIFS(SolRaw!$D:$D,SolRaw!$A:$A,$B638,SolRaw!$B:$B,$C638,SolRaw!$C:$C,H$1)/SUMIFS(GraphStats!$G:$G,GraphStats!$A:$A,$B638,GraphStats!$D:$D,H$1)</f>
        <v>0.13601324413127777</v>
      </c>
      <c r="I638" s="1">
        <f>SUMIFS(SolRaw!$D:$D,SolRaw!$A:$A,$B638,SolRaw!$B:$B,$C638,SolRaw!$C:$C,I$1)/SUMIFS(GraphStats!$G:$G,GraphStats!$A:$A,$B638,GraphStats!$D:$D,I$1)</f>
        <v>0.13622084355055322</v>
      </c>
      <c r="J638" s="1">
        <f>SUMIFS(SolRaw!$D:$D,SolRaw!$A:$A,$B638,SolRaw!$B:$B,$C638,SolRaw!$C:$C,J$1)/SUMIFS(GraphStats!$G:$G,GraphStats!$A:$A,$B638,GraphStats!$D:$D,J$1)</f>
        <v>0.13615062543071743</v>
      </c>
      <c r="K638" s="1">
        <f>SUMIFS(SolRaw!$D:$D,SolRaw!$A:$A,$B638,SolRaw!$B:$B,$C638,SolRaw!$C:$C,K$1)/SUMIFS(GraphStats!$G:$G,GraphStats!$A:$A,$B638,GraphStats!$D:$D,K$1)</f>
        <v>0.13606582107138634</v>
      </c>
      <c r="L638" s="1">
        <f>SUMIFS(SolRaw!$D:$D,SolRaw!$A:$A,$B638,SolRaw!$B:$B,$C638,SolRaw!$C:$C,L$1)/SUMIFS(GraphStats!$G:$G,GraphStats!$A:$A,$B638,GraphStats!$D:$D,L$1)</f>
        <v>0.13596033195524612</v>
      </c>
      <c r="M638" s="1">
        <f>SUMIFS(SolRaw!$D:$D,SolRaw!$A:$A,$B638,SolRaw!$B:$B,$C638,SolRaw!$C:$C,M$1)/SUMIFS(GraphStats!$G:$G,GraphStats!$A:$A,$B638,GraphStats!$D:$D,M$1)</f>
        <v>0.13593975819455609</v>
      </c>
      <c r="N638" s="1">
        <f t="shared" si="63"/>
        <v>0.13606960243865268</v>
      </c>
      <c r="O638" s="1">
        <f t="shared" si="64"/>
        <v>0.13593975819455609</v>
      </c>
      <c r="P638" s="1">
        <f t="shared" si="65"/>
        <v>0.13598742953700341</v>
      </c>
      <c r="Q638" s="1">
        <f t="shared" si="69"/>
        <v>0.1360765111937938</v>
      </c>
      <c r="R638" s="1">
        <f t="shared" si="66"/>
        <v>0.13614181990252971</v>
      </c>
      <c r="S638" s="1">
        <f t="shared" si="67"/>
        <v>0.13622084355055322</v>
      </c>
      <c r="T638" s="1">
        <f t="shared" si="68"/>
        <v>9.4857872866638848E-5</v>
      </c>
    </row>
    <row r="639" spans="1:20" x14ac:dyDescent="0.2">
      <c r="A639" t="str">
        <f>VLOOKUP(B639,GraphStats!$A:$B,2,0)</f>
        <v>SNAP</v>
      </c>
      <c r="B639" t="s">
        <v>109</v>
      </c>
      <c r="C639" t="s">
        <v>152</v>
      </c>
      <c r="D639" s="1">
        <f>SUMIFS(SolRaw!$D:$D,SolRaw!$A:$A,$B639,SolRaw!$B:$B,$C639,SolRaw!$C:$C,D$1)/SUMIFS(GraphStats!$G:$G,GraphStats!$A:$A,$B639,GraphStats!$D:$D,D$1)</f>
        <v>0.15031921650281685</v>
      </c>
      <c r="E639" s="1">
        <f>SUMIFS(SolRaw!$D:$D,SolRaw!$A:$A,$B639,SolRaw!$B:$B,$C639,SolRaw!$C:$C,E$1)/SUMIFS(GraphStats!$G:$G,GraphStats!$A:$A,$B639,GraphStats!$D:$D,E$1)</f>
        <v>0.15028084090897764</v>
      </c>
      <c r="F639" s="1">
        <f>SUMIFS(SolRaw!$D:$D,SolRaw!$A:$A,$B639,SolRaw!$B:$B,$C639,SolRaw!$C:$C,F$1)/SUMIFS(GraphStats!$G:$G,GraphStats!$A:$A,$B639,GraphStats!$D:$D,F$1)</f>
        <v>0.15025477336144238</v>
      </c>
      <c r="G639" s="1">
        <f>SUMIFS(SolRaw!$D:$D,SolRaw!$A:$A,$B639,SolRaw!$B:$B,$C639,SolRaw!$C:$C,G$1)/SUMIFS(GraphStats!$G:$G,GraphStats!$A:$A,$B639,GraphStats!$D:$D,G$1)</f>
        <v>0.15040880285677174</v>
      </c>
      <c r="H639" s="1">
        <f>SUMIFS(SolRaw!$D:$D,SolRaw!$A:$A,$B639,SolRaw!$B:$B,$C639,SolRaw!$C:$C,H$1)/SUMIFS(GraphStats!$G:$G,GraphStats!$A:$A,$B639,GraphStats!$D:$D,H$1)</f>
        <v>0.15037061025891993</v>
      </c>
      <c r="I639" s="1">
        <f>SUMIFS(SolRaw!$D:$D,SolRaw!$A:$A,$B639,SolRaw!$B:$B,$C639,SolRaw!$C:$C,I$1)/SUMIFS(GraphStats!$G:$G,GraphStats!$A:$A,$B639,GraphStats!$D:$D,I$1)</f>
        <v>0.15025927471991843</v>
      </c>
      <c r="J639" s="1">
        <f>SUMIFS(SolRaw!$D:$D,SolRaw!$A:$A,$B639,SolRaw!$B:$B,$C639,SolRaw!$C:$C,J$1)/SUMIFS(GraphStats!$G:$G,GraphStats!$A:$A,$B639,GraphStats!$D:$D,J$1)</f>
        <v>0.15030875237038732</v>
      </c>
      <c r="K639" s="1">
        <f>SUMIFS(SolRaw!$D:$D,SolRaw!$A:$A,$B639,SolRaw!$B:$B,$C639,SolRaw!$C:$C,K$1)/SUMIFS(GraphStats!$G:$G,GraphStats!$A:$A,$B639,GraphStats!$D:$D,K$1)</f>
        <v>0.15032212057871142</v>
      </c>
      <c r="L639" s="1">
        <f>SUMIFS(SolRaw!$D:$D,SolRaw!$A:$A,$B639,SolRaw!$B:$B,$C639,SolRaw!$C:$C,L$1)/SUMIFS(GraphStats!$G:$G,GraphStats!$A:$A,$B639,GraphStats!$D:$D,L$1)</f>
        <v>0.15022862499679285</v>
      </c>
      <c r="M639" s="1">
        <f>SUMIFS(SolRaw!$D:$D,SolRaw!$A:$A,$B639,SolRaw!$B:$B,$C639,SolRaw!$C:$C,M$1)/SUMIFS(GraphStats!$G:$G,GraphStats!$A:$A,$B639,GraphStats!$D:$D,M$1)</f>
        <v>0.15040239144733569</v>
      </c>
      <c r="N639" s="1">
        <f t="shared" si="63"/>
        <v>0.15031554080020743</v>
      </c>
      <c r="O639" s="1">
        <f t="shared" si="64"/>
        <v>0.15022862499679285</v>
      </c>
      <c r="P639" s="1">
        <f t="shared" si="65"/>
        <v>0.15026466626718324</v>
      </c>
      <c r="Q639" s="1">
        <f t="shared" si="69"/>
        <v>0.1503139844366021</v>
      </c>
      <c r="R639" s="1">
        <f t="shared" si="66"/>
        <v>0.15035848783886779</v>
      </c>
      <c r="S639" s="1">
        <f t="shared" si="67"/>
        <v>0.15040880285677174</v>
      </c>
      <c r="T639" s="1">
        <f t="shared" si="68"/>
        <v>6.2355050742645825E-5</v>
      </c>
    </row>
    <row r="640" spans="1:20" x14ac:dyDescent="0.2">
      <c r="A640" t="str">
        <f>VLOOKUP(B640,GraphStats!$A:$B,2,0)</f>
        <v>SNAP</v>
      </c>
      <c r="B640" t="s">
        <v>109</v>
      </c>
      <c r="C640" t="s">
        <v>153</v>
      </c>
      <c r="D640" s="1">
        <f>SUMIFS(SolRaw!$D:$D,SolRaw!$A:$A,$B640,SolRaw!$B:$B,$C640,SolRaw!$C:$C,D$1)/SUMIFS(GraphStats!$G:$G,GraphStats!$A:$A,$B640,GraphStats!$D:$D,D$1)</f>
        <v>0.13626736152196001</v>
      </c>
      <c r="E640" s="1">
        <f>SUMIFS(SolRaw!$D:$D,SolRaw!$A:$A,$B640,SolRaw!$B:$B,$C640,SolRaw!$C:$C,E$1)/SUMIFS(GraphStats!$G:$G,GraphStats!$A:$A,$B640,GraphStats!$D:$D,E$1)</f>
        <v>0.13619872498502766</v>
      </c>
      <c r="F640" s="1">
        <f>SUMIFS(SolRaw!$D:$D,SolRaw!$A:$A,$B640,SolRaw!$B:$B,$C640,SolRaw!$C:$C,F$1)/SUMIFS(GraphStats!$G:$G,GraphStats!$A:$A,$B640,GraphStats!$D:$D,F$1)</f>
        <v>0.13609865620101172</v>
      </c>
      <c r="G640" s="1">
        <f>SUMIFS(SolRaw!$D:$D,SolRaw!$A:$A,$B640,SolRaw!$B:$B,$C640,SolRaw!$C:$C,G$1)/SUMIFS(GraphStats!$G:$G,GraphStats!$A:$A,$B640,GraphStats!$D:$D,G$1)</f>
        <v>0.13611332364964052</v>
      </c>
      <c r="H640" s="1">
        <f>SUMIFS(SolRaw!$D:$D,SolRaw!$A:$A,$B640,SolRaw!$B:$B,$C640,SolRaw!$C:$C,H$1)/SUMIFS(GraphStats!$G:$G,GraphStats!$A:$A,$B640,GraphStats!$D:$D,H$1)</f>
        <v>0.13651232680534259</v>
      </c>
      <c r="I640" s="1">
        <f>SUMIFS(SolRaw!$D:$D,SolRaw!$A:$A,$B640,SolRaw!$B:$B,$C640,SolRaw!$C:$C,I$1)/SUMIFS(GraphStats!$G:$G,GraphStats!$A:$A,$B640,GraphStats!$D:$D,I$1)</f>
        <v>0.13638698348795528</v>
      </c>
      <c r="J640" s="1">
        <f>SUMIFS(SolRaw!$D:$D,SolRaw!$A:$A,$B640,SolRaw!$B:$B,$C640,SolRaw!$C:$C,J$1)/SUMIFS(GraphStats!$G:$G,GraphStats!$A:$A,$B640,GraphStats!$D:$D,J$1)</f>
        <v>0.13628769858911058</v>
      </c>
      <c r="K640" s="1">
        <f>SUMIFS(SolRaw!$D:$D,SolRaw!$A:$A,$B640,SolRaw!$B:$B,$C640,SolRaw!$C:$C,K$1)/SUMIFS(GraphStats!$G:$G,GraphStats!$A:$A,$B640,GraphStats!$D:$D,K$1)</f>
        <v>0.13647999335592934</v>
      </c>
      <c r="L640" s="1">
        <f>SUMIFS(SolRaw!$D:$D,SolRaw!$A:$A,$B640,SolRaw!$B:$B,$C640,SolRaw!$C:$C,L$1)/SUMIFS(GraphStats!$G:$G,GraphStats!$A:$A,$B640,GraphStats!$D:$D,L$1)</f>
        <v>0.1361451467856207</v>
      </c>
      <c r="M640" s="1">
        <f>SUMIFS(SolRaw!$D:$D,SolRaw!$A:$A,$B640,SolRaw!$B:$B,$C640,SolRaw!$C:$C,M$1)/SUMIFS(GraphStats!$G:$G,GraphStats!$A:$A,$B640,GraphStats!$D:$D,M$1)</f>
        <v>0.13630147925219829</v>
      </c>
      <c r="N640" s="1">
        <f t="shared" si="63"/>
        <v>0.13627916946337967</v>
      </c>
      <c r="O640" s="1">
        <f t="shared" si="64"/>
        <v>0.13609865620101172</v>
      </c>
      <c r="P640" s="1">
        <f t="shared" si="65"/>
        <v>0.13615854133547245</v>
      </c>
      <c r="Q640" s="1">
        <f t="shared" si="69"/>
        <v>0.13627753005553528</v>
      </c>
      <c r="R640" s="1">
        <f t="shared" si="66"/>
        <v>0.13636560742901604</v>
      </c>
      <c r="S640" s="1">
        <f t="shared" si="67"/>
        <v>0.13651232680534259</v>
      </c>
      <c r="T640" s="1">
        <f t="shared" si="68"/>
        <v>1.4588793646158323E-4</v>
      </c>
    </row>
    <row r="641" spans="1:20" x14ac:dyDescent="0.2">
      <c r="A641" t="str">
        <f>VLOOKUP(B641,GraphStats!$A:$B,2,0)</f>
        <v>SNAP</v>
      </c>
      <c r="B641" t="s">
        <v>109</v>
      </c>
      <c r="C641" t="s">
        <v>154</v>
      </c>
      <c r="D641" s="1">
        <f>SUMIFS(SolRaw!$D:$D,SolRaw!$A:$A,$B641,SolRaw!$B:$B,$C641,SolRaw!$C:$C,D$1)/SUMIFS(GraphStats!$G:$G,GraphStats!$A:$A,$B641,GraphStats!$D:$D,D$1)</f>
        <v>0.15150484422622701</v>
      </c>
      <c r="E641" s="1">
        <f>SUMIFS(SolRaw!$D:$D,SolRaw!$A:$A,$B641,SolRaw!$B:$B,$C641,SolRaw!$C:$C,E$1)/SUMIFS(GraphStats!$G:$G,GraphStats!$A:$A,$B641,GraphStats!$D:$D,E$1)</f>
        <v>0.15165726063454668</v>
      </c>
      <c r="F641" s="1">
        <f>SUMIFS(SolRaw!$D:$D,SolRaw!$A:$A,$B641,SolRaw!$B:$B,$C641,SolRaw!$C:$C,F$1)/SUMIFS(GraphStats!$G:$G,GraphStats!$A:$A,$B641,GraphStats!$D:$D,F$1)</f>
        <v>0.15151012162038133</v>
      </c>
      <c r="G641" s="1">
        <f>SUMIFS(SolRaw!$D:$D,SolRaw!$A:$A,$B641,SolRaw!$B:$B,$C641,SolRaw!$C:$C,G$1)/SUMIFS(GraphStats!$G:$G,GraphStats!$A:$A,$B641,GraphStats!$D:$D,G$1)</f>
        <v>0.15165541232716445</v>
      </c>
      <c r="H641" s="1">
        <f>SUMIFS(SolRaw!$D:$D,SolRaw!$A:$A,$B641,SolRaw!$B:$B,$C641,SolRaw!$C:$C,H$1)/SUMIFS(GraphStats!$G:$G,GraphStats!$A:$A,$B641,GraphStats!$D:$D,H$1)</f>
        <v>0.15154781268967488</v>
      </c>
      <c r="I641" s="1">
        <f>SUMIFS(SolRaw!$D:$D,SolRaw!$A:$A,$B641,SolRaw!$B:$B,$C641,SolRaw!$C:$C,I$1)/SUMIFS(GraphStats!$G:$G,GraphStats!$A:$A,$B641,GraphStats!$D:$D,I$1)</f>
        <v>0.15166643560702217</v>
      </c>
      <c r="J641" s="1">
        <f>SUMIFS(SolRaw!$D:$D,SolRaw!$A:$A,$B641,SolRaw!$B:$B,$C641,SolRaw!$C:$C,J$1)/SUMIFS(GraphStats!$G:$G,GraphStats!$A:$A,$B641,GraphStats!$D:$D,J$1)</f>
        <v>0.15150574864494876</v>
      </c>
      <c r="K641" s="1">
        <f>SUMIFS(SolRaw!$D:$D,SolRaw!$A:$A,$B641,SolRaw!$B:$B,$C641,SolRaw!$C:$C,K$1)/SUMIFS(GraphStats!$G:$G,GraphStats!$A:$A,$B641,GraphStats!$D:$D,K$1)</f>
        <v>0.15148934729230892</v>
      </c>
      <c r="L641" s="1">
        <f>SUMIFS(SolRaw!$D:$D,SolRaw!$A:$A,$B641,SolRaw!$B:$B,$C641,SolRaw!$C:$C,L$1)/SUMIFS(GraphStats!$G:$G,GraphStats!$A:$A,$B641,GraphStats!$D:$D,L$1)</f>
        <v>0.15154787667754357</v>
      </c>
      <c r="M641" s="1">
        <f>SUMIFS(SolRaw!$D:$D,SolRaw!$A:$A,$B641,SolRaw!$B:$B,$C641,SolRaw!$C:$C,M$1)/SUMIFS(GraphStats!$G:$G,GraphStats!$A:$A,$B641,GraphStats!$D:$D,M$1)</f>
        <v>0.15170384391752759</v>
      </c>
      <c r="N641" s="1">
        <f t="shared" si="63"/>
        <v>0.15157887036373452</v>
      </c>
      <c r="O641" s="1">
        <f t="shared" si="64"/>
        <v>0.15148934729230892</v>
      </c>
      <c r="P641" s="1">
        <f t="shared" si="65"/>
        <v>0.15150684188880689</v>
      </c>
      <c r="Q641" s="1">
        <f t="shared" si="69"/>
        <v>0.15154784468360921</v>
      </c>
      <c r="R641" s="1">
        <f t="shared" si="66"/>
        <v>0.15165679855770112</v>
      </c>
      <c r="S641" s="1">
        <f t="shared" si="67"/>
        <v>0.15170384391752759</v>
      </c>
      <c r="T641" s="1">
        <f t="shared" si="68"/>
        <v>8.2180276241177071E-5</v>
      </c>
    </row>
    <row r="642" spans="1:20" x14ac:dyDescent="0.2">
      <c r="A642" t="str">
        <f>VLOOKUP(B642,GraphStats!$A:$B,2,0)</f>
        <v>SNAP</v>
      </c>
      <c r="B642" t="s">
        <v>109</v>
      </c>
      <c r="C642" t="s">
        <v>155</v>
      </c>
      <c r="D642" s="1">
        <f>SUMIFS(SolRaw!$D:$D,SolRaw!$A:$A,$B642,SolRaw!$B:$B,$C642,SolRaw!$C:$C,D$1)/SUMIFS(GraphStats!$G:$G,GraphStats!$A:$A,$B642,GraphStats!$D:$D,D$1)</f>
        <v>0.13820161978293552</v>
      </c>
      <c r="E642" s="1">
        <f>SUMIFS(SolRaw!$D:$D,SolRaw!$A:$A,$B642,SolRaw!$B:$B,$C642,SolRaw!$C:$C,E$1)/SUMIFS(GraphStats!$G:$G,GraphStats!$A:$A,$B642,GraphStats!$D:$D,E$1)</f>
        <v>0.1381670968977976</v>
      </c>
      <c r="F642" s="1">
        <f>SUMIFS(SolRaw!$D:$D,SolRaw!$A:$A,$B642,SolRaw!$B:$B,$C642,SolRaw!$C:$C,F$1)/SUMIFS(GraphStats!$G:$G,GraphStats!$A:$A,$B642,GraphStats!$D:$D,F$1)</f>
        <v>0.13811698941624387</v>
      </c>
      <c r="G642" s="1">
        <f>SUMIFS(SolRaw!$D:$D,SolRaw!$A:$A,$B642,SolRaw!$B:$B,$C642,SolRaw!$C:$C,G$1)/SUMIFS(GraphStats!$G:$G,GraphStats!$A:$A,$B642,GraphStats!$D:$D,G$1)</f>
        <v>0.13825429766250913</v>
      </c>
      <c r="H642" s="1">
        <f>SUMIFS(SolRaw!$D:$D,SolRaw!$A:$A,$B642,SolRaw!$B:$B,$C642,SolRaw!$C:$C,H$1)/SUMIFS(GraphStats!$G:$G,GraphStats!$A:$A,$B642,GraphStats!$D:$D,H$1)</f>
        <v>0.13816255266326213</v>
      </c>
      <c r="I642" s="1">
        <f>SUMIFS(SolRaw!$D:$D,SolRaw!$A:$A,$B642,SolRaw!$B:$B,$C642,SolRaw!$C:$C,I$1)/SUMIFS(GraphStats!$G:$G,GraphStats!$A:$A,$B642,GraphStats!$D:$D,I$1)</f>
        <v>0.1381243800224454</v>
      </c>
      <c r="J642" s="1">
        <f>SUMIFS(SolRaw!$D:$D,SolRaw!$A:$A,$B642,SolRaw!$B:$B,$C642,SolRaw!$C:$C,J$1)/SUMIFS(GraphStats!$G:$G,GraphStats!$A:$A,$B642,GraphStats!$D:$D,J$1)</f>
        <v>0.13809720638126052</v>
      </c>
      <c r="K642" s="1">
        <f>SUMIFS(SolRaw!$D:$D,SolRaw!$A:$A,$B642,SolRaw!$B:$B,$C642,SolRaw!$C:$C,K$1)/SUMIFS(GraphStats!$G:$G,GraphStats!$A:$A,$B642,GraphStats!$D:$D,K$1)</f>
        <v>0.13799376458165774</v>
      </c>
      <c r="L642" s="1">
        <f>SUMIFS(SolRaw!$D:$D,SolRaw!$A:$A,$B642,SolRaw!$B:$B,$C642,SolRaw!$C:$C,L$1)/SUMIFS(GraphStats!$G:$G,GraphStats!$A:$A,$B642,GraphStats!$D:$D,L$1)</f>
        <v>0.13792588894692639</v>
      </c>
      <c r="M642" s="1">
        <f>SUMIFS(SolRaw!$D:$D,SolRaw!$A:$A,$B642,SolRaw!$B:$B,$C642,SolRaw!$C:$C,M$1)/SUMIFS(GraphStats!$G:$G,GraphStats!$A:$A,$B642,GraphStats!$D:$D,M$1)</f>
        <v>0.13832028503050908</v>
      </c>
      <c r="N642" s="1">
        <f t="shared" ref="N642:N705" si="70">AVERAGE($D642:$M642)</f>
        <v>0.13813640813855471</v>
      </c>
      <c r="O642" s="1">
        <f t="shared" ref="O642:O705" si="71">QUARTILE($D642:$M642,0)</f>
        <v>0.13792588894692639</v>
      </c>
      <c r="P642" s="1">
        <f t="shared" ref="P642:P705" si="72">QUARTILE($D642:$M642,1)</f>
        <v>0.13810215214000637</v>
      </c>
      <c r="Q642" s="1">
        <f t="shared" si="69"/>
        <v>0.13814346634285377</v>
      </c>
      <c r="R642" s="1">
        <f t="shared" ref="R642:R705" si="73">QUARTILE($D642:$M642,3)</f>
        <v>0.13819298906165103</v>
      </c>
      <c r="S642" s="1">
        <f t="shared" ref="S642:S705" si="74">QUARTILE($D642:$M642,4)</f>
        <v>0.13832028503050908</v>
      </c>
      <c r="T642" s="1">
        <f t="shared" ref="T642:T705" si="75">STDEV($D642:$M642)</f>
        <v>1.1561939496479591E-4</v>
      </c>
    </row>
    <row r="643" spans="1:20" x14ac:dyDescent="0.2">
      <c r="A643" t="str">
        <f>VLOOKUP(B643,GraphStats!$A:$B,2,0)</f>
        <v>SNAP</v>
      </c>
      <c r="B643" t="s">
        <v>109</v>
      </c>
      <c r="C643" t="s">
        <v>156</v>
      </c>
      <c r="D643" s="1">
        <f>SUMIFS(SolRaw!$D:$D,SolRaw!$A:$A,$B643,SolRaw!$B:$B,$C643,SolRaw!$C:$C,D$1)/SUMIFS(GraphStats!$G:$G,GraphStats!$A:$A,$B643,GraphStats!$D:$D,D$1)</f>
        <v>0.14050343269438295</v>
      </c>
      <c r="E643" s="1">
        <f>SUMIFS(SolRaw!$D:$D,SolRaw!$A:$A,$B643,SolRaw!$B:$B,$C643,SolRaw!$C:$C,E$1)/SUMIFS(GraphStats!$G:$G,GraphStats!$A:$A,$B643,GraphStats!$D:$D,E$1)</f>
        <v>0.14062437014153686</v>
      </c>
      <c r="F643" s="1">
        <f>SUMIFS(SolRaw!$D:$D,SolRaw!$A:$A,$B643,SolRaw!$B:$B,$C643,SolRaw!$C:$C,F$1)/SUMIFS(GraphStats!$G:$G,GraphStats!$A:$A,$B643,GraphStats!$D:$D,F$1)</f>
        <v>0.14065719756483577</v>
      </c>
      <c r="G643" s="1">
        <f>SUMIFS(SolRaw!$D:$D,SolRaw!$A:$A,$B643,SolRaw!$B:$B,$C643,SolRaw!$C:$C,G$1)/SUMIFS(GraphStats!$G:$G,GraphStats!$A:$A,$B643,GraphStats!$D:$D,G$1)</f>
        <v>0.14073966756045911</v>
      </c>
      <c r="H643" s="1">
        <f>SUMIFS(SolRaw!$D:$D,SolRaw!$A:$A,$B643,SolRaw!$B:$B,$C643,SolRaw!$C:$C,H$1)/SUMIFS(GraphStats!$G:$G,GraphStats!$A:$A,$B643,GraphStats!$D:$D,H$1)</f>
        <v>0.14076936275554935</v>
      </c>
      <c r="I643" s="1">
        <f>SUMIFS(SolRaw!$D:$D,SolRaw!$A:$A,$B643,SolRaw!$B:$B,$C643,SolRaw!$C:$C,I$1)/SUMIFS(GraphStats!$G:$G,GraphStats!$A:$A,$B643,GraphStats!$D:$D,I$1)</f>
        <v>0.14062831811178278</v>
      </c>
      <c r="J643" s="1">
        <f>SUMIFS(SolRaw!$D:$D,SolRaw!$A:$A,$B643,SolRaw!$B:$B,$C643,SolRaw!$C:$C,J$1)/SUMIFS(GraphStats!$G:$G,GraphStats!$A:$A,$B643,GraphStats!$D:$D,J$1)</f>
        <v>0.14082430638085172</v>
      </c>
      <c r="K643" s="1">
        <f>SUMIFS(SolRaw!$D:$D,SolRaw!$A:$A,$B643,SolRaw!$B:$B,$C643,SolRaw!$C:$C,K$1)/SUMIFS(GraphStats!$G:$G,GraphStats!$A:$A,$B643,GraphStats!$D:$D,K$1)</f>
        <v>0.1407351979426204</v>
      </c>
      <c r="L643" s="1">
        <f>SUMIFS(SolRaw!$D:$D,SolRaw!$A:$A,$B643,SolRaw!$B:$B,$C643,SolRaw!$C:$C,L$1)/SUMIFS(GraphStats!$G:$G,GraphStats!$A:$A,$B643,GraphStats!$D:$D,L$1)</f>
        <v>0.14074626645565025</v>
      </c>
      <c r="M643" s="1">
        <f>SUMIFS(SolRaw!$D:$D,SolRaw!$A:$A,$B643,SolRaw!$B:$B,$C643,SolRaw!$C:$C,M$1)/SUMIFS(GraphStats!$G:$G,GraphStats!$A:$A,$B643,GraphStats!$D:$D,M$1)</f>
        <v>0.14068082921027078</v>
      </c>
      <c r="N643" s="1">
        <f t="shared" si="70"/>
        <v>0.14069089488179401</v>
      </c>
      <c r="O643" s="1">
        <f t="shared" si="71"/>
        <v>0.14050343269438295</v>
      </c>
      <c r="P643" s="1">
        <f t="shared" si="72"/>
        <v>0.14063553797504602</v>
      </c>
      <c r="Q643" s="1">
        <f t="shared" ref="Q643:Q706" si="76">QUARTILE($D643:$M643,2)</f>
        <v>0.14070801357644558</v>
      </c>
      <c r="R643" s="1">
        <f t="shared" si="73"/>
        <v>0.14074461673185246</v>
      </c>
      <c r="S643" s="1">
        <f t="shared" si="74"/>
        <v>0.14082430638085172</v>
      </c>
      <c r="T643" s="1">
        <f t="shared" si="75"/>
        <v>9.1944230500063277E-5</v>
      </c>
    </row>
    <row r="644" spans="1:20" x14ac:dyDescent="0.2">
      <c r="A644" t="str">
        <f>VLOOKUP(B644,GraphStats!$A:$B,2,0)</f>
        <v>SNAP</v>
      </c>
      <c r="B644" t="s">
        <v>109</v>
      </c>
      <c r="C644" t="s">
        <v>157</v>
      </c>
      <c r="D644" s="1">
        <f>SUMIFS(SolRaw!$D:$D,SolRaw!$A:$A,$B644,SolRaw!$B:$B,$C644,SolRaw!$C:$C,D$1)/SUMIFS(GraphStats!$G:$G,GraphStats!$A:$A,$B644,GraphStats!$D:$D,D$1)</f>
        <v>0.14256432274699934</v>
      </c>
      <c r="E644" s="1">
        <f>SUMIFS(SolRaw!$D:$D,SolRaw!$A:$A,$B644,SolRaw!$B:$B,$C644,SolRaw!$C:$C,E$1)/SUMIFS(GraphStats!$G:$G,GraphStats!$A:$A,$B644,GraphStats!$D:$D,E$1)</f>
        <v>0.14252536769306251</v>
      </c>
      <c r="F644" s="1">
        <f>SUMIFS(SolRaw!$D:$D,SolRaw!$A:$A,$B644,SolRaw!$B:$B,$C644,SolRaw!$C:$C,F$1)/SUMIFS(GraphStats!$G:$G,GraphStats!$A:$A,$B644,GraphStats!$D:$D,F$1)</f>
        <v>0.14261163263445528</v>
      </c>
      <c r="G644" s="1">
        <f>SUMIFS(SolRaw!$D:$D,SolRaw!$A:$A,$B644,SolRaw!$B:$B,$C644,SolRaw!$C:$C,G$1)/SUMIFS(GraphStats!$G:$G,GraphStats!$A:$A,$B644,GraphStats!$D:$D,G$1)</f>
        <v>0.14264054613071595</v>
      </c>
      <c r="H644" s="1">
        <f>SUMIFS(SolRaw!$D:$D,SolRaw!$A:$A,$B644,SolRaw!$B:$B,$C644,SolRaw!$C:$C,H$1)/SUMIFS(GraphStats!$G:$G,GraphStats!$A:$A,$B644,GraphStats!$D:$D,H$1)</f>
        <v>0.14268621493494135</v>
      </c>
      <c r="I644" s="1">
        <f>SUMIFS(SolRaw!$D:$D,SolRaw!$A:$A,$B644,SolRaw!$B:$B,$C644,SolRaw!$C:$C,I$1)/SUMIFS(GraphStats!$G:$G,GraphStats!$A:$A,$B644,GraphStats!$D:$D,I$1)</f>
        <v>0.14279968117048569</v>
      </c>
      <c r="J644" s="1">
        <f>SUMIFS(SolRaw!$D:$D,SolRaw!$A:$A,$B644,SolRaw!$B:$B,$C644,SolRaw!$C:$C,J$1)/SUMIFS(GraphStats!$G:$G,GraphStats!$A:$A,$B644,GraphStats!$D:$D,J$1)</f>
        <v>0.14252638554455765</v>
      </c>
      <c r="K644" s="1">
        <f>SUMIFS(SolRaw!$D:$D,SolRaw!$A:$A,$B644,SolRaw!$B:$B,$C644,SolRaw!$C:$C,K$1)/SUMIFS(GraphStats!$G:$G,GraphStats!$A:$A,$B644,GraphStats!$D:$D,K$1)</f>
        <v>0.14266196094546971</v>
      </c>
      <c r="L644" s="1">
        <f>SUMIFS(SolRaw!$D:$D,SolRaw!$A:$A,$B644,SolRaw!$B:$B,$C644,SolRaw!$C:$C,L$1)/SUMIFS(GraphStats!$G:$G,GraphStats!$A:$A,$B644,GraphStats!$D:$D,L$1)</f>
        <v>0.14262245510246405</v>
      </c>
      <c r="M644" s="1">
        <f>SUMIFS(SolRaw!$D:$D,SolRaw!$A:$A,$B644,SolRaw!$B:$B,$C644,SolRaw!$C:$C,M$1)/SUMIFS(GraphStats!$G:$G,GraphStats!$A:$A,$B644,GraphStats!$D:$D,M$1)</f>
        <v>0.14276102590607082</v>
      </c>
      <c r="N644" s="1">
        <f t="shared" si="70"/>
        <v>0.14263995928092224</v>
      </c>
      <c r="O644" s="1">
        <f t="shared" si="71"/>
        <v>0.14252536769306251</v>
      </c>
      <c r="P644" s="1">
        <f t="shared" si="72"/>
        <v>0.14257615021886333</v>
      </c>
      <c r="Q644" s="1">
        <f t="shared" si="76"/>
        <v>0.14263150061659</v>
      </c>
      <c r="R644" s="1">
        <f t="shared" si="73"/>
        <v>0.14268015143757345</v>
      </c>
      <c r="S644" s="1">
        <f t="shared" si="74"/>
        <v>0.14279968117048569</v>
      </c>
      <c r="T644" s="1">
        <f t="shared" si="75"/>
        <v>9.1683100903975574E-5</v>
      </c>
    </row>
    <row r="645" spans="1:20" x14ac:dyDescent="0.2">
      <c r="A645" t="str">
        <f>VLOOKUP(B645,GraphStats!$A:$B,2,0)</f>
        <v>SNAP</v>
      </c>
      <c r="B645" t="s">
        <v>109</v>
      </c>
      <c r="C645" t="s">
        <v>158</v>
      </c>
      <c r="D645" s="1">
        <f>SUMIFS(SolRaw!$D:$D,SolRaw!$A:$A,$B645,SolRaw!$B:$B,$C645,SolRaw!$C:$C,D$1)/SUMIFS(GraphStats!$G:$G,GraphStats!$A:$A,$B645,GraphStats!$D:$D,D$1)</f>
        <v>0.16395002214280119</v>
      </c>
      <c r="E645" s="1">
        <f>SUMIFS(SolRaw!$D:$D,SolRaw!$A:$A,$B645,SolRaw!$B:$B,$C645,SolRaw!$C:$C,E$1)/SUMIFS(GraphStats!$G:$G,GraphStats!$A:$A,$B645,GraphStats!$D:$D,E$1)</f>
        <v>0.16396072184042446</v>
      </c>
      <c r="F645" s="1">
        <f>SUMIFS(SolRaw!$D:$D,SolRaw!$A:$A,$B645,SolRaw!$B:$B,$C645,SolRaw!$C:$C,F$1)/SUMIFS(GraphStats!$G:$G,GraphStats!$A:$A,$B645,GraphStats!$D:$D,F$1)</f>
        <v>0.16391557605615595</v>
      </c>
      <c r="G645" s="1">
        <f>SUMIFS(SolRaw!$D:$D,SolRaw!$A:$A,$B645,SolRaw!$B:$B,$C645,SolRaw!$C:$C,G$1)/SUMIFS(GraphStats!$G:$G,GraphStats!$A:$A,$B645,GraphStats!$D:$D,G$1)</f>
        <v>0.16386494827579157</v>
      </c>
      <c r="H645" s="1">
        <f>SUMIFS(SolRaw!$D:$D,SolRaw!$A:$A,$B645,SolRaw!$B:$B,$C645,SolRaw!$C:$C,H$1)/SUMIFS(GraphStats!$G:$G,GraphStats!$A:$A,$B645,GraphStats!$D:$D,H$1)</f>
        <v>0.16386578040596261</v>
      </c>
      <c r="I645" s="1">
        <f>SUMIFS(SolRaw!$D:$D,SolRaw!$A:$A,$B645,SolRaw!$B:$B,$C645,SolRaw!$C:$C,I$1)/SUMIFS(GraphStats!$G:$G,GraphStats!$A:$A,$B645,GraphStats!$D:$D,I$1)</f>
        <v>0.16400027626585723</v>
      </c>
      <c r="J645" s="1">
        <f>SUMIFS(SolRaw!$D:$D,SolRaw!$A:$A,$B645,SolRaw!$B:$B,$C645,SolRaw!$C:$C,J$1)/SUMIFS(GraphStats!$G:$G,GraphStats!$A:$A,$B645,GraphStats!$D:$D,J$1)</f>
        <v>0.16395858274399344</v>
      </c>
      <c r="K645" s="1">
        <f>SUMIFS(SolRaw!$D:$D,SolRaw!$A:$A,$B645,SolRaw!$B:$B,$C645,SolRaw!$C:$C,K$1)/SUMIFS(GraphStats!$G:$G,GraphStats!$A:$A,$B645,GraphStats!$D:$D,K$1)</f>
        <v>0.16386492358624644</v>
      </c>
      <c r="L645" s="1">
        <f>SUMIFS(SolRaw!$D:$D,SolRaw!$A:$A,$B645,SolRaw!$B:$B,$C645,SolRaw!$C:$C,L$1)/SUMIFS(GraphStats!$G:$G,GraphStats!$A:$A,$B645,GraphStats!$D:$D,L$1)</f>
        <v>0.16390135864262351</v>
      </c>
      <c r="M645" s="1">
        <f>SUMIFS(SolRaw!$D:$D,SolRaw!$A:$A,$B645,SolRaw!$B:$B,$C645,SolRaw!$C:$C,M$1)/SUMIFS(GraphStats!$G:$G,GraphStats!$A:$A,$B645,GraphStats!$D:$D,M$1)</f>
        <v>0.16394236818306387</v>
      </c>
      <c r="N645" s="1">
        <f t="shared" si="70"/>
        <v>0.16392245581429199</v>
      </c>
      <c r="O645" s="1">
        <f t="shared" si="71"/>
        <v>0.16386492358624644</v>
      </c>
      <c r="P645" s="1">
        <f t="shared" si="72"/>
        <v>0.16387467496512784</v>
      </c>
      <c r="Q645" s="1">
        <f t="shared" si="76"/>
        <v>0.16392897211960991</v>
      </c>
      <c r="R645" s="1">
        <f t="shared" si="73"/>
        <v>0.16395644259369538</v>
      </c>
      <c r="S645" s="1">
        <f t="shared" si="74"/>
        <v>0.16400027626585723</v>
      </c>
      <c r="T645" s="1">
        <f t="shared" si="75"/>
        <v>4.749674756936372E-5</v>
      </c>
    </row>
    <row r="646" spans="1:20" x14ac:dyDescent="0.2">
      <c r="A646" t="str">
        <f>VLOOKUP(B646,GraphStats!$A:$B,2,0)</f>
        <v>SNAP</v>
      </c>
      <c r="B646" t="s">
        <v>109</v>
      </c>
      <c r="C646" t="s">
        <v>159</v>
      </c>
      <c r="D646" s="1">
        <f>SUMIFS(SolRaw!$D:$D,SolRaw!$A:$A,$B646,SolRaw!$B:$B,$C646,SolRaw!$C:$C,D$1)/SUMIFS(GraphStats!$G:$G,GraphStats!$A:$A,$B646,GraphStats!$D:$D,D$1)</f>
        <v>0.1638768959722291</v>
      </c>
      <c r="E646" s="1">
        <f>SUMIFS(SolRaw!$D:$D,SolRaw!$A:$A,$B646,SolRaw!$B:$B,$C646,SolRaw!$C:$C,E$1)/SUMIFS(GraphStats!$G:$G,GraphStats!$A:$A,$B646,GraphStats!$D:$D,E$1)</f>
        <v>0.16394719013062231</v>
      </c>
      <c r="F646" s="1">
        <f>SUMIFS(SolRaw!$D:$D,SolRaw!$A:$A,$B646,SolRaw!$B:$B,$C646,SolRaw!$C:$C,F$1)/SUMIFS(GraphStats!$G:$G,GraphStats!$A:$A,$B646,GraphStats!$D:$D,F$1)</f>
        <v>0.16388957303042684</v>
      </c>
      <c r="G646" s="1">
        <f>SUMIFS(SolRaw!$D:$D,SolRaw!$A:$A,$B646,SolRaw!$B:$B,$C646,SolRaw!$C:$C,G$1)/SUMIFS(GraphStats!$G:$G,GraphStats!$A:$A,$B646,GraphStats!$D:$D,G$1)</f>
        <v>0.1638249487664114</v>
      </c>
      <c r="H646" s="1">
        <f>SUMIFS(SolRaw!$D:$D,SolRaw!$A:$A,$B646,SolRaw!$B:$B,$C646,SolRaw!$C:$C,H$1)/SUMIFS(GraphStats!$G:$G,GraphStats!$A:$A,$B646,GraphStats!$D:$D,H$1)</f>
        <v>0.16384878286865984</v>
      </c>
      <c r="I646" s="1">
        <f>SUMIFS(SolRaw!$D:$D,SolRaw!$A:$A,$B646,SolRaw!$B:$B,$C646,SolRaw!$C:$C,I$1)/SUMIFS(GraphStats!$G:$G,GraphStats!$A:$A,$B646,GraphStats!$D:$D,I$1)</f>
        <v>0.16392120729841222</v>
      </c>
      <c r="J646" s="1">
        <f>SUMIFS(SolRaw!$D:$D,SolRaw!$A:$A,$B646,SolRaw!$B:$B,$C646,SolRaw!$C:$C,J$1)/SUMIFS(GraphStats!$G:$G,GraphStats!$A:$A,$B646,GraphStats!$D:$D,J$1)</f>
        <v>0.16393749708828848</v>
      </c>
      <c r="K646" s="1">
        <f>SUMIFS(SolRaw!$D:$D,SolRaw!$A:$A,$B646,SolRaw!$B:$B,$C646,SolRaw!$C:$C,K$1)/SUMIFS(GraphStats!$G:$G,GraphStats!$A:$A,$B646,GraphStats!$D:$D,K$1)</f>
        <v>0.16382194437158273</v>
      </c>
      <c r="L646" s="1">
        <f>SUMIFS(SolRaw!$D:$D,SolRaw!$A:$A,$B646,SolRaw!$B:$B,$C646,SolRaw!$C:$C,L$1)/SUMIFS(GraphStats!$G:$G,GraphStats!$A:$A,$B646,GraphStats!$D:$D,L$1)</f>
        <v>0.16387488156234625</v>
      </c>
      <c r="M646" s="1">
        <f>SUMIFS(SolRaw!$D:$D,SolRaw!$A:$A,$B646,SolRaw!$B:$B,$C646,SolRaw!$C:$C,M$1)/SUMIFS(GraphStats!$G:$G,GraphStats!$A:$A,$B646,GraphStats!$D:$D,M$1)</f>
        <v>0.16392629897923389</v>
      </c>
      <c r="N646" s="1">
        <f t="shared" si="70"/>
        <v>0.16388692200682131</v>
      </c>
      <c r="O646" s="1">
        <f t="shared" si="71"/>
        <v>0.16382194437158273</v>
      </c>
      <c r="P646" s="1">
        <f t="shared" si="72"/>
        <v>0.16385530754208144</v>
      </c>
      <c r="Q646" s="1">
        <f t="shared" si="76"/>
        <v>0.16388323450132797</v>
      </c>
      <c r="R646" s="1">
        <f t="shared" si="73"/>
        <v>0.16392502605902848</v>
      </c>
      <c r="S646" s="1">
        <f t="shared" si="74"/>
        <v>0.16394719013062231</v>
      </c>
      <c r="T646" s="1">
        <f t="shared" si="75"/>
        <v>4.5565586252148215E-5</v>
      </c>
    </row>
    <row r="647" spans="1:20" x14ac:dyDescent="0.2">
      <c r="A647" t="str">
        <f>VLOOKUP(B647,GraphStats!$A:$B,2,0)</f>
        <v>SNAP</v>
      </c>
      <c r="B647" t="s">
        <v>109</v>
      </c>
      <c r="C647" t="s">
        <v>160</v>
      </c>
      <c r="D647" s="1">
        <f>SUMIFS(SolRaw!$D:$D,SolRaw!$A:$A,$B647,SolRaw!$B:$B,$C647,SolRaw!$C:$C,D$1)/SUMIFS(GraphStats!$G:$G,GraphStats!$A:$A,$B647,GraphStats!$D:$D,D$1)</f>
        <v>0.16395745499720912</v>
      </c>
      <c r="E647" s="1">
        <f>SUMIFS(SolRaw!$D:$D,SolRaw!$A:$A,$B647,SolRaw!$B:$B,$C647,SolRaw!$C:$C,E$1)/SUMIFS(GraphStats!$G:$G,GraphStats!$A:$A,$B647,GraphStats!$D:$D,E$1)</f>
        <v>0.16396808886175454</v>
      </c>
      <c r="F647" s="1">
        <f>SUMIFS(SolRaw!$D:$D,SolRaw!$A:$A,$B647,SolRaw!$B:$B,$C647,SolRaw!$C:$C,F$1)/SUMIFS(GraphStats!$G:$G,GraphStats!$A:$A,$B647,GraphStats!$D:$D,F$1)</f>
        <v>0.1639227134986953</v>
      </c>
      <c r="G647" s="1">
        <f>SUMIFS(SolRaw!$D:$D,SolRaw!$A:$A,$B647,SolRaw!$B:$B,$C647,SolRaw!$C:$C,G$1)/SUMIFS(GraphStats!$G:$G,GraphStats!$A:$A,$B647,GraphStats!$D:$D,G$1)</f>
        <v>0.16385366664319242</v>
      </c>
      <c r="H647" s="1">
        <f>SUMIFS(SolRaw!$D:$D,SolRaw!$A:$A,$B647,SolRaw!$B:$B,$C647,SolRaw!$C:$C,H$1)/SUMIFS(GraphStats!$G:$G,GraphStats!$A:$A,$B647,GraphStats!$D:$D,H$1)</f>
        <v>0.16386821799491344</v>
      </c>
      <c r="I647" s="1">
        <f>SUMIFS(SolRaw!$D:$D,SolRaw!$A:$A,$B647,SolRaw!$B:$B,$C647,SolRaw!$C:$C,I$1)/SUMIFS(GraphStats!$G:$G,GraphStats!$A:$A,$B647,GraphStats!$D:$D,I$1)</f>
        <v>0.16401908971711851</v>
      </c>
      <c r="J647" s="1">
        <f>SUMIFS(SolRaw!$D:$D,SolRaw!$A:$A,$B647,SolRaw!$B:$B,$C647,SolRaw!$C:$C,J$1)/SUMIFS(GraphStats!$G:$G,GraphStats!$A:$A,$B647,GraphStats!$D:$D,J$1)</f>
        <v>0.16396233203373259</v>
      </c>
      <c r="K647" s="1">
        <f>SUMIFS(SolRaw!$D:$D,SolRaw!$A:$A,$B647,SolRaw!$B:$B,$C647,SolRaw!$C:$C,K$1)/SUMIFS(GraphStats!$G:$G,GraphStats!$A:$A,$B647,GraphStats!$D:$D,K$1)</f>
        <v>0.16387140544644369</v>
      </c>
      <c r="L647" s="1">
        <f>SUMIFS(SolRaw!$D:$D,SolRaw!$A:$A,$B647,SolRaw!$B:$B,$C647,SolRaw!$C:$C,L$1)/SUMIFS(GraphStats!$G:$G,GraphStats!$A:$A,$B647,GraphStats!$D:$D,L$1)</f>
        <v>0.1639260756857725</v>
      </c>
      <c r="M647" s="1">
        <f>SUMIFS(SolRaw!$D:$D,SolRaw!$A:$A,$B647,SolRaw!$B:$B,$C647,SolRaw!$C:$C,M$1)/SUMIFS(GraphStats!$G:$G,GraphStats!$A:$A,$B647,GraphStats!$D:$D,M$1)</f>
        <v>0.1639562401692273</v>
      </c>
      <c r="N647" s="1">
        <f t="shared" si="70"/>
        <v>0.16393052850480597</v>
      </c>
      <c r="O647" s="1">
        <f t="shared" si="71"/>
        <v>0.16385366664319242</v>
      </c>
      <c r="P647" s="1">
        <f t="shared" si="72"/>
        <v>0.16388423245950659</v>
      </c>
      <c r="Q647" s="1">
        <f t="shared" si="76"/>
        <v>0.16394115792749991</v>
      </c>
      <c r="R647" s="1">
        <f t="shared" si="73"/>
        <v>0.16396111277460174</v>
      </c>
      <c r="S647" s="1">
        <f t="shared" si="74"/>
        <v>0.16401908971711851</v>
      </c>
      <c r="T647" s="1">
        <f t="shared" si="75"/>
        <v>5.2723853166749796E-5</v>
      </c>
    </row>
    <row r="648" spans="1:20" x14ac:dyDescent="0.2">
      <c r="A648" t="str">
        <f>VLOOKUP(B648,GraphStats!$A:$B,2,0)</f>
        <v>SNAP</v>
      </c>
      <c r="B648" t="s">
        <v>109</v>
      </c>
      <c r="C648" t="s">
        <v>161</v>
      </c>
      <c r="D648" s="1">
        <f>SUMIFS(SolRaw!$D:$D,SolRaw!$A:$A,$B648,SolRaw!$B:$B,$C648,SolRaw!$C:$C,D$1)/SUMIFS(GraphStats!$G:$G,GraphStats!$A:$A,$B648,GraphStats!$D:$D,D$1)</f>
        <v>0.1639362604314783</v>
      </c>
      <c r="E648" s="1">
        <f>SUMIFS(SolRaw!$D:$D,SolRaw!$A:$A,$B648,SolRaw!$B:$B,$C648,SolRaw!$C:$C,E$1)/SUMIFS(GraphStats!$G:$G,GraphStats!$A:$A,$B648,GraphStats!$D:$D,E$1)</f>
        <v>0.16396652582903912</v>
      </c>
      <c r="F648" s="1">
        <f>SUMIFS(SolRaw!$D:$D,SolRaw!$A:$A,$B648,SolRaw!$B:$B,$C648,SolRaw!$C:$C,F$1)/SUMIFS(GraphStats!$G:$G,GraphStats!$A:$A,$B648,GraphStats!$D:$D,F$1)</f>
        <v>0.16394113094230758</v>
      </c>
      <c r="G648" s="1">
        <f>SUMIFS(SolRaw!$D:$D,SolRaw!$A:$A,$B648,SolRaw!$B:$B,$C648,SolRaw!$C:$C,G$1)/SUMIFS(GraphStats!$G:$G,GraphStats!$A:$A,$B648,GraphStats!$D:$D,G$1)</f>
        <v>0.16385162239387455</v>
      </c>
      <c r="H648" s="1">
        <f>SUMIFS(SolRaw!$D:$D,SolRaw!$A:$A,$B648,SolRaw!$B:$B,$C648,SolRaw!$C:$C,H$1)/SUMIFS(GraphStats!$G:$G,GraphStats!$A:$A,$B648,GraphStats!$D:$D,H$1)</f>
        <v>0.16387720318826579</v>
      </c>
      <c r="I648" s="1">
        <f>SUMIFS(SolRaw!$D:$D,SolRaw!$A:$A,$B648,SolRaw!$B:$B,$C648,SolRaw!$C:$C,I$1)/SUMIFS(GraphStats!$G:$G,GraphStats!$A:$A,$B648,GraphStats!$D:$D,I$1)</f>
        <v>0.16400069167035922</v>
      </c>
      <c r="J648" s="1">
        <f>SUMIFS(SolRaw!$D:$D,SolRaw!$A:$A,$B648,SolRaw!$B:$B,$C648,SolRaw!$C:$C,J$1)/SUMIFS(GraphStats!$G:$G,GraphStats!$A:$A,$B648,GraphStats!$D:$D,J$1)</f>
        <v>0.16395290962045231</v>
      </c>
      <c r="K648" s="1">
        <f>SUMIFS(SolRaw!$D:$D,SolRaw!$A:$A,$B648,SolRaw!$B:$B,$C648,SolRaw!$C:$C,K$1)/SUMIFS(GraphStats!$G:$G,GraphStats!$A:$A,$B648,GraphStats!$D:$D,K$1)</f>
        <v>0.16387074960898698</v>
      </c>
      <c r="L648" s="1">
        <f>SUMIFS(SolRaw!$D:$D,SolRaw!$A:$A,$B648,SolRaw!$B:$B,$C648,SolRaw!$C:$C,L$1)/SUMIFS(GraphStats!$G:$G,GraphStats!$A:$A,$B648,GraphStats!$D:$D,L$1)</f>
        <v>0.16390869395264251</v>
      </c>
      <c r="M648" s="1">
        <f>SUMIFS(SolRaw!$D:$D,SolRaw!$A:$A,$B648,SolRaw!$B:$B,$C648,SolRaw!$C:$C,M$1)/SUMIFS(GraphStats!$G:$G,GraphStats!$A:$A,$B648,GraphStats!$D:$D,M$1)</f>
        <v>0.16395884184984738</v>
      </c>
      <c r="N648" s="1">
        <f t="shared" si="70"/>
        <v>0.1639264629487254</v>
      </c>
      <c r="O648" s="1">
        <f t="shared" si="71"/>
        <v>0.16385162239387455</v>
      </c>
      <c r="P648" s="1">
        <f t="shared" si="72"/>
        <v>0.16388507587935996</v>
      </c>
      <c r="Q648" s="1">
        <f t="shared" si="76"/>
        <v>0.16393869568689295</v>
      </c>
      <c r="R648" s="1">
        <f t="shared" si="73"/>
        <v>0.16395735879249862</v>
      </c>
      <c r="S648" s="1">
        <f t="shared" si="74"/>
        <v>0.16400069167035922</v>
      </c>
      <c r="T648" s="1">
        <f t="shared" si="75"/>
        <v>4.7866996260777643E-5</v>
      </c>
    </row>
    <row r="649" spans="1:20" x14ac:dyDescent="0.2">
      <c r="A649" t="str">
        <f>VLOOKUP(B649,GraphStats!$A:$B,2,0)</f>
        <v>SNAP</v>
      </c>
      <c r="B649" t="s">
        <v>109</v>
      </c>
      <c r="C649" t="s">
        <v>162</v>
      </c>
      <c r="D649" s="1">
        <f>SUMIFS(SolRaw!$D:$D,SolRaw!$A:$A,$B649,SolRaw!$B:$B,$C649,SolRaw!$C:$C,D$1)/SUMIFS(GraphStats!$G:$G,GraphStats!$A:$A,$B649,GraphStats!$D:$D,D$1)</f>
        <v>0.1652769834066444</v>
      </c>
      <c r="E649" s="1">
        <f>SUMIFS(SolRaw!$D:$D,SolRaw!$A:$A,$B649,SolRaw!$B:$B,$C649,SolRaw!$C:$C,E$1)/SUMIFS(GraphStats!$G:$G,GraphStats!$A:$A,$B649,GraphStats!$D:$D,E$1)</f>
        <v>0.16527287140958269</v>
      </c>
      <c r="F649" s="1">
        <f>SUMIFS(SolRaw!$D:$D,SolRaw!$A:$A,$B649,SolRaw!$B:$B,$C649,SolRaw!$C:$C,F$1)/SUMIFS(GraphStats!$G:$G,GraphStats!$A:$A,$B649,GraphStats!$D:$D,F$1)</f>
        <v>0.1652206459477312</v>
      </c>
      <c r="G649" s="1">
        <f>SUMIFS(SolRaw!$D:$D,SolRaw!$A:$A,$B649,SolRaw!$B:$B,$C649,SolRaw!$C:$C,G$1)/SUMIFS(GraphStats!$G:$G,GraphStats!$A:$A,$B649,GraphStats!$D:$D,G$1)</f>
        <v>0.16526578378563098</v>
      </c>
      <c r="H649" s="1">
        <f>SUMIFS(SolRaw!$D:$D,SolRaw!$A:$A,$B649,SolRaw!$B:$B,$C649,SolRaw!$C:$C,H$1)/SUMIFS(GraphStats!$G:$G,GraphStats!$A:$A,$B649,GraphStats!$D:$D,H$1)</f>
        <v>0.16520849840574578</v>
      </c>
      <c r="I649" s="1">
        <f>SUMIFS(SolRaw!$D:$D,SolRaw!$A:$A,$B649,SolRaw!$B:$B,$C649,SolRaw!$C:$C,I$1)/SUMIFS(GraphStats!$G:$G,GraphStats!$A:$A,$B649,GraphStats!$D:$D,I$1)</f>
        <v>0.16530384838820103</v>
      </c>
      <c r="J649" s="1">
        <f>SUMIFS(SolRaw!$D:$D,SolRaw!$A:$A,$B649,SolRaw!$B:$B,$C649,SolRaw!$C:$C,J$1)/SUMIFS(GraphStats!$G:$G,GraphStats!$A:$A,$B649,GraphStats!$D:$D,J$1)</f>
        <v>0.16520578452226298</v>
      </c>
      <c r="K649" s="1">
        <f>SUMIFS(SolRaw!$D:$D,SolRaw!$A:$A,$B649,SolRaw!$B:$B,$C649,SolRaw!$C:$C,K$1)/SUMIFS(GraphStats!$G:$G,GraphStats!$A:$A,$B649,GraphStats!$D:$D,K$1)</f>
        <v>0.16523708857444472</v>
      </c>
      <c r="L649" s="1">
        <f>SUMIFS(SolRaw!$D:$D,SolRaw!$A:$A,$B649,SolRaw!$B:$B,$C649,SolRaw!$C:$C,L$1)/SUMIFS(GraphStats!$G:$G,GraphStats!$A:$A,$B649,GraphStats!$D:$D,L$1)</f>
        <v>0.16522878739028068</v>
      </c>
      <c r="M649" s="1">
        <f>SUMIFS(SolRaw!$D:$D,SolRaw!$A:$A,$B649,SolRaw!$B:$B,$C649,SolRaw!$C:$C,M$1)/SUMIFS(GraphStats!$G:$G,GraphStats!$A:$A,$B649,GraphStats!$D:$D,M$1)</f>
        <v>0.1652431429045228</v>
      </c>
      <c r="N649" s="1">
        <f t="shared" si="70"/>
        <v>0.1652463434735047</v>
      </c>
      <c r="O649" s="1">
        <f t="shared" si="71"/>
        <v>0.16520578452226298</v>
      </c>
      <c r="P649" s="1">
        <f t="shared" si="72"/>
        <v>0.16522268130836856</v>
      </c>
      <c r="Q649" s="1">
        <f t="shared" si="76"/>
        <v>0.16524011573948377</v>
      </c>
      <c r="R649" s="1">
        <f t="shared" si="73"/>
        <v>0.16527109950359475</v>
      </c>
      <c r="S649" s="1">
        <f t="shared" si="74"/>
        <v>0.16530384838820103</v>
      </c>
      <c r="T649" s="1">
        <f t="shared" si="75"/>
        <v>3.2436315745258395E-5</v>
      </c>
    </row>
    <row r="650" spans="1:20" x14ac:dyDescent="0.2">
      <c r="A650" t="str">
        <f>VLOOKUP(B650,GraphStats!$A:$B,2,0)</f>
        <v>LAW</v>
      </c>
      <c r="B650" t="s">
        <v>128</v>
      </c>
      <c r="C650" t="s">
        <v>136</v>
      </c>
      <c r="D650" s="1">
        <f>SUMIFS(SolRaw!$D:$D,SolRaw!$A:$A,$B650,SolRaw!$B:$B,$C650,SolRaw!$C:$C,D$1)/SUMIFS(GraphStats!$G:$G,GraphStats!$A:$A,$B650,GraphStats!$D:$D,D$1)</f>
        <v>0.23692120689539173</v>
      </c>
      <c r="E650" s="1">
        <f>SUMIFS(SolRaw!$D:$D,SolRaw!$A:$A,$B650,SolRaw!$B:$B,$C650,SolRaw!$C:$C,E$1)/SUMIFS(GraphStats!$G:$G,GraphStats!$A:$A,$B650,GraphStats!$D:$D,E$1)</f>
        <v>0.23690343915896922</v>
      </c>
      <c r="F650" s="1">
        <f>SUMIFS(SolRaw!$D:$D,SolRaw!$A:$A,$B650,SolRaw!$B:$B,$C650,SolRaw!$C:$C,F$1)/SUMIFS(GraphStats!$G:$G,GraphStats!$A:$A,$B650,GraphStats!$D:$D,F$1)</f>
        <v>0.23692056687990953</v>
      </c>
      <c r="G650" s="1">
        <f>SUMIFS(SolRaw!$D:$D,SolRaw!$A:$A,$B650,SolRaw!$B:$B,$C650,SolRaw!$C:$C,G$1)/SUMIFS(GraphStats!$G:$G,GraphStats!$A:$A,$B650,GraphStats!$D:$D,G$1)</f>
        <v>0.23693451966303683</v>
      </c>
      <c r="H650" s="1">
        <f>SUMIFS(SolRaw!$D:$D,SolRaw!$A:$A,$B650,SolRaw!$B:$B,$C650,SolRaw!$C:$C,H$1)/SUMIFS(GraphStats!$G:$G,GraphStats!$A:$A,$B650,GraphStats!$D:$D,H$1)</f>
        <v>0.23692163876393907</v>
      </c>
      <c r="I650" s="1">
        <f>SUMIFS(SolRaw!$D:$D,SolRaw!$A:$A,$B650,SolRaw!$B:$B,$C650,SolRaw!$C:$C,I$1)/SUMIFS(GraphStats!$G:$G,GraphStats!$A:$A,$B650,GraphStats!$D:$D,I$1)</f>
        <v>0.23692467902793671</v>
      </c>
      <c r="J650" s="1">
        <f>SUMIFS(SolRaw!$D:$D,SolRaw!$A:$A,$B650,SolRaw!$B:$B,$C650,SolRaw!$C:$C,J$1)/SUMIFS(GraphStats!$G:$G,GraphStats!$A:$A,$B650,GraphStats!$D:$D,J$1)</f>
        <v>0.23692362044257417</v>
      </c>
      <c r="K650" s="1">
        <f>SUMIFS(SolRaw!$D:$D,SolRaw!$A:$A,$B650,SolRaw!$B:$B,$C650,SolRaw!$C:$C,K$1)/SUMIFS(GraphStats!$G:$G,GraphStats!$A:$A,$B650,GraphStats!$D:$D,K$1)</f>
        <v>0.23693606010000123</v>
      </c>
      <c r="L650" s="1">
        <f>SUMIFS(SolRaw!$D:$D,SolRaw!$A:$A,$B650,SolRaw!$B:$B,$C650,SolRaw!$C:$C,L$1)/SUMIFS(GraphStats!$G:$G,GraphStats!$A:$A,$B650,GraphStats!$D:$D,L$1)</f>
        <v>0.23692423461712597</v>
      </c>
      <c r="M650" s="1">
        <f>SUMIFS(SolRaw!$D:$D,SolRaw!$A:$A,$B650,SolRaw!$B:$B,$C650,SolRaw!$C:$C,M$1)/SUMIFS(GraphStats!$G:$G,GraphStats!$A:$A,$B650,GraphStats!$D:$D,M$1)</f>
        <v>0.23691419671847147</v>
      </c>
      <c r="N650" s="1">
        <f t="shared" si="70"/>
        <v>0.23692241622673554</v>
      </c>
      <c r="O650" s="1">
        <f t="shared" si="71"/>
        <v>0.23690343915896922</v>
      </c>
      <c r="P650" s="1">
        <f t="shared" si="72"/>
        <v>0.23692072688378008</v>
      </c>
      <c r="Q650" s="1">
        <f t="shared" si="76"/>
        <v>0.23692262960325661</v>
      </c>
      <c r="R650" s="1">
        <f t="shared" si="73"/>
        <v>0.23692456792523403</v>
      </c>
      <c r="S650" s="1">
        <f t="shared" si="74"/>
        <v>0.23693606010000123</v>
      </c>
      <c r="T650" s="1">
        <f t="shared" si="75"/>
        <v>9.2838080558226469E-6</v>
      </c>
    </row>
    <row r="651" spans="1:20" x14ac:dyDescent="0.2">
      <c r="A651" t="str">
        <f>VLOOKUP(B651,GraphStats!$A:$B,2,0)</f>
        <v>LAW</v>
      </c>
      <c r="B651" t="s">
        <v>128</v>
      </c>
      <c r="C651" t="s">
        <v>137</v>
      </c>
      <c r="D651" s="1">
        <f>SUMIFS(SolRaw!$D:$D,SolRaw!$A:$A,$B651,SolRaw!$B:$B,$C651,SolRaw!$C:$C,D$1)/SUMIFS(GraphStats!$G:$G,GraphStats!$A:$A,$B651,GraphStats!$D:$D,D$1)</f>
        <v>0.22642450292961017</v>
      </c>
      <c r="E651" s="1">
        <f>SUMIFS(SolRaw!$D:$D,SolRaw!$A:$A,$B651,SolRaw!$B:$B,$C651,SolRaw!$C:$C,E$1)/SUMIFS(GraphStats!$G:$G,GraphStats!$A:$A,$B651,GraphStats!$D:$D,E$1)</f>
        <v>0.22641356041123137</v>
      </c>
      <c r="F651" s="1">
        <f>SUMIFS(SolRaw!$D:$D,SolRaw!$A:$A,$B651,SolRaw!$B:$B,$C651,SolRaw!$C:$C,F$1)/SUMIFS(GraphStats!$G:$G,GraphStats!$A:$A,$B651,GraphStats!$D:$D,F$1)</f>
        <v>0.22642085858562067</v>
      </c>
      <c r="G651" s="1">
        <f>SUMIFS(SolRaw!$D:$D,SolRaw!$A:$A,$B651,SolRaw!$B:$B,$C651,SolRaw!$C:$C,G$1)/SUMIFS(GraphStats!$G:$G,GraphStats!$A:$A,$B651,GraphStats!$D:$D,G$1)</f>
        <v>0.22644001283803775</v>
      </c>
      <c r="H651" s="1">
        <f>SUMIFS(SolRaw!$D:$D,SolRaw!$A:$A,$B651,SolRaw!$B:$B,$C651,SolRaw!$C:$C,H$1)/SUMIFS(GraphStats!$G:$G,GraphStats!$A:$A,$B651,GraphStats!$D:$D,H$1)</f>
        <v>0.2264445933004457</v>
      </c>
      <c r="I651" s="1">
        <f>SUMIFS(SolRaw!$D:$D,SolRaw!$A:$A,$B651,SolRaw!$B:$B,$C651,SolRaw!$C:$C,I$1)/SUMIFS(GraphStats!$G:$G,GraphStats!$A:$A,$B651,GraphStats!$D:$D,I$1)</f>
        <v>0.22642427184380881</v>
      </c>
      <c r="J651" s="1">
        <f>SUMIFS(SolRaw!$D:$D,SolRaw!$A:$A,$B651,SolRaw!$B:$B,$C651,SolRaw!$C:$C,J$1)/SUMIFS(GraphStats!$G:$G,GraphStats!$A:$A,$B651,GraphStats!$D:$D,J$1)</f>
        <v>0.22642842245075076</v>
      </c>
      <c r="K651" s="1">
        <f>SUMIFS(SolRaw!$D:$D,SolRaw!$A:$A,$B651,SolRaw!$B:$B,$C651,SolRaw!$C:$C,K$1)/SUMIFS(GraphStats!$G:$G,GraphStats!$A:$A,$B651,GraphStats!$D:$D,K$1)</f>
        <v>0.22643271154472344</v>
      </c>
      <c r="L651" s="1">
        <f>SUMIFS(SolRaw!$D:$D,SolRaw!$A:$A,$B651,SolRaw!$B:$B,$C651,SolRaw!$C:$C,L$1)/SUMIFS(GraphStats!$G:$G,GraphStats!$A:$A,$B651,GraphStats!$D:$D,L$1)</f>
        <v>0.22643204677487255</v>
      </c>
      <c r="M651" s="1">
        <f>SUMIFS(SolRaw!$D:$D,SolRaw!$A:$A,$B651,SolRaw!$B:$B,$C651,SolRaw!$C:$C,M$1)/SUMIFS(GraphStats!$G:$G,GraphStats!$A:$A,$B651,GraphStats!$D:$D,M$1)</f>
        <v>0.22643237408863462</v>
      </c>
      <c r="N651" s="1">
        <f t="shared" si="70"/>
        <v>0.22642933547677355</v>
      </c>
      <c r="O651" s="1">
        <f t="shared" si="71"/>
        <v>0.22641356041123137</v>
      </c>
      <c r="P651" s="1">
        <f t="shared" si="72"/>
        <v>0.22642432961525916</v>
      </c>
      <c r="Q651" s="1">
        <f t="shared" si="76"/>
        <v>0.22643023461281164</v>
      </c>
      <c r="R651" s="1">
        <f t="shared" si="73"/>
        <v>0.22643262718070123</v>
      </c>
      <c r="S651" s="1">
        <f t="shared" si="74"/>
        <v>0.2264445933004457</v>
      </c>
      <c r="T651" s="1">
        <f t="shared" si="75"/>
        <v>9.1002273774206952E-6</v>
      </c>
    </row>
    <row r="652" spans="1:20" x14ac:dyDescent="0.2">
      <c r="A652" t="str">
        <f>VLOOKUP(B652,GraphStats!$A:$B,2,0)</f>
        <v>LAW</v>
      </c>
      <c r="B652" t="s">
        <v>128</v>
      </c>
      <c r="C652" t="s">
        <v>138</v>
      </c>
      <c r="D652" s="1">
        <f>SUMIFS(SolRaw!$D:$D,SolRaw!$A:$A,$B652,SolRaw!$B:$B,$C652,SolRaw!$C:$C,D$1)/SUMIFS(GraphStats!$G:$G,GraphStats!$A:$A,$B652,GraphStats!$D:$D,D$1)</f>
        <v>0.21694657948288296</v>
      </c>
      <c r="E652" s="1">
        <f>SUMIFS(SolRaw!$D:$D,SolRaw!$A:$A,$B652,SolRaw!$B:$B,$C652,SolRaw!$C:$C,E$1)/SUMIFS(GraphStats!$G:$G,GraphStats!$A:$A,$B652,GraphStats!$D:$D,E$1)</f>
        <v>0.21691532534002994</v>
      </c>
      <c r="F652" s="1">
        <f>SUMIFS(SolRaw!$D:$D,SolRaw!$A:$A,$B652,SolRaw!$B:$B,$C652,SolRaw!$C:$C,F$1)/SUMIFS(GraphStats!$G:$G,GraphStats!$A:$A,$B652,GraphStats!$D:$D,F$1)</f>
        <v>0.21698676423291335</v>
      </c>
      <c r="G652" s="1">
        <f>SUMIFS(SolRaw!$D:$D,SolRaw!$A:$A,$B652,SolRaw!$B:$B,$C652,SolRaw!$C:$C,G$1)/SUMIFS(GraphStats!$G:$G,GraphStats!$A:$A,$B652,GraphStats!$D:$D,G$1)</f>
        <v>0.21699858318543686</v>
      </c>
      <c r="H652" s="1">
        <f>SUMIFS(SolRaw!$D:$D,SolRaw!$A:$A,$B652,SolRaw!$B:$B,$C652,SolRaw!$C:$C,H$1)/SUMIFS(GraphStats!$G:$G,GraphStats!$A:$A,$B652,GraphStats!$D:$D,H$1)</f>
        <v>0.21699508436148357</v>
      </c>
      <c r="I652" s="1">
        <f>SUMIFS(SolRaw!$D:$D,SolRaw!$A:$A,$B652,SolRaw!$B:$B,$C652,SolRaw!$C:$C,I$1)/SUMIFS(GraphStats!$G:$G,GraphStats!$A:$A,$B652,GraphStats!$D:$D,I$1)</f>
        <v>0.21693657064423616</v>
      </c>
      <c r="J652" s="1">
        <f>SUMIFS(SolRaw!$D:$D,SolRaw!$A:$A,$B652,SolRaw!$B:$B,$C652,SolRaw!$C:$C,J$1)/SUMIFS(GraphStats!$G:$G,GraphStats!$A:$A,$B652,GraphStats!$D:$D,J$1)</f>
        <v>0.21699549453945749</v>
      </c>
      <c r="K652" s="1">
        <f>SUMIFS(SolRaw!$D:$D,SolRaw!$A:$A,$B652,SolRaw!$B:$B,$C652,SolRaw!$C:$C,K$1)/SUMIFS(GraphStats!$G:$G,GraphStats!$A:$A,$B652,GraphStats!$D:$D,K$1)</f>
        <v>0.21698123547924145</v>
      </c>
      <c r="L652" s="1">
        <f>SUMIFS(SolRaw!$D:$D,SolRaw!$A:$A,$B652,SolRaw!$B:$B,$C652,SolRaw!$C:$C,L$1)/SUMIFS(GraphStats!$G:$G,GraphStats!$A:$A,$B652,GraphStats!$D:$D,L$1)</f>
        <v>0.21701800336622842</v>
      </c>
      <c r="M652" s="1">
        <f>SUMIFS(SolRaw!$D:$D,SolRaw!$A:$A,$B652,SolRaw!$B:$B,$C652,SolRaw!$C:$C,M$1)/SUMIFS(GraphStats!$G:$G,GraphStats!$A:$A,$B652,GraphStats!$D:$D,M$1)</f>
        <v>0.21696574938818264</v>
      </c>
      <c r="N652" s="1">
        <f t="shared" si="70"/>
        <v>0.21697393900200926</v>
      </c>
      <c r="O652" s="1">
        <f t="shared" si="71"/>
        <v>0.21691532534002994</v>
      </c>
      <c r="P652" s="1">
        <f t="shared" si="72"/>
        <v>0.21695137195920788</v>
      </c>
      <c r="Q652" s="1">
        <f t="shared" si="76"/>
        <v>0.21698399985607741</v>
      </c>
      <c r="R652" s="1">
        <f t="shared" si="73"/>
        <v>0.21699539199496401</v>
      </c>
      <c r="S652" s="1">
        <f t="shared" si="74"/>
        <v>0.21701800336622842</v>
      </c>
      <c r="T652" s="1">
        <f t="shared" si="75"/>
        <v>3.2190518126566257E-5</v>
      </c>
    </row>
    <row r="653" spans="1:20" x14ac:dyDescent="0.2">
      <c r="A653" t="str">
        <f>VLOOKUP(B653,GraphStats!$A:$B,2,0)</f>
        <v>LAW</v>
      </c>
      <c r="B653" t="s">
        <v>128</v>
      </c>
      <c r="C653" t="s">
        <v>139</v>
      </c>
      <c r="D653" s="1">
        <f>SUMIFS(SolRaw!$D:$D,SolRaw!$A:$A,$B653,SolRaw!$B:$B,$C653,SolRaw!$C:$C,D$1)/SUMIFS(GraphStats!$G:$G,GraphStats!$A:$A,$B653,GraphStats!$D:$D,D$1)</f>
        <v>0.2175434385155452</v>
      </c>
      <c r="E653" s="1">
        <f>SUMIFS(SolRaw!$D:$D,SolRaw!$A:$A,$B653,SolRaw!$B:$B,$C653,SolRaw!$C:$C,E$1)/SUMIFS(GraphStats!$G:$G,GraphStats!$A:$A,$B653,GraphStats!$D:$D,E$1)</f>
        <v>0.21756925728383553</v>
      </c>
      <c r="F653" s="1">
        <f>SUMIFS(SolRaw!$D:$D,SolRaw!$A:$A,$B653,SolRaw!$B:$B,$C653,SolRaw!$C:$C,F$1)/SUMIFS(GraphStats!$G:$G,GraphStats!$A:$A,$B653,GraphStats!$D:$D,F$1)</f>
        <v>0.2175318694724187</v>
      </c>
      <c r="G653" s="1">
        <f>SUMIFS(SolRaw!$D:$D,SolRaw!$A:$A,$B653,SolRaw!$B:$B,$C653,SolRaw!$C:$C,G$1)/SUMIFS(GraphStats!$G:$G,GraphStats!$A:$A,$B653,GraphStats!$D:$D,G$1)</f>
        <v>0.21752542736538669</v>
      </c>
      <c r="H653" s="1">
        <f>SUMIFS(SolRaw!$D:$D,SolRaw!$A:$A,$B653,SolRaw!$B:$B,$C653,SolRaw!$C:$C,H$1)/SUMIFS(GraphStats!$G:$G,GraphStats!$A:$A,$B653,GraphStats!$D:$D,H$1)</f>
        <v>0.21753208392040865</v>
      </c>
      <c r="I653" s="1">
        <f>SUMIFS(SolRaw!$D:$D,SolRaw!$A:$A,$B653,SolRaw!$B:$B,$C653,SolRaw!$C:$C,I$1)/SUMIFS(GraphStats!$G:$G,GraphStats!$A:$A,$B653,GraphStats!$D:$D,I$1)</f>
        <v>0.21754710822914969</v>
      </c>
      <c r="J653" s="1">
        <f>SUMIFS(SolRaw!$D:$D,SolRaw!$A:$A,$B653,SolRaw!$B:$B,$C653,SolRaw!$C:$C,J$1)/SUMIFS(GraphStats!$G:$G,GraphStats!$A:$A,$B653,GraphStats!$D:$D,J$1)</f>
        <v>0.21755092716556609</v>
      </c>
      <c r="K653" s="1">
        <f>SUMIFS(SolRaw!$D:$D,SolRaw!$A:$A,$B653,SolRaw!$B:$B,$C653,SolRaw!$C:$C,K$1)/SUMIFS(GraphStats!$G:$G,GraphStats!$A:$A,$B653,GraphStats!$D:$D,K$1)</f>
        <v>0.21757313360461969</v>
      </c>
      <c r="L653" s="1">
        <f>SUMIFS(SolRaw!$D:$D,SolRaw!$A:$A,$B653,SolRaw!$B:$B,$C653,SolRaw!$C:$C,L$1)/SUMIFS(GraphStats!$G:$G,GraphStats!$A:$A,$B653,GraphStats!$D:$D,L$1)</f>
        <v>0.21758092351031552</v>
      </c>
      <c r="M653" s="1">
        <f>SUMIFS(SolRaw!$D:$D,SolRaw!$A:$A,$B653,SolRaw!$B:$B,$C653,SolRaw!$C:$C,M$1)/SUMIFS(GraphStats!$G:$G,GraphStats!$A:$A,$B653,GraphStats!$D:$D,M$1)</f>
        <v>0.21755812883247636</v>
      </c>
      <c r="N653" s="1">
        <f t="shared" si="70"/>
        <v>0.21755122978997216</v>
      </c>
      <c r="O653" s="1">
        <f t="shared" si="71"/>
        <v>0.21752542736538669</v>
      </c>
      <c r="P653" s="1">
        <f t="shared" si="72"/>
        <v>0.2175349225691928</v>
      </c>
      <c r="Q653" s="1">
        <f t="shared" si="76"/>
        <v>0.2175490176973579</v>
      </c>
      <c r="R653" s="1">
        <f t="shared" si="73"/>
        <v>0.21756647517099573</v>
      </c>
      <c r="S653" s="1">
        <f t="shared" si="74"/>
        <v>0.21758092351031552</v>
      </c>
      <c r="T653" s="1">
        <f t="shared" si="75"/>
        <v>1.8912123038336976E-5</v>
      </c>
    </row>
    <row r="654" spans="1:20" x14ac:dyDescent="0.2">
      <c r="A654" t="str">
        <f>VLOOKUP(B654,GraphStats!$A:$B,2,0)</f>
        <v>LAW</v>
      </c>
      <c r="B654" t="s">
        <v>128</v>
      </c>
      <c r="C654" t="s">
        <v>140</v>
      </c>
      <c r="D654" s="1">
        <f>SUMIFS(SolRaw!$D:$D,SolRaw!$A:$A,$B654,SolRaw!$B:$B,$C654,SolRaw!$C:$C,D$1)/SUMIFS(GraphStats!$G:$G,GraphStats!$A:$A,$B654,GraphStats!$D:$D,D$1)</f>
        <v>0.21851293363227092</v>
      </c>
      <c r="E654" s="1">
        <f>SUMIFS(SolRaw!$D:$D,SolRaw!$A:$A,$B654,SolRaw!$B:$B,$C654,SolRaw!$C:$C,E$1)/SUMIFS(GraphStats!$G:$G,GraphStats!$A:$A,$B654,GraphStats!$D:$D,E$1)</f>
        <v>0.21851693473890135</v>
      </c>
      <c r="F654" s="1">
        <f>SUMIFS(SolRaw!$D:$D,SolRaw!$A:$A,$B654,SolRaw!$B:$B,$C654,SolRaw!$C:$C,F$1)/SUMIFS(GraphStats!$G:$G,GraphStats!$A:$A,$B654,GraphStats!$D:$D,F$1)</f>
        <v>0.2185720847253089</v>
      </c>
      <c r="G654" s="1">
        <f>SUMIFS(SolRaw!$D:$D,SolRaw!$A:$A,$B654,SolRaw!$B:$B,$C654,SolRaw!$C:$C,G$1)/SUMIFS(GraphStats!$G:$G,GraphStats!$A:$A,$B654,GraphStats!$D:$D,G$1)</f>
        <v>0.21851999717480791</v>
      </c>
      <c r="H654" s="1">
        <f>SUMIFS(SolRaw!$D:$D,SolRaw!$A:$A,$B654,SolRaw!$B:$B,$C654,SolRaw!$C:$C,H$1)/SUMIFS(GraphStats!$G:$G,GraphStats!$A:$A,$B654,GraphStats!$D:$D,H$1)</f>
        <v>0.21856381235882472</v>
      </c>
      <c r="I654" s="1">
        <f>SUMIFS(SolRaw!$D:$D,SolRaw!$A:$A,$B654,SolRaw!$B:$B,$C654,SolRaw!$C:$C,I$1)/SUMIFS(GraphStats!$G:$G,GraphStats!$A:$A,$B654,GraphStats!$D:$D,I$1)</f>
        <v>0.21855610722513596</v>
      </c>
      <c r="J654" s="1">
        <f>SUMIFS(SolRaw!$D:$D,SolRaw!$A:$A,$B654,SolRaw!$B:$B,$C654,SolRaw!$C:$C,J$1)/SUMIFS(GraphStats!$G:$G,GraphStats!$A:$A,$B654,GraphStats!$D:$D,J$1)</f>
        <v>0.21842918496867281</v>
      </c>
      <c r="K654" s="1">
        <f>SUMIFS(SolRaw!$D:$D,SolRaw!$A:$A,$B654,SolRaw!$B:$B,$C654,SolRaw!$C:$C,K$1)/SUMIFS(GraphStats!$G:$G,GraphStats!$A:$A,$B654,GraphStats!$D:$D,K$1)</f>
        <v>0.21855574196788341</v>
      </c>
      <c r="L654" s="1">
        <f>SUMIFS(SolRaw!$D:$D,SolRaw!$A:$A,$B654,SolRaw!$B:$B,$C654,SolRaw!$C:$C,L$1)/SUMIFS(GraphStats!$G:$G,GraphStats!$A:$A,$B654,GraphStats!$D:$D,L$1)</f>
        <v>0.21857265792528843</v>
      </c>
      <c r="M654" s="1">
        <f>SUMIFS(SolRaw!$D:$D,SolRaw!$A:$A,$B654,SolRaw!$B:$B,$C654,SolRaw!$C:$C,M$1)/SUMIFS(GraphStats!$G:$G,GraphStats!$A:$A,$B654,GraphStats!$D:$D,M$1)</f>
        <v>0.21852993813751379</v>
      </c>
      <c r="N654" s="1">
        <f t="shared" si="70"/>
        <v>0.21853293928546083</v>
      </c>
      <c r="O654" s="1">
        <f t="shared" si="71"/>
        <v>0.21842918496867281</v>
      </c>
      <c r="P654" s="1">
        <f t="shared" si="72"/>
        <v>0.21851770034787799</v>
      </c>
      <c r="Q654" s="1">
        <f t="shared" si="76"/>
        <v>0.21854284005269858</v>
      </c>
      <c r="R654" s="1">
        <f t="shared" si="73"/>
        <v>0.21856188607540253</v>
      </c>
      <c r="S654" s="1">
        <f t="shared" si="74"/>
        <v>0.21857265792528843</v>
      </c>
      <c r="T654" s="1">
        <f t="shared" si="75"/>
        <v>4.3098895659314354E-5</v>
      </c>
    </row>
    <row r="655" spans="1:20" x14ac:dyDescent="0.2">
      <c r="A655" t="str">
        <f>VLOOKUP(B655,GraphStats!$A:$B,2,0)</f>
        <v>LAW</v>
      </c>
      <c r="B655" t="s">
        <v>128</v>
      </c>
      <c r="C655" t="s">
        <v>141</v>
      </c>
      <c r="D655" s="1">
        <f>SUMIFS(SolRaw!$D:$D,SolRaw!$A:$A,$B655,SolRaw!$B:$B,$C655,SolRaw!$C:$C,D$1)/SUMIFS(GraphStats!$G:$G,GraphStats!$A:$A,$B655,GraphStats!$D:$D,D$1)</f>
        <v>0.21135168539741794</v>
      </c>
      <c r="E655" s="1">
        <f>SUMIFS(SolRaw!$D:$D,SolRaw!$A:$A,$B655,SolRaw!$B:$B,$C655,SolRaw!$C:$C,E$1)/SUMIFS(GraphStats!$G:$G,GraphStats!$A:$A,$B655,GraphStats!$D:$D,E$1)</f>
        <v>0.21133708857049899</v>
      </c>
      <c r="F655" s="1">
        <f>SUMIFS(SolRaw!$D:$D,SolRaw!$A:$A,$B655,SolRaw!$B:$B,$C655,SolRaw!$C:$C,F$1)/SUMIFS(GraphStats!$G:$G,GraphStats!$A:$A,$B655,GraphStats!$D:$D,F$1)</f>
        <v>0.21130401855583467</v>
      </c>
      <c r="G655" s="1">
        <f>SUMIFS(SolRaw!$D:$D,SolRaw!$A:$A,$B655,SolRaw!$B:$B,$C655,SolRaw!$C:$C,G$1)/SUMIFS(GraphStats!$G:$G,GraphStats!$A:$A,$B655,GraphStats!$D:$D,G$1)</f>
        <v>0.21133485420847381</v>
      </c>
      <c r="H655" s="1">
        <f>SUMIFS(SolRaw!$D:$D,SolRaw!$A:$A,$B655,SolRaw!$B:$B,$C655,SolRaw!$C:$C,H$1)/SUMIFS(GraphStats!$G:$G,GraphStats!$A:$A,$B655,GraphStats!$D:$D,H$1)</f>
        <v>0.21133288546915055</v>
      </c>
      <c r="I655" s="1">
        <f>SUMIFS(SolRaw!$D:$D,SolRaw!$A:$A,$B655,SolRaw!$B:$B,$C655,SolRaw!$C:$C,I$1)/SUMIFS(GraphStats!$G:$G,GraphStats!$A:$A,$B655,GraphStats!$D:$D,I$1)</f>
        <v>0.21136117402657581</v>
      </c>
      <c r="J655" s="1">
        <f>SUMIFS(SolRaw!$D:$D,SolRaw!$A:$A,$B655,SolRaw!$B:$B,$C655,SolRaw!$C:$C,J$1)/SUMIFS(GraphStats!$G:$G,GraphStats!$A:$A,$B655,GraphStats!$D:$D,J$1)</f>
        <v>0.2113344139091822</v>
      </c>
      <c r="K655" s="1">
        <f>SUMIFS(SolRaw!$D:$D,SolRaw!$A:$A,$B655,SolRaw!$B:$B,$C655,SolRaw!$C:$C,K$1)/SUMIFS(GraphStats!$G:$G,GraphStats!$A:$A,$B655,GraphStats!$D:$D,K$1)</f>
        <v>0.21133360529188755</v>
      </c>
      <c r="L655" s="1">
        <f>SUMIFS(SolRaw!$D:$D,SolRaw!$A:$A,$B655,SolRaw!$B:$B,$C655,SolRaw!$C:$C,L$1)/SUMIFS(GraphStats!$G:$G,GraphStats!$A:$A,$B655,GraphStats!$D:$D,L$1)</f>
        <v>0.2113406565433836</v>
      </c>
      <c r="M655" s="1">
        <f>SUMIFS(SolRaw!$D:$D,SolRaw!$A:$A,$B655,SolRaw!$B:$B,$C655,SolRaw!$C:$C,M$1)/SUMIFS(GraphStats!$G:$G,GraphStats!$A:$A,$B655,GraphStats!$D:$D,M$1)</f>
        <v>0.21129249438512074</v>
      </c>
      <c r="N655" s="1">
        <f t="shared" si="70"/>
        <v>0.21133228763575257</v>
      </c>
      <c r="O655" s="1">
        <f t="shared" si="71"/>
        <v>0.21129249438512074</v>
      </c>
      <c r="P655" s="1">
        <f t="shared" si="72"/>
        <v>0.21133306542483479</v>
      </c>
      <c r="Q655" s="1">
        <f t="shared" si="76"/>
        <v>0.21133463405882802</v>
      </c>
      <c r="R655" s="1">
        <f t="shared" si="73"/>
        <v>0.21133976455016246</v>
      </c>
      <c r="S655" s="1">
        <f t="shared" si="74"/>
        <v>0.21136117402657581</v>
      </c>
      <c r="T655" s="1">
        <f t="shared" si="75"/>
        <v>2.0274861155137921E-5</v>
      </c>
    </row>
    <row r="656" spans="1:20" x14ac:dyDescent="0.2">
      <c r="A656" t="str">
        <f>VLOOKUP(B656,GraphStats!$A:$B,2,0)</f>
        <v>LAW</v>
      </c>
      <c r="B656" t="s">
        <v>128</v>
      </c>
      <c r="C656" t="s">
        <v>142</v>
      </c>
      <c r="D656" s="1">
        <f>SUMIFS(SolRaw!$D:$D,SolRaw!$A:$A,$B656,SolRaw!$B:$B,$C656,SolRaw!$C:$C,D$1)/SUMIFS(GraphStats!$G:$G,GraphStats!$A:$A,$B656,GraphStats!$D:$D,D$1)</f>
        <v>0.21909388587966697</v>
      </c>
      <c r="E656" s="1">
        <f>SUMIFS(SolRaw!$D:$D,SolRaw!$A:$A,$B656,SolRaw!$B:$B,$C656,SolRaw!$C:$C,E$1)/SUMIFS(GraphStats!$G:$G,GraphStats!$A:$A,$B656,GraphStats!$D:$D,E$1)</f>
        <v>0.21914168909936735</v>
      </c>
      <c r="F656" s="1">
        <f>SUMIFS(SolRaw!$D:$D,SolRaw!$A:$A,$B656,SolRaw!$B:$B,$C656,SolRaw!$C:$C,F$1)/SUMIFS(GraphStats!$G:$G,GraphStats!$A:$A,$B656,GraphStats!$D:$D,F$1)</f>
        <v>0.219029716725956</v>
      </c>
      <c r="G656" s="1">
        <f>SUMIFS(SolRaw!$D:$D,SolRaw!$A:$A,$B656,SolRaw!$B:$B,$C656,SolRaw!$C:$C,G$1)/SUMIFS(GraphStats!$G:$G,GraphStats!$A:$A,$B656,GraphStats!$D:$D,G$1)</f>
        <v>0.21904768672007921</v>
      </c>
      <c r="H656" s="1">
        <f>SUMIFS(SolRaw!$D:$D,SolRaw!$A:$A,$B656,SolRaw!$B:$B,$C656,SolRaw!$C:$C,H$1)/SUMIFS(GraphStats!$G:$G,GraphStats!$A:$A,$B656,GraphStats!$D:$D,H$1)</f>
        <v>0.21909876578545737</v>
      </c>
      <c r="I656" s="1">
        <f>SUMIFS(SolRaw!$D:$D,SolRaw!$A:$A,$B656,SolRaw!$B:$B,$C656,SolRaw!$C:$C,I$1)/SUMIFS(GraphStats!$G:$G,GraphStats!$A:$A,$B656,GraphStats!$D:$D,I$1)</f>
        <v>0.21918488135581571</v>
      </c>
      <c r="J656" s="1">
        <f>SUMIFS(SolRaw!$D:$D,SolRaw!$A:$A,$B656,SolRaw!$B:$B,$C656,SolRaw!$C:$C,J$1)/SUMIFS(GraphStats!$G:$G,GraphStats!$A:$A,$B656,GraphStats!$D:$D,J$1)</f>
        <v>0.21905846642273238</v>
      </c>
      <c r="K656" s="1">
        <f>SUMIFS(SolRaw!$D:$D,SolRaw!$A:$A,$B656,SolRaw!$B:$B,$C656,SolRaw!$C:$C,K$1)/SUMIFS(GraphStats!$G:$G,GraphStats!$A:$A,$B656,GraphStats!$D:$D,K$1)</f>
        <v>0.21907943334979055</v>
      </c>
      <c r="L656" s="1">
        <f>SUMIFS(SolRaw!$D:$D,SolRaw!$A:$A,$B656,SolRaw!$B:$B,$C656,SolRaw!$C:$C,L$1)/SUMIFS(GraphStats!$G:$G,GraphStats!$A:$A,$B656,GraphStats!$D:$D,L$1)</f>
        <v>0.21908615164500772</v>
      </c>
      <c r="M656" s="1">
        <f>SUMIFS(SolRaw!$D:$D,SolRaw!$A:$A,$B656,SolRaw!$B:$B,$C656,SolRaw!$C:$C,M$1)/SUMIFS(GraphStats!$G:$G,GraphStats!$A:$A,$B656,GraphStats!$D:$D,M$1)</f>
        <v>0.21904947730530597</v>
      </c>
      <c r="N656" s="1">
        <f t="shared" si="70"/>
        <v>0.2190870154289179</v>
      </c>
      <c r="O656" s="1">
        <f t="shared" si="71"/>
        <v>0.219029716725956</v>
      </c>
      <c r="P656" s="1">
        <f t="shared" si="72"/>
        <v>0.21905172458466257</v>
      </c>
      <c r="Q656" s="1">
        <f t="shared" si="76"/>
        <v>0.21908279249739915</v>
      </c>
      <c r="R656" s="1">
        <f t="shared" si="73"/>
        <v>0.21909754580900975</v>
      </c>
      <c r="S656" s="1">
        <f t="shared" si="74"/>
        <v>0.21918488135581571</v>
      </c>
      <c r="T656" s="1">
        <f t="shared" si="75"/>
        <v>4.6980496054022736E-5</v>
      </c>
    </row>
    <row r="657" spans="1:20" x14ac:dyDescent="0.2">
      <c r="A657" t="str">
        <f>VLOOKUP(B657,GraphStats!$A:$B,2,0)</f>
        <v>LAW</v>
      </c>
      <c r="B657" t="s">
        <v>128</v>
      </c>
      <c r="C657" t="s">
        <v>143</v>
      </c>
      <c r="D657" s="1">
        <f>SUMIFS(SolRaw!$D:$D,SolRaw!$A:$A,$B657,SolRaw!$B:$B,$C657,SolRaw!$C:$C,D$1)/SUMIFS(GraphStats!$G:$G,GraphStats!$A:$A,$B657,GraphStats!$D:$D,D$1)</f>
        <v>0.21261921254076535</v>
      </c>
      <c r="E657" s="1">
        <f>SUMIFS(SolRaw!$D:$D,SolRaw!$A:$A,$B657,SolRaw!$B:$B,$C657,SolRaw!$C:$C,E$1)/SUMIFS(GraphStats!$G:$G,GraphStats!$A:$A,$B657,GraphStats!$D:$D,E$1)</f>
        <v>0.21263216837409579</v>
      </c>
      <c r="F657" s="1">
        <f>SUMIFS(SolRaw!$D:$D,SolRaw!$A:$A,$B657,SolRaw!$B:$B,$C657,SolRaw!$C:$C,F$1)/SUMIFS(GraphStats!$G:$G,GraphStats!$A:$A,$B657,GraphStats!$D:$D,F$1)</f>
        <v>0.21264717904852648</v>
      </c>
      <c r="G657" s="1">
        <f>SUMIFS(SolRaw!$D:$D,SolRaw!$A:$A,$B657,SolRaw!$B:$B,$C657,SolRaw!$C:$C,G$1)/SUMIFS(GraphStats!$G:$G,GraphStats!$A:$A,$B657,GraphStats!$D:$D,G$1)</f>
        <v>0.21270026424890931</v>
      </c>
      <c r="H657" s="1">
        <f>SUMIFS(SolRaw!$D:$D,SolRaw!$A:$A,$B657,SolRaw!$B:$B,$C657,SolRaw!$C:$C,H$1)/SUMIFS(GraphStats!$G:$G,GraphStats!$A:$A,$B657,GraphStats!$D:$D,H$1)</f>
        <v>0.2126063581267946</v>
      </c>
      <c r="I657" s="1">
        <f>SUMIFS(SolRaw!$D:$D,SolRaw!$A:$A,$B657,SolRaw!$B:$B,$C657,SolRaw!$C:$C,I$1)/SUMIFS(GraphStats!$G:$G,GraphStats!$A:$A,$B657,GraphStats!$D:$D,I$1)</f>
        <v>0.21260082787462659</v>
      </c>
      <c r="J657" s="1">
        <f>SUMIFS(SolRaw!$D:$D,SolRaw!$A:$A,$B657,SolRaw!$B:$B,$C657,SolRaw!$C:$C,J$1)/SUMIFS(GraphStats!$G:$G,GraphStats!$A:$A,$B657,GraphStats!$D:$D,J$1)</f>
        <v>0.21262011548791471</v>
      </c>
      <c r="K657" s="1">
        <f>SUMIFS(SolRaw!$D:$D,SolRaw!$A:$A,$B657,SolRaw!$B:$B,$C657,SolRaw!$C:$C,K$1)/SUMIFS(GraphStats!$G:$G,GraphStats!$A:$A,$B657,GraphStats!$D:$D,K$1)</f>
        <v>0.21272656852021962</v>
      </c>
      <c r="L657" s="1">
        <f>SUMIFS(SolRaw!$D:$D,SolRaw!$A:$A,$B657,SolRaw!$B:$B,$C657,SolRaw!$C:$C,L$1)/SUMIFS(GraphStats!$G:$G,GraphStats!$A:$A,$B657,GraphStats!$D:$D,L$1)</f>
        <v>0.21265646534298771</v>
      </c>
      <c r="M657" s="1">
        <f>SUMIFS(SolRaw!$D:$D,SolRaw!$A:$A,$B657,SolRaw!$B:$B,$C657,SolRaw!$C:$C,M$1)/SUMIFS(GraphStats!$G:$G,GraphStats!$A:$A,$B657,GraphStats!$D:$D,M$1)</f>
        <v>0.21266389056677035</v>
      </c>
      <c r="N657" s="1">
        <f t="shared" si="70"/>
        <v>0.21264730501316104</v>
      </c>
      <c r="O657" s="1">
        <f t="shared" si="71"/>
        <v>0.21260082787462659</v>
      </c>
      <c r="P657" s="1">
        <f t="shared" si="72"/>
        <v>0.2126194382775527</v>
      </c>
      <c r="Q657" s="1">
        <f t="shared" si="76"/>
        <v>0.21263967371131115</v>
      </c>
      <c r="R657" s="1">
        <f t="shared" si="73"/>
        <v>0.21266203426082469</v>
      </c>
      <c r="S657" s="1">
        <f t="shared" si="74"/>
        <v>0.21272656852021962</v>
      </c>
      <c r="T657" s="1">
        <f t="shared" si="75"/>
        <v>4.0880230675160181E-5</v>
      </c>
    </row>
    <row r="658" spans="1:20" x14ac:dyDescent="0.2">
      <c r="A658" t="str">
        <f>VLOOKUP(B658,GraphStats!$A:$B,2,0)</f>
        <v>LAW</v>
      </c>
      <c r="B658" t="s">
        <v>128</v>
      </c>
      <c r="C658" t="s">
        <v>144</v>
      </c>
      <c r="D658" s="1">
        <f>SUMIFS(SolRaw!$D:$D,SolRaw!$A:$A,$B658,SolRaw!$B:$B,$C658,SolRaw!$C:$C,D$1)/SUMIFS(GraphStats!$G:$G,GraphStats!$A:$A,$B658,GraphStats!$D:$D,D$1)</f>
        <v>0.2197433464196154</v>
      </c>
      <c r="E658" s="1">
        <f>SUMIFS(SolRaw!$D:$D,SolRaw!$A:$A,$B658,SolRaw!$B:$B,$C658,SolRaw!$C:$C,E$1)/SUMIFS(GraphStats!$G:$G,GraphStats!$A:$A,$B658,GraphStats!$D:$D,E$1)</f>
        <v>0.21983848340358067</v>
      </c>
      <c r="F658" s="1">
        <f>SUMIFS(SolRaw!$D:$D,SolRaw!$A:$A,$B658,SolRaw!$B:$B,$C658,SolRaw!$C:$C,F$1)/SUMIFS(GraphStats!$G:$G,GraphStats!$A:$A,$B658,GraphStats!$D:$D,F$1)</f>
        <v>0.21979849373486371</v>
      </c>
      <c r="G658" s="1">
        <f>SUMIFS(SolRaw!$D:$D,SolRaw!$A:$A,$B658,SolRaw!$B:$B,$C658,SolRaw!$C:$C,G$1)/SUMIFS(GraphStats!$G:$G,GraphStats!$A:$A,$B658,GraphStats!$D:$D,G$1)</f>
        <v>0.21976132175851976</v>
      </c>
      <c r="H658" s="1">
        <f>SUMIFS(SolRaw!$D:$D,SolRaw!$A:$A,$B658,SolRaw!$B:$B,$C658,SolRaw!$C:$C,H$1)/SUMIFS(GraphStats!$G:$G,GraphStats!$A:$A,$B658,GraphStats!$D:$D,H$1)</f>
        <v>0.2198785088246461</v>
      </c>
      <c r="I658" s="1">
        <f>SUMIFS(SolRaw!$D:$D,SolRaw!$A:$A,$B658,SolRaw!$B:$B,$C658,SolRaw!$C:$C,I$1)/SUMIFS(GraphStats!$G:$G,GraphStats!$A:$A,$B658,GraphStats!$D:$D,I$1)</f>
        <v>0.21984032797787309</v>
      </c>
      <c r="J658" s="1">
        <f>SUMIFS(SolRaw!$D:$D,SolRaw!$A:$A,$B658,SolRaw!$B:$B,$C658,SolRaw!$C:$C,J$1)/SUMIFS(GraphStats!$G:$G,GraphStats!$A:$A,$B658,GraphStats!$D:$D,J$1)</f>
        <v>0.21985633348465247</v>
      </c>
      <c r="K658" s="1">
        <f>SUMIFS(SolRaw!$D:$D,SolRaw!$A:$A,$B658,SolRaw!$B:$B,$C658,SolRaw!$C:$C,K$1)/SUMIFS(GraphStats!$G:$G,GraphStats!$A:$A,$B658,GraphStats!$D:$D,K$1)</f>
        <v>0.21972630266145549</v>
      </c>
      <c r="L658" s="1">
        <f>SUMIFS(SolRaw!$D:$D,SolRaw!$A:$A,$B658,SolRaw!$B:$B,$C658,SolRaw!$C:$C,L$1)/SUMIFS(GraphStats!$G:$G,GraphStats!$A:$A,$B658,GraphStats!$D:$D,L$1)</f>
        <v>0.219792423422462</v>
      </c>
      <c r="M658" s="1">
        <f>SUMIFS(SolRaw!$D:$D,SolRaw!$A:$A,$B658,SolRaw!$B:$B,$C658,SolRaw!$C:$C,M$1)/SUMIFS(GraphStats!$G:$G,GraphStats!$A:$A,$B658,GraphStats!$D:$D,M$1)</f>
        <v>0.21981213127557844</v>
      </c>
      <c r="N658" s="1">
        <f t="shared" si="70"/>
        <v>0.21980476729632467</v>
      </c>
      <c r="O658" s="1">
        <f t="shared" si="71"/>
        <v>0.21972630266145549</v>
      </c>
      <c r="P658" s="1">
        <f t="shared" si="72"/>
        <v>0.21976909717450532</v>
      </c>
      <c r="Q658" s="1">
        <f t="shared" si="76"/>
        <v>0.21980531250522106</v>
      </c>
      <c r="R658" s="1">
        <f t="shared" si="73"/>
        <v>0.21983986683429999</v>
      </c>
      <c r="S658" s="1">
        <f t="shared" si="74"/>
        <v>0.2198785088246461</v>
      </c>
      <c r="T658" s="1">
        <f t="shared" si="75"/>
        <v>5.006764035933404E-5</v>
      </c>
    </row>
    <row r="659" spans="1:20" x14ac:dyDescent="0.2">
      <c r="A659" t="str">
        <f>VLOOKUP(B659,GraphStats!$A:$B,2,0)</f>
        <v>LAW</v>
      </c>
      <c r="B659" t="s">
        <v>128</v>
      </c>
      <c r="C659" t="s">
        <v>145</v>
      </c>
      <c r="D659" s="1">
        <f>SUMIFS(SolRaw!$D:$D,SolRaw!$A:$A,$B659,SolRaw!$B:$B,$C659,SolRaw!$C:$C,D$1)/SUMIFS(GraphStats!$G:$G,GraphStats!$A:$A,$B659,GraphStats!$D:$D,D$1)</f>
        <v>0.21360012136966289</v>
      </c>
      <c r="E659" s="1">
        <f>SUMIFS(SolRaw!$D:$D,SolRaw!$A:$A,$B659,SolRaw!$B:$B,$C659,SolRaw!$C:$C,E$1)/SUMIFS(GraphStats!$G:$G,GraphStats!$A:$A,$B659,GraphStats!$D:$D,E$1)</f>
        <v>0.21358682218679159</v>
      </c>
      <c r="F659" s="1">
        <f>SUMIFS(SolRaw!$D:$D,SolRaw!$A:$A,$B659,SolRaw!$B:$B,$C659,SolRaw!$C:$C,F$1)/SUMIFS(GraphStats!$G:$G,GraphStats!$A:$A,$B659,GraphStats!$D:$D,F$1)</f>
        <v>0.21359672076135261</v>
      </c>
      <c r="G659" s="1">
        <f>SUMIFS(SolRaw!$D:$D,SolRaw!$A:$A,$B659,SolRaw!$B:$B,$C659,SolRaw!$C:$C,G$1)/SUMIFS(GraphStats!$G:$G,GraphStats!$A:$A,$B659,GraphStats!$D:$D,G$1)</f>
        <v>0.21363969431634267</v>
      </c>
      <c r="H659" s="1">
        <f>SUMIFS(SolRaw!$D:$D,SolRaw!$A:$A,$B659,SolRaw!$B:$B,$C659,SolRaw!$C:$C,H$1)/SUMIFS(GraphStats!$G:$G,GraphStats!$A:$A,$B659,GraphStats!$D:$D,H$1)</f>
        <v>0.2136291037344269</v>
      </c>
      <c r="I659" s="1">
        <f>SUMIFS(SolRaw!$D:$D,SolRaw!$A:$A,$B659,SolRaw!$B:$B,$C659,SolRaw!$C:$C,I$1)/SUMIFS(GraphStats!$G:$G,GraphStats!$A:$A,$B659,GraphStats!$D:$D,I$1)</f>
        <v>0.21358989903899267</v>
      </c>
      <c r="J659" s="1">
        <f>SUMIFS(SolRaw!$D:$D,SolRaw!$A:$A,$B659,SolRaw!$B:$B,$C659,SolRaw!$C:$C,J$1)/SUMIFS(GraphStats!$G:$G,GraphStats!$A:$A,$B659,GraphStats!$D:$D,J$1)</f>
        <v>0.2136043282591181</v>
      </c>
      <c r="K659" s="1">
        <f>SUMIFS(SolRaw!$D:$D,SolRaw!$A:$A,$B659,SolRaw!$B:$B,$C659,SolRaw!$C:$C,K$1)/SUMIFS(GraphStats!$G:$G,GraphStats!$A:$A,$B659,GraphStats!$D:$D,K$1)</f>
        <v>0.21363804821970023</v>
      </c>
      <c r="L659" s="1">
        <f>SUMIFS(SolRaw!$D:$D,SolRaw!$A:$A,$B659,SolRaw!$B:$B,$C659,SolRaw!$C:$C,L$1)/SUMIFS(GraphStats!$G:$G,GraphStats!$A:$A,$B659,GraphStats!$D:$D,L$1)</f>
        <v>0.21364165725190468</v>
      </c>
      <c r="M659" s="1">
        <f>SUMIFS(SolRaw!$D:$D,SolRaw!$A:$A,$B659,SolRaw!$B:$B,$C659,SolRaw!$C:$C,M$1)/SUMIFS(GraphStats!$G:$G,GraphStats!$A:$A,$B659,GraphStats!$D:$D,M$1)</f>
        <v>0.21361711558147159</v>
      </c>
      <c r="N659" s="1">
        <f t="shared" si="70"/>
        <v>0.21361435107197635</v>
      </c>
      <c r="O659" s="1">
        <f t="shared" si="71"/>
        <v>0.21358682218679159</v>
      </c>
      <c r="P659" s="1">
        <f t="shared" si="72"/>
        <v>0.21359757091343018</v>
      </c>
      <c r="Q659" s="1">
        <f t="shared" si="76"/>
        <v>0.21361072192029484</v>
      </c>
      <c r="R659" s="1">
        <f t="shared" si="73"/>
        <v>0.21363581209838189</v>
      </c>
      <c r="S659" s="1">
        <f t="shared" si="74"/>
        <v>0.21364165725190468</v>
      </c>
      <c r="T659" s="1">
        <f t="shared" si="75"/>
        <v>2.1458632980242121E-5</v>
      </c>
    </row>
    <row r="660" spans="1:20" x14ac:dyDescent="0.2">
      <c r="A660" t="str">
        <f>VLOOKUP(B660,GraphStats!$A:$B,2,0)</f>
        <v>LAW</v>
      </c>
      <c r="B660" t="s">
        <v>128</v>
      </c>
      <c r="C660" t="s">
        <v>146</v>
      </c>
      <c r="D660" s="1">
        <f>SUMIFS(SolRaw!$D:$D,SolRaw!$A:$A,$B660,SolRaw!$B:$B,$C660,SolRaw!$C:$C,D$1)/SUMIFS(GraphStats!$G:$G,GraphStats!$A:$A,$B660,GraphStats!$D:$D,D$1)</f>
        <v>0.21479134875782482</v>
      </c>
      <c r="E660" s="1">
        <f>SUMIFS(SolRaw!$D:$D,SolRaw!$A:$A,$B660,SolRaw!$B:$B,$C660,SolRaw!$C:$C,E$1)/SUMIFS(GraphStats!$G:$G,GraphStats!$A:$A,$B660,GraphStats!$D:$D,E$1)</f>
        <v>0.21483935517702468</v>
      </c>
      <c r="F660" s="1">
        <f>SUMIFS(SolRaw!$D:$D,SolRaw!$A:$A,$B660,SolRaw!$B:$B,$C660,SolRaw!$C:$C,F$1)/SUMIFS(GraphStats!$G:$G,GraphStats!$A:$A,$B660,GraphStats!$D:$D,F$1)</f>
        <v>0.21484732329514195</v>
      </c>
      <c r="G660" s="1">
        <f>SUMIFS(SolRaw!$D:$D,SolRaw!$A:$A,$B660,SolRaw!$B:$B,$C660,SolRaw!$C:$C,G$1)/SUMIFS(GraphStats!$G:$G,GraphStats!$A:$A,$B660,GraphStats!$D:$D,G$1)</f>
        <v>0.21480714271802812</v>
      </c>
      <c r="H660" s="1">
        <f>SUMIFS(SolRaw!$D:$D,SolRaw!$A:$A,$B660,SolRaw!$B:$B,$C660,SolRaw!$C:$C,H$1)/SUMIFS(GraphStats!$G:$G,GraphStats!$A:$A,$B660,GraphStats!$D:$D,H$1)</f>
        <v>0.21485079252613443</v>
      </c>
      <c r="I660" s="1">
        <f>SUMIFS(SolRaw!$D:$D,SolRaw!$A:$A,$B660,SolRaw!$B:$B,$C660,SolRaw!$C:$C,I$1)/SUMIFS(GraphStats!$G:$G,GraphStats!$A:$A,$B660,GraphStats!$D:$D,I$1)</f>
        <v>0.21490179487514721</v>
      </c>
      <c r="J660" s="1">
        <f>SUMIFS(SolRaw!$D:$D,SolRaw!$A:$A,$B660,SolRaw!$B:$B,$C660,SolRaw!$C:$C,J$1)/SUMIFS(GraphStats!$G:$G,GraphStats!$A:$A,$B660,GraphStats!$D:$D,J$1)</f>
        <v>0.21485270046411106</v>
      </c>
      <c r="K660" s="1">
        <f>SUMIFS(SolRaw!$D:$D,SolRaw!$A:$A,$B660,SolRaw!$B:$B,$C660,SolRaw!$C:$C,K$1)/SUMIFS(GraphStats!$G:$G,GraphStats!$A:$A,$B660,GraphStats!$D:$D,K$1)</f>
        <v>0.21486034151793237</v>
      </c>
      <c r="L660" s="1">
        <f>SUMIFS(SolRaw!$D:$D,SolRaw!$A:$A,$B660,SolRaw!$B:$B,$C660,SolRaw!$C:$C,L$1)/SUMIFS(GraphStats!$G:$G,GraphStats!$A:$A,$B660,GraphStats!$D:$D,L$1)</f>
        <v>0.21481293468549606</v>
      </c>
      <c r="M660" s="1">
        <f>SUMIFS(SolRaw!$D:$D,SolRaw!$A:$A,$B660,SolRaw!$B:$B,$C660,SolRaw!$C:$C,M$1)/SUMIFS(GraphStats!$G:$G,GraphStats!$A:$A,$B660,GraphStats!$D:$D,M$1)</f>
        <v>0.21486132803454994</v>
      </c>
      <c r="N660" s="1">
        <f t="shared" si="70"/>
        <v>0.21484250620513906</v>
      </c>
      <c r="O660" s="1">
        <f t="shared" si="71"/>
        <v>0.21479134875782482</v>
      </c>
      <c r="P660" s="1">
        <f t="shared" si="72"/>
        <v>0.2148195398083782</v>
      </c>
      <c r="Q660" s="1">
        <f t="shared" si="76"/>
        <v>0.21484905791063819</v>
      </c>
      <c r="R660" s="1">
        <f t="shared" si="73"/>
        <v>0.21485843125447704</v>
      </c>
      <c r="S660" s="1">
        <f t="shared" si="74"/>
        <v>0.21490179487514721</v>
      </c>
      <c r="T660" s="1">
        <f t="shared" si="75"/>
        <v>3.1859693819401598E-5</v>
      </c>
    </row>
    <row r="661" spans="1:20" x14ac:dyDescent="0.2">
      <c r="A661" t="str">
        <f>VLOOKUP(B661,GraphStats!$A:$B,2,0)</f>
        <v>LAW</v>
      </c>
      <c r="B661" t="s">
        <v>128</v>
      </c>
      <c r="C661" t="s">
        <v>147</v>
      </c>
      <c r="D661" s="1">
        <f>SUMIFS(SolRaw!$D:$D,SolRaw!$A:$A,$B661,SolRaw!$B:$B,$C661,SolRaw!$C:$C,D$1)/SUMIFS(GraphStats!$G:$G,GraphStats!$A:$A,$B661,GraphStats!$D:$D,D$1)</f>
        <v>0.21570122650781079</v>
      </c>
      <c r="E661" s="1">
        <f>SUMIFS(SolRaw!$D:$D,SolRaw!$A:$A,$B661,SolRaw!$B:$B,$C661,SolRaw!$C:$C,E$1)/SUMIFS(GraphStats!$G:$G,GraphStats!$A:$A,$B661,GraphStats!$D:$D,E$1)</f>
        <v>0.21570907867242817</v>
      </c>
      <c r="F661" s="1">
        <f>SUMIFS(SolRaw!$D:$D,SolRaw!$A:$A,$B661,SolRaw!$B:$B,$C661,SolRaw!$C:$C,F$1)/SUMIFS(GraphStats!$G:$G,GraphStats!$A:$A,$B661,GraphStats!$D:$D,F$1)</f>
        <v>0.21568098432119792</v>
      </c>
      <c r="G661" s="1">
        <f>SUMIFS(SolRaw!$D:$D,SolRaw!$A:$A,$B661,SolRaw!$B:$B,$C661,SolRaw!$C:$C,G$1)/SUMIFS(GraphStats!$G:$G,GraphStats!$A:$A,$B661,GraphStats!$D:$D,G$1)</f>
        <v>0.21568419069302494</v>
      </c>
      <c r="H661" s="1">
        <f>SUMIFS(SolRaw!$D:$D,SolRaw!$A:$A,$B661,SolRaw!$B:$B,$C661,SolRaw!$C:$C,H$1)/SUMIFS(GraphStats!$G:$G,GraphStats!$A:$A,$B661,GraphStats!$D:$D,H$1)</f>
        <v>0.21569389701909289</v>
      </c>
      <c r="I661" s="1">
        <f>SUMIFS(SolRaw!$D:$D,SolRaw!$A:$A,$B661,SolRaw!$B:$B,$C661,SolRaw!$C:$C,I$1)/SUMIFS(GraphStats!$G:$G,GraphStats!$A:$A,$B661,GraphStats!$D:$D,I$1)</f>
        <v>0.21570490874465936</v>
      </c>
      <c r="J661" s="1">
        <f>SUMIFS(SolRaw!$D:$D,SolRaw!$A:$A,$B661,SolRaw!$B:$B,$C661,SolRaw!$C:$C,J$1)/SUMIFS(GraphStats!$G:$G,GraphStats!$A:$A,$B661,GraphStats!$D:$D,J$1)</f>
        <v>0.21567493652651523</v>
      </c>
      <c r="K661" s="1">
        <f>SUMIFS(SolRaw!$D:$D,SolRaw!$A:$A,$B661,SolRaw!$B:$B,$C661,SolRaw!$C:$C,K$1)/SUMIFS(GraphStats!$G:$G,GraphStats!$A:$A,$B661,GraphStats!$D:$D,K$1)</f>
        <v>0.21571473360419322</v>
      </c>
      <c r="L661" s="1">
        <f>SUMIFS(SolRaw!$D:$D,SolRaw!$A:$A,$B661,SolRaw!$B:$B,$C661,SolRaw!$C:$C,L$1)/SUMIFS(GraphStats!$G:$G,GraphStats!$A:$A,$B661,GraphStats!$D:$D,L$1)</f>
        <v>0.21571735449096308</v>
      </c>
      <c r="M661" s="1">
        <f>SUMIFS(SolRaw!$D:$D,SolRaw!$A:$A,$B661,SolRaw!$B:$B,$C661,SolRaw!$C:$C,M$1)/SUMIFS(GraphStats!$G:$G,GraphStats!$A:$A,$B661,GraphStats!$D:$D,M$1)</f>
        <v>0.21567768219498837</v>
      </c>
      <c r="N661" s="1">
        <f t="shared" si="70"/>
        <v>0.21569589927748739</v>
      </c>
      <c r="O661" s="1">
        <f t="shared" si="71"/>
        <v>0.21567493652651523</v>
      </c>
      <c r="P661" s="1">
        <f t="shared" si="72"/>
        <v>0.21568178591415468</v>
      </c>
      <c r="Q661" s="1">
        <f t="shared" si="76"/>
        <v>0.21569756176345184</v>
      </c>
      <c r="R661" s="1">
        <f t="shared" si="73"/>
        <v>0.21570803619048595</v>
      </c>
      <c r="S661" s="1">
        <f t="shared" si="74"/>
        <v>0.21571735449096308</v>
      </c>
      <c r="T661" s="1">
        <f t="shared" si="75"/>
        <v>1.5752105021240383E-5</v>
      </c>
    </row>
    <row r="662" spans="1:20" x14ac:dyDescent="0.2">
      <c r="A662" t="str">
        <f>VLOOKUP(B662,GraphStats!$A:$B,2,0)</f>
        <v>LAW</v>
      </c>
      <c r="B662" t="s">
        <v>128</v>
      </c>
      <c r="C662" t="s">
        <v>148</v>
      </c>
      <c r="D662" s="1">
        <f>SUMIFS(SolRaw!$D:$D,SolRaw!$A:$A,$B662,SolRaw!$B:$B,$C662,SolRaw!$C:$C,D$1)/SUMIFS(GraphStats!$G:$G,GraphStats!$A:$A,$B662,GraphStats!$D:$D,D$1)</f>
        <v>0.21695078910927645</v>
      </c>
      <c r="E662" s="1">
        <f>SUMIFS(SolRaw!$D:$D,SolRaw!$A:$A,$B662,SolRaw!$B:$B,$C662,SolRaw!$C:$C,E$1)/SUMIFS(GraphStats!$G:$G,GraphStats!$A:$A,$B662,GraphStats!$D:$D,E$1)</f>
        <v>0.21690664779631866</v>
      </c>
      <c r="F662" s="1">
        <f>SUMIFS(SolRaw!$D:$D,SolRaw!$A:$A,$B662,SolRaw!$B:$B,$C662,SolRaw!$C:$C,F$1)/SUMIFS(GraphStats!$G:$G,GraphStats!$A:$A,$B662,GraphStats!$D:$D,F$1)</f>
        <v>0.21697005247148754</v>
      </c>
      <c r="G662" s="1">
        <f>SUMIFS(SolRaw!$D:$D,SolRaw!$A:$A,$B662,SolRaw!$B:$B,$C662,SolRaw!$C:$C,G$1)/SUMIFS(GraphStats!$G:$G,GraphStats!$A:$A,$B662,GraphStats!$D:$D,G$1)</f>
        <v>0.21697494229786549</v>
      </c>
      <c r="H662" s="1">
        <f>SUMIFS(SolRaw!$D:$D,SolRaw!$A:$A,$B662,SolRaw!$B:$B,$C662,SolRaw!$C:$C,H$1)/SUMIFS(GraphStats!$G:$G,GraphStats!$A:$A,$B662,GraphStats!$D:$D,H$1)</f>
        <v>0.21696258540312463</v>
      </c>
      <c r="I662" s="1">
        <f>SUMIFS(SolRaw!$D:$D,SolRaw!$A:$A,$B662,SolRaw!$B:$B,$C662,SolRaw!$C:$C,I$1)/SUMIFS(GraphStats!$G:$G,GraphStats!$A:$A,$B662,GraphStats!$D:$D,I$1)</f>
        <v>0.21692498796579529</v>
      </c>
      <c r="J662" s="1">
        <f>SUMIFS(SolRaw!$D:$D,SolRaw!$A:$A,$B662,SolRaw!$B:$B,$C662,SolRaw!$C:$C,J$1)/SUMIFS(GraphStats!$G:$G,GraphStats!$A:$A,$B662,GraphStats!$D:$D,J$1)</f>
        <v>0.2169598807778968</v>
      </c>
      <c r="K662" s="1">
        <f>SUMIFS(SolRaw!$D:$D,SolRaw!$A:$A,$B662,SolRaw!$B:$B,$C662,SolRaw!$C:$C,K$1)/SUMIFS(GraphStats!$G:$G,GraphStats!$A:$A,$B662,GraphStats!$D:$D,K$1)</f>
        <v>0.21695359183224266</v>
      </c>
      <c r="L662" s="1">
        <f>SUMIFS(SolRaw!$D:$D,SolRaw!$A:$A,$B662,SolRaw!$B:$B,$C662,SolRaw!$C:$C,L$1)/SUMIFS(GraphStats!$G:$G,GraphStats!$A:$A,$B662,GraphStats!$D:$D,L$1)</f>
        <v>0.21699857957476809</v>
      </c>
      <c r="M662" s="1">
        <f>SUMIFS(SolRaw!$D:$D,SolRaw!$A:$A,$B662,SolRaw!$B:$B,$C662,SolRaw!$C:$C,M$1)/SUMIFS(GraphStats!$G:$G,GraphStats!$A:$A,$B662,GraphStats!$D:$D,M$1)</f>
        <v>0.21691338056193971</v>
      </c>
      <c r="N662" s="1">
        <f t="shared" si="70"/>
        <v>0.21695154377907153</v>
      </c>
      <c r="O662" s="1">
        <f t="shared" si="71"/>
        <v>0.21690664779631866</v>
      </c>
      <c r="P662" s="1">
        <f t="shared" si="72"/>
        <v>0.21693143825166558</v>
      </c>
      <c r="Q662" s="1">
        <f t="shared" si="76"/>
        <v>0.21695673630506973</v>
      </c>
      <c r="R662" s="1">
        <f t="shared" si="73"/>
        <v>0.2169681857043968</v>
      </c>
      <c r="S662" s="1">
        <f t="shared" si="74"/>
        <v>0.21699857957476809</v>
      </c>
      <c r="T662" s="1">
        <f t="shared" si="75"/>
        <v>2.8821109433699543E-5</v>
      </c>
    </row>
    <row r="663" spans="1:20" x14ac:dyDescent="0.2">
      <c r="A663" t="str">
        <f>VLOOKUP(B663,GraphStats!$A:$B,2,0)</f>
        <v>LAW</v>
      </c>
      <c r="B663" t="s">
        <v>128</v>
      </c>
      <c r="C663" t="s">
        <v>149</v>
      </c>
      <c r="D663" s="1">
        <f>SUMIFS(SolRaw!$D:$D,SolRaw!$A:$A,$B663,SolRaw!$B:$B,$C663,SolRaw!$C:$C,D$1)/SUMIFS(GraphStats!$G:$G,GraphStats!$A:$A,$B663,GraphStats!$D:$D,D$1)</f>
        <v>0.2175102531072691</v>
      </c>
      <c r="E663" s="1">
        <f>SUMIFS(SolRaw!$D:$D,SolRaw!$A:$A,$B663,SolRaw!$B:$B,$C663,SolRaw!$C:$C,E$1)/SUMIFS(GraphStats!$G:$G,GraphStats!$A:$A,$B663,GraphStats!$D:$D,E$1)</f>
        <v>0.21754936398027791</v>
      </c>
      <c r="F663" s="1">
        <f>SUMIFS(SolRaw!$D:$D,SolRaw!$A:$A,$B663,SolRaw!$B:$B,$C663,SolRaw!$C:$C,F$1)/SUMIFS(GraphStats!$G:$G,GraphStats!$A:$A,$B663,GraphStats!$D:$D,F$1)</f>
        <v>0.21750917451510413</v>
      </c>
      <c r="G663" s="1">
        <f>SUMIFS(SolRaw!$D:$D,SolRaw!$A:$A,$B663,SolRaw!$B:$B,$C663,SolRaw!$C:$C,G$1)/SUMIFS(GraphStats!$G:$G,GraphStats!$A:$A,$B663,GraphStats!$D:$D,G$1)</f>
        <v>0.21750132753357732</v>
      </c>
      <c r="H663" s="1">
        <f>SUMIFS(SolRaw!$D:$D,SolRaw!$A:$A,$B663,SolRaw!$B:$B,$C663,SolRaw!$C:$C,H$1)/SUMIFS(GraphStats!$G:$G,GraphStats!$A:$A,$B663,GraphStats!$D:$D,H$1)</f>
        <v>0.21751601547079077</v>
      </c>
      <c r="I663" s="1">
        <f>SUMIFS(SolRaw!$D:$D,SolRaw!$A:$A,$B663,SolRaw!$B:$B,$C663,SolRaw!$C:$C,I$1)/SUMIFS(GraphStats!$G:$G,GraphStats!$A:$A,$B663,GraphStats!$D:$D,I$1)</f>
        <v>0.21752729444168198</v>
      </c>
      <c r="J663" s="1">
        <f>SUMIFS(SolRaw!$D:$D,SolRaw!$A:$A,$B663,SolRaw!$B:$B,$C663,SolRaw!$C:$C,J$1)/SUMIFS(GraphStats!$G:$G,GraphStats!$A:$A,$B663,GraphStats!$D:$D,J$1)</f>
        <v>0.21753329771418339</v>
      </c>
      <c r="K663" s="1">
        <f>SUMIFS(SolRaw!$D:$D,SolRaw!$A:$A,$B663,SolRaw!$B:$B,$C663,SolRaw!$C:$C,K$1)/SUMIFS(GraphStats!$G:$G,GraphStats!$A:$A,$B663,GraphStats!$D:$D,K$1)</f>
        <v>0.21754626223477802</v>
      </c>
      <c r="L663" s="1">
        <f>SUMIFS(SolRaw!$D:$D,SolRaw!$A:$A,$B663,SolRaw!$B:$B,$C663,SolRaw!$C:$C,L$1)/SUMIFS(GraphStats!$G:$G,GraphStats!$A:$A,$B663,GraphStats!$D:$D,L$1)</f>
        <v>0.2175427170021971</v>
      </c>
      <c r="M663" s="1">
        <f>SUMIFS(SolRaw!$D:$D,SolRaw!$A:$A,$B663,SolRaw!$B:$B,$C663,SolRaw!$C:$C,M$1)/SUMIFS(GraphStats!$G:$G,GraphStats!$A:$A,$B663,GraphStats!$D:$D,M$1)</f>
        <v>0.21754300774908497</v>
      </c>
      <c r="N663" s="1">
        <f t="shared" si="70"/>
        <v>0.21752787137489443</v>
      </c>
      <c r="O663" s="1">
        <f t="shared" si="71"/>
        <v>0.21750132753357732</v>
      </c>
      <c r="P663" s="1">
        <f t="shared" si="72"/>
        <v>0.21751169369814952</v>
      </c>
      <c r="Q663" s="1">
        <f t="shared" si="76"/>
        <v>0.21753029607793267</v>
      </c>
      <c r="R663" s="1">
        <f t="shared" si="73"/>
        <v>0.217542935062363</v>
      </c>
      <c r="S663" s="1">
        <f t="shared" si="74"/>
        <v>0.21754936398027791</v>
      </c>
      <c r="T663" s="1">
        <f t="shared" si="75"/>
        <v>1.7589612437154458E-5</v>
      </c>
    </row>
    <row r="664" spans="1:20" x14ac:dyDescent="0.2">
      <c r="A664" t="str">
        <f>VLOOKUP(B664,GraphStats!$A:$B,2,0)</f>
        <v>LAW</v>
      </c>
      <c r="B664" t="s">
        <v>128</v>
      </c>
      <c r="C664" t="s">
        <v>150</v>
      </c>
      <c r="D664" s="1">
        <f>SUMIFS(SolRaw!$D:$D,SolRaw!$A:$A,$B664,SolRaw!$B:$B,$C664,SolRaw!$C:$C,D$1)/SUMIFS(GraphStats!$G:$G,GraphStats!$A:$A,$B664,GraphStats!$D:$D,D$1)</f>
        <v>0.21849690892874829</v>
      </c>
      <c r="E664" s="1">
        <f>SUMIFS(SolRaw!$D:$D,SolRaw!$A:$A,$B664,SolRaw!$B:$B,$C664,SolRaw!$C:$C,E$1)/SUMIFS(GraphStats!$G:$G,GraphStats!$A:$A,$B664,GraphStats!$D:$D,E$1)</f>
        <v>0.2185083867355555</v>
      </c>
      <c r="F664" s="1">
        <f>SUMIFS(SolRaw!$D:$D,SolRaw!$A:$A,$B664,SolRaw!$B:$B,$C664,SolRaw!$C:$C,F$1)/SUMIFS(GraphStats!$G:$G,GraphStats!$A:$A,$B664,GraphStats!$D:$D,F$1)</f>
        <v>0.21856267204213933</v>
      </c>
      <c r="G664" s="1">
        <f>SUMIFS(SolRaw!$D:$D,SolRaw!$A:$A,$B664,SolRaw!$B:$B,$C664,SolRaw!$C:$C,G$1)/SUMIFS(GraphStats!$G:$G,GraphStats!$A:$A,$B664,GraphStats!$D:$D,G$1)</f>
        <v>0.2185133073290029</v>
      </c>
      <c r="H664" s="1">
        <f>SUMIFS(SolRaw!$D:$D,SolRaw!$A:$A,$B664,SolRaw!$B:$B,$C664,SolRaw!$C:$C,H$1)/SUMIFS(GraphStats!$G:$G,GraphStats!$A:$A,$B664,GraphStats!$D:$D,H$1)</f>
        <v>0.2185494257679472</v>
      </c>
      <c r="I664" s="1">
        <f>SUMIFS(SolRaw!$D:$D,SolRaw!$A:$A,$B664,SolRaw!$B:$B,$C664,SolRaw!$C:$C,I$1)/SUMIFS(GraphStats!$G:$G,GraphStats!$A:$A,$B664,GraphStats!$D:$D,I$1)</f>
        <v>0.21853547907384138</v>
      </c>
      <c r="J664" s="1">
        <f>SUMIFS(SolRaw!$D:$D,SolRaw!$A:$A,$B664,SolRaw!$B:$B,$C664,SolRaw!$C:$C,J$1)/SUMIFS(GraphStats!$G:$G,GraphStats!$A:$A,$B664,GraphStats!$D:$D,J$1)</f>
        <v>0.21853203312310457</v>
      </c>
      <c r="K664" s="1">
        <f>SUMIFS(SolRaw!$D:$D,SolRaw!$A:$A,$B664,SolRaw!$B:$B,$C664,SolRaw!$C:$C,K$1)/SUMIFS(GraphStats!$G:$G,GraphStats!$A:$A,$B664,GraphStats!$D:$D,K$1)</f>
        <v>0.21861289933516895</v>
      </c>
      <c r="L664" s="1">
        <f>SUMIFS(SolRaw!$D:$D,SolRaw!$A:$A,$B664,SolRaw!$B:$B,$C664,SolRaw!$C:$C,L$1)/SUMIFS(GraphStats!$G:$G,GraphStats!$A:$A,$B664,GraphStats!$D:$D,L$1)</f>
        <v>0.21855597669390603</v>
      </c>
      <c r="M664" s="1">
        <f>SUMIFS(SolRaw!$D:$D,SolRaw!$A:$A,$B664,SolRaw!$B:$B,$C664,SolRaw!$C:$C,M$1)/SUMIFS(GraphStats!$G:$G,GraphStats!$A:$A,$B664,GraphStats!$D:$D,M$1)</f>
        <v>0.21850550968545832</v>
      </c>
      <c r="N664" s="1">
        <f t="shared" si="70"/>
        <v>0.21853725987148725</v>
      </c>
      <c r="O664" s="1">
        <f t="shared" si="71"/>
        <v>0.21849690892874829</v>
      </c>
      <c r="P664" s="1">
        <f t="shared" si="72"/>
        <v>0.21850961688391735</v>
      </c>
      <c r="Q664" s="1">
        <f t="shared" si="76"/>
        <v>0.21853375609847298</v>
      </c>
      <c r="R664" s="1">
        <f t="shared" si="73"/>
        <v>0.21855433896241633</v>
      </c>
      <c r="S664" s="1">
        <f t="shared" si="74"/>
        <v>0.21861289933516895</v>
      </c>
      <c r="T664" s="1">
        <f t="shared" si="75"/>
        <v>3.4864150105388572E-5</v>
      </c>
    </row>
    <row r="665" spans="1:20" x14ac:dyDescent="0.2">
      <c r="A665" t="str">
        <f>VLOOKUP(B665,GraphStats!$A:$B,2,0)</f>
        <v>LAW</v>
      </c>
      <c r="B665" t="s">
        <v>128</v>
      </c>
      <c r="C665" t="s">
        <v>151</v>
      </c>
      <c r="D665" s="1">
        <f>SUMIFS(SolRaw!$D:$D,SolRaw!$A:$A,$B665,SolRaw!$B:$B,$C665,SolRaw!$C:$C,D$1)/SUMIFS(GraphStats!$G:$G,GraphStats!$A:$A,$B665,GraphStats!$D:$D,D$1)</f>
        <v>0.21113296972964007</v>
      </c>
      <c r="E665" s="1">
        <f>SUMIFS(SolRaw!$D:$D,SolRaw!$A:$A,$B665,SolRaw!$B:$B,$C665,SolRaw!$C:$C,E$1)/SUMIFS(GraphStats!$G:$G,GraphStats!$A:$A,$B665,GraphStats!$D:$D,E$1)</f>
        <v>0.21117139758562622</v>
      </c>
      <c r="F665" s="1">
        <f>SUMIFS(SolRaw!$D:$D,SolRaw!$A:$A,$B665,SolRaw!$B:$B,$C665,SolRaw!$C:$C,F$1)/SUMIFS(GraphStats!$G:$G,GraphStats!$A:$A,$B665,GraphStats!$D:$D,F$1)</f>
        <v>0.2111893463550587</v>
      </c>
      <c r="G665" s="1">
        <f>SUMIFS(SolRaw!$D:$D,SolRaw!$A:$A,$B665,SolRaw!$B:$B,$C665,SolRaw!$C:$C,G$1)/SUMIFS(GraphStats!$G:$G,GraphStats!$A:$A,$B665,GraphStats!$D:$D,G$1)</f>
        <v>0.21122014306149997</v>
      </c>
      <c r="H665" s="1">
        <f>SUMIFS(SolRaw!$D:$D,SolRaw!$A:$A,$B665,SolRaw!$B:$B,$C665,SolRaw!$C:$C,H$1)/SUMIFS(GraphStats!$G:$G,GraphStats!$A:$A,$B665,GraphStats!$D:$D,H$1)</f>
        <v>0.21120526737873313</v>
      </c>
      <c r="I665" s="1">
        <f>SUMIFS(SolRaw!$D:$D,SolRaw!$A:$A,$B665,SolRaw!$B:$B,$C665,SolRaw!$C:$C,I$1)/SUMIFS(GraphStats!$G:$G,GraphStats!$A:$A,$B665,GraphStats!$D:$D,I$1)</f>
        <v>0.21119619255159791</v>
      </c>
      <c r="J665" s="1">
        <f>SUMIFS(SolRaw!$D:$D,SolRaw!$A:$A,$B665,SolRaw!$B:$B,$C665,SolRaw!$C:$C,J$1)/SUMIFS(GraphStats!$G:$G,GraphStats!$A:$A,$B665,GraphStats!$D:$D,J$1)</f>
        <v>0.21121204132418472</v>
      </c>
      <c r="K665" s="1">
        <f>SUMIFS(SolRaw!$D:$D,SolRaw!$A:$A,$B665,SolRaw!$B:$B,$C665,SolRaw!$C:$C,K$1)/SUMIFS(GraphStats!$G:$G,GraphStats!$A:$A,$B665,GraphStats!$D:$D,K$1)</f>
        <v>0.21119422836435608</v>
      </c>
      <c r="L665" s="1">
        <f>SUMIFS(SolRaw!$D:$D,SolRaw!$A:$A,$B665,SolRaw!$B:$B,$C665,SolRaw!$C:$C,L$1)/SUMIFS(GraphStats!$G:$G,GraphStats!$A:$A,$B665,GraphStats!$D:$D,L$1)</f>
        <v>0.21119735085924665</v>
      </c>
      <c r="M665" s="1">
        <f>SUMIFS(SolRaw!$D:$D,SolRaw!$A:$A,$B665,SolRaw!$B:$B,$C665,SolRaw!$C:$C,M$1)/SUMIFS(GraphStats!$G:$G,GraphStats!$A:$A,$B665,GraphStats!$D:$D,M$1)</f>
        <v>0.21119606765428797</v>
      </c>
      <c r="N665" s="1">
        <f t="shared" si="70"/>
        <v>0.21119150048642316</v>
      </c>
      <c r="O665" s="1">
        <f t="shared" si="71"/>
        <v>0.21113296972964007</v>
      </c>
      <c r="P665" s="1">
        <f t="shared" si="72"/>
        <v>0.21119056685738305</v>
      </c>
      <c r="Q665" s="1">
        <f t="shared" si="76"/>
        <v>0.21119613010294294</v>
      </c>
      <c r="R665" s="1">
        <f t="shared" si="73"/>
        <v>0.2112032882488615</v>
      </c>
      <c r="S665" s="1">
        <f t="shared" si="74"/>
        <v>0.21122014306149997</v>
      </c>
      <c r="T665" s="1">
        <f t="shared" si="75"/>
        <v>2.4383531593952946E-5</v>
      </c>
    </row>
    <row r="666" spans="1:20" x14ac:dyDescent="0.2">
      <c r="A666" t="str">
        <f>VLOOKUP(B666,GraphStats!$A:$B,2,0)</f>
        <v>LAW</v>
      </c>
      <c r="B666" t="s">
        <v>128</v>
      </c>
      <c r="C666" t="s">
        <v>152</v>
      </c>
      <c r="D666" s="1">
        <f>SUMIFS(SolRaw!$D:$D,SolRaw!$A:$A,$B666,SolRaw!$B:$B,$C666,SolRaw!$C:$C,D$1)/SUMIFS(GraphStats!$G:$G,GraphStats!$A:$A,$B666,GraphStats!$D:$D,D$1)</f>
        <v>0.21902734178417455</v>
      </c>
      <c r="E666" s="1">
        <f>SUMIFS(SolRaw!$D:$D,SolRaw!$A:$A,$B666,SolRaw!$B:$B,$C666,SolRaw!$C:$C,E$1)/SUMIFS(GraphStats!$G:$G,GraphStats!$A:$A,$B666,GraphStats!$D:$D,E$1)</f>
        <v>0.2190126967893086</v>
      </c>
      <c r="F666" s="1">
        <f>SUMIFS(SolRaw!$D:$D,SolRaw!$A:$A,$B666,SolRaw!$B:$B,$C666,SolRaw!$C:$C,F$1)/SUMIFS(GraphStats!$G:$G,GraphStats!$A:$A,$B666,GraphStats!$D:$D,F$1)</f>
        <v>0.21905183207500858</v>
      </c>
      <c r="G666" s="1">
        <f>SUMIFS(SolRaw!$D:$D,SolRaw!$A:$A,$B666,SolRaw!$B:$B,$C666,SolRaw!$C:$C,G$1)/SUMIFS(GraphStats!$G:$G,GraphStats!$A:$A,$B666,GraphStats!$D:$D,G$1)</f>
        <v>0.21905459413534811</v>
      </c>
      <c r="H666" s="1">
        <f>SUMIFS(SolRaw!$D:$D,SolRaw!$A:$A,$B666,SolRaw!$B:$B,$C666,SolRaw!$C:$C,H$1)/SUMIFS(GraphStats!$G:$G,GraphStats!$A:$A,$B666,GraphStats!$D:$D,H$1)</f>
        <v>0.21904903358788549</v>
      </c>
      <c r="I666" s="1">
        <f>SUMIFS(SolRaw!$D:$D,SolRaw!$A:$A,$B666,SolRaw!$B:$B,$C666,SolRaw!$C:$C,I$1)/SUMIFS(GraphStats!$G:$G,GraphStats!$A:$A,$B666,GraphStats!$D:$D,I$1)</f>
        <v>0.21906926660495263</v>
      </c>
      <c r="J666" s="1">
        <f>SUMIFS(SolRaw!$D:$D,SolRaw!$A:$A,$B666,SolRaw!$B:$B,$C666,SolRaw!$C:$C,J$1)/SUMIFS(GraphStats!$G:$G,GraphStats!$A:$A,$B666,GraphStats!$D:$D,J$1)</f>
        <v>0.21903818743282502</v>
      </c>
      <c r="K666" s="1">
        <f>SUMIFS(SolRaw!$D:$D,SolRaw!$A:$A,$B666,SolRaw!$B:$B,$C666,SolRaw!$C:$C,K$1)/SUMIFS(GraphStats!$G:$G,GraphStats!$A:$A,$B666,GraphStats!$D:$D,K$1)</f>
        <v>0.21903792691261881</v>
      </c>
      <c r="L666" s="1">
        <f>SUMIFS(SolRaw!$D:$D,SolRaw!$A:$A,$B666,SolRaw!$B:$B,$C666,SolRaw!$C:$C,L$1)/SUMIFS(GraphStats!$G:$G,GraphStats!$A:$A,$B666,GraphStats!$D:$D,L$1)</f>
        <v>0.21905200306288267</v>
      </c>
      <c r="M666" s="1">
        <f>SUMIFS(SolRaw!$D:$D,SolRaw!$A:$A,$B666,SolRaw!$B:$B,$C666,SolRaw!$C:$C,M$1)/SUMIFS(GraphStats!$G:$G,GraphStats!$A:$A,$B666,GraphStats!$D:$D,M$1)</f>
        <v>0.21912073157031506</v>
      </c>
      <c r="N666" s="1">
        <f t="shared" si="70"/>
        <v>0.21905136139553197</v>
      </c>
      <c r="O666" s="1">
        <f t="shared" si="71"/>
        <v>0.2190126967893086</v>
      </c>
      <c r="P666" s="1">
        <f t="shared" si="72"/>
        <v>0.21903799204267035</v>
      </c>
      <c r="Q666" s="1">
        <f t="shared" si="76"/>
        <v>0.21905043283144704</v>
      </c>
      <c r="R666" s="1">
        <f t="shared" si="73"/>
        <v>0.21905394636723174</v>
      </c>
      <c r="S666" s="1">
        <f t="shared" si="74"/>
        <v>0.21912073157031506</v>
      </c>
      <c r="T666" s="1">
        <f t="shared" si="75"/>
        <v>2.901197525518784E-5</v>
      </c>
    </row>
    <row r="667" spans="1:20" x14ac:dyDescent="0.2">
      <c r="A667" t="str">
        <f>VLOOKUP(B667,GraphStats!$A:$B,2,0)</f>
        <v>LAW</v>
      </c>
      <c r="B667" t="s">
        <v>128</v>
      </c>
      <c r="C667" t="s">
        <v>153</v>
      </c>
      <c r="D667" s="1">
        <f>SUMIFS(SolRaw!$D:$D,SolRaw!$A:$A,$B667,SolRaw!$B:$B,$C667,SolRaw!$C:$C,D$1)/SUMIFS(GraphStats!$G:$G,GraphStats!$A:$A,$B667,GraphStats!$D:$D,D$1)</f>
        <v>0.21250479750841447</v>
      </c>
      <c r="E667" s="1">
        <f>SUMIFS(SolRaw!$D:$D,SolRaw!$A:$A,$B667,SolRaw!$B:$B,$C667,SolRaw!$C:$C,E$1)/SUMIFS(GraphStats!$G:$G,GraphStats!$A:$A,$B667,GraphStats!$D:$D,E$1)</f>
        <v>0.21249270267013118</v>
      </c>
      <c r="F667" s="1">
        <f>SUMIFS(SolRaw!$D:$D,SolRaw!$A:$A,$B667,SolRaw!$B:$B,$C667,SolRaw!$C:$C,F$1)/SUMIFS(GraphStats!$G:$G,GraphStats!$A:$A,$B667,GraphStats!$D:$D,F$1)</f>
        <v>0.21251740492474483</v>
      </c>
      <c r="G667" s="1">
        <f>SUMIFS(SolRaw!$D:$D,SolRaw!$A:$A,$B667,SolRaw!$B:$B,$C667,SolRaw!$C:$C,G$1)/SUMIFS(GraphStats!$G:$G,GraphStats!$A:$A,$B667,GraphStats!$D:$D,G$1)</f>
        <v>0.21244955336421462</v>
      </c>
      <c r="H667" s="1">
        <f>SUMIFS(SolRaw!$D:$D,SolRaw!$A:$A,$B667,SolRaw!$B:$B,$C667,SolRaw!$C:$C,H$1)/SUMIFS(GraphStats!$G:$G,GraphStats!$A:$A,$B667,GraphStats!$D:$D,H$1)</f>
        <v>0.21250926261695369</v>
      </c>
      <c r="I667" s="1">
        <f>SUMIFS(SolRaw!$D:$D,SolRaw!$A:$A,$B667,SolRaw!$B:$B,$C667,SolRaw!$C:$C,I$1)/SUMIFS(GraphStats!$G:$G,GraphStats!$A:$A,$B667,GraphStats!$D:$D,I$1)</f>
        <v>0.21251719531158156</v>
      </c>
      <c r="J667" s="1">
        <f>SUMIFS(SolRaw!$D:$D,SolRaw!$A:$A,$B667,SolRaw!$B:$B,$C667,SolRaw!$C:$C,J$1)/SUMIFS(GraphStats!$G:$G,GraphStats!$A:$A,$B667,GraphStats!$D:$D,J$1)</f>
        <v>0.2125142706865891</v>
      </c>
      <c r="K667" s="1">
        <f>SUMIFS(SolRaw!$D:$D,SolRaw!$A:$A,$B667,SolRaw!$B:$B,$C667,SolRaw!$C:$C,K$1)/SUMIFS(GraphStats!$G:$G,GraphStats!$A:$A,$B667,GraphStats!$D:$D,K$1)</f>
        <v>0.21251950800471059</v>
      </c>
      <c r="L667" s="1">
        <f>SUMIFS(SolRaw!$D:$D,SolRaw!$A:$A,$B667,SolRaw!$B:$B,$C667,SolRaw!$C:$C,L$1)/SUMIFS(GraphStats!$G:$G,GraphStats!$A:$A,$B667,GraphStats!$D:$D,L$1)</f>
        <v>0.21251725024754994</v>
      </c>
      <c r="M667" s="1">
        <f>SUMIFS(SolRaw!$D:$D,SolRaw!$A:$A,$B667,SolRaw!$B:$B,$C667,SolRaw!$C:$C,M$1)/SUMIFS(GraphStats!$G:$G,GraphStats!$A:$A,$B667,GraphStats!$D:$D,M$1)</f>
        <v>0.21252380506373378</v>
      </c>
      <c r="N667" s="1">
        <f t="shared" si="70"/>
        <v>0.21250657503986234</v>
      </c>
      <c r="O667" s="1">
        <f t="shared" si="71"/>
        <v>0.21244955336421462</v>
      </c>
      <c r="P667" s="1">
        <f t="shared" si="72"/>
        <v>0.21250591378554928</v>
      </c>
      <c r="Q667" s="1">
        <f t="shared" si="76"/>
        <v>0.21251573299908533</v>
      </c>
      <c r="R667" s="1">
        <f t="shared" si="73"/>
        <v>0.21251736625544609</v>
      </c>
      <c r="S667" s="1">
        <f t="shared" si="74"/>
        <v>0.21252380506373378</v>
      </c>
      <c r="T667" s="1">
        <f t="shared" si="75"/>
        <v>2.1913191720344693E-5</v>
      </c>
    </row>
    <row r="668" spans="1:20" x14ac:dyDescent="0.2">
      <c r="A668" t="str">
        <f>VLOOKUP(B668,GraphStats!$A:$B,2,0)</f>
        <v>LAW</v>
      </c>
      <c r="B668" t="s">
        <v>128</v>
      </c>
      <c r="C668" t="s">
        <v>154</v>
      </c>
      <c r="D668" s="1">
        <f>SUMIFS(SolRaw!$D:$D,SolRaw!$A:$A,$B668,SolRaw!$B:$B,$C668,SolRaw!$C:$C,D$1)/SUMIFS(GraphStats!$G:$G,GraphStats!$A:$A,$B668,GraphStats!$D:$D,D$1)</f>
        <v>0.21978380290009722</v>
      </c>
      <c r="E668" s="1">
        <f>SUMIFS(SolRaw!$D:$D,SolRaw!$A:$A,$B668,SolRaw!$B:$B,$C668,SolRaw!$C:$C,E$1)/SUMIFS(GraphStats!$G:$G,GraphStats!$A:$A,$B668,GraphStats!$D:$D,E$1)</f>
        <v>0.21983031516387028</v>
      </c>
      <c r="F668" s="1">
        <f>SUMIFS(SolRaw!$D:$D,SolRaw!$A:$A,$B668,SolRaw!$B:$B,$C668,SolRaw!$C:$C,F$1)/SUMIFS(GraphStats!$G:$G,GraphStats!$A:$A,$B668,GraphStats!$D:$D,F$1)</f>
        <v>0.21978466562141946</v>
      </c>
      <c r="G668" s="1">
        <f>SUMIFS(SolRaw!$D:$D,SolRaw!$A:$A,$B668,SolRaw!$B:$B,$C668,SolRaw!$C:$C,G$1)/SUMIFS(GraphStats!$G:$G,GraphStats!$A:$A,$B668,GraphStats!$D:$D,G$1)</f>
        <v>0.21976432012039332</v>
      </c>
      <c r="H668" s="1">
        <f>SUMIFS(SolRaw!$D:$D,SolRaw!$A:$A,$B668,SolRaw!$B:$B,$C668,SolRaw!$C:$C,H$1)/SUMIFS(GraphStats!$G:$G,GraphStats!$A:$A,$B668,GraphStats!$D:$D,H$1)</f>
        <v>0.21985918184291967</v>
      </c>
      <c r="I668" s="1">
        <f>SUMIFS(SolRaw!$D:$D,SolRaw!$A:$A,$B668,SolRaw!$B:$B,$C668,SolRaw!$C:$C,I$1)/SUMIFS(GraphStats!$G:$G,GraphStats!$A:$A,$B668,GraphStats!$D:$D,I$1)</f>
        <v>0.21982848177993417</v>
      </c>
      <c r="J668" s="1">
        <f>SUMIFS(SolRaw!$D:$D,SolRaw!$A:$A,$B668,SolRaw!$B:$B,$C668,SolRaw!$C:$C,J$1)/SUMIFS(GraphStats!$G:$G,GraphStats!$A:$A,$B668,GraphStats!$D:$D,J$1)</f>
        <v>0.21985073712340178</v>
      </c>
      <c r="K668" s="1">
        <f>SUMIFS(SolRaw!$D:$D,SolRaw!$A:$A,$B668,SolRaw!$B:$B,$C668,SolRaw!$C:$C,K$1)/SUMIFS(GraphStats!$G:$G,GraphStats!$A:$A,$B668,GraphStats!$D:$D,K$1)</f>
        <v>0.21983879050382696</v>
      </c>
      <c r="L668" s="1">
        <f>SUMIFS(SolRaw!$D:$D,SolRaw!$A:$A,$B668,SolRaw!$B:$B,$C668,SolRaw!$C:$C,L$1)/SUMIFS(GraphStats!$G:$G,GraphStats!$A:$A,$B668,GraphStats!$D:$D,L$1)</f>
        <v>0.21971000987964365</v>
      </c>
      <c r="M668" s="1">
        <f>SUMIFS(SolRaw!$D:$D,SolRaw!$A:$A,$B668,SolRaw!$B:$B,$C668,SolRaw!$C:$C,M$1)/SUMIFS(GraphStats!$G:$G,GraphStats!$A:$A,$B668,GraphStats!$D:$D,M$1)</f>
        <v>0.21982335901906533</v>
      </c>
      <c r="N668" s="1">
        <f t="shared" si="70"/>
        <v>0.21980736639545717</v>
      </c>
      <c r="O668" s="1">
        <f t="shared" si="71"/>
        <v>0.21971000987964365</v>
      </c>
      <c r="P668" s="1">
        <f t="shared" si="72"/>
        <v>0.21978401858042779</v>
      </c>
      <c r="Q668" s="1">
        <f t="shared" si="76"/>
        <v>0.21982592039949975</v>
      </c>
      <c r="R668" s="1">
        <f t="shared" si="73"/>
        <v>0.2198366716688378</v>
      </c>
      <c r="S668" s="1">
        <f t="shared" si="74"/>
        <v>0.21985918184291967</v>
      </c>
      <c r="T668" s="1">
        <f t="shared" si="75"/>
        <v>4.6168099967994964E-5</v>
      </c>
    </row>
    <row r="669" spans="1:20" x14ac:dyDescent="0.2">
      <c r="A669" t="str">
        <f>VLOOKUP(B669,GraphStats!$A:$B,2,0)</f>
        <v>LAW</v>
      </c>
      <c r="B669" t="s">
        <v>128</v>
      </c>
      <c r="C669" t="s">
        <v>155</v>
      </c>
      <c r="D669" s="1">
        <f>SUMIFS(SolRaw!$D:$D,SolRaw!$A:$A,$B669,SolRaw!$B:$B,$C669,SolRaw!$C:$C,D$1)/SUMIFS(GraphStats!$G:$G,GraphStats!$A:$A,$B669,GraphStats!$D:$D,D$1)</f>
        <v>0.21352301390210127</v>
      </c>
      <c r="E669" s="1">
        <f>SUMIFS(SolRaw!$D:$D,SolRaw!$A:$A,$B669,SolRaw!$B:$B,$C669,SolRaw!$C:$C,E$1)/SUMIFS(GraphStats!$G:$G,GraphStats!$A:$A,$B669,GraphStats!$D:$D,E$1)</f>
        <v>0.21352462343567941</v>
      </c>
      <c r="F669" s="1">
        <f>SUMIFS(SolRaw!$D:$D,SolRaw!$A:$A,$B669,SolRaw!$B:$B,$C669,SolRaw!$C:$C,F$1)/SUMIFS(GraphStats!$G:$G,GraphStats!$A:$A,$B669,GraphStats!$D:$D,F$1)</f>
        <v>0.21354625055539564</v>
      </c>
      <c r="G669" s="1">
        <f>SUMIFS(SolRaw!$D:$D,SolRaw!$A:$A,$B669,SolRaw!$B:$B,$C669,SolRaw!$C:$C,G$1)/SUMIFS(GraphStats!$G:$G,GraphStats!$A:$A,$B669,GraphStats!$D:$D,G$1)</f>
        <v>0.2135033236586707</v>
      </c>
      <c r="H669" s="1">
        <f>SUMIFS(SolRaw!$D:$D,SolRaw!$A:$A,$B669,SolRaw!$B:$B,$C669,SolRaw!$C:$C,H$1)/SUMIFS(GraphStats!$G:$G,GraphStats!$A:$A,$B669,GraphStats!$D:$D,H$1)</f>
        <v>0.21353845442707867</v>
      </c>
      <c r="I669" s="1">
        <f>SUMIFS(SolRaw!$D:$D,SolRaw!$A:$A,$B669,SolRaw!$B:$B,$C669,SolRaw!$C:$C,I$1)/SUMIFS(GraphStats!$G:$G,GraphStats!$A:$A,$B669,GraphStats!$D:$D,I$1)</f>
        <v>0.21352953148305975</v>
      </c>
      <c r="J669" s="1">
        <f>SUMIFS(SolRaw!$D:$D,SolRaw!$A:$A,$B669,SolRaw!$B:$B,$C669,SolRaw!$C:$C,J$1)/SUMIFS(GraphStats!$G:$G,GraphStats!$A:$A,$B669,GraphStats!$D:$D,J$1)</f>
        <v>0.21354698008834763</v>
      </c>
      <c r="K669" s="1">
        <f>SUMIFS(SolRaw!$D:$D,SolRaw!$A:$A,$B669,SolRaw!$B:$B,$C669,SolRaw!$C:$C,K$1)/SUMIFS(GraphStats!$G:$G,GraphStats!$A:$A,$B669,GraphStats!$D:$D,K$1)</f>
        <v>0.2135372569162359</v>
      </c>
      <c r="L669" s="1">
        <f>SUMIFS(SolRaw!$D:$D,SolRaw!$A:$A,$B669,SolRaw!$B:$B,$C669,SolRaw!$C:$C,L$1)/SUMIFS(GraphStats!$G:$G,GraphStats!$A:$A,$B669,GraphStats!$D:$D,L$1)</f>
        <v>0.21353998046312914</v>
      </c>
      <c r="M669" s="1">
        <f>SUMIFS(SolRaw!$D:$D,SolRaw!$A:$A,$B669,SolRaw!$B:$B,$C669,SolRaw!$C:$C,M$1)/SUMIFS(GraphStats!$G:$G,GraphStats!$A:$A,$B669,GraphStats!$D:$D,M$1)</f>
        <v>0.21354673265401541</v>
      </c>
      <c r="N669" s="1">
        <f t="shared" si="70"/>
        <v>0.21353361475837135</v>
      </c>
      <c r="O669" s="1">
        <f t="shared" si="71"/>
        <v>0.2135033236586707</v>
      </c>
      <c r="P669" s="1">
        <f t="shared" si="72"/>
        <v>0.21352585044752448</v>
      </c>
      <c r="Q669" s="1">
        <f t="shared" si="76"/>
        <v>0.21353785567165728</v>
      </c>
      <c r="R669" s="1">
        <f t="shared" si="73"/>
        <v>0.21354468303232901</v>
      </c>
      <c r="S669" s="1">
        <f t="shared" si="74"/>
        <v>0.21354698008834763</v>
      </c>
      <c r="T669" s="1">
        <f t="shared" si="75"/>
        <v>1.3804308497581405E-5</v>
      </c>
    </row>
    <row r="670" spans="1:20" x14ac:dyDescent="0.2">
      <c r="A670" t="str">
        <f>VLOOKUP(B670,GraphStats!$A:$B,2,0)</f>
        <v>LAW</v>
      </c>
      <c r="B670" t="s">
        <v>128</v>
      </c>
      <c r="C670" t="s">
        <v>156</v>
      </c>
      <c r="D670" s="1">
        <f>SUMIFS(SolRaw!$D:$D,SolRaw!$A:$A,$B670,SolRaw!$B:$B,$C670,SolRaw!$C:$C,D$1)/SUMIFS(GraphStats!$G:$G,GraphStats!$A:$A,$B670,GraphStats!$D:$D,D$1)</f>
        <v>0.214830913931298</v>
      </c>
      <c r="E670" s="1">
        <f>SUMIFS(SolRaw!$D:$D,SolRaw!$A:$A,$B670,SolRaw!$B:$B,$C670,SolRaw!$C:$C,E$1)/SUMIFS(GraphStats!$G:$G,GraphStats!$A:$A,$B670,GraphStats!$D:$D,E$1)</f>
        <v>0.21484923788900773</v>
      </c>
      <c r="F670" s="1">
        <f>SUMIFS(SolRaw!$D:$D,SolRaw!$A:$A,$B670,SolRaw!$B:$B,$C670,SolRaw!$C:$C,F$1)/SUMIFS(GraphStats!$G:$G,GraphStats!$A:$A,$B670,GraphStats!$D:$D,F$1)</f>
        <v>0.21476855525200456</v>
      </c>
      <c r="G670" s="1">
        <f>SUMIFS(SolRaw!$D:$D,SolRaw!$A:$A,$B670,SolRaw!$B:$B,$C670,SolRaw!$C:$C,G$1)/SUMIFS(GraphStats!$G:$G,GraphStats!$A:$A,$B670,GraphStats!$D:$D,G$1)</f>
        <v>0.21477889522610855</v>
      </c>
      <c r="H670" s="1">
        <f>SUMIFS(SolRaw!$D:$D,SolRaw!$A:$A,$B670,SolRaw!$B:$B,$C670,SolRaw!$C:$C,H$1)/SUMIFS(GraphStats!$G:$G,GraphStats!$A:$A,$B670,GraphStats!$D:$D,H$1)</f>
        <v>0.21482436276375003</v>
      </c>
      <c r="I670" s="1">
        <f>SUMIFS(SolRaw!$D:$D,SolRaw!$A:$A,$B670,SolRaw!$B:$B,$C670,SolRaw!$C:$C,I$1)/SUMIFS(GraphStats!$G:$G,GraphStats!$A:$A,$B670,GraphStats!$D:$D,I$1)</f>
        <v>0.21482430021267929</v>
      </c>
      <c r="J670" s="1">
        <f>SUMIFS(SolRaw!$D:$D,SolRaw!$A:$A,$B670,SolRaw!$B:$B,$C670,SolRaw!$C:$C,J$1)/SUMIFS(GraphStats!$G:$G,GraphStats!$A:$A,$B670,GraphStats!$D:$D,J$1)</f>
        <v>0.21486410632333036</v>
      </c>
      <c r="K670" s="1">
        <f>SUMIFS(SolRaw!$D:$D,SolRaw!$A:$A,$B670,SolRaw!$B:$B,$C670,SolRaw!$C:$C,K$1)/SUMIFS(GraphStats!$G:$G,GraphStats!$A:$A,$B670,GraphStats!$D:$D,K$1)</f>
        <v>0.21482989663622748</v>
      </c>
      <c r="L670" s="1">
        <f>SUMIFS(SolRaw!$D:$D,SolRaw!$A:$A,$B670,SolRaw!$B:$B,$C670,SolRaw!$C:$C,L$1)/SUMIFS(GraphStats!$G:$G,GraphStats!$A:$A,$B670,GraphStats!$D:$D,L$1)</f>
        <v>0.21480068451000059</v>
      </c>
      <c r="M670" s="1">
        <f>SUMIFS(SolRaw!$D:$D,SolRaw!$A:$A,$B670,SolRaw!$B:$B,$C670,SolRaw!$C:$C,M$1)/SUMIFS(GraphStats!$G:$G,GraphStats!$A:$A,$B670,GraphStats!$D:$D,M$1)</f>
        <v>0.21481081813556413</v>
      </c>
      <c r="N670" s="1">
        <f t="shared" si="70"/>
        <v>0.21481817708799705</v>
      </c>
      <c r="O670" s="1">
        <f t="shared" si="71"/>
        <v>0.21476855525200456</v>
      </c>
      <c r="P670" s="1">
        <f t="shared" si="72"/>
        <v>0.21480321791639148</v>
      </c>
      <c r="Q670" s="1">
        <f t="shared" si="76"/>
        <v>0.21482433148821467</v>
      </c>
      <c r="R670" s="1">
        <f t="shared" si="73"/>
        <v>0.21483065960753037</v>
      </c>
      <c r="S670" s="1">
        <f t="shared" si="74"/>
        <v>0.21486410632333036</v>
      </c>
      <c r="T670" s="1">
        <f t="shared" si="75"/>
        <v>2.9467748835118606E-5</v>
      </c>
    </row>
    <row r="671" spans="1:20" x14ac:dyDescent="0.2">
      <c r="A671" t="str">
        <f>VLOOKUP(B671,GraphStats!$A:$B,2,0)</f>
        <v>LAW</v>
      </c>
      <c r="B671" t="s">
        <v>128</v>
      </c>
      <c r="C671" t="s">
        <v>157</v>
      </c>
      <c r="D671" s="1">
        <f>SUMIFS(SolRaw!$D:$D,SolRaw!$A:$A,$B671,SolRaw!$B:$B,$C671,SolRaw!$C:$C,D$1)/SUMIFS(GraphStats!$G:$G,GraphStats!$A:$A,$B671,GraphStats!$D:$D,D$1)</f>
        <v>0.21565127788449062</v>
      </c>
      <c r="E671" s="1">
        <f>SUMIFS(SolRaw!$D:$D,SolRaw!$A:$A,$B671,SolRaw!$B:$B,$C671,SolRaw!$C:$C,E$1)/SUMIFS(GraphStats!$G:$G,GraphStats!$A:$A,$B671,GraphStats!$D:$D,E$1)</f>
        <v>0.21563530986303425</v>
      </c>
      <c r="F671" s="1">
        <f>SUMIFS(SolRaw!$D:$D,SolRaw!$A:$A,$B671,SolRaw!$B:$B,$C671,SolRaw!$C:$C,F$1)/SUMIFS(GraphStats!$G:$G,GraphStats!$A:$A,$B671,GraphStats!$D:$D,F$1)</f>
        <v>0.21564035140159768</v>
      </c>
      <c r="G671" s="1">
        <f>SUMIFS(SolRaw!$D:$D,SolRaw!$A:$A,$B671,SolRaw!$B:$B,$C671,SolRaw!$C:$C,G$1)/SUMIFS(GraphStats!$G:$G,GraphStats!$A:$A,$B671,GraphStats!$D:$D,G$1)</f>
        <v>0.21566085872087556</v>
      </c>
      <c r="H671" s="1">
        <f>SUMIFS(SolRaw!$D:$D,SolRaw!$A:$A,$B671,SolRaw!$B:$B,$C671,SolRaw!$C:$C,H$1)/SUMIFS(GraphStats!$G:$G,GraphStats!$A:$A,$B671,GraphStats!$D:$D,H$1)</f>
        <v>0.21567021757738725</v>
      </c>
      <c r="I671" s="1">
        <f>SUMIFS(SolRaw!$D:$D,SolRaw!$A:$A,$B671,SolRaw!$B:$B,$C671,SolRaw!$C:$C,I$1)/SUMIFS(GraphStats!$G:$G,GraphStats!$A:$A,$B671,GraphStats!$D:$D,I$1)</f>
        <v>0.2156742247778978</v>
      </c>
      <c r="J671" s="1">
        <f>SUMIFS(SolRaw!$D:$D,SolRaw!$A:$A,$B671,SolRaw!$B:$B,$C671,SolRaw!$C:$C,J$1)/SUMIFS(GraphStats!$G:$G,GraphStats!$A:$A,$B671,GraphStats!$D:$D,J$1)</f>
        <v>0.21566101177881139</v>
      </c>
      <c r="K671" s="1">
        <f>SUMIFS(SolRaw!$D:$D,SolRaw!$A:$A,$B671,SolRaw!$B:$B,$C671,SolRaw!$C:$C,K$1)/SUMIFS(GraphStats!$G:$G,GraphStats!$A:$A,$B671,GraphStats!$D:$D,K$1)</f>
        <v>0.21567651114415121</v>
      </c>
      <c r="L671" s="1">
        <f>SUMIFS(SolRaw!$D:$D,SolRaw!$A:$A,$B671,SolRaw!$B:$B,$C671,SolRaw!$C:$C,L$1)/SUMIFS(GraphStats!$G:$G,GraphStats!$A:$A,$B671,GraphStats!$D:$D,L$1)</f>
        <v>0.21566965310034633</v>
      </c>
      <c r="M671" s="1">
        <f>SUMIFS(SolRaw!$D:$D,SolRaw!$A:$A,$B671,SolRaw!$B:$B,$C671,SolRaw!$C:$C,M$1)/SUMIFS(GraphStats!$G:$G,GraphStats!$A:$A,$B671,GraphStats!$D:$D,M$1)</f>
        <v>0.21563060727028199</v>
      </c>
      <c r="N671" s="1">
        <f t="shared" si="70"/>
        <v>0.21565700235188742</v>
      </c>
      <c r="O671" s="1">
        <f t="shared" si="71"/>
        <v>0.21563060727028199</v>
      </c>
      <c r="P671" s="1">
        <f t="shared" si="72"/>
        <v>0.21564308302232091</v>
      </c>
      <c r="Q671" s="1">
        <f t="shared" si="76"/>
        <v>0.21566093524984348</v>
      </c>
      <c r="R671" s="1">
        <f t="shared" si="73"/>
        <v>0.21567007645812702</v>
      </c>
      <c r="S671" s="1">
        <f t="shared" si="74"/>
        <v>0.21567651114415121</v>
      </c>
      <c r="T671" s="1">
        <f t="shared" si="75"/>
        <v>1.6733611282612538E-5</v>
      </c>
    </row>
    <row r="672" spans="1:20" x14ac:dyDescent="0.2">
      <c r="A672" t="str">
        <f>VLOOKUP(B672,GraphStats!$A:$B,2,0)</f>
        <v>LAW</v>
      </c>
      <c r="B672" t="s">
        <v>128</v>
      </c>
      <c r="C672" t="s">
        <v>158</v>
      </c>
      <c r="D672" s="1">
        <f>SUMIFS(SolRaw!$D:$D,SolRaw!$A:$A,$B672,SolRaw!$B:$B,$C672,SolRaw!$C:$C,D$1)/SUMIFS(GraphStats!$G:$G,GraphStats!$A:$A,$B672,GraphStats!$D:$D,D$1)</f>
        <v>0.22372998163972335</v>
      </c>
      <c r="E672" s="1">
        <f>SUMIFS(SolRaw!$D:$D,SolRaw!$A:$A,$B672,SolRaw!$B:$B,$C672,SolRaw!$C:$C,E$1)/SUMIFS(GraphStats!$G:$G,GraphStats!$A:$A,$B672,GraphStats!$D:$D,E$1)</f>
        <v>0.22371873772466638</v>
      </c>
      <c r="F672" s="1">
        <f>SUMIFS(SolRaw!$D:$D,SolRaw!$A:$A,$B672,SolRaw!$B:$B,$C672,SolRaw!$C:$C,F$1)/SUMIFS(GraphStats!$G:$G,GraphStats!$A:$A,$B672,GraphStats!$D:$D,F$1)</f>
        <v>0.22371643245390632</v>
      </c>
      <c r="G672" s="1">
        <f>SUMIFS(SolRaw!$D:$D,SolRaw!$A:$A,$B672,SolRaw!$B:$B,$C672,SolRaw!$C:$C,G$1)/SUMIFS(GraphStats!$G:$G,GraphStats!$A:$A,$B672,GraphStats!$D:$D,G$1)</f>
        <v>0.22374030186882868</v>
      </c>
      <c r="H672" s="1">
        <f>SUMIFS(SolRaw!$D:$D,SolRaw!$A:$A,$B672,SolRaw!$B:$B,$C672,SolRaw!$C:$C,H$1)/SUMIFS(GraphStats!$G:$G,GraphStats!$A:$A,$B672,GraphStats!$D:$D,H$1)</f>
        <v>0.22373466712622192</v>
      </c>
      <c r="I672" s="1">
        <f>SUMIFS(SolRaw!$D:$D,SolRaw!$A:$A,$B672,SolRaw!$B:$B,$C672,SolRaw!$C:$C,I$1)/SUMIFS(GraphStats!$G:$G,GraphStats!$A:$A,$B672,GraphStats!$D:$D,I$1)</f>
        <v>0.22373675993892797</v>
      </c>
      <c r="J672" s="1">
        <f>SUMIFS(SolRaw!$D:$D,SolRaw!$A:$A,$B672,SolRaw!$B:$B,$C672,SolRaw!$C:$C,J$1)/SUMIFS(GraphStats!$G:$G,GraphStats!$A:$A,$B672,GraphStats!$D:$D,J$1)</f>
        <v>0.22373529719047933</v>
      </c>
      <c r="K672" s="1">
        <f>SUMIFS(SolRaw!$D:$D,SolRaw!$A:$A,$B672,SolRaw!$B:$B,$C672,SolRaw!$C:$C,K$1)/SUMIFS(GraphStats!$G:$G,GraphStats!$A:$A,$B672,GraphStats!$D:$D,K$1)</f>
        <v>0.2237508382245055</v>
      </c>
      <c r="L672" s="1">
        <f>SUMIFS(SolRaw!$D:$D,SolRaw!$A:$A,$B672,SolRaw!$B:$B,$C672,SolRaw!$C:$C,L$1)/SUMIFS(GraphStats!$G:$G,GraphStats!$A:$A,$B672,GraphStats!$D:$D,L$1)</f>
        <v>0.22370022331586079</v>
      </c>
      <c r="M672" s="1">
        <f>SUMIFS(SolRaw!$D:$D,SolRaw!$A:$A,$B672,SolRaw!$B:$B,$C672,SolRaw!$C:$C,M$1)/SUMIFS(GraphStats!$G:$G,GraphStats!$A:$A,$B672,GraphStats!$D:$D,M$1)</f>
        <v>0.22372064651448392</v>
      </c>
      <c r="N672" s="1">
        <f t="shared" si="70"/>
        <v>0.22372838859976038</v>
      </c>
      <c r="O672" s="1">
        <f t="shared" si="71"/>
        <v>0.22370022331586079</v>
      </c>
      <c r="P672" s="1">
        <f t="shared" si="72"/>
        <v>0.22371921492212077</v>
      </c>
      <c r="Q672" s="1">
        <f t="shared" si="76"/>
        <v>0.22373232438297264</v>
      </c>
      <c r="R672" s="1">
        <f t="shared" si="73"/>
        <v>0.2237363942518158</v>
      </c>
      <c r="S672" s="1">
        <f t="shared" si="74"/>
        <v>0.2237508382245055</v>
      </c>
      <c r="T672" s="1">
        <f t="shared" si="75"/>
        <v>1.4510491080055562E-5</v>
      </c>
    </row>
    <row r="673" spans="1:20" x14ac:dyDescent="0.2">
      <c r="A673" t="str">
        <f>VLOOKUP(B673,GraphStats!$A:$B,2,0)</f>
        <v>LAW</v>
      </c>
      <c r="B673" t="s">
        <v>128</v>
      </c>
      <c r="C673" t="s">
        <v>159</v>
      </c>
      <c r="D673" s="1">
        <f>SUMIFS(SolRaw!$D:$D,SolRaw!$A:$A,$B673,SolRaw!$B:$B,$C673,SolRaw!$C:$C,D$1)/SUMIFS(GraphStats!$G:$G,GraphStats!$A:$A,$B673,GraphStats!$D:$D,D$1)</f>
        <v>0.22369515644799412</v>
      </c>
      <c r="E673" s="1">
        <f>SUMIFS(SolRaw!$D:$D,SolRaw!$A:$A,$B673,SolRaw!$B:$B,$C673,SolRaw!$C:$C,E$1)/SUMIFS(GraphStats!$G:$G,GraphStats!$A:$A,$B673,GraphStats!$D:$D,E$1)</f>
        <v>0.22367896440374249</v>
      </c>
      <c r="F673" s="1">
        <f>SUMIFS(SolRaw!$D:$D,SolRaw!$A:$A,$B673,SolRaw!$B:$B,$C673,SolRaw!$C:$C,F$1)/SUMIFS(GraphStats!$G:$G,GraphStats!$A:$A,$B673,GraphStats!$D:$D,F$1)</f>
        <v>0.22369548739316877</v>
      </c>
      <c r="G673" s="1">
        <f>SUMIFS(SolRaw!$D:$D,SolRaw!$A:$A,$B673,SolRaw!$B:$B,$C673,SolRaw!$C:$C,G$1)/SUMIFS(GraphStats!$G:$G,GraphStats!$A:$A,$B673,GraphStats!$D:$D,G$1)</f>
        <v>0.22370418755227411</v>
      </c>
      <c r="H673" s="1">
        <f>SUMIFS(SolRaw!$D:$D,SolRaw!$A:$A,$B673,SolRaw!$B:$B,$C673,SolRaw!$C:$C,H$1)/SUMIFS(GraphStats!$G:$G,GraphStats!$A:$A,$B673,GraphStats!$D:$D,H$1)</f>
        <v>0.2237006872685442</v>
      </c>
      <c r="I673" s="1">
        <f>SUMIFS(SolRaw!$D:$D,SolRaw!$A:$A,$B673,SolRaw!$B:$B,$C673,SolRaw!$C:$C,I$1)/SUMIFS(GraphStats!$G:$G,GraphStats!$A:$A,$B673,GraphStats!$D:$D,I$1)</f>
        <v>0.22369552301277246</v>
      </c>
      <c r="J673" s="1">
        <f>SUMIFS(SolRaw!$D:$D,SolRaw!$A:$A,$B673,SolRaw!$B:$B,$C673,SolRaw!$C:$C,J$1)/SUMIFS(GraphStats!$G:$G,GraphStats!$A:$A,$B673,GraphStats!$D:$D,J$1)</f>
        <v>0.22369670947970124</v>
      </c>
      <c r="K673" s="1">
        <f>SUMIFS(SolRaw!$D:$D,SolRaw!$A:$A,$B673,SolRaw!$B:$B,$C673,SolRaw!$C:$C,K$1)/SUMIFS(GraphStats!$G:$G,GraphStats!$A:$A,$B673,GraphStats!$D:$D,K$1)</f>
        <v>0.22371393389486571</v>
      </c>
      <c r="L673" s="1">
        <f>SUMIFS(SolRaw!$D:$D,SolRaw!$A:$A,$B673,SolRaw!$B:$B,$C673,SolRaw!$C:$C,L$1)/SUMIFS(GraphStats!$G:$G,GraphStats!$A:$A,$B673,GraphStats!$D:$D,L$1)</f>
        <v>0.22370088265963406</v>
      </c>
      <c r="M673" s="1">
        <f>SUMIFS(SolRaw!$D:$D,SolRaw!$A:$A,$B673,SolRaw!$B:$B,$C673,SolRaw!$C:$C,M$1)/SUMIFS(GraphStats!$G:$G,GraphStats!$A:$A,$B673,GraphStats!$D:$D,M$1)</f>
        <v>0.22368404480144449</v>
      </c>
      <c r="N673" s="1">
        <f t="shared" si="70"/>
        <v>0.22369655769141414</v>
      </c>
      <c r="O673" s="1">
        <f t="shared" si="71"/>
        <v>0.22367896440374249</v>
      </c>
      <c r="P673" s="1">
        <f t="shared" si="72"/>
        <v>0.2236952391842878</v>
      </c>
      <c r="Q673" s="1">
        <f t="shared" si="76"/>
        <v>0.22369611624623686</v>
      </c>
      <c r="R673" s="1">
        <f t="shared" si="73"/>
        <v>0.22370083381186159</v>
      </c>
      <c r="S673" s="1">
        <f t="shared" si="74"/>
        <v>0.22371393389486571</v>
      </c>
      <c r="T673" s="1">
        <f t="shared" si="75"/>
        <v>9.8104524079118354E-6</v>
      </c>
    </row>
    <row r="674" spans="1:20" x14ac:dyDescent="0.2">
      <c r="A674" t="str">
        <f>VLOOKUP(B674,GraphStats!$A:$B,2,0)</f>
        <v>LAW</v>
      </c>
      <c r="B674" t="s">
        <v>128</v>
      </c>
      <c r="C674" t="s">
        <v>160</v>
      </c>
      <c r="D674" s="1">
        <f>SUMIFS(SolRaw!$D:$D,SolRaw!$A:$A,$B674,SolRaw!$B:$B,$C674,SolRaw!$C:$C,D$1)/SUMIFS(GraphStats!$G:$G,GraphStats!$A:$A,$B674,GraphStats!$D:$D,D$1)</f>
        <v>0.22391508285392592</v>
      </c>
      <c r="E674" s="1">
        <f>SUMIFS(SolRaw!$D:$D,SolRaw!$A:$A,$B674,SolRaw!$B:$B,$C674,SolRaw!$C:$C,E$1)/SUMIFS(GraphStats!$G:$G,GraphStats!$A:$A,$B674,GraphStats!$D:$D,E$1)</f>
        <v>0.22389600707169049</v>
      </c>
      <c r="F674" s="1">
        <f>SUMIFS(SolRaw!$D:$D,SolRaw!$A:$A,$B674,SolRaw!$B:$B,$C674,SolRaw!$C:$C,F$1)/SUMIFS(GraphStats!$G:$G,GraphStats!$A:$A,$B674,GraphStats!$D:$D,F$1)</f>
        <v>0.22390903068810955</v>
      </c>
      <c r="G674" s="1">
        <f>SUMIFS(SolRaw!$D:$D,SolRaw!$A:$A,$B674,SolRaw!$B:$B,$C674,SolRaw!$C:$C,G$1)/SUMIFS(GraphStats!$G:$G,GraphStats!$A:$A,$B674,GraphStats!$D:$D,G$1)</f>
        <v>0.22392236488197223</v>
      </c>
      <c r="H674" s="1">
        <f>SUMIFS(SolRaw!$D:$D,SolRaw!$A:$A,$B674,SolRaw!$B:$B,$C674,SolRaw!$C:$C,H$1)/SUMIFS(GraphStats!$G:$G,GraphStats!$A:$A,$B674,GraphStats!$D:$D,H$1)</f>
        <v>0.22391577197839066</v>
      </c>
      <c r="I674" s="1">
        <f>SUMIFS(SolRaw!$D:$D,SolRaw!$A:$A,$B674,SolRaw!$B:$B,$C674,SolRaw!$C:$C,I$1)/SUMIFS(GraphStats!$G:$G,GraphStats!$A:$A,$B674,GraphStats!$D:$D,I$1)</f>
        <v>0.22391061305246884</v>
      </c>
      <c r="J674" s="1">
        <f>SUMIFS(SolRaw!$D:$D,SolRaw!$A:$A,$B674,SolRaw!$B:$B,$C674,SolRaw!$C:$C,J$1)/SUMIFS(GraphStats!$G:$G,GraphStats!$A:$A,$B674,GraphStats!$D:$D,J$1)</f>
        <v>0.22391969422119876</v>
      </c>
      <c r="K674" s="1">
        <f>SUMIFS(SolRaw!$D:$D,SolRaw!$A:$A,$B674,SolRaw!$B:$B,$C674,SolRaw!$C:$C,K$1)/SUMIFS(GraphStats!$G:$G,GraphStats!$A:$A,$B674,GraphStats!$D:$D,K$1)</f>
        <v>0.22392932282439024</v>
      </c>
      <c r="L674" s="1">
        <f>SUMIFS(SolRaw!$D:$D,SolRaw!$A:$A,$B674,SolRaw!$B:$B,$C674,SolRaw!$C:$C,L$1)/SUMIFS(GraphStats!$G:$G,GraphStats!$A:$A,$B674,GraphStats!$D:$D,L$1)</f>
        <v>0.22391890234570039</v>
      </c>
      <c r="M674" s="1">
        <f>SUMIFS(SolRaw!$D:$D,SolRaw!$A:$A,$B674,SolRaw!$B:$B,$C674,SolRaw!$C:$C,M$1)/SUMIFS(GraphStats!$G:$G,GraphStats!$A:$A,$B674,GraphStats!$D:$D,M$1)</f>
        <v>0.22390505674847658</v>
      </c>
      <c r="N674" s="1">
        <f t="shared" si="70"/>
        <v>0.22391418466663232</v>
      </c>
      <c r="O674" s="1">
        <f t="shared" si="71"/>
        <v>0.22389600707169049</v>
      </c>
      <c r="P674" s="1">
        <f t="shared" si="72"/>
        <v>0.22390942627919938</v>
      </c>
      <c r="Q674" s="1">
        <f t="shared" si="76"/>
        <v>0.22391542741615827</v>
      </c>
      <c r="R674" s="1">
        <f t="shared" si="73"/>
        <v>0.22391949625232416</v>
      </c>
      <c r="S674" s="1">
        <f t="shared" si="74"/>
        <v>0.22392932282439024</v>
      </c>
      <c r="T674" s="1">
        <f t="shared" si="75"/>
        <v>9.4579860419422034E-6</v>
      </c>
    </row>
    <row r="675" spans="1:20" x14ac:dyDescent="0.2">
      <c r="A675" t="str">
        <f>VLOOKUP(B675,GraphStats!$A:$B,2,0)</f>
        <v>LAW</v>
      </c>
      <c r="B675" t="s">
        <v>128</v>
      </c>
      <c r="C675" t="s">
        <v>161</v>
      </c>
      <c r="D675" s="1">
        <f>SUMIFS(SolRaw!$D:$D,SolRaw!$A:$A,$B675,SolRaw!$B:$B,$C675,SolRaw!$C:$C,D$1)/SUMIFS(GraphStats!$G:$G,GraphStats!$A:$A,$B675,GraphStats!$D:$D,D$1)</f>
        <v>0.22381953972506372</v>
      </c>
      <c r="E675" s="1">
        <f>SUMIFS(SolRaw!$D:$D,SolRaw!$A:$A,$B675,SolRaw!$B:$B,$C675,SolRaw!$C:$C,E$1)/SUMIFS(GraphStats!$G:$G,GraphStats!$A:$A,$B675,GraphStats!$D:$D,E$1)</f>
        <v>0.22380406219896812</v>
      </c>
      <c r="F675" s="1">
        <f>SUMIFS(SolRaw!$D:$D,SolRaw!$A:$A,$B675,SolRaw!$B:$B,$C675,SolRaw!$C:$C,F$1)/SUMIFS(GraphStats!$G:$G,GraphStats!$A:$A,$B675,GraphStats!$D:$D,F$1)</f>
        <v>0.22382376793233644</v>
      </c>
      <c r="G675" s="1">
        <f>SUMIFS(SolRaw!$D:$D,SolRaw!$A:$A,$B675,SolRaw!$B:$B,$C675,SolRaw!$C:$C,G$1)/SUMIFS(GraphStats!$G:$G,GraphStats!$A:$A,$B675,GraphStats!$D:$D,G$1)</f>
        <v>0.22382776977581034</v>
      </c>
      <c r="H675" s="1">
        <f>SUMIFS(SolRaw!$D:$D,SolRaw!$A:$A,$B675,SolRaw!$B:$B,$C675,SolRaw!$C:$C,H$1)/SUMIFS(GraphStats!$G:$G,GraphStats!$A:$A,$B675,GraphStats!$D:$D,H$1)</f>
        <v>0.22382841829483488</v>
      </c>
      <c r="I675" s="1">
        <f>SUMIFS(SolRaw!$D:$D,SolRaw!$A:$A,$B675,SolRaw!$B:$B,$C675,SolRaw!$C:$C,I$1)/SUMIFS(GraphStats!$G:$G,GraphStats!$A:$A,$B675,GraphStats!$D:$D,I$1)</f>
        <v>0.22382227699855137</v>
      </c>
      <c r="J675" s="1">
        <f>SUMIFS(SolRaw!$D:$D,SolRaw!$A:$A,$B675,SolRaw!$B:$B,$C675,SolRaw!$C:$C,J$1)/SUMIFS(GraphStats!$G:$G,GraphStats!$A:$A,$B675,GraphStats!$D:$D,J$1)</f>
        <v>0.22382081705294279</v>
      </c>
      <c r="K675" s="1">
        <f>SUMIFS(SolRaw!$D:$D,SolRaw!$A:$A,$B675,SolRaw!$B:$B,$C675,SolRaw!$C:$C,K$1)/SUMIFS(GraphStats!$G:$G,GraphStats!$A:$A,$B675,GraphStats!$D:$D,K$1)</f>
        <v>0.22383475125846009</v>
      </c>
      <c r="L675" s="1">
        <f>SUMIFS(SolRaw!$D:$D,SolRaw!$A:$A,$B675,SolRaw!$B:$B,$C675,SolRaw!$C:$C,L$1)/SUMIFS(GraphStats!$G:$G,GraphStats!$A:$A,$B675,GraphStats!$D:$D,L$1)</f>
        <v>0.22382478171407136</v>
      </c>
      <c r="M675" s="1">
        <f>SUMIFS(SolRaw!$D:$D,SolRaw!$A:$A,$B675,SolRaw!$B:$B,$C675,SolRaw!$C:$C,M$1)/SUMIFS(GraphStats!$G:$G,GraphStats!$A:$A,$B675,GraphStats!$D:$D,M$1)</f>
        <v>0.22380545411958719</v>
      </c>
      <c r="N675" s="1">
        <f t="shared" si="70"/>
        <v>0.22382116390706264</v>
      </c>
      <c r="O675" s="1">
        <f t="shared" si="71"/>
        <v>0.22380406219896812</v>
      </c>
      <c r="P675" s="1">
        <f t="shared" si="72"/>
        <v>0.2238198590570335</v>
      </c>
      <c r="Q675" s="1">
        <f t="shared" si="76"/>
        <v>0.22382302246544389</v>
      </c>
      <c r="R675" s="1">
        <f t="shared" si="73"/>
        <v>0.22382702276037558</v>
      </c>
      <c r="S675" s="1">
        <f t="shared" si="74"/>
        <v>0.22383475125846009</v>
      </c>
      <c r="T675" s="1">
        <f t="shared" si="75"/>
        <v>9.6839634156505288E-6</v>
      </c>
    </row>
    <row r="676" spans="1:20" x14ac:dyDescent="0.2">
      <c r="A676" t="str">
        <f>VLOOKUP(B676,GraphStats!$A:$B,2,0)</f>
        <v>LAW</v>
      </c>
      <c r="B676" t="s">
        <v>128</v>
      </c>
      <c r="C676" t="s">
        <v>162</v>
      </c>
      <c r="D676" s="1">
        <f>SUMIFS(SolRaw!$D:$D,SolRaw!$A:$A,$B676,SolRaw!$B:$B,$C676,SolRaw!$C:$C,D$1)/SUMIFS(GraphStats!$G:$G,GraphStats!$A:$A,$B676,GraphStats!$D:$D,D$1)</f>
        <v>0.23414709188963542</v>
      </c>
      <c r="E676" s="1">
        <f>SUMIFS(SolRaw!$D:$D,SolRaw!$A:$A,$B676,SolRaw!$B:$B,$C676,SolRaw!$C:$C,E$1)/SUMIFS(GraphStats!$G:$G,GraphStats!$A:$A,$B676,GraphStats!$D:$D,E$1)</f>
        <v>0.23412760226000595</v>
      </c>
      <c r="F676" s="1">
        <f>SUMIFS(SolRaw!$D:$D,SolRaw!$A:$A,$B676,SolRaw!$B:$B,$C676,SolRaw!$C:$C,F$1)/SUMIFS(GraphStats!$G:$G,GraphStats!$A:$A,$B676,GraphStats!$D:$D,F$1)</f>
        <v>0.23414152185875753</v>
      </c>
      <c r="G676" s="1">
        <f>SUMIFS(SolRaw!$D:$D,SolRaw!$A:$A,$B676,SolRaw!$B:$B,$C676,SolRaw!$C:$C,G$1)/SUMIFS(GraphStats!$G:$G,GraphStats!$A:$A,$B676,GraphStats!$D:$D,G$1)</f>
        <v>0.23415362538876425</v>
      </c>
      <c r="H676" s="1">
        <f>SUMIFS(SolRaw!$D:$D,SolRaw!$A:$A,$B676,SolRaw!$B:$B,$C676,SolRaw!$C:$C,H$1)/SUMIFS(GraphStats!$G:$G,GraphStats!$A:$A,$B676,GraphStats!$D:$D,H$1)</f>
        <v>0.23415521531189087</v>
      </c>
      <c r="I676" s="1">
        <f>SUMIFS(SolRaw!$D:$D,SolRaw!$A:$A,$B676,SolRaw!$B:$B,$C676,SolRaw!$C:$C,I$1)/SUMIFS(GraphStats!$G:$G,GraphStats!$A:$A,$B676,GraphStats!$D:$D,I$1)</f>
        <v>0.23415330868615539</v>
      </c>
      <c r="J676" s="1">
        <f>SUMIFS(SolRaw!$D:$D,SolRaw!$A:$A,$B676,SolRaw!$B:$B,$C676,SolRaw!$C:$C,J$1)/SUMIFS(GraphStats!$G:$G,GraphStats!$A:$A,$B676,GraphStats!$D:$D,J$1)</f>
        <v>0.23414813860089442</v>
      </c>
      <c r="K676" s="1">
        <f>SUMIFS(SolRaw!$D:$D,SolRaw!$A:$A,$B676,SolRaw!$B:$B,$C676,SolRaw!$C:$C,K$1)/SUMIFS(GraphStats!$G:$G,GraphStats!$A:$A,$B676,GraphStats!$D:$D,K$1)</f>
        <v>0.23415508950363134</v>
      </c>
      <c r="L676" s="1">
        <f>SUMIFS(SolRaw!$D:$D,SolRaw!$A:$A,$B676,SolRaw!$B:$B,$C676,SolRaw!$C:$C,L$1)/SUMIFS(GraphStats!$G:$G,GraphStats!$A:$A,$B676,GraphStats!$D:$D,L$1)</f>
        <v>0.2341479583227129</v>
      </c>
      <c r="M676" s="1">
        <f>SUMIFS(SolRaw!$D:$D,SolRaw!$A:$A,$B676,SolRaw!$B:$B,$C676,SolRaw!$C:$C,M$1)/SUMIFS(GraphStats!$G:$G,GraphStats!$A:$A,$B676,GraphStats!$D:$D,M$1)</f>
        <v>0.23413282303407104</v>
      </c>
      <c r="N676" s="1">
        <f t="shared" si="70"/>
        <v>0.23414623748565186</v>
      </c>
      <c r="O676" s="1">
        <f t="shared" si="71"/>
        <v>0.23412760226000595</v>
      </c>
      <c r="P676" s="1">
        <f t="shared" si="72"/>
        <v>0.234142914366477</v>
      </c>
      <c r="Q676" s="1">
        <f t="shared" si="76"/>
        <v>0.23414804846180365</v>
      </c>
      <c r="R676" s="1">
        <f t="shared" si="73"/>
        <v>0.23415354621311202</v>
      </c>
      <c r="S676" s="1">
        <f t="shared" si="74"/>
        <v>0.23415521531189087</v>
      </c>
      <c r="T676" s="1">
        <f t="shared" si="75"/>
        <v>9.5469854687457367E-6</v>
      </c>
    </row>
    <row r="677" spans="1:20" x14ac:dyDescent="0.2">
      <c r="A677" t="str">
        <f>VLOOKUP(B677,GraphStats!$A:$B,2,0)</f>
        <v>ISPD</v>
      </c>
      <c r="B677" t="s">
        <v>47</v>
      </c>
      <c r="C677" t="s">
        <v>136</v>
      </c>
      <c r="D677" s="1">
        <f>SUMIFS(SolRaw!$D:$D,SolRaw!$A:$A,$B677,SolRaw!$B:$B,$C677,SolRaw!$C:$C,D$1)/SUMIFS(GraphStats!$G:$G,GraphStats!$A:$A,$B677,GraphStats!$D:$D,D$1)</f>
        <v>8.165727712308013E-2</v>
      </c>
      <c r="E677" s="1">
        <f>SUMIFS(SolRaw!$D:$D,SolRaw!$A:$A,$B677,SolRaw!$B:$B,$C677,SolRaw!$C:$C,E$1)/SUMIFS(GraphStats!$G:$G,GraphStats!$A:$A,$B677,GraphStats!$D:$D,E$1)</f>
        <v>8.2572232491645345E-2</v>
      </c>
      <c r="F677" s="1">
        <f>SUMIFS(SolRaw!$D:$D,SolRaw!$A:$A,$B677,SolRaw!$B:$B,$C677,SolRaw!$C:$C,F$1)/SUMIFS(GraphStats!$G:$G,GraphStats!$A:$A,$B677,GraphStats!$D:$D,F$1)</f>
        <v>8.1008774733151323E-2</v>
      </c>
      <c r="G677" s="1">
        <f>SUMIFS(SolRaw!$D:$D,SolRaw!$A:$A,$B677,SolRaw!$B:$B,$C677,SolRaw!$C:$C,G$1)/SUMIFS(GraphStats!$G:$G,GraphStats!$A:$A,$B677,GraphStats!$D:$D,G$1)</f>
        <v>8.3083730118990173E-2</v>
      </c>
      <c r="H677" s="1">
        <f>SUMIFS(SolRaw!$D:$D,SolRaw!$A:$A,$B677,SolRaw!$B:$B,$C677,SolRaw!$C:$C,H$1)/SUMIFS(GraphStats!$G:$G,GraphStats!$A:$A,$B677,GraphStats!$D:$D,H$1)</f>
        <v>8.1551105662262174E-2</v>
      </c>
      <c r="I677" s="1">
        <f>SUMIFS(SolRaw!$D:$D,SolRaw!$A:$A,$B677,SolRaw!$B:$B,$C677,SolRaw!$C:$C,I$1)/SUMIFS(GraphStats!$G:$G,GraphStats!$A:$A,$B677,GraphStats!$D:$D,I$1)</f>
        <v>8.1091628548609601E-2</v>
      </c>
      <c r="J677" s="1">
        <f>SUMIFS(SolRaw!$D:$D,SolRaw!$A:$A,$B677,SolRaw!$B:$B,$C677,SolRaw!$C:$C,J$1)/SUMIFS(GraphStats!$G:$G,GraphStats!$A:$A,$B677,GraphStats!$D:$D,J$1)</f>
        <v>8.3219112801474121E-2</v>
      </c>
      <c r="K677" s="1">
        <f>SUMIFS(SolRaw!$D:$D,SolRaw!$A:$A,$B677,SolRaw!$B:$B,$C677,SolRaw!$C:$C,K$1)/SUMIFS(GraphStats!$G:$G,GraphStats!$A:$A,$B677,GraphStats!$D:$D,K$1)</f>
        <v>8.1965866569316412E-2</v>
      </c>
      <c r="L677" s="1">
        <f>SUMIFS(SolRaw!$D:$D,SolRaw!$A:$A,$B677,SolRaw!$B:$B,$C677,SolRaw!$C:$C,L$1)/SUMIFS(GraphStats!$G:$G,GraphStats!$A:$A,$B677,GraphStats!$D:$D,L$1)</f>
        <v>8.1081820669524768E-2</v>
      </c>
      <c r="M677" s="1">
        <f>SUMIFS(SolRaw!$D:$D,SolRaw!$A:$A,$B677,SolRaw!$B:$B,$C677,SolRaw!$C:$C,M$1)/SUMIFS(GraphStats!$G:$G,GraphStats!$A:$A,$B677,GraphStats!$D:$D,M$1)</f>
        <v>8.1688581566075918E-2</v>
      </c>
      <c r="N677" s="1">
        <f t="shared" si="70"/>
        <v>8.1892013028412994E-2</v>
      </c>
      <c r="O677" s="1">
        <f t="shared" si="71"/>
        <v>8.1008774733151323E-2</v>
      </c>
      <c r="P677" s="1">
        <f t="shared" si="72"/>
        <v>8.1206497827022744E-2</v>
      </c>
      <c r="Q677" s="1">
        <f t="shared" si="76"/>
        <v>8.1672929344578024E-2</v>
      </c>
      <c r="R677" s="1">
        <f t="shared" si="73"/>
        <v>8.2420641011063112E-2</v>
      </c>
      <c r="S677" s="1">
        <f t="shared" si="74"/>
        <v>8.3219112801474121E-2</v>
      </c>
      <c r="T677" s="1">
        <f t="shared" si="75"/>
        <v>8.123611876527584E-4</v>
      </c>
    </row>
    <row r="678" spans="1:20" x14ac:dyDescent="0.2">
      <c r="A678" t="str">
        <f>VLOOKUP(B678,GraphStats!$A:$B,2,0)</f>
        <v>ISPD</v>
      </c>
      <c r="B678" t="s">
        <v>47</v>
      </c>
      <c r="C678" t="s">
        <v>137</v>
      </c>
      <c r="D678" s="1">
        <f>SUMIFS(SolRaw!$D:$D,SolRaw!$A:$A,$B678,SolRaw!$B:$B,$C678,SolRaw!$C:$C,D$1)/SUMIFS(GraphStats!$G:$G,GraphStats!$A:$A,$B678,GraphStats!$D:$D,D$1)</f>
        <v>7.8064756098667323E-2</v>
      </c>
      <c r="E678" s="1">
        <f>SUMIFS(SolRaw!$D:$D,SolRaw!$A:$A,$B678,SolRaw!$B:$B,$C678,SolRaw!$C:$C,E$1)/SUMIFS(GraphStats!$G:$G,GraphStats!$A:$A,$B678,GraphStats!$D:$D,E$1)</f>
        <v>7.8547428040685124E-2</v>
      </c>
      <c r="F678" s="1">
        <f>SUMIFS(SolRaw!$D:$D,SolRaw!$A:$A,$B678,SolRaw!$B:$B,$C678,SolRaw!$C:$C,F$1)/SUMIFS(GraphStats!$G:$G,GraphStats!$A:$A,$B678,GraphStats!$D:$D,F$1)</f>
        <v>7.6470749367689619E-2</v>
      </c>
      <c r="G678" s="1">
        <f>SUMIFS(SolRaw!$D:$D,SolRaw!$A:$A,$B678,SolRaw!$B:$B,$C678,SolRaw!$C:$C,G$1)/SUMIFS(GraphStats!$G:$G,GraphStats!$A:$A,$B678,GraphStats!$D:$D,G$1)</f>
        <v>7.882302601032401E-2</v>
      </c>
      <c r="H678" s="1">
        <f>SUMIFS(SolRaw!$D:$D,SolRaw!$A:$A,$B678,SolRaw!$B:$B,$C678,SolRaw!$C:$C,H$1)/SUMIFS(GraphStats!$G:$G,GraphStats!$A:$A,$B678,GraphStats!$D:$D,H$1)</f>
        <v>7.7682422921491162E-2</v>
      </c>
      <c r="I678" s="1">
        <f>SUMIFS(SolRaw!$D:$D,SolRaw!$A:$A,$B678,SolRaw!$B:$B,$C678,SolRaw!$C:$C,I$1)/SUMIFS(GraphStats!$G:$G,GraphStats!$A:$A,$B678,GraphStats!$D:$D,I$1)</f>
        <v>7.6626370434908886E-2</v>
      </c>
      <c r="J678" s="1">
        <f>SUMIFS(SolRaw!$D:$D,SolRaw!$A:$A,$B678,SolRaw!$B:$B,$C678,SolRaw!$C:$C,J$1)/SUMIFS(GraphStats!$G:$G,GraphStats!$A:$A,$B678,GraphStats!$D:$D,J$1)</f>
        <v>7.9515644430727894E-2</v>
      </c>
      <c r="K678" s="1">
        <f>SUMIFS(SolRaw!$D:$D,SolRaw!$A:$A,$B678,SolRaw!$B:$B,$C678,SolRaw!$C:$C,K$1)/SUMIFS(GraphStats!$G:$G,GraphStats!$A:$A,$B678,GraphStats!$D:$D,K$1)</f>
        <v>7.7502966140366891E-2</v>
      </c>
      <c r="L678" s="1">
        <f>SUMIFS(SolRaw!$D:$D,SolRaw!$A:$A,$B678,SolRaw!$B:$B,$C678,SolRaw!$C:$C,L$1)/SUMIFS(GraphStats!$G:$G,GraphStats!$A:$A,$B678,GraphStats!$D:$D,L$1)</f>
        <v>7.6822037763385934E-2</v>
      </c>
      <c r="M678" s="1">
        <f>SUMIFS(SolRaw!$D:$D,SolRaw!$A:$A,$B678,SolRaw!$B:$B,$C678,SolRaw!$C:$C,M$1)/SUMIFS(GraphStats!$G:$G,GraphStats!$A:$A,$B678,GraphStats!$D:$D,M$1)</f>
        <v>7.7668581384586072E-2</v>
      </c>
      <c r="N678" s="1">
        <f t="shared" si="70"/>
        <v>7.7772398259283296E-2</v>
      </c>
      <c r="O678" s="1">
        <f t="shared" si="71"/>
        <v>7.6470749367689619E-2</v>
      </c>
      <c r="P678" s="1">
        <f t="shared" si="72"/>
        <v>7.6992269857631176E-2</v>
      </c>
      <c r="Q678" s="1">
        <f t="shared" si="76"/>
        <v>7.7675502153038617E-2</v>
      </c>
      <c r="R678" s="1">
        <f t="shared" si="73"/>
        <v>7.8426760055180678E-2</v>
      </c>
      <c r="S678" s="1">
        <f t="shared" si="74"/>
        <v>7.9515644430727894E-2</v>
      </c>
      <c r="T678" s="1">
        <f t="shared" si="75"/>
        <v>9.9057738543394439E-4</v>
      </c>
    </row>
    <row r="679" spans="1:20" x14ac:dyDescent="0.2">
      <c r="A679" t="str">
        <f>VLOOKUP(B679,GraphStats!$A:$B,2,0)</f>
        <v>ISPD</v>
      </c>
      <c r="B679" t="s">
        <v>47</v>
      </c>
      <c r="C679" t="s">
        <v>138</v>
      </c>
      <c r="D679" s="1">
        <f>SUMIFS(SolRaw!$D:$D,SolRaw!$A:$A,$B679,SolRaw!$B:$B,$C679,SolRaw!$C:$C,D$1)/SUMIFS(GraphStats!$G:$G,GraphStats!$A:$A,$B679,GraphStats!$D:$D,D$1)</f>
        <v>4.4334975369458129E-2</v>
      </c>
      <c r="E679" s="1">
        <f>SUMIFS(SolRaw!$D:$D,SolRaw!$A:$A,$B679,SolRaw!$B:$B,$C679,SolRaw!$C:$C,E$1)/SUMIFS(GraphStats!$G:$G,GraphStats!$A:$A,$B679,GraphStats!$D:$D,E$1)</f>
        <v>4.3289412578879791E-2</v>
      </c>
      <c r="F679" s="1">
        <f>SUMIFS(SolRaw!$D:$D,SolRaw!$A:$A,$B679,SolRaw!$B:$B,$C679,SolRaw!$C:$C,F$1)/SUMIFS(GraphStats!$G:$G,GraphStats!$A:$A,$B679,GraphStats!$D:$D,F$1)</f>
        <v>4.3417123969356916E-2</v>
      </c>
      <c r="G679" s="1">
        <f>SUMIFS(SolRaw!$D:$D,SolRaw!$A:$A,$B679,SolRaw!$B:$B,$C679,SolRaw!$C:$C,G$1)/SUMIFS(GraphStats!$G:$G,GraphStats!$A:$A,$B679,GraphStats!$D:$D,G$1)</f>
        <v>4.2652561429702932E-2</v>
      </c>
      <c r="H679" s="1">
        <f>SUMIFS(SolRaw!$D:$D,SolRaw!$A:$A,$B679,SolRaw!$B:$B,$C679,SolRaw!$C:$C,H$1)/SUMIFS(GraphStats!$G:$G,GraphStats!$A:$A,$B679,GraphStats!$D:$D,H$1)</f>
        <v>4.3727012668573761E-2</v>
      </c>
      <c r="I679" s="1">
        <f>SUMIFS(SolRaw!$D:$D,SolRaw!$A:$A,$B679,SolRaw!$B:$B,$C679,SolRaw!$C:$C,I$1)/SUMIFS(GraphStats!$G:$G,GraphStats!$A:$A,$B679,GraphStats!$D:$D,I$1)</f>
        <v>4.3391054962607999E-2</v>
      </c>
      <c r="J679" s="1">
        <f>SUMIFS(SolRaw!$D:$D,SolRaw!$A:$A,$B679,SolRaw!$B:$B,$C679,SolRaw!$C:$C,J$1)/SUMIFS(GraphStats!$G:$G,GraphStats!$A:$A,$B679,GraphStats!$D:$D,J$1)</f>
        <v>4.4659471529586901E-2</v>
      </c>
      <c r="K679" s="1">
        <f>SUMIFS(SolRaw!$D:$D,SolRaw!$A:$A,$B679,SolRaw!$B:$B,$C679,SolRaw!$C:$C,K$1)/SUMIFS(GraphStats!$G:$G,GraphStats!$A:$A,$B679,GraphStats!$D:$D,K$1)</f>
        <v>4.4263940859724377E-2</v>
      </c>
      <c r="L679" s="1">
        <f>SUMIFS(SolRaw!$D:$D,SolRaw!$A:$A,$B679,SolRaw!$B:$B,$C679,SolRaw!$C:$C,L$1)/SUMIFS(GraphStats!$G:$G,GraphStats!$A:$A,$B679,GraphStats!$D:$D,L$1)</f>
        <v>4.3063030192465566E-2</v>
      </c>
      <c r="M679" s="1">
        <f>SUMIFS(SolRaw!$D:$D,SolRaw!$A:$A,$B679,SolRaw!$B:$B,$C679,SolRaw!$C:$C,M$1)/SUMIFS(GraphStats!$G:$G,GraphStats!$A:$A,$B679,GraphStats!$D:$D,M$1)</f>
        <v>4.4537609234203579E-2</v>
      </c>
      <c r="N679" s="1">
        <f t="shared" si="70"/>
        <v>4.3733619279455987E-2</v>
      </c>
      <c r="O679" s="1">
        <f t="shared" si="71"/>
        <v>4.2652561429702932E-2</v>
      </c>
      <c r="P679" s="1">
        <f t="shared" si="72"/>
        <v>4.3314823174811841E-2</v>
      </c>
      <c r="Q679" s="1">
        <f t="shared" si="76"/>
        <v>4.3572068318965339E-2</v>
      </c>
      <c r="R679" s="1">
        <f t="shared" si="73"/>
        <v>4.4317216742024691E-2</v>
      </c>
      <c r="S679" s="1">
        <f t="shared" si="74"/>
        <v>4.4659471529586901E-2</v>
      </c>
      <c r="T679" s="1">
        <f t="shared" si="75"/>
        <v>6.8147968035479488E-4</v>
      </c>
    </row>
    <row r="680" spans="1:20" x14ac:dyDescent="0.2">
      <c r="A680" t="str">
        <f>VLOOKUP(B680,GraphStats!$A:$B,2,0)</f>
        <v>ISPD</v>
      </c>
      <c r="B680" t="s">
        <v>47</v>
      </c>
      <c r="C680" t="s">
        <v>139</v>
      </c>
      <c r="D680" s="1">
        <f>SUMIFS(SolRaw!$D:$D,SolRaw!$A:$A,$B680,SolRaw!$B:$B,$C680,SolRaw!$C:$C,D$1)/SUMIFS(GraphStats!$G:$G,GraphStats!$A:$A,$B680,GraphStats!$D:$D,D$1)</f>
        <v>4.4425695597347339E-2</v>
      </c>
      <c r="E680" s="1">
        <f>SUMIFS(SolRaw!$D:$D,SolRaw!$A:$A,$B680,SolRaw!$B:$B,$C680,SolRaw!$C:$C,E$1)/SUMIFS(GraphStats!$G:$G,GraphStats!$A:$A,$B680,GraphStats!$D:$D,E$1)</f>
        <v>4.2970706344075252E-2</v>
      </c>
      <c r="F680" s="1">
        <f>SUMIFS(SolRaw!$D:$D,SolRaw!$A:$A,$B680,SolRaw!$B:$B,$C680,SolRaw!$C:$C,F$1)/SUMIFS(GraphStats!$G:$G,GraphStats!$A:$A,$B680,GraphStats!$D:$D,F$1)</f>
        <v>4.3124937225504249E-2</v>
      </c>
      <c r="G680" s="1">
        <f>SUMIFS(SolRaw!$D:$D,SolRaw!$A:$A,$B680,SolRaw!$B:$B,$C680,SolRaw!$C:$C,G$1)/SUMIFS(GraphStats!$G:$G,GraphStats!$A:$A,$B680,GraphStats!$D:$D,G$1)</f>
        <v>4.2406751577279883E-2</v>
      </c>
      <c r="H680" s="1">
        <f>SUMIFS(SolRaw!$D:$D,SolRaw!$A:$A,$B680,SolRaw!$B:$B,$C680,SolRaw!$C:$C,H$1)/SUMIFS(GraphStats!$G:$G,GraphStats!$A:$A,$B680,GraphStats!$D:$D,H$1)</f>
        <v>4.2709894201516593E-2</v>
      </c>
      <c r="I680" s="1">
        <f>SUMIFS(SolRaw!$D:$D,SolRaw!$A:$A,$B680,SolRaw!$B:$B,$C680,SolRaw!$C:$C,I$1)/SUMIFS(GraphStats!$G:$G,GraphStats!$A:$A,$B680,GraphStats!$D:$D,I$1)</f>
        <v>4.2619618093371087E-2</v>
      </c>
      <c r="J680" s="1">
        <f>SUMIFS(SolRaw!$D:$D,SolRaw!$A:$A,$B680,SolRaw!$B:$B,$C680,SolRaw!$C:$C,J$1)/SUMIFS(GraphStats!$G:$G,GraphStats!$A:$A,$B680,GraphStats!$D:$D,J$1)</f>
        <v>4.3288825147276409E-2</v>
      </c>
      <c r="K680" s="1">
        <f>SUMIFS(SolRaw!$D:$D,SolRaw!$A:$A,$B680,SolRaw!$B:$B,$C680,SolRaw!$C:$C,K$1)/SUMIFS(GraphStats!$G:$G,GraphStats!$A:$A,$B680,GraphStats!$D:$D,K$1)</f>
        <v>4.299534544127042E-2</v>
      </c>
      <c r="L680" s="1">
        <f>SUMIFS(SolRaw!$D:$D,SolRaw!$A:$A,$B680,SolRaw!$B:$B,$C680,SolRaw!$C:$C,L$1)/SUMIFS(GraphStats!$G:$G,GraphStats!$A:$A,$B680,GraphStats!$D:$D,L$1)</f>
        <v>4.2634315424610054E-2</v>
      </c>
      <c r="M680" s="1">
        <f>SUMIFS(SolRaw!$D:$D,SolRaw!$A:$A,$B680,SolRaw!$B:$B,$C680,SolRaw!$C:$C,M$1)/SUMIFS(GraphStats!$G:$G,GraphStats!$A:$A,$B680,GraphStats!$D:$D,M$1)</f>
        <v>4.3757202878429026E-2</v>
      </c>
      <c r="N680" s="1">
        <f t="shared" si="70"/>
        <v>4.3093329193068033E-2</v>
      </c>
      <c r="O680" s="1">
        <f t="shared" si="71"/>
        <v>4.2406751577279883E-2</v>
      </c>
      <c r="P680" s="1">
        <f t="shared" si="72"/>
        <v>4.2653210118836687E-2</v>
      </c>
      <c r="Q680" s="1">
        <f t="shared" si="76"/>
        <v>4.2983025892672833E-2</v>
      </c>
      <c r="R680" s="1">
        <f t="shared" si="73"/>
        <v>4.3247853166833369E-2</v>
      </c>
      <c r="S680" s="1">
        <f t="shared" si="74"/>
        <v>4.4425695597347339E-2</v>
      </c>
      <c r="T680" s="1">
        <f t="shared" si="75"/>
        <v>6.0857670755096985E-4</v>
      </c>
    </row>
    <row r="681" spans="1:20" x14ac:dyDescent="0.2">
      <c r="A681" t="str">
        <f>VLOOKUP(B681,GraphStats!$A:$B,2,0)</f>
        <v>ISPD</v>
      </c>
      <c r="B681" t="s">
        <v>47</v>
      </c>
      <c r="C681" t="s">
        <v>140</v>
      </c>
      <c r="D681" s="1">
        <f>SUMIFS(SolRaw!$D:$D,SolRaw!$A:$A,$B681,SolRaw!$B:$B,$C681,SolRaw!$C:$C,D$1)/SUMIFS(GraphStats!$G:$G,GraphStats!$A:$A,$B681,GraphStats!$D:$D,D$1)</f>
        <v>4.411724682252402E-2</v>
      </c>
      <c r="E681" s="1">
        <f>SUMIFS(SolRaw!$D:$D,SolRaw!$A:$A,$B681,SolRaw!$B:$B,$C681,SolRaw!$C:$C,E$1)/SUMIFS(GraphStats!$G:$G,GraphStats!$A:$A,$B681,GraphStats!$D:$D,E$1)</f>
        <v>4.2078328886622531E-2</v>
      </c>
      <c r="F681" s="1">
        <f>SUMIFS(SolRaw!$D:$D,SolRaw!$A:$A,$B681,SolRaw!$B:$B,$C681,SolRaw!$C:$C,F$1)/SUMIFS(GraphStats!$G:$G,GraphStats!$A:$A,$B681,GraphStats!$D:$D,F$1)</f>
        <v>4.2303162008418632E-2</v>
      </c>
      <c r="G681" s="1">
        <f>SUMIFS(SolRaw!$D:$D,SolRaw!$A:$A,$B681,SolRaw!$B:$B,$C681,SolRaw!$C:$C,G$1)/SUMIFS(GraphStats!$G:$G,GraphStats!$A:$A,$B681,GraphStats!$D:$D,G$1)</f>
        <v>4.1569177265319869E-2</v>
      </c>
      <c r="H681" s="1">
        <f>SUMIFS(SolRaw!$D:$D,SolRaw!$A:$A,$B681,SolRaw!$B:$B,$C681,SolRaw!$C:$C,H$1)/SUMIFS(GraphStats!$G:$G,GraphStats!$A:$A,$B681,GraphStats!$D:$D,H$1)</f>
        <v>4.2637242882441084E-2</v>
      </c>
      <c r="I681" s="1">
        <f>SUMIFS(SolRaw!$D:$D,SolRaw!$A:$A,$B681,SolRaw!$B:$B,$C681,SolRaw!$C:$C,I$1)/SUMIFS(GraphStats!$G:$G,GraphStats!$A:$A,$B681,GraphStats!$D:$D,I$1)</f>
        <v>4.1367167646845275E-2</v>
      </c>
      <c r="J681" s="1">
        <f>SUMIFS(SolRaw!$D:$D,SolRaw!$A:$A,$B681,SolRaw!$B:$B,$C681,SolRaw!$C:$C,J$1)/SUMIFS(GraphStats!$G:$G,GraphStats!$A:$A,$B681,GraphStats!$D:$D,J$1)</f>
        <v>4.3325133660715096E-2</v>
      </c>
      <c r="K681" s="1">
        <f>SUMIFS(SolRaw!$D:$D,SolRaw!$A:$A,$B681,SolRaw!$B:$B,$C681,SolRaw!$C:$C,K$1)/SUMIFS(GraphStats!$G:$G,GraphStats!$A:$A,$B681,GraphStats!$D:$D,K$1)</f>
        <v>4.2648535182988043E-2</v>
      </c>
      <c r="L681" s="1">
        <f>SUMIFS(SolRaw!$D:$D,SolRaw!$A:$A,$B681,SolRaw!$B:$B,$C681,SolRaw!$C:$C,L$1)/SUMIFS(GraphStats!$G:$G,GraphStats!$A:$A,$B681,GraphStats!$D:$D,L$1)</f>
        <v>4.181337225212077E-2</v>
      </c>
      <c r="M681" s="1">
        <f>SUMIFS(SolRaw!$D:$D,SolRaw!$A:$A,$B681,SolRaw!$B:$B,$C681,SolRaw!$C:$C,M$1)/SUMIFS(GraphStats!$G:$G,GraphStats!$A:$A,$B681,GraphStats!$D:$D,M$1)</f>
        <v>4.4519460249185565E-2</v>
      </c>
      <c r="N681" s="1">
        <f t="shared" si="70"/>
        <v>4.2637882685718095E-2</v>
      </c>
      <c r="O681" s="1">
        <f t="shared" si="71"/>
        <v>4.1367167646845275E-2</v>
      </c>
      <c r="P681" s="1">
        <f t="shared" si="72"/>
        <v>4.1879611410746212E-2</v>
      </c>
      <c r="Q681" s="1">
        <f t="shared" si="76"/>
        <v>4.2470202445429858E-2</v>
      </c>
      <c r="R681" s="1">
        <f t="shared" si="73"/>
        <v>4.3155984041283332E-2</v>
      </c>
      <c r="S681" s="1">
        <f t="shared" si="74"/>
        <v>4.4519460249185565E-2</v>
      </c>
      <c r="T681" s="1">
        <f t="shared" si="75"/>
        <v>1.0574121445461613E-3</v>
      </c>
    </row>
    <row r="682" spans="1:20" x14ac:dyDescent="0.2">
      <c r="A682" t="str">
        <f>VLOOKUP(B682,GraphStats!$A:$B,2,0)</f>
        <v>ISPD</v>
      </c>
      <c r="B682" t="s">
        <v>47</v>
      </c>
      <c r="C682" t="s">
        <v>141</v>
      </c>
      <c r="D682" s="1">
        <f>SUMIFS(SolRaw!$D:$D,SolRaw!$A:$A,$B682,SolRaw!$B:$B,$C682,SolRaw!$C:$C,D$1)/SUMIFS(GraphStats!$G:$G,GraphStats!$A:$A,$B682,GraphStats!$D:$D,D$1)</f>
        <v>4.5414546081339754E-2</v>
      </c>
      <c r="E682" s="1">
        <f>SUMIFS(SolRaw!$D:$D,SolRaw!$A:$A,$B682,SolRaw!$B:$B,$C682,SolRaw!$C:$C,E$1)/SUMIFS(GraphStats!$G:$G,GraphStats!$A:$A,$B682,GraphStats!$D:$D,E$1)</f>
        <v>4.5647838716433402E-2</v>
      </c>
      <c r="F682" s="1">
        <f>SUMIFS(SolRaw!$D:$D,SolRaw!$A:$A,$B682,SolRaw!$B:$B,$C682,SolRaw!$C:$C,F$1)/SUMIFS(GraphStats!$G:$G,GraphStats!$A:$A,$B682,GraphStats!$D:$D,F$1)</f>
        <v>4.5042412732037365E-2</v>
      </c>
      <c r="G682" s="1">
        <f>SUMIFS(SolRaw!$D:$D,SolRaw!$A:$A,$B682,SolRaw!$B:$B,$C682,SolRaw!$C:$C,G$1)/SUMIFS(GraphStats!$G:$G,GraphStats!$A:$A,$B682,GraphStats!$D:$D,G$1)</f>
        <v>4.5383782012181247E-2</v>
      </c>
      <c r="H682" s="1">
        <f>SUMIFS(SolRaw!$D:$D,SolRaw!$A:$A,$B682,SolRaw!$B:$B,$C682,SolRaw!$C:$C,H$1)/SUMIFS(GraphStats!$G:$G,GraphStats!$A:$A,$B682,GraphStats!$D:$D,H$1)</f>
        <v>4.4980247922626344E-2</v>
      </c>
      <c r="I682" s="1">
        <f>SUMIFS(SolRaw!$D:$D,SolRaw!$A:$A,$B682,SolRaw!$B:$B,$C682,SolRaw!$C:$C,I$1)/SUMIFS(GraphStats!$G:$G,GraphStats!$A:$A,$B682,GraphStats!$D:$D,I$1)</f>
        <v>4.516082189791621E-2</v>
      </c>
      <c r="J682" s="1">
        <f>SUMIFS(SolRaw!$D:$D,SolRaw!$A:$A,$B682,SolRaw!$B:$B,$C682,SolRaw!$C:$C,J$1)/SUMIFS(GraphStats!$G:$G,GraphStats!$A:$A,$B682,GraphStats!$D:$D,J$1)</f>
        <v>4.5676109905870177E-2</v>
      </c>
      <c r="K682" s="1">
        <f>SUMIFS(SolRaw!$D:$D,SolRaw!$A:$A,$B682,SolRaw!$B:$B,$C682,SolRaw!$C:$C,K$1)/SUMIFS(GraphStats!$G:$G,GraphStats!$A:$A,$B682,GraphStats!$D:$D,K$1)</f>
        <v>4.6755498767910922E-2</v>
      </c>
      <c r="L682" s="1">
        <f>SUMIFS(SolRaw!$D:$D,SolRaw!$A:$A,$B682,SolRaw!$B:$B,$C682,SolRaw!$C:$C,L$1)/SUMIFS(GraphStats!$G:$G,GraphStats!$A:$A,$B682,GraphStats!$D:$D,L$1)</f>
        <v>4.5379914257046426E-2</v>
      </c>
      <c r="M682" s="1">
        <f>SUMIFS(SolRaw!$D:$D,SolRaw!$A:$A,$B682,SolRaw!$B:$B,$C682,SolRaw!$C:$C,M$1)/SUMIFS(GraphStats!$G:$G,GraphStats!$A:$A,$B682,GraphStats!$D:$D,M$1)</f>
        <v>4.6670114973820086E-2</v>
      </c>
      <c r="N682" s="1">
        <f t="shared" si="70"/>
        <v>4.5611128726718186E-2</v>
      </c>
      <c r="O682" s="1">
        <f t="shared" si="71"/>
        <v>4.4980247922626344E-2</v>
      </c>
      <c r="P682" s="1">
        <f t="shared" si="72"/>
        <v>4.5215594987698768E-2</v>
      </c>
      <c r="Q682" s="1">
        <f t="shared" si="76"/>
        <v>4.5399164046760504E-2</v>
      </c>
      <c r="R682" s="1">
        <f t="shared" si="73"/>
        <v>4.5669042108510985E-2</v>
      </c>
      <c r="S682" s="1">
        <f t="shared" si="74"/>
        <v>4.6755498767910922E-2</v>
      </c>
      <c r="T682" s="1">
        <f t="shared" si="75"/>
        <v>6.2402109538973799E-4</v>
      </c>
    </row>
    <row r="683" spans="1:20" x14ac:dyDescent="0.2">
      <c r="A683" t="str">
        <f>VLOOKUP(B683,GraphStats!$A:$B,2,0)</f>
        <v>ISPD</v>
      </c>
      <c r="B683" t="s">
        <v>47</v>
      </c>
      <c r="C683" t="s">
        <v>142</v>
      </c>
      <c r="D683" s="1">
        <f>SUMIFS(SolRaw!$D:$D,SolRaw!$A:$A,$B683,SolRaw!$B:$B,$C683,SolRaw!$C:$C,D$1)/SUMIFS(GraphStats!$G:$G,GraphStats!$A:$A,$B683,GraphStats!$D:$D,D$1)</f>
        <v>4.2375418447051137E-2</v>
      </c>
      <c r="E683" s="1">
        <f>SUMIFS(SolRaw!$D:$D,SolRaw!$A:$A,$B683,SolRaw!$B:$B,$C683,SolRaw!$C:$C,E$1)/SUMIFS(GraphStats!$G:$G,GraphStats!$A:$A,$B683,GraphStats!$D:$D,E$1)</f>
        <v>4.1577504803358256E-2</v>
      </c>
      <c r="F683" s="1">
        <f>SUMIFS(SolRaw!$D:$D,SolRaw!$A:$A,$B683,SolRaw!$B:$B,$C683,SolRaw!$C:$C,F$1)/SUMIFS(GraphStats!$G:$G,GraphStats!$A:$A,$B683,GraphStats!$D:$D,F$1)</f>
        <v>4.2266638665437048E-2</v>
      </c>
      <c r="G683" s="1">
        <f>SUMIFS(SolRaw!$D:$D,SolRaw!$A:$A,$B683,SolRaw!$B:$B,$C683,SolRaw!$C:$C,G$1)/SUMIFS(GraphStats!$G:$G,GraphStats!$A:$A,$B683,GraphStats!$D:$D,G$1)</f>
        <v>4.1432616236195957E-2</v>
      </c>
      <c r="H683" s="1">
        <f>SUMIFS(SolRaw!$D:$D,SolRaw!$A:$A,$B683,SolRaw!$B:$B,$C683,SolRaw!$C:$C,H$1)/SUMIFS(GraphStats!$G:$G,GraphStats!$A:$A,$B683,GraphStats!$D:$D,H$1)</f>
        <v>4.1919811106570407E-2</v>
      </c>
      <c r="I683" s="1">
        <f>SUMIFS(SolRaw!$D:$D,SolRaw!$A:$A,$B683,SolRaw!$B:$B,$C683,SolRaw!$C:$C,I$1)/SUMIFS(GraphStats!$G:$G,GraphStats!$A:$A,$B683,GraphStats!$D:$D,I$1)</f>
        <v>4.1285486095984897E-2</v>
      </c>
      <c r="J683" s="1">
        <f>SUMIFS(SolRaw!$D:$D,SolRaw!$A:$A,$B683,SolRaw!$B:$B,$C683,SolRaw!$C:$C,J$1)/SUMIFS(GraphStats!$G:$G,GraphStats!$A:$A,$B683,GraphStats!$D:$D,J$1)</f>
        <v>4.201802717692231E-2</v>
      </c>
      <c r="K683" s="1">
        <f>SUMIFS(SolRaw!$D:$D,SolRaw!$A:$A,$B683,SolRaw!$B:$B,$C683,SolRaw!$C:$C,K$1)/SUMIFS(GraphStats!$G:$G,GraphStats!$A:$A,$B683,GraphStats!$D:$D,K$1)</f>
        <v>4.3278269599342889E-2</v>
      </c>
      <c r="L683" s="1">
        <f>SUMIFS(SolRaw!$D:$D,SolRaw!$A:$A,$B683,SolRaw!$B:$B,$C683,SolRaw!$C:$C,L$1)/SUMIFS(GraphStats!$G:$G,GraphStats!$A:$A,$B683,GraphStats!$D:$D,L$1)</f>
        <v>4.1457630210708744E-2</v>
      </c>
      <c r="M683" s="1">
        <f>SUMIFS(SolRaw!$D:$D,SolRaw!$A:$A,$B683,SolRaw!$B:$B,$C683,SolRaw!$C:$C,M$1)/SUMIFS(GraphStats!$G:$G,GraphStats!$A:$A,$B683,GraphStats!$D:$D,M$1)</f>
        <v>4.3884245773555111E-2</v>
      </c>
      <c r="N683" s="1">
        <f t="shared" si="70"/>
        <v>4.2149564811512677E-2</v>
      </c>
      <c r="O683" s="1">
        <f t="shared" si="71"/>
        <v>4.1285486095984897E-2</v>
      </c>
      <c r="P683" s="1">
        <f t="shared" si="72"/>
        <v>4.1487598858871121E-2</v>
      </c>
      <c r="Q683" s="1">
        <f t="shared" si="76"/>
        <v>4.1968919141746358E-2</v>
      </c>
      <c r="R683" s="1">
        <f t="shared" si="73"/>
        <v>4.2348223501647617E-2</v>
      </c>
      <c r="S683" s="1">
        <f t="shared" si="74"/>
        <v>4.3884245773555111E-2</v>
      </c>
      <c r="T683" s="1">
        <f t="shared" si="75"/>
        <v>8.4882736337624611E-4</v>
      </c>
    </row>
    <row r="684" spans="1:20" x14ac:dyDescent="0.2">
      <c r="A684" t="str">
        <f>VLOOKUP(B684,GraphStats!$A:$B,2,0)</f>
        <v>ISPD</v>
      </c>
      <c r="B684" t="s">
        <v>47</v>
      </c>
      <c r="C684" t="s">
        <v>143</v>
      </c>
      <c r="D684" s="1">
        <f>SUMIFS(SolRaw!$D:$D,SolRaw!$A:$A,$B684,SolRaw!$B:$B,$C684,SolRaw!$C:$C,D$1)/SUMIFS(GraphStats!$G:$G,GraphStats!$A:$A,$B684,GraphStats!$D:$D,D$1)</f>
        <v>4.5487122263651127E-2</v>
      </c>
      <c r="E684" s="1">
        <f>SUMIFS(SolRaw!$D:$D,SolRaw!$A:$A,$B684,SolRaw!$B:$B,$C684,SolRaw!$C:$C,E$1)/SUMIFS(GraphStats!$G:$G,GraphStats!$A:$A,$B684,GraphStats!$D:$D,E$1)</f>
        <v>4.6002968520929895E-2</v>
      </c>
      <c r="F684" s="1">
        <f>SUMIFS(SolRaw!$D:$D,SolRaw!$A:$A,$B684,SolRaw!$B:$B,$C684,SolRaw!$C:$C,F$1)/SUMIFS(GraphStats!$G:$G,GraphStats!$A:$A,$B684,GraphStats!$D:$D,F$1)</f>
        <v>4.4859796017129451E-2</v>
      </c>
      <c r="G684" s="1">
        <f>SUMIFS(SolRaw!$D:$D,SolRaw!$A:$A,$B684,SolRaw!$B:$B,$C684,SolRaw!$C:$C,G$1)/SUMIFS(GraphStats!$G:$G,GraphStats!$A:$A,$B684,GraphStats!$D:$D,G$1)</f>
        <v>4.4537103631612965E-2</v>
      </c>
      <c r="H684" s="1">
        <f>SUMIFS(SolRaw!$D:$D,SolRaw!$A:$A,$B684,SolRaw!$B:$B,$C684,SolRaw!$C:$C,H$1)/SUMIFS(GraphStats!$G:$G,GraphStats!$A:$A,$B684,GraphStats!$D:$D,H$1)</f>
        <v>4.4916678018435269E-2</v>
      </c>
      <c r="I684" s="1">
        <f>SUMIFS(SolRaw!$D:$D,SolRaw!$A:$A,$B684,SolRaw!$B:$B,$C684,SolRaw!$C:$C,I$1)/SUMIFS(GraphStats!$G:$G,GraphStats!$A:$A,$B684,GraphStats!$D:$D,I$1)</f>
        <v>4.5051913163435708E-2</v>
      </c>
      <c r="J684" s="1">
        <f>SUMIFS(SolRaw!$D:$D,SolRaw!$A:$A,$B684,SolRaw!$B:$B,$C684,SolRaw!$C:$C,J$1)/SUMIFS(GraphStats!$G:$G,GraphStats!$A:$A,$B684,GraphStats!$D:$D,J$1)</f>
        <v>4.5576261493913785E-2</v>
      </c>
      <c r="K684" s="1">
        <f>SUMIFS(SolRaw!$D:$D,SolRaw!$A:$A,$B684,SolRaw!$B:$B,$C684,SolRaw!$C:$C,K$1)/SUMIFS(GraphStats!$G:$G,GraphStats!$A:$A,$B684,GraphStats!$D:$D,K$1)</f>
        <v>4.6116637765811812E-2</v>
      </c>
      <c r="L684" s="1">
        <f>SUMIFS(SolRaw!$D:$D,SolRaw!$A:$A,$B684,SolRaw!$B:$B,$C684,SolRaw!$C:$C,L$1)/SUMIFS(GraphStats!$G:$G,GraphStats!$A:$A,$B684,GraphStats!$D:$D,L$1)</f>
        <v>4.5334306303019246E-2</v>
      </c>
      <c r="M684" s="1">
        <f>SUMIFS(SolRaw!$D:$D,SolRaw!$A:$A,$B684,SolRaw!$B:$B,$C684,SolRaw!$C:$C,M$1)/SUMIFS(GraphStats!$G:$G,GraphStats!$A:$A,$B684,GraphStats!$D:$D,M$1)</f>
        <v>4.6034900498189639E-2</v>
      </c>
      <c r="N684" s="1">
        <f t="shared" si="70"/>
        <v>4.5391768767612896E-2</v>
      </c>
      <c r="O684" s="1">
        <f t="shared" si="71"/>
        <v>4.4537103631612965E-2</v>
      </c>
      <c r="P684" s="1">
        <f t="shared" si="72"/>
        <v>4.4950486804685379E-2</v>
      </c>
      <c r="Q684" s="1">
        <f t="shared" si="76"/>
        <v>4.5410714283335187E-2</v>
      </c>
      <c r="R684" s="1">
        <f t="shared" si="73"/>
        <v>4.5896291764175867E-2</v>
      </c>
      <c r="S684" s="1">
        <f t="shared" si="74"/>
        <v>4.6116637765811812E-2</v>
      </c>
      <c r="T684" s="1">
        <f t="shared" si="75"/>
        <v>5.4911150148587238E-4</v>
      </c>
    </row>
    <row r="685" spans="1:20" x14ac:dyDescent="0.2">
      <c r="A685" t="str">
        <f>VLOOKUP(B685,GraphStats!$A:$B,2,0)</f>
        <v>ISPD</v>
      </c>
      <c r="B685" t="s">
        <v>47</v>
      </c>
      <c r="C685" t="s">
        <v>144</v>
      </c>
      <c r="D685" s="1">
        <f>SUMIFS(SolRaw!$D:$D,SolRaw!$A:$A,$B685,SolRaw!$B:$B,$C685,SolRaw!$C:$C,D$1)/SUMIFS(GraphStats!$G:$G,GraphStats!$A:$A,$B685,GraphStats!$D:$D,D$1)</f>
        <v>4.2302842264739772E-2</v>
      </c>
      <c r="E685" s="1">
        <f>SUMIFS(SolRaw!$D:$D,SolRaw!$A:$A,$B685,SolRaw!$B:$B,$C685,SolRaw!$C:$C,E$1)/SUMIFS(GraphStats!$G:$G,GraphStats!$A:$A,$B685,GraphStats!$D:$D,E$1)</f>
        <v>4.2387929229004091E-2</v>
      </c>
      <c r="F685" s="1">
        <f>SUMIFS(SolRaw!$D:$D,SolRaw!$A:$A,$B685,SolRaw!$B:$B,$C685,SolRaw!$C:$C,F$1)/SUMIFS(GraphStats!$G:$G,GraphStats!$A:$A,$B685,GraphStats!$D:$D,F$1)</f>
        <v>4.1883143564130428E-2</v>
      </c>
      <c r="G685" s="1">
        <f>SUMIFS(SolRaw!$D:$D,SolRaw!$A:$A,$B685,SolRaw!$B:$B,$C685,SolRaw!$C:$C,G$1)/SUMIFS(GraphStats!$G:$G,GraphStats!$A:$A,$B685,GraphStats!$D:$D,G$1)</f>
        <v>4.0986516874391164E-2</v>
      </c>
      <c r="H685" s="1">
        <f>SUMIFS(SolRaw!$D:$D,SolRaw!$A:$A,$B685,SolRaw!$B:$B,$C685,SolRaw!$C:$C,H$1)/SUMIFS(GraphStats!$G:$G,GraphStats!$A:$A,$B685,GraphStats!$D:$D,H$1)</f>
        <v>4.1701857149343866E-2</v>
      </c>
      <c r="I685" s="1">
        <f>SUMIFS(SolRaw!$D:$D,SolRaw!$A:$A,$B685,SolRaw!$B:$B,$C685,SolRaw!$C:$C,I$1)/SUMIFS(GraphStats!$G:$G,GraphStats!$A:$A,$B685,GraphStats!$D:$D,I$1)</f>
        <v>4.0686488056342118E-2</v>
      </c>
      <c r="J685" s="1">
        <f>SUMIFS(SolRaw!$D:$D,SolRaw!$A:$A,$B685,SolRaw!$B:$B,$C685,SolRaw!$C:$C,J$1)/SUMIFS(GraphStats!$G:$G,GraphStats!$A:$A,$B685,GraphStats!$D:$D,J$1)</f>
        <v>4.199079579184329E-2</v>
      </c>
      <c r="K685" s="1">
        <f>SUMIFS(SolRaw!$D:$D,SolRaw!$A:$A,$B685,SolRaw!$B:$B,$C685,SolRaw!$C:$C,K$1)/SUMIFS(GraphStats!$G:$G,GraphStats!$A:$A,$B685,GraphStats!$D:$D,K$1)</f>
        <v>4.2456876882358309E-2</v>
      </c>
      <c r="L685" s="1">
        <f>SUMIFS(SolRaw!$D:$D,SolRaw!$A:$A,$B685,SolRaw!$B:$B,$C685,SolRaw!$C:$C,L$1)/SUMIFS(GraphStats!$G:$G,GraphStats!$A:$A,$B685,GraphStats!$D:$D,L$1)</f>
        <v>3.9897838182979109E-2</v>
      </c>
      <c r="M685" s="1">
        <f>SUMIFS(SolRaw!$D:$D,SolRaw!$A:$A,$B685,SolRaw!$B:$B,$C685,SolRaw!$C:$C,M$1)/SUMIFS(GraphStats!$G:$G,GraphStats!$A:$A,$B685,GraphStats!$D:$D,M$1)</f>
        <v>4.3720904908392998E-2</v>
      </c>
      <c r="N685" s="1">
        <f t="shared" si="70"/>
        <v>4.1801519290352515E-2</v>
      </c>
      <c r="O685" s="1">
        <f t="shared" si="71"/>
        <v>3.9897838182979109E-2</v>
      </c>
      <c r="P685" s="1">
        <f t="shared" si="72"/>
        <v>4.1165351943129341E-2</v>
      </c>
      <c r="Q685" s="1">
        <f t="shared" si="76"/>
        <v>4.1936969677986859E-2</v>
      </c>
      <c r="R685" s="1">
        <f t="shared" si="73"/>
        <v>4.2366657487938011E-2</v>
      </c>
      <c r="S685" s="1">
        <f t="shared" si="74"/>
        <v>4.3720904908392998E-2</v>
      </c>
      <c r="T685" s="1">
        <f t="shared" si="75"/>
        <v>1.0694070045687792E-3</v>
      </c>
    </row>
    <row r="686" spans="1:20" x14ac:dyDescent="0.2">
      <c r="A686" t="str">
        <f>VLOOKUP(B686,GraphStats!$A:$B,2,0)</f>
        <v>ISPD</v>
      </c>
      <c r="B686" t="s">
        <v>47</v>
      </c>
      <c r="C686" t="s">
        <v>145</v>
      </c>
      <c r="D686" s="1">
        <f>SUMIFS(SolRaw!$D:$D,SolRaw!$A:$A,$B686,SolRaw!$B:$B,$C686,SolRaw!$C:$C,D$1)/SUMIFS(GraphStats!$G:$G,GraphStats!$A:$A,$B686,GraphStats!$D:$D,D$1)</f>
        <v>4.5468978218073282E-2</v>
      </c>
      <c r="E686" s="1">
        <f>SUMIFS(SolRaw!$D:$D,SolRaw!$A:$A,$B686,SolRaw!$B:$B,$C686,SolRaw!$C:$C,E$1)/SUMIFS(GraphStats!$G:$G,GraphStats!$A:$A,$B686,GraphStats!$D:$D,E$1)</f>
        <v>4.5483932652819636E-2</v>
      </c>
      <c r="F686" s="1">
        <f>SUMIFS(SolRaw!$D:$D,SolRaw!$A:$A,$B686,SolRaw!$B:$B,$C686,SolRaw!$C:$C,F$1)/SUMIFS(GraphStats!$G:$G,GraphStats!$A:$A,$B686,GraphStats!$D:$D,F$1)</f>
        <v>4.4631525123494553E-2</v>
      </c>
      <c r="G686" s="1">
        <f>SUMIFS(SolRaw!$D:$D,SolRaw!$A:$A,$B686,SolRaw!$B:$B,$C686,SolRaw!$C:$C,G$1)/SUMIFS(GraphStats!$G:$G,GraphStats!$A:$A,$B686,GraphStats!$D:$D,G$1)</f>
        <v>4.5192596571407763E-2</v>
      </c>
      <c r="H686" s="1">
        <f>SUMIFS(SolRaw!$D:$D,SolRaw!$A:$A,$B686,SolRaw!$B:$B,$C686,SolRaw!$C:$C,H$1)/SUMIFS(GraphStats!$G:$G,GraphStats!$A:$A,$B686,GraphStats!$D:$D,H$1)</f>
        <v>4.4798619624937565E-2</v>
      </c>
      <c r="I686" s="1">
        <f>SUMIFS(SolRaw!$D:$D,SolRaw!$A:$A,$B686,SolRaw!$B:$B,$C686,SolRaw!$C:$C,I$1)/SUMIFS(GraphStats!$G:$G,GraphStats!$A:$A,$B686,GraphStats!$D:$D,I$1)</f>
        <v>4.4852247150221451E-2</v>
      </c>
      <c r="J686" s="1">
        <f>SUMIFS(SolRaw!$D:$D,SolRaw!$A:$A,$B686,SolRaw!$B:$B,$C686,SolRaw!$C:$C,J$1)/SUMIFS(GraphStats!$G:$G,GraphStats!$A:$A,$B686,GraphStats!$D:$D,J$1)</f>
        <v>4.5657955649150837E-2</v>
      </c>
      <c r="K686" s="1">
        <f>SUMIFS(SolRaw!$D:$D,SolRaw!$A:$A,$B686,SolRaw!$B:$B,$C686,SolRaw!$C:$C,K$1)/SUMIFS(GraphStats!$G:$G,GraphStats!$A:$A,$B686,GraphStats!$D:$D,K$1)</f>
        <v>4.5368257734781418E-2</v>
      </c>
      <c r="L686" s="1">
        <f>SUMIFS(SolRaw!$D:$D,SolRaw!$A:$A,$B686,SolRaw!$B:$B,$C686,SolRaw!$C:$C,L$1)/SUMIFS(GraphStats!$G:$G,GraphStats!$A:$A,$B686,GraphStats!$D:$D,L$1)</f>
        <v>4.5936331296178051E-2</v>
      </c>
      <c r="M686" s="1">
        <f>SUMIFS(SolRaw!$D:$D,SolRaw!$A:$A,$B686,SolRaw!$B:$B,$C686,SolRaw!$C:$C,M$1)/SUMIFS(GraphStats!$G:$G,GraphStats!$A:$A,$B686,GraphStats!$D:$D,M$1)</f>
        <v>4.558117587273932E-2</v>
      </c>
      <c r="N686" s="1">
        <f t="shared" si="70"/>
        <v>4.5297161989380379E-2</v>
      </c>
      <c r="O686" s="1">
        <f t="shared" si="71"/>
        <v>4.4631525123494553E-2</v>
      </c>
      <c r="P686" s="1">
        <f t="shared" si="72"/>
        <v>4.4937334505518026E-2</v>
      </c>
      <c r="Q686" s="1">
        <f t="shared" si="76"/>
        <v>4.541861797642735E-2</v>
      </c>
      <c r="R686" s="1">
        <f t="shared" si="73"/>
        <v>4.5556865067759397E-2</v>
      </c>
      <c r="S686" s="1">
        <f t="shared" si="74"/>
        <v>4.5936331296178051E-2</v>
      </c>
      <c r="T686" s="1">
        <f t="shared" si="75"/>
        <v>4.2022905432784381E-4</v>
      </c>
    </row>
    <row r="687" spans="1:20" x14ac:dyDescent="0.2">
      <c r="A687" t="str">
        <f>VLOOKUP(B687,GraphStats!$A:$B,2,0)</f>
        <v>ISPD</v>
      </c>
      <c r="B687" t="s">
        <v>47</v>
      </c>
      <c r="C687" t="s">
        <v>146</v>
      </c>
      <c r="D687" s="1">
        <f>SUMIFS(SolRaw!$D:$D,SolRaw!$A:$A,$B687,SolRaw!$B:$B,$C687,SolRaw!$C:$C,D$1)/SUMIFS(GraphStats!$G:$G,GraphStats!$A:$A,$B687,GraphStats!$D:$D,D$1)</f>
        <v>4.5468978218073282E-2</v>
      </c>
      <c r="E687" s="1">
        <f>SUMIFS(SolRaw!$D:$D,SolRaw!$A:$A,$B687,SolRaw!$B:$B,$C687,SolRaw!$C:$C,E$1)/SUMIFS(GraphStats!$G:$G,GraphStats!$A:$A,$B687,GraphStats!$D:$D,E$1)</f>
        <v>4.4819202505941597E-2</v>
      </c>
      <c r="F687" s="1">
        <f>SUMIFS(SolRaw!$D:$D,SolRaw!$A:$A,$B687,SolRaw!$B:$B,$C687,SolRaw!$C:$C,F$1)/SUMIFS(GraphStats!$G:$G,GraphStats!$A:$A,$B687,GraphStats!$D:$D,F$1)</f>
        <v>4.3864534920881305E-2</v>
      </c>
      <c r="G687" s="1">
        <f>SUMIFS(SolRaw!$D:$D,SolRaw!$A:$A,$B687,SolRaw!$B:$B,$C687,SolRaw!$C:$C,G$1)/SUMIFS(GraphStats!$G:$G,GraphStats!$A:$A,$B687,GraphStats!$D:$D,G$1)</f>
        <v>4.4737393140994709E-2</v>
      </c>
      <c r="H687" s="1">
        <f>SUMIFS(SolRaw!$D:$D,SolRaw!$A:$A,$B687,SolRaw!$B:$B,$C687,SolRaw!$C:$C,H$1)/SUMIFS(GraphStats!$G:$G,GraphStats!$A:$A,$B687,GraphStats!$D:$D,H$1)</f>
        <v>4.484402669935976E-2</v>
      </c>
      <c r="I687" s="1">
        <f>SUMIFS(SolRaw!$D:$D,SolRaw!$A:$A,$B687,SolRaw!$B:$B,$C687,SolRaw!$C:$C,I$1)/SUMIFS(GraphStats!$G:$G,GraphStats!$A:$A,$B687,GraphStats!$D:$D,I$1)</f>
        <v>4.4579975314020186E-2</v>
      </c>
      <c r="J687" s="1">
        <f>SUMIFS(SolRaw!$D:$D,SolRaw!$A:$A,$B687,SolRaw!$B:$B,$C687,SolRaw!$C:$C,J$1)/SUMIFS(GraphStats!$G:$G,GraphStats!$A:$A,$B687,GraphStats!$D:$D,J$1)</f>
        <v>4.5213176359526902E-2</v>
      </c>
      <c r="K687" s="1">
        <f>SUMIFS(SolRaw!$D:$D,SolRaw!$A:$A,$B687,SolRaw!$B:$B,$C687,SolRaw!$C:$C,K$1)/SUMIFS(GraphStats!$G:$G,GraphStats!$A:$A,$B687,GraphStats!$D:$D,K$1)</f>
        <v>4.4948434790544854E-2</v>
      </c>
      <c r="L687" s="1">
        <f>SUMIFS(SolRaw!$D:$D,SolRaw!$A:$A,$B687,SolRaw!$B:$B,$C687,SolRaw!$C:$C,L$1)/SUMIFS(GraphStats!$G:$G,GraphStats!$A:$A,$B687,GraphStats!$D:$D,L$1)</f>
        <v>4.4568092675362582E-2</v>
      </c>
      <c r="M687" s="1">
        <f>SUMIFS(SolRaw!$D:$D,SolRaw!$A:$A,$B687,SolRaw!$B:$B,$C687,SolRaw!$C:$C,M$1)/SUMIFS(GraphStats!$G:$G,GraphStats!$A:$A,$B687,GraphStats!$D:$D,M$1)</f>
        <v>4.5916932095572557E-2</v>
      </c>
      <c r="N687" s="1">
        <f t="shared" si="70"/>
        <v>4.4896074672027775E-2</v>
      </c>
      <c r="O687" s="1">
        <f t="shared" si="71"/>
        <v>4.3864534920881305E-2</v>
      </c>
      <c r="P687" s="1">
        <f t="shared" si="72"/>
        <v>4.4619329770763813E-2</v>
      </c>
      <c r="Q687" s="1">
        <f t="shared" si="76"/>
        <v>4.4831614602650678E-2</v>
      </c>
      <c r="R687" s="1">
        <f t="shared" si="73"/>
        <v>4.5146990967281392E-2</v>
      </c>
      <c r="S687" s="1">
        <f t="shared" si="74"/>
        <v>4.5916932095572557E-2</v>
      </c>
      <c r="T687" s="1">
        <f t="shared" si="75"/>
        <v>5.5568044540376814E-4</v>
      </c>
    </row>
    <row r="688" spans="1:20" x14ac:dyDescent="0.2">
      <c r="A688" t="str">
        <f>VLOOKUP(B688,GraphStats!$A:$B,2,0)</f>
        <v>ISPD</v>
      </c>
      <c r="B688" t="s">
        <v>47</v>
      </c>
      <c r="C688" t="s">
        <v>147</v>
      </c>
      <c r="D688" s="1">
        <f>SUMIFS(SolRaw!$D:$D,SolRaw!$A:$A,$B688,SolRaw!$B:$B,$C688,SolRaw!$C:$C,D$1)/SUMIFS(GraphStats!$G:$G,GraphStats!$A:$A,$B688,GraphStats!$D:$D,D$1)</f>
        <v>4.5541554400384654E-2</v>
      </c>
      <c r="E688" s="1">
        <f>SUMIFS(SolRaw!$D:$D,SolRaw!$A:$A,$B688,SolRaw!$B:$B,$C688,SolRaw!$C:$C,E$1)/SUMIFS(GraphStats!$G:$G,GraphStats!$A:$A,$B688,GraphStats!$D:$D,E$1)</f>
        <v>4.439122556206121E-2</v>
      </c>
      <c r="F688" s="1">
        <f>SUMIFS(SolRaw!$D:$D,SolRaw!$A:$A,$B688,SolRaw!$B:$B,$C688,SolRaw!$C:$C,F$1)/SUMIFS(GraphStats!$G:$G,GraphStats!$A:$A,$B688,GraphStats!$D:$D,F$1)</f>
        <v>4.45310859302952E-2</v>
      </c>
      <c r="G688" s="1">
        <f>SUMIFS(SolRaw!$D:$D,SolRaw!$A:$A,$B688,SolRaw!$B:$B,$C688,SolRaw!$C:$C,G$1)/SUMIFS(GraphStats!$G:$G,GraphStats!$A:$A,$B688,GraphStats!$D:$D,G$1)</f>
        <v>4.4719185003778188E-2</v>
      </c>
      <c r="H688" s="1">
        <f>SUMIFS(SolRaw!$D:$D,SolRaw!$A:$A,$B688,SolRaw!$B:$B,$C688,SolRaw!$C:$C,H$1)/SUMIFS(GraphStats!$G:$G,GraphStats!$A:$A,$B688,GraphStats!$D:$D,H$1)</f>
        <v>4.4108432093720201E-2</v>
      </c>
      <c r="I688" s="1">
        <f>SUMIFS(SolRaw!$D:$D,SolRaw!$A:$A,$B688,SolRaw!$B:$B,$C688,SolRaw!$C:$C,I$1)/SUMIFS(GraphStats!$G:$G,GraphStats!$A:$A,$B688,GraphStats!$D:$D,I$1)</f>
        <v>4.4298627749945543E-2</v>
      </c>
      <c r="J688" s="1">
        <f>SUMIFS(SolRaw!$D:$D,SolRaw!$A:$A,$B688,SolRaw!$B:$B,$C688,SolRaw!$C:$C,J$1)/SUMIFS(GraphStats!$G:$G,GraphStats!$A:$A,$B688,GraphStats!$D:$D,J$1)</f>
        <v>4.5067942305772143E-2</v>
      </c>
      <c r="K688" s="1">
        <f>SUMIFS(SolRaw!$D:$D,SolRaw!$A:$A,$B688,SolRaw!$B:$B,$C688,SolRaw!$C:$C,K$1)/SUMIFS(GraphStats!$G:$G,GraphStats!$A:$A,$B688,GraphStats!$D:$D,K$1)</f>
        <v>4.471114356119376E-2</v>
      </c>
      <c r="L688" s="1">
        <f>SUMIFS(SolRaw!$D:$D,SolRaw!$A:$A,$B688,SolRaw!$B:$B,$C688,SolRaw!$C:$C,L$1)/SUMIFS(GraphStats!$G:$G,GraphStats!$A:$A,$B688,GraphStats!$D:$D,L$1)</f>
        <v>4.3582960868375445E-2</v>
      </c>
      <c r="M688" s="1">
        <f>SUMIFS(SolRaw!$D:$D,SolRaw!$A:$A,$B688,SolRaw!$B:$B,$C688,SolRaw!$C:$C,M$1)/SUMIFS(GraphStats!$G:$G,GraphStats!$A:$A,$B688,GraphStats!$D:$D,M$1)</f>
        <v>4.5327090082487136E-2</v>
      </c>
      <c r="N688" s="1">
        <f t="shared" si="70"/>
        <v>4.4627924755801351E-2</v>
      </c>
      <c r="O688" s="1">
        <f t="shared" si="71"/>
        <v>4.3582960868375445E-2</v>
      </c>
      <c r="P688" s="1">
        <f t="shared" si="72"/>
        <v>4.4321777202974463E-2</v>
      </c>
      <c r="Q688" s="1">
        <f t="shared" si="76"/>
        <v>4.4621114745744483E-2</v>
      </c>
      <c r="R688" s="1">
        <f t="shared" si="73"/>
        <v>4.4980752980273653E-2</v>
      </c>
      <c r="S688" s="1">
        <f t="shared" si="74"/>
        <v>4.5541554400384654E-2</v>
      </c>
      <c r="T688" s="1">
        <f t="shared" si="75"/>
        <v>5.8386484972539749E-4</v>
      </c>
    </row>
    <row r="689" spans="1:20" x14ac:dyDescent="0.2">
      <c r="A689" t="str">
        <f>VLOOKUP(B689,GraphStats!$A:$B,2,0)</f>
        <v>ISPD</v>
      </c>
      <c r="B689" t="s">
        <v>47</v>
      </c>
      <c r="C689" t="s">
        <v>148</v>
      </c>
      <c r="D689" s="1">
        <f>SUMIFS(SolRaw!$D:$D,SolRaw!$A:$A,$B689,SolRaw!$B:$B,$C689,SolRaw!$C:$C,D$1)/SUMIFS(GraphStats!$G:$G,GraphStats!$A:$A,$B689,GraphStats!$D:$D,D$1)</f>
        <v>4.3754365910967166E-2</v>
      </c>
      <c r="E689" s="1">
        <f>SUMIFS(SolRaw!$D:$D,SolRaw!$A:$A,$B689,SolRaw!$B:$B,$C689,SolRaw!$C:$C,E$1)/SUMIFS(GraphStats!$G:$G,GraphStats!$A:$A,$B689,GraphStats!$D:$D,E$1)</f>
        <v>4.2351505659312144E-2</v>
      </c>
      <c r="F689" s="1">
        <f>SUMIFS(SolRaw!$D:$D,SolRaw!$A:$A,$B689,SolRaw!$B:$B,$C689,SolRaw!$C:$C,F$1)/SUMIFS(GraphStats!$G:$G,GraphStats!$A:$A,$B689,GraphStats!$D:$D,F$1)</f>
        <v>4.1828358549658051E-2</v>
      </c>
      <c r="G689" s="1">
        <f>SUMIFS(SolRaw!$D:$D,SolRaw!$A:$A,$B689,SolRaw!$B:$B,$C689,SolRaw!$C:$C,G$1)/SUMIFS(GraphStats!$G:$G,GraphStats!$A:$A,$B689,GraphStats!$D:$D,G$1)</f>
        <v>4.1632905745577702E-2</v>
      </c>
      <c r="H689" s="1">
        <f>SUMIFS(SolRaw!$D:$D,SolRaw!$A:$A,$B689,SolRaw!$B:$B,$C689,SolRaw!$C:$C,H$1)/SUMIFS(GraphStats!$G:$G,GraphStats!$A:$A,$B689,GraphStats!$D:$D,H$1)</f>
        <v>4.2755301275938788E-2</v>
      </c>
      <c r="I689" s="1">
        <f>SUMIFS(SolRaw!$D:$D,SolRaw!$A:$A,$B689,SolRaw!$B:$B,$C689,SolRaw!$C:$C,I$1)/SUMIFS(GraphStats!$G:$G,GraphStats!$A:$A,$B689,GraphStats!$D:$D,I$1)</f>
        <v>4.2537936542510708E-2</v>
      </c>
      <c r="J689" s="1">
        <f>SUMIFS(SolRaw!$D:$D,SolRaw!$A:$A,$B689,SolRaw!$B:$B,$C689,SolRaw!$C:$C,J$1)/SUMIFS(GraphStats!$G:$G,GraphStats!$A:$A,$B689,GraphStats!$D:$D,J$1)</f>
        <v>4.2798660215854115E-2</v>
      </c>
      <c r="K689" s="1">
        <f>SUMIFS(SolRaw!$D:$D,SolRaw!$A:$A,$B689,SolRaw!$B:$B,$C689,SolRaw!$C:$C,K$1)/SUMIFS(GraphStats!$G:$G,GraphStats!$A:$A,$B689,GraphStats!$D:$D,K$1)</f>
        <v>4.2894952998083415E-2</v>
      </c>
      <c r="L689" s="1">
        <f>SUMIFS(SolRaw!$D:$D,SolRaw!$A:$A,$B689,SolRaw!$B:$B,$C689,SolRaw!$C:$C,L$1)/SUMIFS(GraphStats!$G:$G,GraphStats!$A:$A,$B689,GraphStats!$D:$D,L$1)</f>
        <v>4.1092766578491285E-2</v>
      </c>
      <c r="M689" s="1">
        <f>SUMIFS(SolRaw!$D:$D,SolRaw!$A:$A,$B689,SolRaw!$B:$B,$C689,SolRaw!$C:$C,M$1)/SUMIFS(GraphStats!$G:$G,GraphStats!$A:$A,$B689,GraphStats!$D:$D,M$1)</f>
        <v>4.3784426355956044E-2</v>
      </c>
      <c r="N689" s="1">
        <f t="shared" si="70"/>
        <v>4.2543117983234943E-2</v>
      </c>
      <c r="O689" s="1">
        <f t="shared" si="71"/>
        <v>4.1092766578491285E-2</v>
      </c>
      <c r="P689" s="1">
        <f t="shared" si="72"/>
        <v>4.1959145327071574E-2</v>
      </c>
      <c r="Q689" s="1">
        <f t="shared" si="76"/>
        <v>4.2646618909224748E-2</v>
      </c>
      <c r="R689" s="1">
        <f t="shared" si="73"/>
        <v>4.2870879802526088E-2</v>
      </c>
      <c r="S689" s="1">
        <f t="shared" si="74"/>
        <v>4.3784426355956044E-2</v>
      </c>
      <c r="T689" s="1">
        <f t="shared" si="75"/>
        <v>8.6420857637804533E-4</v>
      </c>
    </row>
    <row r="690" spans="1:20" x14ac:dyDescent="0.2">
      <c r="A690" t="str">
        <f>VLOOKUP(B690,GraphStats!$A:$B,2,0)</f>
        <v>ISPD</v>
      </c>
      <c r="B690" t="s">
        <v>47</v>
      </c>
      <c r="C690" t="s">
        <v>149</v>
      </c>
      <c r="D690" s="1">
        <f>SUMIFS(SolRaw!$D:$D,SolRaw!$A:$A,$B690,SolRaw!$B:$B,$C690,SolRaw!$C:$C,D$1)/SUMIFS(GraphStats!$G:$G,GraphStats!$A:$A,$B690,GraphStats!$D:$D,D$1)</f>
        <v>4.2302842264739772E-2</v>
      </c>
      <c r="E690" s="1">
        <f>SUMIFS(SolRaw!$D:$D,SolRaw!$A:$A,$B690,SolRaw!$B:$B,$C690,SolRaw!$C:$C,E$1)/SUMIFS(GraphStats!$G:$G,GraphStats!$A:$A,$B690,GraphStats!$D:$D,E$1)</f>
        <v>4.1987269962392666E-2</v>
      </c>
      <c r="F690" s="1">
        <f>SUMIFS(SolRaw!$D:$D,SolRaw!$A:$A,$B690,SolRaw!$B:$B,$C690,SolRaw!$C:$C,F$1)/SUMIFS(GraphStats!$G:$G,GraphStats!$A:$A,$B690,GraphStats!$D:$D,F$1)</f>
        <v>4.1791835206676467E-2</v>
      </c>
      <c r="G690" s="1">
        <f>SUMIFS(SolRaw!$D:$D,SolRaw!$A:$A,$B690,SolRaw!$B:$B,$C690,SolRaw!$C:$C,G$1)/SUMIFS(GraphStats!$G:$G,GraphStats!$A:$A,$B690,GraphStats!$D:$D,G$1)</f>
        <v>4.198796442129988E-2</v>
      </c>
      <c r="H690" s="1">
        <f>SUMIFS(SolRaw!$D:$D,SolRaw!$A:$A,$B690,SolRaw!$B:$B,$C690,SolRaw!$C:$C,H$1)/SUMIFS(GraphStats!$G:$G,GraphStats!$A:$A,$B690,GraphStats!$D:$D,H$1)</f>
        <v>4.2482858829405619E-2</v>
      </c>
      <c r="I690" s="1">
        <f>SUMIFS(SolRaw!$D:$D,SolRaw!$A:$A,$B690,SolRaw!$B:$B,$C690,SolRaw!$C:$C,I$1)/SUMIFS(GraphStats!$G:$G,GraphStats!$A:$A,$B690,GraphStats!$D:$D,I$1)</f>
        <v>4.2147680243955564E-2</v>
      </c>
      <c r="J690" s="1">
        <f>SUMIFS(SolRaw!$D:$D,SolRaw!$A:$A,$B690,SolRaw!$B:$B,$C690,SolRaw!$C:$C,J$1)/SUMIFS(GraphStats!$G:$G,GraphStats!$A:$A,$B690,GraphStats!$D:$D,J$1)</f>
        <v>4.261711764866067E-2</v>
      </c>
      <c r="K690" s="1">
        <f>SUMIFS(SolRaw!$D:$D,SolRaw!$A:$A,$B690,SolRaw!$B:$B,$C690,SolRaw!$C:$C,K$1)/SUMIFS(GraphStats!$G:$G,GraphStats!$A:$A,$B690,GraphStats!$D:$D,K$1)</f>
        <v>4.325088984211007E-2</v>
      </c>
      <c r="L690" s="1">
        <f>SUMIFS(SolRaw!$D:$D,SolRaw!$A:$A,$B690,SolRaw!$B:$B,$C690,SolRaw!$C:$C,L$1)/SUMIFS(GraphStats!$G:$G,GraphStats!$A:$A,$B690,GraphStats!$D:$D,L$1)</f>
        <v>4.1667426799233784E-2</v>
      </c>
      <c r="M690" s="1">
        <f>SUMIFS(SolRaw!$D:$D,SolRaw!$A:$A,$B690,SolRaw!$B:$B,$C690,SolRaw!$C:$C,M$1)/SUMIFS(GraphStats!$G:$G,GraphStats!$A:$A,$B690,GraphStats!$D:$D,M$1)</f>
        <v>4.3956841713627168E-2</v>
      </c>
      <c r="N690" s="1">
        <f t="shared" si="70"/>
        <v>4.2419272693210164E-2</v>
      </c>
      <c r="O690" s="1">
        <f t="shared" si="71"/>
        <v>4.1667426799233784E-2</v>
      </c>
      <c r="P690" s="1">
        <f t="shared" si="72"/>
        <v>4.198744357711947E-2</v>
      </c>
      <c r="Q690" s="1">
        <f t="shared" si="76"/>
        <v>4.2225261254347668E-2</v>
      </c>
      <c r="R690" s="1">
        <f t="shared" si="73"/>
        <v>4.2583552943846907E-2</v>
      </c>
      <c r="S690" s="1">
        <f t="shared" si="74"/>
        <v>4.3956841713627168E-2</v>
      </c>
      <c r="T690" s="1">
        <f t="shared" si="75"/>
        <v>7.0850493088684687E-4</v>
      </c>
    </row>
    <row r="691" spans="1:20" x14ac:dyDescent="0.2">
      <c r="A691" t="str">
        <f>VLOOKUP(B691,GraphStats!$A:$B,2,0)</f>
        <v>ISPD</v>
      </c>
      <c r="B691" t="s">
        <v>47</v>
      </c>
      <c r="C691" t="s">
        <v>150</v>
      </c>
      <c r="D691" s="1">
        <f>SUMIFS(SolRaw!$D:$D,SolRaw!$A:$A,$B691,SolRaw!$B:$B,$C691,SolRaw!$C:$C,D$1)/SUMIFS(GraphStats!$G:$G,GraphStats!$A:$A,$B691,GraphStats!$D:$D,D$1)</f>
        <v>4.1867385170871546E-2</v>
      </c>
      <c r="E691" s="1">
        <f>SUMIFS(SolRaw!$D:$D,SolRaw!$A:$A,$B691,SolRaw!$B:$B,$C691,SolRaw!$C:$C,E$1)/SUMIFS(GraphStats!$G:$G,GraphStats!$A:$A,$B691,GraphStats!$D:$D,E$1)</f>
        <v>4.2570047077463827E-2</v>
      </c>
      <c r="F691" s="1">
        <f>SUMIFS(SolRaw!$D:$D,SolRaw!$A:$A,$B691,SolRaw!$B:$B,$C691,SolRaw!$C:$C,F$1)/SUMIFS(GraphStats!$G:$G,GraphStats!$A:$A,$B691,GraphStats!$D:$D,F$1)</f>
        <v>4.1426601776860639E-2</v>
      </c>
      <c r="G691" s="1">
        <f>SUMIFS(SolRaw!$D:$D,SolRaw!$A:$A,$B691,SolRaw!$B:$B,$C691,SolRaw!$C:$C,G$1)/SUMIFS(GraphStats!$G:$G,GraphStats!$A:$A,$B691,GraphStats!$D:$D,G$1)</f>
        <v>4.0331023934596373E-2</v>
      </c>
      <c r="H691" s="1">
        <f>SUMIFS(SolRaw!$D:$D,SolRaw!$A:$A,$B691,SolRaw!$B:$B,$C691,SolRaw!$C:$C,H$1)/SUMIFS(GraphStats!$G:$G,GraphStats!$A:$A,$B691,GraphStats!$D:$D,H$1)</f>
        <v>4.1729101393997187E-2</v>
      </c>
      <c r="I691" s="1">
        <f>SUMIFS(SolRaw!$D:$D,SolRaw!$A:$A,$B691,SolRaw!$B:$B,$C691,SolRaw!$C:$C,I$1)/SUMIFS(GraphStats!$G:$G,GraphStats!$A:$A,$B691,GraphStats!$D:$D,I$1)</f>
        <v>4.1385319102592029E-2</v>
      </c>
      <c r="J691" s="1">
        <f>SUMIFS(SolRaw!$D:$D,SolRaw!$A:$A,$B691,SolRaw!$B:$B,$C691,SolRaw!$C:$C,J$1)/SUMIFS(GraphStats!$G:$G,GraphStats!$A:$A,$B691,GraphStats!$D:$D,J$1)</f>
        <v>4.2208646872475421E-2</v>
      </c>
      <c r="K691" s="1">
        <f>SUMIFS(SolRaw!$D:$D,SolRaw!$A:$A,$B691,SolRaw!$B:$B,$C691,SolRaw!$C:$C,K$1)/SUMIFS(GraphStats!$G:$G,GraphStats!$A:$A,$B691,GraphStats!$D:$D,K$1)</f>
        <v>4.2529889568312496E-2</v>
      </c>
      <c r="L691" s="1">
        <f>SUMIFS(SolRaw!$D:$D,SolRaw!$A:$A,$B691,SolRaw!$B:$B,$C691,SolRaw!$C:$C,L$1)/SUMIFS(GraphStats!$G:$G,GraphStats!$A:$A,$B691,GraphStats!$D:$D,L$1)</f>
        <v>4.0718781355468393E-2</v>
      </c>
      <c r="M691" s="1">
        <f>SUMIFS(SolRaw!$D:$D,SolRaw!$A:$A,$B691,SolRaw!$B:$B,$C691,SolRaw!$C:$C,M$1)/SUMIFS(GraphStats!$G:$G,GraphStats!$A:$A,$B691,GraphStats!$D:$D,M$1)</f>
        <v>4.3720904908392998E-2</v>
      </c>
      <c r="N691" s="1">
        <f t="shared" si="70"/>
        <v>4.1848770116103093E-2</v>
      </c>
      <c r="O691" s="1">
        <f t="shared" si="71"/>
        <v>4.0331023934596373E-2</v>
      </c>
      <c r="P691" s="1">
        <f t="shared" si="72"/>
        <v>4.1395639771159183E-2</v>
      </c>
      <c r="Q691" s="1">
        <f t="shared" si="76"/>
        <v>4.1798243282434366E-2</v>
      </c>
      <c r="R691" s="1">
        <f t="shared" si="73"/>
        <v>4.2449578894353225E-2</v>
      </c>
      <c r="S691" s="1">
        <f t="shared" si="74"/>
        <v>4.3720904908392998E-2</v>
      </c>
      <c r="T691" s="1">
        <f t="shared" si="75"/>
        <v>9.7790435035470242E-4</v>
      </c>
    </row>
    <row r="692" spans="1:20" x14ac:dyDescent="0.2">
      <c r="A692" t="str">
        <f>VLOOKUP(B692,GraphStats!$A:$B,2,0)</f>
        <v>ISPD</v>
      </c>
      <c r="B692" t="s">
        <v>47</v>
      </c>
      <c r="C692" t="s">
        <v>151</v>
      </c>
      <c r="D692" s="1">
        <f>SUMIFS(SolRaw!$D:$D,SolRaw!$A:$A,$B692,SolRaw!$B:$B,$C692,SolRaw!$C:$C,D$1)/SUMIFS(GraphStats!$G:$G,GraphStats!$A:$A,$B692,GraphStats!$D:$D,D$1)</f>
        <v>4.4244255141568913E-2</v>
      </c>
      <c r="E692" s="1">
        <f>SUMIFS(SolRaw!$D:$D,SolRaw!$A:$A,$B692,SolRaw!$B:$B,$C692,SolRaw!$C:$C,E$1)/SUMIFS(GraphStats!$G:$G,GraphStats!$A:$A,$B692,GraphStats!$D:$D,E$1)</f>
        <v>4.3954142725757837E-2</v>
      </c>
      <c r="F692" s="1">
        <f>SUMIFS(SolRaw!$D:$D,SolRaw!$A:$A,$B692,SolRaw!$B:$B,$C692,SolRaw!$C:$C,F$1)/SUMIFS(GraphStats!$G:$G,GraphStats!$A:$A,$B692,GraphStats!$D:$D,F$1)</f>
        <v>4.2896666331869358E-2</v>
      </c>
      <c r="G692" s="1">
        <f>SUMIFS(SolRaw!$D:$D,SolRaw!$A:$A,$B692,SolRaw!$B:$B,$C692,SolRaw!$C:$C,G$1)/SUMIFS(GraphStats!$G:$G,GraphStats!$A:$A,$B692,GraphStats!$D:$D,G$1)</f>
        <v>4.5065139610892105E-2</v>
      </c>
      <c r="H692" s="1">
        <f>SUMIFS(SolRaw!$D:$D,SolRaw!$A:$A,$B692,SolRaw!$B:$B,$C692,SolRaw!$C:$C,H$1)/SUMIFS(GraphStats!$G:$G,GraphStats!$A:$A,$B692,GraphStats!$D:$D,H$1)</f>
        <v>4.3645279934613812E-2</v>
      </c>
      <c r="I692" s="1">
        <f>SUMIFS(SolRaw!$D:$D,SolRaw!$A:$A,$B692,SolRaw!$B:$B,$C692,SolRaw!$C:$C,I$1)/SUMIFS(GraphStats!$G:$G,GraphStats!$A:$A,$B692,GraphStats!$D:$D,I$1)</f>
        <v>4.3717781166049519E-2</v>
      </c>
      <c r="J692" s="1">
        <f>SUMIFS(SolRaw!$D:$D,SolRaw!$A:$A,$B692,SolRaw!$B:$B,$C692,SolRaw!$C:$C,J$1)/SUMIFS(GraphStats!$G:$G,GraphStats!$A:$A,$B692,GraphStats!$D:$D,J$1)</f>
        <v>4.3788067207058377E-2</v>
      </c>
      <c r="K692" s="1">
        <f>SUMIFS(SolRaw!$D:$D,SolRaw!$A:$A,$B692,SolRaw!$B:$B,$C692,SolRaw!$C:$C,K$1)/SUMIFS(GraphStats!$G:$G,GraphStats!$A:$A,$B692,GraphStats!$D:$D,K$1)</f>
        <v>4.5340877977548599E-2</v>
      </c>
      <c r="L692" s="1">
        <f>SUMIFS(SolRaw!$D:$D,SolRaw!$A:$A,$B692,SolRaw!$B:$B,$C692,SolRaw!$C:$C,L$1)/SUMIFS(GraphStats!$G:$G,GraphStats!$A:$A,$B692,GraphStats!$D:$D,L$1)</f>
        <v>4.4221472224755996E-2</v>
      </c>
      <c r="M692" s="1">
        <f>SUMIFS(SolRaw!$D:$D,SolRaw!$A:$A,$B692,SolRaw!$B:$B,$C692,SolRaw!$C:$C,M$1)/SUMIFS(GraphStats!$G:$G,GraphStats!$A:$A,$B692,GraphStats!$D:$D,M$1)</f>
        <v>4.4864290964527806E-2</v>
      </c>
      <c r="N692" s="1">
        <f t="shared" si="70"/>
        <v>4.4173797328464229E-2</v>
      </c>
      <c r="O692" s="1">
        <f t="shared" si="71"/>
        <v>4.2896666331869358E-2</v>
      </c>
      <c r="P692" s="1">
        <f t="shared" si="72"/>
        <v>4.3735352676301735E-2</v>
      </c>
      <c r="Q692" s="1">
        <f t="shared" si="76"/>
        <v>4.4087807475256917E-2</v>
      </c>
      <c r="R692" s="1">
        <f t="shared" si="73"/>
        <v>4.4709282008788084E-2</v>
      </c>
      <c r="S692" s="1">
        <f t="shared" si="74"/>
        <v>4.5340877977548599E-2</v>
      </c>
      <c r="T692" s="1">
        <f t="shared" si="75"/>
        <v>7.4206676818631327E-4</v>
      </c>
    </row>
    <row r="693" spans="1:20" x14ac:dyDescent="0.2">
      <c r="A693" t="str">
        <f>VLOOKUP(B693,GraphStats!$A:$B,2,0)</f>
        <v>ISPD</v>
      </c>
      <c r="B693" t="s">
        <v>47</v>
      </c>
      <c r="C693" t="s">
        <v>152</v>
      </c>
      <c r="D693" s="1">
        <f>SUMIFS(SolRaw!$D:$D,SolRaw!$A:$A,$B693,SolRaw!$B:$B,$C693,SolRaw!$C:$C,D$1)/SUMIFS(GraphStats!$G:$G,GraphStats!$A:$A,$B693,GraphStats!$D:$D,D$1)</f>
        <v>4.2212122036850555E-2</v>
      </c>
      <c r="E693" s="1">
        <f>SUMIFS(SolRaw!$D:$D,SolRaw!$A:$A,$B693,SolRaw!$B:$B,$C693,SolRaw!$C:$C,E$1)/SUMIFS(GraphStats!$G:$G,GraphStats!$A:$A,$B693,GraphStats!$D:$D,E$1)</f>
        <v>4.1468234094282408E-2</v>
      </c>
      <c r="F693" s="1">
        <f>SUMIFS(SolRaw!$D:$D,SolRaw!$A:$A,$B693,SolRaw!$B:$B,$C693,SolRaw!$C:$C,F$1)/SUMIFS(GraphStats!$G:$G,GraphStats!$A:$A,$B693,GraphStats!$D:$D,F$1)</f>
        <v>4.1408340105369847E-2</v>
      </c>
      <c r="G693" s="1">
        <f>SUMIFS(SolRaw!$D:$D,SolRaw!$A:$A,$B693,SolRaw!$B:$B,$C693,SolRaw!$C:$C,G$1)/SUMIFS(GraphStats!$G:$G,GraphStats!$A:$A,$B693,GraphStats!$D:$D,G$1)</f>
        <v>4.0831747708050731E-2</v>
      </c>
      <c r="H693" s="1">
        <f>SUMIFS(SolRaw!$D:$D,SolRaw!$A:$A,$B693,SolRaw!$B:$B,$C693,SolRaw!$C:$C,H$1)/SUMIFS(GraphStats!$G:$G,GraphStats!$A:$A,$B693,GraphStats!$D:$D,H$1)</f>
        <v>4.1384007628388501E-2</v>
      </c>
      <c r="I693" s="1">
        <f>SUMIFS(SolRaw!$D:$D,SolRaw!$A:$A,$B693,SolRaw!$B:$B,$C693,SolRaw!$C:$C,I$1)/SUMIFS(GraphStats!$G:$G,GraphStats!$A:$A,$B693,GraphStats!$D:$D,I$1)</f>
        <v>4.0768169607202497E-2</v>
      </c>
      <c r="J693" s="1">
        <f>SUMIFS(SolRaw!$D:$D,SolRaw!$A:$A,$B693,SolRaw!$B:$B,$C693,SolRaw!$C:$C,J$1)/SUMIFS(GraphStats!$G:$G,GraphStats!$A:$A,$B693,GraphStats!$D:$D,J$1)</f>
        <v>4.2154184102317388E-2</v>
      </c>
      <c r="K693" s="1">
        <f>SUMIFS(SolRaw!$D:$D,SolRaw!$A:$A,$B693,SolRaw!$B:$B,$C693,SolRaw!$C:$C,K$1)/SUMIFS(GraphStats!$G:$G,GraphStats!$A:$A,$B693,GraphStats!$D:$D,K$1)</f>
        <v>4.2402117367892671E-2</v>
      </c>
      <c r="L693" s="1">
        <f>SUMIFS(SolRaw!$D:$D,SolRaw!$A:$A,$B693,SolRaw!$B:$B,$C693,SolRaw!$C:$C,L$1)/SUMIFS(GraphStats!$G:$G,GraphStats!$A:$A,$B693,GraphStats!$D:$D,L$1)</f>
        <v>4.0043783635866095E-2</v>
      </c>
      <c r="M693" s="1">
        <f>SUMIFS(SolRaw!$D:$D,SolRaw!$A:$A,$B693,SolRaw!$B:$B,$C693,SolRaw!$C:$C,M$1)/SUMIFS(GraphStats!$G:$G,GraphStats!$A:$A,$B693,GraphStats!$D:$D,M$1)</f>
        <v>4.4129257071298285E-2</v>
      </c>
      <c r="N693" s="1">
        <f t="shared" si="70"/>
        <v>4.1680196335751894E-2</v>
      </c>
      <c r="O693" s="1">
        <f t="shared" si="71"/>
        <v>4.0043783635866095E-2</v>
      </c>
      <c r="P693" s="1">
        <f t="shared" si="72"/>
        <v>4.0969812688135175E-2</v>
      </c>
      <c r="Q693" s="1">
        <f t="shared" si="76"/>
        <v>4.1438287099826124E-2</v>
      </c>
      <c r="R693" s="1">
        <f t="shared" si="73"/>
        <v>4.219763755321726E-2</v>
      </c>
      <c r="S693" s="1">
        <f t="shared" si="74"/>
        <v>4.4129257071298285E-2</v>
      </c>
      <c r="T693" s="1">
        <f t="shared" si="75"/>
        <v>1.1285557989131861E-3</v>
      </c>
    </row>
    <row r="694" spans="1:20" x14ac:dyDescent="0.2">
      <c r="A694" t="str">
        <f>VLOOKUP(B694,GraphStats!$A:$B,2,0)</f>
        <v>ISPD</v>
      </c>
      <c r="B694" t="s">
        <v>47</v>
      </c>
      <c r="C694" t="s">
        <v>153</v>
      </c>
      <c r="D694" s="1">
        <f>SUMIFS(SolRaw!$D:$D,SolRaw!$A:$A,$B694,SolRaw!$B:$B,$C694,SolRaw!$C:$C,D$1)/SUMIFS(GraphStats!$G:$G,GraphStats!$A:$A,$B694,GraphStats!$D:$D,D$1)</f>
        <v>4.4716000326592821E-2</v>
      </c>
      <c r="E694" s="1">
        <f>SUMIFS(SolRaw!$D:$D,SolRaw!$A:$A,$B694,SolRaw!$B:$B,$C694,SolRaw!$C:$C,E$1)/SUMIFS(GraphStats!$G:$G,GraphStats!$A:$A,$B694,GraphStats!$D:$D,E$1)</f>
        <v>4.4272848960562383E-2</v>
      </c>
      <c r="F694" s="1">
        <f>SUMIFS(SolRaw!$D:$D,SolRaw!$A:$A,$B694,SolRaw!$B:$B,$C694,SolRaw!$C:$C,F$1)/SUMIFS(GraphStats!$G:$G,GraphStats!$A:$A,$B694,GraphStats!$D:$D,F$1)</f>
        <v>4.2750572959943021E-2</v>
      </c>
      <c r="G694" s="1">
        <f>SUMIFS(SolRaw!$D:$D,SolRaw!$A:$A,$B694,SolRaw!$B:$B,$C694,SolRaw!$C:$C,G$1)/SUMIFS(GraphStats!$G:$G,GraphStats!$A:$A,$B694,GraphStats!$D:$D,G$1)</f>
        <v>4.3927131034859478E-2</v>
      </c>
      <c r="H694" s="1">
        <f>SUMIFS(SolRaw!$D:$D,SolRaw!$A:$A,$B694,SolRaw!$B:$B,$C694,SolRaw!$C:$C,H$1)/SUMIFS(GraphStats!$G:$G,GraphStats!$A:$A,$B694,GraphStats!$D:$D,H$1)</f>
        <v>4.3291104754120693E-2</v>
      </c>
      <c r="I694" s="1">
        <f>SUMIFS(SolRaw!$D:$D,SolRaw!$A:$A,$B694,SolRaw!$B:$B,$C694,SolRaw!$C:$C,I$1)/SUMIFS(GraphStats!$G:$G,GraphStats!$A:$A,$B694,GraphStats!$D:$D,I$1)</f>
        <v>4.3654251070935887E-2</v>
      </c>
      <c r="J694" s="1">
        <f>SUMIFS(SolRaw!$D:$D,SolRaw!$A:$A,$B694,SolRaw!$B:$B,$C694,SolRaw!$C:$C,J$1)/SUMIFS(GraphStats!$G:$G,GraphStats!$A:$A,$B694,GraphStats!$D:$D,J$1)</f>
        <v>4.3833452848856737E-2</v>
      </c>
      <c r="K694" s="1">
        <f>SUMIFS(SolRaw!$D:$D,SolRaw!$A:$A,$B694,SolRaw!$B:$B,$C694,SolRaw!$C:$C,K$1)/SUMIFS(GraphStats!$G:$G,GraphStats!$A:$A,$B694,GraphStats!$D:$D,K$1)</f>
        <v>4.4291320616957196E-2</v>
      </c>
      <c r="L694" s="1">
        <f>SUMIFS(SolRaw!$D:$D,SolRaw!$A:$A,$B694,SolRaw!$B:$B,$C694,SolRaw!$C:$C,L$1)/SUMIFS(GraphStats!$G:$G,GraphStats!$A:$A,$B694,GraphStats!$D:$D,L$1)</f>
        <v>4.424883699717231E-2</v>
      </c>
      <c r="M694" s="1">
        <f>SUMIFS(SolRaw!$D:$D,SolRaw!$A:$A,$B694,SolRaw!$B:$B,$C694,SolRaw!$C:$C,M$1)/SUMIFS(GraphStats!$G:$G,GraphStats!$A:$A,$B694,GraphStats!$D:$D,M$1)</f>
        <v>4.45739072042396E-2</v>
      </c>
      <c r="N694" s="1">
        <f t="shared" si="70"/>
        <v>4.3955942677424018E-2</v>
      </c>
      <c r="O694" s="1">
        <f t="shared" si="71"/>
        <v>4.2750572959943021E-2</v>
      </c>
      <c r="P694" s="1">
        <f t="shared" si="72"/>
        <v>4.3699051515416101E-2</v>
      </c>
      <c r="Q694" s="1">
        <f t="shared" si="76"/>
        <v>4.4087984016015894E-2</v>
      </c>
      <c r="R694" s="1">
        <f t="shared" si="73"/>
        <v>4.4286702702858491E-2</v>
      </c>
      <c r="S694" s="1">
        <f t="shared" si="74"/>
        <v>4.4716000326592821E-2</v>
      </c>
      <c r="T694" s="1">
        <f t="shared" si="75"/>
        <v>6.0185270789260158E-4</v>
      </c>
    </row>
    <row r="695" spans="1:20" x14ac:dyDescent="0.2">
      <c r="A695" t="str">
        <f>VLOOKUP(B695,GraphStats!$A:$B,2,0)</f>
        <v>ISPD</v>
      </c>
      <c r="B695" t="s">
        <v>47</v>
      </c>
      <c r="C695" t="s">
        <v>154</v>
      </c>
      <c r="D695" s="1">
        <f>SUMIFS(SolRaw!$D:$D,SolRaw!$A:$A,$B695,SolRaw!$B:$B,$C695,SolRaw!$C:$C,D$1)/SUMIFS(GraphStats!$G:$G,GraphStats!$A:$A,$B695,GraphStats!$D:$D,D$1)</f>
        <v>4.1604296509992832E-2</v>
      </c>
      <c r="E695" s="1">
        <f>SUMIFS(SolRaw!$D:$D,SolRaw!$A:$A,$B695,SolRaw!$B:$B,$C695,SolRaw!$C:$C,E$1)/SUMIFS(GraphStats!$G:$G,GraphStats!$A:$A,$B695,GraphStats!$D:$D,E$1)</f>
        <v>4.1049363042825013E-2</v>
      </c>
      <c r="F695" s="1">
        <f>SUMIFS(SolRaw!$D:$D,SolRaw!$A:$A,$B695,SolRaw!$B:$B,$C695,SolRaw!$C:$C,F$1)/SUMIFS(GraphStats!$G:$G,GraphStats!$A:$A,$B695,GraphStats!$D:$D,F$1)</f>
        <v>4.0531779873811853E-2</v>
      </c>
      <c r="G695" s="1">
        <f>SUMIFS(SolRaw!$D:$D,SolRaw!$A:$A,$B695,SolRaw!$B:$B,$C695,SolRaw!$C:$C,G$1)/SUMIFS(GraphStats!$G:$G,GraphStats!$A:$A,$B695,GraphStats!$D:$D,G$1)</f>
        <v>4.0622354130060725E-2</v>
      </c>
      <c r="H695" s="1">
        <f>SUMIFS(SolRaw!$D:$D,SolRaw!$A:$A,$B695,SolRaw!$B:$B,$C695,SolRaw!$C:$C,H$1)/SUMIFS(GraphStats!$G:$G,GraphStats!$A:$A,$B695,GraphStats!$D:$D,H$1)</f>
        <v>4.0839122735322163E-2</v>
      </c>
      <c r="I695" s="1">
        <f>SUMIFS(SolRaw!$D:$D,SolRaw!$A:$A,$B695,SolRaw!$B:$B,$C695,SolRaw!$C:$C,I$1)/SUMIFS(GraphStats!$G:$G,GraphStats!$A:$A,$B695,GraphStats!$D:$D,I$1)</f>
        <v>4.1258258912364773E-2</v>
      </c>
      <c r="J695" s="1">
        <f>SUMIFS(SolRaw!$D:$D,SolRaw!$A:$A,$B695,SolRaw!$B:$B,$C695,SolRaw!$C:$C,J$1)/SUMIFS(GraphStats!$G:$G,GraphStats!$A:$A,$B695,GraphStats!$D:$D,J$1)</f>
        <v>4.0883386131963295E-2</v>
      </c>
      <c r="K695" s="1">
        <f>SUMIFS(SolRaw!$D:$D,SolRaw!$A:$A,$B695,SolRaw!$B:$B,$C695,SolRaw!$C:$C,K$1)/SUMIFS(GraphStats!$G:$G,GraphStats!$A:$A,$B695,GraphStats!$D:$D,K$1)</f>
        <v>4.1808889294514921E-2</v>
      </c>
      <c r="L695" s="1">
        <f>SUMIFS(SolRaw!$D:$D,SolRaw!$A:$A,$B695,SolRaw!$B:$B,$C695,SolRaw!$C:$C,L$1)/SUMIFS(GraphStats!$G:$G,GraphStats!$A:$A,$B695,GraphStats!$D:$D,L$1)</f>
        <v>3.9678920003648636E-2</v>
      </c>
      <c r="M695" s="1">
        <f>SUMIFS(SolRaw!$D:$D,SolRaw!$A:$A,$B695,SolRaw!$B:$B,$C695,SolRaw!$C:$C,M$1)/SUMIFS(GraphStats!$G:$G,GraphStats!$A:$A,$B695,GraphStats!$D:$D,M$1)</f>
        <v>4.3330701730505725E-2</v>
      </c>
      <c r="N695" s="1">
        <f t="shared" si="70"/>
        <v>4.116070723650099E-2</v>
      </c>
      <c r="O695" s="1">
        <f t="shared" si="71"/>
        <v>3.9678920003648636E-2</v>
      </c>
      <c r="P695" s="1">
        <f t="shared" si="72"/>
        <v>4.0676546281376083E-2</v>
      </c>
      <c r="Q695" s="1">
        <f t="shared" si="76"/>
        <v>4.0966374587394154E-2</v>
      </c>
      <c r="R695" s="1">
        <f t="shared" si="73"/>
        <v>4.1517787110585819E-2</v>
      </c>
      <c r="S695" s="1">
        <f t="shared" si="74"/>
        <v>4.3330701730505725E-2</v>
      </c>
      <c r="T695" s="1">
        <f t="shared" si="75"/>
        <v>9.6661448545632257E-4</v>
      </c>
    </row>
    <row r="696" spans="1:20" x14ac:dyDescent="0.2">
      <c r="A696" t="str">
        <f>VLOOKUP(B696,GraphStats!$A:$B,2,0)</f>
        <v>ISPD</v>
      </c>
      <c r="B696" t="s">
        <v>47</v>
      </c>
      <c r="C696" t="s">
        <v>155</v>
      </c>
      <c r="D696" s="1">
        <f>SUMIFS(SolRaw!$D:$D,SolRaw!$A:$A,$B696,SolRaw!$B:$B,$C696,SolRaw!$C:$C,D$1)/SUMIFS(GraphStats!$G:$G,GraphStats!$A:$A,$B696,GraphStats!$D:$D,D$1)</f>
        <v>4.4498271779658712E-2</v>
      </c>
      <c r="E696" s="1">
        <f>SUMIFS(SolRaw!$D:$D,SolRaw!$A:$A,$B696,SolRaw!$B:$B,$C696,SolRaw!$C:$C,E$1)/SUMIFS(GraphStats!$G:$G,GraphStats!$A:$A,$B696,GraphStats!$D:$D,E$1)</f>
        <v>4.4755461258980687E-2</v>
      </c>
      <c r="F696" s="1">
        <f>SUMIFS(SolRaw!$D:$D,SolRaw!$A:$A,$B696,SolRaw!$B:$B,$C696,SolRaw!$C:$C,F$1)/SUMIFS(GraphStats!$G:$G,GraphStats!$A:$A,$B696,GraphStats!$D:$D,F$1)</f>
        <v>4.3344077283393748E-2</v>
      </c>
      <c r="G696" s="1">
        <f>SUMIFS(SolRaw!$D:$D,SolRaw!$A:$A,$B696,SolRaw!$B:$B,$C696,SolRaw!$C:$C,G$1)/SUMIFS(GraphStats!$G:$G,GraphStats!$A:$A,$B696,GraphStats!$D:$D,G$1)</f>
        <v>4.3990859515117303E-2</v>
      </c>
      <c r="H696" s="1">
        <f>SUMIFS(SolRaw!$D:$D,SolRaw!$A:$A,$B696,SolRaw!$B:$B,$C696,SolRaw!$C:$C,H$1)/SUMIFS(GraphStats!$G:$G,GraphStats!$A:$A,$B696,GraphStats!$D:$D,H$1)</f>
        <v>4.3136720701085228E-2</v>
      </c>
      <c r="I696" s="1">
        <f>SUMIFS(SolRaw!$D:$D,SolRaw!$A:$A,$B696,SolRaw!$B:$B,$C696,SolRaw!$C:$C,I$1)/SUMIFS(GraphStats!$G:$G,GraphStats!$A:$A,$B696,GraphStats!$D:$D,I$1)</f>
        <v>4.311878312640674E-2</v>
      </c>
      <c r="J696" s="1">
        <f>SUMIFS(SolRaw!$D:$D,SolRaw!$A:$A,$B696,SolRaw!$B:$B,$C696,SolRaw!$C:$C,J$1)/SUMIFS(GraphStats!$G:$G,GraphStats!$A:$A,$B696,GraphStats!$D:$D,J$1)</f>
        <v>4.441438906387575E-2</v>
      </c>
      <c r="K696" s="1">
        <f>SUMIFS(SolRaw!$D:$D,SolRaw!$A:$A,$B696,SolRaw!$B:$B,$C696,SolRaw!$C:$C,K$1)/SUMIFS(GraphStats!$G:$G,GraphStats!$A:$A,$B696,GraphStats!$D:$D,K$1)</f>
        <v>4.4674637218216663E-2</v>
      </c>
      <c r="L696" s="1">
        <f>SUMIFS(SolRaw!$D:$D,SolRaw!$A:$A,$B696,SolRaw!$B:$B,$C696,SolRaw!$C:$C,L$1)/SUMIFS(GraphStats!$G:$G,GraphStats!$A:$A,$B696,GraphStats!$D:$D,L$1)</f>
        <v>4.3929581318982031E-2</v>
      </c>
      <c r="M696" s="1">
        <f>SUMIFS(SolRaw!$D:$D,SolRaw!$A:$A,$B696,SolRaw!$B:$B,$C696,SolRaw!$C:$C,M$1)/SUMIFS(GraphStats!$G:$G,GraphStats!$A:$A,$B696,GraphStats!$D:$D,M$1)</f>
        <v>4.4274448951442391E-2</v>
      </c>
      <c r="N696" s="1">
        <f t="shared" si="70"/>
        <v>4.4013723021715925E-2</v>
      </c>
      <c r="O696" s="1">
        <f t="shared" si="71"/>
        <v>4.311878312640674E-2</v>
      </c>
      <c r="P696" s="1">
        <f t="shared" si="72"/>
        <v>4.3490453292290815E-2</v>
      </c>
      <c r="Q696" s="1">
        <f t="shared" si="76"/>
        <v>4.4132654233279847E-2</v>
      </c>
      <c r="R696" s="1">
        <f t="shared" si="73"/>
        <v>4.447730110071297E-2</v>
      </c>
      <c r="S696" s="1">
        <f t="shared" si="74"/>
        <v>4.4755461258980687E-2</v>
      </c>
      <c r="T696" s="1">
        <f t="shared" si="75"/>
        <v>6.2150001715260018E-4</v>
      </c>
    </row>
    <row r="697" spans="1:20" x14ac:dyDescent="0.2">
      <c r="A697" t="str">
        <f>VLOOKUP(B697,GraphStats!$A:$B,2,0)</f>
        <v>ISPD</v>
      </c>
      <c r="B697" t="s">
        <v>47</v>
      </c>
      <c r="C697" t="s">
        <v>156</v>
      </c>
      <c r="D697" s="1">
        <f>SUMIFS(SolRaw!$D:$D,SolRaw!$A:$A,$B697,SolRaw!$B:$B,$C697,SolRaw!$C:$C,D$1)/SUMIFS(GraphStats!$G:$G,GraphStats!$A:$A,$B697,GraphStats!$D:$D,D$1)</f>
        <v>4.4162606936468625E-2</v>
      </c>
      <c r="E697" s="1">
        <f>SUMIFS(SolRaw!$D:$D,SolRaw!$A:$A,$B697,SolRaw!$B:$B,$C697,SolRaw!$C:$C,E$1)/SUMIFS(GraphStats!$G:$G,GraphStats!$A:$A,$B697,GraphStats!$D:$D,E$1)</f>
        <v>4.3817554339413034E-2</v>
      </c>
      <c r="F697" s="1">
        <f>SUMIFS(SolRaw!$D:$D,SolRaw!$A:$A,$B697,SolRaw!$B:$B,$C697,SolRaw!$C:$C,F$1)/SUMIFS(GraphStats!$G:$G,GraphStats!$A:$A,$B697,GraphStats!$D:$D,F$1)</f>
        <v>4.243099370885417E-2</v>
      </c>
      <c r="G697" s="1">
        <f>SUMIFS(SolRaw!$D:$D,SolRaw!$A:$A,$B697,SolRaw!$B:$B,$C697,SolRaw!$C:$C,G$1)/SUMIFS(GraphStats!$G:$G,GraphStats!$A:$A,$B697,GraphStats!$D:$D,G$1)</f>
        <v>4.3335366575322512E-2</v>
      </c>
      <c r="H697" s="1">
        <f>SUMIFS(SolRaw!$D:$D,SolRaw!$A:$A,$B697,SolRaw!$B:$B,$C697,SolRaw!$C:$C,H$1)/SUMIFS(GraphStats!$G:$G,GraphStats!$A:$A,$B697,GraphStats!$D:$D,H$1)</f>
        <v>4.3663442764382693E-2</v>
      </c>
      <c r="I697" s="1">
        <f>SUMIFS(SolRaw!$D:$D,SolRaw!$A:$A,$B697,SolRaw!$B:$B,$C697,SolRaw!$C:$C,I$1)/SUMIFS(GraphStats!$G:$G,GraphStats!$A:$A,$B697,GraphStats!$D:$D,I$1)</f>
        <v>4.297357148043273E-2</v>
      </c>
      <c r="J697" s="1">
        <f>SUMIFS(SolRaw!$D:$D,SolRaw!$A:$A,$B697,SolRaw!$B:$B,$C697,SolRaw!$C:$C,J$1)/SUMIFS(GraphStats!$G:$G,GraphStats!$A:$A,$B697,GraphStats!$D:$D,J$1)</f>
        <v>4.4704857171385261E-2</v>
      </c>
      <c r="K697" s="1">
        <f>SUMIFS(SolRaw!$D:$D,SolRaw!$A:$A,$B697,SolRaw!$B:$B,$C697,SolRaw!$C:$C,K$1)/SUMIFS(GraphStats!$G:$G,GraphStats!$A:$A,$B697,GraphStats!$D:$D,K$1)</f>
        <v>4.4181801588025919E-2</v>
      </c>
      <c r="L697" s="1">
        <f>SUMIFS(SolRaw!$D:$D,SolRaw!$A:$A,$B697,SolRaw!$B:$B,$C697,SolRaw!$C:$C,L$1)/SUMIFS(GraphStats!$G:$G,GraphStats!$A:$A,$B697,GraphStats!$D:$D,L$1)</f>
        <v>4.3291069962601479E-2</v>
      </c>
      <c r="M697" s="1">
        <f>SUMIFS(SolRaw!$D:$D,SolRaw!$A:$A,$B697,SolRaw!$B:$B,$C697,SolRaw!$C:$C,M$1)/SUMIFS(GraphStats!$G:$G,GraphStats!$A:$A,$B697,GraphStats!$D:$D,M$1)</f>
        <v>4.472817357689271E-2</v>
      </c>
      <c r="N697" s="1">
        <f t="shared" si="70"/>
        <v>4.372894381037791E-2</v>
      </c>
      <c r="O697" s="1">
        <f t="shared" si="71"/>
        <v>4.243099370885417E-2</v>
      </c>
      <c r="P697" s="1">
        <f t="shared" si="72"/>
        <v>4.3302144115781739E-2</v>
      </c>
      <c r="Q697" s="1">
        <f t="shared" si="76"/>
        <v>4.3740498551897863E-2</v>
      </c>
      <c r="R697" s="1">
        <f t="shared" si="73"/>
        <v>4.4177002925136599E-2</v>
      </c>
      <c r="S697" s="1">
        <f t="shared" si="74"/>
        <v>4.472817357689271E-2</v>
      </c>
      <c r="T697" s="1">
        <f t="shared" si="75"/>
        <v>7.4222274812319941E-4</v>
      </c>
    </row>
    <row r="698" spans="1:20" x14ac:dyDescent="0.2">
      <c r="A698" t="str">
        <f>VLOOKUP(B698,GraphStats!$A:$B,2,0)</f>
        <v>ISPD</v>
      </c>
      <c r="B698" t="s">
        <v>47</v>
      </c>
      <c r="C698" t="s">
        <v>157</v>
      </c>
      <c r="D698" s="1">
        <f>SUMIFS(SolRaw!$D:$D,SolRaw!$A:$A,$B698,SolRaw!$B:$B,$C698,SolRaw!$C:$C,D$1)/SUMIFS(GraphStats!$G:$G,GraphStats!$A:$A,$B698,GraphStats!$D:$D,D$1)</f>
        <v>4.4189823004835385E-2</v>
      </c>
      <c r="E698" s="1">
        <f>SUMIFS(SolRaw!$D:$D,SolRaw!$A:$A,$B698,SolRaw!$B:$B,$C698,SolRaw!$C:$C,E$1)/SUMIFS(GraphStats!$G:$G,GraphStats!$A:$A,$B698,GraphStats!$D:$D,E$1)</f>
        <v>4.2998024021344214E-2</v>
      </c>
      <c r="F698" s="1">
        <f>SUMIFS(SolRaw!$D:$D,SolRaw!$A:$A,$B698,SolRaw!$B:$B,$C698,SolRaw!$C:$C,F$1)/SUMIFS(GraphStats!$G:$G,GraphStats!$A:$A,$B698,GraphStats!$D:$D,F$1)</f>
        <v>4.2704918781216045E-2</v>
      </c>
      <c r="G698" s="1">
        <f>SUMIFS(SolRaw!$D:$D,SolRaw!$A:$A,$B698,SolRaw!$B:$B,$C698,SolRaw!$C:$C,G$1)/SUMIFS(GraphStats!$G:$G,GraphStats!$A:$A,$B698,GraphStats!$D:$D,G$1)</f>
        <v>4.2707185841352503E-2</v>
      </c>
      <c r="H698" s="1">
        <f>SUMIFS(SolRaw!$D:$D,SolRaw!$A:$A,$B698,SolRaw!$B:$B,$C698,SolRaw!$C:$C,H$1)/SUMIFS(GraphStats!$G:$G,GraphStats!$A:$A,$B698,GraphStats!$D:$D,H$1)</f>
        <v>4.3218453435045177E-2</v>
      </c>
      <c r="I698" s="1">
        <f>SUMIFS(SolRaw!$D:$D,SolRaw!$A:$A,$B698,SolRaw!$B:$B,$C698,SolRaw!$C:$C,I$1)/SUMIFS(GraphStats!$G:$G,GraphStats!$A:$A,$B698,GraphStats!$D:$D,I$1)</f>
        <v>4.3082480214913239E-2</v>
      </c>
      <c r="J698" s="1">
        <f>SUMIFS(SolRaw!$D:$D,SolRaw!$A:$A,$B698,SolRaw!$B:$B,$C698,SolRaw!$C:$C,J$1)/SUMIFS(GraphStats!$G:$G,GraphStats!$A:$A,$B698,GraphStats!$D:$D,J$1)</f>
        <v>4.3016511296486246E-2</v>
      </c>
      <c r="K698" s="1">
        <f>SUMIFS(SolRaw!$D:$D,SolRaw!$A:$A,$B698,SolRaw!$B:$B,$C698,SolRaw!$C:$C,K$1)/SUMIFS(GraphStats!$G:$G,GraphStats!$A:$A,$B698,GraphStats!$D:$D,K$1)</f>
        <v>4.3944510358674818E-2</v>
      </c>
      <c r="L698" s="1">
        <f>SUMIFS(SolRaw!$D:$D,SolRaw!$A:$A,$B698,SolRaw!$B:$B,$C698,SolRaw!$C:$C,L$1)/SUMIFS(GraphStats!$G:$G,GraphStats!$A:$A,$B698,GraphStats!$D:$D,L$1)</f>
        <v>4.2004925659034936E-2</v>
      </c>
      <c r="M698" s="1">
        <f>SUMIFS(SolRaw!$D:$D,SolRaw!$A:$A,$B698,SolRaw!$B:$B,$C698,SolRaw!$C:$C,M$1)/SUMIFS(GraphStats!$G:$G,GraphStats!$A:$A,$B698,GraphStats!$D:$D,M$1)</f>
        <v>4.3857022296028093E-2</v>
      </c>
      <c r="N698" s="1">
        <f t="shared" si="70"/>
        <v>4.317238549089307E-2</v>
      </c>
      <c r="O698" s="1">
        <f t="shared" si="71"/>
        <v>4.2004925659034936E-2</v>
      </c>
      <c r="P698" s="1">
        <f t="shared" si="72"/>
        <v>4.2779895386350429E-2</v>
      </c>
      <c r="Q698" s="1">
        <f t="shared" si="76"/>
        <v>4.3049495755699746E-2</v>
      </c>
      <c r="R698" s="1">
        <f t="shared" si="73"/>
        <v>4.3697380080782361E-2</v>
      </c>
      <c r="S698" s="1">
        <f t="shared" si="74"/>
        <v>4.4189823004835385E-2</v>
      </c>
      <c r="T698" s="1">
        <f t="shared" si="75"/>
        <v>6.63566597129429E-4</v>
      </c>
    </row>
    <row r="699" spans="1:20" x14ac:dyDescent="0.2">
      <c r="A699" t="str">
        <f>VLOOKUP(B699,GraphStats!$A:$B,2,0)</f>
        <v>ISPD</v>
      </c>
      <c r="B699" t="s">
        <v>47</v>
      </c>
      <c r="C699" t="s">
        <v>158</v>
      </c>
      <c r="D699" s="1">
        <f>SUMIFS(SolRaw!$D:$D,SolRaw!$A:$A,$B699,SolRaw!$B:$B,$C699,SolRaw!$C:$C,D$1)/SUMIFS(GraphStats!$G:$G,GraphStats!$A:$A,$B699,GraphStats!$D:$D,D$1)</f>
        <v>5.5257690807319307E-2</v>
      </c>
      <c r="E699" s="1">
        <f>SUMIFS(SolRaw!$D:$D,SolRaw!$A:$A,$B699,SolRaw!$B:$B,$C699,SolRaw!$C:$C,E$1)/SUMIFS(GraphStats!$G:$G,GraphStats!$A:$A,$B699,GraphStats!$D:$D,E$1)</f>
        <v>5.5882861799870696E-2</v>
      </c>
      <c r="F699" s="1">
        <f>SUMIFS(SolRaw!$D:$D,SolRaw!$A:$A,$B699,SolRaw!$B:$B,$C699,SolRaw!$C:$C,F$1)/SUMIFS(GraphStats!$G:$G,GraphStats!$A:$A,$B699,GraphStats!$D:$D,F$1)</f>
        <v>5.4995023694518759E-2</v>
      </c>
      <c r="G699" s="1">
        <f>SUMIFS(SolRaw!$D:$D,SolRaw!$A:$A,$B699,SolRaw!$B:$B,$C699,SolRaw!$C:$C,G$1)/SUMIFS(GraphStats!$G:$G,GraphStats!$A:$A,$B699,GraphStats!$D:$D,G$1)</f>
        <v>5.5043198805546201E-2</v>
      </c>
      <c r="H699" s="1">
        <f>SUMIFS(SolRaw!$D:$D,SolRaw!$A:$A,$B699,SolRaw!$B:$B,$C699,SolRaw!$C:$C,H$1)/SUMIFS(GraphStats!$G:$G,GraphStats!$A:$A,$B699,GraphStats!$D:$D,H$1)</f>
        <v>5.480633882758934E-2</v>
      </c>
      <c r="I699" s="1">
        <f>SUMIFS(SolRaw!$D:$D,SolRaw!$A:$A,$B699,SolRaw!$B:$B,$C699,SolRaw!$C:$C,I$1)/SUMIFS(GraphStats!$G:$G,GraphStats!$A:$A,$B699,GraphStats!$D:$D,I$1)</f>
        <v>5.3873520656356637E-2</v>
      </c>
      <c r="J699" s="1">
        <f>SUMIFS(SolRaw!$D:$D,SolRaw!$A:$A,$B699,SolRaw!$B:$B,$C699,SolRaw!$C:$C,J$1)/SUMIFS(GraphStats!$G:$G,GraphStats!$A:$A,$B699,GraphStats!$D:$D,J$1)</f>
        <v>5.4943857961095431E-2</v>
      </c>
      <c r="K699" s="1">
        <f>SUMIFS(SolRaw!$D:$D,SolRaw!$A:$A,$B699,SolRaw!$B:$B,$C699,SolRaw!$C:$C,K$1)/SUMIFS(GraphStats!$G:$G,GraphStats!$A:$A,$B699,GraphStats!$D:$D,K$1)</f>
        <v>5.5635666697088616E-2</v>
      </c>
      <c r="L699" s="1">
        <f>SUMIFS(SolRaw!$D:$D,SolRaw!$A:$A,$B699,SolRaw!$B:$B,$C699,SolRaw!$C:$C,L$1)/SUMIFS(GraphStats!$G:$G,GraphStats!$A:$A,$B699,GraphStats!$D:$D,L$1)</f>
        <v>5.4839003922284045E-2</v>
      </c>
      <c r="M699" s="1">
        <f>SUMIFS(SolRaw!$D:$D,SolRaw!$A:$A,$B699,SolRaw!$B:$B,$C699,SolRaw!$C:$C,M$1)/SUMIFS(GraphStats!$G:$G,GraphStats!$A:$A,$B699,GraphStats!$D:$D,M$1)</f>
        <v>5.5454223722538318E-2</v>
      </c>
      <c r="N699" s="1">
        <f t="shared" si="70"/>
        <v>5.5073138689420729E-2</v>
      </c>
      <c r="O699" s="1">
        <f t="shared" si="71"/>
        <v>5.3873520656356637E-2</v>
      </c>
      <c r="P699" s="1">
        <f t="shared" si="72"/>
        <v>5.4865217431986892E-2</v>
      </c>
      <c r="Q699" s="1">
        <f t="shared" si="76"/>
        <v>5.5019111250032476E-2</v>
      </c>
      <c r="R699" s="1">
        <f t="shared" si="73"/>
        <v>5.5405090493733565E-2</v>
      </c>
      <c r="S699" s="1">
        <f t="shared" si="74"/>
        <v>5.5882861799870696E-2</v>
      </c>
      <c r="T699" s="1">
        <f t="shared" si="75"/>
        <v>5.5178207233914066E-4</v>
      </c>
    </row>
    <row r="700" spans="1:20" x14ac:dyDescent="0.2">
      <c r="A700" t="str">
        <f>VLOOKUP(B700,GraphStats!$A:$B,2,0)</f>
        <v>ISPD</v>
      </c>
      <c r="B700" t="s">
        <v>47</v>
      </c>
      <c r="C700" t="s">
        <v>159</v>
      </c>
      <c r="D700" s="1">
        <f>SUMIFS(SolRaw!$D:$D,SolRaw!$A:$A,$B700,SolRaw!$B:$B,$C700,SolRaw!$C:$C,D$1)/SUMIFS(GraphStats!$G:$G,GraphStats!$A:$A,$B700,GraphStats!$D:$D,D$1)</f>
        <v>5.3588438614157796E-2</v>
      </c>
      <c r="E700" s="1">
        <f>SUMIFS(SolRaw!$D:$D,SolRaw!$A:$A,$B700,SolRaw!$B:$B,$C700,SolRaw!$C:$C,E$1)/SUMIFS(GraphStats!$G:$G,GraphStats!$A:$A,$B700,GraphStats!$D:$D,E$1)</f>
        <v>5.2868811407862031E-2</v>
      </c>
      <c r="F700" s="1">
        <f>SUMIFS(SolRaw!$D:$D,SolRaw!$A:$A,$B700,SolRaw!$B:$B,$C700,SolRaw!$C:$C,F$1)/SUMIFS(GraphStats!$G:$G,GraphStats!$A:$A,$B700,GraphStats!$D:$D,F$1)</f>
        <v>5.205489458450132E-2</v>
      </c>
      <c r="G700" s="1">
        <f>SUMIFS(SolRaw!$D:$D,SolRaw!$A:$A,$B700,SolRaw!$B:$B,$C700,SolRaw!$C:$C,G$1)/SUMIFS(GraphStats!$G:$G,GraphStats!$A:$A,$B700,GraphStats!$D:$D,G$1)</f>
        <v>5.3459090867708781E-2</v>
      </c>
      <c r="H700" s="1">
        <f>SUMIFS(SolRaw!$D:$D,SolRaw!$A:$A,$B700,SolRaw!$B:$B,$C700,SolRaw!$C:$C,H$1)/SUMIFS(GraphStats!$G:$G,GraphStats!$A:$A,$B700,GraphStats!$D:$D,H$1)</f>
        <v>5.225446124506198E-2</v>
      </c>
      <c r="I700" s="1">
        <f>SUMIFS(SolRaw!$D:$D,SolRaw!$A:$A,$B700,SolRaw!$B:$B,$C700,SolRaw!$C:$C,I$1)/SUMIFS(GraphStats!$G:$G,GraphStats!$A:$A,$B700,GraphStats!$D:$D,I$1)</f>
        <v>5.1232483845204388E-2</v>
      </c>
      <c r="J700" s="1">
        <f>SUMIFS(SolRaw!$D:$D,SolRaw!$A:$A,$B700,SolRaw!$B:$B,$C700,SolRaw!$C:$C,J$1)/SUMIFS(GraphStats!$G:$G,GraphStats!$A:$A,$B700,GraphStats!$D:$D,J$1)</f>
        <v>5.287427269509018E-2</v>
      </c>
      <c r="K700" s="1">
        <f>SUMIFS(SolRaw!$D:$D,SolRaw!$A:$A,$B700,SolRaw!$B:$B,$C700,SolRaw!$C:$C,K$1)/SUMIFS(GraphStats!$G:$G,GraphStats!$A:$A,$B700,GraphStats!$D:$D,K$1)</f>
        <v>5.429405859268048E-2</v>
      </c>
      <c r="L700" s="1">
        <f>SUMIFS(SolRaw!$D:$D,SolRaw!$A:$A,$B700,SolRaw!$B:$B,$C700,SolRaw!$C:$C,L$1)/SUMIFS(GraphStats!$G:$G,GraphStats!$A:$A,$B700,GraphStats!$D:$D,L$1)</f>
        <v>5.3151509623278297E-2</v>
      </c>
      <c r="M700" s="1">
        <f>SUMIFS(SolRaw!$D:$D,SolRaw!$A:$A,$B700,SolRaw!$B:$B,$C700,SolRaw!$C:$C,M$1)/SUMIFS(GraphStats!$G:$G,GraphStats!$A:$A,$B700,GraphStats!$D:$D,M$1)</f>
        <v>5.3720995653318088E-2</v>
      </c>
      <c r="N700" s="1">
        <f t="shared" si="70"/>
        <v>5.2949901712886341E-2</v>
      </c>
      <c r="O700" s="1">
        <f t="shared" si="71"/>
        <v>5.1232483845204388E-2</v>
      </c>
      <c r="P700" s="1">
        <f t="shared" si="72"/>
        <v>5.2408048785761996E-2</v>
      </c>
      <c r="Q700" s="1">
        <f t="shared" si="76"/>
        <v>5.3012891159184242E-2</v>
      </c>
      <c r="R700" s="1">
        <f t="shared" si="73"/>
        <v>5.3556101677545542E-2</v>
      </c>
      <c r="S700" s="1">
        <f t="shared" si="74"/>
        <v>5.429405859268048E-2</v>
      </c>
      <c r="T700" s="1">
        <f t="shared" si="75"/>
        <v>9.0403337106288837E-4</v>
      </c>
    </row>
    <row r="701" spans="1:20" x14ac:dyDescent="0.2">
      <c r="A701" t="str">
        <f>VLOOKUP(B701,GraphStats!$A:$B,2,0)</f>
        <v>ISPD</v>
      </c>
      <c r="B701" t="s">
        <v>47</v>
      </c>
      <c r="C701" t="s">
        <v>160</v>
      </c>
      <c r="D701" s="1">
        <f>SUMIFS(SolRaw!$D:$D,SolRaw!$A:$A,$B701,SolRaw!$B:$B,$C701,SolRaw!$C:$C,D$1)/SUMIFS(GraphStats!$G:$G,GraphStats!$A:$A,$B701,GraphStats!$D:$D,D$1)</f>
        <v>7.8200836440501145E-2</v>
      </c>
      <c r="E701" s="1">
        <f>SUMIFS(SolRaw!$D:$D,SolRaw!$A:$A,$B701,SolRaw!$B:$B,$C701,SolRaw!$C:$C,E$1)/SUMIFS(GraphStats!$G:$G,GraphStats!$A:$A,$B701,GraphStats!$D:$D,E$1)</f>
        <v>7.8802393028528761E-2</v>
      </c>
      <c r="F701" s="1">
        <f>SUMIFS(SolRaw!$D:$D,SolRaw!$A:$A,$B701,SolRaw!$B:$B,$C701,SolRaw!$C:$C,F$1)/SUMIFS(GraphStats!$G:$G,GraphStats!$A:$A,$B701,GraphStats!$D:$D,F$1)</f>
        <v>7.6598581068125171E-2</v>
      </c>
      <c r="G701" s="1">
        <f>SUMIFS(SolRaw!$D:$D,SolRaw!$A:$A,$B701,SolRaw!$B:$B,$C701,SolRaw!$C:$C,G$1)/SUMIFS(GraphStats!$G:$G,GraphStats!$A:$A,$B701,GraphStats!$D:$D,G$1)</f>
        <v>7.8304094099653138E-2</v>
      </c>
      <c r="H701" s="1">
        <f>SUMIFS(SolRaw!$D:$D,SolRaw!$A:$A,$B701,SolRaw!$B:$B,$C701,SolRaw!$C:$C,H$1)/SUMIFS(GraphStats!$G:$G,GraphStats!$A:$A,$B701,GraphStats!$D:$D,H$1)</f>
        <v>7.7537120283340144E-2</v>
      </c>
      <c r="I701" s="1">
        <f>SUMIFS(SolRaw!$D:$D,SolRaw!$A:$A,$B701,SolRaw!$B:$B,$C701,SolRaw!$C:$C,I$1)/SUMIFS(GraphStats!$G:$G,GraphStats!$A:$A,$B701,GraphStats!$D:$D,I$1)</f>
        <v>7.684418790386989E-2</v>
      </c>
      <c r="J701" s="1">
        <f>SUMIFS(SolRaw!$D:$D,SolRaw!$A:$A,$B701,SolRaw!$B:$B,$C701,SolRaw!$C:$C,J$1)/SUMIFS(GraphStats!$G:$G,GraphStats!$A:$A,$B701,GraphStats!$D:$D,J$1)</f>
        <v>7.7963455481223964E-2</v>
      </c>
      <c r="K701" s="1">
        <f>SUMIFS(SolRaw!$D:$D,SolRaw!$A:$A,$B701,SolRaw!$B:$B,$C701,SolRaw!$C:$C,K$1)/SUMIFS(GraphStats!$G:$G,GraphStats!$A:$A,$B701,GraphStats!$D:$D,K$1)</f>
        <v>7.7658118098019535E-2</v>
      </c>
      <c r="L701" s="1">
        <f>SUMIFS(SolRaw!$D:$D,SolRaw!$A:$A,$B701,SolRaw!$B:$B,$C701,SolRaw!$C:$C,L$1)/SUMIFS(GraphStats!$G:$G,GraphStats!$A:$A,$B701,GraphStats!$D:$D,L$1)</f>
        <v>7.7086563896743593E-2</v>
      </c>
      <c r="M701" s="1">
        <f>SUMIFS(SolRaw!$D:$D,SolRaw!$A:$A,$B701,SolRaw!$B:$B,$C701,SolRaw!$C:$C,M$1)/SUMIFS(GraphStats!$G:$G,GraphStats!$A:$A,$B701,GraphStats!$D:$D,M$1)</f>
        <v>7.7713953847131104E-2</v>
      </c>
      <c r="N701" s="1">
        <f t="shared" si="70"/>
        <v>7.7670930414713651E-2</v>
      </c>
      <c r="O701" s="1">
        <f t="shared" si="71"/>
        <v>7.6598581068125171E-2</v>
      </c>
      <c r="P701" s="1">
        <f t="shared" si="72"/>
        <v>7.7199202993392724E-2</v>
      </c>
      <c r="Q701" s="1">
        <f t="shared" si="76"/>
        <v>7.7686035972575312E-2</v>
      </c>
      <c r="R701" s="1">
        <f t="shared" si="73"/>
        <v>7.8141491200681854E-2</v>
      </c>
      <c r="S701" s="1">
        <f t="shared" si="74"/>
        <v>7.8802393028528761E-2</v>
      </c>
      <c r="T701" s="1">
        <f t="shared" si="75"/>
        <v>6.8656278010535211E-4</v>
      </c>
    </row>
    <row r="702" spans="1:20" x14ac:dyDescent="0.2">
      <c r="A702" t="str">
        <f>VLOOKUP(B702,GraphStats!$A:$B,2,0)</f>
        <v>ISPD</v>
      </c>
      <c r="B702" t="s">
        <v>47</v>
      </c>
      <c r="C702" t="s">
        <v>161</v>
      </c>
      <c r="D702" s="1">
        <f>SUMIFS(SolRaw!$D:$D,SolRaw!$A:$A,$B702,SolRaw!$B:$B,$C702,SolRaw!$C:$C,D$1)/SUMIFS(GraphStats!$G:$G,GraphStats!$A:$A,$B702,GraphStats!$D:$D,D$1)</f>
        <v>7.4753467780711069E-2</v>
      </c>
      <c r="E702" s="1">
        <f>SUMIFS(SolRaw!$D:$D,SolRaw!$A:$A,$B702,SolRaw!$B:$B,$C702,SolRaw!$C:$C,E$1)/SUMIFS(GraphStats!$G:$G,GraphStats!$A:$A,$B702,GraphStats!$D:$D,E$1)</f>
        <v>7.4386035203380108E-2</v>
      </c>
      <c r="F702" s="1">
        <f>SUMIFS(SolRaw!$D:$D,SolRaw!$A:$A,$B702,SolRaw!$B:$B,$C702,SolRaw!$C:$C,F$1)/SUMIFS(GraphStats!$G:$G,GraphStats!$A:$A,$B702,GraphStats!$D:$D,F$1)</f>
        <v>7.2608405847387217E-2</v>
      </c>
      <c r="G702" s="1">
        <f>SUMIFS(SolRaw!$D:$D,SolRaw!$A:$A,$B702,SolRaw!$B:$B,$C702,SolRaw!$C:$C,G$1)/SUMIFS(GraphStats!$G:$G,GraphStats!$A:$A,$B702,GraphStats!$D:$D,G$1)</f>
        <v>7.4616946313307411E-2</v>
      </c>
      <c r="H702" s="1">
        <f>SUMIFS(SolRaw!$D:$D,SolRaw!$A:$A,$B702,SolRaw!$B:$B,$C702,SolRaw!$C:$C,H$1)/SUMIFS(GraphStats!$G:$G,GraphStats!$A:$A,$B702,GraphStats!$D:$D,H$1)</f>
        <v>7.4358625073786502E-2</v>
      </c>
      <c r="I702" s="1">
        <f>SUMIFS(SolRaw!$D:$D,SolRaw!$A:$A,$B702,SolRaw!$B:$B,$C702,SolRaw!$C:$C,I$1)/SUMIFS(GraphStats!$G:$G,GraphStats!$A:$A,$B702,GraphStats!$D:$D,I$1)</f>
        <v>7.3477092862847607E-2</v>
      </c>
      <c r="J702" s="1">
        <f>SUMIFS(SolRaw!$D:$D,SolRaw!$A:$A,$B702,SolRaw!$B:$B,$C702,SolRaw!$C:$C,J$1)/SUMIFS(GraphStats!$G:$G,GraphStats!$A:$A,$B702,GraphStats!$D:$D,J$1)</f>
        <v>7.5621556364428549E-2</v>
      </c>
      <c r="K702" s="1">
        <f>SUMIFS(SolRaw!$D:$D,SolRaw!$A:$A,$B702,SolRaw!$B:$B,$C702,SolRaw!$C:$C,K$1)/SUMIFS(GraphStats!$G:$G,GraphStats!$A:$A,$B702,GraphStats!$D:$D,K$1)</f>
        <v>7.412612941498585E-2</v>
      </c>
      <c r="L702" s="1">
        <f>SUMIFS(SolRaw!$D:$D,SolRaw!$A:$A,$B702,SolRaw!$B:$B,$C702,SolRaw!$C:$C,L$1)/SUMIFS(GraphStats!$G:$G,GraphStats!$A:$A,$B702,GraphStats!$D:$D,L$1)</f>
        <v>7.358387302745599E-2</v>
      </c>
      <c r="M702" s="1">
        <f>SUMIFS(SolRaw!$D:$D,SolRaw!$A:$A,$B702,SolRaw!$B:$B,$C702,SolRaw!$C:$C,M$1)/SUMIFS(GraphStats!$G:$G,GraphStats!$A:$A,$B702,GraphStats!$D:$D,M$1)</f>
        <v>7.4683073349122955E-2</v>
      </c>
      <c r="N702" s="1">
        <f t="shared" si="70"/>
        <v>7.4221520523741313E-2</v>
      </c>
      <c r="O702" s="1">
        <f t="shared" si="71"/>
        <v>7.2608405847387217E-2</v>
      </c>
      <c r="P702" s="1">
        <f t="shared" si="72"/>
        <v>7.3719437124338455E-2</v>
      </c>
      <c r="Q702" s="1">
        <f t="shared" si="76"/>
        <v>7.4372330138583298E-2</v>
      </c>
      <c r="R702" s="1">
        <f t="shared" si="73"/>
        <v>7.4666541590169069E-2</v>
      </c>
      <c r="S702" s="1">
        <f t="shared" si="74"/>
        <v>7.5621556364428549E-2</v>
      </c>
      <c r="T702" s="1">
        <f t="shared" si="75"/>
        <v>8.320208889644776E-4</v>
      </c>
    </row>
    <row r="703" spans="1:20" x14ac:dyDescent="0.2">
      <c r="A703" t="str">
        <f>VLOOKUP(B703,GraphStats!$A:$B,2,0)</f>
        <v>ISPD</v>
      </c>
      <c r="B703" t="s">
        <v>47</v>
      </c>
      <c r="C703" t="s">
        <v>162</v>
      </c>
      <c r="D703" s="1">
        <f>SUMIFS(SolRaw!$D:$D,SolRaw!$A:$A,$B703,SolRaw!$B:$B,$C703,SolRaw!$C:$C,D$1)/SUMIFS(GraphStats!$G:$G,GraphStats!$A:$A,$B703,GraphStats!$D:$D,D$1)</f>
        <v>8.1330684302678966E-2</v>
      </c>
      <c r="E703" s="1">
        <f>SUMIFS(SolRaw!$D:$D,SolRaw!$A:$A,$B703,SolRaw!$B:$B,$C703,SolRaw!$C:$C,E$1)/SUMIFS(GraphStats!$G:$G,GraphStats!$A:$A,$B703,GraphStats!$D:$D,E$1)</f>
        <v>8.2681503200721193E-2</v>
      </c>
      <c r="F703" s="1">
        <f>SUMIFS(SolRaw!$D:$D,SolRaw!$A:$A,$B703,SolRaw!$B:$B,$C703,SolRaw!$C:$C,F$1)/SUMIFS(GraphStats!$G:$G,GraphStats!$A:$A,$B703,GraphStats!$D:$D,F$1)</f>
        <v>8.0890073868461185E-2</v>
      </c>
      <c r="G703" s="1">
        <f>SUMIFS(SolRaw!$D:$D,SolRaw!$A:$A,$B703,SolRaw!$B:$B,$C703,SolRaw!$C:$C,G$1)/SUMIFS(GraphStats!$G:$G,GraphStats!$A:$A,$B703,GraphStats!$D:$D,G$1)</f>
        <v>8.2473757522236693E-2</v>
      </c>
      <c r="H703" s="1">
        <f>SUMIFS(SolRaw!$D:$D,SolRaw!$A:$A,$B703,SolRaw!$B:$B,$C703,SolRaw!$C:$C,H$1)/SUMIFS(GraphStats!$G:$G,GraphStats!$A:$A,$B703,GraphStats!$D:$D,H$1)</f>
        <v>8.1460291513417785E-2</v>
      </c>
      <c r="I703" s="1">
        <f>SUMIFS(SolRaw!$D:$D,SolRaw!$A:$A,$B703,SolRaw!$B:$B,$C703,SolRaw!$C:$C,I$1)/SUMIFS(GraphStats!$G:$G,GraphStats!$A:$A,$B703,GraphStats!$D:$D,I$1)</f>
        <v>8.0982719814129092E-2</v>
      </c>
      <c r="J703" s="1">
        <f>SUMIFS(SolRaw!$D:$D,SolRaw!$A:$A,$B703,SolRaw!$B:$B,$C703,SolRaw!$C:$C,J$1)/SUMIFS(GraphStats!$G:$G,GraphStats!$A:$A,$B703,GraphStats!$D:$D,J$1)</f>
        <v>8.3200958544754774E-2</v>
      </c>
      <c r="K703" s="1">
        <f>SUMIFS(SolRaw!$D:$D,SolRaw!$A:$A,$B703,SolRaw!$B:$B,$C703,SolRaw!$C:$C,K$1)/SUMIFS(GraphStats!$G:$G,GraphStats!$A:$A,$B703,GraphStats!$D:$D,K$1)</f>
        <v>8.1390891667427218E-2</v>
      </c>
      <c r="L703" s="1">
        <f>SUMIFS(SolRaw!$D:$D,SolRaw!$A:$A,$B703,SolRaw!$B:$B,$C703,SolRaw!$C:$C,L$1)/SUMIFS(GraphStats!$G:$G,GraphStats!$A:$A,$B703,GraphStats!$D:$D,L$1)</f>
        <v>8.0342971814284417E-2</v>
      </c>
      <c r="M703" s="1">
        <f>SUMIFS(SolRaw!$D:$D,SolRaw!$A:$A,$B703,SolRaw!$B:$B,$C703,SolRaw!$C:$C,M$1)/SUMIFS(GraphStats!$G:$G,GraphStats!$A:$A,$B703,GraphStats!$D:$D,M$1)</f>
        <v>8.179747547618399E-2</v>
      </c>
      <c r="N703" s="1">
        <f t="shared" si="70"/>
        <v>8.1655132772429515E-2</v>
      </c>
      <c r="O703" s="1">
        <f t="shared" si="71"/>
        <v>8.0342971814284417E-2</v>
      </c>
      <c r="P703" s="1">
        <f t="shared" si="72"/>
        <v>8.1069710936266554E-2</v>
      </c>
      <c r="Q703" s="1">
        <f t="shared" si="76"/>
        <v>8.1425591590422508E-2</v>
      </c>
      <c r="R703" s="1">
        <f t="shared" si="73"/>
        <v>8.2304687010723521E-2</v>
      </c>
      <c r="S703" s="1">
        <f t="shared" si="74"/>
        <v>8.3200958544754774E-2</v>
      </c>
      <c r="T703" s="1">
        <f t="shared" si="75"/>
        <v>8.8855034755037465E-4</v>
      </c>
    </row>
    <row r="704" spans="1:20" x14ac:dyDescent="0.2">
      <c r="A704" t="str">
        <f>VLOOKUP(B704,GraphStats!$A:$B,2,0)</f>
        <v>ISPD</v>
      </c>
      <c r="B704" t="s">
        <v>50</v>
      </c>
      <c r="C704" t="s">
        <v>136</v>
      </c>
      <c r="D704" s="1">
        <f>SUMIFS(SolRaw!$D:$D,SolRaw!$A:$A,$B704,SolRaw!$B:$B,$C704,SolRaw!$C:$C,D$1)/SUMIFS(GraphStats!$G:$G,GraphStats!$A:$A,$B704,GraphStats!$D:$D,D$1)</f>
        <v>8.8678138969429304E-2</v>
      </c>
      <c r="E704" s="1">
        <f>SUMIFS(SolRaw!$D:$D,SolRaw!$A:$A,$B704,SolRaw!$B:$B,$C704,SolRaw!$C:$C,E$1)/SUMIFS(GraphStats!$G:$G,GraphStats!$A:$A,$B704,GraphStats!$D:$D,E$1)</f>
        <v>8.7728662234945895E-2</v>
      </c>
      <c r="F704" s="1">
        <f>SUMIFS(SolRaw!$D:$D,SolRaw!$A:$A,$B704,SolRaw!$B:$B,$C704,SolRaw!$C:$C,F$1)/SUMIFS(GraphStats!$G:$G,GraphStats!$A:$A,$B704,GraphStats!$D:$D,F$1)</f>
        <v>8.700015106066164E-2</v>
      </c>
      <c r="G704" s="1">
        <f>SUMIFS(SolRaw!$D:$D,SolRaw!$A:$A,$B704,SolRaw!$B:$B,$C704,SolRaw!$C:$C,G$1)/SUMIFS(GraphStats!$G:$G,GraphStats!$A:$A,$B704,GraphStats!$D:$D,G$1)</f>
        <v>8.9394511241710245E-2</v>
      </c>
      <c r="H704" s="1">
        <f>SUMIFS(SolRaw!$D:$D,SolRaw!$A:$A,$B704,SolRaw!$B:$B,$C704,SolRaw!$C:$C,H$1)/SUMIFS(GraphStats!$G:$G,GraphStats!$A:$A,$B704,GraphStats!$D:$D,H$1)</f>
        <v>8.8132522324317328E-2</v>
      </c>
      <c r="I704" s="1">
        <f>SUMIFS(SolRaw!$D:$D,SolRaw!$A:$A,$B704,SolRaw!$B:$B,$C704,SolRaw!$C:$C,I$1)/SUMIFS(GraphStats!$G:$G,GraphStats!$A:$A,$B704,GraphStats!$D:$D,I$1)</f>
        <v>8.743257733736387E-2</v>
      </c>
      <c r="J704" s="1">
        <f>SUMIFS(SolRaw!$D:$D,SolRaw!$A:$A,$B704,SolRaw!$B:$B,$C704,SolRaw!$C:$C,J$1)/SUMIFS(GraphStats!$G:$G,GraphStats!$A:$A,$B704,GraphStats!$D:$D,J$1)</f>
        <v>8.9050708756626032E-2</v>
      </c>
      <c r="K704" s="1">
        <f>SUMIFS(SolRaw!$D:$D,SolRaw!$A:$A,$B704,SolRaw!$B:$B,$C704,SolRaw!$C:$C,K$1)/SUMIFS(GraphStats!$G:$G,GraphStats!$A:$A,$B704,GraphStats!$D:$D,K$1)</f>
        <v>8.7391078726026514E-2</v>
      </c>
      <c r="L704" s="1">
        <f>SUMIFS(SolRaw!$D:$D,SolRaw!$A:$A,$B704,SolRaw!$B:$B,$C704,SolRaw!$C:$C,L$1)/SUMIFS(GraphStats!$G:$G,GraphStats!$A:$A,$B704,GraphStats!$D:$D,L$1)</f>
        <v>8.7165775401069512E-2</v>
      </c>
      <c r="M704" s="1">
        <f>SUMIFS(SolRaw!$D:$D,SolRaw!$A:$A,$B704,SolRaw!$B:$B,$C704,SolRaw!$C:$C,M$1)/SUMIFS(GraphStats!$G:$G,GraphStats!$A:$A,$B704,GraphStats!$D:$D,M$1)</f>
        <v>8.8362870244144257E-2</v>
      </c>
      <c r="N704" s="1">
        <f t="shared" si="70"/>
        <v>8.8033699629629453E-2</v>
      </c>
      <c r="O704" s="1">
        <f t="shared" si="71"/>
        <v>8.700015106066164E-2</v>
      </c>
      <c r="P704" s="1">
        <f t="shared" si="72"/>
        <v>8.7401453378860849E-2</v>
      </c>
      <c r="Q704" s="1">
        <f t="shared" si="76"/>
        <v>8.7930592279631611E-2</v>
      </c>
      <c r="R704" s="1">
        <f t="shared" si="73"/>
        <v>8.8599321788108046E-2</v>
      </c>
      <c r="S704" s="1">
        <f t="shared" si="74"/>
        <v>8.9394511241710245E-2</v>
      </c>
      <c r="T704" s="1">
        <f t="shared" si="75"/>
        <v>8.2383990139627146E-4</v>
      </c>
    </row>
    <row r="705" spans="1:20" x14ac:dyDescent="0.2">
      <c r="A705" t="str">
        <f>VLOOKUP(B705,GraphStats!$A:$B,2,0)</f>
        <v>ISPD</v>
      </c>
      <c r="B705" t="s">
        <v>50</v>
      </c>
      <c r="C705" t="s">
        <v>137</v>
      </c>
      <c r="D705" s="1">
        <f>SUMIFS(SolRaw!$D:$D,SolRaw!$A:$A,$B705,SolRaw!$B:$B,$C705,SolRaw!$C:$C,D$1)/SUMIFS(GraphStats!$G:$G,GraphStats!$A:$A,$B705,GraphStats!$D:$D,D$1)</f>
        <v>7.90007369672453E-2</v>
      </c>
      <c r="E705" s="1">
        <f>SUMIFS(SolRaw!$D:$D,SolRaw!$A:$A,$B705,SolRaw!$B:$B,$C705,SolRaw!$C:$C,E$1)/SUMIFS(GraphStats!$G:$G,GraphStats!$A:$A,$B705,GraphStats!$D:$D,E$1)</f>
        <v>7.8584868531008573E-2</v>
      </c>
      <c r="F705" s="1">
        <f>SUMIFS(SolRaw!$D:$D,SolRaw!$A:$A,$B705,SolRaw!$B:$B,$C705,SolRaw!$C:$C,F$1)/SUMIFS(GraphStats!$G:$G,GraphStats!$A:$A,$B705,GraphStats!$D:$D,F$1)</f>
        <v>7.8125337188976893E-2</v>
      </c>
      <c r="G705" s="1">
        <f>SUMIFS(SolRaw!$D:$D,SolRaw!$A:$A,$B705,SolRaw!$B:$B,$C705,SolRaw!$C:$C,G$1)/SUMIFS(GraphStats!$G:$G,GraphStats!$A:$A,$B705,GraphStats!$D:$D,G$1)</f>
        <v>8.0002156683021519E-2</v>
      </c>
      <c r="H705" s="1">
        <f>SUMIFS(SolRaw!$D:$D,SolRaw!$A:$A,$B705,SolRaw!$B:$B,$C705,SolRaw!$C:$C,H$1)/SUMIFS(GraphStats!$G:$G,GraphStats!$A:$A,$B705,GraphStats!$D:$D,H$1)</f>
        <v>7.8544929036711106E-2</v>
      </c>
      <c r="I705" s="1">
        <f>SUMIFS(SolRaw!$D:$D,SolRaw!$A:$A,$B705,SolRaw!$B:$B,$C705,SolRaw!$C:$C,I$1)/SUMIFS(GraphStats!$G:$G,GraphStats!$A:$A,$B705,GraphStats!$D:$D,I$1)</f>
        <v>7.7695694109913088E-2</v>
      </c>
      <c r="J705" s="1">
        <f>SUMIFS(SolRaw!$D:$D,SolRaw!$A:$A,$B705,SolRaw!$B:$B,$C705,SolRaw!$C:$C,J$1)/SUMIFS(GraphStats!$G:$G,GraphStats!$A:$A,$B705,GraphStats!$D:$D,J$1)</f>
        <v>7.8616386150906326E-2</v>
      </c>
      <c r="K705" s="1">
        <f>SUMIFS(SolRaw!$D:$D,SolRaw!$A:$A,$B705,SolRaw!$B:$B,$C705,SolRaw!$C:$C,K$1)/SUMIFS(GraphStats!$G:$G,GraphStats!$A:$A,$B705,GraphStats!$D:$D,K$1)</f>
        <v>7.8196285325088113E-2</v>
      </c>
      <c r="L705" s="1">
        <f>SUMIFS(SolRaw!$D:$D,SolRaw!$A:$A,$B705,SolRaw!$B:$B,$C705,SolRaw!$C:$C,L$1)/SUMIFS(GraphStats!$G:$G,GraphStats!$A:$A,$B705,GraphStats!$D:$D,L$1)</f>
        <v>7.8847296494355318E-2</v>
      </c>
      <c r="M705" s="1">
        <f>SUMIFS(SolRaw!$D:$D,SolRaw!$A:$A,$B705,SolRaw!$B:$B,$C705,SolRaw!$C:$C,M$1)/SUMIFS(GraphStats!$G:$G,GraphStats!$A:$A,$B705,GraphStats!$D:$D,M$1)</f>
        <v>7.8378334689390955E-2</v>
      </c>
      <c r="N705" s="1">
        <f t="shared" si="70"/>
        <v>7.8599202517661712E-2</v>
      </c>
      <c r="O705" s="1">
        <f t="shared" si="71"/>
        <v>7.7695694109913088E-2</v>
      </c>
      <c r="P705" s="1">
        <f t="shared" si="72"/>
        <v>7.824179766616382E-2</v>
      </c>
      <c r="Q705" s="1">
        <f t="shared" si="76"/>
        <v>7.8564898783859832E-2</v>
      </c>
      <c r="R705" s="1">
        <f t="shared" si="73"/>
        <v>7.8789568908493063E-2</v>
      </c>
      <c r="S705" s="1">
        <f t="shared" si="74"/>
        <v>8.0002156683021519E-2</v>
      </c>
      <c r="T705" s="1">
        <f t="shared" si="75"/>
        <v>6.1882576357451952E-4</v>
      </c>
    </row>
    <row r="706" spans="1:20" x14ac:dyDescent="0.2">
      <c r="A706" t="str">
        <f>VLOOKUP(B706,GraphStats!$A:$B,2,0)</f>
        <v>ISPD</v>
      </c>
      <c r="B706" t="s">
        <v>50</v>
      </c>
      <c r="C706" t="s">
        <v>138</v>
      </c>
      <c r="D706" s="1">
        <f>SUMIFS(SolRaw!$D:$D,SolRaw!$A:$A,$B706,SolRaw!$B:$B,$C706,SolRaw!$C:$C,D$1)/SUMIFS(GraphStats!$G:$G,GraphStats!$A:$A,$B706,GraphStats!$D:$D,D$1)</f>
        <v>5.1334878992130052E-2</v>
      </c>
      <c r="E706" s="1">
        <f>SUMIFS(SolRaw!$D:$D,SolRaw!$A:$A,$B706,SolRaw!$B:$B,$C706,SolRaw!$C:$C,E$1)/SUMIFS(GraphStats!$G:$G,GraphStats!$A:$A,$B706,GraphStats!$D:$D,E$1)</f>
        <v>5.0910874968325595E-2</v>
      </c>
      <c r="F706" s="1">
        <f>SUMIFS(SolRaw!$D:$D,SolRaw!$A:$A,$B706,SolRaw!$B:$B,$C706,SolRaw!$C:$C,F$1)/SUMIFS(GraphStats!$G:$G,GraphStats!$A:$A,$B706,GraphStats!$D:$D,F$1)</f>
        <v>5.1047713588985522E-2</v>
      </c>
      <c r="G706" s="1">
        <f>SUMIFS(SolRaw!$D:$D,SolRaw!$A:$A,$B706,SolRaw!$B:$B,$C706,SolRaw!$C:$C,G$1)/SUMIFS(GraphStats!$G:$G,GraphStats!$A:$A,$B706,GraphStats!$D:$D,G$1)</f>
        <v>5.1264355421361943E-2</v>
      </c>
      <c r="H706" s="1">
        <f>SUMIFS(SolRaw!$D:$D,SolRaw!$A:$A,$B706,SolRaw!$B:$B,$C706,SolRaw!$C:$C,H$1)/SUMIFS(GraphStats!$G:$G,GraphStats!$A:$A,$B706,GraphStats!$D:$D,H$1)</f>
        <v>5.1426815064061084E-2</v>
      </c>
      <c r="I706" s="1">
        <f>SUMIFS(SolRaw!$D:$D,SolRaw!$A:$A,$B706,SolRaw!$B:$B,$C706,SolRaw!$C:$C,I$1)/SUMIFS(GraphStats!$G:$G,GraphStats!$A:$A,$B706,GraphStats!$D:$D,I$1)</f>
        <v>5.0058464406761392E-2</v>
      </c>
      <c r="J706" s="1">
        <f>SUMIFS(SolRaw!$D:$D,SolRaw!$A:$A,$B706,SolRaw!$B:$B,$C706,SolRaw!$C:$C,J$1)/SUMIFS(GraphStats!$G:$G,GraphStats!$A:$A,$B706,GraphStats!$D:$D,J$1)</f>
        <v>5.2090643117017714E-2</v>
      </c>
      <c r="K706" s="1">
        <f>SUMIFS(SolRaw!$D:$D,SolRaw!$A:$A,$B706,SolRaw!$B:$B,$C706,SolRaw!$C:$C,K$1)/SUMIFS(GraphStats!$G:$G,GraphStats!$A:$A,$B706,GraphStats!$D:$D,K$1)</f>
        <v>5.1060563471642631E-2</v>
      </c>
      <c r="L706" s="1">
        <f>SUMIFS(SolRaw!$D:$D,SolRaw!$A:$A,$B706,SolRaw!$B:$B,$C706,SolRaw!$C:$C,L$1)/SUMIFS(GraphStats!$G:$G,GraphStats!$A:$A,$B706,GraphStats!$D:$D,L$1)</f>
        <v>5.0505050505050504E-2</v>
      </c>
      <c r="M706" s="1">
        <f>SUMIFS(SolRaw!$D:$D,SolRaw!$A:$A,$B706,SolRaw!$B:$B,$C706,SolRaw!$C:$C,M$1)/SUMIFS(GraphStats!$G:$G,GraphStats!$A:$A,$B706,GraphStats!$D:$D,M$1)</f>
        <v>5.1501452149126825E-2</v>
      </c>
      <c r="N706" s="1">
        <f t="shared" ref="N706:N769" si="77">AVERAGE($D706:$M706)</f>
        <v>5.1120081168446331E-2</v>
      </c>
      <c r="O706" s="1">
        <f t="shared" ref="O706:O769" si="78">QUARTILE($D706:$M706,0)</f>
        <v>5.0058464406761392E-2</v>
      </c>
      <c r="P706" s="1">
        <f t="shared" ref="P706:P769" si="79">QUARTILE($D706:$M706,1)</f>
        <v>5.094508462349058E-2</v>
      </c>
      <c r="Q706" s="1">
        <f t="shared" si="76"/>
        <v>5.1162459446502287E-2</v>
      </c>
      <c r="R706" s="1">
        <f t="shared" ref="R706:R769" si="80">QUARTILE($D706:$M706,3)</f>
        <v>5.1403831046078326E-2</v>
      </c>
      <c r="S706" s="1">
        <f t="shared" ref="S706:S769" si="81">QUARTILE($D706:$M706,4)</f>
        <v>5.2090643117017714E-2</v>
      </c>
      <c r="T706" s="1">
        <f t="shared" ref="T706:T769" si="82">STDEV($D706:$M706)</f>
        <v>5.5840175613768169E-4</v>
      </c>
    </row>
    <row r="707" spans="1:20" x14ac:dyDescent="0.2">
      <c r="A707" t="str">
        <f>VLOOKUP(B707,GraphStats!$A:$B,2,0)</f>
        <v>ISPD</v>
      </c>
      <c r="B707" t="s">
        <v>50</v>
      </c>
      <c r="C707" t="s">
        <v>139</v>
      </c>
      <c r="D707" s="1">
        <f>SUMIFS(SolRaw!$D:$D,SolRaw!$A:$A,$B707,SolRaw!$B:$B,$C707,SolRaw!$C:$C,D$1)/SUMIFS(GraphStats!$G:$G,GraphStats!$A:$A,$B707,GraphStats!$D:$D,D$1)</f>
        <v>5.0995981645750067E-2</v>
      </c>
      <c r="E707" s="1">
        <f>SUMIFS(SolRaw!$D:$D,SolRaw!$A:$A,$B707,SolRaw!$B:$B,$C707,SolRaw!$C:$C,E$1)/SUMIFS(GraphStats!$G:$G,GraphStats!$A:$A,$B707,GraphStats!$D:$D,E$1)</f>
        <v>5.1002528560876857E-2</v>
      </c>
      <c r="F707" s="1">
        <f>SUMIFS(SolRaw!$D:$D,SolRaw!$A:$A,$B707,SolRaw!$B:$B,$C707,SolRaw!$C:$C,F$1)/SUMIFS(GraphStats!$G:$G,GraphStats!$A:$A,$B707,GraphStats!$D:$D,F$1)</f>
        <v>5.1441550313990378E-2</v>
      </c>
      <c r="G707" s="1">
        <f>SUMIFS(SolRaw!$D:$D,SolRaw!$A:$A,$B707,SolRaw!$B:$B,$C707,SolRaw!$C:$C,G$1)/SUMIFS(GraphStats!$G:$G,GraphStats!$A:$A,$B707,GraphStats!$D:$D,G$1)</f>
        <v>5.1296705666684636E-2</v>
      </c>
      <c r="H707" s="1">
        <f>SUMIFS(SolRaw!$D:$D,SolRaw!$A:$A,$B707,SolRaw!$B:$B,$C707,SolRaw!$C:$C,H$1)/SUMIFS(GraphStats!$G:$G,GraphStats!$A:$A,$B707,GraphStats!$D:$D,H$1)</f>
        <v>5.1173374746559683E-2</v>
      </c>
      <c r="I707" s="1">
        <f>SUMIFS(SolRaw!$D:$D,SolRaw!$A:$A,$B707,SolRaw!$B:$B,$C707,SolRaw!$C:$C,I$1)/SUMIFS(GraphStats!$G:$G,GraphStats!$A:$A,$B707,GraphStats!$D:$D,I$1)</f>
        <v>5.0446430976975265E-2</v>
      </c>
      <c r="J707" s="1">
        <f>SUMIFS(SolRaw!$D:$D,SolRaw!$A:$A,$B707,SolRaw!$B:$B,$C707,SolRaw!$C:$C,J$1)/SUMIFS(GraphStats!$G:$G,GraphStats!$A:$A,$B707,GraphStats!$D:$D,J$1)</f>
        <v>5.1728977511956556E-2</v>
      </c>
      <c r="K707" s="1">
        <f>SUMIFS(SolRaw!$D:$D,SolRaw!$A:$A,$B707,SolRaw!$B:$B,$C707,SolRaw!$C:$C,K$1)/SUMIFS(GraphStats!$G:$G,GraphStats!$A:$A,$B707,GraphStats!$D:$D,K$1)</f>
        <v>5.0363251097321024E-2</v>
      </c>
      <c r="L707" s="1">
        <f>SUMIFS(SolRaw!$D:$D,SolRaw!$A:$A,$B707,SolRaw!$B:$B,$C707,SolRaw!$C:$C,L$1)/SUMIFS(GraphStats!$G:$G,GraphStats!$A:$A,$B707,GraphStats!$D:$D,L$1)</f>
        <v>5.0613082698644195E-2</v>
      </c>
      <c r="M707" s="1">
        <f>SUMIFS(SolRaw!$D:$D,SolRaw!$A:$A,$B707,SolRaw!$B:$B,$C707,SolRaw!$C:$C,M$1)/SUMIFS(GraphStats!$G:$G,GraphStats!$A:$A,$B707,GraphStats!$D:$D,M$1)</f>
        <v>5.1242813343607044E-2</v>
      </c>
      <c r="N707" s="1">
        <f t="shared" si="77"/>
        <v>5.1030469656236574E-2</v>
      </c>
      <c r="O707" s="1">
        <f t="shared" si="78"/>
        <v>5.0363251097321024E-2</v>
      </c>
      <c r="P707" s="1">
        <f t="shared" si="79"/>
        <v>5.0708807435420666E-2</v>
      </c>
      <c r="Q707" s="1">
        <f t="shared" ref="Q707:Q770" si="83">QUARTILE($D707:$M707,2)</f>
        <v>5.1087951653718267E-2</v>
      </c>
      <c r="R707" s="1">
        <f t="shared" si="80"/>
        <v>5.1283232585915238E-2</v>
      </c>
      <c r="S707" s="1">
        <f t="shared" si="81"/>
        <v>5.1728977511956556E-2</v>
      </c>
      <c r="T707" s="1">
        <f t="shared" si="82"/>
        <v>4.4168335007830484E-4</v>
      </c>
    </row>
    <row r="708" spans="1:20" x14ac:dyDescent="0.2">
      <c r="A708" t="str">
        <f>VLOOKUP(B708,GraphStats!$A:$B,2,0)</f>
        <v>ISPD</v>
      </c>
      <c r="B708" t="s">
        <v>50</v>
      </c>
      <c r="C708" t="s">
        <v>140</v>
      </c>
      <c r="D708" s="1">
        <f>SUMIFS(SolRaw!$D:$D,SolRaw!$A:$A,$B708,SolRaw!$B:$B,$C708,SolRaw!$C:$C,D$1)/SUMIFS(GraphStats!$G:$G,GraphStats!$A:$A,$B708,GraphStats!$D:$D,D$1)</f>
        <v>5.078618805037198E-2</v>
      </c>
      <c r="E708" s="1">
        <f>SUMIFS(SolRaw!$D:$D,SolRaw!$A:$A,$B708,SolRaw!$B:$B,$C708,SolRaw!$C:$C,E$1)/SUMIFS(GraphStats!$G:$G,GraphStats!$A:$A,$B708,GraphStats!$D:$D,E$1)</f>
        <v>5.0803047212382942E-2</v>
      </c>
      <c r="F708" s="1">
        <f>SUMIFS(SolRaw!$D:$D,SolRaw!$A:$A,$B708,SolRaw!$B:$B,$C708,SolRaw!$C:$C,F$1)/SUMIFS(GraphStats!$G:$G,GraphStats!$A:$A,$B708,GraphStats!$D:$D,F$1)</f>
        <v>5.0405705776991307E-2</v>
      </c>
      <c r="G708" s="1">
        <f>SUMIFS(SolRaw!$D:$D,SolRaw!$A:$A,$B708,SolRaw!$B:$B,$C708,SolRaw!$C:$C,G$1)/SUMIFS(GraphStats!$G:$G,GraphStats!$A:$A,$B708,GraphStats!$D:$D,G$1)</f>
        <v>5.1399148110206502E-2</v>
      </c>
      <c r="H708" s="1">
        <f>SUMIFS(SolRaw!$D:$D,SolRaw!$A:$A,$B708,SolRaw!$B:$B,$C708,SolRaw!$C:$C,H$1)/SUMIFS(GraphStats!$G:$G,GraphStats!$A:$A,$B708,GraphStats!$D:$D,H$1)</f>
        <v>5.0963073206505324E-2</v>
      </c>
      <c r="I708" s="1">
        <f>SUMIFS(SolRaw!$D:$D,SolRaw!$A:$A,$B708,SolRaw!$B:$B,$C708,SolRaw!$C:$C,I$1)/SUMIFS(GraphStats!$G:$G,GraphStats!$A:$A,$B708,GraphStats!$D:$D,I$1)</f>
        <v>5.0058464406761392E-2</v>
      </c>
      <c r="J708" s="1">
        <f>SUMIFS(SolRaw!$D:$D,SolRaw!$A:$A,$B708,SolRaw!$B:$B,$C708,SolRaw!$C:$C,J$1)/SUMIFS(GraphStats!$G:$G,GraphStats!$A:$A,$B708,GraphStats!$D:$D,J$1)</f>
        <v>5.1437485830265472E-2</v>
      </c>
      <c r="K708" s="1">
        <f>SUMIFS(SolRaw!$D:$D,SolRaw!$A:$A,$B708,SolRaw!$B:$B,$C708,SolRaw!$C:$C,K$1)/SUMIFS(GraphStats!$G:$G,GraphStats!$A:$A,$B708,GraphStats!$D:$D,K$1)</f>
        <v>5.0325412441350081E-2</v>
      </c>
      <c r="L708" s="1">
        <f>SUMIFS(SolRaw!$D:$D,SolRaw!$A:$A,$B708,SolRaw!$B:$B,$C708,SolRaw!$C:$C,L$1)/SUMIFS(GraphStats!$G:$G,GraphStats!$A:$A,$B708,GraphStats!$D:$D,L$1)</f>
        <v>5.0753524550315995E-2</v>
      </c>
      <c r="M708" s="1">
        <f>SUMIFS(SolRaw!$D:$D,SolRaw!$A:$A,$B708,SolRaw!$B:$B,$C708,SolRaw!$C:$C,M$1)/SUMIFS(GraphStats!$G:$G,GraphStats!$A:$A,$B708,GraphStats!$D:$D,M$1)</f>
        <v>5.1345191204125291E-2</v>
      </c>
      <c r="N708" s="1">
        <f t="shared" si="77"/>
        <v>5.0827724078927626E-2</v>
      </c>
      <c r="O708" s="1">
        <f t="shared" si="78"/>
        <v>5.0058464406761392E-2</v>
      </c>
      <c r="P708" s="1">
        <f t="shared" si="79"/>
        <v>5.0492660470322477E-2</v>
      </c>
      <c r="Q708" s="1">
        <f t="shared" si="83"/>
        <v>5.0794617631377464E-2</v>
      </c>
      <c r="R708" s="1">
        <f t="shared" si="80"/>
        <v>5.1249661704720298E-2</v>
      </c>
      <c r="S708" s="1">
        <f t="shared" si="81"/>
        <v>5.1437485830265472E-2</v>
      </c>
      <c r="T708" s="1">
        <f t="shared" si="82"/>
        <v>4.7310358978500897E-4</v>
      </c>
    </row>
    <row r="709" spans="1:20" x14ac:dyDescent="0.2">
      <c r="A709" t="str">
        <f>VLOOKUP(B709,GraphStats!$A:$B,2,0)</f>
        <v>ISPD</v>
      </c>
      <c r="B709" t="s">
        <v>50</v>
      </c>
      <c r="C709" t="s">
        <v>141</v>
      </c>
      <c r="D709" s="1">
        <f>SUMIFS(SolRaw!$D:$D,SolRaw!$A:$A,$B709,SolRaw!$B:$B,$C709,SolRaw!$C:$C,D$1)/SUMIFS(GraphStats!$G:$G,GraphStats!$A:$A,$B709,GraphStats!$D:$D,D$1)</f>
        <v>5.194274248643066E-2</v>
      </c>
      <c r="E709" s="1">
        <f>SUMIFS(SolRaw!$D:$D,SolRaw!$A:$A,$B709,SolRaw!$B:$B,$C709,SolRaw!$C:$C,E$1)/SUMIFS(GraphStats!$G:$G,GraphStats!$A:$A,$B709,GraphStats!$D:$D,E$1)</f>
        <v>5.2231764978623148E-2</v>
      </c>
      <c r="F709" s="1">
        <f>SUMIFS(SolRaw!$D:$D,SolRaw!$A:$A,$B709,SolRaw!$B:$B,$C709,SolRaw!$C:$C,F$1)/SUMIFS(GraphStats!$G:$G,GraphStats!$A:$A,$B709,GraphStats!$D:$D,F$1)</f>
        <v>5.1921707417078487E-2</v>
      </c>
      <c r="G709" s="1">
        <f>SUMIFS(SolRaw!$D:$D,SolRaw!$A:$A,$B709,SolRaw!$B:$B,$C709,SolRaw!$C:$C,G$1)/SUMIFS(GraphStats!$G:$G,GraphStats!$A:$A,$B709,GraphStats!$D:$D,G$1)</f>
        <v>5.2854909149727722E-2</v>
      </c>
      <c r="H709" s="1">
        <f>SUMIFS(SolRaw!$D:$D,SolRaw!$A:$A,$B709,SolRaw!$B:$B,$C709,SolRaw!$C:$C,H$1)/SUMIFS(GraphStats!$G:$G,GraphStats!$A:$A,$B709,GraphStats!$D:$D,H$1)</f>
        <v>5.2516069194599023E-2</v>
      </c>
      <c r="I709" s="1">
        <f>SUMIFS(SolRaw!$D:$D,SolRaw!$A:$A,$B709,SolRaw!$B:$B,$C709,SolRaw!$C:$C,I$1)/SUMIFS(GraphStats!$G:$G,GraphStats!$A:$A,$B709,GraphStats!$D:$D,I$1)</f>
        <v>5.2224611090455481E-2</v>
      </c>
      <c r="J709" s="1">
        <f>SUMIFS(SolRaw!$D:$D,SolRaw!$A:$A,$B709,SolRaw!$B:$B,$C709,SolRaw!$C:$C,J$1)/SUMIFS(GraphStats!$G:$G,GraphStats!$A:$A,$B709,GraphStats!$D:$D,J$1)</f>
        <v>5.4001533030325934E-2</v>
      </c>
      <c r="K709" s="1">
        <f>SUMIFS(SolRaw!$D:$D,SolRaw!$A:$A,$B709,SolRaw!$B:$B,$C709,SolRaw!$C:$C,K$1)/SUMIFS(GraphStats!$G:$G,GraphStats!$A:$A,$B709,GraphStats!$D:$D,K$1)</f>
        <v>5.305520119353932E-2</v>
      </c>
      <c r="L709" s="1">
        <f>SUMIFS(SolRaw!$D:$D,SolRaw!$A:$A,$B709,SolRaw!$B:$B,$C709,SolRaw!$C:$C,L$1)/SUMIFS(GraphStats!$G:$G,GraphStats!$A:$A,$B709,GraphStats!$D:$D,L$1)</f>
        <v>5.2357802625182304E-2</v>
      </c>
      <c r="M709" s="1">
        <f>SUMIFS(SolRaw!$D:$D,SolRaw!$A:$A,$B709,SolRaw!$B:$B,$C709,SolRaw!$C:$C,M$1)/SUMIFS(GraphStats!$G:$G,GraphStats!$A:$A,$B709,GraphStats!$D:$D,M$1)</f>
        <v>5.3565174284836758E-2</v>
      </c>
      <c r="N709" s="1">
        <f t="shared" si="77"/>
        <v>5.2667151545079879E-2</v>
      </c>
      <c r="O709" s="1">
        <f t="shared" si="78"/>
        <v>5.1921707417078487E-2</v>
      </c>
      <c r="P709" s="1">
        <f t="shared" si="79"/>
        <v>5.2226399562497396E-2</v>
      </c>
      <c r="Q709" s="1">
        <f t="shared" si="83"/>
        <v>5.2436935909890667E-2</v>
      </c>
      <c r="R709" s="1">
        <f t="shared" si="80"/>
        <v>5.3005128182586417E-2</v>
      </c>
      <c r="S709" s="1">
        <f t="shared" si="81"/>
        <v>5.4001533030325934E-2</v>
      </c>
      <c r="T709" s="1">
        <f t="shared" si="82"/>
        <v>6.9579976496946623E-4</v>
      </c>
    </row>
    <row r="710" spans="1:20" x14ac:dyDescent="0.2">
      <c r="A710" t="str">
        <f>VLOOKUP(B710,GraphStats!$A:$B,2,0)</f>
        <v>ISPD</v>
      </c>
      <c r="B710" t="s">
        <v>50</v>
      </c>
      <c r="C710" t="s">
        <v>142</v>
      </c>
      <c r="D710" s="1">
        <f>SUMIFS(SolRaw!$D:$D,SolRaw!$A:$A,$B710,SolRaw!$B:$B,$C710,SolRaw!$C:$C,D$1)/SUMIFS(GraphStats!$G:$G,GraphStats!$A:$A,$B710,GraphStats!$D:$D,D$1)</f>
        <v>5.0608670392744366E-2</v>
      </c>
      <c r="E710" s="1">
        <f>SUMIFS(SolRaw!$D:$D,SolRaw!$A:$A,$B710,SolRaw!$B:$B,$C710,SolRaw!$C:$C,E$1)/SUMIFS(GraphStats!$G:$G,GraphStats!$A:$A,$B710,GraphStats!$D:$D,E$1)</f>
        <v>5.0555043373714831E-2</v>
      </c>
      <c r="F710" s="1">
        <f>SUMIFS(SolRaw!$D:$D,SolRaw!$A:$A,$B710,SolRaw!$B:$B,$C710,SolRaw!$C:$C,F$1)/SUMIFS(GraphStats!$G:$G,GraphStats!$A:$A,$B710,GraphStats!$D:$D,F$1)</f>
        <v>5.049742117870476E-2</v>
      </c>
      <c r="G710" s="1">
        <f>SUMIFS(SolRaw!$D:$D,SolRaw!$A:$A,$B710,SolRaw!$B:$B,$C710,SolRaw!$C:$C,G$1)/SUMIFS(GraphStats!$G:$G,GraphStats!$A:$A,$B710,GraphStats!$D:$D,G$1)</f>
        <v>5.1312880789345983E-2</v>
      </c>
      <c r="H710" s="1">
        <f>SUMIFS(SolRaw!$D:$D,SolRaw!$A:$A,$B710,SolRaw!$B:$B,$C710,SolRaw!$C:$C,H$1)/SUMIFS(GraphStats!$G:$G,GraphStats!$A:$A,$B710,GraphStats!$D:$D,H$1)</f>
        <v>5.0849833915706827E-2</v>
      </c>
      <c r="I710" s="1">
        <f>SUMIFS(SolRaw!$D:$D,SolRaw!$A:$A,$B710,SolRaw!$B:$B,$C710,SolRaw!$C:$C,I$1)/SUMIFS(GraphStats!$G:$G,GraphStats!$A:$A,$B710,GraphStats!$D:$D,I$1)</f>
        <v>5.0042299133002482E-2</v>
      </c>
      <c r="J710" s="1">
        <f>SUMIFS(SolRaw!$D:$D,SolRaw!$A:$A,$B710,SolRaw!$B:$B,$C710,SolRaw!$C:$C,J$1)/SUMIFS(GraphStats!$G:$G,GraphStats!$A:$A,$B710,GraphStats!$D:$D,J$1)</f>
        <v>5.1631813618059526E-2</v>
      </c>
      <c r="K710" s="1">
        <f>SUMIFS(SolRaw!$D:$D,SolRaw!$A:$A,$B710,SolRaw!$B:$B,$C710,SolRaw!$C:$C,K$1)/SUMIFS(GraphStats!$G:$G,GraphStats!$A:$A,$B710,GraphStats!$D:$D,K$1)</f>
        <v>5.0287573785379146E-2</v>
      </c>
      <c r="L710" s="1">
        <f>SUMIFS(SolRaw!$D:$D,SolRaw!$A:$A,$B710,SolRaw!$B:$B,$C710,SolRaw!$C:$C,L$1)/SUMIFS(GraphStats!$G:$G,GraphStats!$A:$A,$B710,GraphStats!$D:$D,L$1)</f>
        <v>5.0704910063198834E-2</v>
      </c>
      <c r="M710" s="1">
        <f>SUMIFS(SolRaw!$D:$D,SolRaw!$A:$A,$B710,SolRaw!$B:$B,$C710,SolRaw!$C:$C,M$1)/SUMIFS(GraphStats!$G:$G,GraphStats!$A:$A,$B710,GraphStats!$D:$D,M$1)</f>
        <v>5.0838690209982378E-2</v>
      </c>
      <c r="N710" s="1">
        <f t="shared" si="77"/>
        <v>5.073291364598391E-2</v>
      </c>
      <c r="O710" s="1">
        <f t="shared" si="78"/>
        <v>5.0042299133002482E-2</v>
      </c>
      <c r="P710" s="1">
        <f t="shared" si="79"/>
        <v>5.0511826727457278E-2</v>
      </c>
      <c r="Q710" s="1">
        <f t="shared" si="83"/>
        <v>5.06567902279716E-2</v>
      </c>
      <c r="R710" s="1">
        <f t="shared" si="80"/>
        <v>5.0847047989275716E-2</v>
      </c>
      <c r="S710" s="1">
        <f t="shared" si="81"/>
        <v>5.1631813618059526E-2</v>
      </c>
      <c r="T710" s="1">
        <f t="shared" si="82"/>
        <v>4.6521598301233472E-4</v>
      </c>
    </row>
    <row r="711" spans="1:20" x14ac:dyDescent="0.2">
      <c r="A711" t="str">
        <f>VLOOKUP(B711,GraphStats!$A:$B,2,0)</f>
        <v>ISPD</v>
      </c>
      <c r="B711" t="s">
        <v>50</v>
      </c>
      <c r="C711" t="s">
        <v>143</v>
      </c>
      <c r="D711" s="1">
        <f>SUMIFS(SolRaw!$D:$D,SolRaw!$A:$A,$B711,SolRaw!$B:$B,$C711,SolRaw!$C:$C,D$1)/SUMIFS(GraphStats!$G:$G,GraphStats!$A:$A,$B711,GraphStats!$D:$D,D$1)</f>
        <v>5.1878190610929707E-2</v>
      </c>
      <c r="E711" s="1">
        <f>SUMIFS(SolRaw!$D:$D,SolRaw!$A:$A,$B711,SolRaw!$B:$B,$C711,SolRaw!$C:$C,E$1)/SUMIFS(GraphStats!$G:$G,GraphStats!$A:$A,$B711,GraphStats!$D:$D,E$1)</f>
        <v>5.2188633876246088E-2</v>
      </c>
      <c r="F711" s="1">
        <f>SUMIFS(SolRaw!$D:$D,SolRaw!$A:$A,$B711,SolRaw!$B:$B,$C711,SolRaw!$C:$C,F$1)/SUMIFS(GraphStats!$G:$G,GraphStats!$A:$A,$B711,GraphStats!$D:$D,F$1)</f>
        <v>5.1873152204406657E-2</v>
      </c>
      <c r="G711" s="1">
        <f>SUMIFS(SolRaw!$D:$D,SolRaw!$A:$A,$B711,SolRaw!$B:$B,$C711,SolRaw!$C:$C,G$1)/SUMIFS(GraphStats!$G:$G,GraphStats!$A:$A,$B711,GraphStats!$D:$D,G$1)</f>
        <v>5.3022052083894967E-2</v>
      </c>
      <c r="H711" s="1">
        <f>SUMIFS(SolRaw!$D:$D,SolRaw!$A:$A,$B711,SolRaw!$B:$B,$C711,SolRaw!$C:$C,H$1)/SUMIFS(GraphStats!$G:$G,GraphStats!$A:$A,$B711,GraphStats!$D:$D,H$1)</f>
        <v>5.2354298779172595E-2</v>
      </c>
      <c r="I711" s="1">
        <f>SUMIFS(SolRaw!$D:$D,SolRaw!$A:$A,$B711,SolRaw!$B:$B,$C711,SolRaw!$C:$C,I$1)/SUMIFS(GraphStats!$G:$G,GraphStats!$A:$A,$B711,GraphStats!$D:$D,I$1)</f>
        <v>5.1664214933479898E-2</v>
      </c>
      <c r="J711" s="1">
        <f>SUMIFS(SolRaw!$D:$D,SolRaw!$A:$A,$B711,SolRaw!$B:$B,$C711,SolRaw!$C:$C,J$1)/SUMIFS(GraphStats!$G:$G,GraphStats!$A:$A,$B711,GraphStats!$D:$D,J$1)</f>
        <v>5.3909767130534296E-2</v>
      </c>
      <c r="K711" s="1">
        <f>SUMIFS(SolRaw!$D:$D,SolRaw!$A:$A,$B711,SolRaw!$B:$B,$C711,SolRaw!$C:$C,K$1)/SUMIFS(GraphStats!$G:$G,GraphStats!$A:$A,$B711,GraphStats!$D:$D,K$1)</f>
        <v>5.2547082099072412E-2</v>
      </c>
      <c r="L711" s="1">
        <f>SUMIFS(SolRaw!$D:$D,SolRaw!$A:$A,$B711,SolRaw!$B:$B,$C711,SolRaw!$C:$C,L$1)/SUMIFS(GraphStats!$G:$G,GraphStats!$A:$A,$B711,GraphStats!$D:$D,L$1)</f>
        <v>5.1936477070166909E-2</v>
      </c>
      <c r="M711" s="1">
        <f>SUMIFS(SolRaw!$D:$D,SolRaw!$A:$A,$B711,SolRaw!$B:$B,$C711,SolRaw!$C:$C,M$1)/SUMIFS(GraphStats!$G:$G,GraphStats!$A:$A,$B711,GraphStats!$D:$D,M$1)</f>
        <v>5.2934742196382292E-2</v>
      </c>
      <c r="N711" s="1">
        <f t="shared" si="77"/>
        <v>5.243086109842858E-2</v>
      </c>
      <c r="O711" s="1">
        <f t="shared" si="78"/>
        <v>5.1664214933479898E-2</v>
      </c>
      <c r="P711" s="1">
        <f t="shared" si="79"/>
        <v>5.1892762225739006E-2</v>
      </c>
      <c r="Q711" s="1">
        <f t="shared" si="83"/>
        <v>5.2271466327709341E-2</v>
      </c>
      <c r="R711" s="1">
        <f t="shared" si="80"/>
        <v>5.2837827172054819E-2</v>
      </c>
      <c r="S711" s="1">
        <f t="shared" si="81"/>
        <v>5.3909767130534296E-2</v>
      </c>
      <c r="T711" s="1">
        <f t="shared" si="82"/>
        <v>6.9260016673974812E-4</v>
      </c>
    </row>
    <row r="712" spans="1:20" x14ac:dyDescent="0.2">
      <c r="A712" t="str">
        <f>VLOOKUP(B712,GraphStats!$A:$B,2,0)</f>
        <v>ISPD</v>
      </c>
      <c r="B712" t="s">
        <v>50</v>
      </c>
      <c r="C712" t="s">
        <v>144</v>
      </c>
      <c r="D712" s="1">
        <f>SUMIFS(SolRaw!$D:$D,SolRaw!$A:$A,$B712,SolRaw!$B:$B,$C712,SolRaw!$C:$C,D$1)/SUMIFS(GraphStats!$G:$G,GraphStats!$A:$A,$B712,GraphStats!$D:$D,D$1)</f>
        <v>5.0527980548368184E-2</v>
      </c>
      <c r="E712" s="1">
        <f>SUMIFS(SolRaw!$D:$D,SolRaw!$A:$A,$B712,SolRaw!$B:$B,$C712,SolRaw!$C:$C,E$1)/SUMIFS(GraphStats!$G:$G,GraphStats!$A:$A,$B712,GraphStats!$D:$D,E$1)</f>
        <v>5.0102166798755669E-2</v>
      </c>
      <c r="F712" s="1">
        <f>SUMIFS(SolRaw!$D:$D,SolRaw!$A:$A,$B712,SolRaw!$B:$B,$C712,SolRaw!$C:$C,F$1)/SUMIFS(GraphStats!$G:$G,GraphStats!$A:$A,$B712,GraphStats!$D:$D,F$1)</f>
        <v>5.0071214311918688E-2</v>
      </c>
      <c r="G712" s="1">
        <f>SUMIFS(SolRaw!$D:$D,SolRaw!$A:$A,$B712,SolRaw!$B:$B,$C712,SolRaw!$C:$C,G$1)/SUMIFS(GraphStats!$G:$G,GraphStats!$A:$A,$B712,GraphStats!$D:$D,G$1)</f>
        <v>5.0989378336119051E-2</v>
      </c>
      <c r="H712" s="1">
        <f>SUMIFS(SolRaw!$D:$D,SolRaw!$A:$A,$B712,SolRaw!$B:$B,$C712,SolRaw!$C:$C,H$1)/SUMIFS(GraphStats!$G:$G,GraphStats!$A:$A,$B712,GraphStats!$D:$D,H$1)</f>
        <v>5.0903757387515638E-2</v>
      </c>
      <c r="I712" s="1">
        <f>SUMIFS(SolRaw!$D:$D,SolRaw!$A:$A,$B712,SolRaw!$B:$B,$C712,SolRaw!$C:$C,I$1)/SUMIFS(GraphStats!$G:$G,GraphStats!$A:$A,$B712,GraphStats!$D:$D,I$1)</f>
        <v>4.957350619399406E-2</v>
      </c>
      <c r="J712" s="1">
        <f>SUMIFS(SolRaw!$D:$D,SolRaw!$A:$A,$B712,SolRaw!$B:$B,$C712,SolRaw!$C:$C,J$1)/SUMIFS(GraphStats!$G:$G,GraphStats!$A:$A,$B712,GraphStats!$D:$D,J$1)</f>
        <v>5.1540047718267895E-2</v>
      </c>
      <c r="K712" s="1">
        <f>SUMIFS(SolRaw!$D:$D,SolRaw!$A:$A,$B712,SolRaw!$B:$B,$C712,SolRaw!$C:$C,K$1)/SUMIFS(GraphStats!$G:$G,GraphStats!$A:$A,$B712,GraphStats!$D:$D,K$1)</f>
        <v>4.9930809314795994E-2</v>
      </c>
      <c r="L712" s="1">
        <f>SUMIFS(SolRaw!$D:$D,SolRaw!$A:$A,$B712,SolRaw!$B:$B,$C712,SolRaw!$C:$C,L$1)/SUMIFS(GraphStats!$G:$G,GraphStats!$A:$A,$B712,GraphStats!$D:$D,L$1)</f>
        <v>5.0483444066331769E-2</v>
      </c>
      <c r="M712" s="1">
        <f>SUMIFS(SolRaw!$D:$D,SolRaw!$A:$A,$B712,SolRaw!$B:$B,$C712,SolRaw!$C:$C,M$1)/SUMIFS(GraphStats!$G:$G,GraphStats!$A:$A,$B712,GraphStats!$D:$D,M$1)</f>
        <v>5.1345191204125291E-2</v>
      </c>
      <c r="N712" s="1">
        <f t="shared" si="77"/>
        <v>5.0546749588019226E-2</v>
      </c>
      <c r="O712" s="1">
        <f t="shared" si="78"/>
        <v>4.957350619399406E-2</v>
      </c>
      <c r="P712" s="1">
        <f t="shared" si="79"/>
        <v>5.0078952433627935E-2</v>
      </c>
      <c r="Q712" s="1">
        <f t="shared" si="83"/>
        <v>5.0505712307349973E-2</v>
      </c>
      <c r="R712" s="1">
        <f t="shared" si="80"/>
        <v>5.0967973098968195E-2</v>
      </c>
      <c r="S712" s="1">
        <f t="shared" si="81"/>
        <v>5.1540047718267895E-2</v>
      </c>
      <c r="T712" s="1">
        <f t="shared" si="82"/>
        <v>6.4137505173339298E-4</v>
      </c>
    </row>
    <row r="713" spans="1:20" x14ac:dyDescent="0.2">
      <c r="A713" t="str">
        <f>VLOOKUP(B713,GraphStats!$A:$B,2,0)</f>
        <v>ISPD</v>
      </c>
      <c r="B713" t="s">
        <v>50</v>
      </c>
      <c r="C713" t="s">
        <v>145</v>
      </c>
      <c r="D713" s="1">
        <f>SUMIFS(SolRaw!$D:$D,SolRaw!$A:$A,$B713,SolRaw!$B:$B,$C713,SolRaw!$C:$C,D$1)/SUMIFS(GraphStats!$G:$G,GraphStats!$A:$A,$B713,GraphStats!$D:$D,D$1)</f>
        <v>5.1856673319096061E-2</v>
      </c>
      <c r="E713" s="1">
        <f>SUMIFS(SolRaw!$D:$D,SolRaw!$A:$A,$B713,SolRaw!$B:$B,$C713,SolRaw!$C:$C,E$1)/SUMIFS(GraphStats!$G:$G,GraphStats!$A:$A,$B713,GraphStats!$D:$D,E$1)</f>
        <v>5.195141281317224E-2</v>
      </c>
      <c r="F713" s="1">
        <f>SUMIFS(SolRaw!$D:$D,SolRaw!$A:$A,$B713,SolRaw!$B:$B,$C713,SolRaw!$C:$C,F$1)/SUMIFS(GraphStats!$G:$G,GraphStats!$A:$A,$B713,GraphStats!$D:$D,F$1)</f>
        <v>5.1716696519130752E-2</v>
      </c>
      <c r="G713" s="1">
        <f>SUMIFS(SolRaw!$D:$D,SolRaw!$A:$A,$B713,SolRaw!$B:$B,$C713,SolRaw!$C:$C,G$1)/SUMIFS(GraphStats!$G:$G,GraphStats!$A:$A,$B713,GraphStats!$D:$D,G$1)</f>
        <v>5.2860300857281502E-2</v>
      </c>
      <c r="H713" s="1">
        <f>SUMIFS(SolRaw!$D:$D,SolRaw!$A:$A,$B713,SolRaw!$B:$B,$C713,SolRaw!$C:$C,H$1)/SUMIFS(GraphStats!$G:$G,GraphStats!$A:$A,$B713,GraphStats!$D:$D,H$1)</f>
        <v>5.2187136016565293E-2</v>
      </c>
      <c r="I713" s="1">
        <f>SUMIFS(SolRaw!$D:$D,SolRaw!$A:$A,$B713,SolRaw!$B:$B,$C713,SolRaw!$C:$C,I$1)/SUMIFS(GraphStats!$G:$G,GraphStats!$A:$A,$B713,GraphStats!$D:$D,I$1)</f>
        <v>5.1524115894236E-2</v>
      </c>
      <c r="J713" s="1">
        <f>SUMIFS(SolRaw!$D:$D,SolRaw!$A:$A,$B713,SolRaw!$B:$B,$C713,SolRaw!$C:$C,J$1)/SUMIFS(GraphStats!$G:$G,GraphStats!$A:$A,$B713,GraphStats!$D:$D,J$1)</f>
        <v>5.3564295507789308E-2</v>
      </c>
      <c r="K713" s="1">
        <f>SUMIFS(SolRaw!$D:$D,SolRaw!$A:$A,$B713,SolRaw!$B:$B,$C713,SolRaw!$C:$C,K$1)/SUMIFS(GraphStats!$G:$G,GraphStats!$A:$A,$B713,GraphStats!$D:$D,K$1)</f>
        <v>5.2141667927955201E-2</v>
      </c>
      <c r="L713" s="1">
        <f>SUMIFS(SolRaw!$D:$D,SolRaw!$A:$A,$B713,SolRaw!$B:$B,$C713,SolRaw!$C:$C,L$1)/SUMIFS(GraphStats!$G:$G,GraphStats!$A:$A,$B713,GraphStats!$D:$D,L$1)</f>
        <v>5.2071517312159026E-2</v>
      </c>
      <c r="M713" s="1">
        <f>SUMIFS(SolRaw!$D:$D,SolRaw!$A:$A,$B713,SolRaw!$B:$B,$C713,SolRaw!$C:$C,M$1)/SUMIFS(GraphStats!$G:$G,GraphStats!$A:$A,$B713,GraphStats!$D:$D,M$1)</f>
        <v>5.3171827768108755E-2</v>
      </c>
      <c r="N713" s="1">
        <f t="shared" si="77"/>
        <v>5.2304564393549413E-2</v>
      </c>
      <c r="O713" s="1">
        <f t="shared" si="78"/>
        <v>5.1524115894236E-2</v>
      </c>
      <c r="P713" s="1">
        <f t="shared" si="79"/>
        <v>5.1880358192615106E-2</v>
      </c>
      <c r="Q713" s="1">
        <f t="shared" si="83"/>
        <v>5.210659262005711E-2</v>
      </c>
      <c r="R713" s="1">
        <f t="shared" si="80"/>
        <v>5.2692009647102453E-2</v>
      </c>
      <c r="S713" s="1">
        <f t="shared" si="81"/>
        <v>5.3564295507789308E-2</v>
      </c>
      <c r="T713" s="1">
        <f t="shared" si="82"/>
        <v>6.6854384329578808E-4</v>
      </c>
    </row>
    <row r="714" spans="1:20" x14ac:dyDescent="0.2">
      <c r="A714" t="str">
        <f>VLOOKUP(B714,GraphStats!$A:$B,2,0)</f>
        <v>ISPD</v>
      </c>
      <c r="B714" t="s">
        <v>50</v>
      </c>
      <c r="C714" t="s">
        <v>146</v>
      </c>
      <c r="D714" s="1">
        <f>SUMIFS(SolRaw!$D:$D,SolRaw!$A:$A,$B714,SolRaw!$B:$B,$C714,SolRaw!$C:$C,D$1)/SUMIFS(GraphStats!$G:$G,GraphStats!$A:$A,$B714,GraphStats!$D:$D,D$1)</f>
        <v>5.1431706805381477E-2</v>
      </c>
      <c r="E714" s="1">
        <f>SUMIFS(SolRaw!$D:$D,SolRaw!$A:$A,$B714,SolRaw!$B:$B,$C714,SolRaw!$C:$C,E$1)/SUMIFS(GraphStats!$G:$G,GraphStats!$A:$A,$B714,GraphStats!$D:$D,E$1)</f>
        <v>5.174654007688119E-2</v>
      </c>
      <c r="F714" s="1">
        <f>SUMIFS(SolRaw!$D:$D,SolRaw!$A:$A,$B714,SolRaw!$B:$B,$C714,SolRaw!$C:$C,F$1)/SUMIFS(GraphStats!$G:$G,GraphStats!$A:$A,$B714,GraphStats!$D:$D,F$1)</f>
        <v>5.1581820928375668E-2</v>
      </c>
      <c r="G714" s="1">
        <f>SUMIFS(SolRaw!$D:$D,SolRaw!$A:$A,$B714,SolRaw!$B:$B,$C714,SolRaw!$C:$C,G$1)/SUMIFS(GraphStats!$G:$G,GraphStats!$A:$A,$B714,GraphStats!$D:$D,G$1)</f>
        <v>5.1717258855879654E-2</v>
      </c>
      <c r="H714" s="1">
        <f>SUMIFS(SolRaw!$D:$D,SolRaw!$A:$A,$B714,SolRaw!$B:$B,$C714,SolRaw!$C:$C,H$1)/SUMIFS(GraphStats!$G:$G,GraphStats!$A:$A,$B714,GraphStats!$D:$D,H$1)</f>
        <v>5.1852810491350675E-2</v>
      </c>
      <c r="I714" s="1">
        <f>SUMIFS(SolRaw!$D:$D,SolRaw!$A:$A,$B714,SolRaw!$B:$B,$C714,SolRaw!$C:$C,I$1)/SUMIFS(GraphStats!$G:$G,GraphStats!$A:$A,$B714,GraphStats!$D:$D,I$1)</f>
        <v>5.1324744184542768E-2</v>
      </c>
      <c r="J714" s="1">
        <f>SUMIFS(SolRaw!$D:$D,SolRaw!$A:$A,$B714,SolRaw!$B:$B,$C714,SolRaw!$C:$C,J$1)/SUMIFS(GraphStats!$G:$G,GraphStats!$A:$A,$B714,GraphStats!$D:$D,J$1)</f>
        <v>5.2398328781024968E-2</v>
      </c>
      <c r="K714" s="1">
        <f>SUMIFS(SolRaw!$D:$D,SolRaw!$A:$A,$B714,SolRaw!$B:$B,$C714,SolRaw!$C:$C,K$1)/SUMIFS(GraphStats!$G:$G,GraphStats!$A:$A,$B714,GraphStats!$D:$D,K$1)</f>
        <v>5.155246599926485E-2</v>
      </c>
      <c r="L714" s="1">
        <f>SUMIFS(SolRaw!$D:$D,SolRaw!$A:$A,$B714,SolRaw!$B:$B,$C714,SolRaw!$C:$C,L$1)/SUMIFS(GraphStats!$G:$G,GraphStats!$A:$A,$B714,GraphStats!$D:$D,L$1)</f>
        <v>5.1428725760276565E-2</v>
      </c>
      <c r="M714" s="1">
        <f>SUMIFS(SolRaw!$D:$D,SolRaw!$A:$A,$B714,SolRaw!$B:$B,$C714,SolRaw!$C:$C,M$1)/SUMIFS(GraphStats!$G:$G,GraphStats!$A:$A,$B714,GraphStats!$D:$D,M$1)</f>
        <v>5.2358193192411105E-2</v>
      </c>
      <c r="N714" s="1">
        <f t="shared" si="77"/>
        <v>5.1739259507538896E-2</v>
      </c>
      <c r="O714" s="1">
        <f t="shared" si="78"/>
        <v>5.1324744184542768E-2</v>
      </c>
      <c r="P714" s="1">
        <f t="shared" si="79"/>
        <v>5.1461896603852322E-2</v>
      </c>
      <c r="Q714" s="1">
        <f t="shared" si="83"/>
        <v>5.1649539892127658E-2</v>
      </c>
      <c r="R714" s="1">
        <f t="shared" si="80"/>
        <v>5.1826242887733305E-2</v>
      </c>
      <c r="S714" s="1">
        <f t="shared" si="81"/>
        <v>5.2398328781024968E-2</v>
      </c>
      <c r="T714" s="1">
        <f t="shared" si="82"/>
        <v>3.7318503327511118E-4</v>
      </c>
    </row>
    <row r="715" spans="1:20" x14ac:dyDescent="0.2">
      <c r="A715" t="str">
        <f>VLOOKUP(B715,GraphStats!$A:$B,2,0)</f>
        <v>ISPD</v>
      </c>
      <c r="B715" t="s">
        <v>50</v>
      </c>
      <c r="C715" t="s">
        <v>147</v>
      </c>
      <c r="D715" s="1">
        <f>SUMIFS(SolRaw!$D:$D,SolRaw!$A:$A,$B715,SolRaw!$B:$B,$C715,SolRaw!$C:$C,D$1)/SUMIFS(GraphStats!$G:$G,GraphStats!$A:$A,$B715,GraphStats!$D:$D,D$1)</f>
        <v>5.1221913210003391E-2</v>
      </c>
      <c r="E715" s="1">
        <f>SUMIFS(SolRaw!$D:$D,SolRaw!$A:$A,$B715,SolRaw!$B:$B,$C715,SolRaw!$C:$C,E$1)/SUMIFS(GraphStats!$G:$G,GraphStats!$A:$A,$B715,GraphStats!$D:$D,E$1)</f>
        <v>5.1218184072762171E-2</v>
      </c>
      <c r="F715" s="1">
        <f>SUMIFS(SolRaw!$D:$D,SolRaw!$A:$A,$B715,SolRaw!$B:$B,$C715,SolRaw!$C:$C,F$1)/SUMIFS(GraphStats!$G:$G,GraphStats!$A:$A,$B715,GraphStats!$D:$D,F$1)</f>
        <v>5.1036923541725114E-2</v>
      </c>
      <c r="G715" s="1">
        <f>SUMIFS(SolRaw!$D:$D,SolRaw!$A:$A,$B715,SolRaw!$B:$B,$C715,SolRaw!$C:$C,G$1)/SUMIFS(GraphStats!$G:$G,GraphStats!$A:$A,$B715,GraphStats!$D:$D,G$1)</f>
        <v>5.0930069553027445E-2</v>
      </c>
      <c r="H715" s="1">
        <f>SUMIFS(SolRaw!$D:$D,SolRaw!$A:$A,$B715,SolRaw!$B:$B,$C715,SolRaw!$C:$C,H$1)/SUMIFS(GraphStats!$G:$G,GraphStats!$A:$A,$B715,GraphStats!$D:$D,H$1)</f>
        <v>5.1593977826668393E-2</v>
      </c>
      <c r="I715" s="1">
        <f>SUMIFS(SolRaw!$D:$D,SolRaw!$A:$A,$B715,SolRaw!$B:$B,$C715,SolRaw!$C:$C,I$1)/SUMIFS(GraphStats!$G:$G,GraphStats!$A:$A,$B715,GraphStats!$D:$D,I$1)</f>
        <v>5.0635025837495892E-2</v>
      </c>
      <c r="J715" s="1">
        <f>SUMIFS(SolRaw!$D:$D,SolRaw!$A:$A,$B715,SolRaw!$B:$B,$C715,SolRaw!$C:$C,J$1)/SUMIFS(GraphStats!$G:$G,GraphStats!$A:$A,$B715,GraphStats!$D:$D,J$1)</f>
        <v>5.2495492674921998E-2</v>
      </c>
      <c r="K715" s="1">
        <f>SUMIFS(SolRaw!$D:$D,SolRaw!$A:$A,$B715,SolRaw!$B:$B,$C715,SolRaw!$C:$C,K$1)/SUMIFS(GraphStats!$G:$G,GraphStats!$A:$A,$B715,GraphStats!$D:$D,K$1)</f>
        <v>5.1038941382516377E-2</v>
      </c>
      <c r="L715" s="1">
        <f>SUMIFS(SolRaw!$D:$D,SolRaw!$A:$A,$B715,SolRaw!$B:$B,$C715,SolRaw!$C:$C,L$1)/SUMIFS(GraphStats!$G:$G,GraphStats!$A:$A,$B715,GraphStats!$D:$D,L$1)</f>
        <v>5.0985793766542428E-2</v>
      </c>
      <c r="M715" s="1">
        <f>SUMIFS(SolRaw!$D:$D,SolRaw!$A:$A,$B715,SolRaw!$B:$B,$C715,SolRaw!$C:$C,M$1)/SUMIFS(GraphStats!$G:$G,GraphStats!$A:$A,$B715,GraphStats!$D:$D,M$1)</f>
        <v>5.1716984487059976E-2</v>
      </c>
      <c r="N715" s="1">
        <f t="shared" si="77"/>
        <v>5.128733063527232E-2</v>
      </c>
      <c r="O715" s="1">
        <f t="shared" si="78"/>
        <v>5.0635025837495892E-2</v>
      </c>
      <c r="P715" s="1">
        <f t="shared" si="79"/>
        <v>5.0998576210338098E-2</v>
      </c>
      <c r="Q715" s="1">
        <f t="shared" si="83"/>
        <v>5.1128562727639271E-2</v>
      </c>
      <c r="R715" s="1">
        <f t="shared" si="80"/>
        <v>5.1500961672502142E-2</v>
      </c>
      <c r="S715" s="1">
        <f t="shared" si="81"/>
        <v>5.2495492674921998E-2</v>
      </c>
      <c r="T715" s="1">
        <f t="shared" si="82"/>
        <v>5.2871054669819024E-4</v>
      </c>
    </row>
    <row r="716" spans="1:20" x14ac:dyDescent="0.2">
      <c r="A716" t="str">
        <f>VLOOKUP(B716,GraphStats!$A:$B,2,0)</f>
        <v>ISPD</v>
      </c>
      <c r="B716" t="s">
        <v>50</v>
      </c>
      <c r="C716" t="s">
        <v>148</v>
      </c>
      <c r="D716" s="1">
        <f>SUMIFS(SolRaw!$D:$D,SolRaw!$A:$A,$B716,SolRaw!$B:$B,$C716,SolRaw!$C:$C,D$1)/SUMIFS(GraphStats!$G:$G,GraphStats!$A:$A,$B716,GraphStats!$D:$D,D$1)</f>
        <v>5.0732394820787854E-2</v>
      </c>
      <c r="E716" s="1">
        <f>SUMIFS(SolRaw!$D:$D,SolRaw!$A:$A,$B716,SolRaw!$B:$B,$C716,SolRaw!$C:$C,E$1)/SUMIFS(GraphStats!$G:$G,GraphStats!$A:$A,$B716,GraphStats!$D:$D,E$1)</f>
        <v>5.0964788846296925E-2</v>
      </c>
      <c r="F716" s="1">
        <f>SUMIFS(SolRaw!$D:$D,SolRaw!$A:$A,$B716,SolRaw!$B:$B,$C716,SolRaw!$C:$C,F$1)/SUMIFS(GraphStats!$G:$G,GraphStats!$A:$A,$B716,GraphStats!$D:$D,F$1)</f>
        <v>5.119877425063122E-2</v>
      </c>
      <c r="G716" s="1">
        <f>SUMIFS(SolRaw!$D:$D,SolRaw!$A:$A,$B716,SolRaw!$B:$B,$C716,SolRaw!$C:$C,G$1)/SUMIFS(GraphStats!$G:$G,GraphStats!$A:$A,$B716,GraphStats!$D:$D,G$1)</f>
        <v>5.0946244675688791E-2</v>
      </c>
      <c r="H716" s="1">
        <f>SUMIFS(SolRaw!$D:$D,SolRaw!$A:$A,$B716,SolRaw!$B:$B,$C716,SolRaw!$C:$C,H$1)/SUMIFS(GraphStats!$G:$G,GraphStats!$A:$A,$B716,GraphStats!$D:$D,H$1)</f>
        <v>5.1016996678314136E-2</v>
      </c>
      <c r="I716" s="1">
        <f>SUMIFS(SolRaw!$D:$D,SolRaw!$A:$A,$B716,SolRaw!$B:$B,$C716,SolRaw!$C:$C,I$1)/SUMIFS(GraphStats!$G:$G,GraphStats!$A:$A,$B716,GraphStats!$D:$D,I$1)</f>
        <v>5.0101571803451823E-2</v>
      </c>
      <c r="J716" s="1">
        <f>SUMIFS(SolRaw!$D:$D,SolRaw!$A:$A,$B716,SolRaw!$B:$B,$C716,SolRaw!$C:$C,J$1)/SUMIFS(GraphStats!$G:$G,GraphStats!$A:$A,$B716,GraphStats!$D:$D,J$1)</f>
        <v>5.1755967482483511E-2</v>
      </c>
      <c r="K716" s="1">
        <f>SUMIFS(SolRaw!$D:$D,SolRaw!$A:$A,$B716,SolRaw!$B:$B,$C716,SolRaw!$C:$C,K$1)/SUMIFS(GraphStats!$G:$G,GraphStats!$A:$A,$B716,GraphStats!$D:$D,K$1)</f>
        <v>5.0190274384311014E-2</v>
      </c>
      <c r="L716" s="1">
        <f>SUMIFS(SolRaw!$D:$D,SolRaw!$A:$A,$B716,SolRaw!$B:$B,$C716,SolRaw!$C:$C,L$1)/SUMIFS(GraphStats!$G:$G,GraphStats!$A:$A,$B716,GraphStats!$D:$D,L$1)</f>
        <v>5.0002700804839845E-2</v>
      </c>
      <c r="M716" s="1">
        <f>SUMIFS(SolRaw!$D:$D,SolRaw!$A:$A,$B716,SolRaw!$B:$B,$C716,SolRaw!$C:$C,M$1)/SUMIFS(GraphStats!$G:$G,GraphStats!$A:$A,$B716,GraphStats!$D:$D,M$1)</f>
        <v>5.1248201652055368E-2</v>
      </c>
      <c r="N716" s="1">
        <f t="shared" si="77"/>
        <v>5.0815791539886045E-2</v>
      </c>
      <c r="O716" s="1">
        <f t="shared" si="78"/>
        <v>5.0002700804839845E-2</v>
      </c>
      <c r="P716" s="1">
        <f t="shared" si="79"/>
        <v>5.0325804493430222E-2</v>
      </c>
      <c r="Q716" s="1">
        <f t="shared" si="83"/>
        <v>5.0955516760992858E-2</v>
      </c>
      <c r="R716" s="1">
        <f t="shared" si="80"/>
        <v>5.115332985755195E-2</v>
      </c>
      <c r="S716" s="1">
        <f t="shared" si="81"/>
        <v>5.1755967482483511E-2</v>
      </c>
      <c r="T716" s="1">
        <f t="shared" si="82"/>
        <v>5.6438165677811971E-4</v>
      </c>
    </row>
    <row r="717" spans="1:20" x14ac:dyDescent="0.2">
      <c r="A717" t="str">
        <f>VLOOKUP(B717,GraphStats!$A:$B,2,0)</f>
        <v>ISPD</v>
      </c>
      <c r="B717" t="s">
        <v>50</v>
      </c>
      <c r="C717" t="s">
        <v>149</v>
      </c>
      <c r="D717" s="1">
        <f>SUMIFS(SolRaw!$D:$D,SolRaw!$A:$A,$B717,SolRaw!$B:$B,$C717,SolRaw!$C:$C,D$1)/SUMIFS(GraphStats!$G:$G,GraphStats!$A:$A,$B717,GraphStats!$D:$D,D$1)</f>
        <v>5.0796946696288807E-2</v>
      </c>
      <c r="E717" s="1">
        <f>SUMIFS(SolRaw!$D:$D,SolRaw!$A:$A,$B717,SolRaw!$B:$B,$C717,SolRaw!$C:$C,E$1)/SUMIFS(GraphStats!$G:$G,GraphStats!$A:$A,$B717,GraphStats!$D:$D,E$1)</f>
        <v>5.0409475903192238E-2</v>
      </c>
      <c r="F717" s="1">
        <f>SUMIFS(SolRaw!$D:$D,SolRaw!$A:$A,$B717,SolRaw!$B:$B,$C717,SolRaw!$C:$C,F$1)/SUMIFS(GraphStats!$G:$G,GraphStats!$A:$A,$B717,GraphStats!$D:$D,F$1)</f>
        <v>5.0519001273225575E-2</v>
      </c>
      <c r="G717" s="1">
        <f>SUMIFS(SolRaw!$D:$D,SolRaw!$A:$A,$B717,SolRaw!$B:$B,$C717,SolRaw!$C:$C,G$1)/SUMIFS(GraphStats!$G:$G,GraphStats!$A:$A,$B717,GraphStats!$D:$D,G$1)</f>
        <v>5.1070253949425784E-2</v>
      </c>
      <c r="H717" s="1">
        <f>SUMIFS(SolRaw!$D:$D,SolRaw!$A:$A,$B717,SolRaw!$B:$B,$C717,SolRaw!$C:$C,H$1)/SUMIFS(GraphStats!$G:$G,GraphStats!$A:$A,$B717,GraphStats!$D:$D,H$1)</f>
        <v>5.0963073206505324E-2</v>
      </c>
      <c r="I717" s="1">
        <f>SUMIFS(SolRaw!$D:$D,SolRaw!$A:$A,$B717,SolRaw!$B:$B,$C717,SolRaw!$C:$C,I$1)/SUMIFS(GraphStats!$G:$G,GraphStats!$A:$A,$B717,GraphStats!$D:$D,I$1)</f>
        <v>5.0106960228038129E-2</v>
      </c>
      <c r="J717" s="1">
        <f>SUMIFS(SolRaw!$D:$D,SolRaw!$A:$A,$B717,SolRaw!$B:$B,$C717,SolRaw!$C:$C,J$1)/SUMIFS(GraphStats!$G:$G,GraphStats!$A:$A,$B717,GraphStats!$D:$D,J$1)</f>
        <v>5.186392736459132E-2</v>
      </c>
      <c r="K717" s="1">
        <f>SUMIFS(SolRaw!$D:$D,SolRaw!$A:$A,$B717,SolRaw!$B:$B,$C717,SolRaw!$C:$C,K$1)/SUMIFS(GraphStats!$G:$G,GraphStats!$A:$A,$B717,GraphStats!$D:$D,K$1)</f>
        <v>5.0136219161495382E-2</v>
      </c>
      <c r="L717" s="1">
        <f>SUMIFS(SolRaw!$D:$D,SolRaw!$A:$A,$B717,SolRaw!$B:$B,$C717,SolRaw!$C:$C,L$1)/SUMIFS(GraphStats!$G:$G,GraphStats!$A:$A,$B717,GraphStats!$D:$D,L$1)</f>
        <v>5.0445632798573975E-2</v>
      </c>
      <c r="M717" s="1">
        <f>SUMIFS(SolRaw!$D:$D,SolRaw!$A:$A,$B717,SolRaw!$B:$B,$C717,SolRaw!$C:$C,M$1)/SUMIFS(GraphStats!$G:$G,GraphStats!$A:$A,$B717,GraphStats!$D:$D,M$1)</f>
        <v>5.1032669314122217E-2</v>
      </c>
      <c r="N717" s="1">
        <f t="shared" si="77"/>
        <v>5.0734415989545867E-2</v>
      </c>
      <c r="O717" s="1">
        <f t="shared" si="78"/>
        <v>5.0106960228038129E-2</v>
      </c>
      <c r="P717" s="1">
        <f t="shared" si="79"/>
        <v>5.0418515127037669E-2</v>
      </c>
      <c r="Q717" s="1">
        <f t="shared" si="83"/>
        <v>5.0657973984757187E-2</v>
      </c>
      <c r="R717" s="1">
        <f t="shared" si="80"/>
        <v>5.1015270287217994E-2</v>
      </c>
      <c r="S717" s="1">
        <f t="shared" si="81"/>
        <v>5.186392736459132E-2</v>
      </c>
      <c r="T717" s="1">
        <f t="shared" si="82"/>
        <v>5.2921932108440162E-4</v>
      </c>
    </row>
    <row r="718" spans="1:20" x14ac:dyDescent="0.2">
      <c r="A718" t="str">
        <f>VLOOKUP(B718,GraphStats!$A:$B,2,0)</f>
        <v>ISPD</v>
      </c>
      <c r="B718" t="s">
        <v>50</v>
      </c>
      <c r="C718" t="s">
        <v>150</v>
      </c>
      <c r="D718" s="1">
        <f>SUMIFS(SolRaw!$D:$D,SolRaw!$A:$A,$B718,SolRaw!$B:$B,$C718,SolRaw!$C:$C,D$1)/SUMIFS(GraphStats!$G:$G,GraphStats!$A:$A,$B718,GraphStats!$D:$D,D$1)</f>
        <v>5.0495704610617705E-2</v>
      </c>
      <c r="E718" s="1">
        <f>SUMIFS(SolRaw!$D:$D,SolRaw!$A:$A,$B718,SolRaw!$B:$B,$C718,SolRaw!$C:$C,E$1)/SUMIFS(GraphStats!$G:$G,GraphStats!$A:$A,$B718,GraphStats!$D:$D,E$1)</f>
        <v>5.0301648147249585E-2</v>
      </c>
      <c r="F718" s="1">
        <f>SUMIFS(SolRaw!$D:$D,SolRaw!$A:$A,$B718,SolRaw!$B:$B,$C718,SolRaw!$C:$C,F$1)/SUMIFS(GraphStats!$G:$G,GraphStats!$A:$A,$B718,GraphStats!$D:$D,F$1)</f>
        <v>5.0637691793090051E-2</v>
      </c>
      <c r="G718" s="1">
        <f>SUMIFS(SolRaw!$D:$D,SolRaw!$A:$A,$B718,SolRaw!$B:$B,$C718,SolRaw!$C:$C,G$1)/SUMIFS(GraphStats!$G:$G,GraphStats!$A:$A,$B718,GraphStats!$D:$D,G$1)</f>
        <v>5.1242788591146816E-2</v>
      </c>
      <c r="H718" s="1">
        <f>SUMIFS(SolRaw!$D:$D,SolRaw!$A:$A,$B718,SolRaw!$B:$B,$C718,SolRaw!$C:$C,H$1)/SUMIFS(GraphStats!$G:$G,GraphStats!$A:$A,$B718,GraphStats!$D:$D,H$1)</f>
        <v>5.0806695138259785E-2</v>
      </c>
      <c r="I718" s="1">
        <f>SUMIFS(SolRaw!$D:$D,SolRaw!$A:$A,$B718,SolRaw!$B:$B,$C718,SolRaw!$C:$C,I$1)/SUMIFS(GraphStats!$G:$G,GraphStats!$A:$A,$B718,GraphStats!$D:$D,I$1)</f>
        <v>5.0274001390213541E-2</v>
      </c>
      <c r="J718" s="1">
        <f>SUMIFS(SolRaw!$D:$D,SolRaw!$A:$A,$B718,SolRaw!$B:$B,$C718,SolRaw!$C:$C,J$1)/SUMIFS(GraphStats!$G:$G,GraphStats!$A:$A,$B718,GraphStats!$D:$D,J$1)</f>
        <v>5.1750569488378119E-2</v>
      </c>
      <c r="K718" s="1">
        <f>SUMIFS(SolRaw!$D:$D,SolRaw!$A:$A,$B718,SolRaw!$B:$B,$C718,SolRaw!$C:$C,K$1)/SUMIFS(GraphStats!$G:$G,GraphStats!$A:$A,$B718,GraphStats!$D:$D,K$1)</f>
        <v>5.0017297671301003E-2</v>
      </c>
      <c r="L718" s="1">
        <f>SUMIFS(SolRaw!$D:$D,SolRaw!$A:$A,$B718,SolRaw!$B:$B,$C718,SolRaw!$C:$C,L$1)/SUMIFS(GraphStats!$G:$G,GraphStats!$A:$A,$B718,GraphStats!$D:$D,L$1)</f>
        <v>5.0553664992167666E-2</v>
      </c>
      <c r="M718" s="1">
        <f>SUMIFS(SolRaw!$D:$D,SolRaw!$A:$A,$B718,SolRaw!$B:$B,$C718,SolRaw!$C:$C,M$1)/SUMIFS(GraphStats!$G:$G,GraphStats!$A:$A,$B718,GraphStats!$D:$D,M$1)</f>
        <v>5.129669642809033E-2</v>
      </c>
      <c r="N718" s="1">
        <f t="shared" si="77"/>
        <v>5.0737675825051468E-2</v>
      </c>
      <c r="O718" s="1">
        <f t="shared" si="78"/>
        <v>5.0017297671301003E-2</v>
      </c>
      <c r="P718" s="1">
        <f t="shared" si="79"/>
        <v>5.0350162263091615E-2</v>
      </c>
      <c r="Q718" s="1">
        <f t="shared" si="83"/>
        <v>5.0595678392628858E-2</v>
      </c>
      <c r="R718" s="1">
        <f t="shared" si="80"/>
        <v>5.1133765227925058E-2</v>
      </c>
      <c r="S718" s="1">
        <f t="shared" si="81"/>
        <v>5.1750569488378119E-2</v>
      </c>
      <c r="T718" s="1">
        <f t="shared" si="82"/>
        <v>5.4004380928365044E-4</v>
      </c>
    </row>
    <row r="719" spans="1:20" x14ac:dyDescent="0.2">
      <c r="A719" t="str">
        <f>VLOOKUP(B719,GraphStats!$A:$B,2,0)</f>
        <v>ISPD</v>
      </c>
      <c r="B719" t="s">
        <v>50</v>
      </c>
      <c r="C719" t="s">
        <v>151</v>
      </c>
      <c r="D719" s="1">
        <f>SUMIFS(SolRaw!$D:$D,SolRaw!$A:$A,$B719,SolRaw!$B:$B,$C719,SolRaw!$C:$C,D$1)/SUMIFS(GraphStats!$G:$G,GraphStats!$A:$A,$B719,GraphStats!$D:$D,D$1)</f>
        <v>5.150163800384084E-2</v>
      </c>
      <c r="E719" s="1">
        <f>SUMIFS(SolRaw!$D:$D,SolRaw!$A:$A,$B719,SolRaw!$B:$B,$C719,SolRaw!$C:$C,E$1)/SUMIFS(GraphStats!$G:$G,GraphStats!$A:$A,$B719,GraphStats!$D:$D,E$1)</f>
        <v>5.2096980283694826E-2</v>
      </c>
      <c r="F719" s="1">
        <f>SUMIFS(SolRaw!$D:$D,SolRaw!$A:$A,$B719,SolRaw!$B:$B,$C719,SolRaw!$C:$C,F$1)/SUMIFS(GraphStats!$G:$G,GraphStats!$A:$A,$B719,GraphStats!$D:$D,F$1)</f>
        <v>5.1614191070156884E-2</v>
      </c>
      <c r="G719" s="1">
        <f>SUMIFS(SolRaw!$D:$D,SolRaw!$A:$A,$B719,SolRaw!$B:$B,$C719,SolRaw!$C:$C,G$1)/SUMIFS(GraphStats!$G:$G,GraphStats!$A:$A,$B719,GraphStats!$D:$D,G$1)</f>
        <v>5.2251037903704105E-2</v>
      </c>
      <c r="H719" s="1">
        <f>SUMIFS(SolRaw!$D:$D,SolRaw!$A:$A,$B719,SolRaw!$B:$B,$C719,SolRaw!$C:$C,H$1)/SUMIFS(GraphStats!$G:$G,GraphStats!$A:$A,$B719,GraphStats!$D:$D,H$1)</f>
        <v>5.1761140589275702E-2</v>
      </c>
      <c r="I719" s="1">
        <f>SUMIFS(SolRaw!$D:$D,SolRaw!$A:$A,$B719,SolRaw!$B:$B,$C719,SolRaw!$C:$C,I$1)/SUMIFS(GraphStats!$G:$G,GraphStats!$A:$A,$B719,GraphStats!$D:$D,I$1)</f>
        <v>5.1335521033715373E-2</v>
      </c>
      <c r="J719" s="1">
        <f>SUMIFS(SolRaw!$D:$D,SolRaw!$A:$A,$B719,SolRaw!$B:$B,$C719,SolRaw!$C:$C,J$1)/SUMIFS(GraphStats!$G:$G,GraphStats!$A:$A,$B719,GraphStats!$D:$D,J$1)</f>
        <v>5.3283599814309003E-2</v>
      </c>
      <c r="K719" s="1">
        <f>SUMIFS(SolRaw!$D:$D,SolRaw!$A:$A,$B719,SolRaw!$B:$B,$C719,SolRaw!$C:$C,K$1)/SUMIFS(GraphStats!$G:$G,GraphStats!$A:$A,$B719,GraphStats!$D:$D,K$1)</f>
        <v>5.2260589418149581E-2</v>
      </c>
      <c r="L719" s="1">
        <f>SUMIFS(SolRaw!$D:$D,SolRaw!$A:$A,$B719,SolRaw!$B:$B,$C719,SolRaw!$C:$C,L$1)/SUMIFS(GraphStats!$G:$G,GraphStats!$A:$A,$B719,GraphStats!$D:$D,L$1)</f>
        <v>5.1590774050667101E-2</v>
      </c>
      <c r="M719" s="1">
        <f>SUMIFS(SolRaw!$D:$D,SolRaw!$A:$A,$B719,SolRaw!$B:$B,$C719,SolRaw!$C:$C,M$1)/SUMIFS(GraphStats!$G:$G,GraphStats!$A:$A,$B719,GraphStats!$D:$D,M$1)</f>
        <v>5.2735374783794121E-2</v>
      </c>
      <c r="N719" s="1">
        <f t="shared" si="77"/>
        <v>5.2043084695130762E-2</v>
      </c>
      <c r="O719" s="1">
        <f t="shared" si="78"/>
        <v>5.1335521033715373E-2</v>
      </c>
      <c r="P719" s="1">
        <f t="shared" si="79"/>
        <v>5.1596628305539544E-2</v>
      </c>
      <c r="Q719" s="1">
        <f t="shared" si="83"/>
        <v>5.1929060436485264E-2</v>
      </c>
      <c r="R719" s="1">
        <f t="shared" si="80"/>
        <v>5.225820153953821E-2</v>
      </c>
      <c r="S719" s="1">
        <f t="shared" si="81"/>
        <v>5.3283599814309003E-2</v>
      </c>
      <c r="T719" s="1">
        <f t="shared" si="82"/>
        <v>6.1223079323428778E-4</v>
      </c>
    </row>
    <row r="720" spans="1:20" x14ac:dyDescent="0.2">
      <c r="A720" t="str">
        <f>VLOOKUP(B720,GraphStats!$A:$B,2,0)</f>
        <v>ISPD</v>
      </c>
      <c r="B720" t="s">
        <v>50</v>
      </c>
      <c r="C720" t="s">
        <v>152</v>
      </c>
      <c r="D720" s="1">
        <f>SUMIFS(SolRaw!$D:$D,SolRaw!$A:$A,$B720,SolRaw!$B:$B,$C720,SolRaw!$C:$C,D$1)/SUMIFS(GraphStats!$G:$G,GraphStats!$A:$A,$B720,GraphStats!$D:$D,D$1)</f>
        <v>5.0415014766241523E-2</v>
      </c>
      <c r="E720" s="1">
        <f>SUMIFS(SolRaw!$D:$D,SolRaw!$A:$A,$B720,SolRaw!$B:$B,$C720,SolRaw!$C:$C,E$1)/SUMIFS(GraphStats!$G:$G,GraphStats!$A:$A,$B720,GraphStats!$D:$D,E$1)</f>
        <v>5.0307039535046713E-2</v>
      </c>
      <c r="F720" s="1">
        <f>SUMIFS(SolRaw!$D:$D,SolRaw!$A:$A,$B720,SolRaw!$B:$B,$C720,SolRaw!$C:$C,F$1)/SUMIFS(GraphStats!$G:$G,GraphStats!$A:$A,$B720,GraphStats!$D:$D,F$1)</f>
        <v>5.0238460044454994E-2</v>
      </c>
      <c r="G720" s="1">
        <f>SUMIFS(SolRaw!$D:$D,SolRaw!$A:$A,$B720,SolRaw!$B:$B,$C720,SolRaw!$C:$C,G$1)/SUMIFS(GraphStats!$G:$G,GraphStats!$A:$A,$B720,GraphStats!$D:$D,G$1)</f>
        <v>5.0789885156629105E-2</v>
      </c>
      <c r="H720" s="1">
        <f>SUMIFS(SolRaw!$D:$D,SolRaw!$A:$A,$B720,SolRaw!$B:$B,$C720,SolRaw!$C:$C,H$1)/SUMIFS(GraphStats!$G:$G,GraphStats!$A:$A,$B720,GraphStats!$D:$D,H$1)</f>
        <v>5.0860618610068589E-2</v>
      </c>
      <c r="I720" s="1">
        <f>SUMIFS(SolRaw!$D:$D,SolRaw!$A:$A,$B720,SolRaw!$B:$B,$C720,SolRaw!$C:$C,I$1)/SUMIFS(GraphStats!$G:$G,GraphStats!$A:$A,$B720,GraphStats!$D:$D,I$1)</f>
        <v>4.9611225166098186E-2</v>
      </c>
      <c r="J720" s="1">
        <f>SUMIFS(SolRaw!$D:$D,SolRaw!$A:$A,$B720,SolRaw!$B:$B,$C720,SolRaw!$C:$C,J$1)/SUMIFS(GraphStats!$G:$G,GraphStats!$A:$A,$B720,GraphStats!$D:$D,J$1)</f>
        <v>5.1653405594481089E-2</v>
      </c>
      <c r="K720" s="1">
        <f>SUMIFS(SolRaw!$D:$D,SolRaw!$A:$A,$B720,SolRaw!$B:$B,$C720,SolRaw!$C:$C,K$1)/SUMIFS(GraphStats!$G:$G,GraphStats!$A:$A,$B720,GraphStats!$D:$D,K$1)</f>
        <v>5.0363251097321024E-2</v>
      </c>
      <c r="L720" s="1">
        <f>SUMIFS(SolRaw!$D:$D,SolRaw!$A:$A,$B720,SolRaw!$B:$B,$C720,SolRaw!$C:$C,L$1)/SUMIFS(GraphStats!$G:$G,GraphStats!$A:$A,$B720,GraphStats!$D:$D,L$1)</f>
        <v>5.0683303624480092E-2</v>
      </c>
      <c r="M720" s="1">
        <f>SUMIFS(SolRaw!$D:$D,SolRaw!$A:$A,$B720,SolRaw!$B:$B,$C720,SolRaw!$C:$C,M$1)/SUMIFS(GraphStats!$G:$G,GraphStats!$A:$A,$B720,GraphStats!$D:$D,M$1)</f>
        <v>5.09733979211906E-2</v>
      </c>
      <c r="N720" s="1">
        <f t="shared" si="77"/>
        <v>5.0589560151601189E-2</v>
      </c>
      <c r="O720" s="1">
        <f t="shared" si="78"/>
        <v>4.9611225166098186E-2</v>
      </c>
      <c r="P720" s="1">
        <f t="shared" si="79"/>
        <v>5.0321092425615291E-2</v>
      </c>
      <c r="Q720" s="1">
        <f t="shared" si="83"/>
        <v>5.0549159195360807E-2</v>
      </c>
      <c r="R720" s="1">
        <f t="shared" si="80"/>
        <v>5.0842935246708715E-2</v>
      </c>
      <c r="S720" s="1">
        <f t="shared" si="81"/>
        <v>5.1653405594481089E-2</v>
      </c>
      <c r="T720" s="1">
        <f t="shared" si="82"/>
        <v>5.4195116645817097E-4</v>
      </c>
    </row>
    <row r="721" spans="1:20" x14ac:dyDescent="0.2">
      <c r="A721" t="str">
        <f>VLOOKUP(B721,GraphStats!$A:$B,2,0)</f>
        <v>ISPD</v>
      </c>
      <c r="B721" t="s">
        <v>50</v>
      </c>
      <c r="C721" t="s">
        <v>153</v>
      </c>
      <c r="D721" s="1">
        <f>SUMIFS(SolRaw!$D:$D,SolRaw!$A:$A,$B721,SolRaw!$B:$B,$C721,SolRaw!$C:$C,D$1)/SUMIFS(GraphStats!$G:$G,GraphStats!$A:$A,$B721,GraphStats!$D:$D,D$1)</f>
        <v>5.1630741754842738E-2</v>
      </c>
      <c r="E721" s="1">
        <f>SUMIFS(SolRaw!$D:$D,SolRaw!$A:$A,$B721,SolRaw!$B:$B,$C721,SolRaw!$C:$C,E$1)/SUMIFS(GraphStats!$G:$G,GraphStats!$A:$A,$B721,GraphStats!$D:$D,E$1)</f>
        <v>5.1622538157547138E-2</v>
      </c>
      <c r="F721" s="1">
        <f>SUMIFS(SolRaw!$D:$D,SolRaw!$A:$A,$B721,SolRaw!$B:$B,$C721,SolRaw!$C:$C,F$1)/SUMIFS(GraphStats!$G:$G,GraphStats!$A:$A,$B721,GraphStats!$D:$D,F$1)</f>
        <v>5.0993763352683484E-2</v>
      </c>
      <c r="G721" s="1">
        <f>SUMIFS(SolRaw!$D:$D,SolRaw!$A:$A,$B721,SolRaw!$B:$B,$C721,SolRaw!$C:$C,G$1)/SUMIFS(GraphStats!$G:$G,GraphStats!$A:$A,$B721,GraphStats!$D:$D,G$1)</f>
        <v>5.2277996441473011E-2</v>
      </c>
      <c r="H721" s="1">
        <f>SUMIFS(SolRaw!$D:$D,SolRaw!$A:$A,$B721,SolRaw!$B:$B,$C721,SolRaw!$C:$C,H$1)/SUMIFS(GraphStats!$G:$G,GraphStats!$A:$A,$B721,GraphStats!$D:$D,H$1)</f>
        <v>5.165868599283896E-2</v>
      </c>
      <c r="I721" s="1">
        <f>SUMIFS(SolRaw!$D:$D,SolRaw!$A:$A,$B721,SolRaw!$B:$B,$C721,SolRaw!$C:$C,I$1)/SUMIFS(GraphStats!$G:$G,GraphStats!$A:$A,$B721,GraphStats!$D:$D,I$1)</f>
        <v>5.1297802061611247E-2</v>
      </c>
      <c r="J721" s="1">
        <f>SUMIFS(SolRaw!$D:$D,SolRaw!$A:$A,$B721,SolRaw!$B:$B,$C721,SolRaw!$C:$C,J$1)/SUMIFS(GraphStats!$G:$G,GraphStats!$A:$A,$B721,GraphStats!$D:$D,J$1)</f>
        <v>5.3116261997041898E-2</v>
      </c>
      <c r="K721" s="1">
        <f>SUMIFS(SolRaw!$D:$D,SolRaw!$A:$A,$B721,SolRaw!$B:$B,$C721,SolRaw!$C:$C,K$1)/SUMIFS(GraphStats!$G:$G,GraphStats!$A:$A,$B721,GraphStats!$D:$D,K$1)</f>
        <v>5.191463599212956E-2</v>
      </c>
      <c r="L721" s="1">
        <f>SUMIFS(SolRaw!$D:$D,SolRaw!$A:$A,$B721,SolRaw!$B:$B,$C721,SolRaw!$C:$C,L$1)/SUMIFS(GraphStats!$G:$G,GraphStats!$A:$A,$B721,GraphStats!$D:$D,L$1)</f>
        <v>5.1644790147463947E-2</v>
      </c>
      <c r="M721" s="1">
        <f>SUMIFS(SolRaw!$D:$D,SolRaw!$A:$A,$B721,SolRaw!$B:$B,$C721,SolRaw!$C:$C,M$1)/SUMIFS(GraphStats!$G:$G,GraphStats!$A:$A,$B721,GraphStats!$D:$D,M$1)</f>
        <v>5.2746151400690784E-2</v>
      </c>
      <c r="N721" s="1">
        <f t="shared" si="77"/>
        <v>5.1890336729832273E-2</v>
      </c>
      <c r="O721" s="1">
        <f t="shared" si="78"/>
        <v>5.0993763352683484E-2</v>
      </c>
      <c r="P721" s="1">
        <f t="shared" si="79"/>
        <v>5.1624589056871034E-2</v>
      </c>
      <c r="Q721" s="1">
        <f t="shared" si="83"/>
        <v>5.1651738070151457E-2</v>
      </c>
      <c r="R721" s="1">
        <f t="shared" si="80"/>
        <v>5.2187156329137147E-2</v>
      </c>
      <c r="S721" s="1">
        <f t="shared" si="81"/>
        <v>5.3116261997041898E-2</v>
      </c>
      <c r="T721" s="1">
        <f t="shared" si="82"/>
        <v>6.49288840526746E-4</v>
      </c>
    </row>
    <row r="722" spans="1:20" x14ac:dyDescent="0.2">
      <c r="A722" t="str">
        <f>VLOOKUP(B722,GraphStats!$A:$B,2,0)</f>
        <v>ISPD</v>
      </c>
      <c r="B722" t="s">
        <v>50</v>
      </c>
      <c r="C722" t="s">
        <v>154</v>
      </c>
      <c r="D722" s="1">
        <f>SUMIFS(SolRaw!$D:$D,SolRaw!$A:$A,$B722,SolRaw!$B:$B,$C722,SolRaw!$C:$C,D$1)/SUMIFS(GraphStats!$G:$G,GraphStats!$A:$A,$B722,GraphStats!$D:$D,D$1)</f>
        <v>4.97157027816479E-2</v>
      </c>
      <c r="E722" s="1">
        <f>SUMIFS(SolRaw!$D:$D,SolRaw!$A:$A,$B722,SolRaw!$B:$B,$C722,SolRaw!$C:$C,E$1)/SUMIFS(GraphStats!$G:$G,GraphStats!$A:$A,$B722,GraphStats!$D:$D,E$1)</f>
        <v>5.0484955332352102E-2</v>
      </c>
      <c r="F722" s="1">
        <f>SUMIFS(SolRaw!$D:$D,SolRaw!$A:$A,$B722,SolRaw!$B:$B,$C722,SolRaw!$C:$C,F$1)/SUMIFS(GraphStats!$G:$G,GraphStats!$A:$A,$B722,GraphStats!$D:$D,F$1)</f>
        <v>5.0340965493428862E-2</v>
      </c>
      <c r="G722" s="1">
        <f>SUMIFS(SolRaw!$D:$D,SolRaw!$A:$A,$B722,SolRaw!$B:$B,$C722,SolRaw!$C:$C,G$1)/SUMIFS(GraphStats!$G:$G,GraphStats!$A:$A,$B722,GraphStats!$D:$D,G$1)</f>
        <v>5.0687442713107239E-2</v>
      </c>
      <c r="H722" s="1">
        <f>SUMIFS(SolRaw!$D:$D,SolRaw!$A:$A,$B722,SolRaw!$B:$B,$C722,SolRaw!$C:$C,H$1)/SUMIFS(GraphStats!$G:$G,GraphStats!$A:$A,$B722,GraphStats!$D:$D,H$1)</f>
        <v>5.0553254820758377E-2</v>
      </c>
      <c r="I722" s="1">
        <f>SUMIFS(SolRaw!$D:$D,SolRaw!$A:$A,$B722,SolRaw!$B:$B,$C722,SolRaw!$C:$C,I$1)/SUMIFS(GraphStats!$G:$G,GraphStats!$A:$A,$B722,GraphStats!$D:$D,I$1)</f>
        <v>4.9670497836547527E-2</v>
      </c>
      <c r="J722" s="1">
        <f>SUMIFS(SolRaw!$D:$D,SolRaw!$A:$A,$B722,SolRaw!$B:$B,$C722,SolRaw!$C:$C,J$1)/SUMIFS(GraphStats!$G:$G,GraphStats!$A:$A,$B722,GraphStats!$D:$D,J$1)</f>
        <v>5.1755967482483511E-2</v>
      </c>
      <c r="K722" s="1">
        <f>SUMIFS(SolRaw!$D:$D,SolRaw!$A:$A,$B722,SolRaw!$B:$B,$C722,SolRaw!$C:$C,K$1)/SUMIFS(GraphStats!$G:$G,GraphStats!$A:$A,$B722,GraphStats!$D:$D,K$1)</f>
        <v>4.9930809314795994E-2</v>
      </c>
      <c r="L722" s="1">
        <f>SUMIFS(SolRaw!$D:$D,SolRaw!$A:$A,$B722,SolRaw!$B:$B,$C722,SolRaw!$C:$C,L$1)/SUMIFS(GraphStats!$G:$G,GraphStats!$A:$A,$B722,GraphStats!$D:$D,L$1)</f>
        <v>5.0283584508183439E-2</v>
      </c>
      <c r="M722" s="1">
        <f>SUMIFS(SolRaw!$D:$D,SolRaw!$A:$A,$B722,SolRaw!$B:$B,$C722,SolRaw!$C:$C,M$1)/SUMIFS(GraphStats!$G:$G,GraphStats!$A:$A,$B722,GraphStats!$D:$D,M$1)</f>
        <v>5.0876408369120683E-2</v>
      </c>
      <c r="N722" s="1">
        <f t="shared" si="77"/>
        <v>5.0429958865242562E-2</v>
      </c>
      <c r="O722" s="1">
        <f t="shared" si="78"/>
        <v>4.9670497836547527E-2</v>
      </c>
      <c r="P722" s="1">
        <f t="shared" si="79"/>
        <v>5.0019003113142856E-2</v>
      </c>
      <c r="Q722" s="1">
        <f t="shared" si="83"/>
        <v>5.0412960412890478E-2</v>
      </c>
      <c r="R722" s="1">
        <f t="shared" si="80"/>
        <v>5.0653895740020022E-2</v>
      </c>
      <c r="S722" s="1">
        <f t="shared" si="81"/>
        <v>5.1755967482483511E-2</v>
      </c>
      <c r="T722" s="1">
        <f t="shared" si="82"/>
        <v>6.1532094623351053E-4</v>
      </c>
    </row>
    <row r="723" spans="1:20" x14ac:dyDescent="0.2">
      <c r="A723" t="str">
        <f>VLOOKUP(B723,GraphStats!$A:$B,2,0)</f>
        <v>ISPD</v>
      </c>
      <c r="B723" t="s">
        <v>50</v>
      </c>
      <c r="C723" t="s">
        <v>155</v>
      </c>
      <c r="D723" s="1">
        <f>SUMIFS(SolRaw!$D:$D,SolRaw!$A:$A,$B723,SolRaw!$B:$B,$C723,SolRaw!$C:$C,D$1)/SUMIFS(GraphStats!$G:$G,GraphStats!$A:$A,$B723,GraphStats!$D:$D,D$1)</f>
        <v>5.1550051910466549E-2</v>
      </c>
      <c r="E723" s="1">
        <f>SUMIFS(SolRaw!$D:$D,SolRaw!$A:$A,$B723,SolRaw!$B:$B,$C723,SolRaw!$C:$C,E$1)/SUMIFS(GraphStats!$G:$G,GraphStats!$A:$A,$B723,GraphStats!$D:$D,E$1)</f>
        <v>5.1671060647721333E-2</v>
      </c>
      <c r="F723" s="1">
        <f>SUMIFS(SolRaw!$D:$D,SolRaw!$A:$A,$B723,SolRaw!$B:$B,$C723,SolRaw!$C:$C,F$1)/SUMIFS(GraphStats!$G:$G,GraphStats!$A:$A,$B723,GraphStats!$D:$D,F$1)</f>
        <v>5.1511685621183023E-2</v>
      </c>
      <c r="G723" s="1">
        <f>SUMIFS(SolRaw!$D:$D,SolRaw!$A:$A,$B723,SolRaw!$B:$B,$C723,SolRaw!$C:$C,G$1)/SUMIFS(GraphStats!$G:$G,GraphStats!$A:$A,$B723,GraphStats!$D:$D,G$1)</f>
        <v>5.2175553997951152E-2</v>
      </c>
      <c r="H723" s="1">
        <f>SUMIFS(SolRaw!$D:$D,SolRaw!$A:$A,$B723,SolRaw!$B:$B,$C723,SolRaw!$C:$C,H$1)/SUMIFS(GraphStats!$G:$G,GraphStats!$A:$A,$B723,GraphStats!$D:$D,H$1)</f>
        <v>5.1556231396402225E-2</v>
      </c>
      <c r="I723" s="1">
        <f>SUMIFS(SolRaw!$D:$D,SolRaw!$A:$A,$B723,SolRaw!$B:$B,$C723,SolRaw!$C:$C,I$1)/SUMIFS(GraphStats!$G:$G,GraphStats!$A:$A,$B723,GraphStats!$D:$D,I$1)</f>
        <v>5.1233140966575601E-2</v>
      </c>
      <c r="J723" s="1">
        <f>SUMIFS(SolRaw!$D:$D,SolRaw!$A:$A,$B723,SolRaw!$B:$B,$C723,SolRaw!$C:$C,J$1)/SUMIFS(GraphStats!$G:$G,GraphStats!$A:$A,$B723,GraphStats!$D:$D,J$1)</f>
        <v>5.2997506126723312E-2</v>
      </c>
      <c r="K723" s="1">
        <f>SUMIFS(SolRaw!$D:$D,SolRaw!$A:$A,$B723,SolRaw!$B:$B,$C723,SolRaw!$C:$C,K$1)/SUMIFS(GraphStats!$G:$G,GraphStats!$A:$A,$B723,GraphStats!$D:$D,K$1)</f>
        <v>5.1660576444896106E-2</v>
      </c>
      <c r="L723" s="1">
        <f>SUMIFS(SolRaw!$D:$D,SolRaw!$A:$A,$B723,SolRaw!$B:$B,$C723,SolRaw!$C:$C,L$1)/SUMIFS(GraphStats!$G:$G,GraphStats!$A:$A,$B723,GraphStats!$D:$D,L$1)</f>
        <v>5.1444930589315617E-2</v>
      </c>
      <c r="M723" s="1">
        <f>SUMIFS(SolRaw!$D:$D,SolRaw!$A:$A,$B723,SolRaw!$B:$B,$C723,SolRaw!$C:$C,M$1)/SUMIFS(GraphStats!$G:$G,GraphStats!$A:$A,$B723,GraphStats!$D:$D,M$1)</f>
        <v>5.2525230754309302E-2</v>
      </c>
      <c r="N723" s="1">
        <f t="shared" si="77"/>
        <v>5.1832596845554427E-2</v>
      </c>
      <c r="O723" s="1">
        <f t="shared" si="78"/>
        <v>5.1233140966575601E-2</v>
      </c>
      <c r="P723" s="1">
        <f t="shared" si="79"/>
        <v>5.1521277193503905E-2</v>
      </c>
      <c r="Q723" s="1">
        <f t="shared" si="83"/>
        <v>5.1608403920649165E-2</v>
      </c>
      <c r="R723" s="1">
        <f t="shared" si="80"/>
        <v>5.2049430660393699E-2</v>
      </c>
      <c r="S723" s="1">
        <f t="shared" si="81"/>
        <v>5.2997506126723312E-2</v>
      </c>
      <c r="T723" s="1">
        <f t="shared" si="82"/>
        <v>5.5566635948486951E-4</v>
      </c>
    </row>
    <row r="724" spans="1:20" x14ac:dyDescent="0.2">
      <c r="A724" t="str">
        <f>VLOOKUP(B724,GraphStats!$A:$B,2,0)</f>
        <v>ISPD</v>
      </c>
      <c r="B724" t="s">
        <v>50</v>
      </c>
      <c r="C724" t="s">
        <v>156</v>
      </c>
      <c r="D724" s="1">
        <f>SUMIFS(SolRaw!$D:$D,SolRaw!$A:$A,$B724,SolRaw!$B:$B,$C724,SolRaw!$C:$C,D$1)/SUMIFS(GraphStats!$G:$G,GraphStats!$A:$A,$B724,GraphStats!$D:$D,D$1)</f>
        <v>5.126494779367069E-2</v>
      </c>
      <c r="E724" s="1">
        <f>SUMIFS(SolRaw!$D:$D,SolRaw!$A:$A,$B724,SolRaw!$B:$B,$C724,SolRaw!$C:$C,E$1)/SUMIFS(GraphStats!$G:$G,GraphStats!$A:$A,$B724,GraphStats!$D:$D,E$1)</f>
        <v>5.1379925706676155E-2</v>
      </c>
      <c r="F724" s="1">
        <f>SUMIFS(SolRaw!$D:$D,SolRaw!$A:$A,$B724,SolRaw!$B:$B,$C724,SolRaw!$C:$C,F$1)/SUMIFS(GraphStats!$G:$G,GraphStats!$A:$A,$B724,GraphStats!$D:$D,F$1)</f>
        <v>5.1144824014329182E-2</v>
      </c>
      <c r="G724" s="1">
        <f>SUMIFS(SolRaw!$D:$D,SolRaw!$A:$A,$B724,SolRaw!$B:$B,$C724,SolRaw!$C:$C,G$1)/SUMIFS(GraphStats!$G:$G,GraphStats!$A:$A,$B724,GraphStats!$D:$D,G$1)</f>
        <v>5.1506982261282148E-2</v>
      </c>
      <c r="H724" s="1">
        <f>SUMIFS(SolRaw!$D:$D,SolRaw!$A:$A,$B724,SolRaw!$B:$B,$C724,SolRaw!$C:$C,H$1)/SUMIFS(GraphStats!$G:$G,GraphStats!$A:$A,$B724,GraphStats!$D:$D,H$1)</f>
        <v>5.1874379880074199E-2</v>
      </c>
      <c r="I724" s="1">
        <f>SUMIFS(SolRaw!$D:$D,SolRaw!$A:$A,$B724,SolRaw!$B:$B,$C724,SolRaw!$C:$C,I$1)/SUMIFS(GraphStats!$G:$G,GraphStats!$A:$A,$B724,GraphStats!$D:$D,I$1)</f>
        <v>5.077512487673979E-2</v>
      </c>
      <c r="J724" s="1">
        <f>SUMIFS(SolRaw!$D:$D,SolRaw!$A:$A,$B724,SolRaw!$B:$B,$C724,SolRaw!$C:$C,J$1)/SUMIFS(GraphStats!$G:$G,GraphStats!$A:$A,$B724,GraphStats!$D:$D,J$1)</f>
        <v>5.1917907305645224E-2</v>
      </c>
      <c r="K724" s="1">
        <f>SUMIFS(SolRaw!$D:$D,SolRaw!$A:$A,$B724,SolRaw!$B:$B,$C724,SolRaw!$C:$C,K$1)/SUMIFS(GraphStats!$G:$G,GraphStats!$A:$A,$B724,GraphStats!$D:$D,K$1)</f>
        <v>5.1487599731886095E-2</v>
      </c>
      <c r="L724" s="1">
        <f>SUMIFS(SolRaw!$D:$D,SolRaw!$A:$A,$B724,SolRaw!$B:$B,$C724,SolRaw!$C:$C,L$1)/SUMIFS(GraphStats!$G:$G,GraphStats!$A:$A,$B724,GraphStats!$D:$D,L$1)</f>
        <v>5.1099227569815803E-2</v>
      </c>
      <c r="M724" s="1">
        <f>SUMIFS(SolRaw!$D:$D,SolRaw!$A:$A,$B724,SolRaw!$B:$B,$C724,SolRaw!$C:$C,M$1)/SUMIFS(GraphStats!$G:$G,GraphStats!$A:$A,$B724,GraphStats!$D:$D,M$1)</f>
        <v>5.2320475033272806E-2</v>
      </c>
      <c r="N724" s="1">
        <f t="shared" si="77"/>
        <v>5.1477139417339203E-2</v>
      </c>
      <c r="O724" s="1">
        <f t="shared" si="78"/>
        <v>5.077512487673979E-2</v>
      </c>
      <c r="P724" s="1">
        <f t="shared" si="79"/>
        <v>5.1174854959164559E-2</v>
      </c>
      <c r="Q724" s="1">
        <f t="shared" si="83"/>
        <v>5.1433762719281129E-2</v>
      </c>
      <c r="R724" s="1">
        <f t="shared" si="80"/>
        <v>5.178253047537619E-2</v>
      </c>
      <c r="S724" s="1">
        <f t="shared" si="81"/>
        <v>5.2320475033272806E-2</v>
      </c>
      <c r="T724" s="1">
        <f t="shared" si="82"/>
        <v>4.5519744051931554E-4</v>
      </c>
    </row>
    <row r="725" spans="1:20" x14ac:dyDescent="0.2">
      <c r="A725" t="str">
        <f>VLOOKUP(B725,GraphStats!$A:$B,2,0)</f>
        <v>ISPD</v>
      </c>
      <c r="B725" t="s">
        <v>50</v>
      </c>
      <c r="C725" t="s">
        <v>157</v>
      </c>
      <c r="D725" s="1">
        <f>SUMIFS(SolRaw!$D:$D,SolRaw!$A:$A,$B725,SolRaw!$B:$B,$C725,SolRaw!$C:$C,D$1)/SUMIFS(GraphStats!$G:$G,GraphStats!$A:$A,$B725,GraphStats!$D:$D,D$1)</f>
        <v>5.1055154198292603E-2</v>
      </c>
      <c r="E725" s="1">
        <f>SUMIFS(SolRaw!$D:$D,SolRaw!$A:$A,$B725,SolRaw!$B:$B,$C725,SolRaw!$C:$C,E$1)/SUMIFS(GraphStats!$G:$G,GraphStats!$A:$A,$B725,GraphStats!$D:$D,E$1)</f>
        <v>5.1024094112065384E-2</v>
      </c>
      <c r="F725" s="1">
        <f>SUMIFS(SolRaw!$D:$D,SolRaw!$A:$A,$B725,SolRaw!$B:$B,$C725,SolRaw!$C:$C,F$1)/SUMIFS(GraphStats!$G:$G,GraphStats!$A:$A,$B725,GraphStats!$D:$D,F$1)</f>
        <v>5.1058503636245929E-2</v>
      </c>
      <c r="G725" s="1">
        <f>SUMIFS(SolRaw!$D:$D,SolRaw!$A:$A,$B725,SolRaw!$B:$B,$C725,SolRaw!$C:$C,G$1)/SUMIFS(GraphStats!$G:$G,GraphStats!$A:$A,$B725,GraphStats!$D:$D,G$1)</f>
        <v>5.1054078826764437E-2</v>
      </c>
      <c r="H725" s="1">
        <f>SUMIFS(SolRaw!$D:$D,SolRaw!$A:$A,$B725,SolRaw!$B:$B,$C725,SolRaw!$C:$C,H$1)/SUMIFS(GraphStats!$G:$G,GraphStats!$A:$A,$B725,GraphStats!$D:$D,H$1)</f>
        <v>5.1367499245071398E-2</v>
      </c>
      <c r="I725" s="1">
        <f>SUMIFS(SolRaw!$D:$D,SolRaw!$A:$A,$B725,SolRaw!$B:$B,$C725,SolRaw!$C:$C,I$1)/SUMIFS(GraphStats!$G:$G,GraphStats!$A:$A,$B725,GraphStats!$D:$D,I$1)</f>
        <v>5.0441042552388959E-2</v>
      </c>
      <c r="J725" s="1">
        <f>SUMIFS(SolRaw!$D:$D,SolRaw!$A:$A,$B725,SolRaw!$B:$B,$C725,SolRaw!$C:$C,J$1)/SUMIFS(GraphStats!$G:$G,GraphStats!$A:$A,$B725,GraphStats!$D:$D,J$1)</f>
        <v>5.1890917335118268E-2</v>
      </c>
      <c r="K725" s="1">
        <f>SUMIFS(SolRaw!$D:$D,SolRaw!$A:$A,$B725,SolRaw!$B:$B,$C725,SolRaw!$C:$C,K$1)/SUMIFS(GraphStats!$G:$G,GraphStats!$A:$A,$B725,GraphStats!$D:$D,K$1)</f>
        <v>5.0584877510865101E-2</v>
      </c>
      <c r="L725" s="1">
        <f>SUMIFS(SolRaw!$D:$D,SolRaw!$A:$A,$B725,SolRaw!$B:$B,$C725,SolRaw!$C:$C,L$1)/SUMIFS(GraphStats!$G:$G,GraphStats!$A:$A,$B725,GraphStats!$D:$D,L$1)</f>
        <v>5.0910171231026848E-2</v>
      </c>
      <c r="M725" s="1">
        <f>SUMIFS(SolRaw!$D:$D,SolRaw!$A:$A,$B725,SolRaw!$B:$B,$C725,SolRaw!$C:$C,M$1)/SUMIFS(GraphStats!$G:$G,GraphStats!$A:$A,$B725,GraphStats!$D:$D,M$1)</f>
        <v>5.1673878019473346E-2</v>
      </c>
      <c r="N725" s="1">
        <f t="shared" si="77"/>
        <v>5.1106021666731227E-2</v>
      </c>
      <c r="O725" s="1">
        <f t="shared" si="78"/>
        <v>5.0441042552388959E-2</v>
      </c>
      <c r="P725" s="1">
        <f t="shared" si="79"/>
        <v>5.0938651951286482E-2</v>
      </c>
      <c r="Q725" s="1">
        <f t="shared" si="83"/>
        <v>5.1054616512528517E-2</v>
      </c>
      <c r="R725" s="1">
        <f t="shared" si="80"/>
        <v>5.1290250342865031E-2</v>
      </c>
      <c r="S725" s="1">
        <f t="shared" si="81"/>
        <v>5.1890917335118268E-2</v>
      </c>
      <c r="T725" s="1">
        <f t="shared" si="82"/>
        <v>4.4388362637211043E-4</v>
      </c>
    </row>
    <row r="726" spans="1:20" x14ac:dyDescent="0.2">
      <c r="A726" t="str">
        <f>VLOOKUP(B726,GraphStats!$A:$B,2,0)</f>
        <v>ISPD</v>
      </c>
      <c r="B726" t="s">
        <v>50</v>
      </c>
      <c r="C726" t="s">
        <v>158</v>
      </c>
      <c r="D726" s="1">
        <f>SUMIFS(SolRaw!$D:$D,SolRaw!$A:$A,$B726,SolRaw!$B:$B,$C726,SolRaw!$C:$C,D$1)/SUMIFS(GraphStats!$G:$G,GraphStats!$A:$A,$B726,GraphStats!$D:$D,D$1)</f>
        <v>5.7402755289219301E-2</v>
      </c>
      <c r="E726" s="1">
        <f>SUMIFS(SolRaw!$D:$D,SolRaw!$A:$A,$B726,SolRaw!$B:$B,$C726,SolRaw!$C:$C,E$1)/SUMIFS(GraphStats!$G:$G,GraphStats!$A:$A,$B726,GraphStats!$D:$D,E$1)</f>
        <v>5.7482976693030555E-2</v>
      </c>
      <c r="F726" s="1">
        <f>SUMIFS(SolRaw!$D:$D,SolRaw!$A:$A,$B726,SolRaw!$B:$B,$C726,SolRaw!$C:$C,F$1)/SUMIFS(GraphStats!$G:$G,GraphStats!$A:$A,$B726,GraphStats!$D:$D,F$1)</f>
        <v>5.7430026543516262E-2</v>
      </c>
      <c r="G726" s="1">
        <f>SUMIFS(SolRaw!$D:$D,SolRaw!$A:$A,$B726,SolRaw!$B:$B,$C726,SolRaw!$C:$C,G$1)/SUMIFS(GraphStats!$G:$G,GraphStats!$A:$A,$B726,GraphStats!$D:$D,G$1)</f>
        <v>5.8079473769342749E-2</v>
      </c>
      <c r="H726" s="1">
        <f>SUMIFS(SolRaw!$D:$D,SolRaw!$A:$A,$B726,SolRaw!$B:$B,$C726,SolRaw!$C:$C,H$1)/SUMIFS(GraphStats!$G:$G,GraphStats!$A:$A,$B726,GraphStats!$D:$D,H$1)</f>
        <v>5.7768215348777019E-2</v>
      </c>
      <c r="I726" s="1">
        <f>SUMIFS(SolRaw!$D:$D,SolRaw!$A:$A,$B726,SolRaw!$B:$B,$C726,SolRaw!$C:$C,I$1)/SUMIFS(GraphStats!$G:$G,GraphStats!$A:$A,$B726,GraphStats!$D:$D,I$1)</f>
        <v>5.7219680681959019E-2</v>
      </c>
      <c r="J726" s="1">
        <f>SUMIFS(SolRaw!$D:$D,SolRaw!$A:$A,$B726,SolRaw!$B:$B,$C726,SolRaw!$C:$C,J$1)/SUMIFS(GraphStats!$G:$G,GraphStats!$A:$A,$B726,GraphStats!$D:$D,J$1)</f>
        <v>5.9879948611096113E-2</v>
      </c>
      <c r="K726" s="1">
        <f>SUMIFS(SolRaw!$D:$D,SolRaw!$A:$A,$B726,SolRaw!$B:$B,$C726,SolRaw!$C:$C,K$1)/SUMIFS(GraphStats!$G:$G,GraphStats!$A:$A,$B726,GraphStats!$D:$D,K$1)</f>
        <v>5.7833682890440871E-2</v>
      </c>
      <c r="L726" s="1">
        <f>SUMIFS(SolRaw!$D:$D,SolRaw!$A:$A,$B726,SolRaw!$B:$B,$C726,SolRaw!$C:$C,L$1)/SUMIFS(GraphStats!$G:$G,GraphStats!$A:$A,$B726,GraphStats!$D:$D,L$1)</f>
        <v>5.7510938259601359E-2</v>
      </c>
      <c r="M726" s="1">
        <f>SUMIFS(SolRaw!$D:$D,SolRaw!$A:$A,$B726,SolRaw!$B:$B,$C726,SolRaw!$C:$C,M$1)/SUMIFS(GraphStats!$G:$G,GraphStats!$A:$A,$B726,GraphStats!$D:$D,M$1)</f>
        <v>5.8662514076955823E-2</v>
      </c>
      <c r="N726" s="1">
        <f t="shared" si="77"/>
        <v>5.7927021216393912E-2</v>
      </c>
      <c r="O726" s="1">
        <f t="shared" si="78"/>
        <v>5.7219680681959019E-2</v>
      </c>
      <c r="P726" s="1">
        <f t="shared" si="79"/>
        <v>5.7443264080894833E-2</v>
      </c>
      <c r="Q726" s="1">
        <f t="shared" si="83"/>
        <v>5.7639576804189185E-2</v>
      </c>
      <c r="R726" s="1">
        <f t="shared" si="80"/>
        <v>5.8018026049617283E-2</v>
      </c>
      <c r="S726" s="1">
        <f t="shared" si="81"/>
        <v>5.9879948611096113E-2</v>
      </c>
      <c r="T726" s="1">
        <f t="shared" si="82"/>
        <v>8.0308695731461663E-4</v>
      </c>
    </row>
    <row r="727" spans="1:20" x14ac:dyDescent="0.2">
      <c r="A727" t="str">
        <f>VLOOKUP(B727,GraphStats!$A:$B,2,0)</f>
        <v>ISPD</v>
      </c>
      <c r="B727" t="s">
        <v>50</v>
      </c>
      <c r="C727" t="s">
        <v>159</v>
      </c>
      <c r="D727" s="1">
        <f>SUMIFS(SolRaw!$D:$D,SolRaw!$A:$A,$B727,SolRaw!$B:$B,$C727,SolRaw!$C:$C,D$1)/SUMIFS(GraphStats!$G:$G,GraphStats!$A:$A,$B727,GraphStats!$D:$D,D$1)</f>
        <v>5.7085375234672962E-2</v>
      </c>
      <c r="E727" s="1">
        <f>SUMIFS(SolRaw!$D:$D,SolRaw!$A:$A,$B727,SolRaw!$B:$B,$C727,SolRaw!$C:$C,E$1)/SUMIFS(GraphStats!$G:$G,GraphStats!$A:$A,$B727,GraphStats!$D:$D,E$1)</f>
        <v>5.7186450364188249E-2</v>
      </c>
      <c r="F727" s="1">
        <f>SUMIFS(SolRaw!$D:$D,SolRaw!$A:$A,$B727,SolRaw!$B:$B,$C727,SolRaw!$C:$C,F$1)/SUMIFS(GraphStats!$G:$G,GraphStats!$A:$A,$B727,GraphStats!$D:$D,F$1)</f>
        <v>5.7171065409266496E-2</v>
      </c>
      <c r="G727" s="1">
        <f>SUMIFS(SolRaw!$D:$D,SolRaw!$A:$A,$B727,SolRaw!$B:$B,$C727,SolRaw!$C:$C,G$1)/SUMIFS(GraphStats!$G:$G,GraphStats!$A:$A,$B727,GraphStats!$D:$D,G$1)</f>
        <v>5.783684692942255E-2</v>
      </c>
      <c r="H727" s="1">
        <f>SUMIFS(SolRaw!$D:$D,SolRaw!$A:$A,$B727,SolRaw!$B:$B,$C727,SolRaw!$C:$C,H$1)/SUMIFS(GraphStats!$G:$G,GraphStats!$A:$A,$B727,GraphStats!$D:$D,H$1)</f>
        <v>5.7493205642552093E-2</v>
      </c>
      <c r="I727" s="1">
        <f>SUMIFS(SolRaw!$D:$D,SolRaw!$A:$A,$B727,SolRaw!$B:$B,$C727,SolRaw!$C:$C,I$1)/SUMIFS(GraphStats!$G:$G,GraphStats!$A:$A,$B727,GraphStats!$D:$D,I$1)</f>
        <v>5.6406028569427155E-2</v>
      </c>
      <c r="J727" s="1">
        <f>SUMIFS(SolRaw!$D:$D,SolRaw!$A:$A,$B727,SolRaw!$B:$B,$C727,SolRaw!$C:$C,J$1)/SUMIFS(GraphStats!$G:$G,GraphStats!$A:$A,$B727,GraphStats!$D:$D,J$1)</f>
        <v>5.9388731147505584E-2</v>
      </c>
      <c r="K727" s="1">
        <f>SUMIFS(SolRaw!$D:$D,SolRaw!$A:$A,$B727,SolRaw!$B:$B,$C727,SolRaw!$C:$C,K$1)/SUMIFS(GraphStats!$G:$G,GraphStats!$A:$A,$B727,GraphStats!$D:$D,K$1)</f>
        <v>5.7514757075828669E-2</v>
      </c>
      <c r="L727" s="1">
        <f>SUMIFS(SolRaw!$D:$D,SolRaw!$A:$A,$B727,SolRaw!$B:$B,$C727,SolRaw!$C:$C,L$1)/SUMIFS(GraphStats!$G:$G,GraphStats!$A:$A,$B727,GraphStats!$D:$D,L$1)</f>
        <v>5.7089612704585964E-2</v>
      </c>
      <c r="M727" s="1">
        <f>SUMIFS(SolRaw!$D:$D,SolRaw!$A:$A,$B727,SolRaw!$B:$B,$C727,SolRaw!$C:$C,M$1)/SUMIFS(GraphStats!$G:$G,GraphStats!$A:$A,$B727,GraphStats!$D:$D,M$1)</f>
        <v>5.8064411839191324E-2</v>
      </c>
      <c r="N727" s="1">
        <f t="shared" si="77"/>
        <v>5.7523648491664102E-2</v>
      </c>
      <c r="O727" s="1">
        <f t="shared" si="78"/>
        <v>5.6406028569427155E-2</v>
      </c>
      <c r="P727" s="1">
        <f t="shared" si="79"/>
        <v>5.71099758807561E-2</v>
      </c>
      <c r="Q727" s="1">
        <f t="shared" si="83"/>
        <v>5.7339828003370175E-2</v>
      </c>
      <c r="R727" s="1">
        <f t="shared" si="80"/>
        <v>5.7756324466024078E-2</v>
      </c>
      <c r="S727" s="1">
        <f t="shared" si="81"/>
        <v>5.9388731147505584E-2</v>
      </c>
      <c r="T727" s="1">
        <f t="shared" si="82"/>
        <v>7.9844429339579609E-4</v>
      </c>
    </row>
    <row r="728" spans="1:20" x14ac:dyDescent="0.2">
      <c r="A728" t="str">
        <f>VLOOKUP(B728,GraphStats!$A:$B,2,0)</f>
        <v>ISPD</v>
      </c>
      <c r="B728" t="s">
        <v>50</v>
      </c>
      <c r="C728" t="s">
        <v>160</v>
      </c>
      <c r="D728" s="1">
        <f>SUMIFS(SolRaw!$D:$D,SolRaw!$A:$A,$B728,SolRaw!$B:$B,$C728,SolRaw!$C:$C,D$1)/SUMIFS(GraphStats!$G:$G,GraphStats!$A:$A,$B728,GraphStats!$D:$D,D$1)</f>
        <v>7.7074939348133642E-2</v>
      </c>
      <c r="E728" s="1">
        <f>SUMIFS(SolRaw!$D:$D,SolRaw!$A:$A,$B728,SolRaw!$B:$B,$C728,SolRaw!$C:$C,E$1)/SUMIFS(GraphStats!$G:$G,GraphStats!$A:$A,$B728,GraphStats!$D:$D,E$1)</f>
        <v>7.6773362231171927E-2</v>
      </c>
      <c r="F728" s="1">
        <f>SUMIFS(SolRaw!$D:$D,SolRaw!$A:$A,$B728,SolRaw!$B:$B,$C728,SolRaw!$C:$C,F$1)/SUMIFS(GraphStats!$G:$G,GraphStats!$A:$A,$B728,GraphStats!$D:$D,F$1)</f>
        <v>7.6301819201968102E-2</v>
      </c>
      <c r="G728" s="1">
        <f>SUMIFS(SolRaw!$D:$D,SolRaw!$A:$A,$B728,SolRaw!$B:$B,$C728,SolRaw!$C:$C,G$1)/SUMIFS(GraphStats!$G:$G,GraphStats!$A:$A,$B728,GraphStats!$D:$D,G$1)</f>
        <v>7.8416994662209527E-2</v>
      </c>
      <c r="H728" s="1">
        <f>SUMIFS(SolRaw!$D:$D,SolRaw!$A:$A,$B728,SolRaw!$B:$B,$C728,SolRaw!$C:$C,H$1)/SUMIFS(GraphStats!$G:$G,GraphStats!$A:$A,$B728,GraphStats!$D:$D,H$1)</f>
        <v>7.6781631508563042E-2</v>
      </c>
      <c r="I728" s="1">
        <f>SUMIFS(SolRaw!$D:$D,SolRaw!$A:$A,$B728,SolRaw!$B:$B,$C728,SolRaw!$C:$C,I$1)/SUMIFS(GraphStats!$G:$G,GraphStats!$A:$A,$B728,GraphStats!$D:$D,I$1)</f>
        <v>7.5955232968536984E-2</v>
      </c>
      <c r="J728" s="1">
        <f>SUMIFS(SolRaw!$D:$D,SolRaw!$A:$A,$B728,SolRaw!$B:$B,$C728,SolRaw!$C:$C,J$1)/SUMIFS(GraphStats!$G:$G,GraphStats!$A:$A,$B728,GraphStats!$D:$D,J$1)</f>
        <v>7.7687931164779164E-2</v>
      </c>
      <c r="K728" s="1">
        <f>SUMIFS(SolRaw!$D:$D,SolRaw!$A:$A,$B728,SolRaw!$B:$B,$C728,SolRaw!$C:$C,K$1)/SUMIFS(GraphStats!$G:$G,GraphStats!$A:$A,$B728,GraphStats!$D:$D,K$1)</f>
        <v>7.5980021189647348E-2</v>
      </c>
      <c r="L728" s="1">
        <f>SUMIFS(SolRaw!$D:$D,SolRaw!$A:$A,$B728,SolRaw!$B:$B,$C728,SolRaw!$C:$C,L$1)/SUMIFS(GraphStats!$G:$G,GraphStats!$A:$A,$B728,GraphStats!$D:$D,L$1)</f>
        <v>7.6519202722411278E-2</v>
      </c>
      <c r="M728" s="1">
        <f>SUMIFS(SolRaw!$D:$D,SolRaw!$A:$A,$B728,SolRaw!$B:$B,$C728,SolRaw!$C:$C,M$1)/SUMIFS(GraphStats!$G:$G,GraphStats!$A:$A,$B728,GraphStats!$D:$D,M$1)</f>
        <v>7.6131410066437838E-2</v>
      </c>
      <c r="N728" s="1">
        <f t="shared" si="77"/>
        <v>7.676225450638588E-2</v>
      </c>
      <c r="O728" s="1">
        <f t="shared" si="78"/>
        <v>7.5955232968536984E-2</v>
      </c>
      <c r="P728" s="1">
        <f t="shared" si="79"/>
        <v>7.6174012350320397E-2</v>
      </c>
      <c r="Q728" s="1">
        <f t="shared" si="83"/>
        <v>7.6646282476791602E-2</v>
      </c>
      <c r="R728" s="1">
        <f t="shared" si="80"/>
        <v>7.7001612388240992E-2</v>
      </c>
      <c r="S728" s="1">
        <f t="shared" si="81"/>
        <v>7.8416994662209527E-2</v>
      </c>
      <c r="T728" s="1">
        <f t="shared" si="82"/>
        <v>7.9060632078875549E-4</v>
      </c>
    </row>
    <row r="729" spans="1:20" x14ac:dyDescent="0.2">
      <c r="A729" t="str">
        <f>VLOOKUP(B729,GraphStats!$A:$B,2,0)</f>
        <v>ISPD</v>
      </c>
      <c r="B729" t="s">
        <v>50</v>
      </c>
      <c r="C729" t="s">
        <v>161</v>
      </c>
      <c r="D729" s="1">
        <f>SUMIFS(SolRaw!$D:$D,SolRaw!$A:$A,$B729,SolRaw!$B:$B,$C729,SolRaw!$C:$C,D$1)/SUMIFS(GraphStats!$G:$G,GraphStats!$A:$A,$B729,GraphStats!$D:$D,D$1)</f>
        <v>7.5170659020855637E-2</v>
      </c>
      <c r="E729" s="1">
        <f>SUMIFS(SolRaw!$D:$D,SolRaw!$A:$A,$B729,SolRaw!$B:$B,$C729,SolRaw!$C:$C,E$1)/SUMIFS(GraphStats!$G:$G,GraphStats!$A:$A,$B729,GraphStats!$D:$D,E$1)</f>
        <v>7.4622198500115922E-2</v>
      </c>
      <c r="F729" s="1">
        <f>SUMIFS(SolRaw!$D:$D,SolRaw!$A:$A,$B729,SolRaw!$B:$B,$C729,SolRaw!$C:$C,F$1)/SUMIFS(GraphStats!$G:$G,GraphStats!$A:$A,$B729,GraphStats!$D:$D,F$1)</f>
        <v>7.437040074235525E-2</v>
      </c>
      <c r="G729" s="1">
        <f>SUMIFS(SolRaw!$D:$D,SolRaw!$A:$A,$B729,SolRaw!$B:$B,$C729,SolRaw!$C:$C,G$1)/SUMIFS(GraphStats!$G:$G,GraphStats!$A:$A,$B729,GraphStats!$D:$D,G$1)</f>
        <v>7.5947592602577232E-2</v>
      </c>
      <c r="H729" s="1">
        <f>SUMIFS(SolRaw!$D:$D,SolRaw!$A:$A,$B729,SolRaw!$B:$B,$C729,SolRaw!$C:$C,H$1)/SUMIFS(GraphStats!$G:$G,GraphStats!$A:$A,$B729,GraphStats!$D:$D,H$1)</f>
        <v>7.4214874250463747E-2</v>
      </c>
      <c r="I729" s="1">
        <f>SUMIFS(SolRaw!$D:$D,SolRaw!$A:$A,$B729,SolRaw!$B:$B,$C729,SolRaw!$C:$C,I$1)/SUMIFS(GraphStats!$G:$G,GraphStats!$A:$A,$B729,GraphStats!$D:$D,I$1)</f>
        <v>7.3934573748673099E-2</v>
      </c>
      <c r="J729" s="1">
        <f>SUMIFS(SolRaw!$D:$D,SolRaw!$A:$A,$B729,SolRaw!$B:$B,$C729,SolRaw!$C:$C,J$1)/SUMIFS(GraphStats!$G:$G,GraphStats!$A:$A,$B729,GraphStats!$D:$D,J$1)</f>
        <v>7.5113087976507925E-2</v>
      </c>
      <c r="K729" s="1">
        <f>SUMIFS(SolRaw!$D:$D,SolRaw!$A:$A,$B729,SolRaw!$B:$B,$C729,SolRaw!$C:$C,K$1)/SUMIFS(GraphStats!$G:$G,GraphStats!$A:$A,$B729,GraphStats!$D:$D,K$1)</f>
        <v>7.3985383467750659E-2</v>
      </c>
      <c r="L729" s="1">
        <f>SUMIFS(SolRaw!$D:$D,SolRaw!$A:$A,$B729,SolRaw!$B:$B,$C729,SolRaw!$C:$C,L$1)/SUMIFS(GraphStats!$G:$G,GraphStats!$A:$A,$B729,GraphStats!$D:$D,L$1)</f>
        <v>7.4482795873170207E-2</v>
      </c>
      <c r="M729" s="1">
        <f>SUMIFS(SolRaw!$D:$D,SolRaw!$A:$A,$B729,SolRaw!$B:$B,$C729,SolRaw!$C:$C,M$1)/SUMIFS(GraphStats!$G:$G,GraphStats!$A:$A,$B729,GraphStats!$D:$D,M$1)</f>
        <v>7.3814437433656455E-2</v>
      </c>
      <c r="N729" s="1">
        <f t="shared" si="77"/>
        <v>7.4565600361612611E-2</v>
      </c>
      <c r="O729" s="1">
        <f t="shared" si="78"/>
        <v>7.3814437433656455E-2</v>
      </c>
      <c r="P729" s="1">
        <f t="shared" si="79"/>
        <v>7.4042756163428924E-2</v>
      </c>
      <c r="Q729" s="1">
        <f t="shared" si="83"/>
        <v>7.4426598307762729E-2</v>
      </c>
      <c r="R729" s="1">
        <f t="shared" si="80"/>
        <v>7.4990365607409931E-2</v>
      </c>
      <c r="S729" s="1">
        <f t="shared" si="81"/>
        <v>7.5947592602577232E-2</v>
      </c>
      <c r="T729" s="1">
        <f t="shared" si="82"/>
        <v>6.7048944205455087E-4</v>
      </c>
    </row>
    <row r="730" spans="1:20" x14ac:dyDescent="0.2">
      <c r="A730" t="str">
        <f>VLOOKUP(B730,GraphStats!$A:$B,2,0)</f>
        <v>ISPD</v>
      </c>
      <c r="B730" t="s">
        <v>50</v>
      </c>
      <c r="C730" t="s">
        <v>162</v>
      </c>
      <c r="D730" s="1">
        <f>SUMIFS(SolRaw!$D:$D,SolRaw!$A:$A,$B730,SolRaw!$B:$B,$C730,SolRaw!$C:$C,D$1)/SUMIFS(GraphStats!$G:$G,GraphStats!$A:$A,$B730,GraphStats!$D:$D,D$1)</f>
        <v>8.852751792659376E-2</v>
      </c>
      <c r="E730" s="1">
        <f>SUMIFS(SolRaw!$D:$D,SolRaw!$A:$A,$B730,SolRaw!$B:$B,$C730,SolRaw!$C:$C,E$1)/SUMIFS(GraphStats!$G:$G,GraphStats!$A:$A,$B730,GraphStats!$D:$D,E$1)</f>
        <v>8.7755619173931557E-2</v>
      </c>
      <c r="F730" s="1">
        <f>SUMIFS(SolRaw!$D:$D,SolRaw!$A:$A,$B730,SolRaw!$B:$B,$C730,SolRaw!$C:$C,F$1)/SUMIFS(GraphStats!$G:$G,GraphStats!$A:$A,$B730,GraphStats!$D:$D,F$1)</f>
        <v>8.698936101340124E-2</v>
      </c>
      <c r="G730" s="1">
        <f>SUMIFS(SolRaw!$D:$D,SolRaw!$A:$A,$B730,SolRaw!$B:$B,$C730,SolRaw!$C:$C,G$1)/SUMIFS(GraphStats!$G:$G,GraphStats!$A:$A,$B730,GraphStats!$D:$D,G$1)</f>
        <v>8.918423464711274E-2</v>
      </c>
      <c r="H730" s="1">
        <f>SUMIFS(SolRaw!$D:$D,SolRaw!$A:$A,$B730,SolRaw!$B:$B,$C730,SolRaw!$C:$C,H$1)/SUMIFS(GraphStats!$G:$G,GraphStats!$A:$A,$B730,GraphStats!$D:$D,H$1)</f>
        <v>8.8526163668521632E-2</v>
      </c>
      <c r="I730" s="1">
        <f>SUMIFS(SolRaw!$D:$D,SolRaw!$A:$A,$B730,SolRaw!$B:$B,$C730,SolRaw!$C:$C,I$1)/SUMIFS(GraphStats!$G:$G,GraphStats!$A:$A,$B730,GraphStats!$D:$D,I$1)</f>
        <v>8.7314031996465188E-2</v>
      </c>
      <c r="J730" s="1">
        <f>SUMIFS(SolRaw!$D:$D,SolRaw!$A:$A,$B730,SolRaw!$B:$B,$C730,SolRaw!$C:$C,J$1)/SUMIFS(GraphStats!$G:$G,GraphStats!$A:$A,$B730,GraphStats!$D:$D,J$1)</f>
        <v>8.9072300733047602E-2</v>
      </c>
      <c r="K730" s="1">
        <f>SUMIFS(SolRaw!$D:$D,SolRaw!$A:$A,$B730,SolRaw!$B:$B,$C730,SolRaw!$C:$C,K$1)/SUMIFS(GraphStats!$G:$G,GraphStats!$A:$A,$B730,GraphStats!$D:$D,K$1)</f>
        <v>8.7331617980929324E-2</v>
      </c>
      <c r="L730" s="1">
        <f>SUMIFS(SolRaw!$D:$D,SolRaw!$A:$A,$B730,SolRaw!$B:$B,$C730,SolRaw!$C:$C,L$1)/SUMIFS(GraphStats!$G:$G,GraphStats!$A:$A,$B730,GraphStats!$D:$D,L$1)</f>
        <v>8.7138767352671093E-2</v>
      </c>
      <c r="M730" s="1">
        <f>SUMIFS(SolRaw!$D:$D,SolRaw!$A:$A,$B730,SolRaw!$B:$B,$C730,SolRaw!$C:$C,M$1)/SUMIFS(GraphStats!$G:$G,GraphStats!$A:$A,$B730,GraphStats!$D:$D,M$1)</f>
        <v>8.8589179198974063E-2</v>
      </c>
      <c r="N730" s="1">
        <f t="shared" si="77"/>
        <v>8.8042879369164814E-2</v>
      </c>
      <c r="O730" s="1">
        <f t="shared" si="78"/>
        <v>8.698936101340124E-2</v>
      </c>
      <c r="P730" s="1">
        <f t="shared" si="79"/>
        <v>8.7318428492581229E-2</v>
      </c>
      <c r="Q730" s="1">
        <f t="shared" si="83"/>
        <v>8.8140891421226594E-2</v>
      </c>
      <c r="R730" s="1">
        <f t="shared" si="80"/>
        <v>8.8573763880878981E-2</v>
      </c>
      <c r="S730" s="1">
        <f t="shared" si="81"/>
        <v>8.918423464711274E-2</v>
      </c>
      <c r="T730" s="1">
        <f t="shared" si="82"/>
        <v>8.2840080902030894E-4</v>
      </c>
    </row>
    <row r="731" spans="1:20" x14ac:dyDescent="0.2">
      <c r="A731" t="str">
        <f>VLOOKUP(B731,GraphStats!$A:$B,2,0)</f>
        <v>ISPD</v>
      </c>
      <c r="B731" t="s">
        <v>54</v>
      </c>
      <c r="C731" t="s">
        <v>136</v>
      </c>
      <c r="D731" s="1">
        <f>SUMIFS(SolRaw!$D:$D,SolRaw!$A:$A,$B731,SolRaw!$B:$B,$C731,SolRaw!$C:$C,D$1)/SUMIFS(GraphStats!$G:$G,GraphStats!$A:$A,$B731,GraphStats!$D:$D,D$1)</f>
        <v>0.10311750599520383</v>
      </c>
      <c r="E731" s="1">
        <f>SUMIFS(SolRaw!$D:$D,SolRaw!$A:$A,$B731,SolRaw!$B:$B,$C731,SolRaw!$C:$C,E$1)/SUMIFS(GraphStats!$G:$G,GraphStats!$A:$A,$B731,GraphStats!$D:$D,E$1)</f>
        <v>0.10365614929778241</v>
      </c>
      <c r="F731" s="1">
        <f>SUMIFS(SolRaw!$D:$D,SolRaw!$A:$A,$B731,SolRaw!$B:$B,$C731,SolRaw!$C:$C,F$1)/SUMIFS(GraphStats!$G:$G,GraphStats!$A:$A,$B731,GraphStats!$D:$D,F$1)</f>
        <v>0.10423194344018639</v>
      </c>
      <c r="G731" s="1">
        <f>SUMIFS(SolRaw!$D:$D,SolRaw!$A:$A,$B731,SolRaw!$B:$B,$C731,SolRaw!$C:$C,G$1)/SUMIFS(GraphStats!$G:$G,GraphStats!$A:$A,$B731,GraphStats!$D:$D,G$1)</f>
        <v>0.10381304923558445</v>
      </c>
      <c r="H731" s="1">
        <f>SUMIFS(SolRaw!$D:$D,SolRaw!$A:$A,$B731,SolRaw!$B:$B,$C731,SolRaw!$C:$C,H$1)/SUMIFS(GraphStats!$G:$G,GraphStats!$A:$A,$B731,GraphStats!$D:$D,H$1)</f>
        <v>0.1030249163929981</v>
      </c>
      <c r="I731" s="1">
        <f>SUMIFS(SolRaw!$D:$D,SolRaw!$A:$A,$B731,SolRaw!$B:$B,$C731,SolRaw!$C:$C,I$1)/SUMIFS(GraphStats!$G:$G,GraphStats!$A:$A,$B731,GraphStats!$D:$D,I$1)</f>
        <v>0.10328412414159807</v>
      </c>
      <c r="J731" s="1">
        <f>SUMIFS(SolRaw!$D:$D,SolRaw!$A:$A,$B731,SolRaw!$B:$B,$C731,SolRaw!$C:$C,J$1)/SUMIFS(GraphStats!$G:$G,GraphStats!$A:$A,$B731,GraphStats!$D:$D,J$1)</f>
        <v>0.10384509129266394</v>
      </c>
      <c r="K731" s="1">
        <f>SUMIFS(SolRaw!$D:$D,SolRaw!$A:$A,$B731,SolRaw!$B:$B,$C731,SolRaw!$C:$C,K$1)/SUMIFS(GraphStats!$G:$G,GraphStats!$A:$A,$B731,GraphStats!$D:$D,K$1)</f>
        <v>0.10378838149242926</v>
      </c>
      <c r="L731" s="1">
        <f>SUMIFS(SolRaw!$D:$D,SolRaw!$A:$A,$B731,SolRaw!$B:$B,$C731,SolRaw!$C:$C,L$1)/SUMIFS(GraphStats!$G:$G,GraphStats!$A:$A,$B731,GraphStats!$D:$D,L$1)</f>
        <v>0.10403927223760306</v>
      </c>
      <c r="M731" s="1">
        <f>SUMIFS(SolRaw!$D:$D,SolRaw!$A:$A,$B731,SolRaw!$B:$B,$C731,SolRaw!$C:$C,M$1)/SUMIFS(GraphStats!$G:$G,GraphStats!$A:$A,$B731,GraphStats!$D:$D,M$1)</f>
        <v>0.10368862323491657</v>
      </c>
      <c r="N731" s="1">
        <f t="shared" si="77"/>
        <v>0.10364890567609661</v>
      </c>
      <c r="O731" s="1">
        <f t="shared" si="78"/>
        <v>0.1030249163929981</v>
      </c>
      <c r="P731" s="1">
        <f t="shared" si="79"/>
        <v>0.10337713043064416</v>
      </c>
      <c r="Q731" s="1">
        <f t="shared" si="83"/>
        <v>0.10373850236367291</v>
      </c>
      <c r="R731" s="1">
        <f t="shared" si="80"/>
        <v>0.10383708077839407</v>
      </c>
      <c r="S731" s="1">
        <f t="shared" si="81"/>
        <v>0.10423194344018639</v>
      </c>
      <c r="T731" s="1">
        <f t="shared" si="82"/>
        <v>3.9209526379690405E-4</v>
      </c>
    </row>
    <row r="732" spans="1:20" x14ac:dyDescent="0.2">
      <c r="A732" t="str">
        <f>VLOOKUP(B732,GraphStats!$A:$B,2,0)</f>
        <v>ISPD</v>
      </c>
      <c r="B732" t="s">
        <v>54</v>
      </c>
      <c r="C732" t="s">
        <v>137</v>
      </c>
      <c r="D732" s="1">
        <f>SUMIFS(SolRaw!$D:$D,SolRaw!$A:$A,$B732,SolRaw!$B:$B,$C732,SolRaw!$C:$C,D$1)/SUMIFS(GraphStats!$G:$G,GraphStats!$A:$A,$B732,GraphStats!$D:$D,D$1)</f>
        <v>9.4115938981591346E-2</v>
      </c>
      <c r="E732" s="1">
        <f>SUMIFS(SolRaw!$D:$D,SolRaw!$A:$A,$B732,SolRaw!$B:$B,$C732,SolRaw!$C:$C,E$1)/SUMIFS(GraphStats!$G:$G,GraphStats!$A:$A,$B732,GraphStats!$D:$D,E$1)</f>
        <v>9.3918464457450335E-2</v>
      </c>
      <c r="F732" s="1">
        <f>SUMIFS(SolRaw!$D:$D,SolRaw!$A:$A,$B732,SolRaw!$B:$B,$C732,SolRaw!$C:$C,F$1)/SUMIFS(GraphStats!$G:$G,GraphStats!$A:$A,$B732,GraphStats!$D:$D,F$1)</f>
        <v>9.5128344179320312E-2</v>
      </c>
      <c r="G732" s="1">
        <f>SUMIFS(SolRaw!$D:$D,SolRaw!$A:$A,$B732,SolRaw!$B:$B,$C732,SolRaw!$C:$C,G$1)/SUMIFS(GraphStats!$G:$G,GraphStats!$A:$A,$B732,GraphStats!$D:$D,G$1)</f>
        <v>9.4368203523133104E-2</v>
      </c>
      <c r="H732" s="1">
        <f>SUMIFS(SolRaw!$D:$D,SolRaw!$A:$A,$B732,SolRaw!$B:$B,$C732,SolRaw!$C:$C,H$1)/SUMIFS(GraphStats!$G:$G,GraphStats!$A:$A,$B732,GraphStats!$D:$D,H$1)</f>
        <v>9.2791218503007838E-2</v>
      </c>
      <c r="I732" s="1">
        <f>SUMIFS(SolRaw!$D:$D,SolRaw!$A:$A,$B732,SolRaw!$B:$B,$C732,SolRaw!$C:$C,I$1)/SUMIFS(GraphStats!$G:$G,GraphStats!$A:$A,$B732,GraphStats!$D:$D,I$1)</f>
        <v>9.2619624485209648E-2</v>
      </c>
      <c r="J732" s="1">
        <f>SUMIFS(SolRaw!$D:$D,SolRaw!$A:$A,$B732,SolRaw!$B:$B,$C732,SolRaw!$C:$C,J$1)/SUMIFS(GraphStats!$G:$G,GraphStats!$A:$A,$B732,GraphStats!$D:$D,J$1)</f>
        <v>9.4020142150337799E-2</v>
      </c>
      <c r="K732" s="1">
        <f>SUMIFS(SolRaw!$D:$D,SolRaw!$A:$A,$B732,SolRaw!$B:$B,$C732,SolRaw!$C:$C,K$1)/SUMIFS(GraphStats!$G:$G,GraphStats!$A:$A,$B732,GraphStats!$D:$D,K$1)</f>
        <v>9.2829422291930586E-2</v>
      </c>
      <c r="L732" s="1">
        <f>SUMIFS(SolRaw!$D:$D,SolRaw!$A:$A,$B732,SolRaw!$B:$B,$C732,SolRaw!$C:$C,L$1)/SUMIFS(GraphStats!$G:$G,GraphStats!$A:$A,$B732,GraphStats!$D:$D,L$1)</f>
        <v>9.2884670461911054E-2</v>
      </c>
      <c r="M732" s="1">
        <f>SUMIFS(SolRaw!$D:$D,SolRaw!$A:$A,$B732,SolRaw!$B:$B,$C732,SolRaw!$C:$C,M$1)/SUMIFS(GraphStats!$G:$G,GraphStats!$A:$A,$B732,GraphStats!$D:$D,M$1)</f>
        <v>9.3599566752246469E-2</v>
      </c>
      <c r="N732" s="1">
        <f t="shared" si="77"/>
        <v>9.3627559578613864E-2</v>
      </c>
      <c r="O732" s="1">
        <f t="shared" si="78"/>
        <v>9.2619624485209648E-2</v>
      </c>
      <c r="P732" s="1">
        <f t="shared" si="79"/>
        <v>9.2843234334425706E-2</v>
      </c>
      <c r="Q732" s="1">
        <f t="shared" si="83"/>
        <v>9.3759015604848395E-2</v>
      </c>
      <c r="R732" s="1">
        <f t="shared" si="80"/>
        <v>9.4091989773777959E-2</v>
      </c>
      <c r="S732" s="1">
        <f t="shared" si="81"/>
        <v>9.5128344179320312E-2</v>
      </c>
      <c r="T732" s="1">
        <f t="shared" si="82"/>
        <v>8.2887202801121284E-4</v>
      </c>
    </row>
    <row r="733" spans="1:20" x14ac:dyDescent="0.2">
      <c r="A733" t="str">
        <f>VLOOKUP(B733,GraphStats!$A:$B,2,0)</f>
        <v>ISPD</v>
      </c>
      <c r="B733" t="s">
        <v>54</v>
      </c>
      <c r="C733" t="s">
        <v>138</v>
      </c>
      <c r="D733" s="1">
        <f>SUMIFS(SolRaw!$D:$D,SolRaw!$A:$A,$B733,SolRaw!$B:$B,$C733,SolRaw!$C:$C,D$1)/SUMIFS(GraphStats!$G:$G,GraphStats!$A:$A,$B733,GraphStats!$D:$D,D$1)</f>
        <v>5.5501319195165787E-2</v>
      </c>
      <c r="E733" s="1">
        <f>SUMIFS(SolRaw!$D:$D,SolRaw!$A:$A,$B733,SolRaw!$B:$B,$C733,SolRaw!$C:$C,E$1)/SUMIFS(GraphStats!$G:$G,GraphStats!$A:$A,$B733,GraphStats!$D:$D,E$1)</f>
        <v>5.5981648981558635E-2</v>
      </c>
      <c r="F733" s="1">
        <f>SUMIFS(SolRaw!$D:$D,SolRaw!$A:$A,$B733,SolRaw!$B:$B,$C733,SolRaw!$C:$C,F$1)/SUMIFS(GraphStats!$G:$G,GraphStats!$A:$A,$B733,GraphStats!$D:$D,F$1)</f>
        <v>5.6409174901582711E-2</v>
      </c>
      <c r="G733" s="1">
        <f>SUMIFS(SolRaw!$D:$D,SolRaw!$A:$A,$B733,SolRaw!$B:$B,$C733,SolRaw!$C:$C,G$1)/SUMIFS(GraphStats!$G:$G,GraphStats!$A:$A,$B733,GraphStats!$D:$D,G$1)</f>
        <v>5.6593836523413987E-2</v>
      </c>
      <c r="H733" s="1">
        <f>SUMIFS(SolRaw!$D:$D,SolRaw!$A:$A,$B733,SolRaw!$B:$B,$C733,SolRaw!$C:$C,H$1)/SUMIFS(GraphStats!$G:$G,GraphStats!$A:$A,$B733,GraphStats!$D:$D,H$1)</f>
        <v>5.5692808291404293E-2</v>
      </c>
      <c r="I733" s="1">
        <f>SUMIFS(SolRaw!$D:$D,SolRaw!$A:$A,$B733,SolRaw!$B:$B,$C733,SolRaw!$C:$C,I$1)/SUMIFS(GraphStats!$G:$G,GraphStats!$A:$A,$B733,GraphStats!$D:$D,I$1)</f>
        <v>5.5755368617477541E-2</v>
      </c>
      <c r="J733" s="1">
        <f>SUMIFS(SolRaw!$D:$D,SolRaw!$A:$A,$B733,SolRaw!$B:$B,$C733,SolRaw!$C:$C,J$1)/SUMIFS(GraphStats!$G:$G,GraphStats!$A:$A,$B733,GraphStats!$D:$D,J$1)</f>
        <v>5.5810332270135869E-2</v>
      </c>
      <c r="K733" s="1">
        <f>SUMIFS(SolRaw!$D:$D,SolRaw!$A:$A,$B733,SolRaw!$B:$B,$C733,SolRaw!$C:$C,K$1)/SUMIFS(GraphStats!$G:$G,GraphStats!$A:$A,$B733,GraphStats!$D:$D,K$1)</f>
        <v>5.4860147594056025E-2</v>
      </c>
      <c r="L733" s="1">
        <f>SUMIFS(SolRaw!$D:$D,SolRaw!$A:$A,$B733,SolRaw!$B:$B,$C733,SolRaw!$C:$C,L$1)/SUMIFS(GraphStats!$G:$G,GraphStats!$A:$A,$B733,GraphStats!$D:$D,L$1)</f>
        <v>5.6089558388310784E-2</v>
      </c>
      <c r="M733" s="1">
        <f>SUMIFS(SolRaw!$D:$D,SolRaw!$A:$A,$B733,SolRaw!$B:$B,$C733,SolRaw!$C:$C,M$1)/SUMIFS(GraphStats!$G:$G,GraphStats!$A:$A,$B733,GraphStats!$D:$D,M$1)</f>
        <v>5.6858753209242621E-2</v>
      </c>
      <c r="N733" s="1">
        <f t="shared" si="77"/>
        <v>5.5955294797234822E-2</v>
      </c>
      <c r="O733" s="1">
        <f t="shared" si="78"/>
        <v>5.4860147594056025E-2</v>
      </c>
      <c r="P733" s="1">
        <f t="shared" si="79"/>
        <v>5.5708448372922603E-2</v>
      </c>
      <c r="Q733" s="1">
        <f t="shared" si="83"/>
        <v>5.5895990625847256E-2</v>
      </c>
      <c r="R733" s="1">
        <f t="shared" si="80"/>
        <v>5.6329270773264731E-2</v>
      </c>
      <c r="S733" s="1">
        <f t="shared" si="81"/>
        <v>5.6858753209242621E-2</v>
      </c>
      <c r="T733" s="1">
        <f t="shared" si="82"/>
        <v>5.7581112485924487E-4</v>
      </c>
    </row>
    <row r="734" spans="1:20" x14ac:dyDescent="0.2">
      <c r="A734" t="str">
        <f>VLOOKUP(B734,GraphStats!$A:$B,2,0)</f>
        <v>ISPD</v>
      </c>
      <c r="B734" t="s">
        <v>54</v>
      </c>
      <c r="C734" t="s">
        <v>139</v>
      </c>
      <c r="D734" s="1">
        <f>SUMIFS(SolRaw!$D:$D,SolRaw!$A:$A,$B734,SolRaw!$B:$B,$C734,SolRaw!$C:$C,D$1)/SUMIFS(GraphStats!$G:$G,GraphStats!$A:$A,$B734,GraphStats!$D:$D,D$1)</f>
        <v>5.5306068297762627E-2</v>
      </c>
      <c r="E734" s="1">
        <f>SUMIFS(SolRaw!$D:$D,SolRaw!$A:$A,$B734,SolRaw!$B:$B,$C734,SolRaw!$C:$C,E$1)/SUMIFS(GraphStats!$G:$G,GraphStats!$A:$A,$B734,GraphStats!$D:$D,E$1)</f>
        <v>5.5610211518576889E-2</v>
      </c>
      <c r="F734" s="1">
        <f>SUMIFS(SolRaw!$D:$D,SolRaw!$A:$A,$B734,SolRaw!$B:$B,$C734,SolRaw!$C:$C,F$1)/SUMIFS(GraphStats!$G:$G,GraphStats!$A:$A,$B734,GraphStats!$D:$D,F$1)</f>
        <v>5.64393026432072E-2</v>
      </c>
      <c r="G734" s="1">
        <f>SUMIFS(SolRaw!$D:$D,SolRaw!$A:$A,$B734,SolRaw!$B:$B,$C734,SolRaw!$C:$C,G$1)/SUMIFS(GraphStats!$G:$G,GraphStats!$A:$A,$B734,GraphStats!$D:$D,G$1)</f>
        <v>5.6368123269531722E-2</v>
      </c>
      <c r="H734" s="1">
        <f>SUMIFS(SolRaw!$D:$D,SolRaw!$A:$A,$B734,SolRaw!$B:$B,$C734,SolRaw!$C:$C,H$1)/SUMIFS(GraphStats!$G:$G,GraphStats!$A:$A,$B734,GraphStats!$D:$D,H$1)</f>
        <v>5.5145471161861144E-2</v>
      </c>
      <c r="I734" s="1">
        <f>SUMIFS(SolRaw!$D:$D,SolRaw!$A:$A,$B734,SolRaw!$B:$B,$C734,SolRaw!$C:$C,I$1)/SUMIFS(GraphStats!$G:$G,GraphStats!$A:$A,$B734,GraphStats!$D:$D,I$1)</f>
        <v>5.5790482209949185E-2</v>
      </c>
      <c r="J734" s="1">
        <f>SUMIFS(SolRaw!$D:$D,SolRaw!$A:$A,$B734,SolRaw!$B:$B,$C734,SolRaw!$C:$C,J$1)/SUMIFS(GraphStats!$G:$G,GraphStats!$A:$A,$B734,GraphStats!$D:$D,J$1)</f>
        <v>5.5257804455383377E-2</v>
      </c>
      <c r="K734" s="1">
        <f>SUMIFS(SolRaw!$D:$D,SolRaw!$A:$A,$B734,SolRaw!$B:$B,$C734,SolRaw!$C:$C,K$1)/SUMIFS(GraphStats!$G:$G,GraphStats!$A:$A,$B734,GraphStats!$D:$D,K$1)</f>
        <v>5.4669119864873016E-2</v>
      </c>
      <c r="L734" s="1">
        <f>SUMIFS(SolRaw!$D:$D,SolRaw!$A:$A,$B734,SolRaw!$B:$B,$C734,SolRaw!$C:$C,L$1)/SUMIFS(GraphStats!$G:$G,GraphStats!$A:$A,$B734,GraphStats!$D:$D,L$1)</f>
        <v>5.6265419227116739E-2</v>
      </c>
      <c r="M734" s="1">
        <f>SUMIFS(SolRaw!$D:$D,SolRaw!$A:$A,$B734,SolRaw!$B:$B,$C734,SolRaw!$C:$C,M$1)/SUMIFS(GraphStats!$G:$G,GraphStats!$A:$A,$B734,GraphStats!$D:$D,M$1)</f>
        <v>5.6643132220795894E-2</v>
      </c>
      <c r="N734" s="1">
        <f t="shared" si="77"/>
        <v>5.574951348690578E-2</v>
      </c>
      <c r="O734" s="1">
        <f t="shared" si="78"/>
        <v>5.4669119864873016E-2</v>
      </c>
      <c r="P734" s="1">
        <f t="shared" si="79"/>
        <v>5.5269870415978188E-2</v>
      </c>
      <c r="Q734" s="1">
        <f t="shared" si="83"/>
        <v>5.5700346864263034E-2</v>
      </c>
      <c r="R734" s="1">
        <f t="shared" si="80"/>
        <v>5.634244725892798E-2</v>
      </c>
      <c r="S734" s="1">
        <f t="shared" si="81"/>
        <v>5.6643132220795894E-2</v>
      </c>
      <c r="T734" s="1">
        <f t="shared" si="82"/>
        <v>6.5953036394854911E-4</v>
      </c>
    </row>
    <row r="735" spans="1:20" x14ac:dyDescent="0.2">
      <c r="A735" t="str">
        <f>VLOOKUP(B735,GraphStats!$A:$B,2,0)</f>
        <v>ISPD</v>
      </c>
      <c r="B735" t="s">
        <v>54</v>
      </c>
      <c r="C735" t="s">
        <v>140</v>
      </c>
      <c r="D735" s="1">
        <f>SUMIFS(SolRaw!$D:$D,SolRaw!$A:$A,$B735,SolRaw!$B:$B,$C735,SolRaw!$C:$C,D$1)/SUMIFS(GraphStats!$G:$G,GraphStats!$A:$A,$B735,GraphStats!$D:$D,D$1)</f>
        <v>5.5521344928232783E-2</v>
      </c>
      <c r="E735" s="1">
        <f>SUMIFS(SolRaw!$D:$D,SolRaw!$A:$A,$B735,SolRaw!$B:$B,$C735,SolRaw!$C:$C,E$1)/SUMIFS(GraphStats!$G:$G,GraphStats!$A:$A,$B735,GraphStats!$D:$D,E$1)</f>
        <v>5.5454609338138595E-2</v>
      </c>
      <c r="F735" s="1">
        <f>SUMIFS(SolRaw!$D:$D,SolRaw!$A:$A,$B735,SolRaw!$B:$B,$C735,SolRaw!$C:$C,F$1)/SUMIFS(GraphStats!$G:$G,GraphStats!$A:$A,$B735,GraphStats!$D:$D,F$1)</f>
        <v>5.5992407809110627E-2</v>
      </c>
      <c r="G735" s="1">
        <f>SUMIFS(SolRaw!$D:$D,SolRaw!$A:$A,$B735,SolRaw!$B:$B,$C735,SolRaw!$C:$C,G$1)/SUMIFS(GraphStats!$G:$G,GraphStats!$A:$A,$B735,GraphStats!$D:$D,G$1)</f>
        <v>5.6227679467116085E-2</v>
      </c>
      <c r="H735" s="1">
        <f>SUMIFS(SolRaw!$D:$D,SolRaw!$A:$A,$B735,SolRaw!$B:$B,$C735,SolRaw!$C:$C,H$1)/SUMIFS(GraphStats!$G:$G,GraphStats!$A:$A,$B735,GraphStats!$D:$D,H$1)</f>
        <v>5.5255942876080863E-2</v>
      </c>
      <c r="I735" s="1">
        <f>SUMIFS(SolRaw!$D:$D,SolRaw!$A:$A,$B735,SolRaw!$B:$B,$C735,SolRaw!$C:$C,I$1)/SUMIFS(GraphStats!$G:$G,GraphStats!$A:$A,$B735,GraphStats!$D:$D,I$1)</f>
        <v>5.565504406755855E-2</v>
      </c>
      <c r="J735" s="1">
        <f>SUMIFS(SolRaw!$D:$D,SolRaw!$A:$A,$B735,SolRaw!$B:$B,$C735,SolRaw!$C:$C,J$1)/SUMIFS(GraphStats!$G:$G,GraphStats!$A:$A,$B735,GraphStats!$D:$D,J$1)</f>
        <v>5.5222643594444586E-2</v>
      </c>
      <c r="K735" s="1">
        <f>SUMIFS(SolRaw!$D:$D,SolRaw!$A:$A,$B735,SolRaw!$B:$B,$C735,SolRaw!$C:$C,K$1)/SUMIFS(GraphStats!$G:$G,GraphStats!$A:$A,$B735,GraphStats!$D:$D,K$1)</f>
        <v>5.4538416681747803E-2</v>
      </c>
      <c r="L735" s="1">
        <f>SUMIFS(SolRaw!$D:$D,SolRaw!$A:$A,$B735,SolRaw!$B:$B,$C735,SolRaw!$C:$C,L$1)/SUMIFS(GraphStats!$G:$G,GraphStats!$A:$A,$B735,GraphStats!$D:$D,L$1)</f>
        <v>5.5828279427799075E-2</v>
      </c>
      <c r="M735" s="1">
        <f>SUMIFS(SolRaw!$D:$D,SolRaw!$A:$A,$B735,SolRaw!$B:$B,$C735,SolRaw!$C:$C,M$1)/SUMIFS(GraphStats!$G:$G,GraphStats!$A:$A,$B735,GraphStats!$D:$D,M$1)</f>
        <v>5.6577944480102699E-2</v>
      </c>
      <c r="N735" s="1">
        <f t="shared" si="77"/>
        <v>5.5627431267033164E-2</v>
      </c>
      <c r="O735" s="1">
        <f t="shared" si="78"/>
        <v>5.4538416681747803E-2</v>
      </c>
      <c r="P735" s="1">
        <f t="shared" si="79"/>
        <v>5.5305609491595298E-2</v>
      </c>
      <c r="Q735" s="1">
        <f t="shared" si="83"/>
        <v>5.5588194497895663E-2</v>
      </c>
      <c r="R735" s="1">
        <f t="shared" si="80"/>
        <v>5.5951375713782739E-2</v>
      </c>
      <c r="S735" s="1">
        <f t="shared" si="81"/>
        <v>5.6577944480102699E-2</v>
      </c>
      <c r="T735" s="1">
        <f t="shared" si="82"/>
        <v>5.7416749186863241E-4</v>
      </c>
    </row>
    <row r="736" spans="1:20" x14ac:dyDescent="0.2">
      <c r="A736" t="str">
        <f>VLOOKUP(B736,GraphStats!$A:$B,2,0)</f>
        <v>ISPD</v>
      </c>
      <c r="B736" t="s">
        <v>54</v>
      </c>
      <c r="C736" t="s">
        <v>141</v>
      </c>
      <c r="D736" s="1">
        <f>SUMIFS(SolRaw!$D:$D,SolRaw!$A:$A,$B736,SolRaw!$B:$B,$C736,SolRaw!$C:$C,D$1)/SUMIFS(GraphStats!$G:$G,GraphStats!$A:$A,$B736,GraphStats!$D:$D,D$1)</f>
        <v>5.7018268474990363E-2</v>
      </c>
      <c r="E736" s="1">
        <f>SUMIFS(SolRaw!$D:$D,SolRaw!$A:$A,$B736,SolRaw!$B:$B,$C736,SolRaw!$C:$C,E$1)/SUMIFS(GraphStats!$G:$G,GraphStats!$A:$A,$B736,GraphStats!$D:$D,E$1)</f>
        <v>5.6639193679539818E-2</v>
      </c>
      <c r="F736" s="1">
        <f>SUMIFS(SolRaw!$D:$D,SolRaw!$A:$A,$B736,SolRaw!$B:$B,$C736,SolRaw!$C:$C,F$1)/SUMIFS(GraphStats!$G:$G,GraphStats!$A:$A,$B736,GraphStats!$D:$D,F$1)</f>
        <v>5.7287900698963605E-2</v>
      </c>
      <c r="G736" s="1">
        <f>SUMIFS(SolRaw!$D:$D,SolRaw!$A:$A,$B736,SolRaw!$B:$B,$C736,SolRaw!$C:$C,G$1)/SUMIFS(GraphStats!$G:$G,GraphStats!$A:$A,$B736,GraphStats!$D:$D,G$1)</f>
        <v>5.7110469082300067E-2</v>
      </c>
      <c r="H736" s="1">
        <f>SUMIFS(SolRaw!$D:$D,SolRaw!$A:$A,$B736,SolRaw!$B:$B,$C736,SolRaw!$C:$C,H$1)/SUMIFS(GraphStats!$G:$G,GraphStats!$A:$A,$B736,GraphStats!$D:$D,H$1)</f>
        <v>5.7410141303365372E-2</v>
      </c>
      <c r="I736" s="1">
        <f>SUMIFS(SolRaw!$D:$D,SolRaw!$A:$A,$B736,SolRaw!$B:$B,$C736,SolRaw!$C:$C,I$1)/SUMIFS(GraphStats!$G:$G,GraphStats!$A:$A,$B736,GraphStats!$D:$D,I$1)</f>
        <v>5.6673338249236281E-2</v>
      </c>
      <c r="J736" s="1">
        <f>SUMIFS(SolRaw!$D:$D,SolRaw!$A:$A,$B736,SolRaw!$B:$B,$C736,SolRaw!$C:$C,J$1)/SUMIFS(GraphStats!$G:$G,GraphStats!$A:$A,$B736,GraphStats!$D:$D,J$1)</f>
        <v>5.6603963131325818E-2</v>
      </c>
      <c r="K736" s="1">
        <f>SUMIFS(SolRaw!$D:$D,SolRaw!$A:$A,$B736,SolRaw!$B:$B,$C736,SolRaw!$C:$C,K$1)/SUMIFS(GraphStats!$G:$G,GraphStats!$A:$A,$B736,GraphStats!$D:$D,K$1)</f>
        <v>5.5830367376485494E-2</v>
      </c>
      <c r="L736" s="1">
        <f>SUMIFS(SolRaw!$D:$D,SolRaw!$A:$A,$B736,SolRaw!$B:$B,$C736,SolRaw!$C:$C,L$1)/SUMIFS(GraphStats!$G:$G,GraphStats!$A:$A,$B736,GraphStats!$D:$D,L$1)</f>
        <v>5.6923641223790455E-2</v>
      </c>
      <c r="M736" s="1">
        <f>SUMIFS(SolRaw!$D:$D,SolRaw!$A:$A,$B736,SolRaw!$B:$B,$C736,SolRaw!$C:$C,M$1)/SUMIFS(GraphStats!$G:$G,GraphStats!$A:$A,$B736,GraphStats!$D:$D,M$1)</f>
        <v>5.7971959242618741E-2</v>
      </c>
      <c r="N736" s="1">
        <f t="shared" si="77"/>
        <v>5.6946924246261611E-2</v>
      </c>
      <c r="O736" s="1">
        <f t="shared" si="78"/>
        <v>5.5830367376485494E-2</v>
      </c>
      <c r="P736" s="1">
        <f t="shared" si="79"/>
        <v>5.6647729821963935E-2</v>
      </c>
      <c r="Q736" s="1">
        <f t="shared" si="83"/>
        <v>5.6970954849390409E-2</v>
      </c>
      <c r="R736" s="1">
        <f t="shared" si="80"/>
        <v>5.7243542794797722E-2</v>
      </c>
      <c r="S736" s="1">
        <f t="shared" si="81"/>
        <v>5.7971959242618741E-2</v>
      </c>
      <c r="T736" s="1">
        <f t="shared" si="82"/>
        <v>5.7230331000796019E-4</v>
      </c>
    </row>
    <row r="737" spans="1:20" x14ac:dyDescent="0.2">
      <c r="A737" t="str">
        <f>VLOOKUP(B737,GraphStats!$A:$B,2,0)</f>
        <v>ISPD</v>
      </c>
      <c r="B737" t="s">
        <v>54</v>
      </c>
      <c r="C737" t="s">
        <v>142</v>
      </c>
      <c r="D737" s="1">
        <f>SUMIFS(SolRaw!$D:$D,SolRaw!$A:$A,$B737,SolRaw!$B:$B,$C737,SolRaw!$C:$C,D$1)/SUMIFS(GraphStats!$G:$G,GraphStats!$A:$A,$B737,GraphStats!$D:$D,D$1)</f>
        <v>5.58067116244374E-2</v>
      </c>
      <c r="E737" s="1">
        <f>SUMIFS(SolRaw!$D:$D,SolRaw!$A:$A,$B737,SolRaw!$B:$B,$C737,SolRaw!$C:$C,E$1)/SUMIFS(GraphStats!$G:$G,GraphStats!$A:$A,$B737,GraphStats!$D:$D,E$1)</f>
        <v>5.5725658297611759E-2</v>
      </c>
      <c r="F737" s="1">
        <f>SUMIFS(SolRaw!$D:$D,SolRaw!$A:$A,$B737,SolRaw!$B:$B,$C737,SolRaw!$C:$C,F$1)/SUMIFS(GraphStats!$G:$G,GraphStats!$A:$A,$B737,GraphStats!$D:$D,F$1)</f>
        <v>5.6363983289145977E-2</v>
      </c>
      <c r="G737" s="1">
        <f>SUMIFS(SolRaw!$D:$D,SolRaw!$A:$A,$B737,SolRaw!$B:$B,$C737,SolRaw!$C:$C,G$1)/SUMIFS(GraphStats!$G:$G,GraphStats!$A:$A,$B737,GraphStats!$D:$D,G$1)</f>
        <v>5.6388186669876814E-2</v>
      </c>
      <c r="H737" s="1">
        <f>SUMIFS(SolRaw!$D:$D,SolRaw!$A:$A,$B737,SolRaw!$B:$B,$C737,SolRaw!$C:$C,H$1)/SUMIFS(GraphStats!$G:$G,GraphStats!$A:$A,$B737,GraphStats!$D:$D,H$1)</f>
        <v>5.4929549174977152E-2</v>
      </c>
      <c r="I737" s="1">
        <f>SUMIFS(SolRaw!$D:$D,SolRaw!$A:$A,$B737,SolRaw!$B:$B,$C737,SolRaw!$C:$C,I$1)/SUMIFS(GraphStats!$G:$G,GraphStats!$A:$A,$B737,GraphStats!$D:$D,I$1)</f>
        <v>5.4942739763133741E-2</v>
      </c>
      <c r="J737" s="1">
        <f>SUMIFS(SolRaw!$D:$D,SolRaw!$A:$A,$B737,SolRaw!$B:$B,$C737,SolRaw!$C:$C,J$1)/SUMIFS(GraphStats!$G:$G,GraphStats!$A:$A,$B737,GraphStats!$D:$D,J$1)</f>
        <v>5.4790667302910816E-2</v>
      </c>
      <c r="K737" s="1">
        <f>SUMIFS(SolRaw!$D:$D,SolRaw!$A:$A,$B737,SolRaw!$B:$B,$C737,SolRaw!$C:$C,K$1)/SUMIFS(GraphStats!$G:$G,GraphStats!$A:$A,$B737,GraphStats!$D:$D,K$1)</f>
        <v>5.4186523496410691E-2</v>
      </c>
      <c r="L737" s="1">
        <f>SUMIFS(SolRaw!$D:$D,SolRaw!$A:$A,$B737,SolRaw!$B:$B,$C737,SolRaw!$C:$C,L$1)/SUMIFS(GraphStats!$G:$G,GraphStats!$A:$A,$B737,GraphStats!$D:$D,L$1)</f>
        <v>5.5496656131764986E-2</v>
      </c>
      <c r="M737" s="1">
        <f>SUMIFS(SolRaw!$D:$D,SolRaw!$A:$A,$B737,SolRaw!$B:$B,$C737,SolRaw!$C:$C,M$1)/SUMIFS(GraphStats!$G:$G,GraphStats!$A:$A,$B737,GraphStats!$D:$D,M$1)</f>
        <v>5.5996269255455713E-2</v>
      </c>
      <c r="N737" s="1">
        <f t="shared" si="77"/>
        <v>5.5462694500572507E-2</v>
      </c>
      <c r="O737" s="1">
        <f t="shared" si="78"/>
        <v>5.4186523496410691E-2</v>
      </c>
      <c r="P737" s="1">
        <f t="shared" si="79"/>
        <v>5.4932846822016296E-2</v>
      </c>
      <c r="Q737" s="1">
        <f t="shared" si="83"/>
        <v>5.5611157214688373E-2</v>
      </c>
      <c r="R737" s="1">
        <f t="shared" si="80"/>
        <v>5.5948879847701138E-2</v>
      </c>
      <c r="S737" s="1">
        <f t="shared" si="81"/>
        <v>5.6388186669876814E-2</v>
      </c>
      <c r="T737" s="1">
        <f t="shared" si="82"/>
        <v>7.2854804164088538E-4</v>
      </c>
    </row>
    <row r="738" spans="1:20" x14ac:dyDescent="0.2">
      <c r="A738" t="str">
        <f>VLOOKUP(B738,GraphStats!$A:$B,2,0)</f>
        <v>ISPD</v>
      </c>
      <c r="B738" t="s">
        <v>54</v>
      </c>
      <c r="C738" t="s">
        <v>143</v>
      </c>
      <c r="D738" s="1">
        <f>SUMIFS(SolRaw!$D:$D,SolRaw!$A:$A,$B738,SolRaw!$B:$B,$C738,SolRaw!$C:$C,D$1)/SUMIFS(GraphStats!$G:$G,GraphStats!$A:$A,$B738,GraphStats!$D:$D,D$1)</f>
        <v>5.6722888912252245E-2</v>
      </c>
      <c r="E738" s="1">
        <f>SUMIFS(SolRaw!$D:$D,SolRaw!$A:$A,$B738,SolRaw!$B:$B,$C738,SolRaw!$C:$C,E$1)/SUMIFS(GraphStats!$G:$G,GraphStats!$A:$A,$B738,GraphStats!$D:$D,E$1)</f>
        <v>5.6860048387258694E-2</v>
      </c>
      <c r="F738" s="1">
        <f>SUMIFS(SolRaw!$D:$D,SolRaw!$A:$A,$B738,SolRaw!$B:$B,$C738,SolRaw!$C:$C,F$1)/SUMIFS(GraphStats!$G:$G,GraphStats!$A:$A,$B738,GraphStats!$D:$D,F$1)</f>
        <v>5.7217602635173136E-2</v>
      </c>
      <c r="G738" s="1">
        <f>SUMIFS(SolRaw!$D:$D,SolRaw!$A:$A,$B738,SolRaw!$B:$B,$C738,SolRaw!$C:$C,G$1)/SUMIFS(GraphStats!$G:$G,GraphStats!$A:$A,$B738,GraphStats!$D:$D,G$1)</f>
        <v>5.6613899923759078E-2</v>
      </c>
      <c r="H738" s="1">
        <f>SUMIFS(SolRaw!$D:$D,SolRaw!$A:$A,$B738,SolRaw!$B:$B,$C738,SolRaw!$C:$C,H$1)/SUMIFS(GraphStats!$G:$G,GraphStats!$A:$A,$B738,GraphStats!$D:$D,H$1)</f>
        <v>5.744026995269802E-2</v>
      </c>
      <c r="I738" s="1">
        <f>SUMIFS(SolRaw!$D:$D,SolRaw!$A:$A,$B738,SolRaw!$B:$B,$C738,SolRaw!$C:$C,I$1)/SUMIFS(GraphStats!$G:$G,GraphStats!$A:$A,$B738,GraphStats!$D:$D,I$1)</f>
        <v>5.6387413281967162E-2</v>
      </c>
      <c r="J738" s="1">
        <f>SUMIFS(SolRaw!$D:$D,SolRaw!$A:$A,$B738,SolRaw!$B:$B,$C738,SolRaw!$C:$C,J$1)/SUMIFS(GraphStats!$G:$G,GraphStats!$A:$A,$B738,GraphStats!$D:$D,J$1)</f>
        <v>5.6598940151191705E-2</v>
      </c>
      <c r="K738" s="1">
        <f>SUMIFS(SolRaw!$D:$D,SolRaw!$A:$A,$B738,SolRaw!$B:$B,$C738,SolRaw!$C:$C,K$1)/SUMIFS(GraphStats!$G:$G,GraphStats!$A:$A,$B738,GraphStats!$D:$D,K$1)</f>
        <v>5.5865556695019206E-2</v>
      </c>
      <c r="L738" s="1">
        <f>SUMIFS(SolRaw!$D:$D,SolRaw!$A:$A,$B738,SolRaw!$B:$B,$C738,SolRaw!$C:$C,L$1)/SUMIFS(GraphStats!$G:$G,GraphStats!$A:$A,$B738,GraphStats!$D:$D,L$1)</f>
        <v>5.634581275342803E-2</v>
      </c>
      <c r="M738" s="1">
        <f>SUMIFS(SolRaw!$D:$D,SolRaw!$A:$A,$B738,SolRaw!$B:$B,$C738,SolRaw!$C:$C,M$1)/SUMIFS(GraphStats!$G:$G,GraphStats!$A:$A,$B738,GraphStats!$D:$D,M$1)</f>
        <v>5.7134547496790755E-2</v>
      </c>
      <c r="N738" s="1">
        <f t="shared" si="77"/>
        <v>5.6718698018953795E-2</v>
      </c>
      <c r="O738" s="1">
        <f t="shared" si="78"/>
        <v>5.5865556695019206E-2</v>
      </c>
      <c r="P738" s="1">
        <f t="shared" si="79"/>
        <v>5.6440294999273298E-2</v>
      </c>
      <c r="Q738" s="1">
        <f t="shared" si="83"/>
        <v>5.6668394418005662E-2</v>
      </c>
      <c r="R738" s="1">
        <f t="shared" si="80"/>
        <v>5.706592271940774E-2</v>
      </c>
      <c r="S738" s="1">
        <f t="shared" si="81"/>
        <v>5.744026995269802E-2</v>
      </c>
      <c r="T738" s="1">
        <f t="shared" si="82"/>
        <v>4.6719825134458457E-4</v>
      </c>
    </row>
    <row r="739" spans="1:20" x14ac:dyDescent="0.2">
      <c r="A739" t="str">
        <f>VLOOKUP(B739,GraphStats!$A:$B,2,0)</f>
        <v>ISPD</v>
      </c>
      <c r="B739" t="s">
        <v>54</v>
      </c>
      <c r="C739" t="s">
        <v>144</v>
      </c>
      <c r="D739" s="1">
        <f>SUMIFS(SolRaw!$D:$D,SolRaw!$A:$A,$B739,SolRaw!$B:$B,$C739,SolRaw!$C:$C,D$1)/SUMIFS(GraphStats!$G:$G,GraphStats!$A:$A,$B739,GraphStats!$D:$D,D$1)</f>
        <v>5.5646505759901474E-2</v>
      </c>
      <c r="E739" s="1">
        <f>SUMIFS(SolRaw!$D:$D,SolRaw!$A:$A,$B739,SolRaw!$B:$B,$C739,SolRaw!$C:$C,E$1)/SUMIFS(GraphStats!$G:$G,GraphStats!$A:$A,$B739,GraphStats!$D:$D,E$1)</f>
        <v>5.563530864445404E-2</v>
      </c>
      <c r="F739" s="1">
        <f>SUMIFS(SolRaw!$D:$D,SolRaw!$A:$A,$B739,SolRaw!$B:$B,$C739,SolRaw!$C:$C,F$1)/SUMIFS(GraphStats!$G:$G,GraphStats!$A:$A,$B739,GraphStats!$D:$D,F$1)</f>
        <v>5.6168152968586807E-2</v>
      </c>
      <c r="G739" s="1">
        <f>SUMIFS(SolRaw!$D:$D,SolRaw!$A:$A,$B739,SolRaw!$B:$B,$C739,SolRaw!$C:$C,G$1)/SUMIFS(GraphStats!$G:$G,GraphStats!$A:$A,$B739,GraphStats!$D:$D,G$1)</f>
        <v>5.600196621323382E-2</v>
      </c>
      <c r="H739" s="1">
        <f>SUMIFS(SolRaw!$D:$D,SolRaw!$A:$A,$B739,SolRaw!$B:$B,$C739,SolRaw!$C:$C,H$1)/SUMIFS(GraphStats!$G:$G,GraphStats!$A:$A,$B739,GraphStats!$D:$D,H$1)</f>
        <v>5.4593112590762556E-2</v>
      </c>
      <c r="I739" s="1">
        <f>SUMIFS(SolRaw!$D:$D,SolRaw!$A:$A,$B739,SolRaw!$B:$B,$C739,SolRaw!$C:$C,I$1)/SUMIFS(GraphStats!$G:$G,GraphStats!$A:$A,$B739,GraphStats!$D:$D,I$1)</f>
        <v>5.5334005507817793E-2</v>
      </c>
      <c r="J739" s="1">
        <f>SUMIFS(SolRaw!$D:$D,SolRaw!$A:$A,$B739,SolRaw!$B:$B,$C739,SolRaw!$C:$C,J$1)/SUMIFS(GraphStats!$G:$G,GraphStats!$A:$A,$B739,GraphStats!$D:$D,J$1)</f>
        <v>5.5011678428811814E-2</v>
      </c>
      <c r="K739" s="1">
        <f>SUMIFS(SolRaw!$D:$D,SolRaw!$A:$A,$B739,SolRaw!$B:$B,$C739,SolRaw!$C:$C,K$1)/SUMIFS(GraphStats!$G:$G,GraphStats!$A:$A,$B739,GraphStats!$D:$D,K$1)</f>
        <v>5.3879873720616922E-2</v>
      </c>
      <c r="L739" s="1">
        <f>SUMIFS(SolRaw!$D:$D,SolRaw!$A:$A,$B739,SolRaw!$B:$B,$C739,SolRaw!$C:$C,L$1)/SUMIFS(GraphStats!$G:$G,GraphStats!$A:$A,$B739,GraphStats!$D:$D,L$1)</f>
        <v>5.6029263243577314E-2</v>
      </c>
      <c r="M739" s="1">
        <f>SUMIFS(SolRaw!$D:$D,SolRaw!$A:$A,$B739,SolRaw!$B:$B,$C739,SolRaw!$C:$C,M$1)/SUMIFS(GraphStats!$G:$G,GraphStats!$A:$A,$B739,GraphStats!$D:$D,M$1)</f>
        <v>5.5760590500641846E-2</v>
      </c>
      <c r="N739" s="1">
        <f t="shared" si="77"/>
        <v>5.5406045757840437E-2</v>
      </c>
      <c r="O739" s="1">
        <f t="shared" si="78"/>
        <v>5.3879873720616922E-2</v>
      </c>
      <c r="P739" s="1">
        <f t="shared" si="79"/>
        <v>5.5092260198563309E-2</v>
      </c>
      <c r="Q739" s="1">
        <f t="shared" si="83"/>
        <v>5.5640907202177757E-2</v>
      </c>
      <c r="R739" s="1">
        <f t="shared" si="80"/>
        <v>5.5941622285085826E-2</v>
      </c>
      <c r="S739" s="1">
        <f t="shared" si="81"/>
        <v>5.6168152968586807E-2</v>
      </c>
      <c r="T739" s="1">
        <f t="shared" si="82"/>
        <v>7.2350918691399253E-4</v>
      </c>
    </row>
    <row r="740" spans="1:20" x14ac:dyDescent="0.2">
      <c r="A740" t="str">
        <f>VLOOKUP(B740,GraphStats!$A:$B,2,0)</f>
        <v>ISPD</v>
      </c>
      <c r="B740" t="s">
        <v>54</v>
      </c>
      <c r="C740" t="s">
        <v>145</v>
      </c>
      <c r="D740" s="1">
        <f>SUMIFS(SolRaw!$D:$D,SolRaw!$A:$A,$B740,SolRaw!$B:$B,$C740,SolRaw!$C:$C,D$1)/SUMIFS(GraphStats!$G:$G,GraphStats!$A:$A,$B740,GraphStats!$D:$D,D$1)</f>
        <v>5.6627766680184037E-2</v>
      </c>
      <c r="E740" s="1">
        <f>SUMIFS(SolRaw!$D:$D,SolRaw!$A:$A,$B740,SolRaw!$B:$B,$C740,SolRaw!$C:$C,E$1)/SUMIFS(GraphStats!$G:$G,GraphStats!$A:$A,$B740,GraphStats!$D:$D,E$1)</f>
        <v>5.6880126087960406E-2</v>
      </c>
      <c r="F740" s="1">
        <f>SUMIFS(SolRaw!$D:$D,SolRaw!$A:$A,$B740,SolRaw!$B:$B,$C740,SolRaw!$C:$C,F$1)/SUMIFS(GraphStats!$G:$G,GraphStats!$A:$A,$B740,GraphStats!$D:$D,F$1)</f>
        <v>5.6946452960552743E-2</v>
      </c>
      <c r="G740" s="1">
        <f>SUMIFS(SolRaw!$D:$D,SolRaw!$A:$A,$B740,SolRaw!$B:$B,$C740,SolRaw!$C:$C,G$1)/SUMIFS(GraphStats!$G:$G,GraphStats!$A:$A,$B740,GraphStats!$D:$D,G$1)</f>
        <v>5.6348059869186631E-2</v>
      </c>
      <c r="H740" s="1">
        <f>SUMIFS(SolRaw!$D:$D,SolRaw!$A:$A,$B740,SolRaw!$B:$B,$C740,SolRaw!$C:$C,H$1)/SUMIFS(GraphStats!$G:$G,GraphStats!$A:$A,$B740,GraphStats!$D:$D,H$1)</f>
        <v>5.7259498056702121E-2</v>
      </c>
      <c r="I740" s="1">
        <f>SUMIFS(SolRaw!$D:$D,SolRaw!$A:$A,$B740,SolRaw!$B:$B,$C740,SolRaw!$C:$C,I$1)/SUMIFS(GraphStats!$G:$G,GraphStats!$A:$A,$B740,GraphStats!$D:$D,I$1)</f>
        <v>5.6136601907169695E-2</v>
      </c>
      <c r="J740" s="1">
        <f>SUMIFS(SolRaw!$D:$D,SolRaw!$A:$A,$B740,SolRaw!$B:$B,$C740,SolRaw!$C:$C,J$1)/SUMIFS(GraphStats!$G:$G,GraphStats!$A:$A,$B740,GraphStats!$D:$D,J$1)</f>
        <v>5.5755079488660625E-2</v>
      </c>
      <c r="K740" s="1">
        <f>SUMIFS(SolRaw!$D:$D,SolRaw!$A:$A,$B740,SolRaw!$B:$B,$C740,SolRaw!$C:$C,K$1)/SUMIFS(GraphStats!$G:$G,GraphStats!$A:$A,$B740,GraphStats!$D:$D,K$1)</f>
        <v>5.5528744646196539E-2</v>
      </c>
      <c r="L740" s="1">
        <f>SUMIFS(SolRaw!$D:$D,SolRaw!$A:$A,$B740,SolRaw!$B:$B,$C740,SolRaw!$C:$C,L$1)/SUMIFS(GraphStats!$G:$G,GraphStats!$A:$A,$B740,GraphStats!$D:$D,L$1)</f>
        <v>5.6039312434366224E-2</v>
      </c>
      <c r="M740" s="1">
        <f>SUMIFS(SolRaw!$D:$D,SolRaw!$A:$A,$B740,SolRaw!$B:$B,$C740,SolRaw!$C:$C,M$1)/SUMIFS(GraphStats!$G:$G,GraphStats!$A:$A,$B740,GraphStats!$D:$D,M$1)</f>
        <v>5.7094431964056482E-2</v>
      </c>
      <c r="N740" s="1">
        <f t="shared" si="77"/>
        <v>5.6461607409503553E-2</v>
      </c>
      <c r="O740" s="1">
        <f t="shared" si="78"/>
        <v>5.5528744646196539E-2</v>
      </c>
      <c r="P740" s="1">
        <f t="shared" si="79"/>
        <v>5.606363480256709E-2</v>
      </c>
      <c r="Q740" s="1">
        <f t="shared" si="83"/>
        <v>5.6487913274685331E-2</v>
      </c>
      <c r="R740" s="1">
        <f t="shared" si="80"/>
        <v>5.6929871242404659E-2</v>
      </c>
      <c r="S740" s="1">
        <f t="shared" si="81"/>
        <v>5.7259498056702121E-2</v>
      </c>
      <c r="T740" s="1">
        <f t="shared" si="82"/>
        <v>5.9078175159280543E-4</v>
      </c>
    </row>
    <row r="741" spans="1:20" x14ac:dyDescent="0.2">
      <c r="A741" t="str">
        <f>VLOOKUP(B741,GraphStats!$A:$B,2,0)</f>
        <v>ISPD</v>
      </c>
      <c r="B741" t="s">
        <v>54</v>
      </c>
      <c r="C741" t="s">
        <v>146</v>
      </c>
      <c r="D741" s="1">
        <f>SUMIFS(SolRaw!$D:$D,SolRaw!$A:$A,$B741,SolRaw!$B:$B,$C741,SolRaw!$C:$C,D$1)/SUMIFS(GraphStats!$G:$G,GraphStats!$A:$A,$B741,GraphStats!$D:$D,D$1)</f>
        <v>5.6016981821640811E-2</v>
      </c>
      <c r="E741" s="1">
        <f>SUMIFS(SolRaw!$D:$D,SolRaw!$A:$A,$B741,SolRaw!$B:$B,$C741,SolRaw!$C:$C,E$1)/SUMIFS(GraphStats!$G:$G,GraphStats!$A:$A,$B741,GraphStats!$D:$D,E$1)</f>
        <v>5.6312931043136942E-2</v>
      </c>
      <c r="F741" s="1">
        <f>SUMIFS(SolRaw!$D:$D,SolRaw!$A:$A,$B741,SolRaw!$B:$B,$C741,SolRaw!$C:$C,F$1)/SUMIFS(GraphStats!$G:$G,GraphStats!$A:$A,$B741,GraphStats!$D:$D,F$1)</f>
        <v>5.5881939423154177E-2</v>
      </c>
      <c r="G741" s="1">
        <f>SUMIFS(SolRaw!$D:$D,SolRaw!$A:$A,$B741,SolRaw!$B:$B,$C741,SolRaw!$C:$C,G$1)/SUMIFS(GraphStats!$G:$G,GraphStats!$A:$A,$B741,GraphStats!$D:$D,G$1)</f>
        <v>5.6292885518237634E-2</v>
      </c>
      <c r="H741" s="1">
        <f>SUMIFS(SolRaw!$D:$D,SolRaw!$A:$A,$B741,SolRaw!$B:$B,$C741,SolRaw!$C:$C,H$1)/SUMIFS(GraphStats!$G:$G,GraphStats!$A:$A,$B741,GraphStats!$D:$D,H$1)</f>
        <v>5.6526367589607628E-2</v>
      </c>
      <c r="I741" s="1">
        <f>SUMIFS(SolRaw!$D:$D,SolRaw!$A:$A,$B741,SolRaw!$B:$B,$C741,SolRaw!$C:$C,I$1)/SUMIFS(GraphStats!$G:$G,GraphStats!$A:$A,$B741,GraphStats!$D:$D,I$1)</f>
        <v>5.6066374722226406E-2</v>
      </c>
      <c r="J741" s="1">
        <f>SUMIFS(SolRaw!$D:$D,SolRaw!$A:$A,$B741,SolRaw!$B:$B,$C741,SolRaw!$C:$C,J$1)/SUMIFS(GraphStats!$G:$G,GraphStats!$A:$A,$B741,GraphStats!$D:$D,J$1)</f>
        <v>5.5644573925710122E-2</v>
      </c>
      <c r="K741" s="1">
        <f>SUMIFS(SolRaw!$D:$D,SolRaw!$A:$A,$B741,SolRaw!$B:$B,$C741,SolRaw!$C:$C,K$1)/SUMIFS(GraphStats!$G:$G,GraphStats!$A:$A,$B741,GraphStats!$D:$D,K$1)</f>
        <v>5.5367879190042428E-2</v>
      </c>
      <c r="L741" s="1">
        <f>SUMIFS(SolRaw!$D:$D,SolRaw!$A:$A,$B741,SolRaw!$B:$B,$C741,SolRaw!$C:$C,L$1)/SUMIFS(GraphStats!$G:$G,GraphStats!$A:$A,$B741,GraphStats!$D:$D,L$1)</f>
        <v>5.5923746740293739E-2</v>
      </c>
      <c r="M741" s="1">
        <f>SUMIFS(SolRaw!$D:$D,SolRaw!$A:$A,$B741,SolRaw!$B:$B,$C741,SolRaw!$C:$C,M$1)/SUMIFS(GraphStats!$G:$G,GraphStats!$A:$A,$B741,GraphStats!$D:$D,M$1)</f>
        <v>5.6527800064184855E-2</v>
      </c>
      <c r="N741" s="1">
        <f t="shared" si="77"/>
        <v>5.6056148003823483E-2</v>
      </c>
      <c r="O741" s="1">
        <f t="shared" si="78"/>
        <v>5.5367879190042428E-2</v>
      </c>
      <c r="P741" s="1">
        <f t="shared" si="79"/>
        <v>5.5892391252439069E-2</v>
      </c>
      <c r="Q741" s="1">
        <f t="shared" si="83"/>
        <v>5.6041678271933612E-2</v>
      </c>
      <c r="R741" s="1">
        <f t="shared" si="80"/>
        <v>5.6307919661912113E-2</v>
      </c>
      <c r="S741" s="1">
        <f t="shared" si="81"/>
        <v>5.6527800064184855E-2</v>
      </c>
      <c r="T741" s="1">
        <f t="shared" si="82"/>
        <v>3.7389374403636483E-4</v>
      </c>
    </row>
    <row r="742" spans="1:20" x14ac:dyDescent="0.2">
      <c r="A742" t="str">
        <f>VLOOKUP(B742,GraphStats!$A:$B,2,0)</f>
        <v>ISPD</v>
      </c>
      <c r="B742" t="s">
        <v>54</v>
      </c>
      <c r="C742" t="s">
        <v>147</v>
      </c>
      <c r="D742" s="1">
        <f>SUMIFS(SolRaw!$D:$D,SolRaw!$A:$A,$B742,SolRaw!$B:$B,$C742,SolRaw!$C:$C,D$1)/SUMIFS(GraphStats!$G:$G,GraphStats!$A:$A,$B742,GraphStats!$D:$D,D$1)</f>
        <v>5.6147149086576253E-2</v>
      </c>
      <c r="E742" s="1">
        <f>SUMIFS(SolRaw!$D:$D,SolRaw!$A:$A,$B742,SolRaw!$B:$B,$C742,SolRaw!$C:$C,E$1)/SUMIFS(GraphStats!$G:$G,GraphStats!$A:$A,$B742,GraphStats!$D:$D,E$1)</f>
        <v>5.6252697941031791E-2</v>
      </c>
      <c r="F742" s="1">
        <f>SUMIFS(SolRaw!$D:$D,SolRaw!$A:$A,$B742,SolRaw!$B:$B,$C742,SolRaw!$C:$C,F$1)/SUMIFS(GraphStats!$G:$G,GraphStats!$A:$A,$B742,GraphStats!$D:$D,F$1)</f>
        <v>5.6042620711818106E-2</v>
      </c>
      <c r="G742" s="1">
        <f>SUMIFS(SolRaw!$D:$D,SolRaw!$A:$A,$B742,SolRaw!$B:$B,$C742,SolRaw!$C:$C,G$1)/SUMIFS(GraphStats!$G:$G,GraphStats!$A:$A,$B742,GraphStats!$D:$D,G$1)</f>
        <v>5.6774407126519801E-2</v>
      </c>
      <c r="H742" s="1">
        <f>SUMIFS(SolRaw!$D:$D,SolRaw!$A:$A,$B742,SolRaw!$B:$B,$C742,SolRaw!$C:$C,H$1)/SUMIFS(GraphStats!$G:$G,GraphStats!$A:$A,$B742,GraphStats!$D:$D,H$1)</f>
        <v>5.6360660018278046E-2</v>
      </c>
      <c r="I742" s="1">
        <f>SUMIFS(SolRaw!$D:$D,SolRaw!$A:$A,$B742,SolRaw!$B:$B,$C742,SolRaw!$C:$C,I$1)/SUMIFS(GraphStats!$G:$G,GraphStats!$A:$A,$B742,GraphStats!$D:$D,I$1)</f>
        <v>5.599614753728311E-2</v>
      </c>
      <c r="J742" s="1">
        <f>SUMIFS(SolRaw!$D:$D,SolRaw!$A:$A,$B742,SolRaw!$B:$B,$C742,SolRaw!$C:$C,J$1)/SUMIFS(GraphStats!$G:$G,GraphStats!$A:$A,$B742,GraphStats!$D:$D,J$1)</f>
        <v>5.5242735514981038E-2</v>
      </c>
      <c r="K742" s="1">
        <f>SUMIFS(SolRaw!$D:$D,SolRaw!$A:$A,$B742,SolRaw!$B:$B,$C742,SolRaw!$C:$C,K$1)/SUMIFS(GraphStats!$G:$G,GraphStats!$A:$A,$B742,GraphStats!$D:$D,K$1)</f>
        <v>5.505620236874384E-2</v>
      </c>
      <c r="L742" s="1">
        <f>SUMIFS(SolRaw!$D:$D,SolRaw!$A:$A,$B742,SolRaw!$B:$B,$C742,SolRaw!$C:$C,L$1)/SUMIFS(GraphStats!$G:$G,GraphStats!$A:$A,$B742,GraphStats!$D:$D,L$1)</f>
        <v>5.588354997713809E-2</v>
      </c>
      <c r="M742" s="1">
        <f>SUMIFS(SolRaw!$D:$D,SolRaw!$A:$A,$B742,SolRaw!$B:$B,$C742,SolRaw!$C:$C,M$1)/SUMIFS(GraphStats!$G:$G,GraphStats!$A:$A,$B742,GraphStats!$D:$D,M$1)</f>
        <v>5.6828666559691911E-2</v>
      </c>
      <c r="N742" s="1">
        <f t="shared" si="77"/>
        <v>5.6058483684206198E-2</v>
      </c>
      <c r="O742" s="1">
        <f t="shared" si="78"/>
        <v>5.505620236874384E-2</v>
      </c>
      <c r="P742" s="1">
        <f t="shared" si="79"/>
        <v>5.5911699367174342E-2</v>
      </c>
      <c r="Q742" s="1">
        <f t="shared" si="83"/>
        <v>5.609488489919718E-2</v>
      </c>
      <c r="R742" s="1">
        <f t="shared" si="80"/>
        <v>5.6333669498966482E-2</v>
      </c>
      <c r="S742" s="1">
        <f t="shared" si="81"/>
        <v>5.6828666559691911E-2</v>
      </c>
      <c r="T742" s="1">
        <f t="shared" si="82"/>
        <v>5.7226367726428832E-4</v>
      </c>
    </row>
    <row r="743" spans="1:20" x14ac:dyDescent="0.2">
      <c r="A743" t="str">
        <f>VLOOKUP(B743,GraphStats!$A:$B,2,0)</f>
        <v>ISPD</v>
      </c>
      <c r="B743" t="s">
        <v>54</v>
      </c>
      <c r="C743" t="s">
        <v>148</v>
      </c>
      <c r="D743" s="1">
        <f>SUMIFS(SolRaw!$D:$D,SolRaw!$A:$A,$B743,SolRaw!$B:$B,$C743,SolRaw!$C:$C,D$1)/SUMIFS(GraphStats!$G:$G,GraphStats!$A:$A,$B743,GraphStats!$D:$D,D$1)</f>
        <v>5.5436235562698069E-2</v>
      </c>
      <c r="E743" s="1">
        <f>SUMIFS(SolRaw!$D:$D,SolRaw!$A:$A,$B743,SolRaw!$B:$B,$C743,SolRaw!$C:$C,E$1)/SUMIFS(GraphStats!$G:$G,GraphStats!$A:$A,$B743,GraphStats!$D:$D,E$1)</f>
        <v>5.5454609338138595E-2</v>
      </c>
      <c r="F743" s="1">
        <f>SUMIFS(SolRaw!$D:$D,SolRaw!$A:$A,$B743,SolRaw!$B:$B,$C743,SolRaw!$C:$C,F$1)/SUMIFS(GraphStats!$G:$G,GraphStats!$A:$A,$B743,GraphStats!$D:$D,F$1)</f>
        <v>5.5786534908009965E-2</v>
      </c>
      <c r="G743" s="1">
        <f>SUMIFS(SolRaw!$D:$D,SolRaw!$A:$A,$B743,SolRaw!$B:$B,$C743,SolRaw!$C:$C,G$1)/SUMIFS(GraphStats!$G:$G,GraphStats!$A:$A,$B743,GraphStats!$D:$D,G$1)</f>
        <v>5.5991934513061274E-2</v>
      </c>
      <c r="H743" s="1">
        <f>SUMIFS(SolRaw!$D:$D,SolRaw!$A:$A,$B743,SolRaw!$B:$B,$C743,SolRaw!$C:$C,H$1)/SUMIFS(GraphStats!$G:$G,GraphStats!$A:$A,$B743,GraphStats!$D:$D,H$1)</f>
        <v>5.515049260341659E-2</v>
      </c>
      <c r="I743" s="1">
        <f>SUMIFS(SolRaw!$D:$D,SolRaw!$A:$A,$B743,SolRaw!$B:$B,$C743,SolRaw!$C:$C,I$1)/SUMIFS(GraphStats!$G:$G,GraphStats!$A:$A,$B743,GraphStats!$D:$D,I$1)</f>
        <v>5.5278827005362345E-2</v>
      </c>
      <c r="J743" s="1">
        <f>SUMIFS(SolRaw!$D:$D,SolRaw!$A:$A,$B743,SolRaw!$B:$B,$C743,SolRaw!$C:$C,J$1)/SUMIFS(GraphStats!$G:$G,GraphStats!$A:$A,$B743,GraphStats!$D:$D,J$1)</f>
        <v>5.5232689554712812E-2</v>
      </c>
      <c r="K743" s="1">
        <f>SUMIFS(SolRaw!$D:$D,SolRaw!$A:$A,$B743,SolRaw!$B:$B,$C743,SolRaw!$C:$C,K$1)/SUMIFS(GraphStats!$G:$G,GraphStats!$A:$A,$B743,GraphStats!$D:$D,K$1)</f>
        <v>5.4809877139007861E-2</v>
      </c>
      <c r="L743" s="1">
        <f>SUMIFS(SolRaw!$D:$D,SolRaw!$A:$A,$B743,SolRaw!$B:$B,$C743,SolRaw!$C:$C,L$1)/SUMIFS(GraphStats!$G:$G,GraphStats!$A:$A,$B743,GraphStats!$D:$D,L$1)</f>
        <v>5.5767984283065605E-2</v>
      </c>
      <c r="M743" s="1">
        <f>SUMIFS(SolRaw!$D:$D,SolRaw!$A:$A,$B743,SolRaw!$B:$B,$C743,SolRaw!$C:$C,M$1)/SUMIFS(GraphStats!$G:$G,GraphStats!$A:$A,$B743,GraphStats!$D:$D,M$1)</f>
        <v>5.6638117779204106E-2</v>
      </c>
      <c r="N743" s="1">
        <f t="shared" si="77"/>
        <v>5.5554730268667731E-2</v>
      </c>
      <c r="O743" s="1">
        <f t="shared" si="78"/>
        <v>5.4809877139007861E-2</v>
      </c>
      <c r="P743" s="1">
        <f t="shared" si="79"/>
        <v>5.5244223917375199E-2</v>
      </c>
      <c r="Q743" s="1">
        <f t="shared" si="83"/>
        <v>5.5445422450418336E-2</v>
      </c>
      <c r="R743" s="1">
        <f t="shared" si="80"/>
        <v>5.5781897251773876E-2</v>
      </c>
      <c r="S743" s="1">
        <f t="shared" si="81"/>
        <v>5.6638117779204106E-2</v>
      </c>
      <c r="T743" s="1">
        <f t="shared" si="82"/>
        <v>5.1491088956905214E-4</v>
      </c>
    </row>
    <row r="744" spans="1:20" x14ac:dyDescent="0.2">
      <c r="A744" t="str">
        <f>VLOOKUP(B744,GraphStats!$A:$B,2,0)</f>
        <v>ISPD</v>
      </c>
      <c r="B744" t="s">
        <v>54</v>
      </c>
      <c r="C744" t="s">
        <v>149</v>
      </c>
      <c r="D744" s="1">
        <f>SUMIFS(SolRaw!$D:$D,SolRaw!$A:$A,$B744,SolRaw!$B:$B,$C744,SolRaw!$C:$C,D$1)/SUMIFS(GraphStats!$G:$G,GraphStats!$A:$A,$B744,GraphStats!$D:$D,D$1)</f>
        <v>5.5356132630430099E-2</v>
      </c>
      <c r="E744" s="1">
        <f>SUMIFS(SolRaw!$D:$D,SolRaw!$A:$A,$B744,SolRaw!$B:$B,$C744,SolRaw!$C:$C,E$1)/SUMIFS(GraphStats!$G:$G,GraphStats!$A:$A,$B744,GraphStats!$D:$D,E$1)</f>
        <v>5.5364259684980877E-2</v>
      </c>
      <c r="F744" s="1">
        <f>SUMIFS(SolRaw!$D:$D,SolRaw!$A:$A,$B744,SolRaw!$B:$B,$C744,SolRaw!$C:$C,F$1)/SUMIFS(GraphStats!$G:$G,GraphStats!$A:$A,$B744,GraphStats!$D:$D,F$1)</f>
        <v>5.5706194263677997E-2</v>
      </c>
      <c r="G744" s="1">
        <f>SUMIFS(SolRaw!$D:$D,SolRaw!$A:$A,$B744,SolRaw!$B:$B,$C744,SolRaw!$C:$C,G$1)/SUMIFS(GraphStats!$G:$G,GraphStats!$A:$A,$B744,GraphStats!$D:$D,G$1)</f>
        <v>5.5650856707194739E-2</v>
      </c>
      <c r="H744" s="1">
        <f>SUMIFS(SolRaw!$D:$D,SolRaw!$A:$A,$B744,SolRaw!$B:$B,$C744,SolRaw!$C:$C,H$1)/SUMIFS(GraphStats!$G:$G,GraphStats!$A:$A,$B744,GraphStats!$D:$D,H$1)</f>
        <v>5.4929549174977152E-2</v>
      </c>
      <c r="I744" s="1">
        <f>SUMIFS(SolRaw!$D:$D,SolRaw!$A:$A,$B744,SolRaw!$B:$B,$C744,SolRaw!$C:$C,I$1)/SUMIFS(GraphStats!$G:$G,GraphStats!$A:$A,$B744,GraphStats!$D:$D,I$1)</f>
        <v>5.6111520769689949E-2</v>
      </c>
      <c r="J744" s="1">
        <f>SUMIFS(SolRaw!$D:$D,SolRaw!$A:$A,$B744,SolRaw!$B:$B,$C744,SolRaw!$C:$C,J$1)/SUMIFS(GraphStats!$G:$G,GraphStats!$A:$A,$B744,GraphStats!$D:$D,J$1)</f>
        <v>5.5127206971896429E-2</v>
      </c>
      <c r="K744" s="1">
        <f>SUMIFS(SolRaw!$D:$D,SolRaw!$A:$A,$B744,SolRaw!$B:$B,$C744,SolRaw!$C:$C,K$1)/SUMIFS(GraphStats!$G:$G,GraphStats!$A:$A,$B744,GraphStats!$D:$D,K$1)</f>
        <v>5.4427821680641857E-2</v>
      </c>
      <c r="L744" s="1">
        <f>SUMIFS(SolRaw!$D:$D,SolRaw!$A:$A,$B744,SolRaw!$B:$B,$C744,SolRaw!$C:$C,L$1)/SUMIFS(GraphStats!$G:$G,GraphStats!$A:$A,$B744,GraphStats!$D:$D,L$1)</f>
        <v>5.5838328618587986E-2</v>
      </c>
      <c r="M744" s="1">
        <f>SUMIFS(SolRaw!$D:$D,SolRaw!$A:$A,$B744,SolRaw!$B:$B,$C744,SolRaw!$C:$C,M$1)/SUMIFS(GraphStats!$G:$G,GraphStats!$A:$A,$B744,GraphStats!$D:$D,M$1)</f>
        <v>5.6412467907573816E-2</v>
      </c>
      <c r="N744" s="1">
        <f t="shared" si="77"/>
        <v>5.5492433840965097E-2</v>
      </c>
      <c r="O744" s="1">
        <f t="shared" si="78"/>
        <v>5.4427821680641857E-2</v>
      </c>
      <c r="P744" s="1">
        <f t="shared" si="79"/>
        <v>5.5184438386529845E-2</v>
      </c>
      <c r="Q744" s="1">
        <f t="shared" si="83"/>
        <v>5.5507558196087811E-2</v>
      </c>
      <c r="R744" s="1">
        <f t="shared" si="80"/>
        <v>5.5805295029860487E-2</v>
      </c>
      <c r="S744" s="1">
        <f t="shared" si="81"/>
        <v>5.6412467907573816E-2</v>
      </c>
      <c r="T744" s="1">
        <f t="shared" si="82"/>
        <v>5.8107193361788955E-4</v>
      </c>
    </row>
    <row r="745" spans="1:20" x14ac:dyDescent="0.2">
      <c r="A745" t="str">
        <f>VLOOKUP(B745,GraphStats!$A:$B,2,0)</f>
        <v>ISPD</v>
      </c>
      <c r="B745" t="s">
        <v>54</v>
      </c>
      <c r="C745" t="s">
        <v>150</v>
      </c>
      <c r="D745" s="1">
        <f>SUMIFS(SolRaw!$D:$D,SolRaw!$A:$A,$B745,SolRaw!$B:$B,$C745,SolRaw!$C:$C,D$1)/SUMIFS(GraphStats!$G:$G,GraphStats!$A:$A,$B745,GraphStats!$D:$D,D$1)</f>
        <v>5.5115823833626211E-2</v>
      </c>
      <c r="E745" s="1">
        <f>SUMIFS(SolRaw!$D:$D,SolRaw!$A:$A,$B745,SolRaw!$B:$B,$C745,SolRaw!$C:$C,E$1)/SUMIFS(GraphStats!$G:$G,GraphStats!$A:$A,$B745,GraphStats!$D:$D,E$1)</f>
        <v>5.5554997841647177E-2</v>
      </c>
      <c r="F745" s="1">
        <f>SUMIFS(SolRaw!$D:$D,SolRaw!$A:$A,$B745,SolRaw!$B:$B,$C745,SolRaw!$C:$C,F$1)/SUMIFS(GraphStats!$G:$G,GraphStats!$A:$A,$B745,GraphStats!$D:$D,F$1)</f>
        <v>5.5977343938298382E-2</v>
      </c>
      <c r="G745" s="1">
        <f>SUMIFS(SolRaw!$D:$D,SolRaw!$A:$A,$B745,SolRaw!$B:$B,$C745,SolRaw!$C:$C,G$1)/SUMIFS(GraphStats!$G:$G,GraphStats!$A:$A,$B745,GraphStats!$D:$D,G$1)</f>
        <v>5.5640825007022193E-2</v>
      </c>
      <c r="H745" s="1">
        <f>SUMIFS(SolRaw!$D:$D,SolRaw!$A:$A,$B745,SolRaw!$B:$B,$C745,SolRaw!$C:$C,H$1)/SUMIFS(GraphStats!$G:$G,GraphStats!$A:$A,$B745,GraphStats!$D:$D,H$1)</f>
        <v>5.513040683719482E-2</v>
      </c>
      <c r="I745" s="1">
        <f>SUMIFS(SolRaw!$D:$D,SolRaw!$A:$A,$B745,SolRaw!$B:$B,$C745,SolRaw!$C:$C,I$1)/SUMIFS(GraphStats!$G:$G,GraphStats!$A:$A,$B745,GraphStats!$D:$D,I$1)</f>
        <v>5.4962804673117538E-2</v>
      </c>
      <c r="J745" s="1">
        <f>SUMIFS(SolRaw!$D:$D,SolRaw!$A:$A,$B745,SolRaw!$B:$B,$C745,SolRaw!$C:$C,J$1)/SUMIFS(GraphStats!$G:$G,GraphStats!$A:$A,$B745,GraphStats!$D:$D,J$1)</f>
        <v>5.510711505135997E-2</v>
      </c>
      <c r="K745" s="1">
        <f>SUMIFS(SolRaw!$D:$D,SolRaw!$A:$A,$B745,SolRaw!$B:$B,$C745,SolRaw!$C:$C,K$1)/SUMIFS(GraphStats!$G:$G,GraphStats!$A:$A,$B745,GraphStats!$D:$D,K$1)</f>
        <v>5.4463010999175568E-2</v>
      </c>
      <c r="L745" s="1">
        <f>SUMIFS(SolRaw!$D:$D,SolRaw!$A:$A,$B745,SolRaw!$B:$B,$C745,SolRaw!$C:$C,L$1)/SUMIFS(GraphStats!$G:$G,GraphStats!$A:$A,$B745,GraphStats!$D:$D,L$1)</f>
        <v>5.5742861306093329E-2</v>
      </c>
      <c r="M745" s="1">
        <f>SUMIFS(SolRaw!$D:$D,SolRaw!$A:$A,$B745,SolRaw!$B:$B,$C745,SolRaw!$C:$C,M$1)/SUMIFS(GraphStats!$G:$G,GraphStats!$A:$A,$B745,GraphStats!$D:$D,M$1)</f>
        <v>5.6136673620025675E-2</v>
      </c>
      <c r="N745" s="1">
        <f t="shared" si="77"/>
        <v>5.5383186310756082E-2</v>
      </c>
      <c r="O745" s="1">
        <f t="shared" si="78"/>
        <v>5.4463010999175568E-2</v>
      </c>
      <c r="P745" s="1">
        <f t="shared" si="79"/>
        <v>5.5109292246926532E-2</v>
      </c>
      <c r="Q745" s="1">
        <f t="shared" si="83"/>
        <v>5.5342702339420999E-2</v>
      </c>
      <c r="R745" s="1">
        <f t="shared" si="80"/>
        <v>5.5717352231325547E-2</v>
      </c>
      <c r="S745" s="1">
        <f t="shared" si="81"/>
        <v>5.6136673620025675E-2</v>
      </c>
      <c r="T745" s="1">
        <f t="shared" si="82"/>
        <v>5.1435701347844233E-4</v>
      </c>
    </row>
    <row r="746" spans="1:20" x14ac:dyDescent="0.2">
      <c r="A746" t="str">
        <f>VLOOKUP(B746,GraphStats!$A:$B,2,0)</f>
        <v>ISPD</v>
      </c>
      <c r="B746" t="s">
        <v>54</v>
      </c>
      <c r="C746" t="s">
        <v>151</v>
      </c>
      <c r="D746" s="1">
        <f>SUMIFS(SolRaw!$D:$D,SolRaw!$A:$A,$B746,SolRaw!$B:$B,$C746,SolRaw!$C:$C,D$1)/SUMIFS(GraphStats!$G:$G,GraphStats!$A:$A,$B746,GraphStats!$D:$D,D$1)</f>
        <v>5.6172181252909986E-2</v>
      </c>
      <c r="E746" s="1">
        <f>SUMIFS(SolRaw!$D:$D,SolRaw!$A:$A,$B746,SolRaw!$B:$B,$C746,SolRaw!$C:$C,E$1)/SUMIFS(GraphStats!$G:$G,GraphStats!$A:$A,$B746,GraphStats!$D:$D,E$1)</f>
        <v>5.580094967524319E-2</v>
      </c>
      <c r="F746" s="1">
        <f>SUMIFS(SolRaw!$D:$D,SolRaw!$A:$A,$B746,SolRaw!$B:$B,$C746,SolRaw!$C:$C,F$1)/SUMIFS(GraphStats!$G:$G,GraphStats!$A:$A,$B746,GraphStats!$D:$D,F$1)</f>
        <v>5.6846027155137785E-2</v>
      </c>
      <c r="G746" s="1">
        <f>SUMIFS(SolRaw!$D:$D,SolRaw!$A:$A,$B746,SolRaw!$B:$B,$C746,SolRaw!$C:$C,G$1)/SUMIFS(GraphStats!$G:$G,GraphStats!$A:$A,$B746,GraphStats!$D:$D,G$1)</f>
        <v>5.5410095903053652E-2</v>
      </c>
      <c r="H746" s="1">
        <f>SUMIFS(SolRaw!$D:$D,SolRaw!$A:$A,$B746,SolRaw!$B:$B,$C746,SolRaw!$C:$C,H$1)/SUMIFS(GraphStats!$G:$G,GraphStats!$A:$A,$B746,GraphStats!$D:$D,H$1)</f>
        <v>5.6702118044048087E-2</v>
      </c>
      <c r="I746" s="1">
        <f>SUMIFS(SolRaw!$D:$D,SolRaw!$A:$A,$B746,SolRaw!$B:$B,$C746,SolRaw!$C:$C,I$1)/SUMIFS(GraphStats!$G:$G,GraphStats!$A:$A,$B746,GraphStats!$D:$D,I$1)</f>
        <v>5.6141618134665644E-2</v>
      </c>
      <c r="J746" s="1">
        <f>SUMIFS(SolRaw!$D:$D,SolRaw!$A:$A,$B746,SolRaw!$B:$B,$C746,SolRaw!$C:$C,J$1)/SUMIFS(GraphStats!$G:$G,GraphStats!$A:$A,$B746,GraphStats!$D:$D,J$1)</f>
        <v>5.6146871939121483E-2</v>
      </c>
      <c r="K746" s="1">
        <f>SUMIFS(SolRaw!$D:$D,SolRaw!$A:$A,$B746,SolRaw!$B:$B,$C746,SolRaw!$C:$C,K$1)/SUMIFS(GraphStats!$G:$G,GraphStats!$A:$A,$B746,GraphStats!$D:$D,K$1)</f>
        <v>5.4965715549657158E-2</v>
      </c>
      <c r="L746" s="1">
        <f>SUMIFS(SolRaw!$D:$D,SolRaw!$A:$A,$B746,SolRaw!$B:$B,$C746,SolRaw!$C:$C,L$1)/SUMIFS(GraphStats!$G:$G,GraphStats!$A:$A,$B746,GraphStats!$D:$D,L$1)</f>
        <v>5.628551760869456E-2</v>
      </c>
      <c r="M746" s="1">
        <f>SUMIFS(SolRaw!$D:$D,SolRaw!$A:$A,$B746,SolRaw!$B:$B,$C746,SolRaw!$C:$C,M$1)/SUMIFS(GraphStats!$G:$G,GraphStats!$A:$A,$B746,GraphStats!$D:$D,M$1)</f>
        <v>5.6933969833119387E-2</v>
      </c>
      <c r="N746" s="1">
        <f t="shared" si="77"/>
        <v>5.6140506509565091E-2</v>
      </c>
      <c r="O746" s="1">
        <f t="shared" si="78"/>
        <v>5.4965715549657158E-2</v>
      </c>
      <c r="P746" s="1">
        <f t="shared" si="79"/>
        <v>5.5886116790098805E-2</v>
      </c>
      <c r="Q746" s="1">
        <f t="shared" si="83"/>
        <v>5.6159526596015738E-2</v>
      </c>
      <c r="R746" s="1">
        <f t="shared" si="80"/>
        <v>5.6597967935209707E-2</v>
      </c>
      <c r="S746" s="1">
        <f t="shared" si="81"/>
        <v>5.6933969833119387E-2</v>
      </c>
      <c r="T746" s="1">
        <f t="shared" si="82"/>
        <v>6.2305310124869155E-4</v>
      </c>
    </row>
    <row r="747" spans="1:20" x14ac:dyDescent="0.2">
      <c r="A747" t="str">
        <f>VLOOKUP(B747,GraphStats!$A:$B,2,0)</f>
        <v>ISPD</v>
      </c>
      <c r="B747" t="s">
        <v>54</v>
      </c>
      <c r="C747" t="s">
        <v>152</v>
      </c>
      <c r="D747" s="1">
        <f>SUMIFS(SolRaw!$D:$D,SolRaw!$A:$A,$B747,SolRaw!$B:$B,$C747,SolRaw!$C:$C,D$1)/SUMIFS(GraphStats!$G:$G,GraphStats!$A:$A,$B747,GraphStats!$D:$D,D$1)</f>
        <v>5.4905553636422806E-2</v>
      </c>
      <c r="E747" s="1">
        <f>SUMIFS(SolRaw!$D:$D,SolRaw!$A:$A,$B747,SolRaw!$B:$B,$C747,SolRaw!$C:$C,E$1)/SUMIFS(GraphStats!$G:$G,GraphStats!$A:$A,$B747,GraphStats!$D:$D,E$1)</f>
        <v>5.557507554234889E-2</v>
      </c>
      <c r="F747" s="1">
        <f>SUMIFS(SolRaw!$D:$D,SolRaw!$A:$A,$B747,SolRaw!$B:$B,$C747,SolRaw!$C:$C,F$1)/SUMIFS(GraphStats!$G:$G,GraphStats!$A:$A,$B747,GraphStats!$D:$D,F$1)</f>
        <v>5.6278621354543264E-2</v>
      </c>
      <c r="G747" s="1">
        <f>SUMIFS(SolRaw!$D:$D,SolRaw!$A:$A,$B747,SolRaw!$B:$B,$C747,SolRaw!$C:$C,G$1)/SUMIFS(GraphStats!$G:$G,GraphStats!$A:$A,$B747,GraphStats!$D:$D,G$1)</f>
        <v>5.5721078608402551E-2</v>
      </c>
      <c r="H747" s="1">
        <f>SUMIFS(SolRaw!$D:$D,SolRaw!$A:$A,$B747,SolRaw!$B:$B,$C747,SolRaw!$C:$C,H$1)/SUMIFS(GraphStats!$G:$G,GraphStats!$A:$A,$B747,GraphStats!$D:$D,H$1)</f>
        <v>5.4804013136091109E-2</v>
      </c>
      <c r="I747" s="1">
        <f>SUMIFS(SolRaw!$D:$D,SolRaw!$A:$A,$B747,SolRaw!$B:$B,$C747,SolRaw!$C:$C,I$1)/SUMIFS(GraphStats!$G:$G,GraphStats!$A:$A,$B747,GraphStats!$D:$D,I$1)</f>
        <v>5.4752123118287657E-2</v>
      </c>
      <c r="J747" s="1">
        <f>SUMIFS(SolRaw!$D:$D,SolRaw!$A:$A,$B747,SolRaw!$B:$B,$C747,SolRaw!$C:$C,J$1)/SUMIFS(GraphStats!$G:$G,GraphStats!$A:$A,$B747,GraphStats!$D:$D,J$1)</f>
        <v>5.4926287766531884E-2</v>
      </c>
      <c r="K747" s="1">
        <f>SUMIFS(SolRaw!$D:$D,SolRaw!$A:$A,$B747,SolRaw!$B:$B,$C747,SolRaw!$C:$C,K$1)/SUMIFS(GraphStats!$G:$G,GraphStats!$A:$A,$B747,GraphStats!$D:$D,K$1)</f>
        <v>5.3925117130160259E-2</v>
      </c>
      <c r="L747" s="1">
        <f>SUMIFS(SolRaw!$D:$D,SolRaw!$A:$A,$B747,SolRaw!$B:$B,$C747,SolRaw!$C:$C,L$1)/SUMIFS(GraphStats!$G:$G,GraphStats!$A:$A,$B747,GraphStats!$D:$D,L$1)</f>
        <v>5.5170057431125359E-2</v>
      </c>
      <c r="M747" s="1">
        <f>SUMIFS(SolRaw!$D:$D,SolRaw!$A:$A,$B747,SolRaw!$B:$B,$C747,SolRaw!$C:$C,M$1)/SUMIFS(GraphStats!$G:$G,GraphStats!$A:$A,$B747,GraphStats!$D:$D,M$1)</f>
        <v>5.6387395699614894E-2</v>
      </c>
      <c r="N747" s="1">
        <f t="shared" si="77"/>
        <v>5.5244532342352867E-2</v>
      </c>
      <c r="O747" s="1">
        <f t="shared" si="78"/>
        <v>5.3925117130160259E-2</v>
      </c>
      <c r="P747" s="1">
        <f t="shared" si="79"/>
        <v>5.4829398261174035E-2</v>
      </c>
      <c r="Q747" s="1">
        <f t="shared" si="83"/>
        <v>5.5048172598828618E-2</v>
      </c>
      <c r="R747" s="1">
        <f t="shared" si="80"/>
        <v>5.5684577841889134E-2</v>
      </c>
      <c r="S747" s="1">
        <f t="shared" si="81"/>
        <v>5.6387395699614894E-2</v>
      </c>
      <c r="T747" s="1">
        <f t="shared" si="82"/>
        <v>7.5357998115408689E-4</v>
      </c>
    </row>
    <row r="748" spans="1:20" x14ac:dyDescent="0.2">
      <c r="A748" t="str">
        <f>VLOOKUP(B748,GraphStats!$A:$B,2,0)</f>
        <v>ISPD</v>
      </c>
      <c r="B748" t="s">
        <v>54</v>
      </c>
      <c r="C748" t="s">
        <v>153</v>
      </c>
      <c r="D748" s="1">
        <f>SUMIFS(SolRaw!$D:$D,SolRaw!$A:$A,$B748,SolRaw!$B:$B,$C748,SolRaw!$C:$C,D$1)/SUMIFS(GraphStats!$G:$G,GraphStats!$A:$A,$B748,GraphStats!$D:$D,D$1)</f>
        <v>5.581171805770415E-2</v>
      </c>
      <c r="E748" s="1">
        <f>SUMIFS(SolRaw!$D:$D,SolRaw!$A:$A,$B748,SolRaw!$B:$B,$C748,SolRaw!$C:$C,E$1)/SUMIFS(GraphStats!$G:$G,GraphStats!$A:$A,$B748,GraphStats!$D:$D,E$1)</f>
        <v>5.5665425195506608E-2</v>
      </c>
      <c r="F748" s="1">
        <f>SUMIFS(SolRaw!$D:$D,SolRaw!$A:$A,$B748,SolRaw!$B:$B,$C748,SolRaw!$C:$C,F$1)/SUMIFS(GraphStats!$G:$G,GraphStats!$A:$A,$B748,GraphStats!$D:$D,F$1)</f>
        <v>5.6143046517233071E-2</v>
      </c>
      <c r="G748" s="1">
        <f>SUMIFS(SolRaw!$D:$D,SolRaw!$A:$A,$B748,SolRaw!$B:$B,$C748,SolRaw!$C:$C,G$1)/SUMIFS(GraphStats!$G:$G,GraphStats!$A:$A,$B748,GraphStats!$D:$D,G$1)</f>
        <v>5.5134224148308653E-2</v>
      </c>
      <c r="H748" s="1">
        <f>SUMIFS(SolRaw!$D:$D,SolRaw!$A:$A,$B748,SolRaw!$B:$B,$C748,SolRaw!$C:$C,H$1)/SUMIFS(GraphStats!$G:$G,GraphStats!$A:$A,$B748,GraphStats!$D:$D,H$1)</f>
        <v>5.5773151356291364E-2</v>
      </c>
      <c r="I748" s="1">
        <f>SUMIFS(SolRaw!$D:$D,SolRaw!$A:$A,$B748,SolRaw!$B:$B,$C748,SolRaw!$C:$C,I$1)/SUMIFS(GraphStats!$G:$G,GraphStats!$A:$A,$B748,GraphStats!$D:$D,I$1)</f>
        <v>5.5860709394892474E-2</v>
      </c>
      <c r="J748" s="1">
        <f>SUMIFS(SolRaw!$D:$D,SolRaw!$A:$A,$B748,SolRaw!$B:$B,$C748,SolRaw!$C:$C,J$1)/SUMIFS(GraphStats!$G:$G,GraphStats!$A:$A,$B748,GraphStats!$D:$D,J$1)</f>
        <v>5.5167390812969334E-2</v>
      </c>
      <c r="K748" s="1">
        <f>SUMIFS(SolRaw!$D:$D,SolRaw!$A:$A,$B748,SolRaw!$B:$B,$C748,SolRaw!$C:$C,K$1)/SUMIFS(GraphStats!$G:$G,GraphStats!$A:$A,$B748,GraphStats!$D:$D,K$1)</f>
        <v>5.4779714865978969E-2</v>
      </c>
      <c r="L748" s="1">
        <f>SUMIFS(SolRaw!$D:$D,SolRaw!$A:$A,$B748,SolRaw!$B:$B,$C748,SolRaw!$C:$C,L$1)/SUMIFS(GraphStats!$G:$G,GraphStats!$A:$A,$B748,GraphStats!$D:$D,L$1)</f>
        <v>5.5446410177820434E-2</v>
      </c>
      <c r="M748" s="1">
        <f>SUMIFS(SolRaw!$D:$D,SolRaw!$A:$A,$B748,SolRaw!$B:$B,$C748,SolRaw!$C:$C,M$1)/SUMIFS(GraphStats!$G:$G,GraphStats!$A:$A,$B748,GraphStats!$D:$D,M$1)</f>
        <v>5.6292121309370988E-2</v>
      </c>
      <c r="N748" s="1">
        <f t="shared" si="77"/>
        <v>5.56073911836076E-2</v>
      </c>
      <c r="O748" s="1">
        <f t="shared" si="78"/>
        <v>5.4779714865978969E-2</v>
      </c>
      <c r="P748" s="1">
        <f t="shared" si="79"/>
        <v>5.5237145654182113E-2</v>
      </c>
      <c r="Q748" s="1">
        <f t="shared" si="83"/>
        <v>5.571928827589899E-2</v>
      </c>
      <c r="R748" s="1">
        <f t="shared" si="80"/>
        <v>5.5848461560595392E-2</v>
      </c>
      <c r="S748" s="1">
        <f t="shared" si="81"/>
        <v>5.6292121309370988E-2</v>
      </c>
      <c r="T748" s="1">
        <f t="shared" si="82"/>
        <v>4.7387249703834242E-4</v>
      </c>
    </row>
    <row r="749" spans="1:20" x14ac:dyDescent="0.2">
      <c r="A749" t="str">
        <f>VLOOKUP(B749,GraphStats!$A:$B,2,0)</f>
        <v>ISPD</v>
      </c>
      <c r="B749" t="s">
        <v>54</v>
      </c>
      <c r="C749" t="s">
        <v>154</v>
      </c>
      <c r="D749" s="1">
        <f>SUMIFS(SolRaw!$D:$D,SolRaw!$A:$A,$B749,SolRaw!$B:$B,$C749,SolRaw!$C:$C,D$1)/SUMIFS(GraphStats!$G:$G,GraphStats!$A:$A,$B749,GraphStats!$D:$D,D$1)</f>
        <v>5.5496312761899043E-2</v>
      </c>
      <c r="E749" s="1">
        <f>SUMIFS(SolRaw!$D:$D,SolRaw!$A:$A,$B749,SolRaw!$B:$B,$C749,SolRaw!$C:$C,E$1)/SUMIFS(GraphStats!$G:$G,GraphStats!$A:$A,$B749,GraphStats!$D:$D,E$1)</f>
        <v>5.5364259684980877E-2</v>
      </c>
      <c r="F749" s="1">
        <f>SUMIFS(SolRaw!$D:$D,SolRaw!$A:$A,$B749,SolRaw!$B:$B,$C749,SolRaw!$C:$C,F$1)/SUMIFS(GraphStats!$G:$G,GraphStats!$A:$A,$B749,GraphStats!$D:$D,F$1)</f>
        <v>5.5786534908009965E-2</v>
      </c>
      <c r="G749" s="1">
        <f>SUMIFS(SolRaw!$D:$D,SolRaw!$A:$A,$B749,SolRaw!$B:$B,$C749,SolRaw!$C:$C,G$1)/SUMIFS(GraphStats!$G:$G,GraphStats!$A:$A,$B749,GraphStats!$D:$D,G$1)</f>
        <v>5.5625777456763371E-2</v>
      </c>
      <c r="H749" s="1">
        <f>SUMIFS(SolRaw!$D:$D,SolRaw!$A:$A,$B749,SolRaw!$B:$B,$C749,SolRaw!$C:$C,H$1)/SUMIFS(GraphStats!$G:$G,GraphStats!$A:$A,$B749,GraphStats!$D:$D,H$1)</f>
        <v>5.4884356200978174E-2</v>
      </c>
      <c r="I749" s="1">
        <f>SUMIFS(SolRaw!$D:$D,SolRaw!$A:$A,$B749,SolRaw!$B:$B,$C749,SolRaw!$C:$C,I$1)/SUMIFS(GraphStats!$G:$G,GraphStats!$A:$A,$B749,GraphStats!$D:$D,I$1)</f>
        <v>5.530892437033804E-2</v>
      </c>
      <c r="J749" s="1">
        <f>SUMIFS(SolRaw!$D:$D,SolRaw!$A:$A,$B749,SolRaw!$B:$B,$C749,SolRaw!$C:$C,J$1)/SUMIFS(GraphStats!$G:$G,GraphStats!$A:$A,$B749,GraphStats!$D:$D,J$1)</f>
        <v>5.4112564984805482E-2</v>
      </c>
      <c r="K749" s="1">
        <f>SUMIFS(SolRaw!$D:$D,SolRaw!$A:$A,$B749,SolRaw!$B:$B,$C749,SolRaw!$C:$C,K$1)/SUMIFS(GraphStats!$G:$G,GraphStats!$A:$A,$B749,GraphStats!$D:$D,K$1)</f>
        <v>5.3990468721722869E-2</v>
      </c>
      <c r="L749" s="1">
        <f>SUMIFS(SolRaw!$D:$D,SolRaw!$A:$A,$B749,SolRaw!$B:$B,$C749,SolRaw!$C:$C,L$1)/SUMIFS(GraphStats!$G:$G,GraphStats!$A:$A,$B749,GraphStats!$D:$D,L$1)</f>
        <v>5.6034287838971769E-2</v>
      </c>
      <c r="M749" s="1">
        <f>SUMIFS(SolRaw!$D:$D,SolRaw!$A:$A,$B749,SolRaw!$B:$B,$C749,SolRaw!$C:$C,M$1)/SUMIFS(GraphStats!$G:$G,GraphStats!$A:$A,$B749,GraphStats!$D:$D,M$1)</f>
        <v>5.580070603337612E-2</v>
      </c>
      <c r="N749" s="1">
        <f t="shared" si="77"/>
        <v>5.5240419296184576E-2</v>
      </c>
      <c r="O749" s="1">
        <f t="shared" si="78"/>
        <v>5.3990468721722869E-2</v>
      </c>
      <c r="P749" s="1">
        <f t="shared" si="79"/>
        <v>5.4990498243318142E-2</v>
      </c>
      <c r="Q749" s="1">
        <f t="shared" si="83"/>
        <v>5.5430286223439956E-2</v>
      </c>
      <c r="R749" s="1">
        <f t="shared" si="80"/>
        <v>5.574634554519832E-2</v>
      </c>
      <c r="S749" s="1">
        <f t="shared" si="81"/>
        <v>5.6034287838971769E-2</v>
      </c>
      <c r="T749" s="1">
        <f t="shared" si="82"/>
        <v>7.0218826467635968E-4</v>
      </c>
    </row>
    <row r="750" spans="1:20" x14ac:dyDescent="0.2">
      <c r="A750" t="str">
        <f>VLOOKUP(B750,GraphStats!$A:$B,2,0)</f>
        <v>ISPD</v>
      </c>
      <c r="B750" t="s">
        <v>54</v>
      </c>
      <c r="C750" t="s">
        <v>155</v>
      </c>
      <c r="D750" s="1">
        <f>SUMIFS(SolRaw!$D:$D,SolRaw!$A:$A,$B750,SolRaw!$B:$B,$C750,SolRaw!$C:$C,D$1)/SUMIFS(GraphStats!$G:$G,GraphStats!$A:$A,$B750,GraphStats!$D:$D,D$1)</f>
        <v>5.5235978232028159E-2</v>
      </c>
      <c r="E750" s="1">
        <f>SUMIFS(SolRaw!$D:$D,SolRaw!$A:$A,$B750,SolRaw!$B:$B,$C750,SolRaw!$C:$C,E$1)/SUMIFS(GraphStats!$G:$G,GraphStats!$A:$A,$B750,GraphStats!$D:$D,E$1)</f>
        <v>5.583608565147119E-2</v>
      </c>
      <c r="F750" s="1">
        <f>SUMIFS(SolRaw!$D:$D,SolRaw!$A:$A,$B750,SolRaw!$B:$B,$C750,SolRaw!$C:$C,F$1)/SUMIFS(GraphStats!$G:$G,GraphStats!$A:$A,$B750,GraphStats!$D:$D,F$1)</f>
        <v>5.586185426207118E-2</v>
      </c>
      <c r="G750" s="1">
        <f>SUMIFS(SolRaw!$D:$D,SolRaw!$A:$A,$B750,SolRaw!$B:$B,$C750,SolRaw!$C:$C,G$1)/SUMIFS(GraphStats!$G:$G,GraphStats!$A:$A,$B750,GraphStats!$D:$D,G$1)</f>
        <v>5.5099113197704747E-2</v>
      </c>
      <c r="H750" s="1">
        <f>SUMIFS(SolRaw!$D:$D,SolRaw!$A:$A,$B750,SolRaw!$B:$B,$C750,SolRaw!$C:$C,H$1)/SUMIFS(GraphStats!$G:$G,GraphStats!$A:$A,$B750,GraphStats!$D:$D,H$1)</f>
        <v>5.5376457473411467E-2</v>
      </c>
      <c r="I750" s="1">
        <f>SUMIFS(SolRaw!$D:$D,SolRaw!$A:$A,$B750,SolRaw!$B:$B,$C750,SolRaw!$C:$C,I$1)/SUMIFS(GraphStats!$G:$G,GraphStats!$A:$A,$B750,GraphStats!$D:$D,I$1)</f>
        <v>5.5920904124843872E-2</v>
      </c>
      <c r="J750" s="1">
        <f>SUMIFS(SolRaw!$D:$D,SolRaw!$A:$A,$B750,SolRaw!$B:$B,$C750,SolRaw!$C:$C,J$1)/SUMIFS(GraphStats!$G:$G,GraphStats!$A:$A,$B750,GraphStats!$D:$D,J$1)</f>
        <v>5.5137252932164656E-2</v>
      </c>
      <c r="K750" s="1">
        <f>SUMIFS(SolRaw!$D:$D,SolRaw!$A:$A,$B750,SolRaw!$B:$B,$C750,SolRaw!$C:$C,K$1)/SUMIFS(GraphStats!$G:$G,GraphStats!$A:$A,$B750,GraphStats!$D:$D,K$1)</f>
        <v>5.4493173272204459E-2</v>
      </c>
      <c r="L750" s="1">
        <f>SUMIFS(SolRaw!$D:$D,SolRaw!$A:$A,$B750,SolRaw!$B:$B,$C750,SolRaw!$C:$C,L$1)/SUMIFS(GraphStats!$G:$G,GraphStats!$A:$A,$B750,GraphStats!$D:$D,L$1)</f>
        <v>5.4953999829163755E-2</v>
      </c>
      <c r="M750" s="1">
        <f>SUMIFS(SolRaw!$D:$D,SolRaw!$A:$A,$B750,SolRaw!$B:$B,$C750,SolRaw!$C:$C,M$1)/SUMIFS(GraphStats!$G:$G,GraphStats!$A:$A,$B750,GraphStats!$D:$D,M$1)</f>
        <v>5.6402439024390245E-2</v>
      </c>
      <c r="N750" s="1">
        <f t="shared" si="77"/>
        <v>5.5431725799945375E-2</v>
      </c>
      <c r="O750" s="1">
        <f t="shared" si="78"/>
        <v>5.4493173272204459E-2</v>
      </c>
      <c r="P750" s="1">
        <f t="shared" si="79"/>
        <v>5.5108648131319722E-2</v>
      </c>
      <c r="Q750" s="1">
        <f t="shared" si="83"/>
        <v>5.5306217852719816E-2</v>
      </c>
      <c r="R750" s="1">
        <f t="shared" si="80"/>
        <v>5.5855412109421181E-2</v>
      </c>
      <c r="S750" s="1">
        <f t="shared" si="81"/>
        <v>5.6402439024390245E-2</v>
      </c>
      <c r="T750" s="1">
        <f t="shared" si="82"/>
        <v>5.6548082224079177E-4</v>
      </c>
    </row>
    <row r="751" spans="1:20" x14ac:dyDescent="0.2">
      <c r="A751" t="str">
        <f>VLOOKUP(B751,GraphStats!$A:$B,2,0)</f>
        <v>ISPD</v>
      </c>
      <c r="B751" t="s">
        <v>54</v>
      </c>
      <c r="C751" t="s">
        <v>156</v>
      </c>
      <c r="D751" s="1">
        <f>SUMIFS(SolRaw!$D:$D,SolRaw!$A:$A,$B751,SolRaw!$B:$B,$C751,SolRaw!$C:$C,D$1)/SUMIFS(GraphStats!$G:$G,GraphStats!$A:$A,$B751,GraphStats!$D:$D,D$1)</f>
        <v>5.5456261295765058E-2</v>
      </c>
      <c r="E751" s="1">
        <f>SUMIFS(SolRaw!$D:$D,SolRaw!$A:$A,$B751,SolRaw!$B:$B,$C751,SolRaw!$C:$C,E$1)/SUMIFS(GraphStats!$G:$G,GraphStats!$A:$A,$B751,GraphStats!$D:$D,E$1)</f>
        <v>5.5675464045857471E-2</v>
      </c>
      <c r="F751" s="1">
        <f>SUMIFS(SolRaw!$D:$D,SolRaw!$A:$A,$B751,SolRaw!$B:$B,$C751,SolRaw!$C:$C,F$1)/SUMIFS(GraphStats!$G:$G,GraphStats!$A:$A,$B751,GraphStats!$D:$D,F$1)</f>
        <v>5.5701172973407244E-2</v>
      </c>
      <c r="G751" s="1">
        <f>SUMIFS(SolRaw!$D:$D,SolRaw!$A:$A,$B751,SolRaw!$B:$B,$C751,SolRaw!$C:$C,G$1)/SUMIFS(GraphStats!$G:$G,GraphStats!$A:$A,$B751,GraphStats!$D:$D,G$1)</f>
        <v>5.5495365354520286E-2</v>
      </c>
      <c r="H751" s="1">
        <f>SUMIFS(SolRaw!$D:$D,SolRaw!$A:$A,$B751,SolRaw!$B:$B,$C751,SolRaw!$C:$C,H$1)/SUMIFS(GraphStats!$G:$G,GraphStats!$A:$A,$B751,GraphStats!$D:$D,H$1)</f>
        <v>5.558735801874002E-2</v>
      </c>
      <c r="I751" s="1">
        <f>SUMIFS(SolRaw!$D:$D,SolRaw!$A:$A,$B751,SolRaw!$B:$B,$C751,SolRaw!$C:$C,I$1)/SUMIFS(GraphStats!$G:$G,GraphStats!$A:$A,$B751,GraphStats!$D:$D,I$1)</f>
        <v>5.5810547119932982E-2</v>
      </c>
      <c r="J751" s="1">
        <f>SUMIFS(SolRaw!$D:$D,SolRaw!$A:$A,$B751,SolRaw!$B:$B,$C751,SolRaw!$C:$C,J$1)/SUMIFS(GraphStats!$G:$G,GraphStats!$A:$A,$B751,GraphStats!$D:$D,J$1)</f>
        <v>5.5071954190421178E-2</v>
      </c>
      <c r="K751" s="1">
        <f>SUMIFS(SolRaw!$D:$D,SolRaw!$A:$A,$B751,SolRaw!$B:$B,$C751,SolRaw!$C:$C,K$1)/SUMIFS(GraphStats!$G:$G,GraphStats!$A:$A,$B751,GraphStats!$D:$D,K$1)</f>
        <v>5.4422794635137037E-2</v>
      </c>
      <c r="L751" s="1">
        <f>SUMIFS(SolRaw!$D:$D,SolRaw!$A:$A,$B751,SolRaw!$B:$B,$C751,SolRaw!$C:$C,L$1)/SUMIFS(GraphStats!$G:$G,GraphStats!$A:$A,$B751,GraphStats!$D:$D,L$1)</f>
        <v>5.5567000467287374E-2</v>
      </c>
      <c r="M751" s="1">
        <f>SUMIFS(SolRaw!$D:$D,SolRaw!$A:$A,$B751,SolRaw!$B:$B,$C751,SolRaw!$C:$C,M$1)/SUMIFS(GraphStats!$G:$G,GraphStats!$A:$A,$B751,GraphStats!$D:$D,M$1)</f>
        <v>5.5936095956354299E-2</v>
      </c>
      <c r="N751" s="1">
        <f t="shared" si="77"/>
        <v>5.5472401405742298E-2</v>
      </c>
      <c r="O751" s="1">
        <f t="shared" si="78"/>
        <v>5.4422794635137037E-2</v>
      </c>
      <c r="P751" s="1">
        <f t="shared" si="79"/>
        <v>5.5466037310453867E-2</v>
      </c>
      <c r="Q751" s="1">
        <f t="shared" si="83"/>
        <v>5.5577179243013697E-2</v>
      </c>
      <c r="R751" s="1">
        <f t="shared" si="80"/>
        <v>5.5694745741519801E-2</v>
      </c>
      <c r="S751" s="1">
        <f t="shared" si="81"/>
        <v>5.5936095956354299E-2</v>
      </c>
      <c r="T751" s="1">
        <f t="shared" si="82"/>
        <v>4.3562346417325089E-4</v>
      </c>
    </row>
    <row r="752" spans="1:20" x14ac:dyDescent="0.2">
      <c r="A752" t="str">
        <f>VLOOKUP(B752,GraphStats!$A:$B,2,0)</f>
        <v>ISPD</v>
      </c>
      <c r="B752" t="s">
        <v>54</v>
      </c>
      <c r="C752" t="s">
        <v>157</v>
      </c>
      <c r="D752" s="1">
        <f>SUMIFS(SolRaw!$D:$D,SolRaw!$A:$A,$B752,SolRaw!$B:$B,$C752,SolRaw!$C:$C,D$1)/SUMIFS(GraphStats!$G:$G,GraphStats!$A:$A,$B752,GraphStats!$D:$D,D$1)</f>
        <v>5.539117766329734E-2</v>
      </c>
      <c r="E752" s="1">
        <f>SUMIFS(SolRaw!$D:$D,SolRaw!$A:$A,$B752,SolRaw!$B:$B,$C752,SolRaw!$C:$C,E$1)/SUMIFS(GraphStats!$G:$G,GraphStats!$A:$A,$B752,GraphStats!$D:$D,E$1)</f>
        <v>5.5600172668226033E-2</v>
      </c>
      <c r="F752" s="1">
        <f>SUMIFS(SolRaw!$D:$D,SolRaw!$A:$A,$B752,SolRaw!$B:$B,$C752,SolRaw!$C:$C,F$1)/SUMIFS(GraphStats!$G:$G,GraphStats!$A:$A,$B752,GraphStats!$D:$D,F$1)</f>
        <v>5.5686109102594999E-2</v>
      </c>
      <c r="G752" s="1">
        <f>SUMIFS(SolRaw!$D:$D,SolRaw!$A:$A,$B752,SolRaw!$B:$B,$C752,SolRaw!$C:$C,G$1)/SUMIFS(GraphStats!$G:$G,GraphStats!$A:$A,$B752,GraphStats!$D:$D,G$1)</f>
        <v>5.5675935957626099E-2</v>
      </c>
      <c r="H752" s="1">
        <f>SUMIFS(SolRaw!$D:$D,SolRaw!$A:$A,$B752,SolRaw!$B:$B,$C752,SolRaw!$C:$C,H$1)/SUMIFS(GraphStats!$G:$G,GraphStats!$A:$A,$B752,GraphStats!$D:$D,H$1)</f>
        <v>5.530615729163528E-2</v>
      </c>
      <c r="I752" s="1">
        <f>SUMIFS(SolRaw!$D:$D,SolRaw!$A:$A,$B752,SolRaw!$B:$B,$C752,SolRaw!$C:$C,I$1)/SUMIFS(GraphStats!$G:$G,GraphStats!$A:$A,$B752,GraphStats!$D:$D,I$1)</f>
        <v>5.5534654607655769E-2</v>
      </c>
      <c r="J752" s="1">
        <f>SUMIFS(SolRaw!$D:$D,SolRaw!$A:$A,$B752,SolRaw!$B:$B,$C752,SolRaw!$C:$C,J$1)/SUMIFS(GraphStats!$G:$G,GraphStats!$A:$A,$B752,GraphStats!$D:$D,J$1)</f>
        <v>5.5292965316322176E-2</v>
      </c>
      <c r="K752" s="1">
        <f>SUMIFS(SolRaw!$D:$D,SolRaw!$A:$A,$B752,SolRaw!$B:$B,$C752,SolRaw!$C:$C,K$1)/SUMIFS(GraphStats!$G:$G,GraphStats!$A:$A,$B752,GraphStats!$D:$D,K$1)</f>
        <v>5.4628903500834491E-2</v>
      </c>
      <c r="L752" s="1">
        <f>SUMIFS(SolRaw!$D:$D,SolRaw!$A:$A,$B752,SolRaw!$B:$B,$C752,SolRaw!$C:$C,L$1)/SUMIFS(GraphStats!$G:$G,GraphStats!$A:$A,$B752,GraphStats!$D:$D,L$1)</f>
        <v>5.5999115671210575E-2</v>
      </c>
      <c r="M752" s="1">
        <f>SUMIFS(SolRaw!$D:$D,SolRaw!$A:$A,$B752,SolRaw!$B:$B,$C752,SolRaw!$C:$C,M$1)/SUMIFS(GraphStats!$G:$G,GraphStats!$A:$A,$B752,GraphStats!$D:$D,M$1)</f>
        <v>5.6843709884467263E-2</v>
      </c>
      <c r="N752" s="1">
        <f t="shared" si="77"/>
        <v>5.559589016638701E-2</v>
      </c>
      <c r="O752" s="1">
        <f t="shared" si="78"/>
        <v>5.4628903500834491E-2</v>
      </c>
      <c r="P752" s="1">
        <f t="shared" si="79"/>
        <v>5.5327412384550793E-2</v>
      </c>
      <c r="Q752" s="1">
        <f t="shared" si="83"/>
        <v>5.5567413637940904E-2</v>
      </c>
      <c r="R752" s="1">
        <f t="shared" si="80"/>
        <v>5.5683565816352774E-2</v>
      </c>
      <c r="S752" s="1">
        <f t="shared" si="81"/>
        <v>5.6843709884467263E-2</v>
      </c>
      <c r="T752" s="1">
        <f t="shared" si="82"/>
        <v>5.6672929055601748E-4</v>
      </c>
    </row>
    <row r="753" spans="1:20" x14ac:dyDescent="0.2">
      <c r="A753" t="str">
        <f>VLOOKUP(B753,GraphStats!$A:$B,2,0)</f>
        <v>ISPD</v>
      </c>
      <c r="B753" t="s">
        <v>54</v>
      </c>
      <c r="C753" t="s">
        <v>158</v>
      </c>
      <c r="D753" s="1">
        <f>SUMIFS(SolRaw!$D:$D,SolRaw!$A:$A,$B753,SolRaw!$B:$B,$C753,SolRaw!$C:$C,D$1)/SUMIFS(GraphStats!$G:$G,GraphStats!$A:$A,$B753,GraphStats!$D:$D,D$1)</f>
        <v>6.4022268615170491E-2</v>
      </c>
      <c r="E753" s="1">
        <f>SUMIFS(SolRaw!$D:$D,SolRaw!$A:$A,$B753,SolRaw!$B:$B,$C753,SolRaw!$C:$C,E$1)/SUMIFS(GraphStats!$G:$G,GraphStats!$A:$A,$B753,GraphStats!$D:$D,E$1)</f>
        <v>6.3887243632859164E-2</v>
      </c>
      <c r="F753" s="1">
        <f>SUMIFS(SolRaw!$D:$D,SolRaw!$A:$A,$B753,SolRaw!$B:$B,$C753,SolRaw!$C:$C,F$1)/SUMIFS(GraphStats!$G:$G,GraphStats!$A:$A,$B753,GraphStats!$D:$D,F$1)</f>
        <v>6.4036514822848875E-2</v>
      </c>
      <c r="G753" s="1">
        <f>SUMIFS(SolRaw!$D:$D,SolRaw!$A:$A,$B753,SolRaw!$B:$B,$C753,SolRaw!$C:$C,G$1)/SUMIFS(GraphStats!$G:$G,GraphStats!$A:$A,$B753,GraphStats!$D:$D,G$1)</f>
        <v>6.4789735564383458E-2</v>
      </c>
      <c r="H753" s="1">
        <f>SUMIFS(SolRaw!$D:$D,SolRaw!$A:$A,$B753,SolRaw!$B:$B,$C753,SolRaw!$C:$C,H$1)/SUMIFS(GraphStats!$G:$G,GraphStats!$A:$A,$B753,GraphStats!$D:$D,H$1)</f>
        <v>6.4686210117200452E-2</v>
      </c>
      <c r="I753" s="1">
        <f>SUMIFS(SolRaw!$D:$D,SolRaw!$A:$A,$B753,SolRaw!$B:$B,$C753,SolRaw!$C:$C,I$1)/SUMIFS(GraphStats!$G:$G,GraphStats!$A:$A,$B753,GraphStats!$D:$D,I$1)</f>
        <v>6.3670975606085686E-2</v>
      </c>
      <c r="J753" s="1">
        <f>SUMIFS(SolRaw!$D:$D,SolRaw!$A:$A,$B753,SolRaw!$B:$B,$C753,SolRaw!$C:$C,J$1)/SUMIFS(GraphStats!$G:$G,GraphStats!$A:$A,$B753,GraphStats!$D:$D,J$1)</f>
        <v>6.4846673531406177E-2</v>
      </c>
      <c r="K753" s="1">
        <f>SUMIFS(SolRaw!$D:$D,SolRaw!$A:$A,$B753,SolRaw!$B:$B,$C753,SolRaw!$C:$C,K$1)/SUMIFS(GraphStats!$G:$G,GraphStats!$A:$A,$B753,GraphStats!$D:$D,K$1)</f>
        <v>6.2973799038828895E-2</v>
      </c>
      <c r="L753" s="1">
        <f>SUMIFS(SolRaw!$D:$D,SolRaw!$A:$A,$B753,SolRaw!$B:$B,$C753,SolRaw!$C:$C,L$1)/SUMIFS(GraphStats!$G:$G,GraphStats!$A:$A,$B753,GraphStats!$D:$D,L$1)</f>
        <v>6.414900940101799E-2</v>
      </c>
      <c r="M753" s="1">
        <f>SUMIFS(SolRaw!$D:$D,SolRaw!$A:$A,$B753,SolRaw!$B:$B,$C753,SolRaw!$C:$C,M$1)/SUMIFS(GraphStats!$G:$G,GraphStats!$A:$A,$B753,GraphStats!$D:$D,M$1)</f>
        <v>6.467626765083441E-2</v>
      </c>
      <c r="N753" s="1">
        <f t="shared" si="77"/>
        <v>6.4173869798063568E-2</v>
      </c>
      <c r="O753" s="1">
        <f t="shared" si="78"/>
        <v>6.2973799038828895E-2</v>
      </c>
      <c r="P753" s="1">
        <f t="shared" si="79"/>
        <v>6.3920999878436996E-2</v>
      </c>
      <c r="Q753" s="1">
        <f t="shared" si="83"/>
        <v>6.4092762111933432E-2</v>
      </c>
      <c r="R753" s="1">
        <f t="shared" si="80"/>
        <v>6.4683724500608941E-2</v>
      </c>
      <c r="S753" s="1">
        <f t="shared" si="81"/>
        <v>6.4846673531406177E-2</v>
      </c>
      <c r="T753" s="1">
        <f t="shared" si="82"/>
        <v>5.929723632395993E-4</v>
      </c>
    </row>
    <row r="754" spans="1:20" x14ac:dyDescent="0.2">
      <c r="A754" t="str">
        <f>VLOOKUP(B754,GraphStats!$A:$B,2,0)</f>
        <v>ISPD</v>
      </c>
      <c r="B754" t="s">
        <v>54</v>
      </c>
      <c r="C754" t="s">
        <v>159</v>
      </c>
      <c r="D754" s="1">
        <f>SUMIFS(SolRaw!$D:$D,SolRaw!$A:$A,$B754,SolRaw!$B:$B,$C754,SolRaw!$C:$C,D$1)/SUMIFS(GraphStats!$G:$G,GraphStats!$A:$A,$B754,GraphStats!$D:$D,D$1)</f>
        <v>6.3126117060422648E-2</v>
      </c>
      <c r="E754" s="1">
        <f>SUMIFS(SolRaw!$D:$D,SolRaw!$A:$A,$B754,SolRaw!$B:$B,$C754,SolRaw!$C:$C,E$1)/SUMIFS(GraphStats!$G:$G,GraphStats!$A:$A,$B754,GraphStats!$D:$D,E$1)</f>
        <v>6.3299970887333981E-2</v>
      </c>
      <c r="F754" s="1">
        <f>SUMIFS(SolRaw!$D:$D,SolRaw!$A:$A,$B754,SolRaw!$B:$B,$C754,SolRaw!$C:$C,F$1)/SUMIFS(GraphStats!$G:$G,GraphStats!$A:$A,$B754,GraphStats!$D:$D,F$1)</f>
        <v>6.3790471599582232E-2</v>
      </c>
      <c r="G754" s="1">
        <f>SUMIFS(SolRaw!$D:$D,SolRaw!$A:$A,$B754,SolRaw!$B:$B,$C754,SolRaw!$C:$C,G$1)/SUMIFS(GraphStats!$G:$G,GraphStats!$A:$A,$B754,GraphStats!$D:$D,G$1)</f>
        <v>6.2788411379960676E-2</v>
      </c>
      <c r="H754" s="1">
        <f>SUMIFS(SolRaw!$D:$D,SolRaw!$A:$A,$B754,SolRaw!$B:$B,$C754,SolRaw!$C:$C,H$1)/SUMIFS(GraphStats!$G:$G,GraphStats!$A:$A,$B754,GraphStats!$D:$D,H$1)</f>
        <v>6.3948058208550512E-2</v>
      </c>
      <c r="I754" s="1">
        <f>SUMIFS(SolRaw!$D:$D,SolRaw!$A:$A,$B754,SolRaw!$B:$B,$C754,SolRaw!$C:$C,I$1)/SUMIFS(GraphStats!$G:$G,GraphStats!$A:$A,$B754,GraphStats!$D:$D,I$1)</f>
        <v>6.3224531358946193E-2</v>
      </c>
      <c r="J754" s="1">
        <f>SUMIFS(SolRaw!$D:$D,SolRaw!$A:$A,$B754,SolRaw!$B:$B,$C754,SolRaw!$C:$C,J$1)/SUMIFS(GraphStats!$G:$G,GraphStats!$A:$A,$B754,GraphStats!$D:$D,J$1)</f>
        <v>6.3867192405254042E-2</v>
      </c>
      <c r="K754" s="1">
        <f>SUMIFS(SolRaw!$D:$D,SolRaw!$A:$A,$B754,SolRaw!$B:$B,$C754,SolRaw!$C:$C,K$1)/SUMIFS(GraphStats!$G:$G,GraphStats!$A:$A,$B754,GraphStats!$D:$D,K$1)</f>
        <v>6.2038768574933137E-2</v>
      </c>
      <c r="L754" s="1">
        <f>SUMIFS(SolRaw!$D:$D,SolRaw!$A:$A,$B754,SolRaw!$B:$B,$C754,SolRaw!$C:$C,L$1)/SUMIFS(GraphStats!$G:$G,GraphStats!$A:$A,$B754,GraphStats!$D:$D,L$1)</f>
        <v>6.3350098733299498E-2</v>
      </c>
      <c r="M754" s="1">
        <f>SUMIFS(SolRaw!$D:$D,SolRaw!$A:$A,$B754,SolRaw!$B:$B,$C754,SolRaw!$C:$C,M$1)/SUMIFS(GraphStats!$G:$G,GraphStats!$A:$A,$B754,GraphStats!$D:$D,M$1)</f>
        <v>6.4009346919127089E-2</v>
      </c>
      <c r="N754" s="1">
        <f t="shared" si="77"/>
        <v>6.3344296712740986E-2</v>
      </c>
      <c r="O754" s="1">
        <f t="shared" si="78"/>
        <v>6.2038768574933137E-2</v>
      </c>
      <c r="P754" s="1">
        <f t="shared" si="79"/>
        <v>6.3150720635053531E-2</v>
      </c>
      <c r="Q754" s="1">
        <f t="shared" si="83"/>
        <v>6.3325034810316733E-2</v>
      </c>
      <c r="R754" s="1">
        <f t="shared" si="80"/>
        <v>6.3848012203836096E-2</v>
      </c>
      <c r="S754" s="1">
        <f t="shared" si="81"/>
        <v>6.4009346919127089E-2</v>
      </c>
      <c r="T754" s="1">
        <f t="shared" si="82"/>
        <v>6.1070709659078186E-4</v>
      </c>
    </row>
    <row r="755" spans="1:20" x14ac:dyDescent="0.2">
      <c r="A755" t="str">
        <f>VLOOKUP(B755,GraphStats!$A:$B,2,0)</f>
        <v>ISPD</v>
      </c>
      <c r="B755" t="s">
        <v>54</v>
      </c>
      <c r="C755" t="s">
        <v>160</v>
      </c>
      <c r="D755" s="1">
        <f>SUMIFS(SolRaw!$D:$D,SolRaw!$A:$A,$B755,SolRaw!$B:$B,$C755,SolRaw!$C:$C,D$1)/SUMIFS(GraphStats!$G:$G,GraphStats!$A:$A,$B755,GraphStats!$D:$D,D$1)</f>
        <v>9.7780648132850714E-2</v>
      </c>
      <c r="E755" s="1">
        <f>SUMIFS(SolRaw!$D:$D,SolRaw!$A:$A,$B755,SolRaw!$B:$B,$C755,SolRaw!$C:$C,E$1)/SUMIFS(GraphStats!$G:$G,GraphStats!$A:$A,$B755,GraphStats!$D:$D,E$1)</f>
        <v>9.8772248602090093E-2</v>
      </c>
      <c r="F755" s="1">
        <f>SUMIFS(SolRaw!$D:$D,SolRaw!$A:$A,$B755,SolRaw!$B:$B,$C755,SolRaw!$C:$C,F$1)/SUMIFS(GraphStats!$G:$G,GraphStats!$A:$A,$B755,GraphStats!$D:$D,F$1)</f>
        <v>9.9496866714871054E-2</v>
      </c>
      <c r="G755" s="1">
        <f>SUMIFS(SolRaw!$D:$D,SolRaw!$A:$A,$B755,SolRaw!$B:$B,$C755,SolRaw!$C:$C,G$1)/SUMIFS(GraphStats!$G:$G,GraphStats!$A:$A,$B755,GraphStats!$D:$D,G$1)</f>
        <v>9.9053007503711724E-2</v>
      </c>
      <c r="H755" s="1">
        <f>SUMIFS(SolRaw!$D:$D,SolRaw!$A:$A,$B755,SolRaw!$B:$B,$C755,SolRaw!$C:$C,H$1)/SUMIFS(GraphStats!$G:$G,GraphStats!$A:$A,$B755,GraphStats!$D:$D,H$1)</f>
        <v>9.7948238980446509E-2</v>
      </c>
      <c r="I755" s="1">
        <f>SUMIFS(SolRaw!$D:$D,SolRaw!$A:$A,$B755,SolRaw!$B:$B,$C755,SolRaw!$C:$C,I$1)/SUMIFS(GraphStats!$G:$G,GraphStats!$A:$A,$B755,GraphStats!$D:$D,I$1)</f>
        <v>9.7390056833857527E-2</v>
      </c>
      <c r="J755" s="1">
        <f>SUMIFS(SolRaw!$D:$D,SolRaw!$A:$A,$B755,SolRaw!$B:$B,$C755,SolRaw!$C:$C,J$1)/SUMIFS(GraphStats!$G:$G,GraphStats!$A:$A,$B755,GraphStats!$D:$D,J$1)</f>
        <v>9.8882386920159729E-2</v>
      </c>
      <c r="K755" s="1">
        <f>SUMIFS(SolRaw!$D:$D,SolRaw!$A:$A,$B755,SolRaw!$B:$B,$C755,SolRaw!$C:$C,K$1)/SUMIFS(GraphStats!$G:$G,GraphStats!$A:$A,$B755,GraphStats!$D:$D,K$1)</f>
        <v>9.8419496893285885E-2</v>
      </c>
      <c r="L755" s="1">
        <f>SUMIFS(SolRaw!$D:$D,SolRaw!$A:$A,$B755,SolRaw!$B:$B,$C755,SolRaw!$C:$C,L$1)/SUMIFS(GraphStats!$G:$G,GraphStats!$A:$A,$B755,GraphStats!$D:$D,L$1)</f>
        <v>9.815547103069526E-2</v>
      </c>
      <c r="M755" s="1">
        <f>SUMIFS(SolRaw!$D:$D,SolRaw!$A:$A,$B755,SolRaw!$B:$B,$C755,SolRaw!$C:$C,M$1)/SUMIFS(GraphStats!$G:$G,GraphStats!$A:$A,$B755,GraphStats!$D:$D,M$1)</f>
        <v>9.7967145378690626E-2</v>
      </c>
      <c r="N755" s="1">
        <f t="shared" si="77"/>
        <v>9.8386556699065902E-2</v>
      </c>
      <c r="O755" s="1">
        <f t="shared" si="78"/>
        <v>9.7390056833857527E-2</v>
      </c>
      <c r="P755" s="1">
        <f t="shared" si="79"/>
        <v>9.7952965580007545E-2</v>
      </c>
      <c r="Q755" s="1">
        <f t="shared" si="83"/>
        <v>9.8287483961990579E-2</v>
      </c>
      <c r="R755" s="1">
        <f t="shared" si="80"/>
        <v>9.8854852340642313E-2</v>
      </c>
      <c r="S755" s="1">
        <f t="shared" si="81"/>
        <v>9.9496866714871054E-2</v>
      </c>
      <c r="T755" s="1">
        <f t="shared" si="82"/>
        <v>6.5440405043470462E-4</v>
      </c>
    </row>
    <row r="756" spans="1:20" x14ac:dyDescent="0.2">
      <c r="A756" t="str">
        <f>VLOOKUP(B756,GraphStats!$A:$B,2,0)</f>
        <v>ISPD</v>
      </c>
      <c r="B756" t="s">
        <v>54</v>
      </c>
      <c r="C756" t="s">
        <v>161</v>
      </c>
      <c r="D756" s="1">
        <f>SUMIFS(SolRaw!$D:$D,SolRaw!$A:$A,$B756,SolRaw!$B:$B,$C756,SolRaw!$C:$C,D$1)/SUMIFS(GraphStats!$G:$G,GraphStats!$A:$A,$B756,GraphStats!$D:$D,D$1)</f>
        <v>9.1062014688875204E-2</v>
      </c>
      <c r="E756" s="1">
        <f>SUMIFS(SolRaw!$D:$D,SolRaw!$A:$A,$B756,SolRaw!$B:$B,$C756,SolRaw!$C:$C,E$1)/SUMIFS(GraphStats!$G:$G,GraphStats!$A:$A,$B756,GraphStats!$D:$D,E$1)</f>
        <v>9.2292170700611367E-2</v>
      </c>
      <c r="F756" s="1">
        <f>SUMIFS(SolRaw!$D:$D,SolRaw!$A:$A,$B756,SolRaw!$B:$B,$C756,SolRaw!$C:$C,F$1)/SUMIFS(GraphStats!$G:$G,GraphStats!$A:$A,$B756,GraphStats!$D:$D,F$1)</f>
        <v>9.2918976460191205E-2</v>
      </c>
      <c r="G756" s="1">
        <f>SUMIFS(SolRaw!$D:$D,SolRaw!$A:$A,$B756,SolRaw!$B:$B,$C756,SolRaw!$C:$C,G$1)/SUMIFS(GraphStats!$G:$G,GraphStats!$A:$A,$B756,GraphStats!$D:$D,G$1)</f>
        <v>9.2396974439227966E-2</v>
      </c>
      <c r="H756" s="1">
        <f>SUMIFS(SolRaw!$D:$D,SolRaw!$A:$A,$B756,SolRaw!$B:$B,$C756,SolRaw!$C:$C,H$1)/SUMIFS(GraphStats!$G:$G,GraphStats!$A:$A,$B756,GraphStats!$D:$D,H$1)</f>
        <v>9.030058349150874E-2</v>
      </c>
      <c r="I756" s="1">
        <f>SUMIFS(SolRaw!$D:$D,SolRaw!$A:$A,$B756,SolRaw!$B:$B,$C756,SolRaw!$C:$C,I$1)/SUMIFS(GraphStats!$G:$G,GraphStats!$A:$A,$B756,GraphStats!$D:$D,I$1)</f>
        <v>9.0292094927089131E-2</v>
      </c>
      <c r="J756" s="1">
        <f>SUMIFS(SolRaw!$D:$D,SolRaw!$A:$A,$B756,SolRaw!$B:$B,$C756,SolRaw!$C:$C,J$1)/SUMIFS(GraphStats!$G:$G,GraphStats!$A:$A,$B756,GraphStats!$D:$D,J$1)</f>
        <v>9.1066629831479021E-2</v>
      </c>
      <c r="K756" s="1">
        <f>SUMIFS(SolRaw!$D:$D,SolRaw!$A:$A,$B756,SolRaw!$B:$B,$C756,SolRaw!$C:$C,K$1)/SUMIFS(GraphStats!$G:$G,GraphStats!$A:$A,$B756,GraphStats!$D:$D,K$1)</f>
        <v>9.0411413404114141E-2</v>
      </c>
      <c r="L756" s="1">
        <f>SUMIFS(SolRaw!$D:$D,SolRaw!$A:$A,$B756,SolRaw!$B:$B,$C756,SolRaw!$C:$C,L$1)/SUMIFS(GraphStats!$G:$G,GraphStats!$A:$A,$B756,GraphStats!$D:$D,L$1)</f>
        <v>9.085473392255089E-2</v>
      </c>
      <c r="M756" s="1">
        <f>SUMIFS(SolRaw!$D:$D,SolRaw!$A:$A,$B756,SolRaw!$B:$B,$C756,SolRaw!$C:$C,M$1)/SUMIFS(GraphStats!$G:$G,GraphStats!$A:$A,$B756,GraphStats!$D:$D,M$1)</f>
        <v>9.1067273748395378E-2</v>
      </c>
      <c r="N756" s="1">
        <f t="shared" si="77"/>
        <v>9.1266286561404314E-2</v>
      </c>
      <c r="O756" s="1">
        <f t="shared" si="78"/>
        <v>9.0292094927089131E-2</v>
      </c>
      <c r="P756" s="1">
        <f t="shared" si="79"/>
        <v>9.0522243533723332E-2</v>
      </c>
      <c r="Q756" s="1">
        <f t="shared" si="83"/>
        <v>9.1064322260177105E-2</v>
      </c>
      <c r="R756" s="1">
        <f t="shared" si="80"/>
        <v>9.1985946462557366E-2</v>
      </c>
      <c r="S756" s="1">
        <f t="shared" si="81"/>
        <v>9.2918976460191205E-2</v>
      </c>
      <c r="T756" s="1">
        <f t="shared" si="82"/>
        <v>9.4076142933481892E-4</v>
      </c>
    </row>
    <row r="757" spans="1:20" x14ac:dyDescent="0.2">
      <c r="A757" t="str">
        <f>VLOOKUP(B757,GraphStats!$A:$B,2,0)</f>
        <v>ISPD</v>
      </c>
      <c r="B757" t="s">
        <v>54</v>
      </c>
      <c r="C757" t="s">
        <v>162</v>
      </c>
      <c r="D757" s="1">
        <f>SUMIFS(SolRaw!$D:$D,SolRaw!$A:$A,$B757,SolRaw!$B:$B,$C757,SolRaw!$C:$C,D$1)/SUMIFS(GraphStats!$G:$G,GraphStats!$A:$A,$B757,GraphStats!$D:$D,D$1)</f>
        <v>0.10284715859879946</v>
      </c>
      <c r="E757" s="1">
        <f>SUMIFS(SolRaw!$D:$D,SolRaw!$A:$A,$B757,SolRaw!$B:$B,$C757,SolRaw!$C:$C,E$1)/SUMIFS(GraphStats!$G:$G,GraphStats!$A:$A,$B757,GraphStats!$D:$D,E$1)</f>
        <v>0.10363105217190527</v>
      </c>
      <c r="F757" s="1">
        <f>SUMIFS(SolRaw!$D:$D,SolRaw!$A:$A,$B757,SolRaw!$B:$B,$C757,SolRaw!$C:$C,F$1)/SUMIFS(GraphStats!$G:$G,GraphStats!$A:$A,$B757,GraphStats!$D:$D,F$1)</f>
        <v>0.10440768859966257</v>
      </c>
      <c r="G757" s="1">
        <f>SUMIFS(SolRaw!$D:$D,SolRaw!$A:$A,$B757,SolRaw!$B:$B,$C757,SolRaw!$C:$C,G$1)/SUMIFS(GraphStats!$G:$G,GraphStats!$A:$A,$B757,GraphStats!$D:$D,G$1)</f>
        <v>0.10375285903454917</v>
      </c>
      <c r="H757" s="1">
        <f>SUMIFS(SolRaw!$D:$D,SolRaw!$A:$A,$B757,SolRaw!$B:$B,$C757,SolRaw!$C:$C,H$1)/SUMIFS(GraphStats!$G:$G,GraphStats!$A:$A,$B757,GraphStats!$D:$D,H$1)</f>
        <v>0.10293453044500014</v>
      </c>
      <c r="I757" s="1">
        <f>SUMIFS(SolRaw!$D:$D,SolRaw!$A:$A,$B757,SolRaw!$B:$B,$C757,SolRaw!$C:$C,I$1)/SUMIFS(GraphStats!$G:$G,GraphStats!$A:$A,$B757,GraphStats!$D:$D,I$1)</f>
        <v>0.10297813426434516</v>
      </c>
      <c r="J757" s="1">
        <f>SUMIFS(SolRaw!$D:$D,SolRaw!$A:$A,$B757,SolRaw!$B:$B,$C757,SolRaw!$C:$C,J$1)/SUMIFS(GraphStats!$G:$G,GraphStats!$A:$A,$B757,GraphStats!$D:$D,J$1)</f>
        <v>0.10388527513373684</v>
      </c>
      <c r="K757" s="1">
        <f>SUMIFS(SolRaw!$D:$D,SolRaw!$A:$A,$B757,SolRaw!$B:$B,$C757,SolRaw!$C:$C,K$1)/SUMIFS(GraphStats!$G:$G,GraphStats!$A:$A,$B757,GraphStats!$D:$D,K$1)</f>
        <v>0.10343146126158734</v>
      </c>
      <c r="L757" s="1">
        <f>SUMIFS(SolRaw!$D:$D,SolRaw!$A:$A,$B757,SolRaw!$B:$B,$C757,SolRaw!$C:$C,L$1)/SUMIFS(GraphStats!$G:$G,GraphStats!$A:$A,$B757,GraphStats!$D:$D,L$1)</f>
        <v>0.10371769813235789</v>
      </c>
      <c r="M757" s="1">
        <f>SUMIFS(SolRaw!$D:$D,SolRaw!$A:$A,$B757,SolRaw!$B:$B,$C757,SolRaw!$C:$C,M$1)/SUMIFS(GraphStats!$G:$G,GraphStats!$A:$A,$B757,GraphStats!$D:$D,M$1)</f>
        <v>0.10376383985879332</v>
      </c>
      <c r="N757" s="1">
        <f t="shared" si="77"/>
        <v>0.1035349697500737</v>
      </c>
      <c r="O757" s="1">
        <f t="shared" si="78"/>
        <v>0.10284715859879946</v>
      </c>
      <c r="P757" s="1">
        <f t="shared" si="79"/>
        <v>0.10309146601365571</v>
      </c>
      <c r="Q757" s="1">
        <f t="shared" si="83"/>
        <v>0.10367437515213157</v>
      </c>
      <c r="R757" s="1">
        <f t="shared" si="80"/>
        <v>0.10376109465273228</v>
      </c>
      <c r="S757" s="1">
        <f t="shared" si="81"/>
        <v>0.10440768859966257</v>
      </c>
      <c r="T757" s="1">
        <f t="shared" si="82"/>
        <v>4.9229870301729082E-4</v>
      </c>
    </row>
    <row r="758" spans="1:20" x14ac:dyDescent="0.2">
      <c r="A758" t="str">
        <f>VLOOKUP(B758,GraphStats!$A:$B,2,0)</f>
        <v>ISPD</v>
      </c>
      <c r="B758" t="s">
        <v>57</v>
      </c>
      <c r="C758" t="s">
        <v>136</v>
      </c>
      <c r="D758" s="1">
        <f>SUMIFS(SolRaw!$D:$D,SolRaw!$A:$A,$B758,SolRaw!$B:$B,$C758,SolRaw!$C:$C,D$1)/SUMIFS(GraphStats!$G:$G,GraphStats!$A:$A,$B758,GraphStats!$D:$D,D$1)</f>
        <v>8.0481858468667081E-2</v>
      </c>
      <c r="E758" s="1">
        <f>SUMIFS(SolRaw!$D:$D,SolRaw!$A:$A,$B758,SolRaw!$B:$B,$C758,SolRaw!$C:$C,E$1)/SUMIFS(GraphStats!$G:$G,GraphStats!$A:$A,$B758,GraphStats!$D:$D,E$1)</f>
        <v>8.0618482560230131E-2</v>
      </c>
      <c r="F758" s="1">
        <f>SUMIFS(SolRaw!$D:$D,SolRaw!$A:$A,$B758,SolRaw!$B:$B,$C758,SolRaw!$C:$C,F$1)/SUMIFS(GraphStats!$G:$G,GraphStats!$A:$A,$B758,GraphStats!$D:$D,F$1)</f>
        <v>8.0102545650805074E-2</v>
      </c>
      <c r="G758" s="1">
        <f>SUMIFS(SolRaw!$D:$D,SolRaw!$A:$A,$B758,SolRaw!$B:$B,$C758,SolRaw!$C:$C,G$1)/SUMIFS(GraphStats!$G:$G,GraphStats!$A:$A,$B758,GraphStats!$D:$D,G$1)</f>
        <v>7.9913296097424966E-2</v>
      </c>
      <c r="H758" s="1">
        <f>SUMIFS(SolRaw!$D:$D,SolRaw!$A:$A,$B758,SolRaw!$B:$B,$C758,SolRaw!$C:$C,H$1)/SUMIFS(GraphStats!$G:$G,GraphStats!$A:$A,$B758,GraphStats!$D:$D,H$1)</f>
        <v>7.9556045836241249E-2</v>
      </c>
      <c r="I758" s="1">
        <f>SUMIFS(SolRaw!$D:$D,SolRaw!$A:$A,$B758,SolRaw!$B:$B,$C758,SolRaw!$C:$C,I$1)/SUMIFS(GraphStats!$G:$G,GraphStats!$A:$A,$B758,GraphStats!$D:$D,I$1)</f>
        <v>8.0225405235508057E-2</v>
      </c>
      <c r="J758" s="1">
        <f>SUMIFS(SolRaw!$D:$D,SolRaw!$A:$A,$B758,SolRaw!$B:$B,$C758,SolRaw!$C:$C,J$1)/SUMIFS(GraphStats!$G:$G,GraphStats!$A:$A,$B758,GraphStats!$D:$D,J$1)</f>
        <v>8.0342226725205454E-2</v>
      </c>
      <c r="K758" s="1">
        <f>SUMIFS(SolRaw!$D:$D,SolRaw!$A:$A,$B758,SolRaw!$B:$B,$C758,SolRaw!$C:$C,K$1)/SUMIFS(GraphStats!$G:$G,GraphStats!$A:$A,$B758,GraphStats!$D:$D,K$1)</f>
        <v>8.1187877914049619E-2</v>
      </c>
      <c r="L758" s="1">
        <f>SUMIFS(SolRaw!$D:$D,SolRaw!$A:$A,$B758,SolRaw!$B:$B,$C758,SolRaw!$C:$C,L$1)/SUMIFS(GraphStats!$G:$G,GraphStats!$A:$A,$B758,GraphStats!$D:$D,L$1)</f>
        <v>7.8304255108559706E-2</v>
      </c>
      <c r="M758" s="1">
        <f>SUMIFS(SolRaw!$D:$D,SolRaw!$A:$A,$B758,SolRaw!$B:$B,$C758,SolRaw!$C:$C,M$1)/SUMIFS(GraphStats!$G:$G,GraphStats!$A:$A,$B758,GraphStats!$D:$D,M$1)</f>
        <v>8.0226161369193152E-2</v>
      </c>
      <c r="N758" s="1">
        <f t="shared" si="77"/>
        <v>8.0095815496588424E-2</v>
      </c>
      <c r="O758" s="1">
        <f t="shared" si="78"/>
        <v>7.8304255108559706E-2</v>
      </c>
      <c r="P758" s="1">
        <f t="shared" si="79"/>
        <v>7.9960608485769996E-2</v>
      </c>
      <c r="Q758" s="1">
        <f t="shared" si="83"/>
        <v>8.0225783302350612E-2</v>
      </c>
      <c r="R758" s="1">
        <f t="shared" si="80"/>
        <v>8.0446950532801681E-2</v>
      </c>
      <c r="S758" s="1">
        <f t="shared" si="81"/>
        <v>8.1187877914049619E-2</v>
      </c>
      <c r="T758" s="1">
        <f t="shared" si="82"/>
        <v>7.6330501665796487E-4</v>
      </c>
    </row>
    <row r="759" spans="1:20" x14ac:dyDescent="0.2">
      <c r="A759" t="str">
        <f>VLOOKUP(B759,GraphStats!$A:$B,2,0)</f>
        <v>ISPD</v>
      </c>
      <c r="B759" t="s">
        <v>57</v>
      </c>
      <c r="C759" t="s">
        <v>137</v>
      </c>
      <c r="D759" s="1">
        <f>SUMIFS(SolRaw!$D:$D,SolRaw!$A:$A,$B759,SolRaw!$B:$B,$C759,SolRaw!$C:$C,D$1)/SUMIFS(GraphStats!$G:$G,GraphStats!$A:$A,$B759,GraphStats!$D:$D,D$1)</f>
        <v>7.4178007462250978E-2</v>
      </c>
      <c r="E759" s="1">
        <f>SUMIFS(SolRaw!$D:$D,SolRaw!$A:$A,$B759,SolRaw!$B:$B,$C759,SolRaw!$C:$C,E$1)/SUMIFS(GraphStats!$G:$G,GraphStats!$A:$A,$B759,GraphStats!$D:$D,E$1)</f>
        <v>7.3701006832074797E-2</v>
      </c>
      <c r="F759" s="1">
        <f>SUMIFS(SolRaw!$D:$D,SolRaw!$A:$A,$B759,SolRaw!$B:$B,$C759,SolRaw!$C:$C,F$1)/SUMIFS(GraphStats!$G:$G,GraphStats!$A:$A,$B759,GraphStats!$D:$D,F$1)</f>
        <v>7.4120716020509125E-2</v>
      </c>
      <c r="G759" s="1">
        <f>SUMIFS(SolRaw!$D:$D,SolRaw!$A:$A,$B759,SolRaw!$B:$B,$C759,SolRaw!$C:$C,G$1)/SUMIFS(GraphStats!$G:$G,GraphStats!$A:$A,$B759,GraphStats!$D:$D,G$1)</f>
        <v>7.3504942302330387E-2</v>
      </c>
      <c r="H759" s="1">
        <f>SUMIFS(SolRaw!$D:$D,SolRaw!$A:$A,$B759,SolRaw!$B:$B,$C759,SolRaw!$C:$C,H$1)/SUMIFS(GraphStats!$G:$G,GraphStats!$A:$A,$B759,GraphStats!$D:$D,H$1)</f>
        <v>7.3207411242936588E-2</v>
      </c>
      <c r="I759" s="1">
        <f>SUMIFS(SolRaw!$D:$D,SolRaw!$A:$A,$B759,SolRaw!$B:$B,$C759,SolRaw!$C:$C,I$1)/SUMIFS(GraphStats!$G:$G,GraphStats!$A:$A,$B759,GraphStats!$D:$D,I$1)</f>
        <v>7.4078397916573127E-2</v>
      </c>
      <c r="J759" s="1">
        <f>SUMIFS(SolRaw!$D:$D,SolRaw!$A:$A,$B759,SolRaw!$B:$B,$C759,SolRaw!$C:$C,J$1)/SUMIFS(GraphStats!$G:$G,GraphStats!$A:$A,$B759,GraphStats!$D:$D,J$1)</f>
        <v>7.3511201170775642E-2</v>
      </c>
      <c r="K759" s="1">
        <f>SUMIFS(SolRaw!$D:$D,SolRaw!$A:$A,$B759,SolRaw!$B:$B,$C759,SolRaw!$C:$C,K$1)/SUMIFS(GraphStats!$G:$G,GraphStats!$A:$A,$B759,GraphStats!$D:$D,K$1)</f>
        <v>7.4010327022375214E-2</v>
      </c>
      <c r="L759" s="1">
        <f>SUMIFS(SolRaw!$D:$D,SolRaw!$A:$A,$B759,SolRaw!$B:$B,$C759,SolRaw!$C:$C,L$1)/SUMIFS(GraphStats!$G:$G,GraphStats!$A:$A,$B759,GraphStats!$D:$D,L$1)</f>
        <v>7.150633902300764E-2</v>
      </c>
      <c r="M759" s="1">
        <f>SUMIFS(SolRaw!$D:$D,SolRaw!$A:$A,$B759,SolRaw!$B:$B,$C759,SolRaw!$C:$C,M$1)/SUMIFS(GraphStats!$G:$G,GraphStats!$A:$A,$B759,GraphStats!$D:$D,M$1)</f>
        <v>7.3790090608370482E-2</v>
      </c>
      <c r="N759" s="1">
        <f t="shared" si="77"/>
        <v>7.3560843960120401E-2</v>
      </c>
      <c r="O759" s="1">
        <f t="shared" si="78"/>
        <v>7.150633902300764E-2</v>
      </c>
      <c r="P759" s="1">
        <f t="shared" si="79"/>
        <v>7.3506507019441697E-2</v>
      </c>
      <c r="Q759" s="1">
        <f t="shared" si="83"/>
        <v>7.374554872022264E-2</v>
      </c>
      <c r="R759" s="1">
        <f t="shared" si="80"/>
        <v>7.4061380193023649E-2</v>
      </c>
      <c r="S759" s="1">
        <f t="shared" si="81"/>
        <v>7.4178007462250978E-2</v>
      </c>
      <c r="T759" s="1">
        <f t="shared" si="82"/>
        <v>7.8796072335438375E-4</v>
      </c>
    </row>
    <row r="760" spans="1:20" x14ac:dyDescent="0.2">
      <c r="A760" t="str">
        <f>VLOOKUP(B760,GraphStats!$A:$B,2,0)</f>
        <v>ISPD</v>
      </c>
      <c r="B760" t="s">
        <v>57</v>
      </c>
      <c r="C760" t="s">
        <v>138</v>
      </c>
      <c r="D760" s="1">
        <f>SUMIFS(SolRaw!$D:$D,SolRaw!$A:$A,$B760,SolRaw!$B:$B,$C760,SolRaw!$C:$C,D$1)/SUMIFS(GraphStats!$G:$G,GraphStats!$A:$A,$B760,GraphStats!$D:$D,D$1)</f>
        <v>5.2051670026625238E-2</v>
      </c>
      <c r="E760" s="1">
        <f>SUMIFS(SolRaw!$D:$D,SolRaw!$A:$A,$B760,SolRaw!$B:$B,$C760,SolRaw!$C:$C,E$1)/SUMIFS(GraphStats!$G:$G,GraphStats!$A:$A,$B760,GraphStats!$D:$D,E$1)</f>
        <v>5.1209097446961525E-2</v>
      </c>
      <c r="F760" s="1">
        <f>SUMIFS(SolRaw!$D:$D,SolRaw!$A:$A,$B760,SolRaw!$B:$B,$C760,SolRaw!$C:$C,F$1)/SUMIFS(GraphStats!$G:$G,GraphStats!$A:$A,$B760,GraphStats!$D:$D,F$1)</f>
        <v>5.1070432670684535E-2</v>
      </c>
      <c r="G760" s="1">
        <f>SUMIFS(SolRaw!$D:$D,SolRaw!$A:$A,$B760,SolRaw!$B:$B,$C760,SolRaw!$C:$C,G$1)/SUMIFS(GraphStats!$G:$G,GraphStats!$A:$A,$B760,GraphStats!$D:$D,G$1)</f>
        <v>5.083510968403443E-2</v>
      </c>
      <c r="H760" s="1">
        <f>SUMIFS(SolRaw!$D:$D,SolRaw!$A:$A,$B760,SolRaw!$B:$B,$C760,SolRaw!$C:$C,H$1)/SUMIFS(GraphStats!$G:$G,GraphStats!$A:$A,$B760,GraphStats!$D:$D,H$1)</f>
        <v>5.0843107679146314E-2</v>
      </c>
      <c r="I760" s="1">
        <f>SUMIFS(SolRaw!$D:$D,SolRaw!$A:$A,$B760,SolRaw!$B:$B,$C760,SolRaw!$C:$C,I$1)/SUMIFS(GraphStats!$G:$G,GraphStats!$A:$A,$B760,GraphStats!$D:$D,I$1)</f>
        <v>5.0235732567015398E-2</v>
      </c>
      <c r="J760" s="1">
        <f>SUMIFS(SolRaw!$D:$D,SolRaw!$A:$A,$B760,SolRaw!$B:$B,$C760,SolRaw!$C:$C,J$1)/SUMIFS(GraphStats!$G:$G,GraphStats!$A:$A,$B760,GraphStats!$D:$D,J$1)</f>
        <v>5.0586513565236968E-2</v>
      </c>
      <c r="K760" s="1">
        <f>SUMIFS(SolRaw!$D:$D,SolRaw!$A:$A,$B760,SolRaw!$B:$B,$C760,SolRaw!$C:$C,K$1)/SUMIFS(GraphStats!$G:$G,GraphStats!$A:$A,$B760,GraphStats!$D:$D,K$1)</f>
        <v>5.1279163024573984E-2</v>
      </c>
      <c r="L760" s="1">
        <f>SUMIFS(SolRaw!$D:$D,SolRaw!$A:$A,$B760,SolRaw!$B:$B,$C760,SolRaw!$C:$C,L$1)/SUMIFS(GraphStats!$G:$G,GraphStats!$A:$A,$B760,GraphStats!$D:$D,L$1)</f>
        <v>4.9758406291334122E-2</v>
      </c>
      <c r="M760" s="1">
        <f>SUMIFS(SolRaw!$D:$D,SolRaw!$A:$A,$B760,SolRaw!$B:$B,$C760,SolRaw!$C:$C,M$1)/SUMIFS(GraphStats!$G:$G,GraphStats!$A:$A,$B760,GraphStats!$D:$D,M$1)</f>
        <v>5.1807672946929381E-2</v>
      </c>
      <c r="N760" s="1">
        <f t="shared" si="77"/>
        <v>5.0967690590254189E-2</v>
      </c>
      <c r="O760" s="1">
        <f t="shared" si="78"/>
        <v>4.9758406291334122E-2</v>
      </c>
      <c r="P760" s="1">
        <f t="shared" si="79"/>
        <v>5.0648662594936333E-2</v>
      </c>
      <c r="Q760" s="1">
        <f t="shared" si="83"/>
        <v>5.0956770174915428E-2</v>
      </c>
      <c r="R760" s="1">
        <f t="shared" si="80"/>
        <v>5.1261646630170868E-2</v>
      </c>
      <c r="S760" s="1">
        <f t="shared" si="81"/>
        <v>5.2051670026625238E-2</v>
      </c>
      <c r="T760" s="1">
        <f t="shared" si="82"/>
        <v>6.8499437525118567E-4</v>
      </c>
    </row>
    <row r="761" spans="1:20" x14ac:dyDescent="0.2">
      <c r="A761" t="str">
        <f>VLOOKUP(B761,GraphStats!$A:$B,2,0)</f>
        <v>ISPD</v>
      </c>
      <c r="B761" t="s">
        <v>57</v>
      </c>
      <c r="C761" t="s">
        <v>139</v>
      </c>
      <c r="D761" s="1">
        <f>SUMIFS(SolRaw!$D:$D,SolRaw!$A:$A,$B761,SolRaw!$B:$B,$C761,SolRaw!$C:$C,D$1)/SUMIFS(GraphStats!$G:$G,GraphStats!$A:$A,$B761,GraphStats!$D:$D,D$1)</f>
        <v>5.1791254529209192E-2</v>
      </c>
      <c r="E761" s="1">
        <f>SUMIFS(SolRaw!$D:$D,SolRaw!$A:$A,$B761,SolRaw!$B:$B,$C761,SolRaw!$C:$C,E$1)/SUMIFS(GraphStats!$G:$G,GraphStats!$A:$A,$B761,GraphStats!$D:$D,E$1)</f>
        <v>5.0755124056094933E-2</v>
      </c>
      <c r="F761" s="1">
        <f>SUMIFS(SolRaw!$D:$D,SolRaw!$A:$A,$B761,SolRaw!$B:$B,$C761,SolRaw!$C:$C,F$1)/SUMIFS(GraphStats!$G:$G,GraphStats!$A:$A,$B761,GraphStats!$D:$D,F$1)</f>
        <v>5.102545650805073E-2</v>
      </c>
      <c r="G761" s="1">
        <f>SUMIFS(SolRaw!$D:$D,SolRaw!$A:$A,$B761,SolRaw!$B:$B,$C761,SolRaw!$C:$C,G$1)/SUMIFS(GraphStats!$G:$G,GraphStats!$A:$A,$B761,GraphStats!$D:$D,G$1)</f>
        <v>5.0898068949389745E-2</v>
      </c>
      <c r="H761" s="1">
        <f>SUMIFS(SolRaw!$D:$D,SolRaw!$A:$A,$B761,SolRaw!$B:$B,$C761,SolRaw!$C:$C,H$1)/SUMIFS(GraphStats!$G:$G,GraphStats!$A:$A,$B761,GraphStats!$D:$D,H$1)</f>
        <v>5.089713861185529E-2</v>
      </c>
      <c r="I761" s="1">
        <f>SUMIFS(SolRaw!$D:$D,SolRaw!$A:$A,$B761,SolRaw!$B:$B,$C761,SolRaw!$C:$C,I$1)/SUMIFS(GraphStats!$G:$G,GraphStats!$A:$A,$B761,GraphStats!$D:$D,I$1)</f>
        <v>5.0204301558080013E-2</v>
      </c>
      <c r="J761" s="1">
        <f>SUMIFS(SolRaw!$D:$D,SolRaw!$A:$A,$B761,SolRaw!$B:$B,$C761,SolRaw!$C:$C,J$1)/SUMIFS(GraphStats!$G:$G,GraphStats!$A:$A,$B761,GraphStats!$D:$D,J$1)</f>
        <v>4.9830012383203871E-2</v>
      </c>
      <c r="K761" s="1">
        <f>SUMIFS(SolRaw!$D:$D,SolRaw!$A:$A,$B761,SolRaw!$B:$B,$C761,SolRaw!$C:$C,K$1)/SUMIFS(GraphStats!$G:$G,GraphStats!$A:$A,$B761,GraphStats!$D:$D,K$1)</f>
        <v>5.1125969847978299E-2</v>
      </c>
      <c r="L761" s="1">
        <f>SUMIFS(SolRaw!$D:$D,SolRaw!$A:$A,$B761,SolRaw!$B:$B,$C761,SolRaw!$C:$C,L$1)/SUMIFS(GraphStats!$G:$G,GraphStats!$A:$A,$B761,GraphStats!$D:$D,L$1)</f>
        <v>4.927251950295581E-2</v>
      </c>
      <c r="M761" s="1">
        <f>SUMIFS(SolRaw!$D:$D,SolRaw!$A:$A,$B761,SolRaw!$B:$B,$C761,SolRaw!$C:$C,M$1)/SUMIFS(GraphStats!$G:$G,GraphStats!$A:$A,$B761,GraphStats!$D:$D,M$1)</f>
        <v>5.1938012368761687E-2</v>
      </c>
      <c r="N761" s="1">
        <f t="shared" si="77"/>
        <v>5.0773785831557963E-2</v>
      </c>
      <c r="O761" s="1">
        <f t="shared" si="78"/>
        <v>4.927251950295581E-2</v>
      </c>
      <c r="P761" s="1">
        <f t="shared" si="79"/>
        <v>5.0342007182583741E-2</v>
      </c>
      <c r="Q761" s="1">
        <f t="shared" si="83"/>
        <v>5.0897603780622518E-2</v>
      </c>
      <c r="R761" s="1">
        <f t="shared" si="80"/>
        <v>5.1100841512996403E-2</v>
      </c>
      <c r="S761" s="1">
        <f t="shared" si="81"/>
        <v>5.1938012368761687E-2</v>
      </c>
      <c r="T761" s="1">
        <f t="shared" si="82"/>
        <v>8.2177784265157709E-4</v>
      </c>
    </row>
    <row r="762" spans="1:20" x14ac:dyDescent="0.2">
      <c r="A762" t="str">
        <f>VLOOKUP(B762,GraphStats!$A:$B,2,0)</f>
        <v>ISPD</v>
      </c>
      <c r="B762" t="s">
        <v>57</v>
      </c>
      <c r="C762" t="s">
        <v>140</v>
      </c>
      <c r="D762" s="1">
        <f>SUMIFS(SolRaw!$D:$D,SolRaw!$A:$A,$B762,SolRaw!$B:$B,$C762,SolRaw!$C:$C,D$1)/SUMIFS(GraphStats!$G:$G,GraphStats!$A:$A,$B762,GraphStats!$D:$D,D$1)</f>
        <v>5.1306342913331027E-2</v>
      </c>
      <c r="E762" s="1">
        <f>SUMIFS(SolRaw!$D:$D,SolRaw!$A:$A,$B762,SolRaw!$B:$B,$C762,SolRaw!$C:$C,E$1)/SUMIFS(GraphStats!$G:$G,GraphStats!$A:$A,$B762,GraphStats!$D:$D,E$1)</f>
        <v>5.0525889967637544E-2</v>
      </c>
      <c r="F762" s="1">
        <f>SUMIFS(SolRaw!$D:$D,SolRaw!$A:$A,$B762,SolRaw!$B:$B,$C762,SolRaw!$C:$C,F$1)/SUMIFS(GraphStats!$G:$G,GraphStats!$A:$A,$B762,GraphStats!$D:$D,F$1)</f>
        <v>5.102095889178735E-2</v>
      </c>
      <c r="G762" s="1">
        <f>SUMIFS(SolRaw!$D:$D,SolRaw!$A:$A,$B762,SolRaw!$B:$B,$C762,SolRaw!$C:$C,G$1)/SUMIFS(GraphStats!$G:$G,GraphStats!$A:$A,$B762,GraphStats!$D:$D,G$1)</f>
        <v>5.0560787170700554E-2</v>
      </c>
      <c r="H762" s="1">
        <f>SUMIFS(SolRaw!$D:$D,SolRaw!$A:$A,$B762,SolRaw!$B:$B,$C762,SolRaw!$C:$C,H$1)/SUMIFS(GraphStats!$G:$G,GraphStats!$A:$A,$B762,GraphStats!$D:$D,H$1)</f>
        <v>5.0991692744095998E-2</v>
      </c>
      <c r="I762" s="1">
        <f>SUMIFS(SolRaw!$D:$D,SolRaw!$A:$A,$B762,SolRaw!$B:$B,$C762,SolRaw!$C:$C,I$1)/SUMIFS(GraphStats!$G:$G,GraphStats!$A:$A,$B762,GraphStats!$D:$D,I$1)</f>
        <v>5.0074087378204839E-2</v>
      </c>
      <c r="J762" s="1">
        <f>SUMIFS(SolRaw!$D:$D,SolRaw!$A:$A,$B762,SolRaw!$B:$B,$C762,SolRaw!$C:$C,J$1)/SUMIFS(GraphStats!$G:$G,GraphStats!$A:$A,$B762,GraphStats!$D:$D,J$1)</f>
        <v>4.98210064167511E-2</v>
      </c>
      <c r="K762" s="1">
        <f>SUMIFS(SolRaw!$D:$D,SolRaw!$A:$A,$B762,SolRaw!$B:$B,$C762,SolRaw!$C:$C,K$1)/SUMIFS(GraphStats!$G:$G,GraphStats!$A:$A,$B762,GraphStats!$D:$D,K$1)</f>
        <v>5.0688918726514133E-2</v>
      </c>
      <c r="L762" s="1">
        <f>SUMIFS(SolRaw!$D:$D,SolRaw!$A:$A,$B762,SolRaw!$B:$B,$C762,SolRaw!$C:$C,L$1)/SUMIFS(GraphStats!$G:$G,GraphStats!$A:$A,$B762,GraphStats!$D:$D,L$1)</f>
        <v>4.8795630618065994E-2</v>
      </c>
      <c r="M762" s="1">
        <f>SUMIFS(SolRaw!$D:$D,SolRaw!$A:$A,$B762,SolRaw!$B:$B,$C762,SolRaw!$C:$C,M$1)/SUMIFS(GraphStats!$G:$G,GraphStats!$A:$A,$B762,GraphStats!$D:$D,M$1)</f>
        <v>5.1785200632820362E-2</v>
      </c>
      <c r="N762" s="1">
        <f t="shared" si="77"/>
        <v>5.0557051545990883E-2</v>
      </c>
      <c r="O762" s="1">
        <f t="shared" si="78"/>
        <v>4.8795630618065994E-2</v>
      </c>
      <c r="P762" s="1">
        <f t="shared" si="79"/>
        <v>5.0187038025563013E-2</v>
      </c>
      <c r="Q762" s="1">
        <f t="shared" si="83"/>
        <v>5.0624852948607343E-2</v>
      </c>
      <c r="R762" s="1">
        <f t="shared" si="80"/>
        <v>5.1013642354864511E-2</v>
      </c>
      <c r="S762" s="1">
        <f t="shared" si="81"/>
        <v>5.1785200632820362E-2</v>
      </c>
      <c r="T762" s="1">
        <f t="shared" si="82"/>
        <v>8.4128903649604311E-4</v>
      </c>
    </row>
    <row r="763" spans="1:20" x14ac:dyDescent="0.2">
      <c r="A763" t="str">
        <f>VLOOKUP(B763,GraphStats!$A:$B,2,0)</f>
        <v>ISPD</v>
      </c>
      <c r="B763" t="s">
        <v>57</v>
      </c>
      <c r="C763" t="s">
        <v>141</v>
      </c>
      <c r="D763" s="1">
        <f>SUMIFS(SolRaw!$D:$D,SolRaw!$A:$A,$B763,SolRaw!$B:$B,$C763,SolRaw!$C:$C,D$1)/SUMIFS(GraphStats!$G:$G,GraphStats!$A:$A,$B763,GraphStats!$D:$D,D$1)</f>
        <v>5.0655304169790902E-2</v>
      </c>
      <c r="E763" s="1">
        <f>SUMIFS(SolRaw!$D:$D,SolRaw!$A:$A,$B763,SolRaw!$B:$B,$C763,SolRaw!$C:$C,E$1)/SUMIFS(GraphStats!$G:$G,GraphStats!$A:$A,$B763,GraphStats!$D:$D,E$1)</f>
        <v>5.1303487953973388E-2</v>
      </c>
      <c r="F763" s="1">
        <f>SUMIFS(SolRaw!$D:$D,SolRaw!$A:$A,$B763,SolRaw!$B:$B,$C763,SolRaw!$C:$C,F$1)/SUMIFS(GraphStats!$G:$G,GraphStats!$A:$A,$B763,GraphStats!$D:$D,F$1)</f>
        <v>5.142574435549159E-2</v>
      </c>
      <c r="G763" s="1">
        <f>SUMIFS(SolRaw!$D:$D,SolRaw!$A:$A,$B763,SolRaw!$B:$B,$C763,SolRaw!$C:$C,G$1)/SUMIFS(GraphStats!$G:$G,GraphStats!$A:$A,$B763,GraphStats!$D:$D,G$1)</f>
        <v>5.0102083951683259E-2</v>
      </c>
      <c r="H763" s="1">
        <f>SUMIFS(SolRaw!$D:$D,SolRaw!$A:$A,$B763,SolRaw!$B:$B,$C763,SolRaw!$C:$C,H$1)/SUMIFS(GraphStats!$G:$G,GraphStats!$A:$A,$B763,GraphStats!$D:$D,H$1)</f>
        <v>5.0685517458745132E-2</v>
      </c>
      <c r="I763" s="1">
        <f>SUMIFS(SolRaw!$D:$D,SolRaw!$A:$A,$B763,SolRaw!$B:$B,$C763,SolRaw!$C:$C,I$1)/SUMIFS(GraphStats!$G:$G,GraphStats!$A:$A,$B763,GraphStats!$D:$D,I$1)</f>
        <v>5.1371739032822952E-2</v>
      </c>
      <c r="J763" s="1">
        <f>SUMIFS(SolRaw!$D:$D,SolRaw!$A:$A,$B763,SolRaw!$B:$B,$C763,SolRaw!$C:$C,J$1)/SUMIFS(GraphStats!$G:$G,GraphStats!$A:$A,$B763,GraphStats!$D:$D,J$1)</f>
        <v>5.1243949116289544E-2</v>
      </c>
      <c r="K763" s="1">
        <f>SUMIFS(SolRaw!$D:$D,SolRaw!$A:$A,$B763,SolRaw!$B:$B,$C763,SolRaw!$C:$C,K$1)/SUMIFS(GraphStats!$G:$G,GraphStats!$A:$A,$B763,GraphStats!$D:$D,K$1)</f>
        <v>5.2085680042533632E-2</v>
      </c>
      <c r="L763" s="1">
        <f>SUMIFS(SolRaw!$D:$D,SolRaw!$A:$A,$B763,SolRaw!$B:$B,$C763,SolRaw!$C:$C,L$1)/SUMIFS(GraphStats!$G:$G,GraphStats!$A:$A,$B763,GraphStats!$D:$D,L$1)</f>
        <v>5.0676192447159811E-2</v>
      </c>
      <c r="M763" s="1">
        <f>SUMIFS(SolRaw!$D:$D,SolRaw!$A:$A,$B763,SolRaw!$B:$B,$C763,SolRaw!$C:$C,M$1)/SUMIFS(GraphStats!$G:$G,GraphStats!$A:$A,$B763,GraphStats!$D:$D,M$1)</f>
        <v>5.2630159643319428E-2</v>
      </c>
      <c r="N763" s="1">
        <f t="shared" si="77"/>
        <v>5.1217985817180955E-2</v>
      </c>
      <c r="O763" s="1">
        <f t="shared" si="78"/>
        <v>5.0102083951683259E-2</v>
      </c>
      <c r="P763" s="1">
        <f t="shared" si="79"/>
        <v>5.0678523700056141E-2</v>
      </c>
      <c r="Q763" s="1">
        <f t="shared" si="83"/>
        <v>5.1273718535131463E-2</v>
      </c>
      <c r="R763" s="1">
        <f t="shared" si="80"/>
        <v>5.1412243024824431E-2</v>
      </c>
      <c r="S763" s="1">
        <f t="shared" si="81"/>
        <v>5.2630159643319428E-2</v>
      </c>
      <c r="T763" s="1">
        <f t="shared" si="82"/>
        <v>7.4243045106849254E-4</v>
      </c>
    </row>
    <row r="764" spans="1:20" x14ac:dyDescent="0.2">
      <c r="A764" t="str">
        <f>VLOOKUP(B764,GraphStats!$A:$B,2,0)</f>
        <v>ISPD</v>
      </c>
      <c r="B764" t="s">
        <v>57</v>
      </c>
      <c r="C764" t="s">
        <v>142</v>
      </c>
      <c r="D764" s="1">
        <f>SUMIFS(SolRaw!$D:$D,SolRaw!$A:$A,$B764,SolRaw!$B:$B,$C764,SolRaw!$C:$C,D$1)/SUMIFS(GraphStats!$G:$G,GraphStats!$A:$A,$B764,GraphStats!$D:$D,D$1)</f>
        <v>5.1737375460778286E-2</v>
      </c>
      <c r="E764" s="1">
        <f>SUMIFS(SolRaw!$D:$D,SolRaw!$A:$A,$B764,SolRaw!$B:$B,$C764,SolRaw!$C:$C,E$1)/SUMIFS(GraphStats!$G:$G,GraphStats!$A:$A,$B764,GraphStats!$D:$D,E$1)</f>
        <v>5.0638259618842142E-2</v>
      </c>
      <c r="F764" s="1">
        <f>SUMIFS(SolRaw!$D:$D,SolRaw!$A:$A,$B764,SolRaw!$B:$B,$C764,SolRaw!$C:$C,F$1)/SUMIFS(GraphStats!$G:$G,GraphStats!$A:$A,$B764,GraphStats!$D:$D,F$1)</f>
        <v>5.0737609067194385E-2</v>
      </c>
      <c r="G764" s="1">
        <f>SUMIFS(SolRaw!$D:$D,SolRaw!$A:$A,$B764,SolRaw!$B:$B,$C764,SolRaw!$C:$C,G$1)/SUMIFS(GraphStats!$G:$G,GraphStats!$A:$A,$B764,GraphStats!$D:$D,G$1)</f>
        <v>5.065072897835101E-2</v>
      </c>
      <c r="H764" s="1">
        <f>SUMIFS(SolRaw!$D:$D,SolRaw!$A:$A,$B764,SolRaw!$B:$B,$C764,SolRaw!$C:$C,H$1)/SUMIFS(GraphStats!$G:$G,GraphStats!$A:$A,$B764,GraphStats!$D:$D,H$1)</f>
        <v>5.1149282964497174E-2</v>
      </c>
      <c r="I764" s="1">
        <f>SUMIFS(SolRaw!$D:$D,SolRaw!$A:$A,$B764,SolRaw!$B:$B,$C764,SolRaw!$C:$C,I$1)/SUMIFS(GraphStats!$G:$G,GraphStats!$A:$A,$B764,GraphStats!$D:$D,I$1)</f>
        <v>5.0020205648601324E-2</v>
      </c>
      <c r="J764" s="1">
        <f>SUMIFS(SolRaw!$D:$D,SolRaw!$A:$A,$B764,SolRaw!$B:$B,$C764,SolRaw!$C:$C,J$1)/SUMIFS(GraphStats!$G:$G,GraphStats!$A:$A,$B764,GraphStats!$D:$D,J$1)</f>
        <v>4.9640887087695595E-2</v>
      </c>
      <c r="K764" s="1">
        <f>SUMIFS(SolRaw!$D:$D,SolRaw!$A:$A,$B764,SolRaw!$B:$B,$C764,SolRaw!$C:$C,K$1)/SUMIFS(GraphStats!$G:$G,GraphStats!$A:$A,$B764,GraphStats!$D:$D,K$1)</f>
        <v>5.0310441466689497E-2</v>
      </c>
      <c r="L764" s="1">
        <f>SUMIFS(SolRaw!$D:$D,SolRaw!$A:$A,$B764,SolRaw!$B:$B,$C764,SolRaw!$C:$C,L$1)/SUMIFS(GraphStats!$G:$G,GraphStats!$A:$A,$B764,GraphStats!$D:$D,L$1)</f>
        <v>4.9016079253533927E-2</v>
      </c>
      <c r="M764" s="1">
        <f>SUMIFS(SolRaw!$D:$D,SolRaw!$A:$A,$B764,SolRaw!$B:$B,$C764,SolRaw!$C:$C,M$1)/SUMIFS(GraphStats!$G:$G,GraphStats!$A:$A,$B764,GraphStats!$D:$D,M$1)</f>
        <v>5.1951495757227094E-2</v>
      </c>
      <c r="N764" s="1">
        <f t="shared" si="77"/>
        <v>5.0585236530341048E-2</v>
      </c>
      <c r="O764" s="1">
        <f t="shared" si="78"/>
        <v>4.9016079253533927E-2</v>
      </c>
      <c r="P764" s="1">
        <f t="shared" si="79"/>
        <v>5.0092764603123369E-2</v>
      </c>
      <c r="Q764" s="1">
        <f t="shared" si="83"/>
        <v>5.0644494298596576E-2</v>
      </c>
      <c r="R764" s="1">
        <f t="shared" si="80"/>
        <v>5.1046364490171477E-2</v>
      </c>
      <c r="S764" s="1">
        <f t="shared" si="81"/>
        <v>5.1951495757227094E-2</v>
      </c>
      <c r="T764" s="1">
        <f t="shared" si="82"/>
        <v>9.0008502821311025E-4</v>
      </c>
    </row>
    <row r="765" spans="1:20" x14ac:dyDescent="0.2">
      <c r="A765" t="str">
        <f>VLOOKUP(B765,GraphStats!$A:$B,2,0)</f>
        <v>ISPD</v>
      </c>
      <c r="B765" t="s">
        <v>57</v>
      </c>
      <c r="C765" t="s">
        <v>143</v>
      </c>
      <c r="D765" s="1">
        <f>SUMIFS(SolRaw!$D:$D,SolRaw!$A:$A,$B765,SolRaw!$B:$B,$C765,SolRaw!$C:$C,D$1)/SUMIFS(GraphStats!$G:$G,GraphStats!$A:$A,$B765,GraphStats!$D:$D,D$1)</f>
        <v>5.1144705708038307E-2</v>
      </c>
      <c r="E765" s="1">
        <f>SUMIFS(SolRaw!$D:$D,SolRaw!$A:$A,$B765,SolRaw!$B:$B,$C765,SolRaw!$C:$C,E$1)/SUMIFS(GraphStats!$G:$G,GraphStats!$A:$A,$B765,GraphStats!$D:$D,E$1)</f>
        <v>5.1402373247033444E-2</v>
      </c>
      <c r="F765" s="1">
        <f>SUMIFS(SolRaw!$D:$D,SolRaw!$A:$A,$B765,SolRaw!$B:$B,$C765,SolRaw!$C:$C,F$1)/SUMIFS(GraphStats!$G:$G,GraphStats!$A:$A,$B765,GraphStats!$D:$D,F$1)</f>
        <v>5.0823063776198614E-2</v>
      </c>
      <c r="G765" s="1">
        <f>SUMIFS(SolRaw!$D:$D,SolRaw!$A:$A,$B765,SolRaw!$B:$B,$C765,SolRaw!$C:$C,G$1)/SUMIFS(GraphStats!$G:$G,GraphStats!$A:$A,$B765,GraphStats!$D:$D,G$1)</f>
        <v>5.0767653328296594E-2</v>
      </c>
      <c r="H765" s="1">
        <f>SUMIFS(SolRaw!$D:$D,SolRaw!$A:$A,$B765,SolRaw!$B:$B,$C765,SolRaw!$C:$C,H$1)/SUMIFS(GraphStats!$G:$G,GraphStats!$A:$A,$B765,GraphStats!$D:$D,H$1)</f>
        <v>5.1045723676804967E-2</v>
      </c>
      <c r="I765" s="1">
        <f>SUMIFS(SolRaw!$D:$D,SolRaw!$A:$A,$B765,SolRaw!$B:$B,$C765,SolRaw!$C:$C,I$1)/SUMIFS(GraphStats!$G:$G,GraphStats!$A:$A,$B765,GraphStats!$D:$D,I$1)</f>
        <v>5.074311885411522E-2</v>
      </c>
      <c r="J765" s="1">
        <f>SUMIFS(SolRaw!$D:$D,SolRaw!$A:$A,$B765,SolRaw!$B:$B,$C765,SolRaw!$C:$C,J$1)/SUMIFS(GraphStats!$G:$G,GraphStats!$A:$A,$B765,GraphStats!$D:$D,J$1)</f>
        <v>5.1122368569177082E-2</v>
      </c>
      <c r="K765" s="1">
        <f>SUMIFS(SolRaw!$D:$D,SolRaw!$A:$A,$B765,SolRaw!$B:$B,$C765,SolRaw!$C:$C,K$1)/SUMIFS(GraphStats!$G:$G,GraphStats!$A:$A,$B765,GraphStats!$D:$D,K$1)</f>
        <v>5.197303800091916E-2</v>
      </c>
      <c r="L765" s="1">
        <f>SUMIFS(SolRaw!$D:$D,SolRaw!$A:$A,$B765,SolRaw!$B:$B,$C765,SolRaw!$C:$C,L$1)/SUMIFS(GraphStats!$G:$G,GraphStats!$A:$A,$B765,GraphStats!$D:$D,L$1)</f>
        <v>5.0149815093083312E-2</v>
      </c>
      <c r="M765" s="1">
        <f>SUMIFS(SolRaw!$D:$D,SolRaw!$A:$A,$B765,SolRaw!$B:$B,$C765,SolRaw!$C:$C,M$1)/SUMIFS(GraphStats!$G:$G,GraphStats!$A:$A,$B765,GraphStats!$D:$D,M$1)</f>
        <v>5.2135768732921042E-2</v>
      </c>
      <c r="N765" s="1">
        <f t="shared" si="77"/>
        <v>5.1130762898658776E-2</v>
      </c>
      <c r="O765" s="1">
        <f t="shared" si="78"/>
        <v>5.0149815093083312E-2</v>
      </c>
      <c r="P765" s="1">
        <f t="shared" si="79"/>
        <v>5.0781505940272101E-2</v>
      </c>
      <c r="Q765" s="1">
        <f t="shared" si="83"/>
        <v>5.1084046122991028E-2</v>
      </c>
      <c r="R765" s="1">
        <f t="shared" si="80"/>
        <v>5.1337956362284658E-2</v>
      </c>
      <c r="S765" s="1">
        <f t="shared" si="81"/>
        <v>5.2135768732921042E-2</v>
      </c>
      <c r="T765" s="1">
        <f t="shared" si="82"/>
        <v>5.9064810022289654E-4</v>
      </c>
    </row>
    <row r="766" spans="1:20" x14ac:dyDescent="0.2">
      <c r="A766" t="str">
        <f>VLOOKUP(B766,GraphStats!$A:$B,2,0)</f>
        <v>ISPD</v>
      </c>
      <c r="B766" t="s">
        <v>57</v>
      </c>
      <c r="C766" t="s">
        <v>144</v>
      </c>
      <c r="D766" s="1">
        <f>SUMIFS(SolRaw!$D:$D,SolRaw!$A:$A,$B766,SolRaw!$B:$B,$C766,SolRaw!$C:$C,D$1)/SUMIFS(GraphStats!$G:$G,GraphStats!$A:$A,$B766,GraphStats!$D:$D,D$1)</f>
        <v>5.0830411142191355E-2</v>
      </c>
      <c r="E766" s="1">
        <f>SUMIFS(SolRaw!$D:$D,SolRaw!$A:$A,$B766,SolRaw!$B:$B,$C766,SolRaw!$C:$C,E$1)/SUMIFS(GraphStats!$G:$G,GraphStats!$A:$A,$B766,GraphStats!$D:$D,E$1)</f>
        <v>5.0444983818770224E-2</v>
      </c>
      <c r="F766" s="1">
        <f>SUMIFS(SolRaw!$D:$D,SolRaw!$A:$A,$B766,SolRaw!$B:$B,$C766,SolRaw!$C:$C,F$1)/SUMIFS(GraphStats!$G:$G,GraphStats!$A:$A,$B766,GraphStats!$D:$D,F$1)</f>
        <v>5.0881532787622558E-2</v>
      </c>
      <c r="G766" s="1">
        <f>SUMIFS(SolRaw!$D:$D,SolRaw!$A:$A,$B766,SolRaw!$B:$B,$C766,SolRaw!$C:$C,G$1)/SUMIFS(GraphStats!$G:$G,GraphStats!$A:$A,$B766,GraphStats!$D:$D,G$1)</f>
        <v>5.0911560220537312E-2</v>
      </c>
      <c r="H766" s="1">
        <f>SUMIFS(SolRaw!$D:$D,SolRaw!$A:$A,$B766,SolRaw!$B:$B,$C766,SolRaw!$C:$C,H$1)/SUMIFS(GraphStats!$G:$G,GraphStats!$A:$A,$B766,GraphStats!$D:$D,H$1)</f>
        <v>5.0275782885702065E-2</v>
      </c>
      <c r="I766" s="1">
        <f>SUMIFS(SolRaw!$D:$D,SolRaw!$A:$A,$B766,SolRaw!$B:$B,$C766,SolRaw!$C:$C,I$1)/SUMIFS(GraphStats!$G:$G,GraphStats!$A:$A,$B766,GraphStats!$D:$D,I$1)</f>
        <v>4.9930402765928784E-2</v>
      </c>
      <c r="J766" s="1">
        <f>SUMIFS(SolRaw!$D:$D,SolRaw!$A:$A,$B766,SolRaw!$B:$B,$C766,SolRaw!$C:$C,J$1)/SUMIFS(GraphStats!$G:$G,GraphStats!$A:$A,$B766,GraphStats!$D:$D,J$1)</f>
        <v>4.953731847348869E-2</v>
      </c>
      <c r="K766" s="1">
        <f>SUMIFS(SolRaw!$D:$D,SolRaw!$A:$A,$B766,SolRaw!$B:$B,$C766,SolRaw!$C:$C,K$1)/SUMIFS(GraphStats!$G:$G,GraphStats!$A:$A,$B766,GraphStats!$D:$D,K$1)</f>
        <v>5.0328464193347813E-2</v>
      </c>
      <c r="L766" s="1">
        <f>SUMIFS(SolRaw!$D:$D,SolRaw!$A:$A,$B766,SolRaw!$B:$B,$C766,SolRaw!$C:$C,L$1)/SUMIFS(GraphStats!$G:$G,GraphStats!$A:$A,$B766,GraphStats!$D:$D,L$1)</f>
        <v>5.0032842347732975E-2</v>
      </c>
      <c r="M766" s="1">
        <f>SUMIFS(SolRaw!$D:$D,SolRaw!$A:$A,$B766,SolRaw!$B:$B,$C766,SolRaw!$C:$C,M$1)/SUMIFS(GraphStats!$G:$G,GraphStats!$A:$A,$B766,GraphStats!$D:$D,M$1)</f>
        <v>5.2014418236732349E-2</v>
      </c>
      <c r="N766" s="1">
        <f t="shared" si="77"/>
        <v>5.0518771687205408E-2</v>
      </c>
      <c r="O766" s="1">
        <f t="shared" si="78"/>
        <v>4.953731847348869E-2</v>
      </c>
      <c r="P766" s="1">
        <f t="shared" si="79"/>
        <v>5.0093577482225246E-2</v>
      </c>
      <c r="Q766" s="1">
        <f t="shared" si="83"/>
        <v>5.0386724006059022E-2</v>
      </c>
      <c r="R766" s="1">
        <f t="shared" si="80"/>
        <v>5.0868752376264759E-2</v>
      </c>
      <c r="S766" s="1">
        <f t="shared" si="81"/>
        <v>5.2014418236732349E-2</v>
      </c>
      <c r="T766" s="1">
        <f t="shared" si="82"/>
        <v>6.8849409498883678E-4</v>
      </c>
    </row>
    <row r="767" spans="1:20" x14ac:dyDescent="0.2">
      <c r="A767" t="str">
        <f>VLOOKUP(B767,GraphStats!$A:$B,2,0)</f>
        <v>ISPD</v>
      </c>
      <c r="B767" t="s">
        <v>57</v>
      </c>
      <c r="C767" t="s">
        <v>145</v>
      </c>
      <c r="D767" s="1">
        <f>SUMIFS(SolRaw!$D:$D,SolRaw!$A:$A,$B767,SolRaw!$B:$B,$C767,SolRaw!$C:$C,D$1)/SUMIFS(GraphStats!$G:$G,GraphStats!$A:$A,$B767,GraphStats!$D:$D,D$1)</f>
        <v>5.1925952200286458E-2</v>
      </c>
      <c r="E767" s="1">
        <f>SUMIFS(SolRaw!$D:$D,SolRaw!$A:$A,$B767,SolRaw!$B:$B,$C767,SolRaw!$C:$C,E$1)/SUMIFS(GraphStats!$G:$G,GraphStats!$A:$A,$B767,GraphStats!$D:$D,E$1)</f>
        <v>5.1285508809780653E-2</v>
      </c>
      <c r="F767" s="1">
        <f>SUMIFS(SolRaw!$D:$D,SolRaw!$A:$A,$B767,SolRaw!$B:$B,$C767,SolRaw!$C:$C,F$1)/SUMIFS(GraphStats!$G:$G,GraphStats!$A:$A,$B767,GraphStats!$D:$D,F$1)</f>
        <v>5.1223351623639474E-2</v>
      </c>
      <c r="G767" s="1">
        <f>SUMIFS(SolRaw!$D:$D,SolRaw!$A:$A,$B767,SolRaw!$B:$B,$C767,SolRaw!$C:$C,G$1)/SUMIFS(GraphStats!$G:$G,GraphStats!$A:$A,$B767,GraphStats!$D:$D,G$1)</f>
        <v>5.1091443835838211E-2</v>
      </c>
      <c r="H767" s="1">
        <f>SUMIFS(SolRaw!$D:$D,SolRaw!$A:$A,$B767,SolRaw!$B:$B,$C767,SolRaw!$C:$C,H$1)/SUMIFS(GraphStats!$G:$G,GraphStats!$A:$A,$B767,GraphStats!$D:$D,H$1)</f>
        <v>5.122132420810914E-2</v>
      </c>
      <c r="I767" s="1">
        <f>SUMIFS(SolRaw!$D:$D,SolRaw!$A:$A,$B767,SolRaw!$B:$B,$C767,SolRaw!$C:$C,I$1)/SUMIFS(GraphStats!$G:$G,GraphStats!$A:$A,$B767,GraphStats!$D:$D,I$1)</f>
        <v>5.0608414530106414E-2</v>
      </c>
      <c r="J767" s="1">
        <f>SUMIFS(SolRaw!$D:$D,SolRaw!$A:$A,$B767,SolRaw!$B:$B,$C767,SolRaw!$C:$C,J$1)/SUMIFS(GraphStats!$G:$G,GraphStats!$A:$A,$B767,GraphStats!$D:$D,J$1)</f>
        <v>5.1343014747270065E-2</v>
      </c>
      <c r="K767" s="1">
        <f>SUMIFS(SolRaw!$D:$D,SolRaw!$A:$A,$B767,SolRaw!$B:$B,$C767,SolRaw!$C:$C,K$1)/SUMIFS(GraphStats!$G:$G,GraphStats!$A:$A,$B767,GraphStats!$D:$D,K$1)</f>
        <v>5.1900947094285894E-2</v>
      </c>
      <c r="L767" s="1">
        <f>SUMIFS(SolRaw!$D:$D,SolRaw!$A:$A,$B767,SolRaw!$B:$B,$C767,SolRaw!$C:$C,L$1)/SUMIFS(GraphStats!$G:$G,GraphStats!$A:$A,$B767,GraphStats!$D:$D,L$1)</f>
        <v>5.0379261632039735E-2</v>
      </c>
      <c r="M767" s="1">
        <f>SUMIFS(SolRaw!$D:$D,SolRaw!$A:$A,$B767,SolRaw!$B:$B,$C767,SolRaw!$C:$C,M$1)/SUMIFS(GraphStats!$G:$G,GraphStats!$A:$A,$B767,GraphStats!$D:$D,M$1)</f>
        <v>5.1416654681432472E-2</v>
      </c>
      <c r="N767" s="1">
        <f t="shared" si="77"/>
        <v>5.1239587336278848E-2</v>
      </c>
      <c r="O767" s="1">
        <f t="shared" si="78"/>
        <v>5.0379261632039735E-2</v>
      </c>
      <c r="P767" s="1">
        <f t="shared" si="79"/>
        <v>5.1123913928905945E-2</v>
      </c>
      <c r="Q767" s="1">
        <f t="shared" si="83"/>
        <v>5.1254430216710063E-2</v>
      </c>
      <c r="R767" s="1">
        <f t="shared" si="80"/>
        <v>5.1398244697891872E-2</v>
      </c>
      <c r="S767" s="1">
        <f t="shared" si="81"/>
        <v>5.1925952200286458E-2</v>
      </c>
      <c r="T767" s="1">
        <f t="shared" si="82"/>
        <v>4.8462303533690175E-4</v>
      </c>
    </row>
    <row r="768" spans="1:20" x14ac:dyDescent="0.2">
      <c r="A768" t="str">
        <f>VLOOKUP(B768,GraphStats!$A:$B,2,0)</f>
        <v>ISPD</v>
      </c>
      <c r="B768" t="s">
        <v>57</v>
      </c>
      <c r="C768" t="s">
        <v>146</v>
      </c>
      <c r="D768" s="1">
        <f>SUMIFS(SolRaw!$D:$D,SolRaw!$A:$A,$B768,SolRaw!$B:$B,$C768,SolRaw!$C:$C,D$1)/SUMIFS(GraphStats!$G:$G,GraphStats!$A:$A,$B768,GraphStats!$D:$D,D$1)</f>
        <v>5.1768804917362979E-2</v>
      </c>
      <c r="E768" s="1">
        <f>SUMIFS(SolRaw!$D:$D,SolRaw!$A:$A,$B768,SolRaw!$B:$B,$C768,SolRaw!$C:$C,E$1)/SUMIFS(GraphStats!$G:$G,GraphStats!$A:$A,$B768,GraphStats!$D:$D,E$1)</f>
        <v>5.0723660553757641E-2</v>
      </c>
      <c r="F768" s="1">
        <f>SUMIFS(SolRaw!$D:$D,SolRaw!$A:$A,$B768,SolRaw!$B:$B,$C768,SolRaw!$C:$C,F$1)/SUMIFS(GraphStats!$G:$G,GraphStats!$A:$A,$B768,GraphStats!$D:$D,F$1)</f>
        <v>5.1065935054421155E-2</v>
      </c>
      <c r="G768" s="1">
        <f>SUMIFS(SolRaw!$D:$D,SolRaw!$A:$A,$B768,SolRaw!$B:$B,$C768,SolRaw!$C:$C,G$1)/SUMIFS(GraphStats!$G:$G,GraphStats!$A:$A,$B768,GraphStats!$D:$D,G$1)</f>
        <v>5.0718185334088846E-2</v>
      </c>
      <c r="H768" s="1">
        <f>SUMIFS(SolRaw!$D:$D,SolRaw!$A:$A,$B768,SolRaw!$B:$B,$C768,SolRaw!$C:$C,H$1)/SUMIFS(GraphStats!$G:$G,GraphStats!$A:$A,$B768,GraphStats!$D:$D,H$1)</f>
        <v>5.1189806164028906E-2</v>
      </c>
      <c r="I768" s="1">
        <f>SUMIFS(SolRaw!$D:$D,SolRaw!$A:$A,$B768,SolRaw!$B:$B,$C768,SolRaw!$C:$C,I$1)/SUMIFS(GraphStats!$G:$G,GraphStats!$A:$A,$B768,GraphStats!$D:$D,I$1)</f>
        <v>5.0262673431817159E-2</v>
      </c>
      <c r="J768" s="1">
        <f>SUMIFS(SolRaw!$D:$D,SolRaw!$A:$A,$B768,SolRaw!$B:$B,$C768,SolRaw!$C:$C,J$1)/SUMIFS(GraphStats!$G:$G,GraphStats!$A:$A,$B768,GraphStats!$D:$D,J$1)</f>
        <v>5.1203422267252052E-2</v>
      </c>
      <c r="K768" s="1">
        <f>SUMIFS(SolRaw!$D:$D,SolRaw!$A:$A,$B768,SolRaw!$B:$B,$C768,SolRaw!$C:$C,K$1)/SUMIFS(GraphStats!$G:$G,GraphStats!$A:$A,$B768,GraphStats!$D:$D,K$1)</f>
        <v>5.0981788034711768E-2</v>
      </c>
      <c r="L768" s="1">
        <f>SUMIFS(SolRaw!$D:$D,SolRaw!$A:$A,$B768,SolRaw!$B:$B,$C768,SolRaw!$C:$C,L$1)/SUMIFS(GraphStats!$G:$G,GraphStats!$A:$A,$B768,GraphStats!$D:$D,L$1)</f>
        <v>5.0167810900060283E-2</v>
      </c>
      <c r="M768" s="1">
        <f>SUMIFS(SolRaw!$D:$D,SolRaw!$A:$A,$B768,SolRaw!$B:$B,$C768,SolRaw!$C:$C,M$1)/SUMIFS(GraphStats!$G:$G,GraphStats!$A:$A,$B768,GraphStats!$D:$D,M$1)</f>
        <v>5.2050373939306775E-2</v>
      </c>
      <c r="N768" s="1">
        <f t="shared" si="77"/>
        <v>5.1013246059680752E-2</v>
      </c>
      <c r="O768" s="1">
        <f t="shared" si="78"/>
        <v>5.0167810900060283E-2</v>
      </c>
      <c r="P768" s="1">
        <f t="shared" si="79"/>
        <v>5.0719554139006043E-2</v>
      </c>
      <c r="Q768" s="1">
        <f t="shared" si="83"/>
        <v>5.1023861544566465E-2</v>
      </c>
      <c r="R768" s="1">
        <f t="shared" si="80"/>
        <v>5.1200018241446266E-2</v>
      </c>
      <c r="S768" s="1">
        <f t="shared" si="81"/>
        <v>5.2050373939306775E-2</v>
      </c>
      <c r="T768" s="1">
        <f t="shared" si="82"/>
        <v>5.931694623745198E-4</v>
      </c>
    </row>
    <row r="769" spans="1:20" x14ac:dyDescent="0.2">
      <c r="A769" t="str">
        <f>VLOOKUP(B769,GraphStats!$A:$B,2,0)</f>
        <v>ISPD</v>
      </c>
      <c r="B769" t="s">
        <v>57</v>
      </c>
      <c r="C769" t="s">
        <v>147</v>
      </c>
      <c r="D769" s="1">
        <f>SUMIFS(SolRaw!$D:$D,SolRaw!$A:$A,$B769,SolRaw!$B:$B,$C769,SolRaw!$C:$C,D$1)/SUMIFS(GraphStats!$G:$G,GraphStats!$A:$A,$B769,GraphStats!$D:$D,D$1)</f>
        <v>5.1647577013393439E-2</v>
      </c>
      <c r="E769" s="1">
        <f>SUMIFS(SolRaw!$D:$D,SolRaw!$A:$A,$B769,SolRaw!$B:$B,$C769,SolRaw!$C:$C,E$1)/SUMIFS(GraphStats!$G:$G,GraphStats!$A:$A,$B769,GraphStats!$D:$D,E$1)</f>
        <v>5.1141675656238762E-2</v>
      </c>
      <c r="F769" s="1">
        <f>SUMIFS(SolRaw!$D:$D,SolRaw!$A:$A,$B769,SolRaw!$B:$B,$C769,SolRaw!$C:$C,F$1)/SUMIFS(GraphStats!$G:$G,GraphStats!$A:$A,$B769,GraphStats!$D:$D,F$1)</f>
        <v>5.1403256274174684E-2</v>
      </c>
      <c r="G769" s="1">
        <f>SUMIFS(SolRaw!$D:$D,SolRaw!$A:$A,$B769,SolRaw!$B:$B,$C769,SolRaw!$C:$C,G$1)/SUMIFS(GraphStats!$G:$G,GraphStats!$A:$A,$B769,GraphStats!$D:$D,G$1)</f>
        <v>5.0889074768624698E-2</v>
      </c>
      <c r="H769" s="1">
        <f>SUMIFS(SolRaw!$D:$D,SolRaw!$A:$A,$B769,SolRaw!$B:$B,$C769,SolRaw!$C:$C,H$1)/SUMIFS(GraphStats!$G:$G,GraphStats!$A:$A,$B769,GraphStats!$D:$D,H$1)</f>
        <v>5.0955672122290012E-2</v>
      </c>
      <c r="I769" s="1">
        <f>SUMIFS(SolRaw!$D:$D,SolRaw!$A:$A,$B769,SolRaw!$B:$B,$C769,SolRaw!$C:$C,I$1)/SUMIFS(GraphStats!$G:$G,GraphStats!$A:$A,$B769,GraphStats!$D:$D,I$1)</f>
        <v>5.01010282430066E-2</v>
      </c>
      <c r="J769" s="1">
        <f>SUMIFS(SolRaw!$D:$D,SolRaw!$A:$A,$B769,SolRaw!$B:$B,$C769,SolRaw!$C:$C,J$1)/SUMIFS(GraphStats!$G:$G,GraphStats!$A:$A,$B769,GraphStats!$D:$D,J$1)</f>
        <v>5.0320837554880107E-2</v>
      </c>
      <c r="K769" s="1">
        <f>SUMIFS(SolRaw!$D:$D,SolRaw!$A:$A,$B769,SolRaw!$B:$B,$C769,SolRaw!$C:$C,K$1)/SUMIFS(GraphStats!$G:$G,GraphStats!$A:$A,$B769,GraphStats!$D:$D,K$1)</f>
        <v>5.1031350533022143E-2</v>
      </c>
      <c r="L769" s="1">
        <f>SUMIFS(SolRaw!$D:$D,SolRaw!$A:$A,$B769,SolRaw!$B:$B,$C769,SolRaw!$C:$C,L$1)/SUMIFS(GraphStats!$G:$G,GraphStats!$A:$A,$B769,GraphStats!$D:$D,L$1)</f>
        <v>4.9866381133195962E-2</v>
      </c>
      <c r="M769" s="1">
        <f>SUMIFS(SolRaw!$D:$D,SolRaw!$A:$A,$B769,SolRaw!$B:$B,$C769,SolRaw!$C:$C,M$1)/SUMIFS(GraphStats!$G:$G,GraphStats!$A:$A,$B769,GraphStats!$D:$D,M$1)</f>
        <v>5.192003451747447E-2</v>
      </c>
      <c r="N769" s="1">
        <f t="shared" si="77"/>
        <v>5.0927688781630086E-2</v>
      </c>
      <c r="O769" s="1">
        <f t="shared" si="78"/>
        <v>4.9866381133195962E-2</v>
      </c>
      <c r="P769" s="1">
        <f t="shared" si="79"/>
        <v>5.0462896858316258E-2</v>
      </c>
      <c r="Q769" s="1">
        <f t="shared" si="83"/>
        <v>5.0993511327656074E-2</v>
      </c>
      <c r="R769" s="1">
        <f t="shared" si="80"/>
        <v>5.13378611196907E-2</v>
      </c>
      <c r="S769" s="1">
        <f t="shared" si="81"/>
        <v>5.192003451747447E-2</v>
      </c>
      <c r="T769" s="1">
        <f t="shared" si="82"/>
        <v>6.6382509396145217E-4</v>
      </c>
    </row>
    <row r="770" spans="1:20" x14ac:dyDescent="0.2">
      <c r="A770" t="str">
        <f>VLOOKUP(B770,GraphStats!$A:$B,2,0)</f>
        <v>ISPD</v>
      </c>
      <c r="B770" t="s">
        <v>57</v>
      </c>
      <c r="C770" t="s">
        <v>148</v>
      </c>
      <c r="D770" s="1">
        <f>SUMIFS(SolRaw!$D:$D,SolRaw!$A:$A,$B770,SolRaw!$B:$B,$C770,SolRaw!$C:$C,D$1)/SUMIFS(GraphStats!$G:$G,GraphStats!$A:$A,$B770,GraphStats!$D:$D,D$1)</f>
        <v>5.1876563054224792E-2</v>
      </c>
      <c r="E770" s="1">
        <f>SUMIFS(SolRaw!$D:$D,SolRaw!$A:$A,$B770,SolRaw!$B:$B,$C770,SolRaw!$C:$C,E$1)/SUMIFS(GraphStats!$G:$G,GraphStats!$A:$A,$B770,GraphStats!$D:$D,E$1)</f>
        <v>5.0503416037396623E-2</v>
      </c>
      <c r="F770" s="1">
        <f>SUMIFS(SolRaw!$D:$D,SolRaw!$A:$A,$B770,SolRaw!$B:$B,$C770,SolRaw!$C:$C,F$1)/SUMIFS(GraphStats!$G:$G,GraphStats!$A:$A,$B770,GraphStats!$D:$D,F$1)</f>
        <v>5.0854547090042279E-2</v>
      </c>
      <c r="G770" s="1">
        <f>SUMIFS(SolRaw!$D:$D,SolRaw!$A:$A,$B770,SolRaw!$B:$B,$C770,SolRaw!$C:$C,G$1)/SUMIFS(GraphStats!$G:$G,GraphStats!$A:$A,$B770,GraphStats!$D:$D,G$1)</f>
        <v>5.0952034033980013E-2</v>
      </c>
      <c r="H770" s="1">
        <f>SUMIFS(SolRaw!$D:$D,SolRaw!$A:$A,$B770,SolRaw!$B:$B,$C770,SolRaw!$C:$C,H$1)/SUMIFS(GraphStats!$G:$G,GraphStats!$A:$A,$B770,GraphStats!$D:$D,H$1)</f>
        <v>5.1162790697674418E-2</v>
      </c>
      <c r="I770" s="1">
        <f>SUMIFS(SolRaw!$D:$D,SolRaw!$A:$A,$B770,SolRaw!$B:$B,$C770,SolRaw!$C:$C,I$1)/SUMIFS(GraphStats!$G:$G,GraphStats!$A:$A,$B770,GraphStats!$D:$D,I$1)</f>
        <v>4.9975304207265051E-2</v>
      </c>
      <c r="J770" s="1">
        <f>SUMIFS(SolRaw!$D:$D,SolRaw!$A:$A,$B770,SolRaw!$B:$B,$C770,SolRaw!$C:$C,J$1)/SUMIFS(GraphStats!$G:$G,GraphStats!$A:$A,$B770,GraphStats!$D:$D,J$1)</f>
        <v>5.0064167510976025E-2</v>
      </c>
      <c r="K770" s="1">
        <f>SUMIFS(SolRaw!$D:$D,SolRaw!$A:$A,$B770,SolRaw!$B:$B,$C770,SolRaw!$C:$C,K$1)/SUMIFS(GraphStats!$G:$G,GraphStats!$A:$A,$B770,GraphStats!$D:$D,K$1)</f>
        <v>5.0715952816501611E-2</v>
      </c>
      <c r="L770" s="1">
        <f>SUMIFS(SolRaw!$D:$D,SolRaw!$A:$A,$B770,SolRaw!$B:$B,$C770,SolRaw!$C:$C,L$1)/SUMIFS(GraphStats!$G:$G,GraphStats!$A:$A,$B770,GraphStats!$D:$D,L$1)</f>
        <v>4.9250024744234594E-2</v>
      </c>
      <c r="M770" s="1">
        <f>SUMIFS(SolRaw!$D:$D,SolRaw!$A:$A,$B770,SolRaw!$B:$B,$C770,SolRaw!$C:$C,M$1)/SUMIFS(GraphStats!$G:$G,GraphStats!$A:$A,$B770,GraphStats!$D:$D,M$1)</f>
        <v>5.0737990795340138E-2</v>
      </c>
      <c r="N770" s="1">
        <f t="shared" ref="N770:N833" si="84">AVERAGE($D770:$M770)</f>
        <v>5.0609279098763546E-2</v>
      </c>
      <c r="O770" s="1">
        <f t="shared" ref="O770:O833" si="85">QUARTILE($D770:$M770,0)</f>
        <v>4.9250024744234594E-2</v>
      </c>
      <c r="P770" s="1">
        <f t="shared" ref="P770:P833" si="86">QUARTILE($D770:$M770,1)</f>
        <v>5.0173979642581176E-2</v>
      </c>
      <c r="Q770" s="1">
        <f t="shared" si="83"/>
        <v>5.0726971805920874E-2</v>
      </c>
      <c r="R770" s="1">
        <f t="shared" ref="R770:R833" si="87">QUARTILE($D770:$M770,3)</f>
        <v>5.0927662297995578E-2</v>
      </c>
      <c r="S770" s="1">
        <f t="shared" ref="S770:S833" si="88">QUARTILE($D770:$M770,4)</f>
        <v>5.1876563054224792E-2</v>
      </c>
      <c r="T770" s="1">
        <f t="shared" ref="T770:T833" si="89">STDEV($D770:$M770)</f>
        <v>7.2078793492568198E-4</v>
      </c>
    </row>
    <row r="771" spans="1:20" x14ac:dyDescent="0.2">
      <c r="A771" t="str">
        <f>VLOOKUP(B771,GraphStats!$A:$B,2,0)</f>
        <v>ISPD</v>
      </c>
      <c r="B771" t="s">
        <v>57</v>
      </c>
      <c r="C771" t="s">
        <v>149</v>
      </c>
      <c r="D771" s="1">
        <f>SUMIFS(SolRaw!$D:$D,SolRaw!$A:$A,$B771,SolRaw!$B:$B,$C771,SolRaw!$C:$C,D$1)/SUMIFS(GraphStats!$G:$G,GraphStats!$A:$A,$B771,GraphStats!$D:$D,D$1)</f>
        <v>5.1589208022593293E-2</v>
      </c>
      <c r="E771" s="1">
        <f>SUMIFS(SolRaw!$D:$D,SolRaw!$A:$A,$B771,SolRaw!$B:$B,$C771,SolRaw!$C:$C,E$1)/SUMIFS(GraphStats!$G:$G,GraphStats!$A:$A,$B771,GraphStats!$D:$D,E$1)</f>
        <v>5.0422509888529303E-2</v>
      </c>
      <c r="F771" s="1">
        <f>SUMIFS(SolRaw!$D:$D,SolRaw!$A:$A,$B771,SolRaw!$B:$B,$C771,SolRaw!$C:$C,F$1)/SUMIFS(GraphStats!$G:$G,GraphStats!$A:$A,$B771,GraphStats!$D:$D,F$1)</f>
        <v>5.0589187730502833E-2</v>
      </c>
      <c r="G771" s="1">
        <f>SUMIFS(SolRaw!$D:$D,SolRaw!$A:$A,$B771,SolRaw!$B:$B,$C771,SolRaw!$C:$C,G$1)/SUMIFS(GraphStats!$G:$G,GraphStats!$A:$A,$B771,GraphStats!$D:$D,G$1)</f>
        <v>5.0560787170700554E-2</v>
      </c>
      <c r="H771" s="1">
        <f>SUMIFS(SolRaw!$D:$D,SolRaw!$A:$A,$B771,SolRaw!$B:$B,$C771,SolRaw!$C:$C,H$1)/SUMIFS(GraphStats!$G:$G,GraphStats!$A:$A,$B771,GraphStats!$D:$D,H$1)</f>
        <v>5.0505414349715214E-2</v>
      </c>
      <c r="I771" s="1">
        <f>SUMIFS(SolRaw!$D:$D,SolRaw!$A:$A,$B771,SolRaw!$B:$B,$C771,SolRaw!$C:$C,I$1)/SUMIFS(GraphStats!$G:$G,GraphStats!$A:$A,$B771,GraphStats!$D:$D,I$1)</f>
        <v>4.9813659018454491E-2</v>
      </c>
      <c r="J771" s="1">
        <f>SUMIFS(SolRaw!$D:$D,SolRaw!$A:$A,$B771,SolRaw!$B:$B,$C771,SolRaw!$C:$C,J$1)/SUMIFS(GraphStats!$G:$G,GraphStats!$A:$A,$B771,GraphStats!$D:$D,J$1)</f>
        <v>4.9879545198694135E-2</v>
      </c>
      <c r="K771" s="1">
        <f>SUMIFS(SolRaw!$D:$D,SolRaw!$A:$A,$B771,SolRaw!$B:$B,$C771,SolRaw!$C:$C,K$1)/SUMIFS(GraphStats!$G:$G,GraphStats!$A:$A,$B771,GraphStats!$D:$D,K$1)</f>
        <v>5.0959259626388878E-2</v>
      </c>
      <c r="L771" s="1">
        <f>SUMIFS(SolRaw!$D:$D,SolRaw!$A:$A,$B771,SolRaw!$B:$B,$C771,SolRaw!$C:$C,L$1)/SUMIFS(GraphStats!$G:$G,GraphStats!$A:$A,$B771,GraphStats!$D:$D,L$1)</f>
        <v>4.8998083446556949E-2</v>
      </c>
      <c r="M771" s="1">
        <f>SUMIFS(SolRaw!$D:$D,SolRaw!$A:$A,$B771,SolRaw!$B:$B,$C771,SolRaw!$C:$C,M$1)/SUMIFS(GraphStats!$G:$G,GraphStats!$A:$A,$B771,GraphStats!$D:$D,M$1)</f>
        <v>5.1371710053214441E-2</v>
      </c>
      <c r="N771" s="1">
        <f t="shared" si="84"/>
        <v>5.0468936450535004E-2</v>
      </c>
      <c r="O771" s="1">
        <f t="shared" si="85"/>
        <v>4.8998083446556949E-2</v>
      </c>
      <c r="P771" s="1">
        <f t="shared" si="86"/>
        <v>5.0015286371152927E-2</v>
      </c>
      <c r="Q771" s="1">
        <f t="shared" ref="Q771:Q834" si="90">QUARTILE($D771:$M771,2)</f>
        <v>5.053310076020788E-2</v>
      </c>
      <c r="R771" s="1">
        <f t="shared" si="87"/>
        <v>5.0866741652417363E-2</v>
      </c>
      <c r="S771" s="1">
        <f t="shared" si="88"/>
        <v>5.1589208022593293E-2</v>
      </c>
      <c r="T771" s="1">
        <f t="shared" si="89"/>
        <v>7.6572315113123529E-4</v>
      </c>
    </row>
    <row r="772" spans="1:20" x14ac:dyDescent="0.2">
      <c r="A772" t="str">
        <f>VLOOKUP(B772,GraphStats!$A:$B,2,0)</f>
        <v>ISPD</v>
      </c>
      <c r="B772" t="s">
        <v>57</v>
      </c>
      <c r="C772" t="s">
        <v>150</v>
      </c>
      <c r="D772" s="1">
        <f>SUMIFS(SolRaw!$D:$D,SolRaw!$A:$A,$B772,SolRaw!$B:$B,$C772,SolRaw!$C:$C,D$1)/SUMIFS(GraphStats!$G:$G,GraphStats!$A:$A,$B772,GraphStats!$D:$D,D$1)</f>
        <v>5.1153685552776794E-2</v>
      </c>
      <c r="E772" s="1">
        <f>SUMIFS(SolRaw!$D:$D,SolRaw!$A:$A,$B772,SolRaw!$B:$B,$C772,SolRaw!$C:$C,E$1)/SUMIFS(GraphStats!$G:$G,GraphStats!$A:$A,$B772,GraphStats!$D:$D,E$1)</f>
        <v>5.0557353469974829E-2</v>
      </c>
      <c r="F772" s="1">
        <f>SUMIFS(SolRaw!$D:$D,SolRaw!$A:$A,$B772,SolRaw!$B:$B,$C772,SolRaw!$C:$C,F$1)/SUMIFS(GraphStats!$G:$G,GraphStats!$A:$A,$B772,GraphStats!$D:$D,F$1)</f>
        <v>5.0877035171359178E-2</v>
      </c>
      <c r="G772" s="1">
        <f>SUMIFS(SolRaw!$D:$D,SolRaw!$A:$A,$B772,SolRaw!$B:$B,$C772,SolRaw!$C:$C,G$1)/SUMIFS(GraphStats!$G:$G,GraphStats!$A:$A,$B772,GraphStats!$D:$D,G$1)</f>
        <v>5.0349423922722E-2</v>
      </c>
      <c r="H772" s="1">
        <f>SUMIFS(SolRaw!$D:$D,SolRaw!$A:$A,$B772,SolRaw!$B:$B,$C772,SolRaw!$C:$C,H$1)/SUMIFS(GraphStats!$G:$G,GraphStats!$A:$A,$B772,GraphStats!$D:$D,H$1)</f>
        <v>5.0235259686170333E-2</v>
      </c>
      <c r="I772" s="1">
        <f>SUMIFS(SolRaw!$D:$D,SolRaw!$A:$A,$B772,SolRaw!$B:$B,$C772,SolRaw!$C:$C,I$1)/SUMIFS(GraphStats!$G:$G,GraphStats!$A:$A,$B772,GraphStats!$D:$D,I$1)</f>
        <v>4.9476898208432492E-2</v>
      </c>
      <c r="J772" s="1">
        <f>SUMIFS(SolRaw!$D:$D,SolRaw!$A:$A,$B772,SolRaw!$B:$B,$C772,SolRaw!$C:$C,J$1)/SUMIFS(GraphStats!$G:$G,GraphStats!$A:$A,$B772,GraphStats!$D:$D,J$1)</f>
        <v>4.9055499268265225E-2</v>
      </c>
      <c r="K772" s="1">
        <f>SUMIFS(SolRaw!$D:$D,SolRaw!$A:$A,$B772,SolRaw!$B:$B,$C772,SolRaw!$C:$C,K$1)/SUMIFS(GraphStats!$G:$G,GraphStats!$A:$A,$B772,GraphStats!$D:$D,K$1)</f>
        <v>5.0733975543159927E-2</v>
      </c>
      <c r="L772" s="1">
        <f>SUMIFS(SolRaw!$D:$D,SolRaw!$A:$A,$B772,SolRaw!$B:$B,$C772,SolRaw!$C:$C,L$1)/SUMIFS(GraphStats!$G:$G,GraphStats!$A:$A,$B772,GraphStats!$D:$D,L$1)</f>
        <v>4.8386226009339825E-2</v>
      </c>
      <c r="M772" s="1">
        <f>SUMIFS(SolRaw!$D:$D,SolRaw!$A:$A,$B772,SolRaw!$B:$B,$C772,SolRaw!$C:$C,M$1)/SUMIFS(GraphStats!$G:$G,GraphStats!$A:$A,$B772,GraphStats!$D:$D,M$1)</f>
        <v>5.0697540629943909E-2</v>
      </c>
      <c r="N772" s="1">
        <f t="shared" si="84"/>
        <v>5.0152289746214454E-2</v>
      </c>
      <c r="O772" s="1">
        <f t="shared" si="85"/>
        <v>4.8386226009339825E-2</v>
      </c>
      <c r="P772" s="1">
        <f t="shared" si="86"/>
        <v>4.966648857786695E-2</v>
      </c>
      <c r="Q772" s="1">
        <f t="shared" si="90"/>
        <v>5.0453388696348411E-2</v>
      </c>
      <c r="R772" s="1">
        <f t="shared" si="87"/>
        <v>5.0724866814855926E-2</v>
      </c>
      <c r="S772" s="1">
        <f t="shared" si="88"/>
        <v>5.1153685552776794E-2</v>
      </c>
      <c r="T772" s="1">
        <f t="shared" si="89"/>
        <v>8.9141666928834005E-4</v>
      </c>
    </row>
    <row r="773" spans="1:20" x14ac:dyDescent="0.2">
      <c r="A773" t="str">
        <f>VLOOKUP(B773,GraphStats!$A:$B,2,0)</f>
        <v>ISPD</v>
      </c>
      <c r="B773" t="s">
        <v>57</v>
      </c>
      <c r="C773" t="s">
        <v>151</v>
      </c>
      <c r="D773" s="1">
        <f>SUMIFS(SolRaw!$D:$D,SolRaw!$A:$A,$B773,SolRaw!$B:$B,$C773,SolRaw!$C:$C,D$1)/SUMIFS(GraphStats!$G:$G,GraphStats!$A:$A,$B773,GraphStats!$D:$D,D$1)</f>
        <v>4.9218529011633386E-2</v>
      </c>
      <c r="E773" s="1">
        <f>SUMIFS(SolRaw!$D:$D,SolRaw!$A:$A,$B773,SolRaw!$B:$B,$C773,SolRaw!$C:$C,E$1)/SUMIFS(GraphStats!$G:$G,GraphStats!$A:$A,$B773,GraphStats!$D:$D,E$1)</f>
        <v>5.0858504135203167E-2</v>
      </c>
      <c r="F773" s="1">
        <f>SUMIFS(SolRaw!$D:$D,SolRaw!$A:$A,$B773,SolRaw!$B:$B,$C773,SolRaw!$C:$C,F$1)/SUMIFS(GraphStats!$G:$G,GraphStats!$A:$A,$B773,GraphStats!$D:$D,F$1)</f>
        <v>5.0548709184132408E-2</v>
      </c>
      <c r="G773" s="1">
        <f>SUMIFS(SolRaw!$D:$D,SolRaw!$A:$A,$B773,SolRaw!$B:$B,$C773,SolRaw!$C:$C,G$1)/SUMIFS(GraphStats!$G:$G,GraphStats!$A:$A,$B773,GraphStats!$D:$D,G$1)</f>
        <v>4.9967171240207588E-2</v>
      </c>
      <c r="H773" s="1">
        <f>SUMIFS(SolRaw!$D:$D,SolRaw!$A:$A,$B773,SolRaw!$B:$B,$C773,SolRaw!$C:$C,H$1)/SUMIFS(GraphStats!$G:$G,GraphStats!$A:$A,$B773,GraphStats!$D:$D,H$1)</f>
        <v>5.0730543236002609E-2</v>
      </c>
      <c r="I773" s="1">
        <f>SUMIFS(SolRaw!$D:$D,SolRaw!$A:$A,$B773,SolRaw!$B:$B,$C773,SolRaw!$C:$C,I$1)/SUMIFS(GraphStats!$G:$G,GraphStats!$A:$A,$B773,GraphStats!$D:$D,I$1)</f>
        <v>5.0258183287683535E-2</v>
      </c>
      <c r="J773" s="1">
        <f>SUMIFS(SolRaw!$D:$D,SolRaw!$A:$A,$B773,SolRaw!$B:$B,$C773,SolRaw!$C:$C,J$1)/SUMIFS(GraphStats!$G:$G,GraphStats!$A:$A,$B773,GraphStats!$D:$D,J$1)</f>
        <v>5.092874029044242E-2</v>
      </c>
      <c r="K773" s="1">
        <f>SUMIFS(SolRaw!$D:$D,SolRaw!$A:$A,$B773,SolRaw!$B:$B,$C773,SolRaw!$C:$C,K$1)/SUMIFS(GraphStats!$G:$G,GraphStats!$A:$A,$B773,GraphStats!$D:$D,K$1)</f>
        <v>5.0742986906489082E-2</v>
      </c>
      <c r="L773" s="1">
        <f>SUMIFS(SolRaw!$D:$D,SolRaw!$A:$A,$B773,SolRaw!$B:$B,$C773,SolRaw!$C:$C,L$1)/SUMIFS(GraphStats!$G:$G,GraphStats!$A:$A,$B773,GraphStats!$D:$D,L$1)</f>
        <v>4.9798896857032308E-2</v>
      </c>
      <c r="M773" s="1">
        <f>SUMIFS(SolRaw!$D:$D,SolRaw!$A:$A,$B773,SolRaw!$B:$B,$C773,SolRaw!$C:$C,M$1)/SUMIFS(GraphStats!$G:$G,GraphStats!$A:$A,$B773,GraphStats!$D:$D,M$1)</f>
        <v>5.1812167409751184E-2</v>
      </c>
      <c r="N773" s="1">
        <f t="shared" si="84"/>
        <v>5.0486443155857777E-2</v>
      </c>
      <c r="O773" s="1">
        <f t="shared" si="85"/>
        <v>4.9218529011633386E-2</v>
      </c>
      <c r="P773" s="1">
        <f t="shared" si="86"/>
        <v>5.0039924252076574E-2</v>
      </c>
      <c r="Q773" s="1">
        <f t="shared" si="90"/>
        <v>5.0639626210067512E-2</v>
      </c>
      <c r="R773" s="1">
        <f t="shared" si="87"/>
        <v>5.0829624828024646E-2</v>
      </c>
      <c r="S773" s="1">
        <f t="shared" si="88"/>
        <v>5.1812167409751184E-2</v>
      </c>
      <c r="T773" s="1">
        <f t="shared" si="89"/>
        <v>7.1670151917742537E-4</v>
      </c>
    </row>
    <row r="774" spans="1:20" x14ac:dyDescent="0.2">
      <c r="A774" t="str">
        <f>VLOOKUP(B774,GraphStats!$A:$B,2,0)</f>
        <v>ISPD</v>
      </c>
      <c r="B774" t="s">
        <v>57</v>
      </c>
      <c r="C774" t="s">
        <v>152</v>
      </c>
      <c r="D774" s="1">
        <f>SUMIFS(SolRaw!$D:$D,SolRaw!$A:$A,$B774,SolRaw!$B:$B,$C774,SolRaw!$C:$C,D$1)/SUMIFS(GraphStats!$G:$G,GraphStats!$A:$A,$B774,GraphStats!$D:$D,D$1)</f>
        <v>5.0969598735637861E-2</v>
      </c>
      <c r="E774" s="1">
        <f>SUMIFS(SolRaw!$D:$D,SolRaw!$A:$A,$B774,SolRaw!$B:$B,$C774,SolRaw!$C:$C,E$1)/SUMIFS(GraphStats!$G:$G,GraphStats!$A:$A,$B774,GraphStats!$D:$D,E$1)</f>
        <v>5.0179791441927364E-2</v>
      </c>
      <c r="F774" s="1">
        <f>SUMIFS(SolRaw!$D:$D,SolRaw!$A:$A,$B774,SolRaw!$B:$B,$C774,SolRaw!$C:$C,F$1)/SUMIFS(GraphStats!$G:$G,GraphStats!$A:$A,$B774,GraphStats!$D:$D,F$1)</f>
        <v>5.0787082846091569E-2</v>
      </c>
      <c r="G774" s="1">
        <f>SUMIFS(SolRaw!$D:$D,SolRaw!$A:$A,$B774,SolRaw!$B:$B,$C774,SolRaw!$C:$C,G$1)/SUMIFS(GraphStats!$G:$G,GraphStats!$A:$A,$B774,GraphStats!$D:$D,G$1)</f>
        <v>5.0160546126656054E-2</v>
      </c>
      <c r="H774" s="1">
        <f>SUMIFS(SolRaw!$D:$D,SolRaw!$A:$A,$B774,SolRaw!$B:$B,$C774,SolRaw!$C:$C,H$1)/SUMIFS(GraphStats!$G:$G,GraphStats!$A:$A,$B774,GraphStats!$D:$D,H$1)</f>
        <v>5.0334316396136787E-2</v>
      </c>
      <c r="I774" s="1">
        <f>SUMIFS(SolRaw!$D:$D,SolRaw!$A:$A,$B774,SolRaw!$B:$B,$C774,SolRaw!$C:$C,I$1)/SUMIFS(GraphStats!$G:$G,GraphStats!$A:$A,$B774,GraphStats!$D:$D,I$1)</f>
        <v>4.978671815365273E-2</v>
      </c>
      <c r="J774" s="1">
        <f>SUMIFS(SolRaw!$D:$D,SolRaw!$A:$A,$B774,SolRaw!$B:$B,$C774,SolRaw!$C:$C,J$1)/SUMIFS(GraphStats!$G:$G,GraphStats!$A:$A,$B774,GraphStats!$D:$D,J$1)</f>
        <v>4.9654396037374759E-2</v>
      </c>
      <c r="K774" s="1">
        <f>SUMIFS(SolRaw!$D:$D,SolRaw!$A:$A,$B774,SolRaw!$B:$B,$C774,SolRaw!$C:$C,K$1)/SUMIFS(GraphStats!$G:$G,GraphStats!$A:$A,$B774,GraphStats!$D:$D,K$1)</f>
        <v>5.0170765335087547E-2</v>
      </c>
      <c r="L774" s="1">
        <f>SUMIFS(SolRaw!$D:$D,SolRaw!$A:$A,$B774,SolRaw!$B:$B,$C774,SolRaw!$C:$C,L$1)/SUMIFS(GraphStats!$G:$G,GraphStats!$A:$A,$B774,GraphStats!$D:$D,L$1)</f>
        <v>4.8372729154107091E-2</v>
      </c>
      <c r="M774" s="1">
        <f>SUMIFS(SolRaw!$D:$D,SolRaw!$A:$A,$B774,SolRaw!$B:$B,$C774,SolRaw!$C:$C,M$1)/SUMIFS(GraphStats!$G:$G,GraphStats!$A:$A,$B774,GraphStats!$D:$D,M$1)</f>
        <v>5.1030130878757372E-2</v>
      </c>
      <c r="N774" s="1">
        <f t="shared" si="84"/>
        <v>5.0144607510542914E-2</v>
      </c>
      <c r="O774" s="1">
        <f t="shared" si="85"/>
        <v>4.8372729154107091E-2</v>
      </c>
      <c r="P774" s="1">
        <f t="shared" si="86"/>
        <v>4.9880175146903558E-2</v>
      </c>
      <c r="Q774" s="1">
        <f t="shared" si="90"/>
        <v>5.0175278388507452E-2</v>
      </c>
      <c r="R774" s="1">
        <f t="shared" si="87"/>
        <v>5.0673891233602872E-2</v>
      </c>
      <c r="S774" s="1">
        <f t="shared" si="88"/>
        <v>5.1030130878757372E-2</v>
      </c>
      <c r="T774" s="1">
        <f t="shared" si="89"/>
        <v>7.7629084939588176E-4</v>
      </c>
    </row>
    <row r="775" spans="1:20" x14ac:dyDescent="0.2">
      <c r="A775" t="str">
        <f>VLOOKUP(B775,GraphStats!$A:$B,2,0)</f>
        <v>ISPD</v>
      </c>
      <c r="B775" t="s">
        <v>57</v>
      </c>
      <c r="C775" t="s">
        <v>153</v>
      </c>
      <c r="D775" s="1">
        <f>SUMIFS(SolRaw!$D:$D,SolRaw!$A:$A,$B775,SolRaw!$B:$B,$C775,SolRaw!$C:$C,D$1)/SUMIFS(GraphStats!$G:$G,GraphStats!$A:$A,$B775,GraphStats!$D:$D,D$1)</f>
        <v>4.9770789463050184E-2</v>
      </c>
      <c r="E775" s="1">
        <f>SUMIFS(SolRaw!$D:$D,SolRaw!$A:$A,$B775,SolRaw!$B:$B,$C775,SolRaw!$C:$C,E$1)/SUMIFS(GraphStats!$G:$G,GraphStats!$A:$A,$B775,GraphStats!$D:$D,E$1)</f>
        <v>5.0611290902553036E-2</v>
      </c>
      <c r="F775" s="1">
        <f>SUMIFS(SolRaw!$D:$D,SolRaw!$A:$A,$B775,SolRaw!$B:$B,$C775,SolRaw!$C:$C,F$1)/SUMIFS(GraphStats!$G:$G,GraphStats!$A:$A,$B775,GraphStats!$D:$D,F$1)</f>
        <v>5.0350814068543671E-2</v>
      </c>
      <c r="G775" s="1">
        <f>SUMIFS(SolRaw!$D:$D,SolRaw!$A:$A,$B775,SolRaw!$B:$B,$C775,SolRaw!$C:$C,G$1)/SUMIFS(GraphStats!$G:$G,GraphStats!$A:$A,$B775,GraphStats!$D:$D,G$1)</f>
        <v>5.0169540307421101E-2</v>
      </c>
      <c r="H775" s="1">
        <f>SUMIFS(SolRaw!$D:$D,SolRaw!$A:$A,$B775,SolRaw!$B:$B,$C775,SolRaw!$C:$C,H$1)/SUMIFS(GraphStats!$G:$G,GraphStats!$A:$A,$B775,GraphStats!$D:$D,H$1)</f>
        <v>5.1162790697674418E-2</v>
      </c>
      <c r="I775" s="1">
        <f>SUMIFS(SolRaw!$D:$D,SolRaw!$A:$A,$B775,SolRaw!$B:$B,$C775,SolRaw!$C:$C,I$1)/SUMIFS(GraphStats!$G:$G,GraphStats!$A:$A,$B775,GraphStats!$D:$D,I$1)</f>
        <v>5.0038166225135829E-2</v>
      </c>
      <c r="J775" s="1">
        <f>SUMIFS(SolRaw!$D:$D,SolRaw!$A:$A,$B775,SolRaw!$B:$B,$C775,SolRaw!$C:$C,J$1)/SUMIFS(GraphStats!$G:$G,GraphStats!$A:$A,$B775,GraphStats!$D:$D,J$1)</f>
        <v>5.0127209276145446E-2</v>
      </c>
      <c r="K775" s="1">
        <f>SUMIFS(SolRaw!$D:$D,SolRaw!$A:$A,$B775,SolRaw!$B:$B,$C775,SolRaw!$C:$C,K$1)/SUMIFS(GraphStats!$G:$G,GraphStats!$A:$A,$B775,GraphStats!$D:$D,K$1)</f>
        <v>5.1202566436276145E-2</v>
      </c>
      <c r="L775" s="1">
        <f>SUMIFS(SolRaw!$D:$D,SolRaw!$A:$A,$B775,SolRaw!$B:$B,$C775,SolRaw!$C:$C,L$1)/SUMIFS(GraphStats!$G:$G,GraphStats!$A:$A,$B775,GraphStats!$D:$D,L$1)</f>
        <v>4.9744909436101388E-2</v>
      </c>
      <c r="M775" s="1">
        <f>SUMIFS(SolRaw!$D:$D,SolRaw!$A:$A,$B775,SolRaw!$B:$B,$C775,SolRaw!$C:$C,M$1)/SUMIFS(GraphStats!$G:$G,GraphStats!$A:$A,$B775,GraphStats!$D:$D,M$1)</f>
        <v>5.1798684021285776E-2</v>
      </c>
      <c r="N775" s="1">
        <f t="shared" si="84"/>
        <v>5.0497676083418694E-2</v>
      </c>
      <c r="O775" s="1">
        <f t="shared" si="85"/>
        <v>4.9744909436101388E-2</v>
      </c>
      <c r="P775" s="1">
        <f t="shared" si="86"/>
        <v>5.0060426987888235E-2</v>
      </c>
      <c r="Q775" s="1">
        <f t="shared" si="90"/>
        <v>5.0260177187982383E-2</v>
      </c>
      <c r="R775" s="1">
        <f t="shared" si="87"/>
        <v>5.1024915748894076E-2</v>
      </c>
      <c r="S775" s="1">
        <f t="shared" si="88"/>
        <v>5.1798684021285776E-2</v>
      </c>
      <c r="T775" s="1">
        <f t="shared" si="89"/>
        <v>6.8454657575534289E-4</v>
      </c>
    </row>
    <row r="776" spans="1:20" x14ac:dyDescent="0.2">
      <c r="A776" t="str">
        <f>VLOOKUP(B776,GraphStats!$A:$B,2,0)</f>
        <v>ISPD</v>
      </c>
      <c r="B776" t="s">
        <v>57</v>
      </c>
      <c r="C776" t="s">
        <v>154</v>
      </c>
      <c r="D776" s="1">
        <f>SUMIFS(SolRaw!$D:$D,SolRaw!$A:$A,$B776,SolRaw!$B:$B,$C776,SolRaw!$C:$C,D$1)/SUMIFS(GraphStats!$G:$G,GraphStats!$A:$A,$B776,GraphStats!$D:$D,D$1)</f>
        <v>5.0857350676406808E-2</v>
      </c>
      <c r="E776" s="1">
        <f>SUMIFS(SolRaw!$D:$D,SolRaw!$A:$A,$B776,SolRaw!$B:$B,$C776,SolRaw!$C:$C,E$1)/SUMIFS(GraphStats!$G:$G,GraphStats!$A:$A,$B776,GraphStats!$D:$D,E$1)</f>
        <v>5.0647249190938513E-2</v>
      </c>
      <c r="F776" s="1">
        <f>SUMIFS(SolRaw!$D:$D,SolRaw!$A:$A,$B776,SolRaw!$B:$B,$C776,SolRaw!$C:$C,F$1)/SUMIFS(GraphStats!$G:$G,GraphStats!$A:$A,$B776,GraphStats!$D:$D,F$1)</f>
        <v>5.0472249707654945E-2</v>
      </c>
      <c r="G776" s="1">
        <f>SUMIFS(SolRaw!$D:$D,SolRaw!$A:$A,$B776,SolRaw!$B:$B,$C776,SolRaw!$C:$C,G$1)/SUMIFS(GraphStats!$G:$G,GraphStats!$A:$A,$B776,GraphStats!$D:$D,G$1)</f>
        <v>5.0111078132448306E-2</v>
      </c>
      <c r="H776" s="1">
        <f>SUMIFS(SolRaw!$D:$D,SolRaw!$A:$A,$B776,SolRaw!$B:$B,$C776,SolRaw!$C:$C,H$1)/SUMIFS(GraphStats!$G:$G,GraphStats!$A:$A,$B776,GraphStats!$D:$D,H$1)</f>
        <v>5.0289290618879309E-2</v>
      </c>
      <c r="I776" s="1">
        <f>SUMIFS(SolRaw!$D:$D,SolRaw!$A:$A,$B776,SolRaw!$B:$B,$C776,SolRaw!$C:$C,I$1)/SUMIFS(GraphStats!$G:$G,GraphStats!$A:$A,$B776,GraphStats!$D:$D,I$1)</f>
        <v>4.929729244308742E-2</v>
      </c>
      <c r="J776" s="1">
        <f>SUMIFS(SolRaw!$D:$D,SolRaw!$A:$A,$B776,SolRaw!$B:$B,$C776,SolRaw!$C:$C,J$1)/SUMIFS(GraphStats!$G:$G,GraphStats!$A:$A,$B776,GraphStats!$D:$D,J$1)</f>
        <v>5.046043003489812E-2</v>
      </c>
      <c r="K776" s="1">
        <f>SUMIFS(SolRaw!$D:$D,SolRaw!$A:$A,$B776,SolRaw!$B:$B,$C776,SolRaw!$C:$C,K$1)/SUMIFS(GraphStats!$G:$G,GraphStats!$A:$A,$B776,GraphStats!$D:$D,K$1)</f>
        <v>5.0242856241720812E-2</v>
      </c>
      <c r="L776" s="1">
        <f>SUMIFS(SolRaw!$D:$D,SolRaw!$A:$A,$B776,SolRaw!$B:$B,$C776,SolRaw!$C:$C,L$1)/SUMIFS(GraphStats!$G:$G,GraphStats!$A:$A,$B776,GraphStats!$D:$D,L$1)</f>
        <v>4.8813626425042965E-2</v>
      </c>
      <c r="M776" s="1">
        <f>SUMIFS(SolRaw!$D:$D,SolRaw!$A:$A,$B776,SolRaw!$B:$B,$C776,SolRaw!$C:$C,M$1)/SUMIFS(GraphStats!$G:$G,GraphStats!$A:$A,$B776,GraphStats!$D:$D,M$1)</f>
        <v>5.1686322450740688E-2</v>
      </c>
      <c r="N776" s="1">
        <f t="shared" si="84"/>
        <v>5.028777459218179E-2</v>
      </c>
      <c r="O776" s="1">
        <f t="shared" si="85"/>
        <v>4.8813626425042965E-2</v>
      </c>
      <c r="P776" s="1">
        <f t="shared" si="86"/>
        <v>5.0144022659766432E-2</v>
      </c>
      <c r="Q776" s="1">
        <f t="shared" si="90"/>
        <v>5.0374860326888718E-2</v>
      </c>
      <c r="R776" s="1">
        <f t="shared" si="87"/>
        <v>5.0603499320117623E-2</v>
      </c>
      <c r="S776" s="1">
        <f t="shared" si="88"/>
        <v>5.1686322450740688E-2</v>
      </c>
      <c r="T776" s="1">
        <f t="shared" si="89"/>
        <v>7.9308296381633259E-4</v>
      </c>
    </row>
    <row r="777" spans="1:20" x14ac:dyDescent="0.2">
      <c r="A777" t="str">
        <f>VLOOKUP(B777,GraphStats!$A:$B,2,0)</f>
        <v>ISPD</v>
      </c>
      <c r="B777" t="s">
        <v>57</v>
      </c>
      <c r="C777" t="s">
        <v>155</v>
      </c>
      <c r="D777" s="1">
        <f>SUMIFS(SolRaw!$D:$D,SolRaw!$A:$A,$B777,SolRaw!$B:$B,$C777,SolRaw!$C:$C,D$1)/SUMIFS(GraphStats!$G:$G,GraphStats!$A:$A,$B777,GraphStats!$D:$D,D$1)</f>
        <v>5.124797392253088E-2</v>
      </c>
      <c r="E777" s="1">
        <f>SUMIFS(SolRaw!$D:$D,SolRaw!$A:$A,$B777,SolRaw!$B:$B,$C777,SolRaw!$C:$C,E$1)/SUMIFS(GraphStats!$G:$G,GraphStats!$A:$A,$B777,GraphStats!$D:$D,E$1)</f>
        <v>5.0629270046745778E-2</v>
      </c>
      <c r="F777" s="1">
        <f>SUMIFS(SolRaw!$D:$D,SolRaw!$A:$A,$B777,SolRaw!$B:$B,$C777,SolRaw!$C:$C,F$1)/SUMIFS(GraphStats!$G:$G,GraphStats!$A:$A,$B777,GraphStats!$D:$D,F$1)</f>
        <v>5.0638661509400017E-2</v>
      </c>
      <c r="G777" s="1">
        <f>SUMIFS(SolRaw!$D:$D,SolRaw!$A:$A,$B777,SolRaw!$B:$B,$C777,SolRaw!$C:$C,G$1)/SUMIFS(GraphStats!$G:$G,GraphStats!$A:$A,$B777,GraphStats!$D:$D,G$1)</f>
        <v>5.0245990843923984E-2</v>
      </c>
      <c r="H777" s="1">
        <f>SUMIFS(SolRaw!$D:$D,SolRaw!$A:$A,$B777,SolRaw!$B:$B,$C777,SolRaw!$C:$C,H$1)/SUMIFS(GraphStats!$G:$G,GraphStats!$A:$A,$B777,GraphStats!$D:$D,H$1)</f>
        <v>5.0649496836939145E-2</v>
      </c>
      <c r="I777" s="1">
        <f>SUMIFS(SolRaw!$D:$D,SolRaw!$A:$A,$B777,SolRaw!$B:$B,$C777,SolRaw!$C:$C,I$1)/SUMIFS(GraphStats!$G:$G,GraphStats!$A:$A,$B777,GraphStats!$D:$D,I$1)</f>
        <v>5.01010282430066E-2</v>
      </c>
      <c r="J777" s="1">
        <f>SUMIFS(SolRaw!$D:$D,SolRaw!$A:$A,$B777,SolRaw!$B:$B,$C777,SolRaw!$C:$C,J$1)/SUMIFS(GraphStats!$G:$G,GraphStats!$A:$A,$B777,GraphStats!$D:$D,J$1)</f>
        <v>5.0699088145896659E-2</v>
      </c>
      <c r="K777" s="1">
        <f>SUMIFS(SolRaw!$D:$D,SolRaw!$A:$A,$B777,SolRaw!$B:$B,$C777,SolRaw!$C:$C,K$1)/SUMIFS(GraphStats!$G:$G,GraphStats!$A:$A,$B777,GraphStats!$D:$D,K$1)</f>
        <v>5.0810572131457767E-2</v>
      </c>
      <c r="L777" s="1">
        <f>SUMIFS(SolRaw!$D:$D,SolRaw!$A:$A,$B777,SolRaw!$B:$B,$C777,SolRaw!$C:$C,L$1)/SUMIFS(GraphStats!$G:$G,GraphStats!$A:$A,$B777,GraphStats!$D:$D,L$1)</f>
        <v>4.9686423063426223E-2</v>
      </c>
      <c r="M777" s="1">
        <f>SUMIFS(SolRaw!$D:$D,SolRaw!$A:$A,$B777,SolRaw!$B:$B,$C777,SolRaw!$C:$C,M$1)/SUMIFS(GraphStats!$G:$G,GraphStats!$A:$A,$B777,GraphStats!$D:$D,M$1)</f>
        <v>5.1021141953113761E-2</v>
      </c>
      <c r="N777" s="1">
        <f t="shared" si="84"/>
        <v>5.0572964669644081E-2</v>
      </c>
      <c r="O777" s="1">
        <f t="shared" si="85"/>
        <v>4.9686423063426223E-2</v>
      </c>
      <c r="P777" s="1">
        <f t="shared" si="86"/>
        <v>5.0341810644629434E-2</v>
      </c>
      <c r="Q777" s="1">
        <f t="shared" si="90"/>
        <v>5.0644079173169584E-2</v>
      </c>
      <c r="R777" s="1">
        <f t="shared" si="87"/>
        <v>5.0782701135067491E-2</v>
      </c>
      <c r="S777" s="1">
        <f t="shared" si="88"/>
        <v>5.124797392253088E-2</v>
      </c>
      <c r="T777" s="1">
        <f t="shared" si="89"/>
        <v>4.5433715356632158E-4</v>
      </c>
    </row>
    <row r="778" spans="1:20" x14ac:dyDescent="0.2">
      <c r="A778" t="str">
        <f>VLOOKUP(B778,GraphStats!$A:$B,2,0)</f>
        <v>ISPD</v>
      </c>
      <c r="B778" t="s">
        <v>57</v>
      </c>
      <c r="C778" t="s">
        <v>156</v>
      </c>
      <c r="D778" s="1">
        <f>SUMIFS(SolRaw!$D:$D,SolRaw!$A:$A,$B778,SolRaw!$B:$B,$C778,SolRaw!$C:$C,D$1)/SUMIFS(GraphStats!$G:$G,GraphStats!$A:$A,$B778,GraphStats!$D:$D,D$1)</f>
        <v>5.1557778566008593E-2</v>
      </c>
      <c r="E778" s="1">
        <f>SUMIFS(SolRaw!$D:$D,SolRaw!$A:$A,$B778,SolRaw!$B:$B,$C778,SolRaw!$C:$C,E$1)/SUMIFS(GraphStats!$G:$G,GraphStats!$A:$A,$B778,GraphStats!$D:$D,E$1)</f>
        <v>5.0332614167565626E-2</v>
      </c>
      <c r="F778" s="1">
        <f>SUMIFS(SolRaw!$D:$D,SolRaw!$A:$A,$B778,SolRaw!$B:$B,$C778,SolRaw!$C:$C,F$1)/SUMIFS(GraphStats!$G:$G,GraphStats!$A:$A,$B778,GraphStats!$D:$D,F$1)</f>
        <v>5.0728613834667625E-2</v>
      </c>
      <c r="G778" s="1">
        <f>SUMIFS(SolRaw!$D:$D,SolRaw!$A:$A,$B778,SolRaw!$B:$B,$C778,SolRaw!$C:$C,G$1)/SUMIFS(GraphStats!$G:$G,GraphStats!$A:$A,$B778,GraphStats!$D:$D,G$1)</f>
        <v>5.0407886097694789E-2</v>
      </c>
      <c r="H778" s="1">
        <f>SUMIFS(SolRaw!$D:$D,SolRaw!$A:$A,$B778,SolRaw!$B:$B,$C778,SolRaw!$C:$C,H$1)/SUMIFS(GraphStats!$G:$G,GraphStats!$A:$A,$B778,GraphStats!$D:$D,H$1)</f>
        <v>5.0415362795200251E-2</v>
      </c>
      <c r="I778" s="1">
        <f>SUMIFS(SolRaw!$D:$D,SolRaw!$A:$A,$B778,SolRaw!$B:$B,$C778,SolRaw!$C:$C,I$1)/SUMIFS(GraphStats!$G:$G,GraphStats!$A:$A,$B778,GraphStats!$D:$D,I$1)</f>
        <v>4.957568137937228E-2</v>
      </c>
      <c r="J778" s="1">
        <f>SUMIFS(SolRaw!$D:$D,SolRaw!$A:$A,$B778,SolRaw!$B:$B,$C778,SolRaw!$C:$C,J$1)/SUMIFS(GraphStats!$G:$G,GraphStats!$A:$A,$B778,GraphStats!$D:$D,J$1)</f>
        <v>5.0437915118766184E-2</v>
      </c>
      <c r="K778" s="1">
        <f>SUMIFS(SolRaw!$D:$D,SolRaw!$A:$A,$B778,SolRaw!$B:$B,$C778,SolRaw!$C:$C,K$1)/SUMIFS(GraphStats!$G:$G,GraphStats!$A:$A,$B778,GraphStats!$D:$D,K$1)</f>
        <v>5.0499680096601815E-2</v>
      </c>
      <c r="L778" s="1">
        <f>SUMIFS(SolRaw!$D:$D,SolRaw!$A:$A,$B778,SolRaw!$B:$B,$C778,SolRaw!$C:$C,L$1)/SUMIFS(GraphStats!$G:$G,GraphStats!$A:$A,$B778,GraphStats!$D:$D,L$1)</f>
        <v>5.0014846540756004E-2</v>
      </c>
      <c r="M778" s="1">
        <f>SUMIFS(SolRaw!$D:$D,SolRaw!$A:$A,$B778,SolRaw!$B:$B,$C778,SolRaw!$C:$C,M$1)/SUMIFS(GraphStats!$G:$G,GraphStats!$A:$A,$B778,GraphStats!$D:$D,M$1)</f>
        <v>5.0841363440241621E-2</v>
      </c>
      <c r="N778" s="1">
        <f t="shared" si="84"/>
        <v>5.0481174203687473E-2</v>
      </c>
      <c r="O778" s="1">
        <f t="shared" si="85"/>
        <v>4.957568137937228E-2</v>
      </c>
      <c r="P778" s="1">
        <f t="shared" si="86"/>
        <v>5.0351432150097915E-2</v>
      </c>
      <c r="Q778" s="1">
        <f t="shared" si="90"/>
        <v>5.0426638956983218E-2</v>
      </c>
      <c r="R778" s="1">
        <f t="shared" si="87"/>
        <v>5.0671380400151171E-2</v>
      </c>
      <c r="S778" s="1">
        <f t="shared" si="88"/>
        <v>5.1557778566008593E-2</v>
      </c>
      <c r="T778" s="1">
        <f t="shared" si="89"/>
        <v>5.1869543011286449E-4</v>
      </c>
    </row>
    <row r="779" spans="1:20" x14ac:dyDescent="0.2">
      <c r="A779" t="str">
        <f>VLOOKUP(B779,GraphStats!$A:$B,2,0)</f>
        <v>ISPD</v>
      </c>
      <c r="B779" t="s">
        <v>57</v>
      </c>
      <c r="C779" t="s">
        <v>157</v>
      </c>
      <c r="D779" s="1">
        <f>SUMIFS(SolRaw!$D:$D,SolRaw!$A:$A,$B779,SolRaw!$B:$B,$C779,SolRaw!$C:$C,D$1)/SUMIFS(GraphStats!$G:$G,GraphStats!$A:$A,$B779,GraphStats!$D:$D,D$1)</f>
        <v>5.1256953767269367E-2</v>
      </c>
      <c r="E779" s="1">
        <f>SUMIFS(SolRaw!$D:$D,SolRaw!$A:$A,$B779,SolRaw!$B:$B,$C779,SolRaw!$C:$C,E$1)/SUMIFS(GraphStats!$G:$G,GraphStats!$A:$A,$B779,GraphStats!$D:$D,E$1)</f>
        <v>5.0642754404890328E-2</v>
      </c>
      <c r="F779" s="1">
        <f>SUMIFS(SolRaw!$D:$D,SolRaw!$A:$A,$B779,SolRaw!$B:$B,$C779,SolRaw!$C:$C,F$1)/SUMIFS(GraphStats!$G:$G,GraphStats!$A:$A,$B779,GraphStats!$D:$D,F$1)</f>
        <v>5.0760097148511291E-2</v>
      </c>
      <c r="G779" s="1">
        <f>SUMIFS(SolRaw!$D:$D,SolRaw!$A:$A,$B779,SolRaw!$B:$B,$C779,SolRaw!$C:$C,G$1)/SUMIFS(GraphStats!$G:$G,GraphStats!$A:$A,$B779,GraphStats!$D:$D,G$1)</f>
        <v>5.0637237707203436E-2</v>
      </c>
      <c r="H779" s="1">
        <f>SUMIFS(SolRaw!$D:$D,SolRaw!$A:$A,$B779,SolRaw!$B:$B,$C779,SolRaw!$C:$C,H$1)/SUMIFS(GraphStats!$G:$G,GraphStats!$A:$A,$B779,GraphStats!$D:$D,H$1)</f>
        <v>5.0320808662959543E-2</v>
      </c>
      <c r="I779" s="1">
        <f>SUMIFS(SolRaw!$D:$D,SolRaw!$A:$A,$B779,SolRaw!$B:$B,$C779,SolRaw!$C:$C,I$1)/SUMIFS(GraphStats!$G:$G,GraphStats!$A:$A,$B779,GraphStats!$D:$D,I$1)</f>
        <v>4.975079700058372E-2</v>
      </c>
      <c r="J779" s="1">
        <f>SUMIFS(SolRaw!$D:$D,SolRaw!$A:$A,$B779,SolRaw!$B:$B,$C779,SolRaw!$C:$C,J$1)/SUMIFS(GraphStats!$G:$G,GraphStats!$A:$A,$B779,GraphStats!$D:$D,J$1)</f>
        <v>5.076212991106608E-2</v>
      </c>
      <c r="K779" s="1">
        <f>SUMIFS(SolRaw!$D:$D,SolRaw!$A:$A,$B779,SolRaw!$B:$B,$C779,SolRaw!$C:$C,K$1)/SUMIFS(GraphStats!$G:$G,GraphStats!$A:$A,$B779,GraphStats!$D:$D,K$1)</f>
        <v>5.0986293716376349E-2</v>
      </c>
      <c r="L779" s="1">
        <f>SUMIFS(SolRaw!$D:$D,SolRaw!$A:$A,$B779,SolRaw!$B:$B,$C779,SolRaw!$C:$C,L$1)/SUMIFS(GraphStats!$G:$G,GraphStats!$A:$A,$B779,GraphStats!$D:$D,L$1)</f>
        <v>4.9803395808776553E-2</v>
      </c>
      <c r="M779" s="1">
        <f>SUMIFS(SolRaw!$D:$D,SolRaw!$A:$A,$B779,SolRaw!$B:$B,$C779,SolRaw!$C:$C,M$1)/SUMIFS(GraphStats!$G:$G,GraphStats!$A:$A,$B779,GraphStats!$D:$D,M$1)</f>
        <v>5.0958219473608513E-2</v>
      </c>
      <c r="N779" s="1">
        <f t="shared" si="84"/>
        <v>5.058786876012452E-2</v>
      </c>
      <c r="O779" s="1">
        <f t="shared" si="85"/>
        <v>4.975079700058372E-2</v>
      </c>
      <c r="P779" s="1">
        <f t="shared" si="86"/>
        <v>5.0399915924020516E-2</v>
      </c>
      <c r="Q779" s="1">
        <f t="shared" si="90"/>
        <v>5.0701425776700809E-2</v>
      </c>
      <c r="R779" s="1">
        <f t="shared" si="87"/>
        <v>5.0909197082972903E-2</v>
      </c>
      <c r="S779" s="1">
        <f t="shared" si="88"/>
        <v>5.1256953767269367E-2</v>
      </c>
      <c r="T779" s="1">
        <f t="shared" si="89"/>
        <v>4.9401576385940281E-4</v>
      </c>
    </row>
    <row r="780" spans="1:20" x14ac:dyDescent="0.2">
      <c r="A780" t="str">
        <f>VLOOKUP(B780,GraphStats!$A:$B,2,0)</f>
        <v>ISPD</v>
      </c>
      <c r="B780" t="s">
        <v>57</v>
      </c>
      <c r="C780" t="s">
        <v>158</v>
      </c>
      <c r="D780" s="1">
        <f>SUMIFS(SolRaw!$D:$D,SolRaw!$A:$A,$B780,SolRaw!$B:$B,$C780,SolRaw!$C:$C,D$1)/SUMIFS(GraphStats!$G:$G,GraphStats!$A:$A,$B780,GraphStats!$D:$D,D$1)</f>
        <v>6.097314577430956E-2</v>
      </c>
      <c r="E780" s="1">
        <f>SUMIFS(SolRaw!$D:$D,SolRaw!$A:$A,$B780,SolRaw!$B:$B,$C780,SolRaw!$C:$C,E$1)/SUMIFS(GraphStats!$G:$G,GraphStats!$A:$A,$B780,GraphStats!$D:$D,E$1)</f>
        <v>6.1457209636821289E-2</v>
      </c>
      <c r="F780" s="1">
        <f>SUMIFS(SolRaw!$D:$D,SolRaw!$A:$A,$B780,SolRaw!$B:$B,$C780,SolRaw!$C:$C,F$1)/SUMIFS(GraphStats!$G:$G,GraphStats!$A:$A,$B780,GraphStats!$D:$D,F$1)</f>
        <v>6.1230547809660876E-2</v>
      </c>
      <c r="G780" s="1">
        <f>SUMIFS(SolRaw!$D:$D,SolRaw!$A:$A,$B780,SolRaw!$B:$B,$C780,SolRaw!$C:$C,G$1)/SUMIFS(GraphStats!$G:$G,GraphStats!$A:$A,$B780,GraphStats!$D:$D,G$1)</f>
        <v>6.0278999487331696E-2</v>
      </c>
      <c r="H780" s="1">
        <f>SUMIFS(SolRaw!$D:$D,SolRaw!$A:$A,$B780,SolRaw!$B:$B,$C780,SolRaw!$C:$C,H$1)/SUMIFS(GraphStats!$G:$G,GraphStats!$A:$A,$B780,GraphStats!$D:$D,H$1)</f>
        <v>5.9861770863819538E-2</v>
      </c>
      <c r="I780" s="1">
        <f>SUMIFS(SolRaw!$D:$D,SolRaw!$A:$A,$B780,SolRaw!$B:$B,$C780,SolRaw!$C:$C,I$1)/SUMIFS(GraphStats!$G:$G,GraphStats!$A:$A,$B780,GraphStats!$D:$D,I$1)</f>
        <v>6.0962686902249562E-2</v>
      </c>
      <c r="J780" s="1">
        <f>SUMIFS(SolRaw!$D:$D,SolRaw!$A:$A,$B780,SolRaw!$B:$B,$C780,SolRaw!$C:$C,J$1)/SUMIFS(GraphStats!$G:$G,GraphStats!$A:$A,$B780,GraphStats!$D:$D,J$1)</f>
        <v>6.0389508049082517E-2</v>
      </c>
      <c r="K780" s="1">
        <f>SUMIFS(SolRaw!$D:$D,SolRaw!$A:$A,$B780,SolRaw!$B:$B,$C780,SolRaw!$C:$C,K$1)/SUMIFS(GraphStats!$G:$G,GraphStats!$A:$A,$B780,GraphStats!$D:$D,K$1)</f>
        <v>6.1137594506672915E-2</v>
      </c>
      <c r="L780" s="1">
        <f>SUMIFS(SolRaw!$D:$D,SolRaw!$A:$A,$B780,SolRaw!$B:$B,$C780,SolRaw!$C:$C,L$1)/SUMIFS(GraphStats!$G:$G,GraphStats!$A:$A,$B780,GraphStats!$D:$D,L$1)</f>
        <v>5.9728083356577914E-2</v>
      </c>
      <c r="M780" s="1">
        <f>SUMIFS(SolRaw!$D:$D,SolRaw!$A:$A,$B780,SolRaw!$B:$B,$C780,SolRaw!$C:$C,M$1)/SUMIFS(GraphStats!$G:$G,GraphStats!$A:$A,$B780,GraphStats!$D:$D,M$1)</f>
        <v>6.1717963469006182E-2</v>
      </c>
      <c r="N780" s="1">
        <f t="shared" si="84"/>
        <v>6.0773750985553189E-2</v>
      </c>
      <c r="O780" s="1">
        <f t="shared" si="85"/>
        <v>5.9728083356577914E-2</v>
      </c>
      <c r="P780" s="1">
        <f t="shared" si="86"/>
        <v>6.0306626627769401E-2</v>
      </c>
      <c r="Q780" s="1">
        <f t="shared" si="90"/>
        <v>6.0967916338279561E-2</v>
      </c>
      <c r="R780" s="1">
        <f t="shared" si="87"/>
        <v>6.1207309483913883E-2</v>
      </c>
      <c r="S780" s="1">
        <f t="shared" si="88"/>
        <v>6.1717963469006182E-2</v>
      </c>
      <c r="T780" s="1">
        <f t="shared" si="89"/>
        <v>6.7434772291637992E-4</v>
      </c>
    </row>
    <row r="781" spans="1:20" x14ac:dyDescent="0.2">
      <c r="A781" t="str">
        <f>VLOOKUP(B781,GraphStats!$A:$B,2,0)</f>
        <v>ISPD</v>
      </c>
      <c r="B781" t="s">
        <v>57</v>
      </c>
      <c r="C781" t="s">
        <v>159</v>
      </c>
      <c r="D781" s="1">
        <f>SUMIFS(SolRaw!$D:$D,SolRaw!$A:$A,$B781,SolRaw!$B:$B,$C781,SolRaw!$C:$C,D$1)/SUMIFS(GraphStats!$G:$G,GraphStats!$A:$A,$B781,GraphStats!$D:$D,D$1)</f>
        <v>6.0438845012369735E-2</v>
      </c>
      <c r="E781" s="1">
        <f>SUMIFS(SolRaw!$D:$D,SolRaw!$A:$A,$B781,SolRaw!$B:$B,$C781,SolRaw!$C:$C,E$1)/SUMIFS(GraphStats!$G:$G,GraphStats!$A:$A,$B781,GraphStats!$D:$D,E$1)</f>
        <v>6.0625674217907224E-2</v>
      </c>
      <c r="F781" s="1">
        <f>SUMIFS(SolRaw!$D:$D,SolRaw!$A:$A,$B781,SolRaw!$B:$B,$C781,SolRaw!$C:$C,F$1)/SUMIFS(GraphStats!$G:$G,GraphStats!$A:$A,$B781,GraphStats!$D:$D,F$1)</f>
        <v>6.0659350544211565E-2</v>
      </c>
      <c r="G781" s="1">
        <f>SUMIFS(SolRaw!$D:$D,SolRaw!$A:$A,$B781,SolRaw!$B:$B,$C781,SolRaw!$C:$C,G$1)/SUMIFS(GraphStats!$G:$G,GraphStats!$A:$A,$B781,GraphStats!$D:$D,G$1)</f>
        <v>5.9730354460663951E-2</v>
      </c>
      <c r="H781" s="1">
        <f>SUMIFS(SolRaw!$D:$D,SolRaw!$A:$A,$B781,SolRaw!$B:$B,$C781,SolRaw!$C:$C,H$1)/SUMIFS(GraphStats!$G:$G,GraphStats!$A:$A,$B781,GraphStats!$D:$D,H$1)</f>
        <v>6.0077894594655443E-2</v>
      </c>
      <c r="I781" s="1">
        <f>SUMIFS(SolRaw!$D:$D,SolRaw!$A:$A,$B781,SolRaw!$B:$B,$C781,SolRaw!$C:$C,I$1)/SUMIFS(GraphStats!$G:$G,GraphStats!$A:$A,$B781,GraphStats!$D:$D,I$1)</f>
        <v>6.0432849894481611E-2</v>
      </c>
      <c r="J781" s="1">
        <f>SUMIFS(SolRaw!$D:$D,SolRaw!$A:$A,$B781,SolRaw!$B:$B,$C781,SolRaw!$C:$C,J$1)/SUMIFS(GraphStats!$G:$G,GraphStats!$A:$A,$B781,GraphStats!$D:$D,J$1)</f>
        <v>5.9885173927727117E-2</v>
      </c>
      <c r="K781" s="1">
        <f>SUMIFS(SolRaw!$D:$D,SolRaw!$A:$A,$B781,SolRaw!$B:$B,$C781,SolRaw!$C:$C,K$1)/SUMIFS(GraphStats!$G:$G,GraphStats!$A:$A,$B781,GraphStats!$D:$D,K$1)</f>
        <v>6.0623946796910903E-2</v>
      </c>
      <c r="L781" s="1">
        <f>SUMIFS(SolRaw!$D:$D,SolRaw!$A:$A,$B781,SolRaw!$B:$B,$C781,SolRaw!$C:$C,L$1)/SUMIFS(GraphStats!$G:$G,GraphStats!$A:$A,$B781,GraphStats!$D:$D,L$1)</f>
        <v>5.9098230112383812E-2</v>
      </c>
      <c r="M781" s="1">
        <f>SUMIFS(SolRaw!$D:$D,SolRaw!$A:$A,$B781,SolRaw!$B:$B,$C781,SolRaw!$C:$C,M$1)/SUMIFS(GraphStats!$G:$G,GraphStats!$A:$A,$B781,GraphStats!$D:$D,M$1)</f>
        <v>6.0935926938012371E-2</v>
      </c>
      <c r="N781" s="1">
        <f t="shared" si="84"/>
        <v>6.025082464993238E-2</v>
      </c>
      <c r="O781" s="1">
        <f t="shared" si="85"/>
        <v>5.9098230112383812E-2</v>
      </c>
      <c r="P781" s="1">
        <f t="shared" si="86"/>
        <v>5.9933354094459199E-2</v>
      </c>
      <c r="Q781" s="1">
        <f t="shared" si="90"/>
        <v>6.0435847453425673E-2</v>
      </c>
      <c r="R781" s="1">
        <f t="shared" si="87"/>
        <v>6.0625242362658142E-2</v>
      </c>
      <c r="S781" s="1">
        <f t="shared" si="88"/>
        <v>6.0935926938012371E-2</v>
      </c>
      <c r="T781" s="1">
        <f t="shared" si="89"/>
        <v>5.5251388856564243E-4</v>
      </c>
    </row>
    <row r="782" spans="1:20" x14ac:dyDescent="0.2">
      <c r="A782" t="str">
        <f>VLOOKUP(B782,GraphStats!$A:$B,2,0)</f>
        <v>ISPD</v>
      </c>
      <c r="B782" t="s">
        <v>57</v>
      </c>
      <c r="C782" t="s">
        <v>160</v>
      </c>
      <c r="D782" s="1">
        <f>SUMIFS(SolRaw!$D:$D,SolRaw!$A:$A,$B782,SolRaw!$B:$B,$C782,SolRaw!$C:$C,D$1)/SUMIFS(GraphStats!$G:$G,GraphStats!$A:$A,$B782,GraphStats!$D:$D,D$1)</f>
        <v>7.6306230665271799E-2</v>
      </c>
      <c r="E782" s="1">
        <f>SUMIFS(SolRaw!$D:$D,SolRaw!$A:$A,$B782,SolRaw!$B:$B,$C782,SolRaw!$C:$C,E$1)/SUMIFS(GraphStats!$G:$G,GraphStats!$A:$A,$B782,GraphStats!$D:$D,E$1)</f>
        <v>7.6236066163250626E-2</v>
      </c>
      <c r="F782" s="1">
        <f>SUMIFS(SolRaw!$D:$D,SolRaw!$A:$A,$B782,SolRaw!$B:$B,$C782,SolRaw!$C:$C,F$1)/SUMIFS(GraphStats!$G:$G,GraphStats!$A:$A,$B782,GraphStats!$D:$D,F$1)</f>
        <v>7.5658900782585234E-2</v>
      </c>
      <c r="G782" s="1">
        <f>SUMIFS(SolRaw!$D:$D,SolRaw!$A:$A,$B782,SolRaw!$B:$B,$C782,SolRaw!$C:$C,G$1)/SUMIFS(GraphStats!$G:$G,GraphStats!$A:$A,$B782,GraphStats!$D:$D,G$1)</f>
        <v>7.5704019499383893E-2</v>
      </c>
      <c r="H782" s="1">
        <f>SUMIFS(SolRaw!$D:$D,SolRaw!$A:$A,$B782,SolRaw!$B:$B,$C782,SolRaw!$C:$C,H$1)/SUMIFS(GraphStats!$G:$G,GraphStats!$A:$A,$B782,GraphStats!$D:$D,H$1)</f>
        <v>7.5035457799590269E-2</v>
      </c>
      <c r="I782" s="1">
        <f>SUMIFS(SolRaw!$D:$D,SolRaw!$A:$A,$B782,SolRaw!$B:$B,$C782,SolRaw!$C:$C,I$1)/SUMIFS(GraphStats!$G:$G,GraphStats!$A:$A,$B782,GraphStats!$D:$D,I$1)</f>
        <v>7.6485115172197027E-2</v>
      </c>
      <c r="J782" s="1">
        <f>SUMIFS(SolRaw!$D:$D,SolRaw!$A:$A,$B782,SolRaw!$B:$B,$C782,SolRaw!$C:$C,J$1)/SUMIFS(GraphStats!$G:$G,GraphStats!$A:$A,$B782,GraphStats!$D:$D,J$1)</f>
        <v>7.5276370595519532E-2</v>
      </c>
      <c r="K782" s="1">
        <f>SUMIFS(SolRaw!$D:$D,SolRaw!$A:$A,$B782,SolRaw!$B:$B,$C782,SolRaw!$C:$C,K$1)/SUMIFS(GraphStats!$G:$G,GraphStats!$A:$A,$B782,GraphStats!$D:$D,K$1)</f>
        <v>7.7209361004226332E-2</v>
      </c>
      <c r="L782" s="1">
        <f>SUMIFS(SolRaw!$D:$D,SolRaw!$A:$A,$B782,SolRaw!$B:$B,$C782,SolRaw!$C:$C,L$1)/SUMIFS(GraphStats!$G:$G,GraphStats!$A:$A,$B782,GraphStats!$D:$D,L$1)</f>
        <v>7.3341911334659018E-2</v>
      </c>
      <c r="M782" s="1">
        <f>SUMIFS(SolRaw!$D:$D,SolRaw!$A:$A,$B782,SolRaw!$B:$B,$C782,SolRaw!$C:$C,M$1)/SUMIFS(GraphStats!$G:$G,GraphStats!$A:$A,$B782,GraphStats!$D:$D,M$1)</f>
        <v>7.5758665324320434E-2</v>
      </c>
      <c r="N782" s="1">
        <f t="shared" si="84"/>
        <v>7.5701209834100419E-2</v>
      </c>
      <c r="O782" s="1">
        <f t="shared" si="85"/>
        <v>7.3341911334659018E-2</v>
      </c>
      <c r="P782" s="1">
        <f t="shared" si="86"/>
        <v>7.5372003142285954E-2</v>
      </c>
      <c r="Q782" s="1">
        <f t="shared" si="90"/>
        <v>7.5731342411852171E-2</v>
      </c>
      <c r="R782" s="1">
        <f t="shared" si="87"/>
        <v>7.6288689539766502E-2</v>
      </c>
      <c r="S782" s="1">
        <f t="shared" si="88"/>
        <v>7.7209361004226332E-2</v>
      </c>
      <c r="T782" s="1">
        <f t="shared" si="89"/>
        <v>1.0400989094529124E-3</v>
      </c>
    </row>
    <row r="783" spans="1:20" x14ac:dyDescent="0.2">
      <c r="A783" t="str">
        <f>VLOOKUP(B783,GraphStats!$A:$B,2,0)</f>
        <v>ISPD</v>
      </c>
      <c r="B783" t="s">
        <v>57</v>
      </c>
      <c r="C783" t="s">
        <v>161</v>
      </c>
      <c r="D783" s="1">
        <f>SUMIFS(SolRaw!$D:$D,SolRaw!$A:$A,$B783,SolRaw!$B:$B,$C783,SolRaw!$C:$C,D$1)/SUMIFS(GraphStats!$G:$G,GraphStats!$A:$A,$B783,GraphStats!$D:$D,D$1)</f>
        <v>7.3068996637048148E-2</v>
      </c>
      <c r="E783" s="1">
        <f>SUMIFS(SolRaw!$D:$D,SolRaw!$A:$A,$B783,SolRaw!$B:$B,$C783,SolRaw!$C:$C,E$1)/SUMIFS(GraphStats!$G:$G,GraphStats!$A:$A,$B783,GraphStats!$D:$D,E$1)</f>
        <v>7.2712153901474286E-2</v>
      </c>
      <c r="F783" s="1">
        <f>SUMIFS(SolRaw!$D:$D,SolRaw!$A:$A,$B783,SolRaw!$B:$B,$C783,SolRaw!$C:$C,F$1)/SUMIFS(GraphStats!$G:$G,GraphStats!$A:$A,$B783,GraphStats!$D:$D,F$1)</f>
        <v>7.2281190968786546E-2</v>
      </c>
      <c r="G783" s="1">
        <f>SUMIFS(SolRaw!$D:$D,SolRaw!$A:$A,$B783,SolRaw!$B:$B,$C783,SolRaw!$C:$C,G$1)/SUMIFS(GraphStats!$G:$G,GraphStats!$A:$A,$B783,GraphStats!$D:$D,G$1)</f>
        <v>7.1580187618610763E-2</v>
      </c>
      <c r="H783" s="1">
        <f>SUMIFS(SolRaw!$D:$D,SolRaw!$A:$A,$B783,SolRaw!$B:$B,$C783,SolRaw!$C:$C,H$1)/SUMIFS(GraphStats!$G:$G,GraphStats!$A:$A,$B783,GraphStats!$D:$D,H$1)</f>
        <v>7.1392872419460143E-2</v>
      </c>
      <c r="I783" s="1">
        <f>SUMIFS(SolRaw!$D:$D,SolRaw!$A:$A,$B783,SolRaw!$B:$B,$C783,SolRaw!$C:$C,I$1)/SUMIFS(GraphStats!$G:$G,GraphStats!$A:$A,$B783,GraphStats!$D:$D,I$1)</f>
        <v>7.2214988101118052E-2</v>
      </c>
      <c r="J783" s="1">
        <f>SUMIFS(SolRaw!$D:$D,SolRaw!$A:$A,$B783,SolRaw!$B:$B,$C783,SolRaw!$C:$C,J$1)/SUMIFS(GraphStats!$G:$G,GraphStats!$A:$A,$B783,GraphStats!$D:$D,J$1)</f>
        <v>7.2277383766745473E-2</v>
      </c>
      <c r="K783" s="1">
        <f>SUMIFS(SolRaw!$D:$D,SolRaw!$A:$A,$B783,SolRaw!$B:$B,$C783,SolRaw!$C:$C,K$1)/SUMIFS(GraphStats!$G:$G,GraphStats!$A:$A,$B783,GraphStats!$D:$D,K$1)</f>
        <v>7.3010065692838674E-2</v>
      </c>
      <c r="L783" s="1">
        <f>SUMIFS(SolRaw!$D:$D,SolRaw!$A:$A,$B783,SolRaw!$B:$B,$C783,SolRaw!$C:$C,L$1)/SUMIFS(GraphStats!$G:$G,GraphStats!$A:$A,$B783,GraphStats!$D:$D,L$1)</f>
        <v>7.0080171320082416E-2</v>
      </c>
      <c r="M783" s="1">
        <f>SUMIFS(SolRaw!$D:$D,SolRaw!$A:$A,$B783,SolRaw!$B:$B,$C783,SolRaw!$C:$C,M$1)/SUMIFS(GraphStats!$G:$G,GraphStats!$A:$A,$B783,GraphStats!$D:$D,M$1)</f>
        <v>7.2635013663166978E-2</v>
      </c>
      <c r="N783" s="1">
        <f t="shared" si="84"/>
        <v>7.2125302408933126E-2</v>
      </c>
      <c r="O783" s="1">
        <f t="shared" si="85"/>
        <v>7.0080171320082416E-2</v>
      </c>
      <c r="P783" s="1">
        <f t="shared" si="86"/>
        <v>7.1738887739237589E-2</v>
      </c>
      <c r="Q783" s="1">
        <f t="shared" si="90"/>
        <v>7.227928736776601E-2</v>
      </c>
      <c r="R783" s="1">
        <f t="shared" si="87"/>
        <v>7.2692868841897462E-2</v>
      </c>
      <c r="S783" s="1">
        <f t="shared" si="88"/>
        <v>7.3068996637048148E-2</v>
      </c>
      <c r="T783" s="1">
        <f t="shared" si="89"/>
        <v>9.0364715350114879E-4</v>
      </c>
    </row>
    <row r="784" spans="1:20" x14ac:dyDescent="0.2">
      <c r="A784" t="str">
        <f>VLOOKUP(B784,GraphStats!$A:$B,2,0)</f>
        <v>ISPD</v>
      </c>
      <c r="B784" t="s">
        <v>57</v>
      </c>
      <c r="C784" t="s">
        <v>162</v>
      </c>
      <c r="D784" s="1">
        <f>SUMIFS(SolRaw!$D:$D,SolRaw!$A:$A,$B784,SolRaw!$B:$B,$C784,SolRaw!$C:$C,D$1)/SUMIFS(GraphStats!$G:$G,GraphStats!$A:$A,$B784,GraphStats!$D:$D,D$1)</f>
        <v>8.0513287925251767E-2</v>
      </c>
      <c r="E784" s="1">
        <f>SUMIFS(SolRaw!$D:$D,SolRaw!$A:$A,$B784,SolRaw!$B:$B,$C784,SolRaw!$C:$C,E$1)/SUMIFS(GraphStats!$G:$G,GraphStats!$A:$A,$B784,GraphStats!$D:$D,E$1)</f>
        <v>8.0685904350952894E-2</v>
      </c>
      <c r="F784" s="1">
        <f>SUMIFS(SolRaw!$D:$D,SolRaw!$A:$A,$B784,SolRaw!$B:$B,$C784,SolRaw!$C:$C,F$1)/SUMIFS(GraphStats!$G:$G,GraphStats!$A:$A,$B784,GraphStats!$D:$D,F$1)</f>
        <v>8.0259962220023393E-2</v>
      </c>
      <c r="G784" s="1">
        <f>SUMIFS(SolRaw!$D:$D,SolRaw!$A:$A,$B784,SolRaw!$B:$B,$C784,SolRaw!$C:$C,G$1)/SUMIFS(GraphStats!$G:$G,GraphStats!$A:$A,$B784,GraphStats!$D:$D,G$1)</f>
        <v>7.9746903753271633E-2</v>
      </c>
      <c r="H784" s="1">
        <f>SUMIFS(SolRaw!$D:$D,SolRaw!$A:$A,$B784,SolRaw!$B:$B,$C784,SolRaw!$C:$C,H$1)/SUMIFS(GraphStats!$G:$G,GraphStats!$A:$A,$B784,GraphStats!$D:$D,H$1)</f>
        <v>7.9380445304937083E-2</v>
      </c>
      <c r="I784" s="1">
        <f>SUMIFS(SolRaw!$D:$D,SolRaw!$A:$A,$B784,SolRaw!$B:$B,$C784,SolRaw!$C:$C,I$1)/SUMIFS(GraphStats!$G:$G,GraphStats!$A:$A,$B784,GraphStats!$D:$D,I$1)</f>
        <v>7.9798841542813526E-2</v>
      </c>
      <c r="J784" s="1">
        <f>SUMIFS(SolRaw!$D:$D,SolRaw!$A:$A,$B784,SolRaw!$B:$B,$C784,SolRaw!$C:$C,J$1)/SUMIFS(GraphStats!$G:$G,GraphStats!$A:$A,$B784,GraphStats!$D:$D,J$1)</f>
        <v>8.0499831138129016E-2</v>
      </c>
      <c r="K784" s="1">
        <f>SUMIFS(SolRaw!$D:$D,SolRaw!$A:$A,$B784,SolRaw!$B:$B,$C784,SolRaw!$C:$C,K$1)/SUMIFS(GraphStats!$G:$G,GraphStats!$A:$A,$B784,GraphStats!$D:$D,K$1)</f>
        <v>8.1363599498968195E-2</v>
      </c>
      <c r="L784" s="1">
        <f>SUMIFS(SolRaw!$D:$D,SolRaw!$A:$A,$B784,SolRaw!$B:$B,$C784,SolRaw!$C:$C,L$1)/SUMIFS(GraphStats!$G:$G,GraphStats!$A:$A,$B784,GraphStats!$D:$D,L$1)</f>
        <v>7.8619181730656754E-2</v>
      </c>
      <c r="M784" s="1">
        <f>SUMIFS(SolRaw!$D:$D,SolRaw!$A:$A,$B784,SolRaw!$B:$B,$C784,SolRaw!$C:$C,M$1)/SUMIFS(GraphStats!$G:$G,GraphStats!$A:$A,$B784,GraphStats!$D:$D,M$1)</f>
        <v>7.9821659715230836E-2</v>
      </c>
      <c r="N784" s="1">
        <f t="shared" si="84"/>
        <v>8.006896171802351E-2</v>
      </c>
      <c r="O784" s="1">
        <f t="shared" si="85"/>
        <v>7.8619181730656754E-2</v>
      </c>
      <c r="P784" s="1">
        <f t="shared" si="86"/>
        <v>7.9759888200657103E-2</v>
      </c>
      <c r="Q784" s="1">
        <f t="shared" si="90"/>
        <v>8.0040810967627107E-2</v>
      </c>
      <c r="R784" s="1">
        <f t="shared" si="87"/>
        <v>8.0509923728471072E-2</v>
      </c>
      <c r="S784" s="1">
        <f t="shared" si="88"/>
        <v>8.1363599498968195E-2</v>
      </c>
      <c r="T784" s="1">
        <f t="shared" si="89"/>
        <v>7.6666826149911953E-4</v>
      </c>
    </row>
    <row r="785" spans="1:20" x14ac:dyDescent="0.2">
      <c r="A785" t="str">
        <f>VLOOKUP(B785,GraphStats!$A:$B,2,0)</f>
        <v>ISPD</v>
      </c>
      <c r="B785" t="s">
        <v>60</v>
      </c>
      <c r="C785" t="s">
        <v>136</v>
      </c>
      <c r="D785" s="1">
        <f>SUMIFS(SolRaw!$D:$D,SolRaw!$A:$A,$B785,SolRaw!$B:$B,$C785,SolRaw!$C:$C,D$1)/SUMIFS(GraphStats!$G:$G,GraphStats!$A:$A,$B785,GraphStats!$D:$D,D$1)</f>
        <v>5.7228885229006474E-2</v>
      </c>
      <c r="E785" s="1">
        <f>SUMIFS(SolRaw!$D:$D,SolRaw!$A:$A,$B785,SolRaw!$B:$B,$C785,SolRaw!$C:$C,E$1)/SUMIFS(GraphStats!$G:$G,GraphStats!$A:$A,$B785,GraphStats!$D:$D,E$1)</f>
        <v>5.8513294641652044E-2</v>
      </c>
      <c r="F785" s="1">
        <f>SUMIFS(SolRaw!$D:$D,SolRaw!$A:$A,$B785,SolRaw!$B:$B,$C785,SolRaw!$C:$C,F$1)/SUMIFS(GraphStats!$G:$G,GraphStats!$A:$A,$B785,GraphStats!$D:$D,F$1)</f>
        <v>5.7076808855291573E-2</v>
      </c>
      <c r="G785" s="1">
        <f>SUMIFS(SolRaw!$D:$D,SolRaw!$A:$A,$B785,SolRaw!$B:$B,$C785,SolRaw!$C:$C,G$1)/SUMIFS(GraphStats!$G:$G,GraphStats!$A:$A,$B785,GraphStats!$D:$D,G$1)</f>
        <v>5.7429158887339592E-2</v>
      </c>
      <c r="H785" s="1">
        <f>SUMIFS(SolRaw!$D:$D,SolRaw!$A:$A,$B785,SolRaw!$B:$B,$C785,SolRaw!$C:$C,H$1)/SUMIFS(GraphStats!$G:$G,GraphStats!$A:$A,$B785,GraphStats!$D:$D,H$1)</f>
        <v>5.5969292678315824E-2</v>
      </c>
      <c r="I785" s="1">
        <f>SUMIFS(SolRaw!$D:$D,SolRaw!$A:$A,$B785,SolRaw!$B:$B,$C785,SolRaw!$C:$C,I$1)/SUMIFS(GraphStats!$G:$G,GraphStats!$A:$A,$B785,GraphStats!$D:$D,I$1)</f>
        <v>5.8107410668204865E-2</v>
      </c>
      <c r="J785" s="1">
        <f>SUMIFS(SolRaw!$D:$D,SolRaw!$A:$A,$B785,SolRaw!$B:$B,$C785,SolRaw!$C:$C,J$1)/SUMIFS(GraphStats!$G:$G,GraphStats!$A:$A,$B785,GraphStats!$D:$D,J$1)</f>
        <v>5.7369981774963059E-2</v>
      </c>
      <c r="K785" s="1">
        <f>SUMIFS(SolRaw!$D:$D,SolRaw!$A:$A,$B785,SolRaw!$B:$B,$C785,SolRaw!$C:$C,K$1)/SUMIFS(GraphStats!$G:$G,GraphStats!$A:$A,$B785,GraphStats!$D:$D,K$1)</f>
        <v>5.7190862714207959E-2</v>
      </c>
      <c r="L785" s="1">
        <f>SUMIFS(SolRaw!$D:$D,SolRaw!$A:$A,$B785,SolRaw!$B:$B,$C785,SolRaw!$C:$C,L$1)/SUMIFS(GraphStats!$G:$G,GraphStats!$A:$A,$B785,GraphStats!$D:$D,L$1)</f>
        <v>5.6511246975079373E-2</v>
      </c>
      <c r="M785" s="1">
        <f>SUMIFS(SolRaw!$D:$D,SolRaw!$A:$A,$B785,SolRaw!$B:$B,$C785,SolRaw!$C:$C,M$1)/SUMIFS(GraphStats!$G:$G,GraphStats!$A:$A,$B785,GraphStats!$D:$D,M$1)</f>
        <v>5.7876662603369274E-2</v>
      </c>
      <c r="N785" s="1">
        <f t="shared" si="84"/>
        <v>5.7327360502743008E-2</v>
      </c>
      <c r="O785" s="1">
        <f t="shared" si="85"/>
        <v>5.5969292678315824E-2</v>
      </c>
      <c r="P785" s="1">
        <f t="shared" si="86"/>
        <v>5.710532232002067E-2</v>
      </c>
      <c r="Q785" s="1">
        <f t="shared" si="90"/>
        <v>5.729943350198477E-2</v>
      </c>
      <c r="R785" s="1">
        <f t="shared" si="87"/>
        <v>5.7764786674361857E-2</v>
      </c>
      <c r="S785" s="1">
        <f t="shared" si="88"/>
        <v>5.8513294641652044E-2</v>
      </c>
      <c r="T785" s="1">
        <f t="shared" si="89"/>
        <v>7.4014450419455143E-4</v>
      </c>
    </row>
    <row r="786" spans="1:20" x14ac:dyDescent="0.2">
      <c r="A786" t="str">
        <f>VLOOKUP(B786,GraphStats!$A:$B,2,0)</f>
        <v>ISPD</v>
      </c>
      <c r="B786" t="s">
        <v>60</v>
      </c>
      <c r="C786" t="s">
        <v>137</v>
      </c>
      <c r="D786" s="1">
        <f>SUMIFS(SolRaw!$D:$D,SolRaw!$A:$A,$B786,SolRaw!$B:$B,$C786,SolRaw!$C:$C,D$1)/SUMIFS(GraphStats!$G:$G,GraphStats!$A:$A,$B786,GraphStats!$D:$D,D$1)</f>
        <v>4.00083526150758E-2</v>
      </c>
      <c r="E786" s="1">
        <f>SUMIFS(SolRaw!$D:$D,SolRaw!$A:$A,$B786,SolRaw!$B:$B,$C786,SolRaw!$C:$C,E$1)/SUMIFS(GraphStats!$G:$G,GraphStats!$A:$A,$B786,GraphStats!$D:$D,E$1)</f>
        <v>4.0960318531515723E-2</v>
      </c>
      <c r="F786" s="1">
        <f>SUMIFS(SolRaw!$D:$D,SolRaw!$A:$A,$B786,SolRaw!$B:$B,$C786,SolRaw!$C:$C,F$1)/SUMIFS(GraphStats!$G:$G,GraphStats!$A:$A,$B786,GraphStats!$D:$D,F$1)</f>
        <v>3.861366090712743E-2</v>
      </c>
      <c r="G786" s="1">
        <f>SUMIFS(SolRaw!$D:$D,SolRaw!$A:$A,$B786,SolRaw!$B:$B,$C786,SolRaw!$C:$C,G$1)/SUMIFS(GraphStats!$G:$G,GraphStats!$A:$A,$B786,GraphStats!$D:$D,G$1)</f>
        <v>4.0294944816013992E-2</v>
      </c>
      <c r="H786" s="1">
        <f>SUMIFS(SolRaw!$D:$D,SolRaw!$A:$A,$B786,SolRaw!$B:$B,$C786,SolRaw!$C:$C,H$1)/SUMIFS(GraphStats!$G:$G,GraphStats!$A:$A,$B786,GraphStats!$D:$D,H$1)</f>
        <v>3.9802036351851353E-2</v>
      </c>
      <c r="I786" s="1">
        <f>SUMIFS(SolRaw!$D:$D,SolRaw!$A:$A,$B786,SolRaw!$B:$B,$C786,SolRaw!$C:$C,I$1)/SUMIFS(GraphStats!$G:$G,GraphStats!$A:$A,$B786,GraphStats!$D:$D,I$1)</f>
        <v>4.0283217125258473E-2</v>
      </c>
      <c r="J786" s="1">
        <f>SUMIFS(SolRaw!$D:$D,SolRaw!$A:$A,$B786,SolRaw!$B:$B,$C786,SolRaw!$C:$C,J$1)/SUMIFS(GraphStats!$G:$G,GraphStats!$A:$A,$B786,GraphStats!$D:$D,J$1)</f>
        <v>4.0034218436704343E-2</v>
      </c>
      <c r="K786" s="1">
        <f>SUMIFS(SolRaw!$D:$D,SolRaw!$A:$A,$B786,SolRaw!$B:$B,$C786,SolRaw!$C:$C,K$1)/SUMIFS(GraphStats!$G:$G,GraphStats!$A:$A,$B786,GraphStats!$D:$D,K$1)</f>
        <v>4.0290873194297479E-2</v>
      </c>
      <c r="L786" s="1">
        <f>SUMIFS(SolRaw!$D:$D,SolRaw!$A:$A,$B786,SolRaw!$B:$B,$C786,SolRaw!$C:$C,L$1)/SUMIFS(GraphStats!$G:$G,GraphStats!$A:$A,$B786,GraphStats!$D:$D,L$1)</f>
        <v>4.0313176183510727E-2</v>
      </c>
      <c r="M786" s="1">
        <f>SUMIFS(SolRaw!$D:$D,SolRaw!$A:$A,$B786,SolRaw!$B:$B,$C786,SolRaw!$C:$C,M$1)/SUMIFS(GraphStats!$G:$G,GraphStats!$A:$A,$B786,GraphStats!$D:$D,M$1)</f>
        <v>3.9574940823307342E-2</v>
      </c>
      <c r="N786" s="1">
        <f t="shared" si="84"/>
        <v>4.001757389846626E-2</v>
      </c>
      <c r="O786" s="1">
        <f t="shared" si="85"/>
        <v>3.861366090712743E-2</v>
      </c>
      <c r="P786" s="1">
        <f t="shared" si="86"/>
        <v>3.9853615417657466E-2</v>
      </c>
      <c r="Q786" s="1">
        <f t="shared" si="90"/>
        <v>4.0158717780981408E-2</v>
      </c>
      <c r="R786" s="1">
        <f t="shared" si="87"/>
        <v>4.0293926910584865E-2</v>
      </c>
      <c r="S786" s="1">
        <f t="shared" si="88"/>
        <v>4.0960318531515723E-2</v>
      </c>
      <c r="T786" s="1">
        <f t="shared" si="89"/>
        <v>6.1572503262474125E-4</v>
      </c>
    </row>
    <row r="787" spans="1:20" x14ac:dyDescent="0.2">
      <c r="A787" t="str">
        <f>VLOOKUP(B787,GraphStats!$A:$B,2,0)</f>
        <v>ISPD</v>
      </c>
      <c r="B787" t="s">
        <v>60</v>
      </c>
      <c r="C787" t="s">
        <v>138</v>
      </c>
      <c r="D787" s="1">
        <f>SUMIFS(SolRaw!$D:$D,SolRaw!$A:$A,$B787,SolRaw!$B:$B,$C787,SolRaw!$C:$C,D$1)/SUMIFS(GraphStats!$G:$G,GraphStats!$A:$A,$B787,GraphStats!$D:$D,D$1)</f>
        <v>3.4926055780649549E-2</v>
      </c>
      <c r="E787" s="1">
        <f>SUMIFS(SolRaw!$D:$D,SolRaw!$A:$A,$B787,SolRaw!$B:$B,$C787,SolRaw!$C:$C,E$1)/SUMIFS(GraphStats!$G:$G,GraphStats!$A:$A,$B787,GraphStats!$D:$D,E$1)</f>
        <v>3.5139694965582398E-2</v>
      </c>
      <c r="F787" s="1">
        <f>SUMIFS(SolRaw!$D:$D,SolRaw!$A:$A,$B787,SolRaw!$B:$B,$C787,SolRaw!$C:$C,F$1)/SUMIFS(GraphStats!$G:$G,GraphStats!$A:$A,$B787,GraphStats!$D:$D,F$1)</f>
        <v>3.4668601511879046E-2</v>
      </c>
      <c r="G787" s="1">
        <f>SUMIFS(SolRaw!$D:$D,SolRaw!$A:$A,$B787,SolRaw!$B:$B,$C787,SolRaw!$C:$C,G$1)/SUMIFS(GraphStats!$G:$G,GraphStats!$A:$A,$B787,GraphStats!$D:$D,G$1)</f>
        <v>3.4818748712823817E-2</v>
      </c>
      <c r="H787" s="1">
        <f>SUMIFS(SolRaw!$D:$D,SolRaw!$A:$A,$B787,SolRaw!$B:$B,$C787,SolRaw!$C:$C,H$1)/SUMIFS(GraphStats!$G:$G,GraphStats!$A:$A,$B787,GraphStats!$D:$D,H$1)</f>
        <v>3.4484970426985714E-2</v>
      </c>
      <c r="I787" s="1">
        <f>SUMIFS(SolRaw!$D:$D,SolRaw!$A:$A,$B787,SolRaw!$B:$B,$C787,SolRaw!$C:$C,I$1)/SUMIFS(GraphStats!$G:$G,GraphStats!$A:$A,$B787,GraphStats!$D:$D,I$1)</f>
        <v>3.4953499903862699E-2</v>
      </c>
      <c r="J787" s="1">
        <f>SUMIFS(SolRaw!$D:$D,SolRaw!$A:$A,$B787,SolRaw!$B:$B,$C787,SolRaw!$C:$C,J$1)/SUMIFS(GraphStats!$G:$G,GraphStats!$A:$A,$B787,GraphStats!$D:$D,J$1)</f>
        <v>3.4627570186679828E-2</v>
      </c>
      <c r="K787" s="1">
        <f>SUMIFS(SolRaw!$D:$D,SolRaw!$A:$A,$B787,SolRaw!$B:$B,$C787,SolRaw!$C:$C,K$1)/SUMIFS(GraphStats!$G:$G,GraphStats!$A:$A,$B787,GraphStats!$D:$D,K$1)</f>
        <v>3.4631624853363262E-2</v>
      </c>
      <c r="L787" s="1">
        <f>SUMIFS(SolRaw!$D:$D,SolRaw!$A:$A,$B787,SolRaw!$B:$B,$C787,SolRaw!$C:$C,L$1)/SUMIFS(GraphStats!$G:$G,GraphStats!$A:$A,$B787,GraphStats!$D:$D,L$1)</f>
        <v>3.5089079278198328E-2</v>
      </c>
      <c r="M787" s="1">
        <f>SUMIFS(SolRaw!$D:$D,SolRaw!$A:$A,$B787,SolRaw!$B:$B,$C787,SolRaw!$C:$C,M$1)/SUMIFS(GraphStats!$G:$G,GraphStats!$A:$A,$B787,GraphStats!$D:$D,M$1)</f>
        <v>3.498600357255012E-2</v>
      </c>
      <c r="N787" s="1">
        <f t="shared" si="84"/>
        <v>3.4832584919257475E-2</v>
      </c>
      <c r="O787" s="1">
        <f t="shared" si="85"/>
        <v>3.4484970426985714E-2</v>
      </c>
      <c r="P787" s="1">
        <f t="shared" si="86"/>
        <v>3.464086901799221E-2</v>
      </c>
      <c r="Q787" s="1">
        <f t="shared" si="90"/>
        <v>3.4872402246736683E-2</v>
      </c>
      <c r="R787" s="1">
        <f t="shared" si="87"/>
        <v>3.4977877655378263E-2</v>
      </c>
      <c r="S787" s="1">
        <f t="shared" si="88"/>
        <v>3.5139694965582398E-2</v>
      </c>
      <c r="T787" s="1">
        <f t="shared" si="89"/>
        <v>2.2043751388019266E-4</v>
      </c>
    </row>
    <row r="788" spans="1:20" x14ac:dyDescent="0.2">
      <c r="A788" t="str">
        <f>VLOOKUP(B788,GraphStats!$A:$B,2,0)</f>
        <v>ISPD</v>
      </c>
      <c r="B788" t="s">
        <v>60</v>
      </c>
      <c r="C788" t="s">
        <v>139</v>
      </c>
      <c r="D788" s="1">
        <f>SUMIFS(SolRaw!$D:$D,SolRaw!$A:$A,$B788,SolRaw!$B:$B,$C788,SolRaw!$C:$C,D$1)/SUMIFS(GraphStats!$G:$G,GraphStats!$A:$A,$B788,GraphStats!$D:$D,D$1)</f>
        <v>3.4889007891200453E-2</v>
      </c>
      <c r="E788" s="1">
        <f>SUMIFS(SolRaw!$D:$D,SolRaw!$A:$A,$B788,SolRaw!$B:$B,$C788,SolRaw!$C:$C,E$1)/SUMIFS(GraphStats!$G:$G,GraphStats!$A:$A,$B788,GraphStats!$D:$D,E$1)</f>
        <v>3.5143069240113373E-2</v>
      </c>
      <c r="F788" s="1">
        <f>SUMIFS(SolRaw!$D:$D,SolRaw!$A:$A,$B788,SolRaw!$B:$B,$C788,SolRaw!$C:$C,F$1)/SUMIFS(GraphStats!$G:$G,GraphStats!$A:$A,$B788,GraphStats!$D:$D,F$1)</f>
        <v>3.4631479481641469E-2</v>
      </c>
      <c r="G788" s="1">
        <f>SUMIFS(SolRaw!$D:$D,SolRaw!$A:$A,$B788,SolRaw!$B:$B,$C788,SolRaw!$C:$C,G$1)/SUMIFS(GraphStats!$G:$G,GraphStats!$A:$A,$B788,GraphStats!$D:$D,G$1)</f>
        <v>3.4788362914470732E-2</v>
      </c>
      <c r="H788" s="1">
        <f>SUMIFS(SolRaw!$D:$D,SolRaw!$A:$A,$B788,SolRaw!$B:$B,$C788,SolRaw!$C:$C,H$1)/SUMIFS(GraphStats!$G:$G,GraphStats!$A:$A,$B788,GraphStats!$D:$D,H$1)</f>
        <v>3.448159451211278E-2</v>
      </c>
      <c r="I788" s="1">
        <f>SUMIFS(SolRaw!$D:$D,SolRaw!$A:$A,$B788,SolRaw!$B:$B,$C788,SolRaw!$C:$C,I$1)/SUMIFS(GraphStats!$G:$G,GraphStats!$A:$A,$B788,GraphStats!$D:$D,I$1)</f>
        <v>3.4956873142610416E-2</v>
      </c>
      <c r="J788" s="1">
        <f>SUMIFS(SolRaw!$D:$D,SolRaw!$A:$A,$B788,SolRaw!$B:$B,$C788,SolRaw!$C:$C,J$1)/SUMIFS(GraphStats!$G:$G,GraphStats!$A:$A,$B788,GraphStats!$D:$D,J$1)</f>
        <v>3.4627570186679828E-2</v>
      </c>
      <c r="K788" s="1">
        <f>SUMIFS(SolRaw!$D:$D,SolRaw!$A:$A,$B788,SolRaw!$B:$B,$C788,SolRaw!$C:$C,K$1)/SUMIFS(GraphStats!$G:$G,GraphStats!$A:$A,$B788,GraphStats!$D:$D,K$1)</f>
        <v>3.4624863505285687E-2</v>
      </c>
      <c r="L788" s="1">
        <f>SUMIFS(SolRaw!$D:$D,SolRaw!$A:$A,$B788,SolRaw!$B:$B,$C788,SolRaw!$C:$C,L$1)/SUMIFS(GraphStats!$G:$G,GraphStats!$A:$A,$B788,GraphStats!$D:$D,L$1)</f>
        <v>3.507222735269732E-2</v>
      </c>
      <c r="M788" s="1">
        <f>SUMIFS(SolRaw!$D:$D,SolRaw!$A:$A,$B788,SolRaw!$B:$B,$C788,SolRaw!$C:$C,M$1)/SUMIFS(GraphStats!$G:$G,GraphStats!$A:$A,$B788,GraphStats!$D:$D,M$1)</f>
        <v>3.4952236558195758E-2</v>
      </c>
      <c r="N788" s="1">
        <f t="shared" si="84"/>
        <v>3.4816728478500779E-2</v>
      </c>
      <c r="O788" s="1">
        <f t="shared" si="85"/>
        <v>3.448159451211278E-2</v>
      </c>
      <c r="P788" s="1">
        <f t="shared" si="86"/>
        <v>3.4628547510420236E-2</v>
      </c>
      <c r="Q788" s="1">
        <f t="shared" si="90"/>
        <v>3.4838685402835592E-2</v>
      </c>
      <c r="R788" s="1">
        <f t="shared" si="87"/>
        <v>3.4955713996506751E-2</v>
      </c>
      <c r="S788" s="1">
        <f t="shared" si="88"/>
        <v>3.5143069240113373E-2</v>
      </c>
      <c r="T788" s="1">
        <f t="shared" si="89"/>
        <v>2.1985723808501658E-4</v>
      </c>
    </row>
    <row r="789" spans="1:20" x14ac:dyDescent="0.2">
      <c r="A789" t="str">
        <f>VLOOKUP(B789,GraphStats!$A:$B,2,0)</f>
        <v>ISPD</v>
      </c>
      <c r="B789" t="s">
        <v>60</v>
      </c>
      <c r="C789" t="s">
        <v>140</v>
      </c>
      <c r="D789" s="1">
        <f>SUMIFS(SolRaw!$D:$D,SolRaw!$A:$A,$B789,SolRaw!$B:$B,$C789,SolRaw!$C:$C,D$1)/SUMIFS(GraphStats!$G:$G,GraphStats!$A:$A,$B789,GraphStats!$D:$D,D$1)</f>
        <v>3.4858695981651193E-2</v>
      </c>
      <c r="E789" s="1">
        <f>SUMIFS(SolRaw!$D:$D,SolRaw!$A:$A,$B789,SolRaw!$B:$B,$C789,SolRaw!$C:$C,E$1)/SUMIFS(GraphStats!$G:$G,GraphStats!$A:$A,$B789,GraphStats!$D:$D,E$1)</f>
        <v>3.5143069240113373E-2</v>
      </c>
      <c r="F789" s="1">
        <f>SUMIFS(SolRaw!$D:$D,SolRaw!$A:$A,$B789,SolRaw!$B:$B,$C789,SolRaw!$C:$C,F$1)/SUMIFS(GraphStats!$G:$G,GraphStats!$A:$A,$B789,GraphStats!$D:$D,F$1)</f>
        <v>3.4611231101511881E-2</v>
      </c>
      <c r="G789" s="1">
        <f>SUMIFS(SolRaw!$D:$D,SolRaw!$A:$A,$B789,SolRaw!$B:$B,$C789,SolRaw!$C:$C,G$1)/SUMIFS(GraphStats!$G:$G,GraphStats!$A:$A,$B789,GraphStats!$D:$D,G$1)</f>
        <v>3.4774858115202693E-2</v>
      </c>
      <c r="H789" s="1">
        <f>SUMIFS(SolRaw!$D:$D,SolRaw!$A:$A,$B789,SolRaw!$B:$B,$C789,SolRaw!$C:$C,H$1)/SUMIFS(GraphStats!$G:$G,GraphStats!$A:$A,$B789,GraphStats!$D:$D,H$1)</f>
        <v>3.4461339022875202E-2</v>
      </c>
      <c r="I789" s="1">
        <f>SUMIFS(SolRaw!$D:$D,SolRaw!$A:$A,$B789,SolRaw!$B:$B,$C789,SolRaw!$C:$C,I$1)/SUMIFS(GraphStats!$G:$G,GraphStats!$A:$A,$B789,GraphStats!$D:$D,I$1)</f>
        <v>3.4933260471376383E-2</v>
      </c>
      <c r="J789" s="1">
        <f>SUMIFS(SolRaw!$D:$D,SolRaw!$A:$A,$B789,SolRaw!$B:$B,$C789,SolRaw!$C:$C,J$1)/SUMIFS(GraphStats!$G:$G,GraphStats!$A:$A,$B789,GraphStats!$D:$D,J$1)</f>
        <v>3.4627570186679828E-2</v>
      </c>
      <c r="K789" s="1">
        <f>SUMIFS(SolRaw!$D:$D,SolRaw!$A:$A,$B789,SolRaw!$B:$B,$C789,SolRaw!$C:$C,K$1)/SUMIFS(GraphStats!$G:$G,GraphStats!$A:$A,$B789,GraphStats!$D:$D,K$1)</f>
        <v>3.4577534068742623E-2</v>
      </c>
      <c r="L789" s="1">
        <f>SUMIFS(SolRaw!$D:$D,SolRaw!$A:$A,$B789,SolRaw!$B:$B,$C789,SolRaw!$C:$C,L$1)/SUMIFS(GraphStats!$G:$G,GraphStats!$A:$A,$B789,GraphStats!$D:$D,L$1)</f>
        <v>3.507222735269732E-2</v>
      </c>
      <c r="M789" s="1">
        <f>SUMIFS(SolRaw!$D:$D,SolRaw!$A:$A,$B789,SolRaw!$B:$B,$C789,SolRaw!$C:$C,M$1)/SUMIFS(GraphStats!$G:$G,GraphStats!$A:$A,$B789,GraphStats!$D:$D,M$1)</f>
        <v>3.4942106453889454E-2</v>
      </c>
      <c r="N789" s="1">
        <f t="shared" si="84"/>
        <v>3.4800189199473995E-2</v>
      </c>
      <c r="O789" s="1">
        <f t="shared" si="85"/>
        <v>3.4461339022875202E-2</v>
      </c>
      <c r="P789" s="1">
        <f t="shared" si="86"/>
        <v>3.4615315872803865E-2</v>
      </c>
      <c r="Q789" s="1">
        <f t="shared" si="90"/>
        <v>3.4816777048426943E-2</v>
      </c>
      <c r="R789" s="1">
        <f t="shared" si="87"/>
        <v>3.4939894958261185E-2</v>
      </c>
      <c r="S789" s="1">
        <f t="shared" si="88"/>
        <v>3.5143069240113373E-2</v>
      </c>
      <c r="T789" s="1">
        <f t="shared" si="89"/>
        <v>2.2690719903402018E-4</v>
      </c>
    </row>
    <row r="790" spans="1:20" x14ac:dyDescent="0.2">
      <c r="A790" t="str">
        <f>VLOOKUP(B790,GraphStats!$A:$B,2,0)</f>
        <v>ISPD</v>
      </c>
      <c r="B790" t="s">
        <v>60</v>
      </c>
      <c r="C790" t="s">
        <v>141</v>
      </c>
      <c r="D790" s="1">
        <f>SUMIFS(SolRaw!$D:$D,SolRaw!$A:$A,$B790,SolRaw!$B:$B,$C790,SolRaw!$C:$C,D$1)/SUMIFS(GraphStats!$G:$G,GraphStats!$A:$A,$B790,GraphStats!$D:$D,D$1)</f>
        <v>3.5138239147494386E-2</v>
      </c>
      <c r="E790" s="1">
        <f>SUMIFS(SolRaw!$D:$D,SolRaw!$A:$A,$B790,SolRaw!$B:$B,$C790,SolRaw!$C:$C,E$1)/SUMIFS(GraphStats!$G:$G,GraphStats!$A:$A,$B790,GraphStats!$D:$D,E$1)</f>
        <v>3.5149817789175329E-2</v>
      </c>
      <c r="F790" s="1">
        <f>SUMIFS(SolRaw!$D:$D,SolRaw!$A:$A,$B790,SolRaw!$B:$B,$C790,SolRaw!$C:$C,F$1)/SUMIFS(GraphStats!$G:$G,GraphStats!$A:$A,$B790,GraphStats!$D:$D,F$1)</f>
        <v>3.4773218142548599E-2</v>
      </c>
      <c r="G790" s="1">
        <f>SUMIFS(SolRaw!$D:$D,SolRaw!$A:$A,$B790,SolRaw!$B:$B,$C790,SolRaw!$C:$C,G$1)/SUMIFS(GraphStats!$G:$G,GraphStats!$A:$A,$B790,GraphStats!$D:$D,G$1)</f>
        <v>3.490315370824907E-2</v>
      </c>
      <c r="H790" s="1">
        <f>SUMIFS(SolRaw!$D:$D,SolRaw!$A:$A,$B790,SolRaw!$B:$B,$C790,SolRaw!$C:$C,H$1)/SUMIFS(GraphStats!$G:$G,GraphStats!$A:$A,$B790,GraphStats!$D:$D,H$1)</f>
        <v>3.4606503362411216E-2</v>
      </c>
      <c r="I790" s="1">
        <f>SUMIFS(SolRaw!$D:$D,SolRaw!$A:$A,$B790,SolRaw!$B:$B,$C790,SolRaw!$C:$C,I$1)/SUMIFS(GraphStats!$G:$G,GraphStats!$A:$A,$B790,GraphStats!$D:$D,I$1)</f>
        <v>3.5081682976276014E-2</v>
      </c>
      <c r="J790" s="1">
        <f>SUMIFS(SolRaw!$D:$D,SolRaw!$A:$A,$B790,SolRaw!$B:$B,$C790,SolRaw!$C:$C,J$1)/SUMIFS(GraphStats!$G:$G,GraphStats!$A:$A,$B790,GraphStats!$D:$D,J$1)</f>
        <v>3.4627570186679828E-2</v>
      </c>
      <c r="K790" s="1">
        <f>SUMIFS(SolRaw!$D:$D,SolRaw!$A:$A,$B790,SolRaw!$B:$B,$C790,SolRaw!$C:$C,K$1)/SUMIFS(GraphStats!$G:$G,GraphStats!$A:$A,$B790,GraphStats!$D:$D,K$1)</f>
        <v>3.4736425748565752E-2</v>
      </c>
      <c r="L790" s="1">
        <f>SUMIFS(SolRaw!$D:$D,SolRaw!$A:$A,$B790,SolRaw!$B:$B,$C790,SolRaw!$C:$C,L$1)/SUMIFS(GraphStats!$G:$G,GraphStats!$A:$A,$B790,GraphStats!$D:$D,L$1)</f>
        <v>3.5153116595102153E-2</v>
      </c>
      <c r="M790" s="1">
        <f>SUMIFS(SolRaw!$D:$D,SolRaw!$A:$A,$B790,SolRaw!$B:$B,$C790,SolRaw!$C:$C,M$1)/SUMIFS(GraphStats!$G:$G,GraphStats!$A:$A,$B790,GraphStats!$D:$D,M$1)</f>
        <v>3.5171722151499087E-2</v>
      </c>
      <c r="N790" s="1">
        <f t="shared" si="84"/>
        <v>3.493414498080015E-2</v>
      </c>
      <c r="O790" s="1">
        <f t="shared" si="85"/>
        <v>3.4606503362411216E-2</v>
      </c>
      <c r="P790" s="1">
        <f t="shared" si="86"/>
        <v>3.4745623847061466E-2</v>
      </c>
      <c r="Q790" s="1">
        <f t="shared" si="90"/>
        <v>3.4992418342262542E-2</v>
      </c>
      <c r="R790" s="1">
        <f t="shared" si="87"/>
        <v>3.5146923128755093E-2</v>
      </c>
      <c r="S790" s="1">
        <f t="shared" si="88"/>
        <v>3.5171722151499087E-2</v>
      </c>
      <c r="T790" s="1">
        <f t="shared" si="89"/>
        <v>2.3132854574709638E-4</v>
      </c>
    </row>
    <row r="791" spans="1:20" x14ac:dyDescent="0.2">
      <c r="A791" t="str">
        <f>VLOOKUP(B791,GraphStats!$A:$B,2,0)</f>
        <v>ISPD</v>
      </c>
      <c r="B791" t="s">
        <v>60</v>
      </c>
      <c r="C791" t="s">
        <v>142</v>
      </c>
      <c r="D791" s="1">
        <f>SUMIFS(SolRaw!$D:$D,SolRaw!$A:$A,$B791,SolRaw!$B:$B,$C791,SolRaw!$C:$C,D$1)/SUMIFS(GraphStats!$G:$G,GraphStats!$A:$A,$B791,GraphStats!$D:$D,D$1)</f>
        <v>3.4855327991701275E-2</v>
      </c>
      <c r="E791" s="1">
        <f>SUMIFS(SolRaw!$D:$D,SolRaw!$A:$A,$B791,SolRaw!$B:$B,$C791,SolRaw!$C:$C,E$1)/SUMIFS(GraphStats!$G:$G,GraphStats!$A:$A,$B791,GraphStats!$D:$D,E$1)</f>
        <v>3.5143069240113373E-2</v>
      </c>
      <c r="F791" s="1">
        <f>SUMIFS(SolRaw!$D:$D,SolRaw!$A:$A,$B791,SolRaw!$B:$B,$C791,SolRaw!$C:$C,F$1)/SUMIFS(GraphStats!$G:$G,GraphStats!$A:$A,$B791,GraphStats!$D:$D,F$1)</f>
        <v>3.4597732181425485E-2</v>
      </c>
      <c r="G791" s="1">
        <f>SUMIFS(SolRaw!$D:$D,SolRaw!$A:$A,$B791,SolRaw!$B:$B,$C791,SolRaw!$C:$C,G$1)/SUMIFS(GraphStats!$G:$G,GraphStats!$A:$A,$B791,GraphStats!$D:$D,G$1)</f>
        <v>3.4774858115202693E-2</v>
      </c>
      <c r="H791" s="1">
        <f>SUMIFS(SolRaw!$D:$D,SolRaw!$A:$A,$B791,SolRaw!$B:$B,$C791,SolRaw!$C:$C,H$1)/SUMIFS(GraphStats!$G:$G,GraphStats!$A:$A,$B791,GraphStats!$D:$D,H$1)</f>
        <v>3.4451211278256406E-2</v>
      </c>
      <c r="I791" s="1">
        <f>SUMIFS(SolRaw!$D:$D,SolRaw!$A:$A,$B791,SolRaw!$B:$B,$C791,SolRaw!$C:$C,I$1)/SUMIFS(GraphStats!$G:$G,GraphStats!$A:$A,$B791,GraphStats!$D:$D,I$1)</f>
        <v>3.4923140755133225E-2</v>
      </c>
      <c r="J791" s="1">
        <f>SUMIFS(SolRaw!$D:$D,SolRaw!$A:$A,$B791,SolRaw!$B:$B,$C791,SolRaw!$C:$C,J$1)/SUMIFS(GraphStats!$G:$G,GraphStats!$A:$A,$B791,GraphStats!$D:$D,J$1)</f>
        <v>3.4627570186679828E-2</v>
      </c>
      <c r="K791" s="1">
        <f>SUMIFS(SolRaw!$D:$D,SolRaw!$A:$A,$B791,SolRaw!$B:$B,$C791,SolRaw!$C:$C,K$1)/SUMIFS(GraphStats!$G:$G,GraphStats!$A:$A,$B791,GraphStats!$D:$D,K$1)</f>
        <v>3.4564011372587466E-2</v>
      </c>
      <c r="L791" s="1">
        <f>SUMIFS(SolRaw!$D:$D,SolRaw!$A:$A,$B791,SolRaw!$B:$B,$C791,SolRaw!$C:$C,L$1)/SUMIFS(GraphStats!$G:$G,GraphStats!$A:$A,$B791,GraphStats!$D:$D,L$1)</f>
        <v>3.507222735269732E-2</v>
      </c>
      <c r="M791" s="1">
        <f>SUMIFS(SolRaw!$D:$D,SolRaw!$A:$A,$B791,SolRaw!$B:$B,$C791,SolRaw!$C:$C,M$1)/SUMIFS(GraphStats!$G:$G,GraphStats!$A:$A,$B791,GraphStats!$D:$D,M$1)</f>
        <v>3.4942106453889454E-2</v>
      </c>
      <c r="N791" s="1">
        <f t="shared" si="84"/>
        <v>3.4795125492768655E-2</v>
      </c>
      <c r="O791" s="1">
        <f t="shared" si="85"/>
        <v>3.4451211278256406E-2</v>
      </c>
      <c r="P791" s="1">
        <f t="shared" si="86"/>
        <v>3.4605191682739067E-2</v>
      </c>
      <c r="Q791" s="1">
        <f t="shared" si="90"/>
        <v>3.4815093053451984E-2</v>
      </c>
      <c r="R791" s="1">
        <f t="shared" si="87"/>
        <v>3.4937365029200397E-2</v>
      </c>
      <c r="S791" s="1">
        <f t="shared" si="88"/>
        <v>3.5143069240113373E-2</v>
      </c>
      <c r="T791" s="1">
        <f t="shared" si="89"/>
        <v>2.3060459987362002E-4</v>
      </c>
    </row>
    <row r="792" spans="1:20" x14ac:dyDescent="0.2">
      <c r="A792" t="str">
        <f>VLOOKUP(B792,GraphStats!$A:$B,2,0)</f>
        <v>ISPD</v>
      </c>
      <c r="B792" t="s">
        <v>60</v>
      </c>
      <c r="C792" t="s">
        <v>143</v>
      </c>
      <c r="D792" s="1">
        <f>SUMIFS(SolRaw!$D:$D,SolRaw!$A:$A,$B792,SolRaw!$B:$B,$C792,SolRaw!$C:$C,D$1)/SUMIFS(GraphStats!$G:$G,GraphStats!$A:$A,$B792,GraphStats!$D:$D,D$1)</f>
        <v>3.5037199448996845E-2</v>
      </c>
      <c r="E792" s="1">
        <f>SUMIFS(SolRaw!$D:$D,SolRaw!$A:$A,$B792,SolRaw!$B:$B,$C792,SolRaw!$C:$C,E$1)/SUMIFS(GraphStats!$G:$G,GraphStats!$A:$A,$B792,GraphStats!$D:$D,E$1)</f>
        <v>3.5146443514644354E-2</v>
      </c>
      <c r="F792" s="1">
        <f>SUMIFS(SolRaw!$D:$D,SolRaw!$A:$A,$B792,SolRaw!$B:$B,$C792,SolRaw!$C:$C,F$1)/SUMIFS(GraphStats!$G:$G,GraphStats!$A:$A,$B792,GraphStats!$D:$D,F$1)</f>
        <v>3.4769843412527E-2</v>
      </c>
      <c r="G792" s="1">
        <f>SUMIFS(SolRaw!$D:$D,SolRaw!$A:$A,$B792,SolRaw!$B:$B,$C792,SolRaw!$C:$C,G$1)/SUMIFS(GraphStats!$G:$G,GraphStats!$A:$A,$B792,GraphStats!$D:$D,G$1)</f>
        <v>3.4882896509347013E-2</v>
      </c>
      <c r="H792" s="1">
        <f>SUMIFS(SolRaw!$D:$D,SolRaw!$A:$A,$B792,SolRaw!$B:$B,$C792,SolRaw!$C:$C,H$1)/SUMIFS(GraphStats!$G:$G,GraphStats!$A:$A,$B792,GraphStats!$D:$D,H$1)</f>
        <v>3.4606503362411216E-2</v>
      </c>
      <c r="I792" s="1">
        <f>SUMIFS(SolRaw!$D:$D,SolRaw!$A:$A,$B792,SolRaw!$B:$B,$C792,SolRaw!$C:$C,I$1)/SUMIFS(GraphStats!$G:$G,GraphStats!$A:$A,$B792,GraphStats!$D:$D,I$1)</f>
        <v>3.5034457633807949E-2</v>
      </c>
      <c r="J792" s="1">
        <f>SUMIFS(SolRaw!$D:$D,SolRaw!$A:$A,$B792,SolRaw!$B:$B,$C792,SolRaw!$C:$C,J$1)/SUMIFS(GraphStats!$G:$G,GraphStats!$A:$A,$B792,GraphStats!$D:$D,J$1)</f>
        <v>3.4627570186679828E-2</v>
      </c>
      <c r="K792" s="1">
        <f>SUMIFS(SolRaw!$D:$D,SolRaw!$A:$A,$B792,SolRaw!$B:$B,$C792,SolRaw!$C:$C,K$1)/SUMIFS(GraphStats!$G:$G,GraphStats!$A:$A,$B792,GraphStats!$D:$D,K$1)</f>
        <v>3.4635005527402056E-2</v>
      </c>
      <c r="L792" s="1">
        <f>SUMIFS(SolRaw!$D:$D,SolRaw!$A:$A,$B792,SolRaw!$B:$B,$C792,SolRaw!$C:$C,L$1)/SUMIFS(GraphStats!$G:$G,GraphStats!$A:$A,$B792,GraphStats!$D:$D,L$1)</f>
        <v>3.5102560818599131E-2</v>
      </c>
      <c r="M792" s="1">
        <f>SUMIFS(SolRaw!$D:$D,SolRaw!$A:$A,$B792,SolRaw!$B:$B,$C792,SolRaw!$C:$C,M$1)/SUMIFS(GraphStats!$G:$G,GraphStats!$A:$A,$B792,GraphStats!$D:$D,M$1)</f>
        <v>3.5131201734273858E-2</v>
      </c>
      <c r="N792" s="1">
        <f t="shared" si="84"/>
        <v>3.4897368214868926E-2</v>
      </c>
      <c r="O792" s="1">
        <f t="shared" si="85"/>
        <v>3.4606503362411216E-2</v>
      </c>
      <c r="P792" s="1">
        <f t="shared" si="86"/>
        <v>3.4668714998683292E-2</v>
      </c>
      <c r="Q792" s="1">
        <f t="shared" si="90"/>
        <v>3.4958677071577481E-2</v>
      </c>
      <c r="R792" s="1">
        <f t="shared" si="87"/>
        <v>3.5086220476198561E-2</v>
      </c>
      <c r="S792" s="1">
        <f t="shared" si="88"/>
        <v>3.5146443514644354E-2</v>
      </c>
      <c r="T792" s="1">
        <f t="shared" si="89"/>
        <v>2.2107475630095562E-4</v>
      </c>
    </row>
    <row r="793" spans="1:20" x14ac:dyDescent="0.2">
      <c r="A793" t="str">
        <f>VLOOKUP(B793,GraphStats!$A:$B,2,0)</f>
        <v>ISPD</v>
      </c>
      <c r="B793" t="s">
        <v>60</v>
      </c>
      <c r="C793" t="s">
        <v>144</v>
      </c>
      <c r="D793" s="1">
        <f>SUMIFS(SolRaw!$D:$D,SolRaw!$A:$A,$B793,SolRaw!$B:$B,$C793,SolRaw!$C:$C,D$1)/SUMIFS(GraphStats!$G:$G,GraphStats!$A:$A,$B793,GraphStats!$D:$D,D$1)</f>
        <v>3.4845224021851522E-2</v>
      </c>
      <c r="E793" s="1">
        <f>SUMIFS(SolRaw!$D:$D,SolRaw!$A:$A,$B793,SolRaw!$B:$B,$C793,SolRaw!$C:$C,E$1)/SUMIFS(GraphStats!$G:$G,GraphStats!$A:$A,$B793,GraphStats!$D:$D,E$1)</f>
        <v>3.5146443514644354E-2</v>
      </c>
      <c r="F793" s="1">
        <f>SUMIFS(SolRaw!$D:$D,SolRaw!$A:$A,$B793,SolRaw!$B:$B,$C793,SolRaw!$C:$C,F$1)/SUMIFS(GraphStats!$G:$G,GraphStats!$A:$A,$B793,GraphStats!$D:$D,F$1)</f>
        <v>3.4580858531317496E-2</v>
      </c>
      <c r="G793" s="1">
        <f>SUMIFS(SolRaw!$D:$D,SolRaw!$A:$A,$B793,SolRaw!$B:$B,$C793,SolRaw!$C:$C,G$1)/SUMIFS(GraphStats!$G:$G,GraphStats!$A:$A,$B793,GraphStats!$D:$D,G$1)</f>
        <v>3.4774858115202693E-2</v>
      </c>
      <c r="H793" s="1">
        <f>SUMIFS(SolRaw!$D:$D,SolRaw!$A:$A,$B793,SolRaw!$B:$B,$C793,SolRaw!$C:$C,H$1)/SUMIFS(GraphStats!$G:$G,GraphStats!$A:$A,$B793,GraphStats!$D:$D,H$1)</f>
        <v>3.4430955789018822E-2</v>
      </c>
      <c r="I793" s="1">
        <f>SUMIFS(SolRaw!$D:$D,SolRaw!$A:$A,$B793,SolRaw!$B:$B,$C793,SolRaw!$C:$C,I$1)/SUMIFS(GraphStats!$G:$G,GraphStats!$A:$A,$B793,GraphStats!$D:$D,I$1)</f>
        <v>3.4916394277637791E-2</v>
      </c>
      <c r="J793" s="1">
        <f>SUMIFS(SolRaw!$D:$D,SolRaw!$A:$A,$B793,SolRaw!$B:$B,$C793,SolRaw!$C:$C,J$1)/SUMIFS(GraphStats!$G:$G,GraphStats!$A:$A,$B793,GraphStats!$D:$D,J$1)</f>
        <v>3.4627570186679828E-2</v>
      </c>
      <c r="K793" s="1">
        <f>SUMIFS(SolRaw!$D:$D,SolRaw!$A:$A,$B793,SolRaw!$B:$B,$C793,SolRaw!$C:$C,K$1)/SUMIFS(GraphStats!$G:$G,GraphStats!$A:$A,$B793,GraphStats!$D:$D,K$1)</f>
        <v>3.4570772720665048E-2</v>
      </c>
      <c r="L793" s="1">
        <f>SUMIFS(SolRaw!$D:$D,SolRaw!$A:$A,$B793,SolRaw!$B:$B,$C793,SolRaw!$C:$C,L$1)/SUMIFS(GraphStats!$G:$G,GraphStats!$A:$A,$B793,GraphStats!$D:$D,L$1)</f>
        <v>3.5052005042096109E-2</v>
      </c>
      <c r="M793" s="1">
        <f>SUMIFS(SolRaw!$D:$D,SolRaw!$A:$A,$B793,SolRaw!$B:$B,$C793,SolRaw!$C:$C,M$1)/SUMIFS(GraphStats!$G:$G,GraphStats!$A:$A,$B793,GraphStats!$D:$D,M$1)</f>
        <v>3.4948859856760328E-2</v>
      </c>
      <c r="N793" s="1">
        <f t="shared" si="84"/>
        <v>3.4789394205587396E-2</v>
      </c>
      <c r="O793" s="1">
        <f t="shared" si="85"/>
        <v>3.4430955789018822E-2</v>
      </c>
      <c r="P793" s="1">
        <f t="shared" si="86"/>
        <v>3.4592536445158077E-2</v>
      </c>
      <c r="Q793" s="1">
        <f t="shared" si="90"/>
        <v>3.4810041068527107E-2</v>
      </c>
      <c r="R793" s="1">
        <f t="shared" si="87"/>
        <v>3.4940743461979694E-2</v>
      </c>
      <c r="S793" s="1">
        <f t="shared" si="88"/>
        <v>3.5146443514644354E-2</v>
      </c>
      <c r="T793" s="1">
        <f t="shared" si="89"/>
        <v>2.3268548914858974E-4</v>
      </c>
    </row>
    <row r="794" spans="1:20" x14ac:dyDescent="0.2">
      <c r="A794" t="str">
        <f>VLOOKUP(B794,GraphStats!$A:$B,2,0)</f>
        <v>ISPD</v>
      </c>
      <c r="B794" t="s">
        <v>60</v>
      </c>
      <c r="C794" t="s">
        <v>145</v>
      </c>
      <c r="D794" s="1">
        <f>SUMIFS(SolRaw!$D:$D,SolRaw!$A:$A,$B794,SolRaw!$B:$B,$C794,SolRaw!$C:$C,D$1)/SUMIFS(GraphStats!$G:$G,GraphStats!$A:$A,$B794,GraphStats!$D:$D,D$1)</f>
        <v>3.5010255529397502E-2</v>
      </c>
      <c r="E794" s="1">
        <f>SUMIFS(SolRaw!$D:$D,SolRaw!$A:$A,$B794,SolRaw!$B:$B,$C794,SolRaw!$C:$C,E$1)/SUMIFS(GraphStats!$G:$G,GraphStats!$A:$A,$B794,GraphStats!$D:$D,E$1)</f>
        <v>3.5146443514644354E-2</v>
      </c>
      <c r="F794" s="1">
        <f>SUMIFS(SolRaw!$D:$D,SolRaw!$A:$A,$B794,SolRaw!$B:$B,$C794,SolRaw!$C:$C,F$1)/SUMIFS(GraphStats!$G:$G,GraphStats!$A:$A,$B794,GraphStats!$D:$D,F$1)</f>
        <v>3.4763093952483802E-2</v>
      </c>
      <c r="G794" s="1">
        <f>SUMIFS(SolRaw!$D:$D,SolRaw!$A:$A,$B794,SolRaw!$B:$B,$C794,SolRaw!$C:$C,G$1)/SUMIFS(GraphStats!$G:$G,GraphStats!$A:$A,$B794,GraphStats!$D:$D,G$1)</f>
        <v>3.4882896509347013E-2</v>
      </c>
      <c r="H794" s="1">
        <f>SUMIFS(SolRaw!$D:$D,SolRaw!$A:$A,$B794,SolRaw!$B:$B,$C794,SolRaw!$C:$C,H$1)/SUMIFS(GraphStats!$G:$G,GraphStats!$A:$A,$B794,GraphStats!$D:$D,H$1)</f>
        <v>3.4525481405460877E-2</v>
      </c>
      <c r="I794" s="1">
        <f>SUMIFS(SolRaw!$D:$D,SolRaw!$A:$A,$B794,SolRaw!$B:$B,$C794,SolRaw!$C:$C,I$1)/SUMIFS(GraphStats!$G:$G,GraphStats!$A:$A,$B794,GraphStats!$D:$D,I$1)</f>
        <v>3.5031084395060232E-2</v>
      </c>
      <c r="J794" s="1">
        <f>SUMIFS(SolRaw!$D:$D,SolRaw!$A:$A,$B794,SolRaw!$B:$B,$C794,SolRaw!$C:$C,J$1)/SUMIFS(GraphStats!$G:$G,GraphStats!$A:$A,$B794,GraphStats!$D:$D,J$1)</f>
        <v>3.4624188918230783E-2</v>
      </c>
      <c r="K794" s="1">
        <f>SUMIFS(SolRaw!$D:$D,SolRaw!$A:$A,$B794,SolRaw!$B:$B,$C794,SolRaw!$C:$C,K$1)/SUMIFS(GraphStats!$G:$G,GraphStats!$A:$A,$B794,GraphStats!$D:$D,K$1)</f>
        <v>3.4645147549518425E-2</v>
      </c>
      <c r="L794" s="1">
        <f>SUMIFS(SolRaw!$D:$D,SolRaw!$A:$A,$B794,SolRaw!$B:$B,$C794,SolRaw!$C:$C,L$1)/SUMIFS(GraphStats!$G:$G,GraphStats!$A:$A,$B794,GraphStats!$D:$D,L$1)</f>
        <v>3.5095820048398729E-2</v>
      </c>
      <c r="M794" s="1">
        <f>SUMIFS(SolRaw!$D:$D,SolRaw!$A:$A,$B794,SolRaw!$B:$B,$C794,SolRaw!$C:$C,M$1)/SUMIFS(GraphStats!$G:$G,GraphStats!$A:$A,$B794,GraphStats!$D:$D,M$1)</f>
        <v>3.5097434719919503E-2</v>
      </c>
      <c r="N794" s="1">
        <f t="shared" si="84"/>
        <v>3.4882184654246119E-2</v>
      </c>
      <c r="O794" s="1">
        <f t="shared" si="85"/>
        <v>3.4525481405460877E-2</v>
      </c>
      <c r="P794" s="1">
        <f t="shared" si="86"/>
        <v>3.4674634150259773E-2</v>
      </c>
      <c r="Q794" s="1">
        <f t="shared" si="90"/>
        <v>3.4946576019372261E-2</v>
      </c>
      <c r="R794" s="1">
        <f t="shared" si="87"/>
        <v>3.5079636135064103E-2</v>
      </c>
      <c r="S794" s="1">
        <f t="shared" si="88"/>
        <v>3.5146443514644354E-2</v>
      </c>
      <c r="T794" s="1">
        <f t="shared" si="89"/>
        <v>2.2719238007574036E-4</v>
      </c>
    </row>
    <row r="795" spans="1:20" x14ac:dyDescent="0.2">
      <c r="A795" t="str">
        <f>VLOOKUP(B795,GraphStats!$A:$B,2,0)</f>
        <v>ISPD</v>
      </c>
      <c r="B795" t="s">
        <v>60</v>
      </c>
      <c r="C795" t="s">
        <v>146</v>
      </c>
      <c r="D795" s="1">
        <f>SUMIFS(SolRaw!$D:$D,SolRaw!$A:$A,$B795,SolRaw!$B:$B,$C795,SolRaw!$C:$C,D$1)/SUMIFS(GraphStats!$G:$G,GraphStats!$A:$A,$B795,GraphStats!$D:$D,D$1)</f>
        <v>3.5010255529397502E-2</v>
      </c>
      <c r="E795" s="1">
        <f>SUMIFS(SolRaw!$D:$D,SolRaw!$A:$A,$B795,SolRaw!$B:$B,$C795,SolRaw!$C:$C,E$1)/SUMIFS(GraphStats!$G:$G,GraphStats!$A:$A,$B795,GraphStats!$D:$D,E$1)</f>
        <v>3.5149817789175329E-2</v>
      </c>
      <c r="F795" s="1">
        <f>SUMIFS(SolRaw!$D:$D,SolRaw!$A:$A,$B795,SolRaw!$B:$B,$C795,SolRaw!$C:$C,F$1)/SUMIFS(GraphStats!$G:$G,GraphStats!$A:$A,$B795,GraphStats!$D:$D,F$1)</f>
        <v>3.4752969762419005E-2</v>
      </c>
      <c r="G795" s="1">
        <f>SUMIFS(SolRaw!$D:$D,SolRaw!$A:$A,$B795,SolRaw!$B:$B,$C795,SolRaw!$C:$C,G$1)/SUMIFS(GraphStats!$G:$G,GraphStats!$A:$A,$B795,GraphStats!$D:$D,G$1)</f>
        <v>3.4886272709164022E-2</v>
      </c>
      <c r="H795" s="1">
        <f>SUMIFS(SolRaw!$D:$D,SolRaw!$A:$A,$B795,SolRaw!$B:$B,$C795,SolRaw!$C:$C,H$1)/SUMIFS(GraphStats!$G:$G,GraphStats!$A:$A,$B795,GraphStats!$D:$D,H$1)</f>
        <v>3.448159451211278E-2</v>
      </c>
      <c r="I795" s="1">
        <f>SUMIFS(SolRaw!$D:$D,SolRaw!$A:$A,$B795,SolRaw!$B:$B,$C795,SolRaw!$C:$C,I$1)/SUMIFS(GraphStats!$G:$G,GraphStats!$A:$A,$B795,GraphStats!$D:$D,I$1)</f>
        <v>3.5027711156312508E-2</v>
      </c>
      <c r="J795" s="1">
        <f>SUMIFS(SolRaw!$D:$D,SolRaw!$A:$A,$B795,SolRaw!$B:$B,$C795,SolRaw!$C:$C,J$1)/SUMIFS(GraphStats!$G:$G,GraphStats!$A:$A,$B795,GraphStats!$D:$D,J$1)</f>
        <v>3.4627570186679828E-2</v>
      </c>
      <c r="K795" s="1">
        <f>SUMIFS(SolRaw!$D:$D,SolRaw!$A:$A,$B795,SolRaw!$B:$B,$C795,SolRaw!$C:$C,K$1)/SUMIFS(GraphStats!$G:$G,GraphStats!$A:$A,$B795,GraphStats!$D:$D,K$1)</f>
        <v>3.4631624853363262E-2</v>
      </c>
      <c r="L795" s="1">
        <f>SUMIFS(SolRaw!$D:$D,SolRaw!$A:$A,$B795,SolRaw!$B:$B,$C795,SolRaw!$C:$C,L$1)/SUMIFS(GraphStats!$G:$G,GraphStats!$A:$A,$B795,GraphStats!$D:$D,L$1)</f>
        <v>3.5095820048398729E-2</v>
      </c>
      <c r="M795" s="1">
        <f>SUMIFS(SolRaw!$D:$D,SolRaw!$A:$A,$B795,SolRaw!$B:$B,$C795,SolRaw!$C:$C,M$1)/SUMIFS(GraphStats!$G:$G,GraphStats!$A:$A,$B795,GraphStats!$D:$D,M$1)</f>
        <v>3.5094058018484066E-2</v>
      </c>
      <c r="N795" s="1">
        <f t="shared" si="84"/>
        <v>3.4875769456550701E-2</v>
      </c>
      <c r="O795" s="1">
        <f t="shared" si="85"/>
        <v>3.448159451211278E-2</v>
      </c>
      <c r="P795" s="1">
        <f t="shared" si="86"/>
        <v>3.4661961080627197E-2</v>
      </c>
      <c r="Q795" s="1">
        <f t="shared" si="90"/>
        <v>3.4948264119280759E-2</v>
      </c>
      <c r="R795" s="1">
        <f t="shared" si="87"/>
        <v>3.5077471302941178E-2</v>
      </c>
      <c r="S795" s="1">
        <f t="shared" si="88"/>
        <v>3.5149817789175329E-2</v>
      </c>
      <c r="T795" s="1">
        <f t="shared" si="89"/>
        <v>2.3667156488384842E-4</v>
      </c>
    </row>
    <row r="796" spans="1:20" x14ac:dyDescent="0.2">
      <c r="A796" t="str">
        <f>VLOOKUP(B796,GraphStats!$A:$B,2,0)</f>
        <v>ISPD</v>
      </c>
      <c r="B796" t="s">
        <v>60</v>
      </c>
      <c r="C796" t="s">
        <v>147</v>
      </c>
      <c r="D796" s="1">
        <f>SUMIFS(SolRaw!$D:$D,SolRaw!$A:$A,$B796,SolRaw!$B:$B,$C796,SolRaw!$C:$C,D$1)/SUMIFS(GraphStats!$G:$G,GraphStats!$A:$A,$B796,GraphStats!$D:$D,D$1)</f>
        <v>3.4996783569597831E-2</v>
      </c>
      <c r="E796" s="1">
        <f>SUMIFS(SolRaw!$D:$D,SolRaw!$A:$A,$B796,SolRaw!$B:$B,$C796,SolRaw!$C:$C,E$1)/SUMIFS(GraphStats!$G:$G,GraphStats!$A:$A,$B796,GraphStats!$D:$D,E$1)</f>
        <v>3.5146443514644354E-2</v>
      </c>
      <c r="F796" s="1">
        <f>SUMIFS(SolRaw!$D:$D,SolRaw!$A:$A,$B796,SolRaw!$B:$B,$C796,SolRaw!$C:$C,F$1)/SUMIFS(GraphStats!$G:$G,GraphStats!$A:$A,$B796,GraphStats!$D:$D,F$1)</f>
        <v>3.4732721382289417E-2</v>
      </c>
      <c r="G796" s="1">
        <f>SUMIFS(SolRaw!$D:$D,SolRaw!$A:$A,$B796,SolRaw!$B:$B,$C796,SolRaw!$C:$C,G$1)/SUMIFS(GraphStats!$G:$G,GraphStats!$A:$A,$B796,GraphStats!$D:$D,G$1)</f>
        <v>3.4879520309529996E-2</v>
      </c>
      <c r="H796" s="1">
        <f>SUMIFS(SolRaw!$D:$D,SolRaw!$A:$A,$B796,SolRaw!$B:$B,$C796,SolRaw!$C:$C,H$1)/SUMIFS(GraphStats!$G:$G,GraphStats!$A:$A,$B796,GraphStats!$D:$D,H$1)</f>
        <v>3.4478218597239853E-2</v>
      </c>
      <c r="I796" s="1">
        <f>SUMIFS(SolRaw!$D:$D,SolRaw!$A:$A,$B796,SolRaw!$B:$B,$C796,SolRaw!$C:$C,I$1)/SUMIFS(GraphStats!$G:$G,GraphStats!$A:$A,$B796,GraphStats!$D:$D,I$1)</f>
        <v>3.4946753426367258E-2</v>
      </c>
      <c r="J796" s="1">
        <f>SUMIFS(SolRaw!$D:$D,SolRaw!$A:$A,$B796,SolRaw!$B:$B,$C796,SolRaw!$C:$C,J$1)/SUMIFS(GraphStats!$G:$G,GraphStats!$A:$A,$B796,GraphStats!$D:$D,J$1)</f>
        <v>3.4627570186679828E-2</v>
      </c>
      <c r="K796" s="1">
        <f>SUMIFS(SolRaw!$D:$D,SolRaw!$A:$A,$B796,SolRaw!$B:$B,$C796,SolRaw!$C:$C,K$1)/SUMIFS(GraphStats!$G:$G,GraphStats!$A:$A,$B796,GraphStats!$D:$D,K$1)</f>
        <v>3.4635005527402056E-2</v>
      </c>
      <c r="L796" s="1">
        <f>SUMIFS(SolRaw!$D:$D,SolRaw!$A:$A,$B796,SolRaw!$B:$B,$C796,SolRaw!$C:$C,L$1)/SUMIFS(GraphStats!$G:$G,GraphStats!$A:$A,$B796,GraphStats!$D:$D,L$1)</f>
        <v>3.5095820048398729E-2</v>
      </c>
      <c r="M796" s="1">
        <f>SUMIFS(SolRaw!$D:$D,SolRaw!$A:$A,$B796,SolRaw!$B:$B,$C796,SolRaw!$C:$C,M$1)/SUMIFS(GraphStats!$G:$G,GraphStats!$A:$A,$B796,GraphStats!$D:$D,M$1)</f>
        <v>3.5090681317048629E-2</v>
      </c>
      <c r="N796" s="1">
        <f t="shared" si="84"/>
        <v>3.4862951787919795E-2</v>
      </c>
      <c r="O796" s="1">
        <f t="shared" si="85"/>
        <v>3.4478218597239853E-2</v>
      </c>
      <c r="P796" s="1">
        <f t="shared" si="86"/>
        <v>3.4659434491123894E-2</v>
      </c>
      <c r="Q796" s="1">
        <f t="shared" si="90"/>
        <v>3.4913136867948627E-2</v>
      </c>
      <c r="R796" s="1">
        <f t="shared" si="87"/>
        <v>3.5067206880185928E-2</v>
      </c>
      <c r="S796" s="1">
        <f t="shared" si="88"/>
        <v>3.5146443514644354E-2</v>
      </c>
      <c r="T796" s="1">
        <f t="shared" si="89"/>
        <v>2.3190220233889675E-4</v>
      </c>
    </row>
    <row r="797" spans="1:20" x14ac:dyDescent="0.2">
      <c r="A797" t="str">
        <f>VLOOKUP(B797,GraphStats!$A:$B,2,0)</f>
        <v>ISPD</v>
      </c>
      <c r="B797" t="s">
        <v>60</v>
      </c>
      <c r="C797" t="s">
        <v>148</v>
      </c>
      <c r="D797" s="1">
        <f>SUMIFS(SolRaw!$D:$D,SolRaw!$A:$A,$B797,SolRaw!$B:$B,$C797,SolRaw!$C:$C,D$1)/SUMIFS(GraphStats!$G:$G,GraphStats!$A:$A,$B797,GraphStats!$D:$D,D$1)</f>
        <v>3.4794704172602747E-2</v>
      </c>
      <c r="E797" s="1">
        <f>SUMIFS(SolRaw!$D:$D,SolRaw!$A:$A,$B797,SolRaw!$B:$B,$C797,SolRaw!$C:$C,E$1)/SUMIFS(GraphStats!$G:$G,GraphStats!$A:$A,$B797,GraphStats!$D:$D,E$1)</f>
        <v>3.5085706573086788E-2</v>
      </c>
      <c r="F797" s="1">
        <f>SUMIFS(SolRaw!$D:$D,SolRaw!$A:$A,$B797,SolRaw!$B:$B,$C797,SolRaw!$C:$C,F$1)/SUMIFS(GraphStats!$G:$G,GraphStats!$A:$A,$B797,GraphStats!$D:$D,F$1)</f>
        <v>3.4540361771058313E-2</v>
      </c>
      <c r="G797" s="1">
        <f>SUMIFS(SolRaw!$D:$D,SolRaw!$A:$A,$B797,SolRaw!$B:$B,$C797,SolRaw!$C:$C,G$1)/SUMIFS(GraphStats!$G:$G,GraphStats!$A:$A,$B797,GraphStats!$D:$D,G$1)</f>
        <v>3.4734343717398572E-2</v>
      </c>
      <c r="H797" s="1">
        <f>SUMIFS(SolRaw!$D:$D,SolRaw!$A:$A,$B797,SolRaw!$B:$B,$C797,SolRaw!$C:$C,H$1)/SUMIFS(GraphStats!$G:$G,GraphStats!$A:$A,$B797,GraphStats!$D:$D,H$1)</f>
        <v>3.4393820725416586E-2</v>
      </c>
      <c r="I797" s="1">
        <f>SUMIFS(SolRaw!$D:$D,SolRaw!$A:$A,$B797,SolRaw!$B:$B,$C797,SolRaw!$C:$C,I$1)/SUMIFS(GraphStats!$G:$G,GraphStats!$A:$A,$B797,GraphStats!$D:$D,I$1)</f>
        <v>3.4865795696422008E-2</v>
      </c>
      <c r="J797" s="1">
        <f>SUMIFS(SolRaw!$D:$D,SolRaw!$A:$A,$B797,SolRaw!$B:$B,$C797,SolRaw!$C:$C,J$1)/SUMIFS(GraphStats!$G:$G,GraphStats!$A:$A,$B797,GraphStats!$D:$D,J$1)</f>
        <v>3.4627570186679828E-2</v>
      </c>
      <c r="K797" s="1">
        <f>SUMIFS(SolRaw!$D:$D,SolRaw!$A:$A,$B797,SolRaw!$B:$B,$C797,SolRaw!$C:$C,K$1)/SUMIFS(GraphStats!$G:$G,GraphStats!$A:$A,$B797,GraphStats!$D:$D,K$1)</f>
        <v>3.4547108002393516E-2</v>
      </c>
      <c r="L797" s="1">
        <f>SUMIFS(SolRaw!$D:$D,SolRaw!$A:$A,$B797,SolRaw!$B:$B,$C797,SolRaw!$C:$C,L$1)/SUMIFS(GraphStats!$G:$G,GraphStats!$A:$A,$B797,GraphStats!$D:$D,L$1)</f>
        <v>3.5041893886795503E-2</v>
      </c>
      <c r="M797" s="1">
        <f>SUMIFS(SolRaw!$D:$D,SolRaw!$A:$A,$B797,SolRaw!$B:$B,$C797,SolRaw!$C:$C,M$1)/SUMIFS(GraphStats!$G:$G,GraphStats!$A:$A,$B797,GraphStats!$D:$D,M$1)</f>
        <v>3.4911716140970529E-2</v>
      </c>
      <c r="N797" s="1">
        <f t="shared" si="84"/>
        <v>3.4754302087282446E-2</v>
      </c>
      <c r="O797" s="1">
        <f t="shared" si="85"/>
        <v>3.4393820725416586E-2</v>
      </c>
      <c r="P797" s="1">
        <f t="shared" si="86"/>
        <v>3.4567223548465094E-2</v>
      </c>
      <c r="Q797" s="1">
        <f t="shared" si="90"/>
        <v>3.476452394500066E-2</v>
      </c>
      <c r="R797" s="1">
        <f t="shared" si="87"/>
        <v>3.4900236029833401E-2</v>
      </c>
      <c r="S797" s="1">
        <f t="shared" si="88"/>
        <v>3.5085706573086788E-2</v>
      </c>
      <c r="T797" s="1">
        <f t="shared" si="89"/>
        <v>2.276660041875644E-4</v>
      </c>
    </row>
    <row r="798" spans="1:20" x14ac:dyDescent="0.2">
      <c r="A798" t="str">
        <f>VLOOKUP(B798,GraphStats!$A:$B,2,0)</f>
        <v>ISPD</v>
      </c>
      <c r="B798" t="s">
        <v>60</v>
      </c>
      <c r="C798" t="s">
        <v>149</v>
      </c>
      <c r="D798" s="1">
        <f>SUMIFS(SolRaw!$D:$D,SolRaw!$A:$A,$B798,SolRaw!$B:$B,$C798,SolRaw!$C:$C,D$1)/SUMIFS(GraphStats!$G:$G,GraphStats!$A:$A,$B798,GraphStats!$D:$D,D$1)</f>
        <v>3.4787968192702912E-2</v>
      </c>
      <c r="E798" s="1">
        <f>SUMIFS(SolRaw!$D:$D,SolRaw!$A:$A,$B798,SolRaw!$B:$B,$C798,SolRaw!$C:$C,E$1)/SUMIFS(GraphStats!$G:$G,GraphStats!$A:$A,$B798,GraphStats!$D:$D,E$1)</f>
        <v>3.5085706573086788E-2</v>
      </c>
      <c r="F798" s="1">
        <f>SUMIFS(SolRaw!$D:$D,SolRaw!$A:$A,$B798,SolRaw!$B:$B,$C798,SolRaw!$C:$C,F$1)/SUMIFS(GraphStats!$G:$G,GraphStats!$A:$A,$B798,GraphStats!$D:$D,F$1)</f>
        <v>3.4540361771058313E-2</v>
      </c>
      <c r="G798" s="1">
        <f>SUMIFS(SolRaw!$D:$D,SolRaw!$A:$A,$B798,SolRaw!$B:$B,$C798,SolRaw!$C:$C,G$1)/SUMIFS(GraphStats!$G:$G,GraphStats!$A:$A,$B798,GraphStats!$D:$D,G$1)</f>
        <v>3.4734343717398572E-2</v>
      </c>
      <c r="H798" s="1">
        <f>SUMIFS(SolRaw!$D:$D,SolRaw!$A:$A,$B798,SolRaw!$B:$B,$C798,SolRaw!$C:$C,H$1)/SUMIFS(GraphStats!$G:$G,GraphStats!$A:$A,$B798,GraphStats!$D:$D,H$1)</f>
        <v>3.4393820725416586E-2</v>
      </c>
      <c r="I798" s="1">
        <f>SUMIFS(SolRaw!$D:$D,SolRaw!$A:$A,$B798,SolRaw!$B:$B,$C798,SolRaw!$C:$C,I$1)/SUMIFS(GraphStats!$G:$G,GraphStats!$A:$A,$B798,GraphStats!$D:$D,I$1)</f>
        <v>3.4862422457674284E-2</v>
      </c>
      <c r="J798" s="1">
        <f>SUMIFS(SolRaw!$D:$D,SolRaw!$A:$A,$B798,SolRaw!$B:$B,$C798,SolRaw!$C:$C,J$1)/SUMIFS(GraphStats!$G:$G,GraphStats!$A:$A,$B798,GraphStats!$D:$D,J$1)</f>
        <v>3.4627570186679828E-2</v>
      </c>
      <c r="K798" s="1">
        <f>SUMIFS(SolRaw!$D:$D,SolRaw!$A:$A,$B798,SolRaw!$B:$B,$C798,SolRaw!$C:$C,K$1)/SUMIFS(GraphStats!$G:$G,GraphStats!$A:$A,$B798,GraphStats!$D:$D,K$1)</f>
        <v>3.4547108002393516E-2</v>
      </c>
      <c r="L798" s="1">
        <f>SUMIFS(SolRaw!$D:$D,SolRaw!$A:$A,$B798,SolRaw!$B:$B,$C798,SolRaw!$C:$C,L$1)/SUMIFS(GraphStats!$G:$G,GraphStats!$A:$A,$B798,GraphStats!$D:$D,L$1)</f>
        <v>3.5041893886795503E-2</v>
      </c>
      <c r="M798" s="1">
        <f>SUMIFS(SolRaw!$D:$D,SolRaw!$A:$A,$B798,SolRaw!$B:$B,$C798,SolRaw!$C:$C,M$1)/SUMIFS(GraphStats!$G:$G,GraphStats!$A:$A,$B798,GraphStats!$D:$D,M$1)</f>
        <v>3.4911716140970529E-2</v>
      </c>
      <c r="N798" s="1">
        <f t="shared" si="84"/>
        <v>3.4753291165417685E-2</v>
      </c>
      <c r="O798" s="1">
        <f t="shared" si="85"/>
        <v>3.4393820725416586E-2</v>
      </c>
      <c r="P798" s="1">
        <f t="shared" si="86"/>
        <v>3.4567223548465094E-2</v>
      </c>
      <c r="Q798" s="1">
        <f t="shared" si="90"/>
        <v>3.4761155955050742E-2</v>
      </c>
      <c r="R798" s="1">
        <f t="shared" si="87"/>
        <v>3.4899392720146472E-2</v>
      </c>
      <c r="S798" s="1">
        <f t="shared" si="88"/>
        <v>3.5085706573086788E-2</v>
      </c>
      <c r="T798" s="1">
        <f t="shared" si="89"/>
        <v>2.2736078360787387E-4</v>
      </c>
    </row>
    <row r="799" spans="1:20" x14ac:dyDescent="0.2">
      <c r="A799" t="str">
        <f>VLOOKUP(B799,GraphStats!$A:$B,2,0)</f>
        <v>ISPD</v>
      </c>
      <c r="B799" t="s">
        <v>60</v>
      </c>
      <c r="C799" t="s">
        <v>150</v>
      </c>
      <c r="D799" s="1">
        <f>SUMIFS(SolRaw!$D:$D,SolRaw!$A:$A,$B799,SolRaw!$B:$B,$C799,SolRaw!$C:$C,D$1)/SUMIFS(GraphStats!$G:$G,GraphStats!$A:$A,$B799,GraphStats!$D:$D,D$1)</f>
        <v>3.4787968192702912E-2</v>
      </c>
      <c r="E799" s="1">
        <f>SUMIFS(SolRaw!$D:$D,SolRaw!$A:$A,$B799,SolRaw!$B:$B,$C799,SolRaw!$C:$C,E$1)/SUMIFS(GraphStats!$G:$G,GraphStats!$A:$A,$B799,GraphStats!$D:$D,E$1)</f>
        <v>3.5085706573086788E-2</v>
      </c>
      <c r="F799" s="1">
        <f>SUMIFS(SolRaw!$D:$D,SolRaw!$A:$A,$B799,SolRaw!$B:$B,$C799,SolRaw!$C:$C,F$1)/SUMIFS(GraphStats!$G:$G,GraphStats!$A:$A,$B799,GraphStats!$D:$D,F$1)</f>
        <v>3.4540361771058313E-2</v>
      </c>
      <c r="G799" s="1">
        <f>SUMIFS(SolRaw!$D:$D,SolRaw!$A:$A,$B799,SolRaw!$B:$B,$C799,SolRaw!$C:$C,G$1)/SUMIFS(GraphStats!$G:$G,GraphStats!$A:$A,$B799,GraphStats!$D:$D,G$1)</f>
        <v>3.4734343717398572E-2</v>
      </c>
      <c r="H799" s="1">
        <f>SUMIFS(SolRaw!$D:$D,SolRaw!$A:$A,$B799,SolRaw!$B:$B,$C799,SolRaw!$C:$C,H$1)/SUMIFS(GraphStats!$G:$G,GraphStats!$A:$A,$B799,GraphStats!$D:$D,H$1)</f>
        <v>3.4397196640289521E-2</v>
      </c>
      <c r="I799" s="1">
        <f>SUMIFS(SolRaw!$D:$D,SolRaw!$A:$A,$B799,SolRaw!$B:$B,$C799,SolRaw!$C:$C,I$1)/SUMIFS(GraphStats!$G:$G,GraphStats!$A:$A,$B799,GraphStats!$D:$D,I$1)</f>
        <v>3.485567598017885E-2</v>
      </c>
      <c r="J799" s="1">
        <f>SUMIFS(SolRaw!$D:$D,SolRaw!$A:$A,$B799,SolRaw!$B:$B,$C799,SolRaw!$C:$C,J$1)/SUMIFS(GraphStats!$G:$G,GraphStats!$A:$A,$B799,GraphStats!$D:$D,J$1)</f>
        <v>3.4627570186679828E-2</v>
      </c>
      <c r="K799" s="1">
        <f>SUMIFS(SolRaw!$D:$D,SolRaw!$A:$A,$B799,SolRaw!$B:$B,$C799,SolRaw!$C:$C,K$1)/SUMIFS(GraphStats!$G:$G,GraphStats!$A:$A,$B799,GraphStats!$D:$D,K$1)</f>
        <v>3.453358530623836E-2</v>
      </c>
      <c r="L799" s="1">
        <f>SUMIFS(SolRaw!$D:$D,SolRaw!$A:$A,$B799,SolRaw!$B:$B,$C799,SolRaw!$C:$C,L$1)/SUMIFS(GraphStats!$G:$G,GraphStats!$A:$A,$B799,GraphStats!$D:$D,L$1)</f>
        <v>3.5041893886795503E-2</v>
      </c>
      <c r="M799" s="1">
        <f>SUMIFS(SolRaw!$D:$D,SolRaw!$A:$A,$B799,SolRaw!$B:$B,$C799,SolRaw!$C:$C,M$1)/SUMIFS(GraphStats!$G:$G,GraphStats!$A:$A,$B799,GraphStats!$D:$D,M$1)</f>
        <v>3.4915092842405966E-2</v>
      </c>
      <c r="N799" s="1">
        <f t="shared" si="84"/>
        <v>3.4751939509683458E-2</v>
      </c>
      <c r="O799" s="1">
        <f t="shared" si="85"/>
        <v>3.4397196640289521E-2</v>
      </c>
      <c r="P799" s="1">
        <f t="shared" si="86"/>
        <v>3.4562163874963692E-2</v>
      </c>
      <c r="Q799" s="1">
        <f t="shared" si="90"/>
        <v>3.4761155955050742E-2</v>
      </c>
      <c r="R799" s="1">
        <f t="shared" si="87"/>
        <v>3.4900238626849184E-2</v>
      </c>
      <c r="S799" s="1">
        <f t="shared" si="88"/>
        <v>3.5085706573086788E-2</v>
      </c>
      <c r="T799" s="1">
        <f t="shared" si="89"/>
        <v>2.2808766982821099E-4</v>
      </c>
    </row>
    <row r="800" spans="1:20" x14ac:dyDescent="0.2">
      <c r="A800" t="str">
        <f>VLOOKUP(B800,GraphStats!$A:$B,2,0)</f>
        <v>ISPD</v>
      </c>
      <c r="B800" t="s">
        <v>60</v>
      </c>
      <c r="C800" t="s">
        <v>151</v>
      </c>
      <c r="D800" s="1">
        <f>SUMIFS(SolRaw!$D:$D,SolRaw!$A:$A,$B800,SolRaw!$B:$B,$C800,SolRaw!$C:$C,D$1)/SUMIFS(GraphStats!$G:$G,GraphStats!$A:$A,$B800,GraphStats!$D:$D,D$1)</f>
        <v>3.4798072162552665E-2</v>
      </c>
      <c r="E800" s="1">
        <f>SUMIFS(SolRaw!$D:$D,SolRaw!$A:$A,$B800,SolRaw!$B:$B,$C800,SolRaw!$C:$C,E$1)/SUMIFS(GraphStats!$G:$G,GraphStats!$A:$A,$B800,GraphStats!$D:$D,E$1)</f>
        <v>3.5085706573086788E-2</v>
      </c>
      <c r="F800" s="1">
        <f>SUMIFS(SolRaw!$D:$D,SolRaw!$A:$A,$B800,SolRaw!$B:$B,$C800,SolRaw!$C:$C,F$1)/SUMIFS(GraphStats!$G:$G,GraphStats!$A:$A,$B800,GraphStats!$D:$D,F$1)</f>
        <v>3.4557235421166309E-2</v>
      </c>
      <c r="G800" s="1">
        <f>SUMIFS(SolRaw!$D:$D,SolRaw!$A:$A,$B800,SolRaw!$B:$B,$C800,SolRaw!$C:$C,G$1)/SUMIFS(GraphStats!$G:$G,GraphStats!$A:$A,$B800,GraphStats!$D:$D,G$1)</f>
        <v>3.4737719917215581E-2</v>
      </c>
      <c r="H800" s="1">
        <f>SUMIFS(SolRaw!$D:$D,SolRaw!$A:$A,$B800,SolRaw!$B:$B,$C800,SolRaw!$C:$C,H$1)/SUMIFS(GraphStats!$G:$G,GraphStats!$A:$A,$B800,GraphStats!$D:$D,H$1)</f>
        <v>3.4441083533637618E-2</v>
      </c>
      <c r="I800" s="1">
        <f>SUMIFS(SolRaw!$D:$D,SolRaw!$A:$A,$B800,SolRaw!$B:$B,$C800,SolRaw!$C:$C,I$1)/SUMIFS(GraphStats!$G:$G,GraphStats!$A:$A,$B800,GraphStats!$D:$D,I$1)</f>
        <v>3.4859049218926567E-2</v>
      </c>
      <c r="J800" s="1">
        <f>SUMIFS(SolRaw!$D:$D,SolRaw!$A:$A,$B800,SolRaw!$B:$B,$C800,SolRaw!$C:$C,J$1)/SUMIFS(GraphStats!$G:$G,GraphStats!$A:$A,$B800,GraphStats!$D:$D,J$1)</f>
        <v>3.4627570186679828E-2</v>
      </c>
      <c r="K800" s="1">
        <f>SUMIFS(SolRaw!$D:$D,SolRaw!$A:$A,$B800,SolRaw!$B:$B,$C800,SolRaw!$C:$C,K$1)/SUMIFS(GraphStats!$G:$G,GraphStats!$A:$A,$B800,GraphStats!$D:$D,K$1)</f>
        <v>3.4540346654315934E-2</v>
      </c>
      <c r="L800" s="1">
        <f>SUMIFS(SolRaw!$D:$D,SolRaw!$A:$A,$B800,SolRaw!$B:$B,$C800,SolRaw!$C:$C,L$1)/SUMIFS(GraphStats!$G:$G,GraphStats!$A:$A,$B800,GraphStats!$D:$D,L$1)</f>
        <v>3.5045264271895707E-2</v>
      </c>
      <c r="M800" s="1">
        <f>SUMIFS(SolRaw!$D:$D,SolRaw!$A:$A,$B800,SolRaw!$B:$B,$C800,SolRaw!$C:$C,M$1)/SUMIFS(GraphStats!$G:$G,GraphStats!$A:$A,$B800,GraphStats!$D:$D,M$1)</f>
        <v>3.4918469543841403E-2</v>
      </c>
      <c r="N800" s="1">
        <f t="shared" si="84"/>
        <v>3.4761051748331842E-2</v>
      </c>
      <c r="O800" s="1">
        <f t="shared" si="85"/>
        <v>3.4441083533637618E-2</v>
      </c>
      <c r="P800" s="1">
        <f t="shared" si="86"/>
        <v>3.4574819112544689E-2</v>
      </c>
      <c r="Q800" s="1">
        <f t="shared" si="90"/>
        <v>3.4767896039884123E-2</v>
      </c>
      <c r="R800" s="1">
        <f t="shared" si="87"/>
        <v>3.4903614462612698E-2</v>
      </c>
      <c r="S800" s="1">
        <f t="shared" si="88"/>
        <v>3.5085706573086788E-2</v>
      </c>
      <c r="T800" s="1">
        <f t="shared" si="89"/>
        <v>2.1932347628434988E-4</v>
      </c>
    </row>
    <row r="801" spans="1:20" x14ac:dyDescent="0.2">
      <c r="A801" t="str">
        <f>VLOOKUP(B801,GraphStats!$A:$B,2,0)</f>
        <v>ISPD</v>
      </c>
      <c r="B801" t="s">
        <v>60</v>
      </c>
      <c r="C801" t="s">
        <v>152</v>
      </c>
      <c r="D801" s="1">
        <f>SUMIFS(SolRaw!$D:$D,SolRaw!$A:$A,$B801,SolRaw!$B:$B,$C801,SolRaw!$C:$C,D$1)/SUMIFS(GraphStats!$G:$G,GraphStats!$A:$A,$B801,GraphStats!$D:$D,D$1)</f>
        <v>3.4787968192702912E-2</v>
      </c>
      <c r="E801" s="1">
        <f>SUMIFS(SolRaw!$D:$D,SolRaw!$A:$A,$B801,SolRaw!$B:$B,$C801,SolRaw!$C:$C,E$1)/SUMIFS(GraphStats!$G:$G,GraphStats!$A:$A,$B801,GraphStats!$D:$D,E$1)</f>
        <v>3.5082332298555813E-2</v>
      </c>
      <c r="F801" s="1">
        <f>SUMIFS(SolRaw!$D:$D,SolRaw!$A:$A,$B801,SolRaw!$B:$B,$C801,SolRaw!$C:$C,F$1)/SUMIFS(GraphStats!$G:$G,GraphStats!$A:$A,$B801,GraphStats!$D:$D,F$1)</f>
        <v>3.4540361771058313E-2</v>
      </c>
      <c r="G801" s="1">
        <f>SUMIFS(SolRaw!$D:$D,SolRaw!$A:$A,$B801,SolRaw!$B:$B,$C801,SolRaw!$C:$C,G$1)/SUMIFS(GraphStats!$G:$G,GraphStats!$A:$A,$B801,GraphStats!$D:$D,G$1)</f>
        <v>3.4734343717398572E-2</v>
      </c>
      <c r="H801" s="1">
        <f>SUMIFS(SolRaw!$D:$D,SolRaw!$A:$A,$B801,SolRaw!$B:$B,$C801,SolRaw!$C:$C,H$1)/SUMIFS(GraphStats!$G:$G,GraphStats!$A:$A,$B801,GraphStats!$D:$D,H$1)</f>
        <v>3.4397196640289521E-2</v>
      </c>
      <c r="I801" s="1">
        <f>SUMIFS(SolRaw!$D:$D,SolRaw!$A:$A,$B801,SolRaw!$B:$B,$C801,SolRaw!$C:$C,I$1)/SUMIFS(GraphStats!$G:$G,GraphStats!$A:$A,$B801,GraphStats!$D:$D,I$1)</f>
        <v>3.485567598017885E-2</v>
      </c>
      <c r="J801" s="1">
        <f>SUMIFS(SolRaw!$D:$D,SolRaw!$A:$A,$B801,SolRaw!$B:$B,$C801,SolRaw!$C:$C,J$1)/SUMIFS(GraphStats!$G:$G,GraphStats!$A:$A,$B801,GraphStats!$D:$D,J$1)</f>
        <v>3.4627570186679828E-2</v>
      </c>
      <c r="K801" s="1">
        <f>SUMIFS(SolRaw!$D:$D,SolRaw!$A:$A,$B801,SolRaw!$B:$B,$C801,SolRaw!$C:$C,K$1)/SUMIFS(GraphStats!$G:$G,GraphStats!$A:$A,$B801,GraphStats!$D:$D,K$1)</f>
        <v>3.453358530623836E-2</v>
      </c>
      <c r="L801" s="1">
        <f>SUMIFS(SolRaw!$D:$D,SolRaw!$A:$A,$B801,SolRaw!$B:$B,$C801,SolRaw!$C:$C,L$1)/SUMIFS(GraphStats!$G:$G,GraphStats!$A:$A,$B801,GraphStats!$D:$D,L$1)</f>
        <v>3.5041893886795503E-2</v>
      </c>
      <c r="M801" s="1">
        <f>SUMIFS(SolRaw!$D:$D,SolRaw!$A:$A,$B801,SolRaw!$B:$B,$C801,SolRaw!$C:$C,M$1)/SUMIFS(GraphStats!$G:$G,GraphStats!$A:$A,$B801,GraphStats!$D:$D,M$1)</f>
        <v>3.4911716140970529E-2</v>
      </c>
      <c r="N801" s="1">
        <f t="shared" si="84"/>
        <v>3.4751264412086827E-2</v>
      </c>
      <c r="O801" s="1">
        <f t="shared" si="85"/>
        <v>3.4397196640289521E-2</v>
      </c>
      <c r="P801" s="1">
        <f t="shared" si="86"/>
        <v>3.4562163874963692E-2</v>
      </c>
      <c r="Q801" s="1">
        <f t="shared" si="90"/>
        <v>3.4761155955050742E-2</v>
      </c>
      <c r="R801" s="1">
        <f t="shared" si="87"/>
        <v>3.4897706100772613E-2</v>
      </c>
      <c r="S801" s="1">
        <f t="shared" si="88"/>
        <v>3.5082332298555813E-2</v>
      </c>
      <c r="T801" s="1">
        <f t="shared" si="89"/>
        <v>2.2727365121619613E-4</v>
      </c>
    </row>
    <row r="802" spans="1:20" x14ac:dyDescent="0.2">
      <c r="A802" t="str">
        <f>VLOOKUP(B802,GraphStats!$A:$B,2,0)</f>
        <v>ISPD</v>
      </c>
      <c r="B802" t="s">
        <v>60</v>
      </c>
      <c r="C802" t="s">
        <v>153</v>
      </c>
      <c r="D802" s="1">
        <f>SUMIFS(SolRaw!$D:$D,SolRaw!$A:$A,$B802,SolRaw!$B:$B,$C802,SolRaw!$C:$C,D$1)/SUMIFS(GraphStats!$G:$G,GraphStats!$A:$A,$B802,GraphStats!$D:$D,D$1)</f>
        <v>3.4787968192702912E-2</v>
      </c>
      <c r="E802" s="1">
        <f>SUMIFS(SolRaw!$D:$D,SolRaw!$A:$A,$B802,SolRaw!$B:$B,$C802,SolRaw!$C:$C,E$1)/SUMIFS(GraphStats!$G:$G,GraphStats!$A:$A,$B802,GraphStats!$D:$D,E$1)</f>
        <v>3.5085706573086788E-2</v>
      </c>
      <c r="F802" s="1">
        <f>SUMIFS(SolRaw!$D:$D,SolRaw!$A:$A,$B802,SolRaw!$B:$B,$C802,SolRaw!$C:$C,F$1)/SUMIFS(GraphStats!$G:$G,GraphStats!$A:$A,$B802,GraphStats!$D:$D,F$1)</f>
        <v>3.4557235421166309E-2</v>
      </c>
      <c r="G802" s="1">
        <f>SUMIFS(SolRaw!$D:$D,SolRaw!$A:$A,$B802,SolRaw!$B:$B,$C802,SolRaw!$C:$C,G$1)/SUMIFS(GraphStats!$G:$G,GraphStats!$A:$A,$B802,GraphStats!$D:$D,G$1)</f>
        <v>3.4734343717398572E-2</v>
      </c>
      <c r="H802" s="1">
        <f>SUMIFS(SolRaw!$D:$D,SolRaw!$A:$A,$B802,SolRaw!$B:$B,$C802,SolRaw!$C:$C,H$1)/SUMIFS(GraphStats!$G:$G,GraphStats!$A:$A,$B802,GraphStats!$D:$D,H$1)</f>
        <v>3.4417452129527099E-2</v>
      </c>
      <c r="I802" s="1">
        <f>SUMIFS(SolRaw!$D:$D,SolRaw!$A:$A,$B802,SolRaw!$B:$B,$C802,SolRaw!$C:$C,I$1)/SUMIFS(GraphStats!$G:$G,GraphStats!$A:$A,$B802,GraphStats!$D:$D,I$1)</f>
        <v>3.4859049218926567E-2</v>
      </c>
      <c r="J802" s="1">
        <f>SUMIFS(SolRaw!$D:$D,SolRaw!$A:$A,$B802,SolRaw!$B:$B,$C802,SolRaw!$C:$C,J$1)/SUMIFS(GraphStats!$G:$G,GraphStats!$A:$A,$B802,GraphStats!$D:$D,J$1)</f>
        <v>3.4627570186679828E-2</v>
      </c>
      <c r="K802" s="1">
        <f>SUMIFS(SolRaw!$D:$D,SolRaw!$A:$A,$B802,SolRaw!$B:$B,$C802,SolRaw!$C:$C,K$1)/SUMIFS(GraphStats!$G:$G,GraphStats!$A:$A,$B802,GraphStats!$D:$D,K$1)</f>
        <v>3.4526823958160778E-2</v>
      </c>
      <c r="L802" s="1">
        <f>SUMIFS(SolRaw!$D:$D,SolRaw!$A:$A,$B802,SolRaw!$B:$B,$C802,SolRaw!$C:$C,L$1)/SUMIFS(GraphStats!$G:$G,GraphStats!$A:$A,$B802,GraphStats!$D:$D,L$1)</f>
        <v>3.5045264271895707E-2</v>
      </c>
      <c r="M802" s="1">
        <f>SUMIFS(SolRaw!$D:$D,SolRaw!$A:$A,$B802,SolRaw!$B:$B,$C802,SolRaw!$C:$C,M$1)/SUMIFS(GraphStats!$G:$G,GraphStats!$A:$A,$B802,GraphStats!$D:$D,M$1)</f>
        <v>3.4908339439535092E-2</v>
      </c>
      <c r="N802" s="1">
        <f t="shared" si="84"/>
        <v>3.4754975310907966E-2</v>
      </c>
      <c r="O802" s="1">
        <f t="shared" si="85"/>
        <v>3.4417452129527099E-2</v>
      </c>
      <c r="P802" s="1">
        <f t="shared" si="86"/>
        <v>3.4574819112544689E-2</v>
      </c>
      <c r="Q802" s="1">
        <f t="shared" si="90"/>
        <v>3.4761155955050742E-2</v>
      </c>
      <c r="R802" s="1">
        <f t="shared" si="87"/>
        <v>3.4896016884382958E-2</v>
      </c>
      <c r="S802" s="1">
        <f t="shared" si="88"/>
        <v>3.5085706573086788E-2</v>
      </c>
      <c r="T802" s="1">
        <f t="shared" si="89"/>
        <v>2.2381168752073116E-4</v>
      </c>
    </row>
    <row r="803" spans="1:20" x14ac:dyDescent="0.2">
      <c r="A803" t="str">
        <f>VLOOKUP(B803,GraphStats!$A:$B,2,0)</f>
        <v>ISPD</v>
      </c>
      <c r="B803" t="s">
        <v>60</v>
      </c>
      <c r="C803" t="s">
        <v>154</v>
      </c>
      <c r="D803" s="1">
        <f>SUMIFS(SolRaw!$D:$D,SolRaw!$A:$A,$B803,SolRaw!$B:$B,$C803,SolRaw!$C:$C,D$1)/SUMIFS(GraphStats!$G:$G,GraphStats!$A:$A,$B803,GraphStats!$D:$D,D$1)</f>
        <v>3.4787968192702912E-2</v>
      </c>
      <c r="E803" s="1">
        <f>SUMIFS(SolRaw!$D:$D,SolRaw!$A:$A,$B803,SolRaw!$B:$B,$C803,SolRaw!$C:$C,E$1)/SUMIFS(GraphStats!$G:$G,GraphStats!$A:$A,$B803,GraphStats!$D:$D,E$1)</f>
        <v>3.5082332298555813E-2</v>
      </c>
      <c r="F803" s="1">
        <f>SUMIFS(SolRaw!$D:$D,SolRaw!$A:$A,$B803,SolRaw!$B:$B,$C803,SolRaw!$C:$C,F$1)/SUMIFS(GraphStats!$G:$G,GraphStats!$A:$A,$B803,GraphStats!$D:$D,F$1)</f>
        <v>3.4543736501079912E-2</v>
      </c>
      <c r="G803" s="1">
        <f>SUMIFS(SolRaw!$D:$D,SolRaw!$A:$A,$B803,SolRaw!$B:$B,$C803,SolRaw!$C:$C,G$1)/SUMIFS(GraphStats!$G:$G,GraphStats!$A:$A,$B803,GraphStats!$D:$D,G$1)</f>
        <v>3.4734343717398572E-2</v>
      </c>
      <c r="H803" s="1">
        <f>SUMIFS(SolRaw!$D:$D,SolRaw!$A:$A,$B803,SolRaw!$B:$B,$C803,SolRaw!$C:$C,H$1)/SUMIFS(GraphStats!$G:$G,GraphStats!$A:$A,$B803,GraphStats!$D:$D,H$1)</f>
        <v>3.4393820725416586E-2</v>
      </c>
      <c r="I803" s="1">
        <f>SUMIFS(SolRaw!$D:$D,SolRaw!$A:$A,$B803,SolRaw!$B:$B,$C803,SolRaw!$C:$C,I$1)/SUMIFS(GraphStats!$G:$G,GraphStats!$A:$A,$B803,GraphStats!$D:$D,I$1)</f>
        <v>3.485567598017885E-2</v>
      </c>
      <c r="J803" s="1">
        <f>SUMIFS(SolRaw!$D:$D,SolRaw!$A:$A,$B803,SolRaw!$B:$B,$C803,SolRaw!$C:$C,J$1)/SUMIFS(GraphStats!$G:$G,GraphStats!$A:$A,$B803,GraphStats!$D:$D,J$1)</f>
        <v>3.4627570186679828E-2</v>
      </c>
      <c r="K803" s="1">
        <f>SUMIFS(SolRaw!$D:$D,SolRaw!$A:$A,$B803,SolRaw!$B:$B,$C803,SolRaw!$C:$C,K$1)/SUMIFS(GraphStats!$G:$G,GraphStats!$A:$A,$B803,GraphStats!$D:$D,K$1)</f>
        <v>3.453358530623836E-2</v>
      </c>
      <c r="L803" s="1">
        <f>SUMIFS(SolRaw!$D:$D,SolRaw!$A:$A,$B803,SolRaw!$B:$B,$C803,SolRaw!$C:$C,L$1)/SUMIFS(GraphStats!$G:$G,GraphStats!$A:$A,$B803,GraphStats!$D:$D,L$1)</f>
        <v>3.5041893886795503E-2</v>
      </c>
      <c r="M803" s="1">
        <f>SUMIFS(SolRaw!$D:$D,SolRaw!$A:$A,$B803,SolRaw!$B:$B,$C803,SolRaw!$C:$C,M$1)/SUMIFS(GraphStats!$G:$G,GraphStats!$A:$A,$B803,GraphStats!$D:$D,M$1)</f>
        <v>3.4911716140970529E-2</v>
      </c>
      <c r="N803" s="1">
        <f t="shared" si="84"/>
        <v>3.4751264293601689E-2</v>
      </c>
      <c r="O803" s="1">
        <f t="shared" si="85"/>
        <v>3.4393820725416586E-2</v>
      </c>
      <c r="P803" s="1">
        <f t="shared" si="86"/>
        <v>3.4564694922479891E-2</v>
      </c>
      <c r="Q803" s="1">
        <f t="shared" si="90"/>
        <v>3.4761155955050742E-2</v>
      </c>
      <c r="R803" s="1">
        <f t="shared" si="87"/>
        <v>3.4897706100772613E-2</v>
      </c>
      <c r="S803" s="1">
        <f t="shared" si="88"/>
        <v>3.5082332298555813E-2</v>
      </c>
      <c r="T803" s="1">
        <f t="shared" si="89"/>
        <v>2.2751550003439949E-4</v>
      </c>
    </row>
    <row r="804" spans="1:20" x14ac:dyDescent="0.2">
      <c r="A804" t="str">
        <f>VLOOKUP(B804,GraphStats!$A:$B,2,0)</f>
        <v>ISPD</v>
      </c>
      <c r="B804" t="s">
        <v>60</v>
      </c>
      <c r="C804" t="s">
        <v>155</v>
      </c>
      <c r="D804" s="1">
        <f>SUMIFS(SolRaw!$D:$D,SolRaw!$A:$A,$B804,SolRaw!$B:$B,$C804,SolRaw!$C:$C,D$1)/SUMIFS(GraphStats!$G:$G,GraphStats!$A:$A,$B804,GraphStats!$D:$D,D$1)</f>
        <v>3.4791336182652829E-2</v>
      </c>
      <c r="E804" s="1">
        <f>SUMIFS(SolRaw!$D:$D,SolRaw!$A:$A,$B804,SolRaw!$B:$B,$C804,SolRaw!$C:$C,E$1)/SUMIFS(GraphStats!$G:$G,GraphStats!$A:$A,$B804,GraphStats!$D:$D,E$1)</f>
        <v>3.5082332298555813E-2</v>
      </c>
      <c r="F804" s="1">
        <f>SUMIFS(SolRaw!$D:$D,SolRaw!$A:$A,$B804,SolRaw!$B:$B,$C804,SolRaw!$C:$C,F$1)/SUMIFS(GraphStats!$G:$G,GraphStats!$A:$A,$B804,GraphStats!$D:$D,F$1)</f>
        <v>3.4557235421166309E-2</v>
      </c>
      <c r="G804" s="1">
        <f>SUMIFS(SolRaw!$D:$D,SolRaw!$A:$A,$B804,SolRaw!$B:$B,$C804,SolRaw!$C:$C,G$1)/SUMIFS(GraphStats!$G:$G,GraphStats!$A:$A,$B804,GraphStats!$D:$D,G$1)</f>
        <v>3.4734343717398572E-2</v>
      </c>
      <c r="H804" s="1">
        <f>SUMIFS(SolRaw!$D:$D,SolRaw!$A:$A,$B804,SolRaw!$B:$B,$C804,SolRaw!$C:$C,H$1)/SUMIFS(GraphStats!$G:$G,GraphStats!$A:$A,$B804,GraphStats!$D:$D,H$1)</f>
        <v>3.440732438490831E-2</v>
      </c>
      <c r="I804" s="1">
        <f>SUMIFS(SolRaw!$D:$D,SolRaw!$A:$A,$B804,SolRaw!$B:$B,$C804,SolRaw!$C:$C,I$1)/SUMIFS(GraphStats!$G:$G,GraphStats!$A:$A,$B804,GraphStats!$D:$D,I$1)</f>
        <v>3.4859049218926567E-2</v>
      </c>
      <c r="J804" s="1">
        <f>SUMIFS(SolRaw!$D:$D,SolRaw!$A:$A,$B804,SolRaw!$B:$B,$C804,SolRaw!$C:$C,J$1)/SUMIFS(GraphStats!$G:$G,GraphStats!$A:$A,$B804,GraphStats!$D:$D,J$1)</f>
        <v>3.4627570186679828E-2</v>
      </c>
      <c r="K804" s="1">
        <f>SUMIFS(SolRaw!$D:$D,SolRaw!$A:$A,$B804,SolRaw!$B:$B,$C804,SolRaw!$C:$C,K$1)/SUMIFS(GraphStats!$G:$G,GraphStats!$A:$A,$B804,GraphStats!$D:$D,K$1)</f>
        <v>3.4526823958160778E-2</v>
      </c>
      <c r="L804" s="1">
        <f>SUMIFS(SolRaw!$D:$D,SolRaw!$A:$A,$B804,SolRaw!$B:$B,$C804,SolRaw!$C:$C,L$1)/SUMIFS(GraphStats!$G:$G,GraphStats!$A:$A,$B804,GraphStats!$D:$D,L$1)</f>
        <v>3.5045264271895707E-2</v>
      </c>
      <c r="M804" s="1">
        <f>SUMIFS(SolRaw!$D:$D,SolRaw!$A:$A,$B804,SolRaw!$B:$B,$C804,SolRaw!$C:$C,M$1)/SUMIFS(GraphStats!$G:$G,GraphStats!$A:$A,$B804,GraphStats!$D:$D,M$1)</f>
        <v>3.4908339439535092E-2</v>
      </c>
      <c r="N804" s="1">
        <f t="shared" si="84"/>
        <v>3.4753961907987976E-2</v>
      </c>
      <c r="O804" s="1">
        <f t="shared" si="85"/>
        <v>3.440732438490831E-2</v>
      </c>
      <c r="P804" s="1">
        <f t="shared" si="86"/>
        <v>3.4574819112544689E-2</v>
      </c>
      <c r="Q804" s="1">
        <f t="shared" si="90"/>
        <v>3.4762839950025701E-2</v>
      </c>
      <c r="R804" s="1">
        <f t="shared" si="87"/>
        <v>3.4896016884382958E-2</v>
      </c>
      <c r="S804" s="1">
        <f t="shared" si="88"/>
        <v>3.5082332298555813E-2</v>
      </c>
      <c r="T804" s="1">
        <f t="shared" si="89"/>
        <v>2.2503507234958786E-4</v>
      </c>
    </row>
    <row r="805" spans="1:20" x14ac:dyDescent="0.2">
      <c r="A805" t="str">
        <f>VLOOKUP(B805,GraphStats!$A:$B,2,0)</f>
        <v>ISPD</v>
      </c>
      <c r="B805" t="s">
        <v>60</v>
      </c>
      <c r="C805" t="s">
        <v>156</v>
      </c>
      <c r="D805" s="1">
        <f>SUMIFS(SolRaw!$D:$D,SolRaw!$A:$A,$B805,SolRaw!$B:$B,$C805,SolRaw!$C:$C,D$1)/SUMIFS(GraphStats!$G:$G,GraphStats!$A:$A,$B805,GraphStats!$D:$D,D$1)</f>
        <v>3.4791336182652829E-2</v>
      </c>
      <c r="E805" s="1">
        <f>SUMIFS(SolRaw!$D:$D,SolRaw!$A:$A,$B805,SolRaw!$B:$B,$C805,SolRaw!$C:$C,E$1)/SUMIFS(GraphStats!$G:$G,GraphStats!$A:$A,$B805,GraphStats!$D:$D,E$1)</f>
        <v>3.5082332298555813E-2</v>
      </c>
      <c r="F805" s="1">
        <f>SUMIFS(SolRaw!$D:$D,SolRaw!$A:$A,$B805,SolRaw!$B:$B,$C805,SolRaw!$C:$C,F$1)/SUMIFS(GraphStats!$G:$G,GraphStats!$A:$A,$B805,GraphStats!$D:$D,F$1)</f>
        <v>3.4543736501079912E-2</v>
      </c>
      <c r="G805" s="1">
        <f>SUMIFS(SolRaw!$D:$D,SolRaw!$A:$A,$B805,SolRaw!$B:$B,$C805,SolRaw!$C:$C,G$1)/SUMIFS(GraphStats!$G:$G,GraphStats!$A:$A,$B805,GraphStats!$D:$D,G$1)</f>
        <v>3.4741096117032591E-2</v>
      </c>
      <c r="H805" s="1">
        <f>SUMIFS(SolRaw!$D:$D,SolRaw!$A:$A,$B805,SolRaw!$B:$B,$C805,SolRaw!$C:$C,H$1)/SUMIFS(GraphStats!$G:$G,GraphStats!$A:$A,$B805,GraphStats!$D:$D,H$1)</f>
        <v>3.4400572555162448E-2</v>
      </c>
      <c r="I805" s="1">
        <f>SUMIFS(SolRaw!$D:$D,SolRaw!$A:$A,$B805,SolRaw!$B:$B,$C805,SolRaw!$C:$C,I$1)/SUMIFS(GraphStats!$G:$G,GraphStats!$A:$A,$B805,GraphStats!$D:$D,I$1)</f>
        <v>3.4865795696422008E-2</v>
      </c>
      <c r="J805" s="1">
        <f>SUMIFS(SolRaw!$D:$D,SolRaw!$A:$A,$B805,SolRaw!$B:$B,$C805,SolRaw!$C:$C,J$1)/SUMIFS(GraphStats!$G:$G,GraphStats!$A:$A,$B805,GraphStats!$D:$D,J$1)</f>
        <v>3.4627570186679828E-2</v>
      </c>
      <c r="K805" s="1">
        <f>SUMIFS(SolRaw!$D:$D,SolRaw!$A:$A,$B805,SolRaw!$B:$B,$C805,SolRaw!$C:$C,K$1)/SUMIFS(GraphStats!$G:$G,GraphStats!$A:$A,$B805,GraphStats!$D:$D,K$1)</f>
        <v>3.4526823958160778E-2</v>
      </c>
      <c r="L805" s="1">
        <f>SUMIFS(SolRaw!$D:$D,SolRaw!$A:$A,$B805,SolRaw!$B:$B,$C805,SolRaw!$C:$C,L$1)/SUMIFS(GraphStats!$G:$G,GraphStats!$A:$A,$B805,GraphStats!$D:$D,L$1)</f>
        <v>3.5041893886795503E-2</v>
      </c>
      <c r="M805" s="1">
        <f>SUMIFS(SolRaw!$D:$D,SolRaw!$A:$A,$B805,SolRaw!$B:$B,$C805,SolRaw!$C:$C,M$1)/SUMIFS(GraphStats!$G:$G,GraphStats!$A:$A,$B805,GraphStats!$D:$D,M$1)</f>
        <v>3.4908339439535092E-2</v>
      </c>
      <c r="N805" s="1">
        <f t="shared" si="84"/>
        <v>3.4752949682207677E-2</v>
      </c>
      <c r="O805" s="1">
        <f t="shared" si="85"/>
        <v>3.4400572555162448E-2</v>
      </c>
      <c r="P805" s="1">
        <f t="shared" si="86"/>
        <v>3.4564694922479891E-2</v>
      </c>
      <c r="Q805" s="1">
        <f t="shared" si="90"/>
        <v>3.476621614984271E-2</v>
      </c>
      <c r="R805" s="1">
        <f t="shared" si="87"/>
        <v>3.4897703503756823E-2</v>
      </c>
      <c r="S805" s="1">
        <f t="shared" si="88"/>
        <v>3.5082332298555813E-2</v>
      </c>
      <c r="T805" s="1">
        <f t="shared" si="89"/>
        <v>2.2736865491584241E-4</v>
      </c>
    </row>
    <row r="806" spans="1:20" x14ac:dyDescent="0.2">
      <c r="A806" t="str">
        <f>VLOOKUP(B806,GraphStats!$A:$B,2,0)</f>
        <v>ISPD</v>
      </c>
      <c r="B806" t="s">
        <v>60</v>
      </c>
      <c r="C806" t="s">
        <v>157</v>
      </c>
      <c r="D806" s="1">
        <f>SUMIFS(SolRaw!$D:$D,SolRaw!$A:$A,$B806,SolRaw!$B:$B,$C806,SolRaw!$C:$C,D$1)/SUMIFS(GraphStats!$G:$G,GraphStats!$A:$A,$B806,GraphStats!$D:$D,D$1)</f>
        <v>3.4794704172602747E-2</v>
      </c>
      <c r="E806" s="1">
        <f>SUMIFS(SolRaw!$D:$D,SolRaw!$A:$A,$B806,SolRaw!$B:$B,$C806,SolRaw!$C:$C,E$1)/SUMIFS(GraphStats!$G:$G,GraphStats!$A:$A,$B806,GraphStats!$D:$D,E$1)</f>
        <v>3.5082332298555813E-2</v>
      </c>
      <c r="F806" s="1">
        <f>SUMIFS(SolRaw!$D:$D,SolRaw!$A:$A,$B806,SolRaw!$B:$B,$C806,SolRaw!$C:$C,F$1)/SUMIFS(GraphStats!$G:$G,GraphStats!$A:$A,$B806,GraphStats!$D:$D,F$1)</f>
        <v>3.4543736501079912E-2</v>
      </c>
      <c r="G806" s="1">
        <f>SUMIFS(SolRaw!$D:$D,SolRaw!$A:$A,$B806,SolRaw!$B:$B,$C806,SolRaw!$C:$C,G$1)/SUMIFS(GraphStats!$G:$G,GraphStats!$A:$A,$B806,GraphStats!$D:$D,G$1)</f>
        <v>3.4741096117032591E-2</v>
      </c>
      <c r="H806" s="1">
        <f>SUMIFS(SolRaw!$D:$D,SolRaw!$A:$A,$B806,SolRaw!$B:$B,$C806,SolRaw!$C:$C,H$1)/SUMIFS(GraphStats!$G:$G,GraphStats!$A:$A,$B806,GraphStats!$D:$D,H$1)</f>
        <v>3.4397196640289521E-2</v>
      </c>
      <c r="I806" s="1">
        <f>SUMIFS(SolRaw!$D:$D,SolRaw!$A:$A,$B806,SolRaw!$B:$B,$C806,SolRaw!$C:$C,I$1)/SUMIFS(GraphStats!$G:$G,GraphStats!$A:$A,$B806,GraphStats!$D:$D,I$1)</f>
        <v>3.4865795696422008E-2</v>
      </c>
      <c r="J806" s="1">
        <f>SUMIFS(SolRaw!$D:$D,SolRaw!$A:$A,$B806,SolRaw!$B:$B,$C806,SolRaw!$C:$C,J$1)/SUMIFS(GraphStats!$G:$G,GraphStats!$A:$A,$B806,GraphStats!$D:$D,J$1)</f>
        <v>3.4627570186679828E-2</v>
      </c>
      <c r="K806" s="1">
        <f>SUMIFS(SolRaw!$D:$D,SolRaw!$A:$A,$B806,SolRaw!$B:$B,$C806,SolRaw!$C:$C,K$1)/SUMIFS(GraphStats!$G:$G,GraphStats!$A:$A,$B806,GraphStats!$D:$D,K$1)</f>
        <v>3.4547108002393516E-2</v>
      </c>
      <c r="L806" s="1">
        <f>SUMIFS(SolRaw!$D:$D,SolRaw!$A:$A,$B806,SolRaw!$B:$B,$C806,SolRaw!$C:$C,L$1)/SUMIFS(GraphStats!$G:$G,GraphStats!$A:$A,$B806,GraphStats!$D:$D,L$1)</f>
        <v>3.5041893886795503E-2</v>
      </c>
      <c r="M806" s="1">
        <f>SUMIFS(SolRaw!$D:$D,SolRaw!$A:$A,$B806,SolRaw!$B:$B,$C806,SolRaw!$C:$C,M$1)/SUMIFS(GraphStats!$G:$G,GraphStats!$A:$A,$B806,GraphStats!$D:$D,M$1)</f>
        <v>3.4911716140970529E-2</v>
      </c>
      <c r="N806" s="1">
        <f t="shared" si="84"/>
        <v>3.4755314964282205E-2</v>
      </c>
      <c r="O806" s="1">
        <f t="shared" si="85"/>
        <v>3.4397196640289521E-2</v>
      </c>
      <c r="P806" s="1">
        <f t="shared" si="86"/>
        <v>3.4567223548465094E-2</v>
      </c>
      <c r="Q806" s="1">
        <f t="shared" si="90"/>
        <v>3.4767900144817669E-2</v>
      </c>
      <c r="R806" s="1">
        <f t="shared" si="87"/>
        <v>3.4900236029833401E-2</v>
      </c>
      <c r="S806" s="1">
        <f t="shared" si="88"/>
        <v>3.5082332298555813E-2</v>
      </c>
      <c r="T806" s="1">
        <f t="shared" si="89"/>
        <v>2.2611989656206176E-4</v>
      </c>
    </row>
    <row r="807" spans="1:20" x14ac:dyDescent="0.2">
      <c r="A807" t="str">
        <f>VLOOKUP(B807,GraphStats!$A:$B,2,0)</f>
        <v>ISPD</v>
      </c>
      <c r="B807" t="s">
        <v>60</v>
      </c>
      <c r="C807" t="s">
        <v>158</v>
      </c>
      <c r="D807" s="1">
        <f>SUMIFS(SolRaw!$D:$D,SolRaw!$A:$A,$B807,SolRaw!$B:$B,$C807,SolRaw!$C:$C,D$1)/SUMIFS(GraphStats!$G:$G,GraphStats!$A:$A,$B807,GraphStats!$D:$D,D$1)</f>
        <v>3.5424518293237416E-2</v>
      </c>
      <c r="E807" s="1">
        <f>SUMIFS(SolRaw!$D:$D,SolRaw!$A:$A,$B807,SolRaw!$B:$B,$C807,SolRaw!$C:$C,E$1)/SUMIFS(GraphStats!$G:$G,GraphStats!$A:$A,$B807,GraphStats!$D:$D,E$1)</f>
        <v>3.5321905790255098E-2</v>
      </c>
      <c r="F807" s="1">
        <f>SUMIFS(SolRaw!$D:$D,SolRaw!$A:$A,$B807,SolRaw!$B:$B,$C807,SolRaw!$C:$C,F$1)/SUMIFS(GraphStats!$G:$G,GraphStats!$A:$A,$B807,GraphStats!$D:$D,F$1)</f>
        <v>3.5060070194384452E-2</v>
      </c>
      <c r="G807" s="1">
        <f>SUMIFS(SolRaw!$D:$D,SolRaw!$A:$A,$B807,SolRaw!$B:$B,$C807,SolRaw!$C:$C,G$1)/SUMIFS(GraphStats!$G:$G,GraphStats!$A:$A,$B807,GraphStats!$D:$D,G$1)</f>
        <v>3.5115854296720699E-2</v>
      </c>
      <c r="H807" s="1">
        <f>SUMIFS(SolRaw!$D:$D,SolRaw!$A:$A,$B807,SolRaw!$B:$B,$C807,SolRaw!$C:$C,H$1)/SUMIFS(GraphStats!$G:$G,GraphStats!$A:$A,$B807,GraphStats!$D:$D,H$1)</f>
        <v>3.4819185999405838E-2</v>
      </c>
      <c r="I807" s="1">
        <f>SUMIFS(SolRaw!$D:$D,SolRaw!$A:$A,$B807,SolRaw!$B:$B,$C807,SolRaw!$C:$C,I$1)/SUMIFS(GraphStats!$G:$G,GraphStats!$A:$A,$B807,GraphStats!$D:$D,I$1)</f>
        <v>3.5290823778634579E-2</v>
      </c>
      <c r="J807" s="1">
        <f>SUMIFS(SolRaw!$D:$D,SolRaw!$A:$A,$B807,SolRaw!$B:$B,$C807,SolRaw!$C:$C,J$1)/SUMIFS(GraphStats!$G:$G,GraphStats!$A:$A,$B807,GraphStats!$D:$D,J$1)</f>
        <v>3.4735770777049299E-2</v>
      </c>
      <c r="K807" s="1">
        <f>SUMIFS(SolRaw!$D:$D,SolRaw!$A:$A,$B807,SolRaw!$B:$B,$C807,SolRaw!$C:$C,K$1)/SUMIFS(GraphStats!$G:$G,GraphStats!$A:$A,$B807,GraphStats!$D:$D,K$1)</f>
        <v>3.4885175406272499E-2</v>
      </c>
      <c r="L807" s="1">
        <f>SUMIFS(SolRaw!$D:$D,SolRaw!$A:$A,$B807,SolRaw!$B:$B,$C807,SolRaw!$C:$C,L$1)/SUMIFS(GraphStats!$G:$G,GraphStats!$A:$A,$B807,GraphStats!$D:$D,L$1)</f>
        <v>3.5277820843809614E-2</v>
      </c>
      <c r="M807" s="1">
        <f>SUMIFS(SolRaw!$D:$D,SolRaw!$A:$A,$B807,SolRaw!$B:$B,$C807,SolRaw!$C:$C,M$1)/SUMIFS(GraphStats!$G:$G,GraphStats!$A:$A,$B807,GraphStats!$D:$D,M$1)</f>
        <v>3.5303413507481084E-2</v>
      </c>
      <c r="N807" s="1">
        <f t="shared" si="84"/>
        <v>3.5123453888725051E-2</v>
      </c>
      <c r="O807" s="1">
        <f t="shared" si="85"/>
        <v>3.4735770777049299E-2</v>
      </c>
      <c r="P807" s="1">
        <f t="shared" si="86"/>
        <v>3.4928899103300486E-2</v>
      </c>
      <c r="Q807" s="1">
        <f t="shared" si="90"/>
        <v>3.5196837570265156E-2</v>
      </c>
      <c r="R807" s="1">
        <f t="shared" si="87"/>
        <v>3.5300266075269454E-2</v>
      </c>
      <c r="S807" s="1">
        <f t="shared" si="88"/>
        <v>3.5424518293237416E-2</v>
      </c>
      <c r="T807" s="1">
        <f t="shared" si="89"/>
        <v>2.399025865718205E-4</v>
      </c>
    </row>
    <row r="808" spans="1:20" x14ac:dyDescent="0.2">
      <c r="A808" t="str">
        <f>VLOOKUP(B808,GraphStats!$A:$B,2,0)</f>
        <v>ISPD</v>
      </c>
      <c r="B808" t="s">
        <v>60</v>
      </c>
      <c r="C808" t="s">
        <v>159</v>
      </c>
      <c r="D808" s="1">
        <f>SUMIFS(SolRaw!$D:$D,SolRaw!$A:$A,$B808,SolRaw!$B:$B,$C808,SolRaw!$C:$C,D$1)/SUMIFS(GraphStats!$G:$G,GraphStats!$A:$A,$B808,GraphStats!$D:$D,D$1)</f>
        <v>3.4814912112302254E-2</v>
      </c>
      <c r="E808" s="1">
        <f>SUMIFS(SolRaw!$D:$D,SolRaw!$A:$A,$B808,SolRaw!$B:$B,$C808,SolRaw!$C:$C,E$1)/SUMIFS(GraphStats!$G:$G,GraphStats!$A:$A,$B808,GraphStats!$D:$D,E$1)</f>
        <v>3.5092455122148737E-2</v>
      </c>
      <c r="F808" s="1">
        <f>SUMIFS(SolRaw!$D:$D,SolRaw!$A:$A,$B808,SolRaw!$B:$B,$C808,SolRaw!$C:$C,F$1)/SUMIFS(GraphStats!$G:$G,GraphStats!$A:$A,$B808,GraphStats!$D:$D,F$1)</f>
        <v>3.4560610151187908E-2</v>
      </c>
      <c r="G808" s="1">
        <f>SUMIFS(SolRaw!$D:$D,SolRaw!$A:$A,$B808,SolRaw!$B:$B,$C808,SolRaw!$C:$C,G$1)/SUMIFS(GraphStats!$G:$G,GraphStats!$A:$A,$B808,GraphStats!$D:$D,G$1)</f>
        <v>3.475122471648362E-2</v>
      </c>
      <c r="H808" s="1">
        <f>SUMIFS(SolRaw!$D:$D,SolRaw!$A:$A,$B808,SolRaw!$B:$B,$C808,SolRaw!$C:$C,H$1)/SUMIFS(GraphStats!$G:$G,GraphStats!$A:$A,$B808,GraphStats!$D:$D,H$1)</f>
        <v>3.4447835363383479E-2</v>
      </c>
      <c r="I808" s="1">
        <f>SUMIFS(SolRaw!$D:$D,SolRaw!$A:$A,$B808,SolRaw!$B:$B,$C808,SolRaw!$C:$C,I$1)/SUMIFS(GraphStats!$G:$G,GraphStats!$A:$A,$B808,GraphStats!$D:$D,I$1)</f>
        <v>3.4862422457674284E-2</v>
      </c>
      <c r="J808" s="1">
        <f>SUMIFS(SolRaw!$D:$D,SolRaw!$A:$A,$B808,SolRaw!$B:$B,$C808,SolRaw!$C:$C,J$1)/SUMIFS(GraphStats!$G:$G,GraphStats!$A:$A,$B808,GraphStats!$D:$D,J$1)</f>
        <v>3.4627570186679828E-2</v>
      </c>
      <c r="K808" s="1">
        <f>SUMIFS(SolRaw!$D:$D,SolRaw!$A:$A,$B808,SolRaw!$B:$B,$C808,SolRaw!$C:$C,K$1)/SUMIFS(GraphStats!$G:$G,GraphStats!$A:$A,$B808,GraphStats!$D:$D,K$1)</f>
        <v>3.4553869350471098E-2</v>
      </c>
      <c r="L808" s="1">
        <f>SUMIFS(SolRaw!$D:$D,SolRaw!$A:$A,$B808,SolRaw!$B:$B,$C808,SolRaw!$C:$C,L$1)/SUMIFS(GraphStats!$G:$G,GraphStats!$A:$A,$B808,GraphStats!$D:$D,L$1)</f>
        <v>3.5102560818599131E-2</v>
      </c>
      <c r="M808" s="1">
        <f>SUMIFS(SolRaw!$D:$D,SolRaw!$A:$A,$B808,SolRaw!$B:$B,$C808,SolRaw!$C:$C,M$1)/SUMIFS(GraphStats!$G:$G,GraphStats!$A:$A,$B808,GraphStats!$D:$D,M$1)</f>
        <v>3.4928599648147714E-2</v>
      </c>
      <c r="N808" s="1">
        <f t="shared" si="84"/>
        <v>3.4774205992707807E-2</v>
      </c>
      <c r="O808" s="1">
        <f t="shared" si="85"/>
        <v>3.4447835363383479E-2</v>
      </c>
      <c r="P808" s="1">
        <f t="shared" si="86"/>
        <v>3.4577350160060888E-2</v>
      </c>
      <c r="Q808" s="1">
        <f t="shared" si="90"/>
        <v>3.4783068414392937E-2</v>
      </c>
      <c r="R808" s="1">
        <f t="shared" si="87"/>
        <v>3.4912055350529353E-2</v>
      </c>
      <c r="S808" s="1">
        <f t="shared" si="88"/>
        <v>3.5102560818599131E-2</v>
      </c>
      <c r="T808" s="1">
        <f t="shared" si="89"/>
        <v>2.2732632920745215E-4</v>
      </c>
    </row>
    <row r="809" spans="1:20" x14ac:dyDescent="0.2">
      <c r="A809" t="str">
        <f>VLOOKUP(B809,GraphStats!$A:$B,2,0)</f>
        <v>ISPD</v>
      </c>
      <c r="B809" t="s">
        <v>60</v>
      </c>
      <c r="C809" t="s">
        <v>160</v>
      </c>
      <c r="D809" s="1">
        <f>SUMIFS(SolRaw!$D:$D,SolRaw!$A:$A,$B809,SolRaw!$B:$B,$C809,SolRaw!$C:$C,D$1)/SUMIFS(GraphStats!$G:$G,GraphStats!$A:$A,$B809,GraphStats!$D:$D,D$1)</f>
        <v>3.9617665780885311E-2</v>
      </c>
      <c r="E809" s="1">
        <f>SUMIFS(SolRaw!$D:$D,SolRaw!$A:$A,$B809,SolRaw!$B:$B,$C809,SolRaw!$C:$C,E$1)/SUMIFS(GraphStats!$G:$G,GraphStats!$A:$A,$B809,GraphStats!$D:$D,E$1)</f>
        <v>4.0271966527196654E-2</v>
      </c>
      <c r="F809" s="1">
        <f>SUMIFS(SolRaw!$D:$D,SolRaw!$A:$A,$B809,SolRaw!$B:$B,$C809,SolRaw!$C:$C,F$1)/SUMIFS(GraphStats!$G:$G,GraphStats!$A:$A,$B809,GraphStats!$D:$D,F$1)</f>
        <v>3.9480966522678185E-2</v>
      </c>
      <c r="G809" s="1">
        <f>SUMIFS(SolRaw!$D:$D,SolRaw!$A:$A,$B809,SolRaw!$B:$B,$C809,SolRaw!$C:$C,G$1)/SUMIFS(GraphStats!$G:$G,GraphStats!$A:$A,$B809,GraphStats!$D:$D,G$1)</f>
        <v>3.9707486047854255E-2</v>
      </c>
      <c r="H809" s="1">
        <f>SUMIFS(SolRaw!$D:$D,SolRaw!$A:$A,$B809,SolRaw!$B:$B,$C809,SolRaw!$C:$C,H$1)/SUMIFS(GraphStats!$G:$G,GraphStats!$A:$A,$B809,GraphStats!$D:$D,H$1)</f>
        <v>3.9170740270613333E-2</v>
      </c>
      <c r="I809" s="1">
        <f>SUMIFS(SolRaw!$D:$D,SolRaw!$A:$A,$B809,SolRaw!$B:$B,$C809,SolRaw!$C:$C,I$1)/SUMIFS(GraphStats!$G:$G,GraphStats!$A:$A,$B809,GraphStats!$D:$D,I$1)</f>
        <v>3.9831203133064146E-2</v>
      </c>
      <c r="J809" s="1">
        <f>SUMIFS(SolRaw!$D:$D,SolRaw!$A:$A,$B809,SolRaw!$B:$B,$C809,SolRaw!$C:$C,J$1)/SUMIFS(GraphStats!$G:$G,GraphStats!$A:$A,$B809,GraphStats!$D:$D,J$1)</f>
        <v>3.929372064636328E-2</v>
      </c>
      <c r="K809" s="1">
        <f>SUMIFS(SolRaw!$D:$D,SolRaw!$A:$A,$B809,SolRaw!$B:$B,$C809,SolRaw!$C:$C,K$1)/SUMIFS(GraphStats!$G:$G,GraphStats!$A:$A,$B809,GraphStats!$D:$D,K$1)</f>
        <v>3.9209057501884727E-2</v>
      </c>
      <c r="L809" s="1">
        <f>SUMIFS(SolRaw!$D:$D,SolRaw!$A:$A,$B809,SolRaw!$B:$B,$C809,SolRaw!$C:$C,L$1)/SUMIFS(GraphStats!$G:$G,GraphStats!$A:$A,$B809,GraphStats!$D:$D,L$1)</f>
        <v>3.9339134889552478E-2</v>
      </c>
      <c r="M809" s="1">
        <f>SUMIFS(SolRaw!$D:$D,SolRaw!$A:$A,$B809,SolRaw!$B:$B,$C809,SolRaw!$C:$C,M$1)/SUMIFS(GraphStats!$G:$G,GraphStats!$A:$A,$B809,GraphStats!$D:$D,M$1)</f>
        <v>3.9358831931439457E-2</v>
      </c>
      <c r="N809" s="1">
        <f t="shared" si="84"/>
        <v>3.9528077325153191E-2</v>
      </c>
      <c r="O809" s="1">
        <f t="shared" si="85"/>
        <v>3.9170740270613333E-2</v>
      </c>
      <c r="P809" s="1">
        <f t="shared" si="86"/>
        <v>3.9305074207160576E-2</v>
      </c>
      <c r="Q809" s="1">
        <f t="shared" si="90"/>
        <v>3.9419899227058824E-2</v>
      </c>
      <c r="R809" s="1">
        <f t="shared" si="87"/>
        <v>3.9685030981112021E-2</v>
      </c>
      <c r="S809" s="1">
        <f t="shared" si="88"/>
        <v>4.0271966527196654E-2</v>
      </c>
      <c r="T809" s="1">
        <f t="shared" si="89"/>
        <v>3.3934890723478898E-4</v>
      </c>
    </row>
    <row r="810" spans="1:20" x14ac:dyDescent="0.2">
      <c r="A810" t="str">
        <f>VLOOKUP(B810,GraphStats!$A:$B,2,0)</f>
        <v>ISPD</v>
      </c>
      <c r="B810" t="s">
        <v>60</v>
      </c>
      <c r="C810" t="s">
        <v>161</v>
      </c>
      <c r="D810" s="1">
        <f>SUMIFS(SolRaw!$D:$D,SolRaw!$A:$A,$B810,SolRaw!$B:$B,$C810,SolRaw!$C:$C,D$1)/SUMIFS(GraphStats!$G:$G,GraphStats!$A:$A,$B810,GraphStats!$D:$D,D$1)</f>
        <v>3.9577249901486297E-2</v>
      </c>
      <c r="E810" s="1">
        <f>SUMIFS(SolRaw!$D:$D,SolRaw!$A:$A,$B810,SolRaw!$B:$B,$C810,SolRaw!$C:$C,E$1)/SUMIFS(GraphStats!$G:$G,GraphStats!$A:$A,$B810,GraphStats!$D:$D,E$1)</f>
        <v>4.0673505196382777E-2</v>
      </c>
      <c r="F810" s="1">
        <f>SUMIFS(SolRaw!$D:$D,SolRaw!$A:$A,$B810,SolRaw!$B:$B,$C810,SolRaw!$C:$C,F$1)/SUMIFS(GraphStats!$G:$G,GraphStats!$A:$A,$B810,GraphStats!$D:$D,F$1)</f>
        <v>3.9514713822894169E-2</v>
      </c>
      <c r="G810" s="1">
        <f>SUMIFS(SolRaw!$D:$D,SolRaw!$A:$A,$B810,SolRaw!$B:$B,$C810,SolRaw!$C:$C,G$1)/SUMIFS(GraphStats!$G:$G,GraphStats!$A:$A,$B810,GraphStats!$D:$D,G$1)</f>
        <v>3.9947196234861967E-2</v>
      </c>
      <c r="H810" s="1">
        <f>SUMIFS(SolRaw!$D:$D,SolRaw!$A:$A,$B810,SolRaw!$B:$B,$C810,SolRaw!$C:$C,H$1)/SUMIFS(GraphStats!$G:$G,GraphStats!$A:$A,$B810,GraphStats!$D:$D,H$1)</f>
        <v>3.9282145461420045E-2</v>
      </c>
      <c r="I810" s="1">
        <f>SUMIFS(SolRaw!$D:$D,SolRaw!$A:$A,$B810,SolRaw!$B:$B,$C810,SolRaw!$C:$C,I$1)/SUMIFS(GraphStats!$G:$G,GraphStats!$A:$A,$B810,GraphStats!$D:$D,I$1)</f>
        <v>4.0050463651665875E-2</v>
      </c>
      <c r="J810" s="1">
        <f>SUMIFS(SolRaw!$D:$D,SolRaw!$A:$A,$B810,SolRaw!$B:$B,$C810,SolRaw!$C:$C,J$1)/SUMIFS(GraphStats!$G:$G,GraphStats!$A:$A,$B810,GraphStats!$D:$D,J$1)</f>
        <v>3.9155088639952394E-2</v>
      </c>
      <c r="K810" s="1">
        <f>SUMIFS(SolRaw!$D:$D,SolRaw!$A:$A,$B810,SolRaw!$B:$B,$C810,SolRaw!$C:$C,K$1)/SUMIFS(GraphStats!$G:$G,GraphStats!$A:$A,$B810,GraphStats!$D:$D,K$1)</f>
        <v>3.9489653447104284E-2</v>
      </c>
      <c r="L810" s="1">
        <f>SUMIFS(SolRaw!$D:$D,SolRaw!$A:$A,$B810,SolRaw!$B:$B,$C810,SolRaw!$C:$C,L$1)/SUMIFS(GraphStats!$G:$G,GraphStats!$A:$A,$B810,GraphStats!$D:$D,L$1)</f>
        <v>3.979750726317989E-2</v>
      </c>
      <c r="M810" s="1">
        <f>SUMIFS(SolRaw!$D:$D,SolRaw!$A:$A,$B810,SolRaw!$B:$B,$C810,SolRaw!$C:$C,M$1)/SUMIFS(GraphStats!$G:$G,GraphStats!$A:$A,$B810,GraphStats!$D:$D,M$1)</f>
        <v>3.934532512569771E-2</v>
      </c>
      <c r="N810" s="1">
        <f t="shared" si="84"/>
        <v>3.9683284874464535E-2</v>
      </c>
      <c r="O810" s="1">
        <f t="shared" si="85"/>
        <v>3.9155088639952394E-2</v>
      </c>
      <c r="P810" s="1">
        <f t="shared" si="86"/>
        <v>3.9381407206049351E-2</v>
      </c>
      <c r="Q810" s="1">
        <f t="shared" si="90"/>
        <v>3.954598186219023E-2</v>
      </c>
      <c r="R810" s="1">
        <f t="shared" si="87"/>
        <v>3.9909773991941448E-2</v>
      </c>
      <c r="S810" s="1">
        <f t="shared" si="88"/>
        <v>4.0673505196382777E-2</v>
      </c>
      <c r="T810" s="1">
        <f t="shared" si="89"/>
        <v>4.5084194419604449E-4</v>
      </c>
    </row>
    <row r="811" spans="1:20" x14ac:dyDescent="0.2">
      <c r="A811" t="str">
        <f>VLOOKUP(B811,GraphStats!$A:$B,2,0)</f>
        <v>ISPD</v>
      </c>
      <c r="B811" t="s">
        <v>60</v>
      </c>
      <c r="C811" t="s">
        <v>162</v>
      </c>
      <c r="D811" s="1">
        <f>SUMIFS(SolRaw!$D:$D,SolRaw!$A:$A,$B811,SolRaw!$B:$B,$C811,SolRaw!$C:$C,D$1)/SUMIFS(GraphStats!$G:$G,GraphStats!$A:$A,$B811,GraphStats!$D:$D,D$1)</f>
        <v>5.0486169349270658E-2</v>
      </c>
      <c r="E811" s="1">
        <f>SUMIFS(SolRaw!$D:$D,SolRaw!$A:$A,$B811,SolRaw!$B:$B,$C811,SolRaw!$C:$C,E$1)/SUMIFS(GraphStats!$G:$G,GraphStats!$A:$A,$B811,GraphStats!$D:$D,E$1)</f>
        <v>5.0256444864354162E-2</v>
      </c>
      <c r="F811" s="1">
        <f>SUMIFS(SolRaw!$D:$D,SolRaw!$A:$A,$B811,SolRaw!$B:$B,$C811,SolRaw!$C:$C,F$1)/SUMIFS(GraphStats!$G:$G,GraphStats!$A:$A,$B811,GraphStats!$D:$D,F$1)</f>
        <v>4.9530912526997838E-2</v>
      </c>
      <c r="G811" s="1">
        <f>SUMIFS(SolRaw!$D:$D,SolRaw!$A:$A,$B811,SolRaw!$B:$B,$C811,SolRaw!$C:$C,G$1)/SUMIFS(GraphStats!$G:$G,GraphStats!$A:$A,$B811,GraphStats!$D:$D,G$1)</f>
        <v>4.9802323500714063E-2</v>
      </c>
      <c r="H811" s="1">
        <f>SUMIFS(SolRaw!$D:$D,SolRaw!$A:$A,$B811,SolRaw!$B:$B,$C811,SolRaw!$C:$C,H$1)/SUMIFS(GraphStats!$G:$G,GraphStats!$A:$A,$B811,GraphStats!$D:$D,H$1)</f>
        <v>4.9801496205471682E-2</v>
      </c>
      <c r="I811" s="1">
        <f>SUMIFS(SolRaw!$D:$D,SolRaw!$A:$A,$B811,SolRaw!$B:$B,$C811,SolRaw!$C:$C,I$1)/SUMIFS(GraphStats!$G:$G,GraphStats!$A:$A,$B811,GraphStats!$D:$D,I$1)</f>
        <v>5.0109461597363479E-2</v>
      </c>
      <c r="J811" s="1">
        <f>SUMIFS(SolRaw!$D:$D,SolRaw!$A:$A,$B811,SolRaw!$B:$B,$C811,SolRaw!$C:$C,J$1)/SUMIFS(GraphStats!$G:$G,GraphStats!$A:$A,$B811,GraphStats!$D:$D,J$1)</f>
        <v>4.9843278207386717E-2</v>
      </c>
      <c r="K811" s="1">
        <f>SUMIFS(SolRaw!$D:$D,SolRaw!$A:$A,$B811,SolRaw!$B:$B,$C811,SolRaw!$C:$C,K$1)/SUMIFS(GraphStats!$G:$G,GraphStats!$A:$A,$B811,GraphStats!$D:$D,K$1)</f>
        <v>4.8762842335504854E-2</v>
      </c>
      <c r="L811" s="1">
        <f>SUMIFS(SolRaw!$D:$D,SolRaw!$A:$A,$B811,SolRaw!$B:$B,$C811,SolRaw!$C:$C,L$1)/SUMIFS(GraphStats!$G:$G,GraphStats!$A:$A,$B811,GraphStats!$D:$D,L$1)</f>
        <v>5.0026626042291591E-2</v>
      </c>
      <c r="M811" s="1">
        <f>SUMIFS(SolRaw!$D:$D,SolRaw!$A:$A,$B811,SolRaw!$B:$B,$C811,SolRaw!$C:$C,M$1)/SUMIFS(GraphStats!$G:$G,GraphStats!$A:$A,$B811,GraphStats!$D:$D,M$1)</f>
        <v>5.0265577567897027E-2</v>
      </c>
      <c r="N811" s="1">
        <f t="shared" si="84"/>
        <v>4.9888513219725206E-2</v>
      </c>
      <c r="O811" s="1">
        <f t="shared" si="85"/>
        <v>4.8762842335504854E-2</v>
      </c>
      <c r="P811" s="1">
        <f t="shared" si="86"/>
        <v>4.9801703029282274E-2</v>
      </c>
      <c r="Q811" s="1">
        <f t="shared" si="90"/>
        <v>4.9934952124839158E-2</v>
      </c>
      <c r="R811" s="1">
        <f t="shared" si="87"/>
        <v>5.0219699047606495E-2</v>
      </c>
      <c r="S811" s="1">
        <f t="shared" si="88"/>
        <v>5.0486169349270658E-2</v>
      </c>
      <c r="T811" s="1">
        <f t="shared" si="89"/>
        <v>4.847333097347565E-4</v>
      </c>
    </row>
    <row r="812" spans="1:20" x14ac:dyDescent="0.2">
      <c r="A812" t="str">
        <f>VLOOKUP(B812,GraphStats!$A:$B,2,0)</f>
        <v>ISPD</v>
      </c>
      <c r="B812" t="s">
        <v>59</v>
      </c>
      <c r="C812" t="s">
        <v>136</v>
      </c>
      <c r="D812" s="1">
        <f>SUMIFS(SolRaw!$D:$D,SolRaw!$A:$A,$B812,SolRaw!$B:$B,$C812,SolRaw!$C:$C,D$1)/SUMIFS(GraphStats!$G:$G,GraphStats!$A:$A,$B812,GraphStats!$D:$D,D$1)</f>
        <v>7.3529516447064014E-2</v>
      </c>
      <c r="E812" s="1">
        <f>SUMIFS(SolRaw!$D:$D,SolRaw!$A:$A,$B812,SolRaw!$B:$B,$C812,SolRaw!$C:$C,E$1)/SUMIFS(GraphStats!$G:$G,GraphStats!$A:$A,$B812,GraphStats!$D:$D,E$1)</f>
        <v>7.4295105578193466E-2</v>
      </c>
      <c r="F812" s="1">
        <f>SUMIFS(SolRaw!$D:$D,SolRaw!$A:$A,$B812,SolRaw!$B:$B,$C812,SolRaw!$C:$C,F$1)/SUMIFS(GraphStats!$G:$G,GraphStats!$A:$A,$B812,GraphStats!$D:$D,F$1)</f>
        <v>7.252478512429103E-2</v>
      </c>
      <c r="G812" s="1">
        <f>SUMIFS(SolRaw!$D:$D,SolRaw!$A:$A,$B812,SolRaw!$B:$B,$C812,SolRaw!$C:$C,G$1)/SUMIFS(GraphStats!$G:$G,GraphStats!$A:$A,$B812,GraphStats!$D:$D,G$1)</f>
        <v>7.3341393218997075E-2</v>
      </c>
      <c r="H812" s="1">
        <f>SUMIFS(SolRaw!$D:$D,SolRaw!$A:$A,$B812,SolRaw!$B:$B,$C812,SolRaw!$C:$C,H$1)/SUMIFS(GraphStats!$G:$G,GraphStats!$A:$A,$B812,GraphStats!$D:$D,H$1)</f>
        <v>7.4251949961107816E-2</v>
      </c>
      <c r="I812" s="1">
        <f>SUMIFS(SolRaw!$D:$D,SolRaw!$A:$A,$B812,SolRaw!$B:$B,$C812,SolRaw!$C:$C,I$1)/SUMIFS(GraphStats!$G:$G,GraphStats!$A:$A,$B812,GraphStats!$D:$D,I$1)</f>
        <v>7.2923649641283103E-2</v>
      </c>
      <c r="J812" s="1">
        <f>SUMIFS(SolRaw!$D:$D,SolRaw!$A:$A,$B812,SolRaw!$B:$B,$C812,SolRaw!$C:$C,J$1)/SUMIFS(GraphStats!$G:$G,GraphStats!$A:$A,$B812,GraphStats!$D:$D,J$1)</f>
        <v>7.2469149908592323E-2</v>
      </c>
      <c r="K812" s="1">
        <f>SUMIFS(SolRaw!$D:$D,SolRaw!$A:$A,$B812,SolRaw!$B:$B,$C812,SolRaw!$C:$C,K$1)/SUMIFS(GraphStats!$G:$G,GraphStats!$A:$A,$B812,GraphStats!$D:$D,K$1)</f>
        <v>7.3221196625178231E-2</v>
      </c>
      <c r="L812" s="1">
        <f>SUMIFS(SolRaw!$D:$D,SolRaw!$A:$A,$B812,SolRaw!$B:$B,$C812,SolRaw!$C:$C,L$1)/SUMIFS(GraphStats!$G:$G,GraphStats!$A:$A,$B812,GraphStats!$D:$D,L$1)</f>
        <v>7.3646337988030774E-2</v>
      </c>
      <c r="M812" s="1">
        <f>SUMIFS(SolRaw!$D:$D,SolRaw!$A:$A,$B812,SolRaw!$B:$B,$C812,SolRaw!$C:$C,M$1)/SUMIFS(GraphStats!$G:$G,GraphStats!$A:$A,$B812,GraphStats!$D:$D,M$1)</f>
        <v>7.3036193412113953E-2</v>
      </c>
      <c r="N812" s="1">
        <f t="shared" si="84"/>
        <v>7.3323927790485188E-2</v>
      </c>
      <c r="O812" s="1">
        <f t="shared" si="85"/>
        <v>7.2469149908592323E-2</v>
      </c>
      <c r="P812" s="1">
        <f t="shared" si="86"/>
        <v>7.2951785583990819E-2</v>
      </c>
      <c r="Q812" s="1">
        <f t="shared" si="90"/>
        <v>7.3281294922087653E-2</v>
      </c>
      <c r="R812" s="1">
        <f t="shared" si="87"/>
        <v>7.3617132602789084E-2</v>
      </c>
      <c r="S812" s="1">
        <f t="shared" si="88"/>
        <v>7.4295105578193466E-2</v>
      </c>
      <c r="T812" s="1">
        <f t="shared" si="89"/>
        <v>6.3014752300546127E-4</v>
      </c>
    </row>
    <row r="813" spans="1:20" x14ac:dyDescent="0.2">
      <c r="A813" t="str">
        <f>VLOOKUP(B813,GraphStats!$A:$B,2,0)</f>
        <v>ISPD</v>
      </c>
      <c r="B813" t="s">
        <v>59</v>
      </c>
      <c r="C813" t="s">
        <v>137</v>
      </c>
      <c r="D813" s="1">
        <f>SUMIFS(SolRaw!$D:$D,SolRaw!$A:$A,$B813,SolRaw!$B:$B,$C813,SolRaw!$C:$C,D$1)/SUMIFS(GraphStats!$G:$G,GraphStats!$A:$A,$B813,GraphStats!$D:$D,D$1)</f>
        <v>6.8578669001501988E-2</v>
      </c>
      <c r="E813" s="1">
        <f>SUMIFS(SolRaw!$D:$D,SolRaw!$A:$A,$B813,SolRaw!$B:$B,$C813,SolRaw!$C:$C,E$1)/SUMIFS(GraphStats!$G:$G,GraphStats!$A:$A,$B813,GraphStats!$D:$D,E$1)</f>
        <v>6.9346851905327217E-2</v>
      </c>
      <c r="F813" s="1">
        <f>SUMIFS(SolRaw!$D:$D,SolRaw!$A:$A,$B813,SolRaw!$B:$B,$C813,SolRaw!$C:$C,F$1)/SUMIFS(GraphStats!$G:$G,GraphStats!$A:$A,$B813,GraphStats!$D:$D,F$1)</f>
        <v>6.7120362481328716E-2</v>
      </c>
      <c r="G813" s="1">
        <f>SUMIFS(SolRaw!$D:$D,SolRaw!$A:$A,$B813,SolRaw!$B:$B,$C813,SolRaw!$C:$C,G$1)/SUMIFS(GraphStats!$G:$G,GraphStats!$A:$A,$B813,GraphStats!$D:$D,G$1)</f>
        <v>6.8134564427373659E-2</v>
      </c>
      <c r="H813" s="1">
        <f>SUMIFS(SolRaw!$D:$D,SolRaw!$A:$A,$B813,SolRaw!$B:$B,$C813,SolRaw!$C:$C,H$1)/SUMIFS(GraphStats!$G:$G,GraphStats!$A:$A,$B813,GraphStats!$D:$D,H$1)</f>
        <v>6.9499254269219518E-2</v>
      </c>
      <c r="I813" s="1">
        <f>SUMIFS(SolRaw!$D:$D,SolRaw!$A:$A,$B813,SolRaw!$B:$B,$C813,SolRaw!$C:$C,I$1)/SUMIFS(GraphStats!$G:$G,GraphStats!$A:$A,$B813,GraphStats!$D:$D,I$1)</f>
        <v>6.7635606395572728E-2</v>
      </c>
      <c r="J813" s="1">
        <f>SUMIFS(SolRaw!$D:$D,SolRaw!$A:$A,$B813,SolRaw!$B:$B,$C813,SolRaw!$C:$C,J$1)/SUMIFS(GraphStats!$G:$G,GraphStats!$A:$A,$B813,GraphStats!$D:$D,J$1)</f>
        <v>6.7788077010968922E-2</v>
      </c>
      <c r="K813" s="1">
        <f>SUMIFS(SolRaw!$D:$D,SolRaw!$A:$A,$B813,SolRaw!$B:$B,$C813,SolRaw!$C:$C,K$1)/SUMIFS(GraphStats!$G:$G,GraphStats!$A:$A,$B813,GraphStats!$D:$D,K$1)</f>
        <v>6.8254019304094887E-2</v>
      </c>
      <c r="L813" s="1">
        <f>SUMIFS(SolRaw!$D:$D,SolRaw!$A:$A,$B813,SolRaw!$B:$B,$C813,SolRaw!$C:$C,L$1)/SUMIFS(GraphStats!$G:$G,GraphStats!$A:$A,$B813,GraphStats!$D:$D,L$1)</f>
        <v>6.8181818181818177E-2</v>
      </c>
      <c r="M813" s="1">
        <f>SUMIFS(SolRaw!$D:$D,SolRaw!$A:$A,$B813,SolRaw!$B:$B,$C813,SolRaw!$C:$C,M$1)/SUMIFS(GraphStats!$G:$G,GraphStats!$A:$A,$B813,GraphStats!$D:$D,M$1)</f>
        <v>6.8419249871553345E-2</v>
      </c>
      <c r="N813" s="1">
        <f t="shared" si="84"/>
        <v>6.8295847284875907E-2</v>
      </c>
      <c r="O813" s="1">
        <f t="shared" si="85"/>
        <v>6.7120362481328716E-2</v>
      </c>
      <c r="P813" s="1">
        <f t="shared" si="86"/>
        <v>6.787469886507011E-2</v>
      </c>
      <c r="Q813" s="1">
        <f t="shared" si="90"/>
        <v>6.8217918742956532E-2</v>
      </c>
      <c r="R813" s="1">
        <f t="shared" si="87"/>
        <v>6.8538814219014824E-2</v>
      </c>
      <c r="S813" s="1">
        <f t="shared" si="88"/>
        <v>6.9499254269219518E-2</v>
      </c>
      <c r="T813" s="1">
        <f t="shared" si="89"/>
        <v>7.2757534827498996E-4</v>
      </c>
    </row>
    <row r="814" spans="1:20" x14ac:dyDescent="0.2">
      <c r="A814" t="str">
        <f>VLOOKUP(B814,GraphStats!$A:$B,2,0)</f>
        <v>ISPD</v>
      </c>
      <c r="B814" t="s">
        <v>59</v>
      </c>
      <c r="C814" t="s">
        <v>138</v>
      </c>
      <c r="D814" s="1">
        <f>SUMIFS(SolRaw!$D:$D,SolRaw!$A:$A,$B814,SolRaw!$B:$B,$C814,SolRaw!$C:$C,D$1)/SUMIFS(GraphStats!$G:$G,GraphStats!$A:$A,$B814,GraphStats!$D:$D,D$1)</f>
        <v>3.3904940881685067E-2</v>
      </c>
      <c r="E814" s="1">
        <f>SUMIFS(SolRaw!$D:$D,SolRaw!$A:$A,$B814,SolRaw!$B:$B,$C814,SolRaw!$C:$C,E$1)/SUMIFS(GraphStats!$G:$G,GraphStats!$A:$A,$B814,GraphStats!$D:$D,E$1)</f>
        <v>3.3179680787727761E-2</v>
      </c>
      <c r="F814" s="1">
        <f>SUMIFS(SolRaw!$D:$D,SolRaw!$A:$A,$B814,SolRaw!$B:$B,$C814,SolRaw!$C:$C,F$1)/SUMIFS(GraphStats!$G:$G,GraphStats!$A:$A,$B814,GraphStats!$D:$D,F$1)</f>
        <v>3.4002231641539905E-2</v>
      </c>
      <c r="G814" s="1">
        <f>SUMIFS(SolRaw!$D:$D,SolRaw!$A:$A,$B814,SolRaw!$B:$B,$C814,SolRaw!$C:$C,G$1)/SUMIFS(GraphStats!$G:$G,GraphStats!$A:$A,$B814,GraphStats!$D:$D,G$1)</f>
        <v>3.3751662797208287E-2</v>
      </c>
      <c r="H814" s="1">
        <f>SUMIFS(SolRaw!$D:$D,SolRaw!$A:$A,$B814,SolRaw!$B:$B,$C814,SolRaw!$C:$C,H$1)/SUMIFS(GraphStats!$G:$G,GraphStats!$A:$A,$B814,GraphStats!$D:$D,H$1)</f>
        <v>3.4624743989552634E-2</v>
      </c>
      <c r="I814" s="1">
        <f>SUMIFS(SolRaw!$D:$D,SolRaw!$A:$A,$B814,SolRaw!$B:$B,$C814,SolRaw!$C:$C,I$1)/SUMIFS(GraphStats!$G:$G,GraphStats!$A:$A,$B814,GraphStats!$D:$D,I$1)</f>
        <v>3.2944188501091126E-2</v>
      </c>
      <c r="J814" s="1">
        <f>SUMIFS(SolRaw!$D:$D,SolRaw!$A:$A,$B814,SolRaw!$B:$B,$C814,SolRaw!$C:$C,J$1)/SUMIFS(GraphStats!$G:$G,GraphStats!$A:$A,$B814,GraphStats!$D:$D,J$1)</f>
        <v>3.3385226234003654E-2</v>
      </c>
      <c r="K814" s="1">
        <f>SUMIFS(SolRaw!$D:$D,SolRaw!$A:$A,$B814,SolRaw!$B:$B,$C814,SolRaw!$C:$C,K$1)/SUMIFS(GraphStats!$G:$G,GraphStats!$A:$A,$B814,GraphStats!$D:$D,K$1)</f>
        <v>3.4237788426834191E-2</v>
      </c>
      <c r="L814" s="1">
        <f>SUMIFS(SolRaw!$D:$D,SolRaw!$A:$A,$B814,SolRaw!$B:$B,$C814,SolRaw!$C:$C,L$1)/SUMIFS(GraphStats!$G:$G,GraphStats!$A:$A,$B814,GraphStats!$D:$D,L$1)</f>
        <v>3.3146907950983184E-2</v>
      </c>
      <c r="M814" s="1">
        <f>SUMIFS(SolRaw!$D:$D,SolRaw!$A:$A,$B814,SolRaw!$B:$B,$C814,SolRaw!$C:$C,M$1)/SUMIFS(GraphStats!$G:$G,GraphStats!$A:$A,$B814,GraphStats!$D:$D,M$1)</f>
        <v>3.3842124793058169E-2</v>
      </c>
      <c r="N814" s="1">
        <f t="shared" si="84"/>
        <v>3.3701949600368396E-2</v>
      </c>
      <c r="O814" s="1">
        <f t="shared" si="85"/>
        <v>3.2944188501091126E-2</v>
      </c>
      <c r="P814" s="1">
        <f t="shared" si="86"/>
        <v>3.3231067149296731E-2</v>
      </c>
      <c r="Q814" s="1">
        <f t="shared" si="90"/>
        <v>3.3796893795133232E-2</v>
      </c>
      <c r="R814" s="1">
        <f t="shared" si="87"/>
        <v>3.3977908951576194E-2</v>
      </c>
      <c r="S814" s="1">
        <f t="shared" si="88"/>
        <v>3.4624743989552634E-2</v>
      </c>
      <c r="T814" s="1">
        <f t="shared" si="89"/>
        <v>5.320316932260861E-4</v>
      </c>
    </row>
    <row r="815" spans="1:20" x14ac:dyDescent="0.2">
      <c r="A815" t="str">
        <f>VLOOKUP(B815,GraphStats!$A:$B,2,0)</f>
        <v>ISPD</v>
      </c>
      <c r="B815" t="s">
        <v>59</v>
      </c>
      <c r="C815" t="s">
        <v>139</v>
      </c>
      <c r="D815" s="1">
        <f>SUMIFS(SolRaw!$D:$D,SolRaw!$A:$A,$B815,SolRaw!$B:$B,$C815,SolRaw!$C:$C,D$1)/SUMIFS(GraphStats!$G:$G,GraphStats!$A:$A,$B815,GraphStats!$D:$D,D$1)</f>
        <v>3.3061410439845958E-2</v>
      </c>
      <c r="E815" s="1">
        <f>SUMIFS(SolRaw!$D:$D,SolRaw!$A:$A,$B815,SolRaw!$B:$B,$C815,SolRaw!$C:$C,E$1)/SUMIFS(GraphStats!$G:$G,GraphStats!$A:$A,$B815,GraphStats!$D:$D,E$1)</f>
        <v>3.2944389186568418E-2</v>
      </c>
      <c r="F815" s="1">
        <f>SUMIFS(SolRaw!$D:$D,SolRaw!$A:$A,$B815,SolRaw!$B:$B,$C815,SolRaw!$C:$C,F$1)/SUMIFS(GraphStats!$G:$G,GraphStats!$A:$A,$B815,GraphStats!$D:$D,F$1)</f>
        <v>3.3610090156892244E-2</v>
      </c>
      <c r="G815" s="1">
        <f>SUMIFS(SolRaw!$D:$D,SolRaw!$A:$A,$B815,SolRaw!$B:$B,$C815,SolRaw!$C:$C,G$1)/SUMIFS(GraphStats!$G:$G,GraphStats!$A:$A,$B815,GraphStats!$D:$D,G$1)</f>
        <v>3.2510583057835031E-2</v>
      </c>
      <c r="H815" s="1">
        <f>SUMIFS(SolRaw!$D:$D,SolRaw!$A:$A,$B815,SolRaw!$B:$B,$C815,SolRaw!$C:$C,H$1)/SUMIFS(GraphStats!$G:$G,GraphStats!$A:$A,$B815,GraphStats!$D:$D,H$1)</f>
        <v>3.4357137250144505E-2</v>
      </c>
      <c r="I815" s="1">
        <f>SUMIFS(SolRaw!$D:$D,SolRaw!$A:$A,$B815,SolRaw!$B:$B,$C815,SolRaw!$C:$C,I$1)/SUMIFS(GraphStats!$G:$G,GraphStats!$A:$A,$B815,GraphStats!$D:$D,I$1)</f>
        <v>3.2502032491335167E-2</v>
      </c>
      <c r="J815" s="1">
        <f>SUMIFS(SolRaw!$D:$D,SolRaw!$A:$A,$B815,SolRaw!$B:$B,$C815,SolRaw!$C:$C,J$1)/SUMIFS(GraphStats!$G:$G,GraphStats!$A:$A,$B815,GraphStats!$D:$D,J$1)</f>
        <v>3.2624685786106035E-2</v>
      </c>
      <c r="K815" s="1">
        <f>SUMIFS(SolRaw!$D:$D,SolRaw!$A:$A,$B815,SolRaw!$B:$B,$C815,SolRaw!$C:$C,K$1)/SUMIFS(GraphStats!$G:$G,GraphStats!$A:$A,$B815,GraphStats!$D:$D,K$1)</f>
        <v>3.3698188588356791E-2</v>
      </c>
      <c r="L815" s="1">
        <f>SUMIFS(SolRaw!$D:$D,SolRaw!$A:$A,$B815,SolRaw!$B:$B,$C815,SolRaw!$C:$C,L$1)/SUMIFS(GraphStats!$G:$G,GraphStats!$A:$A,$B815,GraphStats!$D:$D,L$1)</f>
        <v>3.3314334568253064E-2</v>
      </c>
      <c r="M815" s="1">
        <f>SUMIFS(SolRaw!$D:$D,SolRaw!$A:$A,$B815,SolRaw!$B:$B,$C815,SolRaw!$C:$C,M$1)/SUMIFS(GraphStats!$G:$G,GraphStats!$A:$A,$B815,GraphStats!$D:$D,M$1)</f>
        <v>3.3438945024833022E-2</v>
      </c>
      <c r="N815" s="1">
        <f t="shared" si="84"/>
        <v>3.3206179655017022E-2</v>
      </c>
      <c r="O815" s="1">
        <f t="shared" si="85"/>
        <v>3.2502032491335167E-2</v>
      </c>
      <c r="P815" s="1">
        <f t="shared" si="86"/>
        <v>3.2704611636221632E-2</v>
      </c>
      <c r="Q815" s="1">
        <f t="shared" si="90"/>
        <v>3.3187872504049511E-2</v>
      </c>
      <c r="R815" s="1">
        <f t="shared" si="87"/>
        <v>3.3567303873877435E-2</v>
      </c>
      <c r="S815" s="1">
        <f t="shared" si="88"/>
        <v>3.4357137250144505E-2</v>
      </c>
      <c r="T815" s="1">
        <f t="shared" si="89"/>
        <v>5.9657377500195647E-4</v>
      </c>
    </row>
    <row r="816" spans="1:20" x14ac:dyDescent="0.2">
      <c r="A816" t="str">
        <f>VLOOKUP(B816,GraphStats!$A:$B,2,0)</f>
        <v>ISPD</v>
      </c>
      <c r="B816" t="s">
        <v>59</v>
      </c>
      <c r="C816" t="s">
        <v>140</v>
      </c>
      <c r="D816" s="1">
        <f>SUMIFS(SolRaw!$D:$D,SolRaw!$A:$A,$B816,SolRaw!$B:$B,$C816,SolRaw!$C:$C,D$1)/SUMIFS(GraphStats!$G:$G,GraphStats!$A:$A,$B816,GraphStats!$D:$D,D$1)</f>
        <v>3.2908364832254892E-2</v>
      </c>
      <c r="E816" s="1">
        <f>SUMIFS(SolRaw!$D:$D,SolRaw!$A:$A,$B816,SolRaw!$B:$B,$C816,SolRaw!$C:$C,E$1)/SUMIFS(GraphStats!$G:$G,GraphStats!$A:$A,$B816,GraphStats!$D:$D,E$1)</f>
        <v>3.2299119795510207E-2</v>
      </c>
      <c r="F816" s="1">
        <f>SUMIFS(SolRaw!$D:$D,SolRaw!$A:$A,$B816,SolRaw!$B:$B,$C816,SolRaw!$C:$C,F$1)/SUMIFS(GraphStats!$G:$G,GraphStats!$A:$A,$B816,GraphStats!$D:$D,F$1)</f>
        <v>3.3214383749656878E-2</v>
      </c>
      <c r="G816" s="1">
        <f>SUMIFS(SolRaw!$D:$D,SolRaw!$A:$A,$B816,SolRaw!$B:$B,$C816,SolRaw!$C:$C,G$1)/SUMIFS(GraphStats!$G:$G,GraphStats!$A:$A,$B816,GraphStats!$D:$D,G$1)</f>
        <v>3.2039828673934831E-2</v>
      </c>
      <c r="H816" s="1">
        <f>SUMIFS(SolRaw!$D:$D,SolRaw!$A:$A,$B816,SolRaw!$B:$B,$C816,SolRaw!$C:$C,H$1)/SUMIFS(GraphStats!$G:$G,GraphStats!$A:$A,$B816,GraphStats!$D:$D,H$1)</f>
        <v>3.4217981745652284E-2</v>
      </c>
      <c r="I816" s="1">
        <f>SUMIFS(SolRaw!$D:$D,SolRaw!$A:$A,$B816,SolRaw!$B:$B,$C816,SolRaw!$C:$C,I$1)/SUMIFS(GraphStats!$G:$G,GraphStats!$A:$A,$B816,GraphStats!$D:$D,I$1)</f>
        <v>3.2102665772845915E-2</v>
      </c>
      <c r="J816" s="1">
        <f>SUMIFS(SolRaw!$D:$D,SolRaw!$A:$A,$B816,SolRaw!$B:$B,$C816,SolRaw!$C:$C,J$1)/SUMIFS(GraphStats!$G:$G,GraphStats!$A:$A,$B816,GraphStats!$D:$D,J$1)</f>
        <v>3.2414019652650825E-2</v>
      </c>
      <c r="K816" s="1">
        <f>SUMIFS(SolRaw!$D:$D,SolRaw!$A:$A,$B816,SolRaw!$B:$B,$C816,SolRaw!$C:$C,K$1)/SUMIFS(GraphStats!$G:$G,GraphStats!$A:$A,$B816,GraphStats!$D:$D,K$1)</f>
        <v>3.3469484021055117E-2</v>
      </c>
      <c r="L816" s="1">
        <f>SUMIFS(SolRaw!$D:$D,SolRaw!$A:$A,$B816,SolRaw!$B:$B,$C816,SolRaw!$C:$C,L$1)/SUMIFS(GraphStats!$G:$G,GraphStats!$A:$A,$B816,GraphStats!$D:$D,L$1)</f>
        <v>3.279068110572813E-2</v>
      </c>
      <c r="M816" s="1">
        <f>SUMIFS(SolRaw!$D:$D,SolRaw!$A:$A,$B816,SolRaw!$B:$B,$C816,SolRaw!$C:$C,M$1)/SUMIFS(GraphStats!$G:$G,GraphStats!$A:$A,$B816,GraphStats!$D:$D,M$1)</f>
        <v>3.2832391391219955E-2</v>
      </c>
      <c r="N816" s="1">
        <f t="shared" si="84"/>
        <v>3.2828892074050903E-2</v>
      </c>
      <c r="O816" s="1">
        <f t="shared" si="85"/>
        <v>3.2039828673934831E-2</v>
      </c>
      <c r="P816" s="1">
        <f t="shared" si="86"/>
        <v>3.232784475979536E-2</v>
      </c>
      <c r="Q816" s="1">
        <f t="shared" si="90"/>
        <v>3.2811536248474042E-2</v>
      </c>
      <c r="R816" s="1">
        <f t="shared" si="87"/>
        <v>3.3137879020306384E-2</v>
      </c>
      <c r="S816" s="1">
        <f t="shared" si="88"/>
        <v>3.4217981745652284E-2</v>
      </c>
      <c r="T816" s="1">
        <f t="shared" si="89"/>
        <v>6.7487642622008368E-4</v>
      </c>
    </row>
    <row r="817" spans="1:20" x14ac:dyDescent="0.2">
      <c r="A817" t="str">
        <f>VLOOKUP(B817,GraphStats!$A:$B,2,0)</f>
        <v>ISPD</v>
      </c>
      <c r="B817" t="s">
        <v>59</v>
      </c>
      <c r="C817" t="s">
        <v>141</v>
      </c>
      <c r="D817" s="1">
        <f>SUMIFS(SolRaw!$D:$D,SolRaw!$A:$A,$B817,SolRaw!$B:$B,$C817,SolRaw!$C:$C,D$1)/SUMIFS(GraphStats!$G:$G,GraphStats!$A:$A,$B817,GraphStats!$D:$D,D$1)</f>
        <v>3.6880432229269441E-2</v>
      </c>
      <c r="E817" s="1">
        <f>SUMIFS(SolRaw!$D:$D,SolRaw!$A:$A,$B817,SolRaw!$B:$B,$C817,SolRaw!$C:$C,E$1)/SUMIFS(GraphStats!$G:$G,GraphStats!$A:$A,$B817,GraphStats!$D:$D,E$1)</f>
        <v>3.6281251893919141E-2</v>
      </c>
      <c r="F817" s="1">
        <f>SUMIFS(SolRaw!$D:$D,SolRaw!$A:$A,$B817,SolRaw!$B:$B,$C817,SolRaw!$C:$C,F$1)/SUMIFS(GraphStats!$G:$G,GraphStats!$A:$A,$B817,GraphStats!$D:$D,F$1)</f>
        <v>3.6044932284295443E-2</v>
      </c>
      <c r="G817" s="1">
        <f>SUMIFS(SolRaw!$D:$D,SolRaw!$A:$A,$B817,SolRaw!$B:$B,$C817,SolRaw!$C:$C,G$1)/SUMIFS(GraphStats!$G:$G,GraphStats!$A:$A,$B817,GraphStats!$D:$D,G$1)</f>
        <v>3.6298016055577545E-2</v>
      </c>
      <c r="H817" s="1">
        <f>SUMIFS(SolRaw!$D:$D,SolRaw!$A:$A,$B817,SolRaw!$B:$B,$C817,SolRaw!$C:$C,H$1)/SUMIFS(GraphStats!$G:$G,GraphStats!$A:$A,$B817,GraphStats!$D:$D,H$1)</f>
        <v>3.7514896775160386E-2</v>
      </c>
      <c r="I817" s="1">
        <f>SUMIFS(SolRaw!$D:$D,SolRaw!$A:$A,$B817,SolRaw!$B:$B,$C817,SolRaw!$C:$C,I$1)/SUMIFS(GraphStats!$G:$G,GraphStats!$A:$A,$B817,GraphStats!$D:$D,I$1)</f>
        <v>3.5960833535393873E-2</v>
      </c>
      <c r="J817" s="1">
        <f>SUMIFS(SolRaw!$D:$D,SolRaw!$A:$A,$B817,SolRaw!$B:$B,$C817,SolRaw!$C:$C,J$1)/SUMIFS(GraphStats!$G:$G,GraphStats!$A:$A,$B817,GraphStats!$D:$D,J$1)</f>
        <v>3.6181015767824495E-2</v>
      </c>
      <c r="K817" s="1">
        <f>SUMIFS(SolRaw!$D:$D,SolRaw!$A:$A,$B817,SolRaw!$B:$B,$C817,SolRaw!$C:$C,K$1)/SUMIFS(GraphStats!$G:$G,GraphStats!$A:$A,$B817,GraphStats!$D:$D,K$1)</f>
        <v>3.6885758495123946E-2</v>
      </c>
      <c r="L817" s="1">
        <f>SUMIFS(SolRaw!$D:$D,SolRaw!$A:$A,$B817,SolRaw!$B:$B,$C817,SolRaw!$C:$C,L$1)/SUMIFS(GraphStats!$G:$G,GraphStats!$A:$A,$B817,GraphStats!$D:$D,L$1)</f>
        <v>3.5936164149330291E-2</v>
      </c>
      <c r="M817" s="1">
        <f>SUMIFS(SolRaw!$D:$D,SolRaw!$A:$A,$B817,SolRaw!$B:$B,$C817,SolRaw!$C:$C,M$1)/SUMIFS(GraphStats!$G:$G,GraphStats!$A:$A,$B817,GraphStats!$D:$D,M$1)</f>
        <v>3.6596591882171604E-2</v>
      </c>
      <c r="N817" s="1">
        <f t="shared" si="84"/>
        <v>3.6457989306806618E-2</v>
      </c>
      <c r="O817" s="1">
        <f t="shared" si="85"/>
        <v>3.5936164149330291E-2</v>
      </c>
      <c r="P817" s="1">
        <f t="shared" si="86"/>
        <v>3.6078953155177708E-2</v>
      </c>
      <c r="Q817" s="1">
        <f t="shared" si="90"/>
        <v>3.6289633974748339E-2</v>
      </c>
      <c r="R817" s="1">
        <f t="shared" si="87"/>
        <v>3.6809472142494984E-2</v>
      </c>
      <c r="S817" s="1">
        <f t="shared" si="88"/>
        <v>3.7514896775160386E-2</v>
      </c>
      <c r="T817" s="1">
        <f t="shared" si="89"/>
        <v>5.0786392831606302E-4</v>
      </c>
    </row>
    <row r="818" spans="1:20" x14ac:dyDescent="0.2">
      <c r="A818" t="str">
        <f>VLOOKUP(B818,GraphStats!$A:$B,2,0)</f>
        <v>ISPD</v>
      </c>
      <c r="B818" t="s">
        <v>59</v>
      </c>
      <c r="C818" t="s">
        <v>142</v>
      </c>
      <c r="D818" s="1">
        <f>SUMIFS(SolRaw!$D:$D,SolRaw!$A:$A,$B818,SolRaw!$B:$B,$C818,SolRaw!$C:$C,D$1)/SUMIFS(GraphStats!$G:$G,GraphStats!$A:$A,$B818,GraphStats!$D:$D,D$1)</f>
        <v>3.2200083997124165E-2</v>
      </c>
      <c r="E818" s="1">
        <f>SUMIFS(SolRaw!$D:$D,SolRaw!$A:$A,$B818,SolRaw!$B:$B,$C818,SolRaw!$C:$C,E$1)/SUMIFS(GraphStats!$G:$G,GraphStats!$A:$A,$B818,GraphStats!$D:$D,E$1)</f>
        <v>3.2263469552910311E-2</v>
      </c>
      <c r="F818" s="1">
        <f>SUMIFS(SolRaw!$D:$D,SolRaw!$A:$A,$B818,SolRaw!$B:$B,$C818,SolRaw!$C:$C,F$1)/SUMIFS(GraphStats!$G:$G,GraphStats!$A:$A,$B818,GraphStats!$D:$D,F$1)</f>
        <v>3.2950579478166632E-2</v>
      </c>
      <c r="G818" s="1">
        <f>SUMIFS(SolRaw!$D:$D,SolRaw!$A:$A,$B818,SolRaw!$B:$B,$C818,SolRaw!$C:$C,G$1)/SUMIFS(GraphStats!$G:$G,GraphStats!$A:$A,$B818,GraphStats!$D:$D,G$1)</f>
        <v>3.2225277370622786E-2</v>
      </c>
      <c r="H818" s="1">
        <f>SUMIFS(SolRaw!$D:$D,SolRaw!$A:$A,$B818,SolRaw!$B:$B,$C818,SolRaw!$C:$C,H$1)/SUMIFS(GraphStats!$G:$G,GraphStats!$A:$A,$B818,GraphStats!$D:$D,H$1)</f>
        <v>3.3333095460676081E-2</v>
      </c>
      <c r="I818" s="1">
        <f>SUMIFS(SolRaw!$D:$D,SolRaw!$A:$A,$B818,SolRaw!$B:$B,$C818,SolRaw!$C:$C,I$1)/SUMIFS(GraphStats!$G:$G,GraphStats!$A:$A,$B818,GraphStats!$D:$D,I$1)</f>
        <v>3.2045613384490308E-2</v>
      </c>
      <c r="J818" s="1">
        <f>SUMIFS(SolRaw!$D:$D,SolRaw!$A:$A,$B818,SolRaw!$B:$B,$C818,SolRaw!$C:$C,J$1)/SUMIFS(GraphStats!$G:$G,GraphStats!$A:$A,$B818,GraphStats!$D:$D,J$1)</f>
        <v>3.2210494744058502E-2</v>
      </c>
      <c r="K818" s="1">
        <f>SUMIFS(SolRaw!$D:$D,SolRaw!$A:$A,$B818,SolRaw!$B:$B,$C818,SolRaw!$C:$C,K$1)/SUMIFS(GraphStats!$G:$G,GraphStats!$A:$A,$B818,GraphStats!$D:$D,K$1)</f>
        <v>3.2865561023024119E-2</v>
      </c>
      <c r="L818" s="1">
        <f>SUMIFS(SolRaw!$D:$D,SolRaw!$A:$A,$B818,SolRaw!$B:$B,$C818,SolRaw!$C:$C,L$1)/SUMIFS(GraphStats!$G:$G,GraphStats!$A:$A,$B818,GraphStats!$D:$D,L$1)</f>
        <v>3.2755058421202625E-2</v>
      </c>
      <c r="M818" s="1">
        <f>SUMIFS(SolRaw!$D:$D,SolRaw!$A:$A,$B818,SolRaw!$B:$B,$C818,SolRaw!$C:$C,M$1)/SUMIFS(GraphStats!$G:$G,GraphStats!$A:$A,$B818,GraphStats!$D:$D,M$1)</f>
        <v>3.2721784552149344E-2</v>
      </c>
      <c r="N818" s="1">
        <f t="shared" si="84"/>
        <v>3.2557101798442491E-2</v>
      </c>
      <c r="O818" s="1">
        <f t="shared" si="85"/>
        <v>3.2045613384490308E-2</v>
      </c>
      <c r="P818" s="1">
        <f t="shared" si="86"/>
        <v>3.2214190400699574E-2</v>
      </c>
      <c r="Q818" s="1">
        <f t="shared" si="90"/>
        <v>3.2492627052529824E-2</v>
      </c>
      <c r="R818" s="1">
        <f t="shared" si="87"/>
        <v>3.2837935372568745E-2</v>
      </c>
      <c r="S818" s="1">
        <f t="shared" si="88"/>
        <v>3.3333095460676081E-2</v>
      </c>
      <c r="T818" s="1">
        <f t="shared" si="89"/>
        <v>4.2478636200235249E-4</v>
      </c>
    </row>
    <row r="819" spans="1:20" x14ac:dyDescent="0.2">
      <c r="A819" t="str">
        <f>VLOOKUP(B819,GraphStats!$A:$B,2,0)</f>
        <v>ISPD</v>
      </c>
      <c r="B819" t="s">
        <v>59</v>
      </c>
      <c r="C819" t="s">
        <v>143</v>
      </c>
      <c r="D819" s="1">
        <f>SUMIFS(SolRaw!$D:$D,SolRaw!$A:$A,$B819,SolRaw!$B:$B,$C819,SolRaw!$C:$C,D$1)/SUMIFS(GraphStats!$G:$G,GraphStats!$A:$A,$B819,GraphStats!$D:$D,D$1)</f>
        <v>3.5898092980545415E-2</v>
      </c>
      <c r="E819" s="1">
        <f>SUMIFS(SolRaw!$D:$D,SolRaw!$A:$A,$B819,SolRaw!$B:$B,$C819,SolRaw!$C:$C,E$1)/SUMIFS(GraphStats!$G:$G,GraphStats!$A:$A,$B819,GraphStats!$D:$D,E$1)</f>
        <v>3.5272350028341941E-2</v>
      </c>
      <c r="F819" s="1">
        <f>SUMIFS(SolRaw!$D:$D,SolRaw!$A:$A,$B819,SolRaw!$B:$B,$C819,SolRaw!$C:$C,F$1)/SUMIFS(GraphStats!$G:$G,GraphStats!$A:$A,$B819,GraphStats!$D:$D,F$1)</f>
        <v>3.5702699715875669E-2</v>
      </c>
      <c r="G819" s="1">
        <f>SUMIFS(SolRaw!$D:$D,SolRaw!$A:$A,$B819,SolRaw!$B:$B,$C819,SolRaw!$C:$C,G$1)/SUMIFS(GraphStats!$G:$G,GraphStats!$A:$A,$B819,GraphStats!$D:$D,G$1)</f>
        <v>3.564181297498939E-2</v>
      </c>
      <c r="H819" s="1">
        <f>SUMIFS(SolRaw!$D:$D,SolRaw!$A:$A,$B819,SolRaw!$B:$B,$C819,SolRaw!$C:$C,H$1)/SUMIFS(GraphStats!$G:$G,GraphStats!$A:$A,$B819,GraphStats!$D:$D,H$1)</f>
        <v>3.660503386117276E-2</v>
      </c>
      <c r="I819" s="1">
        <f>SUMIFS(SolRaw!$D:$D,SolRaw!$A:$A,$B819,SolRaw!$B:$B,$C819,SolRaw!$C:$C,I$1)/SUMIFS(GraphStats!$G:$G,GraphStats!$A:$A,$B819,GraphStats!$D:$D,I$1)</f>
        <v>3.5290467972215488E-2</v>
      </c>
      <c r="J819" s="1">
        <f>SUMIFS(SolRaw!$D:$D,SolRaw!$A:$A,$B819,SolRaw!$B:$B,$C819,SolRaw!$C:$C,J$1)/SUMIFS(GraphStats!$G:$G,GraphStats!$A:$A,$B819,GraphStats!$D:$D,J$1)</f>
        <v>3.5209809186471666E-2</v>
      </c>
      <c r="K819" s="1">
        <f>SUMIFS(SolRaw!$D:$D,SolRaw!$A:$A,$B819,SolRaw!$B:$B,$C819,SolRaw!$C:$C,K$1)/SUMIFS(GraphStats!$G:$G,GraphStats!$A:$A,$B819,GraphStats!$D:$D,K$1)</f>
        <v>3.5820852853625504E-2</v>
      </c>
      <c r="L819" s="1">
        <f>SUMIFS(SolRaw!$D:$D,SolRaw!$A:$A,$B819,SolRaw!$B:$B,$C819,SolRaw!$C:$C,L$1)/SUMIFS(GraphStats!$G:$G,GraphStats!$A:$A,$B819,GraphStats!$D:$D,L$1)</f>
        <v>3.5241521801082927E-2</v>
      </c>
      <c r="M819" s="1">
        <f>SUMIFS(SolRaw!$D:$D,SolRaw!$A:$A,$B819,SolRaw!$B:$B,$C819,SolRaw!$C:$C,M$1)/SUMIFS(GraphStats!$G:$G,GraphStats!$A:$A,$B819,GraphStats!$D:$D,M$1)</f>
        <v>3.5697465319404008E-2</v>
      </c>
      <c r="N819" s="1">
        <f t="shared" si="84"/>
        <v>3.5638010669372479E-2</v>
      </c>
      <c r="O819" s="1">
        <f t="shared" si="85"/>
        <v>3.5209809186471666E-2</v>
      </c>
      <c r="P819" s="1">
        <f t="shared" si="86"/>
        <v>3.5276879514310328E-2</v>
      </c>
      <c r="Q819" s="1">
        <f t="shared" si="90"/>
        <v>3.5669639147196702E-2</v>
      </c>
      <c r="R819" s="1">
        <f t="shared" si="87"/>
        <v>3.5791314569188049E-2</v>
      </c>
      <c r="S819" s="1">
        <f t="shared" si="88"/>
        <v>3.660503386117276E-2</v>
      </c>
      <c r="T819" s="1">
        <f t="shared" si="89"/>
        <v>4.2674419549068783E-4</v>
      </c>
    </row>
    <row r="820" spans="1:20" x14ac:dyDescent="0.2">
      <c r="A820" t="str">
        <f>VLOOKUP(B820,GraphStats!$A:$B,2,0)</f>
        <v>ISPD</v>
      </c>
      <c r="B820" t="s">
        <v>59</v>
      </c>
      <c r="C820" t="s">
        <v>144</v>
      </c>
      <c r="D820" s="1">
        <f>SUMIFS(SolRaw!$D:$D,SolRaw!$A:$A,$B820,SolRaw!$B:$B,$C820,SolRaw!$C:$C,D$1)/SUMIFS(GraphStats!$G:$G,GraphStats!$A:$A,$B820,GraphStats!$D:$D,D$1)</f>
        <v>3.2207202397477236E-2</v>
      </c>
      <c r="E820" s="1">
        <f>SUMIFS(SolRaw!$D:$D,SolRaw!$A:$A,$B820,SolRaw!$B:$B,$C820,SolRaw!$C:$C,E$1)/SUMIFS(GraphStats!$G:$G,GraphStats!$A:$A,$B820,GraphStats!$D:$D,E$1)</f>
        <v>3.2127998631030684E-2</v>
      </c>
      <c r="F820" s="1">
        <f>SUMIFS(SolRaw!$D:$D,SolRaw!$A:$A,$B820,SolRaw!$B:$B,$C820,SolRaw!$C:$C,F$1)/SUMIFS(GraphStats!$G:$G,GraphStats!$A:$A,$B820,GraphStats!$D:$D,F$1)</f>
        <v>3.2708164742202624E-2</v>
      </c>
      <c r="G820" s="1">
        <f>SUMIFS(SolRaw!$D:$D,SolRaw!$A:$A,$B820,SolRaw!$B:$B,$C820,SolRaw!$C:$C,G$1)/SUMIFS(GraphStats!$G:$G,GraphStats!$A:$A,$B820,GraphStats!$D:$D,G$1)</f>
        <v>3.1490615226051261E-2</v>
      </c>
      <c r="H820" s="1">
        <f>SUMIFS(SolRaw!$D:$D,SolRaw!$A:$A,$B820,SolRaw!$B:$B,$C820,SolRaw!$C:$C,H$1)/SUMIFS(GraphStats!$G:$G,GraphStats!$A:$A,$B820,GraphStats!$D:$D,H$1)</f>
        <v>3.3415161527427906E-2</v>
      </c>
      <c r="I820" s="1">
        <f>SUMIFS(SolRaw!$D:$D,SolRaw!$A:$A,$B820,SolRaw!$B:$B,$C820,SolRaw!$C:$C,I$1)/SUMIFS(GraphStats!$G:$G,GraphStats!$A:$A,$B820,GraphStats!$D:$D,I$1)</f>
        <v>3.1646246666001056E-2</v>
      </c>
      <c r="J820" s="1">
        <f>SUMIFS(SolRaw!$D:$D,SolRaw!$A:$A,$B820,SolRaw!$B:$B,$C820,SolRaw!$C:$C,J$1)/SUMIFS(GraphStats!$G:$G,GraphStats!$A:$A,$B820,GraphStats!$D:$D,J$1)</f>
        <v>3.1821297989031078E-2</v>
      </c>
      <c r="K820" s="1">
        <f>SUMIFS(SolRaw!$D:$D,SolRaw!$A:$A,$B820,SolRaw!$B:$B,$C820,SolRaw!$C:$C,K$1)/SUMIFS(GraphStats!$G:$G,GraphStats!$A:$A,$B820,GraphStats!$D:$D,K$1)</f>
        <v>3.1711317659923452E-2</v>
      </c>
      <c r="L820" s="1">
        <f>SUMIFS(SolRaw!$D:$D,SolRaw!$A:$A,$B820,SolRaw!$B:$B,$C820,SolRaw!$C:$C,L$1)/SUMIFS(GraphStats!$G:$G,GraphStats!$A:$A,$B820,GraphStats!$D:$D,L$1)</f>
        <v>3.2067540609860362E-2</v>
      </c>
      <c r="M820" s="1">
        <f>SUMIFS(SolRaw!$D:$D,SolRaw!$A:$A,$B820,SolRaw!$B:$B,$C820,SolRaw!$C:$C,M$1)/SUMIFS(GraphStats!$G:$G,GraphStats!$A:$A,$B820,GraphStats!$D:$D,M$1)</f>
        <v>3.224724553291089E-2</v>
      </c>
      <c r="N820" s="1">
        <f t="shared" si="84"/>
        <v>3.2144279098191654E-2</v>
      </c>
      <c r="O820" s="1">
        <f t="shared" si="85"/>
        <v>3.1490615226051261E-2</v>
      </c>
      <c r="P820" s="1">
        <f t="shared" si="86"/>
        <v>3.1738812742200362E-2</v>
      </c>
      <c r="Q820" s="1">
        <f t="shared" si="90"/>
        <v>3.2097769620445527E-2</v>
      </c>
      <c r="R820" s="1">
        <f t="shared" si="87"/>
        <v>3.2237234749052476E-2</v>
      </c>
      <c r="S820" s="1">
        <f t="shared" si="88"/>
        <v>3.3415161527427906E-2</v>
      </c>
      <c r="T820" s="1">
        <f t="shared" si="89"/>
        <v>5.6968896105139379E-4</v>
      </c>
    </row>
    <row r="821" spans="1:20" x14ac:dyDescent="0.2">
      <c r="A821" t="str">
        <f>VLOOKUP(B821,GraphStats!$A:$B,2,0)</f>
        <v>ISPD</v>
      </c>
      <c r="B821" t="s">
        <v>59</v>
      </c>
      <c r="C821" t="s">
        <v>145</v>
      </c>
      <c r="D821" s="1">
        <f>SUMIFS(SolRaw!$D:$D,SolRaw!$A:$A,$B821,SolRaw!$B:$B,$C821,SolRaw!$C:$C,D$1)/SUMIFS(GraphStats!$G:$G,GraphStats!$A:$A,$B821,GraphStats!$D:$D,D$1)</f>
        <v>3.6186388194844855E-2</v>
      </c>
      <c r="E821" s="1">
        <f>SUMIFS(SolRaw!$D:$D,SolRaw!$A:$A,$B821,SolRaw!$B:$B,$C821,SolRaw!$C:$C,E$1)/SUMIFS(GraphStats!$G:$G,GraphStats!$A:$A,$B821,GraphStats!$D:$D,E$1)</f>
        <v>3.5340085489281754E-2</v>
      </c>
      <c r="F821" s="1">
        <f>SUMIFS(SolRaw!$D:$D,SolRaw!$A:$A,$B821,SolRaw!$B:$B,$C821,SolRaw!$C:$C,F$1)/SUMIFS(GraphStats!$G:$G,GraphStats!$A:$A,$B821,GraphStats!$D:$D,F$1)</f>
        <v>3.5702699715875669E-2</v>
      </c>
      <c r="G821" s="1">
        <f>SUMIFS(SolRaw!$D:$D,SolRaw!$A:$A,$B821,SolRaw!$B:$B,$C821,SolRaw!$C:$C,G$1)/SUMIFS(GraphStats!$G:$G,GraphStats!$A:$A,$B821,GraphStats!$D:$D,G$1)</f>
        <v>3.5541955984465107E-2</v>
      </c>
      <c r="H821" s="1">
        <f>SUMIFS(SolRaw!$D:$D,SolRaw!$A:$A,$B821,SolRaw!$B:$B,$C821,SolRaw!$C:$C,H$1)/SUMIFS(GraphStats!$G:$G,GraphStats!$A:$A,$B821,GraphStats!$D:$D,H$1)</f>
        <v>3.6644282849619285E-2</v>
      </c>
      <c r="I821" s="1">
        <f>SUMIFS(SolRaw!$D:$D,SolRaw!$A:$A,$B821,SolRaw!$B:$B,$C821,SolRaw!$C:$C,I$1)/SUMIFS(GraphStats!$G:$G,GraphStats!$A:$A,$B821,GraphStats!$D:$D,I$1)</f>
        <v>3.5372480780476674E-2</v>
      </c>
      <c r="J821" s="1">
        <f>SUMIFS(SolRaw!$D:$D,SolRaw!$A:$A,$B821,SolRaw!$B:$B,$C821,SolRaw!$C:$C,J$1)/SUMIFS(GraphStats!$G:$G,GraphStats!$A:$A,$B821,GraphStats!$D:$D,J$1)</f>
        <v>3.562757084095064E-2</v>
      </c>
      <c r="K821" s="1">
        <f>SUMIFS(SolRaw!$D:$D,SolRaw!$A:$A,$B821,SolRaw!$B:$B,$C821,SolRaw!$C:$C,K$1)/SUMIFS(GraphStats!$G:$G,GraphStats!$A:$A,$B821,GraphStats!$D:$D,K$1)</f>
        <v>3.5345576174701701E-2</v>
      </c>
      <c r="L821" s="1">
        <f>SUMIFS(SolRaw!$D:$D,SolRaw!$A:$A,$B821,SolRaw!$B:$B,$C821,SolRaw!$C:$C,L$1)/SUMIFS(GraphStats!$G:$G,GraphStats!$A:$A,$B821,GraphStats!$D:$D,L$1)</f>
        <v>3.5847107438016529E-2</v>
      </c>
      <c r="M821" s="1">
        <f>SUMIFS(SolRaw!$D:$D,SolRaw!$A:$A,$B821,SolRaw!$B:$B,$C821,SolRaw!$C:$C,M$1)/SUMIFS(GraphStats!$G:$G,GraphStats!$A:$A,$B821,GraphStats!$D:$D,M$1)</f>
        <v>3.5843751783981276E-2</v>
      </c>
      <c r="N821" s="1">
        <f t="shared" si="84"/>
        <v>3.5745189925221341E-2</v>
      </c>
      <c r="O821" s="1">
        <f t="shared" si="85"/>
        <v>3.5340085489281754E-2</v>
      </c>
      <c r="P821" s="1">
        <f t="shared" si="86"/>
        <v>3.5414849581473784E-2</v>
      </c>
      <c r="Q821" s="1">
        <f t="shared" si="90"/>
        <v>3.5665135278413154E-2</v>
      </c>
      <c r="R821" s="1">
        <f t="shared" si="87"/>
        <v>3.5846268524507716E-2</v>
      </c>
      <c r="S821" s="1">
        <f t="shared" si="88"/>
        <v>3.6644282849619285E-2</v>
      </c>
      <c r="T821" s="1">
        <f t="shared" si="89"/>
        <v>4.1402927714335368E-4</v>
      </c>
    </row>
    <row r="822" spans="1:20" x14ac:dyDescent="0.2">
      <c r="A822" t="str">
        <f>VLOOKUP(B822,GraphStats!$A:$B,2,0)</f>
        <v>ISPD</v>
      </c>
      <c r="B822" t="s">
        <v>59</v>
      </c>
      <c r="C822" t="s">
        <v>146</v>
      </c>
      <c r="D822" s="1">
        <f>SUMIFS(SolRaw!$D:$D,SolRaw!$A:$A,$B822,SolRaw!$B:$B,$C822,SolRaw!$C:$C,D$1)/SUMIFS(GraphStats!$G:$G,GraphStats!$A:$A,$B822,GraphStats!$D:$D,D$1)</f>
        <v>3.5132864942590103E-2</v>
      </c>
      <c r="E822" s="1">
        <f>SUMIFS(SolRaw!$D:$D,SolRaw!$A:$A,$B822,SolRaw!$B:$B,$C822,SolRaw!$C:$C,E$1)/SUMIFS(GraphStats!$G:$G,GraphStats!$A:$A,$B822,GraphStats!$D:$D,E$1)</f>
        <v>3.4527259958004014E-2</v>
      </c>
      <c r="F822" s="1">
        <f>SUMIFS(SolRaw!$D:$D,SolRaw!$A:$A,$B822,SolRaw!$B:$B,$C822,SolRaw!$C:$C,F$1)/SUMIFS(GraphStats!$G:$G,GraphStats!$A:$A,$B822,GraphStats!$D:$D,F$1)</f>
        <v>3.5132312101842707E-2</v>
      </c>
      <c r="G822" s="1">
        <f>SUMIFS(SolRaw!$D:$D,SolRaw!$A:$A,$B822,SolRaw!$B:$B,$C822,SolRaw!$C:$C,G$1)/SUMIFS(GraphStats!$G:$G,GraphStats!$A:$A,$B822,GraphStats!$D:$D,G$1)</f>
        <v>3.5174624912179341E-2</v>
      </c>
      <c r="H822" s="1">
        <f>SUMIFS(SolRaw!$D:$D,SolRaw!$A:$A,$B822,SolRaw!$B:$B,$C822,SolRaw!$C:$C,H$1)/SUMIFS(GraphStats!$G:$G,GraphStats!$A:$A,$B822,GraphStats!$D:$D,H$1)</f>
        <v>3.5952073417016936E-2</v>
      </c>
      <c r="I822" s="1">
        <f>SUMIFS(SolRaw!$D:$D,SolRaw!$A:$A,$B822,SolRaw!$B:$B,$C822,SolRaw!$C:$C,I$1)/SUMIFS(GraphStats!$G:$G,GraphStats!$A:$A,$B822,GraphStats!$D:$D,I$1)</f>
        <v>3.4074538945386604E-2</v>
      </c>
      <c r="J822" s="1">
        <f>SUMIFS(SolRaw!$D:$D,SolRaw!$A:$A,$B822,SolRaw!$B:$B,$C822,SolRaw!$C:$C,J$1)/SUMIFS(GraphStats!$G:$G,GraphStats!$A:$A,$B822,GraphStats!$D:$D,J$1)</f>
        <v>3.4667076096892138E-2</v>
      </c>
      <c r="K822" s="1">
        <f>SUMIFS(SolRaw!$D:$D,SolRaw!$A:$A,$B822,SolRaw!$B:$B,$C822,SolRaw!$C:$C,K$1)/SUMIFS(GraphStats!$G:$G,GraphStats!$A:$A,$B822,GraphStats!$D:$D,K$1)</f>
        <v>3.5334855648109433E-2</v>
      </c>
      <c r="L822" s="1">
        <f>SUMIFS(SolRaw!$D:$D,SolRaw!$A:$A,$B822,SolRaw!$B:$B,$C822,SolRaw!$C:$C,L$1)/SUMIFS(GraphStats!$G:$G,GraphStats!$A:$A,$B822,GraphStats!$D:$D,L$1)</f>
        <v>3.5480193787403816E-2</v>
      </c>
      <c r="M822" s="1">
        <f>SUMIFS(SolRaw!$D:$D,SolRaw!$A:$A,$B822,SolRaw!$B:$B,$C822,SolRaw!$C:$C,M$1)/SUMIFS(GraphStats!$G:$G,GraphStats!$A:$A,$B822,GraphStats!$D:$D,M$1)</f>
        <v>3.5083775760689613E-2</v>
      </c>
      <c r="N822" s="1">
        <f t="shared" si="84"/>
        <v>3.505595755701147E-2</v>
      </c>
      <c r="O822" s="1">
        <f t="shared" si="85"/>
        <v>3.4074538945386604E-2</v>
      </c>
      <c r="P822" s="1">
        <f t="shared" si="86"/>
        <v>3.4771251012841509E-2</v>
      </c>
      <c r="Q822" s="1">
        <f t="shared" si="90"/>
        <v>3.5132588522216401E-2</v>
      </c>
      <c r="R822" s="1">
        <f t="shared" si="87"/>
        <v>3.5294797964126906E-2</v>
      </c>
      <c r="S822" s="1">
        <f t="shared" si="88"/>
        <v>3.5952073417016936E-2</v>
      </c>
      <c r="T822" s="1">
        <f t="shared" si="89"/>
        <v>5.2507323801592406E-4</v>
      </c>
    </row>
    <row r="823" spans="1:20" x14ac:dyDescent="0.2">
      <c r="A823" t="str">
        <f>VLOOKUP(B823,GraphStats!$A:$B,2,0)</f>
        <v>ISPD</v>
      </c>
      <c r="B823" t="s">
        <v>59</v>
      </c>
      <c r="C823" t="s">
        <v>147</v>
      </c>
      <c r="D823" s="1">
        <f>SUMIFS(SolRaw!$D:$D,SolRaw!$A:$A,$B823,SolRaw!$B:$B,$C823,SolRaw!$C:$C,D$1)/SUMIFS(GraphStats!$G:$G,GraphStats!$A:$A,$B823,GraphStats!$D:$D,D$1)</f>
        <v>3.5317943351769993E-2</v>
      </c>
      <c r="E823" s="1">
        <f>SUMIFS(SolRaw!$D:$D,SolRaw!$A:$A,$B823,SolRaw!$B:$B,$C823,SolRaw!$C:$C,E$1)/SUMIFS(GraphStats!$G:$G,GraphStats!$A:$A,$B823,GraphStats!$D:$D,E$1)</f>
        <v>3.3828515203045958E-2</v>
      </c>
      <c r="F823" s="1">
        <f>SUMIFS(SolRaw!$D:$D,SolRaw!$A:$A,$B823,SolRaw!$B:$B,$C823,SolRaw!$C:$C,F$1)/SUMIFS(GraphStats!$G:$G,GraphStats!$A:$A,$B823,GraphStats!$D:$D,F$1)</f>
        <v>3.4768689997896694E-2</v>
      </c>
      <c r="G823" s="1">
        <f>SUMIFS(SolRaw!$D:$D,SolRaw!$A:$A,$B823,SolRaw!$B:$B,$C823,SolRaw!$C:$C,G$1)/SUMIFS(GraphStats!$G:$G,GraphStats!$A:$A,$B823,GraphStats!$D:$D,G$1)</f>
        <v>3.4336539455993381E-2</v>
      </c>
      <c r="H823" s="1">
        <f>SUMIFS(SolRaw!$D:$D,SolRaw!$A:$A,$B823,SolRaw!$B:$B,$C823,SolRaw!$C:$C,H$1)/SUMIFS(GraphStats!$G:$G,GraphStats!$A:$A,$B823,GraphStats!$D:$D,H$1)</f>
        <v>3.5538174993399035E-2</v>
      </c>
      <c r="I823" s="1">
        <f>SUMIFS(SolRaw!$D:$D,SolRaw!$A:$A,$B823,SolRaw!$B:$B,$C823,SolRaw!$C:$C,I$1)/SUMIFS(GraphStats!$G:$G,GraphStats!$A:$A,$B823,GraphStats!$D:$D,I$1)</f>
        <v>3.3971131491492064E-2</v>
      </c>
      <c r="J823" s="1">
        <f>SUMIFS(SolRaw!$D:$D,SolRaw!$A:$A,$B823,SolRaw!$B:$B,$C823,SolRaw!$C:$C,J$1)/SUMIFS(GraphStats!$G:$G,GraphStats!$A:$A,$B823,GraphStats!$D:$D,J$1)</f>
        <v>3.4035077696526507E-2</v>
      </c>
      <c r="K823" s="1">
        <f>SUMIFS(SolRaw!$D:$D,SolRaw!$A:$A,$B823,SolRaw!$B:$B,$C823,SolRaw!$C:$C,K$1)/SUMIFS(GraphStats!$G:$G,GraphStats!$A:$A,$B823,GraphStats!$D:$D,K$1)</f>
        <v>3.4630874401883956E-2</v>
      </c>
      <c r="L823" s="1">
        <f>SUMIFS(SolRaw!$D:$D,SolRaw!$A:$A,$B823,SolRaw!$B:$B,$C823,SolRaw!$C:$C,L$1)/SUMIFS(GraphStats!$G:$G,GraphStats!$A:$A,$B823,GraphStats!$D:$D,L$1)</f>
        <v>3.4368766030208039E-2</v>
      </c>
      <c r="M823" s="1">
        <f>SUMIFS(SolRaw!$D:$D,SolRaw!$A:$A,$B823,SolRaw!$B:$B,$C823,SolRaw!$C:$C,M$1)/SUMIFS(GraphStats!$G:$G,GraphStats!$A:$A,$B823,GraphStats!$D:$D,M$1)</f>
        <v>3.4823314494491067E-2</v>
      </c>
      <c r="N823" s="1">
        <f t="shared" si="84"/>
        <v>3.4561902711670665E-2</v>
      </c>
      <c r="O823" s="1">
        <f t="shared" si="85"/>
        <v>3.3828515203045958E-2</v>
      </c>
      <c r="P823" s="1">
        <f t="shared" si="86"/>
        <v>3.4110443136393227E-2</v>
      </c>
      <c r="Q823" s="1">
        <f t="shared" si="90"/>
        <v>3.4499820216046001E-2</v>
      </c>
      <c r="R823" s="1">
        <f t="shared" si="87"/>
        <v>3.4809658370342472E-2</v>
      </c>
      <c r="S823" s="1">
        <f t="shared" si="88"/>
        <v>3.5538174993399035E-2</v>
      </c>
      <c r="T823" s="1">
        <f t="shared" si="89"/>
        <v>5.6696678888248377E-4</v>
      </c>
    </row>
    <row r="824" spans="1:20" x14ac:dyDescent="0.2">
      <c r="A824" t="str">
        <f>VLOOKUP(B824,GraphStats!$A:$B,2,0)</f>
        <v>ISPD</v>
      </c>
      <c r="B824" t="s">
        <v>59</v>
      </c>
      <c r="C824" t="s">
        <v>148</v>
      </c>
      <c r="D824" s="1">
        <f>SUMIFS(SolRaw!$D:$D,SolRaw!$A:$A,$B824,SolRaw!$B:$B,$C824,SolRaw!$C:$C,D$1)/SUMIFS(GraphStats!$G:$G,GraphStats!$A:$A,$B824,GraphStats!$D:$D,D$1)</f>
        <v>3.2965312035079478E-2</v>
      </c>
      <c r="E824" s="1">
        <f>SUMIFS(SolRaw!$D:$D,SolRaw!$A:$A,$B824,SolRaw!$B:$B,$C824,SolRaw!$C:$C,E$1)/SUMIFS(GraphStats!$G:$G,GraphStats!$A:$A,$B824,GraphStats!$D:$D,E$1)</f>
        <v>3.2377550329229988E-2</v>
      </c>
      <c r="F824" s="1">
        <f>SUMIFS(SolRaw!$D:$D,SolRaw!$A:$A,$B824,SolRaw!$B:$B,$C824,SolRaw!$C:$C,F$1)/SUMIFS(GraphStats!$G:$G,GraphStats!$A:$A,$B824,GraphStats!$D:$D,F$1)</f>
        <v>3.3688518453821772E-2</v>
      </c>
      <c r="G824" s="1">
        <f>SUMIFS(SolRaw!$D:$D,SolRaw!$A:$A,$B824,SolRaw!$B:$B,$C824,SolRaw!$C:$C,G$1)/SUMIFS(GraphStats!$G:$G,GraphStats!$A:$A,$B824,GraphStats!$D:$D,G$1)</f>
        <v>3.2945674230833701E-2</v>
      </c>
      <c r="H824" s="1">
        <f>SUMIFS(SolRaw!$D:$D,SolRaw!$A:$A,$B824,SolRaw!$B:$B,$C824,SolRaw!$C:$C,H$1)/SUMIFS(GraphStats!$G:$G,GraphStats!$A:$A,$B824,GraphStats!$D:$D,H$1)</f>
        <v>3.4292911632686558E-2</v>
      </c>
      <c r="I824" s="1">
        <f>SUMIFS(SolRaw!$D:$D,SolRaw!$A:$A,$B824,SolRaw!$B:$B,$C824,SolRaw!$C:$C,I$1)/SUMIFS(GraphStats!$G:$G,GraphStats!$A:$A,$B824,GraphStats!$D:$D,I$1)</f>
        <v>3.1924377059234642E-2</v>
      </c>
      <c r="J824" s="1">
        <f>SUMIFS(SolRaw!$D:$D,SolRaw!$A:$A,$B824,SolRaw!$B:$B,$C824,SolRaw!$C:$C,J$1)/SUMIFS(GraphStats!$G:$G,GraphStats!$A:$A,$B824,GraphStats!$D:$D,J$1)</f>
        <v>3.3017453153564899E-2</v>
      </c>
      <c r="K824" s="1">
        <f>SUMIFS(SolRaw!$D:$D,SolRaw!$A:$A,$B824,SolRaw!$B:$B,$C824,SolRaw!$C:$C,K$1)/SUMIFS(GraphStats!$G:$G,GraphStats!$A:$A,$B824,GraphStats!$D:$D,K$1)</f>
        <v>3.3158588749879397E-2</v>
      </c>
      <c r="L824" s="1">
        <f>SUMIFS(SolRaw!$D:$D,SolRaw!$A:$A,$B824,SolRaw!$B:$B,$C824,SolRaw!$C:$C,L$1)/SUMIFS(GraphStats!$G:$G,GraphStats!$A:$A,$B824,GraphStats!$D:$D,L$1)</f>
        <v>3.2519948703334287E-2</v>
      </c>
      <c r="M824" s="1">
        <f>SUMIFS(SolRaw!$D:$D,SolRaw!$A:$A,$B824,SolRaw!$B:$B,$C824,SolRaw!$C:$C,M$1)/SUMIFS(GraphStats!$G:$G,GraphStats!$A:$A,$B824,GraphStats!$D:$D,M$1)</f>
        <v>3.3453216875035677E-2</v>
      </c>
      <c r="N824" s="1">
        <f t="shared" si="84"/>
        <v>3.3034355122270043E-2</v>
      </c>
      <c r="O824" s="1">
        <f t="shared" si="85"/>
        <v>3.1924377059234642E-2</v>
      </c>
      <c r="P824" s="1">
        <f t="shared" si="86"/>
        <v>3.2626380085209142E-2</v>
      </c>
      <c r="Q824" s="1">
        <f t="shared" si="90"/>
        <v>3.2991382594322188E-2</v>
      </c>
      <c r="R824" s="1">
        <f t="shared" si="87"/>
        <v>3.3379559843746603E-2</v>
      </c>
      <c r="S824" s="1">
        <f t="shared" si="88"/>
        <v>3.4292911632686558E-2</v>
      </c>
      <c r="T824" s="1">
        <f t="shared" si="89"/>
        <v>6.785399391979575E-4</v>
      </c>
    </row>
    <row r="825" spans="1:20" x14ac:dyDescent="0.2">
      <c r="A825" t="str">
        <f>VLOOKUP(B825,GraphStats!$A:$B,2,0)</f>
        <v>ISPD</v>
      </c>
      <c r="B825" t="s">
        <v>59</v>
      </c>
      <c r="C825" t="s">
        <v>149</v>
      </c>
      <c r="D825" s="1">
        <f>SUMIFS(SolRaw!$D:$D,SolRaw!$A:$A,$B825,SolRaw!$B:$B,$C825,SolRaw!$C:$C,D$1)/SUMIFS(GraphStats!$G:$G,GraphStats!$A:$A,$B825,GraphStats!$D:$D,D$1)</f>
        <v>3.2456346409834781E-2</v>
      </c>
      <c r="E825" s="1">
        <f>SUMIFS(SolRaw!$D:$D,SolRaw!$A:$A,$B825,SolRaw!$B:$B,$C825,SolRaw!$C:$C,E$1)/SUMIFS(GraphStats!$G:$G,GraphStats!$A:$A,$B825,GraphStats!$D:$D,E$1)</f>
        <v>3.2231384334570394E-2</v>
      </c>
      <c r="F825" s="1">
        <f>SUMIFS(SolRaw!$D:$D,SolRaw!$A:$A,$B825,SolRaw!$B:$B,$C825,SolRaw!$C:$C,F$1)/SUMIFS(GraphStats!$G:$G,GraphStats!$A:$A,$B825,GraphStats!$D:$D,F$1)</f>
        <v>3.3171604678604402E-2</v>
      </c>
      <c r="G825" s="1">
        <f>SUMIFS(SolRaw!$D:$D,SolRaw!$A:$A,$B825,SolRaw!$B:$B,$C825,SolRaw!$C:$C,G$1)/SUMIFS(GraphStats!$G:$G,GraphStats!$A:$A,$B825,GraphStats!$D:$D,G$1)</f>
        <v>3.2039828673934831E-2</v>
      </c>
      <c r="H825" s="1">
        <f>SUMIFS(SolRaw!$D:$D,SolRaw!$A:$A,$B825,SolRaw!$B:$B,$C825,SolRaw!$C:$C,H$1)/SUMIFS(GraphStats!$G:$G,GraphStats!$A:$A,$B825,GraphStats!$D:$D,H$1)</f>
        <v>3.3711312985706232E-2</v>
      </c>
      <c r="I825" s="1">
        <f>SUMIFS(SolRaw!$D:$D,SolRaw!$A:$A,$B825,SolRaw!$B:$B,$C825,SolRaw!$C:$C,I$1)/SUMIFS(GraphStats!$G:$G,GraphStats!$A:$A,$B825,GraphStats!$D:$D,I$1)</f>
        <v>3.1674772860178863E-2</v>
      </c>
      <c r="J825" s="1">
        <f>SUMIFS(SolRaw!$D:$D,SolRaw!$A:$A,$B825,SolRaw!$B:$B,$C825,SolRaw!$C:$C,J$1)/SUMIFS(GraphStats!$G:$G,GraphStats!$A:$A,$B825,GraphStats!$D:$D,J$1)</f>
        <v>3.1924845749542963E-2</v>
      </c>
      <c r="K825" s="1">
        <f>SUMIFS(SolRaw!$D:$D,SolRaw!$A:$A,$B825,SolRaw!$B:$B,$C825,SolRaw!$C:$C,K$1)/SUMIFS(GraphStats!$G:$G,GraphStats!$A:$A,$B825,GraphStats!$D:$D,K$1)</f>
        <v>3.3437322441278318E-2</v>
      </c>
      <c r="L825" s="1">
        <f>SUMIFS(SolRaw!$D:$D,SolRaw!$A:$A,$B825,SolRaw!$B:$B,$C825,SolRaw!$C:$C,L$1)/SUMIFS(GraphStats!$G:$G,GraphStats!$A:$A,$B825,GraphStats!$D:$D,L$1)</f>
        <v>3.2637503562268452E-2</v>
      </c>
      <c r="M825" s="1">
        <f>SUMIFS(SolRaw!$D:$D,SolRaw!$A:$A,$B825,SolRaw!$B:$B,$C825,SolRaw!$C:$C,M$1)/SUMIFS(GraphStats!$G:$G,GraphStats!$A:$A,$B825,GraphStats!$D:$D,M$1)</f>
        <v>3.3196323571387798E-2</v>
      </c>
      <c r="N825" s="1">
        <f t="shared" si="84"/>
        <v>3.2648124526730701E-2</v>
      </c>
      <c r="O825" s="1">
        <f t="shared" si="85"/>
        <v>3.1674772860178863E-2</v>
      </c>
      <c r="P825" s="1">
        <f t="shared" si="86"/>
        <v>3.208771758909372E-2</v>
      </c>
      <c r="Q825" s="1">
        <f t="shared" si="90"/>
        <v>3.254692498605162E-2</v>
      </c>
      <c r="R825" s="1">
        <f t="shared" si="87"/>
        <v>3.3190143848191953E-2</v>
      </c>
      <c r="S825" s="1">
        <f t="shared" si="88"/>
        <v>3.3711312985706232E-2</v>
      </c>
      <c r="T825" s="1">
        <f t="shared" si="89"/>
        <v>6.9752660237600256E-4</v>
      </c>
    </row>
    <row r="826" spans="1:20" x14ac:dyDescent="0.2">
      <c r="A826" t="str">
        <f>VLOOKUP(B826,GraphStats!$A:$B,2,0)</f>
        <v>ISPD</v>
      </c>
      <c r="B826" t="s">
        <v>59</v>
      </c>
      <c r="C826" t="s">
        <v>150</v>
      </c>
      <c r="D826" s="1">
        <f>SUMIFS(SolRaw!$D:$D,SolRaw!$A:$A,$B826,SolRaw!$B:$B,$C826,SolRaw!$C:$C,D$1)/SUMIFS(GraphStats!$G:$G,GraphStats!$A:$A,$B826,GraphStats!$D:$D,D$1)</f>
        <v>3.2367366405421372E-2</v>
      </c>
      <c r="E826" s="1">
        <f>SUMIFS(SolRaw!$D:$D,SolRaw!$A:$A,$B826,SolRaw!$B:$B,$C826,SolRaw!$C:$C,E$1)/SUMIFS(GraphStats!$G:$G,GraphStats!$A:$A,$B826,GraphStats!$D:$D,E$1)</f>
        <v>3.2135128679550665E-2</v>
      </c>
      <c r="F826" s="1">
        <f>SUMIFS(SolRaw!$D:$D,SolRaw!$A:$A,$B826,SolRaw!$B:$B,$C826,SolRaw!$C:$C,F$1)/SUMIFS(GraphStats!$G:$G,GraphStats!$A:$A,$B826,GraphStats!$D:$D,F$1)</f>
        <v>3.310387114943799E-2</v>
      </c>
      <c r="G826" s="1">
        <f>SUMIFS(SolRaw!$D:$D,SolRaw!$A:$A,$B826,SolRaw!$B:$B,$C826,SolRaw!$C:$C,G$1)/SUMIFS(GraphStats!$G:$G,GraphStats!$A:$A,$B826,GraphStats!$D:$D,G$1)</f>
        <v>3.1369360308986058E-2</v>
      </c>
      <c r="H826" s="1">
        <f>SUMIFS(SolRaw!$D:$D,SolRaw!$A:$A,$B826,SolRaw!$B:$B,$C826,SolRaw!$C:$C,H$1)/SUMIFS(GraphStats!$G:$G,GraphStats!$A:$A,$B826,GraphStats!$D:$D,H$1)</f>
        <v>3.3497227594179731E-2</v>
      </c>
      <c r="I826" s="1">
        <f>SUMIFS(SolRaw!$D:$D,SolRaw!$A:$A,$B826,SolRaw!$B:$B,$C826,SolRaw!$C:$C,I$1)/SUMIFS(GraphStats!$G:$G,GraphStats!$A:$A,$B826,GraphStats!$D:$D,I$1)</f>
        <v>3.1681904408723309E-2</v>
      </c>
      <c r="J826" s="1">
        <f>SUMIFS(SolRaw!$D:$D,SolRaw!$A:$A,$B826,SolRaw!$B:$B,$C826,SolRaw!$C:$C,J$1)/SUMIFS(GraphStats!$G:$G,GraphStats!$A:$A,$B826,GraphStats!$D:$D,J$1)</f>
        <v>3.1589208180987205E-2</v>
      </c>
      <c r="K826" s="1">
        <f>SUMIFS(SolRaw!$D:$D,SolRaw!$A:$A,$B826,SolRaw!$B:$B,$C826,SolRaw!$C:$C,K$1)/SUMIFS(GraphStats!$G:$G,GraphStats!$A:$A,$B826,GraphStats!$D:$D,K$1)</f>
        <v>3.2604694875945639E-2</v>
      </c>
      <c r="L826" s="1">
        <f>SUMIFS(SolRaw!$D:$D,SolRaw!$A:$A,$B826,SolRaw!$B:$B,$C826,SolRaw!$C:$C,L$1)/SUMIFS(GraphStats!$G:$G,GraphStats!$A:$A,$B826,GraphStats!$D:$D,L$1)</f>
        <v>3.2701624394414361E-2</v>
      </c>
      <c r="M826" s="1">
        <f>SUMIFS(SolRaw!$D:$D,SolRaw!$A:$A,$B826,SolRaw!$B:$B,$C826,SolRaw!$C:$C,M$1)/SUMIFS(GraphStats!$G:$G,GraphStats!$A:$A,$B826,GraphStats!$D:$D,M$1)</f>
        <v>3.2942998230290572E-2</v>
      </c>
      <c r="N826" s="1">
        <f t="shared" si="84"/>
        <v>3.2399338422793689E-2</v>
      </c>
      <c r="O826" s="1">
        <f t="shared" si="85"/>
        <v>3.1369360308986058E-2</v>
      </c>
      <c r="P826" s="1">
        <f t="shared" si="86"/>
        <v>3.179521047643015E-2</v>
      </c>
      <c r="Q826" s="1">
        <f t="shared" si="90"/>
        <v>3.2486030640683505E-2</v>
      </c>
      <c r="R826" s="1">
        <f t="shared" si="87"/>
        <v>3.2882654771321518E-2</v>
      </c>
      <c r="S826" s="1">
        <f t="shared" si="88"/>
        <v>3.3497227594179731E-2</v>
      </c>
      <c r="T826" s="1">
        <f t="shared" si="89"/>
        <v>7.0186636507510209E-4</v>
      </c>
    </row>
    <row r="827" spans="1:20" x14ac:dyDescent="0.2">
      <c r="A827" t="str">
        <f>VLOOKUP(B827,GraphStats!$A:$B,2,0)</f>
        <v>ISPD</v>
      </c>
      <c r="B827" t="s">
        <v>59</v>
      </c>
      <c r="C827" t="s">
        <v>151</v>
      </c>
      <c r="D827" s="1">
        <f>SUMIFS(SolRaw!$D:$D,SolRaw!$A:$A,$B827,SolRaw!$B:$B,$C827,SolRaw!$C:$C,D$1)/SUMIFS(GraphStats!$G:$G,GraphStats!$A:$A,$B827,GraphStats!$D:$D,D$1)</f>
        <v>3.6136559392373348E-2</v>
      </c>
      <c r="E827" s="1">
        <f>SUMIFS(SolRaw!$D:$D,SolRaw!$A:$A,$B827,SolRaw!$B:$B,$C827,SolRaw!$C:$C,E$1)/SUMIFS(GraphStats!$G:$G,GraphStats!$A:$A,$B827,GraphStats!$D:$D,E$1)</f>
        <v>3.5172529349062218E-2</v>
      </c>
      <c r="F827" s="1">
        <f>SUMIFS(SolRaw!$D:$D,SolRaw!$A:$A,$B827,SolRaw!$B:$B,$C827,SolRaw!$C:$C,F$1)/SUMIFS(GraphStats!$G:$G,GraphStats!$A:$A,$B827,GraphStats!$D:$D,F$1)</f>
        <v>3.5388986528157543E-2</v>
      </c>
      <c r="G827" s="1">
        <f>SUMIFS(SolRaw!$D:$D,SolRaw!$A:$A,$B827,SolRaw!$B:$B,$C827,SolRaw!$C:$C,G$1)/SUMIFS(GraphStats!$G:$G,GraphStats!$A:$A,$B827,GraphStats!$D:$D,G$1)</f>
        <v>3.5381471535408222E-2</v>
      </c>
      <c r="H827" s="1">
        <f>SUMIFS(SolRaw!$D:$D,SolRaw!$A:$A,$B827,SolRaw!$B:$B,$C827,SolRaw!$C:$C,H$1)/SUMIFS(GraphStats!$G:$G,GraphStats!$A:$A,$B827,GraphStats!$D:$D,H$1)</f>
        <v>3.6337427121764632E-2</v>
      </c>
      <c r="I827" s="1">
        <f>SUMIFS(SolRaw!$D:$D,SolRaw!$A:$A,$B827,SolRaw!$B:$B,$C827,SolRaw!$C:$C,I$1)/SUMIFS(GraphStats!$G:$G,GraphStats!$A:$A,$B827,GraphStats!$D:$D,I$1)</f>
        <v>3.4762733379926115E-2</v>
      </c>
      <c r="J827" s="1">
        <f>SUMIFS(SolRaw!$D:$D,SolRaw!$A:$A,$B827,SolRaw!$B:$B,$C827,SolRaw!$C:$C,J$1)/SUMIFS(GraphStats!$G:$G,GraphStats!$A:$A,$B827,GraphStats!$D:$D,J$1)</f>
        <v>3.5120543875685556E-2</v>
      </c>
      <c r="K827" s="1">
        <f>SUMIFS(SolRaw!$D:$D,SolRaw!$A:$A,$B827,SolRaw!$B:$B,$C827,SolRaw!$C:$C,K$1)/SUMIFS(GraphStats!$G:$G,GraphStats!$A:$A,$B827,GraphStats!$D:$D,K$1)</f>
        <v>3.6156762686849843E-2</v>
      </c>
      <c r="L827" s="1">
        <f>SUMIFS(SolRaw!$D:$D,SolRaw!$A:$A,$B827,SolRaw!$B:$B,$C827,SolRaw!$C:$C,L$1)/SUMIFS(GraphStats!$G:$G,GraphStats!$A:$A,$B827,GraphStats!$D:$D,L$1)</f>
        <v>3.5351952123111999E-2</v>
      </c>
      <c r="M827" s="1">
        <f>SUMIFS(SolRaw!$D:$D,SolRaw!$A:$A,$B827,SolRaw!$B:$B,$C827,SolRaw!$C:$C,M$1)/SUMIFS(GraphStats!$G:$G,GraphStats!$A:$A,$B827,GraphStats!$D:$D,M$1)</f>
        <v>3.5519067191870757E-2</v>
      </c>
      <c r="N827" s="1">
        <f t="shared" si="84"/>
        <v>3.5532803318421027E-2</v>
      </c>
      <c r="O827" s="1">
        <f t="shared" si="85"/>
        <v>3.4762733379926115E-2</v>
      </c>
      <c r="P827" s="1">
        <f t="shared" si="86"/>
        <v>3.5217385042574663E-2</v>
      </c>
      <c r="Q827" s="1">
        <f t="shared" si="90"/>
        <v>3.5385229031782886E-2</v>
      </c>
      <c r="R827" s="1">
        <f t="shared" si="87"/>
        <v>3.5982186342247702E-2</v>
      </c>
      <c r="S827" s="1">
        <f t="shared" si="88"/>
        <v>3.6337427121764632E-2</v>
      </c>
      <c r="T827" s="1">
        <f t="shared" si="89"/>
        <v>5.1321529597626425E-4</v>
      </c>
    </row>
    <row r="828" spans="1:20" x14ac:dyDescent="0.2">
      <c r="A828" t="str">
        <f>VLOOKUP(B828,GraphStats!$A:$B,2,0)</f>
        <v>ISPD</v>
      </c>
      <c r="B828" t="s">
        <v>59</v>
      </c>
      <c r="C828" t="s">
        <v>152</v>
      </c>
      <c r="D828" s="1">
        <f>SUMIFS(SolRaw!$D:$D,SolRaw!$A:$A,$B828,SolRaw!$B:$B,$C828,SolRaw!$C:$C,D$1)/SUMIFS(GraphStats!$G:$G,GraphStats!$A:$A,$B828,GraphStats!$D:$D,D$1)</f>
        <v>3.1844163979470534E-2</v>
      </c>
      <c r="E828" s="1">
        <f>SUMIFS(SolRaw!$D:$D,SolRaw!$A:$A,$B828,SolRaw!$B:$B,$C828,SolRaw!$C:$C,E$1)/SUMIFS(GraphStats!$G:$G,GraphStats!$A:$A,$B828,GraphStats!$D:$D,E$1)</f>
        <v>3.2117303558250716E-2</v>
      </c>
      <c r="F828" s="1">
        <f>SUMIFS(SolRaw!$D:$D,SolRaw!$A:$A,$B828,SolRaw!$B:$B,$C828,SolRaw!$C:$C,F$1)/SUMIFS(GraphStats!$G:$G,GraphStats!$A:$A,$B828,GraphStats!$D:$D,F$1)</f>
        <v>3.2740249045491977E-2</v>
      </c>
      <c r="G828" s="1">
        <f>SUMIFS(SolRaw!$D:$D,SolRaw!$A:$A,$B828,SolRaw!$B:$B,$C828,SolRaw!$C:$C,G$1)/SUMIFS(GraphStats!$G:$G,GraphStats!$A:$A,$B828,GraphStats!$D:$D,G$1)</f>
        <v>3.1668931280558914E-2</v>
      </c>
      <c r="H828" s="1">
        <f>SUMIFS(SolRaw!$D:$D,SolRaw!$A:$A,$B828,SolRaw!$B:$B,$C828,SolRaw!$C:$C,H$1)/SUMIFS(GraphStats!$G:$G,GraphStats!$A:$A,$B828,GraphStats!$D:$D,H$1)</f>
        <v>3.3304550741805883E-2</v>
      </c>
      <c r="I828" s="1">
        <f>SUMIFS(SolRaw!$D:$D,SolRaw!$A:$A,$B828,SolRaw!$B:$B,$C828,SolRaw!$C:$C,I$1)/SUMIFS(GraphStats!$G:$G,GraphStats!$A:$A,$B828,GraphStats!$D:$D,I$1)</f>
        <v>3.1667641311634409E-2</v>
      </c>
      <c r="J828" s="1">
        <f>SUMIFS(SolRaw!$D:$D,SolRaw!$A:$A,$B828,SolRaw!$B:$B,$C828,SolRaw!$C:$C,J$1)/SUMIFS(GraphStats!$G:$G,GraphStats!$A:$A,$B828,GraphStats!$D:$D,J$1)</f>
        <v>3.1274994287020109E-2</v>
      </c>
      <c r="K828" s="1">
        <f>SUMIFS(SolRaw!$D:$D,SolRaw!$A:$A,$B828,SolRaw!$B:$B,$C828,SolRaw!$C:$C,K$1)/SUMIFS(GraphStats!$G:$G,GraphStats!$A:$A,$B828,GraphStats!$D:$D,K$1)</f>
        <v>3.2165153285662725E-2</v>
      </c>
      <c r="L828" s="1">
        <f>SUMIFS(SolRaw!$D:$D,SolRaw!$A:$A,$B828,SolRaw!$B:$B,$C828,SolRaw!$C:$C,L$1)/SUMIFS(GraphStats!$G:$G,GraphStats!$A:$A,$B828,GraphStats!$D:$D,L$1)</f>
        <v>3.2519948703334287E-2</v>
      </c>
      <c r="M828" s="1">
        <f>SUMIFS(SolRaw!$D:$D,SolRaw!$A:$A,$B828,SolRaw!$B:$B,$C828,SolRaw!$C:$C,M$1)/SUMIFS(GraphStats!$G:$G,GraphStats!$A:$A,$B828,GraphStats!$D:$D,M$1)</f>
        <v>3.2678969001541359E-2</v>
      </c>
      <c r="N828" s="1">
        <f t="shared" si="84"/>
        <v>3.2198190519477095E-2</v>
      </c>
      <c r="O828" s="1">
        <f t="shared" si="85"/>
        <v>3.1274994287020109E-2</v>
      </c>
      <c r="P828" s="1">
        <f t="shared" si="86"/>
        <v>3.1712739455286819E-2</v>
      </c>
      <c r="Q828" s="1">
        <f t="shared" si="90"/>
        <v>3.214122842195672E-2</v>
      </c>
      <c r="R828" s="1">
        <f t="shared" si="87"/>
        <v>3.263921392698959E-2</v>
      </c>
      <c r="S828" s="1">
        <f t="shared" si="88"/>
        <v>3.3304550741805883E-2</v>
      </c>
      <c r="T828" s="1">
        <f t="shared" si="89"/>
        <v>6.1458158329793914E-4</v>
      </c>
    </row>
    <row r="829" spans="1:20" x14ac:dyDescent="0.2">
      <c r="A829" t="str">
        <f>VLOOKUP(B829,GraphStats!$A:$B,2,0)</f>
        <v>ISPD</v>
      </c>
      <c r="B829" t="s">
        <v>59</v>
      </c>
      <c r="C829" t="s">
        <v>153</v>
      </c>
      <c r="D829" s="1">
        <f>SUMIFS(SolRaw!$D:$D,SolRaw!$A:$A,$B829,SolRaw!$B:$B,$C829,SolRaw!$C:$C,D$1)/SUMIFS(GraphStats!$G:$G,GraphStats!$A:$A,$B829,GraphStats!$D:$D,D$1)</f>
        <v>3.4826773727407979E-2</v>
      </c>
      <c r="E829" s="1">
        <f>SUMIFS(SolRaw!$D:$D,SolRaw!$A:$A,$B829,SolRaw!$B:$B,$C829,SolRaw!$C:$C,E$1)/SUMIFS(GraphStats!$G:$G,GraphStats!$A:$A,$B829,GraphStats!$D:$D,E$1)</f>
        <v>3.4520129909484033E-2</v>
      </c>
      <c r="F829" s="1">
        <f>SUMIFS(SolRaw!$D:$D,SolRaw!$A:$A,$B829,SolRaw!$B:$B,$C829,SolRaw!$C:$C,F$1)/SUMIFS(GraphStats!$G:$G,GraphStats!$A:$A,$B829,GraphStats!$D:$D,F$1)</f>
        <v>3.4807904146361458E-2</v>
      </c>
      <c r="G829" s="1">
        <f>SUMIFS(SolRaw!$D:$D,SolRaw!$A:$A,$B829,SolRaw!$B:$B,$C829,SolRaw!$C:$C,G$1)/SUMIFS(GraphStats!$G:$G,GraphStats!$A:$A,$B829,GraphStats!$D:$D,G$1)</f>
        <v>3.4828691766434501E-2</v>
      </c>
      <c r="H829" s="1">
        <f>SUMIFS(SolRaw!$D:$D,SolRaw!$A:$A,$B829,SolRaw!$B:$B,$C829,SolRaw!$C:$C,H$1)/SUMIFS(GraphStats!$G:$G,GraphStats!$A:$A,$B829,GraphStats!$D:$D,H$1)</f>
        <v>3.5670194318173712E-2</v>
      </c>
      <c r="I829" s="1">
        <f>SUMIFS(SolRaw!$D:$D,SolRaw!$A:$A,$B829,SolRaw!$B:$B,$C829,SolRaw!$C:$C,I$1)/SUMIFS(GraphStats!$G:$G,GraphStats!$A:$A,$B829,GraphStats!$D:$D,I$1)</f>
        <v>3.3967565717219837E-2</v>
      </c>
      <c r="J829" s="1">
        <f>SUMIFS(SolRaw!$D:$D,SolRaw!$A:$A,$B829,SolRaw!$B:$B,$C829,SolRaw!$C:$C,J$1)/SUMIFS(GraphStats!$G:$G,GraphStats!$A:$A,$B829,GraphStats!$D:$D,J$1)</f>
        <v>3.4717064670932357E-2</v>
      </c>
      <c r="K829" s="1">
        <f>SUMIFS(SolRaw!$D:$D,SolRaw!$A:$A,$B829,SolRaw!$B:$B,$C829,SolRaw!$C:$C,K$1)/SUMIFS(GraphStats!$G:$G,GraphStats!$A:$A,$B829,GraphStats!$D:$D,K$1)</f>
        <v>3.4952490199651944E-2</v>
      </c>
      <c r="L829" s="1">
        <f>SUMIFS(SolRaw!$D:$D,SolRaw!$A:$A,$B829,SolRaw!$B:$B,$C829,SolRaw!$C:$C,L$1)/SUMIFS(GraphStats!$G:$G,GraphStats!$A:$A,$B829,GraphStats!$D:$D,L$1)</f>
        <v>3.4165716728412655E-2</v>
      </c>
      <c r="M829" s="1">
        <f>SUMIFS(SolRaw!$D:$D,SolRaw!$A:$A,$B829,SolRaw!$B:$B,$C829,SolRaw!$C:$C,M$1)/SUMIFS(GraphStats!$G:$G,GraphStats!$A:$A,$B829,GraphStats!$D:$D,M$1)</f>
        <v>3.4548581378089853E-2</v>
      </c>
      <c r="N829" s="1">
        <f t="shared" si="84"/>
        <v>3.4700511256216836E-2</v>
      </c>
      <c r="O829" s="1">
        <f t="shared" si="85"/>
        <v>3.3967565717219837E-2</v>
      </c>
      <c r="P829" s="1">
        <f t="shared" si="86"/>
        <v>3.4527242776635492E-2</v>
      </c>
      <c r="Q829" s="1">
        <f t="shared" si="90"/>
        <v>3.4762484408646904E-2</v>
      </c>
      <c r="R829" s="1">
        <f t="shared" si="87"/>
        <v>3.4828212256677871E-2</v>
      </c>
      <c r="S829" s="1">
        <f t="shared" si="88"/>
        <v>3.5670194318173712E-2</v>
      </c>
      <c r="T829" s="1">
        <f t="shared" si="89"/>
        <v>4.6269654082535766E-4</v>
      </c>
    </row>
    <row r="830" spans="1:20" x14ac:dyDescent="0.2">
      <c r="A830" t="str">
        <f>VLOOKUP(B830,GraphStats!$A:$B,2,0)</f>
        <v>ISPD</v>
      </c>
      <c r="B830" t="s">
        <v>59</v>
      </c>
      <c r="C830" t="s">
        <v>154</v>
      </c>
      <c r="D830" s="1">
        <f>SUMIFS(SolRaw!$D:$D,SolRaw!$A:$A,$B830,SolRaw!$B:$B,$C830,SolRaw!$C:$C,D$1)/SUMIFS(GraphStats!$G:$G,GraphStats!$A:$A,$B830,GraphStats!$D:$D,D$1)</f>
        <v>3.1993650386885057E-2</v>
      </c>
      <c r="E830" s="1">
        <f>SUMIFS(SolRaw!$D:$D,SolRaw!$A:$A,$B830,SolRaw!$B:$B,$C830,SolRaw!$C:$C,E$1)/SUMIFS(GraphStats!$G:$G,GraphStats!$A:$A,$B830,GraphStats!$D:$D,E$1)</f>
        <v>3.1946182393771193E-2</v>
      </c>
      <c r="F830" s="1">
        <f>SUMIFS(SolRaw!$D:$D,SolRaw!$A:$A,$B830,SolRaw!$B:$B,$C830,SolRaw!$C:$C,F$1)/SUMIFS(GraphStats!$G:$G,GraphStats!$A:$A,$B830,GraphStats!$D:$D,F$1)</f>
        <v>3.2619041677509973E-2</v>
      </c>
      <c r="G830" s="1">
        <f>SUMIFS(SolRaw!$D:$D,SolRaw!$A:$A,$B830,SolRaw!$B:$B,$C830,SolRaw!$C:$C,G$1)/SUMIFS(GraphStats!$G:$G,GraphStats!$A:$A,$B830,GraphStats!$D:$D,G$1)</f>
        <v>3.1715293454730904E-2</v>
      </c>
      <c r="H830" s="1">
        <f>SUMIFS(SolRaw!$D:$D,SolRaw!$A:$A,$B830,SolRaw!$B:$B,$C830,SolRaw!$C:$C,H$1)/SUMIFS(GraphStats!$G:$G,GraphStats!$A:$A,$B830,GraphStats!$D:$D,H$1)</f>
        <v>3.2651590297650059E-2</v>
      </c>
      <c r="I830" s="1">
        <f>SUMIFS(SolRaw!$D:$D,SolRaw!$A:$A,$B830,SolRaw!$B:$B,$C830,SolRaw!$C:$C,I$1)/SUMIFS(GraphStats!$G:$G,GraphStats!$A:$A,$B830,GraphStats!$D:$D,I$1)</f>
        <v>3.1079288556717207E-2</v>
      </c>
      <c r="J830" s="1">
        <f>SUMIFS(SolRaw!$D:$D,SolRaw!$A:$A,$B830,SolRaw!$B:$B,$C830,SolRaw!$C:$C,J$1)/SUMIFS(GraphStats!$G:$G,GraphStats!$A:$A,$B830,GraphStats!$D:$D,J$1)</f>
        <v>3.1403536334552104E-2</v>
      </c>
      <c r="K830" s="1">
        <f>SUMIFS(SolRaw!$D:$D,SolRaw!$A:$A,$B830,SolRaw!$B:$B,$C830,SolRaw!$C:$C,K$1)/SUMIFS(GraphStats!$G:$G,GraphStats!$A:$A,$B830,GraphStats!$D:$D,K$1)</f>
        <v>3.1722038186515721E-2</v>
      </c>
      <c r="L830" s="1">
        <f>SUMIFS(SolRaw!$D:$D,SolRaw!$A:$A,$B830,SolRaw!$B:$B,$C830,SolRaw!$C:$C,L$1)/SUMIFS(GraphStats!$G:$G,GraphStats!$A:$A,$B830,GraphStats!$D:$D,L$1)</f>
        <v>3.2220718153320033E-2</v>
      </c>
      <c r="M830" s="1">
        <f>SUMIFS(SolRaw!$D:$D,SolRaw!$A:$A,$B830,SolRaw!$B:$B,$C830,SolRaw!$C:$C,M$1)/SUMIFS(GraphStats!$G:$G,GraphStats!$A:$A,$B830,GraphStats!$D:$D,M$1)</f>
        <v>3.1576468573385856E-2</v>
      </c>
      <c r="N830" s="1">
        <f t="shared" si="84"/>
        <v>3.189278080150381E-2</v>
      </c>
      <c r="O830" s="1">
        <f t="shared" si="85"/>
        <v>3.1079288556717207E-2</v>
      </c>
      <c r="P830" s="1">
        <f t="shared" si="86"/>
        <v>3.1611174793722122E-2</v>
      </c>
      <c r="Q830" s="1">
        <f t="shared" si="90"/>
        <v>3.1834110290143457E-2</v>
      </c>
      <c r="R830" s="1">
        <f t="shared" si="87"/>
        <v>3.2163951211711291E-2</v>
      </c>
      <c r="S830" s="1">
        <f t="shared" si="88"/>
        <v>3.2651590297650059E-2</v>
      </c>
      <c r="T830" s="1">
        <f t="shared" si="89"/>
        <v>5.0394598770900963E-4</v>
      </c>
    </row>
    <row r="831" spans="1:20" x14ac:dyDescent="0.2">
      <c r="A831" t="str">
        <f>VLOOKUP(B831,GraphStats!$A:$B,2,0)</f>
        <v>ISPD</v>
      </c>
      <c r="B831" t="s">
        <v>59</v>
      </c>
      <c r="C831" t="s">
        <v>155</v>
      </c>
      <c r="D831" s="1">
        <f>SUMIFS(SolRaw!$D:$D,SolRaw!$A:$A,$B831,SolRaw!$B:$B,$C831,SolRaw!$C:$C,D$1)/SUMIFS(GraphStats!$G:$G,GraphStats!$A:$A,$B831,GraphStats!$D:$D,D$1)</f>
        <v>3.4947786533410213E-2</v>
      </c>
      <c r="E831" s="1">
        <f>SUMIFS(SolRaw!$D:$D,SolRaw!$A:$A,$B831,SolRaw!$B:$B,$C831,SolRaw!$C:$C,E$1)/SUMIFS(GraphStats!$G:$G,GraphStats!$A:$A,$B831,GraphStats!$D:$D,E$1)</f>
        <v>3.3636003893006493E-2</v>
      </c>
      <c r="F831" s="1">
        <f>SUMIFS(SolRaw!$D:$D,SolRaw!$A:$A,$B831,SolRaw!$B:$B,$C831,SolRaw!$C:$C,F$1)/SUMIFS(GraphStats!$G:$G,GraphStats!$A:$A,$B831,GraphStats!$D:$D,F$1)</f>
        <v>3.4362288822898213E-2</v>
      </c>
      <c r="G831" s="1">
        <f>SUMIFS(SolRaw!$D:$D,SolRaw!$A:$A,$B831,SolRaw!$B:$B,$C831,SolRaw!$C:$C,G$1)/SUMIFS(GraphStats!$G:$G,GraphStats!$A:$A,$B831,GraphStats!$D:$D,G$1)</f>
        <v>3.4407865877796442E-2</v>
      </c>
      <c r="H831" s="1">
        <f>SUMIFS(SolRaw!$D:$D,SolRaw!$A:$A,$B831,SolRaw!$B:$B,$C831,SolRaw!$C:$C,H$1)/SUMIFS(GraphStats!$G:$G,GraphStats!$A:$A,$B831,GraphStats!$D:$D,H$1)</f>
        <v>3.5242023535120709E-2</v>
      </c>
      <c r="I831" s="1">
        <f>SUMIFS(SolRaw!$D:$D,SolRaw!$A:$A,$B831,SolRaw!$B:$B,$C831,SolRaw!$C:$C,I$1)/SUMIFS(GraphStats!$G:$G,GraphStats!$A:$A,$B831,GraphStats!$D:$D,I$1)</f>
        <v>3.3407739156480439E-2</v>
      </c>
      <c r="J831" s="1">
        <f>SUMIFS(SolRaw!$D:$D,SolRaw!$A:$A,$B831,SolRaw!$B:$B,$C831,SolRaw!$C:$C,J$1)/SUMIFS(GraphStats!$G:$G,GraphStats!$A:$A,$B831,GraphStats!$D:$D,J$1)</f>
        <v>3.388511197440585E-2</v>
      </c>
      <c r="K831" s="1">
        <f>SUMIFS(SolRaw!$D:$D,SolRaw!$A:$A,$B831,SolRaw!$B:$B,$C831,SolRaw!$C:$C,K$1)/SUMIFS(GraphStats!$G:$G,GraphStats!$A:$A,$B831,GraphStats!$D:$D,K$1)</f>
        <v>3.4941769673059675E-2</v>
      </c>
      <c r="L831" s="1">
        <f>SUMIFS(SolRaw!$D:$D,SolRaw!$A:$A,$B831,SolRaw!$B:$B,$C831,SolRaw!$C:$C,L$1)/SUMIFS(GraphStats!$G:$G,GraphStats!$A:$A,$B831,GraphStats!$D:$D,L$1)</f>
        <v>3.4044599601025932E-2</v>
      </c>
      <c r="M831" s="1">
        <f>SUMIFS(SolRaw!$D:$D,SolRaw!$A:$A,$B831,SolRaw!$B:$B,$C831,SolRaw!$C:$C,M$1)/SUMIFS(GraphStats!$G:$G,GraphStats!$A:$A,$B831,GraphStats!$D:$D,M$1)</f>
        <v>3.4637780441856482E-2</v>
      </c>
      <c r="N831" s="1">
        <f t="shared" si="84"/>
        <v>3.4351296950906038E-2</v>
      </c>
      <c r="O831" s="1">
        <f t="shared" si="85"/>
        <v>3.3407739156480439E-2</v>
      </c>
      <c r="P831" s="1">
        <f t="shared" si="86"/>
        <v>3.3924983881060869E-2</v>
      </c>
      <c r="Q831" s="1">
        <f t="shared" si="90"/>
        <v>3.4385077350347328E-2</v>
      </c>
      <c r="R831" s="1">
        <f t="shared" si="87"/>
        <v>3.4865772365258875E-2</v>
      </c>
      <c r="S831" s="1">
        <f t="shared" si="88"/>
        <v>3.5242023535120709E-2</v>
      </c>
      <c r="T831" s="1">
        <f t="shared" si="89"/>
        <v>6.0521644683124995E-4</v>
      </c>
    </row>
    <row r="832" spans="1:20" x14ac:dyDescent="0.2">
      <c r="A832" t="str">
        <f>VLOOKUP(B832,GraphStats!$A:$B,2,0)</f>
        <v>ISPD</v>
      </c>
      <c r="B832" t="s">
        <v>59</v>
      </c>
      <c r="C832" t="s">
        <v>156</v>
      </c>
      <c r="D832" s="1">
        <f>SUMIFS(SolRaw!$D:$D,SolRaw!$A:$A,$B832,SolRaw!$B:$B,$C832,SolRaw!$C:$C,D$1)/SUMIFS(GraphStats!$G:$G,GraphStats!$A:$A,$B832,GraphStats!$D:$D,D$1)</f>
        <v>3.3929855282920821E-2</v>
      </c>
      <c r="E832" s="1">
        <f>SUMIFS(SolRaw!$D:$D,SolRaw!$A:$A,$B832,SolRaw!$B:$B,$C832,SolRaw!$C:$C,E$1)/SUMIFS(GraphStats!$G:$G,GraphStats!$A:$A,$B832,GraphStats!$D:$D,E$1)</f>
        <v>3.3279501467007484E-2</v>
      </c>
      <c r="F832" s="1">
        <f>SUMIFS(SolRaw!$D:$D,SolRaw!$A:$A,$B832,SolRaw!$B:$B,$C832,SolRaw!$C:$C,F$1)/SUMIFS(GraphStats!$G:$G,GraphStats!$A:$A,$B832,GraphStats!$D:$D,F$1)</f>
        <v>3.3848939970268548E-2</v>
      </c>
      <c r="G832" s="1">
        <f>SUMIFS(SolRaw!$D:$D,SolRaw!$A:$A,$B832,SolRaw!$B:$B,$C832,SolRaw!$C:$C,G$1)/SUMIFS(GraphStats!$G:$G,GraphStats!$A:$A,$B832,GraphStats!$D:$D,G$1)</f>
        <v>3.3769494402659049E-2</v>
      </c>
      <c r="H832" s="1">
        <f>SUMIFS(SolRaw!$D:$D,SolRaw!$A:$A,$B832,SolRaw!$B:$B,$C832,SolRaw!$C:$C,H$1)/SUMIFS(GraphStats!$G:$G,GraphStats!$A:$A,$B832,GraphStats!$D:$D,H$1)</f>
        <v>3.4928031627548511E-2</v>
      </c>
      <c r="I832" s="1">
        <f>SUMIFS(SolRaw!$D:$D,SolRaw!$A:$A,$B832,SolRaw!$B:$B,$C832,SolRaw!$C:$C,I$1)/SUMIFS(GraphStats!$G:$G,GraphStats!$A:$A,$B832,GraphStats!$D:$D,I$1)</f>
        <v>3.2480637845701814E-2</v>
      </c>
      <c r="J832" s="1">
        <f>SUMIFS(SolRaw!$D:$D,SolRaw!$A:$A,$B832,SolRaw!$B:$B,$C832,SolRaw!$C:$C,J$1)/SUMIFS(GraphStats!$G:$G,GraphStats!$A:$A,$B832,GraphStats!$D:$D,J$1)</f>
        <v>3.3545903793418645E-2</v>
      </c>
      <c r="K832" s="1">
        <f>SUMIFS(SolRaw!$D:$D,SolRaw!$A:$A,$B832,SolRaw!$B:$B,$C832,SolRaw!$C:$C,K$1)/SUMIFS(GraphStats!$G:$G,GraphStats!$A:$A,$B832,GraphStats!$D:$D,K$1)</f>
        <v>3.4405743343446364E-2</v>
      </c>
      <c r="L832" s="1">
        <f>SUMIFS(SolRaw!$D:$D,SolRaw!$A:$A,$B832,SolRaw!$B:$B,$C832,SolRaw!$C:$C,L$1)/SUMIFS(GraphStats!$G:$G,GraphStats!$A:$A,$B832,GraphStats!$D:$D,L$1)</f>
        <v>3.3802365346252493E-2</v>
      </c>
      <c r="M832" s="1">
        <f>SUMIFS(SolRaw!$D:$D,SolRaw!$A:$A,$B832,SolRaw!$B:$B,$C832,SolRaw!$C:$C,M$1)/SUMIFS(GraphStats!$G:$G,GraphStats!$A:$A,$B832,GraphStats!$D:$D,M$1)</f>
        <v>3.408831420905406E-2</v>
      </c>
      <c r="N832" s="1">
        <f t="shared" si="84"/>
        <v>3.3807878728827775E-2</v>
      </c>
      <c r="O832" s="1">
        <f t="shared" si="85"/>
        <v>3.2480637845701814E-2</v>
      </c>
      <c r="P832" s="1">
        <f t="shared" si="86"/>
        <v>3.3601801445728746E-2</v>
      </c>
      <c r="Q832" s="1">
        <f t="shared" si="90"/>
        <v>3.382565265826052E-2</v>
      </c>
      <c r="R832" s="1">
        <f t="shared" si="87"/>
        <v>3.4048699477520747E-2</v>
      </c>
      <c r="S832" s="1">
        <f t="shared" si="88"/>
        <v>3.4928031627548511E-2</v>
      </c>
      <c r="T832" s="1">
        <f t="shared" si="89"/>
        <v>6.5134719288456936E-4</v>
      </c>
    </row>
    <row r="833" spans="1:20" x14ac:dyDescent="0.2">
      <c r="A833" t="str">
        <f>VLOOKUP(B833,GraphStats!$A:$B,2,0)</f>
        <v>ISPD</v>
      </c>
      <c r="B833" t="s">
        <v>59</v>
      </c>
      <c r="C833" t="s">
        <v>157</v>
      </c>
      <c r="D833" s="1">
        <f>SUMIFS(SolRaw!$D:$D,SolRaw!$A:$A,$B833,SolRaw!$B:$B,$C833,SolRaw!$C:$C,D$1)/SUMIFS(GraphStats!$G:$G,GraphStats!$A:$A,$B833,GraphStats!$D:$D,D$1)</f>
        <v>3.3306995252026968E-2</v>
      </c>
      <c r="E833" s="1">
        <f>SUMIFS(SolRaw!$D:$D,SolRaw!$A:$A,$B833,SolRaw!$B:$B,$C833,SolRaw!$C:$C,E$1)/SUMIFS(GraphStats!$G:$G,GraphStats!$A:$A,$B833,GraphStats!$D:$D,E$1)</f>
        <v>3.2819613337468759E-2</v>
      </c>
      <c r="F833" s="1">
        <f>SUMIFS(SolRaw!$D:$D,SolRaw!$A:$A,$B833,SolRaw!$B:$B,$C833,SolRaw!$C:$C,F$1)/SUMIFS(GraphStats!$G:$G,GraphStats!$A:$A,$B833,GraphStats!$D:$D,F$1)</f>
        <v>3.4080659938469433E-2</v>
      </c>
      <c r="G833" s="1">
        <f>SUMIFS(SolRaw!$D:$D,SolRaw!$A:$A,$B833,SolRaw!$B:$B,$C833,SolRaw!$C:$C,G$1)/SUMIFS(GraphStats!$G:$G,GraphStats!$A:$A,$B833,GraphStats!$D:$D,G$1)</f>
        <v>3.3534117210708946E-2</v>
      </c>
      <c r="H833" s="1">
        <f>SUMIFS(SolRaw!$D:$D,SolRaw!$A:$A,$B833,SolRaw!$B:$B,$C833,SolRaw!$C:$C,H$1)/SUMIFS(GraphStats!$G:$G,GraphStats!$A:$A,$B833,GraphStats!$D:$D,H$1)</f>
        <v>3.4314320171839205E-2</v>
      </c>
      <c r="I833" s="1">
        <f>SUMIFS(SolRaw!$D:$D,SolRaw!$A:$A,$B833,SolRaw!$B:$B,$C833,SolRaw!$C:$C,I$1)/SUMIFS(GraphStats!$G:$G,GraphStats!$A:$A,$B833,GraphStats!$D:$D,I$1)</f>
        <v>3.2298783357818314E-2</v>
      </c>
      <c r="J833" s="1">
        <f>SUMIFS(SolRaw!$D:$D,SolRaw!$A:$A,$B833,SolRaw!$B:$B,$C833,SolRaw!$C:$C,J$1)/SUMIFS(GraphStats!$G:$G,GraphStats!$A:$A,$B833,GraphStats!$D:$D,J$1)</f>
        <v>3.2813928244972576E-2</v>
      </c>
      <c r="K833" s="1">
        <f>SUMIFS(SolRaw!$D:$D,SolRaw!$A:$A,$B833,SolRaw!$B:$B,$C833,SolRaw!$C:$C,K$1)/SUMIFS(GraphStats!$G:$G,GraphStats!$A:$A,$B833,GraphStats!$D:$D,K$1)</f>
        <v>3.4091274563406555E-2</v>
      </c>
      <c r="L833" s="1">
        <f>SUMIFS(SolRaw!$D:$D,SolRaw!$A:$A,$B833,SolRaw!$B:$B,$C833,SolRaw!$C:$C,L$1)/SUMIFS(GraphStats!$G:$G,GraphStats!$A:$A,$B833,GraphStats!$D:$D,L$1)</f>
        <v>3.3121972071815331E-2</v>
      </c>
      <c r="M833" s="1">
        <f>SUMIFS(SolRaw!$D:$D,SolRaw!$A:$A,$B833,SolRaw!$B:$B,$C833,SolRaw!$C:$C,M$1)/SUMIFS(GraphStats!$G:$G,GraphStats!$A:$A,$B833,GraphStats!$D:$D,M$1)</f>
        <v>3.3977707369983443E-2</v>
      </c>
      <c r="N833" s="1">
        <f t="shared" si="84"/>
        <v>3.3435937151850961E-2</v>
      </c>
      <c r="O833" s="1">
        <f t="shared" si="85"/>
        <v>3.2298783357818314E-2</v>
      </c>
      <c r="P833" s="1">
        <f t="shared" si="86"/>
        <v>3.2895203021055405E-2</v>
      </c>
      <c r="Q833" s="1">
        <f t="shared" si="90"/>
        <v>3.3420556231367957E-2</v>
      </c>
      <c r="R833" s="1">
        <f t="shared" si="87"/>
        <v>3.4054921796347934E-2</v>
      </c>
      <c r="S833" s="1">
        <f t="shared" si="88"/>
        <v>3.4314320171839205E-2</v>
      </c>
      <c r="T833" s="1">
        <f t="shared" si="89"/>
        <v>6.745298427045588E-4</v>
      </c>
    </row>
    <row r="834" spans="1:20" x14ac:dyDescent="0.2">
      <c r="A834" t="str">
        <f>VLOOKUP(B834,GraphStats!$A:$B,2,0)</f>
        <v>ISPD</v>
      </c>
      <c r="B834" t="s">
        <v>59</v>
      </c>
      <c r="C834" t="s">
        <v>158</v>
      </c>
      <c r="D834" s="1">
        <f>SUMIFS(SolRaw!$D:$D,SolRaw!$A:$A,$B834,SolRaw!$B:$B,$C834,SolRaw!$C:$C,D$1)/SUMIFS(GraphStats!$G:$G,GraphStats!$A:$A,$B834,GraphStats!$D:$D,D$1)</f>
        <v>4.5127099038304114E-2</v>
      </c>
      <c r="E834" s="1">
        <f>SUMIFS(SolRaw!$D:$D,SolRaw!$A:$A,$B834,SolRaw!$B:$B,$C834,SolRaw!$C:$C,E$1)/SUMIFS(GraphStats!$G:$G,GraphStats!$A:$A,$B834,GraphStats!$D:$D,E$1)</f>
        <v>4.3828408252318159E-2</v>
      </c>
      <c r="F834" s="1">
        <f>SUMIFS(SolRaw!$D:$D,SolRaw!$A:$A,$B834,SolRaw!$B:$B,$C834,SolRaw!$C:$C,F$1)/SUMIFS(GraphStats!$G:$G,GraphStats!$A:$A,$B834,GraphStats!$D:$D,F$1)</f>
        <v>4.4283468384484034E-2</v>
      </c>
      <c r="G834" s="1">
        <f>SUMIFS(SolRaw!$D:$D,SolRaw!$A:$A,$B834,SolRaw!$B:$B,$C834,SolRaw!$C:$C,G$1)/SUMIFS(GraphStats!$G:$G,GraphStats!$A:$A,$B834,GraphStats!$D:$D,G$1)</f>
        <v>4.4397131251315079E-2</v>
      </c>
      <c r="H834" s="1">
        <f>SUMIFS(SolRaw!$D:$D,SolRaw!$A:$A,$B834,SolRaw!$B:$B,$C834,SolRaw!$C:$C,H$1)/SUMIFS(GraphStats!$G:$G,GraphStats!$A:$A,$B834,GraphStats!$D:$D,H$1)</f>
        <v>4.5785729067800846E-2</v>
      </c>
      <c r="I834" s="1">
        <f>SUMIFS(SolRaw!$D:$D,SolRaw!$A:$A,$B834,SolRaw!$B:$B,$C834,SolRaw!$C:$C,I$1)/SUMIFS(GraphStats!$G:$G,GraphStats!$A:$A,$B834,GraphStats!$D:$D,I$1)</f>
        <v>4.3687866383306469E-2</v>
      </c>
      <c r="J834" s="1">
        <f>SUMIFS(SolRaw!$D:$D,SolRaw!$A:$A,$B834,SolRaw!$B:$B,$C834,SolRaw!$C:$C,J$1)/SUMIFS(GraphStats!$G:$G,GraphStats!$A:$A,$B834,GraphStats!$D:$D,J$1)</f>
        <v>4.3729290447897626E-2</v>
      </c>
      <c r="K834" s="1">
        <f>SUMIFS(SolRaw!$D:$D,SolRaw!$A:$A,$B834,SolRaw!$B:$B,$C834,SolRaw!$C:$C,K$1)/SUMIFS(GraphStats!$G:$G,GraphStats!$A:$A,$B834,GraphStats!$D:$D,K$1)</f>
        <v>4.4872550806362273E-2</v>
      </c>
      <c r="L834" s="1">
        <f>SUMIFS(SolRaw!$D:$D,SolRaw!$A:$A,$B834,SolRaw!$B:$B,$C834,SolRaw!$C:$C,L$1)/SUMIFS(GraphStats!$G:$G,GraphStats!$A:$A,$B834,GraphStats!$D:$D,L$1)</f>
        <v>4.3969079509831858E-2</v>
      </c>
      <c r="M834" s="1">
        <f>SUMIFS(SolRaw!$D:$D,SolRaw!$A:$A,$B834,SolRaw!$B:$B,$C834,SolRaw!$C:$C,M$1)/SUMIFS(GraphStats!$G:$G,GraphStats!$A:$A,$B834,GraphStats!$D:$D,M$1)</f>
        <v>4.4867129074613231E-2</v>
      </c>
      <c r="N834" s="1">
        <f t="shared" ref="N834:N897" si="91">AVERAGE($D834:$M834)</f>
        <v>4.4454775221623367E-2</v>
      </c>
      <c r="O834" s="1">
        <f t="shared" ref="O834:O897" si="92">QUARTILE($D834:$M834,0)</f>
        <v>4.3687866383306469E-2</v>
      </c>
      <c r="P834" s="1">
        <f t="shared" ref="P834:P897" si="93">QUARTILE($D834:$M834,1)</f>
        <v>4.386357606669658E-2</v>
      </c>
      <c r="Q834" s="1">
        <f t="shared" si="90"/>
        <v>4.4340299817899553E-2</v>
      </c>
      <c r="R834" s="1">
        <f t="shared" ref="R834:R897" si="94">QUARTILE($D834:$M834,3)</f>
        <v>4.4871195373425016E-2</v>
      </c>
      <c r="S834" s="1">
        <f t="shared" ref="S834:S897" si="95">QUARTILE($D834:$M834,4)</f>
        <v>4.5785729067800846E-2</v>
      </c>
      <c r="T834" s="1">
        <f t="shared" ref="T834:T897" si="96">STDEV($D834:$M834)</f>
        <v>6.9469511154651405E-4</v>
      </c>
    </row>
    <row r="835" spans="1:20" x14ac:dyDescent="0.2">
      <c r="A835" t="str">
        <f>VLOOKUP(B835,GraphStats!$A:$B,2,0)</f>
        <v>ISPD</v>
      </c>
      <c r="B835" t="s">
        <v>59</v>
      </c>
      <c r="C835" t="s">
        <v>159</v>
      </c>
      <c r="D835" s="1">
        <f>SUMIFS(SolRaw!$D:$D,SolRaw!$A:$A,$B835,SolRaw!$B:$B,$C835,SolRaw!$C:$C,D$1)/SUMIFS(GraphStats!$G:$G,GraphStats!$A:$A,$B835,GraphStats!$D:$D,D$1)</f>
        <v>4.4703554217296292E-2</v>
      </c>
      <c r="E835" s="1">
        <f>SUMIFS(SolRaw!$D:$D,SolRaw!$A:$A,$B835,SolRaw!$B:$B,$C835,SolRaw!$C:$C,E$1)/SUMIFS(GraphStats!$G:$G,GraphStats!$A:$A,$B835,GraphStats!$D:$D,E$1)</f>
        <v>4.3065493060680277E-2</v>
      </c>
      <c r="F835" s="1">
        <f>SUMIFS(SolRaw!$D:$D,SolRaw!$A:$A,$B835,SolRaw!$B:$B,$C835,SolRaw!$C:$C,F$1)/SUMIFS(GraphStats!$G:$G,GraphStats!$A:$A,$B835,GraphStats!$D:$D,F$1)</f>
        <v>4.3524139873302649E-2</v>
      </c>
      <c r="G835" s="1">
        <f>SUMIFS(SolRaw!$D:$D,SolRaw!$A:$A,$B835,SolRaw!$B:$B,$C835,SolRaw!$C:$C,G$1)/SUMIFS(GraphStats!$G:$G,GraphStats!$A:$A,$B835,GraphStats!$D:$D,G$1)</f>
        <v>4.3384296061711618E-2</v>
      </c>
      <c r="H835" s="1">
        <f>SUMIFS(SolRaw!$D:$D,SolRaw!$A:$A,$B835,SolRaw!$B:$B,$C835,SolRaw!$C:$C,H$1)/SUMIFS(GraphStats!$G:$G,GraphStats!$A:$A,$B835,GraphStats!$D:$D,H$1)</f>
        <v>4.5211266600538071E-2</v>
      </c>
      <c r="I835" s="1">
        <f>SUMIFS(SolRaw!$D:$D,SolRaw!$A:$A,$B835,SolRaw!$B:$B,$C835,SolRaw!$C:$C,I$1)/SUMIFS(GraphStats!$G:$G,GraphStats!$A:$A,$B835,GraphStats!$D:$D,I$1)</f>
        <v>4.2739370426894498E-2</v>
      </c>
      <c r="J835" s="1">
        <f>SUMIFS(SolRaw!$D:$D,SolRaw!$A:$A,$B835,SolRaw!$B:$B,$C835,SolRaw!$C:$C,J$1)/SUMIFS(GraphStats!$G:$G,GraphStats!$A:$A,$B835,GraphStats!$D:$D,J$1)</f>
        <v>4.3097292047531995E-2</v>
      </c>
      <c r="K835" s="1">
        <f>SUMIFS(SolRaw!$D:$D,SolRaw!$A:$A,$B835,SolRaw!$B:$B,$C835,SolRaw!$C:$C,K$1)/SUMIFS(GraphStats!$G:$G,GraphStats!$A:$A,$B835,GraphStats!$D:$D,K$1)</f>
        <v>4.4200731139913595E-2</v>
      </c>
      <c r="L835" s="1">
        <f>SUMIFS(SolRaw!$D:$D,SolRaw!$A:$A,$B835,SolRaw!$B:$B,$C835,SolRaw!$C:$C,L$1)/SUMIFS(GraphStats!$G:$G,GraphStats!$A:$A,$B835,GraphStats!$D:$D,L$1)</f>
        <v>4.3292248503847247E-2</v>
      </c>
      <c r="M835" s="1">
        <f>SUMIFS(SolRaw!$D:$D,SolRaw!$A:$A,$B835,SolRaw!$B:$B,$C835,SolRaw!$C:$C,M$1)/SUMIFS(GraphStats!$G:$G,GraphStats!$A:$A,$B835,GraphStats!$D:$D,M$1)</f>
        <v>4.376106068390706E-2</v>
      </c>
      <c r="N835" s="1">
        <f t="shared" si="91"/>
        <v>4.3697945261562329E-2</v>
      </c>
      <c r="O835" s="1">
        <f t="shared" si="92"/>
        <v>4.2739370426894498E-2</v>
      </c>
      <c r="P835" s="1">
        <f t="shared" si="93"/>
        <v>4.3146031161610809E-2</v>
      </c>
      <c r="Q835" s="1">
        <f t="shared" ref="Q835:Q898" si="97">QUARTILE($D835:$M835,2)</f>
        <v>4.3454217967507133E-2</v>
      </c>
      <c r="R835" s="1">
        <f t="shared" si="94"/>
        <v>4.4090813525911959E-2</v>
      </c>
      <c r="S835" s="1">
        <f t="shared" si="95"/>
        <v>4.5211266600538071E-2</v>
      </c>
      <c r="T835" s="1">
        <f t="shared" si="96"/>
        <v>7.8393507520418298E-4</v>
      </c>
    </row>
    <row r="836" spans="1:20" x14ac:dyDescent="0.2">
      <c r="A836" t="str">
        <f>VLOOKUP(B836,GraphStats!$A:$B,2,0)</f>
        <v>ISPD</v>
      </c>
      <c r="B836" t="s">
        <v>59</v>
      </c>
      <c r="C836" t="s">
        <v>160</v>
      </c>
      <c r="D836" s="1">
        <f>SUMIFS(SolRaw!$D:$D,SolRaw!$A:$A,$B836,SolRaw!$B:$B,$C836,SolRaw!$C:$C,D$1)/SUMIFS(GraphStats!$G:$G,GraphStats!$A:$A,$B836,GraphStats!$D:$D,D$1)</f>
        <v>6.7101600928239399E-2</v>
      </c>
      <c r="E836" s="1">
        <f>SUMIFS(SolRaw!$D:$D,SolRaw!$A:$A,$B836,SolRaw!$B:$B,$C836,SolRaw!$C:$C,E$1)/SUMIFS(GraphStats!$G:$G,GraphStats!$A:$A,$B836,GraphStats!$D:$D,E$1)</f>
        <v>6.8006402783570938E-2</v>
      </c>
      <c r="F836" s="1">
        <f>SUMIFS(SolRaw!$D:$D,SolRaw!$A:$A,$B836,SolRaw!$B:$B,$C836,SolRaw!$C:$C,F$1)/SUMIFS(GraphStats!$G:$G,GraphStats!$A:$A,$B836,GraphStats!$D:$D,F$1)</f>
        <v>6.5177479671028937E-2</v>
      </c>
      <c r="G836" s="1">
        <f>SUMIFS(SolRaw!$D:$D,SolRaw!$A:$A,$B836,SolRaw!$B:$B,$C836,SolRaw!$C:$C,G$1)/SUMIFS(GraphStats!$G:$G,GraphStats!$A:$A,$B836,GraphStats!$D:$D,G$1)</f>
        <v>6.6893484688000396E-2</v>
      </c>
      <c r="H836" s="1">
        <f>SUMIFS(SolRaw!$D:$D,SolRaw!$A:$A,$B836,SolRaw!$B:$B,$C836,SolRaw!$C:$C,H$1)/SUMIFS(GraphStats!$G:$G,GraphStats!$A:$A,$B836,GraphStats!$D:$D,H$1)</f>
        <v>6.7593894284633665E-2</v>
      </c>
      <c r="I836" s="1">
        <f>SUMIFS(SolRaw!$D:$D,SolRaw!$A:$A,$B836,SolRaw!$B:$B,$C836,SolRaw!$C:$C,I$1)/SUMIFS(GraphStats!$G:$G,GraphStats!$A:$A,$B836,GraphStats!$D:$D,I$1)</f>
        <v>6.5913337422087825E-2</v>
      </c>
      <c r="J836" s="1">
        <f>SUMIFS(SolRaw!$D:$D,SolRaw!$A:$A,$B836,SolRaw!$B:$B,$C836,SolRaw!$C:$C,J$1)/SUMIFS(GraphStats!$G:$G,GraphStats!$A:$A,$B836,GraphStats!$D:$D,J$1)</f>
        <v>6.617058957952468E-2</v>
      </c>
      <c r="K836" s="1">
        <f>SUMIFS(SolRaw!$D:$D,SolRaw!$A:$A,$B836,SolRaw!$B:$B,$C836,SolRaw!$C:$C,K$1)/SUMIFS(GraphStats!$G:$G,GraphStats!$A:$A,$B836,GraphStats!$D:$D,K$1)</f>
        <v>6.647083838091461E-2</v>
      </c>
      <c r="L836" s="1">
        <f>SUMIFS(SolRaw!$D:$D,SolRaw!$A:$A,$B836,SolRaw!$B:$B,$C836,SolRaw!$C:$C,L$1)/SUMIFS(GraphStats!$G:$G,GraphStats!$A:$A,$B836,GraphStats!$D:$D,L$1)</f>
        <v>6.6560986035907668E-2</v>
      </c>
      <c r="M836" s="1">
        <f>SUMIFS(SolRaw!$D:$D,SolRaw!$A:$A,$B836,SolRaw!$B:$B,$C836,SolRaw!$C:$C,M$1)/SUMIFS(GraphStats!$G:$G,GraphStats!$A:$A,$B836,GraphStats!$D:$D,M$1)</f>
        <v>6.6845778386710047E-2</v>
      </c>
      <c r="N836" s="1">
        <f t="shared" si="91"/>
        <v>6.6673439216061808E-2</v>
      </c>
      <c r="O836" s="1">
        <f t="shared" si="92"/>
        <v>6.5177479671028937E-2</v>
      </c>
      <c r="P836" s="1">
        <f t="shared" si="93"/>
        <v>6.6245651779872156E-2</v>
      </c>
      <c r="Q836" s="1">
        <f t="shared" si="97"/>
        <v>6.6703382211308865E-2</v>
      </c>
      <c r="R836" s="1">
        <f t="shared" si="94"/>
        <v>6.7049571868179642E-2</v>
      </c>
      <c r="S836" s="1">
        <f t="shared" si="95"/>
        <v>6.8006402783570938E-2</v>
      </c>
      <c r="T836" s="1">
        <f t="shared" si="96"/>
        <v>8.1701849071103233E-4</v>
      </c>
    </row>
    <row r="837" spans="1:20" x14ac:dyDescent="0.2">
      <c r="A837" t="str">
        <f>VLOOKUP(B837,GraphStats!$A:$B,2,0)</f>
        <v>ISPD</v>
      </c>
      <c r="B837" t="s">
        <v>59</v>
      </c>
      <c r="C837" t="s">
        <v>161</v>
      </c>
      <c r="D837" s="1">
        <f>SUMIFS(SolRaw!$D:$D,SolRaw!$A:$A,$B837,SolRaw!$B:$B,$C837,SolRaw!$C:$C,D$1)/SUMIFS(GraphStats!$G:$G,GraphStats!$A:$A,$B837,GraphStats!$D:$D,D$1)</f>
        <v>6.6439589695403645E-2</v>
      </c>
      <c r="E837" s="1">
        <f>SUMIFS(SolRaw!$D:$D,SolRaw!$A:$A,$B837,SolRaw!$B:$B,$C837,SolRaw!$C:$C,E$1)/SUMIFS(GraphStats!$G:$G,GraphStats!$A:$A,$B837,GraphStats!$D:$D,E$1)</f>
        <v>6.7624945187752E-2</v>
      </c>
      <c r="F837" s="1">
        <f>SUMIFS(SolRaw!$D:$D,SolRaw!$A:$A,$B837,SolRaw!$B:$B,$C837,SolRaw!$C:$C,F$1)/SUMIFS(GraphStats!$G:$G,GraphStats!$A:$A,$B837,GraphStats!$D:$D,F$1)</f>
        <v>6.500636338681906E-2</v>
      </c>
      <c r="G837" s="1">
        <f>SUMIFS(SolRaw!$D:$D,SolRaw!$A:$A,$B837,SolRaw!$B:$B,$C837,SolRaw!$C:$C,G$1)/SUMIFS(GraphStats!$G:$G,GraphStats!$A:$A,$B837,GraphStats!$D:$D,G$1)</f>
        <v>6.6750831844394273E-2</v>
      </c>
      <c r="H837" s="1">
        <f>SUMIFS(SolRaw!$D:$D,SolRaw!$A:$A,$B837,SolRaw!$B:$B,$C837,SolRaw!$C:$C,H$1)/SUMIFS(GraphStats!$G:$G,GraphStats!$A:$A,$B837,GraphStats!$D:$D,H$1)</f>
        <v>6.7497555858446745E-2</v>
      </c>
      <c r="I837" s="1">
        <f>SUMIFS(SolRaw!$D:$D,SolRaw!$A:$A,$B837,SolRaw!$B:$B,$C837,SolRaw!$C:$C,I$1)/SUMIFS(GraphStats!$G:$G,GraphStats!$A:$A,$B837,GraphStats!$D:$D,I$1)</f>
        <v>6.5389168604070694E-2</v>
      </c>
      <c r="J837" s="1">
        <f>SUMIFS(SolRaw!$D:$D,SolRaw!$A:$A,$B837,SolRaw!$B:$B,$C837,SolRaw!$C:$C,J$1)/SUMIFS(GraphStats!$G:$G,GraphStats!$A:$A,$B837,GraphStats!$D:$D,J$1)</f>
        <v>6.5688556901279713E-2</v>
      </c>
      <c r="K837" s="1">
        <f>SUMIFS(SolRaw!$D:$D,SolRaw!$A:$A,$B837,SolRaw!$B:$B,$C837,SolRaw!$C:$C,K$1)/SUMIFS(GraphStats!$G:$G,GraphStats!$A:$A,$B837,GraphStats!$D:$D,K$1)</f>
        <v>6.6170663636331145E-2</v>
      </c>
      <c r="L837" s="1">
        <f>SUMIFS(SolRaw!$D:$D,SolRaw!$A:$A,$B837,SolRaw!$B:$B,$C837,SolRaw!$C:$C,L$1)/SUMIFS(GraphStats!$G:$G,GraphStats!$A:$A,$B837,GraphStats!$D:$D,L$1)</f>
        <v>6.622969506982046E-2</v>
      </c>
      <c r="M837" s="1">
        <f>SUMIFS(SolRaw!$D:$D,SolRaw!$A:$A,$B837,SolRaw!$B:$B,$C837,SolRaw!$C:$C,M$1)/SUMIFS(GraphStats!$G:$G,GraphStats!$A:$A,$B837,GraphStats!$D:$D,M$1)</f>
        <v>6.6410486955528911E-2</v>
      </c>
      <c r="N837" s="1">
        <f t="shared" si="91"/>
        <v>6.632078571398467E-2</v>
      </c>
      <c r="O837" s="1">
        <f t="shared" si="92"/>
        <v>6.500636338681906E-2</v>
      </c>
      <c r="P837" s="1">
        <f t="shared" si="93"/>
        <v>6.5809083585042574E-2</v>
      </c>
      <c r="Q837" s="1">
        <f t="shared" si="97"/>
        <v>6.6320091012674692E-2</v>
      </c>
      <c r="R837" s="1">
        <f t="shared" si="94"/>
        <v>6.6673021307146613E-2</v>
      </c>
      <c r="S837" s="1">
        <f t="shared" si="95"/>
        <v>6.7624945187752E-2</v>
      </c>
      <c r="T837" s="1">
        <f t="shared" si="96"/>
        <v>8.3791302835833556E-4</v>
      </c>
    </row>
    <row r="838" spans="1:20" x14ac:dyDescent="0.2">
      <c r="A838" t="str">
        <f>VLOOKUP(B838,GraphStats!$A:$B,2,0)</f>
        <v>ISPD</v>
      </c>
      <c r="B838" t="s">
        <v>59</v>
      </c>
      <c r="C838" t="s">
        <v>162</v>
      </c>
      <c r="D838" s="1">
        <f>SUMIFS(SolRaw!$D:$D,SolRaw!$A:$A,$B838,SolRaw!$B:$B,$C838,SolRaw!$C:$C,D$1)/SUMIFS(GraphStats!$G:$G,GraphStats!$A:$A,$B838,GraphStats!$D:$D,D$1)</f>
        <v>7.3661206853595854E-2</v>
      </c>
      <c r="E838" s="1">
        <f>SUMIFS(SolRaw!$D:$D,SolRaw!$A:$A,$B838,SolRaw!$B:$B,$C838,SolRaw!$C:$C,E$1)/SUMIFS(GraphStats!$G:$G,GraphStats!$A:$A,$B838,GraphStats!$D:$D,E$1)</f>
        <v>7.4840554289971939E-2</v>
      </c>
      <c r="F838" s="1">
        <f>SUMIFS(SolRaw!$D:$D,SolRaw!$A:$A,$B838,SolRaw!$B:$B,$C838,SolRaw!$C:$C,F$1)/SUMIFS(GraphStats!$G:$G,GraphStats!$A:$A,$B838,GraphStats!$D:$D,F$1)</f>
        <v>7.2895537073412453E-2</v>
      </c>
      <c r="G838" s="1">
        <f>SUMIFS(SolRaw!$D:$D,SolRaw!$A:$A,$B838,SolRaw!$B:$B,$C838,SolRaw!$C:$C,G$1)/SUMIFS(GraphStats!$G:$G,GraphStats!$A:$A,$B838,GraphStats!$D:$D,G$1)</f>
        <v>7.3683760043651764E-2</v>
      </c>
      <c r="H838" s="1">
        <f>SUMIFS(SolRaw!$D:$D,SolRaw!$A:$A,$B838,SolRaw!$B:$B,$C838,SolRaw!$C:$C,H$1)/SUMIFS(GraphStats!$G:$G,GraphStats!$A:$A,$B838,GraphStats!$D:$D,H$1)</f>
        <v>7.4269790410401701E-2</v>
      </c>
      <c r="I838" s="1">
        <f>SUMIFS(SolRaw!$D:$D,SolRaw!$A:$A,$B838,SolRaw!$B:$B,$C838,SolRaw!$C:$C,I$1)/SUMIFS(GraphStats!$G:$G,GraphStats!$A:$A,$B838,GraphStats!$D:$D,I$1)</f>
        <v>7.3091241032077703E-2</v>
      </c>
      <c r="J838" s="1">
        <f>SUMIFS(SolRaw!$D:$D,SolRaw!$A:$A,$B838,SolRaw!$B:$B,$C838,SolRaw!$C:$C,J$1)/SUMIFS(GraphStats!$G:$G,GraphStats!$A:$A,$B838,GraphStats!$D:$D,J$1)</f>
        <v>7.3147566270566733E-2</v>
      </c>
      <c r="K838" s="1">
        <f>SUMIFS(SolRaw!$D:$D,SolRaw!$A:$A,$B838,SolRaw!$B:$B,$C838,SolRaw!$C:$C,K$1)/SUMIFS(GraphStats!$G:$G,GraphStats!$A:$A,$B838,GraphStats!$D:$D,K$1)</f>
        <v>7.3385578032926307E-2</v>
      </c>
      <c r="L838" s="1">
        <f>SUMIFS(SolRaw!$D:$D,SolRaw!$A:$A,$B838,SolRaw!$B:$B,$C838,SolRaw!$C:$C,L$1)/SUMIFS(GraphStats!$G:$G,GraphStats!$A:$A,$B838,GraphStats!$D:$D,L$1)</f>
        <v>7.3233114847534905E-2</v>
      </c>
      <c r="M838" s="1">
        <f>SUMIFS(SolRaw!$D:$D,SolRaw!$A:$A,$B838,SolRaw!$B:$B,$C838,SolRaw!$C:$C,M$1)/SUMIFS(GraphStats!$G:$G,GraphStats!$A:$A,$B838,GraphStats!$D:$D,M$1)</f>
        <v>7.3235999314951186E-2</v>
      </c>
      <c r="N838" s="1">
        <f t="shared" si="91"/>
        <v>7.354443481690906E-2</v>
      </c>
      <c r="O838" s="1">
        <f t="shared" si="92"/>
        <v>7.2895537073412453E-2</v>
      </c>
      <c r="P838" s="1">
        <f t="shared" si="93"/>
        <v>7.3168953414808779E-2</v>
      </c>
      <c r="Q838" s="1">
        <f t="shared" si="97"/>
        <v>7.3310788673938754E-2</v>
      </c>
      <c r="R838" s="1">
        <f t="shared" si="94"/>
        <v>7.367812174613779E-2</v>
      </c>
      <c r="S838" s="1">
        <f t="shared" si="95"/>
        <v>7.4840554289971939E-2</v>
      </c>
      <c r="T838" s="1">
        <f t="shared" si="96"/>
        <v>6.0003326241503277E-4</v>
      </c>
    </row>
    <row r="839" spans="1:20" x14ac:dyDescent="0.2">
      <c r="A839" t="str">
        <f>VLOOKUP(B839,GraphStats!$A:$B,2,0)</f>
        <v>ISPD</v>
      </c>
      <c r="B839" t="s">
        <v>62</v>
      </c>
      <c r="C839" t="s">
        <v>136</v>
      </c>
      <c r="D839" s="1">
        <f>SUMIFS(SolRaw!$D:$D,SolRaw!$A:$A,$B839,SolRaw!$B:$B,$C839,SolRaw!$C:$C,D$1)/SUMIFS(GraphStats!$G:$G,GraphStats!$A:$A,$B839,GraphStats!$D:$D,D$1)</f>
        <v>8.3450104442858553E-2</v>
      </c>
      <c r="E839" s="1">
        <f>SUMIFS(SolRaw!$D:$D,SolRaw!$A:$A,$B839,SolRaw!$B:$B,$C839,SolRaw!$C:$C,E$1)/SUMIFS(GraphStats!$G:$G,GraphStats!$A:$A,$B839,GraphStats!$D:$D,E$1)</f>
        <v>8.4426092585245666E-2</v>
      </c>
      <c r="F839" s="1">
        <f>SUMIFS(SolRaw!$D:$D,SolRaw!$A:$A,$B839,SolRaw!$B:$B,$C839,SolRaw!$C:$C,F$1)/SUMIFS(GraphStats!$G:$G,GraphStats!$A:$A,$B839,GraphStats!$D:$D,F$1)</f>
        <v>8.3317462098185982E-2</v>
      </c>
      <c r="G839" s="1">
        <f>SUMIFS(SolRaw!$D:$D,SolRaw!$A:$A,$B839,SolRaw!$B:$B,$C839,SolRaw!$C:$C,G$1)/SUMIFS(GraphStats!$G:$G,GraphStats!$A:$A,$B839,GraphStats!$D:$D,G$1)</f>
        <v>8.248257769160619E-2</v>
      </c>
      <c r="H839" s="1">
        <f>SUMIFS(SolRaw!$D:$D,SolRaw!$A:$A,$B839,SolRaw!$B:$B,$C839,SolRaw!$C:$C,H$1)/SUMIFS(GraphStats!$G:$G,GraphStats!$A:$A,$B839,GraphStats!$D:$D,H$1)</f>
        <v>8.345309829785677E-2</v>
      </c>
      <c r="I839" s="1">
        <f>SUMIFS(SolRaw!$D:$D,SolRaw!$A:$A,$B839,SolRaw!$B:$B,$C839,SolRaw!$C:$C,I$1)/SUMIFS(GraphStats!$G:$G,GraphStats!$A:$A,$B839,GraphStats!$D:$D,I$1)</f>
        <v>8.2713635782280609E-2</v>
      </c>
      <c r="J839" s="1">
        <f>SUMIFS(SolRaw!$D:$D,SolRaw!$A:$A,$B839,SolRaw!$B:$B,$C839,SolRaw!$C:$C,J$1)/SUMIFS(GraphStats!$G:$G,GraphStats!$A:$A,$B839,GraphStats!$D:$D,J$1)</f>
        <v>8.3172409828397617E-2</v>
      </c>
      <c r="K839" s="1">
        <f>SUMIFS(SolRaw!$D:$D,SolRaw!$A:$A,$B839,SolRaw!$B:$B,$C839,SolRaw!$C:$C,K$1)/SUMIFS(GraphStats!$G:$G,GraphStats!$A:$A,$B839,GraphStats!$D:$D,K$1)</f>
        <v>8.4968927847190429E-2</v>
      </c>
      <c r="L839" s="1">
        <f>SUMIFS(SolRaw!$D:$D,SolRaw!$A:$A,$B839,SolRaw!$B:$B,$C839,SolRaw!$C:$C,L$1)/SUMIFS(GraphStats!$G:$G,GraphStats!$A:$A,$B839,GraphStats!$D:$D,L$1)</f>
        <v>8.3160587310403086E-2</v>
      </c>
      <c r="M839" s="1">
        <f>SUMIFS(SolRaw!$D:$D,SolRaw!$A:$A,$B839,SolRaw!$B:$B,$C839,SolRaw!$C:$C,M$1)/SUMIFS(GraphStats!$G:$G,GraphStats!$A:$A,$B839,GraphStats!$D:$D,M$1)</f>
        <v>8.3726888936434471E-2</v>
      </c>
      <c r="N839" s="1">
        <f t="shared" si="91"/>
        <v>8.3487178482045926E-2</v>
      </c>
      <c r="O839" s="1">
        <f t="shared" si="92"/>
        <v>8.248257769160619E-2</v>
      </c>
      <c r="P839" s="1">
        <f t="shared" si="93"/>
        <v>8.3163542939901719E-2</v>
      </c>
      <c r="Q839" s="1">
        <f t="shared" si="97"/>
        <v>8.338378327052226E-2</v>
      </c>
      <c r="R839" s="1">
        <f t="shared" si="94"/>
        <v>8.3658441276790049E-2</v>
      </c>
      <c r="S839" s="1">
        <f t="shared" si="95"/>
        <v>8.4968927847190429E-2</v>
      </c>
      <c r="T839" s="1">
        <f t="shared" si="96"/>
        <v>7.4380954295737763E-4</v>
      </c>
    </row>
    <row r="840" spans="1:20" x14ac:dyDescent="0.2">
      <c r="A840" t="str">
        <f>VLOOKUP(B840,GraphStats!$A:$B,2,0)</f>
        <v>ISPD</v>
      </c>
      <c r="B840" t="s">
        <v>62</v>
      </c>
      <c r="C840" t="s">
        <v>137</v>
      </c>
      <c r="D840" s="1">
        <f>SUMIFS(SolRaw!$D:$D,SolRaw!$A:$A,$B840,SolRaw!$B:$B,$C840,SolRaw!$C:$C,D$1)/SUMIFS(GraphStats!$G:$G,GraphStats!$A:$A,$B840,GraphStats!$D:$D,D$1)</f>
        <v>7.6404769470388753E-2</v>
      </c>
      <c r="E840" s="1">
        <f>SUMIFS(SolRaw!$D:$D,SolRaw!$A:$A,$B840,SolRaw!$B:$B,$C840,SolRaw!$C:$C,E$1)/SUMIFS(GraphStats!$G:$G,GraphStats!$A:$A,$B840,GraphStats!$D:$D,E$1)</f>
        <v>7.6762857321835007E-2</v>
      </c>
      <c r="F840" s="1">
        <f>SUMIFS(SolRaw!$D:$D,SolRaw!$A:$A,$B840,SolRaw!$B:$B,$C840,SolRaw!$C:$C,F$1)/SUMIFS(GraphStats!$G:$G,GraphStats!$A:$A,$B840,GraphStats!$D:$D,F$1)</f>
        <v>7.6922876233064527E-2</v>
      </c>
      <c r="G840" s="1">
        <f>SUMIFS(SolRaw!$D:$D,SolRaw!$A:$A,$B840,SolRaw!$B:$B,$C840,SolRaw!$C:$C,G$1)/SUMIFS(GraphStats!$G:$G,GraphStats!$A:$A,$B840,GraphStats!$D:$D,G$1)</f>
        <v>7.5639079276402607E-2</v>
      </c>
      <c r="H840" s="1">
        <f>SUMIFS(SolRaw!$D:$D,SolRaw!$A:$A,$B840,SolRaw!$B:$B,$C840,SolRaw!$C:$C,H$1)/SUMIFS(GraphStats!$G:$G,GraphStats!$A:$A,$B840,GraphStats!$D:$D,H$1)</f>
        <v>7.615222606050788E-2</v>
      </c>
      <c r="I840" s="1">
        <f>SUMIFS(SolRaw!$D:$D,SolRaw!$A:$A,$B840,SolRaw!$B:$B,$C840,SolRaw!$C:$C,I$1)/SUMIFS(GraphStats!$G:$G,GraphStats!$A:$A,$B840,GraphStats!$D:$D,I$1)</f>
        <v>7.6065536115599144E-2</v>
      </c>
      <c r="J840" s="1">
        <f>SUMIFS(SolRaw!$D:$D,SolRaw!$A:$A,$B840,SolRaw!$B:$B,$C840,SolRaw!$C:$C,J$1)/SUMIFS(GraphStats!$G:$G,GraphStats!$A:$A,$B840,GraphStats!$D:$D,J$1)</f>
        <v>7.6516840133059136E-2</v>
      </c>
      <c r="K840" s="1">
        <f>SUMIFS(SolRaw!$D:$D,SolRaw!$A:$A,$B840,SolRaw!$B:$B,$C840,SolRaw!$C:$C,K$1)/SUMIFS(GraphStats!$G:$G,GraphStats!$A:$A,$B840,GraphStats!$D:$D,K$1)</f>
        <v>7.7087721593510822E-2</v>
      </c>
      <c r="L840" s="1">
        <f>SUMIFS(SolRaw!$D:$D,SolRaw!$A:$A,$B840,SolRaw!$B:$B,$C840,SolRaw!$C:$C,L$1)/SUMIFS(GraphStats!$G:$G,GraphStats!$A:$A,$B840,GraphStats!$D:$D,L$1)</f>
        <v>7.5765753785419457E-2</v>
      </c>
      <c r="M840" s="1">
        <f>SUMIFS(SolRaw!$D:$D,SolRaw!$A:$A,$B840,SolRaw!$B:$B,$C840,SolRaw!$C:$C,M$1)/SUMIFS(GraphStats!$G:$G,GraphStats!$A:$A,$B840,GraphStats!$D:$D,M$1)</f>
        <v>7.6235851567351492E-2</v>
      </c>
      <c r="N840" s="1">
        <f t="shared" si="91"/>
        <v>7.6355351155713874E-2</v>
      </c>
      <c r="O840" s="1">
        <f t="shared" si="92"/>
        <v>7.5639079276402607E-2</v>
      </c>
      <c r="P840" s="1">
        <f t="shared" si="93"/>
        <v>7.6087208601826328E-2</v>
      </c>
      <c r="Q840" s="1">
        <f t="shared" si="97"/>
        <v>7.6320310518870116E-2</v>
      </c>
      <c r="R840" s="1">
        <f t="shared" si="94"/>
        <v>7.6701353024641039E-2</v>
      </c>
      <c r="S840" s="1">
        <f t="shared" si="95"/>
        <v>7.7087721593510822E-2</v>
      </c>
      <c r="T840" s="1">
        <f t="shared" si="96"/>
        <v>4.7763729662962851E-4</v>
      </c>
    </row>
    <row r="841" spans="1:20" x14ac:dyDescent="0.2">
      <c r="A841" t="str">
        <f>VLOOKUP(B841,GraphStats!$A:$B,2,0)</f>
        <v>ISPD</v>
      </c>
      <c r="B841" t="s">
        <v>62</v>
      </c>
      <c r="C841" t="s">
        <v>138</v>
      </c>
      <c r="D841" s="1">
        <f>SUMIFS(SolRaw!$D:$D,SolRaw!$A:$A,$B841,SolRaw!$B:$B,$C841,SolRaw!$C:$C,D$1)/SUMIFS(GraphStats!$G:$G,GraphStats!$A:$A,$B841,GraphStats!$D:$D,D$1)</f>
        <v>3.8203687015226258E-2</v>
      </c>
      <c r="E841" s="1">
        <f>SUMIFS(SolRaw!$D:$D,SolRaw!$A:$A,$B841,SolRaw!$B:$B,$C841,SolRaw!$C:$C,E$1)/SUMIFS(GraphStats!$G:$G,GraphStats!$A:$A,$B841,GraphStats!$D:$D,E$1)</f>
        <v>3.7741955691048421E-2</v>
      </c>
      <c r="F841" s="1">
        <f>SUMIFS(SolRaw!$D:$D,SolRaw!$A:$A,$B841,SolRaw!$B:$B,$C841,SolRaw!$C:$C,F$1)/SUMIFS(GraphStats!$G:$G,GraphStats!$A:$A,$B841,GraphStats!$D:$D,F$1)</f>
        <v>3.8719726162491877E-2</v>
      </c>
      <c r="G841" s="1">
        <f>SUMIFS(SolRaw!$D:$D,SolRaw!$A:$A,$B841,SolRaw!$B:$B,$C841,SolRaw!$C:$C,G$1)/SUMIFS(GraphStats!$G:$G,GraphStats!$A:$A,$B841,GraphStats!$D:$D,G$1)</f>
        <v>3.7259046927219562E-2</v>
      </c>
      <c r="H841" s="1">
        <f>SUMIFS(SolRaw!$D:$D,SolRaw!$A:$A,$B841,SolRaw!$B:$B,$C841,SolRaw!$C:$C,H$1)/SUMIFS(GraphStats!$G:$G,GraphStats!$A:$A,$B841,GraphStats!$D:$D,H$1)</f>
        <v>3.7792596696054809E-2</v>
      </c>
      <c r="I841" s="1">
        <f>SUMIFS(SolRaw!$D:$D,SolRaw!$A:$A,$B841,SolRaw!$B:$B,$C841,SolRaw!$C:$C,I$1)/SUMIFS(GraphStats!$G:$G,GraphStats!$A:$A,$B841,GraphStats!$D:$D,I$1)</f>
        <v>3.8092801937789238E-2</v>
      </c>
      <c r="J841" s="1">
        <f>SUMIFS(SolRaw!$D:$D,SolRaw!$A:$A,$B841,SolRaw!$B:$B,$C841,SolRaw!$C:$C,J$1)/SUMIFS(GraphStats!$G:$G,GraphStats!$A:$A,$B841,GraphStats!$D:$D,J$1)</f>
        <v>3.7197500829659745E-2</v>
      </c>
      <c r="K841" s="1">
        <f>SUMIFS(SolRaw!$D:$D,SolRaw!$A:$A,$B841,SolRaw!$B:$B,$C841,SolRaw!$C:$C,K$1)/SUMIFS(GraphStats!$G:$G,GraphStats!$A:$A,$B841,GraphStats!$D:$D,K$1)</f>
        <v>3.7673840518087261E-2</v>
      </c>
      <c r="L841" s="1">
        <f>SUMIFS(SolRaw!$D:$D,SolRaw!$A:$A,$B841,SolRaw!$B:$B,$C841,SolRaw!$C:$C,L$1)/SUMIFS(GraphStats!$G:$G,GraphStats!$A:$A,$B841,GraphStats!$D:$D,L$1)</f>
        <v>3.7915470481941847E-2</v>
      </c>
      <c r="M841" s="1">
        <f>SUMIFS(SolRaw!$D:$D,SolRaw!$A:$A,$B841,SolRaw!$B:$B,$C841,SolRaw!$C:$C,M$1)/SUMIFS(GraphStats!$G:$G,GraphStats!$A:$A,$B841,GraphStats!$D:$D,M$1)</f>
        <v>3.8639767467345758E-2</v>
      </c>
      <c r="N841" s="1">
        <f t="shared" si="91"/>
        <v>3.7923639372686474E-2</v>
      </c>
      <c r="O841" s="1">
        <f t="shared" si="92"/>
        <v>3.7197500829659745E-2</v>
      </c>
      <c r="P841" s="1">
        <f t="shared" si="93"/>
        <v>3.7690869311327549E-2</v>
      </c>
      <c r="Q841" s="1">
        <f t="shared" si="97"/>
        <v>3.7854033588998331E-2</v>
      </c>
      <c r="R841" s="1">
        <f t="shared" si="94"/>
        <v>3.8175965745866999E-2</v>
      </c>
      <c r="S841" s="1">
        <f t="shared" si="95"/>
        <v>3.8719726162491877E-2</v>
      </c>
      <c r="T841" s="1">
        <f t="shared" si="96"/>
        <v>5.093834971408893E-4</v>
      </c>
    </row>
    <row r="842" spans="1:20" x14ac:dyDescent="0.2">
      <c r="A842" t="str">
        <f>VLOOKUP(B842,GraphStats!$A:$B,2,0)</f>
        <v>ISPD</v>
      </c>
      <c r="B842" t="s">
        <v>62</v>
      </c>
      <c r="C842" t="s">
        <v>139</v>
      </c>
      <c r="D842" s="1">
        <f>SUMIFS(SolRaw!$D:$D,SolRaw!$A:$A,$B842,SolRaw!$B:$B,$C842,SolRaw!$C:$C,D$1)/SUMIFS(GraphStats!$G:$G,GraphStats!$A:$A,$B842,GraphStats!$D:$D,D$1)</f>
        <v>3.7518687718457476E-2</v>
      </c>
      <c r="E842" s="1">
        <f>SUMIFS(SolRaw!$D:$D,SolRaw!$A:$A,$B842,SolRaw!$B:$B,$C842,SolRaw!$C:$C,E$1)/SUMIFS(GraphStats!$G:$G,GraphStats!$A:$A,$B842,GraphStats!$D:$D,E$1)</f>
        <v>3.8457121379799959E-2</v>
      </c>
      <c r="F842" s="1">
        <f>SUMIFS(SolRaw!$D:$D,SolRaw!$A:$A,$B842,SolRaw!$B:$B,$C842,SolRaw!$C:$C,F$1)/SUMIFS(GraphStats!$G:$G,GraphStats!$A:$A,$B842,GraphStats!$D:$D,F$1)</f>
        <v>3.8777123506038465E-2</v>
      </c>
      <c r="G842" s="1">
        <f>SUMIFS(SolRaw!$D:$D,SolRaw!$A:$A,$B842,SolRaw!$B:$B,$C842,SolRaw!$C:$C,G$1)/SUMIFS(GraphStats!$G:$G,GraphStats!$A:$A,$B842,GraphStats!$D:$D,G$1)</f>
        <v>3.6788703393528598E-2</v>
      </c>
      <c r="H842" s="1">
        <f>SUMIFS(SolRaw!$D:$D,SolRaw!$A:$A,$B842,SolRaw!$B:$B,$C842,SolRaw!$C:$C,H$1)/SUMIFS(GraphStats!$G:$G,GraphStats!$A:$A,$B842,GraphStats!$D:$D,H$1)</f>
        <v>3.7918023277082998E-2</v>
      </c>
      <c r="I842" s="1">
        <f>SUMIFS(SolRaw!$D:$D,SolRaw!$A:$A,$B842,SolRaw!$B:$B,$C842,SolRaw!$C:$C,I$1)/SUMIFS(GraphStats!$G:$G,GraphStats!$A:$A,$B842,GraphStats!$D:$D,I$1)</f>
        <v>3.7928361309991464E-2</v>
      </c>
      <c r="J842" s="1">
        <f>SUMIFS(SolRaw!$D:$D,SolRaw!$A:$A,$B842,SolRaw!$B:$B,$C842,SolRaw!$C:$C,J$1)/SUMIFS(GraphStats!$G:$G,GraphStats!$A:$A,$B842,GraphStats!$D:$D,J$1)</f>
        <v>3.7594692268093768E-2</v>
      </c>
      <c r="K842" s="1">
        <f>SUMIFS(SolRaw!$D:$D,SolRaw!$A:$A,$B842,SolRaw!$B:$B,$C842,SolRaw!$C:$C,K$1)/SUMIFS(GraphStats!$G:$G,GraphStats!$A:$A,$B842,GraphStats!$D:$D,K$1)</f>
        <v>3.7406947079217635E-2</v>
      </c>
      <c r="L842" s="1">
        <f>SUMIFS(SolRaw!$D:$D,SolRaw!$A:$A,$B842,SolRaw!$B:$B,$C842,SolRaw!$C:$C,L$1)/SUMIFS(GraphStats!$G:$G,GraphStats!$A:$A,$B842,GraphStats!$D:$D,L$1)</f>
        <v>3.7693834075163427E-2</v>
      </c>
      <c r="M842" s="1">
        <f>SUMIFS(SolRaw!$D:$D,SolRaw!$A:$A,$B842,SolRaw!$B:$B,$C842,SolRaw!$C:$C,M$1)/SUMIFS(GraphStats!$G:$G,GraphStats!$A:$A,$B842,GraphStats!$D:$D,M$1)</f>
        <v>3.8509307046428257E-2</v>
      </c>
      <c r="N842" s="1">
        <f t="shared" si="91"/>
        <v>3.7859280105380207E-2</v>
      </c>
      <c r="O842" s="1">
        <f t="shared" si="92"/>
        <v>3.6788703393528598E-2</v>
      </c>
      <c r="P842" s="1">
        <f t="shared" si="93"/>
        <v>3.7537688855866551E-2</v>
      </c>
      <c r="Q842" s="1">
        <f t="shared" si="97"/>
        <v>3.7805928676123216E-2</v>
      </c>
      <c r="R842" s="1">
        <f t="shared" si="94"/>
        <v>3.8324931362347839E-2</v>
      </c>
      <c r="S842" s="1">
        <f t="shared" si="95"/>
        <v>3.8777123506038465E-2</v>
      </c>
      <c r="T842" s="1">
        <f t="shared" si="96"/>
        <v>5.9579364844743979E-4</v>
      </c>
    </row>
    <row r="843" spans="1:20" x14ac:dyDescent="0.2">
      <c r="A843" t="str">
        <f>VLOOKUP(B843,GraphStats!$A:$B,2,0)</f>
        <v>ISPD</v>
      </c>
      <c r="B843" t="s">
        <v>62</v>
      </c>
      <c r="C843" t="s">
        <v>140</v>
      </c>
      <c r="D843" s="1">
        <f>SUMIFS(SolRaw!$D:$D,SolRaw!$A:$A,$B843,SolRaw!$B:$B,$C843,SolRaw!$C:$C,D$1)/SUMIFS(GraphStats!$G:$G,GraphStats!$A:$A,$B843,GraphStats!$D:$D,D$1)</f>
        <v>3.7445760036672208E-2</v>
      </c>
      <c r="E843" s="1">
        <f>SUMIFS(SolRaw!$D:$D,SolRaw!$A:$A,$B843,SolRaw!$B:$B,$C843,SolRaw!$C:$C,E$1)/SUMIFS(GraphStats!$G:$G,GraphStats!$A:$A,$B843,GraphStats!$D:$D,E$1)</f>
        <v>3.763494184711115E-2</v>
      </c>
      <c r="F843" s="1">
        <f>SUMIFS(SolRaw!$D:$D,SolRaw!$A:$A,$B843,SolRaw!$B:$B,$C843,SolRaw!$C:$C,F$1)/SUMIFS(GraphStats!$G:$G,GraphStats!$A:$A,$B843,GraphStats!$D:$D,F$1)</f>
        <v>3.8156188607670893E-2</v>
      </c>
      <c r="G843" s="1">
        <f>SUMIFS(SolRaw!$D:$D,SolRaw!$A:$A,$B843,SolRaw!$B:$B,$C843,SolRaw!$C:$C,G$1)/SUMIFS(GraphStats!$G:$G,GraphStats!$A:$A,$B843,GraphStats!$D:$D,G$1)</f>
        <v>3.6908902296582953E-2</v>
      </c>
      <c r="H843" s="1">
        <f>SUMIFS(SolRaw!$D:$D,SolRaw!$A:$A,$B843,SolRaw!$B:$B,$C843,SolRaw!$C:$C,H$1)/SUMIFS(GraphStats!$G:$G,GraphStats!$A:$A,$B843,GraphStats!$D:$D,H$1)</f>
        <v>3.7343151447370486E-2</v>
      </c>
      <c r="I843" s="1">
        <f>SUMIFS(SolRaw!$D:$D,SolRaw!$A:$A,$B843,SolRaw!$B:$B,$C843,SolRaw!$C:$C,I$1)/SUMIFS(GraphStats!$G:$G,GraphStats!$A:$A,$B843,GraphStats!$D:$D,I$1)</f>
        <v>3.7826564730878559E-2</v>
      </c>
      <c r="J843" s="1">
        <f>SUMIFS(SolRaw!$D:$D,SolRaw!$A:$A,$B843,SolRaw!$B:$B,$C843,SolRaw!$C:$C,J$1)/SUMIFS(GraphStats!$G:$G,GraphStats!$A:$A,$B843,GraphStats!$D:$D,J$1)</f>
        <v>3.6523320624949368E-2</v>
      </c>
      <c r="K843" s="1">
        <f>SUMIFS(SolRaw!$D:$D,SolRaw!$A:$A,$B843,SolRaw!$B:$B,$C843,SolRaw!$C:$C,K$1)/SUMIFS(GraphStats!$G:$G,GraphStats!$A:$A,$B843,GraphStats!$D:$D,K$1)</f>
        <v>3.7645057892326812E-2</v>
      </c>
      <c r="L843" s="1">
        <f>SUMIFS(SolRaw!$D:$D,SolRaw!$A:$A,$B843,SolRaw!$B:$B,$C843,SolRaw!$C:$C,L$1)/SUMIFS(GraphStats!$G:$G,GraphStats!$A:$A,$B843,GraphStats!$D:$D,L$1)</f>
        <v>3.7229701364498019E-2</v>
      </c>
      <c r="M843" s="1">
        <f>SUMIFS(SolRaw!$D:$D,SolRaw!$A:$A,$B843,SolRaw!$B:$B,$C843,SolRaw!$C:$C,M$1)/SUMIFS(GraphStats!$G:$G,GraphStats!$A:$A,$B843,GraphStats!$D:$D,M$1)</f>
        <v>3.8170109952042751E-2</v>
      </c>
      <c r="N843" s="1">
        <f t="shared" si="91"/>
        <v>3.7488369880010322E-2</v>
      </c>
      <c r="O843" s="1">
        <f t="shared" si="92"/>
        <v>3.6523320624949368E-2</v>
      </c>
      <c r="P843" s="1">
        <f t="shared" si="93"/>
        <v>3.7258063885216137E-2</v>
      </c>
      <c r="Q843" s="1">
        <f t="shared" si="97"/>
        <v>3.7540350941891676E-2</v>
      </c>
      <c r="R843" s="1">
        <f t="shared" si="94"/>
        <v>3.7781188021240621E-2</v>
      </c>
      <c r="S843" s="1">
        <f t="shared" si="95"/>
        <v>3.8170109952042751E-2</v>
      </c>
      <c r="T843" s="1">
        <f t="shared" si="96"/>
        <v>5.194096807924377E-4</v>
      </c>
    </row>
    <row r="844" spans="1:20" x14ac:dyDescent="0.2">
      <c r="A844" t="str">
        <f>VLOOKUP(B844,GraphStats!$A:$B,2,0)</f>
        <v>ISPD</v>
      </c>
      <c r="B844" t="s">
        <v>62</v>
      </c>
      <c r="C844" t="s">
        <v>141</v>
      </c>
      <c r="D844" s="1">
        <f>SUMIFS(SolRaw!$D:$D,SolRaw!$A:$A,$B844,SolRaw!$B:$B,$C844,SolRaw!$C:$C,D$1)/SUMIFS(GraphStats!$G:$G,GraphStats!$A:$A,$B844,GraphStats!$D:$D,D$1)</f>
        <v>4.2042808549207951E-2</v>
      </c>
      <c r="E844" s="1">
        <f>SUMIFS(SolRaw!$D:$D,SolRaw!$A:$A,$B844,SolRaw!$B:$B,$C844,SolRaw!$C:$C,E$1)/SUMIFS(GraphStats!$G:$G,GraphStats!$A:$A,$B844,GraphStats!$D:$D,E$1)</f>
        <v>4.1651876135390786E-2</v>
      </c>
      <c r="F844" s="1">
        <f>SUMIFS(SolRaw!$D:$D,SolRaw!$A:$A,$B844,SolRaw!$B:$B,$C844,SolRaw!$C:$C,F$1)/SUMIFS(GraphStats!$G:$G,GraphStats!$A:$A,$B844,GraphStats!$D:$D,F$1)</f>
        <v>4.2140086043835914E-2</v>
      </c>
      <c r="G844" s="1">
        <f>SUMIFS(SolRaw!$D:$D,SolRaw!$A:$A,$B844,SolRaw!$B:$B,$C844,SolRaw!$C:$C,G$1)/SUMIFS(GraphStats!$G:$G,GraphStats!$A:$A,$B844,GraphStats!$D:$D,G$1)</f>
        <v>4.1635854810177189E-2</v>
      </c>
      <c r="H844" s="1">
        <f>SUMIFS(SolRaw!$D:$D,SolRaw!$A:$A,$B844,SolRaw!$B:$B,$C844,SolRaw!$C:$C,H$1)/SUMIFS(GraphStats!$G:$G,GraphStats!$A:$A,$B844,GraphStats!$D:$D,H$1)</f>
        <v>4.1649464062671483E-2</v>
      </c>
      <c r="I844" s="1">
        <f>SUMIFS(SolRaw!$D:$D,SolRaw!$A:$A,$B844,SolRaw!$B:$B,$C844,SolRaw!$C:$C,I$1)/SUMIFS(GraphStats!$G:$G,GraphStats!$A:$A,$B844,GraphStats!$D:$D,I$1)</f>
        <v>4.1799241484977177E-2</v>
      </c>
      <c r="J844" s="1">
        <f>SUMIFS(SolRaw!$D:$D,SolRaw!$A:$A,$B844,SolRaw!$B:$B,$C844,SolRaw!$C:$C,J$1)/SUMIFS(GraphStats!$G:$G,GraphStats!$A:$A,$B844,GraphStats!$D:$D,J$1)</f>
        <v>4.0999563612038034E-2</v>
      </c>
      <c r="K844" s="1">
        <f>SUMIFS(SolRaw!$D:$D,SolRaw!$A:$A,$B844,SolRaw!$B:$B,$C844,SolRaw!$C:$C,K$1)/SUMIFS(GraphStats!$G:$G,GraphStats!$A:$A,$B844,GraphStats!$D:$D,K$1)</f>
        <v>4.1750506966703738E-2</v>
      </c>
      <c r="L844" s="1">
        <f>SUMIFS(SolRaw!$D:$D,SolRaw!$A:$A,$B844,SolRaw!$B:$B,$C844,SolRaw!$C:$C,L$1)/SUMIFS(GraphStats!$G:$G,GraphStats!$A:$A,$B844,GraphStats!$D:$D,L$1)</f>
        <v>4.1393858324793815E-2</v>
      </c>
      <c r="M844" s="1">
        <f>SUMIFS(SolRaw!$D:$D,SolRaw!$A:$A,$B844,SolRaw!$B:$B,$C844,SolRaw!$C:$C,M$1)/SUMIFS(GraphStats!$G:$G,GraphStats!$A:$A,$B844,GraphStats!$D:$D,M$1)</f>
        <v>4.2117842289006363E-2</v>
      </c>
      <c r="N844" s="1">
        <f t="shared" si="91"/>
        <v>4.1718110227880245E-2</v>
      </c>
      <c r="O844" s="1">
        <f t="shared" si="92"/>
        <v>4.0999563612038034E-2</v>
      </c>
      <c r="P844" s="1">
        <f t="shared" si="93"/>
        <v>4.1639257123300764E-2</v>
      </c>
      <c r="Q844" s="1">
        <f t="shared" si="97"/>
        <v>4.1701191551047262E-2</v>
      </c>
      <c r="R844" s="1">
        <f t="shared" si="94"/>
        <v>4.1981916783150261E-2</v>
      </c>
      <c r="S844" s="1">
        <f t="shared" si="95"/>
        <v>4.2140086043835914E-2</v>
      </c>
      <c r="T844" s="1">
        <f t="shared" si="96"/>
        <v>3.4772656561695841E-4</v>
      </c>
    </row>
    <row r="845" spans="1:20" x14ac:dyDescent="0.2">
      <c r="A845" t="str">
        <f>VLOOKUP(B845,GraphStats!$A:$B,2,0)</f>
        <v>ISPD</v>
      </c>
      <c r="B845" t="s">
        <v>62</v>
      </c>
      <c r="C845" t="s">
        <v>142</v>
      </c>
      <c r="D845" s="1">
        <f>SUMIFS(SolRaw!$D:$D,SolRaw!$A:$A,$B845,SolRaw!$B:$B,$C845,SolRaw!$C:$C,D$1)/SUMIFS(GraphStats!$G:$G,GraphStats!$A:$A,$B845,GraphStats!$D:$D,D$1)</f>
        <v>3.7141026509212326E-2</v>
      </c>
      <c r="E845" s="1">
        <f>SUMIFS(SolRaw!$D:$D,SolRaw!$A:$A,$B845,SolRaw!$B:$B,$C845,SolRaw!$C:$C,E$1)/SUMIFS(GraphStats!$G:$G,GraphStats!$A:$A,$B845,GraphStats!$D:$D,E$1)</f>
        <v>3.7499216971873632E-2</v>
      </c>
      <c r="F845" s="1">
        <f>SUMIFS(SolRaw!$D:$D,SolRaw!$A:$A,$B845,SolRaw!$B:$B,$C845,SolRaw!$C:$C,F$1)/SUMIFS(GraphStats!$G:$G,GraphStats!$A:$A,$B845,GraphStats!$D:$D,F$1)</f>
        <v>3.8273592264925264E-2</v>
      </c>
      <c r="G845" s="1">
        <f>SUMIFS(SolRaw!$D:$D,SolRaw!$A:$A,$B845,SolRaw!$B:$B,$C845,SolRaw!$C:$C,G$1)/SUMIFS(GraphStats!$G:$G,GraphStats!$A:$A,$B845,GraphStats!$D:$D,G$1)</f>
        <v>3.6937645512530738E-2</v>
      </c>
      <c r="H845" s="1">
        <f>SUMIFS(SolRaw!$D:$D,SolRaw!$A:$A,$B845,SolRaw!$B:$B,$C845,SolRaw!$C:$C,H$1)/SUMIFS(GraphStats!$G:$G,GraphStats!$A:$A,$B845,GraphStats!$D:$D,H$1)</f>
        <v>3.6927675897714625E-2</v>
      </c>
      <c r="I845" s="1">
        <f>SUMIFS(SolRaw!$D:$D,SolRaw!$A:$A,$B845,SolRaw!$B:$B,$C845,SolRaw!$C:$C,I$1)/SUMIFS(GraphStats!$G:$G,GraphStats!$A:$A,$B845,GraphStats!$D:$D,I$1)</f>
        <v>3.7064395471879348E-2</v>
      </c>
      <c r="J845" s="1">
        <f>SUMIFS(SolRaw!$D:$D,SolRaw!$A:$A,$B845,SolRaw!$B:$B,$C845,SolRaw!$C:$C,J$1)/SUMIFS(GraphStats!$G:$G,GraphStats!$A:$A,$B845,GraphStats!$D:$D,J$1)</f>
        <v>3.6721916344166383E-2</v>
      </c>
      <c r="K845" s="1">
        <f>SUMIFS(SolRaw!$D:$D,SolRaw!$A:$A,$B845,SolRaw!$B:$B,$C845,SolRaw!$C:$C,K$1)/SUMIFS(GraphStats!$G:$G,GraphStats!$A:$A,$B845,GraphStats!$D:$D,K$1)</f>
        <v>3.7362464839406029E-2</v>
      </c>
      <c r="L845" s="1">
        <f>SUMIFS(SolRaw!$D:$D,SolRaw!$A:$A,$B845,SolRaw!$B:$B,$C845,SolRaw!$C:$C,L$1)/SUMIFS(GraphStats!$G:$G,GraphStats!$A:$A,$B845,GraphStats!$D:$D,L$1)</f>
        <v>3.6778606089525462E-2</v>
      </c>
      <c r="M845" s="1">
        <f>SUMIFS(SolRaw!$D:$D,SolRaw!$A:$A,$B845,SolRaw!$B:$B,$C845,SolRaw!$C:$C,M$1)/SUMIFS(GraphStats!$G:$G,GraphStats!$A:$A,$B845,GraphStats!$D:$D,M$1)</f>
        <v>3.7992683779594943E-2</v>
      </c>
      <c r="N845" s="1">
        <f t="shared" si="91"/>
        <v>3.7269922368082874E-2</v>
      </c>
      <c r="O845" s="1">
        <f t="shared" si="92"/>
        <v>3.6721916344166383E-2</v>
      </c>
      <c r="P845" s="1">
        <f t="shared" si="93"/>
        <v>3.6930168301418653E-2</v>
      </c>
      <c r="Q845" s="1">
        <f t="shared" si="97"/>
        <v>3.7102710990545837E-2</v>
      </c>
      <c r="R845" s="1">
        <f t="shared" si="94"/>
        <v>3.746502893875673E-2</v>
      </c>
      <c r="S845" s="1">
        <f t="shared" si="95"/>
        <v>3.8273592264925264E-2</v>
      </c>
      <c r="T845" s="1">
        <f t="shared" si="96"/>
        <v>5.1843522413992497E-4</v>
      </c>
    </row>
    <row r="846" spans="1:20" x14ac:dyDescent="0.2">
      <c r="A846" t="str">
        <f>VLOOKUP(B846,GraphStats!$A:$B,2,0)</f>
        <v>ISPD</v>
      </c>
      <c r="B846" t="s">
        <v>62</v>
      </c>
      <c r="C846" t="s">
        <v>143</v>
      </c>
      <c r="D846" s="1">
        <f>SUMIFS(SolRaw!$D:$D,SolRaw!$A:$A,$B846,SolRaw!$B:$B,$C846,SolRaw!$C:$C,D$1)/SUMIFS(GraphStats!$G:$G,GraphStats!$A:$A,$B846,GraphStats!$D:$D,D$1)</f>
        <v>4.194123070672133E-2</v>
      </c>
      <c r="E846" s="1">
        <f>SUMIFS(SolRaw!$D:$D,SolRaw!$A:$A,$B846,SolRaw!$B:$B,$C846,SolRaw!$C:$C,E$1)/SUMIFS(GraphStats!$G:$G,GraphStats!$A:$A,$B846,GraphStats!$D:$D,E$1)</f>
        <v>4.128907310350588E-2</v>
      </c>
      <c r="F846" s="1">
        <f>SUMIFS(SolRaw!$D:$D,SolRaw!$A:$A,$B846,SolRaw!$B:$B,$C846,SolRaw!$C:$C,F$1)/SUMIFS(GraphStats!$G:$G,GraphStats!$A:$A,$B846,GraphStats!$D:$D,F$1)</f>
        <v>4.0955613590647366E-2</v>
      </c>
      <c r="G846" s="1">
        <f>SUMIFS(SolRaw!$D:$D,SolRaw!$A:$A,$B846,SolRaw!$B:$B,$C846,SolRaw!$C:$C,G$1)/SUMIFS(GraphStats!$G:$G,GraphStats!$A:$A,$B846,GraphStats!$D:$D,G$1)</f>
        <v>4.1228223747645017E-2</v>
      </c>
      <c r="H846" s="1">
        <f>SUMIFS(SolRaw!$D:$D,SolRaw!$A:$A,$B846,SolRaw!$B:$B,$C846,SolRaw!$C:$C,H$1)/SUMIFS(GraphStats!$G:$G,GraphStats!$A:$A,$B846,GraphStats!$D:$D,H$1)</f>
        <v>4.1166049114958685E-2</v>
      </c>
      <c r="I846" s="1">
        <f>SUMIFS(SolRaw!$D:$D,SolRaw!$A:$A,$B846,SolRaw!$B:$B,$C846,SolRaw!$C:$C,I$1)/SUMIFS(GraphStats!$G:$G,GraphStats!$A:$A,$B846,GraphStats!$D:$D,I$1)</f>
        <v>4.1248495890289387E-2</v>
      </c>
      <c r="J846" s="1">
        <f>SUMIFS(SolRaw!$D:$D,SolRaw!$A:$A,$B846,SolRaw!$B:$B,$C846,SolRaw!$C:$C,J$1)/SUMIFS(GraphStats!$G:$G,GraphStats!$A:$A,$B846,GraphStats!$D:$D,J$1)</f>
        <v>4.0800967892821026E-2</v>
      </c>
      <c r="K846" s="1">
        <f>SUMIFS(SolRaw!$D:$D,SolRaw!$A:$A,$B846,SolRaw!$B:$B,$C846,SolRaw!$C:$C,K$1)/SUMIFS(GraphStats!$G:$G,GraphStats!$A:$A,$B846,GraphStats!$D:$D,K$1)</f>
        <v>4.1617060247268918E-2</v>
      </c>
      <c r="L846" s="1">
        <f>SUMIFS(SolRaw!$D:$D,SolRaw!$A:$A,$B846,SolRaw!$B:$B,$C846,SolRaw!$C:$C,L$1)/SUMIFS(GraphStats!$G:$G,GraphStats!$A:$A,$B846,GraphStats!$D:$D,L$1)</f>
        <v>4.1224371660786782E-2</v>
      </c>
      <c r="M846" s="1">
        <f>SUMIFS(SolRaw!$D:$D,SolRaw!$A:$A,$B846,SolRaw!$B:$B,$C846,SolRaw!$C:$C,M$1)/SUMIFS(GraphStats!$G:$G,GraphStats!$A:$A,$B846,GraphStats!$D:$D,M$1)</f>
        <v>4.1765599152529108E-2</v>
      </c>
      <c r="N846" s="1">
        <f t="shared" si="91"/>
        <v>4.1323668510717351E-2</v>
      </c>
      <c r="O846" s="1">
        <f t="shared" si="92"/>
        <v>4.0800967892821026E-2</v>
      </c>
      <c r="P846" s="1">
        <f t="shared" si="93"/>
        <v>4.1180629751415711E-2</v>
      </c>
      <c r="Q846" s="1">
        <f t="shared" si="97"/>
        <v>4.1238359818967202E-2</v>
      </c>
      <c r="R846" s="1">
        <f t="shared" si="94"/>
        <v>4.153506346132816E-2</v>
      </c>
      <c r="S846" s="1">
        <f t="shared" si="95"/>
        <v>4.194123070672133E-2</v>
      </c>
      <c r="T846" s="1">
        <f t="shared" si="96"/>
        <v>3.5309835512134654E-4</v>
      </c>
    </row>
    <row r="847" spans="1:20" x14ac:dyDescent="0.2">
      <c r="A847" t="str">
        <f>VLOOKUP(B847,GraphStats!$A:$B,2,0)</f>
        <v>ISPD</v>
      </c>
      <c r="B847" t="s">
        <v>62</v>
      </c>
      <c r="C847" t="s">
        <v>144</v>
      </c>
      <c r="D847" s="1">
        <f>SUMIFS(SolRaw!$D:$D,SolRaw!$A:$A,$B847,SolRaw!$B:$B,$C847,SolRaw!$C:$C,D$1)/SUMIFS(GraphStats!$G:$G,GraphStats!$A:$A,$B847,GraphStats!$D:$D,D$1)</f>
        <v>3.6982148345322992E-2</v>
      </c>
      <c r="E847" s="1">
        <f>SUMIFS(SolRaw!$D:$D,SolRaw!$A:$A,$B847,SolRaw!$B:$B,$C847,SolRaw!$C:$C,E$1)/SUMIFS(GraphStats!$G:$G,GraphStats!$A:$A,$B847,GraphStats!$D:$D,E$1)</f>
        <v>3.7775886909857802E-2</v>
      </c>
      <c r="F847" s="1">
        <f>SUMIFS(SolRaw!$D:$D,SolRaw!$A:$A,$B847,SolRaw!$B:$B,$C847,SolRaw!$C:$C,F$1)/SUMIFS(GraphStats!$G:$G,GraphStats!$A:$A,$B847,GraphStats!$D:$D,F$1)</f>
        <v>3.7754407202844821E-2</v>
      </c>
      <c r="G847" s="1">
        <f>SUMIFS(SolRaw!$D:$D,SolRaw!$A:$A,$B847,SolRaw!$B:$B,$C847,SolRaw!$C:$C,G$1)/SUMIFS(GraphStats!$G:$G,GraphStats!$A:$A,$B847,GraphStats!$D:$D,G$1)</f>
        <v>3.6584887862262508E-2</v>
      </c>
      <c r="H847" s="1">
        <f>SUMIFS(SolRaw!$D:$D,SolRaw!$A:$A,$B847,SolRaw!$B:$B,$C847,SolRaw!$C:$C,H$1)/SUMIFS(GraphStats!$G:$G,GraphStats!$A:$A,$B847,GraphStats!$D:$D,H$1)</f>
        <v>3.7118428823028321E-2</v>
      </c>
      <c r="I847" s="1">
        <f>SUMIFS(SolRaw!$D:$D,SolRaw!$A:$A,$B847,SolRaw!$B:$B,$C847,SolRaw!$C:$C,I$1)/SUMIFS(GraphStats!$G:$G,GraphStats!$A:$A,$B847,GraphStats!$D:$D,I$1)</f>
        <v>3.6605005781523661E-2</v>
      </c>
      <c r="J847" s="1">
        <f>SUMIFS(SolRaw!$D:$D,SolRaw!$A:$A,$B847,SolRaw!$B:$B,$C847,SolRaw!$C:$C,J$1)/SUMIFS(GraphStats!$G:$G,GraphStats!$A:$A,$B847,GraphStats!$D:$D,J$1)</f>
        <v>3.6562517148479044E-2</v>
      </c>
      <c r="K847" s="1">
        <f>SUMIFS(SolRaw!$D:$D,SolRaw!$A:$A,$B847,SolRaw!$B:$B,$C847,SolRaw!$C:$C,K$1)/SUMIFS(GraphStats!$G:$G,GraphStats!$A:$A,$B847,GraphStats!$D:$D,K$1)</f>
        <v>3.7202852096552629E-2</v>
      </c>
      <c r="L847" s="1">
        <f>SUMIFS(SolRaw!$D:$D,SolRaw!$A:$A,$B847,SolRaw!$B:$B,$C847,SolRaw!$C:$C,L$1)/SUMIFS(GraphStats!$G:$G,GraphStats!$A:$A,$B847,GraphStats!$D:$D,L$1)</f>
        <v>3.6914195420731086E-2</v>
      </c>
      <c r="M847" s="1">
        <f>SUMIFS(SolRaw!$D:$D,SolRaw!$A:$A,$B847,SolRaw!$B:$B,$C847,SolRaw!$C:$C,M$1)/SUMIFS(GraphStats!$G:$G,GraphStats!$A:$A,$B847,GraphStats!$D:$D,M$1)</f>
        <v>3.7710889270413141E-2</v>
      </c>
      <c r="N847" s="1">
        <f t="shared" si="91"/>
        <v>3.7121121886101602E-2</v>
      </c>
      <c r="O847" s="1">
        <f t="shared" si="92"/>
        <v>3.6562517148479044E-2</v>
      </c>
      <c r="P847" s="1">
        <f t="shared" si="93"/>
        <v>3.6682303191325517E-2</v>
      </c>
      <c r="Q847" s="1">
        <f t="shared" si="97"/>
        <v>3.7050288584175653E-2</v>
      </c>
      <c r="R847" s="1">
        <f t="shared" si="94"/>
        <v>3.7583879976948009E-2</v>
      </c>
      <c r="S847" s="1">
        <f t="shared" si="95"/>
        <v>3.7775886909857802E-2</v>
      </c>
      <c r="T847" s="1">
        <f t="shared" si="96"/>
        <v>4.8446699210493132E-4</v>
      </c>
    </row>
    <row r="848" spans="1:20" x14ac:dyDescent="0.2">
      <c r="A848" t="str">
        <f>VLOOKUP(B848,GraphStats!$A:$B,2,0)</f>
        <v>ISPD</v>
      </c>
      <c r="B848" t="s">
        <v>62</v>
      </c>
      <c r="C848" t="s">
        <v>145</v>
      </c>
      <c r="D848" s="1">
        <f>SUMIFS(SolRaw!$D:$D,SolRaw!$A:$A,$B848,SolRaw!$B:$B,$C848,SolRaw!$C:$C,D$1)/SUMIFS(GraphStats!$G:$G,GraphStats!$A:$A,$B848,GraphStats!$D:$D,D$1)</f>
        <v>4.1633892619197692E-2</v>
      </c>
      <c r="E848" s="1">
        <f>SUMIFS(SolRaw!$D:$D,SolRaw!$A:$A,$B848,SolRaw!$B:$B,$C848,SolRaw!$C:$C,E$1)/SUMIFS(GraphStats!$G:$G,GraphStats!$A:$A,$B848,GraphStats!$D:$D,E$1)</f>
        <v>4.1244701509678225E-2</v>
      </c>
      <c r="F848" s="1">
        <f>SUMIFS(SolRaw!$D:$D,SolRaw!$A:$A,$B848,SolRaw!$B:$B,$C848,SolRaw!$C:$C,F$1)/SUMIFS(GraphStats!$G:$G,GraphStats!$A:$A,$B848,GraphStats!$D:$D,F$1)</f>
        <v>4.0658190992269624E-2</v>
      </c>
      <c r="G848" s="1">
        <f>SUMIFS(SolRaw!$D:$D,SolRaw!$A:$A,$B848,SolRaw!$B:$B,$C848,SolRaw!$C:$C,G$1)/SUMIFS(GraphStats!$G:$G,GraphStats!$A:$A,$B848,GraphStats!$D:$D,G$1)</f>
        <v>3.9997491501153649E-2</v>
      </c>
      <c r="H848" s="1">
        <f>SUMIFS(SolRaw!$D:$D,SolRaw!$A:$A,$B848,SolRaw!$B:$B,$C848,SolRaw!$C:$C,H$1)/SUMIFS(GraphStats!$G:$G,GraphStats!$A:$A,$B848,GraphStats!$D:$D,H$1)</f>
        <v>4.1158209953644428E-2</v>
      </c>
      <c r="I848" s="1">
        <f>SUMIFS(SolRaw!$D:$D,SolRaw!$A:$A,$B848,SolRaw!$B:$B,$C848,SolRaw!$C:$C,I$1)/SUMIFS(GraphStats!$G:$G,GraphStats!$A:$A,$B848,GraphStats!$D:$D,I$1)</f>
        <v>4.0796936706019311E-2</v>
      </c>
      <c r="J848" s="1">
        <f>SUMIFS(SolRaw!$D:$D,SolRaw!$A:$A,$B848,SolRaw!$B:$B,$C848,SolRaw!$C:$C,J$1)/SUMIFS(GraphStats!$G:$G,GraphStats!$A:$A,$B848,GraphStats!$D:$D,J$1)</f>
        <v>4.1132831792038922E-2</v>
      </c>
      <c r="K848" s="1">
        <f>SUMIFS(SolRaw!$D:$D,SolRaw!$A:$A,$B848,SolRaw!$B:$B,$C848,SolRaw!$C:$C,K$1)/SUMIFS(GraphStats!$G:$G,GraphStats!$A:$A,$B848,GraphStats!$D:$D,K$1)</f>
        <v>4.1823771832275793E-2</v>
      </c>
      <c r="L848" s="1">
        <f>SUMIFS(SolRaw!$D:$D,SolRaw!$A:$A,$B848,SolRaw!$B:$B,$C848,SolRaw!$C:$C,L$1)/SUMIFS(GraphStats!$G:$G,GraphStats!$A:$A,$B848,GraphStats!$D:$D,L$1)</f>
        <v>4.0674191874548578E-2</v>
      </c>
      <c r="M848" s="1">
        <f>SUMIFS(SolRaw!$D:$D,SolRaw!$A:$A,$B848,SolRaw!$B:$B,$C848,SolRaw!$C:$C,M$1)/SUMIFS(GraphStats!$G:$G,GraphStats!$A:$A,$B848,GraphStats!$D:$D,M$1)</f>
        <v>4.1418574432888551E-2</v>
      </c>
      <c r="N848" s="1">
        <f t="shared" si="91"/>
        <v>4.1053879321371479E-2</v>
      </c>
      <c r="O848" s="1">
        <f t="shared" si="92"/>
        <v>3.9997491501153649E-2</v>
      </c>
      <c r="P848" s="1">
        <f t="shared" si="93"/>
        <v>4.0704878082416261E-2</v>
      </c>
      <c r="Q848" s="1">
        <f t="shared" si="97"/>
        <v>4.1145520872841679E-2</v>
      </c>
      <c r="R848" s="1">
        <f t="shared" si="94"/>
        <v>4.1375106202085968E-2</v>
      </c>
      <c r="S848" s="1">
        <f t="shared" si="95"/>
        <v>4.1823771832275793E-2</v>
      </c>
      <c r="T848" s="1">
        <f t="shared" si="96"/>
        <v>5.3731745786331729E-4</v>
      </c>
    </row>
    <row r="849" spans="1:20" x14ac:dyDescent="0.2">
      <c r="A849" t="str">
        <f>VLOOKUP(B849,GraphStats!$A:$B,2,0)</f>
        <v>ISPD</v>
      </c>
      <c r="B849" t="s">
        <v>62</v>
      </c>
      <c r="C849" t="s">
        <v>146</v>
      </c>
      <c r="D849" s="1">
        <f>SUMIFS(SolRaw!$D:$D,SolRaw!$A:$A,$B849,SolRaw!$B:$B,$C849,SolRaw!$C:$C,D$1)/SUMIFS(GraphStats!$G:$G,GraphStats!$A:$A,$B849,GraphStats!$D:$D,D$1)</f>
        <v>3.9886232816414978E-2</v>
      </c>
      <c r="E849" s="1">
        <f>SUMIFS(SolRaw!$D:$D,SolRaw!$A:$A,$B849,SolRaw!$B:$B,$C849,SolRaw!$C:$C,E$1)/SUMIFS(GraphStats!$G:$G,GraphStats!$A:$A,$B849,GraphStats!$D:$D,E$1)</f>
        <v>4.0905389321584433E-2</v>
      </c>
      <c r="F849" s="1">
        <f>SUMIFS(SolRaw!$D:$D,SolRaw!$A:$A,$B849,SolRaw!$B:$B,$C849,SolRaw!$C:$C,F$1)/SUMIFS(GraphStats!$G:$G,GraphStats!$A:$A,$B849,GraphStats!$D:$D,F$1)</f>
        <v>3.983636539148902E-2</v>
      </c>
      <c r="G849" s="1">
        <f>SUMIFS(SolRaw!$D:$D,SolRaw!$A:$A,$B849,SolRaw!$B:$B,$C849,SolRaw!$C:$C,G$1)/SUMIFS(GraphStats!$G:$G,GraphStats!$A:$A,$B849,GraphStats!$D:$D,G$1)</f>
        <v>3.8633495253449841E-2</v>
      </c>
      <c r="H849" s="1">
        <f>SUMIFS(SolRaw!$D:$D,SolRaw!$A:$A,$B849,SolRaw!$B:$B,$C849,SolRaw!$C:$C,H$1)/SUMIFS(GraphStats!$G:$G,GraphStats!$A:$A,$B849,GraphStats!$D:$D,H$1)</f>
        <v>3.9765452293477298E-2</v>
      </c>
      <c r="I849" s="1">
        <f>SUMIFS(SolRaw!$D:$D,SolRaw!$A:$A,$B849,SolRaw!$B:$B,$C849,SolRaw!$C:$C,I$1)/SUMIFS(GraphStats!$G:$G,GraphStats!$A:$A,$B849,GraphStats!$D:$D,I$1)</f>
        <v>4.0186157231341862E-2</v>
      </c>
      <c r="J849" s="1">
        <f>SUMIFS(SolRaw!$D:$D,SolRaw!$A:$A,$B849,SolRaw!$B:$B,$C849,SolRaw!$C:$C,J$1)/SUMIFS(GraphStats!$G:$G,GraphStats!$A:$A,$B849,GraphStats!$D:$D,J$1)</f>
        <v>3.9013606419867931E-2</v>
      </c>
      <c r="K849" s="1">
        <f>SUMIFS(SolRaw!$D:$D,SolRaw!$A:$A,$B849,SolRaw!$B:$B,$C849,SolRaw!$C:$C,K$1)/SUMIFS(GraphStats!$G:$G,GraphStats!$A:$A,$B849,GraphStats!$D:$D,K$1)</f>
        <v>4.0146529731144111E-2</v>
      </c>
      <c r="L849" s="1">
        <f>SUMIFS(SolRaw!$D:$D,SolRaw!$A:$A,$B849,SolRaw!$B:$B,$C849,SolRaw!$C:$C,L$1)/SUMIFS(GraphStats!$G:$G,GraphStats!$A:$A,$B849,GraphStats!$D:$D,L$1)</f>
        <v>3.8859380826104073E-2</v>
      </c>
      <c r="M849" s="1">
        <f>SUMIFS(SolRaw!$D:$D,SolRaw!$A:$A,$B849,SolRaw!$B:$B,$C849,SolRaw!$C:$C,M$1)/SUMIFS(GraphStats!$G:$G,GraphStats!$A:$A,$B849,GraphStats!$D:$D,M$1)</f>
        <v>3.9472104952799417E-2</v>
      </c>
      <c r="N849" s="1">
        <f t="shared" si="91"/>
        <v>3.9670471423767298E-2</v>
      </c>
      <c r="O849" s="1">
        <f t="shared" si="92"/>
        <v>3.8633495253449841E-2</v>
      </c>
      <c r="P849" s="1">
        <f t="shared" si="93"/>
        <v>3.9128231053100801E-2</v>
      </c>
      <c r="Q849" s="1">
        <f t="shared" si="97"/>
        <v>3.9800908842483163E-2</v>
      </c>
      <c r="R849" s="1">
        <f t="shared" si="94"/>
        <v>4.0081455502461824E-2</v>
      </c>
      <c r="S849" s="1">
        <f t="shared" si="95"/>
        <v>4.0905389321584433E-2</v>
      </c>
      <c r="T849" s="1">
        <f t="shared" si="96"/>
        <v>6.915914944512566E-4</v>
      </c>
    </row>
    <row r="850" spans="1:20" x14ac:dyDescent="0.2">
      <c r="A850" t="str">
        <f>VLOOKUP(B850,GraphStats!$A:$B,2,0)</f>
        <v>ISPD</v>
      </c>
      <c r="B850" t="s">
        <v>62</v>
      </c>
      <c r="C850" t="s">
        <v>147</v>
      </c>
      <c r="D850" s="1">
        <f>SUMIFS(SolRaw!$D:$D,SolRaw!$A:$A,$B850,SolRaw!$B:$B,$C850,SolRaw!$C:$C,D$1)/SUMIFS(GraphStats!$G:$G,GraphStats!$A:$A,$B850,GraphStats!$D:$D,D$1)</f>
        <v>3.9034541675565582E-2</v>
      </c>
      <c r="E850" s="1">
        <f>SUMIFS(SolRaw!$D:$D,SolRaw!$A:$A,$B850,SolRaw!$B:$B,$C850,SolRaw!$C:$C,E$1)/SUMIFS(GraphStats!$G:$G,GraphStats!$A:$A,$B850,GraphStats!$D:$D,E$1)</f>
        <v>4.0208494289114868E-2</v>
      </c>
      <c r="F850" s="1">
        <f>SUMIFS(SolRaw!$D:$D,SolRaw!$A:$A,$B850,SolRaw!$B:$B,$C850,SolRaw!$C:$C,F$1)/SUMIFS(GraphStats!$G:$G,GraphStats!$A:$A,$B850,GraphStats!$D:$D,F$1)</f>
        <v>3.9925070376970101E-2</v>
      </c>
      <c r="G850" s="1">
        <f>SUMIFS(SolRaw!$D:$D,SolRaw!$A:$A,$B850,SolRaw!$B:$B,$C850,SolRaw!$C:$C,G$1)/SUMIFS(GraphStats!$G:$G,GraphStats!$A:$A,$B850,GraphStats!$D:$D,G$1)</f>
        <v>3.8063856973757443E-2</v>
      </c>
      <c r="H850" s="1">
        <f>SUMIFS(SolRaw!$D:$D,SolRaw!$A:$A,$B850,SolRaw!$B:$B,$C850,SolRaw!$C:$C,H$1)/SUMIFS(GraphStats!$G:$G,GraphStats!$A:$A,$B850,GraphStats!$D:$D,H$1)</f>
        <v>3.9397011711707002E-2</v>
      </c>
      <c r="I850" s="1">
        <f>SUMIFS(SolRaw!$D:$D,SolRaw!$A:$A,$B850,SolRaw!$B:$B,$C850,SolRaw!$C:$C,I$1)/SUMIFS(GraphStats!$G:$G,GraphStats!$A:$A,$B850,GraphStats!$D:$D,I$1)</f>
        <v>3.8948937269815749E-2</v>
      </c>
      <c r="J850" s="1">
        <f>SUMIFS(SolRaw!$D:$D,SolRaw!$A:$A,$B850,SolRaw!$B:$B,$C850,SolRaw!$C:$C,J$1)/SUMIFS(GraphStats!$G:$G,GraphStats!$A:$A,$B850,GraphStats!$D:$D,J$1)</f>
        <v>3.8119925683391391E-2</v>
      </c>
      <c r="K850" s="1">
        <f>SUMIFS(SolRaw!$D:$D,SolRaw!$A:$A,$B850,SolRaw!$B:$B,$C850,SolRaw!$C:$C,K$1)/SUMIFS(GraphStats!$G:$G,GraphStats!$A:$A,$B850,GraphStats!$D:$D,K$1)</f>
        <v>3.8780663308693661E-2</v>
      </c>
      <c r="L850" s="1">
        <f>SUMIFS(SolRaw!$D:$D,SolRaw!$A:$A,$B850,SolRaw!$B:$B,$C850,SolRaw!$C:$C,L$1)/SUMIFS(GraphStats!$G:$G,GraphStats!$A:$A,$B850,GraphStats!$D:$D,L$1)</f>
        <v>3.8773333750531276E-2</v>
      </c>
      <c r="M850" s="1">
        <f>SUMIFS(SolRaw!$D:$D,SolRaw!$A:$A,$B850,SolRaw!$B:$B,$C850,SolRaw!$C:$C,M$1)/SUMIFS(GraphStats!$G:$G,GraphStats!$A:$A,$B850,GraphStats!$D:$D,M$1)</f>
        <v>3.9203356485709363E-2</v>
      </c>
      <c r="N850" s="1">
        <f t="shared" si="91"/>
        <v>3.9045519152525646E-2</v>
      </c>
      <c r="O850" s="1">
        <f t="shared" si="92"/>
        <v>3.8063856973757443E-2</v>
      </c>
      <c r="P850" s="1">
        <f t="shared" si="93"/>
        <v>3.8775166140071871E-2</v>
      </c>
      <c r="Q850" s="1">
        <f t="shared" si="97"/>
        <v>3.8991739472690662E-2</v>
      </c>
      <c r="R850" s="1">
        <f t="shared" si="94"/>
        <v>3.9348597905207588E-2</v>
      </c>
      <c r="S850" s="1">
        <f t="shared" si="95"/>
        <v>4.0208494289114868E-2</v>
      </c>
      <c r="T850" s="1">
        <f t="shared" si="96"/>
        <v>6.8707489055817666E-4</v>
      </c>
    </row>
    <row r="851" spans="1:20" x14ac:dyDescent="0.2">
      <c r="A851" t="str">
        <f>VLOOKUP(B851,GraphStats!$A:$B,2,0)</f>
        <v>ISPD</v>
      </c>
      <c r="B851" t="s">
        <v>62</v>
      </c>
      <c r="C851" t="s">
        <v>148</v>
      </c>
      <c r="D851" s="1">
        <f>SUMIFS(SolRaw!$D:$D,SolRaw!$A:$A,$B851,SolRaw!$B:$B,$C851,SolRaw!$C:$C,D$1)/SUMIFS(GraphStats!$G:$G,GraphStats!$A:$A,$B851,GraphStats!$D:$D,D$1)</f>
        <v>3.7575988039860189E-2</v>
      </c>
      <c r="E851" s="1">
        <f>SUMIFS(SolRaw!$D:$D,SolRaw!$A:$A,$B851,SolRaw!$B:$B,$C851,SolRaw!$C:$C,E$1)/SUMIFS(GraphStats!$G:$G,GraphStats!$A:$A,$B851,GraphStats!$D:$D,E$1)</f>
        <v>3.8785993192875491E-2</v>
      </c>
      <c r="F851" s="1">
        <f>SUMIFS(SolRaw!$D:$D,SolRaw!$A:$A,$B851,SolRaw!$B:$B,$C851,SolRaw!$C:$C,F$1)/SUMIFS(GraphStats!$G:$G,GraphStats!$A:$A,$B851,GraphStats!$D:$D,F$1)</f>
        <v>3.8409258713308095E-2</v>
      </c>
      <c r="G851" s="1">
        <f>SUMIFS(SolRaw!$D:$D,SolRaw!$A:$A,$B851,SolRaw!$B:$B,$C851,SolRaw!$C:$C,G$1)/SUMIFS(GraphStats!$G:$G,GraphStats!$A:$A,$B851,GraphStats!$D:$D,G$1)</f>
        <v>3.6558757665946344E-2</v>
      </c>
      <c r="H851" s="1">
        <f>SUMIFS(SolRaw!$D:$D,SolRaw!$A:$A,$B851,SolRaw!$B:$B,$C851,SolRaw!$C:$C,H$1)/SUMIFS(GraphStats!$G:$G,GraphStats!$A:$A,$B851,GraphStats!$D:$D,H$1)</f>
        <v>3.7458125813312988E-2</v>
      </c>
      <c r="I851" s="1">
        <f>SUMIFS(SolRaw!$D:$D,SolRaw!$A:$A,$B851,SolRaw!$B:$B,$C851,SolRaw!$C:$C,I$1)/SUMIFS(GraphStats!$G:$G,GraphStats!$A:$A,$B851,GraphStats!$D:$D,I$1)</f>
        <v>3.7622971572652743E-2</v>
      </c>
      <c r="J851" s="1">
        <f>SUMIFS(SolRaw!$D:$D,SolRaw!$A:$A,$B851,SolRaw!$B:$B,$C851,SolRaw!$C:$C,J$1)/SUMIFS(GraphStats!$G:$G,GraphStats!$A:$A,$B851,GraphStats!$D:$D,J$1)</f>
        <v>3.7579013658681902E-2</v>
      </c>
      <c r="K851" s="1">
        <f>SUMIFS(SolRaw!$D:$D,SolRaw!$A:$A,$B851,SolRaw!$B:$B,$C851,SolRaw!$C:$C,K$1)/SUMIFS(GraphStats!$G:$G,GraphStats!$A:$A,$B851,GraphStats!$D:$D,K$1)</f>
        <v>3.7563943219729182E-2</v>
      </c>
      <c r="L851" s="1">
        <f>SUMIFS(SolRaw!$D:$D,SolRaw!$A:$A,$B851,SolRaw!$B:$B,$C851,SolRaw!$C:$C,L$1)/SUMIFS(GraphStats!$G:$G,GraphStats!$A:$A,$B851,GraphStats!$D:$D,L$1)</f>
        <v>3.7485235104077849E-2</v>
      </c>
      <c r="M851" s="1">
        <f>SUMIFS(SolRaw!$D:$D,SolRaw!$A:$A,$B851,SolRaw!$B:$B,$C851,SolRaw!$C:$C,M$1)/SUMIFS(GraphStats!$G:$G,GraphStats!$A:$A,$B851,GraphStats!$D:$D,M$1)</f>
        <v>3.812836261734915E-2</v>
      </c>
      <c r="N851" s="1">
        <f t="shared" si="91"/>
        <v>3.7716764959779395E-2</v>
      </c>
      <c r="O851" s="1">
        <f t="shared" si="92"/>
        <v>3.6558757665946344E-2</v>
      </c>
      <c r="P851" s="1">
        <f t="shared" si="93"/>
        <v>3.7504912132990682E-2</v>
      </c>
      <c r="Q851" s="1">
        <f t="shared" si="97"/>
        <v>3.7577500849271042E-2</v>
      </c>
      <c r="R851" s="1">
        <f t="shared" si="94"/>
        <v>3.8002014856175048E-2</v>
      </c>
      <c r="S851" s="1">
        <f t="shared" si="95"/>
        <v>3.8785993192875491E-2</v>
      </c>
      <c r="T851" s="1">
        <f t="shared" si="96"/>
        <v>6.0778611601781864E-4</v>
      </c>
    </row>
    <row r="852" spans="1:20" x14ac:dyDescent="0.2">
      <c r="A852" t="str">
        <f>VLOOKUP(B852,GraphStats!$A:$B,2,0)</f>
        <v>ISPD</v>
      </c>
      <c r="B852" t="s">
        <v>62</v>
      </c>
      <c r="C852" t="s">
        <v>149</v>
      </c>
      <c r="D852" s="1">
        <f>SUMIFS(SolRaw!$D:$D,SolRaw!$A:$A,$B852,SolRaw!$B:$B,$C852,SolRaw!$C:$C,D$1)/SUMIFS(GraphStats!$G:$G,GraphStats!$A:$A,$B852,GraphStats!$D:$D,D$1)</f>
        <v>3.7461387397054763E-2</v>
      </c>
      <c r="E852" s="1">
        <f>SUMIFS(SolRaw!$D:$D,SolRaw!$A:$A,$B852,SolRaw!$B:$B,$C852,SolRaw!$C:$C,E$1)/SUMIFS(GraphStats!$G:$G,GraphStats!$A:$A,$B852,GraphStats!$D:$D,E$1)</f>
        <v>3.7971643941450375E-2</v>
      </c>
      <c r="F852" s="1">
        <f>SUMIFS(SolRaw!$D:$D,SolRaw!$A:$A,$B852,SolRaw!$B:$B,$C852,SolRaw!$C:$C,F$1)/SUMIFS(GraphStats!$G:$G,GraphStats!$A:$A,$B852,GraphStats!$D:$D,F$1)</f>
        <v>3.8046611860900144E-2</v>
      </c>
      <c r="G852" s="1">
        <f>SUMIFS(SolRaw!$D:$D,SolRaw!$A:$A,$B852,SolRaw!$B:$B,$C852,SolRaw!$C:$C,G$1)/SUMIFS(GraphStats!$G:$G,GraphStats!$A:$A,$B852,GraphStats!$D:$D,G$1)</f>
        <v>3.6749508099054348E-2</v>
      </c>
      <c r="H852" s="1">
        <f>SUMIFS(SolRaw!$D:$D,SolRaw!$A:$A,$B852,SolRaw!$B:$B,$C852,SolRaw!$C:$C,H$1)/SUMIFS(GraphStats!$G:$G,GraphStats!$A:$A,$B852,GraphStats!$D:$D,H$1)</f>
        <v>3.723601624274224E-2</v>
      </c>
      <c r="I852" s="1">
        <f>SUMIFS(SolRaw!$D:$D,SolRaw!$A:$A,$B852,SolRaw!$B:$B,$C852,SolRaw!$C:$C,I$1)/SUMIFS(GraphStats!$G:$G,GraphStats!$A:$A,$B852,GraphStats!$D:$D,I$1)</f>
        <v>3.7390666558779692E-2</v>
      </c>
      <c r="J852" s="1">
        <f>SUMIFS(SolRaw!$D:$D,SolRaw!$A:$A,$B852,SolRaw!$B:$B,$C852,SolRaw!$C:$C,J$1)/SUMIFS(GraphStats!$G:$G,GraphStats!$A:$A,$B852,GraphStats!$D:$D,J$1)</f>
        <v>3.7581626760250543E-2</v>
      </c>
      <c r="K852" s="1">
        <f>SUMIFS(SolRaw!$D:$D,SolRaw!$A:$A,$B852,SolRaw!$B:$B,$C852,SolRaw!$C:$C,K$1)/SUMIFS(GraphStats!$G:$G,GraphStats!$A:$A,$B852,GraphStats!$D:$D,K$1)</f>
        <v>3.6724013867992414E-2</v>
      </c>
      <c r="L852" s="1">
        <f>SUMIFS(SolRaw!$D:$D,SolRaw!$A:$A,$B852,SolRaw!$B:$B,$C852,SolRaw!$C:$C,L$1)/SUMIFS(GraphStats!$G:$G,GraphStats!$A:$A,$B852,GraphStats!$D:$D,L$1)</f>
        <v>3.6919410395008227E-2</v>
      </c>
      <c r="M852" s="1">
        <f>SUMIFS(SolRaw!$D:$D,SolRaw!$A:$A,$B852,SolRaw!$B:$B,$C852,SolRaw!$C:$C,M$1)/SUMIFS(GraphStats!$G:$G,GraphStats!$A:$A,$B852,GraphStats!$D:$D,M$1)</f>
        <v>3.81831559941345E-2</v>
      </c>
      <c r="N852" s="1">
        <f t="shared" si="91"/>
        <v>3.7426404111736734E-2</v>
      </c>
      <c r="O852" s="1">
        <f t="shared" si="92"/>
        <v>3.6724013867992414E-2</v>
      </c>
      <c r="P852" s="1">
        <f t="shared" si="93"/>
        <v>3.6998561856941732E-2</v>
      </c>
      <c r="Q852" s="1">
        <f t="shared" si="97"/>
        <v>3.7426026977917227E-2</v>
      </c>
      <c r="R852" s="1">
        <f t="shared" si="94"/>
        <v>3.7874139646150419E-2</v>
      </c>
      <c r="S852" s="1">
        <f t="shared" si="95"/>
        <v>3.81831559941345E-2</v>
      </c>
      <c r="T852" s="1">
        <f t="shared" si="96"/>
        <v>5.2978434239799412E-4</v>
      </c>
    </row>
    <row r="853" spans="1:20" x14ac:dyDescent="0.2">
      <c r="A853" t="str">
        <f>VLOOKUP(B853,GraphStats!$A:$B,2,0)</f>
        <v>ISPD</v>
      </c>
      <c r="B853" t="s">
        <v>62</v>
      </c>
      <c r="C853" t="s">
        <v>150</v>
      </c>
      <c r="D853" s="1">
        <f>SUMIFS(SolRaw!$D:$D,SolRaw!$A:$A,$B853,SolRaw!$B:$B,$C853,SolRaw!$C:$C,D$1)/SUMIFS(GraphStats!$G:$G,GraphStats!$A:$A,$B853,GraphStats!$D:$D,D$1)</f>
        <v>3.6846711222007493E-2</v>
      </c>
      <c r="E853" s="1">
        <f>SUMIFS(SolRaw!$D:$D,SolRaw!$A:$A,$B853,SolRaw!$B:$B,$C853,SolRaw!$C:$C,E$1)/SUMIFS(GraphStats!$G:$G,GraphStats!$A:$A,$B853,GraphStats!$D:$D,E$1)</f>
        <v>3.7580129878265228E-2</v>
      </c>
      <c r="F853" s="1">
        <f>SUMIFS(SolRaw!$D:$D,SolRaw!$A:$A,$B853,SolRaw!$B:$B,$C853,SolRaw!$C:$C,F$1)/SUMIFS(GraphStats!$G:$G,GraphStats!$A:$A,$B853,GraphStats!$D:$D,F$1)</f>
        <v>3.7882246740744023E-2</v>
      </c>
      <c r="G853" s="1">
        <f>SUMIFS(SolRaw!$D:$D,SolRaw!$A:$A,$B853,SolRaw!$B:$B,$C853,SolRaw!$C:$C,G$1)/SUMIFS(GraphStats!$G:$G,GraphStats!$A:$A,$B853,GraphStats!$D:$D,G$1)</f>
        <v>3.671292582421172E-2</v>
      </c>
      <c r="H853" s="1">
        <f>SUMIFS(SolRaw!$D:$D,SolRaw!$A:$A,$B853,SolRaw!$B:$B,$C853,SolRaw!$C:$C,H$1)/SUMIFS(GraphStats!$G:$G,GraphStats!$A:$A,$B853,GraphStats!$D:$D,H$1)</f>
        <v>3.6812701531772123E-2</v>
      </c>
      <c r="I853" s="1">
        <f>SUMIFS(SolRaw!$D:$D,SolRaw!$A:$A,$B853,SolRaw!$B:$B,$C853,SolRaw!$C:$C,I$1)/SUMIFS(GraphStats!$G:$G,GraphStats!$A:$A,$B853,GraphStats!$D:$D,I$1)</f>
        <v>3.6879073494519951E-2</v>
      </c>
      <c r="J853" s="1">
        <f>SUMIFS(SolRaw!$D:$D,SolRaw!$A:$A,$B853,SolRaw!$B:$B,$C853,SolRaw!$C:$C,J$1)/SUMIFS(GraphStats!$G:$G,GraphStats!$A:$A,$B853,GraphStats!$D:$D,J$1)</f>
        <v>3.6701011531617221E-2</v>
      </c>
      <c r="K853" s="1">
        <f>SUMIFS(SolRaw!$D:$D,SolRaw!$A:$A,$B853,SolRaw!$B:$B,$C853,SolRaw!$C:$C,K$1)/SUMIFS(GraphStats!$G:$G,GraphStats!$A:$A,$B853,GraphStats!$D:$D,K$1)</f>
        <v>3.7472362137764115E-2</v>
      </c>
      <c r="L853" s="1">
        <f>SUMIFS(SolRaw!$D:$D,SolRaw!$A:$A,$B853,SolRaw!$B:$B,$C853,SolRaw!$C:$C,L$1)/SUMIFS(GraphStats!$G:$G,GraphStats!$A:$A,$B853,GraphStats!$D:$D,L$1)</f>
        <v>3.6981990086333898E-2</v>
      </c>
      <c r="M853" s="1">
        <f>SUMIFS(SolRaw!$D:$D,SolRaw!$A:$A,$B853,SolRaw!$B:$B,$C853,SolRaw!$C:$C,M$1)/SUMIFS(GraphStats!$G:$G,GraphStats!$A:$A,$B853,GraphStats!$D:$D,M$1)</f>
        <v>3.7676969560974591E-2</v>
      </c>
      <c r="N853" s="1">
        <f t="shared" si="91"/>
        <v>3.7154612200821044E-2</v>
      </c>
      <c r="O853" s="1">
        <f t="shared" si="92"/>
        <v>3.6701011531617221E-2</v>
      </c>
      <c r="P853" s="1">
        <f t="shared" si="93"/>
        <v>3.6821203954330965E-2</v>
      </c>
      <c r="Q853" s="1">
        <f t="shared" si="97"/>
        <v>3.6930531790426921E-2</v>
      </c>
      <c r="R853" s="1">
        <f t="shared" si="94"/>
        <v>3.755318794313995E-2</v>
      </c>
      <c r="S853" s="1">
        <f t="shared" si="95"/>
        <v>3.7882246740744023E-2</v>
      </c>
      <c r="T853" s="1">
        <f t="shared" si="96"/>
        <v>4.4753719466389641E-4</v>
      </c>
    </row>
    <row r="854" spans="1:20" x14ac:dyDescent="0.2">
      <c r="A854" t="str">
        <f>VLOOKUP(B854,GraphStats!$A:$B,2,0)</f>
        <v>ISPD</v>
      </c>
      <c r="B854" t="s">
        <v>62</v>
      </c>
      <c r="C854" t="s">
        <v>151</v>
      </c>
      <c r="D854" s="1">
        <f>SUMIFS(SolRaw!$D:$D,SolRaw!$A:$A,$B854,SolRaw!$B:$B,$C854,SolRaw!$C:$C,D$1)/SUMIFS(GraphStats!$G:$G,GraphStats!$A:$A,$B854,GraphStats!$D:$D,D$1)</f>
        <v>4.0849920040006045E-2</v>
      </c>
      <c r="E854" s="1">
        <f>SUMIFS(SolRaw!$D:$D,SolRaw!$A:$A,$B854,SolRaw!$B:$B,$C854,SolRaw!$C:$C,E$1)/SUMIFS(GraphStats!$G:$G,GraphStats!$A:$A,$B854,GraphStats!$D:$D,E$1)</f>
        <v>4.0628719383600256E-2</v>
      </c>
      <c r="F854" s="1">
        <f>SUMIFS(SolRaw!$D:$D,SolRaw!$A:$A,$B854,SolRaw!$B:$B,$C854,SolRaw!$C:$C,F$1)/SUMIFS(GraphStats!$G:$G,GraphStats!$A:$A,$B854,GraphStats!$D:$D,F$1)</f>
        <v>4.1091280039030197E-2</v>
      </c>
      <c r="G854" s="1">
        <f>SUMIFS(SolRaw!$D:$D,SolRaw!$A:$A,$B854,SolRaw!$B:$B,$C854,SolRaw!$C:$C,G$1)/SUMIFS(GraphStats!$G:$G,GraphStats!$A:$A,$B854,GraphStats!$D:$D,G$1)</f>
        <v>4.0360701229948344E-2</v>
      </c>
      <c r="H854" s="1">
        <f>SUMIFS(SolRaw!$D:$D,SolRaw!$A:$A,$B854,SolRaw!$B:$B,$C854,SolRaw!$C:$C,H$1)/SUMIFS(GraphStats!$G:$G,GraphStats!$A:$A,$B854,GraphStats!$D:$D,H$1)</f>
        <v>4.0609468661646123E-2</v>
      </c>
      <c r="I854" s="1">
        <f>SUMIFS(SolRaw!$D:$D,SolRaw!$A:$A,$B854,SolRaw!$B:$B,$C854,SolRaw!$C:$C,I$1)/SUMIFS(GraphStats!$G:$G,GraphStats!$A:$A,$B854,GraphStats!$D:$D,I$1)</f>
        <v>4.076561468167688E-2</v>
      </c>
      <c r="J854" s="1">
        <f>SUMIFS(SolRaw!$D:$D,SolRaw!$A:$A,$B854,SolRaw!$B:$B,$C854,SolRaw!$C:$C,J$1)/SUMIFS(GraphStats!$G:$G,GraphStats!$A:$A,$B854,GraphStats!$D:$D,J$1)</f>
        <v>3.9797536890461394E-2</v>
      </c>
      <c r="K854" s="1">
        <f>SUMIFS(SolRaw!$D:$D,SolRaw!$A:$A,$B854,SolRaw!$B:$B,$C854,SolRaw!$C:$C,K$1)/SUMIFS(GraphStats!$G:$G,GraphStats!$A:$A,$B854,GraphStats!$D:$D,K$1)</f>
        <v>4.102309151566691E-2</v>
      </c>
      <c r="L854" s="1">
        <f>SUMIFS(SolRaw!$D:$D,SolRaw!$A:$A,$B854,SolRaw!$B:$B,$C854,SolRaw!$C:$C,L$1)/SUMIFS(GraphStats!$G:$G,GraphStats!$A:$A,$B854,GraphStats!$D:$D,L$1)</f>
        <v>4.005100244843042E-2</v>
      </c>
      <c r="M854" s="1">
        <f>SUMIFS(SolRaw!$D:$D,SolRaw!$A:$A,$B854,SolRaw!$B:$B,$C854,SolRaw!$C:$C,M$1)/SUMIFS(GraphStats!$G:$G,GraphStats!$A:$A,$B854,GraphStats!$D:$D,M$1)</f>
        <v>4.0961962959677294E-2</v>
      </c>
      <c r="N854" s="1">
        <f t="shared" si="91"/>
        <v>4.0613929785014387E-2</v>
      </c>
      <c r="O854" s="1">
        <f t="shared" si="92"/>
        <v>3.9797536890461394E-2</v>
      </c>
      <c r="P854" s="1">
        <f t="shared" si="93"/>
        <v>4.0422893087872787E-2</v>
      </c>
      <c r="Q854" s="1">
        <f t="shared" si="97"/>
        <v>4.0697167032638565E-2</v>
      </c>
      <c r="R854" s="1">
        <f t="shared" si="94"/>
        <v>4.0933952229759485E-2</v>
      </c>
      <c r="S854" s="1">
        <f t="shared" si="95"/>
        <v>4.1091280039030197E-2</v>
      </c>
      <c r="T854" s="1">
        <f t="shared" si="96"/>
        <v>4.272458653763939E-4</v>
      </c>
    </row>
    <row r="855" spans="1:20" x14ac:dyDescent="0.2">
      <c r="A855" t="str">
        <f>VLOOKUP(B855,GraphStats!$A:$B,2,0)</f>
        <v>ISPD</v>
      </c>
      <c r="B855" t="s">
        <v>62</v>
      </c>
      <c r="C855" t="s">
        <v>152</v>
      </c>
      <c r="D855" s="1">
        <f>SUMIFS(SolRaw!$D:$D,SolRaw!$A:$A,$B855,SolRaw!$B:$B,$C855,SolRaw!$C:$C,D$1)/SUMIFS(GraphStats!$G:$G,GraphStats!$A:$A,$B855,GraphStats!$D:$D,D$1)</f>
        <v>3.7141026509212326E-2</v>
      </c>
      <c r="E855" s="1">
        <f>SUMIFS(SolRaw!$D:$D,SolRaw!$A:$A,$B855,SolRaw!$B:$B,$C855,SolRaw!$C:$C,E$1)/SUMIFS(GraphStats!$G:$G,GraphStats!$A:$A,$B855,GraphStats!$D:$D,E$1)</f>
        <v>3.7647992315883984E-2</v>
      </c>
      <c r="F855" s="1">
        <f>SUMIFS(SolRaw!$D:$D,SolRaw!$A:$A,$B855,SolRaw!$B:$B,$C855,SolRaw!$C:$C,F$1)/SUMIFS(GraphStats!$G:$G,GraphStats!$A:$A,$B855,GraphStats!$D:$D,F$1)</f>
        <v>3.8030958039932894E-2</v>
      </c>
      <c r="G855" s="1">
        <f>SUMIFS(SolRaw!$D:$D,SolRaw!$A:$A,$B855,SolRaw!$B:$B,$C855,SolRaw!$C:$C,G$1)/SUMIFS(GraphStats!$G:$G,GraphStats!$A:$A,$B855,GraphStats!$D:$D,G$1)</f>
        <v>3.6496045194787545E-2</v>
      </c>
      <c r="H855" s="1">
        <f>SUMIFS(SolRaw!$D:$D,SolRaw!$A:$A,$B855,SolRaw!$B:$B,$C855,SolRaw!$C:$C,H$1)/SUMIFS(GraphStats!$G:$G,GraphStats!$A:$A,$B855,GraphStats!$D:$D,H$1)</f>
        <v>3.7000841403314395E-2</v>
      </c>
      <c r="I855" s="1">
        <f>SUMIFS(SolRaw!$D:$D,SolRaw!$A:$A,$B855,SolRaw!$B:$B,$C855,SolRaw!$C:$C,I$1)/SUMIFS(GraphStats!$G:$G,GraphStats!$A:$A,$B855,GraphStats!$D:$D,I$1)</f>
        <v>3.6628497299780488E-2</v>
      </c>
      <c r="J855" s="1">
        <f>SUMIFS(SolRaw!$D:$D,SolRaw!$A:$A,$B855,SolRaw!$B:$B,$C855,SolRaw!$C:$C,J$1)/SUMIFS(GraphStats!$G:$G,GraphStats!$A:$A,$B855,GraphStats!$D:$D,J$1)</f>
        <v>3.6301206991614557E-2</v>
      </c>
      <c r="K855" s="1">
        <f>SUMIFS(SolRaw!$D:$D,SolRaw!$A:$A,$B855,SolRaw!$B:$B,$C855,SolRaw!$C:$C,K$1)/SUMIFS(GraphStats!$G:$G,GraphStats!$A:$A,$B855,GraphStats!$D:$D,K$1)</f>
        <v>3.7113887616929415E-2</v>
      </c>
      <c r="L855" s="1">
        <f>SUMIFS(SolRaw!$D:$D,SolRaw!$A:$A,$B855,SolRaw!$B:$B,$C855,SolRaw!$C:$C,L$1)/SUMIFS(GraphStats!$G:$G,GraphStats!$A:$A,$B855,GraphStats!$D:$D,L$1)</f>
        <v>3.6403127941571425E-2</v>
      </c>
      <c r="M855" s="1">
        <f>SUMIFS(SolRaw!$D:$D,SolRaw!$A:$A,$B855,SolRaw!$B:$B,$C855,SolRaw!$C:$C,M$1)/SUMIFS(GraphStats!$G:$G,GraphStats!$A:$A,$B855,GraphStats!$D:$D,M$1)</f>
        <v>3.744475001174144E-2</v>
      </c>
      <c r="N855" s="1">
        <f t="shared" si="91"/>
        <v>3.7020833332476841E-2</v>
      </c>
      <c r="O855" s="1">
        <f t="shared" si="92"/>
        <v>3.6301206991614557E-2</v>
      </c>
      <c r="P855" s="1">
        <f t="shared" si="93"/>
        <v>3.6529158221035779E-2</v>
      </c>
      <c r="Q855" s="1">
        <f t="shared" si="97"/>
        <v>3.7057364510121905E-2</v>
      </c>
      <c r="R855" s="1">
        <f t="shared" si="94"/>
        <v>3.7368819136109163E-2</v>
      </c>
      <c r="S855" s="1">
        <f t="shared" si="95"/>
        <v>3.8030958039932894E-2</v>
      </c>
      <c r="T855" s="1">
        <f t="shared" si="96"/>
        <v>5.7209585592396159E-4</v>
      </c>
    </row>
    <row r="856" spans="1:20" x14ac:dyDescent="0.2">
      <c r="A856" t="str">
        <f>VLOOKUP(B856,GraphStats!$A:$B,2,0)</f>
        <v>ISPD</v>
      </c>
      <c r="B856" t="s">
        <v>62</v>
      </c>
      <c r="C856" t="s">
        <v>153</v>
      </c>
      <c r="D856" s="1">
        <f>SUMIFS(SolRaw!$D:$D,SolRaw!$A:$A,$B856,SolRaw!$B:$B,$C856,SolRaw!$C:$C,D$1)/SUMIFS(GraphStats!$G:$G,GraphStats!$A:$A,$B856,GraphStats!$D:$D,D$1)</f>
        <v>4.0719692036818064E-2</v>
      </c>
      <c r="E856" s="1">
        <f>SUMIFS(SolRaw!$D:$D,SolRaw!$A:$A,$B856,SolRaw!$B:$B,$C856,SolRaw!$C:$C,E$1)/SUMIFS(GraphStats!$G:$G,GraphStats!$A:$A,$B856,GraphStats!$D:$D,E$1)</f>
        <v>4.0333778789334113E-2</v>
      </c>
      <c r="F856" s="1">
        <f>SUMIFS(SolRaw!$D:$D,SolRaw!$A:$A,$B856,SolRaw!$B:$B,$C856,SolRaw!$C:$C,F$1)/SUMIFS(GraphStats!$G:$G,GraphStats!$A:$A,$B856,GraphStats!$D:$D,F$1)</f>
        <v>3.9758096286652771E-2</v>
      </c>
      <c r="G856" s="1">
        <f>SUMIFS(SolRaw!$D:$D,SolRaw!$A:$A,$B856,SolRaw!$B:$B,$C856,SolRaw!$C:$C,G$1)/SUMIFS(GraphStats!$G:$G,GraphStats!$A:$A,$B856,GraphStats!$D:$D,G$1)</f>
        <v>4.0279697621368231E-2</v>
      </c>
      <c r="H856" s="1">
        <f>SUMIFS(SolRaw!$D:$D,SolRaw!$A:$A,$B856,SolRaw!$B:$B,$C856,SolRaw!$C:$C,H$1)/SUMIFS(GraphStats!$G:$G,GraphStats!$A:$A,$B856,GraphStats!$D:$D,H$1)</f>
        <v>4.0416102682561003E-2</v>
      </c>
      <c r="I856" s="1">
        <f>SUMIFS(SolRaw!$D:$D,SolRaw!$A:$A,$B856,SolRaw!$B:$B,$C856,SolRaw!$C:$C,I$1)/SUMIFS(GraphStats!$G:$G,GraphStats!$A:$A,$B856,GraphStats!$D:$D,I$1)</f>
        <v>4.0201818243513078E-2</v>
      </c>
      <c r="J856" s="1">
        <f>SUMIFS(SolRaw!$D:$D,SolRaw!$A:$A,$B856,SolRaw!$B:$B,$C856,SolRaw!$C:$C,J$1)/SUMIFS(GraphStats!$G:$G,GraphStats!$A:$A,$B856,GraphStats!$D:$D,J$1)</f>
        <v>3.9630298390068125E-2</v>
      </c>
      <c r="K856" s="1">
        <f>SUMIFS(SolRaw!$D:$D,SolRaw!$A:$A,$B856,SolRaw!$B:$B,$C856,SolRaw!$C:$C,K$1)/SUMIFS(GraphStats!$G:$G,GraphStats!$A:$A,$B856,GraphStats!$D:$D,K$1)</f>
        <v>4.1030941322692485E-2</v>
      </c>
      <c r="L856" s="1">
        <f>SUMIFS(SolRaw!$D:$D,SolRaw!$A:$A,$B856,SolRaw!$B:$B,$C856,SolRaw!$C:$C,L$1)/SUMIFS(GraphStats!$G:$G,GraphStats!$A:$A,$B856,GraphStats!$D:$D,L$1)</f>
        <v>3.9915413117224796E-2</v>
      </c>
      <c r="M856" s="1">
        <f>SUMIFS(SolRaw!$D:$D,SolRaw!$A:$A,$B856,SolRaw!$B:$B,$C856,SolRaw!$C:$C,M$1)/SUMIFS(GraphStats!$G:$G,GraphStats!$A:$A,$B856,GraphStats!$D:$D,M$1)</f>
        <v>4.1144607548961799E-2</v>
      </c>
      <c r="N856" s="1">
        <f t="shared" si="91"/>
        <v>4.0343044603919451E-2</v>
      </c>
      <c r="O856" s="1">
        <f t="shared" si="92"/>
        <v>3.9630298390068125E-2</v>
      </c>
      <c r="P856" s="1">
        <f t="shared" si="93"/>
        <v>3.9987014398796865E-2</v>
      </c>
      <c r="Q856" s="1">
        <f t="shared" si="97"/>
        <v>4.0306738205351175E-2</v>
      </c>
      <c r="R856" s="1">
        <f t="shared" si="94"/>
        <v>4.0643794698253799E-2</v>
      </c>
      <c r="S856" s="1">
        <f t="shared" si="95"/>
        <v>4.1144607548961799E-2</v>
      </c>
      <c r="T856" s="1">
        <f t="shared" si="96"/>
        <v>5.0771708987548561E-4</v>
      </c>
    </row>
    <row r="857" spans="1:20" x14ac:dyDescent="0.2">
      <c r="A857" t="str">
        <f>VLOOKUP(B857,GraphStats!$A:$B,2,0)</f>
        <v>ISPD</v>
      </c>
      <c r="B857" t="s">
        <v>62</v>
      </c>
      <c r="C857" t="s">
        <v>154</v>
      </c>
      <c r="D857" s="1">
        <f>SUMIFS(SolRaw!$D:$D,SolRaw!$A:$A,$B857,SolRaw!$B:$B,$C857,SolRaw!$C:$C,D$1)/SUMIFS(GraphStats!$G:$G,GraphStats!$A:$A,$B857,GraphStats!$D:$D,D$1)</f>
        <v>3.6765969860030945E-2</v>
      </c>
      <c r="E857" s="1">
        <f>SUMIFS(SolRaw!$D:$D,SolRaw!$A:$A,$B857,SolRaw!$B:$B,$C857,SolRaw!$C:$C,E$1)/SUMIFS(GraphStats!$G:$G,GraphStats!$A:$A,$B857,GraphStats!$D:$D,E$1)</f>
        <v>3.7157294690025267E-2</v>
      </c>
      <c r="F857" s="1">
        <f>SUMIFS(SolRaw!$D:$D,SolRaw!$A:$A,$B857,SolRaw!$B:$B,$C857,SolRaw!$C:$C,F$1)/SUMIFS(GraphStats!$G:$G,GraphStats!$A:$A,$B857,GraphStats!$D:$D,F$1)</f>
        <v>3.7754407202844821E-2</v>
      </c>
      <c r="G857" s="1">
        <f>SUMIFS(SolRaw!$D:$D,SolRaw!$A:$A,$B857,SolRaw!$B:$B,$C857,SolRaw!$C:$C,G$1)/SUMIFS(GraphStats!$G:$G,GraphStats!$A:$A,$B857,GraphStats!$D:$D,G$1)</f>
        <v>3.6211226054941349E-2</v>
      </c>
      <c r="H857" s="1">
        <f>SUMIFS(SolRaw!$D:$D,SolRaw!$A:$A,$B857,SolRaw!$B:$B,$C857,SolRaw!$C:$C,H$1)/SUMIFS(GraphStats!$G:$G,GraphStats!$A:$A,$B857,GraphStats!$D:$D,H$1)</f>
        <v>3.6906771467543259E-2</v>
      </c>
      <c r="I857" s="1">
        <f>SUMIFS(SolRaw!$D:$D,SolRaw!$A:$A,$B857,SolRaw!$B:$B,$C857,SolRaw!$C:$C,I$1)/SUMIFS(GraphStats!$G:$G,GraphStats!$A:$A,$B857,GraphStats!$D:$D,I$1)</f>
        <v>3.6242192332890472E-2</v>
      </c>
      <c r="J857" s="1">
        <f>SUMIFS(SolRaw!$D:$D,SolRaw!$A:$A,$B857,SolRaw!$B:$B,$C857,SolRaw!$C:$C,J$1)/SUMIFS(GraphStats!$G:$G,GraphStats!$A:$A,$B857,GraphStats!$D:$D,J$1)</f>
        <v>3.6528546828086664E-2</v>
      </c>
      <c r="K857" s="1">
        <f>SUMIFS(SolRaw!$D:$D,SolRaw!$A:$A,$B857,SolRaw!$B:$B,$C857,SolRaw!$C:$C,K$1)/SUMIFS(GraphStats!$G:$G,GraphStats!$A:$A,$B857,GraphStats!$D:$D,K$1)</f>
        <v>3.7100804605220125E-2</v>
      </c>
      <c r="L857" s="1">
        <f>SUMIFS(SolRaw!$D:$D,SolRaw!$A:$A,$B857,SolRaw!$B:$B,$C857,SolRaw!$C:$C,L$1)/SUMIFS(GraphStats!$G:$G,GraphStats!$A:$A,$B857,GraphStats!$D:$D,L$1)</f>
        <v>3.6533502298499915E-2</v>
      </c>
      <c r="M857" s="1">
        <f>SUMIFS(SolRaw!$D:$D,SolRaw!$A:$A,$B857,SolRaw!$B:$B,$C857,SolRaw!$C:$C,M$1)/SUMIFS(GraphStats!$G:$G,GraphStats!$A:$A,$B857,GraphStats!$D:$D,M$1)</f>
        <v>3.7342990883425783E-2</v>
      </c>
      <c r="N857" s="1">
        <f t="shared" si="91"/>
        <v>3.6854370622350856E-2</v>
      </c>
      <c r="O857" s="1">
        <f t="shared" si="92"/>
        <v>3.6211226054941349E-2</v>
      </c>
      <c r="P857" s="1">
        <f t="shared" si="93"/>
        <v>3.6529785695689973E-2</v>
      </c>
      <c r="Q857" s="1">
        <f t="shared" si="97"/>
        <v>3.6836370663787102E-2</v>
      </c>
      <c r="R857" s="1">
        <f t="shared" si="94"/>
        <v>3.7143172168823985E-2</v>
      </c>
      <c r="S857" s="1">
        <f t="shared" si="95"/>
        <v>3.7754407202844821E-2</v>
      </c>
      <c r="T857" s="1">
        <f t="shared" si="96"/>
        <v>4.9546652164508018E-4</v>
      </c>
    </row>
    <row r="858" spans="1:20" x14ac:dyDescent="0.2">
      <c r="A858" t="str">
        <f>VLOOKUP(B858,GraphStats!$A:$B,2,0)</f>
        <v>ISPD</v>
      </c>
      <c r="B858" t="s">
        <v>62</v>
      </c>
      <c r="C858" t="s">
        <v>155</v>
      </c>
      <c r="D858" s="1">
        <f>SUMIFS(SolRaw!$D:$D,SolRaw!$A:$A,$B858,SolRaw!$B:$B,$C858,SolRaw!$C:$C,D$1)/SUMIFS(GraphStats!$G:$G,GraphStats!$A:$A,$B858,GraphStats!$D:$D,D$1)</f>
        <v>4.052435003203609E-2</v>
      </c>
      <c r="E858" s="1">
        <f>SUMIFS(SolRaw!$D:$D,SolRaw!$A:$A,$B858,SolRaw!$B:$B,$C858,SolRaw!$C:$C,E$1)/SUMIFS(GraphStats!$G:$G,GraphStats!$A:$A,$B858,GraphStats!$D:$D,E$1)</f>
        <v>4.0545196383454093E-2</v>
      </c>
      <c r="F858" s="1">
        <f>SUMIFS(SolRaw!$D:$D,SolRaw!$A:$A,$B858,SolRaw!$B:$B,$C858,SolRaw!$C:$C,F$1)/SUMIFS(GraphStats!$G:$G,GraphStats!$A:$A,$B858,GraphStats!$D:$D,F$1)</f>
        <v>3.9481545449564691E-2</v>
      </c>
      <c r="G858" s="1">
        <f>SUMIFS(SolRaw!$D:$D,SolRaw!$A:$A,$B858,SolRaw!$B:$B,$C858,SolRaw!$C:$C,G$1)/SUMIFS(GraphStats!$G:$G,GraphStats!$A:$A,$B858,GraphStats!$D:$D,G$1)</f>
        <v>3.9906035814047072E-2</v>
      </c>
      <c r="H858" s="1">
        <f>SUMIFS(SolRaw!$D:$D,SolRaw!$A:$A,$B858,SolRaw!$B:$B,$C858,SolRaw!$C:$C,H$1)/SUMIFS(GraphStats!$G:$G,GraphStats!$A:$A,$B858,GraphStats!$D:$D,H$1)</f>
        <v>4.0248867241190089E-2</v>
      </c>
      <c r="I858" s="1">
        <f>SUMIFS(SolRaw!$D:$D,SolRaw!$A:$A,$B858,SolRaw!$B:$B,$C858,SolRaw!$C:$C,I$1)/SUMIFS(GraphStats!$G:$G,GraphStats!$A:$A,$B858,GraphStats!$D:$D,I$1)</f>
        <v>4.0204428412208282E-2</v>
      </c>
      <c r="J858" s="1">
        <f>SUMIFS(SolRaw!$D:$D,SolRaw!$A:$A,$B858,SolRaw!$B:$B,$C858,SolRaw!$C:$C,J$1)/SUMIFS(GraphStats!$G:$G,GraphStats!$A:$A,$B858,GraphStats!$D:$D,J$1)</f>
        <v>4.0048394641051303E-2</v>
      </c>
      <c r="K858" s="1">
        <f>SUMIFS(SolRaw!$D:$D,SolRaw!$A:$A,$B858,SolRaw!$B:$B,$C858,SolRaw!$C:$C,K$1)/SUMIFS(GraphStats!$G:$G,GraphStats!$A:$A,$B858,GraphStats!$D:$D,K$1)</f>
        <v>4.1007391901615751E-2</v>
      </c>
      <c r="L858" s="1">
        <f>SUMIFS(SolRaw!$D:$D,SolRaw!$A:$A,$B858,SolRaw!$B:$B,$C858,SolRaw!$C:$C,L$1)/SUMIFS(GraphStats!$G:$G,GraphStats!$A:$A,$B858,GraphStats!$D:$D,L$1)</f>
        <v>3.9740711478940628E-2</v>
      </c>
      <c r="M858" s="1">
        <f>SUMIFS(SolRaw!$D:$D,SolRaw!$A:$A,$B858,SolRaw!$B:$B,$C858,SolRaw!$C:$C,M$1)/SUMIFS(GraphStats!$G:$G,GraphStats!$A:$A,$B858,GraphStats!$D:$D,M$1)</f>
        <v>4.0808019662994639E-2</v>
      </c>
      <c r="N858" s="1">
        <f t="shared" si="91"/>
        <v>4.0251494101710264E-2</v>
      </c>
      <c r="O858" s="1">
        <f t="shared" si="92"/>
        <v>3.9481545449564691E-2</v>
      </c>
      <c r="P858" s="1">
        <f t="shared" si="93"/>
        <v>3.9941625520798128E-2</v>
      </c>
      <c r="Q858" s="1">
        <f t="shared" si="97"/>
        <v>4.0226647826699186E-2</v>
      </c>
      <c r="R858" s="1">
        <f t="shared" si="94"/>
        <v>4.0539984795599594E-2</v>
      </c>
      <c r="S858" s="1">
        <f t="shared" si="95"/>
        <v>4.1007391901615751E-2</v>
      </c>
      <c r="T858" s="1">
        <f t="shared" si="96"/>
        <v>4.7823126517340452E-4</v>
      </c>
    </row>
    <row r="859" spans="1:20" x14ac:dyDescent="0.2">
      <c r="A859" t="str">
        <f>VLOOKUP(B859,GraphStats!$A:$B,2,0)</f>
        <v>ISPD</v>
      </c>
      <c r="B859" t="s">
        <v>62</v>
      </c>
      <c r="C859" t="s">
        <v>156</v>
      </c>
      <c r="D859" s="1">
        <f>SUMIFS(SolRaw!$D:$D,SolRaw!$A:$A,$B859,SolRaw!$B:$B,$C859,SolRaw!$C:$C,D$1)/SUMIFS(GraphStats!$G:$G,GraphStats!$A:$A,$B859,GraphStats!$D:$D,D$1)</f>
        <v>3.8860036151293686E-2</v>
      </c>
      <c r="E859" s="1">
        <f>SUMIFS(SolRaw!$D:$D,SolRaw!$A:$A,$B859,SolRaw!$B:$B,$C859,SolRaw!$C:$C,E$1)/SUMIFS(GraphStats!$G:$G,GraphStats!$A:$A,$B859,GraphStats!$D:$D,E$1)</f>
        <v>4.0396421039443735E-2</v>
      </c>
      <c r="F859" s="1">
        <f>SUMIFS(SolRaw!$D:$D,SolRaw!$A:$A,$B859,SolRaw!$B:$B,$C859,SolRaw!$C:$C,F$1)/SUMIFS(GraphStats!$G:$G,GraphStats!$A:$A,$B859,GraphStats!$D:$D,F$1)</f>
        <v>3.8998885969741166E-2</v>
      </c>
      <c r="G859" s="1">
        <f>SUMIFS(SolRaw!$D:$D,SolRaw!$A:$A,$B859,SolRaw!$B:$B,$C859,SolRaw!$C:$C,G$1)/SUMIFS(GraphStats!$G:$G,GraphStats!$A:$A,$B859,GraphStats!$D:$D,G$1)</f>
        <v>3.7708486303857598E-2</v>
      </c>
      <c r="H859" s="1">
        <f>SUMIFS(SolRaw!$D:$D,SolRaw!$A:$A,$B859,SolRaw!$B:$B,$C859,SolRaw!$C:$C,H$1)/SUMIFS(GraphStats!$G:$G,GraphStats!$A:$A,$B859,GraphStats!$D:$D,H$1)</f>
        <v>3.8377920740853007E-2</v>
      </c>
      <c r="I859" s="1">
        <f>SUMIFS(SolRaw!$D:$D,SolRaw!$A:$A,$B859,SolRaw!$B:$B,$C859,SolRaw!$C:$C,I$1)/SUMIFS(GraphStats!$G:$G,GraphStats!$A:$A,$B859,GraphStats!$D:$D,I$1)</f>
        <v>3.9643242142739683E-2</v>
      </c>
      <c r="J859" s="1">
        <f>SUMIFS(SolRaw!$D:$D,SolRaw!$A:$A,$B859,SolRaw!$B:$B,$C859,SolRaw!$C:$C,J$1)/SUMIFS(GraphStats!$G:$G,GraphStats!$A:$A,$B859,GraphStats!$D:$D,J$1)</f>
        <v>3.9217428342222235E-2</v>
      </c>
      <c r="K859" s="1">
        <f>SUMIFS(SolRaw!$D:$D,SolRaw!$A:$A,$B859,SolRaw!$B:$B,$C859,SolRaw!$C:$C,K$1)/SUMIFS(GraphStats!$G:$G,GraphStats!$A:$A,$B859,GraphStats!$D:$D,K$1)</f>
        <v>3.9256884934912015E-2</v>
      </c>
      <c r="L859" s="1">
        <f>SUMIFS(SolRaw!$D:$D,SolRaw!$A:$A,$B859,SolRaw!$B:$B,$C859,SolRaw!$C:$C,L$1)/SUMIFS(GraphStats!$G:$G,GraphStats!$A:$A,$B859,GraphStats!$D:$D,L$1)</f>
        <v>3.7925900430496123E-2</v>
      </c>
      <c r="M859" s="1">
        <f>SUMIFS(SolRaw!$D:$D,SolRaw!$A:$A,$B859,SolRaw!$B:$B,$C859,SolRaw!$C:$C,M$1)/SUMIFS(GraphStats!$G:$G,GraphStats!$A:$A,$B859,GraphStats!$D:$D,M$1)</f>
        <v>3.9007665854333115E-2</v>
      </c>
      <c r="N859" s="1">
        <f t="shared" si="91"/>
        <v>3.8939287190989234E-2</v>
      </c>
      <c r="O859" s="1">
        <f t="shared" si="92"/>
        <v>3.7708486303857598E-2</v>
      </c>
      <c r="P859" s="1">
        <f t="shared" si="93"/>
        <v>3.8498449593463178E-2</v>
      </c>
      <c r="Q859" s="1">
        <f t="shared" si="97"/>
        <v>3.9003275912037144E-2</v>
      </c>
      <c r="R859" s="1">
        <f t="shared" si="94"/>
        <v>3.924702078673957E-2</v>
      </c>
      <c r="S859" s="1">
        <f t="shared" si="95"/>
        <v>4.0396421039443735E-2</v>
      </c>
      <c r="T859" s="1">
        <f t="shared" si="96"/>
        <v>7.9361946367592705E-4</v>
      </c>
    </row>
    <row r="860" spans="1:20" x14ac:dyDescent="0.2">
      <c r="A860" t="str">
        <f>VLOOKUP(B860,GraphStats!$A:$B,2,0)</f>
        <v>ISPD</v>
      </c>
      <c r="B860" t="s">
        <v>62</v>
      </c>
      <c r="C860" t="s">
        <v>157</v>
      </c>
      <c r="D860" s="1">
        <f>SUMIFS(SolRaw!$D:$D,SolRaw!$A:$A,$B860,SolRaw!$B:$B,$C860,SolRaw!$C:$C,D$1)/SUMIFS(GraphStats!$G:$G,GraphStats!$A:$A,$B860,GraphStats!$D:$D,D$1)</f>
        <v>3.8138573013632264E-2</v>
      </c>
      <c r="E860" s="1">
        <f>SUMIFS(SolRaw!$D:$D,SolRaw!$A:$A,$B860,SolRaw!$B:$B,$C860,SolRaw!$C:$C,E$1)/SUMIFS(GraphStats!$G:$G,GraphStats!$A:$A,$B860,GraphStats!$D:$D,E$1)</f>
        <v>4.0044058382577102E-2</v>
      </c>
      <c r="F860" s="1">
        <f>SUMIFS(SolRaw!$D:$D,SolRaw!$A:$A,$B860,SolRaw!$B:$B,$C860,SolRaw!$C:$C,F$1)/SUMIFS(GraphStats!$G:$G,GraphStats!$A:$A,$B860,GraphStats!$D:$D,F$1)</f>
        <v>3.8649283968139256E-2</v>
      </c>
      <c r="G860" s="1">
        <f>SUMIFS(SolRaw!$D:$D,SolRaw!$A:$A,$B860,SolRaw!$B:$B,$C860,SolRaw!$C:$C,G$1)/SUMIFS(GraphStats!$G:$G,GraphStats!$A:$A,$B860,GraphStats!$D:$D,G$1)</f>
        <v>3.6901063237688103E-2</v>
      </c>
      <c r="H860" s="1">
        <f>SUMIFS(SolRaw!$D:$D,SolRaw!$A:$A,$B860,SolRaw!$B:$B,$C860,SolRaw!$C:$C,H$1)/SUMIFS(GraphStats!$G:$G,GraphStats!$A:$A,$B860,GraphStats!$D:$D,H$1)</f>
        <v>3.8257720267367665E-2</v>
      </c>
      <c r="I860" s="1">
        <f>SUMIFS(SolRaw!$D:$D,SolRaw!$A:$A,$B860,SolRaw!$B:$B,$C860,SolRaw!$C:$C,I$1)/SUMIFS(GraphStats!$G:$G,GraphStats!$A:$A,$B860,GraphStats!$D:$D,I$1)</f>
        <v>3.8387751000347151E-2</v>
      </c>
      <c r="J860" s="1">
        <f>SUMIFS(SolRaw!$D:$D,SolRaw!$A:$A,$B860,SolRaw!$B:$B,$C860,SolRaw!$C:$C,J$1)/SUMIFS(GraphStats!$G:$G,GraphStats!$A:$A,$B860,GraphStats!$D:$D,J$1)</f>
        <v>3.8402140652805034E-2</v>
      </c>
      <c r="K860" s="1">
        <f>SUMIFS(SolRaw!$D:$D,SolRaw!$A:$A,$B860,SolRaw!$B:$B,$C860,SolRaw!$C:$C,K$1)/SUMIFS(GraphStats!$G:$G,GraphStats!$A:$A,$B860,GraphStats!$D:$D,K$1)</f>
        <v>3.8218093805193955E-2</v>
      </c>
      <c r="L860" s="1">
        <f>SUMIFS(SolRaw!$D:$D,SolRaw!$A:$A,$B860,SolRaw!$B:$B,$C860,SolRaw!$C:$C,L$1)/SUMIFS(GraphStats!$G:$G,GraphStats!$A:$A,$B860,GraphStats!$D:$D,L$1)</f>
        <v>3.805888227456318E-2</v>
      </c>
      <c r="M860" s="1">
        <f>SUMIFS(SolRaw!$D:$D,SolRaw!$A:$A,$B860,SolRaw!$B:$B,$C860,SolRaw!$C:$C,M$1)/SUMIFS(GraphStats!$G:$G,GraphStats!$A:$A,$B860,GraphStats!$D:$D,M$1)</f>
        <v>3.8814584431375213E-2</v>
      </c>
      <c r="N860" s="1">
        <f t="shared" si="91"/>
        <v>3.8387215103368885E-2</v>
      </c>
      <c r="O860" s="1">
        <f t="shared" si="92"/>
        <v>3.6901063237688103E-2</v>
      </c>
      <c r="P860" s="1">
        <f t="shared" si="93"/>
        <v>3.8158453211522683E-2</v>
      </c>
      <c r="Q860" s="1">
        <f t="shared" si="97"/>
        <v>3.8322735633857408E-2</v>
      </c>
      <c r="R860" s="1">
        <f t="shared" si="94"/>
        <v>3.8587498139305704E-2</v>
      </c>
      <c r="S860" s="1">
        <f t="shared" si="95"/>
        <v>4.0044058382577102E-2</v>
      </c>
      <c r="T860" s="1">
        <f t="shared" si="96"/>
        <v>7.7605275970742311E-4</v>
      </c>
    </row>
    <row r="861" spans="1:20" x14ac:dyDescent="0.2">
      <c r="A861" t="str">
        <f>VLOOKUP(B861,GraphStats!$A:$B,2,0)</f>
        <v>ISPD</v>
      </c>
      <c r="B861" t="s">
        <v>62</v>
      </c>
      <c r="C861" t="s">
        <v>158</v>
      </c>
      <c r="D861" s="1">
        <f>SUMIFS(SolRaw!$D:$D,SolRaw!$A:$A,$B861,SolRaw!$B:$B,$C861,SolRaw!$C:$C,D$1)/SUMIFS(GraphStats!$G:$G,GraphStats!$A:$A,$B861,GraphStats!$D:$D,D$1)</f>
        <v>4.9588219053919601E-2</v>
      </c>
      <c r="E861" s="1">
        <f>SUMIFS(SolRaw!$D:$D,SolRaw!$A:$A,$B861,SolRaw!$B:$B,$C861,SolRaw!$C:$C,E$1)/SUMIFS(GraphStats!$G:$G,GraphStats!$A:$A,$B861,GraphStats!$D:$D,E$1)</f>
        <v>4.9108913992190598E-2</v>
      </c>
      <c r="F861" s="1">
        <f>SUMIFS(SolRaw!$D:$D,SolRaw!$A:$A,$B861,SolRaw!$B:$B,$C861,SolRaw!$C:$C,F$1)/SUMIFS(GraphStats!$G:$G,GraphStats!$A:$A,$B861,GraphStats!$D:$D,F$1)</f>
        <v>4.9106036374261988E-2</v>
      </c>
      <c r="G861" s="1">
        <f>SUMIFS(SolRaw!$D:$D,SolRaw!$A:$A,$B861,SolRaw!$B:$B,$C861,SolRaw!$C:$C,G$1)/SUMIFS(GraphStats!$G:$G,GraphStats!$A:$A,$B861,GraphStats!$D:$D,G$1)</f>
        <v>4.8406188675695523E-2</v>
      </c>
      <c r="H861" s="1">
        <f>SUMIFS(SolRaw!$D:$D,SolRaw!$A:$A,$B861,SolRaw!$B:$B,$C861,SolRaw!$C:$C,H$1)/SUMIFS(GraphStats!$G:$G,GraphStats!$A:$A,$B861,GraphStats!$D:$D,H$1)</f>
        <v>4.8730839783221062E-2</v>
      </c>
      <c r="I861" s="1">
        <f>SUMIFS(SolRaw!$D:$D,SolRaw!$A:$A,$B861,SolRaw!$B:$B,$C861,SolRaw!$C:$C,I$1)/SUMIFS(GraphStats!$G:$G,GraphStats!$A:$A,$B861,GraphStats!$D:$D,I$1)</f>
        <v>4.9749815330564814E-2</v>
      </c>
      <c r="J861" s="1">
        <f>SUMIFS(SolRaw!$D:$D,SolRaw!$A:$A,$B861,SolRaw!$B:$B,$C861,SolRaw!$C:$C,J$1)/SUMIFS(GraphStats!$G:$G,GraphStats!$A:$A,$B861,GraphStats!$D:$D,J$1)</f>
        <v>4.9003493716797276E-2</v>
      </c>
      <c r="K861" s="1">
        <f>SUMIFS(SolRaw!$D:$D,SolRaw!$A:$A,$B861,SolRaw!$B:$B,$C861,SolRaw!$C:$C,K$1)/SUMIFS(GraphStats!$G:$G,GraphStats!$A:$A,$B861,GraphStats!$D:$D,K$1)</f>
        <v>4.9982337934192454E-2</v>
      </c>
      <c r="L861" s="1">
        <f>SUMIFS(SolRaw!$D:$D,SolRaw!$A:$A,$B861,SolRaw!$B:$B,$C861,SolRaw!$C:$C,L$1)/SUMIFS(GraphStats!$G:$G,GraphStats!$A:$A,$B861,GraphStats!$D:$D,L$1)</f>
        <v>4.8689607338511805E-2</v>
      </c>
      <c r="M861" s="1">
        <f>SUMIFS(SolRaw!$D:$D,SolRaw!$A:$A,$B861,SolRaw!$B:$B,$C861,SolRaw!$C:$C,M$1)/SUMIFS(GraphStats!$G:$G,GraphStats!$A:$A,$B861,GraphStats!$D:$D,M$1)</f>
        <v>4.9984605670331736E-2</v>
      </c>
      <c r="N861" s="1">
        <f t="shared" si="91"/>
        <v>4.923500578696869E-2</v>
      </c>
      <c r="O861" s="1">
        <f t="shared" si="92"/>
        <v>4.8406188675695523E-2</v>
      </c>
      <c r="P861" s="1">
        <f t="shared" si="93"/>
        <v>4.8799003266615112E-2</v>
      </c>
      <c r="Q861" s="1">
        <f t="shared" si="97"/>
        <v>4.9107475183226293E-2</v>
      </c>
      <c r="R861" s="1">
        <f t="shared" si="94"/>
        <v>4.9709416261403509E-2</v>
      </c>
      <c r="S861" s="1">
        <f t="shared" si="95"/>
        <v>4.9984605670331736E-2</v>
      </c>
      <c r="T861" s="1">
        <f t="shared" si="96"/>
        <v>5.6123915690117863E-4</v>
      </c>
    </row>
    <row r="862" spans="1:20" x14ac:dyDescent="0.2">
      <c r="A862" t="str">
        <f>VLOOKUP(B862,GraphStats!$A:$B,2,0)</f>
        <v>ISPD</v>
      </c>
      <c r="B862" t="s">
        <v>62</v>
      </c>
      <c r="C862" t="s">
        <v>159</v>
      </c>
      <c r="D862" s="1">
        <f>SUMIFS(SolRaw!$D:$D,SolRaw!$A:$A,$B862,SolRaw!$B:$B,$C862,SolRaw!$C:$C,D$1)/SUMIFS(GraphStats!$G:$G,GraphStats!$A:$A,$B862,GraphStats!$D:$D,D$1)</f>
        <v>4.8585463429372144E-2</v>
      </c>
      <c r="E862" s="1">
        <f>SUMIFS(SolRaw!$D:$D,SolRaw!$A:$A,$B862,SolRaw!$B:$B,$C862,SolRaw!$C:$C,E$1)/SUMIFS(GraphStats!$G:$G,GraphStats!$A:$A,$B862,GraphStats!$D:$D,E$1)</f>
        <v>4.7772545989851957E-2</v>
      </c>
      <c r="F862" s="1">
        <f>SUMIFS(SolRaw!$D:$D,SolRaw!$A:$A,$B862,SolRaw!$B:$B,$C862,SolRaw!$C:$C,F$1)/SUMIFS(GraphStats!$G:$G,GraphStats!$A:$A,$B862,GraphStats!$D:$D,F$1)</f>
        <v>4.8271165922675344E-2</v>
      </c>
      <c r="G862" s="1">
        <f>SUMIFS(SolRaw!$D:$D,SolRaw!$A:$A,$B862,SolRaw!$B:$B,$C862,SolRaw!$C:$C,G$1)/SUMIFS(GraphStats!$G:$G,GraphStats!$A:$A,$B862,GraphStats!$D:$D,G$1)</f>
        <v>4.7405402156786403E-2</v>
      </c>
      <c r="H862" s="1">
        <f>SUMIFS(SolRaw!$D:$D,SolRaw!$A:$A,$B862,SolRaw!$B:$B,$C862,SolRaw!$C:$C,H$1)/SUMIFS(GraphStats!$G:$G,GraphStats!$A:$A,$B862,GraphStats!$D:$D,H$1)</f>
        <v>4.7962601974423431E-2</v>
      </c>
      <c r="I862" s="1">
        <f>SUMIFS(SolRaw!$D:$D,SolRaw!$A:$A,$B862,SolRaw!$B:$B,$C862,SolRaw!$C:$C,I$1)/SUMIFS(GraphStats!$G:$G,GraphStats!$A:$A,$B862,GraphStats!$D:$D,I$1)</f>
        <v>4.8640493635103636E-2</v>
      </c>
      <c r="J862" s="1">
        <f>SUMIFS(SolRaw!$D:$D,SolRaw!$A:$A,$B862,SolRaw!$B:$B,$C862,SolRaw!$C:$C,J$1)/SUMIFS(GraphStats!$G:$G,GraphStats!$A:$A,$B862,GraphStats!$D:$D,J$1)</f>
        <v>4.756890095561124E-2</v>
      </c>
      <c r="K862" s="1">
        <f>SUMIFS(SolRaw!$D:$D,SolRaw!$A:$A,$B862,SolRaw!$B:$B,$C862,SolRaw!$C:$C,K$1)/SUMIFS(GraphStats!$G:$G,GraphStats!$A:$A,$B862,GraphStats!$D:$D,K$1)</f>
        <v>4.8807483482697714E-2</v>
      </c>
      <c r="L862" s="1">
        <f>SUMIFS(SolRaw!$D:$D,SolRaw!$A:$A,$B862,SolRaw!$B:$B,$C862,SolRaw!$C:$C,L$1)/SUMIFS(GraphStats!$G:$G,GraphStats!$A:$A,$B862,GraphStats!$D:$D,L$1)</f>
        <v>4.73389290007327E-2</v>
      </c>
      <c r="M862" s="1">
        <f>SUMIFS(SolRaw!$D:$D,SolRaw!$A:$A,$B862,SolRaw!$B:$B,$C862,SolRaw!$C:$C,M$1)/SUMIFS(GraphStats!$G:$G,GraphStats!$A:$A,$B862,GraphStats!$D:$D,M$1)</f>
        <v>4.892787626089997E-2</v>
      </c>
      <c r="N862" s="1">
        <f t="shared" si="91"/>
        <v>4.8128086280815455E-2</v>
      </c>
      <c r="O862" s="1">
        <f t="shared" si="92"/>
        <v>4.73389290007327E-2</v>
      </c>
      <c r="P862" s="1">
        <f t="shared" si="93"/>
        <v>4.7619812214171421E-2</v>
      </c>
      <c r="Q862" s="1">
        <f t="shared" si="97"/>
        <v>4.8116883948549391E-2</v>
      </c>
      <c r="R862" s="1">
        <f t="shared" si="94"/>
        <v>4.8626736083670762E-2</v>
      </c>
      <c r="S862" s="1">
        <f t="shared" si="95"/>
        <v>4.892787626089997E-2</v>
      </c>
      <c r="T862" s="1">
        <f t="shared" si="96"/>
        <v>5.9675001696687588E-4</v>
      </c>
    </row>
    <row r="863" spans="1:20" x14ac:dyDescent="0.2">
      <c r="A863" t="str">
        <f>VLOOKUP(B863,GraphStats!$A:$B,2,0)</f>
        <v>ISPD</v>
      </c>
      <c r="B863" t="s">
        <v>62</v>
      </c>
      <c r="C863" t="s">
        <v>160</v>
      </c>
      <c r="D863" s="1">
        <f>SUMIFS(SolRaw!$D:$D,SolRaw!$A:$A,$B863,SolRaw!$B:$B,$C863,SolRaw!$C:$C,D$1)/SUMIFS(GraphStats!$G:$G,GraphStats!$A:$A,$B863,GraphStats!$D:$D,D$1)</f>
        <v>7.9986039558058247E-2</v>
      </c>
      <c r="E863" s="1">
        <f>SUMIFS(SolRaw!$D:$D,SolRaw!$A:$A,$B863,SolRaw!$B:$B,$C863,SolRaw!$C:$C,E$1)/SUMIFS(GraphStats!$G:$G,GraphStats!$A:$A,$B863,GraphStats!$D:$D,E$1)</f>
        <v>8.0675387859931932E-2</v>
      </c>
      <c r="F863" s="1">
        <f>SUMIFS(SolRaw!$D:$D,SolRaw!$A:$A,$B863,SolRaw!$B:$B,$C863,SolRaw!$C:$C,F$1)/SUMIFS(GraphStats!$G:$G,GraphStats!$A:$A,$B863,GraphStats!$D:$D,F$1)</f>
        <v>8.0244095248282646E-2</v>
      </c>
      <c r="G863" s="1">
        <f>SUMIFS(SolRaw!$D:$D,SolRaw!$A:$A,$B863,SolRaw!$B:$B,$C863,SolRaw!$C:$C,G$1)/SUMIFS(GraphStats!$G:$G,GraphStats!$A:$A,$B863,GraphStats!$D:$D,G$1)</f>
        <v>7.8228581731334554E-2</v>
      </c>
      <c r="H863" s="1">
        <f>SUMIFS(SolRaw!$D:$D,SolRaw!$A:$A,$B863,SolRaw!$B:$B,$C863,SolRaw!$C:$C,H$1)/SUMIFS(GraphStats!$G:$G,GraphStats!$A:$A,$B863,GraphStats!$D:$D,H$1)</f>
        <v>7.8908997789356505E-2</v>
      </c>
      <c r="I863" s="1">
        <f>SUMIFS(SolRaw!$D:$D,SolRaw!$A:$A,$B863,SolRaw!$B:$B,$C863,SolRaw!$C:$C,I$1)/SUMIFS(GraphStats!$G:$G,GraphStats!$A:$A,$B863,GraphStats!$D:$D,I$1)</f>
        <v>7.9012416572483077E-2</v>
      </c>
      <c r="J863" s="1">
        <f>SUMIFS(SolRaw!$D:$D,SolRaw!$A:$A,$B863,SolRaw!$B:$B,$C863,SolRaw!$C:$C,J$1)/SUMIFS(GraphStats!$G:$G,GraphStats!$A:$A,$B863,GraphStats!$D:$D,J$1)</f>
        <v>7.9686532335825358E-2</v>
      </c>
      <c r="K863" s="1">
        <f>SUMIFS(SolRaw!$D:$D,SolRaw!$A:$A,$B863,SolRaw!$B:$B,$C863,SolRaw!$C:$C,K$1)/SUMIFS(GraphStats!$G:$G,GraphStats!$A:$A,$B863,GraphStats!$D:$D,K$1)</f>
        <v>8.050238764963695E-2</v>
      </c>
      <c r="L863" s="1">
        <f>SUMIFS(SolRaw!$D:$D,SolRaw!$A:$A,$B863,SolRaw!$B:$B,$C863,SolRaw!$C:$C,L$1)/SUMIFS(GraphStats!$G:$G,GraphStats!$A:$A,$B863,GraphStats!$D:$D,L$1)</f>
        <v>7.8910383274534493E-2</v>
      </c>
      <c r="M863" s="1">
        <f>SUMIFS(SolRaw!$D:$D,SolRaw!$A:$A,$B863,SolRaw!$B:$B,$C863,SolRaw!$C:$C,M$1)/SUMIFS(GraphStats!$G:$G,GraphStats!$A:$A,$B863,GraphStats!$D:$D,M$1)</f>
        <v>7.9823513142582805E-2</v>
      </c>
      <c r="N863" s="1">
        <f t="shared" si="91"/>
        <v>7.9597833516202657E-2</v>
      </c>
      <c r="O863" s="1">
        <f t="shared" si="92"/>
        <v>7.8228581731334554E-2</v>
      </c>
      <c r="P863" s="1">
        <f t="shared" si="93"/>
        <v>7.8935891599021646E-2</v>
      </c>
      <c r="Q863" s="1">
        <f t="shared" si="97"/>
        <v>7.9755022739204082E-2</v>
      </c>
      <c r="R863" s="1">
        <f t="shared" si="94"/>
        <v>8.0179581325726543E-2</v>
      </c>
      <c r="S863" s="1">
        <f t="shared" si="95"/>
        <v>8.0675387859931932E-2</v>
      </c>
      <c r="T863" s="1">
        <f t="shared" si="96"/>
        <v>8.0077354389090514E-4</v>
      </c>
    </row>
    <row r="864" spans="1:20" x14ac:dyDescent="0.2">
      <c r="A864" t="str">
        <f>VLOOKUP(B864,GraphStats!$A:$B,2,0)</f>
        <v>ISPD</v>
      </c>
      <c r="B864" t="s">
        <v>62</v>
      </c>
      <c r="C864" t="s">
        <v>161</v>
      </c>
      <c r="D864" s="1">
        <f>SUMIFS(SolRaw!$D:$D,SolRaw!$A:$A,$B864,SolRaw!$B:$B,$C864,SolRaw!$C:$C,D$1)/SUMIFS(GraphStats!$G:$G,GraphStats!$A:$A,$B864,GraphStats!$D:$D,D$1)</f>
        <v>7.3761141005672728E-2</v>
      </c>
      <c r="E864" s="1">
        <f>SUMIFS(SolRaw!$D:$D,SolRaw!$A:$A,$B864,SolRaw!$B:$B,$C864,SolRaw!$C:$C,E$1)/SUMIFS(GraphStats!$G:$G,GraphStats!$A:$A,$B864,GraphStats!$D:$D,E$1)</f>
        <v>7.4058800192102897E-2</v>
      </c>
      <c r="F864" s="1">
        <f>SUMIFS(SolRaw!$D:$D,SolRaw!$A:$A,$B864,SolRaw!$B:$B,$C864,SolRaw!$C:$C,F$1)/SUMIFS(GraphStats!$G:$G,GraphStats!$A:$A,$B864,GraphStats!$D:$D,F$1)</f>
        <v>7.4741777178294416E-2</v>
      </c>
      <c r="G864" s="1">
        <f>SUMIFS(SolRaw!$D:$D,SolRaw!$A:$A,$B864,SolRaw!$B:$B,$C864,SolRaw!$C:$C,G$1)/SUMIFS(GraphStats!$G:$G,GraphStats!$A:$A,$B864,GraphStats!$D:$D,G$1)</f>
        <v>7.2615815562622324E-2</v>
      </c>
      <c r="H864" s="1">
        <f>SUMIFS(SolRaw!$D:$D,SolRaw!$A:$A,$B864,SolRaw!$B:$B,$C864,SolRaw!$C:$C,H$1)/SUMIFS(GraphStats!$G:$G,GraphStats!$A:$A,$B864,GraphStats!$D:$D,H$1)</f>
        <v>7.3560076719258724E-2</v>
      </c>
      <c r="I864" s="1">
        <f>SUMIFS(SolRaw!$D:$D,SolRaw!$A:$A,$B864,SolRaw!$B:$B,$C864,SolRaw!$C:$C,I$1)/SUMIFS(GraphStats!$G:$G,GraphStats!$A:$A,$B864,GraphStats!$D:$D,I$1)</f>
        <v>7.3450147083005971E-2</v>
      </c>
      <c r="J864" s="1">
        <f>SUMIFS(SolRaw!$D:$D,SolRaw!$A:$A,$B864,SolRaw!$B:$B,$C864,SolRaw!$C:$C,J$1)/SUMIFS(GraphStats!$G:$G,GraphStats!$A:$A,$B864,GraphStats!$D:$D,J$1)</f>
        <v>7.4400227862456786E-2</v>
      </c>
      <c r="K864" s="1">
        <f>SUMIFS(SolRaw!$D:$D,SolRaw!$A:$A,$B864,SolRaw!$B:$B,$C864,SolRaw!$C:$C,K$1)/SUMIFS(GraphStats!$G:$G,GraphStats!$A:$A,$B864,GraphStats!$D:$D,K$1)</f>
        <v>7.4743245895205077E-2</v>
      </c>
      <c r="L864" s="1">
        <f>SUMIFS(SolRaw!$D:$D,SolRaw!$A:$A,$B864,SolRaw!$B:$B,$C864,SolRaw!$C:$C,L$1)/SUMIFS(GraphStats!$G:$G,GraphStats!$A:$A,$B864,GraphStats!$D:$D,L$1)</f>
        <v>7.3327753310856794E-2</v>
      </c>
      <c r="M864" s="1">
        <f>SUMIFS(SolRaw!$D:$D,SolRaw!$A:$A,$B864,SolRaw!$B:$B,$C864,SolRaw!$C:$C,M$1)/SUMIFS(GraphStats!$G:$G,GraphStats!$A:$A,$B864,GraphStats!$D:$D,M$1)</f>
        <v>7.3869299531908003E-2</v>
      </c>
      <c r="N864" s="1">
        <f t="shared" si="91"/>
        <v>7.3852828434138387E-2</v>
      </c>
      <c r="O864" s="1">
        <f t="shared" si="92"/>
        <v>7.2615815562622324E-2</v>
      </c>
      <c r="P864" s="1">
        <f t="shared" si="93"/>
        <v>7.3477629492069152E-2</v>
      </c>
      <c r="Q864" s="1">
        <f t="shared" si="97"/>
        <v>7.3815220268790366E-2</v>
      </c>
      <c r="R864" s="1">
        <f t="shared" si="94"/>
        <v>7.4314870944868314E-2</v>
      </c>
      <c r="S864" s="1">
        <f t="shared" si="95"/>
        <v>7.4743245895205077E-2</v>
      </c>
      <c r="T864" s="1">
        <f t="shared" si="96"/>
        <v>6.6563103493452996E-4</v>
      </c>
    </row>
    <row r="865" spans="1:20" x14ac:dyDescent="0.2">
      <c r="A865" t="str">
        <f>VLOOKUP(B865,GraphStats!$A:$B,2,0)</f>
        <v>ISPD</v>
      </c>
      <c r="B865" t="s">
        <v>62</v>
      </c>
      <c r="C865" t="s">
        <v>162</v>
      </c>
      <c r="D865" s="1">
        <f>SUMIFS(SolRaw!$D:$D,SolRaw!$A:$A,$B865,SolRaw!$B:$B,$C865,SolRaw!$C:$C,D$1)/SUMIFS(GraphStats!$G:$G,GraphStats!$A:$A,$B865,GraphStats!$D:$D,D$1)</f>
        <v>8.3549077725281418E-2</v>
      </c>
      <c r="E865" s="1">
        <f>SUMIFS(SolRaw!$D:$D,SolRaw!$A:$A,$B865,SolRaw!$B:$B,$C865,SolRaw!$C:$C,E$1)/SUMIFS(GraphStats!$G:$G,GraphStats!$A:$A,$B865,GraphStats!$D:$D,E$1)</f>
        <v>8.4112881334697548E-2</v>
      </c>
      <c r="F865" s="1">
        <f>SUMIFS(SolRaw!$D:$D,SolRaw!$A:$A,$B865,SolRaw!$B:$B,$C865,SolRaw!$C:$C,F$1)/SUMIFS(GraphStats!$G:$G,GraphStats!$A:$A,$B865,GraphStats!$D:$D,F$1)</f>
        <v>8.3387904292538603E-2</v>
      </c>
      <c r="G865" s="1">
        <f>SUMIFS(SolRaw!$D:$D,SolRaw!$A:$A,$B865,SolRaw!$B:$B,$C865,SolRaw!$C:$C,G$1)/SUMIFS(GraphStats!$G:$G,GraphStats!$A:$A,$B865,GraphStats!$D:$D,G$1)</f>
        <v>8.2202984591023237E-2</v>
      </c>
      <c r="H865" s="1">
        <f>SUMIFS(SolRaw!$D:$D,SolRaw!$A:$A,$B865,SolRaw!$B:$B,$C865,SolRaw!$C:$C,H$1)/SUMIFS(GraphStats!$G:$G,GraphStats!$A:$A,$B865,GraphStats!$D:$D,H$1)</f>
        <v>8.3264958426314498E-2</v>
      </c>
      <c r="I865" s="1">
        <f>SUMIFS(SolRaw!$D:$D,SolRaw!$A:$A,$B865,SolRaw!$B:$B,$C865,SolRaw!$C:$C,I$1)/SUMIFS(GraphStats!$G:$G,GraphStats!$A:$A,$B865,GraphStats!$D:$D,I$1)</f>
        <v>8.2870245903992779E-2</v>
      </c>
      <c r="J865" s="1">
        <f>SUMIFS(SolRaw!$D:$D,SolRaw!$A:$A,$B865,SolRaw!$B:$B,$C865,SolRaw!$C:$C,J$1)/SUMIFS(GraphStats!$G:$G,GraphStats!$A:$A,$B865,GraphStats!$D:$D,J$1)</f>
        <v>8.3117534695456075E-2</v>
      </c>
      <c r="K865" s="1">
        <f>SUMIFS(SolRaw!$D:$D,SolRaw!$A:$A,$B865,SolRaw!$B:$B,$C865,SolRaw!$C:$C,K$1)/SUMIFS(GraphStats!$G:$G,GraphStats!$A:$A,$B865,GraphStats!$D:$D,K$1)</f>
        <v>8.4859030548832343E-2</v>
      </c>
      <c r="L865" s="1">
        <f>SUMIFS(SolRaw!$D:$D,SolRaw!$A:$A,$B865,SolRaw!$B:$B,$C865,SolRaw!$C:$C,L$1)/SUMIFS(GraphStats!$G:$G,GraphStats!$A:$A,$B865,GraphStats!$D:$D,L$1)</f>
        <v>8.2889408647991838E-2</v>
      </c>
      <c r="M865" s="1">
        <f>SUMIFS(SolRaw!$D:$D,SolRaw!$A:$A,$B865,SolRaw!$B:$B,$C865,SolRaw!$C:$C,M$1)/SUMIFS(GraphStats!$G:$G,GraphStats!$A:$A,$B865,GraphStats!$D:$D,M$1)</f>
        <v>8.3818211231076717E-2</v>
      </c>
      <c r="N865" s="1">
        <f t="shared" si="91"/>
        <v>8.340722373972051E-2</v>
      </c>
      <c r="O865" s="1">
        <f t="shared" si="92"/>
        <v>8.2202984591023237E-2</v>
      </c>
      <c r="P865" s="1">
        <f t="shared" si="93"/>
        <v>8.2946440159857901E-2</v>
      </c>
      <c r="Q865" s="1">
        <f t="shared" si="97"/>
        <v>8.332643135942655E-2</v>
      </c>
      <c r="R865" s="1">
        <f t="shared" si="94"/>
        <v>8.3750927854627899E-2</v>
      </c>
      <c r="S865" s="1">
        <f t="shared" si="95"/>
        <v>8.4859030548832343E-2</v>
      </c>
      <c r="T865" s="1">
        <f t="shared" si="96"/>
        <v>7.3831120500683124E-4</v>
      </c>
    </row>
    <row r="866" spans="1:20" x14ac:dyDescent="0.2">
      <c r="A866" t="str">
        <f>VLOOKUP(B866,GraphStats!$A:$B,2,0)</f>
        <v>ISPD</v>
      </c>
      <c r="B866" t="s">
        <v>65</v>
      </c>
      <c r="C866" t="s">
        <v>136</v>
      </c>
      <c r="D866" s="1">
        <f>SUMIFS(SolRaw!$D:$D,SolRaw!$A:$A,$B866,SolRaw!$B:$B,$C866,SolRaw!$C:$C,D$1)/SUMIFS(GraphStats!$G:$G,GraphStats!$A:$A,$B866,GraphStats!$D:$D,D$1)</f>
        <v>8.3379814577523179E-2</v>
      </c>
      <c r="E866" s="1">
        <f>SUMIFS(SolRaw!$D:$D,SolRaw!$A:$A,$B866,SolRaw!$B:$B,$C866,SolRaw!$C:$C,E$1)/SUMIFS(GraphStats!$G:$G,GraphStats!$A:$A,$B866,GraphStats!$D:$D,E$1)</f>
        <v>8.159554066618202E-2</v>
      </c>
      <c r="F866" s="1">
        <f>SUMIFS(SolRaw!$D:$D,SolRaw!$A:$A,$B866,SolRaw!$B:$B,$C866,SolRaw!$C:$C,F$1)/SUMIFS(GraphStats!$G:$G,GraphStats!$A:$A,$B866,GraphStats!$D:$D,F$1)</f>
        <v>8.241106293012318E-2</v>
      </c>
      <c r="G866" s="1">
        <f>SUMIFS(SolRaw!$D:$D,SolRaw!$A:$A,$B866,SolRaw!$B:$B,$C866,SolRaw!$C:$C,G$1)/SUMIFS(GraphStats!$G:$G,GraphStats!$A:$A,$B866,GraphStats!$D:$D,G$1)</f>
        <v>8.1688578746469356E-2</v>
      </c>
      <c r="H866" s="1">
        <f>SUMIFS(SolRaw!$D:$D,SolRaw!$A:$A,$B866,SolRaw!$B:$B,$C866,SolRaw!$C:$C,H$1)/SUMIFS(GraphStats!$G:$G,GraphStats!$A:$A,$B866,GraphStats!$D:$D,H$1)</f>
        <v>8.2788515895723017E-2</v>
      </c>
      <c r="I866" s="1">
        <f>SUMIFS(SolRaw!$D:$D,SolRaw!$A:$A,$B866,SolRaw!$B:$B,$C866,SolRaw!$C:$C,I$1)/SUMIFS(GraphStats!$G:$G,GraphStats!$A:$A,$B866,GraphStats!$D:$D,I$1)</f>
        <v>8.2350097963904398E-2</v>
      </c>
      <c r="J866" s="1">
        <f>SUMIFS(SolRaw!$D:$D,SolRaw!$A:$A,$B866,SolRaw!$B:$B,$C866,SolRaw!$C:$C,J$1)/SUMIFS(GraphStats!$G:$G,GraphStats!$A:$A,$B866,GraphStats!$D:$D,J$1)</f>
        <v>8.2693490766623856E-2</v>
      </c>
      <c r="K866" s="1">
        <f>SUMIFS(SolRaw!$D:$D,SolRaw!$A:$A,$B866,SolRaw!$B:$B,$C866,SolRaw!$C:$C,K$1)/SUMIFS(GraphStats!$G:$G,GraphStats!$A:$A,$B866,GraphStats!$D:$D,K$1)</f>
        <v>8.2098672136456871E-2</v>
      </c>
      <c r="L866" s="1">
        <f>SUMIFS(SolRaw!$D:$D,SolRaw!$A:$A,$B866,SolRaw!$B:$B,$C866,SolRaw!$C:$C,L$1)/SUMIFS(GraphStats!$G:$G,GraphStats!$A:$A,$B866,GraphStats!$D:$D,L$1)</f>
        <v>8.0582781571105683E-2</v>
      </c>
      <c r="M866" s="1">
        <f>SUMIFS(SolRaw!$D:$D,SolRaw!$A:$A,$B866,SolRaw!$B:$B,$C866,SolRaw!$C:$C,M$1)/SUMIFS(GraphStats!$G:$G,GraphStats!$A:$A,$B866,GraphStats!$D:$D,M$1)</f>
        <v>8.1857763625905106E-2</v>
      </c>
      <c r="N866" s="1">
        <f t="shared" si="91"/>
        <v>8.2144631888001668E-2</v>
      </c>
      <c r="O866" s="1">
        <f t="shared" si="92"/>
        <v>8.0582781571105683E-2</v>
      </c>
      <c r="P866" s="1">
        <f t="shared" si="93"/>
        <v>8.173087496632829E-2</v>
      </c>
      <c r="Q866" s="1">
        <f t="shared" si="97"/>
        <v>8.2224385050180634E-2</v>
      </c>
      <c r="R866" s="1">
        <f t="shared" si="94"/>
        <v>8.2622883807498687E-2</v>
      </c>
      <c r="S866" s="1">
        <f t="shared" si="95"/>
        <v>8.3379814577523179E-2</v>
      </c>
      <c r="T866" s="1">
        <f t="shared" si="96"/>
        <v>7.7373398513797724E-4</v>
      </c>
    </row>
    <row r="867" spans="1:20" x14ac:dyDescent="0.2">
      <c r="A867" t="str">
        <f>VLOOKUP(B867,GraphStats!$A:$B,2,0)</f>
        <v>ISPD</v>
      </c>
      <c r="B867" t="s">
        <v>65</v>
      </c>
      <c r="C867" t="s">
        <v>137</v>
      </c>
      <c r="D867" s="1">
        <f>SUMIFS(SolRaw!$D:$D,SolRaw!$A:$A,$B867,SolRaw!$B:$B,$C867,SolRaw!$C:$C,D$1)/SUMIFS(GraphStats!$G:$G,GraphStats!$A:$A,$B867,GraphStats!$D:$D,D$1)</f>
        <v>7.8189708083429343E-2</v>
      </c>
      <c r="E867" s="1">
        <f>SUMIFS(SolRaw!$D:$D,SolRaw!$A:$A,$B867,SolRaw!$B:$B,$C867,SolRaw!$C:$C,E$1)/SUMIFS(GraphStats!$G:$G,GraphStats!$A:$A,$B867,GraphStats!$D:$D,E$1)</f>
        <v>7.6651271552979391E-2</v>
      </c>
      <c r="F867" s="1">
        <f>SUMIFS(SolRaw!$D:$D,SolRaw!$A:$A,$B867,SolRaw!$B:$B,$C867,SolRaw!$C:$C,F$1)/SUMIFS(GraphStats!$G:$G,GraphStats!$A:$A,$B867,GraphStats!$D:$D,F$1)</f>
        <v>7.7446982935300848E-2</v>
      </c>
      <c r="G867" s="1">
        <f>SUMIFS(SolRaw!$D:$D,SolRaw!$A:$A,$B867,SolRaw!$B:$B,$C867,SolRaw!$C:$C,G$1)/SUMIFS(GraphStats!$G:$G,GraphStats!$A:$A,$B867,GraphStats!$D:$D,G$1)</f>
        <v>7.6307118674788482E-2</v>
      </c>
      <c r="H867" s="1">
        <f>SUMIFS(SolRaw!$D:$D,SolRaw!$A:$A,$B867,SolRaw!$B:$B,$C867,SolRaw!$C:$C,H$1)/SUMIFS(GraphStats!$G:$G,GraphStats!$A:$A,$B867,GraphStats!$D:$D,H$1)</f>
        <v>7.7871133953885785E-2</v>
      </c>
      <c r="I867" s="1">
        <f>SUMIFS(SolRaw!$D:$D,SolRaw!$A:$A,$B867,SolRaw!$B:$B,$C867,SolRaw!$C:$C,I$1)/SUMIFS(GraphStats!$G:$G,GraphStats!$A:$A,$B867,GraphStats!$D:$D,I$1)</f>
        <v>7.7020343693627605E-2</v>
      </c>
      <c r="J867" s="1">
        <f>SUMIFS(SolRaw!$D:$D,SolRaw!$A:$A,$B867,SolRaw!$B:$B,$C867,SolRaw!$C:$C,J$1)/SUMIFS(GraphStats!$G:$G,GraphStats!$A:$A,$B867,GraphStats!$D:$D,J$1)</f>
        <v>7.7385513690868074E-2</v>
      </c>
      <c r="K867" s="1">
        <f>SUMIFS(SolRaw!$D:$D,SolRaw!$A:$A,$B867,SolRaw!$B:$B,$C867,SolRaw!$C:$C,K$1)/SUMIFS(GraphStats!$G:$G,GraphStats!$A:$A,$B867,GraphStats!$D:$D,K$1)</f>
        <v>7.7203929612436578E-2</v>
      </c>
      <c r="L867" s="1">
        <f>SUMIFS(SolRaw!$D:$D,SolRaw!$A:$A,$B867,SolRaw!$B:$B,$C867,SolRaw!$C:$C,L$1)/SUMIFS(GraphStats!$G:$G,GraphStats!$A:$A,$B867,GraphStats!$D:$D,L$1)</f>
        <v>7.5340591529327608E-2</v>
      </c>
      <c r="M867" s="1">
        <f>SUMIFS(SolRaw!$D:$D,SolRaw!$A:$A,$B867,SolRaw!$B:$B,$C867,SolRaw!$C:$C,M$1)/SUMIFS(GraphStats!$G:$G,GraphStats!$A:$A,$B867,GraphStats!$D:$D,M$1)</f>
        <v>7.654937512253028E-2</v>
      </c>
      <c r="N867" s="1">
        <f t="shared" si="91"/>
        <v>7.699659688491739E-2</v>
      </c>
      <c r="O867" s="1">
        <f t="shared" si="92"/>
        <v>7.5340591529327608E-2</v>
      </c>
      <c r="P867" s="1">
        <f t="shared" si="93"/>
        <v>7.6574849230142558E-2</v>
      </c>
      <c r="Q867" s="1">
        <f t="shared" si="97"/>
        <v>7.7112136653032098E-2</v>
      </c>
      <c r="R867" s="1">
        <f t="shared" si="94"/>
        <v>7.7431615624192651E-2</v>
      </c>
      <c r="S867" s="1">
        <f t="shared" si="95"/>
        <v>7.8189708083429343E-2</v>
      </c>
      <c r="T867" s="1">
        <f t="shared" si="96"/>
        <v>8.2482152236341695E-4</v>
      </c>
    </row>
    <row r="868" spans="1:20" x14ac:dyDescent="0.2">
      <c r="A868" t="str">
        <f>VLOOKUP(B868,GraphStats!$A:$B,2,0)</f>
        <v>ISPD</v>
      </c>
      <c r="B868" t="s">
        <v>65</v>
      </c>
      <c r="C868" t="s">
        <v>138</v>
      </c>
      <c r="D868" s="1">
        <f>SUMIFS(SolRaw!$D:$D,SolRaw!$A:$A,$B868,SolRaw!$B:$B,$C868,SolRaw!$C:$C,D$1)/SUMIFS(GraphStats!$G:$G,GraphStats!$A:$A,$B868,GraphStats!$D:$D,D$1)</f>
        <v>4.7204126242341361E-2</v>
      </c>
      <c r="E868" s="1">
        <f>SUMIFS(SolRaw!$D:$D,SolRaw!$A:$A,$B868,SolRaw!$B:$B,$C868,SolRaw!$C:$C,E$1)/SUMIFS(GraphStats!$G:$G,GraphStats!$A:$A,$B868,GraphStats!$D:$D,E$1)</f>
        <v>4.7760086459993918E-2</v>
      </c>
      <c r="F868" s="1">
        <f>SUMIFS(SolRaw!$D:$D,SolRaw!$A:$A,$B868,SolRaw!$B:$B,$C868,SolRaw!$C:$C,F$1)/SUMIFS(GraphStats!$G:$G,GraphStats!$A:$A,$B868,GraphStats!$D:$D,F$1)</f>
        <v>4.7703492762065022E-2</v>
      </c>
      <c r="G868" s="1">
        <f>SUMIFS(SolRaw!$D:$D,SolRaw!$A:$A,$B868,SolRaw!$B:$B,$C868,SolRaw!$C:$C,G$1)/SUMIFS(GraphStats!$G:$G,GraphStats!$A:$A,$B868,GraphStats!$D:$D,G$1)</f>
        <v>4.6886024818586107E-2</v>
      </c>
      <c r="H868" s="1">
        <f>SUMIFS(SolRaw!$D:$D,SolRaw!$A:$A,$B868,SolRaw!$B:$B,$C868,SolRaw!$C:$C,H$1)/SUMIFS(GraphStats!$G:$G,GraphStats!$A:$A,$B868,GraphStats!$D:$D,H$1)</f>
        <v>4.7324676669730593E-2</v>
      </c>
      <c r="I868" s="1">
        <f>SUMIFS(SolRaw!$D:$D,SolRaw!$A:$A,$B868,SolRaw!$B:$B,$C868,SolRaw!$C:$C,I$1)/SUMIFS(GraphStats!$G:$G,GraphStats!$A:$A,$B868,GraphStats!$D:$D,I$1)</f>
        <v>4.7115459308297157E-2</v>
      </c>
      <c r="J868" s="1">
        <f>SUMIFS(SolRaw!$D:$D,SolRaw!$A:$A,$B868,SolRaw!$B:$B,$C868,SolRaw!$C:$C,J$1)/SUMIFS(GraphStats!$G:$G,GraphStats!$A:$A,$B868,GraphStats!$D:$D,J$1)</f>
        <v>4.762285085210409E-2</v>
      </c>
      <c r="K868" s="1">
        <f>SUMIFS(SolRaw!$D:$D,SolRaw!$A:$A,$B868,SolRaw!$B:$B,$C868,SolRaw!$C:$C,K$1)/SUMIFS(GraphStats!$G:$G,GraphStats!$A:$A,$B868,GraphStats!$D:$D,K$1)</f>
        <v>4.7466263629493688E-2</v>
      </c>
      <c r="L868" s="1">
        <f>SUMIFS(SolRaw!$D:$D,SolRaw!$A:$A,$B868,SolRaw!$B:$B,$C868,SolRaw!$C:$C,L$1)/SUMIFS(GraphStats!$G:$G,GraphStats!$A:$A,$B868,GraphStats!$D:$D,L$1)</f>
        <v>4.6839280443162205E-2</v>
      </c>
      <c r="M868" s="1">
        <f>SUMIFS(SolRaw!$D:$D,SolRaw!$A:$A,$B868,SolRaw!$B:$B,$C868,SolRaw!$C:$C,M$1)/SUMIFS(GraphStats!$G:$G,GraphStats!$A:$A,$B868,GraphStats!$D:$D,M$1)</f>
        <v>4.7254136945220619E-2</v>
      </c>
      <c r="N868" s="1">
        <f t="shared" si="91"/>
        <v>4.7317639813099478E-2</v>
      </c>
      <c r="O868" s="1">
        <f t="shared" si="92"/>
        <v>4.6839280443162205E-2</v>
      </c>
      <c r="P868" s="1">
        <f t="shared" si="93"/>
        <v>4.7137626041808212E-2</v>
      </c>
      <c r="Q868" s="1">
        <f t="shared" si="97"/>
        <v>4.7289406807475606E-2</v>
      </c>
      <c r="R868" s="1">
        <f t="shared" si="94"/>
        <v>4.7583704046451486E-2</v>
      </c>
      <c r="S868" s="1">
        <f t="shared" si="95"/>
        <v>4.7760086459993918E-2</v>
      </c>
      <c r="T868" s="1">
        <f t="shared" si="96"/>
        <v>3.2194684858898726E-4</v>
      </c>
    </row>
    <row r="869" spans="1:20" x14ac:dyDescent="0.2">
      <c r="A869" t="str">
        <f>VLOOKUP(B869,GraphStats!$A:$B,2,0)</f>
        <v>ISPD</v>
      </c>
      <c r="B869" t="s">
        <v>65</v>
      </c>
      <c r="C869" t="s">
        <v>139</v>
      </c>
      <c r="D869" s="1">
        <f>SUMIFS(SolRaw!$D:$D,SolRaw!$A:$A,$B869,SolRaw!$B:$B,$C869,SolRaw!$C:$C,D$1)/SUMIFS(GraphStats!$G:$G,GraphStats!$A:$A,$B869,GraphStats!$D:$D,D$1)</f>
        <v>4.6064887099031969E-2</v>
      </c>
      <c r="E869" s="1">
        <f>SUMIFS(SolRaw!$D:$D,SolRaw!$A:$A,$B869,SolRaw!$B:$B,$C869,SolRaw!$C:$C,E$1)/SUMIFS(GraphStats!$G:$G,GraphStats!$A:$A,$B869,GraphStats!$D:$D,E$1)</f>
        <v>4.6552062592893802E-2</v>
      </c>
      <c r="F869" s="1">
        <f>SUMIFS(SolRaw!$D:$D,SolRaw!$A:$A,$B869,SolRaw!$B:$B,$C869,SolRaw!$C:$C,F$1)/SUMIFS(GraphStats!$G:$G,GraphStats!$A:$A,$B869,GraphStats!$D:$D,F$1)</f>
        <v>4.7084331111254936E-2</v>
      </c>
      <c r="G869" s="1">
        <f>SUMIFS(SolRaw!$D:$D,SolRaw!$A:$A,$B869,SolRaw!$B:$B,$C869,SolRaw!$C:$C,G$1)/SUMIFS(GraphStats!$G:$G,GraphStats!$A:$A,$B869,GraphStats!$D:$D,G$1)</f>
        <v>4.6504100827933534E-2</v>
      </c>
      <c r="H869" s="1">
        <f>SUMIFS(SolRaw!$D:$D,SolRaw!$A:$A,$B869,SolRaw!$B:$B,$C869,SolRaw!$C:$C,H$1)/SUMIFS(GraphStats!$G:$G,GraphStats!$A:$A,$B869,GraphStats!$D:$D,H$1)</f>
        <v>4.6211307173465554E-2</v>
      </c>
      <c r="I869" s="1">
        <f>SUMIFS(SolRaw!$D:$D,SolRaw!$A:$A,$B869,SolRaw!$B:$B,$C869,SolRaw!$C:$C,I$1)/SUMIFS(GraphStats!$G:$G,GraphStats!$A:$A,$B869,GraphStats!$D:$D,I$1)</f>
        <v>4.7607436625553473E-2</v>
      </c>
      <c r="J869" s="1">
        <f>SUMIFS(SolRaw!$D:$D,SolRaw!$A:$A,$B869,SolRaw!$B:$B,$C869,SolRaw!$C:$C,J$1)/SUMIFS(GraphStats!$G:$G,GraphStats!$A:$A,$B869,GraphStats!$D:$D,J$1)</f>
        <v>4.6681704855752106E-2</v>
      </c>
      <c r="K869" s="1">
        <f>SUMIFS(SolRaw!$D:$D,SolRaw!$A:$A,$B869,SolRaw!$B:$B,$C869,SolRaw!$C:$C,K$1)/SUMIFS(GraphStats!$G:$G,GraphStats!$A:$A,$B869,GraphStats!$D:$D,K$1)</f>
        <v>4.6555111734859114E-2</v>
      </c>
      <c r="L869" s="1">
        <f>SUMIFS(SolRaw!$D:$D,SolRaw!$A:$A,$B869,SolRaw!$B:$B,$C869,SolRaw!$C:$C,L$1)/SUMIFS(GraphStats!$G:$G,GraphStats!$A:$A,$B869,GraphStats!$D:$D,L$1)</f>
        <v>4.6585035303445883E-2</v>
      </c>
      <c r="M869" s="1">
        <f>SUMIFS(SolRaw!$D:$D,SolRaw!$A:$A,$B869,SolRaw!$B:$B,$C869,SolRaw!$C:$C,M$1)/SUMIFS(GraphStats!$G:$G,GraphStats!$A:$A,$B869,GraphStats!$D:$D,M$1)</f>
        <v>4.6377304915645311E-2</v>
      </c>
      <c r="N869" s="1">
        <f t="shared" si="91"/>
        <v>4.6622328223983558E-2</v>
      </c>
      <c r="O869" s="1">
        <f t="shared" si="92"/>
        <v>4.6064887099031969E-2</v>
      </c>
      <c r="P869" s="1">
        <f t="shared" si="93"/>
        <v>4.6409003893717368E-2</v>
      </c>
      <c r="Q869" s="1">
        <f t="shared" si="97"/>
        <v>4.6553587163876461E-2</v>
      </c>
      <c r="R869" s="1">
        <f t="shared" si="94"/>
        <v>4.665753746767555E-2</v>
      </c>
      <c r="S869" s="1">
        <f t="shared" si="95"/>
        <v>4.7607436625553473E-2</v>
      </c>
      <c r="T869" s="1">
        <f t="shared" si="96"/>
        <v>4.4120415316089385E-4</v>
      </c>
    </row>
    <row r="870" spans="1:20" x14ac:dyDescent="0.2">
      <c r="A870" t="str">
        <f>VLOOKUP(B870,GraphStats!$A:$B,2,0)</f>
        <v>ISPD</v>
      </c>
      <c r="B870" t="s">
        <v>65</v>
      </c>
      <c r="C870" t="s">
        <v>140</v>
      </c>
      <c r="D870" s="1">
        <f>SUMIFS(SolRaw!$D:$D,SolRaw!$A:$A,$B870,SolRaw!$B:$B,$C870,SolRaw!$C:$C,D$1)/SUMIFS(GraphStats!$G:$G,GraphStats!$A:$A,$B870,GraphStats!$D:$D,D$1)</f>
        <v>4.6058426385553845E-2</v>
      </c>
      <c r="E870" s="1">
        <f>SUMIFS(SolRaw!$D:$D,SolRaw!$A:$A,$B870,SolRaw!$B:$B,$C870,SolRaw!$C:$C,E$1)/SUMIFS(GraphStats!$G:$G,GraphStats!$A:$A,$B870,GraphStats!$D:$D,E$1)</f>
        <v>4.6703065576281316E-2</v>
      </c>
      <c r="F870" s="1">
        <f>SUMIFS(SolRaw!$D:$D,SolRaw!$A:$A,$B870,SolRaw!$B:$B,$C870,SolRaw!$C:$C,F$1)/SUMIFS(GraphStats!$G:$G,GraphStats!$A:$A,$B870,GraphStats!$D:$D,F$1)</f>
        <v>4.7069229607576639E-2</v>
      </c>
      <c r="G870" s="1">
        <f>SUMIFS(SolRaw!$D:$D,SolRaw!$A:$A,$B870,SolRaw!$B:$B,$C870,SolRaw!$C:$C,G$1)/SUMIFS(GraphStats!$G:$G,GraphStats!$A:$A,$B870,GraphStats!$D:$D,G$1)</f>
        <v>4.6439367948161912E-2</v>
      </c>
      <c r="H870" s="1">
        <f>SUMIFS(SolRaw!$D:$D,SolRaw!$A:$A,$B870,SolRaw!$B:$B,$C870,SolRaw!$C:$C,H$1)/SUMIFS(GraphStats!$G:$G,GraphStats!$A:$A,$B870,GraphStats!$D:$D,H$1)</f>
        <v>4.599769558406587E-2</v>
      </c>
      <c r="I870" s="1">
        <f>SUMIFS(SolRaw!$D:$D,SolRaw!$A:$A,$B870,SolRaw!$B:$B,$C870,SolRaw!$C:$C,I$1)/SUMIFS(GraphStats!$G:$G,GraphStats!$A:$A,$B870,GraphStats!$D:$D,I$1)</f>
        <v>4.7350658990669696E-2</v>
      </c>
      <c r="J870" s="1">
        <f>SUMIFS(SolRaw!$D:$D,SolRaw!$A:$A,$B870,SolRaw!$B:$B,$C870,SolRaw!$C:$C,J$1)/SUMIFS(GraphStats!$G:$G,GraphStats!$A:$A,$B870,GraphStats!$D:$D,J$1)</f>
        <v>4.6202497490637109E-2</v>
      </c>
      <c r="K870" s="1">
        <f>SUMIFS(SolRaw!$D:$D,SolRaw!$A:$A,$B870,SolRaw!$B:$B,$C870,SolRaw!$C:$C,K$1)/SUMIFS(GraphStats!$G:$G,GraphStats!$A:$A,$B870,GraphStats!$D:$D,K$1)</f>
        <v>4.6900572168843788E-2</v>
      </c>
      <c r="L870" s="1">
        <f>SUMIFS(SolRaw!$D:$D,SolRaw!$A:$A,$B870,SolRaw!$B:$B,$C870,SolRaw!$C:$C,L$1)/SUMIFS(GraphStats!$G:$G,GraphStats!$A:$A,$B870,GraphStats!$D:$D,L$1)</f>
        <v>4.6287697767167471E-2</v>
      </c>
      <c r="M870" s="1">
        <f>SUMIFS(SolRaw!$D:$D,SolRaw!$A:$A,$B870,SolRaw!$B:$B,$C870,SolRaw!$C:$C,M$1)/SUMIFS(GraphStats!$G:$G,GraphStats!$A:$A,$B870,GraphStats!$D:$D,M$1)</f>
        <v>4.6472097567491294E-2</v>
      </c>
      <c r="N870" s="1">
        <f t="shared" si="91"/>
        <v>4.6548130908644889E-2</v>
      </c>
      <c r="O870" s="1">
        <f t="shared" si="92"/>
        <v>4.599769558406587E-2</v>
      </c>
      <c r="P870" s="1">
        <f t="shared" si="93"/>
        <v>4.62237975597697E-2</v>
      </c>
      <c r="Q870" s="1">
        <f t="shared" si="97"/>
        <v>4.6455732757826607E-2</v>
      </c>
      <c r="R870" s="1">
        <f t="shared" si="94"/>
        <v>4.6851195520703173E-2</v>
      </c>
      <c r="S870" s="1">
        <f t="shared" si="95"/>
        <v>4.7350658990669696E-2</v>
      </c>
      <c r="T870" s="1">
        <f t="shared" si="96"/>
        <v>4.486402502670028E-4</v>
      </c>
    </row>
    <row r="871" spans="1:20" x14ac:dyDescent="0.2">
      <c r="A871" t="str">
        <f>VLOOKUP(B871,GraphStats!$A:$B,2,0)</f>
        <v>ISPD</v>
      </c>
      <c r="B871" t="s">
        <v>65</v>
      </c>
      <c r="C871" t="s">
        <v>141</v>
      </c>
      <c r="D871" s="1">
        <f>SUMIFS(SolRaw!$D:$D,SolRaw!$A:$A,$B871,SolRaw!$B:$B,$C871,SolRaw!$C:$C,D$1)/SUMIFS(GraphStats!$G:$G,GraphStats!$A:$A,$B871,GraphStats!$D:$D,D$1)</f>
        <v>5.0916882921103919E-2</v>
      </c>
      <c r="E871" s="1">
        <f>SUMIFS(SolRaw!$D:$D,SolRaw!$A:$A,$B871,SolRaw!$B:$B,$C871,SolRaw!$C:$C,E$1)/SUMIFS(GraphStats!$G:$G,GraphStats!$A:$A,$B871,GraphStats!$D:$D,E$1)</f>
        <v>5.041558178213721E-2</v>
      </c>
      <c r="F871" s="1">
        <f>SUMIFS(SolRaw!$D:$D,SolRaw!$A:$A,$B871,SolRaw!$B:$B,$C871,SolRaw!$C:$C,F$1)/SUMIFS(GraphStats!$G:$G,GraphStats!$A:$A,$B871,GraphStats!$D:$D,F$1)</f>
        <v>5.1463767177960432E-2</v>
      </c>
      <c r="G871" s="1">
        <f>SUMIFS(SolRaw!$D:$D,SolRaw!$A:$A,$B871,SolRaw!$B:$B,$C871,SolRaw!$C:$C,G$1)/SUMIFS(GraphStats!$G:$G,GraphStats!$A:$A,$B871,GraphStats!$D:$D,G$1)</f>
        <v>5.0463595307297771E-2</v>
      </c>
      <c r="H871" s="1">
        <f>SUMIFS(SolRaw!$D:$D,SolRaw!$A:$A,$B871,SolRaw!$B:$B,$C871,SolRaw!$C:$C,H$1)/SUMIFS(GraphStats!$G:$G,GraphStats!$A:$A,$B871,GraphStats!$D:$D,H$1)</f>
        <v>5.1542966137168848E-2</v>
      </c>
      <c r="I871" s="1">
        <f>SUMIFS(SolRaw!$D:$D,SolRaw!$A:$A,$B871,SolRaw!$B:$B,$C871,SolRaw!$C:$C,I$1)/SUMIFS(GraphStats!$G:$G,GraphStats!$A:$A,$B871,GraphStats!$D:$D,I$1)</f>
        <v>5.0645612339136364E-2</v>
      </c>
      <c r="J871" s="1">
        <f>SUMIFS(SolRaw!$D:$D,SolRaw!$A:$A,$B871,SolRaw!$B:$B,$C871,SolRaw!$C:$C,J$1)/SUMIFS(GraphStats!$G:$G,GraphStats!$A:$A,$B871,GraphStats!$D:$D,J$1)</f>
        <v>4.9878579214920185E-2</v>
      </c>
      <c r="K871" s="1">
        <f>SUMIFS(SolRaw!$D:$D,SolRaw!$A:$A,$B871,SolRaw!$B:$B,$C871,SolRaw!$C:$C,K$1)/SUMIFS(GraphStats!$G:$G,GraphStats!$A:$A,$B871,GraphStats!$D:$D,K$1)</f>
        <v>5.1080643420058296E-2</v>
      </c>
      <c r="L871" s="1">
        <f>SUMIFS(SolRaw!$D:$D,SolRaw!$A:$A,$B871,SolRaw!$B:$B,$C871,SolRaw!$C:$C,L$1)/SUMIFS(GraphStats!$G:$G,GraphStats!$A:$A,$B871,GraphStats!$D:$D,L$1)</f>
        <v>5.0493515671627319E-2</v>
      </c>
      <c r="M871" s="1">
        <f>SUMIFS(SolRaw!$D:$D,SolRaw!$A:$A,$B871,SolRaw!$B:$B,$C871,SolRaw!$C:$C,M$1)/SUMIFS(GraphStats!$G:$G,GraphStats!$A:$A,$B871,GraphStats!$D:$D,M$1)</f>
        <v>5.0914425933546045E-2</v>
      </c>
      <c r="N871" s="1">
        <f t="shared" si="91"/>
        <v>5.0781556990495635E-2</v>
      </c>
      <c r="O871" s="1">
        <f t="shared" si="92"/>
        <v>4.9878579214920185E-2</v>
      </c>
      <c r="P871" s="1">
        <f t="shared" si="93"/>
        <v>5.0471075398380159E-2</v>
      </c>
      <c r="Q871" s="1">
        <f t="shared" si="97"/>
        <v>5.0780019136341205E-2</v>
      </c>
      <c r="R871" s="1">
        <f t="shared" si="94"/>
        <v>5.1039703295319705E-2</v>
      </c>
      <c r="S871" s="1">
        <f t="shared" si="95"/>
        <v>5.1542966137168848E-2</v>
      </c>
      <c r="T871" s="1">
        <f t="shared" si="96"/>
        <v>5.0798399824929382E-4</v>
      </c>
    </row>
    <row r="872" spans="1:20" x14ac:dyDescent="0.2">
      <c r="A872" t="str">
        <f>VLOOKUP(B872,GraphStats!$A:$B,2,0)</f>
        <v>ISPD</v>
      </c>
      <c r="B872" t="s">
        <v>65</v>
      </c>
      <c r="C872" t="s">
        <v>142</v>
      </c>
      <c r="D872" s="1">
        <f>SUMIFS(SolRaw!$D:$D,SolRaw!$A:$A,$B872,SolRaw!$B:$B,$C872,SolRaw!$C:$C,D$1)/SUMIFS(GraphStats!$G:$G,GraphStats!$A:$A,$B872,GraphStats!$D:$D,D$1)</f>
        <v>4.5843069269616343E-2</v>
      </c>
      <c r="E872" s="1">
        <f>SUMIFS(SolRaw!$D:$D,SolRaw!$A:$A,$B872,SolRaw!$B:$B,$C872,SolRaw!$C:$C,E$1)/SUMIFS(GraphStats!$G:$G,GraphStats!$A:$A,$B872,GraphStats!$D:$D,E$1)</f>
        <v>4.6530490738124153E-2</v>
      </c>
      <c r="F872" s="1">
        <f>SUMIFS(SolRaw!$D:$D,SolRaw!$A:$A,$B872,SolRaw!$B:$B,$C872,SolRaw!$C:$C,F$1)/SUMIFS(GraphStats!$G:$G,GraphStats!$A:$A,$B872,GraphStats!$D:$D,F$1)</f>
        <v>4.6847021767738875E-2</v>
      </c>
      <c r="G872" s="1">
        <f>SUMIFS(SolRaw!$D:$D,SolRaw!$A:$A,$B872,SolRaw!$B:$B,$C872,SolRaw!$C:$C,G$1)/SUMIFS(GraphStats!$G:$G,GraphStats!$A:$A,$B872,GraphStats!$D:$D,G$1)</f>
        <v>4.6117861311962854E-2</v>
      </c>
      <c r="H872" s="1">
        <f>SUMIFS(SolRaw!$D:$D,SolRaw!$A:$A,$B872,SolRaw!$B:$B,$C872,SolRaw!$C:$C,H$1)/SUMIFS(GraphStats!$G:$G,GraphStats!$A:$A,$B872,GraphStats!$D:$D,H$1)</f>
        <v>4.5661095503799695E-2</v>
      </c>
      <c r="I872" s="1">
        <f>SUMIFS(SolRaw!$D:$D,SolRaw!$A:$A,$B872,SolRaw!$B:$B,$C872,SolRaw!$C:$C,I$1)/SUMIFS(GraphStats!$G:$G,GraphStats!$A:$A,$B872,GraphStats!$D:$D,I$1)</f>
        <v>4.6619166400538585E-2</v>
      </c>
      <c r="J872" s="1">
        <f>SUMIFS(SolRaw!$D:$D,SolRaw!$A:$A,$B872,SolRaw!$B:$B,$C872,SolRaw!$C:$C,J$1)/SUMIFS(GraphStats!$G:$G,GraphStats!$A:$A,$B872,GraphStats!$D:$D,J$1)</f>
        <v>4.6260779467475421E-2</v>
      </c>
      <c r="K872" s="1">
        <f>SUMIFS(SolRaw!$D:$D,SolRaw!$A:$A,$B872,SolRaw!$B:$B,$C872,SolRaw!$C:$C,K$1)/SUMIFS(GraphStats!$G:$G,GraphStats!$A:$A,$B872,GraphStats!$D:$D,K$1)</f>
        <v>4.604555759473173E-2</v>
      </c>
      <c r="L872" s="1">
        <f>SUMIFS(SolRaw!$D:$D,SolRaw!$A:$A,$B872,SolRaw!$B:$B,$C872,SolRaw!$C:$C,L$1)/SUMIFS(GraphStats!$G:$G,GraphStats!$A:$A,$B872,GraphStats!$D:$D,L$1)</f>
        <v>4.6046380346419773E-2</v>
      </c>
      <c r="M872" s="1">
        <f>SUMIFS(SolRaw!$D:$D,SolRaw!$A:$A,$B872,SolRaw!$B:$B,$C872,SolRaw!$C:$C,M$1)/SUMIFS(GraphStats!$G:$G,GraphStats!$A:$A,$B872,GraphStats!$D:$D,M$1)</f>
        <v>4.6349297995781726E-2</v>
      </c>
      <c r="N872" s="1">
        <f t="shared" si="91"/>
        <v>4.6232072039618918E-2</v>
      </c>
      <c r="O872" s="1">
        <f t="shared" si="92"/>
        <v>4.5661095503799695E-2</v>
      </c>
      <c r="P872" s="1">
        <f t="shared" si="93"/>
        <v>4.6045763282653737E-2</v>
      </c>
      <c r="Q872" s="1">
        <f t="shared" si="97"/>
        <v>4.6189320389719138E-2</v>
      </c>
      <c r="R872" s="1">
        <f t="shared" si="94"/>
        <v>4.6485192552538544E-2</v>
      </c>
      <c r="S872" s="1">
        <f t="shared" si="95"/>
        <v>4.6847021767738875E-2</v>
      </c>
      <c r="T872" s="1">
        <f t="shared" si="96"/>
        <v>3.6381855461095782E-4</v>
      </c>
    </row>
    <row r="873" spans="1:20" x14ac:dyDescent="0.2">
      <c r="A873" t="str">
        <f>VLOOKUP(B873,GraphStats!$A:$B,2,0)</f>
        <v>ISPD</v>
      </c>
      <c r="B873" t="s">
        <v>65</v>
      </c>
      <c r="C873" t="s">
        <v>143</v>
      </c>
      <c r="D873" s="1">
        <f>SUMIFS(SolRaw!$D:$D,SolRaw!$A:$A,$B873,SolRaw!$B:$B,$C873,SolRaw!$C:$C,D$1)/SUMIFS(GraphStats!$G:$G,GraphStats!$A:$A,$B873,GraphStats!$D:$D,D$1)</f>
        <v>5.0096372309382034E-2</v>
      </c>
      <c r="E873" s="1">
        <f>SUMIFS(SolRaw!$D:$D,SolRaw!$A:$A,$B873,SolRaw!$B:$B,$C873,SolRaw!$C:$C,E$1)/SUMIFS(GraphStats!$G:$G,GraphStats!$A:$A,$B873,GraphStats!$D:$D,E$1)</f>
        <v>5.0221435089210405E-2</v>
      </c>
      <c r="F873" s="1">
        <f>SUMIFS(SolRaw!$D:$D,SolRaw!$A:$A,$B873,SolRaw!$B:$B,$C873,SolRaw!$C:$C,F$1)/SUMIFS(GraphStats!$G:$G,GraphStats!$A:$A,$B873,GraphStats!$D:$D,F$1)</f>
        <v>5.0337626475093308E-2</v>
      </c>
      <c r="G873" s="1">
        <f>SUMIFS(SolRaw!$D:$D,SolRaw!$A:$A,$B873,SolRaw!$B:$B,$C873,SolRaw!$C:$C,G$1)/SUMIFS(GraphStats!$G:$G,GraphStats!$A:$A,$B873,GraphStats!$D:$D,G$1)</f>
        <v>4.9516337499973029E-2</v>
      </c>
      <c r="H873" s="1">
        <f>SUMIFS(SolRaw!$D:$D,SolRaw!$A:$A,$B873,SolRaw!$B:$B,$C873,SolRaw!$C:$C,H$1)/SUMIFS(GraphStats!$G:$G,GraphStats!$A:$A,$B873,GraphStats!$D:$D,H$1)</f>
        <v>5.1102796801436159E-2</v>
      </c>
      <c r="I873" s="1">
        <f>SUMIFS(SolRaw!$D:$D,SolRaw!$A:$A,$B873,SolRaw!$B:$B,$C873,SolRaw!$C:$C,I$1)/SUMIFS(GraphStats!$G:$G,GraphStats!$A:$A,$B873,GraphStats!$D:$D,I$1)</f>
        <v>5.0030640692565964E-2</v>
      </c>
      <c r="J873" s="1">
        <f>SUMIFS(SolRaw!$D:$D,SolRaw!$A:$A,$B873,SolRaw!$B:$B,$C873,SolRaw!$C:$C,J$1)/SUMIFS(GraphStats!$G:$G,GraphStats!$A:$A,$B873,GraphStats!$D:$D,J$1)</f>
        <v>4.959580369766764E-2</v>
      </c>
      <c r="K873" s="1">
        <f>SUMIFS(SolRaw!$D:$D,SolRaw!$A:$A,$B873,SolRaw!$B:$B,$C873,SolRaw!$C:$C,K$1)/SUMIFS(GraphStats!$G:$G,GraphStats!$A:$A,$B873,GraphStats!$D:$D,K$1)</f>
        <v>5.0210514951959412E-2</v>
      </c>
      <c r="L873" s="1">
        <f>SUMIFS(SolRaw!$D:$D,SolRaw!$A:$A,$B873,SolRaw!$B:$B,$C873,SolRaw!$C:$C,L$1)/SUMIFS(GraphStats!$G:$G,GraphStats!$A:$A,$B873,GraphStats!$D:$D,L$1)</f>
        <v>4.9911768318039125E-2</v>
      </c>
      <c r="M873" s="1">
        <f>SUMIFS(SolRaw!$D:$D,SolRaw!$A:$A,$B873,SolRaw!$B:$B,$C873,SolRaw!$C:$C,M$1)/SUMIFS(GraphStats!$G:$G,GraphStats!$A:$A,$B873,GraphStats!$D:$D,M$1)</f>
        <v>5.0016050119460288E-2</v>
      </c>
      <c r="N873" s="1">
        <f t="shared" si="91"/>
        <v>5.0103934595478739E-2</v>
      </c>
      <c r="O873" s="1">
        <f t="shared" si="92"/>
        <v>4.9516337499973029E-2</v>
      </c>
      <c r="P873" s="1">
        <f t="shared" si="93"/>
        <v>4.9937838768394416E-2</v>
      </c>
      <c r="Q873" s="1">
        <f t="shared" si="97"/>
        <v>5.0063506500973999E-2</v>
      </c>
      <c r="R873" s="1">
        <f t="shared" si="94"/>
        <v>5.0218705054897658E-2</v>
      </c>
      <c r="S873" s="1">
        <f t="shared" si="95"/>
        <v>5.1102796801436159E-2</v>
      </c>
      <c r="T873" s="1">
        <f t="shared" si="96"/>
        <v>4.3856476009123465E-4</v>
      </c>
    </row>
    <row r="874" spans="1:20" x14ac:dyDescent="0.2">
      <c r="A874" t="str">
        <f>VLOOKUP(B874,GraphStats!$A:$B,2,0)</f>
        <v>ISPD</v>
      </c>
      <c r="B874" t="s">
        <v>65</v>
      </c>
      <c r="C874" t="s">
        <v>144</v>
      </c>
      <c r="D874" s="1">
        <f>SUMIFS(SolRaw!$D:$D,SolRaw!$A:$A,$B874,SolRaw!$B:$B,$C874,SolRaw!$C:$C,D$1)/SUMIFS(GraphStats!$G:$G,GraphStats!$A:$A,$B874,GraphStats!$D:$D,D$1)</f>
        <v>4.5444658605131957E-2</v>
      </c>
      <c r="E874" s="1">
        <f>SUMIFS(SolRaw!$D:$D,SolRaw!$A:$A,$B874,SolRaw!$B:$B,$C874,SolRaw!$C:$C,E$1)/SUMIFS(GraphStats!$G:$G,GraphStats!$A:$A,$B874,GraphStats!$D:$D,E$1)</f>
        <v>4.618318387633287E-2</v>
      </c>
      <c r="F874" s="1">
        <f>SUMIFS(SolRaw!$D:$D,SolRaw!$A:$A,$B874,SolRaw!$B:$B,$C874,SolRaw!$C:$C,F$1)/SUMIFS(GraphStats!$G:$G,GraphStats!$A:$A,$B874,GraphStats!$D:$D,F$1)</f>
        <v>4.6348672146355144E-2</v>
      </c>
      <c r="G874" s="1">
        <f>SUMIFS(SolRaw!$D:$D,SolRaw!$A:$A,$B874,SolRaw!$B:$B,$C874,SolRaw!$C:$C,G$1)/SUMIFS(GraphStats!$G:$G,GraphStats!$A:$A,$B874,GraphStats!$D:$D,G$1)</f>
        <v>4.5800670201081903E-2</v>
      </c>
      <c r="H874" s="1">
        <f>SUMIFS(SolRaw!$D:$D,SolRaw!$A:$A,$B874,SolRaw!$B:$B,$C874,SolRaw!$C:$C,H$1)/SUMIFS(GraphStats!$G:$G,GraphStats!$A:$A,$B874,GraphStats!$D:$D,H$1)</f>
        <v>4.5274868488622486E-2</v>
      </c>
      <c r="I874" s="1">
        <f>SUMIFS(SolRaw!$D:$D,SolRaw!$A:$A,$B874,SolRaw!$B:$B,$C874,SolRaw!$C:$C,I$1)/SUMIFS(GraphStats!$G:$G,GraphStats!$A:$A,$B874,GraphStats!$D:$D,I$1)</f>
        <v>4.6213500893327236E-2</v>
      </c>
      <c r="J874" s="1">
        <f>SUMIFS(SolRaw!$D:$D,SolRaw!$A:$A,$B874,SolRaw!$B:$B,$C874,SolRaw!$C:$C,J$1)/SUMIFS(GraphStats!$G:$G,GraphStats!$A:$A,$B874,GraphStats!$D:$D,J$1)</f>
        <v>4.5911087606445557E-2</v>
      </c>
      <c r="K874" s="1">
        <f>SUMIFS(SolRaw!$D:$D,SolRaw!$A:$A,$B874,SolRaw!$B:$B,$C874,SolRaw!$C:$C,K$1)/SUMIFS(GraphStats!$G:$G,GraphStats!$A:$A,$B874,GraphStats!$D:$D,K$1)</f>
        <v>4.6442837093814096E-2</v>
      </c>
      <c r="L874" s="1">
        <f>SUMIFS(SolRaw!$D:$D,SolRaw!$A:$A,$B874,SolRaw!$B:$B,$C874,SolRaw!$C:$C,L$1)/SUMIFS(GraphStats!$G:$G,GraphStats!$A:$A,$B874,GraphStats!$D:$D,L$1)</f>
        <v>4.5871856140343316E-2</v>
      </c>
      <c r="M874" s="1">
        <f>SUMIFS(SolRaw!$D:$D,SolRaw!$A:$A,$B874,SolRaw!$B:$B,$C874,SolRaw!$C:$C,M$1)/SUMIFS(GraphStats!$G:$G,GraphStats!$A:$A,$B874,GraphStats!$D:$D,M$1)</f>
        <v>4.5666360026800468E-2</v>
      </c>
      <c r="N874" s="1">
        <f t="shared" si="91"/>
        <v>4.5915769507825513E-2</v>
      </c>
      <c r="O874" s="1">
        <f t="shared" si="92"/>
        <v>4.5274868488622486E-2</v>
      </c>
      <c r="P874" s="1">
        <f t="shared" si="93"/>
        <v>4.569993757037083E-2</v>
      </c>
      <c r="Q874" s="1">
        <f t="shared" si="97"/>
        <v>4.5891471873394436E-2</v>
      </c>
      <c r="R874" s="1">
        <f t="shared" si="94"/>
        <v>4.6205921639078648E-2</v>
      </c>
      <c r="S874" s="1">
        <f t="shared" si="95"/>
        <v>4.6442837093814096E-2</v>
      </c>
      <c r="T874" s="1">
        <f t="shared" si="96"/>
        <v>3.8520733230836283E-4</v>
      </c>
    </row>
    <row r="875" spans="1:20" x14ac:dyDescent="0.2">
      <c r="A875" t="str">
        <f>VLOOKUP(B875,GraphStats!$A:$B,2,0)</f>
        <v>ISPD</v>
      </c>
      <c r="B875" t="s">
        <v>65</v>
      </c>
      <c r="C875" t="s">
        <v>145</v>
      </c>
      <c r="D875" s="1">
        <f>SUMIFS(SolRaw!$D:$D,SolRaw!$A:$A,$B875,SolRaw!$B:$B,$C875,SolRaw!$C:$C,D$1)/SUMIFS(GraphStats!$G:$G,GraphStats!$A:$A,$B875,GraphStats!$D:$D,D$1)</f>
        <v>4.9672118790985154E-2</v>
      </c>
      <c r="E875" s="1">
        <f>SUMIFS(SolRaw!$D:$D,SolRaw!$A:$A,$B875,SolRaw!$B:$B,$C875,SolRaw!$C:$C,E$1)/SUMIFS(GraphStats!$G:$G,GraphStats!$A:$A,$B875,GraphStats!$D:$D,E$1)</f>
        <v>4.9574279446121056E-2</v>
      </c>
      <c r="F875" s="1">
        <f>SUMIFS(SolRaw!$D:$D,SolRaw!$A:$A,$B875,SolRaw!$B:$B,$C875,SolRaw!$C:$C,F$1)/SUMIFS(GraphStats!$G:$G,GraphStats!$A:$A,$B875,GraphStats!$D:$D,F$1)</f>
        <v>5.0115418635255538E-2</v>
      </c>
      <c r="G875" s="1">
        <f>SUMIFS(SolRaw!$D:$D,SolRaw!$A:$A,$B875,SolRaw!$B:$B,$C875,SolRaw!$C:$C,G$1)/SUMIFS(GraphStats!$G:$G,GraphStats!$A:$A,$B875,GraphStats!$D:$D,G$1)</f>
        <v>4.9332927673953433E-2</v>
      </c>
      <c r="H875" s="1">
        <f>SUMIFS(SolRaw!$D:$D,SolRaw!$A:$A,$B875,SolRaw!$B:$B,$C875,SolRaw!$C:$C,H$1)/SUMIFS(GraphStats!$G:$G,GraphStats!$A:$A,$B875,GraphStats!$D:$D,H$1)</f>
        <v>5.0416650483970503E-2</v>
      </c>
      <c r="I875" s="1">
        <f>SUMIFS(SolRaw!$D:$D,SolRaw!$A:$A,$B875,SolRaw!$B:$B,$C875,SolRaw!$C:$C,I$1)/SUMIFS(GraphStats!$G:$G,GraphStats!$A:$A,$B875,GraphStats!$D:$D,I$1)</f>
        <v>5.0017693921059217E-2</v>
      </c>
      <c r="J875" s="1">
        <f>SUMIFS(SolRaw!$D:$D,SolRaw!$A:$A,$B875,SolRaw!$B:$B,$C875,SolRaw!$C:$C,J$1)/SUMIFS(GraphStats!$G:$G,GraphStats!$A:$A,$B875,GraphStats!$D:$D,J$1)</f>
        <v>4.9179195492860456E-2</v>
      </c>
      <c r="K875" s="1">
        <f>SUMIFS(SolRaw!$D:$D,SolRaw!$A:$A,$B875,SolRaw!$B:$B,$C875,SolRaw!$C:$C,K$1)/SUMIFS(GraphStats!$G:$G,GraphStats!$A:$A,$B875,GraphStats!$D:$D,K$1)</f>
        <v>5.0281766166468747E-2</v>
      </c>
      <c r="L875" s="1">
        <f>SUMIFS(SolRaw!$D:$D,SolRaw!$A:$A,$B875,SolRaw!$B:$B,$C875,SolRaw!$C:$C,L$1)/SUMIFS(GraphStats!$G:$G,GraphStats!$A:$A,$B875,GraphStats!$D:$D,L$1)</f>
        <v>5.0010880830131929E-2</v>
      </c>
      <c r="M875" s="1">
        <f>SUMIFS(SolRaw!$D:$D,SolRaw!$A:$A,$B875,SolRaw!$B:$B,$C875,SolRaw!$C:$C,M$1)/SUMIFS(GraphStats!$G:$G,GraphStats!$A:$A,$B875,GraphStats!$D:$D,M$1)</f>
        <v>4.9731672163922346E-2</v>
      </c>
      <c r="N875" s="1">
        <f t="shared" si="91"/>
        <v>4.9833260360472836E-2</v>
      </c>
      <c r="O875" s="1">
        <f t="shared" si="92"/>
        <v>4.9179195492860456E-2</v>
      </c>
      <c r="P875" s="1">
        <f t="shared" si="93"/>
        <v>4.959873928233708E-2</v>
      </c>
      <c r="Q875" s="1">
        <f t="shared" si="97"/>
        <v>4.9871276497027134E-2</v>
      </c>
      <c r="R875" s="1">
        <f t="shared" si="94"/>
        <v>5.0090987456706454E-2</v>
      </c>
      <c r="S875" s="1">
        <f t="shared" si="95"/>
        <v>5.0416650483970503E-2</v>
      </c>
      <c r="T875" s="1">
        <f t="shared" si="96"/>
        <v>4.0389369958578687E-4</v>
      </c>
    </row>
    <row r="876" spans="1:20" x14ac:dyDescent="0.2">
      <c r="A876" t="str">
        <f>VLOOKUP(B876,GraphStats!$A:$B,2,0)</f>
        <v>ISPD</v>
      </c>
      <c r="B876" t="s">
        <v>65</v>
      </c>
      <c r="C876" t="s">
        <v>146</v>
      </c>
      <c r="D876" s="1">
        <f>SUMIFS(SolRaw!$D:$D,SolRaw!$A:$A,$B876,SolRaw!$B:$B,$C876,SolRaw!$C:$C,D$1)/SUMIFS(GraphStats!$G:$G,GraphStats!$A:$A,$B876,GraphStats!$D:$D,D$1)</f>
        <v>4.9112190289547643E-2</v>
      </c>
      <c r="E876" s="1">
        <f>SUMIFS(SolRaw!$D:$D,SolRaw!$A:$A,$B876,SolRaw!$B:$B,$C876,SolRaw!$C:$C,E$1)/SUMIFS(GraphStats!$G:$G,GraphStats!$A:$A,$B876,GraphStats!$D:$D,E$1)</f>
        <v>4.8935752544939565E-2</v>
      </c>
      <c r="F876" s="1">
        <f>SUMIFS(SolRaw!$D:$D,SolRaw!$A:$A,$B876,SolRaw!$B:$B,$C876,SolRaw!$C:$C,F$1)/SUMIFS(GraphStats!$G:$G,GraphStats!$A:$A,$B876,GraphStats!$D:$D,F$1)</f>
        <v>4.9282678575280993E-2</v>
      </c>
      <c r="G876" s="1">
        <f>SUMIFS(SolRaw!$D:$D,SolRaw!$A:$A,$B876,SolRaw!$B:$B,$C876,SolRaw!$C:$C,G$1)/SUMIFS(GraphStats!$G:$G,GraphStats!$A:$A,$B876,GraphStats!$D:$D,G$1)</f>
        <v>4.8959634733937073E-2</v>
      </c>
      <c r="H876" s="1">
        <f>SUMIFS(SolRaw!$D:$D,SolRaw!$A:$A,$B876,SolRaw!$B:$B,$C876,SolRaw!$C:$C,H$1)/SUMIFS(GraphStats!$G:$G,GraphStats!$A:$A,$B876,GraphStats!$D:$D,H$1)</f>
        <v>4.8921369358172692E-2</v>
      </c>
      <c r="I876" s="1">
        <f>SUMIFS(SolRaw!$D:$D,SolRaw!$A:$A,$B876,SolRaw!$B:$B,$C876,SolRaw!$C:$C,I$1)/SUMIFS(GraphStats!$G:$G,GraphStats!$A:$A,$B876,GraphStats!$D:$D,I$1)</f>
        <v>4.9107104325084798E-2</v>
      </c>
      <c r="J876" s="1">
        <f>SUMIFS(SolRaw!$D:$D,SolRaw!$A:$A,$B876,SolRaw!$B:$B,$C876,SolRaw!$C:$C,J$1)/SUMIFS(GraphStats!$G:$G,GraphStats!$A:$A,$B876,GraphStats!$D:$D,J$1)</f>
        <v>4.8121485542831854E-2</v>
      </c>
      <c r="K876" s="1">
        <f>SUMIFS(SolRaw!$D:$D,SolRaw!$A:$A,$B876,SolRaw!$B:$B,$C876,SolRaw!$C:$C,K$1)/SUMIFS(GraphStats!$G:$G,GraphStats!$A:$A,$B876,GraphStats!$D:$D,K$1)</f>
        <v>4.9025153837849507E-2</v>
      </c>
      <c r="L876" s="1">
        <f>SUMIFS(SolRaw!$D:$D,SolRaw!$A:$A,$B876,SolRaw!$B:$B,$C876,SolRaw!$C:$C,L$1)/SUMIFS(GraphStats!$G:$G,GraphStats!$A:$A,$B876,GraphStats!$D:$D,L$1)</f>
        <v>4.8642697239285611E-2</v>
      </c>
      <c r="M876" s="1">
        <f>SUMIFS(SolRaw!$D:$D,SolRaw!$A:$A,$B876,SolRaw!$B:$B,$C876,SolRaw!$C:$C,M$1)/SUMIFS(GraphStats!$G:$G,GraphStats!$A:$A,$B876,GraphStats!$D:$D,M$1)</f>
        <v>4.9111211170021395E-2</v>
      </c>
      <c r="N876" s="1">
        <f t="shared" si="91"/>
        <v>4.8921927761695114E-2</v>
      </c>
      <c r="O876" s="1">
        <f t="shared" si="92"/>
        <v>4.8121485542831854E-2</v>
      </c>
      <c r="P876" s="1">
        <f t="shared" si="93"/>
        <v>4.8924965154864414E-2</v>
      </c>
      <c r="Q876" s="1">
        <f t="shared" si="97"/>
        <v>4.899239428589329E-2</v>
      </c>
      <c r="R876" s="1">
        <f t="shared" si="94"/>
        <v>4.9110184458787245E-2</v>
      </c>
      <c r="S876" s="1">
        <f t="shared" si="95"/>
        <v>4.9282678575280993E-2</v>
      </c>
      <c r="T876" s="1">
        <f t="shared" si="96"/>
        <v>3.2785597323758823E-4</v>
      </c>
    </row>
    <row r="877" spans="1:20" x14ac:dyDescent="0.2">
      <c r="A877" t="str">
        <f>VLOOKUP(B877,GraphStats!$A:$B,2,0)</f>
        <v>ISPD</v>
      </c>
      <c r="B877" t="s">
        <v>65</v>
      </c>
      <c r="C877" t="s">
        <v>147</v>
      </c>
      <c r="D877" s="1">
        <f>SUMIFS(SolRaw!$D:$D,SolRaw!$A:$A,$B877,SolRaw!$B:$B,$C877,SolRaw!$C:$C,D$1)/SUMIFS(GraphStats!$G:$G,GraphStats!$A:$A,$B877,GraphStats!$D:$D,D$1)</f>
        <v>4.8644865347963258E-2</v>
      </c>
      <c r="E877" s="1">
        <f>SUMIFS(SolRaw!$D:$D,SolRaw!$A:$A,$B877,SolRaw!$B:$B,$C877,SolRaw!$C:$C,E$1)/SUMIFS(GraphStats!$G:$G,GraphStats!$A:$A,$B877,GraphStats!$D:$D,E$1)</f>
        <v>4.8370569949974872E-2</v>
      </c>
      <c r="F877" s="1">
        <f>SUMIFS(SolRaw!$D:$D,SolRaw!$A:$A,$B877,SolRaw!$B:$B,$C877,SolRaw!$C:$C,F$1)/SUMIFS(GraphStats!$G:$G,GraphStats!$A:$A,$B877,GraphStats!$D:$D,F$1)</f>
        <v>4.8762755377213987E-2</v>
      </c>
      <c r="G877" s="1">
        <f>SUMIFS(SolRaw!$D:$D,SolRaw!$A:$A,$B877,SolRaw!$B:$B,$C877,SolRaw!$C:$C,G$1)/SUMIFS(GraphStats!$G:$G,GraphStats!$A:$A,$B877,GraphStats!$D:$D,G$1)</f>
        <v>4.8221679904540578E-2</v>
      </c>
      <c r="H877" s="1">
        <f>SUMIFS(SolRaw!$D:$D,SolRaw!$A:$A,$B877,SolRaw!$B:$B,$C877,SolRaw!$C:$C,H$1)/SUMIFS(GraphStats!$G:$G,GraphStats!$A:$A,$B877,GraphStats!$D:$D,H$1)</f>
        <v>4.7682853678218957E-2</v>
      </c>
      <c r="I877" s="1">
        <f>SUMIFS(SolRaw!$D:$D,SolRaw!$A:$A,$B877,SolRaw!$B:$B,$C877,SolRaw!$C:$C,I$1)/SUMIFS(GraphStats!$G:$G,GraphStats!$A:$A,$B877,GraphStats!$D:$D,I$1)</f>
        <v>4.8151201028836778E-2</v>
      </c>
      <c r="J877" s="1">
        <f>SUMIFS(SolRaw!$D:$D,SolRaw!$A:$A,$B877,SolRaw!$B:$B,$C877,SolRaw!$C:$C,J$1)/SUMIFS(GraphStats!$G:$G,GraphStats!$A:$A,$B877,GraphStats!$D:$D,J$1)</f>
        <v>4.8244525271712732E-2</v>
      </c>
      <c r="K877" s="1">
        <f>SUMIFS(SolRaw!$D:$D,SolRaw!$A:$A,$B877,SolRaw!$B:$B,$C877,SolRaw!$C:$C,K$1)/SUMIFS(GraphStats!$G:$G,GraphStats!$A:$A,$B877,GraphStats!$D:$D,K$1)</f>
        <v>4.8692648170139262E-2</v>
      </c>
      <c r="L877" s="1">
        <f>SUMIFS(SolRaw!$D:$D,SolRaw!$A:$A,$B877,SolRaw!$B:$B,$C877,SolRaw!$C:$C,L$1)/SUMIFS(GraphStats!$G:$G,GraphStats!$A:$A,$B877,GraphStats!$D:$D,L$1)</f>
        <v>4.8151443918477803E-2</v>
      </c>
      <c r="M877" s="1">
        <f>SUMIFS(SolRaw!$D:$D,SolRaw!$A:$A,$B877,SolRaw!$B:$B,$C877,SolRaw!$C:$C,M$1)/SUMIFS(GraphStats!$G:$G,GraphStats!$A:$A,$B877,GraphStats!$D:$D,M$1)</f>
        <v>4.8102962054932343E-2</v>
      </c>
      <c r="N877" s="1">
        <f t="shared" si="91"/>
        <v>4.8302550470201058E-2</v>
      </c>
      <c r="O877" s="1">
        <f t="shared" si="92"/>
        <v>4.7682853678218957E-2</v>
      </c>
      <c r="P877" s="1">
        <f t="shared" si="93"/>
        <v>4.8151261751247038E-2</v>
      </c>
      <c r="Q877" s="1">
        <f t="shared" si="97"/>
        <v>4.8233102588126658E-2</v>
      </c>
      <c r="R877" s="1">
        <f t="shared" si="94"/>
        <v>4.8576291498466165E-2</v>
      </c>
      <c r="S877" s="1">
        <f t="shared" si="95"/>
        <v>4.8762755377213987E-2</v>
      </c>
      <c r="T877" s="1">
        <f t="shared" si="96"/>
        <v>3.2749509954418791E-4</v>
      </c>
    </row>
    <row r="878" spans="1:20" x14ac:dyDescent="0.2">
      <c r="A878" t="str">
        <f>VLOOKUP(B878,GraphStats!$A:$B,2,0)</f>
        <v>ISPD</v>
      </c>
      <c r="B878" t="s">
        <v>65</v>
      </c>
      <c r="C878" t="s">
        <v>148</v>
      </c>
      <c r="D878" s="1">
        <f>SUMIFS(SolRaw!$D:$D,SolRaw!$A:$A,$B878,SolRaw!$B:$B,$C878,SolRaw!$C:$C,D$1)/SUMIFS(GraphStats!$G:$G,GraphStats!$A:$A,$B878,GraphStats!$D:$D,D$1)</f>
        <v>4.701891912263511E-2</v>
      </c>
      <c r="E878" s="1">
        <f>SUMIFS(SolRaw!$D:$D,SolRaw!$A:$A,$B878,SolRaw!$B:$B,$C878,SolRaw!$C:$C,E$1)/SUMIFS(GraphStats!$G:$G,GraphStats!$A:$A,$B878,GraphStats!$D:$D,E$1)</f>
        <v>4.7289820026015658E-2</v>
      </c>
      <c r="F878" s="1">
        <f>SUMIFS(SolRaw!$D:$D,SolRaw!$A:$A,$B878,SolRaw!$B:$B,$C878,SolRaw!$C:$C,F$1)/SUMIFS(GraphStats!$G:$G,GraphStats!$A:$A,$B878,GraphStats!$D:$D,F$1)</f>
        <v>4.7546005652277089E-2</v>
      </c>
      <c r="G878" s="1">
        <f>SUMIFS(SolRaw!$D:$D,SolRaw!$A:$A,$B878,SolRaw!$B:$B,$C878,SolRaw!$C:$C,G$1)/SUMIFS(GraphStats!$G:$G,GraphStats!$A:$A,$B878,GraphStats!$D:$D,G$1)</f>
        <v>4.701549057812935E-2</v>
      </c>
      <c r="H878" s="1">
        <f>SUMIFS(SolRaw!$D:$D,SolRaw!$A:$A,$B878,SolRaw!$B:$B,$C878,SolRaw!$C:$C,H$1)/SUMIFS(GraphStats!$G:$G,GraphStats!$A:$A,$B878,GraphStats!$D:$D,H$1)</f>
        <v>4.6890980412464561E-2</v>
      </c>
      <c r="I878" s="1">
        <f>SUMIFS(SolRaw!$D:$D,SolRaw!$A:$A,$B878,SolRaw!$B:$B,$C878,SolRaw!$C:$C,I$1)/SUMIFS(GraphStats!$G:$G,GraphStats!$A:$A,$B878,GraphStats!$D:$D,I$1)</f>
        <v>4.7223349070853363E-2</v>
      </c>
      <c r="J878" s="1">
        <f>SUMIFS(SolRaw!$D:$D,SolRaw!$A:$A,$B878,SolRaw!$B:$B,$C878,SolRaw!$C:$C,J$1)/SUMIFS(GraphStats!$G:$G,GraphStats!$A:$A,$B878,GraphStats!$D:$D,J$1)</f>
        <v>4.6942894455657129E-2</v>
      </c>
      <c r="K878" s="1">
        <f>SUMIFS(SolRaw!$D:$D,SolRaw!$A:$A,$B878,SolRaw!$B:$B,$C878,SolRaw!$C:$C,K$1)/SUMIFS(GraphStats!$G:$G,GraphStats!$A:$A,$B878,GraphStats!$D:$D,K$1)</f>
        <v>4.6984778149627551E-2</v>
      </c>
      <c r="L878" s="1">
        <f>SUMIFS(SolRaw!$D:$D,SolRaw!$A:$A,$B878,SolRaw!$B:$B,$C878,SolRaw!$C:$C,L$1)/SUMIFS(GraphStats!$G:$G,GraphStats!$A:$A,$B878,GraphStats!$D:$D,L$1)</f>
        <v>4.6401892618057008E-2</v>
      </c>
      <c r="M878" s="1">
        <f>SUMIFS(SolRaw!$D:$D,SolRaw!$A:$A,$B878,SolRaw!$B:$B,$C878,SolRaw!$C:$C,M$1)/SUMIFS(GraphStats!$G:$G,GraphStats!$A:$A,$B878,GraphStats!$D:$D,M$1)</f>
        <v>4.7053779749273439E-2</v>
      </c>
      <c r="N878" s="1">
        <f t="shared" si="91"/>
        <v>4.703679098349902E-2</v>
      </c>
      <c r="O878" s="1">
        <f t="shared" si="92"/>
        <v>4.6401892618057008E-2</v>
      </c>
      <c r="P878" s="1">
        <f t="shared" si="93"/>
        <v>4.6953365379149736E-2</v>
      </c>
      <c r="Q878" s="1">
        <f t="shared" si="97"/>
        <v>4.701720485038223E-2</v>
      </c>
      <c r="R878" s="1">
        <f t="shared" si="94"/>
        <v>4.7180956740458385E-2</v>
      </c>
      <c r="S878" s="1">
        <f t="shared" si="95"/>
        <v>4.7546005652277089E-2</v>
      </c>
      <c r="T878" s="1">
        <f t="shared" si="96"/>
        <v>2.9722185390519728E-4</v>
      </c>
    </row>
    <row r="879" spans="1:20" x14ac:dyDescent="0.2">
      <c r="A879" t="str">
        <f>VLOOKUP(B879,GraphStats!$A:$B,2,0)</f>
        <v>ISPD</v>
      </c>
      <c r="B879" t="s">
        <v>65</v>
      </c>
      <c r="C879" t="s">
        <v>149</v>
      </c>
      <c r="D879" s="1">
        <f>SUMIFS(SolRaw!$D:$D,SolRaw!$A:$A,$B879,SolRaw!$B:$B,$C879,SolRaw!$C:$C,D$1)/SUMIFS(GraphStats!$G:$G,GraphStats!$A:$A,$B879,GraphStats!$D:$D,D$1)</f>
        <v>4.6349158492069477E-2</v>
      </c>
      <c r="E879" s="1">
        <f>SUMIFS(SolRaw!$D:$D,SolRaw!$A:$A,$B879,SolRaw!$B:$B,$C879,SolRaw!$C:$C,E$1)/SUMIFS(GraphStats!$G:$G,GraphStats!$A:$A,$B879,GraphStats!$D:$D,E$1)</f>
        <v>4.6480875472153974E-2</v>
      </c>
      <c r="F879" s="1">
        <f>SUMIFS(SolRaw!$D:$D,SolRaw!$A:$A,$B879,SolRaw!$B:$B,$C879,SolRaw!$C:$C,F$1)/SUMIFS(GraphStats!$G:$G,GraphStats!$A:$A,$B879,GraphStats!$D:$D,F$1)</f>
        <v>4.691821457079369E-2</v>
      </c>
      <c r="G879" s="1">
        <f>SUMIFS(SolRaw!$D:$D,SolRaw!$A:$A,$B879,SolRaw!$B:$B,$C879,SolRaw!$C:$C,G$1)/SUMIFS(GraphStats!$G:$G,GraphStats!$A:$A,$B879,GraphStats!$D:$D,G$1)</f>
        <v>4.6141596701212449E-2</v>
      </c>
      <c r="H879" s="1">
        <f>SUMIFS(SolRaw!$D:$D,SolRaw!$A:$A,$B879,SolRaw!$B:$B,$C879,SolRaw!$C:$C,H$1)/SUMIFS(GraphStats!$G:$G,GraphStats!$A:$A,$B879,GraphStats!$D:$D,H$1)</f>
        <v>4.6241514872976626E-2</v>
      </c>
      <c r="I879" s="1">
        <f>SUMIFS(SolRaw!$D:$D,SolRaw!$A:$A,$B879,SolRaw!$B:$B,$C879,SolRaw!$C:$C,I$1)/SUMIFS(GraphStats!$G:$G,GraphStats!$A:$A,$B879,GraphStats!$D:$D,I$1)</f>
        <v>4.6470278528211013E-2</v>
      </c>
      <c r="J879" s="1">
        <f>SUMIFS(SolRaw!$D:$D,SolRaw!$A:$A,$B879,SolRaw!$B:$B,$C879,SolRaw!$C:$C,J$1)/SUMIFS(GraphStats!$G:$G,GraphStats!$A:$A,$B879,GraphStats!$D:$D,J$1)</f>
        <v>4.6366550462478277E-2</v>
      </c>
      <c r="K879" s="1">
        <f>SUMIFS(SolRaw!$D:$D,SolRaw!$A:$A,$B879,SolRaw!$B:$B,$C879,SolRaw!$C:$C,K$1)/SUMIFS(GraphStats!$G:$G,GraphStats!$A:$A,$B879,GraphStats!$D:$D,K$1)</f>
        <v>4.6507610925186224E-2</v>
      </c>
      <c r="L879" s="1">
        <f>SUMIFS(SolRaw!$D:$D,SolRaw!$A:$A,$B879,SolRaw!$B:$B,$C879,SolRaw!$C:$C,L$1)/SUMIFS(GraphStats!$G:$G,GraphStats!$A:$A,$B879,GraphStats!$D:$D,L$1)</f>
        <v>4.6261842329230217E-2</v>
      </c>
      <c r="M879" s="1">
        <f>SUMIFS(SolRaw!$D:$D,SolRaw!$A:$A,$B879,SolRaw!$B:$B,$C879,SolRaw!$C:$C,M$1)/SUMIFS(GraphStats!$G:$G,GraphStats!$A:$A,$B879,GraphStats!$D:$D,M$1)</f>
        <v>4.6627212815966532E-2</v>
      </c>
      <c r="N879" s="1">
        <f t="shared" si="91"/>
        <v>4.6436485517027851E-2</v>
      </c>
      <c r="O879" s="1">
        <f t="shared" si="92"/>
        <v>4.6141596701212449E-2</v>
      </c>
      <c r="P879" s="1">
        <f t="shared" si="93"/>
        <v>4.6283671369940035E-2</v>
      </c>
      <c r="Q879" s="1">
        <f t="shared" si="97"/>
        <v>4.6418414495344645E-2</v>
      </c>
      <c r="R879" s="1">
        <f t="shared" si="94"/>
        <v>4.6500927061928161E-2</v>
      </c>
      <c r="S879" s="1">
        <f t="shared" si="95"/>
        <v>4.691821457079369E-2</v>
      </c>
      <c r="T879" s="1">
        <f t="shared" si="96"/>
        <v>2.2226140094017588E-4</v>
      </c>
    </row>
    <row r="880" spans="1:20" x14ac:dyDescent="0.2">
      <c r="A880" t="str">
        <f>VLOOKUP(B880,GraphStats!$A:$B,2,0)</f>
        <v>ISPD</v>
      </c>
      <c r="B880" t="s">
        <v>65</v>
      </c>
      <c r="C880" t="s">
        <v>150</v>
      </c>
      <c r="D880" s="1">
        <f>SUMIFS(SolRaw!$D:$D,SolRaw!$A:$A,$B880,SolRaw!$B:$B,$C880,SolRaw!$C:$C,D$1)/SUMIFS(GraphStats!$G:$G,GraphStats!$A:$A,$B880,GraphStats!$D:$D,D$1)</f>
        <v>4.5933519258310095E-2</v>
      </c>
      <c r="E880" s="1">
        <f>SUMIFS(SolRaw!$D:$D,SolRaw!$A:$A,$B880,SolRaw!$B:$B,$C880,SolRaw!$C:$C,E$1)/SUMIFS(GraphStats!$G:$G,GraphStats!$A:$A,$B880,GraphStats!$D:$D,E$1)</f>
        <v>4.6232799142303056E-2</v>
      </c>
      <c r="F880" s="1">
        <f>SUMIFS(SolRaw!$D:$D,SolRaw!$A:$A,$B880,SolRaw!$B:$B,$C880,SolRaw!$C:$C,F$1)/SUMIFS(GraphStats!$G:$G,GraphStats!$A:$A,$B880,GraphStats!$D:$D,F$1)</f>
        <v>4.6616184497227799E-2</v>
      </c>
      <c r="G880" s="1">
        <f>SUMIFS(SolRaw!$D:$D,SolRaw!$A:$A,$B880,SolRaw!$B:$B,$C880,SolRaw!$C:$C,G$1)/SUMIFS(GraphStats!$G:$G,GraphStats!$A:$A,$B880,GraphStats!$D:$D,G$1)</f>
        <v>4.5602156036448925E-2</v>
      </c>
      <c r="H880" s="1">
        <f>SUMIFS(SolRaw!$D:$D,SolRaw!$A:$A,$B880,SolRaw!$B:$B,$C880,SolRaw!$C:$C,H$1)/SUMIFS(GraphStats!$G:$G,GraphStats!$A:$A,$B880,GraphStats!$D:$D,H$1)</f>
        <v>4.6204834094998898E-2</v>
      </c>
      <c r="I880" s="1">
        <f>SUMIFS(SolRaw!$D:$D,SolRaw!$A:$A,$B880,SolRaw!$B:$B,$C880,SolRaw!$C:$C,I$1)/SUMIFS(GraphStats!$G:$G,GraphStats!$A:$A,$B880,GraphStats!$D:$D,I$1)</f>
        <v>4.6539327976246991E-2</v>
      </c>
      <c r="J880" s="1">
        <f>SUMIFS(SolRaw!$D:$D,SolRaw!$A:$A,$B880,SolRaw!$B:$B,$C880,SolRaw!$C:$C,J$1)/SUMIFS(GraphStats!$G:$G,GraphStats!$A:$A,$B880,GraphStats!$D:$D,J$1)</f>
        <v>4.6055713252673956E-2</v>
      </c>
      <c r="K880" s="1">
        <f>SUMIFS(SolRaw!$D:$D,SolRaw!$A:$A,$B880,SolRaw!$B:$B,$C880,SolRaw!$C:$C,K$1)/SUMIFS(GraphStats!$G:$G,GraphStats!$A:$A,$B880,GraphStats!$D:$D,K$1)</f>
        <v>4.6680341142178561E-2</v>
      </c>
      <c r="L880" s="1">
        <f>SUMIFS(SolRaw!$D:$D,SolRaw!$A:$A,$B880,SolRaw!$B:$B,$C880,SolRaw!$C:$C,L$1)/SUMIFS(GraphStats!$G:$G,GraphStats!$A:$A,$B880,GraphStats!$D:$D,L$1)</f>
        <v>4.560468328165837E-2</v>
      </c>
      <c r="M880" s="1">
        <f>SUMIFS(SolRaw!$D:$D,SolRaw!$A:$A,$B880,SolRaw!$B:$B,$C880,SolRaw!$C:$C,M$1)/SUMIFS(GraphStats!$G:$G,GraphStats!$A:$A,$B880,GraphStats!$D:$D,M$1)</f>
        <v>4.6196337125757533E-2</v>
      </c>
      <c r="N880" s="1">
        <f t="shared" si="91"/>
        <v>4.6166589580780418E-2</v>
      </c>
      <c r="O880" s="1">
        <f t="shared" si="92"/>
        <v>4.5602156036448925E-2</v>
      </c>
      <c r="P880" s="1">
        <f t="shared" si="93"/>
        <v>4.596406775690106E-2</v>
      </c>
      <c r="Q880" s="1">
        <f t="shared" si="97"/>
        <v>4.6200585610378216E-2</v>
      </c>
      <c r="R880" s="1">
        <f t="shared" si="94"/>
        <v>4.6462695767761006E-2</v>
      </c>
      <c r="S880" s="1">
        <f t="shared" si="95"/>
        <v>4.6680341142178561E-2</v>
      </c>
      <c r="T880" s="1">
        <f t="shared" si="96"/>
        <v>3.8190759249337697E-4</v>
      </c>
    </row>
    <row r="881" spans="1:20" x14ac:dyDescent="0.2">
      <c r="A881" t="str">
        <f>VLOOKUP(B881,GraphStats!$A:$B,2,0)</f>
        <v>ISPD</v>
      </c>
      <c r="B881" t="s">
        <v>65</v>
      </c>
      <c r="C881" t="s">
        <v>151</v>
      </c>
      <c r="D881" s="1">
        <f>SUMIFS(SolRaw!$D:$D,SolRaw!$A:$A,$B881,SolRaw!$B:$B,$C881,SolRaw!$C:$C,D$1)/SUMIFS(GraphStats!$G:$G,GraphStats!$A:$A,$B881,GraphStats!$D:$D,D$1)</f>
        <v>4.9999461607210159E-2</v>
      </c>
      <c r="E881" s="1">
        <f>SUMIFS(SolRaw!$D:$D,SolRaw!$A:$A,$B881,SolRaw!$B:$B,$C881,SolRaw!$C:$C,E$1)/SUMIFS(GraphStats!$G:$G,GraphStats!$A:$A,$B881,GraphStats!$D:$D,E$1)</f>
        <v>4.9520349809196944E-2</v>
      </c>
      <c r="F881" s="1">
        <f>SUMIFS(SolRaw!$D:$D,SolRaw!$A:$A,$B881,SolRaw!$B:$B,$C881,SolRaw!$C:$C,F$1)/SUMIFS(GraphStats!$G:$G,GraphStats!$A:$A,$B881,GraphStats!$D:$D,F$1)</f>
        <v>5.0557676957262744E-2</v>
      </c>
      <c r="G881" s="1">
        <f>SUMIFS(SolRaw!$D:$D,SolRaw!$A:$A,$B881,SolRaw!$B:$B,$C881,SolRaw!$C:$C,G$1)/SUMIFS(GraphStats!$G:$G,GraphStats!$A:$A,$B881,GraphStats!$D:$D,G$1)</f>
        <v>4.9356663063203028E-2</v>
      </c>
      <c r="H881" s="1">
        <f>SUMIFS(SolRaw!$D:$D,SolRaw!$A:$A,$B881,SolRaw!$B:$B,$C881,SolRaw!$C:$C,H$1)/SUMIFS(GraphStats!$G:$G,GraphStats!$A:$A,$B881,GraphStats!$D:$D,H$1)</f>
        <v>5.04619620332371E-2</v>
      </c>
      <c r="I881" s="1">
        <f>SUMIFS(SolRaw!$D:$D,SolRaw!$A:$A,$B881,SolRaw!$B:$B,$C881,SolRaw!$C:$C,I$1)/SUMIFS(GraphStats!$G:$G,GraphStats!$A:$A,$B881,GraphStats!$D:$D,I$1)</f>
        <v>5.0214053288911521E-2</v>
      </c>
      <c r="J881" s="1">
        <f>SUMIFS(SolRaw!$D:$D,SolRaw!$A:$A,$B881,SolRaw!$B:$B,$C881,SolRaw!$C:$C,J$1)/SUMIFS(GraphStats!$G:$G,GraphStats!$A:$A,$B881,GraphStats!$D:$D,J$1)</f>
        <v>4.9293600854802326E-2</v>
      </c>
      <c r="K881" s="1">
        <f>SUMIFS(SolRaw!$D:$D,SolRaw!$A:$A,$B881,SolRaw!$B:$B,$C881,SolRaw!$C:$C,K$1)/SUMIFS(GraphStats!$G:$G,GraphStats!$A:$A,$B881,GraphStats!$D:$D,K$1)</f>
        <v>4.9951419626470907E-2</v>
      </c>
      <c r="L881" s="1">
        <f>SUMIFS(SolRaw!$D:$D,SolRaw!$A:$A,$B881,SolRaw!$B:$B,$C881,SolRaw!$C:$C,L$1)/SUMIFS(GraphStats!$G:$G,GraphStats!$A:$A,$B881,GraphStats!$D:$D,L$1)</f>
        <v>4.9603657682620192E-2</v>
      </c>
      <c r="M881" s="1">
        <f>SUMIFS(SolRaw!$D:$D,SolRaw!$A:$A,$B881,SolRaw!$B:$B,$C881,SolRaw!$C:$C,M$1)/SUMIFS(GraphStats!$G:$G,GraphStats!$A:$A,$B881,GraphStats!$D:$D,M$1)</f>
        <v>4.9817847301964147E-2</v>
      </c>
      <c r="N881" s="1">
        <f t="shared" si="91"/>
        <v>4.9877669222487916E-2</v>
      </c>
      <c r="O881" s="1">
        <f t="shared" si="92"/>
        <v>4.9293600854802326E-2</v>
      </c>
      <c r="P881" s="1">
        <f t="shared" si="93"/>
        <v>4.9541176777552758E-2</v>
      </c>
      <c r="Q881" s="1">
        <f t="shared" si="97"/>
        <v>4.9884633464217523E-2</v>
      </c>
      <c r="R881" s="1">
        <f t="shared" si="94"/>
        <v>5.0160405368486177E-2</v>
      </c>
      <c r="S881" s="1">
        <f t="shared" si="95"/>
        <v>5.0557676957262744E-2</v>
      </c>
      <c r="T881" s="1">
        <f t="shared" si="96"/>
        <v>4.4173355225225703E-4</v>
      </c>
    </row>
    <row r="882" spans="1:20" x14ac:dyDescent="0.2">
      <c r="A882" t="str">
        <f>VLOOKUP(B882,GraphStats!$A:$B,2,0)</f>
        <v>ISPD</v>
      </c>
      <c r="B882" t="s">
        <v>65</v>
      </c>
      <c r="C882" t="s">
        <v>152</v>
      </c>
      <c r="D882" s="1">
        <f>SUMIFS(SolRaw!$D:$D,SolRaw!$A:$A,$B882,SolRaw!$B:$B,$C882,SolRaw!$C:$C,D$1)/SUMIFS(GraphStats!$G:$G,GraphStats!$A:$A,$B882,GraphStats!$D:$D,D$1)</f>
        <v>4.5476962172522582E-2</v>
      </c>
      <c r="E882" s="1">
        <f>SUMIFS(SolRaw!$D:$D,SolRaw!$A:$A,$B882,SolRaw!$B:$B,$C882,SolRaw!$C:$C,E$1)/SUMIFS(GraphStats!$G:$G,GraphStats!$A:$A,$B882,GraphStats!$D:$D,E$1)</f>
        <v>4.6114153941070005E-2</v>
      </c>
      <c r="F882" s="1">
        <f>SUMIFS(SolRaw!$D:$D,SolRaw!$A:$A,$B882,SolRaw!$B:$B,$C882,SolRaw!$C:$C,F$1)/SUMIFS(GraphStats!$G:$G,GraphStats!$A:$A,$B882,GraphStats!$D:$D,F$1)</f>
        <v>4.6672275796604316E-2</v>
      </c>
      <c r="G882" s="1">
        <f>SUMIFS(SolRaw!$D:$D,SolRaw!$A:$A,$B882,SolRaw!$B:$B,$C882,SolRaw!$C:$C,G$1)/SUMIFS(GraphStats!$G:$G,GraphStats!$A:$A,$B882,GraphStats!$D:$D,G$1)</f>
        <v>4.5297911501522299E-2</v>
      </c>
      <c r="H882" s="1">
        <f>SUMIFS(SolRaw!$D:$D,SolRaw!$A:$A,$B882,SolRaw!$B:$B,$C882,SolRaw!$C:$C,H$1)/SUMIFS(GraphStats!$G:$G,GraphStats!$A:$A,$B882,GraphStats!$D:$D,H$1)</f>
        <v>4.6030060976399154E-2</v>
      </c>
      <c r="I882" s="1">
        <f>SUMIFS(SolRaw!$D:$D,SolRaw!$A:$A,$B882,SolRaw!$B:$B,$C882,SolRaw!$C:$C,I$1)/SUMIFS(GraphStats!$G:$G,GraphStats!$A:$A,$B882,GraphStats!$D:$D,I$1)</f>
        <v>4.6627797581543083E-2</v>
      </c>
      <c r="J882" s="1">
        <f>SUMIFS(SolRaw!$D:$D,SolRaw!$A:$A,$B882,SolRaw!$B:$B,$C882,SolRaw!$C:$C,J$1)/SUMIFS(GraphStats!$G:$G,GraphStats!$A:$A,$B882,GraphStats!$D:$D,J$1)</f>
        <v>4.5699545616439838E-2</v>
      </c>
      <c r="K882" s="1">
        <f>SUMIFS(SolRaw!$D:$D,SolRaw!$A:$A,$B882,SolRaw!$B:$B,$C882,SolRaw!$C:$C,K$1)/SUMIFS(GraphStats!$G:$G,GraphStats!$A:$A,$B882,GraphStats!$D:$D,K$1)</f>
        <v>4.637590413472957E-2</v>
      </c>
      <c r="L882" s="1">
        <f>SUMIFS(SolRaw!$D:$D,SolRaw!$A:$A,$B882,SolRaw!$B:$B,$C882,SolRaw!$C:$C,L$1)/SUMIFS(GraphStats!$G:$G,GraphStats!$A:$A,$B882,GraphStats!$D:$D,L$1)</f>
        <v>4.5815836024812602E-2</v>
      </c>
      <c r="M882" s="1">
        <f>SUMIFS(SolRaw!$D:$D,SolRaw!$A:$A,$B882,SolRaw!$B:$B,$C882,SolRaw!$C:$C,M$1)/SUMIFS(GraphStats!$G:$G,GraphStats!$A:$A,$B882,GraphStats!$D:$D,M$1)</f>
        <v>4.5830092789079888E-2</v>
      </c>
      <c r="N882" s="1">
        <f t="shared" si="91"/>
        <v>4.599405405347233E-2</v>
      </c>
      <c r="O882" s="1">
        <f t="shared" si="92"/>
        <v>4.5297911501522299E-2</v>
      </c>
      <c r="P882" s="1">
        <f t="shared" si="93"/>
        <v>4.5728618218533031E-2</v>
      </c>
      <c r="Q882" s="1">
        <f t="shared" si="97"/>
        <v>4.5930076882739521E-2</v>
      </c>
      <c r="R882" s="1">
        <f t="shared" si="94"/>
        <v>4.6310466586314679E-2</v>
      </c>
      <c r="S882" s="1">
        <f t="shared" si="95"/>
        <v>4.6672275796604316E-2</v>
      </c>
      <c r="T882" s="1">
        <f t="shared" si="96"/>
        <v>4.6194326319579885E-4</v>
      </c>
    </row>
    <row r="883" spans="1:20" x14ac:dyDescent="0.2">
      <c r="A883" t="str">
        <f>VLOOKUP(B883,GraphStats!$A:$B,2,0)</f>
        <v>ISPD</v>
      </c>
      <c r="B883" t="s">
        <v>65</v>
      </c>
      <c r="C883" t="s">
        <v>153</v>
      </c>
      <c r="D883" s="1">
        <f>SUMIFS(SolRaw!$D:$D,SolRaw!$A:$A,$B883,SolRaw!$B:$B,$C883,SolRaw!$C:$C,D$1)/SUMIFS(GraphStats!$G:$G,GraphStats!$A:$A,$B883,GraphStats!$D:$D,D$1)</f>
        <v>4.9312472407369523E-2</v>
      </c>
      <c r="E883" s="1">
        <f>SUMIFS(SolRaw!$D:$D,SolRaw!$A:$A,$B883,SolRaw!$B:$B,$C883,SolRaw!$C:$C,E$1)/SUMIFS(GraphStats!$G:$G,GraphStats!$A:$A,$B883,GraphStats!$D:$D,E$1)</f>
        <v>4.9343460600085855E-2</v>
      </c>
      <c r="F883" s="1">
        <f>SUMIFS(SolRaw!$D:$D,SolRaw!$A:$A,$B883,SolRaw!$B:$B,$C883,SolRaw!$C:$C,F$1)/SUMIFS(GraphStats!$G:$G,GraphStats!$A:$A,$B883,GraphStats!$D:$D,F$1)</f>
        <v>4.9580393933510235E-2</v>
      </c>
      <c r="G883" s="1">
        <f>SUMIFS(SolRaw!$D:$D,SolRaw!$A:$A,$B883,SolRaw!$B:$B,$C883,SolRaw!$C:$C,G$1)/SUMIFS(GraphStats!$G:$G,GraphStats!$A:$A,$B883,GraphStats!$D:$D,G$1)</f>
        <v>4.8610077183170314E-2</v>
      </c>
      <c r="H883" s="1">
        <f>SUMIFS(SolRaw!$D:$D,SolRaw!$A:$A,$B883,SolRaw!$B:$B,$C883,SolRaw!$C:$C,H$1)/SUMIFS(GraphStats!$G:$G,GraphStats!$A:$A,$B883,GraphStats!$D:$D,H$1)</f>
        <v>4.9838388807615791E-2</v>
      </c>
      <c r="I883" s="1">
        <f>SUMIFS(SolRaw!$D:$D,SolRaw!$A:$A,$B883,SolRaw!$B:$B,$C883,SolRaw!$C:$C,I$1)/SUMIFS(GraphStats!$G:$G,GraphStats!$A:$A,$B883,GraphStats!$D:$D,I$1)</f>
        <v>4.9404880069739941E-2</v>
      </c>
      <c r="J883" s="1">
        <f>SUMIFS(SolRaw!$D:$D,SolRaw!$A:$A,$B883,SolRaw!$B:$B,$C883,SolRaw!$C:$C,J$1)/SUMIFS(GraphStats!$G:$G,GraphStats!$A:$A,$B883,GraphStats!$D:$D,J$1)</f>
        <v>4.9004349562345527E-2</v>
      </c>
      <c r="K883" s="1">
        <f>SUMIFS(SolRaw!$D:$D,SolRaw!$A:$A,$B883,SolRaw!$B:$B,$C883,SolRaw!$C:$C,K$1)/SUMIFS(GraphStats!$G:$G,GraphStats!$A:$A,$B883,GraphStats!$D:$D,K$1)</f>
        <v>4.9485048040591603E-2</v>
      </c>
      <c r="L883" s="1">
        <f>SUMIFS(SolRaw!$D:$D,SolRaw!$A:$A,$B883,SolRaw!$B:$B,$C883,SolRaw!$C:$C,L$1)/SUMIFS(GraphStats!$G:$G,GraphStats!$A:$A,$B883,GraphStats!$D:$D,L$1)</f>
        <v>4.9118868221296692E-2</v>
      </c>
      <c r="M883" s="1">
        <f>SUMIFS(SolRaw!$D:$D,SolRaw!$A:$A,$B883,SolRaw!$B:$B,$C883,SolRaw!$C:$C,M$1)/SUMIFS(GraphStats!$G:$G,GraphStats!$A:$A,$B883,GraphStats!$D:$D,M$1)</f>
        <v>4.9251245769339314E-2</v>
      </c>
      <c r="N883" s="1">
        <f t="shared" si="91"/>
        <v>4.9294918459506475E-2</v>
      </c>
      <c r="O883" s="1">
        <f t="shared" si="92"/>
        <v>4.8610077183170314E-2</v>
      </c>
      <c r="P883" s="1">
        <f t="shared" si="93"/>
        <v>4.9151962608307349E-2</v>
      </c>
      <c r="Q883" s="1">
        <f t="shared" si="97"/>
        <v>4.9327966503727685E-2</v>
      </c>
      <c r="R883" s="1">
        <f t="shared" si="94"/>
        <v>4.9465006047878686E-2</v>
      </c>
      <c r="S883" s="1">
        <f t="shared" si="95"/>
        <v>4.9838388807615791E-2</v>
      </c>
      <c r="T883" s="1">
        <f t="shared" si="96"/>
        <v>3.3567517489536622E-4</v>
      </c>
    </row>
    <row r="884" spans="1:20" x14ac:dyDescent="0.2">
      <c r="A884" t="str">
        <f>VLOOKUP(B884,GraphStats!$A:$B,2,0)</f>
        <v>ISPD</v>
      </c>
      <c r="B884" t="s">
        <v>65</v>
      </c>
      <c r="C884" t="s">
        <v>154</v>
      </c>
      <c r="D884" s="1">
        <f>SUMIFS(SolRaw!$D:$D,SolRaw!$A:$A,$B884,SolRaw!$B:$B,$C884,SolRaw!$C:$C,D$1)/SUMIFS(GraphStats!$G:$G,GraphStats!$A:$A,$B884,GraphStats!$D:$D,D$1)</f>
        <v>4.5104394361950705E-2</v>
      </c>
      <c r="E884" s="1">
        <f>SUMIFS(SolRaw!$D:$D,SolRaw!$A:$A,$B884,SolRaw!$B:$B,$C884,SolRaw!$C:$C,E$1)/SUMIFS(GraphStats!$G:$G,GraphStats!$A:$A,$B884,GraphStats!$D:$D,E$1)</f>
        <v>4.6401059609506287E-2</v>
      </c>
      <c r="F884" s="1">
        <f>SUMIFS(SolRaw!$D:$D,SolRaw!$A:$A,$B884,SolRaw!$B:$B,$C884,SolRaw!$C:$C,F$1)/SUMIFS(GraphStats!$G:$G,GraphStats!$A:$A,$B884,GraphStats!$D:$D,F$1)</f>
        <v>4.6009966992427674E-2</v>
      </c>
      <c r="G884" s="1">
        <f>SUMIFS(SolRaw!$D:$D,SolRaw!$A:$A,$B884,SolRaw!$B:$B,$C884,SolRaw!$C:$C,G$1)/SUMIFS(GraphStats!$G:$G,GraphStats!$A:$A,$B884,GraphStats!$D:$D,G$1)</f>
        <v>4.541874621042933E-2</v>
      </c>
      <c r="H884" s="1">
        <f>SUMIFS(SolRaw!$D:$D,SolRaw!$A:$A,$B884,SolRaw!$B:$B,$C884,SolRaw!$C:$C,H$1)/SUMIFS(GraphStats!$G:$G,GraphStats!$A:$A,$B884,GraphStats!$D:$D,H$1)</f>
        <v>4.5585576255022027E-2</v>
      </c>
      <c r="I884" s="1">
        <f>SUMIFS(SolRaw!$D:$D,SolRaw!$A:$A,$B884,SolRaw!$B:$B,$C884,SolRaw!$C:$C,I$1)/SUMIFS(GraphStats!$G:$G,GraphStats!$A:$A,$B884,GraphStats!$D:$D,I$1)</f>
        <v>4.6916942145193728E-2</v>
      </c>
      <c r="J884" s="1">
        <f>SUMIFS(SolRaw!$D:$D,SolRaw!$A:$A,$B884,SolRaw!$B:$B,$C884,SolRaw!$C:$C,J$1)/SUMIFS(GraphStats!$G:$G,GraphStats!$A:$A,$B884,GraphStats!$D:$D,J$1)</f>
        <v>4.6344964545130755E-2</v>
      </c>
      <c r="K884" s="1">
        <f>SUMIFS(SolRaw!$D:$D,SolRaw!$A:$A,$B884,SolRaw!$B:$B,$C884,SolRaw!$C:$C,K$1)/SUMIFS(GraphStats!$G:$G,GraphStats!$A:$A,$B884,GraphStats!$D:$D,K$1)</f>
        <v>4.6127604447803089E-2</v>
      </c>
      <c r="L884" s="1">
        <f>SUMIFS(SolRaw!$D:$D,SolRaw!$A:$A,$B884,SolRaw!$B:$B,$C884,SolRaw!$C:$C,L$1)/SUMIFS(GraphStats!$G:$G,GraphStats!$A:$A,$B884,GraphStats!$D:$D,L$1)</f>
        <v>4.5555127025611965E-2</v>
      </c>
      <c r="M884" s="1">
        <f>SUMIFS(SolRaw!$D:$D,SolRaw!$A:$A,$B884,SolRaw!$B:$B,$C884,SolRaw!$C:$C,M$1)/SUMIFS(GraphStats!$G:$G,GraphStats!$A:$A,$B884,GraphStats!$D:$D,M$1)</f>
        <v>4.5918422305572734E-2</v>
      </c>
      <c r="N884" s="1">
        <f t="shared" si="91"/>
        <v>4.5938280389864833E-2</v>
      </c>
      <c r="O884" s="1">
        <f t="shared" si="92"/>
        <v>4.5104394361950705E-2</v>
      </c>
      <c r="P884" s="1">
        <f t="shared" si="93"/>
        <v>4.556273933296448E-2</v>
      </c>
      <c r="Q884" s="1">
        <f t="shared" si="97"/>
        <v>4.5964194649000201E-2</v>
      </c>
      <c r="R884" s="1">
        <f t="shared" si="94"/>
        <v>4.6290624520798837E-2</v>
      </c>
      <c r="S884" s="1">
        <f t="shared" si="95"/>
        <v>4.6916942145193728E-2</v>
      </c>
      <c r="T884" s="1">
        <f t="shared" si="96"/>
        <v>5.3905274215859797E-4</v>
      </c>
    </row>
    <row r="885" spans="1:20" x14ac:dyDescent="0.2">
      <c r="A885" t="str">
        <f>VLOOKUP(B885,GraphStats!$A:$B,2,0)</f>
        <v>ISPD</v>
      </c>
      <c r="B885" t="s">
        <v>65</v>
      </c>
      <c r="C885" t="s">
        <v>155</v>
      </c>
      <c r="D885" s="1">
        <f>SUMIFS(SolRaw!$D:$D,SolRaw!$A:$A,$B885,SolRaw!$B:$B,$C885,SolRaw!$C:$C,D$1)/SUMIFS(GraphStats!$G:$G,GraphStats!$A:$A,$B885,GraphStats!$D:$D,D$1)</f>
        <v>4.9021740300853892E-2</v>
      </c>
      <c r="E885" s="1">
        <f>SUMIFS(SolRaw!$D:$D,SolRaw!$A:$A,$B885,SolRaw!$B:$B,$C885,SolRaw!$C:$C,E$1)/SUMIFS(GraphStats!$G:$G,GraphStats!$A:$A,$B885,GraphStats!$D:$D,E$1)</f>
        <v>4.8812792972752587E-2</v>
      </c>
      <c r="F885" s="1">
        <f>SUMIFS(SolRaw!$D:$D,SolRaw!$A:$A,$B885,SolRaw!$B:$B,$C885,SolRaw!$C:$C,F$1)/SUMIFS(GraphStats!$G:$G,GraphStats!$A:$A,$B885,GraphStats!$D:$D,F$1)</f>
        <v>4.9483312838435482E-2</v>
      </c>
      <c r="G885" s="1">
        <f>SUMIFS(SolRaw!$D:$D,SolRaw!$A:$A,$B885,SolRaw!$B:$B,$C885,SolRaw!$C:$C,G$1)/SUMIFS(GraphStats!$G:$G,GraphStats!$A:$A,$B885,GraphStats!$D:$D,G$1)</f>
        <v>4.8553975354034912E-2</v>
      </c>
      <c r="H885" s="1">
        <f>SUMIFS(SolRaw!$D:$D,SolRaw!$A:$A,$B885,SolRaw!$B:$B,$C885,SolRaw!$C:$C,H$1)/SUMIFS(GraphStats!$G:$G,GraphStats!$A:$A,$B885,GraphStats!$D:$D,H$1)</f>
        <v>4.9255811745616648E-2</v>
      </c>
      <c r="I885" s="1">
        <f>SUMIFS(SolRaw!$D:$D,SolRaw!$A:$A,$B885,SolRaw!$B:$B,$C885,SolRaw!$C:$C,I$1)/SUMIFS(GraphStats!$G:$G,GraphStats!$A:$A,$B885,GraphStats!$D:$D,I$1)</f>
        <v>4.9262465583165743E-2</v>
      </c>
      <c r="J885" s="1">
        <f>SUMIFS(SolRaw!$D:$D,SolRaw!$A:$A,$B885,SolRaw!$B:$B,$C885,SolRaw!$C:$C,J$1)/SUMIFS(GraphStats!$G:$G,GraphStats!$A:$A,$B885,GraphStats!$D:$D,J$1)</f>
        <v>4.8650340517846155E-2</v>
      </c>
      <c r="K885" s="1">
        <f>SUMIFS(SolRaw!$D:$D,SolRaw!$A:$A,$B885,SolRaw!$B:$B,$C885,SolRaw!$C:$C,K$1)/SUMIFS(GraphStats!$G:$G,GraphStats!$A:$A,$B885,GraphStats!$D:$D,K$1)</f>
        <v>4.9713915578106442E-2</v>
      </c>
      <c r="L885" s="1">
        <f>SUMIFS(SolRaw!$D:$D,SolRaw!$A:$A,$B885,SolRaw!$B:$B,$C885,SolRaw!$C:$C,L$1)/SUMIFS(GraphStats!$G:$G,GraphStats!$A:$A,$B885,GraphStats!$D:$D,L$1)</f>
        <v>4.9224444592873812E-2</v>
      </c>
      <c r="M885" s="1">
        <f>SUMIFS(SolRaw!$D:$D,SolRaw!$A:$A,$B885,SolRaw!$B:$B,$C885,SolRaw!$C:$C,M$1)/SUMIFS(GraphStats!$G:$G,GraphStats!$A:$A,$B885,GraphStats!$D:$D,M$1)</f>
        <v>4.9158607495944383E-2</v>
      </c>
      <c r="N885" s="1">
        <f t="shared" si="91"/>
        <v>4.9113740697963003E-2</v>
      </c>
      <c r="O885" s="1">
        <f t="shared" si="92"/>
        <v>4.8553975354034912E-2</v>
      </c>
      <c r="P885" s="1">
        <f t="shared" si="93"/>
        <v>4.8865029804777915E-2</v>
      </c>
      <c r="Q885" s="1">
        <f t="shared" si="97"/>
        <v>4.9191526044409101E-2</v>
      </c>
      <c r="R885" s="1">
        <f t="shared" si="94"/>
        <v>4.9260802123778466E-2</v>
      </c>
      <c r="S885" s="1">
        <f t="shared" si="95"/>
        <v>4.9713915578106442E-2</v>
      </c>
      <c r="T885" s="1">
        <f t="shared" si="96"/>
        <v>3.6216565934986752E-4</v>
      </c>
    </row>
    <row r="886" spans="1:20" x14ac:dyDescent="0.2">
      <c r="A886" t="str">
        <f>VLOOKUP(B886,GraphStats!$A:$B,2,0)</f>
        <v>ISPD</v>
      </c>
      <c r="B886" t="s">
        <v>65</v>
      </c>
      <c r="C886" t="s">
        <v>156</v>
      </c>
      <c r="D886" s="1">
        <f>SUMIFS(SolRaw!$D:$D,SolRaw!$A:$A,$B886,SolRaw!$B:$B,$C886,SolRaw!$C:$C,D$1)/SUMIFS(GraphStats!$G:$G,GraphStats!$A:$A,$B886,GraphStats!$D:$D,D$1)</f>
        <v>4.8603947495935135E-2</v>
      </c>
      <c r="E886" s="1">
        <f>SUMIFS(SolRaw!$D:$D,SolRaw!$A:$A,$B886,SolRaw!$B:$B,$C886,SolRaw!$C:$C,E$1)/SUMIFS(GraphStats!$G:$G,GraphStats!$A:$A,$B886,GraphStats!$D:$D,E$1)</f>
        <v>4.8152694216801455E-2</v>
      </c>
      <c r="F886" s="1">
        <f>SUMIFS(SolRaw!$D:$D,SolRaw!$A:$A,$B886,SolRaw!$B:$B,$C886,SolRaw!$C:$C,F$1)/SUMIFS(GraphStats!$G:$G,GraphStats!$A:$A,$B886,GraphStats!$D:$D,F$1)</f>
        <v>4.8678618428149203E-2</v>
      </c>
      <c r="G886" s="1">
        <f>SUMIFS(SolRaw!$D:$D,SolRaw!$A:$A,$B886,SolRaw!$B:$B,$C886,SolRaw!$C:$C,G$1)/SUMIFS(GraphStats!$G:$G,GraphStats!$A:$A,$B886,GraphStats!$D:$D,G$1)</f>
        <v>4.8206575565927202E-2</v>
      </c>
      <c r="H886" s="1">
        <f>SUMIFS(SolRaw!$D:$D,SolRaw!$A:$A,$B886,SolRaw!$B:$B,$C886,SolRaw!$C:$C,H$1)/SUMIFS(GraphStats!$G:$G,GraphStats!$A:$A,$B886,GraphStats!$D:$D,H$1)</f>
        <v>4.8362526917217957E-2</v>
      </c>
      <c r="I886" s="1">
        <f>SUMIFS(SolRaw!$D:$D,SolRaw!$A:$A,$B886,SolRaw!$B:$B,$C886,SolRaw!$C:$C,I$1)/SUMIFS(GraphStats!$G:$G,GraphStats!$A:$A,$B886,GraphStats!$D:$D,I$1)</f>
        <v>4.8919376138236992E-2</v>
      </c>
      <c r="J886" s="1">
        <f>SUMIFS(SolRaw!$D:$D,SolRaw!$A:$A,$B886,SolRaw!$B:$B,$C886,SolRaw!$C:$C,J$1)/SUMIFS(GraphStats!$G:$G,GraphStats!$A:$A,$B886,GraphStats!$D:$D,J$1)</f>
        <v>4.8097741033749579E-2</v>
      </c>
      <c r="K886" s="1">
        <f>SUMIFS(SolRaw!$D:$D,SolRaw!$A:$A,$B886,SolRaw!$B:$B,$C886,SolRaw!$C:$C,K$1)/SUMIFS(GraphStats!$G:$G,GraphStats!$A:$A,$B886,GraphStats!$D:$D,K$1)</f>
        <v>4.8768217640073414E-2</v>
      </c>
      <c r="L886" s="1">
        <f>SUMIFS(SolRaw!$D:$D,SolRaw!$A:$A,$B886,SolRaw!$B:$B,$C886,SolRaw!$C:$C,L$1)/SUMIFS(GraphStats!$G:$G,GraphStats!$A:$A,$B886,GraphStats!$D:$D,L$1)</f>
        <v>4.8136361579681076E-2</v>
      </c>
      <c r="M886" s="1">
        <f>SUMIFS(SolRaw!$D:$D,SolRaw!$A:$A,$B886,SolRaw!$B:$B,$C886,SolRaw!$C:$C,M$1)/SUMIFS(GraphStats!$G:$G,GraphStats!$A:$A,$B886,GraphStats!$D:$D,M$1)</f>
        <v>4.8400266281176552E-2</v>
      </c>
      <c r="N886" s="1">
        <f t="shared" si="91"/>
        <v>4.8432632529694861E-2</v>
      </c>
      <c r="O886" s="1">
        <f t="shared" si="92"/>
        <v>4.8097741033749579E-2</v>
      </c>
      <c r="P886" s="1">
        <f t="shared" si="93"/>
        <v>4.8166164554082888E-2</v>
      </c>
      <c r="Q886" s="1">
        <f t="shared" si="97"/>
        <v>4.8381396599197254E-2</v>
      </c>
      <c r="R886" s="1">
        <f t="shared" si="94"/>
        <v>4.8659950695095683E-2</v>
      </c>
      <c r="S886" s="1">
        <f t="shared" si="95"/>
        <v>4.8919376138236992E-2</v>
      </c>
      <c r="T886" s="1">
        <f t="shared" si="96"/>
        <v>2.9340017370603917E-4</v>
      </c>
    </row>
    <row r="887" spans="1:20" x14ac:dyDescent="0.2">
      <c r="A887" t="str">
        <f>VLOOKUP(B887,GraphStats!$A:$B,2,0)</f>
        <v>ISPD</v>
      </c>
      <c r="B887" t="s">
        <v>65</v>
      </c>
      <c r="C887" t="s">
        <v>157</v>
      </c>
      <c r="D887" s="1">
        <f>SUMIFS(SolRaw!$D:$D,SolRaw!$A:$A,$B887,SolRaw!$B:$B,$C887,SolRaw!$C:$C,D$1)/SUMIFS(GraphStats!$G:$G,GraphStats!$A:$A,$B887,GraphStats!$D:$D,D$1)</f>
        <v>4.8065554706091376E-2</v>
      </c>
      <c r="E887" s="1">
        <f>SUMIFS(SolRaw!$D:$D,SolRaw!$A:$A,$B887,SolRaw!$B:$B,$C887,SolRaw!$C:$C,E$1)/SUMIFS(GraphStats!$G:$G,GraphStats!$A:$A,$B887,GraphStats!$D:$D,E$1)</f>
        <v>4.7880888846703926E-2</v>
      </c>
      <c r="F887" s="1">
        <f>SUMIFS(SolRaw!$D:$D,SolRaw!$A:$A,$B887,SolRaw!$B:$B,$C887,SolRaw!$C:$C,F$1)/SUMIFS(GraphStats!$G:$G,GraphStats!$A:$A,$B887,GraphStats!$D:$D,F$1)</f>
        <v>4.8372273639246649E-2</v>
      </c>
      <c r="G887" s="1">
        <f>SUMIFS(SolRaw!$D:$D,SolRaw!$A:$A,$B887,SolRaw!$B:$B,$C887,SolRaw!$C:$C,G$1)/SUMIFS(GraphStats!$G:$G,GraphStats!$A:$A,$B887,GraphStats!$D:$D,G$1)</f>
        <v>4.7494513888439352E-2</v>
      </c>
      <c r="H887" s="1">
        <f>SUMIFS(SolRaw!$D:$D,SolRaw!$A:$A,$B887,SolRaw!$B:$B,$C887,SolRaw!$C:$C,H$1)/SUMIFS(GraphStats!$G:$G,GraphStats!$A:$A,$B887,GraphStats!$D:$D,H$1)</f>
        <v>4.7410984382619356E-2</v>
      </c>
      <c r="I887" s="1">
        <f>SUMIFS(SolRaw!$D:$D,SolRaw!$A:$A,$B887,SolRaw!$B:$B,$C887,SolRaw!$C:$C,I$1)/SUMIFS(GraphStats!$G:$G,GraphStats!$A:$A,$B887,GraphStats!$D:$D,I$1)</f>
        <v>4.8002313156509206E-2</v>
      </c>
      <c r="J887" s="1">
        <f>SUMIFS(SolRaw!$D:$D,SolRaw!$A:$A,$B887,SolRaw!$B:$B,$C887,SolRaw!$C:$C,J$1)/SUMIFS(GraphStats!$G:$G,GraphStats!$A:$A,$B887,GraphStats!$D:$D,J$1)</f>
        <v>4.780417255782328E-2</v>
      </c>
      <c r="K887" s="1">
        <f>SUMIFS(SolRaw!$D:$D,SolRaw!$A:$A,$B887,SolRaw!$B:$B,$C887,SolRaw!$C:$C,K$1)/SUMIFS(GraphStats!$G:$G,GraphStats!$A:$A,$B887,GraphStats!$D:$D,K$1)</f>
        <v>4.8075137644391669E-2</v>
      </c>
      <c r="L887" s="1">
        <f>SUMIFS(SolRaw!$D:$D,SolRaw!$A:$A,$B887,SolRaw!$B:$B,$C887,SolRaw!$C:$C,L$1)/SUMIFS(GraphStats!$G:$G,GraphStats!$A:$A,$B887,GraphStats!$D:$D,L$1)</f>
        <v>4.7515831069186998E-2</v>
      </c>
      <c r="M887" s="1">
        <f>SUMIFS(SolRaw!$D:$D,SolRaw!$A:$A,$B887,SolRaw!$B:$B,$C887,SolRaw!$C:$C,M$1)/SUMIFS(GraphStats!$G:$G,GraphStats!$A:$A,$B887,GraphStats!$D:$D,M$1)</f>
        <v>4.7844436640806946E-2</v>
      </c>
      <c r="N887" s="1">
        <f t="shared" si="91"/>
        <v>4.7846610653181874E-2</v>
      </c>
      <c r="O887" s="1">
        <f t="shared" si="92"/>
        <v>4.7410984382619356E-2</v>
      </c>
      <c r="P887" s="1">
        <f t="shared" si="93"/>
        <v>4.7587916441346065E-2</v>
      </c>
      <c r="Q887" s="1">
        <f t="shared" si="97"/>
        <v>4.7862662743755433E-2</v>
      </c>
      <c r="R887" s="1">
        <f t="shared" si="94"/>
        <v>4.8049744318695832E-2</v>
      </c>
      <c r="S887" s="1">
        <f t="shared" si="95"/>
        <v>4.8372273639246649E-2</v>
      </c>
      <c r="T887" s="1">
        <f t="shared" si="96"/>
        <v>3.031069033690119E-4</v>
      </c>
    </row>
    <row r="888" spans="1:20" x14ac:dyDescent="0.2">
      <c r="A888" t="str">
        <f>VLOOKUP(B888,GraphStats!$A:$B,2,0)</f>
        <v>ISPD</v>
      </c>
      <c r="B888" t="s">
        <v>65</v>
      </c>
      <c r="C888" t="s">
        <v>158</v>
      </c>
      <c r="D888" s="1">
        <f>SUMIFS(SolRaw!$D:$D,SolRaw!$A:$A,$B888,SolRaw!$B:$B,$C888,SolRaw!$C:$C,D$1)/SUMIFS(GraphStats!$G:$G,GraphStats!$A:$A,$B888,GraphStats!$D:$D,D$1)</f>
        <v>5.8923860491660297E-2</v>
      </c>
      <c r="E888" s="1">
        <f>SUMIFS(SolRaw!$D:$D,SolRaw!$A:$A,$B888,SolRaw!$B:$B,$C888,SolRaw!$C:$C,E$1)/SUMIFS(GraphStats!$G:$G,GraphStats!$A:$A,$B888,GraphStats!$D:$D,E$1)</f>
        <v>5.8062804297976348E-2</v>
      </c>
      <c r="F888" s="1">
        <f>SUMIFS(SolRaw!$D:$D,SolRaw!$A:$A,$B888,SolRaw!$B:$B,$C888,SolRaw!$C:$C,F$1)/SUMIFS(GraphStats!$G:$G,GraphStats!$A:$A,$B888,GraphStats!$D:$D,F$1)</f>
        <v>5.9193579703579059E-2</v>
      </c>
      <c r="G888" s="1">
        <f>SUMIFS(SolRaw!$D:$D,SolRaw!$A:$A,$B888,SolRaw!$B:$B,$C888,SolRaw!$C:$C,G$1)/SUMIFS(GraphStats!$G:$G,GraphStats!$A:$A,$B888,GraphStats!$D:$D,G$1)</f>
        <v>5.8000660275373671E-2</v>
      </c>
      <c r="H888" s="1">
        <f>SUMIFS(SolRaw!$D:$D,SolRaw!$A:$A,$B888,SolRaw!$B:$B,$C888,SolRaw!$C:$C,H$1)/SUMIFS(GraphStats!$G:$G,GraphStats!$A:$A,$B888,GraphStats!$D:$D,H$1)</f>
        <v>5.9781037332401213E-2</v>
      </c>
      <c r="I888" s="1">
        <f>SUMIFS(SolRaw!$D:$D,SolRaw!$A:$A,$B888,SolRaw!$B:$B,$C888,SolRaw!$C:$C,I$1)/SUMIFS(GraphStats!$G:$G,GraphStats!$A:$A,$B888,GraphStats!$D:$D,I$1)</f>
        <v>5.8443884376699264E-2</v>
      </c>
      <c r="J888" s="1">
        <f>SUMIFS(SolRaw!$D:$D,SolRaw!$A:$A,$B888,SolRaw!$B:$B,$C888,SolRaw!$C:$C,J$1)/SUMIFS(GraphStats!$G:$G,GraphStats!$A:$A,$B888,GraphStats!$D:$D,J$1)</f>
        <v>5.7826513982277963E-2</v>
      </c>
      <c r="K888" s="1">
        <f>SUMIFS(SolRaw!$D:$D,SolRaw!$A:$A,$B888,SolRaw!$B:$B,$C888,SolRaw!$C:$C,K$1)/SUMIFS(GraphStats!$G:$G,GraphStats!$A:$A,$B888,GraphStats!$D:$D,K$1)</f>
        <v>5.8909640505235887E-2</v>
      </c>
      <c r="L888" s="1">
        <f>SUMIFS(SolRaw!$D:$D,SolRaw!$A:$A,$B888,SolRaw!$B:$B,$C888,SolRaw!$C:$C,L$1)/SUMIFS(GraphStats!$G:$G,GraphStats!$A:$A,$B888,GraphStats!$D:$D,L$1)</f>
        <v>5.8211363895897386E-2</v>
      </c>
      <c r="M888" s="1">
        <f>SUMIFS(SolRaw!$D:$D,SolRaw!$A:$A,$B888,SolRaw!$B:$B,$C888,SolRaw!$C:$C,M$1)/SUMIFS(GraphStats!$G:$G,GraphStats!$A:$A,$B888,GraphStats!$D:$D,M$1)</f>
        <v>5.8532308136441093E-2</v>
      </c>
      <c r="N888" s="1">
        <f t="shared" si="91"/>
        <v>5.8588565299754217E-2</v>
      </c>
      <c r="O888" s="1">
        <f t="shared" si="92"/>
        <v>5.7826513982277963E-2</v>
      </c>
      <c r="P888" s="1">
        <f t="shared" si="93"/>
        <v>5.8099944197456607E-2</v>
      </c>
      <c r="Q888" s="1">
        <f t="shared" si="97"/>
        <v>5.8488096256570178E-2</v>
      </c>
      <c r="R888" s="1">
        <f t="shared" si="94"/>
        <v>5.8920305495054198E-2</v>
      </c>
      <c r="S888" s="1">
        <f t="shared" si="95"/>
        <v>5.9781037332401213E-2</v>
      </c>
      <c r="T888" s="1">
        <f t="shared" si="96"/>
        <v>6.121638875436063E-4</v>
      </c>
    </row>
    <row r="889" spans="1:20" x14ac:dyDescent="0.2">
      <c r="A889" t="str">
        <f>VLOOKUP(B889,GraphStats!$A:$B,2,0)</f>
        <v>ISPD</v>
      </c>
      <c r="B889" t="s">
        <v>65</v>
      </c>
      <c r="C889" t="s">
        <v>159</v>
      </c>
      <c r="D889" s="1">
        <f>SUMIFS(SolRaw!$D:$D,SolRaw!$A:$A,$B889,SolRaw!$B:$B,$C889,SolRaw!$C:$C,D$1)/SUMIFS(GraphStats!$G:$G,GraphStats!$A:$A,$B889,GraphStats!$D:$D,D$1)</f>
        <v>5.8036589173997781E-2</v>
      </c>
      <c r="E889" s="1">
        <f>SUMIFS(SolRaw!$D:$D,SolRaw!$A:$A,$B889,SolRaw!$B:$B,$C889,SolRaw!$C:$C,E$1)/SUMIFS(GraphStats!$G:$G,GraphStats!$A:$A,$B889,GraphStats!$D:$D,E$1)</f>
        <v>5.7156786397651253E-2</v>
      </c>
      <c r="F889" s="1">
        <f>SUMIFS(SolRaw!$D:$D,SolRaw!$A:$A,$B889,SolRaw!$B:$B,$C889,SolRaw!$C:$C,F$1)/SUMIFS(GraphStats!$G:$G,GraphStats!$A:$A,$B889,GraphStats!$D:$D,F$1)</f>
        <v>5.8224926110499862E-2</v>
      </c>
      <c r="G889" s="1">
        <f>SUMIFS(SolRaw!$D:$D,SolRaw!$A:$A,$B889,SolRaw!$B:$B,$C889,SolRaw!$C:$C,G$1)/SUMIFS(GraphStats!$G:$G,GraphStats!$A:$A,$B889,GraphStats!$D:$D,G$1)</f>
        <v>5.7036140366776497E-2</v>
      </c>
      <c r="H889" s="1">
        <f>SUMIFS(SolRaw!$D:$D,SolRaw!$A:$A,$B889,SolRaw!$B:$B,$C889,SolRaw!$C:$C,H$1)/SUMIFS(GraphStats!$G:$G,GraphStats!$A:$A,$B889,GraphStats!$D:$D,H$1)</f>
        <v>5.8678456300247268E-2</v>
      </c>
      <c r="I889" s="1">
        <f>SUMIFS(SolRaw!$D:$D,SolRaw!$A:$A,$B889,SolRaw!$B:$B,$C889,SolRaw!$C:$C,I$1)/SUMIFS(GraphStats!$G:$G,GraphStats!$A:$A,$B889,GraphStats!$D:$D,I$1)</f>
        <v>5.7673551472047918E-2</v>
      </c>
      <c r="J889" s="1">
        <f>SUMIFS(SolRaw!$D:$D,SolRaw!$A:$A,$B889,SolRaw!$B:$B,$C889,SolRaw!$C:$C,J$1)/SUMIFS(GraphStats!$G:$G,GraphStats!$A:$A,$B889,GraphStats!$D:$D,J$1)</f>
        <v>5.700624912307211E-2</v>
      </c>
      <c r="K889" s="1">
        <f>SUMIFS(SolRaw!$D:$D,SolRaw!$A:$A,$B889,SolRaw!$B:$B,$C889,SolRaw!$C:$C,K$1)/SUMIFS(GraphStats!$G:$G,GraphStats!$A:$A,$B889,GraphStats!$D:$D,K$1)</f>
        <v>5.7838713159883405E-2</v>
      </c>
      <c r="L889" s="1">
        <f>SUMIFS(SolRaw!$D:$D,SolRaw!$A:$A,$B889,SolRaw!$B:$B,$C889,SolRaw!$C:$C,L$1)/SUMIFS(GraphStats!$G:$G,GraphStats!$A:$A,$B889,GraphStats!$D:$D,L$1)</f>
        <v>5.7256867312047127E-2</v>
      </c>
      <c r="M889" s="1">
        <f>SUMIFS(SolRaw!$D:$D,SolRaw!$A:$A,$B889,SolRaw!$B:$B,$C889,SolRaw!$C:$C,M$1)/SUMIFS(GraphStats!$G:$G,GraphStats!$A:$A,$B889,GraphStats!$D:$D,M$1)</f>
        <v>5.7649012971512655E-2</v>
      </c>
      <c r="N889" s="1">
        <f t="shared" si="91"/>
        <v>5.7655729238773587E-2</v>
      </c>
      <c r="O889" s="1">
        <f t="shared" si="92"/>
        <v>5.700624912307211E-2</v>
      </c>
      <c r="P889" s="1">
        <f t="shared" si="93"/>
        <v>5.718180662625022E-2</v>
      </c>
      <c r="Q889" s="1">
        <f t="shared" si="97"/>
        <v>5.7661282221780283E-2</v>
      </c>
      <c r="R889" s="1">
        <f t="shared" si="94"/>
        <v>5.7987120170469184E-2</v>
      </c>
      <c r="S889" s="1">
        <f t="shared" si="95"/>
        <v>5.8678456300247268E-2</v>
      </c>
      <c r="T889" s="1">
        <f t="shared" si="96"/>
        <v>5.5403624562893759E-4</v>
      </c>
    </row>
    <row r="890" spans="1:20" x14ac:dyDescent="0.2">
      <c r="A890" t="str">
        <f>VLOOKUP(B890,GraphStats!$A:$B,2,0)</f>
        <v>ISPD</v>
      </c>
      <c r="B890" t="s">
        <v>65</v>
      </c>
      <c r="C890" t="s">
        <v>160</v>
      </c>
      <c r="D890" s="1">
        <f>SUMIFS(SolRaw!$D:$D,SolRaw!$A:$A,$B890,SolRaw!$B:$B,$C890,SolRaw!$C:$C,D$1)/SUMIFS(GraphStats!$G:$G,GraphStats!$A:$A,$B890,GraphStats!$D:$D,D$1)</f>
        <v>7.5973683360432434E-2</v>
      </c>
      <c r="E890" s="1">
        <f>SUMIFS(SolRaw!$D:$D,SolRaw!$A:$A,$B890,SolRaw!$B:$B,$C890,SolRaw!$C:$C,E$1)/SUMIFS(GraphStats!$G:$G,GraphStats!$A:$A,$B890,GraphStats!$D:$D,E$1)</f>
        <v>7.4416427398844173E-2</v>
      </c>
      <c r="F890" s="1">
        <f>SUMIFS(SolRaw!$D:$D,SolRaw!$A:$A,$B890,SolRaw!$B:$B,$C890,SolRaw!$C:$C,F$1)/SUMIFS(GraphStats!$G:$G,GraphStats!$A:$A,$B890,GraphStats!$D:$D,F$1)</f>
        <v>7.519254417189826E-2</v>
      </c>
      <c r="G890" s="1">
        <f>SUMIFS(SolRaw!$D:$D,SolRaw!$A:$A,$B890,SolRaw!$B:$B,$C890,SolRaw!$C:$C,G$1)/SUMIFS(GraphStats!$G:$G,GraphStats!$A:$A,$B890,GraphStats!$D:$D,G$1)</f>
        <v>7.448380922788779E-2</v>
      </c>
      <c r="H890" s="1">
        <f>SUMIFS(SolRaw!$D:$D,SolRaw!$A:$A,$B890,SolRaw!$B:$B,$C890,SolRaw!$C:$C,H$1)/SUMIFS(GraphStats!$G:$G,GraphStats!$A:$A,$B890,GraphStats!$D:$D,H$1)</f>
        <v>7.5234433325134104E-2</v>
      </c>
      <c r="I890" s="1">
        <f>SUMIFS(SolRaw!$D:$D,SolRaw!$A:$A,$B890,SolRaw!$B:$B,$C890,SolRaw!$C:$C,I$1)/SUMIFS(GraphStats!$G:$G,GraphStats!$A:$A,$B890,GraphStats!$D:$D,I$1)</f>
        <v>7.4679135846157832E-2</v>
      </c>
      <c r="J890" s="1">
        <f>SUMIFS(SolRaw!$D:$D,SolRaw!$A:$A,$B890,SolRaw!$B:$B,$C890,SolRaw!$C:$C,J$1)/SUMIFS(GraphStats!$G:$G,GraphStats!$A:$A,$B890,GraphStats!$D:$D,J$1)</f>
        <v>7.4978683906619326E-2</v>
      </c>
      <c r="K890" s="1">
        <f>SUMIFS(SolRaw!$D:$D,SolRaw!$A:$A,$B890,SolRaw!$B:$B,$C890,SolRaw!$C:$C,K$1)/SUMIFS(GraphStats!$G:$G,GraphStats!$A:$A,$B890,GraphStats!$D:$D,K$1)</f>
        <v>7.4569793803303461E-2</v>
      </c>
      <c r="L890" s="1">
        <f>SUMIFS(SolRaw!$D:$D,SolRaw!$A:$A,$B890,SolRaw!$B:$B,$C890,SolRaw!$C:$C,L$1)/SUMIFS(GraphStats!$G:$G,GraphStats!$A:$A,$B890,GraphStats!$D:$D,L$1)</f>
        <v>7.2961891239100324E-2</v>
      </c>
      <c r="M890" s="1">
        <f>SUMIFS(SolRaw!$D:$D,SolRaw!$A:$A,$B890,SolRaw!$B:$B,$C890,SolRaw!$C:$C,M$1)/SUMIFS(GraphStats!$G:$G,GraphStats!$A:$A,$B890,GraphStats!$D:$D,M$1)</f>
        <v>7.4823717983243249E-2</v>
      </c>
      <c r="N890" s="1">
        <f t="shared" si="91"/>
        <v>7.4731412026262087E-2</v>
      </c>
      <c r="O890" s="1">
        <f t="shared" si="92"/>
        <v>7.2961891239100324E-2</v>
      </c>
      <c r="P890" s="1">
        <f t="shared" si="93"/>
        <v>7.4505305371741715E-2</v>
      </c>
      <c r="Q890" s="1">
        <f t="shared" si="97"/>
        <v>7.4751426914700547E-2</v>
      </c>
      <c r="R890" s="1">
        <f t="shared" si="94"/>
        <v>7.513907910557853E-2</v>
      </c>
      <c r="S890" s="1">
        <f t="shared" si="95"/>
        <v>7.5973683360432434E-2</v>
      </c>
      <c r="T890" s="1">
        <f t="shared" si="96"/>
        <v>7.7453603671541937E-4</v>
      </c>
    </row>
    <row r="891" spans="1:20" x14ac:dyDescent="0.2">
      <c r="A891" t="str">
        <f>VLOOKUP(B891,GraphStats!$A:$B,2,0)</f>
        <v>ISPD</v>
      </c>
      <c r="B891" t="s">
        <v>65</v>
      </c>
      <c r="C891" t="s">
        <v>161</v>
      </c>
      <c r="D891" s="1">
        <f>SUMIFS(SolRaw!$D:$D,SolRaw!$A:$A,$B891,SolRaw!$B:$B,$C891,SolRaw!$C:$C,D$1)/SUMIFS(GraphStats!$G:$G,GraphStats!$A:$A,$B891,GraphStats!$D:$D,D$1)</f>
        <v>7.5829394092754313E-2</v>
      </c>
      <c r="E891" s="1">
        <f>SUMIFS(SolRaw!$D:$D,SolRaw!$A:$A,$B891,SolRaw!$B:$B,$C891,SolRaw!$C:$C,E$1)/SUMIFS(GraphStats!$G:$G,GraphStats!$A:$A,$B891,GraphStats!$D:$D,E$1)</f>
        <v>7.4116578617546114E-2</v>
      </c>
      <c r="F891" s="1">
        <f>SUMIFS(SolRaw!$D:$D,SolRaw!$A:$A,$B891,SolRaw!$B:$B,$C891,SolRaw!$C:$C,F$1)/SUMIFS(GraphStats!$G:$G,GraphStats!$A:$A,$B891,GraphStats!$D:$D,F$1)</f>
        <v>7.4769702068905999E-2</v>
      </c>
      <c r="G891" s="1">
        <f>SUMIFS(SolRaw!$D:$D,SolRaw!$A:$A,$B891,SolRaw!$B:$B,$C891,SolRaw!$C:$C,G$1)/SUMIFS(GraphStats!$G:$G,GraphStats!$A:$A,$B891,GraphStats!$D:$D,G$1)</f>
        <v>7.3981050528328193E-2</v>
      </c>
      <c r="H891" s="1">
        <f>SUMIFS(SolRaw!$D:$D,SolRaw!$A:$A,$B891,SolRaw!$B:$B,$C891,SolRaw!$C:$C,H$1)/SUMIFS(GraphStats!$G:$G,GraphStats!$A:$A,$B891,GraphStats!$D:$D,H$1)</f>
        <v>7.5035925585489952E-2</v>
      </c>
      <c r="I891" s="1">
        <f>SUMIFS(SolRaw!$D:$D,SolRaw!$A:$A,$B891,SolRaw!$B:$B,$C891,SolRaw!$C:$C,I$1)/SUMIFS(GraphStats!$G:$G,GraphStats!$A:$A,$B891,GraphStats!$D:$D,I$1)</f>
        <v>7.4571246083601619E-2</v>
      </c>
      <c r="J891" s="1">
        <f>SUMIFS(SolRaw!$D:$D,SolRaw!$A:$A,$B891,SolRaw!$B:$B,$C891,SolRaw!$C:$C,J$1)/SUMIFS(GraphStats!$G:$G,GraphStats!$A:$A,$B891,GraphStats!$D:$D,J$1)</f>
        <v>7.4812472343043404E-2</v>
      </c>
      <c r="K891" s="1">
        <f>SUMIFS(SolRaw!$D:$D,SolRaw!$A:$A,$B891,SolRaw!$B:$B,$C891,SolRaw!$C:$C,K$1)/SUMIFS(GraphStats!$G:$G,GraphStats!$A:$A,$B891,GraphStats!$D:$D,K$1)</f>
        <v>7.4349562776638234E-2</v>
      </c>
      <c r="L891" s="1">
        <f>SUMIFS(SolRaw!$D:$D,SolRaw!$A:$A,$B891,SolRaw!$B:$B,$C891,SolRaw!$C:$C,L$1)/SUMIFS(GraphStats!$G:$G,GraphStats!$A:$A,$B891,GraphStats!$D:$D,L$1)</f>
        <v>7.312133310638004E-2</v>
      </c>
      <c r="M891" s="1">
        <f>SUMIFS(SolRaw!$D:$D,SolRaw!$A:$A,$B891,SolRaw!$B:$B,$C891,SolRaw!$C:$C,M$1)/SUMIFS(GraphStats!$G:$G,GraphStats!$A:$A,$B891,GraphStats!$D:$D,M$1)</f>
        <v>7.4496252458684409E-2</v>
      </c>
      <c r="N891" s="1">
        <f t="shared" si="91"/>
        <v>7.4508351766137224E-2</v>
      </c>
      <c r="O891" s="1">
        <f t="shared" si="92"/>
        <v>7.312133310638004E-2</v>
      </c>
      <c r="P891" s="1">
        <f t="shared" si="93"/>
        <v>7.4174824657319144E-2</v>
      </c>
      <c r="Q891" s="1">
        <f t="shared" si="97"/>
        <v>7.4533749271143007E-2</v>
      </c>
      <c r="R891" s="1">
        <f t="shared" si="94"/>
        <v>7.4801779774509053E-2</v>
      </c>
      <c r="S891" s="1">
        <f t="shared" si="95"/>
        <v>7.5829394092754313E-2</v>
      </c>
      <c r="T891" s="1">
        <f t="shared" si="96"/>
        <v>7.1250340031143371E-4</v>
      </c>
    </row>
    <row r="892" spans="1:20" x14ac:dyDescent="0.2">
      <c r="A892" t="str">
        <f>VLOOKUP(B892,GraphStats!$A:$B,2,0)</f>
        <v>ISPD</v>
      </c>
      <c r="B892" t="s">
        <v>65</v>
      </c>
      <c r="C892" t="s">
        <v>162</v>
      </c>
      <c r="D892" s="1">
        <f>SUMIFS(SolRaw!$D:$D,SolRaw!$A:$A,$B892,SolRaw!$B:$B,$C892,SolRaw!$C:$C,D$1)/SUMIFS(GraphStats!$G:$G,GraphStats!$A:$A,$B892,GraphStats!$D:$D,D$1)</f>
        <v>8.3345357438973172E-2</v>
      </c>
      <c r="E892" s="1">
        <f>SUMIFS(SolRaw!$D:$D,SolRaw!$A:$A,$B892,SolRaw!$B:$B,$C892,SolRaw!$C:$C,E$1)/SUMIFS(GraphStats!$G:$G,GraphStats!$A:$A,$B892,GraphStats!$D:$D,E$1)</f>
        <v>8.1675356528829707E-2</v>
      </c>
      <c r="F892" s="1">
        <f>SUMIFS(SolRaw!$D:$D,SolRaw!$A:$A,$B892,SolRaw!$B:$B,$C892,SolRaw!$C:$C,F$1)/SUMIFS(GraphStats!$G:$G,GraphStats!$A:$A,$B892,GraphStats!$D:$D,F$1)</f>
        <v>8.2428321791469805E-2</v>
      </c>
      <c r="G892" s="1">
        <f>SUMIFS(SolRaw!$D:$D,SolRaw!$A:$A,$B892,SolRaw!$B:$B,$C892,SolRaw!$C:$C,G$1)/SUMIFS(GraphStats!$G:$G,GraphStats!$A:$A,$B892,GraphStats!$D:$D,G$1)</f>
        <v>8.1619530341379629E-2</v>
      </c>
      <c r="H892" s="1">
        <f>SUMIFS(SolRaw!$D:$D,SolRaw!$A:$A,$B892,SolRaw!$B:$B,$C892,SolRaw!$C:$C,H$1)/SUMIFS(GraphStats!$G:$G,GraphStats!$A:$A,$B892,GraphStats!$D:$D,H$1)</f>
        <v>8.2930923621989477E-2</v>
      </c>
      <c r="I892" s="1">
        <f>SUMIFS(SolRaw!$D:$D,SolRaw!$A:$A,$B892,SolRaw!$B:$B,$C892,SolRaw!$C:$C,I$1)/SUMIFS(GraphStats!$G:$G,GraphStats!$A:$A,$B892,GraphStats!$D:$D,I$1)</f>
        <v>8.2507617017236468E-2</v>
      </c>
      <c r="J892" s="1">
        <f>SUMIFS(SolRaw!$D:$D,SolRaw!$A:$A,$B892,SolRaw!$B:$B,$C892,SolRaw!$C:$C,J$1)/SUMIFS(GraphStats!$G:$G,GraphStats!$A:$A,$B892,GraphStats!$D:$D,J$1)</f>
        <v>8.2730186826114646E-2</v>
      </c>
      <c r="K892" s="1">
        <f>SUMIFS(SolRaw!$D:$D,SolRaw!$A:$A,$B892,SolRaw!$B:$B,$C892,SolRaw!$C:$C,K$1)/SUMIFS(GraphStats!$G:$G,GraphStats!$A:$A,$B892,GraphStats!$D:$D,K$1)</f>
        <v>8.2413904782467878E-2</v>
      </c>
      <c r="L892" s="1">
        <f>SUMIFS(SolRaw!$D:$D,SolRaw!$A:$A,$B892,SolRaw!$B:$B,$C892,SolRaw!$C:$C,L$1)/SUMIFS(GraphStats!$G:$G,GraphStats!$A:$A,$B892,GraphStats!$D:$D,L$1)</f>
        <v>8.0714213380620056E-2</v>
      </c>
      <c r="M892" s="1">
        <f>SUMIFS(SolRaw!$D:$D,SolRaw!$A:$A,$B892,SolRaw!$B:$B,$C892,SolRaw!$C:$C,M$1)/SUMIFS(GraphStats!$G:$G,GraphStats!$A:$A,$B892,GraphStats!$D:$D,M$1)</f>
        <v>8.2146450338345139E-2</v>
      </c>
      <c r="N892" s="1">
        <f t="shared" si="91"/>
        <v>8.2251186206742585E-2</v>
      </c>
      <c r="O892" s="1">
        <f t="shared" si="92"/>
        <v>8.0714213380620056E-2</v>
      </c>
      <c r="P892" s="1">
        <f t="shared" si="93"/>
        <v>8.1793129981208565E-2</v>
      </c>
      <c r="Q892" s="1">
        <f t="shared" si="97"/>
        <v>8.2421113286968842E-2</v>
      </c>
      <c r="R892" s="1">
        <f t="shared" si="94"/>
        <v>8.2674544373895098E-2</v>
      </c>
      <c r="S892" s="1">
        <f t="shared" si="95"/>
        <v>8.3345357438973172E-2</v>
      </c>
      <c r="T892" s="1">
        <f t="shared" si="96"/>
        <v>7.53962153773158E-4</v>
      </c>
    </row>
    <row r="893" spans="1:20" x14ac:dyDescent="0.2">
      <c r="A893" t="str">
        <f>VLOOKUP(B893,GraphStats!$A:$B,2,0)</f>
        <v>ISPD</v>
      </c>
      <c r="B893" t="s">
        <v>66</v>
      </c>
      <c r="C893" t="s">
        <v>136</v>
      </c>
      <c r="D893" s="1">
        <f>SUMIFS(SolRaw!$D:$D,SolRaw!$A:$A,$B893,SolRaw!$B:$B,$C893,SolRaw!$C:$C,D$1)/SUMIFS(GraphStats!$G:$G,GraphStats!$A:$A,$B893,GraphStats!$D:$D,D$1)</f>
        <v>9.4480504743316235E-2</v>
      </c>
      <c r="E893" s="1">
        <f>SUMIFS(SolRaw!$D:$D,SolRaw!$A:$A,$B893,SolRaw!$B:$B,$C893,SolRaw!$C:$C,E$1)/SUMIFS(GraphStats!$G:$G,GraphStats!$A:$A,$B893,GraphStats!$D:$D,E$1)</f>
        <v>9.277820346271172E-2</v>
      </c>
      <c r="F893" s="1">
        <f>SUMIFS(SolRaw!$D:$D,SolRaw!$A:$A,$B893,SolRaw!$B:$B,$C893,SolRaw!$C:$C,F$1)/SUMIFS(GraphStats!$G:$G,GraphStats!$A:$A,$B893,GraphStats!$D:$D,F$1)</f>
        <v>9.3259710507778523E-2</v>
      </c>
      <c r="G893" s="1">
        <f>SUMIFS(SolRaw!$D:$D,SolRaw!$A:$A,$B893,SolRaw!$B:$B,$C893,SolRaw!$C:$C,G$1)/SUMIFS(GraphStats!$G:$G,GraphStats!$A:$A,$B893,GraphStats!$D:$D,G$1)</f>
        <v>9.382318955021178E-2</v>
      </c>
      <c r="H893" s="1">
        <f>SUMIFS(SolRaw!$D:$D,SolRaw!$A:$A,$B893,SolRaw!$B:$B,$C893,SolRaw!$C:$C,H$1)/SUMIFS(GraphStats!$G:$G,GraphStats!$A:$A,$B893,GraphStats!$D:$D,H$1)</f>
        <v>9.3848029592279558E-2</v>
      </c>
      <c r="I893" s="1">
        <f>SUMIFS(SolRaw!$D:$D,SolRaw!$A:$A,$B893,SolRaw!$B:$B,$C893,SolRaw!$C:$C,I$1)/SUMIFS(GraphStats!$G:$G,GraphStats!$A:$A,$B893,GraphStats!$D:$D,I$1)</f>
        <v>9.3888127754805997E-2</v>
      </c>
      <c r="J893" s="1">
        <f>SUMIFS(SolRaw!$D:$D,SolRaw!$A:$A,$B893,SolRaw!$B:$B,$C893,SolRaw!$C:$C,J$1)/SUMIFS(GraphStats!$G:$G,GraphStats!$A:$A,$B893,GraphStats!$D:$D,J$1)</f>
        <v>9.4259541416601367E-2</v>
      </c>
      <c r="K893" s="1">
        <f>SUMIFS(SolRaw!$D:$D,SolRaw!$A:$A,$B893,SolRaw!$B:$B,$C893,SolRaw!$C:$C,K$1)/SUMIFS(GraphStats!$G:$G,GraphStats!$A:$A,$B893,GraphStats!$D:$D,K$1)</f>
        <v>9.4215553201350721E-2</v>
      </c>
      <c r="L893" s="1">
        <f>SUMIFS(SolRaw!$D:$D,SolRaw!$A:$A,$B893,SolRaw!$B:$B,$C893,SolRaw!$C:$C,L$1)/SUMIFS(GraphStats!$G:$G,GraphStats!$A:$A,$B893,GraphStats!$D:$D,L$1)</f>
        <v>9.3816389015630899E-2</v>
      </c>
      <c r="M893" s="1">
        <f>SUMIFS(SolRaw!$D:$D,SolRaw!$A:$A,$B893,SolRaw!$B:$B,$C893,SolRaw!$C:$C,M$1)/SUMIFS(GraphStats!$G:$G,GraphStats!$A:$A,$B893,GraphStats!$D:$D,M$1)</f>
        <v>9.3178314729862752E-2</v>
      </c>
      <c r="N893" s="1">
        <f t="shared" si="91"/>
        <v>9.3754756397454952E-2</v>
      </c>
      <c r="O893" s="1">
        <f t="shared" si="92"/>
        <v>9.277820346271172E-2</v>
      </c>
      <c r="P893" s="1">
        <f t="shared" si="93"/>
        <v>9.3398880134741624E-2</v>
      </c>
      <c r="Q893" s="1">
        <f t="shared" si="97"/>
        <v>9.3835609571245676E-2</v>
      </c>
      <c r="R893" s="1">
        <f t="shared" si="94"/>
        <v>9.4133696839714537E-2</v>
      </c>
      <c r="S893" s="1">
        <f t="shared" si="95"/>
        <v>9.4480504743316235E-2</v>
      </c>
      <c r="T893" s="1">
        <f t="shared" si="96"/>
        <v>5.3331591833933201E-4</v>
      </c>
    </row>
    <row r="894" spans="1:20" x14ac:dyDescent="0.2">
      <c r="A894" t="str">
        <f>VLOOKUP(B894,GraphStats!$A:$B,2,0)</f>
        <v>ISPD</v>
      </c>
      <c r="B894" t="s">
        <v>66</v>
      </c>
      <c r="C894" t="s">
        <v>137</v>
      </c>
      <c r="D894" s="1">
        <f>SUMIFS(SolRaw!$D:$D,SolRaw!$A:$A,$B894,SolRaw!$B:$B,$C894,SolRaw!$C:$C,D$1)/SUMIFS(GraphStats!$G:$G,GraphStats!$A:$A,$B894,GraphStats!$D:$D,D$1)</f>
        <v>8.0910782740023349E-2</v>
      </c>
      <c r="E894" s="1">
        <f>SUMIFS(SolRaw!$D:$D,SolRaw!$A:$A,$B894,SolRaw!$B:$B,$C894,SolRaw!$C:$C,E$1)/SUMIFS(GraphStats!$G:$G,GraphStats!$A:$A,$B894,GraphStats!$D:$D,E$1)</f>
        <v>8.1121550144882038E-2</v>
      </c>
      <c r="F894" s="1">
        <f>SUMIFS(SolRaw!$D:$D,SolRaw!$A:$A,$B894,SolRaw!$B:$B,$C894,SolRaw!$C:$C,F$1)/SUMIFS(GraphStats!$G:$G,GraphStats!$A:$A,$B894,GraphStats!$D:$D,F$1)</f>
        <v>8.0100973168157091E-2</v>
      </c>
      <c r="G894" s="1">
        <f>SUMIFS(SolRaw!$D:$D,SolRaw!$A:$A,$B894,SolRaw!$B:$B,$C894,SolRaw!$C:$C,G$1)/SUMIFS(GraphStats!$G:$G,GraphStats!$A:$A,$B894,GraphStats!$D:$D,G$1)</f>
        <v>8.094286228116776E-2</v>
      </c>
      <c r="H894" s="1">
        <f>SUMIFS(SolRaw!$D:$D,SolRaw!$A:$A,$B894,SolRaw!$B:$B,$C894,SolRaw!$C:$C,H$1)/SUMIFS(GraphStats!$G:$G,GraphStats!$A:$A,$B894,GraphStats!$D:$D,H$1)</f>
        <v>8.0692690789609639E-2</v>
      </c>
      <c r="I894" s="1">
        <f>SUMIFS(SolRaw!$D:$D,SolRaw!$A:$A,$B894,SolRaw!$B:$B,$C894,SolRaw!$C:$C,I$1)/SUMIFS(GraphStats!$G:$G,GraphStats!$A:$A,$B894,GraphStats!$D:$D,I$1)</f>
        <v>8.1659010553244607E-2</v>
      </c>
      <c r="J894" s="1">
        <f>SUMIFS(SolRaw!$D:$D,SolRaw!$A:$A,$B894,SolRaw!$B:$B,$C894,SolRaw!$C:$C,J$1)/SUMIFS(GraphStats!$G:$G,GraphStats!$A:$A,$B894,GraphStats!$D:$D,J$1)</f>
        <v>8.1665140260529623E-2</v>
      </c>
      <c r="K894" s="1">
        <f>SUMIFS(SolRaw!$D:$D,SolRaw!$A:$A,$B894,SolRaw!$B:$B,$C894,SolRaw!$C:$C,K$1)/SUMIFS(GraphStats!$G:$G,GraphStats!$A:$A,$B894,GraphStats!$D:$D,K$1)</f>
        <v>8.1420082102893462E-2</v>
      </c>
      <c r="L894" s="1">
        <f>SUMIFS(SolRaw!$D:$D,SolRaw!$A:$A,$B894,SolRaw!$B:$B,$C894,SolRaw!$C:$C,L$1)/SUMIFS(GraphStats!$G:$G,GraphStats!$A:$A,$B894,GraphStats!$D:$D,L$1)</f>
        <v>8.171591024050244E-2</v>
      </c>
      <c r="M894" s="1">
        <f>SUMIFS(SolRaw!$D:$D,SolRaw!$A:$A,$B894,SolRaw!$B:$B,$C894,SolRaw!$C:$C,M$1)/SUMIFS(GraphStats!$G:$G,GraphStats!$A:$A,$B894,GraphStats!$D:$D,M$1)</f>
        <v>8.0078499835942771E-2</v>
      </c>
      <c r="N894" s="1">
        <f t="shared" si="91"/>
        <v>8.1030750211695271E-2</v>
      </c>
      <c r="O894" s="1">
        <f t="shared" si="92"/>
        <v>8.0078499835942771E-2</v>
      </c>
      <c r="P894" s="1">
        <f t="shared" si="93"/>
        <v>8.074721377721307E-2</v>
      </c>
      <c r="Q894" s="1">
        <f t="shared" si="97"/>
        <v>8.1032206213024899E-2</v>
      </c>
      <c r="R894" s="1">
        <f t="shared" si="94"/>
        <v>8.1599278440656814E-2</v>
      </c>
      <c r="S894" s="1">
        <f t="shared" si="95"/>
        <v>8.171591024050244E-2</v>
      </c>
      <c r="T894" s="1">
        <f t="shared" si="96"/>
        <v>6.0865030915711557E-4</v>
      </c>
    </row>
    <row r="895" spans="1:20" x14ac:dyDescent="0.2">
      <c r="A895" t="str">
        <f>VLOOKUP(B895,GraphStats!$A:$B,2,0)</f>
        <v>ISPD</v>
      </c>
      <c r="B895" t="s">
        <v>66</v>
      </c>
      <c r="C895" t="s">
        <v>138</v>
      </c>
      <c r="D895" s="1">
        <f>SUMIFS(SolRaw!$D:$D,SolRaw!$A:$A,$B895,SolRaw!$B:$B,$C895,SolRaw!$C:$C,D$1)/SUMIFS(GraphStats!$G:$G,GraphStats!$A:$A,$B895,GraphStats!$D:$D,D$1)</f>
        <v>4.9682059577207324E-2</v>
      </c>
      <c r="E895" s="1">
        <f>SUMIFS(SolRaw!$D:$D,SolRaw!$A:$A,$B895,SolRaw!$B:$B,$C895,SolRaw!$C:$C,E$1)/SUMIFS(GraphStats!$G:$G,GraphStats!$A:$A,$B895,GraphStats!$D:$D,E$1)</f>
        <v>4.9441641349313385E-2</v>
      </c>
      <c r="F895" s="1">
        <f>SUMIFS(SolRaw!$D:$D,SolRaw!$A:$A,$B895,SolRaw!$B:$B,$C895,SolRaw!$C:$C,F$1)/SUMIFS(GraphStats!$G:$G,GraphStats!$A:$A,$B895,GraphStats!$D:$D,F$1)</f>
        <v>4.989784936241063E-2</v>
      </c>
      <c r="G895" s="1">
        <f>SUMIFS(SolRaw!$D:$D,SolRaw!$A:$A,$B895,SolRaw!$B:$B,$C895,SolRaw!$C:$C,G$1)/SUMIFS(GraphStats!$G:$G,GraphStats!$A:$A,$B895,GraphStats!$D:$D,G$1)</f>
        <v>4.9652617718253432E-2</v>
      </c>
      <c r="H895" s="1">
        <f>SUMIFS(SolRaw!$D:$D,SolRaw!$A:$A,$B895,SolRaw!$B:$B,$C895,SolRaw!$C:$C,H$1)/SUMIFS(GraphStats!$G:$G,GraphStats!$A:$A,$B895,GraphStats!$D:$D,H$1)</f>
        <v>4.9591866256122004E-2</v>
      </c>
      <c r="I895" s="1">
        <f>SUMIFS(SolRaw!$D:$D,SolRaw!$A:$A,$B895,SolRaw!$B:$B,$C895,SolRaw!$C:$C,I$1)/SUMIFS(GraphStats!$G:$G,GraphStats!$A:$A,$B895,GraphStats!$D:$D,I$1)</f>
        <v>4.9443407786711635E-2</v>
      </c>
      <c r="J895" s="1">
        <f>SUMIFS(SolRaw!$D:$D,SolRaw!$A:$A,$B895,SolRaw!$B:$B,$C895,SolRaw!$C:$C,J$1)/SUMIFS(GraphStats!$G:$G,GraphStats!$A:$A,$B895,GraphStats!$D:$D,J$1)</f>
        <v>4.9496906184942541E-2</v>
      </c>
      <c r="K895" s="1">
        <f>SUMIFS(SolRaw!$D:$D,SolRaw!$A:$A,$B895,SolRaw!$B:$B,$C895,SolRaw!$C:$C,K$1)/SUMIFS(GraphStats!$G:$G,GraphStats!$A:$A,$B895,GraphStats!$D:$D,K$1)</f>
        <v>4.9963169568959812E-2</v>
      </c>
      <c r="L895" s="1">
        <f>SUMIFS(SolRaw!$D:$D,SolRaw!$A:$A,$B895,SolRaw!$B:$B,$C895,SolRaw!$C:$C,L$1)/SUMIFS(GraphStats!$G:$G,GraphStats!$A:$A,$B895,GraphStats!$D:$D,L$1)</f>
        <v>5.0297195686688237E-2</v>
      </c>
      <c r="M895" s="1">
        <f>SUMIFS(SolRaw!$D:$D,SolRaw!$A:$A,$B895,SolRaw!$B:$B,$C895,SolRaw!$C:$C,M$1)/SUMIFS(GraphStats!$G:$G,GraphStats!$A:$A,$B895,GraphStats!$D:$D,M$1)</f>
        <v>4.9601000439549556E-2</v>
      </c>
      <c r="N895" s="1">
        <f t="shared" si="91"/>
        <v>4.9706771393015846E-2</v>
      </c>
      <c r="O895" s="1">
        <f t="shared" si="92"/>
        <v>4.9441641349313385E-2</v>
      </c>
      <c r="P895" s="1">
        <f t="shared" si="93"/>
        <v>4.9520646202737405E-2</v>
      </c>
      <c r="Q895" s="1">
        <f t="shared" si="97"/>
        <v>4.962680907890149E-2</v>
      </c>
      <c r="R895" s="1">
        <f t="shared" si="94"/>
        <v>4.9843901916109802E-2</v>
      </c>
      <c r="S895" s="1">
        <f t="shared" si="95"/>
        <v>5.0297195686688237E-2</v>
      </c>
      <c r="T895" s="1">
        <f t="shared" si="96"/>
        <v>2.7131027251417375E-4</v>
      </c>
    </row>
    <row r="896" spans="1:20" x14ac:dyDescent="0.2">
      <c r="A896" t="str">
        <f>VLOOKUP(B896,GraphStats!$A:$B,2,0)</f>
        <v>ISPD</v>
      </c>
      <c r="B896" t="s">
        <v>66</v>
      </c>
      <c r="C896" t="s">
        <v>139</v>
      </c>
      <c r="D896" s="1">
        <f>SUMIFS(SolRaw!$D:$D,SolRaw!$A:$A,$B896,SolRaw!$B:$B,$C896,SolRaw!$C:$C,D$1)/SUMIFS(GraphStats!$G:$G,GraphStats!$A:$A,$B896,GraphStats!$D:$D,D$1)</f>
        <v>4.9845053045089356E-2</v>
      </c>
      <c r="E896" s="1">
        <f>SUMIFS(SolRaw!$D:$D,SolRaw!$A:$A,$B896,SolRaw!$B:$B,$C896,SolRaw!$C:$C,E$1)/SUMIFS(GraphStats!$G:$G,GraphStats!$A:$A,$B896,GraphStats!$D:$D,E$1)</f>
        <v>4.8561815992581379E-2</v>
      </c>
      <c r="F896" s="1">
        <f>SUMIFS(SolRaw!$D:$D,SolRaw!$A:$A,$B896,SolRaw!$B:$B,$C896,SolRaw!$C:$C,F$1)/SUMIFS(GraphStats!$G:$G,GraphStats!$A:$A,$B896,GraphStats!$D:$D,F$1)</f>
        <v>4.9705735928723849E-2</v>
      </c>
      <c r="G896" s="1">
        <f>SUMIFS(SolRaw!$D:$D,SolRaw!$A:$A,$B896,SolRaw!$B:$B,$C896,SolRaw!$C:$C,G$1)/SUMIFS(GraphStats!$G:$G,GraphStats!$A:$A,$B896,GraphStats!$D:$D,G$1)</f>
        <v>4.8815427452812442E-2</v>
      </c>
      <c r="H896" s="1">
        <f>SUMIFS(SolRaw!$D:$D,SolRaw!$A:$A,$B896,SolRaw!$B:$B,$C896,SolRaw!$C:$C,H$1)/SUMIFS(GraphStats!$G:$G,GraphStats!$A:$A,$B896,GraphStats!$D:$D,H$1)</f>
        <v>4.9075241263871382E-2</v>
      </c>
      <c r="I896" s="1">
        <f>SUMIFS(SolRaw!$D:$D,SolRaw!$A:$A,$B896,SolRaw!$B:$B,$C896,SolRaw!$C:$C,I$1)/SUMIFS(GraphStats!$G:$G,GraphStats!$A:$A,$B896,GraphStats!$D:$D,I$1)</f>
        <v>4.8922668088368697E-2</v>
      </c>
      <c r="J896" s="1">
        <f>SUMIFS(SolRaw!$D:$D,SolRaw!$A:$A,$B896,SolRaw!$B:$B,$C896,SolRaw!$C:$C,J$1)/SUMIFS(GraphStats!$G:$G,GraphStats!$A:$A,$B896,GraphStats!$D:$D,J$1)</f>
        <v>4.9596139811910932E-2</v>
      </c>
      <c r="K896" s="1">
        <f>SUMIFS(SolRaw!$D:$D,SolRaw!$A:$A,$B896,SolRaw!$B:$B,$C896,SolRaw!$C:$C,K$1)/SUMIFS(GraphStats!$G:$G,GraphStats!$A:$A,$B896,GraphStats!$D:$D,K$1)</f>
        <v>4.9501754618287756E-2</v>
      </c>
      <c r="L896" s="1">
        <f>SUMIFS(SolRaw!$D:$D,SolRaw!$A:$A,$B896,SolRaw!$B:$B,$C896,SolRaw!$C:$C,L$1)/SUMIFS(GraphStats!$G:$G,GraphStats!$A:$A,$B896,GraphStats!$D:$D,L$1)</f>
        <v>4.9809955797432082E-2</v>
      </c>
      <c r="M896" s="1">
        <f>SUMIFS(SolRaw!$D:$D,SolRaw!$A:$A,$B896,SolRaw!$B:$B,$C896,SolRaw!$C:$C,M$1)/SUMIFS(GraphStats!$G:$G,GraphStats!$A:$A,$B896,GraphStats!$D:$D,M$1)</f>
        <v>4.9869270120741993E-2</v>
      </c>
      <c r="N896" s="1">
        <f t="shared" si="91"/>
        <v>4.9370306211981983E-2</v>
      </c>
      <c r="O896" s="1">
        <f t="shared" si="92"/>
        <v>4.8561815992581379E-2</v>
      </c>
      <c r="P896" s="1">
        <f t="shared" si="93"/>
        <v>4.8960811382244368E-2</v>
      </c>
      <c r="Q896" s="1">
        <f t="shared" si="97"/>
        <v>4.9548947215099344E-2</v>
      </c>
      <c r="R896" s="1">
        <f t="shared" si="94"/>
        <v>4.9783900830255023E-2</v>
      </c>
      <c r="S896" s="1">
        <f t="shared" si="95"/>
        <v>4.9869270120741993E-2</v>
      </c>
      <c r="T896" s="1">
        <f t="shared" si="96"/>
        <v>4.8274952955696244E-4</v>
      </c>
    </row>
    <row r="897" spans="1:20" x14ac:dyDescent="0.2">
      <c r="A897" t="str">
        <f>VLOOKUP(B897,GraphStats!$A:$B,2,0)</f>
        <v>ISPD</v>
      </c>
      <c r="B897" t="s">
        <v>66</v>
      </c>
      <c r="C897" t="s">
        <v>140</v>
      </c>
      <c r="D897" s="1">
        <f>SUMIFS(SolRaw!$D:$D,SolRaw!$A:$A,$B897,SolRaw!$B:$B,$C897,SolRaw!$C:$C,D$1)/SUMIFS(GraphStats!$G:$G,GraphStats!$A:$A,$B897,GraphStats!$D:$D,D$1)</f>
        <v>4.9415905686615143E-2</v>
      </c>
      <c r="E897" s="1">
        <f>SUMIFS(SolRaw!$D:$D,SolRaw!$A:$A,$B897,SolRaw!$B:$B,$C897,SolRaw!$C:$C,E$1)/SUMIFS(GraphStats!$G:$G,GraphStats!$A:$A,$B897,GraphStats!$D:$D,E$1)</f>
        <v>4.8700192281081481E-2</v>
      </c>
      <c r="F897" s="1">
        <f>SUMIFS(SolRaw!$D:$D,SolRaw!$A:$A,$B897,SolRaw!$B:$B,$C897,SolRaw!$C:$C,F$1)/SUMIFS(GraphStats!$G:$G,GraphStats!$A:$A,$B897,GraphStats!$D:$D,F$1)</f>
        <v>4.8904230420439218E-2</v>
      </c>
      <c r="G897" s="1">
        <f>SUMIFS(SolRaw!$D:$D,SolRaw!$A:$A,$B897,SolRaw!$B:$B,$C897,SolRaw!$C:$C,G$1)/SUMIFS(GraphStats!$G:$G,GraphStats!$A:$A,$B897,GraphStats!$D:$D,G$1)</f>
        <v>4.8817494589270323E-2</v>
      </c>
      <c r="H897" s="1">
        <f>SUMIFS(SolRaw!$D:$D,SolRaw!$A:$A,$B897,SolRaw!$B:$B,$C897,SolRaw!$C:$C,H$1)/SUMIFS(GraphStats!$G:$G,GraphStats!$A:$A,$B897,GraphStats!$D:$D,H$1)</f>
        <v>4.8653675270194874E-2</v>
      </c>
      <c r="I897" s="1">
        <f>SUMIFS(SolRaw!$D:$D,SolRaw!$A:$A,$B897,SolRaw!$B:$B,$C897,SolRaw!$C:$C,I$1)/SUMIFS(GraphStats!$G:$G,GraphStats!$A:$A,$B897,GraphStats!$D:$D,I$1)</f>
        <v>4.9104513697313848E-2</v>
      </c>
      <c r="J897" s="1">
        <f>SUMIFS(SolRaw!$D:$D,SolRaw!$A:$A,$B897,SolRaw!$B:$B,$C897,SolRaw!$C:$C,J$1)/SUMIFS(GraphStats!$G:$G,GraphStats!$A:$A,$B897,GraphStats!$D:$D,J$1)</f>
        <v>4.8860157078562019E-2</v>
      </c>
      <c r="K897" s="1">
        <f>SUMIFS(SolRaw!$D:$D,SolRaw!$A:$A,$B897,SolRaw!$B:$B,$C897,SolRaw!$C:$C,K$1)/SUMIFS(GraphStats!$G:$G,GraphStats!$A:$A,$B897,GraphStats!$D:$D,K$1)</f>
        <v>4.9147934185261206E-2</v>
      </c>
      <c r="L897" s="1">
        <f>SUMIFS(SolRaw!$D:$D,SolRaw!$A:$A,$B897,SolRaw!$B:$B,$C897,SolRaw!$C:$C,L$1)/SUMIFS(GraphStats!$G:$G,GraphStats!$A:$A,$B897,GraphStats!$D:$D,L$1)</f>
        <v>4.9516786033557615E-2</v>
      </c>
      <c r="M897" s="1">
        <f>SUMIFS(SolRaw!$D:$D,SolRaw!$A:$A,$B897,SolRaw!$B:$B,$C897,SolRaw!$C:$C,M$1)/SUMIFS(GraphStats!$G:$G,GraphStats!$A:$A,$B897,GraphStats!$D:$D,M$1)</f>
        <v>4.8645547651918024E-2</v>
      </c>
      <c r="N897" s="1">
        <f t="shared" si="91"/>
        <v>4.8976643689421374E-2</v>
      </c>
      <c r="O897" s="1">
        <f t="shared" si="92"/>
        <v>4.8645547651918024E-2</v>
      </c>
      <c r="P897" s="1">
        <f t="shared" si="93"/>
        <v>4.8729517858128693E-2</v>
      </c>
      <c r="Q897" s="1">
        <f t="shared" si="97"/>
        <v>4.8882193749500619E-2</v>
      </c>
      <c r="R897" s="1">
        <f t="shared" si="94"/>
        <v>4.9137079063274365E-2</v>
      </c>
      <c r="S897" s="1">
        <f t="shared" si="95"/>
        <v>4.9516786033557615E-2</v>
      </c>
      <c r="T897" s="1">
        <f t="shared" si="96"/>
        <v>3.0999925486387039E-4</v>
      </c>
    </row>
    <row r="898" spans="1:20" x14ac:dyDescent="0.2">
      <c r="A898" t="str">
        <f>VLOOKUP(B898,GraphStats!$A:$B,2,0)</f>
        <v>ISPD</v>
      </c>
      <c r="B898" t="s">
        <v>66</v>
      </c>
      <c r="C898" t="s">
        <v>141</v>
      </c>
      <c r="D898" s="1">
        <f>SUMIFS(SolRaw!$D:$D,SolRaw!$A:$A,$B898,SolRaw!$B:$B,$C898,SolRaw!$C:$C,D$1)/SUMIFS(GraphStats!$G:$G,GraphStats!$A:$A,$B898,GraphStats!$D:$D,D$1)</f>
        <v>5.3666115102273246E-2</v>
      </c>
      <c r="E898" s="1">
        <f>SUMIFS(SolRaw!$D:$D,SolRaw!$A:$A,$B898,SolRaw!$B:$B,$C898,SolRaw!$C:$C,E$1)/SUMIFS(GraphStats!$G:$G,GraphStats!$A:$A,$B898,GraphStats!$D:$D,E$1)</f>
        <v>5.3340961240181999E-2</v>
      </c>
      <c r="F898" s="1">
        <f>SUMIFS(SolRaw!$D:$D,SolRaw!$A:$A,$B898,SolRaw!$B:$B,$C898,SolRaw!$C:$C,F$1)/SUMIFS(GraphStats!$G:$G,GraphStats!$A:$A,$B898,GraphStats!$D:$D,F$1)</f>
        <v>5.303157064093586E-2</v>
      </c>
      <c r="G898" s="1">
        <f>SUMIFS(SolRaw!$D:$D,SolRaw!$A:$A,$B898,SolRaw!$B:$B,$C898,SolRaw!$C:$C,G$1)/SUMIFS(GraphStats!$G:$G,GraphStats!$A:$A,$B898,GraphStats!$D:$D,G$1)</f>
        <v>5.3425141753882598E-2</v>
      </c>
      <c r="H898" s="1">
        <f>SUMIFS(SolRaw!$D:$D,SolRaw!$A:$A,$B898,SolRaw!$B:$B,$C898,SolRaw!$C:$C,H$1)/SUMIFS(GraphStats!$G:$G,GraphStats!$A:$A,$B898,GraphStats!$D:$D,H$1)</f>
        <v>5.3815792192763119E-2</v>
      </c>
      <c r="I898" s="1">
        <f>SUMIFS(SolRaw!$D:$D,SolRaw!$A:$A,$B898,SolRaw!$B:$B,$C898,SolRaw!$C:$C,I$1)/SUMIFS(GraphStats!$G:$G,GraphStats!$A:$A,$B898,GraphStats!$D:$D,I$1)</f>
        <v>5.3491539013115617E-2</v>
      </c>
      <c r="J898" s="1">
        <f>SUMIFS(SolRaw!$D:$D,SolRaw!$A:$A,$B898,SolRaw!$B:$B,$C898,SolRaw!$C:$C,J$1)/SUMIFS(GraphStats!$G:$G,GraphStats!$A:$A,$B898,GraphStats!$D:$D,J$1)</f>
        <v>5.3985160438033766E-2</v>
      </c>
      <c r="K898" s="1">
        <f>SUMIFS(SolRaw!$D:$D,SolRaw!$A:$A,$B898,SolRaw!$B:$B,$C898,SolRaw!$C:$C,K$1)/SUMIFS(GraphStats!$G:$G,GraphStats!$A:$A,$B898,GraphStats!$D:$D,K$1)</f>
        <v>5.390485334039595E-2</v>
      </c>
      <c r="L898" s="1">
        <f>SUMIFS(SolRaw!$D:$D,SolRaw!$A:$A,$B898,SolRaw!$B:$B,$C898,SolRaw!$C:$C,L$1)/SUMIFS(GraphStats!$G:$G,GraphStats!$A:$A,$B898,GraphStats!$D:$D,L$1)</f>
        <v>5.3823491156389555E-2</v>
      </c>
      <c r="M898" s="1">
        <f>SUMIFS(SolRaw!$D:$D,SolRaw!$A:$A,$B898,SolRaw!$B:$B,$C898,SolRaw!$C:$C,M$1)/SUMIFS(GraphStats!$G:$G,GraphStats!$A:$A,$B898,GraphStats!$D:$D,M$1)</f>
        <v>5.3416620751278926E-2</v>
      </c>
      <c r="N898" s="1">
        <f t="shared" ref="N898:N961" si="98">AVERAGE($D898:$M898)</f>
        <v>5.3590124562925071E-2</v>
      </c>
      <c r="O898" s="1">
        <f t="shared" ref="O898:O961" si="99">QUARTILE($D898:$M898,0)</f>
        <v>5.303157064093586E-2</v>
      </c>
      <c r="P898" s="1">
        <f t="shared" ref="P898:P961" si="100">QUARTILE($D898:$M898,1)</f>
        <v>5.3418751001929846E-2</v>
      </c>
      <c r="Q898" s="1">
        <f t="shared" si="97"/>
        <v>5.3578827057694428E-2</v>
      </c>
      <c r="R898" s="1">
        <f t="shared" ref="R898:R961" si="101">QUARTILE($D898:$M898,3)</f>
        <v>5.3821566415482948E-2</v>
      </c>
      <c r="S898" s="1">
        <f t="shared" ref="S898:S961" si="102">QUARTILE($D898:$M898,4)</f>
        <v>5.3985160438033766E-2</v>
      </c>
      <c r="T898" s="1">
        <f t="shared" ref="T898:T961" si="103">STDEV($D898:$M898)</f>
        <v>2.9951345914851636E-4</v>
      </c>
    </row>
    <row r="899" spans="1:20" x14ac:dyDescent="0.2">
      <c r="A899" t="str">
        <f>VLOOKUP(B899,GraphStats!$A:$B,2,0)</f>
        <v>ISPD</v>
      </c>
      <c r="B899" t="s">
        <v>66</v>
      </c>
      <c r="C899" t="s">
        <v>142</v>
      </c>
      <c r="D899" s="1">
        <f>SUMIFS(SolRaw!$D:$D,SolRaw!$A:$A,$B899,SolRaw!$B:$B,$C899,SolRaw!$C:$C,D$1)/SUMIFS(GraphStats!$G:$G,GraphStats!$A:$A,$B899,GraphStats!$D:$D,D$1)</f>
        <v>4.8413186377872501E-2</v>
      </c>
      <c r="E899" s="1">
        <f>SUMIFS(SolRaw!$D:$D,SolRaw!$A:$A,$B899,SolRaw!$B:$B,$C899,SolRaw!$C:$C,E$1)/SUMIFS(GraphStats!$G:$G,GraphStats!$A:$A,$B899,GraphStats!$D:$D,E$1)</f>
        <v>4.8941834456521963E-2</v>
      </c>
      <c r="F899" s="1">
        <f>SUMIFS(SolRaw!$D:$D,SolRaw!$A:$A,$B899,SolRaw!$B:$B,$C899,SolRaw!$C:$C,F$1)/SUMIFS(GraphStats!$G:$G,GraphStats!$A:$A,$B899,GraphStats!$D:$D,F$1)</f>
        <v>4.8786483477211838E-2</v>
      </c>
      <c r="G899" s="1">
        <f>SUMIFS(SolRaw!$D:$D,SolRaw!$A:$A,$B899,SolRaw!$B:$B,$C899,SolRaw!$C:$C,G$1)/SUMIFS(GraphStats!$G:$G,GraphStats!$A:$A,$B899,GraphStats!$D:$D,G$1)</f>
        <v>4.8949791322574578E-2</v>
      </c>
      <c r="H899" s="1">
        <f>SUMIFS(SolRaw!$D:$D,SolRaw!$A:$A,$B899,SolRaw!$B:$B,$C899,SolRaw!$C:$C,H$1)/SUMIFS(GraphStats!$G:$G,GraphStats!$A:$A,$B899,GraphStats!$D:$D,H$1)</f>
        <v>4.8713603769295941E-2</v>
      </c>
      <c r="I899" s="1">
        <f>SUMIFS(SolRaw!$D:$D,SolRaw!$A:$A,$B899,SolRaw!$B:$B,$C899,SolRaw!$C:$C,I$1)/SUMIFS(GraphStats!$G:$G,GraphStats!$A:$A,$B899,GraphStats!$D:$D,I$1)</f>
        <v>4.8767686035290449E-2</v>
      </c>
      <c r="J899" s="1">
        <f>SUMIFS(SolRaw!$D:$D,SolRaw!$A:$A,$B899,SolRaw!$B:$B,$C899,SolRaw!$C:$C,J$1)/SUMIFS(GraphStats!$G:$G,GraphStats!$A:$A,$B899,GraphStats!$D:$D,J$1)</f>
        <v>4.8835348671819927E-2</v>
      </c>
      <c r="K899" s="1">
        <f>SUMIFS(SolRaw!$D:$D,SolRaw!$A:$A,$B899,SolRaw!$B:$B,$C899,SolRaw!$C:$C,K$1)/SUMIFS(GraphStats!$G:$G,GraphStats!$A:$A,$B899,GraphStats!$D:$D,K$1)</f>
        <v>4.9466579487519036E-2</v>
      </c>
      <c r="L899" s="1">
        <f>SUMIFS(SolRaw!$D:$D,SolRaw!$A:$A,$B899,SolRaw!$B:$B,$C899,SolRaw!$C:$C,L$1)/SUMIFS(GraphStats!$G:$G,GraphStats!$A:$A,$B899,GraphStats!$D:$D,L$1)</f>
        <v>4.9264907785721804E-2</v>
      </c>
      <c r="M899" s="1">
        <f>SUMIFS(SolRaw!$D:$D,SolRaw!$A:$A,$B899,SolRaw!$B:$B,$C899,SolRaw!$C:$C,M$1)/SUMIFS(GraphStats!$G:$G,GraphStats!$A:$A,$B899,GraphStats!$D:$D,M$1)</f>
        <v>4.8754919137327248E-2</v>
      </c>
      <c r="N899" s="1">
        <f t="shared" si="98"/>
        <v>4.888943405211553E-2</v>
      </c>
      <c r="O899" s="1">
        <f t="shared" si="99"/>
        <v>4.8413186377872501E-2</v>
      </c>
      <c r="P899" s="1">
        <f t="shared" si="100"/>
        <v>4.8758110861818048E-2</v>
      </c>
      <c r="Q899" s="1">
        <f t="shared" ref="Q899:Q962" si="104">QUARTILE($D899:$M899,2)</f>
        <v>4.8810916074515882E-2</v>
      </c>
      <c r="R899" s="1">
        <f t="shared" si="101"/>
        <v>4.8947802106061422E-2</v>
      </c>
      <c r="S899" s="1">
        <f t="shared" si="102"/>
        <v>4.9466579487519036E-2</v>
      </c>
      <c r="T899" s="1">
        <f t="shared" si="103"/>
        <v>2.9526545635127357E-4</v>
      </c>
    </row>
    <row r="900" spans="1:20" x14ac:dyDescent="0.2">
      <c r="A900" t="str">
        <f>VLOOKUP(B900,GraphStats!$A:$B,2,0)</f>
        <v>ISPD</v>
      </c>
      <c r="B900" t="s">
        <v>66</v>
      </c>
      <c r="C900" t="s">
        <v>143</v>
      </c>
      <c r="D900" s="1">
        <f>SUMIFS(SolRaw!$D:$D,SolRaw!$A:$A,$B900,SolRaw!$B:$B,$C900,SolRaw!$C:$C,D$1)/SUMIFS(GraphStats!$G:$G,GraphStats!$A:$A,$B900,GraphStats!$D:$D,D$1)</f>
        <v>5.3123491278817866E-2</v>
      </c>
      <c r="E900" s="1">
        <f>SUMIFS(SolRaw!$D:$D,SolRaw!$A:$A,$B900,SolRaw!$B:$B,$C900,SolRaw!$C:$C,E$1)/SUMIFS(GraphStats!$G:$G,GraphStats!$A:$A,$B900,GraphStats!$D:$D,E$1)</f>
        <v>5.233308618364392E-2</v>
      </c>
      <c r="F900" s="1">
        <f>SUMIFS(SolRaw!$D:$D,SolRaw!$A:$A,$B900,SolRaw!$B:$B,$C900,SolRaw!$C:$C,F$1)/SUMIFS(GraphStats!$G:$G,GraphStats!$A:$A,$B900,GraphStats!$D:$D,F$1)</f>
        <v>5.2325088981571573E-2</v>
      </c>
      <c r="G900" s="1">
        <f>SUMIFS(SolRaw!$D:$D,SolRaw!$A:$A,$B900,SolRaw!$B:$B,$C900,SolRaw!$C:$C,G$1)/SUMIFS(GraphStats!$G:$G,GraphStats!$A:$A,$B900,GraphStats!$D:$D,G$1)</f>
        <v>5.2296485247880671E-2</v>
      </c>
      <c r="H900" s="1">
        <f>SUMIFS(SolRaw!$D:$D,SolRaw!$A:$A,$B900,SolRaw!$B:$B,$C900,SolRaw!$C:$C,H$1)/SUMIFS(GraphStats!$G:$G,GraphStats!$A:$A,$B900,GraphStats!$D:$D,H$1)</f>
        <v>5.4049306689260397E-2</v>
      </c>
      <c r="I900" s="1">
        <f>SUMIFS(SolRaw!$D:$D,SolRaw!$A:$A,$B900,SolRaw!$B:$B,$C900,SolRaw!$C:$C,I$1)/SUMIFS(GraphStats!$G:$G,GraphStats!$A:$A,$B900,GraphStats!$D:$D,I$1)</f>
        <v>5.2873677228176978E-2</v>
      </c>
      <c r="J900" s="1">
        <f>SUMIFS(SolRaw!$D:$D,SolRaw!$A:$A,$B900,SolRaw!$B:$B,$C900,SolRaw!$C:$C,J$1)/SUMIFS(GraphStats!$G:$G,GraphStats!$A:$A,$B900,GraphStats!$D:$D,J$1)</f>
        <v>5.3792895285782509E-2</v>
      </c>
      <c r="K900" s="1">
        <f>SUMIFS(SolRaw!$D:$D,SolRaw!$A:$A,$B900,SolRaw!$B:$B,$C900,SolRaw!$C:$C,K$1)/SUMIFS(GraphStats!$G:$G,GraphStats!$A:$A,$B900,GraphStats!$D:$D,K$1)</f>
        <v>5.3306876117327685E-2</v>
      </c>
      <c r="L900" s="1">
        <f>SUMIFS(SolRaw!$D:$D,SolRaw!$A:$A,$B900,SolRaw!$B:$B,$C900,SolRaw!$C:$C,L$1)/SUMIFS(GraphStats!$G:$G,GraphStats!$A:$A,$B900,GraphStats!$D:$D,L$1)</f>
        <v>5.372232694209484E-2</v>
      </c>
      <c r="M900" s="1">
        <f>SUMIFS(SolRaw!$D:$D,SolRaw!$A:$A,$B900,SolRaw!$B:$B,$C900,SolRaw!$C:$C,M$1)/SUMIFS(GraphStats!$G:$G,GraphStats!$A:$A,$B900,GraphStats!$D:$D,M$1)</f>
        <v>5.291103558287779E-2</v>
      </c>
      <c r="N900" s="1">
        <f t="shared" si="98"/>
        <v>5.3073426953743418E-2</v>
      </c>
      <c r="O900" s="1">
        <f t="shared" si="99"/>
        <v>5.2296485247880671E-2</v>
      </c>
      <c r="P900" s="1">
        <f t="shared" si="100"/>
        <v>5.2468233944777183E-2</v>
      </c>
      <c r="Q900" s="1">
        <f t="shared" si="104"/>
        <v>5.3017263430847825E-2</v>
      </c>
      <c r="R900" s="1">
        <f t="shared" si="101"/>
        <v>5.3618464235903052E-2</v>
      </c>
      <c r="S900" s="1">
        <f t="shared" si="102"/>
        <v>5.4049306689260397E-2</v>
      </c>
      <c r="T900" s="1">
        <f t="shared" si="103"/>
        <v>6.4343484375963033E-4</v>
      </c>
    </row>
    <row r="901" spans="1:20" x14ac:dyDescent="0.2">
      <c r="A901" t="str">
        <f>VLOOKUP(B901,GraphStats!$A:$B,2,0)</f>
        <v>ISPD</v>
      </c>
      <c r="B901" t="s">
        <v>66</v>
      </c>
      <c r="C901" t="s">
        <v>144</v>
      </c>
      <c r="D901" s="1">
        <f>SUMIFS(SolRaw!$D:$D,SolRaw!$A:$A,$B901,SolRaw!$B:$B,$C901,SolRaw!$C:$C,D$1)/SUMIFS(GraphStats!$G:$G,GraphStats!$A:$A,$B901,GraphStats!$D:$D,D$1)</f>
        <v>4.8365732583425837E-2</v>
      </c>
      <c r="E901" s="1">
        <f>SUMIFS(SolRaw!$D:$D,SolRaw!$A:$A,$B901,SolRaw!$B:$B,$C901,SolRaw!$C:$C,E$1)/SUMIFS(GraphStats!$G:$G,GraphStats!$A:$A,$B901,GraphStats!$D:$D,E$1)</f>
        <v>4.8497791142678347E-2</v>
      </c>
      <c r="F901" s="1">
        <f>SUMIFS(SolRaw!$D:$D,SolRaw!$A:$A,$B901,SolRaw!$B:$B,$C901,SolRaw!$C:$C,F$1)/SUMIFS(GraphStats!$G:$G,GraphStats!$A:$A,$B901,GraphStats!$D:$D,F$1)</f>
        <v>4.8650144911369604E-2</v>
      </c>
      <c r="G901" s="1">
        <f>SUMIFS(SolRaw!$D:$D,SolRaw!$A:$A,$B901,SolRaw!$B:$B,$C901,SolRaw!$C:$C,G$1)/SUMIFS(GraphStats!$G:$G,GraphStats!$A:$A,$B901,GraphStats!$D:$D,G$1)</f>
        <v>4.850742412058847E-2</v>
      </c>
      <c r="H901" s="1">
        <f>SUMIFS(SolRaw!$D:$D,SolRaw!$A:$A,$B901,SolRaw!$B:$B,$C901,SolRaw!$C:$C,H$1)/SUMIFS(GraphStats!$G:$G,GraphStats!$A:$A,$B901,GraphStats!$D:$D,H$1)</f>
        <v>4.8945051765824227E-2</v>
      </c>
      <c r="I901" s="1">
        <f>SUMIFS(SolRaw!$D:$D,SolRaw!$A:$A,$B901,SolRaw!$B:$B,$C901,SolRaw!$C:$C,I$1)/SUMIFS(GraphStats!$G:$G,GraphStats!$A:$A,$B901,GraphStats!$D:$D,I$1)</f>
        <v>4.906318514982632E-2</v>
      </c>
      <c r="J901" s="1">
        <f>SUMIFS(SolRaw!$D:$D,SolRaw!$A:$A,$B901,SolRaw!$B:$B,$C901,SolRaw!$C:$C,J$1)/SUMIFS(GraphStats!$G:$G,GraphStats!$A:$A,$B901,GraphStats!$D:$D,J$1)</f>
        <v>4.8676161395224793E-2</v>
      </c>
      <c r="K901" s="1">
        <f>SUMIFS(SolRaw!$D:$D,SolRaw!$A:$A,$B901,SolRaw!$B:$B,$C901,SolRaw!$C:$C,K$1)/SUMIFS(GraphStats!$G:$G,GraphStats!$A:$A,$B901,GraphStats!$D:$D,K$1)</f>
        <v>4.9379676223266902E-2</v>
      </c>
      <c r="L901" s="1">
        <f>SUMIFS(SolRaw!$D:$D,SolRaw!$A:$A,$B901,SolRaw!$B:$B,$C901,SolRaw!$C:$C,L$1)/SUMIFS(GraphStats!$G:$G,GraphStats!$A:$A,$B901,GraphStats!$D:$D,L$1)</f>
        <v>4.9143097813407768E-2</v>
      </c>
      <c r="M901" s="1">
        <f>SUMIFS(SolRaw!$D:$D,SolRaw!$A:$A,$B901,SolRaw!$B:$B,$C901,SolRaw!$C:$C,M$1)/SUMIFS(GraphStats!$G:$G,GraphStats!$A:$A,$B901,GraphStats!$D:$D,M$1)</f>
        <v>4.9076842754758175E-2</v>
      </c>
      <c r="N901" s="1">
        <f t="shared" si="98"/>
        <v>4.8830510786037042E-2</v>
      </c>
      <c r="O901" s="1">
        <f t="shared" si="99"/>
        <v>4.8365732583425837E-2</v>
      </c>
      <c r="P901" s="1">
        <f t="shared" si="100"/>
        <v>4.854310431828375E-2</v>
      </c>
      <c r="Q901" s="1">
        <f t="shared" si="104"/>
        <v>4.881060658052451E-2</v>
      </c>
      <c r="R901" s="1">
        <f t="shared" si="101"/>
        <v>4.9073428353525211E-2</v>
      </c>
      <c r="S901" s="1">
        <f t="shared" si="102"/>
        <v>4.9379676223266902E-2</v>
      </c>
      <c r="T901" s="1">
        <f t="shared" si="103"/>
        <v>3.3577298495598897E-4</v>
      </c>
    </row>
    <row r="902" spans="1:20" x14ac:dyDescent="0.2">
      <c r="A902" t="str">
        <f>VLOOKUP(B902,GraphStats!$A:$B,2,0)</f>
        <v>ISPD</v>
      </c>
      <c r="B902" t="s">
        <v>66</v>
      </c>
      <c r="C902" t="s">
        <v>145</v>
      </c>
      <c r="D902" s="1">
        <f>SUMIFS(SolRaw!$D:$D,SolRaw!$A:$A,$B902,SolRaw!$B:$B,$C902,SolRaw!$C:$C,D$1)/SUMIFS(GraphStats!$G:$G,GraphStats!$A:$A,$B902,GraphStats!$D:$D,D$1)</f>
        <v>5.1809227493490574E-2</v>
      </c>
      <c r="E902" s="1">
        <f>SUMIFS(SolRaw!$D:$D,SolRaw!$A:$A,$B902,SolRaw!$B:$B,$C902,SolRaw!$C:$C,E$1)/SUMIFS(GraphStats!$G:$G,GraphStats!$A:$A,$B902,GraphStats!$D:$D,E$1)</f>
        <v>5.1087699587142987E-2</v>
      </c>
      <c r="F902" s="1">
        <f>SUMIFS(SolRaw!$D:$D,SolRaw!$A:$A,$B902,SolRaw!$B:$B,$C902,SolRaw!$C:$C,F$1)/SUMIFS(GraphStats!$G:$G,GraphStats!$A:$A,$B902,GraphStats!$D:$D,F$1)</f>
        <v>5.1620673058053373E-2</v>
      </c>
      <c r="G902" s="1">
        <f>SUMIFS(SolRaw!$D:$D,SolRaw!$A:$A,$B902,SolRaw!$B:$B,$C902,SolRaw!$C:$C,G$1)/SUMIFS(GraphStats!$G:$G,GraphStats!$A:$A,$B902,GraphStats!$D:$D,G$1)</f>
        <v>5.0804012725292037E-2</v>
      </c>
      <c r="H902" s="1">
        <f>SUMIFS(SolRaw!$D:$D,SolRaw!$A:$A,$B902,SolRaw!$B:$B,$C902,SolRaw!$C:$C,H$1)/SUMIFS(GraphStats!$G:$G,GraphStats!$A:$A,$B902,GraphStats!$D:$D,H$1)</f>
        <v>5.2914798206278028E-2</v>
      </c>
      <c r="I902" s="1">
        <f>SUMIFS(SolRaw!$D:$D,SolRaw!$A:$A,$B902,SolRaw!$B:$B,$C902,SolRaw!$C:$C,I$1)/SUMIFS(GraphStats!$G:$G,GraphStats!$A:$A,$B902,GraphStats!$D:$D,I$1)</f>
        <v>5.2216553323125185E-2</v>
      </c>
      <c r="J902" s="1">
        <f>SUMIFS(SolRaw!$D:$D,SolRaw!$A:$A,$B902,SolRaw!$B:$B,$C902,SolRaw!$C:$C,J$1)/SUMIFS(GraphStats!$G:$G,GraphStats!$A:$A,$B902,GraphStats!$D:$D,J$1)</f>
        <v>5.1636631266448491E-2</v>
      </c>
      <c r="K902" s="1">
        <f>SUMIFS(SolRaw!$D:$D,SolRaw!$A:$A,$B902,SolRaw!$B:$B,$C902,SolRaw!$C:$C,K$1)/SUMIFS(GraphStats!$G:$G,GraphStats!$A:$A,$B902,GraphStats!$D:$D,K$1)</f>
        <v>5.3242733231808247E-2</v>
      </c>
      <c r="L902" s="1">
        <f>SUMIFS(SolRaw!$D:$D,SolRaw!$A:$A,$B902,SolRaw!$B:$B,$C902,SolRaw!$C:$C,L$1)/SUMIFS(GraphStats!$G:$G,GraphStats!$A:$A,$B902,GraphStats!$D:$D,L$1)</f>
        <v>5.2685909889524547E-2</v>
      </c>
      <c r="M902" s="1">
        <f>SUMIFS(SolRaw!$D:$D,SolRaw!$A:$A,$B902,SolRaw!$B:$B,$C902,SolRaw!$C:$C,M$1)/SUMIFS(GraphStats!$G:$G,GraphStats!$A:$A,$B902,GraphStats!$D:$D,M$1)</f>
        <v>5.1447934013912879E-2</v>
      </c>
      <c r="N902" s="1">
        <f t="shared" si="98"/>
        <v>5.1946617279507633E-2</v>
      </c>
      <c r="O902" s="1">
        <f t="shared" si="99"/>
        <v>5.0804012725292037E-2</v>
      </c>
      <c r="P902" s="1">
        <f t="shared" si="100"/>
        <v>5.1491118774948004E-2</v>
      </c>
      <c r="Q902" s="1">
        <f t="shared" si="104"/>
        <v>5.1722929379969529E-2</v>
      </c>
      <c r="R902" s="1">
        <f t="shared" si="101"/>
        <v>5.2568570747924703E-2</v>
      </c>
      <c r="S902" s="1">
        <f t="shared" si="102"/>
        <v>5.3242733231808247E-2</v>
      </c>
      <c r="T902" s="1">
        <f t="shared" si="103"/>
        <v>7.9929737100702266E-4</v>
      </c>
    </row>
    <row r="903" spans="1:20" x14ac:dyDescent="0.2">
      <c r="A903" t="str">
        <f>VLOOKUP(B903,GraphStats!$A:$B,2,0)</f>
        <v>ISPD</v>
      </c>
      <c r="B903" t="s">
        <v>66</v>
      </c>
      <c r="C903" t="s">
        <v>146</v>
      </c>
      <c r="D903" s="1">
        <f>SUMIFS(SolRaw!$D:$D,SolRaw!$A:$A,$B903,SolRaw!$B:$B,$C903,SolRaw!$C:$C,D$1)/SUMIFS(GraphStats!$G:$G,GraphStats!$A:$A,$B903,GraphStats!$D:$D,D$1)</f>
        <v>5.1188201748775489E-2</v>
      </c>
      <c r="E903" s="1">
        <f>SUMIFS(SolRaw!$D:$D,SolRaw!$A:$A,$B903,SolRaw!$B:$B,$C903,SolRaw!$C:$C,E$1)/SUMIFS(GraphStats!$G:$G,GraphStats!$A:$A,$B903,GraphStats!$D:$D,E$1)</f>
        <v>4.9435445396096962E-2</v>
      </c>
      <c r="F903" s="1">
        <f>SUMIFS(SolRaw!$D:$D,SolRaw!$A:$A,$B903,SolRaw!$B:$B,$C903,SolRaw!$C:$C,F$1)/SUMIFS(GraphStats!$G:$G,GraphStats!$A:$A,$B903,GraphStats!$D:$D,F$1)</f>
        <v>5.0686960455618699E-2</v>
      </c>
      <c r="G903" s="1">
        <f>SUMIFS(SolRaw!$D:$D,SolRaw!$A:$A,$B903,SolRaw!$B:$B,$C903,SolRaw!$C:$C,G$1)/SUMIFS(GraphStats!$G:$G,GraphStats!$A:$A,$B903,GraphStats!$D:$D,G$1)</f>
        <v>5.0527016439936248E-2</v>
      </c>
      <c r="H903" s="1">
        <f>SUMIFS(SolRaw!$D:$D,SolRaw!$A:$A,$B903,SolRaw!$B:$B,$C903,SolRaw!$C:$C,H$1)/SUMIFS(GraphStats!$G:$G,GraphStats!$A:$A,$B903,GraphStats!$D:$D,H$1)</f>
        <v>5.0974354735384676E-2</v>
      </c>
      <c r="I903" s="1">
        <f>SUMIFS(SolRaw!$D:$D,SolRaw!$A:$A,$B903,SolRaw!$B:$B,$C903,SolRaw!$C:$C,I$1)/SUMIFS(GraphStats!$G:$G,GraphStats!$A:$A,$B903,GraphStats!$D:$D,I$1)</f>
        <v>5.0218318052102903E-2</v>
      </c>
      <c r="J903" s="1">
        <f>SUMIFS(SolRaw!$D:$D,SolRaw!$A:$A,$B903,SolRaw!$B:$B,$C903,SolRaw!$C:$C,J$1)/SUMIFS(GraphStats!$G:$G,GraphStats!$A:$A,$B903,GraphStats!$D:$D,J$1)</f>
        <v>5.075800019433252E-2</v>
      </c>
      <c r="K903" s="1">
        <f>SUMIFS(SolRaw!$D:$D,SolRaw!$A:$A,$B903,SolRaw!$B:$B,$C903,SolRaw!$C:$C,K$1)/SUMIFS(GraphStats!$G:$G,GraphStats!$A:$A,$B903,GraphStats!$D:$D,K$1)</f>
        <v>5.0571492418724759E-2</v>
      </c>
      <c r="L903" s="1">
        <f>SUMIFS(SolRaw!$D:$D,SolRaw!$A:$A,$B903,SolRaw!$B:$B,$C903,SolRaw!$C:$C,L$1)/SUMIFS(GraphStats!$G:$G,GraphStats!$A:$A,$B903,GraphStats!$D:$D,L$1)</f>
        <v>5.1376968831099115E-2</v>
      </c>
      <c r="M903" s="1">
        <f>SUMIFS(SolRaw!$D:$D,SolRaw!$A:$A,$B903,SolRaw!$B:$B,$C903,SolRaw!$C:$C,M$1)/SUMIFS(GraphStats!$G:$G,GraphStats!$A:$A,$B903,GraphStats!$D:$D,M$1)</f>
        <v>5.1565559951051103E-2</v>
      </c>
      <c r="N903" s="1">
        <f t="shared" si="98"/>
        <v>5.0730231822312247E-2</v>
      </c>
      <c r="O903" s="1">
        <f t="shared" si="99"/>
        <v>4.9435445396096962E-2</v>
      </c>
      <c r="P903" s="1">
        <f t="shared" si="100"/>
        <v>5.0538135434633376E-2</v>
      </c>
      <c r="Q903" s="1">
        <f t="shared" si="104"/>
        <v>5.0722480324975609E-2</v>
      </c>
      <c r="R903" s="1">
        <f t="shared" si="101"/>
        <v>5.1134739995427787E-2</v>
      </c>
      <c r="S903" s="1">
        <f t="shared" si="102"/>
        <v>5.1565559951051103E-2</v>
      </c>
      <c r="T903" s="1">
        <f t="shared" si="103"/>
        <v>6.1400688311520775E-4</v>
      </c>
    </row>
    <row r="904" spans="1:20" x14ac:dyDescent="0.2">
      <c r="A904" t="str">
        <f>VLOOKUP(B904,GraphStats!$A:$B,2,0)</f>
        <v>ISPD</v>
      </c>
      <c r="B904" t="s">
        <v>66</v>
      </c>
      <c r="C904" t="s">
        <v>147</v>
      </c>
      <c r="D904" s="1">
        <f>SUMIFS(SolRaw!$D:$D,SolRaw!$A:$A,$B904,SolRaw!$B:$B,$C904,SolRaw!$C:$C,D$1)/SUMIFS(GraphStats!$G:$G,GraphStats!$A:$A,$B904,GraphStats!$D:$D,D$1)</f>
        <v>5.052797504343054E-2</v>
      </c>
      <c r="E904" s="1">
        <f>SUMIFS(SolRaw!$D:$D,SolRaw!$A:$A,$B904,SolRaw!$B:$B,$C904,SolRaw!$C:$C,E$1)/SUMIFS(GraphStats!$G:$G,GraphStats!$A:$A,$B904,GraphStats!$D:$D,E$1)</f>
        <v>4.9476751750873113E-2</v>
      </c>
      <c r="F904" s="1">
        <f>SUMIFS(SolRaw!$D:$D,SolRaw!$A:$A,$B904,SolRaw!$B:$B,$C904,SolRaw!$C:$C,F$1)/SUMIFS(GraphStats!$G:$G,GraphStats!$A:$A,$B904,GraphStats!$D:$D,F$1)</f>
        <v>5.0848087851614064E-2</v>
      </c>
      <c r="G904" s="1">
        <f>SUMIFS(SolRaw!$D:$D,SolRaw!$A:$A,$B904,SolRaw!$B:$B,$C904,SolRaw!$C:$C,G$1)/SUMIFS(GraphStats!$G:$G,GraphStats!$A:$A,$B904,GraphStats!$D:$D,G$1)</f>
        <v>4.952445525786494E-2</v>
      </c>
      <c r="H904" s="1">
        <f>SUMIFS(SolRaw!$D:$D,SolRaw!$A:$A,$B904,SolRaw!$B:$B,$C904,SolRaw!$C:$C,H$1)/SUMIFS(GraphStats!$G:$G,GraphStats!$A:$A,$B904,GraphStats!$D:$D,H$1)</f>
        <v>5.1121076233183856E-2</v>
      </c>
      <c r="I904" s="1">
        <f>SUMIFS(SolRaw!$D:$D,SolRaw!$A:$A,$B904,SolRaw!$B:$B,$C904,SolRaw!$C:$C,I$1)/SUMIFS(GraphStats!$G:$G,GraphStats!$A:$A,$B904,GraphStats!$D:$D,I$1)</f>
        <v>5.0331971557693617E-2</v>
      </c>
      <c r="J904" s="1">
        <f>SUMIFS(SolRaw!$D:$D,SolRaw!$A:$A,$B904,SolRaw!$B:$B,$C904,SolRaw!$C:$C,J$1)/SUMIFS(GraphStats!$G:$G,GraphStats!$A:$A,$B904,GraphStats!$D:$D,J$1)</f>
        <v>5.0032354297126151E-2</v>
      </c>
      <c r="K904" s="1">
        <f>SUMIFS(SolRaw!$D:$D,SolRaw!$A:$A,$B904,SolRaw!$B:$B,$C904,SolRaw!$C:$C,K$1)/SUMIFS(GraphStats!$G:$G,GraphStats!$A:$A,$B904,GraphStats!$D:$D,K$1)</f>
        <v>5.098945573727074E-2</v>
      </c>
      <c r="L904" s="1">
        <f>SUMIFS(SolRaw!$D:$D,SolRaw!$A:$A,$B904,SolRaw!$B:$B,$C904,SolRaw!$C:$C,L$1)/SUMIFS(GraphStats!$G:$G,GraphStats!$A:$A,$B904,GraphStats!$D:$D,L$1)</f>
        <v>5.0982634852929941E-2</v>
      </c>
      <c r="M904" s="1">
        <f>SUMIFS(SolRaw!$D:$D,SolRaw!$A:$A,$B904,SolRaw!$B:$B,$C904,SolRaw!$C:$C,M$1)/SUMIFS(GraphStats!$G:$G,GraphStats!$A:$A,$B904,GraphStats!$D:$D,M$1)</f>
        <v>5.1119819557685207E-2</v>
      </c>
      <c r="N904" s="1">
        <f t="shared" si="98"/>
        <v>5.0495458213967226E-2</v>
      </c>
      <c r="O904" s="1">
        <f t="shared" si="99"/>
        <v>4.9476751750873113E-2</v>
      </c>
      <c r="P904" s="1">
        <f t="shared" si="100"/>
        <v>5.0107258612268016E-2</v>
      </c>
      <c r="Q904" s="1">
        <f t="shared" si="104"/>
        <v>5.0688031447522305E-2</v>
      </c>
      <c r="R904" s="1">
        <f t="shared" si="101"/>
        <v>5.0987750516185537E-2</v>
      </c>
      <c r="S904" s="1">
        <f t="shared" si="102"/>
        <v>5.1121076233183856E-2</v>
      </c>
      <c r="T904" s="1">
        <f t="shared" si="103"/>
        <v>6.3331643424001003E-4</v>
      </c>
    </row>
    <row r="905" spans="1:20" x14ac:dyDescent="0.2">
      <c r="A905" t="str">
        <f>VLOOKUP(B905,GraphStats!$A:$B,2,0)</f>
        <v>ISPD</v>
      </c>
      <c r="B905" t="s">
        <v>66</v>
      </c>
      <c r="C905" t="s">
        <v>148</v>
      </c>
      <c r="D905" s="1">
        <f>SUMIFS(SolRaw!$D:$D,SolRaw!$A:$A,$B905,SolRaw!$B:$B,$C905,SolRaw!$C:$C,D$1)/SUMIFS(GraphStats!$G:$G,GraphStats!$A:$A,$B905,GraphStats!$D:$D,D$1)</f>
        <v>4.9050717790221215E-2</v>
      </c>
      <c r="E905" s="1">
        <f>SUMIFS(SolRaw!$D:$D,SolRaw!$A:$A,$B905,SolRaw!$B:$B,$C905,SolRaw!$C:$C,E$1)/SUMIFS(GraphStats!$G:$G,GraphStats!$A:$A,$B905,GraphStats!$D:$D,E$1)</f>
        <v>4.8696061645603868E-2</v>
      </c>
      <c r="F905" s="1">
        <f>SUMIFS(SolRaw!$D:$D,SolRaw!$A:$A,$B905,SolRaw!$B:$B,$C905,SolRaw!$C:$C,F$1)/SUMIFS(GraphStats!$G:$G,GraphStats!$A:$A,$B905,GraphStats!$D:$D,F$1)</f>
        <v>4.9354560834887796E-2</v>
      </c>
      <c r="G905" s="1">
        <f>SUMIFS(SolRaw!$D:$D,SolRaw!$A:$A,$B905,SolRaw!$B:$B,$C905,SolRaw!$C:$C,G$1)/SUMIFS(GraphStats!$G:$G,GraphStats!$A:$A,$B905,GraphStats!$D:$D,G$1)</f>
        <v>4.924745897250915E-2</v>
      </c>
      <c r="H905" s="1">
        <f>SUMIFS(SolRaw!$D:$D,SolRaw!$A:$A,$B905,SolRaw!$B:$B,$C905,SolRaw!$C:$C,H$1)/SUMIFS(GraphStats!$G:$G,GraphStats!$A:$A,$B905,GraphStats!$D:$D,H$1)</f>
        <v>4.9116571263251432E-2</v>
      </c>
      <c r="I905" s="1">
        <f>SUMIFS(SolRaw!$D:$D,SolRaw!$A:$A,$B905,SolRaw!$B:$B,$C905,SolRaw!$C:$C,I$1)/SUMIFS(GraphStats!$G:$G,GraphStats!$A:$A,$B905,GraphStats!$D:$D,I$1)</f>
        <v>4.8852409557639892E-2</v>
      </c>
      <c r="J905" s="1">
        <f>SUMIFS(SolRaw!$D:$D,SolRaw!$A:$A,$B905,SolRaw!$B:$B,$C905,SolRaw!$C:$C,J$1)/SUMIFS(GraphStats!$G:$G,GraphStats!$A:$A,$B905,GraphStats!$D:$D,J$1)</f>
        <v>4.899660331564356E-2</v>
      </c>
      <c r="K905" s="1">
        <f>SUMIFS(SolRaw!$D:$D,SolRaw!$A:$A,$B905,SolRaw!$B:$B,$C905,SolRaw!$C:$C,K$1)/SUMIFS(GraphStats!$G:$G,GraphStats!$A:$A,$B905,GraphStats!$D:$D,K$1)</f>
        <v>4.9396229225981594E-2</v>
      </c>
      <c r="L905" s="1">
        <f>SUMIFS(SolRaw!$D:$D,SolRaw!$A:$A,$B905,SolRaw!$B:$B,$C905,SolRaw!$C:$C,L$1)/SUMIFS(GraphStats!$G:$G,GraphStats!$A:$A,$B905,GraphStats!$D:$D,L$1)</f>
        <v>4.9504398578746021E-2</v>
      </c>
      <c r="M905" s="1">
        <f>SUMIFS(SolRaw!$D:$D,SolRaw!$A:$A,$B905,SolRaw!$B:$B,$C905,SolRaw!$C:$C,M$1)/SUMIFS(GraphStats!$G:$G,GraphStats!$A:$A,$B905,GraphStats!$D:$D,M$1)</f>
        <v>4.9194468691896399E-2</v>
      </c>
      <c r="N905" s="1">
        <f t="shared" si="98"/>
        <v>4.9140947987638087E-2</v>
      </c>
      <c r="O905" s="1">
        <f t="shared" si="99"/>
        <v>4.8696061645603868E-2</v>
      </c>
      <c r="P905" s="1">
        <f t="shared" si="100"/>
        <v>4.9010131934287972E-2</v>
      </c>
      <c r="Q905" s="1">
        <f t="shared" si="104"/>
        <v>4.9155519977573919E-2</v>
      </c>
      <c r="R905" s="1">
        <f t="shared" si="101"/>
        <v>4.9327785369293137E-2</v>
      </c>
      <c r="S905" s="1">
        <f t="shared" si="102"/>
        <v>4.9504398578746021E-2</v>
      </c>
      <c r="T905" s="1">
        <f t="shared" si="103"/>
        <v>2.5118689975679433E-4</v>
      </c>
    </row>
    <row r="906" spans="1:20" x14ac:dyDescent="0.2">
      <c r="A906" t="str">
        <f>VLOOKUP(B906,GraphStats!$A:$B,2,0)</f>
        <v>ISPD</v>
      </c>
      <c r="B906" t="s">
        <v>66</v>
      </c>
      <c r="C906" t="s">
        <v>149</v>
      </c>
      <c r="D906" s="1">
        <f>SUMIFS(SolRaw!$D:$D,SolRaw!$A:$A,$B906,SolRaw!$B:$B,$C906,SolRaw!$C:$C,D$1)/SUMIFS(GraphStats!$G:$G,GraphStats!$A:$A,$B906,GraphStats!$D:$D,D$1)</f>
        <v>4.8850586570163529E-2</v>
      </c>
      <c r="E906" s="1">
        <f>SUMIFS(SolRaw!$D:$D,SolRaw!$A:$A,$B906,SolRaw!$B:$B,$C906,SolRaw!$C:$C,E$1)/SUMIFS(GraphStats!$G:$G,GraphStats!$A:$A,$B906,GraphStats!$D:$D,E$1)</f>
        <v>4.849985646041715E-2</v>
      </c>
      <c r="F906" s="1">
        <f>SUMIFS(SolRaw!$D:$D,SolRaw!$A:$A,$B906,SolRaw!$B:$B,$C906,SolRaw!$C:$C,F$1)/SUMIFS(GraphStats!$G:$G,GraphStats!$A:$A,$B906,GraphStats!$D:$D,F$1)</f>
        <v>4.9052963401358014E-2</v>
      </c>
      <c r="G906" s="1">
        <f>SUMIFS(SolRaw!$D:$D,SolRaw!$A:$A,$B906,SolRaw!$B:$B,$C906,SolRaw!$C:$C,G$1)/SUMIFS(GraphStats!$G:$G,GraphStats!$A:$A,$B906,GraphStats!$D:$D,G$1)</f>
        <v>4.8660392218471515E-2</v>
      </c>
      <c r="H906" s="1">
        <f>SUMIFS(SolRaw!$D:$D,SolRaw!$A:$A,$B906,SolRaw!$B:$B,$C906,SolRaw!$C:$C,H$1)/SUMIFS(GraphStats!$G:$G,GraphStats!$A:$A,$B906,GraphStats!$D:$D,H$1)</f>
        <v>4.9217829761732557E-2</v>
      </c>
      <c r="I906" s="1">
        <f>SUMIFS(SolRaw!$D:$D,SolRaw!$A:$A,$B906,SolRaw!$B:$B,$C906,SolRaw!$C:$C,I$1)/SUMIFS(GraphStats!$G:$G,GraphStats!$A:$A,$B906,GraphStats!$D:$D,I$1)</f>
        <v>4.8957797353733103E-2</v>
      </c>
      <c r="J906" s="1">
        <f>SUMIFS(SolRaw!$D:$D,SolRaw!$A:$A,$B906,SolRaw!$B:$B,$C906,SolRaw!$C:$C,J$1)/SUMIFS(GraphStats!$G:$G,GraphStats!$A:$A,$B906,GraphStats!$D:$D,J$1)</f>
        <v>4.900487278455759E-2</v>
      </c>
      <c r="K906" s="1">
        <f>SUMIFS(SolRaw!$D:$D,SolRaw!$A:$A,$B906,SolRaw!$B:$B,$C906,SolRaw!$C:$C,K$1)/SUMIFS(GraphStats!$G:$G,GraphStats!$A:$A,$B906,GraphStats!$D:$D,K$1)</f>
        <v>4.8328560550883928E-2</v>
      </c>
      <c r="L906" s="1">
        <f>SUMIFS(SolRaw!$D:$D,SolRaw!$A:$A,$B906,SolRaw!$B:$B,$C906,SolRaw!$C:$C,L$1)/SUMIFS(GraphStats!$G:$G,GraphStats!$A:$A,$B906,GraphStats!$D:$D,L$1)</f>
        <v>4.9580787883417535E-2</v>
      </c>
      <c r="M906" s="1">
        <f>SUMIFS(SolRaw!$D:$D,SolRaw!$A:$A,$B906,SolRaw!$B:$B,$C906,SolRaw!$C:$C,M$1)/SUMIFS(GraphStats!$G:$G,GraphStats!$A:$A,$B906,GraphStats!$D:$D,M$1)</f>
        <v>4.9343048823018362E-2</v>
      </c>
      <c r="N906" s="1">
        <f t="shared" si="98"/>
        <v>4.8949669580775332E-2</v>
      </c>
      <c r="O906" s="1">
        <f t="shared" si="99"/>
        <v>4.8328560550883928E-2</v>
      </c>
      <c r="P906" s="1">
        <f t="shared" si="100"/>
        <v>4.8707940806394519E-2</v>
      </c>
      <c r="Q906" s="1">
        <f t="shared" si="104"/>
        <v>4.8981335069145343E-2</v>
      </c>
      <c r="R906" s="1">
        <f t="shared" si="101"/>
        <v>4.9176613171638919E-2</v>
      </c>
      <c r="S906" s="1">
        <f t="shared" si="102"/>
        <v>4.9580787883417535E-2</v>
      </c>
      <c r="T906" s="1">
        <f t="shared" si="103"/>
        <v>3.8302271417599163E-4</v>
      </c>
    </row>
    <row r="907" spans="1:20" x14ac:dyDescent="0.2">
      <c r="A907" t="str">
        <f>VLOOKUP(B907,GraphStats!$A:$B,2,0)</f>
        <v>ISPD</v>
      </c>
      <c r="B907" t="s">
        <v>66</v>
      </c>
      <c r="C907" t="s">
        <v>150</v>
      </c>
      <c r="D907" s="1">
        <f>SUMIFS(SolRaw!$D:$D,SolRaw!$A:$A,$B907,SolRaw!$B:$B,$C907,SolRaw!$C:$C,D$1)/SUMIFS(GraphStats!$G:$G,GraphStats!$A:$A,$B907,GraphStats!$D:$D,D$1)</f>
        <v>4.9127056503026727E-2</v>
      </c>
      <c r="E907" s="1">
        <f>SUMIFS(SolRaw!$D:$D,SolRaw!$A:$A,$B907,SolRaw!$B:$B,$C907,SolRaw!$C:$C,E$1)/SUMIFS(GraphStats!$G:$G,GraphStats!$A:$A,$B907,GraphStats!$D:$D,E$1)</f>
        <v>4.8830307298626356E-2</v>
      </c>
      <c r="F907" s="1">
        <f>SUMIFS(SolRaw!$D:$D,SolRaw!$A:$A,$B907,SolRaw!$B:$B,$C907,SolRaw!$C:$C,F$1)/SUMIFS(GraphStats!$G:$G,GraphStats!$A:$A,$B907,GraphStats!$D:$D,F$1)</f>
        <v>4.8827798194133722E-2</v>
      </c>
      <c r="G907" s="1">
        <f>SUMIFS(SolRaw!$D:$D,SolRaw!$A:$A,$B907,SolRaw!$B:$B,$C907,SolRaw!$C:$C,G$1)/SUMIFS(GraphStats!$G:$G,GraphStats!$A:$A,$B907,GraphStats!$D:$D,G$1)</f>
        <v>4.8447477163309979E-2</v>
      </c>
      <c r="H907" s="1">
        <f>SUMIFS(SolRaw!$D:$D,SolRaw!$A:$A,$B907,SolRaw!$B:$B,$C907,SolRaw!$C:$C,H$1)/SUMIFS(GraphStats!$G:$G,GraphStats!$A:$A,$B907,GraphStats!$D:$D,H$1)</f>
        <v>4.8765266268521006E-2</v>
      </c>
      <c r="I907" s="1">
        <f>SUMIFS(SolRaw!$D:$D,SolRaw!$A:$A,$B907,SolRaw!$B:$B,$C907,SolRaw!$C:$C,I$1)/SUMIFS(GraphStats!$G:$G,GraphStats!$A:$A,$B907,GraphStats!$D:$D,I$1)</f>
        <v>4.902392302971316E-2</v>
      </c>
      <c r="J907" s="1">
        <f>SUMIFS(SolRaw!$D:$D,SolRaw!$A:$A,$B907,SolRaw!$B:$B,$C907,SolRaw!$C:$C,J$1)/SUMIFS(GraphStats!$G:$G,GraphStats!$A:$A,$B907,GraphStats!$D:$D,J$1)</f>
        <v>4.8754721349908103E-2</v>
      </c>
      <c r="K907" s="1">
        <f>SUMIFS(SolRaw!$D:$D,SolRaw!$A:$A,$B907,SolRaw!$B:$B,$C907,SolRaw!$C:$C,K$1)/SUMIFS(GraphStats!$G:$G,GraphStats!$A:$A,$B907,GraphStats!$D:$D,K$1)</f>
        <v>4.9296911209693435E-2</v>
      </c>
      <c r="L907" s="1">
        <f>SUMIFS(SolRaw!$D:$D,SolRaw!$A:$A,$B907,SolRaw!$B:$B,$C907,SolRaw!$C:$C,L$1)/SUMIFS(GraphStats!$G:$G,GraphStats!$A:$A,$B907,GraphStats!$D:$D,L$1)</f>
        <v>4.8688891136982541E-2</v>
      </c>
      <c r="M907" s="1">
        <f>SUMIFS(SolRaw!$D:$D,SolRaw!$A:$A,$B907,SolRaw!$B:$B,$C907,SolRaw!$C:$C,M$1)/SUMIFS(GraphStats!$G:$G,GraphStats!$A:$A,$B907,GraphStats!$D:$D,M$1)</f>
        <v>4.8659992942443775E-2</v>
      </c>
      <c r="N907" s="1">
        <f t="shared" si="98"/>
        <v>4.884223450963588E-2</v>
      </c>
      <c r="O907" s="1">
        <f t="shared" si="99"/>
        <v>4.8447477163309979E-2</v>
      </c>
      <c r="P907" s="1">
        <f t="shared" si="100"/>
        <v>4.870534869021393E-2</v>
      </c>
      <c r="Q907" s="1">
        <f t="shared" si="104"/>
        <v>4.8796532231327364E-2</v>
      </c>
      <c r="R907" s="1">
        <f t="shared" si="101"/>
        <v>4.8975519096941457E-2</v>
      </c>
      <c r="S907" s="1">
        <f t="shared" si="102"/>
        <v>4.9296911209693435E-2</v>
      </c>
      <c r="T907" s="1">
        <f t="shared" si="103"/>
        <v>2.4661216917875055E-4</v>
      </c>
    </row>
    <row r="908" spans="1:20" x14ac:dyDescent="0.2">
      <c r="A908" t="str">
        <f>VLOOKUP(B908,GraphStats!$A:$B,2,0)</f>
        <v>ISPD</v>
      </c>
      <c r="B908" t="s">
        <v>66</v>
      </c>
      <c r="C908" t="s">
        <v>151</v>
      </c>
      <c r="D908" s="1">
        <f>SUMIFS(SolRaw!$D:$D,SolRaw!$A:$A,$B908,SolRaw!$B:$B,$C908,SolRaw!$C:$C,D$1)/SUMIFS(GraphStats!$G:$G,GraphStats!$A:$A,$B908,GraphStats!$D:$D,D$1)</f>
        <v>5.26592693766222E-2</v>
      </c>
      <c r="E908" s="1">
        <f>SUMIFS(SolRaw!$D:$D,SolRaw!$A:$A,$B908,SolRaw!$B:$B,$C908,SolRaw!$C:$C,E$1)/SUMIFS(GraphStats!$G:$G,GraphStats!$A:$A,$B908,GraphStats!$D:$D,E$1)</f>
        <v>5.2027419158300406E-2</v>
      </c>
      <c r="F908" s="1">
        <f>SUMIFS(SolRaw!$D:$D,SolRaw!$A:$A,$B908,SolRaw!$B:$B,$C908,SolRaw!$C:$C,F$1)/SUMIFS(GraphStats!$G:$G,GraphStats!$A:$A,$B908,GraphStats!$D:$D,F$1)</f>
        <v>5.1876824302969082E-2</v>
      </c>
      <c r="G908" s="1">
        <f>SUMIFS(SolRaw!$D:$D,SolRaw!$A:$A,$B908,SolRaw!$B:$B,$C908,SolRaw!$C:$C,G$1)/SUMIFS(GraphStats!$G:$G,GraphStats!$A:$A,$B908,GraphStats!$D:$D,G$1)</f>
        <v>5.2213799789565508E-2</v>
      </c>
      <c r="H908" s="1">
        <f>SUMIFS(SolRaw!$D:$D,SolRaw!$A:$A,$B908,SolRaw!$B:$B,$C908,SolRaw!$C:$C,H$1)/SUMIFS(GraphStats!$G:$G,GraphStats!$A:$A,$B908,GraphStats!$D:$D,H$1)</f>
        <v>5.3086317703705234E-2</v>
      </c>
      <c r="I908" s="1">
        <f>SUMIFS(SolRaw!$D:$D,SolRaw!$A:$A,$B908,SolRaw!$B:$B,$C908,SolRaw!$C:$C,I$1)/SUMIFS(GraphStats!$G:$G,GraphStats!$A:$A,$B908,GraphStats!$D:$D,I$1)</f>
        <v>5.1887991370599282E-2</v>
      </c>
      <c r="J908" s="1">
        <f>SUMIFS(SolRaw!$D:$D,SolRaw!$A:$A,$B908,SolRaw!$B:$B,$C908,SolRaw!$C:$C,J$1)/SUMIFS(GraphStats!$G:$G,GraphStats!$A:$A,$B908,GraphStats!$D:$D,J$1)</f>
        <v>5.3044508349062554E-2</v>
      </c>
      <c r="K908" s="1">
        <f>SUMIFS(SolRaw!$D:$D,SolRaw!$A:$A,$B908,SolRaw!$B:$B,$C908,SolRaw!$C:$C,K$1)/SUMIFS(GraphStats!$G:$G,GraphStats!$A:$A,$B908,GraphStats!$D:$D,K$1)</f>
        <v>5.2754419651724824E-2</v>
      </c>
      <c r="L908" s="1">
        <f>SUMIFS(SolRaw!$D:$D,SolRaw!$A:$A,$B908,SolRaw!$B:$B,$C908,SolRaw!$C:$C,L$1)/SUMIFS(GraphStats!$G:$G,GraphStats!$A:$A,$B908,GraphStats!$D:$D,L$1)</f>
        <v>5.2617778888060768E-2</v>
      </c>
      <c r="M908" s="1">
        <f>SUMIFS(SolRaw!$D:$D,SolRaw!$A:$A,$B908,SolRaw!$B:$B,$C908,SolRaw!$C:$C,M$1)/SUMIFS(GraphStats!$G:$G,GraphStats!$A:$A,$B908,GraphStats!$D:$D,M$1)</f>
        <v>5.2572603061988868E-2</v>
      </c>
      <c r="N908" s="1">
        <f t="shared" si="98"/>
        <v>5.2474093165259875E-2</v>
      </c>
      <c r="O908" s="1">
        <f t="shared" si="99"/>
        <v>5.1876824302969082E-2</v>
      </c>
      <c r="P908" s="1">
        <f t="shared" si="100"/>
        <v>5.2074014316116683E-2</v>
      </c>
      <c r="Q908" s="1">
        <f t="shared" si="104"/>
        <v>5.2595190975024818E-2</v>
      </c>
      <c r="R908" s="1">
        <f t="shared" si="101"/>
        <v>5.2730632082949168E-2</v>
      </c>
      <c r="S908" s="1">
        <f t="shared" si="102"/>
        <v>5.3086317703705234E-2</v>
      </c>
      <c r="T908" s="1">
        <f t="shared" si="103"/>
        <v>4.4856945948401578E-4</v>
      </c>
    </row>
    <row r="909" spans="1:20" x14ac:dyDescent="0.2">
      <c r="A909" t="str">
        <f>VLOOKUP(B909,GraphStats!$A:$B,2,0)</f>
        <v>ISPD</v>
      </c>
      <c r="B909" t="s">
        <v>66</v>
      </c>
      <c r="C909" t="s">
        <v>152</v>
      </c>
      <c r="D909" s="1">
        <f>SUMIFS(SolRaw!$D:$D,SolRaw!$A:$A,$B909,SolRaw!$B:$B,$C909,SolRaw!$C:$C,D$1)/SUMIFS(GraphStats!$G:$G,GraphStats!$A:$A,$B909,GraphStats!$D:$D,D$1)</f>
        <v>4.8202739115543798E-2</v>
      </c>
      <c r="E909" s="1">
        <f>SUMIFS(SolRaw!$D:$D,SolRaw!$A:$A,$B909,SolRaw!$B:$B,$C909,SolRaw!$C:$C,E$1)/SUMIFS(GraphStats!$G:$G,GraphStats!$A:$A,$B909,GraphStats!$D:$D,E$1)</f>
        <v>4.8470942012073845E-2</v>
      </c>
      <c r="F909" s="1">
        <f>SUMIFS(SolRaw!$D:$D,SolRaw!$A:$A,$B909,SolRaw!$B:$B,$C909,SolRaw!$C:$C,F$1)/SUMIFS(GraphStats!$G:$G,GraphStats!$A:$A,$B909,GraphStats!$D:$D,F$1)</f>
        <v>4.8212208911997588E-2</v>
      </c>
      <c r="G909" s="1">
        <f>SUMIFS(SolRaw!$D:$D,SolRaw!$A:$A,$B909,SolRaw!$B:$B,$C909,SolRaw!$C:$C,G$1)/SUMIFS(GraphStats!$G:$G,GraphStats!$A:$A,$B909,GraphStats!$D:$D,G$1)</f>
        <v>4.822215928940117E-2</v>
      </c>
      <c r="H909" s="1">
        <f>SUMIFS(SolRaw!$D:$D,SolRaw!$A:$A,$B909,SolRaw!$B:$B,$C909,SolRaw!$C:$C,H$1)/SUMIFS(GraphStats!$G:$G,GraphStats!$A:$A,$B909,GraphStats!$D:$D,H$1)</f>
        <v>4.86784732698229E-2</v>
      </c>
      <c r="I909" s="1">
        <f>SUMIFS(SolRaw!$D:$D,SolRaw!$A:$A,$B909,SolRaw!$B:$B,$C909,SolRaw!$C:$C,I$1)/SUMIFS(GraphStats!$G:$G,GraphStats!$A:$A,$B909,GraphStats!$D:$D,I$1)</f>
        <v>4.8811081010152357E-2</v>
      </c>
      <c r="J909" s="1">
        <f>SUMIFS(SolRaw!$D:$D,SolRaw!$A:$A,$B909,SolRaw!$B:$B,$C909,SolRaw!$C:$C,J$1)/SUMIFS(GraphStats!$G:$G,GraphStats!$A:$A,$B909,GraphStats!$D:$D,J$1)</f>
        <v>4.850250254803011E-2</v>
      </c>
      <c r="K909" s="1">
        <f>SUMIFS(SolRaw!$D:$D,SolRaw!$A:$A,$B909,SolRaw!$B:$B,$C909,SolRaw!$C:$C,K$1)/SUMIFS(GraphStats!$G:$G,GraphStats!$A:$A,$B909,GraphStats!$D:$D,K$1)</f>
        <v>4.8721694365357879E-2</v>
      </c>
      <c r="L909" s="1">
        <f>SUMIFS(SolRaw!$D:$D,SolRaw!$A:$A,$B909,SolRaw!$B:$B,$C909,SolRaw!$C:$C,L$1)/SUMIFS(GraphStats!$G:$G,GraphStats!$A:$A,$B909,GraphStats!$D:$D,L$1)</f>
        <v>4.8550564558253038E-2</v>
      </c>
      <c r="M909" s="1">
        <f>SUMIFS(SolRaw!$D:$D,SolRaw!$A:$A,$B909,SolRaw!$B:$B,$C909,SolRaw!$C:$C,M$1)/SUMIFS(GraphStats!$G:$G,GraphStats!$A:$A,$B909,GraphStats!$D:$D,M$1)</f>
        <v>4.8193616419755378E-2</v>
      </c>
      <c r="N909" s="1">
        <f t="shared" si="98"/>
        <v>4.8456598150038811E-2</v>
      </c>
      <c r="O909" s="1">
        <f t="shared" si="99"/>
        <v>4.8193616419755378E-2</v>
      </c>
      <c r="P909" s="1">
        <f t="shared" si="100"/>
        <v>4.8214696506348485E-2</v>
      </c>
      <c r="Q909" s="1">
        <f t="shared" si="104"/>
        <v>4.8486722280051978E-2</v>
      </c>
      <c r="R909" s="1">
        <f t="shared" si="101"/>
        <v>4.8646496091930433E-2</v>
      </c>
      <c r="S909" s="1">
        <f t="shared" si="102"/>
        <v>4.8811081010152357E-2</v>
      </c>
      <c r="T909" s="1">
        <f t="shared" si="103"/>
        <v>2.3678325653567116E-4</v>
      </c>
    </row>
    <row r="910" spans="1:20" x14ac:dyDescent="0.2">
      <c r="A910" t="str">
        <f>VLOOKUP(B910,GraphStats!$A:$B,2,0)</f>
        <v>ISPD</v>
      </c>
      <c r="B910" t="s">
        <v>66</v>
      </c>
      <c r="C910" t="s">
        <v>153</v>
      </c>
      <c r="D910" s="1">
        <f>SUMIFS(SolRaw!$D:$D,SolRaw!$A:$A,$B910,SolRaw!$B:$B,$C910,SolRaw!$C:$C,D$1)/SUMIFS(GraphStats!$G:$G,GraphStats!$A:$A,$B910,GraphStats!$D:$D,D$1)</f>
        <v>5.1753520865227096E-2</v>
      </c>
      <c r="E910" s="1">
        <f>SUMIFS(SolRaw!$D:$D,SolRaw!$A:$A,$B910,SolRaw!$B:$B,$C910,SolRaw!$C:$C,E$1)/SUMIFS(GraphStats!$G:$G,GraphStats!$A:$A,$B910,GraphStats!$D:$D,E$1)</f>
        <v>5.0899755672911502E-2</v>
      </c>
      <c r="F910" s="1">
        <f>SUMIFS(SolRaw!$D:$D,SolRaw!$A:$A,$B910,SolRaw!$B:$B,$C910,SolRaw!$C:$C,F$1)/SUMIFS(GraphStats!$G:$G,GraphStats!$A:$A,$B910,GraphStats!$D:$D,F$1)</f>
        <v>5.141203373759784E-2</v>
      </c>
      <c r="G910" s="1">
        <f>SUMIFS(SolRaw!$D:$D,SolRaw!$A:$A,$B910,SolRaw!$B:$B,$C910,SolRaw!$C:$C,G$1)/SUMIFS(GraphStats!$G:$G,GraphStats!$A:$A,$B910,GraphStats!$D:$D,G$1)</f>
        <v>5.1163694468962982E-2</v>
      </c>
      <c r="H910" s="1">
        <f>SUMIFS(SolRaw!$D:$D,SolRaw!$A:$A,$B910,SolRaw!$B:$B,$C910,SolRaw!$C:$C,H$1)/SUMIFS(GraphStats!$G:$G,GraphStats!$A:$A,$B910,GraphStats!$D:$D,H$1)</f>
        <v>5.2602756710958647E-2</v>
      </c>
      <c r="I910" s="1">
        <f>SUMIFS(SolRaw!$D:$D,SolRaw!$A:$A,$B910,SolRaw!$B:$B,$C910,SolRaw!$C:$C,I$1)/SUMIFS(GraphStats!$G:$G,GraphStats!$A:$A,$B910,GraphStats!$D:$D,I$1)</f>
        <v>5.1524300152708986E-2</v>
      </c>
      <c r="J910" s="1">
        <f>SUMIFS(SolRaw!$D:$D,SolRaw!$A:$A,$B910,SolRaw!$B:$B,$C910,SolRaw!$C:$C,J$1)/SUMIFS(GraphStats!$G:$G,GraphStats!$A:$A,$B910,GraphStats!$D:$D,J$1)</f>
        <v>5.1934332147353664E-2</v>
      </c>
      <c r="K910" s="1">
        <f>SUMIFS(SolRaw!$D:$D,SolRaw!$A:$A,$B910,SolRaw!$B:$B,$C910,SolRaw!$C:$C,K$1)/SUMIFS(GraphStats!$G:$G,GraphStats!$A:$A,$B910,GraphStats!$D:$D,K$1)</f>
        <v>5.1928838641329536E-2</v>
      </c>
      <c r="L910" s="1">
        <f>SUMIFS(SolRaw!$D:$D,SolRaw!$A:$A,$B910,SolRaw!$B:$B,$C910,SolRaw!$C:$C,L$1)/SUMIFS(GraphStats!$G:$G,GraphStats!$A:$A,$B910,GraphStats!$D:$D,L$1)</f>
        <v>5.2124345271398809E-2</v>
      </c>
      <c r="M910" s="1">
        <f>SUMIFS(SolRaw!$D:$D,SolRaw!$A:$A,$B910,SolRaw!$B:$B,$C910,SolRaw!$C:$C,M$1)/SUMIFS(GraphStats!$G:$G,GraphStats!$A:$A,$B910,GraphStats!$D:$D,M$1)</f>
        <v>5.1701758404579572E-2</v>
      </c>
      <c r="N910" s="1">
        <f t="shared" si="98"/>
        <v>5.1704533607302858E-2</v>
      </c>
      <c r="O910" s="1">
        <f t="shared" si="99"/>
        <v>5.0899755672911502E-2</v>
      </c>
      <c r="P910" s="1">
        <f t="shared" si="100"/>
        <v>5.1440100341375625E-2</v>
      </c>
      <c r="Q910" s="1">
        <f t="shared" si="104"/>
        <v>5.172763963490333E-2</v>
      </c>
      <c r="R910" s="1">
        <f t="shared" si="101"/>
        <v>5.193295877084763E-2</v>
      </c>
      <c r="S910" s="1">
        <f t="shared" si="102"/>
        <v>5.2602756710958647E-2</v>
      </c>
      <c r="T910" s="1">
        <f t="shared" si="103"/>
        <v>4.8839748349020231E-4</v>
      </c>
    </row>
    <row r="911" spans="1:20" x14ac:dyDescent="0.2">
      <c r="A911" t="str">
        <f>VLOOKUP(B911,GraphStats!$A:$B,2,0)</f>
        <v>ISPD</v>
      </c>
      <c r="B911" t="s">
        <v>66</v>
      </c>
      <c r="C911" t="s">
        <v>154</v>
      </c>
      <c r="D911" s="1">
        <f>SUMIFS(SolRaw!$D:$D,SolRaw!$A:$A,$B911,SolRaw!$B:$B,$C911,SolRaw!$C:$C,D$1)/SUMIFS(GraphStats!$G:$G,GraphStats!$A:$A,$B911,GraphStats!$D:$D,D$1)</f>
        <v>4.8450324130048156E-2</v>
      </c>
      <c r="E911" s="1">
        <f>SUMIFS(SolRaw!$D:$D,SolRaw!$A:$A,$B911,SolRaw!$B:$B,$C911,SolRaw!$C:$C,E$1)/SUMIFS(GraphStats!$G:$G,GraphStats!$A:$A,$B911,GraphStats!$D:$D,E$1)</f>
        <v>4.8272671509148324E-2</v>
      </c>
      <c r="F911" s="1">
        <f>SUMIFS(SolRaw!$D:$D,SolRaw!$A:$A,$B911,SolRaw!$B:$B,$C911,SolRaw!$C:$C,F$1)/SUMIFS(GraphStats!$G:$G,GraphStats!$A:$A,$B911,GraphStats!$D:$D,F$1)</f>
        <v>4.8565449741679735E-2</v>
      </c>
      <c r="G911" s="1">
        <f>SUMIFS(SolRaw!$D:$D,SolRaw!$A:$A,$B911,SolRaw!$B:$B,$C911,SolRaw!$C:$C,G$1)/SUMIFS(GraphStats!$G:$G,GraphStats!$A:$A,$B911,GraphStats!$D:$D,G$1)</f>
        <v>4.8433007208104825E-2</v>
      </c>
      <c r="H911" s="1">
        <f>SUMIFS(SolRaw!$D:$D,SolRaw!$A:$A,$B911,SolRaw!$B:$B,$C911,SolRaw!$C:$C,H$1)/SUMIFS(GraphStats!$G:$G,GraphStats!$A:$A,$B911,GraphStats!$D:$D,H$1)</f>
        <v>4.8676406769853901E-2</v>
      </c>
      <c r="I911" s="1">
        <f>SUMIFS(SolRaw!$D:$D,SolRaw!$A:$A,$B911,SolRaw!$B:$B,$C911,SolRaw!$C:$C,I$1)/SUMIFS(GraphStats!$G:$G,GraphStats!$A:$A,$B911,GraphStats!$D:$D,I$1)</f>
        <v>4.8554844015729647E-2</v>
      </c>
      <c r="J911" s="1">
        <f>SUMIFS(SolRaw!$D:$D,SolRaw!$A:$A,$B911,SolRaw!$B:$B,$C911,SolRaw!$C:$C,J$1)/SUMIFS(GraphStats!$G:$G,GraphStats!$A:$A,$B911,GraphStats!$D:$D,J$1)</f>
        <v>4.8585197237170433E-2</v>
      </c>
      <c r="K911" s="1">
        <f>SUMIFS(SolRaw!$D:$D,SolRaw!$A:$A,$B911,SolRaw!$B:$B,$C911,SolRaw!$C:$C,K$1)/SUMIFS(GraphStats!$G:$G,GraphStats!$A:$A,$B911,GraphStats!$D:$D,K$1)</f>
        <v>4.9054823544991064E-2</v>
      </c>
      <c r="L911" s="1">
        <f>SUMIFS(SolRaw!$D:$D,SolRaw!$A:$A,$B911,SolRaw!$B:$B,$C911,SolRaw!$C:$C,L$1)/SUMIFS(GraphStats!$G:$G,GraphStats!$A:$A,$B911,GraphStats!$D:$D,L$1)</f>
        <v>4.8800378230286913E-2</v>
      </c>
      <c r="M911" s="1">
        <f>SUMIFS(SolRaw!$D:$D,SolRaw!$A:$A,$B911,SolRaw!$B:$B,$C911,SolRaw!$C:$C,M$1)/SUMIFS(GraphStats!$G:$G,GraphStats!$A:$A,$B911,GraphStats!$D:$D,M$1)</f>
        <v>4.915526004618366E-2</v>
      </c>
      <c r="N911" s="1">
        <f t="shared" si="98"/>
        <v>4.8654836243319663E-2</v>
      </c>
      <c r="O911" s="1">
        <f t="shared" si="99"/>
        <v>4.8272671509148324E-2</v>
      </c>
      <c r="P911" s="1">
        <f t="shared" si="100"/>
        <v>4.847645410146853E-2</v>
      </c>
      <c r="Q911" s="1">
        <f t="shared" si="104"/>
        <v>4.8575323489425087E-2</v>
      </c>
      <c r="R911" s="1">
        <f t="shared" si="101"/>
        <v>4.8769385365178664E-2</v>
      </c>
      <c r="S911" s="1">
        <f t="shared" si="102"/>
        <v>4.915526004618366E-2</v>
      </c>
      <c r="T911" s="1">
        <f t="shared" si="103"/>
        <v>2.7728500668109963E-4</v>
      </c>
    </row>
    <row r="912" spans="1:20" x14ac:dyDescent="0.2">
      <c r="A912" t="str">
        <f>VLOOKUP(B912,GraphStats!$A:$B,2,0)</f>
        <v>ISPD</v>
      </c>
      <c r="B912" t="s">
        <v>66</v>
      </c>
      <c r="C912" t="s">
        <v>155</v>
      </c>
      <c r="D912" s="1">
        <f>SUMIFS(SolRaw!$D:$D,SolRaw!$A:$A,$B912,SolRaw!$B:$B,$C912,SolRaw!$C:$C,D$1)/SUMIFS(GraphStats!$G:$G,GraphStats!$A:$A,$B912,GraphStats!$D:$D,D$1)</f>
        <v>5.1345005591294908E-2</v>
      </c>
      <c r="E912" s="1">
        <f>SUMIFS(SolRaw!$D:$D,SolRaw!$A:$A,$B912,SolRaw!$B:$B,$C912,SolRaw!$C:$C,E$1)/SUMIFS(GraphStats!$G:$G,GraphStats!$A:$A,$B912,GraphStats!$D:$D,E$1)</f>
        <v>5.0585827376612755E-2</v>
      </c>
      <c r="F912" s="1">
        <f>SUMIFS(SolRaw!$D:$D,SolRaw!$A:$A,$B912,SolRaw!$B:$B,$C912,SolRaw!$C:$C,F$1)/SUMIFS(GraphStats!$G:$G,GraphStats!$A:$A,$B912,GraphStats!$D:$D,F$1)</f>
        <v>5.1457479926211913E-2</v>
      </c>
      <c r="G912" s="1">
        <f>SUMIFS(SolRaw!$D:$D,SolRaw!$A:$A,$B912,SolRaw!$B:$B,$C912,SolRaw!$C:$C,G$1)/SUMIFS(GraphStats!$G:$G,GraphStats!$A:$A,$B912,GraphStats!$D:$D,G$1)</f>
        <v>4.9797317270304967E-2</v>
      </c>
      <c r="H912" s="1">
        <f>SUMIFS(SolRaw!$D:$D,SolRaw!$A:$A,$B912,SolRaw!$B:$B,$C912,SolRaw!$C:$C,H$1)/SUMIFS(GraphStats!$G:$G,GraphStats!$A:$A,$B912,GraphStats!$D:$D,H$1)</f>
        <v>5.1966274720505877E-2</v>
      </c>
      <c r="I912" s="1">
        <f>SUMIFS(SolRaw!$D:$D,SolRaw!$A:$A,$B912,SolRaw!$B:$B,$C912,SolRaw!$C:$C,I$1)/SUMIFS(GraphStats!$G:$G,GraphStats!$A:$A,$B912,GraphStats!$D:$D,I$1)</f>
        <v>5.171441147115164E-2</v>
      </c>
      <c r="J912" s="1">
        <f>SUMIFS(SolRaw!$D:$D,SolRaw!$A:$A,$B912,SolRaw!$B:$B,$C912,SolRaw!$C:$C,J$1)/SUMIFS(GraphStats!$G:$G,GraphStats!$A:$A,$B912,GraphStats!$D:$D,J$1)</f>
        <v>5.083656014901583E-2</v>
      </c>
      <c r="K912" s="1">
        <f>SUMIFS(SolRaw!$D:$D,SolRaw!$A:$A,$B912,SolRaw!$B:$B,$C912,SolRaw!$C:$C,K$1)/SUMIFS(GraphStats!$G:$G,GraphStats!$A:$A,$B912,GraphStats!$D:$D,K$1)</f>
        <v>5.0546662914652721E-2</v>
      </c>
      <c r="L912" s="1">
        <f>SUMIFS(SolRaw!$D:$D,SolRaw!$A:$A,$B912,SolRaw!$B:$B,$C912,SolRaw!$C:$C,L$1)/SUMIFS(GraphStats!$G:$G,GraphStats!$A:$A,$B912,GraphStats!$D:$D,L$1)</f>
        <v>5.1653621988558121E-2</v>
      </c>
      <c r="M912" s="1">
        <f>SUMIFS(SolRaw!$D:$D,SolRaw!$A:$A,$B912,SolRaw!$B:$B,$C912,SolRaw!$C:$C,M$1)/SUMIFS(GraphStats!$G:$G,GraphStats!$A:$A,$B912,GraphStats!$D:$D,M$1)</f>
        <v>5.131173556038441E-2</v>
      </c>
      <c r="N912" s="1">
        <f t="shared" si="98"/>
        <v>5.1121489696869304E-2</v>
      </c>
      <c r="O912" s="1">
        <f t="shared" si="99"/>
        <v>4.9797317270304967E-2</v>
      </c>
      <c r="P912" s="1">
        <f t="shared" si="100"/>
        <v>5.064851056971352E-2</v>
      </c>
      <c r="Q912" s="1">
        <f t="shared" si="104"/>
        <v>5.1328370575839659E-2</v>
      </c>
      <c r="R912" s="1">
        <f t="shared" si="101"/>
        <v>5.1604586472971573E-2</v>
      </c>
      <c r="S912" s="1">
        <f t="shared" si="102"/>
        <v>5.1966274720505877E-2</v>
      </c>
      <c r="T912" s="1">
        <f t="shared" si="103"/>
        <v>6.6661686761548323E-4</v>
      </c>
    </row>
    <row r="913" spans="1:20" x14ac:dyDescent="0.2">
      <c r="A913" t="str">
        <f>VLOOKUP(B913,GraphStats!$A:$B,2,0)</f>
        <v>ISPD</v>
      </c>
      <c r="B913" t="s">
        <v>66</v>
      </c>
      <c r="C913" t="s">
        <v>156</v>
      </c>
      <c r="D913" s="1">
        <f>SUMIFS(SolRaw!$D:$D,SolRaw!$A:$A,$B913,SolRaw!$B:$B,$C913,SolRaw!$C:$C,D$1)/SUMIFS(GraphStats!$G:$G,GraphStats!$A:$A,$B913,GraphStats!$D:$D,D$1)</f>
        <v>5.0565112795606194E-2</v>
      </c>
      <c r="E913" s="1">
        <f>SUMIFS(SolRaw!$D:$D,SolRaw!$A:$A,$B913,SolRaw!$B:$B,$C913,SolRaw!$C:$C,E$1)/SUMIFS(GraphStats!$G:$G,GraphStats!$A:$A,$B913,GraphStats!$D:$D,E$1)</f>
        <v>4.9214456398044559E-2</v>
      </c>
      <c r="F913" s="1">
        <f>SUMIFS(SolRaw!$D:$D,SolRaw!$A:$A,$B913,SolRaw!$B:$B,$C913,SolRaw!$C:$C,F$1)/SUMIFS(GraphStats!$G:$G,GraphStats!$A:$A,$B913,GraphStats!$D:$D,F$1)</f>
        <v>4.9387612608425308E-2</v>
      </c>
      <c r="G913" s="1">
        <f>SUMIFS(SolRaw!$D:$D,SolRaw!$A:$A,$B913,SolRaw!$B:$B,$C913,SolRaw!$C:$C,G$1)/SUMIFS(GraphStats!$G:$G,GraphStats!$A:$A,$B913,GraphStats!$D:$D,G$1)</f>
        <v>4.9193713424604296E-2</v>
      </c>
      <c r="H913" s="1">
        <f>SUMIFS(SolRaw!$D:$D,SolRaw!$A:$A,$B913,SolRaw!$B:$B,$C913,SolRaw!$C:$C,H$1)/SUMIFS(GraphStats!$G:$G,GraphStats!$A:$A,$B913,GraphStats!$D:$D,H$1)</f>
        <v>5.0160153747597691E-2</v>
      </c>
      <c r="I913" s="1">
        <f>SUMIFS(SolRaw!$D:$D,SolRaw!$A:$A,$B913,SolRaw!$B:$B,$C913,SolRaw!$C:$C,I$1)/SUMIFS(GraphStats!$G:$G,GraphStats!$A:$A,$B913,GraphStats!$D:$D,I$1)</f>
        <v>4.963558553252867E-2</v>
      </c>
      <c r="J913" s="1">
        <f>SUMIFS(SolRaw!$D:$D,SolRaw!$A:$A,$B913,SolRaw!$B:$B,$C913,SolRaw!$C:$C,J$1)/SUMIFS(GraphStats!$G:$G,GraphStats!$A:$A,$B913,GraphStats!$D:$D,J$1)</f>
        <v>5.0369335155372987E-2</v>
      </c>
      <c r="K913" s="1">
        <f>SUMIFS(SolRaw!$D:$D,SolRaw!$A:$A,$B913,SolRaw!$B:$B,$C913,SolRaw!$C:$C,K$1)/SUMIFS(GraphStats!$G:$G,GraphStats!$A:$A,$B913,GraphStats!$D:$D,K$1)</f>
        <v>5.0304575249950342E-2</v>
      </c>
      <c r="L913" s="1">
        <f>SUMIFS(SolRaw!$D:$D,SolRaw!$A:$A,$B913,SolRaw!$B:$B,$C913,SolRaw!$C:$C,L$1)/SUMIFS(GraphStats!$G:$G,GraphStats!$A:$A,$B913,GraphStats!$D:$D,L$1)</f>
        <v>5.0631656966601359E-2</v>
      </c>
      <c r="M913" s="1">
        <f>SUMIFS(SolRaw!$D:$D,SolRaw!$A:$A,$B913,SolRaw!$B:$B,$C913,SolRaw!$C:$C,M$1)/SUMIFS(GraphStats!$G:$G,GraphStats!$A:$A,$B913,GraphStats!$D:$D,M$1)</f>
        <v>5.0542007936655337E-2</v>
      </c>
      <c r="N913" s="1">
        <f t="shared" si="98"/>
        <v>5.0000420981538687E-2</v>
      </c>
      <c r="O913" s="1">
        <f t="shared" si="99"/>
        <v>4.9193713424604296E-2</v>
      </c>
      <c r="P913" s="1">
        <f t="shared" si="100"/>
        <v>4.9449605839451148E-2</v>
      </c>
      <c r="Q913" s="1">
        <f t="shared" si="104"/>
        <v>5.0232364498774017E-2</v>
      </c>
      <c r="R913" s="1">
        <f t="shared" si="101"/>
        <v>5.0498839741334747E-2</v>
      </c>
      <c r="S913" s="1">
        <f t="shared" si="102"/>
        <v>5.0631656966601359E-2</v>
      </c>
      <c r="T913" s="1">
        <f t="shared" si="103"/>
        <v>5.8137104262266778E-4</v>
      </c>
    </row>
    <row r="914" spans="1:20" x14ac:dyDescent="0.2">
      <c r="A914" t="str">
        <f>VLOOKUP(B914,GraphStats!$A:$B,2,0)</f>
        <v>ISPD</v>
      </c>
      <c r="B914" t="s">
        <v>66</v>
      </c>
      <c r="C914" t="s">
        <v>157</v>
      </c>
      <c r="D914" s="1">
        <f>SUMIFS(SolRaw!$D:$D,SolRaw!$A:$A,$B914,SolRaw!$B:$B,$C914,SolRaw!$C:$C,D$1)/SUMIFS(GraphStats!$G:$G,GraphStats!$A:$A,$B914,GraphStats!$D:$D,D$1)</f>
        <v>5.0162787147036612E-2</v>
      </c>
      <c r="E914" s="1">
        <f>SUMIFS(SolRaw!$D:$D,SolRaw!$A:$A,$B914,SolRaw!$B:$B,$C914,SolRaw!$C:$C,E$1)/SUMIFS(GraphStats!$G:$G,GraphStats!$A:$A,$B914,GraphStats!$D:$D,E$1)</f>
        <v>4.9387943088104388E-2</v>
      </c>
      <c r="F914" s="1">
        <f>SUMIFS(SolRaw!$D:$D,SolRaw!$A:$A,$B914,SolRaw!$B:$B,$C914,SolRaw!$C:$C,F$1)/SUMIFS(GraphStats!$G:$G,GraphStats!$A:$A,$B914,GraphStats!$D:$D,F$1)</f>
        <v>4.8978596910898613E-2</v>
      </c>
      <c r="G914" s="1">
        <f>SUMIFS(SolRaw!$D:$D,SolRaw!$A:$A,$B914,SolRaw!$B:$B,$C914,SolRaw!$C:$C,G$1)/SUMIFS(GraphStats!$G:$G,GraphStats!$A:$A,$B914,GraphStats!$D:$D,G$1)</f>
        <v>4.9055215281926405E-2</v>
      </c>
      <c r="H914" s="1">
        <f>SUMIFS(SolRaw!$D:$D,SolRaw!$A:$A,$B914,SolRaw!$B:$B,$C914,SolRaw!$C:$C,H$1)/SUMIFS(GraphStats!$G:$G,GraphStats!$A:$A,$B914,GraphStats!$D:$D,H$1)</f>
        <v>4.9228162261577564E-2</v>
      </c>
      <c r="I914" s="1">
        <f>SUMIFS(SolRaw!$D:$D,SolRaw!$A:$A,$B914,SolRaw!$B:$B,$C914,SolRaw!$C:$C,I$1)/SUMIFS(GraphStats!$G:$G,GraphStats!$A:$A,$B914,GraphStats!$D:$D,I$1)</f>
        <v>4.9172705800668286E-2</v>
      </c>
      <c r="J914" s="1">
        <f>SUMIFS(SolRaw!$D:$D,SolRaw!$A:$A,$B914,SolRaw!$B:$B,$C914,SolRaw!$C:$C,J$1)/SUMIFS(GraphStats!$G:$G,GraphStats!$A:$A,$B914,GraphStats!$D:$D,J$1)</f>
        <v>4.9362527315089506E-2</v>
      </c>
      <c r="K914" s="1">
        <f>SUMIFS(SolRaw!$D:$D,SolRaw!$A:$A,$B914,SolRaw!$B:$B,$C914,SolRaw!$C:$C,K$1)/SUMIFS(GraphStats!$G:$G,GraphStats!$A:$A,$B914,GraphStats!$D:$D,K$1)</f>
        <v>5.0242501489770247E-2</v>
      </c>
      <c r="L914" s="1">
        <f>SUMIFS(SolRaw!$D:$D,SolRaw!$A:$A,$B914,SolRaw!$B:$B,$C914,SolRaw!$C:$C,L$1)/SUMIFS(GraphStats!$G:$G,GraphStats!$A:$A,$B914,GraphStats!$D:$D,L$1)</f>
        <v>5.0867018608021702E-2</v>
      </c>
      <c r="M914" s="1">
        <f>SUMIFS(SolRaw!$D:$D,SolRaw!$A:$A,$B914,SolRaw!$B:$B,$C914,SolRaw!$C:$C,M$1)/SUMIFS(GraphStats!$G:$G,GraphStats!$A:$A,$B914,GraphStats!$D:$D,M$1)</f>
        <v>5.0139603414866681E-2</v>
      </c>
      <c r="N914" s="1">
        <f t="shared" si="98"/>
        <v>4.9659706131796003E-2</v>
      </c>
      <c r="O914" s="1">
        <f t="shared" si="99"/>
        <v>4.8978596910898613E-2</v>
      </c>
      <c r="P914" s="1">
        <f t="shared" si="100"/>
        <v>4.9186569915895609E-2</v>
      </c>
      <c r="Q914" s="1">
        <f t="shared" si="104"/>
        <v>4.9375235201596951E-2</v>
      </c>
      <c r="R914" s="1">
        <f t="shared" si="101"/>
        <v>5.0156991213994126E-2</v>
      </c>
      <c r="S914" s="1">
        <f t="shared" si="102"/>
        <v>5.0867018608021702E-2</v>
      </c>
      <c r="T914" s="1">
        <f t="shared" si="103"/>
        <v>6.4079243896786244E-4</v>
      </c>
    </row>
    <row r="915" spans="1:20" x14ac:dyDescent="0.2">
      <c r="A915" t="str">
        <f>VLOOKUP(B915,GraphStats!$A:$B,2,0)</f>
        <v>ISPD</v>
      </c>
      <c r="B915" t="s">
        <v>66</v>
      </c>
      <c r="C915" t="s">
        <v>158</v>
      </c>
      <c r="D915" s="1">
        <f>SUMIFS(SolRaw!$D:$D,SolRaw!$A:$A,$B915,SolRaw!$B:$B,$C915,SolRaw!$C:$C,D$1)/SUMIFS(GraphStats!$G:$G,GraphStats!$A:$A,$B915,GraphStats!$D:$D,D$1)</f>
        <v>6.1165877833301012E-2</v>
      </c>
      <c r="E915" s="1">
        <f>SUMIFS(SolRaw!$D:$D,SolRaw!$A:$A,$B915,SolRaw!$B:$B,$C915,SolRaw!$C:$C,E$1)/SUMIFS(GraphStats!$G:$G,GraphStats!$A:$A,$B915,GraphStats!$D:$D,E$1)</f>
        <v>6.1127209115486372E-2</v>
      </c>
      <c r="F915" s="1">
        <f>SUMIFS(SolRaw!$D:$D,SolRaw!$A:$A,$B915,SolRaw!$B:$B,$C915,SolRaw!$C:$C,F$1)/SUMIFS(GraphStats!$G:$G,GraphStats!$A:$A,$B915,GraphStats!$D:$D,F$1)</f>
        <v>6.0759488441175076E-2</v>
      </c>
      <c r="G915" s="1">
        <f>SUMIFS(SolRaw!$D:$D,SolRaw!$A:$A,$B915,SolRaw!$B:$B,$C915,SolRaw!$C:$C,G$1)/SUMIFS(GraphStats!$G:$G,GraphStats!$A:$A,$B915,GraphStats!$D:$D,G$1)</f>
        <v>6.0515419804407548E-2</v>
      </c>
      <c r="H915" s="1">
        <f>SUMIFS(SolRaw!$D:$D,SolRaw!$A:$A,$B915,SolRaw!$B:$B,$C915,SolRaw!$C:$C,H$1)/SUMIFS(GraphStats!$G:$G,GraphStats!$A:$A,$B915,GraphStats!$D:$D,H$1)</f>
        <v>6.160236407596454E-2</v>
      </c>
      <c r="I915" s="1">
        <f>SUMIFS(SolRaw!$D:$D,SolRaw!$A:$A,$B915,SolRaw!$B:$B,$C915,SolRaw!$C:$C,I$1)/SUMIFS(GraphStats!$G:$G,GraphStats!$A:$A,$B915,GraphStats!$D:$D,I$1)</f>
        <v>6.1222043820658899E-2</v>
      </c>
      <c r="J915" s="1">
        <f>SUMIFS(SolRaw!$D:$D,SolRaw!$A:$A,$B915,SolRaw!$B:$B,$C915,SolRaw!$C:$C,J$1)/SUMIFS(GraphStats!$G:$G,GraphStats!$A:$A,$B915,GraphStats!$D:$D,J$1)</f>
        <v>6.1634419183513985E-2</v>
      </c>
      <c r="K915" s="1">
        <f>SUMIFS(SolRaw!$D:$D,SolRaw!$A:$A,$B915,SolRaw!$B:$B,$C915,SolRaw!$C:$C,K$1)/SUMIFS(GraphStats!$G:$G,GraphStats!$A:$A,$B915,GraphStats!$D:$D,K$1)</f>
        <v>6.1471644706349735E-2</v>
      </c>
      <c r="L915" s="1">
        <f>SUMIFS(SolRaw!$D:$D,SolRaw!$A:$A,$B915,SolRaw!$B:$B,$C915,SolRaw!$C:$C,L$1)/SUMIFS(GraphStats!$G:$G,GraphStats!$A:$A,$B915,GraphStats!$D:$D,L$1)</f>
        <v>6.1606941929676418E-2</v>
      </c>
      <c r="M915" s="1">
        <f>SUMIFS(SolRaw!$D:$D,SolRaw!$A:$A,$B915,SolRaw!$B:$B,$C915,SolRaw!$C:$C,M$1)/SUMIFS(GraphStats!$G:$G,GraphStats!$A:$A,$B915,GraphStats!$D:$D,M$1)</f>
        <v>6.1340894411117099E-2</v>
      </c>
      <c r="N915" s="1">
        <f t="shared" si="98"/>
        <v>6.1244630332165075E-2</v>
      </c>
      <c r="O915" s="1">
        <f t="shared" si="99"/>
        <v>6.0515419804407548E-2</v>
      </c>
      <c r="P915" s="1">
        <f t="shared" si="100"/>
        <v>6.113687629494003E-2</v>
      </c>
      <c r="Q915" s="1">
        <f t="shared" si="104"/>
        <v>6.1281469115887999E-2</v>
      </c>
      <c r="R915" s="1">
        <f t="shared" si="101"/>
        <v>6.1569684233560837E-2</v>
      </c>
      <c r="S915" s="1">
        <f t="shared" si="102"/>
        <v>6.1634419183513985E-2</v>
      </c>
      <c r="T915" s="1">
        <f t="shared" si="103"/>
        <v>3.7410504609954151E-4</v>
      </c>
    </row>
    <row r="916" spans="1:20" x14ac:dyDescent="0.2">
      <c r="A916" t="str">
        <f>VLOOKUP(B916,GraphStats!$A:$B,2,0)</f>
        <v>ISPD</v>
      </c>
      <c r="B916" t="s">
        <v>66</v>
      </c>
      <c r="C916" t="s">
        <v>159</v>
      </c>
      <c r="D916" s="1">
        <f>SUMIFS(SolRaw!$D:$D,SolRaw!$A:$A,$B916,SolRaw!$B:$B,$C916,SolRaw!$C:$C,D$1)/SUMIFS(GraphStats!$G:$G,GraphStats!$A:$A,$B916,GraphStats!$D:$D,D$1)</f>
        <v>6.0045555642668801E-2</v>
      </c>
      <c r="E916" s="1">
        <f>SUMIFS(SolRaw!$D:$D,SolRaw!$A:$A,$B916,SolRaw!$B:$B,$C916,SolRaw!$C:$C,E$1)/SUMIFS(GraphStats!$G:$G,GraphStats!$A:$A,$B916,GraphStats!$D:$D,E$1)</f>
        <v>5.9733119641791288E-2</v>
      </c>
      <c r="F916" s="1">
        <f>SUMIFS(SolRaw!$D:$D,SolRaw!$A:$A,$B916,SolRaw!$B:$B,$C916,SolRaw!$C:$C,F$1)/SUMIFS(GraphStats!$G:$G,GraphStats!$A:$A,$B916,GraphStats!$D:$D,F$1)</f>
        <v>5.9664648442745036E-2</v>
      </c>
      <c r="G916" s="1">
        <f>SUMIFS(SolRaw!$D:$D,SolRaw!$A:$A,$B916,SolRaw!$B:$B,$C916,SolRaw!$C:$C,G$1)/SUMIFS(GraphStats!$G:$G,GraphStats!$A:$A,$B916,GraphStats!$D:$D,G$1)</f>
        <v>5.9211056699485905E-2</v>
      </c>
      <c r="H916" s="1">
        <f>SUMIFS(SolRaw!$D:$D,SolRaw!$A:$A,$B916,SolRaw!$B:$B,$C916,SolRaw!$C:$C,H$1)/SUMIFS(GraphStats!$G:$G,GraphStats!$A:$A,$B916,GraphStats!$D:$D,H$1)</f>
        <v>6.0821227087681597E-2</v>
      </c>
      <c r="I916" s="1">
        <f>SUMIFS(SolRaw!$D:$D,SolRaw!$A:$A,$B916,SolRaw!$B:$B,$C916,SolRaw!$C:$C,I$1)/SUMIFS(GraphStats!$G:$G,GraphStats!$A:$A,$B916,GraphStats!$D:$D,I$1)</f>
        <v>6.0321081485430653E-2</v>
      </c>
      <c r="J916" s="1">
        <f>SUMIFS(SolRaw!$D:$D,SolRaw!$A:$A,$B916,SolRaw!$B:$B,$C916,SolRaw!$C:$C,J$1)/SUMIFS(GraphStats!$G:$G,GraphStats!$A:$A,$B916,GraphStats!$D:$D,J$1)</f>
        <v>6.0623476608773492E-2</v>
      </c>
      <c r="K916" s="1">
        <f>SUMIFS(SolRaw!$D:$D,SolRaw!$A:$A,$B916,SolRaw!$B:$B,$C916,SolRaw!$C:$C,K$1)/SUMIFS(GraphStats!$G:$G,GraphStats!$A:$A,$B916,GraphStats!$D:$D,K$1)</f>
        <v>5.9965321459312722E-2</v>
      </c>
      <c r="L916" s="1">
        <f>SUMIFS(SolRaw!$D:$D,SolRaw!$A:$A,$B916,SolRaw!$B:$B,$C916,SolRaw!$C:$C,L$1)/SUMIFS(GraphStats!$G:$G,GraphStats!$A:$A,$B916,GraphStats!$D:$D,L$1)</f>
        <v>6.0267032234221994E-2</v>
      </c>
      <c r="M916" s="1">
        <f>SUMIFS(SolRaw!$D:$D,SolRaw!$A:$A,$B916,SolRaw!$B:$B,$C916,SolRaw!$C:$C,M$1)/SUMIFS(GraphStats!$G:$G,GraphStats!$A:$A,$B916,GraphStats!$D:$D,M$1)</f>
        <v>6.0938489889328436E-2</v>
      </c>
      <c r="N916" s="1">
        <f t="shared" si="98"/>
        <v>6.015910091914399E-2</v>
      </c>
      <c r="O916" s="1">
        <f t="shared" si="99"/>
        <v>5.9211056699485905E-2</v>
      </c>
      <c r="P916" s="1">
        <f t="shared" si="100"/>
        <v>5.9791170096171645E-2</v>
      </c>
      <c r="Q916" s="1">
        <f t="shared" si="104"/>
        <v>6.0156293938445397E-2</v>
      </c>
      <c r="R916" s="1">
        <f t="shared" si="101"/>
        <v>6.0547877827937781E-2</v>
      </c>
      <c r="S916" s="1">
        <f t="shared" si="102"/>
        <v>6.0938489889328436E-2</v>
      </c>
      <c r="T916" s="1">
        <f t="shared" si="103"/>
        <v>5.4513647985485495E-4</v>
      </c>
    </row>
    <row r="917" spans="1:20" x14ac:dyDescent="0.2">
      <c r="A917" t="str">
        <f>VLOOKUP(B917,GraphStats!$A:$B,2,0)</f>
        <v>ISPD</v>
      </c>
      <c r="B917" t="s">
        <v>66</v>
      </c>
      <c r="C917" t="s">
        <v>160</v>
      </c>
      <c r="D917" s="1">
        <f>SUMIFS(SolRaw!$D:$D,SolRaw!$A:$A,$B917,SolRaw!$B:$B,$C917,SolRaw!$C:$C,D$1)/SUMIFS(GraphStats!$G:$G,GraphStats!$A:$A,$B917,GraphStats!$D:$D,D$1)</f>
        <v>8.6386537977478015E-2</v>
      </c>
      <c r="E917" s="1">
        <f>SUMIFS(SolRaw!$D:$D,SolRaw!$A:$A,$B917,SolRaw!$B:$B,$C917,SolRaw!$C:$C,E$1)/SUMIFS(GraphStats!$G:$G,GraphStats!$A:$A,$B917,GraphStats!$D:$D,E$1)</f>
        <v>8.5762319103982548E-2</v>
      </c>
      <c r="F917" s="1">
        <f>SUMIFS(SolRaw!$D:$D,SolRaw!$A:$A,$B917,SolRaw!$B:$B,$C917,SolRaw!$C:$C,F$1)/SUMIFS(GraphStats!$G:$G,GraphStats!$A:$A,$B917,GraphStats!$D:$D,F$1)</f>
        <v>8.5420242971850219E-2</v>
      </c>
      <c r="G917" s="1">
        <f>SUMIFS(SolRaw!$D:$D,SolRaw!$A:$A,$B917,SolRaw!$B:$B,$C917,SolRaw!$C:$C,G$1)/SUMIFS(GraphStats!$G:$G,GraphStats!$A:$A,$B917,GraphStats!$D:$D,G$1)</f>
        <v>8.6046622195670996E-2</v>
      </c>
      <c r="H917" s="1">
        <f>SUMIFS(SolRaw!$D:$D,SolRaw!$A:$A,$B917,SolRaw!$B:$B,$C917,SolRaw!$C:$C,H$1)/SUMIFS(GraphStats!$G:$G,GraphStats!$A:$A,$B917,GraphStats!$D:$D,H$1)</f>
        <v>8.5982930710256034E-2</v>
      </c>
      <c r="I917" s="1">
        <f>SUMIFS(SolRaw!$D:$D,SolRaw!$A:$A,$B917,SolRaw!$B:$B,$C917,SolRaw!$C:$C,I$1)/SUMIFS(GraphStats!$G:$G,GraphStats!$A:$A,$B917,GraphStats!$D:$D,I$1)</f>
        <v>8.6170021511508973E-2</v>
      </c>
      <c r="J917" s="1">
        <f>SUMIFS(SolRaw!$D:$D,SolRaw!$A:$A,$B917,SolRaw!$B:$B,$C917,SolRaw!$C:$C,J$1)/SUMIFS(GraphStats!$G:$G,GraphStats!$A:$A,$B917,GraphStats!$D:$D,J$1)</f>
        <v>8.6335322829729569E-2</v>
      </c>
      <c r="K917" s="1">
        <f>SUMIFS(SolRaw!$D:$D,SolRaw!$A:$A,$B917,SolRaw!$B:$B,$C917,SolRaw!$C:$C,K$1)/SUMIFS(GraphStats!$G:$G,GraphStats!$A:$A,$B917,GraphStats!$D:$D,K$1)</f>
        <v>8.5953535721379856E-2</v>
      </c>
      <c r="L917" s="1">
        <f>SUMIFS(SolRaw!$D:$D,SolRaw!$A:$A,$B917,SolRaw!$B:$B,$C917,SolRaw!$C:$C,L$1)/SUMIFS(GraphStats!$G:$G,GraphStats!$A:$A,$B917,GraphStats!$D:$D,L$1)</f>
        <v>8.5679895780213525E-2</v>
      </c>
      <c r="M917" s="1">
        <f>SUMIFS(SolRaw!$D:$D,SolRaw!$A:$A,$B917,SolRaw!$B:$B,$C917,SolRaw!$C:$C,M$1)/SUMIFS(GraphStats!$G:$G,GraphStats!$A:$A,$B917,GraphStats!$D:$D,M$1)</f>
        <v>8.4473995381634262E-2</v>
      </c>
      <c r="N917" s="1">
        <f t="shared" si="98"/>
        <v>8.5821142418370397E-2</v>
      </c>
      <c r="O917" s="1">
        <f t="shared" si="99"/>
        <v>8.4473995381634262E-2</v>
      </c>
      <c r="P917" s="1">
        <f t="shared" si="100"/>
        <v>8.5700501611155777E-2</v>
      </c>
      <c r="Q917" s="1">
        <f t="shared" si="104"/>
        <v>8.5968233215817952E-2</v>
      </c>
      <c r="R917" s="1">
        <f t="shared" si="101"/>
        <v>8.6139171682549476E-2</v>
      </c>
      <c r="S917" s="1">
        <f t="shared" si="102"/>
        <v>8.6386537977478015E-2</v>
      </c>
      <c r="T917" s="1">
        <f t="shared" si="103"/>
        <v>5.5769875612707472E-4</v>
      </c>
    </row>
    <row r="918" spans="1:20" x14ac:dyDescent="0.2">
      <c r="A918" t="str">
        <f>VLOOKUP(B918,GraphStats!$A:$B,2,0)</f>
        <v>ISPD</v>
      </c>
      <c r="B918" t="s">
        <v>66</v>
      </c>
      <c r="C918" t="s">
        <v>161</v>
      </c>
      <c r="D918" s="1">
        <f>SUMIFS(SolRaw!$D:$D,SolRaw!$A:$A,$B918,SolRaw!$B:$B,$C918,SolRaw!$C:$C,D$1)/SUMIFS(GraphStats!$G:$G,GraphStats!$A:$A,$B918,GraphStats!$D:$D,D$1)</f>
        <v>7.7927383315245874E-2</v>
      </c>
      <c r="E918" s="1">
        <f>SUMIFS(SolRaw!$D:$D,SolRaw!$A:$A,$B918,SolRaw!$B:$B,$C918,SolRaw!$C:$C,E$1)/SUMIFS(GraphStats!$G:$G,GraphStats!$A:$A,$B918,GraphStats!$D:$D,E$1)</f>
        <v>7.8271411665327653E-2</v>
      </c>
      <c r="F918" s="1">
        <f>SUMIFS(SolRaw!$D:$D,SolRaw!$A:$A,$B918,SolRaw!$B:$B,$C918,SolRaw!$C:$C,F$1)/SUMIFS(GraphStats!$G:$G,GraphStats!$A:$A,$B918,GraphStats!$D:$D,F$1)</f>
        <v>7.718621988931787E-2</v>
      </c>
      <c r="G918" s="1">
        <f>SUMIFS(SolRaw!$D:$D,SolRaw!$A:$A,$B918,SolRaw!$B:$B,$C918,SolRaw!$C:$C,G$1)/SUMIFS(GraphStats!$G:$G,GraphStats!$A:$A,$B918,GraphStats!$D:$D,G$1)</f>
        <v>7.7802882001649573E-2</v>
      </c>
      <c r="H918" s="1">
        <f>SUMIFS(SolRaw!$D:$D,SolRaw!$A:$A,$B918,SolRaw!$B:$B,$C918,SolRaw!$C:$C,H$1)/SUMIFS(GraphStats!$G:$G,GraphStats!$A:$A,$B918,GraphStats!$D:$D,H$1)</f>
        <v>7.7942179330867306E-2</v>
      </c>
      <c r="I918" s="1">
        <f>SUMIFS(SolRaw!$D:$D,SolRaw!$A:$A,$B918,SolRaw!$B:$B,$C918,SolRaw!$C:$C,I$1)/SUMIFS(GraphStats!$G:$G,GraphStats!$A:$A,$B918,GraphStats!$D:$D,I$1)</f>
        <v>7.8681288706767757E-2</v>
      </c>
      <c r="J918" s="1">
        <f>SUMIFS(SolRaw!$D:$D,SolRaw!$A:$A,$B918,SolRaw!$B:$B,$C918,SolRaw!$C:$C,J$1)/SUMIFS(GraphStats!$G:$G,GraphStats!$A:$A,$B918,GraphStats!$D:$D,J$1)</f>
        <v>7.8256051700719656E-2</v>
      </c>
      <c r="K918" s="1">
        <f>SUMIFS(SolRaw!$D:$D,SolRaw!$A:$A,$B918,SolRaw!$B:$B,$C918,SolRaw!$C:$C,K$1)/SUMIFS(GraphStats!$G:$G,GraphStats!$A:$A,$B918,GraphStats!$D:$D,K$1)</f>
        <v>7.8417781235516126E-2</v>
      </c>
      <c r="L918" s="1">
        <f>SUMIFS(SolRaw!$D:$D,SolRaw!$A:$A,$B918,SolRaw!$B:$B,$C918,SolRaw!$C:$C,L$1)/SUMIFS(GraphStats!$G:$G,GraphStats!$A:$A,$B918,GraphStats!$D:$D,L$1)</f>
        <v>7.8363039138163476E-2</v>
      </c>
      <c r="M918" s="1">
        <f>SUMIFS(SolRaw!$D:$D,SolRaw!$A:$A,$B918,SolRaw!$B:$B,$C918,SolRaw!$C:$C,M$1)/SUMIFS(GraphStats!$G:$G,GraphStats!$A:$A,$B918,GraphStats!$D:$D,M$1)</f>
        <v>7.6450668301048103E-2</v>
      </c>
      <c r="N918" s="1">
        <f t="shared" si="98"/>
        <v>7.7929890528462331E-2</v>
      </c>
      <c r="O918" s="1">
        <f t="shared" si="99"/>
        <v>7.6450668301048103E-2</v>
      </c>
      <c r="P918" s="1">
        <f t="shared" si="100"/>
        <v>7.7834007330048652E-2</v>
      </c>
      <c r="Q918" s="1">
        <f t="shared" si="104"/>
        <v>7.8099115515793488E-2</v>
      </c>
      <c r="R918" s="1">
        <f t="shared" si="101"/>
        <v>7.8340132269954524E-2</v>
      </c>
      <c r="S918" s="1">
        <f t="shared" si="102"/>
        <v>7.8681288706767757E-2</v>
      </c>
      <c r="T918" s="1">
        <f t="shared" si="103"/>
        <v>6.6422092743285901E-4</v>
      </c>
    </row>
    <row r="919" spans="1:20" x14ac:dyDescent="0.2">
      <c r="A919" t="str">
        <f>VLOOKUP(B919,GraphStats!$A:$B,2,0)</f>
        <v>ISPD</v>
      </c>
      <c r="B919" t="s">
        <v>66</v>
      </c>
      <c r="C919" t="s">
        <v>162</v>
      </c>
      <c r="D919" s="1">
        <f>SUMIFS(SolRaw!$D:$D,SolRaw!$A:$A,$B919,SolRaw!$B:$B,$C919,SolRaw!$C:$C,D$1)/SUMIFS(GraphStats!$G:$G,GraphStats!$A:$A,$B919,GraphStats!$D:$D,D$1)</f>
        <v>9.4730152966274794E-2</v>
      </c>
      <c r="E919" s="1">
        <f>SUMIFS(SolRaw!$D:$D,SolRaw!$A:$A,$B919,SolRaw!$B:$B,$C919,SolRaw!$C:$C,E$1)/SUMIFS(GraphStats!$G:$G,GraphStats!$A:$A,$B919,GraphStats!$D:$D,E$1)</f>
        <v>9.2813313864271454E-2</v>
      </c>
      <c r="F919" s="1">
        <f>SUMIFS(SolRaw!$D:$D,SolRaw!$A:$A,$B919,SolRaw!$B:$B,$C919,SolRaw!$C:$C,F$1)/SUMIFS(GraphStats!$G:$G,GraphStats!$A:$A,$B919,GraphStats!$D:$D,F$1)</f>
        <v>9.3123371941936303E-2</v>
      </c>
      <c r="G919" s="1">
        <f>SUMIFS(SolRaw!$D:$D,SolRaw!$A:$A,$B919,SolRaw!$B:$B,$C919,SolRaw!$C:$C,G$1)/SUMIFS(GraphStats!$G:$G,GraphStats!$A:$A,$B919,GraphStats!$D:$D,G$1)</f>
        <v>9.393274778247937E-2</v>
      </c>
      <c r="H919" s="1">
        <f>SUMIFS(SolRaw!$D:$D,SolRaw!$A:$A,$B919,SolRaw!$B:$B,$C919,SolRaw!$C:$C,H$1)/SUMIFS(GraphStats!$G:$G,GraphStats!$A:$A,$B919,GraphStats!$D:$D,H$1)</f>
        <v>9.3775702093364471E-2</v>
      </c>
      <c r="I919" s="1">
        <f>SUMIFS(SolRaw!$D:$D,SolRaw!$A:$A,$B919,SolRaw!$B:$B,$C919,SolRaw!$C:$C,I$1)/SUMIFS(GraphStats!$G:$G,GraphStats!$A:$A,$B919,GraphStats!$D:$D,I$1)</f>
        <v>9.4272483246440067E-2</v>
      </c>
      <c r="J919" s="1">
        <f>SUMIFS(SolRaw!$D:$D,SolRaw!$A:$A,$B919,SolRaw!$B:$B,$C919,SolRaw!$C:$C,J$1)/SUMIFS(GraphStats!$G:$G,GraphStats!$A:$A,$B919,GraphStats!$D:$D,J$1)</f>
        <v>9.4269878252743911E-2</v>
      </c>
      <c r="K919" s="1">
        <f>SUMIFS(SolRaw!$D:$D,SolRaw!$A:$A,$B919,SolRaw!$B:$B,$C919,SolRaw!$C:$C,K$1)/SUMIFS(GraphStats!$G:$G,GraphStats!$A:$A,$B919,GraphStats!$D:$D,K$1)</f>
        <v>9.4174170694563991E-2</v>
      </c>
      <c r="L919" s="1">
        <f>SUMIFS(SolRaw!$D:$D,SolRaw!$A:$A,$B919,SolRaw!$B:$B,$C919,SolRaw!$C:$C,L$1)/SUMIFS(GraphStats!$G:$G,GraphStats!$A:$A,$B919,GraphStats!$D:$D,L$1)</f>
        <v>9.3304374216751557E-2</v>
      </c>
      <c r="M919" s="1">
        <f>SUMIFS(SolRaw!$D:$D,SolRaw!$A:$A,$B919,SolRaw!$B:$B,$C919,SolRaw!$C:$C,M$1)/SUMIFS(GraphStats!$G:$G,GraphStats!$A:$A,$B919,GraphStats!$D:$D,M$1)</f>
        <v>9.320307808504974E-2</v>
      </c>
      <c r="N919" s="1">
        <f t="shared" si="98"/>
        <v>9.3759927314387578E-2</v>
      </c>
      <c r="O919" s="1">
        <f t="shared" si="99"/>
        <v>9.2813313864271454E-2</v>
      </c>
      <c r="P919" s="1">
        <f t="shared" si="100"/>
        <v>9.3228402117975201E-2</v>
      </c>
      <c r="Q919" s="1">
        <f t="shared" si="104"/>
        <v>9.3854224937921921E-2</v>
      </c>
      <c r="R919" s="1">
        <f t="shared" si="101"/>
        <v>9.4245951363198938E-2</v>
      </c>
      <c r="S919" s="1">
        <f t="shared" si="102"/>
        <v>9.4730152966274794E-2</v>
      </c>
      <c r="T919" s="1">
        <f t="shared" si="103"/>
        <v>6.2224540974809212E-4</v>
      </c>
    </row>
    <row r="920" spans="1:20" x14ac:dyDescent="0.2">
      <c r="A920" t="str">
        <f>VLOOKUP(B920,GraphStats!$A:$B,2,0)</f>
        <v>ISPD</v>
      </c>
      <c r="B920" t="s">
        <v>68</v>
      </c>
      <c r="C920" t="s">
        <v>136</v>
      </c>
      <c r="D920" s="1">
        <f>SUMIFS(SolRaw!$D:$D,SolRaw!$A:$A,$B920,SolRaw!$B:$B,$C920,SolRaw!$C:$C,D$1)/SUMIFS(GraphStats!$G:$G,GraphStats!$A:$A,$B920,GraphStats!$D:$D,D$1)</f>
        <v>0.10309783274152075</v>
      </c>
      <c r="E920" s="1">
        <f>SUMIFS(SolRaw!$D:$D,SolRaw!$A:$A,$B920,SolRaw!$B:$B,$C920,SolRaw!$C:$C,E$1)/SUMIFS(GraphStats!$G:$G,GraphStats!$A:$A,$B920,GraphStats!$D:$D,E$1)</f>
        <v>0.10302259587293949</v>
      </c>
      <c r="F920" s="1">
        <f>SUMIFS(SolRaw!$D:$D,SolRaw!$A:$A,$B920,SolRaw!$B:$B,$C920,SolRaw!$C:$C,F$1)/SUMIFS(GraphStats!$G:$G,GraphStats!$A:$A,$B920,GraphStats!$D:$D,F$1)</f>
        <v>0.1043555677713678</v>
      </c>
      <c r="G920" s="1">
        <f>SUMIFS(SolRaw!$D:$D,SolRaw!$A:$A,$B920,SolRaw!$B:$B,$C920,SolRaw!$C:$C,G$1)/SUMIFS(GraphStats!$G:$G,GraphStats!$A:$A,$B920,GraphStats!$D:$D,G$1)</f>
        <v>0.10372855597919656</v>
      </c>
      <c r="H920" s="1">
        <f>SUMIFS(SolRaw!$D:$D,SolRaw!$A:$A,$B920,SolRaw!$B:$B,$C920,SolRaw!$C:$C,H$1)/SUMIFS(GraphStats!$G:$G,GraphStats!$A:$A,$B920,GraphStats!$D:$D,H$1)</f>
        <v>0.1042248047531856</v>
      </c>
      <c r="I920" s="1">
        <f>SUMIFS(SolRaw!$D:$D,SolRaw!$A:$A,$B920,SolRaw!$B:$B,$C920,SolRaw!$C:$C,I$1)/SUMIFS(GraphStats!$G:$G,GraphStats!$A:$A,$B920,GraphStats!$D:$D,I$1)</f>
        <v>0.10233258426294314</v>
      </c>
      <c r="J920" s="1">
        <f>SUMIFS(SolRaw!$D:$D,SolRaw!$A:$A,$B920,SolRaw!$B:$B,$C920,SolRaw!$C:$C,J$1)/SUMIFS(GraphStats!$G:$G,GraphStats!$A:$A,$B920,GraphStats!$D:$D,J$1)</f>
        <v>0.10323254481166308</v>
      </c>
      <c r="K920" s="1">
        <f>SUMIFS(SolRaw!$D:$D,SolRaw!$A:$A,$B920,SolRaw!$B:$B,$C920,SolRaw!$C:$C,K$1)/SUMIFS(GraphStats!$G:$G,GraphStats!$A:$A,$B920,GraphStats!$D:$D,K$1)</f>
        <v>0.10300079645964705</v>
      </c>
      <c r="L920" s="1">
        <f>SUMIFS(SolRaw!$D:$D,SolRaw!$A:$A,$B920,SolRaw!$B:$B,$C920,SolRaw!$C:$C,L$1)/SUMIFS(GraphStats!$G:$G,GraphStats!$A:$A,$B920,GraphStats!$D:$D,L$1)</f>
        <v>0.10275205799715149</v>
      </c>
      <c r="M920" s="1">
        <f>SUMIFS(SolRaw!$D:$D,SolRaw!$A:$A,$B920,SolRaw!$B:$B,$C920,SolRaw!$C:$C,M$1)/SUMIFS(GraphStats!$G:$G,GraphStats!$A:$A,$B920,GraphStats!$D:$D,M$1)</f>
        <v>0.10331460338334629</v>
      </c>
      <c r="N920" s="1">
        <f t="shared" si="98"/>
        <v>0.10330619440329611</v>
      </c>
      <c r="O920" s="1">
        <f t="shared" si="99"/>
        <v>0.10233258426294314</v>
      </c>
      <c r="P920" s="1">
        <f t="shared" si="100"/>
        <v>0.10300624631297016</v>
      </c>
      <c r="Q920" s="1">
        <f t="shared" si="104"/>
        <v>0.10316518877659192</v>
      </c>
      <c r="R920" s="1">
        <f t="shared" si="101"/>
        <v>0.10362506783023399</v>
      </c>
      <c r="S920" s="1">
        <f t="shared" si="102"/>
        <v>0.1043555677713678</v>
      </c>
      <c r="T920" s="1">
        <f t="shared" si="103"/>
        <v>6.3254408622366771E-4</v>
      </c>
    </row>
    <row r="921" spans="1:20" x14ac:dyDescent="0.2">
      <c r="A921" t="str">
        <f>VLOOKUP(B921,GraphStats!$A:$B,2,0)</f>
        <v>ISPD</v>
      </c>
      <c r="B921" t="s">
        <v>68</v>
      </c>
      <c r="C921" t="s">
        <v>137</v>
      </c>
      <c r="D921" s="1">
        <f>SUMIFS(SolRaw!$D:$D,SolRaw!$A:$A,$B921,SolRaw!$B:$B,$C921,SolRaw!$C:$C,D$1)/SUMIFS(GraphStats!$G:$G,GraphStats!$A:$A,$B921,GraphStats!$D:$D,D$1)</f>
        <v>9.1063978473750695E-2</v>
      </c>
      <c r="E921" s="1">
        <f>SUMIFS(SolRaw!$D:$D,SolRaw!$A:$A,$B921,SolRaw!$B:$B,$C921,SolRaw!$C:$C,E$1)/SUMIFS(GraphStats!$G:$G,GraphStats!$A:$A,$B921,GraphStats!$D:$D,E$1)</f>
        <v>9.1182962164876202E-2</v>
      </c>
      <c r="F921" s="1">
        <f>SUMIFS(SolRaw!$D:$D,SolRaw!$A:$A,$B921,SolRaw!$B:$B,$C921,SolRaw!$C:$C,F$1)/SUMIFS(GraphStats!$G:$G,GraphStats!$A:$A,$B921,GraphStats!$D:$D,F$1)</f>
        <v>9.2281332811505704E-2</v>
      </c>
      <c r="G921" s="1">
        <f>SUMIFS(SolRaw!$D:$D,SolRaw!$A:$A,$B921,SolRaw!$B:$B,$C921,SolRaw!$C:$C,G$1)/SUMIFS(GraphStats!$G:$G,GraphStats!$A:$A,$B921,GraphStats!$D:$D,G$1)</f>
        <v>9.2622314495851427E-2</v>
      </c>
      <c r="H921" s="1">
        <f>SUMIFS(SolRaw!$D:$D,SolRaw!$A:$A,$B921,SolRaw!$B:$B,$C921,SolRaw!$C:$C,H$1)/SUMIFS(GraphStats!$G:$G,GraphStats!$A:$A,$B921,GraphStats!$D:$D,H$1)</f>
        <v>9.1739471619147264E-2</v>
      </c>
      <c r="I921" s="1">
        <f>SUMIFS(SolRaw!$D:$D,SolRaw!$A:$A,$B921,SolRaw!$B:$B,$C921,SolRaw!$C:$C,I$1)/SUMIFS(GraphStats!$G:$G,GraphStats!$A:$A,$B921,GraphStats!$D:$D,I$1)</f>
        <v>9.0537342130798754E-2</v>
      </c>
      <c r="J921" s="1">
        <f>SUMIFS(SolRaw!$D:$D,SolRaw!$A:$A,$B921,SolRaw!$B:$B,$C921,SolRaw!$C:$C,J$1)/SUMIFS(GraphStats!$G:$G,GraphStats!$A:$A,$B921,GraphStats!$D:$D,J$1)</f>
        <v>9.1360577707217006E-2</v>
      </c>
      <c r="K921" s="1">
        <f>SUMIFS(SolRaw!$D:$D,SolRaw!$A:$A,$B921,SolRaw!$B:$B,$C921,SolRaw!$C:$C,K$1)/SUMIFS(GraphStats!$G:$G,GraphStats!$A:$A,$B921,GraphStats!$D:$D,K$1)</f>
        <v>9.0971561001024021E-2</v>
      </c>
      <c r="L921" s="1">
        <f>SUMIFS(SolRaw!$D:$D,SolRaw!$A:$A,$B921,SolRaw!$B:$B,$C921,SolRaw!$C:$C,L$1)/SUMIFS(GraphStats!$G:$G,GraphStats!$A:$A,$B921,GraphStats!$D:$D,L$1)</f>
        <v>9.076088416991876E-2</v>
      </c>
      <c r="M921" s="1">
        <f>SUMIFS(SolRaw!$D:$D,SolRaw!$A:$A,$B921,SolRaw!$B:$B,$C921,SolRaw!$C:$C,M$1)/SUMIFS(GraphStats!$G:$G,GraphStats!$A:$A,$B921,GraphStats!$D:$D,M$1)</f>
        <v>9.1782234443182495E-2</v>
      </c>
      <c r="N921" s="1">
        <f t="shared" si="98"/>
        <v>9.1430265901727231E-2</v>
      </c>
      <c r="O921" s="1">
        <f t="shared" si="99"/>
        <v>9.0537342130798754E-2</v>
      </c>
      <c r="P921" s="1">
        <f t="shared" si="100"/>
        <v>9.0994665369205696E-2</v>
      </c>
      <c r="Q921" s="1">
        <f t="shared" si="104"/>
        <v>9.1271769936046604E-2</v>
      </c>
      <c r="R921" s="1">
        <f t="shared" si="101"/>
        <v>9.1771543737173694E-2</v>
      </c>
      <c r="S921" s="1">
        <f t="shared" si="102"/>
        <v>9.2622314495851427E-2</v>
      </c>
      <c r="T921" s="1">
        <f t="shared" si="103"/>
        <v>6.6839457555134465E-4</v>
      </c>
    </row>
    <row r="922" spans="1:20" x14ac:dyDescent="0.2">
      <c r="A922" t="str">
        <f>VLOOKUP(B922,GraphStats!$A:$B,2,0)</f>
        <v>ISPD</v>
      </c>
      <c r="B922" t="s">
        <v>68</v>
      </c>
      <c r="C922" t="s">
        <v>138</v>
      </c>
      <c r="D922" s="1">
        <f>SUMIFS(SolRaw!$D:$D,SolRaw!$A:$A,$B922,SolRaw!$B:$B,$C922,SolRaw!$C:$C,D$1)/SUMIFS(GraphStats!$G:$G,GraphStats!$A:$A,$B922,GraphStats!$D:$D,D$1)</f>
        <v>5.2752451119466505E-2</v>
      </c>
      <c r="E922" s="1">
        <f>SUMIFS(SolRaw!$D:$D,SolRaw!$A:$A,$B922,SolRaw!$B:$B,$C922,SolRaw!$C:$C,E$1)/SUMIFS(GraphStats!$G:$G,GraphStats!$A:$A,$B922,GraphStats!$D:$D,E$1)</f>
        <v>5.2965288040968748E-2</v>
      </c>
      <c r="F922" s="1">
        <f>SUMIFS(SolRaw!$D:$D,SolRaw!$A:$A,$B922,SolRaw!$B:$B,$C922,SolRaw!$C:$C,F$1)/SUMIFS(GraphStats!$G:$G,GraphStats!$A:$A,$B922,GraphStats!$D:$D,F$1)</f>
        <v>5.1925334831098138E-2</v>
      </c>
      <c r="G922" s="1">
        <f>SUMIFS(SolRaw!$D:$D,SolRaw!$A:$A,$B922,SolRaw!$B:$B,$C922,SolRaw!$C:$C,G$1)/SUMIFS(GraphStats!$G:$G,GraphStats!$A:$A,$B922,GraphStats!$D:$D,G$1)</f>
        <v>5.2828314708253624E-2</v>
      </c>
      <c r="H922" s="1">
        <f>SUMIFS(SolRaw!$D:$D,SolRaw!$A:$A,$B922,SolRaw!$B:$B,$C922,SolRaw!$C:$C,H$1)/SUMIFS(GraphStats!$G:$G,GraphStats!$A:$A,$B922,GraphStats!$D:$D,H$1)</f>
        <v>5.2891894921714436E-2</v>
      </c>
      <c r="I922" s="1">
        <f>SUMIFS(SolRaw!$D:$D,SolRaw!$A:$A,$B922,SolRaw!$B:$B,$C922,SolRaw!$C:$C,I$1)/SUMIFS(GraphStats!$G:$G,GraphStats!$A:$A,$B922,GraphStats!$D:$D,I$1)</f>
        <v>5.2150848722169643E-2</v>
      </c>
      <c r="J922" s="1">
        <f>SUMIFS(SolRaw!$D:$D,SolRaw!$A:$A,$B922,SolRaw!$B:$B,$C922,SolRaw!$C:$C,J$1)/SUMIFS(GraphStats!$G:$G,GraphStats!$A:$A,$B922,GraphStats!$D:$D,J$1)</f>
        <v>5.2609842629848705E-2</v>
      </c>
      <c r="K922" s="1">
        <f>SUMIFS(SolRaw!$D:$D,SolRaw!$A:$A,$B922,SolRaw!$B:$B,$C922,SolRaw!$C:$C,K$1)/SUMIFS(GraphStats!$G:$G,GraphStats!$A:$A,$B922,GraphStats!$D:$D,K$1)</f>
        <v>5.2210025810083299E-2</v>
      </c>
      <c r="L922" s="1">
        <f>SUMIFS(SolRaw!$D:$D,SolRaw!$A:$A,$B922,SolRaw!$B:$B,$C922,SolRaw!$C:$C,L$1)/SUMIFS(GraphStats!$G:$G,GraphStats!$A:$A,$B922,GraphStats!$D:$D,L$1)</f>
        <v>5.1997085810344776E-2</v>
      </c>
      <c r="M922" s="1">
        <f>SUMIFS(SolRaw!$D:$D,SolRaw!$A:$A,$B922,SolRaw!$B:$B,$C922,SolRaw!$C:$C,M$1)/SUMIFS(GraphStats!$G:$G,GraphStats!$A:$A,$B922,GraphStats!$D:$D,M$1)</f>
        <v>5.230438161276825E-2</v>
      </c>
      <c r="N922" s="1">
        <f t="shared" si="98"/>
        <v>5.2463546820671614E-2</v>
      </c>
      <c r="O922" s="1">
        <f t="shared" si="99"/>
        <v>5.1925334831098138E-2</v>
      </c>
      <c r="P922" s="1">
        <f t="shared" si="100"/>
        <v>5.2165642994148054E-2</v>
      </c>
      <c r="Q922" s="1">
        <f t="shared" si="104"/>
        <v>5.2457112121308477E-2</v>
      </c>
      <c r="R922" s="1">
        <f t="shared" si="101"/>
        <v>5.2809348811056846E-2</v>
      </c>
      <c r="S922" s="1">
        <f t="shared" si="102"/>
        <v>5.2965288040968748E-2</v>
      </c>
      <c r="T922" s="1">
        <f t="shared" si="103"/>
        <v>3.8984251865584581E-4</v>
      </c>
    </row>
    <row r="923" spans="1:20" x14ac:dyDescent="0.2">
      <c r="A923" t="str">
        <f>VLOOKUP(B923,GraphStats!$A:$B,2,0)</f>
        <v>ISPD</v>
      </c>
      <c r="B923" t="s">
        <v>68</v>
      </c>
      <c r="C923" t="s">
        <v>139</v>
      </c>
      <c r="D923" s="1">
        <f>SUMIFS(SolRaw!$D:$D,SolRaw!$A:$A,$B923,SolRaw!$B:$B,$C923,SolRaw!$C:$C,D$1)/SUMIFS(GraphStats!$G:$G,GraphStats!$A:$A,$B923,GraphStats!$D:$D,D$1)</f>
        <v>5.2346295472260468E-2</v>
      </c>
      <c r="E923" s="1">
        <f>SUMIFS(SolRaw!$D:$D,SolRaw!$A:$A,$B923,SolRaw!$B:$B,$C923,SolRaw!$C:$C,E$1)/SUMIFS(GraphStats!$G:$G,GraphStats!$A:$A,$B923,GraphStats!$D:$D,E$1)</f>
        <v>5.2201681727095176E-2</v>
      </c>
      <c r="F923" s="1">
        <f>SUMIFS(SolRaw!$D:$D,SolRaw!$A:$A,$B923,SolRaw!$B:$B,$C923,SolRaw!$C:$C,F$1)/SUMIFS(GraphStats!$G:$G,GraphStats!$A:$A,$B923,GraphStats!$D:$D,F$1)</f>
        <v>5.221363463899785E-2</v>
      </c>
      <c r="G923" s="1">
        <f>SUMIFS(SolRaw!$D:$D,SolRaw!$A:$A,$B923,SolRaw!$B:$B,$C923,SolRaw!$C:$C,G$1)/SUMIFS(GraphStats!$G:$G,GraphStats!$A:$A,$B923,GraphStats!$D:$D,G$1)</f>
        <v>5.2150721793512163E-2</v>
      </c>
      <c r="H923" s="1">
        <f>SUMIFS(SolRaw!$D:$D,SolRaw!$A:$A,$B923,SolRaw!$B:$B,$C923,SolRaw!$C:$C,H$1)/SUMIFS(GraphStats!$G:$G,GraphStats!$A:$A,$B923,GraphStats!$D:$D,H$1)</f>
        <v>5.2394155674302154E-2</v>
      </c>
      <c r="I923" s="1">
        <f>SUMIFS(SolRaw!$D:$D,SolRaw!$A:$A,$B923,SolRaw!$B:$B,$C923,SolRaw!$C:$C,I$1)/SUMIFS(GraphStats!$G:$G,GraphStats!$A:$A,$B923,GraphStats!$D:$D,I$1)</f>
        <v>5.2062634843883862E-2</v>
      </c>
      <c r="J923" s="1">
        <f>SUMIFS(SolRaw!$D:$D,SolRaw!$A:$A,$B923,SolRaw!$B:$B,$C923,SolRaw!$C:$C,J$1)/SUMIFS(GraphStats!$G:$G,GraphStats!$A:$A,$B923,GraphStats!$D:$D,J$1)</f>
        <v>5.1884117390920505E-2</v>
      </c>
      <c r="K923" s="1">
        <f>SUMIFS(SolRaw!$D:$D,SolRaw!$A:$A,$B923,SolRaw!$B:$B,$C923,SolRaw!$C:$C,K$1)/SUMIFS(GraphStats!$G:$G,GraphStats!$A:$A,$B923,GraphStats!$D:$D,K$1)</f>
        <v>5.2012408002922346E-2</v>
      </c>
      <c r="L923" s="1">
        <f>SUMIFS(SolRaw!$D:$D,SolRaw!$A:$A,$B923,SolRaw!$B:$B,$C923,SolRaw!$C:$C,L$1)/SUMIFS(GraphStats!$G:$G,GraphStats!$A:$A,$B923,GraphStats!$D:$D,L$1)</f>
        <v>5.1540250751687749E-2</v>
      </c>
      <c r="M923" s="1">
        <f>SUMIFS(SolRaw!$D:$D,SolRaw!$A:$A,$B923,SolRaw!$B:$B,$C923,SolRaw!$C:$C,M$1)/SUMIFS(GraphStats!$G:$G,GraphStats!$A:$A,$B923,GraphStats!$D:$D,M$1)</f>
        <v>5.1609480542770043E-2</v>
      </c>
      <c r="N923" s="1">
        <f t="shared" si="98"/>
        <v>5.2041538083835229E-2</v>
      </c>
      <c r="O923" s="1">
        <f t="shared" si="99"/>
        <v>5.1540250751687749E-2</v>
      </c>
      <c r="P923" s="1">
        <f t="shared" si="100"/>
        <v>5.1916190043920965E-2</v>
      </c>
      <c r="Q923" s="1">
        <f t="shared" si="104"/>
        <v>5.2106678318698016E-2</v>
      </c>
      <c r="R923" s="1">
        <f t="shared" si="101"/>
        <v>5.2210646411022181E-2</v>
      </c>
      <c r="S923" s="1">
        <f t="shared" si="102"/>
        <v>5.2394155674302154E-2</v>
      </c>
      <c r="T923" s="1">
        <f t="shared" si="103"/>
        <v>2.8837439818553455E-4</v>
      </c>
    </row>
    <row r="924" spans="1:20" x14ac:dyDescent="0.2">
      <c r="A924" t="str">
        <f>VLOOKUP(B924,GraphStats!$A:$B,2,0)</f>
        <v>ISPD</v>
      </c>
      <c r="B924" t="s">
        <v>68</v>
      </c>
      <c r="C924" t="s">
        <v>140</v>
      </c>
      <c r="D924" s="1">
        <f>SUMIFS(SolRaw!$D:$D,SolRaw!$A:$A,$B924,SolRaw!$B:$B,$C924,SolRaw!$C:$C,D$1)/SUMIFS(GraphStats!$G:$G,GraphStats!$A:$A,$B924,GraphStats!$D:$D,D$1)</f>
        <v>5.1544436712886783E-2</v>
      </c>
      <c r="E924" s="1">
        <f>SUMIFS(SolRaw!$D:$D,SolRaw!$A:$A,$B924,SolRaw!$B:$B,$C924,SolRaw!$C:$C,E$1)/SUMIFS(GraphStats!$G:$G,GraphStats!$A:$A,$B924,GraphStats!$D:$D,E$1)</f>
        <v>5.1624867564364837E-2</v>
      </c>
      <c r="F924" s="1">
        <f>SUMIFS(SolRaw!$D:$D,SolRaw!$A:$A,$B924,SolRaw!$B:$B,$C924,SolRaw!$C:$C,F$1)/SUMIFS(GraphStats!$G:$G,GraphStats!$A:$A,$B924,GraphStats!$D:$D,F$1)</f>
        <v>5.1592221581555985E-2</v>
      </c>
      <c r="G924" s="1">
        <f>SUMIFS(SolRaw!$D:$D,SolRaw!$A:$A,$B924,SolRaw!$B:$B,$C924,SolRaw!$C:$C,G$1)/SUMIFS(GraphStats!$G:$G,GraphStats!$A:$A,$B924,GraphStats!$D:$D,G$1)</f>
        <v>5.1687026862894385E-2</v>
      </c>
      <c r="H924" s="1">
        <f>SUMIFS(SolRaw!$D:$D,SolRaw!$A:$A,$B924,SolRaw!$B:$B,$C924,SolRaw!$C:$C,H$1)/SUMIFS(GraphStats!$G:$G,GraphStats!$A:$A,$B924,GraphStats!$D:$D,H$1)</f>
        <v>5.1944247225440006E-2</v>
      </c>
      <c r="I924" s="1">
        <f>SUMIFS(SolRaw!$D:$D,SolRaw!$A:$A,$B924,SolRaw!$B:$B,$C924,SolRaw!$C:$C,I$1)/SUMIFS(GraphStats!$G:$G,GraphStats!$A:$A,$B924,GraphStats!$D:$D,I$1)</f>
        <v>5.178752715567058E-2</v>
      </c>
      <c r="J924" s="1">
        <f>SUMIFS(SolRaw!$D:$D,SolRaw!$A:$A,$B924,SolRaw!$B:$B,$C924,SolRaw!$C:$C,J$1)/SUMIFS(GraphStats!$G:$G,GraphStats!$A:$A,$B924,GraphStats!$D:$D,J$1)</f>
        <v>5.1412770070791876E-2</v>
      </c>
      <c r="K924" s="1">
        <f>SUMIFS(SolRaw!$D:$D,SolRaw!$A:$A,$B924,SolRaw!$B:$B,$C924,SolRaw!$C:$C,K$1)/SUMIFS(GraphStats!$G:$G,GraphStats!$A:$A,$B924,GraphStats!$D:$D,K$1)</f>
        <v>5.1196485996083577E-2</v>
      </c>
      <c r="L924" s="1">
        <f>SUMIFS(SolRaw!$D:$D,SolRaw!$A:$A,$B924,SolRaw!$B:$B,$C924,SolRaw!$C:$C,L$1)/SUMIFS(GraphStats!$G:$G,GraphStats!$A:$A,$B924,GraphStats!$D:$D,L$1)</f>
        <v>5.0972939240937196E-2</v>
      </c>
      <c r="M924" s="1">
        <f>SUMIFS(SolRaw!$D:$D,SolRaw!$A:$A,$B924,SolRaw!$B:$B,$C924,SolRaw!$C:$C,M$1)/SUMIFS(GraphStats!$G:$G,GraphStats!$A:$A,$B924,GraphStats!$D:$D,M$1)</f>
        <v>5.2012971486639969E-2</v>
      </c>
      <c r="N924" s="1">
        <f t="shared" si="98"/>
        <v>5.1577549389726515E-2</v>
      </c>
      <c r="O924" s="1">
        <f t="shared" si="99"/>
        <v>5.0972939240937196E-2</v>
      </c>
      <c r="P924" s="1">
        <f t="shared" si="100"/>
        <v>5.1445686731315603E-2</v>
      </c>
      <c r="Q924" s="1">
        <f t="shared" si="104"/>
        <v>5.1608544572960408E-2</v>
      </c>
      <c r="R924" s="1">
        <f t="shared" si="101"/>
        <v>5.1762402082476532E-2</v>
      </c>
      <c r="S924" s="1">
        <f t="shared" si="102"/>
        <v>5.2012971486639969E-2</v>
      </c>
      <c r="T924" s="1">
        <f t="shared" si="103"/>
        <v>3.2000024005086588E-4</v>
      </c>
    </row>
    <row r="925" spans="1:20" x14ac:dyDescent="0.2">
      <c r="A925" t="str">
        <f>VLOOKUP(B925,GraphStats!$A:$B,2,0)</f>
        <v>ISPD</v>
      </c>
      <c r="B925" t="s">
        <v>68</v>
      </c>
      <c r="C925" t="s">
        <v>141</v>
      </c>
      <c r="D925" s="1">
        <f>SUMIFS(SolRaw!$D:$D,SolRaw!$A:$A,$B925,SolRaw!$B:$B,$C925,SolRaw!$C:$C,D$1)/SUMIFS(GraphStats!$G:$G,GraphStats!$A:$A,$B925,GraphStats!$D:$D,D$1)</f>
        <v>5.3622997966235326E-2</v>
      </c>
      <c r="E925" s="1">
        <f>SUMIFS(SolRaw!$D:$D,SolRaw!$A:$A,$B925,SolRaw!$B:$B,$C925,SolRaw!$C:$C,E$1)/SUMIFS(GraphStats!$G:$G,GraphStats!$A:$A,$B925,GraphStats!$D:$D,E$1)</f>
        <v>5.354210220369908E-2</v>
      </c>
      <c r="F925" s="1">
        <f>SUMIFS(SolRaw!$D:$D,SolRaw!$A:$A,$B925,SolRaw!$B:$B,$C925,SolRaw!$C:$C,F$1)/SUMIFS(GraphStats!$G:$G,GraphStats!$A:$A,$B925,GraphStats!$D:$D,F$1)</f>
        <v>5.3525174697733338E-2</v>
      </c>
      <c r="G925" s="1">
        <f>SUMIFS(SolRaw!$D:$D,SolRaw!$A:$A,$B925,SolRaw!$B:$B,$C925,SolRaw!$C:$C,G$1)/SUMIFS(GraphStats!$G:$G,GraphStats!$A:$A,$B925,GraphStats!$D:$D,G$1)</f>
        <v>5.3585184498229729E-2</v>
      </c>
      <c r="H925" s="1">
        <f>SUMIFS(SolRaw!$D:$D,SolRaw!$A:$A,$B925,SolRaw!$B:$B,$C925,SolRaw!$C:$C,H$1)/SUMIFS(GraphStats!$G:$G,GraphStats!$A:$A,$B925,GraphStats!$D:$D,H$1)</f>
        <v>5.3696050222338476E-2</v>
      </c>
      <c r="I925" s="1">
        <f>SUMIFS(SolRaw!$D:$D,SolRaw!$A:$A,$B925,SolRaw!$B:$B,$C925,SolRaw!$C:$C,I$1)/SUMIFS(GraphStats!$G:$G,GraphStats!$A:$A,$B925,GraphStats!$D:$D,I$1)</f>
        <v>5.2992618442083105E-2</v>
      </c>
      <c r="J925" s="1">
        <f>SUMIFS(SolRaw!$D:$D,SolRaw!$A:$A,$B925,SolRaw!$B:$B,$C925,SolRaw!$C:$C,J$1)/SUMIFS(GraphStats!$G:$G,GraphStats!$A:$A,$B925,GraphStats!$D:$D,J$1)</f>
        <v>5.2856738845154176E-2</v>
      </c>
      <c r="K925" s="1">
        <f>SUMIFS(SolRaw!$D:$D,SolRaw!$A:$A,$B925,SolRaw!$B:$B,$C925,SolRaw!$C:$C,K$1)/SUMIFS(GraphStats!$G:$G,GraphStats!$A:$A,$B925,GraphStats!$D:$D,K$1)</f>
        <v>5.3289438226470004E-2</v>
      </c>
      <c r="L925" s="1">
        <f>SUMIFS(SolRaw!$D:$D,SolRaw!$A:$A,$B925,SolRaw!$B:$B,$C925,SolRaw!$C:$C,L$1)/SUMIFS(GraphStats!$G:$G,GraphStats!$A:$A,$B925,GraphStats!$D:$D,L$1)</f>
        <v>5.311379373150639E-2</v>
      </c>
      <c r="M925" s="1">
        <f>SUMIFS(SolRaw!$D:$D,SolRaw!$A:$A,$B925,SolRaw!$B:$B,$C925,SolRaw!$C:$C,M$1)/SUMIFS(GraphStats!$G:$G,GraphStats!$A:$A,$B925,GraphStats!$D:$D,M$1)</f>
        <v>5.3431167433797597E-2</v>
      </c>
      <c r="N925" s="1">
        <f t="shared" si="98"/>
        <v>5.3365526626724724E-2</v>
      </c>
      <c r="O925" s="1">
        <f t="shared" si="99"/>
        <v>5.2856738845154176E-2</v>
      </c>
      <c r="P925" s="1">
        <f t="shared" si="100"/>
        <v>5.315770485524729E-2</v>
      </c>
      <c r="Q925" s="1">
        <f t="shared" si="104"/>
        <v>5.3478171065765467E-2</v>
      </c>
      <c r="R925" s="1">
        <f t="shared" si="101"/>
        <v>5.3574413924597067E-2</v>
      </c>
      <c r="S925" s="1">
        <f t="shared" si="102"/>
        <v>5.3696050222338476E-2</v>
      </c>
      <c r="T925" s="1">
        <f t="shared" si="103"/>
        <v>2.8903027349920512E-4</v>
      </c>
    </row>
    <row r="926" spans="1:20" x14ac:dyDescent="0.2">
      <c r="A926" t="str">
        <f>VLOOKUP(B926,GraphStats!$A:$B,2,0)</f>
        <v>ISPD</v>
      </c>
      <c r="B926" t="s">
        <v>68</v>
      </c>
      <c r="C926" t="s">
        <v>142</v>
      </c>
      <c r="D926" s="1">
        <f>SUMIFS(SolRaw!$D:$D,SolRaw!$A:$A,$B926,SolRaw!$B:$B,$C926,SolRaw!$C:$C,D$1)/SUMIFS(GraphStats!$G:$G,GraphStats!$A:$A,$B926,GraphStats!$D:$D,D$1)</f>
        <v>5.145484355541486E-2</v>
      </c>
      <c r="E926" s="1">
        <f>SUMIFS(SolRaw!$D:$D,SolRaw!$A:$A,$B926,SolRaw!$B:$B,$C926,SolRaw!$C:$C,E$1)/SUMIFS(GraphStats!$G:$G,GraphStats!$A:$A,$B926,GraphStats!$D:$D,E$1)</f>
        <v>5.1334966145790528E-2</v>
      </c>
      <c r="F926" s="1">
        <f>SUMIFS(SolRaw!$D:$D,SolRaw!$A:$A,$B926,SolRaw!$B:$B,$C926,SolRaw!$C:$C,F$1)/SUMIFS(GraphStats!$G:$G,GraphStats!$A:$A,$B926,GraphStats!$D:$D,F$1)</f>
        <v>5.1444337224135925E-2</v>
      </c>
      <c r="G926" s="1">
        <f>SUMIFS(SolRaw!$D:$D,SolRaw!$A:$A,$B926,SolRaw!$B:$B,$C926,SolRaw!$C:$C,G$1)/SUMIFS(GraphStats!$G:$G,GraphStats!$A:$A,$B926,GraphStats!$D:$D,G$1)</f>
        <v>5.1672068961906716E-2</v>
      </c>
      <c r="H926" s="1">
        <f>SUMIFS(SolRaw!$D:$D,SolRaw!$A:$A,$B926,SolRaw!$B:$B,$C926,SolRaw!$C:$C,H$1)/SUMIFS(GraphStats!$G:$G,GraphStats!$A:$A,$B926,GraphStats!$D:$D,H$1)</f>
        <v>5.19278053884384E-2</v>
      </c>
      <c r="I926" s="1">
        <f>SUMIFS(SolRaw!$D:$D,SolRaw!$A:$A,$B926,SolRaw!$B:$B,$C926,SolRaw!$C:$C,I$1)/SUMIFS(GraphStats!$G:$G,GraphStats!$A:$A,$B926,GraphStats!$D:$D,I$1)</f>
        <v>5.1256748735476483E-2</v>
      </c>
      <c r="J926" s="1">
        <f>SUMIFS(SolRaw!$D:$D,SolRaw!$A:$A,$B926,SolRaw!$B:$B,$C926,SolRaw!$C:$C,J$1)/SUMIFS(GraphStats!$G:$G,GraphStats!$A:$A,$B926,GraphStats!$D:$D,J$1)</f>
        <v>5.1056640984472469E-2</v>
      </c>
      <c r="K926" s="1">
        <f>SUMIFS(SolRaw!$D:$D,SolRaw!$A:$A,$B926,SolRaw!$B:$B,$C926,SolRaw!$C:$C,K$1)/SUMIFS(GraphStats!$G:$G,GraphStats!$A:$A,$B926,GraphStats!$D:$D,K$1)</f>
        <v>5.1129116289096888E-2</v>
      </c>
      <c r="L926" s="1">
        <f>SUMIFS(SolRaw!$D:$D,SolRaw!$A:$A,$B926,SolRaw!$B:$B,$C926,SolRaw!$C:$C,L$1)/SUMIFS(GraphStats!$G:$G,GraphStats!$A:$A,$B926,GraphStats!$D:$D,L$1)</f>
        <v>5.0777366062231086E-2</v>
      </c>
      <c r="M926" s="1">
        <f>SUMIFS(SolRaw!$D:$D,SolRaw!$A:$A,$B926,SolRaw!$B:$B,$C926,SolRaw!$C:$C,M$1)/SUMIFS(GraphStats!$G:$G,GraphStats!$A:$A,$B926,GraphStats!$D:$D,M$1)</f>
        <v>5.1643851993544147E-2</v>
      </c>
      <c r="N926" s="1">
        <f t="shared" si="98"/>
        <v>5.1369774534050748E-2</v>
      </c>
      <c r="O926" s="1">
        <f t="shared" si="99"/>
        <v>5.0777366062231086E-2</v>
      </c>
      <c r="P926" s="1">
        <f t="shared" si="100"/>
        <v>5.1161024400691785E-2</v>
      </c>
      <c r="Q926" s="1">
        <f t="shared" si="104"/>
        <v>5.1389651684963226E-2</v>
      </c>
      <c r="R926" s="1">
        <f t="shared" si="101"/>
        <v>5.1596599884011829E-2</v>
      </c>
      <c r="S926" s="1">
        <f t="shared" si="102"/>
        <v>5.19278053884384E-2</v>
      </c>
      <c r="T926" s="1">
        <f t="shared" si="103"/>
        <v>3.352608281072478E-4</v>
      </c>
    </row>
    <row r="927" spans="1:20" x14ac:dyDescent="0.2">
      <c r="A927" t="str">
        <f>VLOOKUP(B927,GraphStats!$A:$B,2,0)</f>
        <v>ISPD</v>
      </c>
      <c r="B927" t="s">
        <v>68</v>
      </c>
      <c r="C927" t="s">
        <v>143</v>
      </c>
      <c r="D927" s="1">
        <f>SUMIFS(SolRaw!$D:$D,SolRaw!$A:$A,$B927,SolRaw!$B:$B,$C927,SolRaw!$C:$C,D$1)/SUMIFS(GraphStats!$G:$G,GraphStats!$A:$A,$B927,GraphStats!$D:$D,D$1)</f>
        <v>5.3757387702443205E-2</v>
      </c>
      <c r="E927" s="1">
        <f>SUMIFS(SolRaw!$D:$D,SolRaw!$A:$A,$B927,SolRaw!$B:$B,$C927,SolRaw!$C:$C,E$1)/SUMIFS(GraphStats!$G:$G,GraphStats!$A:$A,$B927,GraphStats!$D:$D,E$1)</f>
        <v>5.3939595901331905E-2</v>
      </c>
      <c r="F927" s="1">
        <f>SUMIFS(SolRaw!$D:$D,SolRaw!$A:$A,$B927,SolRaw!$B:$B,$C927,SolRaw!$C:$C,F$1)/SUMIFS(GraphStats!$G:$G,GraphStats!$A:$A,$B927,GraphStats!$D:$D,F$1)</f>
        <v>5.3568494357987696E-2</v>
      </c>
      <c r="G927" s="1">
        <f>SUMIFS(SolRaw!$D:$D,SolRaw!$A:$A,$B927,SolRaw!$B:$B,$C927,SolRaw!$C:$C,G$1)/SUMIFS(GraphStats!$G:$G,GraphStats!$A:$A,$B927,GraphStats!$D:$D,G$1)</f>
        <v>5.3848443555612725E-2</v>
      </c>
      <c r="H927" s="1">
        <f>SUMIFS(SolRaw!$D:$D,SolRaw!$A:$A,$B927,SolRaw!$B:$B,$C927,SolRaw!$C:$C,H$1)/SUMIFS(GraphStats!$G:$G,GraphStats!$A:$A,$B927,GraphStats!$D:$D,H$1)</f>
        <v>5.4042823511826911E-2</v>
      </c>
      <c r="I927" s="1">
        <f>SUMIFS(SolRaw!$D:$D,SolRaw!$A:$A,$B927,SolRaw!$B:$B,$C927,SolRaw!$C:$C,I$1)/SUMIFS(GraphStats!$G:$G,GraphStats!$A:$A,$B927,GraphStats!$D:$D,I$1)</f>
        <v>5.3379862416252886E-2</v>
      </c>
      <c r="J927" s="1">
        <f>SUMIFS(SolRaw!$D:$D,SolRaw!$A:$A,$B927,SolRaw!$B:$B,$C927,SolRaw!$C:$C,J$1)/SUMIFS(GraphStats!$G:$G,GraphStats!$A:$A,$B927,GraphStats!$D:$D,J$1)</f>
        <v>5.3503158027044861E-2</v>
      </c>
      <c r="K927" s="1">
        <f>SUMIFS(SolRaw!$D:$D,SolRaw!$A:$A,$B927,SolRaw!$B:$B,$C927,SolRaw!$C:$C,K$1)/SUMIFS(GraphStats!$G:$G,GraphStats!$A:$A,$B927,GraphStats!$D:$D,K$1)</f>
        <v>5.3689165154591018E-2</v>
      </c>
      <c r="L927" s="1">
        <f>SUMIFS(SolRaw!$D:$D,SolRaw!$A:$A,$B927,SolRaw!$B:$B,$C927,SolRaw!$C:$C,L$1)/SUMIFS(GraphStats!$G:$G,GraphStats!$A:$A,$B927,GraphStats!$D:$D,L$1)</f>
        <v>5.3237706508854538E-2</v>
      </c>
      <c r="M927" s="1">
        <f>SUMIFS(SolRaw!$D:$D,SolRaw!$A:$A,$B927,SolRaw!$B:$B,$C927,SolRaw!$C:$C,M$1)/SUMIFS(GraphStats!$G:$G,GraphStats!$A:$A,$B927,GraphStats!$D:$D,M$1)</f>
        <v>5.3810747803215972E-2</v>
      </c>
      <c r="N927" s="1">
        <f t="shared" si="98"/>
        <v>5.3677738493916161E-2</v>
      </c>
      <c r="O927" s="1">
        <f t="shared" si="99"/>
        <v>5.3237706508854538E-2</v>
      </c>
      <c r="P927" s="1">
        <f t="shared" si="100"/>
        <v>5.3519492109780568E-2</v>
      </c>
      <c r="Q927" s="1">
        <f t="shared" si="104"/>
        <v>5.3723276428517111E-2</v>
      </c>
      <c r="R927" s="1">
        <f t="shared" si="101"/>
        <v>5.3839019617513535E-2</v>
      </c>
      <c r="S927" s="1">
        <f t="shared" si="102"/>
        <v>5.4042823511826911E-2</v>
      </c>
      <c r="T927" s="1">
        <f t="shared" si="103"/>
        <v>2.5384456261720448E-4</v>
      </c>
    </row>
    <row r="928" spans="1:20" x14ac:dyDescent="0.2">
      <c r="A928" t="str">
        <f>VLOOKUP(B928,GraphStats!$A:$B,2,0)</f>
        <v>ISPD</v>
      </c>
      <c r="B928" t="s">
        <v>68</v>
      </c>
      <c r="C928" t="s">
        <v>144</v>
      </c>
      <c r="D928" s="1">
        <f>SUMIFS(SolRaw!$D:$D,SolRaw!$A:$A,$B928,SolRaw!$B:$B,$C928,SolRaw!$C:$C,D$1)/SUMIFS(GraphStats!$G:$G,GraphStats!$A:$A,$B928,GraphStats!$D:$D,D$1)</f>
        <v>5.1327919915662976E-2</v>
      </c>
      <c r="E928" s="1">
        <f>SUMIFS(SolRaw!$D:$D,SolRaw!$A:$A,$B928,SolRaw!$B:$B,$C928,SolRaw!$C:$C,E$1)/SUMIFS(GraphStats!$G:$G,GraphStats!$A:$A,$B928,GraphStats!$D:$D,E$1)</f>
        <v>5.1369335901600886E-2</v>
      </c>
      <c r="F928" s="1">
        <f>SUMIFS(SolRaw!$D:$D,SolRaw!$A:$A,$B928,SolRaw!$B:$B,$C928,SolRaw!$C:$C,F$1)/SUMIFS(GraphStats!$G:$G,GraphStats!$A:$A,$B928,GraphStats!$D:$D,F$1)</f>
        <v>5.1363673029179525E-2</v>
      </c>
      <c r="G928" s="1">
        <f>SUMIFS(SolRaw!$D:$D,SolRaw!$A:$A,$B928,SolRaw!$B:$B,$C928,SolRaw!$C:$C,G$1)/SUMIFS(GraphStats!$G:$G,GraphStats!$A:$A,$B928,GraphStats!$D:$D,G$1)</f>
        <v>5.126072668474578E-2</v>
      </c>
      <c r="H928" s="1">
        <f>SUMIFS(SolRaw!$D:$D,SolRaw!$A:$A,$B928,SolRaw!$B:$B,$C928,SolRaw!$C:$C,H$1)/SUMIFS(GraphStats!$G:$G,GraphStats!$A:$A,$B928,GraphStats!$D:$D,H$1)</f>
        <v>5.1516759463398232E-2</v>
      </c>
      <c r="I928" s="1">
        <f>SUMIFS(SolRaw!$D:$D,SolRaw!$A:$A,$B928,SolRaw!$B:$B,$C928,SolRaw!$C:$C,I$1)/SUMIFS(GraphStats!$G:$G,GraphStats!$A:$A,$B928,GraphStats!$D:$D,I$1)</f>
        <v>5.0990611950139722E-2</v>
      </c>
      <c r="J928" s="1">
        <f>SUMIFS(SolRaw!$D:$D,SolRaw!$A:$A,$B928,SolRaw!$B:$B,$C928,SolRaw!$C:$C,J$1)/SUMIFS(GraphStats!$G:$G,GraphStats!$A:$A,$B928,GraphStats!$D:$D,J$1)</f>
        <v>5.1025217829797229E-2</v>
      </c>
      <c r="K928" s="1">
        <f>SUMIFS(SolRaw!$D:$D,SolRaw!$A:$A,$B928,SolRaw!$B:$B,$C928,SolRaw!$C:$C,K$1)/SUMIFS(GraphStats!$G:$G,GraphStats!$A:$A,$B928,GraphStats!$D:$D,K$1)</f>
        <v>5.0567702064207819E-2</v>
      </c>
      <c r="L928" s="1">
        <f>SUMIFS(SolRaw!$D:$D,SolRaw!$A:$A,$B928,SolRaw!$B:$B,$C928,SolRaw!$C:$C,L$1)/SUMIFS(GraphStats!$G:$G,GraphStats!$A:$A,$B928,GraphStats!$D:$D,L$1)</f>
        <v>5.0410106505271515E-2</v>
      </c>
      <c r="M928" s="1">
        <f>SUMIFS(SolRaw!$D:$D,SolRaw!$A:$A,$B928,SolRaw!$B:$B,$C928,SolRaw!$C:$C,M$1)/SUMIFS(GraphStats!$G:$G,GraphStats!$A:$A,$B928,GraphStats!$D:$D,M$1)</f>
        <v>5.1228405762448442E-2</v>
      </c>
      <c r="N928" s="1">
        <f t="shared" si="98"/>
        <v>5.1106045910645201E-2</v>
      </c>
      <c r="O928" s="1">
        <f t="shared" si="99"/>
        <v>5.0410106505271515E-2</v>
      </c>
      <c r="P928" s="1">
        <f t="shared" si="100"/>
        <v>5.0999263420054099E-2</v>
      </c>
      <c r="Q928" s="1">
        <f t="shared" si="104"/>
        <v>5.1244566223597111E-2</v>
      </c>
      <c r="R928" s="1">
        <f t="shared" si="101"/>
        <v>5.1354734750800386E-2</v>
      </c>
      <c r="S928" s="1">
        <f t="shared" si="102"/>
        <v>5.1516759463398232E-2</v>
      </c>
      <c r="T928" s="1">
        <f t="shared" si="103"/>
        <v>3.6308998794444514E-4</v>
      </c>
    </row>
    <row r="929" spans="1:20" x14ac:dyDescent="0.2">
      <c r="A929" t="str">
        <f>VLOOKUP(B929,GraphStats!$A:$B,2,0)</f>
        <v>ISPD</v>
      </c>
      <c r="B929" t="s">
        <v>68</v>
      </c>
      <c r="C929" t="s">
        <v>145</v>
      </c>
      <c r="D929" s="1">
        <f>SUMIFS(SolRaw!$D:$D,SolRaw!$A:$A,$B929,SolRaw!$B:$B,$C929,SolRaw!$C:$C,D$1)/SUMIFS(GraphStats!$G:$G,GraphStats!$A:$A,$B929,GraphStats!$D:$D,D$1)</f>
        <v>5.3920148605183862E-2</v>
      </c>
      <c r="E929" s="1">
        <f>SUMIFS(SolRaw!$D:$D,SolRaw!$A:$A,$B929,SolRaw!$B:$B,$C929,SolRaw!$C:$C,E$1)/SUMIFS(GraphStats!$G:$G,GraphStats!$A:$A,$B929,GraphStats!$D:$D,E$1)</f>
        <v>5.3918675180403858E-2</v>
      </c>
      <c r="F929" s="1">
        <f>SUMIFS(SolRaw!$D:$D,SolRaw!$A:$A,$B929,SolRaw!$B:$B,$C929,SolRaw!$C:$C,F$1)/SUMIFS(GraphStats!$G:$G,GraphStats!$A:$A,$B929,GraphStats!$D:$D,F$1)</f>
        <v>5.3487830163031304E-2</v>
      </c>
      <c r="G929" s="1">
        <f>SUMIFS(SolRaw!$D:$D,SolRaw!$A:$A,$B929,SolRaw!$B:$B,$C929,SolRaw!$C:$C,G$1)/SUMIFS(GraphStats!$G:$G,GraphStats!$A:$A,$B929,GraphStats!$D:$D,G$1)</f>
        <v>5.4050375218946276E-2</v>
      </c>
      <c r="H929" s="1">
        <f>SUMIFS(SolRaw!$D:$D,SolRaw!$A:$A,$B929,SolRaw!$B:$B,$C929,SolRaw!$C:$C,H$1)/SUMIFS(GraphStats!$G:$G,GraphStats!$A:$A,$B929,GraphStats!$D:$D,H$1)</f>
        <v>5.4107096147378651E-2</v>
      </c>
      <c r="I929" s="1">
        <f>SUMIFS(SolRaw!$D:$D,SolRaw!$A:$A,$B929,SolRaw!$B:$B,$C929,SolRaw!$C:$C,I$1)/SUMIFS(GraphStats!$G:$G,GraphStats!$A:$A,$B929,GraphStats!$D:$D,I$1)</f>
        <v>5.3378367265773462E-2</v>
      </c>
      <c r="J929" s="1">
        <f>SUMIFS(SolRaw!$D:$D,SolRaw!$A:$A,$B929,SolRaw!$B:$B,$C929,SolRaw!$C:$C,J$1)/SUMIFS(GraphStats!$G:$G,GraphStats!$A:$A,$B929,GraphStats!$D:$D,J$1)</f>
        <v>5.4017899227439298E-2</v>
      </c>
      <c r="K929" s="1">
        <f>SUMIFS(SolRaw!$D:$D,SolRaw!$A:$A,$B929,SolRaw!$B:$B,$C929,SolRaw!$C:$C,K$1)/SUMIFS(GraphStats!$G:$G,GraphStats!$A:$A,$B929,GraphStats!$D:$D,K$1)</f>
        <v>5.405595578151854E-2</v>
      </c>
      <c r="L929" s="1">
        <f>SUMIFS(SolRaw!$D:$D,SolRaw!$A:$A,$B929,SolRaw!$B:$B,$C929,SolRaw!$C:$C,L$1)/SUMIFS(GraphStats!$G:$G,GraphStats!$A:$A,$B929,GraphStats!$D:$D,L$1)</f>
        <v>5.3400435336938251E-2</v>
      </c>
      <c r="M929" s="1">
        <f>SUMIFS(SolRaw!$D:$D,SolRaw!$A:$A,$B929,SolRaw!$B:$B,$C929,SolRaw!$C:$C,M$1)/SUMIFS(GraphStats!$G:$G,GraphStats!$A:$A,$B929,GraphStats!$D:$D,M$1)</f>
        <v>5.3426684201087933E-2</v>
      </c>
      <c r="N929" s="1">
        <f t="shared" si="98"/>
        <v>5.3776346712770151E-2</v>
      </c>
      <c r="O929" s="1">
        <f t="shared" si="99"/>
        <v>5.3378367265773462E-2</v>
      </c>
      <c r="P929" s="1">
        <f t="shared" si="100"/>
        <v>5.3441970691573776E-2</v>
      </c>
      <c r="Q929" s="1">
        <f t="shared" si="104"/>
        <v>5.391941189279386E-2</v>
      </c>
      <c r="R929" s="1">
        <f t="shared" si="101"/>
        <v>5.4042256221069535E-2</v>
      </c>
      <c r="S929" s="1">
        <f t="shared" si="102"/>
        <v>5.4107096147378651E-2</v>
      </c>
      <c r="T929" s="1">
        <f t="shared" si="103"/>
        <v>3.1040380699658572E-4</v>
      </c>
    </row>
    <row r="930" spans="1:20" x14ac:dyDescent="0.2">
      <c r="A930" t="str">
        <f>VLOOKUP(B930,GraphStats!$A:$B,2,0)</f>
        <v>ISPD</v>
      </c>
      <c r="B930" t="s">
        <v>68</v>
      </c>
      <c r="C930" t="s">
        <v>146</v>
      </c>
      <c r="D930" s="1">
        <f>SUMIFS(SolRaw!$D:$D,SolRaw!$A:$A,$B930,SolRaw!$B:$B,$C930,SolRaw!$C:$C,D$1)/SUMIFS(GraphStats!$G:$G,GraphStats!$A:$A,$B930,GraphStats!$D:$D,D$1)</f>
        <v>5.3669287764262483E-2</v>
      </c>
      <c r="E930" s="1">
        <f>SUMIFS(SolRaw!$D:$D,SolRaw!$A:$A,$B930,SolRaw!$B:$B,$C930,SolRaw!$C:$C,E$1)/SUMIFS(GraphStats!$G:$G,GraphStats!$A:$A,$B930,GraphStats!$D:$D,E$1)</f>
        <v>5.3830509285064249E-2</v>
      </c>
      <c r="F930" s="1">
        <f>SUMIFS(SolRaw!$D:$D,SolRaw!$A:$A,$B930,SolRaw!$B:$B,$C930,SolRaw!$C:$C,F$1)/SUMIFS(GraphStats!$G:$G,GraphStats!$A:$A,$B930,GraphStats!$D:$D,F$1)</f>
        <v>5.3362352526432462E-2</v>
      </c>
      <c r="G930" s="1">
        <f>SUMIFS(SolRaw!$D:$D,SolRaw!$A:$A,$B930,SolRaw!$B:$B,$C930,SolRaw!$C:$C,G$1)/SUMIFS(GraphStats!$G:$G,GraphStats!$A:$A,$B930,GraphStats!$D:$D,G$1)</f>
        <v>5.3894813048674509E-2</v>
      </c>
      <c r="H930" s="1">
        <f>SUMIFS(SolRaw!$D:$D,SolRaw!$A:$A,$B930,SolRaw!$B:$B,$C930,SolRaw!$C:$C,H$1)/SUMIFS(GraphStats!$G:$G,GraphStats!$A:$A,$B930,GraphStats!$D:$D,H$1)</f>
        <v>5.3400097156309556E-2</v>
      </c>
      <c r="I930" s="1">
        <f>SUMIFS(SolRaw!$D:$D,SolRaw!$A:$A,$B930,SolRaw!$B:$B,$C930,SolRaw!$C:$C,I$1)/SUMIFS(GraphStats!$G:$G,GraphStats!$A:$A,$B930,GraphStats!$D:$D,I$1)</f>
        <v>5.3311085494199564E-2</v>
      </c>
      <c r="J930" s="1">
        <f>SUMIFS(SolRaw!$D:$D,SolRaw!$A:$A,$B930,SolRaw!$B:$B,$C930,SolRaw!$C:$C,J$1)/SUMIFS(GraphStats!$G:$G,GraphStats!$A:$A,$B930,GraphStats!$D:$D,J$1)</f>
        <v>5.4085234558886246E-2</v>
      </c>
      <c r="K930" s="1">
        <f>SUMIFS(SolRaw!$D:$D,SolRaw!$A:$A,$B930,SolRaw!$B:$B,$C930,SolRaw!$C:$C,K$1)/SUMIFS(GraphStats!$G:$G,GraphStats!$A:$A,$B930,GraphStats!$D:$D,K$1)</f>
        <v>5.3726592769583623E-2</v>
      </c>
      <c r="L930" s="1">
        <f>SUMIFS(SolRaw!$D:$D,SolRaw!$A:$A,$B930,SolRaw!$B:$B,$C930,SolRaw!$C:$C,L$1)/SUMIFS(GraphStats!$G:$G,GraphStats!$A:$A,$B930,GraphStats!$D:$D,L$1)</f>
        <v>5.2913741777715406E-2</v>
      </c>
      <c r="M930" s="1">
        <f>SUMIFS(SolRaw!$D:$D,SolRaw!$A:$A,$B930,SolRaw!$B:$B,$C930,SolRaw!$C:$C,M$1)/SUMIFS(GraphStats!$G:$G,GraphStats!$A:$A,$B930,GraphStats!$D:$D,M$1)</f>
        <v>5.3559686771474685E-2</v>
      </c>
      <c r="N930" s="1">
        <f t="shared" si="98"/>
        <v>5.3575340115260286E-2</v>
      </c>
      <c r="O930" s="1">
        <f t="shared" si="99"/>
        <v>5.2913741777715406E-2</v>
      </c>
      <c r="P930" s="1">
        <f t="shared" si="100"/>
        <v>5.3371788683901737E-2</v>
      </c>
      <c r="Q930" s="1">
        <f t="shared" si="104"/>
        <v>5.3614487267868584E-2</v>
      </c>
      <c r="R930" s="1">
        <f t="shared" si="101"/>
        <v>5.3804530156194089E-2</v>
      </c>
      <c r="S930" s="1">
        <f t="shared" si="102"/>
        <v>5.4085234558886246E-2</v>
      </c>
      <c r="T930" s="1">
        <f t="shared" si="103"/>
        <v>3.4038080473011983E-4</v>
      </c>
    </row>
    <row r="931" spans="1:20" x14ac:dyDescent="0.2">
      <c r="A931" t="str">
        <f>VLOOKUP(B931,GraphStats!$A:$B,2,0)</f>
        <v>ISPD</v>
      </c>
      <c r="B931" t="s">
        <v>68</v>
      </c>
      <c r="C931" t="s">
        <v>147</v>
      </c>
      <c r="D931" s="1">
        <f>SUMIFS(SolRaw!$D:$D,SolRaw!$A:$A,$B931,SolRaw!$B:$B,$C931,SolRaw!$C:$C,D$1)/SUMIFS(GraphStats!$G:$G,GraphStats!$A:$A,$B931,GraphStats!$D:$D,D$1)</f>
        <v>5.3343765958781174E-2</v>
      </c>
      <c r="E931" s="1">
        <f>SUMIFS(SolRaw!$D:$D,SolRaw!$A:$A,$B931,SolRaw!$B:$B,$C931,SolRaw!$C:$C,E$1)/SUMIFS(GraphStats!$G:$G,GraphStats!$A:$A,$B931,GraphStats!$D:$D,E$1)</f>
        <v>5.3531641843235063E-2</v>
      </c>
      <c r="F931" s="1">
        <f>SUMIFS(SolRaw!$D:$D,SolRaw!$A:$A,$B931,SolRaw!$B:$B,$C931,SolRaw!$C:$C,F$1)/SUMIFS(GraphStats!$G:$G,GraphStats!$A:$A,$B931,GraphStats!$D:$D,F$1)</f>
        <v>5.2702101152900478E-2</v>
      </c>
      <c r="G931" s="1">
        <f>SUMIFS(SolRaw!$D:$D,SolRaw!$A:$A,$B931,SolRaw!$B:$B,$C931,SolRaw!$C:$C,G$1)/SUMIFS(GraphStats!$G:$G,GraphStats!$A:$A,$B931,GraphStats!$D:$D,G$1)</f>
        <v>5.3453554969538235E-2</v>
      </c>
      <c r="H931" s="1">
        <f>SUMIFS(SolRaw!$D:$D,SolRaw!$A:$A,$B931,SolRaw!$B:$B,$C931,SolRaw!$C:$C,H$1)/SUMIFS(GraphStats!$G:$G,GraphStats!$A:$A,$B931,GraphStats!$D:$D,H$1)</f>
        <v>5.3232689361384103E-2</v>
      </c>
      <c r="I931" s="1">
        <f>SUMIFS(SolRaw!$D:$D,SolRaw!$A:$A,$B931,SolRaw!$B:$B,$C931,SolRaw!$C:$C,I$1)/SUMIFS(GraphStats!$G:$G,GraphStats!$A:$A,$B931,GraphStats!$D:$D,I$1)</f>
        <v>5.2518655740106966E-2</v>
      </c>
      <c r="J931" s="1">
        <f>SUMIFS(SolRaw!$D:$D,SolRaw!$A:$A,$B931,SolRaw!$B:$B,$C931,SolRaw!$C:$C,J$1)/SUMIFS(GraphStats!$G:$G,GraphStats!$A:$A,$B931,GraphStats!$D:$D,J$1)</f>
        <v>5.3455275124682587E-2</v>
      </c>
      <c r="K931" s="1">
        <f>SUMIFS(SolRaw!$D:$D,SolRaw!$A:$A,$B931,SolRaw!$B:$B,$C931,SolRaw!$C:$C,K$1)/SUMIFS(GraphStats!$G:$G,GraphStats!$A:$A,$B931,GraphStats!$D:$D,K$1)</f>
        <v>5.2931630227140709E-2</v>
      </c>
      <c r="L931" s="1">
        <f>SUMIFS(SolRaw!$D:$D,SolRaw!$A:$A,$B931,SolRaw!$B:$B,$C931,SolRaw!$C:$C,L$1)/SUMIFS(GraphStats!$G:$G,GraphStats!$A:$A,$B931,GraphStats!$D:$D,L$1)</f>
        <v>5.2998838504327989E-2</v>
      </c>
      <c r="M931" s="1">
        <f>SUMIFS(SolRaw!$D:$D,SolRaw!$A:$A,$B931,SolRaw!$B:$B,$C931,SolRaw!$C:$C,M$1)/SUMIFS(GraphStats!$G:$G,GraphStats!$A:$A,$B931,GraphStats!$D:$D,M$1)</f>
        <v>5.2939506246637576E-2</v>
      </c>
      <c r="N931" s="1">
        <f t="shared" si="98"/>
        <v>5.3110765912873482E-2</v>
      </c>
      <c r="O931" s="1">
        <f t="shared" si="99"/>
        <v>5.2518655740106966E-2</v>
      </c>
      <c r="P931" s="1">
        <f t="shared" si="100"/>
        <v>5.2933599232014926E-2</v>
      </c>
      <c r="Q931" s="1">
        <f t="shared" si="104"/>
        <v>5.3115763932856046E-2</v>
      </c>
      <c r="R931" s="1">
        <f t="shared" si="101"/>
        <v>5.342610771684897E-2</v>
      </c>
      <c r="S931" s="1">
        <f t="shared" si="102"/>
        <v>5.3531641843235063E-2</v>
      </c>
      <c r="T931" s="1">
        <f t="shared" si="103"/>
        <v>3.454514576835422E-4</v>
      </c>
    </row>
    <row r="932" spans="1:20" x14ac:dyDescent="0.2">
      <c r="A932" t="str">
        <f>VLOOKUP(B932,GraphStats!$A:$B,2,0)</f>
        <v>ISPD</v>
      </c>
      <c r="B932" t="s">
        <v>68</v>
      </c>
      <c r="C932" t="s">
        <v>148</v>
      </c>
      <c r="D932" s="1">
        <f>SUMIFS(SolRaw!$D:$D,SolRaw!$A:$A,$B932,SolRaw!$B:$B,$C932,SolRaw!$C:$C,D$1)/SUMIFS(GraphStats!$G:$G,GraphStats!$A:$A,$B932,GraphStats!$D:$D,D$1)</f>
        <v>5.1956565237257613E-2</v>
      </c>
      <c r="E932" s="1">
        <f>SUMIFS(SolRaw!$D:$D,SolRaw!$A:$A,$B932,SolRaw!$B:$B,$C932,SolRaw!$C:$C,E$1)/SUMIFS(GraphStats!$G:$G,GraphStats!$A:$A,$B932,GraphStats!$D:$D,E$1)</f>
        <v>5.2343643761964036E-2</v>
      </c>
      <c r="F932" s="1">
        <f>SUMIFS(SolRaw!$D:$D,SolRaw!$A:$A,$B932,SolRaw!$B:$B,$C932,SolRaw!$C:$C,F$1)/SUMIFS(GraphStats!$G:$G,GraphStats!$A:$A,$B932,GraphStats!$D:$D,F$1)</f>
        <v>5.1483175540226037E-2</v>
      </c>
      <c r="G932" s="1">
        <f>SUMIFS(SolRaw!$D:$D,SolRaw!$A:$A,$B932,SolRaw!$B:$B,$C932,SolRaw!$C:$C,G$1)/SUMIFS(GraphStats!$G:$G,GraphStats!$A:$A,$B932,GraphStats!$D:$D,G$1)</f>
        <v>5.2256922890524617E-2</v>
      </c>
      <c r="H932" s="1">
        <f>SUMIFS(SolRaw!$D:$D,SolRaw!$A:$A,$B932,SolRaw!$B:$B,$C932,SolRaw!$C:$C,H$1)/SUMIFS(GraphStats!$G:$G,GraphStats!$A:$A,$B932,GraphStats!$D:$D,H$1)</f>
        <v>5.2174432943462502E-2</v>
      </c>
      <c r="I932" s="1">
        <f>SUMIFS(SolRaw!$D:$D,SolRaw!$A:$A,$B932,SolRaw!$B:$B,$C932,SolRaw!$C:$C,I$1)/SUMIFS(GraphStats!$G:$G,GraphStats!$A:$A,$B932,GraphStats!$D:$D,I$1)</f>
        <v>5.1938537354092006E-2</v>
      </c>
      <c r="J932" s="1">
        <f>SUMIFS(SolRaw!$D:$D,SolRaw!$A:$A,$B932,SolRaw!$B:$B,$C932,SolRaw!$C:$C,J$1)/SUMIFS(GraphStats!$G:$G,GraphStats!$A:$A,$B932,GraphStats!$D:$D,J$1)</f>
        <v>5.1504046853419964E-2</v>
      </c>
      <c r="K932" s="1">
        <f>SUMIFS(SolRaw!$D:$D,SolRaw!$A:$A,$B932,SolRaw!$B:$B,$C932,SolRaw!$C:$C,K$1)/SUMIFS(GraphStats!$G:$G,GraphStats!$A:$A,$B932,GraphStats!$D:$D,K$1)</f>
        <v>5.1778859685368495E-2</v>
      </c>
      <c r="L932" s="1">
        <f>SUMIFS(SolRaw!$D:$D,SolRaw!$A:$A,$B932,SolRaw!$B:$B,$C932,SolRaw!$C:$C,L$1)/SUMIFS(GraphStats!$G:$G,GraphStats!$A:$A,$B932,GraphStats!$D:$D,L$1)</f>
        <v>5.0886349589296324E-2</v>
      </c>
      <c r="M932" s="1">
        <f>SUMIFS(SolRaw!$D:$D,SolRaw!$A:$A,$B932,SolRaw!$B:$B,$C932,SolRaw!$C:$C,M$1)/SUMIFS(GraphStats!$G:$G,GraphStats!$A:$A,$B932,GraphStats!$D:$D,M$1)</f>
        <v>5.1743977524060014E-2</v>
      </c>
      <c r="N932" s="1">
        <f t="shared" si="98"/>
        <v>5.1806651137967161E-2</v>
      </c>
      <c r="O932" s="1">
        <f t="shared" si="99"/>
        <v>5.0886349589296324E-2</v>
      </c>
      <c r="P932" s="1">
        <f t="shared" si="100"/>
        <v>5.1564029521079975E-2</v>
      </c>
      <c r="Q932" s="1">
        <f t="shared" si="104"/>
        <v>5.1858698519730254E-2</v>
      </c>
      <c r="R932" s="1">
        <f t="shared" si="101"/>
        <v>5.2119966016911282E-2</v>
      </c>
      <c r="S932" s="1">
        <f t="shared" si="102"/>
        <v>5.2343643761964036E-2</v>
      </c>
      <c r="T932" s="1">
        <f t="shared" si="103"/>
        <v>4.3641194855388463E-4</v>
      </c>
    </row>
    <row r="933" spans="1:20" x14ac:dyDescent="0.2">
      <c r="A933" t="str">
        <f>VLOOKUP(B933,GraphStats!$A:$B,2,0)</f>
        <v>ISPD</v>
      </c>
      <c r="B933" t="s">
        <v>68</v>
      </c>
      <c r="C933" t="s">
        <v>149</v>
      </c>
      <c r="D933" s="1">
        <f>SUMIFS(SolRaw!$D:$D,SolRaw!$A:$A,$B933,SolRaw!$B:$B,$C933,SolRaw!$C:$C,D$1)/SUMIFS(GraphStats!$G:$G,GraphStats!$A:$A,$B933,GraphStats!$D:$D,D$1)</f>
        <v>5.2016294008905561E-2</v>
      </c>
      <c r="E933" s="1">
        <f>SUMIFS(SolRaw!$D:$D,SolRaw!$A:$A,$B933,SolRaw!$B:$B,$C933,SolRaw!$C:$C,E$1)/SUMIFS(GraphStats!$G:$G,GraphStats!$A:$A,$B933,GraphStats!$D:$D,E$1)</f>
        <v>5.198500283176901E-2</v>
      </c>
      <c r="F933" s="1">
        <f>SUMIFS(SolRaw!$D:$D,SolRaw!$A:$A,$B933,SolRaw!$B:$B,$C933,SolRaw!$C:$C,F$1)/SUMIFS(GraphStats!$G:$G,GraphStats!$A:$A,$B933,GraphStats!$D:$D,F$1)</f>
        <v>5.1746081064528368E-2</v>
      </c>
      <c r="G933" s="1">
        <f>SUMIFS(SolRaw!$D:$D,SolRaw!$A:$A,$B933,SolRaw!$B:$B,$C933,SolRaw!$C:$C,G$1)/SUMIFS(GraphStats!$G:$G,GraphStats!$A:$A,$B933,GraphStats!$D:$D,G$1)</f>
        <v>5.1660102641116576E-2</v>
      </c>
      <c r="H933" s="1">
        <f>SUMIFS(SolRaw!$D:$D,SolRaw!$A:$A,$B933,SolRaw!$B:$B,$C933,SolRaw!$C:$C,H$1)/SUMIFS(GraphStats!$G:$G,GraphStats!$A:$A,$B933,GraphStats!$D:$D,H$1)</f>
        <v>5.207727663390755E-2</v>
      </c>
      <c r="I933" s="1">
        <f>SUMIFS(SolRaw!$D:$D,SolRaw!$A:$A,$B933,SolRaw!$B:$B,$C933,SolRaw!$C:$C,I$1)/SUMIFS(GraphStats!$G:$G,GraphStats!$A:$A,$B933,GraphStats!$D:$D,I$1)</f>
        <v>5.138084622526834E-2</v>
      </c>
      <c r="J933" s="1">
        <f>SUMIFS(SolRaw!$D:$D,SolRaw!$A:$A,$B933,SolRaw!$B:$B,$C933,SolRaw!$C:$C,J$1)/SUMIFS(GraphStats!$G:$G,GraphStats!$A:$A,$B933,GraphStats!$D:$D,J$1)</f>
        <v>5.1394813982406029E-2</v>
      </c>
      <c r="K933" s="1">
        <f>SUMIFS(SolRaw!$D:$D,SolRaw!$A:$A,$B933,SolRaw!$B:$B,$C933,SolRaw!$C:$C,K$1)/SUMIFS(GraphStats!$G:$G,GraphStats!$A:$A,$B933,GraphStats!$D:$D,K$1)</f>
        <v>5.1308768841061385E-2</v>
      </c>
      <c r="L933" s="1">
        <f>SUMIFS(SolRaw!$D:$D,SolRaw!$A:$A,$B933,SolRaw!$B:$B,$C933,SolRaw!$C:$C,L$1)/SUMIFS(GraphStats!$G:$G,GraphStats!$A:$A,$B933,GraphStats!$D:$D,L$1)</f>
        <v>5.0847533538560759E-2</v>
      </c>
      <c r="M933" s="1">
        <f>SUMIFS(SolRaw!$D:$D,SolRaw!$A:$A,$B933,SolRaw!$B:$B,$C933,SolRaw!$C:$C,M$1)/SUMIFS(GraphStats!$G:$G,GraphStats!$A:$A,$B933,GraphStats!$D:$D,M$1)</f>
        <v>5.1223922529738779E-2</v>
      </c>
      <c r="N933" s="1">
        <f t="shared" si="98"/>
        <v>5.1564064229726238E-2</v>
      </c>
      <c r="O933" s="1">
        <f t="shared" si="99"/>
        <v>5.0847533538560759E-2</v>
      </c>
      <c r="P933" s="1">
        <f t="shared" si="100"/>
        <v>5.1326788187113122E-2</v>
      </c>
      <c r="Q933" s="1">
        <f t="shared" si="104"/>
        <v>5.1527458311761302E-2</v>
      </c>
      <c r="R933" s="1">
        <f t="shared" si="101"/>
        <v>5.1925272389958851E-2</v>
      </c>
      <c r="S933" s="1">
        <f t="shared" si="102"/>
        <v>5.207727663390755E-2</v>
      </c>
      <c r="T933" s="1">
        <f t="shared" si="103"/>
        <v>4.0054745627940186E-4</v>
      </c>
    </row>
    <row r="934" spans="1:20" x14ac:dyDescent="0.2">
      <c r="A934" t="str">
        <f>VLOOKUP(B934,GraphStats!$A:$B,2,0)</f>
        <v>ISPD</v>
      </c>
      <c r="B934" t="s">
        <v>68</v>
      </c>
      <c r="C934" t="s">
        <v>150</v>
      </c>
      <c r="D934" s="1">
        <f>SUMIFS(SolRaw!$D:$D,SolRaw!$A:$A,$B934,SolRaw!$B:$B,$C934,SolRaw!$C:$C,D$1)/SUMIFS(GraphStats!$G:$G,GraphStats!$A:$A,$B934,GraphStats!$D:$D,D$1)</f>
        <v>5.1138281065680746E-2</v>
      </c>
      <c r="E934" s="1">
        <f>SUMIFS(SolRaw!$D:$D,SolRaw!$A:$A,$B934,SolRaw!$B:$B,$C934,SolRaw!$C:$C,E$1)/SUMIFS(GraphStats!$G:$G,GraphStats!$A:$A,$B934,GraphStats!$D:$D,E$1)</f>
        <v>5.1052536413261941E-2</v>
      </c>
      <c r="F934" s="1">
        <f>SUMIFS(SolRaw!$D:$D,SolRaw!$A:$A,$B934,SolRaw!$B:$B,$C934,SolRaw!$C:$C,F$1)/SUMIFS(GraphStats!$G:$G,GraphStats!$A:$A,$B934,GraphStats!$D:$D,F$1)</f>
        <v>5.1302427992268189E-2</v>
      </c>
      <c r="G934" s="1">
        <f>SUMIFS(SolRaw!$D:$D,SolRaw!$A:$A,$B934,SolRaw!$B:$B,$C934,SolRaw!$C:$C,G$1)/SUMIFS(GraphStats!$G:$G,GraphStats!$A:$A,$B934,GraphStats!$D:$D,G$1)</f>
        <v>5.1687026862894385E-2</v>
      </c>
      <c r="H934" s="1">
        <f>SUMIFS(SolRaw!$D:$D,SolRaw!$A:$A,$B934,SolRaw!$B:$B,$C934,SolRaw!$C:$C,H$1)/SUMIFS(GraphStats!$G:$G,GraphStats!$A:$A,$B934,GraphStats!$D:$D,H$1)</f>
        <v>5.1899405851799259E-2</v>
      </c>
      <c r="I934" s="1">
        <f>SUMIFS(SolRaw!$D:$D,SolRaw!$A:$A,$B934,SolRaw!$B:$B,$C934,SolRaw!$C:$C,I$1)/SUMIFS(GraphStats!$G:$G,GraphStats!$A:$A,$B934,GraphStats!$D:$D,I$1)</f>
        <v>5.1153583352396503E-2</v>
      </c>
      <c r="J934" s="1">
        <f>SUMIFS(SolRaw!$D:$D,SolRaw!$A:$A,$B934,SolRaw!$B:$B,$C934,SolRaw!$C:$C,J$1)/SUMIFS(GraphStats!$G:$G,GraphStats!$A:$A,$B934,GraphStats!$D:$D,J$1)</f>
        <v>5.0634672907404941E-2</v>
      </c>
      <c r="K934" s="1">
        <f>SUMIFS(SolRaw!$D:$D,SolRaw!$A:$A,$B934,SolRaw!$B:$B,$C934,SolRaw!$C:$C,K$1)/SUMIFS(GraphStats!$G:$G,GraphStats!$A:$A,$B934,GraphStats!$D:$D,K$1)</f>
        <v>5.137164723424896E-2</v>
      </c>
      <c r="L934" s="1">
        <f>SUMIFS(SolRaw!$D:$D,SolRaw!$A:$A,$B934,SolRaw!$B:$B,$C934,SolRaw!$C:$C,L$1)/SUMIFS(GraphStats!$G:$G,GraphStats!$A:$A,$B934,GraphStats!$D:$D,L$1)</f>
        <v>5.0719141986127737E-2</v>
      </c>
      <c r="M934" s="1">
        <f>SUMIFS(SolRaw!$D:$D,SolRaw!$A:$A,$B934,SolRaw!$B:$B,$C934,SolRaw!$C:$C,M$1)/SUMIFS(GraphStats!$G:$G,GraphStats!$A:$A,$B934,GraphStats!$D:$D,M$1)</f>
        <v>5.1259788391416101E-2</v>
      </c>
      <c r="N934" s="1">
        <f t="shared" si="98"/>
        <v>5.1221851205749881E-2</v>
      </c>
      <c r="O934" s="1">
        <f t="shared" si="99"/>
        <v>5.0634672907404941E-2</v>
      </c>
      <c r="P934" s="1">
        <f t="shared" si="100"/>
        <v>5.1073972576366644E-2</v>
      </c>
      <c r="Q934" s="1">
        <f t="shared" si="104"/>
        <v>5.1206685871906299E-2</v>
      </c>
      <c r="R934" s="1">
        <f t="shared" si="101"/>
        <v>5.1354342423753765E-2</v>
      </c>
      <c r="S934" s="1">
        <f t="shared" si="102"/>
        <v>5.1899405851799259E-2</v>
      </c>
      <c r="T934" s="1">
        <f t="shared" si="103"/>
        <v>3.8638585632717464E-4</v>
      </c>
    </row>
    <row r="935" spans="1:20" x14ac:dyDescent="0.2">
      <c r="A935" t="str">
        <f>VLOOKUP(B935,GraphStats!$A:$B,2,0)</f>
        <v>ISPD</v>
      </c>
      <c r="B935" t="s">
        <v>68</v>
      </c>
      <c r="C935" t="s">
        <v>151</v>
      </c>
      <c r="D935" s="1">
        <f>SUMIFS(SolRaw!$D:$D,SolRaw!$A:$A,$B935,SolRaw!$B:$B,$C935,SolRaw!$C:$C,D$1)/SUMIFS(GraphStats!$G:$G,GraphStats!$A:$A,$B935,GraphStats!$D:$D,D$1)</f>
        <v>5.2480685208468346E-2</v>
      </c>
      <c r="E935" s="1">
        <f>SUMIFS(SolRaw!$D:$D,SolRaw!$A:$A,$B935,SolRaw!$B:$B,$C935,SolRaw!$C:$C,E$1)/SUMIFS(GraphStats!$G:$G,GraphStats!$A:$A,$B935,GraphStats!$D:$D,E$1)</f>
        <v>5.2283870273598203E-2</v>
      </c>
      <c r="F935" s="1">
        <f>SUMIFS(SolRaw!$D:$D,SolRaw!$A:$A,$B935,SolRaw!$B:$B,$C935,SolRaw!$C:$C,F$1)/SUMIFS(GraphStats!$G:$G,GraphStats!$A:$A,$B935,GraphStats!$D:$D,F$1)</f>
        <v>5.1995542556337968E-2</v>
      </c>
      <c r="G935" s="1">
        <f>SUMIFS(SolRaw!$D:$D,SolRaw!$A:$A,$B935,SolRaw!$B:$B,$C935,SolRaw!$C:$C,G$1)/SUMIFS(GraphStats!$G:$G,GraphStats!$A:$A,$B935,GraphStats!$D:$D,G$1)</f>
        <v>5.2497745096426109E-2</v>
      </c>
      <c r="H935" s="1">
        <f>SUMIFS(SolRaw!$D:$D,SolRaw!$A:$A,$B935,SolRaw!$B:$B,$C935,SolRaw!$C:$C,H$1)/SUMIFS(GraphStats!$G:$G,GraphStats!$A:$A,$B935,GraphStats!$D:$D,H$1)</f>
        <v>5.2443481185306978E-2</v>
      </c>
      <c r="I935" s="1">
        <f>SUMIFS(SolRaw!$D:$D,SolRaw!$A:$A,$B935,SolRaw!$B:$B,$C935,SolRaw!$C:$C,I$1)/SUMIFS(GraphStats!$G:$G,GraphStats!$A:$A,$B935,GraphStats!$D:$D,I$1)</f>
        <v>5.185331377676506E-2</v>
      </c>
      <c r="J935" s="1">
        <f>SUMIFS(SolRaw!$D:$D,SolRaw!$A:$A,$B935,SolRaw!$B:$B,$C935,SolRaw!$C:$C,J$1)/SUMIFS(GraphStats!$G:$G,GraphStats!$A:$A,$B935,GraphStats!$D:$D,J$1)</f>
        <v>5.1923022249089852E-2</v>
      </c>
      <c r="K935" s="1">
        <f>SUMIFS(SolRaw!$D:$D,SolRaw!$A:$A,$B935,SolRaw!$B:$B,$C935,SolRaw!$C:$C,K$1)/SUMIFS(GraphStats!$G:$G,GraphStats!$A:$A,$B935,GraphStats!$D:$D,K$1)</f>
        <v>5.2198048973285664E-2</v>
      </c>
      <c r="L935" s="1">
        <f>SUMIFS(SolRaw!$D:$D,SolRaw!$A:$A,$B935,SolRaw!$B:$B,$C935,SolRaw!$C:$C,L$1)/SUMIFS(GraphStats!$G:$G,GraphStats!$A:$A,$B935,GraphStats!$D:$D,L$1)</f>
        <v>5.1774639981129425E-2</v>
      </c>
      <c r="M935" s="1">
        <f>SUMIFS(SolRaw!$D:$D,SolRaw!$A:$A,$B935,SolRaw!$B:$B,$C935,SolRaw!$C:$C,M$1)/SUMIFS(GraphStats!$G:$G,GraphStats!$A:$A,$B935,GraphStats!$D:$D,M$1)</f>
        <v>5.174547193496324E-2</v>
      </c>
      <c r="N935" s="1">
        <f t="shared" si="98"/>
        <v>5.2119582123537081E-2</v>
      </c>
      <c r="O935" s="1">
        <f t="shared" si="99"/>
        <v>5.174547193496324E-2</v>
      </c>
      <c r="P935" s="1">
        <f t="shared" si="100"/>
        <v>5.1870740894846258E-2</v>
      </c>
      <c r="Q935" s="1">
        <f t="shared" si="104"/>
        <v>5.2096795764811812E-2</v>
      </c>
      <c r="R935" s="1">
        <f t="shared" si="101"/>
        <v>5.2403578457379786E-2</v>
      </c>
      <c r="S935" s="1">
        <f t="shared" si="102"/>
        <v>5.2497745096426109E-2</v>
      </c>
      <c r="T935" s="1">
        <f t="shared" si="103"/>
        <v>2.9726996012910428E-4</v>
      </c>
    </row>
    <row r="936" spans="1:20" x14ac:dyDescent="0.2">
      <c r="A936" t="str">
        <f>VLOOKUP(B936,GraphStats!$A:$B,2,0)</f>
        <v>ISPD</v>
      </c>
      <c r="B936" t="s">
        <v>68</v>
      </c>
      <c r="C936" t="s">
        <v>152</v>
      </c>
      <c r="D936" s="1">
        <f>SUMIFS(SolRaw!$D:$D,SolRaw!$A:$A,$B936,SolRaw!$B:$B,$C936,SolRaw!$C:$C,D$1)/SUMIFS(GraphStats!$G:$G,GraphStats!$A:$A,$B936,GraphStats!$D:$D,D$1)</f>
        <v>5.1423485950299691E-2</v>
      </c>
      <c r="E936" s="1">
        <f>SUMIFS(SolRaw!$D:$D,SolRaw!$A:$A,$B936,SolRaw!$B:$B,$C936,SolRaw!$C:$C,E$1)/SUMIFS(GraphStats!$G:$G,GraphStats!$A:$A,$B936,GraphStats!$D:$D,E$1)</f>
        <v>5.1145185320228992E-2</v>
      </c>
      <c r="F936" s="1">
        <f>SUMIFS(SolRaw!$D:$D,SolRaw!$A:$A,$B936,SolRaw!$B:$B,$C936,SolRaw!$C:$C,F$1)/SUMIFS(GraphStats!$G:$G,GraphStats!$A:$A,$B936,GraphStats!$D:$D,F$1)</f>
        <v>5.103802868657778E-2</v>
      </c>
      <c r="G936" s="1">
        <f>SUMIFS(SolRaw!$D:$D,SolRaw!$A:$A,$B936,SolRaw!$B:$B,$C936,SolRaw!$C:$C,G$1)/SUMIFS(GraphStats!$G:$G,GraphStats!$A:$A,$B936,GraphStats!$D:$D,G$1)</f>
        <v>5.1390860423338514E-2</v>
      </c>
      <c r="H936" s="1">
        <f>SUMIFS(SolRaw!$D:$D,SolRaw!$A:$A,$B936,SolRaw!$B:$B,$C936,SolRaw!$C:$C,H$1)/SUMIFS(GraphStats!$G:$G,GraphStats!$A:$A,$B936,GraphStats!$D:$D,H$1)</f>
        <v>5.1566084974403049E-2</v>
      </c>
      <c r="I936" s="1">
        <f>SUMIFS(SolRaw!$D:$D,SolRaw!$A:$A,$B936,SolRaw!$B:$B,$C936,SolRaw!$C:$C,I$1)/SUMIFS(GraphStats!$G:$G,GraphStats!$A:$A,$B936,GraphStats!$D:$D,I$1)</f>
        <v>5.1333001409926901E-2</v>
      </c>
      <c r="J936" s="1">
        <f>SUMIFS(SolRaw!$D:$D,SolRaw!$A:$A,$B936,SolRaw!$B:$B,$C936,SolRaw!$C:$C,J$1)/SUMIFS(GraphStats!$G:$G,GraphStats!$A:$A,$B936,GraphStats!$D:$D,J$1)</f>
        <v>5.0871094737818666E-2</v>
      </c>
      <c r="K936" s="1">
        <f>SUMIFS(SolRaw!$D:$D,SolRaw!$A:$A,$B936,SolRaw!$B:$B,$C936,SolRaw!$C:$C,K$1)/SUMIFS(GraphStats!$G:$G,GraphStats!$A:$A,$B936,GraphStats!$D:$D,K$1)</f>
        <v>5.0712921210379125E-2</v>
      </c>
      <c r="L936" s="1">
        <f>SUMIFS(SolRaw!$D:$D,SolRaw!$A:$A,$B936,SolRaw!$B:$B,$C936,SolRaw!$C:$C,L$1)/SUMIFS(GraphStats!$G:$G,GraphStats!$A:$A,$B936,GraphStats!$D:$D,L$1)</f>
        <v>5.0359347054309625E-2</v>
      </c>
      <c r="M936" s="1">
        <f>SUMIFS(SolRaw!$D:$D,SolRaw!$A:$A,$B936,SolRaw!$B:$B,$C936,SolRaw!$C:$C,M$1)/SUMIFS(GraphStats!$G:$G,GraphStats!$A:$A,$B936,GraphStats!$D:$D,M$1)</f>
        <v>5.1179090202642122E-2</v>
      </c>
      <c r="N936" s="1">
        <f t="shared" si="98"/>
        <v>5.1101909996992448E-2</v>
      </c>
      <c r="O936" s="1">
        <f t="shared" si="99"/>
        <v>5.0359347054309625E-2</v>
      </c>
      <c r="P936" s="1">
        <f t="shared" si="100"/>
        <v>5.0912828225008443E-2</v>
      </c>
      <c r="Q936" s="1">
        <f t="shared" si="104"/>
        <v>5.1162137761435557E-2</v>
      </c>
      <c r="R936" s="1">
        <f t="shared" si="101"/>
        <v>5.1376395669985614E-2</v>
      </c>
      <c r="S936" s="1">
        <f t="shared" si="102"/>
        <v>5.1566084974403049E-2</v>
      </c>
      <c r="T936" s="1">
        <f t="shared" si="103"/>
        <v>3.6873102765611277E-4</v>
      </c>
    </row>
    <row r="937" spans="1:20" x14ac:dyDescent="0.2">
      <c r="A937" t="str">
        <f>VLOOKUP(B937,GraphStats!$A:$B,2,0)</f>
        <v>ISPD</v>
      </c>
      <c r="B937" t="s">
        <v>68</v>
      </c>
      <c r="C937" t="s">
        <v>153</v>
      </c>
      <c r="D937" s="1">
        <f>SUMIFS(SolRaw!$D:$D,SolRaw!$A:$A,$B937,SolRaw!$B:$B,$C937,SolRaw!$C:$C,D$1)/SUMIFS(GraphStats!$G:$G,GraphStats!$A:$A,$B937,GraphStats!$D:$D,D$1)</f>
        <v>5.2543400418698691E-2</v>
      </c>
      <c r="E937" s="1">
        <f>SUMIFS(SolRaw!$D:$D,SolRaw!$A:$A,$B937,SolRaw!$B:$B,$C937,SolRaw!$C:$C,E$1)/SUMIFS(GraphStats!$G:$G,GraphStats!$A:$A,$B937,GraphStats!$D:$D,E$1)</f>
        <v>5.2512503866597532E-2</v>
      </c>
      <c r="F937" s="1">
        <f>SUMIFS(SolRaw!$D:$D,SolRaw!$A:$A,$B937,SolRaw!$B:$B,$C937,SolRaw!$C:$C,F$1)/SUMIFS(GraphStats!$G:$G,GraphStats!$A:$A,$B937,GraphStats!$D:$D,F$1)</f>
        <v>5.2100107253503662E-2</v>
      </c>
      <c r="G937" s="1">
        <f>SUMIFS(SolRaw!$D:$D,SolRaw!$A:$A,$B937,SolRaw!$B:$B,$C937,SolRaw!$C:$C,G$1)/SUMIFS(GraphStats!$G:$G,GraphStats!$A:$A,$B937,GraphStats!$D:$D,G$1)</f>
        <v>5.2686214648870751E-2</v>
      </c>
      <c r="H937" s="1">
        <f>SUMIFS(SolRaw!$D:$D,SolRaw!$A:$A,$B937,SolRaw!$B:$B,$C937,SolRaw!$C:$C,H$1)/SUMIFS(GraphStats!$G:$G,GraphStats!$A:$A,$B937,GraphStats!$D:$D,H$1)</f>
        <v>5.2672172190874778E-2</v>
      </c>
      <c r="I937" s="1">
        <f>SUMIFS(SolRaw!$D:$D,SolRaw!$A:$A,$B937,SolRaw!$B:$B,$C937,SolRaw!$C:$C,I$1)/SUMIFS(GraphStats!$G:$G,GraphStats!$A:$A,$B937,GraphStats!$D:$D,I$1)</f>
        <v>5.1878731334915204E-2</v>
      </c>
      <c r="J937" s="1">
        <f>SUMIFS(SolRaw!$D:$D,SolRaw!$A:$A,$B937,SolRaw!$B:$B,$C937,SolRaw!$C:$C,J$1)/SUMIFS(GraphStats!$G:$G,GraphStats!$A:$A,$B937,GraphStats!$D:$D,J$1)</f>
        <v>5.2165429442298857E-2</v>
      </c>
      <c r="K937" s="1">
        <f>SUMIFS(SolRaw!$D:$D,SolRaw!$A:$A,$B937,SolRaw!$B:$B,$C937,SolRaw!$C:$C,K$1)/SUMIFS(GraphStats!$G:$G,GraphStats!$A:$A,$B937,GraphStats!$D:$D,K$1)</f>
        <v>5.2605261424405199E-2</v>
      </c>
      <c r="L937" s="1">
        <f>SUMIFS(SolRaw!$D:$D,SolRaw!$A:$A,$B937,SolRaw!$B:$B,$C937,SolRaw!$C:$C,L$1)/SUMIFS(GraphStats!$G:$G,GraphStats!$A:$A,$B937,GraphStats!$D:$D,L$1)</f>
        <v>5.2091140087127105E-2</v>
      </c>
      <c r="M937" s="1">
        <f>SUMIFS(SolRaw!$D:$D,SolRaw!$A:$A,$B937,SolRaw!$B:$B,$C937,SolRaw!$C:$C,M$1)/SUMIFS(GraphStats!$G:$G,GraphStats!$A:$A,$B937,GraphStats!$D:$D,M$1)</f>
        <v>5.1873991272640328E-2</v>
      </c>
      <c r="N937" s="1">
        <f t="shared" si="98"/>
        <v>5.2312895193993215E-2</v>
      </c>
      <c r="O937" s="1">
        <f t="shared" si="99"/>
        <v>5.1873991272640328E-2</v>
      </c>
      <c r="P937" s="1">
        <f t="shared" si="100"/>
        <v>5.2093381878721243E-2</v>
      </c>
      <c r="Q937" s="1">
        <f t="shared" si="104"/>
        <v>5.2338966654448191E-2</v>
      </c>
      <c r="R937" s="1">
        <f t="shared" si="101"/>
        <v>5.258979617297857E-2</v>
      </c>
      <c r="S937" s="1">
        <f t="shared" si="102"/>
        <v>5.2686214648870751E-2</v>
      </c>
      <c r="T937" s="1">
        <f t="shared" si="103"/>
        <v>3.2390615256569592E-4</v>
      </c>
    </row>
    <row r="938" spans="1:20" x14ac:dyDescent="0.2">
      <c r="A938" t="str">
        <f>VLOOKUP(B938,GraphStats!$A:$B,2,0)</f>
        <v>ISPD</v>
      </c>
      <c r="B938" t="s">
        <v>68</v>
      </c>
      <c r="C938" t="s">
        <v>154</v>
      </c>
      <c r="D938" s="1">
        <f>SUMIFS(SolRaw!$D:$D,SolRaw!$A:$A,$B938,SolRaw!$B:$B,$C938,SolRaw!$C:$C,D$1)/SUMIFS(GraphStats!$G:$G,GraphStats!$A:$A,$B938,GraphStats!$D:$D,D$1)</f>
        <v>5.1024796399549648E-2</v>
      </c>
      <c r="E938" s="1">
        <f>SUMIFS(SolRaw!$D:$D,SolRaw!$A:$A,$B938,SolRaw!$B:$B,$C938,SolRaw!$C:$C,E$1)/SUMIFS(GraphStats!$G:$G,GraphStats!$A:$A,$B938,GraphStats!$D:$D,E$1)</f>
        <v>5.1306573738816752E-2</v>
      </c>
      <c r="F938" s="1">
        <f>SUMIFS(SolRaw!$D:$D,SolRaw!$A:$A,$B938,SolRaw!$B:$B,$C938,SolRaw!$C:$C,F$1)/SUMIFS(GraphStats!$G:$G,GraphStats!$A:$A,$B938,GraphStats!$D:$D,F$1)</f>
        <v>5.0752716441454224E-2</v>
      </c>
      <c r="G938" s="1">
        <f>SUMIFS(SolRaw!$D:$D,SolRaw!$A:$A,$B938,SolRaw!$B:$B,$C938,SolRaw!$C:$C,G$1)/SUMIFS(GraphStats!$G:$G,GraphStats!$A:$A,$B938,GraphStats!$D:$D,G$1)</f>
        <v>5.0807502284819374E-2</v>
      </c>
      <c r="H938" s="1">
        <f>SUMIFS(SolRaw!$D:$D,SolRaw!$A:$A,$B938,SolRaw!$B:$B,$C938,SolRaw!$C:$C,H$1)/SUMIFS(GraphStats!$G:$G,GraphStats!$A:$A,$B938,GraphStats!$D:$D,H$1)</f>
        <v>5.1313478569560179E-2</v>
      </c>
      <c r="I938" s="1">
        <f>SUMIFS(SolRaw!$D:$D,SolRaw!$A:$A,$B938,SolRaw!$B:$B,$C938,SolRaw!$C:$C,I$1)/SUMIFS(GraphStats!$G:$G,GraphStats!$A:$A,$B938,GraphStats!$D:$D,I$1)</f>
        <v>5.0721484863844118E-2</v>
      </c>
      <c r="J938" s="1">
        <f>SUMIFS(SolRaw!$D:$D,SolRaw!$A:$A,$B938,SolRaw!$B:$B,$C938,SolRaw!$C:$C,J$1)/SUMIFS(GraphStats!$G:$G,GraphStats!$A:$A,$B938,GraphStats!$D:$D,J$1)</f>
        <v>5.0580804642247387E-2</v>
      </c>
      <c r="K938" s="1">
        <f>SUMIFS(SolRaw!$D:$D,SolRaw!$A:$A,$B938,SolRaw!$B:$B,$C938,SolRaw!$C:$C,K$1)/SUMIFS(GraphStats!$G:$G,GraphStats!$A:$A,$B938,GraphStats!$D:$D,K$1)</f>
        <v>5.015450119468947E-2</v>
      </c>
      <c r="L938" s="1">
        <f>SUMIFS(SolRaw!$D:$D,SolRaw!$A:$A,$B938,SolRaw!$B:$B,$C938,SolRaw!$C:$C,L$1)/SUMIFS(GraphStats!$G:$G,GraphStats!$A:$A,$B938,GraphStats!$D:$D,L$1)</f>
        <v>5.013839415012257E-2</v>
      </c>
      <c r="M938" s="1">
        <f>SUMIFS(SolRaw!$D:$D,SolRaw!$A:$A,$B938,SolRaw!$B:$B,$C938,SolRaw!$C:$C,M$1)/SUMIFS(GraphStats!$G:$G,GraphStats!$A:$A,$B938,GraphStats!$D:$D,M$1)</f>
        <v>5.1105864068384244E-2</v>
      </c>
      <c r="N938" s="1">
        <f t="shared" si="98"/>
        <v>5.0790611635348794E-2</v>
      </c>
      <c r="O938" s="1">
        <f t="shared" si="99"/>
        <v>5.013839415012257E-2</v>
      </c>
      <c r="P938" s="1">
        <f t="shared" si="100"/>
        <v>5.0615974697646574E-2</v>
      </c>
      <c r="Q938" s="1">
        <f t="shared" si="104"/>
        <v>5.0780109363136802E-2</v>
      </c>
      <c r="R938" s="1">
        <f t="shared" si="101"/>
        <v>5.1085597151175596E-2</v>
      </c>
      <c r="S938" s="1">
        <f t="shared" si="102"/>
        <v>5.1313478569560179E-2</v>
      </c>
      <c r="T938" s="1">
        <f t="shared" si="103"/>
        <v>4.1824717423879739E-4</v>
      </c>
    </row>
    <row r="939" spans="1:20" x14ac:dyDescent="0.2">
      <c r="A939" t="str">
        <f>VLOOKUP(B939,GraphStats!$A:$B,2,0)</f>
        <v>ISPD</v>
      </c>
      <c r="B939" t="s">
        <v>68</v>
      </c>
      <c r="C939" t="s">
        <v>155</v>
      </c>
      <c r="D939" s="1">
        <f>SUMIFS(SolRaw!$D:$D,SolRaw!$A:$A,$B939,SolRaw!$B:$B,$C939,SolRaw!$C:$C,D$1)/SUMIFS(GraphStats!$G:$G,GraphStats!$A:$A,$B939,GraphStats!$D:$D,D$1)</f>
        <v>5.2988379767475891E-2</v>
      </c>
      <c r="E939" s="1">
        <f>SUMIFS(SolRaw!$D:$D,SolRaw!$A:$A,$B939,SolRaw!$B:$B,$C939,SolRaw!$C:$C,E$1)/SUMIFS(GraphStats!$G:$G,GraphStats!$A:$A,$B939,GraphStats!$D:$D,E$1)</f>
        <v>5.3048970924680923E-2</v>
      </c>
      <c r="F939" s="1">
        <f>SUMIFS(SolRaw!$D:$D,SolRaw!$A:$A,$B939,SolRaw!$B:$B,$C939,SolRaw!$C:$C,F$1)/SUMIFS(GraphStats!$G:$G,GraphStats!$A:$A,$B939,GraphStats!$D:$D,F$1)</f>
        <v>5.2437701847210062E-2</v>
      </c>
      <c r="G939" s="1">
        <f>SUMIFS(SolRaw!$D:$D,SolRaw!$A:$A,$B939,SolRaw!$B:$B,$C939,SolRaw!$C:$C,G$1)/SUMIFS(GraphStats!$G:$G,GraphStats!$A:$A,$B939,GraphStats!$D:$D,G$1)</f>
        <v>5.2901608423093202E-2</v>
      </c>
      <c r="H939" s="1">
        <f>SUMIFS(SolRaw!$D:$D,SolRaw!$A:$A,$B939,SolRaw!$B:$B,$C939,SolRaw!$C:$C,H$1)/SUMIFS(GraphStats!$G:$G,GraphStats!$A:$A,$B939,GraphStats!$D:$D,H$1)</f>
        <v>5.312955420201039E-2</v>
      </c>
      <c r="I939" s="1">
        <f>SUMIFS(SolRaw!$D:$D,SolRaw!$A:$A,$B939,SolRaw!$B:$B,$C939,SolRaw!$C:$C,I$1)/SUMIFS(GraphStats!$G:$G,GraphStats!$A:$A,$B939,GraphStats!$D:$D,I$1)</f>
        <v>5.2303354071070486E-2</v>
      </c>
      <c r="J939" s="1">
        <f>SUMIFS(SolRaw!$D:$D,SolRaw!$A:$A,$B939,SolRaw!$B:$B,$C939,SolRaw!$C:$C,J$1)/SUMIFS(GraphStats!$G:$G,GraphStats!$A:$A,$B939,GraphStats!$D:$D,J$1)</f>
        <v>5.2651740169415692E-2</v>
      </c>
      <c r="K939" s="1">
        <f>SUMIFS(SolRaw!$D:$D,SolRaw!$A:$A,$B939,SolRaw!$B:$B,$C939,SolRaw!$C:$C,K$1)/SUMIFS(GraphStats!$G:$G,GraphStats!$A:$A,$B939,GraphStats!$D:$D,K$1)</f>
        <v>5.2695087700387451E-2</v>
      </c>
      <c r="L939" s="1">
        <f>SUMIFS(SolRaw!$D:$D,SolRaw!$A:$A,$B939,SolRaw!$B:$B,$C939,SolRaw!$C:$C,L$1)/SUMIFS(GraphStats!$G:$G,GraphStats!$A:$A,$B939,GraphStats!$D:$D,L$1)</f>
        <v>5.2395696792898454E-2</v>
      </c>
      <c r="M939" s="1">
        <f>SUMIFS(SolRaw!$D:$D,SolRaw!$A:$A,$B939,SolRaw!$B:$B,$C939,SolRaw!$C:$C,M$1)/SUMIFS(GraphStats!$G:$G,GraphStats!$A:$A,$B939,GraphStats!$D:$D,M$1)</f>
        <v>5.256590352083209E-2</v>
      </c>
      <c r="N939" s="1">
        <f t="shared" si="98"/>
        <v>5.2711799741907463E-2</v>
      </c>
      <c r="O939" s="1">
        <f t="shared" si="99"/>
        <v>5.2303354071070486E-2</v>
      </c>
      <c r="P939" s="1">
        <f t="shared" si="100"/>
        <v>5.2469752265615566E-2</v>
      </c>
      <c r="Q939" s="1">
        <f t="shared" si="104"/>
        <v>5.2673413934901575E-2</v>
      </c>
      <c r="R939" s="1">
        <f t="shared" si="101"/>
        <v>5.2966686931380222E-2</v>
      </c>
      <c r="S939" s="1">
        <f t="shared" si="102"/>
        <v>5.312955420201039E-2</v>
      </c>
      <c r="T939" s="1">
        <f t="shared" si="103"/>
        <v>2.9207643398500754E-4</v>
      </c>
    </row>
    <row r="940" spans="1:20" x14ac:dyDescent="0.2">
      <c r="A940" t="str">
        <f>VLOOKUP(B940,GraphStats!$A:$B,2,0)</f>
        <v>ISPD</v>
      </c>
      <c r="B940" t="s">
        <v>68</v>
      </c>
      <c r="C940" t="s">
        <v>156</v>
      </c>
      <c r="D940" s="1">
        <f>SUMIFS(SolRaw!$D:$D,SolRaw!$A:$A,$B940,SolRaw!$B:$B,$C940,SolRaw!$C:$C,D$1)/SUMIFS(GraphStats!$G:$G,GraphStats!$A:$A,$B940,GraphStats!$D:$D,D$1)</f>
        <v>5.2770369750960888E-2</v>
      </c>
      <c r="E940" s="1">
        <f>SUMIFS(SolRaw!$D:$D,SolRaw!$A:$A,$B940,SolRaw!$B:$B,$C940,SolRaw!$C:$C,E$1)/SUMIFS(GraphStats!$G:$G,GraphStats!$A:$A,$B940,GraphStats!$D:$D,E$1)</f>
        <v>5.2774012878198065E-2</v>
      </c>
      <c r="F940" s="1">
        <f>SUMIFS(SolRaw!$D:$D,SolRaw!$A:$A,$B940,SolRaw!$B:$B,$C940,SolRaw!$C:$C,F$1)/SUMIFS(GraphStats!$G:$G,GraphStats!$A:$A,$B940,GraphStats!$D:$D,F$1)</f>
        <v>5.221960976455018E-2</v>
      </c>
      <c r="G940" s="1">
        <f>SUMIFS(SolRaw!$D:$D,SolRaw!$A:$A,$B940,SolRaw!$B:$B,$C940,SolRaw!$C:$C,G$1)/SUMIFS(GraphStats!$G:$G,GraphStats!$A:$A,$B940,GraphStats!$D:$D,G$1)</f>
        <v>5.2790919955784443E-2</v>
      </c>
      <c r="H940" s="1">
        <f>SUMIFS(SolRaw!$D:$D,SolRaw!$A:$A,$B940,SolRaw!$B:$B,$C940,SolRaw!$C:$C,H$1)/SUMIFS(GraphStats!$G:$G,GraphStats!$A:$A,$B940,GraphStats!$D:$D,H$1)</f>
        <v>5.2960651694630247E-2</v>
      </c>
      <c r="I940" s="1">
        <f>SUMIFS(SolRaw!$D:$D,SolRaw!$A:$A,$B940,SolRaw!$B:$B,$C940,SolRaw!$C:$C,I$1)/SUMIFS(GraphStats!$G:$G,GraphStats!$A:$A,$B940,GraphStats!$D:$D,I$1)</f>
        <v>5.2268965610043822E-2</v>
      </c>
      <c r="J940" s="1">
        <f>SUMIFS(SolRaw!$D:$D,SolRaw!$A:$A,$B940,SolRaw!$B:$B,$C940,SolRaw!$C:$C,J$1)/SUMIFS(GraphStats!$G:$G,GraphStats!$A:$A,$B940,GraphStats!$D:$D,J$1)</f>
        <v>5.2570937771679357E-2</v>
      </c>
      <c r="K940" s="1">
        <f>SUMIFS(SolRaw!$D:$D,SolRaw!$A:$A,$B940,SolRaw!$B:$B,$C940,SolRaw!$C:$C,K$1)/SUMIFS(GraphStats!$G:$G,GraphStats!$A:$A,$B940,GraphStats!$D:$D,K$1)</f>
        <v>5.2760960302774433E-2</v>
      </c>
      <c r="L940" s="1">
        <f>SUMIFS(SolRaw!$D:$D,SolRaw!$A:$A,$B940,SolRaw!$B:$B,$C940,SolRaw!$C:$C,L$1)/SUMIFS(GraphStats!$G:$G,GraphStats!$A:$A,$B940,GraphStats!$D:$D,L$1)</f>
        <v>5.177762583118601E-2</v>
      </c>
      <c r="M940" s="1">
        <f>SUMIFS(SolRaw!$D:$D,SolRaw!$A:$A,$B940,SolRaw!$B:$B,$C940,SolRaw!$C:$C,M$1)/SUMIFS(GraphStats!$G:$G,GraphStats!$A:$A,$B940,GraphStats!$D:$D,M$1)</f>
        <v>5.2594297327993304E-2</v>
      </c>
      <c r="N940" s="1">
        <f t="shared" si="98"/>
        <v>5.2548835088780076E-2</v>
      </c>
      <c r="O940" s="1">
        <f t="shared" si="99"/>
        <v>5.177762583118601E-2</v>
      </c>
      <c r="P940" s="1">
        <f t="shared" si="100"/>
        <v>5.2344458650452702E-2</v>
      </c>
      <c r="Q940" s="1">
        <f t="shared" si="104"/>
        <v>5.2677628815383869E-2</v>
      </c>
      <c r="R940" s="1">
        <f t="shared" si="101"/>
        <v>5.2773102096388774E-2</v>
      </c>
      <c r="S940" s="1">
        <f t="shared" si="102"/>
        <v>5.2960651694630247E-2</v>
      </c>
      <c r="T940" s="1">
        <f t="shared" si="103"/>
        <v>3.5854847053705738E-4</v>
      </c>
    </row>
    <row r="941" spans="1:20" x14ac:dyDescent="0.2">
      <c r="A941" t="str">
        <f>VLOOKUP(B941,GraphStats!$A:$B,2,0)</f>
        <v>ISPD</v>
      </c>
      <c r="B941" t="s">
        <v>68</v>
      </c>
      <c r="C941" t="s">
        <v>157</v>
      </c>
      <c r="D941" s="1">
        <f>SUMIFS(SolRaw!$D:$D,SolRaw!$A:$A,$B941,SolRaw!$B:$B,$C941,SolRaw!$C:$C,D$1)/SUMIFS(GraphStats!$G:$G,GraphStats!$A:$A,$B941,GraphStats!$D:$D,D$1)</f>
        <v>5.2495617401380333E-2</v>
      </c>
      <c r="E941" s="1">
        <f>SUMIFS(SolRaw!$D:$D,SolRaw!$A:$A,$B941,SolRaw!$B:$B,$C941,SolRaw!$C:$C,E$1)/SUMIFS(GraphStats!$G:$G,GraphStats!$A:$A,$B941,GraphStats!$D:$D,E$1)</f>
        <v>5.2760563843315754E-2</v>
      </c>
      <c r="F941" s="1">
        <f>SUMIFS(SolRaw!$D:$D,SolRaw!$A:$A,$B941,SolRaw!$B:$B,$C941,SolRaw!$C:$C,F$1)/SUMIFS(GraphStats!$G:$G,GraphStats!$A:$A,$B941,GraphStats!$D:$D,F$1)</f>
        <v>5.2204671950669364E-2</v>
      </c>
      <c r="G941" s="1">
        <f>SUMIFS(SolRaw!$D:$D,SolRaw!$A:$A,$B941,SolRaw!$B:$B,$C941,SolRaw!$C:$C,G$1)/SUMIFS(GraphStats!$G:$G,GraphStats!$A:$A,$B941,GraphStats!$D:$D,G$1)</f>
        <v>5.2367611357833375E-2</v>
      </c>
      <c r="H941" s="1">
        <f>SUMIFS(SolRaw!$D:$D,SolRaw!$A:$A,$B941,SolRaw!$B:$B,$C941,SolRaw!$C:$C,H$1)/SUMIFS(GraphStats!$G:$G,GraphStats!$A:$A,$B941,GraphStats!$D:$D,H$1)</f>
        <v>5.2525690370315008E-2</v>
      </c>
      <c r="I941" s="1">
        <f>SUMIFS(SolRaw!$D:$D,SolRaw!$A:$A,$B941,SolRaw!$B:$B,$C941,SolRaw!$C:$C,I$1)/SUMIFS(GraphStats!$G:$G,GraphStats!$A:$A,$B941,GraphStats!$D:$D,I$1)</f>
        <v>5.1842847723409122E-2</v>
      </c>
      <c r="J941" s="1">
        <f>SUMIFS(SolRaw!$D:$D,SolRaw!$A:$A,$B941,SolRaw!$B:$B,$C941,SolRaw!$C:$C,J$1)/SUMIFS(GraphStats!$G:$G,GraphStats!$A:$A,$B941,GraphStats!$D:$D,J$1)</f>
        <v>5.2455719537870135E-2</v>
      </c>
      <c r="K941" s="1">
        <f>SUMIFS(SolRaw!$D:$D,SolRaw!$A:$A,$B941,SolRaw!$B:$B,$C941,SolRaw!$C:$C,K$1)/SUMIFS(GraphStats!$G:$G,GraphStats!$A:$A,$B941,GraphStats!$D:$D,K$1)</f>
        <v>5.2021390630520574E-2</v>
      </c>
      <c r="L941" s="1">
        <f>SUMIFS(SolRaw!$D:$D,SolRaw!$A:$A,$B941,SolRaw!$B:$B,$C941,SolRaw!$C:$C,L$1)/SUMIFS(GraphStats!$G:$G,GraphStats!$A:$A,$B941,GraphStats!$D:$D,L$1)</f>
        <v>5.1589517277621351E-2</v>
      </c>
      <c r="M941" s="1">
        <f>SUMIFS(SolRaw!$D:$D,SolRaw!$A:$A,$B941,SolRaw!$B:$B,$C941,SolRaw!$C:$C,M$1)/SUMIFS(GraphStats!$G:$G,GraphStats!$A:$A,$B941,GraphStats!$D:$D,M$1)</f>
        <v>5.2138502002510613E-2</v>
      </c>
      <c r="N941" s="1">
        <f t="shared" si="98"/>
        <v>5.2240213209544563E-2</v>
      </c>
      <c r="O941" s="1">
        <f t="shared" si="99"/>
        <v>5.1589517277621351E-2</v>
      </c>
      <c r="P941" s="1">
        <f t="shared" si="100"/>
        <v>5.205066847351808E-2</v>
      </c>
      <c r="Q941" s="1">
        <f t="shared" si="104"/>
        <v>5.228614165425137E-2</v>
      </c>
      <c r="R941" s="1">
        <f t="shared" si="101"/>
        <v>5.2485642935502785E-2</v>
      </c>
      <c r="S941" s="1">
        <f t="shared" si="102"/>
        <v>5.2760563843315754E-2</v>
      </c>
      <c r="T941" s="1">
        <f t="shared" si="103"/>
        <v>3.5291842865096951E-4</v>
      </c>
    </row>
    <row r="942" spans="1:20" x14ac:dyDescent="0.2">
      <c r="A942" t="str">
        <f>VLOOKUP(B942,GraphStats!$A:$B,2,0)</f>
        <v>ISPD</v>
      </c>
      <c r="B942" t="s">
        <v>68</v>
      </c>
      <c r="C942" t="s">
        <v>158</v>
      </c>
      <c r="D942" s="1">
        <f>SUMIFS(SolRaw!$D:$D,SolRaw!$A:$A,$B942,SolRaw!$B:$B,$C942,SolRaw!$C:$C,D$1)/SUMIFS(GraphStats!$G:$G,GraphStats!$A:$A,$B942,GraphStats!$D:$D,D$1)</f>
        <v>6.2353851161873933E-2</v>
      </c>
      <c r="E942" s="1">
        <f>SUMIFS(SolRaw!$D:$D,SolRaw!$A:$A,$B942,SolRaw!$B:$B,$C942,SolRaw!$C:$C,E$1)/SUMIFS(GraphStats!$G:$G,GraphStats!$A:$A,$B942,GraphStats!$D:$D,E$1)</f>
        <v>6.231386162138576E-2</v>
      </c>
      <c r="F942" s="1">
        <f>SUMIFS(SolRaw!$D:$D,SolRaw!$A:$A,$B942,SolRaw!$B:$B,$C942,SolRaw!$C:$C,F$1)/SUMIFS(GraphStats!$G:$G,GraphStats!$A:$A,$B942,GraphStats!$D:$D,F$1)</f>
        <v>6.1985952479826481E-2</v>
      </c>
      <c r="G942" s="1">
        <f>SUMIFS(SolRaw!$D:$D,SolRaw!$A:$A,$B942,SolRaw!$B:$B,$C942,SolRaw!$C:$C,G$1)/SUMIFS(GraphStats!$G:$G,GraphStats!$A:$A,$B942,GraphStats!$D:$D,G$1)</f>
        <v>6.2708008310609784E-2</v>
      </c>
      <c r="H942" s="1">
        <f>SUMIFS(SolRaw!$D:$D,SolRaw!$A:$A,$B942,SolRaw!$B:$B,$C942,SolRaw!$C:$C,H$1)/SUMIFS(GraphStats!$G:$G,GraphStats!$A:$A,$B942,GraphStats!$D:$D,H$1)</f>
        <v>6.2223384776353648E-2</v>
      </c>
      <c r="I942" s="1">
        <f>SUMIFS(SolRaw!$D:$D,SolRaw!$A:$A,$B942,SolRaw!$B:$B,$C942,SolRaw!$C:$C,I$1)/SUMIFS(GraphStats!$G:$G,GraphStats!$A:$A,$B942,GraphStats!$D:$D,I$1)</f>
        <v>6.2129483021818734E-2</v>
      </c>
      <c r="J942" s="1">
        <f>SUMIFS(SolRaw!$D:$D,SolRaw!$A:$A,$B942,SolRaw!$B:$B,$C942,SolRaw!$C:$C,J$1)/SUMIFS(GraphStats!$G:$G,GraphStats!$A:$A,$B942,GraphStats!$D:$D,J$1)</f>
        <v>6.2128065815049295E-2</v>
      </c>
      <c r="K942" s="1">
        <f>SUMIFS(SolRaw!$D:$D,SolRaw!$A:$A,$B942,SolRaw!$B:$B,$C942,SolRaw!$C:$C,K$1)/SUMIFS(GraphStats!$G:$G,GraphStats!$A:$A,$B942,GraphStats!$D:$D,K$1)</f>
        <v>6.222565558210421E-2</v>
      </c>
      <c r="L942" s="1">
        <f>SUMIFS(SolRaw!$D:$D,SolRaw!$A:$A,$B942,SolRaw!$B:$B,$C942,SolRaw!$C:$C,L$1)/SUMIFS(GraphStats!$G:$G,GraphStats!$A:$A,$B942,GraphStats!$D:$D,L$1)</f>
        <v>6.1524933340897488E-2</v>
      </c>
      <c r="M942" s="1">
        <f>SUMIFS(SolRaw!$D:$D,SolRaw!$A:$A,$B942,SolRaw!$B:$B,$C942,SolRaw!$C:$C,M$1)/SUMIFS(GraphStats!$G:$G,GraphStats!$A:$A,$B942,GraphStats!$D:$D,M$1)</f>
        <v>6.2273596748161873E-2</v>
      </c>
      <c r="N942" s="1">
        <f t="shared" si="98"/>
        <v>6.2186679285808136E-2</v>
      </c>
      <c r="O942" s="1">
        <f t="shared" si="99"/>
        <v>6.1524933340897488E-2</v>
      </c>
      <c r="P942" s="1">
        <f t="shared" si="100"/>
        <v>6.2128420116741655E-2</v>
      </c>
      <c r="Q942" s="1">
        <f t="shared" si="104"/>
        <v>6.2224520179228929E-2</v>
      </c>
      <c r="R942" s="1">
        <f t="shared" si="101"/>
        <v>6.2303795403079787E-2</v>
      </c>
      <c r="S942" s="1">
        <f t="shared" si="102"/>
        <v>6.2708008310609784E-2</v>
      </c>
      <c r="T942" s="1">
        <f t="shared" si="103"/>
        <v>3.0022819515905275E-4</v>
      </c>
    </row>
    <row r="943" spans="1:20" x14ac:dyDescent="0.2">
      <c r="A943" t="str">
        <f>VLOOKUP(B943,GraphStats!$A:$B,2,0)</f>
        <v>ISPD</v>
      </c>
      <c r="B943" t="s">
        <v>68</v>
      </c>
      <c r="C943" t="s">
        <v>159</v>
      </c>
      <c r="D943" s="1">
        <f>SUMIFS(SolRaw!$D:$D,SolRaw!$A:$A,$B943,SolRaw!$B:$B,$C943,SolRaw!$C:$C,D$1)/SUMIFS(GraphStats!$G:$G,GraphStats!$A:$A,$B943,GraphStats!$D:$D,D$1)</f>
        <v>6.0929319958070403E-2</v>
      </c>
      <c r="E943" s="1">
        <f>SUMIFS(SolRaw!$D:$D,SolRaw!$A:$A,$B943,SolRaw!$B:$B,$C943,SolRaw!$C:$C,E$1)/SUMIFS(GraphStats!$G:$G,GraphStats!$A:$A,$B943,GraphStats!$D:$D,E$1)</f>
        <v>6.1285757621493353E-2</v>
      </c>
      <c r="F943" s="1">
        <f>SUMIFS(SolRaw!$D:$D,SolRaw!$A:$A,$B943,SolRaw!$B:$B,$C943,SolRaw!$C:$C,F$1)/SUMIFS(GraphStats!$G:$G,GraphStats!$A:$A,$B943,GraphStats!$D:$D,F$1)</f>
        <v>6.0596735788910762E-2</v>
      </c>
      <c r="G943" s="1">
        <f>SUMIFS(SolRaw!$D:$D,SolRaw!$A:$A,$B943,SolRaw!$B:$B,$C943,SolRaw!$C:$C,G$1)/SUMIFS(GraphStats!$G:$G,GraphStats!$A:$A,$B943,GraphStats!$D:$D,G$1)</f>
        <v>6.1798567930559441E-2</v>
      </c>
      <c r="H943" s="1">
        <f>SUMIFS(SolRaw!$D:$D,SolRaw!$A:$A,$B943,SolRaw!$B:$B,$C943,SolRaw!$C:$C,H$1)/SUMIFS(GraphStats!$G:$G,GraphStats!$A:$A,$B943,GraphStats!$D:$D,H$1)</f>
        <v>6.1067972048877095E-2</v>
      </c>
      <c r="I943" s="1">
        <f>SUMIFS(SolRaw!$D:$D,SolRaw!$A:$A,$B943,SolRaw!$B:$B,$C943,SolRaw!$C:$C,I$1)/SUMIFS(GraphStats!$G:$G,GraphStats!$A:$A,$B943,GraphStats!$D:$D,I$1)</f>
        <v>6.078833304177899E-2</v>
      </c>
      <c r="J943" s="1">
        <f>SUMIFS(SolRaw!$D:$D,SolRaw!$A:$A,$B943,SolRaw!$B:$B,$C943,SolRaw!$C:$C,J$1)/SUMIFS(GraphStats!$G:$G,GraphStats!$A:$A,$B943,GraphStats!$D:$D,J$1)</f>
        <v>6.0859168902449058E-2</v>
      </c>
      <c r="K943" s="1">
        <f>SUMIFS(SolRaw!$D:$D,SolRaw!$A:$A,$B943,SolRaw!$B:$B,$C943,SolRaw!$C:$C,K$1)/SUMIFS(GraphStats!$G:$G,GraphStats!$A:$A,$B943,GraphStats!$D:$D,K$1)</f>
        <v>6.0683637844408916E-2</v>
      </c>
      <c r="L943" s="1">
        <f>SUMIFS(SolRaw!$D:$D,SolRaw!$A:$A,$B943,SolRaw!$B:$B,$C943,SolRaw!$C:$C,L$1)/SUMIFS(GraphStats!$G:$G,GraphStats!$A:$A,$B943,GraphStats!$D:$D,L$1)</f>
        <v>6.0341043793462779E-2</v>
      </c>
      <c r="M943" s="1">
        <f>SUMIFS(SolRaw!$D:$D,SolRaw!$A:$A,$B943,SolRaw!$B:$B,$C943,SolRaw!$C:$C,M$1)/SUMIFS(GraphStats!$G:$G,GraphStats!$A:$A,$B943,GraphStats!$D:$D,M$1)</f>
        <v>6.0726881463327158E-2</v>
      </c>
      <c r="N943" s="1">
        <f t="shared" si="98"/>
        <v>6.0907741839333798E-2</v>
      </c>
      <c r="O943" s="1">
        <f t="shared" si="99"/>
        <v>6.0341043793462779E-2</v>
      </c>
      <c r="P943" s="1">
        <f t="shared" si="100"/>
        <v>6.0694448749138478E-2</v>
      </c>
      <c r="Q943" s="1">
        <f t="shared" si="104"/>
        <v>6.0823750972114024E-2</v>
      </c>
      <c r="R943" s="1">
        <f t="shared" si="101"/>
        <v>6.1033309026175424E-2</v>
      </c>
      <c r="S943" s="1">
        <f t="shared" si="102"/>
        <v>6.1798567930559441E-2</v>
      </c>
      <c r="T943" s="1">
        <f t="shared" si="103"/>
        <v>4.0552143353464947E-4</v>
      </c>
    </row>
    <row r="944" spans="1:20" x14ac:dyDescent="0.2">
      <c r="A944" t="str">
        <f>VLOOKUP(B944,GraphStats!$A:$B,2,0)</f>
        <v>ISPD</v>
      </c>
      <c r="B944" t="s">
        <v>68</v>
      </c>
      <c r="C944" t="s">
        <v>160</v>
      </c>
      <c r="D944" s="1">
        <f>SUMIFS(SolRaw!$D:$D,SolRaw!$A:$A,$B944,SolRaw!$B:$B,$C944,SolRaw!$C:$C,D$1)/SUMIFS(GraphStats!$G:$G,GraphStats!$A:$A,$B944,GraphStats!$D:$D,D$1)</f>
        <v>8.952894904239847E-2</v>
      </c>
      <c r="E944" s="1">
        <f>SUMIFS(SolRaw!$D:$D,SolRaw!$A:$A,$B944,SolRaw!$B:$B,$C944,SolRaw!$C:$C,E$1)/SUMIFS(GraphStats!$G:$G,GraphStats!$A:$A,$B944,GraphStats!$D:$D,E$1)</f>
        <v>8.8859267804654266E-2</v>
      </c>
      <c r="F944" s="1">
        <f>SUMIFS(SolRaw!$D:$D,SolRaw!$A:$A,$B944,SolRaw!$B:$B,$C944,SolRaw!$C:$C,F$1)/SUMIFS(GraphStats!$G:$G,GraphStats!$A:$A,$B944,GraphStats!$D:$D,F$1)</f>
        <v>9.0484313801643762E-2</v>
      </c>
      <c r="G944" s="1">
        <f>SUMIFS(SolRaw!$D:$D,SolRaw!$A:$A,$B944,SolRaw!$B:$B,$C944,SolRaw!$C:$C,G$1)/SUMIFS(GraphStats!$G:$G,GraphStats!$A:$A,$B944,GraphStats!$D:$D,G$1)</f>
        <v>9.0251487189305701E-2</v>
      </c>
      <c r="H944" s="1">
        <f>SUMIFS(SolRaw!$D:$D,SolRaw!$A:$A,$B944,SolRaw!$B:$B,$C944,SolRaw!$C:$C,H$1)/SUMIFS(GraphStats!$G:$G,GraphStats!$A:$A,$B944,GraphStats!$D:$D,H$1)</f>
        <v>8.9507865924292815E-2</v>
      </c>
      <c r="I944" s="1">
        <f>SUMIFS(SolRaw!$D:$D,SolRaw!$A:$A,$B944,SolRaw!$B:$B,$C944,SolRaw!$C:$C,I$1)/SUMIFS(GraphStats!$G:$G,GraphStats!$A:$A,$B944,GraphStats!$D:$D,I$1)</f>
        <v>8.8331995173654254E-2</v>
      </c>
      <c r="J944" s="1">
        <f>SUMIFS(SolRaw!$D:$D,SolRaw!$A:$A,$B944,SolRaw!$B:$B,$C944,SolRaw!$C:$C,J$1)/SUMIFS(GraphStats!$G:$G,GraphStats!$A:$A,$B944,GraphStats!$D:$D,J$1)</f>
        <v>8.8957454544910428E-2</v>
      </c>
      <c r="K944" s="1">
        <f>SUMIFS(SolRaw!$D:$D,SolRaw!$A:$A,$B944,SolRaw!$B:$B,$C944,SolRaw!$C:$C,K$1)/SUMIFS(GraphStats!$G:$G,GraphStats!$A:$A,$B944,GraphStats!$D:$D,K$1)</f>
        <v>8.8908550862631677E-2</v>
      </c>
      <c r="L944" s="1">
        <f>SUMIFS(SolRaw!$D:$D,SolRaw!$A:$A,$B944,SolRaw!$B:$B,$C944,SolRaw!$C:$C,L$1)/SUMIFS(GraphStats!$G:$G,GraphStats!$A:$A,$B944,GraphStats!$D:$D,L$1)</f>
        <v>8.8305022498380181E-2</v>
      </c>
      <c r="M944" s="1">
        <f>SUMIFS(SolRaw!$D:$D,SolRaw!$A:$A,$B944,SolRaw!$B:$B,$C944,SolRaw!$C:$C,M$1)/SUMIFS(GraphStats!$G:$G,GraphStats!$A:$A,$B944,GraphStats!$D:$D,M$1)</f>
        <v>8.9418076394285367E-2</v>
      </c>
      <c r="N944" s="1">
        <f t="shared" si="98"/>
        <v>8.92552983236157E-2</v>
      </c>
      <c r="O944" s="1">
        <f t="shared" si="99"/>
        <v>8.8305022498380181E-2</v>
      </c>
      <c r="P944" s="1">
        <f t="shared" si="100"/>
        <v>8.8871588569148618E-2</v>
      </c>
      <c r="Q944" s="1">
        <f t="shared" si="104"/>
        <v>8.9187765469597891E-2</v>
      </c>
      <c r="R944" s="1">
        <f t="shared" si="101"/>
        <v>8.9523678262872053E-2</v>
      </c>
      <c r="S944" s="1">
        <f t="shared" si="102"/>
        <v>9.0484313801643762E-2</v>
      </c>
      <c r="T944" s="1">
        <f t="shared" si="103"/>
        <v>7.2948542376476101E-4</v>
      </c>
    </row>
    <row r="945" spans="1:20" x14ac:dyDescent="0.2">
      <c r="A945" t="str">
        <f>VLOOKUP(B945,GraphStats!$A:$B,2,0)</f>
        <v>ISPD</v>
      </c>
      <c r="B945" t="s">
        <v>68</v>
      </c>
      <c r="C945" t="s">
        <v>161</v>
      </c>
      <c r="D945" s="1">
        <f>SUMIFS(SolRaw!$D:$D,SolRaw!$A:$A,$B945,SolRaw!$B:$B,$C945,SolRaw!$C:$C,D$1)/SUMIFS(GraphStats!$G:$G,GraphStats!$A:$A,$B945,GraphStats!$D:$D,D$1)</f>
        <v>8.7766950278784048E-2</v>
      </c>
      <c r="E945" s="1">
        <f>SUMIFS(SolRaw!$D:$D,SolRaw!$A:$A,$B945,SolRaw!$B:$B,$C945,SolRaw!$C:$C,E$1)/SUMIFS(GraphStats!$G:$G,GraphStats!$A:$A,$B945,GraphStats!$D:$D,E$1)</f>
        <v>8.7285730723423591E-2</v>
      </c>
      <c r="F945" s="1">
        <f>SUMIFS(SolRaw!$D:$D,SolRaw!$A:$A,$B945,SolRaw!$B:$B,$C945,SolRaw!$C:$C,F$1)/SUMIFS(GraphStats!$G:$G,GraphStats!$A:$A,$B945,GraphStats!$D:$D,F$1)</f>
        <v>8.8427376830255644E-2</v>
      </c>
      <c r="G945" s="1">
        <f>SUMIFS(SolRaw!$D:$D,SolRaw!$A:$A,$B945,SolRaw!$B:$B,$C945,SolRaw!$C:$C,G$1)/SUMIFS(GraphStats!$G:$G,GraphStats!$A:$A,$B945,GraphStats!$D:$D,G$1)</f>
        <v>8.8945662433082093E-2</v>
      </c>
      <c r="H945" s="1">
        <f>SUMIFS(SolRaw!$D:$D,SolRaw!$A:$A,$B945,SolRaw!$B:$B,$C945,SolRaw!$C:$C,H$1)/SUMIFS(GraphStats!$G:$G,GraphStats!$A:$A,$B945,GraphStats!$D:$D,H$1)</f>
        <v>8.7974290945779313E-2</v>
      </c>
      <c r="I945" s="1">
        <f>SUMIFS(SolRaw!$D:$D,SolRaw!$A:$A,$B945,SolRaw!$B:$B,$C945,SolRaw!$C:$C,I$1)/SUMIFS(GraphStats!$G:$G,GraphStats!$A:$A,$B945,GraphStats!$D:$D,I$1)</f>
        <v>8.6546785501226769E-2</v>
      </c>
      <c r="J945" s="1">
        <f>SUMIFS(SolRaw!$D:$D,SolRaw!$A:$A,$B945,SolRaw!$B:$B,$C945,SolRaw!$C:$C,J$1)/SUMIFS(GraphStats!$G:$G,GraphStats!$A:$A,$B945,GraphStats!$D:$D,J$1)</f>
        <v>8.7188779838903954E-2</v>
      </c>
      <c r="K945" s="1">
        <f>SUMIFS(SolRaw!$D:$D,SolRaw!$A:$A,$B945,SolRaw!$B:$B,$C945,SolRaw!$C:$C,K$1)/SUMIFS(GraphStats!$G:$G,GraphStats!$A:$A,$B945,GraphStats!$D:$D,K$1)</f>
        <v>8.7061123786596722E-2</v>
      </c>
      <c r="L945" s="1">
        <f>SUMIFS(SolRaw!$D:$D,SolRaw!$A:$A,$B945,SolRaw!$B:$B,$C945,SolRaw!$C:$C,L$1)/SUMIFS(GraphStats!$G:$G,GraphStats!$A:$A,$B945,GraphStats!$D:$D,L$1)</f>
        <v>8.6719536118335203E-2</v>
      </c>
      <c r="M945" s="1">
        <f>SUMIFS(SolRaw!$D:$D,SolRaw!$A:$A,$B945,SolRaw!$B:$B,$C945,SolRaw!$C:$C,M$1)/SUMIFS(GraphStats!$G:$G,GraphStats!$A:$A,$B945,GraphStats!$D:$D,M$1)</f>
        <v>8.7700998266483352E-2</v>
      </c>
      <c r="N945" s="1">
        <f t="shared" si="98"/>
        <v>8.7561723472287065E-2</v>
      </c>
      <c r="O945" s="1">
        <f t="shared" si="99"/>
        <v>8.6546785501226769E-2</v>
      </c>
      <c r="P945" s="1">
        <f t="shared" si="100"/>
        <v>8.7093037799673534E-2</v>
      </c>
      <c r="Q945" s="1">
        <f t="shared" si="104"/>
        <v>8.7493364494953471E-2</v>
      </c>
      <c r="R945" s="1">
        <f t="shared" si="101"/>
        <v>8.7922455779030489E-2</v>
      </c>
      <c r="S945" s="1">
        <f t="shared" si="102"/>
        <v>8.8945662433082093E-2</v>
      </c>
      <c r="T945" s="1">
        <f t="shared" si="103"/>
        <v>7.5289130354858243E-4</v>
      </c>
    </row>
    <row r="946" spans="1:20" x14ac:dyDescent="0.2">
      <c r="A946" t="str">
        <f>VLOOKUP(B946,GraphStats!$A:$B,2,0)</f>
        <v>ISPD</v>
      </c>
      <c r="B946" t="s">
        <v>68</v>
      </c>
      <c r="C946" t="s">
        <v>162</v>
      </c>
      <c r="D946" s="1">
        <f>SUMIFS(SolRaw!$D:$D,SolRaw!$A:$A,$B946,SolRaw!$B:$B,$C946,SolRaw!$C:$C,D$1)/SUMIFS(GraphStats!$G:$G,GraphStats!$A:$A,$B946,GraphStats!$D:$D,D$1)</f>
        <v>0.10319339877615746</v>
      </c>
      <c r="E946" s="1">
        <f>SUMIFS(SolRaw!$D:$D,SolRaw!$A:$A,$B946,SolRaw!$B:$B,$C946,SolRaw!$C:$C,E$1)/SUMIFS(GraphStats!$G:$G,GraphStats!$A:$A,$B946,GraphStats!$D:$D,E$1)</f>
        <v>0.1029284526287633</v>
      </c>
      <c r="F946" s="1">
        <f>SUMIFS(SolRaw!$D:$D,SolRaw!$A:$A,$B946,SolRaw!$B:$B,$C946,SolRaw!$C:$C,F$1)/SUMIFS(GraphStats!$G:$G,GraphStats!$A:$A,$B946,GraphStats!$D:$D,F$1)</f>
        <v>0.10434062995748698</v>
      </c>
      <c r="G946" s="1">
        <f>SUMIFS(SolRaw!$D:$D,SolRaw!$A:$A,$B946,SolRaw!$B:$B,$C946,SolRaw!$C:$C,G$1)/SUMIFS(GraphStats!$G:$G,GraphStats!$A:$A,$B946,GraphStats!$D:$D,G$1)</f>
        <v>0.10385121076729545</v>
      </c>
      <c r="H946" s="1">
        <f>SUMIFS(SolRaw!$D:$D,SolRaw!$A:$A,$B946,SolRaw!$B:$B,$C946,SolRaw!$C:$C,H$1)/SUMIFS(GraphStats!$G:$G,GraphStats!$A:$A,$B946,GraphStats!$D:$D,H$1)</f>
        <v>0.10361197264676208</v>
      </c>
      <c r="I946" s="1">
        <f>SUMIFS(SolRaw!$D:$D,SolRaw!$A:$A,$B946,SolRaw!$B:$B,$C946,SolRaw!$C:$C,I$1)/SUMIFS(GraphStats!$G:$G,GraphStats!$A:$A,$B946,GraphStats!$D:$D,I$1)</f>
        <v>0.10248508961184398</v>
      </c>
      <c r="J946" s="1">
        <f>SUMIFS(SolRaw!$D:$D,SolRaw!$A:$A,$B946,SolRaw!$B:$B,$C946,SolRaw!$C:$C,J$1)/SUMIFS(GraphStats!$G:$G,GraphStats!$A:$A,$B946,GraphStats!$D:$D,J$1)</f>
        <v>0.10311433389645622</v>
      </c>
      <c r="K946" s="1">
        <f>SUMIFS(SolRaw!$D:$D,SolRaw!$A:$A,$B946,SolRaw!$B:$B,$C946,SolRaw!$C:$C,K$1)/SUMIFS(GraphStats!$G:$G,GraphStats!$A:$A,$B946,GraphStats!$D:$D,K$1)</f>
        <v>0.10262502320512129</v>
      </c>
      <c r="L946" s="1">
        <f>SUMIFS(SolRaw!$D:$D,SolRaw!$A:$A,$B946,SolRaw!$B:$B,$C946,SolRaw!$C:$C,L$1)/SUMIFS(GraphStats!$G:$G,GraphStats!$A:$A,$B946,GraphStats!$D:$D,L$1)</f>
        <v>0.10273414289681201</v>
      </c>
      <c r="M946" s="1">
        <f>SUMIFS(SolRaw!$D:$D,SolRaw!$A:$A,$B946,SolRaw!$B:$B,$C946,SolRaw!$C:$C,M$1)/SUMIFS(GraphStats!$G:$G,GraphStats!$A:$A,$B946,GraphStats!$D:$D,M$1)</f>
        <v>0.1034177177356686</v>
      </c>
      <c r="N946" s="1">
        <f t="shared" si="98"/>
        <v>0.10323019721223672</v>
      </c>
      <c r="O946" s="1">
        <f t="shared" si="99"/>
        <v>0.10248508961184398</v>
      </c>
      <c r="P946" s="1">
        <f t="shared" si="100"/>
        <v>0.10278272032979983</v>
      </c>
      <c r="Q946" s="1">
        <f t="shared" si="104"/>
        <v>0.10315386633630684</v>
      </c>
      <c r="R946" s="1">
        <f t="shared" si="101"/>
        <v>0.10356340891898871</v>
      </c>
      <c r="S946" s="1">
        <f t="shared" si="102"/>
        <v>0.10434062995748698</v>
      </c>
      <c r="T946" s="1">
        <f t="shared" si="103"/>
        <v>5.8432812051350841E-4</v>
      </c>
    </row>
    <row r="947" spans="1:20" x14ac:dyDescent="0.2">
      <c r="A947" t="str">
        <f>VLOOKUP(B947,GraphStats!$A:$B,2,0)</f>
        <v>ISPD</v>
      </c>
      <c r="B947" t="s">
        <v>67</v>
      </c>
      <c r="C947" t="s">
        <v>136</v>
      </c>
      <c r="D947" s="1">
        <f>SUMIFS(SolRaw!$D:$D,SolRaw!$A:$A,$B947,SolRaw!$B:$B,$C947,SolRaw!$C:$C,D$1)/SUMIFS(GraphStats!$G:$G,GraphStats!$A:$A,$B947,GraphStats!$D:$D,D$1)</f>
        <v>9.5603519319891764E-2</v>
      </c>
      <c r="E947" s="1">
        <f>SUMIFS(SolRaw!$D:$D,SolRaw!$A:$A,$B947,SolRaw!$B:$B,$C947,SolRaw!$C:$C,E$1)/SUMIFS(GraphStats!$G:$G,GraphStats!$A:$A,$B947,GraphStats!$D:$D,E$1)</f>
        <v>9.65155596500539E-2</v>
      </c>
      <c r="F947" s="1">
        <f>SUMIFS(SolRaw!$D:$D,SolRaw!$A:$A,$B947,SolRaw!$B:$B,$C947,SolRaw!$C:$C,F$1)/SUMIFS(GraphStats!$G:$G,GraphStats!$A:$A,$B947,GraphStats!$D:$D,F$1)</f>
        <v>9.5306853179538117E-2</v>
      </c>
      <c r="G947" s="1">
        <f>SUMIFS(SolRaw!$D:$D,SolRaw!$A:$A,$B947,SolRaw!$B:$B,$C947,SolRaw!$C:$C,G$1)/SUMIFS(GraphStats!$G:$G,GraphStats!$A:$A,$B947,GraphStats!$D:$D,G$1)</f>
        <v>9.5874796514251528E-2</v>
      </c>
      <c r="H947" s="1">
        <f>SUMIFS(SolRaw!$D:$D,SolRaw!$A:$A,$B947,SolRaw!$B:$B,$C947,SolRaw!$C:$C,H$1)/SUMIFS(GraphStats!$G:$G,GraphStats!$A:$A,$B947,GraphStats!$D:$D,H$1)</f>
        <v>9.5289803623484992E-2</v>
      </c>
      <c r="I947" s="1">
        <f>SUMIFS(SolRaw!$D:$D,SolRaw!$A:$A,$B947,SolRaw!$B:$B,$C947,SolRaw!$C:$C,I$1)/SUMIFS(GraphStats!$G:$G,GraphStats!$A:$A,$B947,GraphStats!$D:$D,I$1)</f>
        <v>9.5584684662105152E-2</v>
      </c>
      <c r="J947" s="1">
        <f>SUMIFS(SolRaw!$D:$D,SolRaw!$A:$A,$B947,SolRaw!$B:$B,$C947,SolRaw!$C:$C,J$1)/SUMIFS(GraphStats!$G:$G,GraphStats!$A:$A,$B947,GraphStats!$D:$D,J$1)</f>
        <v>9.4225838478587162E-2</v>
      </c>
      <c r="K947" s="1">
        <f>SUMIFS(SolRaw!$D:$D,SolRaw!$A:$A,$B947,SolRaw!$B:$B,$C947,SolRaw!$C:$C,K$1)/SUMIFS(GraphStats!$G:$G,GraphStats!$A:$A,$B947,GraphStats!$D:$D,K$1)</f>
        <v>9.5625778721767418E-2</v>
      </c>
      <c r="L947" s="1">
        <f>SUMIFS(SolRaw!$D:$D,SolRaw!$A:$A,$B947,SolRaw!$B:$B,$C947,SolRaw!$C:$C,L$1)/SUMIFS(GraphStats!$G:$G,GraphStats!$A:$A,$B947,GraphStats!$D:$D,L$1)</f>
        <v>9.5836599889910098E-2</v>
      </c>
      <c r="M947" s="1">
        <f>SUMIFS(SolRaw!$D:$D,SolRaw!$A:$A,$B947,SolRaw!$B:$B,$C947,SolRaw!$C:$C,M$1)/SUMIFS(GraphStats!$G:$G,GraphStats!$A:$A,$B947,GraphStats!$D:$D,M$1)</f>
        <v>9.5632259884459447E-2</v>
      </c>
      <c r="N947" s="1">
        <f t="shared" si="98"/>
        <v>9.554956939240497E-2</v>
      </c>
      <c r="O947" s="1">
        <f t="shared" si="99"/>
        <v>9.4225838478587162E-2</v>
      </c>
      <c r="P947" s="1">
        <f t="shared" si="100"/>
        <v>9.5376311050179879E-2</v>
      </c>
      <c r="Q947" s="1">
        <f t="shared" si="104"/>
        <v>9.5614649020829584E-2</v>
      </c>
      <c r="R947" s="1">
        <f t="shared" si="101"/>
        <v>9.5785514888547432E-2</v>
      </c>
      <c r="S947" s="1">
        <f t="shared" si="102"/>
        <v>9.65155596500539E-2</v>
      </c>
      <c r="T947" s="1">
        <f t="shared" si="103"/>
        <v>5.7895869822401948E-4</v>
      </c>
    </row>
    <row r="948" spans="1:20" x14ac:dyDescent="0.2">
      <c r="A948" t="str">
        <f>VLOOKUP(B948,GraphStats!$A:$B,2,0)</f>
        <v>ISPD</v>
      </c>
      <c r="B948" t="s">
        <v>67</v>
      </c>
      <c r="C948" t="s">
        <v>137</v>
      </c>
      <c r="D948" s="1">
        <f>SUMIFS(SolRaw!$D:$D,SolRaw!$A:$A,$B948,SolRaw!$B:$B,$C948,SolRaw!$C:$C,D$1)/SUMIFS(GraphStats!$G:$G,GraphStats!$A:$A,$B948,GraphStats!$D:$D,D$1)</f>
        <v>8.9317589592849259E-2</v>
      </c>
      <c r="E948" s="1">
        <f>SUMIFS(SolRaw!$D:$D,SolRaw!$A:$A,$B948,SolRaw!$B:$B,$C948,SolRaw!$C:$C,E$1)/SUMIFS(GraphStats!$G:$G,GraphStats!$A:$A,$B948,GraphStats!$D:$D,E$1)</f>
        <v>9.0352115731886021E-2</v>
      </c>
      <c r="F948" s="1">
        <f>SUMIFS(SolRaw!$D:$D,SolRaw!$A:$A,$B948,SolRaw!$B:$B,$C948,SolRaw!$C:$C,F$1)/SUMIFS(GraphStats!$G:$G,GraphStats!$A:$A,$B948,GraphStats!$D:$D,F$1)</f>
        <v>9.0509377112667239E-2</v>
      </c>
      <c r="G948" s="1">
        <f>SUMIFS(SolRaw!$D:$D,SolRaw!$A:$A,$B948,SolRaw!$B:$B,$C948,SolRaw!$C:$C,G$1)/SUMIFS(GraphStats!$G:$G,GraphStats!$A:$A,$B948,GraphStats!$D:$D,G$1)</f>
        <v>9.0703667924629208E-2</v>
      </c>
      <c r="H948" s="1">
        <f>SUMIFS(SolRaw!$D:$D,SolRaw!$A:$A,$B948,SolRaw!$B:$B,$C948,SolRaw!$C:$C,H$1)/SUMIFS(GraphStats!$G:$G,GraphStats!$A:$A,$B948,GraphStats!$D:$D,H$1)</f>
        <v>8.9691694718465734E-2</v>
      </c>
      <c r="I948" s="1">
        <f>SUMIFS(SolRaw!$D:$D,SolRaw!$A:$A,$B948,SolRaw!$B:$B,$C948,SolRaw!$C:$C,I$1)/SUMIFS(GraphStats!$G:$G,GraphStats!$A:$A,$B948,GraphStats!$D:$D,I$1)</f>
        <v>8.9547774798031693E-2</v>
      </c>
      <c r="J948" s="1">
        <f>SUMIFS(SolRaw!$D:$D,SolRaw!$A:$A,$B948,SolRaw!$B:$B,$C948,SolRaw!$C:$C,J$1)/SUMIFS(GraphStats!$G:$G,GraphStats!$A:$A,$B948,GraphStats!$D:$D,J$1)</f>
        <v>8.902431278686114E-2</v>
      </c>
      <c r="K948" s="1">
        <f>SUMIFS(SolRaw!$D:$D,SolRaw!$A:$A,$B948,SolRaw!$B:$B,$C948,SolRaw!$C:$C,K$1)/SUMIFS(GraphStats!$G:$G,GraphStats!$A:$A,$B948,GraphStats!$D:$D,K$1)</f>
        <v>9.0095077224112988E-2</v>
      </c>
      <c r="L948" s="1">
        <f>SUMIFS(SolRaw!$D:$D,SolRaw!$A:$A,$B948,SolRaw!$B:$B,$C948,SolRaw!$C:$C,L$1)/SUMIFS(GraphStats!$G:$G,GraphStats!$A:$A,$B948,GraphStats!$D:$D,L$1)</f>
        <v>9.0347116812063186E-2</v>
      </c>
      <c r="M948" s="1">
        <f>SUMIFS(SolRaw!$D:$D,SolRaw!$A:$A,$B948,SolRaw!$B:$B,$C948,SolRaw!$C:$C,M$1)/SUMIFS(GraphStats!$G:$G,GraphStats!$A:$A,$B948,GraphStats!$D:$D,M$1)</f>
        <v>9.0284211070995185E-2</v>
      </c>
      <c r="N948" s="1">
        <f t="shared" si="98"/>
        <v>8.9987293777256172E-2</v>
      </c>
      <c r="O948" s="1">
        <f t="shared" si="99"/>
        <v>8.902431278686114E-2</v>
      </c>
      <c r="P948" s="1">
        <f t="shared" si="100"/>
        <v>8.9583754778140207E-2</v>
      </c>
      <c r="Q948" s="1">
        <f t="shared" si="104"/>
        <v>9.0189644147554093E-2</v>
      </c>
      <c r="R948" s="1">
        <f t="shared" si="101"/>
        <v>9.0350866001930319E-2</v>
      </c>
      <c r="S948" s="1">
        <f t="shared" si="102"/>
        <v>9.0703667924629208E-2</v>
      </c>
      <c r="T948" s="1">
        <f t="shared" si="103"/>
        <v>5.5822133931148214E-4</v>
      </c>
    </row>
    <row r="949" spans="1:20" x14ac:dyDescent="0.2">
      <c r="A949" t="str">
        <f>VLOOKUP(B949,GraphStats!$A:$B,2,0)</f>
        <v>ISPD</v>
      </c>
      <c r="B949" t="s">
        <v>67</v>
      </c>
      <c r="C949" t="s">
        <v>138</v>
      </c>
      <c r="D949" s="1">
        <f>SUMIFS(SolRaw!$D:$D,SolRaw!$A:$A,$B949,SolRaw!$B:$B,$C949,SolRaw!$C:$C,D$1)/SUMIFS(GraphStats!$G:$G,GraphStats!$A:$A,$B949,GraphStats!$D:$D,D$1)</f>
        <v>5.4761658497849641E-2</v>
      </c>
      <c r="E949" s="1">
        <f>SUMIFS(SolRaw!$D:$D,SolRaw!$A:$A,$B949,SolRaw!$B:$B,$C949,SolRaw!$C:$C,E$1)/SUMIFS(GraphStats!$G:$G,GraphStats!$A:$A,$B949,GraphStats!$D:$D,E$1)</f>
        <v>5.5904923077950128E-2</v>
      </c>
      <c r="F949" s="1">
        <f>SUMIFS(SolRaw!$D:$D,SolRaw!$A:$A,$B949,SolRaw!$B:$B,$C949,SolRaw!$C:$C,F$1)/SUMIFS(GraphStats!$G:$G,GraphStats!$A:$A,$B949,GraphStats!$D:$D,F$1)</f>
        <v>5.4790381678115063E-2</v>
      </c>
      <c r="G949" s="1">
        <f>SUMIFS(SolRaw!$D:$D,SolRaw!$A:$A,$B949,SolRaw!$B:$B,$C949,SolRaw!$C:$C,G$1)/SUMIFS(GraphStats!$G:$G,GraphStats!$A:$A,$B949,GraphStats!$D:$D,G$1)</f>
        <v>5.6484635363566772E-2</v>
      </c>
      <c r="H949" s="1">
        <f>SUMIFS(SolRaw!$D:$D,SolRaw!$A:$A,$B949,SolRaw!$B:$B,$C949,SolRaw!$C:$C,H$1)/SUMIFS(GraphStats!$G:$G,GraphStats!$A:$A,$B949,GraphStats!$D:$D,H$1)</f>
        <v>5.5451515632439295E-2</v>
      </c>
      <c r="I949" s="1">
        <f>SUMIFS(SolRaw!$D:$D,SolRaw!$A:$A,$B949,SolRaw!$B:$B,$C949,SolRaw!$C:$C,I$1)/SUMIFS(GraphStats!$G:$G,GraphStats!$A:$A,$B949,GraphStats!$D:$D,I$1)</f>
        <v>5.5261201199695902E-2</v>
      </c>
      <c r="J949" s="1">
        <f>SUMIFS(SolRaw!$D:$D,SolRaw!$A:$A,$B949,SolRaw!$B:$B,$C949,SolRaw!$C:$C,J$1)/SUMIFS(GraphStats!$G:$G,GraphStats!$A:$A,$B949,GraphStats!$D:$D,J$1)</f>
        <v>5.4132973193422543E-2</v>
      </c>
      <c r="K949" s="1">
        <f>SUMIFS(SolRaw!$D:$D,SolRaw!$A:$A,$B949,SolRaw!$B:$B,$C949,SolRaw!$C:$C,K$1)/SUMIFS(GraphStats!$G:$G,GraphStats!$A:$A,$B949,GraphStats!$D:$D,K$1)</f>
        <v>5.5656551297381819E-2</v>
      </c>
      <c r="L949" s="1">
        <f>SUMIFS(SolRaw!$D:$D,SolRaw!$A:$A,$B949,SolRaw!$B:$B,$C949,SolRaw!$C:$C,L$1)/SUMIFS(GraphStats!$G:$G,GraphStats!$A:$A,$B949,GraphStats!$D:$D,L$1)</f>
        <v>5.4784740871711896E-2</v>
      </c>
      <c r="M949" s="1">
        <f>SUMIFS(SolRaw!$D:$D,SolRaw!$A:$A,$B949,SolRaw!$B:$B,$C949,SolRaw!$C:$C,M$1)/SUMIFS(GraphStats!$G:$G,GraphStats!$A:$A,$B949,GraphStats!$D:$D,M$1)</f>
        <v>5.5204749815138447E-2</v>
      </c>
      <c r="N949" s="1">
        <f t="shared" si="98"/>
        <v>5.5243333062727148E-2</v>
      </c>
      <c r="O949" s="1">
        <f t="shared" si="99"/>
        <v>5.4132973193422543E-2</v>
      </c>
      <c r="P949" s="1">
        <f t="shared" si="100"/>
        <v>5.4786151073312687E-2</v>
      </c>
      <c r="Q949" s="1">
        <f t="shared" si="104"/>
        <v>5.5232975507417174E-2</v>
      </c>
      <c r="R949" s="1">
        <f t="shared" si="101"/>
        <v>5.5605292381146185E-2</v>
      </c>
      <c r="S949" s="1">
        <f t="shared" si="102"/>
        <v>5.6484635363566772E-2</v>
      </c>
      <c r="T949" s="1">
        <f t="shared" si="103"/>
        <v>6.7287204988954619E-4</v>
      </c>
    </row>
    <row r="950" spans="1:20" x14ac:dyDescent="0.2">
      <c r="A950" t="str">
        <f>VLOOKUP(B950,GraphStats!$A:$B,2,0)</f>
        <v>ISPD</v>
      </c>
      <c r="B950" t="s">
        <v>67</v>
      </c>
      <c r="C950" t="s">
        <v>139</v>
      </c>
      <c r="D950" s="1">
        <f>SUMIFS(SolRaw!$D:$D,SolRaw!$A:$A,$B950,SolRaw!$B:$B,$C950,SolRaw!$C:$C,D$1)/SUMIFS(GraphStats!$G:$G,GraphStats!$A:$A,$B950,GraphStats!$D:$D,D$1)</f>
        <v>5.4262854626197378E-2</v>
      </c>
      <c r="E950" s="1">
        <f>SUMIFS(SolRaw!$D:$D,SolRaw!$A:$A,$B950,SolRaw!$B:$B,$C950,SolRaw!$C:$C,E$1)/SUMIFS(GraphStats!$G:$G,GraphStats!$A:$A,$B950,GraphStats!$D:$D,E$1)</f>
        <v>5.5839833905784259E-2</v>
      </c>
      <c r="F950" s="1">
        <f>SUMIFS(SolRaw!$D:$D,SolRaw!$A:$A,$B950,SolRaw!$B:$B,$C950,SolRaw!$C:$C,F$1)/SUMIFS(GraphStats!$G:$G,GraphStats!$A:$A,$B950,GraphStats!$D:$D,F$1)</f>
        <v>5.4468212965204113E-2</v>
      </c>
      <c r="G950" s="1">
        <f>SUMIFS(SolRaw!$D:$D,SolRaw!$A:$A,$B950,SolRaw!$B:$B,$C950,SolRaw!$C:$C,G$1)/SUMIFS(GraphStats!$G:$G,GraphStats!$A:$A,$B950,GraphStats!$D:$D,G$1)</f>
        <v>5.5956491654995139E-2</v>
      </c>
      <c r="H950" s="1">
        <f>SUMIFS(SolRaw!$D:$D,SolRaw!$A:$A,$B950,SolRaw!$B:$B,$C950,SolRaw!$C:$C,H$1)/SUMIFS(GraphStats!$G:$G,GraphStats!$A:$A,$B950,GraphStats!$D:$D,H$1)</f>
        <v>5.5631938121768476E-2</v>
      </c>
      <c r="I950" s="1">
        <f>SUMIFS(SolRaw!$D:$D,SolRaw!$A:$A,$B950,SolRaw!$B:$B,$C950,SolRaw!$C:$C,I$1)/SUMIFS(GraphStats!$G:$G,GraphStats!$A:$A,$B950,GraphStats!$D:$D,I$1)</f>
        <v>5.4731530447713811E-2</v>
      </c>
      <c r="J950" s="1">
        <f>SUMIFS(SolRaw!$D:$D,SolRaw!$A:$A,$B950,SolRaw!$B:$B,$C950,SolRaw!$C:$C,J$1)/SUMIFS(GraphStats!$G:$G,GraphStats!$A:$A,$B950,GraphStats!$D:$D,J$1)</f>
        <v>5.395580040315167E-2</v>
      </c>
      <c r="K950" s="1">
        <f>SUMIFS(SolRaw!$D:$D,SolRaw!$A:$A,$B950,SolRaw!$B:$B,$C950,SolRaw!$C:$C,K$1)/SUMIFS(GraphStats!$G:$G,GraphStats!$A:$A,$B950,GraphStats!$D:$D,K$1)</f>
        <v>5.4945771697592551E-2</v>
      </c>
      <c r="L950" s="1">
        <f>SUMIFS(SolRaw!$D:$D,SolRaw!$A:$A,$B950,SolRaw!$B:$B,$C950,SolRaw!$C:$C,L$1)/SUMIFS(GraphStats!$G:$G,GraphStats!$A:$A,$B950,GraphStats!$D:$D,L$1)</f>
        <v>5.4651298560491071E-2</v>
      </c>
      <c r="M950" s="1">
        <f>SUMIFS(SolRaw!$D:$D,SolRaw!$A:$A,$B950,SolRaw!$B:$B,$C950,SolRaw!$C:$C,M$1)/SUMIFS(GraphStats!$G:$G,GraphStats!$A:$A,$B950,GraphStats!$D:$D,M$1)</f>
        <v>5.5525232141038931E-2</v>
      </c>
      <c r="N950" s="1">
        <f t="shared" si="98"/>
        <v>5.4996896452393737E-2</v>
      </c>
      <c r="O950" s="1">
        <f t="shared" si="99"/>
        <v>5.395580040315167E-2</v>
      </c>
      <c r="P950" s="1">
        <f t="shared" si="100"/>
        <v>5.4513984364025853E-2</v>
      </c>
      <c r="Q950" s="1">
        <f t="shared" si="104"/>
        <v>5.4838651072653177E-2</v>
      </c>
      <c r="R950" s="1">
        <f t="shared" si="101"/>
        <v>5.5605261626586092E-2</v>
      </c>
      <c r="S950" s="1">
        <f t="shared" si="102"/>
        <v>5.5956491654995139E-2</v>
      </c>
      <c r="T950" s="1">
        <f t="shared" si="103"/>
        <v>6.9987764016159843E-4</v>
      </c>
    </row>
    <row r="951" spans="1:20" x14ac:dyDescent="0.2">
      <c r="A951" t="str">
        <f>VLOOKUP(B951,GraphStats!$A:$B,2,0)</f>
        <v>ISPD</v>
      </c>
      <c r="B951" t="s">
        <v>67</v>
      </c>
      <c r="C951" t="s">
        <v>140</v>
      </c>
      <c r="D951" s="1">
        <f>SUMIFS(SolRaw!$D:$D,SolRaw!$A:$A,$B951,SolRaw!$B:$B,$C951,SolRaw!$C:$C,D$1)/SUMIFS(GraphStats!$G:$G,GraphStats!$A:$A,$B951,GraphStats!$D:$D,D$1)</f>
        <v>5.4414664500178504E-2</v>
      </c>
      <c r="E951" s="1">
        <f>SUMIFS(SolRaw!$D:$D,SolRaw!$A:$A,$B951,SolRaw!$B:$B,$C951,SolRaw!$C:$C,E$1)/SUMIFS(GraphStats!$G:$G,GraphStats!$A:$A,$B951,GraphStats!$D:$D,E$1)</f>
        <v>5.473999379149435E-2</v>
      </c>
      <c r="F951" s="1">
        <f>SUMIFS(SolRaw!$D:$D,SolRaw!$A:$A,$B951,SolRaw!$B:$B,$C951,SolRaw!$C:$C,F$1)/SUMIFS(GraphStats!$G:$G,GraphStats!$A:$A,$B951,GraphStats!$D:$D,F$1)</f>
        <v>5.4014172084832196E-2</v>
      </c>
      <c r="G951" s="1">
        <f>SUMIFS(SolRaw!$D:$D,SolRaw!$A:$A,$B951,SolRaw!$B:$B,$C951,SolRaw!$C:$C,G$1)/SUMIFS(GraphStats!$G:$G,GraphStats!$A:$A,$B951,GraphStats!$D:$D,G$1)</f>
        <v>5.5913036792897469E-2</v>
      </c>
      <c r="H951" s="1">
        <f>SUMIFS(SolRaw!$D:$D,SolRaw!$A:$A,$B951,SolRaw!$B:$B,$C951,SolRaw!$C:$C,H$1)/SUMIFS(GraphStats!$G:$G,GraphStats!$A:$A,$B951,GraphStats!$D:$D,H$1)</f>
        <v>5.4993777094696751E-2</v>
      </c>
      <c r="I951" s="1">
        <f>SUMIFS(SolRaw!$D:$D,SolRaw!$A:$A,$B951,SolRaw!$B:$B,$C951,SolRaw!$C:$C,I$1)/SUMIFS(GraphStats!$G:$G,GraphStats!$A:$A,$B951,GraphStats!$D:$D,I$1)</f>
        <v>5.488692281343726E-2</v>
      </c>
      <c r="J951" s="1">
        <f>SUMIFS(SolRaw!$D:$D,SolRaw!$A:$A,$B951,SolRaw!$B:$B,$C951,SolRaw!$C:$C,J$1)/SUMIFS(GraphStats!$G:$G,GraphStats!$A:$A,$B951,GraphStats!$D:$D,J$1)</f>
        <v>5.3715112839010107E-2</v>
      </c>
      <c r="K951" s="1">
        <f>SUMIFS(SolRaw!$D:$D,SolRaw!$A:$A,$B951,SolRaw!$B:$B,$C951,SolRaw!$C:$C,K$1)/SUMIFS(GraphStats!$G:$G,GraphStats!$A:$A,$B951,GraphStats!$D:$D,K$1)</f>
        <v>5.4801943355046956E-2</v>
      </c>
      <c r="L951" s="1">
        <f>SUMIFS(SolRaw!$D:$D,SolRaw!$A:$A,$B951,SolRaw!$B:$B,$C951,SolRaw!$C:$C,L$1)/SUMIFS(GraphStats!$G:$G,GraphStats!$A:$A,$B951,GraphStats!$D:$D,L$1)</f>
        <v>5.4022451668862902E-2</v>
      </c>
      <c r="M951" s="1">
        <f>SUMIFS(SolRaw!$D:$D,SolRaw!$A:$A,$B951,SolRaw!$B:$B,$C951,SolRaw!$C:$C,M$1)/SUMIFS(GraphStats!$G:$G,GraphStats!$A:$A,$B951,GraphStats!$D:$D,M$1)</f>
        <v>5.4677289320427244E-2</v>
      </c>
      <c r="N951" s="1">
        <f t="shared" si="98"/>
        <v>5.4617936426088365E-2</v>
      </c>
      <c r="O951" s="1">
        <f t="shared" si="99"/>
        <v>5.3715112839010107E-2</v>
      </c>
      <c r="P951" s="1">
        <f t="shared" si="100"/>
        <v>5.4120504876691802E-2</v>
      </c>
      <c r="Q951" s="1">
        <f t="shared" si="104"/>
        <v>5.4708641555960794E-2</v>
      </c>
      <c r="R951" s="1">
        <f t="shared" si="101"/>
        <v>5.4865677948839682E-2</v>
      </c>
      <c r="S951" s="1">
        <f t="shared" si="102"/>
        <v>5.5913036792897469E-2</v>
      </c>
      <c r="T951" s="1">
        <f t="shared" si="103"/>
        <v>6.2527483223134513E-4</v>
      </c>
    </row>
    <row r="952" spans="1:20" x14ac:dyDescent="0.2">
      <c r="A952" t="str">
        <f>VLOOKUP(B952,GraphStats!$A:$B,2,0)</f>
        <v>ISPD</v>
      </c>
      <c r="B952" t="s">
        <v>67</v>
      </c>
      <c r="C952" t="s">
        <v>141</v>
      </c>
      <c r="D952" s="1">
        <f>SUMIFS(SolRaw!$D:$D,SolRaw!$A:$A,$B952,SolRaw!$B:$B,$C952,SolRaw!$C:$C,D$1)/SUMIFS(GraphStats!$G:$G,GraphStats!$A:$A,$B952,GraphStats!$D:$D,D$1)</f>
        <v>5.6952058108148684E-2</v>
      </c>
      <c r="E952" s="1">
        <f>SUMIFS(SolRaw!$D:$D,SolRaw!$A:$A,$B952,SolRaw!$B:$B,$C952,SolRaw!$C:$C,E$1)/SUMIFS(GraphStats!$G:$G,GraphStats!$A:$A,$B952,GraphStats!$D:$D,E$1)</f>
        <v>5.7178334318015681E-2</v>
      </c>
      <c r="F952" s="1">
        <f>SUMIFS(SolRaw!$D:$D,SolRaw!$A:$A,$B952,SolRaw!$B:$B,$C952,SolRaw!$C:$C,F$1)/SUMIFS(GraphStats!$G:$G,GraphStats!$A:$A,$B952,GraphStats!$D:$D,F$1)</f>
        <v>5.7040554864664104E-2</v>
      </c>
      <c r="G952" s="1">
        <f>SUMIFS(SolRaw!$D:$D,SolRaw!$A:$A,$B952,SolRaw!$B:$B,$C952,SolRaw!$C:$C,G$1)/SUMIFS(GraphStats!$G:$G,GraphStats!$A:$A,$B952,GraphStats!$D:$D,G$1)</f>
        <v>5.786516290559264E-2</v>
      </c>
      <c r="H952" s="1">
        <f>SUMIFS(SolRaw!$D:$D,SolRaw!$A:$A,$B952,SolRaw!$B:$B,$C952,SolRaw!$C:$C,H$1)/SUMIFS(GraphStats!$G:$G,GraphStats!$A:$A,$B952,GraphStats!$D:$D,H$1)</f>
        <v>5.7544750624378756E-2</v>
      </c>
      <c r="I952" s="1">
        <f>SUMIFS(SolRaw!$D:$D,SolRaw!$A:$A,$B952,SolRaw!$B:$B,$C952,SolRaw!$C:$C,I$1)/SUMIFS(GraphStats!$G:$G,GraphStats!$A:$A,$B952,GraphStats!$D:$D,I$1)</f>
        <v>5.7176036157965529E-2</v>
      </c>
      <c r="J952" s="1">
        <f>SUMIFS(SolRaw!$D:$D,SolRaw!$A:$A,$B952,SolRaw!$B:$B,$C952,SolRaw!$C:$C,J$1)/SUMIFS(GraphStats!$G:$G,GraphStats!$A:$A,$B952,GraphStats!$D:$D,J$1)</f>
        <v>5.6474662619549851E-2</v>
      </c>
      <c r="K952" s="1">
        <f>SUMIFS(SolRaw!$D:$D,SolRaw!$A:$A,$B952,SolRaw!$B:$B,$C952,SolRaw!$C:$C,K$1)/SUMIFS(GraphStats!$G:$G,GraphStats!$A:$A,$B952,GraphStats!$D:$D,K$1)</f>
        <v>5.7389181098279916E-2</v>
      </c>
      <c r="L952" s="1">
        <f>SUMIFS(SolRaw!$D:$D,SolRaw!$A:$A,$B952,SolRaw!$B:$B,$C952,SolRaw!$C:$C,L$1)/SUMIFS(GraphStats!$G:$G,GraphStats!$A:$A,$B952,GraphStats!$D:$D,L$1)</f>
        <v>5.7577021234007771E-2</v>
      </c>
      <c r="M952" s="1">
        <f>SUMIFS(SolRaw!$D:$D,SolRaw!$A:$A,$B952,SolRaw!$B:$B,$C952,SolRaw!$C:$C,M$1)/SUMIFS(GraphStats!$G:$G,GraphStats!$A:$A,$B952,GraphStats!$D:$D,M$1)</f>
        <v>5.7466487063029863E-2</v>
      </c>
      <c r="N952" s="1">
        <f t="shared" si="98"/>
        <v>5.7266424899363275E-2</v>
      </c>
      <c r="O952" s="1">
        <f t="shared" si="99"/>
        <v>5.6474662619549851E-2</v>
      </c>
      <c r="P952" s="1">
        <f t="shared" si="100"/>
        <v>5.7074425187989462E-2</v>
      </c>
      <c r="Q952" s="1">
        <f t="shared" si="104"/>
        <v>5.7283757708147795E-2</v>
      </c>
      <c r="R952" s="1">
        <f t="shared" si="101"/>
        <v>5.7525184734041529E-2</v>
      </c>
      <c r="S952" s="1">
        <f t="shared" si="102"/>
        <v>5.786516290559264E-2</v>
      </c>
      <c r="T952" s="1">
        <f t="shared" si="103"/>
        <v>3.9160322619960654E-4</v>
      </c>
    </row>
    <row r="953" spans="1:20" x14ac:dyDescent="0.2">
      <c r="A953" t="str">
        <f>VLOOKUP(B953,GraphStats!$A:$B,2,0)</f>
        <v>ISPD</v>
      </c>
      <c r="B953" t="s">
        <v>67</v>
      </c>
      <c r="C953" t="s">
        <v>142</v>
      </c>
      <c r="D953" s="1">
        <f>SUMIFS(SolRaw!$D:$D,SolRaw!$A:$A,$B953,SolRaw!$B:$B,$C953,SolRaw!$C:$C,D$1)/SUMIFS(GraphStats!$G:$G,GraphStats!$A:$A,$B953,GraphStats!$D:$D,D$1)</f>
        <v>5.3532165342639888E-2</v>
      </c>
      <c r="E953" s="1">
        <f>SUMIFS(SolRaw!$D:$D,SolRaw!$A:$A,$B953,SolRaw!$B:$B,$C953,SolRaw!$C:$C,E$1)/SUMIFS(GraphStats!$G:$G,GraphStats!$A:$A,$B953,GraphStats!$D:$D,E$1)</f>
        <v>5.5002019433290271E-2</v>
      </c>
      <c r="F953" s="1">
        <f>SUMIFS(SolRaw!$D:$D,SolRaw!$A:$A,$B953,SolRaw!$B:$B,$C953,SolRaw!$C:$C,F$1)/SUMIFS(GraphStats!$G:$G,GraphStats!$A:$A,$B953,GraphStats!$D:$D,F$1)</f>
        <v>5.3893984792969044E-2</v>
      </c>
      <c r="G953" s="1">
        <f>SUMIFS(SolRaw!$D:$D,SolRaw!$A:$A,$B953,SolRaw!$B:$B,$C953,SolRaw!$C:$C,G$1)/SUMIFS(GraphStats!$G:$G,GraphStats!$A:$A,$B953,GraphStats!$D:$D,G$1)</f>
        <v>5.5705790527508597E-2</v>
      </c>
      <c r="H953" s="1">
        <f>SUMIFS(SolRaw!$D:$D,SolRaw!$A:$A,$B953,SolRaw!$B:$B,$C953,SolRaw!$C:$C,H$1)/SUMIFS(GraphStats!$G:$G,GraphStats!$A:$A,$B953,GraphStats!$D:$D,H$1)</f>
        <v>5.4617896908594289E-2</v>
      </c>
      <c r="I953" s="1">
        <f>SUMIFS(SolRaw!$D:$D,SolRaw!$A:$A,$B953,SolRaw!$B:$B,$C953,SolRaw!$C:$C,I$1)/SUMIFS(GraphStats!$G:$G,GraphStats!$A:$A,$B953,GraphStats!$D:$D,I$1)</f>
        <v>5.4890264584743144E-2</v>
      </c>
      <c r="J953" s="1">
        <f>SUMIFS(SolRaw!$D:$D,SolRaw!$A:$A,$B953,SolRaw!$B:$B,$C953,SolRaw!$C:$C,J$1)/SUMIFS(GraphStats!$G:$G,GraphStats!$A:$A,$B953,GraphStats!$D:$D,J$1)</f>
        <v>5.3213680413715179E-2</v>
      </c>
      <c r="K953" s="1">
        <f>SUMIFS(SolRaw!$D:$D,SolRaw!$A:$A,$B953,SolRaw!$B:$B,$C953,SolRaw!$C:$C,K$1)/SUMIFS(GraphStats!$G:$G,GraphStats!$A:$A,$B953,GraphStats!$D:$D,K$1)</f>
        <v>5.4124612207012465E-2</v>
      </c>
      <c r="L953" s="1">
        <f>SUMIFS(SolRaw!$D:$D,SolRaw!$A:$A,$B953,SolRaw!$B:$B,$C953,SolRaw!$C:$C,L$1)/SUMIFS(GraphStats!$G:$G,GraphStats!$A:$A,$B953,GraphStats!$D:$D,L$1)</f>
        <v>5.4280996146853264E-2</v>
      </c>
      <c r="M953" s="1">
        <f>SUMIFS(SolRaw!$D:$D,SolRaw!$A:$A,$B953,SolRaw!$B:$B,$C953,SolRaw!$C:$C,M$1)/SUMIFS(GraphStats!$G:$G,GraphStats!$A:$A,$B953,GraphStats!$D:$D,M$1)</f>
        <v>5.4869244880211387E-2</v>
      </c>
      <c r="N953" s="1">
        <f t="shared" si="98"/>
        <v>5.4413065523753759E-2</v>
      </c>
      <c r="O953" s="1">
        <f t="shared" si="99"/>
        <v>5.3213680413715179E-2</v>
      </c>
      <c r="P953" s="1">
        <f t="shared" si="100"/>
        <v>5.3951641646479899E-2</v>
      </c>
      <c r="Q953" s="1">
        <f t="shared" si="104"/>
        <v>5.444944652772378E-2</v>
      </c>
      <c r="R953" s="1">
        <f t="shared" si="101"/>
        <v>5.4885009658610207E-2</v>
      </c>
      <c r="S953" s="1">
        <f t="shared" si="102"/>
        <v>5.5705790527508597E-2</v>
      </c>
      <c r="T953" s="1">
        <f t="shared" si="103"/>
        <v>7.5132337325318208E-4</v>
      </c>
    </row>
    <row r="954" spans="1:20" x14ac:dyDescent="0.2">
      <c r="A954" t="str">
        <f>VLOOKUP(B954,GraphStats!$A:$B,2,0)</f>
        <v>ISPD</v>
      </c>
      <c r="B954" t="s">
        <v>67</v>
      </c>
      <c r="C954" t="s">
        <v>143</v>
      </c>
      <c r="D954" s="1">
        <f>SUMIFS(SolRaw!$D:$D,SolRaw!$A:$A,$B954,SolRaw!$B:$B,$C954,SolRaw!$C:$C,D$1)/SUMIFS(GraphStats!$G:$G,GraphStats!$A:$A,$B954,GraphStats!$D:$D,D$1)</f>
        <v>5.6810257676408078E-2</v>
      </c>
      <c r="E954" s="1">
        <f>SUMIFS(SolRaw!$D:$D,SolRaw!$A:$A,$B954,SolRaw!$B:$B,$C954,SolRaw!$C:$C,E$1)/SUMIFS(GraphStats!$G:$G,GraphStats!$A:$A,$B954,GraphStats!$D:$D,E$1)</f>
        <v>5.7450373678606358E-2</v>
      </c>
      <c r="F954" s="1">
        <f>SUMIFS(SolRaw!$D:$D,SolRaw!$A:$A,$B954,SolRaw!$B:$B,$C954,SolRaw!$C:$C,F$1)/SUMIFS(GraphStats!$G:$G,GraphStats!$A:$A,$B954,GraphStats!$D:$D,F$1)</f>
        <v>5.7042224132606643E-2</v>
      </c>
      <c r="G954" s="1">
        <f>SUMIFS(SolRaw!$D:$D,SolRaw!$A:$A,$B954,SolRaw!$B:$B,$C954,SolRaw!$C:$C,G$1)/SUMIFS(GraphStats!$G:$G,GraphStats!$A:$A,$B954,GraphStats!$D:$D,G$1)</f>
        <v>5.7861820223892822E-2</v>
      </c>
      <c r="H954" s="1">
        <f>SUMIFS(SolRaw!$D:$D,SolRaw!$A:$A,$B954,SolRaw!$B:$B,$C954,SolRaw!$C:$C,H$1)/SUMIFS(GraphStats!$G:$G,GraphStats!$A:$A,$B954,GraphStats!$D:$D,H$1)</f>
        <v>5.7656679390907038E-2</v>
      </c>
      <c r="I954" s="1">
        <f>SUMIFS(SolRaw!$D:$D,SolRaw!$A:$A,$B954,SolRaw!$B:$B,$C954,SolRaw!$C:$C,I$1)/SUMIFS(GraphStats!$G:$G,GraphStats!$A:$A,$B954,GraphStats!$D:$D,I$1)</f>
        <v>5.7201099442759633E-2</v>
      </c>
      <c r="J954" s="1">
        <f>SUMIFS(SolRaw!$D:$D,SolRaw!$A:$A,$B954,SolRaw!$B:$B,$C954,SolRaw!$C:$C,J$1)/SUMIFS(GraphStats!$G:$G,GraphStats!$A:$A,$B954,GraphStats!$D:$D,J$1)</f>
        <v>5.6605035050126526E-2</v>
      </c>
      <c r="K954" s="1">
        <f>SUMIFS(SolRaw!$D:$D,SolRaw!$A:$A,$B954,SolRaw!$B:$B,$C954,SolRaw!$C:$C,K$1)/SUMIFS(GraphStats!$G:$G,GraphStats!$A:$A,$B954,GraphStats!$D:$D,K$1)</f>
        <v>5.6864040405729718E-2</v>
      </c>
      <c r="L954" s="1">
        <f>SUMIFS(SolRaw!$D:$D,SolRaw!$A:$A,$B954,SolRaw!$B:$B,$C954,SolRaw!$C:$C,L$1)/SUMIFS(GraphStats!$G:$G,GraphStats!$A:$A,$B954,GraphStats!$D:$D,L$1)</f>
        <v>5.7011559440209504E-2</v>
      </c>
      <c r="M954" s="1">
        <f>SUMIFS(SolRaw!$D:$D,SolRaw!$A:$A,$B954,SolRaw!$B:$B,$C954,SolRaw!$C:$C,M$1)/SUMIFS(GraphStats!$G:$G,GraphStats!$A:$A,$B954,GraphStats!$D:$D,M$1)</f>
        <v>5.7122636234199137E-2</v>
      </c>
      <c r="N954" s="1">
        <f t="shared" si="98"/>
        <v>5.7162572567544548E-2</v>
      </c>
      <c r="O954" s="1">
        <f t="shared" si="99"/>
        <v>5.6605035050126526E-2</v>
      </c>
      <c r="P954" s="1">
        <f t="shared" si="100"/>
        <v>5.6900920164349666E-2</v>
      </c>
      <c r="Q954" s="1">
        <f t="shared" si="104"/>
        <v>5.7082430183402894E-2</v>
      </c>
      <c r="R954" s="1">
        <f t="shared" si="101"/>
        <v>5.7388055119644676E-2</v>
      </c>
      <c r="S954" s="1">
        <f t="shared" si="102"/>
        <v>5.7861820223892822E-2</v>
      </c>
      <c r="T954" s="1">
        <f t="shared" si="103"/>
        <v>3.916321369272381E-4</v>
      </c>
    </row>
    <row r="955" spans="1:20" x14ac:dyDescent="0.2">
      <c r="A955" t="str">
        <f>VLOOKUP(B955,GraphStats!$A:$B,2,0)</f>
        <v>ISPD</v>
      </c>
      <c r="B955" t="s">
        <v>67</v>
      </c>
      <c r="C955" t="s">
        <v>144</v>
      </c>
      <c r="D955" s="1">
        <f>SUMIFS(SolRaw!$D:$D,SolRaw!$A:$A,$B955,SolRaw!$B:$B,$C955,SolRaw!$C:$C,D$1)/SUMIFS(GraphStats!$G:$G,GraphStats!$A:$A,$B955,GraphStats!$D:$D,D$1)</f>
        <v>5.3340317699696715E-2</v>
      </c>
      <c r="E955" s="1">
        <f>SUMIFS(SolRaw!$D:$D,SolRaw!$A:$A,$B955,SolRaw!$B:$B,$C955,SolRaw!$C:$C,E$1)/SUMIFS(GraphStats!$G:$G,GraphStats!$A:$A,$B955,GraphStats!$D:$D,E$1)</f>
        <v>5.4865165276428707E-2</v>
      </c>
      <c r="F955" s="1">
        <f>SUMIFS(SolRaw!$D:$D,SolRaw!$A:$A,$B955,SolRaw!$B:$B,$C955,SolRaw!$C:$C,F$1)/SUMIFS(GraphStats!$G:$G,GraphStats!$A:$A,$B955,GraphStats!$D:$D,F$1)</f>
        <v>5.3346464907814681E-2</v>
      </c>
      <c r="G955" s="1">
        <f>SUMIFS(SolRaw!$D:$D,SolRaw!$A:$A,$B955,SolRaw!$B:$B,$C955,SolRaw!$C:$C,G$1)/SUMIFS(GraphStats!$G:$G,GraphStats!$A:$A,$B955,GraphStats!$D:$D,G$1)</f>
        <v>5.5162604751287765E-2</v>
      </c>
      <c r="H955" s="1">
        <f>SUMIFS(SolRaw!$D:$D,SolRaw!$A:$A,$B955,SolRaw!$B:$B,$C955,SolRaw!$C:$C,H$1)/SUMIFS(GraphStats!$G:$G,GraphStats!$A:$A,$B955,GraphStats!$D:$D,H$1)</f>
        <v>5.4736507989542181E-2</v>
      </c>
      <c r="I955" s="1">
        <f>SUMIFS(SolRaw!$D:$D,SolRaw!$A:$A,$B955,SolRaw!$B:$B,$C955,SolRaw!$C:$C,I$1)/SUMIFS(GraphStats!$G:$G,GraphStats!$A:$A,$B955,GraphStats!$D:$D,I$1)</f>
        <v>5.4557758339808013E-2</v>
      </c>
      <c r="J955" s="1">
        <f>SUMIFS(SolRaw!$D:$D,SolRaw!$A:$A,$B955,SolRaw!$B:$B,$C955,SolRaw!$C:$C,J$1)/SUMIFS(GraphStats!$G:$G,GraphStats!$A:$A,$B955,GraphStats!$D:$D,J$1)</f>
        <v>5.2882735013020529E-2</v>
      </c>
      <c r="K955" s="1">
        <f>SUMIFS(SolRaw!$D:$D,SolRaw!$A:$A,$B955,SolRaw!$B:$B,$C955,SolRaw!$C:$C,K$1)/SUMIFS(GraphStats!$G:$G,GraphStats!$A:$A,$B955,GraphStats!$D:$D,K$1)</f>
        <v>5.4081129219731239E-2</v>
      </c>
      <c r="L955" s="1">
        <f>SUMIFS(SolRaw!$D:$D,SolRaw!$A:$A,$B955,SolRaw!$B:$B,$C955,SolRaw!$C:$C,L$1)/SUMIFS(GraphStats!$G:$G,GraphStats!$A:$A,$B955,GraphStats!$D:$D,L$1)</f>
        <v>5.360210838851729E-2</v>
      </c>
      <c r="M955" s="1">
        <f>SUMIFS(SolRaw!$D:$D,SolRaw!$A:$A,$B955,SolRaw!$B:$B,$C955,SolRaw!$C:$C,M$1)/SUMIFS(GraphStats!$G:$G,GraphStats!$A:$A,$B955,GraphStats!$D:$D,M$1)</f>
        <v>5.4887605846799435E-2</v>
      </c>
      <c r="N955" s="1">
        <f t="shared" si="98"/>
        <v>5.4146239743264657E-2</v>
      </c>
      <c r="O955" s="1">
        <f t="shared" si="99"/>
        <v>5.2882735013020529E-2</v>
      </c>
      <c r="P955" s="1">
        <f t="shared" si="100"/>
        <v>5.3410375777990335E-2</v>
      </c>
      <c r="Q955" s="1">
        <f t="shared" si="104"/>
        <v>5.4319443779769626E-2</v>
      </c>
      <c r="R955" s="1">
        <f t="shared" si="101"/>
        <v>5.4833000954707077E-2</v>
      </c>
      <c r="S955" s="1">
        <f t="shared" si="102"/>
        <v>5.5162604751287765E-2</v>
      </c>
      <c r="T955" s="1">
        <f t="shared" si="103"/>
        <v>8.0299109249763951E-4</v>
      </c>
    </row>
    <row r="956" spans="1:20" x14ac:dyDescent="0.2">
      <c r="A956" t="str">
        <f>VLOOKUP(B956,GraphStats!$A:$B,2,0)</f>
        <v>ISPD</v>
      </c>
      <c r="B956" t="s">
        <v>67</v>
      </c>
      <c r="C956" t="s">
        <v>145</v>
      </c>
      <c r="D956" s="1">
        <f>SUMIFS(SolRaw!$D:$D,SolRaw!$A:$A,$B956,SolRaw!$B:$B,$C956,SolRaw!$C:$C,D$1)/SUMIFS(GraphStats!$G:$G,GraphStats!$A:$A,$B956,GraphStats!$D:$D,D$1)</f>
        <v>5.691368857956005E-2</v>
      </c>
      <c r="E956" s="1">
        <f>SUMIFS(SolRaw!$D:$D,SolRaw!$A:$A,$B956,SolRaw!$B:$B,$C956,SolRaw!$C:$C,E$1)/SUMIFS(GraphStats!$G:$G,GraphStats!$A:$A,$B956,GraphStats!$D:$D,E$1)</f>
        <v>5.7627282710646918E-2</v>
      </c>
      <c r="F956" s="1">
        <f>SUMIFS(SolRaw!$D:$D,SolRaw!$A:$A,$B956,SolRaw!$B:$B,$C956,SolRaw!$C:$C,F$1)/SUMIFS(GraphStats!$G:$G,GraphStats!$A:$A,$B956,GraphStats!$D:$D,F$1)</f>
        <v>5.6771802725914547E-2</v>
      </c>
      <c r="G956" s="1">
        <f>SUMIFS(SolRaw!$D:$D,SolRaw!$A:$A,$B956,SolRaw!$B:$B,$C956,SolRaw!$C:$C,G$1)/SUMIFS(GraphStats!$G:$G,GraphStats!$A:$A,$B956,GraphStats!$D:$D,G$1)</f>
        <v>5.7617804459805924E-2</v>
      </c>
      <c r="H956" s="1">
        <f>SUMIFS(SolRaw!$D:$D,SolRaw!$A:$A,$B956,SolRaw!$B:$B,$C956,SolRaw!$C:$C,H$1)/SUMIFS(GraphStats!$G:$G,GraphStats!$A:$A,$B956,GraphStats!$D:$D,H$1)</f>
        <v>5.7766937578830425E-2</v>
      </c>
      <c r="I956" s="1">
        <f>SUMIFS(SolRaw!$D:$D,SolRaw!$A:$A,$B956,SolRaw!$B:$B,$C956,SolRaw!$C:$C,I$1)/SUMIFS(GraphStats!$G:$G,GraphStats!$A:$A,$B956,GraphStats!$D:$D,I$1)</f>
        <v>5.6651378062942265E-2</v>
      </c>
      <c r="J956" s="1">
        <f>SUMIFS(SolRaw!$D:$D,SolRaw!$A:$A,$B956,SolRaw!$B:$B,$C956,SolRaw!$C:$C,J$1)/SUMIFS(GraphStats!$G:$G,GraphStats!$A:$A,$B956,GraphStats!$D:$D,J$1)</f>
        <v>5.6307518477784875E-2</v>
      </c>
      <c r="K956" s="1">
        <f>SUMIFS(SolRaw!$D:$D,SolRaw!$A:$A,$B956,SolRaw!$B:$B,$C956,SolRaw!$C:$C,K$1)/SUMIFS(GraphStats!$G:$G,GraphStats!$A:$A,$B956,GraphStats!$D:$D,K$1)</f>
        <v>5.6850661025027803E-2</v>
      </c>
      <c r="L956" s="1">
        <f>SUMIFS(SolRaw!$D:$D,SolRaw!$A:$A,$B956,SolRaw!$B:$B,$C956,SolRaw!$C:$C,L$1)/SUMIFS(GraphStats!$G:$G,GraphStats!$A:$A,$B956,GraphStats!$D:$D,L$1)</f>
        <v>5.693483011125753E-2</v>
      </c>
      <c r="M956" s="1">
        <f>SUMIFS(SolRaw!$D:$D,SolRaw!$A:$A,$B956,SolRaw!$B:$B,$C956,SolRaw!$C:$C,M$1)/SUMIFS(GraphStats!$G:$G,GraphStats!$A:$A,$B956,GraphStats!$D:$D,M$1)</f>
        <v>5.6860575165624268E-2</v>
      </c>
      <c r="N956" s="1">
        <f t="shared" si="98"/>
        <v>5.7030247889739448E-2</v>
      </c>
      <c r="O956" s="1">
        <f t="shared" si="99"/>
        <v>5.6307518477784875E-2</v>
      </c>
      <c r="P956" s="1">
        <f t="shared" si="100"/>
        <v>5.6791517300692859E-2</v>
      </c>
      <c r="Q956" s="1">
        <f t="shared" si="104"/>
        <v>5.6887131872592159E-2</v>
      </c>
      <c r="R956" s="1">
        <f t="shared" si="101"/>
        <v>5.7447060872668827E-2</v>
      </c>
      <c r="S956" s="1">
        <f t="shared" si="102"/>
        <v>5.7766937578830425E-2</v>
      </c>
      <c r="T956" s="1">
        <f t="shared" si="103"/>
        <v>4.785150584195995E-4</v>
      </c>
    </row>
    <row r="957" spans="1:20" x14ac:dyDescent="0.2">
      <c r="A957" t="str">
        <f>VLOOKUP(B957,GraphStats!$A:$B,2,0)</f>
        <v>ISPD</v>
      </c>
      <c r="B957" t="s">
        <v>67</v>
      </c>
      <c r="C957" t="s">
        <v>146</v>
      </c>
      <c r="D957" s="1">
        <f>SUMIFS(SolRaw!$D:$D,SolRaw!$A:$A,$B957,SolRaw!$B:$B,$C957,SolRaw!$C:$C,D$1)/SUMIFS(GraphStats!$G:$G,GraphStats!$A:$A,$B957,GraphStats!$D:$D,D$1)</f>
        <v>5.5637484693894575E-2</v>
      </c>
      <c r="E957" s="1">
        <f>SUMIFS(SolRaw!$D:$D,SolRaw!$A:$A,$B957,SolRaw!$B:$B,$C957,SolRaw!$C:$C,E$1)/SUMIFS(GraphStats!$G:$G,GraphStats!$A:$A,$B957,GraphStats!$D:$D,E$1)</f>
        <v>5.7330209053069368E-2</v>
      </c>
      <c r="F957" s="1">
        <f>SUMIFS(SolRaw!$D:$D,SolRaw!$A:$A,$B957,SolRaw!$B:$B,$C957,SolRaw!$C:$C,F$1)/SUMIFS(GraphStats!$G:$G,GraphStats!$A:$A,$B957,GraphStats!$D:$D,F$1)</f>
        <v>5.5985577524976418E-2</v>
      </c>
      <c r="G957" s="1">
        <f>SUMIFS(SolRaw!$D:$D,SolRaw!$A:$A,$B957,SolRaw!$B:$B,$C957,SolRaw!$C:$C,G$1)/SUMIFS(GraphStats!$G:$G,GraphStats!$A:$A,$B957,GraphStats!$D:$D,G$1)</f>
        <v>5.6930883370492812E-2</v>
      </c>
      <c r="H957" s="1">
        <f>SUMIFS(SolRaw!$D:$D,SolRaw!$A:$A,$B957,SolRaw!$B:$B,$C957,SolRaw!$C:$C,H$1)/SUMIFS(GraphStats!$G:$G,GraphStats!$A:$A,$B957,GraphStats!$D:$D,H$1)</f>
        <v>5.6427133537700784E-2</v>
      </c>
      <c r="I957" s="1">
        <f>SUMIFS(SolRaw!$D:$D,SolRaw!$A:$A,$B957,SolRaw!$B:$B,$C957,SolRaw!$C:$C,I$1)/SUMIFS(GraphStats!$G:$G,GraphStats!$A:$A,$B957,GraphStats!$D:$D,I$1)</f>
        <v>5.5774163095148585E-2</v>
      </c>
      <c r="J957" s="1">
        <f>SUMIFS(SolRaw!$D:$D,SolRaw!$A:$A,$B957,SolRaw!$B:$B,$C957,SolRaw!$C:$C,J$1)/SUMIFS(GraphStats!$G:$G,GraphStats!$A:$A,$B957,GraphStats!$D:$D,J$1)</f>
        <v>5.5605513082371973E-2</v>
      </c>
      <c r="K957" s="1">
        <f>SUMIFS(SolRaw!$D:$D,SolRaw!$A:$A,$B957,SolRaw!$B:$B,$C957,SolRaw!$C:$C,K$1)/SUMIFS(GraphStats!$G:$G,GraphStats!$A:$A,$B957,GraphStats!$D:$D,K$1)</f>
        <v>5.6263640696731253E-2</v>
      </c>
      <c r="L957" s="1">
        <f>SUMIFS(SolRaw!$D:$D,SolRaw!$A:$A,$B957,SolRaw!$B:$B,$C957,SolRaw!$C:$C,L$1)/SUMIFS(GraphStats!$G:$G,GraphStats!$A:$A,$B957,GraphStats!$D:$D,L$1)</f>
        <v>5.6210905572884523E-2</v>
      </c>
      <c r="M957" s="1">
        <f>SUMIFS(SolRaw!$D:$D,SolRaw!$A:$A,$B957,SolRaw!$B:$B,$C957,SolRaw!$C:$C,M$1)/SUMIFS(GraphStats!$G:$G,GraphStats!$A:$A,$B957,GraphStats!$D:$D,M$1)</f>
        <v>5.5967564517932819E-2</v>
      </c>
      <c r="N957" s="1">
        <f t="shared" si="98"/>
        <v>5.6213307514520319E-2</v>
      </c>
      <c r="O957" s="1">
        <f t="shared" si="99"/>
        <v>5.5605513082371973E-2</v>
      </c>
      <c r="P957" s="1">
        <f t="shared" si="100"/>
        <v>5.5822513450844644E-2</v>
      </c>
      <c r="Q957" s="1">
        <f t="shared" si="104"/>
        <v>5.6098241548930471E-2</v>
      </c>
      <c r="R957" s="1">
        <f t="shared" si="101"/>
        <v>5.6386260327458401E-2</v>
      </c>
      <c r="S957" s="1">
        <f t="shared" si="102"/>
        <v>5.7330209053069368E-2</v>
      </c>
      <c r="T957" s="1">
        <f t="shared" si="103"/>
        <v>5.594371481638077E-4</v>
      </c>
    </row>
    <row r="958" spans="1:20" x14ac:dyDescent="0.2">
      <c r="A958" t="str">
        <f>VLOOKUP(B958,GraphStats!$A:$B,2,0)</f>
        <v>ISPD</v>
      </c>
      <c r="B958" t="s">
        <v>67</v>
      </c>
      <c r="C958" t="s">
        <v>147</v>
      </c>
      <c r="D958" s="1">
        <f>SUMIFS(SolRaw!$D:$D,SolRaw!$A:$A,$B958,SolRaw!$B:$B,$C958,SolRaw!$C:$C,D$1)/SUMIFS(GraphStats!$G:$G,GraphStats!$A:$A,$B958,GraphStats!$D:$D,D$1)</f>
        <v>5.5248784686887965E-2</v>
      </c>
      <c r="E958" s="1">
        <f>SUMIFS(SolRaw!$D:$D,SolRaw!$A:$A,$B958,SolRaw!$B:$B,$C958,SolRaw!$C:$C,E$1)/SUMIFS(GraphStats!$G:$G,GraphStats!$A:$A,$B958,GraphStats!$D:$D,E$1)</f>
        <v>5.626708590769354E-2</v>
      </c>
      <c r="F958" s="1">
        <f>SUMIFS(SolRaw!$D:$D,SolRaw!$A:$A,$B958,SolRaw!$B:$B,$C958,SolRaw!$C:$C,F$1)/SUMIFS(GraphStats!$G:$G,GraphStats!$A:$A,$B958,GraphStats!$D:$D,F$1)</f>
        <v>5.5403003013028633E-2</v>
      </c>
      <c r="G958" s="1">
        <f>SUMIFS(SolRaw!$D:$D,SolRaw!$A:$A,$B958,SolRaw!$B:$B,$C958,SolRaw!$C:$C,G$1)/SUMIFS(GraphStats!$G:$G,GraphStats!$A:$A,$B958,GraphStats!$D:$D,G$1)</f>
        <v>5.6616671290709686E-2</v>
      </c>
      <c r="H958" s="1">
        <f>SUMIFS(SolRaw!$D:$D,SolRaw!$A:$A,$B958,SolRaw!$B:$B,$C958,SolRaw!$C:$C,H$1)/SUMIFS(GraphStats!$G:$G,GraphStats!$A:$A,$B958,GraphStats!$D:$D,H$1)</f>
        <v>5.5854125076220146E-2</v>
      </c>
      <c r="I958" s="1">
        <f>SUMIFS(SolRaw!$D:$D,SolRaw!$A:$A,$B958,SolRaw!$B:$B,$C958,SolRaw!$C:$C,I$1)/SUMIFS(GraphStats!$G:$G,GraphStats!$A:$A,$B958,GraphStats!$D:$D,I$1)</f>
        <v>5.5364796110178201E-2</v>
      </c>
      <c r="J958" s="1">
        <f>SUMIFS(SolRaw!$D:$D,SolRaw!$A:$A,$B958,SolRaw!$B:$B,$C958,SolRaw!$C:$C,J$1)/SUMIFS(GraphStats!$G:$G,GraphStats!$A:$A,$B958,GraphStats!$D:$D,J$1)</f>
        <v>5.415135904901669E-2</v>
      </c>
      <c r="K958" s="1">
        <f>SUMIFS(SolRaw!$D:$D,SolRaw!$A:$A,$B958,SolRaw!$B:$B,$C958,SolRaw!$C:$C,K$1)/SUMIFS(GraphStats!$G:$G,GraphStats!$A:$A,$B958,GraphStats!$D:$D,K$1)</f>
        <v>5.5830483246506725E-2</v>
      </c>
      <c r="L958" s="1">
        <f>SUMIFS(SolRaw!$D:$D,SolRaw!$A:$A,$B958,SolRaw!$B:$B,$C958,SolRaw!$C:$C,L$1)/SUMIFS(GraphStats!$G:$G,GraphStats!$A:$A,$B958,GraphStats!$D:$D,L$1)</f>
        <v>5.5917332488198697E-2</v>
      </c>
      <c r="M958" s="1">
        <f>SUMIFS(SolRaw!$D:$D,SolRaw!$A:$A,$B958,SolRaw!$B:$B,$C958,SolRaw!$C:$C,M$1)/SUMIFS(GraphStats!$G:$G,GraphStats!$A:$A,$B958,GraphStats!$D:$D,M$1)</f>
        <v>5.587742886377331E-2</v>
      </c>
      <c r="N958" s="1">
        <f t="shared" si="98"/>
        <v>5.5653106973221365E-2</v>
      </c>
      <c r="O958" s="1">
        <f t="shared" si="99"/>
        <v>5.415135904901669E-2</v>
      </c>
      <c r="P958" s="1">
        <f t="shared" si="100"/>
        <v>5.5374347835890805E-2</v>
      </c>
      <c r="Q958" s="1">
        <f t="shared" si="104"/>
        <v>5.5842304161363432E-2</v>
      </c>
      <c r="R958" s="1">
        <f t="shared" si="101"/>
        <v>5.5907356582092352E-2</v>
      </c>
      <c r="S958" s="1">
        <f t="shared" si="102"/>
        <v>5.6616671290709686E-2</v>
      </c>
      <c r="T958" s="1">
        <f t="shared" si="103"/>
        <v>6.7179947926344213E-4</v>
      </c>
    </row>
    <row r="959" spans="1:20" x14ac:dyDescent="0.2">
      <c r="A959" t="str">
        <f>VLOOKUP(B959,GraphStats!$A:$B,2,0)</f>
        <v>ISPD</v>
      </c>
      <c r="B959" t="s">
        <v>67</v>
      </c>
      <c r="C959" t="s">
        <v>148</v>
      </c>
      <c r="D959" s="1">
        <f>SUMIFS(SolRaw!$D:$D,SolRaw!$A:$A,$B959,SolRaw!$B:$B,$C959,SolRaw!$C:$C,D$1)/SUMIFS(GraphStats!$G:$G,GraphStats!$A:$A,$B959,GraphStats!$D:$D,D$1)</f>
        <v>5.4322911279640458E-2</v>
      </c>
      <c r="E959" s="1">
        <f>SUMIFS(SolRaw!$D:$D,SolRaw!$A:$A,$B959,SolRaw!$B:$B,$C959,SolRaw!$C:$C,E$1)/SUMIFS(GraphStats!$G:$G,GraphStats!$A:$A,$B959,GraphStats!$D:$D,E$1)</f>
        <v>5.5370858075563523E-2</v>
      </c>
      <c r="F959" s="1">
        <f>SUMIFS(SolRaw!$D:$D,SolRaw!$A:$A,$B959,SolRaw!$B:$B,$C959,SolRaw!$C:$C,F$1)/SUMIFS(GraphStats!$G:$G,GraphStats!$A:$A,$B959,GraphStats!$D:$D,F$1)</f>
        <v>5.348000634321818E-2</v>
      </c>
      <c r="G959" s="1">
        <f>SUMIFS(SolRaw!$D:$D,SolRaw!$A:$A,$B959,SolRaw!$B:$B,$C959,SolRaw!$C:$C,G$1)/SUMIFS(GraphStats!$G:$G,GraphStats!$A:$A,$B959,GraphStats!$D:$D,G$1)</f>
        <v>5.5931421542246486E-2</v>
      </c>
      <c r="H959" s="1">
        <f>SUMIFS(SolRaw!$D:$D,SolRaw!$A:$A,$B959,SolRaw!$B:$B,$C959,SolRaw!$C:$C,H$1)/SUMIFS(GraphStats!$G:$G,GraphStats!$A:$A,$B959,GraphStats!$D:$D,H$1)</f>
        <v>5.4965377258413453E-2</v>
      </c>
      <c r="I959" s="1">
        <f>SUMIFS(SolRaw!$D:$D,SolRaw!$A:$A,$B959,SolRaw!$B:$B,$C959,SolRaw!$C:$C,I$1)/SUMIFS(GraphStats!$G:$G,GraphStats!$A:$A,$B959,GraphStats!$D:$D,I$1)</f>
        <v>5.4141707812225867E-2</v>
      </c>
      <c r="J959" s="1">
        <f>SUMIFS(SolRaw!$D:$D,SolRaw!$A:$A,$B959,SolRaw!$B:$B,$C959,SolRaw!$C:$C,J$1)/SUMIFS(GraphStats!$G:$G,GraphStats!$A:$A,$B959,GraphStats!$D:$D,J$1)</f>
        <v>5.3907328602039825E-2</v>
      </c>
      <c r="K959" s="1">
        <f>SUMIFS(SolRaw!$D:$D,SolRaw!$A:$A,$B959,SolRaw!$B:$B,$C959,SolRaw!$C:$C,K$1)/SUMIFS(GraphStats!$G:$G,GraphStats!$A:$A,$B959,GraphStats!$D:$D,K$1)</f>
        <v>5.4753443100002512E-2</v>
      </c>
      <c r="L959" s="1">
        <f>SUMIFS(SolRaw!$D:$D,SolRaw!$A:$A,$B959,SolRaw!$B:$B,$C959,SolRaw!$C:$C,L$1)/SUMIFS(GraphStats!$G:$G,GraphStats!$A:$A,$B959,GraphStats!$D:$D,L$1)</f>
        <v>5.4260979800170139E-2</v>
      </c>
      <c r="M959" s="1">
        <f>SUMIFS(SolRaw!$D:$D,SolRaw!$A:$A,$B959,SolRaw!$B:$B,$C959,SolRaw!$C:$C,M$1)/SUMIFS(GraphStats!$G:$G,GraphStats!$A:$A,$B959,GraphStats!$D:$D,M$1)</f>
        <v>5.4395198106483592E-2</v>
      </c>
      <c r="N959" s="1">
        <f t="shared" si="98"/>
        <v>5.4552923192000405E-2</v>
      </c>
      <c r="O959" s="1">
        <f t="shared" si="99"/>
        <v>5.348000634321818E-2</v>
      </c>
      <c r="P959" s="1">
        <f t="shared" si="100"/>
        <v>5.4171525809211932E-2</v>
      </c>
      <c r="Q959" s="1">
        <f t="shared" si="104"/>
        <v>5.4359054693062028E-2</v>
      </c>
      <c r="R959" s="1">
        <f t="shared" si="101"/>
        <v>5.4912393718810716E-2</v>
      </c>
      <c r="S959" s="1">
        <f t="shared" si="102"/>
        <v>5.5931421542246486E-2</v>
      </c>
      <c r="T959" s="1">
        <f t="shared" si="103"/>
        <v>7.2108378460626155E-4</v>
      </c>
    </row>
    <row r="960" spans="1:20" x14ac:dyDescent="0.2">
      <c r="A960" t="str">
        <f>VLOOKUP(B960,GraphStats!$A:$B,2,0)</f>
        <v>ISPD</v>
      </c>
      <c r="B960" t="s">
        <v>67</v>
      </c>
      <c r="C960" t="s">
        <v>149</v>
      </c>
      <c r="D960" s="1">
        <f>SUMIFS(SolRaw!$D:$D,SolRaw!$A:$A,$B960,SolRaw!$B:$B,$C960,SolRaw!$C:$C,D$1)/SUMIFS(GraphStats!$G:$G,GraphStats!$A:$A,$B960,GraphStats!$D:$D,D$1)</f>
        <v>5.3465435727703133E-2</v>
      </c>
      <c r="E960" s="1">
        <f>SUMIFS(SolRaw!$D:$D,SolRaw!$A:$A,$B960,SolRaw!$B:$B,$C960,SolRaw!$C:$C,E$1)/SUMIFS(GraphStats!$G:$G,GraphStats!$A:$A,$B960,GraphStats!$D:$D,E$1)</f>
        <v>5.5399230278815312E-2</v>
      </c>
      <c r="F960" s="1">
        <f>SUMIFS(SolRaw!$D:$D,SolRaw!$A:$A,$B960,SolRaw!$B:$B,$C960,SolRaw!$C:$C,F$1)/SUMIFS(GraphStats!$G:$G,GraphStats!$A:$A,$B960,GraphStats!$D:$D,F$1)</f>
        <v>5.3890646257083959E-2</v>
      </c>
      <c r="G960" s="1">
        <f>SUMIFS(SolRaw!$D:$D,SolRaw!$A:$A,$B960,SolRaw!$B:$B,$C960,SolRaw!$C:$C,G$1)/SUMIFS(GraphStats!$G:$G,GraphStats!$A:$A,$B960,GraphStats!$D:$D,G$1)</f>
        <v>5.5958162995845044E-2</v>
      </c>
      <c r="H960" s="1">
        <f>SUMIFS(SolRaw!$D:$D,SolRaw!$A:$A,$B960,SolRaw!$B:$B,$C960,SolRaw!$C:$C,H$1)/SUMIFS(GraphStats!$G:$G,GraphStats!$A:$A,$B960,GraphStats!$D:$D,H$1)</f>
        <v>5.4843425020255764E-2</v>
      </c>
      <c r="I960" s="1">
        <f>SUMIFS(SolRaw!$D:$D,SolRaw!$A:$A,$B960,SolRaw!$B:$B,$C960,SolRaw!$C:$C,I$1)/SUMIFS(GraphStats!$G:$G,GraphStats!$A:$A,$B960,GraphStats!$D:$D,I$1)</f>
        <v>5.4394011545819861E-2</v>
      </c>
      <c r="J960" s="1">
        <f>SUMIFS(SolRaw!$D:$D,SolRaw!$A:$A,$B960,SolRaw!$B:$B,$C960,SolRaw!$C:$C,J$1)/SUMIFS(GraphStats!$G:$G,GraphStats!$A:$A,$B960,GraphStats!$D:$D,J$1)</f>
        <v>5.3815399324069091E-2</v>
      </c>
      <c r="K960" s="1">
        <f>SUMIFS(SolRaw!$D:$D,SolRaw!$A:$A,$B960,SolRaw!$B:$B,$C960,SolRaw!$C:$C,K$1)/SUMIFS(GraphStats!$G:$G,GraphStats!$A:$A,$B960,GraphStats!$D:$D,K$1)</f>
        <v>5.4833719384214004E-2</v>
      </c>
      <c r="L960" s="1">
        <f>SUMIFS(SolRaw!$D:$D,SolRaw!$A:$A,$B960,SolRaw!$B:$B,$C960,SolRaw!$C:$C,L$1)/SUMIFS(GraphStats!$G:$G,GraphStats!$A:$A,$B960,GraphStats!$D:$D,L$1)</f>
        <v>5.4521192307050756E-2</v>
      </c>
      <c r="M960" s="1">
        <f>SUMIFS(SolRaw!$D:$D,SolRaw!$A:$A,$B960,SolRaw!$B:$B,$C960,SolRaw!$C:$C,M$1)/SUMIFS(GraphStats!$G:$G,GraphStats!$A:$A,$B960,GraphStats!$D:$D,M$1)</f>
        <v>5.4845876377281139E-2</v>
      </c>
      <c r="N960" s="1">
        <f t="shared" si="98"/>
        <v>5.4596709921813799E-2</v>
      </c>
      <c r="O960" s="1">
        <f t="shared" si="99"/>
        <v>5.3465435727703133E-2</v>
      </c>
      <c r="P960" s="1">
        <f t="shared" si="100"/>
        <v>5.4016487579267934E-2</v>
      </c>
      <c r="Q960" s="1">
        <f t="shared" si="104"/>
        <v>5.4677455845632383E-2</v>
      </c>
      <c r="R960" s="1">
        <f t="shared" si="101"/>
        <v>5.4845263538024797E-2</v>
      </c>
      <c r="S960" s="1">
        <f t="shared" si="102"/>
        <v>5.5958162995845044E-2</v>
      </c>
      <c r="T960" s="1">
        <f t="shared" si="103"/>
        <v>7.5367707029663908E-4</v>
      </c>
    </row>
    <row r="961" spans="1:20" x14ac:dyDescent="0.2">
      <c r="A961" t="str">
        <f>VLOOKUP(B961,GraphStats!$A:$B,2,0)</f>
        <v>ISPD</v>
      </c>
      <c r="B961" t="s">
        <v>67</v>
      </c>
      <c r="C961" t="s">
        <v>150</v>
      </c>
      <c r="D961" s="1">
        <f>SUMIFS(SolRaw!$D:$D,SolRaw!$A:$A,$B961,SolRaw!$B:$B,$C961,SolRaw!$C:$C,D$1)/SUMIFS(GraphStats!$G:$G,GraphStats!$A:$A,$B961,GraphStats!$D:$D,D$1)</f>
        <v>5.4009282089437706E-2</v>
      </c>
      <c r="E961" s="1">
        <f>SUMIFS(SolRaw!$D:$D,SolRaw!$A:$A,$B961,SolRaw!$B:$B,$C961,SolRaw!$C:$C,E$1)/SUMIFS(GraphStats!$G:$G,GraphStats!$A:$A,$B961,GraphStats!$D:$D,E$1)</f>
        <v>5.4688256244388146E-2</v>
      </c>
      <c r="F961" s="1">
        <f>SUMIFS(SolRaw!$D:$D,SolRaw!$A:$A,$B961,SolRaw!$B:$B,$C961,SolRaw!$C:$C,F$1)/SUMIFS(GraphStats!$G:$G,GraphStats!$A:$A,$B961,GraphStats!$D:$D,F$1)</f>
        <v>5.3439943912597133E-2</v>
      </c>
      <c r="G961" s="1">
        <f>SUMIFS(SolRaw!$D:$D,SolRaw!$A:$A,$B961,SolRaw!$B:$B,$C961,SolRaw!$C:$C,G$1)/SUMIFS(GraphStats!$G:$G,GraphStats!$A:$A,$B961,GraphStats!$D:$D,G$1)</f>
        <v>5.5338095540528341E-2</v>
      </c>
      <c r="H961" s="1">
        <f>SUMIFS(SolRaw!$D:$D,SolRaw!$A:$A,$B961,SolRaw!$B:$B,$C961,SolRaw!$C:$C,H$1)/SUMIFS(GraphStats!$G:$G,GraphStats!$A:$A,$B961,GraphStats!$D:$D,H$1)</f>
        <v>5.4480909462992506E-2</v>
      </c>
      <c r="I961" s="1">
        <f>SUMIFS(SolRaw!$D:$D,SolRaw!$A:$A,$B961,SolRaw!$B:$B,$C961,SolRaw!$C:$C,I$1)/SUMIFS(GraphStats!$G:$G,GraphStats!$A:$A,$B961,GraphStats!$D:$D,I$1)</f>
        <v>5.4093252128290602E-2</v>
      </c>
      <c r="J961" s="1">
        <f>SUMIFS(SolRaw!$D:$D,SolRaw!$A:$A,$B961,SolRaw!$B:$B,$C961,SolRaw!$C:$C,J$1)/SUMIFS(GraphStats!$G:$G,GraphStats!$A:$A,$B961,GraphStats!$D:$D,J$1)</f>
        <v>5.3554654462915727E-2</v>
      </c>
      <c r="K961" s="1">
        <f>SUMIFS(SolRaw!$D:$D,SolRaw!$A:$A,$B961,SolRaw!$B:$B,$C961,SolRaw!$C:$C,K$1)/SUMIFS(GraphStats!$G:$G,GraphStats!$A:$A,$B961,GraphStats!$D:$D,K$1)</f>
        <v>5.4270112972145804E-2</v>
      </c>
      <c r="L961" s="1">
        <f>SUMIFS(SolRaw!$D:$D,SolRaw!$A:$A,$B961,SolRaw!$B:$B,$C961,SolRaw!$C:$C,L$1)/SUMIFS(GraphStats!$G:$G,GraphStats!$A:$A,$B961,GraphStats!$D:$D,L$1)</f>
        <v>5.3785591566445932E-2</v>
      </c>
      <c r="M961" s="1">
        <f>SUMIFS(SolRaw!$D:$D,SolRaw!$A:$A,$B961,SolRaw!$B:$B,$C961,SolRaw!$C:$C,M$1)/SUMIFS(GraphStats!$G:$G,GraphStats!$A:$A,$B961,GraphStats!$D:$D,M$1)</f>
        <v>5.4460296078932123E-2</v>
      </c>
      <c r="N961" s="1">
        <f t="shared" si="98"/>
        <v>5.4212039445867402E-2</v>
      </c>
      <c r="O961" s="1">
        <f t="shared" si="99"/>
        <v>5.3439943912597133E-2</v>
      </c>
      <c r="P961" s="1">
        <f t="shared" si="100"/>
        <v>5.3841514197193879E-2</v>
      </c>
      <c r="Q961" s="1">
        <f t="shared" si="104"/>
        <v>5.4181682550218199E-2</v>
      </c>
      <c r="R961" s="1">
        <f t="shared" si="101"/>
        <v>5.4475756116977414E-2</v>
      </c>
      <c r="S961" s="1">
        <f t="shared" si="102"/>
        <v>5.5338095540528341E-2</v>
      </c>
      <c r="T961" s="1">
        <f t="shared" si="103"/>
        <v>5.6739610292331447E-4</v>
      </c>
    </row>
    <row r="962" spans="1:20" x14ac:dyDescent="0.2">
      <c r="A962" t="str">
        <f>VLOOKUP(B962,GraphStats!$A:$B,2,0)</f>
        <v>ISPD</v>
      </c>
      <c r="B962" t="s">
        <v>67</v>
      </c>
      <c r="C962" t="s">
        <v>151</v>
      </c>
      <c r="D962" s="1">
        <f>SUMIFS(SolRaw!$D:$D,SolRaw!$A:$A,$B962,SolRaw!$B:$B,$C962,SolRaw!$C:$C,D$1)/SUMIFS(GraphStats!$G:$G,GraphStats!$A:$A,$B962,GraphStats!$D:$D,D$1)</f>
        <v>5.6049540066129049E-2</v>
      </c>
      <c r="E962" s="1">
        <f>SUMIFS(SolRaw!$D:$D,SolRaw!$A:$A,$B962,SolRaw!$B:$B,$C962,SolRaw!$C:$C,E$1)/SUMIFS(GraphStats!$G:$G,GraphStats!$A:$A,$B962,GraphStats!$D:$D,E$1)</f>
        <v>5.6031763516016943E-2</v>
      </c>
      <c r="F962" s="1">
        <f>SUMIFS(SolRaw!$D:$D,SolRaw!$A:$A,$B962,SolRaw!$B:$B,$C962,SolRaw!$C:$C,F$1)/SUMIFS(GraphStats!$G:$G,GraphStats!$A:$A,$B962,GraphStats!$D:$D,F$1)</f>
        <v>5.6321100381427722E-2</v>
      </c>
      <c r="G962" s="1">
        <f>SUMIFS(SolRaw!$D:$D,SolRaw!$A:$A,$B962,SolRaw!$B:$B,$C962,SolRaw!$C:$C,G$1)/SUMIFS(GraphStats!$G:$G,GraphStats!$A:$A,$B962,GraphStats!$D:$D,G$1)</f>
        <v>5.6986037618539848E-2</v>
      </c>
      <c r="H962" s="1">
        <f>SUMIFS(SolRaw!$D:$D,SolRaw!$A:$A,$B962,SolRaw!$B:$B,$C962,SolRaw!$C:$C,H$1)/SUMIFS(GraphStats!$G:$G,GraphStats!$A:$A,$B962,GraphStats!$D:$D,H$1)</f>
        <v>5.6383698493973386E-2</v>
      </c>
      <c r="I962" s="1">
        <f>SUMIFS(SolRaw!$D:$D,SolRaw!$A:$A,$B962,SolRaw!$B:$B,$C962,SolRaw!$C:$C,I$1)/SUMIFS(GraphStats!$G:$G,GraphStats!$A:$A,$B962,GraphStats!$D:$D,I$1)</f>
        <v>5.6255378163195403E-2</v>
      </c>
      <c r="J962" s="1">
        <f>SUMIFS(SolRaw!$D:$D,SolRaw!$A:$A,$B962,SolRaw!$B:$B,$C962,SolRaw!$C:$C,J$1)/SUMIFS(GraphStats!$G:$G,GraphStats!$A:$A,$B962,GraphStats!$D:$D,J$1)</f>
        <v>5.491019345262968E-2</v>
      </c>
      <c r="K962" s="1">
        <f>SUMIFS(SolRaw!$D:$D,SolRaw!$A:$A,$B962,SolRaw!$B:$B,$C962,SolRaw!$C:$C,K$1)/SUMIFS(GraphStats!$G:$G,GraphStats!$A:$A,$B962,GraphStats!$D:$D,K$1)</f>
        <v>5.6469348675023207E-2</v>
      </c>
      <c r="L962" s="1">
        <f>SUMIFS(SolRaw!$D:$D,SolRaw!$A:$A,$B962,SolRaw!$B:$B,$C962,SolRaw!$C:$C,L$1)/SUMIFS(GraphStats!$G:$G,GraphStats!$A:$A,$B962,GraphStats!$D:$D,L$1)</f>
        <v>5.6120832012810463E-2</v>
      </c>
      <c r="M962" s="1">
        <f>SUMIFS(SolRaw!$D:$D,SolRaw!$A:$A,$B962,SolRaw!$B:$B,$C962,SolRaw!$C:$C,M$1)/SUMIFS(GraphStats!$G:$G,GraphStats!$A:$A,$B962,GraphStats!$D:$D,M$1)</f>
        <v>5.6341460564816717E-2</v>
      </c>
      <c r="N962" s="1">
        <f t="shared" ref="N962:N1025" si="105">AVERAGE($D962:$M962)</f>
        <v>5.6186935294456244E-2</v>
      </c>
      <c r="O962" s="1">
        <f t="shared" ref="O962:O1025" si="106">QUARTILE($D962:$M962,0)</f>
        <v>5.491019345262968E-2</v>
      </c>
      <c r="P962" s="1">
        <f t="shared" ref="P962:P1025" si="107">QUARTILE($D962:$M962,1)</f>
        <v>5.6067363052799399E-2</v>
      </c>
      <c r="Q962" s="1">
        <f t="shared" si="104"/>
        <v>5.6288239272311566E-2</v>
      </c>
      <c r="R962" s="1">
        <f t="shared" ref="R962:R1025" si="108">QUARTILE($D962:$M962,3)</f>
        <v>5.6373139011684219E-2</v>
      </c>
      <c r="S962" s="1">
        <f t="shared" ref="S962:S1025" si="109">QUARTILE($D962:$M962,4)</f>
        <v>5.6986037618539848E-2</v>
      </c>
      <c r="T962" s="1">
        <f t="shared" ref="T962:T1025" si="110">STDEV($D962:$M962)</f>
        <v>5.2503920051455986E-4</v>
      </c>
    </row>
    <row r="963" spans="1:20" x14ac:dyDescent="0.2">
      <c r="A963" t="str">
        <f>VLOOKUP(B963,GraphStats!$A:$B,2,0)</f>
        <v>ISPD</v>
      </c>
      <c r="B963" t="s">
        <v>67</v>
      </c>
      <c r="C963" t="s">
        <v>152</v>
      </c>
      <c r="D963" s="1">
        <f>SUMIFS(SolRaw!$D:$D,SolRaw!$A:$A,$B963,SolRaw!$B:$B,$C963,SolRaw!$C:$C,D$1)/SUMIFS(GraphStats!$G:$G,GraphStats!$A:$A,$B963,GraphStats!$D:$D,D$1)</f>
        <v>5.318683958534217E-2</v>
      </c>
      <c r="E963" s="1">
        <f>SUMIFS(SolRaw!$D:$D,SolRaw!$A:$A,$B963,SolRaw!$B:$B,$C963,SolRaw!$C:$C,E$1)/SUMIFS(GraphStats!$G:$G,GraphStats!$A:$A,$B963,GraphStats!$D:$D,E$1)</f>
        <v>5.4326093414644727E-2</v>
      </c>
      <c r="F963" s="1">
        <f>SUMIFS(SolRaw!$D:$D,SolRaw!$A:$A,$B963,SolRaw!$B:$B,$C963,SolRaw!$C:$C,F$1)/SUMIFS(GraphStats!$G:$G,GraphStats!$A:$A,$B963,GraphStats!$D:$D,F$1)</f>
        <v>5.3633578993932209E-2</v>
      </c>
      <c r="G963" s="1">
        <f>SUMIFS(SolRaw!$D:$D,SolRaw!$A:$A,$B963,SolRaw!$B:$B,$C963,SolRaw!$C:$C,G$1)/SUMIFS(GraphStats!$G:$G,GraphStats!$A:$A,$B963,GraphStats!$D:$D,G$1)</f>
        <v>5.5217758999334808E-2</v>
      </c>
      <c r="H963" s="1">
        <f>SUMIFS(SolRaw!$D:$D,SolRaw!$A:$A,$B963,SolRaw!$B:$B,$C963,SolRaw!$C:$C,H$1)/SUMIFS(GraphStats!$G:$G,GraphStats!$A:$A,$B963,GraphStats!$D:$D,H$1)</f>
        <v>5.4372321853674022E-2</v>
      </c>
      <c r="I963" s="1">
        <f>SUMIFS(SolRaw!$D:$D,SolRaw!$A:$A,$B963,SolRaw!$B:$B,$C963,SolRaw!$C:$C,I$1)/SUMIFS(GraphStats!$G:$G,GraphStats!$A:$A,$B963,GraphStats!$D:$D,I$1)</f>
        <v>5.4328847005355188E-2</v>
      </c>
      <c r="J963" s="1">
        <f>SUMIFS(SolRaw!$D:$D,SolRaw!$A:$A,$B963,SolRaw!$B:$B,$C963,SolRaw!$C:$C,J$1)/SUMIFS(GraphStats!$G:$G,GraphStats!$A:$A,$B963,GraphStats!$D:$D,J$1)</f>
        <v>5.3344052844291862E-2</v>
      </c>
      <c r="K963" s="1">
        <f>SUMIFS(SolRaw!$D:$D,SolRaw!$A:$A,$B963,SolRaw!$B:$B,$C963,SolRaw!$C:$C,K$1)/SUMIFS(GraphStats!$G:$G,GraphStats!$A:$A,$B963,GraphStats!$D:$D,K$1)</f>
        <v>5.3949007835299823E-2</v>
      </c>
      <c r="L963" s="1">
        <f>SUMIFS(SolRaw!$D:$D,SolRaw!$A:$A,$B963,SolRaw!$B:$B,$C963,SolRaw!$C:$C,L$1)/SUMIFS(GraphStats!$G:$G,GraphStats!$A:$A,$B963,GraphStats!$D:$D,L$1)</f>
        <v>5.3702190121932912E-2</v>
      </c>
      <c r="M963" s="1">
        <f>SUMIFS(SolRaw!$D:$D,SolRaw!$A:$A,$B963,SolRaw!$B:$B,$C963,SolRaw!$C:$C,M$1)/SUMIFS(GraphStats!$G:$G,GraphStats!$A:$A,$B963,GraphStats!$D:$D,M$1)</f>
        <v>5.4293378200858958E-2</v>
      </c>
      <c r="N963" s="1">
        <f t="shared" si="105"/>
        <v>5.4035406885466666E-2</v>
      </c>
      <c r="O963" s="1">
        <f t="shared" si="106"/>
        <v>5.318683958534217E-2</v>
      </c>
      <c r="P963" s="1">
        <f t="shared" si="107"/>
        <v>5.3650731775932381E-2</v>
      </c>
      <c r="Q963" s="1">
        <f t="shared" ref="Q963:Q1026" si="111">QUARTILE($D963:$M963,2)</f>
        <v>5.412119301807939E-2</v>
      </c>
      <c r="R963" s="1">
        <f t="shared" si="108"/>
        <v>5.4328158607677576E-2</v>
      </c>
      <c r="S963" s="1">
        <f t="shared" si="109"/>
        <v>5.5217758999334808E-2</v>
      </c>
      <c r="T963" s="1">
        <f t="shared" si="110"/>
        <v>5.9876019254749449E-4</v>
      </c>
    </row>
    <row r="964" spans="1:20" x14ac:dyDescent="0.2">
      <c r="A964" t="str">
        <f>VLOOKUP(B964,GraphStats!$A:$B,2,0)</f>
        <v>ISPD</v>
      </c>
      <c r="B964" t="s">
        <v>67</v>
      </c>
      <c r="C964" t="s">
        <v>153</v>
      </c>
      <c r="D964" s="1">
        <f>SUMIFS(SolRaw!$D:$D,SolRaw!$A:$A,$B964,SolRaw!$B:$B,$C964,SolRaw!$C:$C,D$1)/SUMIFS(GraphStats!$G:$G,GraphStats!$A:$A,$B964,GraphStats!$D:$D,D$1)</f>
        <v>5.5977805730072036E-2</v>
      </c>
      <c r="E964" s="1">
        <f>SUMIFS(SolRaw!$D:$D,SolRaw!$A:$A,$B964,SolRaw!$B:$B,$C964,SolRaw!$C:$C,E$1)/SUMIFS(GraphStats!$G:$G,GraphStats!$A:$A,$B964,GraphStats!$D:$D,E$1)</f>
        <v>5.6470698189853431E-2</v>
      </c>
      <c r="F964" s="1">
        <f>SUMIFS(SolRaw!$D:$D,SolRaw!$A:$A,$B964,SolRaw!$B:$B,$C964,SolRaw!$C:$C,F$1)/SUMIFS(GraphStats!$G:$G,GraphStats!$A:$A,$B964,GraphStats!$D:$D,F$1)</f>
        <v>5.559329955847863E-2</v>
      </c>
      <c r="G964" s="1">
        <f>SUMIFS(SolRaw!$D:$D,SolRaw!$A:$A,$B964,SolRaw!$B:$B,$C964,SolRaw!$C:$C,G$1)/SUMIFS(GraphStats!$G:$G,GraphStats!$A:$A,$B964,GraphStats!$D:$D,G$1)</f>
        <v>5.7032835162337335E-2</v>
      </c>
      <c r="H964" s="1">
        <f>SUMIFS(SolRaw!$D:$D,SolRaw!$A:$A,$B964,SolRaw!$B:$B,$C964,SolRaw!$C:$C,H$1)/SUMIFS(GraphStats!$G:$G,GraphStats!$A:$A,$B964,GraphStats!$D:$D,H$1)</f>
        <v>5.6712802479138652E-2</v>
      </c>
      <c r="I964" s="1">
        <f>SUMIFS(SolRaw!$D:$D,SolRaw!$A:$A,$B964,SolRaw!$B:$B,$C964,SolRaw!$C:$C,I$1)/SUMIFS(GraphStats!$G:$G,GraphStats!$A:$A,$B964,GraphStats!$D:$D,I$1)</f>
        <v>5.5962973173930841E-2</v>
      </c>
      <c r="J964" s="1">
        <f>SUMIFS(SolRaw!$D:$D,SolRaw!$A:$A,$B964,SolRaw!$B:$B,$C964,SolRaw!$C:$C,J$1)/SUMIFS(GraphStats!$G:$G,GraphStats!$A:$A,$B964,GraphStats!$D:$D,J$1)</f>
        <v>5.5075666152977001E-2</v>
      </c>
      <c r="K964" s="1">
        <f>SUMIFS(SolRaw!$D:$D,SolRaw!$A:$A,$B964,SolRaw!$B:$B,$C964,SolRaw!$C:$C,K$1)/SUMIFS(GraphStats!$G:$G,GraphStats!$A:$A,$B964,GraphStats!$D:$D,K$1)</f>
        <v>5.5557878364705195E-2</v>
      </c>
      <c r="L964" s="1">
        <f>SUMIFS(SolRaw!$D:$D,SolRaw!$A:$A,$B964,SolRaw!$B:$B,$C964,SolRaw!$C:$C,L$1)/SUMIFS(GraphStats!$G:$G,GraphStats!$A:$A,$B964,GraphStats!$D:$D,L$1)</f>
        <v>5.6190889226201399E-2</v>
      </c>
      <c r="M964" s="1">
        <f>SUMIFS(SolRaw!$D:$D,SolRaw!$A:$A,$B964,SolRaw!$B:$B,$C964,SolRaw!$C:$C,M$1)/SUMIFS(GraphStats!$G:$G,GraphStats!$A:$A,$B964,GraphStats!$D:$D,M$1)</f>
        <v>5.6388197570677201E-2</v>
      </c>
      <c r="N964" s="1">
        <f t="shared" si="105"/>
        <v>5.6096304560837161E-2</v>
      </c>
      <c r="O964" s="1">
        <f t="shared" si="106"/>
        <v>5.5075666152977001E-2</v>
      </c>
      <c r="P964" s="1">
        <f t="shared" si="107"/>
        <v>5.5685717962341681E-2</v>
      </c>
      <c r="Q964" s="1">
        <f t="shared" si="111"/>
        <v>5.6084347478136717E-2</v>
      </c>
      <c r="R964" s="1">
        <f t="shared" si="108"/>
        <v>5.6450073035059375E-2</v>
      </c>
      <c r="S964" s="1">
        <f t="shared" si="109"/>
        <v>5.7032835162337335E-2</v>
      </c>
      <c r="T964" s="1">
        <f t="shared" si="110"/>
        <v>5.8764278838660847E-4</v>
      </c>
    </row>
    <row r="965" spans="1:20" x14ac:dyDescent="0.2">
      <c r="A965" t="str">
        <f>VLOOKUP(B965,GraphStats!$A:$B,2,0)</f>
        <v>ISPD</v>
      </c>
      <c r="B965" t="s">
        <v>67</v>
      </c>
      <c r="C965" t="s">
        <v>154</v>
      </c>
      <c r="D965" s="1">
        <f>SUMIFS(SolRaw!$D:$D,SolRaw!$A:$A,$B965,SolRaw!$B:$B,$C965,SolRaw!$C:$C,D$1)/SUMIFS(GraphStats!$G:$G,GraphStats!$A:$A,$B965,GraphStats!$D:$D,D$1)</f>
        <v>5.3131787653019347E-2</v>
      </c>
      <c r="E965" s="1">
        <f>SUMIFS(SolRaw!$D:$D,SolRaw!$A:$A,$B965,SolRaw!$B:$B,$C965,SolRaw!$C:$C,E$1)/SUMIFS(GraphStats!$G:$G,GraphStats!$A:$A,$B965,GraphStats!$D:$D,E$1)</f>
        <v>5.427435586753853E-2</v>
      </c>
      <c r="F965" s="1">
        <f>SUMIFS(SolRaw!$D:$D,SolRaw!$A:$A,$B965,SolRaw!$B:$B,$C965,SolRaw!$C:$C,F$1)/SUMIFS(GraphStats!$G:$G,GraphStats!$A:$A,$B965,GraphStats!$D:$D,F$1)</f>
        <v>5.3583500955655894E-2</v>
      </c>
      <c r="G965" s="1">
        <f>SUMIFS(SolRaw!$D:$D,SolRaw!$A:$A,$B965,SolRaw!$B:$B,$C965,SolRaw!$C:$C,G$1)/SUMIFS(GraphStats!$G:$G,GraphStats!$A:$A,$B965,GraphStats!$D:$D,G$1)</f>
        <v>5.525619983888274E-2</v>
      </c>
      <c r="H965" s="1">
        <f>SUMIFS(SolRaw!$D:$D,SolRaw!$A:$A,$B965,SolRaw!$B:$B,$C965,SolRaw!$C:$C,H$1)/SUMIFS(GraphStats!$G:$G,GraphStats!$A:$A,$B965,GraphStats!$D:$D,H$1)</f>
        <v>5.4340580860180926E-2</v>
      </c>
      <c r="I965" s="1">
        <f>SUMIFS(SolRaw!$D:$D,SolRaw!$A:$A,$B965,SolRaw!$B:$B,$C965,SolRaw!$C:$C,I$1)/SUMIFS(GraphStats!$G:$G,GraphStats!$A:$A,$B965,GraphStats!$D:$D,I$1)</f>
        <v>5.3906112935161281E-2</v>
      </c>
      <c r="J965" s="1">
        <f>SUMIFS(SolRaw!$D:$D,SolRaw!$A:$A,$B965,SolRaw!$B:$B,$C965,SolRaw!$C:$C,J$1)/SUMIFS(GraphStats!$G:$G,GraphStats!$A:$A,$B965,GraphStats!$D:$D,J$1)</f>
        <v>5.3377481672644854E-2</v>
      </c>
      <c r="K965" s="1">
        <f>SUMIFS(SolRaw!$D:$D,SolRaw!$A:$A,$B965,SolRaw!$B:$B,$C965,SolRaw!$C:$C,K$1)/SUMIFS(GraphStats!$G:$G,GraphStats!$A:$A,$B965,GraphStats!$D:$D,K$1)</f>
        <v>5.361619574033967E-2</v>
      </c>
      <c r="L965" s="1">
        <f>SUMIFS(SolRaw!$D:$D,SolRaw!$A:$A,$B965,SolRaw!$B:$B,$C965,SolRaw!$C:$C,L$1)/SUMIFS(GraphStats!$G:$G,GraphStats!$A:$A,$B965,GraphStats!$D:$D,L$1)</f>
        <v>5.3688845890810827E-2</v>
      </c>
      <c r="M965" s="1">
        <f>SUMIFS(SolRaw!$D:$D,SolRaw!$A:$A,$B965,SolRaw!$B:$B,$C965,SolRaw!$C:$C,M$1)/SUMIFS(GraphStats!$G:$G,GraphStats!$A:$A,$B965,GraphStats!$D:$D,M$1)</f>
        <v>5.4278355591832375E-2</v>
      </c>
      <c r="N965" s="1">
        <f t="shared" si="105"/>
        <v>5.3945341700606643E-2</v>
      </c>
      <c r="O965" s="1">
        <f t="shared" si="106"/>
        <v>5.3131787653019347E-2</v>
      </c>
      <c r="P965" s="1">
        <f t="shared" si="107"/>
        <v>5.3591674651826834E-2</v>
      </c>
      <c r="Q965" s="1">
        <f t="shared" si="111"/>
        <v>5.3797479412986057E-2</v>
      </c>
      <c r="R965" s="1">
        <f t="shared" si="108"/>
        <v>5.4277355660758912E-2</v>
      </c>
      <c r="S965" s="1">
        <f t="shared" si="109"/>
        <v>5.525619983888274E-2</v>
      </c>
      <c r="T965" s="1">
        <f t="shared" si="110"/>
        <v>6.1324651648120938E-4</v>
      </c>
    </row>
    <row r="966" spans="1:20" x14ac:dyDescent="0.2">
      <c r="A966" t="str">
        <f>VLOOKUP(B966,GraphStats!$A:$B,2,0)</f>
        <v>ISPD</v>
      </c>
      <c r="B966" t="s">
        <v>67</v>
      </c>
      <c r="C966" t="s">
        <v>155</v>
      </c>
      <c r="D966" s="1">
        <f>SUMIFS(SolRaw!$D:$D,SolRaw!$A:$A,$B966,SolRaw!$B:$B,$C966,SolRaw!$C:$C,D$1)/SUMIFS(GraphStats!$G:$G,GraphStats!$A:$A,$B966,GraphStats!$D:$D,D$1)</f>
        <v>5.5594110444185683E-2</v>
      </c>
      <c r="E966" s="1">
        <f>SUMIFS(SolRaw!$D:$D,SolRaw!$A:$A,$B966,SolRaw!$B:$B,$C966,SolRaw!$C:$C,E$1)/SUMIFS(GraphStats!$G:$G,GraphStats!$A:$A,$B966,GraphStats!$D:$D,E$1)</f>
        <v>5.6887936472967963E-2</v>
      </c>
      <c r="F966" s="1">
        <f>SUMIFS(SolRaw!$D:$D,SolRaw!$A:$A,$B966,SolRaw!$B:$B,$C966,SolRaw!$C:$C,F$1)/SUMIFS(GraphStats!$G:$G,GraphStats!$A:$A,$B966,GraphStats!$D:$D,F$1)</f>
        <v>5.5947184362297911E-2</v>
      </c>
      <c r="G966" s="1">
        <f>SUMIFS(SolRaw!$D:$D,SolRaw!$A:$A,$B966,SolRaw!$B:$B,$C966,SolRaw!$C:$C,G$1)/SUMIFS(GraphStats!$G:$G,GraphStats!$A:$A,$B966,GraphStats!$D:$D,G$1)</f>
        <v>5.6822246215248645E-2</v>
      </c>
      <c r="H966" s="1">
        <f>SUMIFS(SolRaw!$D:$D,SolRaw!$A:$A,$B966,SolRaw!$B:$B,$C966,SolRaw!$C:$C,H$1)/SUMIFS(GraphStats!$G:$G,GraphStats!$A:$A,$B966,GraphStats!$D:$D,H$1)</f>
        <v>5.6570803297722169E-2</v>
      </c>
      <c r="I966" s="1">
        <f>SUMIFS(SolRaw!$D:$D,SolRaw!$A:$A,$B966,SolRaw!$B:$B,$C966,SolRaw!$C:$C,I$1)/SUMIFS(GraphStats!$G:$G,GraphStats!$A:$A,$B966,GraphStats!$D:$D,I$1)</f>
        <v>5.5236137914901791E-2</v>
      </c>
      <c r="J966" s="1">
        <f>SUMIFS(SolRaw!$D:$D,SolRaw!$A:$A,$B966,SolRaw!$B:$B,$C966,SolRaw!$C:$C,J$1)/SUMIFS(GraphStats!$G:$G,GraphStats!$A:$A,$B966,GraphStats!$D:$D,J$1)</f>
        <v>5.5470126327542349E-2</v>
      </c>
      <c r="K966" s="1">
        <f>SUMIFS(SolRaw!$D:$D,SolRaw!$A:$A,$B966,SolRaw!$B:$B,$C966,SolRaw!$C:$C,K$1)/SUMIFS(GraphStats!$G:$G,GraphStats!$A:$A,$B966,GraphStats!$D:$D,K$1)</f>
        <v>5.608469147984313E-2</v>
      </c>
      <c r="L966" s="1">
        <f>SUMIFS(SolRaw!$D:$D,SolRaw!$A:$A,$B966,SolRaw!$B:$B,$C966,SolRaw!$C:$C,L$1)/SUMIFS(GraphStats!$G:$G,GraphStats!$A:$A,$B966,GraphStats!$D:$D,L$1)</f>
        <v>5.612416807059098E-2</v>
      </c>
      <c r="M966" s="1">
        <f>SUMIFS(SolRaw!$D:$D,SolRaw!$A:$A,$B966,SolRaw!$B:$B,$C966,SolRaw!$C:$C,M$1)/SUMIFS(GraphStats!$G:$G,GraphStats!$A:$A,$B966,GraphStats!$D:$D,M$1)</f>
        <v>5.6439942112879886E-2</v>
      </c>
      <c r="N966" s="1">
        <f t="shared" si="105"/>
        <v>5.6117734669818044E-2</v>
      </c>
      <c r="O966" s="1">
        <f t="shared" si="106"/>
        <v>5.5236137914901791E-2</v>
      </c>
      <c r="P966" s="1">
        <f t="shared" si="107"/>
        <v>5.5682378923713742E-2</v>
      </c>
      <c r="Q966" s="1">
        <f t="shared" si="111"/>
        <v>5.6104429775217055E-2</v>
      </c>
      <c r="R966" s="1">
        <f t="shared" si="108"/>
        <v>5.6538088001511597E-2</v>
      </c>
      <c r="S966" s="1">
        <f t="shared" si="109"/>
        <v>5.6887936472967963E-2</v>
      </c>
      <c r="T966" s="1">
        <f t="shared" si="110"/>
        <v>5.6761181321913665E-4</v>
      </c>
    </row>
    <row r="967" spans="1:20" x14ac:dyDescent="0.2">
      <c r="A967" t="str">
        <f>VLOOKUP(B967,GraphStats!$A:$B,2,0)</f>
        <v>ISPD</v>
      </c>
      <c r="B967" t="s">
        <v>67</v>
      </c>
      <c r="C967" t="s">
        <v>156</v>
      </c>
      <c r="D967" s="1">
        <f>SUMIFS(SolRaw!$D:$D,SolRaw!$A:$A,$B967,SolRaw!$B:$B,$C967,SolRaw!$C:$C,D$1)/SUMIFS(GraphStats!$G:$G,GraphStats!$A:$A,$B967,GraphStats!$D:$D,D$1)</f>
        <v>5.5093638332160001E-2</v>
      </c>
      <c r="E967" s="1">
        <f>SUMIFS(SolRaw!$D:$D,SolRaw!$A:$A,$B967,SolRaw!$B:$B,$C967,SolRaw!$C:$C,E$1)/SUMIFS(GraphStats!$G:$G,GraphStats!$A:$A,$B967,GraphStats!$D:$D,E$1)</f>
        <v>5.6068480484931023E-2</v>
      </c>
      <c r="F967" s="1">
        <f>SUMIFS(SolRaw!$D:$D,SolRaw!$A:$A,$B967,SolRaw!$B:$B,$C967,SolRaw!$C:$C,F$1)/SUMIFS(GraphStats!$G:$G,GraphStats!$A:$A,$B967,GraphStats!$D:$D,F$1)</f>
        <v>5.5199352324038296E-2</v>
      </c>
      <c r="G967" s="1">
        <f>SUMIFS(SolRaw!$D:$D,SolRaw!$A:$A,$B967,SolRaw!$B:$B,$C967,SolRaw!$C:$C,G$1)/SUMIFS(GraphStats!$G:$G,GraphStats!$A:$A,$B967,GraphStats!$D:$D,G$1)</f>
        <v>5.63743268674727E-2</v>
      </c>
      <c r="H967" s="1">
        <f>SUMIFS(SolRaw!$D:$D,SolRaw!$A:$A,$B967,SolRaw!$B:$B,$C967,SolRaw!$C:$C,H$1)/SUMIFS(GraphStats!$G:$G,GraphStats!$A:$A,$B967,GraphStats!$D:$D,H$1)</f>
        <v>5.5805678296678055E-2</v>
      </c>
      <c r="I967" s="1">
        <f>SUMIFS(SolRaw!$D:$D,SolRaw!$A:$A,$B967,SolRaw!$B:$B,$C967,SolRaw!$C:$C,I$1)/SUMIFS(GraphStats!$G:$G,GraphStats!$A:$A,$B967,GraphStats!$D:$D,I$1)</f>
        <v>5.530130245536647E-2</v>
      </c>
      <c r="J967" s="1">
        <f>SUMIFS(SolRaw!$D:$D,SolRaw!$A:$A,$B967,SolRaw!$B:$B,$C967,SolRaw!$C:$C,J$1)/SUMIFS(GraphStats!$G:$G,GraphStats!$A:$A,$B967,GraphStats!$D:$D,J$1)</f>
        <v>5.4666163005652815E-2</v>
      </c>
      <c r="K967" s="1">
        <f>SUMIFS(SolRaw!$D:$D,SolRaw!$A:$A,$B967,SolRaw!$B:$B,$C967,SolRaw!$C:$C,K$1)/SUMIFS(GraphStats!$G:$G,GraphStats!$A:$A,$B967,GraphStats!$D:$D,K$1)</f>
        <v>5.5775293301111327E-2</v>
      </c>
      <c r="L967" s="1">
        <f>SUMIFS(SolRaw!$D:$D,SolRaw!$A:$A,$B967,SolRaw!$B:$B,$C967,SolRaw!$C:$C,L$1)/SUMIFS(GraphStats!$G:$G,GraphStats!$A:$A,$B967,GraphStats!$D:$D,L$1)</f>
        <v>5.5515337525645941E-2</v>
      </c>
      <c r="M967" s="1">
        <f>SUMIFS(SolRaw!$D:$D,SolRaw!$A:$A,$B967,SolRaw!$B:$B,$C967,SolRaw!$C:$C,M$1)/SUMIFS(GraphStats!$G:$G,GraphStats!$A:$A,$B967,GraphStats!$D:$D,M$1)</f>
        <v>5.6222948871384765E-2</v>
      </c>
      <c r="N967" s="1">
        <f t="shared" si="105"/>
        <v>5.5602252146444139E-2</v>
      </c>
      <c r="O967" s="1">
        <f t="shared" si="106"/>
        <v>5.4666163005652815E-2</v>
      </c>
      <c r="P967" s="1">
        <f t="shared" si="107"/>
        <v>5.5224839856870336E-2</v>
      </c>
      <c r="Q967" s="1">
        <f t="shared" si="111"/>
        <v>5.5645315413378638E-2</v>
      </c>
      <c r="R967" s="1">
        <f t="shared" si="108"/>
        <v>5.6002779937867779E-2</v>
      </c>
      <c r="S967" s="1">
        <f t="shared" si="109"/>
        <v>5.63743268674727E-2</v>
      </c>
      <c r="T967" s="1">
        <f t="shared" si="110"/>
        <v>5.4420810245204817E-4</v>
      </c>
    </row>
    <row r="968" spans="1:20" x14ac:dyDescent="0.2">
      <c r="A968" t="str">
        <f>VLOOKUP(B968,GraphStats!$A:$B,2,0)</f>
        <v>ISPD</v>
      </c>
      <c r="B968" t="s">
        <v>67</v>
      </c>
      <c r="C968" t="s">
        <v>157</v>
      </c>
      <c r="D968" s="1">
        <f>SUMIFS(SolRaw!$D:$D,SolRaw!$A:$A,$B968,SolRaw!$B:$B,$C968,SolRaw!$C:$C,D$1)/SUMIFS(GraphStats!$G:$G,GraphStats!$A:$A,$B968,GraphStats!$D:$D,D$1)</f>
        <v>5.4084352906241556E-2</v>
      </c>
      <c r="E968" s="1">
        <f>SUMIFS(SolRaw!$D:$D,SolRaw!$A:$A,$B968,SolRaw!$B:$B,$C968,SolRaw!$C:$C,E$1)/SUMIFS(GraphStats!$G:$G,GraphStats!$A:$A,$B968,GraphStats!$D:$D,E$1)</f>
        <v>5.5798110077472804E-2</v>
      </c>
      <c r="F968" s="1">
        <f>SUMIFS(SolRaw!$D:$D,SolRaw!$A:$A,$B968,SolRaw!$B:$B,$C968,SolRaw!$C:$C,F$1)/SUMIFS(GraphStats!$G:$G,GraphStats!$A:$A,$B968,GraphStats!$D:$D,F$1)</f>
        <v>5.4947292864714177E-2</v>
      </c>
      <c r="G968" s="1">
        <f>SUMIFS(SolRaw!$D:$D,SolRaw!$A:$A,$B968,SolRaw!$B:$B,$C968,SolRaw!$C:$C,G$1)/SUMIFS(GraphStats!$G:$G,GraphStats!$A:$A,$B968,GraphStats!$D:$D,G$1)</f>
        <v>5.5931421542246486E-2</v>
      </c>
      <c r="H968" s="1">
        <f>SUMIFS(SolRaw!$D:$D,SolRaw!$A:$A,$B968,SolRaw!$B:$B,$C968,SolRaw!$C:$C,H$1)/SUMIFS(GraphStats!$G:$G,GraphStats!$A:$A,$B968,GraphStats!$D:$D,H$1)</f>
        <v>5.5451515632439295E-2</v>
      </c>
      <c r="I968" s="1">
        <f>SUMIFS(SolRaw!$D:$D,SolRaw!$A:$A,$B968,SolRaw!$B:$B,$C968,SolRaw!$C:$C,I$1)/SUMIFS(GraphStats!$G:$G,GraphStats!$A:$A,$B968,GraphStats!$D:$D,I$1)</f>
        <v>5.46897583063903E-2</v>
      </c>
      <c r="J968" s="1">
        <f>SUMIFS(SolRaw!$D:$D,SolRaw!$A:$A,$B968,SolRaw!$B:$B,$C968,SolRaw!$C:$C,J$1)/SUMIFS(GraphStats!$G:$G,GraphStats!$A:$A,$B968,GraphStats!$D:$D,J$1)</f>
        <v>5.4256659858328622E-2</v>
      </c>
      <c r="K968" s="1">
        <f>SUMIFS(SolRaw!$D:$D,SolRaw!$A:$A,$B968,SolRaw!$B:$B,$C968,SolRaw!$C:$C,K$1)/SUMIFS(GraphStats!$G:$G,GraphStats!$A:$A,$B968,GraphStats!$D:$D,K$1)</f>
        <v>5.5199979930928948E-2</v>
      </c>
      <c r="L968" s="1">
        <f>SUMIFS(SolRaw!$D:$D,SolRaw!$A:$A,$B968,SolRaw!$B:$B,$C968,SolRaw!$C:$C,L$1)/SUMIFS(GraphStats!$G:$G,GraphStats!$A:$A,$B968,GraphStats!$D:$D,L$1)</f>
        <v>5.5088322129739284E-2</v>
      </c>
      <c r="M968" s="1">
        <f>SUMIFS(SolRaw!$D:$D,SolRaw!$A:$A,$B968,SolRaw!$B:$B,$C968,SolRaw!$C:$C,M$1)/SUMIFS(GraphStats!$G:$G,GraphStats!$A:$A,$B968,GraphStats!$D:$D,M$1)</f>
        <v>5.5006117540231381E-2</v>
      </c>
      <c r="N968" s="1">
        <f t="shared" si="105"/>
        <v>5.5045353078873281E-2</v>
      </c>
      <c r="O968" s="1">
        <f t="shared" si="106"/>
        <v>5.4084352906241556E-2</v>
      </c>
      <c r="P968" s="1">
        <f t="shared" si="107"/>
        <v>5.4754141945971266E-2</v>
      </c>
      <c r="Q968" s="1">
        <f t="shared" si="111"/>
        <v>5.5047219834985332E-2</v>
      </c>
      <c r="R968" s="1">
        <f t="shared" si="108"/>
        <v>5.5388631707061708E-2</v>
      </c>
      <c r="S968" s="1">
        <f t="shared" si="109"/>
        <v>5.5931421542246486E-2</v>
      </c>
      <c r="T968" s="1">
        <f t="shared" si="110"/>
        <v>5.9866939926949965E-4</v>
      </c>
    </row>
    <row r="969" spans="1:20" x14ac:dyDescent="0.2">
      <c r="A969" t="str">
        <f>VLOOKUP(B969,GraphStats!$A:$B,2,0)</f>
        <v>ISPD</v>
      </c>
      <c r="B969" t="s">
        <v>67</v>
      </c>
      <c r="C969" t="s">
        <v>158</v>
      </c>
      <c r="D969" s="1">
        <f>SUMIFS(SolRaw!$D:$D,SolRaw!$A:$A,$B969,SolRaw!$B:$B,$C969,SolRaw!$C:$C,D$1)/SUMIFS(GraphStats!$G:$G,GraphStats!$A:$A,$B969,GraphStats!$D:$D,D$1)</f>
        <v>6.5803741529509505E-2</v>
      </c>
      <c r="E969" s="1">
        <f>SUMIFS(SolRaw!$D:$D,SolRaw!$A:$A,$B969,SolRaw!$B:$B,$C969,SolRaw!$C:$C,E$1)/SUMIFS(GraphStats!$G:$G,GraphStats!$A:$A,$B969,GraphStats!$D:$D,E$1)</f>
        <v>6.6522802906648776E-2</v>
      </c>
      <c r="F969" s="1">
        <f>SUMIFS(SolRaw!$D:$D,SolRaw!$A:$A,$B969,SolRaw!$B:$B,$C969,SolRaw!$C:$C,F$1)/SUMIFS(GraphStats!$G:$G,GraphStats!$A:$A,$B969,GraphStats!$D:$D,F$1)</f>
        <v>6.6026224199377356E-2</v>
      </c>
      <c r="G969" s="1">
        <f>SUMIFS(SolRaw!$D:$D,SolRaw!$A:$A,$B969,SolRaw!$B:$B,$C969,SolRaw!$C:$C,G$1)/SUMIFS(GraphStats!$G:$G,GraphStats!$A:$A,$B969,GraphStats!$D:$D,G$1)</f>
        <v>6.6980655901003133E-2</v>
      </c>
      <c r="H969" s="1">
        <f>SUMIFS(SolRaw!$D:$D,SolRaw!$A:$A,$B969,SolRaw!$B:$B,$C969,SolRaw!$C:$C,H$1)/SUMIFS(GraphStats!$G:$G,GraphStats!$A:$A,$B969,GraphStats!$D:$D,H$1)</f>
        <v>6.6480675581987822E-2</v>
      </c>
      <c r="I969" s="1">
        <f>SUMIFS(SolRaw!$D:$D,SolRaw!$A:$A,$B969,SolRaw!$B:$B,$C969,SolRaw!$C:$C,I$1)/SUMIFS(GraphStats!$G:$G,GraphStats!$A:$A,$B969,GraphStats!$D:$D,I$1)</f>
        <v>6.5884692181090582E-2</v>
      </c>
      <c r="J969" s="1">
        <f>SUMIFS(SolRaw!$D:$D,SolRaw!$A:$A,$B969,SolRaw!$B:$B,$C969,SolRaw!$C:$C,J$1)/SUMIFS(GraphStats!$G:$G,GraphStats!$A:$A,$B969,GraphStats!$D:$D,J$1)</f>
        <v>6.5137743487228519E-2</v>
      </c>
      <c r="K969" s="1">
        <f>SUMIFS(SolRaw!$D:$D,SolRaw!$A:$A,$B969,SolRaw!$B:$B,$C969,SolRaw!$C:$C,K$1)/SUMIFS(GraphStats!$G:$G,GraphStats!$A:$A,$B969,GraphStats!$D:$D,K$1)</f>
        <v>6.6261382926237802E-2</v>
      </c>
      <c r="L969" s="1">
        <f>SUMIFS(SolRaw!$D:$D,SolRaw!$A:$A,$B969,SolRaw!$B:$B,$C969,SolRaw!$C:$C,L$1)/SUMIFS(GraphStats!$G:$G,GraphStats!$A:$A,$B969,GraphStats!$D:$D,L$1)</f>
        <v>6.6022251505396076E-2</v>
      </c>
      <c r="M969" s="1">
        <f>SUMIFS(SolRaw!$D:$D,SolRaw!$A:$A,$B969,SolRaw!$B:$B,$C969,SolRaw!$C:$C,M$1)/SUMIFS(GraphStats!$G:$G,GraphStats!$A:$A,$B969,GraphStats!$D:$D,M$1)</f>
        <v>6.615790097429966E-2</v>
      </c>
      <c r="N969" s="1">
        <f t="shared" si="105"/>
        <v>6.6127807119277918E-2</v>
      </c>
      <c r="O969" s="1">
        <f t="shared" si="106"/>
        <v>6.5137743487228519E-2</v>
      </c>
      <c r="P969" s="1">
        <f t="shared" si="107"/>
        <v>6.5919082012166952E-2</v>
      </c>
      <c r="Q969" s="1">
        <f t="shared" si="111"/>
        <v>6.6092062586838501E-2</v>
      </c>
      <c r="R969" s="1">
        <f t="shared" si="108"/>
        <v>6.6425852418050324E-2</v>
      </c>
      <c r="S969" s="1">
        <f t="shared" si="109"/>
        <v>6.6980655901003133E-2</v>
      </c>
      <c r="T969" s="1">
        <f t="shared" si="110"/>
        <v>4.9356384898312559E-4</v>
      </c>
    </row>
    <row r="970" spans="1:20" x14ac:dyDescent="0.2">
      <c r="A970" t="str">
        <f>VLOOKUP(B970,GraphStats!$A:$B,2,0)</f>
        <v>ISPD</v>
      </c>
      <c r="B970" t="s">
        <v>67</v>
      </c>
      <c r="C970" t="s">
        <v>159</v>
      </c>
      <c r="D970" s="1">
        <f>SUMIFS(SolRaw!$D:$D,SolRaw!$A:$A,$B970,SolRaw!$B:$B,$C970,SolRaw!$C:$C,D$1)/SUMIFS(GraphStats!$G:$G,GraphStats!$A:$A,$B970,GraphStats!$D:$D,D$1)</f>
        <v>6.5056369842217826E-2</v>
      </c>
      <c r="E970" s="1">
        <f>SUMIFS(SolRaw!$D:$D,SolRaw!$A:$A,$B970,SolRaw!$B:$B,$C970,SolRaw!$C:$C,E$1)/SUMIFS(GraphStats!$G:$G,GraphStats!$A:$A,$B970,GraphStats!$D:$D,E$1)</f>
        <v>6.5659954137167922E-2</v>
      </c>
      <c r="F970" s="1">
        <f>SUMIFS(SolRaw!$D:$D,SolRaw!$A:$A,$B970,SolRaw!$B:$B,$C970,SolRaw!$C:$C,F$1)/SUMIFS(GraphStats!$G:$G,GraphStats!$A:$A,$B970,GraphStats!$D:$D,F$1)</f>
        <v>6.5224975586956335E-2</v>
      </c>
      <c r="G970" s="1">
        <f>SUMIFS(SolRaw!$D:$D,SolRaw!$A:$A,$B970,SolRaw!$B:$B,$C970,SolRaw!$C:$C,G$1)/SUMIFS(GraphStats!$G:$G,GraphStats!$A:$A,$B970,GraphStats!$D:$D,G$1)</f>
        <v>6.6051390388453035E-2</v>
      </c>
      <c r="H970" s="1">
        <f>SUMIFS(SolRaw!$D:$D,SolRaw!$A:$A,$B970,SolRaw!$B:$B,$C970,SolRaw!$C:$C,H$1)/SUMIFS(GraphStats!$G:$G,GraphStats!$A:$A,$B970,GraphStats!$D:$D,H$1)</f>
        <v>6.5563527927897824E-2</v>
      </c>
      <c r="I970" s="1">
        <f>SUMIFS(SolRaw!$D:$D,SolRaw!$A:$A,$B970,SolRaw!$B:$B,$C970,SolRaw!$C:$C,I$1)/SUMIFS(GraphStats!$G:$G,GraphStats!$A:$A,$B970,GraphStats!$D:$D,I$1)</f>
        <v>6.5271477146461476E-2</v>
      </c>
      <c r="J970" s="1">
        <f>SUMIFS(SolRaw!$D:$D,SolRaw!$A:$A,$B970,SolRaw!$B:$B,$C970,SolRaw!$C:$C,J$1)/SUMIFS(GraphStats!$G:$G,GraphStats!$A:$A,$B970,GraphStats!$D:$D,J$1)</f>
        <v>6.4338794489591941E-2</v>
      </c>
      <c r="K970" s="1">
        <f>SUMIFS(SolRaw!$D:$D,SolRaw!$A:$A,$B970,SolRaw!$B:$B,$C970,SolRaw!$C:$C,K$1)/SUMIFS(GraphStats!$G:$G,GraphStats!$A:$A,$B970,GraphStats!$D:$D,K$1)</f>
        <v>6.5124135566574967E-2</v>
      </c>
      <c r="L970" s="1">
        <f>SUMIFS(SolRaw!$D:$D,SolRaw!$A:$A,$B970,SolRaw!$B:$B,$C970,SolRaw!$C:$C,L$1)/SUMIFS(GraphStats!$G:$G,GraphStats!$A:$A,$B970,GraphStats!$D:$D,L$1)</f>
        <v>6.5430101249353639E-2</v>
      </c>
      <c r="M970" s="1">
        <f>SUMIFS(SolRaw!$D:$D,SolRaw!$A:$A,$B970,SolRaw!$B:$B,$C970,SolRaw!$C:$C,M$1)/SUMIFS(GraphStats!$G:$G,GraphStats!$A:$A,$B970,GraphStats!$D:$D,M$1)</f>
        <v>6.5316634868810897E-2</v>
      </c>
      <c r="N970" s="1">
        <f t="shared" si="105"/>
        <v>6.5303736120348593E-2</v>
      </c>
      <c r="O970" s="1">
        <f t="shared" si="106"/>
        <v>6.4338794489591941E-2</v>
      </c>
      <c r="P970" s="1">
        <f t="shared" si="107"/>
        <v>6.5149345571670306E-2</v>
      </c>
      <c r="Q970" s="1">
        <f t="shared" si="111"/>
        <v>6.5294056007636186E-2</v>
      </c>
      <c r="R970" s="1">
        <f t="shared" si="108"/>
        <v>6.5530171258261771E-2</v>
      </c>
      <c r="S970" s="1">
        <f t="shared" si="109"/>
        <v>6.6051390388453035E-2</v>
      </c>
      <c r="T970" s="1">
        <f t="shared" si="110"/>
        <v>4.4737594620525046E-4</v>
      </c>
    </row>
    <row r="971" spans="1:20" x14ac:dyDescent="0.2">
      <c r="A971" t="str">
        <f>VLOOKUP(B971,GraphStats!$A:$B,2,0)</f>
        <v>ISPD</v>
      </c>
      <c r="B971" t="s">
        <v>67</v>
      </c>
      <c r="C971" t="s">
        <v>160</v>
      </c>
      <c r="D971" s="1">
        <f>SUMIFS(SolRaw!$D:$D,SolRaw!$A:$A,$B971,SolRaw!$B:$B,$C971,SolRaw!$C:$C,D$1)/SUMIFS(GraphStats!$G:$G,GraphStats!$A:$A,$B971,GraphStats!$D:$D,D$1)</f>
        <v>8.8832131644184353E-2</v>
      </c>
      <c r="E971" s="1">
        <f>SUMIFS(SolRaw!$D:$D,SolRaw!$A:$A,$B971,SolRaw!$B:$B,$C971,SolRaw!$C:$C,E$1)/SUMIFS(GraphStats!$G:$G,GraphStats!$A:$A,$B971,GraphStats!$D:$D,E$1)</f>
        <v>9.0585769170430153E-2</v>
      </c>
      <c r="F971" s="1">
        <f>SUMIFS(SolRaw!$D:$D,SolRaw!$A:$A,$B971,SolRaw!$B:$B,$C971,SolRaw!$C:$C,F$1)/SUMIFS(GraphStats!$G:$G,GraphStats!$A:$A,$B971,GraphStats!$D:$D,F$1)</f>
        <v>8.9714805572016387E-2</v>
      </c>
      <c r="G971" s="1">
        <f>SUMIFS(SolRaw!$D:$D,SolRaw!$A:$A,$B971,SolRaw!$B:$B,$C971,SolRaw!$C:$C,G$1)/SUMIFS(GraphStats!$G:$G,GraphStats!$A:$A,$B971,GraphStats!$D:$D,G$1)</f>
        <v>9.0182209579457218E-2</v>
      </c>
      <c r="H971" s="1">
        <f>SUMIFS(SolRaw!$D:$D,SolRaw!$A:$A,$B971,SolRaw!$B:$B,$C971,SolRaw!$C:$C,H$1)/SUMIFS(GraphStats!$G:$G,GraphStats!$A:$A,$B971,GraphStats!$D:$D,H$1)</f>
        <v>8.9476190078433659E-2</v>
      </c>
      <c r="I971" s="1">
        <f>SUMIFS(SolRaw!$D:$D,SolRaw!$A:$A,$B971,SolRaw!$B:$B,$C971,SolRaw!$C:$C,I$1)/SUMIFS(GraphStats!$G:$G,GraphStats!$A:$A,$B971,GraphStats!$D:$D,I$1)</f>
        <v>8.9445850773202343E-2</v>
      </c>
      <c r="J971" s="1">
        <f>SUMIFS(SolRaw!$D:$D,SolRaw!$A:$A,$B971,SolRaw!$B:$B,$C971,SolRaw!$C:$C,J$1)/SUMIFS(GraphStats!$G:$G,GraphStats!$A:$A,$B971,GraphStats!$D:$D,J$1)</f>
        <v>8.8123405862747917E-2</v>
      </c>
      <c r="K971" s="1">
        <f>SUMIFS(SolRaw!$D:$D,SolRaw!$A:$A,$B971,SolRaw!$B:$B,$C971,SolRaw!$C:$C,K$1)/SUMIFS(GraphStats!$G:$G,GraphStats!$A:$A,$B971,GraphStats!$D:$D,K$1)</f>
        <v>8.9700385493406476E-2</v>
      </c>
      <c r="L971" s="1">
        <f>SUMIFS(SolRaw!$D:$D,SolRaw!$A:$A,$B971,SolRaw!$B:$B,$C971,SolRaw!$C:$C,L$1)/SUMIFS(GraphStats!$G:$G,GraphStats!$A:$A,$B971,GraphStats!$D:$D,L$1)</f>
        <v>8.975663458491101E-2</v>
      </c>
      <c r="M971" s="1">
        <f>SUMIFS(SolRaw!$D:$D,SolRaw!$A:$A,$B971,SolRaw!$B:$B,$C971,SolRaw!$C:$C,M$1)/SUMIFS(GraphStats!$G:$G,GraphStats!$A:$A,$B971,GraphStats!$D:$D,M$1)</f>
        <v>8.9992104784367144E-2</v>
      </c>
      <c r="N971" s="1">
        <f t="shared" si="105"/>
        <v>8.9580948754315673E-2</v>
      </c>
      <c r="O971" s="1">
        <f t="shared" si="106"/>
        <v>8.8123405862747917E-2</v>
      </c>
      <c r="P971" s="1">
        <f t="shared" si="107"/>
        <v>8.9453435599510175E-2</v>
      </c>
      <c r="Q971" s="1">
        <f t="shared" si="111"/>
        <v>8.9707595532711432E-2</v>
      </c>
      <c r="R971" s="1">
        <f t="shared" si="108"/>
        <v>8.9933237234503111E-2</v>
      </c>
      <c r="S971" s="1">
        <f t="shared" si="109"/>
        <v>9.0585769170430153E-2</v>
      </c>
      <c r="T971" s="1">
        <f t="shared" si="110"/>
        <v>6.9263269188078486E-4</v>
      </c>
    </row>
    <row r="972" spans="1:20" x14ac:dyDescent="0.2">
      <c r="A972" t="str">
        <f>VLOOKUP(B972,GraphStats!$A:$B,2,0)</f>
        <v>ISPD</v>
      </c>
      <c r="B972" t="s">
        <v>67</v>
      </c>
      <c r="C972" t="s">
        <v>161</v>
      </c>
      <c r="D972" s="1">
        <f>SUMIFS(SolRaw!$D:$D,SolRaw!$A:$A,$B972,SolRaw!$B:$B,$C972,SolRaw!$C:$C,D$1)/SUMIFS(GraphStats!$G:$G,GraphStats!$A:$A,$B972,GraphStats!$D:$D,D$1)</f>
        <v>8.7310696423626294E-2</v>
      </c>
      <c r="E972" s="1">
        <f>SUMIFS(SolRaw!$D:$D,SolRaw!$A:$A,$B972,SolRaw!$B:$B,$C972,SolRaw!$C:$C,E$1)/SUMIFS(GraphStats!$G:$G,GraphStats!$A:$A,$B972,GraphStats!$D:$D,E$1)</f>
        <v>8.8292627566432677E-2</v>
      </c>
      <c r="F972" s="1">
        <f>SUMIFS(SolRaw!$D:$D,SolRaw!$A:$A,$B972,SolRaw!$B:$B,$C972,SolRaw!$C:$C,F$1)/SUMIFS(GraphStats!$G:$G,GraphStats!$A:$A,$B972,GraphStats!$D:$D,F$1)</f>
        <v>8.8314289768222143E-2</v>
      </c>
      <c r="G972" s="1">
        <f>SUMIFS(SolRaw!$D:$D,SolRaw!$A:$A,$B972,SolRaw!$B:$B,$C972,SolRaw!$C:$C,G$1)/SUMIFS(GraphStats!$G:$G,GraphStats!$A:$A,$B972,GraphStats!$D:$D,G$1)</f>
        <v>8.8711429631536193E-2</v>
      </c>
      <c r="H972" s="1">
        <f>SUMIFS(SolRaw!$D:$D,SolRaw!$A:$A,$B972,SolRaw!$B:$B,$C972,SolRaw!$C:$C,H$1)/SUMIFS(GraphStats!$G:$G,GraphStats!$A:$A,$B972,GraphStats!$D:$D,H$1)</f>
        <v>8.776050585120157E-2</v>
      </c>
      <c r="I972" s="1">
        <f>SUMIFS(SolRaw!$D:$D,SolRaw!$A:$A,$B972,SolRaw!$B:$B,$C972,SolRaw!$C:$C,I$1)/SUMIFS(GraphStats!$G:$G,GraphStats!$A:$A,$B972,GraphStats!$D:$D,I$1)</f>
        <v>8.768306640935028E-2</v>
      </c>
      <c r="J972" s="1">
        <f>SUMIFS(SolRaw!$D:$D,SolRaw!$A:$A,$B972,SolRaw!$B:$B,$C972,SolRaw!$C:$C,J$1)/SUMIFS(GraphStats!$G:$G,GraphStats!$A:$A,$B972,GraphStats!$D:$D,J$1)</f>
        <v>8.687483912376355E-2</v>
      </c>
      <c r="K972" s="1">
        <f>SUMIFS(SolRaw!$D:$D,SolRaw!$A:$A,$B972,SolRaw!$B:$B,$C972,SolRaw!$C:$C,K$1)/SUMIFS(GraphStats!$G:$G,GraphStats!$A:$A,$B972,GraphStats!$D:$D,K$1)</f>
        <v>8.8198550009616433E-2</v>
      </c>
      <c r="L972" s="1">
        <f>SUMIFS(SolRaw!$D:$D,SolRaw!$A:$A,$B972,SolRaw!$B:$B,$C972,SolRaw!$C:$C,L$1)/SUMIFS(GraphStats!$G:$G,GraphStats!$A:$A,$B972,GraphStats!$D:$D,L$1)</f>
        <v>8.8168671081383126E-2</v>
      </c>
      <c r="M972" s="1">
        <f>SUMIFS(SolRaw!$D:$D,SolRaw!$A:$A,$B972,SolRaw!$B:$B,$C972,SolRaw!$C:$C,M$1)/SUMIFS(GraphStats!$G:$G,GraphStats!$A:$A,$B972,GraphStats!$D:$D,M$1)</f>
        <v>8.8221106098010843E-2</v>
      </c>
      <c r="N972" s="1">
        <f t="shared" si="105"/>
        <v>8.7953578196314303E-2</v>
      </c>
      <c r="O972" s="1">
        <f t="shared" si="106"/>
        <v>8.687483912376355E-2</v>
      </c>
      <c r="P972" s="1">
        <f t="shared" si="107"/>
        <v>8.7702426269813102E-2</v>
      </c>
      <c r="Q972" s="1">
        <f t="shared" si="111"/>
        <v>8.818361054549978E-2</v>
      </c>
      <c r="R972" s="1">
        <f t="shared" si="108"/>
        <v>8.8274747199327222E-2</v>
      </c>
      <c r="S972" s="1">
        <f t="shared" si="109"/>
        <v>8.8711429631536193E-2</v>
      </c>
      <c r="T972" s="1">
        <f t="shared" si="110"/>
        <v>5.4616663571311285E-4</v>
      </c>
    </row>
    <row r="973" spans="1:20" x14ac:dyDescent="0.2">
      <c r="A973" t="str">
        <f>VLOOKUP(B973,GraphStats!$A:$B,2,0)</f>
        <v>ISPD</v>
      </c>
      <c r="B973" t="s">
        <v>67</v>
      </c>
      <c r="C973" t="s">
        <v>162</v>
      </c>
      <c r="D973" s="1">
        <f>SUMIFS(SolRaw!$D:$D,SolRaw!$A:$A,$B973,SolRaw!$B:$B,$C973,SolRaw!$C:$C,D$1)/SUMIFS(GraphStats!$G:$G,GraphStats!$A:$A,$B973,GraphStats!$D:$D,D$1)</f>
        <v>9.5556808589436035E-2</v>
      </c>
      <c r="E973" s="1">
        <f>SUMIFS(SolRaw!$D:$D,SolRaw!$A:$A,$B973,SolRaw!$B:$B,$C973,SolRaw!$C:$C,E$1)/SUMIFS(GraphStats!$G:$G,GraphStats!$A:$A,$B973,GraphStats!$D:$D,E$1)</f>
        <v>9.6068280210555121E-2</v>
      </c>
      <c r="F973" s="1">
        <f>SUMIFS(SolRaw!$D:$D,SolRaw!$A:$A,$B973,SolRaw!$B:$B,$C973,SolRaw!$C:$C,F$1)/SUMIFS(GraphStats!$G:$G,GraphStats!$A:$A,$B973,GraphStats!$D:$D,F$1)</f>
        <v>9.5246759533606534E-2</v>
      </c>
      <c r="G973" s="1">
        <f>SUMIFS(SolRaw!$D:$D,SolRaw!$A:$A,$B973,SolRaw!$B:$B,$C973,SolRaw!$C:$C,G$1)/SUMIFS(GraphStats!$G:$G,GraphStats!$A:$A,$B973,GraphStats!$D:$D,G$1)</f>
        <v>9.6051958644342003E-2</v>
      </c>
      <c r="H973" s="1">
        <f>SUMIFS(SolRaw!$D:$D,SolRaw!$A:$A,$B973,SolRaw!$B:$B,$C973,SolRaw!$C:$C,H$1)/SUMIFS(GraphStats!$G:$G,GraphStats!$A:$A,$B973,GraphStats!$D:$D,H$1)</f>
        <v>9.5493614213282771E-2</v>
      </c>
      <c r="I973" s="1">
        <f>SUMIFS(SolRaw!$D:$D,SolRaw!$A:$A,$B973,SolRaw!$B:$B,$C973,SolRaw!$C:$C,I$1)/SUMIFS(GraphStats!$G:$G,GraphStats!$A:$A,$B973,GraphStats!$D:$D,I$1)</f>
        <v>9.5536228978169879E-2</v>
      </c>
      <c r="J973" s="1">
        <f>SUMIFS(SolRaw!$D:$D,SolRaw!$A:$A,$B973,SolRaw!$B:$B,$C973,SolRaw!$C:$C,J$1)/SUMIFS(GraphStats!$G:$G,GraphStats!$A:$A,$B973,GraphStats!$D:$D,J$1)</f>
        <v>9.4374596764757998E-2</v>
      </c>
      <c r="K973" s="1">
        <f>SUMIFS(SolRaw!$D:$D,SolRaw!$A:$A,$B973,SolRaw!$B:$B,$C973,SolRaw!$C:$C,K$1)/SUMIFS(GraphStats!$G:$G,GraphStats!$A:$A,$B973,GraphStats!$D:$D,K$1)</f>
        <v>9.5692675625277002E-2</v>
      </c>
      <c r="L973" s="1">
        <f>SUMIFS(SolRaw!$D:$D,SolRaw!$A:$A,$B973,SolRaw!$B:$B,$C973,SolRaw!$C:$C,L$1)/SUMIFS(GraphStats!$G:$G,GraphStats!$A:$A,$B973,GraphStats!$D:$D,L$1)</f>
        <v>9.5719837867591862E-2</v>
      </c>
      <c r="M973" s="1">
        <f>SUMIFS(SolRaw!$D:$D,SolRaw!$A:$A,$B973,SolRaw!$B:$B,$C973,SolRaw!$C:$C,M$1)/SUMIFS(GraphStats!$G:$G,GraphStats!$A:$A,$B973,GraphStats!$D:$D,M$1)</f>
        <v>9.5875959986446269E-2</v>
      </c>
      <c r="N973" s="1">
        <f t="shared" si="105"/>
        <v>9.5561672041346551E-2</v>
      </c>
      <c r="O973" s="1">
        <f t="shared" si="106"/>
        <v>9.4374596764757998E-2</v>
      </c>
      <c r="P973" s="1">
        <f t="shared" si="107"/>
        <v>9.5504267904504545E-2</v>
      </c>
      <c r="Q973" s="1">
        <f t="shared" si="111"/>
        <v>9.5624742107356525E-2</v>
      </c>
      <c r="R973" s="1">
        <f t="shared" si="108"/>
        <v>9.5836929456732667E-2</v>
      </c>
      <c r="S973" s="1">
        <f t="shared" si="109"/>
        <v>9.6068280210555121E-2</v>
      </c>
      <c r="T973" s="1">
        <f t="shared" si="110"/>
        <v>4.8894541170236075E-4</v>
      </c>
    </row>
    <row r="974" spans="1:20" x14ac:dyDescent="0.2">
      <c r="A974" t="str">
        <f>VLOOKUP(B974,GraphStats!$A:$B,2,0)</f>
        <v>ISPD</v>
      </c>
      <c r="B974" t="s">
        <v>69</v>
      </c>
      <c r="C974" t="s">
        <v>136</v>
      </c>
      <c r="D974" s="1">
        <f>SUMIFS(SolRaw!$D:$D,SolRaw!$A:$A,$B974,SolRaw!$B:$B,$C974,SolRaw!$C:$C,D$1)/SUMIFS(GraphStats!$G:$G,GraphStats!$A:$A,$B974,GraphStats!$D:$D,D$1)</f>
        <v>9.4762406698505108E-2</v>
      </c>
      <c r="E974" s="1">
        <f>SUMIFS(SolRaw!$D:$D,SolRaw!$A:$A,$B974,SolRaw!$B:$B,$C974,SolRaw!$C:$C,E$1)/SUMIFS(GraphStats!$G:$G,GraphStats!$A:$A,$B974,GraphStats!$D:$D,E$1)</f>
        <v>9.4768702366071919E-2</v>
      </c>
      <c r="F974" s="1">
        <f>SUMIFS(SolRaw!$D:$D,SolRaw!$A:$A,$B974,SolRaw!$B:$B,$C974,SolRaw!$C:$C,F$1)/SUMIFS(GraphStats!$G:$G,GraphStats!$A:$A,$B974,GraphStats!$D:$D,F$1)</f>
        <v>9.6171186121898067E-2</v>
      </c>
      <c r="G974" s="1">
        <f>SUMIFS(SolRaw!$D:$D,SolRaw!$A:$A,$B974,SolRaw!$B:$B,$C974,SolRaw!$C:$C,G$1)/SUMIFS(GraphStats!$G:$G,GraphStats!$A:$A,$B974,GraphStats!$D:$D,G$1)</f>
        <v>9.5494338693229541E-2</v>
      </c>
      <c r="H974" s="1">
        <f>SUMIFS(SolRaw!$D:$D,SolRaw!$A:$A,$B974,SolRaw!$B:$B,$C974,SolRaw!$C:$C,H$1)/SUMIFS(GraphStats!$G:$G,GraphStats!$A:$A,$B974,GraphStats!$D:$D,H$1)</f>
        <v>9.4789010514903946E-2</v>
      </c>
      <c r="I974" s="1">
        <f>SUMIFS(SolRaw!$D:$D,SolRaw!$A:$A,$B974,SolRaw!$B:$B,$C974,SolRaw!$C:$C,I$1)/SUMIFS(GraphStats!$G:$G,GraphStats!$A:$A,$B974,GraphStats!$D:$D,I$1)</f>
        <v>9.4576715915570139E-2</v>
      </c>
      <c r="J974" s="1">
        <f>SUMIFS(SolRaw!$D:$D,SolRaw!$A:$A,$B974,SolRaw!$B:$B,$C974,SolRaw!$C:$C,J$1)/SUMIFS(GraphStats!$G:$G,GraphStats!$A:$A,$B974,GraphStats!$D:$D,J$1)</f>
        <v>9.4302007318217876E-2</v>
      </c>
      <c r="K974" s="1">
        <f>SUMIFS(SolRaw!$D:$D,SolRaw!$A:$A,$B974,SolRaw!$B:$B,$C974,SolRaw!$C:$C,K$1)/SUMIFS(GraphStats!$G:$G,GraphStats!$A:$A,$B974,GraphStats!$D:$D,K$1)</f>
        <v>9.437691758953369E-2</v>
      </c>
      <c r="L974" s="1">
        <f>SUMIFS(SolRaw!$D:$D,SolRaw!$A:$A,$B974,SolRaw!$B:$B,$C974,SolRaw!$C:$C,L$1)/SUMIFS(GraphStats!$G:$G,GraphStats!$A:$A,$B974,GraphStats!$D:$D,L$1)</f>
        <v>9.4464956882440942E-2</v>
      </c>
      <c r="M974" s="1">
        <f>SUMIFS(SolRaw!$D:$D,SolRaw!$A:$A,$B974,SolRaw!$B:$B,$C974,SolRaw!$C:$C,M$1)/SUMIFS(GraphStats!$G:$G,GraphStats!$A:$A,$B974,GraphStats!$D:$D,M$1)</f>
        <v>9.4879822118482587E-2</v>
      </c>
      <c r="N974" s="1">
        <f t="shared" si="105"/>
        <v>9.4858606421885386E-2</v>
      </c>
      <c r="O974" s="1">
        <f t="shared" si="106"/>
        <v>9.4302007318217876E-2</v>
      </c>
      <c r="P974" s="1">
        <f t="shared" si="107"/>
        <v>9.4492896640723245E-2</v>
      </c>
      <c r="Q974" s="1">
        <f t="shared" si="111"/>
        <v>9.4765554532288521E-2</v>
      </c>
      <c r="R974" s="1">
        <f t="shared" si="108"/>
        <v>9.4857119217587924E-2</v>
      </c>
      <c r="S974" s="1">
        <f t="shared" si="109"/>
        <v>9.6171186121898067E-2</v>
      </c>
      <c r="T974" s="1">
        <f t="shared" si="110"/>
        <v>5.701754820195377E-4</v>
      </c>
    </row>
    <row r="975" spans="1:20" x14ac:dyDescent="0.2">
      <c r="A975" t="str">
        <f>VLOOKUP(B975,GraphStats!$A:$B,2,0)</f>
        <v>ISPD</v>
      </c>
      <c r="B975" t="s">
        <v>69</v>
      </c>
      <c r="C975" t="s">
        <v>137</v>
      </c>
      <c r="D975" s="1">
        <f>SUMIFS(SolRaw!$D:$D,SolRaw!$A:$A,$B975,SolRaw!$B:$B,$C975,SolRaw!$C:$C,D$1)/SUMIFS(GraphStats!$G:$G,GraphStats!$A:$A,$B975,GraphStats!$D:$D,D$1)</f>
        <v>9.023530695725572E-2</v>
      </c>
      <c r="E975" s="1">
        <f>SUMIFS(SolRaw!$D:$D,SolRaw!$A:$A,$B975,SolRaw!$B:$B,$C975,SolRaw!$C:$C,E$1)/SUMIFS(GraphStats!$G:$G,GraphStats!$A:$A,$B975,GraphStats!$D:$D,E$1)</f>
        <v>8.9683141046204215E-2</v>
      </c>
      <c r="F975" s="1">
        <f>SUMIFS(SolRaw!$D:$D,SolRaw!$A:$A,$B975,SolRaw!$B:$B,$C975,SolRaw!$C:$C,F$1)/SUMIFS(GraphStats!$G:$G,GraphStats!$A:$A,$B975,GraphStats!$D:$D,F$1)</f>
        <v>9.1650347948266903E-2</v>
      </c>
      <c r="G975" s="1">
        <f>SUMIFS(SolRaw!$D:$D,SolRaw!$A:$A,$B975,SolRaw!$B:$B,$C975,SolRaw!$C:$C,G$1)/SUMIFS(GraphStats!$G:$G,GraphStats!$A:$A,$B975,GraphStats!$D:$D,G$1)</f>
        <v>9.0947582235271815E-2</v>
      </c>
      <c r="H975" s="1">
        <f>SUMIFS(SolRaw!$D:$D,SolRaw!$A:$A,$B975,SolRaw!$B:$B,$C975,SolRaw!$C:$C,H$1)/SUMIFS(GraphStats!$G:$G,GraphStats!$A:$A,$B975,GraphStats!$D:$D,H$1)</f>
        <v>8.9697496003672744E-2</v>
      </c>
      <c r="I975" s="1">
        <f>SUMIFS(SolRaw!$D:$D,SolRaw!$A:$A,$B975,SolRaw!$B:$B,$C975,SolRaw!$C:$C,I$1)/SUMIFS(GraphStats!$G:$G,GraphStats!$A:$A,$B975,GraphStats!$D:$D,I$1)</f>
        <v>8.9633373374592443E-2</v>
      </c>
      <c r="J975" s="1">
        <f>SUMIFS(SolRaw!$D:$D,SolRaw!$A:$A,$B975,SolRaw!$B:$B,$C975,SolRaw!$C:$C,J$1)/SUMIFS(GraphStats!$G:$G,GraphStats!$A:$A,$B975,GraphStats!$D:$D,J$1)</f>
        <v>8.903139523775902E-2</v>
      </c>
      <c r="K975" s="1">
        <f>SUMIFS(SolRaw!$D:$D,SolRaw!$A:$A,$B975,SolRaw!$B:$B,$C975,SolRaw!$C:$C,K$1)/SUMIFS(GraphStats!$G:$G,GraphStats!$A:$A,$B975,GraphStats!$D:$D,K$1)</f>
        <v>8.9412481733120011E-2</v>
      </c>
      <c r="L975" s="1">
        <f>SUMIFS(SolRaw!$D:$D,SolRaw!$A:$A,$B975,SolRaw!$B:$B,$C975,SolRaw!$C:$C,L$1)/SUMIFS(GraphStats!$G:$G,GraphStats!$A:$A,$B975,GraphStats!$D:$D,L$1)</f>
        <v>9.0413577714513832E-2</v>
      </c>
      <c r="M975" s="1">
        <f>SUMIFS(SolRaw!$D:$D,SolRaw!$A:$A,$B975,SolRaw!$B:$B,$C975,SolRaw!$C:$C,M$1)/SUMIFS(GraphStats!$G:$G,GraphStats!$A:$A,$B975,GraphStats!$D:$D,M$1)</f>
        <v>8.9892115080934434E-2</v>
      </c>
      <c r="N975" s="1">
        <f t="shared" si="105"/>
        <v>9.0059681733159119E-2</v>
      </c>
      <c r="O975" s="1">
        <f t="shared" si="106"/>
        <v>8.903139523775902E-2</v>
      </c>
      <c r="P975" s="1">
        <f t="shared" si="107"/>
        <v>8.9645815292495379E-2</v>
      </c>
      <c r="Q975" s="1">
        <f t="shared" si="111"/>
        <v>8.9794805542303596E-2</v>
      </c>
      <c r="R975" s="1">
        <f t="shared" si="108"/>
        <v>9.0369010025199301E-2</v>
      </c>
      <c r="S975" s="1">
        <f t="shared" si="109"/>
        <v>9.1650347948266903E-2</v>
      </c>
      <c r="T975" s="1">
        <f t="shared" si="110"/>
        <v>7.770094123744066E-4</v>
      </c>
    </row>
    <row r="976" spans="1:20" x14ac:dyDescent="0.2">
      <c r="A976" t="str">
        <f>VLOOKUP(B976,GraphStats!$A:$B,2,0)</f>
        <v>ISPD</v>
      </c>
      <c r="B976" t="s">
        <v>69</v>
      </c>
      <c r="C976" t="s">
        <v>138</v>
      </c>
      <c r="D976" s="1">
        <f>SUMIFS(SolRaw!$D:$D,SolRaw!$A:$A,$B976,SolRaw!$B:$B,$C976,SolRaw!$C:$C,D$1)/SUMIFS(GraphStats!$G:$G,GraphStats!$A:$A,$B976,GraphStats!$D:$D,D$1)</f>
        <v>3.4824269233266515E-2</v>
      </c>
      <c r="E976" s="1">
        <f>SUMIFS(SolRaw!$D:$D,SolRaw!$A:$A,$B976,SolRaw!$B:$B,$C976,SolRaw!$C:$C,E$1)/SUMIFS(GraphStats!$G:$G,GraphStats!$A:$A,$B976,GraphStats!$D:$D,E$1)</f>
        <v>3.6579261750163156E-2</v>
      </c>
      <c r="F976" s="1">
        <f>SUMIFS(SolRaw!$D:$D,SolRaw!$A:$A,$B976,SolRaw!$B:$B,$C976,SolRaw!$C:$C,F$1)/SUMIFS(GraphStats!$G:$G,GraphStats!$A:$A,$B976,GraphStats!$D:$D,F$1)</f>
        <v>3.5909478132917345E-2</v>
      </c>
      <c r="G976" s="1">
        <f>SUMIFS(SolRaw!$D:$D,SolRaw!$A:$A,$B976,SolRaw!$B:$B,$C976,SolRaw!$C:$C,G$1)/SUMIFS(GraphStats!$G:$G,GraphStats!$A:$A,$B976,GraphStats!$D:$D,G$1)</f>
        <v>3.5268495239465736E-2</v>
      </c>
      <c r="H976" s="1">
        <f>SUMIFS(SolRaw!$D:$D,SolRaw!$A:$A,$B976,SolRaw!$B:$B,$C976,SolRaw!$C:$C,H$1)/SUMIFS(GraphStats!$G:$G,GraphStats!$A:$A,$B976,GraphStats!$D:$D,H$1)</f>
        <v>3.584664059604737E-2</v>
      </c>
      <c r="I976" s="1">
        <f>SUMIFS(SolRaw!$D:$D,SolRaw!$A:$A,$B976,SolRaw!$B:$B,$C976,SolRaw!$C:$C,I$1)/SUMIFS(GraphStats!$G:$G,GraphStats!$A:$A,$B976,GraphStats!$D:$D,I$1)</f>
        <v>3.6080034542505551E-2</v>
      </c>
      <c r="J976" s="1">
        <f>SUMIFS(SolRaw!$D:$D,SolRaw!$A:$A,$B976,SolRaw!$B:$B,$C976,SolRaw!$C:$C,J$1)/SUMIFS(GraphStats!$G:$G,GraphStats!$A:$A,$B976,GraphStats!$D:$D,J$1)</f>
        <v>3.5621972374627407E-2</v>
      </c>
      <c r="K976" s="1">
        <f>SUMIFS(SolRaw!$D:$D,SolRaw!$A:$A,$B976,SolRaw!$B:$B,$C976,SolRaw!$C:$C,K$1)/SUMIFS(GraphStats!$G:$G,GraphStats!$A:$A,$B976,GraphStats!$D:$D,K$1)</f>
        <v>3.5759452028229687E-2</v>
      </c>
      <c r="L976" s="1">
        <f>SUMIFS(SolRaw!$D:$D,SolRaw!$A:$A,$B976,SolRaw!$B:$B,$C976,SolRaw!$C:$C,L$1)/SUMIFS(GraphStats!$G:$G,GraphStats!$A:$A,$B976,GraphStats!$D:$D,L$1)</f>
        <v>3.5637771064616248E-2</v>
      </c>
      <c r="M976" s="1">
        <f>SUMIFS(SolRaw!$D:$D,SolRaw!$A:$A,$B976,SolRaw!$B:$B,$C976,SolRaw!$C:$C,M$1)/SUMIFS(GraphStats!$G:$G,GraphStats!$A:$A,$B976,GraphStats!$D:$D,M$1)</f>
        <v>3.6891332424382382E-2</v>
      </c>
      <c r="N976" s="1">
        <f t="shared" si="105"/>
        <v>3.5841870738622134E-2</v>
      </c>
      <c r="O976" s="1">
        <f t="shared" si="106"/>
        <v>3.4824269233266515E-2</v>
      </c>
      <c r="P976" s="1">
        <f t="shared" si="107"/>
        <v>3.5625922047124614E-2</v>
      </c>
      <c r="Q976" s="1">
        <f t="shared" si="111"/>
        <v>3.5803046312138528E-2</v>
      </c>
      <c r="R976" s="1">
        <f t="shared" si="108"/>
        <v>3.6037395440108498E-2</v>
      </c>
      <c r="S976" s="1">
        <f t="shared" si="109"/>
        <v>3.6891332424382382E-2</v>
      </c>
      <c r="T976" s="1">
        <f t="shared" si="110"/>
        <v>5.9324980128649452E-4</v>
      </c>
    </row>
    <row r="977" spans="1:20" x14ac:dyDescent="0.2">
      <c r="A977" t="str">
        <f>VLOOKUP(B977,GraphStats!$A:$B,2,0)</f>
        <v>ISPD</v>
      </c>
      <c r="B977" t="s">
        <v>69</v>
      </c>
      <c r="C977" t="s">
        <v>139</v>
      </c>
      <c r="D977" s="1">
        <f>SUMIFS(SolRaw!$D:$D,SolRaw!$A:$A,$B977,SolRaw!$B:$B,$C977,SolRaw!$C:$C,D$1)/SUMIFS(GraphStats!$G:$G,GraphStats!$A:$A,$B977,GraphStats!$D:$D,D$1)</f>
        <v>3.4694410406389056E-2</v>
      </c>
      <c r="E977" s="1">
        <f>SUMIFS(SolRaw!$D:$D,SolRaw!$A:$A,$B977,SolRaw!$B:$B,$C977,SolRaw!$C:$C,E$1)/SUMIFS(GraphStats!$G:$G,GraphStats!$A:$A,$B977,GraphStats!$D:$D,E$1)</f>
        <v>3.5897591894074314E-2</v>
      </c>
      <c r="F977" s="1">
        <f>SUMIFS(SolRaw!$D:$D,SolRaw!$A:$A,$B977,SolRaw!$B:$B,$C977,SolRaw!$C:$C,F$1)/SUMIFS(GraphStats!$G:$G,GraphStats!$A:$A,$B977,GraphStats!$D:$D,F$1)</f>
        <v>3.5809906291834004E-2</v>
      </c>
      <c r="G977" s="1">
        <f>SUMIFS(SolRaw!$D:$D,SolRaw!$A:$A,$B977,SolRaw!$B:$B,$C977,SolRaw!$C:$C,G$1)/SUMIFS(GraphStats!$G:$G,GraphStats!$A:$A,$B977,GraphStats!$D:$D,G$1)</f>
        <v>3.5869010243346947E-2</v>
      </c>
      <c r="H977" s="1">
        <f>SUMIFS(SolRaw!$D:$D,SolRaw!$A:$A,$B977,SolRaw!$B:$B,$C977,SolRaw!$C:$C,H$1)/SUMIFS(GraphStats!$G:$G,GraphStats!$A:$A,$B977,GraphStats!$D:$D,H$1)</f>
        <v>3.4665718979373976E-2</v>
      </c>
      <c r="I977" s="1">
        <f>SUMIFS(SolRaw!$D:$D,SolRaw!$A:$A,$B977,SolRaw!$B:$B,$C977,SolRaw!$C:$C,I$1)/SUMIFS(GraphStats!$G:$G,GraphStats!$A:$A,$B977,GraphStats!$D:$D,I$1)</f>
        <v>3.5811555132385257E-2</v>
      </c>
      <c r="J977" s="1">
        <f>SUMIFS(SolRaw!$D:$D,SolRaw!$A:$A,$B977,SolRaw!$B:$B,$C977,SolRaw!$C:$C,J$1)/SUMIFS(GraphStats!$G:$G,GraphStats!$A:$A,$B977,GraphStats!$D:$D,J$1)</f>
        <v>3.5134644963983455E-2</v>
      </c>
      <c r="K977" s="1">
        <f>SUMIFS(SolRaw!$D:$D,SolRaw!$A:$A,$B977,SolRaw!$B:$B,$C977,SolRaw!$C:$C,K$1)/SUMIFS(GraphStats!$G:$G,GraphStats!$A:$A,$B977,GraphStats!$D:$D,K$1)</f>
        <v>3.5230318518980237E-2</v>
      </c>
      <c r="L977" s="1">
        <f>SUMIFS(SolRaw!$D:$D,SolRaw!$A:$A,$B977,SolRaw!$B:$B,$C977,SolRaw!$C:$C,L$1)/SUMIFS(GraphStats!$G:$G,GraphStats!$A:$A,$B977,GraphStats!$D:$D,L$1)</f>
        <v>3.5510690640664908E-2</v>
      </c>
      <c r="M977" s="1">
        <f>SUMIFS(SolRaw!$D:$D,SolRaw!$A:$A,$B977,SolRaw!$B:$B,$C977,SolRaw!$C:$C,M$1)/SUMIFS(GraphStats!$G:$G,GraphStats!$A:$A,$B977,GraphStats!$D:$D,M$1)</f>
        <v>3.5731175450580632E-2</v>
      </c>
      <c r="N977" s="1">
        <f t="shared" si="105"/>
        <v>3.5435502252161279E-2</v>
      </c>
      <c r="O977" s="1">
        <f t="shared" si="106"/>
        <v>3.4665718979373976E-2</v>
      </c>
      <c r="P977" s="1">
        <f t="shared" si="107"/>
        <v>3.5158563352732652E-2</v>
      </c>
      <c r="Q977" s="1">
        <f t="shared" si="111"/>
        <v>3.562093304562277E-2</v>
      </c>
      <c r="R977" s="1">
        <f t="shared" si="108"/>
        <v>3.5811142922247442E-2</v>
      </c>
      <c r="S977" s="1">
        <f t="shared" si="109"/>
        <v>3.5897591894074314E-2</v>
      </c>
      <c r="T977" s="1">
        <f t="shared" si="110"/>
        <v>4.7732180926585838E-4</v>
      </c>
    </row>
    <row r="978" spans="1:20" x14ac:dyDescent="0.2">
      <c r="A978" t="str">
        <f>VLOOKUP(B978,GraphStats!$A:$B,2,0)</f>
        <v>ISPD</v>
      </c>
      <c r="B978" t="s">
        <v>69</v>
      </c>
      <c r="C978" t="s">
        <v>140</v>
      </c>
      <c r="D978" s="1">
        <f>SUMIFS(SolRaw!$D:$D,SolRaw!$A:$A,$B978,SolRaw!$B:$B,$C978,SolRaw!$C:$C,D$1)/SUMIFS(GraphStats!$G:$G,GraphStats!$A:$A,$B978,GraphStats!$D:$D,D$1)</f>
        <v>3.479249526498799E-2</v>
      </c>
      <c r="E978" s="1">
        <f>SUMIFS(SolRaw!$D:$D,SolRaw!$A:$A,$B978,SolRaw!$B:$B,$C978,SolRaw!$C:$C,E$1)/SUMIFS(GraphStats!$G:$G,GraphStats!$A:$A,$B978,GraphStats!$D:$D,E$1)</f>
        <v>3.497809807196664E-2</v>
      </c>
      <c r="F978" s="1">
        <f>SUMIFS(SolRaw!$D:$D,SolRaw!$A:$A,$B978,SolRaw!$B:$B,$C978,SolRaw!$C:$C,F$1)/SUMIFS(GraphStats!$G:$G,GraphStats!$A:$A,$B978,GraphStats!$D:$D,F$1)</f>
        <v>3.563980439664996E-2</v>
      </c>
      <c r="G978" s="1">
        <f>SUMIFS(SolRaw!$D:$D,SolRaw!$A:$A,$B978,SolRaw!$B:$B,$C978,SolRaw!$C:$C,G$1)/SUMIFS(GraphStats!$G:$G,GraphStats!$A:$A,$B978,GraphStats!$D:$D,G$1)</f>
        <v>3.5545230264295784E-2</v>
      </c>
      <c r="H978" s="1">
        <f>SUMIFS(SolRaw!$D:$D,SolRaw!$A:$A,$B978,SolRaw!$B:$B,$C978,SolRaw!$C:$C,H$1)/SUMIFS(GraphStats!$G:$G,GraphStats!$A:$A,$B978,GraphStats!$D:$D,H$1)</f>
        <v>3.4827508006482627E-2</v>
      </c>
      <c r="I978" s="1">
        <f>SUMIFS(SolRaw!$D:$D,SolRaw!$A:$A,$B978,SolRaw!$B:$B,$C978,SolRaw!$C:$C,I$1)/SUMIFS(GraphStats!$G:$G,GraphStats!$A:$A,$B978,GraphStats!$D:$D,I$1)</f>
        <v>3.5363166839194674E-2</v>
      </c>
      <c r="J978" s="1">
        <f>SUMIFS(SolRaw!$D:$D,SolRaw!$A:$A,$B978,SolRaw!$B:$B,$C978,SolRaw!$C:$C,J$1)/SUMIFS(GraphStats!$G:$G,GraphStats!$A:$A,$B978,GraphStats!$D:$D,J$1)</f>
        <v>3.477053385887164E-2</v>
      </c>
      <c r="K978" s="1">
        <f>SUMIFS(SolRaw!$D:$D,SolRaw!$A:$A,$B978,SolRaw!$B:$B,$C978,SolRaw!$C:$C,K$1)/SUMIFS(GraphStats!$G:$G,GraphStats!$A:$A,$B978,GraphStats!$D:$D,K$1)</f>
        <v>3.4447699585142703E-2</v>
      </c>
      <c r="L978" s="1">
        <f>SUMIFS(SolRaw!$D:$D,SolRaw!$A:$A,$B978,SolRaw!$B:$B,$C978,SolRaw!$C:$C,L$1)/SUMIFS(GraphStats!$G:$G,GraphStats!$A:$A,$B978,GraphStats!$D:$D,L$1)</f>
        <v>3.5198514816610516E-2</v>
      </c>
      <c r="M978" s="1">
        <f>SUMIFS(SolRaw!$D:$D,SolRaw!$A:$A,$B978,SolRaw!$B:$B,$C978,SolRaw!$C:$C,M$1)/SUMIFS(GraphStats!$G:$G,GraphStats!$A:$A,$B978,GraphStats!$D:$D,M$1)</f>
        <v>3.5043931093036572E-2</v>
      </c>
      <c r="N978" s="1">
        <f t="shared" si="105"/>
        <v>3.5060698219723907E-2</v>
      </c>
      <c r="O978" s="1">
        <f t="shared" si="106"/>
        <v>3.4447699585142703E-2</v>
      </c>
      <c r="P978" s="1">
        <f t="shared" si="107"/>
        <v>3.4801248450361651E-2</v>
      </c>
      <c r="Q978" s="1">
        <f t="shared" si="111"/>
        <v>3.5011014582501609E-2</v>
      </c>
      <c r="R978" s="1">
        <f t="shared" si="108"/>
        <v>3.5322003833548637E-2</v>
      </c>
      <c r="S978" s="1">
        <f t="shared" si="109"/>
        <v>3.563980439664996E-2</v>
      </c>
      <c r="T978" s="1">
        <f t="shared" si="110"/>
        <v>3.7623766871598539E-4</v>
      </c>
    </row>
    <row r="979" spans="1:20" x14ac:dyDescent="0.2">
      <c r="A979" t="str">
        <f>VLOOKUP(B979,GraphStats!$A:$B,2,0)</f>
        <v>ISPD</v>
      </c>
      <c r="B979" t="s">
        <v>69</v>
      </c>
      <c r="C979" t="s">
        <v>141</v>
      </c>
      <c r="D979" s="1">
        <f>SUMIFS(SolRaw!$D:$D,SolRaw!$A:$A,$B979,SolRaw!$B:$B,$C979,SolRaw!$C:$C,D$1)/SUMIFS(GraphStats!$G:$G,GraphStats!$A:$A,$B979,GraphStats!$D:$D,D$1)</f>
        <v>3.5035635196162811E-2</v>
      </c>
      <c r="E979" s="1">
        <f>SUMIFS(SolRaw!$D:$D,SolRaw!$A:$A,$B979,SolRaw!$B:$B,$C979,SolRaw!$C:$C,E$1)/SUMIFS(GraphStats!$G:$G,GraphStats!$A:$A,$B979,GraphStats!$D:$D,E$1)</f>
        <v>3.51910334834021E-2</v>
      </c>
      <c r="F979" s="1">
        <f>SUMIFS(SolRaw!$D:$D,SolRaw!$A:$A,$B979,SolRaw!$B:$B,$C979,SolRaw!$C:$C,F$1)/SUMIFS(GraphStats!$G:$G,GraphStats!$A:$A,$B979,GraphStats!$D:$D,F$1)</f>
        <v>3.5234602321130251E-2</v>
      </c>
      <c r="G979" s="1">
        <f>SUMIFS(SolRaw!$D:$D,SolRaw!$A:$A,$B979,SolRaw!$B:$B,$C979,SolRaw!$C:$C,G$1)/SUMIFS(GraphStats!$G:$G,GraphStats!$A:$A,$B979,GraphStats!$D:$D,G$1)</f>
        <v>3.5911904172195599E-2</v>
      </c>
      <c r="H979" s="1">
        <f>SUMIFS(SolRaw!$D:$D,SolRaw!$A:$A,$B979,SolRaw!$B:$B,$C979,SolRaw!$C:$C,H$1)/SUMIFS(GraphStats!$G:$G,GraphStats!$A:$A,$B979,GraphStats!$D:$D,H$1)</f>
        <v>3.600704681095851E-2</v>
      </c>
      <c r="I979" s="1">
        <f>SUMIFS(SolRaw!$D:$D,SolRaw!$A:$A,$B979,SolRaw!$B:$B,$C979,SolRaw!$C:$C,I$1)/SUMIFS(GraphStats!$G:$G,GraphStats!$A:$A,$B979,GraphStats!$D:$D,I$1)</f>
        <v>3.5341024207432174E-2</v>
      </c>
      <c r="J979" s="1">
        <f>SUMIFS(SolRaw!$D:$D,SolRaw!$A:$A,$B979,SolRaw!$B:$B,$C979,SolRaw!$C:$C,J$1)/SUMIFS(GraphStats!$G:$G,GraphStats!$A:$A,$B979,GraphStats!$D:$D,J$1)</f>
        <v>3.5797797889263155E-2</v>
      </c>
      <c r="K979" s="1">
        <f>SUMIFS(SolRaw!$D:$D,SolRaw!$A:$A,$B979,SolRaw!$B:$B,$C979,SolRaw!$C:$C,K$1)/SUMIFS(GraphStats!$G:$G,GraphStats!$A:$A,$B979,GraphStats!$D:$D,K$1)</f>
        <v>3.594921980510711E-2</v>
      </c>
      <c r="L979" s="1">
        <f>SUMIFS(SolRaw!$D:$D,SolRaw!$A:$A,$B979,SolRaw!$B:$B,$C979,SolRaw!$C:$C,L$1)/SUMIFS(GraphStats!$G:$G,GraphStats!$A:$A,$B979,GraphStats!$D:$D,L$1)</f>
        <v>3.4930540879147896E-2</v>
      </c>
      <c r="M979" s="1">
        <f>SUMIFS(SolRaw!$D:$D,SolRaw!$A:$A,$B979,SolRaw!$B:$B,$C979,SolRaw!$C:$C,M$1)/SUMIFS(GraphStats!$G:$G,GraphStats!$A:$A,$B979,GraphStats!$D:$D,M$1)</f>
        <v>3.6100379159764266E-2</v>
      </c>
      <c r="N979" s="1">
        <f t="shared" si="105"/>
        <v>3.5549918392456387E-2</v>
      </c>
      <c r="O979" s="1">
        <f t="shared" si="106"/>
        <v>3.4930540879147896E-2</v>
      </c>
      <c r="P979" s="1">
        <f t="shared" si="107"/>
        <v>3.5201925692834139E-2</v>
      </c>
      <c r="Q979" s="1">
        <f t="shared" si="111"/>
        <v>3.5569411048347668E-2</v>
      </c>
      <c r="R979" s="1">
        <f t="shared" si="108"/>
        <v>3.5939890896879233E-2</v>
      </c>
      <c r="S979" s="1">
        <f t="shared" si="109"/>
        <v>3.6100379159764266E-2</v>
      </c>
      <c r="T979" s="1">
        <f t="shared" si="110"/>
        <v>4.4520508488478356E-4</v>
      </c>
    </row>
    <row r="980" spans="1:20" x14ac:dyDescent="0.2">
      <c r="A980" t="str">
        <f>VLOOKUP(B980,GraphStats!$A:$B,2,0)</f>
        <v>ISPD</v>
      </c>
      <c r="B980" t="s">
        <v>69</v>
      </c>
      <c r="C980" t="s">
        <v>142</v>
      </c>
      <c r="D980" s="1">
        <f>SUMIFS(SolRaw!$D:$D,SolRaw!$A:$A,$B980,SolRaw!$B:$B,$C980,SolRaw!$C:$C,D$1)/SUMIFS(GraphStats!$G:$G,GraphStats!$A:$A,$B980,GraphStats!$D:$D,D$1)</f>
        <v>3.4394629923065551E-2</v>
      </c>
      <c r="E980" s="1">
        <f>SUMIFS(SolRaw!$D:$D,SolRaw!$A:$A,$B980,SolRaw!$B:$B,$C980,SolRaw!$C:$C,E$1)/SUMIFS(GraphStats!$G:$G,GraphStats!$A:$A,$B980,GraphStats!$D:$D,E$1)</f>
        <v>3.4864716878864638E-2</v>
      </c>
      <c r="F980" s="1">
        <f>SUMIFS(SolRaw!$D:$D,SolRaw!$A:$A,$B980,SolRaw!$B:$B,$C980,SolRaw!$C:$C,F$1)/SUMIFS(GraphStats!$G:$G,GraphStats!$A:$A,$B980,GraphStats!$D:$D,F$1)</f>
        <v>3.5277473530485576E-2</v>
      </c>
      <c r="G980" s="1">
        <f>SUMIFS(SolRaw!$D:$D,SolRaw!$A:$A,$B980,SolRaw!$B:$B,$C980,SolRaw!$C:$C,G$1)/SUMIFS(GraphStats!$G:$G,GraphStats!$A:$A,$B980,GraphStats!$D:$D,G$1)</f>
        <v>3.5056792945470747E-2</v>
      </c>
      <c r="H980" s="1">
        <f>SUMIFS(SolRaw!$D:$D,SolRaw!$A:$A,$B980,SolRaw!$B:$B,$C980,SolRaw!$C:$C,H$1)/SUMIFS(GraphStats!$G:$G,GraphStats!$A:$A,$B980,GraphStats!$D:$D,H$1)</f>
        <v>3.4364265920316828E-2</v>
      </c>
      <c r="I980" s="1">
        <f>SUMIFS(SolRaw!$D:$D,SolRaw!$A:$A,$B980,SolRaw!$B:$B,$C980,SolRaw!$C:$C,I$1)/SUMIFS(GraphStats!$G:$G,GraphStats!$A:$A,$B980,GraphStats!$D:$D,I$1)</f>
        <v>3.5270444568689212E-2</v>
      </c>
      <c r="J980" s="1">
        <f>SUMIFS(SolRaw!$D:$D,SolRaw!$A:$A,$B980,SolRaw!$B:$B,$C980,SolRaw!$C:$C,J$1)/SUMIFS(GraphStats!$G:$G,GraphStats!$A:$A,$B980,GraphStats!$D:$D,J$1)</f>
        <v>3.4551790305230326E-2</v>
      </c>
      <c r="K980" s="1">
        <f>SUMIFS(SolRaw!$D:$D,SolRaw!$A:$A,$B980,SolRaw!$B:$B,$C980,SolRaw!$C:$C,K$1)/SUMIFS(GraphStats!$G:$G,GraphStats!$A:$A,$B980,GraphStats!$D:$D,K$1)</f>
        <v>3.4575134880564039E-2</v>
      </c>
      <c r="L980" s="1">
        <f>SUMIFS(SolRaw!$D:$D,SolRaw!$A:$A,$B980,SolRaw!$B:$B,$C980,SolRaw!$C:$C,L$1)/SUMIFS(GraphStats!$G:$G,GraphStats!$A:$A,$B980,GraphStats!$D:$D,L$1)</f>
        <v>3.4799316528328572E-2</v>
      </c>
      <c r="M980" s="1">
        <f>SUMIFS(SolRaw!$D:$D,SolRaw!$A:$A,$B980,SolRaw!$B:$B,$C980,SolRaw!$C:$C,M$1)/SUMIFS(GraphStats!$G:$G,GraphStats!$A:$A,$B980,GraphStats!$D:$D,M$1)</f>
        <v>3.5180826850374318E-2</v>
      </c>
      <c r="N980" s="1">
        <f t="shared" si="105"/>
        <v>3.4833539233138977E-2</v>
      </c>
      <c r="O980" s="1">
        <f t="shared" si="106"/>
        <v>3.4364265920316828E-2</v>
      </c>
      <c r="P980" s="1">
        <f t="shared" si="107"/>
        <v>3.4557626449063752E-2</v>
      </c>
      <c r="Q980" s="1">
        <f t="shared" si="111"/>
        <v>3.4832016703596605E-2</v>
      </c>
      <c r="R980" s="1">
        <f t="shared" si="108"/>
        <v>3.5149818374148427E-2</v>
      </c>
      <c r="S980" s="1">
        <f t="shared" si="109"/>
        <v>3.5277473530485576E-2</v>
      </c>
      <c r="T980" s="1">
        <f t="shared" si="110"/>
        <v>3.5269945866273664E-4</v>
      </c>
    </row>
    <row r="981" spans="1:20" x14ac:dyDescent="0.2">
      <c r="A981" t="str">
        <f>VLOOKUP(B981,GraphStats!$A:$B,2,0)</f>
        <v>ISPD</v>
      </c>
      <c r="B981" t="s">
        <v>69</v>
      </c>
      <c r="C981" t="s">
        <v>143</v>
      </c>
      <c r="D981" s="1">
        <f>SUMIFS(SolRaw!$D:$D,SolRaw!$A:$A,$B981,SolRaw!$B:$B,$C981,SolRaw!$C:$C,D$1)/SUMIFS(GraphStats!$G:$G,GraphStats!$A:$A,$B981,GraphStats!$D:$D,D$1)</f>
        <v>3.550948176657738E-2</v>
      </c>
      <c r="E981" s="1">
        <f>SUMIFS(SolRaw!$D:$D,SolRaw!$A:$A,$B981,SolRaw!$B:$B,$C981,SolRaw!$C:$C,E$1)/SUMIFS(GraphStats!$G:$G,GraphStats!$A:$A,$B981,GraphStats!$D:$D,E$1)</f>
        <v>3.531547625631893E-2</v>
      </c>
      <c r="F981" s="1">
        <f>SUMIFS(SolRaw!$D:$D,SolRaw!$A:$A,$B981,SolRaw!$B:$B,$C981,SolRaw!$C:$C,F$1)/SUMIFS(GraphStats!$G:$G,GraphStats!$A:$A,$B981,GraphStats!$D:$D,F$1)</f>
        <v>3.5779481562614096E-2</v>
      </c>
      <c r="G981" s="1">
        <f>SUMIFS(SolRaw!$D:$D,SolRaw!$A:$A,$B981,SolRaw!$B:$B,$C981,SolRaw!$C:$C,G$1)/SUMIFS(GraphStats!$G:$G,GraphStats!$A:$A,$B981,GraphStats!$D:$D,G$1)</f>
        <v>3.6059957410479682E-2</v>
      </c>
      <c r="H981" s="1">
        <f>SUMIFS(SolRaw!$D:$D,SolRaw!$A:$A,$B981,SolRaw!$B:$B,$C981,SolRaw!$C:$C,H$1)/SUMIFS(GraphStats!$G:$G,GraphStats!$A:$A,$B981,GraphStats!$D:$D,H$1)</f>
        <v>3.5901953083947766E-2</v>
      </c>
      <c r="I981" s="1">
        <f>SUMIFS(SolRaw!$D:$D,SolRaw!$A:$A,$B981,SolRaw!$B:$B,$C981,SolRaw!$C:$C,I$1)/SUMIFS(GraphStats!$G:$G,GraphStats!$A:$A,$B981,GraphStats!$D:$D,I$1)</f>
        <v>3.565378888107746E-2</v>
      </c>
      <c r="J981" s="1">
        <f>SUMIFS(SolRaw!$D:$D,SolRaw!$A:$A,$B981,SolRaw!$B:$B,$C981,SolRaw!$C:$C,J$1)/SUMIFS(GraphStats!$G:$G,GraphStats!$A:$A,$B981,GraphStats!$D:$D,J$1)</f>
        <v>3.5903016307470371E-2</v>
      </c>
      <c r="K981" s="1">
        <f>SUMIFS(SolRaw!$D:$D,SolRaw!$A:$A,$B981,SolRaw!$B:$B,$C981,SolRaw!$C:$C,K$1)/SUMIFS(GraphStats!$G:$G,GraphStats!$A:$A,$B981,GraphStats!$D:$D,K$1)</f>
        <v>3.5866109829832328E-2</v>
      </c>
      <c r="L981" s="1">
        <f>SUMIFS(SolRaw!$D:$D,SolRaw!$A:$A,$B981,SolRaw!$B:$B,$C981,SolRaw!$C:$C,L$1)/SUMIFS(GraphStats!$G:$G,GraphStats!$A:$A,$B981,GraphStats!$D:$D,L$1)</f>
        <v>3.5437481265997287E-2</v>
      </c>
      <c r="M981" s="1">
        <f>SUMIFS(SolRaw!$D:$D,SolRaw!$A:$A,$B981,SolRaw!$B:$B,$C981,SolRaw!$C:$C,M$1)/SUMIFS(GraphStats!$G:$G,GraphStats!$A:$A,$B981,GraphStats!$D:$D,M$1)</f>
        <v>3.5373034024818235E-2</v>
      </c>
      <c r="N981" s="1">
        <f t="shared" si="105"/>
        <v>3.567997803891336E-2</v>
      </c>
      <c r="O981" s="1">
        <f t="shared" si="106"/>
        <v>3.531547625631893E-2</v>
      </c>
      <c r="P981" s="1">
        <f t="shared" si="107"/>
        <v>3.545548139114231E-2</v>
      </c>
      <c r="Q981" s="1">
        <f t="shared" si="111"/>
        <v>3.5716635221845774E-2</v>
      </c>
      <c r="R981" s="1">
        <f t="shared" si="108"/>
        <v>3.5892992270418908E-2</v>
      </c>
      <c r="S981" s="1">
        <f t="shared" si="109"/>
        <v>3.6059957410479682E-2</v>
      </c>
      <c r="T981" s="1">
        <f t="shared" si="110"/>
        <v>2.5896911453365573E-4</v>
      </c>
    </row>
    <row r="982" spans="1:20" x14ac:dyDescent="0.2">
      <c r="A982" t="str">
        <f>VLOOKUP(B982,GraphStats!$A:$B,2,0)</f>
        <v>ISPD</v>
      </c>
      <c r="B982" t="s">
        <v>69</v>
      </c>
      <c r="C982" t="s">
        <v>144</v>
      </c>
      <c r="D982" s="1">
        <f>SUMIFS(SolRaw!$D:$D,SolRaw!$A:$A,$B982,SolRaw!$B:$B,$C982,SolRaw!$C:$C,D$1)/SUMIFS(GraphStats!$G:$G,GraphStats!$A:$A,$B982,GraphStats!$D:$D,D$1)</f>
        <v>3.4134912269310626E-2</v>
      </c>
      <c r="E982" s="1">
        <f>SUMIFS(SolRaw!$D:$D,SolRaw!$A:$A,$B982,SolRaw!$B:$B,$C982,SolRaw!$C:$C,E$1)/SUMIFS(GraphStats!$G:$G,GraphStats!$A:$A,$B982,GraphStats!$D:$D,E$1)</f>
        <v>3.4845359114188686E-2</v>
      </c>
      <c r="F982" s="1">
        <f>SUMIFS(SolRaw!$D:$D,SolRaw!$A:$A,$B982,SolRaw!$B:$B,$C982,SolRaw!$C:$C,F$1)/SUMIFS(GraphStats!$G:$G,GraphStats!$A:$A,$B982,GraphStats!$D:$D,F$1)</f>
        <v>3.480312434310244E-2</v>
      </c>
      <c r="G982" s="1">
        <f>SUMIFS(SolRaw!$D:$D,SolRaw!$A:$A,$B982,SolRaw!$B:$B,$C982,SolRaw!$C:$C,G$1)/SUMIFS(GraphStats!$G:$G,GraphStats!$A:$A,$B982,GraphStats!$D:$D,G$1)</f>
        <v>3.53667361732804E-2</v>
      </c>
      <c r="H982" s="1">
        <f>SUMIFS(SolRaw!$D:$D,SolRaw!$A:$A,$B982,SolRaw!$B:$B,$C982,SolRaw!$C:$C,H$1)/SUMIFS(GraphStats!$G:$G,GraphStats!$A:$A,$B982,GraphStats!$D:$D,H$1)</f>
        <v>3.4119508161357587E-2</v>
      </c>
      <c r="I982" s="1">
        <f>SUMIFS(SolRaw!$D:$D,SolRaw!$A:$A,$B982,SolRaw!$B:$B,$C982,SolRaw!$C:$C,I$1)/SUMIFS(GraphStats!$G:$G,GraphStats!$A:$A,$B982,GraphStats!$D:$D,I$1)</f>
        <v>3.4685048741468168E-2</v>
      </c>
      <c r="J982" s="1">
        <f>SUMIFS(SolRaw!$D:$D,SolRaw!$A:$A,$B982,SolRaw!$B:$B,$C982,SolRaw!$C:$C,J$1)/SUMIFS(GraphStats!$G:$G,GraphStats!$A:$A,$B982,GraphStats!$D:$D,J$1)</f>
        <v>3.4423036188213602E-2</v>
      </c>
      <c r="K982" s="1">
        <f>SUMIFS(SolRaw!$D:$D,SolRaw!$A:$A,$B982,SolRaw!$B:$B,$C982,SolRaw!$C:$C,K$1)/SUMIFS(GraphStats!$G:$G,GraphStats!$A:$A,$B982,GraphStats!$D:$D,K$1)</f>
        <v>3.4152659172917231E-2</v>
      </c>
      <c r="L982" s="1">
        <f>SUMIFS(SolRaw!$D:$D,SolRaw!$A:$A,$B982,SolRaw!$B:$B,$C982,SolRaw!$C:$C,L$1)/SUMIFS(GraphStats!$G:$G,GraphStats!$A:$A,$B982,GraphStats!$D:$D,L$1)</f>
        <v>3.4412550020650572E-2</v>
      </c>
      <c r="M982" s="1">
        <f>SUMIFS(SolRaw!$D:$D,SolRaw!$A:$A,$B982,SolRaw!$B:$B,$C982,SolRaw!$C:$C,M$1)/SUMIFS(GraphStats!$G:$G,GraphStats!$A:$A,$B982,GraphStats!$D:$D,M$1)</f>
        <v>3.4821302639184266E-2</v>
      </c>
      <c r="N982" s="1">
        <f t="shared" si="105"/>
        <v>3.4576423682367359E-2</v>
      </c>
      <c r="O982" s="1">
        <f t="shared" si="106"/>
        <v>3.4119508161357587E-2</v>
      </c>
      <c r="P982" s="1">
        <f t="shared" si="107"/>
        <v>3.4217631884850566E-2</v>
      </c>
      <c r="Q982" s="1">
        <f t="shared" si="111"/>
        <v>3.4554042464840881E-2</v>
      </c>
      <c r="R982" s="1">
        <f t="shared" si="108"/>
        <v>3.4816758065163808E-2</v>
      </c>
      <c r="S982" s="1">
        <f t="shared" si="109"/>
        <v>3.53667361732804E-2</v>
      </c>
      <c r="T982" s="1">
        <f t="shared" si="110"/>
        <v>4.0190396549866122E-4</v>
      </c>
    </row>
    <row r="983" spans="1:20" x14ac:dyDescent="0.2">
      <c r="A983" t="str">
        <f>VLOOKUP(B983,GraphStats!$A:$B,2,0)</f>
        <v>ISPD</v>
      </c>
      <c r="B983" t="s">
        <v>69</v>
      </c>
      <c r="C983" t="s">
        <v>145</v>
      </c>
      <c r="D983" s="1">
        <f>SUMIFS(SolRaw!$D:$D,SolRaw!$A:$A,$B983,SolRaw!$B:$B,$C983,SolRaw!$C:$C,D$1)/SUMIFS(GraphStats!$G:$G,GraphStats!$A:$A,$B983,GraphStats!$D:$D,D$1)</f>
        <v>3.6472371153104935E-2</v>
      </c>
      <c r="E983" s="1">
        <f>SUMIFS(SolRaw!$D:$D,SolRaw!$A:$A,$B983,SolRaw!$B:$B,$C983,SolRaw!$C:$C,E$1)/SUMIFS(GraphStats!$G:$G,GraphStats!$A:$A,$B983,GraphStats!$D:$D,E$1)</f>
        <v>3.578835879340287E-2</v>
      </c>
      <c r="F983" s="1">
        <f>SUMIFS(SolRaw!$D:$D,SolRaw!$A:$A,$B983,SolRaw!$B:$B,$C983,SolRaw!$C:$C,F$1)/SUMIFS(GraphStats!$G:$G,GraphStats!$A:$A,$B983,GraphStats!$D:$D,F$1)</f>
        <v>3.6076814143626852E-2</v>
      </c>
      <c r="G983" s="1">
        <f>SUMIFS(SolRaw!$D:$D,SolRaw!$A:$A,$B983,SolRaw!$B:$B,$C983,SolRaw!$C:$C,G$1)/SUMIFS(GraphStats!$G:$G,GraphStats!$A:$A,$B983,GraphStats!$D:$D,G$1)</f>
        <v>3.5514789411564482E-2</v>
      </c>
      <c r="H983" s="1">
        <f>SUMIFS(SolRaw!$D:$D,SolRaw!$A:$A,$B983,SolRaw!$B:$B,$C983,SolRaw!$C:$C,H$1)/SUMIFS(GraphStats!$G:$G,GraphStats!$A:$A,$B983,GraphStats!$D:$D,H$1)</f>
        <v>3.6051296801278825E-2</v>
      </c>
      <c r="I983" s="1">
        <f>SUMIFS(SolRaw!$D:$D,SolRaw!$A:$A,$B983,SolRaw!$B:$B,$C983,SolRaw!$C:$C,I$1)/SUMIFS(GraphStats!$G:$G,GraphStats!$A:$A,$B983,GraphStats!$D:$D,I$1)</f>
        <v>3.5951330495386027E-2</v>
      </c>
      <c r="J983" s="1">
        <f>SUMIFS(SolRaw!$D:$D,SolRaw!$A:$A,$B983,SolRaw!$B:$B,$C983,SolRaw!$C:$C,J$1)/SUMIFS(GraphStats!$G:$G,GraphStats!$A:$A,$B983,GraphStats!$D:$D,J$1)</f>
        <v>3.6346041226237594E-2</v>
      </c>
      <c r="K983" s="1">
        <f>SUMIFS(SolRaw!$D:$D,SolRaw!$A:$A,$B983,SolRaw!$B:$B,$C983,SolRaw!$C:$C,K$1)/SUMIFS(GraphStats!$G:$G,GraphStats!$A:$A,$B983,GraphStats!$D:$D,K$1)</f>
        <v>3.6168076073330703E-2</v>
      </c>
      <c r="L983" s="1">
        <f>SUMIFS(SolRaw!$D:$D,SolRaw!$A:$A,$B983,SolRaw!$B:$B,$C983,SolRaw!$C:$C,L$1)/SUMIFS(GraphStats!$G:$G,GraphStats!$A:$A,$B983,GraphStats!$D:$D,L$1)</f>
        <v>3.6132279670861703E-2</v>
      </c>
      <c r="M983" s="1">
        <f>SUMIFS(SolRaw!$D:$D,SolRaw!$A:$A,$B983,SolRaw!$B:$B,$C983,SolRaw!$C:$C,M$1)/SUMIFS(GraphStats!$G:$G,GraphStats!$A:$A,$B983,GraphStats!$D:$D,M$1)</f>
        <v>3.7272981202414894E-2</v>
      </c>
      <c r="N983" s="1">
        <f t="shared" si="105"/>
        <v>3.6177433897120886E-2</v>
      </c>
      <c r="O983" s="1">
        <f t="shared" si="106"/>
        <v>3.5514789411564482E-2</v>
      </c>
      <c r="P983" s="1">
        <f t="shared" si="107"/>
        <v>3.5976322071859225E-2</v>
      </c>
      <c r="Q983" s="1">
        <f t="shared" si="111"/>
        <v>3.6104546907244281E-2</v>
      </c>
      <c r="R983" s="1">
        <f t="shared" si="108"/>
        <v>3.6301549938010873E-2</v>
      </c>
      <c r="S983" s="1">
        <f t="shared" si="109"/>
        <v>3.7272981202414894E-2</v>
      </c>
      <c r="T983" s="1">
        <f t="shared" si="110"/>
        <v>4.696809304836194E-4</v>
      </c>
    </row>
    <row r="984" spans="1:20" x14ac:dyDescent="0.2">
      <c r="A984" t="str">
        <f>VLOOKUP(B984,GraphStats!$A:$B,2,0)</f>
        <v>ISPD</v>
      </c>
      <c r="B984" t="s">
        <v>69</v>
      </c>
      <c r="C984" t="s">
        <v>146</v>
      </c>
      <c r="D984" s="1">
        <f>SUMIFS(SolRaw!$D:$D,SolRaw!$A:$A,$B984,SolRaw!$B:$B,$C984,SolRaw!$C:$C,D$1)/SUMIFS(GraphStats!$G:$G,GraphStats!$A:$A,$B984,GraphStats!$D:$D,D$1)</f>
        <v>3.5992998675163673E-2</v>
      </c>
      <c r="E984" s="1">
        <f>SUMIFS(SolRaw!$D:$D,SolRaw!$A:$A,$B984,SolRaw!$B:$B,$C984,SolRaw!$C:$C,E$1)/SUMIFS(GraphStats!$G:$G,GraphStats!$A:$A,$B984,GraphStats!$D:$D,E$1)</f>
        <v>3.6626273464376184E-2</v>
      </c>
      <c r="F984" s="1">
        <f>SUMIFS(SolRaw!$D:$D,SolRaw!$A:$A,$B984,SolRaw!$B:$B,$C984,SolRaw!$C:$C,F$1)/SUMIFS(GraphStats!$G:$G,GraphStats!$A:$A,$B984,GraphStats!$D:$D,F$1)</f>
        <v>3.685264473873455E-2</v>
      </c>
      <c r="G984" s="1">
        <f>SUMIFS(SolRaw!$D:$D,SolRaw!$A:$A,$B984,SolRaw!$B:$B,$C984,SolRaw!$C:$C,G$1)/SUMIFS(GraphStats!$G:$G,GraphStats!$A:$A,$B984,GraphStats!$D:$D,G$1)</f>
        <v>3.6183104496529048E-2</v>
      </c>
      <c r="H984" s="1">
        <f>SUMIFS(SolRaw!$D:$D,SolRaw!$A:$A,$B984,SolRaw!$B:$B,$C984,SolRaw!$C:$C,H$1)/SUMIFS(GraphStats!$G:$G,GraphStats!$A:$A,$B984,GraphStats!$D:$D,H$1)</f>
        <v>3.6697070097515917E-2</v>
      </c>
      <c r="I984" s="1">
        <f>SUMIFS(SolRaw!$D:$D,SolRaw!$A:$A,$B984,SolRaw!$B:$B,$C984,SolRaw!$C:$C,I$1)/SUMIFS(GraphStats!$G:$G,GraphStats!$A:$A,$B984,GraphStats!$D:$D,I$1)</f>
        <v>3.652703892121098E-2</v>
      </c>
      <c r="J984" s="1">
        <f>SUMIFS(SolRaw!$D:$D,SolRaw!$A:$A,$B984,SolRaw!$B:$B,$C984,SolRaw!$C:$C,J$1)/SUMIFS(GraphStats!$G:$G,GraphStats!$A:$A,$B984,GraphStats!$D:$D,J$1)</f>
        <v>3.5555518636812326E-2</v>
      </c>
      <c r="K984" s="1">
        <f>SUMIFS(SolRaw!$D:$D,SolRaw!$A:$A,$B984,SolRaw!$B:$B,$C984,SolRaw!$C:$C,K$1)/SUMIFS(GraphStats!$G:$G,GraphStats!$A:$A,$B984,GraphStats!$D:$D,K$1)</f>
        <v>3.6413250500391313E-2</v>
      </c>
      <c r="L984" s="1">
        <f>SUMIFS(SolRaw!$D:$D,SolRaw!$A:$A,$B984,SolRaw!$B:$B,$C984,SolRaw!$C:$C,L$1)/SUMIFS(GraphStats!$G:$G,GraphStats!$A:$A,$B984,GraphStats!$D:$D,L$1)</f>
        <v>3.6698616342818784E-2</v>
      </c>
      <c r="M984" s="1">
        <f>SUMIFS(SolRaw!$D:$D,SolRaw!$A:$A,$B984,SolRaw!$B:$B,$C984,SolRaw!$C:$C,M$1)/SUMIFS(GraphStats!$G:$G,GraphStats!$A:$A,$B984,GraphStats!$D:$D,M$1)</f>
        <v>3.7043438821424322E-2</v>
      </c>
      <c r="N984" s="1">
        <f t="shared" si="105"/>
        <v>3.6458995469497706E-2</v>
      </c>
      <c r="O984" s="1">
        <f t="shared" si="106"/>
        <v>3.5555518636812326E-2</v>
      </c>
      <c r="P984" s="1">
        <f t="shared" si="107"/>
        <v>3.6240640997494612E-2</v>
      </c>
      <c r="Q984" s="1">
        <f t="shared" si="111"/>
        <v>3.6576656192793586E-2</v>
      </c>
      <c r="R984" s="1">
        <f t="shared" si="108"/>
        <v>3.6698229781493064E-2</v>
      </c>
      <c r="S984" s="1">
        <f t="shared" si="109"/>
        <v>3.7043438821424322E-2</v>
      </c>
      <c r="T984" s="1">
        <f t="shared" si="110"/>
        <v>4.4157233455556223E-4</v>
      </c>
    </row>
    <row r="985" spans="1:20" x14ac:dyDescent="0.2">
      <c r="A985" t="str">
        <f>VLOOKUP(B985,GraphStats!$A:$B,2,0)</f>
        <v>ISPD</v>
      </c>
      <c r="B985" t="s">
        <v>69</v>
      </c>
      <c r="C985" t="s">
        <v>147</v>
      </c>
      <c r="D985" s="1">
        <f>SUMIFS(SolRaw!$D:$D,SolRaw!$A:$A,$B985,SolRaw!$B:$B,$C985,SolRaw!$C:$C,D$1)/SUMIFS(GraphStats!$G:$G,GraphStats!$A:$A,$B985,GraphStats!$D:$D,D$1)</f>
        <v>3.6154631470319658E-2</v>
      </c>
      <c r="E985" s="1">
        <f>SUMIFS(SolRaw!$D:$D,SolRaw!$A:$A,$B985,SolRaw!$B:$B,$C985,SolRaw!$C:$C,E$1)/SUMIFS(GraphStats!$G:$G,GraphStats!$A:$A,$B985,GraphStats!$D:$D,E$1)</f>
        <v>3.5921097751180825E-2</v>
      </c>
      <c r="F985" s="1">
        <f>SUMIFS(SolRaw!$D:$D,SolRaw!$A:$A,$B985,SolRaw!$B:$B,$C985,SolRaw!$C:$C,F$1)/SUMIFS(GraphStats!$G:$G,GraphStats!$A:$A,$B985,GraphStats!$D:$D,F$1)</f>
        <v>3.6558078042196331E-2</v>
      </c>
      <c r="G985" s="1">
        <f>SUMIFS(SolRaw!$D:$D,SolRaw!$A:$A,$B985,SolRaw!$B:$B,$C985,SolRaw!$C:$C,G$1)/SUMIFS(GraphStats!$G:$G,GraphStats!$A:$A,$B985,GraphStats!$D:$D,G$1)</f>
        <v>3.6011528781134422E-2</v>
      </c>
      <c r="H985" s="1">
        <f>SUMIFS(SolRaw!$D:$D,SolRaw!$A:$A,$B985,SolRaw!$B:$B,$C985,SolRaw!$C:$C,H$1)/SUMIFS(GraphStats!$G:$G,GraphStats!$A:$A,$B985,GraphStats!$D:$D,H$1)</f>
        <v>3.6257335818707791E-2</v>
      </c>
      <c r="I985" s="1">
        <f>SUMIFS(SolRaw!$D:$D,SolRaw!$A:$A,$B985,SolRaw!$B:$B,$C985,SolRaw!$C:$C,I$1)/SUMIFS(GraphStats!$G:$G,GraphStats!$A:$A,$B985,GraphStats!$D:$D,I$1)</f>
        <v>3.5797715987533701E-2</v>
      </c>
      <c r="J985" s="1">
        <f>SUMIFS(SolRaw!$D:$D,SolRaw!$A:$A,$B985,SolRaw!$B:$B,$C985,SolRaw!$C:$C,J$1)/SUMIFS(GraphStats!$G:$G,GraphStats!$A:$A,$B985,GraphStats!$D:$D,J$1)</f>
        <v>3.5885018420145451E-2</v>
      </c>
      <c r="K985" s="1">
        <f>SUMIFS(SolRaw!$D:$D,SolRaw!$A:$A,$B985,SolRaw!$B:$B,$C985,SolRaw!$C:$C,K$1)/SUMIFS(GraphStats!$G:$G,GraphStats!$A:$A,$B985,GraphStats!$D:$D,K$1)</f>
        <v>3.6349532852680645E-2</v>
      </c>
      <c r="L985" s="1">
        <f>SUMIFS(SolRaw!$D:$D,SolRaw!$A:$A,$B985,SolRaw!$B:$B,$C985,SolRaw!$C:$C,L$1)/SUMIFS(GraphStats!$G:$G,GraphStats!$A:$A,$B985,GraphStats!$D:$D,L$1)</f>
        <v>3.6686184562214848E-2</v>
      </c>
      <c r="M985" s="1">
        <f>SUMIFS(SolRaw!$D:$D,SolRaw!$A:$A,$B985,SolRaw!$B:$B,$C985,SolRaw!$C:$C,M$1)/SUMIFS(GraphStats!$G:$G,GraphStats!$A:$A,$B985,GraphStats!$D:$D,M$1)</f>
        <v>3.6999189687739395E-2</v>
      </c>
      <c r="N985" s="1">
        <f t="shared" si="105"/>
        <v>3.6262031337385307E-2</v>
      </c>
      <c r="O985" s="1">
        <f t="shared" si="106"/>
        <v>3.5797715987533701E-2</v>
      </c>
      <c r="P985" s="1">
        <f t="shared" si="107"/>
        <v>3.5943705508669224E-2</v>
      </c>
      <c r="Q985" s="1">
        <f t="shared" si="111"/>
        <v>3.6205983644513724E-2</v>
      </c>
      <c r="R985" s="1">
        <f t="shared" si="108"/>
        <v>3.6505941744817409E-2</v>
      </c>
      <c r="S985" s="1">
        <f t="shared" si="109"/>
        <v>3.6999189687739395E-2</v>
      </c>
      <c r="T985" s="1">
        <f t="shared" si="110"/>
        <v>3.8971215336790953E-4</v>
      </c>
    </row>
    <row r="986" spans="1:20" x14ac:dyDescent="0.2">
      <c r="A986" t="str">
        <f>VLOOKUP(B986,GraphStats!$A:$B,2,0)</f>
        <v>ISPD</v>
      </c>
      <c r="B986" t="s">
        <v>69</v>
      </c>
      <c r="C986" t="s">
        <v>148</v>
      </c>
      <c r="D986" s="1">
        <f>SUMIFS(SolRaw!$D:$D,SolRaw!$A:$A,$B986,SolRaw!$B:$B,$C986,SolRaw!$C:$C,D$1)/SUMIFS(GraphStats!$G:$G,GraphStats!$A:$A,$B986,GraphStats!$D:$D,D$1)</f>
        <v>3.5115760855299966E-2</v>
      </c>
      <c r="E986" s="1">
        <f>SUMIFS(SolRaw!$D:$D,SolRaw!$A:$A,$B986,SolRaw!$B:$B,$C986,SolRaw!$C:$C,E$1)/SUMIFS(GraphStats!$G:$G,GraphStats!$A:$A,$B986,GraphStats!$D:$D,E$1)</f>
        <v>3.6246031658241432E-2</v>
      </c>
      <c r="F986" s="1">
        <f>SUMIFS(SolRaw!$D:$D,SolRaw!$A:$A,$B986,SolRaw!$B:$B,$C986,SolRaw!$C:$C,F$1)/SUMIFS(GraphStats!$G:$G,GraphStats!$A:$A,$B986,GraphStats!$D:$D,F$1)</f>
        <v>3.5742142122207839E-2</v>
      </c>
      <c r="G986" s="1">
        <f>SUMIFS(SolRaw!$D:$D,SolRaw!$A:$A,$B986,SolRaw!$B:$B,$C986,SolRaw!$C:$C,G$1)/SUMIFS(GraphStats!$G:$G,GraphStats!$A:$A,$B986,GraphStats!$D:$D,G$1)</f>
        <v>3.5451140355853568E-2</v>
      </c>
      <c r="H986" s="1">
        <f>SUMIFS(SolRaw!$D:$D,SolRaw!$A:$A,$B986,SolRaw!$B:$B,$C986,SolRaw!$C:$C,H$1)/SUMIFS(GraphStats!$G:$G,GraphStats!$A:$A,$B986,GraphStats!$D:$D,H$1)</f>
        <v>3.5399992256251692E-2</v>
      </c>
      <c r="I986" s="1">
        <f>SUMIFS(SolRaw!$D:$D,SolRaw!$A:$A,$B986,SolRaw!$B:$B,$C986,SolRaw!$C:$C,I$1)/SUMIFS(GraphStats!$G:$G,GraphStats!$A:$A,$B986,GraphStats!$D:$D,I$1)</f>
        <v>3.5462808682125917E-2</v>
      </c>
      <c r="J986" s="1">
        <f>SUMIFS(SolRaw!$D:$D,SolRaw!$A:$A,$B986,SolRaw!$B:$B,$C986,SolRaw!$C:$C,J$1)/SUMIFS(GraphStats!$G:$G,GraphStats!$A:$A,$B986,GraphStats!$D:$D,J$1)</f>
        <v>3.5172025191504447E-2</v>
      </c>
      <c r="K986" s="1">
        <f>SUMIFS(SolRaw!$D:$D,SolRaw!$A:$A,$B986,SolRaw!$B:$B,$C986,SolRaw!$C:$C,K$1)/SUMIFS(GraphStats!$G:$G,GraphStats!$A:$A,$B986,GraphStats!$D:$D,K$1)</f>
        <v>3.5641712896590412E-2</v>
      </c>
      <c r="L986" s="1">
        <f>SUMIFS(SolRaw!$D:$D,SolRaw!$A:$A,$B986,SolRaw!$B:$B,$C986,SolRaw!$C:$C,L$1)/SUMIFS(GraphStats!$G:$G,GraphStats!$A:$A,$B986,GraphStats!$D:$D,L$1)</f>
        <v>3.58228664647193E-2</v>
      </c>
      <c r="M986" s="1">
        <f>SUMIFS(SolRaw!$D:$D,SolRaw!$A:$A,$B986,SolRaw!$B:$B,$C986,SolRaw!$C:$C,M$1)/SUMIFS(GraphStats!$G:$G,GraphStats!$A:$A,$B986,GraphStats!$D:$D,M$1)</f>
        <v>3.6058895596934641E-2</v>
      </c>
      <c r="N986" s="1">
        <f t="shared" si="105"/>
        <v>3.5611337607972929E-2</v>
      </c>
      <c r="O986" s="1">
        <f t="shared" si="106"/>
        <v>3.5115760855299966E-2</v>
      </c>
      <c r="P986" s="1">
        <f t="shared" si="107"/>
        <v>3.5412779281152162E-2</v>
      </c>
      <c r="Q986" s="1">
        <f t="shared" si="111"/>
        <v>3.5552260789358164E-2</v>
      </c>
      <c r="R986" s="1">
        <f t="shared" si="108"/>
        <v>3.5802685379091433E-2</v>
      </c>
      <c r="S986" s="1">
        <f t="shared" si="109"/>
        <v>3.6246031658241432E-2</v>
      </c>
      <c r="T986" s="1">
        <f t="shared" si="110"/>
        <v>3.6467705704518481E-4</v>
      </c>
    </row>
    <row r="987" spans="1:20" x14ac:dyDescent="0.2">
      <c r="A987" t="str">
        <f>VLOOKUP(B987,GraphStats!$A:$B,2,0)</f>
        <v>ISPD</v>
      </c>
      <c r="B987" t="s">
        <v>69</v>
      </c>
      <c r="C987" t="s">
        <v>149</v>
      </c>
      <c r="D987" s="1">
        <f>SUMIFS(SolRaw!$D:$D,SolRaw!$A:$A,$B987,SolRaw!$B:$B,$C987,SolRaw!$C:$C,D$1)/SUMIFS(GraphStats!$G:$G,GraphStats!$A:$A,$B987,GraphStats!$D:$D,D$1)</f>
        <v>3.4636388377358697E-2</v>
      </c>
      <c r="E987" s="1">
        <f>SUMIFS(SolRaw!$D:$D,SolRaw!$A:$A,$B987,SolRaw!$B:$B,$C987,SolRaw!$C:$C,E$1)/SUMIFS(GraphStats!$G:$G,GraphStats!$A:$A,$B987,GraphStats!$D:$D,E$1)</f>
        <v>3.5148169861619637E-2</v>
      </c>
      <c r="F987" s="1">
        <f>SUMIFS(SolRaw!$D:$D,SolRaw!$A:$A,$B987,SolRaw!$B:$B,$C987,SolRaw!$C:$C,F$1)/SUMIFS(GraphStats!$G:$G,GraphStats!$A:$A,$B987,GraphStats!$D:$D,F$1)</f>
        <v>3.5696505028377977E-2</v>
      </c>
      <c r="G987" s="1">
        <f>SUMIFS(SolRaw!$D:$D,SolRaw!$A:$A,$B987,SolRaw!$B:$B,$C987,SolRaw!$C:$C,G$1)/SUMIFS(GraphStats!$G:$G,GraphStats!$A:$A,$B987,GraphStats!$D:$D,G$1)</f>
        <v>3.5275413615086487E-2</v>
      </c>
      <c r="H987" s="1">
        <f>SUMIFS(SolRaw!$D:$D,SolRaw!$A:$A,$B987,SolRaw!$B:$B,$C987,SolRaw!$C:$C,H$1)/SUMIFS(GraphStats!$G:$G,GraphStats!$A:$A,$B987,GraphStats!$D:$D,H$1)</f>
        <v>3.4656039293991407E-2</v>
      </c>
      <c r="I987" s="1">
        <f>SUMIFS(SolRaw!$D:$D,SolRaw!$A:$A,$B987,SolRaw!$B:$B,$C987,SolRaw!$C:$C,I$1)/SUMIFS(GraphStats!$G:$G,GraphStats!$A:$A,$B987,GraphStats!$D:$D,I$1)</f>
        <v>3.5401916444779045E-2</v>
      </c>
      <c r="J987" s="1">
        <f>SUMIFS(SolRaw!$D:$D,SolRaw!$A:$A,$B987,SolRaw!$B:$B,$C987,SolRaw!$C:$C,J$1)/SUMIFS(GraphStats!$G:$G,GraphStats!$A:$A,$B987,GraphStats!$D:$D,J$1)</f>
        <v>3.4591939438493605E-2</v>
      </c>
      <c r="K987" s="1">
        <f>SUMIFS(SolRaw!$D:$D,SolRaw!$A:$A,$B987,SolRaw!$B:$B,$C987,SolRaw!$C:$C,K$1)/SUMIFS(GraphStats!$G:$G,GraphStats!$A:$A,$B987,GraphStats!$D:$D,K$1)</f>
        <v>3.4393678101214097E-2</v>
      </c>
      <c r="L987" s="1">
        <f>SUMIFS(SolRaw!$D:$D,SolRaw!$A:$A,$B987,SolRaw!$B:$B,$C987,SolRaw!$C:$C,L$1)/SUMIFS(GraphStats!$G:$G,GraphStats!$A:$A,$B987,GraphStats!$D:$D,L$1)</f>
        <v>3.5295206443530021E-2</v>
      </c>
      <c r="M987" s="1">
        <f>SUMIFS(SolRaw!$D:$D,SolRaw!$A:$A,$B987,SolRaw!$B:$B,$C987,SolRaw!$C:$C,M$1)/SUMIFS(GraphStats!$G:$G,GraphStats!$A:$A,$B987,GraphStats!$D:$D,M$1)</f>
        <v>3.5480891288175248E-2</v>
      </c>
      <c r="N987" s="1">
        <f t="shared" si="105"/>
        <v>3.5057614789262628E-2</v>
      </c>
      <c r="O987" s="1">
        <f t="shared" si="106"/>
        <v>3.4393678101214097E-2</v>
      </c>
      <c r="P987" s="1">
        <f t="shared" si="107"/>
        <v>3.4641301106516878E-2</v>
      </c>
      <c r="Q987" s="1">
        <f t="shared" si="111"/>
        <v>3.5211791738353065E-2</v>
      </c>
      <c r="R987" s="1">
        <f t="shared" si="108"/>
        <v>3.5375238944466786E-2</v>
      </c>
      <c r="S987" s="1">
        <f t="shared" si="109"/>
        <v>3.5696505028377977E-2</v>
      </c>
      <c r="T987" s="1">
        <f t="shared" si="110"/>
        <v>4.4899068692838188E-4</v>
      </c>
    </row>
    <row r="988" spans="1:20" x14ac:dyDescent="0.2">
      <c r="A988" t="str">
        <f>VLOOKUP(B988,GraphStats!$A:$B,2,0)</f>
        <v>ISPD</v>
      </c>
      <c r="B988" t="s">
        <v>69</v>
      </c>
      <c r="C988" t="s">
        <v>150</v>
      </c>
      <c r="D988" s="1">
        <f>SUMIFS(SolRaw!$D:$D,SolRaw!$A:$A,$B988,SolRaw!$B:$B,$C988,SolRaw!$C:$C,D$1)/SUMIFS(GraphStats!$G:$G,GraphStats!$A:$A,$B988,GraphStats!$D:$D,D$1)</f>
        <v>3.4806310033804737E-2</v>
      </c>
      <c r="E988" s="1">
        <f>SUMIFS(SolRaw!$D:$D,SolRaw!$A:$A,$B988,SolRaw!$B:$B,$C988,SolRaw!$C:$C,E$1)/SUMIFS(GraphStats!$G:$G,GraphStats!$A:$A,$B988,GraphStats!$D:$D,E$1)</f>
        <v>3.4626892912845812E-2</v>
      </c>
      <c r="F988" s="1">
        <f>SUMIFS(SolRaw!$D:$D,SolRaw!$A:$A,$B988,SolRaw!$B:$B,$C988,SolRaw!$C:$C,F$1)/SUMIFS(GraphStats!$G:$G,GraphStats!$A:$A,$B988,GraphStats!$D:$D,F$1)</f>
        <v>3.4792060805204285E-2</v>
      </c>
      <c r="G988" s="1">
        <f>SUMIFS(SolRaw!$D:$D,SolRaw!$A:$A,$B988,SolRaw!$B:$B,$C988,SolRaw!$C:$C,G$1)/SUMIFS(GraphStats!$G:$G,GraphStats!$A:$A,$B988,GraphStats!$D:$D,G$1)</f>
        <v>3.5112139950436758E-2</v>
      </c>
      <c r="H988" s="1">
        <f>SUMIFS(SolRaw!$D:$D,SolRaw!$A:$A,$B988,SolRaw!$B:$B,$C988,SolRaw!$C:$C,H$1)/SUMIFS(GraphStats!$G:$G,GraphStats!$A:$A,$B988,GraphStats!$D:$D,H$1)</f>
        <v>3.4575836186535834E-2</v>
      </c>
      <c r="I988" s="1">
        <f>SUMIFS(SolRaw!$D:$D,SolRaw!$A:$A,$B988,SolRaw!$B:$B,$C988,SolRaw!$C:$C,I$1)/SUMIFS(GraphStats!$G:$G,GraphStats!$A:$A,$B988,GraphStats!$D:$D,I$1)</f>
        <v>3.5556914867116533E-2</v>
      </c>
      <c r="J988" s="1">
        <f>SUMIFS(SolRaw!$D:$D,SolRaw!$A:$A,$B988,SolRaw!$B:$B,$C988,SolRaw!$C:$C,J$1)/SUMIFS(GraphStats!$G:$G,GraphStats!$A:$A,$B988,GraphStats!$D:$D,J$1)</f>
        <v>3.4439649622667372E-2</v>
      </c>
      <c r="K988" s="1">
        <f>SUMIFS(SolRaw!$D:$D,SolRaw!$A:$A,$B988,SolRaw!$B:$B,$C988,SolRaw!$C:$C,K$1)/SUMIFS(GraphStats!$G:$G,GraphStats!$A:$A,$B988,GraphStats!$D:$D,K$1)</f>
        <v>3.4382596771177464E-2</v>
      </c>
      <c r="L988" s="1">
        <f>SUMIFS(SolRaw!$D:$D,SolRaw!$A:$A,$B988,SolRaw!$B:$B,$C988,SolRaw!$C:$C,L$1)/SUMIFS(GraphStats!$G:$G,GraphStats!$A:$A,$B988,GraphStats!$D:$D,L$1)</f>
        <v>3.4894626846292083E-2</v>
      </c>
      <c r="M988" s="1">
        <f>SUMIFS(SolRaw!$D:$D,SolRaw!$A:$A,$B988,SolRaw!$B:$B,$C988,SolRaw!$C:$C,M$1)/SUMIFS(GraphStats!$G:$G,GraphStats!$A:$A,$B988,GraphStats!$D:$D,M$1)</f>
        <v>3.5072969587017305E-2</v>
      </c>
      <c r="N988" s="1">
        <f t="shared" si="105"/>
        <v>3.4825999758309821E-2</v>
      </c>
      <c r="O988" s="1">
        <f t="shared" si="106"/>
        <v>3.4382596771177464E-2</v>
      </c>
      <c r="P988" s="1">
        <f t="shared" si="107"/>
        <v>3.4588600368113329E-2</v>
      </c>
      <c r="Q988" s="1">
        <f t="shared" si="111"/>
        <v>3.4799185419504511E-2</v>
      </c>
      <c r="R988" s="1">
        <f t="shared" si="108"/>
        <v>3.5028383901835998E-2</v>
      </c>
      <c r="S988" s="1">
        <f t="shared" si="109"/>
        <v>3.5556914867116533E-2</v>
      </c>
      <c r="T988" s="1">
        <f t="shared" si="110"/>
        <v>3.5456615148034824E-4</v>
      </c>
    </row>
    <row r="989" spans="1:20" x14ac:dyDescent="0.2">
      <c r="A989" t="str">
        <f>VLOOKUP(B989,GraphStats!$A:$B,2,0)</f>
        <v>ISPD</v>
      </c>
      <c r="B989" t="s">
        <v>69</v>
      </c>
      <c r="C989" t="s">
        <v>151</v>
      </c>
      <c r="D989" s="1">
        <f>SUMIFS(SolRaw!$D:$D,SolRaw!$A:$A,$B989,SolRaw!$B:$B,$C989,SolRaw!$C:$C,D$1)/SUMIFS(GraphStats!$G:$G,GraphStats!$A:$A,$B989,GraphStats!$D:$D,D$1)</f>
        <v>3.4516199888652961E-2</v>
      </c>
      <c r="E989" s="1">
        <f>SUMIFS(SolRaw!$D:$D,SolRaw!$A:$A,$B989,SolRaw!$B:$B,$C989,SolRaw!$C:$C,E$1)/SUMIFS(GraphStats!$G:$G,GraphStats!$A:$A,$B989,GraphStats!$D:$D,E$1)</f>
        <v>3.5206243155647486E-2</v>
      </c>
      <c r="F989" s="1">
        <f>SUMIFS(SolRaw!$D:$D,SolRaw!$A:$A,$B989,SolRaw!$B:$B,$C989,SolRaw!$C:$C,F$1)/SUMIFS(GraphStats!$G:$G,GraphStats!$A:$A,$B989,GraphStats!$D:$D,F$1)</f>
        <v>3.4756104307035303E-2</v>
      </c>
      <c r="G989" s="1">
        <f>SUMIFS(SolRaw!$D:$D,SolRaw!$A:$A,$B989,SolRaw!$B:$B,$C989,SolRaw!$C:$C,G$1)/SUMIFS(GraphStats!$G:$G,GraphStats!$A:$A,$B989,GraphStats!$D:$D,G$1)</f>
        <v>3.552447513743353E-2</v>
      </c>
      <c r="H989" s="1">
        <f>SUMIFS(SolRaw!$D:$D,SolRaw!$A:$A,$B989,SolRaw!$B:$B,$C989,SolRaw!$C:$C,H$1)/SUMIFS(GraphStats!$G:$G,GraphStats!$A:$A,$B989,GraphStats!$D:$D,H$1)</f>
        <v>3.5379250073289049E-2</v>
      </c>
      <c r="I989" s="1">
        <f>SUMIFS(SolRaw!$D:$D,SolRaw!$A:$A,$B989,SolRaw!$B:$B,$C989,SolRaw!$C:$C,I$1)/SUMIFS(GraphStats!$G:$G,GraphStats!$A:$A,$B989,GraphStats!$D:$D,I$1)</f>
        <v>3.4661522195220514E-2</v>
      </c>
      <c r="J989" s="1">
        <f>SUMIFS(SolRaw!$D:$D,SolRaw!$A:$A,$B989,SolRaw!$B:$B,$C989,SolRaw!$C:$C,J$1)/SUMIFS(GraphStats!$G:$G,GraphStats!$A:$A,$B989,GraphStats!$D:$D,J$1)</f>
        <v>3.5500140521966421E-2</v>
      </c>
      <c r="K989" s="1">
        <f>SUMIFS(SolRaw!$D:$D,SolRaw!$A:$A,$B989,SolRaw!$B:$B,$C989,SolRaw!$C:$C,K$1)/SUMIFS(GraphStats!$G:$G,GraphStats!$A:$A,$B989,GraphStats!$D:$D,K$1)</f>
        <v>3.5651409060372473E-2</v>
      </c>
      <c r="L989" s="1">
        <f>SUMIFS(SolRaw!$D:$D,SolRaw!$A:$A,$B989,SolRaw!$B:$B,$C989,SolRaw!$C:$C,L$1)/SUMIFS(GraphStats!$G:$G,GraphStats!$A:$A,$B989,GraphStats!$D:$D,L$1)</f>
        <v>3.4313095775819084E-2</v>
      </c>
      <c r="M989" s="1">
        <f>SUMIFS(SolRaw!$D:$D,SolRaw!$A:$A,$B989,SolRaw!$B:$B,$C989,SolRaw!$C:$C,M$1)/SUMIFS(GraphStats!$G:$G,GraphStats!$A:$A,$B989,GraphStats!$D:$D,M$1)</f>
        <v>3.534261274540984E-2</v>
      </c>
      <c r="N989" s="1">
        <f t="shared" si="105"/>
        <v>3.5085105286084668E-2</v>
      </c>
      <c r="O989" s="1">
        <f t="shared" si="106"/>
        <v>3.4313095775819084E-2</v>
      </c>
      <c r="P989" s="1">
        <f t="shared" si="107"/>
        <v>3.4685167723174211E-2</v>
      </c>
      <c r="Q989" s="1">
        <f t="shared" si="111"/>
        <v>3.5274427950528667E-2</v>
      </c>
      <c r="R989" s="1">
        <f t="shared" si="108"/>
        <v>3.5469917909797075E-2</v>
      </c>
      <c r="S989" s="1">
        <f t="shared" si="109"/>
        <v>3.5651409060372473E-2</v>
      </c>
      <c r="T989" s="1">
        <f t="shared" si="110"/>
        <v>4.7851878207758026E-4</v>
      </c>
    </row>
    <row r="990" spans="1:20" x14ac:dyDescent="0.2">
      <c r="A990" t="str">
        <f>VLOOKUP(B990,GraphStats!$A:$B,2,0)</f>
        <v>ISPD</v>
      </c>
      <c r="B990" t="s">
        <v>69</v>
      </c>
      <c r="C990" t="s">
        <v>152</v>
      </c>
      <c r="D990" s="1">
        <f>SUMIFS(SolRaw!$D:$D,SolRaw!$A:$A,$B990,SolRaw!$B:$B,$C990,SolRaw!$C:$C,D$1)/SUMIFS(GraphStats!$G:$G,GraphStats!$A:$A,$B990,GraphStats!$D:$D,D$1)</f>
        <v>3.4252337804253012E-2</v>
      </c>
      <c r="E990" s="1">
        <f>SUMIFS(SolRaw!$D:$D,SolRaw!$A:$A,$B990,SolRaw!$B:$B,$C990,SolRaw!$C:$C,E$1)/SUMIFS(GraphStats!$G:$G,GraphStats!$A:$A,$B990,GraphStats!$D:$D,E$1)</f>
        <v>3.4296428215877792E-2</v>
      </c>
      <c r="F990" s="1">
        <f>SUMIFS(SolRaw!$D:$D,SolRaw!$A:$A,$B990,SolRaw!$B:$B,$C990,SolRaw!$C:$C,F$1)/SUMIFS(GraphStats!$G:$G,GraphStats!$A:$A,$B990,GraphStats!$D:$D,F$1)</f>
        <v>3.4675893657273721E-2</v>
      </c>
      <c r="G990" s="1">
        <f>SUMIFS(SolRaw!$D:$D,SolRaw!$A:$A,$B990,SolRaw!$B:$B,$C990,SolRaw!$C:$C,G$1)/SUMIFS(GraphStats!$G:$G,GraphStats!$A:$A,$B990,GraphStats!$D:$D,G$1)</f>
        <v>3.5128744051926557E-2</v>
      </c>
      <c r="H990" s="1">
        <f>SUMIFS(SolRaw!$D:$D,SolRaw!$A:$A,$B990,SolRaw!$B:$B,$C990,SolRaw!$C:$C,H$1)/SUMIFS(GraphStats!$G:$G,GraphStats!$A:$A,$B990,GraphStats!$D:$D,H$1)</f>
        <v>3.4398836225254574E-2</v>
      </c>
      <c r="I990" s="1">
        <f>SUMIFS(SolRaw!$D:$D,SolRaw!$A:$A,$B990,SolRaw!$B:$B,$C990,SolRaw!$C:$C,I$1)/SUMIFS(GraphStats!$G:$G,GraphStats!$A:$A,$B990,GraphStats!$D:$D,I$1)</f>
        <v>3.3656800278997159E-2</v>
      </c>
      <c r="J990" s="1">
        <f>SUMIFS(SolRaw!$D:$D,SolRaw!$A:$A,$B990,SolRaw!$B:$B,$C990,SolRaw!$C:$C,J$1)/SUMIFS(GraphStats!$G:$G,GraphStats!$A:$A,$B990,GraphStats!$D:$D,J$1)</f>
        <v>3.4528254606420818E-2</v>
      </c>
      <c r="K990" s="1">
        <f>SUMIFS(SolRaw!$D:$D,SolRaw!$A:$A,$B990,SolRaw!$B:$B,$C990,SolRaw!$C:$C,K$1)/SUMIFS(GraphStats!$G:$G,GraphStats!$A:$A,$B990,GraphStats!$D:$D,K$1)</f>
        <v>3.467071135213004E-2</v>
      </c>
      <c r="L990" s="1">
        <f>SUMIFS(SolRaw!$D:$D,SolRaw!$A:$A,$B990,SolRaw!$B:$B,$C990,SolRaw!$C:$C,L$1)/SUMIFS(GraphStats!$G:$G,GraphStats!$A:$A,$B990,GraphStats!$D:$D,L$1)</f>
        <v>3.4556206152073825E-2</v>
      </c>
      <c r="M990" s="1">
        <f>SUMIFS(SolRaw!$D:$D,SolRaw!$A:$A,$B990,SolRaw!$B:$B,$C990,SolRaw!$C:$C,M$1)/SUMIFS(GraphStats!$G:$G,GraphStats!$A:$A,$B990,GraphStats!$D:$D,M$1)</f>
        <v>3.4777053505499339E-2</v>
      </c>
      <c r="N990" s="1">
        <f t="shared" si="105"/>
        <v>3.4494126584970683E-2</v>
      </c>
      <c r="O990" s="1">
        <f t="shared" si="106"/>
        <v>3.3656800278997159E-2</v>
      </c>
      <c r="P990" s="1">
        <f t="shared" si="107"/>
        <v>3.4322030218221986E-2</v>
      </c>
      <c r="Q990" s="1">
        <f t="shared" si="111"/>
        <v>3.4542230379247321E-2</v>
      </c>
      <c r="R990" s="1">
        <f t="shared" si="108"/>
        <v>3.4674598080987801E-2</v>
      </c>
      <c r="S990" s="1">
        <f t="shared" si="109"/>
        <v>3.5128744051926557E-2</v>
      </c>
      <c r="T990" s="1">
        <f t="shared" si="110"/>
        <v>3.8869712141181682E-4</v>
      </c>
    </row>
    <row r="991" spans="1:20" x14ac:dyDescent="0.2">
      <c r="A991" t="str">
        <f>VLOOKUP(B991,GraphStats!$A:$B,2,0)</f>
        <v>ISPD</v>
      </c>
      <c r="B991" t="s">
        <v>69</v>
      </c>
      <c r="C991" t="s">
        <v>153</v>
      </c>
      <c r="D991" s="1">
        <f>SUMIFS(SolRaw!$D:$D,SolRaw!$A:$A,$B991,SolRaw!$B:$B,$C991,SolRaw!$C:$C,D$1)/SUMIFS(GraphStats!$G:$G,GraphStats!$A:$A,$B991,GraphStats!$D:$D,D$1)</f>
        <v>3.5169638453685294E-2</v>
      </c>
      <c r="E991" s="1">
        <f>SUMIFS(SolRaw!$D:$D,SolRaw!$A:$A,$B991,SolRaw!$B:$B,$C991,SolRaw!$C:$C,E$1)/SUMIFS(GraphStats!$G:$G,GraphStats!$A:$A,$B991,GraphStats!$D:$D,E$1)</f>
        <v>3.5004369324026854E-2</v>
      </c>
      <c r="F991" s="1">
        <f>SUMIFS(SolRaw!$D:$D,SolRaw!$A:$A,$B991,SolRaw!$B:$B,$C991,SolRaw!$C:$C,F$1)/SUMIFS(GraphStats!$G:$G,GraphStats!$A:$A,$B991,GraphStats!$D:$D,F$1)</f>
        <v>3.53645988914335E-2</v>
      </c>
      <c r="G991" s="1">
        <f>SUMIFS(SolRaw!$D:$D,SolRaw!$A:$A,$B991,SolRaw!$B:$B,$C991,SolRaw!$C:$C,G$1)/SUMIFS(GraphStats!$G:$G,GraphStats!$A:$A,$B991,GraphStats!$D:$D,G$1)</f>
        <v>3.5751397857794173E-2</v>
      </c>
      <c r="H991" s="1">
        <f>SUMIFS(SolRaw!$D:$D,SolRaw!$A:$A,$B991,SolRaw!$B:$B,$C991,SolRaw!$C:$C,H$1)/SUMIFS(GraphStats!$G:$G,GraphStats!$A:$A,$B991,GraphStats!$D:$D,H$1)</f>
        <v>3.5340531331758768E-2</v>
      </c>
      <c r="I991" s="1">
        <f>SUMIFS(SolRaw!$D:$D,SolRaw!$A:$A,$B991,SolRaw!$B:$B,$C991,SolRaw!$C:$C,I$1)/SUMIFS(GraphStats!$G:$G,GraphStats!$A:$A,$B991,GraphStats!$D:$D,I$1)</f>
        <v>3.5004732987539235E-2</v>
      </c>
      <c r="J991" s="1">
        <f>SUMIFS(SolRaw!$D:$D,SolRaw!$A:$A,$B991,SolRaw!$B:$B,$C991,SolRaw!$C:$C,J$1)/SUMIFS(GraphStats!$G:$G,GraphStats!$A:$A,$B991,GraphStats!$D:$D,J$1)</f>
        <v>3.5385230933661173E-2</v>
      </c>
      <c r="K991" s="1">
        <f>SUMIFS(SolRaw!$D:$D,SolRaw!$A:$A,$B991,SolRaw!$B:$B,$C991,SolRaw!$C:$C,K$1)/SUMIFS(GraphStats!$G:$G,GraphStats!$A:$A,$B991,GraphStats!$D:$D,K$1)</f>
        <v>3.5730363536883518E-2</v>
      </c>
      <c r="L991" s="1">
        <f>SUMIFS(SolRaw!$D:$D,SolRaw!$A:$A,$B991,SolRaw!$B:$B,$C991,SolRaw!$C:$C,L$1)/SUMIFS(GraphStats!$G:$G,GraphStats!$A:$A,$B991,GraphStats!$D:$D,L$1)</f>
        <v>3.5391898070449519E-2</v>
      </c>
      <c r="M991" s="1">
        <f>SUMIFS(SolRaw!$D:$D,SolRaw!$A:$A,$B991,SolRaw!$B:$B,$C991,SolRaw!$C:$C,M$1)/SUMIFS(GraphStats!$G:$G,GraphStats!$A:$A,$B991,GraphStats!$D:$D,M$1)</f>
        <v>3.6316093686478292E-2</v>
      </c>
      <c r="N991" s="1">
        <f t="shared" si="105"/>
        <v>3.544588550737103E-2</v>
      </c>
      <c r="O991" s="1">
        <f t="shared" si="106"/>
        <v>3.5004369324026854E-2</v>
      </c>
      <c r="P991" s="1">
        <f t="shared" si="107"/>
        <v>3.5212361673203664E-2</v>
      </c>
      <c r="Q991" s="1">
        <f t="shared" si="111"/>
        <v>3.5374914912547337E-2</v>
      </c>
      <c r="R991" s="1">
        <f t="shared" si="108"/>
        <v>3.5645747170275022E-2</v>
      </c>
      <c r="S991" s="1">
        <f t="shared" si="109"/>
        <v>3.6316093686478292E-2</v>
      </c>
      <c r="T991" s="1">
        <f t="shared" si="110"/>
        <v>3.974492249901099E-4</v>
      </c>
    </row>
    <row r="992" spans="1:20" x14ac:dyDescent="0.2">
      <c r="A992" t="str">
        <f>VLOOKUP(B992,GraphStats!$A:$B,2,0)</f>
        <v>ISPD</v>
      </c>
      <c r="B992" t="s">
        <v>69</v>
      </c>
      <c r="C992" t="s">
        <v>154</v>
      </c>
      <c r="D992" s="1">
        <f>SUMIFS(SolRaw!$D:$D,SolRaw!$A:$A,$B992,SolRaw!$B:$B,$C992,SolRaw!$C:$C,D$1)/SUMIFS(GraphStats!$G:$G,GraphStats!$A:$A,$B992,GraphStats!$D:$D,D$1)</f>
        <v>3.4002290488669817E-2</v>
      </c>
      <c r="E992" s="1">
        <f>SUMIFS(SolRaw!$D:$D,SolRaw!$A:$A,$B992,SolRaw!$B:$B,$C992,SolRaw!$C:$C,E$1)/SUMIFS(GraphStats!$G:$G,GraphStats!$A:$A,$B992,GraphStats!$D:$D,E$1)</f>
        <v>3.4553609946572569E-2</v>
      </c>
      <c r="F992" s="1">
        <f>SUMIFS(SolRaw!$D:$D,SolRaw!$A:$A,$B992,SolRaw!$B:$B,$C992,SolRaw!$C:$C,F$1)/SUMIFS(GraphStats!$G:$G,GraphStats!$A:$A,$B992,GraphStats!$D:$D,F$1)</f>
        <v>3.4948333278015643E-2</v>
      </c>
      <c r="G992" s="1">
        <f>SUMIFS(SolRaw!$D:$D,SolRaw!$A:$A,$B992,SolRaw!$B:$B,$C992,SolRaw!$C:$C,G$1)/SUMIFS(GraphStats!$G:$G,GraphStats!$A:$A,$B992,GraphStats!$D:$D,G$1)</f>
        <v>3.5015282691746238E-2</v>
      </c>
      <c r="H992" s="1">
        <f>SUMIFS(SolRaw!$D:$D,SolRaw!$A:$A,$B992,SolRaw!$B:$B,$C992,SolRaw!$C:$C,H$1)/SUMIFS(GraphStats!$G:$G,GraphStats!$A:$A,$B992,GraphStats!$D:$D,H$1)</f>
        <v>3.4098765978394945E-2</v>
      </c>
      <c r="I992" s="1">
        <f>SUMIFS(SolRaw!$D:$D,SolRaw!$A:$A,$B992,SolRaw!$B:$B,$C992,SolRaw!$C:$C,I$1)/SUMIFS(GraphStats!$G:$G,GraphStats!$A:$A,$B992,GraphStats!$D:$D,I$1)</f>
        <v>3.4296168771139293E-2</v>
      </c>
      <c r="J992" s="1">
        <f>SUMIFS(SolRaw!$D:$D,SolRaw!$A:$A,$B992,SolRaw!$B:$B,$C992,SolRaw!$C:$C,J$1)/SUMIFS(GraphStats!$G:$G,GraphStats!$A:$A,$B992,GraphStats!$D:$D,J$1)</f>
        <v>3.4194601464474249E-2</v>
      </c>
      <c r="K992" s="1">
        <f>SUMIFS(SolRaw!$D:$D,SolRaw!$A:$A,$B992,SolRaw!$B:$B,$C992,SolRaw!$C:$C,K$1)/SUMIFS(GraphStats!$G:$G,GraphStats!$A:$A,$B992,GraphStats!$D:$D,K$1)</f>
        <v>3.4792605982533052E-2</v>
      </c>
      <c r="L992" s="1">
        <f>SUMIFS(SolRaw!$D:$D,SolRaw!$A:$A,$B992,SolRaw!$B:$B,$C992,SolRaw!$C:$C,L$1)/SUMIFS(GraphStats!$G:$G,GraphStats!$A:$A,$B992,GraphStats!$D:$D,L$1)</f>
        <v>3.4481615468450209E-2</v>
      </c>
      <c r="M992" s="1">
        <f>SUMIFS(SolRaw!$D:$D,SolRaw!$A:$A,$B992,SolRaw!$B:$B,$C992,SolRaw!$C:$C,M$1)/SUMIFS(GraphStats!$G:$G,GraphStats!$A:$A,$B992,GraphStats!$D:$D,M$1)</f>
        <v>3.4541979982798149E-2</v>
      </c>
      <c r="N992" s="1">
        <f t="shared" si="105"/>
        <v>3.4492525405279417E-2</v>
      </c>
      <c r="O992" s="1">
        <f t="shared" si="106"/>
        <v>3.4002290488669817E-2</v>
      </c>
      <c r="P992" s="1">
        <f t="shared" si="107"/>
        <v>3.4219993291140512E-2</v>
      </c>
      <c r="Q992" s="1">
        <f t="shared" si="111"/>
        <v>3.4511797725624183E-2</v>
      </c>
      <c r="R992" s="1">
        <f t="shared" si="108"/>
        <v>3.4732856973542933E-2</v>
      </c>
      <c r="S992" s="1">
        <f t="shared" si="109"/>
        <v>3.5015282691746238E-2</v>
      </c>
      <c r="T992" s="1">
        <f t="shared" si="110"/>
        <v>3.4961436141854141E-4</v>
      </c>
    </row>
    <row r="993" spans="1:20" x14ac:dyDescent="0.2">
      <c r="A993" t="str">
        <f>VLOOKUP(B993,GraphStats!$A:$B,2,0)</f>
        <v>ISPD</v>
      </c>
      <c r="B993" t="s">
        <v>69</v>
      </c>
      <c r="C993" t="s">
        <v>155</v>
      </c>
      <c r="D993" s="1">
        <f>SUMIFS(SolRaw!$D:$D,SolRaw!$A:$A,$B993,SolRaw!$B:$B,$C993,SolRaw!$C:$C,D$1)/SUMIFS(GraphStats!$G:$G,GraphStats!$A:$A,$B993,GraphStats!$D:$D,D$1)</f>
        <v>3.6041350366022303E-2</v>
      </c>
      <c r="E993" s="1">
        <f>SUMIFS(SolRaw!$D:$D,SolRaw!$A:$A,$B993,SolRaw!$B:$B,$C993,SolRaw!$C:$C,E$1)/SUMIFS(GraphStats!$G:$G,GraphStats!$A:$A,$B993,GraphStats!$D:$D,E$1)</f>
        <v>3.5333451323518027E-2</v>
      </c>
      <c r="F993" s="1">
        <f>SUMIFS(SolRaw!$D:$D,SolRaw!$A:$A,$B993,SolRaw!$B:$B,$C993,SolRaw!$C:$C,F$1)/SUMIFS(GraphStats!$G:$G,GraphStats!$A:$A,$B993,GraphStats!$D:$D,F$1)</f>
        <v>3.5623209089802738E-2</v>
      </c>
      <c r="G993" s="1">
        <f>SUMIFS(SolRaw!$D:$D,SolRaw!$A:$A,$B993,SolRaw!$B:$B,$C993,SolRaw!$C:$C,G$1)/SUMIFS(GraphStats!$G:$G,GraphStats!$A:$A,$B993,GraphStats!$D:$D,G$1)</f>
        <v>3.5820581614001687E-2</v>
      </c>
      <c r="H993" s="1">
        <f>SUMIFS(SolRaw!$D:$D,SolRaw!$A:$A,$B993,SolRaw!$B:$B,$C993,SolRaw!$C:$C,H$1)/SUMIFS(GraphStats!$G:$G,GraphStats!$A:$A,$B993,GraphStats!$D:$D,H$1)</f>
        <v>3.5712507812888913E-2</v>
      </c>
      <c r="I993" s="1">
        <f>SUMIFS(SolRaw!$D:$D,SolRaw!$A:$A,$B993,SolRaw!$B:$B,$C993,SolRaw!$C:$C,I$1)/SUMIFS(GraphStats!$G:$G,GraphStats!$A:$A,$B993,GraphStats!$D:$D,I$1)</f>
        <v>3.54033003592642E-2</v>
      </c>
      <c r="J993" s="1">
        <f>SUMIFS(SolRaw!$D:$D,SolRaw!$A:$A,$B993,SolRaw!$B:$B,$C993,SolRaw!$C:$C,J$1)/SUMIFS(GraphStats!$G:$G,GraphStats!$A:$A,$B993,GraphStats!$D:$D,J$1)</f>
        <v>3.5847638192624466E-2</v>
      </c>
      <c r="K993" s="1">
        <f>SUMIFS(SolRaw!$D:$D,SolRaw!$A:$A,$B993,SolRaw!$B:$B,$C993,SolRaw!$C:$C,K$1)/SUMIFS(GraphStats!$G:$G,GraphStats!$A:$A,$B993,GraphStats!$D:$D,K$1)</f>
        <v>3.5546136425024411E-2</v>
      </c>
      <c r="L993" s="1">
        <f>SUMIFS(SolRaw!$D:$D,SolRaw!$A:$A,$B993,SolRaw!$B:$B,$C993,SolRaw!$C:$C,L$1)/SUMIFS(GraphStats!$G:$G,GraphStats!$A:$A,$B993,GraphStats!$D:$D,L$1)</f>
        <v>3.5082484864307116E-2</v>
      </c>
      <c r="M993" s="1">
        <f>SUMIFS(SolRaw!$D:$D,SolRaw!$A:$A,$B993,SolRaw!$B:$B,$C993,SolRaw!$C:$C,M$1)/SUMIFS(GraphStats!$G:$G,GraphStats!$A:$A,$B993,GraphStats!$D:$D,M$1)</f>
        <v>3.6677000683096005E-2</v>
      </c>
      <c r="N993" s="1">
        <f t="shared" si="105"/>
        <v>3.5708766073054989E-2</v>
      </c>
      <c r="O993" s="1">
        <f t="shared" si="106"/>
        <v>3.5082484864307116E-2</v>
      </c>
      <c r="P993" s="1">
        <f t="shared" si="107"/>
        <v>3.5439009375704253E-2</v>
      </c>
      <c r="Q993" s="1">
        <f t="shared" si="111"/>
        <v>3.5667858451345825E-2</v>
      </c>
      <c r="R993" s="1">
        <f t="shared" si="108"/>
        <v>3.584087404796877E-2</v>
      </c>
      <c r="S993" s="1">
        <f t="shared" si="109"/>
        <v>3.6677000683096005E-2</v>
      </c>
      <c r="T993" s="1">
        <f t="shared" si="110"/>
        <v>4.3970441702629849E-4</v>
      </c>
    </row>
    <row r="994" spans="1:20" x14ac:dyDescent="0.2">
      <c r="A994" t="str">
        <f>VLOOKUP(B994,GraphStats!$A:$B,2,0)</f>
        <v>ISPD</v>
      </c>
      <c r="B994" t="s">
        <v>69</v>
      </c>
      <c r="C994" t="s">
        <v>156</v>
      </c>
      <c r="D994" s="1">
        <f>SUMIFS(SolRaw!$D:$D,SolRaw!$A:$A,$B994,SolRaw!$B:$B,$C994,SolRaw!$C:$C,D$1)/SUMIFS(GraphStats!$G:$G,GraphStats!$A:$A,$B994,GraphStats!$D:$D,D$1)</f>
        <v>3.5410015431096765E-2</v>
      </c>
      <c r="E994" s="1">
        <f>SUMIFS(SolRaw!$D:$D,SolRaw!$A:$A,$B994,SolRaw!$B:$B,$C994,SolRaw!$C:$C,E$1)/SUMIFS(GraphStats!$G:$G,GraphStats!$A:$A,$B994,GraphStats!$D:$D,E$1)</f>
        <v>3.652395385108901E-2</v>
      </c>
      <c r="F994" s="1">
        <f>SUMIFS(SolRaw!$D:$D,SolRaw!$A:$A,$B994,SolRaw!$B:$B,$C994,SolRaw!$C:$C,F$1)/SUMIFS(GraphStats!$G:$G,GraphStats!$A:$A,$B994,GraphStats!$D:$D,F$1)</f>
        <v>3.6141812428778473E-2</v>
      </c>
      <c r="G994" s="1">
        <f>SUMIFS(SolRaw!$D:$D,SolRaw!$A:$A,$B994,SolRaw!$B:$B,$C994,SolRaw!$C:$C,G$1)/SUMIFS(GraphStats!$G:$G,GraphStats!$A:$A,$B994,GraphStats!$D:$D,G$1)</f>
        <v>3.5880079644340146E-2</v>
      </c>
      <c r="H994" s="1">
        <f>SUMIFS(SolRaw!$D:$D,SolRaw!$A:$A,$B994,SolRaw!$B:$B,$C994,SolRaw!$C:$C,H$1)/SUMIFS(GraphStats!$G:$G,GraphStats!$A:$A,$B994,GraphStats!$D:$D,H$1)</f>
        <v>3.6178515523449729E-2</v>
      </c>
      <c r="I994" s="1">
        <f>SUMIFS(SolRaw!$D:$D,SolRaw!$A:$A,$B994,SolRaw!$B:$B,$C994,SolRaw!$C:$C,I$1)/SUMIFS(GraphStats!$G:$G,GraphStats!$A:$A,$B994,GraphStats!$D:$D,I$1)</f>
        <v>3.6093873687357114E-2</v>
      </c>
      <c r="J994" s="1">
        <f>SUMIFS(SolRaw!$D:$D,SolRaw!$A:$A,$B994,SolRaw!$B:$B,$C994,SolRaw!$C:$C,J$1)/SUMIFS(GraphStats!$G:$G,GraphStats!$A:$A,$B994,GraphStats!$D:$D,J$1)</f>
        <v>3.5977776762512341E-2</v>
      </c>
      <c r="K994" s="1">
        <f>SUMIFS(SolRaw!$D:$D,SolRaw!$A:$A,$B994,SolRaw!$B:$B,$C994,SolRaw!$C:$C,K$1)/SUMIFS(GraphStats!$G:$G,GraphStats!$A:$A,$B994,GraphStats!$D:$D,K$1)</f>
        <v>3.6129291418202467E-2</v>
      </c>
      <c r="L994" s="1">
        <f>SUMIFS(SolRaw!$D:$D,SolRaw!$A:$A,$B994,SolRaw!$B:$B,$C994,SolRaw!$C:$C,L$1)/SUMIFS(GraphStats!$G:$G,GraphStats!$A:$A,$B994,GraphStats!$D:$D,L$1)</f>
        <v>3.6016249718558303E-2</v>
      </c>
      <c r="M994" s="1">
        <f>SUMIFS(SolRaw!$D:$D,SolRaw!$A:$A,$B994,SolRaw!$B:$B,$C994,SolRaw!$C:$C,M$1)/SUMIFS(GraphStats!$G:$G,GraphStats!$A:$A,$B994,GraphStats!$D:$D,M$1)</f>
        <v>3.6783475161025363E-2</v>
      </c>
      <c r="N994" s="1">
        <f t="shared" si="105"/>
        <v>3.6113504362640977E-2</v>
      </c>
      <c r="O994" s="1">
        <f t="shared" si="106"/>
        <v>3.5410015431096765E-2</v>
      </c>
      <c r="P994" s="1">
        <f t="shared" si="107"/>
        <v>3.5987395001523828E-2</v>
      </c>
      <c r="Q994" s="1">
        <f t="shared" si="111"/>
        <v>3.611158255277979E-2</v>
      </c>
      <c r="R994" s="1">
        <f t="shared" si="108"/>
        <v>3.6169339749781912E-2</v>
      </c>
      <c r="S994" s="1">
        <f t="shared" si="109"/>
        <v>3.6783475161025363E-2</v>
      </c>
      <c r="T994" s="1">
        <f t="shared" si="110"/>
        <v>3.6518735961147037E-4</v>
      </c>
    </row>
    <row r="995" spans="1:20" x14ac:dyDescent="0.2">
      <c r="A995" t="str">
        <f>VLOOKUP(B995,GraphStats!$A:$B,2,0)</f>
        <v>ISPD</v>
      </c>
      <c r="B995" t="s">
        <v>69</v>
      </c>
      <c r="C995" t="s">
        <v>157</v>
      </c>
      <c r="D995" s="1">
        <f>SUMIFS(SolRaw!$D:$D,SolRaw!$A:$A,$B995,SolRaw!$B:$B,$C995,SolRaw!$C:$C,D$1)/SUMIFS(GraphStats!$G:$G,GraphStats!$A:$A,$B995,GraphStats!$D:$D,D$1)</f>
        <v>3.5143390392933467E-2</v>
      </c>
      <c r="E995" s="1">
        <f>SUMIFS(SolRaw!$D:$D,SolRaw!$A:$A,$B995,SolRaw!$B:$B,$C995,SolRaw!$C:$C,E$1)/SUMIFS(GraphStats!$G:$G,GraphStats!$A:$A,$B995,GraphStats!$D:$D,E$1)</f>
        <v>3.6060750196343042E-2</v>
      </c>
      <c r="F995" s="1">
        <f>SUMIFS(SolRaw!$D:$D,SolRaw!$A:$A,$B995,SolRaw!$B:$B,$C995,SolRaw!$C:$C,F$1)/SUMIFS(GraphStats!$G:$G,GraphStats!$A:$A,$B995,GraphStats!$D:$D,F$1)</f>
        <v>3.5970327591357161E-2</v>
      </c>
      <c r="G995" s="1">
        <f>SUMIFS(SolRaw!$D:$D,SolRaw!$A:$A,$B995,SolRaw!$B:$B,$C995,SolRaw!$C:$C,G$1)/SUMIFS(GraphStats!$G:$G,GraphStats!$A:$A,$B995,GraphStats!$D:$D,G$1)</f>
        <v>3.5660075299600254E-2</v>
      </c>
      <c r="H995" s="1">
        <f>SUMIFS(SolRaw!$D:$D,SolRaw!$A:$A,$B995,SolRaw!$B:$B,$C995,SolRaw!$C:$C,H$1)/SUMIFS(GraphStats!$G:$G,GraphStats!$A:$A,$B995,GraphStats!$D:$D,H$1)</f>
        <v>3.5521679729632556E-2</v>
      </c>
      <c r="I995" s="1">
        <f>SUMIFS(SolRaw!$D:$D,SolRaw!$A:$A,$B995,SolRaw!$B:$B,$C995,SolRaw!$C:$C,I$1)/SUMIFS(GraphStats!$G:$G,GraphStats!$A:$A,$B995,GraphStats!$D:$D,I$1)</f>
        <v>3.6031597535525088E-2</v>
      </c>
      <c r="J995" s="1">
        <f>SUMIFS(SolRaw!$D:$D,SolRaw!$A:$A,$B995,SolRaw!$B:$B,$C995,SolRaw!$C:$C,J$1)/SUMIFS(GraphStats!$G:$G,GraphStats!$A:$A,$B995,GraphStats!$D:$D,J$1)</f>
        <v>3.5497371616224127E-2</v>
      </c>
      <c r="K995" s="1">
        <f>SUMIFS(SolRaw!$D:$D,SolRaw!$A:$A,$B995,SolRaw!$B:$B,$C995,SolRaw!$C:$C,K$1)/SUMIFS(GraphStats!$G:$G,GraphStats!$A:$A,$B995,GraphStats!$D:$D,K$1)</f>
        <v>3.6319059195079891E-2</v>
      </c>
      <c r="L995" s="1">
        <f>SUMIFS(SolRaw!$D:$D,SolRaw!$A:$A,$B995,SolRaw!$B:$B,$C995,SolRaw!$C:$C,L$1)/SUMIFS(GraphStats!$G:$G,GraphStats!$A:$A,$B995,GraphStats!$D:$D,L$1)</f>
        <v>3.5879500131915008E-2</v>
      </c>
      <c r="M995" s="1">
        <f>SUMIFS(SolRaw!$D:$D,SolRaw!$A:$A,$B995,SolRaw!$B:$B,$C995,SolRaw!$C:$C,M$1)/SUMIFS(GraphStats!$G:$G,GraphStats!$A:$A,$B995,GraphStats!$D:$D,M$1)</f>
        <v>3.6443309945822469E-2</v>
      </c>
      <c r="N995" s="1">
        <f t="shared" si="105"/>
        <v>3.5852706163443306E-2</v>
      </c>
      <c r="O995" s="1">
        <f t="shared" si="106"/>
        <v>3.5143390392933467E-2</v>
      </c>
      <c r="P995" s="1">
        <f t="shared" si="107"/>
        <v>3.5556278622124481E-2</v>
      </c>
      <c r="Q995" s="1">
        <f t="shared" si="111"/>
        <v>3.5924913861636085E-2</v>
      </c>
      <c r="R995" s="1">
        <f t="shared" si="108"/>
        <v>3.6053462031138551E-2</v>
      </c>
      <c r="S995" s="1">
        <f t="shared" si="109"/>
        <v>3.6443309945822469E-2</v>
      </c>
      <c r="T995" s="1">
        <f t="shared" si="110"/>
        <v>3.9891683759991621E-4</v>
      </c>
    </row>
    <row r="996" spans="1:20" x14ac:dyDescent="0.2">
      <c r="A996" t="str">
        <f>VLOOKUP(B996,GraphStats!$A:$B,2,0)</f>
        <v>ISPD</v>
      </c>
      <c r="B996" t="s">
        <v>69</v>
      </c>
      <c r="C996" t="s">
        <v>158</v>
      </c>
      <c r="D996" s="1">
        <f>SUMIFS(SolRaw!$D:$D,SolRaw!$A:$A,$B996,SolRaw!$B:$B,$C996,SolRaw!$C:$C,D$1)/SUMIFS(GraphStats!$G:$G,GraphStats!$A:$A,$B996,GraphStats!$D:$D,D$1)</f>
        <v>4.5358030456039332E-2</v>
      </c>
      <c r="E996" s="1">
        <f>SUMIFS(SolRaw!$D:$D,SolRaw!$A:$A,$B996,SolRaw!$B:$B,$C996,SolRaw!$C:$C,E$1)/SUMIFS(GraphStats!$G:$G,GraphStats!$A:$A,$B996,GraphStats!$D:$D,E$1)</f>
        <v>4.5182405451146532E-2</v>
      </c>
      <c r="F996" s="1">
        <f>SUMIFS(SolRaw!$D:$D,SolRaw!$A:$A,$B996,SolRaw!$B:$B,$C996,SolRaw!$C:$C,F$1)/SUMIFS(GraphStats!$G:$G,GraphStats!$A:$A,$B996,GraphStats!$D:$D,F$1)</f>
        <v>4.5034131014415793E-2</v>
      </c>
      <c r="G996" s="1">
        <f>SUMIFS(SolRaw!$D:$D,SolRaw!$A:$A,$B996,SolRaw!$B:$B,$C996,SolRaw!$C:$C,G$1)/SUMIFS(GraphStats!$G:$G,GraphStats!$A:$A,$B996,GraphStats!$D:$D,G$1)</f>
        <v>4.5636372944723565E-2</v>
      </c>
      <c r="H996" s="1">
        <f>SUMIFS(SolRaw!$D:$D,SolRaw!$A:$A,$B996,SolRaw!$B:$B,$C996,SolRaw!$C:$C,H$1)/SUMIFS(GraphStats!$G:$G,GraphStats!$A:$A,$B996,GraphStats!$D:$D,H$1)</f>
        <v>4.5500052546863505E-2</v>
      </c>
      <c r="I996" s="1">
        <f>SUMIFS(SolRaw!$D:$D,SolRaw!$A:$A,$B996,SolRaw!$B:$B,$C996,SolRaw!$C:$C,I$1)/SUMIFS(GraphStats!$G:$G,GraphStats!$A:$A,$B996,GraphStats!$D:$D,I$1)</f>
        <v>4.5342574191655549E-2</v>
      </c>
      <c r="J996" s="1">
        <f>SUMIFS(SolRaw!$D:$D,SolRaw!$A:$A,$B996,SolRaw!$B:$B,$C996,SolRaw!$C:$C,J$1)/SUMIFS(GraphStats!$G:$G,GraphStats!$A:$A,$B996,GraphStats!$D:$D,J$1)</f>
        <v>4.5617722104312988E-2</v>
      </c>
      <c r="K996" s="1">
        <f>SUMIFS(SolRaw!$D:$D,SolRaw!$A:$A,$B996,SolRaw!$B:$B,$C996,SolRaw!$C:$C,K$1)/SUMIFS(GraphStats!$G:$G,GraphStats!$A:$A,$B996,GraphStats!$D:$D,K$1)</f>
        <v>4.6078940624848498E-2</v>
      </c>
      <c r="L996" s="1">
        <f>SUMIFS(SolRaw!$D:$D,SolRaw!$A:$A,$B996,SolRaw!$B:$B,$C996,SolRaw!$C:$C,L$1)/SUMIFS(GraphStats!$G:$G,GraphStats!$A:$A,$B996,GraphStats!$D:$D,L$1)</f>
        <v>4.5210242129646895E-2</v>
      </c>
      <c r="M996" s="1">
        <f>SUMIFS(SolRaw!$D:$D,SolRaw!$A:$A,$B996,SolRaw!$B:$B,$C996,SolRaw!$C:$C,M$1)/SUMIFS(GraphStats!$G:$G,GraphStats!$A:$A,$B996,GraphStats!$D:$D,M$1)</f>
        <v>4.6151846433381549E-2</v>
      </c>
      <c r="N996" s="1">
        <f t="shared" si="105"/>
        <v>4.551123178970342E-2</v>
      </c>
      <c r="O996" s="1">
        <f t="shared" si="106"/>
        <v>4.5034131014415793E-2</v>
      </c>
      <c r="P996" s="1">
        <f t="shared" si="107"/>
        <v>4.524332514514906E-2</v>
      </c>
      <c r="Q996" s="1">
        <f t="shared" si="111"/>
        <v>4.5429041501451418E-2</v>
      </c>
      <c r="R996" s="1">
        <f t="shared" si="108"/>
        <v>4.5631710234620919E-2</v>
      </c>
      <c r="S996" s="1">
        <f t="shared" si="109"/>
        <v>4.6151846433381549E-2</v>
      </c>
      <c r="T996" s="1">
        <f t="shared" si="110"/>
        <v>3.7089510865801866E-4</v>
      </c>
    </row>
    <row r="997" spans="1:20" x14ac:dyDescent="0.2">
      <c r="A997" t="str">
        <f>VLOOKUP(B997,GraphStats!$A:$B,2,0)</f>
        <v>ISPD</v>
      </c>
      <c r="B997" t="s">
        <v>69</v>
      </c>
      <c r="C997" t="s">
        <v>159</v>
      </c>
      <c r="D997" s="1">
        <f>SUMIFS(SolRaw!$D:$D,SolRaw!$A:$A,$B997,SolRaw!$B:$B,$C997,SolRaw!$C:$C,D$1)/SUMIFS(GraphStats!$G:$G,GraphStats!$A:$A,$B997,GraphStats!$D:$D,D$1)</f>
        <v>4.5025094527555626E-2</v>
      </c>
      <c r="E997" s="1">
        <f>SUMIFS(SolRaw!$D:$D,SolRaw!$A:$A,$B997,SolRaw!$B:$B,$C997,SolRaw!$C:$C,E$1)/SUMIFS(GraphStats!$G:$G,GraphStats!$A:$A,$B997,GraphStats!$D:$D,E$1)</f>
        <v>4.4927989115405464E-2</v>
      </c>
      <c r="F997" s="1">
        <f>SUMIFS(SolRaw!$D:$D,SolRaw!$A:$A,$B997,SolRaw!$B:$B,$C997,SolRaw!$C:$C,F$1)/SUMIFS(GraphStats!$G:$G,GraphStats!$A:$A,$B997,GraphStats!$D:$D,F$1)</f>
        <v>4.4926261519908833E-2</v>
      </c>
      <c r="G997" s="1">
        <f>SUMIFS(SolRaw!$D:$D,SolRaw!$A:$A,$B997,SolRaw!$B:$B,$C997,SolRaw!$C:$C,G$1)/SUMIFS(GraphStats!$G:$G,GraphStats!$A:$A,$B997,GraphStats!$D:$D,G$1)</f>
        <v>4.5248943909961495E-2</v>
      </c>
      <c r="H997" s="1">
        <f>SUMIFS(SolRaw!$D:$D,SolRaw!$A:$A,$B997,SolRaw!$B:$B,$C997,SolRaw!$C:$C,H$1)/SUMIFS(GraphStats!$G:$G,GraphStats!$A:$A,$B997,GraphStats!$D:$D,H$1)</f>
        <v>4.4985646409389846E-2</v>
      </c>
      <c r="I997" s="1">
        <f>SUMIFS(SolRaw!$D:$D,SolRaw!$A:$A,$B997,SolRaw!$B:$B,$C997,SolRaw!$C:$C,I$1)/SUMIFS(GraphStats!$G:$G,GraphStats!$A:$A,$B997,GraphStats!$D:$D,I$1)</f>
        <v>4.4892801983979803E-2</v>
      </c>
      <c r="J997" s="1">
        <f>SUMIFS(SolRaw!$D:$D,SolRaw!$A:$A,$B997,SolRaw!$B:$B,$C997,SolRaw!$C:$C,J$1)/SUMIFS(GraphStats!$G:$G,GraphStats!$A:$A,$B997,GraphStats!$D:$D,J$1)</f>
        <v>4.5383749569089041E-2</v>
      </c>
      <c r="K997" s="1">
        <f>SUMIFS(SolRaw!$D:$D,SolRaw!$A:$A,$B997,SolRaw!$B:$B,$C997,SolRaw!$C:$C,K$1)/SUMIFS(GraphStats!$G:$G,GraphStats!$A:$A,$B997,GraphStats!$D:$D,K$1)</f>
        <v>4.5648153919674209E-2</v>
      </c>
      <c r="L997" s="1">
        <f>SUMIFS(SolRaw!$D:$D,SolRaw!$A:$A,$B997,SolRaw!$B:$B,$C997,SolRaw!$C:$C,L$1)/SUMIFS(GraphStats!$G:$G,GraphStats!$A:$A,$B997,GraphStats!$D:$D,L$1)</f>
        <v>4.4863533581692684E-2</v>
      </c>
      <c r="M997" s="1">
        <f>SUMIFS(SolRaw!$D:$D,SolRaw!$A:$A,$B997,SolRaw!$B:$B,$C997,SolRaw!$C:$C,M$1)/SUMIFS(GraphStats!$G:$G,GraphStats!$A:$A,$B997,GraphStats!$D:$D,M$1)</f>
        <v>4.5587669978898696E-2</v>
      </c>
      <c r="N997" s="1">
        <f t="shared" si="105"/>
        <v>4.5148984451555567E-2</v>
      </c>
      <c r="O997" s="1">
        <f t="shared" si="106"/>
        <v>4.4863533581692684E-2</v>
      </c>
      <c r="P997" s="1">
        <f t="shared" si="107"/>
        <v>4.4926693418782991E-2</v>
      </c>
      <c r="Q997" s="1">
        <f t="shared" si="111"/>
        <v>4.5005370468472736E-2</v>
      </c>
      <c r="R997" s="1">
        <f t="shared" si="108"/>
        <v>4.5350048154307154E-2</v>
      </c>
      <c r="S997" s="1">
        <f t="shared" si="109"/>
        <v>4.5648153919674209E-2</v>
      </c>
      <c r="T997" s="1">
        <f t="shared" si="110"/>
        <v>2.9707945654409561E-4</v>
      </c>
    </row>
    <row r="998" spans="1:20" x14ac:dyDescent="0.2">
      <c r="A998" t="str">
        <f>VLOOKUP(B998,GraphStats!$A:$B,2,0)</f>
        <v>ISPD</v>
      </c>
      <c r="B998" t="s">
        <v>69</v>
      </c>
      <c r="C998" t="s">
        <v>160</v>
      </c>
      <c r="D998" s="1">
        <f>SUMIFS(SolRaw!$D:$D,SolRaw!$A:$A,$B998,SolRaw!$B:$B,$C998,SolRaw!$C:$C,D$1)/SUMIFS(GraphStats!$G:$G,GraphStats!$A:$A,$B998,GraphStats!$D:$D,D$1)</f>
        <v>8.9544568516418163E-2</v>
      </c>
      <c r="E998" s="1">
        <f>SUMIFS(SolRaw!$D:$D,SolRaw!$A:$A,$B998,SolRaw!$B:$B,$C998,SolRaw!$C:$C,E$1)/SUMIFS(GraphStats!$G:$G,GraphStats!$A:$A,$B998,GraphStats!$D:$D,E$1)</f>
        <v>8.9403836155879782E-2</v>
      </c>
      <c r="F998" s="1">
        <f>SUMIFS(SolRaw!$D:$D,SolRaw!$A:$A,$B998,SolRaw!$B:$B,$C998,SolRaw!$C:$C,F$1)/SUMIFS(GraphStats!$G:$G,GraphStats!$A:$A,$B998,GraphStats!$D:$D,F$1)</f>
        <v>9.0419529357097808E-2</v>
      </c>
      <c r="G998" s="1">
        <f>SUMIFS(SolRaw!$D:$D,SolRaw!$A:$A,$B998,SolRaw!$B:$B,$C998,SolRaw!$C:$C,G$1)/SUMIFS(GraphStats!$G:$G,GraphStats!$A:$A,$B998,GraphStats!$D:$D,G$1)</f>
        <v>8.9642776593198123E-2</v>
      </c>
      <c r="H998" s="1">
        <f>SUMIFS(SolRaw!$D:$D,SolRaw!$A:$A,$B998,SolRaw!$B:$B,$C998,SolRaw!$C:$C,H$1)/SUMIFS(GraphStats!$G:$G,GraphStats!$A:$A,$B998,GraphStats!$D:$D,H$1)</f>
        <v>8.8697722784873145E-2</v>
      </c>
      <c r="I998" s="1">
        <f>SUMIFS(SolRaw!$D:$D,SolRaw!$A:$A,$B998,SolRaw!$B:$B,$C998,SolRaw!$C:$C,I$1)/SUMIFS(GraphStats!$G:$G,GraphStats!$A:$A,$B998,GraphStats!$D:$D,I$1)</f>
        <v>8.8755971591003444E-2</v>
      </c>
      <c r="J998" s="1">
        <f>SUMIFS(SolRaw!$D:$D,SolRaw!$A:$A,$B998,SolRaw!$B:$B,$C998,SolRaw!$C:$C,J$1)/SUMIFS(GraphStats!$G:$G,GraphStats!$A:$A,$B998,GraphStats!$D:$D,J$1)</f>
        <v>8.8095505096863244E-2</v>
      </c>
      <c r="K998" s="1">
        <f>SUMIFS(SolRaw!$D:$D,SolRaw!$A:$A,$B998,SolRaw!$B:$B,$C998,SolRaw!$C:$C,K$1)/SUMIFS(GraphStats!$G:$G,GraphStats!$A:$A,$B998,GraphStats!$D:$D,K$1)</f>
        <v>8.8537056660225641E-2</v>
      </c>
      <c r="L998" s="1">
        <f>SUMIFS(SolRaw!$D:$D,SolRaw!$A:$A,$B998,SolRaw!$B:$B,$C998,SolRaw!$C:$C,L$1)/SUMIFS(GraphStats!$G:$G,GraphStats!$A:$A,$B998,GraphStats!$D:$D,L$1)</f>
        <v>8.8731143406114502E-2</v>
      </c>
      <c r="M998" s="1">
        <f>SUMIFS(SolRaw!$D:$D,SolRaw!$A:$A,$B998,SolRaw!$B:$B,$C998,SolRaw!$C:$C,M$1)/SUMIFS(GraphStats!$G:$G,GraphStats!$A:$A,$B998,GraphStats!$D:$D,M$1)</f>
        <v>8.8983625054965723E-2</v>
      </c>
      <c r="N998" s="1">
        <f t="shared" si="105"/>
        <v>8.9081173521663962E-2</v>
      </c>
      <c r="O998" s="1">
        <f t="shared" si="106"/>
        <v>8.8095505096863244E-2</v>
      </c>
      <c r="P998" s="1">
        <f t="shared" si="107"/>
        <v>8.8706077940183481E-2</v>
      </c>
      <c r="Q998" s="1">
        <f t="shared" si="111"/>
        <v>8.8869798322984583E-2</v>
      </c>
      <c r="R998" s="1">
        <f t="shared" si="108"/>
        <v>8.9509385426283561E-2</v>
      </c>
      <c r="S998" s="1">
        <f t="shared" si="109"/>
        <v>9.0419529357097808E-2</v>
      </c>
      <c r="T998" s="1">
        <f t="shared" si="110"/>
        <v>6.7312483569187159E-4</v>
      </c>
    </row>
    <row r="999" spans="1:20" x14ac:dyDescent="0.2">
      <c r="A999" t="str">
        <f>VLOOKUP(B999,GraphStats!$A:$B,2,0)</f>
        <v>ISPD</v>
      </c>
      <c r="B999" t="s">
        <v>69</v>
      </c>
      <c r="C999" t="s">
        <v>161</v>
      </c>
      <c r="D999" s="1">
        <f>SUMIFS(SolRaw!$D:$D,SolRaw!$A:$A,$B999,SolRaw!$B:$B,$C999,SolRaw!$C:$C,D$1)/SUMIFS(GraphStats!$G:$G,GraphStats!$A:$A,$B999,GraphStats!$D:$D,D$1)</f>
        <v>8.7698915402500202E-2</v>
      </c>
      <c r="E999" s="1">
        <f>SUMIFS(SolRaw!$D:$D,SolRaw!$A:$A,$B999,SolRaw!$B:$B,$C999,SolRaw!$C:$C,E$1)/SUMIFS(GraphStats!$G:$G,GraphStats!$A:$A,$B999,GraphStats!$D:$D,E$1)</f>
        <v>8.723438381469642E-2</v>
      </c>
      <c r="F999" s="1">
        <f>SUMIFS(SolRaw!$D:$D,SolRaw!$A:$A,$B999,SolRaw!$B:$B,$C999,SolRaw!$C:$C,F$1)/SUMIFS(GraphStats!$G:$G,GraphStats!$A:$A,$B999,GraphStats!$D:$D,F$1)</f>
        <v>8.9141690729861597E-2</v>
      </c>
      <c r="G999" s="1">
        <f>SUMIFS(SolRaw!$D:$D,SolRaw!$A:$A,$B999,SolRaw!$B:$B,$C999,SolRaw!$C:$C,G$1)/SUMIFS(GraphStats!$G:$G,GraphStats!$A:$A,$B999,GraphStats!$D:$D,G$1)</f>
        <v>8.8310297448641439E-2</v>
      </c>
      <c r="H999" s="1">
        <f>SUMIFS(SolRaw!$D:$D,SolRaw!$A:$A,$B999,SolRaw!$B:$B,$C999,SolRaw!$C:$C,H$1)/SUMIFS(GraphStats!$G:$G,GraphStats!$A:$A,$B999,GraphStats!$D:$D,H$1)</f>
        <v>8.7038348147861336E-2</v>
      </c>
      <c r="I999" s="1">
        <f>SUMIFS(SolRaw!$D:$D,SolRaw!$A:$A,$B999,SolRaw!$B:$B,$C999,SolRaw!$C:$C,I$1)/SUMIFS(GraphStats!$G:$G,GraphStats!$A:$A,$B999,GraphStats!$D:$D,I$1)</f>
        <v>8.7136791643370778E-2</v>
      </c>
      <c r="J999" s="1">
        <f>SUMIFS(SolRaw!$D:$D,SolRaw!$A:$A,$B999,SolRaw!$B:$B,$C999,SolRaw!$C:$C,J$1)/SUMIFS(GraphStats!$G:$G,GraphStats!$A:$A,$B999,GraphStats!$D:$D,J$1)</f>
        <v>8.6976867176975989E-2</v>
      </c>
      <c r="K999" s="1">
        <f>SUMIFS(SolRaw!$D:$D,SolRaw!$A:$A,$B999,SolRaw!$B:$B,$C999,SolRaw!$C:$C,K$1)/SUMIFS(GraphStats!$G:$G,GraphStats!$A:$A,$B999,GraphStats!$D:$D,K$1)</f>
        <v>8.6520254593557597E-2</v>
      </c>
      <c r="L999" s="1">
        <f>SUMIFS(SolRaw!$D:$D,SolRaw!$A:$A,$B999,SolRaw!$B:$B,$C999,SolRaw!$C:$C,L$1)/SUMIFS(GraphStats!$G:$G,GraphStats!$A:$A,$B999,GraphStats!$D:$D,L$1)</f>
        <v>8.8061208562457957E-2</v>
      </c>
      <c r="M999" s="1">
        <f>SUMIFS(SolRaw!$D:$D,SolRaw!$A:$A,$B999,SolRaw!$B:$B,$C999,SolRaw!$C:$C,M$1)/SUMIFS(GraphStats!$G:$G,GraphStats!$A:$A,$B999,GraphStats!$D:$D,M$1)</f>
        <v>8.7288330120661853E-2</v>
      </c>
      <c r="N999" s="1">
        <f t="shared" si="105"/>
        <v>8.7540708764058506E-2</v>
      </c>
      <c r="O999" s="1">
        <f t="shared" si="106"/>
        <v>8.6520254593557597E-2</v>
      </c>
      <c r="P999" s="1">
        <f t="shared" si="107"/>
        <v>8.706295902173869E-2</v>
      </c>
      <c r="Q999" s="1">
        <f t="shared" si="111"/>
        <v>8.7261356967679143E-2</v>
      </c>
      <c r="R999" s="1">
        <f t="shared" si="108"/>
        <v>8.7970635272468511E-2</v>
      </c>
      <c r="S999" s="1">
        <f t="shared" si="109"/>
        <v>8.9141690729861597E-2</v>
      </c>
      <c r="T999" s="1">
        <f t="shared" si="110"/>
        <v>7.7342302724082274E-4</v>
      </c>
    </row>
    <row r="1000" spans="1:20" x14ac:dyDescent="0.2">
      <c r="A1000" t="str">
        <f>VLOOKUP(B1000,GraphStats!$A:$B,2,0)</f>
        <v>ISPD</v>
      </c>
      <c r="B1000" t="s">
        <v>69</v>
      </c>
      <c r="C1000" t="s">
        <v>162</v>
      </c>
      <c r="D1000" s="1">
        <f>SUMIFS(SolRaw!$D:$D,SolRaw!$A:$A,$B1000,SolRaw!$B:$B,$C1000,SolRaw!$C:$C,D$1)/SUMIFS(GraphStats!$G:$G,GraphStats!$A:$A,$B1000,GraphStats!$D:$D,D$1)</f>
        <v>9.4998639245271549E-2</v>
      </c>
      <c r="E1000" s="1">
        <f>SUMIFS(SolRaw!$D:$D,SolRaw!$A:$A,$B1000,SolRaw!$B:$B,$C1000,SolRaw!$C:$C,E$1)/SUMIFS(GraphStats!$G:$G,GraphStats!$A:$A,$B1000,GraphStats!$D:$D,E$1)</f>
        <v>9.4749344601395974E-2</v>
      </c>
      <c r="F1000" s="1">
        <f>SUMIFS(SolRaw!$D:$D,SolRaw!$A:$A,$B1000,SolRaw!$B:$B,$C1000,SolRaw!$C:$C,F$1)/SUMIFS(GraphStats!$G:$G,GraphStats!$A:$A,$B1000,GraphStats!$D:$D,F$1)</f>
        <v>9.6445008684877251E-2</v>
      </c>
      <c r="G1000" s="1">
        <f>SUMIFS(SolRaw!$D:$D,SolRaw!$A:$A,$B1000,SolRaw!$B:$B,$C1000,SolRaw!$C:$C,G$1)/SUMIFS(GraphStats!$G:$G,GraphStats!$A:$A,$B1000,GraphStats!$D:$D,G$1)</f>
        <v>9.552477954596085E-2</v>
      </c>
      <c r="H1000" s="1">
        <f>SUMIFS(SolRaw!$D:$D,SolRaw!$A:$A,$B1000,SolRaw!$B:$B,$C1000,SolRaw!$C:$C,H$1)/SUMIFS(GraphStats!$G:$G,GraphStats!$A:$A,$B1000,GraphStats!$D:$D,H$1)</f>
        <v>9.4851237063791893E-2</v>
      </c>
      <c r="I1000" s="1">
        <f>SUMIFS(SolRaw!$D:$D,SolRaw!$A:$A,$B1000,SolRaw!$B:$B,$C1000,SolRaw!$C:$C,I$1)/SUMIFS(GraphStats!$G:$G,GraphStats!$A:$A,$B1000,GraphStats!$D:$D,I$1)</f>
        <v>9.4495064960945938E-2</v>
      </c>
      <c r="J1000" s="1">
        <f>SUMIFS(SolRaw!$D:$D,SolRaw!$A:$A,$B1000,SolRaw!$B:$B,$C1000,SolRaw!$C:$C,J$1)/SUMIFS(GraphStats!$G:$G,GraphStats!$A:$A,$B1000,GraphStats!$D:$D,J$1)</f>
        <v>9.4030654555472951E-2</v>
      </c>
      <c r="K1000" s="1">
        <f>SUMIFS(SolRaw!$D:$D,SolRaw!$A:$A,$B1000,SolRaw!$B:$B,$C1000,SolRaw!$C:$C,K$1)/SUMIFS(GraphStats!$G:$G,GraphStats!$A:$A,$B1000,GraphStats!$D:$D,K$1)</f>
        <v>9.4519589713755389E-2</v>
      </c>
      <c r="L1000" s="1">
        <f>SUMIFS(SolRaw!$D:$D,SolRaw!$A:$A,$B1000,SolRaw!$B:$B,$C1000,SolRaw!$C:$C,L$1)/SUMIFS(GraphStats!$G:$G,GraphStats!$A:$A,$B1000,GraphStats!$D:$D,L$1)</f>
        <v>9.4196982944978316E-2</v>
      </c>
      <c r="M1000" s="1">
        <f>SUMIFS(SolRaw!$D:$D,SolRaw!$A:$A,$B1000,SolRaw!$B:$B,$C1000,SolRaw!$C:$C,M$1)/SUMIFS(GraphStats!$G:$G,GraphStats!$A:$A,$B1000,GraphStats!$D:$D,M$1)</f>
        <v>9.4796854992823337E-2</v>
      </c>
      <c r="N1000" s="1">
        <f t="shared" si="105"/>
        <v>9.4860815630927353E-2</v>
      </c>
      <c r="O1000" s="1">
        <f t="shared" si="106"/>
        <v>9.4030654555472951E-2</v>
      </c>
      <c r="P1000" s="1">
        <f t="shared" si="107"/>
        <v>9.45011961491483E-2</v>
      </c>
      <c r="Q1000" s="1">
        <f t="shared" si="111"/>
        <v>9.4773099797109656E-2</v>
      </c>
      <c r="R1000" s="1">
        <f t="shared" si="108"/>
        <v>9.4961788699901628E-2</v>
      </c>
      <c r="S1000" s="1">
        <f t="shared" si="109"/>
        <v>9.6445008684877251E-2</v>
      </c>
      <c r="T1000" s="1">
        <f t="shared" si="110"/>
        <v>6.9651270142331715E-4</v>
      </c>
    </row>
    <row r="1001" spans="1:20" x14ac:dyDescent="0.2">
      <c r="A1001" t="str">
        <f>VLOOKUP(B1001,GraphStats!$A:$B,2,0)</f>
        <v>ISPD</v>
      </c>
      <c r="B1001" t="s">
        <v>70</v>
      </c>
      <c r="C1001" t="s">
        <v>136</v>
      </c>
      <c r="D1001" s="1">
        <f>SUMIFS(SolRaw!$D:$D,SolRaw!$A:$A,$B1001,SolRaw!$B:$B,$C1001,SolRaw!$C:$C,D$1)/SUMIFS(GraphStats!$G:$G,GraphStats!$A:$A,$B1001,GraphStats!$D:$D,D$1)</f>
        <v>8.0329654286758922E-2</v>
      </c>
      <c r="E1001" s="1">
        <f>SUMIFS(SolRaw!$D:$D,SolRaw!$A:$A,$B1001,SolRaw!$B:$B,$C1001,SolRaw!$C:$C,E$1)/SUMIFS(GraphStats!$G:$G,GraphStats!$A:$A,$B1001,GraphStats!$D:$D,E$1)</f>
        <v>8.0185141119020031E-2</v>
      </c>
      <c r="F1001" s="1">
        <f>SUMIFS(SolRaw!$D:$D,SolRaw!$A:$A,$B1001,SolRaw!$B:$B,$C1001,SolRaw!$C:$C,F$1)/SUMIFS(GraphStats!$G:$G,GraphStats!$A:$A,$B1001,GraphStats!$D:$D,F$1)</f>
        <v>7.9972057644045427E-2</v>
      </c>
      <c r="G1001" s="1">
        <f>SUMIFS(SolRaw!$D:$D,SolRaw!$A:$A,$B1001,SolRaw!$B:$B,$C1001,SolRaw!$C:$C,G$1)/SUMIFS(GraphStats!$G:$G,GraphStats!$A:$A,$B1001,GraphStats!$D:$D,G$1)</f>
        <v>7.903781847545889E-2</v>
      </c>
      <c r="H1001" s="1">
        <f>SUMIFS(SolRaw!$D:$D,SolRaw!$A:$A,$B1001,SolRaw!$B:$B,$C1001,SolRaw!$C:$C,H$1)/SUMIFS(GraphStats!$G:$G,GraphStats!$A:$A,$B1001,GraphStats!$D:$D,H$1)</f>
        <v>7.9888567282547118E-2</v>
      </c>
      <c r="I1001" s="1">
        <f>SUMIFS(SolRaw!$D:$D,SolRaw!$A:$A,$B1001,SolRaw!$B:$B,$C1001,SolRaw!$C:$C,I$1)/SUMIFS(GraphStats!$G:$G,GraphStats!$A:$A,$B1001,GraphStats!$D:$D,I$1)</f>
        <v>8.0164482457707659E-2</v>
      </c>
      <c r="J1001" s="1">
        <f>SUMIFS(SolRaw!$D:$D,SolRaw!$A:$A,$B1001,SolRaw!$B:$B,$C1001,SolRaw!$C:$C,J$1)/SUMIFS(GraphStats!$G:$G,GraphStats!$A:$A,$B1001,GraphStats!$D:$D,J$1)</f>
        <v>7.9425595585091907E-2</v>
      </c>
      <c r="K1001" s="1">
        <f>SUMIFS(SolRaw!$D:$D,SolRaw!$A:$A,$B1001,SolRaw!$B:$B,$C1001,SolRaw!$C:$C,K$1)/SUMIFS(GraphStats!$G:$G,GraphStats!$A:$A,$B1001,GraphStats!$D:$D,K$1)</f>
        <v>8.0835038016927221E-2</v>
      </c>
      <c r="L1001" s="1">
        <f>SUMIFS(SolRaw!$D:$D,SolRaw!$A:$A,$B1001,SolRaw!$B:$B,$C1001,SolRaw!$C:$C,L$1)/SUMIFS(GraphStats!$G:$G,GraphStats!$A:$A,$B1001,GraphStats!$D:$D,L$1)</f>
        <v>7.9384498519509919E-2</v>
      </c>
      <c r="M1001" s="1">
        <f>SUMIFS(SolRaw!$D:$D,SolRaw!$A:$A,$B1001,SolRaw!$B:$B,$C1001,SolRaw!$C:$C,M$1)/SUMIFS(GraphStats!$G:$G,GraphStats!$A:$A,$B1001,GraphStats!$D:$D,M$1)</f>
        <v>8.0628620276262886E-2</v>
      </c>
      <c r="N1001" s="1">
        <f t="shared" si="105"/>
        <v>7.9985147366332998E-2</v>
      </c>
      <c r="O1001" s="1">
        <f t="shared" si="106"/>
        <v>7.903781847545889E-2</v>
      </c>
      <c r="P1001" s="1">
        <f t="shared" si="107"/>
        <v>7.9541338509455717E-2</v>
      </c>
      <c r="Q1001" s="1">
        <f t="shared" si="111"/>
        <v>8.006827005087655E-2</v>
      </c>
      <c r="R1001" s="1">
        <f t="shared" si="108"/>
        <v>8.02935259948242E-2</v>
      </c>
      <c r="S1001" s="1">
        <f t="shared" si="109"/>
        <v>8.0835038016927221E-2</v>
      </c>
      <c r="T1001" s="1">
        <f t="shared" si="110"/>
        <v>5.6843092144497564E-4</v>
      </c>
    </row>
    <row r="1002" spans="1:20" x14ac:dyDescent="0.2">
      <c r="A1002" t="str">
        <f>VLOOKUP(B1002,GraphStats!$A:$B,2,0)</f>
        <v>ISPD</v>
      </c>
      <c r="B1002" t="s">
        <v>70</v>
      </c>
      <c r="C1002" t="s">
        <v>137</v>
      </c>
      <c r="D1002" s="1">
        <f>SUMIFS(SolRaw!$D:$D,SolRaw!$A:$A,$B1002,SolRaw!$B:$B,$C1002,SolRaw!$C:$C,D$1)/SUMIFS(GraphStats!$G:$G,GraphStats!$A:$A,$B1002,GraphStats!$D:$D,D$1)</f>
        <v>7.5647622874255679E-2</v>
      </c>
      <c r="E1002" s="1">
        <f>SUMIFS(SolRaw!$D:$D,SolRaw!$A:$A,$B1002,SolRaw!$B:$B,$C1002,SolRaw!$C:$C,E$1)/SUMIFS(GraphStats!$G:$G,GraphStats!$A:$A,$B1002,GraphStats!$D:$D,E$1)</f>
        <v>7.5362626220824361E-2</v>
      </c>
      <c r="F1002" s="1">
        <f>SUMIFS(SolRaw!$D:$D,SolRaw!$A:$A,$B1002,SolRaw!$B:$B,$C1002,SolRaw!$C:$C,F$1)/SUMIFS(GraphStats!$G:$G,GraphStats!$A:$A,$B1002,GraphStats!$D:$D,F$1)</f>
        <v>7.517140565573982E-2</v>
      </c>
      <c r="G1002" s="1">
        <f>SUMIFS(SolRaw!$D:$D,SolRaw!$A:$A,$B1002,SolRaw!$B:$B,$C1002,SolRaw!$C:$C,G$1)/SUMIFS(GraphStats!$G:$G,GraphStats!$A:$A,$B1002,GraphStats!$D:$D,G$1)</f>
        <v>7.5023552431335599E-2</v>
      </c>
      <c r="H1002" s="1">
        <f>SUMIFS(SolRaw!$D:$D,SolRaw!$A:$A,$B1002,SolRaw!$B:$B,$C1002,SolRaw!$C:$C,H$1)/SUMIFS(GraphStats!$G:$G,GraphStats!$A:$A,$B1002,GraphStats!$D:$D,H$1)</f>
        <v>7.6589300079410033E-2</v>
      </c>
      <c r="I1002" s="1">
        <f>SUMIFS(SolRaw!$D:$D,SolRaw!$A:$A,$B1002,SolRaw!$B:$B,$C1002,SolRaw!$C:$C,I$1)/SUMIFS(GraphStats!$G:$G,GraphStats!$A:$A,$B1002,GraphStats!$D:$D,I$1)</f>
        <v>7.6218146413210383E-2</v>
      </c>
      <c r="J1002" s="1">
        <f>SUMIFS(SolRaw!$D:$D,SolRaw!$A:$A,$B1002,SolRaw!$B:$B,$C1002,SolRaw!$C:$C,J$1)/SUMIFS(GraphStats!$G:$G,GraphStats!$A:$A,$B1002,GraphStats!$D:$D,J$1)</f>
        <v>7.5638982809322089E-2</v>
      </c>
      <c r="K1002" s="1">
        <f>SUMIFS(SolRaw!$D:$D,SolRaw!$A:$A,$B1002,SolRaw!$B:$B,$C1002,SolRaw!$C:$C,K$1)/SUMIFS(GraphStats!$G:$G,GraphStats!$A:$A,$B1002,GraphStats!$D:$D,K$1)</f>
        <v>7.642250933743408E-2</v>
      </c>
      <c r="L1002" s="1">
        <f>SUMIFS(SolRaw!$D:$D,SolRaw!$A:$A,$B1002,SolRaw!$B:$B,$C1002,SolRaw!$C:$C,L$1)/SUMIFS(GraphStats!$G:$G,GraphStats!$A:$A,$B1002,GraphStats!$D:$D,L$1)</f>
        <v>7.5414563061643167E-2</v>
      </c>
      <c r="M1002" s="1">
        <f>SUMIFS(SolRaw!$D:$D,SolRaw!$A:$A,$B1002,SolRaw!$B:$B,$C1002,SolRaw!$C:$C,M$1)/SUMIFS(GraphStats!$G:$G,GraphStats!$A:$A,$B1002,GraphStats!$D:$D,M$1)</f>
        <v>7.4581409093319229E-2</v>
      </c>
      <c r="N1002" s="1">
        <f t="shared" si="105"/>
        <v>7.5607011797649448E-2</v>
      </c>
      <c r="O1002" s="1">
        <f t="shared" si="106"/>
        <v>7.4581409093319229E-2</v>
      </c>
      <c r="P1002" s="1">
        <f t="shared" si="107"/>
        <v>7.5219210797010952E-2</v>
      </c>
      <c r="Q1002" s="1">
        <f t="shared" si="111"/>
        <v>7.5526772935482628E-2</v>
      </c>
      <c r="R1002" s="1">
        <f t="shared" si="108"/>
        <v>7.6075515528471707E-2</v>
      </c>
      <c r="S1002" s="1">
        <f t="shared" si="109"/>
        <v>7.6589300079410033E-2</v>
      </c>
      <c r="T1002" s="1">
        <f t="shared" si="110"/>
        <v>6.3986827686424879E-4</v>
      </c>
    </row>
    <row r="1003" spans="1:20" x14ac:dyDescent="0.2">
      <c r="A1003" t="str">
        <f>VLOOKUP(B1003,GraphStats!$A:$B,2,0)</f>
        <v>ISPD</v>
      </c>
      <c r="B1003" t="s">
        <v>70</v>
      </c>
      <c r="C1003" t="s">
        <v>138</v>
      </c>
      <c r="D1003" s="1">
        <f>SUMIFS(SolRaw!$D:$D,SolRaw!$A:$A,$B1003,SolRaw!$B:$B,$C1003,SolRaw!$C:$C,D$1)/SUMIFS(GraphStats!$G:$G,GraphStats!$A:$A,$B1003,GraphStats!$D:$D,D$1)</f>
        <v>4.1227457065229331E-2</v>
      </c>
      <c r="E1003" s="1">
        <f>SUMIFS(SolRaw!$D:$D,SolRaw!$A:$A,$B1003,SolRaw!$B:$B,$C1003,SolRaw!$C:$C,E$1)/SUMIFS(GraphStats!$G:$G,GraphStats!$A:$A,$B1003,GraphStats!$D:$D,E$1)</f>
        <v>4.0673884704519117E-2</v>
      </c>
      <c r="F1003" s="1">
        <f>SUMIFS(SolRaw!$D:$D,SolRaw!$A:$A,$B1003,SolRaw!$B:$B,$C1003,SolRaw!$C:$C,F$1)/SUMIFS(GraphStats!$G:$G,GraphStats!$A:$A,$B1003,GraphStats!$D:$D,F$1)</f>
        <v>4.0973066673566011E-2</v>
      </c>
      <c r="G1003" s="1">
        <f>SUMIFS(SolRaw!$D:$D,SolRaw!$A:$A,$B1003,SolRaw!$B:$B,$C1003,SolRaw!$C:$C,G$1)/SUMIFS(GraphStats!$G:$G,GraphStats!$A:$A,$B1003,GraphStats!$D:$D,G$1)</f>
        <v>4.0827233857525909E-2</v>
      </c>
      <c r="H1003" s="1">
        <f>SUMIFS(SolRaw!$D:$D,SolRaw!$A:$A,$B1003,SolRaw!$B:$B,$C1003,SolRaw!$C:$C,H$1)/SUMIFS(GraphStats!$G:$G,GraphStats!$A:$A,$B1003,GraphStats!$D:$D,H$1)</f>
        <v>4.0442213031006126E-2</v>
      </c>
      <c r="I1003" s="1">
        <f>SUMIFS(SolRaw!$D:$D,SolRaw!$A:$A,$B1003,SolRaw!$B:$B,$C1003,SolRaw!$C:$C,I$1)/SUMIFS(GraphStats!$G:$G,GraphStats!$A:$A,$B1003,GraphStats!$D:$D,I$1)</f>
        <v>4.0483607427605192E-2</v>
      </c>
      <c r="J1003" s="1">
        <f>SUMIFS(SolRaw!$D:$D,SolRaw!$A:$A,$B1003,SolRaw!$B:$B,$C1003,SolRaw!$C:$C,J$1)/SUMIFS(GraphStats!$G:$G,GraphStats!$A:$A,$B1003,GraphStats!$D:$D,J$1)</f>
        <v>4.0964854326169468E-2</v>
      </c>
      <c r="K1003" s="1">
        <f>SUMIFS(SolRaw!$D:$D,SolRaw!$A:$A,$B1003,SolRaw!$B:$B,$C1003,SolRaw!$C:$C,K$1)/SUMIFS(GraphStats!$G:$G,GraphStats!$A:$A,$B1003,GraphStats!$D:$D,K$1)</f>
        <v>4.0679213310653162E-2</v>
      </c>
      <c r="L1003" s="1">
        <f>SUMIFS(SolRaw!$D:$D,SolRaw!$A:$A,$B1003,SolRaw!$B:$B,$C1003,SolRaw!$C:$C,L$1)/SUMIFS(GraphStats!$G:$G,GraphStats!$A:$A,$B1003,GraphStats!$D:$D,L$1)</f>
        <v>4.061529478030354E-2</v>
      </c>
      <c r="M1003" s="1">
        <f>SUMIFS(SolRaw!$D:$D,SolRaw!$A:$A,$B1003,SolRaw!$B:$B,$C1003,SolRaw!$C:$C,M$1)/SUMIFS(GraphStats!$G:$G,GraphStats!$A:$A,$B1003,GraphStats!$D:$D,M$1)</f>
        <v>4.0761772727801779E-2</v>
      </c>
      <c r="N1003" s="1">
        <f t="shared" si="105"/>
        <v>4.0764859790437966E-2</v>
      </c>
      <c r="O1003" s="1">
        <f t="shared" si="106"/>
        <v>4.0442213031006126E-2</v>
      </c>
      <c r="P1003" s="1">
        <f t="shared" si="107"/>
        <v>4.0629942261357438E-2</v>
      </c>
      <c r="Q1003" s="1">
        <f t="shared" si="111"/>
        <v>4.072049301922747E-2</v>
      </c>
      <c r="R1003" s="1">
        <f t="shared" si="108"/>
        <v>4.0930449209008582E-2</v>
      </c>
      <c r="S1003" s="1">
        <f t="shared" si="109"/>
        <v>4.1227457065229331E-2</v>
      </c>
      <c r="T1003" s="1">
        <f t="shared" si="110"/>
        <v>2.4093095238042112E-4</v>
      </c>
    </row>
    <row r="1004" spans="1:20" x14ac:dyDescent="0.2">
      <c r="A1004" t="str">
        <f>VLOOKUP(B1004,GraphStats!$A:$B,2,0)</f>
        <v>ISPD</v>
      </c>
      <c r="B1004" t="s">
        <v>70</v>
      </c>
      <c r="C1004" t="s">
        <v>139</v>
      </c>
      <c r="D1004" s="1">
        <f>SUMIFS(SolRaw!$D:$D,SolRaw!$A:$A,$B1004,SolRaw!$B:$B,$C1004,SolRaw!$C:$C,D$1)/SUMIFS(GraphStats!$G:$G,GraphStats!$A:$A,$B1004,GraphStats!$D:$D,D$1)</f>
        <v>4.067062606666727E-2</v>
      </c>
      <c r="E1004" s="1">
        <f>SUMIFS(SolRaw!$D:$D,SolRaw!$A:$A,$B1004,SolRaw!$B:$B,$C1004,SolRaw!$C:$C,E$1)/SUMIFS(GraphStats!$G:$G,GraphStats!$A:$A,$B1004,GraphStats!$D:$D,E$1)</f>
        <v>4.0622154858467138E-2</v>
      </c>
      <c r="F1004" s="1">
        <f>SUMIFS(SolRaw!$D:$D,SolRaw!$A:$A,$B1004,SolRaw!$B:$B,$C1004,SolRaw!$C:$C,F$1)/SUMIFS(GraphStats!$G:$G,GraphStats!$A:$A,$B1004,GraphStats!$D:$D,F$1)</f>
        <v>4.0703992134744252E-2</v>
      </c>
      <c r="G1004" s="1">
        <f>SUMIFS(SolRaw!$D:$D,SolRaw!$A:$A,$B1004,SolRaw!$B:$B,$C1004,SolRaw!$C:$C,G$1)/SUMIFS(GraphStats!$G:$G,GraphStats!$A:$A,$B1004,GraphStats!$D:$D,G$1)</f>
        <v>4.0906173325189199E-2</v>
      </c>
      <c r="H1004" s="1">
        <f>SUMIFS(SolRaw!$D:$D,SolRaw!$A:$A,$B1004,SolRaw!$B:$B,$C1004,SolRaw!$C:$C,H$1)/SUMIFS(GraphStats!$G:$G,GraphStats!$A:$A,$B1004,GraphStats!$D:$D,H$1)</f>
        <v>4.0453852938818056E-2</v>
      </c>
      <c r="I1004" s="1">
        <f>SUMIFS(SolRaw!$D:$D,SolRaw!$A:$A,$B1004,SolRaw!$B:$B,$C1004,SolRaw!$C:$C,I$1)/SUMIFS(GraphStats!$G:$G,GraphStats!$A:$A,$B1004,GraphStats!$D:$D,I$1)</f>
        <v>4.0462891752830923E-2</v>
      </c>
      <c r="J1004" s="1">
        <f>SUMIFS(SolRaw!$D:$D,SolRaw!$A:$A,$B1004,SolRaw!$B:$B,$C1004,SolRaw!$C:$C,J$1)/SUMIFS(GraphStats!$G:$G,GraphStats!$A:$A,$B1004,GraphStats!$D:$D,J$1)</f>
        <v>4.0488127161789282E-2</v>
      </c>
      <c r="K1004" s="1">
        <f>SUMIFS(SolRaw!$D:$D,SolRaw!$A:$A,$B1004,SolRaw!$B:$B,$C1004,SolRaw!$C:$C,K$1)/SUMIFS(GraphStats!$G:$G,GraphStats!$A:$A,$B1004,GraphStats!$D:$D,K$1)</f>
        <v>4.0688281925085473E-2</v>
      </c>
      <c r="L1004" s="1">
        <f>SUMIFS(SolRaw!$D:$D,SolRaw!$A:$A,$B1004,SolRaw!$B:$B,$C1004,SolRaw!$C:$C,L$1)/SUMIFS(GraphStats!$G:$G,GraphStats!$A:$A,$B1004,GraphStats!$D:$D,L$1)</f>
        <v>4.0588165380819254E-2</v>
      </c>
      <c r="M1004" s="1">
        <f>SUMIFS(SolRaw!$D:$D,SolRaw!$A:$A,$B1004,SolRaw!$B:$B,$C1004,SolRaw!$C:$C,M$1)/SUMIFS(GraphStats!$G:$G,GraphStats!$A:$A,$B1004,GraphStats!$D:$D,M$1)</f>
        <v>4.020438435743208E-2</v>
      </c>
      <c r="N1004" s="1">
        <f t="shared" si="105"/>
        <v>4.0578864990184295E-2</v>
      </c>
      <c r="O1004" s="1">
        <f t="shared" si="106"/>
        <v>4.020438435743208E-2</v>
      </c>
      <c r="P1004" s="1">
        <f t="shared" si="107"/>
        <v>4.0469200605070511E-2</v>
      </c>
      <c r="Q1004" s="1">
        <f t="shared" si="111"/>
        <v>4.0605160119643199E-2</v>
      </c>
      <c r="R1004" s="1">
        <f t="shared" si="108"/>
        <v>4.0683867960480923E-2</v>
      </c>
      <c r="S1004" s="1">
        <f t="shared" si="109"/>
        <v>4.0906173325189199E-2</v>
      </c>
      <c r="T1004" s="1">
        <f t="shared" si="110"/>
        <v>1.8935185408509313E-4</v>
      </c>
    </row>
    <row r="1005" spans="1:20" x14ac:dyDescent="0.2">
      <c r="A1005" t="str">
        <f>VLOOKUP(B1005,GraphStats!$A:$B,2,0)</f>
        <v>ISPD</v>
      </c>
      <c r="B1005" t="s">
        <v>70</v>
      </c>
      <c r="C1005" t="s">
        <v>140</v>
      </c>
      <c r="D1005" s="1">
        <f>SUMIFS(SolRaw!$D:$D,SolRaw!$A:$A,$B1005,SolRaw!$B:$B,$C1005,SolRaw!$C:$C,D$1)/SUMIFS(GraphStats!$G:$G,GraphStats!$A:$A,$B1005,GraphStats!$D:$D,D$1)</f>
        <v>4.0541430939390687E-2</v>
      </c>
      <c r="E1005" s="1">
        <f>SUMIFS(SolRaw!$D:$D,SolRaw!$A:$A,$B1005,SolRaw!$B:$B,$C1005,SolRaw!$C:$C,E$1)/SUMIFS(GraphStats!$G:$G,GraphStats!$A:$A,$B1005,GraphStats!$D:$D,E$1)</f>
        <v>4.0566545273961266E-2</v>
      </c>
      <c r="F1005" s="1">
        <f>SUMIFS(SolRaw!$D:$D,SolRaw!$A:$A,$B1005,SolRaw!$B:$B,$C1005,SolRaw!$C:$C,F$1)/SUMIFS(GraphStats!$G:$G,GraphStats!$A:$A,$B1005,GraphStats!$D:$D,F$1)</f>
        <v>4.0548756823885541E-2</v>
      </c>
      <c r="G1005" s="1">
        <f>SUMIFS(SolRaw!$D:$D,SolRaw!$A:$A,$B1005,SolRaw!$B:$B,$C1005,SolRaw!$C:$C,G$1)/SUMIFS(GraphStats!$G:$G,GraphStats!$A:$A,$B1005,GraphStats!$D:$D,G$1)</f>
        <v>4.0459712401519778E-2</v>
      </c>
      <c r="H1005" s="1">
        <f>SUMIFS(SolRaw!$D:$D,SolRaw!$A:$A,$B1005,SolRaw!$B:$B,$C1005,SolRaw!$C:$C,H$1)/SUMIFS(GraphStats!$G:$G,GraphStats!$A:$A,$B1005,GraphStats!$D:$D,H$1)</f>
        <v>3.9972736749258282E-2</v>
      </c>
      <c r="I1005" s="1">
        <f>SUMIFS(SolRaw!$D:$D,SolRaw!$A:$A,$B1005,SolRaw!$B:$B,$C1005,SolRaw!$C:$C,I$1)/SUMIFS(GraphStats!$G:$G,GraphStats!$A:$A,$B1005,GraphStats!$D:$D,I$1)</f>
        <v>3.9976073395635726E-2</v>
      </c>
      <c r="J1005" s="1">
        <f>SUMIFS(SolRaw!$D:$D,SolRaw!$A:$A,$B1005,SolRaw!$B:$B,$C1005,SolRaw!$C:$C,J$1)/SUMIFS(GraphStats!$G:$G,GraphStats!$A:$A,$B1005,GraphStats!$D:$D,J$1)</f>
        <v>4.0196649955306828E-2</v>
      </c>
      <c r="K1005" s="1">
        <f>SUMIFS(SolRaw!$D:$D,SolRaw!$A:$A,$B1005,SolRaw!$B:$B,$C1005,SolRaw!$C:$C,K$1)/SUMIFS(GraphStats!$G:$G,GraphStats!$A:$A,$B1005,GraphStats!$D:$D,K$1)</f>
        <v>4.0813947010790358E-2</v>
      </c>
      <c r="L1005" s="1">
        <f>SUMIFS(SolRaw!$D:$D,SolRaw!$A:$A,$B1005,SolRaw!$B:$B,$C1005,SolRaw!$C:$C,L$1)/SUMIFS(GraphStats!$G:$G,GraphStats!$A:$A,$B1005,GraphStats!$D:$D,L$1)</f>
        <v>4.0061079905124614E-2</v>
      </c>
      <c r="M1005" s="1">
        <f>SUMIFS(SolRaw!$D:$D,SolRaw!$A:$A,$B1005,SolRaw!$B:$B,$C1005,SolRaw!$C:$C,M$1)/SUMIFS(GraphStats!$G:$G,GraphStats!$A:$A,$B1005,GraphStats!$D:$D,M$1)</f>
        <v>4.0289738493033939E-2</v>
      </c>
      <c r="N1005" s="1">
        <f t="shared" si="105"/>
        <v>4.0342667094790709E-2</v>
      </c>
      <c r="O1005" s="1">
        <f t="shared" si="106"/>
        <v>3.9972736749258282E-2</v>
      </c>
      <c r="P1005" s="1">
        <f t="shared" si="107"/>
        <v>4.0094972417670169E-2</v>
      </c>
      <c r="Q1005" s="1">
        <f t="shared" si="111"/>
        <v>4.0374725447276855E-2</v>
      </c>
      <c r="R1005" s="1">
        <f t="shared" si="108"/>
        <v>4.0546925352761831E-2</v>
      </c>
      <c r="S1005" s="1">
        <f t="shared" si="109"/>
        <v>4.0813947010790358E-2</v>
      </c>
      <c r="T1005" s="1">
        <f t="shared" si="110"/>
        <v>2.8723955016600374E-4</v>
      </c>
    </row>
    <row r="1006" spans="1:20" x14ac:dyDescent="0.2">
      <c r="A1006" t="str">
        <f>VLOOKUP(B1006,GraphStats!$A:$B,2,0)</f>
        <v>ISPD</v>
      </c>
      <c r="B1006" t="s">
        <v>70</v>
      </c>
      <c r="C1006" t="s">
        <v>141</v>
      </c>
      <c r="D1006" s="1">
        <f>SUMIFS(SolRaw!$D:$D,SolRaw!$A:$A,$B1006,SolRaw!$B:$B,$C1006,SolRaw!$C:$C,D$1)/SUMIFS(GraphStats!$G:$G,GraphStats!$A:$A,$B1006,GraphStats!$D:$D,D$1)</f>
        <v>4.3051692262374631E-2</v>
      </c>
      <c r="E1006" s="1">
        <f>SUMIFS(SolRaw!$D:$D,SolRaw!$A:$A,$B1006,SolRaw!$B:$B,$C1006,SolRaw!$C:$C,E$1)/SUMIFS(GraphStats!$G:$G,GraphStats!$A:$A,$B1006,GraphStats!$D:$D,E$1)</f>
        <v>4.2911200546267174E-2</v>
      </c>
      <c r="F1006" s="1">
        <f>SUMIFS(SolRaw!$D:$D,SolRaw!$A:$A,$B1006,SolRaw!$B:$B,$C1006,SolRaw!$C:$C,F$1)/SUMIFS(GraphStats!$G:$G,GraphStats!$A:$A,$B1006,GraphStats!$D:$D,F$1)</f>
        <v>4.3626296861659468E-2</v>
      </c>
      <c r="G1006" s="1">
        <f>SUMIFS(SolRaw!$D:$D,SolRaw!$A:$A,$B1006,SolRaw!$B:$B,$C1006,SolRaw!$C:$C,G$1)/SUMIFS(GraphStats!$G:$G,GraphStats!$A:$A,$B1006,GraphStats!$D:$D,G$1)</f>
        <v>4.2657076599753603E-2</v>
      </c>
      <c r="H1006" s="1">
        <f>SUMIFS(SolRaw!$D:$D,SolRaw!$A:$A,$B1006,SolRaw!$B:$B,$C1006,SolRaw!$C:$C,H$1)/SUMIFS(GraphStats!$G:$G,GraphStats!$A:$A,$B1006,GraphStats!$D:$D,H$1)</f>
        <v>4.2933153302759174E-2</v>
      </c>
      <c r="I1006" s="1">
        <f>SUMIFS(SolRaw!$D:$D,SolRaw!$A:$A,$B1006,SolRaw!$B:$B,$C1006,SolRaw!$C:$C,I$1)/SUMIFS(GraphStats!$G:$G,GraphStats!$A:$A,$B1006,GraphStats!$D:$D,I$1)</f>
        <v>4.2806352461669528E-2</v>
      </c>
      <c r="J1006" s="1">
        <f>SUMIFS(SolRaw!$D:$D,SolRaw!$A:$A,$B1006,SolRaw!$B:$B,$C1006,SolRaw!$C:$C,J$1)/SUMIFS(GraphStats!$G:$G,GraphStats!$A:$A,$B1006,GraphStats!$D:$D,J$1)</f>
        <v>4.296633114401565E-2</v>
      </c>
      <c r="K1006" s="1">
        <f>SUMIFS(SolRaw!$D:$D,SolRaw!$A:$A,$B1006,SolRaw!$B:$B,$C1006,SolRaw!$C:$C,K$1)/SUMIFS(GraphStats!$G:$G,GraphStats!$A:$A,$B1006,GraphStats!$D:$D,K$1)</f>
        <v>4.3119966109292349E-2</v>
      </c>
      <c r="L1006" s="1">
        <f>SUMIFS(SolRaw!$D:$D,SolRaw!$A:$A,$B1006,SolRaw!$B:$B,$C1006,SolRaw!$C:$C,L$1)/SUMIFS(GraphStats!$G:$G,GraphStats!$A:$A,$B1006,GraphStats!$D:$D,L$1)</f>
        <v>4.2669377884113541E-2</v>
      </c>
      <c r="M1006" s="1">
        <f>SUMIFS(SolRaw!$D:$D,SolRaw!$A:$A,$B1006,SolRaw!$B:$B,$C1006,SolRaw!$C:$C,M$1)/SUMIFS(GraphStats!$G:$G,GraphStats!$A:$A,$B1006,GraphStats!$D:$D,M$1)</f>
        <v>4.258266095397472E-2</v>
      </c>
      <c r="N1006" s="1">
        <f t="shared" si="105"/>
        <v>4.2932410812587987E-2</v>
      </c>
      <c r="O1006" s="1">
        <f t="shared" si="106"/>
        <v>4.258266095397472E-2</v>
      </c>
      <c r="P1006" s="1">
        <f t="shared" si="107"/>
        <v>4.2703621528502538E-2</v>
      </c>
      <c r="Q1006" s="1">
        <f t="shared" si="111"/>
        <v>4.2922176924513174E-2</v>
      </c>
      <c r="R1006" s="1">
        <f t="shared" si="108"/>
        <v>4.303035198278489E-2</v>
      </c>
      <c r="S1006" s="1">
        <f t="shared" si="109"/>
        <v>4.3626296861659468E-2</v>
      </c>
      <c r="T1006" s="1">
        <f t="shared" si="110"/>
        <v>3.0105275283569781E-4</v>
      </c>
    </row>
    <row r="1007" spans="1:20" x14ac:dyDescent="0.2">
      <c r="A1007" t="str">
        <f>VLOOKUP(B1007,GraphStats!$A:$B,2,0)</f>
        <v>ISPD</v>
      </c>
      <c r="B1007" t="s">
        <v>70</v>
      </c>
      <c r="C1007" t="s">
        <v>142</v>
      </c>
      <c r="D1007" s="1">
        <f>SUMIFS(SolRaw!$D:$D,SolRaw!$A:$A,$B1007,SolRaw!$B:$B,$C1007,SolRaw!$C:$C,D$1)/SUMIFS(GraphStats!$G:$G,GraphStats!$A:$A,$B1007,GraphStats!$D:$D,D$1)</f>
        <v>4.0801113145216616E-2</v>
      </c>
      <c r="E1007" s="1">
        <f>SUMIFS(SolRaw!$D:$D,SolRaw!$A:$A,$B1007,SolRaw!$B:$B,$C1007,SolRaw!$C:$C,E$1)/SUMIFS(GraphStats!$G:$G,GraphStats!$A:$A,$B1007,GraphStats!$D:$D,E$1)</f>
        <v>4.0430754428074825E-2</v>
      </c>
      <c r="F1007" s="1">
        <f>SUMIFS(SolRaw!$D:$D,SolRaw!$A:$A,$B1007,SolRaw!$B:$B,$C1007,SolRaw!$C:$C,F$1)/SUMIFS(GraphStats!$G:$G,GraphStats!$A:$A,$B1007,GraphStats!$D:$D,F$1)</f>
        <v>4.0246047967711057E-2</v>
      </c>
      <c r="G1007" s="1">
        <f>SUMIFS(SolRaw!$D:$D,SolRaw!$A:$A,$B1007,SolRaw!$B:$B,$C1007,SolRaw!$C:$C,G$1)/SUMIFS(GraphStats!$G:$G,GraphStats!$A:$A,$B1007,GraphStats!$D:$D,G$1)</f>
        <v>4.0489476463097737E-2</v>
      </c>
      <c r="H1007" s="1">
        <f>SUMIFS(SolRaw!$D:$D,SolRaw!$A:$A,$B1007,SolRaw!$B:$B,$C1007,SolRaw!$C:$C,H$1)/SUMIFS(GraphStats!$G:$G,GraphStats!$A:$A,$B1007,GraphStats!$D:$D,H$1)</f>
        <v>4.0232694690391382E-2</v>
      </c>
      <c r="I1007" s="1">
        <f>SUMIFS(SolRaw!$D:$D,SolRaw!$A:$A,$B1007,SolRaw!$B:$B,$C1007,SolRaw!$C:$C,I$1)/SUMIFS(GraphStats!$G:$G,GraphStats!$A:$A,$B1007,GraphStats!$D:$D,I$1)</f>
        <v>3.9996789070409988E-2</v>
      </c>
      <c r="J1007" s="1">
        <f>SUMIFS(SolRaw!$D:$D,SolRaw!$A:$A,$B1007,SolRaw!$B:$B,$C1007,SolRaw!$C:$C,J$1)/SUMIFS(GraphStats!$G:$G,GraphStats!$A:$A,$B1007,GraphStats!$D:$D,J$1)</f>
        <v>4.0168149961784097E-2</v>
      </c>
      <c r="K1007" s="1">
        <f>SUMIFS(SolRaw!$D:$D,SolRaw!$A:$A,$B1007,SolRaw!$B:$B,$C1007,SolRaw!$C:$C,K$1)/SUMIFS(GraphStats!$G:$G,GraphStats!$A:$A,$B1007,GraphStats!$D:$D,K$1)</f>
        <v>4.0657189532746121E-2</v>
      </c>
      <c r="L1007" s="1">
        <f>SUMIFS(SolRaw!$D:$D,SolRaw!$A:$A,$B1007,SolRaw!$B:$B,$C1007,SolRaw!$C:$C,L$1)/SUMIFS(GraphStats!$G:$G,GraphStats!$A:$A,$B1007,GraphStats!$D:$D,L$1)</f>
        <v>3.9928016660035037E-2</v>
      </c>
      <c r="M1007" s="1">
        <f>SUMIFS(SolRaw!$D:$D,SolRaw!$A:$A,$B1007,SolRaw!$B:$B,$C1007,SolRaw!$C:$C,M$1)/SUMIFS(GraphStats!$G:$G,GraphStats!$A:$A,$B1007,GraphStats!$D:$D,M$1)</f>
        <v>4.0266460092415253E-2</v>
      </c>
      <c r="N1007" s="1">
        <f t="shared" si="105"/>
        <v>4.0321669201188209E-2</v>
      </c>
      <c r="O1007" s="1">
        <f t="shared" si="106"/>
        <v>3.9928016660035037E-2</v>
      </c>
      <c r="P1007" s="1">
        <f t="shared" si="107"/>
        <v>4.0184286143935918E-2</v>
      </c>
      <c r="Q1007" s="1">
        <f t="shared" si="111"/>
        <v>4.0256254030063152E-2</v>
      </c>
      <c r="R1007" s="1">
        <f t="shared" si="108"/>
        <v>4.0474795954342009E-2</v>
      </c>
      <c r="S1007" s="1">
        <f t="shared" si="109"/>
        <v>4.0801113145216616E-2</v>
      </c>
      <c r="T1007" s="1">
        <f t="shared" si="110"/>
        <v>2.7553179123739947E-4</v>
      </c>
    </row>
    <row r="1008" spans="1:20" x14ac:dyDescent="0.2">
      <c r="A1008" t="str">
        <f>VLOOKUP(B1008,GraphStats!$A:$B,2,0)</f>
        <v>ISPD</v>
      </c>
      <c r="B1008" t="s">
        <v>70</v>
      </c>
      <c r="C1008" t="s">
        <v>143</v>
      </c>
      <c r="D1008" s="1">
        <f>SUMIFS(SolRaw!$D:$D,SolRaw!$A:$A,$B1008,SolRaw!$B:$B,$C1008,SolRaw!$C:$C,D$1)/SUMIFS(GraphStats!$G:$G,GraphStats!$A:$A,$B1008,GraphStats!$D:$D,D$1)</f>
        <v>4.2689945906000212E-2</v>
      </c>
      <c r="E1008" s="1">
        <f>SUMIFS(SolRaw!$D:$D,SolRaw!$A:$A,$B1008,SolRaw!$B:$B,$C1008,SolRaw!$C:$C,E$1)/SUMIFS(GraphStats!$G:$G,GraphStats!$A:$A,$B1008,GraphStats!$D:$D,E$1)</f>
        <v>4.2419767008773382E-2</v>
      </c>
      <c r="F1008" s="1">
        <f>SUMIFS(SolRaw!$D:$D,SolRaw!$A:$A,$B1008,SolRaw!$B:$B,$C1008,SolRaw!$C:$C,F$1)/SUMIFS(GraphStats!$G:$G,GraphStats!$A:$A,$B1008,GraphStats!$D:$D,F$1)</f>
        <v>4.2445214871542777E-2</v>
      </c>
      <c r="G1008" s="1">
        <f>SUMIFS(SolRaw!$D:$D,SolRaw!$A:$A,$B1008,SolRaw!$B:$B,$C1008,SolRaw!$C:$C,G$1)/SUMIFS(GraphStats!$G:$G,GraphStats!$A:$A,$B1008,GraphStats!$D:$D,G$1)</f>
        <v>4.2264967440704813E-2</v>
      </c>
      <c r="H1008" s="1">
        <f>SUMIFS(SolRaw!$D:$D,SolRaw!$A:$A,$B1008,SolRaw!$B:$B,$C1008,SolRaw!$C:$C,H$1)/SUMIFS(GraphStats!$G:$G,GraphStats!$A:$A,$B1008,GraphStats!$D:$D,H$1)</f>
        <v>4.23537445583431E-2</v>
      </c>
      <c r="I1008" s="1">
        <f>SUMIFS(SolRaw!$D:$D,SolRaw!$A:$A,$B1008,SolRaw!$B:$B,$C1008,SolRaw!$C:$C,I$1)/SUMIFS(GraphStats!$G:$G,GraphStats!$A:$A,$B1008,GraphStats!$D:$D,I$1)</f>
        <v>4.1874147096827651E-2</v>
      </c>
      <c r="J1008" s="1">
        <f>SUMIFS(SolRaw!$D:$D,SolRaw!$A:$A,$B1008,SolRaw!$B:$B,$C1008,SolRaw!$C:$C,J$1)/SUMIFS(GraphStats!$G:$G,GraphStats!$A:$A,$B1008,GraphStats!$D:$D,J$1)</f>
        <v>4.239762672781211E-2</v>
      </c>
      <c r="K1008" s="1">
        <f>SUMIFS(SolRaw!$D:$D,SolRaw!$A:$A,$B1008,SolRaw!$B:$B,$C1008,SolRaw!$C:$C,K$1)/SUMIFS(GraphStats!$G:$G,GraphStats!$A:$A,$B1008,GraphStats!$D:$D,K$1)</f>
        <v>4.229860874499445E-2</v>
      </c>
      <c r="L1008" s="1">
        <f>SUMIFS(SolRaw!$D:$D,SolRaw!$A:$A,$B1008,SolRaw!$B:$B,$C1008,SolRaw!$C:$C,L$1)/SUMIFS(GraphStats!$G:$G,GraphStats!$A:$A,$B1008,GraphStats!$D:$D,L$1)</f>
        <v>4.1644920084540377E-2</v>
      </c>
      <c r="M1008" s="1">
        <f>SUMIFS(SolRaw!$D:$D,SolRaw!$A:$A,$B1008,SolRaw!$B:$B,$C1008,SolRaw!$C:$C,M$1)/SUMIFS(GraphStats!$G:$G,GraphStats!$A:$A,$B1008,GraphStats!$D:$D,M$1)</f>
        <v>4.1273897541412918E-2</v>
      </c>
      <c r="N1008" s="1">
        <f t="shared" si="105"/>
        <v>4.2166283998095182E-2</v>
      </c>
      <c r="O1008" s="1">
        <f t="shared" si="106"/>
        <v>4.1273897541412918E-2</v>
      </c>
      <c r="P1008" s="1">
        <f t="shared" si="107"/>
        <v>4.1971852182796941E-2</v>
      </c>
      <c r="Q1008" s="1">
        <f t="shared" si="111"/>
        <v>4.2326176651668775E-2</v>
      </c>
      <c r="R1008" s="1">
        <f t="shared" si="108"/>
        <v>4.2414231938533067E-2</v>
      </c>
      <c r="S1008" s="1">
        <f t="shared" si="109"/>
        <v>4.2689945906000212E-2</v>
      </c>
      <c r="T1008" s="1">
        <f t="shared" si="110"/>
        <v>4.3278233313877177E-4</v>
      </c>
    </row>
    <row r="1009" spans="1:20" x14ac:dyDescent="0.2">
      <c r="A1009" t="str">
        <f>VLOOKUP(B1009,GraphStats!$A:$B,2,0)</f>
        <v>ISPD</v>
      </c>
      <c r="B1009" t="s">
        <v>70</v>
      </c>
      <c r="C1009" t="s">
        <v>144</v>
      </c>
      <c r="D1009" s="1">
        <f>SUMIFS(SolRaw!$D:$D,SolRaw!$A:$A,$B1009,SolRaw!$B:$B,$C1009,SolRaw!$C:$C,D$1)/SUMIFS(GraphStats!$G:$G,GraphStats!$A:$A,$B1009,GraphStats!$D:$D,D$1)</f>
        <v>4.0582773380119196E-2</v>
      </c>
      <c r="E1009" s="1">
        <f>SUMIFS(SolRaw!$D:$D,SolRaw!$A:$A,$B1009,SolRaw!$B:$B,$C1009,SolRaw!$C:$C,E$1)/SUMIFS(GraphStats!$G:$G,GraphStats!$A:$A,$B1009,GraphStats!$D:$D,E$1)</f>
        <v>4.0329881228273468E-2</v>
      </c>
      <c r="F1009" s="1">
        <f>SUMIFS(SolRaw!$D:$D,SolRaw!$A:$A,$B1009,SolRaw!$B:$B,$C1009,SolRaw!$C:$C,F$1)/SUMIFS(GraphStats!$G:$G,GraphStats!$A:$A,$B1009,GraphStats!$D:$D,F$1)</f>
        <v>4.0125740601795558E-2</v>
      </c>
      <c r="G1009" s="1">
        <f>SUMIFS(SolRaw!$D:$D,SolRaw!$A:$A,$B1009,SolRaw!$B:$B,$C1009,SolRaw!$C:$C,G$1)/SUMIFS(GraphStats!$G:$G,GraphStats!$A:$A,$B1009,GraphStats!$D:$D,G$1)</f>
        <v>4.0326421169235863E-2</v>
      </c>
      <c r="H1009" s="1">
        <f>SUMIFS(SolRaw!$D:$D,SolRaw!$A:$A,$B1009,SolRaw!$B:$B,$C1009,SolRaw!$C:$C,H$1)/SUMIFS(GraphStats!$G:$G,GraphStats!$A:$A,$B1009,GraphStats!$D:$D,H$1)</f>
        <v>3.9851164378778121E-2</v>
      </c>
      <c r="I1009" s="1">
        <f>SUMIFS(SolRaw!$D:$D,SolRaw!$A:$A,$B1009,SolRaw!$B:$B,$C1009,SolRaw!$C:$C,I$1)/SUMIFS(GraphStats!$G:$G,GraphStats!$A:$A,$B1009,GraphStats!$D:$D,I$1)</f>
        <v>3.9915221100986324E-2</v>
      </c>
      <c r="J1009" s="1">
        <f>SUMIFS(SolRaw!$D:$D,SolRaw!$A:$A,$B1009,SolRaw!$B:$B,$C1009,SolRaw!$C:$C,J$1)/SUMIFS(GraphStats!$G:$G,GraphStats!$A:$A,$B1009,GraphStats!$D:$D,J$1)</f>
        <v>4.0124104517248974E-2</v>
      </c>
      <c r="K1009" s="1">
        <f>SUMIFS(SolRaw!$D:$D,SolRaw!$A:$A,$B1009,SolRaw!$B:$B,$C1009,SolRaw!$C:$C,K$1)/SUMIFS(GraphStats!$G:$G,GraphStats!$A:$A,$B1009,GraphStats!$D:$D,K$1)</f>
        <v>4.0503023087396825E-2</v>
      </c>
      <c r="L1009" s="1">
        <f>SUMIFS(SolRaw!$D:$D,SolRaw!$A:$A,$B1009,SolRaw!$B:$B,$C1009,SolRaw!$C:$C,L$1)/SUMIFS(GraphStats!$G:$G,GraphStats!$A:$A,$B1009,GraphStats!$D:$D,L$1)</f>
        <v>4.0068831162120122E-2</v>
      </c>
      <c r="M1009" s="1">
        <f>SUMIFS(SolRaw!$D:$D,SolRaw!$A:$A,$B1009,SolRaw!$B:$B,$C1009,SolRaw!$C:$C,M$1)/SUMIFS(GraphStats!$G:$G,GraphStats!$A:$A,$B1009,GraphStats!$D:$D,M$1)</f>
        <v>3.9895298926995053E-2</v>
      </c>
      <c r="N1009" s="1">
        <f t="shared" si="105"/>
        <v>4.017224595529495E-2</v>
      </c>
      <c r="O1009" s="1">
        <f t="shared" si="106"/>
        <v>3.9851164378778121E-2</v>
      </c>
      <c r="P1009" s="1">
        <f t="shared" si="107"/>
        <v>3.9953623616269772E-2</v>
      </c>
      <c r="Q1009" s="1">
        <f t="shared" si="111"/>
        <v>4.0124922559522269E-2</v>
      </c>
      <c r="R1009" s="1">
        <f t="shared" si="108"/>
        <v>4.0329016213514063E-2</v>
      </c>
      <c r="S1009" s="1">
        <f t="shared" si="109"/>
        <v>4.0582773380119196E-2</v>
      </c>
      <c r="T1009" s="1">
        <f t="shared" si="110"/>
        <v>2.5551580293350473E-4</v>
      </c>
    </row>
    <row r="1010" spans="1:20" x14ac:dyDescent="0.2">
      <c r="A1010" t="str">
        <f>VLOOKUP(B1010,GraphStats!$A:$B,2,0)</f>
        <v>ISPD</v>
      </c>
      <c r="B1010" t="s">
        <v>70</v>
      </c>
      <c r="C1010" t="s">
        <v>145</v>
      </c>
      <c r="D1010" s="1">
        <f>SUMIFS(SolRaw!$D:$D,SolRaw!$A:$A,$B1010,SolRaw!$B:$B,$C1010,SolRaw!$C:$C,D$1)/SUMIFS(GraphStats!$G:$G,GraphStats!$A:$A,$B1010,GraphStats!$D:$D,D$1)</f>
        <v>4.2537495655813842E-2</v>
      </c>
      <c r="E1010" s="1">
        <f>SUMIFS(SolRaw!$D:$D,SolRaw!$A:$A,$B1010,SolRaw!$B:$B,$C1010,SolRaw!$C:$C,E$1)/SUMIFS(GraphStats!$G:$G,GraphStats!$A:$A,$B1010,GraphStats!$D:$D,E$1)</f>
        <v>4.1480870302929976E-2</v>
      </c>
      <c r="F1010" s="1">
        <f>SUMIFS(SolRaw!$D:$D,SolRaw!$A:$A,$B1010,SolRaw!$B:$B,$C1010,SolRaw!$C:$C,F$1)/SUMIFS(GraphStats!$G:$G,GraphStats!$A:$A,$B1010,GraphStats!$D:$D,F$1)</f>
        <v>4.1789345683164732E-2</v>
      </c>
      <c r="G1010" s="1">
        <f>SUMIFS(SolRaw!$D:$D,SolRaw!$A:$A,$B1010,SolRaw!$B:$B,$C1010,SolRaw!$C:$C,G$1)/SUMIFS(GraphStats!$G:$G,GraphStats!$A:$A,$B1010,GraphStats!$D:$D,G$1)</f>
        <v>4.2006149513939932E-2</v>
      </c>
      <c r="H1010" s="1">
        <f>SUMIFS(SolRaw!$D:$D,SolRaw!$A:$A,$B1010,SolRaw!$B:$B,$C1010,SolRaw!$C:$C,H$1)/SUMIFS(GraphStats!$G:$G,GraphStats!$A:$A,$B1010,GraphStats!$D:$D,H$1)</f>
        <v>4.1773042490836805E-2</v>
      </c>
      <c r="I1010" s="1">
        <f>SUMIFS(SolRaw!$D:$D,SolRaw!$A:$A,$B1010,SolRaw!$B:$B,$C1010,SolRaw!$C:$C,I$1)/SUMIFS(GraphStats!$G:$G,GraphStats!$A:$A,$B1010,GraphStats!$D:$D,I$1)</f>
        <v>4.1747263588835286E-2</v>
      </c>
      <c r="J1010" s="1">
        <f>SUMIFS(SolRaw!$D:$D,SolRaw!$A:$A,$B1010,SolRaw!$B:$B,$C1010,SolRaw!$C:$C,J$1)/SUMIFS(GraphStats!$G:$G,GraphStats!$A:$A,$B1010,GraphStats!$D:$D,J$1)</f>
        <v>4.2436490355343102E-2</v>
      </c>
      <c r="K1010" s="1">
        <f>SUMIFS(SolRaw!$D:$D,SolRaw!$A:$A,$B1010,SolRaw!$B:$B,$C1010,SolRaw!$C:$C,K$1)/SUMIFS(GraphStats!$G:$G,GraphStats!$A:$A,$B1010,GraphStats!$D:$D,K$1)</f>
        <v>4.161198508083374E-2</v>
      </c>
      <c r="L1010" s="1">
        <f>SUMIFS(SolRaw!$D:$D,SolRaw!$A:$A,$B1010,SolRaw!$B:$B,$C1010,SolRaw!$C:$C,L$1)/SUMIFS(GraphStats!$G:$G,GraphStats!$A:$A,$B1010,GraphStats!$D:$D,L$1)</f>
        <v>4.1337453557051838E-2</v>
      </c>
      <c r="M1010" s="1">
        <f>SUMIFS(SolRaw!$D:$D,SolRaw!$A:$A,$B1010,SolRaw!$B:$B,$C1010,SolRaw!$C:$C,M$1)/SUMIFS(GraphStats!$G:$G,GraphStats!$A:$A,$B1010,GraphStats!$D:$D,M$1)</f>
        <v>4.1382530077633463E-2</v>
      </c>
      <c r="N1010" s="1">
        <f t="shared" si="105"/>
        <v>4.1810262630638265E-2</v>
      </c>
      <c r="O1010" s="1">
        <f t="shared" si="106"/>
        <v>4.1337453557051838E-2</v>
      </c>
      <c r="P1010" s="1">
        <f t="shared" si="107"/>
        <v>4.1513648997405915E-2</v>
      </c>
      <c r="Q1010" s="1">
        <f t="shared" si="111"/>
        <v>4.1760153039836045E-2</v>
      </c>
      <c r="R1010" s="1">
        <f t="shared" si="108"/>
        <v>4.1951948556246135E-2</v>
      </c>
      <c r="S1010" s="1">
        <f t="shared" si="109"/>
        <v>4.2537495655813842E-2</v>
      </c>
      <c r="T1010" s="1">
        <f t="shared" si="110"/>
        <v>4.1089459221265503E-4</v>
      </c>
    </row>
    <row r="1011" spans="1:20" x14ac:dyDescent="0.2">
      <c r="A1011" t="str">
        <f>VLOOKUP(B1011,GraphStats!$A:$B,2,0)</f>
        <v>ISPD</v>
      </c>
      <c r="B1011" t="s">
        <v>70</v>
      </c>
      <c r="C1011" t="s">
        <v>146</v>
      </c>
      <c r="D1011" s="1">
        <f>SUMIFS(SolRaw!$D:$D,SolRaw!$A:$A,$B1011,SolRaw!$B:$B,$C1011,SolRaw!$C:$C,D$1)/SUMIFS(GraphStats!$G:$G,GraphStats!$A:$A,$B1011,GraphStats!$D:$D,D$1)</f>
        <v>4.1541401224511415E-2</v>
      </c>
      <c r="E1011" s="1">
        <f>SUMIFS(SolRaw!$D:$D,SolRaw!$A:$A,$B1011,SolRaw!$B:$B,$C1011,SolRaw!$C:$C,E$1)/SUMIFS(GraphStats!$G:$G,GraphStats!$A:$A,$B1011,GraphStats!$D:$D,E$1)</f>
        <v>4.1160145257407715E-2</v>
      </c>
      <c r="F1011" s="1">
        <f>SUMIFS(SolRaw!$D:$D,SolRaw!$A:$A,$B1011,SolRaw!$B:$B,$C1011,SolRaw!$C:$C,F$1)/SUMIFS(GraphStats!$G:$G,GraphStats!$A:$A,$B1011,GraphStats!$D:$D,F$1)</f>
        <v>4.1489224082171226E-2</v>
      </c>
      <c r="G1011" s="1">
        <f>SUMIFS(SolRaw!$D:$D,SolRaw!$A:$A,$B1011,SolRaw!$B:$B,$C1011,SolRaw!$C:$C,G$1)/SUMIFS(GraphStats!$G:$G,GraphStats!$A:$A,$B1011,GraphStats!$D:$D,G$1)</f>
        <v>4.1457455509198389E-2</v>
      </c>
      <c r="H1011" s="1">
        <f>SUMIFS(SolRaw!$D:$D,SolRaw!$A:$A,$B1011,SolRaw!$B:$B,$C1011,SolRaw!$C:$C,H$1)/SUMIFS(GraphStats!$G:$G,GraphStats!$A:$A,$B1011,GraphStats!$D:$D,H$1)</f>
        <v>4.1263473193292308E-2</v>
      </c>
      <c r="I1011" s="1">
        <f>SUMIFS(SolRaw!$D:$D,SolRaw!$A:$A,$B1011,SolRaw!$B:$B,$C1011,SolRaw!$C:$C,I$1)/SUMIFS(GraphStats!$G:$G,GraphStats!$A:$A,$B1011,GraphStats!$D:$D,I$1)</f>
        <v>4.1499970221217514E-2</v>
      </c>
      <c r="J1011" s="1">
        <f>SUMIFS(SolRaw!$D:$D,SolRaw!$A:$A,$B1011,SolRaw!$B:$B,$C1011,SolRaw!$C:$C,J$1)/SUMIFS(GraphStats!$G:$G,GraphStats!$A:$A,$B1011,GraphStats!$D:$D,J$1)</f>
        <v>4.1519308745611647E-2</v>
      </c>
      <c r="K1011" s="1">
        <f>SUMIFS(SolRaw!$D:$D,SolRaw!$A:$A,$B1011,SolRaw!$B:$B,$C1011,SolRaw!$C:$C,K$1)/SUMIFS(GraphStats!$G:$G,GraphStats!$A:$A,$B1011,GraphStats!$D:$D,K$1)</f>
        <v>4.1360654909423977E-2</v>
      </c>
      <c r="L1011" s="1">
        <f>SUMIFS(SolRaw!$D:$D,SolRaw!$A:$A,$B1011,SolRaw!$B:$B,$C1011,SolRaw!$C:$C,L$1)/SUMIFS(GraphStats!$G:$G,GraphStats!$A:$A,$B1011,GraphStats!$D:$D,L$1)</f>
        <v>4.1148839636827771E-2</v>
      </c>
      <c r="M1011" s="1">
        <f>SUMIFS(SolRaw!$D:$D,SolRaw!$A:$A,$B1011,SolRaw!$B:$B,$C1011,SolRaw!$C:$C,M$1)/SUMIFS(GraphStats!$G:$G,GraphStats!$A:$A,$B1011,GraphStats!$D:$D,M$1)</f>
        <v>4.092084179869615E-2</v>
      </c>
      <c r="N1011" s="1">
        <f t="shared" si="105"/>
        <v>4.1336131457835809E-2</v>
      </c>
      <c r="O1011" s="1">
        <f t="shared" si="106"/>
        <v>4.092084179869615E-2</v>
      </c>
      <c r="P1011" s="1">
        <f t="shared" si="107"/>
        <v>4.118597724137886E-2</v>
      </c>
      <c r="Q1011" s="1">
        <f t="shared" si="111"/>
        <v>4.140905520931118E-2</v>
      </c>
      <c r="R1011" s="1">
        <f t="shared" si="108"/>
        <v>4.1497283686455944E-2</v>
      </c>
      <c r="S1011" s="1">
        <f t="shared" si="109"/>
        <v>4.1541401224511415E-2</v>
      </c>
      <c r="T1011" s="1">
        <f t="shared" si="110"/>
        <v>2.0685075305360194E-4</v>
      </c>
    </row>
    <row r="1012" spans="1:20" x14ac:dyDescent="0.2">
      <c r="A1012" t="str">
        <f>VLOOKUP(B1012,GraphStats!$A:$B,2,0)</f>
        <v>ISPD</v>
      </c>
      <c r="B1012" t="s">
        <v>70</v>
      </c>
      <c r="C1012" t="s">
        <v>147</v>
      </c>
      <c r="D1012" s="1">
        <f>SUMIFS(SolRaw!$D:$D,SolRaw!$A:$A,$B1012,SolRaw!$B:$B,$C1012,SolRaw!$C:$C,D$1)/SUMIFS(GraphStats!$G:$G,GraphStats!$A:$A,$B1012,GraphStats!$D:$D,D$1)</f>
        <v>4.1515562199056104E-2</v>
      </c>
      <c r="E1012" s="1">
        <f>SUMIFS(SolRaw!$D:$D,SolRaw!$A:$A,$B1012,SolRaw!$B:$B,$C1012,SolRaw!$C:$C,E$1)/SUMIFS(GraphStats!$G:$G,GraphStats!$A:$A,$B1012,GraphStats!$D:$D,E$1)</f>
        <v>4.0998489488495285E-2</v>
      </c>
      <c r="F1012" s="1">
        <f>SUMIFS(SolRaw!$D:$D,SolRaw!$A:$A,$B1012,SolRaw!$B:$B,$C1012,SolRaw!$C:$C,F$1)/SUMIFS(GraphStats!$G:$G,GraphStats!$A:$A,$B1012,GraphStats!$D:$D,F$1)</f>
        <v>4.1425836330237248E-2</v>
      </c>
      <c r="G1012" s="1">
        <f>SUMIFS(SolRaw!$D:$D,SolRaw!$A:$A,$B1012,SolRaw!$B:$B,$C1012,SolRaw!$C:$C,G$1)/SUMIFS(GraphStats!$G:$G,GraphStats!$A:$A,$B1012,GraphStats!$D:$D,G$1)</f>
        <v>4.1201225761701162E-2</v>
      </c>
      <c r="H1012" s="1">
        <f>SUMIFS(SolRaw!$D:$D,SolRaw!$A:$A,$B1012,SolRaw!$B:$B,$C1012,SolRaw!$C:$C,H$1)/SUMIFS(GraphStats!$G:$G,GraphStats!$A:$A,$B1012,GraphStats!$D:$D,H$1)</f>
        <v>4.0799170203905319E-2</v>
      </c>
      <c r="I1012" s="1">
        <f>SUMIFS(SolRaw!$D:$D,SolRaw!$A:$A,$B1012,SolRaw!$B:$B,$C1012,SolRaw!$C:$C,I$1)/SUMIFS(GraphStats!$G:$G,GraphStats!$A:$A,$B1012,GraphStats!$D:$D,I$1)</f>
        <v>4.1046814835530493E-2</v>
      </c>
      <c r="J1012" s="1">
        <f>SUMIFS(SolRaw!$D:$D,SolRaw!$A:$A,$B1012,SolRaw!$B:$B,$C1012,SolRaw!$C:$C,J$1)/SUMIFS(GraphStats!$G:$G,GraphStats!$A:$A,$B1012,GraphStats!$D:$D,J$1)</f>
        <v>4.1363854235487676E-2</v>
      </c>
      <c r="K1012" s="1">
        <f>SUMIFS(SolRaw!$D:$D,SolRaw!$A:$A,$B1012,SolRaw!$B:$B,$C1012,SolRaw!$C:$C,K$1)/SUMIFS(GraphStats!$G:$G,GraphStats!$A:$A,$B1012,GraphStats!$D:$D,K$1)</f>
        <v>4.1102847156276844E-2</v>
      </c>
      <c r="L1012" s="1">
        <f>SUMIFS(SolRaw!$D:$D,SolRaw!$A:$A,$B1012,SolRaw!$B:$B,$C1012,SolRaw!$C:$C,L$1)/SUMIFS(GraphStats!$G:$G,GraphStats!$A:$A,$B1012,GraphStats!$D:$D,L$1)</f>
        <v>4.0810368081357191E-2</v>
      </c>
      <c r="M1012" s="1">
        <f>SUMIFS(SolRaw!$D:$D,SolRaw!$A:$A,$B1012,SolRaw!$B:$B,$C1012,SolRaw!$C:$C,M$1)/SUMIFS(GraphStats!$G:$G,GraphStats!$A:$A,$B1012,GraphStats!$D:$D,M$1)</f>
        <v>4.0898856642556276E-2</v>
      </c>
      <c r="N1012" s="1">
        <f t="shared" si="105"/>
        <v>4.1116302493460356E-2</v>
      </c>
      <c r="O1012" s="1">
        <f t="shared" si="106"/>
        <v>4.0799170203905319E-2</v>
      </c>
      <c r="P1012" s="1">
        <f t="shared" si="107"/>
        <v>4.0923764854041027E-2</v>
      </c>
      <c r="Q1012" s="1">
        <f t="shared" si="111"/>
        <v>4.1074830995903672E-2</v>
      </c>
      <c r="R1012" s="1">
        <f t="shared" si="108"/>
        <v>4.1323197117041049E-2</v>
      </c>
      <c r="S1012" s="1">
        <f t="shared" si="109"/>
        <v>4.1515562199056104E-2</v>
      </c>
      <c r="T1012" s="1">
        <f t="shared" si="110"/>
        <v>2.5474481165725551E-4</v>
      </c>
    </row>
    <row r="1013" spans="1:20" x14ac:dyDescent="0.2">
      <c r="A1013" t="str">
        <f>VLOOKUP(B1013,GraphStats!$A:$B,2,0)</f>
        <v>ISPD</v>
      </c>
      <c r="B1013" t="s">
        <v>70</v>
      </c>
      <c r="C1013" t="s">
        <v>148</v>
      </c>
      <c r="D1013" s="1">
        <f>SUMIFS(SolRaw!$D:$D,SolRaw!$A:$A,$B1013,SolRaw!$B:$B,$C1013,SolRaw!$C:$C,D$1)/SUMIFS(GraphStats!$G:$G,GraphStats!$A:$A,$B1013,GraphStats!$D:$D,D$1)</f>
        <v>4.0691297287031525E-2</v>
      </c>
      <c r="E1013" s="1">
        <f>SUMIFS(SolRaw!$D:$D,SolRaw!$A:$A,$B1013,SolRaw!$B:$B,$C1013,SolRaw!$C:$C,E$1)/SUMIFS(GraphStats!$G:$G,GraphStats!$A:$A,$B1013,GraphStats!$D:$D,E$1)</f>
        <v>4.0522574904817081E-2</v>
      </c>
      <c r="F1013" s="1">
        <f>SUMIFS(SolRaw!$D:$D,SolRaw!$A:$A,$B1013,SolRaw!$B:$B,$C1013,SolRaw!$C:$C,F$1)/SUMIFS(GraphStats!$G:$G,GraphStats!$A:$A,$B1013,GraphStats!$D:$D,F$1)</f>
        <v>4.0297793071330627E-2</v>
      </c>
      <c r="G1013" s="1">
        <f>SUMIFS(SolRaw!$D:$D,SolRaw!$A:$A,$B1013,SolRaw!$B:$B,$C1013,SolRaw!$C:$C,G$1)/SUMIFS(GraphStats!$G:$G,GraphStats!$A:$A,$B1013,GraphStats!$D:$D,G$1)</f>
        <v>4.0542534138084542E-2</v>
      </c>
      <c r="H1013" s="1">
        <f>SUMIFS(SolRaw!$D:$D,SolRaw!$A:$A,$B1013,SolRaw!$B:$B,$C1013,SolRaw!$C:$C,H$1)/SUMIFS(GraphStats!$G:$G,GraphStats!$A:$A,$B1013,GraphStats!$D:$D,H$1)</f>
        <v>4.0180961766782805E-2</v>
      </c>
      <c r="I1013" s="1">
        <f>SUMIFS(SolRaw!$D:$D,SolRaw!$A:$A,$B1013,SolRaw!$B:$B,$C1013,SolRaw!$C:$C,I$1)/SUMIFS(GraphStats!$G:$G,GraphStats!$A:$A,$B1013,GraphStats!$D:$D,I$1)</f>
        <v>4.0157335549910536E-2</v>
      </c>
      <c r="J1013" s="1">
        <f>SUMIFS(SolRaw!$D:$D,SolRaw!$A:$A,$B1013,SolRaw!$B:$B,$C1013,SolRaw!$C:$C,J$1)/SUMIFS(GraphStats!$G:$G,GraphStats!$A:$A,$B1013,GraphStats!$D:$D,J$1)</f>
        <v>4.0530877152073375E-2</v>
      </c>
      <c r="K1013" s="1">
        <f>SUMIFS(SolRaw!$D:$D,SolRaw!$A:$A,$B1013,SolRaw!$B:$B,$C1013,SolRaw!$C:$C,K$1)/SUMIFS(GraphStats!$G:$G,GraphStats!$A:$A,$B1013,GraphStats!$D:$D,K$1)</f>
        <v>4.045379346619285E-2</v>
      </c>
      <c r="L1013" s="1">
        <f>SUMIFS(SolRaw!$D:$D,SolRaw!$A:$A,$B1013,SolRaw!$B:$B,$C1013,SolRaw!$C:$C,L$1)/SUMIFS(GraphStats!$G:$G,GraphStats!$A:$A,$B1013,GraphStats!$D:$D,L$1)</f>
        <v>4.0296201367321732E-2</v>
      </c>
      <c r="M1013" s="1">
        <f>SUMIFS(SolRaw!$D:$D,SolRaw!$A:$A,$B1013,SolRaw!$B:$B,$C1013,SolRaw!$C:$C,M$1)/SUMIFS(GraphStats!$G:$G,GraphStats!$A:$A,$B1013,GraphStats!$D:$D,M$1)</f>
        <v>4.0305257426779734E-2</v>
      </c>
      <c r="N1013" s="1">
        <f t="shared" si="105"/>
        <v>4.0397862613032479E-2</v>
      </c>
      <c r="O1013" s="1">
        <f t="shared" si="106"/>
        <v>4.0157335549910536E-2</v>
      </c>
      <c r="P1013" s="1">
        <f t="shared" si="107"/>
        <v>4.0296599293323958E-2</v>
      </c>
      <c r="Q1013" s="1">
        <f t="shared" si="111"/>
        <v>4.0379525446486292E-2</v>
      </c>
      <c r="R1013" s="1">
        <f t="shared" si="108"/>
        <v>4.0528801590259303E-2</v>
      </c>
      <c r="S1013" s="1">
        <f t="shared" si="109"/>
        <v>4.0691297287031525E-2</v>
      </c>
      <c r="T1013" s="1">
        <f t="shared" si="110"/>
        <v>1.7550939496669226E-4</v>
      </c>
    </row>
    <row r="1014" spans="1:20" x14ac:dyDescent="0.2">
      <c r="A1014" t="str">
        <f>VLOOKUP(B1014,GraphStats!$A:$B,2,0)</f>
        <v>ISPD</v>
      </c>
      <c r="B1014" t="s">
        <v>70</v>
      </c>
      <c r="C1014" t="s">
        <v>149</v>
      </c>
      <c r="D1014" s="1">
        <f>SUMIFS(SolRaw!$D:$D,SolRaw!$A:$A,$B1014,SolRaw!$B:$B,$C1014,SolRaw!$C:$C,D$1)/SUMIFS(GraphStats!$G:$G,GraphStats!$A:$A,$B1014,GraphStats!$D:$D,D$1)</f>
        <v>4.0476833375752398E-2</v>
      </c>
      <c r="E1014" s="1">
        <f>SUMIFS(SolRaw!$D:$D,SolRaw!$A:$A,$B1014,SolRaw!$B:$B,$C1014,SolRaw!$C:$C,E$1)/SUMIFS(GraphStats!$G:$G,GraphStats!$A:$A,$B1014,GraphStats!$D:$D,E$1)</f>
        <v>4.0403596258897535E-2</v>
      </c>
      <c r="F1014" s="1">
        <f>SUMIFS(SolRaw!$D:$D,SolRaw!$A:$A,$B1014,SolRaw!$B:$B,$C1014,SolRaw!$C:$C,F$1)/SUMIFS(GraphStats!$G:$G,GraphStats!$A:$A,$B1014,GraphStats!$D:$D,F$1)</f>
        <v>4.0247341595301543E-2</v>
      </c>
      <c r="G1014" s="1">
        <f>SUMIFS(SolRaw!$D:$D,SolRaw!$A:$A,$B1014,SolRaw!$B:$B,$C1014,SolRaw!$C:$C,G$1)/SUMIFS(GraphStats!$G:$G,GraphStats!$A:$A,$B1014,GraphStats!$D:$D,G$1)</f>
        <v>4.028371621131966E-2</v>
      </c>
      <c r="H1014" s="1">
        <f>SUMIFS(SolRaw!$D:$D,SolRaw!$A:$A,$B1014,SolRaw!$B:$B,$C1014,SolRaw!$C:$C,H$1)/SUMIFS(GraphStats!$G:$G,GraphStats!$A:$A,$B1014,GraphStats!$D:$D,H$1)</f>
        <v>4.0165441889700233E-2</v>
      </c>
      <c r="I1014" s="1">
        <f>SUMIFS(SolRaw!$D:$D,SolRaw!$A:$A,$B1014,SolRaw!$B:$B,$C1014,SolRaw!$C:$C,I$1)/SUMIFS(GraphStats!$G:$G,GraphStats!$A:$A,$B1014,GraphStats!$D:$D,I$1)</f>
        <v>4.0461597023157533E-2</v>
      </c>
      <c r="J1014" s="1">
        <f>SUMIFS(SolRaw!$D:$D,SolRaw!$A:$A,$B1014,SolRaw!$B:$B,$C1014,SolRaw!$C:$C,J$1)/SUMIFS(GraphStats!$G:$G,GraphStats!$A:$A,$B1014,GraphStats!$D:$D,J$1)</f>
        <v>4.0292513569883281E-2</v>
      </c>
      <c r="K1014" s="1">
        <f>SUMIFS(SolRaw!$D:$D,SolRaw!$A:$A,$B1014,SolRaw!$B:$B,$C1014,SolRaw!$C:$C,K$1)/SUMIFS(GraphStats!$G:$G,GraphStats!$A:$A,$B1014,GraphStats!$D:$D,K$1)</f>
        <v>4.0558730290338171E-2</v>
      </c>
      <c r="L1014" s="1">
        <f>SUMIFS(SolRaw!$D:$D,SolRaw!$A:$A,$B1014,SolRaw!$B:$B,$C1014,SolRaw!$C:$C,L$1)/SUMIFS(GraphStats!$G:$G,GraphStats!$A:$A,$B1014,GraphStats!$D:$D,L$1)</f>
        <v>4.0027491124810743E-2</v>
      </c>
      <c r="M1014" s="1">
        <f>SUMIFS(SolRaw!$D:$D,SolRaw!$A:$A,$B1014,SolRaw!$B:$B,$C1014,SolRaw!$C:$C,M$1)/SUMIFS(GraphStats!$G:$G,GraphStats!$A:$A,$B1014,GraphStats!$D:$D,M$1)</f>
        <v>4.0128082933181937E-2</v>
      </c>
      <c r="N1014" s="1">
        <f t="shared" si="105"/>
        <v>4.03045344272343E-2</v>
      </c>
      <c r="O1014" s="1">
        <f t="shared" si="106"/>
        <v>4.0027491124810743E-2</v>
      </c>
      <c r="P1014" s="1">
        <f t="shared" si="107"/>
        <v>4.0185916816100564E-2</v>
      </c>
      <c r="Q1014" s="1">
        <f t="shared" si="111"/>
        <v>4.0288114890601467E-2</v>
      </c>
      <c r="R1014" s="1">
        <f t="shared" si="108"/>
        <v>4.0447096832092536E-2</v>
      </c>
      <c r="S1014" s="1">
        <f t="shared" si="109"/>
        <v>4.0558730290338171E-2</v>
      </c>
      <c r="T1014" s="1">
        <f t="shared" si="110"/>
        <v>1.6992421327976454E-4</v>
      </c>
    </row>
    <row r="1015" spans="1:20" x14ac:dyDescent="0.2">
      <c r="A1015" t="str">
        <f>VLOOKUP(B1015,GraphStats!$A:$B,2,0)</f>
        <v>ISPD</v>
      </c>
      <c r="B1015" t="s">
        <v>70</v>
      </c>
      <c r="C1015" t="s">
        <v>150</v>
      </c>
      <c r="D1015" s="1">
        <f>SUMIFS(SolRaw!$D:$D,SolRaw!$A:$A,$B1015,SolRaw!$B:$B,$C1015,SolRaw!$C:$C,D$1)/SUMIFS(GraphStats!$G:$G,GraphStats!$A:$A,$B1015,GraphStats!$D:$D,D$1)</f>
        <v>4.053626313429963E-2</v>
      </c>
      <c r="E1015" s="1">
        <f>SUMIFS(SolRaw!$D:$D,SolRaw!$A:$A,$B1015,SolRaw!$B:$B,$C1015,SolRaw!$C:$C,E$1)/SUMIFS(GraphStats!$G:$G,GraphStats!$A:$A,$B1015,GraphStats!$D:$D,E$1)</f>
        <v>4.020055661314352E-2</v>
      </c>
      <c r="F1015" s="1">
        <f>SUMIFS(SolRaw!$D:$D,SolRaw!$A:$A,$B1015,SolRaw!$B:$B,$C1015,SolRaw!$C:$C,F$1)/SUMIFS(GraphStats!$G:$G,GraphStats!$A:$A,$B1015,GraphStats!$D:$D,F$1)</f>
        <v>4.0067527360223537E-2</v>
      </c>
      <c r="G1015" s="1">
        <f>SUMIFS(SolRaw!$D:$D,SolRaw!$A:$A,$B1015,SolRaw!$B:$B,$C1015,SolRaw!$C:$C,G$1)/SUMIFS(GraphStats!$G:$G,GraphStats!$A:$A,$B1015,GraphStats!$D:$D,G$1)</f>
        <v>4.0352302961912355E-2</v>
      </c>
      <c r="H1015" s="1">
        <f>SUMIFS(SolRaw!$D:$D,SolRaw!$A:$A,$B1015,SolRaw!$B:$B,$C1015,SolRaw!$C:$C,H$1)/SUMIFS(GraphStats!$G:$G,GraphStats!$A:$A,$B1015,GraphStats!$D:$D,H$1)</f>
        <v>4.0025762995957073E-2</v>
      </c>
      <c r="I1015" s="1">
        <f>SUMIFS(SolRaw!$D:$D,SolRaw!$A:$A,$B1015,SolRaw!$B:$B,$C1015,SolRaw!$C:$C,I$1)/SUMIFS(GraphStats!$G:$G,GraphStats!$A:$A,$B1015,GraphStats!$D:$D,I$1)</f>
        <v>3.9972189206615549E-2</v>
      </c>
      <c r="J1015" s="1">
        <f>SUMIFS(SolRaw!$D:$D,SolRaw!$A:$A,$B1015,SolRaw!$B:$B,$C1015,SolRaw!$C:$C,J$1)/SUMIFS(GraphStats!$G:$G,GraphStats!$A:$A,$B1015,GraphStats!$D:$D,J$1)</f>
        <v>3.9984195458137396E-2</v>
      </c>
      <c r="K1015" s="1">
        <f>SUMIFS(SolRaw!$D:$D,SolRaw!$A:$A,$B1015,SolRaw!$B:$B,$C1015,SolRaw!$C:$C,K$1)/SUMIFS(GraphStats!$G:$G,GraphStats!$A:$A,$B1015,GraphStats!$D:$D,K$1)</f>
        <v>4.0540593061473548E-2</v>
      </c>
      <c r="L1015" s="1">
        <f>SUMIFS(SolRaw!$D:$D,SolRaw!$A:$A,$B1015,SolRaw!$B:$B,$C1015,SolRaw!$C:$C,L$1)/SUMIFS(GraphStats!$G:$G,GraphStats!$A:$A,$B1015,GraphStats!$D:$D,L$1)</f>
        <v>3.9772991520124847E-2</v>
      </c>
      <c r="M1015" s="1">
        <f>SUMIFS(SolRaw!$D:$D,SolRaw!$A:$A,$B1015,SolRaw!$B:$B,$C1015,SolRaw!$C:$C,M$1)/SUMIFS(GraphStats!$G:$G,GraphStats!$A:$A,$B1015,GraphStats!$D:$D,M$1)</f>
        <v>4.0059540975804692E-2</v>
      </c>
      <c r="N1015" s="1">
        <f t="shared" si="105"/>
        <v>4.0151192328769222E-2</v>
      </c>
      <c r="O1015" s="1">
        <f t="shared" si="106"/>
        <v>3.9772991520124847E-2</v>
      </c>
      <c r="P1015" s="1">
        <f t="shared" si="107"/>
        <v>3.9994587342592314E-2</v>
      </c>
      <c r="Q1015" s="1">
        <f t="shared" si="111"/>
        <v>4.0063534168014114E-2</v>
      </c>
      <c r="R1015" s="1">
        <f t="shared" si="108"/>
        <v>4.0314366374720148E-2</v>
      </c>
      <c r="S1015" s="1">
        <f t="shared" si="109"/>
        <v>4.0540593061473548E-2</v>
      </c>
      <c r="T1015" s="1">
        <f t="shared" si="110"/>
        <v>2.5317824516644542E-4</v>
      </c>
    </row>
    <row r="1016" spans="1:20" x14ac:dyDescent="0.2">
      <c r="A1016" t="str">
        <f>VLOOKUP(B1016,GraphStats!$A:$B,2,0)</f>
        <v>ISPD</v>
      </c>
      <c r="B1016" t="s">
        <v>70</v>
      </c>
      <c r="C1016" t="s">
        <v>151</v>
      </c>
      <c r="D1016" s="1">
        <f>SUMIFS(SolRaw!$D:$D,SolRaw!$A:$A,$B1016,SolRaw!$B:$B,$C1016,SolRaw!$C:$C,D$1)/SUMIFS(GraphStats!$G:$G,GraphStats!$A:$A,$B1016,GraphStats!$D:$D,D$1)</f>
        <v>4.2404424674718971E-2</v>
      </c>
      <c r="E1016" s="1">
        <f>SUMIFS(SolRaw!$D:$D,SolRaw!$A:$A,$B1016,SolRaw!$B:$B,$C1016,SolRaw!$C:$C,E$1)/SUMIFS(GraphStats!$G:$G,GraphStats!$A:$A,$B1016,GraphStats!$D:$D,E$1)</f>
        <v>4.2242592286045356E-2</v>
      </c>
      <c r="F1016" s="1">
        <f>SUMIFS(SolRaw!$D:$D,SolRaw!$A:$A,$B1016,SolRaw!$B:$B,$C1016,SolRaw!$C:$C,F$1)/SUMIFS(GraphStats!$G:$G,GraphStats!$A:$A,$B1016,GraphStats!$D:$D,F$1)</f>
        <v>4.2643139892887635E-2</v>
      </c>
      <c r="G1016" s="1">
        <f>SUMIFS(SolRaw!$D:$D,SolRaw!$A:$A,$B1016,SolRaw!$B:$B,$C1016,SolRaw!$C:$C,G$1)/SUMIFS(GraphStats!$G:$G,GraphStats!$A:$A,$B1016,GraphStats!$D:$D,G$1)</f>
        <v>4.2100618057209112E-2</v>
      </c>
      <c r="H1016" s="1">
        <f>SUMIFS(SolRaw!$D:$D,SolRaw!$A:$A,$B1016,SolRaw!$B:$B,$C1016,SolRaw!$C:$C,H$1)/SUMIFS(GraphStats!$G:$G,GraphStats!$A:$A,$B1016,GraphStats!$D:$D,H$1)</f>
        <v>4.2098959909570847E-2</v>
      </c>
      <c r="I1016" s="1">
        <f>SUMIFS(SolRaw!$D:$D,SolRaw!$A:$A,$B1016,SolRaw!$B:$B,$C1016,SolRaw!$C:$C,I$1)/SUMIFS(GraphStats!$G:$G,GraphStats!$A:$A,$B1016,GraphStats!$D:$D,I$1)</f>
        <v>4.2315649915454154E-2</v>
      </c>
      <c r="J1016" s="1">
        <f>SUMIFS(SolRaw!$D:$D,SolRaw!$A:$A,$B1016,SolRaw!$B:$B,$C1016,SolRaw!$C:$C,J$1)/SUMIFS(GraphStats!$G:$G,GraphStats!$A:$A,$B1016,GraphStats!$D:$D,J$1)</f>
        <v>4.2505149430647857E-2</v>
      </c>
      <c r="K1016" s="1">
        <f>SUMIFS(SolRaw!$D:$D,SolRaw!$A:$A,$B1016,SolRaw!$B:$B,$C1016,SolRaw!$C:$C,K$1)/SUMIFS(GraphStats!$G:$G,GraphStats!$A:$A,$B1016,GraphStats!$D:$D,K$1)</f>
        <v>4.2372453176800412E-2</v>
      </c>
      <c r="L1016" s="1">
        <f>SUMIFS(SolRaw!$D:$D,SolRaw!$A:$A,$B1016,SolRaw!$B:$B,$C1016,SolRaw!$C:$C,L$1)/SUMIFS(GraphStats!$G:$G,GraphStats!$A:$A,$B1016,GraphStats!$D:$D,L$1)</f>
        <v>4.2057028581468293E-2</v>
      </c>
      <c r="M1016" s="1">
        <f>SUMIFS(SolRaw!$D:$D,SolRaw!$A:$A,$B1016,SolRaw!$B:$B,$C1016,SolRaw!$C:$C,M$1)/SUMIFS(GraphStats!$G:$G,GraphStats!$A:$A,$B1016,GraphStats!$D:$D,M$1)</f>
        <v>4.156229106018889E-2</v>
      </c>
      <c r="N1016" s="1">
        <f t="shared" si="105"/>
        <v>4.2230230698499155E-2</v>
      </c>
      <c r="O1016" s="1">
        <f t="shared" si="106"/>
        <v>4.156229106018889E-2</v>
      </c>
      <c r="P1016" s="1">
        <f t="shared" si="107"/>
        <v>4.2099374446480417E-2</v>
      </c>
      <c r="Q1016" s="1">
        <f t="shared" si="111"/>
        <v>4.2279121100749759E-2</v>
      </c>
      <c r="R1016" s="1">
        <f t="shared" si="108"/>
        <v>4.2396431800239331E-2</v>
      </c>
      <c r="S1016" s="1">
        <f t="shared" si="109"/>
        <v>4.2643139892887635E-2</v>
      </c>
      <c r="T1016" s="1">
        <f t="shared" si="110"/>
        <v>3.0078935575732218E-4</v>
      </c>
    </row>
    <row r="1017" spans="1:20" x14ac:dyDescent="0.2">
      <c r="A1017" t="str">
        <f>VLOOKUP(B1017,GraphStats!$A:$B,2,0)</f>
        <v>ISPD</v>
      </c>
      <c r="B1017" t="s">
        <v>70</v>
      </c>
      <c r="C1017" t="s">
        <v>152</v>
      </c>
      <c r="D1017" s="1">
        <f>SUMIFS(SolRaw!$D:$D,SolRaw!$A:$A,$B1017,SolRaw!$B:$B,$C1017,SolRaw!$C:$C,D$1)/SUMIFS(GraphStats!$G:$G,GraphStats!$A:$A,$B1017,GraphStats!$D:$D,D$1)</f>
        <v>4.0494920693571121E-2</v>
      </c>
      <c r="E1017" s="1">
        <f>SUMIFS(SolRaw!$D:$D,SolRaw!$A:$A,$B1017,SolRaw!$B:$B,$C1017,SolRaw!$C:$C,E$1)/SUMIFS(GraphStats!$G:$G,GraphStats!$A:$A,$B1017,GraphStats!$D:$D,E$1)</f>
        <v>4.0219955305413009E-2</v>
      </c>
      <c r="F1017" s="1">
        <f>SUMIFS(SolRaw!$D:$D,SolRaw!$A:$A,$B1017,SolRaw!$B:$B,$C1017,SolRaw!$C:$C,F$1)/SUMIFS(GraphStats!$G:$G,GraphStats!$A:$A,$B1017,GraphStats!$D:$D,F$1)</f>
        <v>3.9983441566841735E-2</v>
      </c>
      <c r="G1017" s="1">
        <f>SUMIFS(SolRaw!$D:$D,SolRaw!$A:$A,$B1017,SolRaw!$B:$B,$C1017,SolRaw!$C:$C,G$1)/SUMIFS(GraphStats!$G:$G,GraphStats!$A:$A,$B1017,GraphStats!$D:$D,G$1)</f>
        <v>4.0401478367997679E-2</v>
      </c>
      <c r="H1017" s="1">
        <f>SUMIFS(SolRaw!$D:$D,SolRaw!$A:$A,$B1017,SolRaw!$B:$B,$C1017,SolRaw!$C:$C,H$1)/SUMIFS(GraphStats!$G:$G,GraphStats!$A:$A,$B1017,GraphStats!$D:$D,H$1)</f>
        <v>4.00464561654005E-2</v>
      </c>
      <c r="I1017" s="1">
        <f>SUMIFS(SolRaw!$D:$D,SolRaw!$A:$A,$B1017,SolRaw!$B:$B,$C1017,SolRaw!$C:$C,I$1)/SUMIFS(GraphStats!$G:$G,GraphStats!$A:$A,$B1017,GraphStats!$D:$D,I$1)</f>
        <v>3.9935936775760586E-2</v>
      </c>
      <c r="J1017" s="1">
        <f>SUMIFS(SolRaw!$D:$D,SolRaw!$A:$A,$B1017,SolRaw!$B:$B,$C1017,SolRaw!$C:$C,J$1)/SUMIFS(GraphStats!$G:$G,GraphStats!$A:$A,$B1017,GraphStats!$D:$D,J$1)</f>
        <v>4.0172036324537197E-2</v>
      </c>
      <c r="K1017" s="1">
        <f>SUMIFS(SolRaw!$D:$D,SolRaw!$A:$A,$B1017,SolRaw!$B:$B,$C1017,SolRaw!$C:$C,K$1)/SUMIFS(GraphStats!$G:$G,GraphStats!$A:$A,$B1017,GraphStats!$D:$D,K$1)</f>
        <v>4.0642938852923916E-2</v>
      </c>
      <c r="L1017" s="1">
        <f>SUMIFS(SolRaw!$D:$D,SolRaw!$A:$A,$B1017,SolRaw!$B:$B,$C1017,SolRaw!$C:$C,L$1)/SUMIFS(GraphStats!$G:$G,GraphStats!$A:$A,$B1017,GraphStats!$D:$D,L$1)</f>
        <v>3.9792369662613618E-2</v>
      </c>
      <c r="M1017" s="1">
        <f>SUMIFS(SolRaw!$D:$D,SolRaw!$A:$A,$B1017,SolRaw!$B:$B,$C1017,SolRaw!$C:$C,M$1)/SUMIFS(GraphStats!$G:$G,GraphStats!$A:$A,$B1017,GraphStats!$D:$D,M$1)</f>
        <v>4.0095751821211535E-2</v>
      </c>
      <c r="N1017" s="1">
        <f t="shared" si="105"/>
        <v>4.0178528553627094E-2</v>
      </c>
      <c r="O1017" s="1">
        <f t="shared" si="106"/>
        <v>3.9792369662613618E-2</v>
      </c>
      <c r="P1017" s="1">
        <f t="shared" si="107"/>
        <v>3.9999195216481424E-2</v>
      </c>
      <c r="Q1017" s="1">
        <f t="shared" si="111"/>
        <v>4.0133894072874363E-2</v>
      </c>
      <c r="R1017" s="1">
        <f t="shared" si="108"/>
        <v>4.0356097602351509E-2</v>
      </c>
      <c r="S1017" s="1">
        <f t="shared" si="109"/>
        <v>4.0642938852923916E-2</v>
      </c>
      <c r="T1017" s="1">
        <f t="shared" si="110"/>
        <v>2.6615979999757553E-4</v>
      </c>
    </row>
    <row r="1018" spans="1:20" x14ac:dyDescent="0.2">
      <c r="A1018" t="str">
        <f>VLOOKUP(B1018,GraphStats!$A:$B,2,0)</f>
        <v>ISPD</v>
      </c>
      <c r="B1018" t="s">
        <v>70</v>
      </c>
      <c r="C1018" t="s">
        <v>153</v>
      </c>
      <c r="D1018" s="1">
        <f>SUMIFS(SolRaw!$D:$D,SolRaw!$A:$A,$B1018,SolRaw!$B:$B,$C1018,SolRaw!$C:$C,D$1)/SUMIFS(GraphStats!$G:$G,GraphStats!$A:$A,$B1018,GraphStats!$D:$D,D$1)</f>
        <v>4.2275229547442388E-2</v>
      </c>
      <c r="E1018" s="1">
        <f>SUMIFS(SolRaw!$D:$D,SolRaw!$A:$A,$B1018,SolRaw!$B:$B,$C1018,SolRaw!$C:$C,E$1)/SUMIFS(GraphStats!$G:$G,GraphStats!$A:$A,$B1018,GraphStats!$D:$D,E$1)</f>
        <v>4.1939972686641284E-2</v>
      </c>
      <c r="F1018" s="1">
        <f>SUMIFS(SolRaw!$D:$D,SolRaw!$A:$A,$B1018,SolRaw!$B:$B,$C1018,SolRaw!$C:$C,F$1)/SUMIFS(GraphStats!$G:$G,GraphStats!$A:$A,$B1018,GraphStats!$D:$D,F$1)</f>
        <v>4.2070062870300899E-2</v>
      </c>
      <c r="G1018" s="1">
        <f>SUMIFS(SolRaw!$D:$D,SolRaw!$A:$A,$B1018,SolRaw!$B:$B,$C1018,SolRaw!$C:$C,G$1)/SUMIFS(GraphStats!$G:$G,GraphStats!$A:$A,$B1018,GraphStats!$D:$D,G$1)</f>
        <v>4.1541571335396973E-2</v>
      </c>
      <c r="H1018" s="1">
        <f>SUMIFS(SolRaw!$D:$D,SolRaw!$A:$A,$B1018,SolRaw!$B:$B,$C1018,SolRaw!$C:$C,H$1)/SUMIFS(GraphStats!$G:$G,GraphStats!$A:$A,$B1018,GraphStats!$D:$D,H$1)</f>
        <v>4.1535071042237345E-2</v>
      </c>
      <c r="I1018" s="1">
        <f>SUMIFS(SolRaw!$D:$D,SolRaw!$A:$A,$B1018,SolRaw!$B:$B,$C1018,SolRaw!$C:$C,I$1)/SUMIFS(GraphStats!$G:$G,GraphStats!$A:$A,$B1018,GraphStats!$D:$D,I$1)</f>
        <v>4.142099171114063E-2</v>
      </c>
      <c r="J1018" s="1">
        <f>SUMIFS(SolRaw!$D:$D,SolRaw!$A:$A,$B1018,SolRaw!$B:$B,$C1018,SolRaw!$C:$C,J$1)/SUMIFS(GraphStats!$G:$G,GraphStats!$A:$A,$B1018,GraphStats!$D:$D,J$1)</f>
        <v>4.2046558625782132E-2</v>
      </c>
      <c r="K1018" s="1">
        <f>SUMIFS(SolRaw!$D:$D,SolRaw!$A:$A,$B1018,SolRaw!$B:$B,$C1018,SolRaw!$C:$C,K$1)/SUMIFS(GraphStats!$G:$G,GraphStats!$A:$A,$B1018,GraphStats!$D:$D,K$1)</f>
        <v>4.1542027198070201E-2</v>
      </c>
      <c r="L1018" s="1">
        <f>SUMIFS(SolRaw!$D:$D,SolRaw!$A:$A,$B1018,SolRaw!$B:$B,$C1018,SolRaw!$C:$C,L$1)/SUMIFS(GraphStats!$G:$G,GraphStats!$A:$A,$B1018,GraphStats!$D:$D,L$1)</f>
        <v>4.1452430535818562E-2</v>
      </c>
      <c r="M1018" s="1">
        <f>SUMIFS(SolRaw!$D:$D,SolRaw!$A:$A,$B1018,SolRaw!$B:$B,$C1018,SolRaw!$C:$C,M$1)/SUMIFS(GraphStats!$G:$G,GraphStats!$A:$A,$B1018,GraphStats!$D:$D,M$1)</f>
        <v>4.1223461006739098E-2</v>
      </c>
      <c r="N1018" s="1">
        <f t="shared" si="105"/>
        <v>4.1704737655956947E-2</v>
      </c>
      <c r="O1018" s="1">
        <f t="shared" si="106"/>
        <v>4.1223461006739098E-2</v>
      </c>
      <c r="P1018" s="1">
        <f t="shared" si="107"/>
        <v>4.1473090662423259E-2</v>
      </c>
      <c r="Q1018" s="1">
        <f t="shared" si="111"/>
        <v>4.1541799266733584E-2</v>
      </c>
      <c r="R1018" s="1">
        <f t="shared" si="108"/>
        <v>4.2019912140996922E-2</v>
      </c>
      <c r="S1018" s="1">
        <f t="shared" si="109"/>
        <v>4.2275229547442388E-2</v>
      </c>
      <c r="T1018" s="1">
        <f t="shared" si="110"/>
        <v>3.4781590976898542E-4</v>
      </c>
    </row>
    <row r="1019" spans="1:20" x14ac:dyDescent="0.2">
      <c r="A1019" t="str">
        <f>VLOOKUP(B1019,GraphStats!$A:$B,2,0)</f>
        <v>ISPD</v>
      </c>
      <c r="B1019" t="s">
        <v>70</v>
      </c>
      <c r="C1019" t="s">
        <v>154</v>
      </c>
      <c r="D1019" s="1">
        <f>SUMIFS(SolRaw!$D:$D,SolRaw!$A:$A,$B1019,SolRaw!$B:$B,$C1019,SolRaw!$C:$C,D$1)/SUMIFS(GraphStats!$G:$G,GraphStats!$A:$A,$B1019,GraphStats!$D:$D,D$1)</f>
        <v>4.0444534593933254E-2</v>
      </c>
      <c r="E1019" s="1">
        <f>SUMIFS(SolRaw!$D:$D,SolRaw!$A:$A,$B1019,SolRaw!$B:$B,$C1019,SolRaw!$C:$C,E$1)/SUMIFS(GraphStats!$G:$G,GraphStats!$A:$A,$B1019,GraphStats!$D:$D,E$1)</f>
        <v>4.0122961844065552E-2</v>
      </c>
      <c r="F1019" s="1">
        <f>SUMIFS(SolRaw!$D:$D,SolRaw!$A:$A,$B1019,SolRaw!$B:$B,$C1019,SolRaw!$C:$C,F$1)/SUMIFS(GraphStats!$G:$G,GraphStats!$A:$A,$B1019,GraphStats!$D:$D,F$1)</f>
        <v>4.0089519029261854E-2</v>
      </c>
      <c r="G1019" s="1">
        <f>SUMIFS(SolRaw!$D:$D,SolRaw!$A:$A,$B1019,SolRaw!$B:$B,$C1019,SolRaw!$C:$C,G$1)/SUMIFS(GraphStats!$G:$G,GraphStats!$A:$A,$B1019,GraphStats!$D:$D,G$1)</f>
        <v>4.0212541281459319E-2</v>
      </c>
      <c r="H1019" s="1">
        <f>SUMIFS(SolRaw!$D:$D,SolRaw!$A:$A,$B1019,SolRaw!$B:$B,$C1019,SolRaw!$C:$C,H$1)/SUMIFS(GraphStats!$G:$G,GraphStats!$A:$A,$B1019,GraphStats!$D:$D,H$1)</f>
        <v>3.9980496687799565E-2</v>
      </c>
      <c r="I1019" s="1">
        <f>SUMIFS(SolRaw!$D:$D,SolRaw!$A:$A,$B1019,SolRaw!$B:$B,$C1019,SolRaw!$C:$C,I$1)/SUMIFS(GraphStats!$G:$G,GraphStats!$A:$A,$B1019,GraphStats!$D:$D,I$1)</f>
        <v>3.9736548406058302E-2</v>
      </c>
      <c r="J1019" s="1">
        <f>SUMIFS(SolRaw!$D:$D,SolRaw!$A:$A,$B1019,SolRaw!$B:$B,$C1019,SolRaw!$C:$C,J$1)/SUMIFS(GraphStats!$G:$G,GraphStats!$A:$A,$B1019,GraphStats!$D:$D,J$1)</f>
        <v>4.0029536356923558E-2</v>
      </c>
      <c r="K1019" s="1">
        <f>SUMIFS(SolRaw!$D:$D,SolRaw!$A:$A,$B1019,SolRaw!$B:$B,$C1019,SolRaw!$C:$C,K$1)/SUMIFS(GraphStats!$G:$G,GraphStats!$A:$A,$B1019,GraphStats!$D:$D,K$1)</f>
        <v>4.0420110041158551E-2</v>
      </c>
      <c r="L1019" s="1">
        <f>SUMIFS(SolRaw!$D:$D,SolRaw!$A:$A,$B1019,SolRaw!$B:$B,$C1019,SolRaw!$C:$C,L$1)/SUMIFS(GraphStats!$G:$G,GraphStats!$A:$A,$B1019,GraphStats!$D:$D,L$1)</f>
        <v>3.9855671594743618E-2</v>
      </c>
      <c r="M1019" s="1">
        <f>SUMIFS(SolRaw!$D:$D,SolRaw!$A:$A,$B1019,SolRaw!$B:$B,$C1019,SolRaw!$C:$C,M$1)/SUMIFS(GraphStats!$G:$G,GraphStats!$A:$A,$B1019,GraphStats!$D:$D,M$1)</f>
        <v>3.9954788173020589E-2</v>
      </c>
      <c r="N1019" s="1">
        <f t="shared" si="105"/>
        <v>4.0084670800842416E-2</v>
      </c>
      <c r="O1019" s="1">
        <f t="shared" si="106"/>
        <v>3.9736548406058302E-2</v>
      </c>
      <c r="P1019" s="1">
        <f t="shared" si="107"/>
        <v>3.9961215301715335E-2</v>
      </c>
      <c r="Q1019" s="1">
        <f t="shared" si="111"/>
        <v>4.0059527693092706E-2</v>
      </c>
      <c r="R1019" s="1">
        <f t="shared" si="108"/>
        <v>4.0190146422110877E-2</v>
      </c>
      <c r="S1019" s="1">
        <f t="shared" si="109"/>
        <v>4.0444534593933254E-2</v>
      </c>
      <c r="T1019" s="1">
        <f t="shared" si="110"/>
        <v>2.2712047476889353E-4</v>
      </c>
    </row>
    <row r="1020" spans="1:20" x14ac:dyDescent="0.2">
      <c r="A1020" t="str">
        <f>VLOOKUP(B1020,GraphStats!$A:$B,2,0)</f>
        <v>ISPD</v>
      </c>
      <c r="B1020" t="s">
        <v>70</v>
      </c>
      <c r="C1020" t="s">
        <v>155</v>
      </c>
      <c r="D1020" s="1">
        <f>SUMIFS(SolRaw!$D:$D,SolRaw!$A:$A,$B1020,SolRaw!$B:$B,$C1020,SolRaw!$C:$C,D$1)/SUMIFS(GraphStats!$G:$G,GraphStats!$A:$A,$B1020,GraphStats!$D:$D,D$1)</f>
        <v>4.2263601985987498E-2</v>
      </c>
      <c r="E1020" s="1">
        <f>SUMIFS(SolRaw!$D:$D,SolRaw!$A:$A,$B1020,SolRaw!$B:$B,$C1020,SolRaw!$C:$C,E$1)/SUMIFS(GraphStats!$G:$G,GraphStats!$A:$A,$B1020,GraphStats!$D:$D,E$1)</f>
        <v>4.1352838933951336E-2</v>
      </c>
      <c r="F1020" s="1">
        <f>SUMIFS(SolRaw!$D:$D,SolRaw!$A:$A,$B1020,SolRaw!$B:$B,$C1020,SolRaw!$C:$C,F$1)/SUMIFS(GraphStats!$G:$G,GraphStats!$A:$A,$B1020,GraphStats!$D:$D,F$1)</f>
        <v>4.0974360301156504E-2</v>
      </c>
      <c r="G1020" s="1">
        <f>SUMIFS(SolRaw!$D:$D,SolRaw!$A:$A,$B1020,SolRaw!$B:$B,$C1020,SolRaw!$C:$C,G$1)/SUMIFS(GraphStats!$G:$G,GraphStats!$A:$A,$B1020,GraphStats!$D:$D,G$1)</f>
        <v>4.1149462176348184E-2</v>
      </c>
      <c r="H1020" s="1">
        <f>SUMIFS(SolRaw!$D:$D,SolRaw!$A:$A,$B1020,SolRaw!$B:$B,$C1020,SolRaw!$C:$C,H$1)/SUMIFS(GraphStats!$G:$G,GraphStats!$A:$A,$B1020,GraphStats!$D:$D,H$1)</f>
        <v>4.1207860300413089E-2</v>
      </c>
      <c r="I1020" s="1">
        <f>SUMIFS(SolRaw!$D:$D,SolRaw!$A:$A,$B1020,SolRaw!$B:$B,$C1020,SolRaw!$C:$C,I$1)/SUMIFS(GraphStats!$G:$G,GraphStats!$A:$A,$B1020,GraphStats!$D:$D,I$1)</f>
        <v>4.0914752408844554E-2</v>
      </c>
      <c r="J1020" s="1">
        <f>SUMIFS(SolRaw!$D:$D,SolRaw!$A:$A,$B1020,SolRaw!$B:$B,$C1020,SolRaw!$C:$C,J$1)/SUMIFS(GraphStats!$G:$G,GraphStats!$A:$A,$B1020,GraphStats!$D:$D,J$1)</f>
        <v>4.1515422382858547E-2</v>
      </c>
      <c r="K1020" s="1">
        <f>SUMIFS(SolRaw!$D:$D,SolRaw!$A:$A,$B1020,SolRaw!$B:$B,$C1020,SolRaw!$C:$C,K$1)/SUMIFS(GraphStats!$G:$G,GraphStats!$A:$A,$B1020,GraphStats!$D:$D,K$1)</f>
        <v>4.1078232345674856E-2</v>
      </c>
      <c r="L1020" s="1">
        <f>SUMIFS(SolRaw!$D:$D,SolRaw!$A:$A,$B1020,SolRaw!$B:$B,$C1020,SolRaw!$C:$C,L$1)/SUMIFS(GraphStats!$G:$G,GraphStats!$A:$A,$B1020,GraphStats!$D:$D,L$1)</f>
        <v>4.1062283933711252E-2</v>
      </c>
      <c r="M1020" s="1">
        <f>SUMIFS(SolRaw!$D:$D,SolRaw!$A:$A,$B1020,SolRaw!$B:$B,$C1020,SolRaw!$C:$C,M$1)/SUMIFS(GraphStats!$G:$G,GraphStats!$A:$A,$B1020,GraphStats!$D:$D,M$1)</f>
        <v>4.0977744555764056E-2</v>
      </c>
      <c r="N1020" s="1">
        <f t="shared" si="105"/>
        <v>4.1249655932470985E-2</v>
      </c>
      <c r="O1020" s="1">
        <f t="shared" si="106"/>
        <v>4.0914752408844554E-2</v>
      </c>
      <c r="P1020" s="1">
        <f t="shared" si="107"/>
        <v>4.0998879400250855E-2</v>
      </c>
      <c r="Q1020" s="1">
        <f t="shared" si="111"/>
        <v>4.111384726101152E-2</v>
      </c>
      <c r="R1020" s="1">
        <f t="shared" si="108"/>
        <v>4.1316594275566776E-2</v>
      </c>
      <c r="S1020" s="1">
        <f t="shared" si="109"/>
        <v>4.2263601985987498E-2</v>
      </c>
      <c r="T1020" s="1">
        <f t="shared" si="110"/>
        <v>4.0104432625377322E-4</v>
      </c>
    </row>
    <row r="1021" spans="1:20" x14ac:dyDescent="0.2">
      <c r="A1021" t="str">
        <f>VLOOKUP(B1021,GraphStats!$A:$B,2,0)</f>
        <v>ISPD</v>
      </c>
      <c r="B1021" t="s">
        <v>70</v>
      </c>
      <c r="C1021" t="s">
        <v>156</v>
      </c>
      <c r="D1021" s="1">
        <f>SUMIFS(SolRaw!$D:$D,SolRaw!$A:$A,$B1021,SolRaw!$B:$B,$C1021,SolRaw!$C:$C,D$1)/SUMIFS(GraphStats!$G:$G,GraphStats!$A:$A,$B1021,GraphStats!$D:$D,D$1)</f>
        <v>4.1572408055057797E-2</v>
      </c>
      <c r="E1021" s="1">
        <f>SUMIFS(SolRaw!$D:$D,SolRaw!$A:$A,$B1021,SolRaw!$B:$B,$C1021,SolRaw!$C:$C,E$1)/SUMIFS(GraphStats!$G:$G,GraphStats!$A:$A,$B1021,GraphStats!$D:$D,E$1)</f>
        <v>4.09519326270485E-2</v>
      </c>
      <c r="F1021" s="1">
        <f>SUMIFS(SolRaw!$D:$D,SolRaw!$A:$A,$B1021,SolRaw!$B:$B,$C1021,SolRaw!$C:$C,F$1)/SUMIFS(GraphStats!$G:$G,GraphStats!$A:$A,$B1021,GraphStats!$D:$D,F$1)</f>
        <v>4.1044216191042926E-2</v>
      </c>
      <c r="G1021" s="1">
        <f>SUMIFS(SolRaw!$D:$D,SolRaw!$A:$A,$B1021,SolRaw!$B:$B,$C1021,SolRaw!$C:$C,G$1)/SUMIFS(GraphStats!$G:$G,GraphStats!$A:$A,$B1021,GraphStats!$D:$D,G$1)</f>
        <v>4.0885467891048008E-2</v>
      </c>
      <c r="H1021" s="1">
        <f>SUMIFS(SolRaw!$D:$D,SolRaw!$A:$A,$B1021,SolRaw!$B:$B,$C1021,SolRaw!$C:$C,H$1)/SUMIFS(GraphStats!$G:$G,GraphStats!$A:$A,$B1021,GraphStats!$D:$D,H$1)</f>
        <v>4.0566372047666714E-2</v>
      </c>
      <c r="I1021" s="1">
        <f>SUMIFS(SolRaw!$D:$D,SolRaw!$A:$A,$B1021,SolRaw!$B:$B,$C1021,SolRaw!$C:$C,I$1)/SUMIFS(GraphStats!$G:$G,GraphStats!$A:$A,$B1021,GraphStats!$D:$D,I$1)</f>
        <v>4.071665876881566E-2</v>
      </c>
      <c r="J1021" s="1">
        <f>SUMIFS(SolRaw!$D:$D,SolRaw!$A:$A,$B1021,SolRaw!$B:$B,$C1021,SolRaw!$C:$C,J$1)/SUMIFS(GraphStats!$G:$G,GraphStats!$A:$A,$B1021,GraphStats!$D:$D,J$1)</f>
        <v>4.1030922492972161E-2</v>
      </c>
      <c r="K1021" s="1">
        <f>SUMIFS(SolRaw!$D:$D,SolRaw!$A:$A,$B1021,SolRaw!$B:$B,$C1021,SolRaw!$C:$C,K$1)/SUMIFS(GraphStats!$G:$G,GraphStats!$A:$A,$B1021,GraphStats!$D:$D,K$1)</f>
        <v>4.0921474867630619E-2</v>
      </c>
      <c r="L1021" s="1">
        <f>SUMIFS(SolRaw!$D:$D,SolRaw!$A:$A,$B1021,SolRaw!$B:$B,$C1021,SolRaw!$C:$C,L$1)/SUMIFS(GraphStats!$G:$G,GraphStats!$A:$A,$B1021,GraphStats!$D:$D,L$1)</f>
        <v>4.0868502508823512E-2</v>
      </c>
      <c r="M1021" s="1">
        <f>SUMIFS(SolRaw!$D:$D,SolRaw!$A:$A,$B1021,SolRaw!$B:$B,$C1021,SolRaw!$C:$C,M$1)/SUMIFS(GraphStats!$G:$G,GraphStats!$A:$A,$B1021,GraphStats!$D:$D,M$1)</f>
        <v>4.0472085964546996E-2</v>
      </c>
      <c r="N1021" s="1">
        <f t="shared" si="105"/>
        <v>4.0903004141465291E-2</v>
      </c>
      <c r="O1021" s="1">
        <f t="shared" si="106"/>
        <v>4.0472085964546996E-2</v>
      </c>
      <c r="P1021" s="1">
        <f t="shared" si="107"/>
        <v>4.0754619703817621E-2</v>
      </c>
      <c r="Q1021" s="1">
        <f t="shared" si="111"/>
        <v>4.0903471379339314E-2</v>
      </c>
      <c r="R1021" s="1">
        <f t="shared" si="108"/>
        <v>4.1011175026491244E-2</v>
      </c>
      <c r="S1021" s="1">
        <f t="shared" si="109"/>
        <v>4.1572408055057797E-2</v>
      </c>
      <c r="T1021" s="1">
        <f t="shared" si="110"/>
        <v>3.0228294949030638E-4</v>
      </c>
    </row>
    <row r="1022" spans="1:20" x14ac:dyDescent="0.2">
      <c r="A1022" t="str">
        <f>VLOOKUP(B1022,GraphStats!$A:$B,2,0)</f>
        <v>ISPD</v>
      </c>
      <c r="B1022" t="s">
        <v>70</v>
      </c>
      <c r="C1022" t="s">
        <v>157</v>
      </c>
      <c r="D1022" s="1">
        <f>SUMIFS(SolRaw!$D:$D,SolRaw!$A:$A,$B1022,SolRaw!$B:$B,$C1022,SolRaw!$C:$C,D$1)/SUMIFS(GraphStats!$G:$G,GraphStats!$A:$A,$B1022,GraphStats!$D:$D,D$1)</f>
        <v>4.1189990478319123E-2</v>
      </c>
      <c r="E1022" s="1">
        <f>SUMIFS(SolRaw!$D:$D,SolRaw!$A:$A,$B1022,SolRaw!$B:$B,$C1022,SolRaw!$C:$C,E$1)/SUMIFS(GraphStats!$G:$G,GraphStats!$A:$A,$B1022,GraphStats!$D:$D,E$1)</f>
        <v>4.0818728273464659E-2</v>
      </c>
      <c r="F1022" s="1">
        <f>SUMIFS(SolRaw!$D:$D,SolRaw!$A:$A,$B1022,SolRaw!$B:$B,$C1022,SolRaw!$C:$C,F$1)/SUMIFS(GraphStats!$G:$G,GraphStats!$A:$A,$B1022,GraphStats!$D:$D,F$1)</f>
        <v>4.0819124990297793E-2</v>
      </c>
      <c r="G1022" s="1">
        <f>SUMIFS(SolRaw!$D:$D,SolRaw!$A:$A,$B1022,SolRaw!$B:$B,$C1022,SolRaw!$C:$C,G$1)/SUMIFS(GraphStats!$G:$G,GraphStats!$A:$A,$B1022,GraphStats!$D:$D,G$1)</f>
        <v>4.0820763409356788E-2</v>
      </c>
      <c r="H1022" s="1">
        <f>SUMIFS(SolRaw!$D:$D,SolRaw!$A:$A,$B1022,SolRaw!$B:$B,$C1022,SolRaw!$C:$C,H$1)/SUMIFS(GraphStats!$G:$G,GraphStats!$A:$A,$B1022,GraphStats!$D:$D,H$1)</f>
        <v>4.0347800445420474E-2</v>
      </c>
      <c r="I1022" s="1">
        <f>SUMIFS(SolRaw!$D:$D,SolRaw!$A:$A,$B1022,SolRaw!$B:$B,$C1022,SolRaw!$C:$C,I$1)/SUMIFS(GraphStats!$G:$G,GraphStats!$A:$A,$B1022,GraphStats!$D:$D,I$1)</f>
        <v>4.0598838368537032E-2</v>
      </c>
      <c r="J1022" s="1">
        <f>SUMIFS(SolRaw!$D:$D,SolRaw!$A:$A,$B1022,SolRaw!$B:$B,$C1022,SolRaw!$C:$C,J$1)/SUMIFS(GraphStats!$G:$G,GraphStats!$A:$A,$B1022,GraphStats!$D:$D,J$1)</f>
        <v>4.0844377080823391E-2</v>
      </c>
      <c r="K1022" s="1">
        <f>SUMIFS(SolRaw!$D:$D,SolRaw!$A:$A,$B1022,SolRaw!$B:$B,$C1022,SolRaw!$C:$C,K$1)/SUMIFS(GraphStats!$G:$G,GraphStats!$A:$A,$B1022,GraphStats!$D:$D,K$1)</f>
        <v>4.0721965350119772E-2</v>
      </c>
      <c r="L1022" s="1">
        <f>SUMIFS(SolRaw!$D:$D,SolRaw!$A:$A,$B1022,SolRaw!$B:$B,$C1022,SolRaw!$C:$C,L$1)/SUMIFS(GraphStats!$G:$G,GraphStats!$A:$A,$B1022,GraphStats!$D:$D,L$1)</f>
        <v>4.0730271759070263E-2</v>
      </c>
      <c r="M1022" s="1">
        <f>SUMIFS(SolRaw!$D:$D,SolRaw!$A:$A,$B1022,SolRaw!$B:$B,$C1022,SolRaw!$C:$C,M$1)/SUMIFS(GraphStats!$G:$G,GraphStats!$A:$A,$B1022,GraphStats!$D:$D,M$1)</f>
        <v>4.0513469787869107E-2</v>
      </c>
      <c r="N1022" s="1">
        <f t="shared" si="105"/>
        <v>4.0740532994327845E-2</v>
      </c>
      <c r="O1022" s="1">
        <f t="shared" si="106"/>
        <v>4.0347800445420474E-2</v>
      </c>
      <c r="P1022" s="1">
        <f t="shared" si="107"/>
        <v>4.0629620113932716E-2</v>
      </c>
      <c r="Q1022" s="1">
        <f t="shared" si="111"/>
        <v>4.0774500016267465E-2</v>
      </c>
      <c r="R1022" s="1">
        <f t="shared" si="108"/>
        <v>4.0820353804592036E-2</v>
      </c>
      <c r="S1022" s="1">
        <f t="shared" si="109"/>
        <v>4.1189990478319123E-2</v>
      </c>
      <c r="T1022" s="1">
        <f t="shared" si="110"/>
        <v>2.2554815185785759E-4</v>
      </c>
    </row>
    <row r="1023" spans="1:20" x14ac:dyDescent="0.2">
      <c r="A1023" t="str">
        <f>VLOOKUP(B1023,GraphStats!$A:$B,2,0)</f>
        <v>ISPD</v>
      </c>
      <c r="B1023" t="s">
        <v>70</v>
      </c>
      <c r="C1023" t="s">
        <v>158</v>
      </c>
      <c r="D1023" s="1">
        <f>SUMIFS(SolRaw!$D:$D,SolRaw!$A:$A,$B1023,SolRaw!$B:$B,$C1023,SolRaw!$C:$C,D$1)/SUMIFS(GraphStats!$G:$G,GraphStats!$A:$A,$B1023,GraphStats!$D:$D,D$1)</f>
        <v>4.9060557632008353E-2</v>
      </c>
      <c r="E1023" s="1">
        <f>SUMIFS(SolRaw!$D:$D,SolRaw!$A:$A,$B1023,SolRaw!$B:$B,$C1023,SolRaw!$C:$C,E$1)/SUMIFS(GraphStats!$G:$G,GraphStats!$A:$A,$B1023,GraphStats!$D:$D,E$1)</f>
        <v>4.8138501489819567E-2</v>
      </c>
      <c r="F1023" s="1">
        <f>SUMIFS(SolRaw!$D:$D,SolRaw!$A:$A,$B1023,SolRaw!$B:$B,$C1023,SolRaw!$C:$C,F$1)/SUMIFS(GraphStats!$G:$G,GraphStats!$A:$A,$B1023,GraphStats!$D:$D,F$1)</f>
        <v>4.8990970479418382E-2</v>
      </c>
      <c r="G1023" s="1">
        <f>SUMIFS(SolRaw!$D:$D,SolRaw!$A:$A,$B1023,SolRaw!$B:$B,$C1023,SolRaw!$C:$C,G$1)/SUMIFS(GraphStats!$G:$G,GraphStats!$A:$A,$B1023,GraphStats!$D:$D,G$1)</f>
        <v>4.8373070512355967E-2</v>
      </c>
      <c r="H1023" s="1">
        <f>SUMIFS(SolRaw!$D:$D,SolRaw!$A:$A,$B1023,SolRaw!$B:$B,$C1023,SolRaw!$C:$C,H$1)/SUMIFS(GraphStats!$G:$G,GraphStats!$A:$A,$B1023,GraphStats!$D:$D,H$1)</f>
        <v>4.8437536374711911E-2</v>
      </c>
      <c r="I1023" s="1">
        <f>SUMIFS(SolRaw!$D:$D,SolRaw!$A:$A,$B1023,SolRaw!$B:$B,$C1023,SolRaw!$C:$C,I$1)/SUMIFS(GraphStats!$G:$G,GraphStats!$A:$A,$B1023,GraphStats!$D:$D,I$1)</f>
        <v>4.8359448030845638E-2</v>
      </c>
      <c r="J1023" s="1">
        <f>SUMIFS(SolRaw!$D:$D,SolRaw!$A:$A,$B1023,SolRaw!$B:$B,$C1023,SolRaw!$C:$C,J$1)/SUMIFS(GraphStats!$G:$G,GraphStats!$A:$A,$B1023,GraphStats!$D:$D,J$1)</f>
        <v>4.8452579897140934E-2</v>
      </c>
      <c r="K1023" s="1">
        <f>SUMIFS(SolRaw!$D:$D,SolRaw!$A:$A,$B1023,SolRaw!$B:$B,$C1023,SolRaw!$C:$C,K$1)/SUMIFS(GraphStats!$G:$G,GraphStats!$A:$A,$B1023,GraphStats!$D:$D,K$1)</f>
        <v>4.8811169423741377E-2</v>
      </c>
      <c r="L1023" s="1">
        <f>SUMIFS(SolRaw!$D:$D,SolRaw!$A:$A,$B1023,SolRaw!$B:$B,$C1023,SolRaw!$C:$C,L$1)/SUMIFS(GraphStats!$G:$G,GraphStats!$A:$A,$B1023,GraphStats!$D:$D,L$1)</f>
        <v>4.8053917743660766E-2</v>
      </c>
      <c r="M1023" s="1">
        <f>SUMIFS(SolRaw!$D:$D,SolRaw!$A:$A,$B1023,SolRaw!$B:$B,$C1023,SolRaw!$C:$C,M$1)/SUMIFS(GraphStats!$G:$G,GraphStats!$A:$A,$B1023,GraphStats!$D:$D,M$1)</f>
        <v>4.8179823058290411E-2</v>
      </c>
      <c r="N1023" s="1">
        <f t="shared" si="105"/>
        <v>4.8485757464199329E-2</v>
      </c>
      <c r="O1023" s="1">
        <f t="shared" si="106"/>
        <v>4.8053917743660766E-2</v>
      </c>
      <c r="P1023" s="1">
        <f t="shared" si="107"/>
        <v>4.8224729301429216E-2</v>
      </c>
      <c r="Q1023" s="1">
        <f t="shared" si="111"/>
        <v>4.8405303443533942E-2</v>
      </c>
      <c r="R1023" s="1">
        <f t="shared" si="108"/>
        <v>4.8721522042091264E-2</v>
      </c>
      <c r="S1023" s="1">
        <f t="shared" si="109"/>
        <v>4.9060557632008353E-2</v>
      </c>
      <c r="T1023" s="1">
        <f t="shared" si="110"/>
        <v>3.5343943851281031E-4</v>
      </c>
    </row>
    <row r="1024" spans="1:20" x14ac:dyDescent="0.2">
      <c r="A1024" t="str">
        <f>VLOOKUP(B1024,GraphStats!$A:$B,2,0)</f>
        <v>ISPD</v>
      </c>
      <c r="B1024" t="s">
        <v>70</v>
      </c>
      <c r="C1024" t="s">
        <v>159</v>
      </c>
      <c r="D1024" s="1">
        <f>SUMIFS(SolRaw!$D:$D,SolRaw!$A:$A,$B1024,SolRaw!$B:$B,$C1024,SolRaw!$C:$C,D$1)/SUMIFS(GraphStats!$G:$G,GraphStats!$A:$A,$B1024,GraphStats!$D:$D,D$1)</f>
        <v>4.8521813951265015E-2</v>
      </c>
      <c r="E1024" s="1">
        <f>SUMIFS(SolRaw!$D:$D,SolRaw!$A:$A,$B1024,SolRaw!$B:$B,$C1024,SolRaw!$C:$C,E$1)/SUMIFS(GraphStats!$G:$G,GraphStats!$A:$A,$B1024,GraphStats!$D:$D,E$1)</f>
        <v>4.7432389091210066E-2</v>
      </c>
      <c r="F1024" s="1">
        <f>SUMIFS(SolRaw!$D:$D,SolRaw!$A:$A,$B1024,SolRaw!$B:$B,$C1024,SolRaw!$C:$C,F$1)/SUMIFS(GraphStats!$G:$G,GraphStats!$A:$A,$B1024,GraphStats!$D:$D,F$1)</f>
        <v>4.8212206669943858E-2</v>
      </c>
      <c r="G1024" s="1">
        <f>SUMIFS(SolRaw!$D:$D,SolRaw!$A:$A,$B1024,SolRaw!$B:$B,$C1024,SolRaw!$C:$C,G$1)/SUMIFS(GraphStats!$G:$G,GraphStats!$A:$A,$B1024,GraphStats!$D:$D,G$1)</f>
        <v>4.785025830029091E-2</v>
      </c>
      <c r="H1024" s="1">
        <f>SUMIFS(SolRaw!$D:$D,SolRaw!$A:$A,$B1024,SolRaw!$B:$B,$C1024,SolRaw!$C:$C,H$1)/SUMIFS(GraphStats!$G:$G,GraphStats!$A:$A,$B1024,GraphStats!$D:$D,H$1)</f>
        <v>4.7767595013980819E-2</v>
      </c>
      <c r="I1024" s="1">
        <f>SUMIFS(SolRaw!$D:$D,SolRaw!$A:$A,$B1024,SolRaw!$B:$B,$C1024,SolRaw!$C:$C,I$1)/SUMIFS(GraphStats!$G:$G,GraphStats!$A:$A,$B1024,GraphStats!$D:$D,I$1)</f>
        <v>4.794254507601358E-2</v>
      </c>
      <c r="J1024" s="1">
        <f>SUMIFS(SolRaw!$D:$D,SolRaw!$A:$A,$B1024,SolRaw!$B:$B,$C1024,SolRaw!$C:$C,J$1)/SUMIFS(GraphStats!$G:$G,GraphStats!$A:$A,$B1024,GraphStats!$D:$D,J$1)</f>
        <v>4.7911080020209086E-2</v>
      </c>
      <c r="K1024" s="1">
        <f>SUMIFS(SolRaw!$D:$D,SolRaw!$A:$A,$B1024,SolRaw!$B:$B,$C1024,SolRaw!$C:$C,K$1)/SUMIFS(GraphStats!$G:$G,GraphStats!$A:$A,$B1024,GraphStats!$D:$D,K$1)</f>
        <v>4.8057178909512069E-2</v>
      </c>
      <c r="L1024" s="1">
        <f>SUMIFS(SolRaw!$D:$D,SolRaw!$A:$A,$B1024,SolRaw!$B:$B,$C1024,SolRaw!$C:$C,L$1)/SUMIFS(GraphStats!$G:$G,GraphStats!$A:$A,$B1024,GraphStats!$D:$D,L$1)</f>
        <v>4.7626306732741826E-2</v>
      </c>
      <c r="M1024" s="1">
        <f>SUMIFS(SolRaw!$D:$D,SolRaw!$A:$A,$B1024,SolRaw!$B:$B,$C1024,SolRaw!$C:$C,M$1)/SUMIFS(GraphStats!$G:$G,GraphStats!$A:$A,$B1024,GraphStats!$D:$D,M$1)</f>
        <v>4.7326281702271843E-2</v>
      </c>
      <c r="N1024" s="1">
        <f t="shared" si="105"/>
        <v>4.7864765546743904E-2</v>
      </c>
      <c r="O1024" s="1">
        <f t="shared" si="106"/>
        <v>4.7326281702271843E-2</v>
      </c>
      <c r="P1024" s="1">
        <f t="shared" si="107"/>
        <v>4.7661628803051574E-2</v>
      </c>
      <c r="Q1024" s="1">
        <f t="shared" si="111"/>
        <v>4.7880669160249995E-2</v>
      </c>
      <c r="R1024" s="1">
        <f t="shared" si="108"/>
        <v>4.8028520451137445E-2</v>
      </c>
      <c r="S1024" s="1">
        <f t="shared" si="109"/>
        <v>4.8521813951265015E-2</v>
      </c>
      <c r="T1024" s="1">
        <f t="shared" si="110"/>
        <v>3.5607036702213631E-4</v>
      </c>
    </row>
    <row r="1025" spans="1:20" x14ac:dyDescent="0.2">
      <c r="A1025" t="str">
        <f>VLOOKUP(B1025,GraphStats!$A:$B,2,0)</f>
        <v>ISPD</v>
      </c>
      <c r="B1025" t="s">
        <v>70</v>
      </c>
      <c r="C1025" t="s">
        <v>160</v>
      </c>
      <c r="D1025" s="1">
        <f>SUMIFS(SolRaw!$D:$D,SolRaw!$A:$A,$B1025,SolRaw!$B:$B,$C1025,SolRaw!$C:$C,D$1)/SUMIFS(GraphStats!$G:$G,GraphStats!$A:$A,$B1025,GraphStats!$D:$D,D$1)</f>
        <v>7.5847875321534378E-2</v>
      </c>
      <c r="E1025" s="1">
        <f>SUMIFS(SolRaw!$D:$D,SolRaw!$A:$A,$B1025,SolRaw!$B:$B,$C1025,SolRaw!$C:$C,E$1)/SUMIFS(GraphStats!$G:$G,GraphStats!$A:$A,$B1025,GraphStats!$D:$D,E$1)</f>
        <v>7.5332881559344478E-2</v>
      </c>
      <c r="F1025" s="1">
        <f>SUMIFS(SolRaw!$D:$D,SolRaw!$A:$A,$B1025,SolRaw!$B:$B,$C1025,SolRaw!$C:$C,F$1)/SUMIFS(GraphStats!$G:$G,GraphStats!$A:$A,$B1025,GraphStats!$D:$D,F$1)</f>
        <v>7.5083438979586553E-2</v>
      </c>
      <c r="G1025" s="1">
        <f>SUMIFS(SolRaw!$D:$D,SolRaw!$A:$A,$B1025,SolRaw!$B:$B,$C1025,SolRaw!$C:$C,G$1)/SUMIFS(GraphStats!$G:$G,GraphStats!$A:$A,$B1025,GraphStats!$D:$D,G$1)</f>
        <v>7.5273311730663719E-2</v>
      </c>
      <c r="H1025" s="1">
        <f>SUMIFS(SolRaw!$D:$D,SolRaw!$A:$A,$B1025,SolRaw!$B:$B,$C1025,SolRaw!$C:$C,H$1)/SUMIFS(GraphStats!$G:$G,GraphStats!$A:$A,$B1025,GraphStats!$D:$D,H$1)</f>
        <v>7.6775538604400922E-2</v>
      </c>
      <c r="I1025" s="1">
        <f>SUMIFS(SolRaw!$D:$D,SolRaw!$A:$A,$B1025,SolRaw!$B:$B,$C1025,SolRaw!$C:$C,I$1)/SUMIFS(GraphStats!$G:$G,GraphStats!$A:$A,$B1025,GraphStats!$D:$D,I$1)</f>
        <v>7.5824548592499375E-2</v>
      </c>
      <c r="J1025" s="1">
        <f>SUMIFS(SolRaw!$D:$D,SolRaw!$A:$A,$B1025,SolRaw!$B:$B,$C1025,SolRaw!$C:$C,J$1)/SUMIFS(GraphStats!$G:$G,GraphStats!$A:$A,$B1025,GraphStats!$D:$D,J$1)</f>
        <v>7.5212778360732188E-2</v>
      </c>
      <c r="K1025" s="1">
        <f>SUMIFS(SolRaw!$D:$D,SolRaw!$A:$A,$B1025,SolRaw!$B:$B,$C1025,SolRaw!$C:$C,K$1)/SUMIFS(GraphStats!$G:$G,GraphStats!$A:$A,$B1025,GraphStats!$D:$D,K$1)</f>
        <v>7.620615810740608E-2</v>
      </c>
      <c r="L1025" s="1">
        <f>SUMIFS(SolRaw!$D:$D,SolRaw!$A:$A,$B1025,SolRaw!$B:$B,$C1025,SolRaw!$C:$C,L$1)/SUMIFS(GraphStats!$G:$G,GraphStats!$A:$A,$B1025,GraphStats!$D:$D,L$1)</f>
        <v>7.5306045463706034E-2</v>
      </c>
      <c r="M1025" s="1">
        <f>SUMIFS(SolRaw!$D:$D,SolRaw!$A:$A,$B1025,SolRaw!$B:$B,$C1025,SolRaw!$C:$C,M$1)/SUMIFS(GraphStats!$G:$G,GraphStats!$A:$A,$B1025,GraphStats!$D:$D,M$1)</f>
        <v>7.56289371211602E-2</v>
      </c>
      <c r="N1025" s="1">
        <f t="shared" si="105"/>
        <v>7.56491513841034E-2</v>
      </c>
      <c r="O1025" s="1">
        <f t="shared" si="106"/>
        <v>7.5083438979586553E-2</v>
      </c>
      <c r="P1025" s="1">
        <f t="shared" si="107"/>
        <v>7.5281495163924295E-2</v>
      </c>
      <c r="Q1025" s="1">
        <f t="shared" si="111"/>
        <v>7.5480909340252339E-2</v>
      </c>
      <c r="R1025" s="1">
        <f t="shared" si="108"/>
        <v>7.584204363927563E-2</v>
      </c>
      <c r="S1025" s="1">
        <f t="shared" si="109"/>
        <v>7.6775538604400922E-2</v>
      </c>
      <c r="T1025" s="1">
        <f t="shared" si="110"/>
        <v>5.2905831648886235E-4</v>
      </c>
    </row>
    <row r="1026" spans="1:20" x14ac:dyDescent="0.2">
      <c r="A1026" t="str">
        <f>VLOOKUP(B1026,GraphStats!$A:$B,2,0)</f>
        <v>ISPD</v>
      </c>
      <c r="B1026" t="s">
        <v>70</v>
      </c>
      <c r="C1026" t="s">
        <v>161</v>
      </c>
      <c r="D1026" s="1">
        <f>SUMIFS(SolRaw!$D:$D,SolRaw!$A:$A,$B1026,SolRaw!$B:$B,$C1026,SolRaw!$C:$C,D$1)/SUMIFS(GraphStats!$G:$G,GraphStats!$A:$A,$B1026,GraphStats!$D:$D,D$1)</f>
        <v>7.4431896726583055E-2</v>
      </c>
      <c r="E1026" s="1">
        <f>SUMIFS(SolRaw!$D:$D,SolRaw!$A:$A,$B1026,SolRaw!$B:$B,$C1026,SolRaw!$C:$C,E$1)/SUMIFS(GraphStats!$G:$G,GraphStats!$A:$A,$B1026,GraphStats!$D:$D,E$1)</f>
        <v>7.4011183992716431E-2</v>
      </c>
      <c r="F1026" s="1">
        <f>SUMIFS(SolRaw!$D:$D,SolRaw!$A:$A,$B1026,SolRaw!$B:$B,$C1026,SolRaw!$C:$C,F$1)/SUMIFS(GraphStats!$G:$G,GraphStats!$A:$A,$B1026,GraphStats!$D:$D,F$1)</f>
        <v>7.3924348658508193E-2</v>
      </c>
      <c r="G1026" s="1">
        <f>SUMIFS(SolRaw!$D:$D,SolRaw!$A:$A,$B1026,SolRaw!$B:$B,$C1026,SolRaw!$C:$C,G$1)/SUMIFS(GraphStats!$G:$G,GraphStats!$A:$A,$B1026,GraphStats!$D:$D,G$1)</f>
        <v>7.3671228763989113E-2</v>
      </c>
      <c r="H1026" s="1">
        <f>SUMIFS(SolRaw!$D:$D,SolRaw!$A:$A,$B1026,SolRaw!$B:$B,$C1026,SolRaw!$C:$C,H$1)/SUMIFS(GraphStats!$G:$G,GraphStats!$A:$A,$B1026,GraphStats!$D:$D,H$1)</f>
        <v>7.5400736159502948E-2</v>
      </c>
      <c r="I1026" s="1">
        <f>SUMIFS(SolRaw!$D:$D,SolRaw!$A:$A,$B1026,SolRaw!$B:$B,$C1026,SolRaw!$C:$C,I$1)/SUMIFS(GraphStats!$G:$G,GraphStats!$A:$A,$B1026,GraphStats!$D:$D,I$1)</f>
        <v>7.4545355675188579E-2</v>
      </c>
      <c r="J1026" s="1">
        <f>SUMIFS(SolRaw!$D:$D,SolRaw!$A:$A,$B1026,SolRaw!$B:$B,$C1026,SolRaw!$C:$C,J$1)/SUMIFS(GraphStats!$G:$G,GraphStats!$A:$A,$B1026,GraphStats!$D:$D,J$1)</f>
        <v>7.4019664995530685E-2</v>
      </c>
      <c r="K1026" s="1">
        <f>SUMIFS(SolRaw!$D:$D,SolRaw!$A:$A,$B1026,SolRaw!$B:$B,$C1026,SolRaw!$C:$C,K$1)/SUMIFS(GraphStats!$G:$G,GraphStats!$A:$A,$B1026,GraphStats!$D:$D,K$1)</f>
        <v>7.5259135657403289E-2</v>
      </c>
      <c r="L1026" s="1">
        <f>SUMIFS(SolRaw!$D:$D,SolRaw!$A:$A,$B1026,SolRaw!$B:$B,$C1026,SolRaw!$C:$C,L$1)/SUMIFS(GraphStats!$G:$G,GraphStats!$A:$A,$B1026,GraphStats!$D:$D,L$1)</f>
        <v>7.3414738756801726E-2</v>
      </c>
      <c r="M1026" s="1">
        <f>SUMIFS(SolRaw!$D:$D,SolRaw!$A:$A,$B1026,SolRaw!$B:$B,$C1026,SolRaw!$C:$C,M$1)/SUMIFS(GraphStats!$G:$G,GraphStats!$A:$A,$B1026,GraphStats!$D:$D,M$1)</f>
        <v>7.3098057676117267E-2</v>
      </c>
      <c r="N1026" s="1">
        <f t="shared" ref="N1026:N1089" si="112">AVERAGE($D1026:$M1026)</f>
        <v>7.4177634706234133E-2</v>
      </c>
      <c r="O1026" s="1">
        <f t="shared" ref="O1026:O1089" si="113">QUARTILE($D1026:$M1026,0)</f>
        <v>7.3098057676117267E-2</v>
      </c>
      <c r="P1026" s="1">
        <f t="shared" ref="P1026:P1089" si="114">QUARTILE($D1026:$M1026,1)</f>
        <v>7.3734508737618887E-2</v>
      </c>
      <c r="Q1026" s="1">
        <f t="shared" si="111"/>
        <v>7.4015424494123558E-2</v>
      </c>
      <c r="R1026" s="1">
        <f t="shared" ref="R1026:R1089" si="115">QUARTILE($D1026:$M1026,3)</f>
        <v>7.4516990938037195E-2</v>
      </c>
      <c r="S1026" s="1">
        <f t="shared" ref="S1026:S1089" si="116">QUARTILE($D1026:$M1026,4)</f>
        <v>7.5400736159502948E-2</v>
      </c>
      <c r="T1026" s="1">
        <f t="shared" ref="T1026:T1089" si="117">STDEV($D1026:$M1026)</f>
        <v>7.4433021508744457E-4</v>
      </c>
    </row>
    <row r="1027" spans="1:20" x14ac:dyDescent="0.2">
      <c r="A1027" t="str">
        <f>VLOOKUP(B1027,GraphStats!$A:$B,2,0)</f>
        <v>ISPD</v>
      </c>
      <c r="B1027" t="s">
        <v>70</v>
      </c>
      <c r="C1027" t="s">
        <v>162</v>
      </c>
      <c r="D1027" s="1">
        <f>SUMIFS(SolRaw!$D:$D,SolRaw!$A:$A,$B1027,SolRaw!$B:$B,$C1027,SolRaw!$C:$C,D$1)/SUMIFS(GraphStats!$G:$G,GraphStats!$A:$A,$B1027,GraphStats!$D:$D,D$1)</f>
        <v>8.0351617458395933E-2</v>
      </c>
      <c r="E1027" s="1">
        <f>SUMIFS(SolRaw!$D:$D,SolRaw!$A:$A,$B1027,SolRaw!$B:$B,$C1027,SolRaw!$C:$C,E$1)/SUMIFS(GraphStats!$G:$G,GraphStats!$A:$A,$B1027,GraphStats!$D:$D,E$1)</f>
        <v>8.0165742426750536E-2</v>
      </c>
      <c r="F1027" s="1">
        <f>SUMIFS(SolRaw!$D:$D,SolRaw!$A:$A,$B1027,SolRaw!$B:$B,$C1027,SolRaw!$C:$C,F$1)/SUMIFS(GraphStats!$G:$G,GraphStats!$A:$A,$B1027,GraphStats!$D:$D,F$1)</f>
        <v>7.9913844402473413E-2</v>
      </c>
      <c r="G1027" s="1">
        <f>SUMIFS(SolRaw!$D:$D,SolRaw!$A:$A,$B1027,SolRaw!$B:$B,$C1027,SolRaw!$C:$C,G$1)/SUMIFS(GraphStats!$G:$G,GraphStats!$A:$A,$B1027,GraphStats!$D:$D,G$1)</f>
        <v>7.8952408559626472E-2</v>
      </c>
      <c r="H1027" s="1">
        <f>SUMIFS(SolRaw!$D:$D,SolRaw!$A:$A,$B1027,SolRaw!$B:$B,$C1027,SolRaw!$C:$C,H$1)/SUMIFS(GraphStats!$G:$G,GraphStats!$A:$A,$B1027,GraphStats!$D:$D,H$1)</f>
        <v>7.9733368511721386E-2</v>
      </c>
      <c r="I1027" s="1">
        <f>SUMIFS(SolRaw!$D:$D,SolRaw!$A:$A,$B1027,SolRaw!$B:$B,$C1027,SolRaw!$C:$C,I$1)/SUMIFS(GraphStats!$G:$G,GraphStats!$A:$A,$B1027,GraphStats!$D:$D,I$1)</f>
        <v>8.0135998404893036E-2</v>
      </c>
      <c r="J1027" s="1">
        <f>SUMIFS(SolRaw!$D:$D,SolRaw!$A:$A,$B1027,SolRaw!$B:$B,$C1027,SolRaw!$C:$C,J$1)/SUMIFS(GraphStats!$G:$G,GraphStats!$A:$A,$B1027,GraphStats!$D:$D,J$1)</f>
        <v>7.9338800150272698E-2</v>
      </c>
      <c r="K1027" s="1">
        <f>SUMIFS(SolRaw!$D:$D,SolRaw!$A:$A,$B1027,SolRaw!$B:$B,$C1027,SolRaw!$C:$C,K$1)/SUMIFS(GraphStats!$G:$G,GraphStats!$A:$A,$B1027,GraphStats!$D:$D,K$1)</f>
        <v>8.0706781898527383E-2</v>
      </c>
      <c r="L1027" s="1">
        <f>SUMIFS(SolRaw!$D:$D,SolRaw!$A:$A,$B1027,SolRaw!$B:$B,$C1027,SolRaw!$C:$C,L$1)/SUMIFS(GraphStats!$G:$G,GraphStats!$A:$A,$B1027,GraphStats!$D:$D,L$1)</f>
        <v>7.9105453267671572E-2</v>
      </c>
      <c r="M1027" s="1">
        <f>SUMIFS(SolRaw!$D:$D,SolRaw!$A:$A,$B1027,SolRaw!$B:$B,$C1027,SolRaw!$C:$C,M$1)/SUMIFS(GraphStats!$G:$G,GraphStats!$A:$A,$B1027,GraphStats!$D:$D,M$1)</f>
        <v>8.0501882317338916E-2</v>
      </c>
      <c r="N1027" s="1">
        <f t="shared" si="112"/>
        <v>7.9890589739767148E-2</v>
      </c>
      <c r="O1027" s="1">
        <f t="shared" si="113"/>
        <v>7.8952408559626472E-2</v>
      </c>
      <c r="P1027" s="1">
        <f t="shared" si="114"/>
        <v>7.943744224063487E-2</v>
      </c>
      <c r="Q1027" s="1">
        <f t="shared" ref="Q1027:Q1090" si="118">QUARTILE($D1027:$M1027,2)</f>
        <v>8.0024921403683225E-2</v>
      </c>
      <c r="R1027" s="1">
        <f t="shared" si="115"/>
        <v>8.030514870048458E-2</v>
      </c>
      <c r="S1027" s="1">
        <f t="shared" si="116"/>
        <v>8.0706781898527383E-2</v>
      </c>
      <c r="T1027" s="1">
        <f t="shared" si="117"/>
        <v>5.976512805584346E-4</v>
      </c>
    </row>
    <row r="1028" spans="1:20" x14ac:dyDescent="0.2">
      <c r="A1028" t="str">
        <f>VLOOKUP(B1028,GraphStats!$A:$B,2,0)</f>
        <v>ISPD</v>
      </c>
      <c r="B1028" t="s">
        <v>73</v>
      </c>
      <c r="C1028" t="s">
        <v>136</v>
      </c>
      <c r="D1028" s="1">
        <f>SUMIFS(SolRaw!$D:$D,SolRaw!$A:$A,$B1028,SolRaw!$B:$B,$C1028,SolRaw!$C:$C,D$1)/SUMIFS(GraphStats!$G:$G,GraphStats!$A:$A,$B1028,GraphStats!$D:$D,D$1)</f>
        <v>7.849665536578028E-2</v>
      </c>
      <c r="E1028" s="1">
        <f>SUMIFS(SolRaw!$D:$D,SolRaw!$A:$A,$B1028,SolRaw!$B:$B,$C1028,SolRaw!$C:$C,E$1)/SUMIFS(GraphStats!$G:$G,GraphStats!$A:$A,$B1028,GraphStats!$D:$D,E$1)</f>
        <v>7.9458248816768093E-2</v>
      </c>
      <c r="F1028" s="1">
        <f>SUMIFS(SolRaw!$D:$D,SolRaw!$A:$A,$B1028,SolRaw!$B:$B,$C1028,SolRaw!$C:$C,F$1)/SUMIFS(GraphStats!$G:$G,GraphStats!$A:$A,$B1028,GraphStats!$D:$D,F$1)</f>
        <v>7.9067613878317997E-2</v>
      </c>
      <c r="G1028" s="1">
        <f>SUMIFS(SolRaw!$D:$D,SolRaw!$A:$A,$B1028,SolRaw!$B:$B,$C1028,SolRaw!$C:$C,G$1)/SUMIFS(GraphStats!$G:$G,GraphStats!$A:$A,$B1028,GraphStats!$D:$D,G$1)</f>
        <v>7.789434891096339E-2</v>
      </c>
      <c r="H1028" s="1">
        <f>SUMIFS(SolRaw!$D:$D,SolRaw!$A:$A,$B1028,SolRaw!$B:$B,$C1028,SolRaw!$C:$C,H$1)/SUMIFS(GraphStats!$G:$G,GraphStats!$A:$A,$B1028,GraphStats!$D:$D,H$1)</f>
        <v>7.8787627827500803E-2</v>
      </c>
      <c r="I1028" s="1">
        <f>SUMIFS(SolRaw!$D:$D,SolRaw!$A:$A,$B1028,SolRaw!$B:$B,$C1028,SolRaw!$C:$C,I$1)/SUMIFS(GraphStats!$G:$G,GraphStats!$A:$A,$B1028,GraphStats!$D:$D,I$1)</f>
        <v>7.9406920390051275E-2</v>
      </c>
      <c r="J1028" s="1">
        <f>SUMIFS(SolRaw!$D:$D,SolRaw!$A:$A,$B1028,SolRaw!$B:$B,$C1028,SolRaw!$C:$C,J$1)/SUMIFS(GraphStats!$G:$G,GraphStats!$A:$A,$B1028,GraphStats!$D:$D,J$1)</f>
        <v>7.9073435123029251E-2</v>
      </c>
      <c r="K1028" s="1">
        <f>SUMIFS(SolRaw!$D:$D,SolRaw!$A:$A,$B1028,SolRaw!$B:$B,$C1028,SolRaw!$C:$C,K$1)/SUMIFS(GraphStats!$G:$G,GraphStats!$A:$A,$B1028,GraphStats!$D:$D,K$1)</f>
        <v>7.9050022169646877E-2</v>
      </c>
      <c r="L1028" s="1">
        <f>SUMIFS(SolRaw!$D:$D,SolRaw!$A:$A,$B1028,SolRaw!$B:$B,$C1028,SolRaw!$C:$C,L$1)/SUMIFS(GraphStats!$G:$G,GraphStats!$A:$A,$B1028,GraphStats!$D:$D,L$1)</f>
        <v>7.8954144410872562E-2</v>
      </c>
      <c r="M1028" s="1">
        <f>SUMIFS(SolRaw!$D:$D,SolRaw!$A:$A,$B1028,SolRaw!$B:$B,$C1028,SolRaw!$C:$C,M$1)/SUMIFS(GraphStats!$G:$G,GraphStats!$A:$A,$B1028,GraphStats!$D:$D,M$1)</f>
        <v>7.8350116221748894E-2</v>
      </c>
      <c r="N1028" s="1">
        <f t="shared" si="112"/>
        <v>7.8853913311467932E-2</v>
      </c>
      <c r="O1028" s="1">
        <f t="shared" si="113"/>
        <v>7.789434891096339E-2</v>
      </c>
      <c r="P1028" s="1">
        <f t="shared" si="114"/>
        <v>7.8569398481210417E-2</v>
      </c>
      <c r="Q1028" s="1">
        <f t="shared" si="118"/>
        <v>7.900208329025972E-2</v>
      </c>
      <c r="R1028" s="1">
        <f t="shared" si="115"/>
        <v>7.9071979811851434E-2</v>
      </c>
      <c r="S1028" s="1">
        <f t="shared" si="116"/>
        <v>7.9458248816768093E-2</v>
      </c>
      <c r="T1028" s="1">
        <f t="shared" si="117"/>
        <v>4.8534103690815272E-4</v>
      </c>
    </row>
    <row r="1029" spans="1:20" x14ac:dyDescent="0.2">
      <c r="A1029" t="str">
        <f>VLOOKUP(B1029,GraphStats!$A:$B,2,0)</f>
        <v>ISPD</v>
      </c>
      <c r="B1029" t="s">
        <v>73</v>
      </c>
      <c r="C1029" t="s">
        <v>137</v>
      </c>
      <c r="D1029" s="1">
        <f>SUMIFS(SolRaw!$D:$D,SolRaw!$A:$A,$B1029,SolRaw!$B:$B,$C1029,SolRaw!$C:$C,D$1)/SUMIFS(GraphStats!$G:$G,GraphStats!$A:$A,$B1029,GraphStats!$D:$D,D$1)</f>
        <v>7.0544065006574341E-2</v>
      </c>
      <c r="E1029" s="1">
        <f>SUMIFS(SolRaw!$D:$D,SolRaw!$A:$A,$B1029,SolRaw!$B:$B,$C1029,SolRaw!$C:$C,E$1)/SUMIFS(GraphStats!$G:$G,GraphStats!$A:$A,$B1029,GraphStats!$D:$D,E$1)</f>
        <v>7.0775862068965523E-2</v>
      </c>
      <c r="F1029" s="1">
        <f>SUMIFS(SolRaw!$D:$D,SolRaw!$A:$A,$B1029,SolRaw!$B:$B,$C1029,SolRaw!$C:$C,F$1)/SUMIFS(GraphStats!$G:$G,GraphStats!$A:$A,$B1029,GraphStats!$D:$D,F$1)</f>
        <v>7.0729098368966431E-2</v>
      </c>
      <c r="G1029" s="1">
        <f>SUMIFS(SolRaw!$D:$D,SolRaw!$A:$A,$B1029,SolRaw!$B:$B,$C1029,SolRaw!$C:$C,G$1)/SUMIFS(GraphStats!$G:$G,GraphStats!$A:$A,$B1029,GraphStats!$D:$D,G$1)</f>
        <v>6.9880412217766752E-2</v>
      </c>
      <c r="H1029" s="1">
        <f>SUMIFS(SolRaw!$D:$D,SolRaw!$A:$A,$B1029,SolRaw!$B:$B,$C1029,SolRaw!$C:$C,H$1)/SUMIFS(GraphStats!$G:$G,GraphStats!$A:$A,$B1029,GraphStats!$D:$D,H$1)</f>
        <v>7.0576921289273606E-2</v>
      </c>
      <c r="I1029" s="1">
        <f>SUMIFS(SolRaw!$D:$D,SolRaw!$A:$A,$B1029,SolRaw!$B:$B,$C1029,SolRaw!$C:$C,I$1)/SUMIFS(GraphStats!$G:$G,GraphStats!$A:$A,$B1029,GraphStats!$D:$D,I$1)</f>
        <v>7.1288324770895209E-2</v>
      </c>
      <c r="J1029" s="1">
        <f>SUMIFS(SolRaw!$D:$D,SolRaw!$A:$A,$B1029,SolRaw!$B:$B,$C1029,SolRaw!$C:$C,J$1)/SUMIFS(GraphStats!$G:$G,GraphStats!$A:$A,$B1029,GraphStats!$D:$D,J$1)</f>
        <v>7.1050008714678051E-2</v>
      </c>
      <c r="K1029" s="1">
        <f>SUMIFS(SolRaw!$D:$D,SolRaw!$A:$A,$B1029,SolRaw!$B:$B,$C1029,SolRaw!$C:$C,K$1)/SUMIFS(GraphStats!$G:$G,GraphStats!$A:$A,$B1029,GraphStats!$D:$D,K$1)</f>
        <v>7.0873484086932087E-2</v>
      </c>
      <c r="L1029" s="1">
        <f>SUMIFS(SolRaw!$D:$D,SolRaw!$A:$A,$B1029,SolRaw!$B:$B,$C1029,SolRaw!$C:$C,L$1)/SUMIFS(GraphStats!$G:$G,GraphStats!$A:$A,$B1029,GraphStats!$D:$D,L$1)</f>
        <v>7.0928128875505161E-2</v>
      </c>
      <c r="M1029" s="1">
        <f>SUMIFS(SolRaw!$D:$D,SolRaw!$A:$A,$B1029,SolRaw!$B:$B,$C1029,SolRaw!$C:$C,M$1)/SUMIFS(GraphStats!$G:$G,GraphStats!$A:$A,$B1029,GraphStats!$D:$D,M$1)</f>
        <v>7.0308873355075407E-2</v>
      </c>
      <c r="N1029" s="1">
        <f t="shared" si="112"/>
        <v>7.0695517875463257E-2</v>
      </c>
      <c r="O1029" s="1">
        <f t="shared" si="113"/>
        <v>6.9880412217766752E-2</v>
      </c>
      <c r="P1029" s="1">
        <f t="shared" si="114"/>
        <v>7.0552279077249161E-2</v>
      </c>
      <c r="Q1029" s="1">
        <f t="shared" si="118"/>
        <v>7.0752480218965977E-2</v>
      </c>
      <c r="R1029" s="1">
        <f t="shared" si="115"/>
        <v>7.0914467678361889E-2</v>
      </c>
      <c r="S1029" s="1">
        <f t="shared" si="116"/>
        <v>7.1288324770895209E-2</v>
      </c>
      <c r="T1029" s="1">
        <f t="shared" si="117"/>
        <v>3.9739999429663807E-4</v>
      </c>
    </row>
    <row r="1030" spans="1:20" x14ac:dyDescent="0.2">
      <c r="A1030" t="str">
        <f>VLOOKUP(B1030,GraphStats!$A:$B,2,0)</f>
        <v>ISPD</v>
      </c>
      <c r="B1030" t="s">
        <v>73</v>
      </c>
      <c r="C1030" t="s">
        <v>138</v>
      </c>
      <c r="D1030" s="1">
        <f>SUMIFS(SolRaw!$D:$D,SolRaw!$A:$A,$B1030,SolRaw!$B:$B,$C1030,SolRaw!$C:$C,D$1)/SUMIFS(GraphStats!$G:$G,GraphStats!$A:$A,$B1030,GraphStats!$D:$D,D$1)</f>
        <v>3.5105138804855211E-2</v>
      </c>
      <c r="E1030" s="1">
        <f>SUMIFS(SolRaw!$D:$D,SolRaw!$A:$A,$B1030,SolRaw!$B:$B,$C1030,SolRaw!$C:$C,E$1)/SUMIFS(GraphStats!$G:$G,GraphStats!$A:$A,$B1030,GraphStats!$D:$D,E$1)</f>
        <v>3.6544962812711294E-2</v>
      </c>
      <c r="F1030" s="1">
        <f>SUMIFS(SolRaw!$D:$D,SolRaw!$A:$A,$B1030,SolRaw!$B:$B,$C1030,SolRaw!$C:$C,F$1)/SUMIFS(GraphStats!$G:$G,GraphStats!$A:$A,$B1030,GraphStats!$D:$D,F$1)</f>
        <v>3.6347613607943599E-2</v>
      </c>
      <c r="G1030" s="1">
        <f>SUMIFS(SolRaw!$D:$D,SolRaw!$A:$A,$B1030,SolRaw!$B:$B,$C1030,SolRaw!$C:$C,G$1)/SUMIFS(GraphStats!$G:$G,GraphStats!$A:$A,$B1030,GraphStats!$D:$D,G$1)</f>
        <v>3.5657411602415423E-2</v>
      </c>
      <c r="H1030" s="1">
        <f>SUMIFS(SolRaw!$D:$D,SolRaw!$A:$A,$B1030,SolRaw!$B:$B,$C1030,SolRaw!$C:$C,H$1)/SUMIFS(GraphStats!$G:$G,GraphStats!$A:$A,$B1030,GraphStats!$D:$D,H$1)</f>
        <v>3.5820855160804271E-2</v>
      </c>
      <c r="I1030" s="1">
        <f>SUMIFS(SolRaw!$D:$D,SolRaw!$A:$A,$B1030,SolRaw!$B:$B,$C1030,SolRaw!$C:$C,I$1)/SUMIFS(GraphStats!$G:$G,GraphStats!$A:$A,$B1030,GraphStats!$D:$D,I$1)</f>
        <v>3.6660995972425371E-2</v>
      </c>
      <c r="J1030" s="1">
        <f>SUMIFS(SolRaw!$D:$D,SolRaw!$A:$A,$B1030,SolRaw!$B:$B,$C1030,SolRaw!$C:$C,J$1)/SUMIFS(GraphStats!$G:$G,GraphStats!$A:$A,$B1030,GraphStats!$D:$D,J$1)</f>
        <v>3.5867245840221877E-2</v>
      </c>
      <c r="K1030" s="1">
        <f>SUMIFS(SolRaw!$D:$D,SolRaw!$A:$A,$B1030,SolRaw!$B:$B,$C1030,SolRaw!$C:$C,K$1)/SUMIFS(GraphStats!$G:$G,GraphStats!$A:$A,$B1030,GraphStats!$D:$D,K$1)</f>
        <v>3.5640668947940254E-2</v>
      </c>
      <c r="L1030" s="1">
        <f>SUMIFS(SolRaw!$D:$D,SolRaw!$A:$A,$B1030,SolRaw!$B:$B,$C1030,SolRaw!$C:$C,L$1)/SUMIFS(GraphStats!$G:$G,GraphStats!$A:$A,$B1030,GraphStats!$D:$D,L$1)</f>
        <v>3.5729150046052295E-2</v>
      </c>
      <c r="M1030" s="1">
        <f>SUMIFS(SolRaw!$D:$D,SolRaw!$A:$A,$B1030,SolRaw!$B:$B,$C1030,SolRaw!$C:$C,M$1)/SUMIFS(GraphStats!$G:$G,GraphStats!$A:$A,$B1030,GraphStats!$D:$D,M$1)</f>
        <v>3.5749285716097624E-2</v>
      </c>
      <c r="N1030" s="1">
        <f t="shared" si="112"/>
        <v>3.5912332851146728E-2</v>
      </c>
      <c r="O1030" s="1">
        <f t="shared" si="113"/>
        <v>3.5105138804855211E-2</v>
      </c>
      <c r="P1030" s="1">
        <f t="shared" si="114"/>
        <v>3.5675346213324639E-2</v>
      </c>
      <c r="Q1030" s="1">
        <f t="shared" si="118"/>
        <v>3.5785070438450944E-2</v>
      </c>
      <c r="R1030" s="1">
        <f t="shared" si="115"/>
        <v>3.6227521666013167E-2</v>
      </c>
      <c r="S1030" s="1">
        <f t="shared" si="116"/>
        <v>3.6660995972425371E-2</v>
      </c>
      <c r="T1030" s="1">
        <f t="shared" si="117"/>
        <v>4.7270805379602261E-4</v>
      </c>
    </row>
    <row r="1031" spans="1:20" x14ac:dyDescent="0.2">
      <c r="A1031" t="str">
        <f>VLOOKUP(B1031,GraphStats!$A:$B,2,0)</f>
        <v>ISPD</v>
      </c>
      <c r="B1031" t="s">
        <v>73</v>
      </c>
      <c r="C1031" t="s">
        <v>139</v>
      </c>
      <c r="D1031" s="1">
        <f>SUMIFS(SolRaw!$D:$D,SolRaw!$A:$A,$B1031,SolRaw!$B:$B,$C1031,SolRaw!$C:$C,D$1)/SUMIFS(GraphStats!$G:$G,GraphStats!$A:$A,$B1031,GraphStats!$D:$D,D$1)</f>
        <v>3.5912988808404343E-2</v>
      </c>
      <c r="E1031" s="1">
        <f>SUMIFS(SolRaw!$D:$D,SolRaw!$A:$A,$B1031,SolRaw!$B:$B,$C1031,SolRaw!$C:$C,E$1)/SUMIFS(GraphStats!$G:$G,GraphStats!$A:$A,$B1031,GraphStats!$D:$D,E$1)</f>
        <v>3.6092799188640973E-2</v>
      </c>
      <c r="F1031" s="1">
        <f>SUMIFS(SolRaw!$D:$D,SolRaw!$A:$A,$B1031,SolRaw!$B:$B,$C1031,SolRaw!$C:$C,F$1)/SUMIFS(GraphStats!$G:$G,GraphStats!$A:$A,$B1031,GraphStats!$D:$D,F$1)</f>
        <v>3.7267731491182413E-2</v>
      </c>
      <c r="G1031" s="1">
        <f>SUMIFS(SolRaw!$D:$D,SolRaw!$A:$A,$B1031,SolRaw!$B:$B,$C1031,SolRaw!$C:$C,G$1)/SUMIFS(GraphStats!$G:$G,GraphStats!$A:$A,$B1031,GraphStats!$D:$D,G$1)</f>
        <v>3.5480751675310888E-2</v>
      </c>
      <c r="H1031" s="1">
        <f>SUMIFS(SolRaw!$D:$D,SolRaw!$A:$A,$B1031,SolRaw!$B:$B,$C1031,SolRaw!$C:$C,H$1)/SUMIFS(GraphStats!$G:$G,GraphStats!$A:$A,$B1031,GraphStats!$D:$D,H$1)</f>
        <v>3.5393249406549129E-2</v>
      </c>
      <c r="I1031" s="1">
        <f>SUMIFS(SolRaw!$D:$D,SolRaw!$A:$A,$B1031,SolRaw!$B:$B,$C1031,SolRaw!$C:$C,I$1)/SUMIFS(GraphStats!$G:$G,GraphStats!$A:$A,$B1031,GraphStats!$D:$D,I$1)</f>
        <v>3.5902177563507685E-2</v>
      </c>
      <c r="J1031" s="1">
        <f>SUMIFS(SolRaw!$D:$D,SolRaw!$A:$A,$B1031,SolRaw!$B:$B,$C1031,SolRaw!$C:$C,J$1)/SUMIFS(GraphStats!$G:$G,GraphStats!$A:$A,$B1031,GraphStats!$D:$D,J$1)</f>
        <v>3.7012845266237646E-2</v>
      </c>
      <c r="K1031" s="1">
        <f>SUMIFS(SolRaw!$D:$D,SolRaw!$A:$A,$B1031,SolRaw!$B:$B,$C1031,SolRaw!$C:$C,K$1)/SUMIFS(GraphStats!$G:$G,GraphStats!$A:$A,$B1031,GraphStats!$D:$D,K$1)</f>
        <v>3.6238910945713132E-2</v>
      </c>
      <c r="L1031" s="1">
        <f>SUMIFS(SolRaw!$D:$D,SolRaw!$A:$A,$B1031,SolRaw!$B:$B,$C1031,SolRaw!$C:$C,L$1)/SUMIFS(GraphStats!$G:$G,GraphStats!$A:$A,$B1031,GraphStats!$D:$D,L$1)</f>
        <v>3.5828768204585304E-2</v>
      </c>
      <c r="M1031" s="1">
        <f>SUMIFS(SolRaw!$D:$D,SolRaw!$A:$A,$B1031,SolRaw!$B:$B,$C1031,SolRaw!$C:$C,M$1)/SUMIFS(GraphStats!$G:$G,GraphStats!$A:$A,$B1031,GraphStats!$D:$D,M$1)</f>
        <v>3.5133720541866462E-2</v>
      </c>
      <c r="N1031" s="1">
        <f t="shared" si="112"/>
        <v>3.6026394309199801E-2</v>
      </c>
      <c r="O1031" s="1">
        <f t="shared" si="113"/>
        <v>3.5133720541866462E-2</v>
      </c>
      <c r="P1031" s="1">
        <f t="shared" si="114"/>
        <v>3.5567755807629491E-2</v>
      </c>
      <c r="Q1031" s="1">
        <f t="shared" si="118"/>
        <v>3.5907583185956014E-2</v>
      </c>
      <c r="R1031" s="1">
        <f t="shared" si="115"/>
        <v>3.6202383006445092E-2</v>
      </c>
      <c r="S1031" s="1">
        <f t="shared" si="116"/>
        <v>3.7267731491182413E-2</v>
      </c>
      <c r="T1031" s="1">
        <f t="shared" si="117"/>
        <v>6.7711708409197023E-4</v>
      </c>
    </row>
    <row r="1032" spans="1:20" x14ac:dyDescent="0.2">
      <c r="A1032" t="str">
        <f>VLOOKUP(B1032,GraphStats!$A:$B,2,0)</f>
        <v>ISPD</v>
      </c>
      <c r="B1032" t="s">
        <v>73</v>
      </c>
      <c r="C1032" t="s">
        <v>140</v>
      </c>
      <c r="D1032" s="1">
        <f>SUMIFS(SolRaw!$D:$D,SolRaw!$A:$A,$B1032,SolRaw!$B:$B,$C1032,SolRaw!$C:$C,D$1)/SUMIFS(GraphStats!$G:$G,GraphStats!$A:$A,$B1032,GraphStats!$D:$D,D$1)</f>
        <v>3.6361700473555587E-2</v>
      </c>
      <c r="E1032" s="1">
        <f>SUMIFS(SolRaw!$D:$D,SolRaw!$A:$A,$B1032,SolRaw!$B:$B,$C1032,SolRaw!$C:$C,E$1)/SUMIFS(GraphStats!$G:$G,GraphStats!$A:$A,$B1032,GraphStats!$D:$D,E$1)</f>
        <v>3.5807133198106827E-2</v>
      </c>
      <c r="F1032" s="1">
        <f>SUMIFS(SolRaw!$D:$D,SolRaw!$A:$A,$B1032,SolRaw!$B:$B,$C1032,SolRaw!$C:$C,F$1)/SUMIFS(GraphStats!$G:$G,GraphStats!$A:$A,$B1032,GraphStats!$D:$D,F$1)</f>
        <v>3.6739656489323591E-2</v>
      </c>
      <c r="G1032" s="1">
        <f>SUMIFS(SolRaw!$D:$D,SolRaw!$A:$A,$B1032,SolRaw!$B:$B,$C1032,SolRaw!$C:$C,G$1)/SUMIFS(GraphStats!$G:$G,GraphStats!$A:$A,$B1032,GraphStats!$D:$D,G$1)</f>
        <v>3.4546736271241454E-2</v>
      </c>
      <c r="H1032" s="1">
        <f>SUMIFS(SolRaw!$D:$D,SolRaw!$A:$A,$B1032,SolRaw!$B:$B,$C1032,SolRaw!$C:$C,H$1)/SUMIFS(GraphStats!$G:$G,GraphStats!$A:$A,$B1032,GraphStats!$D:$D,H$1)</f>
        <v>3.6640573701570055E-2</v>
      </c>
      <c r="I1032" s="1">
        <f>SUMIFS(SolRaw!$D:$D,SolRaw!$A:$A,$B1032,SolRaw!$B:$B,$C1032,SolRaw!$C:$C,I$1)/SUMIFS(GraphStats!$G:$G,GraphStats!$A:$A,$B1032,GraphStats!$D:$D,I$1)</f>
        <v>3.6204182214548505E-2</v>
      </c>
      <c r="J1032" s="1">
        <f>SUMIFS(SolRaw!$D:$D,SolRaw!$A:$A,$B1032,SolRaw!$B:$B,$C1032,SolRaw!$C:$C,J$1)/SUMIFS(GraphStats!$G:$G,GraphStats!$A:$A,$B1032,GraphStats!$D:$D,J$1)</f>
        <v>3.6690486786686682E-2</v>
      </c>
      <c r="K1032" s="1">
        <f>SUMIFS(SolRaw!$D:$D,SolRaw!$A:$A,$B1032,SolRaw!$B:$B,$C1032,SolRaw!$C:$C,K$1)/SUMIFS(GraphStats!$G:$G,GraphStats!$A:$A,$B1032,GraphStats!$D:$D,K$1)</f>
        <v>3.5342817203645974E-2</v>
      </c>
      <c r="L1032" s="1">
        <f>SUMIFS(SolRaw!$D:$D,SolRaw!$A:$A,$B1032,SolRaw!$B:$B,$C1032,SolRaw!$C:$C,L$1)/SUMIFS(GraphStats!$G:$G,GraphStats!$A:$A,$B1032,GraphStats!$D:$D,L$1)</f>
        <v>3.6851964883754897E-2</v>
      </c>
      <c r="M1032" s="1">
        <f>SUMIFS(SolRaw!$D:$D,SolRaw!$A:$A,$B1032,SolRaw!$B:$B,$C1032,SolRaw!$C:$C,M$1)/SUMIFS(GraphStats!$G:$G,GraphStats!$A:$A,$B1032,GraphStats!$D:$D,M$1)</f>
        <v>3.6107801696693788E-2</v>
      </c>
      <c r="N1032" s="1">
        <f t="shared" si="112"/>
        <v>3.6129305291912737E-2</v>
      </c>
      <c r="O1032" s="1">
        <f t="shared" si="113"/>
        <v>3.4546736271241454E-2</v>
      </c>
      <c r="P1032" s="1">
        <f t="shared" si="114"/>
        <v>3.5882300322753566E-2</v>
      </c>
      <c r="Q1032" s="1">
        <f t="shared" si="118"/>
        <v>3.628294134405205E-2</v>
      </c>
      <c r="R1032" s="1">
        <f t="shared" si="115"/>
        <v>3.6678008515407527E-2</v>
      </c>
      <c r="S1032" s="1">
        <f t="shared" si="116"/>
        <v>3.6851964883754897E-2</v>
      </c>
      <c r="T1032" s="1">
        <f t="shared" si="117"/>
        <v>7.27098119731626E-4</v>
      </c>
    </row>
    <row r="1033" spans="1:20" x14ac:dyDescent="0.2">
      <c r="A1033" t="str">
        <f>VLOOKUP(B1033,GraphStats!$A:$B,2,0)</f>
        <v>ISPD</v>
      </c>
      <c r="B1033" t="s">
        <v>73</v>
      </c>
      <c r="C1033" t="s">
        <v>141</v>
      </c>
      <c r="D1033" s="1">
        <f>SUMIFS(SolRaw!$D:$D,SolRaw!$A:$A,$B1033,SolRaw!$B:$B,$C1033,SolRaw!$C:$C,D$1)/SUMIFS(GraphStats!$G:$G,GraphStats!$A:$A,$B1033,GraphStats!$D:$D,D$1)</f>
        <v>3.8425267114420632E-2</v>
      </c>
      <c r="E1033" s="1">
        <f>SUMIFS(SolRaw!$D:$D,SolRaw!$A:$A,$B1033,SolRaw!$B:$B,$C1033,SolRaw!$C:$C,E$1)/SUMIFS(GraphStats!$G:$G,GraphStats!$A:$A,$B1033,GraphStats!$D:$D,E$1)</f>
        <v>3.9773495605138605E-2</v>
      </c>
      <c r="F1033" s="1">
        <f>SUMIFS(SolRaw!$D:$D,SolRaw!$A:$A,$B1033,SolRaw!$B:$B,$C1033,SolRaw!$C:$C,F$1)/SUMIFS(GraphStats!$G:$G,GraphStats!$A:$A,$B1033,GraphStats!$D:$D,F$1)</f>
        <v>3.9023475257362633E-2</v>
      </c>
      <c r="G1033" s="1">
        <f>SUMIFS(SolRaw!$D:$D,SolRaw!$A:$A,$B1033,SolRaw!$B:$B,$C1033,SolRaw!$C:$C,G$1)/SUMIFS(GraphStats!$G:$G,GraphStats!$A:$A,$B1033,GraphStats!$D:$D,G$1)</f>
        <v>3.869528613836614E-2</v>
      </c>
      <c r="H1033" s="1">
        <f>SUMIFS(SolRaw!$D:$D,SolRaw!$A:$A,$B1033,SolRaw!$B:$B,$C1033,SolRaw!$C:$C,H$1)/SUMIFS(GraphStats!$G:$G,GraphStats!$A:$A,$B1033,GraphStats!$D:$D,H$1)</f>
        <v>3.8340010800003044E-2</v>
      </c>
      <c r="I1033" s="1">
        <f>SUMIFS(SolRaw!$D:$D,SolRaw!$A:$A,$B1033,SolRaw!$B:$B,$C1033,SolRaw!$C:$C,I$1)/SUMIFS(GraphStats!$G:$G,GraphStats!$A:$A,$B1033,GraphStats!$D:$D,I$1)</f>
        <v>3.9277523663375634E-2</v>
      </c>
      <c r="J1033" s="1">
        <f>SUMIFS(SolRaw!$D:$D,SolRaw!$A:$A,$B1033,SolRaw!$B:$B,$C1033,SolRaw!$C:$C,J$1)/SUMIFS(GraphStats!$G:$G,GraphStats!$A:$A,$B1033,GraphStats!$D:$D,J$1)</f>
        <v>3.8624637663992475E-2</v>
      </c>
      <c r="K1033" s="1">
        <f>SUMIFS(SolRaw!$D:$D,SolRaw!$A:$A,$B1033,SolRaw!$B:$B,$C1033,SolRaw!$C:$C,K$1)/SUMIFS(GraphStats!$G:$G,GraphStats!$A:$A,$B1033,GraphStats!$D:$D,K$1)</f>
        <v>3.8642879143270074E-2</v>
      </c>
      <c r="L1033" s="1">
        <f>SUMIFS(SolRaw!$D:$D,SolRaw!$A:$A,$B1033,SolRaw!$B:$B,$C1033,SolRaw!$C:$C,L$1)/SUMIFS(GraphStats!$G:$G,GraphStats!$A:$A,$B1033,GraphStats!$D:$D,L$1)</f>
        <v>3.8648468624079058E-2</v>
      </c>
      <c r="M1033" s="1">
        <f>SUMIFS(SolRaw!$D:$D,SolRaw!$A:$A,$B1033,SolRaw!$B:$B,$C1033,SolRaw!$C:$C,M$1)/SUMIFS(GraphStats!$G:$G,GraphStats!$A:$A,$B1033,GraphStats!$D:$D,M$1)</f>
        <v>3.839925996890043E-2</v>
      </c>
      <c r="N1033" s="1">
        <f t="shared" si="112"/>
        <v>3.8785030397890871E-2</v>
      </c>
      <c r="O1033" s="1">
        <f t="shared" si="113"/>
        <v>3.8340010800003044E-2</v>
      </c>
      <c r="P1033" s="1">
        <f t="shared" si="114"/>
        <v>3.8475109751813591E-2</v>
      </c>
      <c r="Q1033" s="1">
        <f t="shared" si="118"/>
        <v>3.8645673883674569E-2</v>
      </c>
      <c r="R1033" s="1">
        <f t="shared" si="115"/>
        <v>3.8941427977613512E-2</v>
      </c>
      <c r="S1033" s="1">
        <f t="shared" si="116"/>
        <v>3.9773495605138605E-2</v>
      </c>
      <c r="T1033" s="1">
        <f t="shared" si="117"/>
        <v>4.5035737395472919E-4</v>
      </c>
    </row>
    <row r="1034" spans="1:20" x14ac:dyDescent="0.2">
      <c r="A1034" t="str">
        <f>VLOOKUP(B1034,GraphStats!$A:$B,2,0)</f>
        <v>ISPD</v>
      </c>
      <c r="B1034" t="s">
        <v>73</v>
      </c>
      <c r="C1034" t="s">
        <v>142</v>
      </c>
      <c r="D1034" s="1">
        <f>SUMIFS(SolRaw!$D:$D,SolRaw!$A:$A,$B1034,SolRaw!$B:$B,$C1034,SolRaw!$C:$C,D$1)/SUMIFS(GraphStats!$G:$G,GraphStats!$A:$A,$B1034,GraphStats!$D:$D,D$1)</f>
        <v>3.6257761613266319E-2</v>
      </c>
      <c r="E1034" s="1">
        <f>SUMIFS(SolRaw!$D:$D,SolRaw!$A:$A,$B1034,SolRaw!$B:$B,$C1034,SolRaw!$C:$C,E$1)/SUMIFS(GraphStats!$G:$G,GraphStats!$A:$A,$B1034,GraphStats!$D:$D,E$1)</f>
        <v>3.550709939148073E-2</v>
      </c>
      <c r="F1034" s="1">
        <f>SUMIFS(SolRaw!$D:$D,SolRaw!$A:$A,$B1034,SolRaw!$B:$B,$C1034,SolRaw!$C:$C,F$1)/SUMIFS(GraphStats!$G:$G,GraphStats!$A:$A,$B1034,GraphStats!$D:$D,F$1)</f>
        <v>3.6800490729537727E-2</v>
      </c>
      <c r="G1034" s="1">
        <f>SUMIFS(SolRaw!$D:$D,SolRaw!$A:$A,$B1034,SolRaw!$B:$B,$C1034,SolRaw!$C:$C,G$1)/SUMIFS(GraphStats!$G:$G,GraphStats!$A:$A,$B1034,GraphStats!$D:$D,G$1)</f>
        <v>3.5834071529519958E-2</v>
      </c>
      <c r="H1034" s="1">
        <f>SUMIFS(SolRaw!$D:$D,SolRaw!$A:$A,$B1034,SolRaw!$B:$B,$C1034,SolRaw!$C:$C,H$1)/SUMIFS(GraphStats!$G:$G,GraphStats!$A:$A,$B1034,GraphStats!$D:$D,H$1)</f>
        <v>3.6527334233051899E-2</v>
      </c>
      <c r="I1034" s="1">
        <f>SUMIFS(SolRaw!$D:$D,SolRaw!$A:$A,$B1034,SolRaw!$B:$B,$C1034,SolRaw!$C:$C,I$1)/SUMIFS(GraphStats!$G:$G,GraphStats!$A:$A,$B1034,GraphStats!$D:$D,I$1)</f>
        <v>3.6628003867689815E-2</v>
      </c>
      <c r="J1034" s="1">
        <f>SUMIFS(SolRaw!$D:$D,SolRaw!$A:$A,$B1034,SolRaw!$B:$B,$C1034,SolRaw!$C:$C,J$1)/SUMIFS(GraphStats!$G:$G,GraphStats!$A:$A,$B1034,GraphStats!$D:$D,J$1)</f>
        <v>3.6544114038754086E-2</v>
      </c>
      <c r="K1034" s="1">
        <f>SUMIFS(SolRaw!$D:$D,SolRaw!$A:$A,$B1034,SolRaw!$B:$B,$C1034,SolRaw!$C:$C,K$1)/SUMIFS(GraphStats!$G:$G,GraphStats!$A:$A,$B1034,GraphStats!$D:$D,K$1)</f>
        <v>3.5015349518867894E-2</v>
      </c>
      <c r="L1034" s="1">
        <f>SUMIFS(SolRaw!$D:$D,SolRaw!$A:$A,$B1034,SolRaw!$B:$B,$C1034,SolRaw!$C:$C,L$1)/SUMIFS(GraphStats!$G:$G,GraphStats!$A:$A,$B1034,GraphStats!$D:$D,L$1)</f>
        <v>3.6613894369294644E-2</v>
      </c>
      <c r="M1034" s="1">
        <f>SUMIFS(SolRaw!$D:$D,SolRaw!$A:$A,$B1034,SolRaw!$B:$B,$C1034,SolRaw!$C:$C,M$1)/SUMIFS(GraphStats!$G:$G,GraphStats!$A:$A,$B1034,GraphStats!$D:$D,M$1)</f>
        <v>3.5957292629368039E-2</v>
      </c>
      <c r="N1034" s="1">
        <f t="shared" si="112"/>
        <v>3.6168541192083112E-2</v>
      </c>
      <c r="O1034" s="1">
        <f t="shared" si="113"/>
        <v>3.5015349518867894E-2</v>
      </c>
      <c r="P1034" s="1">
        <f t="shared" si="114"/>
        <v>3.5864876804481978E-2</v>
      </c>
      <c r="Q1034" s="1">
        <f t="shared" si="118"/>
        <v>3.6392547923159109E-2</v>
      </c>
      <c r="R1034" s="1">
        <f t="shared" si="115"/>
        <v>3.6596449286659505E-2</v>
      </c>
      <c r="S1034" s="1">
        <f t="shared" si="116"/>
        <v>3.6800490729537727E-2</v>
      </c>
      <c r="T1034" s="1">
        <f t="shared" si="117"/>
        <v>5.7835067358814852E-4</v>
      </c>
    </row>
    <row r="1035" spans="1:20" x14ac:dyDescent="0.2">
      <c r="A1035" t="str">
        <f>VLOOKUP(B1035,GraphStats!$A:$B,2,0)</f>
        <v>ISPD</v>
      </c>
      <c r="B1035" t="s">
        <v>73</v>
      </c>
      <c r="C1035" t="s">
        <v>143</v>
      </c>
      <c r="D1035" s="1">
        <f>SUMIFS(SolRaw!$D:$D,SolRaw!$A:$A,$B1035,SolRaw!$B:$B,$C1035,SolRaw!$C:$C,D$1)/SUMIFS(GraphStats!$G:$G,GraphStats!$A:$A,$B1035,GraphStats!$D:$D,D$1)</f>
        <v>3.8375410262737157E-2</v>
      </c>
      <c r="E1035" s="1">
        <f>SUMIFS(SolRaw!$D:$D,SolRaw!$A:$A,$B1035,SolRaw!$B:$B,$C1035,SolRaw!$C:$C,E$1)/SUMIFS(GraphStats!$G:$G,GraphStats!$A:$A,$B1035,GraphStats!$D:$D,E$1)</f>
        <v>3.9547836375929679E-2</v>
      </c>
      <c r="F1035" s="1">
        <f>SUMIFS(SolRaw!$D:$D,SolRaw!$A:$A,$B1035,SolRaw!$B:$B,$C1035,SolRaw!$C:$C,F$1)/SUMIFS(GraphStats!$G:$G,GraphStats!$A:$A,$B1035,GraphStats!$D:$D,F$1)</f>
        <v>3.8873079496833239E-2</v>
      </c>
      <c r="G1035" s="1">
        <f>SUMIFS(SolRaw!$D:$D,SolRaw!$A:$A,$B1035,SolRaw!$B:$B,$C1035,SolRaw!$C:$C,G$1)/SUMIFS(GraphStats!$G:$G,GraphStats!$A:$A,$B1035,GraphStats!$D:$D,G$1)</f>
        <v>3.8590473550036176E-2</v>
      </c>
      <c r="H1035" s="1">
        <f>SUMIFS(SolRaw!$D:$D,SolRaw!$A:$A,$B1035,SolRaw!$B:$B,$C1035,SolRaw!$C:$C,H$1)/SUMIFS(GraphStats!$G:$G,GraphStats!$A:$A,$B1035,GraphStats!$D:$D,H$1)</f>
        <v>3.765719370625175E-2</v>
      </c>
      <c r="I1035" s="1">
        <f>SUMIFS(SolRaw!$D:$D,SolRaw!$A:$A,$B1035,SolRaw!$B:$B,$C1035,SolRaw!$C:$C,I$1)/SUMIFS(GraphStats!$G:$G,GraphStats!$A:$A,$B1035,GraphStats!$D:$D,I$1)</f>
        <v>3.9032197756367688E-2</v>
      </c>
      <c r="J1035" s="1">
        <f>SUMIFS(SolRaw!$D:$D,SolRaw!$A:$A,$B1035,SolRaw!$B:$B,$C1035,SolRaw!$C:$C,J$1)/SUMIFS(GraphStats!$G:$G,GraphStats!$A:$A,$B1035,GraphStats!$D:$D,J$1)</f>
        <v>3.822190108586581E-2</v>
      </c>
      <c r="K1035" s="1">
        <f>SUMIFS(SolRaw!$D:$D,SolRaw!$A:$A,$B1035,SolRaw!$B:$B,$C1035,SolRaw!$C:$C,K$1)/SUMIFS(GraphStats!$G:$G,GraphStats!$A:$A,$B1035,GraphStats!$D:$D,K$1)</f>
        <v>3.8984731713426007E-2</v>
      </c>
      <c r="L1035" s="1">
        <f>SUMIFS(SolRaw!$D:$D,SolRaw!$A:$A,$B1035,SolRaw!$B:$B,$C1035,SolRaw!$C:$C,L$1)/SUMIFS(GraphStats!$G:$G,GraphStats!$A:$A,$B1035,GraphStats!$D:$D,L$1)</f>
        <v>3.8190900472173189E-2</v>
      </c>
      <c r="M1035" s="1">
        <f>SUMIFS(SolRaw!$D:$D,SolRaw!$A:$A,$B1035,SolRaw!$B:$B,$C1035,SolRaw!$C:$C,M$1)/SUMIFS(GraphStats!$G:$G,GraphStats!$A:$A,$B1035,GraphStats!$D:$D,M$1)</f>
        <v>3.8872771641385938E-2</v>
      </c>
      <c r="N1035" s="1">
        <f t="shared" si="112"/>
        <v>3.863464960610067E-2</v>
      </c>
      <c r="O1035" s="1">
        <f t="shared" si="113"/>
        <v>3.765719370625175E-2</v>
      </c>
      <c r="P1035" s="1">
        <f t="shared" si="114"/>
        <v>3.8260278380083647E-2</v>
      </c>
      <c r="Q1035" s="1">
        <f t="shared" si="118"/>
        <v>3.8731622595711057E-2</v>
      </c>
      <c r="R1035" s="1">
        <f t="shared" si="115"/>
        <v>3.8956818659277817E-2</v>
      </c>
      <c r="S1035" s="1">
        <f t="shared" si="116"/>
        <v>3.9547836375929679E-2</v>
      </c>
      <c r="T1035" s="1">
        <f t="shared" si="117"/>
        <v>5.3953830455799438E-4</v>
      </c>
    </row>
    <row r="1036" spans="1:20" x14ac:dyDescent="0.2">
      <c r="A1036" t="str">
        <f>VLOOKUP(B1036,GraphStats!$A:$B,2,0)</f>
        <v>ISPD</v>
      </c>
      <c r="B1036" t="s">
        <v>73</v>
      </c>
      <c r="C1036" t="s">
        <v>144</v>
      </c>
      <c r="D1036" s="1">
        <f>SUMIFS(SolRaw!$D:$D,SolRaw!$A:$A,$B1036,SolRaw!$B:$B,$C1036,SolRaw!$C:$C,D$1)/SUMIFS(GraphStats!$G:$G,GraphStats!$A:$A,$B1036,GraphStats!$D:$D,D$1)</f>
        <v>3.5994956852697511E-2</v>
      </c>
      <c r="E1036" s="1">
        <f>SUMIFS(SolRaw!$D:$D,SolRaw!$A:$A,$B1036,SolRaw!$B:$B,$C1036,SolRaw!$C:$C,E$1)/SUMIFS(GraphStats!$G:$G,GraphStats!$A:$A,$B1036,GraphStats!$D:$D,E$1)</f>
        <v>3.5368492224475995E-2</v>
      </c>
      <c r="F1036" s="1">
        <f>SUMIFS(SolRaw!$D:$D,SolRaw!$A:$A,$B1036,SolRaw!$B:$B,$C1036,SolRaw!$C:$C,F$1)/SUMIFS(GraphStats!$G:$G,GraphStats!$A:$A,$B1036,GraphStats!$D:$D,F$1)</f>
        <v>3.6087378247027568E-2</v>
      </c>
      <c r="G1036" s="1">
        <f>SUMIFS(SolRaw!$D:$D,SolRaw!$A:$A,$B1036,SolRaw!$B:$B,$C1036,SolRaw!$C:$C,G$1)/SUMIFS(GraphStats!$G:$G,GraphStats!$A:$A,$B1036,GraphStats!$D:$D,G$1)</f>
        <v>3.5585564263640852E-2</v>
      </c>
      <c r="H1036" s="1">
        <f>SUMIFS(SolRaw!$D:$D,SolRaw!$A:$A,$B1036,SolRaw!$B:$B,$C1036,SolRaw!$C:$C,H$1)/SUMIFS(GraphStats!$G:$G,GraphStats!$A:$A,$B1036,GraphStats!$D:$D,H$1)</f>
        <v>3.5846207280621767E-2</v>
      </c>
      <c r="I1036" s="1">
        <f>SUMIFS(SolRaw!$D:$D,SolRaw!$A:$A,$B1036,SolRaw!$B:$B,$C1036,SolRaw!$C:$C,I$1)/SUMIFS(GraphStats!$G:$G,GraphStats!$A:$A,$B1036,GraphStats!$D:$D,I$1)</f>
        <v>3.6346302050332416E-2</v>
      </c>
      <c r="J1036" s="1">
        <f>SUMIFS(SolRaw!$D:$D,SolRaw!$A:$A,$B1036,SolRaw!$B:$B,$C1036,SolRaw!$C:$C,J$1)/SUMIFS(GraphStats!$G:$G,GraphStats!$A:$A,$B1036,GraphStats!$D:$D,J$1)</f>
        <v>3.5942547427308583E-2</v>
      </c>
      <c r="K1036" s="1">
        <f>SUMIFS(SolRaw!$D:$D,SolRaw!$A:$A,$B1036,SolRaw!$B:$B,$C1036,SolRaw!$C:$C,K$1)/SUMIFS(GraphStats!$G:$G,GraphStats!$A:$A,$B1036,GraphStats!$D:$D,K$1)</f>
        <v>3.5776056104437653E-2</v>
      </c>
      <c r="L1036" s="1">
        <f>SUMIFS(SolRaw!$D:$D,SolRaw!$A:$A,$B1036,SolRaw!$B:$B,$C1036,SolRaw!$C:$C,L$1)/SUMIFS(GraphStats!$G:$G,GraphStats!$A:$A,$B1036,GraphStats!$D:$D,L$1)</f>
        <v>3.5810195327570675E-2</v>
      </c>
      <c r="M1036" s="1">
        <f>SUMIFS(SolRaw!$D:$D,SolRaw!$A:$A,$B1036,SolRaw!$B:$B,$C1036,SolRaw!$C:$C,M$1)/SUMIFS(GraphStats!$G:$G,GraphStats!$A:$A,$B1036,GraphStats!$D:$D,M$1)</f>
        <v>3.5638517806998331E-2</v>
      </c>
      <c r="N1036" s="1">
        <f t="shared" si="112"/>
        <v>3.5839621758511131E-2</v>
      </c>
      <c r="O1036" s="1">
        <f t="shared" si="113"/>
        <v>3.5368492224475995E-2</v>
      </c>
      <c r="P1036" s="1">
        <f t="shared" si="114"/>
        <v>3.567290238135816E-2</v>
      </c>
      <c r="Q1036" s="1">
        <f t="shared" si="118"/>
        <v>3.5828201304096224E-2</v>
      </c>
      <c r="R1036" s="1">
        <f t="shared" si="115"/>
        <v>3.5981854496350281E-2</v>
      </c>
      <c r="S1036" s="1">
        <f t="shared" si="116"/>
        <v>3.6346302050332416E-2</v>
      </c>
      <c r="T1036" s="1">
        <f t="shared" si="117"/>
        <v>2.7582840975999182E-4</v>
      </c>
    </row>
    <row r="1037" spans="1:20" x14ac:dyDescent="0.2">
      <c r="A1037" t="str">
        <f>VLOOKUP(B1037,GraphStats!$A:$B,2,0)</f>
        <v>ISPD</v>
      </c>
      <c r="B1037" t="s">
        <v>73</v>
      </c>
      <c r="C1037" t="s">
        <v>145</v>
      </c>
      <c r="D1037" s="1">
        <f>SUMIFS(SolRaw!$D:$D,SolRaw!$A:$A,$B1037,SolRaw!$B:$B,$C1037,SolRaw!$C:$C,D$1)/SUMIFS(GraphStats!$G:$G,GraphStats!$A:$A,$B1037,GraphStats!$D:$D,D$1)</f>
        <v>3.808218437232759E-2</v>
      </c>
      <c r="E1037" s="1">
        <f>SUMIFS(SolRaw!$D:$D,SolRaw!$A:$A,$B1037,SolRaw!$B:$B,$C1037,SolRaw!$C:$C,E$1)/SUMIFS(GraphStats!$G:$G,GraphStats!$A:$A,$B1037,GraphStats!$D:$D,E$1)</f>
        <v>3.898580121703854E-2</v>
      </c>
      <c r="F1037" s="1">
        <f>SUMIFS(SolRaw!$D:$D,SolRaw!$A:$A,$B1037,SolRaw!$B:$B,$C1037,SolRaw!$C:$C,F$1)/SUMIFS(GraphStats!$G:$G,GraphStats!$A:$A,$B1037,GraphStats!$D:$D,F$1)</f>
        <v>3.8237699654596703E-2</v>
      </c>
      <c r="G1037" s="1">
        <f>SUMIFS(SolRaw!$D:$D,SolRaw!$A:$A,$B1037,SolRaw!$B:$B,$C1037,SolRaw!$C:$C,G$1)/SUMIFS(GraphStats!$G:$G,GraphStats!$A:$A,$B1037,GraphStats!$D:$D,G$1)</f>
        <v>3.793624013578302E-2</v>
      </c>
      <c r="H1037" s="1">
        <f>SUMIFS(SolRaw!$D:$D,SolRaw!$A:$A,$B1037,SolRaw!$B:$B,$C1037,SolRaw!$C:$C,H$1)/SUMIFS(GraphStats!$G:$G,GraphStats!$A:$A,$B1037,GraphStats!$D:$D,H$1)</f>
        <v>3.7843954322240657E-2</v>
      </c>
      <c r="I1037" s="1">
        <f>SUMIFS(SolRaw!$D:$D,SolRaw!$A:$A,$B1037,SolRaw!$B:$B,$C1037,SolRaw!$C:$C,I$1)/SUMIFS(GraphStats!$G:$G,GraphStats!$A:$A,$B1037,GraphStats!$D:$D,I$1)</f>
        <v>3.8542391893755273E-2</v>
      </c>
      <c r="J1037" s="1">
        <f>SUMIFS(SolRaw!$D:$D,SolRaw!$A:$A,$B1037,SolRaw!$B:$B,$C1037,SolRaw!$C:$C,J$1)/SUMIFS(GraphStats!$G:$G,GraphStats!$A:$A,$B1037,GraphStats!$D:$D,J$1)</f>
        <v>3.8155060351260754E-2</v>
      </c>
      <c r="K1037" s="1">
        <f>SUMIFS(SolRaw!$D:$D,SolRaw!$A:$A,$B1037,SolRaw!$B:$B,$C1037,SolRaw!$C:$C,K$1)/SUMIFS(GraphStats!$G:$G,GraphStats!$A:$A,$B1037,GraphStats!$D:$D,K$1)</f>
        <v>3.8171562604713501E-2</v>
      </c>
      <c r="L1037" s="1">
        <f>SUMIFS(SolRaw!$D:$D,SolRaw!$A:$A,$B1037,SolRaw!$B:$B,$C1037,SolRaw!$C:$C,L$1)/SUMIFS(GraphStats!$G:$G,GraphStats!$A:$A,$B1037,GraphStats!$D:$D,L$1)</f>
        <v>3.7810156493373284E-2</v>
      </c>
      <c r="M1037" s="1">
        <f>SUMIFS(SolRaw!$D:$D,SolRaw!$A:$A,$B1037,SolRaw!$B:$B,$C1037,SolRaw!$C:$C,M$1)/SUMIFS(GraphStats!$G:$G,GraphStats!$A:$A,$B1037,GraphStats!$D:$D,M$1)</f>
        <v>3.7831045961917824E-2</v>
      </c>
      <c r="N1037" s="1">
        <f t="shared" si="112"/>
        <v>3.8159609700700717E-2</v>
      </c>
      <c r="O1037" s="1">
        <f t="shared" si="113"/>
        <v>3.7810156493373284E-2</v>
      </c>
      <c r="P1037" s="1">
        <f t="shared" si="114"/>
        <v>3.7867025775626249E-2</v>
      </c>
      <c r="Q1037" s="1">
        <f t="shared" si="118"/>
        <v>3.8118622361794169E-2</v>
      </c>
      <c r="R1037" s="1">
        <f t="shared" si="115"/>
        <v>3.8221165392125903E-2</v>
      </c>
      <c r="S1037" s="1">
        <f t="shared" si="116"/>
        <v>3.898580121703854E-2</v>
      </c>
      <c r="T1037" s="1">
        <f t="shared" si="117"/>
        <v>3.6832577290774434E-4</v>
      </c>
    </row>
    <row r="1038" spans="1:20" x14ac:dyDescent="0.2">
      <c r="A1038" t="str">
        <f>VLOOKUP(B1038,GraphStats!$A:$B,2,0)</f>
        <v>ISPD</v>
      </c>
      <c r="B1038" t="s">
        <v>73</v>
      </c>
      <c r="C1038" t="s">
        <v>146</v>
      </c>
      <c r="D1038" s="1">
        <f>SUMIFS(SolRaw!$D:$D,SolRaw!$A:$A,$B1038,SolRaw!$B:$B,$C1038,SolRaw!$C:$C,D$1)/SUMIFS(GraphStats!$G:$G,GraphStats!$A:$A,$B1038,GraphStats!$D:$D,D$1)</f>
        <v>3.7140819410032888E-2</v>
      </c>
      <c r="E1038" s="1">
        <f>SUMIFS(SolRaw!$D:$D,SolRaw!$A:$A,$B1038,SolRaw!$B:$B,$C1038,SolRaw!$C:$C,E$1)/SUMIFS(GraphStats!$G:$G,GraphStats!$A:$A,$B1038,GraphStats!$D:$D,E$1)</f>
        <v>3.7712981744421906E-2</v>
      </c>
      <c r="F1038" s="1">
        <f>SUMIFS(SolRaw!$D:$D,SolRaw!$A:$A,$B1038,SolRaw!$B:$B,$C1038,SolRaw!$C:$C,F$1)/SUMIFS(GraphStats!$G:$G,GraphStats!$A:$A,$B1038,GraphStats!$D:$D,F$1)</f>
        <v>3.7548244932169822E-2</v>
      </c>
      <c r="G1038" s="1">
        <f>SUMIFS(SolRaw!$D:$D,SolRaw!$A:$A,$B1038,SolRaw!$B:$B,$C1038,SolRaw!$C:$C,G$1)/SUMIFS(GraphStats!$G:$G,GraphStats!$A:$A,$B1038,GraphStats!$D:$D,G$1)</f>
        <v>3.722030253646464E-2</v>
      </c>
      <c r="H1038" s="1">
        <f>SUMIFS(SolRaw!$D:$D,SolRaw!$A:$A,$B1038,SolRaw!$B:$B,$C1038,SolRaw!$C:$C,H$1)/SUMIFS(GraphStats!$G:$G,GraphStats!$A:$A,$B1038,GraphStats!$D:$D,H$1)</f>
        <v>3.7521982400558422E-2</v>
      </c>
      <c r="I1038" s="1">
        <f>SUMIFS(SolRaw!$D:$D,SolRaw!$A:$A,$B1038,SolRaw!$B:$B,$C1038,SolRaw!$C:$C,I$1)/SUMIFS(GraphStats!$G:$G,GraphStats!$A:$A,$B1038,GraphStats!$D:$D,I$1)</f>
        <v>3.7612691301335502E-2</v>
      </c>
      <c r="J1038" s="1">
        <f>SUMIFS(SolRaw!$D:$D,SolRaw!$A:$A,$B1038,SolRaw!$B:$B,$C1038,SolRaw!$C:$C,J$1)/SUMIFS(GraphStats!$G:$G,GraphStats!$A:$A,$B1038,GraphStats!$D:$D,J$1)</f>
        <v>3.7286130801395027E-2</v>
      </c>
      <c r="K1038" s="1">
        <f>SUMIFS(SolRaw!$D:$D,SolRaw!$A:$A,$B1038,SolRaw!$B:$B,$C1038,SolRaw!$C:$C,K$1)/SUMIFS(GraphStats!$G:$G,GraphStats!$A:$A,$B1038,GraphStats!$D:$D,K$1)</f>
        <v>3.6445376359371666E-2</v>
      </c>
      <c r="L1038" s="1">
        <f>SUMIFS(SolRaw!$D:$D,SolRaw!$A:$A,$B1038,SolRaw!$B:$B,$C1038,SolRaw!$C:$C,L$1)/SUMIFS(GraphStats!$G:$G,GraphStats!$A:$A,$B1038,GraphStats!$D:$D,L$1)</f>
        <v>3.6733773848207252E-2</v>
      </c>
      <c r="M1038" s="1">
        <f>SUMIFS(SolRaw!$D:$D,SolRaw!$A:$A,$B1038,SolRaw!$B:$B,$C1038,SolRaw!$C:$C,M$1)/SUMIFS(GraphStats!$G:$G,GraphStats!$A:$A,$B1038,GraphStats!$D:$D,M$1)</f>
        <v>3.703368612771455E-2</v>
      </c>
      <c r="N1038" s="1">
        <f t="shared" si="112"/>
        <v>3.7225598946167171E-2</v>
      </c>
      <c r="O1038" s="1">
        <f t="shared" si="113"/>
        <v>3.6445376359371666E-2</v>
      </c>
      <c r="P1038" s="1">
        <f t="shared" si="114"/>
        <v>3.7060469448294137E-2</v>
      </c>
      <c r="Q1038" s="1">
        <f t="shared" si="118"/>
        <v>3.7253216668929834E-2</v>
      </c>
      <c r="R1038" s="1">
        <f t="shared" si="115"/>
        <v>3.7541679299266974E-2</v>
      </c>
      <c r="S1038" s="1">
        <f t="shared" si="116"/>
        <v>3.7712981744421906E-2</v>
      </c>
      <c r="T1038" s="1">
        <f t="shared" si="117"/>
        <v>4.0519892738706938E-4</v>
      </c>
    </row>
    <row r="1039" spans="1:20" x14ac:dyDescent="0.2">
      <c r="A1039" t="str">
        <f>VLOOKUP(B1039,GraphStats!$A:$B,2,0)</f>
        <v>ISPD</v>
      </c>
      <c r="B1039" t="s">
        <v>73</v>
      </c>
      <c r="C1039" t="s">
        <v>147</v>
      </c>
      <c r="D1039" s="1">
        <f>SUMIFS(SolRaw!$D:$D,SolRaw!$A:$A,$B1039,SolRaw!$B:$B,$C1039,SolRaw!$C:$C,D$1)/SUMIFS(GraphStats!$G:$G,GraphStats!$A:$A,$B1039,GraphStats!$D:$D,D$1)</f>
        <v>3.6787596291326261E-2</v>
      </c>
      <c r="E1039" s="1">
        <f>SUMIFS(SolRaw!$D:$D,SolRaw!$A:$A,$B1039,SolRaw!$B:$B,$C1039,SolRaw!$C:$C,E$1)/SUMIFS(GraphStats!$G:$G,GraphStats!$A:$A,$B1039,GraphStats!$D:$D,E$1)</f>
        <v>3.7757775524002703E-2</v>
      </c>
      <c r="F1039" s="1">
        <f>SUMIFS(SolRaw!$D:$D,SolRaw!$A:$A,$B1039,SolRaw!$B:$B,$C1039,SolRaw!$C:$C,F$1)/SUMIFS(GraphStats!$G:$G,GraphStats!$A:$A,$B1039,GraphStats!$D:$D,F$1)</f>
        <v>3.746966737189323E-2</v>
      </c>
      <c r="G1039" s="1">
        <f>SUMIFS(SolRaw!$D:$D,SolRaw!$A:$A,$B1039,SolRaw!$B:$B,$C1039,SolRaw!$C:$C,G$1)/SUMIFS(GraphStats!$G:$G,GraphStats!$A:$A,$B1039,GraphStats!$D:$D,G$1)</f>
        <v>3.6623546993231136E-2</v>
      </c>
      <c r="H1039" s="1">
        <f>SUMIFS(SolRaw!$D:$D,SolRaw!$A:$A,$B1039,SolRaw!$B:$B,$C1039,SolRaw!$C:$C,H$1)/SUMIFS(GraphStats!$G:$G,GraphStats!$A:$A,$B1039,GraphStats!$D:$D,H$1)</f>
        <v>3.6379446867449823E-2</v>
      </c>
      <c r="I1039" s="1">
        <f>SUMIFS(SolRaw!$D:$D,SolRaw!$A:$A,$B1039,SolRaw!$B:$B,$C1039,SolRaw!$C:$C,I$1)/SUMIFS(GraphStats!$G:$G,GraphStats!$A:$A,$B1039,GraphStats!$D:$D,I$1)</f>
        <v>3.7083971674163205E-2</v>
      </c>
      <c r="J1039" s="1">
        <f>SUMIFS(SolRaw!$D:$D,SolRaw!$A:$A,$B1039,SolRaw!$B:$B,$C1039,SolRaw!$C:$C,J$1)/SUMIFS(GraphStats!$G:$G,GraphStats!$A:$A,$B1039,GraphStats!$D:$D,J$1)</f>
        <v>3.5985697774965013E-2</v>
      </c>
      <c r="K1039" s="1">
        <f>SUMIFS(SolRaw!$D:$D,SolRaw!$A:$A,$B1039,SolRaw!$B:$B,$C1039,SolRaw!$C:$C,K$1)/SUMIFS(GraphStats!$G:$G,GraphStats!$A:$A,$B1039,GraphStats!$D:$D,K$1)</f>
        <v>3.6766920856052994E-2</v>
      </c>
      <c r="L1039" s="1">
        <f>SUMIFS(SolRaw!$D:$D,SolRaw!$A:$A,$B1039,SolRaw!$B:$B,$C1039,SolRaw!$C:$C,L$1)/SUMIFS(GraphStats!$G:$G,GraphStats!$A:$A,$B1039,GraphStats!$D:$D,L$1)</f>
        <v>3.6386798736706673E-2</v>
      </c>
      <c r="M1039" s="1">
        <f>SUMIFS(SolRaw!$D:$D,SolRaw!$A:$A,$B1039,SolRaw!$B:$B,$C1039,SolRaw!$C:$C,M$1)/SUMIFS(GraphStats!$G:$G,GraphStats!$A:$A,$B1039,GraphStats!$D:$D,M$1)</f>
        <v>3.6134859506550106E-2</v>
      </c>
      <c r="N1039" s="1">
        <f t="shared" si="112"/>
        <v>3.673762815963412E-2</v>
      </c>
      <c r="O1039" s="1">
        <f t="shared" si="113"/>
        <v>3.5985697774965013E-2</v>
      </c>
      <c r="P1039" s="1">
        <f t="shared" si="114"/>
        <v>3.6381284834764036E-2</v>
      </c>
      <c r="Q1039" s="1">
        <f t="shared" si="118"/>
        <v>3.6695233924642065E-2</v>
      </c>
      <c r="R1039" s="1">
        <f t="shared" si="115"/>
        <v>3.7009877828453969E-2</v>
      </c>
      <c r="S1039" s="1">
        <f t="shared" si="116"/>
        <v>3.7757775524002703E-2</v>
      </c>
      <c r="T1039" s="1">
        <f t="shared" si="117"/>
        <v>5.6696166309131086E-4</v>
      </c>
    </row>
    <row r="1040" spans="1:20" x14ac:dyDescent="0.2">
      <c r="A1040" t="str">
        <f>VLOOKUP(B1040,GraphStats!$A:$B,2,0)</f>
        <v>ISPD</v>
      </c>
      <c r="B1040" t="s">
        <v>73</v>
      </c>
      <c r="C1040" t="s">
        <v>148</v>
      </c>
      <c r="D1040" s="1">
        <f>SUMIFS(SolRaw!$D:$D,SolRaw!$A:$A,$B1040,SolRaw!$B:$B,$C1040,SolRaw!$C:$C,D$1)/SUMIFS(GraphStats!$G:$G,GraphStats!$A:$A,$B1040,GraphStats!$D:$D,D$1)</f>
        <v>3.5094998428241625E-2</v>
      </c>
      <c r="E1040" s="1">
        <f>SUMIFS(SolRaw!$D:$D,SolRaw!$A:$A,$B1040,SolRaw!$B:$B,$C1040,SolRaw!$C:$C,E$1)/SUMIFS(GraphStats!$G:$G,GraphStats!$A:$A,$B1040,GraphStats!$D:$D,E$1)</f>
        <v>3.5927991886409737E-2</v>
      </c>
      <c r="F1040" s="1">
        <f>SUMIFS(SolRaw!$D:$D,SolRaw!$A:$A,$B1040,SolRaw!$B:$B,$C1040,SolRaw!$C:$C,F$1)/SUMIFS(GraphStats!$G:$G,GraphStats!$A:$A,$B1040,GraphStats!$D:$D,F$1)</f>
        <v>3.5343003724407372E-2</v>
      </c>
      <c r="G1040" s="1">
        <f>SUMIFS(SolRaw!$D:$D,SolRaw!$A:$A,$B1040,SolRaw!$B:$B,$C1040,SolRaw!$C:$C,G$1)/SUMIFS(GraphStats!$G:$G,GraphStats!$A:$A,$B1040,GraphStats!$D:$D,G$1)</f>
        <v>3.4971903464225094E-2</v>
      </c>
      <c r="H1040" s="1">
        <f>SUMIFS(SolRaw!$D:$D,SolRaw!$A:$A,$B1040,SolRaw!$B:$B,$C1040,SolRaw!$C:$C,H$1)/SUMIFS(GraphStats!$G:$G,GraphStats!$A:$A,$B1040,GraphStats!$D:$D,H$1)</f>
        <v>3.517775638810039E-2</v>
      </c>
      <c r="I1040" s="1">
        <f>SUMIFS(SolRaw!$D:$D,SolRaw!$A:$A,$B1040,SolRaw!$B:$B,$C1040,SolRaw!$C:$C,I$1)/SUMIFS(GraphStats!$G:$G,GraphStats!$A:$A,$B1040,GraphStats!$D:$D,I$1)</f>
        <v>3.6134814199463496E-2</v>
      </c>
      <c r="J1040" s="1">
        <f>SUMIFS(SolRaw!$D:$D,SolRaw!$A:$A,$B1040,SolRaw!$B:$B,$C1040,SolRaw!$C:$C,J$1)/SUMIFS(GraphStats!$G:$G,GraphStats!$A:$A,$B1040,GraphStats!$D:$D,J$1)</f>
        <v>3.5002546716596979E-2</v>
      </c>
      <c r="K1040" s="1">
        <f>SUMIFS(SolRaw!$D:$D,SolRaw!$A:$A,$B1040,SolRaw!$B:$B,$C1040,SolRaw!$C:$C,K$1)/SUMIFS(GraphStats!$G:$G,GraphStats!$A:$A,$B1040,GraphStats!$D:$D,K$1)</f>
        <v>3.5314893602618386E-2</v>
      </c>
      <c r="L1040" s="1">
        <f>SUMIFS(SolRaw!$D:$D,SolRaw!$A:$A,$B1040,SolRaw!$B:$B,$C1040,SolRaw!$C:$C,L$1)/SUMIFS(GraphStats!$G:$G,GraphStats!$A:$A,$B1040,GraphStats!$D:$D,L$1)</f>
        <v>3.5679340966785787E-2</v>
      </c>
      <c r="M1040" s="1">
        <f>SUMIFS(SolRaw!$D:$D,SolRaw!$A:$A,$B1040,SolRaw!$B:$B,$C1040,SolRaw!$C:$C,M$1)/SUMIFS(GraphStats!$G:$G,GraphStats!$A:$A,$B1040,GraphStats!$D:$D,M$1)</f>
        <v>3.5404298640429613E-2</v>
      </c>
      <c r="N1040" s="1">
        <f t="shared" si="112"/>
        <v>3.5405154801727845E-2</v>
      </c>
      <c r="O1040" s="1">
        <f t="shared" si="113"/>
        <v>3.4971903464225094E-2</v>
      </c>
      <c r="P1040" s="1">
        <f t="shared" si="114"/>
        <v>3.5115687918206316E-2</v>
      </c>
      <c r="Q1040" s="1">
        <f t="shared" si="118"/>
        <v>3.5328948663512882E-2</v>
      </c>
      <c r="R1040" s="1">
        <f t="shared" si="115"/>
        <v>3.5610580385196745E-2</v>
      </c>
      <c r="S1040" s="1">
        <f t="shared" si="116"/>
        <v>3.6134814199463496E-2</v>
      </c>
      <c r="T1040" s="1">
        <f t="shared" si="117"/>
        <v>3.9308708204216394E-4</v>
      </c>
    </row>
    <row r="1041" spans="1:20" x14ac:dyDescent="0.2">
      <c r="A1041" t="str">
        <f>VLOOKUP(B1041,GraphStats!$A:$B,2,0)</f>
        <v>ISPD</v>
      </c>
      <c r="B1041" t="s">
        <v>73</v>
      </c>
      <c r="C1041" t="s">
        <v>149</v>
      </c>
      <c r="D1041" s="1">
        <f>SUMIFS(SolRaw!$D:$D,SolRaw!$A:$A,$B1041,SolRaw!$B:$B,$C1041,SolRaw!$C:$C,D$1)/SUMIFS(GraphStats!$G:$G,GraphStats!$A:$A,$B1041,GraphStats!$D:$D,D$1)</f>
        <v>3.5233583575293985E-2</v>
      </c>
      <c r="E1041" s="1">
        <f>SUMIFS(SolRaw!$D:$D,SolRaw!$A:$A,$B1041,SolRaw!$B:$B,$C1041,SolRaw!$C:$C,E$1)/SUMIFS(GraphStats!$G:$G,GraphStats!$A:$A,$B1041,GraphStats!$D:$D,E$1)</f>
        <v>3.525185936443543E-2</v>
      </c>
      <c r="F1041" s="1">
        <f>SUMIFS(SolRaw!$D:$D,SolRaw!$A:$A,$B1041,SolRaw!$B:$B,$C1041,SolRaw!$C:$C,F$1)/SUMIFS(GraphStats!$G:$G,GraphStats!$A:$A,$B1041,GraphStats!$D:$D,F$1)</f>
        <v>3.6454073528318337E-2</v>
      </c>
      <c r="G1041" s="1">
        <f>SUMIFS(SolRaw!$D:$D,SolRaw!$A:$A,$B1041,SolRaw!$B:$B,$C1041,SolRaw!$C:$C,G$1)/SUMIFS(GraphStats!$G:$G,GraphStats!$A:$A,$B1041,GraphStats!$D:$D,G$1)</f>
        <v>3.4780028806556534E-2</v>
      </c>
      <c r="H1041" s="1">
        <f>SUMIFS(SolRaw!$D:$D,SolRaw!$A:$A,$B1041,SolRaw!$B:$B,$C1041,SolRaw!$C:$C,H$1)/SUMIFS(GraphStats!$G:$G,GraphStats!$A:$A,$B1041,GraphStats!$D:$D,H$1)</f>
        <v>3.491578448331957E-2</v>
      </c>
      <c r="I1041" s="1">
        <f>SUMIFS(SolRaw!$D:$D,SolRaw!$A:$A,$B1041,SolRaw!$B:$B,$C1041,SolRaw!$C:$C,I$1)/SUMIFS(GraphStats!$G:$G,GraphStats!$A:$A,$B1041,GraphStats!$D:$D,I$1)</f>
        <v>3.5320162997916418E-2</v>
      </c>
      <c r="J1041" s="1">
        <f>SUMIFS(SolRaw!$D:$D,SolRaw!$A:$A,$B1041,SolRaw!$B:$B,$C1041,SolRaw!$C:$C,J$1)/SUMIFS(GraphStats!$G:$G,GraphStats!$A:$A,$B1041,GraphStats!$D:$D,J$1)</f>
        <v>3.5445049301387407E-2</v>
      </c>
      <c r="K1041" s="1">
        <f>SUMIFS(SolRaw!$D:$D,SolRaw!$A:$A,$B1041,SolRaw!$B:$B,$C1041,SolRaw!$C:$C,K$1)/SUMIFS(GraphStats!$G:$G,GraphStats!$A:$A,$B1041,GraphStats!$D:$D,K$1)</f>
        <v>3.4599034012638391E-2</v>
      </c>
      <c r="L1041" s="1">
        <f>SUMIFS(SolRaw!$D:$D,SolRaw!$A:$A,$B1041,SolRaw!$B:$B,$C1041,SolRaw!$C:$C,L$1)/SUMIFS(GraphStats!$G:$G,GraphStats!$A:$A,$B1041,GraphStats!$D:$D,L$1)</f>
        <v>3.5048707369970865E-2</v>
      </c>
      <c r="M1041" s="1">
        <f>SUMIFS(SolRaw!$D:$D,SolRaw!$A:$A,$B1041,SolRaw!$B:$B,$C1041,SolRaw!$C:$C,M$1)/SUMIFS(GraphStats!$G:$G,GraphStats!$A:$A,$B1041,GraphStats!$D:$D,M$1)</f>
        <v>3.4102987097652485E-2</v>
      </c>
      <c r="N1041" s="1">
        <f t="shared" si="112"/>
        <v>3.5115127053748932E-2</v>
      </c>
      <c r="O1041" s="1">
        <f t="shared" si="113"/>
        <v>3.4102987097652485E-2</v>
      </c>
      <c r="P1041" s="1">
        <f t="shared" si="114"/>
        <v>3.4813967725747297E-2</v>
      </c>
      <c r="Q1041" s="1">
        <f t="shared" si="118"/>
        <v>3.5141145472632425E-2</v>
      </c>
      <c r="R1041" s="1">
        <f t="shared" si="115"/>
        <v>3.5303087089546173E-2</v>
      </c>
      <c r="S1041" s="1">
        <f t="shared" si="116"/>
        <v>3.6454073528318337E-2</v>
      </c>
      <c r="T1041" s="1">
        <f t="shared" si="117"/>
        <v>6.1676692426368385E-4</v>
      </c>
    </row>
    <row r="1042" spans="1:20" x14ac:dyDescent="0.2">
      <c r="A1042" t="str">
        <f>VLOOKUP(B1042,GraphStats!$A:$B,2,0)</f>
        <v>ISPD</v>
      </c>
      <c r="B1042" t="s">
        <v>73</v>
      </c>
      <c r="C1042" t="s">
        <v>150</v>
      </c>
      <c r="D1042" s="1">
        <f>SUMIFS(SolRaw!$D:$D,SolRaw!$A:$A,$B1042,SolRaw!$B:$B,$C1042,SolRaw!$C:$C,D$1)/SUMIFS(GraphStats!$G:$G,GraphStats!$A:$A,$B1042,GraphStats!$D:$D,D$1)</f>
        <v>3.6209594824351779E-2</v>
      </c>
      <c r="E1042" s="1">
        <f>SUMIFS(SolRaw!$D:$D,SolRaw!$A:$A,$B1042,SolRaw!$B:$B,$C1042,SolRaw!$C:$C,E$1)/SUMIFS(GraphStats!$G:$G,GraphStats!$A:$A,$B1042,GraphStats!$D:$D,E$1)</f>
        <v>3.5458924949290059E-2</v>
      </c>
      <c r="F1042" s="1">
        <f>SUMIFS(SolRaw!$D:$D,SolRaw!$A:$A,$B1042,SolRaw!$B:$B,$C1042,SolRaw!$C:$C,F$1)/SUMIFS(GraphStats!$G:$G,GraphStats!$A:$A,$B1042,GraphStats!$D:$D,F$1)</f>
        <v>3.5713923605713009E-2</v>
      </c>
      <c r="G1042" s="1">
        <f>SUMIFS(SolRaw!$D:$D,SolRaw!$A:$A,$B1042,SolRaw!$B:$B,$C1042,SolRaw!$C:$C,G$1)/SUMIFS(GraphStats!$G:$G,GraphStats!$A:$A,$B1042,GraphStats!$D:$D,G$1)</f>
        <v>3.5157016019420756E-2</v>
      </c>
      <c r="H1042" s="1">
        <f>SUMIFS(SolRaw!$D:$D,SolRaw!$A:$A,$B1042,SolRaw!$B:$B,$C1042,SolRaw!$C:$C,H$1)/SUMIFS(GraphStats!$G:$G,GraphStats!$A:$A,$B1042,GraphStats!$D:$D,H$1)</f>
        <v>3.5922263640074267E-2</v>
      </c>
      <c r="I1042" s="1">
        <f>SUMIFS(SolRaw!$D:$D,SolRaw!$A:$A,$B1042,SolRaw!$B:$B,$C1042,SolRaw!$C:$C,I$1)/SUMIFS(GraphStats!$G:$G,GraphStats!$A:$A,$B1042,GraphStats!$D:$D,I$1)</f>
        <v>3.4844738309163091E-2</v>
      </c>
      <c r="J1042" s="1">
        <f>SUMIFS(SolRaw!$D:$D,SolRaw!$A:$A,$B1042,SolRaw!$B:$B,$C1042,SolRaw!$C:$C,J$1)/SUMIFS(GraphStats!$G:$G,GraphStats!$A:$A,$B1042,GraphStats!$D:$D,J$1)</f>
        <v>3.6242061605159089E-2</v>
      </c>
      <c r="K1042" s="1">
        <f>SUMIFS(SolRaw!$D:$D,SolRaw!$A:$A,$B1042,SolRaw!$B:$B,$C1042,SolRaw!$C:$C,K$1)/SUMIFS(GraphStats!$G:$G,GraphStats!$A:$A,$B1042,GraphStats!$D:$D,K$1)</f>
        <v>3.557382153941966E-2</v>
      </c>
      <c r="L1042" s="1">
        <f>SUMIFS(SolRaw!$D:$D,SolRaw!$A:$A,$B1042,SolRaw!$B:$B,$C1042,SolRaw!$C:$C,L$1)/SUMIFS(GraphStats!$G:$G,GraphStats!$A:$A,$B1042,GraphStats!$D:$D,L$1)</f>
        <v>3.6270296144523997E-2</v>
      </c>
      <c r="M1042" s="1">
        <f>SUMIFS(SolRaw!$D:$D,SolRaw!$A:$A,$B1042,SolRaw!$B:$B,$C1042,SolRaw!$C:$C,M$1)/SUMIFS(GraphStats!$G:$G,GraphStats!$A:$A,$B1042,GraphStats!$D:$D,M$1)</f>
        <v>3.5879501426031135E-2</v>
      </c>
      <c r="N1042" s="1">
        <f t="shared" si="112"/>
        <v>3.5727214206314681E-2</v>
      </c>
      <c r="O1042" s="1">
        <f t="shared" si="113"/>
        <v>3.4844738309163091E-2</v>
      </c>
      <c r="P1042" s="1">
        <f t="shared" si="114"/>
        <v>3.5487649096822463E-2</v>
      </c>
      <c r="Q1042" s="1">
        <f t="shared" si="118"/>
        <v>3.5796712515872076E-2</v>
      </c>
      <c r="R1042" s="1">
        <f t="shared" si="115"/>
        <v>3.6137762028282401E-2</v>
      </c>
      <c r="S1042" s="1">
        <f t="shared" si="116"/>
        <v>3.6270296144523997E-2</v>
      </c>
      <c r="T1042" s="1">
        <f t="shared" si="117"/>
        <v>4.7766879883331546E-4</v>
      </c>
    </row>
    <row r="1043" spans="1:20" x14ac:dyDescent="0.2">
      <c r="A1043" t="str">
        <f>VLOOKUP(B1043,GraphStats!$A:$B,2,0)</f>
        <v>ISPD</v>
      </c>
      <c r="B1043" t="s">
        <v>73</v>
      </c>
      <c r="C1043" t="s">
        <v>151</v>
      </c>
      <c r="D1043" s="1">
        <f>SUMIFS(SolRaw!$D:$D,SolRaw!$A:$A,$B1043,SolRaw!$B:$B,$C1043,SolRaw!$C:$C,D$1)/SUMIFS(GraphStats!$G:$G,GraphStats!$A:$A,$B1043,GraphStats!$D:$D,D$1)</f>
        <v>3.7602206545951117E-2</v>
      </c>
      <c r="E1043" s="1">
        <f>SUMIFS(SolRaw!$D:$D,SolRaw!$A:$A,$B1043,SolRaw!$B:$B,$C1043,SolRaw!$C:$C,E$1)/SUMIFS(GraphStats!$G:$G,GraphStats!$A:$A,$B1043,GraphStats!$D:$D,E$1)</f>
        <v>3.8295300878972281E-2</v>
      </c>
      <c r="F1043" s="1">
        <f>SUMIFS(SolRaw!$D:$D,SolRaw!$A:$A,$B1043,SolRaw!$B:$B,$C1043,SolRaw!$C:$C,F$1)/SUMIFS(GraphStats!$G:$G,GraphStats!$A:$A,$B1043,GraphStats!$D:$D,F$1)</f>
        <v>3.7865089933285113E-2</v>
      </c>
      <c r="G1043" s="1">
        <f>SUMIFS(SolRaw!$D:$D,SolRaw!$A:$A,$B1043,SolRaw!$B:$B,$C1043,SolRaw!$C:$C,G$1)/SUMIFS(GraphStats!$G:$G,GraphStats!$A:$A,$B1043,GraphStats!$D:$D,G$1)</f>
        <v>3.7461202437061733E-2</v>
      </c>
      <c r="H1043" s="1">
        <f>SUMIFS(SolRaw!$D:$D,SolRaw!$A:$A,$B1043,SolRaw!$B:$B,$C1043,SolRaw!$C:$C,H$1)/SUMIFS(GraphStats!$G:$G,GraphStats!$A:$A,$B1043,GraphStats!$D:$D,H$1)</f>
        <v>3.7733250065704244E-2</v>
      </c>
      <c r="I1043" s="1">
        <f>SUMIFS(SolRaw!$D:$D,SolRaw!$A:$A,$B1043,SolRaw!$B:$B,$C1043,SolRaw!$C:$C,I$1)/SUMIFS(GraphStats!$G:$G,GraphStats!$A:$A,$B1043,GraphStats!$D:$D,I$1)</f>
        <v>3.8440031773934714E-2</v>
      </c>
      <c r="J1043" s="1">
        <f>SUMIFS(SolRaw!$D:$D,SolRaw!$A:$A,$B1043,SolRaw!$B:$B,$C1043,SolRaw!$C:$C,J$1)/SUMIFS(GraphStats!$G:$G,GraphStats!$A:$A,$B1043,GraphStats!$D:$D,J$1)</f>
        <v>3.7698174317251511E-2</v>
      </c>
      <c r="K1043" s="1">
        <f>SUMIFS(SolRaw!$D:$D,SolRaw!$A:$A,$B1043,SolRaw!$B:$B,$C1043,SolRaw!$C:$C,K$1)/SUMIFS(GraphStats!$G:$G,GraphStats!$A:$A,$B1043,GraphStats!$D:$D,K$1)</f>
        <v>3.7304238633402043E-2</v>
      </c>
      <c r="L1043" s="1">
        <f>SUMIFS(SolRaw!$D:$D,SolRaw!$A:$A,$B1043,SolRaw!$B:$B,$C1043,SolRaw!$C:$C,L$1)/SUMIFS(GraphStats!$G:$G,GraphStats!$A:$A,$B1043,GraphStats!$D:$D,L$1)</f>
        <v>3.7589814634245176E-2</v>
      </c>
      <c r="M1043" s="1">
        <f>SUMIFS(SolRaw!$D:$D,SolRaw!$A:$A,$B1043,SolRaw!$B:$B,$C1043,SolRaw!$C:$C,M$1)/SUMIFS(GraphStats!$G:$G,GraphStats!$A:$A,$B1043,GraphStats!$D:$D,M$1)</f>
        <v>3.7437862162443256E-2</v>
      </c>
      <c r="N1043" s="1">
        <f t="shared" si="112"/>
        <v>3.7742717138225121E-2</v>
      </c>
      <c r="O1043" s="1">
        <f t="shared" si="113"/>
        <v>3.7304238633402043E-2</v>
      </c>
      <c r="P1043" s="1">
        <f t="shared" si="114"/>
        <v>3.7493355486357592E-2</v>
      </c>
      <c r="Q1043" s="1">
        <f t="shared" si="118"/>
        <v>3.765019043160131E-2</v>
      </c>
      <c r="R1043" s="1">
        <f t="shared" si="115"/>
        <v>3.7832129966389898E-2</v>
      </c>
      <c r="S1043" s="1">
        <f t="shared" si="116"/>
        <v>3.8440031773934714E-2</v>
      </c>
      <c r="T1043" s="1">
        <f t="shared" si="117"/>
        <v>3.6760760567222726E-4</v>
      </c>
    </row>
    <row r="1044" spans="1:20" x14ac:dyDescent="0.2">
      <c r="A1044" t="str">
        <f>VLOOKUP(B1044,GraphStats!$A:$B,2,0)</f>
        <v>ISPD</v>
      </c>
      <c r="B1044" t="s">
        <v>73</v>
      </c>
      <c r="C1044" t="s">
        <v>152</v>
      </c>
      <c r="D1044" s="1">
        <f>SUMIFS(SolRaw!$D:$D,SolRaw!$A:$A,$B1044,SolRaw!$B:$B,$C1044,SolRaw!$C:$C,D$1)/SUMIFS(GraphStats!$G:$G,GraphStats!$A:$A,$B1044,GraphStats!$D:$D,D$1)</f>
        <v>3.5798909571501489E-2</v>
      </c>
      <c r="E1044" s="1">
        <f>SUMIFS(SolRaw!$D:$D,SolRaw!$A:$A,$B1044,SolRaw!$B:$B,$C1044,SolRaw!$C:$C,E$1)/SUMIFS(GraphStats!$G:$G,GraphStats!$A:$A,$B1044,GraphStats!$D:$D,E$1)</f>
        <v>3.5121703853955376E-2</v>
      </c>
      <c r="F1044" s="1">
        <f>SUMIFS(SolRaw!$D:$D,SolRaw!$A:$A,$B1044,SolRaw!$B:$B,$C1044,SolRaw!$C:$C,F$1)/SUMIFS(GraphStats!$G:$G,GraphStats!$A:$A,$B1044,GraphStats!$D:$D,F$1)</f>
        <v>3.6349303447949545E-2</v>
      </c>
      <c r="G1044" s="1">
        <f>SUMIFS(SolRaw!$D:$D,SolRaw!$A:$A,$B1044,SolRaw!$B:$B,$C1044,SolRaw!$C:$C,G$1)/SUMIFS(GraphStats!$G:$G,GraphStats!$A:$A,$B1044,GraphStats!$D:$D,G$1)</f>
        <v>3.5419047490245666E-2</v>
      </c>
      <c r="H1044" s="1">
        <f>SUMIFS(SolRaw!$D:$D,SolRaw!$A:$A,$B1044,SolRaw!$B:$B,$C1044,SolRaw!$C:$C,H$1)/SUMIFS(GraphStats!$G:$G,GraphStats!$A:$A,$B1044,GraphStats!$D:$D,H$1)</f>
        <v>3.5667052300578116E-2</v>
      </c>
      <c r="I1044" s="1">
        <f>SUMIFS(SolRaw!$D:$D,SolRaw!$A:$A,$B1044,SolRaw!$B:$B,$C1044,SolRaw!$C:$C,I$1)/SUMIFS(GraphStats!$G:$G,GraphStats!$A:$A,$B1044,GraphStats!$D:$D,I$1)</f>
        <v>3.4979244582315723E-2</v>
      </c>
      <c r="J1044" s="1">
        <f>SUMIFS(SolRaw!$D:$D,SolRaw!$A:$A,$B1044,SolRaw!$B:$B,$C1044,SolRaw!$C:$C,J$1)/SUMIFS(GraphStats!$G:$G,GraphStats!$A:$A,$B1044,GraphStats!$D:$D,J$1)</f>
        <v>3.6104995794956317E-2</v>
      </c>
      <c r="K1044" s="1">
        <f>SUMIFS(SolRaw!$D:$D,SolRaw!$A:$A,$B1044,SolRaw!$B:$B,$C1044,SolRaw!$C:$C,K$1)/SUMIFS(GraphStats!$G:$G,GraphStats!$A:$A,$B1044,GraphStats!$D:$D,K$1)</f>
        <v>3.4665881421158978E-2</v>
      </c>
      <c r="L1044" s="1">
        <f>SUMIFS(SolRaw!$D:$D,SolRaw!$A:$A,$B1044,SolRaw!$B:$B,$C1044,SolRaw!$C:$C,L$1)/SUMIFS(GraphStats!$G:$G,GraphStats!$A:$A,$B1044,GraphStats!$D:$D,L$1)</f>
        <v>3.5541732832541029E-2</v>
      </c>
      <c r="M1044" s="1">
        <f>SUMIFS(SolRaw!$D:$D,SolRaw!$A:$A,$B1044,SolRaw!$B:$B,$C1044,SolRaw!$C:$C,M$1)/SUMIFS(GraphStats!$G:$G,GraphStats!$A:$A,$B1044,GraphStats!$D:$D,M$1)</f>
        <v>3.5510838766738849E-2</v>
      </c>
      <c r="N1044" s="1">
        <f t="shared" si="112"/>
        <v>3.5515871006194105E-2</v>
      </c>
      <c r="O1044" s="1">
        <f t="shared" si="113"/>
        <v>3.4665881421158978E-2</v>
      </c>
      <c r="P1044" s="1">
        <f t="shared" si="114"/>
        <v>3.5196039763027945E-2</v>
      </c>
      <c r="Q1044" s="1">
        <f t="shared" si="118"/>
        <v>3.5526285799639942E-2</v>
      </c>
      <c r="R1044" s="1">
        <f t="shared" si="115"/>
        <v>3.5765945253770644E-2</v>
      </c>
      <c r="S1044" s="1">
        <f t="shared" si="116"/>
        <v>3.6349303447949545E-2</v>
      </c>
      <c r="T1044" s="1">
        <f t="shared" si="117"/>
        <v>5.077763257621598E-4</v>
      </c>
    </row>
    <row r="1045" spans="1:20" x14ac:dyDescent="0.2">
      <c r="A1045" t="str">
        <f>VLOOKUP(B1045,GraphStats!$A:$B,2,0)</f>
        <v>ISPD</v>
      </c>
      <c r="B1045" t="s">
        <v>73</v>
      </c>
      <c r="C1045" t="s">
        <v>153</v>
      </c>
      <c r="D1045" s="1">
        <f>SUMIFS(SolRaw!$D:$D,SolRaw!$A:$A,$B1045,SolRaw!$B:$B,$C1045,SolRaw!$C:$C,D$1)/SUMIFS(GraphStats!$G:$G,GraphStats!$A:$A,$B1045,GraphStats!$D:$D,D$1)</f>
        <v>3.7183916010640639E-2</v>
      </c>
      <c r="E1045" s="1">
        <f>SUMIFS(SolRaw!$D:$D,SolRaw!$A:$A,$B1045,SolRaw!$B:$B,$C1045,SolRaw!$C:$C,E$1)/SUMIFS(GraphStats!$G:$G,GraphStats!$A:$A,$B1045,GraphStats!$D:$D,E$1)</f>
        <v>3.8140635564570653E-2</v>
      </c>
      <c r="F1045" s="1">
        <f>SUMIFS(SolRaw!$D:$D,SolRaw!$A:$A,$B1045,SolRaw!$B:$B,$C1045,SolRaw!$C:$C,F$1)/SUMIFS(GraphStats!$G:$G,GraphStats!$A:$A,$B1045,GraphStats!$D:$D,F$1)</f>
        <v>3.7385175371595816E-2</v>
      </c>
      <c r="G1045" s="1">
        <f>SUMIFS(SolRaw!$D:$D,SolRaw!$A:$A,$B1045,SolRaw!$B:$B,$C1045,SolRaw!$C:$C,G$1)/SUMIFS(GraphStats!$G:$G,GraphStats!$A:$A,$B1045,GraphStats!$D:$D,G$1)</f>
        <v>3.7604897114610875E-2</v>
      </c>
      <c r="H1045" s="1">
        <f>SUMIFS(SolRaw!$D:$D,SolRaw!$A:$A,$B1045,SolRaw!$B:$B,$C1045,SolRaw!$C:$C,H$1)/SUMIFS(GraphStats!$G:$G,GraphStats!$A:$A,$B1045,GraphStats!$D:$D,H$1)</f>
        <v>3.7261700637098771E-2</v>
      </c>
      <c r="I1045" s="1">
        <f>SUMIFS(SolRaw!$D:$D,SolRaw!$A:$A,$B1045,SolRaw!$B:$B,$C1045,SolRaw!$C:$C,I$1)/SUMIFS(GraphStats!$G:$G,GraphStats!$A:$A,$B1045,GraphStats!$D:$D,I$1)</f>
        <v>3.8271687444643057E-2</v>
      </c>
      <c r="J1045" s="1">
        <f>SUMIFS(SolRaw!$D:$D,SolRaw!$A:$A,$B1045,SolRaw!$B:$B,$C1045,SolRaw!$C:$C,J$1)/SUMIFS(GraphStats!$G:$G,GraphStats!$A:$A,$B1045,GraphStats!$D:$D,J$1)</f>
        <v>3.689608550199084E-2</v>
      </c>
      <c r="K1045" s="1">
        <f>SUMIFS(SolRaw!$D:$D,SolRaw!$A:$A,$B1045,SolRaw!$B:$B,$C1045,SolRaw!$C:$C,K$1)/SUMIFS(GraphStats!$G:$G,GraphStats!$A:$A,$B1045,GraphStats!$D:$D,K$1)</f>
        <v>3.7779786020599157E-2</v>
      </c>
      <c r="L1045" s="1">
        <f>SUMIFS(SolRaw!$D:$D,SolRaw!$A:$A,$B1045,SolRaw!$B:$B,$C1045,SolRaw!$C:$C,L$1)/SUMIFS(GraphStats!$G:$G,GraphStats!$A:$A,$B1045,GraphStats!$D:$D,L$1)</f>
        <v>3.7174457566463461E-2</v>
      </c>
      <c r="M1045" s="1">
        <f>SUMIFS(SolRaw!$D:$D,SolRaw!$A:$A,$B1045,SolRaw!$B:$B,$C1045,SolRaw!$C:$C,M$1)/SUMIFS(GraphStats!$G:$G,GraphStats!$A:$A,$B1045,GraphStats!$D:$D,M$1)</f>
        <v>3.7984937255475616E-2</v>
      </c>
      <c r="N1045" s="1">
        <f t="shared" si="112"/>
        <v>3.7568327848768894E-2</v>
      </c>
      <c r="O1045" s="1">
        <f t="shared" si="113"/>
        <v>3.689608550199084E-2</v>
      </c>
      <c r="P1045" s="1">
        <f t="shared" si="114"/>
        <v>3.7203362167255172E-2</v>
      </c>
      <c r="Q1045" s="1">
        <f t="shared" si="118"/>
        <v>3.7495036243103345E-2</v>
      </c>
      <c r="R1045" s="1">
        <f t="shared" si="115"/>
        <v>3.79336494467565E-2</v>
      </c>
      <c r="S1045" s="1">
        <f t="shared" si="116"/>
        <v>3.8271687444643057E-2</v>
      </c>
      <c r="T1045" s="1">
        <f t="shared" si="117"/>
        <v>4.6239079434781606E-4</v>
      </c>
    </row>
    <row r="1046" spans="1:20" x14ac:dyDescent="0.2">
      <c r="A1046" t="str">
        <f>VLOOKUP(B1046,GraphStats!$A:$B,2,0)</f>
        <v>ISPD</v>
      </c>
      <c r="B1046" t="s">
        <v>73</v>
      </c>
      <c r="C1046" t="s">
        <v>154</v>
      </c>
      <c r="D1046" s="1">
        <f>SUMIFS(SolRaw!$D:$D,SolRaw!$A:$A,$B1046,SolRaw!$B:$B,$C1046,SolRaw!$C:$C,D$1)/SUMIFS(GraphStats!$G:$G,GraphStats!$A:$A,$B1046,GraphStats!$D:$D,D$1)</f>
        <v>3.5730462029359769E-2</v>
      </c>
      <c r="E1046" s="1">
        <f>SUMIFS(SolRaw!$D:$D,SolRaw!$A:$A,$B1046,SolRaw!$B:$B,$C1046,SolRaw!$C:$C,E$1)/SUMIFS(GraphStats!$G:$G,GraphStats!$A:$A,$B1046,GraphStats!$D:$D,E$1)</f>
        <v>3.5247633536173092E-2</v>
      </c>
      <c r="F1046" s="1">
        <f>SUMIFS(SolRaw!$D:$D,SolRaw!$A:$A,$B1046,SolRaw!$B:$B,$C1046,SolRaw!$C:$C,F$1)/SUMIFS(GraphStats!$G:$G,GraphStats!$A:$A,$B1046,GraphStats!$D:$D,F$1)</f>
        <v>3.5893891566346502E-2</v>
      </c>
      <c r="G1046" s="1">
        <f>SUMIFS(SolRaw!$D:$D,SolRaw!$A:$A,$B1046,SolRaw!$B:$B,$C1046,SolRaw!$C:$C,G$1)/SUMIFS(GraphStats!$G:$G,GraphStats!$A:$A,$B1046,GraphStats!$D:$D,G$1)</f>
        <v>3.4902591913877866E-2</v>
      </c>
      <c r="H1046" s="1">
        <f>SUMIFS(SolRaw!$D:$D,SolRaw!$A:$A,$B1046,SolRaw!$B:$B,$C1046,SolRaw!$C:$C,H$1)/SUMIFS(GraphStats!$G:$G,GraphStats!$A:$A,$B1046,GraphStats!$D:$D,H$1)</f>
        <v>3.5787052334380939E-2</v>
      </c>
      <c r="I1046" s="1">
        <f>SUMIFS(SolRaw!$D:$D,SolRaw!$A:$A,$B1046,SolRaw!$B:$B,$C1046,SolRaw!$C:$C,I$1)/SUMIFS(GraphStats!$G:$G,GraphStats!$A:$A,$B1046,GraphStats!$D:$D,I$1)</f>
        <v>3.5002931221613041E-2</v>
      </c>
      <c r="J1046" s="1">
        <f>SUMIFS(SolRaw!$D:$D,SolRaw!$A:$A,$B1046,SolRaw!$B:$B,$C1046,SolRaw!$C:$C,J$1)/SUMIFS(GraphStats!$G:$G,GraphStats!$A:$A,$B1046,GraphStats!$D:$D,J$1)</f>
        <v>3.5734410456259934E-2</v>
      </c>
      <c r="K1046" s="1">
        <f>SUMIFS(SolRaw!$D:$D,SolRaw!$A:$A,$B1046,SolRaw!$B:$B,$C1046,SolRaw!$C:$C,K$1)/SUMIFS(GraphStats!$G:$G,GraphStats!$A:$A,$B1046,GraphStats!$D:$D,K$1)</f>
        <v>3.528527766213458E-2</v>
      </c>
      <c r="L1046" s="1">
        <f>SUMIFS(SolRaw!$D:$D,SolRaw!$A:$A,$B1046,SolRaw!$B:$B,$C1046,SolRaw!$C:$C,L$1)/SUMIFS(GraphStats!$G:$G,GraphStats!$A:$A,$B1046,GraphStats!$D:$D,L$1)</f>
        <v>3.5584788138347673E-2</v>
      </c>
      <c r="M1046" s="1">
        <f>SUMIFS(SolRaw!$D:$D,SolRaw!$A:$A,$B1046,SolRaw!$B:$B,$C1046,SolRaw!$C:$C,M$1)/SUMIFS(GraphStats!$G:$G,GraphStats!$A:$A,$B1046,GraphStats!$D:$D,M$1)</f>
        <v>3.5511684323296856E-2</v>
      </c>
      <c r="N1046" s="1">
        <f t="shared" si="112"/>
        <v>3.5468072318179035E-2</v>
      </c>
      <c r="O1046" s="1">
        <f t="shared" si="113"/>
        <v>3.4902591913877866E-2</v>
      </c>
      <c r="P1046" s="1">
        <f t="shared" si="114"/>
        <v>3.5257044567663466E-2</v>
      </c>
      <c r="Q1046" s="1">
        <f t="shared" si="118"/>
        <v>3.5548236230822261E-2</v>
      </c>
      <c r="R1046" s="1">
        <f t="shared" si="115"/>
        <v>3.5733423349534894E-2</v>
      </c>
      <c r="S1046" s="1">
        <f t="shared" si="116"/>
        <v>3.5893891566346502E-2</v>
      </c>
      <c r="T1046" s="1">
        <f t="shared" si="117"/>
        <v>3.4262235561392595E-4</v>
      </c>
    </row>
    <row r="1047" spans="1:20" x14ac:dyDescent="0.2">
      <c r="A1047" t="str">
        <f>VLOOKUP(B1047,GraphStats!$A:$B,2,0)</f>
        <v>ISPD</v>
      </c>
      <c r="B1047" t="s">
        <v>73</v>
      </c>
      <c r="C1047" t="s">
        <v>155</v>
      </c>
      <c r="D1047" s="1">
        <f>SUMIFS(SolRaw!$D:$D,SolRaw!$A:$A,$B1047,SolRaw!$B:$B,$C1047,SolRaw!$C:$C,D$1)/SUMIFS(GraphStats!$G:$G,GraphStats!$A:$A,$B1047,GraphStats!$D:$D,D$1)</f>
        <v>3.7752622132385998E-2</v>
      </c>
      <c r="E1047" s="1">
        <f>SUMIFS(SolRaw!$D:$D,SolRaw!$A:$A,$B1047,SolRaw!$B:$B,$C1047,SolRaw!$C:$C,E$1)/SUMIFS(GraphStats!$G:$G,GraphStats!$A:$A,$B1047,GraphStats!$D:$D,E$1)</f>
        <v>3.7698613928329953E-2</v>
      </c>
      <c r="F1047" s="1">
        <f>SUMIFS(SolRaw!$D:$D,SolRaw!$A:$A,$B1047,SolRaw!$B:$B,$C1047,SolRaw!$C:$C,F$1)/SUMIFS(GraphStats!$G:$G,GraphStats!$A:$A,$B1047,GraphStats!$D:$D,F$1)</f>
        <v>3.6773453289442558E-2</v>
      </c>
      <c r="G1047" s="1">
        <f>SUMIFS(SolRaw!$D:$D,SolRaw!$A:$A,$B1047,SolRaw!$B:$B,$C1047,SolRaw!$C:$C,G$1)/SUMIFS(GraphStats!$G:$G,GraphStats!$A:$A,$B1047,GraphStats!$D:$D,G$1)</f>
        <v>3.651112703961916E-2</v>
      </c>
      <c r="H1047" s="1">
        <f>SUMIFS(SolRaw!$D:$D,SolRaw!$A:$A,$B1047,SolRaw!$B:$B,$C1047,SolRaw!$C:$C,H$1)/SUMIFS(GraphStats!$G:$G,GraphStats!$A:$A,$B1047,GraphStats!$D:$D,H$1)</f>
        <v>3.6863672355964043E-2</v>
      </c>
      <c r="I1047" s="1">
        <f>SUMIFS(SolRaw!$D:$D,SolRaw!$A:$A,$B1047,SolRaw!$B:$B,$C1047,SolRaw!$C:$C,I$1)/SUMIFS(GraphStats!$G:$G,GraphStats!$A:$A,$B1047,GraphStats!$D:$D,I$1)</f>
        <v>3.7472263368358544E-2</v>
      </c>
      <c r="J1047" s="1">
        <f>SUMIFS(SolRaw!$D:$D,SolRaw!$A:$A,$B1047,SolRaw!$B:$B,$C1047,SolRaw!$C:$C,J$1)/SUMIFS(GraphStats!$G:$G,GraphStats!$A:$A,$B1047,GraphStats!$D:$D,J$1)</f>
        <v>3.7009460925244986E-2</v>
      </c>
      <c r="K1047" s="1">
        <f>SUMIFS(SolRaw!$D:$D,SolRaw!$A:$A,$B1047,SolRaw!$B:$B,$C1047,SolRaw!$C:$C,K$1)/SUMIFS(GraphStats!$G:$G,GraphStats!$A:$A,$B1047,GraphStats!$D:$D,K$1)</f>
        <v>3.7018233265301285E-2</v>
      </c>
      <c r="L1047" s="1">
        <f>SUMIFS(SolRaw!$D:$D,SolRaw!$A:$A,$B1047,SolRaw!$B:$B,$C1047,SolRaw!$C:$C,L$1)/SUMIFS(GraphStats!$G:$G,GraphStats!$A:$A,$B1047,GraphStats!$D:$D,L$1)</f>
        <v>3.6644286349864039E-2</v>
      </c>
      <c r="M1047" s="1">
        <f>SUMIFS(SolRaw!$D:$D,SolRaw!$A:$A,$B1047,SolRaw!$B:$B,$C1047,SolRaw!$C:$C,M$1)/SUMIFS(GraphStats!$G:$G,GraphStats!$A:$A,$B1047,GraphStats!$D:$D,M$1)</f>
        <v>3.6843435902162339E-2</v>
      </c>
      <c r="N1047" s="1">
        <f t="shared" si="112"/>
        <v>3.7058716855667292E-2</v>
      </c>
      <c r="O1047" s="1">
        <f t="shared" si="113"/>
        <v>3.651112703961916E-2</v>
      </c>
      <c r="P1047" s="1">
        <f t="shared" si="114"/>
        <v>3.6790948942622505E-2</v>
      </c>
      <c r="Q1047" s="1">
        <f t="shared" si="118"/>
        <v>3.6936566640604518E-2</v>
      </c>
      <c r="R1047" s="1">
        <f t="shared" si="115"/>
        <v>3.7358755842594231E-2</v>
      </c>
      <c r="S1047" s="1">
        <f t="shared" si="116"/>
        <v>3.7752622132385998E-2</v>
      </c>
      <c r="T1047" s="1">
        <f t="shared" si="117"/>
        <v>4.3505164206764725E-4</v>
      </c>
    </row>
    <row r="1048" spans="1:20" x14ac:dyDescent="0.2">
      <c r="A1048" t="str">
        <f>VLOOKUP(B1048,GraphStats!$A:$B,2,0)</f>
        <v>ISPD</v>
      </c>
      <c r="B1048" t="s">
        <v>73</v>
      </c>
      <c r="C1048" t="s">
        <v>156</v>
      </c>
      <c r="D1048" s="1">
        <f>SUMIFS(SolRaw!$D:$D,SolRaw!$A:$A,$B1048,SolRaw!$B:$B,$C1048,SolRaw!$C:$C,D$1)/SUMIFS(GraphStats!$G:$G,GraphStats!$A:$A,$B1048,GraphStats!$D:$D,D$1)</f>
        <v>3.5876652458872324E-2</v>
      </c>
      <c r="E1048" s="1">
        <f>SUMIFS(SolRaw!$D:$D,SolRaw!$A:$A,$B1048,SolRaw!$B:$B,$C1048,SolRaw!$C:$C,E$1)/SUMIFS(GraphStats!$G:$G,GraphStats!$A:$A,$B1048,GraphStats!$D:$D,E$1)</f>
        <v>3.6293948613928331E-2</v>
      </c>
      <c r="F1048" s="1">
        <f>SUMIFS(SolRaw!$D:$D,SolRaw!$A:$A,$B1048,SolRaw!$B:$B,$C1048,SolRaw!$C:$C,F$1)/SUMIFS(GraphStats!$G:$G,GraphStats!$A:$A,$B1048,GraphStats!$D:$D,F$1)</f>
        <v>3.7482341171937841E-2</v>
      </c>
      <c r="G1048" s="1">
        <f>SUMIFS(SolRaw!$D:$D,SolRaw!$A:$A,$B1048,SolRaw!$B:$B,$C1048,SolRaw!$C:$C,G$1)/SUMIFS(GraphStats!$G:$G,GraphStats!$A:$A,$B1048,GraphStats!$D:$D,G$1)</f>
        <v>3.5856893625365996E-2</v>
      </c>
      <c r="H1048" s="1">
        <f>SUMIFS(SolRaw!$D:$D,SolRaw!$A:$A,$B1048,SolRaw!$B:$B,$C1048,SolRaw!$C:$C,H$1)/SUMIFS(GraphStats!$G:$G,GraphStats!$A:$A,$B1048,GraphStats!$D:$D,H$1)</f>
        <v>3.635916517159582E-2</v>
      </c>
      <c r="I1048" s="1">
        <f>SUMIFS(SolRaw!$D:$D,SolRaw!$A:$A,$B1048,SolRaw!$B:$B,$C1048,SolRaw!$C:$C,I$1)/SUMIFS(GraphStats!$G:$G,GraphStats!$A:$A,$B1048,GraphStats!$D:$D,I$1)</f>
        <v>3.6786196780139765E-2</v>
      </c>
      <c r="J1048" s="1">
        <f>SUMIFS(SolRaw!$D:$D,SolRaw!$A:$A,$B1048,SolRaw!$B:$B,$C1048,SolRaw!$C:$C,J$1)/SUMIFS(GraphStats!$G:$G,GraphStats!$A:$A,$B1048,GraphStats!$D:$D,J$1)</f>
        <v>3.5674338403640198E-2</v>
      </c>
      <c r="K1048" s="1">
        <f>SUMIFS(SolRaw!$D:$D,SolRaw!$A:$A,$B1048,SolRaw!$B:$B,$C1048,SolRaw!$C:$C,K$1)/SUMIFS(GraphStats!$G:$G,GraphStats!$A:$A,$B1048,GraphStats!$D:$D,K$1)</f>
        <v>3.6254142000819091E-2</v>
      </c>
      <c r="L1048" s="1">
        <f>SUMIFS(SolRaw!$D:$D,SolRaw!$A:$A,$B1048,SolRaw!$B:$B,$C1048,SolRaw!$C:$C,L$1)/SUMIFS(GraphStats!$G:$G,GraphStats!$A:$A,$B1048,GraphStats!$D:$D,L$1)</f>
        <v>3.5930919028165767E-2</v>
      </c>
      <c r="M1048" s="1">
        <f>SUMIFS(SolRaw!$D:$D,SolRaw!$A:$A,$B1048,SolRaw!$B:$B,$C1048,SolRaw!$C:$C,M$1)/SUMIFS(GraphStats!$G:$G,GraphStats!$A:$A,$B1048,GraphStats!$D:$D,M$1)</f>
        <v>3.6112029479483838E-2</v>
      </c>
      <c r="N1048" s="1">
        <f t="shared" si="112"/>
        <v>3.6262662673394896E-2</v>
      </c>
      <c r="O1048" s="1">
        <f t="shared" si="113"/>
        <v>3.5674338403640198E-2</v>
      </c>
      <c r="P1048" s="1">
        <f t="shared" si="114"/>
        <v>3.5890219101195685E-2</v>
      </c>
      <c r="Q1048" s="1">
        <f t="shared" si="118"/>
        <v>3.6183085740151465E-2</v>
      </c>
      <c r="R1048" s="1">
        <f t="shared" si="115"/>
        <v>3.6342861032178944E-2</v>
      </c>
      <c r="S1048" s="1">
        <f t="shared" si="116"/>
        <v>3.7482341171937841E-2</v>
      </c>
      <c r="T1048" s="1">
        <f t="shared" si="117"/>
        <v>5.3381122365730093E-4</v>
      </c>
    </row>
    <row r="1049" spans="1:20" x14ac:dyDescent="0.2">
      <c r="A1049" t="str">
        <f>VLOOKUP(B1049,GraphStats!$A:$B,2,0)</f>
        <v>ISPD</v>
      </c>
      <c r="B1049" t="s">
        <v>73</v>
      </c>
      <c r="C1049" t="s">
        <v>157</v>
      </c>
      <c r="D1049" s="1">
        <f>SUMIFS(SolRaw!$D:$D,SolRaw!$A:$A,$B1049,SolRaw!$B:$B,$C1049,SolRaw!$C:$C,D$1)/SUMIFS(GraphStats!$G:$G,GraphStats!$A:$A,$B1049,GraphStats!$D:$D,D$1)</f>
        <v>3.6161428035437239E-2</v>
      </c>
      <c r="E1049" s="1">
        <f>SUMIFS(SolRaw!$D:$D,SolRaw!$A:$A,$B1049,SolRaw!$B:$B,$C1049,SolRaw!$C:$C,E$1)/SUMIFS(GraphStats!$G:$G,GraphStats!$A:$A,$B1049,GraphStats!$D:$D,E$1)</f>
        <v>3.6513691683569979E-2</v>
      </c>
      <c r="F1049" s="1">
        <f>SUMIFS(SolRaw!$D:$D,SolRaw!$A:$A,$B1049,SolRaw!$B:$B,$C1049,SolRaw!$C:$C,F$1)/SUMIFS(GraphStats!$G:$G,GraphStats!$A:$A,$B1049,GraphStats!$D:$D,F$1)</f>
        <v>3.6628971968933978E-2</v>
      </c>
      <c r="G1049" s="1">
        <f>SUMIFS(SolRaw!$D:$D,SolRaw!$A:$A,$B1049,SolRaw!$B:$B,$C1049,SolRaw!$C:$C,G$1)/SUMIFS(GraphStats!$G:$G,GraphStats!$A:$A,$B1049,GraphStats!$D:$D,G$1)</f>
        <v>3.5703055794107506E-2</v>
      </c>
      <c r="H1049" s="1">
        <f>SUMIFS(SolRaw!$D:$D,SolRaw!$A:$A,$B1049,SolRaw!$B:$B,$C1049,SolRaw!$C:$C,H$1)/SUMIFS(GraphStats!$G:$G,GraphStats!$A:$A,$B1049,GraphStats!$D:$D,H$1)</f>
        <v>3.509324932204206E-2</v>
      </c>
      <c r="I1049" s="1">
        <f>SUMIFS(SolRaw!$D:$D,SolRaw!$A:$A,$B1049,SolRaw!$B:$B,$C1049,SolRaw!$C:$C,I$1)/SUMIFS(GraphStats!$G:$G,GraphStats!$A:$A,$B1049,GraphStats!$D:$D,I$1)</f>
        <v>3.5983388898241354E-2</v>
      </c>
      <c r="J1049" s="1">
        <f>SUMIFS(SolRaw!$D:$D,SolRaw!$A:$A,$B1049,SolRaw!$B:$B,$C1049,SolRaw!$C:$C,J$1)/SUMIFS(GraphStats!$G:$G,GraphStats!$A:$A,$B1049,GraphStats!$D:$D,J$1)</f>
        <v>3.5107461287369468E-2</v>
      </c>
      <c r="K1049" s="1">
        <f>SUMIFS(SolRaw!$D:$D,SolRaw!$A:$A,$B1049,SolRaw!$B:$B,$C1049,SolRaw!$C:$C,K$1)/SUMIFS(GraphStats!$G:$G,GraphStats!$A:$A,$B1049,GraphStats!$D:$D,K$1)</f>
        <v>3.5710054865645172E-2</v>
      </c>
      <c r="L1049" s="1">
        <f>SUMIFS(SolRaw!$D:$D,SolRaw!$A:$A,$B1049,SolRaw!$B:$B,$C1049,SolRaw!$C:$C,L$1)/SUMIFS(GraphStats!$G:$G,GraphStats!$A:$A,$B1049,GraphStats!$D:$D,L$1)</f>
        <v>3.5545109719270961E-2</v>
      </c>
      <c r="M1049" s="1">
        <f>SUMIFS(SolRaw!$D:$D,SolRaw!$A:$A,$B1049,SolRaw!$B:$B,$C1049,SolRaw!$C:$C,M$1)/SUMIFS(GraphStats!$G:$G,GraphStats!$A:$A,$B1049,GraphStats!$D:$D,M$1)</f>
        <v>3.6133168393434084E-2</v>
      </c>
      <c r="N1049" s="1">
        <f t="shared" si="112"/>
        <v>3.5857957996805176E-2</v>
      </c>
      <c r="O1049" s="1">
        <f t="shared" si="113"/>
        <v>3.509324932204206E-2</v>
      </c>
      <c r="P1049" s="1">
        <f t="shared" si="114"/>
        <v>3.5584596237980097E-2</v>
      </c>
      <c r="Q1049" s="1">
        <f t="shared" si="118"/>
        <v>3.5846721881943266E-2</v>
      </c>
      <c r="R1049" s="1">
        <f t="shared" si="115"/>
        <v>3.6154363124936452E-2</v>
      </c>
      <c r="S1049" s="1">
        <f t="shared" si="116"/>
        <v>3.6628971968933978E-2</v>
      </c>
      <c r="T1049" s="1">
        <f t="shared" si="117"/>
        <v>5.2702368621306971E-4</v>
      </c>
    </row>
    <row r="1050" spans="1:20" x14ac:dyDescent="0.2">
      <c r="A1050" t="str">
        <f>VLOOKUP(B1050,GraphStats!$A:$B,2,0)</f>
        <v>ISPD</v>
      </c>
      <c r="B1050" t="s">
        <v>73</v>
      </c>
      <c r="C1050" t="s">
        <v>158</v>
      </c>
      <c r="D1050" s="1">
        <f>SUMIFS(SolRaw!$D:$D,SolRaw!$A:$A,$B1050,SolRaw!$B:$B,$C1050,SolRaw!$C:$C,D$1)/SUMIFS(GraphStats!$G:$G,GraphStats!$A:$A,$B1050,GraphStats!$D:$D,D$1)</f>
        <v>4.9297440906955287E-2</v>
      </c>
      <c r="E1050" s="1">
        <f>SUMIFS(SolRaw!$D:$D,SolRaw!$A:$A,$B1050,SolRaw!$B:$B,$C1050,SolRaw!$C:$C,E$1)/SUMIFS(GraphStats!$G:$G,GraphStats!$A:$A,$B1050,GraphStats!$D:$D,E$1)</f>
        <v>5.0585699797160245E-2</v>
      </c>
      <c r="F1050" s="1">
        <f>SUMIFS(SolRaw!$D:$D,SolRaw!$A:$A,$B1050,SolRaw!$B:$B,$C1050,SolRaw!$C:$C,F$1)/SUMIFS(GraphStats!$G:$G,GraphStats!$A:$A,$B1050,GraphStats!$D:$D,F$1)</f>
        <v>4.9699039494940617E-2</v>
      </c>
      <c r="G1050" s="1">
        <f>SUMIFS(SolRaw!$D:$D,SolRaw!$A:$A,$B1050,SolRaw!$B:$B,$C1050,SolRaw!$C:$C,G$1)/SUMIFS(GraphStats!$G:$G,GraphStats!$A:$A,$B1050,GraphStats!$D:$D,G$1)</f>
        <v>4.9331228065430104E-2</v>
      </c>
      <c r="H1050" s="1">
        <f>SUMIFS(SolRaw!$D:$D,SolRaw!$A:$A,$B1050,SolRaw!$B:$B,$C1050,SolRaw!$C:$C,H$1)/SUMIFS(GraphStats!$G:$G,GraphStats!$A:$A,$B1050,GraphStats!$D:$D,H$1)</f>
        <v>4.9122267358385173E-2</v>
      </c>
      <c r="I1050" s="1">
        <f>SUMIFS(SolRaw!$D:$D,SolRaw!$A:$A,$B1050,SolRaw!$B:$B,$C1050,SolRaw!$C:$C,I$1)/SUMIFS(GraphStats!$G:$G,GraphStats!$A:$A,$B1050,GraphStats!$D:$D,I$1)</f>
        <v>5.0051560738041845E-2</v>
      </c>
      <c r="J1050" s="1">
        <f>SUMIFS(SolRaw!$D:$D,SolRaw!$A:$A,$B1050,SolRaw!$B:$B,$C1050,SolRaw!$C:$C,J$1)/SUMIFS(GraphStats!$G:$G,GraphStats!$A:$A,$B1050,GraphStats!$D:$D,J$1)</f>
        <v>4.9357229036968847E-2</v>
      </c>
      <c r="K1050" s="1">
        <f>SUMIFS(SolRaw!$D:$D,SolRaw!$A:$A,$B1050,SolRaw!$B:$B,$C1050,SolRaw!$C:$C,K$1)/SUMIFS(GraphStats!$G:$G,GraphStats!$A:$A,$B1050,GraphStats!$D:$D,K$1)</f>
        <v>4.924030881810397E-2</v>
      </c>
      <c r="L1050" s="1">
        <f>SUMIFS(SolRaw!$D:$D,SolRaw!$A:$A,$B1050,SolRaw!$B:$B,$C1050,SolRaw!$C:$C,L$1)/SUMIFS(GraphStats!$G:$G,GraphStats!$A:$A,$B1050,GraphStats!$D:$D,L$1)</f>
        <v>4.8955571145515957E-2</v>
      </c>
      <c r="M1050" s="1">
        <f>SUMIFS(SolRaw!$D:$D,SolRaw!$A:$A,$B1050,SolRaw!$B:$B,$C1050,SolRaw!$C:$C,M$1)/SUMIFS(GraphStats!$G:$G,GraphStats!$A:$A,$B1050,GraphStats!$D:$D,M$1)</f>
        <v>4.8699829958576184E-2</v>
      </c>
      <c r="N1050" s="1">
        <f t="shared" si="112"/>
        <v>4.9434017532007823E-2</v>
      </c>
      <c r="O1050" s="1">
        <f t="shared" si="113"/>
        <v>4.8699829958576184E-2</v>
      </c>
      <c r="P1050" s="1">
        <f t="shared" si="114"/>
        <v>4.9151777723314874E-2</v>
      </c>
      <c r="Q1050" s="1">
        <f t="shared" si="118"/>
        <v>4.9314334486192699E-2</v>
      </c>
      <c r="R1050" s="1">
        <f t="shared" si="115"/>
        <v>4.9613586880447674E-2</v>
      </c>
      <c r="S1050" s="1">
        <f t="shared" si="116"/>
        <v>5.0585699797160245E-2</v>
      </c>
      <c r="T1050" s="1">
        <f t="shared" si="117"/>
        <v>5.4931646295567173E-4</v>
      </c>
    </row>
    <row r="1051" spans="1:20" x14ac:dyDescent="0.2">
      <c r="A1051" t="str">
        <f>VLOOKUP(B1051,GraphStats!$A:$B,2,0)</f>
        <v>ISPD</v>
      </c>
      <c r="B1051" t="s">
        <v>73</v>
      </c>
      <c r="C1051" t="s">
        <v>159</v>
      </c>
      <c r="D1051" s="1">
        <f>SUMIFS(SolRaw!$D:$D,SolRaw!$A:$A,$B1051,SolRaw!$B:$B,$C1051,SolRaw!$C:$C,D$1)/SUMIFS(GraphStats!$G:$G,GraphStats!$A:$A,$B1051,GraphStats!$D:$D,D$1)</f>
        <v>4.8541982849243021E-2</v>
      </c>
      <c r="E1051" s="1">
        <f>SUMIFS(SolRaw!$D:$D,SolRaw!$A:$A,$B1051,SolRaw!$B:$B,$C1051,SolRaw!$C:$C,E$1)/SUMIFS(GraphStats!$G:$G,GraphStats!$A:$A,$B1051,GraphStats!$D:$D,E$1)</f>
        <v>4.9475152129817443E-2</v>
      </c>
      <c r="F1051" s="1">
        <f>SUMIFS(SolRaw!$D:$D,SolRaw!$A:$A,$B1051,SolRaw!$B:$B,$C1051,SolRaw!$C:$C,F$1)/SUMIFS(GraphStats!$G:$G,GraphStats!$A:$A,$B1051,GraphStats!$D:$D,F$1)</f>
        <v>4.869358469140142E-2</v>
      </c>
      <c r="G1051" s="1">
        <f>SUMIFS(SolRaw!$D:$D,SolRaw!$A:$A,$B1051,SolRaw!$B:$B,$C1051,SolRaw!$C:$C,G$1)/SUMIFS(GraphStats!$G:$G,GraphStats!$A:$A,$B1051,GraphStats!$D:$D,G$1)</f>
        <v>4.8346496892813916E-2</v>
      </c>
      <c r="H1051" s="1">
        <f>SUMIFS(SolRaw!$D:$D,SolRaw!$A:$A,$B1051,SolRaw!$B:$B,$C1051,SolRaw!$C:$C,H$1)/SUMIFS(GraphStats!$G:$G,GraphStats!$A:$A,$B1051,GraphStats!$D:$D,H$1)</f>
        <v>4.8228182599488058E-2</v>
      </c>
      <c r="I1051" s="1">
        <f>SUMIFS(SolRaw!$D:$D,SolRaw!$A:$A,$B1051,SolRaw!$B:$B,$C1051,SolRaw!$C:$C,I$1)/SUMIFS(GraphStats!$G:$G,GraphStats!$A:$A,$B1051,GraphStats!$D:$D,I$1)</f>
        <v>4.9202225528952266E-2</v>
      </c>
      <c r="J1051" s="1">
        <f>SUMIFS(SolRaw!$D:$D,SolRaw!$A:$A,$B1051,SolRaw!$B:$B,$C1051,SolRaw!$C:$C,J$1)/SUMIFS(GraphStats!$G:$G,GraphStats!$A:$A,$B1051,GraphStats!$D:$D,J$1)</f>
        <v>4.8446841309943027E-2</v>
      </c>
      <c r="K1051" s="1">
        <f>SUMIFS(SolRaw!$D:$D,SolRaw!$A:$A,$B1051,SolRaw!$B:$B,$C1051,SolRaw!$C:$C,K$1)/SUMIFS(GraphStats!$G:$G,GraphStats!$A:$A,$B1051,GraphStats!$D:$D,K$1)</f>
        <v>4.8341676566852489E-2</v>
      </c>
      <c r="L1051" s="1">
        <f>SUMIFS(SolRaw!$D:$D,SolRaw!$A:$A,$B1051,SolRaw!$B:$B,$C1051,SolRaw!$C:$C,L$1)/SUMIFS(GraphStats!$G:$G,GraphStats!$A:$A,$B1051,GraphStats!$D:$D,L$1)</f>
        <v>4.8172133424171586E-2</v>
      </c>
      <c r="M1051" s="1">
        <f>SUMIFS(SolRaw!$D:$D,SolRaw!$A:$A,$B1051,SolRaw!$B:$B,$C1051,SolRaw!$C:$C,M$1)/SUMIFS(GraphStats!$G:$G,GraphStats!$A:$A,$B1051,GraphStats!$D:$D,M$1)</f>
        <v>4.7791702215273624E-2</v>
      </c>
      <c r="N1051" s="1">
        <f t="shared" si="112"/>
        <v>4.8523997820795688E-2</v>
      </c>
      <c r="O1051" s="1">
        <f t="shared" si="113"/>
        <v>4.7791702215273624E-2</v>
      </c>
      <c r="P1051" s="1">
        <f t="shared" si="114"/>
        <v>4.8256556091329166E-2</v>
      </c>
      <c r="Q1051" s="1">
        <f t="shared" si="118"/>
        <v>4.8396669101378471E-2</v>
      </c>
      <c r="R1051" s="1">
        <f t="shared" si="115"/>
        <v>4.865568423086182E-2</v>
      </c>
      <c r="S1051" s="1">
        <f t="shared" si="116"/>
        <v>4.9475152129817443E-2</v>
      </c>
      <c r="T1051" s="1">
        <f t="shared" si="117"/>
        <v>4.9576465188060678E-4</v>
      </c>
    </row>
    <row r="1052" spans="1:20" x14ac:dyDescent="0.2">
      <c r="A1052" t="str">
        <f>VLOOKUP(B1052,GraphStats!$A:$B,2,0)</f>
        <v>ISPD</v>
      </c>
      <c r="B1052" t="s">
        <v>73</v>
      </c>
      <c r="C1052" t="s">
        <v>160</v>
      </c>
      <c r="D1052" s="1">
        <f>SUMIFS(SolRaw!$D:$D,SolRaw!$A:$A,$B1052,SolRaw!$B:$B,$C1052,SolRaw!$C:$C,D$1)/SUMIFS(GraphStats!$G:$G,GraphStats!$A:$A,$B1052,GraphStats!$D:$D,D$1)</f>
        <v>7.3696032070631107E-2</v>
      </c>
      <c r="E1052" s="1">
        <f>SUMIFS(SolRaw!$D:$D,SolRaw!$A:$A,$B1052,SolRaw!$B:$B,$C1052,SolRaw!$C:$C,E$1)/SUMIFS(GraphStats!$G:$G,GraphStats!$A:$A,$B1052,GraphStats!$D:$D,E$1)</f>
        <v>7.4221602434077077E-2</v>
      </c>
      <c r="F1052" s="1">
        <f>SUMIFS(SolRaw!$D:$D,SolRaw!$A:$A,$B1052,SolRaw!$B:$B,$C1052,SolRaw!$C:$C,F$1)/SUMIFS(GraphStats!$G:$G,GraphStats!$A:$A,$B1052,GraphStats!$D:$D,F$1)</f>
        <v>7.4325922821627255E-2</v>
      </c>
      <c r="G1052" s="1">
        <f>SUMIFS(SolRaw!$D:$D,SolRaw!$A:$A,$B1052,SolRaw!$B:$B,$C1052,SolRaw!$C:$C,G$1)/SUMIFS(GraphStats!$G:$G,GraphStats!$A:$A,$B1052,GraphStats!$D:$D,G$1)</f>
        <v>7.3487993887059358E-2</v>
      </c>
      <c r="H1052" s="1">
        <f>SUMIFS(SolRaw!$D:$D,SolRaw!$A:$A,$B1052,SolRaw!$B:$B,$C1052,SolRaw!$C:$C,H$1)/SUMIFS(GraphStats!$G:$G,GraphStats!$A:$A,$B1052,GraphStats!$D:$D,H$1)</f>
        <v>7.4145654688916818E-2</v>
      </c>
      <c r="I1052" s="1">
        <f>SUMIFS(SolRaw!$D:$D,SolRaw!$A:$A,$B1052,SolRaw!$B:$B,$C1052,SolRaw!$C:$C,I$1)/SUMIFS(GraphStats!$G:$G,GraphStats!$A:$A,$B1052,GraphStats!$D:$D,I$1)</f>
        <v>7.4925069854437143E-2</v>
      </c>
      <c r="J1052" s="1">
        <f>SUMIFS(SolRaw!$D:$D,SolRaw!$A:$A,$B1052,SolRaw!$B:$B,$C1052,SolRaw!$C:$C,J$1)/SUMIFS(GraphStats!$G:$G,GraphStats!$A:$A,$B1052,GraphStats!$D:$D,J$1)</f>
        <v>7.4131451188495942E-2</v>
      </c>
      <c r="K1052" s="1">
        <f>SUMIFS(SolRaw!$D:$D,SolRaw!$A:$A,$B1052,SolRaw!$B:$B,$C1052,SolRaw!$C:$C,K$1)/SUMIFS(GraphStats!$G:$G,GraphStats!$A:$A,$B1052,GraphStats!$D:$D,K$1)</f>
        <v>7.4044082058155547E-2</v>
      </c>
      <c r="L1052" s="1">
        <f>SUMIFS(SolRaw!$D:$D,SolRaw!$A:$A,$B1052,SolRaw!$B:$B,$C1052,SolRaw!$C:$C,L$1)/SUMIFS(GraphStats!$G:$G,GraphStats!$A:$A,$B1052,GraphStats!$D:$D,L$1)</f>
        <v>7.4641860056748582E-2</v>
      </c>
      <c r="M1052" s="1">
        <f>SUMIFS(SolRaw!$D:$D,SolRaw!$A:$A,$B1052,SolRaw!$B:$B,$C1052,SolRaw!$C:$C,M$1)/SUMIFS(GraphStats!$G:$G,GraphStats!$A:$A,$B1052,GraphStats!$D:$D,M$1)</f>
        <v>7.3538899406672964E-2</v>
      </c>
      <c r="N1052" s="1">
        <f t="shared" si="112"/>
        <v>7.4115856846682163E-2</v>
      </c>
      <c r="O1052" s="1">
        <f t="shared" si="113"/>
        <v>7.3487993887059358E-2</v>
      </c>
      <c r="P1052" s="1">
        <f t="shared" si="114"/>
        <v>7.3783044567512224E-2</v>
      </c>
      <c r="Q1052" s="1">
        <f t="shared" si="118"/>
        <v>7.4138552938706387E-2</v>
      </c>
      <c r="R1052" s="1">
        <f t="shared" si="115"/>
        <v>7.4299842724739718E-2</v>
      </c>
      <c r="S1052" s="1">
        <f t="shared" si="116"/>
        <v>7.4925069854437143E-2</v>
      </c>
      <c r="T1052" s="1">
        <f t="shared" si="117"/>
        <v>4.5903791339474946E-4</v>
      </c>
    </row>
    <row r="1053" spans="1:20" x14ac:dyDescent="0.2">
      <c r="A1053" t="str">
        <f>VLOOKUP(B1053,GraphStats!$A:$B,2,0)</f>
        <v>ISPD</v>
      </c>
      <c r="B1053" t="s">
        <v>73</v>
      </c>
      <c r="C1053" t="s">
        <v>161</v>
      </c>
      <c r="D1053" s="1">
        <f>SUMIFS(SolRaw!$D:$D,SolRaw!$A:$A,$B1053,SolRaw!$B:$B,$C1053,SolRaw!$C:$C,D$1)/SUMIFS(GraphStats!$G:$G,GraphStats!$A:$A,$B1053,GraphStats!$D:$D,D$1)</f>
        <v>6.8588662382920898E-2</v>
      </c>
      <c r="E1053" s="1">
        <f>SUMIFS(SolRaw!$D:$D,SolRaw!$A:$A,$B1053,SolRaw!$B:$B,$C1053,SolRaw!$C:$C,E$1)/SUMIFS(GraphStats!$G:$G,GraphStats!$A:$A,$B1053,GraphStats!$D:$D,E$1)</f>
        <v>6.9067782285327922E-2</v>
      </c>
      <c r="F1053" s="1">
        <f>SUMIFS(SolRaw!$D:$D,SolRaw!$A:$A,$B1053,SolRaw!$B:$B,$C1053,SolRaw!$C:$C,F$1)/SUMIFS(GraphStats!$G:$G,GraphStats!$A:$A,$B1053,GraphStats!$D:$D,F$1)</f>
        <v>6.915923700344051E-2</v>
      </c>
      <c r="G1053" s="1">
        <f>SUMIFS(SolRaw!$D:$D,SolRaw!$A:$A,$B1053,SolRaw!$B:$B,$C1053,SolRaw!$C:$C,G$1)/SUMIFS(GraphStats!$G:$G,GraphStats!$A:$A,$B1053,GraphStats!$D:$D,G$1)</f>
        <v>6.8270186566407223E-2</v>
      </c>
      <c r="H1053" s="1">
        <f>SUMIFS(SolRaw!$D:$D,SolRaw!$A:$A,$B1053,SolRaw!$B:$B,$C1053,SolRaw!$C:$C,H$1)/SUMIFS(GraphStats!$G:$G,GraphStats!$A:$A,$B1053,GraphStats!$D:$D,H$1)</f>
        <v>6.8711850341366287E-2</v>
      </c>
      <c r="I1053" s="1">
        <f>SUMIFS(SolRaw!$D:$D,SolRaw!$A:$A,$B1053,SolRaw!$B:$B,$C1053,SolRaw!$C:$C,I$1)/SUMIFS(GraphStats!$G:$G,GraphStats!$A:$A,$B1053,GraphStats!$D:$D,I$1)</f>
        <v>6.9276652333430055E-2</v>
      </c>
      <c r="J1053" s="1">
        <f>SUMIFS(SolRaw!$D:$D,SolRaw!$A:$A,$B1053,SolRaw!$B:$B,$C1053,SolRaw!$C:$C,J$1)/SUMIFS(GraphStats!$G:$G,GraphStats!$A:$A,$B1053,GraphStats!$D:$D,J$1)</f>
        <v>6.9248693221334215E-2</v>
      </c>
      <c r="K1053" s="1">
        <f>SUMIFS(SolRaw!$D:$D,SolRaw!$A:$A,$B1053,SolRaw!$B:$B,$C1053,SolRaw!$C:$C,K$1)/SUMIFS(GraphStats!$G:$G,GraphStats!$A:$A,$B1053,GraphStats!$D:$D,K$1)</f>
        <v>6.8678519812218009E-2</v>
      </c>
      <c r="L1053" s="1">
        <f>SUMIFS(SolRaw!$D:$D,SolRaw!$A:$A,$B1053,SolRaw!$B:$B,$C1053,SolRaw!$C:$C,L$1)/SUMIFS(GraphStats!$G:$G,GraphStats!$A:$A,$B1053,GraphStats!$D:$D,L$1)</f>
        <v>6.9152730677243077E-2</v>
      </c>
      <c r="M1053" s="1">
        <f>SUMIFS(SolRaw!$D:$D,SolRaw!$A:$A,$B1053,SolRaw!$B:$B,$C1053,SolRaw!$C:$C,M$1)/SUMIFS(GraphStats!$G:$G,GraphStats!$A:$A,$B1053,GraphStats!$D:$D,M$1)</f>
        <v>6.8448648927453781E-2</v>
      </c>
      <c r="N1053" s="1">
        <f t="shared" si="112"/>
        <v>6.8860296355114189E-2</v>
      </c>
      <c r="O1053" s="1">
        <f t="shared" si="113"/>
        <v>6.8270186566407223E-2</v>
      </c>
      <c r="P1053" s="1">
        <f t="shared" si="114"/>
        <v>6.8611126740245179E-2</v>
      </c>
      <c r="Q1053" s="1">
        <f t="shared" si="118"/>
        <v>6.8889816313347105E-2</v>
      </c>
      <c r="R1053" s="1">
        <f t="shared" si="115"/>
        <v>6.9157610421891155E-2</v>
      </c>
      <c r="S1053" s="1">
        <f t="shared" si="116"/>
        <v>6.9276652333430055E-2</v>
      </c>
      <c r="T1053" s="1">
        <f t="shared" si="117"/>
        <v>3.6342281687189794E-4</v>
      </c>
    </row>
    <row r="1054" spans="1:20" x14ac:dyDescent="0.2">
      <c r="A1054" t="str">
        <f>VLOOKUP(B1054,GraphStats!$A:$B,2,0)</f>
        <v>ISPD</v>
      </c>
      <c r="B1054" t="s">
        <v>73</v>
      </c>
      <c r="C1054" t="s">
        <v>162</v>
      </c>
      <c r="D1054" s="1">
        <f>SUMIFS(SolRaw!$D:$D,SolRaw!$A:$A,$B1054,SolRaw!$B:$B,$C1054,SolRaw!$C:$C,D$1)/SUMIFS(GraphStats!$G:$G,GraphStats!$A:$A,$B1054,GraphStats!$D:$D,D$1)</f>
        <v>7.8515246056238525E-2</v>
      </c>
      <c r="E1054" s="1">
        <f>SUMIFS(SolRaw!$D:$D,SolRaw!$A:$A,$B1054,SolRaw!$B:$B,$C1054,SolRaw!$C:$C,E$1)/SUMIFS(GraphStats!$G:$G,GraphStats!$A:$A,$B1054,GraphStats!$D:$D,E$1)</f>
        <v>7.9568120351588917E-2</v>
      </c>
      <c r="F1054" s="1">
        <f>SUMIFS(SolRaw!$D:$D,SolRaw!$A:$A,$B1054,SolRaw!$B:$B,$C1054,SolRaw!$C:$C,F$1)/SUMIFS(GraphStats!$G:$G,GraphStats!$A:$A,$B1054,GraphStats!$D:$D,F$1)</f>
        <v>7.8936651277857012E-2</v>
      </c>
      <c r="G1054" s="1">
        <f>SUMIFS(SolRaw!$D:$D,SolRaw!$A:$A,$B1054,SolRaw!$B:$B,$C1054,SolRaw!$C:$C,G$1)/SUMIFS(GraphStats!$G:$G,GraphStats!$A:$A,$B1054,GraphStats!$D:$D,G$1)</f>
        <v>7.7808977367243029E-2</v>
      </c>
      <c r="H1054" s="1">
        <f>SUMIFS(SolRaw!$D:$D,SolRaw!$A:$A,$B1054,SolRaw!$B:$B,$C1054,SolRaw!$C:$C,H$1)/SUMIFS(GraphStats!$G:$G,GraphStats!$A:$A,$B1054,GraphStats!$D:$D,H$1)</f>
        <v>7.8812134876657711E-2</v>
      </c>
      <c r="I1054" s="1">
        <f>SUMIFS(SolRaw!$D:$D,SolRaw!$A:$A,$B1054,SolRaw!$B:$B,$C1054,SolRaw!$C:$C,I$1)/SUMIFS(GraphStats!$G:$G,GraphStats!$A:$A,$B1054,GraphStats!$D:$D,I$1)</f>
        <v>7.9129448329711249E-2</v>
      </c>
      <c r="J1054" s="1">
        <f>SUMIFS(SolRaw!$D:$D,SolRaw!$A:$A,$B1054,SolRaw!$B:$B,$C1054,SolRaw!$C:$C,J$1)/SUMIFS(GraphStats!$G:$G,GraphStats!$A:$A,$B1054,GraphStats!$D:$D,J$1)</f>
        <v>7.9238421746421484E-2</v>
      </c>
      <c r="K1054" s="1">
        <f>SUMIFS(SolRaw!$D:$D,SolRaw!$A:$A,$B1054,SolRaw!$B:$B,$C1054,SolRaw!$C:$C,K$1)/SUMIFS(GraphStats!$G:$G,GraphStats!$A:$A,$B1054,GraphStats!$D:$D,K$1)</f>
        <v>7.8856249301909973E-2</v>
      </c>
      <c r="L1054" s="1">
        <f>SUMIFS(SolRaw!$D:$D,SolRaw!$A:$A,$B1054,SolRaw!$B:$B,$C1054,SolRaw!$C:$C,L$1)/SUMIFS(GraphStats!$G:$G,GraphStats!$A:$A,$B1054,GraphStats!$D:$D,L$1)</f>
        <v>7.888491823290894E-2</v>
      </c>
      <c r="M1054" s="1">
        <f>SUMIFS(SolRaw!$D:$D,SolRaw!$A:$A,$B1054,SolRaw!$B:$B,$C1054,SolRaw!$C:$C,M$1)/SUMIFS(GraphStats!$G:$G,GraphStats!$A:$A,$B1054,GraphStats!$D:$D,M$1)</f>
        <v>7.8343351769284822E-2</v>
      </c>
      <c r="N1054" s="1">
        <f t="shared" si="112"/>
        <v>7.880935193098218E-2</v>
      </c>
      <c r="O1054" s="1">
        <f t="shared" si="113"/>
        <v>7.7808977367243029E-2</v>
      </c>
      <c r="P1054" s="1">
        <f t="shared" si="114"/>
        <v>7.8589468261343318E-2</v>
      </c>
      <c r="Q1054" s="1">
        <f t="shared" si="118"/>
        <v>7.8870583767409463E-2</v>
      </c>
      <c r="R1054" s="1">
        <f t="shared" si="115"/>
        <v>7.9081249066747683E-2</v>
      </c>
      <c r="S1054" s="1">
        <f t="shared" si="116"/>
        <v>7.9568120351588917E-2</v>
      </c>
      <c r="T1054" s="1">
        <f t="shared" si="117"/>
        <v>4.9338043795789149E-4</v>
      </c>
    </row>
    <row r="1055" spans="1:20" x14ac:dyDescent="0.2">
      <c r="A1055" t="str">
        <f>VLOOKUP(B1055,GraphStats!$A:$B,2,0)</f>
        <v>ISPD</v>
      </c>
      <c r="B1055" t="s">
        <v>77</v>
      </c>
      <c r="C1055" t="s">
        <v>136</v>
      </c>
      <c r="D1055" s="1">
        <f>SUMIFS(SolRaw!$D:$D,SolRaw!$A:$A,$B1055,SolRaw!$B:$B,$C1055,SolRaw!$C:$C,D$1)/SUMIFS(GraphStats!$G:$G,GraphStats!$A:$A,$B1055,GraphStats!$D:$D,D$1)</f>
        <v>7.4592319566835805E-2</v>
      </c>
      <c r="E1055" s="1">
        <f>SUMIFS(SolRaw!$D:$D,SolRaw!$A:$A,$B1055,SolRaw!$B:$B,$C1055,SolRaw!$C:$C,E$1)/SUMIFS(GraphStats!$G:$G,GraphStats!$A:$A,$B1055,GraphStats!$D:$D,E$1)</f>
        <v>7.3943320734864537E-2</v>
      </c>
      <c r="F1055" s="1">
        <f>SUMIFS(SolRaw!$D:$D,SolRaw!$A:$A,$B1055,SolRaw!$B:$B,$C1055,SolRaw!$C:$C,F$1)/SUMIFS(GraphStats!$G:$G,GraphStats!$A:$A,$B1055,GraphStats!$D:$D,F$1)</f>
        <v>7.4407458299358756E-2</v>
      </c>
      <c r="G1055" s="1">
        <f>SUMIFS(SolRaw!$D:$D,SolRaw!$A:$A,$B1055,SolRaw!$B:$B,$C1055,SolRaw!$C:$C,G$1)/SUMIFS(GraphStats!$G:$G,GraphStats!$A:$A,$B1055,GraphStats!$D:$D,G$1)</f>
        <v>7.3511774538288888E-2</v>
      </c>
      <c r="H1055" s="1">
        <f>SUMIFS(SolRaw!$D:$D,SolRaw!$A:$A,$B1055,SolRaw!$B:$B,$C1055,SolRaw!$C:$C,H$1)/SUMIFS(GraphStats!$G:$G,GraphStats!$A:$A,$B1055,GraphStats!$D:$D,H$1)</f>
        <v>7.4613844384590164E-2</v>
      </c>
      <c r="I1055" s="1">
        <f>SUMIFS(SolRaw!$D:$D,SolRaw!$A:$A,$B1055,SolRaw!$B:$B,$C1055,SolRaw!$C:$C,I$1)/SUMIFS(GraphStats!$G:$G,GraphStats!$A:$A,$B1055,GraphStats!$D:$D,I$1)</f>
        <v>7.3876806047238064E-2</v>
      </c>
      <c r="J1055" s="1">
        <f>SUMIFS(SolRaw!$D:$D,SolRaw!$A:$A,$B1055,SolRaw!$B:$B,$C1055,SolRaw!$C:$C,J$1)/SUMIFS(GraphStats!$G:$G,GraphStats!$A:$A,$B1055,GraphStats!$D:$D,J$1)</f>
        <v>7.4268977097389041E-2</v>
      </c>
      <c r="K1055" s="1">
        <f>SUMIFS(SolRaw!$D:$D,SolRaw!$A:$A,$B1055,SolRaw!$B:$B,$C1055,SolRaw!$C:$C,K$1)/SUMIFS(GraphStats!$G:$G,GraphStats!$A:$A,$B1055,GraphStats!$D:$D,K$1)</f>
        <v>7.3650895285727616E-2</v>
      </c>
      <c r="L1055" s="1">
        <f>SUMIFS(SolRaw!$D:$D,SolRaw!$A:$A,$B1055,SolRaw!$B:$B,$C1055,SolRaw!$C:$C,L$1)/SUMIFS(GraphStats!$G:$G,GraphStats!$A:$A,$B1055,GraphStats!$D:$D,L$1)</f>
        <v>7.3590934441894337E-2</v>
      </c>
      <c r="M1055" s="1">
        <f>SUMIFS(SolRaw!$D:$D,SolRaw!$A:$A,$B1055,SolRaw!$B:$B,$C1055,SolRaw!$C:$C,M$1)/SUMIFS(GraphStats!$G:$G,GraphStats!$A:$A,$B1055,GraphStats!$D:$D,M$1)</f>
        <v>7.4212437510784865E-2</v>
      </c>
      <c r="N1055" s="1">
        <f t="shared" si="112"/>
        <v>7.4066876790697206E-2</v>
      </c>
      <c r="O1055" s="1">
        <f t="shared" si="113"/>
        <v>7.3511774538288888E-2</v>
      </c>
      <c r="P1055" s="1">
        <f t="shared" si="114"/>
        <v>7.3707372976105232E-2</v>
      </c>
      <c r="Q1055" s="1">
        <f t="shared" si="118"/>
        <v>7.4077879122824708E-2</v>
      </c>
      <c r="R1055" s="1">
        <f t="shared" si="115"/>
        <v>7.437283799886632E-2</v>
      </c>
      <c r="S1055" s="1">
        <f t="shared" si="116"/>
        <v>7.4613844384590164E-2</v>
      </c>
      <c r="T1055" s="1">
        <f t="shared" si="117"/>
        <v>4.0993022576292986E-4</v>
      </c>
    </row>
    <row r="1056" spans="1:20" x14ac:dyDescent="0.2">
      <c r="A1056" t="str">
        <f>VLOOKUP(B1056,GraphStats!$A:$B,2,0)</f>
        <v>ISPD</v>
      </c>
      <c r="B1056" t="s">
        <v>77</v>
      </c>
      <c r="C1056" t="s">
        <v>137</v>
      </c>
      <c r="D1056" s="1">
        <f>SUMIFS(SolRaw!$D:$D,SolRaw!$A:$A,$B1056,SolRaw!$B:$B,$C1056,SolRaw!$C:$C,D$1)/SUMIFS(GraphStats!$G:$G,GraphStats!$A:$A,$B1056,GraphStats!$D:$D,D$1)</f>
        <v>7.0297932539610114E-2</v>
      </c>
      <c r="E1056" s="1">
        <f>SUMIFS(SolRaw!$D:$D,SolRaw!$A:$A,$B1056,SolRaw!$B:$B,$C1056,SolRaw!$C:$C,E$1)/SUMIFS(GraphStats!$G:$G,GraphStats!$A:$A,$B1056,GraphStats!$D:$D,E$1)</f>
        <v>6.9247527817947727E-2</v>
      </c>
      <c r="F1056" s="1">
        <f>SUMIFS(SolRaw!$D:$D,SolRaw!$A:$A,$B1056,SolRaw!$B:$B,$C1056,SolRaw!$C:$C,F$1)/SUMIFS(GraphStats!$G:$G,GraphStats!$A:$A,$B1056,GraphStats!$D:$D,F$1)</f>
        <v>6.9729663072911952E-2</v>
      </c>
      <c r="G1056" s="1">
        <f>SUMIFS(SolRaw!$D:$D,SolRaw!$A:$A,$B1056,SolRaw!$B:$B,$C1056,SolRaw!$C:$C,G$1)/SUMIFS(GraphStats!$G:$G,GraphStats!$A:$A,$B1056,GraphStats!$D:$D,G$1)</f>
        <v>6.8908986171488648E-2</v>
      </c>
      <c r="H1056" s="1">
        <f>SUMIFS(SolRaw!$D:$D,SolRaw!$A:$A,$B1056,SolRaw!$B:$B,$C1056,SolRaw!$C:$C,H$1)/SUMIFS(GraphStats!$G:$G,GraphStats!$A:$A,$B1056,GraphStats!$D:$D,H$1)</f>
        <v>7.0384528471246127E-2</v>
      </c>
      <c r="I1056" s="1">
        <f>SUMIFS(SolRaw!$D:$D,SolRaw!$A:$A,$B1056,SolRaw!$B:$B,$C1056,SolRaw!$C:$C,I$1)/SUMIFS(GraphStats!$G:$G,GraphStats!$A:$A,$B1056,GraphStats!$D:$D,I$1)</f>
        <v>6.9741947799855972E-2</v>
      </c>
      <c r="J1056" s="1">
        <f>SUMIFS(SolRaw!$D:$D,SolRaw!$A:$A,$B1056,SolRaw!$B:$B,$C1056,SolRaw!$C:$C,J$1)/SUMIFS(GraphStats!$G:$G,GraphStats!$A:$A,$B1056,GraphStats!$D:$D,J$1)</f>
        <v>6.9805816920299718E-2</v>
      </c>
      <c r="K1056" s="1">
        <f>SUMIFS(SolRaw!$D:$D,SolRaw!$A:$A,$B1056,SolRaw!$B:$B,$C1056,SolRaw!$C:$C,K$1)/SUMIFS(GraphStats!$G:$G,GraphStats!$A:$A,$B1056,GraphStats!$D:$D,K$1)</f>
        <v>6.9757417019377904E-2</v>
      </c>
      <c r="L1056" s="1">
        <f>SUMIFS(SolRaw!$D:$D,SolRaw!$A:$A,$B1056,SolRaw!$B:$B,$C1056,SolRaw!$C:$C,L$1)/SUMIFS(GraphStats!$G:$G,GraphStats!$A:$A,$B1056,GraphStats!$D:$D,L$1)</f>
        <v>6.8877997439264357E-2</v>
      </c>
      <c r="M1056" s="1">
        <f>SUMIFS(SolRaw!$D:$D,SolRaw!$A:$A,$B1056,SolRaw!$B:$B,$C1056,SolRaw!$C:$C,M$1)/SUMIFS(GraphStats!$G:$G,GraphStats!$A:$A,$B1056,GraphStats!$D:$D,M$1)</f>
        <v>7.0418685613594031E-2</v>
      </c>
      <c r="N1056" s="1">
        <f t="shared" si="112"/>
        <v>6.9717050286559654E-2</v>
      </c>
      <c r="O1056" s="1">
        <f t="shared" si="113"/>
        <v>6.8877997439264357E-2</v>
      </c>
      <c r="P1056" s="1">
        <f t="shared" si="114"/>
        <v>6.9368061631688779E-2</v>
      </c>
      <c r="Q1056" s="1">
        <f t="shared" si="118"/>
        <v>6.9749682409616931E-2</v>
      </c>
      <c r="R1056" s="1">
        <f t="shared" si="115"/>
        <v>7.0174903634782515E-2</v>
      </c>
      <c r="S1056" s="1">
        <f t="shared" si="116"/>
        <v>7.0418685613594031E-2</v>
      </c>
      <c r="T1056" s="1">
        <f t="shared" si="117"/>
        <v>5.6400946122551966E-4</v>
      </c>
    </row>
    <row r="1057" spans="1:20" x14ac:dyDescent="0.2">
      <c r="A1057" t="str">
        <f>VLOOKUP(B1057,GraphStats!$A:$B,2,0)</f>
        <v>ISPD</v>
      </c>
      <c r="B1057" t="s">
        <v>77</v>
      </c>
      <c r="C1057" t="s">
        <v>138</v>
      </c>
      <c r="D1057" s="1">
        <f>SUMIFS(SolRaw!$D:$D,SolRaw!$A:$A,$B1057,SolRaw!$B:$B,$C1057,SolRaw!$C:$C,D$1)/SUMIFS(GraphStats!$G:$G,GraphStats!$A:$A,$B1057,GraphStats!$D:$D,D$1)</f>
        <v>3.957959813750471E-2</v>
      </c>
      <c r="E1057" s="1">
        <f>SUMIFS(SolRaw!$D:$D,SolRaw!$A:$A,$B1057,SolRaw!$B:$B,$C1057,SolRaw!$C:$C,E$1)/SUMIFS(GraphStats!$G:$G,GraphStats!$A:$A,$B1057,GraphStats!$D:$D,E$1)</f>
        <v>3.9817328495319937E-2</v>
      </c>
      <c r="F1057" s="1">
        <f>SUMIFS(SolRaw!$D:$D,SolRaw!$A:$A,$B1057,SolRaw!$B:$B,$C1057,SolRaw!$C:$C,F$1)/SUMIFS(GraphStats!$G:$G,GraphStats!$A:$A,$B1057,GraphStats!$D:$D,F$1)</f>
        <v>3.9647067113621037E-2</v>
      </c>
      <c r="G1057" s="1">
        <f>SUMIFS(SolRaw!$D:$D,SolRaw!$A:$A,$B1057,SolRaw!$B:$B,$C1057,SolRaw!$C:$C,G$1)/SUMIFS(GraphStats!$G:$G,GraphStats!$A:$A,$B1057,GraphStats!$D:$D,G$1)</f>
        <v>3.9620117288944434E-2</v>
      </c>
      <c r="H1057" s="1">
        <f>SUMIFS(SolRaw!$D:$D,SolRaw!$A:$A,$B1057,SolRaw!$B:$B,$C1057,SolRaw!$C:$C,H$1)/SUMIFS(GraphStats!$G:$G,GraphStats!$A:$A,$B1057,GraphStats!$D:$D,H$1)</f>
        <v>4.0056071954392126E-2</v>
      </c>
      <c r="I1057" s="1">
        <f>SUMIFS(SolRaw!$D:$D,SolRaw!$A:$A,$B1057,SolRaw!$B:$B,$C1057,SolRaw!$C:$C,I$1)/SUMIFS(GraphStats!$G:$G,GraphStats!$A:$A,$B1057,GraphStats!$D:$D,I$1)</f>
        <v>3.9650033359857416E-2</v>
      </c>
      <c r="J1057" s="1">
        <f>SUMIFS(SolRaw!$D:$D,SolRaw!$A:$A,$B1057,SolRaw!$B:$B,$C1057,SolRaw!$C:$C,J$1)/SUMIFS(GraphStats!$G:$G,GraphStats!$A:$A,$B1057,GraphStats!$D:$D,J$1)</f>
        <v>3.9454941054266383E-2</v>
      </c>
      <c r="K1057" s="1">
        <f>SUMIFS(SolRaw!$D:$D,SolRaw!$A:$A,$B1057,SolRaw!$B:$B,$C1057,SolRaw!$C:$C,K$1)/SUMIFS(GraphStats!$G:$G,GraphStats!$A:$A,$B1057,GraphStats!$D:$D,K$1)</f>
        <v>3.992800405355329E-2</v>
      </c>
      <c r="L1057" s="1">
        <f>SUMIFS(SolRaw!$D:$D,SolRaw!$A:$A,$B1057,SolRaw!$B:$B,$C1057,SolRaw!$C:$C,L$1)/SUMIFS(GraphStats!$G:$G,GraphStats!$A:$A,$B1057,GraphStats!$D:$D,L$1)</f>
        <v>4.0136446670854822E-2</v>
      </c>
      <c r="M1057" s="1">
        <f>SUMIFS(SolRaw!$D:$D,SolRaw!$A:$A,$B1057,SolRaw!$B:$B,$C1057,SolRaw!$C:$C,M$1)/SUMIFS(GraphStats!$G:$G,GraphStats!$A:$A,$B1057,GraphStats!$D:$D,M$1)</f>
        <v>4.0107086582436641E-2</v>
      </c>
      <c r="N1057" s="1">
        <f t="shared" si="112"/>
        <v>3.9799669471075085E-2</v>
      </c>
      <c r="O1057" s="1">
        <f t="shared" si="113"/>
        <v>3.9454941054266383E-2</v>
      </c>
      <c r="P1057" s="1">
        <f t="shared" si="114"/>
        <v>3.9626854745113585E-2</v>
      </c>
      <c r="Q1057" s="1">
        <f t="shared" si="118"/>
        <v>3.973368092758868E-2</v>
      </c>
      <c r="R1057" s="1">
        <f t="shared" si="115"/>
        <v>4.0024054979182419E-2</v>
      </c>
      <c r="S1057" s="1">
        <f t="shared" si="116"/>
        <v>4.0136446670854822E-2</v>
      </c>
      <c r="T1057" s="1">
        <f t="shared" si="117"/>
        <v>2.4395685112587722E-4</v>
      </c>
    </row>
    <row r="1058" spans="1:20" x14ac:dyDescent="0.2">
      <c r="A1058" t="str">
        <f>VLOOKUP(B1058,GraphStats!$A:$B,2,0)</f>
        <v>ISPD</v>
      </c>
      <c r="B1058" t="s">
        <v>77</v>
      </c>
      <c r="C1058" t="s">
        <v>139</v>
      </c>
      <c r="D1058" s="1">
        <f>SUMIFS(SolRaw!$D:$D,SolRaw!$A:$A,$B1058,SolRaw!$B:$B,$C1058,SolRaw!$C:$C,D$1)/SUMIFS(GraphStats!$G:$G,GraphStats!$A:$A,$B1058,GraphStats!$D:$D,D$1)</f>
        <v>3.9337944471259892E-2</v>
      </c>
      <c r="E1058" s="1">
        <f>SUMIFS(SolRaw!$D:$D,SolRaw!$A:$A,$B1058,SolRaw!$B:$B,$C1058,SolRaw!$C:$C,E$1)/SUMIFS(GraphStats!$G:$G,GraphStats!$A:$A,$B1058,GraphStats!$D:$D,E$1)</f>
        <v>3.9289980001032045E-2</v>
      </c>
      <c r="F1058" s="1">
        <f>SUMIFS(SolRaw!$D:$D,SolRaw!$A:$A,$B1058,SolRaw!$B:$B,$C1058,SolRaw!$C:$C,F$1)/SUMIFS(GraphStats!$G:$G,GraphStats!$A:$A,$B1058,GraphStats!$D:$D,F$1)</f>
        <v>4.0132148501595549E-2</v>
      </c>
      <c r="G1058" s="1">
        <f>SUMIFS(SolRaw!$D:$D,SolRaw!$A:$A,$B1058,SolRaw!$B:$B,$C1058,SolRaw!$C:$C,G$1)/SUMIFS(GraphStats!$G:$G,GraphStats!$A:$A,$B1058,GraphStats!$D:$D,G$1)</f>
        <v>3.9819061499573469E-2</v>
      </c>
      <c r="H1058" s="1">
        <f>SUMIFS(SolRaw!$D:$D,SolRaw!$A:$A,$B1058,SolRaw!$B:$B,$C1058,SolRaw!$C:$C,H$1)/SUMIFS(GraphStats!$G:$G,GraphStats!$A:$A,$B1058,GraphStats!$D:$D,H$1)</f>
        <v>3.9483896308428482E-2</v>
      </c>
      <c r="I1058" s="1">
        <f>SUMIFS(SolRaw!$D:$D,SolRaw!$A:$A,$B1058,SolRaw!$B:$B,$C1058,SolRaw!$C:$C,I$1)/SUMIFS(GraphStats!$G:$G,GraphStats!$A:$A,$B1058,GraphStats!$D:$D,I$1)</f>
        <v>3.9876842588724933E-2</v>
      </c>
      <c r="J1058" s="1">
        <f>SUMIFS(SolRaw!$D:$D,SolRaw!$A:$A,$B1058,SolRaw!$B:$B,$C1058,SolRaw!$C:$C,J$1)/SUMIFS(GraphStats!$G:$G,GraphStats!$A:$A,$B1058,GraphStats!$D:$D,J$1)</f>
        <v>3.96541161165401E-2</v>
      </c>
      <c r="K1058" s="1">
        <f>SUMIFS(SolRaw!$D:$D,SolRaw!$A:$A,$B1058,SolRaw!$B:$B,$C1058,SolRaw!$C:$C,K$1)/SUMIFS(GraphStats!$G:$G,GraphStats!$A:$A,$B1058,GraphStats!$D:$D,K$1)</f>
        <v>3.9822757878337944E-2</v>
      </c>
      <c r="L1058" s="1">
        <f>SUMIFS(SolRaw!$D:$D,SolRaw!$A:$A,$B1058,SolRaw!$B:$B,$C1058,SolRaw!$C:$C,L$1)/SUMIFS(GraphStats!$G:$G,GraphStats!$A:$A,$B1058,GraphStats!$D:$D,L$1)</f>
        <v>3.9777641529743689E-2</v>
      </c>
      <c r="M1058" s="1">
        <f>SUMIFS(SolRaw!$D:$D,SolRaw!$A:$A,$B1058,SolRaw!$B:$B,$C1058,SolRaw!$C:$C,M$1)/SUMIFS(GraphStats!$G:$G,GraphStats!$A:$A,$B1058,GraphStats!$D:$D,M$1)</f>
        <v>3.9741188532591377E-2</v>
      </c>
      <c r="N1058" s="1">
        <f t="shared" si="112"/>
        <v>3.9693557742782742E-2</v>
      </c>
      <c r="O1058" s="1">
        <f t="shared" si="113"/>
        <v>3.9289980001032045E-2</v>
      </c>
      <c r="P1058" s="1">
        <f t="shared" si="114"/>
        <v>3.9526451260456383E-2</v>
      </c>
      <c r="Q1058" s="1">
        <f t="shared" si="118"/>
        <v>3.9759415031167533E-2</v>
      </c>
      <c r="R1058" s="1">
        <f t="shared" si="115"/>
        <v>3.9821833783646829E-2</v>
      </c>
      <c r="S1058" s="1">
        <f t="shared" si="116"/>
        <v>4.0132148501595549E-2</v>
      </c>
      <c r="T1058" s="1">
        <f t="shared" si="117"/>
        <v>2.5875496415796986E-4</v>
      </c>
    </row>
    <row r="1059" spans="1:20" x14ac:dyDescent="0.2">
      <c r="A1059" t="str">
        <f>VLOOKUP(B1059,GraphStats!$A:$B,2,0)</f>
        <v>ISPD</v>
      </c>
      <c r="B1059" t="s">
        <v>77</v>
      </c>
      <c r="C1059" t="s">
        <v>140</v>
      </c>
      <c r="D1059" s="1">
        <f>SUMIFS(SolRaw!$D:$D,SolRaw!$A:$A,$B1059,SolRaw!$B:$B,$C1059,SolRaw!$C:$C,D$1)/SUMIFS(GraphStats!$G:$G,GraphStats!$A:$A,$B1059,GraphStats!$D:$D,D$1)</f>
        <v>3.9064196177466926E-2</v>
      </c>
      <c r="E1059" s="1">
        <f>SUMIFS(SolRaw!$D:$D,SolRaw!$A:$A,$B1059,SolRaw!$B:$B,$C1059,SolRaw!$C:$C,E$1)/SUMIFS(GraphStats!$G:$G,GraphStats!$A:$A,$B1059,GraphStats!$D:$D,E$1)</f>
        <v>3.9164750465992312E-2</v>
      </c>
      <c r="F1059" s="1">
        <f>SUMIFS(SolRaw!$D:$D,SolRaw!$A:$A,$B1059,SolRaw!$B:$B,$C1059,SolRaw!$C:$C,F$1)/SUMIFS(GraphStats!$G:$G,GraphStats!$A:$A,$B1059,GraphStats!$D:$D,F$1)</f>
        <v>3.9273346822496703E-2</v>
      </c>
      <c r="G1059" s="1">
        <f>SUMIFS(SolRaw!$D:$D,SolRaw!$A:$A,$B1059,SolRaw!$B:$B,$C1059,SolRaw!$C:$C,G$1)/SUMIFS(GraphStats!$G:$G,GraphStats!$A:$A,$B1059,GraphStats!$D:$D,G$1)</f>
        <v>3.9377103158239342E-2</v>
      </c>
      <c r="H1059" s="1">
        <f>SUMIFS(SolRaw!$D:$D,SolRaw!$A:$A,$B1059,SolRaw!$B:$B,$C1059,SolRaw!$C:$C,H$1)/SUMIFS(GraphStats!$G:$G,GraphStats!$A:$A,$B1059,GraphStats!$D:$D,H$1)</f>
        <v>3.9402067008125652E-2</v>
      </c>
      <c r="I1059" s="1">
        <f>SUMIFS(SolRaw!$D:$D,SolRaw!$A:$A,$B1059,SolRaw!$B:$B,$C1059,SolRaw!$C:$C,I$1)/SUMIFS(GraphStats!$G:$G,GraphStats!$A:$A,$B1059,GraphStats!$D:$D,I$1)</f>
        <v>3.9327460234356938E-2</v>
      </c>
      <c r="J1059" s="1">
        <f>SUMIFS(SolRaw!$D:$D,SolRaw!$A:$A,$B1059,SolRaw!$B:$B,$C1059,SolRaw!$C:$C,J$1)/SUMIFS(GraphStats!$G:$G,GraphStats!$A:$A,$B1059,GraphStats!$D:$D,J$1)</f>
        <v>3.9426577516917277E-2</v>
      </c>
      <c r="K1059" s="1">
        <f>SUMIFS(SolRaw!$D:$D,SolRaw!$A:$A,$B1059,SolRaw!$B:$B,$C1059,SolRaw!$C:$C,K$1)/SUMIFS(GraphStats!$G:$G,GraphStats!$A:$A,$B1059,GraphStats!$D:$D,K$1)</f>
        <v>3.948748263753217E-2</v>
      </c>
      <c r="L1059" s="1">
        <f>SUMIFS(SolRaw!$D:$D,SolRaw!$A:$A,$B1059,SolRaw!$B:$B,$C1059,SolRaw!$C:$C,L$1)/SUMIFS(GraphStats!$G:$G,GraphStats!$A:$A,$B1059,GraphStats!$D:$D,L$1)</f>
        <v>3.9497521726595521E-2</v>
      </c>
      <c r="M1059" s="1">
        <f>SUMIFS(SolRaw!$D:$D,SolRaw!$A:$A,$B1059,SolRaw!$B:$B,$C1059,SolRaw!$C:$C,M$1)/SUMIFS(GraphStats!$G:$G,GraphStats!$A:$A,$B1059,GraphStats!$D:$D,M$1)</f>
        <v>3.9500615288114799E-2</v>
      </c>
      <c r="N1059" s="1">
        <f t="shared" si="112"/>
        <v>3.9352112103583761E-2</v>
      </c>
      <c r="O1059" s="1">
        <f t="shared" si="113"/>
        <v>3.9064196177466926E-2</v>
      </c>
      <c r="P1059" s="1">
        <f t="shared" si="114"/>
        <v>3.9286875175461762E-2</v>
      </c>
      <c r="Q1059" s="1">
        <f t="shared" si="118"/>
        <v>3.9389585083182493E-2</v>
      </c>
      <c r="R1059" s="1">
        <f t="shared" si="115"/>
        <v>3.9472256357378444E-2</v>
      </c>
      <c r="S1059" s="1">
        <f t="shared" si="116"/>
        <v>3.9500615288114799E-2</v>
      </c>
      <c r="T1059" s="1">
        <f t="shared" si="117"/>
        <v>1.4719568484731924E-4</v>
      </c>
    </row>
    <row r="1060" spans="1:20" x14ac:dyDescent="0.2">
      <c r="A1060" t="str">
        <f>VLOOKUP(B1060,GraphStats!$A:$B,2,0)</f>
        <v>ISPD</v>
      </c>
      <c r="B1060" t="s">
        <v>77</v>
      </c>
      <c r="C1060" t="s">
        <v>141</v>
      </c>
      <c r="D1060" s="1">
        <f>SUMIFS(SolRaw!$D:$D,SolRaw!$A:$A,$B1060,SolRaw!$B:$B,$C1060,SolRaw!$C:$C,D$1)/SUMIFS(GraphStats!$G:$G,GraphStats!$A:$A,$B1060,GraphStats!$D:$D,D$1)</f>
        <v>4.1297604670963987E-2</v>
      </c>
      <c r="E1060" s="1">
        <f>SUMIFS(SolRaw!$D:$D,SolRaw!$A:$A,$B1060,SolRaw!$B:$B,$C1060,SolRaw!$C:$C,E$1)/SUMIFS(GraphStats!$G:$G,GraphStats!$A:$A,$B1060,GraphStats!$D:$D,E$1)</f>
        <v>4.1127518907142613E-2</v>
      </c>
      <c r="F1060" s="1">
        <f>SUMIFS(SolRaw!$D:$D,SolRaw!$A:$A,$B1060,SolRaw!$B:$B,$C1060,SolRaw!$C:$C,F$1)/SUMIFS(GraphStats!$G:$G,GraphStats!$A:$A,$B1060,GraphStats!$D:$D,F$1)</f>
        <v>4.1399274202478381E-2</v>
      </c>
      <c r="G1060" s="1">
        <f>SUMIFS(SolRaw!$D:$D,SolRaw!$A:$A,$B1060,SolRaw!$B:$B,$C1060,SolRaw!$C:$C,G$1)/SUMIFS(GraphStats!$G:$G,GraphStats!$A:$A,$B1060,GraphStats!$D:$D,G$1)</f>
        <v>4.1199709138527496E-2</v>
      </c>
      <c r="H1060" s="1">
        <f>SUMIFS(SolRaw!$D:$D,SolRaw!$A:$A,$B1060,SolRaw!$B:$B,$C1060,SolRaw!$C:$C,H$1)/SUMIFS(GraphStats!$G:$G,GraphStats!$A:$A,$B1060,GraphStats!$D:$D,H$1)</f>
        <v>4.0965636100065907E-2</v>
      </c>
      <c r="I1060" s="1">
        <f>SUMIFS(SolRaw!$D:$D,SolRaw!$A:$A,$B1060,SolRaw!$B:$B,$C1060,SolRaw!$C:$C,I$1)/SUMIFS(GraphStats!$G:$G,GraphStats!$A:$A,$B1060,GraphStats!$D:$D,I$1)</f>
        <v>4.0967416964196271E-2</v>
      </c>
      <c r="J1060" s="1">
        <f>SUMIFS(SolRaw!$D:$D,SolRaw!$A:$A,$B1060,SolRaw!$B:$B,$C1060,SolRaw!$C:$C,J$1)/SUMIFS(GraphStats!$G:$G,GraphStats!$A:$A,$B1060,GraphStats!$D:$D,J$1)</f>
        <v>4.0839081676902755E-2</v>
      </c>
      <c r="K1060" s="1">
        <f>SUMIFS(SolRaw!$D:$D,SolRaw!$A:$A,$B1060,SolRaw!$B:$B,$C1060,SolRaw!$C:$C,K$1)/SUMIFS(GraphStats!$G:$G,GraphStats!$A:$A,$B1060,GraphStats!$D:$D,K$1)</f>
        <v>4.1713407732505814E-2</v>
      </c>
      <c r="L1060" s="1">
        <f>SUMIFS(SolRaw!$D:$D,SolRaw!$A:$A,$B1060,SolRaw!$B:$B,$C1060,SolRaw!$C:$C,L$1)/SUMIFS(GraphStats!$G:$G,GraphStats!$A:$A,$B1060,GraphStats!$D:$D,L$1)</f>
        <v>4.1254407952632688E-2</v>
      </c>
      <c r="M1060" s="1">
        <f>SUMIFS(SolRaw!$D:$D,SolRaw!$A:$A,$B1060,SolRaw!$B:$B,$C1060,SolRaw!$C:$C,M$1)/SUMIFS(GraphStats!$G:$G,GraphStats!$A:$A,$B1060,GraphStats!$D:$D,M$1)</f>
        <v>4.1122280483212141E-2</v>
      </c>
      <c r="N1060" s="1">
        <f t="shared" si="112"/>
        <v>4.1188633782862805E-2</v>
      </c>
      <c r="O1060" s="1">
        <f t="shared" si="113"/>
        <v>4.0839081676902755E-2</v>
      </c>
      <c r="P1060" s="1">
        <f t="shared" si="114"/>
        <v>4.1006132843950237E-2</v>
      </c>
      <c r="Q1060" s="1">
        <f t="shared" si="118"/>
        <v>4.1163614022835054E-2</v>
      </c>
      <c r="R1060" s="1">
        <f t="shared" si="115"/>
        <v>4.1286805491381161E-2</v>
      </c>
      <c r="S1060" s="1">
        <f t="shared" si="116"/>
        <v>4.1713407732505814E-2</v>
      </c>
      <c r="T1060" s="1">
        <f t="shared" si="117"/>
        <v>2.5057045018406075E-4</v>
      </c>
    </row>
    <row r="1061" spans="1:20" x14ac:dyDescent="0.2">
      <c r="A1061" t="str">
        <f>VLOOKUP(B1061,GraphStats!$A:$B,2,0)</f>
        <v>ISPD</v>
      </c>
      <c r="B1061" t="s">
        <v>77</v>
      </c>
      <c r="C1061" t="s">
        <v>142</v>
      </c>
      <c r="D1061" s="1">
        <f>SUMIFS(SolRaw!$D:$D,SolRaw!$A:$A,$B1061,SolRaw!$B:$B,$C1061,SolRaw!$C:$C,D$1)/SUMIFS(GraphStats!$G:$G,GraphStats!$A:$A,$B1061,GraphStats!$D:$D,D$1)</f>
        <v>3.9016998195778488E-2</v>
      </c>
      <c r="E1061" s="1">
        <f>SUMIFS(SolRaw!$D:$D,SolRaw!$A:$A,$B1061,SolRaw!$B:$B,$C1061,SolRaw!$C:$C,E$1)/SUMIFS(GraphStats!$G:$G,GraphStats!$A:$A,$B1061,GraphStats!$D:$D,E$1)</f>
        <v>3.8936316691020351E-2</v>
      </c>
      <c r="F1061" s="1">
        <f>SUMIFS(SolRaw!$D:$D,SolRaw!$A:$A,$B1061,SolRaw!$B:$B,$C1061,SolRaw!$C:$C,F$1)/SUMIFS(GraphStats!$G:$G,GraphStats!$A:$A,$B1061,GraphStats!$D:$D,F$1)</f>
        <v>3.931424214054903E-2</v>
      </c>
      <c r="G1061" s="1">
        <f>SUMIFS(SolRaw!$D:$D,SolRaw!$A:$A,$B1061,SolRaw!$B:$B,$C1061,SolRaw!$C:$C,G$1)/SUMIFS(GraphStats!$G:$G,GraphStats!$A:$A,$B1061,GraphStats!$D:$D,G$1)</f>
        <v>3.9105128794341422E-2</v>
      </c>
      <c r="H1061" s="1">
        <f>SUMIFS(SolRaw!$D:$D,SolRaw!$A:$A,$B1061,SolRaw!$B:$B,$C1061,SolRaw!$C:$C,H$1)/SUMIFS(GraphStats!$G:$G,GraphStats!$A:$A,$B1061,GraphStats!$D:$D,H$1)</f>
        <v>3.963181850512975E-2</v>
      </c>
      <c r="I1061" s="1">
        <f>SUMIFS(SolRaw!$D:$D,SolRaw!$A:$A,$B1061,SolRaw!$B:$B,$C1061,SolRaw!$C:$C,I$1)/SUMIFS(GraphStats!$G:$G,GraphStats!$A:$A,$B1061,GraphStats!$D:$D,I$1)</f>
        <v>3.9369041926315983E-2</v>
      </c>
      <c r="J1061" s="1">
        <f>SUMIFS(SolRaw!$D:$D,SolRaw!$A:$A,$B1061,SolRaw!$B:$B,$C1061,SolRaw!$C:$C,J$1)/SUMIFS(GraphStats!$G:$G,GraphStats!$A:$A,$B1061,GraphStats!$D:$D,J$1)</f>
        <v>3.9200929819784389E-2</v>
      </c>
      <c r="K1061" s="1">
        <f>SUMIFS(SolRaw!$D:$D,SolRaw!$A:$A,$B1061,SolRaw!$B:$B,$C1061,SolRaw!$C:$C,K$1)/SUMIFS(GraphStats!$G:$G,GraphStats!$A:$A,$B1061,GraphStats!$D:$D,K$1)</f>
        <v>3.9128259165240278E-2</v>
      </c>
      <c r="L1061" s="1">
        <f>SUMIFS(SolRaw!$D:$D,SolRaw!$A:$A,$B1061,SolRaw!$B:$B,$C1061,SolRaw!$C:$C,L$1)/SUMIFS(GraphStats!$G:$G,GraphStats!$A:$A,$B1061,GraphStats!$D:$D,L$1)</f>
        <v>3.9501928105521444E-2</v>
      </c>
      <c r="M1061" s="1">
        <f>SUMIFS(SolRaw!$D:$D,SolRaw!$A:$A,$B1061,SolRaw!$B:$B,$C1061,SolRaw!$C:$C,M$1)/SUMIFS(GraphStats!$G:$G,GraphStats!$A:$A,$B1061,GraphStats!$D:$D,M$1)</f>
        <v>3.9518878701962495E-2</v>
      </c>
      <c r="N1061" s="1">
        <f t="shared" si="112"/>
        <v>3.9272354204564361E-2</v>
      </c>
      <c r="O1061" s="1">
        <f t="shared" si="113"/>
        <v>3.8936316691020351E-2</v>
      </c>
      <c r="P1061" s="1">
        <f t="shared" si="114"/>
        <v>3.9110911387066134E-2</v>
      </c>
      <c r="Q1061" s="1">
        <f t="shared" si="118"/>
        <v>3.9257585980166709E-2</v>
      </c>
      <c r="R1061" s="1">
        <f t="shared" si="115"/>
        <v>3.9468706560720081E-2</v>
      </c>
      <c r="S1061" s="1">
        <f t="shared" si="116"/>
        <v>3.963181850512975E-2</v>
      </c>
      <c r="T1061" s="1">
        <f t="shared" si="117"/>
        <v>2.3232000549355361E-4</v>
      </c>
    </row>
    <row r="1062" spans="1:20" x14ac:dyDescent="0.2">
      <c r="A1062" t="str">
        <f>VLOOKUP(B1062,GraphStats!$A:$B,2,0)</f>
        <v>ISPD</v>
      </c>
      <c r="B1062" t="s">
        <v>77</v>
      </c>
      <c r="C1062" t="s">
        <v>143</v>
      </c>
      <c r="D1062" s="1">
        <f>SUMIFS(SolRaw!$D:$D,SolRaw!$A:$A,$B1062,SolRaw!$B:$B,$C1062,SolRaw!$C:$C,D$1)/SUMIFS(GraphStats!$G:$G,GraphStats!$A:$A,$B1062,GraphStats!$D:$D,D$1)</f>
        <v>4.1001201345960574E-2</v>
      </c>
      <c r="E1062" s="1">
        <f>SUMIFS(SolRaw!$D:$D,SolRaw!$A:$A,$B1062,SolRaw!$B:$B,$C1062,SolRaw!$C:$C,E$1)/SUMIFS(GraphStats!$G:$G,GraphStats!$A:$A,$B1062,GraphStats!$D:$D,E$1)</f>
        <v>4.0958868076033834E-2</v>
      </c>
      <c r="F1062" s="1">
        <f>SUMIFS(SolRaw!$D:$D,SolRaw!$A:$A,$B1062,SolRaw!$B:$B,$C1062,SolRaw!$C:$C,F$1)/SUMIFS(GraphStats!$G:$G,GraphStats!$A:$A,$B1062,GraphStats!$D:$D,F$1)</f>
        <v>4.1258971803621938E-2</v>
      </c>
      <c r="G1062" s="1">
        <f>SUMIFS(SolRaw!$D:$D,SolRaw!$A:$A,$B1062,SolRaw!$B:$B,$C1062,SolRaw!$C:$C,G$1)/SUMIFS(GraphStats!$G:$G,GraphStats!$A:$A,$B1062,GraphStats!$D:$D,G$1)</f>
        <v>4.1135492969273824E-2</v>
      </c>
      <c r="H1062" s="1">
        <f>SUMIFS(SolRaw!$D:$D,SolRaw!$A:$A,$B1062,SolRaw!$B:$B,$C1062,SolRaw!$C:$C,H$1)/SUMIFS(GraphStats!$G:$G,GraphStats!$A:$A,$B1062,GraphStats!$D:$D,H$1)</f>
        <v>4.1314984266743376E-2</v>
      </c>
      <c r="I1062" s="1">
        <f>SUMIFS(SolRaw!$D:$D,SolRaw!$A:$A,$B1062,SolRaw!$B:$B,$C1062,SolRaw!$C:$C,I$1)/SUMIFS(GraphStats!$G:$G,GraphStats!$A:$A,$B1062,GraphStats!$D:$D,I$1)</f>
        <v>4.0738087632785781E-2</v>
      </c>
      <c r="J1062" s="1">
        <f>SUMIFS(SolRaw!$D:$D,SolRaw!$A:$A,$B1062,SolRaw!$B:$B,$C1062,SolRaw!$C:$C,J$1)/SUMIFS(GraphStats!$G:$G,GraphStats!$A:$A,$B1062,GraphStats!$D:$D,J$1)</f>
        <v>4.101556590929719E-2</v>
      </c>
      <c r="K1062" s="1">
        <f>SUMIFS(SolRaw!$D:$D,SolRaw!$A:$A,$B1062,SolRaw!$B:$B,$C1062,SolRaw!$C:$C,K$1)/SUMIFS(GraphStats!$G:$G,GraphStats!$A:$A,$B1062,GraphStats!$D:$D,K$1)</f>
        <v>4.1555223361373773E-2</v>
      </c>
      <c r="L1062" s="1">
        <f>SUMIFS(SolRaw!$D:$D,SolRaw!$A:$A,$B1062,SolRaw!$B:$B,$C1062,SolRaw!$C:$C,L$1)/SUMIFS(GraphStats!$G:$G,GraphStats!$A:$A,$B1062,GraphStats!$D:$D,L$1)</f>
        <v>4.1044790212299335E-2</v>
      </c>
      <c r="M1062" s="1">
        <f>SUMIFS(SolRaw!$D:$D,SolRaw!$A:$A,$B1062,SolRaw!$B:$B,$C1062,SolRaw!$C:$C,M$1)/SUMIFS(GraphStats!$G:$G,GraphStats!$A:$A,$B1062,GraphStats!$D:$D,M$1)</f>
        <v>4.1253903017493834E-2</v>
      </c>
      <c r="N1062" s="1">
        <f t="shared" si="112"/>
        <v>4.1127708859488341E-2</v>
      </c>
      <c r="O1062" s="1">
        <f t="shared" si="113"/>
        <v>4.0738087632785781E-2</v>
      </c>
      <c r="P1062" s="1">
        <f t="shared" si="114"/>
        <v>4.1004792486794728E-2</v>
      </c>
      <c r="Q1062" s="1">
        <f t="shared" si="118"/>
        <v>4.1090141590786583E-2</v>
      </c>
      <c r="R1062" s="1">
        <f t="shared" si="115"/>
        <v>4.1257704607089912E-2</v>
      </c>
      <c r="S1062" s="1">
        <f t="shared" si="116"/>
        <v>4.1555223361373773E-2</v>
      </c>
      <c r="T1062" s="1">
        <f t="shared" si="117"/>
        <v>2.2774836275306701E-4</v>
      </c>
    </row>
    <row r="1063" spans="1:20" x14ac:dyDescent="0.2">
      <c r="A1063" t="str">
        <f>VLOOKUP(B1063,GraphStats!$A:$B,2,0)</f>
        <v>ISPD</v>
      </c>
      <c r="B1063" t="s">
        <v>77</v>
      </c>
      <c r="C1063" t="s">
        <v>144</v>
      </c>
      <c r="D1063" s="1">
        <f>SUMIFS(SolRaw!$D:$D,SolRaw!$A:$A,$B1063,SolRaw!$B:$B,$C1063,SolRaw!$C:$C,D$1)/SUMIFS(GraphStats!$G:$G,GraphStats!$A:$A,$B1063,GraphStats!$D:$D,D$1)</f>
        <v>3.9041541146256478E-2</v>
      </c>
      <c r="E1063" s="1">
        <f>SUMIFS(SolRaw!$D:$D,SolRaw!$A:$A,$B1063,SolRaw!$B:$B,$C1063,SolRaw!$C:$C,E$1)/SUMIFS(GraphStats!$G:$G,GraphStats!$A:$A,$B1063,GraphStats!$D:$D,E$1)</f>
        <v>3.9028193636325877E-2</v>
      </c>
      <c r="F1063" s="1">
        <f>SUMIFS(SolRaw!$D:$D,SolRaw!$A:$A,$B1063,SolRaw!$B:$B,$C1063,SolRaw!$C:$C,F$1)/SUMIFS(GraphStats!$G:$G,GraphStats!$A:$A,$B1063,GraphStats!$D:$D,F$1)</f>
        <v>3.9188410392695716E-2</v>
      </c>
      <c r="G1063" s="1">
        <f>SUMIFS(SolRaw!$D:$D,SolRaw!$A:$A,$B1063,SolRaw!$B:$B,$C1063,SolRaw!$C:$C,G$1)/SUMIFS(GraphStats!$G:$G,GraphStats!$A:$A,$B1063,GraphStats!$D:$D,G$1)</f>
        <v>3.9029580359925334E-2</v>
      </c>
      <c r="H1063" s="1">
        <f>SUMIFS(SolRaw!$D:$D,SolRaw!$A:$A,$B1063,SolRaw!$B:$B,$C1063,SolRaw!$C:$C,H$1)/SUMIFS(GraphStats!$G:$G,GraphStats!$A:$A,$B1063,GraphStats!$D:$D,H$1)</f>
        <v>3.9109369895503981E-2</v>
      </c>
      <c r="I1063" s="1">
        <f>SUMIFS(SolRaw!$D:$D,SolRaw!$A:$A,$B1063,SolRaw!$B:$B,$C1063,SolRaw!$C:$C,I$1)/SUMIFS(GraphStats!$G:$G,GraphStats!$A:$A,$B1063,GraphStats!$D:$D,I$1)</f>
        <v>3.9060329364801853E-2</v>
      </c>
      <c r="J1063" s="1">
        <f>SUMIFS(SolRaw!$D:$D,SolRaw!$A:$A,$B1063,SolRaw!$B:$B,$C1063,SolRaw!$C:$C,J$1)/SUMIFS(GraphStats!$G:$G,GraphStats!$A:$A,$B1063,GraphStats!$D:$D,J$1)</f>
        <v>3.9499692413194967E-2</v>
      </c>
      <c r="K1063" s="1">
        <f>SUMIFS(SolRaw!$D:$D,SolRaw!$A:$A,$B1063,SolRaw!$B:$B,$C1063,SolRaw!$C:$C,K$1)/SUMIFS(GraphStats!$G:$G,GraphStats!$A:$A,$B1063,GraphStats!$D:$D,K$1)</f>
        <v>3.9011669090899925E-2</v>
      </c>
      <c r="L1063" s="1">
        <f>SUMIFS(SolRaw!$D:$D,SolRaw!$A:$A,$B1063,SolRaw!$B:$B,$C1063,SolRaw!$C:$C,L$1)/SUMIFS(GraphStats!$G:$G,GraphStats!$A:$A,$B1063,GraphStats!$D:$D,L$1)</f>
        <v>3.9325043465780689E-2</v>
      </c>
      <c r="M1063" s="1">
        <f>SUMIFS(SolRaw!$D:$D,SolRaw!$A:$A,$B1063,SolRaw!$B:$B,$C1063,SolRaw!$C:$C,M$1)/SUMIFS(GraphStats!$G:$G,GraphStats!$A:$A,$B1063,GraphStats!$D:$D,M$1)</f>
        <v>3.9420004358028407E-2</v>
      </c>
      <c r="N1063" s="1">
        <f t="shared" si="112"/>
        <v>3.9171383412341325E-2</v>
      </c>
      <c r="O1063" s="1">
        <f t="shared" si="113"/>
        <v>3.9011669090899925E-2</v>
      </c>
      <c r="P1063" s="1">
        <f t="shared" si="114"/>
        <v>3.903257055650812E-2</v>
      </c>
      <c r="Q1063" s="1">
        <f t="shared" si="118"/>
        <v>3.9084849630152921E-2</v>
      </c>
      <c r="R1063" s="1">
        <f t="shared" si="115"/>
        <v>3.9290885197509444E-2</v>
      </c>
      <c r="S1063" s="1">
        <f t="shared" si="116"/>
        <v>3.9499692413194967E-2</v>
      </c>
      <c r="T1063" s="1">
        <f t="shared" si="117"/>
        <v>1.8032633340377634E-4</v>
      </c>
    </row>
    <row r="1064" spans="1:20" x14ac:dyDescent="0.2">
      <c r="A1064" t="str">
        <f>VLOOKUP(B1064,GraphStats!$A:$B,2,0)</f>
        <v>ISPD</v>
      </c>
      <c r="B1064" t="s">
        <v>77</v>
      </c>
      <c r="C1064" t="s">
        <v>145</v>
      </c>
      <c r="D1064" s="1">
        <f>SUMIFS(SolRaw!$D:$D,SolRaw!$A:$A,$B1064,SolRaw!$B:$B,$C1064,SolRaw!$C:$C,D$1)/SUMIFS(GraphStats!$G:$G,GraphStats!$A:$A,$B1064,GraphStats!$D:$D,D$1)</f>
        <v>4.0501532046485607E-2</v>
      </c>
      <c r="E1064" s="1">
        <f>SUMIFS(SolRaw!$D:$D,SolRaw!$A:$A,$B1064,SolRaw!$B:$B,$C1064,SolRaw!$C:$C,E$1)/SUMIFS(GraphStats!$G:$G,GraphStats!$A:$A,$B1064,GraphStats!$D:$D,E$1)</f>
        <v>4.0603946177730284E-2</v>
      </c>
      <c r="F1064" s="1">
        <f>SUMIFS(SolRaw!$D:$D,SolRaw!$A:$A,$B1064,SolRaw!$B:$B,$C1064,SolRaw!$C:$C,F$1)/SUMIFS(GraphStats!$G:$G,GraphStats!$A:$A,$B1064,GraphStats!$D:$D,F$1)</f>
        <v>4.075501565346943E-2</v>
      </c>
      <c r="G1064" s="1">
        <f>SUMIFS(SolRaw!$D:$D,SolRaw!$A:$A,$B1064,SolRaw!$B:$B,$C1064,SolRaw!$C:$C,G$1)/SUMIFS(GraphStats!$G:$G,GraphStats!$A:$A,$B1064,GraphStats!$D:$D,G$1)</f>
        <v>4.0926475634055978E-2</v>
      </c>
      <c r="H1064" s="1">
        <f>SUMIFS(SolRaw!$D:$D,SolRaw!$A:$A,$B1064,SolRaw!$B:$B,$C1064,SolRaw!$C:$C,H$1)/SUMIFS(GraphStats!$G:$G,GraphStats!$A:$A,$B1064,GraphStats!$D:$D,H$1)</f>
        <v>4.110474591058072E-2</v>
      </c>
      <c r="I1064" s="1">
        <f>SUMIFS(SolRaw!$D:$D,SolRaw!$A:$A,$B1064,SolRaw!$B:$B,$C1064,SolRaw!$C:$C,I$1)/SUMIFS(GraphStats!$G:$G,GraphStats!$A:$A,$B1064,GraphStats!$D:$D,I$1)</f>
        <v>4.0884883605913927E-2</v>
      </c>
      <c r="J1064" s="1">
        <f>SUMIFS(SolRaw!$D:$D,SolRaw!$A:$A,$B1064,SolRaw!$B:$B,$C1064,SolRaw!$C:$C,J$1)/SUMIFS(GraphStats!$G:$G,GraphStats!$A:$A,$B1064,GraphStats!$D:$D,J$1)</f>
        <v>4.0860511905122077E-2</v>
      </c>
      <c r="K1064" s="1">
        <f>SUMIFS(SolRaw!$D:$D,SolRaw!$A:$A,$B1064,SolRaw!$B:$B,$C1064,SolRaw!$C:$C,K$1)/SUMIFS(GraphStats!$G:$G,GraphStats!$A:$A,$B1064,GraphStats!$D:$D,K$1)</f>
        <v>4.0906730461394189E-2</v>
      </c>
      <c r="L1064" s="1">
        <f>SUMIFS(SolRaw!$D:$D,SolRaw!$A:$A,$B1064,SolRaw!$B:$B,$C1064,SolRaw!$C:$C,L$1)/SUMIFS(GraphStats!$G:$G,GraphStats!$A:$A,$B1064,GraphStats!$D:$D,L$1)</f>
        <v>4.104416072959563E-2</v>
      </c>
      <c r="M1064" s="1">
        <f>SUMIFS(SolRaw!$D:$D,SolRaw!$A:$A,$B1064,SolRaw!$B:$B,$C1064,SolRaw!$C:$C,M$1)/SUMIFS(GraphStats!$G:$G,GraphStats!$A:$A,$B1064,GraphStats!$D:$D,M$1)</f>
        <v>4.092831043269176E-2</v>
      </c>
      <c r="N1064" s="1">
        <f t="shared" si="112"/>
        <v>4.0851631255703957E-2</v>
      </c>
      <c r="O1064" s="1">
        <f t="shared" si="113"/>
        <v>4.0501532046485607E-2</v>
      </c>
      <c r="P1064" s="1">
        <f t="shared" si="114"/>
        <v>4.0781389716382593E-2</v>
      </c>
      <c r="Q1064" s="1">
        <f t="shared" si="118"/>
        <v>4.0895807033654058E-2</v>
      </c>
      <c r="R1064" s="1">
        <f t="shared" si="115"/>
        <v>4.0927851733032816E-2</v>
      </c>
      <c r="S1064" s="1">
        <f t="shared" si="116"/>
        <v>4.110474591058072E-2</v>
      </c>
      <c r="T1064" s="1">
        <f t="shared" si="117"/>
        <v>1.8561861733803721E-4</v>
      </c>
    </row>
    <row r="1065" spans="1:20" x14ac:dyDescent="0.2">
      <c r="A1065" t="str">
        <f>VLOOKUP(B1065,GraphStats!$A:$B,2,0)</f>
        <v>ISPD</v>
      </c>
      <c r="B1065" t="s">
        <v>77</v>
      </c>
      <c r="C1065" t="s">
        <v>146</v>
      </c>
      <c r="D1065" s="1">
        <f>SUMIFS(SolRaw!$D:$D,SolRaw!$A:$A,$B1065,SolRaw!$B:$B,$C1065,SolRaw!$C:$C,D$1)/SUMIFS(GraphStats!$G:$G,GraphStats!$A:$A,$B1065,GraphStats!$D:$D,D$1)</f>
        <v>4.0383851745475756E-2</v>
      </c>
      <c r="E1065" s="1">
        <f>SUMIFS(SolRaw!$D:$D,SolRaw!$A:$A,$B1065,SolRaw!$B:$B,$C1065,SolRaw!$C:$C,E$1)/SUMIFS(GraphStats!$G:$G,GraphStats!$A:$A,$B1065,GraphStats!$D:$D,E$1)</f>
        <v>4.0551085469472309E-2</v>
      </c>
      <c r="F1065" s="1">
        <f>SUMIFS(SolRaw!$D:$D,SolRaw!$A:$A,$B1065,SolRaw!$B:$B,$C1065,SolRaw!$C:$C,F$1)/SUMIFS(GraphStats!$G:$G,GraphStats!$A:$A,$B1065,GraphStats!$D:$D,F$1)</f>
        <v>4.0599613444870591E-2</v>
      </c>
      <c r="G1065" s="1">
        <f>SUMIFS(SolRaw!$D:$D,SolRaw!$A:$A,$B1065,SolRaw!$B:$B,$C1065,SolRaw!$C:$C,G$1)/SUMIFS(GraphStats!$G:$G,GraphStats!$A:$A,$B1065,GraphStats!$D:$D,G$1)</f>
        <v>4.0817559974439449E-2</v>
      </c>
      <c r="H1065" s="1">
        <f>SUMIFS(SolRaw!$D:$D,SolRaw!$A:$A,$B1065,SolRaw!$B:$B,$C1065,SolRaw!$C:$C,H$1)/SUMIFS(GraphStats!$G:$G,GraphStats!$A:$A,$B1065,GraphStats!$D:$D,H$1)</f>
        <v>4.1094674612081911E-2</v>
      </c>
      <c r="I1065" s="1">
        <f>SUMIFS(SolRaw!$D:$D,SolRaw!$A:$A,$B1065,SolRaw!$B:$B,$C1065,SolRaw!$C:$C,I$1)/SUMIFS(GraphStats!$G:$G,GraphStats!$A:$A,$B1065,GraphStats!$D:$D,I$1)</f>
        <v>4.0587511505843173E-2</v>
      </c>
      <c r="J1065" s="1">
        <f>SUMIFS(SolRaw!$D:$D,SolRaw!$A:$A,$B1065,SolRaw!$B:$B,$C1065,SolRaw!$C:$C,J$1)/SUMIFS(GraphStats!$G:$G,GraphStats!$A:$A,$B1065,GraphStats!$D:$D,J$1)</f>
        <v>4.1054644560755957E-2</v>
      </c>
      <c r="K1065" s="1">
        <f>SUMIFS(SolRaw!$D:$D,SolRaw!$A:$A,$B1065,SolRaw!$B:$B,$C1065,SolRaw!$C:$C,K$1)/SUMIFS(GraphStats!$G:$G,GraphStats!$A:$A,$B1065,GraphStats!$D:$D,K$1)</f>
        <v>4.085064118238721E-2</v>
      </c>
      <c r="L1065" s="1">
        <f>SUMIFS(SolRaw!$D:$D,SolRaw!$A:$A,$B1065,SolRaw!$B:$B,$C1065,SolRaw!$C:$C,L$1)/SUMIFS(GraphStats!$G:$G,GraphStats!$A:$A,$B1065,GraphStats!$D:$D,L$1)</f>
        <v>4.0660176280336344E-2</v>
      </c>
      <c r="M1065" s="1">
        <f>SUMIFS(SolRaw!$D:$D,SolRaw!$A:$A,$B1065,SolRaw!$B:$B,$C1065,SolRaw!$C:$C,M$1)/SUMIFS(GraphStats!$G:$G,GraphStats!$A:$A,$B1065,GraphStats!$D:$D,M$1)</f>
        <v>4.0570599430433396E-2</v>
      </c>
      <c r="N1065" s="1">
        <f t="shared" si="112"/>
        <v>4.0717035820609614E-2</v>
      </c>
      <c r="O1065" s="1">
        <f t="shared" si="113"/>
        <v>4.0383851745475756E-2</v>
      </c>
      <c r="P1065" s="1">
        <f t="shared" si="114"/>
        <v>4.0574827449285839E-2</v>
      </c>
      <c r="Q1065" s="1">
        <f t="shared" si="118"/>
        <v>4.0629894862603468E-2</v>
      </c>
      <c r="R1065" s="1">
        <f t="shared" si="115"/>
        <v>4.0842370880400269E-2</v>
      </c>
      <c r="S1065" s="1">
        <f t="shared" si="116"/>
        <v>4.1094674612081911E-2</v>
      </c>
      <c r="T1065" s="1">
        <f t="shared" si="117"/>
        <v>2.3054007835226706E-4</v>
      </c>
    </row>
    <row r="1066" spans="1:20" x14ac:dyDescent="0.2">
      <c r="A1066" t="str">
        <f>VLOOKUP(B1066,GraphStats!$A:$B,2,0)</f>
        <v>ISPD</v>
      </c>
      <c r="B1066" t="s">
        <v>77</v>
      </c>
      <c r="C1066" t="s">
        <v>147</v>
      </c>
      <c r="D1066" s="1">
        <f>SUMIFS(SolRaw!$D:$D,SolRaw!$A:$A,$B1066,SolRaw!$B:$B,$C1066,SolRaw!$C:$C,D$1)/SUMIFS(GraphStats!$G:$G,GraphStats!$A:$A,$B1066,GraphStats!$D:$D,D$1)</f>
        <v>4.0419092905136463E-2</v>
      </c>
      <c r="E1066" s="1">
        <f>SUMIFS(SolRaw!$D:$D,SolRaw!$A:$A,$B1066,SolRaw!$B:$B,$C1066,SolRaw!$C:$C,E$1)/SUMIFS(GraphStats!$G:$G,GraphStats!$A:$A,$B1066,GraphStats!$D:$D,E$1)</f>
        <v>4.0288669810620223E-2</v>
      </c>
      <c r="F1066" s="1">
        <f>SUMIFS(SolRaw!$D:$D,SolRaw!$A:$A,$B1066,SolRaw!$B:$B,$C1066,SolRaw!$C:$C,F$1)/SUMIFS(GraphStats!$G:$G,GraphStats!$A:$A,$B1066,GraphStats!$D:$D,F$1)</f>
        <v>4.0577592888996268E-2</v>
      </c>
      <c r="G1066" s="1">
        <f>SUMIFS(SolRaw!$D:$D,SolRaw!$A:$A,$B1066,SolRaw!$B:$B,$C1066,SolRaw!$C:$C,G$1)/SUMIFS(GraphStats!$G:$G,GraphStats!$A:$A,$B1066,GraphStats!$D:$D,G$1)</f>
        <v>4.0018005710202503E-2</v>
      </c>
      <c r="H1066" s="1">
        <f>SUMIFS(SolRaw!$D:$D,SolRaw!$A:$A,$B1066,SolRaw!$B:$B,$C1066,SolRaw!$C:$C,H$1)/SUMIFS(GraphStats!$G:$G,GraphStats!$A:$A,$B1066,GraphStats!$D:$D,H$1)</f>
        <v>4.0416120875724583E-2</v>
      </c>
      <c r="I1066" s="1">
        <f>SUMIFS(SolRaw!$D:$D,SolRaw!$A:$A,$B1066,SolRaw!$B:$B,$C1066,SolRaw!$C:$C,I$1)/SUMIFS(GraphStats!$G:$G,GraphStats!$A:$A,$B1066,GraphStats!$D:$D,I$1)</f>
        <v>4.033172109773147E-2</v>
      </c>
      <c r="J1066" s="1">
        <f>SUMIFS(SolRaw!$D:$D,SolRaw!$A:$A,$B1066,SolRaw!$B:$B,$C1066,SolRaw!$C:$C,J$1)/SUMIFS(GraphStats!$G:$G,GraphStats!$A:$A,$B1066,GraphStats!$D:$D,J$1)</f>
        <v>4.0180417309573516E-2</v>
      </c>
      <c r="K1066" s="1">
        <f>SUMIFS(SolRaw!$D:$D,SolRaw!$A:$A,$B1066,SolRaw!$B:$B,$C1066,SolRaw!$C:$C,K$1)/SUMIFS(GraphStats!$G:$G,GraphStats!$A:$A,$B1066,GraphStats!$D:$D,K$1)</f>
        <v>4.0129673371331193E-2</v>
      </c>
      <c r="L1066" s="1">
        <f>SUMIFS(SolRaw!$D:$D,SolRaw!$A:$A,$B1066,SolRaw!$B:$B,$C1066,SolRaw!$C:$C,L$1)/SUMIFS(GraphStats!$G:$G,GraphStats!$A:$A,$B1066,GraphStats!$D:$D,L$1)</f>
        <v>4.0236534420743722E-2</v>
      </c>
      <c r="M1066" s="1">
        <f>SUMIFS(SolRaw!$D:$D,SolRaw!$A:$A,$B1066,SolRaw!$B:$B,$C1066,SolRaw!$C:$C,M$1)/SUMIFS(GraphStats!$G:$G,GraphStats!$A:$A,$B1066,GraphStats!$D:$D,M$1)</f>
        <v>4.0604607166563597E-2</v>
      </c>
      <c r="N1066" s="1">
        <f t="shared" si="112"/>
        <v>4.0320243555662355E-2</v>
      </c>
      <c r="O1066" s="1">
        <f t="shared" si="113"/>
        <v>4.0018005710202503E-2</v>
      </c>
      <c r="P1066" s="1">
        <f t="shared" si="114"/>
        <v>4.0194446587366067E-2</v>
      </c>
      <c r="Q1066" s="1">
        <f t="shared" si="118"/>
        <v>4.0310195454175843E-2</v>
      </c>
      <c r="R1066" s="1">
        <f t="shared" si="115"/>
        <v>4.0418349897783493E-2</v>
      </c>
      <c r="S1066" s="1">
        <f t="shared" si="116"/>
        <v>4.0604607166563597E-2</v>
      </c>
      <c r="T1066" s="1">
        <f t="shared" si="117"/>
        <v>1.8897587766762854E-4</v>
      </c>
    </row>
    <row r="1067" spans="1:20" x14ac:dyDescent="0.2">
      <c r="A1067" t="str">
        <f>VLOOKUP(B1067,GraphStats!$A:$B,2,0)</f>
        <v>ISPD</v>
      </c>
      <c r="B1067" t="s">
        <v>77</v>
      </c>
      <c r="C1067" t="s">
        <v>148</v>
      </c>
      <c r="D1067" s="1">
        <f>SUMIFS(SolRaw!$D:$D,SolRaw!$A:$A,$B1067,SolRaw!$B:$B,$C1067,SolRaw!$C:$C,D$1)/SUMIFS(GraphStats!$G:$G,GraphStats!$A:$A,$B1067,GraphStats!$D:$D,D$1)</f>
        <v>3.9058532419664317E-2</v>
      </c>
      <c r="E1067" s="1">
        <f>SUMIFS(SolRaw!$D:$D,SolRaw!$A:$A,$B1067,SolRaw!$B:$B,$C1067,SolRaw!$C:$C,E$1)/SUMIFS(GraphStats!$G:$G,GraphStats!$A:$A,$B1067,GraphStats!$D:$D,E$1)</f>
        <v>3.9292497177615758E-2</v>
      </c>
      <c r="F1067" s="1">
        <f>SUMIFS(SolRaw!$D:$D,SolRaw!$A:$A,$B1067,SolRaw!$B:$B,$C1067,SolRaw!$C:$C,F$1)/SUMIFS(GraphStats!$G:$G,GraphStats!$A:$A,$B1067,GraphStats!$D:$D,F$1)</f>
        <v>3.9343812601294555E-2</v>
      </c>
      <c r="G1067" s="1">
        <f>SUMIFS(SolRaw!$D:$D,SolRaw!$A:$A,$B1067,SolRaw!$B:$B,$C1067,SolRaw!$C:$C,G$1)/SUMIFS(GraphStats!$G:$G,GraphStats!$A:$A,$B1067,GraphStats!$D:$D,G$1)</f>
        <v>3.9360104760495722E-2</v>
      </c>
      <c r="H1067" s="1">
        <f>SUMIFS(SolRaw!$D:$D,SolRaw!$A:$A,$B1067,SolRaw!$B:$B,$C1067,SolRaw!$C:$C,H$1)/SUMIFS(GraphStats!$G:$G,GraphStats!$A:$A,$B1067,GraphStats!$D:$D,H$1)</f>
        <v>3.9983684496431929E-2</v>
      </c>
      <c r="I1067" s="1">
        <f>SUMIFS(SolRaw!$D:$D,SolRaw!$A:$A,$B1067,SolRaw!$B:$B,$C1067,SolRaw!$C:$C,I$1)/SUMIFS(GraphStats!$G:$G,GraphStats!$A:$A,$B1067,GraphStats!$D:$D,I$1)</f>
        <v>3.9635542770235323E-2</v>
      </c>
      <c r="J1067" s="1">
        <f>SUMIFS(SolRaw!$D:$D,SolRaw!$A:$A,$B1067,SolRaw!$B:$B,$C1067,SolRaw!$C:$C,J$1)/SUMIFS(GraphStats!$G:$G,GraphStats!$A:$A,$B1067,GraphStats!$D:$D,J$1)</f>
        <v>3.9280978025191864E-2</v>
      </c>
      <c r="K1067" s="1">
        <f>SUMIFS(SolRaw!$D:$D,SolRaw!$A:$A,$B1067,SolRaw!$B:$B,$C1067,SolRaw!$C:$C,K$1)/SUMIFS(GraphStats!$G:$G,GraphStats!$A:$A,$B1067,GraphStats!$D:$D,K$1)</f>
        <v>3.940366382733073E-2</v>
      </c>
      <c r="L1067" s="1">
        <f>SUMIFS(SolRaw!$D:$D,SolRaw!$A:$A,$B1067,SolRaw!$B:$B,$C1067,SolRaw!$C:$C,L$1)/SUMIFS(GraphStats!$G:$G,GraphStats!$A:$A,$B1067,GraphStats!$D:$D,L$1)</f>
        <v>3.9891577899114065E-2</v>
      </c>
      <c r="M1067" s="1">
        <f>SUMIFS(SolRaw!$D:$D,SolRaw!$A:$A,$B1067,SolRaw!$B:$B,$C1067,SolRaw!$C:$C,M$1)/SUMIFS(GraphStats!$G:$G,GraphStats!$A:$A,$B1067,GraphStats!$D:$D,M$1)</f>
        <v>3.9464718233310707E-2</v>
      </c>
      <c r="N1067" s="1">
        <f t="shared" si="112"/>
        <v>3.9471511221068498E-2</v>
      </c>
      <c r="O1067" s="1">
        <f t="shared" si="113"/>
        <v>3.9058532419664317E-2</v>
      </c>
      <c r="P1067" s="1">
        <f t="shared" si="114"/>
        <v>3.9305326033535454E-2</v>
      </c>
      <c r="Q1067" s="1">
        <f t="shared" si="118"/>
        <v>3.9381884293913226E-2</v>
      </c>
      <c r="R1067" s="1">
        <f t="shared" si="115"/>
        <v>3.9592836636004172E-2</v>
      </c>
      <c r="S1067" s="1">
        <f t="shared" si="116"/>
        <v>3.9983684496431929E-2</v>
      </c>
      <c r="T1067" s="1">
        <f t="shared" si="117"/>
        <v>2.8634710764026655E-4</v>
      </c>
    </row>
    <row r="1068" spans="1:20" x14ac:dyDescent="0.2">
      <c r="A1068" t="str">
        <f>VLOOKUP(B1068,GraphStats!$A:$B,2,0)</f>
        <v>ISPD</v>
      </c>
      <c r="B1068" t="s">
        <v>77</v>
      </c>
      <c r="C1068" t="s">
        <v>149</v>
      </c>
      <c r="D1068" s="1">
        <f>SUMIFS(SolRaw!$D:$D,SolRaw!$A:$A,$B1068,SolRaw!$B:$B,$C1068,SolRaw!$C:$C,D$1)/SUMIFS(GraphStats!$G:$G,GraphStats!$A:$A,$B1068,GraphStats!$D:$D,D$1)</f>
        <v>3.9312142907936873E-2</v>
      </c>
      <c r="E1068" s="1">
        <f>SUMIFS(SolRaw!$D:$D,SolRaw!$A:$A,$B1068,SolRaw!$B:$B,$C1068,SolRaw!$C:$C,E$1)/SUMIFS(GraphStats!$G:$G,GraphStats!$A:$A,$B1068,GraphStats!$D:$D,E$1)</f>
        <v>3.8996099634883534E-2</v>
      </c>
      <c r="F1068" s="1">
        <f>SUMIFS(SolRaw!$D:$D,SolRaw!$A:$A,$B1068,SolRaw!$B:$B,$C1068,SolRaw!$C:$C,F$1)/SUMIFS(GraphStats!$G:$G,GraphStats!$A:$A,$B1068,GraphStats!$D:$D,F$1)</f>
        <v>3.9556468255166649E-2</v>
      </c>
      <c r="G1068" s="1">
        <f>SUMIFS(SolRaw!$D:$D,SolRaw!$A:$A,$B1068,SolRaw!$B:$B,$C1068,SolRaw!$C:$C,G$1)/SUMIFS(GraphStats!$G:$G,GraphStats!$A:$A,$B1068,GraphStats!$D:$D,G$1)</f>
        <v>3.9446355889787427E-2</v>
      </c>
      <c r="H1068" s="1">
        <f>SUMIFS(SolRaw!$D:$D,SolRaw!$A:$A,$B1068,SolRaw!$B:$B,$C1068,SolRaw!$C:$C,H$1)/SUMIFS(GraphStats!$G:$G,GraphStats!$A:$A,$B1068,GraphStats!$D:$D,H$1)</f>
        <v>3.954998920482692E-2</v>
      </c>
      <c r="I1068" s="1">
        <f>SUMIFS(SolRaw!$D:$D,SolRaw!$A:$A,$B1068,SolRaw!$B:$B,$C1068,SolRaw!$C:$C,I$1)/SUMIFS(GraphStats!$G:$G,GraphStats!$A:$A,$B1068,GraphStats!$D:$D,I$1)</f>
        <v>3.9409993592639282E-2</v>
      </c>
      <c r="J1068" s="1">
        <f>SUMIFS(SolRaw!$D:$D,SolRaw!$A:$A,$B1068,SolRaw!$B:$B,$C1068,SolRaw!$C:$C,J$1)/SUMIFS(GraphStats!$G:$G,GraphStats!$A:$A,$B1068,GraphStats!$D:$D,J$1)</f>
        <v>3.8739549612238931E-2</v>
      </c>
      <c r="K1068" s="1">
        <f>SUMIFS(SolRaw!$D:$D,SolRaw!$A:$A,$B1068,SolRaw!$B:$B,$C1068,SolRaw!$C:$C,K$1)/SUMIFS(GraphStats!$G:$G,GraphStats!$A:$A,$B1068,GraphStats!$D:$D,K$1)</f>
        <v>3.967150589000451E-2</v>
      </c>
      <c r="L1068" s="1">
        <f>SUMIFS(SolRaw!$D:$D,SolRaw!$A:$A,$B1068,SolRaw!$B:$B,$C1068,SolRaw!$C:$C,L$1)/SUMIFS(GraphStats!$G:$G,GraphStats!$A:$A,$B1068,GraphStats!$D:$D,L$1)</f>
        <v>3.9443386214076996E-2</v>
      </c>
      <c r="M1068" s="1">
        <f>SUMIFS(SolRaw!$D:$D,SolRaw!$A:$A,$B1068,SolRaw!$B:$B,$C1068,SolRaw!$C:$C,M$1)/SUMIFS(GraphStats!$G:$G,GraphStats!$A:$A,$B1068,GraphStats!$D:$D,M$1)</f>
        <v>3.9317981149637818E-2</v>
      </c>
      <c r="N1068" s="1">
        <f t="shared" si="112"/>
        <v>3.9344347235119891E-2</v>
      </c>
      <c r="O1068" s="1">
        <f t="shared" si="113"/>
        <v>3.8739549612238931E-2</v>
      </c>
      <c r="P1068" s="1">
        <f t="shared" si="114"/>
        <v>3.9313602468362109E-2</v>
      </c>
      <c r="Q1068" s="1">
        <f t="shared" si="118"/>
        <v>3.9426689903358139E-2</v>
      </c>
      <c r="R1068" s="1">
        <f t="shared" si="115"/>
        <v>3.9524080876067048E-2</v>
      </c>
      <c r="S1068" s="1">
        <f t="shared" si="116"/>
        <v>3.967150589000451E-2</v>
      </c>
      <c r="T1068" s="1">
        <f t="shared" si="117"/>
        <v>2.804023907050341E-4</v>
      </c>
    </row>
    <row r="1069" spans="1:20" x14ac:dyDescent="0.2">
      <c r="A1069" t="str">
        <f>VLOOKUP(B1069,GraphStats!$A:$B,2,0)</f>
        <v>ISPD</v>
      </c>
      <c r="B1069" t="s">
        <v>77</v>
      </c>
      <c r="C1069" t="s">
        <v>150</v>
      </c>
      <c r="D1069" s="1">
        <f>SUMIFS(SolRaw!$D:$D,SolRaw!$A:$A,$B1069,SolRaw!$B:$B,$C1069,SolRaw!$C:$C,D$1)/SUMIFS(GraphStats!$G:$G,GraphStats!$A:$A,$B1069,GraphStats!$D:$D,D$1)</f>
        <v>3.8979869116850245E-2</v>
      </c>
      <c r="E1069" s="1">
        <f>SUMIFS(SolRaw!$D:$D,SolRaw!$A:$A,$B1069,SolRaw!$B:$B,$C1069,SolRaw!$C:$C,E$1)/SUMIFS(GraphStats!$G:$G,GraphStats!$A:$A,$B1069,GraphStats!$D:$D,E$1)</f>
        <v>3.8909257042745435E-2</v>
      </c>
      <c r="F1069" s="1">
        <f>SUMIFS(SolRaw!$D:$D,SolRaw!$A:$A,$B1069,SolRaw!$B:$B,$C1069,SolRaw!$C:$C,F$1)/SUMIFS(GraphStats!$G:$G,GraphStats!$A:$A,$B1069,GraphStats!$D:$D,F$1)</f>
        <v>3.9144998439686329E-2</v>
      </c>
      <c r="G1069" s="1">
        <f>SUMIFS(SolRaw!$D:$D,SolRaw!$A:$A,$B1069,SolRaw!$B:$B,$C1069,SolRaw!$C:$C,G$1)/SUMIFS(GraphStats!$G:$G,GraphStats!$A:$A,$B1069,GraphStats!$D:$D,G$1)</f>
        <v>3.8981103447841677E-2</v>
      </c>
      <c r="H1069" s="1">
        <f>SUMIFS(SolRaw!$D:$D,SolRaw!$A:$A,$B1069,SolRaw!$B:$B,$C1069,SolRaw!$C:$C,H$1)/SUMIFS(GraphStats!$G:$G,GraphStats!$A:$A,$B1069,GraphStats!$D:$D,H$1)</f>
        <v>3.9024393314420272E-2</v>
      </c>
      <c r="I1069" s="1">
        <f>SUMIFS(SolRaw!$D:$D,SolRaw!$A:$A,$B1069,SolRaw!$B:$B,$C1069,SolRaw!$C:$C,I$1)/SUMIFS(GraphStats!$G:$G,GraphStats!$A:$A,$B1069,GraphStats!$D:$D,I$1)</f>
        <v>3.9189484620129195E-2</v>
      </c>
      <c r="J1069" s="1">
        <f>SUMIFS(SolRaw!$D:$D,SolRaw!$A:$A,$B1069,SolRaw!$B:$B,$C1069,SolRaw!$C:$C,J$1)/SUMIFS(GraphStats!$G:$G,GraphStats!$A:$A,$B1069,GraphStats!$D:$D,J$1)</f>
        <v>3.9188323803184787E-2</v>
      </c>
      <c r="K1069" s="1">
        <f>SUMIFS(SolRaw!$D:$D,SolRaw!$A:$A,$B1069,SolRaw!$B:$B,$C1069,SolRaw!$C:$C,K$1)/SUMIFS(GraphStats!$G:$G,GraphStats!$A:$A,$B1069,GraphStats!$D:$D,K$1)</f>
        <v>3.8910204215392916E-2</v>
      </c>
      <c r="L1069" s="1">
        <f>SUMIFS(SolRaw!$D:$D,SolRaw!$A:$A,$B1069,SolRaw!$B:$B,$C1069,SolRaw!$C:$C,L$1)/SUMIFS(GraphStats!$G:$G,GraphStats!$A:$A,$B1069,GraphStats!$D:$D,L$1)</f>
        <v>3.9476748797373291E-2</v>
      </c>
      <c r="M1069" s="1">
        <f>SUMIFS(SolRaw!$D:$D,SolRaw!$A:$A,$B1069,SolRaw!$B:$B,$C1069,SolRaw!$C:$C,M$1)/SUMIFS(GraphStats!$G:$G,GraphStats!$A:$A,$B1069,GraphStats!$D:$D,M$1)</f>
        <v>3.9350099567094114E-2</v>
      </c>
      <c r="N1069" s="1">
        <f t="shared" si="112"/>
        <v>3.9115448236471825E-2</v>
      </c>
      <c r="O1069" s="1">
        <f t="shared" si="113"/>
        <v>3.8909257042745435E-2</v>
      </c>
      <c r="P1069" s="1">
        <f t="shared" si="114"/>
        <v>3.8980177699598106E-2</v>
      </c>
      <c r="Q1069" s="1">
        <f t="shared" si="118"/>
        <v>3.9084695877053301E-2</v>
      </c>
      <c r="R1069" s="1">
        <f t="shared" si="115"/>
        <v>3.9189194415893094E-2</v>
      </c>
      <c r="S1069" s="1">
        <f t="shared" si="116"/>
        <v>3.9476748797373291E-2</v>
      </c>
      <c r="T1069" s="1">
        <f t="shared" si="117"/>
        <v>1.9050398841189363E-4</v>
      </c>
    </row>
    <row r="1070" spans="1:20" x14ac:dyDescent="0.2">
      <c r="A1070" t="str">
        <f>VLOOKUP(B1070,GraphStats!$A:$B,2,0)</f>
        <v>ISPD</v>
      </c>
      <c r="B1070" t="s">
        <v>77</v>
      </c>
      <c r="C1070" t="s">
        <v>151</v>
      </c>
      <c r="D1070" s="1">
        <f>SUMIFS(SolRaw!$D:$D,SolRaw!$A:$A,$B1070,SolRaw!$B:$B,$C1070,SolRaw!$C:$C,D$1)/SUMIFS(GraphStats!$G:$G,GraphStats!$A:$A,$B1070,GraphStats!$D:$D,D$1)</f>
        <v>4.0499014820795556E-2</v>
      </c>
      <c r="E1070" s="1">
        <f>SUMIFS(SolRaw!$D:$D,SolRaw!$A:$A,$B1070,SolRaw!$B:$B,$C1070,SolRaw!$C:$C,E$1)/SUMIFS(GraphStats!$G:$G,GraphStats!$A:$A,$B1070,GraphStats!$D:$D,E$1)</f>
        <v>4.0201827218482117E-2</v>
      </c>
      <c r="F1070" s="1">
        <f>SUMIFS(SolRaw!$D:$D,SolRaw!$A:$A,$B1070,SolRaw!$B:$B,$C1070,SolRaw!$C:$C,F$1)/SUMIFS(GraphStats!$G:$G,GraphStats!$A:$A,$B1070,GraphStats!$D:$D,F$1)</f>
        <v>4.0478185808192152E-2</v>
      </c>
      <c r="G1070" s="1">
        <f>SUMIFS(SolRaw!$D:$D,SolRaw!$A:$A,$B1070,SolRaw!$B:$B,$C1070,SolRaw!$C:$C,G$1)/SUMIFS(GraphStats!$G:$G,GraphStats!$A:$A,$B1070,GraphStats!$D:$D,G$1)</f>
        <v>4.0273611246643602E-2</v>
      </c>
      <c r="H1070" s="1">
        <f>SUMIFS(SolRaw!$D:$D,SolRaw!$A:$A,$B1070,SolRaw!$B:$B,$C1070,SolRaw!$C:$C,H$1)/SUMIFS(GraphStats!$G:$G,GraphStats!$A:$A,$B1070,GraphStats!$D:$D,H$1)</f>
        <v>4.0380241874822573E-2</v>
      </c>
      <c r="I1070" s="1">
        <f>SUMIFS(SolRaw!$D:$D,SolRaw!$A:$A,$B1070,SolRaw!$B:$B,$C1070,SolRaw!$C:$C,I$1)/SUMIFS(GraphStats!$G:$G,GraphStats!$A:$A,$B1070,GraphStats!$D:$D,I$1)</f>
        <v>4.0449535891615429E-2</v>
      </c>
      <c r="J1070" s="1">
        <f>SUMIFS(SolRaw!$D:$D,SolRaw!$A:$A,$B1070,SolRaw!$B:$B,$C1070,SolRaw!$C:$C,J$1)/SUMIFS(GraphStats!$G:$G,GraphStats!$A:$A,$B1070,GraphStats!$D:$D,J$1)</f>
        <v>4.0181047610403496E-2</v>
      </c>
      <c r="K1070" s="1">
        <f>SUMIFS(SolRaw!$D:$D,SolRaw!$A:$A,$B1070,SolRaw!$B:$B,$C1070,SolRaw!$C:$C,K$1)/SUMIFS(GraphStats!$G:$G,GraphStats!$A:$A,$B1070,GraphStats!$D:$D,K$1)</f>
        <v>4.0638888398720409E-2</v>
      </c>
      <c r="L1070" s="1">
        <f>SUMIFS(SolRaw!$D:$D,SolRaw!$A:$A,$B1070,SolRaw!$B:$B,$C1070,SolRaw!$C:$C,L$1)/SUMIFS(GraphStats!$G:$G,GraphStats!$A:$A,$B1070,GraphStats!$D:$D,L$1)</f>
        <v>4.0344805445780764E-2</v>
      </c>
      <c r="M1070" s="1">
        <f>SUMIFS(SolRaw!$D:$D,SolRaw!$A:$A,$B1070,SolRaw!$B:$B,$C1070,SolRaw!$C:$C,M$1)/SUMIFS(GraphStats!$G:$G,GraphStats!$A:$A,$B1070,GraphStats!$D:$D,M$1)</f>
        <v>4.0030254289698051E-2</v>
      </c>
      <c r="N1070" s="1">
        <f t="shared" si="112"/>
        <v>4.0347741260515414E-2</v>
      </c>
      <c r="O1070" s="1">
        <f t="shared" si="113"/>
        <v>4.0030254289698051E-2</v>
      </c>
      <c r="P1070" s="1">
        <f t="shared" si="114"/>
        <v>4.021977322552249E-2</v>
      </c>
      <c r="Q1070" s="1">
        <f t="shared" si="118"/>
        <v>4.0362523660301672E-2</v>
      </c>
      <c r="R1070" s="1">
        <f t="shared" si="115"/>
        <v>4.0471023329047971E-2</v>
      </c>
      <c r="S1070" s="1">
        <f t="shared" si="116"/>
        <v>4.0638888398720409E-2</v>
      </c>
      <c r="T1070" s="1">
        <f t="shared" si="117"/>
        <v>1.7995805012656981E-4</v>
      </c>
    </row>
    <row r="1071" spans="1:20" x14ac:dyDescent="0.2">
      <c r="A1071" t="str">
        <f>VLOOKUP(B1071,GraphStats!$A:$B,2,0)</f>
        <v>ISPD</v>
      </c>
      <c r="B1071" t="s">
        <v>77</v>
      </c>
      <c r="C1071" t="s">
        <v>152</v>
      </c>
      <c r="D1071" s="1">
        <f>SUMIFS(SolRaw!$D:$D,SolRaw!$A:$A,$B1071,SolRaw!$B:$B,$C1071,SolRaw!$C:$C,D$1)/SUMIFS(GraphStats!$G:$G,GraphStats!$A:$A,$B1071,GraphStats!$D:$D,D$1)</f>
        <v>3.9110135546310348E-2</v>
      </c>
      <c r="E1071" s="1">
        <f>SUMIFS(SolRaw!$D:$D,SolRaw!$A:$A,$B1071,SolRaw!$B:$B,$C1071,SolRaw!$C:$C,E$1)/SUMIFS(GraphStats!$G:$G,GraphStats!$A:$A,$B1071,GraphStats!$D:$D,E$1)</f>
        <v>3.8763890095036002E-2</v>
      </c>
      <c r="F1071" s="1">
        <f>SUMIFS(SolRaw!$D:$D,SolRaw!$A:$A,$B1071,SolRaw!$B:$B,$C1071,SolRaw!$C:$C,F$1)/SUMIFS(GraphStats!$G:$G,GraphStats!$A:$A,$B1071,GraphStats!$D:$D,F$1)</f>
        <v>3.8976383897562888E-2</v>
      </c>
      <c r="G1071" s="1">
        <f>SUMIFS(SolRaw!$D:$D,SolRaw!$A:$A,$B1071,SolRaw!$B:$B,$C1071,SolRaw!$C:$C,G$1)/SUMIFS(GraphStats!$G:$G,GraphStats!$A:$A,$B1071,GraphStats!$D:$D,G$1)</f>
        <v>3.9154864846998684E-2</v>
      </c>
      <c r="H1071" s="1">
        <f>SUMIFS(SolRaw!$D:$D,SolRaw!$A:$A,$B1071,SolRaw!$B:$B,$C1071,SolRaw!$C:$C,H$1)/SUMIFS(GraphStats!$G:$G,GraphStats!$A:$A,$B1071,GraphStats!$D:$D,H$1)</f>
        <v>3.9405843745062702E-2</v>
      </c>
      <c r="I1071" s="1">
        <f>SUMIFS(SolRaw!$D:$D,SolRaw!$A:$A,$B1071,SolRaw!$B:$B,$C1071,SolRaw!$C:$C,I$1)/SUMIFS(GraphStats!$G:$G,GraphStats!$A:$A,$B1071,GraphStats!$D:$D,I$1)</f>
        <v>3.9161133466520753E-2</v>
      </c>
      <c r="J1071" s="1">
        <f>SUMIFS(SolRaw!$D:$D,SolRaw!$A:$A,$B1071,SolRaw!$B:$B,$C1071,SolRaw!$C:$C,J$1)/SUMIFS(GraphStats!$G:$G,GraphStats!$A:$A,$B1071,GraphStats!$D:$D,J$1)</f>
        <v>3.9083063564578101E-2</v>
      </c>
      <c r="K1071" s="1">
        <f>SUMIFS(SolRaw!$D:$D,SolRaw!$A:$A,$B1071,SolRaw!$B:$B,$C1071,SolRaw!$C:$C,K$1)/SUMIFS(GraphStats!$G:$G,GraphStats!$A:$A,$B1071,GraphStats!$D:$D,K$1)</f>
        <v>3.909044616815692E-2</v>
      </c>
      <c r="L1071" s="1">
        <f>SUMIFS(SolRaw!$D:$D,SolRaw!$A:$A,$B1071,SolRaw!$B:$B,$C1071,SolRaw!$C:$C,L$1)/SUMIFS(GraphStats!$G:$G,GraphStats!$A:$A,$B1071,GraphStats!$D:$D,L$1)</f>
        <v>3.9359665014484395E-2</v>
      </c>
      <c r="M1071" s="1">
        <f>SUMIFS(SolRaw!$D:$D,SolRaw!$A:$A,$B1071,SolRaw!$B:$B,$C1071,SolRaw!$C:$C,M$1)/SUMIFS(GraphStats!$G:$G,GraphStats!$A:$A,$B1071,GraphStats!$D:$D,M$1)</f>
        <v>3.9290271142420619E-2</v>
      </c>
      <c r="N1071" s="1">
        <f t="shared" si="112"/>
        <v>3.9139569748713146E-2</v>
      </c>
      <c r="O1071" s="1">
        <f t="shared" si="113"/>
        <v>3.8763890095036002E-2</v>
      </c>
      <c r="P1071" s="1">
        <f t="shared" si="114"/>
        <v>3.9084909215472807E-2</v>
      </c>
      <c r="Q1071" s="1">
        <f t="shared" si="118"/>
        <v>3.9132500196654513E-2</v>
      </c>
      <c r="R1071" s="1">
        <f t="shared" si="115"/>
        <v>3.9257986723445652E-2</v>
      </c>
      <c r="S1071" s="1">
        <f t="shared" si="116"/>
        <v>3.9405843745062702E-2</v>
      </c>
      <c r="T1071" s="1">
        <f t="shared" si="117"/>
        <v>1.8767314454639074E-4</v>
      </c>
    </row>
    <row r="1072" spans="1:20" x14ac:dyDescent="0.2">
      <c r="A1072" t="str">
        <f>VLOOKUP(B1072,GraphStats!$A:$B,2,0)</f>
        <v>ISPD</v>
      </c>
      <c r="B1072" t="s">
        <v>77</v>
      </c>
      <c r="C1072" t="s">
        <v>153</v>
      </c>
      <c r="D1072" s="1">
        <f>SUMIFS(SolRaw!$D:$D,SolRaw!$A:$A,$B1072,SolRaw!$B:$B,$C1072,SolRaw!$C:$C,D$1)/SUMIFS(GraphStats!$G:$G,GraphStats!$A:$A,$B1072,GraphStats!$D:$D,D$1)</f>
        <v>4.0098146629655058E-2</v>
      </c>
      <c r="E1072" s="1">
        <f>SUMIFS(SolRaw!$D:$D,SolRaw!$A:$A,$B1072,SolRaw!$B:$B,$C1072,SolRaw!$C:$C,E$1)/SUMIFS(GraphStats!$G:$G,GraphStats!$A:$A,$B1072,GraphStats!$D:$D,E$1)</f>
        <v>4.0115613920489943E-2</v>
      </c>
      <c r="F1072" s="1">
        <f>SUMIFS(SolRaw!$D:$D,SolRaw!$A:$A,$B1072,SolRaw!$B:$B,$C1072,SolRaw!$C:$C,F$1)/SUMIFS(GraphStats!$G:$G,GraphStats!$A:$A,$B1072,GraphStats!$D:$D,F$1)</f>
        <v>4.0393878537130432E-2</v>
      </c>
      <c r="G1072" s="1">
        <f>SUMIFS(SolRaw!$D:$D,SolRaw!$A:$A,$B1072,SolRaw!$B:$B,$C1072,SolRaw!$C:$C,G$1)/SUMIFS(GraphStats!$G:$G,GraphStats!$A:$A,$B1072,GraphStats!$D:$D,G$1)</f>
        <v>3.9820950210433866E-2</v>
      </c>
      <c r="H1072" s="1">
        <f>SUMIFS(SolRaw!$D:$D,SolRaw!$A:$A,$B1072,SolRaw!$B:$B,$C1072,SolRaw!$C:$C,H$1)/SUMIFS(GraphStats!$G:$G,GraphStats!$A:$A,$B1072,GraphStats!$D:$D,H$1)</f>
        <v>4.0735884603061802E-2</v>
      </c>
      <c r="I1072" s="1">
        <f>SUMIFS(SolRaw!$D:$D,SolRaw!$A:$A,$B1072,SolRaw!$B:$B,$C1072,SolRaw!$C:$C,I$1)/SUMIFS(GraphStats!$G:$G,GraphStats!$A:$A,$B1072,GraphStats!$D:$D,I$1)</f>
        <v>4.0090421279241853E-2</v>
      </c>
      <c r="J1072" s="1">
        <f>SUMIFS(SolRaw!$D:$D,SolRaw!$A:$A,$B1072,SolRaw!$B:$B,$C1072,SolRaw!$C:$C,J$1)/SUMIFS(GraphStats!$G:$G,GraphStats!$A:$A,$B1072,GraphStats!$D:$D,J$1)</f>
        <v>4.0208780846922622E-2</v>
      </c>
      <c r="K1072" s="1">
        <f>SUMIFS(SolRaw!$D:$D,SolRaw!$A:$A,$B1072,SolRaw!$B:$B,$C1072,SolRaw!$C:$C,K$1)/SUMIFS(GraphStats!$G:$G,GraphStats!$A:$A,$B1072,GraphStats!$D:$D,K$1)</f>
        <v>4.0328191606018818E-2</v>
      </c>
      <c r="L1072" s="1">
        <f>SUMIFS(SolRaw!$D:$D,SolRaw!$A:$A,$B1072,SolRaw!$B:$B,$C1072,SolRaw!$C:$C,L$1)/SUMIFS(GraphStats!$G:$G,GraphStats!$A:$A,$B1072,GraphStats!$D:$D,L$1)</f>
        <v>4.0324661999262247E-2</v>
      </c>
      <c r="M1072" s="1">
        <f>SUMIFS(SolRaw!$D:$D,SolRaw!$A:$A,$B1072,SolRaw!$B:$B,$C1072,SolRaw!$C:$C,M$1)/SUMIFS(GraphStats!$G:$G,GraphStats!$A:$A,$B1072,GraphStats!$D:$D,M$1)</f>
        <v>4.0136056135436436E-2</v>
      </c>
      <c r="N1072" s="1">
        <f t="shared" si="112"/>
        <v>4.0225258576765309E-2</v>
      </c>
      <c r="O1072" s="1">
        <f t="shared" si="113"/>
        <v>3.9820950210433866E-2</v>
      </c>
      <c r="P1072" s="1">
        <f t="shared" si="114"/>
        <v>4.0102513452363778E-2</v>
      </c>
      <c r="Q1072" s="1">
        <f t="shared" si="118"/>
        <v>4.0172418491179529E-2</v>
      </c>
      <c r="R1072" s="1">
        <f t="shared" si="115"/>
        <v>4.0327309204329677E-2</v>
      </c>
      <c r="S1072" s="1">
        <f t="shared" si="116"/>
        <v>4.0735884603061802E-2</v>
      </c>
      <c r="T1072" s="1">
        <f t="shared" si="117"/>
        <v>2.4214371752628007E-4</v>
      </c>
    </row>
    <row r="1073" spans="1:20" x14ac:dyDescent="0.2">
      <c r="A1073" t="str">
        <f>VLOOKUP(B1073,GraphStats!$A:$B,2,0)</f>
        <v>ISPD</v>
      </c>
      <c r="B1073" t="s">
        <v>77</v>
      </c>
      <c r="C1073" t="s">
        <v>154</v>
      </c>
      <c r="D1073" s="1">
        <f>SUMIFS(SolRaw!$D:$D,SolRaw!$A:$A,$B1073,SolRaw!$B:$B,$C1073,SolRaw!$C:$C,D$1)/SUMIFS(GraphStats!$G:$G,GraphStats!$A:$A,$B1073,GraphStats!$D:$D,D$1)</f>
        <v>3.8673396889086629E-2</v>
      </c>
      <c r="E1073" s="1">
        <f>SUMIFS(SolRaw!$D:$D,SolRaw!$A:$A,$B1073,SolRaw!$B:$B,$C1073,SolRaw!$C:$C,E$1)/SUMIFS(GraphStats!$G:$G,GraphStats!$A:$A,$B1073,GraphStats!$D:$D,E$1)</f>
        <v>3.8762002212598221E-2</v>
      </c>
      <c r="F1073" s="1">
        <f>SUMIFS(SolRaw!$D:$D,SolRaw!$A:$A,$B1073,SolRaw!$B:$B,$C1073,SolRaw!$C:$C,F$1)/SUMIFS(GraphStats!$G:$G,GraphStats!$A:$A,$B1073,GraphStats!$D:$D,F$1)</f>
        <v>3.8986450437391157E-2</v>
      </c>
      <c r="G1073" s="1">
        <f>SUMIFS(SolRaw!$D:$D,SolRaw!$A:$A,$B1073,SolRaw!$B:$B,$C1073,SolRaw!$C:$C,G$1)/SUMIFS(GraphStats!$G:$G,GraphStats!$A:$A,$B1073,GraphStats!$D:$D,G$1)</f>
        <v>3.8779640956065439E-2</v>
      </c>
      <c r="H1073" s="1">
        <f>SUMIFS(SolRaw!$D:$D,SolRaw!$A:$A,$B1073,SolRaw!$B:$B,$C1073,SolRaw!$C:$C,H$1)/SUMIFS(GraphStats!$G:$G,GraphStats!$A:$A,$B1073,GraphStats!$D:$D,H$1)</f>
        <v>3.8846886678378746E-2</v>
      </c>
      <c r="I1073" s="1">
        <f>SUMIFS(SolRaw!$D:$D,SolRaw!$A:$A,$B1073,SolRaw!$B:$B,$C1073,SolRaw!$C:$C,I$1)/SUMIFS(GraphStats!$G:$G,GraphStats!$A:$A,$B1073,GraphStats!$D:$D,I$1)</f>
        <v>3.9256267337517962E-2</v>
      </c>
      <c r="J1073" s="1">
        <f>SUMIFS(SolRaw!$D:$D,SolRaw!$A:$A,$B1073,SolRaw!$B:$B,$C1073,SolRaw!$C:$C,J$1)/SUMIFS(GraphStats!$G:$G,GraphStats!$A:$A,$B1073,GraphStats!$D:$D,J$1)</f>
        <v>3.9041463709799412E-2</v>
      </c>
      <c r="K1073" s="1">
        <f>SUMIFS(SolRaw!$D:$D,SolRaw!$A:$A,$B1073,SolRaw!$B:$B,$C1073,SolRaw!$C:$C,K$1)/SUMIFS(GraphStats!$G:$G,GraphStats!$A:$A,$B1073,GraphStats!$D:$D,K$1)</f>
        <v>3.9102420283899979E-2</v>
      </c>
      <c r="L1073" s="1">
        <f>SUMIFS(SolRaw!$D:$D,SolRaw!$A:$A,$B1073,SolRaw!$B:$B,$C1073,SolRaw!$C:$C,L$1)/SUMIFS(GraphStats!$G:$G,GraphStats!$A:$A,$B1073,GraphStats!$D:$D,L$1)</f>
        <v>3.8978198496039923E-2</v>
      </c>
      <c r="M1073" s="1">
        <f>SUMIFS(SolRaw!$D:$D,SolRaw!$A:$A,$B1073,SolRaw!$B:$B,$C1073,SolRaw!$C:$C,M$1)/SUMIFS(GraphStats!$G:$G,GraphStats!$A:$A,$B1073,GraphStats!$D:$D,M$1)</f>
        <v>3.901191152446605E-2</v>
      </c>
      <c r="N1073" s="1">
        <f t="shared" si="112"/>
        <v>3.8943863852524352E-2</v>
      </c>
      <c r="O1073" s="1">
        <f t="shared" si="113"/>
        <v>3.8673396889086629E-2</v>
      </c>
      <c r="P1073" s="1">
        <f t="shared" si="114"/>
        <v>3.8796452386643768E-2</v>
      </c>
      <c r="Q1073" s="1">
        <f t="shared" si="118"/>
        <v>3.898232446671554E-2</v>
      </c>
      <c r="R1073" s="1">
        <f t="shared" si="115"/>
        <v>3.9034075663466075E-2</v>
      </c>
      <c r="S1073" s="1">
        <f t="shared" si="116"/>
        <v>3.9256267337517962E-2</v>
      </c>
      <c r="T1073" s="1">
        <f t="shared" si="117"/>
        <v>1.7716425164046972E-4</v>
      </c>
    </row>
    <row r="1074" spans="1:20" x14ac:dyDescent="0.2">
      <c r="A1074" t="str">
        <f>VLOOKUP(B1074,GraphStats!$A:$B,2,0)</f>
        <v>ISPD</v>
      </c>
      <c r="B1074" t="s">
        <v>77</v>
      </c>
      <c r="C1074" t="s">
        <v>155</v>
      </c>
      <c r="D1074" s="1">
        <f>SUMIFS(SolRaw!$D:$D,SolRaw!$A:$A,$B1074,SolRaw!$B:$B,$C1074,SolRaw!$C:$C,D$1)/SUMIFS(GraphStats!$G:$G,GraphStats!$A:$A,$B1074,GraphStats!$D:$D,D$1)</f>
        <v>3.9650080456826116E-2</v>
      </c>
      <c r="E1074" s="1">
        <f>SUMIFS(SolRaw!$D:$D,SolRaw!$A:$A,$B1074,SolRaw!$B:$B,$C1074,SolRaw!$C:$C,E$1)/SUMIFS(GraphStats!$G:$G,GraphStats!$A:$A,$B1074,GraphStats!$D:$D,E$1)</f>
        <v>3.9893473086977264E-2</v>
      </c>
      <c r="F1074" s="1">
        <f>SUMIFS(SolRaw!$D:$D,SolRaw!$A:$A,$B1074,SolRaw!$B:$B,$C1074,SolRaw!$C:$C,F$1)/SUMIFS(GraphStats!$G:$G,GraphStats!$A:$A,$B1074,GraphStats!$D:$D,F$1)</f>
        <v>4.0129002707899215E-2</v>
      </c>
      <c r="G1074" s="1">
        <f>SUMIFS(SolRaw!$D:$D,SolRaw!$A:$A,$B1074,SolRaw!$B:$B,$C1074,SolRaw!$C:$C,G$1)/SUMIFS(GraphStats!$G:$G,GraphStats!$A:$A,$B1074,GraphStats!$D:$D,G$1)</f>
        <v>4.0033744967372518E-2</v>
      </c>
      <c r="H1074" s="1">
        <f>SUMIFS(SolRaw!$D:$D,SolRaw!$A:$A,$B1074,SolRaw!$B:$B,$C1074,SolRaw!$C:$C,H$1)/SUMIFS(GraphStats!$G:$G,GraphStats!$A:$A,$B1074,GraphStats!$D:$D,H$1)</f>
        <v>4.0425562718067215E-2</v>
      </c>
      <c r="I1074" s="1">
        <f>SUMIFS(SolRaw!$D:$D,SolRaw!$A:$A,$B1074,SolRaw!$B:$B,$C1074,SolRaw!$C:$C,I$1)/SUMIFS(GraphStats!$G:$G,GraphStats!$A:$A,$B1074,GraphStats!$D:$D,I$1)</f>
        <v>4.0073410587076787E-2</v>
      </c>
      <c r="J1074" s="1">
        <f>SUMIFS(SolRaw!$D:$D,SolRaw!$A:$A,$B1074,SolRaw!$B:$B,$C1074,SolRaw!$C:$C,J$1)/SUMIFS(GraphStats!$G:$G,GraphStats!$A:$A,$B1074,GraphStats!$D:$D,J$1)</f>
        <v>3.9928927278411443E-2</v>
      </c>
      <c r="K1074" s="1">
        <f>SUMIFS(SolRaw!$D:$D,SolRaw!$A:$A,$B1074,SolRaw!$B:$B,$C1074,SolRaw!$C:$C,K$1)/SUMIFS(GraphStats!$G:$G,GraphStats!$A:$A,$B1074,GraphStats!$D:$D,K$1)</f>
        <v>3.9971489000199145E-2</v>
      </c>
      <c r="L1074" s="1">
        <f>SUMIFS(SolRaw!$D:$D,SolRaw!$A:$A,$B1074,SolRaw!$B:$B,$C1074,SolRaw!$C:$C,L$1)/SUMIFS(GraphStats!$G:$G,GraphStats!$A:$A,$B1074,GraphStats!$D:$D,L$1)</f>
        <v>4.0299482691114094E-2</v>
      </c>
      <c r="M1074" s="1">
        <f>SUMIFS(SolRaw!$D:$D,SolRaw!$A:$A,$B1074,SolRaw!$B:$B,$C1074,SolRaw!$C:$C,M$1)/SUMIFS(GraphStats!$G:$G,GraphStats!$A:$A,$B1074,GraphStats!$D:$D,M$1)</f>
        <v>3.971158920670028E-2</v>
      </c>
      <c r="N1074" s="1">
        <f t="shared" si="112"/>
        <v>4.0011676270064404E-2</v>
      </c>
      <c r="O1074" s="1">
        <f t="shared" si="113"/>
        <v>3.9650080456826116E-2</v>
      </c>
      <c r="P1074" s="1">
        <f t="shared" si="114"/>
        <v>3.9902336634835806E-2</v>
      </c>
      <c r="Q1074" s="1">
        <f t="shared" si="118"/>
        <v>4.0002616983785835E-2</v>
      </c>
      <c r="R1074" s="1">
        <f t="shared" si="115"/>
        <v>4.0115104677693608E-2</v>
      </c>
      <c r="S1074" s="1">
        <f t="shared" si="116"/>
        <v>4.0425562718067215E-2</v>
      </c>
      <c r="T1074" s="1">
        <f t="shared" si="117"/>
        <v>2.3931298814903527E-4</v>
      </c>
    </row>
    <row r="1075" spans="1:20" x14ac:dyDescent="0.2">
      <c r="A1075" t="str">
        <f>VLOOKUP(B1075,GraphStats!$A:$B,2,0)</f>
        <v>ISPD</v>
      </c>
      <c r="B1075" t="s">
        <v>77</v>
      </c>
      <c r="C1075" t="s">
        <v>156</v>
      </c>
      <c r="D1075" s="1">
        <f>SUMIFS(SolRaw!$D:$D,SolRaw!$A:$A,$B1075,SolRaw!$B:$B,$C1075,SolRaw!$C:$C,D$1)/SUMIFS(GraphStats!$G:$G,GraphStats!$A:$A,$B1075,GraphStats!$D:$D,D$1)</f>
        <v>3.9619244442123003E-2</v>
      </c>
      <c r="E1075" s="1">
        <f>SUMIFS(SolRaw!$D:$D,SolRaw!$A:$A,$B1075,SolRaw!$B:$B,$C1075,SolRaw!$C:$C,E$1)/SUMIFS(GraphStats!$G:$G,GraphStats!$A:$A,$B1075,GraphStats!$D:$D,E$1)</f>
        <v>3.9789639552899096E-2</v>
      </c>
      <c r="F1075" s="1">
        <f>SUMIFS(SolRaw!$D:$D,SolRaw!$A:$A,$B1075,SolRaw!$B:$B,$C1075,SolRaw!$C:$C,F$1)/SUMIFS(GraphStats!$G:$G,GraphStats!$A:$A,$B1075,GraphStats!$D:$D,F$1)</f>
        <v>3.984839791018633E-2</v>
      </c>
      <c r="G1075" s="1">
        <f>SUMIFS(SolRaw!$D:$D,SolRaw!$A:$A,$B1075,SolRaw!$B:$B,$C1075,SolRaw!$C:$C,G$1)/SUMIFS(GraphStats!$G:$G,GraphStats!$A:$A,$B1075,GraphStats!$D:$D,G$1)</f>
        <v>4.0435410810351395E-2</v>
      </c>
      <c r="H1075" s="1">
        <f>SUMIFS(SolRaw!$D:$D,SolRaw!$A:$A,$B1075,SolRaw!$B:$B,$C1075,SolRaw!$C:$C,H$1)/SUMIFS(GraphStats!$G:$G,GraphStats!$A:$A,$B1075,GraphStats!$D:$D,H$1)</f>
        <v>4.0440040209659259E-2</v>
      </c>
      <c r="I1075" s="1">
        <f>SUMIFS(SolRaw!$D:$D,SolRaw!$A:$A,$B1075,SolRaw!$B:$B,$C1075,SolRaw!$C:$C,I$1)/SUMIFS(GraphStats!$G:$G,GraphStats!$A:$A,$B1075,GraphStats!$D:$D,I$1)</f>
        <v>4.0311560277387685E-2</v>
      </c>
      <c r="J1075" s="1">
        <f>SUMIFS(SolRaw!$D:$D,SolRaw!$A:$A,$B1075,SolRaw!$B:$B,$C1075,SolRaw!$C:$C,J$1)/SUMIFS(GraphStats!$G:$G,GraphStats!$A:$A,$B1075,GraphStats!$D:$D,J$1)</f>
        <v>4.0351228834498126E-2</v>
      </c>
      <c r="K1075" s="1">
        <f>SUMIFS(SolRaw!$D:$D,SolRaw!$A:$A,$B1075,SolRaw!$B:$B,$C1075,SolRaw!$C:$C,K$1)/SUMIFS(GraphStats!$G:$G,GraphStats!$A:$A,$B1075,GraphStats!$D:$D,K$1)</f>
        <v>3.9987244415650547E-2</v>
      </c>
      <c r="L1075" s="1">
        <f>SUMIFS(SolRaw!$D:$D,SolRaw!$A:$A,$B1075,SolRaw!$B:$B,$C1075,SolRaw!$C:$C,L$1)/SUMIFS(GraphStats!$G:$G,GraphStats!$A:$A,$B1075,GraphStats!$D:$D,L$1)</f>
        <v>4.0244717695891871E-2</v>
      </c>
      <c r="M1075" s="1">
        <f>SUMIFS(SolRaw!$D:$D,SolRaw!$A:$A,$B1075,SolRaw!$B:$B,$C1075,SolRaw!$C:$C,M$1)/SUMIFS(GraphStats!$G:$G,GraphStats!$A:$A,$B1075,GraphStats!$D:$D,M$1)</f>
        <v>3.9860845381938369E-2</v>
      </c>
      <c r="N1075" s="1">
        <f t="shared" si="112"/>
        <v>4.0088832953058567E-2</v>
      </c>
      <c r="O1075" s="1">
        <f t="shared" si="113"/>
        <v>3.9619244442123003E-2</v>
      </c>
      <c r="P1075" s="1">
        <f t="shared" si="114"/>
        <v>3.9851509778124336E-2</v>
      </c>
      <c r="Q1075" s="1">
        <f t="shared" si="118"/>
        <v>4.0115981055771209E-2</v>
      </c>
      <c r="R1075" s="1">
        <f t="shared" si="115"/>
        <v>4.0341311695220518E-2</v>
      </c>
      <c r="S1075" s="1">
        <f t="shared" si="116"/>
        <v>4.0440040209659259E-2</v>
      </c>
      <c r="T1075" s="1">
        <f t="shared" si="117"/>
        <v>3.0117538164161598E-4</v>
      </c>
    </row>
    <row r="1076" spans="1:20" x14ac:dyDescent="0.2">
      <c r="A1076" t="str">
        <f>VLOOKUP(B1076,GraphStats!$A:$B,2,0)</f>
        <v>ISPD</v>
      </c>
      <c r="B1076" t="s">
        <v>77</v>
      </c>
      <c r="C1076" t="s">
        <v>157</v>
      </c>
      <c r="D1076" s="1">
        <f>SUMIFS(SolRaw!$D:$D,SolRaw!$A:$A,$B1076,SolRaw!$B:$B,$C1076,SolRaw!$C:$C,D$1)/SUMIFS(GraphStats!$G:$G,GraphStats!$A:$A,$B1076,GraphStats!$D:$D,D$1)</f>
        <v>3.9589037733842397E-2</v>
      </c>
      <c r="E1076" s="1">
        <f>SUMIFS(SolRaw!$D:$D,SolRaw!$A:$A,$B1076,SolRaw!$B:$B,$C1076,SolRaw!$C:$C,E$1)/SUMIFS(GraphStats!$G:$G,GraphStats!$A:$A,$B1076,GraphStats!$D:$D,E$1)</f>
        <v>3.9385632711213141E-2</v>
      </c>
      <c r="F1076" s="1">
        <f>SUMIFS(SolRaw!$D:$D,SolRaw!$A:$A,$B1076,SolRaw!$B:$B,$C1076,SolRaw!$C:$C,F$1)/SUMIFS(GraphStats!$G:$G,GraphStats!$A:$A,$B1076,GraphStats!$D:$D,F$1)</f>
        <v>3.9718791209897422E-2</v>
      </c>
      <c r="G1076" s="1">
        <f>SUMIFS(SolRaw!$D:$D,SolRaw!$A:$A,$B1076,SolRaw!$B:$B,$C1076,SolRaw!$C:$C,G$1)/SUMIFS(GraphStats!$G:$G,GraphStats!$A:$A,$B1076,GraphStats!$D:$D,G$1)</f>
        <v>3.9844873881332295E-2</v>
      </c>
      <c r="H1076" s="1">
        <f>SUMIFS(SolRaw!$D:$D,SolRaw!$A:$A,$B1076,SolRaw!$B:$B,$C1076,SolRaw!$C:$C,H$1)/SUMIFS(GraphStats!$G:$G,GraphStats!$A:$A,$B1076,GraphStats!$D:$D,H$1)</f>
        <v>3.996731863637136E-2</v>
      </c>
      <c r="I1076" s="1">
        <f>SUMIFS(SolRaw!$D:$D,SolRaw!$A:$A,$B1076,SolRaw!$B:$B,$C1076,SolRaw!$C:$C,I$1)/SUMIFS(GraphStats!$G:$G,GraphStats!$A:$A,$B1076,GraphStats!$D:$D,I$1)</f>
        <v>3.9813209999514883E-2</v>
      </c>
      <c r="J1076" s="1">
        <f>SUMIFS(SolRaw!$D:$D,SolRaw!$A:$A,$B1076,SolRaw!$B:$B,$C1076,SolRaw!$C:$C,J$1)/SUMIFS(GraphStats!$G:$G,GraphStats!$A:$A,$B1076,GraphStats!$D:$D,J$1)</f>
        <v>3.9502843917344869E-2</v>
      </c>
      <c r="K1076" s="1">
        <f>SUMIFS(SolRaw!$D:$D,SolRaw!$A:$A,$B1076,SolRaw!$B:$B,$C1076,SolRaw!$C:$C,K$1)/SUMIFS(GraphStats!$G:$G,GraphStats!$A:$A,$B1076,GraphStats!$D:$D,K$1)</f>
        <v>3.9893972356178267E-2</v>
      </c>
      <c r="L1076" s="1">
        <f>SUMIFS(SolRaw!$D:$D,SolRaw!$A:$A,$B1076,SolRaw!$B:$B,$C1076,SolRaw!$C:$C,L$1)/SUMIFS(GraphStats!$G:$G,GraphStats!$A:$A,$B1076,GraphStats!$D:$D,L$1)</f>
        <v>3.9684478089595535E-2</v>
      </c>
      <c r="M1076" s="1">
        <f>SUMIFS(SolRaw!$D:$D,SolRaw!$A:$A,$B1076,SolRaw!$B:$B,$C1076,SolRaw!$C:$C,M$1)/SUMIFS(GraphStats!$G:$G,GraphStats!$A:$A,$B1076,GraphStats!$D:$D,M$1)</f>
        <v>3.9796608547025769E-2</v>
      </c>
      <c r="N1076" s="1">
        <f t="shared" si="112"/>
        <v>3.9719676708231594E-2</v>
      </c>
      <c r="O1076" s="1">
        <f t="shared" si="113"/>
        <v>3.9385632711213141E-2</v>
      </c>
      <c r="P1076" s="1">
        <f t="shared" si="114"/>
        <v>3.9612897822780685E-2</v>
      </c>
      <c r="Q1076" s="1">
        <f t="shared" si="118"/>
        <v>3.9757699878461596E-2</v>
      </c>
      <c r="R1076" s="1">
        <f t="shared" si="115"/>
        <v>3.9836957910877942E-2</v>
      </c>
      <c r="S1076" s="1">
        <f t="shared" si="116"/>
        <v>3.996731863637136E-2</v>
      </c>
      <c r="T1076" s="1">
        <f t="shared" si="117"/>
        <v>1.8225590484423397E-4</v>
      </c>
    </row>
    <row r="1077" spans="1:20" x14ac:dyDescent="0.2">
      <c r="A1077" t="str">
        <f>VLOOKUP(B1077,GraphStats!$A:$B,2,0)</f>
        <v>ISPD</v>
      </c>
      <c r="B1077" t="s">
        <v>77</v>
      </c>
      <c r="C1077" t="s">
        <v>158</v>
      </c>
      <c r="D1077" s="1">
        <f>SUMIFS(SolRaw!$D:$D,SolRaw!$A:$A,$B1077,SolRaw!$B:$B,$C1077,SolRaw!$C:$C,D$1)/SUMIFS(GraphStats!$G:$G,GraphStats!$A:$A,$B1077,GraphStats!$D:$D,D$1)</f>
        <v>4.9206727789101797E-2</v>
      </c>
      <c r="E1077" s="1">
        <f>SUMIFS(SolRaw!$D:$D,SolRaw!$A:$A,$B1077,SolRaw!$B:$B,$C1077,SolRaw!$C:$C,E$1)/SUMIFS(GraphStats!$G:$G,GraphStats!$A:$A,$B1077,GraphStats!$D:$D,E$1)</f>
        <v>4.9154165738457802E-2</v>
      </c>
      <c r="F1077" s="1">
        <f>SUMIFS(SolRaw!$D:$D,SolRaw!$A:$A,$B1077,SolRaw!$B:$B,$C1077,SolRaw!$C:$C,F$1)/SUMIFS(GraphStats!$G:$G,GraphStats!$A:$A,$B1077,GraphStats!$D:$D,F$1)</f>
        <v>4.9414756540734253E-2</v>
      </c>
      <c r="G1077" s="1">
        <f>SUMIFS(SolRaw!$D:$D,SolRaw!$A:$A,$B1077,SolRaw!$B:$B,$C1077,SolRaw!$C:$C,G$1)/SUMIFS(GraphStats!$G:$G,GraphStats!$A:$A,$B1077,GraphStats!$D:$D,G$1)</f>
        <v>4.9569216531256594E-2</v>
      </c>
      <c r="H1077" s="1">
        <f>SUMIFS(SolRaw!$D:$D,SolRaw!$A:$A,$B1077,SolRaw!$B:$B,$C1077,SolRaw!$C:$C,H$1)/SUMIFS(GraphStats!$G:$G,GraphStats!$A:$A,$B1077,GraphStats!$D:$D,H$1)</f>
        <v>4.9316630924047929E-2</v>
      </c>
      <c r="I1077" s="1">
        <f>SUMIFS(SolRaw!$D:$D,SolRaw!$A:$A,$B1077,SolRaw!$B:$B,$C1077,SolRaw!$C:$C,I$1)/SUMIFS(GraphStats!$G:$G,GraphStats!$A:$A,$B1077,GraphStats!$D:$D,I$1)</f>
        <v>4.9019774614629072E-2</v>
      </c>
      <c r="J1077" s="1">
        <f>SUMIFS(SolRaw!$D:$D,SolRaw!$A:$A,$B1077,SolRaw!$B:$B,$C1077,SolRaw!$C:$C,J$1)/SUMIFS(GraphStats!$G:$G,GraphStats!$A:$A,$B1077,GraphStats!$D:$D,J$1)</f>
        <v>4.9119973981181737E-2</v>
      </c>
      <c r="K1077" s="1">
        <f>SUMIFS(SolRaw!$D:$D,SolRaw!$A:$A,$B1077,SolRaw!$B:$B,$C1077,SolRaw!$C:$C,K$1)/SUMIFS(GraphStats!$G:$G,GraphStats!$A:$A,$B1077,GraphStats!$D:$D,K$1)</f>
        <v>4.9708335749163703E-2</v>
      </c>
      <c r="L1077" s="1">
        <f>SUMIFS(SolRaw!$D:$D,SolRaw!$A:$A,$B1077,SolRaw!$B:$B,$C1077,SolRaw!$C:$C,L$1)/SUMIFS(GraphStats!$G:$G,GraphStats!$A:$A,$B1077,GraphStats!$D:$D,L$1)</f>
        <v>4.9448384306744406E-2</v>
      </c>
      <c r="M1077" s="1">
        <f>SUMIFS(SolRaw!$D:$D,SolRaw!$A:$A,$B1077,SolRaw!$B:$B,$C1077,SolRaw!$C:$C,M$1)/SUMIFS(GraphStats!$G:$G,GraphStats!$A:$A,$B1077,GraphStats!$D:$D,M$1)</f>
        <v>4.9132361887656073E-2</v>
      </c>
      <c r="N1077" s="1">
        <f t="shared" si="112"/>
        <v>4.9309032806297337E-2</v>
      </c>
      <c r="O1077" s="1">
        <f t="shared" si="113"/>
        <v>4.9019774614629072E-2</v>
      </c>
      <c r="P1077" s="1">
        <f t="shared" si="114"/>
        <v>4.9137812850356503E-2</v>
      </c>
      <c r="Q1077" s="1">
        <f t="shared" si="118"/>
        <v>4.9261679356574863E-2</v>
      </c>
      <c r="R1077" s="1">
        <f t="shared" si="115"/>
        <v>4.9439977365241868E-2</v>
      </c>
      <c r="S1077" s="1">
        <f t="shared" si="116"/>
        <v>4.9708335749163703E-2</v>
      </c>
      <c r="T1077" s="1">
        <f t="shared" si="117"/>
        <v>2.2182795399145903E-4</v>
      </c>
    </row>
    <row r="1078" spans="1:20" x14ac:dyDescent="0.2">
      <c r="A1078" t="str">
        <f>VLOOKUP(B1078,GraphStats!$A:$B,2,0)</f>
        <v>ISPD</v>
      </c>
      <c r="B1078" t="s">
        <v>77</v>
      </c>
      <c r="C1078" t="s">
        <v>159</v>
      </c>
      <c r="D1078" s="1">
        <f>SUMIFS(SolRaw!$D:$D,SolRaw!$A:$A,$B1078,SolRaw!$B:$B,$C1078,SolRaw!$C:$C,D$1)/SUMIFS(GraphStats!$G:$G,GraphStats!$A:$A,$B1078,GraphStats!$D:$D,D$1)</f>
        <v>4.8545326739041099E-2</v>
      </c>
      <c r="E1078" s="1">
        <f>SUMIFS(SolRaw!$D:$D,SolRaw!$A:$A,$B1078,SolRaw!$B:$B,$C1078,SolRaw!$C:$C,E$1)/SUMIFS(GraphStats!$G:$G,GraphStats!$A:$A,$B1078,GraphStats!$D:$D,E$1)</f>
        <v>4.8089400043547156E-2</v>
      </c>
      <c r="F1078" s="1">
        <f>SUMIFS(SolRaw!$D:$D,SolRaw!$A:$A,$B1078,SolRaw!$B:$B,$C1078,SolRaw!$C:$C,F$1)/SUMIFS(GraphStats!$G:$G,GraphStats!$A:$A,$B1078,GraphStats!$D:$D,F$1)</f>
        <v>4.867612418083532E-2</v>
      </c>
      <c r="G1078" s="1">
        <f>SUMIFS(SolRaw!$D:$D,SolRaw!$A:$A,$B1078,SolRaw!$B:$B,$C1078,SolRaw!$C:$C,G$1)/SUMIFS(GraphStats!$G:$G,GraphStats!$A:$A,$B1078,GraphStats!$D:$D,G$1)</f>
        <v>4.8556237939794196E-2</v>
      </c>
      <c r="H1078" s="1">
        <f>SUMIFS(SolRaw!$D:$D,SolRaw!$A:$A,$B1078,SolRaw!$B:$B,$C1078,SolRaw!$C:$C,H$1)/SUMIFS(GraphStats!$G:$G,GraphStats!$A:$A,$B1078,GraphStats!$D:$D,H$1)</f>
        <v>4.8628635345347976E-2</v>
      </c>
      <c r="I1078" s="1">
        <f>SUMIFS(SolRaw!$D:$D,SolRaw!$A:$A,$B1078,SolRaw!$B:$B,$C1078,SolRaw!$C:$C,I$1)/SUMIFS(GraphStats!$G:$G,GraphStats!$A:$A,$B1078,GraphStats!$D:$D,I$1)</f>
        <v>4.8247363185208003E-2</v>
      </c>
      <c r="J1078" s="1">
        <f>SUMIFS(SolRaw!$D:$D,SolRaw!$A:$A,$B1078,SolRaw!$B:$B,$C1078,SolRaw!$C:$C,J$1)/SUMIFS(GraphStats!$G:$G,GraphStats!$A:$A,$B1078,GraphStats!$D:$D,J$1)</f>
        <v>4.8432315775673411E-2</v>
      </c>
      <c r="K1078" s="1">
        <f>SUMIFS(SolRaw!$D:$D,SolRaw!$A:$A,$B1078,SolRaw!$B:$B,$C1078,SolRaw!$C:$C,K$1)/SUMIFS(GraphStats!$G:$G,GraphStats!$A:$A,$B1078,GraphStats!$D:$D,K$1)</f>
        <v>4.8987367938107686E-2</v>
      </c>
      <c r="L1078" s="1">
        <f>SUMIFS(SolRaw!$D:$D,SolRaw!$A:$A,$B1078,SolRaw!$B:$B,$C1078,SolRaw!$C:$C,L$1)/SUMIFS(GraphStats!$G:$G,GraphStats!$A:$A,$B1078,GraphStats!$D:$D,L$1)</f>
        <v>4.8360638194744322E-2</v>
      </c>
      <c r="M1078" s="1">
        <f>SUMIFS(SolRaw!$D:$D,SolRaw!$A:$A,$B1078,SolRaw!$B:$B,$C1078,SolRaw!$C:$C,M$1)/SUMIFS(GraphStats!$G:$G,GraphStats!$A:$A,$B1078,GraphStats!$D:$D,M$1)</f>
        <v>4.823241642598846E-2</v>
      </c>
      <c r="N1078" s="1">
        <f t="shared" si="112"/>
        <v>4.8475582576828768E-2</v>
      </c>
      <c r="O1078" s="1">
        <f t="shared" si="113"/>
        <v>4.8089400043547156E-2</v>
      </c>
      <c r="P1078" s="1">
        <f t="shared" si="114"/>
        <v>4.8275681937592081E-2</v>
      </c>
      <c r="Q1078" s="1">
        <f t="shared" si="118"/>
        <v>4.8488821257357255E-2</v>
      </c>
      <c r="R1078" s="1">
        <f t="shared" si="115"/>
        <v>4.8610535993959529E-2</v>
      </c>
      <c r="S1078" s="1">
        <f t="shared" si="116"/>
        <v>4.8987367938107686E-2</v>
      </c>
      <c r="T1078" s="1">
        <f t="shared" si="117"/>
        <v>2.6084710726978472E-4</v>
      </c>
    </row>
    <row r="1079" spans="1:20" x14ac:dyDescent="0.2">
      <c r="A1079" t="str">
        <f>VLOOKUP(B1079,GraphStats!$A:$B,2,0)</f>
        <v>ISPD</v>
      </c>
      <c r="B1079" t="s">
        <v>77</v>
      </c>
      <c r="C1079" t="s">
        <v>160</v>
      </c>
      <c r="D1079" s="1">
        <f>SUMIFS(SolRaw!$D:$D,SolRaw!$A:$A,$B1079,SolRaw!$B:$B,$C1079,SolRaw!$C:$C,D$1)/SUMIFS(GraphStats!$G:$G,GraphStats!$A:$A,$B1079,GraphStats!$D:$D,D$1)</f>
        <v>6.9841056076865998E-2</v>
      </c>
      <c r="E1079" s="1">
        <f>SUMIFS(SolRaw!$D:$D,SolRaw!$A:$A,$B1079,SolRaw!$B:$B,$C1079,SolRaw!$C:$C,E$1)/SUMIFS(GraphStats!$G:$G,GraphStats!$A:$A,$B1079,GraphStats!$D:$D,E$1)</f>
        <v>6.925130358282329E-2</v>
      </c>
      <c r="F1079" s="1">
        <f>SUMIFS(SolRaw!$D:$D,SolRaw!$A:$A,$B1079,SolRaw!$B:$B,$C1079,SolRaw!$C:$C,F$1)/SUMIFS(GraphStats!$G:$G,GraphStats!$A:$A,$B1079,GraphStats!$D:$D,F$1)</f>
        <v>7.0389650590402558E-2</v>
      </c>
      <c r="G1079" s="1">
        <f>SUMIFS(SolRaw!$D:$D,SolRaw!$A:$A,$B1079,SolRaw!$B:$B,$C1079,SolRaw!$C:$C,G$1)/SUMIFS(GraphStats!$G:$G,GraphStats!$A:$A,$B1079,GraphStats!$D:$D,G$1)</f>
        <v>6.8946760388696696E-2</v>
      </c>
      <c r="H1079" s="1">
        <f>SUMIFS(SolRaw!$D:$D,SolRaw!$A:$A,$B1079,SolRaw!$B:$B,$C1079,SolRaw!$C:$C,H$1)/SUMIFS(GraphStats!$G:$G,GraphStats!$A:$A,$B1079,GraphStats!$D:$D,H$1)</f>
        <v>6.9865227142401232E-2</v>
      </c>
      <c r="I1079" s="1">
        <f>SUMIFS(SolRaw!$D:$D,SolRaw!$A:$A,$B1079,SolRaw!$B:$B,$C1079,SolRaw!$C:$C,I$1)/SUMIFS(GraphStats!$G:$G,GraphStats!$A:$A,$B1079,GraphStats!$D:$D,I$1)</f>
        <v>6.9527739083703313E-2</v>
      </c>
      <c r="J1079" s="1">
        <f>SUMIFS(SolRaw!$D:$D,SolRaw!$A:$A,$B1079,SolRaw!$B:$B,$C1079,SolRaw!$C:$C,J$1)/SUMIFS(GraphStats!$G:$G,GraphStats!$A:$A,$B1079,GraphStats!$D:$D,J$1)</f>
        <v>7.072920763622062E-2</v>
      </c>
      <c r="K1079" s="1">
        <f>SUMIFS(SolRaw!$D:$D,SolRaw!$A:$A,$B1079,SolRaw!$B:$B,$C1079,SolRaw!$C:$C,K$1)/SUMIFS(GraphStats!$G:$G,GraphStats!$A:$A,$B1079,GraphStats!$D:$D,K$1)</f>
        <v>6.9527387953787476E-2</v>
      </c>
      <c r="L1079" s="1">
        <f>SUMIFS(SolRaw!$D:$D,SolRaw!$A:$A,$B1079,SolRaw!$B:$B,$C1079,SolRaw!$C:$C,L$1)/SUMIFS(GraphStats!$G:$G,GraphStats!$A:$A,$B1079,GraphStats!$D:$D,L$1)</f>
        <v>6.9063694836856968E-2</v>
      </c>
      <c r="M1079" s="1">
        <f>SUMIFS(SolRaw!$D:$D,SolRaw!$A:$A,$B1079,SolRaw!$B:$B,$C1079,SolRaw!$C:$C,M$1)/SUMIFS(GraphStats!$G:$G,GraphStats!$A:$A,$B1079,GraphStats!$D:$D,M$1)</f>
        <v>7.0141585541422052E-2</v>
      </c>
      <c r="N1079" s="1">
        <f t="shared" si="112"/>
        <v>6.9728361283318011E-2</v>
      </c>
      <c r="O1079" s="1">
        <f t="shared" si="113"/>
        <v>6.8946760388696696E-2</v>
      </c>
      <c r="P1079" s="1">
        <f t="shared" si="114"/>
        <v>6.9320324675564343E-2</v>
      </c>
      <c r="Q1079" s="1">
        <f t="shared" si="118"/>
        <v>6.9684397580284663E-2</v>
      </c>
      <c r="R1079" s="1">
        <f t="shared" si="115"/>
        <v>7.007249594166684E-2</v>
      </c>
      <c r="S1079" s="1">
        <f t="shared" si="116"/>
        <v>7.072920763622062E-2</v>
      </c>
      <c r="T1079" s="1">
        <f t="shared" si="117"/>
        <v>5.7755121720261433E-4</v>
      </c>
    </row>
    <row r="1080" spans="1:20" x14ac:dyDescent="0.2">
      <c r="A1080" t="str">
        <f>VLOOKUP(B1080,GraphStats!$A:$B,2,0)</f>
        <v>ISPD</v>
      </c>
      <c r="B1080" t="s">
        <v>77</v>
      </c>
      <c r="C1080" t="s">
        <v>161</v>
      </c>
      <c r="D1080" s="1">
        <f>SUMIFS(SolRaw!$D:$D,SolRaw!$A:$A,$B1080,SolRaw!$B:$B,$C1080,SolRaw!$C:$C,D$1)/SUMIFS(GraphStats!$G:$G,GraphStats!$A:$A,$B1080,GraphStats!$D:$D,D$1)</f>
        <v>6.9048129984500189E-2</v>
      </c>
      <c r="E1080" s="1">
        <f>SUMIFS(SolRaw!$D:$D,SolRaw!$A:$A,$B1080,SolRaw!$B:$B,$C1080,SolRaw!$C:$C,E$1)/SUMIFS(GraphStats!$G:$G,GraphStats!$A:$A,$B1080,GraphStats!$D:$D,E$1)</f>
        <v>6.8271492597612962E-2</v>
      </c>
      <c r="F1080" s="1">
        <f>SUMIFS(SolRaw!$D:$D,SolRaw!$A:$A,$B1080,SolRaw!$B:$B,$C1080,SolRaw!$C:$C,F$1)/SUMIFS(GraphStats!$G:$G,GraphStats!$A:$A,$B1080,GraphStats!$D:$D,F$1)</f>
        <v>6.8755096185788053E-2</v>
      </c>
      <c r="G1080" s="1">
        <f>SUMIFS(SolRaw!$D:$D,SolRaw!$A:$A,$B1080,SolRaw!$B:$B,$C1080,SolRaw!$C:$C,G$1)/SUMIFS(GraphStats!$G:$G,GraphStats!$A:$A,$B1080,GraphStats!$D:$D,G$1)</f>
        <v>6.7764427390084897E-2</v>
      </c>
      <c r="H1080" s="1">
        <f>SUMIFS(SolRaw!$D:$D,SolRaw!$A:$A,$B1080,SolRaw!$B:$B,$C1080,SolRaw!$C:$C,H$1)/SUMIFS(GraphStats!$G:$G,GraphStats!$A:$A,$B1080,GraphStats!$D:$D,H$1)</f>
        <v>6.9544833958907842E-2</v>
      </c>
      <c r="I1080" s="1">
        <f>SUMIFS(SolRaw!$D:$D,SolRaw!$A:$A,$B1080,SolRaw!$B:$B,$C1080,SolRaw!$C:$C,I$1)/SUMIFS(GraphStats!$G:$G,GraphStats!$A:$A,$B1080,GraphStats!$D:$D,I$1)</f>
        <v>6.8442834938953673E-2</v>
      </c>
      <c r="J1080" s="1">
        <f>SUMIFS(SolRaw!$D:$D,SolRaw!$A:$A,$B1080,SolRaw!$B:$B,$C1080,SolRaw!$C:$C,J$1)/SUMIFS(GraphStats!$G:$G,GraphStats!$A:$A,$B1080,GraphStats!$D:$D,J$1)</f>
        <v>6.8878644399398947E-2</v>
      </c>
      <c r="K1080" s="1">
        <f>SUMIFS(SolRaw!$D:$D,SolRaw!$A:$A,$B1080,SolRaw!$B:$B,$C1080,SolRaw!$C:$C,K$1)/SUMIFS(GraphStats!$G:$G,GraphStats!$A:$A,$B1080,GraphStats!$D:$D,K$1)</f>
        <v>6.8679116385884156E-2</v>
      </c>
      <c r="L1080" s="1">
        <f>SUMIFS(SolRaw!$D:$D,SolRaw!$A:$A,$B1080,SolRaw!$B:$B,$C1080,SolRaw!$C:$C,L$1)/SUMIFS(GraphStats!$G:$G,GraphStats!$A:$A,$B1080,GraphStats!$D:$D,L$1)</f>
        <v>6.7923701660449476E-2</v>
      </c>
      <c r="M1080" s="1">
        <f>SUMIFS(SolRaw!$D:$D,SolRaw!$A:$A,$B1080,SolRaw!$B:$B,$C1080,SolRaw!$C:$C,M$1)/SUMIFS(GraphStats!$G:$G,GraphStats!$A:$A,$B1080,GraphStats!$D:$D,M$1)</f>
        <v>6.9181811655080944E-2</v>
      </c>
      <c r="N1080" s="1">
        <f t="shared" si="112"/>
        <v>6.8649008915666124E-2</v>
      </c>
      <c r="O1080" s="1">
        <f t="shared" si="113"/>
        <v>6.7764427390084897E-2</v>
      </c>
      <c r="P1080" s="1">
        <f t="shared" si="114"/>
        <v>6.8314328182948136E-2</v>
      </c>
      <c r="Q1080" s="1">
        <f t="shared" si="118"/>
        <v>6.8717106285836105E-2</v>
      </c>
      <c r="R1080" s="1">
        <f t="shared" si="115"/>
        <v>6.9005758588224886E-2</v>
      </c>
      <c r="S1080" s="1">
        <f t="shared" si="116"/>
        <v>6.9544833958907842E-2</v>
      </c>
      <c r="T1080" s="1">
        <f t="shared" si="117"/>
        <v>5.5818691490969543E-4</v>
      </c>
    </row>
    <row r="1081" spans="1:20" x14ac:dyDescent="0.2">
      <c r="A1081" t="str">
        <f>VLOOKUP(B1081,GraphStats!$A:$B,2,0)</f>
        <v>ISPD</v>
      </c>
      <c r="B1081" t="s">
        <v>77</v>
      </c>
      <c r="C1081" t="s">
        <v>162</v>
      </c>
      <c r="D1081" s="1">
        <f>SUMIFS(SolRaw!$D:$D,SolRaw!$A:$A,$B1081,SolRaw!$B:$B,$C1081,SolRaw!$C:$C,D$1)/SUMIFS(GraphStats!$G:$G,GraphStats!$A:$A,$B1081,GraphStats!$D:$D,D$1)</f>
        <v>7.4470234120868367E-2</v>
      </c>
      <c r="E1081" s="1">
        <f>SUMIFS(SolRaw!$D:$D,SolRaw!$A:$A,$B1081,SolRaw!$B:$B,$C1081,SolRaw!$C:$C,E$1)/SUMIFS(GraphStats!$G:$G,GraphStats!$A:$A,$B1081,GraphStats!$D:$D,E$1)</f>
        <v>7.3933252028529683E-2</v>
      </c>
      <c r="F1081" s="1">
        <f>SUMIFS(SolRaw!$D:$D,SolRaw!$A:$A,$B1081,SolRaw!$B:$B,$C1081,SolRaw!$C:$C,F$1)/SUMIFS(GraphStats!$G:$G,GraphStats!$A:$A,$B1081,GraphStats!$D:$D,F$1)</f>
        <v>7.4364675505088643E-2</v>
      </c>
      <c r="G1081" s="1">
        <f>SUMIFS(SolRaw!$D:$D,SolRaw!$A:$A,$B1081,SolRaw!$B:$B,$C1081,SolRaw!$C:$C,G$1)/SUMIFS(GraphStats!$G:$G,GraphStats!$A:$A,$B1081,GraphStats!$D:$D,G$1)</f>
        <v>7.352751379545891E-2</v>
      </c>
      <c r="H1081" s="1">
        <f>SUMIFS(SolRaw!$D:$D,SolRaw!$A:$A,$B1081,SolRaw!$B:$B,$C1081,SolRaw!$C:$C,H$1)/SUMIFS(GraphStats!$G:$G,GraphStats!$A:$A,$B1081,GraphStats!$D:$D,H$1)</f>
        <v>7.4458368714014775E-2</v>
      </c>
      <c r="I1081" s="1">
        <f>SUMIFS(SolRaw!$D:$D,SolRaw!$A:$A,$B1081,SolRaw!$B:$B,$C1081,SolRaw!$C:$C,I$1)/SUMIFS(GraphStats!$G:$G,GraphStats!$A:$A,$B1081,GraphStats!$D:$D,I$1)</f>
        <v>7.3864835560158937E-2</v>
      </c>
      <c r="J1081" s="1">
        <f>SUMIFS(SolRaw!$D:$D,SolRaw!$A:$A,$B1081,SolRaw!$B:$B,$C1081,SolRaw!$C:$C,J$1)/SUMIFS(GraphStats!$G:$G,GraphStats!$A:$A,$B1081,GraphStats!$D:$D,J$1)</f>
        <v>7.423368025091015E-2</v>
      </c>
      <c r="K1081" s="1">
        <f>SUMIFS(SolRaw!$D:$D,SolRaw!$A:$A,$B1081,SolRaw!$B:$B,$C1081,SolRaw!$C:$C,K$1)/SUMIFS(GraphStats!$G:$G,GraphStats!$A:$A,$B1081,GraphStats!$D:$D,K$1)</f>
        <v>7.3573378641706724E-2</v>
      </c>
      <c r="L1081" s="1">
        <f>SUMIFS(SolRaw!$D:$D,SolRaw!$A:$A,$B1081,SolRaw!$B:$B,$C1081,SolRaw!$C:$C,L$1)/SUMIFS(GraphStats!$G:$G,GraphStats!$A:$A,$B1081,GraphStats!$D:$D,L$1)</f>
        <v>7.3548759100746194E-2</v>
      </c>
      <c r="M1081" s="1">
        <f>SUMIFS(SolRaw!$D:$D,SolRaw!$A:$A,$B1081,SolRaw!$B:$B,$C1081,SolRaw!$C:$C,M$1)/SUMIFS(GraphStats!$G:$G,GraphStats!$A:$A,$B1081,GraphStats!$D:$D,M$1)</f>
        <v>7.4192914551154565E-2</v>
      </c>
      <c r="N1081" s="1">
        <f t="shared" si="112"/>
        <v>7.4016761226863709E-2</v>
      </c>
      <c r="O1081" s="1">
        <f t="shared" si="113"/>
        <v>7.352751379545891E-2</v>
      </c>
      <c r="P1081" s="1">
        <f t="shared" si="114"/>
        <v>7.3646242871319781E-2</v>
      </c>
      <c r="Q1081" s="1">
        <f t="shared" si="118"/>
        <v>7.4063083289842124E-2</v>
      </c>
      <c r="R1081" s="1">
        <f t="shared" si="115"/>
        <v>7.4331926691544023E-2</v>
      </c>
      <c r="S1081" s="1">
        <f t="shared" si="116"/>
        <v>7.4470234120868367E-2</v>
      </c>
      <c r="T1081" s="1">
        <f t="shared" si="117"/>
        <v>3.7783232471073653E-4</v>
      </c>
    </row>
    <row r="1082" spans="1:20" x14ac:dyDescent="0.2">
      <c r="A1082" t="str">
        <f>VLOOKUP(B1082,GraphStats!$A:$B,2,0)</f>
        <v>ISPD</v>
      </c>
      <c r="B1082" t="s">
        <v>78</v>
      </c>
      <c r="C1082" t="s">
        <v>136</v>
      </c>
      <c r="D1082" s="1">
        <f>SUMIFS(SolRaw!$D:$D,SolRaw!$A:$A,$B1082,SolRaw!$B:$B,$C1082,SolRaw!$C:$C,D$1)/SUMIFS(GraphStats!$G:$G,GraphStats!$A:$A,$B1082,GraphStats!$D:$D,D$1)</f>
        <v>8.8205005821972618E-2</v>
      </c>
      <c r="E1082" s="1">
        <f>SUMIFS(SolRaw!$D:$D,SolRaw!$A:$A,$B1082,SolRaw!$B:$B,$C1082,SolRaw!$C:$C,E$1)/SUMIFS(GraphStats!$G:$G,GraphStats!$A:$A,$B1082,GraphStats!$D:$D,E$1)</f>
        <v>8.7680886865287536E-2</v>
      </c>
      <c r="F1082" s="1">
        <f>SUMIFS(SolRaw!$D:$D,SolRaw!$A:$A,$B1082,SolRaw!$B:$B,$C1082,SolRaw!$C:$C,F$1)/SUMIFS(GraphStats!$G:$G,GraphStats!$A:$A,$B1082,GraphStats!$D:$D,F$1)</f>
        <v>8.7913250133758045E-2</v>
      </c>
      <c r="G1082" s="1">
        <f>SUMIFS(SolRaw!$D:$D,SolRaw!$A:$A,$B1082,SolRaw!$B:$B,$C1082,SolRaw!$C:$C,G$1)/SUMIFS(GraphStats!$G:$G,GraphStats!$A:$A,$B1082,GraphStats!$D:$D,G$1)</f>
        <v>8.825549800314382E-2</v>
      </c>
      <c r="H1082" s="1">
        <f>SUMIFS(SolRaw!$D:$D,SolRaw!$A:$A,$B1082,SolRaw!$B:$B,$C1082,SolRaw!$C:$C,H$1)/SUMIFS(GraphStats!$G:$G,GraphStats!$A:$A,$B1082,GraphStats!$D:$D,H$1)</f>
        <v>8.8216393687442649E-2</v>
      </c>
      <c r="I1082" s="1">
        <f>SUMIFS(SolRaw!$D:$D,SolRaw!$A:$A,$B1082,SolRaw!$B:$B,$C1082,SolRaw!$C:$C,I$1)/SUMIFS(GraphStats!$G:$G,GraphStats!$A:$A,$B1082,GraphStats!$D:$D,I$1)</f>
        <v>8.7369607736607624E-2</v>
      </c>
      <c r="J1082" s="1">
        <f>SUMIFS(SolRaw!$D:$D,SolRaw!$A:$A,$B1082,SolRaw!$B:$B,$C1082,SolRaw!$C:$C,J$1)/SUMIFS(GraphStats!$G:$G,GraphStats!$A:$A,$B1082,GraphStats!$D:$D,J$1)</f>
        <v>8.8245770913808808E-2</v>
      </c>
      <c r="K1082" s="1">
        <f>SUMIFS(SolRaw!$D:$D,SolRaw!$A:$A,$B1082,SolRaw!$B:$B,$C1082,SolRaw!$C:$C,K$1)/SUMIFS(GraphStats!$G:$G,GraphStats!$A:$A,$B1082,GraphStats!$D:$D,K$1)</f>
        <v>8.8389908069828868E-2</v>
      </c>
      <c r="L1082" s="1">
        <f>SUMIFS(SolRaw!$D:$D,SolRaw!$A:$A,$B1082,SolRaw!$B:$B,$C1082,SolRaw!$C:$C,L$1)/SUMIFS(GraphStats!$G:$G,GraphStats!$A:$A,$B1082,GraphStats!$D:$D,L$1)</f>
        <v>8.8221004699471917E-2</v>
      </c>
      <c r="M1082" s="1">
        <f>SUMIFS(SolRaw!$D:$D,SolRaw!$A:$A,$B1082,SolRaw!$B:$B,$C1082,SolRaw!$C:$C,M$1)/SUMIFS(GraphStats!$G:$G,GraphStats!$A:$A,$B1082,GraphStats!$D:$D,M$1)</f>
        <v>8.8338490722358928E-2</v>
      </c>
      <c r="N1082" s="1">
        <f t="shared" si="112"/>
        <v>8.8083581665368074E-2</v>
      </c>
      <c r="O1082" s="1">
        <f t="shared" si="113"/>
        <v>8.7369607736607624E-2</v>
      </c>
      <c r="P1082" s="1">
        <f t="shared" si="114"/>
        <v>8.7986189055811681E-2</v>
      </c>
      <c r="Q1082" s="1">
        <f t="shared" si="118"/>
        <v>8.8218699193457289E-2</v>
      </c>
      <c r="R1082" s="1">
        <f t="shared" si="115"/>
        <v>8.8253066230810071E-2</v>
      </c>
      <c r="S1082" s="1">
        <f t="shared" si="116"/>
        <v>8.8389908069828868E-2</v>
      </c>
      <c r="T1082" s="1">
        <f t="shared" si="117"/>
        <v>3.2776646934618323E-4</v>
      </c>
    </row>
    <row r="1083" spans="1:20" x14ac:dyDescent="0.2">
      <c r="A1083" t="str">
        <f>VLOOKUP(B1083,GraphStats!$A:$B,2,0)</f>
        <v>ISPD</v>
      </c>
      <c r="B1083" t="s">
        <v>78</v>
      </c>
      <c r="C1083" t="s">
        <v>137</v>
      </c>
      <c r="D1083" s="1">
        <f>SUMIFS(SolRaw!$D:$D,SolRaw!$A:$A,$B1083,SolRaw!$B:$B,$C1083,SolRaw!$C:$C,D$1)/SUMIFS(GraphStats!$G:$G,GraphStats!$A:$A,$B1083,GraphStats!$D:$D,D$1)</f>
        <v>7.6898107279247147E-2</v>
      </c>
      <c r="E1083" s="1">
        <f>SUMIFS(SolRaw!$D:$D,SolRaw!$A:$A,$B1083,SolRaw!$B:$B,$C1083,SolRaw!$C:$C,E$1)/SUMIFS(GraphStats!$G:$G,GraphStats!$A:$A,$B1083,GraphStats!$D:$D,E$1)</f>
        <v>7.754698038772076E-2</v>
      </c>
      <c r="F1083" s="1">
        <f>SUMIFS(SolRaw!$D:$D,SolRaw!$A:$A,$B1083,SolRaw!$B:$B,$C1083,SolRaw!$C:$C,F$1)/SUMIFS(GraphStats!$G:$G,GraphStats!$A:$A,$B1083,GraphStats!$D:$D,F$1)</f>
        <v>7.6950180926838599E-2</v>
      </c>
      <c r="G1083" s="1">
        <f>SUMIFS(SolRaw!$D:$D,SolRaw!$A:$A,$B1083,SolRaw!$B:$B,$C1083,SolRaw!$C:$C,G$1)/SUMIFS(GraphStats!$G:$G,GraphStats!$A:$A,$B1083,GraphStats!$D:$D,G$1)</f>
        <v>7.691263061046423E-2</v>
      </c>
      <c r="H1083" s="1">
        <f>SUMIFS(SolRaw!$D:$D,SolRaw!$A:$A,$B1083,SolRaw!$B:$B,$C1083,SolRaw!$C:$C,H$1)/SUMIFS(GraphStats!$G:$G,GraphStats!$A:$A,$B1083,GraphStats!$D:$D,H$1)</f>
        <v>7.7554987108109735E-2</v>
      </c>
      <c r="I1083" s="1">
        <f>SUMIFS(SolRaw!$D:$D,SolRaw!$A:$A,$B1083,SolRaw!$B:$B,$C1083,SolRaw!$C:$C,I$1)/SUMIFS(GraphStats!$G:$G,GraphStats!$A:$A,$B1083,GraphStats!$D:$D,I$1)</f>
        <v>7.6141950994241009E-2</v>
      </c>
      <c r="J1083" s="1">
        <f>SUMIFS(SolRaw!$D:$D,SolRaw!$A:$A,$B1083,SolRaw!$B:$B,$C1083,SolRaw!$C:$C,J$1)/SUMIFS(GraphStats!$G:$G,GraphStats!$A:$A,$B1083,GraphStats!$D:$D,J$1)</f>
        <v>7.6679387951231359E-2</v>
      </c>
      <c r="K1083" s="1">
        <f>SUMIFS(SolRaw!$D:$D,SolRaw!$A:$A,$B1083,SolRaw!$B:$B,$C1083,SolRaw!$C:$C,K$1)/SUMIFS(GraphStats!$G:$G,GraphStats!$A:$A,$B1083,GraphStats!$D:$D,K$1)</f>
        <v>7.7485376804962147E-2</v>
      </c>
      <c r="L1083" s="1">
        <f>SUMIFS(SolRaw!$D:$D,SolRaw!$A:$A,$B1083,SolRaw!$B:$B,$C1083,SolRaw!$C:$C,L$1)/SUMIFS(GraphStats!$G:$G,GraphStats!$A:$A,$B1083,GraphStats!$D:$D,L$1)</f>
        <v>7.7409221688495539E-2</v>
      </c>
      <c r="M1083" s="1">
        <f>SUMIFS(SolRaw!$D:$D,SolRaw!$A:$A,$B1083,SolRaw!$B:$B,$C1083,SolRaw!$C:$C,M$1)/SUMIFS(GraphStats!$G:$G,GraphStats!$A:$A,$B1083,GraphStats!$D:$D,M$1)</f>
        <v>7.7116925215218179E-2</v>
      </c>
      <c r="N1083" s="1">
        <f t="shared" si="112"/>
        <v>7.7069574896652865E-2</v>
      </c>
      <c r="O1083" s="1">
        <f t="shared" si="113"/>
        <v>7.6141950994241009E-2</v>
      </c>
      <c r="P1083" s="1">
        <f t="shared" si="114"/>
        <v>7.6901738112051421E-2</v>
      </c>
      <c r="Q1083" s="1">
        <f t="shared" si="118"/>
        <v>7.7033553071028382E-2</v>
      </c>
      <c r="R1083" s="1">
        <f t="shared" si="115"/>
        <v>7.7466338025845488E-2</v>
      </c>
      <c r="S1083" s="1">
        <f t="shared" si="116"/>
        <v>7.7554987108109735E-2</v>
      </c>
      <c r="T1083" s="1">
        <f t="shared" si="117"/>
        <v>4.5154718841400727E-4</v>
      </c>
    </row>
    <row r="1084" spans="1:20" x14ac:dyDescent="0.2">
      <c r="A1084" t="str">
        <f>VLOOKUP(B1084,GraphStats!$A:$B,2,0)</f>
        <v>ISPD</v>
      </c>
      <c r="B1084" t="s">
        <v>78</v>
      </c>
      <c r="C1084" t="s">
        <v>138</v>
      </c>
      <c r="D1084" s="1">
        <f>SUMIFS(SolRaw!$D:$D,SolRaw!$A:$A,$B1084,SolRaw!$B:$B,$C1084,SolRaw!$C:$C,D$1)/SUMIFS(GraphStats!$G:$G,GraphStats!$A:$A,$B1084,GraphStats!$D:$D,D$1)</f>
        <v>3.8612770110970925E-2</v>
      </c>
      <c r="E1084" s="1">
        <f>SUMIFS(SolRaw!$D:$D,SolRaw!$A:$A,$B1084,SolRaw!$B:$B,$C1084,SolRaw!$C:$C,E$1)/SUMIFS(GraphStats!$G:$G,GraphStats!$A:$A,$B1084,GraphStats!$D:$D,E$1)</f>
        <v>3.836823574327286E-2</v>
      </c>
      <c r="F1084" s="1">
        <f>SUMIFS(SolRaw!$D:$D,SolRaw!$A:$A,$B1084,SolRaw!$B:$B,$C1084,SolRaw!$C:$C,F$1)/SUMIFS(GraphStats!$G:$G,GraphStats!$A:$A,$B1084,GraphStats!$D:$D,F$1)</f>
        <v>3.8787569607910785E-2</v>
      </c>
      <c r="G1084" s="1">
        <f>SUMIFS(SolRaw!$D:$D,SolRaw!$A:$A,$B1084,SolRaw!$B:$B,$C1084,SolRaw!$C:$C,G$1)/SUMIFS(GraphStats!$G:$G,GraphStats!$A:$A,$B1084,GraphStats!$D:$D,G$1)</f>
        <v>3.9199831605440681E-2</v>
      </c>
      <c r="H1084" s="1">
        <f>SUMIFS(SolRaw!$D:$D,SolRaw!$A:$A,$B1084,SolRaw!$B:$B,$C1084,SolRaw!$C:$C,H$1)/SUMIFS(GraphStats!$G:$G,GraphStats!$A:$A,$B1084,GraphStats!$D:$D,H$1)</f>
        <v>3.8315897131879682E-2</v>
      </c>
      <c r="I1084" s="1">
        <f>SUMIFS(SolRaw!$D:$D,SolRaw!$A:$A,$B1084,SolRaw!$B:$B,$C1084,SolRaw!$C:$C,I$1)/SUMIFS(GraphStats!$G:$G,GraphStats!$A:$A,$B1084,GraphStats!$D:$D,I$1)</f>
        <v>3.8773588322648413E-2</v>
      </c>
      <c r="J1084" s="1">
        <f>SUMIFS(SolRaw!$D:$D,SolRaw!$A:$A,$B1084,SolRaw!$B:$B,$C1084,SolRaw!$C:$C,J$1)/SUMIFS(GraphStats!$G:$G,GraphStats!$A:$A,$B1084,GraphStats!$D:$D,J$1)</f>
        <v>3.8330916119372047E-2</v>
      </c>
      <c r="K1084" s="1">
        <f>SUMIFS(SolRaw!$D:$D,SolRaw!$A:$A,$B1084,SolRaw!$B:$B,$C1084,SolRaw!$C:$C,K$1)/SUMIFS(GraphStats!$G:$G,GraphStats!$A:$A,$B1084,GraphStats!$D:$D,K$1)</f>
        <v>3.8369179605909992E-2</v>
      </c>
      <c r="L1084" s="1">
        <f>SUMIFS(SolRaw!$D:$D,SolRaw!$A:$A,$B1084,SolRaw!$B:$B,$C1084,SolRaw!$C:$C,L$1)/SUMIFS(GraphStats!$G:$G,GraphStats!$A:$A,$B1084,GraphStats!$D:$D,L$1)</f>
        <v>3.8701500109441303E-2</v>
      </c>
      <c r="M1084" s="1">
        <f>SUMIFS(SolRaw!$D:$D,SolRaw!$A:$A,$B1084,SolRaw!$B:$B,$C1084,SolRaw!$C:$C,M$1)/SUMIFS(GraphStats!$G:$G,GraphStats!$A:$A,$B1084,GraphStats!$D:$D,M$1)</f>
        <v>3.8559877399770466E-2</v>
      </c>
      <c r="N1084" s="1">
        <f t="shared" si="112"/>
        <v>3.8601936575661716E-2</v>
      </c>
      <c r="O1084" s="1">
        <f t="shared" si="113"/>
        <v>3.8315897131879682E-2</v>
      </c>
      <c r="P1084" s="1">
        <f t="shared" si="114"/>
        <v>3.8368471708932143E-2</v>
      </c>
      <c r="Q1084" s="1">
        <f t="shared" si="118"/>
        <v>3.8586323755370695E-2</v>
      </c>
      <c r="R1084" s="1">
        <f t="shared" si="115"/>
        <v>3.8755566269346634E-2</v>
      </c>
      <c r="S1084" s="1">
        <f t="shared" si="116"/>
        <v>3.9199831605440681E-2</v>
      </c>
      <c r="T1084" s="1">
        <f t="shared" si="117"/>
        <v>2.7834115472372492E-4</v>
      </c>
    </row>
    <row r="1085" spans="1:20" x14ac:dyDescent="0.2">
      <c r="A1085" t="str">
        <f>VLOOKUP(B1085,GraphStats!$A:$B,2,0)</f>
        <v>ISPD</v>
      </c>
      <c r="B1085" t="s">
        <v>78</v>
      </c>
      <c r="C1085" t="s">
        <v>139</v>
      </c>
      <c r="D1085" s="1">
        <f>SUMIFS(SolRaw!$D:$D,SolRaw!$A:$A,$B1085,SolRaw!$B:$B,$C1085,SolRaw!$C:$C,D$1)/SUMIFS(GraphStats!$G:$G,GraphStats!$A:$A,$B1085,GraphStats!$D:$D,D$1)</f>
        <v>3.8131517202105294E-2</v>
      </c>
      <c r="E1085" s="1">
        <f>SUMIFS(SolRaw!$D:$D,SolRaw!$A:$A,$B1085,SolRaw!$B:$B,$C1085,SolRaw!$C:$C,E$1)/SUMIFS(GraphStats!$G:$G,GraphStats!$A:$A,$B1085,GraphStats!$D:$D,E$1)</f>
        <v>3.8167446727280438E-2</v>
      </c>
      <c r="F1085" s="1">
        <f>SUMIFS(SolRaw!$D:$D,SolRaw!$A:$A,$B1085,SolRaw!$B:$B,$C1085,SolRaw!$C:$C,F$1)/SUMIFS(GraphStats!$G:$G,GraphStats!$A:$A,$B1085,GraphStats!$D:$D,F$1)</f>
        <v>3.8370176651105863E-2</v>
      </c>
      <c r="G1085" s="1">
        <f>SUMIFS(SolRaw!$D:$D,SolRaw!$A:$A,$B1085,SolRaw!$B:$B,$C1085,SolRaw!$C:$C,G$1)/SUMIFS(GraphStats!$G:$G,GraphStats!$A:$A,$B1085,GraphStats!$D:$D,G$1)</f>
        <v>3.8373136541053531E-2</v>
      </c>
      <c r="H1085" s="1">
        <f>SUMIFS(SolRaw!$D:$D,SolRaw!$A:$A,$B1085,SolRaw!$B:$B,$C1085,SolRaw!$C:$C,H$1)/SUMIFS(GraphStats!$G:$G,GraphStats!$A:$A,$B1085,GraphStats!$D:$D,H$1)</f>
        <v>3.8426205100414189E-2</v>
      </c>
      <c r="I1085" s="1">
        <f>SUMIFS(SolRaw!$D:$D,SolRaw!$A:$A,$B1085,SolRaw!$B:$B,$C1085,SolRaw!$C:$C,I$1)/SUMIFS(GraphStats!$G:$G,GraphStats!$A:$A,$B1085,GraphStats!$D:$D,I$1)</f>
        <v>3.825122695497845E-2</v>
      </c>
      <c r="J1085" s="1">
        <f>SUMIFS(SolRaw!$D:$D,SolRaw!$A:$A,$B1085,SolRaw!$B:$B,$C1085,SolRaw!$C:$C,J$1)/SUMIFS(GraphStats!$G:$G,GraphStats!$A:$A,$B1085,GraphStats!$D:$D,J$1)</f>
        <v>3.8516666883753437E-2</v>
      </c>
      <c r="K1085" s="1">
        <f>SUMIFS(SolRaw!$D:$D,SolRaw!$A:$A,$B1085,SolRaw!$B:$B,$C1085,SolRaw!$C:$C,K$1)/SUMIFS(GraphStats!$G:$G,GraphStats!$A:$A,$B1085,GraphStats!$D:$D,K$1)</f>
        <v>3.8182849971229345E-2</v>
      </c>
      <c r="L1085" s="1">
        <f>SUMIFS(SolRaw!$D:$D,SolRaw!$A:$A,$B1085,SolRaw!$B:$B,$C1085,SolRaw!$C:$C,L$1)/SUMIFS(GraphStats!$G:$G,GraphStats!$A:$A,$B1085,GraphStats!$D:$D,L$1)</f>
        <v>3.810197667401366E-2</v>
      </c>
      <c r="M1085" s="1">
        <f>SUMIFS(SolRaw!$D:$D,SolRaw!$A:$A,$B1085,SolRaw!$B:$B,$C1085,SolRaw!$C:$C,M$1)/SUMIFS(GraphStats!$G:$G,GraphStats!$A:$A,$B1085,GraphStats!$D:$D,M$1)</f>
        <v>3.8440468941350642E-2</v>
      </c>
      <c r="N1085" s="1">
        <f t="shared" si="112"/>
        <v>3.8296167164728487E-2</v>
      </c>
      <c r="O1085" s="1">
        <f t="shared" si="113"/>
        <v>3.810197667401366E-2</v>
      </c>
      <c r="P1085" s="1">
        <f t="shared" si="114"/>
        <v>3.8171297538267666E-2</v>
      </c>
      <c r="Q1085" s="1">
        <f t="shared" si="118"/>
        <v>3.8310701803042156E-2</v>
      </c>
      <c r="R1085" s="1">
        <f t="shared" si="115"/>
        <v>3.8412937960574024E-2</v>
      </c>
      <c r="S1085" s="1">
        <f t="shared" si="116"/>
        <v>3.8516666883753437E-2</v>
      </c>
      <c r="T1085" s="1">
        <f t="shared" si="117"/>
        <v>1.4681946555666407E-4</v>
      </c>
    </row>
    <row r="1086" spans="1:20" x14ac:dyDescent="0.2">
      <c r="A1086" t="str">
        <f>VLOOKUP(B1086,GraphStats!$A:$B,2,0)</f>
        <v>ISPD</v>
      </c>
      <c r="B1086" t="s">
        <v>78</v>
      </c>
      <c r="C1086" t="s">
        <v>140</v>
      </c>
      <c r="D1086" s="1">
        <f>SUMIFS(SolRaw!$D:$D,SolRaw!$A:$A,$B1086,SolRaw!$B:$B,$C1086,SolRaw!$C:$C,D$1)/SUMIFS(GraphStats!$G:$G,GraphStats!$A:$A,$B1086,GraphStats!$D:$D,D$1)</f>
        <v>3.7798994628176992E-2</v>
      </c>
      <c r="E1086" s="1">
        <f>SUMIFS(SolRaw!$D:$D,SolRaw!$A:$A,$B1086,SolRaw!$B:$B,$C1086,SolRaw!$C:$C,E$1)/SUMIFS(GraphStats!$G:$G,GraphStats!$A:$A,$B1086,GraphStats!$D:$D,E$1)</f>
        <v>3.7916884659436378E-2</v>
      </c>
      <c r="F1086" s="1">
        <f>SUMIFS(SolRaw!$D:$D,SolRaw!$A:$A,$B1086,SolRaw!$B:$B,$C1086,SolRaw!$C:$C,F$1)/SUMIFS(GraphStats!$G:$G,GraphStats!$A:$A,$B1086,GraphStats!$D:$D,F$1)</f>
        <v>3.801443116353094E-2</v>
      </c>
      <c r="G1086" s="1">
        <f>SUMIFS(SolRaw!$D:$D,SolRaw!$A:$A,$B1086,SolRaw!$B:$B,$C1086,SolRaw!$C:$C,G$1)/SUMIFS(GraphStats!$G:$G,GraphStats!$A:$A,$B1086,GraphStats!$D:$D,G$1)</f>
        <v>3.8275245886612068E-2</v>
      </c>
      <c r="H1086" s="1">
        <f>SUMIFS(SolRaw!$D:$D,SolRaw!$A:$A,$B1086,SolRaw!$B:$B,$C1086,SolRaw!$C:$C,H$1)/SUMIFS(GraphStats!$G:$G,GraphStats!$A:$A,$B1086,GraphStats!$D:$D,H$1)</f>
        <v>3.8089624375911457E-2</v>
      </c>
      <c r="I1086" s="1">
        <f>SUMIFS(SolRaw!$D:$D,SolRaw!$A:$A,$B1086,SolRaw!$B:$B,$C1086,SolRaw!$C:$C,I$1)/SUMIFS(GraphStats!$G:$G,GraphStats!$A:$A,$B1086,GraphStats!$D:$D,I$1)</f>
        <v>3.7890724039262559E-2</v>
      </c>
      <c r="J1086" s="1">
        <f>SUMIFS(SolRaw!$D:$D,SolRaw!$A:$A,$B1086,SolRaw!$B:$B,$C1086,SolRaw!$C:$C,J$1)/SUMIFS(GraphStats!$G:$G,GraphStats!$A:$A,$B1086,GraphStats!$D:$D,J$1)</f>
        <v>3.79056148265354E-2</v>
      </c>
      <c r="K1086" s="1">
        <f>SUMIFS(SolRaw!$D:$D,SolRaw!$A:$A,$B1086,SolRaw!$B:$B,$C1086,SolRaw!$C:$C,K$1)/SUMIFS(GraphStats!$G:$G,GraphStats!$A:$A,$B1086,GraphStats!$D:$D,K$1)</f>
        <v>3.7852667062357563E-2</v>
      </c>
      <c r="L1086" s="1">
        <f>SUMIFS(SolRaw!$D:$D,SolRaw!$A:$A,$B1086,SolRaw!$B:$B,$C1086,SolRaw!$C:$C,L$1)/SUMIFS(GraphStats!$G:$G,GraphStats!$A:$A,$B1086,GraphStats!$D:$D,L$1)</f>
        <v>3.7745090553490214E-2</v>
      </c>
      <c r="M1086" s="1">
        <f>SUMIFS(SolRaw!$D:$D,SolRaw!$A:$A,$B1086,SolRaw!$B:$B,$C1086,SolRaw!$C:$C,M$1)/SUMIFS(GraphStats!$G:$G,GraphStats!$A:$A,$B1086,GraphStats!$D:$D,M$1)</f>
        <v>3.8265600630205017E-2</v>
      </c>
      <c r="N1086" s="1">
        <f t="shared" si="112"/>
        <v>3.7975487782551859E-2</v>
      </c>
      <c r="O1086" s="1">
        <f t="shared" si="113"/>
        <v>3.7745090553490214E-2</v>
      </c>
      <c r="P1086" s="1">
        <f t="shared" si="114"/>
        <v>3.7862181306583809E-2</v>
      </c>
      <c r="Q1086" s="1">
        <f t="shared" si="118"/>
        <v>3.7911249742985889E-2</v>
      </c>
      <c r="R1086" s="1">
        <f t="shared" si="115"/>
        <v>3.8070826072816324E-2</v>
      </c>
      <c r="S1086" s="1">
        <f t="shared" si="116"/>
        <v>3.8275245886612068E-2</v>
      </c>
      <c r="T1086" s="1">
        <f t="shared" si="117"/>
        <v>1.8360078322161445E-4</v>
      </c>
    </row>
    <row r="1087" spans="1:20" x14ac:dyDescent="0.2">
      <c r="A1087" t="str">
        <f>VLOOKUP(B1087,GraphStats!$A:$B,2,0)</f>
        <v>ISPD</v>
      </c>
      <c r="B1087" t="s">
        <v>78</v>
      </c>
      <c r="C1087" t="s">
        <v>141</v>
      </c>
      <c r="D1087" s="1">
        <f>SUMIFS(SolRaw!$D:$D,SolRaw!$A:$A,$B1087,SolRaw!$B:$B,$C1087,SolRaw!$C:$C,D$1)/SUMIFS(GraphStats!$G:$G,GraphStats!$A:$A,$B1087,GraphStats!$D:$D,D$1)</f>
        <v>4.1061448248912377E-2</v>
      </c>
      <c r="E1087" s="1">
        <f>SUMIFS(SolRaw!$D:$D,SolRaw!$A:$A,$B1087,SolRaw!$B:$B,$C1087,SolRaw!$C:$C,E$1)/SUMIFS(GraphStats!$G:$G,GraphStats!$A:$A,$B1087,GraphStats!$D:$D,E$1)</f>
        <v>4.1083695083497122E-2</v>
      </c>
      <c r="F1087" s="1">
        <f>SUMIFS(SolRaw!$D:$D,SolRaw!$A:$A,$B1087,SolRaw!$B:$B,$C1087,SolRaw!$C:$C,F$1)/SUMIFS(GraphStats!$G:$G,GraphStats!$A:$A,$B1087,GraphStats!$D:$D,F$1)</f>
        <v>4.1258558535120393E-2</v>
      </c>
      <c r="G1087" s="1">
        <f>SUMIFS(SolRaw!$D:$D,SolRaw!$A:$A,$B1087,SolRaw!$B:$B,$C1087,SolRaw!$C:$C,G$1)/SUMIFS(GraphStats!$G:$G,GraphStats!$A:$A,$B1087,GraphStats!$D:$D,G$1)</f>
        <v>4.1631254392348008E-2</v>
      </c>
      <c r="H1087" s="1">
        <f>SUMIFS(SolRaw!$D:$D,SolRaw!$A:$A,$B1087,SolRaw!$B:$B,$C1087,SolRaw!$C:$C,H$1)/SUMIFS(GraphStats!$G:$G,GraphStats!$A:$A,$B1087,GraphStats!$D:$D,H$1)</f>
        <v>4.1170327948418864E-2</v>
      </c>
      <c r="I1087" s="1">
        <f>SUMIFS(SolRaw!$D:$D,SolRaw!$A:$A,$B1087,SolRaw!$B:$B,$C1087,SolRaw!$C:$C,I$1)/SUMIFS(GraphStats!$G:$G,GraphStats!$A:$A,$B1087,GraphStats!$D:$D,I$1)</f>
        <v>4.1087711434677099E-2</v>
      </c>
      <c r="J1087" s="1">
        <f>SUMIFS(SolRaw!$D:$D,SolRaw!$A:$A,$B1087,SolRaw!$B:$B,$C1087,SolRaw!$C:$C,J$1)/SUMIFS(GraphStats!$G:$G,GraphStats!$A:$A,$B1087,GraphStats!$D:$D,J$1)</f>
        <v>4.1262153791439271E-2</v>
      </c>
      <c r="K1087" s="1">
        <f>SUMIFS(SolRaw!$D:$D,SolRaw!$A:$A,$B1087,SolRaw!$B:$B,$C1087,SolRaw!$C:$C,K$1)/SUMIFS(GraphStats!$G:$G,GraphStats!$A:$A,$B1087,GraphStats!$D:$D,K$1)</f>
        <v>4.1128443983308491E-2</v>
      </c>
      <c r="L1087" s="1">
        <f>SUMIFS(SolRaw!$D:$D,SolRaw!$A:$A,$B1087,SolRaw!$B:$B,$C1087,SolRaw!$C:$C,L$1)/SUMIFS(GraphStats!$G:$G,GraphStats!$A:$A,$B1087,GraphStats!$D:$D,L$1)</f>
        <v>4.126983588328749E-2</v>
      </c>
      <c r="M1087" s="1">
        <f>SUMIFS(SolRaw!$D:$D,SolRaw!$A:$A,$B1087,SolRaw!$B:$B,$C1087,SolRaw!$C:$C,M$1)/SUMIFS(GraphStats!$G:$G,GraphStats!$A:$A,$B1087,GraphStats!$D:$D,M$1)</f>
        <v>4.1339661038434811E-2</v>
      </c>
      <c r="N1087" s="1">
        <f t="shared" si="112"/>
        <v>4.1229309033944395E-2</v>
      </c>
      <c r="O1087" s="1">
        <f t="shared" si="113"/>
        <v>4.1061448248912377E-2</v>
      </c>
      <c r="P1087" s="1">
        <f t="shared" si="114"/>
        <v>4.109789457183495E-2</v>
      </c>
      <c r="Q1087" s="1">
        <f t="shared" si="118"/>
        <v>4.1214443241769629E-2</v>
      </c>
      <c r="R1087" s="1">
        <f t="shared" si="115"/>
        <v>4.1267915360325438E-2</v>
      </c>
      <c r="S1087" s="1">
        <f t="shared" si="116"/>
        <v>4.1631254392348008E-2</v>
      </c>
      <c r="T1087" s="1">
        <f t="shared" si="117"/>
        <v>1.7009717670043222E-4</v>
      </c>
    </row>
    <row r="1088" spans="1:20" x14ac:dyDescent="0.2">
      <c r="A1088" t="str">
        <f>VLOOKUP(B1088,GraphStats!$A:$B,2,0)</f>
        <v>ISPD</v>
      </c>
      <c r="B1088" t="s">
        <v>78</v>
      </c>
      <c r="C1088" t="s">
        <v>142</v>
      </c>
      <c r="D1088" s="1">
        <f>SUMIFS(SolRaw!$D:$D,SolRaw!$A:$A,$B1088,SolRaw!$B:$B,$C1088,SolRaw!$C:$C,D$1)/SUMIFS(GraphStats!$G:$G,GraphStats!$A:$A,$B1088,GraphStats!$D:$D,D$1)</f>
        <v>3.7740181111699876E-2</v>
      </c>
      <c r="E1088" s="1">
        <f>SUMIFS(SolRaw!$D:$D,SolRaw!$A:$A,$B1088,SolRaw!$B:$B,$C1088,SolRaw!$C:$C,E$1)/SUMIFS(GraphStats!$G:$G,GraphStats!$A:$A,$B1088,GraphStats!$D:$D,E$1)</f>
        <v>3.7707045997652747E-2</v>
      </c>
      <c r="F1088" s="1">
        <f>SUMIFS(SolRaw!$D:$D,SolRaw!$A:$A,$B1088,SolRaw!$B:$B,$C1088,SolRaw!$C:$C,F$1)/SUMIFS(GraphStats!$G:$G,GraphStats!$A:$A,$B1088,GraphStats!$D:$D,F$1)</f>
        <v>3.7774062590845182E-2</v>
      </c>
      <c r="G1088" s="1">
        <f>SUMIFS(SolRaw!$D:$D,SolRaw!$A:$A,$B1088,SolRaw!$B:$B,$C1088,SolRaw!$C:$C,G$1)/SUMIFS(GraphStats!$G:$G,GraphStats!$A:$A,$B1088,GraphStats!$D:$D,G$1)</f>
        <v>3.7919331310637037E-2</v>
      </c>
      <c r="H1088" s="1">
        <f>SUMIFS(SolRaw!$D:$D,SolRaw!$A:$A,$B1088,SolRaw!$B:$B,$C1088,SolRaw!$C:$C,H$1)/SUMIFS(GraphStats!$G:$G,GraphStats!$A:$A,$B1088,GraphStats!$D:$D,H$1)</f>
        <v>3.815184938380272E-2</v>
      </c>
      <c r="I1088" s="1">
        <f>SUMIFS(SolRaw!$D:$D,SolRaw!$A:$A,$B1088,SolRaw!$B:$B,$C1088,SolRaw!$C:$C,I$1)/SUMIFS(GraphStats!$G:$G,GraphStats!$A:$A,$B1088,GraphStats!$D:$D,I$1)</f>
        <v>3.7635485711181138E-2</v>
      </c>
      <c r="J1088" s="1">
        <f>SUMIFS(SolRaw!$D:$D,SolRaw!$A:$A,$B1088,SolRaw!$B:$B,$C1088,SolRaw!$C:$C,J$1)/SUMIFS(GraphStats!$G:$G,GraphStats!$A:$A,$B1088,GraphStats!$D:$D,J$1)</f>
        <v>3.7653605405347242E-2</v>
      </c>
      <c r="K1088" s="1">
        <f>SUMIFS(SolRaw!$D:$D,SolRaw!$A:$A,$B1088,SolRaw!$B:$B,$C1088,SolRaw!$C:$C,K$1)/SUMIFS(GraphStats!$G:$G,GraphStats!$A:$A,$B1088,GraphStats!$D:$D,K$1)</f>
        <v>3.7877020175704879E-2</v>
      </c>
      <c r="L1088" s="1">
        <f>SUMIFS(SolRaw!$D:$D,SolRaw!$A:$A,$B1088,SolRaw!$B:$B,$C1088,SolRaw!$C:$C,L$1)/SUMIFS(GraphStats!$G:$G,GraphStats!$A:$A,$B1088,GraphStats!$D:$D,L$1)</f>
        <v>3.7649506156709769E-2</v>
      </c>
      <c r="M1088" s="1">
        <f>SUMIFS(SolRaw!$D:$D,SolRaw!$A:$A,$B1088,SolRaw!$B:$B,$C1088,SolRaw!$C:$C,M$1)/SUMIFS(GraphStats!$G:$G,GraphStats!$A:$A,$B1088,GraphStats!$D:$D,M$1)</f>
        <v>3.7868892908156218E-2</v>
      </c>
      <c r="N1088" s="1">
        <f t="shared" si="112"/>
        <v>3.7797698075173677E-2</v>
      </c>
      <c r="O1088" s="1">
        <f t="shared" si="113"/>
        <v>3.7635485711181138E-2</v>
      </c>
      <c r="P1088" s="1">
        <f t="shared" si="114"/>
        <v>3.7666965553423616E-2</v>
      </c>
      <c r="Q1088" s="1">
        <f t="shared" si="118"/>
        <v>3.7757121851272529E-2</v>
      </c>
      <c r="R1088" s="1">
        <f t="shared" si="115"/>
        <v>3.787498835881771E-2</v>
      </c>
      <c r="S1088" s="1">
        <f t="shared" si="116"/>
        <v>3.815184938380272E-2</v>
      </c>
      <c r="T1088" s="1">
        <f t="shared" si="117"/>
        <v>1.6079646307689887E-4</v>
      </c>
    </row>
    <row r="1089" spans="1:20" x14ac:dyDescent="0.2">
      <c r="A1089" t="str">
        <f>VLOOKUP(B1089,GraphStats!$A:$B,2,0)</f>
        <v>ISPD</v>
      </c>
      <c r="B1089" t="s">
        <v>78</v>
      </c>
      <c r="C1089" t="s">
        <v>143</v>
      </c>
      <c r="D1089" s="1">
        <f>SUMIFS(SolRaw!$D:$D,SolRaw!$A:$A,$B1089,SolRaw!$B:$B,$C1089,SolRaw!$C:$C,D$1)/SUMIFS(GraphStats!$G:$G,GraphStats!$A:$A,$B1089,GraphStats!$D:$D,D$1)</f>
        <v>4.0891793874459154E-2</v>
      </c>
      <c r="E1089" s="1">
        <f>SUMIFS(SolRaw!$D:$D,SolRaw!$A:$A,$B1089,SolRaw!$B:$B,$C1089,SolRaw!$C:$C,E$1)/SUMIFS(GraphStats!$G:$G,GraphStats!$A:$A,$B1089,GraphStats!$D:$D,E$1)</f>
        <v>4.08257801784477E-2</v>
      </c>
      <c r="F1089" s="1">
        <f>SUMIFS(SolRaw!$D:$D,SolRaw!$A:$A,$B1089,SolRaw!$B:$B,$C1089,SolRaw!$C:$C,F$1)/SUMIFS(GraphStats!$G:$G,GraphStats!$A:$A,$B1089,GraphStats!$D:$D,F$1)</f>
        <v>4.1188427469207374E-2</v>
      </c>
      <c r="G1089" s="1">
        <f>SUMIFS(SolRaw!$D:$D,SolRaw!$A:$A,$B1089,SolRaw!$B:$B,$C1089,SolRaw!$C:$C,G$1)/SUMIFS(GraphStats!$G:$G,GraphStats!$A:$A,$B1089,GraphStats!$D:$D,G$1)</f>
        <v>4.129401260016817E-2</v>
      </c>
      <c r="H1089" s="1">
        <f>SUMIFS(SolRaw!$D:$D,SolRaw!$A:$A,$B1089,SolRaw!$B:$B,$C1089,SolRaw!$C:$C,H$1)/SUMIFS(GraphStats!$G:$G,GraphStats!$A:$A,$B1089,GraphStats!$D:$D,H$1)</f>
        <v>4.0831484496356443E-2</v>
      </c>
      <c r="I1089" s="1">
        <f>SUMIFS(SolRaw!$D:$D,SolRaw!$A:$A,$B1089,SolRaw!$B:$B,$C1089,SolRaw!$C:$C,I$1)/SUMIFS(GraphStats!$G:$G,GraphStats!$A:$A,$B1089,GraphStats!$D:$D,I$1)</f>
        <v>4.0897556050563222E-2</v>
      </c>
      <c r="J1089" s="1">
        <f>SUMIFS(SolRaw!$D:$D,SolRaw!$A:$A,$B1089,SolRaw!$B:$B,$C1089,SolRaw!$C:$C,J$1)/SUMIFS(GraphStats!$G:$G,GraphStats!$A:$A,$B1089,GraphStats!$D:$D,J$1)</f>
        <v>4.1039592662165232E-2</v>
      </c>
      <c r="K1089" s="1">
        <f>SUMIFS(SolRaw!$D:$D,SolRaw!$A:$A,$B1089,SolRaw!$B:$B,$C1089,SolRaw!$C:$C,K$1)/SUMIFS(GraphStats!$G:$G,GraphStats!$A:$A,$B1089,GraphStats!$D:$D,K$1)</f>
        <v>4.0857161627648825E-2</v>
      </c>
      <c r="L1089" s="1">
        <f>SUMIFS(SolRaw!$D:$D,SolRaw!$A:$A,$B1089,SolRaw!$B:$B,$C1089,SolRaw!$C:$C,L$1)/SUMIFS(GraphStats!$G:$G,GraphStats!$A:$A,$B1089,GraphStats!$D:$D,L$1)</f>
        <v>4.0919736820523613E-2</v>
      </c>
      <c r="M1089" s="1">
        <f>SUMIFS(SolRaw!$D:$D,SolRaw!$A:$A,$B1089,SolRaw!$B:$B,$C1089,SolRaw!$C:$C,M$1)/SUMIFS(GraphStats!$G:$G,GraphStats!$A:$A,$B1089,GraphStats!$D:$D,M$1)</f>
        <v>4.1131403632280801E-2</v>
      </c>
      <c r="N1089" s="1">
        <f t="shared" si="112"/>
        <v>4.0987694941182054E-2</v>
      </c>
      <c r="O1089" s="1">
        <f t="shared" si="113"/>
        <v>4.08257801784477E-2</v>
      </c>
      <c r="P1089" s="1">
        <f t="shared" si="114"/>
        <v>4.0865819689351407E-2</v>
      </c>
      <c r="Q1089" s="1">
        <f t="shared" si="118"/>
        <v>4.0908646435543414E-2</v>
      </c>
      <c r="R1089" s="1">
        <f t="shared" si="115"/>
        <v>4.1108450889751909E-2</v>
      </c>
      <c r="S1089" s="1">
        <f t="shared" si="116"/>
        <v>4.129401260016817E-2</v>
      </c>
      <c r="T1089" s="1">
        <f t="shared" si="117"/>
        <v>1.6568611459444975E-4</v>
      </c>
    </row>
    <row r="1090" spans="1:20" x14ac:dyDescent="0.2">
      <c r="A1090" t="str">
        <f>VLOOKUP(B1090,GraphStats!$A:$B,2,0)</f>
        <v>ISPD</v>
      </c>
      <c r="B1090" t="s">
        <v>78</v>
      </c>
      <c r="C1090" t="s">
        <v>144</v>
      </c>
      <c r="D1090" s="1">
        <f>SUMIFS(SolRaw!$D:$D,SolRaw!$A:$A,$B1090,SolRaw!$B:$B,$C1090,SolRaw!$C:$C,D$1)/SUMIFS(GraphStats!$G:$G,GraphStats!$A:$A,$B1090,GraphStats!$D:$D,D$1)</f>
        <v>3.7391258614907753E-2</v>
      </c>
      <c r="E1090" s="1">
        <f>SUMIFS(SolRaw!$D:$D,SolRaw!$A:$A,$B1090,SolRaw!$B:$B,$C1090,SolRaw!$C:$C,E$1)/SUMIFS(GraphStats!$G:$G,GraphStats!$A:$A,$B1090,GraphStats!$D:$D,E$1)</f>
        <v>3.7557161239235873E-2</v>
      </c>
      <c r="F1090" s="1">
        <f>SUMIFS(SolRaw!$D:$D,SolRaw!$A:$A,$B1090,SolRaw!$B:$B,$C1090,SolRaw!$C:$C,F$1)/SUMIFS(GraphStats!$G:$G,GraphStats!$A:$A,$B1090,GraphStats!$D:$D,F$1)</f>
        <v>3.7525210421476392E-2</v>
      </c>
      <c r="G1090" s="1">
        <f>SUMIFS(SolRaw!$D:$D,SolRaw!$A:$A,$B1090,SolRaw!$B:$B,$C1090,SolRaw!$C:$C,G$1)/SUMIFS(GraphStats!$G:$G,GraphStats!$A:$A,$B1090,GraphStats!$D:$D,G$1)</f>
        <v>3.7993456603884618E-2</v>
      </c>
      <c r="H1090" s="1">
        <f>SUMIFS(SolRaw!$D:$D,SolRaw!$A:$A,$B1090,SolRaw!$B:$B,$C1090,SolRaw!$C:$C,H$1)/SUMIFS(GraphStats!$G:$G,GraphStats!$A:$A,$B1090,GraphStats!$D:$D,H$1)</f>
        <v>3.7860523210493623E-2</v>
      </c>
      <c r="I1090" s="1">
        <f>SUMIFS(SolRaw!$D:$D,SolRaw!$A:$A,$B1090,SolRaw!$B:$B,$C1090,SolRaw!$C:$C,I$1)/SUMIFS(GraphStats!$G:$G,GraphStats!$A:$A,$B1090,GraphStats!$D:$D,I$1)</f>
        <v>3.7466270056865515E-2</v>
      </c>
      <c r="J1090" s="1">
        <f>SUMIFS(SolRaw!$D:$D,SolRaw!$A:$A,$B1090,SolRaw!$B:$B,$C1090,SolRaw!$C:$C,J$1)/SUMIFS(GraphStats!$G:$G,GraphStats!$A:$A,$B1090,GraphStats!$D:$D,J$1)</f>
        <v>3.7526751224794104E-2</v>
      </c>
      <c r="K1090" s="1">
        <f>SUMIFS(SolRaw!$D:$D,SolRaw!$A:$A,$B1090,SolRaw!$B:$B,$C1090,SolRaw!$C:$C,K$1)/SUMIFS(GraphStats!$G:$G,GraphStats!$A:$A,$B1090,GraphStats!$D:$D,K$1)</f>
        <v>3.7456787382595343E-2</v>
      </c>
      <c r="L1090" s="1">
        <f>SUMIFS(SolRaw!$D:$D,SolRaw!$A:$A,$B1090,SolRaw!$B:$B,$C1090,SolRaw!$C:$C,L$1)/SUMIFS(GraphStats!$G:$G,GraphStats!$A:$A,$B1090,GraphStats!$D:$D,L$1)</f>
        <v>3.7235495633376713E-2</v>
      </c>
      <c r="M1090" s="1">
        <f>SUMIFS(SolRaw!$D:$D,SolRaw!$A:$A,$B1090,SolRaw!$B:$B,$C1090,SolRaw!$C:$C,M$1)/SUMIFS(GraphStats!$G:$G,GraphStats!$A:$A,$B1090,GraphStats!$D:$D,M$1)</f>
        <v>3.7818526307211366E-2</v>
      </c>
      <c r="N1090" s="1">
        <f t="shared" ref="N1090:N1153" si="119">AVERAGE($D1090:$M1090)</f>
        <v>3.7583144069484133E-2</v>
      </c>
      <c r="O1090" s="1">
        <f t="shared" ref="O1090:O1153" si="120">QUARTILE($D1090:$M1090,0)</f>
        <v>3.7235495633376713E-2</v>
      </c>
      <c r="P1090" s="1">
        <f t="shared" ref="P1090:P1153" si="121">QUARTILE($D1090:$M1090,1)</f>
        <v>3.7459158051162886E-2</v>
      </c>
      <c r="Q1090" s="1">
        <f t="shared" si="118"/>
        <v>3.7525980823135248E-2</v>
      </c>
      <c r="R1090" s="1">
        <f t="shared" ref="R1090:R1153" si="122">QUARTILE($D1090:$M1090,3)</f>
        <v>3.7753185040217491E-2</v>
      </c>
      <c r="S1090" s="1">
        <f t="shared" ref="S1090:S1153" si="123">QUARTILE($D1090:$M1090,4)</f>
        <v>3.7993456603884618E-2</v>
      </c>
      <c r="T1090" s="1">
        <f t="shared" ref="T1090:T1153" si="124">STDEV($D1090:$M1090)</f>
        <v>2.3457217309514949E-4</v>
      </c>
    </row>
    <row r="1091" spans="1:20" x14ac:dyDescent="0.2">
      <c r="A1091" t="str">
        <f>VLOOKUP(B1091,GraphStats!$A:$B,2,0)</f>
        <v>ISPD</v>
      </c>
      <c r="B1091" t="s">
        <v>78</v>
      </c>
      <c r="C1091" t="s">
        <v>145</v>
      </c>
      <c r="D1091" s="1">
        <f>SUMIFS(SolRaw!$D:$D,SolRaw!$A:$A,$B1091,SolRaw!$B:$B,$C1091,SolRaw!$C:$C,D$1)/SUMIFS(GraphStats!$G:$G,GraphStats!$A:$A,$B1091,GraphStats!$D:$D,D$1)</f>
        <v>4.0193383366293411E-2</v>
      </c>
      <c r="E1091" s="1">
        <f>SUMIFS(SolRaw!$D:$D,SolRaw!$A:$A,$B1091,SolRaw!$B:$B,$C1091,SolRaw!$C:$C,E$1)/SUMIFS(GraphStats!$G:$G,GraphStats!$A:$A,$B1091,GraphStats!$D:$D,E$1)</f>
        <v>4.0175336887204649E-2</v>
      </c>
      <c r="F1091" s="1">
        <f>SUMIFS(SolRaw!$D:$D,SolRaw!$A:$A,$B1091,SolRaw!$B:$B,$C1091,SolRaw!$C:$C,F$1)/SUMIFS(GraphStats!$G:$G,GraphStats!$A:$A,$B1091,GraphStats!$D:$D,F$1)</f>
        <v>4.0650567439503474E-2</v>
      </c>
      <c r="G1091" s="1">
        <f>SUMIFS(SolRaw!$D:$D,SolRaw!$A:$A,$B1091,SolRaw!$B:$B,$C1091,SolRaw!$C:$C,G$1)/SUMIFS(GraphStats!$G:$G,GraphStats!$A:$A,$B1091,GraphStats!$D:$D,G$1)</f>
        <v>4.0987892114313654E-2</v>
      </c>
      <c r="H1091" s="1">
        <f>SUMIFS(SolRaw!$D:$D,SolRaw!$A:$A,$B1091,SolRaw!$B:$B,$C1091,SolRaw!$C:$C,H$1)/SUMIFS(GraphStats!$G:$G,GraphStats!$A:$A,$B1091,GraphStats!$D:$D,H$1)</f>
        <v>4.0506783091542035E-2</v>
      </c>
      <c r="I1091" s="1">
        <f>SUMIFS(SolRaw!$D:$D,SolRaw!$A:$A,$B1091,SolRaw!$B:$B,$C1091,SolRaw!$C:$C,I$1)/SUMIFS(GraphStats!$G:$G,GraphStats!$A:$A,$B1091,GraphStats!$D:$D,I$1)</f>
        <v>4.018447336013619E-2</v>
      </c>
      <c r="J1091" s="1">
        <f>SUMIFS(SolRaw!$D:$D,SolRaw!$A:$A,$B1091,SolRaw!$B:$B,$C1091,SolRaw!$C:$C,J$1)/SUMIFS(GraphStats!$G:$G,GraphStats!$A:$A,$B1091,GraphStats!$D:$D,J$1)</f>
        <v>4.0435336364619691E-2</v>
      </c>
      <c r="K1091" s="1">
        <f>SUMIFS(SolRaw!$D:$D,SolRaw!$A:$A,$B1091,SolRaw!$B:$B,$C1091,SolRaw!$C:$C,K$1)/SUMIFS(GraphStats!$G:$G,GraphStats!$A:$A,$B1091,GraphStats!$D:$D,K$1)</f>
        <v>4.026532433816167E-2</v>
      </c>
      <c r="L1091" s="1">
        <f>SUMIFS(SolRaw!$D:$D,SolRaw!$A:$A,$B1091,SolRaw!$B:$B,$C1091,SolRaw!$C:$C,L$1)/SUMIFS(GraphStats!$G:$G,GraphStats!$A:$A,$B1091,GraphStats!$D:$D,L$1)</f>
        <v>4.0790782723092001E-2</v>
      </c>
      <c r="M1091" s="1">
        <f>SUMIFS(SolRaw!$D:$D,SolRaw!$A:$A,$B1091,SolRaw!$B:$B,$C1091,SolRaw!$C:$C,M$1)/SUMIFS(GraphStats!$G:$G,GraphStats!$A:$A,$B1091,GraphStats!$D:$D,M$1)</f>
        <v>4.0442682808124755E-2</v>
      </c>
      <c r="N1091" s="1">
        <f t="shared" si="119"/>
        <v>4.0463256249299154E-2</v>
      </c>
      <c r="O1091" s="1">
        <f t="shared" si="120"/>
        <v>4.0175336887204649E-2</v>
      </c>
      <c r="P1091" s="1">
        <f t="shared" si="121"/>
        <v>4.0211368609260473E-2</v>
      </c>
      <c r="Q1091" s="1">
        <f t="shared" ref="Q1091:Q1154" si="125">QUARTILE($D1091:$M1091,2)</f>
        <v>4.0439009586372227E-2</v>
      </c>
      <c r="R1091" s="1">
        <f t="shared" si="122"/>
        <v>4.0614621352513113E-2</v>
      </c>
      <c r="S1091" s="1">
        <f t="shared" si="123"/>
        <v>4.0987892114313654E-2</v>
      </c>
      <c r="T1091" s="1">
        <f t="shared" si="124"/>
        <v>2.7755382042561269E-4</v>
      </c>
    </row>
    <row r="1092" spans="1:20" x14ac:dyDescent="0.2">
      <c r="A1092" t="str">
        <f>VLOOKUP(B1092,GraphStats!$A:$B,2,0)</f>
        <v>ISPD</v>
      </c>
      <c r="B1092" t="s">
        <v>78</v>
      </c>
      <c r="C1092" t="s">
        <v>146</v>
      </c>
      <c r="D1092" s="1">
        <f>SUMIFS(SolRaw!$D:$D,SolRaw!$A:$A,$B1092,SolRaw!$B:$B,$C1092,SolRaw!$C:$C,D$1)/SUMIFS(GraphStats!$G:$G,GraphStats!$A:$A,$B1092,GraphStats!$D:$D,D$1)</f>
        <v>3.9489883226894062E-2</v>
      </c>
      <c r="E1092" s="1">
        <f>SUMIFS(SolRaw!$D:$D,SolRaw!$A:$A,$B1092,SolRaw!$B:$B,$C1092,SolRaw!$C:$C,E$1)/SUMIFS(GraphStats!$G:$G,GraphStats!$A:$A,$B1092,GraphStats!$D:$D,E$1)</f>
        <v>3.9763578003704697E-2</v>
      </c>
      <c r="F1092" s="1">
        <f>SUMIFS(SolRaw!$D:$D,SolRaw!$A:$A,$B1092,SolRaw!$B:$B,$C1092,SolRaw!$C:$C,F$1)/SUMIFS(GraphStats!$G:$G,GraphStats!$A:$A,$B1092,GraphStats!$D:$D,F$1)</f>
        <v>3.9944732195475639E-2</v>
      </c>
      <c r="G1092" s="1">
        <f>SUMIFS(SolRaw!$D:$D,SolRaw!$A:$A,$B1092,SolRaw!$B:$B,$C1092,SolRaw!$C:$C,G$1)/SUMIFS(GraphStats!$G:$G,GraphStats!$A:$A,$B1092,GraphStats!$D:$D,G$1)</f>
        <v>4.0302091691290225E-2</v>
      </c>
      <c r="H1092" s="1">
        <f>SUMIFS(SolRaw!$D:$D,SolRaw!$A:$A,$B1092,SolRaw!$B:$B,$C1092,SolRaw!$C:$C,H$1)/SUMIFS(GraphStats!$G:$G,GraphStats!$A:$A,$B1092,GraphStats!$D:$D,H$1)</f>
        <v>3.9888492785858855E-2</v>
      </c>
      <c r="I1092" s="1">
        <f>SUMIFS(SolRaw!$D:$D,SolRaw!$A:$A,$B1092,SolRaw!$B:$B,$C1092,SolRaw!$C:$C,I$1)/SUMIFS(GraphStats!$G:$G,GraphStats!$A:$A,$B1092,GraphStats!$D:$D,I$1)</f>
        <v>3.9568732116338878E-2</v>
      </c>
      <c r="J1092" s="1">
        <f>SUMIFS(SolRaw!$D:$D,SolRaw!$A:$A,$B1092,SolRaw!$B:$B,$C1092,SolRaw!$C:$C,J$1)/SUMIFS(GraphStats!$G:$G,GraphStats!$A:$A,$B1092,GraphStats!$D:$D,J$1)</f>
        <v>3.9876951444863452E-2</v>
      </c>
      <c r="K1092" s="1">
        <f>SUMIFS(SolRaw!$D:$D,SolRaw!$A:$A,$B1092,SolRaw!$B:$B,$C1092,SolRaw!$C:$C,K$1)/SUMIFS(GraphStats!$G:$G,GraphStats!$A:$A,$B1092,GraphStats!$D:$D,K$1)</f>
        <v>3.9762970581439079E-2</v>
      </c>
      <c r="L1092" s="1">
        <f>SUMIFS(SolRaw!$D:$D,SolRaw!$A:$A,$B1092,SolRaw!$B:$B,$C1092,SolRaw!$C:$C,L$1)/SUMIFS(GraphStats!$G:$G,GraphStats!$A:$A,$B1092,GraphStats!$D:$D,L$1)</f>
        <v>3.9981991673411307E-2</v>
      </c>
      <c r="M1092" s="1">
        <f>SUMIFS(SolRaw!$D:$D,SolRaw!$A:$A,$B1092,SolRaw!$B:$B,$C1092,SolRaw!$C:$C,M$1)/SUMIFS(GraphStats!$G:$G,GraphStats!$A:$A,$B1092,GraphStats!$D:$D,M$1)</f>
        <v>3.9795273915080781E-2</v>
      </c>
      <c r="N1092" s="1">
        <f t="shared" si="119"/>
        <v>3.9837469763435697E-2</v>
      </c>
      <c r="O1092" s="1">
        <f t="shared" si="120"/>
        <v>3.9489883226894062E-2</v>
      </c>
      <c r="P1092" s="1">
        <f t="shared" si="121"/>
        <v>3.9763122437005485E-2</v>
      </c>
      <c r="Q1092" s="1">
        <f t="shared" si="125"/>
        <v>3.9836112679972113E-2</v>
      </c>
      <c r="R1092" s="1">
        <f t="shared" si="122"/>
        <v>3.9930672343071447E-2</v>
      </c>
      <c r="S1092" s="1">
        <f t="shared" si="123"/>
        <v>4.0302091691290225E-2</v>
      </c>
      <c r="T1092" s="1">
        <f t="shared" si="124"/>
        <v>2.2564830867322414E-4</v>
      </c>
    </row>
    <row r="1093" spans="1:20" x14ac:dyDescent="0.2">
      <c r="A1093" t="str">
        <f>VLOOKUP(B1093,GraphStats!$A:$B,2,0)</f>
        <v>ISPD</v>
      </c>
      <c r="B1093" t="s">
        <v>78</v>
      </c>
      <c r="C1093" t="s">
        <v>147</v>
      </c>
      <c r="D1093" s="1">
        <f>SUMIFS(SolRaw!$D:$D,SolRaw!$A:$A,$B1093,SolRaw!$B:$B,$C1093,SolRaw!$C:$C,D$1)/SUMIFS(GraphStats!$G:$G,GraphStats!$A:$A,$B1093,GraphStats!$D:$D,D$1)</f>
        <v>3.926141533596373E-2</v>
      </c>
      <c r="E1093" s="1">
        <f>SUMIFS(SolRaw!$D:$D,SolRaw!$A:$A,$B1093,SolRaw!$B:$B,$C1093,SolRaw!$C:$C,E$1)/SUMIFS(GraphStats!$G:$G,GraphStats!$A:$A,$B1093,GraphStats!$D:$D,E$1)</f>
        <v>3.8957593925425263E-2</v>
      </c>
      <c r="F1093" s="1">
        <f>SUMIFS(SolRaw!$D:$D,SolRaw!$A:$A,$B1093,SolRaw!$B:$B,$C1093,SolRaw!$C:$C,F$1)/SUMIFS(GraphStats!$G:$G,GraphStats!$A:$A,$B1093,GraphStats!$D:$D,F$1)</f>
        <v>3.9483790109031185E-2</v>
      </c>
      <c r="G1093" s="1">
        <f>SUMIFS(SolRaw!$D:$D,SolRaw!$A:$A,$B1093,SolRaw!$B:$B,$C1093,SolRaw!$C:$C,G$1)/SUMIFS(GraphStats!$G:$G,GraphStats!$A:$A,$B1093,GraphStats!$D:$D,G$1)</f>
        <v>3.9853944880205605E-2</v>
      </c>
      <c r="H1093" s="1">
        <f>SUMIFS(SolRaw!$D:$D,SolRaw!$A:$A,$B1093,SolRaw!$B:$B,$C1093,SolRaw!$C:$C,H$1)/SUMIFS(GraphStats!$G:$G,GraphStats!$A:$A,$B1093,GraphStats!$D:$D,H$1)</f>
        <v>3.8789938555633119E-2</v>
      </c>
      <c r="I1093" s="1">
        <f>SUMIFS(SolRaw!$D:$D,SolRaw!$A:$A,$B1093,SolRaw!$B:$B,$C1093,SolRaw!$C:$C,I$1)/SUMIFS(GraphStats!$G:$G,GraphStats!$A:$A,$B1093,GraphStats!$D:$D,I$1)</f>
        <v>3.921785015755732E-2</v>
      </c>
      <c r="J1093" s="1">
        <f>SUMIFS(SolRaw!$D:$D,SolRaw!$A:$A,$B1093,SolRaw!$B:$B,$C1093,SolRaw!$C:$C,J$1)/SUMIFS(GraphStats!$G:$G,GraphStats!$A:$A,$B1093,GraphStats!$D:$D,J$1)</f>
        <v>3.901615521968143E-2</v>
      </c>
      <c r="K1093" s="1">
        <f>SUMIFS(SolRaw!$D:$D,SolRaw!$A:$A,$B1093,SolRaw!$B:$B,$C1093,SolRaw!$C:$C,K$1)/SUMIFS(GraphStats!$G:$G,GraphStats!$A:$A,$B1093,GraphStats!$D:$D,K$1)</f>
        <v>3.947129957274445E-2</v>
      </c>
      <c r="L1093" s="1">
        <f>SUMIFS(SolRaw!$D:$D,SolRaw!$A:$A,$B1093,SolRaw!$B:$B,$C1093,SolRaw!$C:$C,L$1)/SUMIFS(GraphStats!$G:$G,GraphStats!$A:$A,$B1093,GraphStats!$D:$D,L$1)</f>
        <v>3.9610400261075492E-2</v>
      </c>
      <c r="M1093" s="1">
        <f>SUMIFS(SolRaw!$D:$D,SolRaw!$A:$A,$B1093,SolRaw!$B:$B,$C1093,SolRaw!$C:$C,M$1)/SUMIFS(GraphStats!$G:$G,GraphStats!$A:$A,$B1093,GraphStats!$D:$D,M$1)</f>
        <v>3.9452894212028675E-2</v>
      </c>
      <c r="N1093" s="1">
        <f t="shared" si="119"/>
        <v>3.9311528222934627E-2</v>
      </c>
      <c r="O1093" s="1">
        <f t="shared" si="120"/>
        <v>3.8789938555633119E-2</v>
      </c>
      <c r="P1093" s="1">
        <f t="shared" si="121"/>
        <v>3.9066578954150402E-2</v>
      </c>
      <c r="Q1093" s="1">
        <f t="shared" si="125"/>
        <v>3.9357154773996206E-2</v>
      </c>
      <c r="R1093" s="1">
        <f t="shared" si="122"/>
        <v>3.9480667474959499E-2</v>
      </c>
      <c r="S1093" s="1">
        <f t="shared" si="123"/>
        <v>3.9853944880205605E-2</v>
      </c>
      <c r="T1093" s="1">
        <f t="shared" si="124"/>
        <v>3.256758903802952E-4</v>
      </c>
    </row>
    <row r="1094" spans="1:20" x14ac:dyDescent="0.2">
      <c r="A1094" t="str">
        <f>VLOOKUP(B1094,GraphStats!$A:$B,2,0)</f>
        <v>ISPD</v>
      </c>
      <c r="B1094" t="s">
        <v>78</v>
      </c>
      <c r="C1094" t="s">
        <v>148</v>
      </c>
      <c r="D1094" s="1">
        <f>SUMIFS(SolRaw!$D:$D,SolRaw!$A:$A,$B1094,SolRaw!$B:$B,$C1094,SolRaw!$C:$C,D$1)/SUMIFS(GraphStats!$G:$G,GraphStats!$A:$A,$B1094,GraphStats!$D:$D,D$1)</f>
        <v>3.7967517973467188E-2</v>
      </c>
      <c r="E1094" s="1">
        <f>SUMIFS(SolRaw!$D:$D,SolRaw!$A:$A,$B1094,SolRaw!$B:$B,$C1094,SolRaw!$C:$C,E$1)/SUMIFS(GraphStats!$G:$G,GraphStats!$A:$A,$B1094,GraphStats!$D:$D,E$1)</f>
        <v>3.7961567285530462E-2</v>
      </c>
      <c r="F1094" s="1">
        <f>SUMIFS(SolRaw!$D:$D,SolRaw!$A:$A,$B1094,SolRaw!$B:$B,$C1094,SolRaw!$C:$C,F$1)/SUMIFS(GraphStats!$G:$G,GraphStats!$A:$A,$B1094,GraphStats!$D:$D,F$1)</f>
        <v>3.8186365389640285E-2</v>
      </c>
      <c r="G1094" s="1">
        <f>SUMIFS(SolRaw!$D:$D,SolRaw!$A:$A,$B1094,SolRaw!$B:$B,$C1094,SolRaw!$C:$C,G$1)/SUMIFS(GraphStats!$G:$G,GraphStats!$A:$A,$B1094,GraphStats!$D:$D,G$1)</f>
        <v>3.8401994479646102E-2</v>
      </c>
      <c r="H1094" s="1">
        <f>SUMIFS(SolRaw!$D:$D,SolRaw!$A:$A,$B1094,SolRaw!$B:$B,$C1094,SolRaw!$C:$C,H$1)/SUMIFS(GraphStats!$G:$G,GraphStats!$A:$A,$B1094,GraphStats!$D:$D,H$1)</f>
        <v>3.8087927330241696E-2</v>
      </c>
      <c r="I1094" s="1">
        <f>SUMIFS(SolRaw!$D:$D,SolRaw!$A:$A,$B1094,SolRaw!$B:$B,$C1094,SolRaw!$C:$C,I$1)/SUMIFS(GraphStats!$G:$G,GraphStats!$A:$A,$B1094,GraphStats!$D:$D,I$1)</f>
        <v>3.7810360751928722E-2</v>
      </c>
      <c r="J1094" s="1">
        <f>SUMIFS(SolRaw!$D:$D,SolRaw!$A:$A,$B1094,SolRaw!$B:$B,$C1094,SolRaw!$C:$C,J$1)/SUMIFS(GraphStats!$G:$G,GraphStats!$A:$A,$B1094,GraphStats!$D:$D,J$1)</f>
        <v>3.8085136144550336E-2</v>
      </c>
      <c r="K1094" s="1">
        <f>SUMIFS(SolRaw!$D:$D,SolRaw!$A:$A,$B1094,SolRaw!$B:$B,$C1094,SolRaw!$C:$C,K$1)/SUMIFS(GraphStats!$G:$G,GraphStats!$A:$A,$B1094,GraphStats!$D:$D,K$1)</f>
        <v>3.7782439479681573E-2</v>
      </c>
      <c r="L1094" s="1">
        <f>SUMIFS(SolRaw!$D:$D,SolRaw!$A:$A,$B1094,SolRaw!$B:$B,$C1094,SolRaw!$C:$C,L$1)/SUMIFS(GraphStats!$G:$G,GraphStats!$A:$A,$B1094,GraphStats!$D:$D,L$1)</f>
        <v>3.7742262612757066E-2</v>
      </c>
      <c r="M1094" s="1">
        <f>SUMIFS(SolRaw!$D:$D,SolRaw!$A:$A,$B1094,SolRaw!$B:$B,$C1094,SolRaw!$C:$C,M$1)/SUMIFS(GraphStats!$G:$G,GraphStats!$A:$A,$B1094,GraphStats!$D:$D,M$1)</f>
        <v>3.8040931634979097E-2</v>
      </c>
      <c r="N1094" s="1">
        <f t="shared" si="119"/>
        <v>3.8006650308242254E-2</v>
      </c>
      <c r="O1094" s="1">
        <f t="shared" si="120"/>
        <v>3.7742262612757066E-2</v>
      </c>
      <c r="P1094" s="1">
        <f t="shared" si="121"/>
        <v>3.7848162385329155E-2</v>
      </c>
      <c r="Q1094" s="1">
        <f t="shared" si="125"/>
        <v>3.8004224804223143E-2</v>
      </c>
      <c r="R1094" s="1">
        <f t="shared" si="122"/>
        <v>3.8087229533818857E-2</v>
      </c>
      <c r="S1094" s="1">
        <f t="shared" si="123"/>
        <v>3.8401994479646102E-2</v>
      </c>
      <c r="T1094" s="1">
        <f t="shared" si="124"/>
        <v>2.0132904856400575E-4</v>
      </c>
    </row>
    <row r="1095" spans="1:20" x14ac:dyDescent="0.2">
      <c r="A1095" t="str">
        <f>VLOOKUP(B1095,GraphStats!$A:$B,2,0)</f>
        <v>ISPD</v>
      </c>
      <c r="B1095" t="s">
        <v>78</v>
      </c>
      <c r="C1095" t="s">
        <v>149</v>
      </c>
      <c r="D1095" s="1">
        <f>SUMIFS(SolRaw!$D:$D,SolRaw!$A:$A,$B1095,SolRaw!$B:$B,$C1095,SolRaw!$C:$C,D$1)/SUMIFS(GraphStats!$G:$G,GraphStats!$A:$A,$B1095,GraphStats!$D:$D,D$1)</f>
        <v>3.768080208064125E-2</v>
      </c>
      <c r="E1095" s="1">
        <f>SUMIFS(SolRaw!$D:$D,SolRaw!$A:$A,$B1095,SolRaw!$B:$B,$C1095,SolRaw!$C:$C,E$1)/SUMIFS(GraphStats!$G:$G,GraphStats!$A:$A,$B1095,GraphStats!$D:$D,E$1)</f>
        <v>3.7569604502198782E-2</v>
      </c>
      <c r="F1095" s="1">
        <f>SUMIFS(SolRaw!$D:$D,SolRaw!$A:$A,$B1095,SolRaw!$B:$B,$C1095,SolRaw!$C:$C,F$1)/SUMIFS(GraphStats!$G:$G,GraphStats!$A:$A,$B1095,GraphStats!$D:$D,F$1)</f>
        <v>3.8046668830926444E-2</v>
      </c>
      <c r="G1095" s="1">
        <f>SUMIFS(SolRaw!$D:$D,SolRaw!$A:$A,$B1095,SolRaw!$B:$B,$C1095,SolRaw!$C:$C,G$1)/SUMIFS(GraphStats!$G:$G,GraphStats!$A:$A,$B1095,GraphStats!$D:$D,G$1)</f>
        <v>3.7878590691447528E-2</v>
      </c>
      <c r="H1095" s="1">
        <f>SUMIFS(SolRaw!$D:$D,SolRaw!$A:$A,$B1095,SolRaw!$B:$B,$C1095,SolRaw!$C:$C,H$1)/SUMIFS(GraphStats!$G:$G,GraphStats!$A:$A,$B1095,GraphStats!$D:$D,H$1)</f>
        <v>3.8038147323928684E-2</v>
      </c>
      <c r="I1095" s="1">
        <f>SUMIFS(SolRaw!$D:$D,SolRaw!$A:$A,$B1095,SolRaw!$B:$B,$C1095,SolRaw!$C:$C,I$1)/SUMIFS(GraphStats!$G:$G,GraphStats!$A:$A,$B1095,GraphStats!$D:$D,I$1)</f>
        <v>3.7854503966098012E-2</v>
      </c>
      <c r="J1095" s="1">
        <f>SUMIFS(SolRaw!$D:$D,SolRaw!$A:$A,$B1095,SolRaw!$B:$B,$C1095,SolRaw!$C:$C,J$1)/SUMIFS(GraphStats!$G:$G,GraphStats!$A:$A,$B1095,GraphStats!$D:$D,J$1)</f>
        <v>3.779688267177557E-2</v>
      </c>
      <c r="K1095" s="1">
        <f>SUMIFS(SolRaw!$D:$D,SolRaw!$A:$A,$B1095,SolRaw!$B:$B,$C1095,SolRaw!$C:$C,K$1)/SUMIFS(GraphStats!$G:$G,GraphStats!$A:$A,$B1095,GraphStats!$D:$D,K$1)</f>
        <v>3.7777342316422831E-2</v>
      </c>
      <c r="L1095" s="1">
        <f>SUMIFS(SolRaw!$D:$D,SolRaw!$A:$A,$B1095,SolRaw!$B:$B,$C1095,SolRaw!$C:$C,L$1)/SUMIFS(GraphStats!$G:$G,GraphStats!$A:$A,$B1095,GraphStats!$D:$D,L$1)</f>
        <v>3.7841240538417295E-2</v>
      </c>
      <c r="M1095" s="1">
        <f>SUMIFS(SolRaw!$D:$D,SolRaw!$A:$A,$B1095,SolRaw!$B:$B,$C1095,SolRaw!$C:$C,M$1)/SUMIFS(GraphStats!$G:$G,GraphStats!$A:$A,$B1095,GraphStats!$D:$D,M$1)</f>
        <v>3.8247491290539455E-2</v>
      </c>
      <c r="N1095" s="1">
        <f t="shared" si="119"/>
        <v>3.7873127421239584E-2</v>
      </c>
      <c r="O1095" s="1">
        <f t="shared" si="120"/>
        <v>3.7569604502198782E-2</v>
      </c>
      <c r="P1095" s="1">
        <f t="shared" si="121"/>
        <v>3.7782227405261014E-2</v>
      </c>
      <c r="Q1095" s="1">
        <f t="shared" si="125"/>
        <v>3.784787225225765E-2</v>
      </c>
      <c r="R1095" s="1">
        <f t="shared" si="122"/>
        <v>3.7998258165808395E-2</v>
      </c>
      <c r="S1095" s="1">
        <f t="shared" si="123"/>
        <v>3.8247491290539455E-2</v>
      </c>
      <c r="T1095" s="1">
        <f t="shared" si="124"/>
        <v>1.9521873676030187E-4</v>
      </c>
    </row>
    <row r="1096" spans="1:20" x14ac:dyDescent="0.2">
      <c r="A1096" t="str">
        <f>VLOOKUP(B1096,GraphStats!$A:$B,2,0)</f>
        <v>ISPD</v>
      </c>
      <c r="B1096" t="s">
        <v>78</v>
      </c>
      <c r="C1096" t="s">
        <v>150</v>
      </c>
      <c r="D1096" s="1">
        <f>SUMIFS(SolRaw!$D:$D,SolRaw!$A:$A,$B1096,SolRaw!$B:$B,$C1096,SolRaw!$C:$C,D$1)/SUMIFS(GraphStats!$G:$G,GraphStats!$A:$A,$B1096,GraphStats!$D:$D,D$1)</f>
        <v>3.7351672594202003E-2</v>
      </c>
      <c r="E1096" s="1">
        <f>SUMIFS(SolRaw!$D:$D,SolRaw!$A:$A,$B1096,SolRaw!$B:$B,$C1096,SolRaw!$C:$C,E$1)/SUMIFS(GraphStats!$G:$G,GraphStats!$A:$A,$B1096,GraphStats!$D:$D,E$1)</f>
        <v>3.7661797768696707E-2</v>
      </c>
      <c r="F1096" s="1">
        <f>SUMIFS(SolRaw!$D:$D,SolRaw!$A:$A,$B1096,SolRaw!$B:$B,$C1096,SolRaw!$C:$C,F$1)/SUMIFS(GraphStats!$G:$G,GraphStats!$A:$A,$B1096,GraphStats!$D:$D,F$1)</f>
        <v>3.7500325204539518E-2</v>
      </c>
      <c r="G1096" s="1">
        <f>SUMIFS(SolRaw!$D:$D,SolRaw!$A:$A,$B1096,SolRaw!$B:$B,$C1096,SolRaw!$C:$C,G$1)/SUMIFS(GraphStats!$G:$G,GraphStats!$A:$A,$B1096,GraphStats!$D:$D,G$1)</f>
        <v>3.7709969795357609E-2</v>
      </c>
      <c r="H1096" s="1">
        <f>SUMIFS(SolRaw!$D:$D,SolRaw!$A:$A,$B1096,SolRaw!$B:$B,$C1096,SolRaw!$C:$C,H$1)/SUMIFS(GraphStats!$G:$G,GraphStats!$A:$A,$B1096,GraphStats!$D:$D,H$1)</f>
        <v>3.7690252961627535E-2</v>
      </c>
      <c r="I1096" s="1">
        <f>SUMIFS(SolRaw!$D:$D,SolRaw!$A:$A,$B1096,SolRaw!$B:$B,$C1096,SolRaw!$C:$C,I$1)/SUMIFS(GraphStats!$G:$G,GraphStats!$A:$A,$B1096,GraphStats!$D:$D,I$1)</f>
        <v>3.7556820239776884E-2</v>
      </c>
      <c r="J1096" s="1">
        <f>SUMIFS(SolRaw!$D:$D,SolRaw!$A:$A,$B1096,SolRaw!$B:$B,$C1096,SolRaw!$C:$C,J$1)/SUMIFS(GraphStats!$G:$G,GraphStats!$A:$A,$B1096,GraphStats!$D:$D,J$1)</f>
        <v>3.7561296336462595E-2</v>
      </c>
      <c r="K1096" s="1">
        <f>SUMIFS(SolRaw!$D:$D,SolRaw!$A:$A,$B1096,SolRaw!$B:$B,$C1096,SolRaw!$C:$C,K$1)/SUMIFS(GraphStats!$G:$G,GraphStats!$A:$A,$B1096,GraphStats!$D:$D,K$1)</f>
        <v>3.7453955625229372E-2</v>
      </c>
      <c r="L1096" s="1">
        <f>SUMIFS(SolRaw!$D:$D,SolRaw!$A:$A,$B1096,SolRaw!$B:$B,$C1096,SolRaw!$C:$C,L$1)/SUMIFS(GraphStats!$G:$G,GraphStats!$A:$A,$B1096,GraphStats!$D:$D,L$1)</f>
        <v>3.7501322062292744E-2</v>
      </c>
      <c r="M1096" s="1">
        <f>SUMIFS(SolRaw!$D:$D,SolRaw!$A:$A,$B1096,SolRaw!$B:$B,$C1096,SolRaw!$C:$C,M$1)/SUMIFS(GraphStats!$G:$G,GraphStats!$A:$A,$B1096,GraphStats!$D:$D,M$1)</f>
        <v>3.7740429779903613E-2</v>
      </c>
      <c r="N1096" s="1">
        <f t="shared" si="119"/>
        <v>3.7572784236808855E-2</v>
      </c>
      <c r="O1096" s="1">
        <f t="shared" si="120"/>
        <v>3.7351672594202003E-2</v>
      </c>
      <c r="P1096" s="1">
        <f t="shared" si="121"/>
        <v>3.7500574418977826E-2</v>
      </c>
      <c r="Q1096" s="1">
        <f t="shared" si="125"/>
        <v>3.7559058288119743E-2</v>
      </c>
      <c r="R1096" s="1">
        <f t="shared" si="122"/>
        <v>3.768313916339483E-2</v>
      </c>
      <c r="S1096" s="1">
        <f t="shared" si="123"/>
        <v>3.7740429779903613E-2</v>
      </c>
      <c r="T1096" s="1">
        <f t="shared" si="124"/>
        <v>1.2578720478532019E-4</v>
      </c>
    </row>
    <row r="1097" spans="1:20" x14ac:dyDescent="0.2">
      <c r="A1097" t="str">
        <f>VLOOKUP(B1097,GraphStats!$A:$B,2,0)</f>
        <v>ISPD</v>
      </c>
      <c r="B1097" t="s">
        <v>78</v>
      </c>
      <c r="C1097" t="s">
        <v>151</v>
      </c>
      <c r="D1097" s="1">
        <f>SUMIFS(SolRaw!$D:$D,SolRaw!$A:$A,$B1097,SolRaw!$B:$B,$C1097,SolRaw!$C:$C,D$1)/SUMIFS(GraphStats!$G:$G,GraphStats!$A:$A,$B1097,GraphStats!$D:$D,D$1)</f>
        <v>4.0292913932639299E-2</v>
      </c>
      <c r="E1097" s="1">
        <f>SUMIFS(SolRaw!$D:$D,SolRaw!$A:$A,$B1097,SolRaw!$B:$B,$C1097,SolRaw!$C:$C,E$1)/SUMIFS(GraphStats!$G:$G,GraphStats!$A:$A,$B1097,GraphStats!$D:$D,E$1)</f>
        <v>4.0053732271885294E-2</v>
      </c>
      <c r="F1097" s="1">
        <f>SUMIFS(SolRaw!$D:$D,SolRaw!$A:$A,$B1097,SolRaw!$B:$B,$C1097,SolRaw!$C:$C,F$1)/SUMIFS(GraphStats!$G:$G,GraphStats!$A:$A,$B1097,GraphStats!$D:$D,F$1)</f>
        <v>4.0228649897800936E-2</v>
      </c>
      <c r="G1097" s="1">
        <f>SUMIFS(SolRaw!$D:$D,SolRaw!$A:$A,$B1097,SolRaw!$B:$B,$C1097,SolRaw!$C:$C,G$1)/SUMIFS(GraphStats!$G:$G,GraphStats!$A:$A,$B1097,GraphStats!$D:$D,G$1)</f>
        <v>4.0697049360655199E-2</v>
      </c>
      <c r="H1097" s="1">
        <f>SUMIFS(SolRaw!$D:$D,SolRaw!$A:$A,$B1097,SolRaw!$B:$B,$C1097,SolRaw!$C:$C,H$1)/SUMIFS(GraphStats!$G:$G,GraphStats!$A:$A,$B1097,GraphStats!$D:$D,H$1)</f>
        <v>4.0436638537191885E-2</v>
      </c>
      <c r="I1097" s="1">
        <f>SUMIFS(SolRaw!$D:$D,SolRaw!$A:$A,$B1097,SolRaw!$B:$B,$C1097,SolRaw!$C:$C,I$1)/SUMIFS(GraphStats!$G:$G,GraphStats!$A:$A,$B1097,GraphStats!$D:$D,I$1)</f>
        <v>4.0371233112390888E-2</v>
      </c>
      <c r="J1097" s="1">
        <f>SUMIFS(SolRaw!$D:$D,SolRaw!$A:$A,$B1097,SolRaw!$B:$B,$C1097,SolRaw!$C:$C,J$1)/SUMIFS(GraphStats!$G:$G,GraphStats!$A:$A,$B1097,GraphStats!$D:$D,J$1)</f>
        <v>4.0626183948755439E-2</v>
      </c>
      <c r="K1097" s="1">
        <f>SUMIFS(SolRaw!$D:$D,SolRaw!$A:$A,$B1097,SolRaw!$B:$B,$C1097,SolRaw!$C:$C,K$1)/SUMIFS(GraphStats!$G:$G,GraphStats!$A:$A,$B1097,GraphStats!$D:$D,K$1)</f>
        <v>4.0201892973164004E-2</v>
      </c>
      <c r="L1097" s="1">
        <f>SUMIFS(SolRaw!$D:$D,SolRaw!$A:$A,$B1097,SolRaw!$B:$B,$C1097,SolRaw!$C:$C,L$1)/SUMIFS(GraphStats!$G:$G,GraphStats!$A:$A,$B1097,GraphStats!$D:$D,L$1)</f>
        <v>4.0644295393114871E-2</v>
      </c>
      <c r="M1097" s="1">
        <f>SUMIFS(SolRaw!$D:$D,SolRaw!$A:$A,$B1097,SolRaw!$B:$B,$C1097,SolRaw!$C:$C,M$1)/SUMIFS(GraphStats!$G:$G,GraphStats!$A:$A,$B1097,GraphStats!$D:$D,M$1)</f>
        <v>4.0431364470833779E-2</v>
      </c>
      <c r="N1097" s="1">
        <f t="shared" si="119"/>
        <v>4.0398395389843161E-2</v>
      </c>
      <c r="O1097" s="1">
        <f t="shared" si="120"/>
        <v>4.0053732271885294E-2</v>
      </c>
      <c r="P1097" s="1">
        <f t="shared" si="121"/>
        <v>4.0244715906510527E-2</v>
      </c>
      <c r="Q1097" s="1">
        <f t="shared" si="125"/>
        <v>4.0401298791612333E-2</v>
      </c>
      <c r="R1097" s="1">
        <f t="shared" si="122"/>
        <v>4.0578797595864552E-2</v>
      </c>
      <c r="S1097" s="1">
        <f t="shared" si="123"/>
        <v>4.0697049360655199E-2</v>
      </c>
      <c r="T1097" s="1">
        <f t="shared" si="124"/>
        <v>2.1139264570481907E-4</v>
      </c>
    </row>
    <row r="1098" spans="1:20" x14ac:dyDescent="0.2">
      <c r="A1098" t="str">
        <f>VLOOKUP(B1098,GraphStats!$A:$B,2,0)</f>
        <v>ISPD</v>
      </c>
      <c r="B1098" t="s">
        <v>78</v>
      </c>
      <c r="C1098" t="s">
        <v>152</v>
      </c>
      <c r="D1098" s="1">
        <f>SUMIFS(SolRaw!$D:$D,SolRaw!$A:$A,$B1098,SolRaw!$B:$B,$C1098,SolRaw!$C:$C,D$1)/SUMIFS(GraphStats!$G:$G,GraphStats!$A:$A,$B1098,GraphStats!$D:$D,D$1)</f>
        <v>3.7327355467197045E-2</v>
      </c>
      <c r="E1098" s="1">
        <f>SUMIFS(SolRaw!$D:$D,SolRaw!$A:$A,$B1098,SolRaw!$B:$B,$C1098,SolRaw!$C:$C,E$1)/SUMIFS(GraphStats!$G:$G,GraphStats!$A:$A,$B1098,GraphStats!$D:$D,E$1)</f>
        <v>3.756394847357928E-2</v>
      </c>
      <c r="F1098" s="1">
        <f>SUMIFS(SolRaw!$D:$D,SolRaw!$A:$A,$B1098,SolRaw!$B:$B,$C1098,SolRaw!$C:$C,F$1)/SUMIFS(GraphStats!$G:$G,GraphStats!$A:$A,$B1098,GraphStats!$D:$D,F$1)</f>
        <v>3.7384948289650353E-2</v>
      </c>
      <c r="G1098" s="1">
        <f>SUMIFS(SolRaw!$D:$D,SolRaw!$A:$A,$B1098,SolRaw!$B:$B,$C1098,SolRaw!$C:$C,G$1)/SUMIFS(GraphStats!$G:$G,GraphStats!$A:$A,$B1098,GraphStats!$D:$D,G$1)</f>
        <v>3.7678282647099097E-2</v>
      </c>
      <c r="H1098" s="1">
        <f>SUMIFS(SolRaw!$D:$D,SolRaw!$A:$A,$B1098,SolRaw!$B:$B,$C1098,SolRaw!$C:$C,H$1)/SUMIFS(GraphStats!$G:$G,GraphStats!$A:$A,$B1098,GraphStats!$D:$D,H$1)</f>
        <v>3.7686858870288012E-2</v>
      </c>
      <c r="I1098" s="1">
        <f>SUMIFS(SolRaw!$D:$D,SolRaw!$A:$A,$B1098,SolRaw!$B:$B,$C1098,SolRaw!$C:$C,I$1)/SUMIFS(GraphStats!$G:$G,GraphStats!$A:$A,$B1098,GraphStats!$D:$D,I$1)</f>
        <v>3.7398923358325183E-2</v>
      </c>
      <c r="J1098" s="1">
        <f>SUMIFS(SolRaw!$D:$D,SolRaw!$A:$A,$B1098,SolRaw!$B:$B,$C1098,SolRaw!$C:$C,J$1)/SUMIFS(GraphStats!$G:$G,GraphStats!$A:$A,$B1098,GraphStats!$D:$D,J$1)</f>
        <v>3.7265680790709292E-2</v>
      </c>
      <c r="K1098" s="1">
        <f>SUMIFS(SolRaw!$D:$D,SolRaw!$A:$A,$B1098,SolRaw!$B:$B,$C1098,SolRaw!$C:$C,K$1)/SUMIFS(GraphStats!$G:$G,GraphStats!$A:$A,$B1098,GraphStats!$D:$D,K$1)</f>
        <v>3.7375799121928677E-2</v>
      </c>
      <c r="L1098" s="1">
        <f>SUMIFS(SolRaw!$D:$D,SolRaw!$A:$A,$B1098,SolRaw!$B:$B,$C1098,SolRaw!$C:$C,L$1)/SUMIFS(GraphStats!$G:$G,GraphStats!$A:$A,$B1098,GraphStats!$D:$D,L$1)</f>
        <v>3.7308456504291966E-2</v>
      </c>
      <c r="M1098" s="1">
        <f>SUMIFS(SolRaw!$D:$D,SolRaw!$A:$A,$B1098,SolRaw!$B:$B,$C1098,SolRaw!$C:$C,M$1)/SUMIFS(GraphStats!$G:$G,GraphStats!$A:$A,$B1098,GraphStats!$D:$D,M$1)</f>
        <v>3.7922655010288367E-2</v>
      </c>
      <c r="N1098" s="1">
        <f t="shared" si="119"/>
        <v>3.7491290853335732E-2</v>
      </c>
      <c r="O1098" s="1">
        <f t="shared" si="120"/>
        <v>3.7265680790709292E-2</v>
      </c>
      <c r="P1098" s="1">
        <f t="shared" si="121"/>
        <v>3.7339466380879954E-2</v>
      </c>
      <c r="Q1098" s="1">
        <f t="shared" si="125"/>
        <v>3.7391935823987768E-2</v>
      </c>
      <c r="R1098" s="1">
        <f t="shared" si="122"/>
        <v>3.7649699103719139E-2</v>
      </c>
      <c r="S1098" s="1">
        <f t="shared" si="123"/>
        <v>3.7922655010288367E-2</v>
      </c>
      <c r="T1098" s="1">
        <f t="shared" si="124"/>
        <v>2.1316370632776518E-4</v>
      </c>
    </row>
    <row r="1099" spans="1:20" x14ac:dyDescent="0.2">
      <c r="A1099" t="str">
        <f>VLOOKUP(B1099,GraphStats!$A:$B,2,0)</f>
        <v>ISPD</v>
      </c>
      <c r="B1099" t="s">
        <v>78</v>
      </c>
      <c r="C1099" t="s">
        <v>153</v>
      </c>
      <c r="D1099" s="1">
        <f>SUMIFS(SolRaw!$D:$D,SolRaw!$A:$A,$B1099,SolRaw!$B:$B,$C1099,SolRaw!$C:$C,D$1)/SUMIFS(GraphStats!$G:$G,GraphStats!$A:$A,$B1099,GraphStats!$D:$D,D$1)</f>
        <v>3.9956432756640417E-2</v>
      </c>
      <c r="E1099" s="1">
        <f>SUMIFS(SolRaw!$D:$D,SolRaw!$A:$A,$B1099,SolRaw!$B:$B,$C1099,SolRaw!$C:$C,E$1)/SUMIFS(GraphStats!$G:$G,GraphStats!$A:$A,$B1099,GraphStats!$D:$D,E$1)</f>
        <v>3.9254535427949266E-2</v>
      </c>
      <c r="F1099" s="1">
        <f>SUMIFS(SolRaw!$D:$D,SolRaw!$A:$A,$B1099,SolRaw!$B:$B,$C1099,SolRaw!$C:$C,F$1)/SUMIFS(GraphStats!$G:$G,GraphStats!$A:$A,$B1099,GraphStats!$D:$D,F$1)</f>
        <v>3.9760920934010062E-2</v>
      </c>
      <c r="G1099" s="1">
        <f>SUMIFS(SolRaw!$D:$D,SolRaw!$A:$A,$B1099,SolRaw!$B:$B,$C1099,SolRaw!$C:$C,G$1)/SUMIFS(GraphStats!$G:$G,GraphStats!$A:$A,$B1099,GraphStats!$D:$D,G$1)</f>
        <v>4.0179303991788505E-2</v>
      </c>
      <c r="H1099" s="1">
        <f>SUMIFS(SolRaw!$D:$D,SolRaw!$A:$A,$B1099,SolRaw!$B:$B,$C1099,SolRaw!$C:$C,H$1)/SUMIFS(GraphStats!$G:$G,GraphStats!$A:$A,$B1099,GraphStats!$D:$D,H$1)</f>
        <v>3.9745940949598872E-2</v>
      </c>
      <c r="I1099" s="1">
        <f>SUMIFS(SolRaw!$D:$D,SolRaw!$A:$A,$B1099,SolRaw!$B:$B,$C1099,SolRaw!$C:$C,I$1)/SUMIFS(GraphStats!$G:$G,GraphStats!$A:$A,$B1099,GraphStats!$D:$D,I$1)</f>
        <v>3.9470824731065959E-2</v>
      </c>
      <c r="J1099" s="1">
        <f>SUMIFS(SolRaw!$D:$D,SolRaw!$A:$A,$B1099,SolRaw!$B:$B,$C1099,SolRaw!$C:$C,J$1)/SUMIFS(GraphStats!$G:$G,GraphStats!$A:$A,$B1099,GraphStats!$D:$D,J$1)</f>
        <v>3.9644762989386725E-2</v>
      </c>
      <c r="K1099" s="1">
        <f>SUMIFS(SolRaw!$D:$D,SolRaw!$A:$A,$B1099,SolRaw!$B:$B,$C1099,SolRaw!$C:$C,K$1)/SUMIFS(GraphStats!$G:$G,GraphStats!$A:$A,$B1099,GraphStats!$D:$D,K$1)</f>
        <v>3.9506413364082442E-2</v>
      </c>
      <c r="L1099" s="1">
        <f>SUMIFS(SolRaw!$D:$D,SolRaw!$A:$A,$B1099,SolRaw!$B:$B,$C1099,SolRaw!$C:$C,L$1)/SUMIFS(GraphStats!$G:$G,GraphStats!$A:$A,$B1099,GraphStats!$D:$D,L$1)</f>
        <v>3.9838897872313948E-2</v>
      </c>
      <c r="M1099" s="1">
        <f>SUMIFS(SolRaw!$D:$D,SolRaw!$A:$A,$B1099,SolRaw!$B:$B,$C1099,SolRaw!$C:$C,M$1)/SUMIFS(GraphStats!$G:$G,GraphStats!$A:$A,$B1099,GraphStats!$D:$D,M$1)</f>
        <v>3.9909589121719664E-2</v>
      </c>
      <c r="N1099" s="1">
        <f t="shared" si="119"/>
        <v>3.9726762213855585E-2</v>
      </c>
      <c r="O1099" s="1">
        <f t="shared" si="120"/>
        <v>3.9254535427949266E-2</v>
      </c>
      <c r="P1099" s="1">
        <f t="shared" si="121"/>
        <v>3.9541000770408515E-2</v>
      </c>
      <c r="Q1099" s="1">
        <f t="shared" si="125"/>
        <v>3.9753430941804467E-2</v>
      </c>
      <c r="R1099" s="1">
        <f t="shared" si="122"/>
        <v>3.9891916309368239E-2</v>
      </c>
      <c r="S1099" s="1">
        <f t="shared" si="123"/>
        <v>4.0179303991788505E-2</v>
      </c>
      <c r="T1099" s="1">
        <f t="shared" si="124"/>
        <v>2.6850552778006167E-4</v>
      </c>
    </row>
    <row r="1100" spans="1:20" x14ac:dyDescent="0.2">
      <c r="A1100" t="str">
        <f>VLOOKUP(B1100,GraphStats!$A:$B,2,0)</f>
        <v>ISPD</v>
      </c>
      <c r="B1100" t="s">
        <v>78</v>
      </c>
      <c r="C1100" t="s">
        <v>154</v>
      </c>
      <c r="D1100" s="1">
        <f>SUMIFS(SolRaw!$D:$D,SolRaw!$A:$A,$B1100,SolRaw!$B:$B,$C1100,SolRaw!$C:$C,D$1)/SUMIFS(GraphStats!$G:$G,GraphStats!$A:$A,$B1100,GraphStats!$D:$D,D$1)</f>
        <v>3.7213687036313385E-2</v>
      </c>
      <c r="E1100" s="1">
        <f>SUMIFS(SolRaw!$D:$D,SolRaw!$A:$A,$B1100,SolRaw!$B:$B,$C1100,SolRaw!$C:$C,E$1)/SUMIFS(GraphStats!$G:$G,GraphStats!$A:$A,$B1100,GraphStats!$D:$D,E$1)</f>
        <v>3.7458180738394534E-2</v>
      </c>
      <c r="F1100" s="1">
        <f>SUMIFS(SolRaw!$D:$D,SolRaw!$A:$A,$B1100,SolRaw!$B:$B,$C1100,SolRaw!$C:$C,F$1)/SUMIFS(GraphStats!$G:$G,GraphStats!$A:$A,$B1100,GraphStats!$D:$D,F$1)</f>
        <v>3.7330653270878977E-2</v>
      </c>
      <c r="G1100" s="1">
        <f>SUMIFS(SolRaw!$D:$D,SolRaw!$A:$A,$B1100,SolRaw!$B:$B,$C1100,SolRaw!$C:$C,G$1)/SUMIFS(GraphStats!$G:$G,GraphStats!$A:$A,$B1100,GraphStats!$D:$D,G$1)</f>
        <v>3.7635844502110022E-2</v>
      </c>
      <c r="H1100" s="1">
        <f>SUMIFS(SolRaw!$D:$D,SolRaw!$A:$A,$B1100,SolRaw!$B:$B,$C1100,SolRaw!$C:$C,H$1)/SUMIFS(GraphStats!$G:$G,GraphStats!$A:$A,$B1100,GraphStats!$D:$D,H$1)</f>
        <v>3.7441352930062483E-2</v>
      </c>
      <c r="I1100" s="1">
        <f>SUMIFS(SolRaw!$D:$D,SolRaw!$A:$A,$B1100,SolRaw!$B:$B,$C1100,SolRaw!$C:$C,I$1)/SUMIFS(GraphStats!$G:$G,GraphStats!$A:$A,$B1100,GraphStats!$D:$D,I$1)</f>
        <v>3.7397791481038792E-2</v>
      </c>
      <c r="J1100" s="1">
        <f>SUMIFS(SolRaw!$D:$D,SolRaw!$A:$A,$B1100,SolRaw!$B:$B,$C1100,SolRaw!$C:$C,J$1)/SUMIFS(GraphStats!$G:$G,GraphStats!$A:$A,$B1100,GraphStats!$D:$D,J$1)</f>
        <v>3.7654738031959324E-2</v>
      </c>
      <c r="K1100" s="1">
        <f>SUMIFS(SolRaw!$D:$D,SolRaw!$A:$A,$B1100,SolRaw!$B:$B,$C1100,SolRaw!$C:$C,K$1)/SUMIFS(GraphStats!$G:$G,GraphStats!$A:$A,$B1100,GraphStats!$D:$D,K$1)</f>
        <v>3.722401692711283E-2</v>
      </c>
      <c r="L1100" s="1">
        <f>SUMIFS(SolRaw!$D:$D,SolRaw!$A:$A,$B1100,SolRaw!$B:$B,$C1100,SolRaw!$C:$C,L$1)/SUMIFS(GraphStats!$G:$G,GraphStats!$A:$A,$B1100,GraphStats!$D:$D,L$1)</f>
        <v>3.698098096739328E-2</v>
      </c>
      <c r="M1100" s="1">
        <f>SUMIFS(SolRaw!$D:$D,SolRaw!$A:$A,$B1100,SolRaw!$B:$B,$C1100,SolRaw!$C:$C,M$1)/SUMIFS(GraphStats!$G:$G,GraphStats!$A:$A,$B1100,GraphStats!$D:$D,M$1)</f>
        <v>3.783889931433513E-2</v>
      </c>
      <c r="N1100" s="1">
        <f t="shared" si="119"/>
        <v>3.7417614519959883E-2</v>
      </c>
      <c r="O1100" s="1">
        <f t="shared" si="120"/>
        <v>3.698098096739328E-2</v>
      </c>
      <c r="P1100" s="1">
        <f t="shared" si="121"/>
        <v>3.7250676013054367E-2</v>
      </c>
      <c r="Q1100" s="1">
        <f t="shared" si="125"/>
        <v>3.7419572205550637E-2</v>
      </c>
      <c r="R1100" s="1">
        <f t="shared" si="122"/>
        <v>3.7591428561181153E-2</v>
      </c>
      <c r="S1100" s="1">
        <f t="shared" si="123"/>
        <v>3.783889931433513E-2</v>
      </c>
      <c r="T1100" s="1">
        <f t="shared" si="124"/>
        <v>2.4971370511482339E-4</v>
      </c>
    </row>
    <row r="1101" spans="1:20" x14ac:dyDescent="0.2">
      <c r="A1101" t="str">
        <f>VLOOKUP(B1101,GraphStats!$A:$B,2,0)</f>
        <v>ISPD</v>
      </c>
      <c r="B1101" t="s">
        <v>78</v>
      </c>
      <c r="C1101" t="s">
        <v>155</v>
      </c>
      <c r="D1101" s="1">
        <f>SUMIFS(SolRaw!$D:$D,SolRaw!$A:$A,$B1101,SolRaw!$B:$B,$C1101,SolRaw!$C:$C,D$1)/SUMIFS(GraphStats!$G:$G,GraphStats!$A:$A,$B1101,GraphStats!$D:$D,D$1)</f>
        <v>3.8882520566351546E-2</v>
      </c>
      <c r="E1101" s="1">
        <f>SUMIFS(SolRaw!$D:$D,SolRaw!$A:$A,$B1101,SolRaw!$B:$B,$C1101,SolRaw!$C:$C,E$1)/SUMIFS(GraphStats!$G:$G,GraphStats!$A:$A,$B1101,GraphStats!$D:$D,E$1)</f>
        <v>3.8953634705391607E-2</v>
      </c>
      <c r="F1101" s="1">
        <f>SUMIFS(SolRaw!$D:$D,SolRaw!$A:$A,$B1101,SolRaw!$B:$B,$C1101,SolRaw!$C:$C,F$1)/SUMIFS(GraphStats!$G:$G,GraphStats!$A:$A,$B1101,GraphStats!$D:$D,F$1)</f>
        <v>3.9322036198941472E-2</v>
      </c>
      <c r="G1101" s="1">
        <f>SUMIFS(SolRaw!$D:$D,SolRaw!$A:$A,$B1101,SolRaw!$B:$B,$C1101,SolRaw!$C:$C,G$1)/SUMIFS(GraphStats!$G:$G,GraphStats!$A:$A,$B1101,GraphStats!$D:$D,G$1)</f>
        <v>3.9469738207571194E-2</v>
      </c>
      <c r="H1101" s="1">
        <f>SUMIFS(SolRaw!$D:$D,SolRaw!$A:$A,$B1101,SolRaw!$B:$B,$C1101,SolRaw!$C:$C,H$1)/SUMIFS(GraphStats!$G:$G,GraphStats!$A:$A,$B1101,GraphStats!$D:$D,H$1)</f>
        <v>3.9111245869107997E-2</v>
      </c>
      <c r="I1101" s="1">
        <f>SUMIFS(SolRaw!$D:$D,SolRaw!$A:$A,$B1101,SolRaw!$B:$B,$C1101,SolRaw!$C:$C,I$1)/SUMIFS(GraphStats!$G:$G,GraphStats!$A:$A,$B1101,GraphStats!$D:$D,I$1)</f>
        <v>3.8836973450686367E-2</v>
      </c>
      <c r="J1101" s="1">
        <f>SUMIFS(SolRaw!$D:$D,SolRaw!$A:$A,$B1101,SolRaw!$B:$B,$C1101,SolRaw!$C:$C,J$1)/SUMIFS(GraphStats!$G:$G,GraphStats!$A:$A,$B1101,GraphStats!$D:$D,J$1)</f>
        <v>3.924551210862795E-2</v>
      </c>
      <c r="K1101" s="1">
        <f>SUMIFS(SolRaw!$D:$D,SolRaw!$A:$A,$B1101,SolRaw!$B:$B,$C1101,SolRaw!$C:$C,K$1)/SUMIFS(GraphStats!$G:$G,GraphStats!$A:$A,$B1101,GraphStats!$D:$D,K$1)</f>
        <v>3.8933832024683861E-2</v>
      </c>
      <c r="L1101" s="1">
        <f>SUMIFS(SolRaw!$D:$D,SolRaw!$A:$A,$B1101,SolRaw!$B:$B,$C1101,SolRaw!$C:$C,L$1)/SUMIFS(GraphStats!$G:$G,GraphStats!$A:$A,$B1101,GraphStats!$D:$D,L$1)</f>
        <v>3.9279531195297021E-2</v>
      </c>
      <c r="M1101" s="1">
        <f>SUMIFS(SolRaw!$D:$D,SolRaw!$A:$A,$B1101,SolRaw!$B:$B,$C1101,SolRaw!$C:$C,M$1)/SUMIFS(GraphStats!$G:$G,GraphStats!$A:$A,$B1101,GraphStats!$D:$D,M$1)</f>
        <v>3.9441575874737698E-2</v>
      </c>
      <c r="N1101" s="1">
        <f t="shared" si="119"/>
        <v>3.9147660020139675E-2</v>
      </c>
      <c r="O1101" s="1">
        <f t="shared" si="120"/>
        <v>3.8836973450686367E-2</v>
      </c>
      <c r="P1101" s="1">
        <f t="shared" si="121"/>
        <v>3.8938782694860799E-2</v>
      </c>
      <c r="Q1101" s="1">
        <f t="shared" si="125"/>
        <v>3.9178378988867973E-2</v>
      </c>
      <c r="R1101" s="1">
        <f t="shared" si="122"/>
        <v>3.9311409948030361E-2</v>
      </c>
      <c r="S1101" s="1">
        <f t="shared" si="123"/>
        <v>3.9469738207571194E-2</v>
      </c>
      <c r="T1101" s="1">
        <f t="shared" si="124"/>
        <v>2.3546933685455169E-4</v>
      </c>
    </row>
    <row r="1102" spans="1:20" x14ac:dyDescent="0.2">
      <c r="A1102" t="str">
        <f>VLOOKUP(B1102,GraphStats!$A:$B,2,0)</f>
        <v>ISPD</v>
      </c>
      <c r="B1102" t="s">
        <v>78</v>
      </c>
      <c r="C1102" t="s">
        <v>156</v>
      </c>
      <c r="D1102" s="1">
        <f>SUMIFS(SolRaw!$D:$D,SolRaw!$A:$A,$B1102,SolRaw!$B:$B,$C1102,SolRaw!$C:$C,D$1)/SUMIFS(GraphStats!$G:$G,GraphStats!$A:$A,$B1102,GraphStats!$D:$D,D$1)</f>
        <v>3.8214647845587375E-2</v>
      </c>
      <c r="E1102" s="1">
        <f>SUMIFS(SolRaw!$D:$D,SolRaw!$A:$A,$B1102,SolRaw!$B:$B,$C1102,SolRaw!$C:$C,E$1)/SUMIFS(GraphStats!$G:$G,GraphStats!$A:$A,$B1102,GraphStats!$D:$D,E$1)</f>
        <v>3.8268689639569579E-2</v>
      </c>
      <c r="F1102" s="1">
        <f>SUMIFS(SolRaw!$D:$D,SolRaw!$A:$A,$B1102,SolRaw!$B:$B,$C1102,SolRaw!$C:$C,F$1)/SUMIFS(GraphStats!$G:$G,GraphStats!$A:$A,$B1102,GraphStats!$D:$D,F$1)</f>
        <v>3.8716872968885561E-2</v>
      </c>
      <c r="G1102" s="1">
        <f>SUMIFS(SolRaw!$D:$D,SolRaw!$A:$A,$B1102,SolRaw!$B:$B,$C1102,SolRaw!$C:$C,G$1)/SUMIFS(GraphStats!$G:$G,GraphStats!$A:$A,$B1102,GraphStats!$D:$D,G$1)</f>
        <v>3.9185119715177803E-2</v>
      </c>
      <c r="H1102" s="1">
        <f>SUMIFS(SolRaw!$D:$D,SolRaw!$A:$A,$B1102,SolRaw!$B:$B,$C1102,SolRaw!$C:$C,H$1)/SUMIFS(GraphStats!$G:$G,GraphStats!$A:$A,$B1102,GraphStats!$D:$D,H$1)</f>
        <v>3.8612880124087978E-2</v>
      </c>
      <c r="I1102" s="1">
        <f>SUMIFS(SolRaw!$D:$D,SolRaw!$A:$A,$B1102,SolRaw!$B:$B,$C1102,SolRaw!$C:$C,I$1)/SUMIFS(GraphStats!$G:$G,GraphStats!$A:$A,$B1102,GraphStats!$D:$D,I$1)</f>
        <v>3.8604938606975989E-2</v>
      </c>
      <c r="J1102" s="1">
        <f>SUMIFS(SolRaw!$D:$D,SolRaw!$A:$A,$B1102,SolRaw!$B:$B,$C1102,SolRaw!$C:$C,J$1)/SUMIFS(GraphStats!$G:$G,GraphStats!$A:$A,$B1102,GraphStats!$D:$D,J$1)</f>
        <v>3.8840598094808776E-2</v>
      </c>
      <c r="K1102" s="1">
        <f>SUMIFS(SolRaw!$D:$D,SolRaw!$A:$A,$B1102,SolRaw!$B:$B,$C1102,SolRaw!$C:$C,K$1)/SUMIFS(GraphStats!$G:$G,GraphStats!$A:$A,$B1102,GraphStats!$D:$D,K$1)</f>
        <v>3.8550978428805088E-2</v>
      </c>
      <c r="L1102" s="1">
        <f>SUMIFS(SolRaw!$D:$D,SolRaw!$A:$A,$B1102,SolRaw!$B:$B,$C1102,SolRaw!$C:$C,L$1)/SUMIFS(GraphStats!$G:$G,GraphStats!$A:$A,$B1102,GraphStats!$D:$D,L$1)</f>
        <v>3.8815748915060538E-2</v>
      </c>
      <c r="M1102" s="1">
        <f>SUMIFS(SolRaw!$D:$D,SolRaw!$A:$A,$B1102,SolRaw!$B:$B,$C1102,SolRaw!$C:$C,M$1)/SUMIFS(GraphStats!$G:$G,GraphStats!$A:$A,$B1102,GraphStats!$D:$D,M$1)</f>
        <v>3.8770398473382664E-2</v>
      </c>
      <c r="N1102" s="1">
        <f t="shared" si="119"/>
        <v>3.8658087281234141E-2</v>
      </c>
      <c r="O1102" s="1">
        <f t="shared" si="120"/>
        <v>3.8214647845587375E-2</v>
      </c>
      <c r="P1102" s="1">
        <f t="shared" si="121"/>
        <v>3.856446847334781E-2</v>
      </c>
      <c r="Q1102" s="1">
        <f t="shared" si="125"/>
        <v>3.8664876546486773E-2</v>
      </c>
      <c r="R1102" s="1">
        <f t="shared" si="122"/>
        <v>3.8804411304641073E-2</v>
      </c>
      <c r="S1102" s="1">
        <f t="shared" si="123"/>
        <v>3.9185119715177803E-2</v>
      </c>
      <c r="T1102" s="1">
        <f t="shared" si="124"/>
        <v>2.8217606138278035E-4</v>
      </c>
    </row>
    <row r="1103" spans="1:20" x14ac:dyDescent="0.2">
      <c r="A1103" t="str">
        <f>VLOOKUP(B1103,GraphStats!$A:$B,2,0)</f>
        <v>ISPD</v>
      </c>
      <c r="B1103" t="s">
        <v>78</v>
      </c>
      <c r="C1103" t="s">
        <v>157</v>
      </c>
      <c r="D1103" s="1">
        <f>SUMIFS(SolRaw!$D:$D,SolRaw!$A:$A,$B1103,SolRaw!$B:$B,$C1103,SolRaw!$C:$C,D$1)/SUMIFS(GraphStats!$G:$G,GraphStats!$A:$A,$B1103,GraphStats!$D:$D,D$1)</f>
        <v>3.826554415792334E-2</v>
      </c>
      <c r="E1103" s="1">
        <f>SUMIFS(SolRaw!$D:$D,SolRaw!$A:$A,$B1103,SolRaw!$B:$B,$C1103,SolRaw!$C:$C,E$1)/SUMIFS(GraphStats!$G:$G,GraphStats!$A:$A,$B1103,GraphStats!$D:$D,E$1)</f>
        <v>3.8258508788054466E-2</v>
      </c>
      <c r="F1103" s="1">
        <f>SUMIFS(SolRaw!$D:$D,SolRaw!$A:$A,$B1103,SolRaw!$B:$B,$C1103,SolRaw!$C:$C,F$1)/SUMIFS(GraphStats!$G:$G,GraphStats!$A:$A,$B1103,GraphStats!$D:$D,F$1)</f>
        <v>3.8373570089779076E-2</v>
      </c>
      <c r="G1103" s="1">
        <f>SUMIFS(SolRaw!$D:$D,SolRaw!$A:$A,$B1103,SolRaw!$B:$B,$C1103,SolRaw!$C:$C,G$1)/SUMIFS(GraphStats!$G:$G,GraphStats!$A:$A,$B1103,GraphStats!$D:$D,G$1)</f>
        <v>3.853666485974476E-2</v>
      </c>
      <c r="H1103" s="1">
        <f>SUMIFS(SolRaw!$D:$D,SolRaw!$A:$A,$B1103,SolRaw!$B:$B,$C1103,SolRaw!$C:$C,H$1)/SUMIFS(GraphStats!$G:$G,GraphStats!$A:$A,$B1103,GraphStats!$D:$D,H$1)</f>
        <v>3.8094149831030821E-2</v>
      </c>
      <c r="I1103" s="1">
        <f>SUMIFS(SolRaw!$D:$D,SolRaw!$A:$A,$B1103,SolRaw!$B:$B,$C1103,SolRaw!$C:$C,I$1)/SUMIFS(GraphStats!$G:$G,GraphStats!$A:$A,$B1103,GraphStats!$D:$D,I$1)</f>
        <v>3.8347436524321779E-2</v>
      </c>
      <c r="J1103" s="1">
        <f>SUMIFS(SolRaw!$D:$D,SolRaw!$A:$A,$B1103,SolRaw!$B:$B,$C1103,SolRaw!$C:$C,J$1)/SUMIFS(GraphStats!$G:$G,GraphStats!$A:$A,$B1103,GraphStats!$D:$D,J$1)</f>
        <v>3.8428322008011065E-2</v>
      </c>
      <c r="K1103" s="1">
        <f>SUMIFS(SolRaw!$D:$D,SolRaw!$A:$A,$B1103,SolRaw!$B:$B,$C1103,SolRaw!$C:$C,K$1)/SUMIFS(GraphStats!$G:$G,GraphStats!$A:$A,$B1103,GraphStats!$D:$D,K$1)</f>
        <v>3.8228724440558012E-2</v>
      </c>
      <c r="L1103" s="1">
        <f>SUMIFS(SolRaw!$D:$D,SolRaw!$A:$A,$B1103,SolRaw!$B:$B,$C1103,SolRaw!$C:$C,L$1)/SUMIFS(GraphStats!$G:$G,GraphStats!$A:$A,$B1103,GraphStats!$D:$D,L$1)</f>
        <v>3.8391557805088142E-2</v>
      </c>
      <c r="M1103" s="1">
        <f>SUMIFS(SolRaw!$D:$D,SolRaw!$A:$A,$B1103,SolRaw!$B:$B,$C1103,SolRaw!$C:$C,M$1)/SUMIFS(GraphStats!$G:$G,GraphStats!$A:$A,$B1103,GraphStats!$D:$D,M$1)</f>
        <v>3.8333510653950895E-2</v>
      </c>
      <c r="N1103" s="1">
        <f t="shared" si="119"/>
        <v>3.8325798915846233E-2</v>
      </c>
      <c r="O1103" s="1">
        <f t="shared" si="120"/>
        <v>3.8094149831030821E-2</v>
      </c>
      <c r="P1103" s="1">
        <f t="shared" si="121"/>
        <v>3.8260267630521684E-2</v>
      </c>
      <c r="Q1103" s="1">
        <f t="shared" si="125"/>
        <v>3.8340473589136337E-2</v>
      </c>
      <c r="R1103" s="1">
        <f t="shared" si="122"/>
        <v>3.8387060876260877E-2</v>
      </c>
      <c r="S1103" s="1">
        <f t="shared" si="123"/>
        <v>3.853666485974476E-2</v>
      </c>
      <c r="T1103" s="1">
        <f t="shared" si="124"/>
        <v>1.2172498771160923E-4</v>
      </c>
    </row>
    <row r="1104" spans="1:20" x14ac:dyDescent="0.2">
      <c r="A1104" t="str">
        <f>VLOOKUP(B1104,GraphStats!$A:$B,2,0)</f>
        <v>ISPD</v>
      </c>
      <c r="B1104" t="s">
        <v>78</v>
      </c>
      <c r="C1104" t="s">
        <v>158</v>
      </c>
      <c r="D1104" s="1">
        <f>SUMIFS(SolRaw!$D:$D,SolRaw!$A:$A,$B1104,SolRaw!$B:$B,$C1104,SolRaw!$C:$C,D$1)/SUMIFS(GraphStats!$G:$G,GraphStats!$A:$A,$B1104,GraphStats!$D:$D,D$1)</f>
        <v>4.7933581443430726E-2</v>
      </c>
      <c r="E1104" s="1">
        <f>SUMIFS(SolRaw!$D:$D,SolRaw!$A:$A,$B1104,SolRaw!$B:$B,$C1104,SolRaw!$C:$C,E$1)/SUMIFS(GraphStats!$G:$G,GraphStats!$A:$A,$B1104,GraphStats!$D:$D,E$1)</f>
        <v>4.8136197169157673E-2</v>
      </c>
      <c r="F1104" s="1">
        <f>SUMIFS(SolRaw!$D:$D,SolRaw!$A:$A,$B1104,SolRaw!$B:$B,$C1104,SolRaw!$C:$C,F$1)/SUMIFS(GraphStats!$G:$G,GraphStats!$A:$A,$B1104,GraphStats!$D:$D,F$1)</f>
        <v>4.8659082708280781E-2</v>
      </c>
      <c r="G1104" s="1">
        <f>SUMIFS(SolRaw!$D:$D,SolRaw!$A:$A,$B1104,SolRaw!$B:$B,$C1104,SolRaw!$C:$C,G$1)/SUMIFS(GraphStats!$G:$G,GraphStats!$A:$A,$B1104,GraphStats!$D:$D,G$1)</f>
        <v>4.8746150860249492E-2</v>
      </c>
      <c r="H1104" s="1">
        <f>SUMIFS(SolRaw!$D:$D,SolRaw!$A:$A,$B1104,SolRaw!$B:$B,$C1104,SolRaw!$C:$C,H$1)/SUMIFS(GraphStats!$G:$G,GraphStats!$A:$A,$B1104,GraphStats!$D:$D,H$1)</f>
        <v>4.8374286816557283E-2</v>
      </c>
      <c r="I1104" s="1">
        <f>SUMIFS(SolRaw!$D:$D,SolRaw!$A:$A,$B1104,SolRaw!$B:$B,$C1104,SolRaw!$C:$C,I$1)/SUMIFS(GraphStats!$G:$G,GraphStats!$A:$A,$B1104,GraphStats!$D:$D,I$1)</f>
        <v>4.8170433554275777E-2</v>
      </c>
      <c r="J1104" s="1">
        <f>SUMIFS(SolRaw!$D:$D,SolRaw!$A:$A,$B1104,SolRaw!$B:$B,$C1104,SolRaw!$C:$C,J$1)/SUMIFS(GraphStats!$G:$G,GraphStats!$A:$A,$B1104,GraphStats!$D:$D,J$1)</f>
        <v>4.8129268940490098E-2</v>
      </c>
      <c r="K1104" s="1">
        <f>SUMIFS(SolRaw!$D:$D,SolRaw!$A:$A,$B1104,SolRaw!$B:$B,$C1104,SolRaw!$C:$C,K$1)/SUMIFS(GraphStats!$G:$G,GraphStats!$A:$A,$B1104,GraphStats!$D:$D,K$1)</f>
        <v>4.8448536774333854E-2</v>
      </c>
      <c r="L1104" s="1">
        <f>SUMIFS(SolRaw!$D:$D,SolRaw!$A:$A,$B1104,SolRaw!$B:$B,$C1104,SolRaw!$C:$C,L$1)/SUMIFS(GraphStats!$G:$G,GraphStats!$A:$A,$B1104,GraphStats!$D:$D,L$1)</f>
        <v>4.8372491828665251E-2</v>
      </c>
      <c r="M1104" s="1">
        <f>SUMIFS(SolRaw!$D:$D,SolRaw!$A:$A,$B1104,SolRaw!$B:$B,$C1104,SolRaw!$C:$C,M$1)/SUMIFS(GraphStats!$G:$G,GraphStats!$A:$A,$B1104,GraphStats!$D:$D,M$1)</f>
        <v>4.8360991576893386E-2</v>
      </c>
      <c r="N1104" s="1">
        <f t="shared" si="119"/>
        <v>4.8333102167233431E-2</v>
      </c>
      <c r="O1104" s="1">
        <f t="shared" si="120"/>
        <v>4.7933581443430726E-2</v>
      </c>
      <c r="P1104" s="1">
        <f t="shared" si="121"/>
        <v>4.8144756265437197E-2</v>
      </c>
      <c r="Q1104" s="1">
        <f t="shared" si="125"/>
        <v>4.8366741702779319E-2</v>
      </c>
      <c r="R1104" s="1">
        <f t="shared" si="122"/>
        <v>4.842997428488971E-2</v>
      </c>
      <c r="S1104" s="1">
        <f t="shared" si="123"/>
        <v>4.8746150860249492E-2</v>
      </c>
      <c r="T1104" s="1">
        <f t="shared" si="124"/>
        <v>2.4958202245182033E-4</v>
      </c>
    </row>
    <row r="1105" spans="1:20" x14ac:dyDescent="0.2">
      <c r="A1105" t="str">
        <f>VLOOKUP(B1105,GraphStats!$A:$B,2,0)</f>
        <v>ISPD</v>
      </c>
      <c r="B1105" t="s">
        <v>78</v>
      </c>
      <c r="C1105" t="s">
        <v>159</v>
      </c>
      <c r="D1105" s="1">
        <f>SUMIFS(SolRaw!$D:$D,SolRaw!$A:$A,$B1105,SolRaw!$B:$B,$C1105,SolRaw!$C:$C,D$1)/SUMIFS(GraphStats!$G:$G,GraphStats!$A:$A,$B1105,GraphStats!$D:$D,D$1)</f>
        <v>4.6779931697148842E-2</v>
      </c>
      <c r="E1105" s="1">
        <f>SUMIFS(SolRaw!$D:$D,SolRaw!$A:$A,$B1105,SolRaw!$B:$B,$C1105,SolRaw!$C:$C,E$1)/SUMIFS(GraphStats!$G:$G,GraphStats!$A:$A,$B1105,GraphStats!$D:$D,E$1)</f>
        <v>4.6951259173371417E-2</v>
      </c>
      <c r="F1105" s="1">
        <f>SUMIFS(SolRaw!$D:$D,SolRaw!$A:$A,$B1105,SolRaw!$B:$B,$C1105,SolRaw!$C:$C,F$1)/SUMIFS(GraphStats!$G:$G,GraphStats!$A:$A,$B1105,GraphStats!$D:$D,F$1)</f>
        <v>4.7324330163484564E-2</v>
      </c>
      <c r="G1105" s="1">
        <f>SUMIFS(SolRaw!$D:$D,SolRaw!$A:$A,$B1105,SolRaw!$B:$B,$C1105,SolRaw!$C:$C,G$1)/SUMIFS(GraphStats!$G:$G,GraphStats!$A:$A,$B1105,GraphStats!$D:$D,G$1)</f>
        <v>4.7460557988047158E-2</v>
      </c>
      <c r="H1105" s="1">
        <f>SUMIFS(SolRaw!$D:$D,SolRaw!$A:$A,$B1105,SolRaw!$B:$B,$C1105,SolRaw!$C:$C,H$1)/SUMIFS(GraphStats!$G:$G,GraphStats!$A:$A,$B1105,GraphStats!$D:$D,H$1)</f>
        <v>4.725367099262464E-2</v>
      </c>
      <c r="I1105" s="1">
        <f>SUMIFS(SolRaw!$D:$D,SolRaw!$A:$A,$B1105,SolRaw!$B:$B,$C1105,SolRaw!$C:$C,I$1)/SUMIFS(GraphStats!$G:$G,GraphStats!$A:$A,$B1105,GraphStats!$D:$D,I$1)</f>
        <v>4.713080426672462E-2</v>
      </c>
      <c r="J1105" s="1">
        <f>SUMIFS(SolRaw!$D:$D,SolRaw!$A:$A,$B1105,SolRaw!$B:$B,$C1105,SolRaw!$C:$C,J$1)/SUMIFS(GraphStats!$G:$G,GraphStats!$A:$A,$B1105,GraphStats!$D:$D,J$1)</f>
        <v>4.7315476719709461E-2</v>
      </c>
      <c r="K1105" s="1">
        <f>SUMIFS(SolRaw!$D:$D,SolRaw!$A:$A,$B1105,SolRaw!$B:$B,$C1105,SolRaw!$C:$C,K$1)/SUMIFS(GraphStats!$G:$G,GraphStats!$A:$A,$B1105,GraphStats!$D:$D,K$1)</f>
        <v>4.706550647679545E-2</v>
      </c>
      <c r="L1105" s="1">
        <f>SUMIFS(SolRaw!$D:$D,SolRaw!$A:$A,$B1105,SolRaw!$B:$B,$C1105,SolRaw!$C:$C,L$1)/SUMIFS(GraphStats!$G:$G,GraphStats!$A:$A,$B1105,GraphStats!$D:$D,L$1)</f>
        <v>4.7241881123552168E-2</v>
      </c>
      <c r="M1105" s="1">
        <f>SUMIFS(SolRaw!$D:$D,SolRaw!$A:$A,$B1105,SolRaw!$B:$B,$C1105,SolRaw!$C:$C,M$1)/SUMIFS(GraphStats!$G:$G,GraphStats!$A:$A,$B1105,GraphStats!$D:$D,M$1)</f>
        <v>4.7190109584141653E-2</v>
      </c>
      <c r="N1105" s="1">
        <f t="shared" si="119"/>
        <v>4.7171352818560004E-2</v>
      </c>
      <c r="O1105" s="1">
        <f t="shared" si="120"/>
        <v>4.6779931697148842E-2</v>
      </c>
      <c r="P1105" s="1">
        <f t="shared" si="121"/>
        <v>4.7081830924277743E-2</v>
      </c>
      <c r="Q1105" s="1">
        <f t="shared" si="125"/>
        <v>4.7215995353846907E-2</v>
      </c>
      <c r="R1105" s="1">
        <f t="shared" si="122"/>
        <v>4.7300025287938252E-2</v>
      </c>
      <c r="S1105" s="1">
        <f t="shared" si="123"/>
        <v>4.7460557988047158E-2</v>
      </c>
      <c r="T1105" s="1">
        <f t="shared" si="124"/>
        <v>1.9844256849060746E-4</v>
      </c>
    </row>
    <row r="1106" spans="1:20" x14ac:dyDescent="0.2">
      <c r="A1106" t="str">
        <f>VLOOKUP(B1106,GraphStats!$A:$B,2,0)</f>
        <v>ISPD</v>
      </c>
      <c r="B1106" t="s">
        <v>78</v>
      </c>
      <c r="C1106" t="s">
        <v>160</v>
      </c>
      <c r="D1106" s="1">
        <f>SUMIFS(SolRaw!$D:$D,SolRaw!$A:$A,$B1106,SolRaw!$B:$B,$C1106,SolRaw!$C:$C,D$1)/SUMIFS(GraphStats!$G:$G,GraphStats!$A:$A,$B1106,GraphStats!$D:$D,D$1)</f>
        <v>7.4616255942851359E-2</v>
      </c>
      <c r="E1106" s="1">
        <f>SUMIFS(SolRaw!$D:$D,SolRaw!$A:$A,$B1106,SolRaw!$B:$B,$C1106,SolRaw!$C:$C,E$1)/SUMIFS(GraphStats!$G:$G,GraphStats!$A:$A,$B1106,GraphStats!$D:$D,E$1)</f>
        <v>7.5437847315507414E-2</v>
      </c>
      <c r="F1106" s="1">
        <f>SUMIFS(SolRaw!$D:$D,SolRaw!$A:$A,$B1106,SolRaw!$B:$B,$C1106,SolRaw!$C:$C,F$1)/SUMIFS(GraphStats!$G:$G,GraphStats!$A:$A,$B1106,GraphStats!$D:$D,F$1)</f>
        <v>7.4348544610710374E-2</v>
      </c>
      <c r="G1106" s="1">
        <f>SUMIFS(SolRaw!$D:$D,SolRaw!$A:$A,$B1106,SolRaw!$B:$B,$C1106,SolRaw!$C:$C,G$1)/SUMIFS(GraphStats!$G:$G,GraphStats!$A:$A,$B1106,GraphStats!$D:$D,G$1)</f>
        <v>7.4720558961295286E-2</v>
      </c>
      <c r="H1106" s="1">
        <f>SUMIFS(SolRaw!$D:$D,SolRaw!$A:$A,$B1106,SolRaw!$B:$B,$C1106,SolRaw!$C:$C,H$1)/SUMIFS(GraphStats!$G:$G,GraphStats!$A:$A,$B1106,GraphStats!$D:$D,H$1)</f>
        <v>7.5610172770562825E-2</v>
      </c>
      <c r="I1106" s="1">
        <f>SUMIFS(SolRaw!$D:$D,SolRaw!$A:$A,$B1106,SolRaw!$B:$B,$C1106,SolRaw!$C:$C,I$1)/SUMIFS(GraphStats!$G:$G,GraphStats!$A:$A,$B1106,GraphStats!$D:$D,I$1)</f>
        <v>7.3998175413814329E-2</v>
      </c>
      <c r="J1106" s="1">
        <f>SUMIFS(SolRaw!$D:$D,SolRaw!$A:$A,$B1106,SolRaw!$B:$B,$C1106,SolRaw!$C:$C,J$1)/SUMIFS(GraphStats!$G:$G,GraphStats!$A:$A,$B1106,GraphStats!$D:$D,J$1)</f>
        <v>7.4765248976813428E-2</v>
      </c>
      <c r="K1106" s="1">
        <f>SUMIFS(SolRaw!$D:$D,SolRaw!$A:$A,$B1106,SolRaw!$B:$B,$C1106,SolRaw!$C:$C,K$1)/SUMIFS(GraphStats!$G:$G,GraphStats!$A:$A,$B1106,GraphStats!$D:$D,K$1)</f>
        <v>7.5141248057414442E-2</v>
      </c>
      <c r="L1106" s="1">
        <f>SUMIFS(SolRaw!$D:$D,SolRaw!$A:$A,$B1106,SolRaw!$B:$B,$C1106,SolRaw!$C:$C,L$1)/SUMIFS(GraphStats!$G:$G,GraphStats!$A:$A,$B1106,GraphStats!$D:$D,L$1)</f>
        <v>7.513216381016373E-2</v>
      </c>
      <c r="M1106" s="1">
        <f>SUMIFS(SolRaw!$D:$D,SolRaw!$A:$A,$B1106,SolRaw!$B:$B,$C1106,SolRaw!$C:$C,M$1)/SUMIFS(GraphStats!$G:$G,GraphStats!$A:$A,$B1106,GraphStats!$D:$D,M$1)</f>
        <v>7.5152627778368841E-2</v>
      </c>
      <c r="N1106" s="1">
        <f t="shared" si="119"/>
        <v>7.48922843637502E-2</v>
      </c>
      <c r="O1106" s="1">
        <f t="shared" si="120"/>
        <v>7.3998175413814329E-2</v>
      </c>
      <c r="P1106" s="1">
        <f t="shared" si="121"/>
        <v>7.4642331697462344E-2</v>
      </c>
      <c r="Q1106" s="1">
        <f t="shared" si="125"/>
        <v>7.4948706393488579E-2</v>
      </c>
      <c r="R1106" s="1">
        <f t="shared" si="122"/>
        <v>7.5149782848130245E-2</v>
      </c>
      <c r="S1106" s="1">
        <f t="shared" si="123"/>
        <v>7.5610172770562825E-2</v>
      </c>
      <c r="T1106" s="1">
        <f t="shared" si="124"/>
        <v>4.9634323786776748E-4</v>
      </c>
    </row>
    <row r="1107" spans="1:20" x14ac:dyDescent="0.2">
      <c r="A1107" t="str">
        <f>VLOOKUP(B1107,GraphStats!$A:$B,2,0)</f>
        <v>ISPD</v>
      </c>
      <c r="B1107" t="s">
        <v>78</v>
      </c>
      <c r="C1107" t="s">
        <v>161</v>
      </c>
      <c r="D1107" s="1">
        <f>SUMIFS(SolRaw!$D:$D,SolRaw!$A:$A,$B1107,SolRaw!$B:$B,$C1107,SolRaw!$C:$C,D$1)/SUMIFS(GraphStats!$G:$G,GraphStats!$A:$A,$B1107,GraphStats!$D:$D,D$1)</f>
        <v>7.4072230915438034E-2</v>
      </c>
      <c r="E1107" s="1">
        <f>SUMIFS(SolRaw!$D:$D,SolRaw!$A:$A,$B1107,SolRaw!$B:$B,$C1107,SolRaw!$C:$C,E$1)/SUMIFS(GraphStats!$G:$G,GraphStats!$A:$A,$B1107,GraphStats!$D:$D,E$1)</f>
        <v>7.4576434156756827E-2</v>
      </c>
      <c r="F1107" s="1">
        <f>SUMIFS(SolRaw!$D:$D,SolRaw!$A:$A,$B1107,SolRaw!$B:$B,$C1107,SolRaw!$C:$C,F$1)/SUMIFS(GraphStats!$G:$G,GraphStats!$A:$A,$B1107,GraphStats!$D:$D,F$1)</f>
        <v>7.4037479398999392E-2</v>
      </c>
      <c r="G1107" s="1">
        <f>SUMIFS(SolRaw!$D:$D,SolRaw!$A:$A,$B1107,SolRaw!$B:$B,$C1107,SolRaw!$C:$C,G$1)/SUMIFS(GraphStats!$G:$G,GraphStats!$A:$A,$B1107,GraphStats!$D:$D,G$1)</f>
        <v>7.4138873453978377E-2</v>
      </c>
      <c r="H1107" s="1">
        <f>SUMIFS(SolRaw!$D:$D,SolRaw!$A:$A,$B1107,SolRaw!$B:$B,$C1107,SolRaw!$C:$C,H$1)/SUMIFS(GraphStats!$G:$G,GraphStats!$A:$A,$B1107,GraphStats!$D:$D,H$1)</f>
        <v>7.4774660619150141E-2</v>
      </c>
      <c r="I1107" s="1">
        <f>SUMIFS(SolRaw!$D:$D,SolRaw!$A:$A,$B1107,SolRaw!$B:$B,$C1107,SolRaw!$C:$C,I$1)/SUMIFS(GraphStats!$G:$G,GraphStats!$A:$A,$B1107,GraphStats!$D:$D,I$1)</f>
        <v>7.3497885653229025E-2</v>
      </c>
      <c r="J1107" s="1">
        <f>SUMIFS(SolRaw!$D:$D,SolRaw!$A:$A,$B1107,SolRaw!$B:$B,$C1107,SolRaw!$C:$C,J$1)/SUMIFS(GraphStats!$G:$G,GraphStats!$A:$A,$B1107,GraphStats!$D:$D,J$1)</f>
        <v>7.4018281726145607E-2</v>
      </c>
      <c r="K1107" s="1">
        <f>SUMIFS(SolRaw!$D:$D,SolRaw!$A:$A,$B1107,SolRaw!$B:$B,$C1107,SolRaw!$C:$C,K$1)/SUMIFS(GraphStats!$G:$G,GraphStats!$A:$A,$B1107,GraphStats!$D:$D,K$1)</f>
        <v>7.4667211874351533E-2</v>
      </c>
      <c r="L1107" s="1">
        <f>SUMIFS(SolRaw!$D:$D,SolRaw!$A:$A,$B1107,SolRaw!$B:$B,$C1107,SolRaw!$C:$C,L$1)/SUMIFS(GraphStats!$G:$G,GraphStats!$A:$A,$B1107,GraphStats!$D:$D,L$1)</f>
        <v>7.4390112161785357E-2</v>
      </c>
      <c r="M1107" s="1">
        <f>SUMIFS(SolRaw!$D:$D,SolRaw!$A:$A,$B1107,SolRaw!$B:$B,$C1107,SolRaw!$C:$C,M$1)/SUMIFS(GraphStats!$G:$G,GraphStats!$A:$A,$B1107,GraphStats!$D:$D,M$1)</f>
        <v>7.4273758887724362E-2</v>
      </c>
      <c r="N1107" s="1">
        <f t="shared" si="119"/>
        <v>7.4244692884755881E-2</v>
      </c>
      <c r="O1107" s="1">
        <f t="shared" si="120"/>
        <v>7.3497885653229025E-2</v>
      </c>
      <c r="P1107" s="1">
        <f t="shared" si="121"/>
        <v>7.404616727810906E-2</v>
      </c>
      <c r="Q1107" s="1">
        <f t="shared" si="125"/>
        <v>7.4206316170851369E-2</v>
      </c>
      <c r="R1107" s="1">
        <f t="shared" si="122"/>
        <v>7.4529853658013956E-2</v>
      </c>
      <c r="S1107" s="1">
        <f t="shared" si="123"/>
        <v>7.4774660619150141E-2</v>
      </c>
      <c r="T1107" s="1">
        <f t="shared" si="124"/>
        <v>3.7775555463987745E-4</v>
      </c>
    </row>
    <row r="1108" spans="1:20" x14ac:dyDescent="0.2">
      <c r="A1108" t="str">
        <f>VLOOKUP(B1108,GraphStats!$A:$B,2,0)</f>
        <v>ISPD</v>
      </c>
      <c r="B1108" t="s">
        <v>78</v>
      </c>
      <c r="C1108" t="s">
        <v>162</v>
      </c>
      <c r="D1108" s="1">
        <f>SUMIFS(SolRaw!$D:$D,SolRaw!$A:$A,$B1108,SolRaw!$B:$B,$C1108,SolRaw!$C:$C,D$1)/SUMIFS(GraphStats!$G:$G,GraphStats!$A:$A,$B1108,GraphStats!$D:$D,D$1)</f>
        <v>8.8001986087210271E-2</v>
      </c>
      <c r="E1108" s="1">
        <f>SUMIFS(SolRaw!$D:$D,SolRaw!$A:$A,$B1108,SolRaw!$B:$B,$C1108,SolRaw!$C:$C,E$1)/SUMIFS(GraphStats!$G:$G,GraphStats!$A:$A,$B1108,GraphStats!$D:$D,E$1)</f>
        <v>8.729005528767976E-2</v>
      </c>
      <c r="F1108" s="1">
        <f>SUMIFS(SolRaw!$D:$D,SolRaw!$A:$A,$B1108,SolRaw!$B:$B,$C1108,SolRaw!$C:$C,F$1)/SUMIFS(GraphStats!$G:$G,GraphStats!$A:$A,$B1108,GraphStats!$D:$D,F$1)</f>
        <v>8.748398014159689E-2</v>
      </c>
      <c r="G1108" s="1">
        <f>SUMIFS(SolRaw!$D:$D,SolRaw!$A:$A,$B1108,SolRaw!$B:$B,$C1108,SolRaw!$C:$C,G$1)/SUMIFS(GraphStats!$G:$G,GraphStats!$A:$A,$B1108,GraphStats!$D:$D,G$1)</f>
        <v>8.7935797310892794E-2</v>
      </c>
      <c r="H1108" s="1">
        <f>SUMIFS(SolRaw!$D:$D,SolRaw!$A:$A,$B1108,SolRaw!$B:$B,$C1108,SolRaw!$C:$C,H$1)/SUMIFS(GraphStats!$G:$G,GraphStats!$A:$A,$B1108,GraphStats!$D:$D,H$1)</f>
        <v>8.8021233435420052E-2</v>
      </c>
      <c r="I1108" s="1">
        <f>SUMIFS(SolRaw!$D:$D,SolRaw!$A:$A,$B1108,SolRaw!$B:$B,$C1108,SolRaw!$C:$C,I$1)/SUMIFS(GraphStats!$G:$G,GraphStats!$A:$A,$B1108,GraphStats!$D:$D,I$1)</f>
        <v>8.6988731029736685E-2</v>
      </c>
      <c r="J1108" s="1">
        <f>SUMIFS(SolRaw!$D:$D,SolRaw!$A:$A,$B1108,SolRaw!$B:$B,$C1108,SolRaw!$C:$C,J$1)/SUMIFS(GraphStats!$G:$G,GraphStats!$A:$A,$B1108,GraphStats!$D:$D,J$1)</f>
        <v>8.7830663260480904E-2</v>
      </c>
      <c r="K1108" s="1">
        <f>SUMIFS(SolRaw!$D:$D,SolRaw!$A:$A,$B1108,SolRaw!$B:$B,$C1108,SolRaw!$C:$C,K$1)/SUMIFS(GraphStats!$G:$G,GraphStats!$A:$A,$B1108,GraphStats!$D:$D,K$1)</f>
        <v>8.8039336507922131E-2</v>
      </c>
      <c r="L1108" s="1">
        <f>SUMIFS(SolRaw!$D:$D,SolRaw!$A:$A,$B1108,SolRaw!$B:$B,$C1108,SolRaw!$C:$C,L$1)/SUMIFS(GraphStats!$G:$G,GraphStats!$A:$A,$B1108,GraphStats!$D:$D,L$1)</f>
        <v>8.7911627983265378E-2</v>
      </c>
      <c r="M1108" s="1">
        <f>SUMIFS(SolRaw!$D:$D,SolRaw!$A:$A,$B1108,SolRaw!$B:$B,$C1108,SolRaw!$C:$C,M$1)/SUMIFS(GraphStats!$G:$G,GraphStats!$A:$A,$B1108,GraphStats!$D:$D,M$1)</f>
        <v>8.8062323292459041E-2</v>
      </c>
      <c r="N1108" s="1">
        <f t="shared" si="119"/>
        <v>8.7756573433666399E-2</v>
      </c>
      <c r="O1108" s="1">
        <f t="shared" si="120"/>
        <v>8.6988731029736685E-2</v>
      </c>
      <c r="P1108" s="1">
        <f t="shared" si="121"/>
        <v>8.7570650921317897E-2</v>
      </c>
      <c r="Q1108" s="1">
        <f t="shared" si="125"/>
        <v>8.7923712647079086E-2</v>
      </c>
      <c r="R1108" s="1">
        <f t="shared" si="122"/>
        <v>8.8016421598367603E-2</v>
      </c>
      <c r="S1108" s="1">
        <f t="shared" si="123"/>
        <v>8.8062323292459041E-2</v>
      </c>
      <c r="T1108" s="1">
        <f t="shared" si="124"/>
        <v>3.7221422654873149E-4</v>
      </c>
    </row>
    <row r="1109" spans="1:20" x14ac:dyDescent="0.2">
      <c r="A1109" t="str">
        <f>VLOOKUP(B1109,GraphStats!$A:$B,2,0)</f>
        <v>ISPD</v>
      </c>
      <c r="B1109" t="s">
        <v>80</v>
      </c>
      <c r="C1109" t="s">
        <v>136</v>
      </c>
      <c r="D1109" s="1">
        <f>SUMIFS(SolRaw!$D:$D,SolRaw!$A:$A,$B1109,SolRaw!$B:$B,$C1109,SolRaw!$C:$C,D$1)/SUMIFS(GraphStats!$G:$G,GraphStats!$A:$A,$B1109,GraphStats!$D:$D,D$1)</f>
        <v>8.1001451544581493E-2</v>
      </c>
      <c r="E1109" s="1">
        <f>SUMIFS(SolRaw!$D:$D,SolRaw!$A:$A,$B1109,SolRaw!$B:$B,$C1109,SolRaw!$C:$C,E$1)/SUMIFS(GraphStats!$G:$G,GraphStats!$A:$A,$B1109,GraphStats!$D:$D,E$1)</f>
        <v>8.1949716724076388E-2</v>
      </c>
      <c r="F1109" s="1">
        <f>SUMIFS(SolRaw!$D:$D,SolRaw!$A:$A,$B1109,SolRaw!$B:$B,$C1109,SolRaw!$C:$C,F$1)/SUMIFS(GraphStats!$G:$G,GraphStats!$A:$A,$B1109,GraphStats!$D:$D,F$1)</f>
        <v>8.1168094435846216E-2</v>
      </c>
      <c r="G1109" s="1">
        <f>SUMIFS(SolRaw!$D:$D,SolRaw!$A:$A,$B1109,SolRaw!$B:$B,$C1109,SolRaw!$C:$C,G$1)/SUMIFS(GraphStats!$G:$G,GraphStats!$A:$A,$B1109,GraphStats!$D:$D,G$1)</f>
        <v>8.1704640922570473E-2</v>
      </c>
      <c r="H1109" s="1">
        <f>SUMIFS(SolRaw!$D:$D,SolRaw!$A:$A,$B1109,SolRaw!$B:$B,$C1109,SolRaw!$C:$C,H$1)/SUMIFS(GraphStats!$G:$G,GraphStats!$A:$A,$B1109,GraphStats!$D:$D,H$1)</f>
        <v>8.1027298864848857E-2</v>
      </c>
      <c r="I1109" s="1">
        <f>SUMIFS(SolRaw!$D:$D,SolRaw!$A:$A,$B1109,SolRaw!$B:$B,$C1109,SolRaw!$C:$C,I$1)/SUMIFS(GraphStats!$G:$G,GraphStats!$A:$A,$B1109,GraphStats!$D:$D,I$1)</f>
        <v>8.09592967647981E-2</v>
      </c>
      <c r="J1109" s="1">
        <f>SUMIFS(SolRaw!$D:$D,SolRaw!$A:$A,$B1109,SolRaw!$B:$B,$C1109,SolRaw!$C:$C,J$1)/SUMIFS(GraphStats!$G:$G,GraphStats!$A:$A,$B1109,GraphStats!$D:$D,J$1)</f>
        <v>8.136097322323517E-2</v>
      </c>
      <c r="K1109" s="1">
        <f>SUMIFS(SolRaw!$D:$D,SolRaw!$A:$A,$B1109,SolRaw!$B:$B,$C1109,SolRaw!$C:$C,K$1)/SUMIFS(GraphStats!$G:$G,GraphStats!$A:$A,$B1109,GraphStats!$D:$D,K$1)</f>
        <v>8.1285456452887983E-2</v>
      </c>
      <c r="L1109" s="1">
        <f>SUMIFS(SolRaw!$D:$D,SolRaw!$A:$A,$B1109,SolRaw!$B:$B,$C1109,SolRaw!$C:$C,L$1)/SUMIFS(GraphStats!$G:$G,GraphStats!$A:$A,$B1109,GraphStats!$D:$D,L$1)</f>
        <v>8.0740089348181332E-2</v>
      </c>
      <c r="M1109" s="1">
        <f>SUMIFS(SolRaw!$D:$D,SolRaw!$A:$A,$B1109,SolRaw!$B:$B,$C1109,SolRaw!$C:$C,M$1)/SUMIFS(GraphStats!$G:$G,GraphStats!$A:$A,$B1109,GraphStats!$D:$D,M$1)</f>
        <v>8.1069804728749084E-2</v>
      </c>
      <c r="N1109" s="1">
        <f t="shared" si="119"/>
        <v>8.1226682300977515E-2</v>
      </c>
      <c r="O1109" s="1">
        <f t="shared" si="120"/>
        <v>8.0740089348181332E-2</v>
      </c>
      <c r="P1109" s="1">
        <f t="shared" si="121"/>
        <v>8.1007913374648327E-2</v>
      </c>
      <c r="Q1109" s="1">
        <f t="shared" si="125"/>
        <v>8.111894958229765E-2</v>
      </c>
      <c r="R1109" s="1">
        <f t="shared" si="122"/>
        <v>8.1342094030648376E-2</v>
      </c>
      <c r="S1109" s="1">
        <f t="shared" si="123"/>
        <v>8.1949716724076388E-2</v>
      </c>
      <c r="T1109" s="1">
        <f t="shared" si="124"/>
        <v>3.6507307627401471E-4</v>
      </c>
    </row>
    <row r="1110" spans="1:20" x14ac:dyDescent="0.2">
      <c r="A1110" t="str">
        <f>VLOOKUP(B1110,GraphStats!$A:$B,2,0)</f>
        <v>ISPD</v>
      </c>
      <c r="B1110" t="s">
        <v>80</v>
      </c>
      <c r="C1110" t="s">
        <v>137</v>
      </c>
      <c r="D1110" s="1">
        <f>SUMIFS(SolRaw!$D:$D,SolRaw!$A:$A,$B1110,SolRaw!$B:$B,$C1110,SolRaw!$C:$C,D$1)/SUMIFS(GraphStats!$G:$G,GraphStats!$A:$A,$B1110,GraphStats!$D:$D,D$1)</f>
        <v>7.6355317057957992E-2</v>
      </c>
      <c r="E1110" s="1">
        <f>SUMIFS(SolRaw!$D:$D,SolRaw!$A:$A,$B1110,SolRaw!$B:$B,$C1110,SolRaw!$C:$C,E$1)/SUMIFS(GraphStats!$G:$G,GraphStats!$A:$A,$B1110,GraphStats!$D:$D,E$1)</f>
        <v>7.7094834514539079E-2</v>
      </c>
      <c r="F1110" s="1">
        <f>SUMIFS(SolRaw!$D:$D,SolRaw!$A:$A,$B1110,SolRaw!$B:$B,$C1110,SolRaw!$C:$C,F$1)/SUMIFS(GraphStats!$G:$G,GraphStats!$A:$A,$B1110,GraphStats!$D:$D,F$1)</f>
        <v>7.6154144453199901E-2</v>
      </c>
      <c r="G1110" s="1">
        <f>SUMIFS(SolRaw!$D:$D,SolRaw!$A:$A,$B1110,SolRaw!$B:$B,$C1110,SolRaw!$C:$C,G$1)/SUMIFS(GraphStats!$G:$G,GraphStats!$A:$A,$B1110,GraphStats!$D:$D,G$1)</f>
        <v>7.6951586611957112E-2</v>
      </c>
      <c r="H1110" s="1">
        <f>SUMIFS(SolRaw!$D:$D,SolRaw!$A:$A,$B1110,SolRaw!$B:$B,$C1110,SolRaw!$C:$C,H$1)/SUMIFS(GraphStats!$G:$G,GraphStats!$A:$A,$B1110,GraphStats!$D:$D,H$1)</f>
        <v>7.5857721630659611E-2</v>
      </c>
      <c r="I1110" s="1">
        <f>SUMIFS(SolRaw!$D:$D,SolRaw!$A:$A,$B1110,SolRaw!$B:$B,$C1110,SolRaw!$C:$C,I$1)/SUMIFS(GraphStats!$G:$G,GraphStats!$A:$A,$B1110,GraphStats!$D:$D,I$1)</f>
        <v>7.6363842334524631E-2</v>
      </c>
      <c r="J1110" s="1">
        <f>SUMIFS(SolRaw!$D:$D,SolRaw!$A:$A,$B1110,SolRaw!$B:$B,$C1110,SolRaw!$C:$C,J$1)/SUMIFS(GraphStats!$G:$G,GraphStats!$A:$A,$B1110,GraphStats!$D:$D,J$1)</f>
        <v>7.6747529950837667E-2</v>
      </c>
      <c r="K1110" s="1">
        <f>SUMIFS(SolRaw!$D:$D,SolRaw!$A:$A,$B1110,SolRaw!$B:$B,$C1110,SolRaw!$C:$C,K$1)/SUMIFS(GraphStats!$G:$G,GraphStats!$A:$A,$B1110,GraphStats!$D:$D,K$1)</f>
        <v>7.6545167978441478E-2</v>
      </c>
      <c r="L1110" s="1">
        <f>SUMIFS(SolRaw!$D:$D,SolRaw!$A:$A,$B1110,SolRaw!$B:$B,$C1110,SolRaw!$C:$C,L$1)/SUMIFS(GraphStats!$G:$G,GraphStats!$A:$A,$B1110,GraphStats!$D:$D,L$1)</f>
        <v>7.6135137510495707E-2</v>
      </c>
      <c r="M1110" s="1">
        <f>SUMIFS(SolRaw!$D:$D,SolRaw!$A:$A,$B1110,SolRaw!$B:$B,$C1110,SolRaw!$C:$C,M$1)/SUMIFS(GraphStats!$G:$G,GraphStats!$A:$A,$B1110,GraphStats!$D:$D,M$1)</f>
        <v>7.5889757224698526E-2</v>
      </c>
      <c r="N1110" s="1">
        <f t="shared" si="119"/>
        <v>7.6409503926731168E-2</v>
      </c>
      <c r="O1110" s="1">
        <f t="shared" si="120"/>
        <v>7.5857721630659611E-2</v>
      </c>
      <c r="P1110" s="1">
        <f t="shared" si="121"/>
        <v>7.6139889246171752E-2</v>
      </c>
      <c r="Q1110" s="1">
        <f t="shared" si="125"/>
        <v>7.6359579696241311E-2</v>
      </c>
      <c r="R1110" s="1">
        <f t="shared" si="122"/>
        <v>7.6696939457738617E-2</v>
      </c>
      <c r="S1110" s="1">
        <f t="shared" si="123"/>
        <v>7.7094834514539079E-2</v>
      </c>
      <c r="T1110" s="1">
        <f t="shared" si="124"/>
        <v>4.2377993574610473E-4</v>
      </c>
    </row>
    <row r="1111" spans="1:20" x14ac:dyDescent="0.2">
      <c r="A1111" t="str">
        <f>VLOOKUP(B1111,GraphStats!$A:$B,2,0)</f>
        <v>ISPD</v>
      </c>
      <c r="B1111" t="s">
        <v>80</v>
      </c>
      <c r="C1111" t="s">
        <v>138</v>
      </c>
      <c r="D1111" s="1">
        <f>SUMIFS(SolRaw!$D:$D,SolRaw!$A:$A,$B1111,SolRaw!$B:$B,$C1111,SolRaw!$C:$C,D$1)/SUMIFS(GraphStats!$G:$G,GraphStats!$A:$A,$B1111,GraphStats!$D:$D,D$1)</f>
        <v>2.9767837287960522E-2</v>
      </c>
      <c r="E1111" s="1">
        <f>SUMIFS(SolRaw!$D:$D,SolRaw!$A:$A,$B1111,SolRaw!$B:$B,$C1111,SolRaw!$C:$C,E$1)/SUMIFS(GraphStats!$G:$G,GraphStats!$A:$A,$B1111,GraphStats!$D:$D,E$1)</f>
        <v>2.9976663802385443E-2</v>
      </c>
      <c r="F1111" s="1">
        <f>SUMIFS(SolRaw!$D:$D,SolRaw!$A:$A,$B1111,SolRaw!$B:$B,$C1111,SolRaw!$C:$C,F$1)/SUMIFS(GraphStats!$G:$G,GraphStats!$A:$A,$B1111,GraphStats!$D:$D,F$1)</f>
        <v>3.0313096300312665E-2</v>
      </c>
      <c r="G1111" s="1">
        <f>SUMIFS(SolRaw!$D:$D,SolRaw!$A:$A,$B1111,SolRaw!$B:$B,$C1111,SolRaw!$C:$C,G$1)/SUMIFS(GraphStats!$G:$G,GraphStats!$A:$A,$B1111,GraphStats!$D:$D,G$1)</f>
        <v>2.9935746575311839E-2</v>
      </c>
      <c r="H1111" s="1">
        <f>SUMIFS(SolRaw!$D:$D,SolRaw!$A:$A,$B1111,SolRaw!$B:$B,$C1111,SolRaw!$C:$C,H$1)/SUMIFS(GraphStats!$G:$G,GraphStats!$A:$A,$B1111,GraphStats!$D:$D,H$1)</f>
        <v>3.015561882924251E-2</v>
      </c>
      <c r="I1111" s="1">
        <f>SUMIFS(SolRaw!$D:$D,SolRaw!$A:$A,$B1111,SolRaw!$B:$B,$C1111,SolRaw!$C:$C,I$1)/SUMIFS(GraphStats!$G:$G,GraphStats!$A:$A,$B1111,GraphStats!$D:$D,I$1)</f>
        <v>2.9868217928582394E-2</v>
      </c>
      <c r="J1111" s="1">
        <f>SUMIFS(SolRaw!$D:$D,SolRaw!$A:$A,$B1111,SolRaw!$B:$B,$C1111,SolRaw!$C:$C,J$1)/SUMIFS(GraphStats!$G:$G,GraphStats!$A:$A,$B1111,GraphStats!$D:$D,J$1)</f>
        <v>2.9867309436303755E-2</v>
      </c>
      <c r="K1111" s="1">
        <f>SUMIFS(SolRaw!$D:$D,SolRaw!$A:$A,$B1111,SolRaw!$B:$B,$C1111,SolRaw!$C:$C,K$1)/SUMIFS(GraphStats!$G:$G,GraphStats!$A:$A,$B1111,GraphStats!$D:$D,K$1)</f>
        <v>3.0039228944895514E-2</v>
      </c>
      <c r="L1111" s="1">
        <f>SUMIFS(SolRaw!$D:$D,SolRaw!$A:$A,$B1111,SolRaw!$B:$B,$C1111,SolRaw!$C:$C,L$1)/SUMIFS(GraphStats!$G:$G,GraphStats!$A:$A,$B1111,GraphStats!$D:$D,L$1)</f>
        <v>2.9739031212278149E-2</v>
      </c>
      <c r="M1111" s="1">
        <f>SUMIFS(SolRaw!$D:$D,SolRaw!$A:$A,$B1111,SolRaw!$B:$B,$C1111,SolRaw!$C:$C,M$1)/SUMIFS(GraphStats!$G:$G,GraphStats!$A:$A,$B1111,GraphStats!$D:$D,M$1)</f>
        <v>3.0120170744379133E-2</v>
      </c>
      <c r="N1111" s="1">
        <f t="shared" si="119"/>
        <v>2.9978292106165188E-2</v>
      </c>
      <c r="O1111" s="1">
        <f t="shared" si="120"/>
        <v>2.9739031212278149E-2</v>
      </c>
      <c r="P1111" s="1">
        <f t="shared" si="121"/>
        <v>2.9867536559373416E-2</v>
      </c>
      <c r="Q1111" s="1">
        <f t="shared" si="125"/>
        <v>2.9956205188848641E-2</v>
      </c>
      <c r="R1111" s="1">
        <f t="shared" si="122"/>
        <v>3.0099935294508228E-2</v>
      </c>
      <c r="S1111" s="1">
        <f t="shared" si="123"/>
        <v>3.0313096300312665E-2</v>
      </c>
      <c r="T1111" s="1">
        <f t="shared" si="124"/>
        <v>1.8109687966820671E-4</v>
      </c>
    </row>
    <row r="1112" spans="1:20" x14ac:dyDescent="0.2">
      <c r="A1112" t="str">
        <f>VLOOKUP(B1112,GraphStats!$A:$B,2,0)</f>
        <v>ISPD</v>
      </c>
      <c r="B1112" t="s">
        <v>80</v>
      </c>
      <c r="C1112" t="s">
        <v>139</v>
      </c>
      <c r="D1112" s="1">
        <f>SUMIFS(SolRaw!$D:$D,SolRaw!$A:$A,$B1112,SolRaw!$B:$B,$C1112,SolRaw!$C:$C,D$1)/SUMIFS(GraphStats!$G:$G,GraphStats!$A:$A,$B1112,GraphStats!$D:$D,D$1)</f>
        <v>2.9630777313793349E-2</v>
      </c>
      <c r="E1112" s="1">
        <f>SUMIFS(SolRaw!$D:$D,SolRaw!$A:$A,$B1112,SolRaw!$B:$B,$C1112,SolRaw!$C:$C,E$1)/SUMIFS(GraphStats!$G:$G,GraphStats!$A:$A,$B1112,GraphStats!$D:$D,E$1)</f>
        <v>2.9672861357371454E-2</v>
      </c>
      <c r="F1112" s="1">
        <f>SUMIFS(SolRaw!$D:$D,SolRaw!$A:$A,$B1112,SolRaw!$B:$B,$C1112,SolRaw!$C:$C,F$1)/SUMIFS(GraphStats!$G:$G,GraphStats!$A:$A,$B1112,GraphStats!$D:$D,F$1)</f>
        <v>3.011150552065784E-2</v>
      </c>
      <c r="G1112" s="1">
        <f>SUMIFS(SolRaw!$D:$D,SolRaw!$A:$A,$B1112,SolRaw!$B:$B,$C1112,SolRaw!$C:$C,G$1)/SUMIFS(GraphStats!$G:$G,GraphStats!$A:$A,$B1112,GraphStats!$D:$D,G$1)</f>
        <v>2.9618280106776047E-2</v>
      </c>
      <c r="H1112" s="1">
        <f>SUMIFS(SolRaw!$D:$D,SolRaw!$A:$A,$B1112,SolRaw!$B:$B,$C1112,SolRaw!$C:$C,H$1)/SUMIFS(GraphStats!$G:$G,GraphStats!$A:$A,$B1112,GraphStats!$D:$D,H$1)</f>
        <v>3.0058754453277593E-2</v>
      </c>
      <c r="I1112" s="1">
        <f>SUMIFS(SolRaw!$D:$D,SolRaw!$A:$A,$B1112,SolRaw!$B:$B,$C1112,SolRaw!$C:$C,I$1)/SUMIFS(GraphStats!$G:$G,GraphStats!$A:$A,$B1112,GraphStats!$D:$D,I$1)</f>
        <v>2.9437440656331654E-2</v>
      </c>
      <c r="J1112" s="1">
        <f>SUMIFS(SolRaw!$D:$D,SolRaw!$A:$A,$B1112,SolRaw!$B:$B,$C1112,SolRaw!$C:$C,J$1)/SUMIFS(GraphStats!$G:$G,GraphStats!$A:$A,$B1112,GraphStats!$D:$D,J$1)</f>
        <v>2.9518777942182554E-2</v>
      </c>
      <c r="K1112" s="1">
        <f>SUMIFS(SolRaw!$D:$D,SolRaw!$A:$A,$B1112,SolRaw!$B:$B,$C1112,SolRaw!$C:$C,K$1)/SUMIFS(GraphStats!$G:$G,GraphStats!$A:$A,$B1112,GraphStats!$D:$D,K$1)</f>
        <v>2.9612632814092588E-2</v>
      </c>
      <c r="L1112" s="1">
        <f>SUMIFS(SolRaw!$D:$D,SolRaw!$A:$A,$B1112,SolRaw!$B:$B,$C1112,SolRaw!$C:$C,L$1)/SUMIFS(GraphStats!$G:$G,GraphStats!$A:$A,$B1112,GraphStats!$D:$D,L$1)</f>
        <v>2.9528496429101665E-2</v>
      </c>
      <c r="M1112" s="1">
        <f>SUMIFS(SolRaw!$D:$D,SolRaw!$A:$A,$B1112,SolRaw!$B:$B,$C1112,SolRaw!$C:$C,M$1)/SUMIFS(GraphStats!$G:$G,GraphStats!$A:$A,$B1112,GraphStats!$D:$D,M$1)</f>
        <v>2.9663209990354156E-2</v>
      </c>
      <c r="N1112" s="1">
        <f t="shared" si="119"/>
        <v>2.968527365839389E-2</v>
      </c>
      <c r="O1112" s="1">
        <f t="shared" si="120"/>
        <v>2.9437440656331654E-2</v>
      </c>
      <c r="P1112" s="1">
        <f t="shared" si="121"/>
        <v>2.9549530525349397E-2</v>
      </c>
      <c r="Q1112" s="1">
        <f t="shared" si="125"/>
        <v>2.9624528710284696E-2</v>
      </c>
      <c r="R1112" s="1">
        <f t="shared" si="122"/>
        <v>2.9670448515617127E-2</v>
      </c>
      <c r="S1112" s="1">
        <f t="shared" si="123"/>
        <v>3.011150552065784E-2</v>
      </c>
      <c r="T1112" s="1">
        <f t="shared" si="124"/>
        <v>2.2317361828019024E-4</v>
      </c>
    </row>
    <row r="1113" spans="1:20" x14ac:dyDescent="0.2">
      <c r="A1113" t="str">
        <f>VLOOKUP(B1113,GraphStats!$A:$B,2,0)</f>
        <v>ISPD</v>
      </c>
      <c r="B1113" t="s">
        <v>80</v>
      </c>
      <c r="C1113" t="s">
        <v>140</v>
      </c>
      <c r="D1113" s="1">
        <f>SUMIFS(SolRaw!$D:$D,SolRaw!$A:$A,$B1113,SolRaw!$B:$B,$C1113,SolRaw!$C:$C,D$1)/SUMIFS(GraphStats!$G:$G,GraphStats!$A:$A,$B1113,GraphStats!$D:$D,D$1)</f>
        <v>2.9240454343882481E-2</v>
      </c>
      <c r="E1113" s="1">
        <f>SUMIFS(SolRaw!$D:$D,SolRaw!$A:$A,$B1113,SolRaw!$B:$B,$C1113,SolRaw!$C:$C,E$1)/SUMIFS(GraphStats!$G:$G,GraphStats!$A:$A,$B1113,GraphStats!$D:$D,E$1)</f>
        <v>2.9231057148119081E-2</v>
      </c>
      <c r="F1113" s="1">
        <f>SUMIFS(SolRaw!$D:$D,SolRaw!$A:$A,$B1113,SolRaw!$B:$B,$C1113,SolRaw!$C:$C,F$1)/SUMIFS(GraphStats!$G:$G,GraphStats!$A:$A,$B1113,GraphStats!$D:$D,F$1)</f>
        <v>2.9272371487119291E-2</v>
      </c>
      <c r="G1113" s="1">
        <f>SUMIFS(SolRaw!$D:$D,SolRaw!$A:$A,$B1113,SolRaw!$B:$B,$C1113,SolRaw!$C:$C,G$1)/SUMIFS(GraphStats!$G:$G,GraphStats!$A:$A,$B1113,GraphStats!$D:$D,G$1)</f>
        <v>2.9196481934965577E-2</v>
      </c>
      <c r="H1113" s="1">
        <f>SUMIFS(SolRaw!$D:$D,SolRaw!$A:$A,$B1113,SolRaw!$B:$B,$C1113,SolRaw!$C:$C,H$1)/SUMIFS(GraphStats!$G:$G,GraphStats!$A:$A,$B1113,GraphStats!$D:$D,H$1)</f>
        <v>2.9475084495540264E-2</v>
      </c>
      <c r="I1113" s="1">
        <f>SUMIFS(SolRaw!$D:$D,SolRaw!$A:$A,$B1113,SolRaw!$B:$B,$C1113,SolRaw!$C:$C,I$1)/SUMIFS(GraphStats!$G:$G,GraphStats!$A:$A,$B1113,GraphStats!$D:$D,I$1)</f>
        <v>2.9193979452868148E-2</v>
      </c>
      <c r="J1113" s="1">
        <f>SUMIFS(SolRaw!$D:$D,SolRaw!$A:$A,$B1113,SolRaw!$B:$B,$C1113,SolRaw!$C:$C,J$1)/SUMIFS(GraphStats!$G:$G,GraphStats!$A:$A,$B1113,GraphStats!$D:$D,J$1)</f>
        <v>2.9232395430607926E-2</v>
      </c>
      <c r="K1113" s="1">
        <f>SUMIFS(SolRaw!$D:$D,SolRaw!$A:$A,$B1113,SolRaw!$B:$B,$C1113,SolRaw!$C:$C,K$1)/SUMIFS(GraphStats!$G:$G,GraphStats!$A:$A,$B1113,GraphStats!$D:$D,K$1)</f>
        <v>2.9124881293908823E-2</v>
      </c>
      <c r="L1113" s="1">
        <f>SUMIFS(SolRaw!$D:$D,SolRaw!$A:$A,$B1113,SolRaw!$B:$B,$C1113,SolRaw!$C:$C,L$1)/SUMIFS(GraphStats!$G:$G,GraphStats!$A:$A,$B1113,GraphStats!$D:$D,L$1)</f>
        <v>2.9139205697945151E-2</v>
      </c>
      <c r="M1113" s="1">
        <f>SUMIFS(SolRaw!$D:$D,SolRaw!$A:$A,$B1113,SolRaw!$B:$B,$C1113,SolRaw!$C:$C,M$1)/SUMIFS(GraphStats!$G:$G,GraphStats!$A:$A,$B1113,GraphStats!$D:$D,M$1)</f>
        <v>2.9366185500237917E-2</v>
      </c>
      <c r="N1113" s="1">
        <f t="shared" si="119"/>
        <v>2.9247209678519466E-2</v>
      </c>
      <c r="O1113" s="1">
        <f t="shared" si="120"/>
        <v>2.9124881293908823E-2</v>
      </c>
      <c r="P1113" s="1">
        <f t="shared" si="121"/>
        <v>2.9194605073392506E-2</v>
      </c>
      <c r="Q1113" s="1">
        <f t="shared" si="125"/>
        <v>2.9231726289363505E-2</v>
      </c>
      <c r="R1113" s="1">
        <f t="shared" si="122"/>
        <v>2.9264392201310087E-2</v>
      </c>
      <c r="S1113" s="1">
        <f t="shared" si="123"/>
        <v>2.9475084495540264E-2</v>
      </c>
      <c r="T1113" s="1">
        <f t="shared" si="124"/>
        <v>1.0502758902822752E-4</v>
      </c>
    </row>
    <row r="1114" spans="1:20" x14ac:dyDescent="0.2">
      <c r="A1114" t="str">
        <f>VLOOKUP(B1114,GraphStats!$A:$B,2,0)</f>
        <v>ISPD</v>
      </c>
      <c r="B1114" t="s">
        <v>80</v>
      </c>
      <c r="C1114" t="s">
        <v>141</v>
      </c>
      <c r="D1114" s="1">
        <f>SUMIFS(SolRaw!$D:$D,SolRaw!$A:$A,$B1114,SolRaw!$B:$B,$C1114,SolRaw!$C:$C,D$1)/SUMIFS(GraphStats!$G:$G,GraphStats!$A:$A,$B1114,GraphStats!$D:$D,D$1)</f>
        <v>3.2017408603095668E-2</v>
      </c>
      <c r="E1114" s="1">
        <f>SUMIFS(SolRaw!$D:$D,SolRaw!$A:$A,$B1114,SolRaw!$B:$B,$C1114,SolRaw!$C:$C,E$1)/SUMIFS(GraphStats!$G:$G,GraphStats!$A:$A,$B1114,GraphStats!$D:$D,E$1)</f>
        <v>3.1954854559543541E-2</v>
      </c>
      <c r="F1114" s="1">
        <f>SUMIFS(SolRaw!$D:$D,SolRaw!$A:$A,$B1114,SolRaw!$B:$B,$C1114,SolRaw!$C:$C,F$1)/SUMIFS(GraphStats!$G:$G,GraphStats!$A:$A,$B1114,GraphStats!$D:$D,F$1)</f>
        <v>3.2576772074811036E-2</v>
      </c>
      <c r="G1114" s="1">
        <f>SUMIFS(SolRaw!$D:$D,SolRaw!$A:$A,$B1114,SolRaw!$B:$B,$C1114,SolRaw!$C:$C,G$1)/SUMIFS(GraphStats!$G:$G,GraphStats!$A:$A,$B1114,GraphStats!$D:$D,G$1)</f>
        <v>3.1971705242071907E-2</v>
      </c>
      <c r="H1114" s="1">
        <f>SUMIFS(SolRaw!$D:$D,SolRaw!$A:$A,$B1114,SolRaw!$B:$B,$C1114,SolRaw!$C:$C,H$1)/SUMIFS(GraphStats!$G:$G,GraphStats!$A:$A,$B1114,GraphStats!$D:$D,H$1)</f>
        <v>3.237406140903392E-2</v>
      </c>
      <c r="I1114" s="1">
        <f>SUMIFS(SolRaw!$D:$D,SolRaw!$A:$A,$B1114,SolRaw!$B:$B,$C1114,SolRaw!$C:$C,I$1)/SUMIFS(GraphStats!$G:$G,GraphStats!$A:$A,$B1114,GraphStats!$D:$D,I$1)</f>
        <v>3.2316742031986825E-2</v>
      </c>
      <c r="J1114" s="1">
        <f>SUMIFS(SolRaw!$D:$D,SolRaw!$A:$A,$B1114,SolRaw!$B:$B,$C1114,SolRaw!$C:$C,J$1)/SUMIFS(GraphStats!$G:$G,GraphStats!$A:$A,$B1114,GraphStats!$D:$D,J$1)</f>
        <v>3.2171296517270458E-2</v>
      </c>
      <c r="K1114" s="1">
        <f>SUMIFS(SolRaw!$D:$D,SolRaw!$A:$A,$B1114,SolRaw!$B:$B,$C1114,SolRaw!$C:$C,K$1)/SUMIFS(GraphStats!$G:$G,GraphStats!$A:$A,$B1114,GraphStats!$D:$D,K$1)</f>
        <v>3.1975319077001102E-2</v>
      </c>
      <c r="L1114" s="1">
        <f>SUMIFS(SolRaw!$D:$D,SolRaw!$A:$A,$B1114,SolRaw!$B:$B,$C1114,SolRaw!$C:$C,L$1)/SUMIFS(GraphStats!$G:$G,GraphStats!$A:$A,$B1114,GraphStats!$D:$D,L$1)</f>
        <v>3.190942634733572E-2</v>
      </c>
      <c r="M1114" s="1">
        <f>SUMIFS(SolRaw!$D:$D,SolRaw!$A:$A,$B1114,SolRaw!$B:$B,$C1114,SolRaw!$C:$C,M$1)/SUMIFS(GraphStats!$G:$G,GraphStats!$A:$A,$B1114,GraphStats!$D:$D,M$1)</f>
        <v>3.1875496075601174E-2</v>
      </c>
      <c r="N1114" s="1">
        <f t="shared" si="119"/>
        <v>3.2114308193775136E-2</v>
      </c>
      <c r="O1114" s="1">
        <f t="shared" si="120"/>
        <v>3.1875496075601174E-2</v>
      </c>
      <c r="P1114" s="1">
        <f t="shared" si="121"/>
        <v>3.1959067230175636E-2</v>
      </c>
      <c r="Q1114" s="1">
        <f t="shared" si="125"/>
        <v>3.1996363840048385E-2</v>
      </c>
      <c r="R1114" s="1">
        <f t="shared" si="122"/>
        <v>3.2280380653307732E-2</v>
      </c>
      <c r="S1114" s="1">
        <f t="shared" si="123"/>
        <v>3.2576772074811036E-2</v>
      </c>
      <c r="T1114" s="1">
        <f t="shared" si="124"/>
        <v>2.3547778128608536E-4</v>
      </c>
    </row>
    <row r="1115" spans="1:20" x14ac:dyDescent="0.2">
      <c r="A1115" t="str">
        <f>VLOOKUP(B1115,GraphStats!$A:$B,2,0)</f>
        <v>ISPD</v>
      </c>
      <c r="B1115" t="s">
        <v>80</v>
      </c>
      <c r="C1115" t="s">
        <v>142</v>
      </c>
      <c r="D1115" s="1">
        <f>SUMIFS(SolRaw!$D:$D,SolRaw!$A:$A,$B1115,SolRaw!$B:$B,$C1115,SolRaw!$C:$C,D$1)/SUMIFS(GraphStats!$G:$G,GraphStats!$A:$A,$B1115,GraphStats!$D:$D,D$1)</f>
        <v>2.9158516315847757E-2</v>
      </c>
      <c r="E1115" s="1">
        <f>SUMIFS(SolRaw!$D:$D,SolRaw!$A:$A,$B1115,SolRaw!$B:$B,$C1115,SolRaw!$C:$C,E$1)/SUMIFS(GraphStats!$G:$G,GraphStats!$A:$A,$B1115,GraphStats!$D:$D,E$1)</f>
        <v>2.913028607567163E-2</v>
      </c>
      <c r="F1115" s="1">
        <f>SUMIFS(SolRaw!$D:$D,SolRaw!$A:$A,$B1115,SolRaw!$B:$B,$C1115,SolRaw!$C:$C,F$1)/SUMIFS(GraphStats!$G:$G,GraphStats!$A:$A,$B1115,GraphStats!$D:$D,F$1)</f>
        <v>2.9092627984077309E-2</v>
      </c>
      <c r="G1115" s="1">
        <f>SUMIFS(SolRaw!$D:$D,SolRaw!$A:$A,$B1115,SolRaw!$B:$B,$C1115,SolRaw!$C:$C,G$1)/SUMIFS(GraphStats!$G:$G,GraphStats!$A:$A,$B1115,GraphStats!$D:$D,G$1)</f>
        <v>2.9010175321975088E-2</v>
      </c>
      <c r="H1115" s="1">
        <f>SUMIFS(SolRaw!$D:$D,SolRaw!$A:$A,$B1115,SolRaw!$B:$B,$C1115,SolRaw!$C:$C,H$1)/SUMIFS(GraphStats!$G:$G,GraphStats!$A:$A,$B1115,GraphStats!$D:$D,H$1)</f>
        <v>2.9338977628799816E-2</v>
      </c>
      <c r="I1115" s="1">
        <f>SUMIFS(SolRaw!$D:$D,SolRaw!$A:$A,$B1115,SolRaw!$B:$B,$C1115,SolRaw!$C:$C,I$1)/SUMIFS(GraphStats!$G:$G,GraphStats!$A:$A,$B1115,GraphStats!$D:$D,I$1)</f>
        <v>2.8904807166305366E-2</v>
      </c>
      <c r="J1115" s="1">
        <f>SUMIFS(SolRaw!$D:$D,SolRaw!$A:$A,$B1115,SolRaw!$B:$B,$C1115,SolRaw!$C:$C,J$1)/SUMIFS(GraphStats!$G:$G,GraphStats!$A:$A,$B1115,GraphStats!$D:$D,J$1)</f>
        <v>2.8844585779517287E-2</v>
      </c>
      <c r="K1115" s="1">
        <f>SUMIFS(SolRaw!$D:$D,SolRaw!$A:$A,$B1115,SolRaw!$B:$B,$C1115,SolRaw!$C:$C,K$1)/SUMIFS(GraphStats!$G:$G,GraphStats!$A:$A,$B1115,GraphStats!$D:$D,K$1)</f>
        <v>2.8831534304195855E-2</v>
      </c>
      <c r="L1115" s="1">
        <f>SUMIFS(SolRaw!$D:$D,SolRaw!$A:$A,$B1115,SolRaw!$B:$B,$C1115,SolRaw!$C:$C,L$1)/SUMIFS(GraphStats!$G:$G,GraphStats!$A:$A,$B1115,GraphStats!$D:$D,L$1)</f>
        <v>2.8933139813468168E-2</v>
      </c>
      <c r="M1115" s="1">
        <f>SUMIFS(SolRaw!$D:$D,SolRaw!$A:$A,$B1115,SolRaw!$B:$B,$C1115,SolRaw!$C:$C,M$1)/SUMIFS(GraphStats!$G:$G,GraphStats!$A:$A,$B1115,GraphStats!$D:$D,M$1)</f>
        <v>2.9186878073930288E-2</v>
      </c>
      <c r="N1115" s="1">
        <f t="shared" si="119"/>
        <v>2.9043152846378855E-2</v>
      </c>
      <c r="O1115" s="1">
        <f t="shared" si="120"/>
        <v>2.8831534304195855E-2</v>
      </c>
      <c r="P1115" s="1">
        <f t="shared" si="121"/>
        <v>2.8911890328096067E-2</v>
      </c>
      <c r="Q1115" s="1">
        <f t="shared" si="125"/>
        <v>2.90514016530262E-2</v>
      </c>
      <c r="R1115" s="1">
        <f t="shared" si="122"/>
        <v>2.9151458755803723E-2</v>
      </c>
      <c r="S1115" s="1">
        <f t="shared" si="123"/>
        <v>2.9338977628799816E-2</v>
      </c>
      <c r="T1115" s="1">
        <f t="shared" si="124"/>
        <v>1.6601845984138858E-4</v>
      </c>
    </row>
    <row r="1116" spans="1:20" x14ac:dyDescent="0.2">
      <c r="A1116" t="str">
        <f>VLOOKUP(B1116,GraphStats!$A:$B,2,0)</f>
        <v>ISPD</v>
      </c>
      <c r="B1116" t="s">
        <v>80</v>
      </c>
      <c r="C1116" t="s">
        <v>143</v>
      </c>
      <c r="D1116" s="1">
        <f>SUMIFS(SolRaw!$D:$D,SolRaw!$A:$A,$B1116,SolRaw!$B:$B,$C1116,SolRaw!$C:$C,D$1)/SUMIFS(GraphStats!$G:$G,GraphStats!$A:$A,$B1116,GraphStats!$D:$D,D$1)</f>
        <v>3.2047700843763051E-2</v>
      </c>
      <c r="E1116" s="1">
        <f>SUMIFS(SolRaw!$D:$D,SolRaw!$A:$A,$B1116,SolRaw!$B:$B,$C1116,SolRaw!$C:$C,E$1)/SUMIFS(GraphStats!$G:$G,GraphStats!$A:$A,$B1116,GraphStats!$D:$D,E$1)</f>
        <v>3.2566927132586437E-2</v>
      </c>
      <c r="F1116" s="1">
        <f>SUMIFS(SolRaw!$D:$D,SolRaw!$A:$A,$B1116,SolRaw!$B:$B,$C1116,SolRaw!$C:$C,F$1)/SUMIFS(GraphStats!$G:$G,GraphStats!$A:$A,$B1116,GraphStats!$D:$D,F$1)</f>
        <v>3.2494348258498965E-2</v>
      </c>
      <c r="G1116" s="1">
        <f>SUMIFS(SolRaw!$D:$D,SolRaw!$A:$A,$B1116,SolRaw!$B:$B,$C1116,SolRaw!$C:$C,G$1)/SUMIFS(GraphStats!$G:$G,GraphStats!$A:$A,$B1116,GraphStats!$D:$D,G$1)</f>
        <v>3.2058151510499497E-2</v>
      </c>
      <c r="H1116" s="1">
        <f>SUMIFS(SolRaw!$D:$D,SolRaw!$A:$A,$B1116,SolRaw!$B:$B,$C1116,SolRaw!$C:$C,H$1)/SUMIFS(GraphStats!$G:$G,GraphStats!$A:$A,$B1116,GraphStats!$D:$D,H$1)</f>
        <v>3.2923953020280915E-2</v>
      </c>
      <c r="I1116" s="1">
        <f>SUMIFS(SolRaw!$D:$D,SolRaw!$A:$A,$B1116,SolRaw!$B:$B,$C1116,SolRaw!$C:$C,I$1)/SUMIFS(GraphStats!$G:$G,GraphStats!$A:$A,$B1116,GraphStats!$D:$D,I$1)</f>
        <v>3.2313760874393395E-2</v>
      </c>
      <c r="J1116" s="1">
        <f>SUMIFS(SolRaw!$D:$D,SolRaw!$A:$A,$B1116,SolRaw!$B:$B,$C1116,SolRaw!$C:$C,J$1)/SUMIFS(GraphStats!$G:$G,GraphStats!$A:$A,$B1116,GraphStats!$D:$D,J$1)</f>
        <v>3.2762954831113869E-2</v>
      </c>
      <c r="K1116" s="1">
        <f>SUMIFS(SolRaw!$D:$D,SolRaw!$A:$A,$B1116,SolRaw!$B:$B,$C1116,SolRaw!$C:$C,K$1)/SUMIFS(GraphStats!$G:$G,GraphStats!$A:$A,$B1116,GraphStats!$D:$D,K$1)</f>
        <v>3.1868421445156545E-2</v>
      </c>
      <c r="L1116" s="1">
        <f>SUMIFS(SolRaw!$D:$D,SolRaw!$A:$A,$B1116,SolRaw!$B:$B,$C1116,SolRaw!$C:$C,L$1)/SUMIFS(GraphStats!$G:$G,GraphStats!$A:$A,$B1116,GraphStats!$D:$D,L$1)</f>
        <v>3.2550961582864059E-2</v>
      </c>
      <c r="M1116" s="1">
        <f>SUMIFS(SolRaw!$D:$D,SolRaw!$A:$A,$B1116,SolRaw!$B:$B,$C1116,SolRaw!$C:$C,M$1)/SUMIFS(GraphStats!$G:$G,GraphStats!$A:$A,$B1116,GraphStats!$D:$D,M$1)</f>
        <v>3.2738754543530972E-2</v>
      </c>
      <c r="N1116" s="1">
        <f t="shared" si="119"/>
        <v>3.2432593404268774E-2</v>
      </c>
      <c r="O1116" s="1">
        <f t="shared" si="120"/>
        <v>3.1868421445156545E-2</v>
      </c>
      <c r="P1116" s="1">
        <f t="shared" si="121"/>
        <v>3.2122053851472973E-2</v>
      </c>
      <c r="Q1116" s="1">
        <f t="shared" si="125"/>
        <v>3.2522654920681515E-2</v>
      </c>
      <c r="R1116" s="1">
        <f t="shared" si="122"/>
        <v>3.2695797690794837E-2</v>
      </c>
      <c r="S1116" s="1">
        <f t="shared" si="123"/>
        <v>3.2923953020280915E-2</v>
      </c>
      <c r="T1116" s="1">
        <f t="shared" si="124"/>
        <v>3.497519772996322E-4</v>
      </c>
    </row>
    <row r="1117" spans="1:20" x14ac:dyDescent="0.2">
      <c r="A1117" t="str">
        <f>VLOOKUP(B1117,GraphStats!$A:$B,2,0)</f>
        <v>ISPD</v>
      </c>
      <c r="B1117" t="s">
        <v>80</v>
      </c>
      <c r="C1117" t="s">
        <v>144</v>
      </c>
      <c r="D1117" s="1">
        <f>SUMIFS(SolRaw!$D:$D,SolRaw!$A:$A,$B1117,SolRaw!$B:$B,$C1117,SolRaw!$C:$C,D$1)/SUMIFS(GraphStats!$G:$G,GraphStats!$A:$A,$B1117,GraphStats!$D:$D,D$1)</f>
        <v>2.8739887481706715E-2</v>
      </c>
      <c r="E1117" s="1">
        <f>SUMIFS(SolRaw!$D:$D,SolRaw!$A:$A,$B1117,SolRaw!$B:$B,$C1117,SolRaw!$C:$C,E$1)/SUMIFS(GraphStats!$G:$G,GraphStats!$A:$A,$B1117,GraphStats!$D:$D,E$1)</f>
        <v>2.8595156932329991E-2</v>
      </c>
      <c r="F1117" s="1">
        <f>SUMIFS(SolRaw!$D:$D,SolRaw!$A:$A,$B1117,SolRaw!$B:$B,$C1117,SolRaw!$C:$C,F$1)/SUMIFS(GraphStats!$G:$G,GraphStats!$A:$A,$B1117,GraphStats!$D:$D,F$1)</f>
        <v>2.8733637507007265E-2</v>
      </c>
      <c r="G1117" s="1">
        <f>SUMIFS(SolRaw!$D:$D,SolRaw!$A:$A,$B1117,SolRaw!$B:$B,$C1117,SolRaw!$C:$C,G$1)/SUMIFS(GraphStats!$G:$G,GraphStats!$A:$A,$B1117,GraphStats!$D:$D,G$1)</f>
        <v>2.8540185839604413E-2</v>
      </c>
      <c r="H1117" s="1">
        <f>SUMIFS(SolRaw!$D:$D,SolRaw!$A:$A,$B1117,SolRaw!$B:$B,$C1117,SolRaw!$C:$C,H$1)/SUMIFS(GraphStats!$G:$G,GraphStats!$A:$A,$B1117,GraphStats!$D:$D,H$1)</f>
        <v>2.9195419656215912E-2</v>
      </c>
      <c r="I1117" s="1">
        <f>SUMIFS(SolRaw!$D:$D,SolRaw!$A:$A,$B1117,SolRaw!$B:$B,$C1117,SolRaw!$C:$C,I$1)/SUMIFS(GraphStats!$G:$G,GraphStats!$A:$A,$B1117,GraphStats!$D:$D,I$1)</f>
        <v>2.8602219670572148E-2</v>
      </c>
      <c r="J1117" s="1">
        <f>SUMIFS(SolRaw!$D:$D,SolRaw!$A:$A,$B1117,SolRaw!$B:$B,$C1117,SolRaw!$C:$C,J$1)/SUMIFS(GraphStats!$G:$G,GraphStats!$A:$A,$B1117,GraphStats!$D:$D,J$1)</f>
        <v>2.8674048971409478E-2</v>
      </c>
      <c r="K1117" s="1">
        <f>SUMIFS(SolRaw!$D:$D,SolRaw!$A:$A,$B1117,SolRaw!$B:$B,$C1117,SolRaw!$C:$C,K$1)/SUMIFS(GraphStats!$G:$G,GraphStats!$A:$A,$B1117,GraphStats!$D:$D,K$1)</f>
        <v>2.8596856712425484E-2</v>
      </c>
      <c r="L1117" s="1">
        <f>SUMIFS(SolRaw!$D:$D,SolRaw!$A:$A,$B1117,SolRaw!$B:$B,$C1117,SolRaw!$C:$C,L$1)/SUMIFS(GraphStats!$G:$G,GraphStats!$A:$A,$B1117,GraphStats!$D:$D,L$1)</f>
        <v>2.8801555573982868E-2</v>
      </c>
      <c r="M1117" s="1">
        <f>SUMIFS(SolRaw!$D:$D,SolRaw!$A:$A,$B1117,SolRaw!$B:$B,$C1117,SolRaw!$C:$C,M$1)/SUMIFS(GraphStats!$G:$G,GraphStats!$A:$A,$B1117,GraphStats!$D:$D,M$1)</f>
        <v>2.8997636718187336E-2</v>
      </c>
      <c r="N1117" s="1">
        <f t="shared" si="119"/>
        <v>2.8747660506344162E-2</v>
      </c>
      <c r="O1117" s="1">
        <f t="shared" si="120"/>
        <v>2.8540185839604413E-2</v>
      </c>
      <c r="P1117" s="1">
        <f t="shared" si="121"/>
        <v>2.8598197451962151E-2</v>
      </c>
      <c r="Q1117" s="1">
        <f t="shared" si="125"/>
        <v>2.8703843239208372E-2</v>
      </c>
      <c r="R1117" s="1">
        <f t="shared" si="122"/>
        <v>2.8786138550913831E-2</v>
      </c>
      <c r="S1117" s="1">
        <f t="shared" si="123"/>
        <v>2.9195419656215912E-2</v>
      </c>
      <c r="T1117" s="1">
        <f t="shared" si="124"/>
        <v>2.0595432664958843E-4</v>
      </c>
    </row>
    <row r="1118" spans="1:20" x14ac:dyDescent="0.2">
      <c r="A1118" t="str">
        <f>VLOOKUP(B1118,GraphStats!$A:$B,2,0)</f>
        <v>ISPD</v>
      </c>
      <c r="B1118" t="s">
        <v>80</v>
      </c>
      <c r="C1118" t="s">
        <v>145</v>
      </c>
      <c r="D1118" s="1">
        <f>SUMIFS(SolRaw!$D:$D,SolRaw!$A:$A,$B1118,SolRaw!$B:$B,$C1118,SolRaw!$C:$C,D$1)/SUMIFS(GraphStats!$G:$G,GraphStats!$A:$A,$B1118,GraphStats!$D:$D,D$1)</f>
        <v>3.2121693366048955E-2</v>
      </c>
      <c r="E1118" s="1">
        <f>SUMIFS(SolRaw!$D:$D,SolRaw!$A:$A,$B1118,SolRaw!$B:$B,$C1118,SolRaw!$C:$C,E$1)/SUMIFS(GraphStats!$G:$G,GraphStats!$A:$A,$B1118,GraphStats!$D:$D,E$1)</f>
        <v>3.2279009782736574E-2</v>
      </c>
      <c r="F1118" s="1">
        <f>SUMIFS(SolRaw!$D:$D,SolRaw!$A:$A,$B1118,SolRaw!$B:$B,$C1118,SolRaw!$C:$C,F$1)/SUMIFS(GraphStats!$G:$G,GraphStats!$A:$A,$B1118,GraphStats!$D:$D,F$1)</f>
        <v>3.2889088824571831E-2</v>
      </c>
      <c r="G1118" s="1">
        <f>SUMIFS(SolRaw!$D:$D,SolRaw!$A:$A,$B1118,SolRaw!$B:$B,$C1118,SolRaw!$C:$C,G$1)/SUMIFS(GraphStats!$G:$G,GraphStats!$A:$A,$B1118,GraphStats!$D:$D,G$1)</f>
        <v>3.2496841481887771E-2</v>
      </c>
      <c r="H1118" s="1">
        <f>SUMIFS(SolRaw!$D:$D,SolRaw!$A:$A,$B1118,SolRaw!$B:$B,$C1118,SolRaw!$C:$C,H$1)/SUMIFS(GraphStats!$G:$G,GraphStats!$A:$A,$B1118,GraphStats!$D:$D,H$1)</f>
        <v>3.2419264784484217E-2</v>
      </c>
      <c r="I1118" s="1">
        <f>SUMIFS(SolRaw!$D:$D,SolRaw!$A:$A,$B1118,SolRaw!$B:$B,$C1118,SolRaw!$C:$C,I$1)/SUMIFS(GraphStats!$G:$G,GraphStats!$A:$A,$B1118,GraphStats!$D:$D,I$1)</f>
        <v>3.2364937413080622E-2</v>
      </c>
      <c r="J1118" s="1">
        <f>SUMIFS(SolRaw!$D:$D,SolRaw!$A:$A,$B1118,SolRaw!$B:$B,$C1118,SolRaw!$C:$C,J$1)/SUMIFS(GraphStats!$G:$G,GraphStats!$A:$A,$B1118,GraphStats!$D:$D,J$1)</f>
        <v>3.2370670453279876E-2</v>
      </c>
      <c r="K1118" s="1">
        <f>SUMIFS(SolRaw!$D:$D,SolRaw!$A:$A,$B1118,SolRaw!$B:$B,$C1118,SolRaw!$C:$C,K$1)/SUMIFS(GraphStats!$G:$G,GraphStats!$A:$A,$B1118,GraphStats!$D:$D,K$1)</f>
        <v>3.2173701193773087E-2</v>
      </c>
      <c r="L1118" s="1">
        <f>SUMIFS(SolRaw!$D:$D,SolRaw!$A:$A,$B1118,SolRaw!$B:$B,$C1118,SolRaw!$C:$C,L$1)/SUMIFS(GraphStats!$G:$G,GraphStats!$A:$A,$B1118,GraphStats!$D:$D,L$1)</f>
        <v>3.2292758546892897E-2</v>
      </c>
      <c r="M1118" s="1">
        <f>SUMIFS(SolRaw!$D:$D,SolRaw!$A:$A,$B1118,SolRaw!$B:$B,$C1118,SolRaw!$C:$C,M$1)/SUMIFS(GraphStats!$G:$G,GraphStats!$A:$A,$B1118,GraphStats!$D:$D,M$1)</f>
        <v>3.2517724613594978E-2</v>
      </c>
      <c r="N1118" s="1">
        <f t="shared" si="119"/>
        <v>3.2392569046035082E-2</v>
      </c>
      <c r="O1118" s="1">
        <f t="shared" si="120"/>
        <v>3.2121693366048955E-2</v>
      </c>
      <c r="P1118" s="1">
        <f t="shared" si="121"/>
        <v>3.2282446973775657E-2</v>
      </c>
      <c r="Q1118" s="1">
        <f t="shared" si="125"/>
        <v>3.2367803933180249E-2</v>
      </c>
      <c r="R1118" s="1">
        <f t="shared" si="122"/>
        <v>3.2477447307536884E-2</v>
      </c>
      <c r="S1118" s="1">
        <f t="shared" si="123"/>
        <v>3.2889088824571831E-2</v>
      </c>
      <c r="T1118" s="1">
        <f t="shared" si="124"/>
        <v>2.1580826834779004E-4</v>
      </c>
    </row>
    <row r="1119" spans="1:20" x14ac:dyDescent="0.2">
      <c r="A1119" t="str">
        <f>VLOOKUP(B1119,GraphStats!$A:$B,2,0)</f>
        <v>ISPD</v>
      </c>
      <c r="B1119" t="s">
        <v>80</v>
      </c>
      <c r="C1119" t="s">
        <v>146</v>
      </c>
      <c r="D1119" s="1">
        <f>SUMIFS(SolRaw!$D:$D,SolRaw!$A:$A,$B1119,SolRaw!$B:$B,$C1119,SolRaw!$C:$C,D$1)/SUMIFS(GraphStats!$G:$G,GraphStats!$A:$A,$B1119,GraphStats!$D:$D,D$1)</f>
        <v>3.1130988117992746E-2</v>
      </c>
      <c r="E1119" s="1">
        <f>SUMIFS(SolRaw!$D:$D,SolRaw!$A:$A,$B1119,SolRaw!$B:$B,$C1119,SolRaw!$C:$C,E$1)/SUMIFS(GraphStats!$G:$G,GraphStats!$A:$A,$B1119,GraphStats!$D:$D,E$1)</f>
        <v>3.1125354746441614E-2</v>
      </c>
      <c r="F1119" s="1">
        <f>SUMIFS(SolRaw!$D:$D,SolRaw!$A:$A,$B1119,SolRaw!$B:$B,$C1119,SolRaw!$C:$C,F$1)/SUMIFS(GraphStats!$G:$G,GraphStats!$A:$A,$B1119,GraphStats!$D:$D,F$1)</f>
        <v>3.1409928892079914E-2</v>
      </c>
      <c r="G1119" s="1">
        <f>SUMIFS(SolRaw!$D:$D,SolRaw!$A:$A,$B1119,SolRaw!$B:$B,$C1119,SolRaw!$C:$C,G$1)/SUMIFS(GraphStats!$G:$G,GraphStats!$A:$A,$B1119,GraphStats!$D:$D,G$1)</f>
        <v>3.1337765940269602E-2</v>
      </c>
      <c r="H1119" s="1">
        <f>SUMIFS(SolRaw!$D:$D,SolRaw!$A:$A,$B1119,SolRaw!$B:$B,$C1119,SolRaw!$C:$C,H$1)/SUMIFS(GraphStats!$G:$G,GraphStats!$A:$A,$B1119,GraphStats!$D:$D,H$1)</f>
        <v>3.1383064331854373E-2</v>
      </c>
      <c r="I1119" s="1">
        <f>SUMIFS(SolRaw!$D:$D,SolRaw!$A:$A,$B1119,SolRaw!$B:$B,$C1119,SolRaw!$C:$C,I$1)/SUMIFS(GraphStats!$G:$G,GraphStats!$A:$A,$B1119,GraphStats!$D:$D,I$1)</f>
        <v>3.1093970559081325E-2</v>
      </c>
      <c r="J1119" s="1">
        <f>SUMIFS(SolRaw!$D:$D,SolRaw!$A:$A,$B1119,SolRaw!$B:$B,$C1119,SolRaw!$C:$C,J$1)/SUMIFS(GraphStats!$G:$G,GraphStats!$A:$A,$B1119,GraphStats!$D:$D,J$1)</f>
        <v>3.1153047587227339E-2</v>
      </c>
      <c r="K1119" s="1">
        <f>SUMIFS(SolRaw!$D:$D,SolRaw!$A:$A,$B1119,SolRaw!$B:$B,$C1119,SolRaw!$C:$C,K$1)/SUMIFS(GraphStats!$G:$G,GraphStats!$A:$A,$B1119,GraphStats!$D:$D,K$1)</f>
        <v>3.1149472721215949E-2</v>
      </c>
      <c r="L1119" s="1">
        <f>SUMIFS(SolRaw!$D:$D,SolRaw!$A:$A,$B1119,SolRaw!$B:$B,$C1119,SolRaw!$C:$C,L$1)/SUMIFS(GraphStats!$G:$G,GraphStats!$A:$A,$B1119,GraphStats!$D:$D,L$1)</f>
        <v>3.1147727391220799E-2</v>
      </c>
      <c r="M1119" s="1">
        <f>SUMIFS(SolRaw!$D:$D,SolRaw!$A:$A,$B1119,SolRaw!$B:$B,$C1119,SolRaw!$C:$C,M$1)/SUMIFS(GraphStats!$G:$G,GraphStats!$A:$A,$B1119,GraphStats!$D:$D,M$1)</f>
        <v>3.1385256657967854E-2</v>
      </c>
      <c r="N1119" s="1">
        <f t="shared" si="119"/>
        <v>3.1231657694535155E-2</v>
      </c>
      <c r="O1119" s="1">
        <f t="shared" si="120"/>
        <v>3.1093970559081325E-2</v>
      </c>
      <c r="P1119" s="1">
        <f t="shared" si="121"/>
        <v>3.1135172936299759E-2</v>
      </c>
      <c r="Q1119" s="1">
        <f t="shared" si="125"/>
        <v>3.1151260154221642E-2</v>
      </c>
      <c r="R1119" s="1">
        <f t="shared" si="122"/>
        <v>3.1371739733958182E-2</v>
      </c>
      <c r="S1119" s="1">
        <f t="shared" si="123"/>
        <v>3.1409928892079914E-2</v>
      </c>
      <c r="T1119" s="1">
        <f t="shared" si="124"/>
        <v>1.2906795513636685E-4</v>
      </c>
    </row>
    <row r="1120" spans="1:20" x14ac:dyDescent="0.2">
      <c r="A1120" t="str">
        <f>VLOOKUP(B1120,GraphStats!$A:$B,2,0)</f>
        <v>ISPD</v>
      </c>
      <c r="B1120" t="s">
        <v>80</v>
      </c>
      <c r="C1120" t="s">
        <v>147</v>
      </c>
      <c r="D1120" s="1">
        <f>SUMIFS(SolRaw!$D:$D,SolRaw!$A:$A,$B1120,SolRaw!$B:$B,$C1120,SolRaw!$C:$C,D$1)/SUMIFS(GraphStats!$G:$G,GraphStats!$A:$A,$B1120,GraphStats!$D:$D,D$1)</f>
        <v>3.0534578592721816E-2</v>
      </c>
      <c r="E1120" s="1">
        <f>SUMIFS(SolRaw!$D:$D,SolRaw!$A:$A,$B1120,SolRaw!$B:$B,$C1120,SolRaw!$C:$C,E$1)/SUMIFS(GraphStats!$G:$G,GraphStats!$A:$A,$B1120,GraphStats!$D:$D,E$1)</f>
        <v>3.0630434750234182E-2</v>
      </c>
      <c r="F1120" s="1">
        <f>SUMIFS(SolRaw!$D:$D,SolRaw!$A:$A,$B1120,SolRaw!$B:$B,$C1120,SolRaw!$C:$C,F$1)/SUMIFS(GraphStats!$G:$G,GraphStats!$A:$A,$B1120,GraphStats!$D:$D,F$1)</f>
        <v>3.0958087489405314E-2</v>
      </c>
      <c r="G1120" s="1">
        <f>SUMIFS(SolRaw!$D:$D,SolRaw!$A:$A,$B1120,SolRaw!$B:$B,$C1120,SolRaw!$C:$C,G$1)/SUMIFS(GraphStats!$G:$G,GraphStats!$A:$A,$B1120,GraphStats!$D:$D,G$1)</f>
        <v>3.0471315985455168E-2</v>
      </c>
      <c r="H1120" s="1">
        <f>SUMIFS(SolRaw!$D:$D,SolRaw!$A:$A,$B1120,SolRaw!$B:$B,$C1120,SolRaw!$C:$C,H$1)/SUMIFS(GraphStats!$G:$G,GraphStats!$A:$A,$B1120,GraphStats!$D:$D,H$1)</f>
        <v>3.0780518239313624E-2</v>
      </c>
      <c r="I1120" s="1">
        <f>SUMIFS(SolRaw!$D:$D,SolRaw!$A:$A,$B1120,SolRaw!$B:$B,$C1120,SolRaw!$C:$C,I$1)/SUMIFS(GraphStats!$G:$G,GraphStats!$A:$A,$B1120,GraphStats!$D:$D,I$1)</f>
        <v>3.0495751601999563E-2</v>
      </c>
      <c r="J1120" s="1">
        <f>SUMIFS(SolRaw!$D:$D,SolRaw!$A:$A,$B1120,SolRaw!$B:$B,$C1120,SolRaw!$C:$C,J$1)/SUMIFS(GraphStats!$G:$G,GraphStats!$A:$A,$B1120,GraphStats!$D:$D,J$1)</f>
        <v>3.0434605348988911E-2</v>
      </c>
      <c r="K1120" s="1">
        <f>SUMIFS(SolRaw!$D:$D,SolRaw!$A:$A,$B1120,SolRaw!$B:$B,$C1120,SolRaw!$C:$C,K$1)/SUMIFS(GraphStats!$G:$G,GraphStats!$A:$A,$B1120,GraphStats!$D:$D,K$1)</f>
        <v>3.0562778741790014E-2</v>
      </c>
      <c r="L1120" s="1">
        <f>SUMIFS(SolRaw!$D:$D,SolRaw!$A:$A,$B1120,SolRaw!$B:$B,$C1120,SolRaw!$C:$C,L$1)/SUMIFS(GraphStats!$G:$G,GraphStats!$A:$A,$B1120,GraphStats!$D:$D,L$1)</f>
        <v>3.0491792370994066E-2</v>
      </c>
      <c r="M1120" s="1">
        <f>SUMIFS(SolRaw!$D:$D,SolRaw!$A:$A,$B1120,SolRaw!$B:$B,$C1120,SolRaw!$C:$C,M$1)/SUMIFS(GraphStats!$G:$G,GraphStats!$A:$A,$B1120,GraphStats!$D:$D,M$1)</f>
        <v>3.0661073202132617E-2</v>
      </c>
      <c r="N1120" s="1">
        <f t="shared" si="119"/>
        <v>3.0602093632303529E-2</v>
      </c>
      <c r="O1120" s="1">
        <f t="shared" si="120"/>
        <v>3.0434605348988911E-2</v>
      </c>
      <c r="P1120" s="1">
        <f t="shared" si="121"/>
        <v>3.0492782178745438E-2</v>
      </c>
      <c r="Q1120" s="1">
        <f t="shared" si="125"/>
        <v>3.0548678667255913E-2</v>
      </c>
      <c r="R1120" s="1">
        <f t="shared" si="122"/>
        <v>3.0653413589158008E-2</v>
      </c>
      <c r="S1120" s="1">
        <f t="shared" si="123"/>
        <v>3.0958087489405314E-2</v>
      </c>
      <c r="T1120" s="1">
        <f t="shared" si="124"/>
        <v>1.6247489724330647E-4</v>
      </c>
    </row>
    <row r="1121" spans="1:20" x14ac:dyDescent="0.2">
      <c r="A1121" t="str">
        <f>VLOOKUP(B1121,GraphStats!$A:$B,2,0)</f>
        <v>ISPD</v>
      </c>
      <c r="B1121" t="s">
        <v>80</v>
      </c>
      <c r="C1121" t="s">
        <v>148</v>
      </c>
      <c r="D1121" s="1">
        <f>SUMIFS(SolRaw!$D:$D,SolRaw!$A:$A,$B1121,SolRaw!$B:$B,$C1121,SolRaw!$C:$C,D$1)/SUMIFS(GraphStats!$G:$G,GraphStats!$A:$A,$B1121,GraphStats!$D:$D,D$1)</f>
        <v>2.9304018389873055E-2</v>
      </c>
      <c r="E1121" s="1">
        <f>SUMIFS(SolRaw!$D:$D,SolRaw!$A:$A,$B1121,SolRaw!$B:$B,$C1121,SolRaw!$C:$C,E$1)/SUMIFS(GraphStats!$G:$G,GraphStats!$A:$A,$B1121,GraphStats!$D:$D,E$1)</f>
        <v>2.9951843341191491E-2</v>
      </c>
      <c r="F1121" s="1">
        <f>SUMIFS(SolRaw!$D:$D,SolRaw!$A:$A,$B1121,SolRaw!$B:$B,$C1121,SolRaw!$C:$C,F$1)/SUMIFS(GraphStats!$G:$G,GraphStats!$A:$A,$B1121,GraphStats!$D:$D,F$1)</f>
        <v>2.9714282309515332E-2</v>
      </c>
      <c r="G1121" s="1">
        <f>SUMIFS(SolRaw!$D:$D,SolRaw!$A:$A,$B1121,SolRaw!$B:$B,$C1121,SolRaw!$C:$C,G$1)/SUMIFS(GraphStats!$G:$G,GraphStats!$A:$A,$B1121,GraphStats!$D:$D,G$1)</f>
        <v>2.9461782551864036E-2</v>
      </c>
      <c r="H1121" s="1">
        <f>SUMIFS(SolRaw!$D:$D,SolRaw!$A:$A,$B1121,SolRaw!$B:$B,$C1121,SolRaw!$C:$C,H$1)/SUMIFS(GraphStats!$G:$G,GraphStats!$A:$A,$B1121,GraphStats!$D:$D,H$1)</f>
        <v>2.9680735016819629E-2</v>
      </c>
      <c r="I1121" s="1">
        <f>SUMIFS(SolRaw!$D:$D,SolRaw!$A:$A,$B1121,SolRaw!$B:$B,$C1121,SolRaw!$C:$C,I$1)/SUMIFS(GraphStats!$G:$G,GraphStats!$A:$A,$B1121,GraphStats!$D:$D,I$1)</f>
        <v>2.9457315040287861E-2</v>
      </c>
      <c r="J1121" s="1">
        <f>SUMIFS(SolRaw!$D:$D,SolRaw!$A:$A,$B1121,SolRaw!$B:$B,$C1121,SolRaw!$C:$C,J$1)/SUMIFS(GraphStats!$G:$G,GraphStats!$A:$A,$B1121,GraphStats!$D:$D,J$1)</f>
        <v>2.9495907116605411E-2</v>
      </c>
      <c r="K1121" s="1">
        <f>SUMIFS(SolRaw!$D:$D,SolRaw!$A:$A,$B1121,SolRaw!$B:$B,$C1121,SolRaw!$C:$C,K$1)/SUMIFS(GraphStats!$G:$G,GraphStats!$A:$A,$B1121,GraphStats!$D:$D,K$1)</f>
        <v>2.9421708671635335E-2</v>
      </c>
      <c r="L1121" s="1">
        <f>SUMIFS(SolRaw!$D:$D,SolRaw!$A:$A,$B1121,SolRaw!$B:$B,$C1121,SolRaw!$C:$C,L$1)/SUMIFS(GraphStats!$G:$G,GraphStats!$A:$A,$B1121,GraphStats!$D:$D,L$1)</f>
        <v>2.9332857974923521E-2</v>
      </c>
      <c r="M1121" s="1">
        <f>SUMIFS(SolRaw!$D:$D,SolRaw!$A:$A,$B1121,SolRaw!$B:$B,$C1121,SolRaw!$C:$C,M$1)/SUMIFS(GraphStats!$G:$G,GraphStats!$A:$A,$B1121,GraphStats!$D:$D,M$1)</f>
        <v>2.9722316870494342E-2</v>
      </c>
      <c r="N1121" s="1">
        <f t="shared" si="119"/>
        <v>2.9554276728321005E-2</v>
      </c>
      <c r="O1121" s="1">
        <f t="shared" si="120"/>
        <v>2.9304018389873055E-2</v>
      </c>
      <c r="P1121" s="1">
        <f t="shared" si="121"/>
        <v>2.9430610263798465E-2</v>
      </c>
      <c r="Q1121" s="1">
        <f t="shared" si="125"/>
        <v>2.9478844834234724E-2</v>
      </c>
      <c r="R1121" s="1">
        <f t="shared" si="122"/>
        <v>2.9705895486341408E-2</v>
      </c>
      <c r="S1121" s="1">
        <f t="shared" si="123"/>
        <v>2.9951843341191491E-2</v>
      </c>
      <c r="T1121" s="1">
        <f t="shared" si="124"/>
        <v>2.050701042632981E-4</v>
      </c>
    </row>
    <row r="1122" spans="1:20" x14ac:dyDescent="0.2">
      <c r="A1122" t="str">
        <f>VLOOKUP(B1122,GraphStats!$A:$B,2,0)</f>
        <v>ISPD</v>
      </c>
      <c r="B1122" t="s">
        <v>80</v>
      </c>
      <c r="C1122" t="s">
        <v>149</v>
      </c>
      <c r="D1122" s="1">
        <f>SUMIFS(SolRaw!$D:$D,SolRaw!$A:$A,$B1122,SolRaw!$B:$B,$C1122,SolRaw!$C:$C,D$1)/SUMIFS(GraphStats!$G:$G,GraphStats!$A:$A,$B1122,GraphStats!$D:$D,D$1)</f>
        <v>2.9251379414287113E-2</v>
      </c>
      <c r="E1122" s="1">
        <f>SUMIFS(SolRaw!$D:$D,SolRaw!$A:$A,$B1122,SolRaw!$B:$B,$C1122,SolRaw!$C:$C,E$1)/SUMIFS(GraphStats!$G:$G,GraphStats!$A:$A,$B1122,GraphStats!$D:$D,E$1)</f>
        <v>2.9230064329671322E-2</v>
      </c>
      <c r="F1122" s="1">
        <f>SUMIFS(SolRaw!$D:$D,SolRaw!$A:$A,$B1122,SolRaw!$B:$B,$C1122,SolRaw!$C:$C,F$1)/SUMIFS(GraphStats!$G:$G,GraphStats!$A:$A,$B1122,GraphStats!$D:$D,F$1)</f>
        <v>2.9593625759130795E-2</v>
      </c>
      <c r="G1122" s="1">
        <f>SUMIFS(SolRaw!$D:$D,SolRaw!$A:$A,$B1122,SolRaw!$B:$B,$C1122,SolRaw!$C:$C,G$1)/SUMIFS(GraphStats!$G:$G,GraphStats!$A:$A,$B1122,GraphStats!$D:$D,G$1)</f>
        <v>2.9179093317753133E-2</v>
      </c>
      <c r="H1122" s="1">
        <f>SUMIFS(SolRaw!$D:$D,SolRaw!$A:$A,$B1122,SolRaw!$B:$B,$C1122,SolRaw!$C:$C,H$1)/SUMIFS(GraphStats!$G:$G,GraphStats!$A:$A,$B1122,GraphStats!$D:$D,H$1)</f>
        <v>2.9637518602927588E-2</v>
      </c>
      <c r="I1122" s="1">
        <f>SUMIFS(SolRaw!$D:$D,SolRaw!$A:$A,$B1122,SolRaw!$B:$B,$C1122,SolRaw!$C:$C,I$1)/SUMIFS(GraphStats!$G:$G,GraphStats!$A:$A,$B1122,GraphStats!$D:$D,I$1)</f>
        <v>2.9101563567471796E-2</v>
      </c>
      <c r="J1122" s="1">
        <f>SUMIFS(SolRaw!$D:$D,SolRaw!$A:$A,$B1122,SolRaw!$B:$B,$C1122,SolRaw!$C:$C,J$1)/SUMIFS(GraphStats!$G:$G,GraphStats!$A:$A,$B1122,GraphStats!$D:$D,J$1)</f>
        <v>2.9293550029433759E-2</v>
      </c>
      <c r="K1122" s="1">
        <f>SUMIFS(SolRaw!$D:$D,SolRaw!$A:$A,$B1122,SolRaw!$B:$B,$C1122,SolRaw!$C:$C,K$1)/SUMIFS(GraphStats!$G:$G,GraphStats!$A:$A,$B1122,GraphStats!$D:$D,K$1)</f>
        <v>2.9314811039790778E-2</v>
      </c>
      <c r="L1122" s="1">
        <f>SUMIFS(SolRaw!$D:$D,SolRaw!$A:$A,$B1122,SolRaw!$B:$B,$C1122,SolRaw!$C:$C,L$1)/SUMIFS(GraphStats!$G:$G,GraphStats!$A:$A,$B1122,GraphStats!$D:$D,L$1)</f>
        <v>2.9179922330540602E-2</v>
      </c>
      <c r="M1122" s="1">
        <f>SUMIFS(SolRaw!$D:$D,SolRaw!$A:$A,$B1122,SolRaw!$B:$B,$C1122,SolRaw!$C:$C,M$1)/SUMIFS(GraphStats!$G:$G,GraphStats!$A:$A,$B1122,GraphStats!$D:$D,M$1)</f>
        <v>2.9308072013041263E-2</v>
      </c>
      <c r="N1122" s="1">
        <f t="shared" si="119"/>
        <v>2.9308960040404813E-2</v>
      </c>
      <c r="O1122" s="1">
        <f t="shared" si="120"/>
        <v>2.9101563567471796E-2</v>
      </c>
      <c r="P1122" s="1">
        <f t="shared" si="121"/>
        <v>2.919245783032328E-2</v>
      </c>
      <c r="Q1122" s="1">
        <f t="shared" si="125"/>
        <v>2.9272464721860438E-2</v>
      </c>
      <c r="R1122" s="1">
        <f t="shared" si="122"/>
        <v>2.93131262831034E-2</v>
      </c>
      <c r="S1122" s="1">
        <f t="shared" si="123"/>
        <v>2.9637518602927588E-2</v>
      </c>
      <c r="T1122" s="1">
        <f t="shared" si="124"/>
        <v>1.7490544954661987E-4</v>
      </c>
    </row>
    <row r="1123" spans="1:20" x14ac:dyDescent="0.2">
      <c r="A1123" t="str">
        <f>VLOOKUP(B1123,GraphStats!$A:$B,2,0)</f>
        <v>ISPD</v>
      </c>
      <c r="B1123" t="s">
        <v>80</v>
      </c>
      <c r="C1123" t="s">
        <v>150</v>
      </c>
      <c r="D1123" s="1">
        <f>SUMIFS(SolRaw!$D:$D,SolRaw!$A:$A,$B1123,SolRaw!$B:$B,$C1123,SolRaw!$C:$C,D$1)/SUMIFS(GraphStats!$G:$G,GraphStats!$A:$A,$B1123,GraphStats!$D:$D,D$1)</f>
        <v>2.8853110938627424E-2</v>
      </c>
      <c r="E1123" s="1">
        <f>SUMIFS(SolRaw!$D:$D,SolRaw!$A:$A,$B1123,SolRaw!$B:$B,$C1123,SolRaw!$C:$C,E$1)/SUMIFS(GraphStats!$G:$G,GraphStats!$A:$A,$B1123,GraphStats!$D:$D,E$1)</f>
        <v>2.9084120017850875E-2</v>
      </c>
      <c r="F1123" s="1">
        <f>SUMIFS(SolRaw!$D:$D,SolRaw!$A:$A,$B1123,SolRaw!$B:$B,$C1123,SolRaw!$C:$C,F$1)/SUMIFS(GraphStats!$G:$G,GraphStats!$A:$A,$B1123,GraphStats!$D:$D,F$1)</f>
        <v>2.9149728820679042E-2</v>
      </c>
      <c r="G1123" s="1">
        <f>SUMIFS(SolRaw!$D:$D,SolRaw!$A:$A,$B1123,SolRaw!$B:$B,$C1123,SolRaw!$C:$C,G$1)/SUMIFS(GraphStats!$G:$G,GraphStats!$A:$A,$B1123,GraphStats!$D:$D,G$1)</f>
        <v>2.8788594656925067E-2</v>
      </c>
      <c r="H1123" s="1">
        <f>SUMIFS(SolRaw!$D:$D,SolRaw!$A:$A,$B1123,SolRaw!$B:$B,$C1123,SolRaw!$C:$C,H$1)/SUMIFS(GraphStats!$G:$G,GraphStats!$A:$A,$B1123,GraphStats!$D:$D,H$1)</f>
        <v>2.9193432694657656E-2</v>
      </c>
      <c r="I1123" s="1">
        <f>SUMIFS(SolRaw!$D:$D,SolRaw!$A:$A,$B1123,SolRaw!$B:$B,$C1123,SolRaw!$C:$C,I$1)/SUMIFS(GraphStats!$G:$G,GraphStats!$A:$A,$B1123,GraphStats!$D:$D,I$1)</f>
        <v>2.9011631980069969E-2</v>
      </c>
      <c r="J1123" s="1">
        <f>SUMIFS(SolRaw!$D:$D,SolRaw!$A:$A,$B1123,SolRaw!$B:$B,$C1123,SolRaw!$C:$C,J$1)/SUMIFS(GraphStats!$G:$G,GraphStats!$A:$A,$B1123,GraphStats!$D:$D,J$1)</f>
        <v>2.8800335703944125E-2</v>
      </c>
      <c r="K1123" s="1">
        <f>SUMIFS(SolRaw!$D:$D,SolRaw!$A:$A,$B1123,SolRaw!$B:$B,$C1123,SolRaw!$C:$C,K$1)/SUMIFS(GraphStats!$G:$G,GraphStats!$A:$A,$B1123,GraphStats!$D:$D,K$1)</f>
        <v>2.8818607148716979E-2</v>
      </c>
      <c r="L1123" s="1">
        <f>SUMIFS(SolRaw!$D:$D,SolRaw!$A:$A,$B1123,SolRaw!$B:$B,$C1123,SolRaw!$C:$C,L$1)/SUMIFS(GraphStats!$G:$G,GraphStats!$A:$A,$B1123,GraphStats!$D:$D,L$1)</f>
        <v>2.8920726205969555E-2</v>
      </c>
      <c r="M1123" s="1">
        <f>SUMIFS(SolRaw!$D:$D,SolRaw!$A:$A,$B1123,SolRaw!$B:$B,$C1123,SolRaw!$C:$C,M$1)/SUMIFS(GraphStats!$G:$G,GraphStats!$A:$A,$B1123,GraphStats!$D:$D,M$1)</f>
        <v>2.9002603682904998E-2</v>
      </c>
      <c r="N1123" s="1">
        <f t="shared" si="119"/>
        <v>2.8962289185034573E-2</v>
      </c>
      <c r="O1123" s="1">
        <f t="shared" si="120"/>
        <v>2.8788594656925067E-2</v>
      </c>
      <c r="P1123" s="1">
        <f t="shared" si="121"/>
        <v>2.8827233096194591E-2</v>
      </c>
      <c r="Q1123" s="1">
        <f t="shared" si="125"/>
        <v>2.8961664944437276E-2</v>
      </c>
      <c r="R1123" s="1">
        <f t="shared" si="122"/>
        <v>2.9065998008405647E-2</v>
      </c>
      <c r="S1123" s="1">
        <f t="shared" si="123"/>
        <v>2.9193432694657656E-2</v>
      </c>
      <c r="T1123" s="1">
        <f t="shared" si="124"/>
        <v>1.4838174432738562E-4</v>
      </c>
    </row>
    <row r="1124" spans="1:20" x14ac:dyDescent="0.2">
      <c r="A1124" t="str">
        <f>VLOOKUP(B1124,GraphStats!$A:$B,2,0)</f>
        <v>ISPD</v>
      </c>
      <c r="B1124" t="s">
        <v>80</v>
      </c>
      <c r="C1124" t="s">
        <v>151</v>
      </c>
      <c r="D1124" s="1">
        <f>SUMIFS(SolRaw!$D:$D,SolRaw!$A:$A,$B1124,SolRaw!$B:$B,$C1124,SolRaw!$C:$C,D$1)/SUMIFS(GraphStats!$G:$G,GraphStats!$A:$A,$B1124,GraphStats!$D:$D,D$1)</f>
        <v>3.1585868322112791E-2</v>
      </c>
      <c r="E1124" s="1">
        <f>SUMIFS(SolRaw!$D:$D,SolRaw!$A:$A,$B1124,SolRaw!$B:$B,$C1124,SolRaw!$C:$C,E$1)/SUMIFS(GraphStats!$G:$G,GraphStats!$A:$A,$B1124,GraphStats!$D:$D,E$1)</f>
        <v>3.1362141946231929E-2</v>
      </c>
      <c r="F1124" s="1">
        <f>SUMIFS(SolRaw!$D:$D,SolRaw!$A:$A,$B1124,SolRaw!$B:$B,$C1124,SolRaw!$C:$C,F$1)/SUMIFS(GraphStats!$G:$G,GraphStats!$A:$A,$B1124,GraphStats!$D:$D,F$1)</f>
        <v>3.185531541757345E-2</v>
      </c>
      <c r="G1124" s="1">
        <f>SUMIFS(SolRaw!$D:$D,SolRaw!$A:$A,$B1124,SolRaw!$B:$B,$C1124,SolRaw!$C:$C,G$1)/SUMIFS(GraphStats!$G:$G,GraphStats!$A:$A,$B1124,GraphStats!$D:$D,G$1)</f>
        <v>3.1370059086521289E-2</v>
      </c>
      <c r="H1124" s="1">
        <f>SUMIFS(SolRaw!$D:$D,SolRaw!$A:$A,$B1124,SolRaw!$B:$B,$C1124,SolRaw!$C:$C,H$1)/SUMIFS(GraphStats!$G:$G,GraphStats!$A:$A,$B1124,GraphStats!$D:$D,H$1)</f>
        <v>3.1609577949495413E-2</v>
      </c>
      <c r="I1124" s="1">
        <f>SUMIFS(SolRaw!$D:$D,SolRaw!$A:$A,$B1124,SolRaw!$B:$B,$C1124,SolRaw!$C:$C,I$1)/SUMIFS(GraphStats!$G:$G,GraphStats!$A:$A,$B1124,GraphStats!$D:$D,I$1)</f>
        <v>3.1682252324184985E-2</v>
      </c>
      <c r="J1124" s="1">
        <f>SUMIFS(SolRaw!$D:$D,SolRaw!$A:$A,$B1124,SolRaw!$B:$B,$C1124,SolRaw!$C:$C,J$1)/SUMIFS(GraphStats!$G:$G,GraphStats!$A:$A,$B1124,GraphStats!$D:$D,J$1)</f>
        <v>3.1454843046473516E-2</v>
      </c>
      <c r="K1124" s="1">
        <f>SUMIFS(SolRaw!$D:$D,SolRaw!$A:$A,$B1124,SolRaw!$B:$B,$C1124,SolRaw!$C:$C,K$1)/SUMIFS(GraphStats!$G:$G,GraphStats!$A:$A,$B1124,GraphStats!$D:$D,K$1)</f>
        <v>3.1310564966414253E-2</v>
      </c>
      <c r="L1124" s="1">
        <f>SUMIFS(SolRaw!$D:$D,SolRaw!$A:$A,$B1124,SolRaw!$B:$B,$C1124,SolRaw!$C:$C,L$1)/SUMIFS(GraphStats!$G:$G,GraphStats!$A:$A,$B1124,GraphStats!$D:$D,L$1)</f>
        <v>3.1340883123899224E-2</v>
      </c>
      <c r="M1124" s="1">
        <f>SUMIFS(SolRaw!$D:$D,SolRaw!$A:$A,$B1124,SolRaw!$B:$B,$C1124,SolRaw!$C:$C,M$1)/SUMIFS(GraphStats!$G:$G,GraphStats!$A:$A,$B1124,GraphStats!$D:$D,M$1)</f>
        <v>3.1547676404235434E-2</v>
      </c>
      <c r="N1124" s="1">
        <f t="shared" si="119"/>
        <v>3.151191825871423E-2</v>
      </c>
      <c r="O1124" s="1">
        <f t="shared" si="120"/>
        <v>3.1310564966414253E-2</v>
      </c>
      <c r="P1124" s="1">
        <f t="shared" si="121"/>
        <v>3.1364121231304269E-2</v>
      </c>
      <c r="Q1124" s="1">
        <f t="shared" si="125"/>
        <v>3.1501259725354475E-2</v>
      </c>
      <c r="R1124" s="1">
        <f t="shared" si="122"/>
        <v>3.1603650542649755E-2</v>
      </c>
      <c r="S1124" s="1">
        <f t="shared" si="123"/>
        <v>3.185531541757345E-2</v>
      </c>
      <c r="T1124" s="1">
        <f t="shared" si="124"/>
        <v>1.7601473696295209E-4</v>
      </c>
    </row>
    <row r="1125" spans="1:20" x14ac:dyDescent="0.2">
      <c r="A1125" t="str">
        <f>VLOOKUP(B1125,GraphStats!$A:$B,2,0)</f>
        <v>ISPD</v>
      </c>
      <c r="B1125" t="s">
        <v>80</v>
      </c>
      <c r="C1125" t="s">
        <v>152</v>
      </c>
      <c r="D1125" s="1">
        <f>SUMIFS(SolRaw!$D:$D,SolRaw!$A:$A,$B1125,SolRaw!$B:$B,$C1125,SolRaw!$C:$C,D$1)/SUMIFS(GraphStats!$G:$G,GraphStats!$A:$A,$B1125,GraphStats!$D:$D,D$1)</f>
        <v>2.8810403845227508E-2</v>
      </c>
      <c r="E1125" s="1">
        <f>SUMIFS(SolRaw!$D:$D,SolRaw!$A:$A,$B1125,SolRaw!$B:$B,$C1125,SolRaw!$C:$C,E$1)/SUMIFS(GraphStats!$G:$G,GraphStats!$A:$A,$B1125,GraphStats!$D:$D,E$1)</f>
        <v>2.8588703612419563E-2</v>
      </c>
      <c r="F1125" s="1">
        <f>SUMIFS(SolRaw!$D:$D,SolRaw!$A:$A,$B1125,SolRaw!$B:$B,$C1125,SolRaw!$C:$C,F$1)/SUMIFS(GraphStats!$G:$G,GraphStats!$A:$A,$B1125,GraphStats!$D:$D,F$1)</f>
        <v>2.8840391245001814E-2</v>
      </c>
      <c r="G1125" s="1">
        <f>SUMIFS(SolRaw!$D:$D,SolRaw!$A:$A,$B1125,SolRaw!$B:$B,$C1125,SolRaw!$C:$C,G$1)/SUMIFS(GraphStats!$G:$G,GraphStats!$A:$A,$B1125,GraphStats!$D:$D,G$1)</f>
        <v>2.8741893799268784E-2</v>
      </c>
      <c r="H1125" s="1">
        <f>SUMIFS(SolRaw!$D:$D,SolRaw!$A:$A,$B1125,SolRaw!$B:$B,$C1125,SolRaw!$C:$C,H$1)/SUMIFS(GraphStats!$G:$G,GraphStats!$A:$A,$B1125,GraphStats!$D:$D,H$1)</f>
        <v>2.9154190203882126E-2</v>
      </c>
      <c r="I1125" s="1">
        <f>SUMIFS(SolRaw!$D:$D,SolRaw!$A:$A,$B1125,SolRaw!$B:$B,$C1125,SolRaw!$C:$C,I$1)/SUMIFS(GraphStats!$G:$G,GraphStats!$A:$A,$B1125,GraphStats!$D:$D,I$1)</f>
        <v>2.8822825332486021E-2</v>
      </c>
      <c r="J1125" s="1">
        <f>SUMIFS(SolRaw!$D:$D,SolRaw!$A:$A,$B1125,SolRaw!$B:$B,$C1125,SolRaw!$C:$C,J$1)/SUMIFS(GraphStats!$G:$G,GraphStats!$A:$A,$B1125,GraphStats!$D:$D,J$1)</f>
        <v>2.8587537587704645E-2</v>
      </c>
      <c r="K1125" s="1">
        <f>SUMIFS(SolRaw!$D:$D,SolRaw!$A:$A,$B1125,SolRaw!$B:$B,$C1125,SolRaw!$C:$C,K$1)/SUMIFS(GraphStats!$G:$G,GraphStats!$A:$A,$B1125,GraphStats!$D:$D,K$1)</f>
        <v>2.8656520506943374E-2</v>
      </c>
      <c r="L1125" s="1">
        <f>SUMIFS(SolRaw!$D:$D,SolRaw!$A:$A,$B1125,SolRaw!$B:$B,$C1125,SolRaw!$C:$C,L$1)/SUMIFS(GraphStats!$G:$G,GraphStats!$A:$A,$B1125,GraphStats!$D:$D,L$1)</f>
        <v>2.8614854917203721E-2</v>
      </c>
      <c r="M1125" s="1">
        <f>SUMIFS(SolRaw!$D:$D,SolRaw!$A:$A,$B1125,SolRaw!$B:$B,$C1125,SolRaw!$C:$C,M$1)/SUMIFS(GraphStats!$G:$G,GraphStats!$A:$A,$B1125,GraphStats!$D:$D,M$1)</f>
        <v>2.8696638656296968E-2</v>
      </c>
      <c r="N1125" s="1">
        <f t="shared" si="119"/>
        <v>2.875139597064345E-2</v>
      </c>
      <c r="O1125" s="1">
        <f t="shared" si="120"/>
        <v>2.8587537587704645E-2</v>
      </c>
      <c r="P1125" s="1">
        <f t="shared" si="121"/>
        <v>2.8625271314638635E-2</v>
      </c>
      <c r="Q1125" s="1">
        <f t="shared" si="125"/>
        <v>2.8719266227782876E-2</v>
      </c>
      <c r="R1125" s="1">
        <f t="shared" si="122"/>
        <v>2.8819719960671394E-2</v>
      </c>
      <c r="S1125" s="1">
        <f t="shared" si="123"/>
        <v>2.9154190203882126E-2</v>
      </c>
      <c r="T1125" s="1">
        <f t="shared" si="124"/>
        <v>1.7087983981291791E-4</v>
      </c>
    </row>
    <row r="1126" spans="1:20" x14ac:dyDescent="0.2">
      <c r="A1126" t="str">
        <f>VLOOKUP(B1126,GraphStats!$A:$B,2,0)</f>
        <v>ISPD</v>
      </c>
      <c r="B1126" t="s">
        <v>80</v>
      </c>
      <c r="C1126" t="s">
        <v>153</v>
      </c>
      <c r="D1126" s="1">
        <f>SUMIFS(SolRaw!$D:$D,SolRaw!$A:$A,$B1126,SolRaw!$B:$B,$C1126,SolRaw!$C:$C,D$1)/SUMIFS(GraphStats!$G:$G,GraphStats!$A:$A,$B1126,GraphStats!$D:$D,D$1)</f>
        <v>3.1355945249506259E-2</v>
      </c>
      <c r="E1126" s="1">
        <f>SUMIFS(SolRaw!$D:$D,SolRaw!$A:$A,$B1126,SolRaw!$B:$B,$C1126,SolRaw!$C:$C,E$1)/SUMIFS(GraphStats!$G:$G,GraphStats!$A:$A,$B1126,GraphStats!$D:$D,E$1)</f>
        <v>3.162077115187293E-2</v>
      </c>
      <c r="F1126" s="1">
        <f>SUMIFS(SolRaw!$D:$D,SolRaw!$A:$A,$B1126,SolRaw!$B:$B,$C1126,SolRaw!$C:$C,F$1)/SUMIFS(GraphStats!$G:$G,GraphStats!$A:$A,$B1126,GraphStats!$D:$D,F$1)</f>
        <v>3.1851343185462025E-2</v>
      </c>
      <c r="G1126" s="1">
        <f>SUMIFS(SolRaw!$D:$D,SolRaw!$A:$A,$B1126,SolRaw!$B:$B,$C1126,SolRaw!$C:$C,G$1)/SUMIFS(GraphStats!$G:$G,GraphStats!$A:$A,$B1126,GraphStats!$D:$D,G$1)</f>
        <v>3.1405829956215464E-2</v>
      </c>
      <c r="H1126" s="1">
        <f>SUMIFS(SolRaw!$D:$D,SolRaw!$A:$A,$B1126,SolRaw!$B:$B,$C1126,SolRaw!$C:$C,H$1)/SUMIFS(GraphStats!$G:$G,GraphStats!$A:$A,$B1126,GraphStats!$D:$D,H$1)</f>
        <v>3.1774992499220119E-2</v>
      </c>
      <c r="I1126" s="1">
        <f>SUMIFS(SolRaw!$D:$D,SolRaw!$A:$A,$B1126,SolRaw!$B:$B,$C1126,SolRaw!$C:$C,I$1)/SUMIFS(GraphStats!$G:$G,GraphStats!$A:$A,$B1126,GraphStats!$D:$D,I$1)</f>
        <v>3.1500401710985712E-2</v>
      </c>
      <c r="J1126" s="1">
        <f>SUMIFS(SolRaw!$D:$D,SolRaw!$A:$A,$B1126,SolRaw!$B:$B,$C1126,SolRaw!$C:$C,J$1)/SUMIFS(GraphStats!$G:$G,GraphStats!$A:$A,$B1126,GraphStats!$D:$D,J$1)</f>
        <v>3.18908803080203E-2</v>
      </c>
      <c r="K1126" s="1">
        <f>SUMIFS(SolRaw!$D:$D,SolRaw!$A:$A,$B1126,SolRaw!$B:$B,$C1126,SolRaw!$C:$C,K$1)/SUMIFS(GraphStats!$G:$G,GraphStats!$A:$A,$B1126,GraphStats!$D:$D,K$1)</f>
        <v>3.1293163026346535E-2</v>
      </c>
      <c r="L1126" s="1">
        <f>SUMIFS(SolRaw!$D:$D,SolRaw!$A:$A,$B1126,SolRaw!$B:$B,$C1126,SolRaw!$C:$C,L$1)/SUMIFS(GraphStats!$G:$G,GraphStats!$A:$A,$B1126,GraphStats!$D:$D,L$1)</f>
        <v>3.1623913374867606E-2</v>
      </c>
      <c r="M1126" s="1">
        <f>SUMIFS(SolRaw!$D:$D,SolRaw!$A:$A,$B1126,SolRaw!$B:$B,$C1126,SolRaw!$C:$C,M$1)/SUMIFS(GraphStats!$G:$G,GraphStats!$A:$A,$B1126,GraphStats!$D:$D,M$1)</f>
        <v>3.1707612668144175E-2</v>
      </c>
      <c r="N1126" s="1">
        <f t="shared" si="119"/>
        <v>3.1602485313064109E-2</v>
      </c>
      <c r="O1126" s="1">
        <f t="shared" si="120"/>
        <v>3.1293163026346535E-2</v>
      </c>
      <c r="P1126" s="1">
        <f t="shared" si="121"/>
        <v>3.1429472894908023E-2</v>
      </c>
      <c r="Q1126" s="1">
        <f t="shared" si="125"/>
        <v>3.1622342263370268E-2</v>
      </c>
      <c r="R1126" s="1">
        <f t="shared" si="122"/>
        <v>3.1758147541451134E-2</v>
      </c>
      <c r="S1126" s="1">
        <f t="shared" si="123"/>
        <v>3.18908803080203E-2</v>
      </c>
      <c r="T1126" s="1">
        <f t="shared" si="124"/>
        <v>2.0876957227081627E-4</v>
      </c>
    </row>
    <row r="1127" spans="1:20" x14ac:dyDescent="0.2">
      <c r="A1127" t="str">
        <f>VLOOKUP(B1127,GraphStats!$A:$B,2,0)</f>
        <v>ISPD</v>
      </c>
      <c r="B1127" t="s">
        <v>80</v>
      </c>
      <c r="C1127" t="s">
        <v>154</v>
      </c>
      <c r="D1127" s="1">
        <f>SUMIFS(SolRaw!$D:$D,SolRaw!$A:$A,$B1127,SolRaw!$B:$B,$C1127,SolRaw!$C:$C,D$1)/SUMIFS(GraphStats!$G:$G,GraphStats!$A:$A,$B1127,GraphStats!$D:$D,D$1)</f>
        <v>2.8856587097392535E-2</v>
      </c>
      <c r="E1127" s="1">
        <f>SUMIFS(SolRaw!$D:$D,SolRaw!$A:$A,$B1127,SolRaw!$B:$B,$C1127,SolRaw!$C:$C,E$1)/SUMIFS(GraphStats!$G:$G,GraphStats!$A:$A,$B1127,GraphStats!$D:$D,E$1)</f>
        <v>2.8378722510718716E-2</v>
      </c>
      <c r="F1127" s="1">
        <f>SUMIFS(SolRaw!$D:$D,SolRaw!$A:$A,$B1127,SolRaw!$B:$B,$C1127,SolRaw!$C:$C,F$1)/SUMIFS(GraphStats!$G:$G,GraphStats!$A:$A,$B1127,GraphStats!$D:$D,F$1)</f>
        <v>2.8600071202260598E-2</v>
      </c>
      <c r="G1127" s="1">
        <f>SUMIFS(SolRaw!$D:$D,SolRaw!$A:$A,$B1127,SolRaw!$B:$B,$C1127,SolRaw!$C:$C,G$1)/SUMIFS(GraphStats!$G:$G,GraphStats!$A:$A,$B1127,GraphStats!$D:$D,G$1)</f>
        <v>2.8360834673498904E-2</v>
      </c>
      <c r="H1127" s="1">
        <f>SUMIFS(SolRaw!$D:$D,SolRaw!$A:$A,$B1127,SolRaw!$B:$B,$C1127,SolRaw!$C:$C,H$1)/SUMIFS(GraphStats!$G:$G,GraphStats!$A:$A,$B1127,GraphStats!$D:$D,H$1)</f>
        <v>2.8968409298185307E-2</v>
      </c>
      <c r="I1127" s="1">
        <f>SUMIFS(SolRaw!$D:$D,SolRaw!$A:$A,$B1127,SolRaw!$B:$B,$C1127,SolRaw!$C:$C,I$1)/SUMIFS(GraphStats!$G:$G,GraphStats!$A:$A,$B1127,GraphStats!$D:$D,I$1)</f>
        <v>2.8495891716406454E-2</v>
      </c>
      <c r="J1127" s="1">
        <f>SUMIFS(SolRaw!$D:$D,SolRaw!$A:$A,$B1127,SolRaw!$B:$B,$C1127,SolRaw!$C:$C,J$1)/SUMIFS(GraphStats!$G:$G,GraphStats!$A:$A,$B1127,GraphStats!$D:$D,J$1)</f>
        <v>2.8428436192385408E-2</v>
      </c>
      <c r="K1127" s="1">
        <f>SUMIFS(SolRaw!$D:$D,SolRaw!$A:$A,$B1127,SolRaw!$B:$B,$C1127,SolRaw!$C:$C,K$1)/SUMIFS(GraphStats!$G:$G,GraphStats!$A:$A,$B1127,GraphStats!$D:$D,K$1)</f>
        <v>2.8437753260377771E-2</v>
      </c>
      <c r="L1127" s="1">
        <f>SUMIFS(SolRaw!$D:$D,SolRaw!$A:$A,$B1127,SolRaw!$B:$B,$C1127,SolRaw!$C:$C,L$1)/SUMIFS(GraphStats!$G:$G,GraphStats!$A:$A,$B1127,GraphStats!$D:$D,L$1)</f>
        <v>2.8589034613606606E-2</v>
      </c>
      <c r="M1127" s="1">
        <f>SUMIFS(SolRaw!$D:$D,SolRaw!$A:$A,$B1127,SolRaw!$B:$B,$C1127,SolRaw!$C:$C,M$1)/SUMIFS(GraphStats!$G:$G,GraphStats!$A:$A,$B1127,GraphStats!$D:$D,M$1)</f>
        <v>2.8844654204883319E-2</v>
      </c>
      <c r="N1127" s="1">
        <f t="shared" si="119"/>
        <v>2.8596039476971563E-2</v>
      </c>
      <c r="O1127" s="1">
        <f t="shared" si="120"/>
        <v>2.8360834673498904E-2</v>
      </c>
      <c r="P1127" s="1">
        <f t="shared" si="121"/>
        <v>2.84307654593835E-2</v>
      </c>
      <c r="Q1127" s="1">
        <f t="shared" si="125"/>
        <v>2.854246316500653E-2</v>
      </c>
      <c r="R1127" s="1">
        <f t="shared" si="122"/>
        <v>2.8783508454227641E-2</v>
      </c>
      <c r="S1127" s="1">
        <f t="shared" si="123"/>
        <v>2.8968409298185307E-2</v>
      </c>
      <c r="T1127" s="1">
        <f t="shared" si="124"/>
        <v>2.1963147842182144E-4</v>
      </c>
    </row>
    <row r="1128" spans="1:20" x14ac:dyDescent="0.2">
      <c r="A1128" t="str">
        <f>VLOOKUP(B1128,GraphStats!$A:$B,2,0)</f>
        <v>ISPD</v>
      </c>
      <c r="B1128" t="s">
        <v>80</v>
      </c>
      <c r="C1128" t="s">
        <v>155</v>
      </c>
      <c r="D1128" s="1">
        <f>SUMIFS(SolRaw!$D:$D,SolRaw!$A:$A,$B1128,SolRaw!$B:$B,$C1128,SolRaw!$C:$C,D$1)/SUMIFS(GraphStats!$G:$G,GraphStats!$A:$A,$B1128,GraphStats!$D:$D,D$1)</f>
        <v>3.1317707503090056E-2</v>
      </c>
      <c r="E1128" s="1">
        <f>SUMIFS(SolRaw!$D:$D,SolRaw!$A:$A,$B1128,SolRaw!$B:$B,$C1128,SolRaw!$C:$C,E$1)/SUMIFS(GraphStats!$G:$G,GraphStats!$A:$A,$B1128,GraphStats!$D:$D,E$1)</f>
        <v>3.1186413080978741E-2</v>
      </c>
      <c r="F1128" s="1">
        <f>SUMIFS(SolRaw!$D:$D,SolRaw!$A:$A,$B1128,SolRaw!$B:$B,$C1128,SolRaw!$C:$C,F$1)/SUMIFS(GraphStats!$G:$G,GraphStats!$A:$A,$B1128,GraphStats!$D:$D,F$1)</f>
        <v>3.1577755698787624E-2</v>
      </c>
      <c r="G1128" s="1">
        <f>SUMIFS(SolRaw!$D:$D,SolRaw!$A:$A,$B1128,SolRaw!$B:$B,$C1128,SolRaw!$C:$C,G$1)/SUMIFS(GraphStats!$G:$G,GraphStats!$A:$A,$B1128,GraphStats!$D:$D,G$1)</f>
        <v>3.1044643535831234E-2</v>
      </c>
      <c r="H1128" s="1">
        <f>SUMIFS(SolRaw!$D:$D,SolRaw!$A:$A,$B1128,SolRaw!$B:$B,$C1128,SolRaw!$C:$C,H$1)/SUMIFS(GraphStats!$G:$G,GraphStats!$A:$A,$B1128,GraphStats!$D:$D,H$1)</f>
        <v>3.1374123004842228E-2</v>
      </c>
      <c r="I1128" s="1">
        <f>SUMIFS(SolRaw!$D:$D,SolRaw!$A:$A,$B1128,SolRaw!$B:$B,$C1128,SolRaw!$C:$C,I$1)/SUMIFS(GraphStats!$G:$G,GraphStats!$A:$A,$B1128,GraphStats!$D:$D,I$1)</f>
        <v>3.1274330593483883E-2</v>
      </c>
      <c r="J1128" s="1">
        <f>SUMIFS(SolRaw!$D:$D,SolRaw!$A:$A,$B1128,SolRaw!$B:$B,$C1128,SolRaw!$C:$C,J$1)/SUMIFS(GraphStats!$G:$G,GraphStats!$A:$A,$B1128,GraphStats!$D:$D,J$1)</f>
        <v>3.1362862552304582E-2</v>
      </c>
      <c r="K1128" s="1">
        <f>SUMIFS(SolRaw!$D:$D,SolRaw!$A:$A,$B1128,SolRaw!$B:$B,$C1128,SolRaw!$C:$C,K$1)/SUMIFS(GraphStats!$G:$G,GraphStats!$A:$A,$B1128,GraphStats!$D:$D,K$1)</f>
        <v>3.1095775306149844E-2</v>
      </c>
      <c r="L1128" s="1">
        <f>SUMIFS(SolRaw!$D:$D,SolRaw!$A:$A,$B1128,SolRaw!$B:$B,$C1128,SolRaw!$C:$C,L$1)/SUMIFS(GraphStats!$G:$G,GraphStats!$A:$A,$B1128,GraphStats!$D:$D,L$1)</f>
        <v>3.1106017670025458E-2</v>
      </c>
      <c r="M1128" s="1">
        <f>SUMIFS(SolRaw!$D:$D,SolRaw!$A:$A,$B1128,SolRaw!$B:$B,$C1128,SolRaw!$C:$C,M$1)/SUMIFS(GraphStats!$G:$G,GraphStats!$A:$A,$B1128,GraphStats!$D:$D,M$1)</f>
        <v>3.1244194859986231E-2</v>
      </c>
      <c r="N1128" s="1">
        <f t="shared" si="119"/>
        <v>3.125838238054799E-2</v>
      </c>
      <c r="O1128" s="1">
        <f t="shared" si="120"/>
        <v>3.1044643535831234E-2</v>
      </c>
      <c r="P1128" s="1">
        <f t="shared" si="121"/>
        <v>3.1126116522763779E-2</v>
      </c>
      <c r="Q1128" s="1">
        <f t="shared" si="125"/>
        <v>3.1259262726735057E-2</v>
      </c>
      <c r="R1128" s="1">
        <f t="shared" si="122"/>
        <v>3.1351573790000947E-2</v>
      </c>
      <c r="S1128" s="1">
        <f t="shared" si="123"/>
        <v>3.1577755698787624E-2</v>
      </c>
      <c r="T1128" s="1">
        <f t="shared" si="124"/>
        <v>1.6014103356595553E-4</v>
      </c>
    </row>
    <row r="1129" spans="1:20" x14ac:dyDescent="0.2">
      <c r="A1129" t="str">
        <f>VLOOKUP(B1129,GraphStats!$A:$B,2,0)</f>
        <v>ISPD</v>
      </c>
      <c r="B1129" t="s">
        <v>80</v>
      </c>
      <c r="C1129" t="s">
        <v>156</v>
      </c>
      <c r="D1129" s="1">
        <f>SUMIFS(SolRaw!$D:$D,SolRaw!$A:$A,$B1129,SolRaw!$B:$B,$C1129,SolRaw!$C:$C,D$1)/SUMIFS(GraphStats!$G:$G,GraphStats!$A:$A,$B1129,GraphStats!$D:$D,D$1)</f>
        <v>3.0428804047440628E-2</v>
      </c>
      <c r="E1129" s="1">
        <f>SUMIFS(SolRaw!$D:$D,SolRaw!$A:$A,$B1129,SolRaw!$B:$B,$C1129,SolRaw!$C:$C,E$1)/SUMIFS(GraphStats!$G:$G,GraphStats!$A:$A,$B1129,GraphStats!$D:$D,E$1)</f>
        <v>3.0338546126593289E-2</v>
      </c>
      <c r="F1129" s="1">
        <f>SUMIFS(SolRaw!$D:$D,SolRaw!$A:$A,$B1129,SolRaw!$B:$B,$C1129,SolRaw!$C:$C,F$1)/SUMIFS(GraphStats!$G:$G,GraphStats!$A:$A,$B1129,GraphStats!$D:$D,F$1)</f>
        <v>3.0708333395399461E-2</v>
      </c>
      <c r="G1129" s="1">
        <f>SUMIFS(SolRaw!$D:$D,SolRaw!$A:$A,$B1129,SolRaw!$B:$B,$C1129,SolRaw!$C:$C,G$1)/SUMIFS(GraphStats!$G:$G,GraphStats!$A:$A,$B1129,GraphStats!$D:$D,G$1)</f>
        <v>2.9944689292735385E-2</v>
      </c>
      <c r="H1129" s="1">
        <f>SUMIFS(SolRaw!$D:$D,SolRaw!$A:$A,$B1129,SolRaw!$B:$B,$C1129,SolRaw!$C:$C,H$1)/SUMIFS(GraphStats!$G:$G,GraphStats!$A:$A,$B1129,GraphStats!$D:$D,H$1)</f>
        <v>3.0473532678563269E-2</v>
      </c>
      <c r="I1129" s="1">
        <f>SUMIFS(SolRaw!$D:$D,SolRaw!$A:$A,$B1129,SolRaw!$B:$B,$C1129,SolRaw!$C:$C,I$1)/SUMIFS(GraphStats!$G:$G,GraphStats!$A:$A,$B1129,GraphStats!$D:$D,I$1)</f>
        <v>3.0387436209438245E-2</v>
      </c>
      <c r="J1129" s="1">
        <f>SUMIFS(SolRaw!$D:$D,SolRaw!$A:$A,$B1129,SolRaw!$B:$B,$C1129,SolRaw!$C:$C,J$1)/SUMIFS(GraphStats!$G:$G,GraphStats!$A:$A,$B1129,GraphStats!$D:$D,J$1)</f>
        <v>3.0347596773423705E-2</v>
      </c>
      <c r="K1129" s="1">
        <f>SUMIFS(SolRaw!$D:$D,SolRaw!$A:$A,$B1129,SolRaw!$B:$B,$C1129,SolRaw!$C:$C,K$1)/SUMIFS(GraphStats!$G:$G,GraphStats!$A:$A,$B1129,GraphStats!$D:$D,K$1)</f>
        <v>3.0410138867481739E-2</v>
      </c>
      <c r="L1129" s="1">
        <f>SUMIFS(SolRaw!$D:$D,SolRaw!$A:$A,$B1129,SolRaw!$B:$B,$C1129,SolRaw!$C:$C,L$1)/SUMIFS(GraphStats!$G:$G,GraphStats!$A:$A,$B1129,GraphStats!$D:$D,L$1)</f>
        <v>3.0150169892632226E-2</v>
      </c>
      <c r="M1129" s="1">
        <f>SUMIFS(SolRaw!$D:$D,SolRaw!$A:$A,$B1129,SolRaw!$B:$B,$C1129,SolRaw!$C:$C,M$1)/SUMIFS(GraphStats!$G:$G,GraphStats!$A:$A,$B1129,GraphStats!$D:$D,M$1)</f>
        <v>3.0363552015544613E-2</v>
      </c>
      <c r="N1129" s="1">
        <f t="shared" si="119"/>
        <v>3.0355279929925261E-2</v>
      </c>
      <c r="O1129" s="1">
        <f t="shared" si="120"/>
        <v>2.9944689292735385E-2</v>
      </c>
      <c r="P1129" s="1">
        <f t="shared" si="121"/>
        <v>3.0340808788300894E-2</v>
      </c>
      <c r="Q1129" s="1">
        <f t="shared" si="125"/>
        <v>3.0375494112491429E-2</v>
      </c>
      <c r="R1129" s="1">
        <f t="shared" si="122"/>
        <v>3.0424137752450904E-2</v>
      </c>
      <c r="S1129" s="1">
        <f t="shared" si="123"/>
        <v>3.0708333395399461E-2</v>
      </c>
      <c r="T1129" s="1">
        <f t="shared" si="124"/>
        <v>1.9976154241627283E-4</v>
      </c>
    </row>
    <row r="1130" spans="1:20" x14ac:dyDescent="0.2">
      <c r="A1130" t="str">
        <f>VLOOKUP(B1130,GraphStats!$A:$B,2,0)</f>
        <v>ISPD</v>
      </c>
      <c r="B1130" t="s">
        <v>80</v>
      </c>
      <c r="C1130" t="s">
        <v>157</v>
      </c>
      <c r="D1130" s="1">
        <f>SUMIFS(SolRaw!$D:$D,SolRaw!$A:$A,$B1130,SolRaw!$B:$B,$C1130,SolRaw!$C:$C,D$1)/SUMIFS(GraphStats!$G:$G,GraphStats!$A:$A,$B1130,GraphStats!$D:$D,D$1)</f>
        <v>2.9845305969011533E-2</v>
      </c>
      <c r="E1130" s="1">
        <f>SUMIFS(SolRaw!$D:$D,SolRaw!$A:$A,$B1130,SolRaw!$B:$B,$C1130,SolRaw!$C:$C,E$1)/SUMIFS(GraphStats!$G:$G,GraphStats!$A:$A,$B1130,GraphStats!$D:$D,E$1)</f>
        <v>2.9949857704295976E-2</v>
      </c>
      <c r="F1130" s="1">
        <f>SUMIFS(SolRaw!$D:$D,SolRaw!$A:$A,$B1130,SolRaw!$B:$B,$C1130,SolRaw!$C:$C,F$1)/SUMIFS(GraphStats!$G:$G,GraphStats!$A:$A,$B1130,GraphStats!$D:$D,F$1)</f>
        <v>3.0281814972435192E-2</v>
      </c>
      <c r="G1130" s="1">
        <f>SUMIFS(SolRaw!$D:$D,SolRaw!$A:$A,$B1130,SolRaw!$B:$B,$C1130,SolRaw!$C:$C,G$1)/SUMIFS(GraphStats!$G:$G,GraphStats!$A:$A,$B1130,GraphStats!$D:$D,G$1)</f>
        <v>2.9815019890094004E-2</v>
      </c>
      <c r="H1130" s="1">
        <f>SUMIFS(SolRaw!$D:$D,SolRaw!$A:$A,$B1130,SolRaw!$B:$B,$C1130,SolRaw!$C:$C,H$1)/SUMIFS(GraphStats!$G:$G,GraphStats!$A:$A,$B1130,GraphStats!$D:$D,H$1)</f>
        <v>3.0067199039900176E-2</v>
      </c>
      <c r="I1130" s="1">
        <f>SUMIFS(SolRaw!$D:$D,SolRaw!$A:$A,$B1130,SolRaw!$B:$B,$C1130,SolRaw!$C:$C,I$1)/SUMIFS(GraphStats!$G:$G,GraphStats!$A:$A,$B1130,GraphStats!$D:$D,I$1)</f>
        <v>3.0026716140633129E-2</v>
      </c>
      <c r="J1130" s="1">
        <f>SUMIFS(SolRaw!$D:$D,SolRaw!$A:$A,$B1130,SolRaw!$B:$B,$C1130,SolRaw!$C:$C,J$1)/SUMIFS(GraphStats!$G:$G,GraphStats!$A:$A,$B1130,GraphStats!$D:$D,J$1)</f>
        <v>2.9864326285141522E-2</v>
      </c>
      <c r="K1130" s="1">
        <f>SUMIFS(SolRaw!$D:$D,SolRaw!$A:$A,$B1130,SolRaw!$B:$B,$C1130,SolRaw!$C:$C,K$1)/SUMIFS(GraphStats!$G:$G,GraphStats!$A:$A,$B1130,GraphStats!$D:$D,K$1)</f>
        <v>2.99084657952438E-2</v>
      </c>
      <c r="L1130" s="1">
        <f>SUMIFS(SolRaw!$D:$D,SolRaw!$A:$A,$B1130,SolRaw!$B:$B,$C1130,SolRaw!$C:$C,L$1)/SUMIFS(GraphStats!$G:$G,GraphStats!$A:$A,$B1130,GraphStats!$D:$D,L$1)</f>
        <v>2.9988792995150251E-2</v>
      </c>
      <c r="M1130" s="1">
        <f>SUMIFS(SolRaw!$D:$D,SolRaw!$A:$A,$B1130,SolRaw!$B:$B,$C1130,SolRaw!$C:$C,M$1)/SUMIFS(GraphStats!$G:$G,GraphStats!$A:$A,$B1130,GraphStats!$D:$D,M$1)</f>
        <v>3.0124144316153265E-2</v>
      </c>
      <c r="N1130" s="1">
        <f t="shared" si="119"/>
        <v>2.9987164310805885E-2</v>
      </c>
      <c r="O1130" s="1">
        <f t="shared" si="120"/>
        <v>2.9815019890094004E-2</v>
      </c>
      <c r="P1130" s="1">
        <f t="shared" si="121"/>
        <v>2.9875361162667091E-2</v>
      </c>
      <c r="Q1130" s="1">
        <f t="shared" si="125"/>
        <v>2.9969325349723113E-2</v>
      </c>
      <c r="R1130" s="1">
        <f t="shared" si="122"/>
        <v>3.0057078315083415E-2</v>
      </c>
      <c r="S1130" s="1">
        <f t="shared" si="123"/>
        <v>3.0281814972435192E-2</v>
      </c>
      <c r="T1130" s="1">
        <f t="shared" si="124"/>
        <v>1.4375403472176673E-4</v>
      </c>
    </row>
    <row r="1131" spans="1:20" x14ac:dyDescent="0.2">
      <c r="A1131" t="str">
        <f>VLOOKUP(B1131,GraphStats!$A:$B,2,0)</f>
        <v>ISPD</v>
      </c>
      <c r="B1131" t="s">
        <v>80</v>
      </c>
      <c r="C1131" t="s">
        <v>158</v>
      </c>
      <c r="D1131" s="1">
        <f>SUMIFS(SolRaw!$D:$D,SolRaw!$A:$A,$B1131,SolRaw!$B:$B,$C1131,SolRaw!$C:$C,D$1)/SUMIFS(GraphStats!$G:$G,GraphStats!$A:$A,$B1131,GraphStats!$D:$D,D$1)</f>
        <v>4.0538466924597644E-2</v>
      </c>
      <c r="E1131" s="1">
        <f>SUMIFS(SolRaw!$D:$D,SolRaw!$A:$A,$B1131,SolRaw!$B:$B,$C1131,SolRaw!$C:$C,E$1)/SUMIFS(GraphStats!$G:$G,GraphStats!$A:$A,$B1131,GraphStats!$D:$D,E$1)</f>
        <v>4.0702577902740525E-2</v>
      </c>
      <c r="F1131" s="1">
        <f>SUMIFS(SolRaw!$D:$D,SolRaw!$A:$A,$B1131,SolRaw!$B:$B,$C1131,SolRaw!$C:$C,F$1)/SUMIFS(GraphStats!$G:$G,GraphStats!$A:$A,$B1131,GraphStats!$D:$D,F$1)</f>
        <v>4.0896115703176944E-2</v>
      </c>
      <c r="G1131" s="1">
        <f>SUMIFS(SolRaw!$D:$D,SolRaw!$A:$A,$B1131,SolRaw!$B:$B,$C1131,SolRaw!$C:$C,G$1)/SUMIFS(GraphStats!$G:$G,GraphStats!$A:$A,$B1131,GraphStats!$D:$D,G$1)</f>
        <v>4.0681912012603273E-2</v>
      </c>
      <c r="H1131" s="1">
        <f>SUMIFS(SolRaw!$D:$D,SolRaw!$A:$A,$B1131,SolRaw!$B:$B,$C1131,SolRaw!$C:$C,H$1)/SUMIFS(GraphStats!$G:$G,GraphStats!$A:$A,$B1131,GraphStats!$D:$D,H$1)</f>
        <v>4.0774934877334926E-2</v>
      </c>
      <c r="I1131" s="1">
        <f>SUMIFS(SolRaw!$D:$D,SolRaw!$A:$A,$B1131,SolRaw!$B:$B,$C1131,SolRaw!$C:$C,I$1)/SUMIFS(GraphStats!$G:$G,GraphStats!$A:$A,$B1131,GraphStats!$D:$D,I$1)</f>
        <v>4.0770808107357448E-2</v>
      </c>
      <c r="J1131" s="1">
        <f>SUMIFS(SolRaw!$D:$D,SolRaw!$A:$A,$B1131,SolRaw!$B:$B,$C1131,SolRaw!$C:$C,J$1)/SUMIFS(GraphStats!$G:$G,GraphStats!$A:$A,$B1131,GraphStats!$D:$D,J$1)</f>
        <v>4.0780670771482667E-2</v>
      </c>
      <c r="K1131" s="1">
        <f>SUMIFS(SolRaw!$D:$D,SolRaw!$A:$A,$B1131,SolRaw!$B:$B,$C1131,SolRaw!$C:$C,K$1)/SUMIFS(GraphStats!$G:$G,GraphStats!$A:$A,$B1131,GraphStats!$D:$D,K$1)</f>
        <v>4.0761807216335946E-2</v>
      </c>
      <c r="L1131" s="1">
        <f>SUMIFS(SolRaw!$D:$D,SolRaw!$A:$A,$B1131,SolRaw!$B:$B,$C1131,SolRaw!$C:$C,L$1)/SUMIFS(GraphStats!$G:$G,GraphStats!$A:$A,$B1131,GraphStats!$D:$D,L$1)</f>
        <v>4.0586537988866481E-2</v>
      </c>
      <c r="M1131" s="1">
        <f>SUMIFS(SolRaw!$D:$D,SolRaw!$A:$A,$B1131,SolRaw!$B:$B,$C1131,SolRaw!$C:$C,M$1)/SUMIFS(GraphStats!$G:$G,GraphStats!$A:$A,$B1131,GraphStats!$D:$D,M$1)</f>
        <v>4.0465364858327267E-2</v>
      </c>
      <c r="N1131" s="1">
        <f t="shared" si="119"/>
        <v>4.0695919636282309E-2</v>
      </c>
      <c r="O1131" s="1">
        <f t="shared" si="120"/>
        <v>4.0465364858327267E-2</v>
      </c>
      <c r="P1131" s="1">
        <f t="shared" si="121"/>
        <v>4.0610381494800681E-2</v>
      </c>
      <c r="Q1131" s="1">
        <f t="shared" si="125"/>
        <v>4.0732192559538236E-2</v>
      </c>
      <c r="R1131" s="1">
        <f t="shared" si="122"/>
        <v>4.077390318484056E-2</v>
      </c>
      <c r="S1131" s="1">
        <f t="shared" si="123"/>
        <v>4.0896115703176944E-2</v>
      </c>
      <c r="T1131" s="1">
        <f t="shared" si="124"/>
        <v>1.3064193542369746E-4</v>
      </c>
    </row>
    <row r="1132" spans="1:20" x14ac:dyDescent="0.2">
      <c r="A1132" t="str">
        <f>VLOOKUP(B1132,GraphStats!$A:$B,2,0)</f>
        <v>ISPD</v>
      </c>
      <c r="B1132" t="s">
        <v>80</v>
      </c>
      <c r="C1132" t="s">
        <v>159</v>
      </c>
      <c r="D1132" s="1">
        <f>SUMIFS(SolRaw!$D:$D,SolRaw!$A:$A,$B1132,SolRaw!$B:$B,$C1132,SolRaw!$C:$C,D$1)/SUMIFS(GraphStats!$G:$G,GraphStats!$A:$A,$B1132,GraphStats!$D:$D,D$1)</f>
        <v>3.9761297143541027E-2</v>
      </c>
      <c r="E1132" s="1">
        <f>SUMIFS(SolRaw!$D:$D,SolRaw!$A:$A,$B1132,SolRaw!$B:$B,$C1132,SolRaw!$C:$C,E$1)/SUMIFS(GraphStats!$G:$G,GraphStats!$A:$A,$B1132,GraphStats!$D:$D,E$1)</f>
        <v>3.9992216303369577E-2</v>
      </c>
      <c r="F1132" s="1">
        <f>SUMIFS(SolRaw!$D:$D,SolRaw!$A:$A,$B1132,SolRaw!$B:$B,$C1132,SolRaw!$C:$C,F$1)/SUMIFS(GraphStats!$G:$G,GraphStats!$A:$A,$B1132,GraphStats!$D:$D,F$1)</f>
        <v>4.010514498398942E-2</v>
      </c>
      <c r="G1132" s="1">
        <f>SUMIFS(SolRaw!$D:$D,SolRaw!$A:$A,$B1132,SolRaw!$B:$B,$C1132,SolRaw!$C:$C,G$1)/SUMIFS(GraphStats!$G:$G,GraphStats!$A:$A,$B1132,GraphStats!$D:$D,G$1)</f>
        <v>3.9718582619033778E-2</v>
      </c>
      <c r="H1132" s="1">
        <f>SUMIFS(SolRaw!$D:$D,SolRaw!$A:$A,$B1132,SolRaw!$B:$B,$C1132,SolRaw!$C:$C,H$1)/SUMIFS(GraphStats!$G:$G,GraphStats!$A:$A,$B1132,GraphStats!$D:$D,H$1)</f>
        <v>4.0156989832717704E-2</v>
      </c>
      <c r="I1132" s="1">
        <f>SUMIFS(SolRaw!$D:$D,SolRaw!$A:$A,$B1132,SolRaw!$B:$B,$C1132,SolRaw!$C:$C,I$1)/SUMIFS(GraphStats!$G:$G,GraphStats!$A:$A,$B1132,GraphStats!$D:$D,I$1)</f>
        <v>4.0223268829364008E-2</v>
      </c>
      <c r="J1132" s="1">
        <f>SUMIFS(SolRaw!$D:$D,SolRaw!$A:$A,$B1132,SolRaw!$B:$B,$C1132,SolRaw!$C:$C,J$1)/SUMIFS(GraphStats!$G:$G,GraphStats!$A:$A,$B1132,GraphStats!$D:$D,J$1)</f>
        <v>3.9949863172800026E-2</v>
      </c>
      <c r="K1132" s="1">
        <f>SUMIFS(SolRaw!$D:$D,SolRaw!$A:$A,$B1132,SolRaw!$B:$B,$C1132,SolRaw!$C:$C,K$1)/SUMIFS(GraphStats!$G:$G,GraphStats!$A:$A,$B1132,GraphStats!$D:$D,K$1)</f>
        <v>3.9988166680753952E-2</v>
      </c>
      <c r="L1132" s="1">
        <f>SUMIFS(SolRaw!$D:$D,SolRaw!$A:$A,$B1132,SolRaw!$B:$B,$C1132,SolRaw!$C:$C,L$1)/SUMIFS(GraphStats!$G:$G,GraphStats!$A:$A,$B1132,GraphStats!$D:$D,L$1)</f>
        <v>3.9969333424035428E-2</v>
      </c>
      <c r="M1132" s="1">
        <f>SUMIFS(SolRaw!$D:$D,SolRaw!$A:$A,$B1132,SolRaw!$B:$B,$C1132,SolRaw!$C:$C,M$1)/SUMIFS(GraphStats!$G:$G,GraphStats!$A:$A,$B1132,GraphStats!$D:$D,M$1)</f>
        <v>3.9924462400573783E-2</v>
      </c>
      <c r="N1132" s="1">
        <f t="shared" si="119"/>
        <v>3.9978932539017867E-2</v>
      </c>
      <c r="O1132" s="1">
        <f t="shared" si="120"/>
        <v>3.9718582619033778E-2</v>
      </c>
      <c r="P1132" s="1">
        <f t="shared" si="121"/>
        <v>3.9930812593630342E-2</v>
      </c>
      <c r="Q1132" s="1">
        <f t="shared" si="125"/>
        <v>3.9978750052394693E-2</v>
      </c>
      <c r="R1132" s="1">
        <f t="shared" si="122"/>
        <v>4.0076912813834457E-2</v>
      </c>
      <c r="S1132" s="1">
        <f t="shared" si="123"/>
        <v>4.0223268829364008E-2</v>
      </c>
      <c r="T1132" s="1">
        <f t="shared" si="124"/>
        <v>1.5869164540685936E-4</v>
      </c>
    </row>
    <row r="1133" spans="1:20" x14ac:dyDescent="0.2">
      <c r="A1133" t="str">
        <f>VLOOKUP(B1133,GraphStats!$A:$B,2,0)</f>
        <v>ISPD</v>
      </c>
      <c r="B1133" t="s">
        <v>80</v>
      </c>
      <c r="C1133" t="s">
        <v>160</v>
      </c>
      <c r="D1133" s="1">
        <f>SUMIFS(SolRaw!$D:$D,SolRaw!$A:$A,$B1133,SolRaw!$B:$B,$C1133,SolRaw!$C:$C,D$1)/SUMIFS(GraphStats!$G:$G,GraphStats!$A:$A,$B1133,GraphStats!$D:$D,D$1)</f>
        <v>7.4187683770857576E-2</v>
      </c>
      <c r="E1133" s="1">
        <f>SUMIFS(SolRaw!$D:$D,SolRaw!$A:$A,$B1133,SolRaw!$B:$B,$C1133,SolRaw!$C:$C,E$1)/SUMIFS(GraphStats!$G:$G,GraphStats!$A:$A,$B1133,GraphStats!$D:$D,E$1)</f>
        <v>7.5171248772007676E-2</v>
      </c>
      <c r="F1133" s="1">
        <f>SUMIFS(SolRaw!$D:$D,SolRaw!$A:$A,$B1133,SolRaw!$B:$B,$C1133,SolRaw!$C:$C,F$1)/SUMIFS(GraphStats!$G:$G,GraphStats!$A:$A,$B1133,GraphStats!$D:$D,F$1)</f>
        <v>7.4209240305643395E-2</v>
      </c>
      <c r="G1133" s="1">
        <f>SUMIFS(SolRaw!$D:$D,SolRaw!$A:$A,$B1133,SolRaw!$B:$B,$C1133,SolRaw!$C:$C,G$1)/SUMIFS(GraphStats!$G:$G,GraphStats!$A:$A,$B1133,GraphStats!$D:$D,G$1)</f>
        <v>7.4645359151952168E-2</v>
      </c>
      <c r="H1133" s="1">
        <f>SUMIFS(SolRaw!$D:$D,SolRaw!$A:$A,$B1133,SolRaw!$B:$B,$C1133,SolRaw!$C:$C,H$1)/SUMIFS(GraphStats!$G:$G,GraphStats!$A:$A,$B1133,GraphStats!$D:$D,H$1)</f>
        <v>7.4013821304599214E-2</v>
      </c>
      <c r="I1133" s="1">
        <f>SUMIFS(SolRaw!$D:$D,SolRaw!$A:$A,$B1133,SolRaw!$B:$B,$C1133,SolRaw!$C:$C,I$1)/SUMIFS(GraphStats!$G:$G,GraphStats!$A:$A,$B1133,GraphStats!$D:$D,I$1)</f>
        <v>7.4138905050627507E-2</v>
      </c>
      <c r="J1133" s="1">
        <f>SUMIFS(SolRaw!$D:$D,SolRaw!$A:$A,$B1133,SolRaw!$B:$B,$C1133,SolRaw!$C:$C,J$1)/SUMIFS(GraphStats!$G:$G,GraphStats!$A:$A,$B1133,GraphStats!$D:$D,J$1)</f>
        <v>7.4321233672219308E-2</v>
      </c>
      <c r="K1133" s="1">
        <f>SUMIFS(SolRaw!$D:$D,SolRaw!$A:$A,$B1133,SolRaw!$B:$B,$C1133,SolRaw!$C:$C,K$1)/SUMIFS(GraphStats!$G:$G,GraphStats!$A:$A,$B1133,GraphStats!$D:$D,K$1)</f>
        <v>7.428888214908988E-2</v>
      </c>
      <c r="L1133" s="1">
        <f>SUMIFS(SolRaw!$D:$D,SolRaw!$A:$A,$B1133,SolRaw!$B:$B,$C1133,SolRaw!$C:$C,L$1)/SUMIFS(GraphStats!$G:$G,GraphStats!$A:$A,$B1133,GraphStats!$D:$D,L$1)</f>
        <v>7.4218973057009738E-2</v>
      </c>
      <c r="M1133" s="1">
        <f>SUMIFS(SolRaw!$D:$D,SolRaw!$A:$A,$B1133,SolRaw!$B:$B,$C1133,SolRaw!$C:$C,M$1)/SUMIFS(GraphStats!$G:$G,GraphStats!$A:$A,$B1133,GraphStats!$D:$D,M$1)</f>
        <v>7.4125491356984693E-2</v>
      </c>
      <c r="N1133" s="1">
        <f t="shared" si="119"/>
        <v>7.4332083859099118E-2</v>
      </c>
      <c r="O1133" s="1">
        <f t="shared" si="120"/>
        <v>7.4013821304599214E-2</v>
      </c>
      <c r="P1133" s="1">
        <f t="shared" si="121"/>
        <v>7.4151099730685024E-2</v>
      </c>
      <c r="Q1133" s="1">
        <f t="shared" si="125"/>
        <v>7.4214106681326567E-2</v>
      </c>
      <c r="R1133" s="1">
        <f t="shared" si="122"/>
        <v>7.4313145791436955E-2</v>
      </c>
      <c r="S1133" s="1">
        <f t="shared" si="123"/>
        <v>7.5171248772007676E-2</v>
      </c>
      <c r="T1133" s="1">
        <f t="shared" si="124"/>
        <v>3.3900980315231655E-4</v>
      </c>
    </row>
    <row r="1134" spans="1:20" x14ac:dyDescent="0.2">
      <c r="A1134" t="str">
        <f>VLOOKUP(B1134,GraphStats!$A:$B,2,0)</f>
        <v>ISPD</v>
      </c>
      <c r="B1134" t="s">
        <v>80</v>
      </c>
      <c r="C1134" t="s">
        <v>161</v>
      </c>
      <c r="D1134" s="1">
        <f>SUMIFS(SolRaw!$D:$D,SolRaw!$A:$A,$B1134,SolRaw!$B:$B,$C1134,SolRaw!$C:$C,D$1)/SUMIFS(GraphStats!$G:$G,GraphStats!$A:$A,$B1134,GraphStats!$D:$D,D$1)</f>
        <v>7.3837584923800118E-2</v>
      </c>
      <c r="E1134" s="1">
        <f>SUMIFS(SolRaw!$D:$D,SolRaw!$A:$A,$B1134,SolRaw!$B:$B,$C1134,SolRaw!$C:$C,E$1)/SUMIFS(GraphStats!$G:$G,GraphStats!$A:$A,$B1134,GraphStats!$D:$D,E$1)</f>
        <v>7.4650515496158532E-2</v>
      </c>
      <c r="F1134" s="1">
        <f>SUMIFS(SolRaw!$D:$D,SolRaw!$A:$A,$B1134,SolRaw!$B:$B,$C1134,SolRaw!$C:$C,F$1)/SUMIFS(GraphStats!$G:$G,GraphStats!$A:$A,$B1134,GraphStats!$D:$D,F$1)</f>
        <v>7.3470901661932264E-2</v>
      </c>
      <c r="G1134" s="1">
        <f>SUMIFS(SolRaw!$D:$D,SolRaw!$A:$A,$B1134,SolRaw!$B:$B,$C1134,SolRaw!$C:$C,G$1)/SUMIFS(GraphStats!$G:$G,GraphStats!$A:$A,$B1134,GraphStats!$D:$D,G$1)</f>
        <v>7.4292121813722203E-2</v>
      </c>
      <c r="H1134" s="1">
        <f>SUMIFS(SolRaw!$D:$D,SolRaw!$A:$A,$B1134,SolRaw!$B:$B,$C1134,SolRaw!$C:$C,H$1)/SUMIFS(GraphStats!$G:$G,GraphStats!$A:$A,$B1134,GraphStats!$D:$D,H$1)</f>
        <v>7.3409288250500221E-2</v>
      </c>
      <c r="I1134" s="1">
        <f>SUMIFS(SolRaw!$D:$D,SolRaw!$A:$A,$B1134,SolRaw!$B:$B,$C1134,SolRaw!$C:$C,I$1)/SUMIFS(GraphStats!$G:$G,GraphStats!$A:$A,$B1134,GraphStats!$D:$D,I$1)</f>
        <v>7.3575963125068006E-2</v>
      </c>
      <c r="J1134" s="1">
        <f>SUMIFS(SolRaw!$D:$D,SolRaw!$A:$A,$B1134,SolRaw!$B:$B,$C1134,SolRaw!$C:$C,J$1)/SUMIFS(GraphStats!$G:$G,GraphStats!$A:$A,$B1134,GraphStats!$D:$D,J$1)</f>
        <v>7.3726592207213656E-2</v>
      </c>
      <c r="K1134" s="1">
        <f>SUMIFS(SolRaw!$D:$D,SolRaw!$A:$A,$B1134,SolRaw!$B:$B,$C1134,SolRaw!$C:$C,K$1)/SUMIFS(GraphStats!$G:$G,GraphStats!$A:$A,$B1134,GraphStats!$D:$D,K$1)</f>
        <v>7.3718595713156365E-2</v>
      </c>
      <c r="L1134" s="1">
        <f>SUMIFS(SolRaw!$D:$D,SolRaw!$A:$A,$B1134,SolRaw!$B:$B,$C1134,SolRaw!$C:$C,L$1)/SUMIFS(GraphStats!$G:$G,GraphStats!$A:$A,$B1134,GraphStats!$D:$D,L$1)</f>
        <v>7.3767117744060209E-2</v>
      </c>
      <c r="M1134" s="1">
        <f>SUMIFS(SolRaw!$D:$D,SolRaw!$A:$A,$B1134,SolRaw!$B:$B,$C1134,SolRaw!$C:$C,M$1)/SUMIFS(GraphStats!$G:$G,GraphStats!$A:$A,$B1134,GraphStats!$D:$D,M$1)</f>
        <v>7.3455447816571984E-2</v>
      </c>
      <c r="N1134" s="1">
        <f t="shared" si="119"/>
        <v>7.3790412875218356E-2</v>
      </c>
      <c r="O1134" s="1">
        <f t="shared" si="120"/>
        <v>7.3409288250500221E-2</v>
      </c>
      <c r="P1134" s="1">
        <f t="shared" si="121"/>
        <v>7.3497167027716193E-2</v>
      </c>
      <c r="Q1134" s="1">
        <f t="shared" si="125"/>
        <v>7.3722593960185018E-2</v>
      </c>
      <c r="R1134" s="1">
        <f t="shared" si="122"/>
        <v>7.381996812886514E-2</v>
      </c>
      <c r="S1134" s="1">
        <f t="shared" si="123"/>
        <v>7.4650515496158532E-2</v>
      </c>
      <c r="T1134" s="1">
        <f t="shared" si="124"/>
        <v>3.956739266523919E-4</v>
      </c>
    </row>
    <row r="1135" spans="1:20" x14ac:dyDescent="0.2">
      <c r="A1135" t="str">
        <f>VLOOKUP(B1135,GraphStats!$A:$B,2,0)</f>
        <v>ISPD</v>
      </c>
      <c r="B1135" t="s">
        <v>80</v>
      </c>
      <c r="C1135" t="s">
        <v>162</v>
      </c>
      <c r="D1135" s="1">
        <f>SUMIFS(SolRaw!$D:$D,SolRaw!$A:$A,$B1135,SolRaw!$B:$B,$C1135,SolRaw!$C:$C,D$1)/SUMIFS(GraphStats!$G:$G,GraphStats!$A:$A,$B1135,GraphStats!$D:$D,D$1)</f>
        <v>8.1057070084823241E-2</v>
      </c>
      <c r="E1135" s="1">
        <f>SUMIFS(SolRaw!$D:$D,SolRaw!$A:$A,$B1135,SolRaw!$B:$B,$C1135,SolRaw!$C:$C,E$1)/SUMIFS(GraphStats!$G:$G,GraphStats!$A:$A,$B1135,GraphStats!$D:$D,E$1)</f>
        <v>8.1870291248255747E-2</v>
      </c>
      <c r="F1135" s="1">
        <f>SUMIFS(SolRaw!$D:$D,SolRaw!$A:$A,$B1135,SolRaw!$B:$B,$C1135,SolRaw!$C:$C,F$1)/SUMIFS(GraphStats!$G:$G,GraphStats!$A:$A,$B1135,GraphStats!$D:$D,F$1)</f>
        <v>8.1222216098364386E-2</v>
      </c>
      <c r="G1135" s="1">
        <f>SUMIFS(SolRaw!$D:$D,SolRaw!$A:$A,$B1135,SolRaw!$B:$B,$C1135,SolRaw!$C:$C,G$1)/SUMIFS(GraphStats!$G:$G,GraphStats!$A:$A,$B1135,GraphStats!$D:$D,G$1)</f>
        <v>8.1504920233444675E-2</v>
      </c>
      <c r="H1135" s="1">
        <f>SUMIFS(SolRaw!$D:$D,SolRaw!$A:$A,$B1135,SolRaw!$B:$B,$C1135,SolRaw!$C:$C,H$1)/SUMIFS(GraphStats!$G:$G,GraphStats!$A:$A,$B1135,GraphStats!$D:$D,H$1)</f>
        <v>8.1057600028612245E-2</v>
      </c>
      <c r="I1135" s="1">
        <f>SUMIFS(SolRaw!$D:$D,SolRaw!$A:$A,$B1135,SolRaw!$B:$B,$C1135,SolRaw!$C:$C,I$1)/SUMIFS(GraphStats!$G:$G,GraphStats!$A:$A,$B1135,GraphStats!$D:$D,I$1)</f>
        <v>8.0909113945308683E-2</v>
      </c>
      <c r="J1135" s="1">
        <f>SUMIFS(SolRaw!$D:$D,SolRaw!$A:$A,$B1135,SolRaw!$B:$B,$C1135,SolRaw!$C:$C,J$1)/SUMIFS(GraphStats!$G:$G,GraphStats!$A:$A,$B1135,GraphStats!$D:$D,J$1)</f>
        <v>8.1394782269740507E-2</v>
      </c>
      <c r="K1135" s="1">
        <f>SUMIFS(SolRaw!$D:$D,SolRaw!$A:$A,$B1135,SolRaw!$B:$B,$C1135,SolRaw!$C:$C,K$1)/SUMIFS(GraphStats!$G:$G,GraphStats!$A:$A,$B1135,GraphStats!$D:$D,K$1)</f>
        <v>8.1145246535770932E-2</v>
      </c>
      <c r="L1135" s="1">
        <f>SUMIFS(SolRaw!$D:$D,SolRaw!$A:$A,$B1135,SolRaw!$B:$B,$C1135,SolRaw!$C:$C,L$1)/SUMIFS(GraphStats!$G:$G,GraphStats!$A:$A,$B1135,GraphStats!$D:$D,L$1)</f>
        <v>8.1010209447351156E-2</v>
      </c>
      <c r="M1135" s="1">
        <f>SUMIFS(SolRaw!$D:$D,SolRaw!$A:$A,$B1135,SolRaw!$B:$B,$C1135,SolRaw!$C:$C,M$1)/SUMIFS(GraphStats!$G:$G,GraphStats!$A:$A,$B1135,GraphStats!$D:$D,M$1)</f>
        <v>8.1088182498204445E-2</v>
      </c>
      <c r="N1135" s="1">
        <f t="shared" si="119"/>
        <v>8.1225963238987606E-2</v>
      </c>
      <c r="O1135" s="1">
        <f t="shared" si="120"/>
        <v>8.0909113945308683E-2</v>
      </c>
      <c r="P1135" s="1">
        <f t="shared" si="121"/>
        <v>8.1057202570770495E-2</v>
      </c>
      <c r="Q1135" s="1">
        <f t="shared" si="125"/>
        <v>8.1116714516987681E-2</v>
      </c>
      <c r="R1135" s="1">
        <f t="shared" si="122"/>
        <v>8.1351640726896476E-2</v>
      </c>
      <c r="S1135" s="1">
        <f t="shared" si="123"/>
        <v>8.1870291248255747E-2</v>
      </c>
      <c r="T1135" s="1">
        <f t="shared" si="124"/>
        <v>2.888295258148566E-4</v>
      </c>
    </row>
    <row r="1136" spans="1:20" x14ac:dyDescent="0.2">
      <c r="A1136" t="str">
        <f>VLOOKUP(B1136,GraphStats!$A:$B,2,0)</f>
        <v>ISPD</v>
      </c>
      <c r="B1136" t="s">
        <v>79</v>
      </c>
      <c r="C1136" t="s">
        <v>136</v>
      </c>
      <c r="D1136" s="1">
        <f>SUMIFS(SolRaw!$D:$D,SolRaw!$A:$A,$B1136,SolRaw!$B:$B,$C1136,SolRaw!$C:$C,D$1)/SUMIFS(GraphStats!$G:$G,GraphStats!$A:$A,$B1136,GraphStats!$D:$D,D$1)</f>
        <v>6.6482406695473908E-2</v>
      </c>
      <c r="E1136" s="1">
        <f>SUMIFS(SolRaw!$D:$D,SolRaw!$A:$A,$B1136,SolRaw!$B:$B,$C1136,SolRaw!$C:$C,E$1)/SUMIFS(GraphStats!$G:$G,GraphStats!$A:$A,$B1136,GraphStats!$D:$D,E$1)</f>
        <v>6.7237144698140017E-2</v>
      </c>
      <c r="F1136" s="1">
        <f>SUMIFS(SolRaw!$D:$D,SolRaw!$A:$A,$B1136,SolRaw!$B:$B,$C1136,SolRaw!$C:$C,F$1)/SUMIFS(GraphStats!$G:$G,GraphStats!$A:$A,$B1136,GraphStats!$D:$D,F$1)</f>
        <v>6.6757118498010665E-2</v>
      </c>
      <c r="G1136" s="1">
        <f>SUMIFS(SolRaw!$D:$D,SolRaw!$A:$A,$B1136,SolRaw!$B:$B,$C1136,SolRaw!$C:$C,G$1)/SUMIFS(GraphStats!$G:$G,GraphStats!$A:$A,$B1136,GraphStats!$D:$D,G$1)</f>
        <v>6.7609603148828093E-2</v>
      </c>
      <c r="H1136" s="1">
        <f>SUMIFS(SolRaw!$D:$D,SolRaw!$A:$A,$B1136,SolRaw!$B:$B,$C1136,SolRaw!$C:$C,H$1)/SUMIFS(GraphStats!$G:$G,GraphStats!$A:$A,$B1136,GraphStats!$D:$D,H$1)</f>
        <v>6.6415117955269359E-2</v>
      </c>
      <c r="I1136" s="1">
        <f>SUMIFS(SolRaw!$D:$D,SolRaw!$A:$A,$B1136,SolRaw!$B:$B,$C1136,SolRaw!$C:$C,I$1)/SUMIFS(GraphStats!$G:$G,GraphStats!$A:$A,$B1136,GraphStats!$D:$D,I$1)</f>
        <v>6.7227874775044591E-2</v>
      </c>
      <c r="J1136" s="1">
        <f>SUMIFS(SolRaw!$D:$D,SolRaw!$A:$A,$B1136,SolRaw!$B:$B,$C1136,SolRaw!$C:$C,J$1)/SUMIFS(GraphStats!$G:$G,GraphStats!$A:$A,$B1136,GraphStats!$D:$D,J$1)</f>
        <v>6.7014932223203122E-2</v>
      </c>
      <c r="K1136" s="1">
        <f>SUMIFS(SolRaw!$D:$D,SolRaw!$A:$A,$B1136,SolRaw!$B:$B,$C1136,SolRaw!$C:$C,K$1)/SUMIFS(GraphStats!$G:$G,GraphStats!$A:$A,$B1136,GraphStats!$D:$D,K$1)</f>
        <v>6.7883130874304393E-2</v>
      </c>
      <c r="L1136" s="1">
        <f>SUMIFS(SolRaw!$D:$D,SolRaw!$A:$A,$B1136,SolRaw!$B:$B,$C1136,SolRaw!$C:$C,L$1)/SUMIFS(GraphStats!$G:$G,GraphStats!$A:$A,$B1136,GraphStats!$D:$D,L$1)</f>
        <v>6.7221851631554627E-2</v>
      </c>
      <c r="M1136" s="1">
        <f>SUMIFS(SolRaw!$D:$D,SolRaw!$A:$A,$B1136,SolRaw!$B:$B,$C1136,SolRaw!$C:$C,M$1)/SUMIFS(GraphStats!$G:$G,GraphStats!$A:$A,$B1136,GraphStats!$D:$D,M$1)</f>
        <v>6.7331853820698395E-2</v>
      </c>
      <c r="N1136" s="1">
        <f t="shared" si="119"/>
        <v>6.7118103432052725E-2</v>
      </c>
      <c r="O1136" s="1">
        <f t="shared" si="120"/>
        <v>6.6415117955269359E-2</v>
      </c>
      <c r="P1136" s="1">
        <f t="shared" si="121"/>
        <v>6.6821571929308779E-2</v>
      </c>
      <c r="Q1136" s="1">
        <f t="shared" si="125"/>
        <v>6.7224863203299609E-2</v>
      </c>
      <c r="R1136" s="1">
        <f t="shared" si="122"/>
        <v>6.7308176540058801E-2</v>
      </c>
      <c r="S1136" s="1">
        <f t="shared" si="123"/>
        <v>6.7883130874304393E-2</v>
      </c>
      <c r="T1136" s="1">
        <f t="shared" si="124"/>
        <v>4.6532733875251646E-4</v>
      </c>
    </row>
    <row r="1137" spans="1:20" x14ac:dyDescent="0.2">
      <c r="A1137" t="str">
        <f>VLOOKUP(B1137,GraphStats!$A:$B,2,0)</f>
        <v>ISPD</v>
      </c>
      <c r="B1137" t="s">
        <v>79</v>
      </c>
      <c r="C1137" t="s">
        <v>137</v>
      </c>
      <c r="D1137" s="1">
        <f>SUMIFS(SolRaw!$D:$D,SolRaw!$A:$A,$B1137,SolRaw!$B:$B,$C1137,SolRaw!$C:$C,D$1)/SUMIFS(GraphStats!$G:$G,GraphStats!$A:$A,$B1137,GraphStats!$D:$D,D$1)</f>
        <v>6.0041215856997586E-2</v>
      </c>
      <c r="E1137" s="1">
        <f>SUMIFS(SolRaw!$D:$D,SolRaw!$A:$A,$B1137,SolRaw!$B:$B,$C1137,SolRaw!$C:$C,E$1)/SUMIFS(GraphStats!$G:$G,GraphStats!$A:$A,$B1137,GraphStats!$D:$D,E$1)</f>
        <v>6.034665437281117E-2</v>
      </c>
      <c r="F1137" s="1">
        <f>SUMIFS(SolRaw!$D:$D,SolRaw!$A:$A,$B1137,SolRaw!$B:$B,$C1137,SolRaw!$C:$C,F$1)/SUMIFS(GraphStats!$G:$G,GraphStats!$A:$A,$B1137,GraphStats!$D:$D,F$1)</f>
        <v>6.023746841286156E-2</v>
      </c>
      <c r="G1137" s="1">
        <f>SUMIFS(SolRaw!$D:$D,SolRaw!$A:$A,$B1137,SolRaw!$B:$B,$C1137,SolRaw!$C:$C,G$1)/SUMIFS(GraphStats!$G:$G,GraphStats!$A:$A,$B1137,GraphStats!$D:$D,G$1)</f>
        <v>6.0232774181853889E-2</v>
      </c>
      <c r="H1137" s="1">
        <f>SUMIFS(SolRaw!$D:$D,SolRaw!$A:$A,$B1137,SolRaw!$B:$B,$C1137,SolRaw!$C:$C,H$1)/SUMIFS(GraphStats!$G:$G,GraphStats!$A:$A,$B1137,GraphStats!$D:$D,H$1)</f>
        <v>5.95662241365916E-2</v>
      </c>
      <c r="I1137" s="1">
        <f>SUMIFS(SolRaw!$D:$D,SolRaw!$A:$A,$B1137,SolRaw!$B:$B,$C1137,SolRaw!$C:$C,I$1)/SUMIFS(GraphStats!$G:$G,GraphStats!$A:$A,$B1137,GraphStats!$D:$D,I$1)</f>
        <v>6.0159350725388458E-2</v>
      </c>
      <c r="J1137" s="1">
        <f>SUMIFS(SolRaw!$D:$D,SolRaw!$A:$A,$B1137,SolRaw!$B:$B,$C1137,SolRaw!$C:$C,J$1)/SUMIFS(GraphStats!$G:$G,GraphStats!$A:$A,$B1137,GraphStats!$D:$D,J$1)</f>
        <v>6.0191087101485664E-2</v>
      </c>
      <c r="K1137" s="1">
        <f>SUMIFS(SolRaw!$D:$D,SolRaw!$A:$A,$B1137,SolRaw!$B:$B,$C1137,SolRaw!$C:$C,K$1)/SUMIFS(GraphStats!$G:$G,GraphStats!$A:$A,$B1137,GraphStats!$D:$D,K$1)</f>
        <v>6.0559505134152168E-2</v>
      </c>
      <c r="L1137" s="1">
        <f>SUMIFS(SolRaw!$D:$D,SolRaw!$A:$A,$B1137,SolRaw!$B:$B,$C1137,SolRaw!$C:$C,L$1)/SUMIFS(GraphStats!$G:$G,GraphStats!$A:$A,$B1137,GraphStats!$D:$D,L$1)</f>
        <v>6.0193690994970329E-2</v>
      </c>
      <c r="M1137" s="1">
        <f>SUMIFS(SolRaw!$D:$D,SolRaw!$A:$A,$B1137,SolRaw!$B:$B,$C1137,SolRaw!$C:$C,M$1)/SUMIFS(GraphStats!$G:$G,GraphStats!$A:$A,$B1137,GraphStats!$D:$D,M$1)</f>
        <v>5.9900297467292356E-2</v>
      </c>
      <c r="N1137" s="1">
        <f t="shared" si="119"/>
        <v>6.014282683844048E-2</v>
      </c>
      <c r="O1137" s="1">
        <f t="shared" si="120"/>
        <v>5.95662241365916E-2</v>
      </c>
      <c r="P1137" s="1">
        <f t="shared" si="121"/>
        <v>6.0070749574095306E-2</v>
      </c>
      <c r="Q1137" s="1">
        <f t="shared" si="125"/>
        <v>6.0192389048227997E-2</v>
      </c>
      <c r="R1137" s="1">
        <f t="shared" si="122"/>
        <v>6.0236294855109646E-2</v>
      </c>
      <c r="S1137" s="1">
        <f t="shared" si="123"/>
        <v>6.0559505134152168E-2</v>
      </c>
      <c r="T1137" s="1">
        <f t="shared" si="124"/>
        <v>2.6646226239545451E-4</v>
      </c>
    </row>
    <row r="1138" spans="1:20" x14ac:dyDescent="0.2">
      <c r="A1138" t="str">
        <f>VLOOKUP(B1138,GraphStats!$A:$B,2,0)</f>
        <v>ISPD</v>
      </c>
      <c r="B1138" t="s">
        <v>79</v>
      </c>
      <c r="C1138" t="s">
        <v>138</v>
      </c>
      <c r="D1138" s="1">
        <f>SUMIFS(SolRaw!$D:$D,SolRaw!$A:$A,$B1138,SolRaw!$B:$B,$C1138,SolRaw!$C:$C,D$1)/SUMIFS(GraphStats!$G:$G,GraphStats!$A:$A,$B1138,GraphStats!$D:$D,D$1)</f>
        <v>2.9136871800567878E-2</v>
      </c>
      <c r="E1138" s="1">
        <f>SUMIFS(SolRaw!$D:$D,SolRaw!$A:$A,$B1138,SolRaw!$B:$B,$C1138,SolRaw!$C:$C,E$1)/SUMIFS(GraphStats!$G:$G,GraphStats!$A:$A,$B1138,GraphStats!$D:$D,E$1)</f>
        <v>2.9308443667990413E-2</v>
      </c>
      <c r="F1138" s="1">
        <f>SUMIFS(SolRaw!$D:$D,SolRaw!$A:$A,$B1138,SolRaw!$B:$B,$C1138,SolRaw!$C:$C,F$1)/SUMIFS(GraphStats!$G:$G,GraphStats!$A:$A,$B1138,GraphStats!$D:$D,F$1)</f>
        <v>2.9437649172721656E-2</v>
      </c>
      <c r="G1138" s="1">
        <f>SUMIFS(SolRaw!$D:$D,SolRaw!$A:$A,$B1138,SolRaw!$B:$B,$C1138,SolRaw!$C:$C,G$1)/SUMIFS(GraphStats!$G:$G,GraphStats!$A:$A,$B1138,GraphStats!$D:$D,G$1)</f>
        <v>2.9255918888329031E-2</v>
      </c>
      <c r="H1138" s="1">
        <f>SUMIFS(SolRaw!$D:$D,SolRaw!$A:$A,$B1138,SolRaw!$B:$B,$C1138,SolRaw!$C:$C,H$1)/SUMIFS(GraphStats!$G:$G,GraphStats!$A:$A,$B1138,GraphStats!$D:$D,H$1)</f>
        <v>2.9095525209540004E-2</v>
      </c>
      <c r="I1138" s="1">
        <f>SUMIFS(SolRaw!$D:$D,SolRaw!$A:$A,$B1138,SolRaw!$B:$B,$C1138,SolRaw!$C:$C,I$1)/SUMIFS(GraphStats!$G:$G,GraphStats!$A:$A,$B1138,GraphStats!$D:$D,I$1)</f>
        <v>2.8884949639666622E-2</v>
      </c>
      <c r="J1138" s="1">
        <f>SUMIFS(SolRaw!$D:$D,SolRaw!$A:$A,$B1138,SolRaw!$B:$B,$C1138,SolRaw!$C:$C,J$1)/SUMIFS(GraphStats!$G:$G,GraphStats!$A:$A,$B1138,GraphStats!$D:$D,J$1)</f>
        <v>2.8965975265046288E-2</v>
      </c>
      <c r="K1138" s="1">
        <f>SUMIFS(SolRaw!$D:$D,SolRaw!$A:$A,$B1138,SolRaw!$B:$B,$C1138,SolRaw!$C:$C,K$1)/SUMIFS(GraphStats!$G:$G,GraphStats!$A:$A,$B1138,GraphStats!$D:$D,K$1)</f>
        <v>2.9187580832858575E-2</v>
      </c>
      <c r="L1138" s="1">
        <f>SUMIFS(SolRaw!$D:$D,SolRaw!$A:$A,$B1138,SolRaw!$B:$B,$C1138,SolRaw!$C:$C,L$1)/SUMIFS(GraphStats!$G:$G,GraphStats!$A:$A,$B1138,GraphStats!$D:$D,L$1)</f>
        <v>2.9162579533940143E-2</v>
      </c>
      <c r="M1138" s="1">
        <f>SUMIFS(SolRaw!$D:$D,SolRaw!$A:$A,$B1138,SolRaw!$B:$B,$C1138,SolRaw!$C:$C,M$1)/SUMIFS(GraphStats!$G:$G,GraphStats!$A:$A,$B1138,GraphStats!$D:$D,M$1)</f>
        <v>2.8768481093047964E-2</v>
      </c>
      <c r="N1138" s="1">
        <f t="shared" si="119"/>
        <v>2.9120397510370859E-2</v>
      </c>
      <c r="O1138" s="1">
        <f t="shared" si="120"/>
        <v>2.8768481093047964E-2</v>
      </c>
      <c r="P1138" s="1">
        <f t="shared" si="121"/>
        <v>2.8998362751169716E-2</v>
      </c>
      <c r="Q1138" s="1">
        <f t="shared" si="125"/>
        <v>2.914972566725401E-2</v>
      </c>
      <c r="R1138" s="1">
        <f t="shared" si="122"/>
        <v>2.9238834374461418E-2</v>
      </c>
      <c r="S1138" s="1">
        <f t="shared" si="123"/>
        <v>2.9437649172721656E-2</v>
      </c>
      <c r="T1138" s="1">
        <f t="shared" si="124"/>
        <v>2.0129747708142777E-4</v>
      </c>
    </row>
    <row r="1139" spans="1:20" x14ac:dyDescent="0.2">
      <c r="A1139" t="str">
        <f>VLOOKUP(B1139,GraphStats!$A:$B,2,0)</f>
        <v>ISPD</v>
      </c>
      <c r="B1139" t="s">
        <v>79</v>
      </c>
      <c r="C1139" t="s">
        <v>139</v>
      </c>
      <c r="D1139" s="1">
        <f>SUMIFS(SolRaw!$D:$D,SolRaw!$A:$A,$B1139,SolRaw!$B:$B,$C1139,SolRaw!$C:$C,D$1)/SUMIFS(GraphStats!$G:$G,GraphStats!$A:$A,$B1139,GraphStats!$D:$D,D$1)</f>
        <v>2.8847325552429439E-2</v>
      </c>
      <c r="E1139" s="1">
        <f>SUMIFS(SolRaw!$D:$D,SolRaw!$A:$A,$B1139,SolRaw!$B:$B,$C1139,SolRaw!$C:$C,E$1)/SUMIFS(GraphStats!$G:$G,GraphStats!$A:$A,$B1139,GraphStats!$D:$D,E$1)</f>
        <v>2.8726642348557763E-2</v>
      </c>
      <c r="F1139" s="1">
        <f>SUMIFS(SolRaw!$D:$D,SolRaw!$A:$A,$B1139,SolRaw!$B:$B,$C1139,SolRaw!$C:$C,F$1)/SUMIFS(GraphStats!$G:$G,GraphStats!$A:$A,$B1139,GraphStats!$D:$D,F$1)</f>
        <v>2.876465303489981E-2</v>
      </c>
      <c r="G1139" s="1">
        <f>SUMIFS(SolRaw!$D:$D,SolRaw!$A:$A,$B1139,SolRaw!$B:$B,$C1139,SolRaw!$C:$C,G$1)/SUMIFS(GraphStats!$G:$G,GraphStats!$A:$A,$B1139,GraphStats!$D:$D,G$1)</f>
        <v>2.8768769805604319E-2</v>
      </c>
      <c r="H1139" s="1">
        <f>SUMIFS(SolRaw!$D:$D,SolRaw!$A:$A,$B1139,SolRaw!$B:$B,$C1139,SolRaw!$C:$C,H$1)/SUMIFS(GraphStats!$G:$G,GraphStats!$A:$A,$B1139,GraphStats!$D:$D,H$1)</f>
        <v>2.8818224585451753E-2</v>
      </c>
      <c r="I1139" s="1">
        <f>SUMIFS(SolRaw!$D:$D,SolRaw!$A:$A,$B1139,SolRaw!$B:$B,$C1139,SolRaw!$C:$C,I$1)/SUMIFS(GraphStats!$G:$G,GraphStats!$A:$A,$B1139,GraphStats!$D:$D,I$1)</f>
        <v>2.8579522919145561E-2</v>
      </c>
      <c r="J1139" s="1">
        <f>SUMIFS(SolRaw!$D:$D,SolRaw!$A:$A,$B1139,SolRaw!$B:$B,$C1139,SolRaw!$C:$C,J$1)/SUMIFS(GraphStats!$G:$G,GraphStats!$A:$A,$B1139,GraphStats!$D:$D,J$1)</f>
        <v>2.8688442713015683E-2</v>
      </c>
      <c r="K1139" s="1">
        <f>SUMIFS(SolRaw!$D:$D,SolRaw!$A:$A,$B1139,SolRaw!$B:$B,$C1139,SolRaw!$C:$C,K$1)/SUMIFS(GraphStats!$G:$G,GraphStats!$A:$A,$B1139,GraphStats!$D:$D,K$1)</f>
        <v>2.9012617351085287E-2</v>
      </c>
      <c r="L1139" s="1">
        <f>SUMIFS(SolRaw!$D:$D,SolRaw!$A:$A,$B1139,SolRaw!$B:$B,$C1139,SolRaw!$C:$C,L$1)/SUMIFS(GraphStats!$G:$G,GraphStats!$A:$A,$B1139,GraphStats!$D:$D,L$1)</f>
        <v>2.8974378194097598E-2</v>
      </c>
      <c r="M1139" s="1">
        <f>SUMIFS(SolRaw!$D:$D,SolRaw!$A:$A,$B1139,SolRaw!$B:$B,$C1139,SolRaw!$C:$C,M$1)/SUMIFS(GraphStats!$G:$G,GraphStats!$A:$A,$B1139,GraphStats!$D:$D,M$1)</f>
        <v>2.8399412295710438E-2</v>
      </c>
      <c r="N1139" s="1">
        <f t="shared" si="119"/>
        <v>2.8757998879999764E-2</v>
      </c>
      <c r="O1139" s="1">
        <f t="shared" si="120"/>
        <v>2.8399412295710438E-2</v>
      </c>
      <c r="P1139" s="1">
        <f t="shared" si="121"/>
        <v>2.8697992621901203E-2</v>
      </c>
      <c r="Q1139" s="1">
        <f t="shared" si="125"/>
        <v>2.8766711420252063E-2</v>
      </c>
      <c r="R1139" s="1">
        <f t="shared" si="122"/>
        <v>2.8840050310685018E-2</v>
      </c>
      <c r="S1139" s="1">
        <f t="shared" si="123"/>
        <v>2.9012617351085287E-2</v>
      </c>
      <c r="T1139" s="1">
        <f t="shared" si="124"/>
        <v>1.7940536145600762E-4</v>
      </c>
    </row>
    <row r="1140" spans="1:20" x14ac:dyDescent="0.2">
      <c r="A1140" t="str">
        <f>VLOOKUP(B1140,GraphStats!$A:$B,2,0)</f>
        <v>ISPD</v>
      </c>
      <c r="B1140" t="s">
        <v>79</v>
      </c>
      <c r="C1140" t="s">
        <v>140</v>
      </c>
      <c r="D1140" s="1">
        <f>SUMIFS(SolRaw!$D:$D,SolRaw!$A:$A,$B1140,SolRaw!$B:$B,$C1140,SolRaw!$C:$C,D$1)/SUMIFS(GraphStats!$G:$G,GraphStats!$A:$A,$B1140,GraphStats!$D:$D,D$1)</f>
        <v>2.8502242500644336E-2</v>
      </c>
      <c r="E1140" s="1">
        <f>SUMIFS(SolRaw!$D:$D,SolRaw!$A:$A,$B1140,SolRaw!$B:$B,$C1140,SolRaw!$C:$C,E$1)/SUMIFS(GraphStats!$G:$G,GraphStats!$A:$A,$B1140,GraphStats!$D:$D,E$1)</f>
        <v>2.8437628903501322E-2</v>
      </c>
      <c r="F1140" s="1">
        <f>SUMIFS(SolRaw!$D:$D,SolRaw!$A:$A,$B1140,SolRaw!$B:$B,$C1140,SolRaw!$C:$C,F$1)/SUMIFS(GraphStats!$G:$G,GraphStats!$A:$A,$B1140,GraphStats!$D:$D,F$1)</f>
        <v>2.8368297136423005E-2</v>
      </c>
      <c r="G1140" s="1">
        <f>SUMIFS(SolRaw!$D:$D,SolRaw!$A:$A,$B1140,SolRaw!$B:$B,$C1140,SolRaw!$C:$C,G$1)/SUMIFS(GraphStats!$G:$G,GraphStats!$A:$A,$B1140,GraphStats!$D:$D,G$1)</f>
        <v>2.8253567841039422E-2</v>
      </c>
      <c r="H1140" s="1">
        <f>SUMIFS(SolRaw!$D:$D,SolRaw!$A:$A,$B1140,SolRaw!$B:$B,$C1140,SolRaw!$C:$C,H$1)/SUMIFS(GraphStats!$G:$G,GraphStats!$A:$A,$B1140,GraphStats!$D:$D,H$1)</f>
        <v>2.870277257464458E-2</v>
      </c>
      <c r="I1140" s="1">
        <f>SUMIFS(SolRaw!$D:$D,SolRaw!$A:$A,$B1140,SolRaw!$B:$B,$C1140,SolRaw!$C:$C,I$1)/SUMIFS(GraphStats!$G:$G,GraphStats!$A:$A,$B1140,GraphStats!$D:$D,I$1)</f>
        <v>2.8419254834349175E-2</v>
      </c>
      <c r="J1140" s="1">
        <f>SUMIFS(SolRaw!$D:$D,SolRaw!$A:$A,$B1140,SolRaw!$B:$B,$C1140,SolRaw!$C:$C,J$1)/SUMIFS(GraphStats!$G:$G,GraphStats!$A:$A,$B1140,GraphStats!$D:$D,J$1)</f>
        <v>2.8541037291411879E-2</v>
      </c>
      <c r="K1140" s="1">
        <f>SUMIFS(SolRaw!$D:$D,SolRaw!$A:$A,$B1140,SolRaw!$B:$B,$C1140,SolRaw!$C:$C,K$1)/SUMIFS(GraphStats!$G:$G,GraphStats!$A:$A,$B1140,GraphStats!$D:$D,K$1)</f>
        <v>2.859248899053091E-2</v>
      </c>
      <c r="L1140" s="1">
        <f>SUMIFS(SolRaw!$D:$D,SolRaw!$A:$A,$B1140,SolRaw!$B:$B,$C1140,SolRaw!$C:$C,L$1)/SUMIFS(GraphStats!$G:$G,GraphStats!$A:$A,$B1140,GraphStats!$D:$D,L$1)</f>
        <v>2.8413009727690456E-2</v>
      </c>
      <c r="M1140" s="1">
        <f>SUMIFS(SolRaw!$D:$D,SolRaw!$A:$A,$B1140,SolRaw!$B:$B,$C1140,SolRaw!$C:$C,M$1)/SUMIFS(GraphStats!$G:$G,GraphStats!$A:$A,$B1140,GraphStats!$D:$D,M$1)</f>
        <v>2.8225129808078831E-2</v>
      </c>
      <c r="N1140" s="1">
        <f t="shared" si="119"/>
        <v>2.8445542960831394E-2</v>
      </c>
      <c r="O1140" s="1">
        <f t="shared" si="120"/>
        <v>2.8225129808078831E-2</v>
      </c>
      <c r="P1140" s="1">
        <f t="shared" si="121"/>
        <v>2.8379475284239869E-2</v>
      </c>
      <c r="Q1140" s="1">
        <f t="shared" si="125"/>
        <v>2.842844186892525E-2</v>
      </c>
      <c r="R1140" s="1">
        <f t="shared" si="122"/>
        <v>2.8531338593719993E-2</v>
      </c>
      <c r="S1140" s="1">
        <f t="shared" si="123"/>
        <v>2.870277257464458E-2</v>
      </c>
      <c r="T1140" s="1">
        <f t="shared" si="124"/>
        <v>1.4655664279456201E-4</v>
      </c>
    </row>
    <row r="1141" spans="1:20" x14ac:dyDescent="0.2">
      <c r="A1141" t="str">
        <f>VLOOKUP(B1141,GraphStats!$A:$B,2,0)</f>
        <v>ISPD</v>
      </c>
      <c r="B1141" t="s">
        <v>79</v>
      </c>
      <c r="C1141" t="s">
        <v>141</v>
      </c>
      <c r="D1141" s="1">
        <f>SUMIFS(SolRaw!$D:$D,SolRaw!$A:$A,$B1141,SolRaw!$B:$B,$C1141,SolRaw!$C:$C,D$1)/SUMIFS(GraphStats!$G:$G,GraphStats!$A:$A,$B1141,GraphStats!$D:$D,D$1)</f>
        <v>3.3070279398649649E-2</v>
      </c>
      <c r="E1141" s="1">
        <f>SUMIFS(SolRaw!$D:$D,SolRaw!$A:$A,$B1141,SolRaw!$B:$B,$C1141,SolRaw!$C:$C,E$1)/SUMIFS(GraphStats!$G:$G,GraphStats!$A:$A,$B1141,GraphStats!$D:$D,E$1)</f>
        <v>3.3257575144843725E-2</v>
      </c>
      <c r="F1141" s="1">
        <f>SUMIFS(SolRaw!$D:$D,SolRaw!$A:$A,$B1141,SolRaw!$B:$B,$C1141,SolRaw!$C:$C,F$1)/SUMIFS(GraphStats!$G:$G,GraphStats!$A:$A,$B1141,GraphStats!$D:$D,F$1)</f>
        <v>3.3106233087466852E-2</v>
      </c>
      <c r="G1141" s="1">
        <f>SUMIFS(SolRaw!$D:$D,SolRaw!$A:$A,$B1141,SolRaw!$B:$B,$C1141,SolRaw!$C:$C,G$1)/SUMIFS(GraphStats!$G:$G,GraphStats!$A:$A,$B1141,GraphStats!$D:$D,G$1)</f>
        <v>3.3341929024051031E-2</v>
      </c>
      <c r="H1141" s="1">
        <f>SUMIFS(SolRaw!$D:$D,SolRaw!$A:$A,$B1141,SolRaw!$B:$B,$C1141,SolRaw!$C:$C,H$1)/SUMIFS(GraphStats!$G:$G,GraphStats!$A:$A,$B1141,GraphStats!$D:$D,H$1)</f>
        <v>3.3290101770408032E-2</v>
      </c>
      <c r="I1141" s="1">
        <f>SUMIFS(SolRaw!$D:$D,SolRaw!$A:$A,$B1141,SolRaw!$B:$B,$C1141,SolRaw!$C:$C,I$1)/SUMIFS(GraphStats!$G:$G,GraphStats!$A:$A,$B1141,GraphStats!$D:$D,I$1)</f>
        <v>3.3358425811255997E-2</v>
      </c>
      <c r="J1141" s="1">
        <f>SUMIFS(SolRaw!$D:$D,SolRaw!$A:$A,$B1141,SolRaw!$B:$B,$C1141,SolRaw!$C:$C,J$1)/SUMIFS(GraphStats!$G:$G,GraphStats!$A:$A,$B1141,GraphStats!$D:$D,J$1)</f>
        <v>3.2855750566268993E-2</v>
      </c>
      <c r="K1141" s="1">
        <f>SUMIFS(SolRaw!$D:$D,SolRaw!$A:$A,$B1141,SolRaw!$B:$B,$C1141,SolRaw!$C:$C,K$1)/SUMIFS(GraphStats!$G:$G,GraphStats!$A:$A,$B1141,GraphStats!$D:$D,K$1)</f>
        <v>3.3460685867648769E-2</v>
      </c>
      <c r="L1141" s="1">
        <f>SUMIFS(SolRaw!$D:$D,SolRaw!$A:$A,$B1141,SolRaw!$B:$B,$C1141,SolRaw!$C:$C,L$1)/SUMIFS(GraphStats!$G:$G,GraphStats!$A:$A,$B1141,GraphStats!$D:$D,L$1)</f>
        <v>3.3328893435440203E-2</v>
      </c>
      <c r="M1141" s="1">
        <f>SUMIFS(SolRaw!$D:$D,SolRaw!$A:$A,$B1141,SolRaw!$B:$B,$C1141,SolRaw!$C:$C,M$1)/SUMIFS(GraphStats!$G:$G,GraphStats!$A:$A,$B1141,GraphStats!$D:$D,M$1)</f>
        <v>3.3375366168585663E-2</v>
      </c>
      <c r="N1141" s="1">
        <f t="shared" si="119"/>
        <v>3.3244524027461891E-2</v>
      </c>
      <c r="O1141" s="1">
        <f t="shared" si="120"/>
        <v>3.2855750566268993E-2</v>
      </c>
      <c r="P1141" s="1">
        <f t="shared" si="121"/>
        <v>3.3144068601811072E-2</v>
      </c>
      <c r="Q1141" s="1">
        <f t="shared" si="125"/>
        <v>3.3309497602924121E-2</v>
      </c>
      <c r="R1141" s="1">
        <f t="shared" si="122"/>
        <v>3.3354301614454754E-2</v>
      </c>
      <c r="S1141" s="1">
        <f t="shared" si="123"/>
        <v>3.3460685867648769E-2</v>
      </c>
      <c r="T1141" s="1">
        <f t="shared" si="124"/>
        <v>1.8144579691435346E-4</v>
      </c>
    </row>
    <row r="1142" spans="1:20" x14ac:dyDescent="0.2">
      <c r="A1142" t="str">
        <f>VLOOKUP(B1142,GraphStats!$A:$B,2,0)</f>
        <v>ISPD</v>
      </c>
      <c r="B1142" t="s">
        <v>79</v>
      </c>
      <c r="C1142" t="s">
        <v>142</v>
      </c>
      <c r="D1142" s="1">
        <f>SUMIFS(SolRaw!$D:$D,SolRaw!$A:$A,$B1142,SolRaw!$B:$B,$C1142,SolRaw!$C:$C,D$1)/SUMIFS(GraphStats!$G:$G,GraphStats!$A:$A,$B1142,GraphStats!$D:$D,D$1)</f>
        <v>2.8278477709252431E-2</v>
      </c>
      <c r="E1142" s="1">
        <f>SUMIFS(SolRaw!$D:$D,SolRaw!$A:$A,$B1142,SolRaw!$B:$B,$C1142,SolRaw!$C:$C,E$1)/SUMIFS(GraphStats!$G:$G,GraphStats!$A:$A,$B1142,GraphStats!$D:$D,E$1)</f>
        <v>2.7969060463661682E-2</v>
      </c>
      <c r="F1142" s="1">
        <f>SUMIFS(SolRaw!$D:$D,SolRaw!$A:$A,$B1142,SolRaw!$B:$B,$C1142,SolRaw!$C:$C,F$1)/SUMIFS(GraphStats!$G:$G,GraphStats!$A:$A,$B1142,GraphStats!$D:$D,F$1)</f>
        <v>2.8018317574366614E-2</v>
      </c>
      <c r="G1142" s="1">
        <f>SUMIFS(SolRaw!$D:$D,SolRaw!$A:$A,$B1142,SolRaw!$B:$B,$C1142,SolRaw!$C:$C,G$1)/SUMIFS(GraphStats!$G:$G,GraphStats!$A:$A,$B1142,GraphStats!$D:$D,G$1)</f>
        <v>2.8442924793460656E-2</v>
      </c>
      <c r="H1142" s="1">
        <f>SUMIFS(SolRaw!$D:$D,SolRaw!$A:$A,$B1142,SolRaw!$B:$B,$C1142,SolRaw!$C:$C,H$1)/SUMIFS(GraphStats!$G:$G,GraphStats!$A:$A,$B1142,GraphStats!$D:$D,H$1)</f>
        <v>2.8152487289488902E-2</v>
      </c>
      <c r="I1142" s="1">
        <f>SUMIFS(SolRaw!$D:$D,SolRaw!$A:$A,$B1142,SolRaw!$B:$B,$C1142,SolRaw!$C:$C,I$1)/SUMIFS(GraphStats!$G:$G,GraphStats!$A:$A,$B1142,GraphStats!$D:$D,I$1)</f>
        <v>2.8043677100280873E-2</v>
      </c>
      <c r="J1142" s="1">
        <f>SUMIFS(SolRaw!$D:$D,SolRaw!$A:$A,$B1142,SolRaw!$B:$B,$C1142,SolRaw!$C:$C,J$1)/SUMIFS(GraphStats!$G:$G,GraphStats!$A:$A,$B1142,GraphStats!$D:$D,J$1)</f>
        <v>2.8039966847278806E-2</v>
      </c>
      <c r="K1142" s="1">
        <f>SUMIFS(SolRaw!$D:$D,SolRaw!$A:$A,$B1142,SolRaw!$B:$B,$C1142,SolRaw!$C:$C,K$1)/SUMIFS(GraphStats!$G:$G,GraphStats!$A:$A,$B1142,GraphStats!$D:$D,K$1)</f>
        <v>2.8081098813866397E-2</v>
      </c>
      <c r="L1142" s="1">
        <f>SUMIFS(SolRaw!$D:$D,SolRaw!$A:$A,$B1142,SolRaw!$B:$B,$C1142,SolRaw!$C:$C,L$1)/SUMIFS(GraphStats!$G:$G,GraphStats!$A:$A,$B1142,GraphStats!$D:$D,L$1)</f>
        <v>2.81865210092553E-2</v>
      </c>
      <c r="M1142" s="1">
        <f>SUMIFS(SolRaw!$D:$D,SolRaw!$A:$A,$B1142,SolRaw!$B:$B,$C1142,SolRaw!$C:$C,M$1)/SUMIFS(GraphStats!$G:$G,GraphStats!$A:$A,$B1142,GraphStats!$D:$D,M$1)</f>
        <v>2.783933420852279E-2</v>
      </c>
      <c r="N1142" s="1">
        <f t="shared" si="119"/>
        <v>2.8105186580943447E-2</v>
      </c>
      <c r="O1142" s="1">
        <f t="shared" si="120"/>
        <v>2.783933420852279E-2</v>
      </c>
      <c r="P1142" s="1">
        <f t="shared" si="121"/>
        <v>2.8023729892594662E-2</v>
      </c>
      <c r="Q1142" s="1">
        <f t="shared" si="125"/>
        <v>2.8062387957073637E-2</v>
      </c>
      <c r="R1142" s="1">
        <f t="shared" si="122"/>
        <v>2.81780125793137E-2</v>
      </c>
      <c r="S1142" s="1">
        <f t="shared" si="123"/>
        <v>2.8442924793460656E-2</v>
      </c>
      <c r="T1142" s="1">
        <f t="shared" si="124"/>
        <v>1.6941757747832207E-4</v>
      </c>
    </row>
    <row r="1143" spans="1:20" x14ac:dyDescent="0.2">
      <c r="A1143" t="str">
        <f>VLOOKUP(B1143,GraphStats!$A:$B,2,0)</f>
        <v>ISPD</v>
      </c>
      <c r="B1143" t="s">
        <v>79</v>
      </c>
      <c r="C1143" t="s">
        <v>143</v>
      </c>
      <c r="D1143" s="1">
        <f>SUMIFS(SolRaw!$D:$D,SolRaw!$A:$A,$B1143,SolRaw!$B:$B,$C1143,SolRaw!$C:$C,D$1)/SUMIFS(GraphStats!$G:$G,GraphStats!$A:$A,$B1143,GraphStats!$D:$D,D$1)</f>
        <v>3.2089488662404173E-2</v>
      </c>
      <c r="E1143" s="1">
        <f>SUMIFS(SolRaw!$D:$D,SolRaw!$A:$A,$B1143,SolRaw!$B:$B,$C1143,SolRaw!$C:$C,E$1)/SUMIFS(GraphStats!$G:$G,GraphStats!$A:$A,$B1143,GraphStats!$D:$D,E$1)</f>
        <v>3.2254116149974255E-2</v>
      </c>
      <c r="F1143" s="1">
        <f>SUMIFS(SolRaw!$D:$D,SolRaw!$A:$A,$B1143,SolRaw!$B:$B,$C1143,SolRaw!$C:$C,F$1)/SUMIFS(GraphStats!$G:$G,GraphStats!$A:$A,$B1143,GraphStats!$D:$D,F$1)</f>
        <v>3.2396028028563506E-2</v>
      </c>
      <c r="G1143" s="1">
        <f>SUMIFS(SolRaw!$D:$D,SolRaw!$A:$A,$B1143,SolRaw!$B:$B,$C1143,SolRaw!$C:$C,G$1)/SUMIFS(GraphStats!$G:$G,GraphStats!$A:$A,$B1143,GraphStats!$D:$D,G$1)</f>
        <v>3.2416183923325001E-2</v>
      </c>
      <c r="H1143" s="1">
        <f>SUMIFS(SolRaw!$D:$D,SolRaw!$A:$A,$B1143,SolRaw!$B:$B,$C1143,SolRaw!$C:$C,H$1)/SUMIFS(GraphStats!$G:$G,GraphStats!$A:$A,$B1143,GraphStats!$D:$D,H$1)</f>
        <v>3.2314154632323108E-2</v>
      </c>
      <c r="I1143" s="1">
        <f>SUMIFS(SolRaw!$D:$D,SolRaw!$A:$A,$B1143,SolRaw!$B:$B,$C1143,SolRaw!$C:$C,I$1)/SUMIFS(GraphStats!$G:$G,GraphStats!$A:$A,$B1143,GraphStats!$D:$D,I$1)</f>
        <v>3.2277020956266236E-2</v>
      </c>
      <c r="J1143" s="1">
        <f>SUMIFS(SolRaw!$D:$D,SolRaw!$A:$A,$B1143,SolRaw!$B:$B,$C1143,SolRaw!$C:$C,J$1)/SUMIFS(GraphStats!$G:$G,GraphStats!$A:$A,$B1143,GraphStats!$D:$D,J$1)</f>
        <v>3.2012893924790835E-2</v>
      </c>
      <c r="K1143" s="1">
        <f>SUMIFS(SolRaw!$D:$D,SolRaw!$A:$A,$B1143,SolRaw!$B:$B,$C1143,SolRaw!$C:$C,K$1)/SUMIFS(GraphStats!$G:$G,GraphStats!$A:$A,$B1143,GraphStats!$D:$D,K$1)</f>
        <v>3.2535107448638231E-2</v>
      </c>
      <c r="L1143" s="1">
        <f>SUMIFS(SolRaw!$D:$D,SolRaw!$A:$A,$B1143,SolRaw!$B:$B,$C1143,SolRaw!$C:$C,L$1)/SUMIFS(GraphStats!$G:$G,GraphStats!$A:$A,$B1143,GraphStats!$D:$D,L$1)</f>
        <v>3.2340971215980181E-2</v>
      </c>
      <c r="M1143" s="1">
        <f>SUMIFS(SolRaw!$D:$D,SolRaw!$A:$A,$B1143,SolRaw!$B:$B,$C1143,SolRaw!$C:$C,M$1)/SUMIFS(GraphStats!$G:$G,GraphStats!$A:$A,$B1143,GraphStats!$D:$D,M$1)</f>
        <v>3.2345318896484294E-2</v>
      </c>
      <c r="N1143" s="1">
        <f t="shared" si="119"/>
        <v>3.2298128383874983E-2</v>
      </c>
      <c r="O1143" s="1">
        <f t="shared" si="120"/>
        <v>3.2012893924790835E-2</v>
      </c>
      <c r="P1143" s="1">
        <f t="shared" si="121"/>
        <v>3.2259842351547247E-2</v>
      </c>
      <c r="Q1143" s="1">
        <f t="shared" si="125"/>
        <v>3.2327562924151648E-2</v>
      </c>
      <c r="R1143" s="1">
        <f t="shared" si="122"/>
        <v>3.2383350745543701E-2</v>
      </c>
      <c r="S1143" s="1">
        <f t="shared" si="123"/>
        <v>3.2535107448638231E-2</v>
      </c>
      <c r="T1143" s="1">
        <f t="shared" si="124"/>
        <v>1.532143203348816E-4</v>
      </c>
    </row>
    <row r="1144" spans="1:20" x14ac:dyDescent="0.2">
      <c r="A1144" t="str">
        <f>VLOOKUP(B1144,GraphStats!$A:$B,2,0)</f>
        <v>ISPD</v>
      </c>
      <c r="B1144" t="s">
        <v>79</v>
      </c>
      <c r="C1144" t="s">
        <v>144</v>
      </c>
      <c r="D1144" s="1">
        <f>SUMIFS(SolRaw!$D:$D,SolRaw!$A:$A,$B1144,SolRaw!$B:$B,$C1144,SolRaw!$C:$C,D$1)/SUMIFS(GraphStats!$G:$G,GraphStats!$A:$A,$B1144,GraphStats!$D:$D,D$1)</f>
        <v>2.8164708140617029E-2</v>
      </c>
      <c r="E1144" s="1">
        <f>SUMIFS(SolRaw!$D:$D,SolRaw!$A:$A,$B1144,SolRaw!$B:$B,$C1144,SolRaw!$C:$C,E$1)/SUMIFS(GraphStats!$G:$G,GraphStats!$A:$A,$B1144,GraphStats!$D:$D,E$1)</f>
        <v>2.8072587667861006E-2</v>
      </c>
      <c r="F1144" s="1">
        <f>SUMIFS(SolRaw!$D:$D,SolRaw!$A:$A,$B1144,SolRaw!$B:$B,$C1144,SolRaw!$C:$C,F$1)/SUMIFS(GraphStats!$G:$G,GraphStats!$A:$A,$B1144,GraphStats!$D:$D,F$1)</f>
        <v>2.7822566293894395E-2</v>
      </c>
      <c r="G1144" s="1">
        <f>SUMIFS(SolRaw!$D:$D,SolRaw!$A:$A,$B1144,SolRaw!$B:$B,$C1144,SolRaw!$C:$C,G$1)/SUMIFS(GraphStats!$G:$G,GraphStats!$A:$A,$B1144,GraphStats!$D:$D,G$1)</f>
        <v>2.8200698948340618E-2</v>
      </c>
      <c r="H1144" s="1">
        <f>SUMIFS(SolRaw!$D:$D,SolRaw!$A:$A,$B1144,SolRaw!$B:$B,$C1144,SolRaw!$C:$C,H$1)/SUMIFS(GraphStats!$G:$G,GraphStats!$A:$A,$B1144,GraphStats!$D:$D,H$1)</f>
        <v>2.817568559072586E-2</v>
      </c>
      <c r="I1144" s="1">
        <f>SUMIFS(SolRaw!$D:$D,SolRaw!$A:$A,$B1144,SolRaw!$B:$B,$C1144,SolRaw!$C:$C,I$1)/SUMIFS(GraphStats!$G:$G,GraphStats!$A:$A,$B1144,GraphStats!$D:$D,I$1)</f>
        <v>2.8010760086231785E-2</v>
      </c>
      <c r="J1144" s="1">
        <f>SUMIFS(SolRaw!$D:$D,SolRaw!$A:$A,$B1144,SolRaw!$B:$B,$C1144,SolRaw!$C:$C,J$1)/SUMIFS(GraphStats!$G:$G,GraphStats!$A:$A,$B1144,GraphStats!$D:$D,J$1)</f>
        <v>2.7860704576317404E-2</v>
      </c>
      <c r="K1144" s="1">
        <f>SUMIFS(SolRaw!$D:$D,SolRaw!$A:$A,$B1144,SolRaw!$B:$B,$C1144,SolRaw!$C:$C,K$1)/SUMIFS(GraphStats!$G:$G,GraphStats!$A:$A,$B1144,GraphStats!$D:$D,K$1)</f>
        <v>2.8021697631782874E-2</v>
      </c>
      <c r="L1144" s="1">
        <f>SUMIFS(SolRaw!$D:$D,SolRaw!$A:$A,$B1144,SolRaw!$B:$B,$C1144,SolRaw!$C:$C,L$1)/SUMIFS(GraphStats!$G:$G,GraphStats!$A:$A,$B1144,GraphStats!$D:$D,L$1)</f>
        <v>2.8267409837267856E-2</v>
      </c>
      <c r="M1144" s="1">
        <f>SUMIFS(SolRaw!$D:$D,SolRaw!$A:$A,$B1144,SolRaw!$B:$B,$C1144,SolRaw!$C:$C,M$1)/SUMIFS(GraphStats!$G:$G,GraphStats!$A:$A,$B1144,GraphStats!$D:$D,M$1)</f>
        <v>2.8029264349842688E-2</v>
      </c>
      <c r="N1144" s="1">
        <f t="shared" si="119"/>
        <v>2.806260831228815E-2</v>
      </c>
      <c r="O1144" s="1">
        <f t="shared" si="120"/>
        <v>2.7822566293894395E-2</v>
      </c>
      <c r="P1144" s="1">
        <f t="shared" si="121"/>
        <v>2.8013494472619558E-2</v>
      </c>
      <c r="Q1144" s="1">
        <f t="shared" si="125"/>
        <v>2.8050926008851847E-2</v>
      </c>
      <c r="R1144" s="1">
        <f t="shared" si="122"/>
        <v>2.8172941228198651E-2</v>
      </c>
      <c r="S1144" s="1">
        <f t="shared" si="123"/>
        <v>2.8267409837267856E-2</v>
      </c>
      <c r="T1144" s="1">
        <f t="shared" si="124"/>
        <v>1.4459988978417397E-4</v>
      </c>
    </row>
    <row r="1145" spans="1:20" x14ac:dyDescent="0.2">
      <c r="A1145" t="str">
        <f>VLOOKUP(B1145,GraphStats!$A:$B,2,0)</f>
        <v>ISPD</v>
      </c>
      <c r="B1145" t="s">
        <v>79</v>
      </c>
      <c r="C1145" t="s">
        <v>145</v>
      </c>
      <c r="D1145" s="1">
        <f>SUMIFS(SolRaw!$D:$D,SolRaw!$A:$A,$B1145,SolRaw!$B:$B,$C1145,SolRaw!$C:$C,D$1)/SUMIFS(GraphStats!$G:$G,GraphStats!$A:$A,$B1145,GraphStats!$D:$D,D$1)</f>
        <v>3.1224624263867757E-2</v>
      </c>
      <c r="E1145" s="1">
        <f>SUMIFS(SolRaw!$D:$D,SolRaw!$A:$A,$B1145,SolRaw!$B:$B,$C1145,SolRaw!$C:$C,E$1)/SUMIFS(GraphStats!$G:$G,GraphStats!$A:$A,$B1145,GraphStats!$D:$D,E$1)</f>
        <v>3.1287862244113909E-2</v>
      </c>
      <c r="F1145" s="1">
        <f>SUMIFS(SolRaw!$D:$D,SolRaw!$A:$A,$B1145,SolRaw!$B:$B,$C1145,SolRaw!$C:$C,F$1)/SUMIFS(GraphStats!$G:$G,GraphStats!$A:$A,$B1145,GraphStats!$D:$D,F$1)</f>
        <v>3.1347167861845972E-2</v>
      </c>
      <c r="G1145" s="1">
        <f>SUMIFS(SolRaw!$D:$D,SolRaw!$A:$A,$B1145,SolRaw!$B:$B,$C1145,SolRaw!$C:$C,G$1)/SUMIFS(GraphStats!$G:$G,GraphStats!$A:$A,$B1145,GraphStats!$D:$D,G$1)</f>
        <v>3.127518690232526E-2</v>
      </c>
      <c r="H1145" s="1">
        <f>SUMIFS(SolRaw!$D:$D,SolRaw!$A:$A,$B1145,SolRaw!$B:$B,$C1145,SolRaw!$C:$C,H$1)/SUMIFS(GraphStats!$G:$G,GraphStats!$A:$A,$B1145,GraphStats!$D:$D,H$1)</f>
        <v>3.1384064601334492E-2</v>
      </c>
      <c r="I1145" s="1">
        <f>SUMIFS(SolRaw!$D:$D,SolRaw!$A:$A,$B1145,SolRaw!$B:$B,$C1145,SolRaw!$C:$C,I$1)/SUMIFS(GraphStats!$G:$G,GraphStats!$A:$A,$B1145,GraphStats!$D:$D,I$1)</f>
        <v>3.1340235113820017E-2</v>
      </c>
      <c r="J1145" s="1">
        <f>SUMIFS(SolRaw!$D:$D,SolRaw!$A:$A,$B1145,SolRaw!$B:$B,$C1145,SolRaw!$C:$C,J$1)/SUMIFS(GraphStats!$G:$G,GraphStats!$A:$A,$B1145,GraphStats!$D:$D,J$1)</f>
        <v>3.1215392797652314E-2</v>
      </c>
      <c r="K1145" s="1">
        <f>SUMIFS(SolRaw!$D:$D,SolRaw!$A:$A,$B1145,SolRaw!$B:$B,$C1145,SolRaw!$C:$C,K$1)/SUMIFS(GraphStats!$G:$G,GraphStats!$A:$A,$B1145,GraphStats!$D:$D,K$1)</f>
        <v>3.1640849652908094E-2</v>
      </c>
      <c r="L1145" s="1">
        <f>SUMIFS(SolRaw!$D:$D,SolRaw!$A:$A,$B1145,SolRaw!$B:$B,$C1145,SolRaw!$C:$C,L$1)/SUMIFS(GraphStats!$G:$G,GraphStats!$A:$A,$B1145,GraphStats!$D:$D,L$1)</f>
        <v>3.131853642990147E-2</v>
      </c>
      <c r="M1145" s="1">
        <f>SUMIFS(SolRaw!$D:$D,SolRaw!$A:$A,$B1145,SolRaw!$B:$B,$C1145,SolRaw!$C:$C,M$1)/SUMIFS(GraphStats!$G:$G,GraphStats!$A:$A,$B1145,GraphStats!$D:$D,M$1)</f>
        <v>3.1233256336085702E-2</v>
      </c>
      <c r="N1145" s="1">
        <f t="shared" si="119"/>
        <v>3.1326717620385497E-2</v>
      </c>
      <c r="O1145" s="1">
        <f t="shared" si="120"/>
        <v>3.1215392797652314E-2</v>
      </c>
      <c r="P1145" s="1">
        <f t="shared" si="121"/>
        <v>3.124373897764559E-2</v>
      </c>
      <c r="Q1145" s="1">
        <f t="shared" si="125"/>
        <v>3.1303199337007689E-2</v>
      </c>
      <c r="R1145" s="1">
        <f t="shared" si="122"/>
        <v>3.1345434674839481E-2</v>
      </c>
      <c r="S1145" s="1">
        <f t="shared" si="123"/>
        <v>3.1640849652908094E-2</v>
      </c>
      <c r="T1145" s="1">
        <f t="shared" si="124"/>
        <v>1.2398562344823741E-4</v>
      </c>
    </row>
    <row r="1146" spans="1:20" x14ac:dyDescent="0.2">
      <c r="A1146" t="str">
        <f>VLOOKUP(B1146,GraphStats!$A:$B,2,0)</f>
        <v>ISPD</v>
      </c>
      <c r="B1146" t="s">
        <v>79</v>
      </c>
      <c r="C1146" t="s">
        <v>146</v>
      </c>
      <c r="D1146" s="1">
        <f>SUMIFS(SolRaw!$D:$D,SolRaw!$A:$A,$B1146,SolRaw!$B:$B,$C1146,SolRaw!$C:$C,D$1)/SUMIFS(GraphStats!$G:$G,GraphStats!$A:$A,$B1146,GraphStats!$D:$D,D$1)</f>
        <v>3.0423384553004217E-2</v>
      </c>
      <c r="E1146" s="1">
        <f>SUMIFS(SolRaw!$D:$D,SolRaw!$A:$A,$B1146,SolRaw!$B:$B,$C1146,SolRaw!$C:$C,E$1)/SUMIFS(GraphStats!$G:$G,GraphStats!$A:$A,$B1146,GraphStats!$D:$D,E$1)</f>
        <v>3.0389008861820839E-2</v>
      </c>
      <c r="F1146" s="1">
        <f>SUMIFS(SolRaw!$D:$D,SolRaw!$A:$A,$B1146,SolRaw!$B:$B,$C1146,SolRaw!$C:$C,F$1)/SUMIFS(GraphStats!$G:$G,GraphStats!$A:$A,$B1146,GraphStats!$D:$D,F$1)</f>
        <v>3.0572251635844379E-2</v>
      </c>
      <c r="G1146" s="1">
        <f>SUMIFS(SolRaw!$D:$D,SolRaw!$A:$A,$B1146,SolRaw!$B:$B,$C1146,SolRaw!$C:$C,G$1)/SUMIFS(GraphStats!$G:$G,GraphStats!$A:$A,$B1146,GraphStats!$D:$D,G$1)</f>
        <v>3.0309520392826663E-2</v>
      </c>
      <c r="H1146" s="1">
        <f>SUMIFS(SolRaw!$D:$D,SolRaw!$A:$A,$B1146,SolRaw!$B:$B,$C1146,SolRaw!$C:$C,H$1)/SUMIFS(GraphStats!$G:$G,GraphStats!$A:$A,$B1146,GraphStats!$D:$D,H$1)</f>
        <v>3.0483107320736474E-2</v>
      </c>
      <c r="I1146" s="1">
        <f>SUMIFS(SolRaw!$D:$D,SolRaw!$A:$A,$B1146,SolRaw!$B:$B,$C1146,SolRaw!$C:$C,I$1)/SUMIFS(GraphStats!$G:$G,GraphStats!$A:$A,$B1146,GraphStats!$D:$D,I$1)</f>
        <v>3.0294985011966143E-2</v>
      </c>
      <c r="J1146" s="1">
        <f>SUMIFS(SolRaw!$D:$D,SolRaw!$A:$A,$B1146,SolRaw!$B:$B,$C1146,SolRaw!$C:$C,J$1)/SUMIFS(GraphStats!$G:$G,GraphStats!$A:$A,$B1146,GraphStats!$D:$D,J$1)</f>
        <v>3.0296943632274767E-2</v>
      </c>
      <c r="K1146" s="1">
        <f>SUMIFS(SolRaw!$D:$D,SolRaw!$A:$A,$B1146,SolRaw!$B:$B,$C1146,SolRaw!$C:$C,K$1)/SUMIFS(GraphStats!$G:$G,GraphStats!$A:$A,$B1146,GraphStats!$D:$D,K$1)</f>
        <v>3.0763332190310588E-2</v>
      </c>
      <c r="L1146" s="1">
        <f>SUMIFS(SolRaw!$D:$D,SolRaw!$A:$A,$B1146,SolRaw!$B:$B,$C1146,SolRaw!$C:$C,L$1)/SUMIFS(GraphStats!$G:$G,GraphStats!$A:$A,$B1146,GraphStats!$D:$D,L$1)</f>
        <v>3.04206704389621E-2</v>
      </c>
      <c r="M1146" s="1">
        <f>SUMIFS(SolRaw!$D:$D,SolRaw!$A:$A,$B1146,SolRaw!$B:$B,$C1146,SolRaw!$C:$C,M$1)/SUMIFS(GraphStats!$G:$G,GraphStats!$A:$A,$B1146,GraphStats!$D:$D,M$1)</f>
        <v>3.0295476263318716E-2</v>
      </c>
      <c r="N1146" s="1">
        <f t="shared" si="119"/>
        <v>3.0424868030106487E-2</v>
      </c>
      <c r="O1146" s="1">
        <f t="shared" si="120"/>
        <v>3.0294985011966143E-2</v>
      </c>
      <c r="P1146" s="1">
        <f t="shared" si="121"/>
        <v>3.0300087822412742E-2</v>
      </c>
      <c r="Q1146" s="1">
        <f t="shared" si="125"/>
        <v>3.0404839650391469E-2</v>
      </c>
      <c r="R1146" s="1">
        <f t="shared" si="122"/>
        <v>3.0468176628803412E-2</v>
      </c>
      <c r="S1146" s="1">
        <f t="shared" si="123"/>
        <v>3.0763332190310588E-2</v>
      </c>
      <c r="T1146" s="1">
        <f t="shared" si="124"/>
        <v>1.5065006806882415E-4</v>
      </c>
    </row>
    <row r="1147" spans="1:20" x14ac:dyDescent="0.2">
      <c r="A1147" t="str">
        <f>VLOOKUP(B1147,GraphStats!$A:$B,2,0)</f>
        <v>ISPD</v>
      </c>
      <c r="B1147" t="s">
        <v>79</v>
      </c>
      <c r="C1147" t="s">
        <v>147</v>
      </c>
      <c r="D1147" s="1">
        <f>SUMIFS(SolRaw!$D:$D,SolRaw!$A:$A,$B1147,SolRaw!$B:$B,$C1147,SolRaw!$C:$C,D$1)/SUMIFS(GraphStats!$G:$G,GraphStats!$A:$A,$B1147,GraphStats!$D:$D,D$1)</f>
        <v>2.9927327666063132E-2</v>
      </c>
      <c r="E1147" s="1">
        <f>SUMIFS(SolRaw!$D:$D,SolRaw!$A:$A,$B1147,SolRaw!$B:$B,$C1147,SolRaw!$C:$C,E$1)/SUMIFS(GraphStats!$G:$G,GraphStats!$A:$A,$B1147,GraphStats!$D:$D,E$1)</f>
        <v>2.9565104861734567E-2</v>
      </c>
      <c r="F1147" s="1">
        <f>SUMIFS(SolRaw!$D:$D,SolRaw!$A:$A,$B1147,SolRaw!$B:$B,$C1147,SolRaw!$C:$C,F$1)/SUMIFS(GraphStats!$G:$G,GraphStats!$A:$A,$B1147,GraphStats!$D:$D,F$1)</f>
        <v>2.9787089475052226E-2</v>
      </c>
      <c r="G1147" s="1">
        <f>SUMIFS(SolRaw!$D:$D,SolRaw!$A:$A,$B1147,SolRaw!$B:$B,$C1147,SolRaw!$C:$C,G$1)/SUMIFS(GraphStats!$G:$G,GraphStats!$A:$A,$B1147,GraphStats!$D:$D,G$1)</f>
        <v>2.9739291621575254E-2</v>
      </c>
      <c r="H1147" s="1">
        <f>SUMIFS(SolRaw!$D:$D,SolRaw!$A:$A,$B1147,SolRaw!$B:$B,$C1147,SolRaw!$C:$C,H$1)/SUMIFS(GraphStats!$G:$G,GraphStats!$A:$A,$B1147,GraphStats!$D:$D,H$1)</f>
        <v>2.9508239173406763E-2</v>
      </c>
      <c r="I1147" s="1">
        <f>SUMIFS(SolRaw!$D:$D,SolRaw!$A:$A,$B1147,SolRaw!$B:$B,$C1147,SolRaw!$C:$C,I$1)/SUMIFS(GraphStats!$G:$G,GraphStats!$A:$A,$B1147,GraphStats!$D:$D,I$1)</f>
        <v>2.9521165370221973E-2</v>
      </c>
      <c r="J1147" s="1">
        <f>SUMIFS(SolRaw!$D:$D,SolRaw!$A:$A,$B1147,SolRaw!$B:$B,$C1147,SolRaw!$C:$C,J$1)/SUMIFS(GraphStats!$G:$G,GraphStats!$A:$A,$B1147,GraphStats!$D:$D,J$1)</f>
        <v>2.9598252732804725E-2</v>
      </c>
      <c r="K1147" s="1">
        <f>SUMIFS(SolRaw!$D:$D,SolRaw!$A:$A,$B1147,SolRaw!$B:$B,$C1147,SolRaw!$C:$C,K$1)/SUMIFS(GraphStats!$G:$G,GraphStats!$A:$A,$B1147,GraphStats!$D:$D,K$1)</f>
        <v>2.9851254039955394E-2</v>
      </c>
      <c r="L1147" s="1">
        <f>SUMIFS(SolRaw!$D:$D,SolRaw!$A:$A,$B1147,SolRaw!$B:$B,$C1147,SolRaw!$C:$C,L$1)/SUMIFS(GraphStats!$G:$G,GraphStats!$A:$A,$B1147,GraphStats!$D:$D,L$1)</f>
        <v>2.9589133286993023E-2</v>
      </c>
      <c r="M1147" s="1">
        <f>SUMIFS(SolRaw!$D:$D,SolRaw!$A:$A,$B1147,SolRaw!$B:$B,$C1147,SolRaw!$C:$C,M$1)/SUMIFS(GraphStats!$G:$G,GraphStats!$A:$A,$B1147,GraphStats!$D:$D,M$1)</f>
        <v>2.9582159084838879E-2</v>
      </c>
      <c r="N1147" s="1">
        <f t="shared" si="119"/>
        <v>2.966690173126459E-2</v>
      </c>
      <c r="O1147" s="1">
        <f t="shared" si="120"/>
        <v>2.9508239173406763E-2</v>
      </c>
      <c r="P1147" s="1">
        <f t="shared" si="121"/>
        <v>2.9569368417510646E-2</v>
      </c>
      <c r="Q1147" s="1">
        <f t="shared" si="125"/>
        <v>2.9593693009898874E-2</v>
      </c>
      <c r="R1147" s="1">
        <f t="shared" si="122"/>
        <v>2.9775140011682983E-2</v>
      </c>
      <c r="S1147" s="1">
        <f t="shared" si="123"/>
        <v>2.9927327666063132E-2</v>
      </c>
      <c r="T1147" s="1">
        <f t="shared" si="124"/>
        <v>1.4765209111305318E-4</v>
      </c>
    </row>
    <row r="1148" spans="1:20" x14ac:dyDescent="0.2">
      <c r="A1148" t="str">
        <f>VLOOKUP(B1148,GraphStats!$A:$B,2,0)</f>
        <v>ISPD</v>
      </c>
      <c r="B1148" t="s">
        <v>79</v>
      </c>
      <c r="C1148" t="s">
        <v>148</v>
      </c>
      <c r="D1148" s="1">
        <f>SUMIFS(SolRaw!$D:$D,SolRaw!$A:$A,$B1148,SolRaw!$B:$B,$C1148,SolRaw!$C:$C,D$1)/SUMIFS(GraphStats!$G:$G,GraphStats!$A:$A,$B1148,GraphStats!$D:$D,D$1)</f>
        <v>2.8591209224932683E-2</v>
      </c>
      <c r="E1148" s="1">
        <f>SUMIFS(SolRaw!$D:$D,SolRaw!$A:$A,$B1148,SolRaw!$B:$B,$C1148,SolRaw!$C:$C,E$1)/SUMIFS(GraphStats!$G:$G,GraphStats!$A:$A,$B1148,GraphStats!$D:$D,E$1)</f>
        <v>2.8235966536988059E-2</v>
      </c>
      <c r="F1148" s="1">
        <f>SUMIFS(SolRaw!$D:$D,SolRaw!$A:$A,$B1148,SolRaw!$B:$B,$C1148,SolRaw!$C:$C,F$1)/SUMIFS(GraphStats!$G:$G,GraphStats!$A:$A,$B1148,GraphStats!$D:$D,F$1)</f>
        <v>2.8771663411335455E-2</v>
      </c>
      <c r="G1148" s="1">
        <f>SUMIFS(SolRaw!$D:$D,SolRaw!$A:$A,$B1148,SolRaw!$B:$B,$C1148,SolRaw!$C:$C,G$1)/SUMIFS(GraphStats!$G:$G,GraphStats!$A:$A,$B1148,GraphStats!$D:$D,G$1)</f>
        <v>2.8825415047781612E-2</v>
      </c>
      <c r="H1148" s="1">
        <f>SUMIFS(SolRaw!$D:$D,SolRaw!$A:$A,$B1148,SolRaw!$B:$B,$C1148,SolRaw!$C:$C,H$1)/SUMIFS(GraphStats!$G:$G,GraphStats!$A:$A,$B1148,GraphStats!$D:$D,H$1)</f>
        <v>2.8739458260321624E-2</v>
      </c>
      <c r="I1148" s="1">
        <f>SUMIFS(SolRaw!$D:$D,SolRaw!$A:$A,$B1148,SolRaw!$B:$B,$C1148,SolRaw!$C:$C,I$1)/SUMIFS(GraphStats!$G:$G,GraphStats!$A:$A,$B1148,GraphStats!$D:$D,I$1)</f>
        <v>2.8468360543832241E-2</v>
      </c>
      <c r="J1148" s="1">
        <f>SUMIFS(SolRaw!$D:$D,SolRaw!$A:$A,$B1148,SolRaw!$B:$B,$C1148,SolRaw!$C:$C,J$1)/SUMIFS(GraphStats!$G:$G,GraphStats!$A:$A,$B1148,GraphStats!$D:$D,J$1)</f>
        <v>2.8842867440410144E-2</v>
      </c>
      <c r="K1148" s="1">
        <f>SUMIFS(SolRaw!$D:$D,SolRaw!$A:$A,$B1148,SolRaw!$B:$B,$C1148,SolRaw!$C:$C,K$1)/SUMIFS(GraphStats!$G:$G,GraphStats!$A:$A,$B1148,GraphStats!$D:$D,K$1)</f>
        <v>2.8686990871118336E-2</v>
      </c>
      <c r="L1148" s="1">
        <f>SUMIFS(SolRaw!$D:$D,SolRaw!$A:$A,$B1148,SolRaw!$B:$B,$C1148,SolRaw!$C:$C,L$1)/SUMIFS(GraphStats!$G:$G,GraphStats!$A:$A,$B1148,GraphStats!$D:$D,L$1)</f>
        <v>2.8711759132483496E-2</v>
      </c>
      <c r="M1148" s="1">
        <f>SUMIFS(SolRaw!$D:$D,SolRaw!$A:$A,$B1148,SolRaw!$B:$B,$C1148,SolRaw!$C:$C,M$1)/SUMIFS(GraphStats!$G:$G,GraphStats!$A:$A,$B1148,GraphStats!$D:$D,M$1)</f>
        <v>2.8503550128877314E-2</v>
      </c>
      <c r="N1148" s="1">
        <f t="shared" si="119"/>
        <v>2.8637724059808099E-2</v>
      </c>
      <c r="O1148" s="1">
        <f t="shared" si="120"/>
        <v>2.8235966536988059E-2</v>
      </c>
      <c r="P1148" s="1">
        <f t="shared" si="121"/>
        <v>2.8525464902891158E-2</v>
      </c>
      <c r="Q1148" s="1">
        <f t="shared" si="125"/>
        <v>2.8699375001800916E-2</v>
      </c>
      <c r="R1148" s="1">
        <f t="shared" si="122"/>
        <v>2.8763612123581996E-2</v>
      </c>
      <c r="S1148" s="1">
        <f t="shared" si="123"/>
        <v>2.8842867440410144E-2</v>
      </c>
      <c r="T1148" s="1">
        <f t="shared" si="124"/>
        <v>1.8966904011017568E-4</v>
      </c>
    </row>
    <row r="1149" spans="1:20" x14ac:dyDescent="0.2">
      <c r="A1149" t="str">
        <f>VLOOKUP(B1149,GraphStats!$A:$B,2,0)</f>
        <v>ISPD</v>
      </c>
      <c r="B1149" t="s">
        <v>79</v>
      </c>
      <c r="C1149" t="s">
        <v>149</v>
      </c>
      <c r="D1149" s="1">
        <f>SUMIFS(SolRaw!$D:$D,SolRaw!$A:$A,$B1149,SolRaw!$B:$B,$C1149,SolRaw!$C:$C,D$1)/SUMIFS(GraphStats!$G:$G,GraphStats!$A:$A,$B1149,GraphStats!$D:$D,D$1)</f>
        <v>2.8680715141489444E-2</v>
      </c>
      <c r="E1149" s="1">
        <f>SUMIFS(SolRaw!$D:$D,SolRaw!$A:$A,$B1149,SolRaw!$B:$B,$C1149,SolRaw!$C:$C,E$1)/SUMIFS(GraphStats!$G:$G,GraphStats!$A:$A,$B1149,GraphStats!$D:$D,E$1)</f>
        <v>2.8055872338016322E-2</v>
      </c>
      <c r="F1149" s="1">
        <f>SUMIFS(SolRaw!$D:$D,SolRaw!$A:$A,$B1149,SolRaw!$B:$B,$C1149,SolRaw!$C:$C,F$1)/SUMIFS(GraphStats!$G:$G,GraphStats!$A:$A,$B1149,GraphStats!$D:$D,F$1)</f>
        <v>2.8683224816301173E-2</v>
      </c>
      <c r="G1149" s="1">
        <f>SUMIFS(SolRaw!$D:$D,SolRaw!$A:$A,$B1149,SolRaw!$B:$B,$C1149,SolRaw!$C:$C,G$1)/SUMIFS(GraphStats!$G:$G,GraphStats!$A:$A,$B1149,GraphStats!$D:$D,G$1)</f>
        <v>2.8693242816034595E-2</v>
      </c>
      <c r="H1149" s="1">
        <f>SUMIFS(SolRaw!$D:$D,SolRaw!$A:$A,$B1149,SolRaw!$B:$B,$C1149,SolRaw!$C:$C,H$1)/SUMIFS(GraphStats!$G:$G,GraphStats!$A:$A,$B1149,GraphStats!$D:$D,H$1)</f>
        <v>2.8462157636233373E-2</v>
      </c>
      <c r="I1149" s="1">
        <f>SUMIFS(SolRaw!$D:$D,SolRaw!$A:$A,$B1149,SolRaw!$B:$B,$C1149,SolRaw!$C:$C,I$1)/SUMIFS(GraphStats!$G:$G,GraphStats!$A:$A,$B1149,GraphStats!$D:$D,I$1)</f>
        <v>2.8391734052111411E-2</v>
      </c>
      <c r="J1149" s="1">
        <f>SUMIFS(SolRaw!$D:$D,SolRaw!$A:$A,$B1149,SolRaw!$B:$B,$C1149,SolRaw!$C:$C,J$1)/SUMIFS(GraphStats!$G:$G,GraphStats!$A:$A,$B1149,GraphStats!$D:$D,J$1)</f>
        <v>2.8667924742242994E-2</v>
      </c>
      <c r="K1149" s="1">
        <f>SUMIFS(SolRaw!$D:$D,SolRaw!$A:$A,$B1149,SolRaw!$B:$B,$C1149,SolRaw!$C:$C,K$1)/SUMIFS(GraphStats!$G:$G,GraphStats!$A:$A,$B1149,GraphStats!$D:$D,K$1)</f>
        <v>2.8661610366046284E-2</v>
      </c>
      <c r="L1149" s="1">
        <f>SUMIFS(SolRaw!$D:$D,SolRaw!$A:$A,$B1149,SolRaw!$B:$B,$C1149,SolRaw!$C:$C,L$1)/SUMIFS(GraphStats!$G:$G,GraphStats!$A:$A,$B1149,GraphStats!$D:$D,L$1)</f>
        <v>2.8450218588576232E-2</v>
      </c>
      <c r="M1149" s="1">
        <f>SUMIFS(SolRaw!$D:$D,SolRaw!$A:$A,$B1149,SolRaw!$B:$B,$C1149,SolRaw!$C:$C,M$1)/SUMIFS(GraphStats!$G:$G,GraphStats!$A:$A,$B1149,GraphStats!$D:$D,M$1)</f>
        <v>2.7957500972582611E-2</v>
      </c>
      <c r="N1149" s="1">
        <f t="shared" si="119"/>
        <v>2.8470420146963445E-2</v>
      </c>
      <c r="O1149" s="1">
        <f t="shared" si="120"/>
        <v>2.7957500972582611E-2</v>
      </c>
      <c r="P1149" s="1">
        <f t="shared" si="121"/>
        <v>2.8406355186227618E-2</v>
      </c>
      <c r="Q1149" s="1">
        <f t="shared" si="125"/>
        <v>2.8561884001139827E-2</v>
      </c>
      <c r="R1149" s="1">
        <f t="shared" si="122"/>
        <v>2.8677517541677831E-2</v>
      </c>
      <c r="S1149" s="1">
        <f t="shared" si="123"/>
        <v>2.8693242816034595E-2</v>
      </c>
      <c r="T1149" s="1">
        <f t="shared" si="124"/>
        <v>2.7004636593954236E-4</v>
      </c>
    </row>
    <row r="1150" spans="1:20" x14ac:dyDescent="0.2">
      <c r="A1150" t="str">
        <f>VLOOKUP(B1150,GraphStats!$A:$B,2,0)</f>
        <v>ISPD</v>
      </c>
      <c r="B1150" t="s">
        <v>79</v>
      </c>
      <c r="C1150" t="s">
        <v>150</v>
      </c>
      <c r="D1150" s="1">
        <f>SUMIFS(SolRaw!$D:$D,SolRaw!$A:$A,$B1150,SolRaw!$B:$B,$C1150,SolRaw!$C:$C,D$1)/SUMIFS(GraphStats!$G:$G,GraphStats!$A:$A,$B1150,GraphStats!$D:$D,D$1)</f>
        <v>2.8151228333906674E-2</v>
      </c>
      <c r="E1150" s="1">
        <f>SUMIFS(SolRaw!$D:$D,SolRaw!$A:$A,$B1150,SolRaw!$B:$B,$C1150,SolRaw!$C:$C,E$1)/SUMIFS(GraphStats!$G:$G,GraphStats!$A:$A,$B1150,GraphStats!$D:$D,E$1)</f>
        <v>2.8137292170485582E-2</v>
      </c>
      <c r="F1150" s="1">
        <f>SUMIFS(SolRaw!$D:$D,SolRaw!$A:$A,$B1150,SolRaw!$B:$B,$C1150,SolRaw!$C:$C,F$1)/SUMIFS(GraphStats!$G:$G,GraphStats!$A:$A,$B1150,GraphStats!$D:$D,F$1)</f>
        <v>2.8367757876697184E-2</v>
      </c>
      <c r="G1150" s="1">
        <f>SUMIFS(SolRaw!$D:$D,SolRaw!$A:$A,$B1150,SolRaw!$B:$B,$C1150,SolRaw!$C:$C,G$1)/SUMIFS(GraphStats!$G:$G,GraphStats!$A:$A,$B1150,GraphStats!$D:$D,G$1)</f>
        <v>2.8334489615578412E-2</v>
      </c>
      <c r="H1150" s="1">
        <f>SUMIFS(SolRaw!$D:$D,SolRaw!$A:$A,$B1150,SolRaw!$B:$B,$C1150,SolRaw!$C:$C,H$1)/SUMIFS(GraphStats!$G:$G,GraphStats!$A:$A,$B1150,GraphStats!$D:$D,H$1)</f>
        <v>2.8015994958955192E-2</v>
      </c>
      <c r="I1150" s="1">
        <f>SUMIFS(SolRaw!$D:$D,SolRaw!$A:$A,$B1150,SolRaw!$B:$B,$C1150,SolRaw!$C:$C,I$1)/SUMIFS(GraphStats!$G:$G,GraphStats!$A:$A,$B1150,GraphStats!$D:$D,I$1)</f>
        <v>2.824495654684334E-2</v>
      </c>
      <c r="J1150" s="1">
        <f>SUMIFS(SolRaw!$D:$D,SolRaw!$A:$A,$B1150,SolRaw!$B:$B,$C1150,SolRaw!$C:$C,J$1)/SUMIFS(GraphStats!$G:$G,GraphStats!$A:$A,$B1150,GraphStats!$D:$D,J$1)</f>
        <v>2.8049685886065868E-2</v>
      </c>
      <c r="K1150" s="1">
        <f>SUMIFS(SolRaw!$D:$D,SolRaw!$A:$A,$B1150,SolRaw!$B:$B,$C1150,SolRaw!$C:$C,K$1)/SUMIFS(GraphStats!$G:$G,GraphStats!$A:$A,$B1150,GraphStats!$D:$D,K$1)</f>
        <v>2.8342464015033899E-2</v>
      </c>
      <c r="L1150" s="1">
        <f>SUMIFS(SolRaw!$D:$D,SolRaw!$A:$A,$B1150,SolRaw!$B:$B,$C1150,SolRaw!$C:$C,L$1)/SUMIFS(GraphStats!$G:$G,GraphStats!$A:$A,$B1150,GraphStats!$D:$D,L$1)</f>
        <v>2.831055054554122E-2</v>
      </c>
      <c r="M1150" s="1">
        <f>SUMIFS(SolRaw!$D:$D,SolRaw!$A:$A,$B1150,SolRaw!$B:$B,$C1150,SolRaw!$C:$C,M$1)/SUMIFS(GraphStats!$G:$G,GraphStats!$A:$A,$B1150,GraphStats!$D:$D,M$1)</f>
        <v>2.7986098408633621E-2</v>
      </c>
      <c r="N1150" s="1">
        <f t="shared" si="119"/>
        <v>2.8194051835774104E-2</v>
      </c>
      <c r="O1150" s="1">
        <f t="shared" si="120"/>
        <v>2.7986098408633621E-2</v>
      </c>
      <c r="P1150" s="1">
        <f t="shared" si="121"/>
        <v>2.8071587457170796E-2</v>
      </c>
      <c r="Q1150" s="1">
        <f t="shared" si="125"/>
        <v>2.8198092440375008E-2</v>
      </c>
      <c r="R1150" s="1">
        <f t="shared" si="122"/>
        <v>2.8328504848069112E-2</v>
      </c>
      <c r="S1150" s="1">
        <f t="shared" si="123"/>
        <v>2.8367757876697184E-2</v>
      </c>
      <c r="T1150" s="1">
        <f t="shared" si="124"/>
        <v>1.4488765424808516E-4</v>
      </c>
    </row>
    <row r="1151" spans="1:20" x14ac:dyDescent="0.2">
      <c r="A1151" t="str">
        <f>VLOOKUP(B1151,GraphStats!$A:$B,2,0)</f>
        <v>ISPD</v>
      </c>
      <c r="B1151" t="s">
        <v>79</v>
      </c>
      <c r="C1151" t="s">
        <v>151</v>
      </c>
      <c r="D1151" s="1">
        <f>SUMIFS(SolRaw!$D:$D,SolRaw!$A:$A,$B1151,SolRaw!$B:$B,$C1151,SolRaw!$C:$C,D$1)/SUMIFS(GraphStats!$G:$G,GraphStats!$A:$A,$B1151,GraphStats!$D:$D,D$1)</f>
        <v>3.1867341447817513E-2</v>
      </c>
      <c r="E1151" s="1">
        <f>SUMIFS(SolRaw!$D:$D,SolRaw!$A:$A,$B1151,SolRaw!$B:$B,$C1151,SolRaw!$C:$C,E$1)/SUMIFS(GraphStats!$G:$G,GraphStats!$A:$A,$B1151,GraphStats!$D:$D,E$1)</f>
        <v>3.1813586327938598E-2</v>
      </c>
      <c r="F1151" s="1">
        <f>SUMIFS(SolRaw!$D:$D,SolRaw!$A:$A,$B1151,SolRaw!$B:$B,$C1151,SolRaw!$C:$C,F$1)/SUMIFS(GraphStats!$G:$G,GraphStats!$A:$A,$B1151,GraphStats!$D:$D,F$1)</f>
        <v>3.1725188929644939E-2</v>
      </c>
      <c r="G1151" s="1">
        <f>SUMIFS(SolRaw!$D:$D,SolRaw!$A:$A,$B1151,SolRaw!$B:$B,$C1151,SolRaw!$C:$C,G$1)/SUMIFS(GraphStats!$G:$G,GraphStats!$A:$A,$B1151,GraphStats!$D:$D,G$1)</f>
        <v>3.1516873268948371E-2</v>
      </c>
      <c r="H1151" s="1">
        <f>SUMIFS(SolRaw!$D:$D,SolRaw!$A:$A,$B1151,SolRaw!$B:$B,$C1151,SolRaw!$C:$C,H$1)/SUMIFS(GraphStats!$G:$G,GraphStats!$A:$A,$B1151,GraphStats!$D:$D,H$1)</f>
        <v>3.2145292579133185E-2</v>
      </c>
      <c r="I1151" s="1">
        <f>SUMIFS(SolRaw!$D:$D,SolRaw!$A:$A,$B1151,SolRaw!$B:$B,$C1151,SolRaw!$C:$C,I$1)/SUMIFS(GraphStats!$G:$G,GraphStats!$A:$A,$B1151,GraphStats!$D:$D,I$1)</f>
        <v>3.2022318814771647E-2</v>
      </c>
      <c r="J1151" s="1">
        <f>SUMIFS(SolRaw!$D:$D,SolRaw!$A:$A,$B1151,SolRaw!$B:$B,$C1151,SolRaw!$C:$C,J$1)/SUMIFS(GraphStats!$G:$G,GraphStats!$A:$A,$B1151,GraphStats!$D:$D,J$1)</f>
        <v>3.1406533893797904E-2</v>
      </c>
      <c r="K1151" s="1">
        <f>SUMIFS(SolRaw!$D:$D,SolRaw!$A:$A,$B1151,SolRaw!$B:$B,$C1151,SolRaw!$C:$C,K$1)/SUMIFS(GraphStats!$G:$G,GraphStats!$A:$A,$B1151,GraphStats!$D:$D,K$1)</f>
        <v>3.1773692296476697E-2</v>
      </c>
      <c r="L1151" s="1">
        <f>SUMIFS(SolRaw!$D:$D,SolRaw!$A:$A,$B1151,SolRaw!$B:$B,$C1151,SolRaw!$C:$C,L$1)/SUMIFS(GraphStats!$G:$G,GraphStats!$A:$A,$B1151,GraphStats!$D:$D,L$1)</f>
        <v>3.177043534906495E-2</v>
      </c>
      <c r="M1151" s="1">
        <f>SUMIFS(SolRaw!$D:$D,SolRaw!$A:$A,$B1151,SolRaw!$B:$B,$C1151,SolRaw!$C:$C,M$1)/SUMIFS(GraphStats!$G:$G,GraphStats!$A:$A,$B1151,GraphStats!$D:$D,M$1)</f>
        <v>3.1901788850561129E-2</v>
      </c>
      <c r="N1151" s="1">
        <f t="shared" si="119"/>
        <v>3.1794305175815482E-2</v>
      </c>
      <c r="O1151" s="1">
        <f t="shared" si="120"/>
        <v>3.1406533893797904E-2</v>
      </c>
      <c r="P1151" s="1">
        <f t="shared" si="121"/>
        <v>3.1736500534499945E-2</v>
      </c>
      <c r="Q1151" s="1">
        <f t="shared" si="125"/>
        <v>3.1793639312207647E-2</v>
      </c>
      <c r="R1151" s="1">
        <f t="shared" si="122"/>
        <v>3.1893176999875227E-2</v>
      </c>
      <c r="S1151" s="1">
        <f t="shared" si="123"/>
        <v>3.2145292579133185E-2</v>
      </c>
      <c r="T1151" s="1">
        <f t="shared" si="124"/>
        <v>2.1744678072873968E-4</v>
      </c>
    </row>
    <row r="1152" spans="1:20" x14ac:dyDescent="0.2">
      <c r="A1152" t="str">
        <f>VLOOKUP(B1152,GraphStats!$A:$B,2,0)</f>
        <v>ISPD</v>
      </c>
      <c r="B1152" t="s">
        <v>79</v>
      </c>
      <c r="C1152" t="s">
        <v>152</v>
      </c>
      <c r="D1152" s="1">
        <f>SUMIFS(SolRaw!$D:$D,SolRaw!$A:$A,$B1152,SolRaw!$B:$B,$C1152,SolRaw!$C:$C,D$1)/SUMIFS(GraphStats!$G:$G,GraphStats!$A:$A,$B1152,GraphStats!$D:$D,D$1)</f>
        <v>2.8098926683870495E-2</v>
      </c>
      <c r="E1152" s="1">
        <f>SUMIFS(SolRaw!$D:$D,SolRaw!$A:$A,$B1152,SolRaw!$B:$B,$C1152,SolRaw!$C:$C,E$1)/SUMIFS(GraphStats!$G:$G,GraphStats!$A:$A,$B1152,GraphStats!$D:$D,E$1)</f>
        <v>2.796097240083361E-2</v>
      </c>
      <c r="F1152" s="1">
        <f>SUMIFS(SolRaw!$D:$D,SolRaw!$A:$A,$B1152,SolRaw!$B:$B,$C1152,SolRaw!$C:$C,F$1)/SUMIFS(GraphStats!$G:$G,GraphStats!$A:$A,$B1152,GraphStats!$D:$D,F$1)</f>
        <v>2.7800456645135824E-2</v>
      </c>
      <c r="G1152" s="1">
        <f>SUMIFS(SolRaw!$D:$D,SolRaw!$A:$A,$B1152,SolRaw!$B:$B,$C1152,SolRaw!$C:$C,G$1)/SUMIFS(GraphStats!$G:$G,GraphStats!$A:$A,$B1152,GraphStats!$D:$D,G$1)</f>
        <v>2.8037776442268788E-2</v>
      </c>
      <c r="H1152" s="1">
        <f>SUMIFS(SolRaw!$D:$D,SolRaw!$A:$A,$B1152,SolRaw!$B:$B,$C1152,SolRaw!$C:$C,H$1)/SUMIFS(GraphStats!$G:$G,GraphStats!$A:$A,$B1152,GraphStats!$D:$D,H$1)</f>
        <v>2.7949097532132344E-2</v>
      </c>
      <c r="I1152" s="1">
        <f>SUMIFS(SolRaw!$D:$D,SolRaw!$A:$A,$B1152,SolRaw!$B:$B,$C1152,SolRaw!$C:$C,I$1)/SUMIFS(GraphStats!$G:$G,GraphStats!$A:$A,$B1152,GraphStats!$D:$D,I$1)</f>
        <v>2.8167790431941377E-2</v>
      </c>
      <c r="J1152" s="1">
        <f>SUMIFS(SolRaw!$D:$D,SolRaw!$A:$A,$B1152,SolRaw!$B:$B,$C1152,SolRaw!$C:$C,J$1)/SUMIFS(GraphStats!$G:$G,GraphStats!$A:$A,$B1152,GraphStats!$D:$D,J$1)</f>
        <v>2.7755954936056825E-2</v>
      </c>
      <c r="K1152" s="1">
        <f>SUMIFS(SolRaw!$D:$D,SolRaw!$A:$A,$B1152,SolRaw!$B:$B,$C1152,SolRaw!$C:$C,K$1)/SUMIFS(GraphStats!$G:$G,GraphStats!$A:$A,$B1152,GraphStats!$D:$D,K$1)</f>
        <v>2.7812713472998112E-2</v>
      </c>
      <c r="L1152" s="1">
        <f>SUMIFS(SolRaw!$D:$D,SolRaw!$A:$A,$B1152,SolRaw!$B:$B,$C1152,SolRaw!$C:$C,L$1)/SUMIFS(GraphStats!$G:$G,GraphStats!$A:$A,$B1152,GraphStats!$D:$D,L$1)</f>
        <v>2.7997780410559336E-2</v>
      </c>
      <c r="M1152" s="1">
        <f>SUMIFS(SolRaw!$D:$D,SolRaw!$A:$A,$B1152,SolRaw!$B:$B,$C1152,SolRaw!$C:$C,M$1)/SUMIFS(GraphStats!$G:$G,GraphStats!$A:$A,$B1152,GraphStats!$D:$D,M$1)</f>
        <v>2.7860377604862211E-2</v>
      </c>
      <c r="N1152" s="1">
        <f t="shared" si="119"/>
        <v>2.7944184656065889E-2</v>
      </c>
      <c r="O1152" s="1">
        <f t="shared" si="120"/>
        <v>2.7755954936056825E-2</v>
      </c>
      <c r="P1152" s="1">
        <f t="shared" si="121"/>
        <v>2.7824629505964135E-2</v>
      </c>
      <c r="Q1152" s="1">
        <f t="shared" si="125"/>
        <v>2.7955034966482977E-2</v>
      </c>
      <c r="R1152" s="1">
        <f t="shared" si="122"/>
        <v>2.8027777434341424E-2</v>
      </c>
      <c r="S1152" s="1">
        <f t="shared" si="123"/>
        <v>2.8167790431941377E-2</v>
      </c>
      <c r="T1152" s="1">
        <f t="shared" si="124"/>
        <v>1.3592440410155354E-4</v>
      </c>
    </row>
    <row r="1153" spans="1:20" x14ac:dyDescent="0.2">
      <c r="A1153" t="str">
        <f>VLOOKUP(B1153,GraphStats!$A:$B,2,0)</f>
        <v>ISPD</v>
      </c>
      <c r="B1153" t="s">
        <v>79</v>
      </c>
      <c r="C1153" t="s">
        <v>153</v>
      </c>
      <c r="D1153" s="1">
        <f>SUMIFS(SolRaw!$D:$D,SolRaw!$A:$A,$B1153,SolRaw!$B:$B,$C1153,SolRaw!$C:$C,D$1)/SUMIFS(GraphStats!$G:$G,GraphStats!$A:$A,$B1153,GraphStats!$D:$D,D$1)</f>
        <v>3.0825082792972816E-2</v>
      </c>
      <c r="E1153" s="1">
        <f>SUMIFS(SolRaw!$D:$D,SolRaw!$A:$A,$B1153,SolRaw!$B:$B,$C1153,SolRaw!$C:$C,E$1)/SUMIFS(GraphStats!$G:$G,GraphStats!$A:$A,$B1153,GraphStats!$D:$D,E$1)</f>
        <v>3.1047916380214442E-2</v>
      </c>
      <c r="F1153" s="1">
        <f>SUMIFS(SolRaw!$D:$D,SolRaw!$A:$A,$B1153,SolRaw!$B:$B,$C1153,SolRaw!$C:$C,F$1)/SUMIFS(GraphStats!$G:$G,GraphStats!$A:$A,$B1153,GraphStats!$D:$D,F$1)</f>
        <v>3.0993952741434669E-2</v>
      </c>
      <c r="G1153" s="1">
        <f>SUMIFS(SolRaw!$D:$D,SolRaw!$A:$A,$B1153,SolRaw!$B:$B,$C1153,SolRaw!$C:$C,G$1)/SUMIFS(GraphStats!$G:$G,GraphStats!$A:$A,$B1153,GraphStats!$D:$D,G$1)</f>
        <v>3.1141935713584392E-2</v>
      </c>
      <c r="H1153" s="1">
        <f>SUMIFS(SolRaw!$D:$D,SolRaw!$A:$A,$B1153,SolRaw!$B:$B,$C1153,SolRaw!$C:$C,H$1)/SUMIFS(GraphStats!$G:$G,GraphStats!$A:$A,$B1153,GraphStats!$D:$D,H$1)</f>
        <v>3.1163410991894621E-2</v>
      </c>
      <c r="I1153" s="1">
        <f>SUMIFS(SolRaw!$D:$D,SolRaw!$A:$A,$B1153,SolRaw!$B:$B,$C1153,SolRaw!$C:$C,I$1)/SUMIFS(GraphStats!$G:$G,GraphStats!$A:$A,$B1153,GraphStats!$D:$D,I$1)</f>
        <v>3.1045061233740481E-2</v>
      </c>
      <c r="J1153" s="1">
        <f>SUMIFS(SolRaw!$D:$D,SolRaw!$A:$A,$B1153,SolRaw!$B:$B,$C1153,SolRaw!$C:$C,J$1)/SUMIFS(GraphStats!$G:$G,GraphStats!$A:$A,$B1153,GraphStats!$D:$D,J$1)</f>
        <v>3.0604713193865127E-2</v>
      </c>
      <c r="K1153" s="1">
        <f>SUMIFS(SolRaw!$D:$D,SolRaw!$A:$A,$B1153,SolRaw!$B:$B,$C1153,SolRaw!$C:$C,K$1)/SUMIFS(GraphStats!$G:$G,GraphStats!$A:$A,$B1153,GraphStats!$D:$D,K$1)</f>
        <v>3.1001476929390894E-2</v>
      </c>
      <c r="L1153" s="1">
        <f>SUMIFS(SolRaw!$D:$D,SolRaw!$A:$A,$B1153,SolRaw!$B:$B,$C1153,SolRaw!$C:$C,L$1)/SUMIFS(GraphStats!$G:$G,GraphStats!$A:$A,$B1153,GraphStats!$D:$D,L$1)</f>
        <v>3.0937280420535625E-2</v>
      </c>
      <c r="M1153" s="1">
        <f>SUMIFS(SolRaw!$D:$D,SolRaw!$A:$A,$B1153,SolRaw!$B:$B,$C1153,SolRaw!$C:$C,M$1)/SUMIFS(GraphStats!$G:$G,GraphStats!$A:$A,$B1153,GraphStats!$D:$D,M$1)</f>
        <v>3.0968325371915052E-2</v>
      </c>
      <c r="N1153" s="1">
        <f t="shared" si="119"/>
        <v>3.0972915576954814E-2</v>
      </c>
      <c r="O1153" s="1">
        <f t="shared" si="120"/>
        <v>3.0604713193865127E-2</v>
      </c>
      <c r="P1153" s="1">
        <f t="shared" si="121"/>
        <v>3.0945041658380482E-2</v>
      </c>
      <c r="Q1153" s="1">
        <f t="shared" si="125"/>
        <v>3.0997714835412783E-2</v>
      </c>
      <c r="R1153" s="1">
        <f t="shared" si="122"/>
        <v>3.1047202593595953E-2</v>
      </c>
      <c r="S1153" s="1">
        <f t="shared" si="123"/>
        <v>3.1163410991894621E-2</v>
      </c>
      <c r="T1153" s="1">
        <f t="shared" si="124"/>
        <v>1.6181718093523698E-4</v>
      </c>
    </row>
    <row r="1154" spans="1:20" x14ac:dyDescent="0.2">
      <c r="A1154" t="str">
        <f>VLOOKUP(B1154,GraphStats!$A:$B,2,0)</f>
        <v>ISPD</v>
      </c>
      <c r="B1154" t="s">
        <v>79</v>
      </c>
      <c r="C1154" t="s">
        <v>154</v>
      </c>
      <c r="D1154" s="1">
        <f>SUMIFS(SolRaw!$D:$D,SolRaw!$A:$A,$B1154,SolRaw!$B:$B,$C1154,SolRaw!$C:$C,D$1)/SUMIFS(GraphStats!$G:$G,GraphStats!$A:$A,$B1154,GraphStats!$D:$D,D$1)</f>
        <v>2.8111328106044022E-2</v>
      </c>
      <c r="E1154" s="1">
        <f>SUMIFS(SolRaw!$D:$D,SolRaw!$A:$A,$B1154,SolRaw!$B:$B,$C1154,SolRaw!$C:$C,E$1)/SUMIFS(GraphStats!$G:$G,GraphStats!$A:$A,$B1154,GraphStats!$D:$D,E$1)</f>
        <v>2.7666566913891789E-2</v>
      </c>
      <c r="F1154" s="1">
        <f>SUMIFS(SolRaw!$D:$D,SolRaw!$A:$A,$B1154,SolRaw!$B:$B,$C1154,SolRaw!$C:$C,F$1)/SUMIFS(GraphStats!$G:$G,GraphStats!$A:$A,$B1154,GraphStats!$D:$D,F$1)</f>
        <v>2.7892670058250836E-2</v>
      </c>
      <c r="G1154" s="1">
        <f>SUMIFS(SolRaw!$D:$D,SolRaw!$A:$A,$B1154,SolRaw!$B:$B,$C1154,SolRaw!$C:$C,G$1)/SUMIFS(GraphStats!$G:$G,GraphStats!$A:$A,$B1154,GraphStats!$D:$D,G$1)</f>
        <v>2.7975736415122229E-2</v>
      </c>
      <c r="H1154" s="1">
        <f>SUMIFS(SolRaw!$D:$D,SolRaw!$A:$A,$B1154,SolRaw!$B:$B,$C1154,SolRaw!$C:$C,H$1)/SUMIFS(GraphStats!$G:$G,GraphStats!$A:$A,$B1154,GraphStats!$D:$D,H$1)</f>
        <v>2.7745168279398182E-2</v>
      </c>
      <c r="I1154" s="1">
        <f>SUMIFS(SolRaw!$D:$D,SolRaw!$A:$A,$B1154,SolRaw!$B:$B,$C1154,SolRaw!$C:$C,I$1)/SUMIFS(GraphStats!$G:$G,GraphStats!$A:$A,$B1154,GraphStats!$D:$D,I$1)</f>
        <v>2.8115986606552644E-2</v>
      </c>
      <c r="J1154" s="1">
        <f>SUMIFS(SolRaw!$D:$D,SolRaw!$A:$A,$B1154,SolRaw!$B:$B,$C1154,SolRaw!$C:$C,J$1)/SUMIFS(GraphStats!$G:$G,GraphStats!$A:$A,$B1154,GraphStats!$D:$D,J$1)</f>
        <v>2.7668483586973248E-2</v>
      </c>
      <c r="K1154" s="1">
        <f>SUMIFS(SolRaw!$D:$D,SolRaw!$A:$A,$B1154,SolRaw!$B:$B,$C1154,SolRaw!$C:$C,K$1)/SUMIFS(GraphStats!$G:$G,GraphStats!$A:$A,$B1154,GraphStats!$D:$D,K$1)</f>
        <v>2.7800293225835195E-2</v>
      </c>
      <c r="L1154" s="1">
        <f>SUMIFS(SolRaw!$D:$D,SolRaw!$A:$A,$B1154,SolRaw!$B:$B,$C1154,SolRaw!$C:$C,L$1)/SUMIFS(GraphStats!$G:$G,GraphStats!$A:$A,$B1154,GraphStats!$D:$D,L$1)</f>
        <v>2.7934147865856126E-2</v>
      </c>
      <c r="M1154" s="1">
        <f>SUMIFS(SolRaw!$D:$D,SolRaw!$A:$A,$B1154,SolRaw!$B:$B,$C1154,SolRaw!$C:$C,M$1)/SUMIFS(GraphStats!$G:$G,GraphStats!$A:$A,$B1154,GraphStats!$D:$D,M$1)</f>
        <v>2.7763793811406923E-2</v>
      </c>
      <c r="N1154" s="1">
        <f t="shared" ref="N1154:N1217" si="126">AVERAGE($D1154:$M1154)</f>
        <v>2.7867417486933117E-2</v>
      </c>
      <c r="O1154" s="1">
        <f t="shared" ref="O1154:O1217" si="127">QUARTILE($D1154:$M1154,0)</f>
        <v>2.7666566913891789E-2</v>
      </c>
      <c r="P1154" s="1">
        <f t="shared" ref="P1154:P1217" si="128">QUARTILE($D1154:$M1154,1)</f>
        <v>2.7749824662400367E-2</v>
      </c>
      <c r="Q1154" s="1">
        <f t="shared" si="125"/>
        <v>2.7846481642043015E-2</v>
      </c>
      <c r="R1154" s="1">
        <f t="shared" ref="R1154:R1217" si="129">QUARTILE($D1154:$M1154,3)</f>
        <v>2.7965339277805704E-2</v>
      </c>
      <c r="S1154" s="1">
        <f t="shared" ref="S1154:S1217" si="130">QUARTILE($D1154:$M1154,4)</f>
        <v>2.8115986606552644E-2</v>
      </c>
      <c r="T1154" s="1">
        <f t="shared" ref="T1154:T1217" si="131">STDEV($D1154:$M1154)</f>
        <v>1.6606781543881645E-4</v>
      </c>
    </row>
    <row r="1155" spans="1:20" x14ac:dyDescent="0.2">
      <c r="A1155" t="str">
        <f>VLOOKUP(B1155,GraphStats!$A:$B,2,0)</f>
        <v>ISPD</v>
      </c>
      <c r="B1155" t="s">
        <v>79</v>
      </c>
      <c r="C1155" t="s">
        <v>155</v>
      </c>
      <c r="D1155" s="1">
        <f>SUMIFS(SolRaw!$D:$D,SolRaw!$A:$A,$B1155,SolRaw!$B:$B,$C1155,SolRaw!$C:$C,D$1)/SUMIFS(GraphStats!$G:$G,GraphStats!$A:$A,$B1155,GraphStats!$D:$D,D$1)</f>
        <v>3.0305301446221504E-2</v>
      </c>
      <c r="E1155" s="1">
        <f>SUMIFS(SolRaw!$D:$D,SolRaw!$A:$A,$B1155,SolRaw!$B:$B,$C1155,SolRaw!$C:$C,E$1)/SUMIFS(GraphStats!$G:$G,GraphStats!$A:$A,$B1155,GraphStats!$D:$D,E$1)</f>
        <v>3.020945386703764E-2</v>
      </c>
      <c r="F1155" s="1">
        <f>SUMIFS(SolRaw!$D:$D,SolRaw!$A:$A,$B1155,SolRaw!$B:$B,$C1155,SolRaw!$C:$C,F$1)/SUMIFS(GraphStats!$G:$G,GraphStats!$A:$A,$B1155,GraphStats!$D:$D,F$1)</f>
        <v>3.0169963880383566E-2</v>
      </c>
      <c r="G1155" s="1">
        <f>SUMIFS(SolRaw!$D:$D,SolRaw!$A:$A,$B1155,SolRaw!$B:$B,$C1155,SolRaw!$C:$C,G$1)/SUMIFS(GraphStats!$G:$G,GraphStats!$A:$A,$B1155,GraphStats!$D:$D,G$1)</f>
        <v>3.0146597886754833E-2</v>
      </c>
      <c r="H1155" s="1">
        <f>SUMIFS(SolRaw!$D:$D,SolRaw!$A:$A,$B1155,SolRaw!$B:$B,$C1155,SolRaw!$C:$C,H$1)/SUMIFS(GraphStats!$G:$G,GraphStats!$A:$A,$B1155,GraphStats!$D:$D,H$1)</f>
        <v>3.0273783114226276E-2</v>
      </c>
      <c r="I1155" s="1">
        <f>SUMIFS(SolRaw!$D:$D,SolRaw!$A:$A,$B1155,SolRaw!$B:$B,$C1155,SolRaw!$C:$C,I$1)/SUMIFS(GraphStats!$G:$G,GraphStats!$A:$A,$B1155,GraphStats!$D:$D,I$1)</f>
        <v>3.022213588251324E-2</v>
      </c>
      <c r="J1155" s="1">
        <f>SUMIFS(SolRaw!$D:$D,SolRaw!$A:$A,$B1155,SolRaw!$B:$B,$C1155,SolRaw!$C:$C,J$1)/SUMIFS(GraphStats!$G:$G,GraphStats!$A:$A,$B1155,GraphStats!$D:$D,J$1)</f>
        <v>3.0010231988056382E-2</v>
      </c>
      <c r="K1155" s="1">
        <f>SUMIFS(SolRaw!$D:$D,SolRaw!$A:$A,$B1155,SolRaw!$B:$B,$C1155,SolRaw!$C:$C,K$1)/SUMIFS(GraphStats!$G:$G,GraphStats!$A:$A,$B1155,GraphStats!$D:$D,K$1)</f>
        <v>3.0435545667358781E-2</v>
      </c>
      <c r="L1155" s="1">
        <f>SUMIFS(SolRaw!$D:$D,SolRaw!$A:$A,$B1155,SolRaw!$B:$B,$C1155,SolRaw!$C:$C,L$1)/SUMIFS(GraphStats!$G:$G,GraphStats!$A:$A,$B1155,GraphStats!$D:$D,L$1)</f>
        <v>3.028909127872834E-2</v>
      </c>
      <c r="M1155" s="1">
        <f>SUMIFS(SolRaw!$D:$D,SolRaw!$A:$A,$B1155,SolRaw!$B:$B,$C1155,SolRaw!$C:$C,M$1)/SUMIFS(GraphStats!$G:$G,GraphStats!$A:$A,$B1155,GraphStats!$D:$D,M$1)</f>
        <v>3.0149251637473E-2</v>
      </c>
      <c r="N1155" s="1">
        <f t="shared" si="126"/>
        <v>3.0221135664875359E-2</v>
      </c>
      <c r="O1155" s="1">
        <f t="shared" si="127"/>
        <v>3.0010231988056382E-2</v>
      </c>
      <c r="P1155" s="1">
        <f t="shared" si="128"/>
        <v>3.015442969820064E-2</v>
      </c>
      <c r="Q1155" s="1">
        <f t="shared" ref="Q1155:Q1218" si="132">QUARTILE($D1155:$M1155,2)</f>
        <v>3.021579487477544E-2</v>
      </c>
      <c r="R1155" s="1">
        <f t="shared" si="129"/>
        <v>3.0285264237602826E-2</v>
      </c>
      <c r="S1155" s="1">
        <f t="shared" si="130"/>
        <v>3.0435545667358781E-2</v>
      </c>
      <c r="T1155" s="1">
        <f t="shared" si="131"/>
        <v>1.1470000402714867E-4</v>
      </c>
    </row>
    <row r="1156" spans="1:20" x14ac:dyDescent="0.2">
      <c r="A1156" t="str">
        <f>VLOOKUP(B1156,GraphStats!$A:$B,2,0)</f>
        <v>ISPD</v>
      </c>
      <c r="B1156" t="s">
        <v>79</v>
      </c>
      <c r="C1156" t="s">
        <v>156</v>
      </c>
      <c r="D1156" s="1">
        <f>SUMIFS(SolRaw!$D:$D,SolRaw!$A:$A,$B1156,SolRaw!$B:$B,$C1156,SolRaw!$C:$C,D$1)/SUMIFS(GraphStats!$G:$G,GraphStats!$A:$A,$B1156,GraphStats!$D:$D,D$1)</f>
        <v>2.9611900189040811E-2</v>
      </c>
      <c r="E1156" s="1">
        <f>SUMIFS(SolRaw!$D:$D,SolRaw!$A:$A,$B1156,SolRaw!$B:$B,$C1156,SolRaw!$C:$C,E$1)/SUMIFS(GraphStats!$G:$G,GraphStats!$A:$A,$B1156,GraphStats!$D:$D,E$1)</f>
        <v>2.9640593448129905E-2</v>
      </c>
      <c r="F1156" s="1">
        <f>SUMIFS(SolRaw!$D:$D,SolRaw!$A:$A,$B1156,SolRaw!$B:$B,$C1156,SolRaw!$C:$C,F$1)/SUMIFS(GraphStats!$G:$G,GraphStats!$A:$A,$B1156,GraphStats!$D:$D,F$1)</f>
        <v>2.903158659918011E-2</v>
      </c>
      <c r="G1156" s="1">
        <f>SUMIFS(SolRaw!$D:$D,SolRaw!$A:$A,$B1156,SolRaw!$B:$B,$C1156,SolRaw!$C:$C,G$1)/SUMIFS(GraphStats!$G:$G,GraphStats!$A:$A,$B1156,GraphStats!$D:$D,G$1)</f>
        <v>2.9414525566425449E-2</v>
      </c>
      <c r="H1156" s="1">
        <f>SUMIFS(SolRaw!$D:$D,SolRaw!$A:$A,$B1156,SolRaw!$B:$B,$C1156,SolRaw!$C:$C,H$1)/SUMIFS(GraphStats!$G:$G,GraphStats!$A:$A,$B1156,GraphStats!$D:$D,H$1)</f>
        <v>2.9751551588705988E-2</v>
      </c>
      <c r="I1156" s="1">
        <f>SUMIFS(SolRaw!$D:$D,SolRaw!$A:$A,$B1156,SolRaw!$B:$B,$C1156,SolRaw!$C:$C,I$1)/SUMIFS(GraphStats!$G:$G,GraphStats!$A:$A,$B1156,GraphStats!$D:$D,I$1)</f>
        <v>2.9295602880508542E-2</v>
      </c>
      <c r="J1156" s="1">
        <f>SUMIFS(SolRaw!$D:$D,SolRaw!$A:$A,$B1156,SolRaw!$B:$B,$C1156,SolRaw!$C:$C,J$1)/SUMIFS(GraphStats!$G:$G,GraphStats!$A:$A,$B1156,GraphStats!$D:$D,J$1)</f>
        <v>2.9534539034089528E-2</v>
      </c>
      <c r="K1156" s="1">
        <f>SUMIFS(SolRaw!$D:$D,SolRaw!$A:$A,$B1156,SolRaw!$B:$B,$C1156,SolRaw!$C:$C,K$1)/SUMIFS(GraphStats!$G:$G,GraphStats!$A:$A,$B1156,GraphStats!$D:$D,K$1)</f>
        <v>2.9892834867413863E-2</v>
      </c>
      <c r="L1156" s="1">
        <f>SUMIFS(SolRaw!$D:$D,SolRaw!$A:$A,$B1156,SolRaw!$B:$B,$C1156,SolRaw!$C:$C,L$1)/SUMIFS(GraphStats!$G:$G,GraphStats!$A:$A,$B1156,GraphStats!$D:$D,L$1)</f>
        <v>2.9032618150266636E-2</v>
      </c>
      <c r="M1156" s="1">
        <f>SUMIFS(SolRaw!$D:$D,SolRaw!$A:$A,$B1156,SolRaw!$B:$B,$C1156,SolRaw!$C:$C,M$1)/SUMIFS(GraphStats!$G:$G,GraphStats!$A:$A,$B1156,GraphStats!$D:$D,M$1)</f>
        <v>2.9544928460546061E-2</v>
      </c>
      <c r="N1156" s="1">
        <f t="shared" si="126"/>
        <v>2.9475068078430689E-2</v>
      </c>
      <c r="O1156" s="1">
        <f t="shared" si="127"/>
        <v>2.903158659918011E-2</v>
      </c>
      <c r="P1156" s="1">
        <f t="shared" si="128"/>
        <v>2.932533355198777E-2</v>
      </c>
      <c r="Q1156" s="1">
        <f t="shared" si="132"/>
        <v>2.9539733747317796E-2</v>
      </c>
      <c r="R1156" s="1">
        <f t="shared" si="129"/>
        <v>2.9633420133357631E-2</v>
      </c>
      <c r="S1156" s="1">
        <f t="shared" si="130"/>
        <v>2.9892834867413863E-2</v>
      </c>
      <c r="T1156" s="1">
        <f t="shared" si="131"/>
        <v>2.8554471879620332E-4</v>
      </c>
    </row>
    <row r="1157" spans="1:20" x14ac:dyDescent="0.2">
      <c r="A1157" t="str">
        <f>VLOOKUP(B1157,GraphStats!$A:$B,2,0)</f>
        <v>ISPD</v>
      </c>
      <c r="B1157" t="s">
        <v>79</v>
      </c>
      <c r="C1157" t="s">
        <v>157</v>
      </c>
      <c r="D1157" s="1">
        <f>SUMIFS(SolRaw!$D:$D,SolRaw!$A:$A,$B1157,SolRaw!$B:$B,$C1157,SolRaw!$C:$C,D$1)/SUMIFS(GraphStats!$G:$G,GraphStats!$A:$A,$B1157,GraphStats!$D:$D,D$1)</f>
        <v>2.9238779139298166E-2</v>
      </c>
      <c r="E1157" s="1">
        <f>SUMIFS(SolRaw!$D:$D,SolRaw!$A:$A,$B1157,SolRaw!$B:$B,$C1157,SolRaw!$C:$C,E$1)/SUMIFS(GraphStats!$G:$G,GraphStats!$A:$A,$B1157,GraphStats!$D:$D,E$1)</f>
        <v>2.8528215207175731E-2</v>
      </c>
      <c r="F1157" s="1">
        <f>SUMIFS(SolRaw!$D:$D,SolRaw!$A:$A,$B1157,SolRaw!$B:$B,$C1157,SolRaw!$C:$C,F$1)/SUMIFS(GraphStats!$G:$G,GraphStats!$A:$A,$B1157,GraphStats!$D:$D,F$1)</f>
        <v>2.8959325795920393E-2</v>
      </c>
      <c r="G1157" s="1">
        <f>SUMIFS(SolRaw!$D:$D,SolRaw!$A:$A,$B1157,SolRaw!$B:$B,$C1157,SolRaw!$C:$C,G$1)/SUMIFS(GraphStats!$G:$G,GraphStats!$A:$A,$B1157,GraphStats!$D:$D,G$1)</f>
        <v>2.918147085575316E-2</v>
      </c>
      <c r="H1157" s="1">
        <f>SUMIFS(SolRaw!$D:$D,SolRaw!$A:$A,$B1157,SolRaw!$B:$B,$C1157,SolRaw!$C:$C,H$1)/SUMIFS(GraphStats!$G:$G,GraphStats!$A:$A,$B1157,GraphStats!$D:$D,H$1)</f>
        <v>2.8872174123212111E-2</v>
      </c>
      <c r="I1157" s="1">
        <f>SUMIFS(SolRaw!$D:$D,SolRaw!$A:$A,$B1157,SolRaw!$B:$B,$C1157,SolRaw!$C:$C,I$1)/SUMIFS(GraphStats!$G:$G,GraphStats!$A:$A,$B1157,GraphStats!$D:$D,I$1)</f>
        <v>2.9070580013976239E-2</v>
      </c>
      <c r="J1157" s="1">
        <f>SUMIFS(SolRaw!$D:$D,SolRaw!$A:$A,$B1157,SolRaw!$B:$B,$C1157,SolRaw!$C:$C,J$1)/SUMIFS(GraphStats!$G:$G,GraphStats!$A:$A,$B1157,GraphStats!$D:$D,J$1)</f>
        <v>2.9261866001452457E-2</v>
      </c>
      <c r="K1157" s="1">
        <f>SUMIFS(SolRaw!$D:$D,SolRaw!$A:$A,$B1157,SolRaw!$B:$B,$C1157,SolRaw!$C:$C,K$1)/SUMIFS(GraphStats!$G:$G,GraphStats!$A:$A,$B1157,GraphStats!$D:$D,K$1)</f>
        <v>2.9267502423298224E-2</v>
      </c>
      <c r="L1157" s="1">
        <f>SUMIFS(SolRaw!$D:$D,SolRaw!$A:$A,$B1157,SolRaw!$B:$B,$C1157,SolRaw!$C:$C,L$1)/SUMIFS(GraphStats!$G:$G,GraphStats!$A:$A,$B1157,GraphStats!$D:$D,L$1)</f>
        <v>2.9105957354331354E-2</v>
      </c>
      <c r="M1157" s="1">
        <f>SUMIFS(SolRaw!$D:$D,SolRaw!$A:$A,$B1157,SolRaw!$B:$B,$C1157,SolRaw!$C:$C,M$1)/SUMIFS(GraphStats!$G:$G,GraphStats!$A:$A,$B1157,GraphStats!$D:$D,M$1)</f>
        <v>2.8964346551284107E-2</v>
      </c>
      <c r="N1157" s="1">
        <f t="shared" si="126"/>
        <v>2.9045021746570192E-2</v>
      </c>
      <c r="O1157" s="1">
        <f t="shared" si="127"/>
        <v>2.8528215207175731E-2</v>
      </c>
      <c r="P1157" s="1">
        <f t="shared" si="128"/>
        <v>2.8960580984761321E-2</v>
      </c>
      <c r="Q1157" s="1">
        <f t="shared" si="132"/>
        <v>2.9088268684153797E-2</v>
      </c>
      <c r="R1157" s="1">
        <f t="shared" si="129"/>
        <v>2.9224452068411913E-2</v>
      </c>
      <c r="S1157" s="1">
        <f t="shared" si="130"/>
        <v>2.9267502423298224E-2</v>
      </c>
      <c r="T1157" s="1">
        <f t="shared" si="131"/>
        <v>2.2800178496037009E-4</v>
      </c>
    </row>
    <row r="1158" spans="1:20" x14ac:dyDescent="0.2">
      <c r="A1158" t="str">
        <f>VLOOKUP(B1158,GraphStats!$A:$B,2,0)</f>
        <v>ISPD</v>
      </c>
      <c r="B1158" t="s">
        <v>79</v>
      </c>
      <c r="C1158" t="s">
        <v>158</v>
      </c>
      <c r="D1158" s="1">
        <f>SUMIFS(SolRaw!$D:$D,SolRaw!$A:$A,$B1158,SolRaw!$B:$B,$C1158,SolRaw!$C:$C,D$1)/SUMIFS(GraphStats!$G:$G,GraphStats!$A:$A,$B1158,GraphStats!$D:$D,D$1)</f>
        <v>3.8683270912841725E-2</v>
      </c>
      <c r="E1158" s="1">
        <f>SUMIFS(SolRaw!$D:$D,SolRaw!$A:$A,$B1158,SolRaw!$B:$B,$C1158,SolRaw!$C:$C,E$1)/SUMIFS(GraphStats!$G:$G,GraphStats!$A:$A,$B1158,GraphStats!$D:$D,E$1)</f>
        <v>3.8810839082597991E-2</v>
      </c>
      <c r="F1158" s="1">
        <f>SUMIFS(SolRaw!$D:$D,SolRaw!$A:$A,$B1158,SolRaw!$B:$B,$C1158,SolRaw!$C:$C,F$1)/SUMIFS(GraphStats!$G:$G,GraphStats!$A:$A,$B1158,GraphStats!$D:$D,F$1)</f>
        <v>3.8767381689112451E-2</v>
      </c>
      <c r="G1158" s="1">
        <f>SUMIFS(SolRaw!$D:$D,SolRaw!$A:$A,$B1158,SolRaw!$B:$B,$C1158,SolRaw!$C:$C,G$1)/SUMIFS(GraphStats!$G:$G,GraphStats!$A:$A,$B1158,GraphStats!$D:$D,G$1)</f>
        <v>3.8992966279357069E-2</v>
      </c>
      <c r="H1158" s="1">
        <f>SUMIFS(SolRaw!$D:$D,SolRaw!$A:$A,$B1158,SolRaw!$B:$B,$C1158,SolRaw!$C:$C,H$1)/SUMIFS(GraphStats!$G:$G,GraphStats!$A:$A,$B1158,GraphStats!$D:$D,H$1)</f>
        <v>3.8727136185897161E-2</v>
      </c>
      <c r="I1158" s="1">
        <f>SUMIFS(SolRaw!$D:$D,SolRaw!$A:$A,$B1158,SolRaw!$B:$B,$C1158,SolRaw!$C:$C,I$1)/SUMIFS(GraphStats!$G:$G,GraphStats!$A:$A,$B1158,GraphStats!$D:$D,I$1)</f>
        <v>3.8911687968291739E-2</v>
      </c>
      <c r="J1158" s="1">
        <f>SUMIFS(SolRaw!$D:$D,SolRaw!$A:$A,$B1158,SolRaw!$B:$B,$C1158,SolRaw!$C:$C,J$1)/SUMIFS(GraphStats!$G:$G,GraphStats!$A:$A,$B1158,GraphStats!$D:$D,J$1)</f>
        <v>3.8433398936845144E-2</v>
      </c>
      <c r="K1158" s="1">
        <f>SUMIFS(SolRaw!$D:$D,SolRaw!$A:$A,$B1158,SolRaw!$B:$B,$C1158,SolRaw!$C:$C,K$1)/SUMIFS(GraphStats!$G:$G,GraphStats!$A:$A,$B1158,GraphStats!$D:$D,K$1)</f>
        <v>3.9217740433034616E-2</v>
      </c>
      <c r="L1158" s="1">
        <f>SUMIFS(SolRaw!$D:$D,SolRaw!$A:$A,$B1158,SolRaw!$B:$B,$C1158,SolRaw!$C:$C,L$1)/SUMIFS(GraphStats!$G:$G,GraphStats!$A:$A,$B1158,GraphStats!$D:$D,L$1)</f>
        <v>3.8923164780788583E-2</v>
      </c>
      <c r="M1158" s="1">
        <f>SUMIFS(SolRaw!$D:$D,SolRaw!$A:$A,$B1158,SolRaw!$B:$B,$C1158,SolRaw!$C:$C,M$1)/SUMIFS(GraphStats!$G:$G,GraphStats!$A:$A,$B1158,GraphStats!$D:$D,M$1)</f>
        <v>3.8780821156491105E-2</v>
      </c>
      <c r="N1158" s="1">
        <f t="shared" si="126"/>
        <v>3.8824840742525762E-2</v>
      </c>
      <c r="O1158" s="1">
        <f t="shared" si="127"/>
        <v>3.8433398936845144E-2</v>
      </c>
      <c r="P1158" s="1">
        <f t="shared" si="128"/>
        <v>3.8737197561700985E-2</v>
      </c>
      <c r="Q1158" s="1">
        <f t="shared" si="132"/>
        <v>3.8795830119544544E-2</v>
      </c>
      <c r="R1158" s="1">
        <f t="shared" si="129"/>
        <v>3.8920295577664368E-2</v>
      </c>
      <c r="S1158" s="1">
        <f t="shared" si="130"/>
        <v>3.9217740433034616E-2</v>
      </c>
      <c r="T1158" s="1">
        <f t="shared" si="131"/>
        <v>2.0765800346085462E-4</v>
      </c>
    </row>
    <row r="1159" spans="1:20" x14ac:dyDescent="0.2">
      <c r="A1159" t="str">
        <f>VLOOKUP(B1159,GraphStats!$A:$B,2,0)</f>
        <v>ISPD</v>
      </c>
      <c r="B1159" t="s">
        <v>79</v>
      </c>
      <c r="C1159" t="s">
        <v>159</v>
      </c>
      <c r="D1159" s="1">
        <f>SUMIFS(SolRaw!$D:$D,SolRaw!$A:$A,$B1159,SolRaw!$B:$B,$C1159,SolRaw!$C:$C,D$1)/SUMIFS(GraphStats!$G:$G,GraphStats!$A:$A,$B1159,GraphStats!$D:$D,D$1)</f>
        <v>3.7072703607088441E-2</v>
      </c>
      <c r="E1159" s="1">
        <f>SUMIFS(SolRaw!$D:$D,SolRaw!$A:$A,$B1159,SolRaw!$B:$B,$C1159,SolRaw!$C:$C,E$1)/SUMIFS(GraphStats!$G:$G,GraphStats!$A:$A,$B1159,GraphStats!$D:$D,E$1)</f>
        <v>3.7035778893930449E-2</v>
      </c>
      <c r="F1159" s="1">
        <f>SUMIFS(SolRaw!$D:$D,SolRaw!$A:$A,$B1159,SolRaw!$B:$B,$C1159,SolRaw!$C:$C,F$1)/SUMIFS(GraphStats!$G:$G,GraphStats!$A:$A,$B1159,GraphStats!$D:$D,F$1)</f>
        <v>3.6716576951823614E-2</v>
      </c>
      <c r="G1159" s="1">
        <f>SUMIFS(SolRaw!$D:$D,SolRaw!$A:$A,$B1159,SolRaw!$B:$B,$C1159,SolRaw!$C:$C,G$1)/SUMIFS(GraphStats!$G:$G,GraphStats!$A:$A,$B1159,GraphStats!$D:$D,G$1)</f>
        <v>3.6932158421097497E-2</v>
      </c>
      <c r="H1159" s="1">
        <f>SUMIFS(SolRaw!$D:$D,SolRaw!$A:$A,$B1159,SolRaw!$B:$B,$C1159,SolRaw!$C:$C,H$1)/SUMIFS(GraphStats!$G:$G,GraphStats!$A:$A,$B1159,GraphStats!$D:$D,H$1)</f>
        <v>3.7134006335833712E-2</v>
      </c>
      <c r="I1159" s="1">
        <f>SUMIFS(SolRaw!$D:$D,SolRaw!$A:$A,$B1159,SolRaw!$B:$B,$C1159,SolRaw!$C:$C,I$1)/SUMIFS(GraphStats!$G:$G,GraphStats!$A:$A,$B1159,GraphStats!$D:$D,I$1)</f>
        <v>3.7117440891025796E-2</v>
      </c>
      <c r="J1159" s="1">
        <f>SUMIFS(SolRaw!$D:$D,SolRaw!$A:$A,$B1159,SolRaw!$B:$B,$C1159,SolRaw!$C:$C,J$1)/SUMIFS(GraphStats!$G:$G,GraphStats!$A:$A,$B1159,GraphStats!$D:$D,J$1)</f>
        <v>3.6331926772442208E-2</v>
      </c>
      <c r="K1159" s="1">
        <f>SUMIFS(SolRaw!$D:$D,SolRaw!$A:$A,$B1159,SolRaw!$B:$B,$C1159,SolRaw!$C:$C,K$1)/SUMIFS(GraphStats!$G:$G,GraphStats!$A:$A,$B1159,GraphStats!$D:$D,K$1)</f>
        <v>3.70960382111604E-2</v>
      </c>
      <c r="L1159" s="1">
        <f>SUMIFS(SolRaw!$D:$D,SolRaw!$A:$A,$B1159,SolRaw!$B:$B,$C1159,SolRaw!$C:$C,L$1)/SUMIFS(GraphStats!$G:$G,GraphStats!$A:$A,$B1159,GraphStats!$D:$D,L$1)</f>
        <v>3.7063800254206622E-2</v>
      </c>
      <c r="M1159" s="1">
        <f>SUMIFS(SolRaw!$D:$D,SolRaw!$A:$A,$B1159,SolRaw!$B:$B,$C1159,SolRaw!$C:$C,M$1)/SUMIFS(GraphStats!$G:$G,GraphStats!$A:$A,$B1159,GraphStats!$D:$D,M$1)</f>
        <v>3.6828101891045927E-2</v>
      </c>
      <c r="N1159" s="1">
        <f t="shared" si="126"/>
        <v>3.6932853222965474E-2</v>
      </c>
      <c r="O1159" s="1">
        <f t="shared" si="127"/>
        <v>3.6331926772442208E-2</v>
      </c>
      <c r="P1159" s="1">
        <f t="shared" si="128"/>
        <v>3.6854116023558821E-2</v>
      </c>
      <c r="Q1159" s="1">
        <f t="shared" si="132"/>
        <v>3.7049789574068535E-2</v>
      </c>
      <c r="R1159" s="1">
        <f t="shared" si="129"/>
        <v>3.7090204560142406E-2</v>
      </c>
      <c r="S1159" s="1">
        <f t="shared" si="130"/>
        <v>3.7134006335833712E-2</v>
      </c>
      <c r="T1159" s="1">
        <f t="shared" si="131"/>
        <v>2.5106989282503773E-4</v>
      </c>
    </row>
    <row r="1160" spans="1:20" x14ac:dyDescent="0.2">
      <c r="A1160" t="str">
        <f>VLOOKUP(B1160,GraphStats!$A:$B,2,0)</f>
        <v>ISPD</v>
      </c>
      <c r="B1160" t="s">
        <v>79</v>
      </c>
      <c r="C1160" t="s">
        <v>160</v>
      </c>
      <c r="D1160" s="1">
        <f>SUMIFS(SolRaw!$D:$D,SolRaw!$A:$A,$B1160,SolRaw!$B:$B,$C1160,SolRaw!$C:$C,D$1)/SUMIFS(GraphStats!$G:$G,GraphStats!$A:$A,$B1160,GraphStats!$D:$D,D$1)</f>
        <v>5.7700043027543023E-2</v>
      </c>
      <c r="E1160" s="1">
        <f>SUMIFS(SolRaw!$D:$D,SolRaw!$A:$A,$B1160,SolRaw!$B:$B,$C1160,SolRaw!$C:$C,E$1)/SUMIFS(GraphStats!$G:$G,GraphStats!$A:$A,$B1160,GraphStats!$D:$D,E$1)</f>
        <v>5.7981704801882902E-2</v>
      </c>
      <c r="F1160" s="1">
        <f>SUMIFS(SolRaw!$D:$D,SolRaw!$A:$A,$B1160,SolRaw!$B:$B,$C1160,SolRaw!$C:$C,F$1)/SUMIFS(GraphStats!$G:$G,GraphStats!$A:$A,$B1160,GraphStats!$D:$D,F$1)</f>
        <v>5.8126805846006838E-2</v>
      </c>
      <c r="G1160" s="1">
        <f>SUMIFS(SolRaw!$D:$D,SolRaw!$A:$A,$B1160,SolRaw!$B:$B,$C1160,SolRaw!$C:$C,G$1)/SUMIFS(GraphStats!$G:$G,GraphStats!$A:$A,$B1160,GraphStats!$D:$D,G$1)</f>
        <v>5.8096439334024585E-2</v>
      </c>
      <c r="H1160" s="1">
        <f>SUMIFS(SolRaw!$D:$D,SolRaw!$A:$A,$B1160,SolRaw!$B:$B,$C1160,SolRaw!$C:$C,H$1)/SUMIFS(GraphStats!$G:$G,GraphStats!$A:$A,$B1160,GraphStats!$D:$D,H$1)</f>
        <v>5.7410400607687595E-2</v>
      </c>
      <c r="I1160" s="1">
        <f>SUMIFS(SolRaw!$D:$D,SolRaw!$A:$A,$B1160,SolRaw!$B:$B,$C1160,SolRaw!$C:$C,I$1)/SUMIFS(GraphStats!$G:$G,GraphStats!$A:$A,$B1160,GraphStats!$D:$D,I$1)</f>
        <v>5.8040790116261815E-2</v>
      </c>
      <c r="J1160" s="1">
        <f>SUMIFS(SolRaw!$D:$D,SolRaw!$A:$A,$B1160,SolRaw!$B:$B,$C1160,SolRaw!$C:$C,J$1)/SUMIFS(GraphStats!$G:$G,GraphStats!$A:$A,$B1160,GraphStats!$D:$D,J$1)</f>
        <v>5.8073416539104285E-2</v>
      </c>
      <c r="K1160" s="1">
        <f>SUMIFS(SolRaw!$D:$D,SolRaw!$A:$A,$B1160,SolRaw!$B:$B,$C1160,SolRaw!$C:$C,K$1)/SUMIFS(GraphStats!$G:$G,GraphStats!$A:$A,$B1160,GraphStats!$D:$D,K$1)</f>
        <v>5.846426343884243E-2</v>
      </c>
      <c r="L1160" s="1">
        <f>SUMIFS(SolRaw!$D:$D,SolRaw!$A:$A,$B1160,SolRaw!$B:$B,$C1160,SolRaw!$C:$C,L$1)/SUMIFS(GraphStats!$G:$G,GraphStats!$A:$A,$B1160,GraphStats!$D:$D,L$1)</f>
        <v>5.7901840867947911E-2</v>
      </c>
      <c r="M1160" s="1">
        <f>SUMIFS(SolRaw!$D:$D,SolRaw!$A:$A,$B1160,SolRaw!$B:$B,$C1160,SolRaw!$C:$C,M$1)/SUMIFS(GraphStats!$G:$G,GraphStats!$A:$A,$B1160,GraphStats!$D:$D,M$1)</f>
        <v>5.7679949366350965E-2</v>
      </c>
      <c r="N1160" s="1">
        <f t="shared" si="126"/>
        <v>5.7947565394565234E-2</v>
      </c>
      <c r="O1160" s="1">
        <f t="shared" si="127"/>
        <v>5.7410400607687595E-2</v>
      </c>
      <c r="P1160" s="1">
        <f t="shared" si="128"/>
        <v>5.7750492487644245E-2</v>
      </c>
      <c r="Q1160" s="1">
        <f t="shared" si="132"/>
        <v>5.8011247459072358E-2</v>
      </c>
      <c r="R1160" s="1">
        <f t="shared" si="129"/>
        <v>5.8090683635294509E-2</v>
      </c>
      <c r="S1160" s="1">
        <f t="shared" si="130"/>
        <v>5.846426343884243E-2</v>
      </c>
      <c r="T1160" s="1">
        <f t="shared" si="131"/>
        <v>2.9259086300409843E-4</v>
      </c>
    </row>
    <row r="1161" spans="1:20" x14ac:dyDescent="0.2">
      <c r="A1161" t="str">
        <f>VLOOKUP(B1161,GraphStats!$A:$B,2,0)</f>
        <v>ISPD</v>
      </c>
      <c r="B1161" t="s">
        <v>79</v>
      </c>
      <c r="C1161" t="s">
        <v>161</v>
      </c>
      <c r="D1161" s="1">
        <f>SUMIFS(SolRaw!$D:$D,SolRaw!$A:$A,$B1161,SolRaw!$B:$B,$C1161,SolRaw!$C:$C,D$1)/SUMIFS(GraphStats!$G:$G,GraphStats!$A:$A,$B1161,GraphStats!$D:$D,D$1)</f>
        <v>5.7289717711279796E-2</v>
      </c>
      <c r="E1161" s="1">
        <f>SUMIFS(SolRaw!$D:$D,SolRaw!$A:$A,$B1161,SolRaw!$B:$B,$C1161,SolRaw!$C:$C,E$1)/SUMIFS(GraphStats!$G:$G,GraphStats!$A:$A,$B1161,GraphStats!$D:$D,E$1)</f>
        <v>5.7770875964164491E-2</v>
      </c>
      <c r="F1161" s="1">
        <f>SUMIFS(SolRaw!$D:$D,SolRaw!$A:$A,$B1161,SolRaw!$B:$B,$C1161,SolRaw!$C:$C,F$1)/SUMIFS(GraphStats!$G:$G,GraphStats!$A:$A,$B1161,GraphStats!$D:$D,F$1)</f>
        <v>5.7677602494399786E-2</v>
      </c>
      <c r="G1161" s="1">
        <f>SUMIFS(SolRaw!$D:$D,SolRaw!$A:$A,$B1161,SolRaw!$B:$B,$C1161,SolRaw!$C:$C,G$1)/SUMIFS(GraphStats!$G:$G,GraphStats!$A:$A,$B1161,GraphStats!$D:$D,G$1)</f>
        <v>5.7784081284304088E-2</v>
      </c>
      <c r="H1161" s="1">
        <f>SUMIFS(SolRaw!$D:$D,SolRaw!$A:$A,$B1161,SolRaw!$B:$B,$C1161,SolRaw!$C:$C,H$1)/SUMIFS(GraphStats!$G:$G,GraphStats!$A:$A,$B1161,GraphStats!$D:$D,H$1)</f>
        <v>5.7141192414263395E-2</v>
      </c>
      <c r="I1161" s="1">
        <f>SUMIFS(SolRaw!$D:$D,SolRaw!$A:$A,$B1161,SolRaw!$B:$B,$C1161,SolRaw!$C:$C,I$1)/SUMIFS(GraphStats!$G:$G,GraphStats!$A:$A,$B1161,GraphStats!$D:$D,I$1)</f>
        <v>5.763769159995575E-2</v>
      </c>
      <c r="J1161" s="1">
        <f>SUMIFS(SolRaw!$D:$D,SolRaw!$A:$A,$B1161,SolRaw!$B:$B,$C1161,SolRaw!$C:$C,J$1)/SUMIFS(GraphStats!$G:$G,GraphStats!$A:$A,$B1161,GraphStats!$D:$D,J$1)</f>
        <v>5.7739189594149136E-2</v>
      </c>
      <c r="K1161" s="1">
        <f>SUMIFS(SolRaw!$D:$D,SolRaw!$A:$A,$B1161,SolRaw!$B:$B,$C1161,SolRaw!$C:$C,K$1)/SUMIFS(GraphStats!$G:$G,GraphStats!$A:$A,$B1161,GraphStats!$D:$D,K$1)</f>
        <v>5.7964753498594625E-2</v>
      </c>
      <c r="L1161" s="1">
        <f>SUMIFS(SolRaw!$D:$D,SolRaw!$A:$A,$B1161,SolRaw!$B:$B,$C1161,SolRaw!$C:$C,L$1)/SUMIFS(GraphStats!$G:$G,GraphStats!$A:$A,$B1161,GraphStats!$D:$D,L$1)</f>
        <v>5.7529752259090149E-2</v>
      </c>
      <c r="M1161" s="1">
        <f>SUMIFS(SolRaw!$D:$D,SolRaw!$A:$A,$B1161,SolRaw!$B:$B,$C1161,SolRaw!$C:$C,M$1)/SUMIFS(GraphStats!$G:$G,GraphStats!$A:$A,$B1161,GraphStats!$D:$D,M$1)</f>
        <v>5.7543437077277285E-2</v>
      </c>
      <c r="N1161" s="1">
        <f t="shared" si="126"/>
        <v>5.7607829389747858E-2</v>
      </c>
      <c r="O1161" s="1">
        <f t="shared" si="127"/>
        <v>5.7141192414263395E-2</v>
      </c>
      <c r="P1161" s="1">
        <f t="shared" si="128"/>
        <v>5.7533173463636934E-2</v>
      </c>
      <c r="Q1161" s="1">
        <f t="shared" si="132"/>
        <v>5.7657647047177768E-2</v>
      </c>
      <c r="R1161" s="1">
        <f t="shared" si="129"/>
        <v>5.7762954371660652E-2</v>
      </c>
      <c r="S1161" s="1">
        <f t="shared" si="130"/>
        <v>5.7964753498594625E-2</v>
      </c>
      <c r="T1161" s="1">
        <f t="shared" si="131"/>
        <v>2.443237359132429E-4</v>
      </c>
    </row>
    <row r="1162" spans="1:20" x14ac:dyDescent="0.2">
      <c r="A1162" t="str">
        <f>VLOOKUP(B1162,GraphStats!$A:$B,2,0)</f>
        <v>ISPD</v>
      </c>
      <c r="B1162" t="s">
        <v>79</v>
      </c>
      <c r="C1162" t="s">
        <v>162</v>
      </c>
      <c r="D1162" s="1">
        <f>SUMIFS(SolRaw!$D:$D,SolRaw!$A:$A,$B1162,SolRaw!$B:$B,$C1162,SolRaw!$C:$C,D$1)/SUMIFS(GraphStats!$G:$G,GraphStats!$A:$A,$B1162,GraphStats!$D:$D,D$1)</f>
        <v>6.6443045659879671E-2</v>
      </c>
      <c r="E1162" s="1">
        <f>SUMIFS(SolRaw!$D:$D,SolRaw!$A:$A,$B1162,SolRaw!$B:$B,$C1162,SolRaw!$C:$C,E$1)/SUMIFS(GraphStats!$G:$G,GraphStats!$A:$A,$B1162,GraphStats!$D:$D,E$1)</f>
        <v>6.7258712865681539E-2</v>
      </c>
      <c r="F1162" s="1">
        <f>SUMIFS(SolRaw!$D:$D,SolRaw!$A:$A,$B1162,SolRaw!$B:$B,$C1162,SolRaw!$C:$C,F$1)/SUMIFS(GraphStats!$G:$G,GraphStats!$A:$A,$B1162,GraphStats!$D:$D,F$1)</f>
        <v>6.6725302174187359E-2</v>
      </c>
      <c r="G1162" s="1">
        <f>SUMIFS(SolRaw!$D:$D,SolRaw!$A:$A,$B1162,SolRaw!$B:$B,$C1162,SolRaw!$C:$C,G$1)/SUMIFS(GraphStats!$G:$G,GraphStats!$A:$A,$B1162,GraphStats!$D:$D,G$1)</f>
        <v>6.7642511337140609E-2</v>
      </c>
      <c r="H1162" s="1">
        <f>SUMIFS(SolRaw!$D:$D,SolRaw!$A:$A,$B1162,SolRaw!$B:$B,$C1162,SolRaw!$C:$C,H$1)/SUMIFS(GraphStats!$G:$G,GraphStats!$A:$A,$B1162,GraphStats!$D:$D,H$1)</f>
        <v>6.6476080932938567E-2</v>
      </c>
      <c r="I1162" s="1">
        <f>SUMIFS(SolRaw!$D:$D,SolRaw!$A:$A,$B1162,SolRaw!$B:$B,$C1162,SolRaw!$C:$C,I$1)/SUMIFS(GraphStats!$G:$G,GraphStats!$A:$A,$B1162,GraphStats!$D:$D,I$1)</f>
        <v>6.7163119993308679E-2</v>
      </c>
      <c r="J1162" s="1">
        <f>SUMIFS(SolRaw!$D:$D,SolRaw!$A:$A,$B1162,SolRaw!$B:$B,$C1162,SolRaw!$C:$C,J$1)/SUMIFS(GraphStats!$G:$G,GraphStats!$A:$A,$B1162,GraphStats!$D:$D,J$1)</f>
        <v>6.6996574038827555E-2</v>
      </c>
      <c r="K1162" s="1">
        <f>SUMIFS(SolRaw!$D:$D,SolRaw!$A:$A,$B1162,SolRaw!$B:$B,$C1162,SolRaw!$C:$C,K$1)/SUMIFS(GraphStats!$G:$G,GraphStats!$A:$A,$B1162,GraphStats!$D:$D,K$1)</f>
        <v>6.7951172228327347E-2</v>
      </c>
      <c r="L1162" s="1">
        <f>SUMIFS(SolRaw!$D:$D,SolRaw!$A:$A,$B1162,SolRaw!$B:$B,$C1162,SolRaw!$C:$C,L$1)/SUMIFS(GraphStats!$G:$G,GraphStats!$A:$A,$B1162,GraphStats!$D:$D,L$1)</f>
        <v>6.7144198356662577E-2</v>
      </c>
      <c r="M1162" s="1">
        <f>SUMIFS(SolRaw!$D:$D,SolRaw!$A:$A,$B1162,SolRaw!$B:$B,$C1162,SolRaw!$C:$C,M$1)/SUMIFS(GraphStats!$G:$G,GraphStats!$A:$A,$B1162,GraphStats!$D:$D,M$1)</f>
        <v>6.750667588259511E-2</v>
      </c>
      <c r="N1162" s="1">
        <f t="shared" si="126"/>
        <v>6.7130739346954904E-2</v>
      </c>
      <c r="O1162" s="1">
        <f t="shared" si="127"/>
        <v>6.6443045659879671E-2</v>
      </c>
      <c r="P1162" s="1">
        <f t="shared" si="128"/>
        <v>6.6793120140347412E-2</v>
      </c>
      <c r="Q1162" s="1">
        <f t="shared" si="132"/>
        <v>6.7153659174985628E-2</v>
      </c>
      <c r="R1162" s="1">
        <f t="shared" si="129"/>
        <v>6.744468512836671E-2</v>
      </c>
      <c r="S1162" s="1">
        <f t="shared" si="130"/>
        <v>6.7951172228327347E-2</v>
      </c>
      <c r="T1162" s="1">
        <f t="shared" si="131"/>
        <v>4.9191640115786204E-4</v>
      </c>
    </row>
    <row r="1163" spans="1:20" x14ac:dyDescent="0.2">
      <c r="A1163" t="str">
        <f>VLOOKUP(B1163,GraphStats!$A:$B,2,0)</f>
        <v>LAW</v>
      </c>
      <c r="B1163" t="s">
        <v>103</v>
      </c>
      <c r="C1163" t="s">
        <v>136</v>
      </c>
      <c r="D1163" s="1">
        <f>SUMIFS(SolRaw!$D:$D,SolRaw!$A:$A,$B1163,SolRaw!$B:$B,$C1163,SolRaw!$C:$C,D$1)/SUMIFS(GraphStats!$G:$G,GraphStats!$A:$A,$B1163,GraphStats!$D:$D,D$1)</f>
        <v>0.18877289433443523</v>
      </c>
      <c r="E1163" s="1">
        <f>SUMIFS(SolRaw!$D:$D,SolRaw!$A:$A,$B1163,SolRaw!$B:$B,$C1163,SolRaw!$C:$C,E$1)/SUMIFS(GraphStats!$G:$G,GraphStats!$A:$A,$B1163,GraphStats!$D:$D,E$1)</f>
        <v>0.18876133180325527</v>
      </c>
      <c r="F1163" s="1">
        <f>SUMIFS(SolRaw!$D:$D,SolRaw!$A:$A,$B1163,SolRaw!$B:$B,$C1163,SolRaw!$C:$C,F$1)/SUMIFS(GraphStats!$G:$G,GraphStats!$A:$A,$B1163,GraphStats!$D:$D,F$1)</f>
        <v>0.18869966926315865</v>
      </c>
      <c r="G1163" s="1">
        <f>SUMIFS(SolRaw!$D:$D,SolRaw!$A:$A,$B1163,SolRaw!$B:$B,$C1163,SolRaw!$C:$C,G$1)/SUMIFS(GraphStats!$G:$G,GraphStats!$A:$A,$B1163,GraphStats!$D:$D,G$1)</f>
        <v>0.18879392695560804</v>
      </c>
      <c r="H1163" s="1">
        <f>SUMIFS(SolRaw!$D:$D,SolRaw!$A:$A,$B1163,SolRaw!$B:$B,$C1163,SolRaw!$C:$C,H$1)/SUMIFS(GraphStats!$G:$G,GraphStats!$A:$A,$B1163,GraphStats!$D:$D,H$1)</f>
        <v>0.18874645167159421</v>
      </c>
      <c r="I1163" s="1">
        <f>SUMIFS(SolRaw!$D:$D,SolRaw!$A:$A,$B1163,SolRaw!$B:$B,$C1163,SolRaw!$C:$C,I$1)/SUMIFS(GraphStats!$G:$G,GraphStats!$A:$A,$B1163,GraphStats!$D:$D,I$1)</f>
        <v>0.18870128337840245</v>
      </c>
      <c r="J1163" s="1">
        <f>SUMIFS(SolRaw!$D:$D,SolRaw!$A:$A,$B1163,SolRaw!$B:$B,$C1163,SolRaw!$C:$C,J$1)/SUMIFS(GraphStats!$G:$G,GraphStats!$A:$A,$B1163,GraphStats!$D:$D,J$1)</f>
        <v>0.18872479871749473</v>
      </c>
      <c r="K1163" s="1">
        <f>SUMIFS(SolRaw!$D:$D,SolRaw!$A:$A,$B1163,SolRaw!$B:$B,$C1163,SolRaw!$C:$C,K$1)/SUMIFS(GraphStats!$G:$G,GraphStats!$A:$A,$B1163,GraphStats!$D:$D,K$1)</f>
        <v>0.18876140126751487</v>
      </c>
      <c r="L1163" s="1">
        <f>SUMIFS(SolRaw!$D:$D,SolRaw!$A:$A,$B1163,SolRaw!$B:$B,$C1163,SolRaw!$C:$C,L$1)/SUMIFS(GraphStats!$G:$G,GraphStats!$A:$A,$B1163,GraphStats!$D:$D,L$1)</f>
        <v>0.1887595968509761</v>
      </c>
      <c r="M1163" s="1">
        <f>SUMIFS(SolRaw!$D:$D,SolRaw!$A:$A,$B1163,SolRaw!$B:$B,$C1163,SolRaw!$C:$C,M$1)/SUMIFS(GraphStats!$G:$G,GraphStats!$A:$A,$B1163,GraphStats!$D:$D,M$1)</f>
        <v>0.18875595123448247</v>
      </c>
      <c r="N1163" s="1">
        <f t="shared" si="126"/>
        <v>0.1887477305476922</v>
      </c>
      <c r="O1163" s="1">
        <f t="shared" si="127"/>
        <v>0.18869966926315865</v>
      </c>
      <c r="P1163" s="1">
        <f t="shared" si="128"/>
        <v>0.18873021195601961</v>
      </c>
      <c r="Q1163" s="1">
        <f t="shared" si="132"/>
        <v>0.18875777404272928</v>
      </c>
      <c r="R1163" s="1">
        <f t="shared" si="129"/>
        <v>0.18876138390144998</v>
      </c>
      <c r="S1163" s="1">
        <f t="shared" si="130"/>
        <v>0.18879392695560804</v>
      </c>
      <c r="T1163" s="1">
        <f t="shared" si="131"/>
        <v>3.044544631557622E-5</v>
      </c>
    </row>
    <row r="1164" spans="1:20" x14ac:dyDescent="0.2">
      <c r="A1164" t="str">
        <f>VLOOKUP(B1164,GraphStats!$A:$B,2,0)</f>
        <v>LAW</v>
      </c>
      <c r="B1164" t="s">
        <v>103</v>
      </c>
      <c r="C1164" t="s">
        <v>137</v>
      </c>
      <c r="D1164" s="1">
        <f>SUMIFS(SolRaw!$D:$D,SolRaw!$A:$A,$B1164,SolRaw!$B:$B,$C1164,SolRaw!$C:$C,D$1)/SUMIFS(GraphStats!$G:$G,GraphStats!$A:$A,$B1164,GraphStats!$D:$D,D$1)</f>
        <v>0.18618999228609195</v>
      </c>
      <c r="E1164" s="1">
        <f>SUMIFS(SolRaw!$D:$D,SolRaw!$A:$A,$B1164,SolRaw!$B:$B,$C1164,SolRaw!$C:$C,E$1)/SUMIFS(GraphStats!$G:$G,GraphStats!$A:$A,$B1164,GraphStats!$D:$D,E$1)</f>
        <v>0.1860516526878849</v>
      </c>
      <c r="F1164" s="1">
        <f>SUMIFS(SolRaw!$D:$D,SolRaw!$A:$A,$B1164,SolRaw!$B:$B,$C1164,SolRaw!$C:$C,F$1)/SUMIFS(GraphStats!$G:$G,GraphStats!$A:$A,$B1164,GraphStats!$D:$D,F$1)</f>
        <v>0.1859919156719273</v>
      </c>
      <c r="G1164" s="1">
        <f>SUMIFS(SolRaw!$D:$D,SolRaw!$A:$A,$B1164,SolRaw!$B:$B,$C1164,SolRaw!$C:$C,G$1)/SUMIFS(GraphStats!$G:$G,GraphStats!$A:$A,$B1164,GraphStats!$D:$D,G$1)</f>
        <v>0.18605225215265497</v>
      </c>
      <c r="H1164" s="1">
        <f>SUMIFS(SolRaw!$D:$D,SolRaw!$A:$A,$B1164,SolRaw!$B:$B,$C1164,SolRaw!$C:$C,H$1)/SUMIFS(GraphStats!$G:$G,GraphStats!$A:$A,$B1164,GraphStats!$D:$D,H$1)</f>
        <v>0.1860577916493005</v>
      </c>
      <c r="I1164" s="1">
        <f>SUMIFS(SolRaw!$D:$D,SolRaw!$A:$A,$B1164,SolRaw!$B:$B,$C1164,SolRaw!$C:$C,I$1)/SUMIFS(GraphStats!$G:$G,GraphStats!$A:$A,$B1164,GraphStats!$D:$D,I$1)</f>
        <v>0.18610024413330509</v>
      </c>
      <c r="J1164" s="1">
        <f>SUMIFS(SolRaw!$D:$D,SolRaw!$A:$A,$B1164,SolRaw!$B:$B,$C1164,SolRaw!$C:$C,J$1)/SUMIFS(GraphStats!$G:$G,GraphStats!$A:$A,$B1164,GraphStats!$D:$D,J$1)</f>
        <v>0.18614498353650483</v>
      </c>
      <c r="K1164" s="1">
        <f>SUMIFS(SolRaw!$D:$D,SolRaw!$A:$A,$B1164,SolRaw!$B:$B,$C1164,SolRaw!$C:$C,K$1)/SUMIFS(GraphStats!$G:$G,GraphStats!$A:$A,$B1164,GraphStats!$D:$D,K$1)</f>
        <v>0.18604966378001841</v>
      </c>
      <c r="L1164" s="1">
        <f>SUMIFS(SolRaw!$D:$D,SolRaw!$A:$A,$B1164,SolRaw!$B:$B,$C1164,SolRaw!$C:$C,L$1)/SUMIFS(GraphStats!$G:$G,GraphStats!$A:$A,$B1164,GraphStats!$D:$D,L$1)</f>
        <v>0.18618821952366918</v>
      </c>
      <c r="M1164" s="1">
        <f>SUMIFS(SolRaw!$D:$D,SolRaw!$A:$A,$B1164,SolRaw!$B:$B,$C1164,SolRaw!$C:$C,M$1)/SUMIFS(GraphStats!$G:$G,GraphStats!$A:$A,$B1164,GraphStats!$D:$D,M$1)</f>
        <v>0.18618402288426686</v>
      </c>
      <c r="N1164" s="1">
        <f t="shared" si="126"/>
        <v>0.1861010738305624</v>
      </c>
      <c r="O1164" s="1">
        <f t="shared" si="127"/>
        <v>0.1859919156719273</v>
      </c>
      <c r="P1164" s="1">
        <f t="shared" si="128"/>
        <v>0.18605180255407741</v>
      </c>
      <c r="Q1164" s="1">
        <f t="shared" si="132"/>
        <v>0.18607901789130279</v>
      </c>
      <c r="R1164" s="1">
        <f t="shared" si="129"/>
        <v>0.18617426304732634</v>
      </c>
      <c r="S1164" s="1">
        <f t="shared" si="130"/>
        <v>0.18618999228609195</v>
      </c>
      <c r="T1164" s="1">
        <f t="shared" si="131"/>
        <v>7.1155549038201993E-5</v>
      </c>
    </row>
    <row r="1165" spans="1:20" x14ac:dyDescent="0.2">
      <c r="A1165" t="str">
        <f>VLOOKUP(B1165,GraphStats!$A:$B,2,0)</f>
        <v>LAW</v>
      </c>
      <c r="B1165" t="s">
        <v>103</v>
      </c>
      <c r="C1165" t="s">
        <v>138</v>
      </c>
      <c r="D1165" s="1">
        <f>SUMIFS(SolRaw!$D:$D,SolRaw!$A:$A,$B1165,SolRaw!$B:$B,$C1165,SolRaw!$C:$C,D$1)/SUMIFS(GraphStats!$G:$G,GraphStats!$A:$A,$B1165,GraphStats!$D:$D,D$1)</f>
        <v>0.17831783760249184</v>
      </c>
      <c r="E1165" s="1">
        <f>SUMIFS(SolRaw!$D:$D,SolRaw!$A:$A,$B1165,SolRaw!$B:$B,$C1165,SolRaw!$C:$C,E$1)/SUMIFS(GraphStats!$G:$G,GraphStats!$A:$A,$B1165,GraphStats!$D:$D,E$1)</f>
        <v>0.17824644941741494</v>
      </c>
      <c r="F1165" s="1">
        <f>SUMIFS(SolRaw!$D:$D,SolRaw!$A:$A,$B1165,SolRaw!$B:$B,$C1165,SolRaw!$C:$C,F$1)/SUMIFS(GraphStats!$G:$G,GraphStats!$A:$A,$B1165,GraphStats!$D:$D,F$1)</f>
        <v>0.17822417193090573</v>
      </c>
      <c r="G1165" s="1">
        <f>SUMIFS(SolRaw!$D:$D,SolRaw!$A:$A,$B1165,SolRaw!$B:$B,$C1165,SolRaw!$C:$C,G$1)/SUMIFS(GraphStats!$G:$G,GraphStats!$A:$A,$B1165,GraphStats!$D:$D,G$1)</f>
        <v>0.17828528367237728</v>
      </c>
      <c r="H1165" s="1">
        <f>SUMIFS(SolRaw!$D:$D,SolRaw!$A:$A,$B1165,SolRaw!$B:$B,$C1165,SolRaw!$C:$C,H$1)/SUMIFS(GraphStats!$G:$G,GraphStats!$A:$A,$B1165,GraphStats!$D:$D,H$1)</f>
        <v>0.17826947322451764</v>
      </c>
      <c r="I1165" s="1">
        <f>SUMIFS(SolRaw!$D:$D,SolRaw!$A:$A,$B1165,SolRaw!$B:$B,$C1165,SolRaw!$C:$C,I$1)/SUMIFS(GraphStats!$G:$G,GraphStats!$A:$A,$B1165,GraphStats!$D:$D,I$1)</f>
        <v>0.17821581497682673</v>
      </c>
      <c r="J1165" s="1">
        <f>SUMIFS(SolRaw!$D:$D,SolRaw!$A:$A,$B1165,SolRaw!$B:$B,$C1165,SolRaw!$C:$C,J$1)/SUMIFS(GraphStats!$G:$G,GraphStats!$A:$A,$B1165,GraphStats!$D:$D,J$1)</f>
        <v>0.17821850006297973</v>
      </c>
      <c r="K1165" s="1">
        <f>SUMIFS(SolRaw!$D:$D,SolRaw!$A:$A,$B1165,SolRaw!$B:$B,$C1165,SolRaw!$C:$C,K$1)/SUMIFS(GraphStats!$G:$G,GraphStats!$A:$A,$B1165,GraphStats!$D:$D,K$1)</f>
        <v>0.17831254718817305</v>
      </c>
      <c r="L1165" s="1">
        <f>SUMIFS(SolRaw!$D:$D,SolRaw!$A:$A,$B1165,SolRaw!$B:$B,$C1165,SolRaw!$C:$C,L$1)/SUMIFS(GraphStats!$G:$G,GraphStats!$A:$A,$B1165,GraphStats!$D:$D,L$1)</f>
        <v>0.17825195367650759</v>
      </c>
      <c r="M1165" s="1">
        <f>SUMIFS(SolRaw!$D:$D,SolRaw!$A:$A,$B1165,SolRaw!$B:$B,$C1165,SolRaw!$C:$C,M$1)/SUMIFS(GraphStats!$G:$G,GraphStats!$A:$A,$B1165,GraphStats!$D:$D,M$1)</f>
        <v>0.17823338543408729</v>
      </c>
      <c r="N1165" s="1">
        <f t="shared" si="126"/>
        <v>0.1782575417186282</v>
      </c>
      <c r="O1165" s="1">
        <f t="shared" si="127"/>
        <v>0.17821581497682673</v>
      </c>
      <c r="P1165" s="1">
        <f t="shared" si="128"/>
        <v>0.1782264753067011</v>
      </c>
      <c r="Q1165" s="1">
        <f t="shared" si="132"/>
        <v>0.17824920154696128</v>
      </c>
      <c r="R1165" s="1">
        <f t="shared" si="129"/>
        <v>0.17828133106041238</v>
      </c>
      <c r="S1165" s="1">
        <f t="shared" si="130"/>
        <v>0.17831783760249184</v>
      </c>
      <c r="T1165" s="1">
        <f t="shared" si="131"/>
        <v>3.7549786439553138E-5</v>
      </c>
    </row>
    <row r="1166" spans="1:20" x14ac:dyDescent="0.2">
      <c r="A1166" t="str">
        <f>VLOOKUP(B1166,GraphStats!$A:$B,2,0)</f>
        <v>LAW</v>
      </c>
      <c r="B1166" t="s">
        <v>103</v>
      </c>
      <c r="C1166" t="s">
        <v>139</v>
      </c>
      <c r="D1166" s="1">
        <f>SUMIFS(SolRaw!$D:$D,SolRaw!$A:$A,$B1166,SolRaw!$B:$B,$C1166,SolRaw!$C:$C,D$1)/SUMIFS(GraphStats!$G:$G,GraphStats!$A:$A,$B1166,GraphStats!$D:$D,D$1)</f>
        <v>0.17842124668954962</v>
      </c>
      <c r="E1166" s="1">
        <f>SUMIFS(SolRaw!$D:$D,SolRaw!$A:$A,$B1166,SolRaw!$B:$B,$C1166,SolRaw!$C:$C,E$1)/SUMIFS(GraphStats!$G:$G,GraphStats!$A:$A,$B1166,GraphStats!$D:$D,E$1)</f>
        <v>0.17834338484114029</v>
      </c>
      <c r="F1166" s="1">
        <f>SUMIFS(SolRaw!$D:$D,SolRaw!$A:$A,$B1166,SolRaw!$B:$B,$C1166,SolRaw!$C:$C,F$1)/SUMIFS(GraphStats!$G:$G,GraphStats!$A:$A,$B1166,GraphStats!$D:$D,F$1)</f>
        <v>0.17831224337493398</v>
      </c>
      <c r="G1166" s="1">
        <f>SUMIFS(SolRaw!$D:$D,SolRaw!$A:$A,$B1166,SolRaw!$B:$B,$C1166,SolRaw!$C:$C,G$1)/SUMIFS(GraphStats!$G:$G,GraphStats!$A:$A,$B1166,GraphStats!$D:$D,G$1)</f>
        <v>0.17836347873022498</v>
      </c>
      <c r="H1166" s="1">
        <f>SUMIFS(SolRaw!$D:$D,SolRaw!$A:$A,$B1166,SolRaw!$B:$B,$C1166,SolRaw!$C:$C,H$1)/SUMIFS(GraphStats!$G:$G,GraphStats!$A:$A,$B1166,GraphStats!$D:$D,H$1)</f>
        <v>0.17837801977478157</v>
      </c>
      <c r="I1166" s="1">
        <f>SUMIFS(SolRaw!$D:$D,SolRaw!$A:$A,$B1166,SolRaw!$B:$B,$C1166,SolRaw!$C:$C,I$1)/SUMIFS(GraphStats!$G:$G,GraphStats!$A:$A,$B1166,GraphStats!$D:$D,I$1)</f>
        <v>0.1782797447515064</v>
      </c>
      <c r="J1166" s="1">
        <f>SUMIFS(SolRaw!$D:$D,SolRaw!$A:$A,$B1166,SolRaw!$B:$B,$C1166,SolRaw!$C:$C,J$1)/SUMIFS(GraphStats!$G:$G,GraphStats!$A:$A,$B1166,GraphStats!$D:$D,J$1)</f>
        <v>0.17834034168971047</v>
      </c>
      <c r="K1166" s="1">
        <f>SUMIFS(SolRaw!$D:$D,SolRaw!$A:$A,$B1166,SolRaw!$B:$B,$C1166,SolRaw!$C:$C,K$1)/SUMIFS(GraphStats!$G:$G,GraphStats!$A:$A,$B1166,GraphStats!$D:$D,K$1)</f>
        <v>0.17831636972820991</v>
      </c>
      <c r="L1166" s="1">
        <f>SUMIFS(SolRaw!$D:$D,SolRaw!$A:$A,$B1166,SolRaw!$B:$B,$C1166,SolRaw!$C:$C,L$1)/SUMIFS(GraphStats!$G:$G,GraphStats!$A:$A,$B1166,GraphStats!$D:$D,L$1)</f>
        <v>0.17832714775348435</v>
      </c>
      <c r="M1166" s="1">
        <f>SUMIFS(SolRaw!$D:$D,SolRaw!$A:$A,$B1166,SolRaw!$B:$B,$C1166,SolRaw!$C:$C,M$1)/SUMIFS(GraphStats!$G:$G,GraphStats!$A:$A,$B1166,GraphStats!$D:$D,M$1)</f>
        <v>0.17831984674201162</v>
      </c>
      <c r="N1166" s="1">
        <f t="shared" si="126"/>
        <v>0.17834018240755531</v>
      </c>
      <c r="O1166" s="1">
        <f t="shared" si="127"/>
        <v>0.1782797447515064</v>
      </c>
      <c r="P1166" s="1">
        <f t="shared" si="128"/>
        <v>0.17831723898166035</v>
      </c>
      <c r="Q1166" s="1">
        <f t="shared" si="132"/>
        <v>0.17833374472159741</v>
      </c>
      <c r="R1166" s="1">
        <f t="shared" si="129"/>
        <v>0.1783584552579538</v>
      </c>
      <c r="S1166" s="1">
        <f t="shared" si="130"/>
        <v>0.17842124668954962</v>
      </c>
      <c r="T1166" s="1">
        <f t="shared" si="131"/>
        <v>3.9637060079104662E-5</v>
      </c>
    </row>
    <row r="1167" spans="1:20" x14ac:dyDescent="0.2">
      <c r="A1167" t="str">
        <f>VLOOKUP(B1167,GraphStats!$A:$B,2,0)</f>
        <v>LAW</v>
      </c>
      <c r="B1167" t="s">
        <v>103</v>
      </c>
      <c r="C1167" t="s">
        <v>140</v>
      </c>
      <c r="D1167" s="1">
        <f>SUMIFS(SolRaw!$D:$D,SolRaw!$A:$A,$B1167,SolRaw!$B:$B,$C1167,SolRaw!$C:$C,D$1)/SUMIFS(GraphStats!$G:$G,GraphStats!$A:$A,$B1167,GraphStats!$D:$D,D$1)</f>
        <v>0.17843996594120831</v>
      </c>
      <c r="E1167" s="1">
        <f>SUMIFS(SolRaw!$D:$D,SolRaw!$A:$A,$B1167,SolRaw!$B:$B,$C1167,SolRaw!$C:$C,E$1)/SUMIFS(GraphStats!$G:$G,GraphStats!$A:$A,$B1167,GraphStats!$D:$D,E$1)</f>
        <v>0.1784317283061862</v>
      </c>
      <c r="F1167" s="1">
        <f>SUMIFS(SolRaw!$D:$D,SolRaw!$A:$A,$B1167,SolRaw!$B:$B,$C1167,SolRaw!$C:$C,F$1)/SUMIFS(GraphStats!$G:$G,GraphStats!$A:$A,$B1167,GraphStats!$D:$D,F$1)</f>
        <v>0.1784494338592223</v>
      </c>
      <c r="G1167" s="1">
        <f>SUMIFS(SolRaw!$D:$D,SolRaw!$A:$A,$B1167,SolRaw!$B:$B,$C1167,SolRaw!$C:$C,G$1)/SUMIFS(GraphStats!$G:$G,GraphStats!$A:$A,$B1167,GraphStats!$D:$D,G$1)</f>
        <v>0.17840036914058055</v>
      </c>
      <c r="H1167" s="1">
        <f>SUMIFS(SolRaw!$D:$D,SolRaw!$A:$A,$B1167,SolRaw!$B:$B,$C1167,SolRaw!$C:$C,H$1)/SUMIFS(GraphStats!$G:$G,GraphStats!$A:$A,$B1167,GraphStats!$D:$D,H$1)</f>
        <v>0.17843415503012772</v>
      </c>
      <c r="I1167" s="1">
        <f>SUMIFS(SolRaw!$D:$D,SolRaw!$A:$A,$B1167,SolRaw!$B:$B,$C1167,SolRaw!$C:$C,I$1)/SUMIFS(GraphStats!$G:$G,GraphStats!$A:$A,$B1167,GraphStats!$D:$D,I$1)</f>
        <v>0.1783873848345213</v>
      </c>
      <c r="J1167" s="1">
        <f>SUMIFS(SolRaw!$D:$D,SolRaw!$A:$A,$B1167,SolRaw!$B:$B,$C1167,SolRaw!$C:$C,J$1)/SUMIFS(GraphStats!$G:$G,GraphStats!$A:$A,$B1167,GraphStats!$D:$D,J$1)</f>
        <v>0.17839657325547528</v>
      </c>
      <c r="K1167" s="1">
        <f>SUMIFS(SolRaw!$D:$D,SolRaw!$A:$A,$B1167,SolRaw!$B:$B,$C1167,SolRaw!$C:$C,K$1)/SUMIFS(GraphStats!$G:$G,GraphStats!$A:$A,$B1167,GraphStats!$D:$D,K$1)</f>
        <v>0.17842850413722966</v>
      </c>
      <c r="L1167" s="1">
        <f>SUMIFS(SolRaw!$D:$D,SolRaw!$A:$A,$B1167,SolRaw!$B:$B,$C1167,SolRaw!$C:$C,L$1)/SUMIFS(GraphStats!$G:$G,GraphStats!$A:$A,$B1167,GraphStats!$D:$D,L$1)</f>
        <v>0.17840793803535138</v>
      </c>
      <c r="M1167" s="1">
        <f>SUMIFS(SolRaw!$D:$D,SolRaw!$A:$A,$B1167,SolRaw!$B:$B,$C1167,SolRaw!$C:$C,M$1)/SUMIFS(GraphStats!$G:$G,GraphStats!$A:$A,$B1167,GraphStats!$D:$D,M$1)</f>
        <v>0.17836916594295385</v>
      </c>
      <c r="N1167" s="1">
        <f t="shared" si="126"/>
        <v>0.17841452184828563</v>
      </c>
      <c r="O1167" s="1">
        <f t="shared" si="127"/>
        <v>0.17836916594295385</v>
      </c>
      <c r="P1167" s="1">
        <f t="shared" si="128"/>
        <v>0.17839752222675159</v>
      </c>
      <c r="Q1167" s="1">
        <f t="shared" si="132"/>
        <v>0.17841822108629052</v>
      </c>
      <c r="R1167" s="1">
        <f t="shared" si="129"/>
        <v>0.17843354834914232</v>
      </c>
      <c r="S1167" s="1">
        <f t="shared" si="130"/>
        <v>0.1784494338592223</v>
      </c>
      <c r="T1167" s="1">
        <f t="shared" si="131"/>
        <v>2.6039824576265482E-5</v>
      </c>
    </row>
    <row r="1168" spans="1:20" x14ac:dyDescent="0.2">
      <c r="A1168" t="str">
        <f>VLOOKUP(B1168,GraphStats!$A:$B,2,0)</f>
        <v>LAW</v>
      </c>
      <c r="B1168" t="s">
        <v>103</v>
      </c>
      <c r="C1168" t="s">
        <v>141</v>
      </c>
      <c r="D1168" s="1">
        <f>SUMIFS(SolRaw!$D:$D,SolRaw!$A:$A,$B1168,SolRaw!$B:$B,$C1168,SolRaw!$C:$C,D$1)/SUMIFS(GraphStats!$G:$G,GraphStats!$A:$A,$B1168,GraphStats!$D:$D,D$1)</f>
        <v>0.17826118723562998</v>
      </c>
      <c r="E1168" s="1">
        <f>SUMIFS(SolRaw!$D:$D,SolRaw!$A:$A,$B1168,SolRaw!$B:$B,$C1168,SolRaw!$C:$C,E$1)/SUMIFS(GraphStats!$G:$G,GraphStats!$A:$A,$B1168,GraphStats!$D:$D,E$1)</f>
        <v>0.17824203520011175</v>
      </c>
      <c r="F1168" s="1">
        <f>SUMIFS(SolRaw!$D:$D,SolRaw!$A:$A,$B1168,SolRaw!$B:$B,$C1168,SolRaw!$C:$C,F$1)/SUMIFS(GraphStats!$G:$G,GraphStats!$A:$A,$B1168,GraphStats!$D:$D,F$1)</f>
        <v>0.17819201698758266</v>
      </c>
      <c r="G1168" s="1">
        <f>SUMIFS(SolRaw!$D:$D,SolRaw!$A:$A,$B1168,SolRaw!$B:$B,$C1168,SolRaw!$C:$C,G$1)/SUMIFS(GraphStats!$G:$G,GraphStats!$A:$A,$B1168,GraphStats!$D:$D,G$1)</f>
        <v>0.17832617448513788</v>
      </c>
      <c r="H1168" s="1">
        <f>SUMIFS(SolRaw!$D:$D,SolRaw!$A:$A,$B1168,SolRaw!$B:$B,$C1168,SolRaw!$C:$C,H$1)/SUMIFS(GraphStats!$G:$G,GraphStats!$A:$A,$B1168,GraphStats!$D:$D,H$1)</f>
        <v>0.17824452860069587</v>
      </c>
      <c r="I1168" s="1">
        <f>SUMIFS(SolRaw!$D:$D,SolRaw!$A:$A,$B1168,SolRaw!$B:$B,$C1168,SolRaw!$C:$C,I$1)/SUMIFS(GraphStats!$G:$G,GraphStats!$A:$A,$B1168,GraphStats!$D:$D,I$1)</f>
        <v>0.178233925785375</v>
      </c>
      <c r="J1168" s="1">
        <f>SUMIFS(SolRaw!$D:$D,SolRaw!$A:$A,$B1168,SolRaw!$B:$B,$C1168,SolRaw!$C:$C,J$1)/SUMIFS(GraphStats!$G:$G,GraphStats!$A:$A,$B1168,GraphStats!$D:$D,J$1)</f>
        <v>0.17828627742325687</v>
      </c>
      <c r="K1168" s="1">
        <f>SUMIFS(SolRaw!$D:$D,SolRaw!$A:$A,$B1168,SolRaw!$B:$B,$C1168,SolRaw!$C:$C,K$1)/SUMIFS(GraphStats!$G:$G,GraphStats!$A:$A,$B1168,GraphStats!$D:$D,K$1)</f>
        <v>0.17837049610697941</v>
      </c>
      <c r="L1168" s="1">
        <f>SUMIFS(SolRaw!$D:$D,SolRaw!$A:$A,$B1168,SolRaw!$B:$B,$C1168,SolRaw!$C:$C,L$1)/SUMIFS(GraphStats!$G:$G,GraphStats!$A:$A,$B1168,GraphStats!$D:$D,L$1)</f>
        <v>0.17831294048684382</v>
      </c>
      <c r="M1168" s="1">
        <f>SUMIFS(SolRaw!$D:$D,SolRaw!$A:$A,$B1168,SolRaw!$B:$B,$C1168,SolRaw!$C:$C,M$1)/SUMIFS(GraphStats!$G:$G,GraphStats!$A:$A,$B1168,GraphStats!$D:$D,M$1)</f>
        <v>0.17826164102104342</v>
      </c>
      <c r="N1168" s="1">
        <f t="shared" si="126"/>
        <v>0.17827312233326564</v>
      </c>
      <c r="O1168" s="1">
        <f t="shared" si="127"/>
        <v>0.17819201698758266</v>
      </c>
      <c r="P1168" s="1">
        <f t="shared" si="128"/>
        <v>0.17824265855025778</v>
      </c>
      <c r="Q1168" s="1">
        <f t="shared" si="132"/>
        <v>0.17826141412833668</v>
      </c>
      <c r="R1168" s="1">
        <f t="shared" si="129"/>
        <v>0.17830627472094707</v>
      </c>
      <c r="S1168" s="1">
        <f t="shared" si="130"/>
        <v>0.17837049610697941</v>
      </c>
      <c r="T1168" s="1">
        <f t="shared" si="131"/>
        <v>5.1883897430709591E-5</v>
      </c>
    </row>
    <row r="1169" spans="1:20" x14ac:dyDescent="0.2">
      <c r="A1169" t="str">
        <f>VLOOKUP(B1169,GraphStats!$A:$B,2,0)</f>
        <v>LAW</v>
      </c>
      <c r="B1169" t="s">
        <v>103</v>
      </c>
      <c r="C1169" t="s">
        <v>142</v>
      </c>
      <c r="D1169" s="1">
        <f>SUMIFS(SolRaw!$D:$D,SolRaw!$A:$A,$B1169,SolRaw!$B:$B,$C1169,SolRaw!$C:$C,D$1)/SUMIFS(GraphStats!$G:$G,GraphStats!$A:$A,$B1169,GraphStats!$D:$D,D$1)</f>
        <v>0.1785242813915742</v>
      </c>
      <c r="E1169" s="1">
        <f>SUMIFS(SolRaw!$D:$D,SolRaw!$A:$A,$B1169,SolRaw!$B:$B,$C1169,SolRaw!$C:$C,E$1)/SUMIFS(GraphStats!$G:$G,GraphStats!$A:$A,$B1169,GraphStats!$D:$D,E$1)</f>
        <v>0.17845249877510397</v>
      </c>
      <c r="F1169" s="1">
        <f>SUMIFS(SolRaw!$D:$D,SolRaw!$A:$A,$B1169,SolRaw!$B:$B,$C1169,SolRaw!$C:$C,F$1)/SUMIFS(GraphStats!$G:$G,GraphStats!$A:$A,$B1169,GraphStats!$D:$D,F$1)</f>
        <v>0.17842395815964099</v>
      </c>
      <c r="G1169" s="1">
        <f>SUMIFS(SolRaw!$D:$D,SolRaw!$A:$A,$B1169,SolRaw!$B:$B,$C1169,SolRaw!$C:$C,G$1)/SUMIFS(GraphStats!$G:$G,GraphStats!$A:$A,$B1169,GraphStats!$D:$D,G$1)</f>
        <v>0.1784253765822158</v>
      </c>
      <c r="H1169" s="1">
        <f>SUMIFS(SolRaw!$D:$D,SolRaw!$A:$A,$B1169,SolRaw!$B:$B,$C1169,SolRaw!$C:$C,H$1)/SUMIFS(GraphStats!$G:$G,GraphStats!$A:$A,$B1169,GraphStats!$D:$D,H$1)</f>
        <v>0.17854973572786748</v>
      </c>
      <c r="I1169" s="1">
        <f>SUMIFS(SolRaw!$D:$D,SolRaw!$A:$A,$B1169,SolRaw!$B:$B,$C1169,SolRaw!$C:$C,I$1)/SUMIFS(GraphStats!$G:$G,GraphStats!$A:$A,$B1169,GraphStats!$D:$D,I$1)</f>
        <v>0.17842053214679357</v>
      </c>
      <c r="J1169" s="1">
        <f>SUMIFS(SolRaw!$D:$D,SolRaw!$A:$A,$B1169,SolRaw!$B:$B,$C1169,SolRaw!$C:$C,J$1)/SUMIFS(GraphStats!$G:$G,GraphStats!$A:$A,$B1169,GraphStats!$D:$D,J$1)</f>
        <v>0.17841860089756534</v>
      </c>
      <c r="K1169" s="1">
        <f>SUMIFS(SolRaw!$D:$D,SolRaw!$A:$A,$B1169,SolRaw!$B:$B,$C1169,SolRaw!$C:$C,K$1)/SUMIFS(GraphStats!$G:$G,GraphStats!$A:$A,$B1169,GraphStats!$D:$D,K$1)</f>
        <v>0.17843620832874726</v>
      </c>
      <c r="L1169" s="1">
        <f>SUMIFS(SolRaw!$D:$D,SolRaw!$A:$A,$B1169,SolRaw!$B:$B,$C1169,SolRaw!$C:$C,L$1)/SUMIFS(GraphStats!$G:$G,GraphStats!$A:$A,$B1169,GraphStats!$D:$D,L$1)</f>
        <v>0.17844713117453029</v>
      </c>
      <c r="M1169" s="1">
        <f>SUMIFS(SolRaw!$D:$D,SolRaw!$A:$A,$B1169,SolRaw!$B:$B,$C1169,SolRaw!$C:$C,M$1)/SUMIFS(GraphStats!$G:$G,GraphStats!$A:$A,$B1169,GraphStats!$D:$D,M$1)</f>
        <v>0.17841286949376883</v>
      </c>
      <c r="N1169" s="1">
        <f t="shared" si="126"/>
        <v>0.17845111926778079</v>
      </c>
      <c r="O1169" s="1">
        <f t="shared" si="127"/>
        <v>0.17841286949376883</v>
      </c>
      <c r="P1169" s="1">
        <f t="shared" si="128"/>
        <v>0.17842138865000542</v>
      </c>
      <c r="Q1169" s="1">
        <f t="shared" si="132"/>
        <v>0.17843079245548155</v>
      </c>
      <c r="R1169" s="1">
        <f t="shared" si="129"/>
        <v>0.17845115687496055</v>
      </c>
      <c r="S1169" s="1">
        <f t="shared" si="130"/>
        <v>0.17854973572786748</v>
      </c>
      <c r="T1169" s="1">
        <f t="shared" si="131"/>
        <v>4.7345678939621268E-5</v>
      </c>
    </row>
    <row r="1170" spans="1:20" x14ac:dyDescent="0.2">
      <c r="A1170" t="str">
        <f>VLOOKUP(B1170,GraphStats!$A:$B,2,0)</f>
        <v>LAW</v>
      </c>
      <c r="B1170" t="s">
        <v>103</v>
      </c>
      <c r="C1170" t="s">
        <v>143</v>
      </c>
      <c r="D1170" s="1">
        <f>SUMIFS(SolRaw!$D:$D,SolRaw!$A:$A,$B1170,SolRaw!$B:$B,$C1170,SolRaw!$C:$C,D$1)/SUMIFS(GraphStats!$G:$G,GraphStats!$A:$A,$B1170,GraphStats!$D:$D,D$1)</f>
        <v>0.1780744873309287</v>
      </c>
      <c r="E1170" s="1">
        <f>SUMIFS(SolRaw!$D:$D,SolRaw!$A:$A,$B1170,SolRaw!$B:$B,$C1170,SolRaw!$C:$C,E$1)/SUMIFS(GraphStats!$G:$G,GraphStats!$A:$A,$B1170,GraphStats!$D:$D,E$1)</f>
        <v>0.17803482316911518</v>
      </c>
      <c r="F1170" s="1">
        <f>SUMIFS(SolRaw!$D:$D,SolRaw!$A:$A,$B1170,SolRaw!$B:$B,$C1170,SolRaw!$C:$C,F$1)/SUMIFS(GraphStats!$G:$G,GraphStats!$A:$A,$B1170,GraphStats!$D:$D,F$1)</f>
        <v>0.1780015304728477</v>
      </c>
      <c r="G1170" s="1">
        <f>SUMIFS(SolRaw!$D:$D,SolRaw!$A:$A,$B1170,SolRaw!$B:$B,$C1170,SolRaw!$C:$C,G$1)/SUMIFS(GraphStats!$G:$G,GraphStats!$A:$A,$B1170,GraphStats!$D:$D,G$1)</f>
        <v>0.17803136650494597</v>
      </c>
      <c r="H1170" s="1">
        <f>SUMIFS(SolRaw!$D:$D,SolRaw!$A:$A,$B1170,SolRaw!$B:$B,$C1170,SolRaw!$C:$C,H$1)/SUMIFS(GraphStats!$G:$G,GraphStats!$A:$A,$B1170,GraphStats!$D:$D,H$1)</f>
        <v>0.17798339819034045</v>
      </c>
      <c r="I1170" s="1">
        <f>SUMIFS(SolRaw!$D:$D,SolRaw!$A:$A,$B1170,SolRaw!$B:$B,$C1170,SolRaw!$C:$C,I$1)/SUMIFS(GraphStats!$G:$G,GraphStats!$A:$A,$B1170,GraphStats!$D:$D,I$1)</f>
        <v>0.17802201553040262</v>
      </c>
      <c r="J1170" s="1">
        <f>SUMIFS(SolRaw!$D:$D,SolRaw!$A:$A,$B1170,SolRaw!$B:$B,$C1170,SolRaw!$C:$C,J$1)/SUMIFS(GraphStats!$G:$G,GraphStats!$A:$A,$B1170,GraphStats!$D:$D,J$1)</f>
        <v>0.17812191732458485</v>
      </c>
      <c r="K1170" s="1">
        <f>SUMIFS(SolRaw!$D:$D,SolRaw!$A:$A,$B1170,SolRaw!$B:$B,$C1170,SolRaw!$C:$C,K$1)/SUMIFS(GraphStats!$G:$G,GraphStats!$A:$A,$B1170,GraphStats!$D:$D,K$1)</f>
        <v>0.17811939069342334</v>
      </c>
      <c r="L1170" s="1">
        <f>SUMIFS(SolRaw!$D:$D,SolRaw!$A:$A,$B1170,SolRaw!$B:$B,$C1170,SolRaw!$C:$C,L$1)/SUMIFS(GraphStats!$G:$G,GraphStats!$A:$A,$B1170,GraphStats!$D:$D,L$1)</f>
        <v>0.17797795639129751</v>
      </c>
      <c r="M1170" s="1">
        <f>SUMIFS(SolRaw!$D:$D,SolRaw!$A:$A,$B1170,SolRaw!$B:$B,$C1170,SolRaw!$C:$C,M$1)/SUMIFS(GraphStats!$G:$G,GraphStats!$A:$A,$B1170,GraphStats!$D:$D,M$1)</f>
        <v>0.17802866050488636</v>
      </c>
      <c r="N1170" s="1">
        <f t="shared" si="126"/>
        <v>0.1780395546112773</v>
      </c>
      <c r="O1170" s="1">
        <f t="shared" si="127"/>
        <v>0.17797795639129751</v>
      </c>
      <c r="P1170" s="1">
        <f t="shared" si="128"/>
        <v>0.17800665173723643</v>
      </c>
      <c r="Q1170" s="1">
        <f t="shared" si="132"/>
        <v>0.17803001350491615</v>
      </c>
      <c r="R1170" s="1">
        <f t="shared" si="129"/>
        <v>0.17806457129047532</v>
      </c>
      <c r="S1170" s="1">
        <f t="shared" si="130"/>
        <v>0.17812191732458485</v>
      </c>
      <c r="T1170" s="1">
        <f t="shared" si="131"/>
        <v>5.0867107272768718E-5</v>
      </c>
    </row>
    <row r="1171" spans="1:20" x14ac:dyDescent="0.2">
      <c r="A1171" t="str">
        <f>VLOOKUP(B1171,GraphStats!$A:$B,2,0)</f>
        <v>LAW</v>
      </c>
      <c r="B1171" t="s">
        <v>103</v>
      </c>
      <c r="C1171" t="s">
        <v>144</v>
      </c>
      <c r="D1171" s="1">
        <f>SUMIFS(SolRaw!$D:$D,SolRaw!$A:$A,$B1171,SolRaw!$B:$B,$C1171,SolRaw!$C:$C,D$1)/SUMIFS(GraphStats!$G:$G,GraphStats!$A:$A,$B1171,GraphStats!$D:$D,D$1)</f>
        <v>0.17861760178721167</v>
      </c>
      <c r="E1171" s="1">
        <f>SUMIFS(SolRaw!$D:$D,SolRaw!$A:$A,$B1171,SolRaw!$B:$B,$C1171,SolRaw!$C:$C,E$1)/SUMIFS(GraphStats!$G:$G,GraphStats!$A:$A,$B1171,GraphStats!$D:$D,E$1)</f>
        <v>0.17856494307837228</v>
      </c>
      <c r="F1171" s="1">
        <f>SUMIFS(SolRaw!$D:$D,SolRaw!$A:$A,$B1171,SolRaw!$B:$B,$C1171,SolRaw!$C:$C,F$1)/SUMIFS(GraphStats!$G:$G,GraphStats!$A:$A,$B1171,GraphStats!$D:$D,F$1)</f>
        <v>0.17847104781315945</v>
      </c>
      <c r="G1171" s="1">
        <f>SUMIFS(SolRaw!$D:$D,SolRaw!$A:$A,$B1171,SolRaw!$B:$B,$C1171,SolRaw!$C:$C,G$1)/SUMIFS(GraphStats!$G:$G,GraphStats!$A:$A,$B1171,GraphStats!$D:$D,G$1)</f>
        <v>0.17857425855349587</v>
      </c>
      <c r="H1171" s="1">
        <f>SUMIFS(SolRaw!$D:$D,SolRaw!$A:$A,$B1171,SolRaw!$B:$B,$C1171,SolRaw!$C:$C,H$1)/SUMIFS(GraphStats!$G:$G,GraphStats!$A:$A,$B1171,GraphStats!$D:$D,H$1)</f>
        <v>0.17856366609835878</v>
      </c>
      <c r="I1171" s="1">
        <f>SUMIFS(SolRaw!$D:$D,SolRaw!$A:$A,$B1171,SolRaw!$B:$B,$C1171,SolRaw!$C:$C,I$1)/SUMIFS(GraphStats!$G:$G,GraphStats!$A:$A,$B1171,GraphStats!$D:$D,I$1)</f>
        <v>0.17852858607853481</v>
      </c>
      <c r="J1171" s="1">
        <f>SUMIFS(SolRaw!$D:$D,SolRaw!$A:$A,$B1171,SolRaw!$B:$B,$C1171,SolRaw!$C:$C,J$1)/SUMIFS(GraphStats!$G:$G,GraphStats!$A:$A,$B1171,GraphStats!$D:$D,J$1)</f>
        <v>0.17847447781435194</v>
      </c>
      <c r="K1171" s="1">
        <f>SUMIFS(SolRaw!$D:$D,SolRaw!$A:$A,$B1171,SolRaw!$B:$B,$C1171,SolRaw!$C:$C,K$1)/SUMIFS(GraphStats!$G:$G,GraphStats!$A:$A,$B1171,GraphStats!$D:$D,K$1)</f>
        <v>0.17848294577703314</v>
      </c>
      <c r="L1171" s="1">
        <f>SUMIFS(SolRaw!$D:$D,SolRaw!$A:$A,$B1171,SolRaw!$B:$B,$C1171,SolRaw!$C:$C,L$1)/SUMIFS(GraphStats!$G:$G,GraphStats!$A:$A,$B1171,GraphStats!$D:$D,L$1)</f>
        <v>0.17855879910802799</v>
      </c>
      <c r="M1171" s="1">
        <f>SUMIFS(SolRaw!$D:$D,SolRaw!$A:$A,$B1171,SolRaw!$B:$B,$C1171,SolRaw!$C:$C,M$1)/SUMIFS(GraphStats!$G:$G,GraphStats!$A:$A,$B1171,GraphStats!$D:$D,M$1)</f>
        <v>0.17845801143917783</v>
      </c>
      <c r="N1171" s="1">
        <f t="shared" si="126"/>
        <v>0.17852943375477237</v>
      </c>
      <c r="O1171" s="1">
        <f t="shared" si="127"/>
        <v>0.17845801143917783</v>
      </c>
      <c r="P1171" s="1">
        <f t="shared" si="128"/>
        <v>0.17847659480502223</v>
      </c>
      <c r="Q1171" s="1">
        <f t="shared" si="132"/>
        <v>0.1785436925932814</v>
      </c>
      <c r="R1171" s="1">
        <f t="shared" si="129"/>
        <v>0.17856462383336891</v>
      </c>
      <c r="S1171" s="1">
        <f t="shared" si="130"/>
        <v>0.17861760178721167</v>
      </c>
      <c r="T1171" s="1">
        <f t="shared" si="131"/>
        <v>5.4538493303438841E-5</v>
      </c>
    </row>
    <row r="1172" spans="1:20" x14ac:dyDescent="0.2">
      <c r="A1172" t="str">
        <f>VLOOKUP(B1172,GraphStats!$A:$B,2,0)</f>
        <v>LAW</v>
      </c>
      <c r="B1172" t="s">
        <v>103</v>
      </c>
      <c r="C1172" t="s">
        <v>145</v>
      </c>
      <c r="D1172" s="1">
        <f>SUMIFS(SolRaw!$D:$D,SolRaw!$A:$A,$B1172,SolRaw!$B:$B,$C1172,SolRaw!$C:$C,D$1)/SUMIFS(GraphStats!$G:$G,GraphStats!$A:$A,$B1172,GraphStats!$D:$D,D$1)</f>
        <v>0.17813442834518742</v>
      </c>
      <c r="E1172" s="1">
        <f>SUMIFS(SolRaw!$D:$D,SolRaw!$A:$A,$B1172,SolRaw!$B:$B,$C1172,SolRaw!$C:$C,E$1)/SUMIFS(GraphStats!$G:$G,GraphStats!$A:$A,$B1172,GraphStats!$D:$D,E$1)</f>
        <v>0.17807740854229478</v>
      </c>
      <c r="F1172" s="1">
        <f>SUMIFS(SolRaw!$D:$D,SolRaw!$A:$A,$B1172,SolRaw!$B:$B,$C1172,SolRaw!$C:$C,F$1)/SUMIFS(GraphStats!$G:$G,GraphStats!$A:$A,$B1172,GraphStats!$D:$D,F$1)</f>
        <v>0.1781054626579146</v>
      </c>
      <c r="G1172" s="1">
        <f>SUMIFS(SolRaw!$D:$D,SolRaw!$A:$A,$B1172,SolRaw!$B:$B,$C1172,SolRaw!$C:$C,G$1)/SUMIFS(GraphStats!$G:$G,GraphStats!$A:$A,$B1172,GraphStats!$D:$D,G$1)</f>
        <v>0.17804661927076607</v>
      </c>
      <c r="H1172" s="1">
        <f>SUMIFS(SolRaw!$D:$D,SolRaw!$A:$A,$B1172,SolRaw!$B:$B,$C1172,SolRaw!$C:$C,H$1)/SUMIFS(GraphStats!$G:$G,GraphStats!$A:$A,$B1172,GraphStats!$D:$D,H$1)</f>
        <v>0.17802899207622006</v>
      </c>
      <c r="I1172" s="1">
        <f>SUMIFS(SolRaw!$D:$D,SolRaw!$A:$A,$B1172,SolRaw!$B:$B,$C1172,SolRaw!$C:$C,I$1)/SUMIFS(GraphStats!$G:$G,GraphStats!$A:$A,$B1172,GraphStats!$D:$D,I$1)</f>
        <v>0.17808279217192916</v>
      </c>
      <c r="J1172" s="1">
        <f>SUMIFS(SolRaw!$D:$D,SolRaw!$A:$A,$B1172,SolRaw!$B:$B,$C1172,SolRaw!$C:$C,J$1)/SUMIFS(GraphStats!$G:$G,GraphStats!$A:$A,$B1172,GraphStats!$D:$D,J$1)</f>
        <v>0.17807468990232198</v>
      </c>
      <c r="K1172" s="1">
        <f>SUMIFS(SolRaw!$D:$D,SolRaw!$A:$A,$B1172,SolRaw!$B:$B,$C1172,SolRaw!$C:$C,K$1)/SUMIFS(GraphStats!$G:$G,GraphStats!$A:$A,$B1172,GraphStats!$D:$D,K$1)</f>
        <v>0.17826898205404149</v>
      </c>
      <c r="L1172" s="1">
        <f>SUMIFS(SolRaw!$D:$D,SolRaw!$A:$A,$B1172,SolRaw!$B:$B,$C1172,SolRaw!$C:$C,L$1)/SUMIFS(GraphStats!$G:$G,GraphStats!$A:$A,$B1172,GraphStats!$D:$D,L$1)</f>
        <v>0.17803701211684766</v>
      </c>
      <c r="M1172" s="1">
        <f>SUMIFS(SolRaw!$D:$D,SolRaw!$A:$A,$B1172,SolRaw!$B:$B,$C1172,SolRaw!$C:$C,M$1)/SUMIFS(GraphStats!$G:$G,GraphStats!$A:$A,$B1172,GraphStats!$D:$D,M$1)</f>
        <v>0.17806444303341656</v>
      </c>
      <c r="N1172" s="1">
        <f t="shared" si="126"/>
        <v>0.17809208301709401</v>
      </c>
      <c r="O1172" s="1">
        <f t="shared" si="127"/>
        <v>0.17802899207622006</v>
      </c>
      <c r="P1172" s="1">
        <f t="shared" si="128"/>
        <v>0.17805107521142868</v>
      </c>
      <c r="Q1172" s="1">
        <f t="shared" si="132"/>
        <v>0.17807604922230838</v>
      </c>
      <c r="R1172" s="1">
        <f t="shared" si="129"/>
        <v>0.17809979503641823</v>
      </c>
      <c r="S1172" s="1">
        <f t="shared" si="130"/>
        <v>0.17826898205404149</v>
      </c>
      <c r="T1172" s="1">
        <f t="shared" si="131"/>
        <v>6.9692804610996993E-5</v>
      </c>
    </row>
    <row r="1173" spans="1:20" x14ac:dyDescent="0.2">
      <c r="A1173" t="str">
        <f>VLOOKUP(B1173,GraphStats!$A:$B,2,0)</f>
        <v>LAW</v>
      </c>
      <c r="B1173" t="s">
        <v>103</v>
      </c>
      <c r="C1173" t="s">
        <v>146</v>
      </c>
      <c r="D1173" s="1">
        <f>SUMIFS(SolRaw!$D:$D,SolRaw!$A:$A,$B1173,SolRaw!$B:$B,$C1173,SolRaw!$C:$C,D$1)/SUMIFS(GraphStats!$G:$G,GraphStats!$A:$A,$B1173,GraphStats!$D:$D,D$1)</f>
        <v>0.17818843831234163</v>
      </c>
      <c r="E1173" s="1">
        <f>SUMIFS(SolRaw!$D:$D,SolRaw!$A:$A,$B1173,SolRaw!$B:$B,$C1173,SolRaw!$C:$C,E$1)/SUMIFS(GraphStats!$G:$G,GraphStats!$A:$A,$B1173,GraphStats!$D:$D,E$1)</f>
        <v>0.17812907853233501</v>
      </c>
      <c r="F1173" s="1">
        <f>SUMIFS(SolRaw!$D:$D,SolRaw!$A:$A,$B1173,SolRaw!$B:$B,$C1173,SolRaw!$C:$C,F$1)/SUMIFS(GraphStats!$G:$G,GraphStats!$A:$A,$B1173,GraphStats!$D:$D,F$1)</f>
        <v>0.17809945330882543</v>
      </c>
      <c r="G1173" s="1">
        <f>SUMIFS(SolRaw!$D:$D,SolRaw!$A:$A,$B1173,SolRaw!$B:$B,$C1173,SolRaw!$C:$C,G$1)/SUMIFS(GraphStats!$G:$G,GraphStats!$A:$A,$B1173,GraphStats!$D:$D,G$1)</f>
        <v>0.17814091447031272</v>
      </c>
      <c r="H1173" s="1">
        <f>SUMIFS(SolRaw!$D:$D,SolRaw!$A:$A,$B1173,SolRaw!$B:$B,$C1173,SolRaw!$C:$C,H$1)/SUMIFS(GraphStats!$G:$G,GraphStats!$A:$A,$B1173,GraphStats!$D:$D,H$1)</f>
        <v>0.17813657315526182</v>
      </c>
      <c r="I1173" s="1">
        <f>SUMIFS(SolRaw!$D:$D,SolRaw!$A:$A,$B1173,SolRaw!$B:$B,$C1173,SolRaw!$C:$C,I$1)/SUMIFS(GraphStats!$G:$G,GraphStats!$A:$A,$B1173,GraphStats!$D:$D,I$1)</f>
        <v>0.17824915935992106</v>
      </c>
      <c r="J1173" s="1">
        <f>SUMIFS(SolRaw!$D:$D,SolRaw!$A:$A,$B1173,SolRaw!$B:$B,$C1173,SolRaw!$C:$C,J$1)/SUMIFS(GraphStats!$G:$G,GraphStats!$A:$A,$B1173,GraphStats!$D:$D,J$1)</f>
        <v>0.17810893323143875</v>
      </c>
      <c r="K1173" s="1">
        <f>SUMIFS(SolRaw!$D:$D,SolRaw!$A:$A,$B1173,SolRaw!$B:$B,$C1173,SolRaw!$C:$C,K$1)/SUMIFS(GraphStats!$G:$G,GraphStats!$A:$A,$B1173,GraphStats!$D:$D,K$1)</f>
        <v>0.17815627623439767</v>
      </c>
      <c r="L1173" s="1">
        <f>SUMIFS(SolRaw!$D:$D,SolRaw!$A:$A,$B1173,SolRaw!$B:$B,$C1173,SolRaw!$C:$C,L$1)/SUMIFS(GraphStats!$G:$G,GraphStats!$A:$A,$B1173,GraphStats!$D:$D,L$1)</f>
        <v>0.17825366800687892</v>
      </c>
      <c r="M1173" s="1">
        <f>SUMIFS(SolRaw!$D:$D,SolRaw!$A:$A,$B1173,SolRaw!$B:$B,$C1173,SolRaw!$C:$C,M$1)/SUMIFS(GraphStats!$G:$G,GraphStats!$A:$A,$B1173,GraphStats!$D:$D,M$1)</f>
        <v>0.17811415631506949</v>
      </c>
      <c r="N1173" s="1">
        <f t="shared" si="126"/>
        <v>0.17815766509267822</v>
      </c>
      <c r="O1173" s="1">
        <f t="shared" si="127"/>
        <v>0.17809945330882543</v>
      </c>
      <c r="P1173" s="1">
        <f t="shared" si="128"/>
        <v>0.17811788686938587</v>
      </c>
      <c r="Q1173" s="1">
        <f t="shared" si="132"/>
        <v>0.17813874381278727</v>
      </c>
      <c r="R1173" s="1">
        <f t="shared" si="129"/>
        <v>0.17818039779285563</v>
      </c>
      <c r="S1173" s="1">
        <f t="shared" si="130"/>
        <v>0.17825366800687892</v>
      </c>
      <c r="T1173" s="1">
        <f t="shared" si="131"/>
        <v>5.551350672800598E-5</v>
      </c>
    </row>
    <row r="1174" spans="1:20" x14ac:dyDescent="0.2">
      <c r="A1174" t="str">
        <f>VLOOKUP(B1174,GraphStats!$A:$B,2,0)</f>
        <v>LAW</v>
      </c>
      <c r="B1174" t="s">
        <v>103</v>
      </c>
      <c r="C1174" t="s">
        <v>147</v>
      </c>
      <c r="D1174" s="1">
        <f>SUMIFS(SolRaw!$D:$D,SolRaw!$A:$A,$B1174,SolRaw!$B:$B,$C1174,SolRaw!$C:$C,D$1)/SUMIFS(GraphStats!$G:$G,GraphStats!$A:$A,$B1174,GraphStats!$D:$D,D$1)</f>
        <v>0.17825651727495301</v>
      </c>
      <c r="E1174" s="1">
        <f>SUMIFS(SolRaw!$D:$D,SolRaw!$A:$A,$B1174,SolRaw!$B:$B,$C1174,SolRaw!$C:$C,E$1)/SUMIFS(GraphStats!$G:$G,GraphStats!$A:$A,$B1174,GraphStats!$D:$D,E$1)</f>
        <v>0.17816173191658241</v>
      </c>
      <c r="F1174" s="1">
        <f>SUMIFS(SolRaw!$D:$D,SolRaw!$A:$A,$B1174,SolRaw!$B:$B,$C1174,SolRaw!$C:$C,F$1)/SUMIFS(GraphStats!$G:$G,GraphStats!$A:$A,$B1174,GraphStats!$D:$D,F$1)</f>
        <v>0.17815032589685251</v>
      </c>
      <c r="G1174" s="1">
        <f>SUMIFS(SolRaw!$D:$D,SolRaw!$A:$A,$B1174,SolRaw!$B:$B,$C1174,SolRaw!$C:$C,G$1)/SUMIFS(GraphStats!$G:$G,GraphStats!$A:$A,$B1174,GraphStats!$D:$D,G$1)</f>
        <v>0.17827344011648857</v>
      </c>
      <c r="H1174" s="1">
        <f>SUMIFS(SolRaw!$D:$D,SolRaw!$A:$A,$B1174,SolRaw!$B:$B,$C1174,SolRaw!$C:$C,H$1)/SUMIFS(GraphStats!$G:$G,GraphStats!$A:$A,$B1174,GraphStats!$D:$D,H$1)</f>
        <v>0.178182679331994</v>
      </c>
      <c r="I1174" s="1">
        <f>SUMIFS(SolRaw!$D:$D,SolRaw!$A:$A,$B1174,SolRaw!$B:$B,$C1174,SolRaw!$C:$C,I$1)/SUMIFS(GraphStats!$G:$G,GraphStats!$A:$A,$B1174,GraphStats!$D:$D,I$1)</f>
        <v>0.17826066829592999</v>
      </c>
      <c r="J1174" s="1">
        <f>SUMIFS(SolRaw!$D:$D,SolRaw!$A:$A,$B1174,SolRaw!$B:$B,$C1174,SolRaw!$C:$C,J$1)/SUMIFS(GraphStats!$G:$G,GraphStats!$A:$A,$B1174,GraphStats!$D:$D,J$1)</f>
        <v>0.17817566634750229</v>
      </c>
      <c r="K1174" s="1">
        <f>SUMIFS(SolRaw!$D:$D,SolRaw!$A:$A,$B1174,SolRaw!$B:$B,$C1174,SolRaw!$C:$C,K$1)/SUMIFS(GraphStats!$G:$G,GraphStats!$A:$A,$B1174,GraphStats!$D:$D,K$1)</f>
        <v>0.17820890512325582</v>
      </c>
      <c r="L1174" s="1">
        <f>SUMIFS(SolRaw!$D:$D,SolRaw!$A:$A,$B1174,SolRaw!$B:$B,$C1174,SolRaw!$C:$C,L$1)/SUMIFS(GraphStats!$G:$G,GraphStats!$A:$A,$B1174,GraphStats!$D:$D,L$1)</f>
        <v>0.17817305506953304</v>
      </c>
      <c r="M1174" s="1">
        <f>SUMIFS(SolRaw!$D:$D,SolRaw!$A:$A,$B1174,SolRaw!$B:$B,$C1174,SolRaw!$C:$C,M$1)/SUMIFS(GraphStats!$G:$G,GraphStats!$A:$A,$B1174,GraphStats!$D:$D,M$1)</f>
        <v>0.17818215494169823</v>
      </c>
      <c r="N1174" s="1">
        <f t="shared" si="126"/>
        <v>0.178202514431479</v>
      </c>
      <c r="O1174" s="1">
        <f t="shared" si="127"/>
        <v>0.17815032589685251</v>
      </c>
      <c r="P1174" s="1">
        <f t="shared" si="128"/>
        <v>0.17817370788902537</v>
      </c>
      <c r="Q1174" s="1">
        <f t="shared" si="132"/>
        <v>0.17818241713684613</v>
      </c>
      <c r="R1174" s="1">
        <f t="shared" si="129"/>
        <v>0.1782446142370287</v>
      </c>
      <c r="S1174" s="1">
        <f t="shared" si="130"/>
        <v>0.17827344011648857</v>
      </c>
      <c r="T1174" s="1">
        <f t="shared" si="131"/>
        <v>4.4910952725332486E-5</v>
      </c>
    </row>
    <row r="1175" spans="1:20" x14ac:dyDescent="0.2">
      <c r="A1175" t="str">
        <f>VLOOKUP(B1175,GraphStats!$A:$B,2,0)</f>
        <v>LAW</v>
      </c>
      <c r="B1175" t="s">
        <v>103</v>
      </c>
      <c r="C1175" t="s">
        <v>148</v>
      </c>
      <c r="D1175" s="1">
        <f>SUMIFS(SolRaw!$D:$D,SolRaw!$A:$A,$B1175,SolRaw!$B:$B,$C1175,SolRaw!$C:$C,D$1)/SUMIFS(GraphStats!$G:$G,GraphStats!$A:$A,$B1175,GraphStats!$D:$D,D$1)</f>
        <v>0.17826853700496545</v>
      </c>
      <c r="E1175" s="1">
        <f>SUMIFS(SolRaw!$D:$D,SolRaw!$A:$A,$B1175,SolRaw!$B:$B,$C1175,SolRaw!$C:$C,E$1)/SUMIFS(GraphStats!$G:$G,GraphStats!$A:$A,$B1175,GraphStats!$D:$D,E$1)</f>
        <v>0.17821001241833623</v>
      </c>
      <c r="F1175" s="1">
        <f>SUMIFS(SolRaw!$D:$D,SolRaw!$A:$A,$B1175,SolRaw!$B:$B,$C1175,SolRaw!$C:$C,F$1)/SUMIFS(GraphStats!$G:$G,GraphStats!$A:$A,$B1175,GraphStats!$D:$D,F$1)</f>
        <v>0.17817239301481932</v>
      </c>
      <c r="G1175" s="1">
        <f>SUMIFS(SolRaw!$D:$D,SolRaw!$A:$A,$B1175,SolRaw!$B:$B,$C1175,SolRaw!$C:$C,G$1)/SUMIFS(GraphStats!$G:$G,GraphStats!$A:$A,$B1175,GraphStats!$D:$D,G$1)</f>
        <v>0.17823375139509107</v>
      </c>
      <c r="H1175" s="1">
        <f>SUMIFS(SolRaw!$D:$D,SolRaw!$A:$A,$B1175,SolRaw!$B:$B,$C1175,SolRaw!$C:$C,H$1)/SUMIFS(GraphStats!$G:$G,GraphStats!$A:$A,$B1175,GraphStats!$D:$D,H$1)</f>
        <v>0.17820837268860032</v>
      </c>
      <c r="I1175" s="1">
        <f>SUMIFS(SolRaw!$D:$D,SolRaw!$A:$A,$B1175,SolRaw!$B:$B,$C1175,SolRaw!$C:$C,I$1)/SUMIFS(GraphStats!$G:$G,GraphStats!$A:$A,$B1175,GraphStats!$D:$D,I$1)</f>
        <v>0.17818254942206124</v>
      </c>
      <c r="J1175" s="1">
        <f>SUMIFS(SolRaw!$D:$D,SolRaw!$A:$A,$B1175,SolRaw!$B:$B,$C1175,SolRaw!$C:$C,J$1)/SUMIFS(GraphStats!$G:$G,GraphStats!$A:$A,$B1175,GraphStats!$D:$D,J$1)</f>
        <v>0.17818478870733029</v>
      </c>
      <c r="K1175" s="1">
        <f>SUMIFS(SolRaw!$D:$D,SolRaw!$A:$A,$B1175,SolRaw!$B:$B,$C1175,SolRaw!$C:$C,K$1)/SUMIFS(GraphStats!$G:$G,GraphStats!$A:$A,$B1175,GraphStats!$D:$D,K$1)</f>
        <v>0.1782455542184547</v>
      </c>
      <c r="L1175" s="1">
        <f>SUMIFS(SolRaw!$D:$D,SolRaw!$A:$A,$B1175,SolRaw!$B:$B,$C1175,SolRaw!$C:$C,L$1)/SUMIFS(GraphStats!$G:$G,GraphStats!$A:$A,$B1175,GraphStats!$D:$D,L$1)</f>
        <v>0.17820787371052307</v>
      </c>
      <c r="M1175" s="1">
        <f>SUMIFS(SolRaw!$D:$D,SolRaw!$A:$A,$B1175,SolRaw!$B:$B,$C1175,SolRaw!$C:$C,M$1)/SUMIFS(GraphStats!$G:$G,GraphStats!$A:$A,$B1175,GraphStats!$D:$D,M$1)</f>
        <v>0.17816270705862591</v>
      </c>
      <c r="N1175" s="1">
        <f t="shared" si="126"/>
        <v>0.17820765396388075</v>
      </c>
      <c r="O1175" s="1">
        <f t="shared" si="127"/>
        <v>0.17816270705862591</v>
      </c>
      <c r="P1175" s="1">
        <f t="shared" si="128"/>
        <v>0.17818310924337849</v>
      </c>
      <c r="Q1175" s="1">
        <f t="shared" si="132"/>
        <v>0.1782081231995617</v>
      </c>
      <c r="R1175" s="1">
        <f t="shared" si="129"/>
        <v>0.17822781665090237</v>
      </c>
      <c r="S1175" s="1">
        <f t="shared" si="130"/>
        <v>0.17826853700496545</v>
      </c>
      <c r="T1175" s="1">
        <f t="shared" si="131"/>
        <v>3.3742478772283466E-5</v>
      </c>
    </row>
    <row r="1176" spans="1:20" x14ac:dyDescent="0.2">
      <c r="A1176" t="str">
        <f>VLOOKUP(B1176,GraphStats!$A:$B,2,0)</f>
        <v>LAW</v>
      </c>
      <c r="B1176" t="s">
        <v>103</v>
      </c>
      <c r="C1176" t="s">
        <v>149</v>
      </c>
      <c r="D1176" s="1">
        <f>SUMIFS(SolRaw!$D:$D,SolRaw!$A:$A,$B1176,SolRaw!$B:$B,$C1176,SolRaw!$C:$C,D$1)/SUMIFS(GraphStats!$G:$G,GraphStats!$A:$A,$B1176,GraphStats!$D:$D,D$1)</f>
        <v>0.17838583774720151</v>
      </c>
      <c r="E1176" s="1">
        <f>SUMIFS(SolRaw!$D:$D,SolRaw!$A:$A,$B1176,SolRaw!$B:$B,$C1176,SolRaw!$C:$C,E$1)/SUMIFS(GraphStats!$G:$G,GraphStats!$A:$A,$B1176,GraphStats!$D:$D,E$1)</f>
        <v>0.17829922296178097</v>
      </c>
      <c r="F1176" s="1">
        <f>SUMIFS(SolRaw!$D:$D,SolRaw!$A:$A,$B1176,SolRaw!$B:$B,$C1176,SolRaw!$C:$C,F$1)/SUMIFS(GraphStats!$G:$G,GraphStats!$A:$A,$B1176,GraphStats!$D:$D,F$1)</f>
        <v>0.17824326392850379</v>
      </c>
      <c r="G1176" s="1">
        <f>SUMIFS(SolRaw!$D:$D,SolRaw!$A:$A,$B1176,SolRaw!$B:$B,$C1176,SolRaw!$C:$C,G$1)/SUMIFS(GraphStats!$G:$G,GraphStats!$A:$A,$B1176,GraphStats!$D:$D,G$1)</f>
        <v>0.17831965166151195</v>
      </c>
      <c r="H1176" s="1">
        <f>SUMIFS(SolRaw!$D:$D,SolRaw!$A:$A,$B1176,SolRaw!$B:$B,$C1176,SolRaw!$C:$C,H$1)/SUMIFS(GraphStats!$G:$G,GraphStats!$A:$A,$B1176,GraphStats!$D:$D,H$1)</f>
        <v>0.17835906501323612</v>
      </c>
      <c r="I1176" s="1">
        <f>SUMIFS(SolRaw!$D:$D,SolRaw!$A:$A,$B1176,SolRaw!$B:$B,$C1176,SolRaw!$C:$C,I$1)/SUMIFS(GraphStats!$G:$G,GraphStats!$A:$A,$B1176,GraphStats!$D:$D,I$1)</f>
        <v>0.1782232248397366</v>
      </c>
      <c r="J1176" s="1">
        <f>SUMIFS(SolRaw!$D:$D,SolRaw!$A:$A,$B1176,SolRaw!$B:$B,$C1176,SolRaw!$C:$C,J$1)/SUMIFS(GraphStats!$G:$G,GraphStats!$A:$A,$B1176,GraphStats!$D:$D,J$1)</f>
        <v>0.1782980399477003</v>
      </c>
      <c r="K1176" s="1">
        <f>SUMIFS(SolRaw!$D:$D,SolRaw!$A:$A,$B1176,SolRaw!$B:$B,$C1176,SolRaw!$C:$C,K$1)/SUMIFS(GraphStats!$G:$G,GraphStats!$A:$A,$B1176,GraphStats!$D:$D,K$1)</f>
        <v>0.17827347452377554</v>
      </c>
      <c r="L1176" s="1">
        <f>SUMIFS(SolRaw!$D:$D,SolRaw!$A:$A,$B1176,SolRaw!$B:$B,$C1176,SolRaw!$C:$C,L$1)/SUMIFS(GraphStats!$G:$G,GraphStats!$A:$A,$B1176,GraphStats!$D:$D,L$1)</f>
        <v>0.1782862599888809</v>
      </c>
      <c r="M1176" s="1">
        <f>SUMIFS(SolRaw!$D:$D,SolRaw!$A:$A,$B1176,SolRaw!$B:$B,$C1176,SolRaw!$C:$C,M$1)/SUMIFS(GraphStats!$G:$G,GraphStats!$A:$A,$B1176,GraphStats!$D:$D,M$1)</f>
        <v>0.17826522715551066</v>
      </c>
      <c r="N1176" s="1">
        <f t="shared" si="126"/>
        <v>0.17829532677678384</v>
      </c>
      <c r="O1176" s="1">
        <f t="shared" si="127"/>
        <v>0.1782232248397366</v>
      </c>
      <c r="P1176" s="1">
        <f t="shared" si="128"/>
        <v>0.17826728899757688</v>
      </c>
      <c r="Q1176" s="1">
        <f t="shared" si="132"/>
        <v>0.1782921499682906</v>
      </c>
      <c r="R1176" s="1">
        <f t="shared" si="129"/>
        <v>0.17831454448657921</v>
      </c>
      <c r="S1176" s="1">
        <f t="shared" si="130"/>
        <v>0.17838583774720151</v>
      </c>
      <c r="T1176" s="1">
        <f t="shared" si="131"/>
        <v>4.9714724428691017E-5</v>
      </c>
    </row>
    <row r="1177" spans="1:20" x14ac:dyDescent="0.2">
      <c r="A1177" t="str">
        <f>VLOOKUP(B1177,GraphStats!$A:$B,2,0)</f>
        <v>LAW</v>
      </c>
      <c r="B1177" t="s">
        <v>103</v>
      </c>
      <c r="C1177" t="s">
        <v>150</v>
      </c>
      <c r="D1177" s="1">
        <f>SUMIFS(SolRaw!$D:$D,SolRaw!$A:$A,$B1177,SolRaw!$B:$B,$C1177,SolRaw!$C:$C,D$1)/SUMIFS(GraphStats!$G:$G,GraphStats!$A:$A,$B1177,GraphStats!$D:$D,D$1)</f>
        <v>0.17839892151888717</v>
      </c>
      <c r="E1177" s="1">
        <f>SUMIFS(SolRaw!$D:$D,SolRaw!$A:$A,$B1177,SolRaw!$B:$B,$C1177,SolRaw!$C:$C,E$1)/SUMIFS(GraphStats!$G:$G,GraphStats!$A:$A,$B1177,GraphStats!$D:$D,E$1)</f>
        <v>0.17837312168895522</v>
      </c>
      <c r="F1177" s="1">
        <f>SUMIFS(SolRaw!$D:$D,SolRaw!$A:$A,$B1177,SolRaw!$B:$B,$C1177,SolRaw!$C:$C,F$1)/SUMIFS(GraphStats!$G:$G,GraphStats!$A:$A,$B1177,GraphStats!$D:$D,F$1)</f>
        <v>0.1783992508686317</v>
      </c>
      <c r="G1177" s="1">
        <f>SUMIFS(SolRaw!$D:$D,SolRaw!$A:$A,$B1177,SolRaw!$B:$B,$C1177,SolRaw!$C:$C,G$1)/SUMIFS(GraphStats!$G:$G,GraphStats!$A:$A,$B1177,GraphStats!$D:$D,G$1)</f>
        <v>0.17835599029222546</v>
      </c>
      <c r="H1177" s="1">
        <f>SUMIFS(SolRaw!$D:$D,SolRaw!$A:$A,$B1177,SolRaw!$B:$B,$C1177,SolRaw!$C:$C,H$1)/SUMIFS(GraphStats!$G:$G,GraphStats!$A:$A,$B1177,GraphStats!$D:$D,H$1)</f>
        <v>0.17839929954865796</v>
      </c>
      <c r="I1177" s="1">
        <f>SUMIFS(SolRaw!$D:$D,SolRaw!$A:$A,$B1177,SolRaw!$B:$B,$C1177,SolRaw!$C:$C,I$1)/SUMIFS(GraphStats!$G:$G,GraphStats!$A:$A,$B1177,GraphStats!$D:$D,I$1)</f>
        <v>0.17834170381796538</v>
      </c>
      <c r="J1177" s="1">
        <f>SUMIFS(SolRaw!$D:$D,SolRaw!$A:$A,$B1177,SolRaw!$B:$B,$C1177,SolRaw!$C:$C,J$1)/SUMIFS(GraphStats!$G:$G,GraphStats!$A:$A,$B1177,GraphStats!$D:$D,J$1)</f>
        <v>0.1783548231896534</v>
      </c>
      <c r="K1177" s="1">
        <f>SUMIFS(SolRaw!$D:$D,SolRaw!$A:$A,$B1177,SolRaw!$B:$B,$C1177,SolRaw!$C:$C,K$1)/SUMIFS(GraphStats!$G:$G,GraphStats!$A:$A,$B1177,GraphStats!$D:$D,K$1)</f>
        <v>0.17838093912872963</v>
      </c>
      <c r="L1177" s="1">
        <f>SUMIFS(SolRaw!$D:$D,SolRaw!$A:$A,$B1177,SolRaw!$B:$B,$C1177,SolRaw!$C:$C,L$1)/SUMIFS(GraphStats!$G:$G,GraphStats!$A:$A,$B1177,GraphStats!$D:$D,L$1)</f>
        <v>0.17836779905872621</v>
      </c>
      <c r="M1177" s="1">
        <f>SUMIFS(SolRaw!$D:$D,SolRaw!$A:$A,$B1177,SolRaw!$B:$B,$C1177,SolRaw!$C:$C,M$1)/SUMIFS(GraphStats!$G:$G,GraphStats!$A:$A,$B1177,GraphStats!$D:$D,M$1)</f>
        <v>0.1783171866972145</v>
      </c>
      <c r="N1177" s="1">
        <f t="shared" si="126"/>
        <v>0.17836890358096466</v>
      </c>
      <c r="O1177" s="1">
        <f t="shared" si="127"/>
        <v>0.1783171866972145</v>
      </c>
      <c r="P1177" s="1">
        <f t="shared" si="128"/>
        <v>0.17835511496529641</v>
      </c>
      <c r="Q1177" s="1">
        <f t="shared" si="132"/>
        <v>0.17837046037384072</v>
      </c>
      <c r="R1177" s="1">
        <f t="shared" si="129"/>
        <v>0.1783944259213478</v>
      </c>
      <c r="S1177" s="1">
        <f t="shared" si="130"/>
        <v>0.17839929954865796</v>
      </c>
      <c r="T1177" s="1">
        <f t="shared" si="131"/>
        <v>2.7262692762294789E-5</v>
      </c>
    </row>
    <row r="1178" spans="1:20" x14ac:dyDescent="0.2">
      <c r="A1178" t="str">
        <f>VLOOKUP(B1178,GraphStats!$A:$B,2,0)</f>
        <v>LAW</v>
      </c>
      <c r="B1178" t="s">
        <v>103</v>
      </c>
      <c r="C1178" t="s">
        <v>151</v>
      </c>
      <c r="D1178" s="1">
        <f>SUMIFS(SolRaw!$D:$D,SolRaw!$A:$A,$B1178,SolRaw!$B:$B,$C1178,SolRaw!$C:$C,D$1)/SUMIFS(GraphStats!$G:$G,GraphStats!$A:$A,$B1178,GraphStats!$D:$D,D$1)</f>
        <v>0.17813379780197364</v>
      </c>
      <c r="E1178" s="1">
        <f>SUMIFS(SolRaw!$D:$D,SolRaw!$A:$A,$B1178,SolRaw!$B:$B,$C1178,SolRaw!$C:$C,E$1)/SUMIFS(GraphStats!$G:$G,GraphStats!$A:$A,$B1178,GraphStats!$D:$D,E$1)</f>
        <v>0.17811810210805873</v>
      </c>
      <c r="F1178" s="1">
        <f>SUMIFS(SolRaw!$D:$D,SolRaw!$A:$A,$B1178,SolRaw!$B:$B,$C1178,SolRaw!$C:$C,F$1)/SUMIFS(GraphStats!$G:$G,GraphStats!$A:$A,$B1178,GraphStats!$D:$D,F$1)</f>
        <v>0.17812869224013148</v>
      </c>
      <c r="G1178" s="1">
        <f>SUMIFS(SolRaw!$D:$D,SolRaw!$A:$A,$B1178,SolRaw!$B:$B,$C1178,SolRaw!$C:$C,G$1)/SUMIFS(GraphStats!$G:$G,GraphStats!$A:$A,$B1178,GraphStats!$D:$D,G$1)</f>
        <v>0.17817857343088403</v>
      </c>
      <c r="H1178" s="1">
        <f>SUMIFS(SolRaw!$D:$D,SolRaw!$A:$A,$B1178,SolRaw!$B:$B,$C1178,SolRaw!$C:$C,H$1)/SUMIFS(GraphStats!$G:$G,GraphStats!$A:$A,$B1178,GraphStats!$D:$D,H$1)</f>
        <v>0.17811964785363235</v>
      </c>
      <c r="I1178" s="1">
        <f>SUMIFS(SolRaw!$D:$D,SolRaw!$A:$A,$B1178,SolRaw!$B:$B,$C1178,SolRaw!$C:$C,I$1)/SUMIFS(GraphStats!$G:$G,GraphStats!$A:$A,$B1178,GraphStats!$D:$D,I$1)</f>
        <v>0.17809946436347632</v>
      </c>
      <c r="J1178" s="1">
        <f>SUMIFS(SolRaw!$D:$D,SolRaw!$A:$A,$B1178,SolRaw!$B:$B,$C1178,SolRaw!$C:$C,J$1)/SUMIFS(GraphStats!$G:$G,GraphStats!$A:$A,$B1178,GraphStats!$D:$D,J$1)</f>
        <v>0.17814010293607782</v>
      </c>
      <c r="K1178" s="1">
        <f>SUMIFS(SolRaw!$D:$D,SolRaw!$A:$A,$B1178,SolRaw!$B:$B,$C1178,SolRaw!$C:$C,K$1)/SUMIFS(GraphStats!$G:$G,GraphStats!$A:$A,$B1178,GraphStats!$D:$D,K$1)</f>
        <v>0.17817856124873635</v>
      </c>
      <c r="L1178" s="1">
        <f>SUMIFS(SolRaw!$D:$D,SolRaw!$A:$A,$B1178,SolRaw!$B:$B,$C1178,SolRaw!$C:$C,L$1)/SUMIFS(GraphStats!$G:$G,GraphStats!$A:$A,$B1178,GraphStats!$D:$D,L$1)</f>
        <v>0.17815549796193705</v>
      </c>
      <c r="M1178" s="1">
        <f>SUMIFS(SolRaw!$D:$D,SolRaw!$A:$A,$B1178,SolRaw!$B:$B,$C1178,SolRaw!$C:$C,M$1)/SUMIFS(GraphStats!$G:$G,GraphStats!$A:$A,$B1178,GraphStats!$D:$D,M$1)</f>
        <v>0.17812195911314108</v>
      </c>
      <c r="N1178" s="1">
        <f t="shared" si="126"/>
        <v>0.17813743990580488</v>
      </c>
      <c r="O1178" s="1">
        <f t="shared" si="127"/>
        <v>0.17809946436347632</v>
      </c>
      <c r="P1178" s="1">
        <f t="shared" si="128"/>
        <v>0.17812022566850955</v>
      </c>
      <c r="Q1178" s="1">
        <f t="shared" si="132"/>
        <v>0.17813124502105254</v>
      </c>
      <c r="R1178" s="1">
        <f t="shared" si="129"/>
        <v>0.17815164920547225</v>
      </c>
      <c r="S1178" s="1">
        <f t="shared" si="130"/>
        <v>0.17817857343088403</v>
      </c>
      <c r="T1178" s="1">
        <f t="shared" si="131"/>
        <v>2.6200525281656117E-5</v>
      </c>
    </row>
    <row r="1179" spans="1:20" x14ac:dyDescent="0.2">
      <c r="A1179" t="str">
        <f>VLOOKUP(B1179,GraphStats!$A:$B,2,0)</f>
        <v>LAW</v>
      </c>
      <c r="B1179" t="s">
        <v>103</v>
      </c>
      <c r="C1179" t="s">
        <v>152</v>
      </c>
      <c r="D1179" s="1">
        <f>SUMIFS(SolRaw!$D:$D,SolRaw!$A:$A,$B1179,SolRaw!$B:$B,$C1179,SolRaw!$C:$C,D$1)/SUMIFS(GraphStats!$G:$G,GraphStats!$A:$A,$B1179,GraphStats!$D:$D,D$1)</f>
        <v>0.17850455721166855</v>
      </c>
      <c r="E1179" s="1">
        <f>SUMIFS(SolRaw!$D:$D,SolRaw!$A:$A,$B1179,SolRaw!$B:$B,$C1179,SolRaw!$C:$C,E$1)/SUMIFS(GraphStats!$G:$G,GraphStats!$A:$A,$B1179,GraphStats!$D:$D,E$1)</f>
        <v>0.17841426850024583</v>
      </c>
      <c r="F1179" s="1">
        <f>SUMIFS(SolRaw!$D:$D,SolRaw!$A:$A,$B1179,SolRaw!$B:$B,$C1179,SolRaw!$C:$C,F$1)/SUMIFS(GraphStats!$G:$G,GraphStats!$A:$A,$B1179,GraphStats!$D:$D,F$1)</f>
        <v>0.17837704583117761</v>
      </c>
      <c r="G1179" s="1">
        <f>SUMIFS(SolRaw!$D:$D,SolRaw!$A:$A,$B1179,SolRaw!$B:$B,$C1179,SolRaw!$C:$C,G$1)/SUMIFS(GraphStats!$G:$G,GraphStats!$A:$A,$B1179,GraphStats!$D:$D,G$1)</f>
        <v>0.17838564844798674</v>
      </c>
      <c r="H1179" s="1">
        <f>SUMIFS(SolRaw!$D:$D,SolRaw!$A:$A,$B1179,SolRaw!$B:$B,$C1179,SolRaw!$C:$C,H$1)/SUMIFS(GraphStats!$G:$G,GraphStats!$A:$A,$B1179,GraphStats!$D:$D,H$1)</f>
        <v>0.17850408273150487</v>
      </c>
      <c r="I1179" s="1">
        <f>SUMIFS(SolRaw!$D:$D,SolRaw!$A:$A,$B1179,SolRaw!$B:$B,$C1179,SolRaw!$C:$C,I$1)/SUMIFS(GraphStats!$G:$G,GraphStats!$A:$A,$B1179,GraphStats!$D:$D,I$1)</f>
        <v>0.17839055767475664</v>
      </c>
      <c r="J1179" s="1">
        <f>SUMIFS(SolRaw!$D:$D,SolRaw!$A:$A,$B1179,SolRaw!$B:$B,$C1179,SolRaw!$C:$C,J$1)/SUMIFS(GraphStats!$G:$G,GraphStats!$A:$A,$B1179,GraphStats!$D:$D,J$1)</f>
        <v>0.17836889093245512</v>
      </c>
      <c r="K1179" s="1">
        <f>SUMIFS(SolRaw!$D:$D,SolRaw!$A:$A,$B1179,SolRaw!$B:$B,$C1179,SolRaw!$C:$C,K$1)/SUMIFS(GraphStats!$G:$G,GraphStats!$A:$A,$B1179,GraphStats!$D:$D,K$1)</f>
        <v>0.17839130333522135</v>
      </c>
      <c r="L1179" s="1">
        <f>SUMIFS(SolRaw!$D:$D,SolRaw!$A:$A,$B1179,SolRaw!$B:$B,$C1179,SolRaw!$C:$C,L$1)/SUMIFS(GraphStats!$G:$G,GraphStats!$A:$A,$B1179,GraphStats!$D:$D,L$1)</f>
        <v>0.17841414509359238</v>
      </c>
      <c r="M1179" s="1">
        <f>SUMIFS(SolRaw!$D:$D,SolRaw!$A:$A,$B1179,SolRaw!$B:$B,$C1179,SolRaw!$C:$C,M$1)/SUMIFS(GraphStats!$G:$G,GraphStats!$A:$A,$B1179,GraphStats!$D:$D,M$1)</f>
        <v>0.17838510650770106</v>
      </c>
      <c r="N1179" s="1">
        <f t="shared" si="126"/>
        <v>0.17841356062663102</v>
      </c>
      <c r="O1179" s="1">
        <f t="shared" si="127"/>
        <v>0.17836889093245512</v>
      </c>
      <c r="P1179" s="1">
        <f t="shared" si="128"/>
        <v>0.17838524199277248</v>
      </c>
      <c r="Q1179" s="1">
        <f t="shared" si="132"/>
        <v>0.178390930504989</v>
      </c>
      <c r="R1179" s="1">
        <f t="shared" si="129"/>
        <v>0.17841423764858247</v>
      </c>
      <c r="S1179" s="1">
        <f t="shared" si="130"/>
        <v>0.17850455721166855</v>
      </c>
      <c r="T1179" s="1">
        <f t="shared" si="131"/>
        <v>4.9908175602044872E-5</v>
      </c>
    </row>
    <row r="1180" spans="1:20" x14ac:dyDescent="0.2">
      <c r="A1180" t="str">
        <f>VLOOKUP(B1180,GraphStats!$A:$B,2,0)</f>
        <v>LAW</v>
      </c>
      <c r="B1180" t="s">
        <v>103</v>
      </c>
      <c r="C1180" t="s">
        <v>153</v>
      </c>
      <c r="D1180" s="1">
        <f>SUMIFS(SolRaw!$D:$D,SolRaw!$A:$A,$B1180,SolRaw!$B:$B,$C1180,SolRaw!$C:$C,D$1)/SUMIFS(GraphStats!$G:$G,GraphStats!$A:$A,$B1180,GraphStats!$D:$D,D$1)</f>
        <v>0.17794764962258441</v>
      </c>
      <c r="E1180" s="1">
        <f>SUMIFS(SolRaw!$D:$D,SolRaw!$A:$A,$B1180,SolRaw!$B:$B,$C1180,SolRaw!$C:$C,E$1)/SUMIFS(GraphStats!$G:$G,GraphStats!$A:$A,$B1180,GraphStats!$D:$D,E$1)</f>
        <v>0.17796496423902647</v>
      </c>
      <c r="F1180" s="1">
        <f>SUMIFS(SolRaw!$D:$D,SolRaw!$A:$A,$B1180,SolRaw!$B:$B,$C1180,SolRaw!$C:$C,F$1)/SUMIFS(GraphStats!$G:$G,GraphStats!$A:$A,$B1180,GraphStats!$D:$D,F$1)</f>
        <v>0.1779250245629681</v>
      </c>
      <c r="G1180" s="1">
        <f>SUMIFS(SolRaw!$D:$D,SolRaw!$A:$A,$B1180,SolRaw!$B:$B,$C1180,SolRaw!$C:$C,G$1)/SUMIFS(GraphStats!$G:$G,GraphStats!$A:$A,$B1180,GraphStats!$D:$D,G$1)</f>
        <v>0.17791255652415874</v>
      </c>
      <c r="H1180" s="1">
        <f>SUMIFS(SolRaw!$D:$D,SolRaw!$A:$A,$B1180,SolRaw!$B:$B,$C1180,SolRaw!$C:$C,H$1)/SUMIFS(GraphStats!$G:$G,GraphStats!$A:$A,$B1180,GraphStats!$D:$D,H$1)</f>
        <v>0.17792572606243656</v>
      </c>
      <c r="I1180" s="1">
        <f>SUMIFS(SolRaw!$D:$D,SolRaw!$A:$A,$B1180,SolRaw!$B:$B,$C1180,SolRaw!$C:$C,I$1)/SUMIFS(GraphStats!$G:$G,GraphStats!$A:$A,$B1180,GraphStats!$D:$D,I$1)</f>
        <v>0.1779509320848818</v>
      </c>
      <c r="J1180" s="1">
        <f>SUMIFS(SolRaw!$D:$D,SolRaw!$A:$A,$B1180,SolRaw!$B:$B,$C1180,SolRaw!$C:$C,J$1)/SUMIFS(GraphStats!$G:$G,GraphStats!$A:$A,$B1180,GraphStats!$D:$D,J$1)</f>
        <v>0.17799117006795726</v>
      </c>
      <c r="K1180" s="1">
        <f>SUMIFS(SolRaw!$D:$D,SolRaw!$A:$A,$B1180,SolRaw!$B:$B,$C1180,SolRaw!$C:$C,K$1)/SUMIFS(GraphStats!$G:$G,GraphStats!$A:$A,$B1180,GraphStats!$D:$D,K$1)</f>
        <v>0.1780276891401677</v>
      </c>
      <c r="L1180" s="1">
        <f>SUMIFS(SolRaw!$D:$D,SolRaw!$A:$A,$B1180,SolRaw!$B:$B,$C1180,SolRaw!$C:$C,L$1)/SUMIFS(GraphStats!$G:$G,GraphStats!$A:$A,$B1180,GraphStats!$D:$D,L$1)</f>
        <v>0.17791726515516326</v>
      </c>
      <c r="M1180" s="1">
        <f>SUMIFS(SolRaw!$D:$D,SolRaw!$A:$A,$B1180,SolRaw!$B:$B,$C1180,SolRaw!$C:$C,M$1)/SUMIFS(GraphStats!$G:$G,GraphStats!$A:$A,$B1180,GraphStats!$D:$D,M$1)</f>
        <v>0.17793721407597188</v>
      </c>
      <c r="N1180" s="1">
        <f t="shared" si="126"/>
        <v>0.17795001915353162</v>
      </c>
      <c r="O1180" s="1">
        <f t="shared" si="127"/>
        <v>0.17791255652415874</v>
      </c>
      <c r="P1180" s="1">
        <f t="shared" si="128"/>
        <v>0.17792519993783523</v>
      </c>
      <c r="Q1180" s="1">
        <f t="shared" si="132"/>
        <v>0.17794243184927816</v>
      </c>
      <c r="R1180" s="1">
        <f t="shared" si="129"/>
        <v>0.17796145620049031</v>
      </c>
      <c r="S1180" s="1">
        <f t="shared" si="130"/>
        <v>0.1780276891401677</v>
      </c>
      <c r="T1180" s="1">
        <f t="shared" si="131"/>
        <v>3.6226072770663202E-5</v>
      </c>
    </row>
    <row r="1181" spans="1:20" x14ac:dyDescent="0.2">
      <c r="A1181" t="str">
        <f>VLOOKUP(B1181,GraphStats!$A:$B,2,0)</f>
        <v>LAW</v>
      </c>
      <c r="B1181" t="s">
        <v>103</v>
      </c>
      <c r="C1181" t="s">
        <v>154</v>
      </c>
      <c r="D1181" s="1">
        <f>SUMIFS(SolRaw!$D:$D,SolRaw!$A:$A,$B1181,SolRaw!$B:$B,$C1181,SolRaw!$C:$C,D$1)/SUMIFS(GraphStats!$G:$G,GraphStats!$A:$A,$B1181,GraphStats!$D:$D,D$1)</f>
        <v>0.17858707955477029</v>
      </c>
      <c r="E1181" s="1">
        <f>SUMIFS(SolRaw!$D:$D,SolRaw!$A:$A,$B1181,SolRaw!$B:$B,$C1181,SolRaw!$C:$C,E$1)/SUMIFS(GraphStats!$G:$G,GraphStats!$A:$A,$B1181,GraphStats!$D:$D,E$1)</f>
        <v>0.17850897710899233</v>
      </c>
      <c r="F1181" s="1">
        <f>SUMIFS(SolRaw!$D:$D,SolRaw!$A:$A,$B1181,SolRaw!$B:$B,$C1181,SolRaw!$C:$C,F$1)/SUMIFS(GraphStats!$G:$G,GraphStats!$A:$A,$B1181,GraphStats!$D:$D,F$1)</f>
        <v>0.17842326856220453</v>
      </c>
      <c r="G1181" s="1">
        <f>SUMIFS(SolRaw!$D:$D,SolRaw!$A:$A,$B1181,SolRaw!$B:$B,$C1181,SolRaw!$C:$C,G$1)/SUMIFS(GraphStats!$G:$G,GraphStats!$A:$A,$B1181,GraphStats!$D:$D,G$1)</f>
        <v>0.17850148275998995</v>
      </c>
      <c r="H1181" s="1">
        <f>SUMIFS(SolRaw!$D:$D,SolRaw!$A:$A,$B1181,SolRaw!$B:$B,$C1181,SolRaw!$C:$C,H$1)/SUMIFS(GraphStats!$G:$G,GraphStats!$A:$A,$B1181,GraphStats!$D:$D,H$1)</f>
        <v>0.17852561865080757</v>
      </c>
      <c r="I1181" s="1">
        <f>SUMIFS(SolRaw!$D:$D,SolRaw!$A:$A,$B1181,SolRaw!$B:$B,$C1181,SolRaw!$C:$C,I$1)/SUMIFS(GraphStats!$G:$G,GraphStats!$A:$A,$B1181,GraphStats!$D:$D,I$1)</f>
        <v>0.17848205765744396</v>
      </c>
      <c r="J1181" s="1">
        <f>SUMIFS(SolRaw!$D:$D,SolRaw!$A:$A,$B1181,SolRaw!$B:$B,$C1181,SolRaw!$C:$C,J$1)/SUMIFS(GraphStats!$G:$G,GraphStats!$A:$A,$B1181,GraphStats!$D:$D,J$1)</f>
        <v>0.17843905232197455</v>
      </c>
      <c r="K1181" s="1">
        <f>SUMIFS(SolRaw!$D:$D,SolRaw!$A:$A,$B1181,SolRaw!$B:$B,$C1181,SolRaw!$C:$C,K$1)/SUMIFS(GraphStats!$G:$G,GraphStats!$A:$A,$B1181,GraphStats!$D:$D,K$1)</f>
        <v>0.17845388265046414</v>
      </c>
      <c r="L1181" s="1">
        <f>SUMIFS(SolRaw!$D:$D,SolRaw!$A:$A,$B1181,SolRaw!$B:$B,$C1181,SolRaw!$C:$C,L$1)/SUMIFS(GraphStats!$G:$G,GraphStats!$A:$A,$B1181,GraphStats!$D:$D,L$1)</f>
        <v>0.17850354643720964</v>
      </c>
      <c r="M1181" s="1">
        <f>SUMIFS(SolRaw!$D:$D,SolRaw!$A:$A,$B1181,SolRaw!$B:$B,$C1181,SolRaw!$C:$C,M$1)/SUMIFS(GraphStats!$G:$G,GraphStats!$A:$A,$B1181,GraphStats!$D:$D,M$1)</f>
        <v>0.17841074145793115</v>
      </c>
      <c r="N1181" s="1">
        <f t="shared" si="126"/>
        <v>0.17848357071617879</v>
      </c>
      <c r="O1181" s="1">
        <f t="shared" si="127"/>
        <v>0.17841074145793115</v>
      </c>
      <c r="P1181" s="1">
        <f t="shared" si="128"/>
        <v>0.17844275990409694</v>
      </c>
      <c r="Q1181" s="1">
        <f t="shared" si="132"/>
        <v>0.17849177020871695</v>
      </c>
      <c r="R1181" s="1">
        <f t="shared" si="129"/>
        <v>0.17850761944104665</v>
      </c>
      <c r="S1181" s="1">
        <f t="shared" si="130"/>
        <v>0.17858707955477029</v>
      </c>
      <c r="T1181" s="1">
        <f t="shared" si="131"/>
        <v>5.3389004963646024E-5</v>
      </c>
    </row>
    <row r="1182" spans="1:20" x14ac:dyDescent="0.2">
      <c r="A1182" t="str">
        <f>VLOOKUP(B1182,GraphStats!$A:$B,2,0)</f>
        <v>LAW</v>
      </c>
      <c r="B1182" t="s">
        <v>103</v>
      </c>
      <c r="C1182" t="s">
        <v>155</v>
      </c>
      <c r="D1182" s="1">
        <f>SUMIFS(SolRaw!$D:$D,SolRaw!$A:$A,$B1182,SolRaw!$B:$B,$C1182,SolRaw!$C:$C,D$1)/SUMIFS(GraphStats!$G:$G,GraphStats!$A:$A,$B1182,GraphStats!$D:$D,D$1)</f>
        <v>0.17804335425974896</v>
      </c>
      <c r="E1182" s="1">
        <f>SUMIFS(SolRaw!$D:$D,SolRaw!$A:$A,$B1182,SolRaw!$B:$B,$C1182,SolRaw!$C:$C,E$1)/SUMIFS(GraphStats!$G:$G,GraphStats!$A:$A,$B1182,GraphStats!$D:$D,E$1)</f>
        <v>0.17799568640320371</v>
      </c>
      <c r="F1182" s="1">
        <f>SUMIFS(SolRaw!$D:$D,SolRaw!$A:$A,$B1182,SolRaw!$B:$B,$C1182,SolRaw!$C:$C,F$1)/SUMIFS(GraphStats!$G:$G,GraphStats!$A:$A,$B1182,GraphStats!$D:$D,F$1)</f>
        <v>0.17806036298556993</v>
      </c>
      <c r="G1182" s="1">
        <f>SUMIFS(SolRaw!$D:$D,SolRaw!$A:$A,$B1182,SolRaw!$B:$B,$C1182,SolRaw!$C:$C,G$1)/SUMIFS(GraphStats!$G:$G,GraphStats!$A:$A,$B1182,GraphStats!$D:$D,G$1)</f>
        <v>0.17797835624647562</v>
      </c>
      <c r="H1182" s="1">
        <f>SUMIFS(SolRaw!$D:$D,SolRaw!$A:$A,$B1182,SolRaw!$B:$B,$C1182,SolRaw!$C:$C,H$1)/SUMIFS(GraphStats!$G:$G,GraphStats!$A:$A,$B1182,GraphStats!$D:$D,H$1)</f>
        <v>0.17796728073197851</v>
      </c>
      <c r="I1182" s="1">
        <f>SUMIFS(SolRaw!$D:$D,SolRaw!$A:$A,$B1182,SolRaw!$B:$B,$C1182,SolRaw!$C:$C,I$1)/SUMIFS(GraphStats!$G:$G,GraphStats!$A:$A,$B1182,GraphStats!$D:$D,I$1)</f>
        <v>0.17806036551237753</v>
      </c>
      <c r="J1182" s="1">
        <f>SUMIFS(SolRaw!$D:$D,SolRaw!$A:$A,$B1182,SolRaw!$B:$B,$C1182,SolRaw!$C:$C,J$1)/SUMIFS(GraphStats!$G:$G,GraphStats!$A:$A,$B1182,GraphStats!$D:$D,J$1)</f>
        <v>0.17797794954215901</v>
      </c>
      <c r="K1182" s="1">
        <f>SUMIFS(SolRaw!$D:$D,SolRaw!$A:$A,$B1182,SolRaw!$B:$B,$C1182,SolRaw!$C:$C,K$1)/SUMIFS(GraphStats!$G:$G,GraphStats!$A:$A,$B1182,GraphStats!$D:$D,K$1)</f>
        <v>0.17816090663083409</v>
      </c>
      <c r="L1182" s="1">
        <f>SUMIFS(SolRaw!$D:$D,SolRaw!$A:$A,$B1182,SolRaw!$B:$B,$C1182,SolRaw!$C:$C,L$1)/SUMIFS(GraphStats!$G:$G,GraphStats!$A:$A,$B1182,GraphStats!$D:$D,L$1)</f>
        <v>0.17796763099917598</v>
      </c>
      <c r="M1182" s="1">
        <f>SUMIFS(SolRaw!$D:$D,SolRaw!$A:$A,$B1182,SolRaw!$B:$B,$C1182,SolRaw!$C:$C,M$1)/SUMIFS(GraphStats!$G:$G,GraphStats!$A:$A,$B1182,GraphStats!$D:$D,M$1)</f>
        <v>0.17801524205668753</v>
      </c>
      <c r="N1182" s="1">
        <f t="shared" si="126"/>
        <v>0.17802271353682109</v>
      </c>
      <c r="O1182" s="1">
        <f t="shared" si="127"/>
        <v>0.17796728073197851</v>
      </c>
      <c r="P1182" s="1">
        <f t="shared" si="128"/>
        <v>0.17797805121823818</v>
      </c>
      <c r="Q1182" s="1">
        <f t="shared" si="132"/>
        <v>0.17800546422994562</v>
      </c>
      <c r="R1182" s="1">
        <f t="shared" si="129"/>
        <v>0.17805611080411468</v>
      </c>
      <c r="S1182" s="1">
        <f t="shared" si="130"/>
        <v>0.17816090663083409</v>
      </c>
      <c r="T1182" s="1">
        <f t="shared" si="131"/>
        <v>6.0757329807706496E-5</v>
      </c>
    </row>
    <row r="1183" spans="1:20" x14ac:dyDescent="0.2">
      <c r="A1183" t="str">
        <f>VLOOKUP(B1183,GraphStats!$A:$B,2,0)</f>
        <v>LAW</v>
      </c>
      <c r="B1183" t="s">
        <v>103</v>
      </c>
      <c r="C1183" t="s">
        <v>156</v>
      </c>
      <c r="D1183" s="1">
        <f>SUMIFS(SolRaw!$D:$D,SolRaw!$A:$A,$B1183,SolRaw!$B:$B,$C1183,SolRaw!$C:$C,D$1)/SUMIFS(GraphStats!$G:$G,GraphStats!$A:$A,$B1183,GraphStats!$D:$D,D$1)</f>
        <v>0.17811074356572029</v>
      </c>
      <c r="E1183" s="1">
        <f>SUMIFS(SolRaw!$D:$D,SolRaw!$A:$A,$B1183,SolRaw!$B:$B,$C1183,SolRaw!$C:$C,E$1)/SUMIFS(GraphStats!$G:$G,GraphStats!$A:$A,$B1183,GraphStats!$D:$D,E$1)</f>
        <v>0.17805190855483788</v>
      </c>
      <c r="F1183" s="1">
        <f>SUMIFS(SolRaw!$D:$D,SolRaw!$A:$A,$B1183,SolRaw!$B:$B,$C1183,SolRaw!$C:$C,F$1)/SUMIFS(GraphStats!$G:$G,GraphStats!$A:$A,$B1183,GraphStats!$D:$D,F$1)</f>
        <v>0.17800580597695378</v>
      </c>
      <c r="G1183" s="1">
        <f>SUMIFS(SolRaw!$D:$D,SolRaw!$A:$A,$B1183,SolRaw!$B:$B,$C1183,SolRaw!$C:$C,G$1)/SUMIFS(GraphStats!$G:$G,GraphStats!$A:$A,$B1183,GraphStats!$D:$D,G$1)</f>
        <v>0.1780720011343013</v>
      </c>
      <c r="H1183" s="1">
        <f>SUMIFS(SolRaw!$D:$D,SolRaw!$A:$A,$B1183,SolRaw!$B:$B,$C1183,SolRaw!$C:$C,H$1)/SUMIFS(GraphStats!$G:$G,GraphStats!$A:$A,$B1183,GraphStats!$D:$D,H$1)</f>
        <v>0.17804160231259125</v>
      </c>
      <c r="I1183" s="1">
        <f>SUMIFS(SolRaw!$D:$D,SolRaw!$A:$A,$B1183,SolRaw!$B:$B,$C1183,SolRaw!$C:$C,I$1)/SUMIFS(GraphStats!$G:$G,GraphStats!$A:$A,$B1183,GraphStats!$D:$D,I$1)</f>
        <v>0.17815474272906709</v>
      </c>
      <c r="J1183" s="1">
        <f>SUMIFS(SolRaw!$D:$D,SolRaw!$A:$A,$B1183,SolRaw!$B:$B,$C1183,SolRaw!$C:$C,J$1)/SUMIFS(GraphStats!$G:$G,GraphStats!$A:$A,$B1183,GraphStats!$D:$D,J$1)</f>
        <v>0.1779841361965564</v>
      </c>
      <c r="K1183" s="1">
        <f>SUMIFS(SolRaw!$D:$D,SolRaw!$A:$A,$B1183,SolRaw!$B:$B,$C1183,SolRaw!$C:$C,K$1)/SUMIFS(GraphStats!$G:$G,GraphStats!$A:$A,$B1183,GraphStats!$D:$D,K$1)</f>
        <v>0.17807560881733095</v>
      </c>
      <c r="L1183" s="1">
        <f>SUMIFS(SolRaw!$D:$D,SolRaw!$A:$A,$B1183,SolRaw!$B:$B,$C1183,SolRaw!$C:$C,L$1)/SUMIFS(GraphStats!$G:$G,GraphStats!$A:$A,$B1183,GraphStats!$D:$D,L$1)</f>
        <v>0.17817723251825399</v>
      </c>
      <c r="M1183" s="1">
        <f>SUMIFS(SolRaw!$D:$D,SolRaw!$A:$A,$B1183,SolRaw!$B:$B,$C1183,SolRaw!$C:$C,M$1)/SUMIFS(GraphStats!$G:$G,GraphStats!$A:$A,$B1183,GraphStats!$D:$D,M$1)</f>
        <v>0.17805169452242589</v>
      </c>
      <c r="N1183" s="1">
        <f t="shared" si="126"/>
        <v>0.17807254763280392</v>
      </c>
      <c r="O1183" s="1">
        <f t="shared" si="127"/>
        <v>0.1779841361965564</v>
      </c>
      <c r="P1183" s="1">
        <f t="shared" si="128"/>
        <v>0.1780441253650499</v>
      </c>
      <c r="Q1183" s="1">
        <f t="shared" si="132"/>
        <v>0.1780619548445696</v>
      </c>
      <c r="R1183" s="1">
        <f t="shared" si="129"/>
        <v>0.17810195987862296</v>
      </c>
      <c r="S1183" s="1">
        <f t="shared" si="130"/>
        <v>0.17817723251825399</v>
      </c>
      <c r="T1183" s="1">
        <f t="shared" si="131"/>
        <v>6.0802983455527055E-5</v>
      </c>
    </row>
    <row r="1184" spans="1:20" x14ac:dyDescent="0.2">
      <c r="A1184" t="str">
        <f>VLOOKUP(B1184,GraphStats!$A:$B,2,0)</f>
        <v>LAW</v>
      </c>
      <c r="B1184" t="s">
        <v>103</v>
      </c>
      <c r="C1184" t="s">
        <v>157</v>
      </c>
      <c r="D1184" s="1">
        <f>SUMIFS(SolRaw!$D:$D,SolRaw!$A:$A,$B1184,SolRaw!$B:$B,$C1184,SolRaw!$C:$C,D$1)/SUMIFS(GraphStats!$G:$G,GraphStats!$A:$A,$B1184,GraphStats!$D:$D,D$1)</f>
        <v>0.17818995555694975</v>
      </c>
      <c r="E1184" s="1">
        <f>SUMIFS(SolRaw!$D:$D,SolRaw!$A:$A,$B1184,SolRaw!$B:$B,$C1184,SolRaw!$C:$C,E$1)/SUMIFS(GraphStats!$G:$G,GraphStats!$A:$A,$B1184,GraphStats!$D:$D,E$1)</f>
        <v>0.17812639847182951</v>
      </c>
      <c r="F1184" s="1">
        <f>SUMIFS(SolRaw!$D:$D,SolRaw!$A:$A,$B1184,SolRaw!$B:$B,$C1184,SolRaw!$C:$C,F$1)/SUMIFS(GraphStats!$G:$G,GraphStats!$A:$A,$B1184,GraphStats!$D:$D,F$1)</f>
        <v>0.17808252861745624</v>
      </c>
      <c r="G1184" s="1">
        <f>SUMIFS(SolRaw!$D:$D,SolRaw!$A:$A,$B1184,SolRaw!$B:$B,$C1184,SolRaw!$C:$C,G$1)/SUMIFS(GraphStats!$G:$G,GraphStats!$A:$A,$B1184,GraphStats!$D:$D,G$1)</f>
        <v>0.17821136490675565</v>
      </c>
      <c r="H1184" s="1">
        <f>SUMIFS(SolRaw!$D:$D,SolRaw!$A:$A,$B1184,SolRaw!$B:$B,$C1184,SolRaw!$C:$C,H$1)/SUMIFS(GraphStats!$G:$G,GraphStats!$A:$A,$B1184,GraphStats!$D:$D,H$1)</f>
        <v>0.17813405110798758</v>
      </c>
      <c r="I1184" s="1">
        <f>SUMIFS(SolRaw!$D:$D,SolRaw!$A:$A,$B1184,SolRaw!$B:$B,$C1184,SolRaw!$C:$C,I$1)/SUMIFS(GraphStats!$G:$G,GraphStats!$A:$A,$B1184,GraphStats!$D:$D,I$1)</f>
        <v>0.17819435396430325</v>
      </c>
      <c r="J1184" s="1">
        <f>SUMIFS(SolRaw!$D:$D,SolRaw!$A:$A,$B1184,SolRaw!$B:$B,$C1184,SolRaw!$C:$C,J$1)/SUMIFS(GraphStats!$G:$G,GraphStats!$A:$A,$B1184,GraphStats!$D:$D,J$1)</f>
        <v>0.17811854815929201</v>
      </c>
      <c r="K1184" s="1">
        <f>SUMIFS(SolRaw!$D:$D,SolRaw!$A:$A,$B1184,SolRaw!$B:$B,$C1184,SolRaw!$C:$C,K$1)/SUMIFS(GraphStats!$G:$G,GraphStats!$A:$A,$B1184,GraphStats!$D:$D,K$1)</f>
        <v>0.17815322214313112</v>
      </c>
      <c r="L1184" s="1">
        <f>SUMIFS(SolRaw!$D:$D,SolRaw!$A:$A,$B1184,SolRaw!$B:$B,$C1184,SolRaw!$C:$C,L$1)/SUMIFS(GraphStats!$G:$G,GraphStats!$A:$A,$B1184,GraphStats!$D:$D,L$1)</f>
        <v>0.17811360524504696</v>
      </c>
      <c r="M1184" s="1">
        <f>SUMIFS(SolRaw!$D:$D,SolRaw!$A:$A,$B1184,SolRaw!$B:$B,$C1184,SolRaw!$C:$C,M$1)/SUMIFS(GraphStats!$G:$G,GraphStats!$A:$A,$B1184,GraphStats!$D:$D,M$1)</f>
        <v>0.17810367376816527</v>
      </c>
      <c r="N1184" s="1">
        <f t="shared" si="126"/>
        <v>0.17814277019409172</v>
      </c>
      <c r="O1184" s="1">
        <f t="shared" si="127"/>
        <v>0.17808252861745624</v>
      </c>
      <c r="P1184" s="1">
        <f t="shared" si="128"/>
        <v>0.17811484097360822</v>
      </c>
      <c r="Q1184" s="1">
        <f t="shared" si="132"/>
        <v>0.17813022478990853</v>
      </c>
      <c r="R1184" s="1">
        <f t="shared" si="129"/>
        <v>0.1781807722034951</v>
      </c>
      <c r="S1184" s="1">
        <f t="shared" si="130"/>
        <v>0.17821136490675565</v>
      </c>
      <c r="T1184" s="1">
        <f t="shared" si="131"/>
        <v>4.2999685673455134E-5</v>
      </c>
    </row>
    <row r="1185" spans="1:20" x14ac:dyDescent="0.2">
      <c r="A1185" t="str">
        <f>VLOOKUP(B1185,GraphStats!$A:$B,2,0)</f>
        <v>LAW</v>
      </c>
      <c r="B1185" t="s">
        <v>103</v>
      </c>
      <c r="C1185" t="s">
        <v>158</v>
      </c>
      <c r="D1185" s="1">
        <f>SUMIFS(SolRaw!$D:$D,SolRaw!$A:$A,$B1185,SolRaw!$B:$B,$C1185,SolRaw!$C:$C,D$1)/SUMIFS(GraphStats!$G:$G,GraphStats!$A:$A,$B1185,GraphStats!$D:$D,D$1)</f>
        <v>0.18177922427894033</v>
      </c>
      <c r="E1185" s="1">
        <f>SUMIFS(SolRaw!$D:$D,SolRaw!$A:$A,$B1185,SolRaw!$B:$B,$C1185,SolRaw!$C:$C,E$1)/SUMIFS(GraphStats!$G:$G,GraphStats!$A:$A,$B1185,GraphStats!$D:$D,E$1)</f>
        <v>0.18170725490211148</v>
      </c>
      <c r="F1185" s="1">
        <f>SUMIFS(SolRaw!$D:$D,SolRaw!$A:$A,$B1185,SolRaw!$B:$B,$C1185,SolRaw!$C:$C,F$1)/SUMIFS(GraphStats!$G:$G,GraphStats!$A:$A,$B1185,GraphStats!$D:$D,F$1)</f>
        <v>0.18166973567080069</v>
      </c>
      <c r="G1185" s="1">
        <f>SUMIFS(SolRaw!$D:$D,SolRaw!$A:$A,$B1185,SolRaw!$B:$B,$C1185,SolRaw!$C:$C,G$1)/SUMIFS(GraphStats!$G:$G,GraphStats!$A:$A,$B1185,GraphStats!$D:$D,G$1)</f>
        <v>0.18170852457178205</v>
      </c>
      <c r="H1185" s="1">
        <f>SUMIFS(SolRaw!$D:$D,SolRaw!$A:$A,$B1185,SolRaw!$B:$B,$C1185,SolRaw!$C:$C,H$1)/SUMIFS(GraphStats!$G:$G,GraphStats!$A:$A,$B1185,GraphStats!$D:$D,H$1)</f>
        <v>0.18171910190133006</v>
      </c>
      <c r="I1185" s="1">
        <f>SUMIFS(SolRaw!$D:$D,SolRaw!$A:$A,$B1185,SolRaw!$B:$B,$C1185,SolRaw!$C:$C,I$1)/SUMIFS(GraphStats!$G:$G,GraphStats!$A:$A,$B1185,GraphStats!$D:$D,I$1)</f>
        <v>0.18168979913536754</v>
      </c>
      <c r="J1185" s="1">
        <f>SUMIFS(SolRaw!$D:$D,SolRaw!$A:$A,$B1185,SolRaw!$B:$B,$C1185,SolRaw!$C:$C,J$1)/SUMIFS(GraphStats!$G:$G,GraphStats!$A:$A,$B1185,GraphStats!$D:$D,J$1)</f>
        <v>0.18170615751998384</v>
      </c>
      <c r="K1185" s="1">
        <f>SUMIFS(SolRaw!$D:$D,SolRaw!$A:$A,$B1185,SolRaw!$B:$B,$C1185,SolRaw!$C:$C,K$1)/SUMIFS(GraphStats!$G:$G,GraphStats!$A:$A,$B1185,GraphStats!$D:$D,K$1)</f>
        <v>0.18174349361322523</v>
      </c>
      <c r="L1185" s="1">
        <f>SUMIFS(SolRaw!$D:$D,SolRaw!$A:$A,$B1185,SolRaw!$B:$B,$C1185,SolRaw!$C:$C,L$1)/SUMIFS(GraphStats!$G:$G,GraphStats!$A:$A,$B1185,GraphStats!$D:$D,L$1)</f>
        <v>0.18174696097502283</v>
      </c>
      <c r="M1185" s="1">
        <f>SUMIFS(SolRaw!$D:$D,SolRaw!$A:$A,$B1185,SolRaw!$B:$B,$C1185,SolRaw!$C:$C,M$1)/SUMIFS(GraphStats!$G:$G,GraphStats!$A:$A,$B1185,GraphStats!$D:$D,M$1)</f>
        <v>0.18173731466507326</v>
      </c>
      <c r="N1185" s="1">
        <f t="shared" si="126"/>
        <v>0.18172075672336371</v>
      </c>
      <c r="O1185" s="1">
        <f t="shared" si="127"/>
        <v>0.18166973567080069</v>
      </c>
      <c r="P1185" s="1">
        <f t="shared" si="128"/>
        <v>0.18170643186551574</v>
      </c>
      <c r="Q1185" s="1">
        <f t="shared" si="132"/>
        <v>0.18171381323655605</v>
      </c>
      <c r="R1185" s="1">
        <f t="shared" si="129"/>
        <v>0.18174194887618722</v>
      </c>
      <c r="S1185" s="1">
        <f t="shared" si="130"/>
        <v>0.18177922427894033</v>
      </c>
      <c r="T1185" s="1">
        <f t="shared" si="131"/>
        <v>3.1632559523840913E-5</v>
      </c>
    </row>
    <row r="1186" spans="1:20" x14ac:dyDescent="0.2">
      <c r="A1186" t="str">
        <f>VLOOKUP(B1186,GraphStats!$A:$B,2,0)</f>
        <v>LAW</v>
      </c>
      <c r="B1186" t="s">
        <v>103</v>
      </c>
      <c r="C1186" t="s">
        <v>159</v>
      </c>
      <c r="D1186" s="1">
        <f>SUMIFS(SolRaw!$D:$D,SolRaw!$A:$A,$B1186,SolRaw!$B:$B,$C1186,SolRaw!$C:$C,D$1)/SUMIFS(GraphStats!$G:$G,GraphStats!$A:$A,$B1186,GraphStats!$D:$D,D$1)</f>
        <v>0.1815652927891945</v>
      </c>
      <c r="E1186" s="1">
        <f>SUMIFS(SolRaw!$D:$D,SolRaw!$A:$A,$B1186,SolRaw!$B:$B,$C1186,SolRaw!$C:$C,E$1)/SUMIFS(GraphStats!$G:$G,GraphStats!$A:$A,$B1186,GraphStats!$D:$D,E$1)</f>
        <v>0.18148670168756906</v>
      </c>
      <c r="F1186" s="1">
        <f>SUMIFS(SolRaw!$D:$D,SolRaw!$A:$A,$B1186,SolRaw!$B:$B,$C1186,SolRaw!$C:$C,F$1)/SUMIFS(GraphStats!$G:$G,GraphStats!$A:$A,$B1186,GraphStats!$D:$D,F$1)</f>
        <v>0.1814666196715865</v>
      </c>
      <c r="G1186" s="1">
        <f>SUMIFS(SolRaw!$D:$D,SolRaw!$A:$A,$B1186,SolRaw!$B:$B,$C1186,SolRaw!$C:$C,G$1)/SUMIFS(GraphStats!$G:$G,GraphStats!$A:$A,$B1186,GraphStats!$D:$D,G$1)</f>
        <v>0.18150172544450038</v>
      </c>
      <c r="H1186" s="1">
        <f>SUMIFS(SolRaw!$D:$D,SolRaw!$A:$A,$B1186,SolRaw!$B:$B,$C1186,SolRaw!$C:$C,H$1)/SUMIFS(GraphStats!$G:$G,GraphStats!$A:$A,$B1186,GraphStats!$D:$D,H$1)</f>
        <v>0.18151919024785795</v>
      </c>
      <c r="I1186" s="1">
        <f>SUMIFS(SolRaw!$D:$D,SolRaw!$A:$A,$B1186,SolRaw!$B:$B,$C1186,SolRaw!$C:$C,I$1)/SUMIFS(GraphStats!$G:$G,GraphStats!$A:$A,$B1186,GraphStats!$D:$D,I$1)</f>
        <v>0.18149816746798619</v>
      </c>
      <c r="J1186" s="1">
        <f>SUMIFS(SolRaw!$D:$D,SolRaw!$A:$A,$B1186,SolRaw!$B:$B,$C1186,SolRaw!$C:$C,J$1)/SUMIFS(GraphStats!$G:$G,GraphStats!$A:$A,$B1186,GraphStats!$D:$D,J$1)</f>
        <v>0.18148219669025417</v>
      </c>
      <c r="K1186" s="1">
        <f>SUMIFS(SolRaw!$D:$D,SolRaw!$A:$A,$B1186,SolRaw!$B:$B,$C1186,SolRaw!$C:$C,K$1)/SUMIFS(GraphStats!$G:$G,GraphStats!$A:$A,$B1186,GraphStats!$D:$D,K$1)</f>
        <v>0.18151142208459503</v>
      </c>
      <c r="L1186" s="1">
        <f>SUMIFS(SolRaw!$D:$D,SolRaw!$A:$A,$B1186,SolRaw!$B:$B,$C1186,SolRaw!$C:$C,L$1)/SUMIFS(GraphStats!$G:$G,GraphStats!$A:$A,$B1186,GraphStats!$D:$D,L$1)</f>
        <v>0.18154565523854632</v>
      </c>
      <c r="M1186" s="1">
        <f>SUMIFS(SolRaw!$D:$D,SolRaw!$A:$A,$B1186,SolRaw!$B:$B,$C1186,SolRaw!$C:$C,M$1)/SUMIFS(GraphStats!$G:$G,GraphStats!$A:$A,$B1186,GraphStats!$D:$D,M$1)</f>
        <v>0.18151259013980506</v>
      </c>
      <c r="N1186" s="1">
        <f t="shared" si="126"/>
        <v>0.18150895614618953</v>
      </c>
      <c r="O1186" s="1">
        <f t="shared" si="127"/>
        <v>0.1814666196715865</v>
      </c>
      <c r="P1186" s="1">
        <f t="shared" si="128"/>
        <v>0.18148956813267333</v>
      </c>
      <c r="Q1186" s="1">
        <f t="shared" si="132"/>
        <v>0.18150657376454771</v>
      </c>
      <c r="R1186" s="1">
        <f t="shared" si="129"/>
        <v>0.18151754022084474</v>
      </c>
      <c r="S1186" s="1">
        <f t="shared" si="130"/>
        <v>0.1815652927891945</v>
      </c>
      <c r="T1186" s="1">
        <f t="shared" si="131"/>
        <v>2.9471359807656674E-5</v>
      </c>
    </row>
    <row r="1187" spans="1:20" x14ac:dyDescent="0.2">
      <c r="A1187" t="str">
        <f>VLOOKUP(B1187,GraphStats!$A:$B,2,0)</f>
        <v>LAW</v>
      </c>
      <c r="B1187" t="s">
        <v>103</v>
      </c>
      <c r="C1187" t="s">
        <v>160</v>
      </c>
      <c r="D1187" s="1">
        <f>SUMIFS(SolRaw!$D:$D,SolRaw!$A:$A,$B1187,SolRaw!$B:$B,$C1187,SolRaw!$C:$C,D$1)/SUMIFS(GraphStats!$G:$G,GraphStats!$A:$A,$B1187,GraphStats!$D:$D,D$1)</f>
        <v>0.18230708747124033</v>
      </c>
      <c r="E1187" s="1">
        <f>SUMIFS(SolRaw!$D:$D,SolRaw!$A:$A,$B1187,SolRaw!$B:$B,$C1187,SolRaw!$C:$C,E$1)/SUMIFS(GraphStats!$G:$G,GraphStats!$A:$A,$B1187,GraphStats!$D:$D,E$1)</f>
        <v>0.18215521913307806</v>
      </c>
      <c r="F1187" s="1">
        <f>SUMIFS(SolRaw!$D:$D,SolRaw!$A:$A,$B1187,SolRaw!$B:$B,$C1187,SolRaw!$C:$C,F$1)/SUMIFS(GraphStats!$G:$G,GraphStats!$A:$A,$B1187,GraphStats!$D:$D,F$1)</f>
        <v>0.18210646757870461</v>
      </c>
      <c r="G1187" s="1">
        <f>SUMIFS(SolRaw!$D:$D,SolRaw!$A:$A,$B1187,SolRaw!$B:$B,$C1187,SolRaw!$C:$C,G$1)/SUMIFS(GraphStats!$G:$G,GraphStats!$A:$A,$B1187,GraphStats!$D:$D,G$1)</f>
        <v>0.18216628490412681</v>
      </c>
      <c r="H1187" s="1">
        <f>SUMIFS(SolRaw!$D:$D,SolRaw!$A:$A,$B1187,SolRaw!$B:$B,$C1187,SolRaw!$C:$C,H$1)/SUMIFS(GraphStats!$G:$G,GraphStats!$A:$A,$B1187,GraphStats!$D:$D,H$1)</f>
        <v>0.18216847949651424</v>
      </c>
      <c r="I1187" s="1">
        <f>SUMIFS(SolRaw!$D:$D,SolRaw!$A:$A,$B1187,SolRaw!$B:$B,$C1187,SolRaw!$C:$C,I$1)/SUMIFS(GraphStats!$G:$G,GraphStats!$A:$A,$B1187,GraphStats!$D:$D,I$1)</f>
        <v>0.18226244753013995</v>
      </c>
      <c r="J1187" s="1">
        <f>SUMIFS(SolRaw!$D:$D,SolRaw!$A:$A,$B1187,SolRaw!$B:$B,$C1187,SolRaw!$C:$C,J$1)/SUMIFS(GraphStats!$G:$G,GraphStats!$A:$A,$B1187,GraphStats!$D:$D,J$1)</f>
        <v>0.18225215932463487</v>
      </c>
      <c r="K1187" s="1">
        <f>SUMIFS(SolRaw!$D:$D,SolRaw!$A:$A,$B1187,SolRaw!$B:$B,$C1187,SolRaw!$C:$C,K$1)/SUMIFS(GraphStats!$G:$G,GraphStats!$A:$A,$B1187,GraphStats!$D:$D,K$1)</f>
        <v>0.18218507580274226</v>
      </c>
      <c r="L1187" s="1">
        <f>SUMIFS(SolRaw!$D:$D,SolRaw!$A:$A,$B1187,SolRaw!$B:$B,$C1187,SolRaw!$C:$C,L$1)/SUMIFS(GraphStats!$G:$G,GraphStats!$A:$A,$B1187,GraphStats!$D:$D,L$1)</f>
        <v>0.18226226503870702</v>
      </c>
      <c r="M1187" s="1">
        <f>SUMIFS(SolRaw!$D:$D,SolRaw!$A:$A,$B1187,SolRaw!$B:$B,$C1187,SolRaw!$C:$C,M$1)/SUMIFS(GraphStats!$G:$G,GraphStats!$A:$A,$B1187,GraphStats!$D:$D,M$1)</f>
        <v>0.18229320491556575</v>
      </c>
      <c r="N1187" s="1">
        <f t="shared" si="126"/>
        <v>0.1822158691195454</v>
      </c>
      <c r="O1187" s="1">
        <f t="shared" si="127"/>
        <v>0.18210646757870461</v>
      </c>
      <c r="P1187" s="1">
        <f t="shared" si="128"/>
        <v>0.18216683355222368</v>
      </c>
      <c r="Q1187" s="1">
        <f t="shared" si="132"/>
        <v>0.18221861756368857</v>
      </c>
      <c r="R1187" s="1">
        <f t="shared" si="129"/>
        <v>0.18226240190728171</v>
      </c>
      <c r="S1187" s="1">
        <f t="shared" si="130"/>
        <v>0.18230708747124033</v>
      </c>
      <c r="T1187" s="1">
        <f t="shared" si="131"/>
        <v>6.7692473578121924E-5</v>
      </c>
    </row>
    <row r="1188" spans="1:20" x14ac:dyDescent="0.2">
      <c r="A1188" t="str">
        <f>VLOOKUP(B1188,GraphStats!$A:$B,2,0)</f>
        <v>LAW</v>
      </c>
      <c r="B1188" t="s">
        <v>103</v>
      </c>
      <c r="C1188" t="s">
        <v>161</v>
      </c>
      <c r="D1188" s="1">
        <f>SUMIFS(SolRaw!$D:$D,SolRaw!$A:$A,$B1188,SolRaw!$B:$B,$C1188,SolRaw!$C:$C,D$1)/SUMIFS(GraphStats!$G:$G,GraphStats!$A:$A,$B1188,GraphStats!$D:$D,D$1)</f>
        <v>0.18224117600092626</v>
      </c>
      <c r="E1188" s="1">
        <f>SUMIFS(SolRaw!$D:$D,SolRaw!$A:$A,$B1188,SolRaw!$B:$B,$C1188,SolRaw!$C:$C,E$1)/SUMIFS(GraphStats!$G:$G,GraphStats!$A:$A,$B1188,GraphStats!$D:$D,E$1)</f>
        <v>0.18210439651510943</v>
      </c>
      <c r="F1188" s="1">
        <f>SUMIFS(SolRaw!$D:$D,SolRaw!$A:$A,$B1188,SolRaw!$B:$B,$C1188,SolRaw!$C:$C,F$1)/SUMIFS(GraphStats!$G:$G,GraphStats!$A:$A,$B1188,GraphStats!$D:$D,F$1)</f>
        <v>0.18203307470868105</v>
      </c>
      <c r="G1188" s="1">
        <f>SUMIFS(SolRaw!$D:$D,SolRaw!$A:$A,$B1188,SolRaw!$B:$B,$C1188,SolRaw!$C:$C,G$1)/SUMIFS(GraphStats!$G:$G,GraphStats!$A:$A,$B1188,GraphStats!$D:$D,G$1)</f>
        <v>0.18210089901654147</v>
      </c>
      <c r="H1188" s="1">
        <f>SUMIFS(SolRaw!$D:$D,SolRaw!$A:$A,$B1188,SolRaw!$B:$B,$C1188,SolRaw!$C:$C,H$1)/SUMIFS(GraphStats!$G:$G,GraphStats!$A:$A,$B1188,GraphStats!$D:$D,H$1)</f>
        <v>0.18206933151304572</v>
      </c>
      <c r="I1188" s="1">
        <f>SUMIFS(SolRaw!$D:$D,SolRaw!$A:$A,$B1188,SolRaw!$B:$B,$C1188,SolRaw!$C:$C,I$1)/SUMIFS(GraphStats!$G:$G,GraphStats!$A:$A,$B1188,GraphStats!$D:$D,I$1)</f>
        <v>0.18217390360978369</v>
      </c>
      <c r="J1188" s="1">
        <f>SUMIFS(SolRaw!$D:$D,SolRaw!$A:$A,$B1188,SolRaw!$B:$B,$C1188,SolRaw!$C:$C,J$1)/SUMIFS(GraphStats!$G:$G,GraphStats!$A:$A,$B1188,GraphStats!$D:$D,J$1)</f>
        <v>0.18219876495069562</v>
      </c>
      <c r="K1188" s="1">
        <f>SUMIFS(SolRaw!$D:$D,SolRaw!$A:$A,$B1188,SolRaw!$B:$B,$C1188,SolRaw!$C:$C,K$1)/SUMIFS(GraphStats!$G:$G,GraphStats!$A:$A,$B1188,GraphStats!$D:$D,K$1)</f>
        <v>0.18212493976051275</v>
      </c>
      <c r="L1188" s="1">
        <f>SUMIFS(SolRaw!$D:$D,SolRaw!$A:$A,$B1188,SolRaw!$B:$B,$C1188,SolRaw!$C:$C,L$1)/SUMIFS(GraphStats!$G:$G,GraphStats!$A:$A,$B1188,GraphStats!$D:$D,L$1)</f>
        <v>0.18221392880421436</v>
      </c>
      <c r="M1188" s="1">
        <f>SUMIFS(SolRaw!$D:$D,SolRaw!$A:$A,$B1188,SolRaw!$B:$B,$C1188,SolRaw!$C:$C,M$1)/SUMIFS(GraphStats!$G:$G,GraphStats!$A:$A,$B1188,GraphStats!$D:$D,M$1)</f>
        <v>0.18220804407398669</v>
      </c>
      <c r="N1188" s="1">
        <f t="shared" si="126"/>
        <v>0.18214684589534968</v>
      </c>
      <c r="O1188" s="1">
        <f t="shared" si="127"/>
        <v>0.18203307470868105</v>
      </c>
      <c r="P1188" s="1">
        <f t="shared" si="128"/>
        <v>0.18210177339118347</v>
      </c>
      <c r="Q1188" s="1">
        <f t="shared" si="132"/>
        <v>0.18214942168514822</v>
      </c>
      <c r="R1188" s="1">
        <f t="shared" si="129"/>
        <v>0.18220572429316392</v>
      </c>
      <c r="S1188" s="1">
        <f t="shared" si="130"/>
        <v>0.18224117600092626</v>
      </c>
      <c r="T1188" s="1">
        <f t="shared" si="131"/>
        <v>6.985422714098263E-5</v>
      </c>
    </row>
    <row r="1189" spans="1:20" x14ac:dyDescent="0.2">
      <c r="A1189" t="str">
        <f>VLOOKUP(B1189,GraphStats!$A:$B,2,0)</f>
        <v>LAW</v>
      </c>
      <c r="B1189" t="s">
        <v>103</v>
      </c>
      <c r="C1189" t="s">
        <v>162</v>
      </c>
      <c r="D1189" s="1">
        <f>SUMIFS(SolRaw!$D:$D,SolRaw!$A:$A,$B1189,SolRaw!$B:$B,$C1189,SolRaw!$C:$C,D$1)/SUMIFS(GraphStats!$G:$G,GraphStats!$A:$A,$B1189,GraphStats!$D:$D,D$1)</f>
        <v>0.18814438068163772</v>
      </c>
      <c r="E1189" s="1">
        <f>SUMIFS(SolRaw!$D:$D,SolRaw!$A:$A,$B1189,SolRaw!$B:$B,$C1189,SolRaw!$C:$C,E$1)/SUMIFS(GraphStats!$G:$G,GraphStats!$A:$A,$B1189,GraphStats!$D:$D,E$1)</f>
        <v>0.18813226642489367</v>
      </c>
      <c r="F1189" s="1">
        <f>SUMIFS(SolRaw!$D:$D,SolRaw!$A:$A,$B1189,SolRaw!$B:$B,$C1189,SolRaw!$C:$C,F$1)/SUMIFS(GraphStats!$G:$G,GraphStats!$A:$A,$B1189,GraphStats!$D:$D,F$1)</f>
        <v>0.18806912107004087</v>
      </c>
      <c r="G1189" s="1">
        <f>SUMIFS(SolRaw!$D:$D,SolRaw!$A:$A,$B1189,SolRaw!$B:$B,$C1189,SolRaw!$C:$C,G$1)/SUMIFS(GraphStats!$G:$G,GraphStats!$A:$A,$B1189,GraphStats!$D:$D,G$1)</f>
        <v>0.18815630616636411</v>
      </c>
      <c r="H1189" s="1">
        <f>SUMIFS(SolRaw!$D:$D,SolRaw!$A:$A,$B1189,SolRaw!$B:$B,$C1189,SolRaw!$C:$C,H$1)/SUMIFS(GraphStats!$G:$G,GraphStats!$A:$A,$B1189,GraphStats!$D:$D,H$1)</f>
        <v>0.18810135926723021</v>
      </c>
      <c r="I1189" s="1">
        <f>SUMIFS(SolRaw!$D:$D,SolRaw!$A:$A,$B1189,SolRaw!$B:$B,$C1189,SolRaw!$C:$C,I$1)/SUMIFS(GraphStats!$G:$G,GraphStats!$A:$A,$B1189,GraphStats!$D:$D,I$1)</f>
        <v>0.18808041175346937</v>
      </c>
      <c r="J1189" s="1">
        <f>SUMIFS(SolRaw!$D:$D,SolRaw!$A:$A,$B1189,SolRaw!$B:$B,$C1189,SolRaw!$C:$C,J$1)/SUMIFS(GraphStats!$G:$G,GraphStats!$A:$A,$B1189,GraphStats!$D:$D,J$1)</f>
        <v>0.18810036038049974</v>
      </c>
      <c r="K1189" s="1">
        <f>SUMIFS(SolRaw!$D:$D,SolRaw!$A:$A,$B1189,SolRaw!$B:$B,$C1189,SolRaw!$C:$C,K$1)/SUMIFS(GraphStats!$G:$G,GraphStats!$A:$A,$B1189,GraphStats!$D:$D,K$1)</f>
        <v>0.18812033765875413</v>
      </c>
      <c r="L1189" s="1">
        <f>SUMIFS(SolRaw!$D:$D,SolRaw!$A:$A,$B1189,SolRaw!$B:$B,$C1189,SolRaw!$C:$C,L$1)/SUMIFS(GraphStats!$G:$G,GraphStats!$A:$A,$B1189,GraphStats!$D:$D,L$1)</f>
        <v>0.18813355098629367</v>
      </c>
      <c r="M1189" s="1">
        <f>SUMIFS(SolRaw!$D:$D,SolRaw!$A:$A,$B1189,SolRaw!$B:$B,$C1189,SolRaw!$C:$C,M$1)/SUMIFS(GraphStats!$G:$G,GraphStats!$A:$A,$B1189,GraphStats!$D:$D,M$1)</f>
        <v>0.18814045627649884</v>
      </c>
      <c r="N1189" s="1">
        <f t="shared" si="126"/>
        <v>0.18811785506656822</v>
      </c>
      <c r="O1189" s="1">
        <f t="shared" si="127"/>
        <v>0.18806912107004087</v>
      </c>
      <c r="P1189" s="1">
        <f t="shared" si="128"/>
        <v>0.18810061010218235</v>
      </c>
      <c r="Q1189" s="1">
        <f t="shared" si="132"/>
        <v>0.1881263020418239</v>
      </c>
      <c r="R1189" s="1">
        <f t="shared" si="129"/>
        <v>0.18813872995394754</v>
      </c>
      <c r="S1189" s="1">
        <f t="shared" si="130"/>
        <v>0.18815630616636411</v>
      </c>
      <c r="T1189" s="1">
        <f t="shared" si="131"/>
        <v>2.8883486206964956E-5</v>
      </c>
    </row>
    <row r="1190" spans="1:20" x14ac:dyDescent="0.2">
      <c r="A1190" t="str">
        <f>VLOOKUP(B1190,GraphStats!$A:$B,2,0)</f>
        <v>LAW</v>
      </c>
      <c r="B1190" t="s">
        <v>122</v>
      </c>
      <c r="C1190" t="s">
        <v>136</v>
      </c>
      <c r="D1190" s="1">
        <f>SUMIFS(SolRaw!$D:$D,SolRaw!$A:$A,$B1190,SolRaw!$B:$B,$C1190,SolRaw!$C:$C,D$1)/SUMIFS(GraphStats!$G:$G,GraphStats!$A:$A,$B1190,GraphStats!$D:$D,D$1)</f>
        <v>0.22044189393509445</v>
      </c>
      <c r="E1190" s="1">
        <f>SUMIFS(SolRaw!$D:$D,SolRaw!$A:$A,$B1190,SolRaw!$B:$B,$C1190,SolRaw!$C:$C,E$1)/SUMIFS(GraphStats!$G:$G,GraphStats!$A:$A,$B1190,GraphStats!$D:$D,E$1)</f>
        <v>0.22045339360878063</v>
      </c>
      <c r="F1190" s="1">
        <f>SUMIFS(SolRaw!$D:$D,SolRaw!$A:$A,$B1190,SolRaw!$B:$B,$C1190,SolRaw!$C:$C,F$1)/SUMIFS(GraphStats!$G:$G,GraphStats!$A:$A,$B1190,GraphStats!$D:$D,F$1)</f>
        <v>0.2204394564577089</v>
      </c>
      <c r="G1190" s="1">
        <f>SUMIFS(SolRaw!$D:$D,SolRaw!$A:$A,$B1190,SolRaw!$B:$B,$C1190,SolRaw!$C:$C,G$1)/SUMIFS(GraphStats!$G:$G,GraphStats!$A:$A,$B1190,GraphStats!$D:$D,G$1)</f>
        <v>0.22044869830982333</v>
      </c>
      <c r="H1190" s="1">
        <f>SUMIFS(SolRaw!$D:$D,SolRaw!$A:$A,$B1190,SolRaw!$B:$B,$C1190,SolRaw!$C:$C,H$1)/SUMIFS(GraphStats!$G:$G,GraphStats!$A:$A,$B1190,GraphStats!$D:$D,H$1)</f>
        <v>0.22047412598395047</v>
      </c>
      <c r="I1190" s="1">
        <f>SUMIFS(SolRaw!$D:$D,SolRaw!$A:$A,$B1190,SolRaw!$B:$B,$C1190,SolRaw!$C:$C,I$1)/SUMIFS(GraphStats!$G:$G,GraphStats!$A:$A,$B1190,GraphStats!$D:$D,I$1)</f>
        <v>0.22045388338998792</v>
      </c>
      <c r="J1190" s="1">
        <f>SUMIFS(SolRaw!$D:$D,SolRaw!$A:$A,$B1190,SolRaw!$B:$B,$C1190,SolRaw!$C:$C,J$1)/SUMIFS(GraphStats!$G:$G,GraphStats!$A:$A,$B1190,GraphStats!$D:$D,J$1)</f>
        <v>0.22046655715699143</v>
      </c>
      <c r="K1190" s="1">
        <f>SUMIFS(SolRaw!$D:$D,SolRaw!$A:$A,$B1190,SolRaw!$B:$B,$C1190,SolRaw!$C:$C,K$1)/SUMIFS(GraphStats!$G:$G,GraphStats!$A:$A,$B1190,GraphStats!$D:$D,K$1)</f>
        <v>0.22045886831637196</v>
      </c>
      <c r="L1190" s="1">
        <f>SUMIFS(SolRaw!$D:$D,SolRaw!$A:$A,$B1190,SolRaw!$B:$B,$C1190,SolRaw!$C:$C,L$1)/SUMIFS(GraphStats!$G:$G,GraphStats!$A:$A,$B1190,GraphStats!$D:$D,L$1)</f>
        <v>0.22044952653450817</v>
      </c>
      <c r="M1190" s="1">
        <f>SUMIFS(SolRaw!$D:$D,SolRaw!$A:$A,$B1190,SolRaw!$B:$B,$C1190,SolRaw!$C:$C,M$1)/SUMIFS(GraphStats!$G:$G,GraphStats!$A:$A,$B1190,GraphStats!$D:$D,M$1)</f>
        <v>0.22043301914542945</v>
      </c>
      <c r="N1190" s="1">
        <f t="shared" si="126"/>
        <v>0.22045194228386467</v>
      </c>
      <c r="O1190" s="1">
        <f t="shared" si="127"/>
        <v>0.22043301914542945</v>
      </c>
      <c r="P1190" s="1">
        <f t="shared" si="128"/>
        <v>0.22044359502877667</v>
      </c>
      <c r="Q1190" s="1">
        <f t="shared" si="132"/>
        <v>0.2204514600716444</v>
      </c>
      <c r="R1190" s="1">
        <f t="shared" si="129"/>
        <v>0.22045762208477596</v>
      </c>
      <c r="S1190" s="1">
        <f t="shared" si="130"/>
        <v>0.22047412598395047</v>
      </c>
      <c r="T1190" s="1">
        <f t="shared" si="131"/>
        <v>1.2431433178600501E-5</v>
      </c>
    </row>
    <row r="1191" spans="1:20" x14ac:dyDescent="0.2">
      <c r="A1191" t="str">
        <f>VLOOKUP(B1191,GraphStats!$A:$B,2,0)</f>
        <v>LAW</v>
      </c>
      <c r="B1191" t="s">
        <v>122</v>
      </c>
      <c r="C1191" t="s">
        <v>137</v>
      </c>
      <c r="D1191" s="1">
        <f>SUMIFS(SolRaw!$D:$D,SolRaw!$A:$A,$B1191,SolRaw!$B:$B,$C1191,SolRaw!$C:$C,D$1)/SUMIFS(GraphStats!$G:$G,GraphStats!$A:$A,$B1191,GraphStats!$D:$D,D$1)</f>
        <v>0.21812818795409944</v>
      </c>
      <c r="E1191" s="1">
        <f>SUMIFS(SolRaw!$D:$D,SolRaw!$A:$A,$B1191,SolRaw!$B:$B,$C1191,SolRaw!$C:$C,E$1)/SUMIFS(GraphStats!$G:$G,GraphStats!$A:$A,$B1191,GraphStats!$D:$D,E$1)</f>
        <v>0.21810818609894106</v>
      </c>
      <c r="F1191" s="1">
        <f>SUMIFS(SolRaw!$D:$D,SolRaw!$A:$A,$B1191,SolRaw!$B:$B,$C1191,SolRaw!$C:$C,F$1)/SUMIFS(GraphStats!$G:$G,GraphStats!$A:$A,$B1191,GraphStats!$D:$D,F$1)</f>
        <v>0.21806211012933363</v>
      </c>
      <c r="G1191" s="1">
        <f>SUMIFS(SolRaw!$D:$D,SolRaw!$A:$A,$B1191,SolRaw!$B:$B,$C1191,SolRaw!$C:$C,G$1)/SUMIFS(GraphStats!$G:$G,GraphStats!$A:$A,$B1191,GraphStats!$D:$D,G$1)</f>
        <v>0.21815877175585988</v>
      </c>
      <c r="H1191" s="1">
        <f>SUMIFS(SolRaw!$D:$D,SolRaw!$A:$A,$B1191,SolRaw!$B:$B,$C1191,SolRaw!$C:$C,H$1)/SUMIFS(GraphStats!$G:$G,GraphStats!$A:$A,$B1191,GraphStats!$D:$D,H$1)</f>
        <v>0.21810989504393877</v>
      </c>
      <c r="I1191" s="1">
        <f>SUMIFS(SolRaw!$D:$D,SolRaw!$A:$A,$B1191,SolRaw!$B:$B,$C1191,SolRaw!$C:$C,I$1)/SUMIFS(GraphStats!$G:$G,GraphStats!$A:$A,$B1191,GraphStats!$D:$D,I$1)</f>
        <v>0.21808585283985785</v>
      </c>
      <c r="J1191" s="1">
        <f>SUMIFS(SolRaw!$D:$D,SolRaw!$A:$A,$B1191,SolRaw!$B:$B,$C1191,SolRaw!$C:$C,J$1)/SUMIFS(GraphStats!$G:$G,GraphStats!$A:$A,$B1191,GraphStats!$D:$D,J$1)</f>
        <v>0.2181010734363118</v>
      </c>
      <c r="K1191" s="1">
        <f>SUMIFS(SolRaw!$D:$D,SolRaw!$A:$A,$B1191,SolRaw!$B:$B,$C1191,SolRaw!$C:$C,K$1)/SUMIFS(GraphStats!$G:$G,GraphStats!$A:$A,$B1191,GraphStats!$D:$D,K$1)</f>
        <v>0.21811371896589354</v>
      </c>
      <c r="L1191" s="1">
        <f>SUMIFS(SolRaw!$D:$D,SolRaw!$A:$A,$B1191,SolRaw!$B:$B,$C1191,SolRaw!$C:$C,L$1)/SUMIFS(GraphStats!$G:$G,GraphStats!$A:$A,$B1191,GraphStats!$D:$D,L$1)</f>
        <v>0.21807454509074115</v>
      </c>
      <c r="M1191" s="1">
        <f>SUMIFS(SolRaw!$D:$D,SolRaw!$A:$A,$B1191,SolRaw!$B:$B,$C1191,SolRaw!$C:$C,M$1)/SUMIFS(GraphStats!$G:$G,GraphStats!$A:$A,$B1191,GraphStats!$D:$D,M$1)</f>
        <v>0.21806748716981372</v>
      </c>
      <c r="N1191" s="1">
        <f t="shared" si="126"/>
        <v>0.21810098284847909</v>
      </c>
      <c r="O1191" s="1">
        <f t="shared" si="127"/>
        <v>0.21806211012933363</v>
      </c>
      <c r="P1191" s="1">
        <f t="shared" si="128"/>
        <v>0.21807737202802033</v>
      </c>
      <c r="Q1191" s="1">
        <f t="shared" si="132"/>
        <v>0.21810462976762643</v>
      </c>
      <c r="R1191" s="1">
        <f t="shared" si="129"/>
        <v>0.21811276298540486</v>
      </c>
      <c r="S1191" s="1">
        <f t="shared" si="130"/>
        <v>0.21815877175585988</v>
      </c>
      <c r="T1191" s="1">
        <f t="shared" si="131"/>
        <v>2.969123983089854E-5</v>
      </c>
    </row>
    <row r="1192" spans="1:20" x14ac:dyDescent="0.2">
      <c r="A1192" t="str">
        <f>VLOOKUP(B1192,GraphStats!$A:$B,2,0)</f>
        <v>LAW</v>
      </c>
      <c r="B1192" t="s">
        <v>122</v>
      </c>
      <c r="C1192" t="s">
        <v>138</v>
      </c>
      <c r="D1192" s="1">
        <f>SUMIFS(SolRaw!$D:$D,SolRaw!$A:$A,$B1192,SolRaw!$B:$B,$C1192,SolRaw!$C:$C,D$1)/SUMIFS(GraphStats!$G:$G,GraphStats!$A:$A,$B1192,GraphStats!$D:$D,D$1)</f>
        <v>0.21466810913125708</v>
      </c>
      <c r="E1192" s="1">
        <f>SUMIFS(SolRaw!$D:$D,SolRaw!$A:$A,$B1192,SolRaw!$B:$B,$C1192,SolRaw!$C:$C,E$1)/SUMIFS(GraphStats!$G:$G,GraphStats!$A:$A,$B1192,GraphStats!$D:$D,E$1)</f>
        <v>0.21469264461667514</v>
      </c>
      <c r="F1192" s="1">
        <f>SUMIFS(SolRaw!$D:$D,SolRaw!$A:$A,$B1192,SolRaw!$B:$B,$C1192,SolRaw!$C:$C,F$1)/SUMIFS(GraphStats!$G:$G,GraphStats!$A:$A,$B1192,GraphStats!$D:$D,F$1)</f>
        <v>0.21468439848426654</v>
      </c>
      <c r="G1192" s="1">
        <f>SUMIFS(SolRaw!$D:$D,SolRaw!$A:$A,$B1192,SolRaw!$B:$B,$C1192,SolRaw!$C:$C,G$1)/SUMIFS(GraphStats!$G:$G,GraphStats!$A:$A,$B1192,GraphStats!$D:$D,G$1)</f>
        <v>0.21471045847986509</v>
      </c>
      <c r="H1192" s="1">
        <f>SUMIFS(SolRaw!$D:$D,SolRaw!$A:$A,$B1192,SolRaw!$B:$B,$C1192,SolRaw!$C:$C,H$1)/SUMIFS(GraphStats!$G:$G,GraphStats!$A:$A,$B1192,GraphStats!$D:$D,H$1)</f>
        <v>0.21470857534568191</v>
      </c>
      <c r="I1192" s="1">
        <f>SUMIFS(SolRaw!$D:$D,SolRaw!$A:$A,$B1192,SolRaw!$B:$B,$C1192,SolRaw!$C:$C,I$1)/SUMIFS(GraphStats!$G:$G,GraphStats!$A:$A,$B1192,GraphStats!$D:$D,I$1)</f>
        <v>0.21470206051082896</v>
      </c>
      <c r="J1192" s="1">
        <f>SUMIFS(SolRaw!$D:$D,SolRaw!$A:$A,$B1192,SolRaw!$B:$B,$C1192,SolRaw!$C:$C,J$1)/SUMIFS(GraphStats!$G:$G,GraphStats!$A:$A,$B1192,GraphStats!$D:$D,J$1)</f>
        <v>0.21471470955773442</v>
      </c>
      <c r="K1192" s="1">
        <f>SUMIFS(SolRaw!$D:$D,SolRaw!$A:$A,$B1192,SolRaw!$B:$B,$C1192,SolRaw!$C:$C,K$1)/SUMIFS(GraphStats!$G:$G,GraphStats!$A:$A,$B1192,GraphStats!$D:$D,K$1)</f>
        <v>0.21469013981238164</v>
      </c>
      <c r="L1192" s="1">
        <f>SUMIFS(SolRaw!$D:$D,SolRaw!$A:$A,$B1192,SolRaw!$B:$B,$C1192,SolRaw!$C:$C,L$1)/SUMIFS(GraphStats!$G:$G,GraphStats!$A:$A,$B1192,GraphStats!$D:$D,L$1)</f>
        <v>0.21469219486390123</v>
      </c>
      <c r="M1192" s="1">
        <f>SUMIFS(SolRaw!$D:$D,SolRaw!$A:$A,$B1192,SolRaw!$B:$B,$C1192,SolRaw!$C:$C,M$1)/SUMIFS(GraphStats!$G:$G,GraphStats!$A:$A,$B1192,GraphStats!$D:$D,M$1)</f>
        <v>0.21470718716245271</v>
      </c>
      <c r="N1192" s="1">
        <f t="shared" si="126"/>
        <v>0.2146970477965045</v>
      </c>
      <c r="O1192" s="1">
        <f t="shared" si="127"/>
        <v>0.21466810913125708</v>
      </c>
      <c r="P1192" s="1">
        <f t="shared" si="128"/>
        <v>0.21469065357526154</v>
      </c>
      <c r="Q1192" s="1">
        <f t="shared" si="132"/>
        <v>0.21469735256375205</v>
      </c>
      <c r="R1192" s="1">
        <f t="shared" si="129"/>
        <v>0.21470822829987463</v>
      </c>
      <c r="S1192" s="1">
        <f t="shared" si="130"/>
        <v>0.21471470955773442</v>
      </c>
      <c r="T1192" s="1">
        <f t="shared" si="131"/>
        <v>1.4301178324441126E-5</v>
      </c>
    </row>
    <row r="1193" spans="1:20" x14ac:dyDescent="0.2">
      <c r="A1193" t="str">
        <f>VLOOKUP(B1193,GraphStats!$A:$B,2,0)</f>
        <v>LAW</v>
      </c>
      <c r="B1193" t="s">
        <v>122</v>
      </c>
      <c r="C1193" t="s">
        <v>139</v>
      </c>
      <c r="D1193" s="1">
        <f>SUMIFS(SolRaw!$D:$D,SolRaw!$A:$A,$B1193,SolRaw!$B:$B,$C1193,SolRaw!$C:$C,D$1)/SUMIFS(GraphStats!$G:$G,GraphStats!$A:$A,$B1193,GraphStats!$D:$D,D$1)</f>
        <v>0.21472066357763003</v>
      </c>
      <c r="E1193" s="1">
        <f>SUMIFS(SolRaw!$D:$D,SolRaw!$A:$A,$B1193,SolRaw!$B:$B,$C1193,SolRaw!$C:$C,E$1)/SUMIFS(GraphStats!$G:$G,GraphStats!$A:$A,$B1193,GraphStats!$D:$D,E$1)</f>
        <v>0.2147479582529174</v>
      </c>
      <c r="F1193" s="1">
        <f>SUMIFS(SolRaw!$D:$D,SolRaw!$A:$A,$B1193,SolRaw!$B:$B,$C1193,SolRaw!$C:$C,F$1)/SUMIFS(GraphStats!$G:$G,GraphStats!$A:$A,$B1193,GraphStats!$D:$D,F$1)</f>
        <v>0.21474111673272006</v>
      </c>
      <c r="G1193" s="1">
        <f>SUMIFS(SolRaw!$D:$D,SolRaw!$A:$A,$B1193,SolRaw!$B:$B,$C1193,SolRaw!$C:$C,G$1)/SUMIFS(GraphStats!$G:$G,GraphStats!$A:$A,$B1193,GraphStats!$D:$D,G$1)</f>
        <v>0.21474878566551303</v>
      </c>
      <c r="H1193" s="1">
        <f>SUMIFS(SolRaw!$D:$D,SolRaw!$A:$A,$B1193,SolRaw!$B:$B,$C1193,SolRaw!$C:$C,H$1)/SUMIFS(GraphStats!$G:$G,GraphStats!$A:$A,$B1193,GraphStats!$D:$D,H$1)</f>
        <v>0.21474575719076783</v>
      </c>
      <c r="I1193" s="1">
        <f>SUMIFS(SolRaw!$D:$D,SolRaw!$A:$A,$B1193,SolRaw!$B:$B,$C1193,SolRaw!$C:$C,I$1)/SUMIFS(GraphStats!$G:$G,GraphStats!$A:$A,$B1193,GraphStats!$D:$D,I$1)</f>
        <v>0.21476631638422899</v>
      </c>
      <c r="J1193" s="1">
        <f>SUMIFS(SolRaw!$D:$D,SolRaw!$A:$A,$B1193,SolRaw!$B:$B,$C1193,SolRaw!$C:$C,J$1)/SUMIFS(GraphStats!$G:$G,GraphStats!$A:$A,$B1193,GraphStats!$D:$D,J$1)</f>
        <v>0.21475585545334219</v>
      </c>
      <c r="K1193" s="1">
        <f>SUMIFS(SolRaw!$D:$D,SolRaw!$A:$A,$B1193,SolRaw!$B:$B,$C1193,SolRaw!$C:$C,K$1)/SUMIFS(GraphStats!$G:$G,GraphStats!$A:$A,$B1193,GraphStats!$D:$D,K$1)</f>
        <v>0.21475545704597448</v>
      </c>
      <c r="L1193" s="1">
        <f>SUMIFS(SolRaw!$D:$D,SolRaw!$A:$A,$B1193,SolRaw!$B:$B,$C1193,SolRaw!$C:$C,L$1)/SUMIFS(GraphStats!$G:$G,GraphStats!$A:$A,$B1193,GraphStats!$D:$D,L$1)</f>
        <v>0.21474243776877774</v>
      </c>
      <c r="M1193" s="1">
        <f>SUMIFS(SolRaw!$D:$D,SolRaw!$A:$A,$B1193,SolRaw!$B:$B,$C1193,SolRaw!$C:$C,M$1)/SUMIFS(GraphStats!$G:$G,GraphStats!$A:$A,$B1193,GraphStats!$D:$D,M$1)</f>
        <v>0.21474192810838366</v>
      </c>
      <c r="N1193" s="1">
        <f t="shared" si="126"/>
        <v>0.21474662761802552</v>
      </c>
      <c r="O1193" s="1">
        <f t="shared" si="127"/>
        <v>0.21472066357763003</v>
      </c>
      <c r="P1193" s="1">
        <f t="shared" si="128"/>
        <v>0.21474205552348219</v>
      </c>
      <c r="Q1193" s="1">
        <f t="shared" si="132"/>
        <v>0.2147468577218426</v>
      </c>
      <c r="R1193" s="1">
        <f t="shared" si="129"/>
        <v>0.21475378920085914</v>
      </c>
      <c r="S1193" s="1">
        <f t="shared" si="130"/>
        <v>0.21476631638422899</v>
      </c>
      <c r="T1193" s="1">
        <f t="shared" si="131"/>
        <v>1.2028143557871312E-5</v>
      </c>
    </row>
    <row r="1194" spans="1:20" x14ac:dyDescent="0.2">
      <c r="A1194" t="str">
        <f>VLOOKUP(B1194,GraphStats!$A:$B,2,0)</f>
        <v>LAW</v>
      </c>
      <c r="B1194" t="s">
        <v>122</v>
      </c>
      <c r="C1194" t="s">
        <v>140</v>
      </c>
      <c r="D1194" s="1">
        <f>SUMIFS(SolRaw!$D:$D,SolRaw!$A:$A,$B1194,SolRaw!$B:$B,$C1194,SolRaw!$C:$C,D$1)/SUMIFS(GraphStats!$G:$G,GraphStats!$A:$A,$B1194,GraphStats!$D:$D,D$1)</f>
        <v>0.21479336773053506</v>
      </c>
      <c r="E1194" s="1">
        <f>SUMIFS(SolRaw!$D:$D,SolRaw!$A:$A,$B1194,SolRaw!$B:$B,$C1194,SolRaw!$C:$C,E$1)/SUMIFS(GraphStats!$G:$G,GraphStats!$A:$A,$B1194,GraphStats!$D:$D,E$1)</f>
        <v>0.21478273447796328</v>
      </c>
      <c r="F1194" s="1">
        <f>SUMIFS(SolRaw!$D:$D,SolRaw!$A:$A,$B1194,SolRaw!$B:$B,$C1194,SolRaw!$C:$C,F$1)/SUMIFS(GraphStats!$G:$G,GraphStats!$A:$A,$B1194,GraphStats!$D:$D,F$1)</f>
        <v>0.21478182061892481</v>
      </c>
      <c r="G1194" s="1">
        <f>SUMIFS(SolRaw!$D:$D,SolRaw!$A:$A,$B1194,SolRaw!$B:$B,$C1194,SolRaw!$C:$C,G$1)/SUMIFS(GraphStats!$G:$G,GraphStats!$A:$A,$B1194,GraphStats!$D:$D,G$1)</f>
        <v>0.21481868237592872</v>
      </c>
      <c r="H1194" s="1">
        <f>SUMIFS(SolRaw!$D:$D,SolRaw!$A:$A,$B1194,SolRaw!$B:$B,$C1194,SolRaw!$C:$C,H$1)/SUMIFS(GraphStats!$G:$G,GraphStats!$A:$A,$B1194,GraphStats!$D:$D,H$1)</f>
        <v>0.21480275435593721</v>
      </c>
      <c r="I1194" s="1">
        <f>SUMIFS(SolRaw!$D:$D,SolRaw!$A:$A,$B1194,SolRaw!$B:$B,$C1194,SolRaw!$C:$C,I$1)/SUMIFS(GraphStats!$G:$G,GraphStats!$A:$A,$B1194,GraphStats!$D:$D,I$1)</f>
        <v>0.21479360830052344</v>
      </c>
      <c r="J1194" s="1">
        <f>SUMIFS(SolRaw!$D:$D,SolRaw!$A:$A,$B1194,SolRaw!$B:$B,$C1194,SolRaw!$C:$C,J$1)/SUMIFS(GraphStats!$G:$G,GraphStats!$A:$A,$B1194,GraphStats!$D:$D,J$1)</f>
        <v>0.21480027447403463</v>
      </c>
      <c r="K1194" s="1">
        <f>SUMIFS(SolRaw!$D:$D,SolRaw!$A:$A,$B1194,SolRaw!$B:$B,$C1194,SolRaw!$C:$C,K$1)/SUMIFS(GraphStats!$G:$G,GraphStats!$A:$A,$B1194,GraphStats!$D:$D,K$1)</f>
        <v>0.21480517905596225</v>
      </c>
      <c r="L1194" s="1">
        <f>SUMIFS(SolRaw!$D:$D,SolRaw!$A:$A,$B1194,SolRaw!$B:$B,$C1194,SolRaw!$C:$C,L$1)/SUMIFS(GraphStats!$G:$G,GraphStats!$A:$A,$B1194,GraphStats!$D:$D,L$1)</f>
        <v>0.2147823717507307</v>
      </c>
      <c r="M1194" s="1">
        <f>SUMIFS(SolRaw!$D:$D,SolRaw!$A:$A,$B1194,SolRaw!$B:$B,$C1194,SolRaw!$C:$C,M$1)/SUMIFS(GraphStats!$G:$G,GraphStats!$A:$A,$B1194,GraphStats!$D:$D,M$1)</f>
        <v>0.21478672505645846</v>
      </c>
      <c r="N1194" s="1">
        <f t="shared" si="126"/>
        <v>0.21479475181969984</v>
      </c>
      <c r="O1194" s="1">
        <f t="shared" si="127"/>
        <v>0.21478182061892481</v>
      </c>
      <c r="P1194" s="1">
        <f t="shared" si="128"/>
        <v>0.21478373212258708</v>
      </c>
      <c r="Q1194" s="1">
        <f t="shared" si="132"/>
        <v>0.21479348801552925</v>
      </c>
      <c r="R1194" s="1">
        <f t="shared" si="129"/>
        <v>0.21480213438546156</v>
      </c>
      <c r="S1194" s="1">
        <f t="shared" si="130"/>
        <v>0.21481868237592872</v>
      </c>
      <c r="T1194" s="1">
        <f t="shared" si="131"/>
        <v>1.2057684987229717E-5</v>
      </c>
    </row>
    <row r="1195" spans="1:20" x14ac:dyDescent="0.2">
      <c r="A1195" t="str">
        <f>VLOOKUP(B1195,GraphStats!$A:$B,2,0)</f>
        <v>LAW</v>
      </c>
      <c r="B1195" t="s">
        <v>122</v>
      </c>
      <c r="C1195" t="s">
        <v>141</v>
      </c>
      <c r="D1195" s="1">
        <f>SUMIFS(SolRaw!$D:$D,SolRaw!$A:$A,$B1195,SolRaw!$B:$B,$C1195,SolRaw!$C:$C,D$1)/SUMIFS(GraphStats!$G:$G,GraphStats!$A:$A,$B1195,GraphStats!$D:$D,D$1)</f>
        <v>0.21440044587713003</v>
      </c>
      <c r="E1195" s="1">
        <f>SUMIFS(SolRaw!$D:$D,SolRaw!$A:$A,$B1195,SolRaw!$B:$B,$C1195,SolRaw!$C:$C,E$1)/SUMIFS(GraphStats!$G:$G,GraphStats!$A:$A,$B1195,GraphStats!$D:$D,E$1)</f>
        <v>0.2144213309905024</v>
      </c>
      <c r="F1195" s="1">
        <f>SUMIFS(SolRaw!$D:$D,SolRaw!$A:$A,$B1195,SolRaw!$B:$B,$C1195,SolRaw!$C:$C,F$1)/SUMIFS(GraphStats!$G:$G,GraphStats!$A:$A,$B1195,GraphStats!$D:$D,F$1)</f>
        <v>0.21441347139829151</v>
      </c>
      <c r="G1195" s="1">
        <f>SUMIFS(SolRaw!$D:$D,SolRaw!$A:$A,$B1195,SolRaw!$B:$B,$C1195,SolRaw!$C:$C,G$1)/SUMIFS(GraphStats!$G:$G,GraphStats!$A:$A,$B1195,GraphStats!$D:$D,G$1)</f>
        <v>0.21443532293604267</v>
      </c>
      <c r="H1195" s="1">
        <f>SUMIFS(SolRaw!$D:$D,SolRaw!$A:$A,$B1195,SolRaw!$B:$B,$C1195,SolRaw!$C:$C,H$1)/SUMIFS(GraphStats!$G:$G,GraphStats!$A:$A,$B1195,GraphStats!$D:$D,H$1)</f>
        <v>0.21443660453941318</v>
      </c>
      <c r="I1195" s="1">
        <f>SUMIFS(SolRaw!$D:$D,SolRaw!$A:$A,$B1195,SolRaw!$B:$B,$C1195,SolRaw!$C:$C,I$1)/SUMIFS(GraphStats!$G:$G,GraphStats!$A:$A,$B1195,GraphStats!$D:$D,I$1)</f>
        <v>0.2144258045624981</v>
      </c>
      <c r="J1195" s="1">
        <f>SUMIFS(SolRaw!$D:$D,SolRaw!$A:$A,$B1195,SolRaw!$B:$B,$C1195,SolRaw!$C:$C,J$1)/SUMIFS(GraphStats!$G:$G,GraphStats!$A:$A,$B1195,GraphStats!$D:$D,J$1)</f>
        <v>0.21441489919944204</v>
      </c>
      <c r="K1195" s="1">
        <f>SUMIFS(SolRaw!$D:$D,SolRaw!$A:$A,$B1195,SolRaw!$B:$B,$C1195,SolRaw!$C:$C,K$1)/SUMIFS(GraphStats!$G:$G,GraphStats!$A:$A,$B1195,GraphStats!$D:$D,K$1)</f>
        <v>0.21439941132547014</v>
      </c>
      <c r="L1195" s="1">
        <f>SUMIFS(SolRaw!$D:$D,SolRaw!$A:$A,$B1195,SolRaw!$B:$B,$C1195,SolRaw!$C:$C,L$1)/SUMIFS(GraphStats!$G:$G,GraphStats!$A:$A,$B1195,GraphStats!$D:$D,L$1)</f>
        <v>0.21444657185260202</v>
      </c>
      <c r="M1195" s="1">
        <f>SUMIFS(SolRaw!$D:$D,SolRaw!$A:$A,$B1195,SolRaw!$B:$B,$C1195,SolRaw!$C:$C,M$1)/SUMIFS(GraphStats!$G:$G,GraphStats!$A:$A,$B1195,GraphStats!$D:$D,M$1)</f>
        <v>0.21440563245472208</v>
      </c>
      <c r="N1195" s="1">
        <f t="shared" si="126"/>
        <v>0.21441994951361143</v>
      </c>
      <c r="O1195" s="1">
        <f t="shared" si="127"/>
        <v>0.21439941132547014</v>
      </c>
      <c r="P1195" s="1">
        <f t="shared" si="128"/>
        <v>0.21440759219061445</v>
      </c>
      <c r="Q1195" s="1">
        <f t="shared" si="132"/>
        <v>0.21441811509497222</v>
      </c>
      <c r="R1195" s="1">
        <f t="shared" si="129"/>
        <v>0.21443294334265653</v>
      </c>
      <c r="S1195" s="1">
        <f t="shared" si="130"/>
        <v>0.21444657185260202</v>
      </c>
      <c r="T1195" s="1">
        <f t="shared" si="131"/>
        <v>1.6101517684080096E-5</v>
      </c>
    </row>
    <row r="1196" spans="1:20" x14ac:dyDescent="0.2">
      <c r="A1196" t="str">
        <f>VLOOKUP(B1196,GraphStats!$A:$B,2,0)</f>
        <v>LAW</v>
      </c>
      <c r="B1196" t="s">
        <v>122</v>
      </c>
      <c r="C1196" t="s">
        <v>142</v>
      </c>
      <c r="D1196" s="1">
        <f>SUMIFS(SolRaw!$D:$D,SolRaw!$A:$A,$B1196,SolRaw!$B:$B,$C1196,SolRaw!$C:$C,D$1)/SUMIFS(GraphStats!$G:$G,GraphStats!$A:$A,$B1196,GraphStats!$D:$D,D$1)</f>
        <v>0.21480845639682591</v>
      </c>
      <c r="E1196" s="1">
        <f>SUMIFS(SolRaw!$D:$D,SolRaw!$A:$A,$B1196,SolRaw!$B:$B,$C1196,SolRaw!$C:$C,E$1)/SUMIFS(GraphStats!$G:$G,GraphStats!$A:$A,$B1196,GraphStats!$D:$D,E$1)</f>
        <v>0.21484068741194876</v>
      </c>
      <c r="F1196" s="1">
        <f>SUMIFS(SolRaw!$D:$D,SolRaw!$A:$A,$B1196,SolRaw!$B:$B,$C1196,SolRaw!$C:$C,F$1)/SUMIFS(GraphStats!$G:$G,GraphStats!$A:$A,$B1196,GraphStats!$D:$D,F$1)</f>
        <v>0.21481416186904209</v>
      </c>
      <c r="G1196" s="1">
        <f>SUMIFS(SolRaw!$D:$D,SolRaw!$A:$A,$B1196,SolRaw!$B:$B,$C1196,SolRaw!$C:$C,G$1)/SUMIFS(GraphStats!$G:$G,GraphStats!$A:$A,$B1196,GraphStats!$D:$D,G$1)</f>
        <v>0.21484446452657541</v>
      </c>
      <c r="H1196" s="1">
        <f>SUMIFS(SolRaw!$D:$D,SolRaw!$A:$A,$B1196,SolRaw!$B:$B,$C1196,SolRaw!$C:$C,H$1)/SUMIFS(GraphStats!$G:$G,GraphStats!$A:$A,$B1196,GraphStats!$D:$D,H$1)</f>
        <v>0.21485336336002586</v>
      </c>
      <c r="I1196" s="1">
        <f>SUMIFS(SolRaw!$D:$D,SolRaw!$A:$A,$B1196,SolRaw!$B:$B,$C1196,SolRaw!$C:$C,I$1)/SUMIFS(GraphStats!$G:$G,GraphStats!$A:$A,$B1196,GraphStats!$D:$D,I$1)</f>
        <v>0.21484115105226617</v>
      </c>
      <c r="J1196" s="1">
        <f>SUMIFS(SolRaw!$D:$D,SolRaw!$A:$A,$B1196,SolRaw!$B:$B,$C1196,SolRaw!$C:$C,J$1)/SUMIFS(GraphStats!$G:$G,GraphStats!$A:$A,$B1196,GraphStats!$D:$D,J$1)</f>
        <v>0.2148663414563311</v>
      </c>
      <c r="K1196" s="1">
        <f>SUMIFS(SolRaw!$D:$D,SolRaw!$A:$A,$B1196,SolRaw!$B:$B,$C1196,SolRaw!$C:$C,K$1)/SUMIFS(GraphStats!$G:$G,GraphStats!$A:$A,$B1196,GraphStats!$D:$D,K$1)</f>
        <v>0.21484280197483335</v>
      </c>
      <c r="L1196" s="1">
        <f>SUMIFS(SolRaw!$D:$D,SolRaw!$A:$A,$B1196,SolRaw!$B:$B,$C1196,SolRaw!$C:$C,L$1)/SUMIFS(GraphStats!$G:$G,GraphStats!$A:$A,$B1196,GraphStats!$D:$D,L$1)</f>
        <v>0.21482622288297329</v>
      </c>
      <c r="M1196" s="1">
        <f>SUMIFS(SolRaw!$D:$D,SolRaw!$A:$A,$B1196,SolRaw!$B:$B,$C1196,SolRaw!$C:$C,M$1)/SUMIFS(GraphStats!$G:$G,GraphStats!$A:$A,$B1196,GraphStats!$D:$D,M$1)</f>
        <v>0.21482988893451296</v>
      </c>
      <c r="N1196" s="1">
        <f t="shared" si="126"/>
        <v>0.21483675398653346</v>
      </c>
      <c r="O1196" s="1">
        <f t="shared" si="127"/>
        <v>0.21480845639682591</v>
      </c>
      <c r="P1196" s="1">
        <f t="shared" si="128"/>
        <v>0.21482713939585821</v>
      </c>
      <c r="Q1196" s="1">
        <f t="shared" si="132"/>
        <v>0.21484091923210746</v>
      </c>
      <c r="R1196" s="1">
        <f t="shared" si="129"/>
        <v>0.21484404888863989</v>
      </c>
      <c r="S1196" s="1">
        <f t="shared" si="130"/>
        <v>0.2148663414563311</v>
      </c>
      <c r="T1196" s="1">
        <f t="shared" si="131"/>
        <v>1.7484331738399142E-5</v>
      </c>
    </row>
    <row r="1197" spans="1:20" x14ac:dyDescent="0.2">
      <c r="A1197" t="str">
        <f>VLOOKUP(B1197,GraphStats!$A:$B,2,0)</f>
        <v>LAW</v>
      </c>
      <c r="B1197" t="s">
        <v>122</v>
      </c>
      <c r="C1197" t="s">
        <v>143</v>
      </c>
      <c r="D1197" s="1">
        <f>SUMIFS(SolRaw!$D:$D,SolRaw!$A:$A,$B1197,SolRaw!$B:$B,$C1197,SolRaw!$C:$C,D$1)/SUMIFS(GraphStats!$G:$G,GraphStats!$A:$A,$B1197,GraphStats!$D:$D,D$1)</f>
        <v>0.21438512021608069</v>
      </c>
      <c r="E1197" s="1">
        <f>SUMIFS(SolRaw!$D:$D,SolRaw!$A:$A,$B1197,SolRaw!$B:$B,$C1197,SolRaw!$C:$C,E$1)/SUMIFS(GraphStats!$G:$G,GraphStats!$A:$A,$B1197,GraphStats!$D:$D,E$1)</f>
        <v>0.2144186333088143</v>
      </c>
      <c r="F1197" s="1">
        <f>SUMIFS(SolRaw!$D:$D,SolRaw!$A:$A,$B1197,SolRaw!$B:$B,$C1197,SolRaw!$C:$C,F$1)/SUMIFS(GraphStats!$G:$G,GraphStats!$A:$A,$B1197,GraphStats!$D:$D,F$1)</f>
        <v>0.21438103055209762</v>
      </c>
      <c r="G1197" s="1">
        <f>SUMIFS(SolRaw!$D:$D,SolRaw!$A:$A,$B1197,SolRaw!$B:$B,$C1197,SolRaw!$C:$C,G$1)/SUMIFS(GraphStats!$G:$G,GraphStats!$A:$A,$B1197,GraphStats!$D:$D,G$1)</f>
        <v>0.214395477638014</v>
      </c>
      <c r="H1197" s="1">
        <f>SUMIFS(SolRaw!$D:$D,SolRaw!$A:$A,$B1197,SolRaw!$B:$B,$C1197,SolRaw!$C:$C,H$1)/SUMIFS(GraphStats!$G:$G,GraphStats!$A:$A,$B1197,GraphStats!$D:$D,H$1)</f>
        <v>0.21441677376410131</v>
      </c>
      <c r="I1197" s="1">
        <f>SUMIFS(SolRaw!$D:$D,SolRaw!$A:$A,$B1197,SolRaw!$B:$B,$C1197,SolRaw!$C:$C,I$1)/SUMIFS(GraphStats!$G:$G,GraphStats!$A:$A,$B1197,GraphStats!$D:$D,I$1)</f>
        <v>0.21440002218524362</v>
      </c>
      <c r="J1197" s="1">
        <f>SUMIFS(SolRaw!$D:$D,SolRaw!$A:$A,$B1197,SolRaw!$B:$B,$C1197,SolRaw!$C:$C,J$1)/SUMIFS(GraphStats!$G:$G,GraphStats!$A:$A,$B1197,GraphStats!$D:$D,J$1)</f>
        <v>0.21439777969053911</v>
      </c>
      <c r="K1197" s="1">
        <f>SUMIFS(SolRaw!$D:$D,SolRaw!$A:$A,$B1197,SolRaw!$B:$B,$C1197,SolRaw!$C:$C,K$1)/SUMIFS(GraphStats!$G:$G,GraphStats!$A:$A,$B1197,GraphStats!$D:$D,K$1)</f>
        <v>0.21439006312052564</v>
      </c>
      <c r="L1197" s="1">
        <f>SUMIFS(SolRaw!$D:$D,SolRaw!$A:$A,$B1197,SolRaw!$B:$B,$C1197,SolRaw!$C:$C,L$1)/SUMIFS(GraphStats!$G:$G,GraphStats!$A:$A,$B1197,GraphStats!$D:$D,L$1)</f>
        <v>0.21440601105791091</v>
      </c>
      <c r="M1197" s="1">
        <f>SUMIFS(SolRaw!$D:$D,SolRaw!$A:$A,$B1197,SolRaw!$B:$B,$C1197,SolRaw!$C:$C,M$1)/SUMIFS(GraphStats!$G:$G,GraphStats!$A:$A,$B1197,GraphStats!$D:$D,M$1)</f>
        <v>0.21439752892430597</v>
      </c>
      <c r="N1197" s="1">
        <f t="shared" si="126"/>
        <v>0.21439884404576331</v>
      </c>
      <c r="O1197" s="1">
        <f t="shared" si="127"/>
        <v>0.21438103055209762</v>
      </c>
      <c r="P1197" s="1">
        <f t="shared" si="128"/>
        <v>0.21439141674989773</v>
      </c>
      <c r="Q1197" s="1">
        <f t="shared" si="132"/>
        <v>0.21439765430742252</v>
      </c>
      <c r="R1197" s="1">
        <f t="shared" si="129"/>
        <v>0.21440451383974407</v>
      </c>
      <c r="S1197" s="1">
        <f t="shared" si="130"/>
        <v>0.2144186333088143</v>
      </c>
      <c r="T1197" s="1">
        <f t="shared" si="131"/>
        <v>1.2305408074549415E-5</v>
      </c>
    </row>
    <row r="1198" spans="1:20" x14ac:dyDescent="0.2">
      <c r="A1198" t="str">
        <f>VLOOKUP(B1198,GraphStats!$A:$B,2,0)</f>
        <v>LAW</v>
      </c>
      <c r="B1198" t="s">
        <v>122</v>
      </c>
      <c r="C1198" t="s">
        <v>144</v>
      </c>
      <c r="D1198" s="1">
        <f>SUMIFS(SolRaw!$D:$D,SolRaw!$A:$A,$B1198,SolRaw!$B:$B,$C1198,SolRaw!$C:$C,D$1)/SUMIFS(GraphStats!$G:$G,GraphStats!$A:$A,$B1198,GraphStats!$D:$D,D$1)</f>
        <v>0.21486882823552256</v>
      </c>
      <c r="E1198" s="1">
        <f>SUMIFS(SolRaw!$D:$D,SolRaw!$A:$A,$B1198,SolRaw!$B:$B,$C1198,SolRaw!$C:$C,E$1)/SUMIFS(GraphStats!$G:$G,GraphStats!$A:$A,$B1198,GraphStats!$D:$D,E$1)</f>
        <v>0.21485296864647019</v>
      </c>
      <c r="F1198" s="1">
        <f>SUMIFS(SolRaw!$D:$D,SolRaw!$A:$A,$B1198,SolRaw!$B:$B,$C1198,SolRaw!$C:$C,F$1)/SUMIFS(GraphStats!$G:$G,GraphStats!$A:$A,$B1198,GraphStats!$D:$D,F$1)</f>
        <v>0.21484866332371749</v>
      </c>
      <c r="G1198" s="1">
        <f>SUMIFS(SolRaw!$D:$D,SolRaw!$A:$A,$B1198,SolRaw!$B:$B,$C1198,SolRaw!$C:$C,G$1)/SUMIFS(GraphStats!$G:$G,GraphStats!$A:$A,$B1198,GraphStats!$D:$D,G$1)</f>
        <v>0.21488965241240543</v>
      </c>
      <c r="H1198" s="1">
        <f>SUMIFS(SolRaw!$D:$D,SolRaw!$A:$A,$B1198,SolRaw!$B:$B,$C1198,SolRaw!$C:$C,H$1)/SUMIFS(GraphStats!$G:$G,GraphStats!$A:$A,$B1198,GraphStats!$D:$D,H$1)</f>
        <v>0.21487294856893061</v>
      </c>
      <c r="I1198" s="1">
        <f>SUMIFS(SolRaw!$D:$D,SolRaw!$A:$A,$B1198,SolRaw!$B:$B,$C1198,SolRaw!$C:$C,I$1)/SUMIFS(GraphStats!$G:$G,GraphStats!$A:$A,$B1198,GraphStats!$D:$D,I$1)</f>
        <v>0.21486400193561717</v>
      </c>
      <c r="J1198" s="1">
        <f>SUMIFS(SolRaw!$D:$D,SolRaw!$A:$A,$B1198,SolRaw!$B:$B,$C1198,SolRaw!$C:$C,J$1)/SUMIFS(GraphStats!$G:$G,GraphStats!$A:$A,$B1198,GraphStats!$D:$D,J$1)</f>
        <v>0.21486667460757264</v>
      </c>
      <c r="K1198" s="1">
        <f>SUMIFS(SolRaw!$D:$D,SolRaw!$A:$A,$B1198,SolRaw!$B:$B,$C1198,SolRaw!$C:$C,K$1)/SUMIFS(GraphStats!$G:$G,GraphStats!$A:$A,$B1198,GraphStats!$D:$D,K$1)</f>
        <v>0.21486947629805309</v>
      </c>
      <c r="L1198" s="1">
        <f>SUMIFS(SolRaw!$D:$D,SolRaw!$A:$A,$B1198,SolRaw!$B:$B,$C1198,SolRaw!$C:$C,L$1)/SUMIFS(GraphStats!$G:$G,GraphStats!$A:$A,$B1198,GraphStats!$D:$D,L$1)</f>
        <v>0.21487853512853325</v>
      </c>
      <c r="M1198" s="1">
        <f>SUMIFS(SolRaw!$D:$D,SolRaw!$A:$A,$B1198,SolRaw!$B:$B,$C1198,SolRaw!$C:$C,M$1)/SUMIFS(GraphStats!$G:$G,GraphStats!$A:$A,$B1198,GraphStats!$D:$D,M$1)</f>
        <v>0.21488460107322616</v>
      </c>
      <c r="N1198" s="1">
        <f t="shared" si="126"/>
        <v>0.21486963502300488</v>
      </c>
      <c r="O1198" s="1">
        <f t="shared" si="127"/>
        <v>0.21484866332371749</v>
      </c>
      <c r="P1198" s="1">
        <f t="shared" si="128"/>
        <v>0.21486467010360605</v>
      </c>
      <c r="Q1198" s="1">
        <f t="shared" si="132"/>
        <v>0.21486915226678782</v>
      </c>
      <c r="R1198" s="1">
        <f t="shared" si="129"/>
        <v>0.2148771384886326</v>
      </c>
      <c r="S1198" s="1">
        <f t="shared" si="130"/>
        <v>0.21488965241240543</v>
      </c>
      <c r="T1198" s="1">
        <f t="shared" si="131"/>
        <v>1.2795928663075891E-5</v>
      </c>
    </row>
    <row r="1199" spans="1:20" x14ac:dyDescent="0.2">
      <c r="A1199" t="str">
        <f>VLOOKUP(B1199,GraphStats!$A:$B,2,0)</f>
        <v>LAW</v>
      </c>
      <c r="B1199" t="s">
        <v>122</v>
      </c>
      <c r="C1199" t="s">
        <v>145</v>
      </c>
      <c r="D1199" s="1">
        <f>SUMIFS(SolRaw!$D:$D,SolRaw!$A:$A,$B1199,SolRaw!$B:$B,$C1199,SolRaw!$C:$C,D$1)/SUMIFS(GraphStats!$G:$G,GraphStats!$A:$A,$B1199,GraphStats!$D:$D,D$1)</f>
        <v>0.21446827446395267</v>
      </c>
      <c r="E1199" s="1">
        <f>SUMIFS(SolRaw!$D:$D,SolRaw!$A:$A,$B1199,SolRaw!$B:$B,$C1199,SolRaw!$C:$C,E$1)/SUMIFS(GraphStats!$G:$G,GraphStats!$A:$A,$B1199,GraphStats!$D:$D,E$1)</f>
        <v>0.21449834628248876</v>
      </c>
      <c r="F1199" s="1">
        <f>SUMIFS(SolRaw!$D:$D,SolRaw!$A:$A,$B1199,SolRaw!$B:$B,$C1199,SolRaw!$C:$C,F$1)/SUMIFS(GraphStats!$G:$G,GraphStats!$A:$A,$B1199,GraphStats!$D:$D,F$1)</f>
        <v>0.21446385155849065</v>
      </c>
      <c r="G1199" s="1">
        <f>SUMIFS(SolRaw!$D:$D,SolRaw!$A:$A,$B1199,SolRaw!$B:$B,$C1199,SolRaw!$C:$C,G$1)/SUMIFS(GraphStats!$G:$G,GraphStats!$A:$A,$B1199,GraphStats!$D:$D,G$1)</f>
        <v>0.2144914192492961</v>
      </c>
      <c r="H1199" s="1">
        <f>SUMIFS(SolRaw!$D:$D,SolRaw!$A:$A,$B1199,SolRaw!$B:$B,$C1199,SolRaw!$C:$C,H$1)/SUMIFS(GraphStats!$G:$G,GraphStats!$A:$A,$B1199,GraphStats!$D:$D,H$1)</f>
        <v>0.21449665497081952</v>
      </c>
      <c r="I1199" s="1">
        <f>SUMIFS(SolRaw!$D:$D,SolRaw!$A:$A,$B1199,SolRaw!$B:$B,$C1199,SolRaw!$C:$C,I$1)/SUMIFS(GraphStats!$G:$G,GraphStats!$A:$A,$B1199,GraphStats!$D:$D,I$1)</f>
        <v>0.21447902826434795</v>
      </c>
      <c r="J1199" s="1">
        <f>SUMIFS(SolRaw!$D:$D,SolRaw!$A:$A,$B1199,SolRaw!$B:$B,$C1199,SolRaw!$C:$C,J$1)/SUMIFS(GraphStats!$G:$G,GraphStats!$A:$A,$B1199,GraphStats!$D:$D,J$1)</f>
        <v>0.2144989975633696</v>
      </c>
      <c r="K1199" s="1">
        <f>SUMIFS(SolRaw!$D:$D,SolRaw!$A:$A,$B1199,SolRaw!$B:$B,$C1199,SolRaw!$C:$C,K$1)/SUMIFS(GraphStats!$G:$G,GraphStats!$A:$A,$B1199,GraphStats!$D:$D,K$1)</f>
        <v>0.21448903320505577</v>
      </c>
      <c r="L1199" s="1">
        <f>SUMIFS(SolRaw!$D:$D,SolRaw!$A:$A,$B1199,SolRaw!$B:$B,$C1199,SolRaw!$C:$C,L$1)/SUMIFS(GraphStats!$G:$G,GraphStats!$A:$A,$B1199,GraphStats!$D:$D,L$1)</f>
        <v>0.21448960555234226</v>
      </c>
      <c r="M1199" s="1">
        <f>SUMIFS(SolRaw!$D:$D,SolRaw!$A:$A,$B1199,SolRaw!$B:$B,$C1199,SolRaw!$C:$C,M$1)/SUMIFS(GraphStats!$G:$G,GraphStats!$A:$A,$B1199,GraphStats!$D:$D,M$1)</f>
        <v>0.21448559965209804</v>
      </c>
      <c r="N1199" s="1">
        <f t="shared" si="126"/>
        <v>0.21448608107622613</v>
      </c>
      <c r="O1199" s="1">
        <f t="shared" si="127"/>
        <v>0.21446385155849065</v>
      </c>
      <c r="P1199" s="1">
        <f t="shared" si="128"/>
        <v>0.21448067111128546</v>
      </c>
      <c r="Q1199" s="1">
        <f t="shared" si="132"/>
        <v>0.21448931937869903</v>
      </c>
      <c r="R1199" s="1">
        <f t="shared" si="129"/>
        <v>0.21449534604043866</v>
      </c>
      <c r="S1199" s="1">
        <f t="shared" si="130"/>
        <v>0.2144989975633696</v>
      </c>
      <c r="T1199" s="1">
        <f t="shared" si="131"/>
        <v>1.2201603191104739E-5</v>
      </c>
    </row>
    <row r="1200" spans="1:20" x14ac:dyDescent="0.2">
      <c r="A1200" t="str">
        <f>VLOOKUP(B1200,GraphStats!$A:$B,2,0)</f>
        <v>LAW</v>
      </c>
      <c r="B1200" t="s">
        <v>122</v>
      </c>
      <c r="C1200" t="s">
        <v>146</v>
      </c>
      <c r="D1200" s="1">
        <f>SUMIFS(SolRaw!$D:$D,SolRaw!$A:$A,$B1200,SolRaw!$B:$B,$C1200,SolRaw!$C:$C,D$1)/SUMIFS(GraphStats!$G:$G,GraphStats!$A:$A,$B1200,GraphStats!$D:$D,D$1)</f>
        <v>0.21454219106830333</v>
      </c>
      <c r="E1200" s="1">
        <f>SUMIFS(SolRaw!$D:$D,SolRaw!$A:$A,$B1200,SolRaw!$B:$B,$C1200,SolRaw!$C:$C,E$1)/SUMIFS(GraphStats!$G:$G,GraphStats!$A:$A,$B1200,GraphStats!$D:$D,E$1)</f>
        <v>0.21457622359624945</v>
      </c>
      <c r="F1200" s="1">
        <f>SUMIFS(SolRaw!$D:$D,SolRaw!$A:$A,$B1200,SolRaw!$B:$B,$C1200,SolRaw!$C:$C,F$1)/SUMIFS(GraphStats!$G:$G,GraphStats!$A:$A,$B1200,GraphStats!$D:$D,F$1)</f>
        <v>0.2145675173368479</v>
      </c>
      <c r="G1200" s="1">
        <f>SUMIFS(SolRaw!$D:$D,SolRaw!$A:$A,$B1200,SolRaw!$B:$B,$C1200,SolRaw!$C:$C,G$1)/SUMIFS(GraphStats!$G:$G,GraphStats!$A:$A,$B1200,GraphStats!$D:$D,G$1)</f>
        <v>0.21456939767562089</v>
      </c>
      <c r="H1200" s="1">
        <f>SUMIFS(SolRaw!$D:$D,SolRaw!$A:$A,$B1200,SolRaw!$B:$B,$C1200,SolRaw!$C:$C,H$1)/SUMIFS(GraphStats!$G:$G,GraphStats!$A:$A,$B1200,GraphStats!$D:$D,H$1)</f>
        <v>0.21457770047141211</v>
      </c>
      <c r="I1200" s="1">
        <f>SUMIFS(SolRaw!$D:$D,SolRaw!$A:$A,$B1200,SolRaw!$B:$B,$C1200,SolRaw!$C:$C,I$1)/SUMIFS(GraphStats!$G:$G,GraphStats!$A:$A,$B1200,GraphStats!$D:$D,I$1)</f>
        <v>0.21455569704807873</v>
      </c>
      <c r="J1200" s="1">
        <f>SUMIFS(SolRaw!$D:$D,SolRaw!$A:$A,$B1200,SolRaw!$B:$B,$C1200,SolRaw!$C:$C,J$1)/SUMIFS(GraphStats!$G:$G,GraphStats!$A:$A,$B1200,GraphStats!$D:$D,J$1)</f>
        <v>0.21455990757051954</v>
      </c>
      <c r="K1200" s="1">
        <f>SUMIFS(SolRaw!$D:$D,SolRaw!$A:$A,$B1200,SolRaw!$B:$B,$C1200,SolRaw!$C:$C,K$1)/SUMIFS(GraphStats!$G:$G,GraphStats!$A:$A,$B1200,GraphStats!$D:$D,K$1)</f>
        <v>0.21456474439245635</v>
      </c>
      <c r="L1200" s="1">
        <f>SUMIFS(SolRaw!$D:$D,SolRaw!$A:$A,$B1200,SolRaw!$B:$B,$C1200,SolRaw!$C:$C,L$1)/SUMIFS(GraphStats!$G:$G,GraphStats!$A:$A,$B1200,GraphStats!$D:$D,L$1)</f>
        <v>0.21454690654037981</v>
      </c>
      <c r="M1200" s="1">
        <f>SUMIFS(SolRaw!$D:$D,SolRaw!$A:$A,$B1200,SolRaw!$B:$B,$C1200,SolRaw!$C:$C,M$1)/SUMIFS(GraphStats!$G:$G,GraphStats!$A:$A,$B1200,GraphStats!$D:$D,M$1)</f>
        <v>0.214568256005785</v>
      </c>
      <c r="N1200" s="1">
        <f t="shared" si="126"/>
        <v>0.21456285417056531</v>
      </c>
      <c r="O1200" s="1">
        <f t="shared" si="127"/>
        <v>0.21454219106830333</v>
      </c>
      <c r="P1200" s="1">
        <f t="shared" si="128"/>
        <v>0.21455674967868893</v>
      </c>
      <c r="Q1200" s="1">
        <f t="shared" si="132"/>
        <v>0.21456613086465212</v>
      </c>
      <c r="R1200" s="1">
        <f t="shared" si="129"/>
        <v>0.21456911225816191</v>
      </c>
      <c r="S1200" s="1">
        <f t="shared" si="130"/>
        <v>0.21457770047141211</v>
      </c>
      <c r="T1200" s="1">
        <f t="shared" si="131"/>
        <v>1.1726831012811557E-5</v>
      </c>
    </row>
    <row r="1201" spans="1:20" x14ac:dyDescent="0.2">
      <c r="A1201" t="str">
        <f>VLOOKUP(B1201,GraphStats!$A:$B,2,0)</f>
        <v>LAW</v>
      </c>
      <c r="B1201" t="s">
        <v>122</v>
      </c>
      <c r="C1201" t="s">
        <v>147</v>
      </c>
      <c r="D1201" s="1">
        <f>SUMIFS(SolRaw!$D:$D,SolRaw!$A:$A,$B1201,SolRaw!$B:$B,$C1201,SolRaw!$C:$C,D$1)/SUMIFS(GraphStats!$G:$G,GraphStats!$A:$A,$B1201,GraphStats!$D:$D,D$1)</f>
        <v>0.2145817468673788</v>
      </c>
      <c r="E1201" s="1">
        <f>SUMIFS(SolRaw!$D:$D,SolRaw!$A:$A,$B1201,SolRaw!$B:$B,$C1201,SolRaw!$C:$C,E$1)/SUMIFS(GraphStats!$G:$G,GraphStats!$A:$A,$B1201,GraphStats!$D:$D,E$1)</f>
        <v>0.21462265256982196</v>
      </c>
      <c r="F1201" s="1">
        <f>SUMIFS(SolRaw!$D:$D,SolRaw!$A:$A,$B1201,SolRaw!$B:$B,$C1201,SolRaw!$C:$C,F$1)/SUMIFS(GraphStats!$G:$G,GraphStats!$A:$A,$B1201,GraphStats!$D:$D,F$1)</f>
        <v>0.21460071717383247</v>
      </c>
      <c r="G1201" s="1">
        <f>SUMIFS(SolRaw!$D:$D,SolRaw!$A:$A,$B1201,SolRaw!$B:$B,$C1201,SolRaw!$C:$C,G$1)/SUMIFS(GraphStats!$G:$G,GraphStats!$A:$A,$B1201,GraphStats!$D:$D,G$1)</f>
        <v>0.2146192549591468</v>
      </c>
      <c r="H1201" s="1">
        <f>SUMIFS(SolRaw!$D:$D,SolRaw!$A:$A,$B1201,SolRaw!$B:$B,$C1201,SolRaw!$C:$C,H$1)/SUMIFS(GraphStats!$G:$G,GraphStats!$A:$A,$B1201,GraphStats!$D:$D,H$1)</f>
        <v>0.21461879420653618</v>
      </c>
      <c r="I1201" s="1">
        <f>SUMIFS(SolRaw!$D:$D,SolRaw!$A:$A,$B1201,SolRaw!$B:$B,$C1201,SolRaw!$C:$C,I$1)/SUMIFS(GraphStats!$G:$G,GraphStats!$A:$A,$B1201,GraphStats!$D:$D,I$1)</f>
        <v>0.21460977426631406</v>
      </c>
      <c r="J1201" s="1">
        <f>SUMIFS(SolRaw!$D:$D,SolRaw!$A:$A,$B1201,SolRaw!$B:$B,$C1201,SolRaw!$C:$C,J$1)/SUMIFS(GraphStats!$G:$G,GraphStats!$A:$A,$B1201,GraphStats!$D:$D,J$1)</f>
        <v>0.21460678057638827</v>
      </c>
      <c r="K1201" s="1">
        <f>SUMIFS(SolRaw!$D:$D,SolRaw!$A:$A,$B1201,SolRaw!$B:$B,$C1201,SolRaw!$C:$C,K$1)/SUMIFS(GraphStats!$G:$G,GraphStats!$A:$A,$B1201,GraphStats!$D:$D,K$1)</f>
        <v>0.21461808960458095</v>
      </c>
      <c r="L1201" s="1">
        <f>SUMIFS(SolRaw!$D:$D,SolRaw!$A:$A,$B1201,SolRaw!$B:$B,$C1201,SolRaw!$C:$C,L$1)/SUMIFS(GraphStats!$G:$G,GraphStats!$A:$A,$B1201,GraphStats!$D:$D,L$1)</f>
        <v>0.21459845458958779</v>
      </c>
      <c r="M1201" s="1">
        <f>SUMIFS(SolRaw!$D:$D,SolRaw!$A:$A,$B1201,SolRaw!$B:$B,$C1201,SolRaw!$C:$C,M$1)/SUMIFS(GraphStats!$G:$G,GraphStats!$A:$A,$B1201,GraphStats!$D:$D,M$1)</f>
        <v>0.21460239420978419</v>
      </c>
      <c r="N1201" s="1">
        <f t="shared" si="126"/>
        <v>0.2146078659023371</v>
      </c>
      <c r="O1201" s="1">
        <f t="shared" si="127"/>
        <v>0.2145817468673788</v>
      </c>
      <c r="P1201" s="1">
        <f t="shared" si="128"/>
        <v>0.21460113643282042</v>
      </c>
      <c r="Q1201" s="1">
        <f t="shared" si="132"/>
        <v>0.21460827742135116</v>
      </c>
      <c r="R1201" s="1">
        <f t="shared" si="129"/>
        <v>0.21461861805604737</v>
      </c>
      <c r="S1201" s="1">
        <f t="shared" si="130"/>
        <v>0.21462265256982196</v>
      </c>
      <c r="T1201" s="1">
        <f t="shared" si="131"/>
        <v>1.2600477898739507E-5</v>
      </c>
    </row>
    <row r="1202" spans="1:20" x14ac:dyDescent="0.2">
      <c r="A1202" t="str">
        <f>VLOOKUP(B1202,GraphStats!$A:$B,2,0)</f>
        <v>LAW</v>
      </c>
      <c r="B1202" t="s">
        <v>122</v>
      </c>
      <c r="C1202" t="s">
        <v>148</v>
      </c>
      <c r="D1202" s="1">
        <f>SUMIFS(SolRaw!$D:$D,SolRaw!$A:$A,$B1202,SolRaw!$B:$B,$C1202,SolRaw!$C:$C,D$1)/SUMIFS(GraphStats!$G:$G,GraphStats!$A:$A,$B1202,GraphStats!$D:$D,D$1)</f>
        <v>0.21464332944016776</v>
      </c>
      <c r="E1202" s="1">
        <f>SUMIFS(SolRaw!$D:$D,SolRaw!$A:$A,$B1202,SolRaw!$B:$B,$C1202,SolRaw!$C:$C,E$1)/SUMIFS(GraphStats!$G:$G,GraphStats!$A:$A,$B1202,GraphStats!$D:$D,E$1)</f>
        <v>0.2146662791140406</v>
      </c>
      <c r="F1202" s="1">
        <f>SUMIFS(SolRaw!$D:$D,SolRaw!$A:$A,$B1202,SolRaw!$B:$B,$C1202,SolRaw!$C:$C,F$1)/SUMIFS(GraphStats!$G:$G,GraphStats!$A:$A,$B1202,GraphStats!$D:$D,F$1)</f>
        <v>0.21465560148073745</v>
      </c>
      <c r="G1202" s="1">
        <f>SUMIFS(SolRaw!$D:$D,SolRaw!$A:$A,$B1202,SolRaw!$B:$B,$C1202,SolRaw!$C:$C,G$1)/SUMIFS(GraphStats!$G:$G,GraphStats!$A:$A,$B1202,GraphStats!$D:$D,G$1)</f>
        <v>0.21467898512511244</v>
      </c>
      <c r="H1202" s="1">
        <f>SUMIFS(SolRaw!$D:$D,SolRaw!$A:$A,$B1202,SolRaw!$B:$B,$C1202,SolRaw!$C:$C,H$1)/SUMIFS(GraphStats!$G:$G,GraphStats!$A:$A,$B1202,GraphStats!$D:$D,H$1)</f>
        <v>0.21468200437353085</v>
      </c>
      <c r="I1202" s="1">
        <f>SUMIFS(SolRaw!$D:$D,SolRaw!$A:$A,$B1202,SolRaw!$B:$B,$C1202,SolRaw!$C:$C,I$1)/SUMIFS(GraphStats!$G:$G,GraphStats!$A:$A,$B1202,GraphStats!$D:$D,I$1)</f>
        <v>0.21468720726491716</v>
      </c>
      <c r="J1202" s="1">
        <f>SUMIFS(SolRaw!$D:$D,SolRaw!$A:$A,$B1202,SolRaw!$B:$B,$C1202,SolRaw!$C:$C,J$1)/SUMIFS(GraphStats!$G:$G,GraphStats!$A:$A,$B1202,GraphStats!$D:$D,J$1)</f>
        <v>0.21467980938926876</v>
      </c>
      <c r="K1202" s="1">
        <f>SUMIFS(SolRaw!$D:$D,SolRaw!$A:$A,$B1202,SolRaw!$B:$B,$C1202,SolRaw!$C:$C,K$1)/SUMIFS(GraphStats!$G:$G,GraphStats!$A:$A,$B1202,GraphStats!$D:$D,K$1)</f>
        <v>0.21466702000500232</v>
      </c>
      <c r="L1202" s="1">
        <f>SUMIFS(SolRaw!$D:$D,SolRaw!$A:$A,$B1202,SolRaw!$B:$B,$C1202,SolRaw!$C:$C,L$1)/SUMIFS(GraphStats!$G:$G,GraphStats!$A:$A,$B1202,GraphStats!$D:$D,L$1)</f>
        <v>0.21467469047420282</v>
      </c>
      <c r="M1202" s="1">
        <f>SUMIFS(SolRaw!$D:$D,SolRaw!$A:$A,$B1202,SolRaw!$B:$B,$C1202,SolRaw!$C:$C,M$1)/SUMIFS(GraphStats!$G:$G,GraphStats!$A:$A,$B1202,GraphStats!$D:$D,M$1)</f>
        <v>0.21468443923547198</v>
      </c>
      <c r="N1202" s="1">
        <f t="shared" si="126"/>
        <v>0.21467193659024519</v>
      </c>
      <c r="O1202" s="1">
        <f t="shared" si="127"/>
        <v>0.21464332944016776</v>
      </c>
      <c r="P1202" s="1">
        <f t="shared" si="128"/>
        <v>0.21466646433678102</v>
      </c>
      <c r="Q1202" s="1">
        <f t="shared" si="132"/>
        <v>0.21467683779965763</v>
      </c>
      <c r="R1202" s="1">
        <f t="shared" si="129"/>
        <v>0.21468145562746532</v>
      </c>
      <c r="S1202" s="1">
        <f t="shared" si="130"/>
        <v>0.21468720726491716</v>
      </c>
      <c r="T1202" s="1">
        <f t="shared" si="131"/>
        <v>1.3950313710619021E-5</v>
      </c>
    </row>
    <row r="1203" spans="1:20" x14ac:dyDescent="0.2">
      <c r="A1203" t="str">
        <f>VLOOKUP(B1203,GraphStats!$A:$B,2,0)</f>
        <v>LAW</v>
      </c>
      <c r="B1203" t="s">
        <v>122</v>
      </c>
      <c r="C1203" t="s">
        <v>149</v>
      </c>
      <c r="D1203" s="1">
        <f>SUMIFS(SolRaw!$D:$D,SolRaw!$A:$A,$B1203,SolRaw!$B:$B,$C1203,SolRaw!$C:$C,D$1)/SUMIFS(GraphStats!$G:$G,GraphStats!$A:$A,$B1203,GraphStats!$D:$D,D$1)</f>
        <v>0.21468456137608596</v>
      </c>
      <c r="E1203" s="1">
        <f>SUMIFS(SolRaw!$D:$D,SolRaw!$A:$A,$B1203,SolRaw!$B:$B,$C1203,SolRaw!$C:$C,E$1)/SUMIFS(GraphStats!$G:$G,GraphStats!$A:$A,$B1203,GraphStats!$D:$D,E$1)</f>
        <v>0.21472085608227257</v>
      </c>
      <c r="F1203" s="1">
        <f>SUMIFS(SolRaw!$D:$D,SolRaw!$A:$A,$B1203,SolRaw!$B:$B,$C1203,SolRaw!$C:$C,F$1)/SUMIFS(GraphStats!$G:$G,GraphStats!$A:$A,$B1203,GraphStats!$D:$D,F$1)</f>
        <v>0.2147271389385205</v>
      </c>
      <c r="G1203" s="1">
        <f>SUMIFS(SolRaw!$D:$D,SolRaw!$A:$A,$B1203,SolRaw!$B:$B,$C1203,SolRaw!$C:$C,G$1)/SUMIFS(GraphStats!$G:$G,GraphStats!$A:$A,$B1203,GraphStats!$D:$D,G$1)</f>
        <v>0.21473334350880785</v>
      </c>
      <c r="H1203" s="1">
        <f>SUMIFS(SolRaw!$D:$D,SolRaw!$A:$A,$B1203,SolRaw!$B:$B,$C1203,SolRaw!$C:$C,H$1)/SUMIFS(GraphStats!$G:$G,GraphStats!$A:$A,$B1203,GraphStats!$D:$D,H$1)</f>
        <v>0.21473074329498054</v>
      </c>
      <c r="I1203" s="1">
        <f>SUMIFS(SolRaw!$D:$D,SolRaw!$A:$A,$B1203,SolRaw!$B:$B,$C1203,SolRaw!$C:$C,I$1)/SUMIFS(GraphStats!$G:$G,GraphStats!$A:$A,$B1203,GraphStats!$D:$D,I$1)</f>
        <v>0.21473240756927595</v>
      </c>
      <c r="J1203" s="1">
        <f>SUMIFS(SolRaw!$D:$D,SolRaw!$A:$A,$B1203,SolRaw!$B:$B,$C1203,SolRaw!$C:$C,J$1)/SUMIFS(GraphStats!$G:$G,GraphStats!$A:$A,$B1203,GraphStats!$D:$D,J$1)</f>
        <v>0.21472522786368589</v>
      </c>
      <c r="K1203" s="1">
        <f>SUMIFS(SolRaw!$D:$D,SolRaw!$A:$A,$B1203,SolRaw!$B:$B,$C1203,SolRaw!$C:$C,K$1)/SUMIFS(GraphStats!$G:$G,GraphStats!$A:$A,$B1203,GraphStats!$D:$D,K$1)</f>
        <v>0.21473067331306409</v>
      </c>
      <c r="L1203" s="1">
        <f>SUMIFS(SolRaw!$D:$D,SolRaw!$A:$A,$B1203,SolRaw!$B:$B,$C1203,SolRaw!$C:$C,L$1)/SUMIFS(GraphStats!$G:$G,GraphStats!$A:$A,$B1203,GraphStats!$D:$D,L$1)</f>
        <v>0.21472366944983201</v>
      </c>
      <c r="M1203" s="1">
        <f>SUMIFS(SolRaw!$D:$D,SolRaw!$A:$A,$B1203,SolRaw!$B:$B,$C1203,SolRaw!$C:$C,M$1)/SUMIFS(GraphStats!$G:$G,GraphStats!$A:$A,$B1203,GraphStats!$D:$D,M$1)</f>
        <v>0.21471042754429107</v>
      </c>
      <c r="N1203" s="1">
        <f t="shared" si="126"/>
        <v>0.21472190489408166</v>
      </c>
      <c r="O1203" s="1">
        <f t="shared" si="127"/>
        <v>0.21468456137608596</v>
      </c>
      <c r="P1203" s="1">
        <f t="shared" si="128"/>
        <v>0.21472155942416243</v>
      </c>
      <c r="Q1203" s="1">
        <f t="shared" si="132"/>
        <v>0.21472618340110319</v>
      </c>
      <c r="R1203" s="1">
        <f t="shared" si="129"/>
        <v>0.21473072579950142</v>
      </c>
      <c r="S1203" s="1">
        <f t="shared" si="130"/>
        <v>0.21473334350880785</v>
      </c>
      <c r="T1203" s="1">
        <f t="shared" si="131"/>
        <v>1.4776368148302303E-5</v>
      </c>
    </row>
    <row r="1204" spans="1:20" x14ac:dyDescent="0.2">
      <c r="A1204" t="str">
        <f>VLOOKUP(B1204,GraphStats!$A:$B,2,0)</f>
        <v>LAW</v>
      </c>
      <c r="B1204" t="s">
        <v>122</v>
      </c>
      <c r="C1204" t="s">
        <v>150</v>
      </c>
      <c r="D1204" s="1">
        <f>SUMIFS(SolRaw!$D:$D,SolRaw!$A:$A,$B1204,SolRaw!$B:$B,$C1204,SolRaw!$C:$C,D$1)/SUMIFS(GraphStats!$G:$G,GraphStats!$A:$A,$B1204,GraphStats!$D:$D,D$1)</f>
        <v>0.21474643933364637</v>
      </c>
      <c r="E1204" s="1">
        <f>SUMIFS(SolRaw!$D:$D,SolRaw!$A:$A,$B1204,SolRaw!$B:$B,$C1204,SolRaw!$C:$C,E$1)/SUMIFS(GraphStats!$G:$G,GraphStats!$A:$A,$B1204,GraphStats!$D:$D,E$1)</f>
        <v>0.21476516091055661</v>
      </c>
      <c r="F1204" s="1">
        <f>SUMIFS(SolRaw!$D:$D,SolRaw!$A:$A,$B1204,SolRaw!$B:$B,$C1204,SolRaw!$C:$C,F$1)/SUMIFS(GraphStats!$G:$G,GraphStats!$A:$A,$B1204,GraphStats!$D:$D,F$1)</f>
        <v>0.21476045554331905</v>
      </c>
      <c r="G1204" s="1">
        <f>SUMIFS(SolRaw!$D:$D,SolRaw!$A:$A,$B1204,SolRaw!$B:$B,$C1204,SolRaw!$C:$C,G$1)/SUMIFS(GraphStats!$G:$G,GraphStats!$A:$A,$B1204,GraphStats!$D:$D,G$1)</f>
        <v>0.21479855364831066</v>
      </c>
      <c r="H1204" s="1">
        <f>SUMIFS(SolRaw!$D:$D,SolRaw!$A:$A,$B1204,SolRaw!$B:$B,$C1204,SolRaw!$C:$C,H$1)/SUMIFS(GraphStats!$G:$G,GraphStats!$A:$A,$B1204,GraphStats!$D:$D,H$1)</f>
        <v>0.21478147078915377</v>
      </c>
      <c r="I1204" s="1">
        <f>SUMIFS(SolRaw!$D:$D,SolRaw!$A:$A,$B1204,SolRaw!$B:$B,$C1204,SolRaw!$C:$C,I$1)/SUMIFS(GraphStats!$G:$G,GraphStats!$A:$A,$B1204,GraphStats!$D:$D,I$1)</f>
        <v>0.21477414228798899</v>
      </c>
      <c r="J1204" s="1">
        <f>SUMIFS(SolRaw!$D:$D,SolRaw!$A:$A,$B1204,SolRaw!$B:$B,$C1204,SolRaw!$C:$C,J$1)/SUMIFS(GraphStats!$G:$G,GraphStats!$A:$A,$B1204,GraphStats!$D:$D,J$1)</f>
        <v>0.21478180347014661</v>
      </c>
      <c r="K1204" s="1">
        <f>SUMIFS(SolRaw!$D:$D,SolRaw!$A:$A,$B1204,SolRaw!$B:$B,$C1204,SolRaw!$C:$C,K$1)/SUMIFS(GraphStats!$G:$G,GraphStats!$A:$A,$B1204,GraphStats!$D:$D,K$1)</f>
        <v>0.21477811322085288</v>
      </c>
      <c r="L1204" s="1">
        <f>SUMIFS(SolRaw!$D:$D,SolRaw!$A:$A,$B1204,SolRaw!$B:$B,$C1204,SolRaw!$C:$C,L$1)/SUMIFS(GraphStats!$G:$G,GraphStats!$A:$A,$B1204,GraphStats!$D:$D,L$1)</f>
        <v>0.21475439872965768</v>
      </c>
      <c r="M1204" s="1">
        <f>SUMIFS(SolRaw!$D:$D,SolRaw!$A:$A,$B1204,SolRaw!$B:$B,$C1204,SolRaw!$C:$C,M$1)/SUMIFS(GraphStats!$G:$G,GraphStats!$A:$A,$B1204,GraphStats!$D:$D,M$1)</f>
        <v>0.21478885096674774</v>
      </c>
      <c r="N1204" s="1">
        <f t="shared" si="126"/>
        <v>0.21477293889003804</v>
      </c>
      <c r="O1204" s="1">
        <f t="shared" si="127"/>
        <v>0.21474643933364637</v>
      </c>
      <c r="P1204" s="1">
        <f t="shared" si="128"/>
        <v>0.21476163188512842</v>
      </c>
      <c r="Q1204" s="1">
        <f t="shared" si="132"/>
        <v>0.21477612775442095</v>
      </c>
      <c r="R1204" s="1">
        <f t="shared" si="129"/>
        <v>0.21478172029989839</v>
      </c>
      <c r="S1204" s="1">
        <f t="shared" si="130"/>
        <v>0.21479855364831066</v>
      </c>
      <c r="T1204" s="1">
        <f t="shared" si="131"/>
        <v>1.6163061184266042E-5</v>
      </c>
    </row>
    <row r="1205" spans="1:20" x14ac:dyDescent="0.2">
      <c r="A1205" t="str">
        <f>VLOOKUP(B1205,GraphStats!$A:$B,2,0)</f>
        <v>LAW</v>
      </c>
      <c r="B1205" t="s">
        <v>122</v>
      </c>
      <c r="C1205" t="s">
        <v>151</v>
      </c>
      <c r="D1205" s="1">
        <f>SUMIFS(SolRaw!$D:$D,SolRaw!$A:$A,$B1205,SolRaw!$B:$B,$C1205,SolRaw!$C:$C,D$1)/SUMIFS(GraphStats!$G:$G,GraphStats!$A:$A,$B1205,GraphStats!$D:$D,D$1)</f>
        <v>0.21434279432609613</v>
      </c>
      <c r="E1205" s="1">
        <f>SUMIFS(SolRaw!$D:$D,SolRaw!$A:$A,$B1205,SolRaw!$B:$B,$C1205,SolRaw!$C:$C,E$1)/SUMIFS(GraphStats!$G:$G,GraphStats!$A:$A,$B1205,GraphStats!$D:$D,E$1)</f>
        <v>0.21435477672769732</v>
      </c>
      <c r="F1205" s="1">
        <f>SUMIFS(SolRaw!$D:$D,SolRaw!$A:$A,$B1205,SolRaw!$B:$B,$C1205,SolRaw!$C:$C,F$1)/SUMIFS(GraphStats!$G:$G,GraphStats!$A:$A,$B1205,GraphStats!$D:$D,F$1)</f>
        <v>0.21435300971109655</v>
      </c>
      <c r="G1205" s="1">
        <f>SUMIFS(SolRaw!$D:$D,SolRaw!$A:$A,$B1205,SolRaw!$B:$B,$C1205,SolRaw!$C:$C,G$1)/SUMIFS(GraphStats!$G:$G,GraphStats!$A:$A,$B1205,GraphStats!$D:$D,G$1)</f>
        <v>0.21437537810486482</v>
      </c>
      <c r="H1205" s="1">
        <f>SUMIFS(SolRaw!$D:$D,SolRaw!$A:$A,$B1205,SolRaw!$B:$B,$C1205,SolRaw!$C:$C,H$1)/SUMIFS(GraphStats!$G:$G,GraphStats!$A:$A,$B1205,GraphStats!$D:$D,H$1)</f>
        <v>0.21436933136459138</v>
      </c>
      <c r="I1205" s="1">
        <f>SUMIFS(SolRaw!$D:$D,SolRaw!$A:$A,$B1205,SolRaw!$B:$B,$C1205,SolRaw!$C:$C,I$1)/SUMIFS(GraphStats!$G:$G,GraphStats!$A:$A,$B1205,GraphStats!$D:$D,I$1)</f>
        <v>0.21435847980825123</v>
      </c>
      <c r="J1205" s="1">
        <f>SUMIFS(SolRaw!$D:$D,SolRaw!$A:$A,$B1205,SolRaw!$B:$B,$C1205,SolRaw!$C:$C,J$1)/SUMIFS(GraphStats!$G:$G,GraphStats!$A:$A,$B1205,GraphStats!$D:$D,J$1)</f>
        <v>0.21436468437751102</v>
      </c>
      <c r="K1205" s="1">
        <f>SUMIFS(SolRaw!$D:$D,SolRaw!$A:$A,$B1205,SolRaw!$B:$B,$C1205,SolRaw!$C:$C,K$1)/SUMIFS(GraphStats!$G:$G,GraphStats!$A:$A,$B1205,GraphStats!$D:$D,K$1)</f>
        <v>0.21433264309386516</v>
      </c>
      <c r="L1205" s="1">
        <f>SUMIFS(SolRaw!$D:$D,SolRaw!$A:$A,$B1205,SolRaw!$B:$B,$C1205,SolRaw!$C:$C,L$1)/SUMIFS(GraphStats!$G:$G,GraphStats!$A:$A,$B1205,GraphStats!$D:$D,L$1)</f>
        <v>0.2143791439749293</v>
      </c>
      <c r="M1205" s="1">
        <f>SUMIFS(SolRaw!$D:$D,SolRaw!$A:$A,$B1205,SolRaw!$B:$B,$C1205,SolRaw!$C:$C,M$1)/SUMIFS(GraphStats!$G:$G,GraphStats!$A:$A,$B1205,GraphStats!$D:$D,M$1)</f>
        <v>0.21433290331216789</v>
      </c>
      <c r="N1205" s="1">
        <f t="shared" si="126"/>
        <v>0.21435631448010711</v>
      </c>
      <c r="O1205" s="1">
        <f t="shared" si="127"/>
        <v>0.21433264309386516</v>
      </c>
      <c r="P1205" s="1">
        <f t="shared" si="128"/>
        <v>0.21434534817234624</v>
      </c>
      <c r="Q1205" s="1">
        <f t="shared" si="132"/>
        <v>0.21435662826797428</v>
      </c>
      <c r="R1205" s="1">
        <f t="shared" si="129"/>
        <v>0.21436816961782129</v>
      </c>
      <c r="S1205" s="1">
        <f t="shared" si="130"/>
        <v>0.2143791439749293</v>
      </c>
      <c r="T1205" s="1">
        <f t="shared" si="131"/>
        <v>1.6442792372347863E-5</v>
      </c>
    </row>
    <row r="1206" spans="1:20" x14ac:dyDescent="0.2">
      <c r="A1206" t="str">
        <f>VLOOKUP(B1206,GraphStats!$A:$B,2,0)</f>
        <v>LAW</v>
      </c>
      <c r="B1206" t="s">
        <v>122</v>
      </c>
      <c r="C1206" t="s">
        <v>152</v>
      </c>
      <c r="D1206" s="1">
        <f>SUMIFS(SolRaw!$D:$D,SolRaw!$A:$A,$B1206,SolRaw!$B:$B,$C1206,SolRaw!$C:$C,D$1)/SUMIFS(GraphStats!$G:$G,GraphStats!$A:$A,$B1206,GraphStats!$D:$D,D$1)</f>
        <v>0.2147890451522225</v>
      </c>
      <c r="E1206" s="1">
        <f>SUMIFS(SolRaw!$D:$D,SolRaw!$A:$A,$B1206,SolRaw!$B:$B,$C1206,SolRaw!$C:$C,E$1)/SUMIFS(GraphStats!$G:$G,GraphStats!$A:$A,$B1206,GraphStats!$D:$D,E$1)</f>
        <v>0.21479927945763527</v>
      </c>
      <c r="F1206" s="1">
        <f>SUMIFS(SolRaw!$D:$D,SolRaw!$A:$A,$B1206,SolRaw!$B:$B,$C1206,SolRaw!$C:$C,F$1)/SUMIFS(GraphStats!$G:$G,GraphStats!$A:$A,$B1206,GraphStats!$D:$D,F$1)</f>
        <v>0.21479294962189868</v>
      </c>
      <c r="G1206" s="1">
        <f>SUMIFS(SolRaw!$D:$D,SolRaw!$A:$A,$B1206,SolRaw!$B:$B,$C1206,SolRaw!$C:$C,G$1)/SUMIFS(GraphStats!$G:$G,GraphStats!$A:$A,$B1206,GraphStats!$D:$D,G$1)</f>
        <v>0.21482324529967936</v>
      </c>
      <c r="H1206" s="1">
        <f>SUMIFS(SolRaw!$D:$D,SolRaw!$A:$A,$B1206,SolRaw!$B:$B,$C1206,SolRaw!$C:$C,H$1)/SUMIFS(GraphStats!$G:$G,GraphStats!$A:$A,$B1206,GraphStats!$D:$D,H$1)</f>
        <v>0.21484338443420864</v>
      </c>
      <c r="I1206" s="1">
        <f>SUMIFS(SolRaw!$D:$D,SolRaw!$A:$A,$B1206,SolRaw!$B:$B,$C1206,SolRaw!$C:$C,I$1)/SUMIFS(GraphStats!$G:$G,GraphStats!$A:$A,$B1206,GraphStats!$D:$D,I$1)</f>
        <v>0.21482205598447873</v>
      </c>
      <c r="J1206" s="1">
        <f>SUMIFS(SolRaw!$D:$D,SolRaw!$A:$A,$B1206,SolRaw!$B:$B,$C1206,SolRaw!$C:$C,J$1)/SUMIFS(GraphStats!$G:$G,GraphStats!$A:$A,$B1206,GraphStats!$D:$D,J$1)</f>
        <v>0.21485512078513319</v>
      </c>
      <c r="K1206" s="1">
        <f>SUMIFS(SolRaw!$D:$D,SolRaw!$A:$A,$B1206,SolRaw!$B:$B,$C1206,SolRaw!$C:$C,K$1)/SUMIFS(GraphStats!$G:$G,GraphStats!$A:$A,$B1206,GraphStats!$D:$D,K$1)</f>
        <v>0.2148109469877052</v>
      </c>
      <c r="L1206" s="1">
        <f>SUMIFS(SolRaw!$D:$D,SolRaw!$A:$A,$B1206,SolRaw!$B:$B,$C1206,SolRaw!$C:$C,L$1)/SUMIFS(GraphStats!$G:$G,GraphStats!$A:$A,$B1206,GraphStats!$D:$D,L$1)</f>
        <v>0.21480393067433257</v>
      </c>
      <c r="M1206" s="1">
        <f>SUMIFS(SolRaw!$D:$D,SolRaw!$A:$A,$B1206,SolRaw!$B:$B,$C1206,SolRaw!$C:$C,M$1)/SUMIFS(GraphStats!$G:$G,GraphStats!$A:$A,$B1206,GraphStats!$D:$D,M$1)</f>
        <v>0.21480229674830276</v>
      </c>
      <c r="N1206" s="1">
        <f t="shared" si="126"/>
        <v>0.2148142255145597</v>
      </c>
      <c r="O1206" s="1">
        <f t="shared" si="127"/>
        <v>0.2147890451522225</v>
      </c>
      <c r="P1206" s="1">
        <f t="shared" si="128"/>
        <v>0.21480003378030216</v>
      </c>
      <c r="Q1206" s="1">
        <f t="shared" si="132"/>
        <v>0.21480743883101888</v>
      </c>
      <c r="R1206" s="1">
        <f t="shared" si="129"/>
        <v>0.2148229479708792</v>
      </c>
      <c r="S1206" s="1">
        <f t="shared" si="130"/>
        <v>0.21485512078513319</v>
      </c>
      <c r="T1206" s="1">
        <f t="shared" si="131"/>
        <v>2.1690923203356103E-5</v>
      </c>
    </row>
    <row r="1207" spans="1:20" x14ac:dyDescent="0.2">
      <c r="A1207" t="str">
        <f>VLOOKUP(B1207,GraphStats!$A:$B,2,0)</f>
        <v>LAW</v>
      </c>
      <c r="B1207" t="s">
        <v>122</v>
      </c>
      <c r="C1207" t="s">
        <v>153</v>
      </c>
      <c r="D1207" s="1">
        <f>SUMIFS(SolRaw!$D:$D,SolRaw!$A:$A,$B1207,SolRaw!$B:$B,$C1207,SolRaw!$C:$C,D$1)/SUMIFS(GraphStats!$G:$G,GraphStats!$A:$A,$B1207,GraphStats!$D:$D,D$1)</f>
        <v>0.21434116799249978</v>
      </c>
      <c r="E1207" s="1">
        <f>SUMIFS(SolRaw!$D:$D,SolRaw!$A:$A,$B1207,SolRaw!$B:$B,$C1207,SolRaw!$C:$C,E$1)/SUMIFS(GraphStats!$G:$G,GraphStats!$A:$A,$B1207,GraphStats!$D:$D,E$1)</f>
        <v>0.21437425807636143</v>
      </c>
      <c r="F1207" s="1">
        <f>SUMIFS(SolRaw!$D:$D,SolRaw!$A:$A,$B1207,SolRaw!$B:$B,$C1207,SolRaw!$C:$C,F$1)/SUMIFS(GraphStats!$G:$G,GraphStats!$A:$A,$B1207,GraphStats!$D:$D,F$1)</f>
        <v>0.2143395487861911</v>
      </c>
      <c r="G1207" s="1">
        <f>SUMIFS(SolRaw!$D:$D,SolRaw!$A:$A,$B1207,SolRaw!$B:$B,$C1207,SolRaw!$C:$C,G$1)/SUMIFS(GraphStats!$G:$G,GraphStats!$A:$A,$B1207,GraphStats!$D:$D,G$1)</f>
        <v>0.21435067443224426</v>
      </c>
      <c r="H1207" s="1">
        <f>SUMIFS(SolRaw!$D:$D,SolRaw!$A:$A,$B1207,SolRaw!$B:$B,$C1207,SolRaw!$C:$C,H$1)/SUMIFS(GraphStats!$G:$G,GraphStats!$A:$A,$B1207,GraphStats!$D:$D,H$1)</f>
        <v>0.2143632574598219</v>
      </c>
      <c r="I1207" s="1">
        <f>SUMIFS(SolRaw!$D:$D,SolRaw!$A:$A,$B1207,SolRaw!$B:$B,$C1207,SolRaw!$C:$C,I$1)/SUMIFS(GraphStats!$G:$G,GraphStats!$A:$A,$B1207,GraphStats!$D:$D,I$1)</f>
        <v>0.2143469393050107</v>
      </c>
      <c r="J1207" s="1">
        <f>SUMIFS(SolRaw!$D:$D,SolRaw!$A:$A,$B1207,SolRaw!$B:$B,$C1207,SolRaw!$C:$C,J$1)/SUMIFS(GraphStats!$G:$G,GraphStats!$A:$A,$B1207,GraphStats!$D:$D,J$1)</f>
        <v>0.21435824631563147</v>
      </c>
      <c r="K1207" s="1">
        <f>SUMIFS(SolRaw!$D:$D,SolRaw!$A:$A,$B1207,SolRaw!$B:$B,$C1207,SolRaw!$C:$C,K$1)/SUMIFS(GraphStats!$G:$G,GraphStats!$A:$A,$B1207,GraphStats!$D:$D,K$1)</f>
        <v>0.2143390137478593</v>
      </c>
      <c r="L1207" s="1">
        <f>SUMIFS(SolRaw!$D:$D,SolRaw!$A:$A,$B1207,SolRaw!$B:$B,$C1207,SolRaw!$C:$C,L$1)/SUMIFS(GraphStats!$G:$G,GraphStats!$A:$A,$B1207,GraphStats!$D:$D,L$1)</f>
        <v>0.21436642225228772</v>
      </c>
      <c r="M1207" s="1">
        <f>SUMIFS(SolRaw!$D:$D,SolRaw!$A:$A,$B1207,SolRaw!$B:$B,$C1207,SolRaw!$C:$C,M$1)/SUMIFS(GraphStats!$G:$G,GraphStats!$A:$A,$B1207,GraphStats!$D:$D,M$1)</f>
        <v>0.21434700506927257</v>
      </c>
      <c r="N1207" s="1">
        <f t="shared" si="126"/>
        <v>0.21435265334371803</v>
      </c>
      <c r="O1207" s="1">
        <f t="shared" si="127"/>
        <v>0.2143390137478593</v>
      </c>
      <c r="P1207" s="1">
        <f t="shared" si="128"/>
        <v>0.2143426108206275</v>
      </c>
      <c r="Q1207" s="1">
        <f t="shared" si="132"/>
        <v>0.21434883975075841</v>
      </c>
      <c r="R1207" s="1">
        <f t="shared" si="129"/>
        <v>0.21436200467377431</v>
      </c>
      <c r="S1207" s="1">
        <f t="shared" si="130"/>
        <v>0.21437425807636143</v>
      </c>
      <c r="T1207" s="1">
        <f t="shared" si="131"/>
        <v>1.2284708461769806E-5</v>
      </c>
    </row>
    <row r="1208" spans="1:20" x14ac:dyDescent="0.2">
      <c r="A1208" t="str">
        <f>VLOOKUP(B1208,GraphStats!$A:$B,2,0)</f>
        <v>LAW</v>
      </c>
      <c r="B1208" t="s">
        <v>122</v>
      </c>
      <c r="C1208" t="s">
        <v>154</v>
      </c>
      <c r="D1208" s="1">
        <f>SUMIFS(SolRaw!$D:$D,SolRaw!$A:$A,$B1208,SolRaw!$B:$B,$C1208,SolRaw!$C:$C,D$1)/SUMIFS(GraphStats!$G:$G,GraphStats!$A:$A,$B1208,GraphStats!$D:$D,D$1)</f>
        <v>0.21484739051399868</v>
      </c>
      <c r="E1208" s="1">
        <f>SUMIFS(SolRaw!$D:$D,SolRaw!$A:$A,$B1208,SolRaw!$B:$B,$C1208,SolRaw!$C:$C,E$1)/SUMIFS(GraphStats!$G:$G,GraphStats!$A:$A,$B1208,GraphStats!$D:$D,E$1)</f>
        <v>0.21483337568144087</v>
      </c>
      <c r="F1208" s="1">
        <f>SUMIFS(SolRaw!$D:$D,SolRaw!$A:$A,$B1208,SolRaw!$B:$B,$C1208,SolRaw!$C:$C,F$1)/SUMIFS(GraphStats!$G:$G,GraphStats!$A:$A,$B1208,GraphStats!$D:$D,F$1)</f>
        <v>0.21483322764901724</v>
      </c>
      <c r="G1208" s="1">
        <f>SUMIFS(SolRaw!$D:$D,SolRaw!$A:$A,$B1208,SolRaw!$B:$B,$C1208,SolRaw!$C:$C,G$1)/SUMIFS(GraphStats!$G:$G,GraphStats!$A:$A,$B1208,GraphStats!$D:$D,G$1)</f>
        <v>0.21488224216928009</v>
      </c>
      <c r="H1208" s="1">
        <f>SUMIFS(SolRaw!$D:$D,SolRaw!$A:$A,$B1208,SolRaw!$B:$B,$C1208,SolRaw!$C:$C,H$1)/SUMIFS(GraphStats!$G:$G,GraphStats!$A:$A,$B1208,GraphStats!$D:$D,H$1)</f>
        <v>0.21485210976927616</v>
      </c>
      <c r="I1208" s="1">
        <f>SUMIFS(SolRaw!$D:$D,SolRaw!$A:$A,$B1208,SolRaw!$B:$B,$C1208,SolRaw!$C:$C,I$1)/SUMIFS(GraphStats!$G:$G,GraphStats!$A:$A,$B1208,GraphStats!$D:$D,I$1)</f>
        <v>0.21484549076233891</v>
      </c>
      <c r="J1208" s="1">
        <f>SUMIFS(SolRaw!$D:$D,SolRaw!$A:$A,$B1208,SolRaw!$B:$B,$C1208,SolRaw!$C:$C,J$1)/SUMIFS(GraphStats!$G:$G,GraphStats!$A:$A,$B1208,GraphStats!$D:$D,J$1)</f>
        <v>0.21484863979139265</v>
      </c>
      <c r="K1208" s="1">
        <f>SUMIFS(SolRaw!$D:$D,SolRaw!$A:$A,$B1208,SolRaw!$B:$B,$C1208,SolRaw!$C:$C,K$1)/SUMIFS(GraphStats!$G:$G,GraphStats!$A:$A,$B1208,GraphStats!$D:$D,K$1)</f>
        <v>0.21485027332672785</v>
      </c>
      <c r="L1208" s="1">
        <f>SUMIFS(SolRaw!$D:$D,SolRaw!$A:$A,$B1208,SolRaw!$B:$B,$C1208,SolRaw!$C:$C,L$1)/SUMIFS(GraphStats!$G:$G,GraphStats!$A:$A,$B1208,GraphStats!$D:$D,L$1)</f>
        <v>0.21486220021684768</v>
      </c>
      <c r="M1208" s="1">
        <f>SUMIFS(SolRaw!$D:$D,SolRaw!$A:$A,$B1208,SolRaw!$B:$B,$C1208,SolRaw!$C:$C,M$1)/SUMIFS(GraphStats!$G:$G,GraphStats!$A:$A,$B1208,GraphStats!$D:$D,M$1)</f>
        <v>0.21487226461157977</v>
      </c>
      <c r="N1208" s="1">
        <f t="shared" si="126"/>
        <v>0.21485272144919004</v>
      </c>
      <c r="O1208" s="1">
        <f t="shared" si="127"/>
        <v>0.21483322764901724</v>
      </c>
      <c r="P1208" s="1">
        <f t="shared" si="128"/>
        <v>0.21484596570025385</v>
      </c>
      <c r="Q1208" s="1">
        <f t="shared" si="132"/>
        <v>0.21484945655906024</v>
      </c>
      <c r="R1208" s="1">
        <f t="shared" si="129"/>
        <v>0.21485967760495481</v>
      </c>
      <c r="S1208" s="1">
        <f t="shared" si="130"/>
        <v>0.21488224216928009</v>
      </c>
      <c r="T1208" s="1">
        <f t="shared" si="131"/>
        <v>1.5639164551255191E-5</v>
      </c>
    </row>
    <row r="1209" spans="1:20" x14ac:dyDescent="0.2">
      <c r="A1209" t="str">
        <f>VLOOKUP(B1209,GraphStats!$A:$B,2,0)</f>
        <v>LAW</v>
      </c>
      <c r="B1209" t="s">
        <v>122</v>
      </c>
      <c r="C1209" t="s">
        <v>155</v>
      </c>
      <c r="D1209" s="1">
        <f>SUMIFS(SolRaw!$D:$D,SolRaw!$A:$A,$B1209,SolRaw!$B:$B,$C1209,SolRaw!$C:$C,D$1)/SUMIFS(GraphStats!$G:$G,GraphStats!$A:$A,$B1209,GraphStats!$D:$D,D$1)</f>
        <v>0.21441584194966562</v>
      </c>
      <c r="E1209" s="1">
        <f>SUMIFS(SolRaw!$D:$D,SolRaw!$A:$A,$B1209,SolRaw!$B:$B,$C1209,SolRaw!$C:$C,E$1)/SUMIFS(GraphStats!$G:$G,GraphStats!$A:$A,$B1209,GraphStats!$D:$D,E$1)</f>
        <v>0.21446135490188742</v>
      </c>
      <c r="F1209" s="1">
        <f>SUMIFS(SolRaw!$D:$D,SolRaw!$A:$A,$B1209,SolRaw!$B:$B,$C1209,SolRaw!$C:$C,F$1)/SUMIFS(GraphStats!$G:$G,GraphStats!$A:$A,$B1209,GraphStats!$D:$D,F$1)</f>
        <v>0.21441524008723814</v>
      </c>
      <c r="G1209" s="1">
        <f>SUMIFS(SolRaw!$D:$D,SolRaw!$A:$A,$B1209,SolRaw!$B:$B,$C1209,SolRaw!$C:$C,G$1)/SUMIFS(GraphStats!$G:$G,GraphStats!$A:$A,$B1209,GraphStats!$D:$D,G$1)</f>
        <v>0.21445062083772526</v>
      </c>
      <c r="H1209" s="1">
        <f>SUMIFS(SolRaw!$D:$D,SolRaw!$A:$A,$B1209,SolRaw!$B:$B,$C1209,SolRaw!$C:$C,H$1)/SUMIFS(GraphStats!$G:$G,GraphStats!$A:$A,$B1209,GraphStats!$D:$D,H$1)</f>
        <v>0.2144487214384953</v>
      </c>
      <c r="I1209" s="1">
        <f>SUMIFS(SolRaw!$D:$D,SolRaw!$A:$A,$B1209,SolRaw!$B:$B,$C1209,SolRaw!$C:$C,I$1)/SUMIFS(GraphStats!$G:$G,GraphStats!$A:$A,$B1209,GraphStats!$D:$D,I$1)</f>
        <v>0.21443514859198201</v>
      </c>
      <c r="J1209" s="1">
        <f>SUMIFS(SolRaw!$D:$D,SolRaw!$A:$A,$B1209,SolRaw!$B:$B,$C1209,SolRaw!$C:$C,J$1)/SUMIFS(GraphStats!$G:$G,GraphStats!$A:$A,$B1209,GraphStats!$D:$D,J$1)</f>
        <v>0.2144558441739402</v>
      </c>
      <c r="K1209" s="1">
        <f>SUMIFS(SolRaw!$D:$D,SolRaw!$A:$A,$B1209,SolRaw!$B:$B,$C1209,SolRaw!$C:$C,K$1)/SUMIFS(GraphStats!$G:$G,GraphStats!$A:$A,$B1209,GraphStats!$D:$D,K$1)</f>
        <v>0.21445852790365252</v>
      </c>
      <c r="L1209" s="1">
        <f>SUMIFS(SolRaw!$D:$D,SolRaw!$A:$A,$B1209,SolRaw!$B:$B,$C1209,SolRaw!$C:$C,L$1)/SUMIFS(GraphStats!$G:$G,GraphStats!$A:$A,$B1209,GraphStats!$D:$D,L$1)</f>
        <v>0.21444313039307533</v>
      </c>
      <c r="M1209" s="1">
        <f>SUMIFS(SolRaw!$D:$D,SolRaw!$A:$A,$B1209,SolRaw!$B:$B,$C1209,SolRaw!$C:$C,M$1)/SUMIFS(GraphStats!$G:$G,GraphStats!$A:$A,$B1209,GraphStats!$D:$D,M$1)</f>
        <v>0.2144463029388024</v>
      </c>
      <c r="N1209" s="1">
        <f t="shared" si="126"/>
        <v>0.21444307332164642</v>
      </c>
      <c r="O1209" s="1">
        <f t="shared" si="127"/>
        <v>0.21441524008723814</v>
      </c>
      <c r="P1209" s="1">
        <f t="shared" si="128"/>
        <v>0.21443714404225533</v>
      </c>
      <c r="Q1209" s="1">
        <f t="shared" si="132"/>
        <v>0.21444751218864885</v>
      </c>
      <c r="R1209" s="1">
        <f t="shared" si="129"/>
        <v>0.21445453833988648</v>
      </c>
      <c r="S1209" s="1">
        <f t="shared" si="130"/>
        <v>0.21446135490188742</v>
      </c>
      <c r="T1209" s="1">
        <f t="shared" si="131"/>
        <v>1.6379162759294628E-5</v>
      </c>
    </row>
    <row r="1210" spans="1:20" x14ac:dyDescent="0.2">
      <c r="A1210" t="str">
        <f>VLOOKUP(B1210,GraphStats!$A:$B,2,0)</f>
        <v>LAW</v>
      </c>
      <c r="B1210" t="s">
        <v>122</v>
      </c>
      <c r="C1210" t="s">
        <v>156</v>
      </c>
      <c r="D1210" s="1">
        <f>SUMIFS(SolRaw!$D:$D,SolRaw!$A:$A,$B1210,SolRaw!$B:$B,$C1210,SolRaw!$C:$C,D$1)/SUMIFS(GraphStats!$G:$G,GraphStats!$A:$A,$B1210,GraphStats!$D:$D,D$1)</f>
        <v>0.21451025860062609</v>
      </c>
      <c r="E1210" s="1">
        <f>SUMIFS(SolRaw!$D:$D,SolRaw!$A:$A,$B1210,SolRaw!$B:$B,$C1210,SolRaw!$C:$C,E$1)/SUMIFS(GraphStats!$G:$G,GraphStats!$A:$A,$B1210,GraphStats!$D:$D,E$1)</f>
        <v>0.21454068494557052</v>
      </c>
      <c r="F1210" s="1">
        <f>SUMIFS(SolRaw!$D:$D,SolRaw!$A:$A,$B1210,SolRaw!$B:$B,$C1210,SolRaw!$C:$C,F$1)/SUMIFS(GraphStats!$G:$G,GraphStats!$A:$A,$B1210,GraphStats!$D:$D,F$1)</f>
        <v>0.21453752174605206</v>
      </c>
      <c r="G1210" s="1">
        <f>SUMIFS(SolRaw!$D:$D,SolRaw!$A:$A,$B1210,SolRaw!$B:$B,$C1210,SolRaw!$C:$C,G$1)/SUMIFS(GraphStats!$G:$G,GraphStats!$A:$A,$B1210,GraphStats!$D:$D,G$1)</f>
        <v>0.21453652126904124</v>
      </c>
      <c r="H1210" s="1">
        <f>SUMIFS(SolRaw!$D:$D,SolRaw!$A:$A,$B1210,SolRaw!$B:$B,$C1210,SolRaw!$C:$C,H$1)/SUMIFS(GraphStats!$G:$G,GraphStats!$A:$A,$B1210,GraphStats!$D:$D,H$1)</f>
        <v>0.2145472038712421</v>
      </c>
      <c r="I1210" s="1">
        <f>SUMIFS(SolRaw!$D:$D,SolRaw!$A:$A,$B1210,SolRaw!$B:$B,$C1210,SolRaw!$C:$C,I$1)/SUMIFS(GraphStats!$G:$G,GraphStats!$A:$A,$B1210,GraphStats!$D:$D,I$1)</f>
        <v>0.21452553889667883</v>
      </c>
      <c r="J1210" s="1">
        <f>SUMIFS(SolRaw!$D:$D,SolRaw!$A:$A,$B1210,SolRaw!$B:$B,$C1210,SolRaw!$C:$C,J$1)/SUMIFS(GraphStats!$G:$G,GraphStats!$A:$A,$B1210,GraphStats!$D:$D,J$1)</f>
        <v>0.21453257886506452</v>
      </c>
      <c r="K1210" s="1">
        <f>SUMIFS(SolRaw!$D:$D,SolRaw!$A:$A,$B1210,SolRaw!$B:$B,$C1210,SolRaw!$C:$C,K$1)/SUMIFS(GraphStats!$G:$G,GraphStats!$A:$A,$B1210,GraphStats!$D:$D,K$1)</f>
        <v>0.21453809410944039</v>
      </c>
      <c r="L1210" s="1">
        <f>SUMIFS(SolRaw!$D:$D,SolRaw!$A:$A,$B1210,SolRaw!$B:$B,$C1210,SolRaw!$C:$C,L$1)/SUMIFS(GraphStats!$G:$G,GraphStats!$A:$A,$B1210,GraphStats!$D:$D,L$1)</f>
        <v>0.21451458532792875</v>
      </c>
      <c r="M1210" s="1">
        <f>SUMIFS(SolRaw!$D:$D,SolRaw!$A:$A,$B1210,SolRaw!$B:$B,$C1210,SolRaw!$C:$C,M$1)/SUMIFS(GraphStats!$G:$G,GraphStats!$A:$A,$B1210,GraphStats!$D:$D,M$1)</f>
        <v>0.21453187512097985</v>
      </c>
      <c r="N1210" s="1">
        <f t="shared" si="126"/>
        <v>0.21453148627526245</v>
      </c>
      <c r="O1210" s="1">
        <f t="shared" si="127"/>
        <v>0.21451025860062609</v>
      </c>
      <c r="P1210" s="1">
        <f t="shared" si="128"/>
        <v>0.21452712295275408</v>
      </c>
      <c r="Q1210" s="1">
        <f t="shared" si="132"/>
        <v>0.21453455006705288</v>
      </c>
      <c r="R1210" s="1">
        <f t="shared" si="129"/>
        <v>0.2145379510185933</v>
      </c>
      <c r="S1210" s="1">
        <f t="shared" si="130"/>
        <v>0.2145472038712421</v>
      </c>
      <c r="T1210" s="1">
        <f t="shared" si="131"/>
        <v>1.159536477348796E-5</v>
      </c>
    </row>
    <row r="1211" spans="1:20" x14ac:dyDescent="0.2">
      <c r="A1211" t="str">
        <f>VLOOKUP(B1211,GraphStats!$A:$B,2,0)</f>
        <v>LAW</v>
      </c>
      <c r="B1211" t="s">
        <v>122</v>
      </c>
      <c r="C1211" t="s">
        <v>157</v>
      </c>
      <c r="D1211" s="1">
        <f>SUMIFS(SolRaw!$D:$D,SolRaw!$A:$A,$B1211,SolRaw!$B:$B,$C1211,SolRaw!$C:$C,D$1)/SUMIFS(GraphStats!$G:$G,GraphStats!$A:$A,$B1211,GraphStats!$D:$D,D$1)</f>
        <v>0.2145534466019785</v>
      </c>
      <c r="E1211" s="1">
        <f>SUMIFS(SolRaw!$D:$D,SolRaw!$A:$A,$B1211,SolRaw!$B:$B,$C1211,SolRaw!$C:$C,E$1)/SUMIFS(GraphStats!$G:$G,GraphStats!$A:$A,$B1211,GraphStats!$D:$D,E$1)</f>
        <v>0.21458947331738581</v>
      </c>
      <c r="F1211" s="1">
        <f>SUMIFS(SolRaw!$D:$D,SolRaw!$A:$A,$B1211,SolRaw!$B:$B,$C1211,SolRaw!$C:$C,F$1)/SUMIFS(GraphStats!$G:$G,GraphStats!$A:$A,$B1211,GraphStats!$D:$D,F$1)</f>
        <v>0.21456874168172066</v>
      </c>
      <c r="G1211" s="1">
        <f>SUMIFS(SolRaw!$D:$D,SolRaw!$A:$A,$B1211,SolRaw!$B:$B,$C1211,SolRaw!$C:$C,G$1)/SUMIFS(GraphStats!$G:$G,GraphStats!$A:$A,$B1211,GraphStats!$D:$D,G$1)</f>
        <v>0.21459123170368469</v>
      </c>
      <c r="H1211" s="1">
        <f>SUMIFS(SolRaw!$D:$D,SolRaw!$A:$A,$B1211,SolRaw!$B:$B,$C1211,SolRaw!$C:$C,H$1)/SUMIFS(GraphStats!$G:$G,GraphStats!$A:$A,$B1211,GraphStats!$D:$D,H$1)</f>
        <v>0.21459522498319403</v>
      </c>
      <c r="I1211" s="1">
        <f>SUMIFS(SolRaw!$D:$D,SolRaw!$A:$A,$B1211,SolRaw!$B:$B,$C1211,SolRaw!$C:$C,I$1)/SUMIFS(GraphStats!$G:$G,GraphStats!$A:$A,$B1211,GraphStats!$D:$D,I$1)</f>
        <v>0.21457625356947593</v>
      </c>
      <c r="J1211" s="1">
        <f>SUMIFS(SolRaw!$D:$D,SolRaw!$A:$A,$B1211,SolRaw!$B:$B,$C1211,SolRaw!$C:$C,J$1)/SUMIFS(GraphStats!$G:$G,GraphStats!$A:$A,$B1211,GraphStats!$D:$D,J$1)</f>
        <v>0.21457505221381523</v>
      </c>
      <c r="K1211" s="1">
        <f>SUMIFS(SolRaw!$D:$D,SolRaw!$A:$A,$B1211,SolRaw!$B:$B,$C1211,SolRaw!$C:$C,K$1)/SUMIFS(GraphStats!$G:$G,GraphStats!$A:$A,$B1211,GraphStats!$D:$D,K$1)</f>
        <v>0.21458392504073523</v>
      </c>
      <c r="L1211" s="1">
        <f>SUMIFS(SolRaw!$D:$D,SolRaw!$A:$A,$B1211,SolRaw!$B:$B,$C1211,SolRaw!$C:$C,L$1)/SUMIFS(GraphStats!$G:$G,GraphStats!$A:$A,$B1211,GraphStats!$D:$D,L$1)</f>
        <v>0.21457027377579882</v>
      </c>
      <c r="M1211" s="1">
        <f>SUMIFS(SolRaw!$D:$D,SolRaw!$A:$A,$B1211,SolRaw!$B:$B,$C1211,SolRaw!$C:$C,M$1)/SUMIFS(GraphStats!$G:$G,GraphStats!$A:$A,$B1211,GraphStats!$D:$D,M$1)</f>
        <v>0.21458192159066555</v>
      </c>
      <c r="N1211" s="1">
        <f t="shared" si="126"/>
        <v>0.21457855444784543</v>
      </c>
      <c r="O1211" s="1">
        <f t="shared" si="127"/>
        <v>0.2145534466019785</v>
      </c>
      <c r="P1211" s="1">
        <f t="shared" si="128"/>
        <v>0.21457146838530292</v>
      </c>
      <c r="Q1211" s="1">
        <f t="shared" si="132"/>
        <v>0.21457908758007074</v>
      </c>
      <c r="R1211" s="1">
        <f t="shared" si="129"/>
        <v>0.21458808624822318</v>
      </c>
      <c r="S1211" s="1">
        <f t="shared" si="130"/>
        <v>0.21459522498319403</v>
      </c>
      <c r="T1211" s="1">
        <f t="shared" si="131"/>
        <v>1.2520408727511941E-5</v>
      </c>
    </row>
    <row r="1212" spans="1:20" x14ac:dyDescent="0.2">
      <c r="A1212" t="str">
        <f>VLOOKUP(B1212,GraphStats!$A:$B,2,0)</f>
        <v>LAW</v>
      </c>
      <c r="B1212" t="s">
        <v>122</v>
      </c>
      <c r="C1212" t="s">
        <v>158</v>
      </c>
      <c r="D1212" s="1">
        <f>SUMIFS(SolRaw!$D:$D,SolRaw!$A:$A,$B1212,SolRaw!$B:$B,$C1212,SolRaw!$C:$C,D$1)/SUMIFS(GraphStats!$G:$G,GraphStats!$A:$A,$B1212,GraphStats!$D:$D,D$1)</f>
        <v>0.21650421915328474</v>
      </c>
      <c r="E1212" s="1">
        <f>SUMIFS(SolRaw!$D:$D,SolRaw!$A:$A,$B1212,SolRaw!$B:$B,$C1212,SolRaw!$C:$C,E$1)/SUMIFS(GraphStats!$G:$G,GraphStats!$A:$A,$B1212,GraphStats!$D:$D,E$1)</f>
        <v>0.21653911071179011</v>
      </c>
      <c r="F1212" s="1">
        <f>SUMIFS(SolRaw!$D:$D,SolRaw!$A:$A,$B1212,SolRaw!$B:$B,$C1212,SolRaw!$C:$C,F$1)/SUMIFS(GraphStats!$G:$G,GraphStats!$A:$A,$B1212,GraphStats!$D:$D,F$1)</f>
        <v>0.21654041601834129</v>
      </c>
      <c r="G1212" s="1">
        <f>SUMIFS(SolRaw!$D:$D,SolRaw!$A:$A,$B1212,SolRaw!$B:$B,$C1212,SolRaw!$C:$C,G$1)/SUMIFS(GraphStats!$G:$G,GraphStats!$A:$A,$B1212,GraphStats!$D:$D,G$1)</f>
        <v>0.21654606929603937</v>
      </c>
      <c r="H1212" s="1">
        <f>SUMIFS(SolRaw!$D:$D,SolRaw!$A:$A,$B1212,SolRaw!$B:$B,$C1212,SolRaw!$C:$C,H$1)/SUMIFS(GraphStats!$G:$G,GraphStats!$A:$A,$B1212,GraphStats!$D:$D,H$1)</f>
        <v>0.21657750227699735</v>
      </c>
      <c r="I1212" s="1">
        <f>SUMIFS(SolRaw!$D:$D,SolRaw!$A:$A,$B1212,SolRaw!$B:$B,$C1212,SolRaw!$C:$C,I$1)/SUMIFS(GraphStats!$G:$G,GraphStats!$A:$A,$B1212,GraphStats!$D:$D,I$1)</f>
        <v>0.2165489463207986</v>
      </c>
      <c r="J1212" s="1">
        <f>SUMIFS(SolRaw!$D:$D,SolRaw!$A:$A,$B1212,SolRaw!$B:$B,$C1212,SolRaw!$C:$C,J$1)/SUMIFS(GraphStats!$G:$G,GraphStats!$A:$A,$B1212,GraphStats!$D:$D,J$1)</f>
        <v>0.21656359247740786</v>
      </c>
      <c r="K1212" s="1">
        <f>SUMIFS(SolRaw!$D:$D,SolRaw!$A:$A,$B1212,SolRaw!$B:$B,$C1212,SolRaw!$C:$C,K$1)/SUMIFS(GraphStats!$G:$G,GraphStats!$A:$A,$B1212,GraphStats!$D:$D,K$1)</f>
        <v>0.21654485355191255</v>
      </c>
      <c r="L1212" s="1">
        <f>SUMIFS(SolRaw!$D:$D,SolRaw!$A:$A,$B1212,SolRaw!$B:$B,$C1212,SolRaw!$C:$C,L$1)/SUMIFS(GraphStats!$G:$G,GraphStats!$A:$A,$B1212,GraphStats!$D:$D,L$1)</f>
        <v>0.21657576027284769</v>
      </c>
      <c r="M1212" s="1">
        <f>SUMIFS(SolRaw!$D:$D,SolRaw!$A:$A,$B1212,SolRaw!$B:$B,$C1212,SolRaw!$C:$C,M$1)/SUMIFS(GraphStats!$G:$G,GraphStats!$A:$A,$B1212,GraphStats!$D:$D,M$1)</f>
        <v>0.21651326644093072</v>
      </c>
      <c r="N1212" s="1">
        <f t="shared" si="126"/>
        <v>0.21654537365203502</v>
      </c>
      <c r="O1212" s="1">
        <f t="shared" si="127"/>
        <v>0.21650421915328474</v>
      </c>
      <c r="P1212" s="1">
        <f t="shared" si="128"/>
        <v>0.2165394370384279</v>
      </c>
      <c r="Q1212" s="1">
        <f t="shared" si="132"/>
        <v>0.21654546142397596</v>
      </c>
      <c r="R1212" s="1">
        <f t="shared" si="129"/>
        <v>0.21655993093825554</v>
      </c>
      <c r="S1212" s="1">
        <f t="shared" si="130"/>
        <v>0.21657750227699735</v>
      </c>
      <c r="T1212" s="1">
        <f t="shared" si="131"/>
        <v>2.3780027978202867E-5</v>
      </c>
    </row>
    <row r="1213" spans="1:20" x14ac:dyDescent="0.2">
      <c r="A1213" t="str">
        <f>VLOOKUP(B1213,GraphStats!$A:$B,2,0)</f>
        <v>LAW</v>
      </c>
      <c r="B1213" t="s">
        <v>122</v>
      </c>
      <c r="C1213" t="s">
        <v>159</v>
      </c>
      <c r="D1213" s="1">
        <f>SUMIFS(SolRaw!$D:$D,SolRaw!$A:$A,$B1213,SolRaw!$B:$B,$C1213,SolRaw!$C:$C,D$1)/SUMIFS(GraphStats!$G:$G,GraphStats!$A:$A,$B1213,GraphStats!$D:$D,D$1)</f>
        <v>0.21640326797293244</v>
      </c>
      <c r="E1213" s="1">
        <f>SUMIFS(SolRaw!$D:$D,SolRaw!$A:$A,$B1213,SolRaw!$B:$B,$C1213,SolRaw!$C:$C,E$1)/SUMIFS(GraphStats!$G:$G,GraphStats!$A:$A,$B1213,GraphStats!$D:$D,E$1)</f>
        <v>0.21642340575327654</v>
      </c>
      <c r="F1213" s="1">
        <f>SUMIFS(SolRaw!$D:$D,SolRaw!$A:$A,$B1213,SolRaw!$B:$B,$C1213,SolRaw!$C:$C,F$1)/SUMIFS(GraphStats!$G:$G,GraphStats!$A:$A,$B1213,GraphStats!$D:$D,F$1)</f>
        <v>0.21645127237825748</v>
      </c>
      <c r="G1213" s="1">
        <f>SUMIFS(SolRaw!$D:$D,SolRaw!$A:$A,$B1213,SolRaw!$B:$B,$C1213,SolRaw!$C:$C,G$1)/SUMIFS(GraphStats!$G:$G,GraphStats!$A:$A,$B1213,GraphStats!$D:$D,G$1)</f>
        <v>0.21646299385891599</v>
      </c>
      <c r="H1213" s="1">
        <f>SUMIFS(SolRaw!$D:$D,SolRaw!$A:$A,$B1213,SolRaw!$B:$B,$C1213,SolRaw!$C:$C,H$1)/SUMIFS(GraphStats!$G:$G,GraphStats!$A:$A,$B1213,GraphStats!$D:$D,H$1)</f>
        <v>0.21646553258158174</v>
      </c>
      <c r="I1213" s="1">
        <f>SUMIFS(SolRaw!$D:$D,SolRaw!$A:$A,$B1213,SolRaw!$B:$B,$C1213,SolRaw!$C:$C,I$1)/SUMIFS(GraphStats!$G:$G,GraphStats!$A:$A,$B1213,GraphStats!$D:$D,I$1)</f>
        <v>0.21645963793828057</v>
      </c>
      <c r="J1213" s="1">
        <f>SUMIFS(SolRaw!$D:$D,SolRaw!$A:$A,$B1213,SolRaw!$B:$B,$C1213,SolRaw!$C:$C,J$1)/SUMIFS(GraphStats!$G:$G,GraphStats!$A:$A,$B1213,GraphStats!$D:$D,J$1)</f>
        <v>0.21647601663273716</v>
      </c>
      <c r="K1213" s="1">
        <f>SUMIFS(SolRaw!$D:$D,SolRaw!$A:$A,$B1213,SolRaw!$B:$B,$C1213,SolRaw!$C:$C,K$1)/SUMIFS(GraphStats!$G:$G,GraphStats!$A:$A,$B1213,GraphStats!$D:$D,K$1)</f>
        <v>0.21642620312629696</v>
      </c>
      <c r="L1213" s="1">
        <f>SUMIFS(SolRaw!$D:$D,SolRaw!$A:$A,$B1213,SolRaw!$B:$B,$C1213,SolRaw!$C:$C,L$1)/SUMIFS(GraphStats!$G:$G,GraphStats!$A:$A,$B1213,GraphStats!$D:$D,L$1)</f>
        <v>0.2164729921778098</v>
      </c>
      <c r="M1213" s="1">
        <f>SUMIFS(SolRaw!$D:$D,SolRaw!$A:$A,$B1213,SolRaw!$B:$B,$C1213,SolRaw!$C:$C,M$1)/SUMIFS(GraphStats!$G:$G,GraphStats!$A:$A,$B1213,GraphStats!$D:$D,M$1)</f>
        <v>0.21639028476307309</v>
      </c>
      <c r="N1213" s="1">
        <f t="shared" si="126"/>
        <v>0.21644316071831621</v>
      </c>
      <c r="O1213" s="1">
        <f t="shared" si="127"/>
        <v>0.21639028476307309</v>
      </c>
      <c r="P1213" s="1">
        <f t="shared" si="128"/>
        <v>0.21642410509653165</v>
      </c>
      <c r="Q1213" s="1">
        <f t="shared" si="132"/>
        <v>0.21645545515826903</v>
      </c>
      <c r="R1213" s="1">
        <f t="shared" si="129"/>
        <v>0.2164648979009153</v>
      </c>
      <c r="S1213" s="1">
        <f t="shared" si="130"/>
        <v>0.21647601663273716</v>
      </c>
      <c r="T1213" s="1">
        <f t="shared" si="131"/>
        <v>3.0305289183885113E-5</v>
      </c>
    </row>
    <row r="1214" spans="1:20" x14ac:dyDescent="0.2">
      <c r="A1214" t="str">
        <f>VLOOKUP(B1214,GraphStats!$A:$B,2,0)</f>
        <v>LAW</v>
      </c>
      <c r="B1214" t="s">
        <v>122</v>
      </c>
      <c r="C1214" t="s">
        <v>160</v>
      </c>
      <c r="D1214" s="1">
        <f>SUMIFS(SolRaw!$D:$D,SolRaw!$A:$A,$B1214,SolRaw!$B:$B,$C1214,SolRaw!$C:$C,D$1)/SUMIFS(GraphStats!$G:$G,GraphStats!$A:$A,$B1214,GraphStats!$D:$D,D$1)</f>
        <v>0.21667139491245654</v>
      </c>
      <c r="E1214" s="1">
        <f>SUMIFS(SolRaw!$D:$D,SolRaw!$A:$A,$B1214,SolRaw!$B:$B,$C1214,SolRaw!$C:$C,E$1)/SUMIFS(GraphStats!$G:$G,GraphStats!$A:$A,$B1214,GraphStats!$D:$D,E$1)</f>
        <v>0.21669191179857084</v>
      </c>
      <c r="F1214" s="1">
        <f>SUMIFS(SolRaw!$D:$D,SolRaw!$A:$A,$B1214,SolRaw!$B:$B,$C1214,SolRaw!$C:$C,F$1)/SUMIFS(GraphStats!$G:$G,GraphStats!$A:$A,$B1214,GraphStats!$D:$D,F$1)</f>
        <v>0.21666520990232893</v>
      </c>
      <c r="G1214" s="1">
        <f>SUMIFS(SolRaw!$D:$D,SolRaw!$A:$A,$B1214,SolRaw!$B:$B,$C1214,SolRaw!$C:$C,G$1)/SUMIFS(GraphStats!$G:$G,GraphStats!$A:$A,$B1214,GraphStats!$D:$D,G$1)</f>
        <v>0.2167183510087467</v>
      </c>
      <c r="H1214" s="1">
        <f>SUMIFS(SolRaw!$D:$D,SolRaw!$A:$A,$B1214,SolRaw!$B:$B,$C1214,SolRaw!$C:$C,H$1)/SUMIFS(GraphStats!$G:$G,GraphStats!$A:$A,$B1214,GraphStats!$D:$D,H$1)</f>
        <v>0.21671316827207765</v>
      </c>
      <c r="I1214" s="1">
        <f>SUMIFS(SolRaw!$D:$D,SolRaw!$A:$A,$B1214,SolRaw!$B:$B,$C1214,SolRaw!$C:$C,I$1)/SUMIFS(GraphStats!$G:$G,GraphStats!$A:$A,$B1214,GraphStats!$D:$D,I$1)</f>
        <v>0.21669801287165907</v>
      </c>
      <c r="J1214" s="1">
        <f>SUMIFS(SolRaw!$D:$D,SolRaw!$A:$A,$B1214,SolRaw!$B:$B,$C1214,SolRaw!$C:$C,J$1)/SUMIFS(GraphStats!$G:$G,GraphStats!$A:$A,$B1214,GraphStats!$D:$D,J$1)</f>
        <v>0.21671045035305841</v>
      </c>
      <c r="K1214" s="1">
        <f>SUMIFS(SolRaw!$D:$D,SolRaw!$A:$A,$B1214,SolRaw!$B:$B,$C1214,SolRaw!$C:$C,K$1)/SUMIFS(GraphStats!$G:$G,GraphStats!$A:$A,$B1214,GraphStats!$D:$D,K$1)</f>
        <v>0.21668036302898758</v>
      </c>
      <c r="L1214" s="1">
        <f>SUMIFS(SolRaw!$D:$D,SolRaw!$A:$A,$B1214,SolRaw!$B:$B,$C1214,SolRaw!$C:$C,L$1)/SUMIFS(GraphStats!$G:$G,GraphStats!$A:$A,$B1214,GraphStats!$D:$D,L$1)</f>
        <v>0.21670207763659299</v>
      </c>
      <c r="M1214" s="1">
        <f>SUMIFS(SolRaw!$D:$D,SolRaw!$A:$A,$B1214,SolRaw!$B:$B,$C1214,SolRaw!$C:$C,M$1)/SUMIFS(GraphStats!$G:$G,GraphStats!$A:$A,$B1214,GraphStats!$D:$D,M$1)</f>
        <v>0.2166584929022192</v>
      </c>
      <c r="N1214" s="1">
        <f t="shared" si="126"/>
        <v>0.21669094326866981</v>
      </c>
      <c r="O1214" s="1">
        <f t="shared" si="127"/>
        <v>0.2166584929022192</v>
      </c>
      <c r="P1214" s="1">
        <f t="shared" si="128"/>
        <v>0.21667363694158931</v>
      </c>
      <c r="Q1214" s="1">
        <f t="shared" si="132"/>
        <v>0.21669496233511495</v>
      </c>
      <c r="R1214" s="1">
        <f t="shared" si="129"/>
        <v>0.21670835717394205</v>
      </c>
      <c r="S1214" s="1">
        <f t="shared" si="130"/>
        <v>0.2167183510087467</v>
      </c>
      <c r="T1214" s="1">
        <f t="shared" si="131"/>
        <v>2.110783147969304E-5</v>
      </c>
    </row>
    <row r="1215" spans="1:20" x14ac:dyDescent="0.2">
      <c r="A1215" t="str">
        <f>VLOOKUP(B1215,GraphStats!$A:$B,2,0)</f>
        <v>LAW</v>
      </c>
      <c r="B1215" t="s">
        <v>122</v>
      </c>
      <c r="C1215" t="s">
        <v>161</v>
      </c>
      <c r="D1215" s="1">
        <f>SUMIFS(SolRaw!$D:$D,SolRaw!$A:$A,$B1215,SolRaw!$B:$B,$C1215,SolRaw!$C:$C,D$1)/SUMIFS(GraphStats!$G:$G,GraphStats!$A:$A,$B1215,GraphStats!$D:$D,D$1)</f>
        <v>0.21665313772928579</v>
      </c>
      <c r="E1215" s="1">
        <f>SUMIFS(SolRaw!$D:$D,SolRaw!$A:$A,$B1215,SolRaw!$B:$B,$C1215,SolRaw!$C:$C,E$1)/SUMIFS(GraphStats!$G:$G,GraphStats!$A:$A,$B1215,GraphStats!$D:$D,E$1)</f>
        <v>0.21667312247137097</v>
      </c>
      <c r="F1215" s="1">
        <f>SUMIFS(SolRaw!$D:$D,SolRaw!$A:$A,$B1215,SolRaw!$B:$B,$C1215,SolRaw!$C:$C,F$1)/SUMIFS(GraphStats!$G:$G,GraphStats!$A:$A,$B1215,GraphStats!$D:$D,F$1)</f>
        <v>0.2166389732048381</v>
      </c>
      <c r="G1215" s="1">
        <f>SUMIFS(SolRaw!$D:$D,SolRaw!$A:$A,$B1215,SolRaw!$B:$B,$C1215,SolRaw!$C:$C,G$1)/SUMIFS(GraphStats!$G:$G,GraphStats!$A:$A,$B1215,GraphStats!$D:$D,G$1)</f>
        <v>0.21669182697512662</v>
      </c>
      <c r="H1215" s="1">
        <f>SUMIFS(SolRaw!$D:$D,SolRaw!$A:$A,$B1215,SolRaw!$B:$B,$C1215,SolRaw!$C:$C,H$1)/SUMIFS(GraphStats!$G:$G,GraphStats!$A:$A,$B1215,GraphStats!$D:$D,H$1)</f>
        <v>0.21669663804665751</v>
      </c>
      <c r="I1215" s="1">
        <f>SUMIFS(SolRaw!$D:$D,SolRaw!$A:$A,$B1215,SolRaw!$B:$B,$C1215,SolRaw!$C:$C,I$1)/SUMIFS(GraphStats!$G:$G,GraphStats!$A:$A,$B1215,GraphStats!$D:$D,I$1)</f>
        <v>0.21667668698337916</v>
      </c>
      <c r="J1215" s="1">
        <f>SUMIFS(SolRaw!$D:$D,SolRaw!$A:$A,$B1215,SolRaw!$B:$B,$C1215,SolRaw!$C:$C,J$1)/SUMIFS(GraphStats!$G:$G,GraphStats!$A:$A,$B1215,GraphStats!$D:$D,J$1)</f>
        <v>0.21667563261376591</v>
      </c>
      <c r="K1215" s="1">
        <f>SUMIFS(SolRaw!$D:$D,SolRaw!$A:$A,$B1215,SolRaw!$B:$B,$C1215,SolRaw!$C:$C,K$1)/SUMIFS(GraphStats!$G:$G,GraphStats!$A:$A,$B1215,GraphStats!$D:$D,K$1)</f>
        <v>0.21665155256194879</v>
      </c>
      <c r="L1215" s="1">
        <f>SUMIFS(SolRaw!$D:$D,SolRaw!$A:$A,$B1215,SolRaw!$B:$B,$C1215,SolRaw!$C:$C,L$1)/SUMIFS(GraphStats!$G:$G,GraphStats!$A:$A,$B1215,GraphStats!$D:$D,L$1)</f>
        <v>0.21667154584571219</v>
      </c>
      <c r="M1215" s="1">
        <f>SUMIFS(SolRaw!$D:$D,SolRaw!$A:$A,$B1215,SolRaw!$B:$B,$C1215,SolRaw!$C:$C,M$1)/SUMIFS(GraphStats!$G:$G,GraphStats!$A:$A,$B1215,GraphStats!$D:$D,M$1)</f>
        <v>0.21663101748652569</v>
      </c>
      <c r="N1215" s="1">
        <f t="shared" si="126"/>
        <v>0.21666601339186106</v>
      </c>
      <c r="O1215" s="1">
        <f t="shared" si="127"/>
        <v>0.21663101748652569</v>
      </c>
      <c r="P1215" s="1">
        <f t="shared" si="128"/>
        <v>0.21665194885378303</v>
      </c>
      <c r="Q1215" s="1">
        <f t="shared" si="132"/>
        <v>0.21667233415854159</v>
      </c>
      <c r="R1215" s="1">
        <f t="shared" si="129"/>
        <v>0.21667642339097584</v>
      </c>
      <c r="S1215" s="1">
        <f t="shared" si="130"/>
        <v>0.21669663804665751</v>
      </c>
      <c r="T1215" s="1">
        <f t="shared" si="131"/>
        <v>2.1660501683004868E-5</v>
      </c>
    </row>
    <row r="1216" spans="1:20" x14ac:dyDescent="0.2">
      <c r="A1216" t="str">
        <f>VLOOKUP(B1216,GraphStats!$A:$B,2,0)</f>
        <v>LAW</v>
      </c>
      <c r="B1216" t="s">
        <v>122</v>
      </c>
      <c r="C1216" t="s">
        <v>162</v>
      </c>
      <c r="D1216" s="1">
        <f>SUMIFS(SolRaw!$D:$D,SolRaw!$A:$A,$B1216,SolRaw!$B:$B,$C1216,SolRaw!$C:$C,D$1)/SUMIFS(GraphStats!$G:$G,GraphStats!$A:$A,$B1216,GraphStats!$D:$D,D$1)</f>
        <v>0.22003352277120086</v>
      </c>
      <c r="E1216" s="1">
        <f>SUMIFS(SolRaw!$D:$D,SolRaw!$A:$A,$B1216,SolRaw!$B:$B,$C1216,SolRaw!$C:$C,E$1)/SUMIFS(GraphStats!$G:$G,GraphStats!$A:$A,$B1216,GraphStats!$D:$D,E$1)</f>
        <v>0.22005821500921094</v>
      </c>
      <c r="F1216" s="1">
        <f>SUMIFS(SolRaw!$D:$D,SolRaw!$A:$A,$B1216,SolRaw!$B:$B,$C1216,SolRaw!$C:$C,F$1)/SUMIFS(GraphStats!$G:$G,GraphStats!$A:$A,$B1216,GraphStats!$D:$D,F$1)</f>
        <v>0.22004297649695551</v>
      </c>
      <c r="G1216" s="1">
        <f>SUMIFS(SolRaw!$D:$D,SolRaw!$A:$A,$B1216,SolRaw!$B:$B,$C1216,SolRaw!$C:$C,G$1)/SUMIFS(GraphStats!$G:$G,GraphStats!$A:$A,$B1216,GraphStats!$D:$D,G$1)</f>
        <v>0.220052867679769</v>
      </c>
      <c r="H1216" s="1">
        <f>SUMIFS(SolRaw!$D:$D,SolRaw!$A:$A,$B1216,SolRaw!$B:$B,$C1216,SolRaw!$C:$C,H$1)/SUMIFS(GraphStats!$G:$G,GraphStats!$A:$A,$B1216,GraphStats!$D:$D,H$1)</f>
        <v>0.22007158597348517</v>
      </c>
      <c r="I1216" s="1">
        <f>SUMIFS(SolRaw!$D:$D,SolRaw!$A:$A,$B1216,SolRaw!$B:$B,$C1216,SolRaw!$C:$C,I$1)/SUMIFS(GraphStats!$G:$G,GraphStats!$A:$A,$B1216,GraphStats!$D:$D,I$1)</f>
        <v>0.22005750488508471</v>
      </c>
      <c r="J1216" s="1">
        <f>SUMIFS(SolRaw!$D:$D,SolRaw!$A:$A,$B1216,SolRaw!$B:$B,$C1216,SolRaw!$C:$C,J$1)/SUMIFS(GraphStats!$G:$G,GraphStats!$A:$A,$B1216,GraphStats!$D:$D,J$1)</f>
        <v>0.22007574327424398</v>
      </c>
      <c r="K1216" s="1">
        <f>SUMIFS(SolRaw!$D:$D,SolRaw!$A:$A,$B1216,SolRaw!$B:$B,$C1216,SolRaw!$C:$C,K$1)/SUMIFS(GraphStats!$G:$G,GraphStats!$A:$A,$B1216,GraphStats!$D:$D,K$1)</f>
        <v>0.22006343100486336</v>
      </c>
      <c r="L1216" s="1">
        <f>SUMIFS(SolRaw!$D:$D,SolRaw!$A:$A,$B1216,SolRaw!$B:$B,$C1216,SolRaw!$C:$C,L$1)/SUMIFS(GraphStats!$G:$G,GraphStats!$A:$A,$B1216,GraphStats!$D:$D,L$1)</f>
        <v>0.22004396838915699</v>
      </c>
      <c r="M1216" s="1">
        <f>SUMIFS(SolRaw!$D:$D,SolRaw!$A:$A,$B1216,SolRaw!$B:$B,$C1216,SolRaw!$C:$C,M$1)/SUMIFS(GraphStats!$G:$G,GraphStats!$A:$A,$B1216,GraphStats!$D:$D,M$1)</f>
        <v>0.22003959866811412</v>
      </c>
      <c r="N1216" s="1">
        <f t="shared" si="126"/>
        <v>0.22005394141520851</v>
      </c>
      <c r="O1216" s="1">
        <f t="shared" si="127"/>
        <v>0.22003352277120086</v>
      </c>
      <c r="P1216" s="1">
        <f t="shared" si="128"/>
        <v>0.22004322447000588</v>
      </c>
      <c r="Q1216" s="1">
        <f t="shared" si="132"/>
        <v>0.22005518628242687</v>
      </c>
      <c r="R1216" s="1">
        <f t="shared" si="129"/>
        <v>0.22006212700595026</v>
      </c>
      <c r="S1216" s="1">
        <f t="shared" si="130"/>
        <v>0.22007574327424398</v>
      </c>
      <c r="T1216" s="1">
        <f t="shared" si="131"/>
        <v>1.3948893764550924E-5</v>
      </c>
    </row>
    <row r="1217" spans="1:20" x14ac:dyDescent="0.2">
      <c r="A1217" t="str">
        <f>VLOOKUP(B1217,GraphStats!$A:$B,2,0)</f>
        <v>LAW</v>
      </c>
      <c r="B1217" t="s">
        <v>107</v>
      </c>
      <c r="C1217" t="s">
        <v>136</v>
      </c>
      <c r="D1217" s="1">
        <f>SUMIFS(SolRaw!$D:$D,SolRaw!$A:$A,$B1217,SolRaw!$B:$B,$C1217,SolRaw!$C:$C,D$1)/SUMIFS(GraphStats!$G:$G,GraphStats!$A:$A,$B1217,GraphStats!$D:$D,D$1)</f>
        <v>0.12985914765847043</v>
      </c>
      <c r="E1217" s="1">
        <f>SUMIFS(SolRaw!$D:$D,SolRaw!$A:$A,$B1217,SolRaw!$B:$B,$C1217,SolRaw!$C:$C,E$1)/SUMIFS(GraphStats!$G:$G,GraphStats!$A:$A,$B1217,GraphStats!$D:$D,E$1)</f>
        <v>0.12985985103956799</v>
      </c>
      <c r="F1217" s="1">
        <f>SUMIFS(SolRaw!$D:$D,SolRaw!$A:$A,$B1217,SolRaw!$B:$B,$C1217,SolRaw!$C:$C,F$1)/SUMIFS(GraphStats!$G:$G,GraphStats!$A:$A,$B1217,GraphStats!$D:$D,F$1)</f>
        <v>0.12978912713844024</v>
      </c>
      <c r="G1217" s="1">
        <f>SUMIFS(SolRaw!$D:$D,SolRaw!$A:$A,$B1217,SolRaw!$B:$B,$C1217,SolRaw!$C:$C,G$1)/SUMIFS(GraphStats!$G:$G,GraphStats!$A:$A,$B1217,GraphStats!$D:$D,G$1)</f>
        <v>0.12989862173025807</v>
      </c>
      <c r="H1217" s="1">
        <f>SUMIFS(SolRaw!$D:$D,SolRaw!$A:$A,$B1217,SolRaw!$B:$B,$C1217,SolRaw!$C:$C,H$1)/SUMIFS(GraphStats!$G:$G,GraphStats!$A:$A,$B1217,GraphStats!$D:$D,H$1)</f>
        <v>0.12985910224722791</v>
      </c>
      <c r="I1217" s="1">
        <f>SUMIFS(SolRaw!$D:$D,SolRaw!$A:$A,$B1217,SolRaw!$B:$B,$C1217,SolRaw!$C:$C,I$1)/SUMIFS(GraphStats!$G:$G,GraphStats!$A:$A,$B1217,GraphStats!$D:$D,I$1)</f>
        <v>0.12986866571289543</v>
      </c>
      <c r="J1217" s="1">
        <f>SUMIFS(SolRaw!$D:$D,SolRaw!$A:$A,$B1217,SolRaw!$B:$B,$C1217,SolRaw!$C:$C,J$1)/SUMIFS(GraphStats!$G:$G,GraphStats!$A:$A,$B1217,GraphStats!$D:$D,J$1)</f>
        <v>0.12983449148701104</v>
      </c>
      <c r="K1217" s="1">
        <f>SUMIFS(SolRaw!$D:$D,SolRaw!$A:$A,$B1217,SolRaw!$B:$B,$C1217,SolRaw!$C:$C,K$1)/SUMIFS(GraphStats!$G:$G,GraphStats!$A:$A,$B1217,GraphStats!$D:$D,K$1)</f>
        <v>0.12985096838581478</v>
      </c>
      <c r="L1217" s="1">
        <f>SUMIFS(SolRaw!$D:$D,SolRaw!$A:$A,$B1217,SolRaw!$B:$B,$C1217,SolRaw!$C:$C,L$1)/SUMIFS(GraphStats!$G:$G,GraphStats!$A:$A,$B1217,GraphStats!$D:$D,L$1)</f>
        <v>0.12981627531474071</v>
      </c>
      <c r="M1217" s="1">
        <f>SUMIFS(SolRaw!$D:$D,SolRaw!$A:$A,$B1217,SolRaw!$B:$B,$C1217,SolRaw!$C:$C,M$1)/SUMIFS(GraphStats!$G:$G,GraphStats!$A:$A,$B1217,GraphStats!$D:$D,M$1)</f>
        <v>0.12981828528260905</v>
      </c>
      <c r="N1217" s="1">
        <f t="shared" si="126"/>
        <v>0.12984545359970359</v>
      </c>
      <c r="O1217" s="1">
        <f t="shared" si="127"/>
        <v>0.12978912713844024</v>
      </c>
      <c r="P1217" s="1">
        <f t="shared" si="128"/>
        <v>0.12982233683370956</v>
      </c>
      <c r="Q1217" s="1">
        <f t="shared" si="132"/>
        <v>0.12985503531652134</v>
      </c>
      <c r="R1217" s="1">
        <f t="shared" si="129"/>
        <v>0.12985967519429359</v>
      </c>
      <c r="S1217" s="1">
        <f t="shared" si="130"/>
        <v>0.12989862173025807</v>
      </c>
      <c r="T1217" s="1">
        <f t="shared" si="131"/>
        <v>3.1374958505511359E-5</v>
      </c>
    </row>
    <row r="1218" spans="1:20" x14ac:dyDescent="0.2">
      <c r="A1218" t="str">
        <f>VLOOKUP(B1218,GraphStats!$A:$B,2,0)</f>
        <v>LAW</v>
      </c>
      <c r="B1218" t="s">
        <v>107</v>
      </c>
      <c r="C1218" t="s">
        <v>137</v>
      </c>
      <c r="D1218" s="1">
        <f>SUMIFS(SolRaw!$D:$D,SolRaw!$A:$A,$B1218,SolRaw!$B:$B,$C1218,SolRaw!$C:$C,D$1)/SUMIFS(GraphStats!$G:$G,GraphStats!$A:$A,$B1218,GraphStats!$D:$D,D$1)</f>
        <v>0.12911961633569816</v>
      </c>
      <c r="E1218" s="1">
        <f>SUMIFS(SolRaw!$D:$D,SolRaw!$A:$A,$B1218,SolRaw!$B:$B,$C1218,SolRaw!$C:$C,E$1)/SUMIFS(GraphStats!$G:$G,GraphStats!$A:$A,$B1218,GraphStats!$D:$D,E$1)</f>
        <v>0.12910919312594113</v>
      </c>
      <c r="F1218" s="1">
        <f>SUMIFS(SolRaw!$D:$D,SolRaw!$A:$A,$B1218,SolRaw!$B:$B,$C1218,SolRaw!$C:$C,F$1)/SUMIFS(GraphStats!$G:$G,GraphStats!$A:$A,$B1218,GraphStats!$D:$D,F$1)</f>
        <v>0.12906700614137856</v>
      </c>
      <c r="G1218" s="1">
        <f>SUMIFS(SolRaw!$D:$D,SolRaw!$A:$A,$B1218,SolRaw!$B:$B,$C1218,SolRaw!$C:$C,G$1)/SUMIFS(GraphStats!$G:$G,GraphStats!$A:$A,$B1218,GraphStats!$D:$D,G$1)</f>
        <v>0.12917307758092911</v>
      </c>
      <c r="H1218" s="1">
        <f>SUMIFS(SolRaw!$D:$D,SolRaw!$A:$A,$B1218,SolRaw!$B:$B,$C1218,SolRaw!$C:$C,H$1)/SUMIFS(GraphStats!$G:$G,GraphStats!$A:$A,$B1218,GraphStats!$D:$D,H$1)</f>
        <v>0.12912502492275976</v>
      </c>
      <c r="I1218" s="1">
        <f>SUMIFS(SolRaw!$D:$D,SolRaw!$A:$A,$B1218,SolRaw!$B:$B,$C1218,SolRaw!$C:$C,I$1)/SUMIFS(GraphStats!$G:$G,GraphStats!$A:$A,$B1218,GraphStats!$D:$D,I$1)</f>
        <v>0.12912286856428062</v>
      </c>
      <c r="J1218" s="1">
        <f>SUMIFS(SolRaw!$D:$D,SolRaw!$A:$A,$B1218,SolRaw!$B:$B,$C1218,SolRaw!$C:$C,J$1)/SUMIFS(GraphStats!$G:$G,GraphStats!$A:$A,$B1218,GraphStats!$D:$D,J$1)</f>
        <v>0.12909919009904802</v>
      </c>
      <c r="K1218" s="1">
        <f>SUMIFS(SolRaw!$D:$D,SolRaw!$A:$A,$B1218,SolRaw!$B:$B,$C1218,SolRaw!$C:$C,K$1)/SUMIFS(GraphStats!$G:$G,GraphStats!$A:$A,$B1218,GraphStats!$D:$D,K$1)</f>
        <v>0.1291280055826062</v>
      </c>
      <c r="L1218" s="1">
        <f>SUMIFS(SolRaw!$D:$D,SolRaw!$A:$A,$B1218,SolRaw!$B:$B,$C1218,SolRaw!$C:$C,L$1)/SUMIFS(GraphStats!$G:$G,GraphStats!$A:$A,$B1218,GraphStats!$D:$D,L$1)</f>
        <v>0.12909705048861475</v>
      </c>
      <c r="M1218" s="1">
        <f>SUMIFS(SolRaw!$D:$D,SolRaw!$A:$A,$B1218,SolRaw!$B:$B,$C1218,SolRaw!$C:$C,M$1)/SUMIFS(GraphStats!$G:$G,GraphStats!$A:$A,$B1218,GraphStats!$D:$D,M$1)</f>
        <v>0.1291025238446511</v>
      </c>
      <c r="N1218" s="1">
        <f t="shared" ref="N1218:N1281" si="133">AVERAGE($D1218:$M1218)</f>
        <v>0.12911435566859072</v>
      </c>
      <c r="O1218" s="1">
        <f t="shared" ref="O1218:O1281" si="134">QUARTILE($D1218:$M1218,0)</f>
        <v>0.12906700614137856</v>
      </c>
      <c r="P1218" s="1">
        <f t="shared" ref="P1218:P1281" si="135">QUARTILE($D1218:$M1218,1)</f>
        <v>0.1291000235354488</v>
      </c>
      <c r="Q1218" s="1">
        <f t="shared" si="132"/>
        <v>0.12911440473081964</v>
      </c>
      <c r="R1218" s="1">
        <f t="shared" ref="R1218:R1281" si="136">QUARTILE($D1218:$M1218,3)</f>
        <v>0.12912448583313998</v>
      </c>
      <c r="S1218" s="1">
        <f t="shared" ref="S1218:S1281" si="137">QUARTILE($D1218:$M1218,4)</f>
        <v>0.12917307758092911</v>
      </c>
      <c r="T1218" s="1">
        <f t="shared" ref="T1218:T1281" si="138">STDEV($D1218:$M1218)</f>
        <v>2.7460366434373806E-5</v>
      </c>
    </row>
    <row r="1219" spans="1:20" x14ac:dyDescent="0.2">
      <c r="A1219" t="str">
        <f>VLOOKUP(B1219,GraphStats!$A:$B,2,0)</f>
        <v>LAW</v>
      </c>
      <c r="B1219" t="s">
        <v>107</v>
      </c>
      <c r="C1219" t="s">
        <v>138</v>
      </c>
      <c r="D1219" s="1">
        <f>SUMIFS(SolRaw!$D:$D,SolRaw!$A:$A,$B1219,SolRaw!$B:$B,$C1219,SolRaw!$C:$C,D$1)/SUMIFS(GraphStats!$G:$G,GraphStats!$A:$A,$B1219,GraphStats!$D:$D,D$1)</f>
        <v>0.11373091952072042</v>
      </c>
      <c r="E1219" s="1">
        <f>SUMIFS(SolRaw!$D:$D,SolRaw!$A:$A,$B1219,SolRaw!$B:$B,$C1219,SolRaw!$C:$C,E$1)/SUMIFS(GraphStats!$G:$G,GraphStats!$A:$A,$B1219,GraphStats!$D:$D,E$1)</f>
        <v>0.11382496068767597</v>
      </c>
      <c r="F1219" s="1">
        <f>SUMIFS(SolRaw!$D:$D,SolRaw!$A:$A,$B1219,SolRaw!$B:$B,$C1219,SolRaw!$C:$C,F$1)/SUMIFS(GraphStats!$G:$G,GraphStats!$A:$A,$B1219,GraphStats!$D:$D,F$1)</f>
        <v>0.11378175826477596</v>
      </c>
      <c r="G1219" s="1">
        <f>SUMIFS(SolRaw!$D:$D,SolRaw!$A:$A,$B1219,SolRaw!$B:$B,$C1219,SolRaw!$C:$C,G$1)/SUMIFS(GraphStats!$G:$G,GraphStats!$A:$A,$B1219,GraphStats!$D:$D,G$1)</f>
        <v>0.11386668540034846</v>
      </c>
      <c r="H1219" s="1">
        <f>SUMIFS(SolRaw!$D:$D,SolRaw!$A:$A,$B1219,SolRaw!$B:$B,$C1219,SolRaw!$C:$C,H$1)/SUMIFS(GraphStats!$G:$G,GraphStats!$A:$A,$B1219,GraphStats!$D:$D,H$1)</f>
        <v>0.11387567210137327</v>
      </c>
      <c r="I1219" s="1">
        <f>SUMIFS(SolRaw!$D:$D,SolRaw!$A:$A,$B1219,SolRaw!$B:$B,$C1219,SolRaw!$C:$C,I$1)/SUMIFS(GraphStats!$G:$G,GraphStats!$A:$A,$B1219,GraphStats!$D:$D,I$1)</f>
        <v>0.11379174947753275</v>
      </c>
      <c r="J1219" s="1">
        <f>SUMIFS(SolRaw!$D:$D,SolRaw!$A:$A,$B1219,SolRaw!$B:$B,$C1219,SolRaw!$C:$C,J$1)/SUMIFS(GraphStats!$G:$G,GraphStats!$A:$A,$B1219,GraphStats!$D:$D,J$1)</f>
        <v>0.11376897969549223</v>
      </c>
      <c r="K1219" s="1">
        <f>SUMIFS(SolRaw!$D:$D,SolRaw!$A:$A,$B1219,SolRaw!$B:$B,$C1219,SolRaw!$C:$C,K$1)/SUMIFS(GraphStats!$G:$G,GraphStats!$A:$A,$B1219,GraphStats!$D:$D,K$1)</f>
        <v>0.11387132542373914</v>
      </c>
      <c r="L1219" s="1">
        <f>SUMIFS(SolRaw!$D:$D,SolRaw!$A:$A,$B1219,SolRaw!$B:$B,$C1219,SolRaw!$C:$C,L$1)/SUMIFS(GraphStats!$G:$G,GraphStats!$A:$A,$B1219,GraphStats!$D:$D,L$1)</f>
        <v>0.11377169490351982</v>
      </c>
      <c r="M1219" s="1">
        <f>SUMIFS(SolRaw!$D:$D,SolRaw!$A:$A,$B1219,SolRaw!$B:$B,$C1219,SolRaw!$C:$C,M$1)/SUMIFS(GraphStats!$G:$G,GraphStats!$A:$A,$B1219,GraphStats!$D:$D,M$1)</f>
        <v>0.11379386364651572</v>
      </c>
      <c r="N1219" s="1">
        <f t="shared" si="133"/>
        <v>0.11380776091216938</v>
      </c>
      <c r="O1219" s="1">
        <f t="shared" si="134"/>
        <v>0.11373091952072042</v>
      </c>
      <c r="P1219" s="1">
        <f t="shared" si="135"/>
        <v>0.11377421074383386</v>
      </c>
      <c r="Q1219" s="1">
        <f t="shared" ref="Q1219:Q1282" si="139">QUARTILE($D1219:$M1219,2)</f>
        <v>0.11379280656202423</v>
      </c>
      <c r="R1219" s="1">
        <f t="shared" si="136"/>
        <v>0.11385625422218033</v>
      </c>
      <c r="S1219" s="1">
        <f t="shared" si="137"/>
        <v>0.11387567210137327</v>
      </c>
      <c r="T1219" s="1">
        <f t="shared" si="138"/>
        <v>4.9727346852334486E-5</v>
      </c>
    </row>
    <row r="1220" spans="1:20" x14ac:dyDescent="0.2">
      <c r="A1220" t="str">
        <f>VLOOKUP(B1220,GraphStats!$A:$B,2,0)</f>
        <v>LAW</v>
      </c>
      <c r="B1220" t="s">
        <v>107</v>
      </c>
      <c r="C1220" t="s">
        <v>139</v>
      </c>
      <c r="D1220" s="1">
        <f>SUMIFS(SolRaw!$D:$D,SolRaw!$A:$A,$B1220,SolRaw!$B:$B,$C1220,SolRaw!$C:$C,D$1)/SUMIFS(GraphStats!$G:$G,GraphStats!$A:$A,$B1220,GraphStats!$D:$D,D$1)</f>
        <v>0.11435728727701944</v>
      </c>
      <c r="E1220" s="1">
        <f>SUMIFS(SolRaw!$D:$D,SolRaw!$A:$A,$B1220,SolRaw!$B:$B,$C1220,SolRaw!$C:$C,E$1)/SUMIFS(GraphStats!$G:$G,GraphStats!$A:$A,$B1220,GraphStats!$D:$D,E$1)</f>
        <v>0.11451339227500815</v>
      </c>
      <c r="F1220" s="1">
        <f>SUMIFS(SolRaw!$D:$D,SolRaw!$A:$A,$B1220,SolRaw!$B:$B,$C1220,SolRaw!$C:$C,F$1)/SUMIFS(GraphStats!$G:$G,GraphStats!$A:$A,$B1220,GraphStats!$D:$D,F$1)</f>
        <v>0.11447048254803786</v>
      </c>
      <c r="G1220" s="1">
        <f>SUMIFS(SolRaw!$D:$D,SolRaw!$A:$A,$B1220,SolRaw!$B:$B,$C1220,SolRaw!$C:$C,G$1)/SUMIFS(GraphStats!$G:$G,GraphStats!$A:$A,$B1220,GraphStats!$D:$D,G$1)</f>
        <v>0.11451643516894137</v>
      </c>
      <c r="H1220" s="1">
        <f>SUMIFS(SolRaw!$D:$D,SolRaw!$A:$A,$B1220,SolRaw!$B:$B,$C1220,SolRaw!$C:$C,H$1)/SUMIFS(GraphStats!$G:$G,GraphStats!$A:$A,$B1220,GraphStats!$D:$D,H$1)</f>
        <v>0.11449671637557859</v>
      </c>
      <c r="I1220" s="1">
        <f>SUMIFS(SolRaw!$D:$D,SolRaw!$A:$A,$B1220,SolRaw!$B:$B,$C1220,SolRaw!$C:$C,I$1)/SUMIFS(GraphStats!$G:$G,GraphStats!$A:$A,$B1220,GraphStats!$D:$D,I$1)</f>
        <v>0.11442573040501403</v>
      </c>
      <c r="J1220" s="1">
        <f>SUMIFS(SolRaw!$D:$D,SolRaw!$A:$A,$B1220,SolRaw!$B:$B,$C1220,SolRaw!$C:$C,J$1)/SUMIFS(GraphStats!$G:$G,GraphStats!$A:$A,$B1220,GraphStats!$D:$D,J$1)</f>
        <v>0.11440368746139271</v>
      </c>
      <c r="K1220" s="1">
        <f>SUMIFS(SolRaw!$D:$D,SolRaw!$A:$A,$B1220,SolRaw!$B:$B,$C1220,SolRaw!$C:$C,K$1)/SUMIFS(GraphStats!$G:$G,GraphStats!$A:$A,$B1220,GraphStats!$D:$D,K$1)</f>
        <v>0.11446976105224539</v>
      </c>
      <c r="L1220" s="1">
        <f>SUMIFS(SolRaw!$D:$D,SolRaw!$A:$A,$B1220,SolRaw!$B:$B,$C1220,SolRaw!$C:$C,L$1)/SUMIFS(GraphStats!$G:$G,GraphStats!$A:$A,$B1220,GraphStats!$D:$D,L$1)</f>
        <v>0.11438211936066654</v>
      </c>
      <c r="M1220" s="1">
        <f>SUMIFS(SolRaw!$D:$D,SolRaw!$A:$A,$B1220,SolRaw!$B:$B,$C1220,SolRaw!$C:$C,M$1)/SUMIFS(GraphStats!$G:$G,GraphStats!$A:$A,$B1220,GraphStats!$D:$D,M$1)</f>
        <v>0.11443316824633008</v>
      </c>
      <c r="N1220" s="1">
        <f t="shared" si="133"/>
        <v>0.1144468780170234</v>
      </c>
      <c r="O1220" s="1">
        <f t="shared" si="134"/>
        <v>0.11435728727701944</v>
      </c>
      <c r="P1220" s="1">
        <f t="shared" si="135"/>
        <v>0.11440919819729803</v>
      </c>
      <c r="Q1220" s="1">
        <f t="shared" si="139"/>
        <v>0.11445146464928774</v>
      </c>
      <c r="R1220" s="1">
        <f t="shared" si="136"/>
        <v>0.11449015791869341</v>
      </c>
      <c r="S1220" s="1">
        <f t="shared" si="137"/>
        <v>0.11451643516894137</v>
      </c>
      <c r="T1220" s="1">
        <f t="shared" si="138"/>
        <v>5.5325100528617945E-5</v>
      </c>
    </row>
    <row r="1221" spans="1:20" x14ac:dyDescent="0.2">
      <c r="A1221" t="str">
        <f>VLOOKUP(B1221,GraphStats!$A:$B,2,0)</f>
        <v>LAW</v>
      </c>
      <c r="B1221" t="s">
        <v>107</v>
      </c>
      <c r="C1221" t="s">
        <v>140</v>
      </c>
      <c r="D1221" s="1">
        <f>SUMIFS(SolRaw!$D:$D,SolRaw!$A:$A,$B1221,SolRaw!$B:$B,$C1221,SolRaw!$C:$C,D$1)/SUMIFS(GraphStats!$G:$G,GraphStats!$A:$A,$B1221,GraphStats!$D:$D,D$1)</f>
        <v>0.11513916711771199</v>
      </c>
      <c r="E1221" s="1">
        <f>SUMIFS(SolRaw!$D:$D,SolRaw!$A:$A,$B1221,SolRaw!$B:$B,$C1221,SolRaw!$C:$C,E$1)/SUMIFS(GraphStats!$G:$G,GraphStats!$A:$A,$B1221,GraphStats!$D:$D,E$1)</f>
        <v>0.11527062018545267</v>
      </c>
      <c r="F1221" s="1">
        <f>SUMIFS(SolRaw!$D:$D,SolRaw!$A:$A,$B1221,SolRaw!$B:$B,$C1221,SolRaw!$C:$C,F$1)/SUMIFS(GraphStats!$G:$G,GraphStats!$A:$A,$B1221,GraphStats!$D:$D,F$1)</f>
        <v>0.11517396019064879</v>
      </c>
      <c r="G1221" s="1">
        <f>SUMIFS(SolRaw!$D:$D,SolRaw!$A:$A,$B1221,SolRaw!$B:$B,$C1221,SolRaw!$C:$C,G$1)/SUMIFS(GraphStats!$G:$G,GraphStats!$A:$A,$B1221,GraphStats!$D:$D,G$1)</f>
        <v>0.11533200872948281</v>
      </c>
      <c r="H1221" s="1">
        <f>SUMIFS(SolRaw!$D:$D,SolRaw!$A:$A,$B1221,SolRaw!$B:$B,$C1221,SolRaw!$C:$C,H$1)/SUMIFS(GraphStats!$G:$G,GraphStats!$A:$A,$B1221,GraphStats!$D:$D,H$1)</f>
        <v>0.11530955775233623</v>
      </c>
      <c r="I1221" s="1">
        <f>SUMIFS(SolRaw!$D:$D,SolRaw!$A:$A,$B1221,SolRaw!$B:$B,$C1221,SolRaw!$C:$C,I$1)/SUMIFS(GraphStats!$G:$G,GraphStats!$A:$A,$B1221,GraphStats!$D:$D,I$1)</f>
        <v>0.11524843129701286</v>
      </c>
      <c r="J1221" s="1">
        <f>SUMIFS(SolRaw!$D:$D,SolRaw!$A:$A,$B1221,SolRaw!$B:$B,$C1221,SolRaw!$C:$C,J$1)/SUMIFS(GraphStats!$G:$G,GraphStats!$A:$A,$B1221,GraphStats!$D:$D,J$1)</f>
        <v>0.11518337910265077</v>
      </c>
      <c r="K1221" s="1">
        <f>SUMIFS(SolRaw!$D:$D,SolRaw!$A:$A,$B1221,SolRaw!$B:$B,$C1221,SolRaw!$C:$C,K$1)/SUMIFS(GraphStats!$G:$G,GraphStats!$A:$A,$B1221,GraphStats!$D:$D,K$1)</f>
        <v>0.11522106156170218</v>
      </c>
      <c r="L1221" s="1">
        <f>SUMIFS(SolRaw!$D:$D,SolRaw!$A:$A,$B1221,SolRaw!$B:$B,$C1221,SolRaw!$C:$C,L$1)/SUMIFS(GraphStats!$G:$G,GraphStats!$A:$A,$B1221,GraphStats!$D:$D,L$1)</f>
        <v>0.11519934518884364</v>
      </c>
      <c r="M1221" s="1">
        <f>SUMIFS(SolRaw!$D:$D,SolRaw!$A:$A,$B1221,SolRaw!$B:$B,$C1221,SolRaw!$C:$C,M$1)/SUMIFS(GraphStats!$G:$G,GraphStats!$A:$A,$B1221,GraphStats!$D:$D,M$1)</f>
        <v>0.11520002668963009</v>
      </c>
      <c r="N1221" s="1">
        <f t="shared" si="133"/>
        <v>0.1152277557815472</v>
      </c>
      <c r="O1221" s="1">
        <f t="shared" si="134"/>
        <v>0.11513916711771199</v>
      </c>
      <c r="P1221" s="1">
        <f t="shared" si="135"/>
        <v>0.11518737062419898</v>
      </c>
      <c r="Q1221" s="1">
        <f t="shared" si="139"/>
        <v>0.11521054412566614</v>
      </c>
      <c r="R1221" s="1">
        <f t="shared" si="136"/>
        <v>0.11526507296334272</v>
      </c>
      <c r="S1221" s="1">
        <f t="shared" si="137"/>
        <v>0.11533200872948281</v>
      </c>
      <c r="T1221" s="1">
        <f t="shared" si="138"/>
        <v>6.1605516641429566E-5</v>
      </c>
    </row>
    <row r="1222" spans="1:20" x14ac:dyDescent="0.2">
      <c r="A1222" t="str">
        <f>VLOOKUP(B1222,GraphStats!$A:$B,2,0)</f>
        <v>LAW</v>
      </c>
      <c r="B1222" t="s">
        <v>107</v>
      </c>
      <c r="C1222" t="s">
        <v>141</v>
      </c>
      <c r="D1222" s="1">
        <f>SUMIFS(SolRaw!$D:$D,SolRaw!$A:$A,$B1222,SolRaw!$B:$B,$C1222,SolRaw!$C:$C,D$1)/SUMIFS(GraphStats!$G:$G,GraphStats!$A:$A,$B1222,GraphStats!$D:$D,D$1)</f>
        <v>0.11015546863000034</v>
      </c>
      <c r="E1222" s="1">
        <f>SUMIFS(SolRaw!$D:$D,SolRaw!$A:$A,$B1222,SolRaw!$B:$B,$C1222,SolRaw!$C:$C,E$1)/SUMIFS(GraphStats!$G:$G,GraphStats!$A:$A,$B1222,GraphStats!$D:$D,E$1)</f>
        <v>0.1101755941583127</v>
      </c>
      <c r="F1222" s="1">
        <f>SUMIFS(SolRaw!$D:$D,SolRaw!$A:$A,$B1222,SolRaw!$B:$B,$C1222,SolRaw!$C:$C,F$1)/SUMIFS(GraphStats!$G:$G,GraphStats!$A:$A,$B1222,GraphStats!$D:$D,F$1)</f>
        <v>0.11015075357271331</v>
      </c>
      <c r="G1222" s="1">
        <f>SUMIFS(SolRaw!$D:$D,SolRaw!$A:$A,$B1222,SolRaw!$B:$B,$C1222,SolRaw!$C:$C,G$1)/SUMIFS(GraphStats!$G:$G,GraphStats!$A:$A,$B1222,GraphStats!$D:$D,G$1)</f>
        <v>0.11026086369967428</v>
      </c>
      <c r="H1222" s="1">
        <f>SUMIFS(SolRaw!$D:$D,SolRaw!$A:$A,$B1222,SolRaw!$B:$B,$C1222,SolRaw!$C:$C,H$1)/SUMIFS(GraphStats!$G:$G,GraphStats!$A:$A,$B1222,GraphStats!$D:$D,H$1)</f>
        <v>0.11021467887938816</v>
      </c>
      <c r="I1222" s="1">
        <f>SUMIFS(SolRaw!$D:$D,SolRaw!$A:$A,$B1222,SolRaw!$B:$B,$C1222,SolRaw!$C:$C,I$1)/SUMIFS(GraphStats!$G:$G,GraphStats!$A:$A,$B1222,GraphStats!$D:$D,I$1)</f>
        <v>0.11019080651532158</v>
      </c>
      <c r="J1222" s="1">
        <f>SUMIFS(SolRaw!$D:$D,SolRaw!$A:$A,$B1222,SolRaw!$B:$B,$C1222,SolRaw!$C:$C,J$1)/SUMIFS(GraphStats!$G:$G,GraphStats!$A:$A,$B1222,GraphStats!$D:$D,J$1)</f>
        <v>0.11014183284389566</v>
      </c>
      <c r="K1222" s="1">
        <f>SUMIFS(SolRaw!$D:$D,SolRaw!$A:$A,$B1222,SolRaw!$B:$B,$C1222,SolRaw!$C:$C,K$1)/SUMIFS(GraphStats!$G:$G,GraphStats!$A:$A,$B1222,GraphStats!$D:$D,K$1)</f>
        <v>0.11020207386731859</v>
      </c>
      <c r="L1222" s="1">
        <f>SUMIFS(SolRaw!$D:$D,SolRaw!$A:$A,$B1222,SolRaw!$B:$B,$C1222,SolRaw!$C:$C,L$1)/SUMIFS(GraphStats!$G:$G,GraphStats!$A:$A,$B1222,GraphStats!$D:$D,L$1)</f>
        <v>0.11017485515218994</v>
      </c>
      <c r="M1222" s="1">
        <f>SUMIFS(SolRaw!$D:$D,SolRaw!$A:$A,$B1222,SolRaw!$B:$B,$C1222,SolRaw!$C:$C,M$1)/SUMIFS(GraphStats!$G:$G,GraphStats!$A:$A,$B1222,GraphStats!$D:$D,M$1)</f>
        <v>0.11012695413353499</v>
      </c>
      <c r="N1222" s="1">
        <f t="shared" si="133"/>
        <v>0.11017938814523495</v>
      </c>
      <c r="O1222" s="1">
        <f t="shared" si="134"/>
        <v>0.11012695413353499</v>
      </c>
      <c r="P1222" s="1">
        <f t="shared" si="135"/>
        <v>0.11015193233703507</v>
      </c>
      <c r="Q1222" s="1">
        <f t="shared" si="139"/>
        <v>0.11017522465525131</v>
      </c>
      <c r="R1222" s="1">
        <f t="shared" si="136"/>
        <v>0.11019925702931933</v>
      </c>
      <c r="S1222" s="1">
        <f t="shared" si="137"/>
        <v>0.11026086369967428</v>
      </c>
      <c r="T1222" s="1">
        <f t="shared" si="138"/>
        <v>3.9602852881332993E-5</v>
      </c>
    </row>
    <row r="1223" spans="1:20" x14ac:dyDescent="0.2">
      <c r="A1223" t="str">
        <f>VLOOKUP(B1223,GraphStats!$A:$B,2,0)</f>
        <v>LAW</v>
      </c>
      <c r="B1223" t="s">
        <v>107</v>
      </c>
      <c r="C1223" t="s">
        <v>142</v>
      </c>
      <c r="D1223" s="1">
        <f>SUMIFS(SolRaw!$D:$D,SolRaw!$A:$A,$B1223,SolRaw!$B:$B,$C1223,SolRaw!$C:$C,D$1)/SUMIFS(GraphStats!$G:$G,GraphStats!$A:$A,$B1223,GraphStats!$D:$D,D$1)</f>
        <v>0.11558414530816022</v>
      </c>
      <c r="E1223" s="1">
        <f>SUMIFS(SolRaw!$D:$D,SolRaw!$A:$A,$B1223,SolRaw!$B:$B,$C1223,SolRaw!$C:$C,E$1)/SUMIFS(GraphStats!$G:$G,GraphStats!$A:$A,$B1223,GraphStats!$D:$D,E$1)</f>
        <v>0.11562960220959011</v>
      </c>
      <c r="F1223" s="1">
        <f>SUMIFS(SolRaw!$D:$D,SolRaw!$A:$A,$B1223,SolRaw!$B:$B,$C1223,SolRaw!$C:$C,F$1)/SUMIFS(GraphStats!$G:$G,GraphStats!$A:$A,$B1223,GraphStats!$D:$D,F$1)</f>
        <v>0.11561108375393635</v>
      </c>
      <c r="G1223" s="1">
        <f>SUMIFS(SolRaw!$D:$D,SolRaw!$A:$A,$B1223,SolRaw!$B:$B,$C1223,SolRaw!$C:$C,G$1)/SUMIFS(GraphStats!$G:$G,GraphStats!$A:$A,$B1223,GraphStats!$D:$D,G$1)</f>
        <v>0.11568621896680405</v>
      </c>
      <c r="H1223" s="1">
        <f>SUMIFS(SolRaw!$D:$D,SolRaw!$A:$A,$B1223,SolRaw!$B:$B,$C1223,SolRaw!$C:$C,H$1)/SUMIFS(GraphStats!$G:$G,GraphStats!$A:$A,$B1223,GraphStats!$D:$D,H$1)</f>
        <v>0.11566218756291675</v>
      </c>
      <c r="I1223" s="1">
        <f>SUMIFS(SolRaw!$D:$D,SolRaw!$A:$A,$B1223,SolRaw!$B:$B,$C1223,SolRaw!$C:$C,I$1)/SUMIFS(GraphStats!$G:$G,GraphStats!$A:$A,$B1223,GraphStats!$D:$D,I$1)</f>
        <v>0.11564826570022127</v>
      </c>
      <c r="J1223" s="1">
        <f>SUMIFS(SolRaw!$D:$D,SolRaw!$A:$A,$B1223,SolRaw!$B:$B,$C1223,SolRaw!$C:$C,J$1)/SUMIFS(GraphStats!$G:$G,GraphStats!$A:$A,$B1223,GraphStats!$D:$D,J$1)</f>
        <v>0.11560351229422672</v>
      </c>
      <c r="K1223" s="1">
        <f>SUMIFS(SolRaw!$D:$D,SolRaw!$A:$A,$B1223,SolRaw!$B:$B,$C1223,SolRaw!$C:$C,K$1)/SUMIFS(GraphStats!$G:$G,GraphStats!$A:$A,$B1223,GraphStats!$D:$D,K$1)</f>
        <v>0.11564857320169476</v>
      </c>
      <c r="L1223" s="1">
        <f>SUMIFS(SolRaw!$D:$D,SolRaw!$A:$A,$B1223,SolRaw!$B:$B,$C1223,SolRaw!$C:$C,L$1)/SUMIFS(GraphStats!$G:$G,GraphStats!$A:$A,$B1223,GraphStats!$D:$D,L$1)</f>
        <v>0.11555193801340337</v>
      </c>
      <c r="M1223" s="1">
        <f>SUMIFS(SolRaw!$D:$D,SolRaw!$A:$A,$B1223,SolRaw!$B:$B,$C1223,SolRaw!$C:$C,M$1)/SUMIFS(GraphStats!$G:$G,GraphStats!$A:$A,$B1223,GraphStats!$D:$D,M$1)</f>
        <v>0.11569170036950278</v>
      </c>
      <c r="N1223" s="1">
        <f t="shared" si="133"/>
        <v>0.11563172273804564</v>
      </c>
      <c r="O1223" s="1">
        <f t="shared" si="134"/>
        <v>0.11555193801340337</v>
      </c>
      <c r="P1223" s="1">
        <f t="shared" si="135"/>
        <v>0.11560540515915413</v>
      </c>
      <c r="Q1223" s="1">
        <f t="shared" si="139"/>
        <v>0.11563893395490568</v>
      </c>
      <c r="R1223" s="1">
        <f t="shared" si="136"/>
        <v>0.11565878397261126</v>
      </c>
      <c r="S1223" s="1">
        <f t="shared" si="137"/>
        <v>0.11569170036950278</v>
      </c>
      <c r="T1223" s="1">
        <f t="shared" si="138"/>
        <v>4.4607393593015962E-5</v>
      </c>
    </row>
    <row r="1224" spans="1:20" x14ac:dyDescent="0.2">
      <c r="A1224" t="str">
        <f>VLOOKUP(B1224,GraphStats!$A:$B,2,0)</f>
        <v>LAW</v>
      </c>
      <c r="B1224" t="s">
        <v>107</v>
      </c>
      <c r="C1224" t="s">
        <v>143</v>
      </c>
      <c r="D1224" s="1">
        <f>SUMIFS(SolRaw!$D:$D,SolRaw!$A:$A,$B1224,SolRaw!$B:$B,$C1224,SolRaw!$C:$C,D$1)/SUMIFS(GraphStats!$G:$G,GraphStats!$A:$A,$B1224,GraphStats!$D:$D,D$1)</f>
        <v>0.11012602632706529</v>
      </c>
      <c r="E1224" s="1">
        <f>SUMIFS(SolRaw!$D:$D,SolRaw!$A:$A,$B1224,SolRaw!$B:$B,$C1224,SolRaw!$C:$C,E$1)/SUMIFS(GraphStats!$G:$G,GraphStats!$A:$A,$B1224,GraphStats!$D:$D,E$1)</f>
        <v>0.11014917106220053</v>
      </c>
      <c r="F1224" s="1">
        <f>SUMIFS(SolRaw!$D:$D,SolRaw!$A:$A,$B1224,SolRaw!$B:$B,$C1224,SolRaw!$C:$C,F$1)/SUMIFS(GraphStats!$G:$G,GraphStats!$A:$A,$B1224,GraphStats!$D:$D,F$1)</f>
        <v>0.11008497492644462</v>
      </c>
      <c r="G1224" s="1">
        <f>SUMIFS(SolRaw!$D:$D,SolRaw!$A:$A,$B1224,SolRaw!$B:$B,$C1224,SolRaw!$C:$C,G$1)/SUMIFS(GraphStats!$G:$G,GraphStats!$A:$A,$B1224,GraphStats!$D:$D,G$1)</f>
        <v>0.11011809701376256</v>
      </c>
      <c r="H1224" s="1">
        <f>SUMIFS(SolRaw!$D:$D,SolRaw!$A:$A,$B1224,SolRaw!$B:$B,$C1224,SolRaw!$C:$C,H$1)/SUMIFS(GraphStats!$G:$G,GraphStats!$A:$A,$B1224,GraphStats!$D:$D,H$1)</f>
        <v>0.11016257282893896</v>
      </c>
      <c r="I1224" s="1">
        <f>SUMIFS(SolRaw!$D:$D,SolRaw!$A:$A,$B1224,SolRaw!$B:$B,$C1224,SolRaw!$C:$C,I$1)/SUMIFS(GraphStats!$G:$G,GraphStats!$A:$A,$B1224,GraphStats!$D:$D,I$1)</f>
        <v>0.11015809314630846</v>
      </c>
      <c r="J1224" s="1">
        <f>SUMIFS(SolRaw!$D:$D,SolRaw!$A:$A,$B1224,SolRaw!$B:$B,$C1224,SolRaw!$C:$C,J$1)/SUMIFS(GraphStats!$G:$G,GraphStats!$A:$A,$B1224,GraphStats!$D:$D,J$1)</f>
        <v>0.11009135389231747</v>
      </c>
      <c r="K1224" s="1">
        <f>SUMIFS(SolRaw!$D:$D,SolRaw!$A:$A,$B1224,SolRaw!$B:$B,$C1224,SolRaw!$C:$C,K$1)/SUMIFS(GraphStats!$G:$G,GraphStats!$A:$A,$B1224,GraphStats!$D:$D,K$1)</f>
        <v>0.11014448769291336</v>
      </c>
      <c r="L1224" s="1">
        <f>SUMIFS(SolRaw!$D:$D,SolRaw!$A:$A,$B1224,SolRaw!$B:$B,$C1224,SolRaw!$C:$C,L$1)/SUMIFS(GraphStats!$G:$G,GraphStats!$A:$A,$B1224,GraphStats!$D:$D,L$1)</f>
        <v>0.11009255877168365</v>
      </c>
      <c r="M1224" s="1">
        <f>SUMIFS(SolRaw!$D:$D,SolRaw!$A:$A,$B1224,SolRaw!$B:$B,$C1224,SolRaw!$C:$C,M$1)/SUMIFS(GraphStats!$G:$G,GraphStats!$A:$A,$B1224,GraphStats!$D:$D,M$1)</f>
        <v>0.11009951242631157</v>
      </c>
      <c r="N1224" s="1">
        <f t="shared" si="133"/>
        <v>0.11012268480879465</v>
      </c>
      <c r="O1224" s="1">
        <f t="shared" si="134"/>
        <v>0.11008497492644462</v>
      </c>
      <c r="P1224" s="1">
        <f t="shared" si="135"/>
        <v>0.11009429718534064</v>
      </c>
      <c r="Q1224" s="1">
        <f t="shared" si="139"/>
        <v>0.11012206167041393</v>
      </c>
      <c r="R1224" s="1">
        <f t="shared" si="136"/>
        <v>0.11014800021987874</v>
      </c>
      <c r="S1224" s="1">
        <f t="shared" si="137"/>
        <v>0.11016257282893896</v>
      </c>
      <c r="T1224" s="1">
        <f t="shared" si="138"/>
        <v>2.9631260661705627E-5</v>
      </c>
    </row>
    <row r="1225" spans="1:20" x14ac:dyDescent="0.2">
      <c r="A1225" t="str">
        <f>VLOOKUP(B1225,GraphStats!$A:$B,2,0)</f>
        <v>LAW</v>
      </c>
      <c r="B1225" t="s">
        <v>107</v>
      </c>
      <c r="C1225" t="s">
        <v>144</v>
      </c>
      <c r="D1225" s="1">
        <f>SUMIFS(SolRaw!$D:$D,SolRaw!$A:$A,$B1225,SolRaw!$B:$B,$C1225,SolRaw!$C:$C,D$1)/SUMIFS(GraphStats!$G:$G,GraphStats!$A:$A,$B1225,GraphStats!$D:$D,D$1)</f>
        <v>0.11600932182602021</v>
      </c>
      <c r="E1225" s="1">
        <f>SUMIFS(SolRaw!$D:$D,SolRaw!$A:$A,$B1225,SolRaw!$B:$B,$C1225,SolRaw!$C:$C,E$1)/SUMIFS(GraphStats!$G:$G,GraphStats!$A:$A,$B1225,GraphStats!$D:$D,E$1)</f>
        <v>0.11607936727886331</v>
      </c>
      <c r="F1225" s="1">
        <f>SUMIFS(SolRaw!$D:$D,SolRaw!$A:$A,$B1225,SolRaw!$B:$B,$C1225,SolRaw!$C:$C,F$1)/SUMIFS(GraphStats!$G:$G,GraphStats!$A:$A,$B1225,GraphStats!$D:$D,F$1)</f>
        <v>0.11604524103333362</v>
      </c>
      <c r="G1225" s="1">
        <f>SUMIFS(SolRaw!$D:$D,SolRaw!$A:$A,$B1225,SolRaw!$B:$B,$C1225,SolRaw!$C:$C,G$1)/SUMIFS(GraphStats!$G:$G,GraphStats!$A:$A,$B1225,GraphStats!$D:$D,G$1)</f>
        <v>0.11611706935906697</v>
      </c>
      <c r="H1225" s="1">
        <f>SUMIFS(SolRaw!$D:$D,SolRaw!$A:$A,$B1225,SolRaw!$B:$B,$C1225,SolRaw!$C:$C,H$1)/SUMIFS(GraphStats!$G:$G,GraphStats!$A:$A,$B1225,GraphStats!$D:$D,H$1)</f>
        <v>0.11614131603230315</v>
      </c>
      <c r="I1225" s="1">
        <f>SUMIFS(SolRaw!$D:$D,SolRaw!$A:$A,$B1225,SolRaw!$B:$B,$C1225,SolRaw!$C:$C,I$1)/SUMIFS(GraphStats!$G:$G,GraphStats!$A:$A,$B1225,GraphStats!$D:$D,I$1)</f>
        <v>0.11609456766140336</v>
      </c>
      <c r="J1225" s="1">
        <f>SUMIFS(SolRaw!$D:$D,SolRaw!$A:$A,$B1225,SolRaw!$B:$B,$C1225,SolRaw!$C:$C,J$1)/SUMIFS(GraphStats!$G:$G,GraphStats!$A:$A,$B1225,GraphStats!$D:$D,J$1)</f>
        <v>0.11605065432690481</v>
      </c>
      <c r="K1225" s="1">
        <f>SUMIFS(SolRaw!$D:$D,SolRaw!$A:$A,$B1225,SolRaw!$B:$B,$C1225,SolRaw!$C:$C,K$1)/SUMIFS(GraphStats!$G:$G,GraphStats!$A:$A,$B1225,GraphStats!$D:$D,K$1)</f>
        <v>0.1160882760403809</v>
      </c>
      <c r="L1225" s="1">
        <f>SUMIFS(SolRaw!$D:$D,SolRaw!$A:$A,$B1225,SolRaw!$B:$B,$C1225,SolRaw!$C:$C,L$1)/SUMIFS(GraphStats!$G:$G,GraphStats!$A:$A,$B1225,GraphStats!$D:$D,L$1)</f>
        <v>0.11601671414116076</v>
      </c>
      <c r="M1225" s="1">
        <f>SUMIFS(SolRaw!$D:$D,SolRaw!$A:$A,$B1225,SolRaw!$B:$B,$C1225,SolRaw!$C:$C,M$1)/SUMIFS(GraphStats!$G:$G,GraphStats!$A:$A,$B1225,GraphStats!$D:$D,M$1)</f>
        <v>0.11607693821955679</v>
      </c>
      <c r="N1225" s="1">
        <f t="shared" si="133"/>
        <v>0.11607194659189937</v>
      </c>
      <c r="O1225" s="1">
        <f t="shared" si="134"/>
        <v>0.11600932182602021</v>
      </c>
      <c r="P1225" s="1">
        <f t="shared" si="135"/>
        <v>0.11604659435672642</v>
      </c>
      <c r="Q1225" s="1">
        <f t="shared" si="139"/>
        <v>0.11607815274921005</v>
      </c>
      <c r="R1225" s="1">
        <f t="shared" si="136"/>
        <v>0.11609299475614775</v>
      </c>
      <c r="S1225" s="1">
        <f t="shared" si="137"/>
        <v>0.11614131603230315</v>
      </c>
      <c r="T1225" s="1">
        <f t="shared" si="138"/>
        <v>4.1959719198057468E-5</v>
      </c>
    </row>
    <row r="1226" spans="1:20" x14ac:dyDescent="0.2">
      <c r="A1226" t="str">
        <f>VLOOKUP(B1226,GraphStats!$A:$B,2,0)</f>
        <v>LAW</v>
      </c>
      <c r="B1226" t="s">
        <v>107</v>
      </c>
      <c r="C1226" t="s">
        <v>145</v>
      </c>
      <c r="D1226" s="1">
        <f>SUMIFS(SolRaw!$D:$D,SolRaw!$A:$A,$B1226,SolRaw!$B:$B,$C1226,SolRaw!$C:$C,D$1)/SUMIFS(GraphStats!$G:$G,GraphStats!$A:$A,$B1226,GraphStats!$D:$D,D$1)</f>
        <v>0.11064422647107888</v>
      </c>
      <c r="E1226" s="1">
        <f>SUMIFS(SolRaw!$D:$D,SolRaw!$A:$A,$B1226,SolRaw!$B:$B,$C1226,SolRaw!$C:$C,E$1)/SUMIFS(GraphStats!$G:$G,GraphStats!$A:$A,$B1226,GraphStats!$D:$D,E$1)</f>
        <v>0.11069539149069364</v>
      </c>
      <c r="F1226" s="1">
        <f>SUMIFS(SolRaw!$D:$D,SolRaw!$A:$A,$B1226,SolRaw!$B:$B,$C1226,SolRaw!$C:$C,F$1)/SUMIFS(GraphStats!$G:$G,GraphStats!$A:$A,$B1226,GraphStats!$D:$D,F$1)</f>
        <v>0.11065317441163824</v>
      </c>
      <c r="G1226" s="1">
        <f>SUMIFS(SolRaw!$D:$D,SolRaw!$A:$A,$B1226,SolRaw!$B:$B,$C1226,SolRaw!$C:$C,G$1)/SUMIFS(GraphStats!$G:$G,GraphStats!$A:$A,$B1226,GraphStats!$D:$D,G$1)</f>
        <v>0.11068729004224616</v>
      </c>
      <c r="H1226" s="1">
        <f>SUMIFS(SolRaw!$D:$D,SolRaw!$A:$A,$B1226,SolRaw!$B:$B,$C1226,SolRaw!$C:$C,H$1)/SUMIFS(GraphStats!$G:$G,GraphStats!$A:$A,$B1226,GraphStats!$D:$D,H$1)</f>
        <v>0.1107355312198833</v>
      </c>
      <c r="I1226" s="1">
        <f>SUMIFS(SolRaw!$D:$D,SolRaw!$A:$A,$B1226,SolRaw!$B:$B,$C1226,SolRaw!$C:$C,I$1)/SUMIFS(GraphStats!$G:$G,GraphStats!$A:$A,$B1226,GraphStats!$D:$D,I$1)</f>
        <v>0.11071802006302854</v>
      </c>
      <c r="J1226" s="1">
        <f>SUMIFS(SolRaw!$D:$D,SolRaw!$A:$A,$B1226,SolRaw!$B:$B,$C1226,SolRaw!$C:$C,J$1)/SUMIFS(GraphStats!$G:$G,GraphStats!$A:$A,$B1226,GraphStats!$D:$D,J$1)</f>
        <v>0.1106884756553547</v>
      </c>
      <c r="K1226" s="1">
        <f>SUMIFS(SolRaw!$D:$D,SolRaw!$A:$A,$B1226,SolRaw!$B:$B,$C1226,SolRaw!$C:$C,K$1)/SUMIFS(GraphStats!$G:$G,GraphStats!$A:$A,$B1226,GraphStats!$D:$D,K$1)</f>
        <v>0.11072672477032731</v>
      </c>
      <c r="L1226" s="1">
        <f>SUMIFS(SolRaw!$D:$D,SolRaw!$A:$A,$B1226,SolRaw!$B:$B,$C1226,SolRaw!$C:$C,L$1)/SUMIFS(GraphStats!$G:$G,GraphStats!$A:$A,$B1226,GraphStats!$D:$D,L$1)</f>
        <v>0.11064497891826958</v>
      </c>
      <c r="M1226" s="1">
        <f>SUMIFS(SolRaw!$D:$D,SolRaw!$A:$A,$B1226,SolRaw!$B:$B,$C1226,SolRaw!$C:$C,M$1)/SUMIFS(GraphStats!$G:$G,GraphStats!$A:$A,$B1226,GraphStats!$D:$D,M$1)</f>
        <v>0.11065317391709578</v>
      </c>
      <c r="N1226" s="1">
        <f t="shared" si="133"/>
        <v>0.11068469869596161</v>
      </c>
      <c r="O1226" s="1">
        <f t="shared" si="134"/>
        <v>0.11064422647107888</v>
      </c>
      <c r="P1226" s="1">
        <f t="shared" si="135"/>
        <v>0.1106531740407314</v>
      </c>
      <c r="Q1226" s="1">
        <f t="shared" si="139"/>
        <v>0.11068788284880043</v>
      </c>
      <c r="R1226" s="1">
        <f t="shared" si="136"/>
        <v>0.11071236291994482</v>
      </c>
      <c r="S1226" s="1">
        <f t="shared" si="137"/>
        <v>0.1107355312198833</v>
      </c>
      <c r="T1226" s="1">
        <f t="shared" si="138"/>
        <v>3.4639444739195054E-5</v>
      </c>
    </row>
    <row r="1227" spans="1:20" x14ac:dyDescent="0.2">
      <c r="A1227" t="str">
        <f>VLOOKUP(B1227,GraphStats!$A:$B,2,0)</f>
        <v>LAW</v>
      </c>
      <c r="B1227" t="s">
        <v>107</v>
      </c>
      <c r="C1227" t="s">
        <v>146</v>
      </c>
      <c r="D1227" s="1">
        <f>SUMIFS(SolRaw!$D:$D,SolRaw!$A:$A,$B1227,SolRaw!$B:$B,$C1227,SolRaw!$C:$C,D$1)/SUMIFS(GraphStats!$G:$G,GraphStats!$A:$A,$B1227,GraphStats!$D:$D,D$1)</f>
        <v>0.11185652597946918</v>
      </c>
      <c r="E1227" s="1">
        <f>SUMIFS(SolRaw!$D:$D,SolRaw!$A:$A,$B1227,SolRaw!$B:$B,$C1227,SolRaw!$C:$C,E$1)/SUMIFS(GraphStats!$G:$G,GraphStats!$A:$A,$B1227,GraphStats!$D:$D,E$1)</f>
        <v>0.1119272723989503</v>
      </c>
      <c r="F1227" s="1">
        <f>SUMIFS(SolRaw!$D:$D,SolRaw!$A:$A,$B1227,SolRaw!$B:$B,$C1227,SolRaw!$C:$C,F$1)/SUMIFS(GraphStats!$G:$G,GraphStats!$A:$A,$B1227,GraphStats!$D:$D,F$1)</f>
        <v>0.11185990553426611</v>
      </c>
      <c r="G1227" s="1">
        <f>SUMIFS(SolRaw!$D:$D,SolRaw!$A:$A,$B1227,SolRaw!$B:$B,$C1227,SolRaw!$C:$C,G$1)/SUMIFS(GraphStats!$G:$G,GraphStats!$A:$A,$B1227,GraphStats!$D:$D,G$1)</f>
        <v>0.11187968854117651</v>
      </c>
      <c r="H1227" s="1">
        <f>SUMIFS(SolRaw!$D:$D,SolRaw!$A:$A,$B1227,SolRaw!$B:$B,$C1227,SolRaw!$C:$C,H$1)/SUMIFS(GraphStats!$G:$G,GraphStats!$A:$A,$B1227,GraphStats!$D:$D,H$1)</f>
        <v>0.11195715464535848</v>
      </c>
      <c r="I1227" s="1">
        <f>SUMIFS(SolRaw!$D:$D,SolRaw!$A:$A,$B1227,SolRaw!$B:$B,$C1227,SolRaw!$C:$C,I$1)/SUMIFS(GraphStats!$G:$G,GraphStats!$A:$A,$B1227,GraphStats!$D:$D,I$1)</f>
        <v>0.11190866177531966</v>
      </c>
      <c r="J1227" s="1">
        <f>SUMIFS(SolRaw!$D:$D,SolRaw!$A:$A,$B1227,SolRaw!$B:$B,$C1227,SolRaw!$C:$C,J$1)/SUMIFS(GraphStats!$G:$G,GraphStats!$A:$A,$B1227,GraphStats!$D:$D,J$1)</f>
        <v>0.11189472744748757</v>
      </c>
      <c r="K1227" s="1">
        <f>SUMIFS(SolRaw!$D:$D,SolRaw!$A:$A,$B1227,SolRaw!$B:$B,$C1227,SolRaw!$C:$C,K$1)/SUMIFS(GraphStats!$G:$G,GraphStats!$A:$A,$B1227,GraphStats!$D:$D,K$1)</f>
        <v>0.11191731177016907</v>
      </c>
      <c r="L1227" s="1">
        <f>SUMIFS(SolRaw!$D:$D,SolRaw!$A:$A,$B1227,SolRaw!$B:$B,$C1227,SolRaw!$C:$C,L$1)/SUMIFS(GraphStats!$G:$G,GraphStats!$A:$A,$B1227,GraphStats!$D:$D,L$1)</f>
        <v>0.11186288728205007</v>
      </c>
      <c r="M1227" s="1">
        <f>SUMIFS(SolRaw!$D:$D,SolRaw!$A:$A,$B1227,SolRaw!$B:$B,$C1227,SolRaw!$C:$C,M$1)/SUMIFS(GraphStats!$G:$G,GraphStats!$A:$A,$B1227,GraphStats!$D:$D,M$1)</f>
        <v>0.11178558348544787</v>
      </c>
      <c r="N1227" s="1">
        <f t="shared" si="133"/>
        <v>0.11188497188596949</v>
      </c>
      <c r="O1227" s="1">
        <f t="shared" si="134"/>
        <v>0.11178558348544787</v>
      </c>
      <c r="P1227" s="1">
        <f t="shared" si="135"/>
        <v>0.1118606509712121</v>
      </c>
      <c r="Q1227" s="1">
        <f t="shared" si="139"/>
        <v>0.11188720799433205</v>
      </c>
      <c r="R1227" s="1">
        <f t="shared" si="136"/>
        <v>0.11191514927145672</v>
      </c>
      <c r="S1227" s="1">
        <f t="shared" si="137"/>
        <v>0.11195715464535848</v>
      </c>
      <c r="T1227" s="1">
        <f t="shared" si="138"/>
        <v>4.7764611847537728E-5</v>
      </c>
    </row>
    <row r="1228" spans="1:20" x14ac:dyDescent="0.2">
      <c r="A1228" t="str">
        <f>VLOOKUP(B1228,GraphStats!$A:$B,2,0)</f>
        <v>LAW</v>
      </c>
      <c r="B1228" t="s">
        <v>107</v>
      </c>
      <c r="C1228" t="s">
        <v>147</v>
      </c>
      <c r="D1228" s="1">
        <f>SUMIFS(SolRaw!$D:$D,SolRaw!$A:$A,$B1228,SolRaw!$B:$B,$C1228,SolRaw!$C:$C,D$1)/SUMIFS(GraphStats!$G:$G,GraphStats!$A:$A,$B1228,GraphStats!$D:$D,D$1)</f>
        <v>0.11266231874671702</v>
      </c>
      <c r="E1228" s="1">
        <f>SUMIFS(SolRaw!$D:$D,SolRaw!$A:$A,$B1228,SolRaw!$B:$B,$C1228,SolRaw!$C:$C,E$1)/SUMIFS(GraphStats!$G:$G,GraphStats!$A:$A,$B1228,GraphStats!$D:$D,E$1)</f>
        <v>0.11273644881888566</v>
      </c>
      <c r="F1228" s="1">
        <f>SUMIFS(SolRaw!$D:$D,SolRaw!$A:$A,$B1228,SolRaw!$B:$B,$C1228,SolRaw!$C:$C,F$1)/SUMIFS(GraphStats!$G:$G,GraphStats!$A:$A,$B1228,GraphStats!$D:$D,F$1)</f>
        <v>0.11271615980724359</v>
      </c>
      <c r="G1228" s="1">
        <f>SUMIFS(SolRaw!$D:$D,SolRaw!$A:$A,$B1228,SolRaw!$B:$B,$C1228,SolRaw!$C:$C,G$1)/SUMIFS(GraphStats!$G:$G,GraphStats!$A:$A,$B1228,GraphStats!$D:$D,G$1)</f>
        <v>0.11278595512038406</v>
      </c>
      <c r="H1228" s="1">
        <f>SUMIFS(SolRaw!$D:$D,SolRaw!$A:$A,$B1228,SolRaw!$B:$B,$C1228,SolRaw!$C:$C,H$1)/SUMIFS(GraphStats!$G:$G,GraphStats!$A:$A,$B1228,GraphStats!$D:$D,H$1)</f>
        <v>0.11275097503690845</v>
      </c>
      <c r="I1228" s="1">
        <f>SUMIFS(SolRaw!$D:$D,SolRaw!$A:$A,$B1228,SolRaw!$B:$B,$C1228,SolRaw!$C:$C,I$1)/SUMIFS(GraphStats!$G:$G,GraphStats!$A:$A,$B1228,GraphStats!$D:$D,I$1)</f>
        <v>0.11275894912010602</v>
      </c>
      <c r="J1228" s="1">
        <f>SUMIFS(SolRaw!$D:$D,SolRaw!$A:$A,$B1228,SolRaw!$B:$B,$C1228,SolRaw!$C:$C,J$1)/SUMIFS(GraphStats!$G:$G,GraphStats!$A:$A,$B1228,GraphStats!$D:$D,J$1)</f>
        <v>0.11264618730397123</v>
      </c>
      <c r="K1228" s="1">
        <f>SUMIFS(SolRaw!$D:$D,SolRaw!$A:$A,$B1228,SolRaw!$B:$B,$C1228,SolRaw!$C:$C,K$1)/SUMIFS(GraphStats!$G:$G,GraphStats!$A:$A,$B1228,GraphStats!$D:$D,K$1)</f>
        <v>0.11271918558733331</v>
      </c>
      <c r="L1228" s="1">
        <f>SUMIFS(SolRaw!$D:$D,SolRaw!$A:$A,$B1228,SolRaw!$B:$B,$C1228,SolRaw!$C:$C,L$1)/SUMIFS(GraphStats!$G:$G,GraphStats!$A:$A,$B1228,GraphStats!$D:$D,L$1)</f>
        <v>0.11271772873647914</v>
      </c>
      <c r="M1228" s="1">
        <f>SUMIFS(SolRaw!$D:$D,SolRaw!$A:$A,$B1228,SolRaw!$B:$B,$C1228,SolRaw!$C:$C,M$1)/SUMIFS(GraphStats!$G:$G,GraphStats!$A:$A,$B1228,GraphStats!$D:$D,M$1)</f>
        <v>0.11271212169690617</v>
      </c>
      <c r="N1228" s="1">
        <f t="shared" si="133"/>
        <v>0.11272060299749347</v>
      </c>
      <c r="O1228" s="1">
        <f t="shared" si="134"/>
        <v>0.11264618730397123</v>
      </c>
      <c r="P1228" s="1">
        <f t="shared" si="135"/>
        <v>0.11271313122449053</v>
      </c>
      <c r="Q1228" s="1">
        <f t="shared" si="139"/>
        <v>0.11271845716190623</v>
      </c>
      <c r="R1228" s="1">
        <f t="shared" si="136"/>
        <v>0.11274734348240276</v>
      </c>
      <c r="S1228" s="1">
        <f t="shared" si="137"/>
        <v>0.11278595512038406</v>
      </c>
      <c r="T1228" s="1">
        <f t="shared" si="138"/>
        <v>4.2099841749106992E-5</v>
      </c>
    </row>
    <row r="1229" spans="1:20" x14ac:dyDescent="0.2">
      <c r="A1229" t="str">
        <f>VLOOKUP(B1229,GraphStats!$A:$B,2,0)</f>
        <v>LAW</v>
      </c>
      <c r="B1229" t="s">
        <v>107</v>
      </c>
      <c r="C1229" t="s">
        <v>148</v>
      </c>
      <c r="D1229" s="1">
        <f>SUMIFS(SolRaw!$D:$D,SolRaw!$A:$A,$B1229,SolRaw!$B:$B,$C1229,SolRaw!$C:$C,D$1)/SUMIFS(GraphStats!$G:$G,GraphStats!$A:$A,$B1229,GraphStats!$D:$D,D$1)</f>
        <v>0.11372613173129043</v>
      </c>
      <c r="E1229" s="1">
        <f>SUMIFS(SolRaw!$D:$D,SolRaw!$A:$A,$B1229,SolRaw!$B:$B,$C1229,SolRaw!$C:$C,E$1)/SUMIFS(GraphStats!$G:$G,GraphStats!$A:$A,$B1229,GraphStats!$D:$D,E$1)</f>
        <v>0.11380129568923775</v>
      </c>
      <c r="F1229" s="1">
        <f>SUMIFS(SolRaw!$D:$D,SolRaw!$A:$A,$B1229,SolRaw!$B:$B,$C1229,SolRaw!$C:$C,F$1)/SUMIFS(GraphStats!$G:$G,GraphStats!$A:$A,$B1229,GraphStats!$D:$D,F$1)</f>
        <v>0.11374033437044853</v>
      </c>
      <c r="G1229" s="1">
        <f>SUMIFS(SolRaw!$D:$D,SolRaw!$A:$A,$B1229,SolRaw!$B:$B,$C1229,SolRaw!$C:$C,G$1)/SUMIFS(GraphStats!$G:$G,GraphStats!$A:$A,$B1229,GraphStats!$D:$D,G$1)</f>
        <v>0.11382297839178325</v>
      </c>
      <c r="H1229" s="1">
        <f>SUMIFS(SolRaw!$D:$D,SolRaw!$A:$A,$B1229,SolRaw!$B:$B,$C1229,SolRaw!$C:$C,H$1)/SUMIFS(GraphStats!$G:$G,GraphStats!$A:$A,$B1229,GraphStats!$D:$D,H$1)</f>
        <v>0.11381958491448525</v>
      </c>
      <c r="I1229" s="1">
        <f>SUMIFS(SolRaw!$D:$D,SolRaw!$A:$A,$B1229,SolRaw!$B:$B,$C1229,SolRaw!$C:$C,I$1)/SUMIFS(GraphStats!$G:$G,GraphStats!$A:$A,$B1229,GraphStats!$D:$D,I$1)</f>
        <v>0.11379017496772743</v>
      </c>
      <c r="J1229" s="1">
        <f>SUMIFS(SolRaw!$D:$D,SolRaw!$A:$A,$B1229,SolRaw!$B:$B,$C1229,SolRaw!$C:$C,J$1)/SUMIFS(GraphStats!$G:$G,GraphStats!$A:$A,$B1229,GraphStats!$D:$D,J$1)</f>
        <v>0.11373775560173252</v>
      </c>
      <c r="K1229" s="1">
        <f>SUMIFS(SolRaw!$D:$D,SolRaw!$A:$A,$B1229,SolRaw!$B:$B,$C1229,SolRaw!$C:$C,K$1)/SUMIFS(GraphStats!$G:$G,GraphStats!$A:$A,$B1229,GraphStats!$D:$D,K$1)</f>
        <v>0.11378955201521294</v>
      </c>
      <c r="L1229" s="1">
        <f>SUMIFS(SolRaw!$D:$D,SolRaw!$A:$A,$B1229,SolRaw!$B:$B,$C1229,SolRaw!$C:$C,L$1)/SUMIFS(GraphStats!$G:$G,GraphStats!$A:$A,$B1229,GraphStats!$D:$D,L$1)</f>
        <v>0.11370780949193311</v>
      </c>
      <c r="M1229" s="1">
        <f>SUMIFS(SolRaw!$D:$D,SolRaw!$A:$A,$B1229,SolRaw!$B:$B,$C1229,SolRaw!$C:$C,M$1)/SUMIFS(GraphStats!$G:$G,GraphStats!$A:$A,$B1229,GraphStats!$D:$D,M$1)</f>
        <v>0.11373505069409759</v>
      </c>
      <c r="N1229" s="1">
        <f t="shared" si="133"/>
        <v>0.11376706678679487</v>
      </c>
      <c r="O1229" s="1">
        <f t="shared" si="134"/>
        <v>0.11370780949193311</v>
      </c>
      <c r="P1229" s="1">
        <f t="shared" si="135"/>
        <v>0.11373572692100632</v>
      </c>
      <c r="Q1229" s="1">
        <f t="shared" si="139"/>
        <v>0.11376494319283073</v>
      </c>
      <c r="R1229" s="1">
        <f t="shared" si="136"/>
        <v>0.11379851550886017</v>
      </c>
      <c r="S1229" s="1">
        <f t="shared" si="137"/>
        <v>0.11382297839178325</v>
      </c>
      <c r="T1229" s="1">
        <f t="shared" si="138"/>
        <v>4.2007084326480605E-5</v>
      </c>
    </row>
    <row r="1230" spans="1:20" x14ac:dyDescent="0.2">
      <c r="A1230" t="str">
        <f>VLOOKUP(B1230,GraphStats!$A:$B,2,0)</f>
        <v>LAW</v>
      </c>
      <c r="B1230" t="s">
        <v>107</v>
      </c>
      <c r="C1230" t="s">
        <v>149</v>
      </c>
      <c r="D1230" s="1">
        <f>SUMIFS(SolRaw!$D:$D,SolRaw!$A:$A,$B1230,SolRaw!$B:$B,$C1230,SolRaw!$C:$C,D$1)/SUMIFS(GraphStats!$G:$G,GraphStats!$A:$A,$B1230,GraphStats!$D:$D,D$1)</f>
        <v>0.11438161653309038</v>
      </c>
      <c r="E1230" s="1">
        <f>SUMIFS(SolRaw!$D:$D,SolRaw!$A:$A,$B1230,SolRaw!$B:$B,$C1230,SolRaw!$C:$C,E$1)/SUMIFS(GraphStats!$G:$G,GraphStats!$A:$A,$B1230,GraphStats!$D:$D,E$1)</f>
        <v>0.11448478351658832</v>
      </c>
      <c r="F1230" s="1">
        <f>SUMIFS(SolRaw!$D:$D,SolRaw!$A:$A,$B1230,SolRaw!$B:$B,$C1230,SolRaw!$C:$C,F$1)/SUMIFS(GraphStats!$G:$G,GraphStats!$A:$A,$B1230,GraphStats!$D:$D,F$1)</f>
        <v>0.11440076186659918</v>
      </c>
      <c r="G1230" s="1">
        <f>SUMIFS(SolRaw!$D:$D,SolRaw!$A:$A,$B1230,SolRaw!$B:$B,$C1230,SolRaw!$C:$C,G$1)/SUMIFS(GraphStats!$G:$G,GraphStats!$A:$A,$B1230,GraphStats!$D:$D,G$1)</f>
        <v>0.11450537504471381</v>
      </c>
      <c r="H1230" s="1">
        <f>SUMIFS(SolRaw!$D:$D,SolRaw!$A:$A,$B1230,SolRaw!$B:$B,$C1230,SolRaw!$C:$C,H$1)/SUMIFS(GraphStats!$G:$G,GraphStats!$A:$A,$B1230,GraphStats!$D:$D,H$1)</f>
        <v>0.11448077881957353</v>
      </c>
      <c r="I1230" s="1">
        <f>SUMIFS(SolRaw!$D:$D,SolRaw!$A:$A,$B1230,SolRaw!$B:$B,$C1230,SolRaw!$C:$C,I$1)/SUMIFS(GraphStats!$G:$G,GraphStats!$A:$A,$B1230,GraphStats!$D:$D,I$1)</f>
        <v>0.1144546050930968</v>
      </c>
      <c r="J1230" s="1">
        <f>SUMIFS(SolRaw!$D:$D,SolRaw!$A:$A,$B1230,SolRaw!$B:$B,$C1230,SolRaw!$C:$C,J$1)/SUMIFS(GraphStats!$G:$G,GraphStats!$A:$A,$B1230,GraphStats!$D:$D,J$1)</f>
        <v>0.11442749583288449</v>
      </c>
      <c r="K1230" s="1">
        <f>SUMIFS(SolRaw!$D:$D,SolRaw!$A:$A,$B1230,SolRaw!$B:$B,$C1230,SolRaw!$C:$C,K$1)/SUMIFS(GraphStats!$G:$G,GraphStats!$A:$A,$B1230,GraphStats!$D:$D,K$1)</f>
        <v>0.11446496003589755</v>
      </c>
      <c r="L1230" s="1">
        <f>SUMIFS(SolRaw!$D:$D,SolRaw!$A:$A,$B1230,SolRaw!$B:$B,$C1230,SolRaw!$C:$C,L$1)/SUMIFS(GraphStats!$G:$G,GraphStats!$A:$A,$B1230,GraphStats!$D:$D,L$1)</f>
        <v>0.11439896897533147</v>
      </c>
      <c r="M1230" s="1">
        <f>SUMIFS(SolRaw!$D:$D,SolRaw!$A:$A,$B1230,SolRaw!$B:$B,$C1230,SolRaw!$C:$C,M$1)/SUMIFS(GraphStats!$G:$G,GraphStats!$A:$A,$B1230,GraphStats!$D:$D,M$1)</f>
        <v>0.11439806263889112</v>
      </c>
      <c r="N1230" s="1">
        <f t="shared" si="133"/>
        <v>0.11443974083566666</v>
      </c>
      <c r="O1230" s="1">
        <f t="shared" si="134"/>
        <v>0.11438161653309038</v>
      </c>
      <c r="P1230" s="1">
        <f t="shared" si="135"/>
        <v>0.1143994171981484</v>
      </c>
      <c r="Q1230" s="1">
        <f t="shared" si="139"/>
        <v>0.11444105046299063</v>
      </c>
      <c r="R1230" s="1">
        <f t="shared" si="136"/>
        <v>0.11447682412365454</v>
      </c>
      <c r="S1230" s="1">
        <f t="shared" si="137"/>
        <v>0.11450537504471381</v>
      </c>
      <c r="T1230" s="1">
        <f t="shared" si="138"/>
        <v>4.387471327992542E-5</v>
      </c>
    </row>
    <row r="1231" spans="1:20" x14ac:dyDescent="0.2">
      <c r="A1231" t="str">
        <f>VLOOKUP(B1231,GraphStats!$A:$B,2,0)</f>
        <v>LAW</v>
      </c>
      <c r="B1231" t="s">
        <v>107</v>
      </c>
      <c r="C1231" t="s">
        <v>150</v>
      </c>
      <c r="D1231" s="1">
        <f>SUMIFS(SolRaw!$D:$D,SolRaw!$A:$A,$B1231,SolRaw!$B:$B,$C1231,SolRaw!$C:$C,D$1)/SUMIFS(GraphStats!$G:$G,GraphStats!$A:$A,$B1231,GraphStats!$D:$D,D$1)</f>
        <v>0.11514727253296984</v>
      </c>
      <c r="E1231" s="1">
        <f>SUMIFS(SolRaw!$D:$D,SolRaw!$A:$A,$B1231,SolRaw!$B:$B,$C1231,SolRaw!$C:$C,E$1)/SUMIFS(GraphStats!$G:$G,GraphStats!$A:$A,$B1231,GraphStats!$D:$D,E$1)</f>
        <v>0.11522090937784824</v>
      </c>
      <c r="F1231" s="1">
        <f>SUMIFS(SolRaw!$D:$D,SolRaw!$A:$A,$B1231,SolRaw!$B:$B,$C1231,SolRaw!$C:$C,F$1)/SUMIFS(GraphStats!$G:$G,GraphStats!$A:$A,$B1231,GraphStats!$D:$D,F$1)</f>
        <v>0.11517791523583583</v>
      </c>
      <c r="G1231" s="1">
        <f>SUMIFS(SolRaw!$D:$D,SolRaw!$A:$A,$B1231,SolRaw!$B:$B,$C1231,SolRaw!$C:$C,G$1)/SUMIFS(GraphStats!$G:$G,GraphStats!$A:$A,$B1231,GraphStats!$D:$D,G$1)</f>
        <v>0.11526092466047663</v>
      </c>
      <c r="H1231" s="1">
        <f>SUMIFS(SolRaw!$D:$D,SolRaw!$A:$A,$B1231,SolRaw!$B:$B,$C1231,SolRaw!$C:$C,H$1)/SUMIFS(GraphStats!$G:$G,GraphStats!$A:$A,$B1231,GraphStats!$D:$D,H$1)</f>
        <v>0.11524151414588198</v>
      </c>
      <c r="I1231" s="1">
        <f>SUMIFS(SolRaw!$D:$D,SolRaw!$A:$A,$B1231,SolRaw!$B:$B,$C1231,SolRaw!$C:$C,I$1)/SUMIFS(GraphStats!$G:$G,GraphStats!$A:$A,$B1231,GraphStats!$D:$D,I$1)</f>
        <v>0.11522546427381948</v>
      </c>
      <c r="J1231" s="1">
        <f>SUMIFS(SolRaw!$D:$D,SolRaw!$A:$A,$B1231,SolRaw!$B:$B,$C1231,SolRaw!$C:$C,J$1)/SUMIFS(GraphStats!$G:$G,GraphStats!$A:$A,$B1231,GraphStats!$D:$D,J$1)</f>
        <v>0.11518802368659753</v>
      </c>
      <c r="K1231" s="1">
        <f>SUMIFS(SolRaw!$D:$D,SolRaw!$A:$A,$B1231,SolRaw!$B:$B,$C1231,SolRaw!$C:$C,K$1)/SUMIFS(GraphStats!$G:$G,GraphStats!$A:$A,$B1231,GraphStats!$D:$D,K$1)</f>
        <v>0.11520128501739672</v>
      </c>
      <c r="L1231" s="1">
        <f>SUMIFS(SolRaw!$D:$D,SolRaw!$A:$A,$B1231,SolRaw!$B:$B,$C1231,SolRaw!$C:$C,L$1)/SUMIFS(GraphStats!$G:$G,GraphStats!$A:$A,$B1231,GraphStats!$D:$D,L$1)</f>
        <v>0.11517074638341238</v>
      </c>
      <c r="M1231" s="1">
        <f>SUMIFS(SolRaw!$D:$D,SolRaw!$A:$A,$B1231,SolRaw!$B:$B,$C1231,SolRaw!$C:$C,M$1)/SUMIFS(GraphStats!$G:$G,GraphStats!$A:$A,$B1231,GraphStats!$D:$D,M$1)</f>
        <v>0.11513861139418459</v>
      </c>
      <c r="N1231" s="1">
        <f t="shared" si="133"/>
        <v>0.11519726667084232</v>
      </c>
      <c r="O1231" s="1">
        <f t="shared" si="134"/>
        <v>0.11513861139418459</v>
      </c>
      <c r="P1231" s="1">
        <f t="shared" si="135"/>
        <v>0.11517253859651824</v>
      </c>
      <c r="Q1231" s="1">
        <f t="shared" si="139"/>
        <v>0.11519465435199713</v>
      </c>
      <c r="R1231" s="1">
        <f t="shared" si="136"/>
        <v>0.11522432554982667</v>
      </c>
      <c r="S1231" s="1">
        <f t="shared" si="137"/>
        <v>0.11526092466047663</v>
      </c>
      <c r="T1231" s="1">
        <f t="shared" si="138"/>
        <v>4.011580451955104E-5</v>
      </c>
    </row>
    <row r="1232" spans="1:20" x14ac:dyDescent="0.2">
      <c r="A1232" t="str">
        <f>VLOOKUP(B1232,GraphStats!$A:$B,2,0)</f>
        <v>LAW</v>
      </c>
      <c r="B1232" t="s">
        <v>107</v>
      </c>
      <c r="C1232" t="s">
        <v>151</v>
      </c>
      <c r="D1232" s="1">
        <f>SUMIFS(SolRaw!$D:$D,SolRaw!$A:$A,$B1232,SolRaw!$B:$B,$C1232,SolRaw!$C:$C,D$1)/SUMIFS(GraphStats!$G:$G,GraphStats!$A:$A,$B1232,GraphStats!$D:$D,D$1)</f>
        <v>0.1099954940136109</v>
      </c>
      <c r="E1232" s="1">
        <f>SUMIFS(SolRaw!$D:$D,SolRaw!$A:$A,$B1232,SolRaw!$B:$B,$C1232,SolRaw!$C:$C,E$1)/SUMIFS(GraphStats!$G:$G,GraphStats!$A:$A,$B1232,GraphStats!$D:$D,E$1)</f>
        <v>0.11006465878630459</v>
      </c>
      <c r="F1232" s="1">
        <f>SUMIFS(SolRaw!$D:$D,SolRaw!$A:$A,$B1232,SolRaw!$B:$B,$C1232,SolRaw!$C:$C,F$1)/SUMIFS(GraphStats!$G:$G,GraphStats!$A:$A,$B1232,GraphStats!$D:$D,F$1)</f>
        <v>0.10997241225881868</v>
      </c>
      <c r="G1232" s="1">
        <f>SUMIFS(SolRaw!$D:$D,SolRaw!$A:$A,$B1232,SolRaw!$B:$B,$C1232,SolRaw!$C:$C,G$1)/SUMIFS(GraphStats!$G:$G,GraphStats!$A:$A,$B1232,GraphStats!$D:$D,G$1)</f>
        <v>0.11004490501519772</v>
      </c>
      <c r="H1232" s="1">
        <f>SUMIFS(SolRaw!$D:$D,SolRaw!$A:$A,$B1232,SolRaw!$B:$B,$C1232,SolRaw!$C:$C,H$1)/SUMIFS(GraphStats!$G:$G,GraphStats!$A:$A,$B1232,GraphStats!$D:$D,H$1)</f>
        <v>0.11002636852378225</v>
      </c>
      <c r="I1232" s="1">
        <f>SUMIFS(SolRaw!$D:$D,SolRaw!$A:$A,$B1232,SolRaw!$B:$B,$C1232,SolRaw!$C:$C,I$1)/SUMIFS(GraphStats!$G:$G,GraphStats!$A:$A,$B1232,GraphStats!$D:$D,I$1)</f>
        <v>0.1100313646256964</v>
      </c>
      <c r="J1232" s="1">
        <f>SUMIFS(SolRaw!$D:$D,SolRaw!$A:$A,$B1232,SolRaw!$B:$B,$C1232,SolRaw!$C:$C,J$1)/SUMIFS(GraphStats!$G:$G,GraphStats!$A:$A,$B1232,GraphStats!$D:$D,J$1)</f>
        <v>0.10997905123509505</v>
      </c>
      <c r="K1232" s="1">
        <f>SUMIFS(SolRaw!$D:$D,SolRaw!$A:$A,$B1232,SolRaw!$B:$B,$C1232,SolRaw!$C:$C,K$1)/SUMIFS(GraphStats!$G:$G,GraphStats!$A:$A,$B1232,GraphStats!$D:$D,K$1)</f>
        <v>0.11001271345559384</v>
      </c>
      <c r="L1232" s="1">
        <f>SUMIFS(SolRaw!$D:$D,SolRaw!$A:$A,$B1232,SolRaw!$B:$B,$C1232,SolRaw!$C:$C,L$1)/SUMIFS(GraphStats!$G:$G,GraphStats!$A:$A,$B1232,GraphStats!$D:$D,L$1)</f>
        <v>0.10997639401513658</v>
      </c>
      <c r="M1232" s="1">
        <f>SUMIFS(SolRaw!$D:$D,SolRaw!$A:$A,$B1232,SolRaw!$B:$B,$C1232,SolRaw!$C:$C,M$1)/SUMIFS(GraphStats!$G:$G,GraphStats!$A:$A,$B1232,GraphStats!$D:$D,M$1)</f>
        <v>0.10994668983203033</v>
      </c>
      <c r="N1232" s="1">
        <f t="shared" si="133"/>
        <v>0.11000500517612663</v>
      </c>
      <c r="O1232" s="1">
        <f t="shared" si="134"/>
        <v>0.10994668983203033</v>
      </c>
      <c r="P1232" s="1">
        <f t="shared" si="135"/>
        <v>0.10997705832012619</v>
      </c>
      <c r="Q1232" s="1">
        <f t="shared" si="139"/>
        <v>0.11000410373460237</v>
      </c>
      <c r="R1232" s="1">
        <f t="shared" si="136"/>
        <v>0.11003011560021786</v>
      </c>
      <c r="S1232" s="1">
        <f t="shared" si="137"/>
        <v>0.11006465878630459</v>
      </c>
      <c r="T1232" s="1">
        <f t="shared" si="138"/>
        <v>3.7128645063953893E-5</v>
      </c>
    </row>
    <row r="1233" spans="1:20" x14ac:dyDescent="0.2">
      <c r="A1233" t="str">
        <f>VLOOKUP(B1233,GraphStats!$A:$B,2,0)</f>
        <v>LAW</v>
      </c>
      <c r="B1233" t="s">
        <v>107</v>
      </c>
      <c r="C1233" t="s">
        <v>152</v>
      </c>
      <c r="D1233" s="1">
        <f>SUMIFS(SolRaw!$D:$D,SolRaw!$A:$A,$B1233,SolRaw!$B:$B,$C1233,SolRaw!$C:$C,D$1)/SUMIFS(GraphStats!$G:$G,GraphStats!$A:$A,$B1233,GraphStats!$D:$D,D$1)</f>
        <v>0.11551234147700754</v>
      </c>
      <c r="E1233" s="1">
        <f>SUMIFS(SolRaw!$D:$D,SolRaw!$A:$A,$B1233,SolRaw!$B:$B,$C1233,SolRaw!$C:$C,E$1)/SUMIFS(GraphStats!$G:$G,GraphStats!$A:$A,$B1233,GraphStats!$D:$D,E$1)</f>
        <v>0.11562875656643536</v>
      </c>
      <c r="F1233" s="1">
        <f>SUMIFS(SolRaw!$D:$D,SolRaw!$A:$A,$B1233,SolRaw!$B:$B,$C1233,SolRaw!$C:$C,F$1)/SUMIFS(GraphStats!$G:$G,GraphStats!$A:$A,$B1233,GraphStats!$D:$D,F$1)</f>
        <v>0.11557966456273007</v>
      </c>
      <c r="G1233" s="1">
        <f>SUMIFS(SolRaw!$D:$D,SolRaw!$A:$A,$B1233,SolRaw!$B:$B,$C1233,SolRaw!$C:$C,G$1)/SUMIFS(GraphStats!$G:$G,GraphStats!$A:$A,$B1233,GraphStats!$D:$D,G$1)</f>
        <v>0.11568231539354726</v>
      </c>
      <c r="H1233" s="1">
        <f>SUMIFS(SolRaw!$D:$D,SolRaw!$A:$A,$B1233,SolRaw!$B:$B,$C1233,SolRaw!$C:$C,H$1)/SUMIFS(GraphStats!$G:$G,GraphStats!$A:$A,$B1233,GraphStats!$D:$D,H$1)</f>
        <v>0.11564369999795089</v>
      </c>
      <c r="I1233" s="1">
        <f>SUMIFS(SolRaw!$D:$D,SolRaw!$A:$A,$B1233,SolRaw!$B:$B,$C1233,SolRaw!$C:$C,I$1)/SUMIFS(GraphStats!$G:$G,GraphStats!$A:$A,$B1233,GraphStats!$D:$D,I$1)</f>
        <v>0.1156352922599245</v>
      </c>
      <c r="J1233" s="1">
        <f>SUMIFS(SolRaw!$D:$D,SolRaw!$A:$A,$B1233,SolRaw!$B:$B,$C1233,SolRaw!$C:$C,J$1)/SUMIFS(GraphStats!$G:$G,GraphStats!$A:$A,$B1233,GraphStats!$D:$D,J$1)</f>
        <v>0.11559798302762343</v>
      </c>
      <c r="K1233" s="1">
        <f>SUMIFS(SolRaw!$D:$D,SolRaw!$A:$A,$B1233,SolRaw!$B:$B,$C1233,SolRaw!$C:$C,K$1)/SUMIFS(GraphStats!$G:$G,GraphStats!$A:$A,$B1233,GraphStats!$D:$D,K$1)</f>
        <v>0.1156170218069969</v>
      </c>
      <c r="L1233" s="1">
        <f>SUMIFS(SolRaw!$D:$D,SolRaw!$A:$A,$B1233,SolRaw!$B:$B,$C1233,SolRaw!$C:$C,L$1)/SUMIFS(GraphStats!$G:$G,GraphStats!$A:$A,$B1233,GraphStats!$D:$D,L$1)</f>
        <v>0.11560646831074754</v>
      </c>
      <c r="M1233" s="1">
        <f>SUMIFS(SolRaw!$D:$D,SolRaw!$A:$A,$B1233,SolRaw!$B:$B,$C1233,SolRaw!$C:$C,M$1)/SUMIFS(GraphStats!$G:$G,GraphStats!$A:$A,$B1233,GraphStats!$D:$D,M$1)</f>
        <v>0.11562173637721243</v>
      </c>
      <c r="N1233" s="1">
        <f t="shared" si="133"/>
        <v>0.11561252797801762</v>
      </c>
      <c r="O1233" s="1">
        <f t="shared" si="134"/>
        <v>0.11551234147700754</v>
      </c>
      <c r="P1233" s="1">
        <f t="shared" si="135"/>
        <v>0.11560010434840445</v>
      </c>
      <c r="Q1233" s="1">
        <f t="shared" si="139"/>
        <v>0.11561937909210467</v>
      </c>
      <c r="R1233" s="1">
        <f t="shared" si="136"/>
        <v>0.11563365833655222</v>
      </c>
      <c r="S1233" s="1">
        <f t="shared" si="137"/>
        <v>0.11568231539354726</v>
      </c>
      <c r="T1233" s="1">
        <f t="shared" si="138"/>
        <v>4.4838179563130668E-5</v>
      </c>
    </row>
    <row r="1234" spans="1:20" x14ac:dyDescent="0.2">
      <c r="A1234" t="str">
        <f>VLOOKUP(B1234,GraphStats!$A:$B,2,0)</f>
        <v>LAW</v>
      </c>
      <c r="B1234" t="s">
        <v>107</v>
      </c>
      <c r="C1234" t="s">
        <v>153</v>
      </c>
      <c r="D1234" s="1">
        <f>SUMIFS(SolRaw!$D:$D,SolRaw!$A:$A,$B1234,SolRaw!$B:$B,$C1234,SolRaw!$C:$C,D$1)/SUMIFS(GraphStats!$G:$G,GraphStats!$A:$A,$B1234,GraphStats!$D:$D,D$1)</f>
        <v>0.10996287719811901</v>
      </c>
      <c r="E1234" s="1">
        <f>SUMIFS(SolRaw!$D:$D,SolRaw!$A:$A,$B1234,SolRaw!$B:$B,$C1234,SolRaw!$C:$C,E$1)/SUMIFS(GraphStats!$G:$G,GraphStats!$A:$A,$B1234,GraphStats!$D:$D,E$1)</f>
        <v>0.11000360335053185</v>
      </c>
      <c r="F1234" s="1">
        <f>SUMIFS(SolRaw!$D:$D,SolRaw!$A:$A,$B1234,SolRaw!$B:$B,$C1234,SolRaw!$C:$C,F$1)/SUMIFS(GraphStats!$G:$G,GraphStats!$A:$A,$B1234,GraphStats!$D:$D,F$1)</f>
        <v>0.10993585411087267</v>
      </c>
      <c r="G1234" s="1">
        <f>SUMIFS(SolRaw!$D:$D,SolRaw!$A:$A,$B1234,SolRaw!$B:$B,$C1234,SolRaw!$C:$C,G$1)/SUMIFS(GraphStats!$G:$G,GraphStats!$A:$A,$B1234,GraphStats!$D:$D,G$1)</f>
        <v>0.11000435990097052</v>
      </c>
      <c r="H1234" s="1">
        <f>SUMIFS(SolRaw!$D:$D,SolRaw!$A:$A,$B1234,SolRaw!$B:$B,$C1234,SolRaw!$C:$C,H$1)/SUMIFS(GraphStats!$G:$G,GraphStats!$A:$A,$B1234,GraphStats!$D:$D,H$1)</f>
        <v>0.11000214343865455</v>
      </c>
      <c r="I1234" s="1">
        <f>SUMIFS(SolRaw!$D:$D,SolRaw!$A:$A,$B1234,SolRaw!$B:$B,$C1234,SolRaw!$C:$C,I$1)/SUMIFS(GraphStats!$G:$G,GraphStats!$A:$A,$B1234,GraphStats!$D:$D,I$1)</f>
        <v>0.10994202095360252</v>
      </c>
      <c r="J1234" s="1">
        <f>SUMIFS(SolRaw!$D:$D,SolRaw!$A:$A,$B1234,SolRaw!$B:$B,$C1234,SolRaw!$C:$C,J$1)/SUMIFS(GraphStats!$G:$G,GraphStats!$A:$A,$B1234,GraphStats!$D:$D,J$1)</f>
        <v>0.10994681235828815</v>
      </c>
      <c r="K1234" s="1">
        <f>SUMIFS(SolRaw!$D:$D,SolRaw!$A:$A,$B1234,SolRaw!$B:$B,$C1234,SolRaw!$C:$C,K$1)/SUMIFS(GraphStats!$G:$G,GraphStats!$A:$A,$B1234,GraphStats!$D:$D,K$1)</f>
        <v>0.10997552834794581</v>
      </c>
      <c r="L1234" s="1">
        <f>SUMIFS(SolRaw!$D:$D,SolRaw!$A:$A,$B1234,SolRaw!$B:$B,$C1234,SolRaw!$C:$C,L$1)/SUMIFS(GraphStats!$G:$G,GraphStats!$A:$A,$B1234,GraphStats!$D:$D,L$1)</f>
        <v>0.1099905242711413</v>
      </c>
      <c r="M1234" s="1">
        <f>SUMIFS(SolRaw!$D:$D,SolRaw!$A:$A,$B1234,SolRaw!$B:$B,$C1234,SolRaw!$C:$C,M$1)/SUMIFS(GraphStats!$G:$G,GraphStats!$A:$A,$B1234,GraphStats!$D:$D,M$1)</f>
        <v>0.10989711519735929</v>
      </c>
      <c r="N1234" s="1">
        <f t="shared" si="133"/>
        <v>0.10996608391274856</v>
      </c>
      <c r="O1234" s="1">
        <f t="shared" si="134"/>
        <v>0.10989711519735929</v>
      </c>
      <c r="P1234" s="1">
        <f t="shared" si="135"/>
        <v>0.10994321880477392</v>
      </c>
      <c r="Q1234" s="1">
        <f t="shared" si="139"/>
        <v>0.1099692027730324</v>
      </c>
      <c r="R1234" s="1">
        <f t="shared" si="136"/>
        <v>0.10999923864677624</v>
      </c>
      <c r="S1234" s="1">
        <f t="shared" si="137"/>
        <v>0.11000435990097052</v>
      </c>
      <c r="T1234" s="1">
        <f t="shared" si="138"/>
        <v>3.5731722329774289E-5</v>
      </c>
    </row>
    <row r="1235" spans="1:20" x14ac:dyDescent="0.2">
      <c r="A1235" t="str">
        <f>VLOOKUP(B1235,GraphStats!$A:$B,2,0)</f>
        <v>LAW</v>
      </c>
      <c r="B1235" t="s">
        <v>107</v>
      </c>
      <c r="C1235" t="s">
        <v>154</v>
      </c>
      <c r="D1235" s="1">
        <f>SUMIFS(SolRaw!$D:$D,SolRaw!$A:$A,$B1235,SolRaw!$B:$B,$C1235,SolRaw!$C:$C,D$1)/SUMIFS(GraphStats!$G:$G,GraphStats!$A:$A,$B1235,GraphStats!$D:$D,D$1)</f>
        <v>0.11604000010720485</v>
      </c>
      <c r="E1235" s="1">
        <f>SUMIFS(SolRaw!$D:$D,SolRaw!$A:$A,$B1235,SolRaw!$B:$B,$C1235,SolRaw!$C:$C,E$1)/SUMIFS(GraphStats!$G:$G,GraphStats!$A:$A,$B1235,GraphStats!$D:$D,E$1)</f>
        <v>0.11609752909184834</v>
      </c>
      <c r="F1235" s="1">
        <f>SUMIFS(SolRaw!$D:$D,SolRaw!$A:$A,$B1235,SolRaw!$B:$B,$C1235,SolRaw!$C:$C,F$1)/SUMIFS(GraphStats!$G:$G,GraphStats!$A:$A,$B1235,GraphStats!$D:$D,F$1)</f>
        <v>0.11601396495231503</v>
      </c>
      <c r="G1235" s="1">
        <f>SUMIFS(SolRaw!$D:$D,SolRaw!$A:$A,$B1235,SolRaw!$B:$B,$C1235,SolRaw!$C:$C,G$1)/SUMIFS(GraphStats!$G:$G,GraphStats!$A:$A,$B1235,GraphStats!$D:$D,G$1)</f>
        <v>0.11613323015235009</v>
      </c>
      <c r="H1235" s="1">
        <f>SUMIFS(SolRaw!$D:$D,SolRaw!$A:$A,$B1235,SolRaw!$B:$B,$C1235,SolRaw!$C:$C,H$1)/SUMIFS(GraphStats!$G:$G,GraphStats!$A:$A,$B1235,GraphStats!$D:$D,H$1)</f>
        <v>0.11611144449876223</v>
      </c>
      <c r="I1235" s="1">
        <f>SUMIFS(SolRaw!$D:$D,SolRaw!$A:$A,$B1235,SolRaw!$B:$B,$C1235,SolRaw!$C:$C,I$1)/SUMIFS(GraphStats!$G:$G,GraphStats!$A:$A,$B1235,GraphStats!$D:$D,I$1)</f>
        <v>0.11606286926565318</v>
      </c>
      <c r="J1235" s="1">
        <f>SUMIFS(SolRaw!$D:$D,SolRaw!$A:$A,$B1235,SolRaw!$B:$B,$C1235,SolRaw!$C:$C,J$1)/SUMIFS(GraphStats!$G:$G,GraphStats!$A:$A,$B1235,GraphStats!$D:$D,J$1)</f>
        <v>0.11604176847022236</v>
      </c>
      <c r="K1235" s="1">
        <f>SUMIFS(SolRaw!$D:$D,SolRaw!$A:$A,$B1235,SolRaw!$B:$B,$C1235,SolRaw!$C:$C,K$1)/SUMIFS(GraphStats!$G:$G,GraphStats!$A:$A,$B1235,GraphStats!$D:$D,K$1)</f>
        <v>0.11610375899283056</v>
      </c>
      <c r="L1235" s="1">
        <f>SUMIFS(SolRaw!$D:$D,SolRaw!$A:$A,$B1235,SolRaw!$B:$B,$C1235,SolRaw!$C:$C,L$1)/SUMIFS(GraphStats!$G:$G,GraphStats!$A:$A,$B1235,GraphStats!$D:$D,L$1)</f>
        <v>0.11602410455129951</v>
      </c>
      <c r="M1235" s="1">
        <f>SUMIFS(SolRaw!$D:$D,SolRaw!$A:$A,$B1235,SolRaw!$B:$B,$C1235,SolRaw!$C:$C,M$1)/SUMIFS(GraphStats!$G:$G,GraphStats!$A:$A,$B1235,GraphStats!$D:$D,M$1)</f>
        <v>0.11606016611874551</v>
      </c>
      <c r="N1235" s="1">
        <f t="shared" si="133"/>
        <v>0.11606888362012316</v>
      </c>
      <c r="O1235" s="1">
        <f t="shared" si="134"/>
        <v>0.11601396495231503</v>
      </c>
      <c r="P1235" s="1">
        <f t="shared" si="135"/>
        <v>0.11604044219795923</v>
      </c>
      <c r="Q1235" s="1">
        <f t="shared" si="139"/>
        <v>0.11606151769219934</v>
      </c>
      <c r="R1235" s="1">
        <f t="shared" si="136"/>
        <v>0.116102201517585</v>
      </c>
      <c r="S1235" s="1">
        <f t="shared" si="137"/>
        <v>0.11613323015235009</v>
      </c>
      <c r="T1235" s="1">
        <f t="shared" si="138"/>
        <v>4.0403025619841019E-5</v>
      </c>
    </row>
    <row r="1236" spans="1:20" x14ac:dyDescent="0.2">
      <c r="A1236" t="str">
        <f>VLOOKUP(B1236,GraphStats!$A:$B,2,0)</f>
        <v>LAW</v>
      </c>
      <c r="B1236" t="s">
        <v>107</v>
      </c>
      <c r="C1236" t="s">
        <v>155</v>
      </c>
      <c r="D1236" s="1">
        <f>SUMIFS(SolRaw!$D:$D,SolRaw!$A:$A,$B1236,SolRaw!$B:$B,$C1236,SolRaw!$C:$C,D$1)/SUMIFS(GraphStats!$G:$G,GraphStats!$A:$A,$B1236,GraphStats!$D:$D,D$1)</f>
        <v>0.11051300461186418</v>
      </c>
      <c r="E1236" s="1">
        <f>SUMIFS(SolRaw!$D:$D,SolRaw!$A:$A,$B1236,SolRaw!$B:$B,$C1236,SolRaw!$C:$C,E$1)/SUMIFS(GraphStats!$G:$G,GraphStats!$A:$A,$B1236,GraphStats!$D:$D,E$1)</f>
        <v>0.11063585821259946</v>
      </c>
      <c r="F1236" s="1">
        <f>SUMIFS(SolRaw!$D:$D,SolRaw!$A:$A,$B1236,SolRaw!$B:$B,$C1236,SolRaw!$C:$C,F$1)/SUMIFS(GraphStats!$G:$G,GraphStats!$A:$A,$B1236,GraphStats!$D:$D,F$1)</f>
        <v>0.1105622734224216</v>
      </c>
      <c r="G1236" s="1">
        <f>SUMIFS(SolRaw!$D:$D,SolRaw!$A:$A,$B1236,SolRaw!$B:$B,$C1236,SolRaw!$C:$C,G$1)/SUMIFS(GraphStats!$G:$G,GraphStats!$A:$A,$B1236,GraphStats!$D:$D,G$1)</f>
        <v>0.11059857483403016</v>
      </c>
      <c r="H1236" s="1">
        <f>SUMIFS(SolRaw!$D:$D,SolRaw!$A:$A,$B1236,SolRaw!$B:$B,$C1236,SolRaw!$C:$C,H$1)/SUMIFS(GraphStats!$G:$G,GraphStats!$A:$A,$B1236,GraphStats!$D:$D,H$1)</f>
        <v>0.11062390327659889</v>
      </c>
      <c r="I1236" s="1">
        <f>SUMIFS(SolRaw!$D:$D,SolRaw!$A:$A,$B1236,SolRaw!$B:$B,$C1236,SolRaw!$C:$C,I$1)/SUMIFS(GraphStats!$G:$G,GraphStats!$A:$A,$B1236,GraphStats!$D:$D,I$1)</f>
        <v>0.1105451232714306</v>
      </c>
      <c r="J1236" s="1">
        <f>SUMIFS(SolRaw!$D:$D,SolRaw!$A:$A,$B1236,SolRaw!$B:$B,$C1236,SolRaw!$C:$C,J$1)/SUMIFS(GraphStats!$G:$G,GraphStats!$A:$A,$B1236,GraphStats!$D:$D,J$1)</f>
        <v>0.11055825817433765</v>
      </c>
      <c r="K1236" s="1">
        <f>SUMIFS(SolRaw!$D:$D,SolRaw!$A:$A,$B1236,SolRaw!$B:$B,$C1236,SolRaw!$C:$C,K$1)/SUMIFS(GraphStats!$G:$G,GraphStats!$A:$A,$B1236,GraphStats!$D:$D,K$1)</f>
        <v>0.11060312136841821</v>
      </c>
      <c r="L1236" s="1">
        <f>SUMIFS(SolRaw!$D:$D,SolRaw!$A:$A,$B1236,SolRaw!$B:$B,$C1236,SolRaw!$C:$C,L$1)/SUMIFS(GraphStats!$G:$G,GraphStats!$A:$A,$B1236,GraphStats!$D:$D,L$1)</f>
        <v>0.11055711370758831</v>
      </c>
      <c r="M1236" s="1">
        <f>SUMIFS(SolRaw!$D:$D,SolRaw!$A:$A,$B1236,SolRaw!$B:$B,$C1236,SolRaw!$C:$C,M$1)/SUMIFS(GraphStats!$G:$G,GraphStats!$A:$A,$B1236,GraphStats!$D:$D,M$1)</f>
        <v>0.11050493144654269</v>
      </c>
      <c r="N1236" s="1">
        <f t="shared" si="133"/>
        <v>0.11057021623258319</v>
      </c>
      <c r="O1236" s="1">
        <f t="shared" si="134"/>
        <v>0.11050493144654269</v>
      </c>
      <c r="P1236" s="1">
        <f t="shared" si="135"/>
        <v>0.11054812088047003</v>
      </c>
      <c r="Q1236" s="1">
        <f t="shared" si="139"/>
        <v>0.11056026579837963</v>
      </c>
      <c r="R1236" s="1">
        <f t="shared" si="136"/>
        <v>0.11060198473482119</v>
      </c>
      <c r="S1236" s="1">
        <f t="shared" si="137"/>
        <v>0.11063585821259946</v>
      </c>
      <c r="T1236" s="1">
        <f t="shared" si="138"/>
        <v>4.4247806675726168E-5</v>
      </c>
    </row>
    <row r="1237" spans="1:20" x14ac:dyDescent="0.2">
      <c r="A1237" t="str">
        <f>VLOOKUP(B1237,GraphStats!$A:$B,2,0)</f>
        <v>LAW</v>
      </c>
      <c r="B1237" t="s">
        <v>107</v>
      </c>
      <c r="C1237" t="s">
        <v>156</v>
      </c>
      <c r="D1237" s="1">
        <f>SUMIFS(SolRaw!$D:$D,SolRaw!$A:$A,$B1237,SolRaw!$B:$B,$C1237,SolRaw!$C:$C,D$1)/SUMIFS(GraphStats!$G:$G,GraphStats!$A:$A,$B1237,GraphStats!$D:$D,D$1)</f>
        <v>0.11183555338011819</v>
      </c>
      <c r="E1237" s="1">
        <f>SUMIFS(SolRaw!$D:$D,SolRaw!$A:$A,$B1237,SolRaw!$B:$B,$C1237,SolRaw!$C:$C,E$1)/SUMIFS(GraphStats!$G:$G,GraphStats!$A:$A,$B1237,GraphStats!$D:$D,E$1)</f>
        <v>0.11183945560980349</v>
      </c>
      <c r="F1237" s="1">
        <f>SUMIFS(SolRaw!$D:$D,SolRaw!$A:$A,$B1237,SolRaw!$B:$B,$C1237,SolRaw!$C:$C,F$1)/SUMIFS(GraphStats!$G:$G,GraphStats!$A:$A,$B1237,GraphStats!$D:$D,F$1)</f>
        <v>0.11179611742060799</v>
      </c>
      <c r="G1237" s="1">
        <f>SUMIFS(SolRaw!$D:$D,SolRaw!$A:$A,$B1237,SolRaw!$B:$B,$C1237,SolRaw!$C:$C,G$1)/SUMIFS(GraphStats!$G:$G,GraphStats!$A:$A,$B1237,GraphStats!$D:$D,G$1)</f>
        <v>0.11183560418719649</v>
      </c>
      <c r="H1237" s="1">
        <f>SUMIFS(SolRaw!$D:$D,SolRaw!$A:$A,$B1237,SolRaw!$B:$B,$C1237,SolRaw!$C:$C,H$1)/SUMIFS(GraphStats!$G:$G,GraphStats!$A:$A,$B1237,GraphStats!$D:$D,H$1)</f>
        <v>0.11184140245288744</v>
      </c>
      <c r="I1237" s="1">
        <f>SUMIFS(SolRaw!$D:$D,SolRaw!$A:$A,$B1237,SolRaw!$B:$B,$C1237,SolRaw!$C:$C,I$1)/SUMIFS(GraphStats!$G:$G,GraphStats!$A:$A,$B1237,GraphStats!$D:$D,I$1)</f>
        <v>0.11182241507292551</v>
      </c>
      <c r="J1237" s="1">
        <f>SUMIFS(SolRaw!$D:$D,SolRaw!$A:$A,$B1237,SolRaw!$B:$B,$C1237,SolRaw!$C:$C,J$1)/SUMIFS(GraphStats!$G:$G,GraphStats!$A:$A,$B1237,GraphStats!$D:$D,J$1)</f>
        <v>0.11182243066039478</v>
      </c>
      <c r="K1237" s="1">
        <f>SUMIFS(SolRaw!$D:$D,SolRaw!$A:$A,$B1237,SolRaw!$B:$B,$C1237,SolRaw!$C:$C,K$1)/SUMIFS(GraphStats!$G:$G,GraphStats!$A:$A,$B1237,GraphStats!$D:$D,K$1)</f>
        <v>0.11183933753989105</v>
      </c>
      <c r="L1237" s="1">
        <f>SUMIFS(SolRaw!$D:$D,SolRaw!$A:$A,$B1237,SolRaw!$B:$B,$C1237,SolRaw!$C:$C,L$1)/SUMIFS(GraphStats!$G:$G,GraphStats!$A:$A,$B1237,GraphStats!$D:$D,L$1)</f>
        <v>0.11178852778567165</v>
      </c>
      <c r="M1237" s="1">
        <f>SUMIFS(SolRaw!$D:$D,SolRaw!$A:$A,$B1237,SolRaw!$B:$B,$C1237,SolRaw!$C:$C,M$1)/SUMIFS(GraphStats!$G:$G,GraphStats!$A:$A,$B1237,GraphStats!$D:$D,M$1)</f>
        <v>0.11174773240611505</v>
      </c>
      <c r="N1237" s="1">
        <f t="shared" si="133"/>
        <v>0.11181685765156117</v>
      </c>
      <c r="O1237" s="1">
        <f t="shared" si="134"/>
        <v>0.11174773240611505</v>
      </c>
      <c r="P1237" s="1">
        <f t="shared" si="135"/>
        <v>0.11180269183368738</v>
      </c>
      <c r="Q1237" s="1">
        <f t="shared" si="139"/>
        <v>0.11182899202025648</v>
      </c>
      <c r="R1237" s="1">
        <f t="shared" si="136"/>
        <v>0.11183840420171741</v>
      </c>
      <c r="S1237" s="1">
        <f t="shared" si="137"/>
        <v>0.11184140245288744</v>
      </c>
      <c r="T1237" s="1">
        <f t="shared" si="138"/>
        <v>3.0536689465791724E-5</v>
      </c>
    </row>
    <row r="1238" spans="1:20" x14ac:dyDescent="0.2">
      <c r="A1238" t="str">
        <f>VLOOKUP(B1238,GraphStats!$A:$B,2,0)</f>
        <v>LAW</v>
      </c>
      <c r="B1238" t="s">
        <v>107</v>
      </c>
      <c r="C1238" t="s">
        <v>157</v>
      </c>
      <c r="D1238" s="1">
        <f>SUMIFS(SolRaw!$D:$D,SolRaw!$A:$A,$B1238,SolRaw!$B:$B,$C1238,SolRaw!$C:$C,D$1)/SUMIFS(GraphStats!$G:$G,GraphStats!$A:$A,$B1238,GraphStats!$D:$D,D$1)</f>
        <v>0.11264552245281992</v>
      </c>
      <c r="E1238" s="1">
        <f>SUMIFS(SolRaw!$D:$D,SolRaw!$A:$A,$B1238,SolRaw!$B:$B,$C1238,SolRaw!$C:$C,E$1)/SUMIFS(GraphStats!$G:$G,GraphStats!$A:$A,$B1238,GraphStats!$D:$D,E$1)</f>
        <v>0.11269252741441756</v>
      </c>
      <c r="F1238" s="1">
        <f>SUMIFS(SolRaw!$D:$D,SolRaw!$A:$A,$B1238,SolRaw!$B:$B,$C1238,SolRaw!$C:$C,F$1)/SUMIFS(GraphStats!$G:$G,GraphStats!$A:$A,$B1238,GraphStats!$D:$D,F$1)</f>
        <v>0.11266106238498332</v>
      </c>
      <c r="G1238" s="1">
        <f>SUMIFS(SolRaw!$D:$D,SolRaw!$A:$A,$B1238,SolRaw!$B:$B,$C1238,SolRaw!$C:$C,G$1)/SUMIFS(GraphStats!$G:$G,GraphStats!$A:$A,$B1238,GraphStats!$D:$D,G$1)</f>
        <v>0.11270196323580876</v>
      </c>
      <c r="H1238" s="1">
        <f>SUMIFS(SolRaw!$D:$D,SolRaw!$A:$A,$B1238,SolRaw!$B:$B,$C1238,SolRaw!$C:$C,H$1)/SUMIFS(GraphStats!$G:$G,GraphStats!$A:$A,$B1238,GraphStats!$D:$D,H$1)</f>
        <v>0.11272017977563174</v>
      </c>
      <c r="I1238" s="1">
        <f>SUMIFS(SolRaw!$D:$D,SolRaw!$A:$A,$B1238,SolRaw!$B:$B,$C1238,SolRaw!$C:$C,I$1)/SUMIFS(GraphStats!$G:$G,GraphStats!$A:$A,$B1238,GraphStats!$D:$D,I$1)</f>
        <v>0.11268649564410561</v>
      </c>
      <c r="J1238" s="1">
        <f>SUMIFS(SolRaw!$D:$D,SolRaw!$A:$A,$B1238,SolRaw!$B:$B,$C1238,SolRaw!$C:$C,J$1)/SUMIFS(GraphStats!$G:$G,GraphStats!$A:$A,$B1238,GraphStats!$D:$D,J$1)</f>
        <v>0.11266273607366388</v>
      </c>
      <c r="K1238" s="1">
        <f>SUMIFS(SolRaw!$D:$D,SolRaw!$A:$A,$B1238,SolRaw!$B:$B,$C1238,SolRaw!$C:$C,K$1)/SUMIFS(GraphStats!$G:$G,GraphStats!$A:$A,$B1238,GraphStats!$D:$D,K$1)</f>
        <v>0.11265384492581883</v>
      </c>
      <c r="L1238" s="1">
        <f>SUMIFS(SolRaw!$D:$D,SolRaw!$A:$A,$B1238,SolRaw!$B:$B,$C1238,SolRaw!$C:$C,L$1)/SUMIFS(GraphStats!$G:$G,GraphStats!$A:$A,$B1238,GraphStats!$D:$D,L$1)</f>
        <v>0.11264023352030594</v>
      </c>
      <c r="M1238" s="1">
        <f>SUMIFS(SolRaw!$D:$D,SolRaw!$A:$A,$B1238,SolRaw!$B:$B,$C1238,SolRaw!$C:$C,M$1)/SUMIFS(GraphStats!$G:$G,GraphStats!$A:$A,$B1238,GraphStats!$D:$D,M$1)</f>
        <v>0.11266671081107889</v>
      </c>
      <c r="N1238" s="1">
        <f t="shared" si="133"/>
        <v>0.11267312762386343</v>
      </c>
      <c r="O1238" s="1">
        <f t="shared" si="134"/>
        <v>0.11264023352030594</v>
      </c>
      <c r="P1238" s="1">
        <f t="shared" si="135"/>
        <v>0.11265564929060995</v>
      </c>
      <c r="Q1238" s="1">
        <f t="shared" si="139"/>
        <v>0.11266472344237138</v>
      </c>
      <c r="R1238" s="1">
        <f t="shared" si="136"/>
        <v>0.11269101947183957</v>
      </c>
      <c r="S1238" s="1">
        <f t="shared" si="137"/>
        <v>0.11272017977563174</v>
      </c>
      <c r="T1238" s="1">
        <f t="shared" si="138"/>
        <v>2.6057784277761107E-5</v>
      </c>
    </row>
    <row r="1239" spans="1:20" x14ac:dyDescent="0.2">
      <c r="A1239" t="str">
        <f>VLOOKUP(B1239,GraphStats!$A:$B,2,0)</f>
        <v>LAW</v>
      </c>
      <c r="B1239" t="s">
        <v>107</v>
      </c>
      <c r="C1239" t="s">
        <v>158</v>
      </c>
      <c r="D1239" s="1">
        <f>SUMIFS(SolRaw!$D:$D,SolRaw!$A:$A,$B1239,SolRaw!$B:$B,$C1239,SolRaw!$C:$C,D$1)/SUMIFS(GraphStats!$G:$G,GraphStats!$A:$A,$B1239,GraphStats!$D:$D,D$1)</f>
        <v>0.12398345017317616</v>
      </c>
      <c r="E1239" s="1">
        <f>SUMIFS(SolRaw!$D:$D,SolRaw!$A:$A,$B1239,SolRaw!$B:$B,$C1239,SolRaw!$C:$C,E$1)/SUMIFS(GraphStats!$G:$G,GraphStats!$A:$A,$B1239,GraphStats!$D:$D,E$1)</f>
        <v>0.12400530736051835</v>
      </c>
      <c r="F1239" s="1">
        <f>SUMIFS(SolRaw!$D:$D,SolRaw!$A:$A,$B1239,SolRaw!$B:$B,$C1239,SolRaw!$C:$C,F$1)/SUMIFS(GraphStats!$G:$G,GraphStats!$A:$A,$B1239,GraphStats!$D:$D,F$1)</f>
        <v>0.12396134203530008</v>
      </c>
      <c r="G1239" s="1">
        <f>SUMIFS(SolRaw!$D:$D,SolRaw!$A:$A,$B1239,SolRaw!$B:$B,$C1239,SolRaw!$C:$C,G$1)/SUMIFS(GraphStats!$G:$G,GraphStats!$A:$A,$B1239,GraphStats!$D:$D,G$1)</f>
        <v>0.12406124430587395</v>
      </c>
      <c r="H1239" s="1">
        <f>SUMIFS(SolRaw!$D:$D,SolRaw!$A:$A,$B1239,SolRaw!$B:$B,$C1239,SolRaw!$C:$C,H$1)/SUMIFS(GraphStats!$G:$G,GraphStats!$A:$A,$B1239,GraphStats!$D:$D,H$1)</f>
        <v>0.1240064934156752</v>
      </c>
      <c r="I1239" s="1">
        <f>SUMIFS(SolRaw!$D:$D,SolRaw!$A:$A,$B1239,SolRaw!$B:$B,$C1239,SolRaw!$C:$C,I$1)/SUMIFS(GraphStats!$G:$G,GraphStats!$A:$A,$B1239,GraphStats!$D:$D,I$1)</f>
        <v>0.12400418923708038</v>
      </c>
      <c r="J1239" s="1">
        <f>SUMIFS(SolRaw!$D:$D,SolRaw!$A:$A,$B1239,SolRaw!$B:$B,$C1239,SolRaw!$C:$C,J$1)/SUMIFS(GraphStats!$G:$G,GraphStats!$A:$A,$B1239,GraphStats!$D:$D,J$1)</f>
        <v>0.12399627548601604</v>
      </c>
      <c r="K1239" s="1">
        <f>SUMIFS(SolRaw!$D:$D,SolRaw!$A:$A,$B1239,SolRaw!$B:$B,$C1239,SolRaw!$C:$C,K$1)/SUMIFS(GraphStats!$G:$G,GraphStats!$A:$A,$B1239,GraphStats!$D:$D,K$1)</f>
        <v>0.12400023388365818</v>
      </c>
      <c r="L1239" s="1">
        <f>SUMIFS(SolRaw!$D:$D,SolRaw!$A:$A,$B1239,SolRaw!$B:$B,$C1239,SolRaw!$C:$C,L$1)/SUMIFS(GraphStats!$G:$G,GraphStats!$A:$A,$B1239,GraphStats!$D:$D,L$1)</f>
        <v>0.12395022834610805</v>
      </c>
      <c r="M1239" s="1">
        <f>SUMIFS(SolRaw!$D:$D,SolRaw!$A:$A,$B1239,SolRaw!$B:$B,$C1239,SolRaw!$C:$C,M$1)/SUMIFS(GraphStats!$G:$G,GraphStats!$A:$A,$B1239,GraphStats!$D:$D,M$1)</f>
        <v>0.1239769880531246</v>
      </c>
      <c r="N1239" s="1">
        <f t="shared" si="133"/>
        <v>0.1239945752296531</v>
      </c>
      <c r="O1239" s="1">
        <f t="shared" si="134"/>
        <v>0.12395022834610805</v>
      </c>
      <c r="P1239" s="1">
        <f t="shared" si="135"/>
        <v>0.12397860358313749</v>
      </c>
      <c r="Q1239" s="1">
        <f t="shared" si="139"/>
        <v>0.12399825468483711</v>
      </c>
      <c r="R1239" s="1">
        <f t="shared" si="136"/>
        <v>0.12400502782965886</v>
      </c>
      <c r="S1239" s="1">
        <f t="shared" si="137"/>
        <v>0.12406124430587395</v>
      </c>
      <c r="T1239" s="1">
        <f t="shared" si="138"/>
        <v>3.0429325836347598E-5</v>
      </c>
    </row>
    <row r="1240" spans="1:20" x14ac:dyDescent="0.2">
      <c r="A1240" t="str">
        <f>VLOOKUP(B1240,GraphStats!$A:$B,2,0)</f>
        <v>LAW</v>
      </c>
      <c r="B1240" t="s">
        <v>107</v>
      </c>
      <c r="C1240" t="s">
        <v>159</v>
      </c>
      <c r="D1240" s="1">
        <f>SUMIFS(SolRaw!$D:$D,SolRaw!$A:$A,$B1240,SolRaw!$B:$B,$C1240,SolRaw!$C:$C,D$1)/SUMIFS(GraphStats!$G:$G,GraphStats!$A:$A,$B1240,GraphStats!$D:$D,D$1)</f>
        <v>0.12393047224230939</v>
      </c>
      <c r="E1240" s="1">
        <f>SUMIFS(SolRaw!$D:$D,SolRaw!$A:$A,$B1240,SolRaw!$B:$B,$C1240,SolRaw!$C:$C,E$1)/SUMIFS(GraphStats!$G:$G,GraphStats!$A:$A,$B1240,GraphStats!$D:$D,E$1)</f>
        <v>0.12394068721360099</v>
      </c>
      <c r="F1240" s="1">
        <f>SUMIFS(SolRaw!$D:$D,SolRaw!$A:$A,$B1240,SolRaw!$B:$B,$C1240,SolRaw!$C:$C,F$1)/SUMIFS(GraphStats!$G:$G,GraphStats!$A:$A,$B1240,GraphStats!$D:$D,F$1)</f>
        <v>0.12389764499176141</v>
      </c>
      <c r="G1240" s="1">
        <f>SUMIFS(SolRaw!$D:$D,SolRaw!$A:$A,$B1240,SolRaw!$B:$B,$C1240,SolRaw!$C:$C,G$1)/SUMIFS(GraphStats!$G:$G,GraphStats!$A:$A,$B1240,GraphStats!$D:$D,G$1)</f>
        <v>0.12401431034341646</v>
      </c>
      <c r="H1240" s="1">
        <f>SUMIFS(SolRaw!$D:$D,SolRaw!$A:$A,$B1240,SolRaw!$B:$B,$C1240,SolRaw!$C:$C,H$1)/SUMIFS(GraphStats!$G:$G,GraphStats!$A:$A,$B1240,GraphStats!$D:$D,H$1)</f>
        <v>0.12394438248312978</v>
      </c>
      <c r="I1240" s="1">
        <f>SUMIFS(SolRaw!$D:$D,SolRaw!$A:$A,$B1240,SolRaw!$B:$B,$C1240,SolRaw!$C:$C,I$1)/SUMIFS(GraphStats!$G:$G,GraphStats!$A:$A,$B1240,GraphStats!$D:$D,I$1)</f>
        <v>0.1239441236398789</v>
      </c>
      <c r="J1240" s="1">
        <f>SUMIFS(SolRaw!$D:$D,SolRaw!$A:$A,$B1240,SolRaw!$B:$B,$C1240,SolRaw!$C:$C,J$1)/SUMIFS(GraphStats!$G:$G,GraphStats!$A:$A,$B1240,GraphStats!$D:$D,J$1)</f>
        <v>0.12395420101967482</v>
      </c>
      <c r="K1240" s="1">
        <f>SUMIFS(SolRaw!$D:$D,SolRaw!$A:$A,$B1240,SolRaw!$B:$B,$C1240,SolRaw!$C:$C,K$1)/SUMIFS(GraphStats!$G:$G,GraphStats!$A:$A,$B1240,GraphStats!$D:$D,K$1)</f>
        <v>0.123962411242674</v>
      </c>
      <c r="L1240" s="1">
        <f>SUMIFS(SolRaw!$D:$D,SolRaw!$A:$A,$B1240,SolRaw!$B:$B,$C1240,SolRaw!$C:$C,L$1)/SUMIFS(GraphStats!$G:$G,GraphStats!$A:$A,$B1240,GraphStats!$D:$D,L$1)</f>
        <v>0.12392178567610224</v>
      </c>
      <c r="M1240" s="1">
        <f>SUMIFS(SolRaw!$D:$D,SolRaw!$A:$A,$B1240,SolRaw!$B:$B,$C1240,SolRaw!$C:$C,M$1)/SUMIFS(GraphStats!$G:$G,GraphStats!$A:$A,$B1240,GraphStats!$D:$D,M$1)</f>
        <v>0.12392694499670862</v>
      </c>
      <c r="N1240" s="1">
        <f t="shared" si="133"/>
        <v>0.12394369638492567</v>
      </c>
      <c r="O1240" s="1">
        <f t="shared" si="134"/>
        <v>0.12389764499176141</v>
      </c>
      <c r="P1240" s="1">
        <f t="shared" si="135"/>
        <v>0.12392782680810881</v>
      </c>
      <c r="Q1240" s="1">
        <f t="shared" si="139"/>
        <v>0.12394240542673995</v>
      </c>
      <c r="R1240" s="1">
        <f t="shared" si="136"/>
        <v>0.12395174638553856</v>
      </c>
      <c r="S1240" s="1">
        <f t="shared" si="137"/>
        <v>0.12401431034341646</v>
      </c>
      <c r="T1240" s="1">
        <f t="shared" si="138"/>
        <v>3.0755179696983069E-5</v>
      </c>
    </row>
    <row r="1241" spans="1:20" x14ac:dyDescent="0.2">
      <c r="A1241" t="str">
        <f>VLOOKUP(B1241,GraphStats!$A:$B,2,0)</f>
        <v>LAW</v>
      </c>
      <c r="B1241" t="s">
        <v>107</v>
      </c>
      <c r="C1241" t="s">
        <v>160</v>
      </c>
      <c r="D1241" s="1">
        <f>SUMIFS(SolRaw!$D:$D,SolRaw!$A:$A,$B1241,SolRaw!$B:$B,$C1241,SolRaw!$C:$C,D$1)/SUMIFS(GraphStats!$G:$G,GraphStats!$A:$A,$B1241,GraphStats!$D:$D,D$1)</f>
        <v>0.1240563598796048</v>
      </c>
      <c r="E1241" s="1">
        <f>SUMIFS(SolRaw!$D:$D,SolRaw!$A:$A,$B1241,SolRaw!$B:$B,$C1241,SolRaw!$C:$C,E$1)/SUMIFS(GraphStats!$G:$G,GraphStats!$A:$A,$B1241,GraphStats!$D:$D,E$1)</f>
        <v>0.1240968970191248</v>
      </c>
      <c r="F1241" s="1">
        <f>SUMIFS(SolRaw!$D:$D,SolRaw!$A:$A,$B1241,SolRaw!$B:$B,$C1241,SolRaw!$C:$C,F$1)/SUMIFS(GraphStats!$G:$G,GraphStats!$A:$A,$B1241,GraphStats!$D:$D,F$1)</f>
        <v>0.12404072915941629</v>
      </c>
      <c r="G1241" s="1">
        <f>SUMIFS(SolRaw!$D:$D,SolRaw!$A:$A,$B1241,SolRaw!$B:$B,$C1241,SolRaw!$C:$C,G$1)/SUMIFS(GraphStats!$G:$G,GraphStats!$A:$A,$B1241,GraphStats!$D:$D,G$1)</f>
        <v>0.12413928974718808</v>
      </c>
      <c r="H1241" s="1">
        <f>SUMIFS(SolRaw!$D:$D,SolRaw!$A:$A,$B1241,SolRaw!$B:$B,$C1241,SolRaw!$C:$C,H$1)/SUMIFS(GraphStats!$G:$G,GraphStats!$A:$A,$B1241,GraphStats!$D:$D,H$1)</f>
        <v>0.1240870789029367</v>
      </c>
      <c r="I1241" s="1">
        <f>SUMIFS(SolRaw!$D:$D,SolRaw!$A:$A,$B1241,SolRaw!$B:$B,$C1241,SolRaw!$C:$C,I$1)/SUMIFS(GraphStats!$G:$G,GraphStats!$A:$A,$B1241,GraphStats!$D:$D,I$1)</f>
        <v>0.12408528299829348</v>
      </c>
      <c r="J1241" s="1">
        <f>SUMIFS(SolRaw!$D:$D,SolRaw!$A:$A,$B1241,SolRaw!$B:$B,$C1241,SolRaw!$C:$C,J$1)/SUMIFS(GraphStats!$G:$G,GraphStats!$A:$A,$B1241,GraphStats!$D:$D,J$1)</f>
        <v>0.12408690341815358</v>
      </c>
      <c r="K1241" s="1">
        <f>SUMIFS(SolRaw!$D:$D,SolRaw!$A:$A,$B1241,SolRaw!$B:$B,$C1241,SolRaw!$C:$C,K$1)/SUMIFS(GraphStats!$G:$G,GraphStats!$A:$A,$B1241,GraphStats!$D:$D,K$1)</f>
        <v>0.12409591592762025</v>
      </c>
      <c r="L1241" s="1">
        <f>SUMIFS(SolRaw!$D:$D,SolRaw!$A:$A,$B1241,SolRaw!$B:$B,$C1241,SolRaw!$C:$C,L$1)/SUMIFS(GraphStats!$G:$G,GraphStats!$A:$A,$B1241,GraphStats!$D:$D,L$1)</f>
        <v>0.12405224983536495</v>
      </c>
      <c r="M1241" s="1">
        <f>SUMIFS(SolRaw!$D:$D,SolRaw!$A:$A,$B1241,SolRaw!$B:$B,$C1241,SolRaw!$C:$C,M$1)/SUMIFS(GraphStats!$G:$G,GraphStats!$A:$A,$B1241,GraphStats!$D:$D,M$1)</f>
        <v>0.12406306054875425</v>
      </c>
      <c r="N1241" s="1">
        <f t="shared" si="133"/>
        <v>0.12408037674364572</v>
      </c>
      <c r="O1241" s="1">
        <f t="shared" si="134"/>
        <v>0.12404072915941629</v>
      </c>
      <c r="P1241" s="1">
        <f t="shared" si="135"/>
        <v>0.12405803504689217</v>
      </c>
      <c r="Q1241" s="1">
        <f t="shared" si="139"/>
        <v>0.12408609320822353</v>
      </c>
      <c r="R1241" s="1">
        <f t="shared" si="136"/>
        <v>0.12409370667144937</v>
      </c>
      <c r="S1241" s="1">
        <f t="shared" si="137"/>
        <v>0.12413928974718808</v>
      </c>
      <c r="T1241" s="1">
        <f t="shared" si="138"/>
        <v>2.855098704148335E-5</v>
      </c>
    </row>
    <row r="1242" spans="1:20" x14ac:dyDescent="0.2">
      <c r="A1242" t="str">
        <f>VLOOKUP(B1242,GraphStats!$A:$B,2,0)</f>
        <v>LAW</v>
      </c>
      <c r="B1242" t="s">
        <v>107</v>
      </c>
      <c r="C1242" t="s">
        <v>161</v>
      </c>
      <c r="D1242" s="1">
        <f>SUMIFS(SolRaw!$D:$D,SolRaw!$A:$A,$B1242,SolRaw!$B:$B,$C1242,SolRaw!$C:$C,D$1)/SUMIFS(GraphStats!$G:$G,GraphStats!$A:$A,$B1242,GraphStats!$D:$D,D$1)</f>
        <v>0.12405114275036178</v>
      </c>
      <c r="E1242" s="1">
        <f>SUMIFS(SolRaw!$D:$D,SolRaw!$A:$A,$B1242,SolRaw!$B:$B,$C1242,SolRaw!$C:$C,E$1)/SUMIFS(GraphStats!$G:$G,GraphStats!$A:$A,$B1242,GraphStats!$D:$D,E$1)</f>
        <v>0.12406841835965185</v>
      </c>
      <c r="F1242" s="1">
        <f>SUMIFS(SolRaw!$D:$D,SolRaw!$A:$A,$B1242,SolRaw!$B:$B,$C1242,SolRaw!$C:$C,F$1)/SUMIFS(GraphStats!$G:$G,GraphStats!$A:$A,$B1242,GraphStats!$D:$D,F$1)</f>
        <v>0.12403094562658519</v>
      </c>
      <c r="G1242" s="1">
        <f>SUMIFS(SolRaw!$D:$D,SolRaw!$A:$A,$B1242,SolRaw!$B:$B,$C1242,SolRaw!$C:$C,G$1)/SUMIFS(GraphStats!$G:$G,GraphStats!$A:$A,$B1242,GraphStats!$D:$D,G$1)</f>
        <v>0.12412411785913001</v>
      </c>
      <c r="H1242" s="1">
        <f>SUMIFS(SolRaw!$D:$D,SolRaw!$A:$A,$B1242,SolRaw!$B:$B,$C1242,SolRaw!$C:$C,H$1)/SUMIFS(GraphStats!$G:$G,GraphStats!$A:$A,$B1242,GraphStats!$D:$D,H$1)</f>
        <v>0.12407209109516705</v>
      </c>
      <c r="I1242" s="1">
        <f>SUMIFS(SolRaw!$D:$D,SolRaw!$A:$A,$B1242,SolRaw!$B:$B,$C1242,SolRaw!$C:$C,I$1)/SUMIFS(GraphStats!$G:$G,GraphStats!$A:$A,$B1242,GraphStats!$D:$D,I$1)</f>
        <v>0.12407803504819789</v>
      </c>
      <c r="J1242" s="1">
        <f>SUMIFS(SolRaw!$D:$D,SolRaw!$A:$A,$B1242,SolRaw!$B:$B,$C1242,SolRaw!$C:$C,J$1)/SUMIFS(GraphStats!$G:$G,GraphStats!$A:$A,$B1242,GraphStats!$D:$D,J$1)</f>
        <v>0.12408030732834685</v>
      </c>
      <c r="K1242" s="1">
        <f>SUMIFS(SolRaw!$D:$D,SolRaw!$A:$A,$B1242,SolRaw!$B:$B,$C1242,SolRaw!$C:$C,K$1)/SUMIFS(GraphStats!$G:$G,GraphStats!$A:$A,$B1242,GraphStats!$D:$D,K$1)</f>
        <v>0.12408316526089698</v>
      </c>
      <c r="L1242" s="1">
        <f>SUMIFS(SolRaw!$D:$D,SolRaw!$A:$A,$B1242,SolRaw!$B:$B,$C1242,SolRaw!$C:$C,L$1)/SUMIFS(GraphStats!$G:$G,GraphStats!$A:$A,$B1242,GraphStats!$D:$D,L$1)</f>
        <v>0.12403711771038016</v>
      </c>
      <c r="M1242" s="1">
        <f>SUMIFS(SolRaw!$D:$D,SolRaw!$A:$A,$B1242,SolRaw!$B:$B,$C1242,SolRaw!$C:$C,M$1)/SUMIFS(GraphStats!$G:$G,GraphStats!$A:$A,$B1242,GraphStats!$D:$D,M$1)</f>
        <v>0.1240460542370705</v>
      </c>
      <c r="N1242" s="1">
        <f t="shared" si="133"/>
        <v>0.12406713952757883</v>
      </c>
      <c r="O1242" s="1">
        <f t="shared" si="134"/>
        <v>0.12403094562658519</v>
      </c>
      <c r="P1242" s="1">
        <f t="shared" si="135"/>
        <v>0.12404732636539333</v>
      </c>
      <c r="Q1242" s="1">
        <f t="shared" si="139"/>
        <v>0.12407025472740946</v>
      </c>
      <c r="R1242" s="1">
        <f t="shared" si="136"/>
        <v>0.12407973925830962</v>
      </c>
      <c r="S1242" s="1">
        <f t="shared" si="137"/>
        <v>0.12412411785913001</v>
      </c>
      <c r="T1242" s="1">
        <f t="shared" si="138"/>
        <v>2.7352443540282934E-5</v>
      </c>
    </row>
    <row r="1243" spans="1:20" x14ac:dyDescent="0.2">
      <c r="A1243" t="str">
        <f>VLOOKUP(B1243,GraphStats!$A:$B,2,0)</f>
        <v>LAW</v>
      </c>
      <c r="B1243" t="s">
        <v>107</v>
      </c>
      <c r="C1243" t="s">
        <v>162</v>
      </c>
      <c r="D1243" s="1">
        <f>SUMIFS(SolRaw!$D:$D,SolRaw!$A:$A,$B1243,SolRaw!$B:$B,$C1243,SolRaw!$C:$C,D$1)/SUMIFS(GraphStats!$G:$G,GraphStats!$A:$A,$B1243,GraphStats!$D:$D,D$1)</f>
        <v>0.12980244878255753</v>
      </c>
      <c r="E1243" s="1">
        <f>SUMIFS(SolRaw!$D:$D,SolRaw!$A:$A,$B1243,SolRaw!$B:$B,$C1243,SolRaw!$C:$C,E$1)/SUMIFS(GraphStats!$G:$G,GraphStats!$A:$A,$B1243,GraphStats!$D:$D,E$1)</f>
        <v>0.12979521788275594</v>
      </c>
      <c r="F1243" s="1">
        <f>SUMIFS(SolRaw!$D:$D,SolRaw!$A:$A,$B1243,SolRaw!$B:$B,$C1243,SolRaw!$C:$C,F$1)/SUMIFS(GraphStats!$G:$G,GraphStats!$A:$A,$B1243,GraphStats!$D:$D,F$1)</f>
        <v>0.12974615505208234</v>
      </c>
      <c r="G1243" s="1">
        <f>SUMIFS(SolRaw!$D:$D,SolRaw!$A:$A,$B1243,SolRaw!$B:$B,$C1243,SolRaw!$C:$C,G$1)/SUMIFS(GraphStats!$G:$G,GraphStats!$A:$A,$B1243,GraphStats!$D:$D,G$1)</f>
        <v>0.12983966476216965</v>
      </c>
      <c r="H1243" s="1">
        <f>SUMIFS(SolRaw!$D:$D,SolRaw!$A:$A,$B1243,SolRaw!$B:$B,$C1243,SolRaw!$C:$C,H$1)/SUMIFS(GraphStats!$G:$G,GraphStats!$A:$A,$B1243,GraphStats!$D:$D,H$1)</f>
        <v>0.12980314516283792</v>
      </c>
      <c r="I1243" s="1">
        <f>SUMIFS(SolRaw!$D:$D,SolRaw!$A:$A,$B1243,SolRaw!$B:$B,$C1243,SolRaw!$C:$C,I$1)/SUMIFS(GraphStats!$G:$G,GraphStats!$A:$A,$B1243,GraphStats!$D:$D,I$1)</f>
        <v>0.12981165804796049</v>
      </c>
      <c r="J1243" s="1">
        <f>SUMIFS(SolRaw!$D:$D,SolRaw!$A:$A,$B1243,SolRaw!$B:$B,$C1243,SolRaw!$C:$C,J$1)/SUMIFS(GraphStats!$G:$G,GraphStats!$A:$A,$B1243,GraphStats!$D:$D,J$1)</f>
        <v>0.12978150159789301</v>
      </c>
      <c r="K1243" s="1">
        <f>SUMIFS(SolRaw!$D:$D,SolRaw!$A:$A,$B1243,SolRaw!$B:$B,$C1243,SolRaw!$C:$C,K$1)/SUMIFS(GraphStats!$G:$G,GraphStats!$A:$A,$B1243,GraphStats!$D:$D,K$1)</f>
        <v>0.12980351769036608</v>
      </c>
      <c r="L1243" s="1">
        <f>SUMIFS(SolRaw!$D:$D,SolRaw!$A:$A,$B1243,SolRaw!$B:$B,$C1243,SolRaw!$C:$C,L$1)/SUMIFS(GraphStats!$G:$G,GraphStats!$A:$A,$B1243,GraphStats!$D:$D,L$1)</f>
        <v>0.12977221910218825</v>
      </c>
      <c r="M1243" s="1">
        <f>SUMIFS(SolRaw!$D:$D,SolRaw!$A:$A,$B1243,SolRaw!$B:$B,$C1243,SolRaw!$C:$C,M$1)/SUMIFS(GraphStats!$G:$G,GraphStats!$A:$A,$B1243,GraphStats!$D:$D,M$1)</f>
        <v>0.12977330378338128</v>
      </c>
      <c r="N1243" s="1">
        <f t="shared" si="133"/>
        <v>0.12979288318641924</v>
      </c>
      <c r="O1243" s="1">
        <f t="shared" si="134"/>
        <v>0.12974615505208234</v>
      </c>
      <c r="P1243" s="1">
        <f t="shared" si="135"/>
        <v>0.12977535323700923</v>
      </c>
      <c r="Q1243" s="1">
        <f t="shared" si="139"/>
        <v>0.12979883333265674</v>
      </c>
      <c r="R1243" s="1">
        <f t="shared" si="136"/>
        <v>0.12980342455848404</v>
      </c>
      <c r="S1243" s="1">
        <f t="shared" si="137"/>
        <v>0.12983966476216965</v>
      </c>
      <c r="T1243" s="1">
        <f t="shared" si="138"/>
        <v>2.5776345794544263E-5</v>
      </c>
    </row>
    <row r="1244" spans="1:20" x14ac:dyDescent="0.2">
      <c r="A1244" t="str">
        <f>VLOOKUP(B1244,GraphStats!$A:$B,2,0)</f>
        <v>LAW</v>
      </c>
      <c r="B1244" t="s">
        <v>118</v>
      </c>
      <c r="C1244" t="s">
        <v>136</v>
      </c>
      <c r="D1244" s="1">
        <f>SUMIFS(SolRaw!$D:$D,SolRaw!$A:$A,$B1244,SolRaw!$B:$B,$C1244,SolRaw!$C:$C,D$1)/SUMIFS(GraphStats!$G:$G,GraphStats!$A:$A,$B1244,GraphStats!$D:$D,D$1)</f>
        <v>0.37176439354669227</v>
      </c>
      <c r="E1244" s="1">
        <f>SUMIFS(SolRaw!$D:$D,SolRaw!$A:$A,$B1244,SolRaw!$B:$B,$C1244,SolRaw!$C:$C,E$1)/SUMIFS(GraphStats!$G:$G,GraphStats!$A:$A,$B1244,GraphStats!$D:$D,E$1)</f>
        <v>0.37175904096578116</v>
      </c>
      <c r="F1244" s="1">
        <f>SUMIFS(SolRaw!$D:$D,SolRaw!$A:$A,$B1244,SolRaw!$B:$B,$C1244,SolRaw!$C:$C,F$1)/SUMIFS(GraphStats!$G:$G,GraphStats!$A:$A,$B1244,GraphStats!$D:$D,F$1)</f>
        <v>0.37179893422970395</v>
      </c>
      <c r="G1244" s="1">
        <f>SUMIFS(SolRaw!$D:$D,SolRaw!$A:$A,$B1244,SolRaw!$B:$B,$C1244,SolRaw!$C:$C,G$1)/SUMIFS(GraphStats!$G:$G,GraphStats!$A:$A,$B1244,GraphStats!$D:$D,G$1)</f>
        <v>0.37182729806022091</v>
      </c>
      <c r="H1244" s="1">
        <f>SUMIFS(SolRaw!$D:$D,SolRaw!$A:$A,$B1244,SolRaw!$B:$B,$C1244,SolRaw!$C:$C,H$1)/SUMIFS(GraphStats!$G:$G,GraphStats!$A:$A,$B1244,GraphStats!$D:$D,H$1)</f>
        <v>0.37181050186000469</v>
      </c>
      <c r="I1244" s="1">
        <f>SUMIFS(SolRaw!$D:$D,SolRaw!$A:$A,$B1244,SolRaw!$B:$B,$C1244,SolRaw!$C:$C,I$1)/SUMIFS(GraphStats!$G:$G,GraphStats!$A:$A,$B1244,GraphStats!$D:$D,I$1)</f>
        <v>0.37180870127628324</v>
      </c>
      <c r="J1244" s="1">
        <f>SUMIFS(SolRaw!$D:$D,SolRaw!$A:$A,$B1244,SolRaw!$B:$B,$C1244,SolRaw!$C:$C,J$1)/SUMIFS(GraphStats!$G:$G,GraphStats!$A:$A,$B1244,GraphStats!$D:$D,J$1)</f>
        <v>0.37174370975370452</v>
      </c>
      <c r="K1244" s="1">
        <f>SUMIFS(SolRaw!$D:$D,SolRaw!$A:$A,$B1244,SolRaw!$B:$B,$C1244,SolRaw!$C:$C,K$1)/SUMIFS(GraphStats!$G:$G,GraphStats!$A:$A,$B1244,GraphStats!$D:$D,K$1)</f>
        <v>0.37182068983767813</v>
      </c>
      <c r="L1244" s="1">
        <f>SUMIFS(SolRaw!$D:$D,SolRaw!$A:$A,$B1244,SolRaw!$B:$B,$C1244,SolRaw!$C:$C,L$1)/SUMIFS(GraphStats!$G:$G,GraphStats!$A:$A,$B1244,GraphStats!$D:$D,L$1)</f>
        <v>0.37177626468411984</v>
      </c>
      <c r="M1244" s="1">
        <f>SUMIFS(SolRaw!$D:$D,SolRaw!$A:$A,$B1244,SolRaw!$B:$B,$C1244,SolRaw!$C:$C,M$1)/SUMIFS(GraphStats!$G:$G,GraphStats!$A:$A,$B1244,GraphStats!$D:$D,M$1)</f>
        <v>0.37179901949078614</v>
      </c>
      <c r="N1244" s="1">
        <f t="shared" si="133"/>
        <v>0.3717908553704975</v>
      </c>
      <c r="O1244" s="1">
        <f t="shared" si="134"/>
        <v>0.37174370975370452</v>
      </c>
      <c r="P1244" s="1">
        <f t="shared" si="135"/>
        <v>0.37176736133104915</v>
      </c>
      <c r="Q1244" s="1">
        <f t="shared" si="139"/>
        <v>0.37179897686024505</v>
      </c>
      <c r="R1244" s="1">
        <f t="shared" si="136"/>
        <v>0.37181005171407433</v>
      </c>
      <c r="S1244" s="1">
        <f t="shared" si="137"/>
        <v>0.37182729806022091</v>
      </c>
      <c r="T1244" s="1">
        <f t="shared" si="138"/>
        <v>2.8289237399837442E-5</v>
      </c>
    </row>
    <row r="1245" spans="1:20" x14ac:dyDescent="0.2">
      <c r="A1245" t="str">
        <f>VLOOKUP(B1245,GraphStats!$A:$B,2,0)</f>
        <v>LAW</v>
      </c>
      <c r="B1245" t="s">
        <v>118</v>
      </c>
      <c r="C1245" t="s">
        <v>137</v>
      </c>
      <c r="D1245" s="1">
        <f>SUMIFS(SolRaw!$D:$D,SolRaw!$A:$A,$B1245,SolRaw!$B:$B,$C1245,SolRaw!$C:$C,D$1)/SUMIFS(GraphStats!$G:$G,GraphStats!$A:$A,$B1245,GraphStats!$D:$D,D$1)</f>
        <v>0.36993912719113758</v>
      </c>
      <c r="E1245" s="1">
        <f>SUMIFS(SolRaw!$D:$D,SolRaw!$A:$A,$B1245,SolRaw!$B:$B,$C1245,SolRaw!$C:$C,E$1)/SUMIFS(GraphStats!$G:$G,GraphStats!$A:$A,$B1245,GraphStats!$D:$D,E$1)</f>
        <v>0.36993760763611866</v>
      </c>
      <c r="F1245" s="1">
        <f>SUMIFS(SolRaw!$D:$D,SolRaw!$A:$A,$B1245,SolRaw!$B:$B,$C1245,SolRaw!$C:$C,F$1)/SUMIFS(GraphStats!$G:$G,GraphStats!$A:$A,$B1245,GraphStats!$D:$D,F$1)</f>
        <v>0.36996786266287118</v>
      </c>
      <c r="G1245" s="1">
        <f>SUMIFS(SolRaw!$D:$D,SolRaw!$A:$A,$B1245,SolRaw!$B:$B,$C1245,SolRaw!$C:$C,G$1)/SUMIFS(GraphStats!$G:$G,GraphStats!$A:$A,$B1245,GraphStats!$D:$D,G$1)</f>
        <v>0.37001686524353994</v>
      </c>
      <c r="H1245" s="1">
        <f>SUMIFS(SolRaw!$D:$D,SolRaw!$A:$A,$B1245,SolRaw!$B:$B,$C1245,SolRaw!$C:$C,H$1)/SUMIFS(GraphStats!$G:$G,GraphStats!$A:$A,$B1245,GraphStats!$D:$D,H$1)</f>
        <v>0.36999661574970388</v>
      </c>
      <c r="I1245" s="1">
        <f>SUMIFS(SolRaw!$D:$D,SolRaw!$A:$A,$B1245,SolRaw!$B:$B,$C1245,SolRaw!$C:$C,I$1)/SUMIFS(GraphStats!$G:$G,GraphStats!$A:$A,$B1245,GraphStats!$D:$D,I$1)</f>
        <v>0.3699889257281338</v>
      </c>
      <c r="J1245" s="1">
        <f>SUMIFS(SolRaw!$D:$D,SolRaw!$A:$A,$B1245,SolRaw!$B:$B,$C1245,SolRaw!$C:$C,J$1)/SUMIFS(GraphStats!$G:$G,GraphStats!$A:$A,$B1245,GraphStats!$D:$D,J$1)</f>
        <v>0.36994668302868183</v>
      </c>
      <c r="K1245" s="1">
        <f>SUMIFS(SolRaw!$D:$D,SolRaw!$A:$A,$B1245,SolRaw!$B:$B,$C1245,SolRaw!$C:$C,K$1)/SUMIFS(GraphStats!$G:$G,GraphStats!$A:$A,$B1245,GraphStats!$D:$D,K$1)</f>
        <v>0.37000590582801512</v>
      </c>
      <c r="L1245" s="1">
        <f>SUMIFS(SolRaw!$D:$D,SolRaw!$A:$A,$B1245,SolRaw!$B:$B,$C1245,SolRaw!$C:$C,L$1)/SUMIFS(GraphStats!$G:$G,GraphStats!$A:$A,$B1245,GraphStats!$D:$D,L$1)</f>
        <v>0.36996845266555661</v>
      </c>
      <c r="M1245" s="1">
        <f>SUMIFS(SolRaw!$D:$D,SolRaw!$A:$A,$B1245,SolRaw!$B:$B,$C1245,SolRaw!$C:$C,M$1)/SUMIFS(GraphStats!$G:$G,GraphStats!$A:$A,$B1245,GraphStats!$D:$D,M$1)</f>
        <v>0.36997644808629138</v>
      </c>
      <c r="N1245" s="1">
        <f t="shared" si="133"/>
        <v>0.36997444938200502</v>
      </c>
      <c r="O1245" s="1">
        <f t="shared" si="134"/>
        <v>0.36993760763611866</v>
      </c>
      <c r="P1245" s="1">
        <f t="shared" si="135"/>
        <v>0.36995197793722917</v>
      </c>
      <c r="Q1245" s="1">
        <f t="shared" si="139"/>
        <v>0.36997245037592397</v>
      </c>
      <c r="R1245" s="1">
        <f t="shared" si="136"/>
        <v>0.36999469324431133</v>
      </c>
      <c r="S1245" s="1">
        <f t="shared" si="137"/>
        <v>0.37001686524353994</v>
      </c>
      <c r="T1245" s="1">
        <f t="shared" si="138"/>
        <v>2.7786503198437855E-5</v>
      </c>
    </row>
    <row r="1246" spans="1:20" x14ac:dyDescent="0.2">
      <c r="A1246" t="str">
        <f>VLOOKUP(B1246,GraphStats!$A:$B,2,0)</f>
        <v>LAW</v>
      </c>
      <c r="B1246" t="s">
        <v>118</v>
      </c>
      <c r="C1246" t="s">
        <v>138</v>
      </c>
      <c r="D1246" s="1">
        <f>SUMIFS(SolRaw!$D:$D,SolRaw!$A:$A,$B1246,SolRaw!$B:$B,$C1246,SolRaw!$C:$C,D$1)/SUMIFS(GraphStats!$G:$G,GraphStats!$A:$A,$B1246,GraphStats!$D:$D,D$1)</f>
        <v>0.35533376931823679</v>
      </c>
      <c r="E1246" s="1">
        <f>SUMIFS(SolRaw!$D:$D,SolRaw!$A:$A,$B1246,SolRaw!$B:$B,$C1246,SolRaw!$C:$C,E$1)/SUMIFS(GraphStats!$G:$G,GraphStats!$A:$A,$B1246,GraphStats!$D:$D,E$1)</f>
        <v>0.3553019826457961</v>
      </c>
      <c r="F1246" s="1">
        <f>SUMIFS(SolRaw!$D:$D,SolRaw!$A:$A,$B1246,SolRaw!$B:$B,$C1246,SolRaw!$C:$C,F$1)/SUMIFS(GraphStats!$G:$G,GraphStats!$A:$A,$B1246,GraphStats!$D:$D,F$1)</f>
        <v>0.35537280265580728</v>
      </c>
      <c r="G1246" s="1">
        <f>SUMIFS(SolRaw!$D:$D,SolRaw!$A:$A,$B1246,SolRaw!$B:$B,$C1246,SolRaw!$C:$C,G$1)/SUMIFS(GraphStats!$G:$G,GraphStats!$A:$A,$B1246,GraphStats!$D:$D,G$1)</f>
        <v>0.35542072337274566</v>
      </c>
      <c r="H1246" s="1">
        <f>SUMIFS(SolRaw!$D:$D,SolRaw!$A:$A,$B1246,SolRaw!$B:$B,$C1246,SolRaw!$C:$C,H$1)/SUMIFS(GraphStats!$G:$G,GraphStats!$A:$A,$B1246,GraphStats!$D:$D,H$1)</f>
        <v>0.35535977118371193</v>
      </c>
      <c r="I1246" s="1">
        <f>SUMIFS(SolRaw!$D:$D,SolRaw!$A:$A,$B1246,SolRaw!$B:$B,$C1246,SolRaw!$C:$C,I$1)/SUMIFS(GraphStats!$G:$G,GraphStats!$A:$A,$B1246,GraphStats!$D:$D,I$1)</f>
        <v>0.35535301329705693</v>
      </c>
      <c r="J1246" s="1">
        <f>SUMIFS(SolRaw!$D:$D,SolRaw!$A:$A,$B1246,SolRaw!$B:$B,$C1246,SolRaw!$C:$C,J$1)/SUMIFS(GraphStats!$G:$G,GraphStats!$A:$A,$B1246,GraphStats!$D:$D,J$1)</f>
        <v>0.35532147213778448</v>
      </c>
      <c r="K1246" s="1">
        <f>SUMIFS(SolRaw!$D:$D,SolRaw!$A:$A,$B1246,SolRaw!$B:$B,$C1246,SolRaw!$C:$C,K$1)/SUMIFS(GraphStats!$G:$G,GraphStats!$A:$A,$B1246,GraphStats!$D:$D,K$1)</f>
        <v>0.3553975808084805</v>
      </c>
      <c r="L1246" s="1">
        <f>SUMIFS(SolRaw!$D:$D,SolRaw!$A:$A,$B1246,SolRaw!$B:$B,$C1246,SolRaw!$C:$C,L$1)/SUMIFS(GraphStats!$G:$G,GraphStats!$A:$A,$B1246,GraphStats!$D:$D,L$1)</f>
        <v>0.35532891317801824</v>
      </c>
      <c r="M1246" s="1">
        <f>SUMIFS(SolRaw!$D:$D,SolRaw!$A:$A,$B1246,SolRaw!$B:$B,$C1246,SolRaw!$C:$C,M$1)/SUMIFS(GraphStats!$G:$G,GraphStats!$A:$A,$B1246,GraphStats!$D:$D,M$1)</f>
        <v>0.3553878790088395</v>
      </c>
      <c r="N1246" s="1">
        <f t="shared" si="133"/>
        <v>0.35535779076064772</v>
      </c>
      <c r="O1246" s="1">
        <f t="shared" si="134"/>
        <v>0.3553019826457961</v>
      </c>
      <c r="P1246" s="1">
        <f t="shared" si="135"/>
        <v>0.35533012721307289</v>
      </c>
      <c r="Q1246" s="1">
        <f t="shared" si="139"/>
        <v>0.3553563922403844</v>
      </c>
      <c r="R1246" s="1">
        <f t="shared" si="136"/>
        <v>0.35538410992058145</v>
      </c>
      <c r="S1246" s="1">
        <f t="shared" si="137"/>
        <v>0.35542072337274566</v>
      </c>
      <c r="T1246" s="1">
        <f t="shared" si="138"/>
        <v>3.7335863017583057E-5</v>
      </c>
    </row>
    <row r="1247" spans="1:20" x14ac:dyDescent="0.2">
      <c r="A1247" t="str">
        <f>VLOOKUP(B1247,GraphStats!$A:$B,2,0)</f>
        <v>LAW</v>
      </c>
      <c r="B1247" t="s">
        <v>118</v>
      </c>
      <c r="C1247" t="s">
        <v>139</v>
      </c>
      <c r="D1247" s="1">
        <f>SUMIFS(SolRaw!$D:$D,SolRaw!$A:$A,$B1247,SolRaw!$B:$B,$C1247,SolRaw!$C:$C,D$1)/SUMIFS(GraphStats!$G:$G,GraphStats!$A:$A,$B1247,GraphStats!$D:$D,D$1)</f>
        <v>0.35589777796353461</v>
      </c>
      <c r="E1247" s="1">
        <f>SUMIFS(SolRaw!$D:$D,SolRaw!$A:$A,$B1247,SolRaw!$B:$B,$C1247,SolRaw!$C:$C,E$1)/SUMIFS(GraphStats!$G:$G,GraphStats!$A:$A,$B1247,GraphStats!$D:$D,E$1)</f>
        <v>0.35592184825085482</v>
      </c>
      <c r="F1247" s="1">
        <f>SUMIFS(SolRaw!$D:$D,SolRaw!$A:$A,$B1247,SolRaw!$B:$B,$C1247,SolRaw!$C:$C,F$1)/SUMIFS(GraphStats!$G:$G,GraphStats!$A:$A,$B1247,GraphStats!$D:$D,F$1)</f>
        <v>0.35594688869614854</v>
      </c>
      <c r="G1247" s="1">
        <f>SUMIFS(SolRaw!$D:$D,SolRaw!$A:$A,$B1247,SolRaw!$B:$B,$C1247,SolRaw!$C:$C,G$1)/SUMIFS(GraphStats!$G:$G,GraphStats!$A:$A,$B1247,GraphStats!$D:$D,G$1)</f>
        <v>0.35597716829443216</v>
      </c>
      <c r="H1247" s="1">
        <f>SUMIFS(SolRaw!$D:$D,SolRaw!$A:$A,$B1247,SolRaw!$B:$B,$C1247,SolRaw!$C:$C,H$1)/SUMIFS(GraphStats!$G:$G,GraphStats!$A:$A,$B1247,GraphStats!$D:$D,H$1)</f>
        <v>0.35594768701922769</v>
      </c>
      <c r="I1247" s="1">
        <f>SUMIFS(SolRaw!$D:$D,SolRaw!$A:$A,$B1247,SolRaw!$B:$B,$C1247,SolRaw!$C:$C,I$1)/SUMIFS(GraphStats!$G:$G,GraphStats!$A:$A,$B1247,GraphStats!$D:$D,I$1)</f>
        <v>0.3559295318247373</v>
      </c>
      <c r="J1247" s="1">
        <f>SUMIFS(SolRaw!$D:$D,SolRaw!$A:$A,$B1247,SolRaw!$B:$B,$C1247,SolRaw!$C:$C,J$1)/SUMIFS(GraphStats!$G:$G,GraphStats!$A:$A,$B1247,GraphStats!$D:$D,J$1)</f>
        <v>0.35591909468251676</v>
      </c>
      <c r="K1247" s="1">
        <f>SUMIFS(SolRaw!$D:$D,SolRaw!$A:$A,$B1247,SolRaw!$B:$B,$C1247,SolRaw!$C:$C,K$1)/SUMIFS(GraphStats!$G:$G,GraphStats!$A:$A,$B1247,GraphStats!$D:$D,K$1)</f>
        <v>0.35596250590284384</v>
      </c>
      <c r="L1247" s="1">
        <f>SUMIFS(SolRaw!$D:$D,SolRaw!$A:$A,$B1247,SolRaw!$B:$B,$C1247,SolRaw!$C:$C,L$1)/SUMIFS(GraphStats!$G:$G,GraphStats!$A:$A,$B1247,GraphStats!$D:$D,L$1)</f>
        <v>0.35592649877679589</v>
      </c>
      <c r="M1247" s="1">
        <f>SUMIFS(SolRaw!$D:$D,SolRaw!$A:$A,$B1247,SolRaw!$B:$B,$C1247,SolRaw!$C:$C,M$1)/SUMIFS(GraphStats!$G:$G,GraphStats!$A:$A,$B1247,GraphStats!$D:$D,M$1)</f>
        <v>0.35594544161062558</v>
      </c>
      <c r="N1247" s="1">
        <f t="shared" si="133"/>
        <v>0.35593744430217178</v>
      </c>
      <c r="O1247" s="1">
        <f t="shared" si="134"/>
        <v>0.35589777796353461</v>
      </c>
      <c r="P1247" s="1">
        <f t="shared" si="135"/>
        <v>0.35592301088234007</v>
      </c>
      <c r="Q1247" s="1">
        <f t="shared" si="139"/>
        <v>0.35593748671768144</v>
      </c>
      <c r="R1247" s="1">
        <f t="shared" si="136"/>
        <v>0.35594748743845789</v>
      </c>
      <c r="S1247" s="1">
        <f t="shared" si="137"/>
        <v>0.35597716829443216</v>
      </c>
      <c r="T1247" s="1">
        <f t="shared" si="138"/>
        <v>2.3093822565252637E-5</v>
      </c>
    </row>
    <row r="1248" spans="1:20" x14ac:dyDescent="0.2">
      <c r="A1248" t="str">
        <f>VLOOKUP(B1248,GraphStats!$A:$B,2,0)</f>
        <v>LAW</v>
      </c>
      <c r="B1248" t="s">
        <v>118</v>
      </c>
      <c r="C1248" t="s">
        <v>140</v>
      </c>
      <c r="D1248" s="1">
        <f>SUMIFS(SolRaw!$D:$D,SolRaw!$A:$A,$B1248,SolRaw!$B:$B,$C1248,SolRaw!$C:$C,D$1)/SUMIFS(GraphStats!$G:$G,GraphStats!$A:$A,$B1248,GraphStats!$D:$D,D$1)</f>
        <v>0.35658860671826997</v>
      </c>
      <c r="E1248" s="1">
        <f>SUMIFS(SolRaw!$D:$D,SolRaw!$A:$A,$B1248,SolRaw!$B:$B,$C1248,SolRaw!$C:$C,E$1)/SUMIFS(GraphStats!$G:$G,GraphStats!$A:$A,$B1248,GraphStats!$D:$D,E$1)</f>
        <v>0.35660658925055161</v>
      </c>
      <c r="F1248" s="1">
        <f>SUMIFS(SolRaw!$D:$D,SolRaw!$A:$A,$B1248,SolRaw!$B:$B,$C1248,SolRaw!$C:$C,F$1)/SUMIFS(GraphStats!$G:$G,GraphStats!$A:$A,$B1248,GraphStats!$D:$D,F$1)</f>
        <v>0.35663623313714787</v>
      </c>
      <c r="G1248" s="1">
        <f>SUMIFS(SolRaw!$D:$D,SolRaw!$A:$A,$B1248,SolRaw!$B:$B,$C1248,SolRaw!$C:$C,G$1)/SUMIFS(GraphStats!$G:$G,GraphStats!$A:$A,$B1248,GraphStats!$D:$D,G$1)</f>
        <v>0.35666833741034526</v>
      </c>
      <c r="H1248" s="1">
        <f>SUMIFS(SolRaw!$D:$D,SolRaw!$A:$A,$B1248,SolRaw!$B:$B,$C1248,SolRaw!$C:$C,H$1)/SUMIFS(GraphStats!$G:$G,GraphStats!$A:$A,$B1248,GraphStats!$D:$D,H$1)</f>
        <v>0.35664295835411475</v>
      </c>
      <c r="I1248" s="1">
        <f>SUMIFS(SolRaw!$D:$D,SolRaw!$A:$A,$B1248,SolRaw!$B:$B,$C1248,SolRaw!$C:$C,I$1)/SUMIFS(GraphStats!$G:$G,GraphStats!$A:$A,$B1248,GraphStats!$D:$D,I$1)</f>
        <v>0.35663153654973745</v>
      </c>
      <c r="J1248" s="1">
        <f>SUMIFS(SolRaw!$D:$D,SolRaw!$A:$A,$B1248,SolRaw!$B:$B,$C1248,SolRaw!$C:$C,J$1)/SUMIFS(GraphStats!$G:$G,GraphStats!$A:$A,$B1248,GraphStats!$D:$D,J$1)</f>
        <v>0.35661121210826241</v>
      </c>
      <c r="K1248" s="1">
        <f>SUMIFS(SolRaw!$D:$D,SolRaw!$A:$A,$B1248,SolRaw!$B:$B,$C1248,SolRaw!$C:$C,K$1)/SUMIFS(GraphStats!$G:$G,GraphStats!$A:$A,$B1248,GraphStats!$D:$D,K$1)</f>
        <v>0.35667952978394352</v>
      </c>
      <c r="L1248" s="1">
        <f>SUMIFS(SolRaw!$D:$D,SolRaw!$A:$A,$B1248,SolRaw!$B:$B,$C1248,SolRaw!$C:$C,L$1)/SUMIFS(GraphStats!$G:$G,GraphStats!$A:$A,$B1248,GraphStats!$D:$D,L$1)</f>
        <v>0.35662327420340317</v>
      </c>
      <c r="M1248" s="1">
        <f>SUMIFS(SolRaw!$D:$D,SolRaw!$A:$A,$B1248,SolRaw!$B:$B,$C1248,SolRaw!$C:$C,M$1)/SUMIFS(GraphStats!$G:$G,GraphStats!$A:$A,$B1248,GraphStats!$D:$D,M$1)</f>
        <v>0.3566462060705532</v>
      </c>
      <c r="N1248" s="1">
        <f t="shared" si="133"/>
        <v>0.35663344835863298</v>
      </c>
      <c r="O1248" s="1">
        <f t="shared" si="134"/>
        <v>0.35658860671826997</v>
      </c>
      <c r="P1248" s="1">
        <f t="shared" si="135"/>
        <v>0.35661422763204759</v>
      </c>
      <c r="Q1248" s="1">
        <f t="shared" si="139"/>
        <v>0.35663388484344266</v>
      </c>
      <c r="R1248" s="1">
        <f t="shared" si="136"/>
        <v>0.35664539414144358</v>
      </c>
      <c r="S1248" s="1">
        <f t="shared" si="137"/>
        <v>0.35667952978394352</v>
      </c>
      <c r="T1248" s="1">
        <f t="shared" si="138"/>
        <v>2.7759886292434476E-5</v>
      </c>
    </row>
    <row r="1249" spans="1:20" x14ac:dyDescent="0.2">
      <c r="A1249" t="str">
        <f>VLOOKUP(B1249,GraphStats!$A:$B,2,0)</f>
        <v>LAW</v>
      </c>
      <c r="B1249" t="s">
        <v>118</v>
      </c>
      <c r="C1249" t="s">
        <v>141</v>
      </c>
      <c r="D1249" s="1">
        <f>SUMIFS(SolRaw!$D:$D,SolRaw!$A:$A,$B1249,SolRaw!$B:$B,$C1249,SolRaw!$C:$C,D$1)/SUMIFS(GraphStats!$G:$G,GraphStats!$A:$A,$B1249,GraphStats!$D:$D,D$1)</f>
        <v>0.35154452922159907</v>
      </c>
      <c r="E1249" s="1">
        <f>SUMIFS(SolRaw!$D:$D,SolRaw!$A:$A,$B1249,SolRaw!$B:$B,$C1249,SolRaw!$C:$C,E$1)/SUMIFS(GraphStats!$G:$G,GraphStats!$A:$A,$B1249,GraphStats!$D:$D,E$1)</f>
        <v>0.35151556003715001</v>
      </c>
      <c r="F1249" s="1">
        <f>SUMIFS(SolRaw!$D:$D,SolRaw!$A:$A,$B1249,SolRaw!$B:$B,$C1249,SolRaw!$C:$C,F$1)/SUMIFS(GraphStats!$G:$G,GraphStats!$A:$A,$B1249,GraphStats!$D:$D,F$1)</f>
        <v>0.35156140904613781</v>
      </c>
      <c r="G1249" s="1">
        <f>SUMIFS(SolRaw!$D:$D,SolRaw!$A:$A,$B1249,SolRaw!$B:$B,$C1249,SolRaw!$C:$C,G$1)/SUMIFS(GraphStats!$G:$G,GraphStats!$A:$A,$B1249,GraphStats!$D:$D,G$1)</f>
        <v>0.35163292679386027</v>
      </c>
      <c r="H1249" s="1">
        <f>SUMIFS(SolRaw!$D:$D,SolRaw!$A:$A,$B1249,SolRaw!$B:$B,$C1249,SolRaw!$C:$C,H$1)/SUMIFS(GraphStats!$G:$G,GraphStats!$A:$A,$B1249,GraphStats!$D:$D,H$1)</f>
        <v>0.35161108165900518</v>
      </c>
      <c r="I1249" s="1">
        <f>SUMIFS(SolRaw!$D:$D,SolRaw!$A:$A,$B1249,SolRaw!$B:$B,$C1249,SolRaw!$C:$C,I$1)/SUMIFS(GraphStats!$G:$G,GraphStats!$A:$A,$B1249,GraphStats!$D:$D,I$1)</f>
        <v>0.35157378936002587</v>
      </c>
      <c r="J1249" s="1">
        <f>SUMIFS(SolRaw!$D:$D,SolRaw!$A:$A,$B1249,SolRaw!$B:$B,$C1249,SolRaw!$C:$C,J$1)/SUMIFS(GraphStats!$G:$G,GraphStats!$A:$A,$B1249,GraphStats!$D:$D,J$1)</f>
        <v>0.3515802223049232</v>
      </c>
      <c r="K1249" s="1">
        <f>SUMIFS(SolRaw!$D:$D,SolRaw!$A:$A,$B1249,SolRaw!$B:$B,$C1249,SolRaw!$C:$C,K$1)/SUMIFS(GraphStats!$G:$G,GraphStats!$A:$A,$B1249,GraphStats!$D:$D,K$1)</f>
        <v>0.35161139237459271</v>
      </c>
      <c r="L1249" s="1">
        <f>SUMIFS(SolRaw!$D:$D,SolRaw!$A:$A,$B1249,SolRaw!$B:$B,$C1249,SolRaw!$C:$C,L$1)/SUMIFS(GraphStats!$G:$G,GraphStats!$A:$A,$B1249,GraphStats!$D:$D,L$1)</f>
        <v>0.35155179035044959</v>
      </c>
      <c r="M1249" s="1">
        <f>SUMIFS(SolRaw!$D:$D,SolRaw!$A:$A,$B1249,SolRaw!$B:$B,$C1249,SolRaw!$C:$C,M$1)/SUMIFS(GraphStats!$G:$G,GraphStats!$A:$A,$B1249,GraphStats!$D:$D,M$1)</f>
        <v>0.3515543650976593</v>
      </c>
      <c r="N1249" s="1">
        <f t="shared" si="133"/>
        <v>0.35157370662454029</v>
      </c>
      <c r="O1249" s="1">
        <f t="shared" si="134"/>
        <v>0.35151556003715001</v>
      </c>
      <c r="P1249" s="1">
        <f t="shared" si="135"/>
        <v>0.351552434037252</v>
      </c>
      <c r="Q1249" s="1">
        <f t="shared" si="139"/>
        <v>0.35156759920308184</v>
      </c>
      <c r="R1249" s="1">
        <f t="shared" si="136"/>
        <v>0.35160336682048465</v>
      </c>
      <c r="S1249" s="1">
        <f t="shared" si="137"/>
        <v>0.35163292679386027</v>
      </c>
      <c r="T1249" s="1">
        <f t="shared" si="138"/>
        <v>3.5908205473225507E-5</v>
      </c>
    </row>
    <row r="1250" spans="1:20" x14ac:dyDescent="0.2">
      <c r="A1250" t="str">
        <f>VLOOKUP(B1250,GraphStats!$A:$B,2,0)</f>
        <v>LAW</v>
      </c>
      <c r="B1250" t="s">
        <v>118</v>
      </c>
      <c r="C1250" t="s">
        <v>142</v>
      </c>
      <c r="D1250" s="1">
        <f>SUMIFS(SolRaw!$D:$D,SolRaw!$A:$A,$B1250,SolRaw!$B:$B,$C1250,SolRaw!$C:$C,D$1)/SUMIFS(GraphStats!$G:$G,GraphStats!$A:$A,$B1250,GraphStats!$D:$D,D$1)</f>
        <v>0.35698503345538446</v>
      </c>
      <c r="E1250" s="1">
        <f>SUMIFS(SolRaw!$D:$D,SolRaw!$A:$A,$B1250,SolRaw!$B:$B,$C1250,SolRaw!$C:$C,E$1)/SUMIFS(GraphStats!$G:$G,GraphStats!$A:$A,$B1250,GraphStats!$D:$D,E$1)</f>
        <v>0.357020372877415</v>
      </c>
      <c r="F1250" s="1">
        <f>SUMIFS(SolRaw!$D:$D,SolRaw!$A:$A,$B1250,SolRaw!$B:$B,$C1250,SolRaw!$C:$C,F$1)/SUMIFS(GraphStats!$G:$G,GraphStats!$A:$A,$B1250,GraphStats!$D:$D,F$1)</f>
        <v>0.3570250393792857</v>
      </c>
      <c r="G1250" s="1">
        <f>SUMIFS(SolRaw!$D:$D,SolRaw!$A:$A,$B1250,SolRaw!$B:$B,$C1250,SolRaw!$C:$C,G$1)/SUMIFS(GraphStats!$G:$G,GraphStats!$A:$A,$B1250,GraphStats!$D:$D,G$1)</f>
        <v>0.35708245675393652</v>
      </c>
      <c r="H1250" s="1">
        <f>SUMIFS(SolRaw!$D:$D,SolRaw!$A:$A,$B1250,SolRaw!$B:$B,$C1250,SolRaw!$C:$C,H$1)/SUMIFS(GraphStats!$G:$G,GraphStats!$A:$A,$B1250,GraphStats!$D:$D,H$1)</f>
        <v>0.35705882276515671</v>
      </c>
      <c r="I1250" s="1">
        <f>SUMIFS(SolRaw!$D:$D,SolRaw!$A:$A,$B1250,SolRaw!$B:$B,$C1250,SolRaw!$C:$C,I$1)/SUMIFS(GraphStats!$G:$G,GraphStats!$A:$A,$B1250,GraphStats!$D:$D,I$1)</f>
        <v>0.35702038472590797</v>
      </c>
      <c r="J1250" s="1">
        <f>SUMIFS(SolRaw!$D:$D,SolRaw!$A:$A,$B1250,SolRaw!$B:$B,$C1250,SolRaw!$C:$C,J$1)/SUMIFS(GraphStats!$G:$G,GraphStats!$A:$A,$B1250,GraphStats!$D:$D,J$1)</f>
        <v>0.35701686266255639</v>
      </c>
      <c r="K1250" s="1">
        <f>SUMIFS(SolRaw!$D:$D,SolRaw!$A:$A,$B1250,SolRaw!$B:$B,$C1250,SolRaw!$C:$C,K$1)/SUMIFS(GraphStats!$G:$G,GraphStats!$A:$A,$B1250,GraphStats!$D:$D,K$1)</f>
        <v>0.35709401374057742</v>
      </c>
      <c r="L1250" s="1">
        <f>SUMIFS(SolRaw!$D:$D,SolRaw!$A:$A,$B1250,SolRaw!$B:$B,$C1250,SolRaw!$C:$C,L$1)/SUMIFS(GraphStats!$G:$G,GraphStats!$A:$A,$B1250,GraphStats!$D:$D,L$1)</f>
        <v>0.35704668914634774</v>
      </c>
      <c r="M1250" s="1">
        <f>SUMIFS(SolRaw!$D:$D,SolRaw!$A:$A,$B1250,SolRaw!$B:$B,$C1250,SolRaw!$C:$C,M$1)/SUMIFS(GraphStats!$G:$G,GraphStats!$A:$A,$B1250,GraphStats!$D:$D,M$1)</f>
        <v>0.35704056377392124</v>
      </c>
      <c r="N1250" s="1">
        <f t="shared" si="133"/>
        <v>0.35703902392804893</v>
      </c>
      <c r="O1250" s="1">
        <f t="shared" si="134"/>
        <v>0.35698503345538446</v>
      </c>
      <c r="P1250" s="1">
        <f t="shared" si="135"/>
        <v>0.35702037583953827</v>
      </c>
      <c r="Q1250" s="1">
        <f t="shared" si="139"/>
        <v>0.35703280157660344</v>
      </c>
      <c r="R1250" s="1">
        <f t="shared" si="136"/>
        <v>0.35705578936045446</v>
      </c>
      <c r="S1250" s="1">
        <f t="shared" si="137"/>
        <v>0.35709401374057742</v>
      </c>
      <c r="T1250" s="1">
        <f t="shared" si="138"/>
        <v>3.2762364029604985E-5</v>
      </c>
    </row>
    <row r="1251" spans="1:20" x14ac:dyDescent="0.2">
      <c r="A1251" t="str">
        <f>VLOOKUP(B1251,GraphStats!$A:$B,2,0)</f>
        <v>LAW</v>
      </c>
      <c r="B1251" t="s">
        <v>118</v>
      </c>
      <c r="C1251" t="s">
        <v>143</v>
      </c>
      <c r="D1251" s="1">
        <f>SUMIFS(SolRaw!$D:$D,SolRaw!$A:$A,$B1251,SolRaw!$B:$B,$C1251,SolRaw!$C:$C,D$1)/SUMIFS(GraphStats!$G:$G,GraphStats!$A:$A,$B1251,GraphStats!$D:$D,D$1)</f>
        <v>0.35184421259822124</v>
      </c>
      <c r="E1251" s="1">
        <f>SUMIFS(SolRaw!$D:$D,SolRaw!$A:$A,$B1251,SolRaw!$B:$B,$C1251,SolRaw!$C:$C,E$1)/SUMIFS(GraphStats!$G:$G,GraphStats!$A:$A,$B1251,GraphStats!$D:$D,E$1)</f>
        <v>0.3518465675363382</v>
      </c>
      <c r="F1251" s="1">
        <f>SUMIFS(SolRaw!$D:$D,SolRaw!$A:$A,$B1251,SolRaw!$B:$B,$C1251,SolRaw!$C:$C,F$1)/SUMIFS(GraphStats!$G:$G,GraphStats!$A:$A,$B1251,GraphStats!$D:$D,F$1)</f>
        <v>0.35189549222269201</v>
      </c>
      <c r="G1251" s="1">
        <f>SUMIFS(SolRaw!$D:$D,SolRaw!$A:$A,$B1251,SolRaw!$B:$B,$C1251,SolRaw!$C:$C,G$1)/SUMIFS(GraphStats!$G:$G,GraphStats!$A:$A,$B1251,GraphStats!$D:$D,G$1)</f>
        <v>0.35192817011147925</v>
      </c>
      <c r="H1251" s="1">
        <f>SUMIFS(SolRaw!$D:$D,SolRaw!$A:$A,$B1251,SolRaw!$B:$B,$C1251,SolRaw!$C:$C,H$1)/SUMIFS(GraphStats!$G:$G,GraphStats!$A:$A,$B1251,GraphStats!$D:$D,H$1)</f>
        <v>0.35190190327759674</v>
      </c>
      <c r="I1251" s="1">
        <f>SUMIFS(SolRaw!$D:$D,SolRaw!$A:$A,$B1251,SolRaw!$B:$B,$C1251,SolRaw!$C:$C,I$1)/SUMIFS(GraphStats!$G:$G,GraphStats!$A:$A,$B1251,GraphStats!$D:$D,I$1)</f>
        <v>0.35187968595842062</v>
      </c>
      <c r="J1251" s="1">
        <f>SUMIFS(SolRaw!$D:$D,SolRaw!$A:$A,$B1251,SolRaw!$B:$B,$C1251,SolRaw!$C:$C,J$1)/SUMIFS(GraphStats!$G:$G,GraphStats!$A:$A,$B1251,GraphStats!$D:$D,J$1)</f>
        <v>0.35186498926399878</v>
      </c>
      <c r="K1251" s="1">
        <f>SUMIFS(SolRaw!$D:$D,SolRaw!$A:$A,$B1251,SolRaw!$B:$B,$C1251,SolRaw!$C:$C,K$1)/SUMIFS(GraphStats!$G:$G,GraphStats!$A:$A,$B1251,GraphStats!$D:$D,K$1)</f>
        <v>0.35189862118991116</v>
      </c>
      <c r="L1251" s="1">
        <f>SUMIFS(SolRaw!$D:$D,SolRaw!$A:$A,$B1251,SolRaw!$B:$B,$C1251,SolRaw!$C:$C,L$1)/SUMIFS(GraphStats!$G:$G,GraphStats!$A:$A,$B1251,GraphStats!$D:$D,L$1)</f>
        <v>0.35185833644164544</v>
      </c>
      <c r="M1251" s="1">
        <f>SUMIFS(SolRaw!$D:$D,SolRaw!$A:$A,$B1251,SolRaw!$B:$B,$C1251,SolRaw!$C:$C,M$1)/SUMIFS(GraphStats!$G:$G,GraphStats!$A:$A,$B1251,GraphStats!$D:$D,M$1)</f>
        <v>0.35190290394327034</v>
      </c>
      <c r="N1251" s="1">
        <f t="shared" si="133"/>
        <v>0.35188208825435741</v>
      </c>
      <c r="O1251" s="1">
        <f t="shared" si="134"/>
        <v>0.35184421259822124</v>
      </c>
      <c r="P1251" s="1">
        <f t="shared" si="135"/>
        <v>0.3518599996472338</v>
      </c>
      <c r="Q1251" s="1">
        <f t="shared" si="139"/>
        <v>0.35188758909055629</v>
      </c>
      <c r="R1251" s="1">
        <f t="shared" si="136"/>
        <v>0.35190108275567533</v>
      </c>
      <c r="S1251" s="1">
        <f t="shared" si="137"/>
        <v>0.35192817011147925</v>
      </c>
      <c r="T1251" s="1">
        <f t="shared" si="138"/>
        <v>2.7810972599428854E-5</v>
      </c>
    </row>
    <row r="1252" spans="1:20" x14ac:dyDescent="0.2">
      <c r="A1252" t="str">
        <f>VLOOKUP(B1252,GraphStats!$A:$B,2,0)</f>
        <v>LAW</v>
      </c>
      <c r="B1252" t="s">
        <v>118</v>
      </c>
      <c r="C1252" t="s">
        <v>144</v>
      </c>
      <c r="D1252" s="1">
        <f>SUMIFS(SolRaw!$D:$D,SolRaw!$A:$A,$B1252,SolRaw!$B:$B,$C1252,SolRaw!$C:$C,D$1)/SUMIFS(GraphStats!$G:$G,GraphStats!$A:$A,$B1252,GraphStats!$D:$D,D$1)</f>
        <v>0.35747477826264851</v>
      </c>
      <c r="E1252" s="1">
        <f>SUMIFS(SolRaw!$D:$D,SolRaw!$A:$A,$B1252,SolRaw!$B:$B,$C1252,SolRaw!$C:$C,E$1)/SUMIFS(GraphStats!$G:$G,GraphStats!$A:$A,$B1252,GraphStats!$D:$D,E$1)</f>
        <v>0.35748159513398353</v>
      </c>
      <c r="F1252" s="1">
        <f>SUMIFS(SolRaw!$D:$D,SolRaw!$A:$A,$B1252,SolRaw!$B:$B,$C1252,SolRaw!$C:$C,F$1)/SUMIFS(GraphStats!$G:$G,GraphStats!$A:$A,$B1252,GraphStats!$D:$D,F$1)</f>
        <v>0.35754128110627614</v>
      </c>
      <c r="G1252" s="1">
        <f>SUMIFS(SolRaw!$D:$D,SolRaw!$A:$A,$B1252,SolRaw!$B:$B,$C1252,SolRaw!$C:$C,G$1)/SUMIFS(GraphStats!$G:$G,GraphStats!$A:$A,$B1252,GraphStats!$D:$D,G$1)</f>
        <v>0.35755238004158885</v>
      </c>
      <c r="H1252" s="1">
        <f>SUMIFS(SolRaw!$D:$D,SolRaw!$A:$A,$B1252,SolRaw!$B:$B,$C1252,SolRaw!$C:$C,H$1)/SUMIFS(GraphStats!$G:$G,GraphStats!$A:$A,$B1252,GraphStats!$D:$D,H$1)</f>
        <v>0.35751834648537328</v>
      </c>
      <c r="I1252" s="1">
        <f>SUMIFS(SolRaw!$D:$D,SolRaw!$A:$A,$B1252,SolRaw!$B:$B,$C1252,SolRaw!$C:$C,I$1)/SUMIFS(GraphStats!$G:$G,GraphStats!$A:$A,$B1252,GraphStats!$D:$D,I$1)</f>
        <v>0.35751265661202203</v>
      </c>
      <c r="J1252" s="1">
        <f>SUMIFS(SolRaw!$D:$D,SolRaw!$A:$A,$B1252,SolRaw!$B:$B,$C1252,SolRaw!$C:$C,J$1)/SUMIFS(GraphStats!$G:$G,GraphStats!$A:$A,$B1252,GraphStats!$D:$D,J$1)</f>
        <v>0.35750110990991002</v>
      </c>
      <c r="K1252" s="1">
        <f>SUMIFS(SolRaw!$D:$D,SolRaw!$A:$A,$B1252,SolRaw!$B:$B,$C1252,SolRaw!$C:$C,K$1)/SUMIFS(GraphStats!$G:$G,GraphStats!$A:$A,$B1252,GraphStats!$D:$D,K$1)</f>
        <v>0.35757060259282708</v>
      </c>
      <c r="L1252" s="1">
        <f>SUMIFS(SolRaw!$D:$D,SolRaw!$A:$A,$B1252,SolRaw!$B:$B,$C1252,SolRaw!$C:$C,L$1)/SUMIFS(GraphStats!$G:$G,GraphStats!$A:$A,$B1252,GraphStats!$D:$D,L$1)</f>
        <v>0.35751089534705849</v>
      </c>
      <c r="M1252" s="1">
        <f>SUMIFS(SolRaw!$D:$D,SolRaw!$A:$A,$B1252,SolRaw!$B:$B,$C1252,SolRaw!$C:$C,M$1)/SUMIFS(GraphStats!$G:$G,GraphStats!$A:$A,$B1252,GraphStats!$D:$D,M$1)</f>
        <v>0.35753274317784017</v>
      </c>
      <c r="N1252" s="1">
        <f t="shared" si="133"/>
        <v>0.35751963886695287</v>
      </c>
      <c r="O1252" s="1">
        <f t="shared" si="134"/>
        <v>0.35747477826264851</v>
      </c>
      <c r="P1252" s="1">
        <f t="shared" si="135"/>
        <v>0.35750355626919716</v>
      </c>
      <c r="Q1252" s="1">
        <f t="shared" si="139"/>
        <v>0.35751550154869766</v>
      </c>
      <c r="R1252" s="1">
        <f t="shared" si="136"/>
        <v>0.35753914662416714</v>
      </c>
      <c r="S1252" s="1">
        <f t="shared" si="137"/>
        <v>0.35757060259282708</v>
      </c>
      <c r="T1252" s="1">
        <f t="shared" si="138"/>
        <v>3.0257025480562683E-5</v>
      </c>
    </row>
    <row r="1253" spans="1:20" x14ac:dyDescent="0.2">
      <c r="A1253" t="str">
        <f>VLOOKUP(B1253,GraphStats!$A:$B,2,0)</f>
        <v>LAW</v>
      </c>
      <c r="B1253" t="s">
        <v>118</v>
      </c>
      <c r="C1253" t="s">
        <v>145</v>
      </c>
      <c r="D1253" s="1">
        <f>SUMIFS(SolRaw!$D:$D,SolRaw!$A:$A,$B1253,SolRaw!$B:$B,$C1253,SolRaw!$C:$C,D$1)/SUMIFS(GraphStats!$G:$G,GraphStats!$A:$A,$B1253,GraphStats!$D:$D,D$1)</f>
        <v>0.35256070993883765</v>
      </c>
      <c r="E1253" s="1">
        <f>SUMIFS(SolRaw!$D:$D,SolRaw!$A:$A,$B1253,SolRaw!$B:$B,$C1253,SolRaw!$C:$C,E$1)/SUMIFS(GraphStats!$G:$G,GraphStats!$A:$A,$B1253,GraphStats!$D:$D,E$1)</f>
        <v>0.35252881997983992</v>
      </c>
      <c r="F1253" s="1">
        <f>SUMIFS(SolRaw!$D:$D,SolRaw!$A:$A,$B1253,SolRaw!$B:$B,$C1253,SolRaw!$C:$C,F$1)/SUMIFS(GraphStats!$G:$G,GraphStats!$A:$A,$B1253,GraphStats!$D:$D,F$1)</f>
        <v>0.35258295126132383</v>
      </c>
      <c r="G1253" s="1">
        <f>SUMIFS(SolRaw!$D:$D,SolRaw!$A:$A,$B1253,SolRaw!$B:$B,$C1253,SolRaw!$C:$C,G$1)/SUMIFS(GraphStats!$G:$G,GraphStats!$A:$A,$B1253,GraphStats!$D:$D,G$1)</f>
        <v>0.35263289263825248</v>
      </c>
      <c r="H1253" s="1">
        <f>SUMIFS(SolRaw!$D:$D,SolRaw!$A:$A,$B1253,SolRaw!$B:$B,$C1253,SolRaw!$C:$C,H$1)/SUMIFS(GraphStats!$G:$G,GraphStats!$A:$A,$B1253,GraphStats!$D:$D,H$1)</f>
        <v>0.35259930484930824</v>
      </c>
      <c r="I1253" s="1">
        <f>SUMIFS(SolRaw!$D:$D,SolRaw!$A:$A,$B1253,SolRaw!$B:$B,$C1253,SolRaw!$C:$C,I$1)/SUMIFS(GraphStats!$G:$G,GraphStats!$A:$A,$B1253,GraphStats!$D:$D,I$1)</f>
        <v>0.35258726747277286</v>
      </c>
      <c r="J1253" s="1">
        <f>SUMIFS(SolRaw!$D:$D,SolRaw!$A:$A,$B1253,SolRaw!$B:$B,$C1253,SolRaw!$C:$C,J$1)/SUMIFS(GraphStats!$G:$G,GraphStats!$A:$A,$B1253,GraphStats!$D:$D,J$1)</f>
        <v>0.35259150566102671</v>
      </c>
      <c r="K1253" s="1">
        <f>SUMIFS(SolRaw!$D:$D,SolRaw!$A:$A,$B1253,SolRaw!$B:$B,$C1253,SolRaw!$C:$C,K$1)/SUMIFS(GraphStats!$G:$G,GraphStats!$A:$A,$B1253,GraphStats!$D:$D,K$1)</f>
        <v>0.35262087531215208</v>
      </c>
      <c r="L1253" s="1">
        <f>SUMIFS(SolRaw!$D:$D,SolRaw!$A:$A,$B1253,SolRaw!$B:$B,$C1253,SolRaw!$C:$C,L$1)/SUMIFS(GraphStats!$G:$G,GraphStats!$A:$A,$B1253,GraphStats!$D:$D,L$1)</f>
        <v>0.35256138452598779</v>
      </c>
      <c r="M1253" s="1">
        <f>SUMIFS(SolRaw!$D:$D,SolRaw!$A:$A,$B1253,SolRaw!$B:$B,$C1253,SolRaw!$C:$C,M$1)/SUMIFS(GraphStats!$G:$G,GraphStats!$A:$A,$B1253,GraphStats!$D:$D,M$1)</f>
        <v>0.35259327458387252</v>
      </c>
      <c r="N1253" s="1">
        <f t="shared" si="133"/>
        <v>0.35258589862233741</v>
      </c>
      <c r="O1253" s="1">
        <f t="shared" si="134"/>
        <v>0.35252881997983992</v>
      </c>
      <c r="P1253" s="1">
        <f t="shared" si="135"/>
        <v>0.3525667762098218</v>
      </c>
      <c r="Q1253" s="1">
        <f t="shared" si="139"/>
        <v>0.35258938656689975</v>
      </c>
      <c r="R1253" s="1">
        <f t="shared" si="136"/>
        <v>0.35259779728294932</v>
      </c>
      <c r="S1253" s="1">
        <f t="shared" si="137"/>
        <v>0.35263289263825248</v>
      </c>
      <c r="T1253" s="1">
        <f t="shared" si="138"/>
        <v>3.0187046135251893E-5</v>
      </c>
    </row>
    <row r="1254" spans="1:20" x14ac:dyDescent="0.2">
      <c r="A1254" t="str">
        <f>VLOOKUP(B1254,GraphStats!$A:$B,2,0)</f>
        <v>LAW</v>
      </c>
      <c r="B1254" t="s">
        <v>118</v>
      </c>
      <c r="C1254" t="s">
        <v>146</v>
      </c>
      <c r="D1254" s="1">
        <f>SUMIFS(SolRaw!$D:$D,SolRaw!$A:$A,$B1254,SolRaw!$B:$B,$C1254,SolRaw!$C:$C,D$1)/SUMIFS(GraphStats!$G:$G,GraphStats!$A:$A,$B1254,GraphStats!$D:$D,D$1)</f>
        <v>0.35364057490275591</v>
      </c>
      <c r="E1254" s="1">
        <f>SUMIFS(SolRaw!$D:$D,SolRaw!$A:$A,$B1254,SolRaw!$B:$B,$C1254,SolRaw!$C:$C,E$1)/SUMIFS(GraphStats!$G:$G,GraphStats!$A:$A,$B1254,GraphStats!$D:$D,E$1)</f>
        <v>0.35363414384807207</v>
      </c>
      <c r="F1254" s="1">
        <f>SUMIFS(SolRaw!$D:$D,SolRaw!$A:$A,$B1254,SolRaw!$B:$B,$C1254,SolRaw!$C:$C,F$1)/SUMIFS(GraphStats!$G:$G,GraphStats!$A:$A,$B1254,GraphStats!$D:$D,F$1)</f>
        <v>0.35366701544360918</v>
      </c>
      <c r="G1254" s="1">
        <f>SUMIFS(SolRaw!$D:$D,SolRaw!$A:$A,$B1254,SolRaw!$B:$B,$C1254,SolRaw!$C:$C,G$1)/SUMIFS(GraphStats!$G:$G,GraphStats!$A:$A,$B1254,GraphStats!$D:$D,G$1)</f>
        <v>0.35371093929030756</v>
      </c>
      <c r="H1254" s="1">
        <f>SUMIFS(SolRaw!$D:$D,SolRaw!$A:$A,$B1254,SolRaw!$B:$B,$C1254,SolRaw!$C:$C,H$1)/SUMIFS(GraphStats!$G:$G,GraphStats!$A:$A,$B1254,GraphStats!$D:$D,H$1)</f>
        <v>0.35368220335701361</v>
      </c>
      <c r="I1254" s="1">
        <f>SUMIFS(SolRaw!$D:$D,SolRaw!$A:$A,$B1254,SolRaw!$B:$B,$C1254,SolRaw!$C:$C,I$1)/SUMIFS(GraphStats!$G:$G,GraphStats!$A:$A,$B1254,GraphStats!$D:$D,I$1)</f>
        <v>0.35367277981772588</v>
      </c>
      <c r="J1254" s="1">
        <f>SUMIFS(SolRaw!$D:$D,SolRaw!$A:$A,$B1254,SolRaw!$B:$B,$C1254,SolRaw!$C:$C,J$1)/SUMIFS(GraphStats!$G:$G,GraphStats!$A:$A,$B1254,GraphStats!$D:$D,J$1)</f>
        <v>0.35367507536548864</v>
      </c>
      <c r="K1254" s="1">
        <f>SUMIFS(SolRaw!$D:$D,SolRaw!$A:$A,$B1254,SolRaw!$B:$B,$C1254,SolRaw!$C:$C,K$1)/SUMIFS(GraphStats!$G:$G,GraphStats!$A:$A,$B1254,GraphStats!$D:$D,K$1)</f>
        <v>0.35373678943899922</v>
      </c>
      <c r="L1254" s="1">
        <f>SUMIFS(SolRaw!$D:$D,SolRaw!$A:$A,$B1254,SolRaw!$B:$B,$C1254,SolRaw!$C:$C,L$1)/SUMIFS(GraphStats!$G:$G,GraphStats!$A:$A,$B1254,GraphStats!$D:$D,L$1)</f>
        <v>0.35364620841104011</v>
      </c>
      <c r="M1254" s="1">
        <f>SUMIFS(SolRaw!$D:$D,SolRaw!$A:$A,$B1254,SolRaw!$B:$B,$C1254,SolRaw!$C:$C,M$1)/SUMIFS(GraphStats!$G:$G,GraphStats!$A:$A,$B1254,GraphStats!$D:$D,M$1)</f>
        <v>0.3537056705662176</v>
      </c>
      <c r="N1254" s="1">
        <f t="shared" si="133"/>
        <v>0.35367714004412293</v>
      </c>
      <c r="O1254" s="1">
        <f t="shared" si="134"/>
        <v>0.35363414384807207</v>
      </c>
      <c r="P1254" s="1">
        <f t="shared" si="135"/>
        <v>0.35365141016918239</v>
      </c>
      <c r="Q1254" s="1">
        <f t="shared" si="139"/>
        <v>0.35367392759160726</v>
      </c>
      <c r="R1254" s="1">
        <f t="shared" si="136"/>
        <v>0.35369980376391663</v>
      </c>
      <c r="S1254" s="1">
        <f t="shared" si="137"/>
        <v>0.35373678943899922</v>
      </c>
      <c r="T1254" s="1">
        <f t="shared" si="138"/>
        <v>3.3012283153470562E-5</v>
      </c>
    </row>
    <row r="1255" spans="1:20" x14ac:dyDescent="0.2">
      <c r="A1255" t="str">
        <f>VLOOKUP(B1255,GraphStats!$A:$B,2,0)</f>
        <v>LAW</v>
      </c>
      <c r="B1255" t="s">
        <v>118</v>
      </c>
      <c r="C1255" t="s">
        <v>147</v>
      </c>
      <c r="D1255" s="1">
        <f>SUMIFS(SolRaw!$D:$D,SolRaw!$A:$A,$B1255,SolRaw!$B:$B,$C1255,SolRaw!$C:$C,D$1)/SUMIFS(GraphStats!$G:$G,GraphStats!$A:$A,$B1255,GraphStats!$D:$D,D$1)</f>
        <v>0.35437648081586837</v>
      </c>
      <c r="E1255" s="1">
        <f>SUMIFS(SolRaw!$D:$D,SolRaw!$A:$A,$B1255,SolRaw!$B:$B,$C1255,SolRaw!$C:$C,E$1)/SUMIFS(GraphStats!$G:$G,GraphStats!$A:$A,$B1255,GraphStats!$D:$D,E$1)</f>
        <v>0.3543541422057937</v>
      </c>
      <c r="F1255" s="1">
        <f>SUMIFS(SolRaw!$D:$D,SolRaw!$A:$A,$B1255,SolRaw!$B:$B,$C1255,SolRaw!$C:$C,F$1)/SUMIFS(GraphStats!$G:$G,GraphStats!$A:$A,$B1255,GraphStats!$D:$D,F$1)</f>
        <v>0.35439294175202074</v>
      </c>
      <c r="G1255" s="1">
        <f>SUMIFS(SolRaw!$D:$D,SolRaw!$A:$A,$B1255,SolRaw!$B:$B,$C1255,SolRaw!$C:$C,G$1)/SUMIFS(GraphStats!$G:$G,GraphStats!$A:$A,$B1255,GraphStats!$D:$D,G$1)</f>
        <v>0.35445504812184292</v>
      </c>
      <c r="H1255" s="1">
        <f>SUMIFS(SolRaw!$D:$D,SolRaw!$A:$A,$B1255,SolRaw!$B:$B,$C1255,SolRaw!$C:$C,H$1)/SUMIFS(GraphStats!$G:$G,GraphStats!$A:$A,$B1255,GraphStats!$D:$D,H$1)</f>
        <v>0.35442424709964249</v>
      </c>
      <c r="I1255" s="1">
        <f>SUMIFS(SolRaw!$D:$D,SolRaw!$A:$A,$B1255,SolRaw!$B:$B,$C1255,SolRaw!$C:$C,I$1)/SUMIFS(GraphStats!$G:$G,GraphStats!$A:$A,$B1255,GraphStats!$D:$D,I$1)</f>
        <v>0.35439898156520988</v>
      </c>
      <c r="J1255" s="1">
        <f>SUMIFS(SolRaw!$D:$D,SolRaw!$A:$A,$B1255,SolRaw!$B:$B,$C1255,SolRaw!$C:$C,J$1)/SUMIFS(GraphStats!$G:$G,GraphStats!$A:$A,$B1255,GraphStats!$D:$D,J$1)</f>
        <v>0.35438223891392756</v>
      </c>
      <c r="K1255" s="1">
        <f>SUMIFS(SolRaw!$D:$D,SolRaw!$A:$A,$B1255,SolRaw!$B:$B,$C1255,SolRaw!$C:$C,K$1)/SUMIFS(GraphStats!$G:$G,GraphStats!$A:$A,$B1255,GraphStats!$D:$D,K$1)</f>
        <v>0.35445263229790575</v>
      </c>
      <c r="L1255" s="1">
        <f>SUMIFS(SolRaw!$D:$D,SolRaw!$A:$A,$B1255,SolRaw!$B:$B,$C1255,SolRaw!$C:$C,L$1)/SUMIFS(GraphStats!$G:$G,GraphStats!$A:$A,$B1255,GraphStats!$D:$D,L$1)</f>
        <v>0.35441459000109926</v>
      </c>
      <c r="M1255" s="1">
        <f>SUMIFS(SolRaw!$D:$D,SolRaw!$A:$A,$B1255,SolRaw!$B:$B,$C1255,SolRaw!$C:$C,M$1)/SUMIFS(GraphStats!$G:$G,GraphStats!$A:$A,$B1255,GraphStats!$D:$D,M$1)</f>
        <v>0.35441659262230424</v>
      </c>
      <c r="N1255" s="1">
        <f t="shared" si="133"/>
        <v>0.35440678953956151</v>
      </c>
      <c r="O1255" s="1">
        <f t="shared" si="134"/>
        <v>0.3543541422057937</v>
      </c>
      <c r="P1255" s="1">
        <f t="shared" si="135"/>
        <v>0.35438491462345084</v>
      </c>
      <c r="Q1255" s="1">
        <f t="shared" si="139"/>
        <v>0.35440678578315454</v>
      </c>
      <c r="R1255" s="1">
        <f t="shared" si="136"/>
        <v>0.35442233348030794</v>
      </c>
      <c r="S1255" s="1">
        <f t="shared" si="137"/>
        <v>0.35445504812184292</v>
      </c>
      <c r="T1255" s="1">
        <f t="shared" si="138"/>
        <v>3.2383093460937162E-5</v>
      </c>
    </row>
    <row r="1256" spans="1:20" x14ac:dyDescent="0.2">
      <c r="A1256" t="str">
        <f>VLOOKUP(B1256,GraphStats!$A:$B,2,0)</f>
        <v>LAW</v>
      </c>
      <c r="B1256" t="s">
        <v>118</v>
      </c>
      <c r="C1256" t="s">
        <v>148</v>
      </c>
      <c r="D1256" s="1">
        <f>SUMIFS(SolRaw!$D:$D,SolRaw!$A:$A,$B1256,SolRaw!$B:$B,$C1256,SolRaw!$C:$C,D$1)/SUMIFS(GraphStats!$G:$G,GraphStats!$A:$A,$B1256,GraphStats!$D:$D,D$1)</f>
        <v>0.35528292569200443</v>
      </c>
      <c r="E1256" s="1">
        <f>SUMIFS(SolRaw!$D:$D,SolRaw!$A:$A,$B1256,SolRaw!$B:$B,$C1256,SolRaw!$C:$C,E$1)/SUMIFS(GraphStats!$G:$G,GraphStats!$A:$A,$B1256,GraphStats!$D:$D,E$1)</f>
        <v>0.35527759057719249</v>
      </c>
      <c r="F1256" s="1">
        <f>SUMIFS(SolRaw!$D:$D,SolRaw!$A:$A,$B1256,SolRaw!$B:$B,$C1256,SolRaw!$C:$C,F$1)/SUMIFS(GraphStats!$G:$G,GraphStats!$A:$A,$B1256,GraphStats!$D:$D,F$1)</f>
        <v>0.3553218883560802</v>
      </c>
      <c r="G1256" s="1">
        <f>SUMIFS(SolRaw!$D:$D,SolRaw!$A:$A,$B1256,SolRaw!$B:$B,$C1256,SolRaw!$C:$C,G$1)/SUMIFS(GraphStats!$G:$G,GraphStats!$A:$A,$B1256,GraphStats!$D:$D,G$1)</f>
        <v>0.35537678129962719</v>
      </c>
      <c r="H1256" s="1">
        <f>SUMIFS(SolRaw!$D:$D,SolRaw!$A:$A,$B1256,SolRaw!$B:$B,$C1256,SolRaw!$C:$C,H$1)/SUMIFS(GraphStats!$G:$G,GraphStats!$A:$A,$B1256,GraphStats!$D:$D,H$1)</f>
        <v>0.35530921918746577</v>
      </c>
      <c r="I1256" s="1">
        <f>SUMIFS(SolRaw!$D:$D,SolRaw!$A:$A,$B1256,SolRaw!$B:$B,$C1256,SolRaw!$C:$C,I$1)/SUMIFS(GraphStats!$G:$G,GraphStats!$A:$A,$B1256,GraphStats!$D:$D,I$1)</f>
        <v>0.35531203106668202</v>
      </c>
      <c r="J1256" s="1">
        <f>SUMIFS(SolRaw!$D:$D,SolRaw!$A:$A,$B1256,SolRaw!$B:$B,$C1256,SolRaw!$C:$C,J$1)/SUMIFS(GraphStats!$G:$G,GraphStats!$A:$A,$B1256,GraphStats!$D:$D,J$1)</f>
        <v>0.35526263745336456</v>
      </c>
      <c r="K1256" s="1">
        <f>SUMIFS(SolRaw!$D:$D,SolRaw!$A:$A,$B1256,SolRaw!$B:$B,$C1256,SolRaw!$C:$C,K$1)/SUMIFS(GraphStats!$G:$G,GraphStats!$A:$A,$B1256,GraphStats!$D:$D,K$1)</f>
        <v>0.35533894305658892</v>
      </c>
      <c r="L1256" s="1">
        <f>SUMIFS(SolRaw!$D:$D,SolRaw!$A:$A,$B1256,SolRaw!$B:$B,$C1256,SolRaw!$C:$C,L$1)/SUMIFS(GraphStats!$G:$G,GraphStats!$A:$A,$B1256,GraphStats!$D:$D,L$1)</f>
        <v>0.35532070430649676</v>
      </c>
      <c r="M1256" s="1">
        <f>SUMIFS(SolRaw!$D:$D,SolRaw!$A:$A,$B1256,SolRaw!$B:$B,$C1256,SolRaw!$C:$C,M$1)/SUMIFS(GraphStats!$G:$G,GraphStats!$A:$A,$B1256,GraphStats!$D:$D,M$1)</f>
        <v>0.3552964859530337</v>
      </c>
      <c r="N1256" s="1">
        <f t="shared" si="133"/>
        <v>0.35530992069485368</v>
      </c>
      <c r="O1256" s="1">
        <f t="shared" si="134"/>
        <v>0.35526263745336456</v>
      </c>
      <c r="P1256" s="1">
        <f t="shared" si="135"/>
        <v>0.35528631575726177</v>
      </c>
      <c r="Q1256" s="1">
        <f t="shared" si="139"/>
        <v>0.3553106251270739</v>
      </c>
      <c r="R1256" s="1">
        <f t="shared" si="136"/>
        <v>0.35532159234368432</v>
      </c>
      <c r="S1256" s="1">
        <f t="shared" si="137"/>
        <v>0.35537678129962719</v>
      </c>
      <c r="T1256" s="1">
        <f t="shared" si="138"/>
        <v>3.2943147709089527E-5</v>
      </c>
    </row>
    <row r="1257" spans="1:20" x14ac:dyDescent="0.2">
      <c r="A1257" t="str">
        <f>VLOOKUP(B1257,GraphStats!$A:$B,2,0)</f>
        <v>LAW</v>
      </c>
      <c r="B1257" t="s">
        <v>118</v>
      </c>
      <c r="C1257" t="s">
        <v>149</v>
      </c>
      <c r="D1257" s="1">
        <f>SUMIFS(SolRaw!$D:$D,SolRaw!$A:$A,$B1257,SolRaw!$B:$B,$C1257,SolRaw!$C:$C,D$1)/SUMIFS(GraphStats!$G:$G,GraphStats!$A:$A,$B1257,GraphStats!$D:$D,D$1)</f>
        <v>0.35585768266217077</v>
      </c>
      <c r="E1257" s="1">
        <f>SUMIFS(SolRaw!$D:$D,SolRaw!$A:$A,$B1257,SolRaw!$B:$B,$C1257,SolRaw!$C:$C,E$1)/SUMIFS(GraphStats!$G:$G,GraphStats!$A:$A,$B1257,GraphStats!$D:$D,E$1)</f>
        <v>0.35587060086480365</v>
      </c>
      <c r="F1257" s="1">
        <f>SUMIFS(SolRaw!$D:$D,SolRaw!$A:$A,$B1257,SolRaw!$B:$B,$C1257,SolRaw!$C:$C,F$1)/SUMIFS(GraphStats!$G:$G,GraphStats!$A:$A,$B1257,GraphStats!$D:$D,F$1)</f>
        <v>0.35591320874557936</v>
      </c>
      <c r="G1257" s="1">
        <f>SUMIFS(SolRaw!$D:$D,SolRaw!$A:$A,$B1257,SolRaw!$B:$B,$C1257,SolRaw!$C:$C,G$1)/SUMIFS(GraphStats!$G:$G,GraphStats!$A:$A,$B1257,GraphStats!$D:$D,G$1)</f>
        <v>0.35596482131852569</v>
      </c>
      <c r="H1257" s="1">
        <f>SUMIFS(SolRaw!$D:$D,SolRaw!$A:$A,$B1257,SolRaw!$B:$B,$C1257,SolRaw!$C:$C,H$1)/SUMIFS(GraphStats!$G:$G,GraphStats!$A:$A,$B1257,GraphStats!$D:$D,H$1)</f>
        <v>0.35589130112688599</v>
      </c>
      <c r="I1257" s="1">
        <f>SUMIFS(SolRaw!$D:$D,SolRaw!$A:$A,$B1257,SolRaw!$B:$B,$C1257,SolRaw!$C:$C,I$1)/SUMIFS(GraphStats!$G:$G,GraphStats!$A:$A,$B1257,GraphStats!$D:$D,I$1)</f>
        <v>0.35589496163658269</v>
      </c>
      <c r="J1257" s="1">
        <f>SUMIFS(SolRaw!$D:$D,SolRaw!$A:$A,$B1257,SolRaw!$B:$B,$C1257,SolRaw!$C:$C,J$1)/SUMIFS(GraphStats!$G:$G,GraphStats!$A:$A,$B1257,GraphStats!$D:$D,J$1)</f>
        <v>0.35585767427530152</v>
      </c>
      <c r="K1257" s="1">
        <f>SUMIFS(SolRaw!$D:$D,SolRaw!$A:$A,$B1257,SolRaw!$B:$B,$C1257,SolRaw!$C:$C,K$1)/SUMIFS(GraphStats!$G:$G,GraphStats!$A:$A,$B1257,GraphStats!$D:$D,K$1)</f>
        <v>0.35593024290728792</v>
      </c>
      <c r="L1257" s="1">
        <f>SUMIFS(SolRaw!$D:$D,SolRaw!$A:$A,$B1257,SolRaw!$B:$B,$C1257,SolRaw!$C:$C,L$1)/SUMIFS(GraphStats!$G:$G,GraphStats!$A:$A,$B1257,GraphStats!$D:$D,L$1)</f>
        <v>0.35589147819541284</v>
      </c>
      <c r="M1257" s="1">
        <f>SUMIFS(SolRaw!$D:$D,SolRaw!$A:$A,$B1257,SolRaw!$B:$B,$C1257,SolRaw!$C:$C,M$1)/SUMIFS(GraphStats!$G:$G,GraphStats!$A:$A,$B1257,GraphStats!$D:$D,M$1)</f>
        <v>0.35590649431605087</v>
      </c>
      <c r="N1257" s="1">
        <f t="shared" si="133"/>
        <v>0.35589784660486018</v>
      </c>
      <c r="O1257" s="1">
        <f t="shared" si="134"/>
        <v>0.35585767427530152</v>
      </c>
      <c r="P1257" s="1">
        <f t="shared" si="135"/>
        <v>0.35587577593032427</v>
      </c>
      <c r="Q1257" s="1">
        <f t="shared" si="139"/>
        <v>0.35589321991599776</v>
      </c>
      <c r="R1257" s="1">
        <f t="shared" si="136"/>
        <v>0.35591153013819721</v>
      </c>
      <c r="S1257" s="1">
        <f t="shared" si="137"/>
        <v>0.35596482131852569</v>
      </c>
      <c r="T1257" s="1">
        <f t="shared" si="138"/>
        <v>3.317784171266819E-5</v>
      </c>
    </row>
    <row r="1258" spans="1:20" x14ac:dyDescent="0.2">
      <c r="A1258" t="str">
        <f>VLOOKUP(B1258,GraphStats!$A:$B,2,0)</f>
        <v>LAW</v>
      </c>
      <c r="B1258" t="s">
        <v>118</v>
      </c>
      <c r="C1258" t="s">
        <v>150</v>
      </c>
      <c r="D1258" s="1">
        <f>SUMIFS(SolRaw!$D:$D,SolRaw!$A:$A,$B1258,SolRaw!$B:$B,$C1258,SolRaw!$C:$C,D$1)/SUMIFS(GraphStats!$G:$G,GraphStats!$A:$A,$B1258,GraphStats!$D:$D,D$1)</f>
        <v>0.35654701812530348</v>
      </c>
      <c r="E1258" s="1">
        <f>SUMIFS(SolRaw!$D:$D,SolRaw!$A:$A,$B1258,SolRaw!$B:$B,$C1258,SolRaw!$C:$C,E$1)/SUMIFS(GraphStats!$G:$G,GraphStats!$A:$A,$B1258,GraphStats!$D:$D,E$1)</f>
        <v>0.35657956943532165</v>
      </c>
      <c r="F1258" s="1">
        <f>SUMIFS(SolRaw!$D:$D,SolRaw!$A:$A,$B1258,SolRaw!$B:$B,$C1258,SolRaw!$C:$C,F$1)/SUMIFS(GraphStats!$G:$G,GraphStats!$A:$A,$B1258,GraphStats!$D:$D,F$1)</f>
        <v>0.35659117750383784</v>
      </c>
      <c r="G1258" s="1">
        <f>SUMIFS(SolRaw!$D:$D,SolRaw!$A:$A,$B1258,SolRaw!$B:$B,$C1258,SolRaw!$C:$C,G$1)/SUMIFS(GraphStats!$G:$G,GraphStats!$A:$A,$B1258,GraphStats!$D:$D,G$1)</f>
        <v>0.35664393873981465</v>
      </c>
      <c r="H1258" s="1">
        <f>SUMIFS(SolRaw!$D:$D,SolRaw!$A:$A,$B1258,SolRaw!$B:$B,$C1258,SolRaw!$C:$C,H$1)/SUMIFS(GraphStats!$G:$G,GraphStats!$A:$A,$B1258,GraphStats!$D:$D,H$1)</f>
        <v>0.35660517512394307</v>
      </c>
      <c r="I1258" s="1">
        <f>SUMIFS(SolRaw!$D:$D,SolRaw!$A:$A,$B1258,SolRaw!$B:$B,$C1258,SolRaw!$C:$C,I$1)/SUMIFS(GraphStats!$G:$G,GraphStats!$A:$A,$B1258,GraphStats!$D:$D,I$1)</f>
        <v>0.35659360847631483</v>
      </c>
      <c r="J1258" s="1">
        <f>SUMIFS(SolRaw!$D:$D,SolRaw!$A:$A,$B1258,SolRaw!$B:$B,$C1258,SolRaw!$C:$C,J$1)/SUMIFS(GraphStats!$G:$G,GraphStats!$A:$A,$B1258,GraphStats!$D:$D,J$1)</f>
        <v>0.35655409842694286</v>
      </c>
      <c r="K1258" s="1">
        <f>SUMIFS(SolRaw!$D:$D,SolRaw!$A:$A,$B1258,SolRaw!$B:$B,$C1258,SolRaw!$C:$C,K$1)/SUMIFS(GraphStats!$G:$G,GraphStats!$A:$A,$B1258,GraphStats!$D:$D,K$1)</f>
        <v>0.35661987129144218</v>
      </c>
      <c r="L1258" s="1">
        <f>SUMIFS(SolRaw!$D:$D,SolRaw!$A:$A,$B1258,SolRaw!$B:$B,$C1258,SolRaw!$C:$C,L$1)/SUMIFS(GraphStats!$G:$G,GraphStats!$A:$A,$B1258,GraphStats!$D:$D,L$1)</f>
        <v>0.35659780814103148</v>
      </c>
      <c r="M1258" s="1">
        <f>SUMIFS(SolRaw!$D:$D,SolRaw!$A:$A,$B1258,SolRaw!$B:$B,$C1258,SolRaw!$C:$C,M$1)/SUMIFS(GraphStats!$G:$G,GraphStats!$A:$A,$B1258,GraphStats!$D:$D,M$1)</f>
        <v>0.35661857217834497</v>
      </c>
      <c r="N1258" s="1">
        <f t="shared" si="133"/>
        <v>0.35659508374422977</v>
      </c>
      <c r="O1258" s="1">
        <f t="shared" si="134"/>
        <v>0.35654701812530348</v>
      </c>
      <c r="P1258" s="1">
        <f t="shared" si="135"/>
        <v>0.3565824714524507</v>
      </c>
      <c r="Q1258" s="1">
        <f t="shared" si="139"/>
        <v>0.35659570830867315</v>
      </c>
      <c r="R1258" s="1">
        <f t="shared" si="136"/>
        <v>0.35661522291474451</v>
      </c>
      <c r="S1258" s="1">
        <f t="shared" si="137"/>
        <v>0.35664393873981465</v>
      </c>
      <c r="T1258" s="1">
        <f t="shared" si="138"/>
        <v>2.9646860010302577E-5</v>
      </c>
    </row>
    <row r="1259" spans="1:20" x14ac:dyDescent="0.2">
      <c r="A1259" t="str">
        <f>VLOOKUP(B1259,GraphStats!$A:$B,2,0)</f>
        <v>LAW</v>
      </c>
      <c r="B1259" t="s">
        <v>118</v>
      </c>
      <c r="C1259" t="s">
        <v>151</v>
      </c>
      <c r="D1259" s="1">
        <f>SUMIFS(SolRaw!$D:$D,SolRaw!$A:$A,$B1259,SolRaw!$B:$B,$C1259,SolRaw!$C:$C,D$1)/SUMIFS(GraphStats!$G:$G,GraphStats!$A:$A,$B1259,GraphStats!$D:$D,D$1)</f>
        <v>0.35132852079477739</v>
      </c>
      <c r="E1259" s="1">
        <f>SUMIFS(SolRaw!$D:$D,SolRaw!$A:$A,$B1259,SolRaw!$B:$B,$C1259,SolRaw!$C:$C,E$1)/SUMIFS(GraphStats!$G:$G,GraphStats!$A:$A,$B1259,GraphStats!$D:$D,E$1)</f>
        <v>0.35136927089390624</v>
      </c>
      <c r="F1259" s="1">
        <f>SUMIFS(SolRaw!$D:$D,SolRaw!$A:$A,$B1259,SolRaw!$B:$B,$C1259,SolRaw!$C:$C,F$1)/SUMIFS(GraphStats!$G:$G,GraphStats!$A:$A,$B1259,GraphStats!$D:$D,F$1)</f>
        <v>0.35137855032390519</v>
      </c>
      <c r="G1259" s="1">
        <f>SUMIFS(SolRaw!$D:$D,SolRaw!$A:$A,$B1259,SolRaw!$B:$B,$C1259,SolRaw!$C:$C,G$1)/SUMIFS(GraphStats!$G:$G,GraphStats!$A:$A,$B1259,GraphStats!$D:$D,G$1)</f>
        <v>0.35140635746590904</v>
      </c>
      <c r="H1259" s="1">
        <f>SUMIFS(SolRaw!$D:$D,SolRaw!$A:$A,$B1259,SolRaw!$B:$B,$C1259,SolRaw!$C:$C,H$1)/SUMIFS(GraphStats!$G:$G,GraphStats!$A:$A,$B1259,GraphStats!$D:$D,H$1)</f>
        <v>0.35142054990279287</v>
      </c>
      <c r="I1259" s="1">
        <f>SUMIFS(SolRaw!$D:$D,SolRaw!$A:$A,$B1259,SolRaw!$B:$B,$C1259,SolRaw!$C:$C,I$1)/SUMIFS(GraphStats!$G:$G,GraphStats!$A:$A,$B1259,GraphStats!$D:$D,I$1)</f>
        <v>0.351385157202183</v>
      </c>
      <c r="J1259" s="1">
        <f>SUMIFS(SolRaw!$D:$D,SolRaw!$A:$A,$B1259,SolRaw!$B:$B,$C1259,SolRaw!$C:$C,J$1)/SUMIFS(GraphStats!$G:$G,GraphStats!$A:$A,$B1259,GraphStats!$D:$D,J$1)</f>
        <v>0.35139027080586976</v>
      </c>
      <c r="K1259" s="1">
        <f>SUMIFS(SolRaw!$D:$D,SolRaw!$A:$A,$B1259,SolRaw!$B:$B,$C1259,SolRaw!$C:$C,K$1)/SUMIFS(GraphStats!$G:$G,GraphStats!$A:$A,$B1259,GraphStats!$D:$D,K$1)</f>
        <v>0.35142980599445445</v>
      </c>
      <c r="L1259" s="1">
        <f>SUMIFS(SolRaw!$D:$D,SolRaw!$A:$A,$B1259,SolRaw!$B:$B,$C1259,SolRaw!$C:$C,L$1)/SUMIFS(GraphStats!$G:$G,GraphStats!$A:$A,$B1259,GraphStats!$D:$D,L$1)</f>
        <v>0.35137296265753554</v>
      </c>
      <c r="M1259" s="1">
        <f>SUMIFS(SolRaw!$D:$D,SolRaw!$A:$A,$B1259,SolRaw!$B:$B,$C1259,SolRaw!$C:$C,M$1)/SUMIFS(GraphStats!$G:$G,GraphStats!$A:$A,$B1259,GraphStats!$D:$D,M$1)</f>
        <v>0.35141435225226536</v>
      </c>
      <c r="N1259" s="1">
        <f t="shared" si="133"/>
        <v>0.35138957982935981</v>
      </c>
      <c r="O1259" s="1">
        <f t="shared" si="134"/>
        <v>0.35132852079477739</v>
      </c>
      <c r="P1259" s="1">
        <f t="shared" si="135"/>
        <v>0.35137435957412794</v>
      </c>
      <c r="Q1259" s="1">
        <f t="shared" si="139"/>
        <v>0.35138771400402635</v>
      </c>
      <c r="R1259" s="1">
        <f t="shared" si="136"/>
        <v>0.35141235355567629</v>
      </c>
      <c r="S1259" s="1">
        <f t="shared" si="137"/>
        <v>0.35142980599445445</v>
      </c>
      <c r="T1259" s="1">
        <f t="shared" si="138"/>
        <v>2.9871814780542507E-5</v>
      </c>
    </row>
    <row r="1260" spans="1:20" x14ac:dyDescent="0.2">
      <c r="A1260" t="str">
        <f>VLOOKUP(B1260,GraphStats!$A:$B,2,0)</f>
        <v>LAW</v>
      </c>
      <c r="B1260" t="s">
        <v>118</v>
      </c>
      <c r="C1260" t="s">
        <v>152</v>
      </c>
      <c r="D1260" s="1">
        <f>SUMIFS(SolRaw!$D:$D,SolRaw!$A:$A,$B1260,SolRaw!$B:$B,$C1260,SolRaw!$C:$C,D$1)/SUMIFS(GraphStats!$G:$G,GraphStats!$A:$A,$B1260,GraphStats!$D:$D,D$1)</f>
        <v>0.35694037813079343</v>
      </c>
      <c r="E1260" s="1">
        <f>SUMIFS(SolRaw!$D:$D,SolRaw!$A:$A,$B1260,SolRaw!$B:$B,$C1260,SolRaw!$C:$C,E$1)/SUMIFS(GraphStats!$G:$G,GraphStats!$A:$A,$B1260,GraphStats!$D:$D,E$1)</f>
        <v>0.35698304453448887</v>
      </c>
      <c r="F1260" s="1">
        <f>SUMIFS(SolRaw!$D:$D,SolRaw!$A:$A,$B1260,SolRaw!$B:$B,$C1260,SolRaw!$C:$C,F$1)/SUMIFS(GraphStats!$G:$G,GraphStats!$A:$A,$B1260,GraphStats!$D:$D,F$1)</f>
        <v>0.35702772196520455</v>
      </c>
      <c r="G1260" s="1">
        <f>SUMIFS(SolRaw!$D:$D,SolRaw!$A:$A,$B1260,SolRaw!$B:$B,$C1260,SolRaw!$C:$C,G$1)/SUMIFS(GraphStats!$G:$G,GraphStats!$A:$A,$B1260,GraphStats!$D:$D,G$1)</f>
        <v>0.35708011559519781</v>
      </c>
      <c r="H1260" s="1">
        <f>SUMIFS(SolRaw!$D:$D,SolRaw!$A:$A,$B1260,SolRaw!$B:$B,$C1260,SolRaw!$C:$C,H$1)/SUMIFS(GraphStats!$G:$G,GraphStats!$A:$A,$B1260,GraphStats!$D:$D,H$1)</f>
        <v>0.35700911020876808</v>
      </c>
      <c r="I1260" s="1">
        <f>SUMIFS(SolRaw!$D:$D,SolRaw!$A:$A,$B1260,SolRaw!$B:$B,$C1260,SolRaw!$C:$C,I$1)/SUMIFS(GraphStats!$G:$G,GraphStats!$A:$A,$B1260,GraphStats!$D:$D,I$1)</f>
        <v>0.35700038084156027</v>
      </c>
      <c r="J1260" s="1">
        <f>SUMIFS(SolRaw!$D:$D,SolRaw!$A:$A,$B1260,SolRaw!$B:$B,$C1260,SolRaw!$C:$C,J$1)/SUMIFS(GraphStats!$G:$G,GraphStats!$A:$A,$B1260,GraphStats!$D:$D,J$1)</f>
        <v>0.35699389486382782</v>
      </c>
      <c r="K1260" s="1">
        <f>SUMIFS(SolRaw!$D:$D,SolRaw!$A:$A,$B1260,SolRaw!$B:$B,$C1260,SolRaw!$C:$C,K$1)/SUMIFS(GraphStats!$G:$G,GraphStats!$A:$A,$B1260,GraphStats!$D:$D,K$1)</f>
        <v>0.35705803896098576</v>
      </c>
      <c r="L1260" s="1">
        <f>SUMIFS(SolRaw!$D:$D,SolRaw!$A:$A,$B1260,SolRaw!$B:$B,$C1260,SolRaw!$C:$C,L$1)/SUMIFS(GraphStats!$G:$G,GraphStats!$A:$A,$B1260,GraphStats!$D:$D,L$1)</f>
        <v>0.35700232074415705</v>
      </c>
      <c r="M1260" s="1">
        <f>SUMIFS(SolRaw!$D:$D,SolRaw!$A:$A,$B1260,SolRaw!$B:$B,$C1260,SolRaw!$C:$C,M$1)/SUMIFS(GraphStats!$G:$G,GraphStats!$A:$A,$B1260,GraphStats!$D:$D,M$1)</f>
        <v>0.35702183043316454</v>
      </c>
      <c r="N1260" s="1">
        <f t="shared" si="133"/>
        <v>0.35701168362781488</v>
      </c>
      <c r="O1260" s="1">
        <f t="shared" si="134"/>
        <v>0.35694037813079343</v>
      </c>
      <c r="P1260" s="1">
        <f t="shared" si="135"/>
        <v>0.35699551635826093</v>
      </c>
      <c r="Q1260" s="1">
        <f t="shared" si="139"/>
        <v>0.35700571547646254</v>
      </c>
      <c r="R1260" s="1">
        <f t="shared" si="136"/>
        <v>0.35702624908219455</v>
      </c>
      <c r="S1260" s="1">
        <f t="shared" si="137"/>
        <v>0.35708011559519781</v>
      </c>
      <c r="T1260" s="1">
        <f t="shared" si="138"/>
        <v>3.8923126155720005E-5</v>
      </c>
    </row>
    <row r="1261" spans="1:20" x14ac:dyDescent="0.2">
      <c r="A1261" t="str">
        <f>VLOOKUP(B1261,GraphStats!$A:$B,2,0)</f>
        <v>LAW</v>
      </c>
      <c r="B1261" t="s">
        <v>118</v>
      </c>
      <c r="C1261" t="s">
        <v>153</v>
      </c>
      <c r="D1261" s="1">
        <f>SUMIFS(SolRaw!$D:$D,SolRaw!$A:$A,$B1261,SolRaw!$B:$B,$C1261,SolRaw!$C:$C,D$1)/SUMIFS(GraphStats!$G:$G,GraphStats!$A:$A,$B1261,GraphStats!$D:$D,D$1)</f>
        <v>0.3516817011321462</v>
      </c>
      <c r="E1261" s="1">
        <f>SUMIFS(SolRaw!$D:$D,SolRaw!$A:$A,$B1261,SolRaw!$B:$B,$C1261,SolRaw!$C:$C,E$1)/SUMIFS(GraphStats!$G:$G,GraphStats!$A:$A,$B1261,GraphStats!$D:$D,E$1)</f>
        <v>0.35167847189219853</v>
      </c>
      <c r="F1261" s="1">
        <f>SUMIFS(SolRaw!$D:$D,SolRaw!$A:$A,$B1261,SolRaw!$B:$B,$C1261,SolRaw!$C:$C,F$1)/SUMIFS(GraphStats!$G:$G,GraphStats!$A:$A,$B1261,GraphStats!$D:$D,F$1)</f>
        <v>0.35170429048953572</v>
      </c>
      <c r="G1261" s="1">
        <f>SUMIFS(SolRaw!$D:$D,SolRaw!$A:$A,$B1261,SolRaw!$B:$B,$C1261,SolRaw!$C:$C,G$1)/SUMIFS(GraphStats!$G:$G,GraphStats!$A:$A,$B1261,GraphStats!$D:$D,G$1)</f>
        <v>0.3517427672125924</v>
      </c>
      <c r="H1261" s="1">
        <f>SUMIFS(SolRaw!$D:$D,SolRaw!$A:$A,$B1261,SolRaw!$B:$B,$C1261,SolRaw!$C:$C,H$1)/SUMIFS(GraphStats!$G:$G,GraphStats!$A:$A,$B1261,GraphStats!$D:$D,H$1)</f>
        <v>0.35173106250256575</v>
      </c>
      <c r="I1261" s="1">
        <f>SUMIFS(SolRaw!$D:$D,SolRaw!$A:$A,$B1261,SolRaw!$B:$B,$C1261,SolRaw!$C:$C,I$1)/SUMIFS(GraphStats!$G:$G,GraphStats!$A:$A,$B1261,GraphStats!$D:$D,I$1)</f>
        <v>0.3517098216794185</v>
      </c>
      <c r="J1261" s="1">
        <f>SUMIFS(SolRaw!$D:$D,SolRaw!$A:$A,$B1261,SolRaw!$B:$B,$C1261,SolRaw!$C:$C,J$1)/SUMIFS(GraphStats!$G:$G,GraphStats!$A:$A,$B1261,GraphStats!$D:$D,J$1)</f>
        <v>0.35172325116062358</v>
      </c>
      <c r="K1261" s="1">
        <f>SUMIFS(SolRaw!$D:$D,SolRaw!$A:$A,$B1261,SolRaw!$B:$B,$C1261,SolRaw!$C:$C,K$1)/SUMIFS(GraphStats!$G:$G,GraphStats!$A:$A,$B1261,GraphStats!$D:$D,K$1)</f>
        <v>0.35174288654199437</v>
      </c>
      <c r="L1261" s="1">
        <f>SUMIFS(SolRaw!$D:$D,SolRaw!$A:$A,$B1261,SolRaw!$B:$B,$C1261,SolRaw!$C:$C,L$1)/SUMIFS(GraphStats!$G:$G,GraphStats!$A:$A,$B1261,GraphStats!$D:$D,L$1)</f>
        <v>0.35171474024664889</v>
      </c>
      <c r="M1261" s="1">
        <f>SUMIFS(SolRaw!$D:$D,SolRaw!$A:$A,$B1261,SolRaw!$B:$B,$C1261,SolRaw!$C:$C,M$1)/SUMIFS(GraphStats!$G:$G,GraphStats!$A:$A,$B1261,GraphStats!$D:$D,M$1)</f>
        <v>0.35172067042513755</v>
      </c>
      <c r="N1261" s="1">
        <f t="shared" si="133"/>
        <v>0.35171496632828608</v>
      </c>
      <c r="O1261" s="1">
        <f t="shared" si="134"/>
        <v>0.35167847189219853</v>
      </c>
      <c r="P1261" s="1">
        <f t="shared" si="135"/>
        <v>0.35170567328700642</v>
      </c>
      <c r="Q1261" s="1">
        <f t="shared" si="139"/>
        <v>0.35171770533589319</v>
      </c>
      <c r="R1261" s="1">
        <f t="shared" si="136"/>
        <v>0.35172910966708021</v>
      </c>
      <c r="S1261" s="1">
        <f t="shared" si="137"/>
        <v>0.35174288654199437</v>
      </c>
      <c r="T1261" s="1">
        <f t="shared" si="138"/>
        <v>2.2339796809474109E-5</v>
      </c>
    </row>
    <row r="1262" spans="1:20" x14ac:dyDescent="0.2">
      <c r="A1262" t="str">
        <f>VLOOKUP(B1262,GraphStats!$A:$B,2,0)</f>
        <v>LAW</v>
      </c>
      <c r="B1262" t="s">
        <v>118</v>
      </c>
      <c r="C1262" t="s">
        <v>154</v>
      </c>
      <c r="D1262" s="1">
        <f>SUMIFS(SolRaw!$D:$D,SolRaw!$A:$A,$B1262,SolRaw!$B:$B,$C1262,SolRaw!$C:$C,D$1)/SUMIFS(GraphStats!$G:$G,GraphStats!$A:$A,$B1262,GraphStats!$D:$D,D$1)</f>
        <v>0.35743930204124186</v>
      </c>
      <c r="E1262" s="1">
        <f>SUMIFS(SolRaw!$D:$D,SolRaw!$A:$A,$B1262,SolRaw!$B:$B,$C1262,SolRaw!$C:$C,E$1)/SUMIFS(GraphStats!$G:$G,GraphStats!$A:$A,$B1262,GraphStats!$D:$D,E$1)</f>
        <v>0.35746192710425867</v>
      </c>
      <c r="F1262" s="1">
        <f>SUMIFS(SolRaw!$D:$D,SolRaw!$A:$A,$B1262,SolRaw!$B:$B,$C1262,SolRaw!$C:$C,F$1)/SUMIFS(GraphStats!$G:$G,GraphStats!$A:$A,$B1262,GraphStats!$D:$D,F$1)</f>
        <v>0.35749381283280013</v>
      </c>
      <c r="G1262" s="1">
        <f>SUMIFS(SolRaw!$D:$D,SolRaw!$A:$A,$B1262,SolRaw!$B:$B,$C1262,SolRaw!$C:$C,G$1)/SUMIFS(GraphStats!$G:$G,GraphStats!$A:$A,$B1262,GraphStats!$D:$D,G$1)</f>
        <v>0.3575591799476911</v>
      </c>
      <c r="H1262" s="1">
        <f>SUMIFS(SolRaw!$D:$D,SolRaw!$A:$A,$B1262,SolRaw!$B:$B,$C1262,SolRaw!$C:$C,H$1)/SUMIFS(GraphStats!$G:$G,GraphStats!$A:$A,$B1262,GraphStats!$D:$D,H$1)</f>
        <v>0.35751884002539008</v>
      </c>
      <c r="I1262" s="1">
        <f>SUMIFS(SolRaw!$D:$D,SolRaw!$A:$A,$B1262,SolRaw!$B:$B,$C1262,SolRaw!$C:$C,I$1)/SUMIFS(GraphStats!$G:$G,GraphStats!$A:$A,$B1262,GraphStats!$D:$D,I$1)</f>
        <v>0.35750143975658538</v>
      </c>
      <c r="J1262" s="1">
        <f>SUMIFS(SolRaw!$D:$D,SolRaw!$A:$A,$B1262,SolRaw!$B:$B,$C1262,SolRaw!$C:$C,J$1)/SUMIFS(GraphStats!$G:$G,GraphStats!$A:$A,$B1262,GraphStats!$D:$D,J$1)</f>
        <v>0.35745837588439683</v>
      </c>
      <c r="K1262" s="1">
        <f>SUMIFS(SolRaw!$D:$D,SolRaw!$A:$A,$B1262,SolRaw!$B:$B,$C1262,SolRaw!$C:$C,K$1)/SUMIFS(GraphStats!$G:$G,GraphStats!$A:$A,$B1262,GraphStats!$D:$D,K$1)</f>
        <v>0.35752845697227609</v>
      </c>
      <c r="L1262" s="1">
        <f>SUMIFS(SolRaw!$D:$D,SolRaw!$A:$A,$B1262,SolRaw!$B:$B,$C1262,SolRaw!$C:$C,L$1)/SUMIFS(GraphStats!$G:$G,GraphStats!$A:$A,$B1262,GraphStats!$D:$D,L$1)</f>
        <v>0.35748168340703468</v>
      </c>
      <c r="M1262" s="1">
        <f>SUMIFS(SolRaw!$D:$D,SolRaw!$A:$A,$B1262,SolRaw!$B:$B,$C1262,SolRaw!$C:$C,M$1)/SUMIFS(GraphStats!$G:$G,GraphStats!$A:$A,$B1262,GraphStats!$D:$D,M$1)</f>
        <v>0.35749664743434667</v>
      </c>
      <c r="N1262" s="1">
        <f t="shared" si="133"/>
        <v>0.35749396654060217</v>
      </c>
      <c r="O1262" s="1">
        <f t="shared" si="134"/>
        <v>0.35743930204124186</v>
      </c>
      <c r="P1262" s="1">
        <f t="shared" si="135"/>
        <v>0.35746686617995266</v>
      </c>
      <c r="Q1262" s="1">
        <f t="shared" si="139"/>
        <v>0.35749523013357343</v>
      </c>
      <c r="R1262" s="1">
        <f t="shared" si="136"/>
        <v>0.35751448995818891</v>
      </c>
      <c r="S1262" s="1">
        <f t="shared" si="137"/>
        <v>0.3575591799476911</v>
      </c>
      <c r="T1262" s="1">
        <f t="shared" si="138"/>
        <v>3.5833614746289925E-5</v>
      </c>
    </row>
    <row r="1263" spans="1:20" x14ac:dyDescent="0.2">
      <c r="A1263" t="str">
        <f>VLOOKUP(B1263,GraphStats!$A:$B,2,0)</f>
        <v>LAW</v>
      </c>
      <c r="B1263" t="s">
        <v>118</v>
      </c>
      <c r="C1263" t="s">
        <v>155</v>
      </c>
      <c r="D1263" s="1">
        <f>SUMIFS(SolRaw!$D:$D,SolRaw!$A:$A,$B1263,SolRaw!$B:$B,$C1263,SolRaw!$C:$C,D$1)/SUMIFS(GraphStats!$G:$G,GraphStats!$A:$A,$B1263,GraphStats!$D:$D,D$1)</f>
        <v>0.3524127770484084</v>
      </c>
      <c r="E1263" s="1">
        <f>SUMIFS(SolRaw!$D:$D,SolRaw!$A:$A,$B1263,SolRaw!$B:$B,$C1263,SolRaw!$C:$C,E$1)/SUMIFS(GraphStats!$G:$G,GraphStats!$A:$A,$B1263,GraphStats!$D:$D,E$1)</f>
        <v>0.35241884266758494</v>
      </c>
      <c r="F1263" s="1">
        <f>SUMIFS(SolRaw!$D:$D,SolRaw!$A:$A,$B1263,SolRaw!$B:$B,$C1263,SolRaw!$C:$C,F$1)/SUMIFS(GraphStats!$G:$G,GraphStats!$A:$A,$B1263,GraphStats!$D:$D,F$1)</f>
        <v>0.35243313136849747</v>
      </c>
      <c r="G1263" s="1">
        <f>SUMIFS(SolRaw!$D:$D,SolRaw!$A:$A,$B1263,SolRaw!$B:$B,$C1263,SolRaw!$C:$C,G$1)/SUMIFS(GraphStats!$G:$G,GraphStats!$A:$A,$B1263,GraphStats!$D:$D,G$1)</f>
        <v>0.35249764959262975</v>
      </c>
      <c r="H1263" s="1">
        <f>SUMIFS(SolRaw!$D:$D,SolRaw!$A:$A,$B1263,SolRaw!$B:$B,$C1263,SolRaw!$C:$C,H$1)/SUMIFS(GraphStats!$G:$G,GraphStats!$A:$A,$B1263,GraphStats!$D:$D,H$1)</f>
        <v>0.352461383615224</v>
      </c>
      <c r="I1263" s="1">
        <f>SUMIFS(SolRaw!$D:$D,SolRaw!$A:$A,$B1263,SolRaw!$B:$B,$C1263,SolRaw!$C:$C,I$1)/SUMIFS(GraphStats!$G:$G,GraphStats!$A:$A,$B1263,GraphStats!$D:$D,I$1)</f>
        <v>0.3524626671497072</v>
      </c>
      <c r="J1263" s="1">
        <f>SUMIFS(SolRaw!$D:$D,SolRaw!$A:$A,$B1263,SolRaw!$B:$B,$C1263,SolRaw!$C:$C,J$1)/SUMIFS(GraphStats!$G:$G,GraphStats!$A:$A,$B1263,GraphStats!$D:$D,J$1)</f>
        <v>0.35244085461757552</v>
      </c>
      <c r="K1263" s="1">
        <f>SUMIFS(SolRaw!$D:$D,SolRaw!$A:$A,$B1263,SolRaw!$B:$B,$C1263,SolRaw!$C:$C,K$1)/SUMIFS(GraphStats!$G:$G,GraphStats!$A:$A,$B1263,GraphStats!$D:$D,K$1)</f>
        <v>0.35249115267804015</v>
      </c>
      <c r="L1263" s="1">
        <f>SUMIFS(SolRaw!$D:$D,SolRaw!$A:$A,$B1263,SolRaw!$B:$B,$C1263,SolRaw!$C:$C,L$1)/SUMIFS(GraphStats!$G:$G,GraphStats!$A:$A,$B1263,GraphStats!$D:$D,L$1)</f>
        <v>0.35245033275225968</v>
      </c>
      <c r="M1263" s="1">
        <f>SUMIFS(SolRaw!$D:$D,SolRaw!$A:$A,$B1263,SolRaw!$B:$B,$C1263,SolRaw!$C:$C,M$1)/SUMIFS(GraphStats!$G:$G,GraphStats!$A:$A,$B1263,GraphStats!$D:$D,M$1)</f>
        <v>0.35246398036465798</v>
      </c>
      <c r="N1263" s="1">
        <f t="shared" si="133"/>
        <v>0.35245327718545849</v>
      </c>
      <c r="O1263" s="1">
        <f t="shared" si="134"/>
        <v>0.3524127770484084</v>
      </c>
      <c r="P1263" s="1">
        <f t="shared" si="135"/>
        <v>0.35243506218076698</v>
      </c>
      <c r="Q1263" s="1">
        <f t="shared" si="139"/>
        <v>0.35245585818374181</v>
      </c>
      <c r="R1263" s="1">
        <f t="shared" si="136"/>
        <v>0.35246365206092028</v>
      </c>
      <c r="S1263" s="1">
        <f t="shared" si="137"/>
        <v>0.35249764959262975</v>
      </c>
      <c r="T1263" s="1">
        <f t="shared" si="138"/>
        <v>2.8021317433822553E-5</v>
      </c>
    </row>
    <row r="1264" spans="1:20" x14ac:dyDescent="0.2">
      <c r="A1264" t="str">
        <f>VLOOKUP(B1264,GraphStats!$A:$B,2,0)</f>
        <v>LAW</v>
      </c>
      <c r="B1264" t="s">
        <v>118</v>
      </c>
      <c r="C1264" t="s">
        <v>156</v>
      </c>
      <c r="D1264" s="1">
        <f>SUMIFS(SolRaw!$D:$D,SolRaw!$A:$A,$B1264,SolRaw!$B:$B,$C1264,SolRaw!$C:$C,D$1)/SUMIFS(GraphStats!$G:$G,GraphStats!$A:$A,$B1264,GraphStats!$D:$D,D$1)</f>
        <v>0.35355022232412225</v>
      </c>
      <c r="E1264" s="1">
        <f>SUMIFS(SolRaw!$D:$D,SolRaw!$A:$A,$B1264,SolRaw!$B:$B,$C1264,SolRaw!$C:$C,E$1)/SUMIFS(GraphStats!$G:$G,GraphStats!$A:$A,$B1264,GraphStats!$D:$D,E$1)</f>
        <v>0.35357308986345559</v>
      </c>
      <c r="F1264" s="1">
        <f>SUMIFS(SolRaw!$D:$D,SolRaw!$A:$A,$B1264,SolRaw!$B:$B,$C1264,SolRaw!$C:$C,F$1)/SUMIFS(GraphStats!$G:$G,GraphStats!$A:$A,$B1264,GraphStats!$D:$D,F$1)</f>
        <v>0.35355019641906754</v>
      </c>
      <c r="G1264" s="1">
        <f>SUMIFS(SolRaw!$D:$D,SolRaw!$A:$A,$B1264,SolRaw!$B:$B,$C1264,SolRaw!$C:$C,G$1)/SUMIFS(GraphStats!$G:$G,GraphStats!$A:$A,$B1264,GraphStats!$D:$D,G$1)</f>
        <v>0.35365313165183043</v>
      </c>
      <c r="H1264" s="1">
        <f>SUMIFS(SolRaw!$D:$D,SolRaw!$A:$A,$B1264,SolRaw!$B:$B,$C1264,SolRaw!$C:$C,H$1)/SUMIFS(GraphStats!$G:$G,GraphStats!$A:$A,$B1264,GraphStats!$D:$D,H$1)</f>
        <v>0.35359684202556857</v>
      </c>
      <c r="I1264" s="1">
        <f>SUMIFS(SolRaw!$D:$D,SolRaw!$A:$A,$B1264,SolRaw!$B:$B,$C1264,SolRaw!$C:$C,I$1)/SUMIFS(GraphStats!$G:$G,GraphStats!$A:$A,$B1264,GraphStats!$D:$D,I$1)</f>
        <v>0.35356177133678762</v>
      </c>
      <c r="J1264" s="1">
        <f>SUMIFS(SolRaw!$D:$D,SolRaw!$A:$A,$B1264,SolRaw!$B:$B,$C1264,SolRaw!$C:$C,J$1)/SUMIFS(GraphStats!$G:$G,GraphStats!$A:$A,$B1264,GraphStats!$D:$D,J$1)</f>
        <v>0.35357127103878311</v>
      </c>
      <c r="K1264" s="1">
        <f>SUMIFS(SolRaw!$D:$D,SolRaw!$A:$A,$B1264,SolRaw!$B:$B,$C1264,SolRaw!$C:$C,K$1)/SUMIFS(GraphStats!$G:$G,GraphStats!$A:$A,$B1264,GraphStats!$D:$D,K$1)</f>
        <v>0.35361950971727979</v>
      </c>
      <c r="L1264" s="1">
        <f>SUMIFS(SolRaw!$D:$D,SolRaw!$A:$A,$B1264,SolRaw!$B:$B,$C1264,SolRaw!$C:$C,L$1)/SUMIFS(GraphStats!$G:$G,GraphStats!$A:$A,$B1264,GraphStats!$D:$D,L$1)</f>
        <v>0.35359145447869217</v>
      </c>
      <c r="M1264" s="1">
        <f>SUMIFS(SolRaw!$D:$D,SolRaw!$A:$A,$B1264,SolRaw!$B:$B,$C1264,SolRaw!$C:$C,M$1)/SUMIFS(GraphStats!$G:$G,GraphStats!$A:$A,$B1264,GraphStats!$D:$D,M$1)</f>
        <v>0.35360820320041642</v>
      </c>
      <c r="N1264" s="1">
        <f t="shared" si="133"/>
        <v>0.35358756920560036</v>
      </c>
      <c r="O1264" s="1">
        <f t="shared" si="134"/>
        <v>0.35355019641906754</v>
      </c>
      <c r="P1264" s="1">
        <f t="shared" si="135"/>
        <v>0.35356414626228649</v>
      </c>
      <c r="Q1264" s="1">
        <f t="shared" si="139"/>
        <v>0.35358227217107385</v>
      </c>
      <c r="R1264" s="1">
        <f t="shared" si="136"/>
        <v>0.35360536290670447</v>
      </c>
      <c r="S1264" s="1">
        <f t="shared" si="137"/>
        <v>0.35365313165183043</v>
      </c>
      <c r="T1264" s="1">
        <f t="shared" si="138"/>
        <v>3.2960918400836503E-5</v>
      </c>
    </row>
    <row r="1265" spans="1:20" x14ac:dyDescent="0.2">
      <c r="A1265" t="str">
        <f>VLOOKUP(B1265,GraphStats!$A:$B,2,0)</f>
        <v>LAW</v>
      </c>
      <c r="B1265" t="s">
        <v>118</v>
      </c>
      <c r="C1265" t="s">
        <v>157</v>
      </c>
      <c r="D1265" s="1">
        <f>SUMIFS(SolRaw!$D:$D,SolRaw!$A:$A,$B1265,SolRaw!$B:$B,$C1265,SolRaw!$C:$C,D$1)/SUMIFS(GraphStats!$G:$G,GraphStats!$A:$A,$B1265,GraphStats!$D:$D,D$1)</f>
        <v>0.35431665634833104</v>
      </c>
      <c r="E1265" s="1">
        <f>SUMIFS(SolRaw!$D:$D,SolRaw!$A:$A,$B1265,SolRaw!$B:$B,$C1265,SolRaw!$C:$C,E$1)/SUMIFS(GraphStats!$G:$G,GraphStats!$A:$A,$B1265,GraphStats!$D:$D,E$1)</f>
        <v>0.35431253270263363</v>
      </c>
      <c r="F1265" s="1">
        <f>SUMIFS(SolRaw!$D:$D,SolRaw!$A:$A,$B1265,SolRaw!$B:$B,$C1265,SolRaw!$C:$C,F$1)/SUMIFS(GraphStats!$G:$G,GraphStats!$A:$A,$B1265,GraphStats!$D:$D,F$1)</f>
        <v>0.35433665806255354</v>
      </c>
      <c r="G1265" s="1">
        <f>SUMIFS(SolRaw!$D:$D,SolRaw!$A:$A,$B1265,SolRaw!$B:$B,$C1265,SolRaw!$C:$C,G$1)/SUMIFS(GraphStats!$G:$G,GraphStats!$A:$A,$B1265,GraphStats!$D:$D,G$1)</f>
        <v>0.35438253125720054</v>
      </c>
      <c r="H1265" s="1">
        <f>SUMIFS(SolRaw!$D:$D,SolRaw!$A:$A,$B1265,SolRaw!$B:$B,$C1265,SolRaw!$C:$C,H$1)/SUMIFS(GraphStats!$G:$G,GraphStats!$A:$A,$B1265,GraphStats!$D:$D,H$1)</f>
        <v>0.35434875656853254</v>
      </c>
      <c r="I1265" s="1">
        <f>SUMIFS(SolRaw!$D:$D,SolRaw!$A:$A,$B1265,SolRaw!$B:$B,$C1265,SolRaw!$C:$C,I$1)/SUMIFS(GraphStats!$G:$G,GraphStats!$A:$A,$B1265,GraphStats!$D:$D,I$1)</f>
        <v>0.35434570677494692</v>
      </c>
      <c r="J1265" s="1">
        <f>SUMIFS(SolRaw!$D:$D,SolRaw!$A:$A,$B1265,SolRaw!$B:$B,$C1265,SolRaw!$C:$C,J$1)/SUMIFS(GraphStats!$G:$G,GraphStats!$A:$A,$B1265,GraphStats!$D:$D,J$1)</f>
        <v>0.35432396102462838</v>
      </c>
      <c r="K1265" s="1">
        <f>SUMIFS(SolRaw!$D:$D,SolRaw!$A:$A,$B1265,SolRaw!$B:$B,$C1265,SolRaw!$C:$C,K$1)/SUMIFS(GraphStats!$G:$G,GraphStats!$A:$A,$B1265,GraphStats!$D:$D,K$1)</f>
        <v>0.35439110947751373</v>
      </c>
      <c r="L1265" s="1">
        <f>SUMIFS(SolRaw!$D:$D,SolRaw!$A:$A,$B1265,SolRaw!$B:$B,$C1265,SolRaw!$C:$C,L$1)/SUMIFS(GraphStats!$G:$G,GraphStats!$A:$A,$B1265,GraphStats!$D:$D,L$1)</f>
        <v>0.35432096415144887</v>
      </c>
      <c r="M1265" s="1">
        <f>SUMIFS(SolRaw!$D:$D,SolRaw!$A:$A,$B1265,SolRaw!$B:$B,$C1265,SolRaw!$C:$C,M$1)/SUMIFS(GraphStats!$G:$G,GraphStats!$A:$A,$B1265,GraphStats!$D:$D,M$1)</f>
        <v>0.35438189312645552</v>
      </c>
      <c r="N1265" s="1">
        <f t="shared" si="133"/>
        <v>0.35434607694942449</v>
      </c>
      <c r="O1265" s="1">
        <f t="shared" si="134"/>
        <v>0.35431253270263363</v>
      </c>
      <c r="P1265" s="1">
        <f t="shared" si="135"/>
        <v>0.35432171336974372</v>
      </c>
      <c r="Q1265" s="1">
        <f t="shared" si="139"/>
        <v>0.35434118241875023</v>
      </c>
      <c r="R1265" s="1">
        <f t="shared" si="136"/>
        <v>0.35437360898697479</v>
      </c>
      <c r="S1265" s="1">
        <f t="shared" si="137"/>
        <v>0.35439110947751373</v>
      </c>
      <c r="T1265" s="1">
        <f t="shared" si="138"/>
        <v>2.9526318785996622E-5</v>
      </c>
    </row>
    <row r="1266" spans="1:20" x14ac:dyDescent="0.2">
      <c r="A1266" t="str">
        <f>VLOOKUP(B1266,GraphStats!$A:$B,2,0)</f>
        <v>LAW</v>
      </c>
      <c r="B1266" t="s">
        <v>118</v>
      </c>
      <c r="C1266" t="s">
        <v>158</v>
      </c>
      <c r="D1266" s="1">
        <f>SUMIFS(SolRaw!$D:$D,SolRaw!$A:$A,$B1266,SolRaw!$B:$B,$C1266,SolRaw!$C:$C,D$1)/SUMIFS(GraphStats!$G:$G,GraphStats!$A:$A,$B1266,GraphStats!$D:$D,D$1)</f>
        <v>0.36257402740019667</v>
      </c>
      <c r="E1266" s="1">
        <f>SUMIFS(SolRaw!$D:$D,SolRaw!$A:$A,$B1266,SolRaw!$B:$B,$C1266,SolRaw!$C:$C,E$1)/SUMIFS(GraphStats!$G:$G,GraphStats!$A:$A,$B1266,GraphStats!$D:$D,E$1)</f>
        <v>0.36256366976297466</v>
      </c>
      <c r="F1266" s="1">
        <f>SUMIFS(SolRaw!$D:$D,SolRaw!$A:$A,$B1266,SolRaw!$B:$B,$C1266,SolRaw!$C:$C,F$1)/SUMIFS(GraphStats!$G:$G,GraphStats!$A:$A,$B1266,GraphStats!$D:$D,F$1)</f>
        <v>0.36260136362843975</v>
      </c>
      <c r="G1266" s="1">
        <f>SUMIFS(SolRaw!$D:$D,SolRaw!$A:$A,$B1266,SolRaw!$B:$B,$C1266,SolRaw!$C:$C,G$1)/SUMIFS(GraphStats!$G:$G,GraphStats!$A:$A,$B1266,GraphStats!$D:$D,G$1)</f>
        <v>0.36265853161671813</v>
      </c>
      <c r="H1266" s="1">
        <f>SUMIFS(SolRaw!$D:$D,SolRaw!$A:$A,$B1266,SolRaw!$B:$B,$C1266,SolRaw!$C:$C,H$1)/SUMIFS(GraphStats!$G:$G,GraphStats!$A:$A,$B1266,GraphStats!$D:$D,H$1)</f>
        <v>0.36263008386080109</v>
      </c>
      <c r="I1266" s="1">
        <f>SUMIFS(SolRaw!$D:$D,SolRaw!$A:$A,$B1266,SolRaw!$B:$B,$C1266,SolRaw!$C:$C,I$1)/SUMIFS(GraphStats!$G:$G,GraphStats!$A:$A,$B1266,GraphStats!$D:$D,I$1)</f>
        <v>0.36259330997887568</v>
      </c>
      <c r="J1266" s="1">
        <f>SUMIFS(SolRaw!$D:$D,SolRaw!$A:$A,$B1266,SolRaw!$B:$B,$C1266,SolRaw!$C:$C,J$1)/SUMIFS(GraphStats!$G:$G,GraphStats!$A:$A,$B1266,GraphStats!$D:$D,J$1)</f>
        <v>0.3625709867906558</v>
      </c>
      <c r="K1266" s="1">
        <f>SUMIFS(SolRaw!$D:$D,SolRaw!$A:$A,$B1266,SolRaw!$B:$B,$C1266,SolRaw!$C:$C,K$1)/SUMIFS(GraphStats!$G:$G,GraphStats!$A:$A,$B1266,GraphStats!$D:$D,K$1)</f>
        <v>0.36264843282003478</v>
      </c>
      <c r="L1266" s="1">
        <f>SUMIFS(SolRaw!$D:$D,SolRaw!$A:$A,$B1266,SolRaw!$B:$B,$C1266,SolRaw!$C:$C,L$1)/SUMIFS(GraphStats!$G:$G,GraphStats!$A:$A,$B1266,GraphStats!$D:$D,L$1)</f>
        <v>0.36257541473604393</v>
      </c>
      <c r="M1266" s="1">
        <f>SUMIFS(SolRaw!$D:$D,SolRaw!$A:$A,$B1266,SolRaw!$B:$B,$C1266,SolRaw!$C:$C,M$1)/SUMIFS(GraphStats!$G:$G,GraphStats!$A:$A,$B1266,GraphStats!$D:$D,M$1)</f>
        <v>0.36260690115941407</v>
      </c>
      <c r="N1266" s="1">
        <f t="shared" si="133"/>
        <v>0.36260227217541546</v>
      </c>
      <c r="O1266" s="1">
        <f t="shared" si="134"/>
        <v>0.36256366976297466</v>
      </c>
      <c r="P1266" s="1">
        <f t="shared" si="135"/>
        <v>0.3625743742341585</v>
      </c>
      <c r="Q1266" s="1">
        <f t="shared" si="139"/>
        <v>0.36259733680365769</v>
      </c>
      <c r="R1266" s="1">
        <f t="shared" si="136"/>
        <v>0.36262428818545434</v>
      </c>
      <c r="S1266" s="1">
        <f t="shared" si="137"/>
        <v>0.36265853161671813</v>
      </c>
      <c r="T1266" s="1">
        <f t="shared" si="138"/>
        <v>3.3598949274572108E-5</v>
      </c>
    </row>
    <row r="1267" spans="1:20" x14ac:dyDescent="0.2">
      <c r="A1267" t="str">
        <f>VLOOKUP(B1267,GraphStats!$A:$B,2,0)</f>
        <v>LAW</v>
      </c>
      <c r="B1267" t="s">
        <v>118</v>
      </c>
      <c r="C1267" t="s">
        <v>159</v>
      </c>
      <c r="D1267" s="1">
        <f>SUMIFS(SolRaw!$D:$D,SolRaw!$A:$A,$B1267,SolRaw!$B:$B,$C1267,SolRaw!$C:$C,D$1)/SUMIFS(GraphStats!$G:$G,GraphStats!$A:$A,$B1267,GraphStats!$D:$D,D$1)</f>
        <v>0.36249854446252122</v>
      </c>
      <c r="E1267" s="1">
        <f>SUMIFS(SolRaw!$D:$D,SolRaw!$A:$A,$B1267,SolRaw!$B:$B,$C1267,SolRaw!$C:$C,E$1)/SUMIFS(GraphStats!$G:$G,GraphStats!$A:$A,$B1267,GraphStats!$D:$D,E$1)</f>
        <v>0.36248342437041309</v>
      </c>
      <c r="F1267" s="1">
        <f>SUMIFS(SolRaw!$D:$D,SolRaw!$A:$A,$B1267,SolRaw!$B:$B,$C1267,SolRaw!$C:$C,F$1)/SUMIFS(GraphStats!$G:$G,GraphStats!$A:$A,$B1267,GraphStats!$D:$D,F$1)</f>
        <v>0.36251699292696998</v>
      </c>
      <c r="G1267" s="1">
        <f>SUMIFS(SolRaw!$D:$D,SolRaw!$A:$A,$B1267,SolRaw!$B:$B,$C1267,SolRaw!$C:$C,G$1)/SUMIFS(GraphStats!$G:$G,GraphStats!$A:$A,$B1267,GraphStats!$D:$D,G$1)</f>
        <v>0.3625890730225001</v>
      </c>
      <c r="H1267" s="1">
        <f>SUMIFS(SolRaw!$D:$D,SolRaw!$A:$A,$B1267,SolRaw!$B:$B,$C1267,SolRaw!$C:$C,H$1)/SUMIFS(GraphStats!$G:$G,GraphStats!$A:$A,$B1267,GraphStats!$D:$D,H$1)</f>
        <v>0.36255411244454655</v>
      </c>
      <c r="I1267" s="1">
        <f>SUMIFS(SolRaw!$D:$D,SolRaw!$A:$A,$B1267,SolRaw!$B:$B,$C1267,SolRaw!$C:$C,I$1)/SUMIFS(GraphStats!$G:$G,GraphStats!$A:$A,$B1267,GraphStats!$D:$D,I$1)</f>
        <v>0.36251764788067664</v>
      </c>
      <c r="J1267" s="1">
        <f>SUMIFS(SolRaw!$D:$D,SolRaw!$A:$A,$B1267,SolRaw!$B:$B,$C1267,SolRaw!$C:$C,J$1)/SUMIFS(GraphStats!$G:$G,GraphStats!$A:$A,$B1267,GraphStats!$D:$D,J$1)</f>
        <v>0.36250327712946367</v>
      </c>
      <c r="K1267" s="1">
        <f>SUMIFS(SolRaw!$D:$D,SolRaw!$A:$A,$B1267,SolRaw!$B:$B,$C1267,SolRaw!$C:$C,K$1)/SUMIFS(GraphStats!$G:$G,GraphStats!$A:$A,$B1267,GraphStats!$D:$D,K$1)</f>
        <v>0.36257685865719153</v>
      </c>
      <c r="L1267" s="1">
        <f>SUMIFS(SolRaw!$D:$D,SolRaw!$A:$A,$B1267,SolRaw!$B:$B,$C1267,SolRaw!$C:$C,L$1)/SUMIFS(GraphStats!$G:$G,GraphStats!$A:$A,$B1267,GraphStats!$D:$D,L$1)</f>
        <v>0.36249918950048715</v>
      </c>
      <c r="M1267" s="1">
        <f>SUMIFS(SolRaw!$D:$D,SolRaw!$A:$A,$B1267,SolRaw!$B:$B,$C1267,SolRaw!$C:$C,M$1)/SUMIFS(GraphStats!$G:$G,GraphStats!$A:$A,$B1267,GraphStats!$D:$D,M$1)</f>
        <v>0.36254141672304702</v>
      </c>
      <c r="N1267" s="1">
        <f t="shared" si="133"/>
        <v>0.36252805371178165</v>
      </c>
      <c r="O1267" s="1">
        <f t="shared" si="134"/>
        <v>0.36248342437041309</v>
      </c>
      <c r="P1267" s="1">
        <f t="shared" si="135"/>
        <v>0.36250021140773125</v>
      </c>
      <c r="Q1267" s="1">
        <f t="shared" si="139"/>
        <v>0.36251732040382334</v>
      </c>
      <c r="R1267" s="1">
        <f t="shared" si="136"/>
        <v>0.36255093851417164</v>
      </c>
      <c r="S1267" s="1">
        <f t="shared" si="137"/>
        <v>0.3625890730225001</v>
      </c>
      <c r="T1267" s="1">
        <f t="shared" si="138"/>
        <v>3.5750873353684478E-5</v>
      </c>
    </row>
    <row r="1268" spans="1:20" x14ac:dyDescent="0.2">
      <c r="A1268" t="str">
        <f>VLOOKUP(B1268,GraphStats!$A:$B,2,0)</f>
        <v>LAW</v>
      </c>
      <c r="B1268" t="s">
        <v>118</v>
      </c>
      <c r="C1268" t="s">
        <v>160</v>
      </c>
      <c r="D1268" s="1">
        <f>SUMIFS(SolRaw!$D:$D,SolRaw!$A:$A,$B1268,SolRaw!$B:$B,$C1268,SolRaw!$C:$C,D$1)/SUMIFS(GraphStats!$G:$G,GraphStats!$A:$A,$B1268,GraphStats!$D:$D,D$1)</f>
        <v>0.36286868673642708</v>
      </c>
      <c r="E1268" s="1">
        <f>SUMIFS(SolRaw!$D:$D,SolRaw!$A:$A,$B1268,SolRaw!$B:$B,$C1268,SolRaw!$C:$C,E$1)/SUMIFS(GraphStats!$G:$G,GraphStats!$A:$A,$B1268,GraphStats!$D:$D,E$1)</f>
        <v>0.36285932711051722</v>
      </c>
      <c r="F1268" s="1">
        <f>SUMIFS(SolRaw!$D:$D,SolRaw!$A:$A,$B1268,SolRaw!$B:$B,$C1268,SolRaw!$C:$C,F$1)/SUMIFS(GraphStats!$G:$G,GraphStats!$A:$A,$B1268,GraphStats!$D:$D,F$1)</f>
        <v>0.36290571059315768</v>
      </c>
      <c r="G1268" s="1">
        <f>SUMIFS(SolRaw!$D:$D,SolRaw!$A:$A,$B1268,SolRaw!$B:$B,$C1268,SolRaw!$C:$C,G$1)/SUMIFS(GraphStats!$G:$G,GraphStats!$A:$A,$B1268,GraphStats!$D:$D,G$1)</f>
        <v>0.3629626207178957</v>
      </c>
      <c r="H1268" s="1">
        <f>SUMIFS(SolRaw!$D:$D,SolRaw!$A:$A,$B1268,SolRaw!$B:$B,$C1268,SolRaw!$C:$C,H$1)/SUMIFS(GraphStats!$G:$G,GraphStats!$A:$A,$B1268,GraphStats!$D:$D,H$1)</f>
        <v>0.362920981408626</v>
      </c>
      <c r="I1268" s="1">
        <f>SUMIFS(SolRaw!$D:$D,SolRaw!$A:$A,$B1268,SolRaw!$B:$B,$C1268,SolRaw!$C:$C,I$1)/SUMIFS(GraphStats!$G:$G,GraphStats!$A:$A,$B1268,GraphStats!$D:$D,I$1)</f>
        <v>0.36289352432669758</v>
      </c>
      <c r="J1268" s="1">
        <f>SUMIFS(SolRaw!$D:$D,SolRaw!$A:$A,$B1268,SolRaw!$B:$B,$C1268,SolRaw!$C:$C,J$1)/SUMIFS(GraphStats!$G:$G,GraphStats!$A:$A,$B1268,GraphStats!$D:$D,J$1)</f>
        <v>0.36288438651699861</v>
      </c>
      <c r="K1268" s="1">
        <f>SUMIFS(SolRaw!$D:$D,SolRaw!$A:$A,$B1268,SolRaw!$B:$B,$C1268,SolRaw!$C:$C,K$1)/SUMIFS(GraphStats!$G:$G,GraphStats!$A:$A,$B1268,GraphStats!$D:$D,K$1)</f>
        <v>0.362944612096403</v>
      </c>
      <c r="L1268" s="1">
        <f>SUMIFS(SolRaw!$D:$D,SolRaw!$A:$A,$B1268,SolRaw!$B:$B,$C1268,SolRaw!$C:$C,L$1)/SUMIFS(GraphStats!$G:$G,GraphStats!$A:$A,$B1268,GraphStats!$D:$D,L$1)</f>
        <v>0.36288125214768396</v>
      </c>
      <c r="M1268" s="1">
        <f>SUMIFS(SolRaw!$D:$D,SolRaw!$A:$A,$B1268,SolRaw!$B:$B,$C1268,SolRaw!$C:$C,M$1)/SUMIFS(GraphStats!$G:$G,GraphStats!$A:$A,$B1268,GraphStats!$D:$D,M$1)</f>
        <v>0.36291007250224699</v>
      </c>
      <c r="N1268" s="1">
        <f t="shared" si="133"/>
        <v>0.36290311741566539</v>
      </c>
      <c r="O1268" s="1">
        <f t="shared" si="134"/>
        <v>0.36285932711051722</v>
      </c>
      <c r="P1268" s="1">
        <f t="shared" si="135"/>
        <v>0.36288203574001265</v>
      </c>
      <c r="Q1268" s="1">
        <f t="shared" si="139"/>
        <v>0.3628996174599276</v>
      </c>
      <c r="R1268" s="1">
        <f t="shared" si="136"/>
        <v>0.36291825418203127</v>
      </c>
      <c r="S1268" s="1">
        <f t="shared" si="137"/>
        <v>0.3629626207178957</v>
      </c>
      <c r="T1268" s="1">
        <f t="shared" si="138"/>
        <v>3.2762949792035259E-5</v>
      </c>
    </row>
    <row r="1269" spans="1:20" x14ac:dyDescent="0.2">
      <c r="A1269" t="str">
        <f>VLOOKUP(B1269,GraphStats!$A:$B,2,0)</f>
        <v>LAW</v>
      </c>
      <c r="B1269" t="s">
        <v>118</v>
      </c>
      <c r="C1269" t="s">
        <v>161</v>
      </c>
      <c r="D1269" s="1">
        <f>SUMIFS(SolRaw!$D:$D,SolRaw!$A:$A,$B1269,SolRaw!$B:$B,$C1269,SolRaw!$C:$C,D$1)/SUMIFS(GraphStats!$G:$G,GraphStats!$A:$A,$B1269,GraphStats!$D:$D,D$1)</f>
        <v>0.36270411672147607</v>
      </c>
      <c r="E1269" s="1">
        <f>SUMIFS(SolRaw!$D:$D,SolRaw!$A:$A,$B1269,SolRaw!$B:$B,$C1269,SolRaw!$C:$C,E$1)/SUMIFS(GraphStats!$G:$G,GraphStats!$A:$A,$B1269,GraphStats!$D:$D,E$1)</f>
        <v>0.3627098323694628</v>
      </c>
      <c r="F1269" s="1">
        <f>SUMIFS(SolRaw!$D:$D,SolRaw!$A:$A,$B1269,SolRaw!$B:$B,$C1269,SolRaw!$C:$C,F$1)/SUMIFS(GraphStats!$G:$G,GraphStats!$A:$A,$B1269,GraphStats!$D:$D,F$1)</f>
        <v>0.36273756813235725</v>
      </c>
      <c r="G1269" s="1">
        <f>SUMIFS(SolRaw!$D:$D,SolRaw!$A:$A,$B1269,SolRaw!$B:$B,$C1269,SolRaw!$C:$C,G$1)/SUMIFS(GraphStats!$G:$G,GraphStats!$A:$A,$B1269,GraphStats!$D:$D,G$1)</f>
        <v>0.36279990807640583</v>
      </c>
      <c r="H1269" s="1">
        <f>SUMIFS(SolRaw!$D:$D,SolRaw!$A:$A,$B1269,SolRaw!$B:$B,$C1269,SolRaw!$C:$C,H$1)/SUMIFS(GraphStats!$G:$G,GraphStats!$A:$A,$B1269,GraphStats!$D:$D,H$1)</f>
        <v>0.36277570769377931</v>
      </c>
      <c r="I1269" s="1">
        <f>SUMIFS(SolRaw!$D:$D,SolRaw!$A:$A,$B1269,SolRaw!$B:$B,$C1269,SolRaw!$C:$C,I$1)/SUMIFS(GraphStats!$G:$G,GraphStats!$A:$A,$B1269,GraphStats!$D:$D,I$1)</f>
        <v>0.36273262003300855</v>
      </c>
      <c r="J1269" s="1">
        <f>SUMIFS(SolRaw!$D:$D,SolRaw!$A:$A,$B1269,SolRaw!$B:$B,$C1269,SolRaw!$C:$C,J$1)/SUMIFS(GraphStats!$G:$G,GraphStats!$A:$A,$B1269,GraphStats!$D:$D,J$1)</f>
        <v>0.36273426695979905</v>
      </c>
      <c r="K1269" s="1">
        <f>SUMIFS(SolRaw!$D:$D,SolRaw!$A:$A,$B1269,SolRaw!$B:$B,$C1269,SolRaw!$C:$C,K$1)/SUMIFS(GraphStats!$G:$G,GraphStats!$A:$A,$B1269,GraphStats!$D:$D,K$1)</f>
        <v>0.36278820679659796</v>
      </c>
      <c r="L1269" s="1">
        <f>SUMIFS(SolRaw!$D:$D,SolRaw!$A:$A,$B1269,SolRaw!$B:$B,$C1269,SolRaw!$C:$C,L$1)/SUMIFS(GraphStats!$G:$G,GraphStats!$A:$A,$B1269,GraphStats!$D:$D,L$1)</f>
        <v>0.36272089230652793</v>
      </c>
      <c r="M1269" s="1">
        <f>SUMIFS(SolRaw!$D:$D,SolRaw!$A:$A,$B1269,SolRaw!$B:$B,$C1269,SolRaw!$C:$C,M$1)/SUMIFS(GraphStats!$G:$G,GraphStats!$A:$A,$B1269,GraphStats!$D:$D,M$1)</f>
        <v>0.36274212204914502</v>
      </c>
      <c r="N1269" s="1">
        <f t="shared" si="133"/>
        <v>0.36274452411385588</v>
      </c>
      <c r="O1269" s="1">
        <f t="shared" si="134"/>
        <v>0.36270411672147607</v>
      </c>
      <c r="P1269" s="1">
        <f t="shared" si="135"/>
        <v>0.36272382423814808</v>
      </c>
      <c r="Q1269" s="1">
        <f t="shared" si="139"/>
        <v>0.36273591754607815</v>
      </c>
      <c r="R1269" s="1">
        <f t="shared" si="136"/>
        <v>0.36276731128262074</v>
      </c>
      <c r="S1269" s="1">
        <f t="shared" si="137"/>
        <v>0.36279990807640583</v>
      </c>
      <c r="T1269" s="1">
        <f t="shared" si="138"/>
        <v>3.2734257429804641E-5</v>
      </c>
    </row>
    <row r="1270" spans="1:20" x14ac:dyDescent="0.2">
      <c r="A1270" t="str">
        <f>VLOOKUP(B1270,GraphStats!$A:$B,2,0)</f>
        <v>LAW</v>
      </c>
      <c r="B1270" t="s">
        <v>118</v>
      </c>
      <c r="C1270" t="s">
        <v>162</v>
      </c>
      <c r="D1270" s="1">
        <f>SUMIFS(SolRaw!$D:$D,SolRaw!$A:$A,$B1270,SolRaw!$B:$B,$C1270,SolRaw!$C:$C,D$1)/SUMIFS(GraphStats!$G:$G,GraphStats!$A:$A,$B1270,GraphStats!$D:$D,D$1)</f>
        <v>0.3710070078571942</v>
      </c>
      <c r="E1270" s="1">
        <f>SUMIFS(SolRaw!$D:$D,SolRaw!$A:$A,$B1270,SolRaw!$B:$B,$C1270,SolRaw!$C:$C,E$1)/SUMIFS(GraphStats!$G:$G,GraphStats!$A:$A,$B1270,GraphStats!$D:$D,E$1)</f>
        <v>0.3710011575034084</v>
      </c>
      <c r="F1270" s="1">
        <f>SUMIFS(SolRaw!$D:$D,SolRaw!$A:$A,$B1270,SolRaw!$B:$B,$C1270,SolRaw!$C:$C,F$1)/SUMIFS(GraphStats!$G:$G,GraphStats!$A:$A,$B1270,GraphStats!$D:$D,F$1)</f>
        <v>0.3710418713658632</v>
      </c>
      <c r="G1270" s="1">
        <f>SUMIFS(SolRaw!$D:$D,SolRaw!$A:$A,$B1270,SolRaw!$B:$B,$C1270,SolRaw!$C:$C,G$1)/SUMIFS(GraphStats!$G:$G,GraphStats!$A:$A,$B1270,GraphStats!$D:$D,G$1)</f>
        <v>0.37108708694161258</v>
      </c>
      <c r="H1270" s="1">
        <f>SUMIFS(SolRaw!$D:$D,SolRaw!$A:$A,$B1270,SolRaw!$B:$B,$C1270,SolRaw!$C:$C,H$1)/SUMIFS(GraphStats!$G:$G,GraphStats!$A:$A,$B1270,GraphStats!$D:$D,H$1)</f>
        <v>0.3710629363747952</v>
      </c>
      <c r="I1270" s="1">
        <f>SUMIFS(SolRaw!$D:$D,SolRaw!$A:$A,$B1270,SolRaw!$B:$B,$C1270,SolRaw!$C:$C,I$1)/SUMIFS(GraphStats!$G:$G,GraphStats!$A:$A,$B1270,GraphStats!$D:$D,I$1)</f>
        <v>0.37106035689089523</v>
      </c>
      <c r="J1270" s="1">
        <f>SUMIFS(SolRaw!$D:$D,SolRaw!$A:$A,$B1270,SolRaw!$B:$B,$C1270,SolRaw!$C:$C,J$1)/SUMIFS(GraphStats!$G:$G,GraphStats!$A:$A,$B1270,GraphStats!$D:$D,J$1)</f>
        <v>0.37099898784348789</v>
      </c>
      <c r="K1270" s="1">
        <f>SUMIFS(SolRaw!$D:$D,SolRaw!$A:$A,$B1270,SolRaw!$B:$B,$C1270,SolRaw!$C:$C,K$1)/SUMIFS(GraphStats!$G:$G,GraphStats!$A:$A,$B1270,GraphStats!$D:$D,K$1)</f>
        <v>0.37107804199292282</v>
      </c>
      <c r="L1270" s="1">
        <f>SUMIFS(SolRaw!$D:$D,SolRaw!$A:$A,$B1270,SolRaw!$B:$B,$C1270,SolRaw!$C:$C,L$1)/SUMIFS(GraphStats!$G:$G,GraphStats!$A:$A,$B1270,GraphStats!$D:$D,L$1)</f>
        <v>0.37103107969452148</v>
      </c>
      <c r="M1270" s="1">
        <f>SUMIFS(SolRaw!$D:$D,SolRaw!$A:$A,$B1270,SolRaw!$B:$B,$C1270,SolRaw!$C:$C,M$1)/SUMIFS(GraphStats!$G:$G,GraphStats!$A:$A,$B1270,GraphStats!$D:$D,M$1)</f>
        <v>0.3710512297476441</v>
      </c>
      <c r="N1270" s="1">
        <f t="shared" si="133"/>
        <v>0.37104197562123453</v>
      </c>
      <c r="O1270" s="1">
        <f t="shared" si="134"/>
        <v>0.37099898784348789</v>
      </c>
      <c r="P1270" s="1">
        <f t="shared" si="135"/>
        <v>0.37101302581652601</v>
      </c>
      <c r="Q1270" s="1">
        <f t="shared" si="139"/>
        <v>0.37104655055675362</v>
      </c>
      <c r="R1270" s="1">
        <f t="shared" si="136"/>
        <v>0.3710622915038202</v>
      </c>
      <c r="S1270" s="1">
        <f t="shared" si="137"/>
        <v>0.37108708694161258</v>
      </c>
      <c r="T1270" s="1">
        <f t="shared" si="138"/>
        <v>3.171789172856475E-5</v>
      </c>
    </row>
    <row r="1271" spans="1:20" x14ac:dyDescent="0.2">
      <c r="A1271" t="str">
        <f>VLOOKUP(B1271,GraphStats!$A:$B,2,0)</f>
        <v>ISCAS</v>
      </c>
      <c r="B1271" t="s">
        <v>33</v>
      </c>
      <c r="C1271" t="s">
        <v>136</v>
      </c>
      <c r="D1271" s="1">
        <f>SUMIFS(SolRaw!$D:$D,SolRaw!$A:$A,$B1271,SolRaw!$B:$B,$C1271,SolRaw!$C:$C,D$1)/SUMIFS(GraphStats!$G:$G,GraphStats!$A:$A,$B1271,GraphStats!$D:$D,D$1)</f>
        <v>7.6406381192275401E-3</v>
      </c>
      <c r="E1271" s="1">
        <f>SUMIFS(SolRaw!$D:$D,SolRaw!$A:$A,$B1271,SolRaw!$B:$B,$C1271,SolRaw!$C:$C,E$1)/SUMIFS(GraphStats!$G:$G,GraphStats!$A:$A,$B1271,GraphStats!$D:$D,E$1)</f>
        <v>7.0217502997088543E-3</v>
      </c>
      <c r="F1271" s="1">
        <f>SUMIFS(SolRaw!$D:$D,SolRaw!$A:$A,$B1271,SolRaw!$B:$B,$C1271,SolRaw!$C:$C,F$1)/SUMIFS(GraphStats!$G:$G,GraphStats!$A:$A,$B1271,GraphStats!$D:$D,F$1)</f>
        <v>6.9071373752877972E-3</v>
      </c>
      <c r="G1271" s="1">
        <f>SUMIFS(SolRaw!$D:$D,SolRaw!$A:$A,$B1271,SolRaw!$B:$B,$C1271,SolRaw!$C:$C,G$1)/SUMIFS(GraphStats!$G:$G,GraphStats!$A:$A,$B1271,GraphStats!$D:$D,G$1)</f>
        <v>7.7926478062002374E-3</v>
      </c>
      <c r="H1271" s="1">
        <f>SUMIFS(SolRaw!$D:$D,SolRaw!$A:$A,$B1271,SolRaw!$B:$B,$C1271,SolRaw!$C:$C,H$1)/SUMIFS(GraphStats!$G:$G,GraphStats!$A:$A,$B1271,GraphStats!$D:$D,H$1)</f>
        <v>7.7453400289386335E-3</v>
      </c>
      <c r="I1271" s="1">
        <f>SUMIFS(SolRaw!$D:$D,SolRaw!$A:$A,$B1271,SolRaw!$B:$B,$C1271,SolRaw!$C:$C,I$1)/SUMIFS(GraphStats!$G:$G,GraphStats!$A:$A,$B1271,GraphStats!$D:$D,I$1)</f>
        <v>7.3185260828865627E-3</v>
      </c>
      <c r="J1271" s="1">
        <f>SUMIFS(SolRaw!$D:$D,SolRaw!$A:$A,$B1271,SolRaw!$B:$B,$C1271,SolRaw!$C:$C,J$1)/SUMIFS(GraphStats!$G:$G,GraphStats!$A:$A,$B1271,GraphStats!$D:$D,J$1)</f>
        <v>7.7638426755396294E-3</v>
      </c>
      <c r="K1271" s="1">
        <f>SUMIFS(SolRaw!$D:$D,SolRaw!$A:$A,$B1271,SolRaw!$B:$B,$C1271,SolRaw!$C:$C,K$1)/SUMIFS(GraphStats!$G:$G,GraphStats!$A:$A,$B1271,GraphStats!$D:$D,K$1)</f>
        <v>7.1764203331909438E-3</v>
      </c>
      <c r="L1271" s="1">
        <f>SUMIFS(SolRaw!$D:$D,SolRaw!$A:$A,$B1271,SolRaw!$B:$B,$C1271,SolRaw!$C:$C,L$1)/SUMIFS(GraphStats!$G:$G,GraphStats!$A:$A,$B1271,GraphStats!$D:$D,L$1)</f>
        <v>7.4601269079060195E-3</v>
      </c>
      <c r="M1271" s="1">
        <f>SUMIFS(SolRaw!$D:$D,SolRaw!$A:$A,$B1271,SolRaw!$B:$B,$C1271,SolRaw!$C:$C,M$1)/SUMIFS(GraphStats!$G:$G,GraphStats!$A:$A,$B1271,GraphStats!$D:$D,M$1)</f>
        <v>7.7922077922077922E-3</v>
      </c>
      <c r="N1271" s="1">
        <f t="shared" si="133"/>
        <v>7.4618637421094026E-3</v>
      </c>
      <c r="O1271" s="1">
        <f t="shared" si="134"/>
        <v>6.9071373752877972E-3</v>
      </c>
      <c r="P1271" s="1">
        <f t="shared" si="135"/>
        <v>7.2119467706148483E-3</v>
      </c>
      <c r="Q1271" s="1">
        <f t="shared" si="139"/>
        <v>7.5503825135667798E-3</v>
      </c>
      <c r="R1271" s="1">
        <f t="shared" si="136"/>
        <v>7.7592170138893806E-3</v>
      </c>
      <c r="S1271" s="1">
        <f t="shared" si="137"/>
        <v>7.7926478062002374E-3</v>
      </c>
      <c r="T1271" s="1">
        <f t="shared" si="138"/>
        <v>3.3755715119472129E-4</v>
      </c>
    </row>
    <row r="1272" spans="1:20" x14ac:dyDescent="0.2">
      <c r="A1272" t="str">
        <f>VLOOKUP(B1272,GraphStats!$A:$B,2,0)</f>
        <v>ISCAS</v>
      </c>
      <c r="B1272" t="s">
        <v>33</v>
      </c>
      <c r="C1272" t="s">
        <v>137</v>
      </c>
      <c r="D1272" s="1">
        <f>SUMIFS(SolRaw!$D:$D,SolRaw!$A:$A,$B1272,SolRaw!$B:$B,$C1272,SolRaw!$C:$C,D$1)/SUMIFS(GraphStats!$G:$G,GraphStats!$A:$A,$B1272,GraphStats!$D:$D,D$1)</f>
        <v>6.8010075566750632E-3</v>
      </c>
      <c r="E1272" s="1">
        <f>SUMIFS(SolRaw!$D:$D,SolRaw!$A:$A,$B1272,SolRaw!$B:$B,$C1272,SolRaw!$C:$C,E$1)/SUMIFS(GraphStats!$G:$G,GraphStats!$A:$A,$B1272,GraphStats!$D:$D,E$1)</f>
        <v>6.6792258948450076E-3</v>
      </c>
      <c r="F1272" s="1">
        <f>SUMIFS(SolRaw!$D:$D,SolRaw!$A:$A,$B1272,SolRaw!$B:$B,$C1272,SolRaw!$C:$C,F$1)/SUMIFS(GraphStats!$G:$G,GraphStats!$A:$A,$B1272,GraphStats!$D:$D,F$1)</f>
        <v>6.6513174724993603E-3</v>
      </c>
      <c r="G1272" s="1">
        <f>SUMIFS(SolRaw!$D:$D,SolRaw!$A:$A,$B1272,SolRaw!$B:$B,$C1272,SolRaw!$C:$C,G$1)/SUMIFS(GraphStats!$G:$G,GraphStats!$A:$A,$B1272,GraphStats!$D:$D,G$1)</f>
        <v>6.5221074030154163E-3</v>
      </c>
      <c r="H1272" s="1">
        <f>SUMIFS(SolRaw!$D:$D,SolRaw!$A:$A,$B1272,SolRaw!$B:$B,$C1272,SolRaw!$C:$C,H$1)/SUMIFS(GraphStats!$G:$G,GraphStats!$A:$A,$B1272,GraphStats!$D:$D,H$1)</f>
        <v>7.2346582687888329E-3</v>
      </c>
      <c r="I1272" s="1">
        <f>SUMIFS(SolRaw!$D:$D,SolRaw!$A:$A,$B1272,SolRaw!$B:$B,$C1272,SolRaw!$C:$C,I$1)/SUMIFS(GraphStats!$G:$G,GraphStats!$A:$A,$B1272,GraphStats!$D:$D,I$1)</f>
        <v>6.722832099395796E-3</v>
      </c>
      <c r="J1272" s="1">
        <f>SUMIFS(SolRaw!$D:$D,SolRaw!$A:$A,$B1272,SolRaw!$B:$B,$C1272,SolRaw!$C:$C,J$1)/SUMIFS(GraphStats!$G:$G,GraphStats!$A:$A,$B1272,GraphStats!$D:$D,J$1)</f>
        <v>7.2519409606688848E-3</v>
      </c>
      <c r="K1272" s="1">
        <f>SUMIFS(SolRaw!$D:$D,SolRaw!$A:$A,$B1272,SolRaw!$B:$B,$C1272,SolRaw!$C:$C,K$1)/SUMIFS(GraphStats!$G:$G,GraphStats!$A:$A,$B1272,GraphStats!$D:$D,K$1)</f>
        <v>6.7492524562152928E-3</v>
      </c>
      <c r="L1272" s="1">
        <f>SUMIFS(SolRaw!$D:$D,SolRaw!$A:$A,$B1272,SolRaw!$B:$B,$C1272,SolRaw!$C:$C,L$1)/SUMIFS(GraphStats!$G:$G,GraphStats!$A:$A,$B1272,GraphStats!$D:$D,L$1)</f>
        <v>6.8598868118676043E-3</v>
      </c>
      <c r="M1272" s="1">
        <f>SUMIFS(SolRaw!$D:$D,SolRaw!$A:$A,$B1272,SolRaw!$B:$B,$C1272,SolRaw!$C:$C,M$1)/SUMIFS(GraphStats!$G:$G,GraphStats!$A:$A,$B1272,GraphStats!$D:$D,M$1)</f>
        <v>7.0381231671554252E-3</v>
      </c>
      <c r="N1272" s="1">
        <f t="shared" si="133"/>
        <v>6.8510352091126683E-3</v>
      </c>
      <c r="O1272" s="1">
        <f t="shared" si="134"/>
        <v>6.5221074030154163E-3</v>
      </c>
      <c r="P1272" s="1">
        <f t="shared" si="135"/>
        <v>6.6901274459827045E-3</v>
      </c>
      <c r="Q1272" s="1">
        <f t="shared" si="139"/>
        <v>6.7751300064451785E-3</v>
      </c>
      <c r="R1272" s="1">
        <f t="shared" si="136"/>
        <v>6.9935640783334698E-3</v>
      </c>
      <c r="S1272" s="1">
        <f t="shared" si="137"/>
        <v>7.2519409606688848E-3</v>
      </c>
      <c r="T1272" s="1">
        <f t="shared" si="138"/>
        <v>2.4717739401535014E-4</v>
      </c>
    </row>
    <row r="1273" spans="1:20" x14ac:dyDescent="0.2">
      <c r="A1273" t="str">
        <f>VLOOKUP(B1273,GraphStats!$A:$B,2,0)</f>
        <v>ISCAS</v>
      </c>
      <c r="B1273" t="s">
        <v>33</v>
      </c>
      <c r="C1273" t="s">
        <v>138</v>
      </c>
      <c r="D1273" s="1">
        <f>SUMIFS(SolRaw!$D:$D,SolRaw!$A:$A,$B1273,SolRaw!$B:$B,$C1273,SolRaw!$C:$C,D$1)/SUMIFS(GraphStats!$G:$G,GraphStats!$A:$A,$B1273,GraphStats!$D:$D,D$1)</f>
        <v>5.9613769941225863E-3</v>
      </c>
      <c r="E1273" s="1">
        <f>SUMIFS(SolRaw!$D:$D,SolRaw!$A:$A,$B1273,SolRaw!$B:$B,$C1273,SolRaw!$C:$C,E$1)/SUMIFS(GraphStats!$G:$G,GraphStats!$A:$A,$B1273,GraphStats!$D:$D,E$1)</f>
        <v>5.9941770851173149E-3</v>
      </c>
      <c r="F1273" s="1">
        <f>SUMIFS(SolRaw!$D:$D,SolRaw!$A:$A,$B1273,SolRaw!$B:$B,$C1273,SolRaw!$C:$C,F$1)/SUMIFS(GraphStats!$G:$G,GraphStats!$A:$A,$B1273,GraphStats!$D:$D,F$1)</f>
        <v>6.2249509678519652E-3</v>
      </c>
      <c r="G1273" s="1">
        <f>SUMIFS(SolRaw!$D:$D,SolRaw!$A:$A,$B1273,SolRaw!$B:$B,$C1273,SolRaw!$C:$C,G$1)/SUMIFS(GraphStats!$G:$G,GraphStats!$A:$A,$B1273,GraphStats!$D:$D,G$1)</f>
        <v>6.0138912417414874E-3</v>
      </c>
      <c r="H1273" s="1">
        <f>SUMIFS(SolRaw!$D:$D,SolRaw!$A:$A,$B1273,SolRaw!$B:$B,$C1273,SolRaw!$C:$C,H$1)/SUMIFS(GraphStats!$G:$G,GraphStats!$A:$A,$B1273,GraphStats!$D:$D,H$1)</f>
        <v>6.5537492552557664E-3</v>
      </c>
      <c r="I1273" s="1">
        <f>SUMIFS(SolRaw!$D:$D,SolRaw!$A:$A,$B1273,SolRaw!$B:$B,$C1273,SolRaw!$C:$C,I$1)/SUMIFS(GraphStats!$G:$G,GraphStats!$A:$A,$B1273,GraphStats!$D:$D,I$1)</f>
        <v>6.2122372564037106E-3</v>
      </c>
      <c r="J1273" s="1">
        <f>SUMIFS(SolRaw!$D:$D,SolRaw!$A:$A,$B1273,SolRaw!$B:$B,$C1273,SolRaw!$C:$C,J$1)/SUMIFS(GraphStats!$G:$G,GraphStats!$A:$A,$B1273,GraphStats!$D:$D,J$1)</f>
        <v>6.3987714358843106E-3</v>
      </c>
      <c r="K1273" s="1">
        <f>SUMIFS(SolRaw!$D:$D,SolRaw!$A:$A,$B1273,SolRaw!$B:$B,$C1273,SolRaw!$C:$C,K$1)/SUMIFS(GraphStats!$G:$G,GraphStats!$A:$A,$B1273,GraphStats!$D:$D,K$1)</f>
        <v>6.1512174284493806E-3</v>
      </c>
      <c r="L1273" s="1">
        <f>SUMIFS(SolRaw!$D:$D,SolRaw!$A:$A,$B1273,SolRaw!$B:$B,$C1273,SolRaw!$C:$C,L$1)/SUMIFS(GraphStats!$G:$G,GraphStats!$A:$A,$B1273,GraphStats!$D:$D,L$1)</f>
        <v>6.4311438861258787E-3</v>
      </c>
      <c r="M1273" s="1">
        <f>SUMIFS(SolRaw!$D:$D,SolRaw!$A:$A,$B1273,SolRaw!$B:$B,$C1273,SolRaw!$C:$C,M$1)/SUMIFS(GraphStats!$G:$G,GraphStats!$A:$A,$B1273,GraphStats!$D:$D,M$1)</f>
        <v>6.2002513615416841E-3</v>
      </c>
      <c r="N1273" s="1">
        <f t="shared" si="133"/>
        <v>6.2141766912494085E-3</v>
      </c>
      <c r="O1273" s="1">
        <f t="shared" si="134"/>
        <v>5.9613769941225863E-3</v>
      </c>
      <c r="P1273" s="1">
        <f t="shared" si="135"/>
        <v>6.0482227884184605E-3</v>
      </c>
      <c r="Q1273" s="1">
        <f t="shared" si="139"/>
        <v>6.2062443089726978E-3</v>
      </c>
      <c r="R1273" s="1">
        <f t="shared" si="136"/>
        <v>6.3553163188762238E-3</v>
      </c>
      <c r="S1273" s="1">
        <f t="shared" si="137"/>
        <v>6.5537492552557664E-3</v>
      </c>
      <c r="T1273" s="1">
        <f t="shared" si="138"/>
        <v>1.9809058379638712E-4</v>
      </c>
    </row>
    <row r="1274" spans="1:20" x14ac:dyDescent="0.2">
      <c r="A1274" t="str">
        <f>VLOOKUP(B1274,GraphStats!$A:$B,2,0)</f>
        <v>ISCAS</v>
      </c>
      <c r="B1274" t="s">
        <v>33</v>
      </c>
      <c r="C1274" t="s">
        <v>139</v>
      </c>
      <c r="D1274" s="1">
        <f>SUMIFS(SolRaw!$D:$D,SolRaw!$A:$A,$B1274,SolRaw!$B:$B,$C1274,SolRaw!$C:$C,D$1)/SUMIFS(GraphStats!$G:$G,GraphStats!$A:$A,$B1274,GraphStats!$D:$D,D$1)</f>
        <v>5.9613769941225863E-3</v>
      </c>
      <c r="E1274" s="1">
        <f>SUMIFS(SolRaw!$D:$D,SolRaw!$A:$A,$B1274,SolRaw!$B:$B,$C1274,SolRaw!$C:$C,E$1)/SUMIFS(GraphStats!$G:$G,GraphStats!$A:$A,$B1274,GraphStats!$D:$D,E$1)</f>
        <v>5.9941770851173149E-3</v>
      </c>
      <c r="F1274" s="1">
        <f>SUMIFS(SolRaw!$D:$D,SolRaw!$A:$A,$B1274,SolRaw!$B:$B,$C1274,SolRaw!$C:$C,F$1)/SUMIFS(GraphStats!$G:$G,GraphStats!$A:$A,$B1274,GraphStats!$D:$D,F$1)</f>
        <v>6.2249509678519652E-3</v>
      </c>
      <c r="G1274" s="1">
        <f>SUMIFS(SolRaw!$D:$D,SolRaw!$A:$A,$B1274,SolRaw!$B:$B,$C1274,SolRaw!$C:$C,G$1)/SUMIFS(GraphStats!$G:$G,GraphStats!$A:$A,$B1274,GraphStats!$D:$D,G$1)</f>
        <v>6.0138912417414874E-3</v>
      </c>
      <c r="H1274" s="1">
        <f>SUMIFS(SolRaw!$D:$D,SolRaw!$A:$A,$B1274,SolRaw!$B:$B,$C1274,SolRaw!$C:$C,H$1)/SUMIFS(GraphStats!$G:$G,GraphStats!$A:$A,$B1274,GraphStats!$D:$D,H$1)</f>
        <v>6.5537492552557664E-3</v>
      </c>
      <c r="I1274" s="1">
        <f>SUMIFS(SolRaw!$D:$D,SolRaw!$A:$A,$B1274,SolRaw!$B:$B,$C1274,SolRaw!$C:$C,I$1)/SUMIFS(GraphStats!$G:$G,GraphStats!$A:$A,$B1274,GraphStats!$D:$D,I$1)</f>
        <v>6.2122372564037106E-3</v>
      </c>
      <c r="J1274" s="1">
        <f>SUMIFS(SolRaw!$D:$D,SolRaw!$A:$A,$B1274,SolRaw!$B:$B,$C1274,SolRaw!$C:$C,J$1)/SUMIFS(GraphStats!$G:$G,GraphStats!$A:$A,$B1274,GraphStats!$D:$D,J$1)</f>
        <v>6.3987714358843106E-3</v>
      </c>
      <c r="K1274" s="1">
        <f>SUMIFS(SolRaw!$D:$D,SolRaw!$A:$A,$B1274,SolRaw!$B:$B,$C1274,SolRaw!$C:$C,K$1)/SUMIFS(GraphStats!$G:$G,GraphStats!$A:$A,$B1274,GraphStats!$D:$D,K$1)</f>
        <v>6.1512174284493806E-3</v>
      </c>
      <c r="L1274" s="1">
        <f>SUMIFS(SolRaw!$D:$D,SolRaw!$A:$A,$B1274,SolRaw!$B:$B,$C1274,SolRaw!$C:$C,L$1)/SUMIFS(GraphStats!$G:$G,GraphStats!$A:$A,$B1274,GraphStats!$D:$D,L$1)</f>
        <v>6.4311438861258787E-3</v>
      </c>
      <c r="M1274" s="1">
        <f>SUMIFS(SolRaw!$D:$D,SolRaw!$A:$A,$B1274,SolRaw!$B:$B,$C1274,SolRaw!$C:$C,M$1)/SUMIFS(GraphStats!$G:$G,GraphStats!$A:$A,$B1274,GraphStats!$D:$D,M$1)</f>
        <v>6.2002513615416841E-3</v>
      </c>
      <c r="N1274" s="1">
        <f t="shared" si="133"/>
        <v>6.2141766912494085E-3</v>
      </c>
      <c r="O1274" s="1">
        <f t="shared" si="134"/>
        <v>5.9613769941225863E-3</v>
      </c>
      <c r="P1274" s="1">
        <f t="shared" si="135"/>
        <v>6.0482227884184605E-3</v>
      </c>
      <c r="Q1274" s="1">
        <f t="shared" si="139"/>
        <v>6.2062443089726978E-3</v>
      </c>
      <c r="R1274" s="1">
        <f t="shared" si="136"/>
        <v>6.3553163188762238E-3</v>
      </c>
      <c r="S1274" s="1">
        <f t="shared" si="137"/>
        <v>6.5537492552557664E-3</v>
      </c>
      <c r="T1274" s="1">
        <f t="shared" si="138"/>
        <v>1.9809058379638712E-4</v>
      </c>
    </row>
    <row r="1275" spans="1:20" x14ac:dyDescent="0.2">
      <c r="A1275" t="str">
        <f>VLOOKUP(B1275,GraphStats!$A:$B,2,0)</f>
        <v>ISCAS</v>
      </c>
      <c r="B1275" t="s">
        <v>33</v>
      </c>
      <c r="C1275" t="s">
        <v>140</v>
      </c>
      <c r="D1275" s="1">
        <f>SUMIFS(SolRaw!$D:$D,SolRaw!$A:$A,$B1275,SolRaw!$B:$B,$C1275,SolRaw!$C:$C,D$1)/SUMIFS(GraphStats!$G:$G,GraphStats!$A:$A,$B1275,GraphStats!$D:$D,D$1)</f>
        <v>5.9613769941225863E-3</v>
      </c>
      <c r="E1275" s="1">
        <f>SUMIFS(SolRaw!$D:$D,SolRaw!$A:$A,$B1275,SolRaw!$B:$B,$C1275,SolRaw!$C:$C,E$1)/SUMIFS(GraphStats!$G:$G,GraphStats!$A:$A,$B1275,GraphStats!$D:$D,E$1)</f>
        <v>5.9941770851173149E-3</v>
      </c>
      <c r="F1275" s="1">
        <f>SUMIFS(SolRaw!$D:$D,SolRaw!$A:$A,$B1275,SolRaw!$B:$B,$C1275,SolRaw!$C:$C,F$1)/SUMIFS(GraphStats!$G:$G,GraphStats!$A:$A,$B1275,GraphStats!$D:$D,F$1)</f>
        <v>6.2249509678519652E-3</v>
      </c>
      <c r="G1275" s="1">
        <f>SUMIFS(SolRaw!$D:$D,SolRaw!$A:$A,$B1275,SolRaw!$B:$B,$C1275,SolRaw!$C:$C,G$1)/SUMIFS(GraphStats!$G:$G,GraphStats!$A:$A,$B1275,GraphStats!$D:$D,G$1)</f>
        <v>6.0138912417414874E-3</v>
      </c>
      <c r="H1275" s="1">
        <f>SUMIFS(SolRaw!$D:$D,SolRaw!$A:$A,$B1275,SolRaw!$B:$B,$C1275,SolRaw!$C:$C,H$1)/SUMIFS(GraphStats!$G:$G,GraphStats!$A:$A,$B1275,GraphStats!$D:$D,H$1)</f>
        <v>6.5537492552557664E-3</v>
      </c>
      <c r="I1275" s="1">
        <f>SUMIFS(SolRaw!$D:$D,SolRaw!$A:$A,$B1275,SolRaw!$B:$B,$C1275,SolRaw!$C:$C,I$1)/SUMIFS(GraphStats!$G:$G,GraphStats!$A:$A,$B1275,GraphStats!$D:$D,I$1)</f>
        <v>6.2122372564037106E-3</v>
      </c>
      <c r="J1275" s="1">
        <f>SUMIFS(SolRaw!$D:$D,SolRaw!$A:$A,$B1275,SolRaw!$B:$B,$C1275,SolRaw!$C:$C,J$1)/SUMIFS(GraphStats!$G:$G,GraphStats!$A:$A,$B1275,GraphStats!$D:$D,J$1)</f>
        <v>6.3987714358843106E-3</v>
      </c>
      <c r="K1275" s="1">
        <f>SUMIFS(SolRaw!$D:$D,SolRaw!$A:$A,$B1275,SolRaw!$B:$B,$C1275,SolRaw!$C:$C,K$1)/SUMIFS(GraphStats!$G:$G,GraphStats!$A:$A,$B1275,GraphStats!$D:$D,K$1)</f>
        <v>6.1512174284493806E-3</v>
      </c>
      <c r="L1275" s="1">
        <f>SUMIFS(SolRaw!$D:$D,SolRaw!$A:$A,$B1275,SolRaw!$B:$B,$C1275,SolRaw!$C:$C,L$1)/SUMIFS(GraphStats!$G:$G,GraphStats!$A:$A,$B1275,GraphStats!$D:$D,L$1)</f>
        <v>6.3453953009775339E-3</v>
      </c>
      <c r="M1275" s="1">
        <f>SUMIFS(SolRaw!$D:$D,SolRaw!$A:$A,$B1275,SolRaw!$B:$B,$C1275,SolRaw!$C:$C,M$1)/SUMIFS(GraphStats!$G:$G,GraphStats!$A:$A,$B1275,GraphStats!$D:$D,M$1)</f>
        <v>6.2002513615416841E-3</v>
      </c>
      <c r="N1275" s="1">
        <f t="shared" si="133"/>
        <v>6.2056018327345738E-3</v>
      </c>
      <c r="O1275" s="1">
        <f t="shared" si="134"/>
        <v>5.9613769941225863E-3</v>
      </c>
      <c r="P1275" s="1">
        <f t="shared" si="135"/>
        <v>6.0482227884184605E-3</v>
      </c>
      <c r="Q1275" s="1">
        <f t="shared" si="139"/>
        <v>6.2062443089726978E-3</v>
      </c>
      <c r="R1275" s="1">
        <f t="shared" si="136"/>
        <v>6.3152842176961415E-3</v>
      </c>
      <c r="S1275" s="1">
        <f t="shared" si="137"/>
        <v>6.5537492552557664E-3</v>
      </c>
      <c r="T1275" s="1">
        <f t="shared" si="138"/>
        <v>1.893166637028097E-4</v>
      </c>
    </row>
    <row r="1276" spans="1:20" x14ac:dyDescent="0.2">
      <c r="A1276" t="str">
        <f>VLOOKUP(B1276,GraphStats!$A:$B,2,0)</f>
        <v>ISCAS</v>
      </c>
      <c r="B1276" t="s">
        <v>33</v>
      </c>
      <c r="C1276" t="s">
        <v>141</v>
      </c>
      <c r="D1276" s="1">
        <f>SUMIFS(SolRaw!$D:$D,SolRaw!$A:$A,$B1276,SolRaw!$B:$B,$C1276,SolRaw!$C:$C,D$1)/SUMIFS(GraphStats!$G:$G,GraphStats!$A:$A,$B1276,GraphStats!$D:$D,D$1)</f>
        <v>5.9613769941225863E-3</v>
      </c>
      <c r="E1276" s="1">
        <f>SUMIFS(SolRaw!$D:$D,SolRaw!$A:$A,$B1276,SolRaw!$B:$B,$C1276,SolRaw!$C:$C,E$1)/SUMIFS(GraphStats!$G:$G,GraphStats!$A:$A,$B1276,GraphStats!$D:$D,E$1)</f>
        <v>5.9941770851173149E-3</v>
      </c>
      <c r="F1276" s="1">
        <f>SUMIFS(SolRaw!$D:$D,SolRaw!$A:$A,$B1276,SolRaw!$B:$B,$C1276,SolRaw!$C:$C,F$1)/SUMIFS(GraphStats!$G:$G,GraphStats!$A:$A,$B1276,GraphStats!$D:$D,F$1)</f>
        <v>6.2249509678519652E-3</v>
      </c>
      <c r="G1276" s="1">
        <f>SUMIFS(SolRaw!$D:$D,SolRaw!$A:$A,$B1276,SolRaw!$B:$B,$C1276,SolRaw!$C:$C,G$1)/SUMIFS(GraphStats!$G:$G,GraphStats!$A:$A,$B1276,GraphStats!$D:$D,G$1)</f>
        <v>6.0138912417414874E-3</v>
      </c>
      <c r="H1276" s="1">
        <f>SUMIFS(SolRaw!$D:$D,SolRaw!$A:$A,$B1276,SolRaw!$B:$B,$C1276,SolRaw!$C:$C,H$1)/SUMIFS(GraphStats!$G:$G,GraphStats!$A:$A,$B1276,GraphStats!$D:$D,H$1)</f>
        <v>6.5537492552557664E-3</v>
      </c>
      <c r="I1276" s="1">
        <f>SUMIFS(SolRaw!$D:$D,SolRaw!$A:$A,$B1276,SolRaw!$B:$B,$C1276,SolRaw!$C:$C,I$1)/SUMIFS(GraphStats!$G:$G,GraphStats!$A:$A,$B1276,GraphStats!$D:$D,I$1)</f>
        <v>6.2122372564037106E-3</v>
      </c>
      <c r="J1276" s="1">
        <f>SUMIFS(SolRaw!$D:$D,SolRaw!$A:$A,$B1276,SolRaw!$B:$B,$C1276,SolRaw!$C:$C,J$1)/SUMIFS(GraphStats!$G:$G,GraphStats!$A:$A,$B1276,GraphStats!$D:$D,J$1)</f>
        <v>6.3987714358843106E-3</v>
      </c>
      <c r="K1276" s="1">
        <f>SUMIFS(SolRaw!$D:$D,SolRaw!$A:$A,$B1276,SolRaw!$B:$B,$C1276,SolRaw!$C:$C,K$1)/SUMIFS(GraphStats!$G:$G,GraphStats!$A:$A,$B1276,GraphStats!$D:$D,K$1)</f>
        <v>6.1512174284493806E-3</v>
      </c>
      <c r="L1276" s="1">
        <f>SUMIFS(SolRaw!$D:$D,SolRaw!$A:$A,$B1276,SolRaw!$B:$B,$C1276,SolRaw!$C:$C,L$1)/SUMIFS(GraphStats!$G:$G,GraphStats!$A:$A,$B1276,GraphStats!$D:$D,L$1)</f>
        <v>6.4311438861258787E-3</v>
      </c>
      <c r="M1276" s="1">
        <f>SUMIFS(SolRaw!$D:$D,SolRaw!$A:$A,$B1276,SolRaw!$B:$B,$C1276,SolRaw!$C:$C,M$1)/SUMIFS(GraphStats!$G:$G,GraphStats!$A:$A,$B1276,GraphStats!$D:$D,M$1)</f>
        <v>6.2840385421030582E-3</v>
      </c>
      <c r="N1276" s="1">
        <f t="shared" si="133"/>
        <v>6.2225554093055463E-3</v>
      </c>
      <c r="O1276" s="1">
        <f t="shared" si="134"/>
        <v>5.9613769941225863E-3</v>
      </c>
      <c r="P1276" s="1">
        <f t="shared" si="135"/>
        <v>6.0482227884184605E-3</v>
      </c>
      <c r="Q1276" s="1">
        <f t="shared" si="139"/>
        <v>6.2185941121278374E-3</v>
      </c>
      <c r="R1276" s="1">
        <f t="shared" si="136"/>
        <v>6.3700882124389973E-3</v>
      </c>
      <c r="S1276" s="1">
        <f t="shared" si="137"/>
        <v>6.5537492552557664E-3</v>
      </c>
      <c r="T1276" s="1">
        <f t="shared" si="138"/>
        <v>1.9920498898642281E-4</v>
      </c>
    </row>
    <row r="1277" spans="1:20" x14ac:dyDescent="0.2">
      <c r="A1277" t="str">
        <f>VLOOKUP(B1277,GraphStats!$A:$B,2,0)</f>
        <v>ISCAS</v>
      </c>
      <c r="B1277" t="s">
        <v>33</v>
      </c>
      <c r="C1277" t="s">
        <v>142</v>
      </c>
      <c r="D1277" s="1">
        <f>SUMIFS(SolRaw!$D:$D,SolRaw!$A:$A,$B1277,SolRaw!$B:$B,$C1277,SolRaw!$C:$C,D$1)/SUMIFS(GraphStats!$G:$G,GraphStats!$A:$A,$B1277,GraphStats!$D:$D,D$1)</f>
        <v>5.9613769941225863E-3</v>
      </c>
      <c r="E1277" s="1">
        <f>SUMIFS(SolRaw!$D:$D,SolRaw!$A:$A,$B1277,SolRaw!$B:$B,$C1277,SolRaw!$C:$C,E$1)/SUMIFS(GraphStats!$G:$G,GraphStats!$A:$A,$B1277,GraphStats!$D:$D,E$1)</f>
        <v>5.9941770851173149E-3</v>
      </c>
      <c r="F1277" s="1">
        <f>SUMIFS(SolRaw!$D:$D,SolRaw!$A:$A,$B1277,SolRaw!$B:$B,$C1277,SolRaw!$C:$C,F$1)/SUMIFS(GraphStats!$G:$G,GraphStats!$A:$A,$B1277,GraphStats!$D:$D,F$1)</f>
        <v>6.2249509678519652E-3</v>
      </c>
      <c r="G1277" s="1">
        <f>SUMIFS(SolRaw!$D:$D,SolRaw!$A:$A,$B1277,SolRaw!$B:$B,$C1277,SolRaw!$C:$C,G$1)/SUMIFS(GraphStats!$G:$G,GraphStats!$A:$A,$B1277,GraphStats!$D:$D,G$1)</f>
        <v>6.0138912417414874E-3</v>
      </c>
      <c r="H1277" s="1">
        <f>SUMIFS(SolRaw!$D:$D,SolRaw!$A:$A,$B1277,SolRaw!$B:$B,$C1277,SolRaw!$C:$C,H$1)/SUMIFS(GraphStats!$G:$G,GraphStats!$A:$A,$B1277,GraphStats!$D:$D,H$1)</f>
        <v>6.5537492552557664E-3</v>
      </c>
      <c r="I1277" s="1">
        <f>SUMIFS(SolRaw!$D:$D,SolRaw!$A:$A,$B1277,SolRaw!$B:$B,$C1277,SolRaw!$C:$C,I$1)/SUMIFS(GraphStats!$G:$G,GraphStats!$A:$A,$B1277,GraphStats!$D:$D,I$1)</f>
        <v>6.2122372564037106E-3</v>
      </c>
      <c r="J1277" s="1">
        <f>SUMIFS(SolRaw!$D:$D,SolRaw!$A:$A,$B1277,SolRaw!$B:$B,$C1277,SolRaw!$C:$C,J$1)/SUMIFS(GraphStats!$G:$G,GraphStats!$A:$A,$B1277,GraphStats!$D:$D,J$1)</f>
        <v>6.3987714358843106E-3</v>
      </c>
      <c r="K1277" s="1">
        <f>SUMIFS(SolRaw!$D:$D,SolRaw!$A:$A,$B1277,SolRaw!$B:$B,$C1277,SolRaw!$C:$C,K$1)/SUMIFS(GraphStats!$G:$G,GraphStats!$A:$A,$B1277,GraphStats!$D:$D,K$1)</f>
        <v>6.1512174284493806E-3</v>
      </c>
      <c r="L1277" s="1">
        <f>SUMIFS(SolRaw!$D:$D,SolRaw!$A:$A,$B1277,SolRaw!$B:$B,$C1277,SolRaw!$C:$C,L$1)/SUMIFS(GraphStats!$G:$G,GraphStats!$A:$A,$B1277,GraphStats!$D:$D,L$1)</f>
        <v>6.3453953009775339E-3</v>
      </c>
      <c r="M1277" s="1">
        <f>SUMIFS(SolRaw!$D:$D,SolRaw!$A:$A,$B1277,SolRaw!$B:$B,$C1277,SolRaw!$C:$C,M$1)/SUMIFS(GraphStats!$G:$G,GraphStats!$A:$A,$B1277,GraphStats!$D:$D,M$1)</f>
        <v>6.2002513615416841E-3</v>
      </c>
      <c r="N1277" s="1">
        <f t="shared" si="133"/>
        <v>6.2056018327345738E-3</v>
      </c>
      <c r="O1277" s="1">
        <f t="shared" si="134"/>
        <v>5.9613769941225863E-3</v>
      </c>
      <c r="P1277" s="1">
        <f t="shared" si="135"/>
        <v>6.0482227884184605E-3</v>
      </c>
      <c r="Q1277" s="1">
        <f t="shared" si="139"/>
        <v>6.2062443089726978E-3</v>
      </c>
      <c r="R1277" s="1">
        <f t="shared" si="136"/>
        <v>6.3152842176961415E-3</v>
      </c>
      <c r="S1277" s="1">
        <f t="shared" si="137"/>
        <v>6.5537492552557664E-3</v>
      </c>
      <c r="T1277" s="1">
        <f t="shared" si="138"/>
        <v>1.893166637028097E-4</v>
      </c>
    </row>
    <row r="1278" spans="1:20" x14ac:dyDescent="0.2">
      <c r="A1278" t="str">
        <f>VLOOKUP(B1278,GraphStats!$A:$B,2,0)</f>
        <v>ISCAS</v>
      </c>
      <c r="B1278" t="s">
        <v>33</v>
      </c>
      <c r="C1278" t="s">
        <v>143</v>
      </c>
      <c r="D1278" s="1">
        <f>SUMIFS(SolRaw!$D:$D,SolRaw!$A:$A,$B1278,SolRaw!$B:$B,$C1278,SolRaw!$C:$C,D$1)/SUMIFS(GraphStats!$G:$G,GraphStats!$A:$A,$B1278,GraphStats!$D:$D,D$1)</f>
        <v>5.9613769941225863E-3</v>
      </c>
      <c r="E1278" s="1">
        <f>SUMIFS(SolRaw!$D:$D,SolRaw!$A:$A,$B1278,SolRaw!$B:$B,$C1278,SolRaw!$C:$C,E$1)/SUMIFS(GraphStats!$G:$G,GraphStats!$A:$A,$B1278,GraphStats!$D:$D,E$1)</f>
        <v>5.9941770851173149E-3</v>
      </c>
      <c r="F1278" s="1">
        <f>SUMIFS(SolRaw!$D:$D,SolRaw!$A:$A,$B1278,SolRaw!$B:$B,$C1278,SolRaw!$C:$C,F$1)/SUMIFS(GraphStats!$G:$G,GraphStats!$A:$A,$B1278,GraphStats!$D:$D,F$1)</f>
        <v>6.2249509678519652E-3</v>
      </c>
      <c r="G1278" s="1">
        <f>SUMIFS(SolRaw!$D:$D,SolRaw!$A:$A,$B1278,SolRaw!$B:$B,$C1278,SolRaw!$C:$C,G$1)/SUMIFS(GraphStats!$G:$G,GraphStats!$A:$A,$B1278,GraphStats!$D:$D,G$1)</f>
        <v>6.0138912417414874E-3</v>
      </c>
      <c r="H1278" s="1">
        <f>SUMIFS(SolRaw!$D:$D,SolRaw!$A:$A,$B1278,SolRaw!$B:$B,$C1278,SolRaw!$C:$C,H$1)/SUMIFS(GraphStats!$G:$G,GraphStats!$A:$A,$B1278,GraphStats!$D:$D,H$1)</f>
        <v>6.5537492552557664E-3</v>
      </c>
      <c r="I1278" s="1">
        <f>SUMIFS(SolRaw!$D:$D,SolRaw!$A:$A,$B1278,SolRaw!$B:$B,$C1278,SolRaw!$C:$C,I$1)/SUMIFS(GraphStats!$G:$G,GraphStats!$A:$A,$B1278,GraphStats!$D:$D,I$1)</f>
        <v>6.2122372564037106E-3</v>
      </c>
      <c r="J1278" s="1">
        <f>SUMIFS(SolRaw!$D:$D,SolRaw!$A:$A,$B1278,SolRaw!$B:$B,$C1278,SolRaw!$C:$C,J$1)/SUMIFS(GraphStats!$G:$G,GraphStats!$A:$A,$B1278,GraphStats!$D:$D,J$1)</f>
        <v>6.3987714358843106E-3</v>
      </c>
      <c r="K1278" s="1">
        <f>SUMIFS(SolRaw!$D:$D,SolRaw!$A:$A,$B1278,SolRaw!$B:$B,$C1278,SolRaw!$C:$C,K$1)/SUMIFS(GraphStats!$G:$G,GraphStats!$A:$A,$B1278,GraphStats!$D:$D,K$1)</f>
        <v>6.1512174284493806E-3</v>
      </c>
      <c r="L1278" s="1">
        <f>SUMIFS(SolRaw!$D:$D,SolRaw!$A:$A,$B1278,SolRaw!$B:$B,$C1278,SolRaw!$C:$C,L$1)/SUMIFS(GraphStats!$G:$G,GraphStats!$A:$A,$B1278,GraphStats!$D:$D,L$1)</f>
        <v>6.4311438861258787E-3</v>
      </c>
      <c r="M1278" s="1">
        <f>SUMIFS(SolRaw!$D:$D,SolRaw!$A:$A,$B1278,SolRaw!$B:$B,$C1278,SolRaw!$C:$C,M$1)/SUMIFS(GraphStats!$G:$G,GraphStats!$A:$A,$B1278,GraphStats!$D:$D,M$1)</f>
        <v>6.2002513615416841E-3</v>
      </c>
      <c r="N1278" s="1">
        <f t="shared" si="133"/>
        <v>6.2141766912494085E-3</v>
      </c>
      <c r="O1278" s="1">
        <f t="shared" si="134"/>
        <v>5.9613769941225863E-3</v>
      </c>
      <c r="P1278" s="1">
        <f t="shared" si="135"/>
        <v>6.0482227884184605E-3</v>
      </c>
      <c r="Q1278" s="1">
        <f t="shared" si="139"/>
        <v>6.2062443089726978E-3</v>
      </c>
      <c r="R1278" s="1">
        <f t="shared" si="136"/>
        <v>6.3553163188762238E-3</v>
      </c>
      <c r="S1278" s="1">
        <f t="shared" si="137"/>
        <v>6.5537492552557664E-3</v>
      </c>
      <c r="T1278" s="1">
        <f t="shared" si="138"/>
        <v>1.9809058379638712E-4</v>
      </c>
    </row>
    <row r="1279" spans="1:20" x14ac:dyDescent="0.2">
      <c r="A1279" t="str">
        <f>VLOOKUP(B1279,GraphStats!$A:$B,2,0)</f>
        <v>ISCAS</v>
      </c>
      <c r="B1279" t="s">
        <v>33</v>
      </c>
      <c r="C1279" t="s">
        <v>144</v>
      </c>
      <c r="D1279" s="1">
        <f>SUMIFS(SolRaw!$D:$D,SolRaw!$A:$A,$B1279,SolRaw!$B:$B,$C1279,SolRaw!$C:$C,D$1)/SUMIFS(GraphStats!$G:$G,GraphStats!$A:$A,$B1279,GraphStats!$D:$D,D$1)</f>
        <v>5.9613769941225863E-3</v>
      </c>
      <c r="E1279" s="1">
        <f>SUMIFS(SolRaw!$D:$D,SolRaw!$A:$A,$B1279,SolRaw!$B:$B,$C1279,SolRaw!$C:$C,E$1)/SUMIFS(GraphStats!$G:$G,GraphStats!$A:$A,$B1279,GraphStats!$D:$D,E$1)</f>
        <v>5.9941770851173149E-3</v>
      </c>
      <c r="F1279" s="1">
        <f>SUMIFS(SolRaw!$D:$D,SolRaw!$A:$A,$B1279,SolRaw!$B:$B,$C1279,SolRaw!$C:$C,F$1)/SUMIFS(GraphStats!$G:$G,GraphStats!$A:$A,$B1279,GraphStats!$D:$D,F$1)</f>
        <v>6.2249509678519652E-3</v>
      </c>
      <c r="G1279" s="1">
        <f>SUMIFS(SolRaw!$D:$D,SolRaw!$A:$A,$B1279,SolRaw!$B:$B,$C1279,SolRaw!$C:$C,G$1)/SUMIFS(GraphStats!$G:$G,GraphStats!$A:$A,$B1279,GraphStats!$D:$D,G$1)</f>
        <v>6.0138912417414874E-3</v>
      </c>
      <c r="H1279" s="1">
        <f>SUMIFS(SolRaw!$D:$D,SolRaw!$A:$A,$B1279,SolRaw!$B:$B,$C1279,SolRaw!$C:$C,H$1)/SUMIFS(GraphStats!$G:$G,GraphStats!$A:$A,$B1279,GraphStats!$D:$D,H$1)</f>
        <v>6.5537492552557664E-3</v>
      </c>
      <c r="I1279" s="1">
        <f>SUMIFS(SolRaw!$D:$D,SolRaw!$A:$A,$B1279,SolRaw!$B:$B,$C1279,SolRaw!$C:$C,I$1)/SUMIFS(GraphStats!$G:$G,GraphStats!$A:$A,$B1279,GraphStats!$D:$D,I$1)</f>
        <v>6.2122372564037106E-3</v>
      </c>
      <c r="J1279" s="1">
        <f>SUMIFS(SolRaw!$D:$D,SolRaw!$A:$A,$B1279,SolRaw!$B:$B,$C1279,SolRaw!$C:$C,J$1)/SUMIFS(GraphStats!$G:$G,GraphStats!$A:$A,$B1279,GraphStats!$D:$D,J$1)</f>
        <v>6.3987714358843106E-3</v>
      </c>
      <c r="K1279" s="1">
        <f>SUMIFS(SolRaw!$D:$D,SolRaw!$A:$A,$B1279,SolRaw!$B:$B,$C1279,SolRaw!$C:$C,K$1)/SUMIFS(GraphStats!$G:$G,GraphStats!$A:$A,$B1279,GraphStats!$D:$D,K$1)</f>
        <v>6.0657838530542504E-3</v>
      </c>
      <c r="L1279" s="1">
        <f>SUMIFS(SolRaw!$D:$D,SolRaw!$A:$A,$B1279,SolRaw!$B:$B,$C1279,SolRaw!$C:$C,L$1)/SUMIFS(GraphStats!$G:$G,GraphStats!$A:$A,$B1279,GraphStats!$D:$D,L$1)</f>
        <v>6.3453953009775339E-3</v>
      </c>
      <c r="M1279" s="1">
        <f>SUMIFS(SolRaw!$D:$D,SolRaw!$A:$A,$B1279,SolRaw!$B:$B,$C1279,SolRaw!$C:$C,M$1)/SUMIFS(GraphStats!$G:$G,GraphStats!$A:$A,$B1279,GraphStats!$D:$D,M$1)</f>
        <v>6.2002513615416841E-3</v>
      </c>
      <c r="N1279" s="1">
        <f t="shared" si="133"/>
        <v>6.1970584751950605E-3</v>
      </c>
      <c r="O1279" s="1">
        <f t="shared" si="134"/>
        <v>5.9613769941225863E-3</v>
      </c>
      <c r="P1279" s="1">
        <f t="shared" si="135"/>
        <v>6.026864394569678E-3</v>
      </c>
      <c r="Q1279" s="1">
        <f t="shared" si="139"/>
        <v>6.2062443089726978E-3</v>
      </c>
      <c r="R1279" s="1">
        <f t="shared" si="136"/>
        <v>6.3152842176961415E-3</v>
      </c>
      <c r="S1279" s="1">
        <f t="shared" si="137"/>
        <v>6.5537492552557664E-3</v>
      </c>
      <c r="T1279" s="1">
        <f t="shared" si="138"/>
        <v>1.9391541879902667E-4</v>
      </c>
    </row>
    <row r="1280" spans="1:20" x14ac:dyDescent="0.2">
      <c r="A1280" t="str">
        <f>VLOOKUP(B1280,GraphStats!$A:$B,2,0)</f>
        <v>ISCAS</v>
      </c>
      <c r="B1280" t="s">
        <v>33</v>
      </c>
      <c r="C1280" t="s">
        <v>145</v>
      </c>
      <c r="D1280" s="1">
        <f>SUMIFS(SolRaw!$D:$D,SolRaw!$A:$A,$B1280,SolRaw!$B:$B,$C1280,SolRaw!$C:$C,D$1)/SUMIFS(GraphStats!$G:$G,GraphStats!$A:$A,$B1280,GraphStats!$D:$D,D$1)</f>
        <v>5.9613769941225863E-3</v>
      </c>
      <c r="E1280" s="1">
        <f>SUMIFS(SolRaw!$D:$D,SolRaw!$A:$A,$B1280,SolRaw!$B:$B,$C1280,SolRaw!$C:$C,E$1)/SUMIFS(GraphStats!$G:$G,GraphStats!$A:$A,$B1280,GraphStats!$D:$D,E$1)</f>
        <v>5.9941770851173149E-3</v>
      </c>
      <c r="F1280" s="1">
        <f>SUMIFS(SolRaw!$D:$D,SolRaw!$A:$A,$B1280,SolRaw!$B:$B,$C1280,SolRaw!$C:$C,F$1)/SUMIFS(GraphStats!$G:$G,GraphStats!$A:$A,$B1280,GraphStats!$D:$D,F$1)</f>
        <v>6.2249509678519652E-3</v>
      </c>
      <c r="G1280" s="1">
        <f>SUMIFS(SolRaw!$D:$D,SolRaw!$A:$A,$B1280,SolRaw!$B:$B,$C1280,SolRaw!$C:$C,G$1)/SUMIFS(GraphStats!$G:$G,GraphStats!$A:$A,$B1280,GraphStats!$D:$D,G$1)</f>
        <v>6.0138912417414874E-3</v>
      </c>
      <c r="H1280" s="1">
        <f>SUMIFS(SolRaw!$D:$D,SolRaw!$A:$A,$B1280,SolRaw!$B:$B,$C1280,SolRaw!$C:$C,H$1)/SUMIFS(GraphStats!$G:$G,GraphStats!$A:$A,$B1280,GraphStats!$D:$D,H$1)</f>
        <v>6.5537492552557664E-3</v>
      </c>
      <c r="I1280" s="1">
        <f>SUMIFS(SolRaw!$D:$D,SolRaw!$A:$A,$B1280,SolRaw!$B:$B,$C1280,SolRaw!$C:$C,I$1)/SUMIFS(GraphStats!$G:$G,GraphStats!$A:$A,$B1280,GraphStats!$D:$D,I$1)</f>
        <v>6.2122372564037106E-3</v>
      </c>
      <c r="J1280" s="1">
        <f>SUMIFS(SolRaw!$D:$D,SolRaw!$A:$A,$B1280,SolRaw!$B:$B,$C1280,SolRaw!$C:$C,J$1)/SUMIFS(GraphStats!$G:$G,GraphStats!$A:$A,$B1280,GraphStats!$D:$D,J$1)</f>
        <v>6.3987714358843106E-3</v>
      </c>
      <c r="K1280" s="1">
        <f>SUMIFS(SolRaw!$D:$D,SolRaw!$A:$A,$B1280,SolRaw!$B:$B,$C1280,SolRaw!$C:$C,K$1)/SUMIFS(GraphStats!$G:$G,GraphStats!$A:$A,$B1280,GraphStats!$D:$D,K$1)</f>
        <v>6.1512174284493806E-3</v>
      </c>
      <c r="L1280" s="1">
        <f>SUMIFS(SolRaw!$D:$D,SolRaw!$A:$A,$B1280,SolRaw!$B:$B,$C1280,SolRaw!$C:$C,L$1)/SUMIFS(GraphStats!$G:$G,GraphStats!$A:$A,$B1280,GraphStats!$D:$D,L$1)</f>
        <v>6.4311438861258787E-3</v>
      </c>
      <c r="M1280" s="1">
        <f>SUMIFS(SolRaw!$D:$D,SolRaw!$A:$A,$B1280,SolRaw!$B:$B,$C1280,SolRaw!$C:$C,M$1)/SUMIFS(GraphStats!$G:$G,GraphStats!$A:$A,$B1280,GraphStats!$D:$D,M$1)</f>
        <v>6.2002513615416841E-3</v>
      </c>
      <c r="N1280" s="1">
        <f t="shared" si="133"/>
        <v>6.2141766912494085E-3</v>
      </c>
      <c r="O1280" s="1">
        <f t="shared" si="134"/>
        <v>5.9613769941225863E-3</v>
      </c>
      <c r="P1280" s="1">
        <f t="shared" si="135"/>
        <v>6.0482227884184605E-3</v>
      </c>
      <c r="Q1280" s="1">
        <f t="shared" si="139"/>
        <v>6.2062443089726978E-3</v>
      </c>
      <c r="R1280" s="1">
        <f t="shared" si="136"/>
        <v>6.3553163188762238E-3</v>
      </c>
      <c r="S1280" s="1">
        <f t="shared" si="137"/>
        <v>6.5537492552557664E-3</v>
      </c>
      <c r="T1280" s="1">
        <f t="shared" si="138"/>
        <v>1.9809058379638712E-4</v>
      </c>
    </row>
    <row r="1281" spans="1:20" x14ac:dyDescent="0.2">
      <c r="A1281" t="str">
        <f>VLOOKUP(B1281,GraphStats!$A:$B,2,0)</f>
        <v>ISCAS</v>
      </c>
      <c r="B1281" t="s">
        <v>33</v>
      </c>
      <c r="C1281" t="s">
        <v>146</v>
      </c>
      <c r="D1281" s="1">
        <f>SUMIFS(SolRaw!$D:$D,SolRaw!$A:$A,$B1281,SolRaw!$B:$B,$C1281,SolRaw!$C:$C,D$1)/SUMIFS(GraphStats!$G:$G,GraphStats!$A:$A,$B1281,GraphStats!$D:$D,D$1)</f>
        <v>5.9613769941225863E-3</v>
      </c>
      <c r="E1281" s="1">
        <f>SUMIFS(SolRaw!$D:$D,SolRaw!$A:$A,$B1281,SolRaw!$B:$B,$C1281,SolRaw!$C:$C,E$1)/SUMIFS(GraphStats!$G:$G,GraphStats!$A:$A,$B1281,GraphStats!$D:$D,E$1)</f>
        <v>5.9941770851173149E-3</v>
      </c>
      <c r="F1281" s="1">
        <f>SUMIFS(SolRaw!$D:$D,SolRaw!$A:$A,$B1281,SolRaw!$B:$B,$C1281,SolRaw!$C:$C,F$1)/SUMIFS(GraphStats!$G:$G,GraphStats!$A:$A,$B1281,GraphStats!$D:$D,F$1)</f>
        <v>6.2249509678519652E-3</v>
      </c>
      <c r="G1281" s="1">
        <f>SUMIFS(SolRaw!$D:$D,SolRaw!$A:$A,$B1281,SolRaw!$B:$B,$C1281,SolRaw!$C:$C,G$1)/SUMIFS(GraphStats!$G:$G,GraphStats!$A:$A,$B1281,GraphStats!$D:$D,G$1)</f>
        <v>6.0138912417414874E-3</v>
      </c>
      <c r="H1281" s="1">
        <f>SUMIFS(SolRaw!$D:$D,SolRaw!$A:$A,$B1281,SolRaw!$B:$B,$C1281,SolRaw!$C:$C,H$1)/SUMIFS(GraphStats!$G:$G,GraphStats!$A:$A,$B1281,GraphStats!$D:$D,H$1)</f>
        <v>6.5537492552557664E-3</v>
      </c>
      <c r="I1281" s="1">
        <f>SUMIFS(SolRaw!$D:$D,SolRaw!$A:$A,$B1281,SolRaw!$B:$B,$C1281,SolRaw!$C:$C,I$1)/SUMIFS(GraphStats!$G:$G,GraphStats!$A:$A,$B1281,GraphStats!$D:$D,I$1)</f>
        <v>6.2122372564037106E-3</v>
      </c>
      <c r="J1281" s="1">
        <f>SUMIFS(SolRaw!$D:$D,SolRaw!$A:$A,$B1281,SolRaw!$B:$B,$C1281,SolRaw!$C:$C,J$1)/SUMIFS(GraphStats!$G:$G,GraphStats!$A:$A,$B1281,GraphStats!$D:$D,J$1)</f>
        <v>6.3987714358843106E-3</v>
      </c>
      <c r="K1281" s="1">
        <f>SUMIFS(SolRaw!$D:$D,SolRaw!$A:$A,$B1281,SolRaw!$B:$B,$C1281,SolRaw!$C:$C,K$1)/SUMIFS(GraphStats!$G:$G,GraphStats!$A:$A,$B1281,GraphStats!$D:$D,K$1)</f>
        <v>6.1512174284493806E-3</v>
      </c>
      <c r="L1281" s="1">
        <f>SUMIFS(SolRaw!$D:$D,SolRaw!$A:$A,$B1281,SolRaw!$B:$B,$C1281,SolRaw!$C:$C,L$1)/SUMIFS(GraphStats!$G:$G,GraphStats!$A:$A,$B1281,GraphStats!$D:$D,L$1)</f>
        <v>6.4311438861258787E-3</v>
      </c>
      <c r="M1281" s="1">
        <f>SUMIFS(SolRaw!$D:$D,SolRaw!$A:$A,$B1281,SolRaw!$B:$B,$C1281,SolRaw!$C:$C,M$1)/SUMIFS(GraphStats!$G:$G,GraphStats!$A:$A,$B1281,GraphStats!$D:$D,M$1)</f>
        <v>6.2002513615416841E-3</v>
      </c>
      <c r="N1281" s="1">
        <f t="shared" si="133"/>
        <v>6.2141766912494085E-3</v>
      </c>
      <c r="O1281" s="1">
        <f t="shared" si="134"/>
        <v>5.9613769941225863E-3</v>
      </c>
      <c r="P1281" s="1">
        <f t="shared" si="135"/>
        <v>6.0482227884184605E-3</v>
      </c>
      <c r="Q1281" s="1">
        <f t="shared" si="139"/>
        <v>6.2062443089726978E-3</v>
      </c>
      <c r="R1281" s="1">
        <f t="shared" si="136"/>
        <v>6.3553163188762238E-3</v>
      </c>
      <c r="S1281" s="1">
        <f t="shared" si="137"/>
        <v>6.5537492552557664E-3</v>
      </c>
      <c r="T1281" s="1">
        <f t="shared" si="138"/>
        <v>1.9809058379638712E-4</v>
      </c>
    </row>
    <row r="1282" spans="1:20" x14ac:dyDescent="0.2">
      <c r="A1282" t="str">
        <f>VLOOKUP(B1282,GraphStats!$A:$B,2,0)</f>
        <v>ISCAS</v>
      </c>
      <c r="B1282" t="s">
        <v>33</v>
      </c>
      <c r="C1282" t="s">
        <v>147</v>
      </c>
      <c r="D1282" s="1">
        <f>SUMIFS(SolRaw!$D:$D,SolRaw!$A:$A,$B1282,SolRaw!$B:$B,$C1282,SolRaw!$C:$C,D$1)/SUMIFS(GraphStats!$G:$G,GraphStats!$A:$A,$B1282,GraphStats!$D:$D,D$1)</f>
        <v>5.9613769941225863E-3</v>
      </c>
      <c r="E1282" s="1">
        <f>SUMIFS(SolRaw!$D:$D,SolRaw!$A:$A,$B1282,SolRaw!$B:$B,$C1282,SolRaw!$C:$C,E$1)/SUMIFS(GraphStats!$G:$G,GraphStats!$A:$A,$B1282,GraphStats!$D:$D,E$1)</f>
        <v>5.9941770851173149E-3</v>
      </c>
      <c r="F1282" s="1">
        <f>SUMIFS(SolRaw!$D:$D,SolRaw!$A:$A,$B1282,SolRaw!$B:$B,$C1282,SolRaw!$C:$C,F$1)/SUMIFS(GraphStats!$G:$G,GraphStats!$A:$A,$B1282,GraphStats!$D:$D,F$1)</f>
        <v>6.2249509678519652E-3</v>
      </c>
      <c r="G1282" s="1">
        <f>SUMIFS(SolRaw!$D:$D,SolRaw!$A:$A,$B1282,SolRaw!$B:$B,$C1282,SolRaw!$C:$C,G$1)/SUMIFS(GraphStats!$G:$G,GraphStats!$A:$A,$B1282,GraphStats!$D:$D,G$1)</f>
        <v>6.0138912417414874E-3</v>
      </c>
      <c r="H1282" s="1">
        <f>SUMIFS(SolRaw!$D:$D,SolRaw!$A:$A,$B1282,SolRaw!$B:$B,$C1282,SolRaw!$C:$C,H$1)/SUMIFS(GraphStats!$G:$G,GraphStats!$A:$A,$B1282,GraphStats!$D:$D,H$1)</f>
        <v>6.5537492552557664E-3</v>
      </c>
      <c r="I1282" s="1">
        <f>SUMIFS(SolRaw!$D:$D,SolRaw!$A:$A,$B1282,SolRaw!$B:$B,$C1282,SolRaw!$C:$C,I$1)/SUMIFS(GraphStats!$G:$G,GraphStats!$A:$A,$B1282,GraphStats!$D:$D,I$1)</f>
        <v>6.2122372564037106E-3</v>
      </c>
      <c r="J1282" s="1">
        <f>SUMIFS(SolRaw!$D:$D,SolRaw!$A:$A,$B1282,SolRaw!$B:$B,$C1282,SolRaw!$C:$C,J$1)/SUMIFS(GraphStats!$G:$G,GraphStats!$A:$A,$B1282,GraphStats!$D:$D,J$1)</f>
        <v>6.3987714358843106E-3</v>
      </c>
      <c r="K1282" s="1">
        <f>SUMIFS(SolRaw!$D:$D,SolRaw!$A:$A,$B1282,SolRaw!$B:$B,$C1282,SolRaw!$C:$C,K$1)/SUMIFS(GraphStats!$G:$G,GraphStats!$A:$A,$B1282,GraphStats!$D:$D,K$1)</f>
        <v>6.1512174284493806E-3</v>
      </c>
      <c r="L1282" s="1">
        <f>SUMIFS(SolRaw!$D:$D,SolRaw!$A:$A,$B1282,SolRaw!$B:$B,$C1282,SolRaw!$C:$C,L$1)/SUMIFS(GraphStats!$G:$G,GraphStats!$A:$A,$B1282,GraphStats!$D:$D,L$1)</f>
        <v>6.4311438861258787E-3</v>
      </c>
      <c r="M1282" s="1">
        <f>SUMIFS(SolRaw!$D:$D,SolRaw!$A:$A,$B1282,SolRaw!$B:$B,$C1282,SolRaw!$C:$C,M$1)/SUMIFS(GraphStats!$G:$G,GraphStats!$A:$A,$B1282,GraphStats!$D:$D,M$1)</f>
        <v>6.2002513615416841E-3</v>
      </c>
      <c r="N1282" s="1">
        <f t="shared" ref="N1282:N1345" si="140">AVERAGE($D1282:$M1282)</f>
        <v>6.2141766912494085E-3</v>
      </c>
      <c r="O1282" s="1">
        <f t="shared" ref="O1282:O1345" si="141">QUARTILE($D1282:$M1282,0)</f>
        <v>5.9613769941225863E-3</v>
      </c>
      <c r="P1282" s="1">
        <f t="shared" ref="P1282:P1345" si="142">QUARTILE($D1282:$M1282,1)</f>
        <v>6.0482227884184605E-3</v>
      </c>
      <c r="Q1282" s="1">
        <f t="shared" si="139"/>
        <v>6.2062443089726978E-3</v>
      </c>
      <c r="R1282" s="1">
        <f t="shared" ref="R1282:R1345" si="143">QUARTILE($D1282:$M1282,3)</f>
        <v>6.3553163188762238E-3</v>
      </c>
      <c r="S1282" s="1">
        <f t="shared" ref="S1282:S1345" si="144">QUARTILE($D1282:$M1282,4)</f>
        <v>6.5537492552557664E-3</v>
      </c>
      <c r="T1282" s="1">
        <f t="shared" ref="T1282:T1345" si="145">STDEV($D1282:$M1282)</f>
        <v>1.9809058379638712E-4</v>
      </c>
    </row>
    <row r="1283" spans="1:20" x14ac:dyDescent="0.2">
      <c r="A1283" t="str">
        <f>VLOOKUP(B1283,GraphStats!$A:$B,2,0)</f>
        <v>ISCAS</v>
      </c>
      <c r="B1283" t="s">
        <v>33</v>
      </c>
      <c r="C1283" t="s">
        <v>148</v>
      </c>
      <c r="D1283" s="1">
        <f>SUMIFS(SolRaw!$D:$D,SolRaw!$A:$A,$B1283,SolRaw!$B:$B,$C1283,SolRaw!$C:$C,D$1)/SUMIFS(GraphStats!$G:$G,GraphStats!$A:$A,$B1283,GraphStats!$D:$D,D$1)</f>
        <v>5.8774139378673382E-3</v>
      </c>
      <c r="E1283" s="1">
        <f>SUMIFS(SolRaw!$D:$D,SolRaw!$A:$A,$B1283,SolRaw!$B:$B,$C1283,SolRaw!$C:$C,E$1)/SUMIFS(GraphStats!$G:$G,GraphStats!$A:$A,$B1283,GraphStats!$D:$D,E$1)</f>
        <v>5.8229148826853911E-3</v>
      </c>
      <c r="F1283" s="1">
        <f>SUMIFS(SolRaw!$D:$D,SolRaw!$A:$A,$B1283,SolRaw!$B:$B,$C1283,SolRaw!$C:$C,F$1)/SUMIFS(GraphStats!$G:$G,GraphStats!$A:$A,$B1283,GraphStats!$D:$D,F$1)</f>
        <v>5.6280378613456127E-3</v>
      </c>
      <c r="G1283" s="1">
        <f>SUMIFS(SolRaw!$D:$D,SolRaw!$A:$A,$B1283,SolRaw!$B:$B,$C1283,SolRaw!$C:$C,G$1)/SUMIFS(GraphStats!$G:$G,GraphStats!$A:$A,$B1283,GraphStats!$D:$D,G$1)</f>
        <v>5.5056750804675586E-3</v>
      </c>
      <c r="H1283" s="1">
        <f>SUMIFS(SolRaw!$D:$D,SolRaw!$A:$A,$B1283,SolRaw!$B:$B,$C1283,SolRaw!$C:$C,H$1)/SUMIFS(GraphStats!$G:$G,GraphStats!$A:$A,$B1283,GraphStats!$D:$D,H$1)</f>
        <v>6.2984083751808665E-3</v>
      </c>
      <c r="I1283" s="1">
        <f>SUMIFS(SolRaw!$D:$D,SolRaw!$A:$A,$B1283,SolRaw!$B:$B,$C1283,SolRaw!$C:$C,I$1)/SUMIFS(GraphStats!$G:$G,GraphStats!$A:$A,$B1283,GraphStats!$D:$D,I$1)</f>
        <v>6.1271381159050294E-3</v>
      </c>
      <c r="J1283" s="1">
        <f>SUMIFS(SolRaw!$D:$D,SolRaw!$A:$A,$B1283,SolRaw!$B:$B,$C1283,SolRaw!$C:$C,J$1)/SUMIFS(GraphStats!$G:$G,GraphStats!$A:$A,$B1283,GraphStats!$D:$D,J$1)</f>
        <v>6.05750362597048E-3</v>
      </c>
      <c r="K1283" s="1">
        <f>SUMIFS(SolRaw!$D:$D,SolRaw!$A:$A,$B1283,SolRaw!$B:$B,$C1283,SolRaw!$C:$C,K$1)/SUMIFS(GraphStats!$G:$G,GraphStats!$A:$A,$B1283,GraphStats!$D:$D,K$1)</f>
        <v>5.9803502776591203E-3</v>
      </c>
      <c r="L1283" s="1">
        <f>SUMIFS(SolRaw!$D:$D,SolRaw!$A:$A,$B1283,SolRaw!$B:$B,$C1283,SolRaw!$C:$C,L$1)/SUMIFS(GraphStats!$G:$G,GraphStats!$A:$A,$B1283,GraphStats!$D:$D,L$1)</f>
        <v>6.0881495455324987E-3</v>
      </c>
      <c r="M1283" s="1">
        <f>SUMIFS(SolRaw!$D:$D,SolRaw!$A:$A,$B1283,SolRaw!$B:$B,$C1283,SolRaw!$C:$C,M$1)/SUMIFS(GraphStats!$G:$G,GraphStats!$A:$A,$B1283,GraphStats!$D:$D,M$1)</f>
        <v>5.8651026392961877E-3</v>
      </c>
      <c r="N1283" s="1">
        <f t="shared" si="140"/>
        <v>5.9250694341910085E-3</v>
      </c>
      <c r="O1283" s="1">
        <f t="shared" si="141"/>
        <v>5.5056750804675586E-3</v>
      </c>
      <c r="P1283" s="1">
        <f t="shared" si="142"/>
        <v>5.8334618218380905E-3</v>
      </c>
      <c r="Q1283" s="1">
        <f t="shared" ref="Q1283:Q1346" si="146">QUARTILE($D1283:$M1283,2)</f>
        <v>5.9288821077632288E-3</v>
      </c>
      <c r="R1283" s="1">
        <f t="shared" si="143"/>
        <v>6.0804880656419938E-3</v>
      </c>
      <c r="S1283" s="1">
        <f t="shared" si="144"/>
        <v>6.2984083751808665E-3</v>
      </c>
      <c r="T1283" s="1">
        <f t="shared" si="145"/>
        <v>2.3753961562613277E-4</v>
      </c>
    </row>
    <row r="1284" spans="1:20" x14ac:dyDescent="0.2">
      <c r="A1284" t="str">
        <f>VLOOKUP(B1284,GraphStats!$A:$B,2,0)</f>
        <v>ISCAS</v>
      </c>
      <c r="B1284" t="s">
        <v>33</v>
      </c>
      <c r="C1284" t="s">
        <v>149</v>
      </c>
      <c r="D1284" s="1">
        <f>SUMIFS(SolRaw!$D:$D,SolRaw!$A:$A,$B1284,SolRaw!$B:$B,$C1284,SolRaw!$C:$C,D$1)/SUMIFS(GraphStats!$G:$G,GraphStats!$A:$A,$B1284,GraphStats!$D:$D,D$1)</f>
        <v>5.8774139378673382E-3</v>
      </c>
      <c r="E1284" s="1">
        <f>SUMIFS(SolRaw!$D:$D,SolRaw!$A:$A,$B1284,SolRaw!$B:$B,$C1284,SolRaw!$C:$C,E$1)/SUMIFS(GraphStats!$G:$G,GraphStats!$A:$A,$B1284,GraphStats!$D:$D,E$1)</f>
        <v>5.8229148826853911E-3</v>
      </c>
      <c r="F1284" s="1">
        <f>SUMIFS(SolRaw!$D:$D,SolRaw!$A:$A,$B1284,SolRaw!$B:$B,$C1284,SolRaw!$C:$C,F$1)/SUMIFS(GraphStats!$G:$G,GraphStats!$A:$A,$B1284,GraphStats!$D:$D,F$1)</f>
        <v>5.6280378613456127E-3</v>
      </c>
      <c r="G1284" s="1">
        <f>SUMIFS(SolRaw!$D:$D,SolRaw!$A:$A,$B1284,SolRaw!$B:$B,$C1284,SolRaw!$C:$C,G$1)/SUMIFS(GraphStats!$G:$G,GraphStats!$A:$A,$B1284,GraphStats!$D:$D,G$1)</f>
        <v>5.5056750804675586E-3</v>
      </c>
      <c r="H1284" s="1">
        <f>SUMIFS(SolRaw!$D:$D,SolRaw!$A:$A,$B1284,SolRaw!$B:$B,$C1284,SolRaw!$C:$C,H$1)/SUMIFS(GraphStats!$G:$G,GraphStats!$A:$A,$B1284,GraphStats!$D:$D,H$1)</f>
        <v>6.2984083751808665E-3</v>
      </c>
      <c r="I1284" s="1">
        <f>SUMIFS(SolRaw!$D:$D,SolRaw!$A:$A,$B1284,SolRaw!$B:$B,$C1284,SolRaw!$C:$C,I$1)/SUMIFS(GraphStats!$G:$G,GraphStats!$A:$A,$B1284,GraphStats!$D:$D,I$1)</f>
        <v>6.1271381159050294E-3</v>
      </c>
      <c r="J1284" s="1">
        <f>SUMIFS(SolRaw!$D:$D,SolRaw!$A:$A,$B1284,SolRaw!$B:$B,$C1284,SolRaw!$C:$C,J$1)/SUMIFS(GraphStats!$G:$G,GraphStats!$A:$A,$B1284,GraphStats!$D:$D,J$1)</f>
        <v>6.05750362597048E-3</v>
      </c>
      <c r="K1284" s="1">
        <f>SUMIFS(SolRaw!$D:$D,SolRaw!$A:$A,$B1284,SolRaw!$B:$B,$C1284,SolRaw!$C:$C,K$1)/SUMIFS(GraphStats!$G:$G,GraphStats!$A:$A,$B1284,GraphStats!$D:$D,K$1)</f>
        <v>5.9803502776591203E-3</v>
      </c>
      <c r="L1284" s="1">
        <f>SUMIFS(SolRaw!$D:$D,SolRaw!$A:$A,$B1284,SolRaw!$B:$B,$C1284,SolRaw!$C:$C,L$1)/SUMIFS(GraphStats!$G:$G,GraphStats!$A:$A,$B1284,GraphStats!$D:$D,L$1)</f>
        <v>6.0881495455324987E-3</v>
      </c>
      <c r="M1284" s="1">
        <f>SUMIFS(SolRaw!$D:$D,SolRaw!$A:$A,$B1284,SolRaw!$B:$B,$C1284,SolRaw!$C:$C,M$1)/SUMIFS(GraphStats!$G:$G,GraphStats!$A:$A,$B1284,GraphStats!$D:$D,M$1)</f>
        <v>5.8651026392961877E-3</v>
      </c>
      <c r="N1284" s="1">
        <f t="shared" si="140"/>
        <v>5.9250694341910085E-3</v>
      </c>
      <c r="O1284" s="1">
        <f t="shared" si="141"/>
        <v>5.5056750804675586E-3</v>
      </c>
      <c r="P1284" s="1">
        <f t="shared" si="142"/>
        <v>5.8334618218380905E-3</v>
      </c>
      <c r="Q1284" s="1">
        <f t="shared" si="146"/>
        <v>5.9288821077632288E-3</v>
      </c>
      <c r="R1284" s="1">
        <f t="shared" si="143"/>
        <v>6.0804880656419938E-3</v>
      </c>
      <c r="S1284" s="1">
        <f t="shared" si="144"/>
        <v>6.2984083751808665E-3</v>
      </c>
      <c r="T1284" s="1">
        <f t="shared" si="145"/>
        <v>2.3753961562613277E-4</v>
      </c>
    </row>
    <row r="1285" spans="1:20" x14ac:dyDescent="0.2">
      <c r="A1285" t="str">
        <f>VLOOKUP(B1285,GraphStats!$A:$B,2,0)</f>
        <v>ISCAS</v>
      </c>
      <c r="B1285" t="s">
        <v>33</v>
      </c>
      <c r="C1285" t="s">
        <v>150</v>
      </c>
      <c r="D1285" s="1">
        <f>SUMIFS(SolRaw!$D:$D,SolRaw!$A:$A,$B1285,SolRaw!$B:$B,$C1285,SolRaw!$C:$C,D$1)/SUMIFS(GraphStats!$G:$G,GraphStats!$A:$A,$B1285,GraphStats!$D:$D,D$1)</f>
        <v>5.8774139378673382E-3</v>
      </c>
      <c r="E1285" s="1">
        <f>SUMIFS(SolRaw!$D:$D,SolRaw!$A:$A,$B1285,SolRaw!$B:$B,$C1285,SolRaw!$C:$C,E$1)/SUMIFS(GraphStats!$G:$G,GraphStats!$A:$A,$B1285,GraphStats!$D:$D,E$1)</f>
        <v>5.8229148826853911E-3</v>
      </c>
      <c r="F1285" s="1">
        <f>SUMIFS(SolRaw!$D:$D,SolRaw!$A:$A,$B1285,SolRaw!$B:$B,$C1285,SolRaw!$C:$C,F$1)/SUMIFS(GraphStats!$G:$G,GraphStats!$A:$A,$B1285,GraphStats!$D:$D,F$1)</f>
        <v>5.6280378613456127E-3</v>
      </c>
      <c r="G1285" s="1">
        <f>SUMIFS(SolRaw!$D:$D,SolRaw!$A:$A,$B1285,SolRaw!$B:$B,$C1285,SolRaw!$C:$C,G$1)/SUMIFS(GraphStats!$G:$G,GraphStats!$A:$A,$B1285,GraphStats!$D:$D,G$1)</f>
        <v>5.5056750804675586E-3</v>
      </c>
      <c r="H1285" s="1">
        <f>SUMIFS(SolRaw!$D:$D,SolRaw!$A:$A,$B1285,SolRaw!$B:$B,$C1285,SolRaw!$C:$C,H$1)/SUMIFS(GraphStats!$G:$G,GraphStats!$A:$A,$B1285,GraphStats!$D:$D,H$1)</f>
        <v>6.2984083751808665E-3</v>
      </c>
      <c r="I1285" s="1">
        <f>SUMIFS(SolRaw!$D:$D,SolRaw!$A:$A,$B1285,SolRaw!$B:$B,$C1285,SolRaw!$C:$C,I$1)/SUMIFS(GraphStats!$G:$G,GraphStats!$A:$A,$B1285,GraphStats!$D:$D,I$1)</f>
        <v>6.1271381159050294E-3</v>
      </c>
      <c r="J1285" s="1">
        <f>SUMIFS(SolRaw!$D:$D,SolRaw!$A:$A,$B1285,SolRaw!$B:$B,$C1285,SolRaw!$C:$C,J$1)/SUMIFS(GraphStats!$G:$G,GraphStats!$A:$A,$B1285,GraphStats!$D:$D,J$1)</f>
        <v>6.05750362597048E-3</v>
      </c>
      <c r="K1285" s="1">
        <f>SUMIFS(SolRaw!$D:$D,SolRaw!$A:$A,$B1285,SolRaw!$B:$B,$C1285,SolRaw!$C:$C,K$1)/SUMIFS(GraphStats!$G:$G,GraphStats!$A:$A,$B1285,GraphStats!$D:$D,K$1)</f>
        <v>5.9803502776591203E-3</v>
      </c>
      <c r="L1285" s="1">
        <f>SUMIFS(SolRaw!$D:$D,SolRaw!$A:$A,$B1285,SolRaw!$B:$B,$C1285,SolRaw!$C:$C,L$1)/SUMIFS(GraphStats!$G:$G,GraphStats!$A:$A,$B1285,GraphStats!$D:$D,L$1)</f>
        <v>6.0881495455324987E-3</v>
      </c>
      <c r="M1285" s="1">
        <f>SUMIFS(SolRaw!$D:$D,SolRaw!$A:$A,$B1285,SolRaw!$B:$B,$C1285,SolRaw!$C:$C,M$1)/SUMIFS(GraphStats!$G:$G,GraphStats!$A:$A,$B1285,GraphStats!$D:$D,M$1)</f>
        <v>5.8651026392961877E-3</v>
      </c>
      <c r="N1285" s="1">
        <f t="shared" si="140"/>
        <v>5.9250694341910085E-3</v>
      </c>
      <c r="O1285" s="1">
        <f t="shared" si="141"/>
        <v>5.5056750804675586E-3</v>
      </c>
      <c r="P1285" s="1">
        <f t="shared" si="142"/>
        <v>5.8334618218380905E-3</v>
      </c>
      <c r="Q1285" s="1">
        <f t="shared" si="146"/>
        <v>5.9288821077632288E-3</v>
      </c>
      <c r="R1285" s="1">
        <f t="shared" si="143"/>
        <v>6.0804880656419938E-3</v>
      </c>
      <c r="S1285" s="1">
        <f t="shared" si="144"/>
        <v>6.2984083751808665E-3</v>
      </c>
      <c r="T1285" s="1">
        <f t="shared" si="145"/>
        <v>2.3753961562613277E-4</v>
      </c>
    </row>
    <row r="1286" spans="1:20" x14ac:dyDescent="0.2">
      <c r="A1286" t="str">
        <f>VLOOKUP(B1286,GraphStats!$A:$B,2,0)</f>
        <v>ISCAS</v>
      </c>
      <c r="B1286" t="s">
        <v>33</v>
      </c>
      <c r="C1286" t="s">
        <v>151</v>
      </c>
      <c r="D1286" s="1">
        <f>SUMIFS(SolRaw!$D:$D,SolRaw!$A:$A,$B1286,SolRaw!$B:$B,$C1286,SolRaw!$C:$C,D$1)/SUMIFS(GraphStats!$G:$G,GraphStats!$A:$A,$B1286,GraphStats!$D:$D,D$1)</f>
        <v>5.8774139378673382E-3</v>
      </c>
      <c r="E1286" s="1">
        <f>SUMIFS(SolRaw!$D:$D,SolRaw!$A:$A,$B1286,SolRaw!$B:$B,$C1286,SolRaw!$C:$C,E$1)/SUMIFS(GraphStats!$G:$G,GraphStats!$A:$A,$B1286,GraphStats!$D:$D,E$1)</f>
        <v>5.8229148826853911E-3</v>
      </c>
      <c r="F1286" s="1">
        <f>SUMIFS(SolRaw!$D:$D,SolRaw!$A:$A,$B1286,SolRaw!$B:$B,$C1286,SolRaw!$C:$C,F$1)/SUMIFS(GraphStats!$G:$G,GraphStats!$A:$A,$B1286,GraphStats!$D:$D,F$1)</f>
        <v>5.6280378613456127E-3</v>
      </c>
      <c r="G1286" s="1">
        <f>SUMIFS(SolRaw!$D:$D,SolRaw!$A:$A,$B1286,SolRaw!$B:$B,$C1286,SolRaw!$C:$C,G$1)/SUMIFS(GraphStats!$G:$G,GraphStats!$A:$A,$B1286,GraphStats!$D:$D,G$1)</f>
        <v>5.5056750804675586E-3</v>
      </c>
      <c r="H1286" s="1">
        <f>SUMIFS(SolRaw!$D:$D,SolRaw!$A:$A,$B1286,SolRaw!$B:$B,$C1286,SolRaw!$C:$C,H$1)/SUMIFS(GraphStats!$G:$G,GraphStats!$A:$A,$B1286,GraphStats!$D:$D,H$1)</f>
        <v>6.2984083751808665E-3</v>
      </c>
      <c r="I1286" s="1">
        <f>SUMIFS(SolRaw!$D:$D,SolRaw!$A:$A,$B1286,SolRaw!$B:$B,$C1286,SolRaw!$C:$C,I$1)/SUMIFS(GraphStats!$G:$G,GraphStats!$A:$A,$B1286,GraphStats!$D:$D,I$1)</f>
        <v>6.1271381159050294E-3</v>
      </c>
      <c r="J1286" s="1">
        <f>SUMIFS(SolRaw!$D:$D,SolRaw!$A:$A,$B1286,SolRaw!$B:$B,$C1286,SolRaw!$C:$C,J$1)/SUMIFS(GraphStats!$G:$G,GraphStats!$A:$A,$B1286,GraphStats!$D:$D,J$1)</f>
        <v>6.05750362597048E-3</v>
      </c>
      <c r="K1286" s="1">
        <f>SUMIFS(SolRaw!$D:$D,SolRaw!$A:$A,$B1286,SolRaw!$B:$B,$C1286,SolRaw!$C:$C,K$1)/SUMIFS(GraphStats!$G:$G,GraphStats!$A:$A,$B1286,GraphStats!$D:$D,K$1)</f>
        <v>5.9803502776591203E-3</v>
      </c>
      <c r="L1286" s="1">
        <f>SUMIFS(SolRaw!$D:$D,SolRaw!$A:$A,$B1286,SolRaw!$B:$B,$C1286,SolRaw!$C:$C,L$1)/SUMIFS(GraphStats!$G:$G,GraphStats!$A:$A,$B1286,GraphStats!$D:$D,L$1)</f>
        <v>6.0881495455324987E-3</v>
      </c>
      <c r="M1286" s="1">
        <f>SUMIFS(SolRaw!$D:$D,SolRaw!$A:$A,$B1286,SolRaw!$B:$B,$C1286,SolRaw!$C:$C,M$1)/SUMIFS(GraphStats!$G:$G,GraphStats!$A:$A,$B1286,GraphStats!$D:$D,M$1)</f>
        <v>5.8651026392961877E-3</v>
      </c>
      <c r="N1286" s="1">
        <f t="shared" si="140"/>
        <v>5.9250694341910085E-3</v>
      </c>
      <c r="O1286" s="1">
        <f t="shared" si="141"/>
        <v>5.5056750804675586E-3</v>
      </c>
      <c r="P1286" s="1">
        <f t="shared" si="142"/>
        <v>5.8334618218380905E-3</v>
      </c>
      <c r="Q1286" s="1">
        <f t="shared" si="146"/>
        <v>5.9288821077632288E-3</v>
      </c>
      <c r="R1286" s="1">
        <f t="shared" si="143"/>
        <v>6.0804880656419938E-3</v>
      </c>
      <c r="S1286" s="1">
        <f t="shared" si="144"/>
        <v>6.2984083751808665E-3</v>
      </c>
      <c r="T1286" s="1">
        <f t="shared" si="145"/>
        <v>2.3753961562613277E-4</v>
      </c>
    </row>
    <row r="1287" spans="1:20" x14ac:dyDescent="0.2">
      <c r="A1287" t="str">
        <f>VLOOKUP(B1287,GraphStats!$A:$B,2,0)</f>
        <v>ISCAS</v>
      </c>
      <c r="B1287" t="s">
        <v>33</v>
      </c>
      <c r="C1287" t="s">
        <v>152</v>
      </c>
      <c r="D1287" s="1">
        <f>SUMIFS(SolRaw!$D:$D,SolRaw!$A:$A,$B1287,SolRaw!$B:$B,$C1287,SolRaw!$C:$C,D$1)/SUMIFS(GraphStats!$G:$G,GraphStats!$A:$A,$B1287,GraphStats!$D:$D,D$1)</f>
        <v>5.8774139378673382E-3</v>
      </c>
      <c r="E1287" s="1">
        <f>SUMIFS(SolRaw!$D:$D,SolRaw!$A:$A,$B1287,SolRaw!$B:$B,$C1287,SolRaw!$C:$C,E$1)/SUMIFS(GraphStats!$G:$G,GraphStats!$A:$A,$B1287,GraphStats!$D:$D,E$1)</f>
        <v>5.8229148826853911E-3</v>
      </c>
      <c r="F1287" s="1">
        <f>SUMIFS(SolRaw!$D:$D,SolRaw!$A:$A,$B1287,SolRaw!$B:$B,$C1287,SolRaw!$C:$C,F$1)/SUMIFS(GraphStats!$G:$G,GraphStats!$A:$A,$B1287,GraphStats!$D:$D,F$1)</f>
        <v>5.6280378613456127E-3</v>
      </c>
      <c r="G1287" s="1">
        <f>SUMIFS(SolRaw!$D:$D,SolRaw!$A:$A,$B1287,SolRaw!$B:$B,$C1287,SolRaw!$C:$C,G$1)/SUMIFS(GraphStats!$G:$G,GraphStats!$A:$A,$B1287,GraphStats!$D:$D,G$1)</f>
        <v>5.5056750804675586E-3</v>
      </c>
      <c r="H1287" s="1">
        <f>SUMIFS(SolRaw!$D:$D,SolRaw!$A:$A,$B1287,SolRaw!$B:$B,$C1287,SolRaw!$C:$C,H$1)/SUMIFS(GraphStats!$G:$G,GraphStats!$A:$A,$B1287,GraphStats!$D:$D,H$1)</f>
        <v>6.2984083751808665E-3</v>
      </c>
      <c r="I1287" s="1">
        <f>SUMIFS(SolRaw!$D:$D,SolRaw!$A:$A,$B1287,SolRaw!$B:$B,$C1287,SolRaw!$C:$C,I$1)/SUMIFS(GraphStats!$G:$G,GraphStats!$A:$A,$B1287,GraphStats!$D:$D,I$1)</f>
        <v>6.1271381159050294E-3</v>
      </c>
      <c r="J1287" s="1">
        <f>SUMIFS(SolRaw!$D:$D,SolRaw!$A:$A,$B1287,SolRaw!$B:$B,$C1287,SolRaw!$C:$C,J$1)/SUMIFS(GraphStats!$G:$G,GraphStats!$A:$A,$B1287,GraphStats!$D:$D,J$1)</f>
        <v>6.05750362597048E-3</v>
      </c>
      <c r="K1287" s="1">
        <f>SUMIFS(SolRaw!$D:$D,SolRaw!$A:$A,$B1287,SolRaw!$B:$B,$C1287,SolRaw!$C:$C,K$1)/SUMIFS(GraphStats!$G:$G,GraphStats!$A:$A,$B1287,GraphStats!$D:$D,K$1)</f>
        <v>5.9803502776591203E-3</v>
      </c>
      <c r="L1287" s="1">
        <f>SUMIFS(SolRaw!$D:$D,SolRaw!$A:$A,$B1287,SolRaw!$B:$B,$C1287,SolRaw!$C:$C,L$1)/SUMIFS(GraphStats!$G:$G,GraphStats!$A:$A,$B1287,GraphStats!$D:$D,L$1)</f>
        <v>6.0881495455324987E-3</v>
      </c>
      <c r="M1287" s="1">
        <f>SUMIFS(SolRaw!$D:$D,SolRaw!$A:$A,$B1287,SolRaw!$B:$B,$C1287,SolRaw!$C:$C,M$1)/SUMIFS(GraphStats!$G:$G,GraphStats!$A:$A,$B1287,GraphStats!$D:$D,M$1)</f>
        <v>5.8651026392961877E-3</v>
      </c>
      <c r="N1287" s="1">
        <f t="shared" si="140"/>
        <v>5.9250694341910085E-3</v>
      </c>
      <c r="O1287" s="1">
        <f t="shared" si="141"/>
        <v>5.5056750804675586E-3</v>
      </c>
      <c r="P1287" s="1">
        <f t="shared" si="142"/>
        <v>5.8334618218380905E-3</v>
      </c>
      <c r="Q1287" s="1">
        <f t="shared" si="146"/>
        <v>5.9288821077632288E-3</v>
      </c>
      <c r="R1287" s="1">
        <f t="shared" si="143"/>
        <v>6.0804880656419938E-3</v>
      </c>
      <c r="S1287" s="1">
        <f t="shared" si="144"/>
        <v>6.2984083751808665E-3</v>
      </c>
      <c r="T1287" s="1">
        <f t="shared" si="145"/>
        <v>2.3753961562613277E-4</v>
      </c>
    </row>
    <row r="1288" spans="1:20" x14ac:dyDescent="0.2">
      <c r="A1288" t="str">
        <f>VLOOKUP(B1288,GraphStats!$A:$B,2,0)</f>
        <v>ISCAS</v>
      </c>
      <c r="B1288" t="s">
        <v>33</v>
      </c>
      <c r="C1288" t="s">
        <v>153</v>
      </c>
      <c r="D1288" s="1">
        <f>SUMIFS(SolRaw!$D:$D,SolRaw!$A:$A,$B1288,SolRaw!$B:$B,$C1288,SolRaw!$C:$C,D$1)/SUMIFS(GraphStats!$G:$G,GraphStats!$A:$A,$B1288,GraphStats!$D:$D,D$1)</f>
        <v>5.8774139378673382E-3</v>
      </c>
      <c r="E1288" s="1">
        <f>SUMIFS(SolRaw!$D:$D,SolRaw!$A:$A,$B1288,SolRaw!$B:$B,$C1288,SolRaw!$C:$C,E$1)/SUMIFS(GraphStats!$G:$G,GraphStats!$A:$A,$B1288,GraphStats!$D:$D,E$1)</f>
        <v>5.8229148826853911E-3</v>
      </c>
      <c r="F1288" s="1">
        <f>SUMIFS(SolRaw!$D:$D,SolRaw!$A:$A,$B1288,SolRaw!$B:$B,$C1288,SolRaw!$C:$C,F$1)/SUMIFS(GraphStats!$G:$G,GraphStats!$A:$A,$B1288,GraphStats!$D:$D,F$1)</f>
        <v>5.6280378613456127E-3</v>
      </c>
      <c r="G1288" s="1">
        <f>SUMIFS(SolRaw!$D:$D,SolRaw!$A:$A,$B1288,SolRaw!$B:$B,$C1288,SolRaw!$C:$C,G$1)/SUMIFS(GraphStats!$G:$G,GraphStats!$A:$A,$B1288,GraphStats!$D:$D,G$1)</f>
        <v>5.5056750804675586E-3</v>
      </c>
      <c r="H1288" s="1">
        <f>SUMIFS(SolRaw!$D:$D,SolRaw!$A:$A,$B1288,SolRaw!$B:$B,$C1288,SolRaw!$C:$C,H$1)/SUMIFS(GraphStats!$G:$G,GraphStats!$A:$A,$B1288,GraphStats!$D:$D,H$1)</f>
        <v>6.2984083751808665E-3</v>
      </c>
      <c r="I1288" s="1">
        <f>SUMIFS(SolRaw!$D:$D,SolRaw!$A:$A,$B1288,SolRaw!$B:$B,$C1288,SolRaw!$C:$C,I$1)/SUMIFS(GraphStats!$G:$G,GraphStats!$A:$A,$B1288,GraphStats!$D:$D,I$1)</f>
        <v>6.1271381159050294E-3</v>
      </c>
      <c r="J1288" s="1">
        <f>SUMIFS(SolRaw!$D:$D,SolRaw!$A:$A,$B1288,SolRaw!$B:$B,$C1288,SolRaw!$C:$C,J$1)/SUMIFS(GraphStats!$G:$G,GraphStats!$A:$A,$B1288,GraphStats!$D:$D,J$1)</f>
        <v>6.05750362597048E-3</v>
      </c>
      <c r="K1288" s="1">
        <f>SUMIFS(SolRaw!$D:$D,SolRaw!$A:$A,$B1288,SolRaw!$B:$B,$C1288,SolRaw!$C:$C,K$1)/SUMIFS(GraphStats!$G:$G,GraphStats!$A:$A,$B1288,GraphStats!$D:$D,K$1)</f>
        <v>5.9803502776591203E-3</v>
      </c>
      <c r="L1288" s="1">
        <f>SUMIFS(SolRaw!$D:$D,SolRaw!$A:$A,$B1288,SolRaw!$B:$B,$C1288,SolRaw!$C:$C,L$1)/SUMIFS(GraphStats!$G:$G,GraphStats!$A:$A,$B1288,GraphStats!$D:$D,L$1)</f>
        <v>6.0881495455324987E-3</v>
      </c>
      <c r="M1288" s="1">
        <f>SUMIFS(SolRaw!$D:$D,SolRaw!$A:$A,$B1288,SolRaw!$B:$B,$C1288,SolRaw!$C:$C,M$1)/SUMIFS(GraphStats!$G:$G,GraphStats!$A:$A,$B1288,GraphStats!$D:$D,M$1)</f>
        <v>5.8651026392961877E-3</v>
      </c>
      <c r="N1288" s="1">
        <f t="shared" si="140"/>
        <v>5.9250694341910085E-3</v>
      </c>
      <c r="O1288" s="1">
        <f t="shared" si="141"/>
        <v>5.5056750804675586E-3</v>
      </c>
      <c r="P1288" s="1">
        <f t="shared" si="142"/>
        <v>5.8334618218380905E-3</v>
      </c>
      <c r="Q1288" s="1">
        <f t="shared" si="146"/>
        <v>5.9288821077632288E-3</v>
      </c>
      <c r="R1288" s="1">
        <f t="shared" si="143"/>
        <v>6.0804880656419938E-3</v>
      </c>
      <c r="S1288" s="1">
        <f t="shared" si="144"/>
        <v>6.2984083751808665E-3</v>
      </c>
      <c r="T1288" s="1">
        <f t="shared" si="145"/>
        <v>2.3753961562613277E-4</v>
      </c>
    </row>
    <row r="1289" spans="1:20" x14ac:dyDescent="0.2">
      <c r="A1289" t="str">
        <f>VLOOKUP(B1289,GraphStats!$A:$B,2,0)</f>
        <v>ISCAS</v>
      </c>
      <c r="B1289" t="s">
        <v>33</v>
      </c>
      <c r="C1289" t="s">
        <v>154</v>
      </c>
      <c r="D1289" s="1">
        <f>SUMIFS(SolRaw!$D:$D,SolRaw!$A:$A,$B1289,SolRaw!$B:$B,$C1289,SolRaw!$C:$C,D$1)/SUMIFS(GraphStats!$G:$G,GraphStats!$A:$A,$B1289,GraphStats!$D:$D,D$1)</f>
        <v>5.8774139378673382E-3</v>
      </c>
      <c r="E1289" s="1">
        <f>SUMIFS(SolRaw!$D:$D,SolRaw!$A:$A,$B1289,SolRaw!$B:$B,$C1289,SolRaw!$C:$C,E$1)/SUMIFS(GraphStats!$G:$G,GraphStats!$A:$A,$B1289,GraphStats!$D:$D,E$1)</f>
        <v>5.8229148826853911E-3</v>
      </c>
      <c r="F1289" s="1">
        <f>SUMIFS(SolRaw!$D:$D,SolRaw!$A:$A,$B1289,SolRaw!$B:$B,$C1289,SolRaw!$C:$C,F$1)/SUMIFS(GraphStats!$G:$G,GraphStats!$A:$A,$B1289,GraphStats!$D:$D,F$1)</f>
        <v>5.6280378613456127E-3</v>
      </c>
      <c r="G1289" s="1">
        <f>SUMIFS(SolRaw!$D:$D,SolRaw!$A:$A,$B1289,SolRaw!$B:$B,$C1289,SolRaw!$C:$C,G$1)/SUMIFS(GraphStats!$G:$G,GraphStats!$A:$A,$B1289,GraphStats!$D:$D,G$1)</f>
        <v>5.5056750804675586E-3</v>
      </c>
      <c r="H1289" s="1">
        <f>SUMIFS(SolRaw!$D:$D,SolRaw!$A:$A,$B1289,SolRaw!$B:$B,$C1289,SolRaw!$C:$C,H$1)/SUMIFS(GraphStats!$G:$G,GraphStats!$A:$A,$B1289,GraphStats!$D:$D,H$1)</f>
        <v>6.2984083751808665E-3</v>
      </c>
      <c r="I1289" s="1">
        <f>SUMIFS(SolRaw!$D:$D,SolRaw!$A:$A,$B1289,SolRaw!$B:$B,$C1289,SolRaw!$C:$C,I$1)/SUMIFS(GraphStats!$G:$G,GraphStats!$A:$A,$B1289,GraphStats!$D:$D,I$1)</f>
        <v>6.1271381159050294E-3</v>
      </c>
      <c r="J1289" s="1">
        <f>SUMIFS(SolRaw!$D:$D,SolRaw!$A:$A,$B1289,SolRaw!$B:$B,$C1289,SolRaw!$C:$C,J$1)/SUMIFS(GraphStats!$G:$G,GraphStats!$A:$A,$B1289,GraphStats!$D:$D,J$1)</f>
        <v>6.05750362597048E-3</v>
      </c>
      <c r="K1289" s="1">
        <f>SUMIFS(SolRaw!$D:$D,SolRaw!$A:$A,$B1289,SolRaw!$B:$B,$C1289,SolRaw!$C:$C,K$1)/SUMIFS(GraphStats!$G:$G,GraphStats!$A:$A,$B1289,GraphStats!$D:$D,K$1)</f>
        <v>5.9803502776591203E-3</v>
      </c>
      <c r="L1289" s="1">
        <f>SUMIFS(SolRaw!$D:$D,SolRaw!$A:$A,$B1289,SolRaw!$B:$B,$C1289,SolRaw!$C:$C,L$1)/SUMIFS(GraphStats!$G:$G,GraphStats!$A:$A,$B1289,GraphStats!$D:$D,L$1)</f>
        <v>6.0881495455324987E-3</v>
      </c>
      <c r="M1289" s="1">
        <f>SUMIFS(SolRaw!$D:$D,SolRaw!$A:$A,$B1289,SolRaw!$B:$B,$C1289,SolRaw!$C:$C,M$1)/SUMIFS(GraphStats!$G:$G,GraphStats!$A:$A,$B1289,GraphStats!$D:$D,M$1)</f>
        <v>5.8651026392961877E-3</v>
      </c>
      <c r="N1289" s="1">
        <f t="shared" si="140"/>
        <v>5.9250694341910085E-3</v>
      </c>
      <c r="O1289" s="1">
        <f t="shared" si="141"/>
        <v>5.5056750804675586E-3</v>
      </c>
      <c r="P1289" s="1">
        <f t="shared" si="142"/>
        <v>5.8334618218380905E-3</v>
      </c>
      <c r="Q1289" s="1">
        <f t="shared" si="146"/>
        <v>5.9288821077632288E-3</v>
      </c>
      <c r="R1289" s="1">
        <f t="shared" si="143"/>
        <v>6.0804880656419938E-3</v>
      </c>
      <c r="S1289" s="1">
        <f t="shared" si="144"/>
        <v>6.2984083751808665E-3</v>
      </c>
      <c r="T1289" s="1">
        <f t="shared" si="145"/>
        <v>2.3753961562613277E-4</v>
      </c>
    </row>
    <row r="1290" spans="1:20" x14ac:dyDescent="0.2">
      <c r="A1290" t="str">
        <f>VLOOKUP(B1290,GraphStats!$A:$B,2,0)</f>
        <v>ISCAS</v>
      </c>
      <c r="B1290" t="s">
        <v>33</v>
      </c>
      <c r="C1290" t="s">
        <v>155</v>
      </c>
      <c r="D1290" s="1">
        <f>SUMIFS(SolRaw!$D:$D,SolRaw!$A:$A,$B1290,SolRaw!$B:$B,$C1290,SolRaw!$C:$C,D$1)/SUMIFS(GraphStats!$G:$G,GraphStats!$A:$A,$B1290,GraphStats!$D:$D,D$1)</f>
        <v>5.8774139378673382E-3</v>
      </c>
      <c r="E1290" s="1">
        <f>SUMIFS(SolRaw!$D:$D,SolRaw!$A:$A,$B1290,SolRaw!$B:$B,$C1290,SolRaw!$C:$C,E$1)/SUMIFS(GraphStats!$G:$G,GraphStats!$A:$A,$B1290,GraphStats!$D:$D,E$1)</f>
        <v>5.8229148826853911E-3</v>
      </c>
      <c r="F1290" s="1">
        <f>SUMIFS(SolRaw!$D:$D,SolRaw!$A:$A,$B1290,SolRaw!$B:$B,$C1290,SolRaw!$C:$C,F$1)/SUMIFS(GraphStats!$G:$G,GraphStats!$A:$A,$B1290,GraphStats!$D:$D,F$1)</f>
        <v>5.6280378613456127E-3</v>
      </c>
      <c r="G1290" s="1">
        <f>SUMIFS(SolRaw!$D:$D,SolRaw!$A:$A,$B1290,SolRaw!$B:$B,$C1290,SolRaw!$C:$C,G$1)/SUMIFS(GraphStats!$G:$G,GraphStats!$A:$A,$B1290,GraphStats!$D:$D,G$1)</f>
        <v>5.5056750804675586E-3</v>
      </c>
      <c r="H1290" s="1">
        <f>SUMIFS(SolRaw!$D:$D,SolRaw!$A:$A,$B1290,SolRaw!$B:$B,$C1290,SolRaw!$C:$C,H$1)/SUMIFS(GraphStats!$G:$G,GraphStats!$A:$A,$B1290,GraphStats!$D:$D,H$1)</f>
        <v>6.2984083751808665E-3</v>
      </c>
      <c r="I1290" s="1">
        <f>SUMIFS(SolRaw!$D:$D,SolRaw!$A:$A,$B1290,SolRaw!$B:$B,$C1290,SolRaw!$C:$C,I$1)/SUMIFS(GraphStats!$G:$G,GraphStats!$A:$A,$B1290,GraphStats!$D:$D,I$1)</f>
        <v>6.1271381159050294E-3</v>
      </c>
      <c r="J1290" s="1">
        <f>SUMIFS(SolRaw!$D:$D,SolRaw!$A:$A,$B1290,SolRaw!$B:$B,$C1290,SolRaw!$C:$C,J$1)/SUMIFS(GraphStats!$G:$G,GraphStats!$A:$A,$B1290,GraphStats!$D:$D,J$1)</f>
        <v>6.05750362597048E-3</v>
      </c>
      <c r="K1290" s="1">
        <f>SUMIFS(SolRaw!$D:$D,SolRaw!$A:$A,$B1290,SolRaw!$B:$B,$C1290,SolRaw!$C:$C,K$1)/SUMIFS(GraphStats!$G:$G,GraphStats!$A:$A,$B1290,GraphStats!$D:$D,K$1)</f>
        <v>5.9803502776591203E-3</v>
      </c>
      <c r="L1290" s="1">
        <f>SUMIFS(SolRaw!$D:$D,SolRaw!$A:$A,$B1290,SolRaw!$B:$B,$C1290,SolRaw!$C:$C,L$1)/SUMIFS(GraphStats!$G:$G,GraphStats!$A:$A,$B1290,GraphStats!$D:$D,L$1)</f>
        <v>6.0881495455324987E-3</v>
      </c>
      <c r="M1290" s="1">
        <f>SUMIFS(SolRaw!$D:$D,SolRaw!$A:$A,$B1290,SolRaw!$B:$B,$C1290,SolRaw!$C:$C,M$1)/SUMIFS(GraphStats!$G:$G,GraphStats!$A:$A,$B1290,GraphStats!$D:$D,M$1)</f>
        <v>5.8651026392961877E-3</v>
      </c>
      <c r="N1290" s="1">
        <f t="shared" si="140"/>
        <v>5.9250694341910085E-3</v>
      </c>
      <c r="O1290" s="1">
        <f t="shared" si="141"/>
        <v>5.5056750804675586E-3</v>
      </c>
      <c r="P1290" s="1">
        <f t="shared" si="142"/>
        <v>5.8334618218380905E-3</v>
      </c>
      <c r="Q1290" s="1">
        <f t="shared" si="146"/>
        <v>5.9288821077632288E-3</v>
      </c>
      <c r="R1290" s="1">
        <f t="shared" si="143"/>
        <v>6.0804880656419938E-3</v>
      </c>
      <c r="S1290" s="1">
        <f t="shared" si="144"/>
        <v>6.2984083751808665E-3</v>
      </c>
      <c r="T1290" s="1">
        <f t="shared" si="145"/>
        <v>2.3753961562613277E-4</v>
      </c>
    </row>
    <row r="1291" spans="1:20" x14ac:dyDescent="0.2">
      <c r="A1291" t="str">
        <f>VLOOKUP(B1291,GraphStats!$A:$B,2,0)</f>
        <v>ISCAS</v>
      </c>
      <c r="B1291" t="s">
        <v>33</v>
      </c>
      <c r="C1291" t="s">
        <v>156</v>
      </c>
      <c r="D1291" s="1">
        <f>SUMIFS(SolRaw!$D:$D,SolRaw!$A:$A,$B1291,SolRaw!$B:$B,$C1291,SolRaw!$C:$C,D$1)/SUMIFS(GraphStats!$G:$G,GraphStats!$A:$A,$B1291,GraphStats!$D:$D,D$1)</f>
        <v>5.8774139378673382E-3</v>
      </c>
      <c r="E1291" s="1">
        <f>SUMIFS(SolRaw!$D:$D,SolRaw!$A:$A,$B1291,SolRaw!$B:$B,$C1291,SolRaw!$C:$C,E$1)/SUMIFS(GraphStats!$G:$G,GraphStats!$A:$A,$B1291,GraphStats!$D:$D,E$1)</f>
        <v>5.8229148826853911E-3</v>
      </c>
      <c r="F1291" s="1">
        <f>SUMIFS(SolRaw!$D:$D,SolRaw!$A:$A,$B1291,SolRaw!$B:$B,$C1291,SolRaw!$C:$C,F$1)/SUMIFS(GraphStats!$G:$G,GraphStats!$A:$A,$B1291,GraphStats!$D:$D,F$1)</f>
        <v>5.6280378613456127E-3</v>
      </c>
      <c r="G1291" s="1">
        <f>SUMIFS(SolRaw!$D:$D,SolRaw!$A:$A,$B1291,SolRaw!$B:$B,$C1291,SolRaw!$C:$C,G$1)/SUMIFS(GraphStats!$G:$G,GraphStats!$A:$A,$B1291,GraphStats!$D:$D,G$1)</f>
        <v>5.5056750804675586E-3</v>
      </c>
      <c r="H1291" s="1">
        <f>SUMIFS(SolRaw!$D:$D,SolRaw!$A:$A,$B1291,SolRaw!$B:$B,$C1291,SolRaw!$C:$C,H$1)/SUMIFS(GraphStats!$G:$G,GraphStats!$A:$A,$B1291,GraphStats!$D:$D,H$1)</f>
        <v>6.2984083751808665E-3</v>
      </c>
      <c r="I1291" s="1">
        <f>SUMIFS(SolRaw!$D:$D,SolRaw!$A:$A,$B1291,SolRaw!$B:$B,$C1291,SolRaw!$C:$C,I$1)/SUMIFS(GraphStats!$G:$G,GraphStats!$A:$A,$B1291,GraphStats!$D:$D,I$1)</f>
        <v>6.1271381159050294E-3</v>
      </c>
      <c r="J1291" s="1">
        <f>SUMIFS(SolRaw!$D:$D,SolRaw!$A:$A,$B1291,SolRaw!$B:$B,$C1291,SolRaw!$C:$C,J$1)/SUMIFS(GraphStats!$G:$G,GraphStats!$A:$A,$B1291,GraphStats!$D:$D,J$1)</f>
        <v>6.05750362597048E-3</v>
      </c>
      <c r="K1291" s="1">
        <f>SUMIFS(SolRaw!$D:$D,SolRaw!$A:$A,$B1291,SolRaw!$B:$B,$C1291,SolRaw!$C:$C,K$1)/SUMIFS(GraphStats!$G:$G,GraphStats!$A:$A,$B1291,GraphStats!$D:$D,K$1)</f>
        <v>5.9803502776591203E-3</v>
      </c>
      <c r="L1291" s="1">
        <f>SUMIFS(SolRaw!$D:$D,SolRaw!$A:$A,$B1291,SolRaw!$B:$B,$C1291,SolRaw!$C:$C,L$1)/SUMIFS(GraphStats!$G:$G,GraphStats!$A:$A,$B1291,GraphStats!$D:$D,L$1)</f>
        <v>6.0881495455324987E-3</v>
      </c>
      <c r="M1291" s="1">
        <f>SUMIFS(SolRaw!$D:$D,SolRaw!$A:$A,$B1291,SolRaw!$B:$B,$C1291,SolRaw!$C:$C,M$1)/SUMIFS(GraphStats!$G:$G,GraphStats!$A:$A,$B1291,GraphStats!$D:$D,M$1)</f>
        <v>5.8651026392961877E-3</v>
      </c>
      <c r="N1291" s="1">
        <f t="shared" si="140"/>
        <v>5.9250694341910085E-3</v>
      </c>
      <c r="O1291" s="1">
        <f t="shared" si="141"/>
        <v>5.5056750804675586E-3</v>
      </c>
      <c r="P1291" s="1">
        <f t="shared" si="142"/>
        <v>5.8334618218380905E-3</v>
      </c>
      <c r="Q1291" s="1">
        <f t="shared" si="146"/>
        <v>5.9288821077632288E-3</v>
      </c>
      <c r="R1291" s="1">
        <f t="shared" si="143"/>
        <v>6.0804880656419938E-3</v>
      </c>
      <c r="S1291" s="1">
        <f t="shared" si="144"/>
        <v>6.2984083751808665E-3</v>
      </c>
      <c r="T1291" s="1">
        <f t="shared" si="145"/>
        <v>2.3753961562613277E-4</v>
      </c>
    </row>
    <row r="1292" spans="1:20" x14ac:dyDescent="0.2">
      <c r="A1292" t="str">
        <f>VLOOKUP(B1292,GraphStats!$A:$B,2,0)</f>
        <v>ISCAS</v>
      </c>
      <c r="B1292" t="s">
        <v>33</v>
      </c>
      <c r="C1292" t="s">
        <v>157</v>
      </c>
      <c r="D1292" s="1">
        <f>SUMIFS(SolRaw!$D:$D,SolRaw!$A:$A,$B1292,SolRaw!$B:$B,$C1292,SolRaw!$C:$C,D$1)/SUMIFS(GraphStats!$G:$G,GraphStats!$A:$A,$B1292,GraphStats!$D:$D,D$1)</f>
        <v>5.8774139378673382E-3</v>
      </c>
      <c r="E1292" s="1">
        <f>SUMIFS(SolRaw!$D:$D,SolRaw!$A:$A,$B1292,SolRaw!$B:$B,$C1292,SolRaw!$C:$C,E$1)/SUMIFS(GraphStats!$G:$G,GraphStats!$A:$A,$B1292,GraphStats!$D:$D,E$1)</f>
        <v>5.8229148826853911E-3</v>
      </c>
      <c r="F1292" s="1">
        <f>SUMIFS(SolRaw!$D:$D,SolRaw!$A:$A,$B1292,SolRaw!$B:$B,$C1292,SolRaw!$C:$C,F$1)/SUMIFS(GraphStats!$G:$G,GraphStats!$A:$A,$B1292,GraphStats!$D:$D,F$1)</f>
        <v>5.6280378613456127E-3</v>
      </c>
      <c r="G1292" s="1">
        <f>SUMIFS(SolRaw!$D:$D,SolRaw!$A:$A,$B1292,SolRaw!$B:$B,$C1292,SolRaw!$C:$C,G$1)/SUMIFS(GraphStats!$G:$G,GraphStats!$A:$A,$B1292,GraphStats!$D:$D,G$1)</f>
        <v>5.5056750804675586E-3</v>
      </c>
      <c r="H1292" s="1">
        <f>SUMIFS(SolRaw!$D:$D,SolRaw!$A:$A,$B1292,SolRaw!$B:$B,$C1292,SolRaw!$C:$C,H$1)/SUMIFS(GraphStats!$G:$G,GraphStats!$A:$A,$B1292,GraphStats!$D:$D,H$1)</f>
        <v>6.2984083751808665E-3</v>
      </c>
      <c r="I1292" s="1">
        <f>SUMIFS(SolRaw!$D:$D,SolRaw!$A:$A,$B1292,SolRaw!$B:$B,$C1292,SolRaw!$C:$C,I$1)/SUMIFS(GraphStats!$G:$G,GraphStats!$A:$A,$B1292,GraphStats!$D:$D,I$1)</f>
        <v>6.1271381159050294E-3</v>
      </c>
      <c r="J1292" s="1">
        <f>SUMIFS(SolRaw!$D:$D,SolRaw!$A:$A,$B1292,SolRaw!$B:$B,$C1292,SolRaw!$C:$C,J$1)/SUMIFS(GraphStats!$G:$G,GraphStats!$A:$A,$B1292,GraphStats!$D:$D,J$1)</f>
        <v>6.05750362597048E-3</v>
      </c>
      <c r="K1292" s="1">
        <f>SUMIFS(SolRaw!$D:$D,SolRaw!$A:$A,$B1292,SolRaw!$B:$B,$C1292,SolRaw!$C:$C,K$1)/SUMIFS(GraphStats!$G:$G,GraphStats!$A:$A,$B1292,GraphStats!$D:$D,K$1)</f>
        <v>5.9803502776591203E-3</v>
      </c>
      <c r="L1292" s="1">
        <f>SUMIFS(SolRaw!$D:$D,SolRaw!$A:$A,$B1292,SolRaw!$B:$B,$C1292,SolRaw!$C:$C,L$1)/SUMIFS(GraphStats!$G:$G,GraphStats!$A:$A,$B1292,GraphStats!$D:$D,L$1)</f>
        <v>6.0881495455324987E-3</v>
      </c>
      <c r="M1292" s="1">
        <f>SUMIFS(SolRaw!$D:$D,SolRaw!$A:$A,$B1292,SolRaw!$B:$B,$C1292,SolRaw!$C:$C,M$1)/SUMIFS(GraphStats!$G:$G,GraphStats!$A:$A,$B1292,GraphStats!$D:$D,M$1)</f>
        <v>5.8651026392961877E-3</v>
      </c>
      <c r="N1292" s="1">
        <f t="shared" si="140"/>
        <v>5.9250694341910085E-3</v>
      </c>
      <c r="O1292" s="1">
        <f t="shared" si="141"/>
        <v>5.5056750804675586E-3</v>
      </c>
      <c r="P1292" s="1">
        <f t="shared" si="142"/>
        <v>5.8334618218380905E-3</v>
      </c>
      <c r="Q1292" s="1">
        <f t="shared" si="146"/>
        <v>5.9288821077632288E-3</v>
      </c>
      <c r="R1292" s="1">
        <f t="shared" si="143"/>
        <v>6.0804880656419938E-3</v>
      </c>
      <c r="S1292" s="1">
        <f t="shared" si="144"/>
        <v>6.2984083751808665E-3</v>
      </c>
      <c r="T1292" s="1">
        <f t="shared" si="145"/>
        <v>2.3753961562613277E-4</v>
      </c>
    </row>
    <row r="1293" spans="1:20" x14ac:dyDescent="0.2">
      <c r="A1293" t="str">
        <f>VLOOKUP(B1293,GraphStats!$A:$B,2,0)</f>
        <v>ISCAS</v>
      </c>
      <c r="B1293" t="s">
        <v>33</v>
      </c>
      <c r="C1293" t="s">
        <v>158</v>
      </c>
      <c r="D1293" s="1">
        <f>SUMIFS(SolRaw!$D:$D,SolRaw!$A:$A,$B1293,SolRaw!$B:$B,$C1293,SolRaw!$C:$C,D$1)/SUMIFS(GraphStats!$G:$G,GraphStats!$A:$A,$B1293,GraphStats!$D:$D,D$1)</f>
        <v>6.6330814441645678E-3</v>
      </c>
      <c r="E1293" s="1">
        <f>SUMIFS(SolRaw!$D:$D,SolRaw!$A:$A,$B1293,SolRaw!$B:$B,$C1293,SolRaw!$C:$C,E$1)/SUMIFS(GraphStats!$G:$G,GraphStats!$A:$A,$B1293,GraphStats!$D:$D,E$1)</f>
        <v>6.6792258948450076E-3</v>
      </c>
      <c r="F1293" s="1">
        <f>SUMIFS(SolRaw!$D:$D,SolRaw!$A:$A,$B1293,SolRaw!$B:$B,$C1293,SolRaw!$C:$C,F$1)/SUMIFS(GraphStats!$G:$G,GraphStats!$A:$A,$B1293,GraphStats!$D:$D,F$1)</f>
        <v>7.418777180864671E-3</v>
      </c>
      <c r="G1293" s="1">
        <f>SUMIFS(SolRaw!$D:$D,SolRaw!$A:$A,$B1293,SolRaw!$B:$B,$C1293,SolRaw!$C:$C,G$1)/SUMIFS(GraphStats!$G:$G,GraphStats!$A:$A,$B1293,GraphStats!$D:$D,G$1)</f>
        <v>7.1997289513806538E-3</v>
      </c>
      <c r="H1293" s="1">
        <f>SUMIFS(SolRaw!$D:$D,SolRaw!$A:$A,$B1293,SolRaw!$B:$B,$C1293,SolRaw!$C:$C,H$1)/SUMIFS(GraphStats!$G:$G,GraphStats!$A:$A,$B1293,GraphStats!$D:$D,H$1)</f>
        <v>7.1495446420971999E-3</v>
      </c>
      <c r="I1293" s="1">
        <f>SUMIFS(SolRaw!$D:$D,SolRaw!$A:$A,$B1293,SolRaw!$B:$B,$C1293,SolRaw!$C:$C,I$1)/SUMIFS(GraphStats!$G:$G,GraphStats!$A:$A,$B1293,GraphStats!$D:$D,I$1)</f>
        <v>6.8930303803931585E-3</v>
      </c>
      <c r="J1293" s="1">
        <f>SUMIFS(SolRaw!$D:$D,SolRaw!$A:$A,$B1293,SolRaw!$B:$B,$C1293,SolRaw!$C:$C,J$1)/SUMIFS(GraphStats!$G:$G,GraphStats!$A:$A,$B1293,GraphStats!$D:$D,J$1)</f>
        <v>6.9959901032335126E-3</v>
      </c>
      <c r="K1293" s="1">
        <f>SUMIFS(SolRaw!$D:$D,SolRaw!$A:$A,$B1293,SolRaw!$B:$B,$C1293,SolRaw!$C:$C,K$1)/SUMIFS(GraphStats!$G:$G,GraphStats!$A:$A,$B1293,GraphStats!$D:$D,K$1)</f>
        <v>6.7492524562152928E-3</v>
      </c>
      <c r="L1293" s="1">
        <f>SUMIFS(SolRaw!$D:$D,SolRaw!$A:$A,$B1293,SolRaw!$B:$B,$C1293,SolRaw!$C:$C,L$1)/SUMIFS(GraphStats!$G:$G,GraphStats!$A:$A,$B1293,GraphStats!$D:$D,L$1)</f>
        <v>7.2028811524609843E-3</v>
      </c>
      <c r="M1293" s="1">
        <f>SUMIFS(SolRaw!$D:$D,SolRaw!$A:$A,$B1293,SolRaw!$B:$B,$C1293,SolRaw!$C:$C,M$1)/SUMIFS(GraphStats!$G:$G,GraphStats!$A:$A,$B1293,GraphStats!$D:$D,M$1)</f>
        <v>7.3732718894009217E-3</v>
      </c>
      <c r="N1293" s="1">
        <f t="shared" si="140"/>
        <v>7.0294784095055966E-3</v>
      </c>
      <c r="O1293" s="1">
        <f t="shared" si="141"/>
        <v>6.6330814441645678E-3</v>
      </c>
      <c r="P1293" s="1">
        <f t="shared" si="142"/>
        <v>6.7851969372597597E-3</v>
      </c>
      <c r="Q1293" s="1">
        <f t="shared" si="146"/>
        <v>7.0727673726653558E-3</v>
      </c>
      <c r="R1293" s="1">
        <f t="shared" si="143"/>
        <v>7.2020931021909013E-3</v>
      </c>
      <c r="S1293" s="1">
        <f t="shared" si="144"/>
        <v>7.418777180864671E-3</v>
      </c>
      <c r="T1293" s="1">
        <f t="shared" si="145"/>
        <v>2.8309610520553893E-4</v>
      </c>
    </row>
    <row r="1294" spans="1:20" x14ac:dyDescent="0.2">
      <c r="A1294" t="str">
        <f>VLOOKUP(B1294,GraphStats!$A:$B,2,0)</f>
        <v>ISCAS</v>
      </c>
      <c r="B1294" t="s">
        <v>33</v>
      </c>
      <c r="C1294" t="s">
        <v>159</v>
      </c>
      <c r="D1294" s="1">
        <f>SUMIFS(SolRaw!$D:$D,SolRaw!$A:$A,$B1294,SolRaw!$B:$B,$C1294,SolRaw!$C:$C,D$1)/SUMIFS(GraphStats!$G:$G,GraphStats!$A:$A,$B1294,GraphStats!$D:$D,D$1)</f>
        <v>5.8774139378673382E-3</v>
      </c>
      <c r="E1294" s="1">
        <f>SUMIFS(SolRaw!$D:$D,SolRaw!$A:$A,$B1294,SolRaw!$B:$B,$C1294,SolRaw!$C:$C,E$1)/SUMIFS(GraphStats!$G:$G,GraphStats!$A:$A,$B1294,GraphStats!$D:$D,E$1)</f>
        <v>5.8229148826853911E-3</v>
      </c>
      <c r="F1294" s="1">
        <f>SUMIFS(SolRaw!$D:$D,SolRaw!$A:$A,$B1294,SolRaw!$B:$B,$C1294,SolRaw!$C:$C,F$1)/SUMIFS(GraphStats!$G:$G,GraphStats!$A:$A,$B1294,GraphStats!$D:$D,F$1)</f>
        <v>5.6280378613456127E-3</v>
      </c>
      <c r="G1294" s="1">
        <f>SUMIFS(SolRaw!$D:$D,SolRaw!$A:$A,$B1294,SolRaw!$B:$B,$C1294,SolRaw!$C:$C,G$1)/SUMIFS(GraphStats!$G:$G,GraphStats!$A:$A,$B1294,GraphStats!$D:$D,G$1)</f>
        <v>5.5056750804675586E-3</v>
      </c>
      <c r="H1294" s="1">
        <f>SUMIFS(SolRaw!$D:$D,SolRaw!$A:$A,$B1294,SolRaw!$B:$B,$C1294,SolRaw!$C:$C,H$1)/SUMIFS(GraphStats!$G:$G,GraphStats!$A:$A,$B1294,GraphStats!$D:$D,H$1)</f>
        <v>6.2984083751808665E-3</v>
      </c>
      <c r="I1294" s="1">
        <f>SUMIFS(SolRaw!$D:$D,SolRaw!$A:$A,$B1294,SolRaw!$B:$B,$C1294,SolRaw!$C:$C,I$1)/SUMIFS(GraphStats!$G:$G,GraphStats!$A:$A,$B1294,GraphStats!$D:$D,I$1)</f>
        <v>6.1271381159050294E-3</v>
      </c>
      <c r="J1294" s="1">
        <f>SUMIFS(SolRaw!$D:$D,SolRaw!$A:$A,$B1294,SolRaw!$B:$B,$C1294,SolRaw!$C:$C,J$1)/SUMIFS(GraphStats!$G:$G,GraphStats!$A:$A,$B1294,GraphStats!$D:$D,J$1)</f>
        <v>6.05750362597048E-3</v>
      </c>
      <c r="K1294" s="1">
        <f>SUMIFS(SolRaw!$D:$D,SolRaw!$A:$A,$B1294,SolRaw!$B:$B,$C1294,SolRaw!$C:$C,K$1)/SUMIFS(GraphStats!$G:$G,GraphStats!$A:$A,$B1294,GraphStats!$D:$D,K$1)</f>
        <v>5.9803502776591203E-3</v>
      </c>
      <c r="L1294" s="1">
        <f>SUMIFS(SolRaw!$D:$D,SolRaw!$A:$A,$B1294,SolRaw!$B:$B,$C1294,SolRaw!$C:$C,L$1)/SUMIFS(GraphStats!$G:$G,GraphStats!$A:$A,$B1294,GraphStats!$D:$D,L$1)</f>
        <v>6.0881495455324987E-3</v>
      </c>
      <c r="M1294" s="1">
        <f>SUMIFS(SolRaw!$D:$D,SolRaw!$A:$A,$B1294,SolRaw!$B:$B,$C1294,SolRaw!$C:$C,M$1)/SUMIFS(GraphStats!$G:$G,GraphStats!$A:$A,$B1294,GraphStats!$D:$D,M$1)</f>
        <v>5.8651026392961877E-3</v>
      </c>
      <c r="N1294" s="1">
        <f t="shared" si="140"/>
        <v>5.9250694341910085E-3</v>
      </c>
      <c r="O1294" s="1">
        <f t="shared" si="141"/>
        <v>5.5056750804675586E-3</v>
      </c>
      <c r="P1294" s="1">
        <f t="shared" si="142"/>
        <v>5.8334618218380905E-3</v>
      </c>
      <c r="Q1294" s="1">
        <f t="shared" si="146"/>
        <v>5.9288821077632288E-3</v>
      </c>
      <c r="R1294" s="1">
        <f t="shared" si="143"/>
        <v>6.0804880656419938E-3</v>
      </c>
      <c r="S1294" s="1">
        <f t="shared" si="144"/>
        <v>6.2984083751808665E-3</v>
      </c>
      <c r="T1294" s="1">
        <f t="shared" si="145"/>
        <v>2.3753961562613277E-4</v>
      </c>
    </row>
    <row r="1295" spans="1:20" x14ac:dyDescent="0.2">
      <c r="A1295" t="str">
        <f>VLOOKUP(B1295,GraphStats!$A:$B,2,0)</f>
        <v>ISCAS</v>
      </c>
      <c r="B1295" t="s">
        <v>33</v>
      </c>
      <c r="C1295" t="s">
        <v>160</v>
      </c>
      <c r="D1295" s="1">
        <f>SUMIFS(SolRaw!$D:$D,SolRaw!$A:$A,$B1295,SolRaw!$B:$B,$C1295,SolRaw!$C:$C,D$1)/SUMIFS(GraphStats!$G:$G,GraphStats!$A:$A,$B1295,GraphStats!$D:$D,D$1)</f>
        <v>7.2208228379513012E-3</v>
      </c>
      <c r="E1295" s="1">
        <f>SUMIFS(SolRaw!$D:$D,SolRaw!$A:$A,$B1295,SolRaw!$B:$B,$C1295,SolRaw!$C:$C,E$1)/SUMIFS(GraphStats!$G:$G,GraphStats!$A:$A,$B1295,GraphStats!$D:$D,E$1)</f>
        <v>7.0217502997088543E-3</v>
      </c>
      <c r="F1295" s="1">
        <f>SUMIFS(SolRaw!$D:$D,SolRaw!$A:$A,$B1295,SolRaw!$B:$B,$C1295,SolRaw!$C:$C,F$1)/SUMIFS(GraphStats!$G:$G,GraphStats!$A:$A,$B1295,GraphStats!$D:$D,F$1)</f>
        <v>6.8218640743583185E-3</v>
      </c>
      <c r="G1295" s="1">
        <f>SUMIFS(SolRaw!$D:$D,SolRaw!$A:$A,$B1295,SolRaw!$B:$B,$C1295,SolRaw!$C:$C,G$1)/SUMIFS(GraphStats!$G:$G,GraphStats!$A:$A,$B1295,GraphStats!$D:$D,G$1)</f>
        <v>7.8773504997458922E-3</v>
      </c>
      <c r="H1295" s="1">
        <f>SUMIFS(SolRaw!$D:$D,SolRaw!$A:$A,$B1295,SolRaw!$B:$B,$C1295,SolRaw!$C:$C,H$1)/SUMIFS(GraphStats!$G:$G,GraphStats!$A:$A,$B1295,GraphStats!$D:$D,H$1)</f>
        <v>7.7453400289386335E-3</v>
      </c>
      <c r="I1295" s="1">
        <f>SUMIFS(SolRaw!$D:$D,SolRaw!$A:$A,$B1295,SolRaw!$B:$B,$C1295,SolRaw!$C:$C,I$1)/SUMIFS(GraphStats!$G:$G,GraphStats!$A:$A,$B1295,GraphStats!$D:$D,I$1)</f>
        <v>7.3185260828865627E-3</v>
      </c>
      <c r="J1295" s="1">
        <f>SUMIFS(SolRaw!$D:$D,SolRaw!$A:$A,$B1295,SolRaw!$B:$B,$C1295,SolRaw!$C:$C,J$1)/SUMIFS(GraphStats!$G:$G,GraphStats!$A:$A,$B1295,GraphStats!$D:$D,J$1)</f>
        <v>7.5932087705827146E-3</v>
      </c>
      <c r="K1295" s="1">
        <f>SUMIFS(SolRaw!$D:$D,SolRaw!$A:$A,$B1295,SolRaw!$B:$B,$C1295,SolRaw!$C:$C,K$1)/SUMIFS(GraphStats!$G:$G,GraphStats!$A:$A,$B1295,GraphStats!$D:$D,K$1)</f>
        <v>7.1764203331909438E-3</v>
      </c>
      <c r="L1295" s="1">
        <f>SUMIFS(SolRaw!$D:$D,SolRaw!$A:$A,$B1295,SolRaw!$B:$B,$C1295,SolRaw!$C:$C,L$1)/SUMIFS(GraphStats!$G:$G,GraphStats!$A:$A,$B1295,GraphStats!$D:$D,L$1)</f>
        <v>7.2886297376093291E-3</v>
      </c>
      <c r="M1295" s="1">
        <f>SUMIFS(SolRaw!$D:$D,SolRaw!$A:$A,$B1295,SolRaw!$B:$B,$C1295,SolRaw!$C:$C,M$1)/SUMIFS(GraphStats!$G:$G,GraphStats!$A:$A,$B1295,GraphStats!$D:$D,M$1)</f>
        <v>7.8759949727691663E-3</v>
      </c>
      <c r="N1295" s="1">
        <f t="shared" si="140"/>
        <v>7.393990763774172E-3</v>
      </c>
      <c r="O1295" s="1">
        <f t="shared" si="141"/>
        <v>6.8218640743583185E-3</v>
      </c>
      <c r="P1295" s="1">
        <f t="shared" si="142"/>
        <v>7.1875209593810331E-3</v>
      </c>
      <c r="Q1295" s="1">
        <f t="shared" si="146"/>
        <v>7.3035779102479459E-3</v>
      </c>
      <c r="R1295" s="1">
        <f t="shared" si="143"/>
        <v>7.7073072143496535E-3</v>
      </c>
      <c r="S1295" s="1">
        <f t="shared" si="144"/>
        <v>7.8773504997458922E-3</v>
      </c>
      <c r="T1295" s="1">
        <f t="shared" si="145"/>
        <v>3.6348782812257026E-4</v>
      </c>
    </row>
    <row r="1296" spans="1:20" x14ac:dyDescent="0.2">
      <c r="A1296" t="str">
        <f>VLOOKUP(B1296,GraphStats!$A:$B,2,0)</f>
        <v>ISCAS</v>
      </c>
      <c r="B1296" t="s">
        <v>33</v>
      </c>
      <c r="C1296" t="s">
        <v>161</v>
      </c>
      <c r="D1296" s="1">
        <f>SUMIFS(SolRaw!$D:$D,SolRaw!$A:$A,$B1296,SolRaw!$B:$B,$C1296,SolRaw!$C:$C,D$1)/SUMIFS(GraphStats!$G:$G,GraphStats!$A:$A,$B1296,GraphStats!$D:$D,D$1)</f>
        <v>7.556675062972292E-3</v>
      </c>
      <c r="E1296" s="1">
        <f>SUMIFS(SolRaw!$D:$D,SolRaw!$A:$A,$B1296,SolRaw!$B:$B,$C1296,SolRaw!$C:$C,E$1)/SUMIFS(GraphStats!$G:$G,GraphStats!$A:$A,$B1296,GraphStats!$D:$D,E$1)</f>
        <v>7.1930125021407772E-3</v>
      </c>
      <c r="F1296" s="1">
        <f>SUMIFS(SolRaw!$D:$D,SolRaw!$A:$A,$B1296,SolRaw!$B:$B,$C1296,SolRaw!$C:$C,F$1)/SUMIFS(GraphStats!$G:$G,GraphStats!$A:$A,$B1296,GraphStats!$D:$D,F$1)</f>
        <v>6.8218640743583185E-3</v>
      </c>
      <c r="G1296" s="1">
        <f>SUMIFS(SolRaw!$D:$D,SolRaw!$A:$A,$B1296,SolRaw!$B:$B,$C1296,SolRaw!$C:$C,G$1)/SUMIFS(GraphStats!$G:$G,GraphStats!$A:$A,$B1296,GraphStats!$D:$D,G$1)</f>
        <v>7.7926478062002374E-3</v>
      </c>
      <c r="H1296" s="1">
        <f>SUMIFS(SolRaw!$D:$D,SolRaw!$A:$A,$B1296,SolRaw!$B:$B,$C1296,SolRaw!$C:$C,H$1)/SUMIFS(GraphStats!$G:$G,GraphStats!$A:$A,$B1296,GraphStats!$D:$D,H$1)</f>
        <v>7.7453400289386335E-3</v>
      </c>
      <c r="I1296" s="1">
        <f>SUMIFS(SolRaw!$D:$D,SolRaw!$A:$A,$B1296,SolRaw!$B:$B,$C1296,SolRaw!$C:$C,I$1)/SUMIFS(GraphStats!$G:$G,GraphStats!$A:$A,$B1296,GraphStats!$D:$D,I$1)</f>
        <v>7.3185260828865627E-3</v>
      </c>
      <c r="J1296" s="1">
        <f>SUMIFS(SolRaw!$D:$D,SolRaw!$A:$A,$B1296,SolRaw!$B:$B,$C1296,SolRaw!$C:$C,J$1)/SUMIFS(GraphStats!$G:$G,GraphStats!$A:$A,$B1296,GraphStats!$D:$D,J$1)</f>
        <v>7.9344765804965443E-3</v>
      </c>
      <c r="K1296" s="1">
        <f>SUMIFS(SolRaw!$D:$D,SolRaw!$A:$A,$B1296,SolRaw!$B:$B,$C1296,SolRaw!$C:$C,K$1)/SUMIFS(GraphStats!$G:$G,GraphStats!$A:$A,$B1296,GraphStats!$D:$D,K$1)</f>
        <v>7.4327210593763352E-3</v>
      </c>
      <c r="L1296" s="1">
        <f>SUMIFS(SolRaw!$D:$D,SolRaw!$A:$A,$B1296,SolRaw!$B:$B,$C1296,SolRaw!$C:$C,L$1)/SUMIFS(GraphStats!$G:$G,GraphStats!$A:$A,$B1296,GraphStats!$D:$D,L$1)</f>
        <v>7.5458754930543643E-3</v>
      </c>
      <c r="M1296" s="1">
        <f>SUMIFS(SolRaw!$D:$D,SolRaw!$A:$A,$B1296,SolRaw!$B:$B,$C1296,SolRaw!$C:$C,M$1)/SUMIFS(GraphStats!$G:$G,GraphStats!$A:$A,$B1296,GraphStats!$D:$D,M$1)</f>
        <v>7.7922077922077922E-3</v>
      </c>
      <c r="N1296" s="1">
        <f t="shared" si="140"/>
        <v>7.5133346482631853E-3</v>
      </c>
      <c r="O1296" s="1">
        <f t="shared" si="141"/>
        <v>6.8218640743583185E-3</v>
      </c>
      <c r="P1296" s="1">
        <f t="shared" si="142"/>
        <v>7.3470748270090059E-3</v>
      </c>
      <c r="Q1296" s="1">
        <f t="shared" si="146"/>
        <v>7.5512752780133282E-3</v>
      </c>
      <c r="R1296" s="1">
        <f t="shared" si="143"/>
        <v>7.7804908513905025E-3</v>
      </c>
      <c r="S1296" s="1">
        <f t="shared" si="144"/>
        <v>7.9344765804965443E-3</v>
      </c>
      <c r="T1296" s="1">
        <f t="shared" si="145"/>
        <v>3.3584009955382586E-4</v>
      </c>
    </row>
    <row r="1297" spans="1:20" x14ac:dyDescent="0.2">
      <c r="A1297" t="str">
        <f>VLOOKUP(B1297,GraphStats!$A:$B,2,0)</f>
        <v>ISCAS</v>
      </c>
      <c r="B1297" t="s">
        <v>33</v>
      </c>
      <c r="C1297" t="s">
        <v>162</v>
      </c>
      <c r="D1297" s="1">
        <f>SUMIFS(SolRaw!$D:$D,SolRaw!$A:$A,$B1297,SolRaw!$B:$B,$C1297,SolRaw!$C:$C,D$1)/SUMIFS(GraphStats!$G:$G,GraphStats!$A:$A,$B1297,GraphStats!$D:$D,D$1)</f>
        <v>7.556675062972292E-3</v>
      </c>
      <c r="E1297" s="1">
        <f>SUMIFS(SolRaw!$D:$D,SolRaw!$A:$A,$B1297,SolRaw!$B:$B,$C1297,SolRaw!$C:$C,E$1)/SUMIFS(GraphStats!$G:$G,GraphStats!$A:$A,$B1297,GraphStats!$D:$D,E$1)</f>
        <v>7.1073814009248162E-3</v>
      </c>
      <c r="F1297" s="1">
        <f>SUMIFS(SolRaw!$D:$D,SolRaw!$A:$A,$B1297,SolRaw!$B:$B,$C1297,SolRaw!$C:$C,F$1)/SUMIFS(GraphStats!$G:$G,GraphStats!$A:$A,$B1297,GraphStats!$D:$D,F$1)</f>
        <v>6.8218640743583185E-3</v>
      </c>
      <c r="G1297" s="1">
        <f>SUMIFS(SolRaw!$D:$D,SolRaw!$A:$A,$B1297,SolRaw!$B:$B,$C1297,SolRaw!$C:$C,G$1)/SUMIFS(GraphStats!$G:$G,GraphStats!$A:$A,$B1297,GraphStats!$D:$D,G$1)</f>
        <v>7.4538370320176182E-3</v>
      </c>
      <c r="H1297" s="1">
        <f>SUMIFS(SolRaw!$D:$D,SolRaw!$A:$A,$B1297,SolRaw!$B:$B,$C1297,SolRaw!$C:$C,H$1)/SUMIFS(GraphStats!$G:$G,GraphStats!$A:$A,$B1297,GraphStats!$D:$D,H$1)</f>
        <v>7.8304536556302665E-3</v>
      </c>
      <c r="I1297" s="1">
        <f>SUMIFS(SolRaw!$D:$D,SolRaw!$A:$A,$B1297,SolRaw!$B:$B,$C1297,SolRaw!$C:$C,I$1)/SUMIFS(GraphStats!$G:$G,GraphStats!$A:$A,$B1297,GraphStats!$D:$D,I$1)</f>
        <v>7.4036252233852439E-3</v>
      </c>
      <c r="J1297" s="1">
        <f>SUMIFS(SolRaw!$D:$D,SolRaw!$A:$A,$B1297,SolRaw!$B:$B,$C1297,SolRaw!$C:$C,J$1)/SUMIFS(GraphStats!$G:$G,GraphStats!$A:$A,$B1297,GraphStats!$D:$D,J$1)</f>
        <v>7.7638426755396294E-3</v>
      </c>
      <c r="K1297" s="1">
        <f>SUMIFS(SolRaw!$D:$D,SolRaw!$A:$A,$B1297,SolRaw!$B:$B,$C1297,SolRaw!$C:$C,K$1)/SUMIFS(GraphStats!$G:$G,GraphStats!$A:$A,$B1297,GraphStats!$D:$D,K$1)</f>
        <v>7.261853908586074E-3</v>
      </c>
      <c r="L1297" s="1">
        <f>SUMIFS(SolRaw!$D:$D,SolRaw!$A:$A,$B1297,SolRaw!$B:$B,$C1297,SolRaw!$C:$C,L$1)/SUMIFS(GraphStats!$G:$G,GraphStats!$A:$A,$B1297,GraphStats!$D:$D,L$1)</f>
        <v>7.3743783227576748E-3</v>
      </c>
      <c r="M1297" s="1">
        <f>SUMIFS(SolRaw!$D:$D,SolRaw!$A:$A,$B1297,SolRaw!$B:$B,$C1297,SolRaw!$C:$C,M$1)/SUMIFS(GraphStats!$G:$G,GraphStats!$A:$A,$B1297,GraphStats!$D:$D,M$1)</f>
        <v>7.7084206116464181E-3</v>
      </c>
      <c r="N1297" s="1">
        <f t="shared" si="140"/>
        <v>7.428233196781835E-3</v>
      </c>
      <c r="O1297" s="1">
        <f t="shared" si="141"/>
        <v>6.8218640743583185E-3</v>
      </c>
      <c r="P1297" s="1">
        <f t="shared" si="142"/>
        <v>7.2899850121289737E-3</v>
      </c>
      <c r="Q1297" s="1">
        <f t="shared" si="146"/>
        <v>7.4287311277014311E-3</v>
      </c>
      <c r="R1297" s="1">
        <f t="shared" si="143"/>
        <v>7.6704842244778868E-3</v>
      </c>
      <c r="S1297" s="1">
        <f t="shared" si="144"/>
        <v>7.8304536556302665E-3</v>
      </c>
      <c r="T1297" s="1">
        <f t="shared" si="145"/>
        <v>3.1125020864799803E-4</v>
      </c>
    </row>
    <row r="1298" spans="1:20" x14ac:dyDescent="0.2">
      <c r="A1298" t="str">
        <f>VLOOKUP(B1298,GraphStats!$A:$B,2,0)</f>
        <v>ISCAS</v>
      </c>
      <c r="B1298" t="s">
        <v>14</v>
      </c>
      <c r="C1298" t="s">
        <v>136</v>
      </c>
      <c r="D1298" s="1">
        <f>SUMIFS(SolRaw!$D:$D,SolRaw!$A:$A,$B1298,SolRaw!$B:$B,$C1298,SolRaw!$C:$C,D$1)/SUMIFS(GraphStats!$G:$G,GraphStats!$A:$A,$B1298,GraphStats!$D:$D,D$1)</f>
        <v>1.741654571843251E-2</v>
      </c>
      <c r="E1298" s="1">
        <f>SUMIFS(SolRaw!$D:$D,SolRaw!$A:$A,$B1298,SolRaw!$B:$B,$C1298,SolRaw!$C:$C,E$1)/SUMIFS(GraphStats!$G:$G,GraphStats!$A:$A,$B1298,GraphStats!$D:$D,E$1)</f>
        <v>1.820830298616169E-2</v>
      </c>
      <c r="F1298" s="1">
        <f>SUMIFS(SolRaw!$D:$D,SolRaw!$A:$A,$B1298,SolRaw!$B:$B,$C1298,SolRaw!$C:$C,F$1)/SUMIFS(GraphStats!$G:$G,GraphStats!$A:$A,$B1298,GraphStats!$D:$D,F$1)</f>
        <v>2.2371364653243849E-2</v>
      </c>
      <c r="G1298" s="1">
        <f>SUMIFS(SolRaw!$D:$D,SolRaw!$A:$A,$B1298,SolRaw!$B:$B,$C1298,SolRaw!$C:$C,G$1)/SUMIFS(GraphStats!$G:$G,GraphStats!$A:$A,$B1298,GraphStats!$D:$D,G$1)</f>
        <v>1.6534867002156721E-2</v>
      </c>
      <c r="H1298" s="1">
        <f>SUMIFS(SolRaw!$D:$D,SolRaw!$A:$A,$B1298,SolRaw!$B:$B,$C1298,SolRaw!$C:$C,H$1)/SUMIFS(GraphStats!$G:$G,GraphStats!$A:$A,$B1298,GraphStats!$D:$D,H$1)</f>
        <v>2.0926756352765322E-2</v>
      </c>
      <c r="I1298" s="1">
        <f>SUMIFS(SolRaw!$D:$D,SolRaw!$A:$A,$B1298,SolRaw!$B:$B,$C1298,SolRaw!$C:$C,I$1)/SUMIFS(GraphStats!$G:$G,GraphStats!$A:$A,$B1298,GraphStats!$D:$D,I$1)</f>
        <v>1.9985196150999258E-2</v>
      </c>
      <c r="J1298" s="1">
        <f>SUMIFS(SolRaw!$D:$D,SolRaw!$A:$A,$B1298,SolRaw!$B:$B,$C1298,SolRaw!$C:$C,J$1)/SUMIFS(GraphStats!$G:$G,GraphStats!$A:$A,$B1298,GraphStats!$D:$D,J$1)</f>
        <v>2.0942408376963352E-2</v>
      </c>
      <c r="K1298" s="1">
        <f>SUMIFS(SolRaw!$D:$D,SolRaw!$A:$A,$B1298,SolRaw!$B:$B,$C1298,SolRaw!$C:$C,K$1)/SUMIFS(GraphStats!$G:$G,GraphStats!$A:$A,$B1298,GraphStats!$D:$D,K$1)</f>
        <v>1.4482259232440261E-2</v>
      </c>
      <c r="L1298" s="1">
        <f>SUMIFS(SolRaw!$D:$D,SolRaw!$A:$A,$B1298,SolRaw!$B:$B,$C1298,SolRaw!$C:$C,L$1)/SUMIFS(GraphStats!$G:$G,GraphStats!$A:$A,$B1298,GraphStats!$D:$D,L$1)</f>
        <v>1.3698630136986301E-2</v>
      </c>
      <c r="M1298" s="1">
        <f>SUMIFS(SolRaw!$D:$D,SolRaw!$A:$A,$B1298,SolRaw!$B:$B,$C1298,SolRaw!$C:$C,M$1)/SUMIFS(GraphStats!$G:$G,GraphStats!$A:$A,$B1298,GraphStats!$D:$D,M$1)</f>
        <v>1.5277777777777777E-2</v>
      </c>
      <c r="N1298" s="1">
        <f t="shared" si="140"/>
        <v>1.7984410838792705E-2</v>
      </c>
      <c r="O1298" s="1">
        <f t="shared" si="141"/>
        <v>1.3698630136986301E-2</v>
      </c>
      <c r="P1298" s="1">
        <f t="shared" si="142"/>
        <v>1.5592050083872513E-2</v>
      </c>
      <c r="Q1298" s="1">
        <f t="shared" si="146"/>
        <v>1.7812424352297102E-2</v>
      </c>
      <c r="R1298" s="1">
        <f t="shared" si="143"/>
        <v>2.0691366302323808E-2</v>
      </c>
      <c r="S1298" s="1">
        <f t="shared" si="144"/>
        <v>2.2371364653243849E-2</v>
      </c>
      <c r="T1298" s="1">
        <f t="shared" si="145"/>
        <v>3.0016342334509881E-3</v>
      </c>
    </row>
    <row r="1299" spans="1:20" x14ac:dyDescent="0.2">
      <c r="A1299" t="str">
        <f>VLOOKUP(B1299,GraphStats!$A:$B,2,0)</f>
        <v>ISCAS</v>
      </c>
      <c r="B1299" t="s">
        <v>14</v>
      </c>
      <c r="C1299" t="s">
        <v>137</v>
      </c>
      <c r="D1299" s="1">
        <f>SUMIFS(SolRaw!$D:$D,SolRaw!$A:$A,$B1299,SolRaw!$B:$B,$C1299,SolRaw!$C:$C,D$1)/SUMIFS(GraphStats!$G:$G,GraphStats!$A:$A,$B1299,GraphStats!$D:$D,D$1)</f>
        <v>1.3062409288824383E-2</v>
      </c>
      <c r="E1299" s="1">
        <f>SUMIFS(SolRaw!$D:$D,SolRaw!$A:$A,$B1299,SolRaw!$B:$B,$C1299,SolRaw!$C:$C,E$1)/SUMIFS(GraphStats!$G:$G,GraphStats!$A:$A,$B1299,GraphStats!$D:$D,E$1)</f>
        <v>1.6023306627822288E-2</v>
      </c>
      <c r="F1299" s="1">
        <f>SUMIFS(SolRaw!$D:$D,SolRaw!$A:$A,$B1299,SolRaw!$B:$B,$C1299,SolRaw!$C:$C,F$1)/SUMIFS(GraphStats!$G:$G,GraphStats!$A:$A,$B1299,GraphStats!$D:$D,F$1)</f>
        <v>1.9388516032811335E-2</v>
      </c>
      <c r="G1299" s="1">
        <f>SUMIFS(SolRaw!$D:$D,SolRaw!$A:$A,$B1299,SolRaw!$B:$B,$C1299,SolRaw!$C:$C,G$1)/SUMIFS(GraphStats!$G:$G,GraphStats!$A:$A,$B1299,GraphStats!$D:$D,G$1)</f>
        <v>1.4378145219266714E-2</v>
      </c>
      <c r="H1299" s="1">
        <f>SUMIFS(SolRaw!$D:$D,SolRaw!$A:$A,$B1299,SolRaw!$B:$B,$C1299,SolRaw!$C:$C,H$1)/SUMIFS(GraphStats!$G:$G,GraphStats!$A:$A,$B1299,GraphStats!$D:$D,H$1)</f>
        <v>1.7189835575485798E-2</v>
      </c>
      <c r="I1299" s="1">
        <f>SUMIFS(SolRaw!$D:$D,SolRaw!$A:$A,$B1299,SolRaw!$B:$B,$C1299,SolRaw!$C:$C,I$1)/SUMIFS(GraphStats!$G:$G,GraphStats!$A:$A,$B1299,GraphStats!$D:$D,I$1)</f>
        <v>1.924500370096225E-2</v>
      </c>
      <c r="J1299" s="1">
        <f>SUMIFS(SolRaw!$D:$D,SolRaw!$A:$A,$B1299,SolRaw!$B:$B,$C1299,SolRaw!$C:$C,J$1)/SUMIFS(GraphStats!$G:$G,GraphStats!$A:$A,$B1299,GraphStats!$D:$D,J$1)</f>
        <v>2.0942408376963352E-2</v>
      </c>
      <c r="K1299" s="1">
        <f>SUMIFS(SolRaw!$D:$D,SolRaw!$A:$A,$B1299,SolRaw!$B:$B,$C1299,SolRaw!$C:$C,K$1)/SUMIFS(GraphStats!$G:$G,GraphStats!$A:$A,$B1299,GraphStats!$D:$D,K$1)</f>
        <v>1.3758146270818247E-2</v>
      </c>
      <c r="L1299" s="1">
        <f>SUMIFS(SolRaw!$D:$D,SolRaw!$A:$A,$B1299,SolRaw!$B:$B,$C1299,SolRaw!$C:$C,L$1)/SUMIFS(GraphStats!$G:$G,GraphStats!$A:$A,$B1299,GraphStats!$D:$D,L$1)</f>
        <v>1.2937595129375951E-2</v>
      </c>
      <c r="M1299" s="1">
        <f>SUMIFS(SolRaw!$D:$D,SolRaw!$A:$A,$B1299,SolRaw!$B:$B,$C1299,SolRaw!$C:$C,M$1)/SUMIFS(GraphStats!$G:$G,GraphStats!$A:$A,$B1299,GraphStats!$D:$D,M$1)</f>
        <v>1.4583333333333334E-2</v>
      </c>
      <c r="N1299" s="1">
        <f t="shared" si="140"/>
        <v>1.6150869955566367E-2</v>
      </c>
      <c r="O1299" s="1">
        <f t="shared" si="141"/>
        <v>1.2937595129375951E-2</v>
      </c>
      <c r="P1299" s="1">
        <f t="shared" si="142"/>
        <v>1.3913146007930364E-2</v>
      </c>
      <c r="Q1299" s="1">
        <f t="shared" si="146"/>
        <v>1.5303319980577811E-2</v>
      </c>
      <c r="R1299" s="1">
        <f t="shared" si="143"/>
        <v>1.8731211669593135E-2</v>
      </c>
      <c r="S1299" s="1">
        <f t="shared" si="144"/>
        <v>2.0942408376963352E-2</v>
      </c>
      <c r="T1299" s="1">
        <f t="shared" si="145"/>
        <v>2.8925028232869529E-3</v>
      </c>
    </row>
    <row r="1300" spans="1:20" x14ac:dyDescent="0.2">
      <c r="A1300" t="str">
        <f>VLOOKUP(B1300,GraphStats!$A:$B,2,0)</f>
        <v>ISCAS</v>
      </c>
      <c r="B1300" t="s">
        <v>14</v>
      </c>
      <c r="C1300" t="s">
        <v>138</v>
      </c>
      <c r="D1300" s="1">
        <f>SUMIFS(SolRaw!$D:$D,SolRaw!$A:$A,$B1300,SolRaw!$B:$B,$C1300,SolRaw!$C:$C,D$1)/SUMIFS(GraphStats!$G:$G,GraphStats!$A:$A,$B1300,GraphStats!$D:$D,D$1)</f>
        <v>1.2336719883889695E-2</v>
      </c>
      <c r="E1300" s="1">
        <f>SUMIFS(SolRaw!$D:$D,SolRaw!$A:$A,$B1300,SolRaw!$B:$B,$C1300,SolRaw!$C:$C,E$1)/SUMIFS(GraphStats!$G:$G,GraphStats!$A:$A,$B1300,GraphStats!$D:$D,E$1)</f>
        <v>1.6023306627822288E-2</v>
      </c>
      <c r="F1300" s="1">
        <f>SUMIFS(SolRaw!$D:$D,SolRaw!$A:$A,$B1300,SolRaw!$B:$B,$C1300,SolRaw!$C:$C,F$1)/SUMIFS(GraphStats!$G:$G,GraphStats!$A:$A,$B1300,GraphStats!$D:$D,F$1)</f>
        <v>1.6405667412378821E-2</v>
      </c>
      <c r="G1300" s="1">
        <f>SUMIFS(SolRaw!$D:$D,SolRaw!$A:$A,$B1300,SolRaw!$B:$B,$C1300,SolRaw!$C:$C,G$1)/SUMIFS(GraphStats!$G:$G,GraphStats!$A:$A,$B1300,GraphStats!$D:$D,G$1)</f>
        <v>1.4378145219266714E-2</v>
      </c>
      <c r="H1300" s="1">
        <f>SUMIFS(SolRaw!$D:$D,SolRaw!$A:$A,$B1300,SolRaw!$B:$B,$C1300,SolRaw!$C:$C,H$1)/SUMIFS(GraphStats!$G:$G,GraphStats!$A:$A,$B1300,GraphStats!$D:$D,H$1)</f>
        <v>1.4200298953662182E-2</v>
      </c>
      <c r="I1300" s="1">
        <f>SUMIFS(SolRaw!$D:$D,SolRaw!$A:$A,$B1300,SolRaw!$B:$B,$C1300,SolRaw!$C:$C,I$1)/SUMIFS(GraphStats!$G:$G,GraphStats!$A:$A,$B1300,GraphStats!$D:$D,I$1)</f>
        <v>1.8504811250925242E-2</v>
      </c>
      <c r="J1300" s="1">
        <f>SUMIFS(SolRaw!$D:$D,SolRaw!$A:$A,$B1300,SolRaw!$B:$B,$C1300,SolRaw!$C:$C,J$1)/SUMIFS(GraphStats!$G:$G,GraphStats!$A:$A,$B1300,GraphStats!$D:$D,J$1)</f>
        <v>1.6454749439042633E-2</v>
      </c>
      <c r="K1300" s="1">
        <f>SUMIFS(SolRaw!$D:$D,SolRaw!$A:$A,$B1300,SolRaw!$B:$B,$C1300,SolRaw!$C:$C,K$1)/SUMIFS(GraphStats!$G:$G,GraphStats!$A:$A,$B1300,GraphStats!$D:$D,K$1)</f>
        <v>1.2309920347574221E-2</v>
      </c>
      <c r="L1300" s="1">
        <f>SUMIFS(SolRaw!$D:$D,SolRaw!$A:$A,$B1300,SolRaw!$B:$B,$C1300,SolRaw!$C:$C,L$1)/SUMIFS(GraphStats!$G:$G,GraphStats!$A:$A,$B1300,GraphStats!$D:$D,L$1)</f>
        <v>1.2176560121765601E-2</v>
      </c>
      <c r="M1300" s="1">
        <f>SUMIFS(SolRaw!$D:$D,SolRaw!$A:$A,$B1300,SolRaw!$B:$B,$C1300,SolRaw!$C:$C,M$1)/SUMIFS(GraphStats!$G:$G,GraphStats!$A:$A,$B1300,GraphStats!$D:$D,M$1)</f>
        <v>1.4583333333333334E-2</v>
      </c>
      <c r="N1300" s="1">
        <f t="shared" si="140"/>
        <v>1.4737351258966072E-2</v>
      </c>
      <c r="O1300" s="1">
        <f t="shared" si="141"/>
        <v>1.2176560121765601E-2</v>
      </c>
      <c r="P1300" s="1">
        <f t="shared" si="142"/>
        <v>1.2802614651332818E-2</v>
      </c>
      <c r="Q1300" s="1">
        <f t="shared" si="146"/>
        <v>1.4480739276300024E-2</v>
      </c>
      <c r="R1300" s="1">
        <f t="shared" si="143"/>
        <v>1.6310077216239689E-2</v>
      </c>
      <c r="S1300" s="1">
        <f t="shared" si="144"/>
        <v>1.8504811250925242E-2</v>
      </c>
      <c r="T1300" s="1">
        <f t="shared" si="145"/>
        <v>2.1143543814791969E-3</v>
      </c>
    </row>
    <row r="1301" spans="1:20" x14ac:dyDescent="0.2">
      <c r="A1301" t="str">
        <f>VLOOKUP(B1301,GraphStats!$A:$B,2,0)</f>
        <v>ISCAS</v>
      </c>
      <c r="B1301" t="s">
        <v>14</v>
      </c>
      <c r="C1301" t="s">
        <v>139</v>
      </c>
      <c r="D1301" s="1">
        <f>SUMIFS(SolRaw!$D:$D,SolRaw!$A:$A,$B1301,SolRaw!$B:$B,$C1301,SolRaw!$C:$C,D$1)/SUMIFS(GraphStats!$G:$G,GraphStats!$A:$A,$B1301,GraphStats!$D:$D,D$1)</f>
        <v>1.0885341074020319E-2</v>
      </c>
      <c r="E1301" s="1">
        <f>SUMIFS(SolRaw!$D:$D,SolRaw!$A:$A,$B1301,SolRaw!$B:$B,$C1301,SolRaw!$C:$C,E$1)/SUMIFS(GraphStats!$G:$G,GraphStats!$A:$A,$B1301,GraphStats!$D:$D,E$1)</f>
        <v>1.6023306627822288E-2</v>
      </c>
      <c r="F1301" s="1">
        <f>SUMIFS(SolRaw!$D:$D,SolRaw!$A:$A,$B1301,SolRaw!$B:$B,$C1301,SolRaw!$C:$C,F$1)/SUMIFS(GraphStats!$G:$G,GraphStats!$A:$A,$B1301,GraphStats!$D:$D,F$1)</f>
        <v>1.6405667412378821E-2</v>
      </c>
      <c r="G1301" s="1">
        <f>SUMIFS(SolRaw!$D:$D,SolRaw!$A:$A,$B1301,SolRaw!$B:$B,$C1301,SolRaw!$C:$C,G$1)/SUMIFS(GraphStats!$G:$G,GraphStats!$A:$A,$B1301,GraphStats!$D:$D,G$1)</f>
        <v>1.4378145219266714E-2</v>
      </c>
      <c r="H1301" s="1">
        <f>SUMIFS(SolRaw!$D:$D,SolRaw!$A:$A,$B1301,SolRaw!$B:$B,$C1301,SolRaw!$C:$C,H$1)/SUMIFS(GraphStats!$G:$G,GraphStats!$A:$A,$B1301,GraphStats!$D:$D,H$1)</f>
        <v>1.4200298953662182E-2</v>
      </c>
      <c r="I1301" s="1">
        <f>SUMIFS(SolRaw!$D:$D,SolRaw!$A:$A,$B1301,SolRaw!$B:$B,$C1301,SolRaw!$C:$C,I$1)/SUMIFS(GraphStats!$G:$G,GraphStats!$A:$A,$B1301,GraphStats!$D:$D,I$1)</f>
        <v>1.8504811250925242E-2</v>
      </c>
      <c r="J1301" s="1">
        <f>SUMIFS(SolRaw!$D:$D,SolRaw!$A:$A,$B1301,SolRaw!$B:$B,$C1301,SolRaw!$C:$C,J$1)/SUMIFS(GraphStats!$G:$G,GraphStats!$A:$A,$B1301,GraphStats!$D:$D,J$1)</f>
        <v>1.6454749439042633E-2</v>
      </c>
      <c r="K1301" s="1">
        <f>SUMIFS(SolRaw!$D:$D,SolRaw!$A:$A,$B1301,SolRaw!$B:$B,$C1301,SolRaw!$C:$C,K$1)/SUMIFS(GraphStats!$G:$G,GraphStats!$A:$A,$B1301,GraphStats!$D:$D,K$1)</f>
        <v>1.2309920347574221E-2</v>
      </c>
      <c r="L1301" s="1">
        <f>SUMIFS(SolRaw!$D:$D,SolRaw!$A:$A,$B1301,SolRaw!$B:$B,$C1301,SolRaw!$C:$C,L$1)/SUMIFS(GraphStats!$G:$G,GraphStats!$A:$A,$B1301,GraphStats!$D:$D,L$1)</f>
        <v>1.2176560121765601E-2</v>
      </c>
      <c r="M1301" s="1">
        <f>SUMIFS(SolRaw!$D:$D,SolRaw!$A:$A,$B1301,SolRaw!$B:$B,$C1301,SolRaw!$C:$C,M$1)/SUMIFS(GraphStats!$G:$G,GraphStats!$A:$A,$B1301,GraphStats!$D:$D,M$1)</f>
        <v>1.4583333333333334E-2</v>
      </c>
      <c r="N1301" s="1">
        <f t="shared" si="140"/>
        <v>1.4592213377979136E-2</v>
      </c>
      <c r="O1301" s="1">
        <f t="shared" si="141"/>
        <v>1.0885341074020319E-2</v>
      </c>
      <c r="P1301" s="1">
        <f t="shared" si="142"/>
        <v>1.2782514999096212E-2</v>
      </c>
      <c r="Q1301" s="1">
        <f t="shared" si="146"/>
        <v>1.4480739276300024E-2</v>
      </c>
      <c r="R1301" s="1">
        <f t="shared" si="143"/>
        <v>1.6310077216239689E-2</v>
      </c>
      <c r="S1301" s="1">
        <f t="shared" si="144"/>
        <v>1.8504811250925242E-2</v>
      </c>
      <c r="T1301" s="1">
        <f t="shared" si="145"/>
        <v>2.3356833754997566E-3</v>
      </c>
    </row>
    <row r="1302" spans="1:20" x14ac:dyDescent="0.2">
      <c r="A1302" t="str">
        <f>VLOOKUP(B1302,GraphStats!$A:$B,2,0)</f>
        <v>ISCAS</v>
      </c>
      <c r="B1302" t="s">
        <v>14</v>
      </c>
      <c r="C1302" t="s">
        <v>140</v>
      </c>
      <c r="D1302" s="1">
        <f>SUMIFS(SolRaw!$D:$D,SolRaw!$A:$A,$B1302,SolRaw!$B:$B,$C1302,SolRaw!$C:$C,D$1)/SUMIFS(GraphStats!$G:$G,GraphStats!$A:$A,$B1302,GraphStats!$D:$D,D$1)</f>
        <v>1.0885341074020319E-2</v>
      </c>
      <c r="E1302" s="1">
        <f>SUMIFS(SolRaw!$D:$D,SolRaw!$A:$A,$B1302,SolRaw!$B:$B,$C1302,SolRaw!$C:$C,E$1)/SUMIFS(GraphStats!$G:$G,GraphStats!$A:$A,$B1302,GraphStats!$D:$D,E$1)</f>
        <v>1.6023306627822288E-2</v>
      </c>
      <c r="F1302" s="1">
        <f>SUMIFS(SolRaw!$D:$D,SolRaw!$A:$A,$B1302,SolRaw!$B:$B,$C1302,SolRaw!$C:$C,F$1)/SUMIFS(GraphStats!$G:$G,GraphStats!$A:$A,$B1302,GraphStats!$D:$D,F$1)</f>
        <v>1.6405667412378821E-2</v>
      </c>
      <c r="G1302" s="1">
        <f>SUMIFS(SolRaw!$D:$D,SolRaw!$A:$A,$B1302,SolRaw!$B:$B,$C1302,SolRaw!$C:$C,G$1)/SUMIFS(GraphStats!$G:$G,GraphStats!$A:$A,$B1302,GraphStats!$D:$D,G$1)</f>
        <v>1.4378145219266714E-2</v>
      </c>
      <c r="H1302" s="1">
        <f>SUMIFS(SolRaw!$D:$D,SolRaw!$A:$A,$B1302,SolRaw!$B:$B,$C1302,SolRaw!$C:$C,H$1)/SUMIFS(GraphStats!$G:$G,GraphStats!$A:$A,$B1302,GraphStats!$D:$D,H$1)</f>
        <v>1.4200298953662182E-2</v>
      </c>
      <c r="I1302" s="1">
        <f>SUMIFS(SolRaw!$D:$D,SolRaw!$A:$A,$B1302,SolRaw!$B:$B,$C1302,SolRaw!$C:$C,I$1)/SUMIFS(GraphStats!$G:$G,GraphStats!$A:$A,$B1302,GraphStats!$D:$D,I$1)</f>
        <v>1.8504811250925242E-2</v>
      </c>
      <c r="J1302" s="1">
        <f>SUMIFS(SolRaw!$D:$D,SolRaw!$A:$A,$B1302,SolRaw!$B:$B,$C1302,SolRaw!$C:$C,J$1)/SUMIFS(GraphStats!$G:$G,GraphStats!$A:$A,$B1302,GraphStats!$D:$D,J$1)</f>
        <v>1.6454749439042633E-2</v>
      </c>
      <c r="K1302" s="1">
        <f>SUMIFS(SolRaw!$D:$D,SolRaw!$A:$A,$B1302,SolRaw!$B:$B,$C1302,SolRaw!$C:$C,K$1)/SUMIFS(GraphStats!$G:$G,GraphStats!$A:$A,$B1302,GraphStats!$D:$D,K$1)</f>
        <v>1.2309920347574221E-2</v>
      </c>
      <c r="L1302" s="1">
        <f>SUMIFS(SolRaw!$D:$D,SolRaw!$A:$A,$B1302,SolRaw!$B:$B,$C1302,SolRaw!$C:$C,L$1)/SUMIFS(GraphStats!$G:$G,GraphStats!$A:$A,$B1302,GraphStats!$D:$D,L$1)</f>
        <v>1.2176560121765601E-2</v>
      </c>
      <c r="M1302" s="1">
        <f>SUMIFS(SolRaw!$D:$D,SolRaw!$A:$A,$B1302,SolRaw!$B:$B,$C1302,SolRaw!$C:$C,M$1)/SUMIFS(GraphStats!$G:$G,GraphStats!$A:$A,$B1302,GraphStats!$D:$D,M$1)</f>
        <v>1.4583333333333334E-2</v>
      </c>
      <c r="N1302" s="1">
        <f t="shared" si="140"/>
        <v>1.4592213377979136E-2</v>
      </c>
      <c r="O1302" s="1">
        <f t="shared" si="141"/>
        <v>1.0885341074020319E-2</v>
      </c>
      <c r="P1302" s="1">
        <f t="shared" si="142"/>
        <v>1.2782514999096212E-2</v>
      </c>
      <c r="Q1302" s="1">
        <f t="shared" si="146"/>
        <v>1.4480739276300024E-2</v>
      </c>
      <c r="R1302" s="1">
        <f t="shared" si="143"/>
        <v>1.6310077216239689E-2</v>
      </c>
      <c r="S1302" s="1">
        <f t="shared" si="144"/>
        <v>1.8504811250925242E-2</v>
      </c>
      <c r="T1302" s="1">
        <f t="shared" si="145"/>
        <v>2.3356833754997566E-3</v>
      </c>
    </row>
    <row r="1303" spans="1:20" x14ac:dyDescent="0.2">
      <c r="A1303" t="str">
        <f>VLOOKUP(B1303,GraphStats!$A:$B,2,0)</f>
        <v>ISCAS</v>
      </c>
      <c r="B1303" t="s">
        <v>14</v>
      </c>
      <c r="C1303" t="s">
        <v>141</v>
      </c>
      <c r="D1303" s="1">
        <f>SUMIFS(SolRaw!$D:$D,SolRaw!$A:$A,$B1303,SolRaw!$B:$B,$C1303,SolRaw!$C:$C,D$1)/SUMIFS(GraphStats!$G:$G,GraphStats!$A:$A,$B1303,GraphStats!$D:$D,D$1)</f>
        <v>1.3062409288824383E-2</v>
      </c>
      <c r="E1303" s="1">
        <f>SUMIFS(SolRaw!$D:$D,SolRaw!$A:$A,$B1303,SolRaw!$B:$B,$C1303,SolRaw!$C:$C,E$1)/SUMIFS(GraphStats!$G:$G,GraphStats!$A:$A,$B1303,GraphStats!$D:$D,E$1)</f>
        <v>1.6023306627822288E-2</v>
      </c>
      <c r="F1303" s="1">
        <f>SUMIFS(SolRaw!$D:$D,SolRaw!$A:$A,$B1303,SolRaw!$B:$B,$C1303,SolRaw!$C:$C,F$1)/SUMIFS(GraphStats!$G:$G,GraphStats!$A:$A,$B1303,GraphStats!$D:$D,F$1)</f>
        <v>1.9388516032811335E-2</v>
      </c>
      <c r="G1303" s="1">
        <f>SUMIFS(SolRaw!$D:$D,SolRaw!$A:$A,$B1303,SolRaw!$B:$B,$C1303,SolRaw!$C:$C,G$1)/SUMIFS(GraphStats!$G:$G,GraphStats!$A:$A,$B1303,GraphStats!$D:$D,G$1)</f>
        <v>1.509705248023005E-2</v>
      </c>
      <c r="H1303" s="1">
        <f>SUMIFS(SolRaw!$D:$D,SolRaw!$A:$A,$B1303,SolRaw!$B:$B,$C1303,SolRaw!$C:$C,H$1)/SUMIFS(GraphStats!$G:$G,GraphStats!$A:$A,$B1303,GraphStats!$D:$D,H$1)</f>
        <v>1.7189835575485798E-2</v>
      </c>
      <c r="I1303" s="1">
        <f>SUMIFS(SolRaw!$D:$D,SolRaw!$A:$A,$B1303,SolRaw!$B:$B,$C1303,SolRaw!$C:$C,I$1)/SUMIFS(GraphStats!$G:$G,GraphStats!$A:$A,$B1303,GraphStats!$D:$D,I$1)</f>
        <v>1.924500370096225E-2</v>
      </c>
      <c r="J1303" s="1">
        <f>SUMIFS(SolRaw!$D:$D,SolRaw!$A:$A,$B1303,SolRaw!$B:$B,$C1303,SolRaw!$C:$C,J$1)/SUMIFS(GraphStats!$G:$G,GraphStats!$A:$A,$B1303,GraphStats!$D:$D,J$1)</f>
        <v>2.169035153328347E-2</v>
      </c>
      <c r="K1303" s="1">
        <f>SUMIFS(SolRaw!$D:$D,SolRaw!$A:$A,$B1303,SolRaw!$B:$B,$C1303,SolRaw!$C:$C,K$1)/SUMIFS(GraphStats!$G:$G,GraphStats!$A:$A,$B1303,GraphStats!$D:$D,K$1)</f>
        <v>1.3758146270818247E-2</v>
      </c>
      <c r="L1303" s="1">
        <f>SUMIFS(SolRaw!$D:$D,SolRaw!$A:$A,$B1303,SolRaw!$B:$B,$C1303,SolRaw!$C:$C,L$1)/SUMIFS(GraphStats!$G:$G,GraphStats!$A:$A,$B1303,GraphStats!$D:$D,L$1)</f>
        <v>1.2937595129375951E-2</v>
      </c>
      <c r="M1303" s="1">
        <f>SUMIFS(SolRaw!$D:$D,SolRaw!$A:$A,$B1303,SolRaw!$B:$B,$C1303,SolRaw!$C:$C,M$1)/SUMIFS(GraphStats!$G:$G,GraphStats!$A:$A,$B1303,GraphStats!$D:$D,M$1)</f>
        <v>1.4583333333333334E-2</v>
      </c>
      <c r="N1303" s="1">
        <f t="shared" si="140"/>
        <v>1.6297554997294711E-2</v>
      </c>
      <c r="O1303" s="1">
        <f t="shared" si="141"/>
        <v>1.2937595129375951E-2</v>
      </c>
      <c r="P1303" s="1">
        <f t="shared" si="142"/>
        <v>1.3964443036447019E-2</v>
      </c>
      <c r="Q1303" s="1">
        <f t="shared" si="146"/>
        <v>1.5560179554026169E-2</v>
      </c>
      <c r="R1303" s="1">
        <f t="shared" si="143"/>
        <v>1.8731211669593135E-2</v>
      </c>
      <c r="S1303" s="1">
        <f t="shared" si="144"/>
        <v>2.169035153328347E-2</v>
      </c>
      <c r="T1303" s="1">
        <f t="shared" si="145"/>
        <v>2.9959042822682224E-3</v>
      </c>
    </row>
    <row r="1304" spans="1:20" x14ac:dyDescent="0.2">
      <c r="A1304" t="str">
        <f>VLOOKUP(B1304,GraphStats!$A:$B,2,0)</f>
        <v>ISCAS</v>
      </c>
      <c r="B1304" t="s">
        <v>14</v>
      </c>
      <c r="C1304" t="s">
        <v>142</v>
      </c>
      <c r="D1304" s="1">
        <f>SUMIFS(SolRaw!$D:$D,SolRaw!$A:$A,$B1304,SolRaw!$B:$B,$C1304,SolRaw!$C:$C,D$1)/SUMIFS(GraphStats!$G:$G,GraphStats!$A:$A,$B1304,GraphStats!$D:$D,D$1)</f>
        <v>1.0885341074020319E-2</v>
      </c>
      <c r="E1304" s="1">
        <f>SUMIFS(SolRaw!$D:$D,SolRaw!$A:$A,$B1304,SolRaw!$B:$B,$C1304,SolRaw!$C:$C,E$1)/SUMIFS(GraphStats!$G:$G,GraphStats!$A:$A,$B1304,GraphStats!$D:$D,E$1)</f>
        <v>1.4566642388929352E-2</v>
      </c>
      <c r="F1304" s="1">
        <f>SUMIFS(SolRaw!$D:$D,SolRaw!$A:$A,$B1304,SolRaw!$B:$B,$C1304,SolRaw!$C:$C,F$1)/SUMIFS(GraphStats!$G:$G,GraphStats!$A:$A,$B1304,GraphStats!$D:$D,F$1)</f>
        <v>1.6405667412378821E-2</v>
      </c>
      <c r="G1304" s="1">
        <f>SUMIFS(SolRaw!$D:$D,SolRaw!$A:$A,$B1304,SolRaw!$B:$B,$C1304,SolRaw!$C:$C,G$1)/SUMIFS(GraphStats!$G:$G,GraphStats!$A:$A,$B1304,GraphStats!$D:$D,G$1)</f>
        <v>1.4378145219266714E-2</v>
      </c>
      <c r="H1304" s="1">
        <f>SUMIFS(SolRaw!$D:$D,SolRaw!$A:$A,$B1304,SolRaw!$B:$B,$C1304,SolRaw!$C:$C,H$1)/SUMIFS(GraphStats!$G:$G,GraphStats!$A:$A,$B1304,GraphStats!$D:$D,H$1)</f>
        <v>1.4200298953662182E-2</v>
      </c>
      <c r="I1304" s="1">
        <f>SUMIFS(SolRaw!$D:$D,SolRaw!$A:$A,$B1304,SolRaw!$B:$B,$C1304,SolRaw!$C:$C,I$1)/SUMIFS(GraphStats!$G:$G,GraphStats!$A:$A,$B1304,GraphStats!$D:$D,I$1)</f>
        <v>1.8504811250925242E-2</v>
      </c>
      <c r="J1304" s="1">
        <f>SUMIFS(SolRaw!$D:$D,SolRaw!$A:$A,$B1304,SolRaw!$B:$B,$C1304,SolRaw!$C:$C,J$1)/SUMIFS(GraphStats!$G:$G,GraphStats!$A:$A,$B1304,GraphStats!$D:$D,J$1)</f>
        <v>1.6454749439042633E-2</v>
      </c>
      <c r="K1304" s="1">
        <f>SUMIFS(SolRaw!$D:$D,SolRaw!$A:$A,$B1304,SolRaw!$B:$B,$C1304,SolRaw!$C:$C,K$1)/SUMIFS(GraphStats!$G:$G,GraphStats!$A:$A,$B1304,GraphStats!$D:$D,K$1)</f>
        <v>1.2309920347574221E-2</v>
      </c>
      <c r="L1304" s="1">
        <f>SUMIFS(SolRaw!$D:$D,SolRaw!$A:$A,$B1304,SolRaw!$B:$B,$C1304,SolRaw!$C:$C,L$1)/SUMIFS(GraphStats!$G:$G,GraphStats!$A:$A,$B1304,GraphStats!$D:$D,L$1)</f>
        <v>1.2176560121765601E-2</v>
      </c>
      <c r="M1304" s="1">
        <f>SUMIFS(SolRaw!$D:$D,SolRaw!$A:$A,$B1304,SolRaw!$B:$B,$C1304,SolRaw!$C:$C,M$1)/SUMIFS(GraphStats!$G:$G,GraphStats!$A:$A,$B1304,GraphStats!$D:$D,M$1)</f>
        <v>1.4583333333333334E-2</v>
      </c>
      <c r="N1304" s="1">
        <f t="shared" si="140"/>
        <v>1.4446546954089839E-2</v>
      </c>
      <c r="O1304" s="1">
        <f t="shared" si="141"/>
        <v>1.0885341074020319E-2</v>
      </c>
      <c r="P1304" s="1">
        <f t="shared" si="142"/>
        <v>1.2782514999096212E-2</v>
      </c>
      <c r="Q1304" s="1">
        <f t="shared" si="146"/>
        <v>1.4472393804098033E-2</v>
      </c>
      <c r="R1304" s="1">
        <f t="shared" si="143"/>
        <v>1.5950083892617449E-2</v>
      </c>
      <c r="S1304" s="1">
        <f t="shared" si="144"/>
        <v>1.8504811250925242E-2</v>
      </c>
      <c r="T1304" s="1">
        <f t="shared" si="145"/>
        <v>2.2813054350164616E-3</v>
      </c>
    </row>
    <row r="1305" spans="1:20" x14ac:dyDescent="0.2">
      <c r="A1305" t="str">
        <f>VLOOKUP(B1305,GraphStats!$A:$B,2,0)</f>
        <v>ISCAS</v>
      </c>
      <c r="B1305" t="s">
        <v>14</v>
      </c>
      <c r="C1305" t="s">
        <v>143</v>
      </c>
      <c r="D1305" s="1">
        <f>SUMIFS(SolRaw!$D:$D,SolRaw!$A:$A,$B1305,SolRaw!$B:$B,$C1305,SolRaw!$C:$C,D$1)/SUMIFS(GraphStats!$G:$G,GraphStats!$A:$A,$B1305,GraphStats!$D:$D,D$1)</f>
        <v>1.3062409288824383E-2</v>
      </c>
      <c r="E1305" s="1">
        <f>SUMIFS(SolRaw!$D:$D,SolRaw!$A:$A,$B1305,SolRaw!$B:$B,$C1305,SolRaw!$C:$C,E$1)/SUMIFS(GraphStats!$G:$G,GraphStats!$A:$A,$B1305,GraphStats!$D:$D,E$1)</f>
        <v>1.6023306627822288E-2</v>
      </c>
      <c r="F1305" s="1">
        <f>SUMIFS(SolRaw!$D:$D,SolRaw!$A:$A,$B1305,SolRaw!$B:$B,$C1305,SolRaw!$C:$C,F$1)/SUMIFS(GraphStats!$G:$G,GraphStats!$A:$A,$B1305,GraphStats!$D:$D,F$1)</f>
        <v>1.9388516032811335E-2</v>
      </c>
      <c r="G1305" s="1">
        <f>SUMIFS(SolRaw!$D:$D,SolRaw!$A:$A,$B1305,SolRaw!$B:$B,$C1305,SolRaw!$C:$C,G$1)/SUMIFS(GraphStats!$G:$G,GraphStats!$A:$A,$B1305,GraphStats!$D:$D,G$1)</f>
        <v>1.4378145219266714E-2</v>
      </c>
      <c r="H1305" s="1">
        <f>SUMIFS(SolRaw!$D:$D,SolRaw!$A:$A,$B1305,SolRaw!$B:$B,$C1305,SolRaw!$C:$C,H$1)/SUMIFS(GraphStats!$G:$G,GraphStats!$A:$A,$B1305,GraphStats!$D:$D,H$1)</f>
        <v>1.7189835575485798E-2</v>
      </c>
      <c r="I1305" s="1">
        <f>SUMIFS(SolRaw!$D:$D,SolRaw!$A:$A,$B1305,SolRaw!$B:$B,$C1305,SolRaw!$C:$C,I$1)/SUMIFS(GraphStats!$G:$G,GraphStats!$A:$A,$B1305,GraphStats!$D:$D,I$1)</f>
        <v>1.924500370096225E-2</v>
      </c>
      <c r="J1305" s="1">
        <f>SUMIFS(SolRaw!$D:$D,SolRaw!$A:$A,$B1305,SolRaw!$B:$B,$C1305,SolRaw!$C:$C,J$1)/SUMIFS(GraphStats!$G:$G,GraphStats!$A:$A,$B1305,GraphStats!$D:$D,J$1)</f>
        <v>2.0942408376963352E-2</v>
      </c>
      <c r="K1305" s="1">
        <f>SUMIFS(SolRaw!$D:$D,SolRaw!$A:$A,$B1305,SolRaw!$B:$B,$C1305,SolRaw!$C:$C,K$1)/SUMIFS(GraphStats!$G:$G,GraphStats!$A:$A,$B1305,GraphStats!$D:$D,K$1)</f>
        <v>1.3758146270818247E-2</v>
      </c>
      <c r="L1305" s="1">
        <f>SUMIFS(SolRaw!$D:$D,SolRaw!$A:$A,$B1305,SolRaw!$B:$B,$C1305,SolRaw!$C:$C,L$1)/SUMIFS(GraphStats!$G:$G,GraphStats!$A:$A,$B1305,GraphStats!$D:$D,L$1)</f>
        <v>1.2937595129375951E-2</v>
      </c>
      <c r="M1305" s="1">
        <f>SUMIFS(SolRaw!$D:$D,SolRaw!$A:$A,$B1305,SolRaw!$B:$B,$C1305,SolRaw!$C:$C,M$1)/SUMIFS(GraphStats!$G:$G,GraphStats!$A:$A,$B1305,GraphStats!$D:$D,M$1)</f>
        <v>1.4583333333333334E-2</v>
      </c>
      <c r="N1305" s="1">
        <f t="shared" si="140"/>
        <v>1.6150869955566367E-2</v>
      </c>
      <c r="O1305" s="1">
        <f t="shared" si="141"/>
        <v>1.2937595129375951E-2</v>
      </c>
      <c r="P1305" s="1">
        <f t="shared" si="142"/>
        <v>1.3913146007930364E-2</v>
      </c>
      <c r="Q1305" s="1">
        <f t="shared" si="146"/>
        <v>1.5303319980577811E-2</v>
      </c>
      <c r="R1305" s="1">
        <f t="shared" si="143"/>
        <v>1.8731211669593135E-2</v>
      </c>
      <c r="S1305" s="1">
        <f t="shared" si="144"/>
        <v>2.0942408376963352E-2</v>
      </c>
      <c r="T1305" s="1">
        <f t="shared" si="145"/>
        <v>2.8925028232869529E-3</v>
      </c>
    </row>
    <row r="1306" spans="1:20" x14ac:dyDescent="0.2">
      <c r="A1306" t="str">
        <f>VLOOKUP(B1306,GraphStats!$A:$B,2,0)</f>
        <v>ISCAS</v>
      </c>
      <c r="B1306" t="s">
        <v>14</v>
      </c>
      <c r="C1306" t="s">
        <v>144</v>
      </c>
      <c r="D1306" s="1">
        <f>SUMIFS(SolRaw!$D:$D,SolRaw!$A:$A,$B1306,SolRaw!$B:$B,$C1306,SolRaw!$C:$C,D$1)/SUMIFS(GraphStats!$G:$G,GraphStats!$A:$A,$B1306,GraphStats!$D:$D,D$1)</f>
        <v>1.0885341074020319E-2</v>
      </c>
      <c r="E1306" s="1">
        <f>SUMIFS(SolRaw!$D:$D,SolRaw!$A:$A,$B1306,SolRaw!$B:$B,$C1306,SolRaw!$C:$C,E$1)/SUMIFS(GraphStats!$G:$G,GraphStats!$A:$A,$B1306,GraphStats!$D:$D,E$1)</f>
        <v>1.3838310269482883E-2</v>
      </c>
      <c r="F1306" s="1">
        <f>SUMIFS(SolRaw!$D:$D,SolRaw!$A:$A,$B1306,SolRaw!$B:$B,$C1306,SolRaw!$C:$C,F$1)/SUMIFS(GraphStats!$G:$G,GraphStats!$A:$A,$B1306,GraphStats!$D:$D,F$1)</f>
        <v>1.6405667412378821E-2</v>
      </c>
      <c r="G1306" s="1">
        <f>SUMIFS(SolRaw!$D:$D,SolRaw!$A:$A,$B1306,SolRaw!$B:$B,$C1306,SolRaw!$C:$C,G$1)/SUMIFS(GraphStats!$G:$G,GraphStats!$A:$A,$B1306,GraphStats!$D:$D,G$1)</f>
        <v>1.4378145219266714E-2</v>
      </c>
      <c r="H1306" s="1">
        <f>SUMIFS(SolRaw!$D:$D,SolRaw!$A:$A,$B1306,SolRaw!$B:$B,$C1306,SolRaw!$C:$C,H$1)/SUMIFS(GraphStats!$G:$G,GraphStats!$A:$A,$B1306,GraphStats!$D:$D,H$1)</f>
        <v>1.4200298953662182E-2</v>
      </c>
      <c r="I1306" s="1">
        <f>SUMIFS(SolRaw!$D:$D,SolRaw!$A:$A,$B1306,SolRaw!$B:$B,$C1306,SolRaw!$C:$C,I$1)/SUMIFS(GraphStats!$G:$G,GraphStats!$A:$A,$B1306,GraphStats!$D:$D,I$1)</f>
        <v>1.8504811250925242E-2</v>
      </c>
      <c r="J1306" s="1">
        <f>SUMIFS(SolRaw!$D:$D,SolRaw!$A:$A,$B1306,SolRaw!$B:$B,$C1306,SolRaw!$C:$C,J$1)/SUMIFS(GraphStats!$G:$G,GraphStats!$A:$A,$B1306,GraphStats!$D:$D,J$1)</f>
        <v>1.6454749439042633E-2</v>
      </c>
      <c r="K1306" s="1">
        <f>SUMIFS(SolRaw!$D:$D,SolRaw!$A:$A,$B1306,SolRaw!$B:$B,$C1306,SolRaw!$C:$C,K$1)/SUMIFS(GraphStats!$G:$G,GraphStats!$A:$A,$B1306,GraphStats!$D:$D,K$1)</f>
        <v>1.0861694424330196E-2</v>
      </c>
      <c r="L1306" s="1">
        <f>SUMIFS(SolRaw!$D:$D,SolRaw!$A:$A,$B1306,SolRaw!$B:$B,$C1306,SolRaw!$C:$C,L$1)/SUMIFS(GraphStats!$G:$G,GraphStats!$A:$A,$B1306,GraphStats!$D:$D,L$1)</f>
        <v>1.2176560121765601E-2</v>
      </c>
      <c r="M1306" s="1">
        <f>SUMIFS(SolRaw!$D:$D,SolRaw!$A:$A,$B1306,SolRaw!$B:$B,$C1306,SolRaw!$C:$C,M$1)/SUMIFS(GraphStats!$G:$G,GraphStats!$A:$A,$B1306,GraphStats!$D:$D,M$1)</f>
        <v>1.2500000000000001E-2</v>
      </c>
      <c r="N1306" s="1">
        <f t="shared" si="140"/>
        <v>1.402055781648746E-2</v>
      </c>
      <c r="O1306" s="1">
        <f t="shared" si="141"/>
        <v>1.0861694424330196E-2</v>
      </c>
      <c r="P1306" s="1">
        <f t="shared" si="142"/>
        <v>1.22574200913242E-2</v>
      </c>
      <c r="Q1306" s="1">
        <f t="shared" si="146"/>
        <v>1.4019304611572532E-2</v>
      </c>
      <c r="R1306" s="1">
        <f t="shared" si="143"/>
        <v>1.5898786864100796E-2</v>
      </c>
      <c r="S1306" s="1">
        <f t="shared" si="144"/>
        <v>1.8504811250925242E-2</v>
      </c>
      <c r="T1306" s="1">
        <f t="shared" si="145"/>
        <v>2.5262264529307688E-3</v>
      </c>
    </row>
    <row r="1307" spans="1:20" x14ac:dyDescent="0.2">
      <c r="A1307" t="str">
        <f>VLOOKUP(B1307,GraphStats!$A:$B,2,0)</f>
        <v>ISCAS</v>
      </c>
      <c r="B1307" t="s">
        <v>14</v>
      </c>
      <c r="C1307" t="s">
        <v>145</v>
      </c>
      <c r="D1307" s="1">
        <f>SUMIFS(SolRaw!$D:$D,SolRaw!$A:$A,$B1307,SolRaw!$B:$B,$C1307,SolRaw!$C:$C,D$1)/SUMIFS(GraphStats!$G:$G,GraphStats!$A:$A,$B1307,GraphStats!$D:$D,D$1)</f>
        <v>1.3062409288824383E-2</v>
      </c>
      <c r="E1307" s="1">
        <f>SUMIFS(SolRaw!$D:$D,SolRaw!$A:$A,$B1307,SolRaw!$B:$B,$C1307,SolRaw!$C:$C,E$1)/SUMIFS(GraphStats!$G:$G,GraphStats!$A:$A,$B1307,GraphStats!$D:$D,E$1)</f>
        <v>1.6023306627822288E-2</v>
      </c>
      <c r="F1307" s="1">
        <f>SUMIFS(SolRaw!$D:$D,SolRaw!$A:$A,$B1307,SolRaw!$B:$B,$C1307,SolRaw!$C:$C,F$1)/SUMIFS(GraphStats!$G:$G,GraphStats!$A:$A,$B1307,GraphStats!$D:$D,F$1)</f>
        <v>1.9388516032811335E-2</v>
      </c>
      <c r="G1307" s="1">
        <f>SUMIFS(SolRaw!$D:$D,SolRaw!$A:$A,$B1307,SolRaw!$B:$B,$C1307,SolRaw!$C:$C,G$1)/SUMIFS(GraphStats!$G:$G,GraphStats!$A:$A,$B1307,GraphStats!$D:$D,G$1)</f>
        <v>1.4378145219266714E-2</v>
      </c>
      <c r="H1307" s="1">
        <f>SUMIFS(SolRaw!$D:$D,SolRaw!$A:$A,$B1307,SolRaw!$B:$B,$C1307,SolRaw!$C:$C,H$1)/SUMIFS(GraphStats!$G:$G,GraphStats!$A:$A,$B1307,GraphStats!$D:$D,H$1)</f>
        <v>1.7189835575485798E-2</v>
      </c>
      <c r="I1307" s="1">
        <f>SUMIFS(SolRaw!$D:$D,SolRaw!$A:$A,$B1307,SolRaw!$B:$B,$C1307,SolRaw!$C:$C,I$1)/SUMIFS(GraphStats!$G:$G,GraphStats!$A:$A,$B1307,GraphStats!$D:$D,I$1)</f>
        <v>1.924500370096225E-2</v>
      </c>
      <c r="J1307" s="1">
        <f>SUMIFS(SolRaw!$D:$D,SolRaw!$A:$A,$B1307,SolRaw!$B:$B,$C1307,SolRaw!$C:$C,J$1)/SUMIFS(GraphStats!$G:$G,GraphStats!$A:$A,$B1307,GraphStats!$D:$D,J$1)</f>
        <v>2.0942408376963352E-2</v>
      </c>
      <c r="K1307" s="1">
        <f>SUMIFS(SolRaw!$D:$D,SolRaw!$A:$A,$B1307,SolRaw!$B:$B,$C1307,SolRaw!$C:$C,K$1)/SUMIFS(GraphStats!$G:$G,GraphStats!$A:$A,$B1307,GraphStats!$D:$D,K$1)</f>
        <v>1.3758146270818247E-2</v>
      </c>
      <c r="L1307" s="1">
        <f>SUMIFS(SolRaw!$D:$D,SolRaw!$A:$A,$B1307,SolRaw!$B:$B,$C1307,SolRaw!$C:$C,L$1)/SUMIFS(GraphStats!$G:$G,GraphStats!$A:$A,$B1307,GraphStats!$D:$D,L$1)</f>
        <v>1.2937595129375951E-2</v>
      </c>
      <c r="M1307" s="1">
        <f>SUMIFS(SolRaw!$D:$D,SolRaw!$A:$A,$B1307,SolRaw!$B:$B,$C1307,SolRaw!$C:$C,M$1)/SUMIFS(GraphStats!$G:$G,GraphStats!$A:$A,$B1307,GraphStats!$D:$D,M$1)</f>
        <v>1.4583333333333334E-2</v>
      </c>
      <c r="N1307" s="1">
        <f t="shared" si="140"/>
        <v>1.6150869955566367E-2</v>
      </c>
      <c r="O1307" s="1">
        <f t="shared" si="141"/>
        <v>1.2937595129375951E-2</v>
      </c>
      <c r="P1307" s="1">
        <f t="shared" si="142"/>
        <v>1.3913146007930364E-2</v>
      </c>
      <c r="Q1307" s="1">
        <f t="shared" si="146"/>
        <v>1.5303319980577811E-2</v>
      </c>
      <c r="R1307" s="1">
        <f t="shared" si="143"/>
        <v>1.8731211669593135E-2</v>
      </c>
      <c r="S1307" s="1">
        <f t="shared" si="144"/>
        <v>2.0942408376963352E-2</v>
      </c>
      <c r="T1307" s="1">
        <f t="shared" si="145"/>
        <v>2.8925028232869529E-3</v>
      </c>
    </row>
    <row r="1308" spans="1:20" x14ac:dyDescent="0.2">
      <c r="A1308" t="str">
        <f>VLOOKUP(B1308,GraphStats!$A:$B,2,0)</f>
        <v>ISCAS</v>
      </c>
      <c r="B1308" t="s">
        <v>14</v>
      </c>
      <c r="C1308" t="s">
        <v>146</v>
      </c>
      <c r="D1308" s="1">
        <f>SUMIFS(SolRaw!$D:$D,SolRaw!$A:$A,$B1308,SolRaw!$B:$B,$C1308,SolRaw!$C:$C,D$1)/SUMIFS(GraphStats!$G:$G,GraphStats!$A:$A,$B1308,GraphStats!$D:$D,D$1)</f>
        <v>1.3062409288824383E-2</v>
      </c>
      <c r="E1308" s="1">
        <f>SUMIFS(SolRaw!$D:$D,SolRaw!$A:$A,$B1308,SolRaw!$B:$B,$C1308,SolRaw!$C:$C,E$1)/SUMIFS(GraphStats!$G:$G,GraphStats!$A:$A,$B1308,GraphStats!$D:$D,E$1)</f>
        <v>1.6023306627822288E-2</v>
      </c>
      <c r="F1308" s="1">
        <f>SUMIFS(SolRaw!$D:$D,SolRaw!$A:$A,$B1308,SolRaw!$B:$B,$C1308,SolRaw!$C:$C,F$1)/SUMIFS(GraphStats!$G:$G,GraphStats!$A:$A,$B1308,GraphStats!$D:$D,F$1)</f>
        <v>1.9388516032811335E-2</v>
      </c>
      <c r="G1308" s="1">
        <f>SUMIFS(SolRaw!$D:$D,SolRaw!$A:$A,$B1308,SolRaw!$B:$B,$C1308,SolRaw!$C:$C,G$1)/SUMIFS(GraphStats!$G:$G,GraphStats!$A:$A,$B1308,GraphStats!$D:$D,G$1)</f>
        <v>1.4378145219266714E-2</v>
      </c>
      <c r="H1308" s="1">
        <f>SUMIFS(SolRaw!$D:$D,SolRaw!$A:$A,$B1308,SolRaw!$B:$B,$C1308,SolRaw!$C:$C,H$1)/SUMIFS(GraphStats!$G:$G,GraphStats!$A:$A,$B1308,GraphStats!$D:$D,H$1)</f>
        <v>1.7189835575485798E-2</v>
      </c>
      <c r="I1308" s="1">
        <f>SUMIFS(SolRaw!$D:$D,SolRaw!$A:$A,$B1308,SolRaw!$B:$B,$C1308,SolRaw!$C:$C,I$1)/SUMIFS(GraphStats!$G:$G,GraphStats!$A:$A,$B1308,GraphStats!$D:$D,I$1)</f>
        <v>1.924500370096225E-2</v>
      </c>
      <c r="J1308" s="1">
        <f>SUMIFS(SolRaw!$D:$D,SolRaw!$A:$A,$B1308,SolRaw!$B:$B,$C1308,SolRaw!$C:$C,J$1)/SUMIFS(GraphStats!$G:$G,GraphStats!$A:$A,$B1308,GraphStats!$D:$D,J$1)</f>
        <v>2.0942408376963352E-2</v>
      </c>
      <c r="K1308" s="1">
        <f>SUMIFS(SolRaw!$D:$D,SolRaw!$A:$A,$B1308,SolRaw!$B:$B,$C1308,SolRaw!$C:$C,K$1)/SUMIFS(GraphStats!$G:$G,GraphStats!$A:$A,$B1308,GraphStats!$D:$D,K$1)</f>
        <v>1.3758146270818247E-2</v>
      </c>
      <c r="L1308" s="1">
        <f>SUMIFS(SolRaw!$D:$D,SolRaw!$A:$A,$B1308,SolRaw!$B:$B,$C1308,SolRaw!$C:$C,L$1)/SUMIFS(GraphStats!$G:$G,GraphStats!$A:$A,$B1308,GraphStats!$D:$D,L$1)</f>
        <v>1.2937595129375951E-2</v>
      </c>
      <c r="M1308" s="1">
        <f>SUMIFS(SolRaw!$D:$D,SolRaw!$A:$A,$B1308,SolRaw!$B:$B,$C1308,SolRaw!$C:$C,M$1)/SUMIFS(GraphStats!$G:$G,GraphStats!$A:$A,$B1308,GraphStats!$D:$D,M$1)</f>
        <v>1.4583333333333334E-2</v>
      </c>
      <c r="N1308" s="1">
        <f t="shared" si="140"/>
        <v>1.6150869955566367E-2</v>
      </c>
      <c r="O1308" s="1">
        <f t="shared" si="141"/>
        <v>1.2937595129375951E-2</v>
      </c>
      <c r="P1308" s="1">
        <f t="shared" si="142"/>
        <v>1.3913146007930364E-2</v>
      </c>
      <c r="Q1308" s="1">
        <f t="shared" si="146"/>
        <v>1.5303319980577811E-2</v>
      </c>
      <c r="R1308" s="1">
        <f t="shared" si="143"/>
        <v>1.8731211669593135E-2</v>
      </c>
      <c r="S1308" s="1">
        <f t="shared" si="144"/>
        <v>2.0942408376963352E-2</v>
      </c>
      <c r="T1308" s="1">
        <f t="shared" si="145"/>
        <v>2.8925028232869529E-3</v>
      </c>
    </row>
    <row r="1309" spans="1:20" x14ac:dyDescent="0.2">
      <c r="A1309" t="str">
        <f>VLOOKUP(B1309,GraphStats!$A:$B,2,0)</f>
        <v>ISCAS</v>
      </c>
      <c r="B1309" t="s">
        <v>14</v>
      </c>
      <c r="C1309" t="s">
        <v>147</v>
      </c>
      <c r="D1309" s="1">
        <f>SUMIFS(SolRaw!$D:$D,SolRaw!$A:$A,$B1309,SolRaw!$B:$B,$C1309,SolRaw!$C:$C,D$1)/SUMIFS(GraphStats!$G:$G,GraphStats!$A:$A,$B1309,GraphStats!$D:$D,D$1)</f>
        <v>1.2336719883889695E-2</v>
      </c>
      <c r="E1309" s="1">
        <f>SUMIFS(SolRaw!$D:$D,SolRaw!$A:$A,$B1309,SolRaw!$B:$B,$C1309,SolRaw!$C:$C,E$1)/SUMIFS(GraphStats!$G:$G,GraphStats!$A:$A,$B1309,GraphStats!$D:$D,E$1)</f>
        <v>1.6023306627822288E-2</v>
      </c>
      <c r="F1309" s="1">
        <f>SUMIFS(SolRaw!$D:$D,SolRaw!$A:$A,$B1309,SolRaw!$B:$B,$C1309,SolRaw!$C:$C,F$1)/SUMIFS(GraphStats!$G:$G,GraphStats!$A:$A,$B1309,GraphStats!$D:$D,F$1)</f>
        <v>1.8642803877703208E-2</v>
      </c>
      <c r="G1309" s="1">
        <f>SUMIFS(SolRaw!$D:$D,SolRaw!$A:$A,$B1309,SolRaw!$B:$B,$C1309,SolRaw!$C:$C,G$1)/SUMIFS(GraphStats!$G:$G,GraphStats!$A:$A,$B1309,GraphStats!$D:$D,G$1)</f>
        <v>1.4378145219266714E-2</v>
      </c>
      <c r="H1309" s="1">
        <f>SUMIFS(SolRaw!$D:$D,SolRaw!$A:$A,$B1309,SolRaw!$B:$B,$C1309,SolRaw!$C:$C,H$1)/SUMIFS(GraphStats!$G:$G,GraphStats!$A:$A,$B1309,GraphStats!$D:$D,H$1)</f>
        <v>1.7189835575485798E-2</v>
      </c>
      <c r="I1309" s="1">
        <f>SUMIFS(SolRaw!$D:$D,SolRaw!$A:$A,$B1309,SolRaw!$B:$B,$C1309,SolRaw!$C:$C,I$1)/SUMIFS(GraphStats!$G:$G,GraphStats!$A:$A,$B1309,GraphStats!$D:$D,I$1)</f>
        <v>1.924500370096225E-2</v>
      </c>
      <c r="J1309" s="1">
        <f>SUMIFS(SolRaw!$D:$D,SolRaw!$A:$A,$B1309,SolRaw!$B:$B,$C1309,SolRaw!$C:$C,J$1)/SUMIFS(GraphStats!$G:$G,GraphStats!$A:$A,$B1309,GraphStats!$D:$D,J$1)</f>
        <v>2.0942408376963352E-2</v>
      </c>
      <c r="K1309" s="1">
        <f>SUMIFS(SolRaw!$D:$D,SolRaw!$A:$A,$B1309,SolRaw!$B:$B,$C1309,SolRaw!$C:$C,K$1)/SUMIFS(GraphStats!$G:$G,GraphStats!$A:$A,$B1309,GraphStats!$D:$D,K$1)</f>
        <v>1.2309920347574221E-2</v>
      </c>
      <c r="L1309" s="1">
        <f>SUMIFS(SolRaw!$D:$D,SolRaw!$A:$A,$B1309,SolRaw!$B:$B,$C1309,SolRaw!$C:$C,L$1)/SUMIFS(GraphStats!$G:$G,GraphStats!$A:$A,$B1309,GraphStats!$D:$D,L$1)</f>
        <v>1.2176560121765601E-2</v>
      </c>
      <c r="M1309" s="1">
        <f>SUMIFS(SolRaw!$D:$D,SolRaw!$A:$A,$B1309,SolRaw!$B:$B,$C1309,SolRaw!$C:$C,M$1)/SUMIFS(GraphStats!$G:$G,GraphStats!$A:$A,$B1309,GraphStats!$D:$D,M$1)</f>
        <v>1.4583333333333334E-2</v>
      </c>
      <c r="N1309" s="1">
        <f t="shared" si="140"/>
        <v>1.5782803706476646E-2</v>
      </c>
      <c r="O1309" s="1">
        <f t="shared" si="141"/>
        <v>1.2176560121765601E-2</v>
      </c>
      <c r="P1309" s="1">
        <f t="shared" si="142"/>
        <v>1.284707621773395E-2</v>
      </c>
      <c r="Q1309" s="1">
        <f t="shared" si="146"/>
        <v>1.5303319980577811E-2</v>
      </c>
      <c r="R1309" s="1">
        <f t="shared" si="143"/>
        <v>1.8279561802148854E-2</v>
      </c>
      <c r="S1309" s="1">
        <f t="shared" si="144"/>
        <v>2.0942408376963352E-2</v>
      </c>
      <c r="T1309" s="1">
        <f t="shared" si="145"/>
        <v>3.147816358531902E-3</v>
      </c>
    </row>
    <row r="1310" spans="1:20" x14ac:dyDescent="0.2">
      <c r="A1310" t="str">
        <f>VLOOKUP(B1310,GraphStats!$A:$B,2,0)</f>
        <v>ISCAS</v>
      </c>
      <c r="B1310" t="s">
        <v>14</v>
      </c>
      <c r="C1310" t="s">
        <v>148</v>
      </c>
      <c r="D1310" s="1">
        <f>SUMIFS(SolRaw!$D:$D,SolRaw!$A:$A,$B1310,SolRaw!$B:$B,$C1310,SolRaw!$C:$C,D$1)/SUMIFS(GraphStats!$G:$G,GraphStats!$A:$A,$B1310,GraphStats!$D:$D,D$1)</f>
        <v>8.708272859216255E-3</v>
      </c>
      <c r="E1310" s="1">
        <f>SUMIFS(SolRaw!$D:$D,SolRaw!$A:$A,$B1310,SolRaw!$B:$B,$C1310,SolRaw!$C:$C,E$1)/SUMIFS(GraphStats!$G:$G,GraphStats!$A:$A,$B1310,GraphStats!$D:$D,E$1)</f>
        <v>9.468317552804079E-3</v>
      </c>
      <c r="F1310" s="1">
        <f>SUMIFS(SolRaw!$D:$D,SolRaw!$A:$A,$B1310,SolRaw!$B:$B,$C1310,SolRaw!$C:$C,F$1)/SUMIFS(GraphStats!$G:$G,GraphStats!$A:$A,$B1310,GraphStats!$D:$D,F$1)</f>
        <v>1.4168530947054437E-2</v>
      </c>
      <c r="G1310" s="1">
        <f>SUMIFS(SolRaw!$D:$D,SolRaw!$A:$A,$B1310,SolRaw!$B:$B,$C1310,SolRaw!$C:$C,G$1)/SUMIFS(GraphStats!$G:$G,GraphStats!$A:$A,$B1310,GraphStats!$D:$D,G$1)</f>
        <v>1.3659237958303379E-2</v>
      </c>
      <c r="H1310" s="1">
        <f>SUMIFS(SolRaw!$D:$D,SolRaw!$A:$A,$B1310,SolRaw!$B:$B,$C1310,SolRaw!$C:$C,H$1)/SUMIFS(GraphStats!$G:$G,GraphStats!$A:$A,$B1310,GraphStats!$D:$D,H$1)</f>
        <v>1.2705530642750373E-2</v>
      </c>
      <c r="I1310" s="1">
        <f>SUMIFS(SolRaw!$D:$D,SolRaw!$A:$A,$B1310,SolRaw!$B:$B,$C1310,SolRaw!$C:$C,I$1)/SUMIFS(GraphStats!$G:$G,GraphStats!$A:$A,$B1310,GraphStats!$D:$D,I$1)</f>
        <v>1.628423390081421E-2</v>
      </c>
      <c r="J1310" s="1">
        <f>SUMIFS(SolRaw!$D:$D,SolRaw!$A:$A,$B1310,SolRaw!$B:$B,$C1310,SolRaw!$C:$C,J$1)/SUMIFS(GraphStats!$G:$G,GraphStats!$A:$A,$B1310,GraphStats!$D:$D,J$1)</f>
        <v>1.1967090501121914E-2</v>
      </c>
      <c r="K1310" s="1">
        <f>SUMIFS(SolRaw!$D:$D,SolRaw!$A:$A,$B1310,SolRaw!$B:$B,$C1310,SolRaw!$C:$C,K$1)/SUMIFS(GraphStats!$G:$G,GraphStats!$A:$A,$B1310,GraphStats!$D:$D,K$1)</f>
        <v>8.6893555394641567E-3</v>
      </c>
      <c r="L1310" s="1">
        <f>SUMIFS(SolRaw!$D:$D,SolRaw!$A:$A,$B1310,SolRaw!$B:$B,$C1310,SolRaw!$C:$C,L$1)/SUMIFS(GraphStats!$G:$G,GraphStats!$A:$A,$B1310,GraphStats!$D:$D,L$1)</f>
        <v>1.06544901065449E-2</v>
      </c>
      <c r="M1310" s="1">
        <f>SUMIFS(SolRaw!$D:$D,SolRaw!$A:$A,$B1310,SolRaw!$B:$B,$C1310,SolRaw!$C:$C,M$1)/SUMIFS(GraphStats!$G:$G,GraphStats!$A:$A,$B1310,GraphStats!$D:$D,M$1)</f>
        <v>8.3333333333333332E-3</v>
      </c>
      <c r="N1310" s="1">
        <f t="shared" si="140"/>
        <v>1.1463839334140701E-2</v>
      </c>
      <c r="O1310" s="1">
        <f t="shared" si="141"/>
        <v>8.3333333333333332E-3</v>
      </c>
      <c r="P1310" s="1">
        <f t="shared" si="142"/>
        <v>8.8982840326132101E-3</v>
      </c>
      <c r="Q1310" s="1">
        <f t="shared" si="146"/>
        <v>1.1310790303833407E-2</v>
      </c>
      <c r="R1310" s="1">
        <f t="shared" si="143"/>
        <v>1.3420811129415127E-2</v>
      </c>
      <c r="S1310" s="1">
        <f t="shared" si="144"/>
        <v>1.628423390081421E-2</v>
      </c>
      <c r="T1310" s="1">
        <f t="shared" si="145"/>
        <v>2.7263023953708102E-3</v>
      </c>
    </row>
    <row r="1311" spans="1:20" x14ac:dyDescent="0.2">
      <c r="A1311" t="str">
        <f>VLOOKUP(B1311,GraphStats!$A:$B,2,0)</f>
        <v>ISCAS</v>
      </c>
      <c r="B1311" t="s">
        <v>14</v>
      </c>
      <c r="C1311" t="s">
        <v>149</v>
      </c>
      <c r="D1311" s="1">
        <f>SUMIFS(SolRaw!$D:$D,SolRaw!$A:$A,$B1311,SolRaw!$B:$B,$C1311,SolRaw!$C:$C,D$1)/SUMIFS(GraphStats!$G:$G,GraphStats!$A:$A,$B1311,GraphStats!$D:$D,D$1)</f>
        <v>8.708272859216255E-3</v>
      </c>
      <c r="E1311" s="1">
        <f>SUMIFS(SolRaw!$D:$D,SolRaw!$A:$A,$B1311,SolRaw!$B:$B,$C1311,SolRaw!$C:$C,E$1)/SUMIFS(GraphStats!$G:$G,GraphStats!$A:$A,$B1311,GraphStats!$D:$D,E$1)</f>
        <v>9.468317552804079E-3</v>
      </c>
      <c r="F1311" s="1">
        <f>SUMIFS(SolRaw!$D:$D,SolRaw!$A:$A,$B1311,SolRaw!$B:$B,$C1311,SolRaw!$C:$C,F$1)/SUMIFS(GraphStats!$G:$G,GraphStats!$A:$A,$B1311,GraphStats!$D:$D,F$1)</f>
        <v>1.4168530947054437E-2</v>
      </c>
      <c r="G1311" s="1">
        <f>SUMIFS(SolRaw!$D:$D,SolRaw!$A:$A,$B1311,SolRaw!$B:$B,$C1311,SolRaw!$C:$C,G$1)/SUMIFS(GraphStats!$G:$G,GraphStats!$A:$A,$B1311,GraphStats!$D:$D,G$1)</f>
        <v>1.3659237958303379E-2</v>
      </c>
      <c r="H1311" s="1">
        <f>SUMIFS(SolRaw!$D:$D,SolRaw!$A:$A,$B1311,SolRaw!$B:$B,$C1311,SolRaw!$C:$C,H$1)/SUMIFS(GraphStats!$G:$G,GraphStats!$A:$A,$B1311,GraphStats!$D:$D,H$1)</f>
        <v>1.2705530642750373E-2</v>
      </c>
      <c r="I1311" s="1">
        <f>SUMIFS(SolRaw!$D:$D,SolRaw!$A:$A,$B1311,SolRaw!$B:$B,$C1311,SolRaw!$C:$C,I$1)/SUMIFS(GraphStats!$G:$G,GraphStats!$A:$A,$B1311,GraphStats!$D:$D,I$1)</f>
        <v>1.628423390081421E-2</v>
      </c>
      <c r="J1311" s="1">
        <f>SUMIFS(SolRaw!$D:$D,SolRaw!$A:$A,$B1311,SolRaw!$B:$B,$C1311,SolRaw!$C:$C,J$1)/SUMIFS(GraphStats!$G:$G,GraphStats!$A:$A,$B1311,GraphStats!$D:$D,J$1)</f>
        <v>1.1967090501121914E-2</v>
      </c>
      <c r="K1311" s="1">
        <f>SUMIFS(SolRaw!$D:$D,SolRaw!$A:$A,$B1311,SolRaw!$B:$B,$C1311,SolRaw!$C:$C,K$1)/SUMIFS(GraphStats!$G:$G,GraphStats!$A:$A,$B1311,GraphStats!$D:$D,K$1)</f>
        <v>8.6893555394641567E-3</v>
      </c>
      <c r="L1311" s="1">
        <f>SUMIFS(SolRaw!$D:$D,SolRaw!$A:$A,$B1311,SolRaw!$B:$B,$C1311,SolRaw!$C:$C,L$1)/SUMIFS(GraphStats!$G:$G,GraphStats!$A:$A,$B1311,GraphStats!$D:$D,L$1)</f>
        <v>1.06544901065449E-2</v>
      </c>
      <c r="M1311" s="1">
        <f>SUMIFS(SolRaw!$D:$D,SolRaw!$A:$A,$B1311,SolRaw!$B:$B,$C1311,SolRaw!$C:$C,M$1)/SUMIFS(GraphStats!$G:$G,GraphStats!$A:$A,$B1311,GraphStats!$D:$D,M$1)</f>
        <v>8.3333333333333332E-3</v>
      </c>
      <c r="N1311" s="1">
        <f t="shared" si="140"/>
        <v>1.1463839334140701E-2</v>
      </c>
      <c r="O1311" s="1">
        <f t="shared" si="141"/>
        <v>8.3333333333333332E-3</v>
      </c>
      <c r="P1311" s="1">
        <f t="shared" si="142"/>
        <v>8.8982840326132101E-3</v>
      </c>
      <c r="Q1311" s="1">
        <f t="shared" si="146"/>
        <v>1.1310790303833407E-2</v>
      </c>
      <c r="R1311" s="1">
        <f t="shared" si="143"/>
        <v>1.3420811129415127E-2</v>
      </c>
      <c r="S1311" s="1">
        <f t="shared" si="144"/>
        <v>1.628423390081421E-2</v>
      </c>
      <c r="T1311" s="1">
        <f t="shared" si="145"/>
        <v>2.7263023953708102E-3</v>
      </c>
    </row>
    <row r="1312" spans="1:20" x14ac:dyDescent="0.2">
      <c r="A1312" t="str">
        <f>VLOOKUP(B1312,GraphStats!$A:$B,2,0)</f>
        <v>ISCAS</v>
      </c>
      <c r="B1312" t="s">
        <v>14</v>
      </c>
      <c r="C1312" t="s">
        <v>150</v>
      </c>
      <c r="D1312" s="1">
        <f>SUMIFS(SolRaw!$D:$D,SolRaw!$A:$A,$B1312,SolRaw!$B:$B,$C1312,SolRaw!$C:$C,D$1)/SUMIFS(GraphStats!$G:$G,GraphStats!$A:$A,$B1312,GraphStats!$D:$D,D$1)</f>
        <v>8.708272859216255E-3</v>
      </c>
      <c r="E1312" s="1">
        <f>SUMIFS(SolRaw!$D:$D,SolRaw!$A:$A,$B1312,SolRaw!$B:$B,$C1312,SolRaw!$C:$C,E$1)/SUMIFS(GraphStats!$G:$G,GraphStats!$A:$A,$B1312,GraphStats!$D:$D,E$1)</f>
        <v>9.468317552804079E-3</v>
      </c>
      <c r="F1312" s="1">
        <f>SUMIFS(SolRaw!$D:$D,SolRaw!$A:$A,$B1312,SolRaw!$B:$B,$C1312,SolRaw!$C:$C,F$1)/SUMIFS(GraphStats!$G:$G,GraphStats!$A:$A,$B1312,GraphStats!$D:$D,F$1)</f>
        <v>1.4168530947054437E-2</v>
      </c>
      <c r="G1312" s="1">
        <f>SUMIFS(SolRaw!$D:$D,SolRaw!$A:$A,$B1312,SolRaw!$B:$B,$C1312,SolRaw!$C:$C,G$1)/SUMIFS(GraphStats!$G:$G,GraphStats!$A:$A,$B1312,GraphStats!$D:$D,G$1)</f>
        <v>1.3659237958303379E-2</v>
      </c>
      <c r="H1312" s="1">
        <f>SUMIFS(SolRaw!$D:$D,SolRaw!$A:$A,$B1312,SolRaw!$B:$B,$C1312,SolRaw!$C:$C,H$1)/SUMIFS(GraphStats!$G:$G,GraphStats!$A:$A,$B1312,GraphStats!$D:$D,H$1)</f>
        <v>1.2705530642750373E-2</v>
      </c>
      <c r="I1312" s="1">
        <f>SUMIFS(SolRaw!$D:$D,SolRaw!$A:$A,$B1312,SolRaw!$B:$B,$C1312,SolRaw!$C:$C,I$1)/SUMIFS(GraphStats!$G:$G,GraphStats!$A:$A,$B1312,GraphStats!$D:$D,I$1)</f>
        <v>1.628423390081421E-2</v>
      </c>
      <c r="J1312" s="1">
        <f>SUMIFS(SolRaw!$D:$D,SolRaw!$A:$A,$B1312,SolRaw!$B:$B,$C1312,SolRaw!$C:$C,J$1)/SUMIFS(GraphStats!$G:$G,GraphStats!$A:$A,$B1312,GraphStats!$D:$D,J$1)</f>
        <v>1.1967090501121914E-2</v>
      </c>
      <c r="K1312" s="1">
        <f>SUMIFS(SolRaw!$D:$D,SolRaw!$A:$A,$B1312,SolRaw!$B:$B,$C1312,SolRaw!$C:$C,K$1)/SUMIFS(GraphStats!$G:$G,GraphStats!$A:$A,$B1312,GraphStats!$D:$D,K$1)</f>
        <v>8.6893555394641567E-3</v>
      </c>
      <c r="L1312" s="1">
        <f>SUMIFS(SolRaw!$D:$D,SolRaw!$A:$A,$B1312,SolRaw!$B:$B,$C1312,SolRaw!$C:$C,L$1)/SUMIFS(GraphStats!$G:$G,GraphStats!$A:$A,$B1312,GraphStats!$D:$D,L$1)</f>
        <v>1.06544901065449E-2</v>
      </c>
      <c r="M1312" s="1">
        <f>SUMIFS(SolRaw!$D:$D,SolRaw!$A:$A,$B1312,SolRaw!$B:$B,$C1312,SolRaw!$C:$C,M$1)/SUMIFS(GraphStats!$G:$G,GraphStats!$A:$A,$B1312,GraphStats!$D:$D,M$1)</f>
        <v>8.3333333333333332E-3</v>
      </c>
      <c r="N1312" s="1">
        <f t="shared" si="140"/>
        <v>1.1463839334140701E-2</v>
      </c>
      <c r="O1312" s="1">
        <f t="shared" si="141"/>
        <v>8.3333333333333332E-3</v>
      </c>
      <c r="P1312" s="1">
        <f t="shared" si="142"/>
        <v>8.8982840326132101E-3</v>
      </c>
      <c r="Q1312" s="1">
        <f t="shared" si="146"/>
        <v>1.1310790303833407E-2</v>
      </c>
      <c r="R1312" s="1">
        <f t="shared" si="143"/>
        <v>1.3420811129415127E-2</v>
      </c>
      <c r="S1312" s="1">
        <f t="shared" si="144"/>
        <v>1.628423390081421E-2</v>
      </c>
      <c r="T1312" s="1">
        <f t="shared" si="145"/>
        <v>2.7263023953708102E-3</v>
      </c>
    </row>
    <row r="1313" spans="1:20" x14ac:dyDescent="0.2">
      <c r="A1313" t="str">
        <f>VLOOKUP(B1313,GraphStats!$A:$B,2,0)</f>
        <v>ISCAS</v>
      </c>
      <c r="B1313" t="s">
        <v>14</v>
      </c>
      <c r="C1313" t="s">
        <v>151</v>
      </c>
      <c r="D1313" s="1">
        <f>SUMIFS(SolRaw!$D:$D,SolRaw!$A:$A,$B1313,SolRaw!$B:$B,$C1313,SolRaw!$C:$C,D$1)/SUMIFS(GraphStats!$G:$G,GraphStats!$A:$A,$B1313,GraphStats!$D:$D,D$1)</f>
        <v>8.708272859216255E-3</v>
      </c>
      <c r="E1313" s="1">
        <f>SUMIFS(SolRaw!$D:$D,SolRaw!$A:$A,$B1313,SolRaw!$B:$B,$C1313,SolRaw!$C:$C,E$1)/SUMIFS(GraphStats!$G:$G,GraphStats!$A:$A,$B1313,GraphStats!$D:$D,E$1)</f>
        <v>9.468317552804079E-3</v>
      </c>
      <c r="F1313" s="1">
        <f>SUMIFS(SolRaw!$D:$D,SolRaw!$A:$A,$B1313,SolRaw!$B:$B,$C1313,SolRaw!$C:$C,F$1)/SUMIFS(GraphStats!$G:$G,GraphStats!$A:$A,$B1313,GraphStats!$D:$D,F$1)</f>
        <v>1.4168530947054437E-2</v>
      </c>
      <c r="G1313" s="1">
        <f>SUMIFS(SolRaw!$D:$D,SolRaw!$A:$A,$B1313,SolRaw!$B:$B,$C1313,SolRaw!$C:$C,G$1)/SUMIFS(GraphStats!$G:$G,GraphStats!$A:$A,$B1313,GraphStats!$D:$D,G$1)</f>
        <v>1.4378145219266714E-2</v>
      </c>
      <c r="H1313" s="1">
        <f>SUMIFS(SolRaw!$D:$D,SolRaw!$A:$A,$B1313,SolRaw!$B:$B,$C1313,SolRaw!$C:$C,H$1)/SUMIFS(GraphStats!$G:$G,GraphStats!$A:$A,$B1313,GraphStats!$D:$D,H$1)</f>
        <v>1.2705530642750373E-2</v>
      </c>
      <c r="I1313" s="1">
        <f>SUMIFS(SolRaw!$D:$D,SolRaw!$A:$A,$B1313,SolRaw!$B:$B,$C1313,SolRaw!$C:$C,I$1)/SUMIFS(GraphStats!$G:$G,GraphStats!$A:$A,$B1313,GraphStats!$D:$D,I$1)</f>
        <v>1.628423390081421E-2</v>
      </c>
      <c r="J1313" s="1">
        <f>SUMIFS(SolRaw!$D:$D,SolRaw!$A:$A,$B1313,SolRaw!$B:$B,$C1313,SolRaw!$C:$C,J$1)/SUMIFS(GraphStats!$G:$G,GraphStats!$A:$A,$B1313,GraphStats!$D:$D,J$1)</f>
        <v>1.1967090501121914E-2</v>
      </c>
      <c r="K1313" s="1">
        <f>SUMIFS(SolRaw!$D:$D,SolRaw!$A:$A,$B1313,SolRaw!$B:$B,$C1313,SolRaw!$C:$C,K$1)/SUMIFS(GraphStats!$G:$G,GraphStats!$A:$A,$B1313,GraphStats!$D:$D,K$1)</f>
        <v>8.6893555394641567E-3</v>
      </c>
      <c r="L1313" s="1">
        <f>SUMIFS(SolRaw!$D:$D,SolRaw!$A:$A,$B1313,SolRaw!$B:$B,$C1313,SolRaw!$C:$C,L$1)/SUMIFS(GraphStats!$G:$G,GraphStats!$A:$A,$B1313,GraphStats!$D:$D,L$1)</f>
        <v>1.06544901065449E-2</v>
      </c>
      <c r="M1313" s="1">
        <f>SUMIFS(SolRaw!$D:$D,SolRaw!$A:$A,$B1313,SolRaw!$B:$B,$C1313,SolRaw!$C:$C,M$1)/SUMIFS(GraphStats!$G:$G,GraphStats!$A:$A,$B1313,GraphStats!$D:$D,M$1)</f>
        <v>8.3333333333333332E-3</v>
      </c>
      <c r="N1313" s="1">
        <f t="shared" si="140"/>
        <v>1.1535730060237037E-2</v>
      </c>
      <c r="O1313" s="1">
        <f t="shared" si="141"/>
        <v>8.3333333333333332E-3</v>
      </c>
      <c r="P1313" s="1">
        <f t="shared" si="142"/>
        <v>8.8982840326132101E-3</v>
      </c>
      <c r="Q1313" s="1">
        <f t="shared" si="146"/>
        <v>1.1310790303833407E-2</v>
      </c>
      <c r="R1313" s="1">
        <f t="shared" si="143"/>
        <v>1.3802780870978422E-2</v>
      </c>
      <c r="S1313" s="1">
        <f t="shared" si="144"/>
        <v>1.628423390081421E-2</v>
      </c>
      <c r="T1313" s="1">
        <f t="shared" si="145"/>
        <v>2.7991316841549214E-3</v>
      </c>
    </row>
    <row r="1314" spans="1:20" x14ac:dyDescent="0.2">
      <c r="A1314" t="str">
        <f>VLOOKUP(B1314,GraphStats!$A:$B,2,0)</f>
        <v>ISCAS</v>
      </c>
      <c r="B1314" t="s">
        <v>14</v>
      </c>
      <c r="C1314" t="s">
        <v>152</v>
      </c>
      <c r="D1314" s="1">
        <f>SUMIFS(SolRaw!$D:$D,SolRaw!$A:$A,$B1314,SolRaw!$B:$B,$C1314,SolRaw!$C:$C,D$1)/SUMIFS(GraphStats!$G:$G,GraphStats!$A:$A,$B1314,GraphStats!$D:$D,D$1)</f>
        <v>8.708272859216255E-3</v>
      </c>
      <c r="E1314" s="1">
        <f>SUMIFS(SolRaw!$D:$D,SolRaw!$A:$A,$B1314,SolRaw!$B:$B,$C1314,SolRaw!$C:$C,E$1)/SUMIFS(GraphStats!$G:$G,GraphStats!$A:$A,$B1314,GraphStats!$D:$D,E$1)</f>
        <v>9.468317552804079E-3</v>
      </c>
      <c r="F1314" s="1">
        <f>SUMIFS(SolRaw!$D:$D,SolRaw!$A:$A,$B1314,SolRaw!$B:$B,$C1314,SolRaw!$C:$C,F$1)/SUMIFS(GraphStats!$G:$G,GraphStats!$A:$A,$B1314,GraphStats!$D:$D,F$1)</f>
        <v>1.4168530947054437E-2</v>
      </c>
      <c r="G1314" s="1">
        <f>SUMIFS(SolRaw!$D:$D,SolRaw!$A:$A,$B1314,SolRaw!$B:$B,$C1314,SolRaw!$C:$C,G$1)/SUMIFS(GraphStats!$G:$G,GraphStats!$A:$A,$B1314,GraphStats!$D:$D,G$1)</f>
        <v>1.3659237958303379E-2</v>
      </c>
      <c r="H1314" s="1">
        <f>SUMIFS(SolRaw!$D:$D,SolRaw!$A:$A,$B1314,SolRaw!$B:$B,$C1314,SolRaw!$C:$C,H$1)/SUMIFS(GraphStats!$G:$G,GraphStats!$A:$A,$B1314,GraphStats!$D:$D,H$1)</f>
        <v>1.2705530642750373E-2</v>
      </c>
      <c r="I1314" s="1">
        <f>SUMIFS(SolRaw!$D:$D,SolRaw!$A:$A,$B1314,SolRaw!$B:$B,$C1314,SolRaw!$C:$C,I$1)/SUMIFS(GraphStats!$G:$G,GraphStats!$A:$A,$B1314,GraphStats!$D:$D,I$1)</f>
        <v>1.628423390081421E-2</v>
      </c>
      <c r="J1314" s="1">
        <f>SUMIFS(SolRaw!$D:$D,SolRaw!$A:$A,$B1314,SolRaw!$B:$B,$C1314,SolRaw!$C:$C,J$1)/SUMIFS(GraphStats!$G:$G,GraphStats!$A:$A,$B1314,GraphStats!$D:$D,J$1)</f>
        <v>1.1967090501121914E-2</v>
      </c>
      <c r="K1314" s="1">
        <f>SUMIFS(SolRaw!$D:$D,SolRaw!$A:$A,$B1314,SolRaw!$B:$B,$C1314,SolRaw!$C:$C,K$1)/SUMIFS(GraphStats!$G:$G,GraphStats!$A:$A,$B1314,GraphStats!$D:$D,K$1)</f>
        <v>8.6893555394641567E-3</v>
      </c>
      <c r="L1314" s="1">
        <f>SUMIFS(SolRaw!$D:$D,SolRaw!$A:$A,$B1314,SolRaw!$B:$B,$C1314,SolRaw!$C:$C,L$1)/SUMIFS(GraphStats!$G:$G,GraphStats!$A:$A,$B1314,GraphStats!$D:$D,L$1)</f>
        <v>1.06544901065449E-2</v>
      </c>
      <c r="M1314" s="1">
        <f>SUMIFS(SolRaw!$D:$D,SolRaw!$A:$A,$B1314,SolRaw!$B:$B,$C1314,SolRaw!$C:$C,M$1)/SUMIFS(GraphStats!$G:$G,GraphStats!$A:$A,$B1314,GraphStats!$D:$D,M$1)</f>
        <v>8.3333333333333332E-3</v>
      </c>
      <c r="N1314" s="1">
        <f t="shared" si="140"/>
        <v>1.1463839334140701E-2</v>
      </c>
      <c r="O1314" s="1">
        <f t="shared" si="141"/>
        <v>8.3333333333333332E-3</v>
      </c>
      <c r="P1314" s="1">
        <f t="shared" si="142"/>
        <v>8.8982840326132101E-3</v>
      </c>
      <c r="Q1314" s="1">
        <f t="shared" si="146"/>
        <v>1.1310790303833407E-2</v>
      </c>
      <c r="R1314" s="1">
        <f t="shared" si="143"/>
        <v>1.3420811129415127E-2</v>
      </c>
      <c r="S1314" s="1">
        <f t="shared" si="144"/>
        <v>1.628423390081421E-2</v>
      </c>
      <c r="T1314" s="1">
        <f t="shared" si="145"/>
        <v>2.7263023953708102E-3</v>
      </c>
    </row>
    <row r="1315" spans="1:20" x14ac:dyDescent="0.2">
      <c r="A1315" t="str">
        <f>VLOOKUP(B1315,GraphStats!$A:$B,2,0)</f>
        <v>ISCAS</v>
      </c>
      <c r="B1315" t="s">
        <v>14</v>
      </c>
      <c r="C1315" t="s">
        <v>153</v>
      </c>
      <c r="D1315" s="1">
        <f>SUMIFS(SolRaw!$D:$D,SolRaw!$A:$A,$B1315,SolRaw!$B:$B,$C1315,SolRaw!$C:$C,D$1)/SUMIFS(GraphStats!$G:$G,GraphStats!$A:$A,$B1315,GraphStats!$D:$D,D$1)</f>
        <v>8.708272859216255E-3</v>
      </c>
      <c r="E1315" s="1">
        <f>SUMIFS(SolRaw!$D:$D,SolRaw!$A:$A,$B1315,SolRaw!$B:$B,$C1315,SolRaw!$C:$C,E$1)/SUMIFS(GraphStats!$G:$G,GraphStats!$A:$A,$B1315,GraphStats!$D:$D,E$1)</f>
        <v>9.468317552804079E-3</v>
      </c>
      <c r="F1315" s="1">
        <f>SUMIFS(SolRaw!$D:$D,SolRaw!$A:$A,$B1315,SolRaw!$B:$B,$C1315,SolRaw!$C:$C,F$1)/SUMIFS(GraphStats!$G:$G,GraphStats!$A:$A,$B1315,GraphStats!$D:$D,F$1)</f>
        <v>1.4168530947054437E-2</v>
      </c>
      <c r="G1315" s="1">
        <f>SUMIFS(SolRaw!$D:$D,SolRaw!$A:$A,$B1315,SolRaw!$B:$B,$C1315,SolRaw!$C:$C,G$1)/SUMIFS(GraphStats!$G:$G,GraphStats!$A:$A,$B1315,GraphStats!$D:$D,G$1)</f>
        <v>1.4378145219266714E-2</v>
      </c>
      <c r="H1315" s="1">
        <f>SUMIFS(SolRaw!$D:$D,SolRaw!$A:$A,$B1315,SolRaw!$B:$B,$C1315,SolRaw!$C:$C,H$1)/SUMIFS(GraphStats!$G:$G,GraphStats!$A:$A,$B1315,GraphStats!$D:$D,H$1)</f>
        <v>1.2705530642750373E-2</v>
      </c>
      <c r="I1315" s="1">
        <f>SUMIFS(SolRaw!$D:$D,SolRaw!$A:$A,$B1315,SolRaw!$B:$B,$C1315,SolRaw!$C:$C,I$1)/SUMIFS(GraphStats!$G:$G,GraphStats!$A:$A,$B1315,GraphStats!$D:$D,I$1)</f>
        <v>1.628423390081421E-2</v>
      </c>
      <c r="J1315" s="1">
        <f>SUMIFS(SolRaw!$D:$D,SolRaw!$A:$A,$B1315,SolRaw!$B:$B,$C1315,SolRaw!$C:$C,J$1)/SUMIFS(GraphStats!$G:$G,GraphStats!$A:$A,$B1315,GraphStats!$D:$D,J$1)</f>
        <v>1.1967090501121914E-2</v>
      </c>
      <c r="K1315" s="1">
        <f>SUMIFS(SolRaw!$D:$D,SolRaw!$A:$A,$B1315,SolRaw!$B:$B,$C1315,SolRaw!$C:$C,K$1)/SUMIFS(GraphStats!$G:$G,GraphStats!$A:$A,$B1315,GraphStats!$D:$D,K$1)</f>
        <v>8.6893555394641567E-3</v>
      </c>
      <c r="L1315" s="1">
        <f>SUMIFS(SolRaw!$D:$D,SolRaw!$A:$A,$B1315,SolRaw!$B:$B,$C1315,SolRaw!$C:$C,L$1)/SUMIFS(GraphStats!$G:$G,GraphStats!$A:$A,$B1315,GraphStats!$D:$D,L$1)</f>
        <v>1.06544901065449E-2</v>
      </c>
      <c r="M1315" s="1">
        <f>SUMIFS(SolRaw!$D:$D,SolRaw!$A:$A,$B1315,SolRaw!$B:$B,$C1315,SolRaw!$C:$C,M$1)/SUMIFS(GraphStats!$G:$G,GraphStats!$A:$A,$B1315,GraphStats!$D:$D,M$1)</f>
        <v>8.3333333333333332E-3</v>
      </c>
      <c r="N1315" s="1">
        <f t="shared" si="140"/>
        <v>1.1535730060237037E-2</v>
      </c>
      <c r="O1315" s="1">
        <f t="shared" si="141"/>
        <v>8.3333333333333332E-3</v>
      </c>
      <c r="P1315" s="1">
        <f t="shared" si="142"/>
        <v>8.8982840326132101E-3</v>
      </c>
      <c r="Q1315" s="1">
        <f t="shared" si="146"/>
        <v>1.1310790303833407E-2</v>
      </c>
      <c r="R1315" s="1">
        <f t="shared" si="143"/>
        <v>1.3802780870978422E-2</v>
      </c>
      <c r="S1315" s="1">
        <f t="shared" si="144"/>
        <v>1.628423390081421E-2</v>
      </c>
      <c r="T1315" s="1">
        <f t="shared" si="145"/>
        <v>2.7991316841549214E-3</v>
      </c>
    </row>
    <row r="1316" spans="1:20" x14ac:dyDescent="0.2">
      <c r="A1316" t="str">
        <f>VLOOKUP(B1316,GraphStats!$A:$B,2,0)</f>
        <v>ISCAS</v>
      </c>
      <c r="B1316" t="s">
        <v>14</v>
      </c>
      <c r="C1316" t="s">
        <v>154</v>
      </c>
      <c r="D1316" s="1">
        <f>SUMIFS(SolRaw!$D:$D,SolRaw!$A:$A,$B1316,SolRaw!$B:$B,$C1316,SolRaw!$C:$C,D$1)/SUMIFS(GraphStats!$G:$G,GraphStats!$A:$A,$B1316,GraphStats!$D:$D,D$1)</f>
        <v>8.708272859216255E-3</v>
      </c>
      <c r="E1316" s="1">
        <f>SUMIFS(SolRaw!$D:$D,SolRaw!$A:$A,$B1316,SolRaw!$B:$B,$C1316,SolRaw!$C:$C,E$1)/SUMIFS(GraphStats!$G:$G,GraphStats!$A:$A,$B1316,GraphStats!$D:$D,E$1)</f>
        <v>9.468317552804079E-3</v>
      </c>
      <c r="F1316" s="1">
        <f>SUMIFS(SolRaw!$D:$D,SolRaw!$A:$A,$B1316,SolRaw!$B:$B,$C1316,SolRaw!$C:$C,F$1)/SUMIFS(GraphStats!$G:$G,GraphStats!$A:$A,$B1316,GraphStats!$D:$D,F$1)</f>
        <v>1.4168530947054437E-2</v>
      </c>
      <c r="G1316" s="1">
        <f>SUMIFS(SolRaw!$D:$D,SolRaw!$A:$A,$B1316,SolRaw!$B:$B,$C1316,SolRaw!$C:$C,G$1)/SUMIFS(GraphStats!$G:$G,GraphStats!$A:$A,$B1316,GraphStats!$D:$D,G$1)</f>
        <v>1.3659237958303379E-2</v>
      </c>
      <c r="H1316" s="1">
        <f>SUMIFS(SolRaw!$D:$D,SolRaw!$A:$A,$B1316,SolRaw!$B:$B,$C1316,SolRaw!$C:$C,H$1)/SUMIFS(GraphStats!$G:$G,GraphStats!$A:$A,$B1316,GraphStats!$D:$D,H$1)</f>
        <v>1.2705530642750373E-2</v>
      </c>
      <c r="I1316" s="1">
        <f>SUMIFS(SolRaw!$D:$D,SolRaw!$A:$A,$B1316,SolRaw!$B:$B,$C1316,SolRaw!$C:$C,I$1)/SUMIFS(GraphStats!$G:$G,GraphStats!$A:$A,$B1316,GraphStats!$D:$D,I$1)</f>
        <v>1.628423390081421E-2</v>
      </c>
      <c r="J1316" s="1">
        <f>SUMIFS(SolRaw!$D:$D,SolRaw!$A:$A,$B1316,SolRaw!$B:$B,$C1316,SolRaw!$C:$C,J$1)/SUMIFS(GraphStats!$G:$G,GraphStats!$A:$A,$B1316,GraphStats!$D:$D,J$1)</f>
        <v>1.1967090501121914E-2</v>
      </c>
      <c r="K1316" s="1">
        <f>SUMIFS(SolRaw!$D:$D,SolRaw!$A:$A,$B1316,SolRaw!$B:$B,$C1316,SolRaw!$C:$C,K$1)/SUMIFS(GraphStats!$G:$G,GraphStats!$A:$A,$B1316,GraphStats!$D:$D,K$1)</f>
        <v>8.6893555394641567E-3</v>
      </c>
      <c r="L1316" s="1">
        <f>SUMIFS(SolRaw!$D:$D,SolRaw!$A:$A,$B1316,SolRaw!$B:$B,$C1316,SolRaw!$C:$C,L$1)/SUMIFS(GraphStats!$G:$G,GraphStats!$A:$A,$B1316,GraphStats!$D:$D,L$1)</f>
        <v>1.06544901065449E-2</v>
      </c>
      <c r="M1316" s="1">
        <f>SUMIFS(SolRaw!$D:$D,SolRaw!$A:$A,$B1316,SolRaw!$B:$B,$C1316,SolRaw!$C:$C,M$1)/SUMIFS(GraphStats!$G:$G,GraphStats!$A:$A,$B1316,GraphStats!$D:$D,M$1)</f>
        <v>8.3333333333333332E-3</v>
      </c>
      <c r="N1316" s="1">
        <f t="shared" si="140"/>
        <v>1.1463839334140701E-2</v>
      </c>
      <c r="O1316" s="1">
        <f t="shared" si="141"/>
        <v>8.3333333333333332E-3</v>
      </c>
      <c r="P1316" s="1">
        <f t="shared" si="142"/>
        <v>8.8982840326132101E-3</v>
      </c>
      <c r="Q1316" s="1">
        <f t="shared" si="146"/>
        <v>1.1310790303833407E-2</v>
      </c>
      <c r="R1316" s="1">
        <f t="shared" si="143"/>
        <v>1.3420811129415127E-2</v>
      </c>
      <c r="S1316" s="1">
        <f t="shared" si="144"/>
        <v>1.628423390081421E-2</v>
      </c>
      <c r="T1316" s="1">
        <f t="shared" si="145"/>
        <v>2.7263023953708102E-3</v>
      </c>
    </row>
    <row r="1317" spans="1:20" x14ac:dyDescent="0.2">
      <c r="A1317" t="str">
        <f>VLOOKUP(B1317,GraphStats!$A:$B,2,0)</f>
        <v>ISCAS</v>
      </c>
      <c r="B1317" t="s">
        <v>14</v>
      </c>
      <c r="C1317" t="s">
        <v>155</v>
      </c>
      <c r="D1317" s="1">
        <f>SUMIFS(SolRaw!$D:$D,SolRaw!$A:$A,$B1317,SolRaw!$B:$B,$C1317,SolRaw!$C:$C,D$1)/SUMIFS(GraphStats!$G:$G,GraphStats!$A:$A,$B1317,GraphStats!$D:$D,D$1)</f>
        <v>8.708272859216255E-3</v>
      </c>
      <c r="E1317" s="1">
        <f>SUMIFS(SolRaw!$D:$D,SolRaw!$A:$A,$B1317,SolRaw!$B:$B,$C1317,SolRaw!$C:$C,E$1)/SUMIFS(GraphStats!$G:$G,GraphStats!$A:$A,$B1317,GraphStats!$D:$D,E$1)</f>
        <v>9.468317552804079E-3</v>
      </c>
      <c r="F1317" s="1">
        <f>SUMIFS(SolRaw!$D:$D,SolRaw!$A:$A,$B1317,SolRaw!$B:$B,$C1317,SolRaw!$C:$C,F$1)/SUMIFS(GraphStats!$G:$G,GraphStats!$A:$A,$B1317,GraphStats!$D:$D,F$1)</f>
        <v>1.4168530947054437E-2</v>
      </c>
      <c r="G1317" s="1">
        <f>SUMIFS(SolRaw!$D:$D,SolRaw!$A:$A,$B1317,SolRaw!$B:$B,$C1317,SolRaw!$C:$C,G$1)/SUMIFS(GraphStats!$G:$G,GraphStats!$A:$A,$B1317,GraphStats!$D:$D,G$1)</f>
        <v>1.4378145219266714E-2</v>
      </c>
      <c r="H1317" s="1">
        <f>SUMIFS(SolRaw!$D:$D,SolRaw!$A:$A,$B1317,SolRaw!$B:$B,$C1317,SolRaw!$C:$C,H$1)/SUMIFS(GraphStats!$G:$G,GraphStats!$A:$A,$B1317,GraphStats!$D:$D,H$1)</f>
        <v>1.2705530642750373E-2</v>
      </c>
      <c r="I1317" s="1">
        <f>SUMIFS(SolRaw!$D:$D,SolRaw!$A:$A,$B1317,SolRaw!$B:$B,$C1317,SolRaw!$C:$C,I$1)/SUMIFS(GraphStats!$G:$G,GraphStats!$A:$A,$B1317,GraphStats!$D:$D,I$1)</f>
        <v>1.628423390081421E-2</v>
      </c>
      <c r="J1317" s="1">
        <f>SUMIFS(SolRaw!$D:$D,SolRaw!$A:$A,$B1317,SolRaw!$B:$B,$C1317,SolRaw!$C:$C,J$1)/SUMIFS(GraphStats!$G:$G,GraphStats!$A:$A,$B1317,GraphStats!$D:$D,J$1)</f>
        <v>1.1967090501121914E-2</v>
      </c>
      <c r="K1317" s="1">
        <f>SUMIFS(SolRaw!$D:$D,SolRaw!$A:$A,$B1317,SolRaw!$B:$B,$C1317,SolRaw!$C:$C,K$1)/SUMIFS(GraphStats!$G:$G,GraphStats!$A:$A,$B1317,GraphStats!$D:$D,K$1)</f>
        <v>8.6893555394641567E-3</v>
      </c>
      <c r="L1317" s="1">
        <f>SUMIFS(SolRaw!$D:$D,SolRaw!$A:$A,$B1317,SolRaw!$B:$B,$C1317,SolRaw!$C:$C,L$1)/SUMIFS(GraphStats!$G:$G,GraphStats!$A:$A,$B1317,GraphStats!$D:$D,L$1)</f>
        <v>1.06544901065449E-2</v>
      </c>
      <c r="M1317" s="1">
        <f>SUMIFS(SolRaw!$D:$D,SolRaw!$A:$A,$B1317,SolRaw!$B:$B,$C1317,SolRaw!$C:$C,M$1)/SUMIFS(GraphStats!$G:$G,GraphStats!$A:$A,$B1317,GraphStats!$D:$D,M$1)</f>
        <v>8.3333333333333332E-3</v>
      </c>
      <c r="N1317" s="1">
        <f t="shared" si="140"/>
        <v>1.1535730060237037E-2</v>
      </c>
      <c r="O1317" s="1">
        <f t="shared" si="141"/>
        <v>8.3333333333333332E-3</v>
      </c>
      <c r="P1317" s="1">
        <f t="shared" si="142"/>
        <v>8.8982840326132101E-3</v>
      </c>
      <c r="Q1317" s="1">
        <f t="shared" si="146"/>
        <v>1.1310790303833407E-2</v>
      </c>
      <c r="R1317" s="1">
        <f t="shared" si="143"/>
        <v>1.3802780870978422E-2</v>
      </c>
      <c r="S1317" s="1">
        <f t="shared" si="144"/>
        <v>1.628423390081421E-2</v>
      </c>
      <c r="T1317" s="1">
        <f t="shared" si="145"/>
        <v>2.7991316841549214E-3</v>
      </c>
    </row>
    <row r="1318" spans="1:20" x14ac:dyDescent="0.2">
      <c r="A1318" t="str">
        <f>VLOOKUP(B1318,GraphStats!$A:$B,2,0)</f>
        <v>ISCAS</v>
      </c>
      <c r="B1318" t="s">
        <v>14</v>
      </c>
      <c r="C1318" t="s">
        <v>156</v>
      </c>
      <c r="D1318" s="1">
        <f>SUMIFS(SolRaw!$D:$D,SolRaw!$A:$A,$B1318,SolRaw!$B:$B,$C1318,SolRaw!$C:$C,D$1)/SUMIFS(GraphStats!$G:$G,GraphStats!$A:$A,$B1318,GraphStats!$D:$D,D$1)</f>
        <v>8.708272859216255E-3</v>
      </c>
      <c r="E1318" s="1">
        <f>SUMIFS(SolRaw!$D:$D,SolRaw!$A:$A,$B1318,SolRaw!$B:$B,$C1318,SolRaw!$C:$C,E$1)/SUMIFS(GraphStats!$G:$G,GraphStats!$A:$A,$B1318,GraphStats!$D:$D,E$1)</f>
        <v>9.468317552804079E-3</v>
      </c>
      <c r="F1318" s="1">
        <f>SUMIFS(SolRaw!$D:$D,SolRaw!$A:$A,$B1318,SolRaw!$B:$B,$C1318,SolRaw!$C:$C,F$1)/SUMIFS(GraphStats!$G:$G,GraphStats!$A:$A,$B1318,GraphStats!$D:$D,F$1)</f>
        <v>1.4168530947054437E-2</v>
      </c>
      <c r="G1318" s="1">
        <f>SUMIFS(SolRaw!$D:$D,SolRaw!$A:$A,$B1318,SolRaw!$B:$B,$C1318,SolRaw!$C:$C,G$1)/SUMIFS(GraphStats!$G:$G,GraphStats!$A:$A,$B1318,GraphStats!$D:$D,G$1)</f>
        <v>1.4378145219266714E-2</v>
      </c>
      <c r="H1318" s="1">
        <f>SUMIFS(SolRaw!$D:$D,SolRaw!$A:$A,$B1318,SolRaw!$B:$B,$C1318,SolRaw!$C:$C,H$1)/SUMIFS(GraphStats!$G:$G,GraphStats!$A:$A,$B1318,GraphStats!$D:$D,H$1)</f>
        <v>1.2705530642750373E-2</v>
      </c>
      <c r="I1318" s="1">
        <f>SUMIFS(SolRaw!$D:$D,SolRaw!$A:$A,$B1318,SolRaw!$B:$B,$C1318,SolRaw!$C:$C,I$1)/SUMIFS(GraphStats!$G:$G,GraphStats!$A:$A,$B1318,GraphStats!$D:$D,I$1)</f>
        <v>1.628423390081421E-2</v>
      </c>
      <c r="J1318" s="1">
        <f>SUMIFS(SolRaw!$D:$D,SolRaw!$A:$A,$B1318,SolRaw!$B:$B,$C1318,SolRaw!$C:$C,J$1)/SUMIFS(GraphStats!$G:$G,GraphStats!$A:$A,$B1318,GraphStats!$D:$D,J$1)</f>
        <v>1.1967090501121914E-2</v>
      </c>
      <c r="K1318" s="1">
        <f>SUMIFS(SolRaw!$D:$D,SolRaw!$A:$A,$B1318,SolRaw!$B:$B,$C1318,SolRaw!$C:$C,K$1)/SUMIFS(GraphStats!$G:$G,GraphStats!$A:$A,$B1318,GraphStats!$D:$D,K$1)</f>
        <v>8.6893555394641567E-3</v>
      </c>
      <c r="L1318" s="1">
        <f>SUMIFS(SolRaw!$D:$D,SolRaw!$A:$A,$B1318,SolRaw!$B:$B,$C1318,SolRaw!$C:$C,L$1)/SUMIFS(GraphStats!$G:$G,GraphStats!$A:$A,$B1318,GraphStats!$D:$D,L$1)</f>
        <v>1.06544901065449E-2</v>
      </c>
      <c r="M1318" s="1">
        <f>SUMIFS(SolRaw!$D:$D,SolRaw!$A:$A,$B1318,SolRaw!$B:$B,$C1318,SolRaw!$C:$C,M$1)/SUMIFS(GraphStats!$G:$G,GraphStats!$A:$A,$B1318,GraphStats!$D:$D,M$1)</f>
        <v>8.3333333333333332E-3</v>
      </c>
      <c r="N1318" s="1">
        <f t="shared" si="140"/>
        <v>1.1535730060237037E-2</v>
      </c>
      <c r="O1318" s="1">
        <f t="shared" si="141"/>
        <v>8.3333333333333332E-3</v>
      </c>
      <c r="P1318" s="1">
        <f t="shared" si="142"/>
        <v>8.8982840326132101E-3</v>
      </c>
      <c r="Q1318" s="1">
        <f t="shared" si="146"/>
        <v>1.1310790303833407E-2</v>
      </c>
      <c r="R1318" s="1">
        <f t="shared" si="143"/>
        <v>1.3802780870978422E-2</v>
      </c>
      <c r="S1318" s="1">
        <f t="shared" si="144"/>
        <v>1.628423390081421E-2</v>
      </c>
      <c r="T1318" s="1">
        <f t="shared" si="145"/>
        <v>2.7991316841549214E-3</v>
      </c>
    </row>
    <row r="1319" spans="1:20" x14ac:dyDescent="0.2">
      <c r="A1319" t="str">
        <f>VLOOKUP(B1319,GraphStats!$A:$B,2,0)</f>
        <v>ISCAS</v>
      </c>
      <c r="B1319" t="s">
        <v>14</v>
      </c>
      <c r="C1319" t="s">
        <v>157</v>
      </c>
      <c r="D1319" s="1">
        <f>SUMIFS(SolRaw!$D:$D,SolRaw!$A:$A,$B1319,SolRaw!$B:$B,$C1319,SolRaw!$C:$C,D$1)/SUMIFS(GraphStats!$G:$G,GraphStats!$A:$A,$B1319,GraphStats!$D:$D,D$1)</f>
        <v>8.708272859216255E-3</v>
      </c>
      <c r="E1319" s="1">
        <f>SUMIFS(SolRaw!$D:$D,SolRaw!$A:$A,$B1319,SolRaw!$B:$B,$C1319,SolRaw!$C:$C,E$1)/SUMIFS(GraphStats!$G:$G,GraphStats!$A:$A,$B1319,GraphStats!$D:$D,E$1)</f>
        <v>9.468317552804079E-3</v>
      </c>
      <c r="F1319" s="1">
        <f>SUMIFS(SolRaw!$D:$D,SolRaw!$A:$A,$B1319,SolRaw!$B:$B,$C1319,SolRaw!$C:$C,F$1)/SUMIFS(GraphStats!$G:$G,GraphStats!$A:$A,$B1319,GraphStats!$D:$D,F$1)</f>
        <v>1.4168530947054437E-2</v>
      </c>
      <c r="G1319" s="1">
        <f>SUMIFS(SolRaw!$D:$D,SolRaw!$A:$A,$B1319,SolRaw!$B:$B,$C1319,SolRaw!$C:$C,G$1)/SUMIFS(GraphStats!$G:$G,GraphStats!$A:$A,$B1319,GraphStats!$D:$D,G$1)</f>
        <v>1.3659237958303379E-2</v>
      </c>
      <c r="H1319" s="1">
        <f>SUMIFS(SolRaw!$D:$D,SolRaw!$A:$A,$B1319,SolRaw!$B:$B,$C1319,SolRaw!$C:$C,H$1)/SUMIFS(GraphStats!$G:$G,GraphStats!$A:$A,$B1319,GraphStats!$D:$D,H$1)</f>
        <v>1.2705530642750373E-2</v>
      </c>
      <c r="I1319" s="1">
        <f>SUMIFS(SolRaw!$D:$D,SolRaw!$A:$A,$B1319,SolRaw!$B:$B,$C1319,SolRaw!$C:$C,I$1)/SUMIFS(GraphStats!$G:$G,GraphStats!$A:$A,$B1319,GraphStats!$D:$D,I$1)</f>
        <v>1.628423390081421E-2</v>
      </c>
      <c r="J1319" s="1">
        <f>SUMIFS(SolRaw!$D:$D,SolRaw!$A:$A,$B1319,SolRaw!$B:$B,$C1319,SolRaw!$C:$C,J$1)/SUMIFS(GraphStats!$G:$G,GraphStats!$A:$A,$B1319,GraphStats!$D:$D,J$1)</f>
        <v>1.1967090501121914E-2</v>
      </c>
      <c r="K1319" s="1">
        <f>SUMIFS(SolRaw!$D:$D,SolRaw!$A:$A,$B1319,SolRaw!$B:$B,$C1319,SolRaw!$C:$C,K$1)/SUMIFS(GraphStats!$G:$G,GraphStats!$A:$A,$B1319,GraphStats!$D:$D,K$1)</f>
        <v>8.6893555394641567E-3</v>
      </c>
      <c r="L1319" s="1">
        <f>SUMIFS(SolRaw!$D:$D,SolRaw!$A:$A,$B1319,SolRaw!$B:$B,$C1319,SolRaw!$C:$C,L$1)/SUMIFS(GraphStats!$G:$G,GraphStats!$A:$A,$B1319,GraphStats!$D:$D,L$1)</f>
        <v>1.06544901065449E-2</v>
      </c>
      <c r="M1319" s="1">
        <f>SUMIFS(SolRaw!$D:$D,SolRaw!$A:$A,$B1319,SolRaw!$B:$B,$C1319,SolRaw!$C:$C,M$1)/SUMIFS(GraphStats!$G:$G,GraphStats!$A:$A,$B1319,GraphStats!$D:$D,M$1)</f>
        <v>8.3333333333333332E-3</v>
      </c>
      <c r="N1319" s="1">
        <f t="shared" si="140"/>
        <v>1.1463839334140701E-2</v>
      </c>
      <c r="O1319" s="1">
        <f t="shared" si="141"/>
        <v>8.3333333333333332E-3</v>
      </c>
      <c r="P1319" s="1">
        <f t="shared" si="142"/>
        <v>8.8982840326132101E-3</v>
      </c>
      <c r="Q1319" s="1">
        <f t="shared" si="146"/>
        <v>1.1310790303833407E-2</v>
      </c>
      <c r="R1319" s="1">
        <f t="shared" si="143"/>
        <v>1.3420811129415127E-2</v>
      </c>
      <c r="S1319" s="1">
        <f t="shared" si="144"/>
        <v>1.628423390081421E-2</v>
      </c>
      <c r="T1319" s="1">
        <f t="shared" si="145"/>
        <v>2.7263023953708102E-3</v>
      </c>
    </row>
    <row r="1320" spans="1:20" x14ac:dyDescent="0.2">
      <c r="A1320" t="str">
        <f>VLOOKUP(B1320,GraphStats!$A:$B,2,0)</f>
        <v>ISCAS</v>
      </c>
      <c r="B1320" t="s">
        <v>14</v>
      </c>
      <c r="C1320" t="s">
        <v>158</v>
      </c>
      <c r="D1320" s="1">
        <f>SUMIFS(SolRaw!$D:$D,SolRaw!$A:$A,$B1320,SolRaw!$B:$B,$C1320,SolRaw!$C:$C,D$1)/SUMIFS(GraphStats!$G:$G,GraphStats!$A:$A,$B1320,GraphStats!$D:$D,D$1)</f>
        <v>1.4513788098693759E-2</v>
      </c>
      <c r="E1320" s="1">
        <f>SUMIFS(SolRaw!$D:$D,SolRaw!$A:$A,$B1320,SolRaw!$B:$B,$C1320,SolRaw!$C:$C,E$1)/SUMIFS(GraphStats!$G:$G,GraphStats!$A:$A,$B1320,GraphStats!$D:$D,E$1)</f>
        <v>1.6023306627822288E-2</v>
      </c>
      <c r="F1320" s="1">
        <f>SUMIFS(SolRaw!$D:$D,SolRaw!$A:$A,$B1320,SolRaw!$B:$B,$C1320,SolRaw!$C:$C,F$1)/SUMIFS(GraphStats!$G:$G,GraphStats!$A:$A,$B1320,GraphStats!$D:$D,F$1)</f>
        <v>1.9388516032811335E-2</v>
      </c>
      <c r="G1320" s="1">
        <f>SUMIFS(SolRaw!$D:$D,SolRaw!$A:$A,$B1320,SolRaw!$B:$B,$C1320,SolRaw!$C:$C,G$1)/SUMIFS(GraphStats!$G:$G,GraphStats!$A:$A,$B1320,GraphStats!$D:$D,G$1)</f>
        <v>1.509705248023005E-2</v>
      </c>
      <c r="H1320" s="1">
        <f>SUMIFS(SolRaw!$D:$D,SolRaw!$A:$A,$B1320,SolRaw!$B:$B,$C1320,SolRaw!$C:$C,H$1)/SUMIFS(GraphStats!$G:$G,GraphStats!$A:$A,$B1320,GraphStats!$D:$D,H$1)</f>
        <v>1.7937219730941704E-2</v>
      </c>
      <c r="I1320" s="1">
        <f>SUMIFS(SolRaw!$D:$D,SolRaw!$A:$A,$B1320,SolRaw!$B:$B,$C1320,SolRaw!$C:$C,I$1)/SUMIFS(GraphStats!$G:$G,GraphStats!$A:$A,$B1320,GraphStats!$D:$D,I$1)</f>
        <v>1.924500370096225E-2</v>
      </c>
      <c r="J1320" s="1">
        <f>SUMIFS(SolRaw!$D:$D,SolRaw!$A:$A,$B1320,SolRaw!$B:$B,$C1320,SolRaw!$C:$C,J$1)/SUMIFS(GraphStats!$G:$G,GraphStats!$A:$A,$B1320,GraphStats!$D:$D,J$1)</f>
        <v>2.243829468960359E-2</v>
      </c>
      <c r="K1320" s="1">
        <f>SUMIFS(SolRaw!$D:$D,SolRaw!$A:$A,$B1320,SolRaw!$B:$B,$C1320,SolRaw!$C:$C,K$1)/SUMIFS(GraphStats!$G:$G,GraphStats!$A:$A,$B1320,GraphStats!$D:$D,K$1)</f>
        <v>1.4482259232440261E-2</v>
      </c>
      <c r="L1320" s="1">
        <f>SUMIFS(SolRaw!$D:$D,SolRaw!$A:$A,$B1320,SolRaw!$B:$B,$C1320,SolRaw!$C:$C,L$1)/SUMIFS(GraphStats!$G:$G,GraphStats!$A:$A,$B1320,GraphStats!$D:$D,L$1)</f>
        <v>1.2937595129375951E-2</v>
      </c>
      <c r="M1320" s="1">
        <f>SUMIFS(SolRaw!$D:$D,SolRaw!$A:$A,$B1320,SolRaw!$B:$B,$C1320,SolRaw!$C:$C,M$1)/SUMIFS(GraphStats!$G:$G,GraphStats!$A:$A,$B1320,GraphStats!$D:$D,M$1)</f>
        <v>1.4583333333333334E-2</v>
      </c>
      <c r="N1320" s="1">
        <f t="shared" si="140"/>
        <v>1.6664636905621453E-2</v>
      </c>
      <c r="O1320" s="1">
        <f t="shared" si="141"/>
        <v>1.2937595129375951E-2</v>
      </c>
      <c r="P1320" s="1">
        <f t="shared" si="142"/>
        <v>1.4531174407353653E-2</v>
      </c>
      <c r="Q1320" s="1">
        <f t="shared" si="146"/>
        <v>1.5560179554026169E-2</v>
      </c>
      <c r="R1320" s="1">
        <f t="shared" si="143"/>
        <v>1.8918057708457114E-2</v>
      </c>
      <c r="S1320" s="1">
        <f t="shared" si="144"/>
        <v>2.243829468960359E-2</v>
      </c>
      <c r="T1320" s="1">
        <f t="shared" si="145"/>
        <v>2.9723282095650925E-3</v>
      </c>
    </row>
    <row r="1321" spans="1:20" x14ac:dyDescent="0.2">
      <c r="A1321" t="str">
        <f>VLOOKUP(B1321,GraphStats!$A:$B,2,0)</f>
        <v>ISCAS</v>
      </c>
      <c r="B1321" t="s">
        <v>14</v>
      </c>
      <c r="C1321" t="s">
        <v>159</v>
      </c>
      <c r="D1321" s="1">
        <f>SUMIFS(SolRaw!$D:$D,SolRaw!$A:$A,$B1321,SolRaw!$B:$B,$C1321,SolRaw!$C:$C,D$1)/SUMIFS(GraphStats!$G:$G,GraphStats!$A:$A,$B1321,GraphStats!$D:$D,D$1)</f>
        <v>8.708272859216255E-3</v>
      </c>
      <c r="E1321" s="1">
        <f>SUMIFS(SolRaw!$D:$D,SolRaw!$A:$A,$B1321,SolRaw!$B:$B,$C1321,SolRaw!$C:$C,E$1)/SUMIFS(GraphStats!$G:$G,GraphStats!$A:$A,$B1321,GraphStats!$D:$D,E$1)</f>
        <v>9.468317552804079E-3</v>
      </c>
      <c r="F1321" s="1">
        <f>SUMIFS(SolRaw!$D:$D,SolRaw!$A:$A,$B1321,SolRaw!$B:$B,$C1321,SolRaw!$C:$C,F$1)/SUMIFS(GraphStats!$G:$G,GraphStats!$A:$A,$B1321,GraphStats!$D:$D,F$1)</f>
        <v>1.4168530947054437E-2</v>
      </c>
      <c r="G1321" s="1">
        <f>SUMIFS(SolRaw!$D:$D,SolRaw!$A:$A,$B1321,SolRaw!$B:$B,$C1321,SolRaw!$C:$C,G$1)/SUMIFS(GraphStats!$G:$G,GraphStats!$A:$A,$B1321,GraphStats!$D:$D,G$1)</f>
        <v>1.4378145219266714E-2</v>
      </c>
      <c r="H1321" s="1">
        <f>SUMIFS(SolRaw!$D:$D,SolRaw!$A:$A,$B1321,SolRaw!$B:$B,$C1321,SolRaw!$C:$C,H$1)/SUMIFS(GraphStats!$G:$G,GraphStats!$A:$A,$B1321,GraphStats!$D:$D,H$1)</f>
        <v>1.2705530642750373E-2</v>
      </c>
      <c r="I1321" s="1">
        <f>SUMIFS(SolRaw!$D:$D,SolRaw!$A:$A,$B1321,SolRaw!$B:$B,$C1321,SolRaw!$C:$C,I$1)/SUMIFS(GraphStats!$G:$G,GraphStats!$A:$A,$B1321,GraphStats!$D:$D,I$1)</f>
        <v>1.628423390081421E-2</v>
      </c>
      <c r="J1321" s="1">
        <f>SUMIFS(SolRaw!$D:$D,SolRaw!$A:$A,$B1321,SolRaw!$B:$B,$C1321,SolRaw!$C:$C,J$1)/SUMIFS(GraphStats!$G:$G,GraphStats!$A:$A,$B1321,GraphStats!$D:$D,J$1)</f>
        <v>1.1967090501121914E-2</v>
      </c>
      <c r="K1321" s="1">
        <f>SUMIFS(SolRaw!$D:$D,SolRaw!$A:$A,$B1321,SolRaw!$B:$B,$C1321,SolRaw!$C:$C,K$1)/SUMIFS(GraphStats!$G:$G,GraphStats!$A:$A,$B1321,GraphStats!$D:$D,K$1)</f>
        <v>8.6893555394641567E-3</v>
      </c>
      <c r="L1321" s="1">
        <f>SUMIFS(SolRaw!$D:$D,SolRaw!$A:$A,$B1321,SolRaw!$B:$B,$C1321,SolRaw!$C:$C,L$1)/SUMIFS(GraphStats!$G:$G,GraphStats!$A:$A,$B1321,GraphStats!$D:$D,L$1)</f>
        <v>1.06544901065449E-2</v>
      </c>
      <c r="M1321" s="1">
        <f>SUMIFS(SolRaw!$D:$D,SolRaw!$A:$A,$B1321,SolRaw!$B:$B,$C1321,SolRaw!$C:$C,M$1)/SUMIFS(GraphStats!$G:$G,GraphStats!$A:$A,$B1321,GraphStats!$D:$D,M$1)</f>
        <v>8.3333333333333332E-3</v>
      </c>
      <c r="N1321" s="1">
        <f t="shared" si="140"/>
        <v>1.1535730060237037E-2</v>
      </c>
      <c r="O1321" s="1">
        <f t="shared" si="141"/>
        <v>8.3333333333333332E-3</v>
      </c>
      <c r="P1321" s="1">
        <f t="shared" si="142"/>
        <v>8.8982840326132101E-3</v>
      </c>
      <c r="Q1321" s="1">
        <f t="shared" si="146"/>
        <v>1.1310790303833407E-2</v>
      </c>
      <c r="R1321" s="1">
        <f t="shared" si="143"/>
        <v>1.3802780870978422E-2</v>
      </c>
      <c r="S1321" s="1">
        <f t="shared" si="144"/>
        <v>1.628423390081421E-2</v>
      </c>
      <c r="T1321" s="1">
        <f t="shared" si="145"/>
        <v>2.7991316841549214E-3</v>
      </c>
    </row>
    <row r="1322" spans="1:20" x14ac:dyDescent="0.2">
      <c r="A1322" t="str">
        <f>VLOOKUP(B1322,GraphStats!$A:$B,2,0)</f>
        <v>ISCAS</v>
      </c>
      <c r="B1322" t="s">
        <v>14</v>
      </c>
      <c r="C1322" t="s">
        <v>160</v>
      </c>
      <c r="D1322" s="1">
        <f>SUMIFS(SolRaw!$D:$D,SolRaw!$A:$A,$B1322,SolRaw!$B:$B,$C1322,SolRaw!$C:$C,D$1)/SUMIFS(GraphStats!$G:$G,GraphStats!$A:$A,$B1322,GraphStats!$D:$D,D$1)</f>
        <v>1.741654571843251E-2</v>
      </c>
      <c r="E1322" s="1">
        <f>SUMIFS(SolRaw!$D:$D,SolRaw!$A:$A,$B1322,SolRaw!$B:$B,$C1322,SolRaw!$C:$C,E$1)/SUMIFS(GraphStats!$G:$G,GraphStats!$A:$A,$B1322,GraphStats!$D:$D,E$1)</f>
        <v>1.820830298616169E-2</v>
      </c>
      <c r="F1322" s="1">
        <f>SUMIFS(SolRaw!$D:$D,SolRaw!$A:$A,$B1322,SolRaw!$B:$B,$C1322,SolRaw!$C:$C,F$1)/SUMIFS(GraphStats!$G:$G,GraphStats!$A:$A,$B1322,GraphStats!$D:$D,F$1)</f>
        <v>2.2371364653243849E-2</v>
      </c>
      <c r="G1322" s="1">
        <f>SUMIFS(SolRaw!$D:$D,SolRaw!$A:$A,$B1322,SolRaw!$B:$B,$C1322,SolRaw!$C:$C,G$1)/SUMIFS(GraphStats!$G:$G,GraphStats!$A:$A,$B1322,GraphStats!$D:$D,G$1)</f>
        <v>1.6534867002156721E-2</v>
      </c>
      <c r="H1322" s="1">
        <f>SUMIFS(SolRaw!$D:$D,SolRaw!$A:$A,$B1322,SolRaw!$B:$B,$C1322,SolRaw!$C:$C,H$1)/SUMIFS(GraphStats!$G:$G,GraphStats!$A:$A,$B1322,GraphStats!$D:$D,H$1)</f>
        <v>2.0926756352765322E-2</v>
      </c>
      <c r="I1322" s="1">
        <f>SUMIFS(SolRaw!$D:$D,SolRaw!$A:$A,$B1322,SolRaw!$B:$B,$C1322,SolRaw!$C:$C,I$1)/SUMIFS(GraphStats!$G:$G,GraphStats!$A:$A,$B1322,GraphStats!$D:$D,I$1)</f>
        <v>1.9985196150999258E-2</v>
      </c>
      <c r="J1322" s="1">
        <f>SUMIFS(SolRaw!$D:$D,SolRaw!$A:$A,$B1322,SolRaw!$B:$B,$C1322,SolRaw!$C:$C,J$1)/SUMIFS(GraphStats!$G:$G,GraphStats!$A:$A,$B1322,GraphStats!$D:$D,J$1)</f>
        <v>2.0942408376963352E-2</v>
      </c>
      <c r="K1322" s="1">
        <f>SUMIFS(SolRaw!$D:$D,SolRaw!$A:$A,$B1322,SolRaw!$B:$B,$C1322,SolRaw!$C:$C,K$1)/SUMIFS(GraphStats!$G:$G,GraphStats!$A:$A,$B1322,GraphStats!$D:$D,K$1)</f>
        <v>1.4482259232440261E-2</v>
      </c>
      <c r="L1322" s="1">
        <f>SUMIFS(SolRaw!$D:$D,SolRaw!$A:$A,$B1322,SolRaw!$B:$B,$C1322,SolRaw!$C:$C,L$1)/SUMIFS(GraphStats!$G:$G,GraphStats!$A:$A,$B1322,GraphStats!$D:$D,L$1)</f>
        <v>1.3698630136986301E-2</v>
      </c>
      <c r="M1322" s="1">
        <f>SUMIFS(SolRaw!$D:$D,SolRaw!$A:$A,$B1322,SolRaw!$B:$B,$C1322,SolRaw!$C:$C,M$1)/SUMIFS(GraphStats!$G:$G,GraphStats!$A:$A,$B1322,GraphStats!$D:$D,M$1)</f>
        <v>1.5277777777777777E-2</v>
      </c>
      <c r="N1322" s="1">
        <f t="shared" si="140"/>
        <v>1.7984410838792705E-2</v>
      </c>
      <c r="O1322" s="1">
        <f t="shared" si="141"/>
        <v>1.3698630136986301E-2</v>
      </c>
      <c r="P1322" s="1">
        <f t="shared" si="142"/>
        <v>1.5592050083872513E-2</v>
      </c>
      <c r="Q1322" s="1">
        <f t="shared" si="146"/>
        <v>1.7812424352297102E-2</v>
      </c>
      <c r="R1322" s="1">
        <f t="shared" si="143"/>
        <v>2.0691366302323808E-2</v>
      </c>
      <c r="S1322" s="1">
        <f t="shared" si="144"/>
        <v>2.2371364653243849E-2</v>
      </c>
      <c r="T1322" s="1">
        <f t="shared" si="145"/>
        <v>3.0016342334509881E-3</v>
      </c>
    </row>
    <row r="1323" spans="1:20" x14ac:dyDescent="0.2">
      <c r="A1323" t="str">
        <f>VLOOKUP(B1323,GraphStats!$A:$B,2,0)</f>
        <v>ISCAS</v>
      </c>
      <c r="B1323" t="s">
        <v>14</v>
      </c>
      <c r="C1323" t="s">
        <v>161</v>
      </c>
      <c r="D1323" s="1">
        <f>SUMIFS(SolRaw!$D:$D,SolRaw!$A:$A,$B1323,SolRaw!$B:$B,$C1323,SolRaw!$C:$C,D$1)/SUMIFS(GraphStats!$G:$G,GraphStats!$A:$A,$B1323,GraphStats!$D:$D,D$1)</f>
        <v>1.5239477503628448E-2</v>
      </c>
      <c r="E1323" s="1">
        <f>SUMIFS(SolRaw!$D:$D,SolRaw!$A:$A,$B1323,SolRaw!$B:$B,$C1323,SolRaw!$C:$C,E$1)/SUMIFS(GraphStats!$G:$G,GraphStats!$A:$A,$B1323,GraphStats!$D:$D,E$1)</f>
        <v>1.6023306627822288E-2</v>
      </c>
      <c r="F1323" s="1">
        <f>SUMIFS(SolRaw!$D:$D,SolRaw!$A:$A,$B1323,SolRaw!$B:$B,$C1323,SolRaw!$C:$C,F$1)/SUMIFS(GraphStats!$G:$G,GraphStats!$A:$A,$B1323,GraphStats!$D:$D,F$1)</f>
        <v>1.9388516032811335E-2</v>
      </c>
      <c r="G1323" s="1">
        <f>SUMIFS(SolRaw!$D:$D,SolRaw!$A:$A,$B1323,SolRaw!$B:$B,$C1323,SolRaw!$C:$C,G$1)/SUMIFS(GraphStats!$G:$G,GraphStats!$A:$A,$B1323,GraphStats!$D:$D,G$1)</f>
        <v>1.509705248023005E-2</v>
      </c>
      <c r="H1323" s="1">
        <f>SUMIFS(SolRaw!$D:$D,SolRaw!$A:$A,$B1323,SolRaw!$B:$B,$C1323,SolRaw!$C:$C,H$1)/SUMIFS(GraphStats!$G:$G,GraphStats!$A:$A,$B1323,GraphStats!$D:$D,H$1)</f>
        <v>1.7937219730941704E-2</v>
      </c>
      <c r="I1323" s="1">
        <f>SUMIFS(SolRaw!$D:$D,SolRaw!$A:$A,$B1323,SolRaw!$B:$B,$C1323,SolRaw!$C:$C,I$1)/SUMIFS(GraphStats!$G:$G,GraphStats!$A:$A,$B1323,GraphStats!$D:$D,I$1)</f>
        <v>1.9985196150999258E-2</v>
      </c>
      <c r="J1323" s="1">
        <f>SUMIFS(SolRaw!$D:$D,SolRaw!$A:$A,$B1323,SolRaw!$B:$B,$C1323,SolRaw!$C:$C,J$1)/SUMIFS(GraphStats!$G:$G,GraphStats!$A:$A,$B1323,GraphStats!$D:$D,J$1)</f>
        <v>2.169035153328347E-2</v>
      </c>
      <c r="K1323" s="1">
        <f>SUMIFS(SolRaw!$D:$D,SolRaw!$A:$A,$B1323,SolRaw!$B:$B,$C1323,SolRaw!$C:$C,K$1)/SUMIFS(GraphStats!$G:$G,GraphStats!$A:$A,$B1323,GraphStats!$D:$D,K$1)</f>
        <v>1.4482259232440261E-2</v>
      </c>
      <c r="L1323" s="1">
        <f>SUMIFS(SolRaw!$D:$D,SolRaw!$A:$A,$B1323,SolRaw!$B:$B,$C1323,SolRaw!$C:$C,L$1)/SUMIFS(GraphStats!$G:$G,GraphStats!$A:$A,$B1323,GraphStats!$D:$D,L$1)</f>
        <v>1.2937595129375951E-2</v>
      </c>
      <c r="M1323" s="1">
        <f>SUMIFS(SolRaw!$D:$D,SolRaw!$A:$A,$B1323,SolRaw!$B:$B,$C1323,SolRaw!$C:$C,M$1)/SUMIFS(GraphStats!$G:$G,GraphStats!$A:$A,$B1323,GraphStats!$D:$D,M$1)</f>
        <v>1.4583333333333334E-2</v>
      </c>
      <c r="N1323" s="1">
        <f t="shared" si="140"/>
        <v>1.6736430775486609E-2</v>
      </c>
      <c r="O1323" s="1">
        <f t="shared" si="141"/>
        <v>1.2937595129375951E-2</v>
      </c>
      <c r="P1323" s="1">
        <f t="shared" si="142"/>
        <v>1.4711763120057512E-2</v>
      </c>
      <c r="Q1323" s="1">
        <f t="shared" si="146"/>
        <v>1.5631392065725367E-2</v>
      </c>
      <c r="R1323" s="1">
        <f t="shared" si="143"/>
        <v>1.9025691957343927E-2</v>
      </c>
      <c r="S1323" s="1">
        <f t="shared" si="144"/>
        <v>2.169035153328347E-2</v>
      </c>
      <c r="T1323" s="1">
        <f t="shared" si="145"/>
        <v>2.851052519439826E-3</v>
      </c>
    </row>
    <row r="1324" spans="1:20" x14ac:dyDescent="0.2">
      <c r="A1324" t="str">
        <f>VLOOKUP(B1324,GraphStats!$A:$B,2,0)</f>
        <v>ISCAS</v>
      </c>
      <c r="B1324" t="s">
        <v>14</v>
      </c>
      <c r="C1324" t="s">
        <v>162</v>
      </c>
      <c r="D1324" s="1">
        <f>SUMIFS(SolRaw!$D:$D,SolRaw!$A:$A,$B1324,SolRaw!$B:$B,$C1324,SolRaw!$C:$C,D$1)/SUMIFS(GraphStats!$G:$G,GraphStats!$A:$A,$B1324,GraphStats!$D:$D,D$1)</f>
        <v>1.741654571843251E-2</v>
      </c>
      <c r="E1324" s="1">
        <f>SUMIFS(SolRaw!$D:$D,SolRaw!$A:$A,$B1324,SolRaw!$B:$B,$C1324,SolRaw!$C:$C,E$1)/SUMIFS(GraphStats!$G:$G,GraphStats!$A:$A,$B1324,GraphStats!$D:$D,E$1)</f>
        <v>1.820830298616169E-2</v>
      </c>
      <c r="F1324" s="1">
        <f>SUMIFS(SolRaw!$D:$D,SolRaw!$A:$A,$B1324,SolRaw!$B:$B,$C1324,SolRaw!$C:$C,F$1)/SUMIFS(GraphStats!$G:$G,GraphStats!$A:$A,$B1324,GraphStats!$D:$D,F$1)</f>
        <v>2.2371364653243849E-2</v>
      </c>
      <c r="G1324" s="1">
        <f>SUMIFS(SolRaw!$D:$D,SolRaw!$A:$A,$B1324,SolRaw!$B:$B,$C1324,SolRaw!$C:$C,G$1)/SUMIFS(GraphStats!$G:$G,GraphStats!$A:$A,$B1324,GraphStats!$D:$D,G$1)</f>
        <v>1.6534867002156721E-2</v>
      </c>
      <c r="H1324" s="1">
        <f>SUMIFS(SolRaw!$D:$D,SolRaw!$A:$A,$B1324,SolRaw!$B:$B,$C1324,SolRaw!$C:$C,H$1)/SUMIFS(GraphStats!$G:$G,GraphStats!$A:$A,$B1324,GraphStats!$D:$D,H$1)</f>
        <v>2.0926756352765322E-2</v>
      </c>
      <c r="I1324" s="1">
        <f>SUMIFS(SolRaw!$D:$D,SolRaw!$A:$A,$B1324,SolRaw!$B:$B,$C1324,SolRaw!$C:$C,I$1)/SUMIFS(GraphStats!$G:$G,GraphStats!$A:$A,$B1324,GraphStats!$D:$D,I$1)</f>
        <v>1.9985196150999258E-2</v>
      </c>
      <c r="J1324" s="1">
        <f>SUMIFS(SolRaw!$D:$D,SolRaw!$A:$A,$B1324,SolRaw!$B:$B,$C1324,SolRaw!$C:$C,J$1)/SUMIFS(GraphStats!$G:$G,GraphStats!$A:$A,$B1324,GraphStats!$D:$D,J$1)</f>
        <v>2.169035153328347E-2</v>
      </c>
      <c r="K1324" s="1">
        <f>SUMIFS(SolRaw!$D:$D,SolRaw!$A:$A,$B1324,SolRaw!$B:$B,$C1324,SolRaw!$C:$C,K$1)/SUMIFS(GraphStats!$G:$G,GraphStats!$A:$A,$B1324,GraphStats!$D:$D,K$1)</f>
        <v>1.4482259232440261E-2</v>
      </c>
      <c r="L1324" s="1">
        <f>SUMIFS(SolRaw!$D:$D,SolRaw!$A:$A,$B1324,SolRaw!$B:$B,$C1324,SolRaw!$C:$C,L$1)/SUMIFS(GraphStats!$G:$G,GraphStats!$A:$A,$B1324,GraphStats!$D:$D,L$1)</f>
        <v>1.3698630136986301E-2</v>
      </c>
      <c r="M1324" s="1">
        <f>SUMIFS(SolRaw!$D:$D,SolRaw!$A:$A,$B1324,SolRaw!$B:$B,$C1324,SolRaw!$C:$C,M$1)/SUMIFS(GraphStats!$G:$G,GraphStats!$A:$A,$B1324,GraphStats!$D:$D,M$1)</f>
        <v>1.5277777777777777E-2</v>
      </c>
      <c r="N1324" s="1">
        <f t="shared" si="140"/>
        <v>1.8059205154424718E-2</v>
      </c>
      <c r="O1324" s="1">
        <f t="shared" si="141"/>
        <v>1.3698630136986301E-2</v>
      </c>
      <c r="P1324" s="1">
        <f t="shared" si="142"/>
        <v>1.5592050083872513E-2</v>
      </c>
      <c r="Q1324" s="1">
        <f t="shared" si="146"/>
        <v>1.7812424352297102E-2</v>
      </c>
      <c r="R1324" s="1">
        <f t="shared" si="143"/>
        <v>2.0691366302323808E-2</v>
      </c>
      <c r="S1324" s="1">
        <f t="shared" si="144"/>
        <v>2.2371364653243849E-2</v>
      </c>
      <c r="T1324" s="1">
        <f t="shared" si="145"/>
        <v>3.0915040881165953E-3</v>
      </c>
    </row>
    <row r="1325" spans="1:20" x14ac:dyDescent="0.2">
      <c r="A1325" t="str">
        <f>VLOOKUP(B1325,GraphStats!$A:$B,2,0)</f>
        <v>ISCAS</v>
      </c>
      <c r="B1325" t="s">
        <v>26</v>
      </c>
      <c r="C1325" t="s">
        <v>136</v>
      </c>
      <c r="D1325" s="1">
        <f>SUMIFS(SolRaw!$D:$D,SolRaw!$A:$A,$B1325,SolRaw!$B:$B,$C1325,SolRaw!$C:$C,D$1)/SUMIFS(GraphStats!$G:$G,GraphStats!$A:$A,$B1325,GraphStats!$D:$D,D$1)</f>
        <v>1.3212221304706853E-2</v>
      </c>
      <c r="E1325" s="1">
        <f>SUMIFS(SolRaw!$D:$D,SolRaw!$A:$A,$B1325,SolRaw!$B:$B,$C1325,SolRaw!$C:$C,E$1)/SUMIFS(GraphStats!$G:$G,GraphStats!$A:$A,$B1325,GraphStats!$D:$D,E$1)</f>
        <v>1.2122920778122357E-2</v>
      </c>
      <c r="F1325" s="1">
        <f>SUMIFS(SolRaw!$D:$D,SolRaw!$A:$A,$B1325,SolRaw!$B:$B,$C1325,SolRaw!$C:$C,F$1)/SUMIFS(GraphStats!$G:$G,GraphStats!$A:$A,$B1325,GraphStats!$D:$D,F$1)</f>
        <v>1.3055555555555556E-2</v>
      </c>
      <c r="G1325" s="1">
        <f>SUMIFS(SolRaw!$D:$D,SolRaw!$A:$A,$B1325,SolRaw!$B:$B,$C1325,SolRaw!$C:$C,G$1)/SUMIFS(GraphStats!$G:$G,GraphStats!$A:$A,$B1325,GraphStats!$D:$D,G$1)</f>
        <v>1.3314840499306519E-2</v>
      </c>
      <c r="H1325" s="1">
        <f>SUMIFS(SolRaw!$D:$D,SolRaw!$A:$A,$B1325,SolRaw!$B:$B,$C1325,SolRaw!$C:$C,H$1)/SUMIFS(GraphStats!$G:$G,GraphStats!$A:$A,$B1325,GraphStats!$D:$D,H$1)</f>
        <v>1.2877939529675251E-2</v>
      </c>
      <c r="I1325" s="1">
        <f>SUMIFS(SolRaw!$D:$D,SolRaw!$A:$A,$B1325,SolRaw!$B:$B,$C1325,SolRaw!$C:$C,I$1)/SUMIFS(GraphStats!$G:$G,GraphStats!$A:$A,$B1325,GraphStats!$D:$D,I$1)</f>
        <v>1.2890289315382412E-2</v>
      </c>
      <c r="J1325" s="1">
        <f>SUMIFS(SolRaw!$D:$D,SolRaw!$A:$A,$B1325,SolRaw!$B:$B,$C1325,SolRaw!$C:$C,J$1)/SUMIFS(GraphStats!$G:$G,GraphStats!$A:$A,$B1325,GraphStats!$D:$D,J$1)</f>
        <v>1.522550991094513E-2</v>
      </c>
      <c r="K1325" s="1">
        <f>SUMIFS(SolRaw!$D:$D,SolRaw!$A:$A,$B1325,SolRaw!$B:$B,$C1325,SolRaw!$C:$C,K$1)/SUMIFS(GraphStats!$G:$G,GraphStats!$A:$A,$B1325,GraphStats!$D:$D,K$1)</f>
        <v>1.1859994214636968E-2</v>
      </c>
      <c r="L1325" s="1">
        <f>SUMIFS(SolRaw!$D:$D,SolRaw!$A:$A,$B1325,SolRaw!$B:$B,$C1325,SolRaw!$C:$C,L$1)/SUMIFS(GraphStats!$G:$G,GraphStats!$A:$A,$B1325,GraphStats!$D:$D,L$1)</f>
        <v>1.1514104778353483E-2</v>
      </c>
      <c r="M1325" s="1">
        <f>SUMIFS(SolRaw!$D:$D,SolRaw!$A:$A,$B1325,SolRaw!$B:$B,$C1325,SolRaw!$C:$C,M$1)/SUMIFS(GraphStats!$G:$G,GraphStats!$A:$A,$B1325,GraphStats!$D:$D,M$1)</f>
        <v>1.3513513513513514E-2</v>
      </c>
      <c r="N1325" s="1">
        <f t="shared" si="140"/>
        <v>1.2958688940019805E-2</v>
      </c>
      <c r="O1325" s="1">
        <f t="shared" si="141"/>
        <v>1.1514104778353483E-2</v>
      </c>
      <c r="P1325" s="1">
        <f t="shared" si="142"/>
        <v>1.231167546601058E-2</v>
      </c>
      <c r="Q1325" s="1">
        <f t="shared" si="146"/>
        <v>1.2972922435468985E-2</v>
      </c>
      <c r="R1325" s="1">
        <f t="shared" si="143"/>
        <v>1.3289185700656602E-2</v>
      </c>
      <c r="S1325" s="1">
        <f t="shared" si="144"/>
        <v>1.522550991094513E-2</v>
      </c>
      <c r="T1325" s="1">
        <f t="shared" si="145"/>
        <v>1.0355070820078146E-3</v>
      </c>
    </row>
    <row r="1326" spans="1:20" x14ac:dyDescent="0.2">
      <c r="A1326" t="str">
        <f>VLOOKUP(B1326,GraphStats!$A:$B,2,0)</f>
        <v>ISCAS</v>
      </c>
      <c r="B1326" t="s">
        <v>26</v>
      </c>
      <c r="C1326" t="s">
        <v>137</v>
      </c>
      <c r="D1326" s="1">
        <f>SUMIFS(SolRaw!$D:$D,SolRaw!$A:$A,$B1326,SolRaw!$B:$B,$C1326,SolRaw!$C:$C,D$1)/SUMIFS(GraphStats!$G:$G,GraphStats!$A:$A,$B1326,GraphStats!$D:$D,D$1)</f>
        <v>1.1835948252133223E-2</v>
      </c>
      <c r="E1326" s="1">
        <f>SUMIFS(SolRaw!$D:$D,SolRaw!$A:$A,$B1326,SolRaw!$B:$B,$C1326,SolRaw!$C:$C,E$1)/SUMIFS(GraphStats!$G:$G,GraphStats!$A:$A,$B1326,GraphStats!$D:$D,E$1)</f>
        <v>1.1559063997744572E-2</v>
      </c>
      <c r="F1326" s="1">
        <f>SUMIFS(SolRaw!$D:$D,SolRaw!$A:$A,$B1326,SolRaw!$B:$B,$C1326,SolRaw!$C:$C,F$1)/SUMIFS(GraphStats!$G:$G,GraphStats!$A:$A,$B1326,GraphStats!$D:$D,F$1)</f>
        <v>1.3333333333333334E-2</v>
      </c>
      <c r="G1326" s="1">
        <f>SUMIFS(SolRaw!$D:$D,SolRaw!$A:$A,$B1326,SolRaw!$B:$B,$C1326,SolRaw!$C:$C,G$1)/SUMIFS(GraphStats!$G:$G,GraphStats!$A:$A,$B1326,GraphStats!$D:$D,G$1)</f>
        <v>1.1650485436893204E-2</v>
      </c>
      <c r="H1326" s="1">
        <f>SUMIFS(SolRaw!$D:$D,SolRaw!$A:$A,$B1326,SolRaw!$B:$B,$C1326,SolRaw!$C:$C,H$1)/SUMIFS(GraphStats!$G:$G,GraphStats!$A:$A,$B1326,GraphStats!$D:$D,H$1)</f>
        <v>1.1758118701007838E-2</v>
      </c>
      <c r="I1326" s="1">
        <f>SUMIFS(SolRaw!$D:$D,SolRaw!$A:$A,$B1326,SolRaw!$B:$B,$C1326,SolRaw!$C:$C,I$1)/SUMIFS(GraphStats!$G:$G,GraphStats!$A:$A,$B1326,GraphStats!$D:$D,I$1)</f>
        <v>1.1744485820681752E-2</v>
      </c>
      <c r="J1326" s="1">
        <f>SUMIFS(SolRaw!$D:$D,SolRaw!$A:$A,$B1326,SolRaw!$B:$B,$C1326,SolRaw!$C:$C,J$1)/SUMIFS(GraphStats!$G:$G,GraphStats!$A:$A,$B1326,GraphStats!$D:$D,J$1)</f>
        <v>1.407641482332663E-2</v>
      </c>
      <c r="K1326" s="1">
        <f>SUMIFS(SolRaw!$D:$D,SolRaw!$A:$A,$B1326,SolRaw!$B:$B,$C1326,SolRaw!$C:$C,K$1)/SUMIFS(GraphStats!$G:$G,GraphStats!$A:$A,$B1326,GraphStats!$D:$D,K$1)</f>
        <v>1.0992189759907435E-2</v>
      </c>
      <c r="L1326" s="1">
        <f>SUMIFS(SolRaw!$D:$D,SolRaw!$A:$A,$B1326,SolRaw!$B:$B,$C1326,SolRaw!$C:$C,L$1)/SUMIFS(GraphStats!$G:$G,GraphStats!$A:$A,$B1326,GraphStats!$D:$D,L$1)</f>
        <v>1.0074841681059297E-2</v>
      </c>
      <c r="M1326" s="1">
        <f>SUMIFS(SolRaw!$D:$D,SolRaw!$A:$A,$B1326,SolRaw!$B:$B,$C1326,SolRaw!$C:$C,M$1)/SUMIFS(GraphStats!$G:$G,GraphStats!$A:$A,$B1326,GraphStats!$D:$D,M$1)</f>
        <v>1.3513513513513514E-2</v>
      </c>
      <c r="N1326" s="1">
        <f t="shared" si="140"/>
        <v>1.2053839531960079E-2</v>
      </c>
      <c r="O1326" s="1">
        <f t="shared" si="141"/>
        <v>1.0074841681059297E-2</v>
      </c>
      <c r="P1326" s="1">
        <f t="shared" si="142"/>
        <v>1.1581919357531729E-2</v>
      </c>
      <c r="Q1326" s="1">
        <f t="shared" si="146"/>
        <v>1.1751302260844795E-2</v>
      </c>
      <c r="R1326" s="1">
        <f t="shared" si="143"/>
        <v>1.2958987063033306E-2</v>
      </c>
      <c r="S1326" s="1">
        <f t="shared" si="144"/>
        <v>1.407641482332663E-2</v>
      </c>
      <c r="T1326" s="1">
        <f t="shared" si="145"/>
        <v>1.2265679559659898E-3</v>
      </c>
    </row>
    <row r="1327" spans="1:20" x14ac:dyDescent="0.2">
      <c r="A1327" t="str">
        <f>VLOOKUP(B1327,GraphStats!$A:$B,2,0)</f>
        <v>ISCAS</v>
      </c>
      <c r="B1327" t="s">
        <v>26</v>
      </c>
      <c r="C1327" t="s">
        <v>138</v>
      </c>
      <c r="D1327" s="1">
        <f>SUMIFS(SolRaw!$D:$D,SolRaw!$A:$A,$B1327,SolRaw!$B:$B,$C1327,SolRaw!$C:$C,D$1)/SUMIFS(GraphStats!$G:$G,GraphStats!$A:$A,$B1327,GraphStats!$D:$D,D$1)</f>
        <v>1.1560693641618497E-2</v>
      </c>
      <c r="E1327" s="1">
        <f>SUMIFS(SolRaw!$D:$D,SolRaw!$A:$A,$B1327,SolRaw!$B:$B,$C1327,SolRaw!$C:$C,E$1)/SUMIFS(GraphStats!$G:$G,GraphStats!$A:$A,$B1327,GraphStats!$D:$D,E$1)</f>
        <v>1.0431350436989005E-2</v>
      </c>
      <c r="F1327" s="1">
        <f>SUMIFS(SolRaw!$D:$D,SolRaw!$A:$A,$B1327,SolRaw!$B:$B,$C1327,SolRaw!$C:$C,F$1)/SUMIFS(GraphStats!$G:$G,GraphStats!$A:$A,$B1327,GraphStats!$D:$D,F$1)</f>
        <v>1.1666666666666667E-2</v>
      </c>
      <c r="G1327" s="1">
        <f>SUMIFS(SolRaw!$D:$D,SolRaw!$A:$A,$B1327,SolRaw!$B:$B,$C1327,SolRaw!$C:$C,G$1)/SUMIFS(GraphStats!$G:$G,GraphStats!$A:$A,$B1327,GraphStats!$D:$D,G$1)</f>
        <v>1.2482662968099861E-2</v>
      </c>
      <c r="H1327" s="1">
        <f>SUMIFS(SolRaw!$D:$D,SolRaw!$A:$A,$B1327,SolRaw!$B:$B,$C1327,SolRaw!$C:$C,H$1)/SUMIFS(GraphStats!$G:$G,GraphStats!$A:$A,$B1327,GraphStats!$D:$D,H$1)</f>
        <v>1.1758118701007838E-2</v>
      </c>
      <c r="I1327" s="1">
        <f>SUMIFS(SolRaw!$D:$D,SolRaw!$A:$A,$B1327,SolRaw!$B:$B,$C1327,SolRaw!$C:$C,I$1)/SUMIFS(GraphStats!$G:$G,GraphStats!$A:$A,$B1327,GraphStats!$D:$D,I$1)</f>
        <v>1.1171584073331424E-2</v>
      </c>
      <c r="J1327" s="1">
        <f>SUMIFS(SolRaw!$D:$D,SolRaw!$A:$A,$B1327,SolRaw!$B:$B,$C1327,SolRaw!$C:$C,J$1)/SUMIFS(GraphStats!$G:$G,GraphStats!$A:$A,$B1327,GraphStats!$D:$D,J$1)</f>
        <v>1.1490950876185005E-2</v>
      </c>
      <c r="K1327" s="1">
        <f>SUMIFS(SolRaw!$D:$D,SolRaw!$A:$A,$B1327,SolRaw!$B:$B,$C1327,SolRaw!$C:$C,K$1)/SUMIFS(GraphStats!$G:$G,GraphStats!$A:$A,$B1327,GraphStats!$D:$D,K$1)</f>
        <v>1.0702921608330923E-2</v>
      </c>
      <c r="L1327" s="1">
        <f>SUMIFS(SolRaw!$D:$D,SolRaw!$A:$A,$B1327,SolRaw!$B:$B,$C1327,SolRaw!$C:$C,L$1)/SUMIFS(GraphStats!$G:$G,GraphStats!$A:$A,$B1327,GraphStats!$D:$D,L$1)</f>
        <v>9.7869890616004603E-3</v>
      </c>
      <c r="M1327" s="1">
        <f>SUMIFS(SolRaw!$D:$D,SolRaw!$A:$A,$B1327,SolRaw!$B:$B,$C1327,SolRaw!$C:$C,M$1)/SUMIFS(GraphStats!$G:$G,GraphStats!$A:$A,$B1327,GraphStats!$D:$D,M$1)</f>
        <v>1.2134583563154992E-2</v>
      </c>
      <c r="N1327" s="1">
        <f t="shared" si="140"/>
        <v>1.1318652159698466E-2</v>
      </c>
      <c r="O1327" s="1">
        <f t="shared" si="141"/>
        <v>9.7869890616004603E-3</v>
      </c>
      <c r="P1327" s="1">
        <f t="shared" si="142"/>
        <v>1.0820087224581047E-2</v>
      </c>
      <c r="Q1327" s="1">
        <f t="shared" si="146"/>
        <v>1.1525822258901751E-2</v>
      </c>
      <c r="R1327" s="1">
        <f t="shared" si="143"/>
        <v>1.1735255692422546E-2</v>
      </c>
      <c r="S1327" s="1">
        <f t="shared" si="144"/>
        <v>1.2482662968099861E-2</v>
      </c>
      <c r="T1327" s="1">
        <f t="shared" si="145"/>
        <v>8.135812742982515E-4</v>
      </c>
    </row>
    <row r="1328" spans="1:20" x14ac:dyDescent="0.2">
      <c r="A1328" t="str">
        <f>VLOOKUP(B1328,GraphStats!$A:$B,2,0)</f>
        <v>ISCAS</v>
      </c>
      <c r="B1328" t="s">
        <v>26</v>
      </c>
      <c r="C1328" t="s">
        <v>139</v>
      </c>
      <c r="D1328" s="1">
        <f>SUMIFS(SolRaw!$D:$D,SolRaw!$A:$A,$B1328,SolRaw!$B:$B,$C1328,SolRaw!$C:$C,D$1)/SUMIFS(GraphStats!$G:$G,GraphStats!$A:$A,$B1328,GraphStats!$D:$D,D$1)</f>
        <v>1.1560693641618497E-2</v>
      </c>
      <c r="E1328" s="1">
        <f>SUMIFS(SolRaw!$D:$D,SolRaw!$A:$A,$B1328,SolRaw!$B:$B,$C1328,SolRaw!$C:$C,E$1)/SUMIFS(GraphStats!$G:$G,GraphStats!$A:$A,$B1328,GraphStats!$D:$D,E$1)</f>
        <v>1.0431350436989005E-2</v>
      </c>
      <c r="F1328" s="1">
        <f>SUMIFS(SolRaw!$D:$D,SolRaw!$A:$A,$B1328,SolRaw!$B:$B,$C1328,SolRaw!$C:$C,F$1)/SUMIFS(GraphStats!$G:$G,GraphStats!$A:$A,$B1328,GraphStats!$D:$D,F$1)</f>
        <v>1.1666666666666667E-2</v>
      </c>
      <c r="G1328" s="1">
        <f>SUMIFS(SolRaw!$D:$D,SolRaw!$A:$A,$B1328,SolRaw!$B:$B,$C1328,SolRaw!$C:$C,G$1)/SUMIFS(GraphStats!$G:$G,GraphStats!$A:$A,$B1328,GraphStats!$D:$D,G$1)</f>
        <v>1.2482662968099861E-2</v>
      </c>
      <c r="H1328" s="1">
        <f>SUMIFS(SolRaw!$D:$D,SolRaw!$A:$A,$B1328,SolRaw!$B:$B,$C1328,SolRaw!$C:$C,H$1)/SUMIFS(GraphStats!$G:$G,GraphStats!$A:$A,$B1328,GraphStats!$D:$D,H$1)</f>
        <v>1.1758118701007838E-2</v>
      </c>
      <c r="I1328" s="1">
        <f>SUMIFS(SolRaw!$D:$D,SolRaw!$A:$A,$B1328,SolRaw!$B:$B,$C1328,SolRaw!$C:$C,I$1)/SUMIFS(GraphStats!$G:$G,GraphStats!$A:$A,$B1328,GraphStats!$D:$D,I$1)</f>
        <v>1.1171584073331424E-2</v>
      </c>
      <c r="J1328" s="1">
        <f>SUMIFS(SolRaw!$D:$D,SolRaw!$A:$A,$B1328,SolRaw!$B:$B,$C1328,SolRaw!$C:$C,J$1)/SUMIFS(GraphStats!$G:$G,GraphStats!$A:$A,$B1328,GraphStats!$D:$D,J$1)</f>
        <v>1.1490950876185005E-2</v>
      </c>
      <c r="K1328" s="1">
        <f>SUMIFS(SolRaw!$D:$D,SolRaw!$A:$A,$B1328,SolRaw!$B:$B,$C1328,SolRaw!$C:$C,K$1)/SUMIFS(GraphStats!$G:$G,GraphStats!$A:$A,$B1328,GraphStats!$D:$D,K$1)</f>
        <v>1.0702921608330923E-2</v>
      </c>
      <c r="L1328" s="1">
        <f>SUMIFS(SolRaw!$D:$D,SolRaw!$A:$A,$B1328,SolRaw!$B:$B,$C1328,SolRaw!$C:$C,L$1)/SUMIFS(GraphStats!$G:$G,GraphStats!$A:$A,$B1328,GraphStats!$D:$D,L$1)</f>
        <v>9.7869890616004603E-3</v>
      </c>
      <c r="M1328" s="1">
        <f>SUMIFS(SolRaw!$D:$D,SolRaw!$A:$A,$B1328,SolRaw!$B:$B,$C1328,SolRaw!$C:$C,M$1)/SUMIFS(GraphStats!$G:$G,GraphStats!$A:$A,$B1328,GraphStats!$D:$D,M$1)</f>
        <v>1.2134583563154992E-2</v>
      </c>
      <c r="N1328" s="1">
        <f t="shared" si="140"/>
        <v>1.1318652159698466E-2</v>
      </c>
      <c r="O1328" s="1">
        <f t="shared" si="141"/>
        <v>9.7869890616004603E-3</v>
      </c>
      <c r="P1328" s="1">
        <f t="shared" si="142"/>
        <v>1.0820087224581047E-2</v>
      </c>
      <c r="Q1328" s="1">
        <f t="shared" si="146"/>
        <v>1.1525822258901751E-2</v>
      </c>
      <c r="R1328" s="1">
        <f t="shared" si="143"/>
        <v>1.1735255692422546E-2</v>
      </c>
      <c r="S1328" s="1">
        <f t="shared" si="144"/>
        <v>1.2482662968099861E-2</v>
      </c>
      <c r="T1328" s="1">
        <f t="shared" si="145"/>
        <v>8.135812742982515E-4</v>
      </c>
    </row>
    <row r="1329" spans="1:20" x14ac:dyDescent="0.2">
      <c r="A1329" t="str">
        <f>VLOOKUP(B1329,GraphStats!$A:$B,2,0)</f>
        <v>ISCAS</v>
      </c>
      <c r="B1329" t="s">
        <v>26</v>
      </c>
      <c r="C1329" t="s">
        <v>140</v>
      </c>
      <c r="D1329" s="1">
        <f>SUMIFS(SolRaw!$D:$D,SolRaw!$A:$A,$B1329,SolRaw!$B:$B,$C1329,SolRaw!$C:$C,D$1)/SUMIFS(GraphStats!$G:$G,GraphStats!$A:$A,$B1329,GraphStats!$D:$D,D$1)</f>
        <v>1.1560693641618497E-2</v>
      </c>
      <c r="E1329" s="1">
        <f>SUMIFS(SolRaw!$D:$D,SolRaw!$A:$A,$B1329,SolRaw!$B:$B,$C1329,SolRaw!$C:$C,E$1)/SUMIFS(GraphStats!$G:$G,GraphStats!$A:$A,$B1329,GraphStats!$D:$D,E$1)</f>
        <v>1.0431350436989005E-2</v>
      </c>
      <c r="F1329" s="1">
        <f>SUMIFS(SolRaw!$D:$D,SolRaw!$A:$A,$B1329,SolRaw!$B:$B,$C1329,SolRaw!$C:$C,F$1)/SUMIFS(GraphStats!$G:$G,GraphStats!$A:$A,$B1329,GraphStats!$D:$D,F$1)</f>
        <v>1.1666666666666667E-2</v>
      </c>
      <c r="G1329" s="1">
        <f>SUMIFS(SolRaw!$D:$D,SolRaw!$A:$A,$B1329,SolRaw!$B:$B,$C1329,SolRaw!$C:$C,G$1)/SUMIFS(GraphStats!$G:$G,GraphStats!$A:$A,$B1329,GraphStats!$D:$D,G$1)</f>
        <v>1.2482662968099861E-2</v>
      </c>
      <c r="H1329" s="1">
        <f>SUMIFS(SolRaw!$D:$D,SolRaw!$A:$A,$B1329,SolRaw!$B:$B,$C1329,SolRaw!$C:$C,H$1)/SUMIFS(GraphStats!$G:$G,GraphStats!$A:$A,$B1329,GraphStats!$D:$D,H$1)</f>
        <v>1.1758118701007838E-2</v>
      </c>
      <c r="I1329" s="1">
        <f>SUMIFS(SolRaw!$D:$D,SolRaw!$A:$A,$B1329,SolRaw!$B:$B,$C1329,SolRaw!$C:$C,I$1)/SUMIFS(GraphStats!$G:$G,GraphStats!$A:$A,$B1329,GraphStats!$D:$D,I$1)</f>
        <v>1.1171584073331424E-2</v>
      </c>
      <c r="J1329" s="1">
        <f>SUMIFS(SolRaw!$D:$D,SolRaw!$A:$A,$B1329,SolRaw!$B:$B,$C1329,SolRaw!$C:$C,J$1)/SUMIFS(GraphStats!$G:$G,GraphStats!$A:$A,$B1329,GraphStats!$D:$D,J$1)</f>
        <v>1.1490950876185005E-2</v>
      </c>
      <c r="K1329" s="1">
        <f>SUMIFS(SolRaw!$D:$D,SolRaw!$A:$A,$B1329,SolRaw!$B:$B,$C1329,SolRaw!$C:$C,K$1)/SUMIFS(GraphStats!$G:$G,GraphStats!$A:$A,$B1329,GraphStats!$D:$D,K$1)</f>
        <v>1.0702921608330923E-2</v>
      </c>
      <c r="L1329" s="1">
        <f>SUMIFS(SolRaw!$D:$D,SolRaw!$A:$A,$B1329,SolRaw!$B:$B,$C1329,SolRaw!$C:$C,L$1)/SUMIFS(GraphStats!$G:$G,GraphStats!$A:$A,$B1329,GraphStats!$D:$D,L$1)</f>
        <v>9.7869890616004603E-3</v>
      </c>
      <c r="M1329" s="1">
        <f>SUMIFS(SolRaw!$D:$D,SolRaw!$A:$A,$B1329,SolRaw!$B:$B,$C1329,SolRaw!$C:$C,M$1)/SUMIFS(GraphStats!$G:$G,GraphStats!$A:$A,$B1329,GraphStats!$D:$D,M$1)</f>
        <v>1.2134583563154992E-2</v>
      </c>
      <c r="N1329" s="1">
        <f t="shared" si="140"/>
        <v>1.1318652159698466E-2</v>
      </c>
      <c r="O1329" s="1">
        <f t="shared" si="141"/>
        <v>9.7869890616004603E-3</v>
      </c>
      <c r="P1329" s="1">
        <f t="shared" si="142"/>
        <v>1.0820087224581047E-2</v>
      </c>
      <c r="Q1329" s="1">
        <f t="shared" si="146"/>
        <v>1.1525822258901751E-2</v>
      </c>
      <c r="R1329" s="1">
        <f t="shared" si="143"/>
        <v>1.1735255692422546E-2</v>
      </c>
      <c r="S1329" s="1">
        <f t="shared" si="144"/>
        <v>1.2482662968099861E-2</v>
      </c>
      <c r="T1329" s="1">
        <f t="shared" si="145"/>
        <v>8.135812742982515E-4</v>
      </c>
    </row>
    <row r="1330" spans="1:20" x14ac:dyDescent="0.2">
      <c r="A1330" t="str">
        <f>VLOOKUP(B1330,GraphStats!$A:$B,2,0)</f>
        <v>ISCAS</v>
      </c>
      <c r="B1330" t="s">
        <v>26</v>
      </c>
      <c r="C1330" t="s">
        <v>141</v>
      </c>
      <c r="D1330" s="1">
        <f>SUMIFS(SolRaw!$D:$D,SolRaw!$A:$A,$B1330,SolRaw!$B:$B,$C1330,SolRaw!$C:$C,D$1)/SUMIFS(GraphStats!$G:$G,GraphStats!$A:$A,$B1330,GraphStats!$D:$D,D$1)</f>
        <v>1.1560693641618497E-2</v>
      </c>
      <c r="E1330" s="1">
        <f>SUMIFS(SolRaw!$D:$D,SolRaw!$A:$A,$B1330,SolRaw!$B:$B,$C1330,SolRaw!$C:$C,E$1)/SUMIFS(GraphStats!$G:$G,GraphStats!$A:$A,$B1330,GraphStats!$D:$D,E$1)</f>
        <v>1.0713278827177897E-2</v>
      </c>
      <c r="F1330" s="1">
        <f>SUMIFS(SolRaw!$D:$D,SolRaw!$A:$A,$B1330,SolRaw!$B:$B,$C1330,SolRaw!$C:$C,F$1)/SUMIFS(GraphStats!$G:$G,GraphStats!$A:$A,$B1330,GraphStats!$D:$D,F$1)</f>
        <v>1.1666666666666667E-2</v>
      </c>
      <c r="G1330" s="1">
        <f>SUMIFS(SolRaw!$D:$D,SolRaw!$A:$A,$B1330,SolRaw!$B:$B,$C1330,SolRaw!$C:$C,G$1)/SUMIFS(GraphStats!$G:$G,GraphStats!$A:$A,$B1330,GraphStats!$D:$D,G$1)</f>
        <v>1.2482662968099861E-2</v>
      </c>
      <c r="H1330" s="1">
        <f>SUMIFS(SolRaw!$D:$D,SolRaw!$A:$A,$B1330,SolRaw!$B:$B,$C1330,SolRaw!$C:$C,H$1)/SUMIFS(GraphStats!$G:$G,GraphStats!$A:$A,$B1330,GraphStats!$D:$D,H$1)</f>
        <v>1.1758118701007838E-2</v>
      </c>
      <c r="I1330" s="1">
        <f>SUMIFS(SolRaw!$D:$D,SolRaw!$A:$A,$B1330,SolRaw!$B:$B,$C1330,SolRaw!$C:$C,I$1)/SUMIFS(GraphStats!$G:$G,GraphStats!$A:$A,$B1330,GraphStats!$D:$D,I$1)</f>
        <v>1.1171584073331424E-2</v>
      </c>
      <c r="J1330" s="1">
        <f>SUMIFS(SolRaw!$D:$D,SolRaw!$A:$A,$B1330,SolRaw!$B:$B,$C1330,SolRaw!$C:$C,J$1)/SUMIFS(GraphStats!$G:$G,GraphStats!$A:$A,$B1330,GraphStats!$D:$D,J$1)</f>
        <v>1.1490950876185005E-2</v>
      </c>
      <c r="K1330" s="1">
        <f>SUMIFS(SolRaw!$D:$D,SolRaw!$A:$A,$B1330,SolRaw!$B:$B,$C1330,SolRaw!$C:$C,K$1)/SUMIFS(GraphStats!$G:$G,GraphStats!$A:$A,$B1330,GraphStats!$D:$D,K$1)</f>
        <v>1.0702921608330923E-2</v>
      </c>
      <c r="L1330" s="1">
        <f>SUMIFS(SolRaw!$D:$D,SolRaw!$A:$A,$B1330,SolRaw!$B:$B,$C1330,SolRaw!$C:$C,L$1)/SUMIFS(GraphStats!$G:$G,GraphStats!$A:$A,$B1330,GraphStats!$D:$D,L$1)</f>
        <v>1.0074841681059297E-2</v>
      </c>
      <c r="M1330" s="1">
        <f>SUMIFS(SolRaw!$D:$D,SolRaw!$A:$A,$B1330,SolRaw!$B:$B,$C1330,SolRaw!$C:$C,M$1)/SUMIFS(GraphStats!$G:$G,GraphStats!$A:$A,$B1330,GraphStats!$D:$D,M$1)</f>
        <v>1.2134583563154992E-2</v>
      </c>
      <c r="N1330" s="1">
        <f t="shared" si="140"/>
        <v>1.1375630260663239E-2</v>
      </c>
      <c r="O1330" s="1">
        <f t="shared" si="141"/>
        <v>1.0074841681059297E-2</v>
      </c>
      <c r="P1330" s="1">
        <f t="shared" si="142"/>
        <v>1.0827855138716279E-2</v>
      </c>
      <c r="Q1330" s="1">
        <f t="shared" si="146"/>
        <v>1.1525822258901751E-2</v>
      </c>
      <c r="R1330" s="1">
        <f t="shared" si="143"/>
        <v>1.1735255692422546E-2</v>
      </c>
      <c r="S1330" s="1">
        <f t="shared" si="144"/>
        <v>1.2482662968099861E-2</v>
      </c>
      <c r="T1330" s="1">
        <f t="shared" si="145"/>
        <v>7.2303454308173215E-4</v>
      </c>
    </row>
    <row r="1331" spans="1:20" x14ac:dyDescent="0.2">
      <c r="A1331" t="str">
        <f>VLOOKUP(B1331,GraphStats!$A:$B,2,0)</f>
        <v>ISCAS</v>
      </c>
      <c r="B1331" t="s">
        <v>26</v>
      </c>
      <c r="C1331" t="s">
        <v>142</v>
      </c>
      <c r="D1331" s="1">
        <f>SUMIFS(SolRaw!$D:$D,SolRaw!$A:$A,$B1331,SolRaw!$B:$B,$C1331,SolRaw!$C:$C,D$1)/SUMIFS(GraphStats!$G:$G,GraphStats!$A:$A,$B1331,GraphStats!$D:$D,D$1)</f>
        <v>1.1560693641618497E-2</v>
      </c>
      <c r="E1331" s="1">
        <f>SUMIFS(SolRaw!$D:$D,SolRaw!$A:$A,$B1331,SolRaw!$B:$B,$C1331,SolRaw!$C:$C,E$1)/SUMIFS(GraphStats!$G:$G,GraphStats!$A:$A,$B1331,GraphStats!$D:$D,E$1)</f>
        <v>1.0431350436989005E-2</v>
      </c>
      <c r="F1331" s="1">
        <f>SUMIFS(SolRaw!$D:$D,SolRaw!$A:$A,$B1331,SolRaw!$B:$B,$C1331,SolRaw!$C:$C,F$1)/SUMIFS(GraphStats!$G:$G,GraphStats!$A:$A,$B1331,GraphStats!$D:$D,F$1)</f>
        <v>1.1666666666666667E-2</v>
      </c>
      <c r="G1331" s="1">
        <f>SUMIFS(SolRaw!$D:$D,SolRaw!$A:$A,$B1331,SolRaw!$B:$B,$C1331,SolRaw!$C:$C,G$1)/SUMIFS(GraphStats!$G:$G,GraphStats!$A:$A,$B1331,GraphStats!$D:$D,G$1)</f>
        <v>1.2482662968099861E-2</v>
      </c>
      <c r="H1331" s="1">
        <f>SUMIFS(SolRaw!$D:$D,SolRaw!$A:$A,$B1331,SolRaw!$B:$B,$C1331,SolRaw!$C:$C,H$1)/SUMIFS(GraphStats!$G:$G,GraphStats!$A:$A,$B1331,GraphStats!$D:$D,H$1)</f>
        <v>1.1758118701007838E-2</v>
      </c>
      <c r="I1331" s="1">
        <f>SUMIFS(SolRaw!$D:$D,SolRaw!$A:$A,$B1331,SolRaw!$B:$B,$C1331,SolRaw!$C:$C,I$1)/SUMIFS(GraphStats!$G:$G,GraphStats!$A:$A,$B1331,GraphStats!$D:$D,I$1)</f>
        <v>1.1171584073331424E-2</v>
      </c>
      <c r="J1331" s="1">
        <f>SUMIFS(SolRaw!$D:$D,SolRaw!$A:$A,$B1331,SolRaw!$B:$B,$C1331,SolRaw!$C:$C,J$1)/SUMIFS(GraphStats!$G:$G,GraphStats!$A:$A,$B1331,GraphStats!$D:$D,J$1)</f>
        <v>1.1490950876185005E-2</v>
      </c>
      <c r="K1331" s="1">
        <f>SUMIFS(SolRaw!$D:$D,SolRaw!$A:$A,$B1331,SolRaw!$B:$B,$C1331,SolRaw!$C:$C,K$1)/SUMIFS(GraphStats!$G:$G,GraphStats!$A:$A,$B1331,GraphStats!$D:$D,K$1)</f>
        <v>1.0702921608330923E-2</v>
      </c>
      <c r="L1331" s="1">
        <f>SUMIFS(SolRaw!$D:$D,SolRaw!$A:$A,$B1331,SolRaw!$B:$B,$C1331,SolRaw!$C:$C,L$1)/SUMIFS(GraphStats!$G:$G,GraphStats!$A:$A,$B1331,GraphStats!$D:$D,L$1)</f>
        <v>9.7869890616004603E-3</v>
      </c>
      <c r="M1331" s="1">
        <f>SUMIFS(SolRaw!$D:$D,SolRaw!$A:$A,$B1331,SolRaw!$B:$B,$C1331,SolRaw!$C:$C,M$1)/SUMIFS(GraphStats!$G:$G,GraphStats!$A:$A,$B1331,GraphStats!$D:$D,M$1)</f>
        <v>1.2134583563154992E-2</v>
      </c>
      <c r="N1331" s="1">
        <f t="shared" si="140"/>
        <v>1.1318652159698466E-2</v>
      </c>
      <c r="O1331" s="1">
        <f t="shared" si="141"/>
        <v>9.7869890616004603E-3</v>
      </c>
      <c r="P1331" s="1">
        <f t="shared" si="142"/>
        <v>1.0820087224581047E-2</v>
      </c>
      <c r="Q1331" s="1">
        <f t="shared" si="146"/>
        <v>1.1525822258901751E-2</v>
      </c>
      <c r="R1331" s="1">
        <f t="shared" si="143"/>
        <v>1.1735255692422546E-2</v>
      </c>
      <c r="S1331" s="1">
        <f t="shared" si="144"/>
        <v>1.2482662968099861E-2</v>
      </c>
      <c r="T1331" s="1">
        <f t="shared" si="145"/>
        <v>8.135812742982515E-4</v>
      </c>
    </row>
    <row r="1332" spans="1:20" x14ac:dyDescent="0.2">
      <c r="A1332" t="str">
        <f>VLOOKUP(B1332,GraphStats!$A:$B,2,0)</f>
        <v>ISCAS</v>
      </c>
      <c r="B1332" t="s">
        <v>26</v>
      </c>
      <c r="C1332" t="s">
        <v>143</v>
      </c>
      <c r="D1332" s="1">
        <f>SUMIFS(SolRaw!$D:$D,SolRaw!$A:$A,$B1332,SolRaw!$B:$B,$C1332,SolRaw!$C:$C,D$1)/SUMIFS(GraphStats!$G:$G,GraphStats!$A:$A,$B1332,GraphStats!$D:$D,D$1)</f>
        <v>1.1560693641618497E-2</v>
      </c>
      <c r="E1332" s="1">
        <f>SUMIFS(SolRaw!$D:$D,SolRaw!$A:$A,$B1332,SolRaw!$B:$B,$C1332,SolRaw!$C:$C,E$1)/SUMIFS(GraphStats!$G:$G,GraphStats!$A:$A,$B1332,GraphStats!$D:$D,E$1)</f>
        <v>1.0431350436989005E-2</v>
      </c>
      <c r="F1332" s="1">
        <f>SUMIFS(SolRaw!$D:$D,SolRaw!$A:$A,$B1332,SolRaw!$B:$B,$C1332,SolRaw!$C:$C,F$1)/SUMIFS(GraphStats!$G:$G,GraphStats!$A:$A,$B1332,GraphStats!$D:$D,F$1)</f>
        <v>1.1666666666666667E-2</v>
      </c>
      <c r="G1332" s="1">
        <f>SUMIFS(SolRaw!$D:$D,SolRaw!$A:$A,$B1332,SolRaw!$B:$B,$C1332,SolRaw!$C:$C,G$1)/SUMIFS(GraphStats!$G:$G,GraphStats!$A:$A,$B1332,GraphStats!$D:$D,G$1)</f>
        <v>1.2482662968099861E-2</v>
      </c>
      <c r="H1332" s="1">
        <f>SUMIFS(SolRaw!$D:$D,SolRaw!$A:$A,$B1332,SolRaw!$B:$B,$C1332,SolRaw!$C:$C,H$1)/SUMIFS(GraphStats!$G:$G,GraphStats!$A:$A,$B1332,GraphStats!$D:$D,H$1)</f>
        <v>1.1758118701007838E-2</v>
      </c>
      <c r="I1332" s="1">
        <f>SUMIFS(SolRaw!$D:$D,SolRaw!$A:$A,$B1332,SolRaw!$B:$B,$C1332,SolRaw!$C:$C,I$1)/SUMIFS(GraphStats!$G:$G,GraphStats!$A:$A,$B1332,GraphStats!$D:$D,I$1)</f>
        <v>1.1171584073331424E-2</v>
      </c>
      <c r="J1332" s="1">
        <f>SUMIFS(SolRaw!$D:$D,SolRaw!$A:$A,$B1332,SolRaw!$B:$B,$C1332,SolRaw!$C:$C,J$1)/SUMIFS(GraphStats!$G:$G,GraphStats!$A:$A,$B1332,GraphStats!$D:$D,J$1)</f>
        <v>1.1490950876185005E-2</v>
      </c>
      <c r="K1332" s="1">
        <f>SUMIFS(SolRaw!$D:$D,SolRaw!$A:$A,$B1332,SolRaw!$B:$B,$C1332,SolRaw!$C:$C,K$1)/SUMIFS(GraphStats!$G:$G,GraphStats!$A:$A,$B1332,GraphStats!$D:$D,K$1)</f>
        <v>1.0702921608330923E-2</v>
      </c>
      <c r="L1332" s="1">
        <f>SUMIFS(SolRaw!$D:$D,SolRaw!$A:$A,$B1332,SolRaw!$B:$B,$C1332,SolRaw!$C:$C,L$1)/SUMIFS(GraphStats!$G:$G,GraphStats!$A:$A,$B1332,GraphStats!$D:$D,L$1)</f>
        <v>9.7869890616004603E-3</v>
      </c>
      <c r="M1332" s="1">
        <f>SUMIFS(SolRaw!$D:$D,SolRaw!$A:$A,$B1332,SolRaw!$B:$B,$C1332,SolRaw!$C:$C,M$1)/SUMIFS(GraphStats!$G:$G,GraphStats!$A:$A,$B1332,GraphStats!$D:$D,M$1)</f>
        <v>1.2134583563154992E-2</v>
      </c>
      <c r="N1332" s="1">
        <f t="shared" si="140"/>
        <v>1.1318652159698466E-2</v>
      </c>
      <c r="O1332" s="1">
        <f t="shared" si="141"/>
        <v>9.7869890616004603E-3</v>
      </c>
      <c r="P1332" s="1">
        <f t="shared" si="142"/>
        <v>1.0820087224581047E-2</v>
      </c>
      <c r="Q1332" s="1">
        <f t="shared" si="146"/>
        <v>1.1525822258901751E-2</v>
      </c>
      <c r="R1332" s="1">
        <f t="shared" si="143"/>
        <v>1.1735255692422546E-2</v>
      </c>
      <c r="S1332" s="1">
        <f t="shared" si="144"/>
        <v>1.2482662968099861E-2</v>
      </c>
      <c r="T1332" s="1">
        <f t="shared" si="145"/>
        <v>8.135812742982515E-4</v>
      </c>
    </row>
    <row r="1333" spans="1:20" x14ac:dyDescent="0.2">
      <c r="A1333" t="str">
        <f>VLOOKUP(B1333,GraphStats!$A:$B,2,0)</f>
        <v>ISCAS</v>
      </c>
      <c r="B1333" t="s">
        <v>26</v>
      </c>
      <c r="C1333" t="s">
        <v>144</v>
      </c>
      <c r="D1333" s="1">
        <f>SUMIFS(SolRaw!$D:$D,SolRaw!$A:$A,$B1333,SolRaw!$B:$B,$C1333,SolRaw!$C:$C,D$1)/SUMIFS(GraphStats!$G:$G,GraphStats!$A:$A,$B1333,GraphStats!$D:$D,D$1)</f>
        <v>1.1560693641618497E-2</v>
      </c>
      <c r="E1333" s="1">
        <f>SUMIFS(SolRaw!$D:$D,SolRaw!$A:$A,$B1333,SolRaw!$B:$B,$C1333,SolRaw!$C:$C,E$1)/SUMIFS(GraphStats!$G:$G,GraphStats!$A:$A,$B1333,GraphStats!$D:$D,E$1)</f>
        <v>1.0431350436989005E-2</v>
      </c>
      <c r="F1333" s="1">
        <f>SUMIFS(SolRaw!$D:$D,SolRaw!$A:$A,$B1333,SolRaw!$B:$B,$C1333,SolRaw!$C:$C,F$1)/SUMIFS(GraphStats!$G:$G,GraphStats!$A:$A,$B1333,GraphStats!$D:$D,F$1)</f>
        <v>1.1666666666666667E-2</v>
      </c>
      <c r="G1333" s="1">
        <f>SUMIFS(SolRaw!$D:$D,SolRaw!$A:$A,$B1333,SolRaw!$B:$B,$C1333,SolRaw!$C:$C,G$1)/SUMIFS(GraphStats!$G:$G,GraphStats!$A:$A,$B1333,GraphStats!$D:$D,G$1)</f>
        <v>1.2482662968099861E-2</v>
      </c>
      <c r="H1333" s="1">
        <f>SUMIFS(SolRaw!$D:$D,SolRaw!$A:$A,$B1333,SolRaw!$B:$B,$C1333,SolRaw!$C:$C,H$1)/SUMIFS(GraphStats!$G:$G,GraphStats!$A:$A,$B1333,GraphStats!$D:$D,H$1)</f>
        <v>1.1758118701007838E-2</v>
      </c>
      <c r="I1333" s="1">
        <f>SUMIFS(SolRaw!$D:$D,SolRaw!$A:$A,$B1333,SolRaw!$B:$B,$C1333,SolRaw!$C:$C,I$1)/SUMIFS(GraphStats!$G:$G,GraphStats!$A:$A,$B1333,GraphStats!$D:$D,I$1)</f>
        <v>1.1171584073331424E-2</v>
      </c>
      <c r="J1333" s="1">
        <f>SUMIFS(SolRaw!$D:$D,SolRaw!$A:$A,$B1333,SolRaw!$B:$B,$C1333,SolRaw!$C:$C,J$1)/SUMIFS(GraphStats!$G:$G,GraphStats!$A:$A,$B1333,GraphStats!$D:$D,J$1)</f>
        <v>1.1490950876185005E-2</v>
      </c>
      <c r="K1333" s="1">
        <f>SUMIFS(SolRaw!$D:$D,SolRaw!$A:$A,$B1333,SolRaw!$B:$B,$C1333,SolRaw!$C:$C,K$1)/SUMIFS(GraphStats!$G:$G,GraphStats!$A:$A,$B1333,GraphStats!$D:$D,K$1)</f>
        <v>1.0702921608330923E-2</v>
      </c>
      <c r="L1333" s="1">
        <f>SUMIFS(SolRaw!$D:$D,SolRaw!$A:$A,$B1333,SolRaw!$B:$B,$C1333,SolRaw!$C:$C,L$1)/SUMIFS(GraphStats!$G:$G,GraphStats!$A:$A,$B1333,GraphStats!$D:$D,L$1)</f>
        <v>9.7869890616004603E-3</v>
      </c>
      <c r="M1333" s="1">
        <f>SUMIFS(SolRaw!$D:$D,SolRaw!$A:$A,$B1333,SolRaw!$B:$B,$C1333,SolRaw!$C:$C,M$1)/SUMIFS(GraphStats!$G:$G,GraphStats!$A:$A,$B1333,GraphStats!$D:$D,M$1)</f>
        <v>1.2134583563154992E-2</v>
      </c>
      <c r="N1333" s="1">
        <f t="shared" si="140"/>
        <v>1.1318652159698466E-2</v>
      </c>
      <c r="O1333" s="1">
        <f t="shared" si="141"/>
        <v>9.7869890616004603E-3</v>
      </c>
      <c r="P1333" s="1">
        <f t="shared" si="142"/>
        <v>1.0820087224581047E-2</v>
      </c>
      <c r="Q1333" s="1">
        <f t="shared" si="146"/>
        <v>1.1525822258901751E-2</v>
      </c>
      <c r="R1333" s="1">
        <f t="shared" si="143"/>
        <v>1.1735255692422546E-2</v>
      </c>
      <c r="S1333" s="1">
        <f t="shared" si="144"/>
        <v>1.2482662968099861E-2</v>
      </c>
      <c r="T1333" s="1">
        <f t="shared" si="145"/>
        <v>8.135812742982515E-4</v>
      </c>
    </row>
    <row r="1334" spans="1:20" x14ac:dyDescent="0.2">
      <c r="A1334" t="str">
        <f>VLOOKUP(B1334,GraphStats!$A:$B,2,0)</f>
        <v>ISCAS</v>
      </c>
      <c r="B1334" t="s">
        <v>26</v>
      </c>
      <c r="C1334" t="s">
        <v>145</v>
      </c>
      <c r="D1334" s="1">
        <f>SUMIFS(SolRaw!$D:$D,SolRaw!$A:$A,$B1334,SolRaw!$B:$B,$C1334,SolRaw!$C:$C,D$1)/SUMIFS(GraphStats!$G:$G,GraphStats!$A:$A,$B1334,GraphStats!$D:$D,D$1)</f>
        <v>1.1560693641618497E-2</v>
      </c>
      <c r="E1334" s="1">
        <f>SUMIFS(SolRaw!$D:$D,SolRaw!$A:$A,$B1334,SolRaw!$B:$B,$C1334,SolRaw!$C:$C,E$1)/SUMIFS(GraphStats!$G:$G,GraphStats!$A:$A,$B1334,GraphStats!$D:$D,E$1)</f>
        <v>1.0431350436989005E-2</v>
      </c>
      <c r="F1334" s="1">
        <f>SUMIFS(SolRaw!$D:$D,SolRaw!$A:$A,$B1334,SolRaw!$B:$B,$C1334,SolRaw!$C:$C,F$1)/SUMIFS(GraphStats!$G:$G,GraphStats!$A:$A,$B1334,GraphStats!$D:$D,F$1)</f>
        <v>1.1666666666666667E-2</v>
      </c>
      <c r="G1334" s="1">
        <f>SUMIFS(SolRaw!$D:$D,SolRaw!$A:$A,$B1334,SolRaw!$B:$B,$C1334,SolRaw!$C:$C,G$1)/SUMIFS(GraphStats!$G:$G,GraphStats!$A:$A,$B1334,GraphStats!$D:$D,G$1)</f>
        <v>1.2482662968099861E-2</v>
      </c>
      <c r="H1334" s="1">
        <f>SUMIFS(SolRaw!$D:$D,SolRaw!$A:$A,$B1334,SolRaw!$B:$B,$C1334,SolRaw!$C:$C,H$1)/SUMIFS(GraphStats!$G:$G,GraphStats!$A:$A,$B1334,GraphStats!$D:$D,H$1)</f>
        <v>1.1758118701007838E-2</v>
      </c>
      <c r="I1334" s="1">
        <f>SUMIFS(SolRaw!$D:$D,SolRaw!$A:$A,$B1334,SolRaw!$B:$B,$C1334,SolRaw!$C:$C,I$1)/SUMIFS(GraphStats!$G:$G,GraphStats!$A:$A,$B1334,GraphStats!$D:$D,I$1)</f>
        <v>1.1171584073331424E-2</v>
      </c>
      <c r="J1334" s="1">
        <f>SUMIFS(SolRaw!$D:$D,SolRaw!$A:$A,$B1334,SolRaw!$B:$B,$C1334,SolRaw!$C:$C,J$1)/SUMIFS(GraphStats!$G:$G,GraphStats!$A:$A,$B1334,GraphStats!$D:$D,J$1)</f>
        <v>1.1490950876185005E-2</v>
      </c>
      <c r="K1334" s="1">
        <f>SUMIFS(SolRaw!$D:$D,SolRaw!$A:$A,$B1334,SolRaw!$B:$B,$C1334,SolRaw!$C:$C,K$1)/SUMIFS(GraphStats!$G:$G,GraphStats!$A:$A,$B1334,GraphStats!$D:$D,K$1)</f>
        <v>1.0702921608330923E-2</v>
      </c>
      <c r="L1334" s="1">
        <f>SUMIFS(SolRaw!$D:$D,SolRaw!$A:$A,$B1334,SolRaw!$B:$B,$C1334,SolRaw!$C:$C,L$1)/SUMIFS(GraphStats!$G:$G,GraphStats!$A:$A,$B1334,GraphStats!$D:$D,L$1)</f>
        <v>9.7869890616004603E-3</v>
      </c>
      <c r="M1334" s="1">
        <f>SUMIFS(SolRaw!$D:$D,SolRaw!$A:$A,$B1334,SolRaw!$B:$B,$C1334,SolRaw!$C:$C,M$1)/SUMIFS(GraphStats!$G:$G,GraphStats!$A:$A,$B1334,GraphStats!$D:$D,M$1)</f>
        <v>1.2134583563154992E-2</v>
      </c>
      <c r="N1334" s="1">
        <f t="shared" si="140"/>
        <v>1.1318652159698466E-2</v>
      </c>
      <c r="O1334" s="1">
        <f t="shared" si="141"/>
        <v>9.7869890616004603E-3</v>
      </c>
      <c r="P1334" s="1">
        <f t="shared" si="142"/>
        <v>1.0820087224581047E-2</v>
      </c>
      <c r="Q1334" s="1">
        <f t="shared" si="146"/>
        <v>1.1525822258901751E-2</v>
      </c>
      <c r="R1334" s="1">
        <f t="shared" si="143"/>
        <v>1.1735255692422546E-2</v>
      </c>
      <c r="S1334" s="1">
        <f t="shared" si="144"/>
        <v>1.2482662968099861E-2</v>
      </c>
      <c r="T1334" s="1">
        <f t="shared" si="145"/>
        <v>8.135812742982515E-4</v>
      </c>
    </row>
    <row r="1335" spans="1:20" x14ac:dyDescent="0.2">
      <c r="A1335" t="str">
        <f>VLOOKUP(B1335,GraphStats!$A:$B,2,0)</f>
        <v>ISCAS</v>
      </c>
      <c r="B1335" t="s">
        <v>26</v>
      </c>
      <c r="C1335" t="s">
        <v>146</v>
      </c>
      <c r="D1335" s="1">
        <f>SUMIFS(SolRaw!$D:$D,SolRaw!$A:$A,$B1335,SolRaw!$B:$B,$C1335,SolRaw!$C:$C,D$1)/SUMIFS(GraphStats!$G:$G,GraphStats!$A:$A,$B1335,GraphStats!$D:$D,D$1)</f>
        <v>1.1560693641618497E-2</v>
      </c>
      <c r="E1335" s="1">
        <f>SUMIFS(SolRaw!$D:$D,SolRaw!$A:$A,$B1335,SolRaw!$B:$B,$C1335,SolRaw!$C:$C,E$1)/SUMIFS(GraphStats!$G:$G,GraphStats!$A:$A,$B1335,GraphStats!$D:$D,E$1)</f>
        <v>1.0431350436989005E-2</v>
      </c>
      <c r="F1335" s="1">
        <f>SUMIFS(SolRaw!$D:$D,SolRaw!$A:$A,$B1335,SolRaw!$B:$B,$C1335,SolRaw!$C:$C,F$1)/SUMIFS(GraphStats!$G:$G,GraphStats!$A:$A,$B1335,GraphStats!$D:$D,F$1)</f>
        <v>1.1666666666666667E-2</v>
      </c>
      <c r="G1335" s="1">
        <f>SUMIFS(SolRaw!$D:$D,SolRaw!$A:$A,$B1335,SolRaw!$B:$B,$C1335,SolRaw!$C:$C,G$1)/SUMIFS(GraphStats!$G:$G,GraphStats!$A:$A,$B1335,GraphStats!$D:$D,G$1)</f>
        <v>1.2482662968099861E-2</v>
      </c>
      <c r="H1335" s="1">
        <f>SUMIFS(SolRaw!$D:$D,SolRaw!$A:$A,$B1335,SolRaw!$B:$B,$C1335,SolRaw!$C:$C,H$1)/SUMIFS(GraphStats!$G:$G,GraphStats!$A:$A,$B1335,GraphStats!$D:$D,H$1)</f>
        <v>1.1758118701007838E-2</v>
      </c>
      <c r="I1335" s="1">
        <f>SUMIFS(SolRaw!$D:$D,SolRaw!$A:$A,$B1335,SolRaw!$B:$B,$C1335,SolRaw!$C:$C,I$1)/SUMIFS(GraphStats!$G:$G,GraphStats!$A:$A,$B1335,GraphStats!$D:$D,I$1)</f>
        <v>1.1171584073331424E-2</v>
      </c>
      <c r="J1335" s="1">
        <f>SUMIFS(SolRaw!$D:$D,SolRaw!$A:$A,$B1335,SolRaw!$B:$B,$C1335,SolRaw!$C:$C,J$1)/SUMIFS(GraphStats!$G:$G,GraphStats!$A:$A,$B1335,GraphStats!$D:$D,J$1)</f>
        <v>1.1490950876185005E-2</v>
      </c>
      <c r="K1335" s="1">
        <f>SUMIFS(SolRaw!$D:$D,SolRaw!$A:$A,$B1335,SolRaw!$B:$B,$C1335,SolRaw!$C:$C,K$1)/SUMIFS(GraphStats!$G:$G,GraphStats!$A:$A,$B1335,GraphStats!$D:$D,K$1)</f>
        <v>1.0702921608330923E-2</v>
      </c>
      <c r="L1335" s="1">
        <f>SUMIFS(SolRaw!$D:$D,SolRaw!$A:$A,$B1335,SolRaw!$B:$B,$C1335,SolRaw!$C:$C,L$1)/SUMIFS(GraphStats!$G:$G,GraphStats!$A:$A,$B1335,GraphStats!$D:$D,L$1)</f>
        <v>9.7869890616004603E-3</v>
      </c>
      <c r="M1335" s="1">
        <f>SUMIFS(SolRaw!$D:$D,SolRaw!$A:$A,$B1335,SolRaw!$B:$B,$C1335,SolRaw!$C:$C,M$1)/SUMIFS(GraphStats!$G:$G,GraphStats!$A:$A,$B1335,GraphStats!$D:$D,M$1)</f>
        <v>1.2134583563154992E-2</v>
      </c>
      <c r="N1335" s="1">
        <f t="shared" si="140"/>
        <v>1.1318652159698466E-2</v>
      </c>
      <c r="O1335" s="1">
        <f t="shared" si="141"/>
        <v>9.7869890616004603E-3</v>
      </c>
      <c r="P1335" s="1">
        <f t="shared" si="142"/>
        <v>1.0820087224581047E-2</v>
      </c>
      <c r="Q1335" s="1">
        <f t="shared" si="146"/>
        <v>1.1525822258901751E-2</v>
      </c>
      <c r="R1335" s="1">
        <f t="shared" si="143"/>
        <v>1.1735255692422546E-2</v>
      </c>
      <c r="S1335" s="1">
        <f t="shared" si="144"/>
        <v>1.2482662968099861E-2</v>
      </c>
      <c r="T1335" s="1">
        <f t="shared" si="145"/>
        <v>8.135812742982515E-4</v>
      </c>
    </row>
    <row r="1336" spans="1:20" x14ac:dyDescent="0.2">
      <c r="A1336" t="str">
        <f>VLOOKUP(B1336,GraphStats!$A:$B,2,0)</f>
        <v>ISCAS</v>
      </c>
      <c r="B1336" t="s">
        <v>26</v>
      </c>
      <c r="C1336" t="s">
        <v>147</v>
      </c>
      <c r="D1336" s="1">
        <f>SUMIFS(SolRaw!$D:$D,SolRaw!$A:$A,$B1336,SolRaw!$B:$B,$C1336,SolRaw!$C:$C,D$1)/SUMIFS(GraphStats!$G:$G,GraphStats!$A:$A,$B1336,GraphStats!$D:$D,D$1)</f>
        <v>1.1560693641618497E-2</v>
      </c>
      <c r="E1336" s="1">
        <f>SUMIFS(SolRaw!$D:$D,SolRaw!$A:$A,$B1336,SolRaw!$B:$B,$C1336,SolRaw!$C:$C,E$1)/SUMIFS(GraphStats!$G:$G,GraphStats!$A:$A,$B1336,GraphStats!$D:$D,E$1)</f>
        <v>1.0431350436989005E-2</v>
      </c>
      <c r="F1336" s="1">
        <f>SUMIFS(SolRaw!$D:$D,SolRaw!$A:$A,$B1336,SolRaw!$B:$B,$C1336,SolRaw!$C:$C,F$1)/SUMIFS(GraphStats!$G:$G,GraphStats!$A:$A,$B1336,GraphStats!$D:$D,F$1)</f>
        <v>1.1666666666666667E-2</v>
      </c>
      <c r="G1336" s="1">
        <f>SUMIFS(SolRaw!$D:$D,SolRaw!$A:$A,$B1336,SolRaw!$B:$B,$C1336,SolRaw!$C:$C,G$1)/SUMIFS(GraphStats!$G:$G,GraphStats!$A:$A,$B1336,GraphStats!$D:$D,G$1)</f>
        <v>1.2482662968099861E-2</v>
      </c>
      <c r="H1336" s="1">
        <f>SUMIFS(SolRaw!$D:$D,SolRaw!$A:$A,$B1336,SolRaw!$B:$B,$C1336,SolRaw!$C:$C,H$1)/SUMIFS(GraphStats!$G:$G,GraphStats!$A:$A,$B1336,GraphStats!$D:$D,H$1)</f>
        <v>1.1758118701007838E-2</v>
      </c>
      <c r="I1336" s="1">
        <f>SUMIFS(SolRaw!$D:$D,SolRaw!$A:$A,$B1336,SolRaw!$B:$B,$C1336,SolRaw!$C:$C,I$1)/SUMIFS(GraphStats!$G:$G,GraphStats!$A:$A,$B1336,GraphStats!$D:$D,I$1)</f>
        <v>1.1171584073331424E-2</v>
      </c>
      <c r="J1336" s="1">
        <f>SUMIFS(SolRaw!$D:$D,SolRaw!$A:$A,$B1336,SolRaw!$B:$B,$C1336,SolRaw!$C:$C,J$1)/SUMIFS(GraphStats!$G:$G,GraphStats!$A:$A,$B1336,GraphStats!$D:$D,J$1)</f>
        <v>1.1490950876185005E-2</v>
      </c>
      <c r="K1336" s="1">
        <f>SUMIFS(SolRaw!$D:$D,SolRaw!$A:$A,$B1336,SolRaw!$B:$B,$C1336,SolRaw!$C:$C,K$1)/SUMIFS(GraphStats!$G:$G,GraphStats!$A:$A,$B1336,GraphStats!$D:$D,K$1)</f>
        <v>1.0702921608330923E-2</v>
      </c>
      <c r="L1336" s="1">
        <f>SUMIFS(SolRaw!$D:$D,SolRaw!$A:$A,$B1336,SolRaw!$B:$B,$C1336,SolRaw!$C:$C,L$1)/SUMIFS(GraphStats!$G:$G,GraphStats!$A:$A,$B1336,GraphStats!$D:$D,L$1)</f>
        <v>9.7869890616004603E-3</v>
      </c>
      <c r="M1336" s="1">
        <f>SUMIFS(SolRaw!$D:$D,SolRaw!$A:$A,$B1336,SolRaw!$B:$B,$C1336,SolRaw!$C:$C,M$1)/SUMIFS(GraphStats!$G:$G,GraphStats!$A:$A,$B1336,GraphStats!$D:$D,M$1)</f>
        <v>1.2134583563154992E-2</v>
      </c>
      <c r="N1336" s="1">
        <f t="shared" si="140"/>
        <v>1.1318652159698466E-2</v>
      </c>
      <c r="O1336" s="1">
        <f t="shared" si="141"/>
        <v>9.7869890616004603E-3</v>
      </c>
      <c r="P1336" s="1">
        <f t="shared" si="142"/>
        <v>1.0820087224581047E-2</v>
      </c>
      <c r="Q1336" s="1">
        <f t="shared" si="146"/>
        <v>1.1525822258901751E-2</v>
      </c>
      <c r="R1336" s="1">
        <f t="shared" si="143"/>
        <v>1.1735255692422546E-2</v>
      </c>
      <c r="S1336" s="1">
        <f t="shared" si="144"/>
        <v>1.2482662968099861E-2</v>
      </c>
      <c r="T1336" s="1">
        <f t="shared" si="145"/>
        <v>8.135812742982515E-4</v>
      </c>
    </row>
    <row r="1337" spans="1:20" x14ac:dyDescent="0.2">
      <c r="A1337" t="str">
        <f>VLOOKUP(B1337,GraphStats!$A:$B,2,0)</f>
        <v>ISCAS</v>
      </c>
      <c r="B1337" t="s">
        <v>26</v>
      </c>
      <c r="C1337" t="s">
        <v>148</v>
      </c>
      <c r="D1337" s="1">
        <f>SUMIFS(SolRaw!$D:$D,SolRaw!$A:$A,$B1337,SolRaw!$B:$B,$C1337,SolRaw!$C:$C,D$1)/SUMIFS(GraphStats!$G:$G,GraphStats!$A:$A,$B1337,GraphStats!$D:$D,D$1)</f>
        <v>1.0184420589044866E-2</v>
      </c>
      <c r="E1337" s="1">
        <f>SUMIFS(SolRaw!$D:$D,SolRaw!$A:$A,$B1337,SolRaw!$B:$B,$C1337,SolRaw!$C:$C,E$1)/SUMIFS(GraphStats!$G:$G,GraphStats!$A:$A,$B1337,GraphStats!$D:$D,E$1)</f>
        <v>9.303636876233437E-3</v>
      </c>
      <c r="F1337" s="1">
        <f>SUMIFS(SolRaw!$D:$D,SolRaw!$A:$A,$B1337,SolRaw!$B:$B,$C1337,SolRaw!$C:$C,F$1)/SUMIFS(GraphStats!$G:$G,GraphStats!$A:$A,$B1337,GraphStats!$D:$D,F$1)</f>
        <v>0.01</v>
      </c>
      <c r="G1337" s="1">
        <f>SUMIFS(SolRaw!$D:$D,SolRaw!$A:$A,$B1337,SolRaw!$B:$B,$C1337,SolRaw!$C:$C,G$1)/SUMIFS(GraphStats!$G:$G,GraphStats!$A:$A,$B1337,GraphStats!$D:$D,G$1)</f>
        <v>1.0263522884882107E-2</v>
      </c>
      <c r="H1337" s="1">
        <f>SUMIFS(SolRaw!$D:$D,SolRaw!$A:$A,$B1337,SolRaw!$B:$B,$C1337,SolRaw!$C:$C,H$1)/SUMIFS(GraphStats!$G:$G,GraphStats!$A:$A,$B1337,GraphStats!$D:$D,H$1)</f>
        <v>1.0638297872340425E-2</v>
      </c>
      <c r="I1337" s="1">
        <f>SUMIFS(SolRaw!$D:$D,SolRaw!$A:$A,$B1337,SolRaw!$B:$B,$C1337,SolRaw!$C:$C,I$1)/SUMIFS(GraphStats!$G:$G,GraphStats!$A:$A,$B1337,GraphStats!$D:$D,I$1)</f>
        <v>9.4528788312804347E-3</v>
      </c>
      <c r="J1337" s="1">
        <f>SUMIFS(SolRaw!$D:$D,SolRaw!$A:$A,$B1337,SolRaw!$B:$B,$C1337,SolRaw!$C:$C,J$1)/SUMIFS(GraphStats!$G:$G,GraphStats!$A:$A,$B1337,GraphStats!$D:$D,J$1)</f>
        <v>1.0629129560471129E-2</v>
      </c>
      <c r="K1337" s="1">
        <f>SUMIFS(SolRaw!$D:$D,SolRaw!$A:$A,$B1337,SolRaw!$B:$B,$C1337,SolRaw!$C:$C,K$1)/SUMIFS(GraphStats!$G:$G,GraphStats!$A:$A,$B1337,GraphStats!$D:$D,K$1)</f>
        <v>1.01243853051779E-2</v>
      </c>
      <c r="L1337" s="1">
        <f>SUMIFS(SolRaw!$D:$D,SolRaw!$A:$A,$B1337,SolRaw!$B:$B,$C1337,SolRaw!$C:$C,L$1)/SUMIFS(GraphStats!$G:$G,GraphStats!$A:$A,$B1337,GraphStats!$D:$D,L$1)</f>
        <v>8.9234312032239489E-3</v>
      </c>
      <c r="M1337" s="1">
        <f>SUMIFS(SolRaw!$D:$D,SolRaw!$A:$A,$B1337,SolRaw!$B:$B,$C1337,SolRaw!$C:$C,M$1)/SUMIFS(GraphStats!$G:$G,GraphStats!$A:$A,$B1337,GraphStats!$D:$D,M$1)</f>
        <v>1.0479867622724766E-2</v>
      </c>
      <c r="N1337" s="1">
        <f t="shared" si="140"/>
        <v>9.9999570745379022E-3</v>
      </c>
      <c r="O1337" s="1">
        <f t="shared" si="141"/>
        <v>8.9234312032239489E-3</v>
      </c>
      <c r="P1337" s="1">
        <f t="shared" si="142"/>
        <v>9.5896591234603257E-3</v>
      </c>
      <c r="Q1337" s="1">
        <f t="shared" si="146"/>
        <v>1.0154402947111382E-2</v>
      </c>
      <c r="R1337" s="1">
        <f t="shared" si="143"/>
        <v>1.0425781438264101E-2</v>
      </c>
      <c r="S1337" s="1">
        <f t="shared" si="144"/>
        <v>1.0638297872340425E-2</v>
      </c>
      <c r="T1337" s="1">
        <f t="shared" si="145"/>
        <v>5.8648592015549529E-4</v>
      </c>
    </row>
    <row r="1338" spans="1:20" x14ac:dyDescent="0.2">
      <c r="A1338" t="str">
        <f>VLOOKUP(B1338,GraphStats!$A:$B,2,0)</f>
        <v>ISCAS</v>
      </c>
      <c r="B1338" t="s">
        <v>26</v>
      </c>
      <c r="C1338" t="s">
        <v>149</v>
      </c>
      <c r="D1338" s="1">
        <f>SUMIFS(SolRaw!$D:$D,SolRaw!$A:$A,$B1338,SolRaw!$B:$B,$C1338,SolRaw!$C:$C,D$1)/SUMIFS(GraphStats!$G:$G,GraphStats!$A:$A,$B1338,GraphStats!$D:$D,D$1)</f>
        <v>1.0184420589044866E-2</v>
      </c>
      <c r="E1338" s="1">
        <f>SUMIFS(SolRaw!$D:$D,SolRaw!$A:$A,$B1338,SolRaw!$B:$B,$C1338,SolRaw!$C:$C,E$1)/SUMIFS(GraphStats!$G:$G,GraphStats!$A:$A,$B1338,GraphStats!$D:$D,E$1)</f>
        <v>9.303636876233437E-3</v>
      </c>
      <c r="F1338" s="1">
        <f>SUMIFS(SolRaw!$D:$D,SolRaw!$A:$A,$B1338,SolRaw!$B:$B,$C1338,SolRaw!$C:$C,F$1)/SUMIFS(GraphStats!$G:$G,GraphStats!$A:$A,$B1338,GraphStats!$D:$D,F$1)</f>
        <v>0.01</v>
      </c>
      <c r="G1338" s="1">
        <f>SUMIFS(SolRaw!$D:$D,SolRaw!$A:$A,$B1338,SolRaw!$B:$B,$C1338,SolRaw!$C:$C,G$1)/SUMIFS(GraphStats!$G:$G,GraphStats!$A:$A,$B1338,GraphStats!$D:$D,G$1)</f>
        <v>1.0263522884882107E-2</v>
      </c>
      <c r="H1338" s="1">
        <f>SUMIFS(SolRaw!$D:$D,SolRaw!$A:$A,$B1338,SolRaw!$B:$B,$C1338,SolRaw!$C:$C,H$1)/SUMIFS(GraphStats!$G:$G,GraphStats!$A:$A,$B1338,GraphStats!$D:$D,H$1)</f>
        <v>1.0638297872340425E-2</v>
      </c>
      <c r="I1338" s="1">
        <f>SUMIFS(SolRaw!$D:$D,SolRaw!$A:$A,$B1338,SolRaw!$B:$B,$C1338,SolRaw!$C:$C,I$1)/SUMIFS(GraphStats!$G:$G,GraphStats!$A:$A,$B1338,GraphStats!$D:$D,I$1)</f>
        <v>9.4528788312804347E-3</v>
      </c>
      <c r="J1338" s="1">
        <f>SUMIFS(SolRaw!$D:$D,SolRaw!$A:$A,$B1338,SolRaw!$B:$B,$C1338,SolRaw!$C:$C,J$1)/SUMIFS(GraphStats!$G:$G,GraphStats!$A:$A,$B1338,GraphStats!$D:$D,J$1)</f>
        <v>1.0629129560471129E-2</v>
      </c>
      <c r="K1338" s="1">
        <f>SUMIFS(SolRaw!$D:$D,SolRaw!$A:$A,$B1338,SolRaw!$B:$B,$C1338,SolRaw!$C:$C,K$1)/SUMIFS(GraphStats!$G:$G,GraphStats!$A:$A,$B1338,GraphStats!$D:$D,K$1)</f>
        <v>1.01243853051779E-2</v>
      </c>
      <c r="L1338" s="1">
        <f>SUMIFS(SolRaw!$D:$D,SolRaw!$A:$A,$B1338,SolRaw!$B:$B,$C1338,SolRaw!$C:$C,L$1)/SUMIFS(GraphStats!$G:$G,GraphStats!$A:$A,$B1338,GraphStats!$D:$D,L$1)</f>
        <v>8.9234312032239489E-3</v>
      </c>
      <c r="M1338" s="1">
        <f>SUMIFS(SolRaw!$D:$D,SolRaw!$A:$A,$B1338,SolRaw!$B:$B,$C1338,SolRaw!$C:$C,M$1)/SUMIFS(GraphStats!$G:$G,GraphStats!$A:$A,$B1338,GraphStats!$D:$D,M$1)</f>
        <v>1.0479867622724766E-2</v>
      </c>
      <c r="N1338" s="1">
        <f t="shared" si="140"/>
        <v>9.9999570745379022E-3</v>
      </c>
      <c r="O1338" s="1">
        <f t="shared" si="141"/>
        <v>8.9234312032239489E-3</v>
      </c>
      <c r="P1338" s="1">
        <f t="shared" si="142"/>
        <v>9.5896591234603257E-3</v>
      </c>
      <c r="Q1338" s="1">
        <f t="shared" si="146"/>
        <v>1.0154402947111382E-2</v>
      </c>
      <c r="R1338" s="1">
        <f t="shared" si="143"/>
        <v>1.0425781438264101E-2</v>
      </c>
      <c r="S1338" s="1">
        <f t="shared" si="144"/>
        <v>1.0638297872340425E-2</v>
      </c>
      <c r="T1338" s="1">
        <f t="shared" si="145"/>
        <v>5.8648592015549529E-4</v>
      </c>
    </row>
    <row r="1339" spans="1:20" x14ac:dyDescent="0.2">
      <c r="A1339" t="str">
        <f>VLOOKUP(B1339,GraphStats!$A:$B,2,0)</f>
        <v>ISCAS</v>
      </c>
      <c r="B1339" t="s">
        <v>26</v>
      </c>
      <c r="C1339" t="s">
        <v>150</v>
      </c>
      <c r="D1339" s="1">
        <f>SUMIFS(SolRaw!$D:$D,SolRaw!$A:$A,$B1339,SolRaw!$B:$B,$C1339,SolRaw!$C:$C,D$1)/SUMIFS(GraphStats!$G:$G,GraphStats!$A:$A,$B1339,GraphStats!$D:$D,D$1)</f>
        <v>1.0184420589044866E-2</v>
      </c>
      <c r="E1339" s="1">
        <f>SUMIFS(SolRaw!$D:$D,SolRaw!$A:$A,$B1339,SolRaw!$B:$B,$C1339,SolRaw!$C:$C,E$1)/SUMIFS(GraphStats!$G:$G,GraphStats!$A:$A,$B1339,GraphStats!$D:$D,E$1)</f>
        <v>9.303636876233437E-3</v>
      </c>
      <c r="F1339" s="1">
        <f>SUMIFS(SolRaw!$D:$D,SolRaw!$A:$A,$B1339,SolRaw!$B:$B,$C1339,SolRaw!$C:$C,F$1)/SUMIFS(GraphStats!$G:$G,GraphStats!$A:$A,$B1339,GraphStats!$D:$D,F$1)</f>
        <v>0.01</v>
      </c>
      <c r="G1339" s="1">
        <f>SUMIFS(SolRaw!$D:$D,SolRaw!$A:$A,$B1339,SolRaw!$B:$B,$C1339,SolRaw!$C:$C,G$1)/SUMIFS(GraphStats!$G:$G,GraphStats!$A:$A,$B1339,GraphStats!$D:$D,G$1)</f>
        <v>1.0263522884882107E-2</v>
      </c>
      <c r="H1339" s="1">
        <f>SUMIFS(SolRaw!$D:$D,SolRaw!$A:$A,$B1339,SolRaw!$B:$B,$C1339,SolRaw!$C:$C,H$1)/SUMIFS(GraphStats!$G:$G,GraphStats!$A:$A,$B1339,GraphStats!$D:$D,H$1)</f>
        <v>1.0638297872340425E-2</v>
      </c>
      <c r="I1339" s="1">
        <f>SUMIFS(SolRaw!$D:$D,SolRaw!$A:$A,$B1339,SolRaw!$B:$B,$C1339,SolRaw!$C:$C,I$1)/SUMIFS(GraphStats!$G:$G,GraphStats!$A:$A,$B1339,GraphStats!$D:$D,I$1)</f>
        <v>9.4528788312804347E-3</v>
      </c>
      <c r="J1339" s="1">
        <f>SUMIFS(SolRaw!$D:$D,SolRaw!$A:$A,$B1339,SolRaw!$B:$B,$C1339,SolRaw!$C:$C,J$1)/SUMIFS(GraphStats!$G:$G,GraphStats!$A:$A,$B1339,GraphStats!$D:$D,J$1)</f>
        <v>1.0629129560471129E-2</v>
      </c>
      <c r="K1339" s="1">
        <f>SUMIFS(SolRaw!$D:$D,SolRaw!$A:$A,$B1339,SolRaw!$B:$B,$C1339,SolRaw!$C:$C,K$1)/SUMIFS(GraphStats!$G:$G,GraphStats!$A:$A,$B1339,GraphStats!$D:$D,K$1)</f>
        <v>1.01243853051779E-2</v>
      </c>
      <c r="L1339" s="1">
        <f>SUMIFS(SolRaw!$D:$D,SolRaw!$A:$A,$B1339,SolRaw!$B:$B,$C1339,SolRaw!$C:$C,L$1)/SUMIFS(GraphStats!$G:$G,GraphStats!$A:$A,$B1339,GraphStats!$D:$D,L$1)</f>
        <v>8.9234312032239489E-3</v>
      </c>
      <c r="M1339" s="1">
        <f>SUMIFS(SolRaw!$D:$D,SolRaw!$A:$A,$B1339,SolRaw!$B:$B,$C1339,SolRaw!$C:$C,M$1)/SUMIFS(GraphStats!$G:$G,GraphStats!$A:$A,$B1339,GraphStats!$D:$D,M$1)</f>
        <v>1.0479867622724766E-2</v>
      </c>
      <c r="N1339" s="1">
        <f t="shared" si="140"/>
        <v>9.9999570745379022E-3</v>
      </c>
      <c r="O1339" s="1">
        <f t="shared" si="141"/>
        <v>8.9234312032239489E-3</v>
      </c>
      <c r="P1339" s="1">
        <f t="shared" si="142"/>
        <v>9.5896591234603257E-3</v>
      </c>
      <c r="Q1339" s="1">
        <f t="shared" si="146"/>
        <v>1.0154402947111382E-2</v>
      </c>
      <c r="R1339" s="1">
        <f t="shared" si="143"/>
        <v>1.0425781438264101E-2</v>
      </c>
      <c r="S1339" s="1">
        <f t="shared" si="144"/>
        <v>1.0638297872340425E-2</v>
      </c>
      <c r="T1339" s="1">
        <f t="shared" si="145"/>
        <v>5.8648592015549529E-4</v>
      </c>
    </row>
    <row r="1340" spans="1:20" x14ac:dyDescent="0.2">
      <c r="A1340" t="str">
        <f>VLOOKUP(B1340,GraphStats!$A:$B,2,0)</f>
        <v>ISCAS</v>
      </c>
      <c r="B1340" t="s">
        <v>26</v>
      </c>
      <c r="C1340" t="s">
        <v>151</v>
      </c>
      <c r="D1340" s="1">
        <f>SUMIFS(SolRaw!$D:$D,SolRaw!$A:$A,$B1340,SolRaw!$B:$B,$C1340,SolRaw!$C:$C,D$1)/SUMIFS(GraphStats!$G:$G,GraphStats!$A:$A,$B1340,GraphStats!$D:$D,D$1)</f>
        <v>1.0184420589044866E-2</v>
      </c>
      <c r="E1340" s="1">
        <f>SUMIFS(SolRaw!$D:$D,SolRaw!$A:$A,$B1340,SolRaw!$B:$B,$C1340,SolRaw!$C:$C,E$1)/SUMIFS(GraphStats!$G:$G,GraphStats!$A:$A,$B1340,GraphStats!$D:$D,E$1)</f>
        <v>9.303636876233437E-3</v>
      </c>
      <c r="F1340" s="1">
        <f>SUMIFS(SolRaw!$D:$D,SolRaw!$A:$A,$B1340,SolRaw!$B:$B,$C1340,SolRaw!$C:$C,F$1)/SUMIFS(GraphStats!$G:$G,GraphStats!$A:$A,$B1340,GraphStats!$D:$D,F$1)</f>
        <v>0.01</v>
      </c>
      <c r="G1340" s="1">
        <f>SUMIFS(SolRaw!$D:$D,SolRaw!$A:$A,$B1340,SolRaw!$B:$B,$C1340,SolRaw!$C:$C,G$1)/SUMIFS(GraphStats!$G:$G,GraphStats!$A:$A,$B1340,GraphStats!$D:$D,G$1)</f>
        <v>1.0263522884882107E-2</v>
      </c>
      <c r="H1340" s="1">
        <f>SUMIFS(SolRaw!$D:$D,SolRaw!$A:$A,$B1340,SolRaw!$B:$B,$C1340,SolRaw!$C:$C,H$1)/SUMIFS(GraphStats!$G:$G,GraphStats!$A:$A,$B1340,GraphStats!$D:$D,H$1)</f>
        <v>1.0638297872340425E-2</v>
      </c>
      <c r="I1340" s="1">
        <f>SUMIFS(SolRaw!$D:$D,SolRaw!$A:$A,$B1340,SolRaw!$B:$B,$C1340,SolRaw!$C:$C,I$1)/SUMIFS(GraphStats!$G:$G,GraphStats!$A:$A,$B1340,GraphStats!$D:$D,I$1)</f>
        <v>9.4528788312804347E-3</v>
      </c>
      <c r="J1340" s="1">
        <f>SUMIFS(SolRaw!$D:$D,SolRaw!$A:$A,$B1340,SolRaw!$B:$B,$C1340,SolRaw!$C:$C,J$1)/SUMIFS(GraphStats!$G:$G,GraphStats!$A:$A,$B1340,GraphStats!$D:$D,J$1)</f>
        <v>1.0629129560471129E-2</v>
      </c>
      <c r="K1340" s="1">
        <f>SUMIFS(SolRaw!$D:$D,SolRaw!$A:$A,$B1340,SolRaw!$B:$B,$C1340,SolRaw!$C:$C,K$1)/SUMIFS(GraphStats!$G:$G,GraphStats!$A:$A,$B1340,GraphStats!$D:$D,K$1)</f>
        <v>1.01243853051779E-2</v>
      </c>
      <c r="L1340" s="1">
        <f>SUMIFS(SolRaw!$D:$D,SolRaw!$A:$A,$B1340,SolRaw!$B:$B,$C1340,SolRaw!$C:$C,L$1)/SUMIFS(GraphStats!$G:$G,GraphStats!$A:$A,$B1340,GraphStats!$D:$D,L$1)</f>
        <v>8.9234312032239489E-3</v>
      </c>
      <c r="M1340" s="1">
        <f>SUMIFS(SolRaw!$D:$D,SolRaw!$A:$A,$B1340,SolRaw!$B:$B,$C1340,SolRaw!$C:$C,M$1)/SUMIFS(GraphStats!$G:$G,GraphStats!$A:$A,$B1340,GraphStats!$D:$D,M$1)</f>
        <v>1.0479867622724766E-2</v>
      </c>
      <c r="N1340" s="1">
        <f t="shared" si="140"/>
        <v>9.9999570745379022E-3</v>
      </c>
      <c r="O1340" s="1">
        <f t="shared" si="141"/>
        <v>8.9234312032239489E-3</v>
      </c>
      <c r="P1340" s="1">
        <f t="shared" si="142"/>
        <v>9.5896591234603257E-3</v>
      </c>
      <c r="Q1340" s="1">
        <f t="shared" si="146"/>
        <v>1.0154402947111382E-2</v>
      </c>
      <c r="R1340" s="1">
        <f t="shared" si="143"/>
        <v>1.0425781438264101E-2</v>
      </c>
      <c r="S1340" s="1">
        <f t="shared" si="144"/>
        <v>1.0638297872340425E-2</v>
      </c>
      <c r="T1340" s="1">
        <f t="shared" si="145"/>
        <v>5.8648592015549529E-4</v>
      </c>
    </row>
    <row r="1341" spans="1:20" x14ac:dyDescent="0.2">
      <c r="A1341" t="str">
        <f>VLOOKUP(B1341,GraphStats!$A:$B,2,0)</f>
        <v>ISCAS</v>
      </c>
      <c r="B1341" t="s">
        <v>26</v>
      </c>
      <c r="C1341" t="s">
        <v>152</v>
      </c>
      <c r="D1341" s="1">
        <f>SUMIFS(SolRaw!$D:$D,SolRaw!$A:$A,$B1341,SolRaw!$B:$B,$C1341,SolRaw!$C:$C,D$1)/SUMIFS(GraphStats!$G:$G,GraphStats!$A:$A,$B1341,GraphStats!$D:$D,D$1)</f>
        <v>1.0184420589044866E-2</v>
      </c>
      <c r="E1341" s="1">
        <f>SUMIFS(SolRaw!$D:$D,SolRaw!$A:$A,$B1341,SolRaw!$B:$B,$C1341,SolRaw!$C:$C,E$1)/SUMIFS(GraphStats!$G:$G,GraphStats!$A:$A,$B1341,GraphStats!$D:$D,E$1)</f>
        <v>9.303636876233437E-3</v>
      </c>
      <c r="F1341" s="1">
        <f>SUMIFS(SolRaw!$D:$D,SolRaw!$A:$A,$B1341,SolRaw!$B:$B,$C1341,SolRaw!$C:$C,F$1)/SUMIFS(GraphStats!$G:$G,GraphStats!$A:$A,$B1341,GraphStats!$D:$D,F$1)</f>
        <v>0.01</v>
      </c>
      <c r="G1341" s="1">
        <f>SUMIFS(SolRaw!$D:$D,SolRaw!$A:$A,$B1341,SolRaw!$B:$B,$C1341,SolRaw!$C:$C,G$1)/SUMIFS(GraphStats!$G:$G,GraphStats!$A:$A,$B1341,GraphStats!$D:$D,G$1)</f>
        <v>1.0263522884882107E-2</v>
      </c>
      <c r="H1341" s="1">
        <f>SUMIFS(SolRaw!$D:$D,SolRaw!$A:$A,$B1341,SolRaw!$B:$B,$C1341,SolRaw!$C:$C,H$1)/SUMIFS(GraphStats!$G:$G,GraphStats!$A:$A,$B1341,GraphStats!$D:$D,H$1)</f>
        <v>1.0638297872340425E-2</v>
      </c>
      <c r="I1341" s="1">
        <f>SUMIFS(SolRaw!$D:$D,SolRaw!$A:$A,$B1341,SolRaw!$B:$B,$C1341,SolRaw!$C:$C,I$1)/SUMIFS(GraphStats!$G:$G,GraphStats!$A:$A,$B1341,GraphStats!$D:$D,I$1)</f>
        <v>9.4528788312804347E-3</v>
      </c>
      <c r="J1341" s="1">
        <f>SUMIFS(SolRaw!$D:$D,SolRaw!$A:$A,$B1341,SolRaw!$B:$B,$C1341,SolRaw!$C:$C,J$1)/SUMIFS(GraphStats!$G:$G,GraphStats!$A:$A,$B1341,GraphStats!$D:$D,J$1)</f>
        <v>1.0629129560471129E-2</v>
      </c>
      <c r="K1341" s="1">
        <f>SUMIFS(SolRaw!$D:$D,SolRaw!$A:$A,$B1341,SolRaw!$B:$B,$C1341,SolRaw!$C:$C,K$1)/SUMIFS(GraphStats!$G:$G,GraphStats!$A:$A,$B1341,GraphStats!$D:$D,K$1)</f>
        <v>1.01243853051779E-2</v>
      </c>
      <c r="L1341" s="1">
        <f>SUMIFS(SolRaw!$D:$D,SolRaw!$A:$A,$B1341,SolRaw!$B:$B,$C1341,SolRaw!$C:$C,L$1)/SUMIFS(GraphStats!$G:$G,GraphStats!$A:$A,$B1341,GraphStats!$D:$D,L$1)</f>
        <v>8.9234312032239489E-3</v>
      </c>
      <c r="M1341" s="1">
        <f>SUMIFS(SolRaw!$D:$D,SolRaw!$A:$A,$B1341,SolRaw!$B:$B,$C1341,SolRaw!$C:$C,M$1)/SUMIFS(GraphStats!$G:$G,GraphStats!$A:$A,$B1341,GraphStats!$D:$D,M$1)</f>
        <v>1.0479867622724766E-2</v>
      </c>
      <c r="N1341" s="1">
        <f t="shared" si="140"/>
        <v>9.9999570745379022E-3</v>
      </c>
      <c r="O1341" s="1">
        <f t="shared" si="141"/>
        <v>8.9234312032239489E-3</v>
      </c>
      <c r="P1341" s="1">
        <f t="shared" si="142"/>
        <v>9.5896591234603257E-3</v>
      </c>
      <c r="Q1341" s="1">
        <f t="shared" si="146"/>
        <v>1.0154402947111382E-2</v>
      </c>
      <c r="R1341" s="1">
        <f t="shared" si="143"/>
        <v>1.0425781438264101E-2</v>
      </c>
      <c r="S1341" s="1">
        <f t="shared" si="144"/>
        <v>1.0638297872340425E-2</v>
      </c>
      <c r="T1341" s="1">
        <f t="shared" si="145"/>
        <v>5.8648592015549529E-4</v>
      </c>
    </row>
    <row r="1342" spans="1:20" x14ac:dyDescent="0.2">
      <c r="A1342" t="str">
        <f>VLOOKUP(B1342,GraphStats!$A:$B,2,0)</f>
        <v>ISCAS</v>
      </c>
      <c r="B1342" t="s">
        <v>26</v>
      </c>
      <c r="C1342" t="s">
        <v>153</v>
      </c>
      <c r="D1342" s="1">
        <f>SUMIFS(SolRaw!$D:$D,SolRaw!$A:$A,$B1342,SolRaw!$B:$B,$C1342,SolRaw!$C:$C,D$1)/SUMIFS(GraphStats!$G:$G,GraphStats!$A:$A,$B1342,GraphStats!$D:$D,D$1)</f>
        <v>1.0184420589044866E-2</v>
      </c>
      <c r="E1342" s="1">
        <f>SUMIFS(SolRaw!$D:$D,SolRaw!$A:$A,$B1342,SolRaw!$B:$B,$C1342,SolRaw!$C:$C,E$1)/SUMIFS(GraphStats!$G:$G,GraphStats!$A:$A,$B1342,GraphStats!$D:$D,E$1)</f>
        <v>9.303636876233437E-3</v>
      </c>
      <c r="F1342" s="1">
        <f>SUMIFS(SolRaw!$D:$D,SolRaw!$A:$A,$B1342,SolRaw!$B:$B,$C1342,SolRaw!$C:$C,F$1)/SUMIFS(GraphStats!$G:$G,GraphStats!$A:$A,$B1342,GraphStats!$D:$D,F$1)</f>
        <v>0.01</v>
      </c>
      <c r="G1342" s="1">
        <f>SUMIFS(SolRaw!$D:$D,SolRaw!$A:$A,$B1342,SolRaw!$B:$B,$C1342,SolRaw!$C:$C,G$1)/SUMIFS(GraphStats!$G:$G,GraphStats!$A:$A,$B1342,GraphStats!$D:$D,G$1)</f>
        <v>1.0263522884882107E-2</v>
      </c>
      <c r="H1342" s="1">
        <f>SUMIFS(SolRaw!$D:$D,SolRaw!$A:$A,$B1342,SolRaw!$B:$B,$C1342,SolRaw!$C:$C,H$1)/SUMIFS(GraphStats!$G:$G,GraphStats!$A:$A,$B1342,GraphStats!$D:$D,H$1)</f>
        <v>1.0638297872340425E-2</v>
      </c>
      <c r="I1342" s="1">
        <f>SUMIFS(SolRaw!$D:$D,SolRaw!$A:$A,$B1342,SolRaw!$B:$B,$C1342,SolRaw!$C:$C,I$1)/SUMIFS(GraphStats!$G:$G,GraphStats!$A:$A,$B1342,GraphStats!$D:$D,I$1)</f>
        <v>9.4528788312804347E-3</v>
      </c>
      <c r="J1342" s="1">
        <f>SUMIFS(SolRaw!$D:$D,SolRaw!$A:$A,$B1342,SolRaw!$B:$B,$C1342,SolRaw!$C:$C,J$1)/SUMIFS(GraphStats!$G:$G,GraphStats!$A:$A,$B1342,GraphStats!$D:$D,J$1)</f>
        <v>1.0629129560471129E-2</v>
      </c>
      <c r="K1342" s="1">
        <f>SUMIFS(SolRaw!$D:$D,SolRaw!$A:$A,$B1342,SolRaw!$B:$B,$C1342,SolRaw!$C:$C,K$1)/SUMIFS(GraphStats!$G:$G,GraphStats!$A:$A,$B1342,GraphStats!$D:$D,K$1)</f>
        <v>1.01243853051779E-2</v>
      </c>
      <c r="L1342" s="1">
        <f>SUMIFS(SolRaw!$D:$D,SolRaw!$A:$A,$B1342,SolRaw!$B:$B,$C1342,SolRaw!$C:$C,L$1)/SUMIFS(GraphStats!$G:$G,GraphStats!$A:$A,$B1342,GraphStats!$D:$D,L$1)</f>
        <v>8.9234312032239489E-3</v>
      </c>
      <c r="M1342" s="1">
        <f>SUMIFS(SolRaw!$D:$D,SolRaw!$A:$A,$B1342,SolRaw!$B:$B,$C1342,SolRaw!$C:$C,M$1)/SUMIFS(GraphStats!$G:$G,GraphStats!$A:$A,$B1342,GraphStats!$D:$D,M$1)</f>
        <v>1.0479867622724766E-2</v>
      </c>
      <c r="N1342" s="1">
        <f t="shared" si="140"/>
        <v>9.9999570745379022E-3</v>
      </c>
      <c r="O1342" s="1">
        <f t="shared" si="141"/>
        <v>8.9234312032239489E-3</v>
      </c>
      <c r="P1342" s="1">
        <f t="shared" si="142"/>
        <v>9.5896591234603257E-3</v>
      </c>
      <c r="Q1342" s="1">
        <f t="shared" si="146"/>
        <v>1.0154402947111382E-2</v>
      </c>
      <c r="R1342" s="1">
        <f t="shared" si="143"/>
        <v>1.0425781438264101E-2</v>
      </c>
      <c r="S1342" s="1">
        <f t="shared" si="144"/>
        <v>1.0638297872340425E-2</v>
      </c>
      <c r="T1342" s="1">
        <f t="shared" si="145"/>
        <v>5.8648592015549529E-4</v>
      </c>
    </row>
    <row r="1343" spans="1:20" x14ac:dyDescent="0.2">
      <c r="A1343" t="str">
        <f>VLOOKUP(B1343,GraphStats!$A:$B,2,0)</f>
        <v>ISCAS</v>
      </c>
      <c r="B1343" t="s">
        <v>26</v>
      </c>
      <c r="C1343" t="s">
        <v>154</v>
      </c>
      <c r="D1343" s="1">
        <f>SUMIFS(SolRaw!$D:$D,SolRaw!$A:$A,$B1343,SolRaw!$B:$B,$C1343,SolRaw!$C:$C,D$1)/SUMIFS(GraphStats!$G:$G,GraphStats!$A:$A,$B1343,GraphStats!$D:$D,D$1)</f>
        <v>1.0184420589044866E-2</v>
      </c>
      <c r="E1343" s="1">
        <f>SUMIFS(SolRaw!$D:$D,SolRaw!$A:$A,$B1343,SolRaw!$B:$B,$C1343,SolRaw!$C:$C,E$1)/SUMIFS(GraphStats!$G:$G,GraphStats!$A:$A,$B1343,GraphStats!$D:$D,E$1)</f>
        <v>9.303636876233437E-3</v>
      </c>
      <c r="F1343" s="1">
        <f>SUMIFS(SolRaw!$D:$D,SolRaw!$A:$A,$B1343,SolRaw!$B:$B,$C1343,SolRaw!$C:$C,F$1)/SUMIFS(GraphStats!$G:$G,GraphStats!$A:$A,$B1343,GraphStats!$D:$D,F$1)</f>
        <v>0.01</v>
      </c>
      <c r="G1343" s="1">
        <f>SUMIFS(SolRaw!$D:$D,SolRaw!$A:$A,$B1343,SolRaw!$B:$B,$C1343,SolRaw!$C:$C,G$1)/SUMIFS(GraphStats!$G:$G,GraphStats!$A:$A,$B1343,GraphStats!$D:$D,G$1)</f>
        <v>1.0263522884882107E-2</v>
      </c>
      <c r="H1343" s="1">
        <f>SUMIFS(SolRaw!$D:$D,SolRaw!$A:$A,$B1343,SolRaw!$B:$B,$C1343,SolRaw!$C:$C,H$1)/SUMIFS(GraphStats!$G:$G,GraphStats!$A:$A,$B1343,GraphStats!$D:$D,H$1)</f>
        <v>1.0638297872340425E-2</v>
      </c>
      <c r="I1343" s="1">
        <f>SUMIFS(SolRaw!$D:$D,SolRaw!$A:$A,$B1343,SolRaw!$B:$B,$C1343,SolRaw!$C:$C,I$1)/SUMIFS(GraphStats!$G:$G,GraphStats!$A:$A,$B1343,GraphStats!$D:$D,I$1)</f>
        <v>9.4528788312804347E-3</v>
      </c>
      <c r="J1343" s="1">
        <f>SUMIFS(SolRaw!$D:$D,SolRaw!$A:$A,$B1343,SolRaw!$B:$B,$C1343,SolRaw!$C:$C,J$1)/SUMIFS(GraphStats!$G:$G,GraphStats!$A:$A,$B1343,GraphStats!$D:$D,J$1)</f>
        <v>1.0629129560471129E-2</v>
      </c>
      <c r="K1343" s="1">
        <f>SUMIFS(SolRaw!$D:$D,SolRaw!$A:$A,$B1343,SolRaw!$B:$B,$C1343,SolRaw!$C:$C,K$1)/SUMIFS(GraphStats!$G:$G,GraphStats!$A:$A,$B1343,GraphStats!$D:$D,K$1)</f>
        <v>1.01243853051779E-2</v>
      </c>
      <c r="L1343" s="1">
        <f>SUMIFS(SolRaw!$D:$D,SolRaw!$A:$A,$B1343,SolRaw!$B:$B,$C1343,SolRaw!$C:$C,L$1)/SUMIFS(GraphStats!$G:$G,GraphStats!$A:$A,$B1343,GraphStats!$D:$D,L$1)</f>
        <v>8.9234312032239489E-3</v>
      </c>
      <c r="M1343" s="1">
        <f>SUMIFS(SolRaw!$D:$D,SolRaw!$A:$A,$B1343,SolRaw!$B:$B,$C1343,SolRaw!$C:$C,M$1)/SUMIFS(GraphStats!$G:$G,GraphStats!$A:$A,$B1343,GraphStats!$D:$D,M$1)</f>
        <v>1.0479867622724766E-2</v>
      </c>
      <c r="N1343" s="1">
        <f t="shared" si="140"/>
        <v>9.9999570745379022E-3</v>
      </c>
      <c r="O1343" s="1">
        <f t="shared" si="141"/>
        <v>8.9234312032239489E-3</v>
      </c>
      <c r="P1343" s="1">
        <f t="shared" si="142"/>
        <v>9.5896591234603257E-3</v>
      </c>
      <c r="Q1343" s="1">
        <f t="shared" si="146"/>
        <v>1.0154402947111382E-2</v>
      </c>
      <c r="R1343" s="1">
        <f t="shared" si="143"/>
        <v>1.0425781438264101E-2</v>
      </c>
      <c r="S1343" s="1">
        <f t="shared" si="144"/>
        <v>1.0638297872340425E-2</v>
      </c>
      <c r="T1343" s="1">
        <f t="shared" si="145"/>
        <v>5.8648592015549529E-4</v>
      </c>
    </row>
    <row r="1344" spans="1:20" x14ac:dyDescent="0.2">
      <c r="A1344" t="str">
        <f>VLOOKUP(B1344,GraphStats!$A:$B,2,0)</f>
        <v>ISCAS</v>
      </c>
      <c r="B1344" t="s">
        <v>26</v>
      </c>
      <c r="C1344" t="s">
        <v>155</v>
      </c>
      <c r="D1344" s="1">
        <f>SUMIFS(SolRaw!$D:$D,SolRaw!$A:$A,$B1344,SolRaw!$B:$B,$C1344,SolRaw!$C:$C,D$1)/SUMIFS(GraphStats!$G:$G,GraphStats!$A:$A,$B1344,GraphStats!$D:$D,D$1)</f>
        <v>1.0184420589044866E-2</v>
      </c>
      <c r="E1344" s="1">
        <f>SUMIFS(SolRaw!$D:$D,SolRaw!$A:$A,$B1344,SolRaw!$B:$B,$C1344,SolRaw!$C:$C,E$1)/SUMIFS(GraphStats!$G:$G,GraphStats!$A:$A,$B1344,GraphStats!$D:$D,E$1)</f>
        <v>9.303636876233437E-3</v>
      </c>
      <c r="F1344" s="1">
        <f>SUMIFS(SolRaw!$D:$D,SolRaw!$A:$A,$B1344,SolRaw!$B:$B,$C1344,SolRaw!$C:$C,F$1)/SUMIFS(GraphStats!$G:$G,GraphStats!$A:$A,$B1344,GraphStats!$D:$D,F$1)</f>
        <v>0.01</v>
      </c>
      <c r="G1344" s="1">
        <f>SUMIFS(SolRaw!$D:$D,SolRaw!$A:$A,$B1344,SolRaw!$B:$B,$C1344,SolRaw!$C:$C,G$1)/SUMIFS(GraphStats!$G:$G,GraphStats!$A:$A,$B1344,GraphStats!$D:$D,G$1)</f>
        <v>1.0263522884882107E-2</v>
      </c>
      <c r="H1344" s="1">
        <f>SUMIFS(SolRaw!$D:$D,SolRaw!$A:$A,$B1344,SolRaw!$B:$B,$C1344,SolRaw!$C:$C,H$1)/SUMIFS(GraphStats!$G:$G,GraphStats!$A:$A,$B1344,GraphStats!$D:$D,H$1)</f>
        <v>1.0638297872340425E-2</v>
      </c>
      <c r="I1344" s="1">
        <f>SUMIFS(SolRaw!$D:$D,SolRaw!$A:$A,$B1344,SolRaw!$B:$B,$C1344,SolRaw!$C:$C,I$1)/SUMIFS(GraphStats!$G:$G,GraphStats!$A:$A,$B1344,GraphStats!$D:$D,I$1)</f>
        <v>9.4528788312804347E-3</v>
      </c>
      <c r="J1344" s="1">
        <f>SUMIFS(SolRaw!$D:$D,SolRaw!$A:$A,$B1344,SolRaw!$B:$B,$C1344,SolRaw!$C:$C,J$1)/SUMIFS(GraphStats!$G:$G,GraphStats!$A:$A,$B1344,GraphStats!$D:$D,J$1)</f>
        <v>1.0629129560471129E-2</v>
      </c>
      <c r="K1344" s="1">
        <f>SUMIFS(SolRaw!$D:$D,SolRaw!$A:$A,$B1344,SolRaw!$B:$B,$C1344,SolRaw!$C:$C,K$1)/SUMIFS(GraphStats!$G:$G,GraphStats!$A:$A,$B1344,GraphStats!$D:$D,K$1)</f>
        <v>1.01243853051779E-2</v>
      </c>
      <c r="L1344" s="1">
        <f>SUMIFS(SolRaw!$D:$D,SolRaw!$A:$A,$B1344,SolRaw!$B:$B,$C1344,SolRaw!$C:$C,L$1)/SUMIFS(GraphStats!$G:$G,GraphStats!$A:$A,$B1344,GraphStats!$D:$D,L$1)</f>
        <v>8.9234312032239489E-3</v>
      </c>
      <c r="M1344" s="1">
        <f>SUMIFS(SolRaw!$D:$D,SolRaw!$A:$A,$B1344,SolRaw!$B:$B,$C1344,SolRaw!$C:$C,M$1)/SUMIFS(GraphStats!$G:$G,GraphStats!$A:$A,$B1344,GraphStats!$D:$D,M$1)</f>
        <v>1.0479867622724766E-2</v>
      </c>
      <c r="N1344" s="1">
        <f t="shared" si="140"/>
        <v>9.9999570745379022E-3</v>
      </c>
      <c r="O1344" s="1">
        <f t="shared" si="141"/>
        <v>8.9234312032239489E-3</v>
      </c>
      <c r="P1344" s="1">
        <f t="shared" si="142"/>
        <v>9.5896591234603257E-3</v>
      </c>
      <c r="Q1344" s="1">
        <f t="shared" si="146"/>
        <v>1.0154402947111382E-2</v>
      </c>
      <c r="R1344" s="1">
        <f t="shared" si="143"/>
        <v>1.0425781438264101E-2</v>
      </c>
      <c r="S1344" s="1">
        <f t="shared" si="144"/>
        <v>1.0638297872340425E-2</v>
      </c>
      <c r="T1344" s="1">
        <f t="shared" si="145"/>
        <v>5.8648592015549529E-4</v>
      </c>
    </row>
    <row r="1345" spans="1:20" x14ac:dyDescent="0.2">
      <c r="A1345" t="str">
        <f>VLOOKUP(B1345,GraphStats!$A:$B,2,0)</f>
        <v>ISCAS</v>
      </c>
      <c r="B1345" t="s">
        <v>26</v>
      </c>
      <c r="C1345" t="s">
        <v>156</v>
      </c>
      <c r="D1345" s="1">
        <f>SUMIFS(SolRaw!$D:$D,SolRaw!$A:$A,$B1345,SolRaw!$B:$B,$C1345,SolRaw!$C:$C,D$1)/SUMIFS(GraphStats!$G:$G,GraphStats!$A:$A,$B1345,GraphStats!$D:$D,D$1)</f>
        <v>1.0184420589044866E-2</v>
      </c>
      <c r="E1345" s="1">
        <f>SUMIFS(SolRaw!$D:$D,SolRaw!$A:$A,$B1345,SolRaw!$B:$B,$C1345,SolRaw!$C:$C,E$1)/SUMIFS(GraphStats!$G:$G,GraphStats!$A:$A,$B1345,GraphStats!$D:$D,E$1)</f>
        <v>9.303636876233437E-3</v>
      </c>
      <c r="F1345" s="1">
        <f>SUMIFS(SolRaw!$D:$D,SolRaw!$A:$A,$B1345,SolRaw!$B:$B,$C1345,SolRaw!$C:$C,F$1)/SUMIFS(GraphStats!$G:$G,GraphStats!$A:$A,$B1345,GraphStats!$D:$D,F$1)</f>
        <v>0.01</v>
      </c>
      <c r="G1345" s="1">
        <f>SUMIFS(SolRaw!$D:$D,SolRaw!$A:$A,$B1345,SolRaw!$B:$B,$C1345,SolRaw!$C:$C,G$1)/SUMIFS(GraphStats!$G:$G,GraphStats!$A:$A,$B1345,GraphStats!$D:$D,G$1)</f>
        <v>1.0263522884882107E-2</v>
      </c>
      <c r="H1345" s="1">
        <f>SUMIFS(SolRaw!$D:$D,SolRaw!$A:$A,$B1345,SolRaw!$B:$B,$C1345,SolRaw!$C:$C,H$1)/SUMIFS(GraphStats!$G:$G,GraphStats!$A:$A,$B1345,GraphStats!$D:$D,H$1)</f>
        <v>1.0638297872340425E-2</v>
      </c>
      <c r="I1345" s="1">
        <f>SUMIFS(SolRaw!$D:$D,SolRaw!$A:$A,$B1345,SolRaw!$B:$B,$C1345,SolRaw!$C:$C,I$1)/SUMIFS(GraphStats!$G:$G,GraphStats!$A:$A,$B1345,GraphStats!$D:$D,I$1)</f>
        <v>9.4528788312804347E-3</v>
      </c>
      <c r="J1345" s="1">
        <f>SUMIFS(SolRaw!$D:$D,SolRaw!$A:$A,$B1345,SolRaw!$B:$B,$C1345,SolRaw!$C:$C,J$1)/SUMIFS(GraphStats!$G:$G,GraphStats!$A:$A,$B1345,GraphStats!$D:$D,J$1)</f>
        <v>1.0629129560471129E-2</v>
      </c>
      <c r="K1345" s="1">
        <f>SUMIFS(SolRaw!$D:$D,SolRaw!$A:$A,$B1345,SolRaw!$B:$B,$C1345,SolRaw!$C:$C,K$1)/SUMIFS(GraphStats!$G:$G,GraphStats!$A:$A,$B1345,GraphStats!$D:$D,K$1)</f>
        <v>1.01243853051779E-2</v>
      </c>
      <c r="L1345" s="1">
        <f>SUMIFS(SolRaw!$D:$D,SolRaw!$A:$A,$B1345,SolRaw!$B:$B,$C1345,SolRaw!$C:$C,L$1)/SUMIFS(GraphStats!$G:$G,GraphStats!$A:$A,$B1345,GraphStats!$D:$D,L$1)</f>
        <v>8.9234312032239489E-3</v>
      </c>
      <c r="M1345" s="1">
        <f>SUMIFS(SolRaw!$D:$D,SolRaw!$A:$A,$B1345,SolRaw!$B:$B,$C1345,SolRaw!$C:$C,M$1)/SUMIFS(GraphStats!$G:$G,GraphStats!$A:$A,$B1345,GraphStats!$D:$D,M$1)</f>
        <v>1.0479867622724766E-2</v>
      </c>
      <c r="N1345" s="1">
        <f t="shared" si="140"/>
        <v>9.9999570745379022E-3</v>
      </c>
      <c r="O1345" s="1">
        <f t="shared" si="141"/>
        <v>8.9234312032239489E-3</v>
      </c>
      <c r="P1345" s="1">
        <f t="shared" si="142"/>
        <v>9.5896591234603257E-3</v>
      </c>
      <c r="Q1345" s="1">
        <f t="shared" si="146"/>
        <v>1.0154402947111382E-2</v>
      </c>
      <c r="R1345" s="1">
        <f t="shared" si="143"/>
        <v>1.0425781438264101E-2</v>
      </c>
      <c r="S1345" s="1">
        <f t="shared" si="144"/>
        <v>1.0638297872340425E-2</v>
      </c>
      <c r="T1345" s="1">
        <f t="shared" si="145"/>
        <v>5.8648592015549529E-4</v>
      </c>
    </row>
    <row r="1346" spans="1:20" x14ac:dyDescent="0.2">
      <c r="A1346" t="str">
        <f>VLOOKUP(B1346,GraphStats!$A:$B,2,0)</f>
        <v>ISCAS</v>
      </c>
      <c r="B1346" t="s">
        <v>26</v>
      </c>
      <c r="C1346" t="s">
        <v>157</v>
      </c>
      <c r="D1346" s="1">
        <f>SUMIFS(SolRaw!$D:$D,SolRaw!$A:$A,$B1346,SolRaw!$B:$B,$C1346,SolRaw!$C:$C,D$1)/SUMIFS(GraphStats!$G:$G,GraphStats!$A:$A,$B1346,GraphStats!$D:$D,D$1)</f>
        <v>1.0184420589044866E-2</v>
      </c>
      <c r="E1346" s="1">
        <f>SUMIFS(SolRaw!$D:$D,SolRaw!$A:$A,$B1346,SolRaw!$B:$B,$C1346,SolRaw!$C:$C,E$1)/SUMIFS(GraphStats!$G:$G,GraphStats!$A:$A,$B1346,GraphStats!$D:$D,E$1)</f>
        <v>9.303636876233437E-3</v>
      </c>
      <c r="F1346" s="1">
        <f>SUMIFS(SolRaw!$D:$D,SolRaw!$A:$A,$B1346,SolRaw!$B:$B,$C1346,SolRaw!$C:$C,F$1)/SUMIFS(GraphStats!$G:$G,GraphStats!$A:$A,$B1346,GraphStats!$D:$D,F$1)</f>
        <v>0.01</v>
      </c>
      <c r="G1346" s="1">
        <f>SUMIFS(SolRaw!$D:$D,SolRaw!$A:$A,$B1346,SolRaw!$B:$B,$C1346,SolRaw!$C:$C,G$1)/SUMIFS(GraphStats!$G:$G,GraphStats!$A:$A,$B1346,GraphStats!$D:$D,G$1)</f>
        <v>1.0263522884882107E-2</v>
      </c>
      <c r="H1346" s="1">
        <f>SUMIFS(SolRaw!$D:$D,SolRaw!$A:$A,$B1346,SolRaw!$B:$B,$C1346,SolRaw!$C:$C,H$1)/SUMIFS(GraphStats!$G:$G,GraphStats!$A:$A,$B1346,GraphStats!$D:$D,H$1)</f>
        <v>1.0638297872340425E-2</v>
      </c>
      <c r="I1346" s="1">
        <f>SUMIFS(SolRaw!$D:$D,SolRaw!$A:$A,$B1346,SolRaw!$B:$B,$C1346,SolRaw!$C:$C,I$1)/SUMIFS(GraphStats!$G:$G,GraphStats!$A:$A,$B1346,GraphStats!$D:$D,I$1)</f>
        <v>9.4528788312804347E-3</v>
      </c>
      <c r="J1346" s="1">
        <f>SUMIFS(SolRaw!$D:$D,SolRaw!$A:$A,$B1346,SolRaw!$B:$B,$C1346,SolRaw!$C:$C,J$1)/SUMIFS(GraphStats!$G:$G,GraphStats!$A:$A,$B1346,GraphStats!$D:$D,J$1)</f>
        <v>1.0629129560471129E-2</v>
      </c>
      <c r="K1346" s="1">
        <f>SUMIFS(SolRaw!$D:$D,SolRaw!$A:$A,$B1346,SolRaw!$B:$B,$C1346,SolRaw!$C:$C,K$1)/SUMIFS(GraphStats!$G:$G,GraphStats!$A:$A,$B1346,GraphStats!$D:$D,K$1)</f>
        <v>1.01243853051779E-2</v>
      </c>
      <c r="L1346" s="1">
        <f>SUMIFS(SolRaw!$D:$D,SolRaw!$A:$A,$B1346,SolRaw!$B:$B,$C1346,SolRaw!$C:$C,L$1)/SUMIFS(GraphStats!$G:$G,GraphStats!$A:$A,$B1346,GraphStats!$D:$D,L$1)</f>
        <v>8.9234312032239489E-3</v>
      </c>
      <c r="M1346" s="1">
        <f>SUMIFS(SolRaw!$D:$D,SolRaw!$A:$A,$B1346,SolRaw!$B:$B,$C1346,SolRaw!$C:$C,M$1)/SUMIFS(GraphStats!$G:$G,GraphStats!$A:$A,$B1346,GraphStats!$D:$D,M$1)</f>
        <v>1.0479867622724766E-2</v>
      </c>
      <c r="N1346" s="1">
        <f t="shared" ref="N1346:N1409" si="147">AVERAGE($D1346:$M1346)</f>
        <v>9.9999570745379022E-3</v>
      </c>
      <c r="O1346" s="1">
        <f t="shared" ref="O1346:O1409" si="148">QUARTILE($D1346:$M1346,0)</f>
        <v>8.9234312032239489E-3</v>
      </c>
      <c r="P1346" s="1">
        <f t="shared" ref="P1346:P1409" si="149">QUARTILE($D1346:$M1346,1)</f>
        <v>9.5896591234603257E-3</v>
      </c>
      <c r="Q1346" s="1">
        <f t="shared" si="146"/>
        <v>1.0154402947111382E-2</v>
      </c>
      <c r="R1346" s="1">
        <f t="shared" ref="R1346:R1409" si="150">QUARTILE($D1346:$M1346,3)</f>
        <v>1.0425781438264101E-2</v>
      </c>
      <c r="S1346" s="1">
        <f t="shared" ref="S1346:S1409" si="151">QUARTILE($D1346:$M1346,4)</f>
        <v>1.0638297872340425E-2</v>
      </c>
      <c r="T1346" s="1">
        <f t="shared" ref="T1346:T1409" si="152">STDEV($D1346:$M1346)</f>
        <v>5.8648592015549529E-4</v>
      </c>
    </row>
    <row r="1347" spans="1:20" x14ac:dyDescent="0.2">
      <c r="A1347" t="str">
        <f>VLOOKUP(B1347,GraphStats!$A:$B,2,0)</f>
        <v>ISCAS</v>
      </c>
      <c r="B1347" t="s">
        <v>26</v>
      </c>
      <c r="C1347" t="s">
        <v>158</v>
      </c>
      <c r="D1347" s="1">
        <f>SUMIFS(SolRaw!$D:$D,SolRaw!$A:$A,$B1347,SolRaw!$B:$B,$C1347,SolRaw!$C:$C,D$1)/SUMIFS(GraphStats!$G:$G,GraphStats!$A:$A,$B1347,GraphStats!$D:$D,D$1)</f>
        <v>1.348747591522158E-2</v>
      </c>
      <c r="E1347" s="1">
        <f>SUMIFS(SolRaw!$D:$D,SolRaw!$A:$A,$B1347,SolRaw!$B:$B,$C1347,SolRaw!$C:$C,E$1)/SUMIFS(GraphStats!$G:$G,GraphStats!$A:$A,$B1347,GraphStats!$D:$D,E$1)</f>
        <v>1.2968705948689032E-2</v>
      </c>
      <c r="F1347" s="1">
        <f>SUMIFS(SolRaw!$D:$D,SolRaw!$A:$A,$B1347,SolRaw!$B:$B,$C1347,SolRaw!$C:$C,F$1)/SUMIFS(GraphStats!$G:$G,GraphStats!$A:$A,$B1347,GraphStats!$D:$D,F$1)</f>
        <v>1.3055555555555556E-2</v>
      </c>
      <c r="G1347" s="1">
        <f>SUMIFS(SolRaw!$D:$D,SolRaw!$A:$A,$B1347,SolRaw!$B:$B,$C1347,SolRaw!$C:$C,G$1)/SUMIFS(GraphStats!$G:$G,GraphStats!$A:$A,$B1347,GraphStats!$D:$D,G$1)</f>
        <v>1.2760055478502081E-2</v>
      </c>
      <c r="H1347" s="1">
        <f>SUMIFS(SolRaw!$D:$D,SolRaw!$A:$A,$B1347,SolRaw!$B:$B,$C1347,SolRaw!$C:$C,H$1)/SUMIFS(GraphStats!$G:$G,GraphStats!$A:$A,$B1347,GraphStats!$D:$D,H$1)</f>
        <v>1.2877939529675251E-2</v>
      </c>
      <c r="I1347" s="1">
        <f>SUMIFS(SolRaw!$D:$D,SolRaw!$A:$A,$B1347,SolRaw!$B:$B,$C1347,SolRaw!$C:$C,I$1)/SUMIFS(GraphStats!$G:$G,GraphStats!$A:$A,$B1347,GraphStats!$D:$D,I$1)</f>
        <v>1.1458034947006588E-2</v>
      </c>
      <c r="J1347" s="1">
        <f>SUMIFS(SolRaw!$D:$D,SolRaw!$A:$A,$B1347,SolRaw!$B:$B,$C1347,SolRaw!$C:$C,J$1)/SUMIFS(GraphStats!$G:$G,GraphStats!$A:$A,$B1347,GraphStats!$D:$D,J$1)</f>
        <v>1.350186727951738E-2</v>
      </c>
      <c r="K1347" s="1">
        <f>SUMIFS(SolRaw!$D:$D,SolRaw!$A:$A,$B1347,SolRaw!$B:$B,$C1347,SolRaw!$C:$C,K$1)/SUMIFS(GraphStats!$G:$G,GraphStats!$A:$A,$B1347,GraphStats!$D:$D,K$1)</f>
        <v>1.0992189759907435E-2</v>
      </c>
      <c r="L1347" s="1">
        <f>SUMIFS(SolRaw!$D:$D,SolRaw!$A:$A,$B1347,SolRaw!$B:$B,$C1347,SolRaw!$C:$C,L$1)/SUMIFS(GraphStats!$G:$G,GraphStats!$A:$A,$B1347,GraphStats!$D:$D,L$1)</f>
        <v>1.1226252158894647E-2</v>
      </c>
      <c r="M1347" s="1">
        <f>SUMIFS(SolRaw!$D:$D,SolRaw!$A:$A,$B1347,SolRaw!$B:$B,$C1347,SolRaw!$C:$C,M$1)/SUMIFS(GraphStats!$G:$G,GraphStats!$A:$A,$B1347,GraphStats!$D:$D,M$1)</f>
        <v>1.3237727523441808E-2</v>
      </c>
      <c r="N1347" s="1">
        <f t="shared" si="147"/>
        <v>1.2556580409641138E-2</v>
      </c>
      <c r="O1347" s="1">
        <f t="shared" si="148"/>
        <v>1.0992189759907435E-2</v>
      </c>
      <c r="P1347" s="1">
        <f t="shared" si="149"/>
        <v>1.1783540079880462E-2</v>
      </c>
      <c r="Q1347" s="1">
        <f t="shared" ref="Q1347:Q1410" si="153">QUARTILE($D1347:$M1347,2)</f>
        <v>1.2923322739182142E-2</v>
      </c>
      <c r="R1347" s="1">
        <f t="shared" si="150"/>
        <v>1.3192184531470245E-2</v>
      </c>
      <c r="S1347" s="1">
        <f t="shared" si="151"/>
        <v>1.350186727951738E-2</v>
      </c>
      <c r="T1347" s="1">
        <f t="shared" si="152"/>
        <v>9.5518968659200456E-4</v>
      </c>
    </row>
    <row r="1348" spans="1:20" x14ac:dyDescent="0.2">
      <c r="A1348" t="str">
        <f>VLOOKUP(B1348,GraphStats!$A:$B,2,0)</f>
        <v>ISCAS</v>
      </c>
      <c r="B1348" t="s">
        <v>26</v>
      </c>
      <c r="C1348" t="s">
        <v>159</v>
      </c>
      <c r="D1348" s="1">
        <f>SUMIFS(SolRaw!$D:$D,SolRaw!$A:$A,$B1348,SolRaw!$B:$B,$C1348,SolRaw!$C:$C,D$1)/SUMIFS(GraphStats!$G:$G,GraphStats!$A:$A,$B1348,GraphStats!$D:$D,D$1)</f>
        <v>1.0184420589044866E-2</v>
      </c>
      <c r="E1348" s="1">
        <f>SUMIFS(SolRaw!$D:$D,SolRaw!$A:$A,$B1348,SolRaw!$B:$B,$C1348,SolRaw!$C:$C,E$1)/SUMIFS(GraphStats!$G:$G,GraphStats!$A:$A,$B1348,GraphStats!$D:$D,E$1)</f>
        <v>9.303636876233437E-3</v>
      </c>
      <c r="F1348" s="1">
        <f>SUMIFS(SolRaw!$D:$D,SolRaw!$A:$A,$B1348,SolRaw!$B:$B,$C1348,SolRaw!$C:$C,F$1)/SUMIFS(GraphStats!$G:$G,GraphStats!$A:$A,$B1348,GraphStats!$D:$D,F$1)</f>
        <v>0.01</v>
      </c>
      <c r="G1348" s="1">
        <f>SUMIFS(SolRaw!$D:$D,SolRaw!$A:$A,$B1348,SolRaw!$B:$B,$C1348,SolRaw!$C:$C,G$1)/SUMIFS(GraphStats!$G:$G,GraphStats!$A:$A,$B1348,GraphStats!$D:$D,G$1)</f>
        <v>1.0263522884882107E-2</v>
      </c>
      <c r="H1348" s="1">
        <f>SUMIFS(SolRaw!$D:$D,SolRaw!$A:$A,$B1348,SolRaw!$B:$B,$C1348,SolRaw!$C:$C,H$1)/SUMIFS(GraphStats!$G:$G,GraphStats!$A:$A,$B1348,GraphStats!$D:$D,H$1)</f>
        <v>1.0638297872340425E-2</v>
      </c>
      <c r="I1348" s="1">
        <f>SUMIFS(SolRaw!$D:$D,SolRaw!$A:$A,$B1348,SolRaw!$B:$B,$C1348,SolRaw!$C:$C,I$1)/SUMIFS(GraphStats!$G:$G,GraphStats!$A:$A,$B1348,GraphStats!$D:$D,I$1)</f>
        <v>9.4528788312804347E-3</v>
      </c>
      <c r="J1348" s="1">
        <f>SUMIFS(SolRaw!$D:$D,SolRaw!$A:$A,$B1348,SolRaw!$B:$B,$C1348,SolRaw!$C:$C,J$1)/SUMIFS(GraphStats!$G:$G,GraphStats!$A:$A,$B1348,GraphStats!$D:$D,J$1)</f>
        <v>1.0629129560471129E-2</v>
      </c>
      <c r="K1348" s="1">
        <f>SUMIFS(SolRaw!$D:$D,SolRaw!$A:$A,$B1348,SolRaw!$B:$B,$C1348,SolRaw!$C:$C,K$1)/SUMIFS(GraphStats!$G:$G,GraphStats!$A:$A,$B1348,GraphStats!$D:$D,K$1)</f>
        <v>1.01243853051779E-2</v>
      </c>
      <c r="L1348" s="1">
        <f>SUMIFS(SolRaw!$D:$D,SolRaw!$A:$A,$B1348,SolRaw!$B:$B,$C1348,SolRaw!$C:$C,L$1)/SUMIFS(GraphStats!$G:$G,GraphStats!$A:$A,$B1348,GraphStats!$D:$D,L$1)</f>
        <v>8.9234312032239489E-3</v>
      </c>
      <c r="M1348" s="1">
        <f>SUMIFS(SolRaw!$D:$D,SolRaw!$A:$A,$B1348,SolRaw!$B:$B,$C1348,SolRaw!$C:$C,M$1)/SUMIFS(GraphStats!$G:$G,GraphStats!$A:$A,$B1348,GraphStats!$D:$D,M$1)</f>
        <v>1.0479867622724766E-2</v>
      </c>
      <c r="N1348" s="1">
        <f t="shared" si="147"/>
        <v>9.9999570745379022E-3</v>
      </c>
      <c r="O1348" s="1">
        <f t="shared" si="148"/>
        <v>8.9234312032239489E-3</v>
      </c>
      <c r="P1348" s="1">
        <f t="shared" si="149"/>
        <v>9.5896591234603257E-3</v>
      </c>
      <c r="Q1348" s="1">
        <f t="shared" si="153"/>
        <v>1.0154402947111382E-2</v>
      </c>
      <c r="R1348" s="1">
        <f t="shared" si="150"/>
        <v>1.0425781438264101E-2</v>
      </c>
      <c r="S1348" s="1">
        <f t="shared" si="151"/>
        <v>1.0638297872340425E-2</v>
      </c>
      <c r="T1348" s="1">
        <f t="shared" si="152"/>
        <v>5.8648592015549529E-4</v>
      </c>
    </row>
    <row r="1349" spans="1:20" x14ac:dyDescent="0.2">
      <c r="A1349" t="str">
        <f>VLOOKUP(B1349,GraphStats!$A:$B,2,0)</f>
        <v>ISCAS</v>
      </c>
      <c r="B1349" t="s">
        <v>26</v>
      </c>
      <c r="C1349" t="s">
        <v>160</v>
      </c>
      <c r="D1349" s="1">
        <f>SUMIFS(SolRaw!$D:$D,SolRaw!$A:$A,$B1349,SolRaw!$B:$B,$C1349,SolRaw!$C:$C,D$1)/SUMIFS(GraphStats!$G:$G,GraphStats!$A:$A,$B1349,GraphStats!$D:$D,D$1)</f>
        <v>1.3212221304706853E-2</v>
      </c>
      <c r="E1349" s="1">
        <f>SUMIFS(SolRaw!$D:$D,SolRaw!$A:$A,$B1349,SolRaw!$B:$B,$C1349,SolRaw!$C:$C,E$1)/SUMIFS(GraphStats!$G:$G,GraphStats!$A:$A,$B1349,GraphStats!$D:$D,E$1)</f>
        <v>1.2122920778122357E-2</v>
      </c>
      <c r="F1349" s="1">
        <f>SUMIFS(SolRaw!$D:$D,SolRaw!$A:$A,$B1349,SolRaw!$B:$B,$C1349,SolRaw!$C:$C,F$1)/SUMIFS(GraphStats!$G:$G,GraphStats!$A:$A,$B1349,GraphStats!$D:$D,F$1)</f>
        <v>1.3055555555555556E-2</v>
      </c>
      <c r="G1349" s="1">
        <f>SUMIFS(SolRaw!$D:$D,SolRaw!$A:$A,$B1349,SolRaw!$B:$B,$C1349,SolRaw!$C:$C,G$1)/SUMIFS(GraphStats!$G:$G,GraphStats!$A:$A,$B1349,GraphStats!$D:$D,G$1)</f>
        <v>1.3592233009708738E-2</v>
      </c>
      <c r="H1349" s="1">
        <f>SUMIFS(SolRaw!$D:$D,SolRaw!$A:$A,$B1349,SolRaw!$B:$B,$C1349,SolRaw!$C:$C,H$1)/SUMIFS(GraphStats!$G:$G,GraphStats!$A:$A,$B1349,GraphStats!$D:$D,H$1)</f>
        <v>1.2877939529675251E-2</v>
      </c>
      <c r="I1349" s="1">
        <f>SUMIFS(SolRaw!$D:$D,SolRaw!$A:$A,$B1349,SolRaw!$B:$B,$C1349,SolRaw!$C:$C,I$1)/SUMIFS(GraphStats!$G:$G,GraphStats!$A:$A,$B1349,GraphStats!$D:$D,I$1)</f>
        <v>1.2317387568032082E-2</v>
      </c>
      <c r="J1349" s="1">
        <f>SUMIFS(SolRaw!$D:$D,SolRaw!$A:$A,$B1349,SolRaw!$B:$B,$C1349,SolRaw!$C:$C,J$1)/SUMIFS(GraphStats!$G:$G,GraphStats!$A:$A,$B1349,GraphStats!$D:$D,J$1)</f>
        <v>1.522550991094513E-2</v>
      </c>
      <c r="K1349" s="1">
        <f>SUMIFS(SolRaw!$D:$D,SolRaw!$A:$A,$B1349,SolRaw!$B:$B,$C1349,SolRaw!$C:$C,K$1)/SUMIFS(GraphStats!$G:$G,GraphStats!$A:$A,$B1349,GraphStats!$D:$D,K$1)</f>
        <v>1.2149262366213481E-2</v>
      </c>
      <c r="L1349" s="1">
        <f>SUMIFS(SolRaw!$D:$D,SolRaw!$A:$A,$B1349,SolRaw!$B:$B,$C1349,SolRaw!$C:$C,L$1)/SUMIFS(GraphStats!$G:$G,GraphStats!$A:$A,$B1349,GraphStats!$D:$D,L$1)</f>
        <v>1.0938399539435808E-2</v>
      </c>
      <c r="M1349" s="1">
        <f>SUMIFS(SolRaw!$D:$D,SolRaw!$A:$A,$B1349,SolRaw!$B:$B,$C1349,SolRaw!$C:$C,M$1)/SUMIFS(GraphStats!$G:$G,GraphStats!$A:$A,$B1349,GraphStats!$D:$D,M$1)</f>
        <v>1.4065085493656922E-2</v>
      </c>
      <c r="N1349" s="1">
        <f t="shared" si="147"/>
        <v>1.2955651505605218E-2</v>
      </c>
      <c r="O1349" s="1">
        <f t="shared" si="148"/>
        <v>1.0938399539435808E-2</v>
      </c>
      <c r="P1349" s="1">
        <f t="shared" si="149"/>
        <v>1.2191293666668131E-2</v>
      </c>
      <c r="Q1349" s="1">
        <f t="shared" si="153"/>
        <v>1.2966747542615405E-2</v>
      </c>
      <c r="R1349" s="1">
        <f t="shared" si="150"/>
        <v>1.3497230083458267E-2</v>
      </c>
      <c r="S1349" s="1">
        <f t="shared" si="151"/>
        <v>1.522550991094513E-2</v>
      </c>
      <c r="T1349" s="1">
        <f t="shared" si="152"/>
        <v>1.1874611224212551E-3</v>
      </c>
    </row>
    <row r="1350" spans="1:20" x14ac:dyDescent="0.2">
      <c r="A1350" t="str">
        <f>VLOOKUP(B1350,GraphStats!$A:$B,2,0)</f>
        <v>ISCAS</v>
      </c>
      <c r="B1350" t="s">
        <v>26</v>
      </c>
      <c r="C1350" t="s">
        <v>161</v>
      </c>
      <c r="D1350" s="1">
        <f>SUMIFS(SolRaw!$D:$D,SolRaw!$A:$A,$B1350,SolRaw!$B:$B,$C1350,SolRaw!$C:$C,D$1)/SUMIFS(GraphStats!$G:$G,GraphStats!$A:$A,$B1350,GraphStats!$D:$D,D$1)</f>
        <v>1.3212221304706853E-2</v>
      </c>
      <c r="E1350" s="1">
        <f>SUMIFS(SolRaw!$D:$D,SolRaw!$A:$A,$B1350,SolRaw!$B:$B,$C1350,SolRaw!$C:$C,E$1)/SUMIFS(GraphStats!$G:$G,GraphStats!$A:$A,$B1350,GraphStats!$D:$D,E$1)</f>
        <v>1.2122920778122357E-2</v>
      </c>
      <c r="F1350" s="1">
        <f>SUMIFS(SolRaw!$D:$D,SolRaw!$A:$A,$B1350,SolRaw!$B:$B,$C1350,SolRaw!$C:$C,F$1)/SUMIFS(GraphStats!$G:$G,GraphStats!$A:$A,$B1350,GraphStats!$D:$D,F$1)</f>
        <v>1.2500000000000001E-2</v>
      </c>
      <c r="G1350" s="1">
        <f>SUMIFS(SolRaw!$D:$D,SolRaw!$A:$A,$B1350,SolRaw!$B:$B,$C1350,SolRaw!$C:$C,G$1)/SUMIFS(GraphStats!$G:$G,GraphStats!$A:$A,$B1350,GraphStats!$D:$D,G$1)</f>
        <v>1.3592233009708738E-2</v>
      </c>
      <c r="H1350" s="1">
        <f>SUMIFS(SolRaw!$D:$D,SolRaw!$A:$A,$B1350,SolRaw!$B:$B,$C1350,SolRaw!$C:$C,H$1)/SUMIFS(GraphStats!$G:$G,GraphStats!$A:$A,$B1350,GraphStats!$D:$D,H$1)</f>
        <v>1.2597984322508398E-2</v>
      </c>
      <c r="I1350" s="1">
        <f>SUMIFS(SolRaw!$D:$D,SolRaw!$A:$A,$B1350,SolRaw!$B:$B,$C1350,SolRaw!$C:$C,I$1)/SUMIFS(GraphStats!$G:$G,GraphStats!$A:$A,$B1350,GraphStats!$D:$D,I$1)</f>
        <v>1.2603838441707248E-2</v>
      </c>
      <c r="J1350" s="1">
        <f>SUMIFS(SolRaw!$D:$D,SolRaw!$A:$A,$B1350,SolRaw!$B:$B,$C1350,SolRaw!$C:$C,J$1)/SUMIFS(GraphStats!$G:$G,GraphStats!$A:$A,$B1350,GraphStats!$D:$D,J$1)</f>
        <v>1.522550991094513E-2</v>
      </c>
      <c r="K1350" s="1">
        <f>SUMIFS(SolRaw!$D:$D,SolRaw!$A:$A,$B1350,SolRaw!$B:$B,$C1350,SolRaw!$C:$C,K$1)/SUMIFS(GraphStats!$G:$G,GraphStats!$A:$A,$B1350,GraphStats!$D:$D,K$1)</f>
        <v>1.1859994214636968E-2</v>
      </c>
      <c r="L1350" s="1">
        <f>SUMIFS(SolRaw!$D:$D,SolRaw!$A:$A,$B1350,SolRaw!$B:$B,$C1350,SolRaw!$C:$C,L$1)/SUMIFS(GraphStats!$G:$G,GraphStats!$A:$A,$B1350,GraphStats!$D:$D,L$1)</f>
        <v>1.1226252158894647E-2</v>
      </c>
      <c r="M1350" s="1">
        <f>SUMIFS(SolRaw!$D:$D,SolRaw!$A:$A,$B1350,SolRaw!$B:$B,$C1350,SolRaw!$C:$C,M$1)/SUMIFS(GraphStats!$G:$G,GraphStats!$A:$A,$B1350,GraphStats!$D:$D,M$1)</f>
        <v>1.3513513513513514E-2</v>
      </c>
      <c r="N1350" s="1">
        <f t="shared" si="147"/>
        <v>1.2845446765474385E-2</v>
      </c>
      <c r="O1350" s="1">
        <f t="shared" si="148"/>
        <v>1.1226252158894647E-2</v>
      </c>
      <c r="P1350" s="1">
        <f t="shared" si="149"/>
        <v>1.2217190583591768E-2</v>
      </c>
      <c r="Q1350" s="1">
        <f t="shared" si="153"/>
        <v>1.2600911382107824E-2</v>
      </c>
      <c r="R1350" s="1">
        <f t="shared" si="150"/>
        <v>1.3438190461311849E-2</v>
      </c>
      <c r="S1350" s="1">
        <f t="shared" si="151"/>
        <v>1.522550991094513E-2</v>
      </c>
      <c r="T1350" s="1">
        <f t="shared" si="152"/>
        <v>1.1134094001143712E-3</v>
      </c>
    </row>
    <row r="1351" spans="1:20" x14ac:dyDescent="0.2">
      <c r="A1351" t="str">
        <f>VLOOKUP(B1351,GraphStats!$A:$B,2,0)</f>
        <v>ISCAS</v>
      </c>
      <c r="B1351" t="s">
        <v>26</v>
      </c>
      <c r="C1351" t="s">
        <v>162</v>
      </c>
      <c r="D1351" s="1">
        <f>SUMIFS(SolRaw!$D:$D,SolRaw!$A:$A,$B1351,SolRaw!$B:$B,$C1351,SolRaw!$C:$C,D$1)/SUMIFS(GraphStats!$G:$G,GraphStats!$A:$A,$B1351,GraphStats!$D:$D,D$1)</f>
        <v>1.3762730525736306E-2</v>
      </c>
      <c r="E1351" s="1">
        <f>SUMIFS(SolRaw!$D:$D,SolRaw!$A:$A,$B1351,SolRaw!$B:$B,$C1351,SolRaw!$C:$C,E$1)/SUMIFS(GraphStats!$G:$G,GraphStats!$A:$A,$B1351,GraphStats!$D:$D,E$1)</f>
        <v>1.2122920778122357E-2</v>
      </c>
      <c r="F1351" s="1">
        <f>SUMIFS(SolRaw!$D:$D,SolRaw!$A:$A,$B1351,SolRaw!$B:$B,$C1351,SolRaw!$C:$C,F$1)/SUMIFS(GraphStats!$G:$G,GraphStats!$A:$A,$B1351,GraphStats!$D:$D,F$1)</f>
        <v>1.2500000000000001E-2</v>
      </c>
      <c r="G1351" s="1">
        <f>SUMIFS(SolRaw!$D:$D,SolRaw!$A:$A,$B1351,SolRaw!$B:$B,$C1351,SolRaw!$C:$C,G$1)/SUMIFS(GraphStats!$G:$G,GraphStats!$A:$A,$B1351,GraphStats!$D:$D,G$1)</f>
        <v>1.3314840499306519E-2</v>
      </c>
      <c r="H1351" s="1">
        <f>SUMIFS(SolRaw!$D:$D,SolRaw!$A:$A,$B1351,SolRaw!$B:$B,$C1351,SolRaw!$C:$C,H$1)/SUMIFS(GraphStats!$G:$G,GraphStats!$A:$A,$B1351,GraphStats!$D:$D,H$1)</f>
        <v>1.2597984322508398E-2</v>
      </c>
      <c r="I1351" s="1">
        <f>SUMIFS(SolRaw!$D:$D,SolRaw!$A:$A,$B1351,SolRaw!$B:$B,$C1351,SolRaw!$C:$C,I$1)/SUMIFS(GraphStats!$G:$G,GraphStats!$A:$A,$B1351,GraphStats!$D:$D,I$1)</f>
        <v>1.2317387568032082E-2</v>
      </c>
      <c r="J1351" s="1">
        <f>SUMIFS(SolRaw!$D:$D,SolRaw!$A:$A,$B1351,SolRaw!$B:$B,$C1351,SolRaw!$C:$C,J$1)/SUMIFS(GraphStats!$G:$G,GraphStats!$A:$A,$B1351,GraphStats!$D:$D,J$1)</f>
        <v>1.4938236139040505E-2</v>
      </c>
      <c r="K1351" s="1">
        <f>SUMIFS(SolRaw!$D:$D,SolRaw!$A:$A,$B1351,SolRaw!$B:$B,$C1351,SolRaw!$C:$C,K$1)/SUMIFS(GraphStats!$G:$G,GraphStats!$A:$A,$B1351,GraphStats!$D:$D,K$1)</f>
        <v>1.1859994214636968E-2</v>
      </c>
      <c r="L1351" s="1">
        <f>SUMIFS(SolRaw!$D:$D,SolRaw!$A:$A,$B1351,SolRaw!$B:$B,$C1351,SolRaw!$C:$C,L$1)/SUMIFS(GraphStats!$G:$G,GraphStats!$A:$A,$B1351,GraphStats!$D:$D,L$1)</f>
        <v>1.0938399539435808E-2</v>
      </c>
      <c r="M1351" s="1">
        <f>SUMIFS(SolRaw!$D:$D,SolRaw!$A:$A,$B1351,SolRaw!$B:$B,$C1351,SolRaw!$C:$C,M$1)/SUMIFS(GraphStats!$G:$G,GraphStats!$A:$A,$B1351,GraphStats!$D:$D,M$1)</f>
        <v>1.3789299503585218E-2</v>
      </c>
      <c r="N1351" s="1">
        <f t="shared" si="147"/>
        <v>1.2814179309040417E-2</v>
      </c>
      <c r="O1351" s="1">
        <f t="shared" si="148"/>
        <v>1.0938399539435808E-2</v>
      </c>
      <c r="P1351" s="1">
        <f t="shared" si="149"/>
        <v>1.2171537475599788E-2</v>
      </c>
      <c r="Q1351" s="1">
        <f t="shared" si="153"/>
        <v>1.2548992161254199E-2</v>
      </c>
      <c r="R1351" s="1">
        <f t="shared" si="150"/>
        <v>1.3650758019128859E-2</v>
      </c>
      <c r="S1351" s="1">
        <f t="shared" si="151"/>
        <v>1.4938236139040505E-2</v>
      </c>
      <c r="T1351" s="1">
        <f t="shared" si="152"/>
        <v>1.1504586567676416E-3</v>
      </c>
    </row>
    <row r="1352" spans="1:20" x14ac:dyDescent="0.2">
      <c r="A1352" t="str">
        <f>VLOOKUP(B1352,GraphStats!$A:$B,2,0)</f>
        <v>ISCAS</v>
      </c>
      <c r="B1352" t="s">
        <v>28</v>
      </c>
      <c r="C1352" t="s">
        <v>136</v>
      </c>
      <c r="D1352" s="1">
        <f>SUMIFS(SolRaw!$D:$D,SolRaw!$A:$A,$B1352,SolRaw!$B:$B,$C1352,SolRaw!$C:$C,D$1)/SUMIFS(GraphStats!$G:$G,GraphStats!$A:$A,$B1352,GraphStats!$D:$D,D$1)</f>
        <v>1.2530767509509957E-2</v>
      </c>
      <c r="E1352" s="1">
        <f>SUMIFS(SolRaw!$D:$D,SolRaw!$A:$A,$B1352,SolRaw!$B:$B,$C1352,SolRaw!$C:$C,E$1)/SUMIFS(GraphStats!$G:$G,GraphStats!$A:$A,$B1352,GraphStats!$D:$D,E$1)</f>
        <v>1.1248852157943067E-2</v>
      </c>
      <c r="F1352" s="1">
        <f>SUMIFS(SolRaw!$D:$D,SolRaw!$A:$A,$B1352,SolRaw!$B:$B,$C1352,SolRaw!$C:$C,F$1)/SUMIFS(GraphStats!$G:$G,GraphStats!$A:$A,$B1352,GraphStats!$D:$D,F$1)</f>
        <v>1.3427401001365498E-2</v>
      </c>
      <c r="G1352" s="1">
        <f>SUMIFS(SolRaw!$D:$D,SolRaw!$A:$A,$B1352,SolRaw!$B:$B,$C1352,SolRaw!$C:$C,G$1)/SUMIFS(GraphStats!$G:$G,GraphStats!$A:$A,$B1352,GraphStats!$D:$D,G$1)</f>
        <v>1.1340440009072352E-2</v>
      </c>
      <c r="H1352" s="1">
        <f>SUMIFS(SolRaw!$D:$D,SolRaw!$A:$A,$B1352,SolRaw!$B:$B,$C1352,SolRaw!$C:$C,H$1)/SUMIFS(GraphStats!$G:$G,GraphStats!$A:$A,$B1352,GraphStats!$D:$D,H$1)</f>
        <v>1.3482632541133455E-2</v>
      </c>
      <c r="I1352" s="1">
        <f>SUMIFS(SolRaw!$D:$D,SolRaw!$A:$A,$B1352,SolRaw!$B:$B,$C1352,SolRaw!$C:$C,I$1)/SUMIFS(GraphStats!$G:$G,GraphStats!$A:$A,$B1352,GraphStats!$D:$D,I$1)</f>
        <v>1.2098650535132619E-2</v>
      </c>
      <c r="J1352" s="1">
        <f>SUMIFS(SolRaw!$D:$D,SolRaw!$A:$A,$B1352,SolRaw!$B:$B,$C1352,SolRaw!$C:$C,J$1)/SUMIFS(GraphStats!$G:$G,GraphStats!$A:$A,$B1352,GraphStats!$D:$D,J$1)</f>
        <v>1.1118832522585128E-2</v>
      </c>
      <c r="K1352" s="1">
        <f>SUMIFS(SolRaw!$D:$D,SolRaw!$A:$A,$B1352,SolRaw!$B:$B,$C1352,SolRaw!$C:$C,K$1)/SUMIFS(GraphStats!$G:$G,GraphStats!$A:$A,$B1352,GraphStats!$D:$D,K$1)</f>
        <v>1.3231197771587743E-2</v>
      </c>
      <c r="L1352" s="1">
        <f>SUMIFS(SolRaw!$D:$D,SolRaw!$A:$A,$B1352,SolRaw!$B:$B,$C1352,SolRaw!$C:$C,L$1)/SUMIFS(GraphStats!$G:$G,GraphStats!$A:$A,$B1352,GraphStats!$D:$D,L$1)</f>
        <v>1.3950244129272262E-2</v>
      </c>
      <c r="M1352" s="1">
        <f>SUMIFS(SolRaw!$D:$D,SolRaw!$A:$A,$B1352,SolRaw!$B:$B,$C1352,SolRaw!$C:$C,M$1)/SUMIFS(GraphStats!$G:$G,GraphStats!$A:$A,$B1352,GraphStats!$D:$D,M$1)</f>
        <v>1.0805943268797838E-2</v>
      </c>
      <c r="N1352" s="1">
        <f t="shared" si="147"/>
        <v>1.2323496144639992E-2</v>
      </c>
      <c r="O1352" s="1">
        <f t="shared" si="148"/>
        <v>1.0805943268797838E-2</v>
      </c>
      <c r="P1352" s="1">
        <f t="shared" si="149"/>
        <v>1.1271749120725389E-2</v>
      </c>
      <c r="Q1352" s="1">
        <f t="shared" si="153"/>
        <v>1.2314709022321287E-2</v>
      </c>
      <c r="R1352" s="1">
        <f t="shared" si="150"/>
        <v>1.337835019392106E-2</v>
      </c>
      <c r="S1352" s="1">
        <f t="shared" si="151"/>
        <v>1.3950244129272262E-2</v>
      </c>
      <c r="T1352" s="1">
        <f t="shared" si="152"/>
        <v>1.1547674884464711E-3</v>
      </c>
    </row>
    <row r="1353" spans="1:20" x14ac:dyDescent="0.2">
      <c r="A1353" t="str">
        <f>VLOOKUP(B1353,GraphStats!$A:$B,2,0)</f>
        <v>ISCAS</v>
      </c>
      <c r="B1353" t="s">
        <v>28</v>
      </c>
      <c r="C1353" t="s">
        <v>137</v>
      </c>
      <c r="D1353" s="1">
        <f>SUMIFS(SolRaw!$D:$D,SolRaw!$A:$A,$B1353,SolRaw!$B:$B,$C1353,SolRaw!$C:$C,D$1)/SUMIFS(GraphStats!$G:$G,GraphStats!$A:$A,$B1353,GraphStats!$D:$D,D$1)</f>
        <v>1.1635712687402103E-2</v>
      </c>
      <c r="E1353" s="1">
        <f>SUMIFS(SolRaw!$D:$D,SolRaw!$A:$A,$B1353,SolRaw!$B:$B,$C1353,SolRaw!$C:$C,E$1)/SUMIFS(GraphStats!$G:$G,GraphStats!$A:$A,$B1353,GraphStats!$D:$D,E$1)</f>
        <v>1.1019283746556474E-2</v>
      </c>
      <c r="F1353" s="1">
        <f>SUMIFS(SolRaw!$D:$D,SolRaw!$A:$A,$B1353,SolRaw!$B:$B,$C1353,SolRaw!$C:$C,F$1)/SUMIFS(GraphStats!$G:$G,GraphStats!$A:$A,$B1353,GraphStats!$D:$D,F$1)</f>
        <v>1.297223486572599E-2</v>
      </c>
      <c r="G1353" s="1">
        <f>SUMIFS(SolRaw!$D:$D,SolRaw!$A:$A,$B1353,SolRaw!$B:$B,$C1353,SolRaw!$C:$C,G$1)/SUMIFS(GraphStats!$G:$G,GraphStats!$A:$A,$B1353,GraphStats!$D:$D,G$1)</f>
        <v>1.224767520979814E-2</v>
      </c>
      <c r="H1353" s="1">
        <f>SUMIFS(SolRaw!$D:$D,SolRaw!$A:$A,$B1353,SolRaw!$B:$B,$C1353,SolRaw!$C:$C,H$1)/SUMIFS(GraphStats!$G:$G,GraphStats!$A:$A,$B1353,GraphStats!$D:$D,H$1)</f>
        <v>1.2568555758683729E-2</v>
      </c>
      <c r="I1353" s="1">
        <f>SUMIFS(SolRaw!$D:$D,SolRaw!$A:$A,$B1353,SolRaw!$B:$B,$C1353,SolRaw!$C:$C,I$1)/SUMIFS(GraphStats!$G:$G,GraphStats!$A:$A,$B1353,GraphStats!$D:$D,I$1)</f>
        <v>1.0935318752908329E-2</v>
      </c>
      <c r="J1353" s="1">
        <f>SUMIFS(SolRaw!$D:$D,SolRaw!$A:$A,$B1353,SolRaw!$B:$B,$C1353,SolRaw!$C:$C,J$1)/SUMIFS(GraphStats!$G:$G,GraphStats!$A:$A,$B1353,GraphStats!$D:$D,J$1)</f>
        <v>1.2045401899467222E-2</v>
      </c>
      <c r="K1353" s="1">
        <f>SUMIFS(SolRaw!$D:$D,SolRaw!$A:$A,$B1353,SolRaw!$B:$B,$C1353,SolRaw!$C:$C,K$1)/SUMIFS(GraphStats!$G:$G,GraphStats!$A:$A,$B1353,GraphStats!$D:$D,K$1)</f>
        <v>1.2070566388115135E-2</v>
      </c>
      <c r="L1353" s="1">
        <f>SUMIFS(SolRaw!$D:$D,SolRaw!$A:$A,$B1353,SolRaw!$B:$B,$C1353,SolRaw!$C:$C,L$1)/SUMIFS(GraphStats!$G:$G,GraphStats!$A:$A,$B1353,GraphStats!$D:$D,L$1)</f>
        <v>1.1392699372239015E-2</v>
      </c>
      <c r="M1353" s="1">
        <f>SUMIFS(SolRaw!$D:$D,SolRaw!$A:$A,$B1353,SolRaw!$B:$B,$C1353,SolRaw!$C:$C,M$1)/SUMIFS(GraphStats!$G:$G,GraphStats!$A:$A,$B1353,GraphStats!$D:$D,M$1)</f>
        <v>1.0130571814497974E-2</v>
      </c>
      <c r="N1353" s="1">
        <f t="shared" si="147"/>
        <v>1.170180204953941E-2</v>
      </c>
      <c r="O1353" s="1">
        <f t="shared" si="148"/>
        <v>1.0130571814497974E-2</v>
      </c>
      <c r="P1353" s="1">
        <f t="shared" si="149"/>
        <v>1.111263765297711E-2</v>
      </c>
      <c r="Q1353" s="1">
        <f t="shared" si="153"/>
        <v>1.1840557293434664E-2</v>
      </c>
      <c r="R1353" s="1">
        <f t="shared" si="150"/>
        <v>1.2203398004377388E-2</v>
      </c>
      <c r="S1353" s="1">
        <f t="shared" si="151"/>
        <v>1.297223486572599E-2</v>
      </c>
      <c r="T1353" s="1">
        <f t="shared" si="152"/>
        <v>8.5240128998137249E-4</v>
      </c>
    </row>
    <row r="1354" spans="1:20" x14ac:dyDescent="0.2">
      <c r="A1354" t="str">
        <f>VLOOKUP(B1354,GraphStats!$A:$B,2,0)</f>
        <v>ISCAS</v>
      </c>
      <c r="B1354" t="s">
        <v>28</v>
      </c>
      <c r="C1354" t="s">
        <v>138</v>
      </c>
      <c r="D1354" s="1">
        <f>SUMIFS(SolRaw!$D:$D,SolRaw!$A:$A,$B1354,SolRaw!$B:$B,$C1354,SolRaw!$C:$C,D$1)/SUMIFS(GraphStats!$G:$G,GraphStats!$A:$A,$B1354,GraphStats!$D:$D,D$1)</f>
        <v>8.7267845155515767E-3</v>
      </c>
      <c r="E1354" s="1">
        <f>SUMIFS(SolRaw!$D:$D,SolRaw!$A:$A,$B1354,SolRaw!$B:$B,$C1354,SolRaw!$C:$C,E$1)/SUMIFS(GraphStats!$G:$G,GraphStats!$A:$A,$B1354,GraphStats!$D:$D,E$1)</f>
        <v>8.4940312213039482E-3</v>
      </c>
      <c r="F1354" s="1">
        <f>SUMIFS(SolRaw!$D:$D,SolRaw!$A:$A,$B1354,SolRaw!$B:$B,$C1354,SolRaw!$C:$C,F$1)/SUMIFS(GraphStats!$G:$G,GraphStats!$A:$A,$B1354,GraphStats!$D:$D,F$1)</f>
        <v>1.0696404187528447E-2</v>
      </c>
      <c r="G1354" s="1">
        <f>SUMIFS(SolRaw!$D:$D,SolRaw!$A:$A,$B1354,SolRaw!$B:$B,$C1354,SolRaw!$C:$C,G$1)/SUMIFS(GraphStats!$G:$G,GraphStats!$A:$A,$B1354,GraphStats!$D:$D,G$1)</f>
        <v>8.6187344068949876E-3</v>
      </c>
      <c r="H1354" s="1">
        <f>SUMIFS(SolRaw!$D:$D,SolRaw!$A:$A,$B1354,SolRaw!$B:$B,$C1354,SolRaw!$C:$C,H$1)/SUMIFS(GraphStats!$G:$G,GraphStats!$A:$A,$B1354,GraphStats!$D:$D,H$1)</f>
        <v>9.8263254113345518E-3</v>
      </c>
      <c r="I1354" s="1">
        <f>SUMIFS(SolRaw!$D:$D,SolRaw!$A:$A,$B1354,SolRaw!$B:$B,$C1354,SolRaw!$C:$C,I$1)/SUMIFS(GraphStats!$G:$G,GraphStats!$A:$A,$B1354,GraphStats!$D:$D,I$1)</f>
        <v>9.5393206142391808E-3</v>
      </c>
      <c r="J1354" s="1">
        <f>SUMIFS(SolRaw!$D:$D,SolRaw!$A:$A,$B1354,SolRaw!$B:$B,$C1354,SolRaw!$C:$C,J$1)/SUMIFS(GraphStats!$G:$G,GraphStats!$A:$A,$B1354,GraphStats!$D:$D,J$1)</f>
        <v>9.9606208014825105E-3</v>
      </c>
      <c r="K1354" s="1">
        <f>SUMIFS(SolRaw!$D:$D,SolRaw!$A:$A,$B1354,SolRaw!$B:$B,$C1354,SolRaw!$C:$C,K$1)/SUMIFS(GraphStats!$G:$G,GraphStats!$A:$A,$B1354,GraphStats!$D:$D,K$1)</f>
        <v>1.021355617455896E-2</v>
      </c>
      <c r="L1354" s="1">
        <f>SUMIFS(SolRaw!$D:$D,SolRaw!$A:$A,$B1354,SolRaw!$B:$B,$C1354,SolRaw!$C:$C,L$1)/SUMIFS(GraphStats!$G:$G,GraphStats!$A:$A,$B1354,GraphStats!$D:$D,L$1)</f>
        <v>8.8351546152057661E-3</v>
      </c>
      <c r="M1354" s="1">
        <f>SUMIFS(SolRaw!$D:$D,SolRaw!$A:$A,$B1354,SolRaw!$B:$B,$C1354,SolRaw!$C:$C,M$1)/SUMIFS(GraphStats!$G:$G,GraphStats!$A:$A,$B1354,GraphStats!$D:$D,M$1)</f>
        <v>8.7798289058982435E-3</v>
      </c>
      <c r="N1354" s="1">
        <f t="shared" si="147"/>
        <v>9.3690760853998179E-3</v>
      </c>
      <c r="O1354" s="1">
        <f t="shared" si="148"/>
        <v>8.4940312213039482E-3</v>
      </c>
      <c r="P1354" s="1">
        <f t="shared" si="149"/>
        <v>8.7400456131382434E-3</v>
      </c>
      <c r="Q1354" s="1">
        <f t="shared" si="153"/>
        <v>9.1872376147224735E-3</v>
      </c>
      <c r="R1354" s="1">
        <f t="shared" si="150"/>
        <v>9.9270469539455217E-3</v>
      </c>
      <c r="S1354" s="1">
        <f t="shared" si="151"/>
        <v>1.0696404187528447E-2</v>
      </c>
      <c r="T1354" s="1">
        <f t="shared" si="152"/>
        <v>7.7720802254282399E-4</v>
      </c>
    </row>
    <row r="1355" spans="1:20" x14ac:dyDescent="0.2">
      <c r="A1355" t="str">
        <f>VLOOKUP(B1355,GraphStats!$A:$B,2,0)</f>
        <v>ISCAS</v>
      </c>
      <c r="B1355" t="s">
        <v>28</v>
      </c>
      <c r="C1355" t="s">
        <v>139</v>
      </c>
      <c r="D1355" s="1">
        <f>SUMIFS(SolRaw!$D:$D,SolRaw!$A:$A,$B1355,SolRaw!$B:$B,$C1355,SolRaw!$C:$C,D$1)/SUMIFS(GraphStats!$G:$G,GraphStats!$A:$A,$B1355,GraphStats!$D:$D,D$1)</f>
        <v>8.7267845155515767E-3</v>
      </c>
      <c r="E1355" s="1">
        <f>SUMIFS(SolRaw!$D:$D,SolRaw!$A:$A,$B1355,SolRaw!$B:$B,$C1355,SolRaw!$C:$C,E$1)/SUMIFS(GraphStats!$G:$G,GraphStats!$A:$A,$B1355,GraphStats!$D:$D,E$1)</f>
        <v>8.4940312213039482E-3</v>
      </c>
      <c r="F1355" s="1">
        <f>SUMIFS(SolRaw!$D:$D,SolRaw!$A:$A,$B1355,SolRaw!$B:$B,$C1355,SolRaw!$C:$C,F$1)/SUMIFS(GraphStats!$G:$G,GraphStats!$A:$A,$B1355,GraphStats!$D:$D,F$1)</f>
        <v>1.0696404187528447E-2</v>
      </c>
      <c r="G1355" s="1">
        <f>SUMIFS(SolRaw!$D:$D,SolRaw!$A:$A,$B1355,SolRaw!$B:$B,$C1355,SolRaw!$C:$C,G$1)/SUMIFS(GraphStats!$G:$G,GraphStats!$A:$A,$B1355,GraphStats!$D:$D,G$1)</f>
        <v>8.6187344068949876E-3</v>
      </c>
      <c r="H1355" s="1">
        <f>SUMIFS(SolRaw!$D:$D,SolRaw!$A:$A,$B1355,SolRaw!$B:$B,$C1355,SolRaw!$C:$C,H$1)/SUMIFS(GraphStats!$G:$G,GraphStats!$A:$A,$B1355,GraphStats!$D:$D,H$1)</f>
        <v>9.8263254113345518E-3</v>
      </c>
      <c r="I1355" s="1">
        <f>SUMIFS(SolRaw!$D:$D,SolRaw!$A:$A,$B1355,SolRaw!$B:$B,$C1355,SolRaw!$C:$C,I$1)/SUMIFS(GraphStats!$G:$G,GraphStats!$A:$A,$B1355,GraphStats!$D:$D,I$1)</f>
        <v>9.5393206142391808E-3</v>
      </c>
      <c r="J1355" s="1">
        <f>SUMIFS(SolRaw!$D:$D,SolRaw!$A:$A,$B1355,SolRaw!$B:$B,$C1355,SolRaw!$C:$C,J$1)/SUMIFS(GraphStats!$G:$G,GraphStats!$A:$A,$B1355,GraphStats!$D:$D,J$1)</f>
        <v>8.1074820477183233E-3</v>
      </c>
      <c r="K1355" s="1">
        <f>SUMIFS(SolRaw!$D:$D,SolRaw!$A:$A,$B1355,SolRaw!$B:$B,$C1355,SolRaw!$C:$C,K$1)/SUMIFS(GraphStats!$G:$G,GraphStats!$A:$A,$B1355,GraphStats!$D:$D,K$1)</f>
        <v>9.285051067780872E-3</v>
      </c>
      <c r="L1355" s="1">
        <f>SUMIFS(SolRaw!$D:$D,SolRaw!$A:$A,$B1355,SolRaw!$B:$B,$C1355,SolRaw!$C:$C,L$1)/SUMIFS(GraphStats!$G:$G,GraphStats!$A:$A,$B1355,GraphStats!$D:$D,L$1)</f>
        <v>8.3701464775633571E-3</v>
      </c>
      <c r="M1355" s="1">
        <f>SUMIFS(SolRaw!$D:$D,SolRaw!$A:$A,$B1355,SolRaw!$B:$B,$C1355,SolRaw!$C:$C,M$1)/SUMIFS(GraphStats!$G:$G,GraphStats!$A:$A,$B1355,GraphStats!$D:$D,M$1)</f>
        <v>8.7798289058982435E-3</v>
      </c>
      <c r="N1355" s="1">
        <f t="shared" si="147"/>
        <v>9.0444108855813506E-3</v>
      </c>
      <c r="O1355" s="1">
        <f t="shared" si="148"/>
        <v>8.1074820477183233E-3</v>
      </c>
      <c r="P1355" s="1">
        <f t="shared" si="149"/>
        <v>8.5252070177017081E-3</v>
      </c>
      <c r="Q1355" s="1">
        <f t="shared" si="153"/>
        <v>8.7533067107249101E-3</v>
      </c>
      <c r="R1355" s="1">
        <f t="shared" si="150"/>
        <v>9.4757532276246031E-3</v>
      </c>
      <c r="S1355" s="1">
        <f t="shared" si="151"/>
        <v>1.0696404187528447E-2</v>
      </c>
      <c r="T1355" s="1">
        <f t="shared" si="152"/>
        <v>7.9097633378548762E-4</v>
      </c>
    </row>
    <row r="1356" spans="1:20" x14ac:dyDescent="0.2">
      <c r="A1356" t="str">
        <f>VLOOKUP(B1356,GraphStats!$A:$B,2,0)</f>
        <v>ISCAS</v>
      </c>
      <c r="B1356" t="s">
        <v>28</v>
      </c>
      <c r="C1356" t="s">
        <v>140</v>
      </c>
      <c r="D1356" s="1">
        <f>SUMIFS(SolRaw!$D:$D,SolRaw!$A:$A,$B1356,SolRaw!$B:$B,$C1356,SolRaw!$C:$C,D$1)/SUMIFS(GraphStats!$G:$G,GraphStats!$A:$A,$B1356,GraphStats!$D:$D,D$1)</f>
        <v>8.2792571044976501E-3</v>
      </c>
      <c r="E1356" s="1">
        <f>SUMIFS(SolRaw!$D:$D,SolRaw!$A:$A,$B1356,SolRaw!$B:$B,$C1356,SolRaw!$C:$C,E$1)/SUMIFS(GraphStats!$G:$G,GraphStats!$A:$A,$B1356,GraphStats!$D:$D,E$1)</f>
        <v>7.575757575757576E-3</v>
      </c>
      <c r="F1356" s="1">
        <f>SUMIFS(SolRaw!$D:$D,SolRaw!$A:$A,$B1356,SolRaw!$B:$B,$C1356,SolRaw!$C:$C,F$1)/SUMIFS(GraphStats!$G:$G,GraphStats!$A:$A,$B1356,GraphStats!$D:$D,F$1)</f>
        <v>1.0923987255348202E-2</v>
      </c>
      <c r="G1356" s="1">
        <f>SUMIFS(SolRaw!$D:$D,SolRaw!$A:$A,$B1356,SolRaw!$B:$B,$C1356,SolRaw!$C:$C,G$1)/SUMIFS(GraphStats!$G:$G,GraphStats!$A:$A,$B1356,GraphStats!$D:$D,G$1)</f>
        <v>8.6187344068949876E-3</v>
      </c>
      <c r="H1356" s="1">
        <f>SUMIFS(SolRaw!$D:$D,SolRaw!$A:$A,$B1356,SolRaw!$B:$B,$C1356,SolRaw!$C:$C,H$1)/SUMIFS(GraphStats!$G:$G,GraphStats!$A:$A,$B1356,GraphStats!$D:$D,H$1)</f>
        <v>8.4552102376599641E-3</v>
      </c>
      <c r="I1356" s="1">
        <f>SUMIFS(SolRaw!$D:$D,SolRaw!$A:$A,$B1356,SolRaw!$B:$B,$C1356,SolRaw!$C:$C,I$1)/SUMIFS(GraphStats!$G:$G,GraphStats!$A:$A,$B1356,GraphStats!$D:$D,I$1)</f>
        <v>9.5393206142391808E-3</v>
      </c>
      <c r="J1356" s="1">
        <f>SUMIFS(SolRaw!$D:$D,SolRaw!$A:$A,$B1356,SolRaw!$B:$B,$C1356,SolRaw!$C:$C,J$1)/SUMIFS(GraphStats!$G:$G,GraphStats!$A:$A,$B1356,GraphStats!$D:$D,J$1)</f>
        <v>8.1074820477183233E-3</v>
      </c>
      <c r="K1356" s="1">
        <f>SUMIFS(SolRaw!$D:$D,SolRaw!$A:$A,$B1356,SolRaw!$B:$B,$C1356,SolRaw!$C:$C,K$1)/SUMIFS(GraphStats!$G:$G,GraphStats!$A:$A,$B1356,GraphStats!$D:$D,K$1)</f>
        <v>9.285051067780872E-3</v>
      </c>
      <c r="L1356" s="1">
        <f>SUMIFS(SolRaw!$D:$D,SolRaw!$A:$A,$B1356,SolRaw!$B:$B,$C1356,SolRaw!$C:$C,L$1)/SUMIFS(GraphStats!$G:$G,GraphStats!$A:$A,$B1356,GraphStats!$D:$D,L$1)</f>
        <v>8.3701464775633571E-3</v>
      </c>
      <c r="M1356" s="1">
        <f>SUMIFS(SolRaw!$D:$D,SolRaw!$A:$A,$B1356,SolRaw!$B:$B,$C1356,SolRaw!$C:$C,M$1)/SUMIFS(GraphStats!$G:$G,GraphStats!$A:$A,$B1356,GraphStats!$D:$D,M$1)</f>
        <v>8.7798289058982435E-3</v>
      </c>
      <c r="N1356" s="1">
        <f t="shared" si="147"/>
        <v>8.7934775693358364E-3</v>
      </c>
      <c r="O1356" s="1">
        <f t="shared" si="148"/>
        <v>7.575757575757576E-3</v>
      </c>
      <c r="P1356" s="1">
        <f t="shared" si="149"/>
        <v>8.3019794477640768E-3</v>
      </c>
      <c r="Q1356" s="1">
        <f t="shared" si="153"/>
        <v>8.5369723222774758E-3</v>
      </c>
      <c r="R1356" s="1">
        <f t="shared" si="150"/>
        <v>9.1587455273102157E-3</v>
      </c>
      <c r="S1356" s="1">
        <f t="shared" si="151"/>
        <v>1.0923987255348202E-2</v>
      </c>
      <c r="T1356" s="1">
        <f t="shared" si="152"/>
        <v>9.3566422389352612E-4</v>
      </c>
    </row>
    <row r="1357" spans="1:20" x14ac:dyDescent="0.2">
      <c r="A1357" t="str">
        <f>VLOOKUP(B1357,GraphStats!$A:$B,2,0)</f>
        <v>ISCAS</v>
      </c>
      <c r="B1357" t="s">
        <v>28</v>
      </c>
      <c r="C1357" t="s">
        <v>141</v>
      </c>
      <c r="D1357" s="1">
        <f>SUMIFS(SolRaw!$D:$D,SolRaw!$A:$A,$B1357,SolRaw!$B:$B,$C1357,SolRaw!$C:$C,D$1)/SUMIFS(GraphStats!$G:$G,GraphStats!$A:$A,$B1357,GraphStats!$D:$D,D$1)</f>
        <v>9.1743119266055051E-3</v>
      </c>
      <c r="E1357" s="1">
        <f>SUMIFS(SolRaw!$D:$D,SolRaw!$A:$A,$B1357,SolRaw!$B:$B,$C1357,SolRaw!$C:$C,E$1)/SUMIFS(GraphStats!$G:$G,GraphStats!$A:$A,$B1357,GraphStats!$D:$D,E$1)</f>
        <v>1.0330578512396695E-2</v>
      </c>
      <c r="F1357" s="1">
        <f>SUMIFS(SolRaw!$D:$D,SolRaw!$A:$A,$B1357,SolRaw!$B:$B,$C1357,SolRaw!$C:$C,F$1)/SUMIFS(GraphStats!$G:$G,GraphStats!$A:$A,$B1357,GraphStats!$D:$D,F$1)</f>
        <v>1.2289485662266727E-2</v>
      </c>
      <c r="G1357" s="1">
        <f>SUMIFS(SolRaw!$D:$D,SolRaw!$A:$A,$B1357,SolRaw!$B:$B,$C1357,SolRaw!$C:$C,G$1)/SUMIFS(GraphStats!$G:$G,GraphStats!$A:$A,$B1357,GraphStats!$D:$D,G$1)</f>
        <v>1.1340440009072352E-2</v>
      </c>
      <c r="H1357" s="1">
        <f>SUMIFS(SolRaw!$D:$D,SolRaw!$A:$A,$B1357,SolRaw!$B:$B,$C1357,SolRaw!$C:$C,H$1)/SUMIFS(GraphStats!$G:$G,GraphStats!$A:$A,$B1357,GraphStats!$D:$D,H$1)</f>
        <v>1.1197440585009141E-2</v>
      </c>
      <c r="I1357" s="1">
        <f>SUMIFS(SolRaw!$D:$D,SolRaw!$A:$A,$B1357,SolRaw!$B:$B,$C1357,SolRaw!$C:$C,I$1)/SUMIFS(GraphStats!$G:$G,GraphStats!$A:$A,$B1357,GraphStats!$D:$D,I$1)</f>
        <v>1.1167985109353188E-2</v>
      </c>
      <c r="J1357" s="1">
        <f>SUMIFS(SolRaw!$D:$D,SolRaw!$A:$A,$B1357,SolRaw!$B:$B,$C1357,SolRaw!$C:$C,J$1)/SUMIFS(GraphStats!$G:$G,GraphStats!$A:$A,$B1357,GraphStats!$D:$D,J$1)</f>
        <v>9.9606208014825105E-3</v>
      </c>
      <c r="K1357" s="1">
        <f>SUMIFS(SolRaw!$D:$D,SolRaw!$A:$A,$B1357,SolRaw!$B:$B,$C1357,SolRaw!$C:$C,K$1)/SUMIFS(GraphStats!$G:$G,GraphStats!$A:$A,$B1357,GraphStats!$D:$D,K$1)</f>
        <v>1.021355617455896E-2</v>
      </c>
      <c r="L1357" s="1">
        <f>SUMIFS(SolRaw!$D:$D,SolRaw!$A:$A,$B1357,SolRaw!$B:$B,$C1357,SolRaw!$C:$C,L$1)/SUMIFS(GraphStats!$G:$G,GraphStats!$A:$A,$B1357,GraphStats!$D:$D,L$1)</f>
        <v>9.3001627528481751E-3</v>
      </c>
      <c r="M1357" s="1">
        <f>SUMIFS(SolRaw!$D:$D,SolRaw!$A:$A,$B1357,SolRaw!$B:$B,$C1357,SolRaw!$C:$C,M$1)/SUMIFS(GraphStats!$G:$G,GraphStats!$A:$A,$B1357,GraphStats!$D:$D,M$1)</f>
        <v>9.4552003601981096E-3</v>
      </c>
      <c r="N1357" s="1">
        <f t="shared" si="147"/>
        <v>1.0442978189379136E-2</v>
      </c>
      <c r="O1357" s="1">
        <f t="shared" si="148"/>
        <v>9.1743119266055051E-3</v>
      </c>
      <c r="P1357" s="1">
        <f t="shared" si="149"/>
        <v>9.5815554705192089E-3</v>
      </c>
      <c r="Q1357" s="1">
        <f t="shared" si="153"/>
        <v>1.0272067343477827E-2</v>
      </c>
      <c r="R1357" s="1">
        <f t="shared" si="150"/>
        <v>1.1190076716095152E-2</v>
      </c>
      <c r="S1357" s="1">
        <f t="shared" si="151"/>
        <v>1.2289485662266727E-2</v>
      </c>
      <c r="T1357" s="1">
        <f t="shared" si="152"/>
        <v>1.0273514573185107E-3</v>
      </c>
    </row>
    <row r="1358" spans="1:20" x14ac:dyDescent="0.2">
      <c r="A1358" t="str">
        <f>VLOOKUP(B1358,GraphStats!$A:$B,2,0)</f>
        <v>ISCAS</v>
      </c>
      <c r="B1358" t="s">
        <v>28</v>
      </c>
      <c r="C1358" t="s">
        <v>142</v>
      </c>
      <c r="D1358" s="1">
        <f>SUMIFS(SolRaw!$D:$D,SolRaw!$A:$A,$B1358,SolRaw!$B:$B,$C1358,SolRaw!$C:$C,D$1)/SUMIFS(GraphStats!$G:$G,GraphStats!$A:$A,$B1358,GraphStats!$D:$D,D$1)</f>
        <v>8.2792571044976501E-3</v>
      </c>
      <c r="E1358" s="1">
        <f>SUMIFS(SolRaw!$D:$D,SolRaw!$A:$A,$B1358,SolRaw!$B:$B,$C1358,SolRaw!$C:$C,E$1)/SUMIFS(GraphStats!$G:$G,GraphStats!$A:$A,$B1358,GraphStats!$D:$D,E$1)</f>
        <v>7.575757575757576E-3</v>
      </c>
      <c r="F1358" s="1">
        <f>SUMIFS(SolRaw!$D:$D,SolRaw!$A:$A,$B1358,SolRaw!$B:$B,$C1358,SolRaw!$C:$C,F$1)/SUMIFS(GraphStats!$G:$G,GraphStats!$A:$A,$B1358,GraphStats!$D:$D,F$1)</f>
        <v>1.0923987255348202E-2</v>
      </c>
      <c r="G1358" s="1">
        <f>SUMIFS(SolRaw!$D:$D,SolRaw!$A:$A,$B1358,SolRaw!$B:$B,$C1358,SolRaw!$C:$C,G$1)/SUMIFS(GraphStats!$G:$G,GraphStats!$A:$A,$B1358,GraphStats!$D:$D,G$1)</f>
        <v>8.6187344068949876E-3</v>
      </c>
      <c r="H1358" s="1">
        <f>SUMIFS(SolRaw!$D:$D,SolRaw!$A:$A,$B1358,SolRaw!$B:$B,$C1358,SolRaw!$C:$C,H$1)/SUMIFS(GraphStats!$G:$G,GraphStats!$A:$A,$B1358,GraphStats!$D:$D,H$1)</f>
        <v>8.4552102376599641E-3</v>
      </c>
      <c r="I1358" s="1">
        <f>SUMIFS(SolRaw!$D:$D,SolRaw!$A:$A,$B1358,SolRaw!$B:$B,$C1358,SolRaw!$C:$C,I$1)/SUMIFS(GraphStats!$G:$G,GraphStats!$A:$A,$B1358,GraphStats!$D:$D,I$1)</f>
        <v>9.7719869706840382E-3</v>
      </c>
      <c r="J1358" s="1">
        <f>SUMIFS(SolRaw!$D:$D,SolRaw!$A:$A,$B1358,SolRaw!$B:$B,$C1358,SolRaw!$C:$C,J$1)/SUMIFS(GraphStats!$G:$G,GraphStats!$A:$A,$B1358,GraphStats!$D:$D,J$1)</f>
        <v>8.1074820477183233E-3</v>
      </c>
      <c r="K1358" s="1">
        <f>SUMIFS(SolRaw!$D:$D,SolRaw!$A:$A,$B1358,SolRaw!$B:$B,$C1358,SolRaw!$C:$C,K$1)/SUMIFS(GraphStats!$G:$G,GraphStats!$A:$A,$B1358,GraphStats!$D:$D,K$1)</f>
        <v>9.285051067780872E-3</v>
      </c>
      <c r="L1358" s="1">
        <f>SUMIFS(SolRaw!$D:$D,SolRaw!$A:$A,$B1358,SolRaw!$B:$B,$C1358,SolRaw!$C:$C,L$1)/SUMIFS(GraphStats!$G:$G,GraphStats!$A:$A,$B1358,GraphStats!$D:$D,L$1)</f>
        <v>7.6726342710997444E-3</v>
      </c>
      <c r="M1358" s="1">
        <f>SUMIFS(SolRaw!$D:$D,SolRaw!$A:$A,$B1358,SolRaw!$B:$B,$C1358,SolRaw!$C:$C,M$1)/SUMIFS(GraphStats!$G:$G,GraphStats!$A:$A,$B1358,GraphStats!$D:$D,M$1)</f>
        <v>8.1044574515983792E-3</v>
      </c>
      <c r="N1358" s="1">
        <f t="shared" si="147"/>
        <v>8.6794558389039732E-3</v>
      </c>
      <c r="O1358" s="1">
        <f t="shared" si="148"/>
        <v>7.575757575757576E-3</v>
      </c>
      <c r="P1358" s="1">
        <f t="shared" si="149"/>
        <v>8.1052136006283648E-3</v>
      </c>
      <c r="Q1358" s="1">
        <f t="shared" si="153"/>
        <v>8.3672336710788071E-3</v>
      </c>
      <c r="R1358" s="1">
        <f t="shared" si="150"/>
        <v>9.1184719025594017E-3</v>
      </c>
      <c r="S1358" s="1">
        <f t="shared" si="151"/>
        <v>1.0923987255348202E-2</v>
      </c>
      <c r="T1358" s="1">
        <f t="shared" si="152"/>
        <v>1.0382699302328006E-3</v>
      </c>
    </row>
    <row r="1359" spans="1:20" x14ac:dyDescent="0.2">
      <c r="A1359" t="str">
        <f>VLOOKUP(B1359,GraphStats!$A:$B,2,0)</f>
        <v>ISCAS</v>
      </c>
      <c r="B1359" t="s">
        <v>28</v>
      </c>
      <c r="C1359" t="s">
        <v>143</v>
      </c>
      <c r="D1359" s="1">
        <f>SUMIFS(SolRaw!$D:$D,SolRaw!$A:$A,$B1359,SolRaw!$B:$B,$C1359,SolRaw!$C:$C,D$1)/SUMIFS(GraphStats!$G:$G,GraphStats!$A:$A,$B1359,GraphStats!$D:$D,D$1)</f>
        <v>8.9505482210785418E-3</v>
      </c>
      <c r="E1359" s="1">
        <f>SUMIFS(SolRaw!$D:$D,SolRaw!$A:$A,$B1359,SolRaw!$B:$B,$C1359,SolRaw!$C:$C,E$1)/SUMIFS(GraphStats!$G:$G,GraphStats!$A:$A,$B1359,GraphStats!$D:$D,E$1)</f>
        <v>1.0330578512396695E-2</v>
      </c>
      <c r="F1359" s="1">
        <f>SUMIFS(SolRaw!$D:$D,SolRaw!$A:$A,$B1359,SolRaw!$B:$B,$C1359,SolRaw!$C:$C,F$1)/SUMIFS(GraphStats!$G:$G,GraphStats!$A:$A,$B1359,GraphStats!$D:$D,F$1)</f>
        <v>1.2061902594446974E-2</v>
      </c>
      <c r="G1359" s="1">
        <f>SUMIFS(SolRaw!$D:$D,SolRaw!$A:$A,$B1359,SolRaw!$B:$B,$C1359,SolRaw!$C:$C,G$1)/SUMIFS(GraphStats!$G:$G,GraphStats!$A:$A,$B1359,GraphStats!$D:$D,G$1)</f>
        <v>1.1340440009072352E-2</v>
      </c>
      <c r="H1359" s="1">
        <f>SUMIFS(SolRaw!$D:$D,SolRaw!$A:$A,$B1359,SolRaw!$B:$B,$C1359,SolRaw!$C:$C,H$1)/SUMIFS(GraphStats!$G:$G,GraphStats!$A:$A,$B1359,GraphStats!$D:$D,H$1)</f>
        <v>1.1197440585009141E-2</v>
      </c>
      <c r="I1359" s="1">
        <f>SUMIFS(SolRaw!$D:$D,SolRaw!$A:$A,$B1359,SolRaw!$B:$B,$C1359,SolRaw!$C:$C,I$1)/SUMIFS(GraphStats!$G:$G,GraphStats!$A:$A,$B1359,GraphStats!$D:$D,I$1)</f>
        <v>1.1167985109353188E-2</v>
      </c>
      <c r="J1359" s="1">
        <f>SUMIFS(SolRaw!$D:$D,SolRaw!$A:$A,$B1359,SolRaw!$B:$B,$C1359,SolRaw!$C:$C,J$1)/SUMIFS(GraphStats!$G:$G,GraphStats!$A:$A,$B1359,GraphStats!$D:$D,J$1)</f>
        <v>9.9606208014825105E-3</v>
      </c>
      <c r="K1359" s="1">
        <f>SUMIFS(SolRaw!$D:$D,SolRaw!$A:$A,$B1359,SolRaw!$B:$B,$C1359,SolRaw!$C:$C,K$1)/SUMIFS(GraphStats!$G:$G,GraphStats!$A:$A,$B1359,GraphStats!$D:$D,K$1)</f>
        <v>1.021355617455896E-2</v>
      </c>
      <c r="L1359" s="1">
        <f>SUMIFS(SolRaw!$D:$D,SolRaw!$A:$A,$B1359,SolRaw!$B:$B,$C1359,SolRaw!$C:$C,L$1)/SUMIFS(GraphStats!$G:$G,GraphStats!$A:$A,$B1359,GraphStats!$D:$D,L$1)</f>
        <v>9.0676586840269698E-3</v>
      </c>
      <c r="M1359" s="1">
        <f>SUMIFS(SolRaw!$D:$D,SolRaw!$A:$A,$B1359,SolRaw!$B:$B,$C1359,SolRaw!$C:$C,M$1)/SUMIFS(GraphStats!$G:$G,GraphStats!$A:$A,$B1359,GraphStats!$D:$D,M$1)</f>
        <v>9.4552003601981096E-3</v>
      </c>
      <c r="N1359" s="1">
        <f t="shared" si="147"/>
        <v>1.0374593105162344E-2</v>
      </c>
      <c r="O1359" s="1">
        <f t="shared" si="148"/>
        <v>8.9505482210785418E-3</v>
      </c>
      <c r="P1359" s="1">
        <f t="shared" si="149"/>
        <v>9.5815554705192089E-3</v>
      </c>
      <c r="Q1359" s="1">
        <f t="shared" si="153"/>
        <v>1.0272067343477827E-2</v>
      </c>
      <c r="R1359" s="1">
        <f t="shared" si="150"/>
        <v>1.1190076716095152E-2</v>
      </c>
      <c r="S1359" s="1">
        <f t="shared" si="151"/>
        <v>1.2061902594446974E-2</v>
      </c>
      <c r="T1359" s="1">
        <f t="shared" si="152"/>
        <v>1.0470556644420553E-3</v>
      </c>
    </row>
    <row r="1360" spans="1:20" x14ac:dyDescent="0.2">
      <c r="A1360" t="str">
        <f>VLOOKUP(B1360,GraphStats!$A:$B,2,0)</f>
        <v>ISCAS</v>
      </c>
      <c r="B1360" t="s">
        <v>28</v>
      </c>
      <c r="C1360" t="s">
        <v>144</v>
      </c>
      <c r="D1360" s="1">
        <f>SUMIFS(SolRaw!$D:$D,SolRaw!$A:$A,$B1360,SolRaw!$B:$B,$C1360,SolRaw!$C:$C,D$1)/SUMIFS(GraphStats!$G:$G,GraphStats!$A:$A,$B1360,GraphStats!$D:$D,D$1)</f>
        <v>8.9505482210785418E-3</v>
      </c>
      <c r="E1360" s="1">
        <f>SUMIFS(SolRaw!$D:$D,SolRaw!$A:$A,$B1360,SolRaw!$B:$B,$C1360,SolRaw!$C:$C,E$1)/SUMIFS(GraphStats!$G:$G,GraphStats!$A:$A,$B1360,GraphStats!$D:$D,E$1)</f>
        <v>7.575757575757576E-3</v>
      </c>
      <c r="F1360" s="1">
        <f>SUMIFS(SolRaw!$D:$D,SolRaw!$A:$A,$B1360,SolRaw!$B:$B,$C1360,SolRaw!$C:$C,F$1)/SUMIFS(GraphStats!$G:$G,GraphStats!$A:$A,$B1360,GraphStats!$D:$D,F$1)</f>
        <v>1.0923987255348202E-2</v>
      </c>
      <c r="G1360" s="1">
        <f>SUMIFS(SolRaw!$D:$D,SolRaw!$A:$A,$B1360,SolRaw!$B:$B,$C1360,SolRaw!$C:$C,G$1)/SUMIFS(GraphStats!$G:$G,GraphStats!$A:$A,$B1360,GraphStats!$D:$D,G$1)</f>
        <v>8.6187344068949876E-3</v>
      </c>
      <c r="H1360" s="1">
        <f>SUMIFS(SolRaw!$D:$D,SolRaw!$A:$A,$B1360,SolRaw!$B:$B,$C1360,SolRaw!$C:$C,H$1)/SUMIFS(GraphStats!$G:$G,GraphStats!$A:$A,$B1360,GraphStats!$D:$D,H$1)</f>
        <v>8.4552102376599641E-3</v>
      </c>
      <c r="I1360" s="1">
        <f>SUMIFS(SolRaw!$D:$D,SolRaw!$A:$A,$B1360,SolRaw!$B:$B,$C1360,SolRaw!$C:$C,I$1)/SUMIFS(GraphStats!$G:$G,GraphStats!$A:$A,$B1360,GraphStats!$D:$D,I$1)</f>
        <v>8.8413215449046068E-3</v>
      </c>
      <c r="J1360" s="1">
        <f>SUMIFS(SolRaw!$D:$D,SolRaw!$A:$A,$B1360,SolRaw!$B:$B,$C1360,SolRaw!$C:$C,J$1)/SUMIFS(GraphStats!$G:$G,GraphStats!$A:$A,$B1360,GraphStats!$D:$D,J$1)</f>
        <v>7.6441973592772756E-3</v>
      </c>
      <c r="K1360" s="1">
        <f>SUMIFS(SolRaw!$D:$D,SolRaw!$A:$A,$B1360,SolRaw!$B:$B,$C1360,SolRaw!$C:$C,K$1)/SUMIFS(GraphStats!$G:$G,GraphStats!$A:$A,$B1360,GraphStats!$D:$D,K$1)</f>
        <v>9.285051067780872E-3</v>
      </c>
      <c r="L1360" s="1">
        <f>SUMIFS(SolRaw!$D:$D,SolRaw!$A:$A,$B1360,SolRaw!$B:$B,$C1360,SolRaw!$C:$C,L$1)/SUMIFS(GraphStats!$G:$G,GraphStats!$A:$A,$B1360,GraphStats!$D:$D,L$1)</f>
        <v>7.4401302022785399E-3</v>
      </c>
      <c r="M1360" s="1">
        <f>SUMIFS(SolRaw!$D:$D,SolRaw!$A:$A,$B1360,SolRaw!$B:$B,$C1360,SolRaw!$C:$C,M$1)/SUMIFS(GraphStats!$G:$G,GraphStats!$A:$A,$B1360,GraphStats!$D:$D,M$1)</f>
        <v>8.3295812696983339E-3</v>
      </c>
      <c r="N1360" s="1">
        <f t="shared" si="147"/>
        <v>8.6064519140678902E-3</v>
      </c>
      <c r="O1360" s="1">
        <f t="shared" si="148"/>
        <v>7.4401302022785399E-3</v>
      </c>
      <c r="P1360" s="1">
        <f t="shared" si="149"/>
        <v>7.8155433368825404E-3</v>
      </c>
      <c r="Q1360" s="1">
        <f t="shared" si="153"/>
        <v>8.5369723222774758E-3</v>
      </c>
      <c r="R1360" s="1">
        <f t="shared" si="150"/>
        <v>8.9232415520350584E-3</v>
      </c>
      <c r="S1360" s="1">
        <f t="shared" si="151"/>
        <v>1.0923987255348202E-2</v>
      </c>
      <c r="T1360" s="1">
        <f t="shared" si="152"/>
        <v>1.0248732237126681E-3</v>
      </c>
    </row>
    <row r="1361" spans="1:20" x14ac:dyDescent="0.2">
      <c r="A1361" t="str">
        <f>VLOOKUP(B1361,GraphStats!$A:$B,2,0)</f>
        <v>ISCAS</v>
      </c>
      <c r="B1361" t="s">
        <v>28</v>
      </c>
      <c r="C1361" t="s">
        <v>145</v>
      </c>
      <c r="D1361" s="1">
        <f>SUMIFS(SolRaw!$D:$D,SolRaw!$A:$A,$B1361,SolRaw!$B:$B,$C1361,SolRaw!$C:$C,D$1)/SUMIFS(GraphStats!$G:$G,GraphStats!$A:$A,$B1361,GraphStats!$D:$D,D$1)</f>
        <v>8.9505482210785418E-3</v>
      </c>
      <c r="E1361" s="1">
        <f>SUMIFS(SolRaw!$D:$D,SolRaw!$A:$A,$B1361,SolRaw!$B:$B,$C1361,SolRaw!$C:$C,E$1)/SUMIFS(GraphStats!$G:$G,GraphStats!$A:$A,$B1361,GraphStats!$D:$D,E$1)</f>
        <v>1.0330578512396695E-2</v>
      </c>
      <c r="F1361" s="1">
        <f>SUMIFS(SolRaw!$D:$D,SolRaw!$A:$A,$B1361,SolRaw!$B:$B,$C1361,SolRaw!$C:$C,F$1)/SUMIFS(GraphStats!$G:$G,GraphStats!$A:$A,$B1361,GraphStats!$D:$D,F$1)</f>
        <v>1.2061902594446974E-2</v>
      </c>
      <c r="G1361" s="1">
        <f>SUMIFS(SolRaw!$D:$D,SolRaw!$A:$A,$B1361,SolRaw!$B:$B,$C1361,SolRaw!$C:$C,G$1)/SUMIFS(GraphStats!$G:$G,GraphStats!$A:$A,$B1361,GraphStats!$D:$D,G$1)</f>
        <v>1.1340440009072352E-2</v>
      </c>
      <c r="H1361" s="1">
        <f>SUMIFS(SolRaw!$D:$D,SolRaw!$A:$A,$B1361,SolRaw!$B:$B,$C1361,SolRaw!$C:$C,H$1)/SUMIFS(GraphStats!$G:$G,GraphStats!$A:$A,$B1361,GraphStats!$D:$D,H$1)</f>
        <v>1.1197440585009141E-2</v>
      </c>
      <c r="I1361" s="1">
        <f>SUMIFS(SolRaw!$D:$D,SolRaw!$A:$A,$B1361,SolRaw!$B:$B,$C1361,SolRaw!$C:$C,I$1)/SUMIFS(GraphStats!$G:$G,GraphStats!$A:$A,$B1361,GraphStats!$D:$D,I$1)</f>
        <v>1.1167985109353188E-2</v>
      </c>
      <c r="J1361" s="1">
        <f>SUMIFS(SolRaw!$D:$D,SolRaw!$A:$A,$B1361,SolRaw!$B:$B,$C1361,SolRaw!$C:$C,J$1)/SUMIFS(GraphStats!$G:$G,GraphStats!$A:$A,$B1361,GraphStats!$D:$D,J$1)</f>
        <v>9.9606208014825105E-3</v>
      </c>
      <c r="K1361" s="1">
        <f>SUMIFS(SolRaw!$D:$D,SolRaw!$A:$A,$B1361,SolRaw!$B:$B,$C1361,SolRaw!$C:$C,K$1)/SUMIFS(GraphStats!$G:$G,GraphStats!$A:$A,$B1361,GraphStats!$D:$D,K$1)</f>
        <v>1.021355617455896E-2</v>
      </c>
      <c r="L1361" s="1">
        <f>SUMIFS(SolRaw!$D:$D,SolRaw!$A:$A,$B1361,SolRaw!$B:$B,$C1361,SolRaw!$C:$C,L$1)/SUMIFS(GraphStats!$G:$G,GraphStats!$A:$A,$B1361,GraphStats!$D:$D,L$1)</f>
        <v>9.0676586840269698E-3</v>
      </c>
      <c r="M1361" s="1">
        <f>SUMIFS(SolRaw!$D:$D,SolRaw!$A:$A,$B1361,SolRaw!$B:$B,$C1361,SolRaw!$C:$C,M$1)/SUMIFS(GraphStats!$G:$G,GraphStats!$A:$A,$B1361,GraphStats!$D:$D,M$1)</f>
        <v>9.4552003601981096E-3</v>
      </c>
      <c r="N1361" s="1">
        <f t="shared" si="147"/>
        <v>1.0374593105162344E-2</v>
      </c>
      <c r="O1361" s="1">
        <f t="shared" si="148"/>
        <v>8.9505482210785418E-3</v>
      </c>
      <c r="P1361" s="1">
        <f t="shared" si="149"/>
        <v>9.5815554705192089E-3</v>
      </c>
      <c r="Q1361" s="1">
        <f t="shared" si="153"/>
        <v>1.0272067343477827E-2</v>
      </c>
      <c r="R1361" s="1">
        <f t="shared" si="150"/>
        <v>1.1190076716095152E-2</v>
      </c>
      <c r="S1361" s="1">
        <f t="shared" si="151"/>
        <v>1.2061902594446974E-2</v>
      </c>
      <c r="T1361" s="1">
        <f t="shared" si="152"/>
        <v>1.0470556644420553E-3</v>
      </c>
    </row>
    <row r="1362" spans="1:20" x14ac:dyDescent="0.2">
      <c r="A1362" t="str">
        <f>VLOOKUP(B1362,GraphStats!$A:$B,2,0)</f>
        <v>ISCAS</v>
      </c>
      <c r="B1362" t="s">
        <v>28</v>
      </c>
      <c r="C1362" t="s">
        <v>146</v>
      </c>
      <c r="D1362" s="1">
        <f>SUMIFS(SolRaw!$D:$D,SolRaw!$A:$A,$B1362,SolRaw!$B:$B,$C1362,SolRaw!$C:$C,D$1)/SUMIFS(GraphStats!$G:$G,GraphStats!$A:$A,$B1362,GraphStats!$D:$D,D$1)</f>
        <v>8.9505482210785418E-3</v>
      </c>
      <c r="E1362" s="1">
        <f>SUMIFS(SolRaw!$D:$D,SolRaw!$A:$A,$B1362,SolRaw!$B:$B,$C1362,SolRaw!$C:$C,E$1)/SUMIFS(GraphStats!$G:$G,GraphStats!$A:$A,$B1362,GraphStats!$D:$D,E$1)</f>
        <v>1.0330578512396695E-2</v>
      </c>
      <c r="F1362" s="1">
        <f>SUMIFS(SolRaw!$D:$D,SolRaw!$A:$A,$B1362,SolRaw!$B:$B,$C1362,SolRaw!$C:$C,F$1)/SUMIFS(GraphStats!$G:$G,GraphStats!$A:$A,$B1362,GraphStats!$D:$D,F$1)</f>
        <v>1.2061902594446974E-2</v>
      </c>
      <c r="G1362" s="1">
        <f>SUMIFS(SolRaw!$D:$D,SolRaw!$A:$A,$B1362,SolRaw!$B:$B,$C1362,SolRaw!$C:$C,G$1)/SUMIFS(GraphStats!$G:$G,GraphStats!$A:$A,$B1362,GraphStats!$D:$D,G$1)</f>
        <v>1.1340440009072352E-2</v>
      </c>
      <c r="H1362" s="1">
        <f>SUMIFS(SolRaw!$D:$D,SolRaw!$A:$A,$B1362,SolRaw!$B:$B,$C1362,SolRaw!$C:$C,H$1)/SUMIFS(GraphStats!$G:$G,GraphStats!$A:$A,$B1362,GraphStats!$D:$D,H$1)</f>
        <v>1.1197440585009141E-2</v>
      </c>
      <c r="I1362" s="1">
        <f>SUMIFS(SolRaw!$D:$D,SolRaw!$A:$A,$B1362,SolRaw!$B:$B,$C1362,SolRaw!$C:$C,I$1)/SUMIFS(GraphStats!$G:$G,GraphStats!$A:$A,$B1362,GraphStats!$D:$D,I$1)</f>
        <v>1.0702652396463471E-2</v>
      </c>
      <c r="J1362" s="1">
        <f>SUMIFS(SolRaw!$D:$D,SolRaw!$A:$A,$B1362,SolRaw!$B:$B,$C1362,SolRaw!$C:$C,J$1)/SUMIFS(GraphStats!$G:$G,GraphStats!$A:$A,$B1362,GraphStats!$D:$D,J$1)</f>
        <v>9.9606208014825105E-3</v>
      </c>
      <c r="K1362" s="1">
        <f>SUMIFS(SolRaw!$D:$D,SolRaw!$A:$A,$B1362,SolRaw!$B:$B,$C1362,SolRaw!$C:$C,K$1)/SUMIFS(GraphStats!$G:$G,GraphStats!$A:$A,$B1362,GraphStats!$D:$D,K$1)</f>
        <v>1.021355617455896E-2</v>
      </c>
      <c r="L1362" s="1">
        <f>SUMIFS(SolRaw!$D:$D,SolRaw!$A:$A,$B1362,SolRaw!$B:$B,$C1362,SolRaw!$C:$C,L$1)/SUMIFS(GraphStats!$G:$G,GraphStats!$A:$A,$B1362,GraphStats!$D:$D,L$1)</f>
        <v>9.0676586840269698E-3</v>
      </c>
      <c r="M1362" s="1">
        <f>SUMIFS(SolRaw!$D:$D,SolRaw!$A:$A,$B1362,SolRaw!$B:$B,$C1362,SolRaw!$C:$C,M$1)/SUMIFS(GraphStats!$G:$G,GraphStats!$A:$A,$B1362,GraphStats!$D:$D,M$1)</f>
        <v>9.4552003601981096E-3</v>
      </c>
      <c r="N1362" s="1">
        <f t="shared" si="147"/>
        <v>1.0328059833873372E-2</v>
      </c>
      <c r="O1362" s="1">
        <f t="shared" si="148"/>
        <v>8.9505482210785418E-3</v>
      </c>
      <c r="P1362" s="1">
        <f t="shared" si="149"/>
        <v>9.5815554705192089E-3</v>
      </c>
      <c r="Q1362" s="1">
        <f t="shared" si="153"/>
        <v>1.0272067343477827E-2</v>
      </c>
      <c r="R1362" s="1">
        <f t="shared" si="150"/>
        <v>1.1073743537872724E-2</v>
      </c>
      <c r="S1362" s="1">
        <f t="shared" si="151"/>
        <v>1.2061902594446974E-2</v>
      </c>
      <c r="T1362" s="1">
        <f t="shared" si="152"/>
        <v>1.0178096663854119E-3</v>
      </c>
    </row>
    <row r="1363" spans="1:20" x14ac:dyDescent="0.2">
      <c r="A1363" t="str">
        <f>VLOOKUP(B1363,GraphStats!$A:$B,2,0)</f>
        <v>ISCAS</v>
      </c>
      <c r="B1363" t="s">
        <v>28</v>
      </c>
      <c r="C1363" t="s">
        <v>147</v>
      </c>
      <c r="D1363" s="1">
        <f>SUMIFS(SolRaw!$D:$D,SolRaw!$A:$A,$B1363,SolRaw!$B:$B,$C1363,SolRaw!$C:$C,D$1)/SUMIFS(GraphStats!$G:$G,GraphStats!$A:$A,$B1363,GraphStats!$D:$D,D$1)</f>
        <v>8.7267845155515767E-3</v>
      </c>
      <c r="E1363" s="1">
        <f>SUMIFS(SolRaw!$D:$D,SolRaw!$A:$A,$B1363,SolRaw!$B:$B,$C1363,SolRaw!$C:$C,E$1)/SUMIFS(GraphStats!$G:$G,GraphStats!$A:$A,$B1363,GraphStats!$D:$D,E$1)</f>
        <v>1.0330578512396695E-2</v>
      </c>
      <c r="F1363" s="1">
        <f>SUMIFS(SolRaw!$D:$D,SolRaw!$A:$A,$B1363,SolRaw!$B:$B,$C1363,SolRaw!$C:$C,F$1)/SUMIFS(GraphStats!$G:$G,GraphStats!$A:$A,$B1363,GraphStats!$D:$D,F$1)</f>
        <v>1.0696404187528447E-2</v>
      </c>
      <c r="G1363" s="1">
        <f>SUMIFS(SolRaw!$D:$D,SolRaw!$A:$A,$B1363,SolRaw!$B:$B,$C1363,SolRaw!$C:$C,G$1)/SUMIFS(GraphStats!$G:$G,GraphStats!$A:$A,$B1363,GraphStats!$D:$D,G$1)</f>
        <v>9.299160807439328E-3</v>
      </c>
      <c r="H1363" s="1">
        <f>SUMIFS(SolRaw!$D:$D,SolRaw!$A:$A,$B1363,SolRaw!$B:$B,$C1363,SolRaw!$C:$C,H$1)/SUMIFS(GraphStats!$G:$G,GraphStats!$A:$A,$B1363,GraphStats!$D:$D,H$1)</f>
        <v>1.0740402193784278E-2</v>
      </c>
      <c r="I1363" s="1">
        <f>SUMIFS(SolRaw!$D:$D,SolRaw!$A:$A,$B1363,SolRaw!$B:$B,$C1363,SolRaw!$C:$C,I$1)/SUMIFS(GraphStats!$G:$G,GraphStats!$A:$A,$B1363,GraphStats!$D:$D,I$1)</f>
        <v>9.5393206142391808E-3</v>
      </c>
      <c r="J1363" s="1">
        <f>SUMIFS(SolRaw!$D:$D,SolRaw!$A:$A,$B1363,SolRaw!$B:$B,$C1363,SolRaw!$C:$C,J$1)/SUMIFS(GraphStats!$G:$G,GraphStats!$A:$A,$B1363,GraphStats!$D:$D,J$1)</f>
        <v>9.9606208014825105E-3</v>
      </c>
      <c r="K1363" s="1">
        <f>SUMIFS(SolRaw!$D:$D,SolRaw!$A:$A,$B1363,SolRaw!$B:$B,$C1363,SolRaw!$C:$C,K$1)/SUMIFS(GraphStats!$G:$G,GraphStats!$A:$A,$B1363,GraphStats!$D:$D,K$1)</f>
        <v>1.021355617455896E-2</v>
      </c>
      <c r="L1363" s="1">
        <f>SUMIFS(SolRaw!$D:$D,SolRaw!$A:$A,$B1363,SolRaw!$B:$B,$C1363,SolRaw!$C:$C,L$1)/SUMIFS(GraphStats!$G:$G,GraphStats!$A:$A,$B1363,GraphStats!$D:$D,L$1)</f>
        <v>9.0676586840269698E-3</v>
      </c>
      <c r="M1363" s="1">
        <f>SUMIFS(SolRaw!$D:$D,SolRaw!$A:$A,$B1363,SolRaw!$B:$B,$C1363,SolRaw!$C:$C,M$1)/SUMIFS(GraphStats!$G:$G,GraphStats!$A:$A,$B1363,GraphStats!$D:$D,M$1)</f>
        <v>9.4552003601981096E-3</v>
      </c>
      <c r="N1363" s="1">
        <f t="shared" si="147"/>
        <v>9.8029686851206048E-3</v>
      </c>
      <c r="O1363" s="1">
        <f t="shared" si="148"/>
        <v>8.7267845155515767E-3</v>
      </c>
      <c r="P1363" s="1">
        <f t="shared" si="149"/>
        <v>9.3381706956290229E-3</v>
      </c>
      <c r="Q1363" s="1">
        <f t="shared" si="153"/>
        <v>9.7499707078608465E-3</v>
      </c>
      <c r="R1363" s="1">
        <f t="shared" si="150"/>
        <v>1.030132292793726E-2</v>
      </c>
      <c r="S1363" s="1">
        <f t="shared" si="151"/>
        <v>1.0740402193784278E-2</v>
      </c>
      <c r="T1363" s="1">
        <f t="shared" si="152"/>
        <v>6.9056704892067838E-4</v>
      </c>
    </row>
    <row r="1364" spans="1:20" x14ac:dyDescent="0.2">
      <c r="A1364" t="str">
        <f>VLOOKUP(B1364,GraphStats!$A:$B,2,0)</f>
        <v>ISCAS</v>
      </c>
      <c r="B1364" t="s">
        <v>28</v>
      </c>
      <c r="C1364" t="s">
        <v>148</v>
      </c>
      <c r="D1364" s="1">
        <f>SUMIFS(SolRaw!$D:$D,SolRaw!$A:$A,$B1364,SolRaw!$B:$B,$C1364,SolRaw!$C:$C,D$1)/SUMIFS(GraphStats!$G:$G,GraphStats!$A:$A,$B1364,GraphStats!$D:$D,D$1)</f>
        <v>8.5030208100246134E-3</v>
      </c>
      <c r="E1364" s="1">
        <f>SUMIFS(SolRaw!$D:$D,SolRaw!$A:$A,$B1364,SolRaw!$B:$B,$C1364,SolRaw!$C:$C,E$1)/SUMIFS(GraphStats!$G:$G,GraphStats!$A:$A,$B1364,GraphStats!$D:$D,E$1)</f>
        <v>8.4940312213039482E-3</v>
      </c>
      <c r="F1364" s="1">
        <f>SUMIFS(SolRaw!$D:$D,SolRaw!$A:$A,$B1364,SolRaw!$B:$B,$C1364,SolRaw!$C:$C,F$1)/SUMIFS(GraphStats!$G:$G,GraphStats!$A:$A,$B1364,GraphStats!$D:$D,F$1)</f>
        <v>1.137915339098771E-2</v>
      </c>
      <c r="G1364" s="1">
        <f>SUMIFS(SolRaw!$D:$D,SolRaw!$A:$A,$B1364,SolRaw!$B:$B,$C1364,SolRaw!$C:$C,G$1)/SUMIFS(GraphStats!$G:$G,GraphStats!$A:$A,$B1364,GraphStats!$D:$D,G$1)</f>
        <v>1.1340440009072352E-2</v>
      </c>
      <c r="H1364" s="1">
        <f>SUMIFS(SolRaw!$D:$D,SolRaw!$A:$A,$B1364,SolRaw!$B:$B,$C1364,SolRaw!$C:$C,H$1)/SUMIFS(GraphStats!$G:$G,GraphStats!$A:$A,$B1364,GraphStats!$D:$D,H$1)</f>
        <v>1.0054844606946984E-2</v>
      </c>
      <c r="I1364" s="1">
        <f>SUMIFS(SolRaw!$D:$D,SolRaw!$A:$A,$B1364,SolRaw!$B:$B,$C1364,SolRaw!$C:$C,I$1)/SUMIFS(GraphStats!$G:$G,GraphStats!$A:$A,$B1364,GraphStats!$D:$D,I$1)</f>
        <v>9.3066542577943234E-3</v>
      </c>
      <c r="J1364" s="1">
        <f>SUMIFS(SolRaw!$D:$D,SolRaw!$A:$A,$B1364,SolRaw!$B:$B,$C1364,SolRaw!$C:$C,J$1)/SUMIFS(GraphStats!$G:$G,GraphStats!$A:$A,$B1364,GraphStats!$D:$D,J$1)</f>
        <v>9.9606208014825105E-3</v>
      </c>
      <c r="K1364" s="1">
        <f>SUMIFS(SolRaw!$D:$D,SolRaw!$A:$A,$B1364,SolRaw!$B:$B,$C1364,SolRaw!$C:$C,K$1)/SUMIFS(GraphStats!$G:$G,GraphStats!$A:$A,$B1364,GraphStats!$D:$D,K$1)</f>
        <v>9.0529247910863513E-3</v>
      </c>
      <c r="L1364" s="1">
        <f>SUMIFS(SolRaw!$D:$D,SolRaw!$A:$A,$B1364,SolRaw!$B:$B,$C1364,SolRaw!$C:$C,L$1)/SUMIFS(GraphStats!$G:$G,GraphStats!$A:$A,$B1364,GraphStats!$D:$D,L$1)</f>
        <v>7.9051383399209481E-3</v>
      </c>
      <c r="M1364" s="1">
        <f>SUMIFS(SolRaw!$D:$D,SolRaw!$A:$A,$B1364,SolRaw!$B:$B,$C1364,SolRaw!$C:$C,M$1)/SUMIFS(GraphStats!$G:$G,GraphStats!$A:$A,$B1364,GraphStats!$D:$D,M$1)</f>
        <v>8.5547050877982887E-3</v>
      </c>
      <c r="N1364" s="1">
        <f t="shared" si="147"/>
        <v>9.4551533316418034E-3</v>
      </c>
      <c r="O1364" s="1">
        <f t="shared" si="148"/>
        <v>7.9051383399209481E-3</v>
      </c>
      <c r="P1364" s="1">
        <f t="shared" si="149"/>
        <v>8.5159418794680322E-3</v>
      </c>
      <c r="Q1364" s="1">
        <f t="shared" si="153"/>
        <v>9.1797895244403373E-3</v>
      </c>
      <c r="R1364" s="1">
        <f t="shared" si="150"/>
        <v>1.0031288655580867E-2</v>
      </c>
      <c r="S1364" s="1">
        <f t="shared" si="151"/>
        <v>1.137915339098771E-2</v>
      </c>
      <c r="T1364" s="1">
        <f t="shared" si="152"/>
        <v>1.2064048708215246E-3</v>
      </c>
    </row>
    <row r="1365" spans="1:20" x14ac:dyDescent="0.2">
      <c r="A1365" t="str">
        <f>VLOOKUP(B1365,GraphStats!$A:$B,2,0)</f>
        <v>ISCAS</v>
      </c>
      <c r="B1365" t="s">
        <v>28</v>
      </c>
      <c r="C1365" t="s">
        <v>149</v>
      </c>
      <c r="D1365" s="1">
        <f>SUMIFS(SolRaw!$D:$D,SolRaw!$A:$A,$B1365,SolRaw!$B:$B,$C1365,SolRaw!$C:$C,D$1)/SUMIFS(GraphStats!$G:$G,GraphStats!$A:$A,$B1365,GraphStats!$D:$D,D$1)</f>
        <v>8.5030208100246134E-3</v>
      </c>
      <c r="E1365" s="1">
        <f>SUMIFS(SolRaw!$D:$D,SolRaw!$A:$A,$B1365,SolRaw!$B:$B,$C1365,SolRaw!$C:$C,E$1)/SUMIFS(GraphStats!$G:$G,GraphStats!$A:$A,$B1365,GraphStats!$D:$D,E$1)</f>
        <v>8.4940312213039482E-3</v>
      </c>
      <c r="F1365" s="1">
        <f>SUMIFS(SolRaw!$D:$D,SolRaw!$A:$A,$B1365,SolRaw!$B:$B,$C1365,SolRaw!$C:$C,F$1)/SUMIFS(GraphStats!$G:$G,GraphStats!$A:$A,$B1365,GraphStats!$D:$D,F$1)</f>
        <v>9.5584888484296776E-3</v>
      </c>
      <c r="G1365" s="1">
        <f>SUMIFS(SolRaw!$D:$D,SolRaw!$A:$A,$B1365,SolRaw!$B:$B,$C1365,SolRaw!$C:$C,G$1)/SUMIFS(GraphStats!$G:$G,GraphStats!$A:$A,$B1365,GraphStats!$D:$D,G$1)</f>
        <v>9.299160807439328E-3</v>
      </c>
      <c r="H1365" s="1">
        <f>SUMIFS(SolRaw!$D:$D,SolRaw!$A:$A,$B1365,SolRaw!$B:$B,$C1365,SolRaw!$C:$C,H$1)/SUMIFS(GraphStats!$G:$G,GraphStats!$A:$A,$B1365,GraphStats!$D:$D,H$1)</f>
        <v>9.140767824497258E-3</v>
      </c>
      <c r="I1365" s="1">
        <f>SUMIFS(SolRaw!$D:$D,SolRaw!$A:$A,$B1365,SolRaw!$B:$B,$C1365,SolRaw!$C:$C,I$1)/SUMIFS(GraphStats!$G:$G,GraphStats!$A:$A,$B1365,GraphStats!$D:$D,I$1)</f>
        <v>9.3066542577943234E-3</v>
      </c>
      <c r="J1365" s="1">
        <f>SUMIFS(SolRaw!$D:$D,SolRaw!$A:$A,$B1365,SolRaw!$B:$B,$C1365,SolRaw!$C:$C,J$1)/SUMIFS(GraphStats!$G:$G,GraphStats!$A:$A,$B1365,GraphStats!$D:$D,J$1)</f>
        <v>9.9606208014825105E-3</v>
      </c>
      <c r="K1365" s="1">
        <f>SUMIFS(SolRaw!$D:$D,SolRaw!$A:$A,$B1365,SolRaw!$B:$B,$C1365,SolRaw!$C:$C,K$1)/SUMIFS(GraphStats!$G:$G,GraphStats!$A:$A,$B1365,GraphStats!$D:$D,K$1)</f>
        <v>9.0529247910863513E-3</v>
      </c>
      <c r="L1365" s="1">
        <f>SUMIFS(SolRaw!$D:$D,SolRaw!$A:$A,$B1365,SolRaw!$B:$B,$C1365,SolRaw!$C:$C,L$1)/SUMIFS(GraphStats!$G:$G,GraphStats!$A:$A,$B1365,GraphStats!$D:$D,L$1)</f>
        <v>7.4401302022785399E-3</v>
      </c>
      <c r="M1365" s="1">
        <f>SUMIFS(SolRaw!$D:$D,SolRaw!$A:$A,$B1365,SolRaw!$B:$B,$C1365,SolRaw!$C:$C,M$1)/SUMIFS(GraphStats!$G:$G,GraphStats!$A:$A,$B1365,GraphStats!$D:$D,M$1)</f>
        <v>8.5547050877982887E-3</v>
      </c>
      <c r="N1365" s="1">
        <f t="shared" si="147"/>
        <v>8.9310504652134852E-3</v>
      </c>
      <c r="O1365" s="1">
        <f t="shared" si="148"/>
        <v>7.4401302022785399E-3</v>
      </c>
      <c r="P1365" s="1">
        <f t="shared" si="149"/>
        <v>8.5159418794680322E-3</v>
      </c>
      <c r="Q1365" s="1">
        <f t="shared" si="153"/>
        <v>9.0968463077918046E-3</v>
      </c>
      <c r="R1365" s="1">
        <f t="shared" si="150"/>
        <v>9.3047808952055749E-3</v>
      </c>
      <c r="S1365" s="1">
        <f t="shared" si="151"/>
        <v>9.9606208014825105E-3</v>
      </c>
      <c r="T1365" s="1">
        <f t="shared" si="152"/>
        <v>7.0928653009790096E-4</v>
      </c>
    </row>
    <row r="1366" spans="1:20" x14ac:dyDescent="0.2">
      <c r="A1366" t="str">
        <f>VLOOKUP(B1366,GraphStats!$A:$B,2,0)</f>
        <v>ISCAS</v>
      </c>
      <c r="B1366" t="s">
        <v>28</v>
      </c>
      <c r="C1366" t="s">
        <v>150</v>
      </c>
      <c r="D1366" s="1">
        <f>SUMIFS(SolRaw!$D:$D,SolRaw!$A:$A,$B1366,SolRaw!$B:$B,$C1366,SolRaw!$C:$C,D$1)/SUMIFS(GraphStats!$G:$G,GraphStats!$A:$A,$B1366,GraphStats!$D:$D,D$1)</f>
        <v>7.8317296934437234E-3</v>
      </c>
      <c r="E1366" s="1">
        <f>SUMIFS(SolRaw!$D:$D,SolRaw!$A:$A,$B1366,SolRaw!$B:$B,$C1366,SolRaw!$C:$C,E$1)/SUMIFS(GraphStats!$G:$G,GraphStats!$A:$A,$B1366,GraphStats!$D:$D,E$1)</f>
        <v>7.575757575757576E-3</v>
      </c>
      <c r="F1366" s="1">
        <f>SUMIFS(SolRaw!$D:$D,SolRaw!$A:$A,$B1366,SolRaw!$B:$B,$C1366,SolRaw!$C:$C,F$1)/SUMIFS(GraphStats!$G:$G,GraphStats!$A:$A,$B1366,GraphStats!$D:$D,F$1)</f>
        <v>1.0241238051888939E-2</v>
      </c>
      <c r="G1366" s="1">
        <f>SUMIFS(SolRaw!$D:$D,SolRaw!$A:$A,$B1366,SolRaw!$B:$B,$C1366,SolRaw!$C:$C,G$1)/SUMIFS(GraphStats!$G:$G,GraphStats!$A:$A,$B1366,GraphStats!$D:$D,G$1)</f>
        <v>9.299160807439328E-3</v>
      </c>
      <c r="H1366" s="1">
        <f>SUMIFS(SolRaw!$D:$D,SolRaw!$A:$A,$B1366,SolRaw!$B:$B,$C1366,SolRaw!$C:$C,H$1)/SUMIFS(GraphStats!$G:$G,GraphStats!$A:$A,$B1366,GraphStats!$D:$D,H$1)</f>
        <v>9.140767824497258E-3</v>
      </c>
      <c r="I1366" s="1">
        <f>SUMIFS(SolRaw!$D:$D,SolRaw!$A:$A,$B1366,SolRaw!$B:$B,$C1366,SolRaw!$C:$C,I$1)/SUMIFS(GraphStats!$G:$G,GraphStats!$A:$A,$B1366,GraphStats!$D:$D,I$1)</f>
        <v>8.3759888320148902E-3</v>
      </c>
      <c r="J1366" s="1">
        <f>SUMIFS(SolRaw!$D:$D,SolRaw!$A:$A,$B1366,SolRaw!$B:$B,$C1366,SolRaw!$C:$C,J$1)/SUMIFS(GraphStats!$G:$G,GraphStats!$A:$A,$B1366,GraphStats!$D:$D,J$1)</f>
        <v>7.6441973592772756E-3</v>
      </c>
      <c r="K1366" s="1">
        <f>SUMIFS(SolRaw!$D:$D,SolRaw!$A:$A,$B1366,SolRaw!$B:$B,$C1366,SolRaw!$C:$C,K$1)/SUMIFS(GraphStats!$G:$G,GraphStats!$A:$A,$B1366,GraphStats!$D:$D,K$1)</f>
        <v>8.1244196843082636E-3</v>
      </c>
      <c r="L1366" s="1">
        <f>SUMIFS(SolRaw!$D:$D,SolRaw!$A:$A,$B1366,SolRaw!$B:$B,$C1366,SolRaw!$C:$C,L$1)/SUMIFS(GraphStats!$G:$G,GraphStats!$A:$A,$B1366,GraphStats!$D:$D,L$1)</f>
        <v>7.4401302022785399E-3</v>
      </c>
      <c r="M1366" s="1">
        <f>SUMIFS(SolRaw!$D:$D,SolRaw!$A:$A,$B1366,SolRaw!$B:$B,$C1366,SolRaw!$C:$C,M$1)/SUMIFS(GraphStats!$G:$G,GraphStats!$A:$A,$B1366,GraphStats!$D:$D,M$1)</f>
        <v>7.6542098153984696E-3</v>
      </c>
      <c r="N1366" s="1">
        <f t="shared" si="147"/>
        <v>8.3327599846304244E-3</v>
      </c>
      <c r="O1366" s="1">
        <f t="shared" si="148"/>
        <v>7.4401302022785399E-3</v>
      </c>
      <c r="P1366" s="1">
        <f t="shared" si="149"/>
        <v>7.6467004733075739E-3</v>
      </c>
      <c r="Q1366" s="1">
        <f t="shared" si="153"/>
        <v>7.9780746888759926E-3</v>
      </c>
      <c r="R1366" s="1">
        <f t="shared" si="150"/>
        <v>8.949573076376666E-3</v>
      </c>
      <c r="S1366" s="1">
        <f t="shared" si="151"/>
        <v>1.0241238051888939E-2</v>
      </c>
      <c r="T1366" s="1">
        <f t="shared" si="152"/>
        <v>9.3272545180888157E-4</v>
      </c>
    </row>
    <row r="1367" spans="1:20" x14ac:dyDescent="0.2">
      <c r="A1367" t="str">
        <f>VLOOKUP(B1367,GraphStats!$A:$B,2,0)</f>
        <v>ISCAS</v>
      </c>
      <c r="B1367" t="s">
        <v>28</v>
      </c>
      <c r="C1367" t="s">
        <v>151</v>
      </c>
      <c r="D1367" s="1">
        <f>SUMIFS(SolRaw!$D:$D,SolRaw!$A:$A,$B1367,SolRaw!$B:$B,$C1367,SolRaw!$C:$C,D$1)/SUMIFS(GraphStats!$G:$G,GraphStats!$A:$A,$B1367,GraphStats!$D:$D,D$1)</f>
        <v>8.9505482210785418E-3</v>
      </c>
      <c r="E1367" s="1">
        <f>SUMIFS(SolRaw!$D:$D,SolRaw!$A:$A,$B1367,SolRaw!$B:$B,$C1367,SolRaw!$C:$C,E$1)/SUMIFS(GraphStats!$G:$G,GraphStats!$A:$A,$B1367,GraphStats!$D:$D,E$1)</f>
        <v>1.0330578512396695E-2</v>
      </c>
      <c r="F1367" s="1">
        <f>SUMIFS(SolRaw!$D:$D,SolRaw!$A:$A,$B1367,SolRaw!$B:$B,$C1367,SolRaw!$C:$C,F$1)/SUMIFS(GraphStats!$G:$G,GraphStats!$A:$A,$B1367,GraphStats!$D:$D,F$1)</f>
        <v>1.1834319526627219E-2</v>
      </c>
      <c r="G1367" s="1">
        <f>SUMIFS(SolRaw!$D:$D,SolRaw!$A:$A,$B1367,SolRaw!$B:$B,$C1367,SolRaw!$C:$C,G$1)/SUMIFS(GraphStats!$G:$G,GraphStats!$A:$A,$B1367,GraphStats!$D:$D,G$1)</f>
        <v>1.1340440009072352E-2</v>
      </c>
      <c r="H1367" s="1">
        <f>SUMIFS(SolRaw!$D:$D,SolRaw!$A:$A,$B1367,SolRaw!$B:$B,$C1367,SolRaw!$C:$C,H$1)/SUMIFS(GraphStats!$G:$G,GraphStats!$A:$A,$B1367,GraphStats!$D:$D,H$1)</f>
        <v>1.0511882998171846E-2</v>
      </c>
      <c r="I1367" s="1">
        <f>SUMIFS(SolRaw!$D:$D,SolRaw!$A:$A,$B1367,SolRaw!$B:$B,$C1367,SolRaw!$C:$C,I$1)/SUMIFS(GraphStats!$G:$G,GraphStats!$A:$A,$B1367,GraphStats!$D:$D,I$1)</f>
        <v>1.0702652396463471E-2</v>
      </c>
      <c r="J1367" s="1">
        <f>SUMIFS(SolRaw!$D:$D,SolRaw!$A:$A,$B1367,SolRaw!$B:$B,$C1367,SolRaw!$C:$C,J$1)/SUMIFS(GraphStats!$G:$G,GraphStats!$A:$A,$B1367,GraphStats!$D:$D,J$1)</f>
        <v>9.9606208014825105E-3</v>
      </c>
      <c r="K1367" s="1">
        <f>SUMIFS(SolRaw!$D:$D,SolRaw!$A:$A,$B1367,SolRaw!$B:$B,$C1367,SolRaw!$C:$C,K$1)/SUMIFS(GraphStats!$G:$G,GraphStats!$A:$A,$B1367,GraphStats!$D:$D,K$1)</f>
        <v>9.0529247910863513E-3</v>
      </c>
      <c r="L1367" s="1">
        <f>SUMIFS(SolRaw!$D:$D,SolRaw!$A:$A,$B1367,SolRaw!$B:$B,$C1367,SolRaw!$C:$C,L$1)/SUMIFS(GraphStats!$G:$G,GraphStats!$A:$A,$B1367,GraphStats!$D:$D,L$1)</f>
        <v>9.0676586840269698E-3</v>
      </c>
      <c r="M1367" s="1">
        <f>SUMIFS(SolRaw!$D:$D,SolRaw!$A:$A,$B1367,SolRaw!$B:$B,$C1367,SolRaw!$C:$C,M$1)/SUMIFS(GraphStats!$G:$G,GraphStats!$A:$A,$B1367,GraphStats!$D:$D,M$1)</f>
        <v>9.2300765420981548E-3</v>
      </c>
      <c r="N1367" s="1">
        <f t="shared" si="147"/>
        <v>1.009817024825041E-2</v>
      </c>
      <c r="O1367" s="1">
        <f t="shared" si="148"/>
        <v>8.9505482210785418E-3</v>
      </c>
      <c r="P1367" s="1">
        <f t="shared" si="149"/>
        <v>9.1082631485447652E-3</v>
      </c>
      <c r="Q1367" s="1">
        <f t="shared" si="153"/>
        <v>1.0145599656939602E-2</v>
      </c>
      <c r="R1367" s="1">
        <f t="shared" si="150"/>
        <v>1.0654960046890566E-2</v>
      </c>
      <c r="S1367" s="1">
        <f t="shared" si="151"/>
        <v>1.1834319526627219E-2</v>
      </c>
      <c r="T1367" s="1">
        <f t="shared" si="152"/>
        <v>1.0215486056635325E-3</v>
      </c>
    </row>
    <row r="1368" spans="1:20" x14ac:dyDescent="0.2">
      <c r="A1368" t="str">
        <f>VLOOKUP(B1368,GraphStats!$A:$B,2,0)</f>
        <v>ISCAS</v>
      </c>
      <c r="B1368" t="s">
        <v>28</v>
      </c>
      <c r="C1368" t="s">
        <v>152</v>
      </c>
      <c r="D1368" s="1">
        <f>SUMIFS(SolRaw!$D:$D,SolRaw!$A:$A,$B1368,SolRaw!$B:$B,$C1368,SolRaw!$C:$C,D$1)/SUMIFS(GraphStats!$G:$G,GraphStats!$A:$A,$B1368,GraphStats!$D:$D,D$1)</f>
        <v>7.6079659879167601E-3</v>
      </c>
      <c r="E1368" s="1">
        <f>SUMIFS(SolRaw!$D:$D,SolRaw!$A:$A,$B1368,SolRaw!$B:$B,$C1368,SolRaw!$C:$C,E$1)/SUMIFS(GraphStats!$G:$G,GraphStats!$A:$A,$B1368,GraphStats!$D:$D,E$1)</f>
        <v>7.575757575757576E-3</v>
      </c>
      <c r="F1368" s="1">
        <f>SUMIFS(SolRaw!$D:$D,SolRaw!$A:$A,$B1368,SolRaw!$B:$B,$C1368,SolRaw!$C:$C,F$1)/SUMIFS(GraphStats!$G:$G,GraphStats!$A:$A,$B1368,GraphStats!$D:$D,F$1)</f>
        <v>1.0241238051888939E-2</v>
      </c>
      <c r="G1368" s="1">
        <f>SUMIFS(SolRaw!$D:$D,SolRaw!$A:$A,$B1368,SolRaw!$B:$B,$C1368,SolRaw!$C:$C,G$1)/SUMIFS(GraphStats!$G:$G,GraphStats!$A:$A,$B1368,GraphStats!$D:$D,G$1)</f>
        <v>9.299160807439328E-3</v>
      </c>
      <c r="H1368" s="1">
        <f>SUMIFS(SolRaw!$D:$D,SolRaw!$A:$A,$B1368,SolRaw!$B:$B,$C1368,SolRaw!$C:$C,H$1)/SUMIFS(GraphStats!$G:$G,GraphStats!$A:$A,$B1368,GraphStats!$D:$D,H$1)</f>
        <v>7.9981718464351009E-3</v>
      </c>
      <c r="I1368" s="1">
        <f>SUMIFS(SolRaw!$D:$D,SolRaw!$A:$A,$B1368,SolRaw!$B:$B,$C1368,SolRaw!$C:$C,I$1)/SUMIFS(GraphStats!$G:$G,GraphStats!$A:$A,$B1368,GraphStats!$D:$D,I$1)</f>
        <v>8.1433224755700327E-3</v>
      </c>
      <c r="J1368" s="1">
        <f>SUMIFS(SolRaw!$D:$D,SolRaw!$A:$A,$B1368,SolRaw!$B:$B,$C1368,SolRaw!$C:$C,J$1)/SUMIFS(GraphStats!$G:$G,GraphStats!$A:$A,$B1368,GraphStats!$D:$D,J$1)</f>
        <v>7.4125550150567522E-3</v>
      </c>
      <c r="K1368" s="1">
        <f>SUMIFS(SolRaw!$D:$D,SolRaw!$A:$A,$B1368,SolRaw!$B:$B,$C1368,SolRaw!$C:$C,K$1)/SUMIFS(GraphStats!$G:$G,GraphStats!$A:$A,$B1368,GraphStats!$D:$D,K$1)</f>
        <v>7.8922934076137412E-3</v>
      </c>
      <c r="L1368" s="1">
        <f>SUMIFS(SolRaw!$D:$D,SolRaw!$A:$A,$B1368,SolRaw!$B:$B,$C1368,SolRaw!$C:$C,L$1)/SUMIFS(GraphStats!$G:$G,GraphStats!$A:$A,$B1368,GraphStats!$D:$D,L$1)</f>
        <v>6.9751220646361309E-3</v>
      </c>
      <c r="M1368" s="1">
        <f>SUMIFS(SolRaw!$D:$D,SolRaw!$A:$A,$B1368,SolRaw!$B:$B,$C1368,SolRaw!$C:$C,M$1)/SUMIFS(GraphStats!$G:$G,GraphStats!$A:$A,$B1368,GraphStats!$D:$D,M$1)</f>
        <v>7.6542098153984696E-3</v>
      </c>
      <c r="N1368" s="1">
        <f t="shared" si="147"/>
        <v>8.0799797047712823E-3</v>
      </c>
      <c r="O1368" s="1">
        <f t="shared" si="148"/>
        <v>6.9751220646361309E-3</v>
      </c>
      <c r="P1368" s="1">
        <f t="shared" si="149"/>
        <v>7.583809678797372E-3</v>
      </c>
      <c r="Q1368" s="1">
        <f t="shared" si="153"/>
        <v>7.7732516115061054E-3</v>
      </c>
      <c r="R1368" s="1">
        <f t="shared" si="150"/>
        <v>8.1070348182862989E-3</v>
      </c>
      <c r="S1368" s="1">
        <f t="shared" si="151"/>
        <v>1.0241238051888939E-2</v>
      </c>
      <c r="T1368" s="1">
        <f t="shared" si="152"/>
        <v>9.7341633247235483E-4</v>
      </c>
    </row>
    <row r="1369" spans="1:20" x14ac:dyDescent="0.2">
      <c r="A1369" t="str">
        <f>VLOOKUP(B1369,GraphStats!$A:$B,2,0)</f>
        <v>ISCAS</v>
      </c>
      <c r="B1369" t="s">
        <v>28</v>
      </c>
      <c r="C1369" t="s">
        <v>153</v>
      </c>
      <c r="D1369" s="1">
        <f>SUMIFS(SolRaw!$D:$D,SolRaw!$A:$A,$B1369,SolRaw!$B:$B,$C1369,SolRaw!$C:$C,D$1)/SUMIFS(GraphStats!$G:$G,GraphStats!$A:$A,$B1369,GraphStats!$D:$D,D$1)</f>
        <v>8.9505482210785418E-3</v>
      </c>
      <c r="E1369" s="1">
        <f>SUMIFS(SolRaw!$D:$D,SolRaw!$A:$A,$B1369,SolRaw!$B:$B,$C1369,SolRaw!$C:$C,E$1)/SUMIFS(GraphStats!$G:$G,GraphStats!$A:$A,$B1369,GraphStats!$D:$D,E$1)</f>
        <v>1.0101010101010102E-2</v>
      </c>
      <c r="F1369" s="1">
        <f>SUMIFS(SolRaw!$D:$D,SolRaw!$A:$A,$B1369,SolRaw!$B:$B,$C1369,SolRaw!$C:$C,F$1)/SUMIFS(GraphStats!$G:$G,GraphStats!$A:$A,$B1369,GraphStats!$D:$D,F$1)</f>
        <v>1.1834319526627219E-2</v>
      </c>
      <c r="G1369" s="1">
        <f>SUMIFS(SolRaw!$D:$D,SolRaw!$A:$A,$B1369,SolRaw!$B:$B,$C1369,SolRaw!$C:$C,G$1)/SUMIFS(GraphStats!$G:$G,GraphStats!$A:$A,$B1369,GraphStats!$D:$D,G$1)</f>
        <v>1.1340440009072352E-2</v>
      </c>
      <c r="H1369" s="1">
        <f>SUMIFS(SolRaw!$D:$D,SolRaw!$A:$A,$B1369,SolRaw!$B:$B,$C1369,SolRaw!$C:$C,H$1)/SUMIFS(GraphStats!$G:$G,GraphStats!$A:$A,$B1369,GraphStats!$D:$D,H$1)</f>
        <v>1.0511882998171846E-2</v>
      </c>
      <c r="I1369" s="1">
        <f>SUMIFS(SolRaw!$D:$D,SolRaw!$A:$A,$B1369,SolRaw!$B:$B,$C1369,SolRaw!$C:$C,I$1)/SUMIFS(GraphStats!$G:$G,GraphStats!$A:$A,$B1369,GraphStats!$D:$D,I$1)</f>
        <v>1.0702652396463471E-2</v>
      </c>
      <c r="J1369" s="1">
        <f>SUMIFS(SolRaw!$D:$D,SolRaw!$A:$A,$B1369,SolRaw!$B:$B,$C1369,SolRaw!$C:$C,J$1)/SUMIFS(GraphStats!$G:$G,GraphStats!$A:$A,$B1369,GraphStats!$D:$D,J$1)</f>
        <v>9.9606208014825105E-3</v>
      </c>
      <c r="K1369" s="1">
        <f>SUMIFS(SolRaw!$D:$D,SolRaw!$A:$A,$B1369,SolRaw!$B:$B,$C1369,SolRaw!$C:$C,K$1)/SUMIFS(GraphStats!$G:$G,GraphStats!$A:$A,$B1369,GraphStats!$D:$D,K$1)</f>
        <v>9.0529247910863513E-3</v>
      </c>
      <c r="L1369" s="1">
        <f>SUMIFS(SolRaw!$D:$D,SolRaw!$A:$A,$B1369,SolRaw!$B:$B,$C1369,SolRaw!$C:$C,L$1)/SUMIFS(GraphStats!$G:$G,GraphStats!$A:$A,$B1369,GraphStats!$D:$D,L$1)</f>
        <v>9.0676586840269698E-3</v>
      </c>
      <c r="M1369" s="1">
        <f>SUMIFS(SolRaw!$D:$D,SolRaw!$A:$A,$B1369,SolRaw!$B:$B,$C1369,SolRaw!$C:$C,M$1)/SUMIFS(GraphStats!$G:$G,GraphStats!$A:$A,$B1369,GraphStats!$D:$D,M$1)</f>
        <v>9.2300765420981548E-3</v>
      </c>
      <c r="N1369" s="1">
        <f t="shared" si="147"/>
        <v>1.0075213407111752E-2</v>
      </c>
      <c r="O1369" s="1">
        <f t="shared" si="148"/>
        <v>8.9505482210785418E-3</v>
      </c>
      <c r="P1369" s="1">
        <f t="shared" si="149"/>
        <v>9.1082631485447652E-3</v>
      </c>
      <c r="Q1369" s="1">
        <f t="shared" si="153"/>
        <v>1.0030815451246306E-2</v>
      </c>
      <c r="R1369" s="1">
        <f t="shared" si="150"/>
        <v>1.0654960046890566E-2</v>
      </c>
      <c r="S1369" s="1">
        <f t="shared" si="151"/>
        <v>1.1834319526627219E-2</v>
      </c>
      <c r="T1369" s="1">
        <f t="shared" si="152"/>
        <v>1.0183198734280959E-3</v>
      </c>
    </row>
    <row r="1370" spans="1:20" x14ac:dyDescent="0.2">
      <c r="A1370" t="str">
        <f>VLOOKUP(B1370,GraphStats!$A:$B,2,0)</f>
        <v>ISCAS</v>
      </c>
      <c r="B1370" t="s">
        <v>28</v>
      </c>
      <c r="C1370" t="s">
        <v>154</v>
      </c>
      <c r="D1370" s="1">
        <f>SUMIFS(SolRaw!$D:$D,SolRaw!$A:$A,$B1370,SolRaw!$B:$B,$C1370,SolRaw!$C:$C,D$1)/SUMIFS(GraphStats!$G:$G,GraphStats!$A:$A,$B1370,GraphStats!$D:$D,D$1)</f>
        <v>7.6079659879167601E-3</v>
      </c>
      <c r="E1370" s="1">
        <f>SUMIFS(SolRaw!$D:$D,SolRaw!$A:$A,$B1370,SolRaw!$B:$B,$C1370,SolRaw!$C:$C,E$1)/SUMIFS(GraphStats!$G:$G,GraphStats!$A:$A,$B1370,GraphStats!$D:$D,E$1)</f>
        <v>7.575757575757576E-3</v>
      </c>
      <c r="F1370" s="1">
        <f>SUMIFS(SolRaw!$D:$D,SolRaw!$A:$A,$B1370,SolRaw!$B:$B,$C1370,SolRaw!$C:$C,F$1)/SUMIFS(GraphStats!$G:$G,GraphStats!$A:$A,$B1370,GraphStats!$D:$D,F$1)</f>
        <v>1.0241238051888939E-2</v>
      </c>
      <c r="G1370" s="1">
        <f>SUMIFS(SolRaw!$D:$D,SolRaw!$A:$A,$B1370,SolRaw!$B:$B,$C1370,SolRaw!$C:$C,G$1)/SUMIFS(GraphStats!$G:$G,GraphStats!$A:$A,$B1370,GraphStats!$D:$D,G$1)</f>
        <v>9.299160807439328E-3</v>
      </c>
      <c r="H1370" s="1">
        <f>SUMIFS(SolRaw!$D:$D,SolRaw!$A:$A,$B1370,SolRaw!$B:$B,$C1370,SolRaw!$C:$C,H$1)/SUMIFS(GraphStats!$G:$G,GraphStats!$A:$A,$B1370,GraphStats!$D:$D,H$1)</f>
        <v>8.2266910420475316E-3</v>
      </c>
      <c r="I1370" s="1">
        <f>SUMIFS(SolRaw!$D:$D,SolRaw!$A:$A,$B1370,SolRaw!$B:$B,$C1370,SolRaw!$C:$C,I$1)/SUMIFS(GraphStats!$G:$G,GraphStats!$A:$A,$B1370,GraphStats!$D:$D,I$1)</f>
        <v>8.1433224755700327E-3</v>
      </c>
      <c r="J1370" s="1">
        <f>SUMIFS(SolRaw!$D:$D,SolRaw!$A:$A,$B1370,SolRaw!$B:$B,$C1370,SolRaw!$C:$C,J$1)/SUMIFS(GraphStats!$G:$G,GraphStats!$A:$A,$B1370,GraphStats!$D:$D,J$1)</f>
        <v>7.4125550150567522E-3</v>
      </c>
      <c r="K1370" s="1">
        <f>SUMIFS(SolRaw!$D:$D,SolRaw!$A:$A,$B1370,SolRaw!$B:$B,$C1370,SolRaw!$C:$C,K$1)/SUMIFS(GraphStats!$G:$G,GraphStats!$A:$A,$B1370,GraphStats!$D:$D,K$1)</f>
        <v>7.8922934076137412E-3</v>
      </c>
      <c r="L1370" s="1">
        <f>SUMIFS(SolRaw!$D:$D,SolRaw!$A:$A,$B1370,SolRaw!$B:$B,$C1370,SolRaw!$C:$C,L$1)/SUMIFS(GraphStats!$G:$G,GraphStats!$A:$A,$B1370,GraphStats!$D:$D,L$1)</f>
        <v>6.7426179958149264E-3</v>
      </c>
      <c r="M1370" s="1">
        <f>SUMIFS(SolRaw!$D:$D,SolRaw!$A:$A,$B1370,SolRaw!$B:$B,$C1370,SolRaw!$C:$C,M$1)/SUMIFS(GraphStats!$G:$G,GraphStats!$A:$A,$B1370,GraphStats!$D:$D,M$1)</f>
        <v>7.8793336334984244E-3</v>
      </c>
      <c r="N1370" s="1">
        <f t="shared" si="147"/>
        <v>8.1020935992603994E-3</v>
      </c>
      <c r="O1370" s="1">
        <f t="shared" si="148"/>
        <v>6.7426179958149264E-3</v>
      </c>
      <c r="P1370" s="1">
        <f t="shared" si="149"/>
        <v>7.583809678797372E-3</v>
      </c>
      <c r="Q1370" s="1">
        <f t="shared" si="153"/>
        <v>7.8858135205560828E-3</v>
      </c>
      <c r="R1370" s="1">
        <f t="shared" si="150"/>
        <v>8.2058489004281573E-3</v>
      </c>
      <c r="S1370" s="1">
        <f t="shared" si="151"/>
        <v>1.0241238051888939E-2</v>
      </c>
      <c r="T1370" s="1">
        <f t="shared" si="152"/>
        <v>9.9803141997182438E-4</v>
      </c>
    </row>
    <row r="1371" spans="1:20" x14ac:dyDescent="0.2">
      <c r="A1371" t="str">
        <f>VLOOKUP(B1371,GraphStats!$A:$B,2,0)</f>
        <v>ISCAS</v>
      </c>
      <c r="B1371" t="s">
        <v>28</v>
      </c>
      <c r="C1371" t="s">
        <v>155</v>
      </c>
      <c r="D1371" s="1">
        <f>SUMIFS(SolRaw!$D:$D,SolRaw!$A:$A,$B1371,SolRaw!$B:$B,$C1371,SolRaw!$C:$C,D$1)/SUMIFS(GraphStats!$G:$G,GraphStats!$A:$A,$B1371,GraphStats!$D:$D,D$1)</f>
        <v>8.9505482210785418E-3</v>
      </c>
      <c r="E1371" s="1">
        <f>SUMIFS(SolRaw!$D:$D,SolRaw!$A:$A,$B1371,SolRaw!$B:$B,$C1371,SolRaw!$C:$C,E$1)/SUMIFS(GraphStats!$G:$G,GraphStats!$A:$A,$B1371,GraphStats!$D:$D,E$1)</f>
        <v>1.0101010101010102E-2</v>
      </c>
      <c r="F1371" s="1">
        <f>SUMIFS(SolRaw!$D:$D,SolRaw!$A:$A,$B1371,SolRaw!$B:$B,$C1371,SolRaw!$C:$C,F$1)/SUMIFS(GraphStats!$G:$G,GraphStats!$A:$A,$B1371,GraphStats!$D:$D,F$1)</f>
        <v>1.1834319526627219E-2</v>
      </c>
      <c r="G1371" s="1">
        <f>SUMIFS(SolRaw!$D:$D,SolRaw!$A:$A,$B1371,SolRaw!$B:$B,$C1371,SolRaw!$C:$C,G$1)/SUMIFS(GraphStats!$G:$G,GraphStats!$A:$A,$B1371,GraphStats!$D:$D,G$1)</f>
        <v>1.1340440009072352E-2</v>
      </c>
      <c r="H1371" s="1">
        <f>SUMIFS(SolRaw!$D:$D,SolRaw!$A:$A,$B1371,SolRaw!$B:$B,$C1371,SolRaw!$C:$C,H$1)/SUMIFS(GraphStats!$G:$G,GraphStats!$A:$A,$B1371,GraphStats!$D:$D,H$1)</f>
        <v>1.0511882998171846E-2</v>
      </c>
      <c r="I1371" s="1">
        <f>SUMIFS(SolRaw!$D:$D,SolRaw!$A:$A,$B1371,SolRaw!$B:$B,$C1371,SolRaw!$C:$C,I$1)/SUMIFS(GraphStats!$G:$G,GraphStats!$A:$A,$B1371,GraphStats!$D:$D,I$1)</f>
        <v>1.0702652396463471E-2</v>
      </c>
      <c r="J1371" s="1">
        <f>SUMIFS(SolRaw!$D:$D,SolRaw!$A:$A,$B1371,SolRaw!$B:$B,$C1371,SolRaw!$C:$C,J$1)/SUMIFS(GraphStats!$G:$G,GraphStats!$A:$A,$B1371,GraphStats!$D:$D,J$1)</f>
        <v>9.9606208014825105E-3</v>
      </c>
      <c r="K1371" s="1">
        <f>SUMIFS(SolRaw!$D:$D,SolRaw!$A:$A,$B1371,SolRaw!$B:$B,$C1371,SolRaw!$C:$C,K$1)/SUMIFS(GraphStats!$G:$G,GraphStats!$A:$A,$B1371,GraphStats!$D:$D,K$1)</f>
        <v>9.0529247910863513E-3</v>
      </c>
      <c r="L1371" s="1">
        <f>SUMIFS(SolRaw!$D:$D,SolRaw!$A:$A,$B1371,SolRaw!$B:$B,$C1371,SolRaw!$C:$C,L$1)/SUMIFS(GraphStats!$G:$G,GraphStats!$A:$A,$B1371,GraphStats!$D:$D,L$1)</f>
        <v>9.0676586840269698E-3</v>
      </c>
      <c r="M1371" s="1">
        <f>SUMIFS(SolRaw!$D:$D,SolRaw!$A:$A,$B1371,SolRaw!$B:$B,$C1371,SolRaw!$C:$C,M$1)/SUMIFS(GraphStats!$G:$G,GraphStats!$A:$A,$B1371,GraphStats!$D:$D,M$1)</f>
        <v>9.2300765420981548E-3</v>
      </c>
      <c r="N1371" s="1">
        <f t="shared" si="147"/>
        <v>1.0075213407111752E-2</v>
      </c>
      <c r="O1371" s="1">
        <f t="shared" si="148"/>
        <v>8.9505482210785418E-3</v>
      </c>
      <c r="P1371" s="1">
        <f t="shared" si="149"/>
        <v>9.1082631485447652E-3</v>
      </c>
      <c r="Q1371" s="1">
        <f t="shared" si="153"/>
        <v>1.0030815451246306E-2</v>
      </c>
      <c r="R1371" s="1">
        <f t="shared" si="150"/>
        <v>1.0654960046890566E-2</v>
      </c>
      <c r="S1371" s="1">
        <f t="shared" si="151"/>
        <v>1.1834319526627219E-2</v>
      </c>
      <c r="T1371" s="1">
        <f t="shared" si="152"/>
        <v>1.0183198734280959E-3</v>
      </c>
    </row>
    <row r="1372" spans="1:20" x14ac:dyDescent="0.2">
      <c r="A1372" t="str">
        <f>VLOOKUP(B1372,GraphStats!$A:$B,2,0)</f>
        <v>ISCAS</v>
      </c>
      <c r="B1372" t="s">
        <v>28</v>
      </c>
      <c r="C1372" t="s">
        <v>156</v>
      </c>
      <c r="D1372" s="1">
        <f>SUMIFS(SolRaw!$D:$D,SolRaw!$A:$A,$B1372,SolRaw!$B:$B,$C1372,SolRaw!$C:$C,D$1)/SUMIFS(GraphStats!$G:$G,GraphStats!$A:$A,$B1372,GraphStats!$D:$D,D$1)</f>
        <v>8.9505482210785418E-3</v>
      </c>
      <c r="E1372" s="1">
        <f>SUMIFS(SolRaw!$D:$D,SolRaw!$A:$A,$B1372,SolRaw!$B:$B,$C1372,SolRaw!$C:$C,E$1)/SUMIFS(GraphStats!$G:$G,GraphStats!$A:$A,$B1372,GraphStats!$D:$D,E$1)</f>
        <v>1.0101010101010102E-2</v>
      </c>
      <c r="F1372" s="1">
        <f>SUMIFS(SolRaw!$D:$D,SolRaw!$A:$A,$B1372,SolRaw!$B:$B,$C1372,SolRaw!$C:$C,F$1)/SUMIFS(GraphStats!$G:$G,GraphStats!$A:$A,$B1372,GraphStats!$D:$D,F$1)</f>
        <v>1.1834319526627219E-2</v>
      </c>
      <c r="G1372" s="1">
        <f>SUMIFS(SolRaw!$D:$D,SolRaw!$A:$A,$B1372,SolRaw!$B:$B,$C1372,SolRaw!$C:$C,G$1)/SUMIFS(GraphStats!$G:$G,GraphStats!$A:$A,$B1372,GraphStats!$D:$D,G$1)</f>
        <v>1.1340440009072352E-2</v>
      </c>
      <c r="H1372" s="1">
        <f>SUMIFS(SolRaw!$D:$D,SolRaw!$A:$A,$B1372,SolRaw!$B:$B,$C1372,SolRaw!$C:$C,H$1)/SUMIFS(GraphStats!$G:$G,GraphStats!$A:$A,$B1372,GraphStats!$D:$D,H$1)</f>
        <v>1.0511882998171846E-2</v>
      </c>
      <c r="I1372" s="1">
        <f>SUMIFS(SolRaw!$D:$D,SolRaw!$A:$A,$B1372,SolRaw!$B:$B,$C1372,SolRaw!$C:$C,I$1)/SUMIFS(GraphStats!$G:$G,GraphStats!$A:$A,$B1372,GraphStats!$D:$D,I$1)</f>
        <v>1.0702652396463471E-2</v>
      </c>
      <c r="J1372" s="1">
        <f>SUMIFS(SolRaw!$D:$D,SolRaw!$A:$A,$B1372,SolRaw!$B:$B,$C1372,SolRaw!$C:$C,J$1)/SUMIFS(GraphStats!$G:$G,GraphStats!$A:$A,$B1372,GraphStats!$D:$D,J$1)</f>
        <v>9.9606208014825105E-3</v>
      </c>
      <c r="K1372" s="1">
        <f>SUMIFS(SolRaw!$D:$D,SolRaw!$A:$A,$B1372,SolRaw!$B:$B,$C1372,SolRaw!$C:$C,K$1)/SUMIFS(GraphStats!$G:$G,GraphStats!$A:$A,$B1372,GraphStats!$D:$D,K$1)</f>
        <v>9.0529247910863513E-3</v>
      </c>
      <c r="L1372" s="1">
        <f>SUMIFS(SolRaw!$D:$D,SolRaw!$A:$A,$B1372,SolRaw!$B:$B,$C1372,SolRaw!$C:$C,L$1)/SUMIFS(GraphStats!$G:$G,GraphStats!$A:$A,$B1372,GraphStats!$D:$D,L$1)</f>
        <v>8.6026505463845625E-3</v>
      </c>
      <c r="M1372" s="1">
        <f>SUMIFS(SolRaw!$D:$D,SolRaw!$A:$A,$B1372,SolRaw!$B:$B,$C1372,SolRaw!$C:$C,M$1)/SUMIFS(GraphStats!$G:$G,GraphStats!$A:$A,$B1372,GraphStats!$D:$D,M$1)</f>
        <v>9.2300765420981548E-3</v>
      </c>
      <c r="N1372" s="1">
        <f t="shared" si="147"/>
        <v>1.002871259334751E-2</v>
      </c>
      <c r="O1372" s="1">
        <f t="shared" si="148"/>
        <v>8.6026505463845625E-3</v>
      </c>
      <c r="P1372" s="1">
        <f t="shared" si="149"/>
        <v>9.0972127288393018E-3</v>
      </c>
      <c r="Q1372" s="1">
        <f t="shared" si="153"/>
        <v>1.0030815451246306E-2</v>
      </c>
      <c r="R1372" s="1">
        <f t="shared" si="150"/>
        <v>1.0654960046890566E-2</v>
      </c>
      <c r="S1372" s="1">
        <f t="shared" si="151"/>
        <v>1.1834319526627219E-2</v>
      </c>
      <c r="T1372" s="1">
        <f t="shared" si="152"/>
        <v>1.0782923682864261E-3</v>
      </c>
    </row>
    <row r="1373" spans="1:20" x14ac:dyDescent="0.2">
      <c r="A1373" t="str">
        <f>VLOOKUP(B1373,GraphStats!$A:$B,2,0)</f>
        <v>ISCAS</v>
      </c>
      <c r="B1373" t="s">
        <v>28</v>
      </c>
      <c r="C1373" t="s">
        <v>157</v>
      </c>
      <c r="D1373" s="1">
        <f>SUMIFS(SolRaw!$D:$D,SolRaw!$A:$A,$B1373,SolRaw!$B:$B,$C1373,SolRaw!$C:$C,D$1)/SUMIFS(GraphStats!$G:$G,GraphStats!$A:$A,$B1373,GraphStats!$D:$D,D$1)</f>
        <v>8.5030208100246134E-3</v>
      </c>
      <c r="E1373" s="1">
        <f>SUMIFS(SolRaw!$D:$D,SolRaw!$A:$A,$B1373,SolRaw!$B:$B,$C1373,SolRaw!$C:$C,E$1)/SUMIFS(GraphStats!$G:$G,GraphStats!$A:$A,$B1373,GraphStats!$D:$D,E$1)</f>
        <v>1.0101010101010102E-2</v>
      </c>
      <c r="F1373" s="1">
        <f>SUMIFS(SolRaw!$D:$D,SolRaw!$A:$A,$B1373,SolRaw!$B:$B,$C1373,SolRaw!$C:$C,F$1)/SUMIFS(GraphStats!$G:$G,GraphStats!$A:$A,$B1373,GraphStats!$D:$D,F$1)</f>
        <v>1.1834319526627219E-2</v>
      </c>
      <c r="G1373" s="1">
        <f>SUMIFS(SolRaw!$D:$D,SolRaw!$A:$A,$B1373,SolRaw!$B:$B,$C1373,SolRaw!$C:$C,G$1)/SUMIFS(GraphStats!$G:$G,GraphStats!$A:$A,$B1373,GraphStats!$D:$D,G$1)</f>
        <v>1.1340440009072352E-2</v>
      </c>
      <c r="H1373" s="1">
        <f>SUMIFS(SolRaw!$D:$D,SolRaw!$A:$A,$B1373,SolRaw!$B:$B,$C1373,SolRaw!$C:$C,H$1)/SUMIFS(GraphStats!$G:$G,GraphStats!$A:$A,$B1373,GraphStats!$D:$D,H$1)</f>
        <v>1.0511882998171846E-2</v>
      </c>
      <c r="I1373" s="1">
        <f>SUMIFS(SolRaw!$D:$D,SolRaw!$A:$A,$B1373,SolRaw!$B:$B,$C1373,SolRaw!$C:$C,I$1)/SUMIFS(GraphStats!$G:$G,GraphStats!$A:$A,$B1373,GraphStats!$D:$D,I$1)</f>
        <v>1.0702652396463471E-2</v>
      </c>
      <c r="J1373" s="1">
        <f>SUMIFS(SolRaw!$D:$D,SolRaw!$A:$A,$B1373,SolRaw!$B:$B,$C1373,SolRaw!$C:$C,J$1)/SUMIFS(GraphStats!$G:$G,GraphStats!$A:$A,$B1373,GraphStats!$D:$D,J$1)</f>
        <v>9.9606208014825105E-3</v>
      </c>
      <c r="K1373" s="1">
        <f>SUMIFS(SolRaw!$D:$D,SolRaw!$A:$A,$B1373,SolRaw!$B:$B,$C1373,SolRaw!$C:$C,K$1)/SUMIFS(GraphStats!$G:$G,GraphStats!$A:$A,$B1373,GraphStats!$D:$D,K$1)</f>
        <v>9.0529247910863513E-3</v>
      </c>
      <c r="L1373" s="1">
        <f>SUMIFS(SolRaw!$D:$D,SolRaw!$A:$A,$B1373,SolRaw!$B:$B,$C1373,SolRaw!$C:$C,L$1)/SUMIFS(GraphStats!$G:$G,GraphStats!$A:$A,$B1373,GraphStats!$D:$D,L$1)</f>
        <v>8.6026505463845625E-3</v>
      </c>
      <c r="M1373" s="1">
        <f>SUMIFS(SolRaw!$D:$D,SolRaw!$A:$A,$B1373,SolRaw!$B:$B,$C1373,SolRaw!$C:$C,M$1)/SUMIFS(GraphStats!$G:$G,GraphStats!$A:$A,$B1373,GraphStats!$D:$D,M$1)</f>
        <v>9.2300765420981548E-3</v>
      </c>
      <c r="N1373" s="1">
        <f t="shared" si="147"/>
        <v>9.9839598522421195E-3</v>
      </c>
      <c r="O1373" s="1">
        <f t="shared" si="148"/>
        <v>8.5030208100246134E-3</v>
      </c>
      <c r="P1373" s="1">
        <f t="shared" si="149"/>
        <v>9.0972127288393018E-3</v>
      </c>
      <c r="Q1373" s="1">
        <f t="shared" si="153"/>
        <v>1.0030815451246306E-2</v>
      </c>
      <c r="R1373" s="1">
        <f t="shared" si="150"/>
        <v>1.0654960046890566E-2</v>
      </c>
      <c r="S1373" s="1">
        <f t="shared" si="151"/>
        <v>1.1834319526627219E-2</v>
      </c>
      <c r="T1373" s="1">
        <f t="shared" si="152"/>
        <v>1.1357669366383201E-3</v>
      </c>
    </row>
    <row r="1374" spans="1:20" x14ac:dyDescent="0.2">
      <c r="A1374" t="str">
        <f>VLOOKUP(B1374,GraphStats!$A:$B,2,0)</f>
        <v>ISCAS</v>
      </c>
      <c r="B1374" t="s">
        <v>28</v>
      </c>
      <c r="C1374" t="s">
        <v>158</v>
      </c>
      <c r="D1374" s="1">
        <f>SUMIFS(SolRaw!$D:$D,SolRaw!$A:$A,$B1374,SolRaw!$B:$B,$C1374,SolRaw!$C:$C,D$1)/SUMIFS(GraphStats!$G:$G,GraphStats!$A:$A,$B1374,GraphStats!$D:$D,D$1)</f>
        <v>1.074065786529425E-2</v>
      </c>
      <c r="E1374" s="1">
        <f>SUMIFS(SolRaw!$D:$D,SolRaw!$A:$A,$B1374,SolRaw!$B:$B,$C1374,SolRaw!$C:$C,E$1)/SUMIFS(GraphStats!$G:$G,GraphStats!$A:$A,$B1374,GraphStats!$D:$D,E$1)</f>
        <v>1.078971533516988E-2</v>
      </c>
      <c r="F1374" s="1">
        <f>SUMIFS(SolRaw!$D:$D,SolRaw!$A:$A,$B1374,SolRaw!$B:$B,$C1374,SolRaw!$C:$C,F$1)/SUMIFS(GraphStats!$G:$G,GraphStats!$A:$A,$B1374,GraphStats!$D:$D,F$1)</f>
        <v>1.4337733272644515E-2</v>
      </c>
      <c r="G1374" s="1">
        <f>SUMIFS(SolRaw!$D:$D,SolRaw!$A:$A,$B1374,SolRaw!$B:$B,$C1374,SolRaw!$C:$C,G$1)/SUMIFS(GraphStats!$G:$G,GraphStats!$A:$A,$B1374,GraphStats!$D:$D,G$1)</f>
        <v>1.224767520979814E-2</v>
      </c>
      <c r="H1374" s="1">
        <f>SUMIFS(SolRaw!$D:$D,SolRaw!$A:$A,$B1374,SolRaw!$B:$B,$C1374,SolRaw!$C:$C,H$1)/SUMIFS(GraphStats!$G:$G,GraphStats!$A:$A,$B1374,GraphStats!$D:$D,H$1)</f>
        <v>1.3025594149908592E-2</v>
      </c>
      <c r="I1374" s="1">
        <f>SUMIFS(SolRaw!$D:$D,SolRaw!$A:$A,$B1374,SolRaw!$B:$B,$C1374,SolRaw!$C:$C,I$1)/SUMIFS(GraphStats!$G:$G,GraphStats!$A:$A,$B1374,GraphStats!$D:$D,I$1)</f>
        <v>1.1865984178687762E-2</v>
      </c>
      <c r="J1374" s="1">
        <f>SUMIFS(SolRaw!$D:$D,SolRaw!$A:$A,$B1374,SolRaw!$B:$B,$C1374,SolRaw!$C:$C,J$1)/SUMIFS(GraphStats!$G:$G,GraphStats!$A:$A,$B1374,GraphStats!$D:$D,J$1)</f>
        <v>1.1350474866805653E-2</v>
      </c>
      <c r="K1374" s="1">
        <f>SUMIFS(SolRaw!$D:$D,SolRaw!$A:$A,$B1374,SolRaw!$B:$B,$C1374,SolRaw!$C:$C,K$1)/SUMIFS(GraphStats!$G:$G,GraphStats!$A:$A,$B1374,GraphStats!$D:$D,K$1)</f>
        <v>1.160631383472609E-2</v>
      </c>
      <c r="L1374" s="1">
        <f>SUMIFS(SolRaw!$D:$D,SolRaw!$A:$A,$B1374,SolRaw!$B:$B,$C1374,SolRaw!$C:$C,L$1)/SUMIFS(GraphStats!$G:$G,GraphStats!$A:$A,$B1374,GraphStats!$D:$D,L$1)</f>
        <v>1.1625203441060218E-2</v>
      </c>
      <c r="M1374" s="1">
        <f>SUMIFS(SolRaw!$D:$D,SolRaw!$A:$A,$B1374,SolRaw!$B:$B,$C1374,SolRaw!$C:$C,M$1)/SUMIFS(GraphStats!$G:$G,GraphStats!$A:$A,$B1374,GraphStats!$D:$D,M$1)</f>
        <v>1.0355695632597929E-2</v>
      </c>
      <c r="N1374" s="1">
        <f t="shared" si="147"/>
        <v>1.1794504778669303E-2</v>
      </c>
      <c r="O1374" s="1">
        <f t="shared" si="148"/>
        <v>1.0355695632597929E-2</v>
      </c>
      <c r="P1374" s="1">
        <f t="shared" si="149"/>
        <v>1.0929905218078823E-2</v>
      </c>
      <c r="Q1374" s="1">
        <f t="shared" si="153"/>
        <v>1.1615758637893155E-2</v>
      </c>
      <c r="R1374" s="1">
        <f t="shared" si="150"/>
        <v>1.2152252452020545E-2</v>
      </c>
      <c r="S1374" s="1">
        <f t="shared" si="151"/>
        <v>1.4337733272644515E-2</v>
      </c>
      <c r="T1374" s="1">
        <f t="shared" si="152"/>
        <v>1.1853585109421543E-3</v>
      </c>
    </row>
    <row r="1375" spans="1:20" x14ac:dyDescent="0.2">
      <c r="A1375" t="str">
        <f>VLOOKUP(B1375,GraphStats!$A:$B,2,0)</f>
        <v>ISCAS</v>
      </c>
      <c r="B1375" t="s">
        <v>28</v>
      </c>
      <c r="C1375" t="s">
        <v>159</v>
      </c>
      <c r="D1375" s="1">
        <f>SUMIFS(SolRaw!$D:$D,SolRaw!$A:$A,$B1375,SolRaw!$B:$B,$C1375,SolRaw!$C:$C,D$1)/SUMIFS(GraphStats!$G:$G,GraphStats!$A:$A,$B1375,GraphStats!$D:$D,D$1)</f>
        <v>8.9505482210785418E-3</v>
      </c>
      <c r="E1375" s="1">
        <f>SUMIFS(SolRaw!$D:$D,SolRaw!$A:$A,$B1375,SolRaw!$B:$B,$C1375,SolRaw!$C:$C,E$1)/SUMIFS(GraphStats!$G:$G,GraphStats!$A:$A,$B1375,GraphStats!$D:$D,E$1)</f>
        <v>1.1478420569329659E-2</v>
      </c>
      <c r="F1375" s="1">
        <f>SUMIFS(SolRaw!$D:$D,SolRaw!$A:$A,$B1375,SolRaw!$B:$B,$C1375,SolRaw!$C:$C,F$1)/SUMIFS(GraphStats!$G:$G,GraphStats!$A:$A,$B1375,GraphStats!$D:$D,F$1)</f>
        <v>1.297223486572599E-2</v>
      </c>
      <c r="G1375" s="1">
        <f>SUMIFS(SolRaw!$D:$D,SolRaw!$A:$A,$B1375,SolRaw!$B:$B,$C1375,SolRaw!$C:$C,G$1)/SUMIFS(GraphStats!$G:$G,GraphStats!$A:$A,$B1375,GraphStats!$D:$D,G$1)</f>
        <v>1.1794057609435245E-2</v>
      </c>
      <c r="H1375" s="1">
        <f>SUMIFS(SolRaw!$D:$D,SolRaw!$A:$A,$B1375,SolRaw!$B:$B,$C1375,SolRaw!$C:$C,H$1)/SUMIFS(GraphStats!$G:$G,GraphStats!$A:$A,$B1375,GraphStats!$D:$D,H$1)</f>
        <v>1.1882998171846435E-2</v>
      </c>
      <c r="I1375" s="1">
        <f>SUMIFS(SolRaw!$D:$D,SolRaw!$A:$A,$B1375,SolRaw!$B:$B,$C1375,SolRaw!$C:$C,I$1)/SUMIFS(GraphStats!$G:$G,GraphStats!$A:$A,$B1375,GraphStats!$D:$D,I$1)</f>
        <v>1.1400651465798045E-2</v>
      </c>
      <c r="J1375" s="1">
        <f>SUMIFS(SolRaw!$D:$D,SolRaw!$A:$A,$B1375,SolRaw!$B:$B,$C1375,SolRaw!$C:$C,J$1)/SUMIFS(GraphStats!$G:$G,GraphStats!$A:$A,$B1375,GraphStats!$D:$D,J$1)</f>
        <v>1.0655547834144082E-2</v>
      </c>
      <c r="K1375" s="1">
        <f>SUMIFS(SolRaw!$D:$D,SolRaw!$A:$A,$B1375,SolRaw!$B:$B,$C1375,SolRaw!$C:$C,K$1)/SUMIFS(GraphStats!$G:$G,GraphStats!$A:$A,$B1375,GraphStats!$D:$D,K$1)</f>
        <v>9.7493036211699167E-3</v>
      </c>
      <c r="L1375" s="1">
        <f>SUMIFS(SolRaw!$D:$D,SolRaw!$A:$A,$B1375,SolRaw!$B:$B,$C1375,SolRaw!$C:$C,L$1)/SUMIFS(GraphStats!$G:$G,GraphStats!$A:$A,$B1375,GraphStats!$D:$D,L$1)</f>
        <v>9.7651708904905841E-3</v>
      </c>
      <c r="M1375" s="1">
        <f>SUMIFS(SolRaw!$D:$D,SolRaw!$A:$A,$B1375,SolRaw!$B:$B,$C1375,SolRaw!$C:$C,M$1)/SUMIFS(GraphStats!$G:$G,GraphStats!$A:$A,$B1375,GraphStats!$D:$D,M$1)</f>
        <v>1.0355695632597929E-2</v>
      </c>
      <c r="N1375" s="1">
        <f t="shared" si="147"/>
        <v>1.0900462888161645E-2</v>
      </c>
      <c r="O1375" s="1">
        <f t="shared" si="148"/>
        <v>8.9505482210785418E-3</v>
      </c>
      <c r="P1375" s="1">
        <f t="shared" si="149"/>
        <v>9.9128020760174199E-3</v>
      </c>
      <c r="Q1375" s="1">
        <f t="shared" si="153"/>
        <v>1.1028099649971063E-2</v>
      </c>
      <c r="R1375" s="1">
        <f t="shared" si="150"/>
        <v>1.1715148349408849E-2</v>
      </c>
      <c r="S1375" s="1">
        <f t="shared" si="151"/>
        <v>1.297223486572599E-2</v>
      </c>
      <c r="T1375" s="1">
        <f t="shared" si="152"/>
        <v>1.2208069946781125E-3</v>
      </c>
    </row>
    <row r="1376" spans="1:20" x14ac:dyDescent="0.2">
      <c r="A1376" t="str">
        <f>VLOOKUP(B1376,GraphStats!$A:$B,2,0)</f>
        <v>ISCAS</v>
      </c>
      <c r="B1376" t="s">
        <v>28</v>
      </c>
      <c r="C1376" t="s">
        <v>160</v>
      </c>
      <c r="D1376" s="1">
        <f>SUMIFS(SolRaw!$D:$D,SolRaw!$A:$A,$B1376,SolRaw!$B:$B,$C1376,SolRaw!$C:$C,D$1)/SUMIFS(GraphStats!$G:$G,GraphStats!$A:$A,$B1376,GraphStats!$D:$D,D$1)</f>
        <v>1.2754531215036922E-2</v>
      </c>
      <c r="E1376" s="1">
        <f>SUMIFS(SolRaw!$D:$D,SolRaw!$A:$A,$B1376,SolRaw!$B:$B,$C1376,SolRaw!$C:$C,E$1)/SUMIFS(GraphStats!$G:$G,GraphStats!$A:$A,$B1376,GraphStats!$D:$D,E$1)</f>
        <v>1.078971533516988E-2</v>
      </c>
      <c r="F1376" s="1">
        <f>SUMIFS(SolRaw!$D:$D,SolRaw!$A:$A,$B1376,SolRaw!$B:$B,$C1376,SolRaw!$C:$C,F$1)/SUMIFS(GraphStats!$G:$G,GraphStats!$A:$A,$B1376,GraphStats!$D:$D,F$1)</f>
        <v>1.3427401001365498E-2</v>
      </c>
      <c r="G1376" s="1">
        <f>SUMIFS(SolRaw!$D:$D,SolRaw!$A:$A,$B1376,SolRaw!$B:$B,$C1376,SolRaw!$C:$C,G$1)/SUMIFS(GraphStats!$G:$G,GraphStats!$A:$A,$B1376,GraphStats!$D:$D,G$1)</f>
        <v>1.15672488092538E-2</v>
      </c>
      <c r="H1376" s="1">
        <f>SUMIFS(SolRaw!$D:$D,SolRaw!$A:$A,$B1376,SolRaw!$B:$B,$C1376,SolRaw!$C:$C,H$1)/SUMIFS(GraphStats!$G:$G,GraphStats!$A:$A,$B1376,GraphStats!$D:$D,H$1)</f>
        <v>1.3254113345521023E-2</v>
      </c>
      <c r="I1376" s="1">
        <f>SUMIFS(SolRaw!$D:$D,SolRaw!$A:$A,$B1376,SolRaw!$B:$B,$C1376,SolRaw!$C:$C,I$1)/SUMIFS(GraphStats!$G:$G,GraphStats!$A:$A,$B1376,GraphStats!$D:$D,I$1)</f>
        <v>1.1865984178687762E-2</v>
      </c>
      <c r="J1376" s="1">
        <f>SUMIFS(SolRaw!$D:$D,SolRaw!$A:$A,$B1376,SolRaw!$B:$B,$C1376,SolRaw!$C:$C,J$1)/SUMIFS(GraphStats!$G:$G,GraphStats!$A:$A,$B1376,GraphStats!$D:$D,J$1)</f>
        <v>1.1350474866805653E-2</v>
      </c>
      <c r="K1376" s="1">
        <f>SUMIFS(SolRaw!$D:$D,SolRaw!$A:$A,$B1376,SolRaw!$B:$B,$C1376,SolRaw!$C:$C,K$1)/SUMIFS(GraphStats!$G:$G,GraphStats!$A:$A,$B1376,GraphStats!$D:$D,K$1)</f>
        <v>1.2999071494893221E-2</v>
      </c>
      <c r="L1376" s="1">
        <f>SUMIFS(SolRaw!$D:$D,SolRaw!$A:$A,$B1376,SolRaw!$B:$B,$C1376,SolRaw!$C:$C,L$1)/SUMIFS(GraphStats!$G:$G,GraphStats!$A:$A,$B1376,GraphStats!$D:$D,L$1)</f>
        <v>1.3485235991629853E-2</v>
      </c>
      <c r="M1376" s="1">
        <f>SUMIFS(SolRaw!$D:$D,SolRaw!$A:$A,$B1376,SolRaw!$B:$B,$C1376,SolRaw!$C:$C,M$1)/SUMIFS(GraphStats!$G:$G,GraphStats!$A:$A,$B1376,GraphStats!$D:$D,M$1)</f>
        <v>1.0355695632597929E-2</v>
      </c>
      <c r="N1376" s="1">
        <f t="shared" si="147"/>
        <v>1.2184947187096156E-2</v>
      </c>
      <c r="O1376" s="1">
        <f t="shared" si="148"/>
        <v>1.0355695632597929E-2</v>
      </c>
      <c r="P1376" s="1">
        <f t="shared" si="149"/>
        <v>1.1404668352417689E-2</v>
      </c>
      <c r="Q1376" s="1">
        <f t="shared" si="153"/>
        <v>1.2310257696862342E-2</v>
      </c>
      <c r="R1376" s="1">
        <f t="shared" si="150"/>
        <v>1.3190352882864072E-2</v>
      </c>
      <c r="S1376" s="1">
        <f t="shared" si="151"/>
        <v>1.3485235991629853E-2</v>
      </c>
      <c r="T1376" s="1">
        <f t="shared" si="152"/>
        <v>1.1468434453779453E-3</v>
      </c>
    </row>
    <row r="1377" spans="1:20" x14ac:dyDescent="0.2">
      <c r="A1377" t="str">
        <f>VLOOKUP(B1377,GraphStats!$A:$B,2,0)</f>
        <v>ISCAS</v>
      </c>
      <c r="B1377" t="s">
        <v>28</v>
      </c>
      <c r="C1377" t="s">
        <v>161</v>
      </c>
      <c r="D1377" s="1">
        <f>SUMIFS(SolRaw!$D:$D,SolRaw!$A:$A,$B1377,SolRaw!$B:$B,$C1377,SolRaw!$C:$C,D$1)/SUMIFS(GraphStats!$G:$G,GraphStats!$A:$A,$B1377,GraphStats!$D:$D,D$1)</f>
        <v>1.2978294920563885E-2</v>
      </c>
      <c r="E1377" s="1">
        <f>SUMIFS(SolRaw!$D:$D,SolRaw!$A:$A,$B1377,SolRaw!$B:$B,$C1377,SolRaw!$C:$C,E$1)/SUMIFS(GraphStats!$G:$G,GraphStats!$A:$A,$B1377,GraphStats!$D:$D,E$1)</f>
        <v>1.078971533516988E-2</v>
      </c>
      <c r="F1377" s="1">
        <f>SUMIFS(SolRaw!$D:$D,SolRaw!$A:$A,$B1377,SolRaw!$B:$B,$C1377,SolRaw!$C:$C,F$1)/SUMIFS(GraphStats!$G:$G,GraphStats!$A:$A,$B1377,GraphStats!$D:$D,F$1)</f>
        <v>1.3427401001365498E-2</v>
      </c>
      <c r="G1377" s="1">
        <f>SUMIFS(SolRaw!$D:$D,SolRaw!$A:$A,$B1377,SolRaw!$B:$B,$C1377,SolRaw!$C:$C,G$1)/SUMIFS(GraphStats!$G:$G,GraphStats!$A:$A,$B1377,GraphStats!$D:$D,G$1)</f>
        <v>1.15672488092538E-2</v>
      </c>
      <c r="H1377" s="1">
        <f>SUMIFS(SolRaw!$D:$D,SolRaw!$A:$A,$B1377,SolRaw!$B:$B,$C1377,SolRaw!$C:$C,H$1)/SUMIFS(GraphStats!$G:$G,GraphStats!$A:$A,$B1377,GraphStats!$D:$D,H$1)</f>
        <v>1.3025594149908592E-2</v>
      </c>
      <c r="I1377" s="1">
        <f>SUMIFS(SolRaw!$D:$D,SolRaw!$A:$A,$B1377,SolRaw!$B:$B,$C1377,SolRaw!$C:$C,I$1)/SUMIFS(GraphStats!$G:$G,GraphStats!$A:$A,$B1377,GraphStats!$D:$D,I$1)</f>
        <v>1.1633317822242903E-2</v>
      </c>
      <c r="J1377" s="1">
        <f>SUMIFS(SolRaw!$D:$D,SolRaw!$A:$A,$B1377,SolRaw!$B:$B,$C1377,SolRaw!$C:$C,J$1)/SUMIFS(GraphStats!$G:$G,GraphStats!$A:$A,$B1377,GraphStats!$D:$D,J$1)</f>
        <v>1.0887190178364606E-2</v>
      </c>
      <c r="K1377" s="1">
        <f>SUMIFS(SolRaw!$D:$D,SolRaw!$A:$A,$B1377,SolRaw!$B:$B,$C1377,SolRaw!$C:$C,K$1)/SUMIFS(GraphStats!$G:$G,GraphStats!$A:$A,$B1377,GraphStats!$D:$D,K$1)</f>
        <v>1.2999071494893221E-2</v>
      </c>
      <c r="L1377" s="1">
        <f>SUMIFS(SolRaw!$D:$D,SolRaw!$A:$A,$B1377,SolRaw!$B:$B,$C1377,SolRaw!$C:$C,L$1)/SUMIFS(GraphStats!$G:$G,GraphStats!$A:$A,$B1377,GraphStats!$D:$D,L$1)</f>
        <v>1.3485235991629853E-2</v>
      </c>
      <c r="M1377" s="1">
        <f>SUMIFS(SolRaw!$D:$D,SolRaw!$A:$A,$B1377,SolRaw!$B:$B,$C1377,SolRaw!$C:$C,M$1)/SUMIFS(GraphStats!$G:$G,GraphStats!$A:$A,$B1377,GraphStats!$D:$D,M$1)</f>
        <v>1.0355695632597929E-2</v>
      </c>
      <c r="N1377" s="1">
        <f t="shared" si="147"/>
        <v>1.2114876533599016E-2</v>
      </c>
      <c r="O1377" s="1">
        <f t="shared" si="148"/>
        <v>1.0355695632597929E-2</v>
      </c>
      <c r="P1377" s="1">
        <f t="shared" si="149"/>
        <v>1.1057204836086904E-2</v>
      </c>
      <c r="Q1377" s="1">
        <f t="shared" si="153"/>
        <v>1.2305806371403393E-2</v>
      </c>
      <c r="R1377" s="1">
        <f t="shared" si="150"/>
        <v>1.301896348615475E-2</v>
      </c>
      <c r="S1377" s="1">
        <f t="shared" si="151"/>
        <v>1.3485235991629853E-2</v>
      </c>
      <c r="T1377" s="1">
        <f t="shared" si="152"/>
        <v>1.1947609006703812E-3</v>
      </c>
    </row>
    <row r="1378" spans="1:20" x14ac:dyDescent="0.2">
      <c r="A1378" t="str">
        <f>VLOOKUP(B1378,GraphStats!$A:$B,2,0)</f>
        <v>ISCAS</v>
      </c>
      <c r="B1378" t="s">
        <v>28</v>
      </c>
      <c r="C1378" t="s">
        <v>162</v>
      </c>
      <c r="D1378" s="1">
        <f>SUMIFS(SolRaw!$D:$D,SolRaw!$A:$A,$B1378,SolRaw!$B:$B,$C1378,SolRaw!$C:$C,D$1)/SUMIFS(GraphStats!$G:$G,GraphStats!$A:$A,$B1378,GraphStats!$D:$D,D$1)</f>
        <v>1.2754531215036922E-2</v>
      </c>
      <c r="E1378" s="1">
        <f>SUMIFS(SolRaw!$D:$D,SolRaw!$A:$A,$B1378,SolRaw!$B:$B,$C1378,SolRaw!$C:$C,E$1)/SUMIFS(GraphStats!$G:$G,GraphStats!$A:$A,$B1378,GraphStats!$D:$D,E$1)</f>
        <v>1.078971533516988E-2</v>
      </c>
      <c r="F1378" s="1">
        <f>SUMIFS(SolRaw!$D:$D,SolRaw!$A:$A,$B1378,SolRaw!$B:$B,$C1378,SolRaw!$C:$C,F$1)/SUMIFS(GraphStats!$G:$G,GraphStats!$A:$A,$B1378,GraphStats!$D:$D,F$1)</f>
        <v>1.3427401001365498E-2</v>
      </c>
      <c r="G1378" s="1">
        <f>SUMIFS(SolRaw!$D:$D,SolRaw!$A:$A,$B1378,SolRaw!$B:$B,$C1378,SolRaw!$C:$C,G$1)/SUMIFS(GraphStats!$G:$G,GraphStats!$A:$A,$B1378,GraphStats!$D:$D,G$1)</f>
        <v>1.15672488092538E-2</v>
      </c>
      <c r="H1378" s="1">
        <f>SUMIFS(SolRaw!$D:$D,SolRaw!$A:$A,$B1378,SolRaw!$B:$B,$C1378,SolRaw!$C:$C,H$1)/SUMIFS(GraphStats!$G:$G,GraphStats!$A:$A,$B1378,GraphStats!$D:$D,H$1)</f>
        <v>1.3254113345521023E-2</v>
      </c>
      <c r="I1378" s="1">
        <f>SUMIFS(SolRaw!$D:$D,SolRaw!$A:$A,$B1378,SolRaw!$B:$B,$C1378,SolRaw!$C:$C,I$1)/SUMIFS(GraphStats!$G:$G,GraphStats!$A:$A,$B1378,GraphStats!$D:$D,I$1)</f>
        <v>1.1633317822242903E-2</v>
      </c>
      <c r="J1378" s="1">
        <f>SUMIFS(SolRaw!$D:$D,SolRaw!$A:$A,$B1378,SolRaw!$B:$B,$C1378,SolRaw!$C:$C,J$1)/SUMIFS(GraphStats!$G:$G,GraphStats!$A:$A,$B1378,GraphStats!$D:$D,J$1)</f>
        <v>1.1118832522585128E-2</v>
      </c>
      <c r="K1378" s="1">
        <f>SUMIFS(SolRaw!$D:$D,SolRaw!$A:$A,$B1378,SolRaw!$B:$B,$C1378,SolRaw!$C:$C,K$1)/SUMIFS(GraphStats!$G:$G,GraphStats!$A:$A,$B1378,GraphStats!$D:$D,K$1)</f>
        <v>1.3231197771587743E-2</v>
      </c>
      <c r="L1378" s="1">
        <f>SUMIFS(SolRaw!$D:$D,SolRaw!$A:$A,$B1378,SolRaw!$B:$B,$C1378,SolRaw!$C:$C,L$1)/SUMIFS(GraphStats!$G:$G,GraphStats!$A:$A,$B1378,GraphStats!$D:$D,L$1)</f>
        <v>1.3485235991629853E-2</v>
      </c>
      <c r="M1378" s="1">
        <f>SUMIFS(SolRaw!$D:$D,SolRaw!$A:$A,$B1378,SolRaw!$B:$B,$C1378,SolRaw!$C:$C,M$1)/SUMIFS(GraphStats!$G:$G,GraphStats!$A:$A,$B1378,GraphStats!$D:$D,M$1)</f>
        <v>1.0355695632597929E-2</v>
      </c>
      <c r="N1378" s="1">
        <f t="shared" si="147"/>
        <v>1.2161728944699067E-2</v>
      </c>
      <c r="O1378" s="1">
        <f t="shared" si="148"/>
        <v>1.0355695632597929E-2</v>
      </c>
      <c r="P1378" s="1">
        <f t="shared" si="149"/>
        <v>1.1230936594252297E-2</v>
      </c>
      <c r="Q1378" s="1">
        <f t="shared" si="153"/>
        <v>1.2193924518639912E-2</v>
      </c>
      <c r="R1378" s="1">
        <f t="shared" si="150"/>
        <v>1.3248384452037703E-2</v>
      </c>
      <c r="S1378" s="1">
        <f t="shared" si="151"/>
        <v>1.3485235991629853E-2</v>
      </c>
      <c r="T1378" s="1">
        <f t="shared" si="152"/>
        <v>1.1975212363252669E-3</v>
      </c>
    </row>
    <row r="1379" spans="1:20" x14ac:dyDescent="0.2">
      <c r="A1379" t="str">
        <f>VLOOKUP(B1379,GraphStats!$A:$B,2,0)</f>
        <v>ISCAS</v>
      </c>
      <c r="B1379" t="s">
        <v>20</v>
      </c>
      <c r="C1379" t="s">
        <v>136</v>
      </c>
      <c r="D1379" s="1">
        <f>SUMIFS(SolRaw!$D:$D,SolRaw!$A:$A,$B1379,SolRaw!$B:$B,$C1379,SolRaw!$C:$C,D$1)/SUMIFS(GraphStats!$G:$G,GraphStats!$A:$A,$B1379,GraphStats!$D:$D,D$1)</f>
        <v>3.6764705882352942E-2</v>
      </c>
      <c r="E1379" s="1">
        <f>SUMIFS(SolRaw!$D:$D,SolRaw!$A:$A,$B1379,SolRaw!$B:$B,$C1379,SolRaw!$C:$C,E$1)/SUMIFS(GraphStats!$G:$G,GraphStats!$A:$A,$B1379,GraphStats!$D:$D,E$1)</f>
        <v>3.0182232346241459E-2</v>
      </c>
      <c r="F1379" s="1">
        <f>SUMIFS(SolRaw!$D:$D,SolRaw!$A:$A,$B1379,SolRaw!$B:$B,$C1379,SolRaw!$C:$C,F$1)/SUMIFS(GraphStats!$G:$G,GraphStats!$A:$A,$B1379,GraphStats!$D:$D,F$1)</f>
        <v>3.7166085946573751E-2</v>
      </c>
      <c r="G1379" s="1">
        <f>SUMIFS(SolRaw!$D:$D,SolRaw!$A:$A,$B1379,SolRaw!$B:$B,$C1379,SolRaw!$C:$C,G$1)/SUMIFS(GraphStats!$G:$G,GraphStats!$A:$A,$B1379,GraphStats!$D:$D,G$1)</f>
        <v>3.1443009545199324E-2</v>
      </c>
      <c r="H1379" s="1">
        <f>SUMIFS(SolRaw!$D:$D,SolRaw!$A:$A,$B1379,SolRaw!$B:$B,$C1379,SolRaw!$C:$C,H$1)/SUMIFS(GraphStats!$G:$G,GraphStats!$A:$A,$B1379,GraphStats!$D:$D,H$1)</f>
        <v>2.9953917050691243E-2</v>
      </c>
      <c r="I1379" s="1">
        <f>SUMIFS(SolRaw!$D:$D,SolRaw!$A:$A,$B1379,SolRaw!$B:$B,$C1379,SolRaw!$C:$C,I$1)/SUMIFS(GraphStats!$G:$G,GraphStats!$A:$A,$B1379,GraphStats!$D:$D,I$1)</f>
        <v>2.7341477603257707E-2</v>
      </c>
      <c r="J1379" s="1">
        <f>SUMIFS(SolRaw!$D:$D,SolRaw!$A:$A,$B1379,SolRaw!$B:$B,$C1379,SolRaw!$C:$C,J$1)/SUMIFS(GraphStats!$G:$G,GraphStats!$A:$A,$B1379,GraphStats!$D:$D,J$1)</f>
        <v>3.4828807556080282E-2</v>
      </c>
      <c r="K1379" s="1">
        <f>SUMIFS(SolRaw!$D:$D,SolRaw!$A:$A,$B1379,SolRaw!$B:$B,$C1379,SolRaw!$C:$C,K$1)/SUMIFS(GraphStats!$G:$G,GraphStats!$A:$A,$B1379,GraphStats!$D:$D,K$1)</f>
        <v>2.7120600115406807E-2</v>
      </c>
      <c r="L1379" s="1">
        <f>SUMIFS(SolRaw!$D:$D,SolRaw!$A:$A,$B1379,SolRaw!$B:$B,$C1379,SolRaw!$C:$C,L$1)/SUMIFS(GraphStats!$G:$G,GraphStats!$A:$A,$B1379,GraphStats!$D:$D,L$1)</f>
        <v>3.6137440758293837E-2</v>
      </c>
      <c r="M1379" s="1">
        <f>SUMIFS(SolRaw!$D:$D,SolRaw!$A:$A,$B1379,SolRaw!$B:$B,$C1379,SolRaw!$C:$C,M$1)/SUMIFS(GraphStats!$G:$G,GraphStats!$A:$A,$B1379,GraphStats!$D:$D,M$1)</f>
        <v>2.63013698630137E-2</v>
      </c>
      <c r="N1379" s="1">
        <f t="shared" si="147"/>
        <v>3.1723964666711103E-2</v>
      </c>
      <c r="O1379" s="1">
        <f t="shared" si="148"/>
        <v>2.63013698630137E-2</v>
      </c>
      <c r="P1379" s="1">
        <f t="shared" si="149"/>
        <v>2.7994587465116093E-2</v>
      </c>
      <c r="Q1379" s="1">
        <f t="shared" si="153"/>
        <v>3.081262094572039E-2</v>
      </c>
      <c r="R1379" s="1">
        <f t="shared" si="150"/>
        <v>3.5810282457740449E-2</v>
      </c>
      <c r="S1379" s="1">
        <f t="shared" si="151"/>
        <v>3.7166085946573751E-2</v>
      </c>
      <c r="T1379" s="1">
        <f t="shared" si="152"/>
        <v>4.2102416393616556E-3</v>
      </c>
    </row>
    <row r="1380" spans="1:20" x14ac:dyDescent="0.2">
      <c r="A1380" t="str">
        <f>VLOOKUP(B1380,GraphStats!$A:$B,2,0)</f>
        <v>ISCAS</v>
      </c>
      <c r="B1380" t="s">
        <v>20</v>
      </c>
      <c r="C1380" t="s">
        <v>137</v>
      </c>
      <c r="D1380" s="1">
        <f>SUMIFS(SolRaw!$D:$D,SolRaw!$A:$A,$B1380,SolRaw!$B:$B,$C1380,SolRaw!$C:$C,D$1)/SUMIFS(GraphStats!$G:$G,GraphStats!$A:$A,$B1380,GraphStats!$D:$D,D$1)</f>
        <v>3.5067873303167421E-2</v>
      </c>
      <c r="E1380" s="1">
        <f>SUMIFS(SolRaw!$D:$D,SolRaw!$A:$A,$B1380,SolRaw!$B:$B,$C1380,SolRaw!$C:$C,E$1)/SUMIFS(GraphStats!$G:$G,GraphStats!$A:$A,$B1380,GraphStats!$D:$D,E$1)</f>
        <v>2.9612756264236904E-2</v>
      </c>
      <c r="F1380" s="1">
        <f>SUMIFS(SolRaw!$D:$D,SolRaw!$A:$A,$B1380,SolRaw!$B:$B,$C1380,SolRaw!$C:$C,F$1)/SUMIFS(GraphStats!$G:$G,GraphStats!$A:$A,$B1380,GraphStats!$D:$D,F$1)</f>
        <v>3.2520325203252036E-2</v>
      </c>
      <c r="G1380" s="1">
        <f>SUMIFS(SolRaw!$D:$D,SolRaw!$A:$A,$B1380,SolRaw!$B:$B,$C1380,SolRaw!$C:$C,G$1)/SUMIFS(GraphStats!$G:$G,GraphStats!$A:$A,$B1380,GraphStats!$D:$D,G$1)</f>
        <v>3.2004491858506456E-2</v>
      </c>
      <c r="H1380" s="1">
        <f>SUMIFS(SolRaw!$D:$D,SolRaw!$A:$A,$B1380,SolRaw!$B:$B,$C1380,SolRaw!$C:$C,H$1)/SUMIFS(GraphStats!$G:$G,GraphStats!$A:$A,$B1380,GraphStats!$D:$D,H$1)</f>
        <v>2.880184331797235E-2</v>
      </c>
      <c r="I1380" s="1">
        <f>SUMIFS(SolRaw!$D:$D,SolRaw!$A:$A,$B1380,SolRaw!$B:$B,$C1380,SolRaw!$C:$C,I$1)/SUMIFS(GraphStats!$G:$G,GraphStats!$A:$A,$B1380,GraphStats!$D:$D,I$1)</f>
        <v>2.8504944735311226E-2</v>
      </c>
      <c r="J1380" s="1">
        <f>SUMIFS(SolRaw!$D:$D,SolRaw!$A:$A,$B1380,SolRaw!$B:$B,$C1380,SolRaw!$C:$C,J$1)/SUMIFS(GraphStats!$G:$G,GraphStats!$A:$A,$B1380,GraphStats!$D:$D,J$1)</f>
        <v>3.1877213695395513E-2</v>
      </c>
      <c r="K1380" s="1">
        <f>SUMIFS(SolRaw!$D:$D,SolRaw!$A:$A,$B1380,SolRaw!$B:$B,$C1380,SolRaw!$C:$C,K$1)/SUMIFS(GraphStats!$G:$G,GraphStats!$A:$A,$B1380,GraphStats!$D:$D,K$1)</f>
        <v>2.5389497980380843E-2</v>
      </c>
      <c r="L1380" s="1">
        <f>SUMIFS(SolRaw!$D:$D,SolRaw!$A:$A,$B1380,SolRaw!$B:$B,$C1380,SolRaw!$C:$C,L$1)/SUMIFS(GraphStats!$G:$G,GraphStats!$A:$A,$B1380,GraphStats!$D:$D,L$1)</f>
        <v>3.495260663507109E-2</v>
      </c>
      <c r="M1380" s="1">
        <f>SUMIFS(SolRaw!$D:$D,SolRaw!$A:$A,$B1380,SolRaw!$B:$B,$C1380,SolRaw!$C:$C,M$1)/SUMIFS(GraphStats!$G:$G,GraphStats!$A:$A,$B1380,GraphStats!$D:$D,M$1)</f>
        <v>2.6849315068493151E-2</v>
      </c>
      <c r="N1380" s="1">
        <f t="shared" si="147"/>
        <v>3.0558086806178698E-2</v>
      </c>
      <c r="O1380" s="1">
        <f t="shared" si="148"/>
        <v>2.5389497980380843E-2</v>
      </c>
      <c r="P1380" s="1">
        <f t="shared" si="149"/>
        <v>2.8579169380976509E-2</v>
      </c>
      <c r="Q1380" s="1">
        <f t="shared" si="153"/>
        <v>3.074498497981621E-2</v>
      </c>
      <c r="R1380" s="1">
        <f t="shared" si="150"/>
        <v>3.2391366867065639E-2</v>
      </c>
      <c r="S1380" s="1">
        <f t="shared" si="151"/>
        <v>3.5067873303167421E-2</v>
      </c>
      <c r="T1380" s="1">
        <f t="shared" si="152"/>
        <v>3.265905919345299E-3</v>
      </c>
    </row>
    <row r="1381" spans="1:20" x14ac:dyDescent="0.2">
      <c r="A1381" t="str">
        <f>VLOOKUP(B1381,GraphStats!$A:$B,2,0)</f>
        <v>ISCAS</v>
      </c>
      <c r="B1381" t="s">
        <v>20</v>
      </c>
      <c r="C1381" t="s">
        <v>138</v>
      </c>
      <c r="D1381" s="1">
        <f>SUMIFS(SolRaw!$D:$D,SolRaw!$A:$A,$B1381,SolRaw!$B:$B,$C1381,SolRaw!$C:$C,D$1)/SUMIFS(GraphStats!$G:$G,GraphStats!$A:$A,$B1381,GraphStats!$D:$D,D$1)</f>
        <v>3.1674208144796379E-2</v>
      </c>
      <c r="E1381" s="1">
        <f>SUMIFS(SolRaw!$D:$D,SolRaw!$A:$A,$B1381,SolRaw!$B:$B,$C1381,SolRaw!$C:$C,E$1)/SUMIFS(GraphStats!$G:$G,GraphStats!$A:$A,$B1381,GraphStats!$D:$D,E$1)</f>
        <v>2.562642369020501E-2</v>
      </c>
      <c r="F1381" s="1">
        <f>SUMIFS(SolRaw!$D:$D,SolRaw!$A:$A,$B1381,SolRaw!$B:$B,$C1381,SolRaw!$C:$C,F$1)/SUMIFS(GraphStats!$G:$G,GraphStats!$A:$A,$B1381,GraphStats!$D:$D,F$1)</f>
        <v>2.7874564459930314E-2</v>
      </c>
      <c r="G1381" s="1">
        <f>SUMIFS(SolRaw!$D:$D,SolRaw!$A:$A,$B1381,SolRaw!$B:$B,$C1381,SolRaw!$C:$C,G$1)/SUMIFS(GraphStats!$G:$G,GraphStats!$A:$A,$B1381,GraphStats!$D:$D,G$1)</f>
        <v>2.1336327905670971E-2</v>
      </c>
      <c r="H1381" s="1">
        <f>SUMIFS(SolRaw!$D:$D,SolRaw!$A:$A,$B1381,SolRaw!$B:$B,$C1381,SolRaw!$C:$C,H$1)/SUMIFS(GraphStats!$G:$G,GraphStats!$A:$A,$B1381,GraphStats!$D:$D,H$1)</f>
        <v>2.4193548387096774E-2</v>
      </c>
      <c r="I1381" s="1">
        <f>SUMIFS(SolRaw!$D:$D,SolRaw!$A:$A,$B1381,SolRaw!$B:$B,$C1381,SolRaw!$C:$C,I$1)/SUMIFS(GraphStats!$G:$G,GraphStats!$A:$A,$B1381,GraphStats!$D:$D,I$1)</f>
        <v>2.3851076207097151E-2</v>
      </c>
      <c r="J1381" s="1">
        <f>SUMIFS(SolRaw!$D:$D,SolRaw!$A:$A,$B1381,SolRaw!$B:$B,$C1381,SolRaw!$C:$C,J$1)/SUMIFS(GraphStats!$G:$G,GraphStats!$A:$A,$B1381,GraphStats!$D:$D,J$1)</f>
        <v>2.1841794569067298E-2</v>
      </c>
      <c r="K1381" s="1">
        <f>SUMIFS(SolRaw!$D:$D,SolRaw!$A:$A,$B1381,SolRaw!$B:$B,$C1381,SolRaw!$C:$C,K$1)/SUMIFS(GraphStats!$G:$G,GraphStats!$A:$A,$B1381,GraphStats!$D:$D,K$1)</f>
        <v>1.9619157530294286E-2</v>
      </c>
      <c r="L1381" s="1">
        <f>SUMIFS(SolRaw!$D:$D,SolRaw!$A:$A,$B1381,SolRaw!$B:$B,$C1381,SolRaw!$C:$C,L$1)/SUMIFS(GraphStats!$G:$G,GraphStats!$A:$A,$B1381,GraphStats!$D:$D,L$1)</f>
        <v>3.1990521327014215E-2</v>
      </c>
      <c r="M1381" s="1">
        <f>SUMIFS(SolRaw!$D:$D,SolRaw!$A:$A,$B1381,SolRaw!$B:$B,$C1381,SolRaw!$C:$C,M$1)/SUMIFS(GraphStats!$G:$G,GraphStats!$A:$A,$B1381,GraphStats!$D:$D,M$1)</f>
        <v>2.0821917808219178E-2</v>
      </c>
      <c r="N1381" s="1">
        <f t="shared" si="147"/>
        <v>2.4882954002939155E-2</v>
      </c>
      <c r="O1381" s="1">
        <f t="shared" si="148"/>
        <v>1.9619157530294286E-2</v>
      </c>
      <c r="P1381" s="1">
        <f t="shared" si="149"/>
        <v>2.1462694571520051E-2</v>
      </c>
      <c r="Q1381" s="1">
        <f t="shared" si="153"/>
        <v>2.4022312297096962E-2</v>
      </c>
      <c r="R1381" s="1">
        <f t="shared" si="150"/>
        <v>2.7312529267498987E-2</v>
      </c>
      <c r="S1381" s="1">
        <f t="shared" si="151"/>
        <v>3.1990521327014215E-2</v>
      </c>
      <c r="T1381" s="1">
        <f t="shared" si="152"/>
        <v>4.3932771105763537E-3</v>
      </c>
    </row>
    <row r="1382" spans="1:20" x14ac:dyDescent="0.2">
      <c r="A1382" t="str">
        <f>VLOOKUP(B1382,GraphStats!$A:$B,2,0)</f>
        <v>ISCAS</v>
      </c>
      <c r="B1382" t="s">
        <v>20</v>
      </c>
      <c r="C1382" t="s">
        <v>139</v>
      </c>
      <c r="D1382" s="1">
        <f>SUMIFS(SolRaw!$D:$D,SolRaw!$A:$A,$B1382,SolRaw!$B:$B,$C1382,SolRaw!$C:$C,D$1)/SUMIFS(GraphStats!$G:$G,GraphStats!$A:$A,$B1382,GraphStats!$D:$D,D$1)</f>
        <v>3.223981900452489E-2</v>
      </c>
      <c r="E1382" s="1">
        <f>SUMIFS(SolRaw!$D:$D,SolRaw!$A:$A,$B1382,SolRaw!$B:$B,$C1382,SolRaw!$C:$C,E$1)/SUMIFS(GraphStats!$G:$G,GraphStats!$A:$A,$B1382,GraphStats!$D:$D,E$1)</f>
        <v>2.562642369020501E-2</v>
      </c>
      <c r="F1382" s="1">
        <f>SUMIFS(SolRaw!$D:$D,SolRaw!$A:$A,$B1382,SolRaw!$B:$B,$C1382,SolRaw!$C:$C,F$1)/SUMIFS(GraphStats!$G:$G,GraphStats!$A:$A,$B1382,GraphStats!$D:$D,F$1)</f>
        <v>2.72938443670151E-2</v>
      </c>
      <c r="G1382" s="1">
        <f>SUMIFS(SolRaw!$D:$D,SolRaw!$A:$A,$B1382,SolRaw!$B:$B,$C1382,SolRaw!$C:$C,G$1)/SUMIFS(GraphStats!$G:$G,GraphStats!$A:$A,$B1382,GraphStats!$D:$D,G$1)</f>
        <v>2.1336327905670971E-2</v>
      </c>
      <c r="H1382" s="1">
        <f>SUMIFS(SolRaw!$D:$D,SolRaw!$A:$A,$B1382,SolRaw!$B:$B,$C1382,SolRaw!$C:$C,H$1)/SUMIFS(GraphStats!$G:$G,GraphStats!$A:$A,$B1382,GraphStats!$D:$D,H$1)</f>
        <v>2.4769585253456222E-2</v>
      </c>
      <c r="I1382" s="1">
        <f>SUMIFS(SolRaw!$D:$D,SolRaw!$A:$A,$B1382,SolRaw!$B:$B,$C1382,SolRaw!$C:$C,I$1)/SUMIFS(GraphStats!$G:$G,GraphStats!$A:$A,$B1382,GraphStats!$D:$D,I$1)</f>
        <v>2.3851076207097151E-2</v>
      </c>
      <c r="J1382" s="1">
        <f>SUMIFS(SolRaw!$D:$D,SolRaw!$A:$A,$B1382,SolRaw!$B:$B,$C1382,SolRaw!$C:$C,J$1)/SUMIFS(GraphStats!$G:$G,GraphStats!$A:$A,$B1382,GraphStats!$D:$D,J$1)</f>
        <v>2.2432113341204249E-2</v>
      </c>
      <c r="K1382" s="1">
        <f>SUMIFS(SolRaw!$D:$D,SolRaw!$A:$A,$B1382,SolRaw!$B:$B,$C1382,SolRaw!$C:$C,K$1)/SUMIFS(GraphStats!$G:$G,GraphStats!$A:$A,$B1382,GraphStats!$D:$D,K$1)</f>
        <v>1.9619157530294286E-2</v>
      </c>
      <c r="L1382" s="1">
        <f>SUMIFS(SolRaw!$D:$D,SolRaw!$A:$A,$B1382,SolRaw!$B:$B,$C1382,SolRaw!$C:$C,L$1)/SUMIFS(GraphStats!$G:$G,GraphStats!$A:$A,$B1382,GraphStats!$D:$D,L$1)</f>
        <v>3.1398104265402842E-2</v>
      </c>
      <c r="M1382" s="1">
        <f>SUMIFS(SolRaw!$D:$D,SolRaw!$A:$A,$B1382,SolRaw!$B:$B,$C1382,SolRaw!$C:$C,M$1)/SUMIFS(GraphStats!$G:$G,GraphStats!$A:$A,$B1382,GraphStats!$D:$D,M$1)</f>
        <v>2.0273972602739727E-2</v>
      </c>
      <c r="N1382" s="1">
        <f t="shared" si="147"/>
        <v>2.4884042416761041E-2</v>
      </c>
      <c r="O1382" s="1">
        <f t="shared" si="148"/>
        <v>1.9619157530294286E-2</v>
      </c>
      <c r="P1382" s="1">
        <f t="shared" si="149"/>
        <v>2.161027426455429E-2</v>
      </c>
      <c r="Q1382" s="1">
        <f t="shared" si="153"/>
        <v>2.4310330730276684E-2</v>
      </c>
      <c r="R1382" s="1">
        <f t="shared" si="150"/>
        <v>2.6876989197812576E-2</v>
      </c>
      <c r="S1382" s="1">
        <f t="shared" si="151"/>
        <v>3.223981900452489E-2</v>
      </c>
      <c r="T1382" s="1">
        <f t="shared" si="152"/>
        <v>4.3658884421772185E-3</v>
      </c>
    </row>
    <row r="1383" spans="1:20" x14ac:dyDescent="0.2">
      <c r="A1383" t="str">
        <f>VLOOKUP(B1383,GraphStats!$A:$B,2,0)</f>
        <v>ISCAS</v>
      </c>
      <c r="B1383" t="s">
        <v>20</v>
      </c>
      <c r="C1383" t="s">
        <v>140</v>
      </c>
      <c r="D1383" s="1">
        <f>SUMIFS(SolRaw!$D:$D,SolRaw!$A:$A,$B1383,SolRaw!$B:$B,$C1383,SolRaw!$C:$C,D$1)/SUMIFS(GraphStats!$G:$G,GraphStats!$A:$A,$B1383,GraphStats!$D:$D,D$1)</f>
        <v>3.3936651583710405E-2</v>
      </c>
      <c r="E1383" s="1">
        <f>SUMIFS(SolRaw!$D:$D,SolRaw!$A:$A,$B1383,SolRaw!$B:$B,$C1383,SolRaw!$C:$C,E$1)/SUMIFS(GraphStats!$G:$G,GraphStats!$A:$A,$B1383,GraphStats!$D:$D,E$1)</f>
        <v>2.562642369020501E-2</v>
      </c>
      <c r="F1383" s="1">
        <f>SUMIFS(SolRaw!$D:$D,SolRaw!$A:$A,$B1383,SolRaw!$B:$B,$C1383,SolRaw!$C:$C,F$1)/SUMIFS(GraphStats!$G:$G,GraphStats!$A:$A,$B1383,GraphStats!$D:$D,F$1)</f>
        <v>2.72938443670151E-2</v>
      </c>
      <c r="G1383" s="1">
        <f>SUMIFS(SolRaw!$D:$D,SolRaw!$A:$A,$B1383,SolRaw!$B:$B,$C1383,SolRaw!$C:$C,G$1)/SUMIFS(GraphStats!$G:$G,GraphStats!$A:$A,$B1383,GraphStats!$D:$D,G$1)</f>
        <v>2.1336327905670971E-2</v>
      </c>
      <c r="H1383" s="1">
        <f>SUMIFS(SolRaw!$D:$D,SolRaw!$A:$A,$B1383,SolRaw!$B:$B,$C1383,SolRaw!$C:$C,H$1)/SUMIFS(GraphStats!$G:$G,GraphStats!$A:$A,$B1383,GraphStats!$D:$D,H$1)</f>
        <v>2.4193548387096774E-2</v>
      </c>
      <c r="I1383" s="1">
        <f>SUMIFS(SolRaw!$D:$D,SolRaw!$A:$A,$B1383,SolRaw!$B:$B,$C1383,SolRaw!$C:$C,I$1)/SUMIFS(GraphStats!$G:$G,GraphStats!$A:$A,$B1383,GraphStats!$D:$D,I$1)</f>
        <v>2.3851076207097151E-2</v>
      </c>
      <c r="J1383" s="1">
        <f>SUMIFS(SolRaw!$D:$D,SolRaw!$A:$A,$B1383,SolRaw!$B:$B,$C1383,SolRaw!$C:$C,J$1)/SUMIFS(GraphStats!$G:$G,GraphStats!$A:$A,$B1383,GraphStats!$D:$D,J$1)</f>
        <v>2.1841794569067298E-2</v>
      </c>
      <c r="K1383" s="1">
        <f>SUMIFS(SolRaw!$D:$D,SolRaw!$A:$A,$B1383,SolRaw!$B:$B,$C1383,SolRaw!$C:$C,K$1)/SUMIFS(GraphStats!$G:$G,GraphStats!$A:$A,$B1383,GraphStats!$D:$D,K$1)</f>
        <v>1.9042123485285632E-2</v>
      </c>
      <c r="L1383" s="1">
        <f>SUMIFS(SolRaw!$D:$D,SolRaw!$A:$A,$B1383,SolRaw!$B:$B,$C1383,SolRaw!$C:$C,L$1)/SUMIFS(GraphStats!$G:$G,GraphStats!$A:$A,$B1383,GraphStats!$D:$D,L$1)</f>
        <v>3.0805687203791468E-2</v>
      </c>
      <c r="M1383" s="1">
        <f>SUMIFS(SolRaw!$D:$D,SolRaw!$A:$A,$B1383,SolRaw!$B:$B,$C1383,SolRaw!$C:$C,M$1)/SUMIFS(GraphStats!$G:$G,GraphStats!$A:$A,$B1383,GraphStats!$D:$D,M$1)</f>
        <v>2.0821917808219178E-2</v>
      </c>
      <c r="N1383" s="1">
        <f t="shared" si="147"/>
        <v>2.48749395207159E-2</v>
      </c>
      <c r="O1383" s="1">
        <f t="shared" si="148"/>
        <v>1.9042123485285632E-2</v>
      </c>
      <c r="P1383" s="1">
        <f t="shared" si="149"/>
        <v>2.1462694571520051E-2</v>
      </c>
      <c r="Q1383" s="1">
        <f t="shared" si="153"/>
        <v>2.4022312297096962E-2</v>
      </c>
      <c r="R1383" s="1">
        <f t="shared" si="150"/>
        <v>2.6876989197812576E-2</v>
      </c>
      <c r="S1383" s="1">
        <f t="shared" si="151"/>
        <v>3.3936651583710405E-2</v>
      </c>
      <c r="T1383" s="1">
        <f t="shared" si="152"/>
        <v>4.6831527964289492E-3</v>
      </c>
    </row>
    <row r="1384" spans="1:20" x14ac:dyDescent="0.2">
      <c r="A1384" t="str">
        <f>VLOOKUP(B1384,GraphStats!$A:$B,2,0)</f>
        <v>ISCAS</v>
      </c>
      <c r="B1384" t="s">
        <v>20</v>
      </c>
      <c r="C1384" t="s">
        <v>141</v>
      </c>
      <c r="D1384" s="1">
        <f>SUMIFS(SolRaw!$D:$D,SolRaw!$A:$A,$B1384,SolRaw!$B:$B,$C1384,SolRaw!$C:$C,D$1)/SUMIFS(GraphStats!$G:$G,GraphStats!$A:$A,$B1384,GraphStats!$D:$D,D$1)</f>
        <v>3.8461538461538464E-2</v>
      </c>
      <c r="E1384" s="1">
        <f>SUMIFS(SolRaw!$D:$D,SolRaw!$A:$A,$B1384,SolRaw!$B:$B,$C1384,SolRaw!$C:$C,E$1)/SUMIFS(GraphStats!$G:$G,GraphStats!$A:$A,$B1384,GraphStats!$D:$D,E$1)</f>
        <v>2.6195899772209569E-2</v>
      </c>
      <c r="F1384" s="1">
        <f>SUMIFS(SolRaw!$D:$D,SolRaw!$A:$A,$B1384,SolRaw!$B:$B,$C1384,SolRaw!$C:$C,F$1)/SUMIFS(GraphStats!$G:$G,GraphStats!$A:$A,$B1384,GraphStats!$D:$D,F$1)</f>
        <v>3.1939605110336819E-2</v>
      </c>
      <c r="G1384" s="1">
        <f>SUMIFS(SolRaw!$D:$D,SolRaw!$A:$A,$B1384,SolRaw!$B:$B,$C1384,SolRaw!$C:$C,G$1)/SUMIFS(GraphStats!$G:$G,GraphStats!$A:$A,$B1384,GraphStats!$D:$D,G$1)</f>
        <v>2.7512633352049412E-2</v>
      </c>
      <c r="H1384" s="1">
        <f>SUMIFS(SolRaw!$D:$D,SolRaw!$A:$A,$B1384,SolRaw!$B:$B,$C1384,SolRaw!$C:$C,H$1)/SUMIFS(GraphStats!$G:$G,GraphStats!$A:$A,$B1384,GraphStats!$D:$D,H$1)</f>
        <v>2.5345622119815669E-2</v>
      </c>
      <c r="I1384" s="1">
        <f>SUMIFS(SolRaw!$D:$D,SolRaw!$A:$A,$B1384,SolRaw!$B:$B,$C1384,SolRaw!$C:$C,I$1)/SUMIFS(GraphStats!$G:$G,GraphStats!$A:$A,$B1384,GraphStats!$D:$D,I$1)</f>
        <v>3.1995346131471786E-2</v>
      </c>
      <c r="J1384" s="1">
        <f>SUMIFS(SolRaw!$D:$D,SolRaw!$A:$A,$B1384,SolRaw!$B:$B,$C1384,SolRaw!$C:$C,J$1)/SUMIFS(GraphStats!$G:$G,GraphStats!$A:$A,$B1384,GraphStats!$D:$D,J$1)</f>
        <v>3.1286894923258562E-2</v>
      </c>
      <c r="K1384" s="1">
        <f>SUMIFS(SolRaw!$D:$D,SolRaw!$A:$A,$B1384,SolRaw!$B:$B,$C1384,SolRaw!$C:$C,K$1)/SUMIFS(GraphStats!$G:$G,GraphStats!$A:$A,$B1384,GraphStats!$D:$D,K$1)</f>
        <v>2.4235429890363532E-2</v>
      </c>
      <c r="L1384" s="1">
        <f>SUMIFS(SolRaw!$D:$D,SolRaw!$A:$A,$B1384,SolRaw!$B:$B,$C1384,SolRaw!$C:$C,L$1)/SUMIFS(GraphStats!$G:$G,GraphStats!$A:$A,$B1384,GraphStats!$D:$D,L$1)</f>
        <v>3.9099526066350712E-2</v>
      </c>
      <c r="M1384" s="1">
        <f>SUMIFS(SolRaw!$D:$D,SolRaw!$A:$A,$B1384,SolRaw!$B:$B,$C1384,SolRaw!$C:$C,M$1)/SUMIFS(GraphStats!$G:$G,GraphStats!$A:$A,$B1384,GraphStats!$D:$D,M$1)</f>
        <v>2.63013698630137E-2</v>
      </c>
      <c r="N1384" s="1">
        <f t="shared" si="147"/>
        <v>3.0237386569040819E-2</v>
      </c>
      <c r="O1384" s="1">
        <f t="shared" si="148"/>
        <v>2.4235429890363532E-2</v>
      </c>
      <c r="P1384" s="1">
        <f t="shared" si="149"/>
        <v>2.6222267294910603E-2</v>
      </c>
      <c r="Q1384" s="1">
        <f t="shared" si="153"/>
        <v>2.9399764137653987E-2</v>
      </c>
      <c r="R1384" s="1">
        <f t="shared" si="150"/>
        <v>3.1981410876188041E-2</v>
      </c>
      <c r="S1384" s="1">
        <f t="shared" si="151"/>
        <v>3.9099526066350712E-2</v>
      </c>
      <c r="T1384" s="1">
        <f t="shared" si="152"/>
        <v>5.2963991428528609E-3</v>
      </c>
    </row>
    <row r="1385" spans="1:20" x14ac:dyDescent="0.2">
      <c r="A1385" t="str">
        <f>VLOOKUP(B1385,GraphStats!$A:$B,2,0)</f>
        <v>ISCAS</v>
      </c>
      <c r="B1385" t="s">
        <v>20</v>
      </c>
      <c r="C1385" t="s">
        <v>142</v>
      </c>
      <c r="D1385" s="1">
        <f>SUMIFS(SolRaw!$D:$D,SolRaw!$A:$A,$B1385,SolRaw!$B:$B,$C1385,SolRaw!$C:$C,D$1)/SUMIFS(GraphStats!$G:$G,GraphStats!$A:$A,$B1385,GraphStats!$D:$D,D$1)</f>
        <v>3.2805429864253395E-2</v>
      </c>
      <c r="E1385" s="1">
        <f>SUMIFS(SolRaw!$D:$D,SolRaw!$A:$A,$B1385,SolRaw!$B:$B,$C1385,SolRaw!$C:$C,E$1)/SUMIFS(GraphStats!$G:$G,GraphStats!$A:$A,$B1385,GraphStats!$D:$D,E$1)</f>
        <v>2.562642369020501E-2</v>
      </c>
      <c r="F1385" s="1">
        <f>SUMIFS(SolRaw!$D:$D,SolRaw!$A:$A,$B1385,SolRaw!$B:$B,$C1385,SolRaw!$C:$C,F$1)/SUMIFS(GraphStats!$G:$G,GraphStats!$A:$A,$B1385,GraphStats!$D:$D,F$1)</f>
        <v>2.72938443670151E-2</v>
      </c>
      <c r="G1385" s="1">
        <f>SUMIFS(SolRaw!$D:$D,SolRaw!$A:$A,$B1385,SolRaw!$B:$B,$C1385,SolRaw!$C:$C,G$1)/SUMIFS(GraphStats!$G:$G,GraphStats!$A:$A,$B1385,GraphStats!$D:$D,G$1)</f>
        <v>2.1336327905670971E-2</v>
      </c>
      <c r="H1385" s="1">
        <f>SUMIFS(SolRaw!$D:$D,SolRaw!$A:$A,$B1385,SolRaw!$B:$B,$C1385,SolRaw!$C:$C,H$1)/SUMIFS(GraphStats!$G:$G,GraphStats!$A:$A,$B1385,GraphStats!$D:$D,H$1)</f>
        <v>2.4193548387096774E-2</v>
      </c>
      <c r="I1385" s="1">
        <f>SUMIFS(SolRaw!$D:$D,SolRaw!$A:$A,$B1385,SolRaw!$B:$B,$C1385,SolRaw!$C:$C,I$1)/SUMIFS(GraphStats!$G:$G,GraphStats!$A:$A,$B1385,GraphStats!$D:$D,I$1)</f>
        <v>2.3851076207097151E-2</v>
      </c>
      <c r="J1385" s="1">
        <f>SUMIFS(SolRaw!$D:$D,SolRaw!$A:$A,$B1385,SolRaw!$B:$B,$C1385,SolRaw!$C:$C,J$1)/SUMIFS(GraphStats!$G:$G,GraphStats!$A:$A,$B1385,GraphStats!$D:$D,J$1)</f>
        <v>2.1841794569067298E-2</v>
      </c>
      <c r="K1385" s="1">
        <f>SUMIFS(SolRaw!$D:$D,SolRaw!$A:$A,$B1385,SolRaw!$B:$B,$C1385,SolRaw!$C:$C,K$1)/SUMIFS(GraphStats!$G:$G,GraphStats!$A:$A,$B1385,GraphStats!$D:$D,K$1)</f>
        <v>1.9042123485285632E-2</v>
      </c>
      <c r="L1385" s="1">
        <f>SUMIFS(SolRaw!$D:$D,SolRaw!$A:$A,$B1385,SolRaw!$B:$B,$C1385,SolRaw!$C:$C,L$1)/SUMIFS(GraphStats!$G:$G,GraphStats!$A:$A,$B1385,GraphStats!$D:$D,L$1)</f>
        <v>3.0805687203791468E-2</v>
      </c>
      <c r="M1385" s="1">
        <f>SUMIFS(SolRaw!$D:$D,SolRaw!$A:$A,$B1385,SolRaw!$B:$B,$C1385,SolRaw!$C:$C,M$1)/SUMIFS(GraphStats!$G:$G,GraphStats!$A:$A,$B1385,GraphStats!$D:$D,M$1)</f>
        <v>2.0821917808219178E-2</v>
      </c>
      <c r="N1385" s="1">
        <f t="shared" si="147"/>
        <v>2.4761817348770199E-2</v>
      </c>
      <c r="O1385" s="1">
        <f t="shared" si="148"/>
        <v>1.9042123485285632E-2</v>
      </c>
      <c r="P1385" s="1">
        <f t="shared" si="149"/>
        <v>2.1462694571520051E-2</v>
      </c>
      <c r="Q1385" s="1">
        <f t="shared" si="153"/>
        <v>2.4022312297096962E-2</v>
      </c>
      <c r="R1385" s="1">
        <f t="shared" si="150"/>
        <v>2.6876989197812576E-2</v>
      </c>
      <c r="S1385" s="1">
        <f t="shared" si="151"/>
        <v>3.2805429864253395E-2</v>
      </c>
      <c r="T1385" s="1">
        <f t="shared" si="152"/>
        <v>4.4476881179473047E-3</v>
      </c>
    </row>
    <row r="1386" spans="1:20" x14ac:dyDescent="0.2">
      <c r="A1386" t="str">
        <f>VLOOKUP(B1386,GraphStats!$A:$B,2,0)</f>
        <v>ISCAS</v>
      </c>
      <c r="B1386" t="s">
        <v>20</v>
      </c>
      <c r="C1386" t="s">
        <v>143</v>
      </c>
      <c r="D1386" s="1">
        <f>SUMIFS(SolRaw!$D:$D,SolRaw!$A:$A,$B1386,SolRaw!$B:$B,$C1386,SolRaw!$C:$C,D$1)/SUMIFS(GraphStats!$G:$G,GraphStats!$A:$A,$B1386,GraphStats!$D:$D,D$1)</f>
        <v>3.33710407239819E-2</v>
      </c>
      <c r="E1386" s="1">
        <f>SUMIFS(SolRaw!$D:$D,SolRaw!$A:$A,$B1386,SolRaw!$B:$B,$C1386,SolRaw!$C:$C,E$1)/SUMIFS(GraphStats!$G:$G,GraphStats!$A:$A,$B1386,GraphStats!$D:$D,E$1)</f>
        <v>2.6195899772209569E-2</v>
      </c>
      <c r="F1386" s="1">
        <f>SUMIFS(SolRaw!$D:$D,SolRaw!$A:$A,$B1386,SolRaw!$B:$B,$C1386,SolRaw!$C:$C,F$1)/SUMIFS(GraphStats!$G:$G,GraphStats!$A:$A,$B1386,GraphStats!$D:$D,F$1)</f>
        <v>2.8455284552845527E-2</v>
      </c>
      <c r="G1386" s="1">
        <f>SUMIFS(SolRaw!$D:$D,SolRaw!$A:$A,$B1386,SolRaw!$B:$B,$C1386,SolRaw!$C:$C,G$1)/SUMIFS(GraphStats!$G:$G,GraphStats!$A:$A,$B1386,GraphStats!$D:$D,G$1)</f>
        <v>2.6389668725435148E-2</v>
      </c>
      <c r="H1386" s="1">
        <f>SUMIFS(SolRaw!$D:$D,SolRaw!$A:$A,$B1386,SolRaw!$B:$B,$C1386,SolRaw!$C:$C,H$1)/SUMIFS(GraphStats!$G:$G,GraphStats!$A:$A,$B1386,GraphStats!$D:$D,H$1)</f>
        <v>2.5345622119815669E-2</v>
      </c>
      <c r="I1386" s="1">
        <f>SUMIFS(SolRaw!$D:$D,SolRaw!$A:$A,$B1386,SolRaw!$B:$B,$C1386,SolRaw!$C:$C,I$1)/SUMIFS(GraphStats!$G:$G,GraphStats!$A:$A,$B1386,GraphStats!$D:$D,I$1)</f>
        <v>2.8504944735311226E-2</v>
      </c>
      <c r="J1386" s="1">
        <f>SUMIFS(SolRaw!$D:$D,SolRaw!$A:$A,$B1386,SolRaw!$B:$B,$C1386,SolRaw!$C:$C,J$1)/SUMIFS(GraphStats!$G:$G,GraphStats!$A:$A,$B1386,GraphStats!$D:$D,J$1)</f>
        <v>2.8925619834710745E-2</v>
      </c>
      <c r="K1386" s="1">
        <f>SUMIFS(SolRaw!$D:$D,SolRaw!$A:$A,$B1386,SolRaw!$B:$B,$C1386,SolRaw!$C:$C,K$1)/SUMIFS(GraphStats!$G:$G,GraphStats!$A:$A,$B1386,GraphStats!$D:$D,K$1)</f>
        <v>2.1927293710328911E-2</v>
      </c>
      <c r="L1386" s="1">
        <f>SUMIFS(SolRaw!$D:$D,SolRaw!$A:$A,$B1386,SolRaw!$B:$B,$C1386,SolRaw!$C:$C,L$1)/SUMIFS(GraphStats!$G:$G,GraphStats!$A:$A,$B1386,GraphStats!$D:$D,L$1)</f>
        <v>3.6137440758293837E-2</v>
      </c>
      <c r="M1386" s="1">
        <f>SUMIFS(SolRaw!$D:$D,SolRaw!$A:$A,$B1386,SolRaw!$B:$B,$C1386,SolRaw!$C:$C,M$1)/SUMIFS(GraphStats!$G:$G,GraphStats!$A:$A,$B1386,GraphStats!$D:$D,M$1)</f>
        <v>2.5205479452054796E-2</v>
      </c>
      <c r="N1386" s="1">
        <f t="shared" si="147"/>
        <v>2.8045829438498739E-2</v>
      </c>
      <c r="O1386" s="1">
        <f t="shared" si="148"/>
        <v>2.1927293710328911E-2</v>
      </c>
      <c r="P1386" s="1">
        <f t="shared" si="149"/>
        <v>2.5558191532914144E-2</v>
      </c>
      <c r="Q1386" s="1">
        <f t="shared" si="153"/>
        <v>2.7422476639140339E-2</v>
      </c>
      <c r="R1386" s="1">
        <f t="shared" si="150"/>
        <v>2.8820451059860863E-2</v>
      </c>
      <c r="S1386" s="1">
        <f t="shared" si="151"/>
        <v>3.6137440758293837E-2</v>
      </c>
      <c r="T1386" s="1">
        <f t="shared" si="152"/>
        <v>4.1358166682092445E-3</v>
      </c>
    </row>
    <row r="1387" spans="1:20" x14ac:dyDescent="0.2">
      <c r="A1387" t="str">
        <f>VLOOKUP(B1387,GraphStats!$A:$B,2,0)</f>
        <v>ISCAS</v>
      </c>
      <c r="B1387" t="s">
        <v>20</v>
      </c>
      <c r="C1387" t="s">
        <v>144</v>
      </c>
      <c r="D1387" s="1">
        <f>SUMIFS(SolRaw!$D:$D,SolRaw!$A:$A,$B1387,SolRaw!$B:$B,$C1387,SolRaw!$C:$C,D$1)/SUMIFS(GraphStats!$G:$G,GraphStats!$A:$A,$B1387,GraphStats!$D:$D,D$1)</f>
        <v>3.2805429864253395E-2</v>
      </c>
      <c r="E1387" s="1">
        <f>SUMIFS(SolRaw!$D:$D,SolRaw!$A:$A,$B1387,SolRaw!$B:$B,$C1387,SolRaw!$C:$C,E$1)/SUMIFS(GraphStats!$G:$G,GraphStats!$A:$A,$B1387,GraphStats!$D:$D,E$1)</f>
        <v>2.562642369020501E-2</v>
      </c>
      <c r="F1387" s="1">
        <f>SUMIFS(SolRaw!$D:$D,SolRaw!$A:$A,$B1387,SolRaw!$B:$B,$C1387,SolRaw!$C:$C,F$1)/SUMIFS(GraphStats!$G:$G,GraphStats!$A:$A,$B1387,GraphStats!$D:$D,F$1)</f>
        <v>2.72938443670151E-2</v>
      </c>
      <c r="G1387" s="1">
        <f>SUMIFS(SolRaw!$D:$D,SolRaw!$A:$A,$B1387,SolRaw!$B:$B,$C1387,SolRaw!$C:$C,G$1)/SUMIFS(GraphStats!$G:$G,GraphStats!$A:$A,$B1387,GraphStats!$D:$D,G$1)</f>
        <v>2.1336327905670971E-2</v>
      </c>
      <c r="H1387" s="1">
        <f>SUMIFS(SolRaw!$D:$D,SolRaw!$A:$A,$B1387,SolRaw!$B:$B,$C1387,SolRaw!$C:$C,H$1)/SUMIFS(GraphStats!$G:$G,GraphStats!$A:$A,$B1387,GraphStats!$D:$D,H$1)</f>
        <v>2.4193548387096774E-2</v>
      </c>
      <c r="I1387" s="1">
        <f>SUMIFS(SolRaw!$D:$D,SolRaw!$A:$A,$B1387,SolRaw!$B:$B,$C1387,SolRaw!$C:$C,I$1)/SUMIFS(GraphStats!$G:$G,GraphStats!$A:$A,$B1387,GraphStats!$D:$D,I$1)</f>
        <v>2.3851076207097151E-2</v>
      </c>
      <c r="J1387" s="1">
        <f>SUMIFS(SolRaw!$D:$D,SolRaw!$A:$A,$B1387,SolRaw!$B:$B,$C1387,SolRaw!$C:$C,J$1)/SUMIFS(GraphStats!$G:$G,GraphStats!$A:$A,$B1387,GraphStats!$D:$D,J$1)</f>
        <v>2.1841794569067298E-2</v>
      </c>
      <c r="K1387" s="1">
        <f>SUMIFS(SolRaw!$D:$D,SolRaw!$A:$A,$B1387,SolRaw!$B:$B,$C1387,SolRaw!$C:$C,K$1)/SUMIFS(GraphStats!$G:$G,GraphStats!$A:$A,$B1387,GraphStats!$D:$D,K$1)</f>
        <v>1.9042123485285632E-2</v>
      </c>
      <c r="L1387" s="1">
        <f>SUMIFS(SolRaw!$D:$D,SolRaw!$A:$A,$B1387,SolRaw!$B:$B,$C1387,SolRaw!$C:$C,L$1)/SUMIFS(GraphStats!$G:$G,GraphStats!$A:$A,$B1387,GraphStats!$D:$D,L$1)</f>
        <v>3.1398104265402842E-2</v>
      </c>
      <c r="M1387" s="1">
        <f>SUMIFS(SolRaw!$D:$D,SolRaw!$A:$A,$B1387,SolRaw!$B:$B,$C1387,SolRaw!$C:$C,M$1)/SUMIFS(GraphStats!$G:$G,GraphStats!$A:$A,$B1387,GraphStats!$D:$D,M$1)</f>
        <v>2.0273972602739727E-2</v>
      </c>
      <c r="N1387" s="1">
        <f t="shared" si="147"/>
        <v>2.4766264534383388E-2</v>
      </c>
      <c r="O1387" s="1">
        <f t="shared" si="148"/>
        <v>1.9042123485285632E-2</v>
      </c>
      <c r="P1387" s="1">
        <f t="shared" si="149"/>
        <v>2.1462694571520051E-2</v>
      </c>
      <c r="Q1387" s="1">
        <f t="shared" si="153"/>
        <v>2.4022312297096962E-2</v>
      </c>
      <c r="R1387" s="1">
        <f t="shared" si="150"/>
        <v>2.6876989197812576E-2</v>
      </c>
      <c r="S1387" s="1">
        <f t="shared" si="151"/>
        <v>3.2805429864253395E-2</v>
      </c>
      <c r="T1387" s="1">
        <f t="shared" si="152"/>
        <v>4.5967023429415851E-3</v>
      </c>
    </row>
    <row r="1388" spans="1:20" x14ac:dyDescent="0.2">
      <c r="A1388" t="str">
        <f>VLOOKUP(B1388,GraphStats!$A:$B,2,0)</f>
        <v>ISCAS</v>
      </c>
      <c r="B1388" t="s">
        <v>20</v>
      </c>
      <c r="C1388" t="s">
        <v>145</v>
      </c>
      <c r="D1388" s="1">
        <f>SUMIFS(SolRaw!$D:$D,SolRaw!$A:$A,$B1388,SolRaw!$B:$B,$C1388,SolRaw!$C:$C,D$1)/SUMIFS(GraphStats!$G:$G,GraphStats!$A:$A,$B1388,GraphStats!$D:$D,D$1)</f>
        <v>3.223981900452489E-2</v>
      </c>
      <c r="E1388" s="1">
        <f>SUMIFS(SolRaw!$D:$D,SolRaw!$A:$A,$B1388,SolRaw!$B:$B,$C1388,SolRaw!$C:$C,E$1)/SUMIFS(GraphStats!$G:$G,GraphStats!$A:$A,$B1388,GraphStats!$D:$D,E$1)</f>
        <v>2.6195899772209569E-2</v>
      </c>
      <c r="F1388" s="1">
        <f>SUMIFS(SolRaw!$D:$D,SolRaw!$A:$A,$B1388,SolRaw!$B:$B,$C1388,SolRaw!$C:$C,F$1)/SUMIFS(GraphStats!$G:$G,GraphStats!$A:$A,$B1388,GraphStats!$D:$D,F$1)</f>
        <v>2.72938443670151E-2</v>
      </c>
      <c r="G1388" s="1">
        <f>SUMIFS(SolRaw!$D:$D,SolRaw!$A:$A,$B1388,SolRaw!$B:$B,$C1388,SolRaw!$C:$C,G$1)/SUMIFS(GraphStats!$G:$G,GraphStats!$A:$A,$B1388,GraphStats!$D:$D,G$1)</f>
        <v>2.4143739472206625E-2</v>
      </c>
      <c r="H1388" s="1">
        <f>SUMIFS(SolRaw!$D:$D,SolRaw!$A:$A,$B1388,SolRaw!$B:$B,$C1388,SolRaw!$C:$C,H$1)/SUMIFS(GraphStats!$G:$G,GraphStats!$A:$A,$B1388,GraphStats!$D:$D,H$1)</f>
        <v>2.5345622119815669E-2</v>
      </c>
      <c r="I1388" s="1">
        <f>SUMIFS(SolRaw!$D:$D,SolRaw!$A:$A,$B1388,SolRaw!$B:$B,$C1388,SolRaw!$C:$C,I$1)/SUMIFS(GraphStats!$G:$G,GraphStats!$A:$A,$B1388,GraphStats!$D:$D,I$1)</f>
        <v>2.6759744037230949E-2</v>
      </c>
      <c r="J1388" s="1">
        <f>SUMIFS(SolRaw!$D:$D,SolRaw!$A:$A,$B1388,SolRaw!$B:$B,$C1388,SolRaw!$C:$C,J$1)/SUMIFS(GraphStats!$G:$G,GraphStats!$A:$A,$B1388,GraphStats!$D:$D,J$1)</f>
        <v>2.4793388429752067E-2</v>
      </c>
      <c r="K1388" s="1">
        <f>SUMIFS(SolRaw!$D:$D,SolRaw!$A:$A,$B1388,SolRaw!$B:$B,$C1388,SolRaw!$C:$C,K$1)/SUMIFS(GraphStats!$G:$G,GraphStats!$A:$A,$B1388,GraphStats!$D:$D,K$1)</f>
        <v>2.07732256203116E-2</v>
      </c>
      <c r="L1388" s="1">
        <f>SUMIFS(SolRaw!$D:$D,SolRaw!$A:$A,$B1388,SolRaw!$B:$B,$C1388,SolRaw!$C:$C,L$1)/SUMIFS(GraphStats!$G:$G,GraphStats!$A:$A,$B1388,GraphStats!$D:$D,L$1)</f>
        <v>3.4360189573459717E-2</v>
      </c>
      <c r="M1388" s="1">
        <f>SUMIFS(SolRaw!$D:$D,SolRaw!$A:$A,$B1388,SolRaw!$B:$B,$C1388,SolRaw!$C:$C,M$1)/SUMIFS(GraphStats!$G:$G,GraphStats!$A:$A,$B1388,GraphStats!$D:$D,M$1)</f>
        <v>2.3561643835616437E-2</v>
      </c>
      <c r="N1388" s="1">
        <f t="shared" si="147"/>
        <v>2.6546711623214259E-2</v>
      </c>
      <c r="O1388" s="1">
        <f t="shared" si="148"/>
        <v>2.07732256203116E-2</v>
      </c>
      <c r="P1388" s="1">
        <f t="shared" si="149"/>
        <v>2.4306151711592984E-2</v>
      </c>
      <c r="Q1388" s="1">
        <f t="shared" si="153"/>
        <v>2.5770760946012619E-2</v>
      </c>
      <c r="R1388" s="1">
        <f t="shared" si="150"/>
        <v>2.7160319284569061E-2</v>
      </c>
      <c r="S1388" s="1">
        <f t="shared" si="151"/>
        <v>3.4360189573459717E-2</v>
      </c>
      <c r="T1388" s="1">
        <f t="shared" si="152"/>
        <v>4.0376474466628067E-3</v>
      </c>
    </row>
    <row r="1389" spans="1:20" x14ac:dyDescent="0.2">
      <c r="A1389" t="str">
        <f>VLOOKUP(B1389,GraphStats!$A:$B,2,0)</f>
        <v>ISCAS</v>
      </c>
      <c r="B1389" t="s">
        <v>20</v>
      </c>
      <c r="C1389" t="s">
        <v>146</v>
      </c>
      <c r="D1389" s="1">
        <f>SUMIFS(SolRaw!$D:$D,SolRaw!$A:$A,$B1389,SolRaw!$B:$B,$C1389,SolRaw!$C:$C,D$1)/SUMIFS(GraphStats!$G:$G,GraphStats!$A:$A,$B1389,GraphStats!$D:$D,D$1)</f>
        <v>3.223981900452489E-2</v>
      </c>
      <c r="E1389" s="1">
        <f>SUMIFS(SolRaw!$D:$D,SolRaw!$A:$A,$B1389,SolRaw!$B:$B,$C1389,SolRaw!$C:$C,E$1)/SUMIFS(GraphStats!$G:$G,GraphStats!$A:$A,$B1389,GraphStats!$D:$D,E$1)</f>
        <v>2.562642369020501E-2</v>
      </c>
      <c r="F1389" s="1">
        <f>SUMIFS(SolRaw!$D:$D,SolRaw!$A:$A,$B1389,SolRaw!$B:$B,$C1389,SolRaw!$C:$C,F$1)/SUMIFS(GraphStats!$G:$G,GraphStats!$A:$A,$B1389,GraphStats!$D:$D,F$1)</f>
        <v>2.72938443670151E-2</v>
      </c>
      <c r="G1389" s="1">
        <f>SUMIFS(SolRaw!$D:$D,SolRaw!$A:$A,$B1389,SolRaw!$B:$B,$C1389,SolRaw!$C:$C,G$1)/SUMIFS(GraphStats!$G:$G,GraphStats!$A:$A,$B1389,GraphStats!$D:$D,G$1)</f>
        <v>2.1336327905670971E-2</v>
      </c>
      <c r="H1389" s="1">
        <f>SUMIFS(SolRaw!$D:$D,SolRaw!$A:$A,$B1389,SolRaw!$B:$B,$C1389,SolRaw!$C:$C,H$1)/SUMIFS(GraphStats!$G:$G,GraphStats!$A:$A,$B1389,GraphStats!$D:$D,H$1)</f>
        <v>2.5345622119815669E-2</v>
      </c>
      <c r="I1389" s="1">
        <f>SUMIFS(SolRaw!$D:$D,SolRaw!$A:$A,$B1389,SolRaw!$B:$B,$C1389,SolRaw!$C:$C,I$1)/SUMIFS(GraphStats!$G:$G,GraphStats!$A:$A,$B1389,GraphStats!$D:$D,I$1)</f>
        <v>2.4432809773123908E-2</v>
      </c>
      <c r="J1389" s="1">
        <f>SUMIFS(SolRaw!$D:$D,SolRaw!$A:$A,$B1389,SolRaw!$B:$B,$C1389,SolRaw!$C:$C,J$1)/SUMIFS(GraphStats!$G:$G,GraphStats!$A:$A,$B1389,GraphStats!$D:$D,J$1)</f>
        <v>2.3612750885478158E-2</v>
      </c>
      <c r="K1389" s="1">
        <f>SUMIFS(SolRaw!$D:$D,SolRaw!$A:$A,$B1389,SolRaw!$B:$B,$C1389,SolRaw!$C:$C,K$1)/SUMIFS(GraphStats!$G:$G,GraphStats!$A:$A,$B1389,GraphStats!$D:$D,K$1)</f>
        <v>2.0196191575302943E-2</v>
      </c>
      <c r="L1389" s="1">
        <f>SUMIFS(SolRaw!$D:$D,SolRaw!$A:$A,$B1389,SolRaw!$B:$B,$C1389,SolRaw!$C:$C,L$1)/SUMIFS(GraphStats!$G:$G,GraphStats!$A:$A,$B1389,GraphStats!$D:$D,L$1)</f>
        <v>3.2582938388625596E-2</v>
      </c>
      <c r="M1389" s="1">
        <f>SUMIFS(SolRaw!$D:$D,SolRaw!$A:$A,$B1389,SolRaw!$B:$B,$C1389,SolRaw!$C:$C,M$1)/SUMIFS(GraphStats!$G:$G,GraphStats!$A:$A,$B1389,GraphStats!$D:$D,M$1)</f>
        <v>2.0821917808219178E-2</v>
      </c>
      <c r="N1389" s="1">
        <f t="shared" si="147"/>
        <v>2.5348864551798141E-2</v>
      </c>
      <c r="O1389" s="1">
        <f t="shared" si="148"/>
        <v>2.0196191575302943E-2</v>
      </c>
      <c r="P1389" s="1">
        <f t="shared" si="149"/>
        <v>2.1905433650622766E-2</v>
      </c>
      <c r="Q1389" s="1">
        <f t="shared" si="153"/>
        <v>2.4889215946469791E-2</v>
      </c>
      <c r="R1389" s="1">
        <f t="shared" si="150"/>
        <v>2.6876989197812576E-2</v>
      </c>
      <c r="S1389" s="1">
        <f t="shared" si="151"/>
        <v>3.2582938388625596E-2</v>
      </c>
      <c r="T1389" s="1">
        <f t="shared" si="152"/>
        <v>4.3547427095171932E-3</v>
      </c>
    </row>
    <row r="1390" spans="1:20" x14ac:dyDescent="0.2">
      <c r="A1390" t="str">
        <f>VLOOKUP(B1390,GraphStats!$A:$B,2,0)</f>
        <v>ISCAS</v>
      </c>
      <c r="B1390" t="s">
        <v>20</v>
      </c>
      <c r="C1390" t="s">
        <v>147</v>
      </c>
      <c r="D1390" s="1">
        <f>SUMIFS(SolRaw!$D:$D,SolRaw!$A:$A,$B1390,SolRaw!$B:$B,$C1390,SolRaw!$C:$C,D$1)/SUMIFS(GraphStats!$G:$G,GraphStats!$A:$A,$B1390,GraphStats!$D:$D,D$1)</f>
        <v>3.1674208144796379E-2</v>
      </c>
      <c r="E1390" s="1">
        <f>SUMIFS(SolRaw!$D:$D,SolRaw!$A:$A,$B1390,SolRaw!$B:$B,$C1390,SolRaw!$C:$C,E$1)/SUMIFS(GraphStats!$G:$G,GraphStats!$A:$A,$B1390,GraphStats!$D:$D,E$1)</f>
        <v>2.562642369020501E-2</v>
      </c>
      <c r="F1390" s="1">
        <f>SUMIFS(SolRaw!$D:$D,SolRaw!$A:$A,$B1390,SolRaw!$B:$B,$C1390,SolRaw!$C:$C,F$1)/SUMIFS(GraphStats!$G:$G,GraphStats!$A:$A,$B1390,GraphStats!$D:$D,F$1)</f>
        <v>2.72938443670151E-2</v>
      </c>
      <c r="G1390" s="1">
        <f>SUMIFS(SolRaw!$D:$D,SolRaw!$A:$A,$B1390,SolRaw!$B:$B,$C1390,SolRaw!$C:$C,G$1)/SUMIFS(GraphStats!$G:$G,GraphStats!$A:$A,$B1390,GraphStats!$D:$D,G$1)</f>
        <v>2.1336327905670971E-2</v>
      </c>
      <c r="H1390" s="1">
        <f>SUMIFS(SolRaw!$D:$D,SolRaw!$A:$A,$B1390,SolRaw!$B:$B,$C1390,SolRaw!$C:$C,H$1)/SUMIFS(GraphStats!$G:$G,GraphStats!$A:$A,$B1390,GraphStats!$D:$D,H$1)</f>
        <v>2.5345622119815669E-2</v>
      </c>
      <c r="I1390" s="1">
        <f>SUMIFS(SolRaw!$D:$D,SolRaw!$A:$A,$B1390,SolRaw!$B:$B,$C1390,SolRaw!$C:$C,I$1)/SUMIFS(GraphStats!$G:$G,GraphStats!$A:$A,$B1390,GraphStats!$D:$D,I$1)</f>
        <v>2.3851076207097151E-2</v>
      </c>
      <c r="J1390" s="1">
        <f>SUMIFS(SolRaw!$D:$D,SolRaw!$A:$A,$B1390,SolRaw!$B:$B,$C1390,SolRaw!$C:$C,J$1)/SUMIFS(GraphStats!$G:$G,GraphStats!$A:$A,$B1390,GraphStats!$D:$D,J$1)</f>
        <v>2.3612750885478158E-2</v>
      </c>
      <c r="K1390" s="1">
        <f>SUMIFS(SolRaw!$D:$D,SolRaw!$A:$A,$B1390,SolRaw!$B:$B,$C1390,SolRaw!$C:$C,K$1)/SUMIFS(GraphStats!$G:$G,GraphStats!$A:$A,$B1390,GraphStats!$D:$D,K$1)</f>
        <v>2.0196191575302943E-2</v>
      </c>
      <c r="L1390" s="1">
        <f>SUMIFS(SolRaw!$D:$D,SolRaw!$A:$A,$B1390,SolRaw!$B:$B,$C1390,SolRaw!$C:$C,L$1)/SUMIFS(GraphStats!$G:$G,GraphStats!$A:$A,$B1390,GraphStats!$D:$D,L$1)</f>
        <v>3.3767772511848343E-2</v>
      </c>
      <c r="M1390" s="1">
        <f>SUMIFS(SolRaw!$D:$D,SolRaw!$A:$A,$B1390,SolRaw!$B:$B,$C1390,SolRaw!$C:$C,M$1)/SUMIFS(GraphStats!$G:$G,GraphStats!$A:$A,$B1390,GraphStats!$D:$D,M$1)</f>
        <v>2.0821917808219178E-2</v>
      </c>
      <c r="N1390" s="1">
        <f t="shared" si="147"/>
        <v>2.5352613521544887E-2</v>
      </c>
      <c r="O1390" s="1">
        <f t="shared" si="148"/>
        <v>2.0196191575302943E-2</v>
      </c>
      <c r="P1390" s="1">
        <f t="shared" si="149"/>
        <v>2.1905433650622766E-2</v>
      </c>
      <c r="Q1390" s="1">
        <f t="shared" si="153"/>
        <v>2.459834916345641E-2</v>
      </c>
      <c r="R1390" s="1">
        <f t="shared" si="150"/>
        <v>2.6876989197812576E-2</v>
      </c>
      <c r="S1390" s="1">
        <f t="shared" si="151"/>
        <v>3.3767772511848343E-2</v>
      </c>
      <c r="T1390" s="1">
        <f t="shared" si="152"/>
        <v>4.5110855416670963E-3</v>
      </c>
    </row>
    <row r="1391" spans="1:20" x14ac:dyDescent="0.2">
      <c r="A1391" t="str">
        <f>VLOOKUP(B1391,GraphStats!$A:$B,2,0)</f>
        <v>ISCAS</v>
      </c>
      <c r="B1391" t="s">
        <v>20</v>
      </c>
      <c r="C1391" t="s">
        <v>148</v>
      </c>
      <c r="D1391" s="1">
        <f>SUMIFS(SolRaw!$D:$D,SolRaw!$A:$A,$B1391,SolRaw!$B:$B,$C1391,SolRaw!$C:$C,D$1)/SUMIFS(GraphStats!$G:$G,GraphStats!$A:$A,$B1391,GraphStats!$D:$D,D$1)</f>
        <v>3.1674208144796379E-2</v>
      </c>
      <c r="E1391" s="1">
        <f>SUMIFS(SolRaw!$D:$D,SolRaw!$A:$A,$B1391,SolRaw!$B:$B,$C1391,SolRaw!$C:$C,E$1)/SUMIFS(GraphStats!$G:$G,GraphStats!$A:$A,$B1391,GraphStats!$D:$D,E$1)</f>
        <v>2.562642369020501E-2</v>
      </c>
      <c r="F1391" s="1">
        <f>SUMIFS(SolRaw!$D:$D,SolRaw!$A:$A,$B1391,SolRaw!$B:$B,$C1391,SolRaw!$C:$C,F$1)/SUMIFS(GraphStats!$G:$G,GraphStats!$A:$A,$B1391,GraphStats!$D:$D,F$1)</f>
        <v>2.6132404181184669E-2</v>
      </c>
      <c r="G1391" s="1">
        <f>SUMIFS(SolRaw!$D:$D,SolRaw!$A:$A,$B1391,SolRaw!$B:$B,$C1391,SolRaw!$C:$C,G$1)/SUMIFS(GraphStats!$G:$G,GraphStats!$A:$A,$B1391,GraphStats!$D:$D,G$1)</f>
        <v>2.1336327905670971E-2</v>
      </c>
      <c r="H1391" s="1">
        <f>SUMIFS(SolRaw!$D:$D,SolRaw!$A:$A,$B1391,SolRaw!$B:$B,$C1391,SolRaw!$C:$C,H$1)/SUMIFS(GraphStats!$G:$G,GraphStats!$A:$A,$B1391,GraphStats!$D:$D,H$1)</f>
        <v>2.3617511520737326E-2</v>
      </c>
      <c r="I1391" s="1">
        <f>SUMIFS(SolRaw!$D:$D,SolRaw!$A:$A,$B1391,SolRaw!$B:$B,$C1391,SolRaw!$C:$C,I$1)/SUMIFS(GraphStats!$G:$G,GraphStats!$A:$A,$B1391,GraphStats!$D:$D,I$1)</f>
        <v>2.3851076207097151E-2</v>
      </c>
      <c r="J1391" s="1">
        <f>SUMIFS(SolRaw!$D:$D,SolRaw!$A:$A,$B1391,SolRaw!$B:$B,$C1391,SolRaw!$C:$C,J$1)/SUMIFS(GraphStats!$G:$G,GraphStats!$A:$A,$B1391,GraphStats!$D:$D,J$1)</f>
        <v>2.1251475796930343E-2</v>
      </c>
      <c r="K1391" s="1">
        <f>SUMIFS(SolRaw!$D:$D,SolRaw!$A:$A,$B1391,SolRaw!$B:$B,$C1391,SolRaw!$C:$C,K$1)/SUMIFS(GraphStats!$G:$G,GraphStats!$A:$A,$B1391,GraphStats!$D:$D,K$1)</f>
        <v>1.9042123485285632E-2</v>
      </c>
      <c r="L1391" s="1">
        <f>SUMIFS(SolRaw!$D:$D,SolRaw!$A:$A,$B1391,SolRaw!$B:$B,$C1391,SolRaw!$C:$C,L$1)/SUMIFS(GraphStats!$G:$G,GraphStats!$A:$A,$B1391,GraphStats!$D:$D,L$1)</f>
        <v>3.0805687203791468E-2</v>
      </c>
      <c r="M1391" s="1">
        <f>SUMIFS(SolRaw!$D:$D,SolRaw!$A:$A,$B1391,SolRaw!$B:$B,$C1391,SolRaw!$C:$C,M$1)/SUMIFS(GraphStats!$G:$G,GraphStats!$A:$A,$B1391,GraphStats!$D:$D,M$1)</f>
        <v>2.0273972602739727E-2</v>
      </c>
      <c r="N1391" s="1">
        <f t="shared" si="147"/>
        <v>2.4361121073843868E-2</v>
      </c>
      <c r="O1391" s="1">
        <f t="shared" si="148"/>
        <v>1.9042123485285632E-2</v>
      </c>
      <c r="P1391" s="1">
        <f t="shared" si="149"/>
        <v>2.1272688824115499E-2</v>
      </c>
      <c r="Q1391" s="1">
        <f t="shared" si="153"/>
        <v>2.373429386391724E-2</v>
      </c>
      <c r="R1391" s="1">
        <f t="shared" si="150"/>
        <v>2.6005909058439754E-2</v>
      </c>
      <c r="S1391" s="1">
        <f t="shared" si="151"/>
        <v>3.1674208144796379E-2</v>
      </c>
      <c r="T1391" s="1">
        <f t="shared" si="152"/>
        <v>4.2737050804487493E-3</v>
      </c>
    </row>
    <row r="1392" spans="1:20" x14ac:dyDescent="0.2">
      <c r="A1392" t="str">
        <f>VLOOKUP(B1392,GraphStats!$A:$B,2,0)</f>
        <v>ISCAS</v>
      </c>
      <c r="B1392" t="s">
        <v>20</v>
      </c>
      <c r="C1392" t="s">
        <v>149</v>
      </c>
      <c r="D1392" s="1">
        <f>SUMIFS(SolRaw!$D:$D,SolRaw!$A:$A,$B1392,SolRaw!$B:$B,$C1392,SolRaw!$C:$C,D$1)/SUMIFS(GraphStats!$G:$G,GraphStats!$A:$A,$B1392,GraphStats!$D:$D,D$1)</f>
        <v>3.1674208144796379E-2</v>
      </c>
      <c r="E1392" s="1">
        <f>SUMIFS(SolRaw!$D:$D,SolRaw!$A:$A,$B1392,SolRaw!$B:$B,$C1392,SolRaw!$C:$C,E$1)/SUMIFS(GraphStats!$G:$G,GraphStats!$A:$A,$B1392,GraphStats!$D:$D,E$1)</f>
        <v>2.562642369020501E-2</v>
      </c>
      <c r="F1392" s="1">
        <f>SUMIFS(SolRaw!$D:$D,SolRaw!$A:$A,$B1392,SolRaw!$B:$B,$C1392,SolRaw!$C:$C,F$1)/SUMIFS(GraphStats!$G:$G,GraphStats!$A:$A,$B1392,GraphStats!$D:$D,F$1)</f>
        <v>2.6132404181184669E-2</v>
      </c>
      <c r="G1392" s="1">
        <f>SUMIFS(SolRaw!$D:$D,SolRaw!$A:$A,$B1392,SolRaw!$B:$B,$C1392,SolRaw!$C:$C,G$1)/SUMIFS(GraphStats!$G:$G,GraphStats!$A:$A,$B1392,GraphStats!$D:$D,G$1)</f>
        <v>2.1336327905670971E-2</v>
      </c>
      <c r="H1392" s="1">
        <f>SUMIFS(SolRaw!$D:$D,SolRaw!$A:$A,$B1392,SolRaw!$B:$B,$C1392,SolRaw!$C:$C,H$1)/SUMIFS(GraphStats!$G:$G,GraphStats!$A:$A,$B1392,GraphStats!$D:$D,H$1)</f>
        <v>2.3617511520737326E-2</v>
      </c>
      <c r="I1392" s="1">
        <f>SUMIFS(SolRaw!$D:$D,SolRaw!$A:$A,$B1392,SolRaw!$B:$B,$C1392,SolRaw!$C:$C,I$1)/SUMIFS(GraphStats!$G:$G,GraphStats!$A:$A,$B1392,GraphStats!$D:$D,I$1)</f>
        <v>2.3851076207097151E-2</v>
      </c>
      <c r="J1392" s="1">
        <f>SUMIFS(SolRaw!$D:$D,SolRaw!$A:$A,$B1392,SolRaw!$B:$B,$C1392,SolRaw!$C:$C,J$1)/SUMIFS(GraphStats!$G:$G,GraphStats!$A:$A,$B1392,GraphStats!$D:$D,J$1)</f>
        <v>2.1251475796930343E-2</v>
      </c>
      <c r="K1392" s="1">
        <f>SUMIFS(SolRaw!$D:$D,SolRaw!$A:$A,$B1392,SolRaw!$B:$B,$C1392,SolRaw!$C:$C,K$1)/SUMIFS(GraphStats!$G:$G,GraphStats!$A:$A,$B1392,GraphStats!$D:$D,K$1)</f>
        <v>1.9042123485285632E-2</v>
      </c>
      <c r="L1392" s="1">
        <f>SUMIFS(SolRaw!$D:$D,SolRaw!$A:$A,$B1392,SolRaw!$B:$B,$C1392,SolRaw!$C:$C,L$1)/SUMIFS(GraphStats!$G:$G,GraphStats!$A:$A,$B1392,GraphStats!$D:$D,L$1)</f>
        <v>3.0213270142180094E-2</v>
      </c>
      <c r="M1392" s="1">
        <f>SUMIFS(SolRaw!$D:$D,SolRaw!$A:$A,$B1392,SolRaw!$B:$B,$C1392,SolRaw!$C:$C,M$1)/SUMIFS(GraphStats!$G:$G,GraphStats!$A:$A,$B1392,GraphStats!$D:$D,M$1)</f>
        <v>2.0273972602739727E-2</v>
      </c>
      <c r="N1392" s="1">
        <f t="shared" si="147"/>
        <v>2.430187936768273E-2</v>
      </c>
      <c r="O1392" s="1">
        <f t="shared" si="148"/>
        <v>1.9042123485285632E-2</v>
      </c>
      <c r="P1392" s="1">
        <f t="shared" si="149"/>
        <v>2.1272688824115499E-2</v>
      </c>
      <c r="Q1392" s="1">
        <f t="shared" si="153"/>
        <v>2.373429386391724E-2</v>
      </c>
      <c r="R1392" s="1">
        <f t="shared" si="150"/>
        <v>2.6005909058439754E-2</v>
      </c>
      <c r="S1392" s="1">
        <f t="shared" si="151"/>
        <v>3.1674208144796379E-2</v>
      </c>
      <c r="T1392" s="1">
        <f t="shared" si="152"/>
        <v>4.1774675522265742E-3</v>
      </c>
    </row>
    <row r="1393" spans="1:20" x14ac:dyDescent="0.2">
      <c r="A1393" t="str">
        <f>VLOOKUP(B1393,GraphStats!$A:$B,2,0)</f>
        <v>ISCAS</v>
      </c>
      <c r="B1393" t="s">
        <v>20</v>
      </c>
      <c r="C1393" t="s">
        <v>150</v>
      </c>
      <c r="D1393" s="1">
        <f>SUMIFS(SolRaw!$D:$D,SolRaw!$A:$A,$B1393,SolRaw!$B:$B,$C1393,SolRaw!$C:$C,D$1)/SUMIFS(GraphStats!$G:$G,GraphStats!$A:$A,$B1393,GraphStats!$D:$D,D$1)</f>
        <v>3.1674208144796379E-2</v>
      </c>
      <c r="E1393" s="1">
        <f>SUMIFS(SolRaw!$D:$D,SolRaw!$A:$A,$B1393,SolRaw!$B:$B,$C1393,SolRaw!$C:$C,E$1)/SUMIFS(GraphStats!$G:$G,GraphStats!$A:$A,$B1393,GraphStats!$D:$D,E$1)</f>
        <v>2.562642369020501E-2</v>
      </c>
      <c r="F1393" s="1">
        <f>SUMIFS(SolRaw!$D:$D,SolRaw!$A:$A,$B1393,SolRaw!$B:$B,$C1393,SolRaw!$C:$C,F$1)/SUMIFS(GraphStats!$G:$G,GraphStats!$A:$A,$B1393,GraphStats!$D:$D,F$1)</f>
        <v>2.6132404181184669E-2</v>
      </c>
      <c r="G1393" s="1">
        <f>SUMIFS(SolRaw!$D:$D,SolRaw!$A:$A,$B1393,SolRaw!$B:$B,$C1393,SolRaw!$C:$C,G$1)/SUMIFS(GraphStats!$G:$G,GraphStats!$A:$A,$B1393,GraphStats!$D:$D,G$1)</f>
        <v>2.1336327905670971E-2</v>
      </c>
      <c r="H1393" s="1">
        <f>SUMIFS(SolRaw!$D:$D,SolRaw!$A:$A,$B1393,SolRaw!$B:$B,$C1393,SolRaw!$C:$C,H$1)/SUMIFS(GraphStats!$G:$G,GraphStats!$A:$A,$B1393,GraphStats!$D:$D,H$1)</f>
        <v>2.3617511520737326E-2</v>
      </c>
      <c r="I1393" s="1">
        <f>SUMIFS(SolRaw!$D:$D,SolRaw!$A:$A,$B1393,SolRaw!$B:$B,$C1393,SolRaw!$C:$C,I$1)/SUMIFS(GraphStats!$G:$G,GraphStats!$A:$A,$B1393,GraphStats!$D:$D,I$1)</f>
        <v>2.3851076207097151E-2</v>
      </c>
      <c r="J1393" s="1">
        <f>SUMIFS(SolRaw!$D:$D,SolRaw!$A:$A,$B1393,SolRaw!$B:$B,$C1393,SolRaw!$C:$C,J$1)/SUMIFS(GraphStats!$G:$G,GraphStats!$A:$A,$B1393,GraphStats!$D:$D,J$1)</f>
        <v>2.1251475796930343E-2</v>
      </c>
      <c r="K1393" s="1">
        <f>SUMIFS(SolRaw!$D:$D,SolRaw!$A:$A,$B1393,SolRaw!$B:$B,$C1393,SolRaw!$C:$C,K$1)/SUMIFS(GraphStats!$G:$G,GraphStats!$A:$A,$B1393,GraphStats!$D:$D,K$1)</f>
        <v>1.9042123485285632E-2</v>
      </c>
      <c r="L1393" s="1">
        <f>SUMIFS(SolRaw!$D:$D,SolRaw!$A:$A,$B1393,SolRaw!$B:$B,$C1393,SolRaw!$C:$C,L$1)/SUMIFS(GraphStats!$G:$G,GraphStats!$A:$A,$B1393,GraphStats!$D:$D,L$1)</f>
        <v>3.0213270142180094E-2</v>
      </c>
      <c r="M1393" s="1">
        <f>SUMIFS(SolRaw!$D:$D,SolRaw!$A:$A,$B1393,SolRaw!$B:$B,$C1393,SolRaw!$C:$C,M$1)/SUMIFS(GraphStats!$G:$G,GraphStats!$A:$A,$B1393,GraphStats!$D:$D,M$1)</f>
        <v>2.0273972602739727E-2</v>
      </c>
      <c r="N1393" s="1">
        <f t="shared" si="147"/>
        <v>2.430187936768273E-2</v>
      </c>
      <c r="O1393" s="1">
        <f t="shared" si="148"/>
        <v>1.9042123485285632E-2</v>
      </c>
      <c r="P1393" s="1">
        <f t="shared" si="149"/>
        <v>2.1272688824115499E-2</v>
      </c>
      <c r="Q1393" s="1">
        <f t="shared" si="153"/>
        <v>2.373429386391724E-2</v>
      </c>
      <c r="R1393" s="1">
        <f t="shared" si="150"/>
        <v>2.6005909058439754E-2</v>
      </c>
      <c r="S1393" s="1">
        <f t="shared" si="151"/>
        <v>3.1674208144796379E-2</v>
      </c>
      <c r="T1393" s="1">
        <f t="shared" si="152"/>
        <v>4.1774675522265742E-3</v>
      </c>
    </row>
    <row r="1394" spans="1:20" x14ac:dyDescent="0.2">
      <c r="A1394" t="str">
        <f>VLOOKUP(B1394,GraphStats!$A:$B,2,0)</f>
        <v>ISCAS</v>
      </c>
      <c r="B1394" t="s">
        <v>20</v>
      </c>
      <c r="C1394" t="s">
        <v>151</v>
      </c>
      <c r="D1394" s="1">
        <f>SUMIFS(SolRaw!$D:$D,SolRaw!$A:$A,$B1394,SolRaw!$B:$B,$C1394,SolRaw!$C:$C,D$1)/SUMIFS(GraphStats!$G:$G,GraphStats!$A:$A,$B1394,GraphStats!$D:$D,D$1)</f>
        <v>3.3936651583710405E-2</v>
      </c>
      <c r="E1394" s="1">
        <f>SUMIFS(SolRaw!$D:$D,SolRaw!$A:$A,$B1394,SolRaw!$B:$B,$C1394,SolRaw!$C:$C,E$1)/SUMIFS(GraphStats!$G:$G,GraphStats!$A:$A,$B1394,GraphStats!$D:$D,E$1)</f>
        <v>2.562642369020501E-2</v>
      </c>
      <c r="F1394" s="1">
        <f>SUMIFS(SolRaw!$D:$D,SolRaw!$A:$A,$B1394,SolRaw!$B:$B,$C1394,SolRaw!$C:$C,F$1)/SUMIFS(GraphStats!$G:$G,GraphStats!$A:$A,$B1394,GraphStats!$D:$D,F$1)</f>
        <v>2.6132404181184669E-2</v>
      </c>
      <c r="G1394" s="1">
        <f>SUMIFS(SolRaw!$D:$D,SolRaw!$A:$A,$B1394,SolRaw!$B:$B,$C1394,SolRaw!$C:$C,G$1)/SUMIFS(GraphStats!$G:$G,GraphStats!$A:$A,$B1394,GraphStats!$D:$D,G$1)</f>
        <v>2.1336327905670971E-2</v>
      </c>
      <c r="H1394" s="1">
        <f>SUMIFS(SolRaw!$D:$D,SolRaw!$A:$A,$B1394,SolRaw!$B:$B,$C1394,SolRaw!$C:$C,H$1)/SUMIFS(GraphStats!$G:$G,GraphStats!$A:$A,$B1394,GraphStats!$D:$D,H$1)</f>
        <v>2.3617511520737326E-2</v>
      </c>
      <c r="I1394" s="1">
        <f>SUMIFS(SolRaw!$D:$D,SolRaw!$A:$A,$B1394,SolRaw!$B:$B,$C1394,SolRaw!$C:$C,I$1)/SUMIFS(GraphStats!$G:$G,GraphStats!$A:$A,$B1394,GraphStats!$D:$D,I$1)</f>
        <v>2.3851076207097151E-2</v>
      </c>
      <c r="J1394" s="1">
        <f>SUMIFS(SolRaw!$D:$D,SolRaw!$A:$A,$B1394,SolRaw!$B:$B,$C1394,SolRaw!$C:$C,J$1)/SUMIFS(GraphStats!$G:$G,GraphStats!$A:$A,$B1394,GraphStats!$D:$D,J$1)</f>
        <v>2.1251475796930343E-2</v>
      </c>
      <c r="K1394" s="1">
        <f>SUMIFS(SolRaw!$D:$D,SolRaw!$A:$A,$B1394,SolRaw!$B:$B,$C1394,SolRaw!$C:$C,K$1)/SUMIFS(GraphStats!$G:$G,GraphStats!$A:$A,$B1394,GraphStats!$D:$D,K$1)</f>
        <v>1.9042123485285632E-2</v>
      </c>
      <c r="L1394" s="1">
        <f>SUMIFS(SolRaw!$D:$D,SolRaw!$A:$A,$B1394,SolRaw!$B:$B,$C1394,SolRaw!$C:$C,L$1)/SUMIFS(GraphStats!$G:$G,GraphStats!$A:$A,$B1394,GraphStats!$D:$D,L$1)</f>
        <v>3.7322274881516584E-2</v>
      </c>
      <c r="M1394" s="1">
        <f>SUMIFS(SolRaw!$D:$D,SolRaw!$A:$A,$B1394,SolRaw!$B:$B,$C1394,SolRaw!$C:$C,M$1)/SUMIFS(GraphStats!$G:$G,GraphStats!$A:$A,$B1394,GraphStats!$D:$D,M$1)</f>
        <v>2.3561643835616437E-2</v>
      </c>
      <c r="N1394" s="1">
        <f t="shared" si="147"/>
        <v>2.556779130879545E-2</v>
      </c>
      <c r="O1394" s="1">
        <f t="shared" si="148"/>
        <v>1.9042123485285632E-2</v>
      </c>
      <c r="P1394" s="1">
        <f t="shared" si="149"/>
        <v>2.1892656888157336E-2</v>
      </c>
      <c r="Q1394" s="1">
        <f t="shared" si="153"/>
        <v>2.373429386391724E-2</v>
      </c>
      <c r="R1394" s="1">
        <f t="shared" si="150"/>
        <v>2.6005909058439754E-2</v>
      </c>
      <c r="S1394" s="1">
        <f t="shared" si="151"/>
        <v>3.7322274881516584E-2</v>
      </c>
      <c r="T1394" s="1">
        <f t="shared" si="152"/>
        <v>5.7583124858593144E-3</v>
      </c>
    </row>
    <row r="1395" spans="1:20" x14ac:dyDescent="0.2">
      <c r="A1395" t="str">
        <f>VLOOKUP(B1395,GraphStats!$A:$B,2,0)</f>
        <v>ISCAS</v>
      </c>
      <c r="B1395" t="s">
        <v>20</v>
      </c>
      <c r="C1395" t="s">
        <v>152</v>
      </c>
      <c r="D1395" s="1">
        <f>SUMIFS(SolRaw!$D:$D,SolRaw!$A:$A,$B1395,SolRaw!$B:$B,$C1395,SolRaw!$C:$C,D$1)/SUMIFS(GraphStats!$G:$G,GraphStats!$A:$A,$B1395,GraphStats!$D:$D,D$1)</f>
        <v>3.1674208144796379E-2</v>
      </c>
      <c r="E1395" s="1">
        <f>SUMIFS(SolRaw!$D:$D,SolRaw!$A:$A,$B1395,SolRaw!$B:$B,$C1395,SolRaw!$C:$C,E$1)/SUMIFS(GraphStats!$G:$G,GraphStats!$A:$A,$B1395,GraphStats!$D:$D,E$1)</f>
        <v>2.562642369020501E-2</v>
      </c>
      <c r="F1395" s="1">
        <f>SUMIFS(SolRaw!$D:$D,SolRaw!$A:$A,$B1395,SolRaw!$B:$B,$C1395,SolRaw!$C:$C,F$1)/SUMIFS(GraphStats!$G:$G,GraphStats!$A:$A,$B1395,GraphStats!$D:$D,F$1)</f>
        <v>2.6132404181184669E-2</v>
      </c>
      <c r="G1395" s="1">
        <f>SUMIFS(SolRaw!$D:$D,SolRaw!$A:$A,$B1395,SolRaw!$B:$B,$C1395,SolRaw!$C:$C,G$1)/SUMIFS(GraphStats!$G:$G,GraphStats!$A:$A,$B1395,GraphStats!$D:$D,G$1)</f>
        <v>2.1336327905670971E-2</v>
      </c>
      <c r="H1395" s="1">
        <f>SUMIFS(SolRaw!$D:$D,SolRaw!$A:$A,$B1395,SolRaw!$B:$B,$C1395,SolRaw!$C:$C,H$1)/SUMIFS(GraphStats!$G:$G,GraphStats!$A:$A,$B1395,GraphStats!$D:$D,H$1)</f>
        <v>2.3617511520737326E-2</v>
      </c>
      <c r="I1395" s="1">
        <f>SUMIFS(SolRaw!$D:$D,SolRaw!$A:$A,$B1395,SolRaw!$B:$B,$C1395,SolRaw!$C:$C,I$1)/SUMIFS(GraphStats!$G:$G,GraphStats!$A:$A,$B1395,GraphStats!$D:$D,I$1)</f>
        <v>2.3851076207097151E-2</v>
      </c>
      <c r="J1395" s="1">
        <f>SUMIFS(SolRaw!$D:$D,SolRaw!$A:$A,$B1395,SolRaw!$B:$B,$C1395,SolRaw!$C:$C,J$1)/SUMIFS(GraphStats!$G:$G,GraphStats!$A:$A,$B1395,GraphStats!$D:$D,J$1)</f>
        <v>2.1251475796930343E-2</v>
      </c>
      <c r="K1395" s="1">
        <f>SUMIFS(SolRaw!$D:$D,SolRaw!$A:$A,$B1395,SolRaw!$B:$B,$C1395,SolRaw!$C:$C,K$1)/SUMIFS(GraphStats!$G:$G,GraphStats!$A:$A,$B1395,GraphStats!$D:$D,K$1)</f>
        <v>1.9042123485285632E-2</v>
      </c>
      <c r="L1395" s="1">
        <f>SUMIFS(SolRaw!$D:$D,SolRaw!$A:$A,$B1395,SolRaw!$B:$B,$C1395,SolRaw!$C:$C,L$1)/SUMIFS(GraphStats!$G:$G,GraphStats!$A:$A,$B1395,GraphStats!$D:$D,L$1)</f>
        <v>3.0213270142180094E-2</v>
      </c>
      <c r="M1395" s="1">
        <f>SUMIFS(SolRaw!$D:$D,SolRaw!$A:$A,$B1395,SolRaw!$B:$B,$C1395,SolRaw!$C:$C,M$1)/SUMIFS(GraphStats!$G:$G,GraphStats!$A:$A,$B1395,GraphStats!$D:$D,M$1)</f>
        <v>2.0273972602739727E-2</v>
      </c>
      <c r="N1395" s="1">
        <f t="shared" si="147"/>
        <v>2.430187936768273E-2</v>
      </c>
      <c r="O1395" s="1">
        <f t="shared" si="148"/>
        <v>1.9042123485285632E-2</v>
      </c>
      <c r="P1395" s="1">
        <f t="shared" si="149"/>
        <v>2.1272688824115499E-2</v>
      </c>
      <c r="Q1395" s="1">
        <f t="shared" si="153"/>
        <v>2.373429386391724E-2</v>
      </c>
      <c r="R1395" s="1">
        <f t="shared" si="150"/>
        <v>2.6005909058439754E-2</v>
      </c>
      <c r="S1395" s="1">
        <f t="shared" si="151"/>
        <v>3.1674208144796379E-2</v>
      </c>
      <c r="T1395" s="1">
        <f t="shared" si="152"/>
        <v>4.1774675522265742E-3</v>
      </c>
    </row>
    <row r="1396" spans="1:20" x14ac:dyDescent="0.2">
      <c r="A1396" t="str">
        <f>VLOOKUP(B1396,GraphStats!$A:$B,2,0)</f>
        <v>ISCAS</v>
      </c>
      <c r="B1396" t="s">
        <v>20</v>
      </c>
      <c r="C1396" t="s">
        <v>153</v>
      </c>
      <c r="D1396" s="1">
        <f>SUMIFS(SolRaw!$D:$D,SolRaw!$A:$A,$B1396,SolRaw!$B:$B,$C1396,SolRaw!$C:$C,D$1)/SUMIFS(GraphStats!$G:$G,GraphStats!$A:$A,$B1396,GraphStats!$D:$D,D$1)</f>
        <v>3.33710407239819E-2</v>
      </c>
      <c r="E1396" s="1">
        <f>SUMIFS(SolRaw!$D:$D,SolRaw!$A:$A,$B1396,SolRaw!$B:$B,$C1396,SolRaw!$C:$C,E$1)/SUMIFS(GraphStats!$G:$G,GraphStats!$A:$A,$B1396,GraphStats!$D:$D,E$1)</f>
        <v>2.562642369020501E-2</v>
      </c>
      <c r="F1396" s="1">
        <f>SUMIFS(SolRaw!$D:$D,SolRaw!$A:$A,$B1396,SolRaw!$B:$B,$C1396,SolRaw!$C:$C,F$1)/SUMIFS(GraphStats!$G:$G,GraphStats!$A:$A,$B1396,GraphStats!$D:$D,F$1)</f>
        <v>2.6132404181184669E-2</v>
      </c>
      <c r="G1396" s="1">
        <f>SUMIFS(SolRaw!$D:$D,SolRaw!$A:$A,$B1396,SolRaw!$B:$B,$C1396,SolRaw!$C:$C,G$1)/SUMIFS(GraphStats!$G:$G,GraphStats!$A:$A,$B1396,GraphStats!$D:$D,G$1)</f>
        <v>2.1336327905670971E-2</v>
      </c>
      <c r="H1396" s="1">
        <f>SUMIFS(SolRaw!$D:$D,SolRaw!$A:$A,$B1396,SolRaw!$B:$B,$C1396,SolRaw!$C:$C,H$1)/SUMIFS(GraphStats!$G:$G,GraphStats!$A:$A,$B1396,GraphStats!$D:$D,H$1)</f>
        <v>2.3617511520737326E-2</v>
      </c>
      <c r="I1396" s="1">
        <f>SUMIFS(SolRaw!$D:$D,SolRaw!$A:$A,$B1396,SolRaw!$B:$B,$C1396,SolRaw!$C:$C,I$1)/SUMIFS(GraphStats!$G:$G,GraphStats!$A:$A,$B1396,GraphStats!$D:$D,I$1)</f>
        <v>2.3851076207097151E-2</v>
      </c>
      <c r="J1396" s="1">
        <f>SUMIFS(SolRaw!$D:$D,SolRaw!$A:$A,$B1396,SolRaw!$B:$B,$C1396,SolRaw!$C:$C,J$1)/SUMIFS(GraphStats!$G:$G,GraphStats!$A:$A,$B1396,GraphStats!$D:$D,J$1)</f>
        <v>2.1251475796930343E-2</v>
      </c>
      <c r="K1396" s="1">
        <f>SUMIFS(SolRaw!$D:$D,SolRaw!$A:$A,$B1396,SolRaw!$B:$B,$C1396,SolRaw!$C:$C,K$1)/SUMIFS(GraphStats!$G:$G,GraphStats!$A:$A,$B1396,GraphStats!$D:$D,K$1)</f>
        <v>1.9042123485285632E-2</v>
      </c>
      <c r="L1396" s="1">
        <f>SUMIFS(SolRaw!$D:$D,SolRaw!$A:$A,$B1396,SolRaw!$B:$B,$C1396,SolRaw!$C:$C,L$1)/SUMIFS(GraphStats!$G:$G,GraphStats!$A:$A,$B1396,GraphStats!$D:$D,L$1)</f>
        <v>3.3175355450236969E-2</v>
      </c>
      <c r="M1396" s="1">
        <f>SUMIFS(SolRaw!$D:$D,SolRaw!$A:$A,$B1396,SolRaw!$B:$B,$C1396,SolRaw!$C:$C,M$1)/SUMIFS(GraphStats!$G:$G,GraphStats!$A:$A,$B1396,GraphStats!$D:$D,M$1)</f>
        <v>2.3561643835616437E-2</v>
      </c>
      <c r="N1396" s="1">
        <f t="shared" si="147"/>
        <v>2.5096538279694641E-2</v>
      </c>
      <c r="O1396" s="1">
        <f t="shared" si="148"/>
        <v>1.9042123485285632E-2</v>
      </c>
      <c r="P1396" s="1">
        <f t="shared" si="149"/>
        <v>2.1892656888157336E-2</v>
      </c>
      <c r="Q1396" s="1">
        <f t="shared" si="153"/>
        <v>2.373429386391724E-2</v>
      </c>
      <c r="R1396" s="1">
        <f t="shared" si="150"/>
        <v>2.6005909058439754E-2</v>
      </c>
      <c r="S1396" s="1">
        <f t="shared" si="151"/>
        <v>3.33710407239819E-2</v>
      </c>
      <c r="T1396" s="1">
        <f t="shared" si="152"/>
        <v>4.7930817878850144E-3</v>
      </c>
    </row>
    <row r="1397" spans="1:20" x14ac:dyDescent="0.2">
      <c r="A1397" t="str">
        <f>VLOOKUP(B1397,GraphStats!$A:$B,2,0)</f>
        <v>ISCAS</v>
      </c>
      <c r="B1397" t="s">
        <v>20</v>
      </c>
      <c r="C1397" t="s">
        <v>154</v>
      </c>
      <c r="D1397" s="1">
        <f>SUMIFS(SolRaw!$D:$D,SolRaw!$A:$A,$B1397,SolRaw!$B:$B,$C1397,SolRaw!$C:$C,D$1)/SUMIFS(GraphStats!$G:$G,GraphStats!$A:$A,$B1397,GraphStats!$D:$D,D$1)</f>
        <v>3.1674208144796379E-2</v>
      </c>
      <c r="E1397" s="1">
        <f>SUMIFS(SolRaw!$D:$D,SolRaw!$A:$A,$B1397,SolRaw!$B:$B,$C1397,SolRaw!$C:$C,E$1)/SUMIFS(GraphStats!$G:$G,GraphStats!$A:$A,$B1397,GraphStats!$D:$D,E$1)</f>
        <v>2.562642369020501E-2</v>
      </c>
      <c r="F1397" s="1">
        <f>SUMIFS(SolRaw!$D:$D,SolRaw!$A:$A,$B1397,SolRaw!$B:$B,$C1397,SolRaw!$C:$C,F$1)/SUMIFS(GraphStats!$G:$G,GraphStats!$A:$A,$B1397,GraphStats!$D:$D,F$1)</f>
        <v>2.6132404181184669E-2</v>
      </c>
      <c r="G1397" s="1">
        <f>SUMIFS(SolRaw!$D:$D,SolRaw!$A:$A,$B1397,SolRaw!$B:$B,$C1397,SolRaw!$C:$C,G$1)/SUMIFS(GraphStats!$G:$G,GraphStats!$A:$A,$B1397,GraphStats!$D:$D,G$1)</f>
        <v>2.1336327905670971E-2</v>
      </c>
      <c r="H1397" s="1">
        <f>SUMIFS(SolRaw!$D:$D,SolRaw!$A:$A,$B1397,SolRaw!$B:$B,$C1397,SolRaw!$C:$C,H$1)/SUMIFS(GraphStats!$G:$G,GraphStats!$A:$A,$B1397,GraphStats!$D:$D,H$1)</f>
        <v>2.3617511520737326E-2</v>
      </c>
      <c r="I1397" s="1">
        <f>SUMIFS(SolRaw!$D:$D,SolRaw!$A:$A,$B1397,SolRaw!$B:$B,$C1397,SolRaw!$C:$C,I$1)/SUMIFS(GraphStats!$G:$G,GraphStats!$A:$A,$B1397,GraphStats!$D:$D,I$1)</f>
        <v>2.3851076207097151E-2</v>
      </c>
      <c r="J1397" s="1">
        <f>SUMIFS(SolRaw!$D:$D,SolRaw!$A:$A,$B1397,SolRaw!$B:$B,$C1397,SolRaw!$C:$C,J$1)/SUMIFS(GraphStats!$G:$G,GraphStats!$A:$A,$B1397,GraphStats!$D:$D,J$1)</f>
        <v>2.1251475796930343E-2</v>
      </c>
      <c r="K1397" s="1">
        <f>SUMIFS(SolRaw!$D:$D,SolRaw!$A:$A,$B1397,SolRaw!$B:$B,$C1397,SolRaw!$C:$C,K$1)/SUMIFS(GraphStats!$G:$G,GraphStats!$A:$A,$B1397,GraphStats!$D:$D,K$1)</f>
        <v>1.9042123485285632E-2</v>
      </c>
      <c r="L1397" s="1">
        <f>SUMIFS(SolRaw!$D:$D,SolRaw!$A:$A,$B1397,SolRaw!$B:$B,$C1397,SolRaw!$C:$C,L$1)/SUMIFS(GraphStats!$G:$G,GraphStats!$A:$A,$B1397,GraphStats!$D:$D,L$1)</f>
        <v>3.0213270142180094E-2</v>
      </c>
      <c r="M1397" s="1">
        <f>SUMIFS(SolRaw!$D:$D,SolRaw!$A:$A,$B1397,SolRaw!$B:$B,$C1397,SolRaw!$C:$C,M$1)/SUMIFS(GraphStats!$G:$G,GraphStats!$A:$A,$B1397,GraphStats!$D:$D,M$1)</f>
        <v>2.0273972602739727E-2</v>
      </c>
      <c r="N1397" s="1">
        <f t="shared" si="147"/>
        <v>2.430187936768273E-2</v>
      </c>
      <c r="O1397" s="1">
        <f t="shared" si="148"/>
        <v>1.9042123485285632E-2</v>
      </c>
      <c r="P1397" s="1">
        <f t="shared" si="149"/>
        <v>2.1272688824115499E-2</v>
      </c>
      <c r="Q1397" s="1">
        <f t="shared" si="153"/>
        <v>2.373429386391724E-2</v>
      </c>
      <c r="R1397" s="1">
        <f t="shared" si="150"/>
        <v>2.6005909058439754E-2</v>
      </c>
      <c r="S1397" s="1">
        <f t="shared" si="151"/>
        <v>3.1674208144796379E-2</v>
      </c>
      <c r="T1397" s="1">
        <f t="shared" si="152"/>
        <v>4.1774675522265742E-3</v>
      </c>
    </row>
    <row r="1398" spans="1:20" x14ac:dyDescent="0.2">
      <c r="A1398" t="str">
        <f>VLOOKUP(B1398,GraphStats!$A:$B,2,0)</f>
        <v>ISCAS</v>
      </c>
      <c r="B1398" t="s">
        <v>20</v>
      </c>
      <c r="C1398" t="s">
        <v>155</v>
      </c>
      <c r="D1398" s="1">
        <f>SUMIFS(SolRaw!$D:$D,SolRaw!$A:$A,$B1398,SolRaw!$B:$B,$C1398,SolRaw!$C:$C,D$1)/SUMIFS(GraphStats!$G:$G,GraphStats!$A:$A,$B1398,GraphStats!$D:$D,D$1)</f>
        <v>3.1674208144796379E-2</v>
      </c>
      <c r="E1398" s="1">
        <f>SUMIFS(SolRaw!$D:$D,SolRaw!$A:$A,$B1398,SolRaw!$B:$B,$C1398,SolRaw!$C:$C,E$1)/SUMIFS(GraphStats!$G:$G,GraphStats!$A:$A,$B1398,GraphStats!$D:$D,E$1)</f>
        <v>2.562642369020501E-2</v>
      </c>
      <c r="F1398" s="1">
        <f>SUMIFS(SolRaw!$D:$D,SolRaw!$A:$A,$B1398,SolRaw!$B:$B,$C1398,SolRaw!$C:$C,F$1)/SUMIFS(GraphStats!$G:$G,GraphStats!$A:$A,$B1398,GraphStats!$D:$D,F$1)</f>
        <v>2.6132404181184669E-2</v>
      </c>
      <c r="G1398" s="1">
        <f>SUMIFS(SolRaw!$D:$D,SolRaw!$A:$A,$B1398,SolRaw!$B:$B,$C1398,SolRaw!$C:$C,G$1)/SUMIFS(GraphStats!$G:$G,GraphStats!$A:$A,$B1398,GraphStats!$D:$D,G$1)</f>
        <v>2.1336327905670971E-2</v>
      </c>
      <c r="H1398" s="1">
        <f>SUMIFS(SolRaw!$D:$D,SolRaw!$A:$A,$B1398,SolRaw!$B:$B,$C1398,SolRaw!$C:$C,H$1)/SUMIFS(GraphStats!$G:$G,GraphStats!$A:$A,$B1398,GraphStats!$D:$D,H$1)</f>
        <v>2.3617511520737326E-2</v>
      </c>
      <c r="I1398" s="1">
        <f>SUMIFS(SolRaw!$D:$D,SolRaw!$A:$A,$B1398,SolRaw!$B:$B,$C1398,SolRaw!$C:$C,I$1)/SUMIFS(GraphStats!$G:$G,GraphStats!$A:$A,$B1398,GraphStats!$D:$D,I$1)</f>
        <v>2.3851076207097151E-2</v>
      </c>
      <c r="J1398" s="1">
        <f>SUMIFS(SolRaw!$D:$D,SolRaw!$A:$A,$B1398,SolRaw!$B:$B,$C1398,SolRaw!$C:$C,J$1)/SUMIFS(GraphStats!$G:$G,GraphStats!$A:$A,$B1398,GraphStats!$D:$D,J$1)</f>
        <v>2.1251475796930343E-2</v>
      </c>
      <c r="K1398" s="1">
        <f>SUMIFS(SolRaw!$D:$D,SolRaw!$A:$A,$B1398,SolRaw!$B:$B,$C1398,SolRaw!$C:$C,K$1)/SUMIFS(GraphStats!$G:$G,GraphStats!$A:$A,$B1398,GraphStats!$D:$D,K$1)</f>
        <v>1.9042123485285632E-2</v>
      </c>
      <c r="L1398" s="1">
        <f>SUMIFS(SolRaw!$D:$D,SolRaw!$A:$A,$B1398,SolRaw!$B:$B,$C1398,SolRaw!$C:$C,L$1)/SUMIFS(GraphStats!$G:$G,GraphStats!$A:$A,$B1398,GraphStats!$D:$D,L$1)</f>
        <v>3.3175355450236969E-2</v>
      </c>
      <c r="M1398" s="1">
        <f>SUMIFS(SolRaw!$D:$D,SolRaw!$A:$A,$B1398,SolRaw!$B:$B,$C1398,SolRaw!$C:$C,M$1)/SUMIFS(GraphStats!$G:$G,GraphStats!$A:$A,$B1398,GraphStats!$D:$D,M$1)</f>
        <v>2.0821917808219178E-2</v>
      </c>
      <c r="N1398" s="1">
        <f t="shared" si="147"/>
        <v>2.4652882419036366E-2</v>
      </c>
      <c r="O1398" s="1">
        <f t="shared" si="148"/>
        <v>1.9042123485285632E-2</v>
      </c>
      <c r="P1398" s="1">
        <f t="shared" si="149"/>
        <v>2.1272688824115499E-2</v>
      </c>
      <c r="Q1398" s="1">
        <f t="shared" si="153"/>
        <v>2.373429386391724E-2</v>
      </c>
      <c r="R1398" s="1">
        <f t="shared" si="150"/>
        <v>2.6005909058439754E-2</v>
      </c>
      <c r="S1398" s="1">
        <f t="shared" si="151"/>
        <v>3.3175355450236969E-2</v>
      </c>
      <c r="T1398" s="1">
        <f t="shared" si="152"/>
        <v>4.6608204019807191E-3</v>
      </c>
    </row>
    <row r="1399" spans="1:20" x14ac:dyDescent="0.2">
      <c r="A1399" t="str">
        <f>VLOOKUP(B1399,GraphStats!$A:$B,2,0)</f>
        <v>ISCAS</v>
      </c>
      <c r="B1399" t="s">
        <v>20</v>
      </c>
      <c r="C1399" t="s">
        <v>156</v>
      </c>
      <c r="D1399" s="1">
        <f>SUMIFS(SolRaw!$D:$D,SolRaw!$A:$A,$B1399,SolRaw!$B:$B,$C1399,SolRaw!$C:$C,D$1)/SUMIFS(GraphStats!$G:$G,GraphStats!$A:$A,$B1399,GraphStats!$D:$D,D$1)</f>
        <v>3.1674208144796379E-2</v>
      </c>
      <c r="E1399" s="1">
        <f>SUMIFS(SolRaw!$D:$D,SolRaw!$A:$A,$B1399,SolRaw!$B:$B,$C1399,SolRaw!$C:$C,E$1)/SUMIFS(GraphStats!$G:$G,GraphStats!$A:$A,$B1399,GraphStats!$D:$D,E$1)</f>
        <v>2.562642369020501E-2</v>
      </c>
      <c r="F1399" s="1">
        <f>SUMIFS(SolRaw!$D:$D,SolRaw!$A:$A,$B1399,SolRaw!$B:$B,$C1399,SolRaw!$C:$C,F$1)/SUMIFS(GraphStats!$G:$G,GraphStats!$A:$A,$B1399,GraphStats!$D:$D,F$1)</f>
        <v>2.6132404181184669E-2</v>
      </c>
      <c r="G1399" s="1">
        <f>SUMIFS(SolRaw!$D:$D,SolRaw!$A:$A,$B1399,SolRaw!$B:$B,$C1399,SolRaw!$C:$C,G$1)/SUMIFS(GraphStats!$G:$G,GraphStats!$A:$A,$B1399,GraphStats!$D:$D,G$1)</f>
        <v>2.1336327905670971E-2</v>
      </c>
      <c r="H1399" s="1">
        <f>SUMIFS(SolRaw!$D:$D,SolRaw!$A:$A,$B1399,SolRaw!$B:$B,$C1399,SolRaw!$C:$C,H$1)/SUMIFS(GraphStats!$G:$G,GraphStats!$A:$A,$B1399,GraphStats!$D:$D,H$1)</f>
        <v>2.3617511520737326E-2</v>
      </c>
      <c r="I1399" s="1">
        <f>SUMIFS(SolRaw!$D:$D,SolRaw!$A:$A,$B1399,SolRaw!$B:$B,$C1399,SolRaw!$C:$C,I$1)/SUMIFS(GraphStats!$G:$G,GraphStats!$A:$A,$B1399,GraphStats!$D:$D,I$1)</f>
        <v>2.3851076207097151E-2</v>
      </c>
      <c r="J1399" s="1">
        <f>SUMIFS(SolRaw!$D:$D,SolRaw!$A:$A,$B1399,SolRaw!$B:$B,$C1399,SolRaw!$C:$C,J$1)/SUMIFS(GraphStats!$G:$G,GraphStats!$A:$A,$B1399,GraphStats!$D:$D,J$1)</f>
        <v>2.1251475796930343E-2</v>
      </c>
      <c r="K1399" s="1">
        <f>SUMIFS(SolRaw!$D:$D,SolRaw!$A:$A,$B1399,SolRaw!$B:$B,$C1399,SolRaw!$C:$C,K$1)/SUMIFS(GraphStats!$G:$G,GraphStats!$A:$A,$B1399,GraphStats!$D:$D,K$1)</f>
        <v>1.9042123485285632E-2</v>
      </c>
      <c r="L1399" s="1">
        <f>SUMIFS(SolRaw!$D:$D,SolRaw!$A:$A,$B1399,SolRaw!$B:$B,$C1399,SolRaw!$C:$C,L$1)/SUMIFS(GraphStats!$G:$G,GraphStats!$A:$A,$B1399,GraphStats!$D:$D,L$1)</f>
        <v>3.0805687203791468E-2</v>
      </c>
      <c r="M1399" s="1">
        <f>SUMIFS(SolRaw!$D:$D,SolRaw!$A:$A,$B1399,SolRaw!$B:$B,$C1399,SolRaw!$C:$C,M$1)/SUMIFS(GraphStats!$G:$G,GraphStats!$A:$A,$B1399,GraphStats!$D:$D,M$1)</f>
        <v>2.0273972602739727E-2</v>
      </c>
      <c r="N1399" s="1">
        <f t="shared" si="147"/>
        <v>2.4361121073843868E-2</v>
      </c>
      <c r="O1399" s="1">
        <f t="shared" si="148"/>
        <v>1.9042123485285632E-2</v>
      </c>
      <c r="P1399" s="1">
        <f t="shared" si="149"/>
        <v>2.1272688824115499E-2</v>
      </c>
      <c r="Q1399" s="1">
        <f t="shared" si="153"/>
        <v>2.373429386391724E-2</v>
      </c>
      <c r="R1399" s="1">
        <f t="shared" si="150"/>
        <v>2.6005909058439754E-2</v>
      </c>
      <c r="S1399" s="1">
        <f t="shared" si="151"/>
        <v>3.1674208144796379E-2</v>
      </c>
      <c r="T1399" s="1">
        <f t="shared" si="152"/>
        <v>4.2737050804487493E-3</v>
      </c>
    </row>
    <row r="1400" spans="1:20" x14ac:dyDescent="0.2">
      <c r="A1400" t="str">
        <f>VLOOKUP(B1400,GraphStats!$A:$B,2,0)</f>
        <v>ISCAS</v>
      </c>
      <c r="B1400" t="s">
        <v>20</v>
      </c>
      <c r="C1400" t="s">
        <v>157</v>
      </c>
      <c r="D1400" s="1">
        <f>SUMIFS(SolRaw!$D:$D,SolRaw!$A:$A,$B1400,SolRaw!$B:$B,$C1400,SolRaw!$C:$C,D$1)/SUMIFS(GraphStats!$G:$G,GraphStats!$A:$A,$B1400,GraphStats!$D:$D,D$1)</f>
        <v>3.223981900452489E-2</v>
      </c>
      <c r="E1400" s="1">
        <f>SUMIFS(SolRaw!$D:$D,SolRaw!$A:$A,$B1400,SolRaw!$B:$B,$C1400,SolRaw!$C:$C,E$1)/SUMIFS(GraphStats!$G:$G,GraphStats!$A:$A,$B1400,GraphStats!$D:$D,E$1)</f>
        <v>2.562642369020501E-2</v>
      </c>
      <c r="F1400" s="1">
        <f>SUMIFS(SolRaw!$D:$D,SolRaw!$A:$A,$B1400,SolRaw!$B:$B,$C1400,SolRaw!$C:$C,F$1)/SUMIFS(GraphStats!$G:$G,GraphStats!$A:$A,$B1400,GraphStats!$D:$D,F$1)</f>
        <v>2.6132404181184669E-2</v>
      </c>
      <c r="G1400" s="1">
        <f>SUMIFS(SolRaw!$D:$D,SolRaw!$A:$A,$B1400,SolRaw!$B:$B,$C1400,SolRaw!$C:$C,G$1)/SUMIFS(GraphStats!$G:$G,GraphStats!$A:$A,$B1400,GraphStats!$D:$D,G$1)</f>
        <v>2.1336327905670971E-2</v>
      </c>
      <c r="H1400" s="1">
        <f>SUMIFS(SolRaw!$D:$D,SolRaw!$A:$A,$B1400,SolRaw!$B:$B,$C1400,SolRaw!$C:$C,H$1)/SUMIFS(GraphStats!$G:$G,GraphStats!$A:$A,$B1400,GraphStats!$D:$D,H$1)</f>
        <v>2.3617511520737326E-2</v>
      </c>
      <c r="I1400" s="1">
        <f>SUMIFS(SolRaw!$D:$D,SolRaw!$A:$A,$B1400,SolRaw!$B:$B,$C1400,SolRaw!$C:$C,I$1)/SUMIFS(GraphStats!$G:$G,GraphStats!$A:$A,$B1400,GraphStats!$D:$D,I$1)</f>
        <v>2.3851076207097151E-2</v>
      </c>
      <c r="J1400" s="1">
        <f>SUMIFS(SolRaw!$D:$D,SolRaw!$A:$A,$B1400,SolRaw!$B:$B,$C1400,SolRaw!$C:$C,J$1)/SUMIFS(GraphStats!$G:$G,GraphStats!$A:$A,$B1400,GraphStats!$D:$D,J$1)</f>
        <v>2.1251475796930343E-2</v>
      </c>
      <c r="K1400" s="1">
        <f>SUMIFS(SolRaw!$D:$D,SolRaw!$A:$A,$B1400,SolRaw!$B:$B,$C1400,SolRaw!$C:$C,K$1)/SUMIFS(GraphStats!$G:$G,GraphStats!$A:$A,$B1400,GraphStats!$D:$D,K$1)</f>
        <v>1.9042123485285632E-2</v>
      </c>
      <c r="L1400" s="1">
        <f>SUMIFS(SolRaw!$D:$D,SolRaw!$A:$A,$B1400,SolRaw!$B:$B,$C1400,SolRaw!$C:$C,L$1)/SUMIFS(GraphStats!$G:$G,GraphStats!$A:$A,$B1400,GraphStats!$D:$D,L$1)</f>
        <v>3.1990521327014215E-2</v>
      </c>
      <c r="M1400" s="1">
        <f>SUMIFS(SolRaw!$D:$D,SolRaw!$A:$A,$B1400,SolRaw!$B:$B,$C1400,SolRaw!$C:$C,M$1)/SUMIFS(GraphStats!$G:$G,GraphStats!$A:$A,$B1400,GraphStats!$D:$D,M$1)</f>
        <v>2.0273972602739727E-2</v>
      </c>
      <c r="N1400" s="1">
        <f t="shared" si="147"/>
        <v>2.4536165572138995E-2</v>
      </c>
      <c r="O1400" s="1">
        <f t="shared" si="148"/>
        <v>1.9042123485285632E-2</v>
      </c>
      <c r="P1400" s="1">
        <f t="shared" si="149"/>
        <v>2.1272688824115499E-2</v>
      </c>
      <c r="Q1400" s="1">
        <f t="shared" si="153"/>
        <v>2.373429386391724E-2</v>
      </c>
      <c r="R1400" s="1">
        <f t="shared" si="150"/>
        <v>2.6005909058439754E-2</v>
      </c>
      <c r="S1400" s="1">
        <f t="shared" si="151"/>
        <v>3.223981900452489E-2</v>
      </c>
      <c r="T1400" s="1">
        <f t="shared" si="152"/>
        <v>4.5867265556099757E-3</v>
      </c>
    </row>
    <row r="1401" spans="1:20" x14ac:dyDescent="0.2">
      <c r="A1401" t="str">
        <f>VLOOKUP(B1401,GraphStats!$A:$B,2,0)</f>
        <v>ISCAS</v>
      </c>
      <c r="B1401" t="s">
        <v>20</v>
      </c>
      <c r="C1401" t="s">
        <v>158</v>
      </c>
      <c r="D1401" s="1">
        <f>SUMIFS(SolRaw!$D:$D,SolRaw!$A:$A,$B1401,SolRaw!$B:$B,$C1401,SolRaw!$C:$C,D$1)/SUMIFS(GraphStats!$G:$G,GraphStats!$A:$A,$B1401,GraphStats!$D:$D,D$1)</f>
        <v>3.8461538461538464E-2</v>
      </c>
      <c r="E1401" s="1">
        <f>SUMIFS(SolRaw!$D:$D,SolRaw!$A:$A,$B1401,SolRaw!$B:$B,$C1401,SolRaw!$C:$C,E$1)/SUMIFS(GraphStats!$G:$G,GraphStats!$A:$A,$B1401,GraphStats!$D:$D,E$1)</f>
        <v>2.6195899772209569E-2</v>
      </c>
      <c r="F1401" s="1">
        <f>SUMIFS(SolRaw!$D:$D,SolRaw!$A:$A,$B1401,SolRaw!$B:$B,$C1401,SolRaw!$C:$C,F$1)/SUMIFS(GraphStats!$G:$G,GraphStats!$A:$A,$B1401,GraphStats!$D:$D,F$1)</f>
        <v>3.1939605110336819E-2</v>
      </c>
      <c r="G1401" s="1">
        <f>SUMIFS(SolRaw!$D:$D,SolRaw!$A:$A,$B1401,SolRaw!$B:$B,$C1401,SolRaw!$C:$C,G$1)/SUMIFS(GraphStats!$G:$G,GraphStats!$A:$A,$B1401,GraphStats!$D:$D,G$1)</f>
        <v>2.9197080291970802E-2</v>
      </c>
      <c r="H1401" s="1">
        <f>SUMIFS(SolRaw!$D:$D,SolRaw!$A:$A,$B1401,SolRaw!$B:$B,$C1401,SolRaw!$C:$C,H$1)/SUMIFS(GraphStats!$G:$G,GraphStats!$A:$A,$B1401,GraphStats!$D:$D,H$1)</f>
        <v>2.5345622119815669E-2</v>
      </c>
      <c r="I1401" s="1">
        <f>SUMIFS(SolRaw!$D:$D,SolRaw!$A:$A,$B1401,SolRaw!$B:$B,$C1401,SolRaw!$C:$C,I$1)/SUMIFS(GraphStats!$G:$G,GraphStats!$A:$A,$B1401,GraphStats!$D:$D,I$1)</f>
        <v>3.1995346131471786E-2</v>
      </c>
      <c r="J1401" s="1">
        <f>SUMIFS(SolRaw!$D:$D,SolRaw!$A:$A,$B1401,SolRaw!$B:$B,$C1401,SolRaw!$C:$C,J$1)/SUMIFS(GraphStats!$G:$G,GraphStats!$A:$A,$B1401,GraphStats!$D:$D,J$1)</f>
        <v>3.1286894923258562E-2</v>
      </c>
      <c r="K1401" s="1">
        <f>SUMIFS(SolRaw!$D:$D,SolRaw!$A:$A,$B1401,SolRaw!$B:$B,$C1401,SolRaw!$C:$C,K$1)/SUMIFS(GraphStats!$G:$G,GraphStats!$A:$A,$B1401,GraphStats!$D:$D,K$1)</f>
        <v>2.5966532025389497E-2</v>
      </c>
      <c r="L1401" s="1">
        <f>SUMIFS(SolRaw!$D:$D,SolRaw!$A:$A,$B1401,SolRaw!$B:$B,$C1401,SolRaw!$C:$C,L$1)/SUMIFS(GraphStats!$G:$G,GraphStats!$A:$A,$B1401,GraphStats!$D:$D,L$1)</f>
        <v>3.9691943127962086E-2</v>
      </c>
      <c r="M1401" s="1">
        <f>SUMIFS(SolRaw!$D:$D,SolRaw!$A:$A,$B1401,SolRaw!$B:$B,$C1401,SolRaw!$C:$C,M$1)/SUMIFS(GraphStats!$G:$G,GraphStats!$A:$A,$B1401,GraphStats!$D:$D,M$1)</f>
        <v>2.6849315068493151E-2</v>
      </c>
      <c r="N1401" s="1">
        <f t="shared" si="147"/>
        <v>3.0692977703244639E-2</v>
      </c>
      <c r="O1401" s="1">
        <f t="shared" si="148"/>
        <v>2.5345622119815669E-2</v>
      </c>
      <c r="P1401" s="1">
        <f t="shared" si="149"/>
        <v>2.6359253596280465E-2</v>
      </c>
      <c r="Q1401" s="1">
        <f t="shared" si="153"/>
        <v>3.0241987607614682E-2</v>
      </c>
      <c r="R1401" s="1">
        <f t="shared" si="150"/>
        <v>3.1981410876188041E-2</v>
      </c>
      <c r="S1401" s="1">
        <f t="shared" si="151"/>
        <v>3.9691943127962086E-2</v>
      </c>
      <c r="T1401" s="1">
        <f t="shared" si="152"/>
        <v>5.0892430998434315E-3</v>
      </c>
    </row>
    <row r="1402" spans="1:20" x14ac:dyDescent="0.2">
      <c r="A1402" t="str">
        <f>VLOOKUP(B1402,GraphStats!$A:$B,2,0)</f>
        <v>ISCAS</v>
      </c>
      <c r="B1402" t="s">
        <v>20</v>
      </c>
      <c r="C1402" t="s">
        <v>159</v>
      </c>
      <c r="D1402" s="1">
        <f>SUMIFS(SolRaw!$D:$D,SolRaw!$A:$A,$B1402,SolRaw!$B:$B,$C1402,SolRaw!$C:$C,D$1)/SUMIFS(GraphStats!$G:$G,GraphStats!$A:$A,$B1402,GraphStats!$D:$D,D$1)</f>
        <v>3.4502262443438916E-2</v>
      </c>
      <c r="E1402" s="1">
        <f>SUMIFS(SolRaw!$D:$D,SolRaw!$A:$A,$B1402,SolRaw!$B:$B,$C1402,SolRaw!$C:$C,E$1)/SUMIFS(GraphStats!$G:$G,GraphStats!$A:$A,$B1402,GraphStats!$D:$D,E$1)</f>
        <v>2.562642369020501E-2</v>
      </c>
      <c r="F1402" s="1">
        <f>SUMIFS(SolRaw!$D:$D,SolRaw!$A:$A,$B1402,SolRaw!$B:$B,$C1402,SolRaw!$C:$C,F$1)/SUMIFS(GraphStats!$G:$G,GraphStats!$A:$A,$B1402,GraphStats!$D:$D,F$1)</f>
        <v>2.6132404181184669E-2</v>
      </c>
      <c r="G1402" s="1">
        <f>SUMIFS(SolRaw!$D:$D,SolRaw!$A:$A,$B1402,SolRaw!$B:$B,$C1402,SolRaw!$C:$C,G$1)/SUMIFS(GraphStats!$G:$G,GraphStats!$A:$A,$B1402,GraphStats!$D:$D,G$1)</f>
        <v>2.1336327905670971E-2</v>
      </c>
      <c r="H1402" s="1">
        <f>SUMIFS(SolRaw!$D:$D,SolRaw!$A:$A,$B1402,SolRaw!$B:$B,$C1402,SolRaw!$C:$C,H$1)/SUMIFS(GraphStats!$G:$G,GraphStats!$A:$A,$B1402,GraphStats!$D:$D,H$1)</f>
        <v>2.3617511520737326E-2</v>
      </c>
      <c r="I1402" s="1">
        <f>SUMIFS(SolRaw!$D:$D,SolRaw!$A:$A,$B1402,SolRaw!$B:$B,$C1402,SolRaw!$C:$C,I$1)/SUMIFS(GraphStats!$G:$G,GraphStats!$A:$A,$B1402,GraphStats!$D:$D,I$1)</f>
        <v>2.3851076207097151E-2</v>
      </c>
      <c r="J1402" s="1">
        <f>SUMIFS(SolRaw!$D:$D,SolRaw!$A:$A,$B1402,SolRaw!$B:$B,$C1402,SolRaw!$C:$C,J$1)/SUMIFS(GraphStats!$G:$G,GraphStats!$A:$A,$B1402,GraphStats!$D:$D,J$1)</f>
        <v>2.1251475796930343E-2</v>
      </c>
      <c r="K1402" s="1">
        <f>SUMIFS(SolRaw!$D:$D,SolRaw!$A:$A,$B1402,SolRaw!$B:$B,$C1402,SolRaw!$C:$C,K$1)/SUMIFS(GraphStats!$G:$G,GraphStats!$A:$A,$B1402,GraphStats!$D:$D,K$1)</f>
        <v>1.9042123485285632E-2</v>
      </c>
      <c r="L1402" s="1">
        <f>SUMIFS(SolRaw!$D:$D,SolRaw!$A:$A,$B1402,SolRaw!$B:$B,$C1402,SolRaw!$C:$C,L$1)/SUMIFS(GraphStats!$G:$G,GraphStats!$A:$A,$B1402,GraphStats!$D:$D,L$1)</f>
        <v>4.0284360189573459E-2</v>
      </c>
      <c r="M1402" s="1">
        <f>SUMIFS(SolRaw!$D:$D,SolRaw!$A:$A,$B1402,SolRaw!$B:$B,$C1402,SolRaw!$C:$C,M$1)/SUMIFS(GraphStats!$G:$G,GraphStats!$A:$A,$B1402,GraphStats!$D:$D,M$1)</f>
        <v>2.3561643835616437E-2</v>
      </c>
      <c r="N1402" s="1">
        <f t="shared" si="147"/>
        <v>2.5920560925573995E-2</v>
      </c>
      <c r="O1402" s="1">
        <f t="shared" si="148"/>
        <v>1.9042123485285632E-2</v>
      </c>
      <c r="P1402" s="1">
        <f t="shared" si="149"/>
        <v>2.1892656888157336E-2</v>
      </c>
      <c r="Q1402" s="1">
        <f t="shared" si="153"/>
        <v>2.373429386391724E-2</v>
      </c>
      <c r="R1402" s="1">
        <f t="shared" si="150"/>
        <v>2.6005909058439754E-2</v>
      </c>
      <c r="S1402" s="1">
        <f t="shared" si="151"/>
        <v>4.0284360189573459E-2</v>
      </c>
      <c r="T1402" s="1">
        <f t="shared" si="152"/>
        <v>6.5436607818733549E-3</v>
      </c>
    </row>
    <row r="1403" spans="1:20" x14ac:dyDescent="0.2">
      <c r="A1403" t="str">
        <f>VLOOKUP(B1403,GraphStats!$A:$B,2,0)</f>
        <v>ISCAS</v>
      </c>
      <c r="B1403" t="s">
        <v>20</v>
      </c>
      <c r="C1403" t="s">
        <v>160</v>
      </c>
      <c r="D1403" s="1">
        <f>SUMIFS(SolRaw!$D:$D,SolRaw!$A:$A,$B1403,SolRaw!$B:$B,$C1403,SolRaw!$C:$C,D$1)/SUMIFS(GraphStats!$G:$G,GraphStats!$A:$A,$B1403,GraphStats!$D:$D,D$1)</f>
        <v>3.6764705882352942E-2</v>
      </c>
      <c r="E1403" s="1">
        <f>SUMIFS(SolRaw!$D:$D,SolRaw!$A:$A,$B1403,SolRaw!$B:$B,$C1403,SolRaw!$C:$C,E$1)/SUMIFS(GraphStats!$G:$G,GraphStats!$A:$A,$B1403,GraphStats!$D:$D,E$1)</f>
        <v>2.9043280182232345E-2</v>
      </c>
      <c r="F1403" s="1">
        <f>SUMIFS(SolRaw!$D:$D,SolRaw!$A:$A,$B1403,SolRaw!$B:$B,$C1403,SolRaw!$C:$C,F$1)/SUMIFS(GraphStats!$G:$G,GraphStats!$A:$A,$B1403,GraphStats!$D:$D,F$1)</f>
        <v>3.8327526132404179E-2</v>
      </c>
      <c r="G1403" s="1">
        <f>SUMIFS(SolRaw!$D:$D,SolRaw!$A:$A,$B1403,SolRaw!$B:$B,$C1403,SolRaw!$C:$C,G$1)/SUMIFS(GraphStats!$G:$G,GraphStats!$A:$A,$B1403,GraphStats!$D:$D,G$1)</f>
        <v>3.1443009545199324E-2</v>
      </c>
      <c r="H1403" s="1">
        <f>SUMIFS(SolRaw!$D:$D,SolRaw!$A:$A,$B1403,SolRaw!$B:$B,$C1403,SolRaw!$C:$C,H$1)/SUMIFS(GraphStats!$G:$G,GraphStats!$A:$A,$B1403,GraphStats!$D:$D,H$1)</f>
        <v>3.1682027649769587E-2</v>
      </c>
      <c r="I1403" s="1">
        <f>SUMIFS(SolRaw!$D:$D,SolRaw!$A:$A,$B1403,SolRaw!$B:$B,$C1403,SolRaw!$C:$C,I$1)/SUMIFS(GraphStats!$G:$G,GraphStats!$A:$A,$B1403,GraphStats!$D:$D,I$1)</f>
        <v>2.7341477603257707E-2</v>
      </c>
      <c r="J1403" s="1">
        <f>SUMIFS(SolRaw!$D:$D,SolRaw!$A:$A,$B1403,SolRaw!$B:$B,$C1403,SolRaw!$C:$C,J$1)/SUMIFS(GraphStats!$G:$G,GraphStats!$A:$A,$B1403,GraphStats!$D:$D,J$1)</f>
        <v>3.4828807556080282E-2</v>
      </c>
      <c r="K1403" s="1">
        <f>SUMIFS(SolRaw!$D:$D,SolRaw!$A:$A,$B1403,SolRaw!$B:$B,$C1403,SolRaw!$C:$C,K$1)/SUMIFS(GraphStats!$G:$G,GraphStats!$A:$A,$B1403,GraphStats!$D:$D,K$1)</f>
        <v>2.7120600115406807E-2</v>
      </c>
      <c r="L1403" s="1">
        <f>SUMIFS(SolRaw!$D:$D,SolRaw!$A:$A,$B1403,SolRaw!$B:$B,$C1403,SolRaw!$C:$C,L$1)/SUMIFS(GraphStats!$G:$G,GraphStats!$A:$A,$B1403,GraphStats!$D:$D,L$1)</f>
        <v>3.6137440758293837E-2</v>
      </c>
      <c r="M1403" s="1">
        <f>SUMIFS(SolRaw!$D:$D,SolRaw!$A:$A,$B1403,SolRaw!$B:$B,$C1403,SolRaw!$C:$C,M$1)/SUMIFS(GraphStats!$G:$G,GraphStats!$A:$A,$B1403,GraphStats!$D:$D,M$1)</f>
        <v>2.63013698630137E-2</v>
      </c>
      <c r="N1403" s="1">
        <f t="shared" si="147"/>
        <v>3.189902452880107E-2</v>
      </c>
      <c r="O1403" s="1">
        <f t="shared" si="148"/>
        <v>2.63013698630137E-2</v>
      </c>
      <c r="P1403" s="1">
        <f t="shared" si="149"/>
        <v>2.7766928248001366E-2</v>
      </c>
      <c r="Q1403" s="1">
        <f t="shared" si="153"/>
        <v>3.1562518597484455E-2</v>
      </c>
      <c r="R1403" s="1">
        <f t="shared" si="150"/>
        <v>3.5810282457740449E-2</v>
      </c>
      <c r="S1403" s="1">
        <f t="shared" si="151"/>
        <v>3.8327526132404179E-2</v>
      </c>
      <c r="T1403" s="1">
        <f t="shared" si="152"/>
        <v>4.4082865569968497E-3</v>
      </c>
    </row>
    <row r="1404" spans="1:20" x14ac:dyDescent="0.2">
      <c r="A1404" t="str">
        <f>VLOOKUP(B1404,GraphStats!$A:$B,2,0)</f>
        <v>ISCAS</v>
      </c>
      <c r="B1404" t="s">
        <v>20</v>
      </c>
      <c r="C1404" t="s">
        <v>161</v>
      </c>
      <c r="D1404" s="1">
        <f>SUMIFS(SolRaw!$D:$D,SolRaw!$A:$A,$B1404,SolRaw!$B:$B,$C1404,SolRaw!$C:$C,D$1)/SUMIFS(GraphStats!$G:$G,GraphStats!$A:$A,$B1404,GraphStats!$D:$D,D$1)</f>
        <v>3.6764705882352942E-2</v>
      </c>
      <c r="E1404" s="1">
        <f>SUMIFS(SolRaw!$D:$D,SolRaw!$A:$A,$B1404,SolRaw!$B:$B,$C1404,SolRaw!$C:$C,E$1)/SUMIFS(GraphStats!$G:$G,GraphStats!$A:$A,$B1404,GraphStats!$D:$D,E$1)</f>
        <v>2.9043280182232345E-2</v>
      </c>
      <c r="F1404" s="1">
        <f>SUMIFS(SolRaw!$D:$D,SolRaw!$A:$A,$B1404,SolRaw!$B:$B,$C1404,SolRaw!$C:$C,F$1)/SUMIFS(GraphStats!$G:$G,GraphStats!$A:$A,$B1404,GraphStats!$D:$D,F$1)</f>
        <v>3.7166085946573751E-2</v>
      </c>
      <c r="G1404" s="1">
        <f>SUMIFS(SolRaw!$D:$D,SolRaw!$A:$A,$B1404,SolRaw!$B:$B,$C1404,SolRaw!$C:$C,G$1)/SUMIFS(GraphStats!$G:$G,GraphStats!$A:$A,$B1404,GraphStats!$D:$D,G$1)</f>
        <v>3.1443009545199324E-2</v>
      </c>
      <c r="H1404" s="1">
        <f>SUMIFS(SolRaw!$D:$D,SolRaw!$A:$A,$B1404,SolRaw!$B:$B,$C1404,SolRaw!$C:$C,H$1)/SUMIFS(GraphStats!$G:$G,GraphStats!$A:$A,$B1404,GraphStats!$D:$D,H$1)</f>
        <v>2.9953917050691243E-2</v>
      </c>
      <c r="I1404" s="1">
        <f>SUMIFS(SolRaw!$D:$D,SolRaw!$A:$A,$B1404,SolRaw!$B:$B,$C1404,SolRaw!$C:$C,I$1)/SUMIFS(GraphStats!$G:$G,GraphStats!$A:$A,$B1404,GraphStats!$D:$D,I$1)</f>
        <v>2.7341477603257707E-2</v>
      </c>
      <c r="J1404" s="1">
        <f>SUMIFS(SolRaw!$D:$D,SolRaw!$A:$A,$B1404,SolRaw!$B:$B,$C1404,SolRaw!$C:$C,J$1)/SUMIFS(GraphStats!$G:$G,GraphStats!$A:$A,$B1404,GraphStats!$D:$D,J$1)</f>
        <v>3.3648170011806373E-2</v>
      </c>
      <c r="K1404" s="1">
        <f>SUMIFS(SolRaw!$D:$D,SolRaw!$A:$A,$B1404,SolRaw!$B:$B,$C1404,SolRaw!$C:$C,K$1)/SUMIFS(GraphStats!$G:$G,GraphStats!$A:$A,$B1404,GraphStats!$D:$D,K$1)</f>
        <v>2.7120600115406807E-2</v>
      </c>
      <c r="L1404" s="1">
        <f>SUMIFS(SolRaw!$D:$D,SolRaw!$A:$A,$B1404,SolRaw!$B:$B,$C1404,SolRaw!$C:$C,L$1)/SUMIFS(GraphStats!$G:$G,GraphStats!$A:$A,$B1404,GraphStats!$D:$D,L$1)</f>
        <v>3.7322274881516584E-2</v>
      </c>
      <c r="M1404" s="1">
        <f>SUMIFS(SolRaw!$D:$D,SolRaw!$A:$A,$B1404,SolRaw!$B:$B,$C1404,SolRaw!$C:$C,M$1)/SUMIFS(GraphStats!$G:$G,GraphStats!$A:$A,$B1404,GraphStats!$D:$D,M$1)</f>
        <v>2.63013698630137E-2</v>
      </c>
      <c r="N1404" s="1">
        <f t="shared" si="147"/>
        <v>3.1610489108205075E-2</v>
      </c>
      <c r="O1404" s="1">
        <f t="shared" si="148"/>
        <v>2.63013698630137E-2</v>
      </c>
      <c r="P1404" s="1">
        <f t="shared" si="149"/>
        <v>2.7766928248001366E-2</v>
      </c>
      <c r="Q1404" s="1">
        <f t="shared" si="153"/>
        <v>3.0698463297945282E-2</v>
      </c>
      <c r="R1404" s="1">
        <f t="shared" si="150"/>
        <v>3.5985571914716297E-2</v>
      </c>
      <c r="S1404" s="1">
        <f t="shared" si="151"/>
        <v>3.7322274881516584E-2</v>
      </c>
      <c r="T1404" s="1">
        <f t="shared" si="152"/>
        <v>4.3479292463647328E-3</v>
      </c>
    </row>
    <row r="1405" spans="1:20" x14ac:dyDescent="0.2">
      <c r="A1405" t="str">
        <f>VLOOKUP(B1405,GraphStats!$A:$B,2,0)</f>
        <v>ISCAS</v>
      </c>
      <c r="B1405" t="s">
        <v>20</v>
      </c>
      <c r="C1405" t="s">
        <v>162</v>
      </c>
      <c r="D1405" s="1">
        <f>SUMIFS(SolRaw!$D:$D,SolRaw!$A:$A,$B1405,SolRaw!$B:$B,$C1405,SolRaw!$C:$C,D$1)/SUMIFS(GraphStats!$G:$G,GraphStats!$A:$A,$B1405,GraphStats!$D:$D,D$1)</f>
        <v>3.6764705882352942E-2</v>
      </c>
      <c r="E1405" s="1">
        <f>SUMIFS(SolRaw!$D:$D,SolRaw!$A:$A,$B1405,SolRaw!$B:$B,$C1405,SolRaw!$C:$C,E$1)/SUMIFS(GraphStats!$G:$G,GraphStats!$A:$A,$B1405,GraphStats!$D:$D,E$1)</f>
        <v>2.9043280182232345E-2</v>
      </c>
      <c r="F1405" s="1">
        <f>SUMIFS(SolRaw!$D:$D,SolRaw!$A:$A,$B1405,SolRaw!$B:$B,$C1405,SolRaw!$C:$C,F$1)/SUMIFS(GraphStats!$G:$G,GraphStats!$A:$A,$B1405,GraphStats!$D:$D,F$1)</f>
        <v>3.8327526132404179E-2</v>
      </c>
      <c r="G1405" s="1">
        <f>SUMIFS(SolRaw!$D:$D,SolRaw!$A:$A,$B1405,SolRaw!$B:$B,$C1405,SolRaw!$C:$C,G$1)/SUMIFS(GraphStats!$G:$G,GraphStats!$A:$A,$B1405,GraphStats!$D:$D,G$1)</f>
        <v>3.1443009545199324E-2</v>
      </c>
      <c r="H1405" s="1">
        <f>SUMIFS(SolRaw!$D:$D,SolRaw!$A:$A,$B1405,SolRaw!$B:$B,$C1405,SolRaw!$C:$C,H$1)/SUMIFS(GraphStats!$G:$G,GraphStats!$A:$A,$B1405,GraphStats!$D:$D,H$1)</f>
        <v>3.1682027649769587E-2</v>
      </c>
      <c r="I1405" s="1">
        <f>SUMIFS(SolRaw!$D:$D,SolRaw!$A:$A,$B1405,SolRaw!$B:$B,$C1405,SolRaw!$C:$C,I$1)/SUMIFS(GraphStats!$G:$G,GraphStats!$A:$A,$B1405,GraphStats!$D:$D,I$1)</f>
        <v>2.7341477603257707E-2</v>
      </c>
      <c r="J1405" s="1">
        <f>SUMIFS(SolRaw!$D:$D,SolRaw!$A:$A,$B1405,SolRaw!$B:$B,$C1405,SolRaw!$C:$C,J$1)/SUMIFS(GraphStats!$G:$G,GraphStats!$A:$A,$B1405,GraphStats!$D:$D,J$1)</f>
        <v>3.4828807556080282E-2</v>
      </c>
      <c r="K1405" s="1">
        <f>SUMIFS(SolRaw!$D:$D,SolRaw!$A:$A,$B1405,SolRaw!$B:$B,$C1405,SolRaw!$C:$C,K$1)/SUMIFS(GraphStats!$G:$G,GraphStats!$A:$A,$B1405,GraphStats!$D:$D,K$1)</f>
        <v>2.7120600115406807E-2</v>
      </c>
      <c r="L1405" s="1">
        <f>SUMIFS(SolRaw!$D:$D,SolRaw!$A:$A,$B1405,SolRaw!$B:$B,$C1405,SolRaw!$C:$C,L$1)/SUMIFS(GraphStats!$G:$G,GraphStats!$A:$A,$B1405,GraphStats!$D:$D,L$1)</f>
        <v>3.6137440758293837E-2</v>
      </c>
      <c r="M1405" s="1">
        <f>SUMIFS(SolRaw!$D:$D,SolRaw!$A:$A,$B1405,SolRaw!$B:$B,$C1405,SolRaw!$C:$C,M$1)/SUMIFS(GraphStats!$G:$G,GraphStats!$A:$A,$B1405,GraphStats!$D:$D,M$1)</f>
        <v>2.63013698630137E-2</v>
      </c>
      <c r="N1405" s="1">
        <f t="shared" si="147"/>
        <v>3.189902452880107E-2</v>
      </c>
      <c r="O1405" s="1">
        <f t="shared" si="148"/>
        <v>2.63013698630137E-2</v>
      </c>
      <c r="P1405" s="1">
        <f t="shared" si="149"/>
        <v>2.7766928248001366E-2</v>
      </c>
      <c r="Q1405" s="1">
        <f t="shared" si="153"/>
        <v>3.1562518597484455E-2</v>
      </c>
      <c r="R1405" s="1">
        <f t="shared" si="150"/>
        <v>3.5810282457740449E-2</v>
      </c>
      <c r="S1405" s="1">
        <f t="shared" si="151"/>
        <v>3.8327526132404179E-2</v>
      </c>
      <c r="T1405" s="1">
        <f t="shared" si="152"/>
        <v>4.4082865569968497E-3</v>
      </c>
    </row>
    <row r="1406" spans="1:20" x14ac:dyDescent="0.2">
      <c r="A1406" t="str">
        <f>VLOOKUP(B1406,GraphStats!$A:$B,2,0)</f>
        <v>ISCAS</v>
      </c>
      <c r="B1406" t="s">
        <v>17</v>
      </c>
      <c r="C1406" t="s">
        <v>136</v>
      </c>
      <c r="D1406" s="1">
        <f>SUMIFS(SolRaw!$D:$D,SolRaw!$A:$A,$B1406,SolRaw!$B:$B,$C1406,SolRaw!$C:$C,D$1)/SUMIFS(GraphStats!$G:$G,GraphStats!$A:$A,$B1406,GraphStats!$D:$D,D$1)</f>
        <v>3.2786885245901641E-2</v>
      </c>
      <c r="E1406" s="1">
        <f>SUMIFS(SolRaw!$D:$D,SolRaw!$A:$A,$B1406,SolRaw!$B:$B,$C1406,SolRaw!$C:$C,E$1)/SUMIFS(GraphStats!$G:$G,GraphStats!$A:$A,$B1406,GraphStats!$D:$D,E$1)</f>
        <v>3.1572556162720096E-2</v>
      </c>
      <c r="F1406" s="1">
        <f>SUMIFS(SolRaw!$D:$D,SolRaw!$A:$A,$B1406,SolRaw!$B:$B,$C1406,SolRaw!$C:$C,F$1)/SUMIFS(GraphStats!$G:$G,GraphStats!$A:$A,$B1406,GraphStats!$D:$D,F$1)</f>
        <v>3.1875000000000001E-2</v>
      </c>
      <c r="G1406" s="1">
        <f>SUMIFS(SolRaw!$D:$D,SolRaw!$A:$A,$B1406,SolRaw!$B:$B,$C1406,SolRaw!$C:$C,G$1)/SUMIFS(GraphStats!$G:$G,GraphStats!$A:$A,$B1406,GraphStats!$D:$D,G$1)</f>
        <v>2.6490066225165563E-2</v>
      </c>
      <c r="H1406" s="1">
        <f>SUMIFS(SolRaw!$D:$D,SolRaw!$A:$A,$B1406,SolRaw!$B:$B,$C1406,SolRaw!$C:$C,H$1)/SUMIFS(GraphStats!$G:$G,GraphStats!$A:$A,$B1406,GraphStats!$D:$D,H$1)</f>
        <v>3.6419753086419752E-2</v>
      </c>
      <c r="I1406" s="1">
        <f>SUMIFS(SolRaw!$D:$D,SolRaw!$A:$A,$B1406,SolRaw!$B:$B,$C1406,SolRaw!$C:$C,I$1)/SUMIFS(GraphStats!$G:$G,GraphStats!$A:$A,$B1406,GraphStats!$D:$D,I$1)</f>
        <v>3.5043804755944929E-2</v>
      </c>
      <c r="J1406" s="1">
        <f>SUMIFS(SolRaw!$D:$D,SolRaw!$A:$A,$B1406,SolRaw!$B:$B,$C1406,SolRaw!$C:$C,J$1)/SUMIFS(GraphStats!$G:$G,GraphStats!$A:$A,$B1406,GraphStats!$D:$D,J$1)</f>
        <v>3.8969201759899437E-2</v>
      </c>
      <c r="K1406" s="1">
        <f>SUMIFS(SolRaw!$D:$D,SolRaw!$A:$A,$B1406,SolRaw!$B:$B,$C1406,SolRaw!$C:$C,K$1)/SUMIFS(GraphStats!$G:$G,GraphStats!$A:$A,$B1406,GraphStats!$D:$D,K$1)</f>
        <v>3.4355828220858899E-2</v>
      </c>
      <c r="L1406" s="1">
        <f>SUMIFS(SolRaw!$D:$D,SolRaw!$A:$A,$B1406,SolRaw!$B:$B,$C1406,SolRaw!$C:$C,L$1)/SUMIFS(GraphStats!$G:$G,GraphStats!$A:$A,$B1406,GraphStats!$D:$D,L$1)</f>
        <v>2.7284263959390861E-2</v>
      </c>
      <c r="M1406" s="1">
        <f>SUMIFS(SolRaw!$D:$D,SolRaw!$A:$A,$B1406,SolRaw!$B:$B,$C1406,SolRaw!$C:$C,M$1)/SUMIFS(GraphStats!$G:$G,GraphStats!$A:$A,$B1406,GraphStats!$D:$D,M$1)</f>
        <v>2.8053769725306838E-2</v>
      </c>
      <c r="N1406" s="1">
        <f t="shared" si="147"/>
        <v>3.22851129141608E-2</v>
      </c>
      <c r="O1406" s="1">
        <f t="shared" si="148"/>
        <v>2.6490066225165563E-2</v>
      </c>
      <c r="P1406" s="1">
        <f t="shared" si="149"/>
        <v>2.8933466334660152E-2</v>
      </c>
      <c r="Q1406" s="1">
        <f t="shared" si="153"/>
        <v>3.2330942622950817E-2</v>
      </c>
      <c r="R1406" s="1">
        <f t="shared" si="150"/>
        <v>3.487181062217342E-2</v>
      </c>
      <c r="S1406" s="1">
        <f t="shared" si="151"/>
        <v>3.8969201759899437E-2</v>
      </c>
      <c r="T1406" s="1">
        <f t="shared" si="152"/>
        <v>4.0973373791648076E-3</v>
      </c>
    </row>
    <row r="1407" spans="1:20" x14ac:dyDescent="0.2">
      <c r="A1407" t="str">
        <f>VLOOKUP(B1407,GraphStats!$A:$B,2,0)</f>
        <v>ISCAS</v>
      </c>
      <c r="B1407" t="s">
        <v>17</v>
      </c>
      <c r="C1407" t="s">
        <v>137</v>
      </c>
      <c r="D1407" s="1">
        <f>SUMIFS(SolRaw!$D:$D,SolRaw!$A:$A,$B1407,SolRaw!$B:$B,$C1407,SolRaw!$C:$C,D$1)/SUMIFS(GraphStats!$G:$G,GraphStats!$A:$A,$B1407,GraphStats!$D:$D,D$1)</f>
        <v>2.1250758955676987E-2</v>
      </c>
      <c r="E1407" s="1">
        <f>SUMIFS(SolRaw!$D:$D,SolRaw!$A:$A,$B1407,SolRaw!$B:$B,$C1407,SolRaw!$C:$C,E$1)/SUMIFS(GraphStats!$G:$G,GraphStats!$A:$A,$B1407,GraphStats!$D:$D,E$1)</f>
        <v>2.1250758955676987E-2</v>
      </c>
      <c r="F1407" s="1">
        <f>SUMIFS(SolRaw!$D:$D,SolRaw!$A:$A,$B1407,SolRaw!$B:$B,$C1407,SolRaw!$C:$C,F$1)/SUMIFS(GraphStats!$G:$G,GraphStats!$A:$A,$B1407,GraphStats!$D:$D,F$1)</f>
        <v>2.4375000000000001E-2</v>
      </c>
      <c r="G1407" s="1">
        <f>SUMIFS(SolRaw!$D:$D,SolRaw!$A:$A,$B1407,SolRaw!$B:$B,$C1407,SolRaw!$C:$C,G$1)/SUMIFS(GraphStats!$G:$G,GraphStats!$A:$A,$B1407,GraphStats!$D:$D,G$1)</f>
        <v>2.0469596628537028E-2</v>
      </c>
      <c r="H1407" s="1">
        <f>SUMIFS(SolRaw!$D:$D,SolRaw!$A:$A,$B1407,SolRaw!$B:$B,$C1407,SolRaw!$C:$C,H$1)/SUMIFS(GraphStats!$G:$G,GraphStats!$A:$A,$B1407,GraphStats!$D:$D,H$1)</f>
        <v>2.8395061728395062E-2</v>
      </c>
      <c r="I1407" s="1">
        <f>SUMIFS(SolRaw!$D:$D,SolRaw!$A:$A,$B1407,SolRaw!$B:$B,$C1407,SolRaw!$C:$C,I$1)/SUMIFS(GraphStats!$G:$G,GraphStats!$A:$A,$B1407,GraphStats!$D:$D,I$1)</f>
        <v>2.3153942428035045E-2</v>
      </c>
      <c r="J1407" s="1">
        <f>SUMIFS(SolRaw!$D:$D,SolRaw!$A:$A,$B1407,SolRaw!$B:$B,$C1407,SolRaw!$C:$C,J$1)/SUMIFS(GraphStats!$G:$G,GraphStats!$A:$A,$B1407,GraphStats!$D:$D,J$1)</f>
        <v>2.51414204902577E-2</v>
      </c>
      <c r="K1407" s="1">
        <f>SUMIFS(SolRaw!$D:$D,SolRaw!$A:$A,$B1407,SolRaw!$B:$B,$C1407,SolRaw!$C:$C,K$1)/SUMIFS(GraphStats!$G:$G,GraphStats!$A:$A,$B1407,GraphStats!$D:$D,K$1)</f>
        <v>2.3312883435582823E-2</v>
      </c>
      <c r="L1407" s="1">
        <f>SUMIFS(SolRaw!$D:$D,SolRaw!$A:$A,$B1407,SolRaw!$B:$B,$C1407,SolRaw!$C:$C,L$1)/SUMIFS(GraphStats!$G:$G,GraphStats!$A:$A,$B1407,GraphStats!$D:$D,L$1)</f>
        <v>2.0939086294416244E-2</v>
      </c>
      <c r="M1407" s="1">
        <f>SUMIFS(SolRaw!$D:$D,SolRaw!$A:$A,$B1407,SolRaw!$B:$B,$C1407,SolRaw!$C:$C,M$1)/SUMIFS(GraphStats!$G:$G,GraphStats!$A:$A,$B1407,GraphStats!$D:$D,M$1)</f>
        <v>2.2209234365867914E-2</v>
      </c>
      <c r="N1407" s="1">
        <f t="shared" si="147"/>
        <v>2.3049774328244576E-2</v>
      </c>
      <c r="O1407" s="1">
        <f t="shared" si="148"/>
        <v>2.0469596628537028E-2</v>
      </c>
      <c r="P1407" s="1">
        <f t="shared" si="149"/>
        <v>2.1250758955676987E-2</v>
      </c>
      <c r="Q1407" s="1">
        <f t="shared" si="153"/>
        <v>2.2681588396951481E-2</v>
      </c>
      <c r="R1407" s="1">
        <f t="shared" si="150"/>
        <v>2.4109470858895705E-2</v>
      </c>
      <c r="S1407" s="1">
        <f t="shared" si="151"/>
        <v>2.8395061728395062E-2</v>
      </c>
      <c r="T1407" s="1">
        <f t="shared" si="152"/>
        <v>2.428422499432847E-3</v>
      </c>
    </row>
    <row r="1408" spans="1:20" x14ac:dyDescent="0.2">
      <c r="A1408" t="str">
        <f>VLOOKUP(B1408,GraphStats!$A:$B,2,0)</f>
        <v>ISCAS</v>
      </c>
      <c r="B1408" t="s">
        <v>17</v>
      </c>
      <c r="C1408" t="s">
        <v>138</v>
      </c>
      <c r="D1408" s="1">
        <f>SUMIFS(SolRaw!$D:$D,SolRaw!$A:$A,$B1408,SolRaw!$B:$B,$C1408,SolRaw!$C:$C,D$1)/SUMIFS(GraphStats!$G:$G,GraphStats!$A:$A,$B1408,GraphStats!$D:$D,D$1)</f>
        <v>2.1250758955676987E-2</v>
      </c>
      <c r="E1408" s="1">
        <f>SUMIFS(SolRaw!$D:$D,SolRaw!$A:$A,$B1408,SolRaw!$B:$B,$C1408,SolRaw!$C:$C,E$1)/SUMIFS(GraphStats!$G:$G,GraphStats!$A:$A,$B1408,GraphStats!$D:$D,E$1)</f>
        <v>2.1250758955676987E-2</v>
      </c>
      <c r="F1408" s="1">
        <f>SUMIFS(SolRaw!$D:$D,SolRaw!$A:$A,$B1408,SolRaw!$B:$B,$C1408,SolRaw!$C:$C,F$1)/SUMIFS(GraphStats!$G:$G,GraphStats!$A:$A,$B1408,GraphStats!$D:$D,F$1)</f>
        <v>2.4375000000000001E-2</v>
      </c>
      <c r="G1408" s="1">
        <f>SUMIFS(SolRaw!$D:$D,SolRaw!$A:$A,$B1408,SolRaw!$B:$B,$C1408,SolRaw!$C:$C,G$1)/SUMIFS(GraphStats!$G:$G,GraphStats!$A:$A,$B1408,GraphStats!$D:$D,G$1)</f>
        <v>2.0469596628537028E-2</v>
      </c>
      <c r="H1408" s="1">
        <f>SUMIFS(SolRaw!$D:$D,SolRaw!$A:$A,$B1408,SolRaw!$B:$B,$C1408,SolRaw!$C:$C,H$1)/SUMIFS(GraphStats!$G:$G,GraphStats!$A:$A,$B1408,GraphStats!$D:$D,H$1)</f>
        <v>2.8395061728395062E-2</v>
      </c>
      <c r="I1408" s="1">
        <f>SUMIFS(SolRaw!$D:$D,SolRaw!$A:$A,$B1408,SolRaw!$B:$B,$C1408,SolRaw!$C:$C,I$1)/SUMIFS(GraphStats!$G:$G,GraphStats!$A:$A,$B1408,GraphStats!$D:$D,I$1)</f>
        <v>2.3153942428035045E-2</v>
      </c>
      <c r="J1408" s="1">
        <f>SUMIFS(SolRaw!$D:$D,SolRaw!$A:$A,$B1408,SolRaw!$B:$B,$C1408,SolRaw!$C:$C,J$1)/SUMIFS(GraphStats!$G:$G,GraphStats!$A:$A,$B1408,GraphStats!$D:$D,J$1)</f>
        <v>2.51414204902577E-2</v>
      </c>
      <c r="K1408" s="1">
        <f>SUMIFS(SolRaw!$D:$D,SolRaw!$A:$A,$B1408,SolRaw!$B:$B,$C1408,SolRaw!$C:$C,K$1)/SUMIFS(GraphStats!$G:$G,GraphStats!$A:$A,$B1408,GraphStats!$D:$D,K$1)</f>
        <v>2.3312883435582823E-2</v>
      </c>
      <c r="L1408" s="1">
        <f>SUMIFS(SolRaw!$D:$D,SolRaw!$A:$A,$B1408,SolRaw!$B:$B,$C1408,SolRaw!$C:$C,L$1)/SUMIFS(GraphStats!$G:$G,GraphStats!$A:$A,$B1408,GraphStats!$D:$D,L$1)</f>
        <v>2.0939086294416244E-2</v>
      </c>
      <c r="M1408" s="1">
        <f>SUMIFS(SolRaw!$D:$D,SolRaw!$A:$A,$B1408,SolRaw!$B:$B,$C1408,SolRaw!$C:$C,M$1)/SUMIFS(GraphStats!$G:$G,GraphStats!$A:$A,$B1408,GraphStats!$D:$D,M$1)</f>
        <v>2.2209234365867914E-2</v>
      </c>
      <c r="N1408" s="1">
        <f t="shared" si="147"/>
        <v>2.3049774328244576E-2</v>
      </c>
      <c r="O1408" s="1">
        <f t="shared" si="148"/>
        <v>2.0469596628537028E-2</v>
      </c>
      <c r="P1408" s="1">
        <f t="shared" si="149"/>
        <v>2.1250758955676987E-2</v>
      </c>
      <c r="Q1408" s="1">
        <f t="shared" si="153"/>
        <v>2.2681588396951481E-2</v>
      </c>
      <c r="R1408" s="1">
        <f t="shared" si="150"/>
        <v>2.4109470858895705E-2</v>
      </c>
      <c r="S1408" s="1">
        <f t="shared" si="151"/>
        <v>2.8395061728395062E-2</v>
      </c>
      <c r="T1408" s="1">
        <f t="shared" si="152"/>
        <v>2.428422499432847E-3</v>
      </c>
    </row>
    <row r="1409" spans="1:20" x14ac:dyDescent="0.2">
      <c r="A1409" t="str">
        <f>VLOOKUP(B1409,GraphStats!$A:$B,2,0)</f>
        <v>ISCAS</v>
      </c>
      <c r="B1409" t="s">
        <v>17</v>
      </c>
      <c r="C1409" t="s">
        <v>139</v>
      </c>
      <c r="D1409" s="1">
        <f>SUMIFS(SolRaw!$D:$D,SolRaw!$A:$A,$B1409,SolRaw!$B:$B,$C1409,SolRaw!$C:$C,D$1)/SUMIFS(GraphStats!$G:$G,GraphStats!$A:$A,$B1409,GraphStats!$D:$D,D$1)</f>
        <v>2.1250758955676987E-2</v>
      </c>
      <c r="E1409" s="1">
        <f>SUMIFS(SolRaw!$D:$D,SolRaw!$A:$A,$B1409,SolRaw!$B:$B,$C1409,SolRaw!$C:$C,E$1)/SUMIFS(GraphStats!$G:$G,GraphStats!$A:$A,$B1409,GraphStats!$D:$D,E$1)</f>
        <v>2.1250758955676987E-2</v>
      </c>
      <c r="F1409" s="1">
        <f>SUMIFS(SolRaw!$D:$D,SolRaw!$A:$A,$B1409,SolRaw!$B:$B,$C1409,SolRaw!$C:$C,F$1)/SUMIFS(GraphStats!$G:$G,GraphStats!$A:$A,$B1409,GraphStats!$D:$D,F$1)</f>
        <v>2.4375000000000001E-2</v>
      </c>
      <c r="G1409" s="1">
        <f>SUMIFS(SolRaw!$D:$D,SolRaw!$A:$A,$B1409,SolRaw!$B:$B,$C1409,SolRaw!$C:$C,G$1)/SUMIFS(GraphStats!$G:$G,GraphStats!$A:$A,$B1409,GraphStats!$D:$D,G$1)</f>
        <v>2.0469596628537028E-2</v>
      </c>
      <c r="H1409" s="1">
        <f>SUMIFS(SolRaw!$D:$D,SolRaw!$A:$A,$B1409,SolRaw!$B:$B,$C1409,SolRaw!$C:$C,H$1)/SUMIFS(GraphStats!$G:$G,GraphStats!$A:$A,$B1409,GraphStats!$D:$D,H$1)</f>
        <v>2.8395061728395062E-2</v>
      </c>
      <c r="I1409" s="1">
        <f>SUMIFS(SolRaw!$D:$D,SolRaw!$A:$A,$B1409,SolRaw!$B:$B,$C1409,SolRaw!$C:$C,I$1)/SUMIFS(GraphStats!$G:$G,GraphStats!$A:$A,$B1409,GraphStats!$D:$D,I$1)</f>
        <v>2.3153942428035045E-2</v>
      </c>
      <c r="J1409" s="1">
        <f>SUMIFS(SolRaw!$D:$D,SolRaw!$A:$A,$B1409,SolRaw!$B:$B,$C1409,SolRaw!$C:$C,J$1)/SUMIFS(GraphStats!$G:$G,GraphStats!$A:$A,$B1409,GraphStats!$D:$D,J$1)</f>
        <v>2.51414204902577E-2</v>
      </c>
      <c r="K1409" s="1">
        <f>SUMIFS(SolRaw!$D:$D,SolRaw!$A:$A,$B1409,SolRaw!$B:$B,$C1409,SolRaw!$C:$C,K$1)/SUMIFS(GraphStats!$G:$G,GraphStats!$A:$A,$B1409,GraphStats!$D:$D,K$1)</f>
        <v>2.3312883435582823E-2</v>
      </c>
      <c r="L1409" s="1">
        <f>SUMIFS(SolRaw!$D:$D,SolRaw!$A:$A,$B1409,SolRaw!$B:$B,$C1409,SolRaw!$C:$C,L$1)/SUMIFS(GraphStats!$G:$G,GraphStats!$A:$A,$B1409,GraphStats!$D:$D,L$1)</f>
        <v>2.0939086294416244E-2</v>
      </c>
      <c r="M1409" s="1">
        <f>SUMIFS(SolRaw!$D:$D,SolRaw!$A:$A,$B1409,SolRaw!$B:$B,$C1409,SolRaw!$C:$C,M$1)/SUMIFS(GraphStats!$G:$G,GraphStats!$A:$A,$B1409,GraphStats!$D:$D,M$1)</f>
        <v>2.2209234365867914E-2</v>
      </c>
      <c r="N1409" s="1">
        <f t="shared" si="147"/>
        <v>2.3049774328244576E-2</v>
      </c>
      <c r="O1409" s="1">
        <f t="shared" si="148"/>
        <v>2.0469596628537028E-2</v>
      </c>
      <c r="P1409" s="1">
        <f t="shared" si="149"/>
        <v>2.1250758955676987E-2</v>
      </c>
      <c r="Q1409" s="1">
        <f t="shared" si="153"/>
        <v>2.2681588396951481E-2</v>
      </c>
      <c r="R1409" s="1">
        <f t="shared" si="150"/>
        <v>2.4109470858895705E-2</v>
      </c>
      <c r="S1409" s="1">
        <f t="shared" si="151"/>
        <v>2.8395061728395062E-2</v>
      </c>
      <c r="T1409" s="1">
        <f t="shared" si="152"/>
        <v>2.428422499432847E-3</v>
      </c>
    </row>
    <row r="1410" spans="1:20" x14ac:dyDescent="0.2">
      <c r="A1410" t="str">
        <f>VLOOKUP(B1410,GraphStats!$A:$B,2,0)</f>
        <v>ISCAS</v>
      </c>
      <c r="B1410" t="s">
        <v>17</v>
      </c>
      <c r="C1410" t="s">
        <v>140</v>
      </c>
      <c r="D1410" s="1">
        <f>SUMIFS(SolRaw!$D:$D,SolRaw!$A:$A,$B1410,SolRaw!$B:$B,$C1410,SolRaw!$C:$C,D$1)/SUMIFS(GraphStats!$G:$G,GraphStats!$A:$A,$B1410,GraphStats!$D:$D,D$1)</f>
        <v>2.1250758955676987E-2</v>
      </c>
      <c r="E1410" s="1">
        <f>SUMIFS(SolRaw!$D:$D,SolRaw!$A:$A,$B1410,SolRaw!$B:$B,$C1410,SolRaw!$C:$C,E$1)/SUMIFS(GraphStats!$G:$G,GraphStats!$A:$A,$B1410,GraphStats!$D:$D,E$1)</f>
        <v>2.1250758955676987E-2</v>
      </c>
      <c r="F1410" s="1">
        <f>SUMIFS(SolRaw!$D:$D,SolRaw!$A:$A,$B1410,SolRaw!$B:$B,$C1410,SolRaw!$C:$C,F$1)/SUMIFS(GraphStats!$G:$G,GraphStats!$A:$A,$B1410,GraphStats!$D:$D,F$1)</f>
        <v>2.4375000000000001E-2</v>
      </c>
      <c r="G1410" s="1">
        <f>SUMIFS(SolRaw!$D:$D,SolRaw!$A:$A,$B1410,SolRaw!$B:$B,$C1410,SolRaw!$C:$C,G$1)/SUMIFS(GraphStats!$G:$G,GraphStats!$A:$A,$B1410,GraphStats!$D:$D,G$1)</f>
        <v>2.0469596628537028E-2</v>
      </c>
      <c r="H1410" s="1">
        <f>SUMIFS(SolRaw!$D:$D,SolRaw!$A:$A,$B1410,SolRaw!$B:$B,$C1410,SolRaw!$C:$C,H$1)/SUMIFS(GraphStats!$G:$G,GraphStats!$A:$A,$B1410,GraphStats!$D:$D,H$1)</f>
        <v>2.8395061728395062E-2</v>
      </c>
      <c r="I1410" s="1">
        <f>SUMIFS(SolRaw!$D:$D,SolRaw!$A:$A,$B1410,SolRaw!$B:$B,$C1410,SolRaw!$C:$C,I$1)/SUMIFS(GraphStats!$G:$G,GraphStats!$A:$A,$B1410,GraphStats!$D:$D,I$1)</f>
        <v>2.3153942428035045E-2</v>
      </c>
      <c r="J1410" s="1">
        <f>SUMIFS(SolRaw!$D:$D,SolRaw!$A:$A,$B1410,SolRaw!$B:$B,$C1410,SolRaw!$C:$C,J$1)/SUMIFS(GraphStats!$G:$G,GraphStats!$A:$A,$B1410,GraphStats!$D:$D,J$1)</f>
        <v>2.51414204902577E-2</v>
      </c>
      <c r="K1410" s="1">
        <f>SUMIFS(SolRaw!$D:$D,SolRaw!$A:$A,$B1410,SolRaw!$B:$B,$C1410,SolRaw!$C:$C,K$1)/SUMIFS(GraphStats!$G:$G,GraphStats!$A:$A,$B1410,GraphStats!$D:$D,K$1)</f>
        <v>2.3312883435582823E-2</v>
      </c>
      <c r="L1410" s="1">
        <f>SUMIFS(SolRaw!$D:$D,SolRaw!$A:$A,$B1410,SolRaw!$B:$B,$C1410,SolRaw!$C:$C,L$1)/SUMIFS(GraphStats!$G:$G,GraphStats!$A:$A,$B1410,GraphStats!$D:$D,L$1)</f>
        <v>2.0939086294416244E-2</v>
      </c>
      <c r="M1410" s="1">
        <f>SUMIFS(SolRaw!$D:$D,SolRaw!$A:$A,$B1410,SolRaw!$B:$B,$C1410,SolRaw!$C:$C,M$1)/SUMIFS(GraphStats!$G:$G,GraphStats!$A:$A,$B1410,GraphStats!$D:$D,M$1)</f>
        <v>2.2209234365867914E-2</v>
      </c>
      <c r="N1410" s="1">
        <f t="shared" ref="N1410:N1473" si="154">AVERAGE($D1410:$M1410)</f>
        <v>2.3049774328244576E-2</v>
      </c>
      <c r="O1410" s="1">
        <f t="shared" ref="O1410:O1473" si="155">QUARTILE($D1410:$M1410,0)</f>
        <v>2.0469596628537028E-2</v>
      </c>
      <c r="P1410" s="1">
        <f t="shared" ref="P1410:P1473" si="156">QUARTILE($D1410:$M1410,1)</f>
        <v>2.1250758955676987E-2</v>
      </c>
      <c r="Q1410" s="1">
        <f t="shared" si="153"/>
        <v>2.2681588396951481E-2</v>
      </c>
      <c r="R1410" s="1">
        <f t="shared" ref="R1410:R1473" si="157">QUARTILE($D1410:$M1410,3)</f>
        <v>2.4109470858895705E-2</v>
      </c>
      <c r="S1410" s="1">
        <f t="shared" ref="S1410:S1473" si="158">QUARTILE($D1410:$M1410,4)</f>
        <v>2.8395061728395062E-2</v>
      </c>
      <c r="T1410" s="1">
        <f t="shared" ref="T1410:T1473" si="159">STDEV($D1410:$M1410)</f>
        <v>2.428422499432847E-3</v>
      </c>
    </row>
    <row r="1411" spans="1:20" x14ac:dyDescent="0.2">
      <c r="A1411" t="str">
        <f>VLOOKUP(B1411,GraphStats!$A:$B,2,0)</f>
        <v>ISCAS</v>
      </c>
      <c r="B1411" t="s">
        <v>17</v>
      </c>
      <c r="C1411" t="s">
        <v>141</v>
      </c>
      <c r="D1411" s="1">
        <f>SUMIFS(SolRaw!$D:$D,SolRaw!$A:$A,$B1411,SolRaw!$B:$B,$C1411,SolRaw!$C:$C,D$1)/SUMIFS(GraphStats!$G:$G,GraphStats!$A:$A,$B1411,GraphStats!$D:$D,D$1)</f>
        <v>2.1250758955676987E-2</v>
      </c>
      <c r="E1411" s="1">
        <f>SUMIFS(SolRaw!$D:$D,SolRaw!$A:$A,$B1411,SolRaw!$B:$B,$C1411,SolRaw!$C:$C,E$1)/SUMIFS(GraphStats!$G:$G,GraphStats!$A:$A,$B1411,GraphStats!$D:$D,E$1)</f>
        <v>2.1250758955676987E-2</v>
      </c>
      <c r="F1411" s="1">
        <f>SUMIFS(SolRaw!$D:$D,SolRaw!$A:$A,$B1411,SolRaw!$B:$B,$C1411,SolRaw!$C:$C,F$1)/SUMIFS(GraphStats!$G:$G,GraphStats!$A:$A,$B1411,GraphStats!$D:$D,F$1)</f>
        <v>2.4375000000000001E-2</v>
      </c>
      <c r="G1411" s="1">
        <f>SUMIFS(SolRaw!$D:$D,SolRaw!$A:$A,$B1411,SolRaw!$B:$B,$C1411,SolRaw!$C:$C,G$1)/SUMIFS(GraphStats!$G:$G,GraphStats!$A:$A,$B1411,GraphStats!$D:$D,G$1)</f>
        <v>2.0469596628537028E-2</v>
      </c>
      <c r="H1411" s="1">
        <f>SUMIFS(SolRaw!$D:$D,SolRaw!$A:$A,$B1411,SolRaw!$B:$B,$C1411,SolRaw!$C:$C,H$1)/SUMIFS(GraphStats!$G:$G,GraphStats!$A:$A,$B1411,GraphStats!$D:$D,H$1)</f>
        <v>2.8395061728395062E-2</v>
      </c>
      <c r="I1411" s="1">
        <f>SUMIFS(SolRaw!$D:$D,SolRaw!$A:$A,$B1411,SolRaw!$B:$B,$C1411,SolRaw!$C:$C,I$1)/SUMIFS(GraphStats!$G:$G,GraphStats!$A:$A,$B1411,GraphStats!$D:$D,I$1)</f>
        <v>2.3153942428035045E-2</v>
      </c>
      <c r="J1411" s="1">
        <f>SUMIFS(SolRaw!$D:$D,SolRaw!$A:$A,$B1411,SolRaw!$B:$B,$C1411,SolRaw!$C:$C,J$1)/SUMIFS(GraphStats!$G:$G,GraphStats!$A:$A,$B1411,GraphStats!$D:$D,J$1)</f>
        <v>2.51414204902577E-2</v>
      </c>
      <c r="K1411" s="1">
        <f>SUMIFS(SolRaw!$D:$D,SolRaw!$A:$A,$B1411,SolRaw!$B:$B,$C1411,SolRaw!$C:$C,K$1)/SUMIFS(GraphStats!$G:$G,GraphStats!$A:$A,$B1411,GraphStats!$D:$D,K$1)</f>
        <v>2.3312883435582823E-2</v>
      </c>
      <c r="L1411" s="1">
        <f>SUMIFS(SolRaw!$D:$D,SolRaw!$A:$A,$B1411,SolRaw!$B:$B,$C1411,SolRaw!$C:$C,L$1)/SUMIFS(GraphStats!$G:$G,GraphStats!$A:$A,$B1411,GraphStats!$D:$D,L$1)</f>
        <v>2.0939086294416244E-2</v>
      </c>
      <c r="M1411" s="1">
        <f>SUMIFS(SolRaw!$D:$D,SolRaw!$A:$A,$B1411,SolRaw!$B:$B,$C1411,SolRaw!$C:$C,M$1)/SUMIFS(GraphStats!$G:$G,GraphStats!$A:$A,$B1411,GraphStats!$D:$D,M$1)</f>
        <v>2.2209234365867914E-2</v>
      </c>
      <c r="N1411" s="1">
        <f t="shared" si="154"/>
        <v>2.3049774328244576E-2</v>
      </c>
      <c r="O1411" s="1">
        <f t="shared" si="155"/>
        <v>2.0469596628537028E-2</v>
      </c>
      <c r="P1411" s="1">
        <f t="shared" si="156"/>
        <v>2.1250758955676987E-2</v>
      </c>
      <c r="Q1411" s="1">
        <f t="shared" ref="Q1411:Q1474" si="160">QUARTILE($D1411:$M1411,2)</f>
        <v>2.2681588396951481E-2</v>
      </c>
      <c r="R1411" s="1">
        <f t="shared" si="157"/>
        <v>2.4109470858895705E-2</v>
      </c>
      <c r="S1411" s="1">
        <f t="shared" si="158"/>
        <v>2.8395061728395062E-2</v>
      </c>
      <c r="T1411" s="1">
        <f t="shared" si="159"/>
        <v>2.428422499432847E-3</v>
      </c>
    </row>
    <row r="1412" spans="1:20" x14ac:dyDescent="0.2">
      <c r="A1412" t="str">
        <f>VLOOKUP(B1412,GraphStats!$A:$B,2,0)</f>
        <v>ISCAS</v>
      </c>
      <c r="B1412" t="s">
        <v>17</v>
      </c>
      <c r="C1412" t="s">
        <v>142</v>
      </c>
      <c r="D1412" s="1">
        <f>SUMIFS(SolRaw!$D:$D,SolRaw!$A:$A,$B1412,SolRaw!$B:$B,$C1412,SolRaw!$C:$C,D$1)/SUMIFS(GraphStats!$G:$G,GraphStats!$A:$A,$B1412,GraphStats!$D:$D,D$1)</f>
        <v>2.1250758955676987E-2</v>
      </c>
      <c r="E1412" s="1">
        <f>SUMIFS(SolRaw!$D:$D,SolRaw!$A:$A,$B1412,SolRaw!$B:$B,$C1412,SolRaw!$C:$C,E$1)/SUMIFS(GraphStats!$G:$G,GraphStats!$A:$A,$B1412,GraphStats!$D:$D,E$1)</f>
        <v>2.1250758955676987E-2</v>
      </c>
      <c r="F1412" s="1">
        <f>SUMIFS(SolRaw!$D:$D,SolRaw!$A:$A,$B1412,SolRaw!$B:$B,$C1412,SolRaw!$C:$C,F$1)/SUMIFS(GraphStats!$G:$G,GraphStats!$A:$A,$B1412,GraphStats!$D:$D,F$1)</f>
        <v>2.4375000000000001E-2</v>
      </c>
      <c r="G1412" s="1">
        <f>SUMIFS(SolRaw!$D:$D,SolRaw!$A:$A,$B1412,SolRaw!$B:$B,$C1412,SolRaw!$C:$C,G$1)/SUMIFS(GraphStats!$G:$G,GraphStats!$A:$A,$B1412,GraphStats!$D:$D,G$1)</f>
        <v>2.0469596628537028E-2</v>
      </c>
      <c r="H1412" s="1">
        <f>SUMIFS(SolRaw!$D:$D,SolRaw!$A:$A,$B1412,SolRaw!$B:$B,$C1412,SolRaw!$C:$C,H$1)/SUMIFS(GraphStats!$G:$G,GraphStats!$A:$A,$B1412,GraphStats!$D:$D,H$1)</f>
        <v>2.8395061728395062E-2</v>
      </c>
      <c r="I1412" s="1">
        <f>SUMIFS(SolRaw!$D:$D,SolRaw!$A:$A,$B1412,SolRaw!$B:$B,$C1412,SolRaw!$C:$C,I$1)/SUMIFS(GraphStats!$G:$G,GraphStats!$A:$A,$B1412,GraphStats!$D:$D,I$1)</f>
        <v>2.3153942428035045E-2</v>
      </c>
      <c r="J1412" s="1">
        <f>SUMIFS(SolRaw!$D:$D,SolRaw!$A:$A,$B1412,SolRaw!$B:$B,$C1412,SolRaw!$C:$C,J$1)/SUMIFS(GraphStats!$G:$G,GraphStats!$A:$A,$B1412,GraphStats!$D:$D,J$1)</f>
        <v>2.51414204902577E-2</v>
      </c>
      <c r="K1412" s="1">
        <f>SUMIFS(SolRaw!$D:$D,SolRaw!$A:$A,$B1412,SolRaw!$B:$B,$C1412,SolRaw!$C:$C,K$1)/SUMIFS(GraphStats!$G:$G,GraphStats!$A:$A,$B1412,GraphStats!$D:$D,K$1)</f>
        <v>2.3312883435582823E-2</v>
      </c>
      <c r="L1412" s="1">
        <f>SUMIFS(SolRaw!$D:$D,SolRaw!$A:$A,$B1412,SolRaw!$B:$B,$C1412,SolRaw!$C:$C,L$1)/SUMIFS(GraphStats!$G:$G,GraphStats!$A:$A,$B1412,GraphStats!$D:$D,L$1)</f>
        <v>2.0939086294416244E-2</v>
      </c>
      <c r="M1412" s="1">
        <f>SUMIFS(SolRaw!$D:$D,SolRaw!$A:$A,$B1412,SolRaw!$B:$B,$C1412,SolRaw!$C:$C,M$1)/SUMIFS(GraphStats!$G:$G,GraphStats!$A:$A,$B1412,GraphStats!$D:$D,M$1)</f>
        <v>2.2209234365867914E-2</v>
      </c>
      <c r="N1412" s="1">
        <f t="shared" si="154"/>
        <v>2.3049774328244576E-2</v>
      </c>
      <c r="O1412" s="1">
        <f t="shared" si="155"/>
        <v>2.0469596628537028E-2</v>
      </c>
      <c r="P1412" s="1">
        <f t="shared" si="156"/>
        <v>2.1250758955676987E-2</v>
      </c>
      <c r="Q1412" s="1">
        <f t="shared" si="160"/>
        <v>2.2681588396951481E-2</v>
      </c>
      <c r="R1412" s="1">
        <f t="shared" si="157"/>
        <v>2.4109470858895705E-2</v>
      </c>
      <c r="S1412" s="1">
        <f t="shared" si="158"/>
        <v>2.8395061728395062E-2</v>
      </c>
      <c r="T1412" s="1">
        <f t="shared" si="159"/>
        <v>2.428422499432847E-3</v>
      </c>
    </row>
    <row r="1413" spans="1:20" x14ac:dyDescent="0.2">
      <c r="A1413" t="str">
        <f>VLOOKUP(B1413,GraphStats!$A:$B,2,0)</f>
        <v>ISCAS</v>
      </c>
      <c r="B1413" t="s">
        <v>17</v>
      </c>
      <c r="C1413" t="s">
        <v>143</v>
      </c>
      <c r="D1413" s="1">
        <f>SUMIFS(SolRaw!$D:$D,SolRaw!$A:$A,$B1413,SolRaw!$B:$B,$C1413,SolRaw!$C:$C,D$1)/SUMIFS(GraphStats!$G:$G,GraphStats!$A:$A,$B1413,GraphStats!$D:$D,D$1)</f>
        <v>2.1250758955676987E-2</v>
      </c>
      <c r="E1413" s="1">
        <f>SUMIFS(SolRaw!$D:$D,SolRaw!$A:$A,$B1413,SolRaw!$B:$B,$C1413,SolRaw!$C:$C,E$1)/SUMIFS(GraphStats!$G:$G,GraphStats!$A:$A,$B1413,GraphStats!$D:$D,E$1)</f>
        <v>2.1250758955676987E-2</v>
      </c>
      <c r="F1413" s="1">
        <f>SUMIFS(SolRaw!$D:$D,SolRaw!$A:$A,$B1413,SolRaw!$B:$B,$C1413,SolRaw!$C:$C,F$1)/SUMIFS(GraphStats!$G:$G,GraphStats!$A:$A,$B1413,GraphStats!$D:$D,F$1)</f>
        <v>2.4375000000000001E-2</v>
      </c>
      <c r="G1413" s="1">
        <f>SUMIFS(SolRaw!$D:$D,SolRaw!$A:$A,$B1413,SolRaw!$B:$B,$C1413,SolRaw!$C:$C,G$1)/SUMIFS(GraphStats!$G:$G,GraphStats!$A:$A,$B1413,GraphStats!$D:$D,G$1)</f>
        <v>2.0469596628537028E-2</v>
      </c>
      <c r="H1413" s="1">
        <f>SUMIFS(SolRaw!$D:$D,SolRaw!$A:$A,$B1413,SolRaw!$B:$B,$C1413,SolRaw!$C:$C,H$1)/SUMIFS(GraphStats!$G:$G,GraphStats!$A:$A,$B1413,GraphStats!$D:$D,H$1)</f>
        <v>2.8395061728395062E-2</v>
      </c>
      <c r="I1413" s="1">
        <f>SUMIFS(SolRaw!$D:$D,SolRaw!$A:$A,$B1413,SolRaw!$B:$B,$C1413,SolRaw!$C:$C,I$1)/SUMIFS(GraphStats!$G:$G,GraphStats!$A:$A,$B1413,GraphStats!$D:$D,I$1)</f>
        <v>2.3153942428035045E-2</v>
      </c>
      <c r="J1413" s="1">
        <f>SUMIFS(SolRaw!$D:$D,SolRaw!$A:$A,$B1413,SolRaw!$B:$B,$C1413,SolRaw!$C:$C,J$1)/SUMIFS(GraphStats!$G:$G,GraphStats!$A:$A,$B1413,GraphStats!$D:$D,J$1)</f>
        <v>2.51414204902577E-2</v>
      </c>
      <c r="K1413" s="1">
        <f>SUMIFS(SolRaw!$D:$D,SolRaw!$A:$A,$B1413,SolRaw!$B:$B,$C1413,SolRaw!$C:$C,K$1)/SUMIFS(GraphStats!$G:$G,GraphStats!$A:$A,$B1413,GraphStats!$D:$D,K$1)</f>
        <v>2.3312883435582823E-2</v>
      </c>
      <c r="L1413" s="1">
        <f>SUMIFS(SolRaw!$D:$D,SolRaw!$A:$A,$B1413,SolRaw!$B:$B,$C1413,SolRaw!$C:$C,L$1)/SUMIFS(GraphStats!$G:$G,GraphStats!$A:$A,$B1413,GraphStats!$D:$D,L$1)</f>
        <v>2.0939086294416244E-2</v>
      </c>
      <c r="M1413" s="1">
        <f>SUMIFS(SolRaw!$D:$D,SolRaw!$A:$A,$B1413,SolRaw!$B:$B,$C1413,SolRaw!$C:$C,M$1)/SUMIFS(GraphStats!$G:$G,GraphStats!$A:$A,$B1413,GraphStats!$D:$D,M$1)</f>
        <v>2.2209234365867914E-2</v>
      </c>
      <c r="N1413" s="1">
        <f t="shared" si="154"/>
        <v>2.3049774328244576E-2</v>
      </c>
      <c r="O1413" s="1">
        <f t="shared" si="155"/>
        <v>2.0469596628537028E-2</v>
      </c>
      <c r="P1413" s="1">
        <f t="shared" si="156"/>
        <v>2.1250758955676987E-2</v>
      </c>
      <c r="Q1413" s="1">
        <f t="shared" si="160"/>
        <v>2.2681588396951481E-2</v>
      </c>
      <c r="R1413" s="1">
        <f t="shared" si="157"/>
        <v>2.4109470858895705E-2</v>
      </c>
      <c r="S1413" s="1">
        <f t="shared" si="158"/>
        <v>2.8395061728395062E-2</v>
      </c>
      <c r="T1413" s="1">
        <f t="shared" si="159"/>
        <v>2.428422499432847E-3</v>
      </c>
    </row>
    <row r="1414" spans="1:20" x14ac:dyDescent="0.2">
      <c r="A1414" t="str">
        <f>VLOOKUP(B1414,GraphStats!$A:$B,2,0)</f>
        <v>ISCAS</v>
      </c>
      <c r="B1414" t="s">
        <v>17</v>
      </c>
      <c r="C1414" t="s">
        <v>144</v>
      </c>
      <c r="D1414" s="1">
        <f>SUMIFS(SolRaw!$D:$D,SolRaw!$A:$A,$B1414,SolRaw!$B:$B,$C1414,SolRaw!$C:$C,D$1)/SUMIFS(GraphStats!$G:$G,GraphStats!$A:$A,$B1414,GraphStats!$D:$D,D$1)</f>
        <v>2.1250758955676987E-2</v>
      </c>
      <c r="E1414" s="1">
        <f>SUMIFS(SolRaw!$D:$D,SolRaw!$A:$A,$B1414,SolRaw!$B:$B,$C1414,SolRaw!$C:$C,E$1)/SUMIFS(GraphStats!$G:$G,GraphStats!$A:$A,$B1414,GraphStats!$D:$D,E$1)</f>
        <v>2.1250758955676987E-2</v>
      </c>
      <c r="F1414" s="1">
        <f>SUMIFS(SolRaw!$D:$D,SolRaw!$A:$A,$B1414,SolRaw!$B:$B,$C1414,SolRaw!$C:$C,F$1)/SUMIFS(GraphStats!$G:$G,GraphStats!$A:$A,$B1414,GraphStats!$D:$D,F$1)</f>
        <v>2.4375000000000001E-2</v>
      </c>
      <c r="G1414" s="1">
        <f>SUMIFS(SolRaw!$D:$D,SolRaw!$A:$A,$B1414,SolRaw!$B:$B,$C1414,SolRaw!$C:$C,G$1)/SUMIFS(GraphStats!$G:$G,GraphStats!$A:$A,$B1414,GraphStats!$D:$D,G$1)</f>
        <v>2.0469596628537028E-2</v>
      </c>
      <c r="H1414" s="1">
        <f>SUMIFS(SolRaw!$D:$D,SolRaw!$A:$A,$B1414,SolRaw!$B:$B,$C1414,SolRaw!$C:$C,H$1)/SUMIFS(GraphStats!$G:$G,GraphStats!$A:$A,$B1414,GraphStats!$D:$D,H$1)</f>
        <v>2.8395061728395062E-2</v>
      </c>
      <c r="I1414" s="1">
        <f>SUMIFS(SolRaw!$D:$D,SolRaw!$A:$A,$B1414,SolRaw!$B:$B,$C1414,SolRaw!$C:$C,I$1)/SUMIFS(GraphStats!$G:$G,GraphStats!$A:$A,$B1414,GraphStats!$D:$D,I$1)</f>
        <v>2.3153942428035045E-2</v>
      </c>
      <c r="J1414" s="1">
        <f>SUMIFS(SolRaw!$D:$D,SolRaw!$A:$A,$B1414,SolRaw!$B:$B,$C1414,SolRaw!$C:$C,J$1)/SUMIFS(GraphStats!$G:$G,GraphStats!$A:$A,$B1414,GraphStats!$D:$D,J$1)</f>
        <v>2.51414204902577E-2</v>
      </c>
      <c r="K1414" s="1">
        <f>SUMIFS(SolRaw!$D:$D,SolRaw!$A:$A,$B1414,SolRaw!$B:$B,$C1414,SolRaw!$C:$C,K$1)/SUMIFS(GraphStats!$G:$G,GraphStats!$A:$A,$B1414,GraphStats!$D:$D,K$1)</f>
        <v>2.3312883435582823E-2</v>
      </c>
      <c r="L1414" s="1">
        <f>SUMIFS(SolRaw!$D:$D,SolRaw!$A:$A,$B1414,SolRaw!$B:$B,$C1414,SolRaw!$C:$C,L$1)/SUMIFS(GraphStats!$G:$G,GraphStats!$A:$A,$B1414,GraphStats!$D:$D,L$1)</f>
        <v>2.0939086294416244E-2</v>
      </c>
      <c r="M1414" s="1">
        <f>SUMIFS(SolRaw!$D:$D,SolRaw!$A:$A,$B1414,SolRaw!$B:$B,$C1414,SolRaw!$C:$C,M$1)/SUMIFS(GraphStats!$G:$G,GraphStats!$A:$A,$B1414,GraphStats!$D:$D,M$1)</f>
        <v>2.2209234365867914E-2</v>
      </c>
      <c r="N1414" s="1">
        <f t="shared" si="154"/>
        <v>2.3049774328244576E-2</v>
      </c>
      <c r="O1414" s="1">
        <f t="shared" si="155"/>
        <v>2.0469596628537028E-2</v>
      </c>
      <c r="P1414" s="1">
        <f t="shared" si="156"/>
        <v>2.1250758955676987E-2</v>
      </c>
      <c r="Q1414" s="1">
        <f t="shared" si="160"/>
        <v>2.2681588396951481E-2</v>
      </c>
      <c r="R1414" s="1">
        <f t="shared" si="157"/>
        <v>2.4109470858895705E-2</v>
      </c>
      <c r="S1414" s="1">
        <f t="shared" si="158"/>
        <v>2.8395061728395062E-2</v>
      </c>
      <c r="T1414" s="1">
        <f t="shared" si="159"/>
        <v>2.428422499432847E-3</v>
      </c>
    </row>
    <row r="1415" spans="1:20" x14ac:dyDescent="0.2">
      <c r="A1415" t="str">
        <f>VLOOKUP(B1415,GraphStats!$A:$B,2,0)</f>
        <v>ISCAS</v>
      </c>
      <c r="B1415" t="s">
        <v>17</v>
      </c>
      <c r="C1415" t="s">
        <v>145</v>
      </c>
      <c r="D1415" s="1">
        <f>SUMIFS(SolRaw!$D:$D,SolRaw!$A:$A,$B1415,SolRaw!$B:$B,$C1415,SolRaw!$C:$C,D$1)/SUMIFS(GraphStats!$G:$G,GraphStats!$A:$A,$B1415,GraphStats!$D:$D,D$1)</f>
        <v>2.1250758955676987E-2</v>
      </c>
      <c r="E1415" s="1">
        <f>SUMIFS(SolRaw!$D:$D,SolRaw!$A:$A,$B1415,SolRaw!$B:$B,$C1415,SolRaw!$C:$C,E$1)/SUMIFS(GraphStats!$G:$G,GraphStats!$A:$A,$B1415,GraphStats!$D:$D,E$1)</f>
        <v>2.1250758955676987E-2</v>
      </c>
      <c r="F1415" s="1">
        <f>SUMIFS(SolRaw!$D:$D,SolRaw!$A:$A,$B1415,SolRaw!$B:$B,$C1415,SolRaw!$C:$C,F$1)/SUMIFS(GraphStats!$G:$G,GraphStats!$A:$A,$B1415,GraphStats!$D:$D,F$1)</f>
        <v>2.4375000000000001E-2</v>
      </c>
      <c r="G1415" s="1">
        <f>SUMIFS(SolRaw!$D:$D,SolRaw!$A:$A,$B1415,SolRaw!$B:$B,$C1415,SolRaw!$C:$C,G$1)/SUMIFS(GraphStats!$G:$G,GraphStats!$A:$A,$B1415,GraphStats!$D:$D,G$1)</f>
        <v>2.0469596628537028E-2</v>
      </c>
      <c r="H1415" s="1">
        <f>SUMIFS(SolRaw!$D:$D,SolRaw!$A:$A,$B1415,SolRaw!$B:$B,$C1415,SolRaw!$C:$C,H$1)/SUMIFS(GraphStats!$G:$G,GraphStats!$A:$A,$B1415,GraphStats!$D:$D,H$1)</f>
        <v>2.8395061728395062E-2</v>
      </c>
      <c r="I1415" s="1">
        <f>SUMIFS(SolRaw!$D:$D,SolRaw!$A:$A,$B1415,SolRaw!$B:$B,$C1415,SolRaw!$C:$C,I$1)/SUMIFS(GraphStats!$G:$G,GraphStats!$A:$A,$B1415,GraphStats!$D:$D,I$1)</f>
        <v>2.3153942428035045E-2</v>
      </c>
      <c r="J1415" s="1">
        <f>SUMIFS(SolRaw!$D:$D,SolRaw!$A:$A,$B1415,SolRaw!$B:$B,$C1415,SolRaw!$C:$C,J$1)/SUMIFS(GraphStats!$G:$G,GraphStats!$A:$A,$B1415,GraphStats!$D:$D,J$1)</f>
        <v>2.51414204902577E-2</v>
      </c>
      <c r="K1415" s="1">
        <f>SUMIFS(SolRaw!$D:$D,SolRaw!$A:$A,$B1415,SolRaw!$B:$B,$C1415,SolRaw!$C:$C,K$1)/SUMIFS(GraphStats!$G:$G,GraphStats!$A:$A,$B1415,GraphStats!$D:$D,K$1)</f>
        <v>2.3312883435582823E-2</v>
      </c>
      <c r="L1415" s="1">
        <f>SUMIFS(SolRaw!$D:$D,SolRaw!$A:$A,$B1415,SolRaw!$B:$B,$C1415,SolRaw!$C:$C,L$1)/SUMIFS(GraphStats!$G:$G,GraphStats!$A:$A,$B1415,GraphStats!$D:$D,L$1)</f>
        <v>2.0939086294416244E-2</v>
      </c>
      <c r="M1415" s="1">
        <f>SUMIFS(SolRaw!$D:$D,SolRaw!$A:$A,$B1415,SolRaw!$B:$B,$C1415,SolRaw!$C:$C,M$1)/SUMIFS(GraphStats!$G:$G,GraphStats!$A:$A,$B1415,GraphStats!$D:$D,M$1)</f>
        <v>2.2209234365867914E-2</v>
      </c>
      <c r="N1415" s="1">
        <f t="shared" si="154"/>
        <v>2.3049774328244576E-2</v>
      </c>
      <c r="O1415" s="1">
        <f t="shared" si="155"/>
        <v>2.0469596628537028E-2</v>
      </c>
      <c r="P1415" s="1">
        <f t="shared" si="156"/>
        <v>2.1250758955676987E-2</v>
      </c>
      <c r="Q1415" s="1">
        <f t="shared" si="160"/>
        <v>2.2681588396951481E-2</v>
      </c>
      <c r="R1415" s="1">
        <f t="shared" si="157"/>
        <v>2.4109470858895705E-2</v>
      </c>
      <c r="S1415" s="1">
        <f t="shared" si="158"/>
        <v>2.8395061728395062E-2</v>
      </c>
      <c r="T1415" s="1">
        <f t="shared" si="159"/>
        <v>2.428422499432847E-3</v>
      </c>
    </row>
    <row r="1416" spans="1:20" x14ac:dyDescent="0.2">
      <c r="A1416" t="str">
        <f>VLOOKUP(B1416,GraphStats!$A:$B,2,0)</f>
        <v>ISCAS</v>
      </c>
      <c r="B1416" t="s">
        <v>17</v>
      </c>
      <c r="C1416" t="s">
        <v>146</v>
      </c>
      <c r="D1416" s="1">
        <f>SUMIFS(SolRaw!$D:$D,SolRaw!$A:$A,$B1416,SolRaw!$B:$B,$C1416,SolRaw!$C:$C,D$1)/SUMIFS(GraphStats!$G:$G,GraphStats!$A:$A,$B1416,GraphStats!$D:$D,D$1)</f>
        <v>2.1250758955676987E-2</v>
      </c>
      <c r="E1416" s="1">
        <f>SUMIFS(SolRaw!$D:$D,SolRaw!$A:$A,$B1416,SolRaw!$B:$B,$C1416,SolRaw!$C:$C,E$1)/SUMIFS(GraphStats!$G:$G,GraphStats!$A:$A,$B1416,GraphStats!$D:$D,E$1)</f>
        <v>2.1250758955676987E-2</v>
      </c>
      <c r="F1416" s="1">
        <f>SUMIFS(SolRaw!$D:$D,SolRaw!$A:$A,$B1416,SolRaw!$B:$B,$C1416,SolRaw!$C:$C,F$1)/SUMIFS(GraphStats!$G:$G,GraphStats!$A:$A,$B1416,GraphStats!$D:$D,F$1)</f>
        <v>2.4375000000000001E-2</v>
      </c>
      <c r="G1416" s="1">
        <f>SUMIFS(SolRaw!$D:$D,SolRaw!$A:$A,$B1416,SolRaw!$B:$B,$C1416,SolRaw!$C:$C,G$1)/SUMIFS(GraphStats!$G:$G,GraphStats!$A:$A,$B1416,GraphStats!$D:$D,G$1)</f>
        <v>2.0469596628537028E-2</v>
      </c>
      <c r="H1416" s="1">
        <f>SUMIFS(SolRaw!$D:$D,SolRaw!$A:$A,$B1416,SolRaw!$B:$B,$C1416,SolRaw!$C:$C,H$1)/SUMIFS(GraphStats!$G:$G,GraphStats!$A:$A,$B1416,GraphStats!$D:$D,H$1)</f>
        <v>2.8395061728395062E-2</v>
      </c>
      <c r="I1416" s="1">
        <f>SUMIFS(SolRaw!$D:$D,SolRaw!$A:$A,$B1416,SolRaw!$B:$B,$C1416,SolRaw!$C:$C,I$1)/SUMIFS(GraphStats!$G:$G,GraphStats!$A:$A,$B1416,GraphStats!$D:$D,I$1)</f>
        <v>2.3153942428035045E-2</v>
      </c>
      <c r="J1416" s="1">
        <f>SUMIFS(SolRaw!$D:$D,SolRaw!$A:$A,$B1416,SolRaw!$B:$B,$C1416,SolRaw!$C:$C,J$1)/SUMIFS(GraphStats!$G:$G,GraphStats!$A:$A,$B1416,GraphStats!$D:$D,J$1)</f>
        <v>2.51414204902577E-2</v>
      </c>
      <c r="K1416" s="1">
        <f>SUMIFS(SolRaw!$D:$D,SolRaw!$A:$A,$B1416,SolRaw!$B:$B,$C1416,SolRaw!$C:$C,K$1)/SUMIFS(GraphStats!$G:$G,GraphStats!$A:$A,$B1416,GraphStats!$D:$D,K$1)</f>
        <v>2.3312883435582823E-2</v>
      </c>
      <c r="L1416" s="1">
        <f>SUMIFS(SolRaw!$D:$D,SolRaw!$A:$A,$B1416,SolRaw!$B:$B,$C1416,SolRaw!$C:$C,L$1)/SUMIFS(GraphStats!$G:$G,GraphStats!$A:$A,$B1416,GraphStats!$D:$D,L$1)</f>
        <v>2.0939086294416244E-2</v>
      </c>
      <c r="M1416" s="1">
        <f>SUMIFS(SolRaw!$D:$D,SolRaw!$A:$A,$B1416,SolRaw!$B:$B,$C1416,SolRaw!$C:$C,M$1)/SUMIFS(GraphStats!$G:$G,GraphStats!$A:$A,$B1416,GraphStats!$D:$D,M$1)</f>
        <v>2.2209234365867914E-2</v>
      </c>
      <c r="N1416" s="1">
        <f t="shared" si="154"/>
        <v>2.3049774328244576E-2</v>
      </c>
      <c r="O1416" s="1">
        <f t="shared" si="155"/>
        <v>2.0469596628537028E-2</v>
      </c>
      <c r="P1416" s="1">
        <f t="shared" si="156"/>
        <v>2.1250758955676987E-2</v>
      </c>
      <c r="Q1416" s="1">
        <f t="shared" si="160"/>
        <v>2.2681588396951481E-2</v>
      </c>
      <c r="R1416" s="1">
        <f t="shared" si="157"/>
        <v>2.4109470858895705E-2</v>
      </c>
      <c r="S1416" s="1">
        <f t="shared" si="158"/>
        <v>2.8395061728395062E-2</v>
      </c>
      <c r="T1416" s="1">
        <f t="shared" si="159"/>
        <v>2.428422499432847E-3</v>
      </c>
    </row>
    <row r="1417" spans="1:20" x14ac:dyDescent="0.2">
      <c r="A1417" t="str">
        <f>VLOOKUP(B1417,GraphStats!$A:$B,2,0)</f>
        <v>ISCAS</v>
      </c>
      <c r="B1417" t="s">
        <v>17</v>
      </c>
      <c r="C1417" t="s">
        <v>147</v>
      </c>
      <c r="D1417" s="1">
        <f>SUMIFS(SolRaw!$D:$D,SolRaw!$A:$A,$B1417,SolRaw!$B:$B,$C1417,SolRaw!$C:$C,D$1)/SUMIFS(GraphStats!$G:$G,GraphStats!$A:$A,$B1417,GraphStats!$D:$D,D$1)</f>
        <v>2.1250758955676987E-2</v>
      </c>
      <c r="E1417" s="1">
        <f>SUMIFS(SolRaw!$D:$D,SolRaw!$A:$A,$B1417,SolRaw!$B:$B,$C1417,SolRaw!$C:$C,E$1)/SUMIFS(GraphStats!$G:$G,GraphStats!$A:$A,$B1417,GraphStats!$D:$D,E$1)</f>
        <v>2.1250758955676987E-2</v>
      </c>
      <c r="F1417" s="1">
        <f>SUMIFS(SolRaw!$D:$D,SolRaw!$A:$A,$B1417,SolRaw!$B:$B,$C1417,SolRaw!$C:$C,F$1)/SUMIFS(GraphStats!$G:$G,GraphStats!$A:$A,$B1417,GraphStats!$D:$D,F$1)</f>
        <v>2.4375000000000001E-2</v>
      </c>
      <c r="G1417" s="1">
        <f>SUMIFS(SolRaw!$D:$D,SolRaw!$A:$A,$B1417,SolRaw!$B:$B,$C1417,SolRaw!$C:$C,G$1)/SUMIFS(GraphStats!$G:$G,GraphStats!$A:$A,$B1417,GraphStats!$D:$D,G$1)</f>
        <v>2.0469596628537028E-2</v>
      </c>
      <c r="H1417" s="1">
        <f>SUMIFS(SolRaw!$D:$D,SolRaw!$A:$A,$B1417,SolRaw!$B:$B,$C1417,SolRaw!$C:$C,H$1)/SUMIFS(GraphStats!$G:$G,GraphStats!$A:$A,$B1417,GraphStats!$D:$D,H$1)</f>
        <v>2.8395061728395062E-2</v>
      </c>
      <c r="I1417" s="1">
        <f>SUMIFS(SolRaw!$D:$D,SolRaw!$A:$A,$B1417,SolRaw!$B:$B,$C1417,SolRaw!$C:$C,I$1)/SUMIFS(GraphStats!$G:$G,GraphStats!$A:$A,$B1417,GraphStats!$D:$D,I$1)</f>
        <v>2.3153942428035045E-2</v>
      </c>
      <c r="J1417" s="1">
        <f>SUMIFS(SolRaw!$D:$D,SolRaw!$A:$A,$B1417,SolRaw!$B:$B,$C1417,SolRaw!$C:$C,J$1)/SUMIFS(GraphStats!$G:$G,GraphStats!$A:$A,$B1417,GraphStats!$D:$D,J$1)</f>
        <v>2.51414204902577E-2</v>
      </c>
      <c r="K1417" s="1">
        <f>SUMIFS(SolRaw!$D:$D,SolRaw!$A:$A,$B1417,SolRaw!$B:$B,$C1417,SolRaw!$C:$C,K$1)/SUMIFS(GraphStats!$G:$G,GraphStats!$A:$A,$B1417,GraphStats!$D:$D,K$1)</f>
        <v>2.3312883435582823E-2</v>
      </c>
      <c r="L1417" s="1">
        <f>SUMIFS(SolRaw!$D:$D,SolRaw!$A:$A,$B1417,SolRaw!$B:$B,$C1417,SolRaw!$C:$C,L$1)/SUMIFS(GraphStats!$G:$G,GraphStats!$A:$A,$B1417,GraphStats!$D:$D,L$1)</f>
        <v>2.0939086294416244E-2</v>
      </c>
      <c r="M1417" s="1">
        <f>SUMIFS(SolRaw!$D:$D,SolRaw!$A:$A,$B1417,SolRaw!$B:$B,$C1417,SolRaw!$C:$C,M$1)/SUMIFS(GraphStats!$G:$G,GraphStats!$A:$A,$B1417,GraphStats!$D:$D,M$1)</f>
        <v>2.2209234365867914E-2</v>
      </c>
      <c r="N1417" s="1">
        <f t="shared" si="154"/>
        <v>2.3049774328244576E-2</v>
      </c>
      <c r="O1417" s="1">
        <f t="shared" si="155"/>
        <v>2.0469596628537028E-2</v>
      </c>
      <c r="P1417" s="1">
        <f t="shared" si="156"/>
        <v>2.1250758955676987E-2</v>
      </c>
      <c r="Q1417" s="1">
        <f t="shared" si="160"/>
        <v>2.2681588396951481E-2</v>
      </c>
      <c r="R1417" s="1">
        <f t="shared" si="157"/>
        <v>2.4109470858895705E-2</v>
      </c>
      <c r="S1417" s="1">
        <f t="shared" si="158"/>
        <v>2.8395061728395062E-2</v>
      </c>
      <c r="T1417" s="1">
        <f t="shared" si="159"/>
        <v>2.428422499432847E-3</v>
      </c>
    </row>
    <row r="1418" spans="1:20" x14ac:dyDescent="0.2">
      <c r="A1418" t="str">
        <f>VLOOKUP(B1418,GraphStats!$A:$B,2,0)</f>
        <v>ISCAS</v>
      </c>
      <c r="B1418" t="s">
        <v>17</v>
      </c>
      <c r="C1418" t="s">
        <v>148</v>
      </c>
      <c r="D1418" s="1">
        <f>SUMIFS(SolRaw!$D:$D,SolRaw!$A:$A,$B1418,SolRaw!$B:$B,$C1418,SolRaw!$C:$C,D$1)/SUMIFS(GraphStats!$G:$G,GraphStats!$A:$A,$B1418,GraphStats!$D:$D,D$1)</f>
        <v>2.1250758955676987E-2</v>
      </c>
      <c r="E1418" s="1">
        <f>SUMIFS(SolRaw!$D:$D,SolRaw!$A:$A,$B1418,SolRaw!$B:$B,$C1418,SolRaw!$C:$C,E$1)/SUMIFS(GraphStats!$G:$G,GraphStats!$A:$A,$B1418,GraphStats!$D:$D,E$1)</f>
        <v>2.1250758955676987E-2</v>
      </c>
      <c r="F1418" s="1">
        <f>SUMIFS(SolRaw!$D:$D,SolRaw!$A:$A,$B1418,SolRaw!$B:$B,$C1418,SolRaw!$C:$C,F$1)/SUMIFS(GraphStats!$G:$G,GraphStats!$A:$A,$B1418,GraphStats!$D:$D,F$1)</f>
        <v>2.4375000000000001E-2</v>
      </c>
      <c r="G1418" s="1">
        <f>SUMIFS(SolRaw!$D:$D,SolRaw!$A:$A,$B1418,SolRaw!$B:$B,$C1418,SolRaw!$C:$C,G$1)/SUMIFS(GraphStats!$G:$G,GraphStats!$A:$A,$B1418,GraphStats!$D:$D,G$1)</f>
        <v>2.0469596628537028E-2</v>
      </c>
      <c r="H1418" s="1">
        <f>SUMIFS(SolRaw!$D:$D,SolRaw!$A:$A,$B1418,SolRaw!$B:$B,$C1418,SolRaw!$C:$C,H$1)/SUMIFS(GraphStats!$G:$G,GraphStats!$A:$A,$B1418,GraphStats!$D:$D,H$1)</f>
        <v>2.8395061728395062E-2</v>
      </c>
      <c r="I1418" s="1">
        <f>SUMIFS(SolRaw!$D:$D,SolRaw!$A:$A,$B1418,SolRaw!$B:$B,$C1418,SolRaw!$C:$C,I$1)/SUMIFS(GraphStats!$G:$G,GraphStats!$A:$A,$B1418,GraphStats!$D:$D,I$1)</f>
        <v>2.3153942428035045E-2</v>
      </c>
      <c r="J1418" s="1">
        <f>SUMIFS(SolRaw!$D:$D,SolRaw!$A:$A,$B1418,SolRaw!$B:$B,$C1418,SolRaw!$C:$C,J$1)/SUMIFS(GraphStats!$G:$G,GraphStats!$A:$A,$B1418,GraphStats!$D:$D,J$1)</f>
        <v>2.51414204902577E-2</v>
      </c>
      <c r="K1418" s="1">
        <f>SUMIFS(SolRaw!$D:$D,SolRaw!$A:$A,$B1418,SolRaw!$B:$B,$C1418,SolRaw!$C:$C,K$1)/SUMIFS(GraphStats!$G:$G,GraphStats!$A:$A,$B1418,GraphStats!$D:$D,K$1)</f>
        <v>2.3312883435582823E-2</v>
      </c>
      <c r="L1418" s="1">
        <f>SUMIFS(SolRaw!$D:$D,SolRaw!$A:$A,$B1418,SolRaw!$B:$B,$C1418,SolRaw!$C:$C,L$1)/SUMIFS(GraphStats!$G:$G,GraphStats!$A:$A,$B1418,GraphStats!$D:$D,L$1)</f>
        <v>2.0939086294416244E-2</v>
      </c>
      <c r="M1418" s="1">
        <f>SUMIFS(SolRaw!$D:$D,SolRaw!$A:$A,$B1418,SolRaw!$B:$B,$C1418,SolRaw!$C:$C,M$1)/SUMIFS(GraphStats!$G:$G,GraphStats!$A:$A,$B1418,GraphStats!$D:$D,M$1)</f>
        <v>2.2209234365867914E-2</v>
      </c>
      <c r="N1418" s="1">
        <f t="shared" si="154"/>
        <v>2.3049774328244576E-2</v>
      </c>
      <c r="O1418" s="1">
        <f t="shared" si="155"/>
        <v>2.0469596628537028E-2</v>
      </c>
      <c r="P1418" s="1">
        <f t="shared" si="156"/>
        <v>2.1250758955676987E-2</v>
      </c>
      <c r="Q1418" s="1">
        <f t="shared" si="160"/>
        <v>2.2681588396951481E-2</v>
      </c>
      <c r="R1418" s="1">
        <f t="shared" si="157"/>
        <v>2.4109470858895705E-2</v>
      </c>
      <c r="S1418" s="1">
        <f t="shared" si="158"/>
        <v>2.8395061728395062E-2</v>
      </c>
      <c r="T1418" s="1">
        <f t="shared" si="159"/>
        <v>2.428422499432847E-3</v>
      </c>
    </row>
    <row r="1419" spans="1:20" x14ac:dyDescent="0.2">
      <c r="A1419" t="str">
        <f>VLOOKUP(B1419,GraphStats!$A:$B,2,0)</f>
        <v>ISCAS</v>
      </c>
      <c r="B1419" t="s">
        <v>17</v>
      </c>
      <c r="C1419" t="s">
        <v>149</v>
      </c>
      <c r="D1419" s="1">
        <f>SUMIFS(SolRaw!$D:$D,SolRaw!$A:$A,$B1419,SolRaw!$B:$B,$C1419,SolRaw!$C:$C,D$1)/SUMIFS(GraphStats!$G:$G,GraphStats!$A:$A,$B1419,GraphStats!$D:$D,D$1)</f>
        <v>2.1250758955676987E-2</v>
      </c>
      <c r="E1419" s="1">
        <f>SUMIFS(SolRaw!$D:$D,SolRaw!$A:$A,$B1419,SolRaw!$B:$B,$C1419,SolRaw!$C:$C,E$1)/SUMIFS(GraphStats!$G:$G,GraphStats!$A:$A,$B1419,GraphStats!$D:$D,E$1)</f>
        <v>2.1250758955676987E-2</v>
      </c>
      <c r="F1419" s="1">
        <f>SUMIFS(SolRaw!$D:$D,SolRaw!$A:$A,$B1419,SolRaw!$B:$B,$C1419,SolRaw!$C:$C,F$1)/SUMIFS(GraphStats!$G:$G,GraphStats!$A:$A,$B1419,GraphStats!$D:$D,F$1)</f>
        <v>2.4375000000000001E-2</v>
      </c>
      <c r="G1419" s="1">
        <f>SUMIFS(SolRaw!$D:$D,SolRaw!$A:$A,$B1419,SolRaw!$B:$B,$C1419,SolRaw!$C:$C,G$1)/SUMIFS(GraphStats!$G:$G,GraphStats!$A:$A,$B1419,GraphStats!$D:$D,G$1)</f>
        <v>2.0469596628537028E-2</v>
      </c>
      <c r="H1419" s="1">
        <f>SUMIFS(SolRaw!$D:$D,SolRaw!$A:$A,$B1419,SolRaw!$B:$B,$C1419,SolRaw!$C:$C,H$1)/SUMIFS(GraphStats!$G:$G,GraphStats!$A:$A,$B1419,GraphStats!$D:$D,H$1)</f>
        <v>2.8395061728395062E-2</v>
      </c>
      <c r="I1419" s="1">
        <f>SUMIFS(SolRaw!$D:$D,SolRaw!$A:$A,$B1419,SolRaw!$B:$B,$C1419,SolRaw!$C:$C,I$1)/SUMIFS(GraphStats!$G:$G,GraphStats!$A:$A,$B1419,GraphStats!$D:$D,I$1)</f>
        <v>2.3153942428035045E-2</v>
      </c>
      <c r="J1419" s="1">
        <f>SUMIFS(SolRaw!$D:$D,SolRaw!$A:$A,$B1419,SolRaw!$B:$B,$C1419,SolRaw!$C:$C,J$1)/SUMIFS(GraphStats!$G:$G,GraphStats!$A:$A,$B1419,GraphStats!$D:$D,J$1)</f>
        <v>2.51414204902577E-2</v>
      </c>
      <c r="K1419" s="1">
        <f>SUMIFS(SolRaw!$D:$D,SolRaw!$A:$A,$B1419,SolRaw!$B:$B,$C1419,SolRaw!$C:$C,K$1)/SUMIFS(GraphStats!$G:$G,GraphStats!$A:$A,$B1419,GraphStats!$D:$D,K$1)</f>
        <v>2.3312883435582823E-2</v>
      </c>
      <c r="L1419" s="1">
        <f>SUMIFS(SolRaw!$D:$D,SolRaw!$A:$A,$B1419,SolRaw!$B:$B,$C1419,SolRaw!$C:$C,L$1)/SUMIFS(GraphStats!$G:$G,GraphStats!$A:$A,$B1419,GraphStats!$D:$D,L$1)</f>
        <v>2.0939086294416244E-2</v>
      </c>
      <c r="M1419" s="1">
        <f>SUMIFS(SolRaw!$D:$D,SolRaw!$A:$A,$B1419,SolRaw!$B:$B,$C1419,SolRaw!$C:$C,M$1)/SUMIFS(GraphStats!$G:$G,GraphStats!$A:$A,$B1419,GraphStats!$D:$D,M$1)</f>
        <v>2.2209234365867914E-2</v>
      </c>
      <c r="N1419" s="1">
        <f t="shared" si="154"/>
        <v>2.3049774328244576E-2</v>
      </c>
      <c r="O1419" s="1">
        <f t="shared" si="155"/>
        <v>2.0469596628537028E-2</v>
      </c>
      <c r="P1419" s="1">
        <f t="shared" si="156"/>
        <v>2.1250758955676987E-2</v>
      </c>
      <c r="Q1419" s="1">
        <f t="shared" si="160"/>
        <v>2.2681588396951481E-2</v>
      </c>
      <c r="R1419" s="1">
        <f t="shared" si="157"/>
        <v>2.4109470858895705E-2</v>
      </c>
      <c r="S1419" s="1">
        <f t="shared" si="158"/>
        <v>2.8395061728395062E-2</v>
      </c>
      <c r="T1419" s="1">
        <f t="shared" si="159"/>
        <v>2.428422499432847E-3</v>
      </c>
    </row>
    <row r="1420" spans="1:20" x14ac:dyDescent="0.2">
      <c r="A1420" t="str">
        <f>VLOOKUP(B1420,GraphStats!$A:$B,2,0)</f>
        <v>ISCAS</v>
      </c>
      <c r="B1420" t="s">
        <v>17</v>
      </c>
      <c r="C1420" t="s">
        <v>150</v>
      </c>
      <c r="D1420" s="1">
        <f>SUMIFS(SolRaw!$D:$D,SolRaw!$A:$A,$B1420,SolRaw!$B:$B,$C1420,SolRaw!$C:$C,D$1)/SUMIFS(GraphStats!$G:$G,GraphStats!$A:$A,$B1420,GraphStats!$D:$D,D$1)</f>
        <v>2.1250758955676987E-2</v>
      </c>
      <c r="E1420" s="1">
        <f>SUMIFS(SolRaw!$D:$D,SolRaw!$A:$A,$B1420,SolRaw!$B:$B,$C1420,SolRaw!$C:$C,E$1)/SUMIFS(GraphStats!$G:$G,GraphStats!$A:$A,$B1420,GraphStats!$D:$D,E$1)</f>
        <v>2.1250758955676987E-2</v>
      </c>
      <c r="F1420" s="1">
        <f>SUMIFS(SolRaw!$D:$D,SolRaw!$A:$A,$B1420,SolRaw!$B:$B,$C1420,SolRaw!$C:$C,F$1)/SUMIFS(GraphStats!$G:$G,GraphStats!$A:$A,$B1420,GraphStats!$D:$D,F$1)</f>
        <v>2.4375000000000001E-2</v>
      </c>
      <c r="G1420" s="1">
        <f>SUMIFS(SolRaw!$D:$D,SolRaw!$A:$A,$B1420,SolRaw!$B:$B,$C1420,SolRaw!$C:$C,G$1)/SUMIFS(GraphStats!$G:$G,GraphStats!$A:$A,$B1420,GraphStats!$D:$D,G$1)</f>
        <v>2.0469596628537028E-2</v>
      </c>
      <c r="H1420" s="1">
        <f>SUMIFS(SolRaw!$D:$D,SolRaw!$A:$A,$B1420,SolRaw!$B:$B,$C1420,SolRaw!$C:$C,H$1)/SUMIFS(GraphStats!$G:$G,GraphStats!$A:$A,$B1420,GraphStats!$D:$D,H$1)</f>
        <v>2.8395061728395062E-2</v>
      </c>
      <c r="I1420" s="1">
        <f>SUMIFS(SolRaw!$D:$D,SolRaw!$A:$A,$B1420,SolRaw!$B:$B,$C1420,SolRaw!$C:$C,I$1)/SUMIFS(GraphStats!$G:$G,GraphStats!$A:$A,$B1420,GraphStats!$D:$D,I$1)</f>
        <v>2.3153942428035045E-2</v>
      </c>
      <c r="J1420" s="1">
        <f>SUMIFS(SolRaw!$D:$D,SolRaw!$A:$A,$B1420,SolRaw!$B:$B,$C1420,SolRaw!$C:$C,J$1)/SUMIFS(GraphStats!$G:$G,GraphStats!$A:$A,$B1420,GraphStats!$D:$D,J$1)</f>
        <v>2.51414204902577E-2</v>
      </c>
      <c r="K1420" s="1">
        <f>SUMIFS(SolRaw!$D:$D,SolRaw!$A:$A,$B1420,SolRaw!$B:$B,$C1420,SolRaw!$C:$C,K$1)/SUMIFS(GraphStats!$G:$G,GraphStats!$A:$A,$B1420,GraphStats!$D:$D,K$1)</f>
        <v>2.3312883435582823E-2</v>
      </c>
      <c r="L1420" s="1">
        <f>SUMIFS(SolRaw!$D:$D,SolRaw!$A:$A,$B1420,SolRaw!$B:$B,$C1420,SolRaw!$C:$C,L$1)/SUMIFS(GraphStats!$G:$G,GraphStats!$A:$A,$B1420,GraphStats!$D:$D,L$1)</f>
        <v>2.0939086294416244E-2</v>
      </c>
      <c r="M1420" s="1">
        <f>SUMIFS(SolRaw!$D:$D,SolRaw!$A:$A,$B1420,SolRaw!$B:$B,$C1420,SolRaw!$C:$C,M$1)/SUMIFS(GraphStats!$G:$G,GraphStats!$A:$A,$B1420,GraphStats!$D:$D,M$1)</f>
        <v>2.2209234365867914E-2</v>
      </c>
      <c r="N1420" s="1">
        <f t="shared" si="154"/>
        <v>2.3049774328244576E-2</v>
      </c>
      <c r="O1420" s="1">
        <f t="shared" si="155"/>
        <v>2.0469596628537028E-2</v>
      </c>
      <c r="P1420" s="1">
        <f t="shared" si="156"/>
        <v>2.1250758955676987E-2</v>
      </c>
      <c r="Q1420" s="1">
        <f t="shared" si="160"/>
        <v>2.2681588396951481E-2</v>
      </c>
      <c r="R1420" s="1">
        <f t="shared" si="157"/>
        <v>2.4109470858895705E-2</v>
      </c>
      <c r="S1420" s="1">
        <f t="shared" si="158"/>
        <v>2.8395061728395062E-2</v>
      </c>
      <c r="T1420" s="1">
        <f t="shared" si="159"/>
        <v>2.428422499432847E-3</v>
      </c>
    </row>
    <row r="1421" spans="1:20" x14ac:dyDescent="0.2">
      <c r="A1421" t="str">
        <f>VLOOKUP(B1421,GraphStats!$A:$B,2,0)</f>
        <v>ISCAS</v>
      </c>
      <c r="B1421" t="s">
        <v>17</v>
      </c>
      <c r="C1421" t="s">
        <v>151</v>
      </c>
      <c r="D1421" s="1">
        <f>SUMIFS(SolRaw!$D:$D,SolRaw!$A:$A,$B1421,SolRaw!$B:$B,$C1421,SolRaw!$C:$C,D$1)/SUMIFS(GraphStats!$G:$G,GraphStats!$A:$A,$B1421,GraphStats!$D:$D,D$1)</f>
        <v>2.1250758955676987E-2</v>
      </c>
      <c r="E1421" s="1">
        <f>SUMIFS(SolRaw!$D:$D,SolRaw!$A:$A,$B1421,SolRaw!$B:$B,$C1421,SolRaw!$C:$C,E$1)/SUMIFS(GraphStats!$G:$G,GraphStats!$A:$A,$B1421,GraphStats!$D:$D,E$1)</f>
        <v>2.1250758955676987E-2</v>
      </c>
      <c r="F1421" s="1">
        <f>SUMIFS(SolRaw!$D:$D,SolRaw!$A:$A,$B1421,SolRaw!$B:$B,$C1421,SolRaw!$C:$C,F$1)/SUMIFS(GraphStats!$G:$G,GraphStats!$A:$A,$B1421,GraphStats!$D:$D,F$1)</f>
        <v>2.4375000000000001E-2</v>
      </c>
      <c r="G1421" s="1">
        <f>SUMIFS(SolRaw!$D:$D,SolRaw!$A:$A,$B1421,SolRaw!$B:$B,$C1421,SolRaw!$C:$C,G$1)/SUMIFS(GraphStats!$G:$G,GraphStats!$A:$A,$B1421,GraphStats!$D:$D,G$1)</f>
        <v>2.0469596628537028E-2</v>
      </c>
      <c r="H1421" s="1">
        <f>SUMIFS(SolRaw!$D:$D,SolRaw!$A:$A,$B1421,SolRaw!$B:$B,$C1421,SolRaw!$C:$C,H$1)/SUMIFS(GraphStats!$G:$G,GraphStats!$A:$A,$B1421,GraphStats!$D:$D,H$1)</f>
        <v>2.8395061728395062E-2</v>
      </c>
      <c r="I1421" s="1">
        <f>SUMIFS(SolRaw!$D:$D,SolRaw!$A:$A,$B1421,SolRaw!$B:$B,$C1421,SolRaw!$C:$C,I$1)/SUMIFS(GraphStats!$G:$G,GraphStats!$A:$A,$B1421,GraphStats!$D:$D,I$1)</f>
        <v>2.3153942428035045E-2</v>
      </c>
      <c r="J1421" s="1">
        <f>SUMIFS(SolRaw!$D:$D,SolRaw!$A:$A,$B1421,SolRaw!$B:$B,$C1421,SolRaw!$C:$C,J$1)/SUMIFS(GraphStats!$G:$G,GraphStats!$A:$A,$B1421,GraphStats!$D:$D,J$1)</f>
        <v>2.51414204902577E-2</v>
      </c>
      <c r="K1421" s="1">
        <f>SUMIFS(SolRaw!$D:$D,SolRaw!$A:$A,$B1421,SolRaw!$B:$B,$C1421,SolRaw!$C:$C,K$1)/SUMIFS(GraphStats!$G:$G,GraphStats!$A:$A,$B1421,GraphStats!$D:$D,K$1)</f>
        <v>2.3312883435582823E-2</v>
      </c>
      <c r="L1421" s="1">
        <f>SUMIFS(SolRaw!$D:$D,SolRaw!$A:$A,$B1421,SolRaw!$B:$B,$C1421,SolRaw!$C:$C,L$1)/SUMIFS(GraphStats!$G:$G,GraphStats!$A:$A,$B1421,GraphStats!$D:$D,L$1)</f>
        <v>2.0939086294416244E-2</v>
      </c>
      <c r="M1421" s="1">
        <f>SUMIFS(SolRaw!$D:$D,SolRaw!$A:$A,$B1421,SolRaw!$B:$B,$C1421,SolRaw!$C:$C,M$1)/SUMIFS(GraphStats!$G:$G,GraphStats!$A:$A,$B1421,GraphStats!$D:$D,M$1)</f>
        <v>2.2209234365867914E-2</v>
      </c>
      <c r="N1421" s="1">
        <f t="shared" si="154"/>
        <v>2.3049774328244576E-2</v>
      </c>
      <c r="O1421" s="1">
        <f t="shared" si="155"/>
        <v>2.0469596628537028E-2</v>
      </c>
      <c r="P1421" s="1">
        <f t="shared" si="156"/>
        <v>2.1250758955676987E-2</v>
      </c>
      <c r="Q1421" s="1">
        <f t="shared" si="160"/>
        <v>2.2681588396951481E-2</v>
      </c>
      <c r="R1421" s="1">
        <f t="shared" si="157"/>
        <v>2.4109470858895705E-2</v>
      </c>
      <c r="S1421" s="1">
        <f t="shared" si="158"/>
        <v>2.8395061728395062E-2</v>
      </c>
      <c r="T1421" s="1">
        <f t="shared" si="159"/>
        <v>2.428422499432847E-3</v>
      </c>
    </row>
    <row r="1422" spans="1:20" x14ac:dyDescent="0.2">
      <c r="A1422" t="str">
        <f>VLOOKUP(B1422,GraphStats!$A:$B,2,0)</f>
        <v>ISCAS</v>
      </c>
      <c r="B1422" t="s">
        <v>17</v>
      </c>
      <c r="C1422" t="s">
        <v>152</v>
      </c>
      <c r="D1422" s="1">
        <f>SUMIFS(SolRaw!$D:$D,SolRaw!$A:$A,$B1422,SolRaw!$B:$B,$C1422,SolRaw!$C:$C,D$1)/SUMIFS(GraphStats!$G:$G,GraphStats!$A:$A,$B1422,GraphStats!$D:$D,D$1)</f>
        <v>2.1250758955676987E-2</v>
      </c>
      <c r="E1422" s="1">
        <f>SUMIFS(SolRaw!$D:$D,SolRaw!$A:$A,$B1422,SolRaw!$B:$B,$C1422,SolRaw!$C:$C,E$1)/SUMIFS(GraphStats!$G:$G,GraphStats!$A:$A,$B1422,GraphStats!$D:$D,E$1)</f>
        <v>2.1250758955676987E-2</v>
      </c>
      <c r="F1422" s="1">
        <f>SUMIFS(SolRaw!$D:$D,SolRaw!$A:$A,$B1422,SolRaw!$B:$B,$C1422,SolRaw!$C:$C,F$1)/SUMIFS(GraphStats!$G:$G,GraphStats!$A:$A,$B1422,GraphStats!$D:$D,F$1)</f>
        <v>2.4375000000000001E-2</v>
      </c>
      <c r="G1422" s="1">
        <f>SUMIFS(SolRaw!$D:$D,SolRaw!$A:$A,$B1422,SolRaw!$B:$B,$C1422,SolRaw!$C:$C,G$1)/SUMIFS(GraphStats!$G:$G,GraphStats!$A:$A,$B1422,GraphStats!$D:$D,G$1)</f>
        <v>2.0469596628537028E-2</v>
      </c>
      <c r="H1422" s="1">
        <f>SUMIFS(SolRaw!$D:$D,SolRaw!$A:$A,$B1422,SolRaw!$B:$B,$C1422,SolRaw!$C:$C,H$1)/SUMIFS(GraphStats!$G:$G,GraphStats!$A:$A,$B1422,GraphStats!$D:$D,H$1)</f>
        <v>2.8395061728395062E-2</v>
      </c>
      <c r="I1422" s="1">
        <f>SUMIFS(SolRaw!$D:$D,SolRaw!$A:$A,$B1422,SolRaw!$B:$B,$C1422,SolRaw!$C:$C,I$1)/SUMIFS(GraphStats!$G:$G,GraphStats!$A:$A,$B1422,GraphStats!$D:$D,I$1)</f>
        <v>2.3153942428035045E-2</v>
      </c>
      <c r="J1422" s="1">
        <f>SUMIFS(SolRaw!$D:$D,SolRaw!$A:$A,$B1422,SolRaw!$B:$B,$C1422,SolRaw!$C:$C,J$1)/SUMIFS(GraphStats!$G:$G,GraphStats!$A:$A,$B1422,GraphStats!$D:$D,J$1)</f>
        <v>2.51414204902577E-2</v>
      </c>
      <c r="K1422" s="1">
        <f>SUMIFS(SolRaw!$D:$D,SolRaw!$A:$A,$B1422,SolRaw!$B:$B,$C1422,SolRaw!$C:$C,K$1)/SUMIFS(GraphStats!$G:$G,GraphStats!$A:$A,$B1422,GraphStats!$D:$D,K$1)</f>
        <v>2.3312883435582823E-2</v>
      </c>
      <c r="L1422" s="1">
        <f>SUMIFS(SolRaw!$D:$D,SolRaw!$A:$A,$B1422,SolRaw!$B:$B,$C1422,SolRaw!$C:$C,L$1)/SUMIFS(GraphStats!$G:$G,GraphStats!$A:$A,$B1422,GraphStats!$D:$D,L$1)</f>
        <v>2.0939086294416244E-2</v>
      </c>
      <c r="M1422" s="1">
        <f>SUMIFS(SolRaw!$D:$D,SolRaw!$A:$A,$B1422,SolRaw!$B:$B,$C1422,SolRaw!$C:$C,M$1)/SUMIFS(GraphStats!$G:$G,GraphStats!$A:$A,$B1422,GraphStats!$D:$D,M$1)</f>
        <v>2.2209234365867914E-2</v>
      </c>
      <c r="N1422" s="1">
        <f t="shared" si="154"/>
        <v>2.3049774328244576E-2</v>
      </c>
      <c r="O1422" s="1">
        <f t="shared" si="155"/>
        <v>2.0469596628537028E-2</v>
      </c>
      <c r="P1422" s="1">
        <f t="shared" si="156"/>
        <v>2.1250758955676987E-2</v>
      </c>
      <c r="Q1422" s="1">
        <f t="shared" si="160"/>
        <v>2.2681588396951481E-2</v>
      </c>
      <c r="R1422" s="1">
        <f t="shared" si="157"/>
        <v>2.4109470858895705E-2</v>
      </c>
      <c r="S1422" s="1">
        <f t="shared" si="158"/>
        <v>2.8395061728395062E-2</v>
      </c>
      <c r="T1422" s="1">
        <f t="shared" si="159"/>
        <v>2.428422499432847E-3</v>
      </c>
    </row>
    <row r="1423" spans="1:20" x14ac:dyDescent="0.2">
      <c r="A1423" t="str">
        <f>VLOOKUP(B1423,GraphStats!$A:$B,2,0)</f>
        <v>ISCAS</v>
      </c>
      <c r="B1423" t="s">
        <v>17</v>
      </c>
      <c r="C1423" t="s">
        <v>153</v>
      </c>
      <c r="D1423" s="1">
        <f>SUMIFS(SolRaw!$D:$D,SolRaw!$A:$A,$B1423,SolRaw!$B:$B,$C1423,SolRaw!$C:$C,D$1)/SUMIFS(GraphStats!$G:$G,GraphStats!$A:$A,$B1423,GraphStats!$D:$D,D$1)</f>
        <v>2.1250758955676987E-2</v>
      </c>
      <c r="E1423" s="1">
        <f>SUMIFS(SolRaw!$D:$D,SolRaw!$A:$A,$B1423,SolRaw!$B:$B,$C1423,SolRaw!$C:$C,E$1)/SUMIFS(GraphStats!$G:$G,GraphStats!$A:$A,$B1423,GraphStats!$D:$D,E$1)</f>
        <v>2.1250758955676987E-2</v>
      </c>
      <c r="F1423" s="1">
        <f>SUMIFS(SolRaw!$D:$D,SolRaw!$A:$A,$B1423,SolRaw!$B:$B,$C1423,SolRaw!$C:$C,F$1)/SUMIFS(GraphStats!$G:$G,GraphStats!$A:$A,$B1423,GraphStats!$D:$D,F$1)</f>
        <v>2.4375000000000001E-2</v>
      </c>
      <c r="G1423" s="1">
        <f>SUMIFS(SolRaw!$D:$D,SolRaw!$A:$A,$B1423,SolRaw!$B:$B,$C1423,SolRaw!$C:$C,G$1)/SUMIFS(GraphStats!$G:$G,GraphStats!$A:$A,$B1423,GraphStats!$D:$D,G$1)</f>
        <v>2.0469596628537028E-2</v>
      </c>
      <c r="H1423" s="1">
        <f>SUMIFS(SolRaw!$D:$D,SolRaw!$A:$A,$B1423,SolRaw!$B:$B,$C1423,SolRaw!$C:$C,H$1)/SUMIFS(GraphStats!$G:$G,GraphStats!$A:$A,$B1423,GraphStats!$D:$D,H$1)</f>
        <v>2.8395061728395062E-2</v>
      </c>
      <c r="I1423" s="1">
        <f>SUMIFS(SolRaw!$D:$D,SolRaw!$A:$A,$B1423,SolRaw!$B:$B,$C1423,SolRaw!$C:$C,I$1)/SUMIFS(GraphStats!$G:$G,GraphStats!$A:$A,$B1423,GraphStats!$D:$D,I$1)</f>
        <v>2.3153942428035045E-2</v>
      </c>
      <c r="J1423" s="1">
        <f>SUMIFS(SolRaw!$D:$D,SolRaw!$A:$A,$B1423,SolRaw!$B:$B,$C1423,SolRaw!$C:$C,J$1)/SUMIFS(GraphStats!$G:$G,GraphStats!$A:$A,$B1423,GraphStats!$D:$D,J$1)</f>
        <v>2.51414204902577E-2</v>
      </c>
      <c r="K1423" s="1">
        <f>SUMIFS(SolRaw!$D:$D,SolRaw!$A:$A,$B1423,SolRaw!$B:$B,$C1423,SolRaw!$C:$C,K$1)/SUMIFS(GraphStats!$G:$G,GraphStats!$A:$A,$B1423,GraphStats!$D:$D,K$1)</f>
        <v>2.3312883435582823E-2</v>
      </c>
      <c r="L1423" s="1">
        <f>SUMIFS(SolRaw!$D:$D,SolRaw!$A:$A,$B1423,SolRaw!$B:$B,$C1423,SolRaw!$C:$C,L$1)/SUMIFS(GraphStats!$G:$G,GraphStats!$A:$A,$B1423,GraphStats!$D:$D,L$1)</f>
        <v>2.0939086294416244E-2</v>
      </c>
      <c r="M1423" s="1">
        <f>SUMIFS(SolRaw!$D:$D,SolRaw!$A:$A,$B1423,SolRaw!$B:$B,$C1423,SolRaw!$C:$C,M$1)/SUMIFS(GraphStats!$G:$G,GraphStats!$A:$A,$B1423,GraphStats!$D:$D,M$1)</f>
        <v>2.2209234365867914E-2</v>
      </c>
      <c r="N1423" s="1">
        <f t="shared" si="154"/>
        <v>2.3049774328244576E-2</v>
      </c>
      <c r="O1423" s="1">
        <f t="shared" si="155"/>
        <v>2.0469596628537028E-2</v>
      </c>
      <c r="P1423" s="1">
        <f t="shared" si="156"/>
        <v>2.1250758955676987E-2</v>
      </c>
      <c r="Q1423" s="1">
        <f t="shared" si="160"/>
        <v>2.2681588396951481E-2</v>
      </c>
      <c r="R1423" s="1">
        <f t="shared" si="157"/>
        <v>2.4109470858895705E-2</v>
      </c>
      <c r="S1423" s="1">
        <f t="shared" si="158"/>
        <v>2.8395061728395062E-2</v>
      </c>
      <c r="T1423" s="1">
        <f t="shared" si="159"/>
        <v>2.428422499432847E-3</v>
      </c>
    </row>
    <row r="1424" spans="1:20" x14ac:dyDescent="0.2">
      <c r="A1424" t="str">
        <f>VLOOKUP(B1424,GraphStats!$A:$B,2,0)</f>
        <v>ISCAS</v>
      </c>
      <c r="B1424" t="s">
        <v>17</v>
      </c>
      <c r="C1424" t="s">
        <v>154</v>
      </c>
      <c r="D1424" s="1">
        <f>SUMIFS(SolRaw!$D:$D,SolRaw!$A:$A,$B1424,SolRaw!$B:$B,$C1424,SolRaw!$C:$C,D$1)/SUMIFS(GraphStats!$G:$G,GraphStats!$A:$A,$B1424,GraphStats!$D:$D,D$1)</f>
        <v>2.1250758955676987E-2</v>
      </c>
      <c r="E1424" s="1">
        <f>SUMIFS(SolRaw!$D:$D,SolRaw!$A:$A,$B1424,SolRaw!$B:$B,$C1424,SolRaw!$C:$C,E$1)/SUMIFS(GraphStats!$G:$G,GraphStats!$A:$A,$B1424,GraphStats!$D:$D,E$1)</f>
        <v>2.1250758955676987E-2</v>
      </c>
      <c r="F1424" s="1">
        <f>SUMIFS(SolRaw!$D:$D,SolRaw!$A:$A,$B1424,SolRaw!$B:$B,$C1424,SolRaw!$C:$C,F$1)/SUMIFS(GraphStats!$G:$G,GraphStats!$A:$A,$B1424,GraphStats!$D:$D,F$1)</f>
        <v>2.4375000000000001E-2</v>
      </c>
      <c r="G1424" s="1">
        <f>SUMIFS(SolRaw!$D:$D,SolRaw!$A:$A,$B1424,SolRaw!$B:$B,$C1424,SolRaw!$C:$C,G$1)/SUMIFS(GraphStats!$G:$G,GraphStats!$A:$A,$B1424,GraphStats!$D:$D,G$1)</f>
        <v>2.0469596628537028E-2</v>
      </c>
      <c r="H1424" s="1">
        <f>SUMIFS(SolRaw!$D:$D,SolRaw!$A:$A,$B1424,SolRaw!$B:$B,$C1424,SolRaw!$C:$C,H$1)/SUMIFS(GraphStats!$G:$G,GraphStats!$A:$A,$B1424,GraphStats!$D:$D,H$1)</f>
        <v>2.8395061728395062E-2</v>
      </c>
      <c r="I1424" s="1">
        <f>SUMIFS(SolRaw!$D:$D,SolRaw!$A:$A,$B1424,SolRaw!$B:$B,$C1424,SolRaw!$C:$C,I$1)/SUMIFS(GraphStats!$G:$G,GraphStats!$A:$A,$B1424,GraphStats!$D:$D,I$1)</f>
        <v>2.3153942428035045E-2</v>
      </c>
      <c r="J1424" s="1">
        <f>SUMIFS(SolRaw!$D:$D,SolRaw!$A:$A,$B1424,SolRaw!$B:$B,$C1424,SolRaw!$C:$C,J$1)/SUMIFS(GraphStats!$G:$G,GraphStats!$A:$A,$B1424,GraphStats!$D:$D,J$1)</f>
        <v>2.51414204902577E-2</v>
      </c>
      <c r="K1424" s="1">
        <f>SUMIFS(SolRaw!$D:$D,SolRaw!$A:$A,$B1424,SolRaw!$B:$B,$C1424,SolRaw!$C:$C,K$1)/SUMIFS(GraphStats!$G:$G,GraphStats!$A:$A,$B1424,GraphStats!$D:$D,K$1)</f>
        <v>2.3312883435582823E-2</v>
      </c>
      <c r="L1424" s="1">
        <f>SUMIFS(SolRaw!$D:$D,SolRaw!$A:$A,$B1424,SolRaw!$B:$B,$C1424,SolRaw!$C:$C,L$1)/SUMIFS(GraphStats!$G:$G,GraphStats!$A:$A,$B1424,GraphStats!$D:$D,L$1)</f>
        <v>2.0939086294416244E-2</v>
      </c>
      <c r="M1424" s="1">
        <f>SUMIFS(SolRaw!$D:$D,SolRaw!$A:$A,$B1424,SolRaw!$B:$B,$C1424,SolRaw!$C:$C,M$1)/SUMIFS(GraphStats!$G:$G,GraphStats!$A:$A,$B1424,GraphStats!$D:$D,M$1)</f>
        <v>2.2209234365867914E-2</v>
      </c>
      <c r="N1424" s="1">
        <f t="shared" si="154"/>
        <v>2.3049774328244576E-2</v>
      </c>
      <c r="O1424" s="1">
        <f t="shared" si="155"/>
        <v>2.0469596628537028E-2</v>
      </c>
      <c r="P1424" s="1">
        <f t="shared" si="156"/>
        <v>2.1250758955676987E-2</v>
      </c>
      <c r="Q1424" s="1">
        <f t="shared" si="160"/>
        <v>2.2681588396951481E-2</v>
      </c>
      <c r="R1424" s="1">
        <f t="shared" si="157"/>
        <v>2.4109470858895705E-2</v>
      </c>
      <c r="S1424" s="1">
        <f t="shared" si="158"/>
        <v>2.8395061728395062E-2</v>
      </c>
      <c r="T1424" s="1">
        <f t="shared" si="159"/>
        <v>2.428422499432847E-3</v>
      </c>
    </row>
    <row r="1425" spans="1:20" x14ac:dyDescent="0.2">
      <c r="A1425" t="str">
        <f>VLOOKUP(B1425,GraphStats!$A:$B,2,0)</f>
        <v>ISCAS</v>
      </c>
      <c r="B1425" t="s">
        <v>17</v>
      </c>
      <c r="C1425" t="s">
        <v>155</v>
      </c>
      <c r="D1425" s="1">
        <f>SUMIFS(SolRaw!$D:$D,SolRaw!$A:$A,$B1425,SolRaw!$B:$B,$C1425,SolRaw!$C:$C,D$1)/SUMIFS(GraphStats!$G:$G,GraphStats!$A:$A,$B1425,GraphStats!$D:$D,D$1)</f>
        <v>2.1250758955676987E-2</v>
      </c>
      <c r="E1425" s="1">
        <f>SUMIFS(SolRaw!$D:$D,SolRaw!$A:$A,$B1425,SolRaw!$B:$B,$C1425,SolRaw!$C:$C,E$1)/SUMIFS(GraphStats!$G:$G,GraphStats!$A:$A,$B1425,GraphStats!$D:$D,E$1)</f>
        <v>2.1250758955676987E-2</v>
      </c>
      <c r="F1425" s="1">
        <f>SUMIFS(SolRaw!$D:$D,SolRaw!$A:$A,$B1425,SolRaw!$B:$B,$C1425,SolRaw!$C:$C,F$1)/SUMIFS(GraphStats!$G:$G,GraphStats!$A:$A,$B1425,GraphStats!$D:$D,F$1)</f>
        <v>2.4375000000000001E-2</v>
      </c>
      <c r="G1425" s="1">
        <f>SUMIFS(SolRaw!$D:$D,SolRaw!$A:$A,$B1425,SolRaw!$B:$B,$C1425,SolRaw!$C:$C,G$1)/SUMIFS(GraphStats!$G:$G,GraphStats!$A:$A,$B1425,GraphStats!$D:$D,G$1)</f>
        <v>2.0469596628537028E-2</v>
      </c>
      <c r="H1425" s="1">
        <f>SUMIFS(SolRaw!$D:$D,SolRaw!$A:$A,$B1425,SolRaw!$B:$B,$C1425,SolRaw!$C:$C,H$1)/SUMIFS(GraphStats!$G:$G,GraphStats!$A:$A,$B1425,GraphStats!$D:$D,H$1)</f>
        <v>2.8395061728395062E-2</v>
      </c>
      <c r="I1425" s="1">
        <f>SUMIFS(SolRaw!$D:$D,SolRaw!$A:$A,$B1425,SolRaw!$B:$B,$C1425,SolRaw!$C:$C,I$1)/SUMIFS(GraphStats!$G:$G,GraphStats!$A:$A,$B1425,GraphStats!$D:$D,I$1)</f>
        <v>2.3153942428035045E-2</v>
      </c>
      <c r="J1425" s="1">
        <f>SUMIFS(SolRaw!$D:$D,SolRaw!$A:$A,$B1425,SolRaw!$B:$B,$C1425,SolRaw!$C:$C,J$1)/SUMIFS(GraphStats!$G:$G,GraphStats!$A:$A,$B1425,GraphStats!$D:$D,J$1)</f>
        <v>2.51414204902577E-2</v>
      </c>
      <c r="K1425" s="1">
        <f>SUMIFS(SolRaw!$D:$D,SolRaw!$A:$A,$B1425,SolRaw!$B:$B,$C1425,SolRaw!$C:$C,K$1)/SUMIFS(GraphStats!$G:$G,GraphStats!$A:$A,$B1425,GraphStats!$D:$D,K$1)</f>
        <v>2.3312883435582823E-2</v>
      </c>
      <c r="L1425" s="1">
        <f>SUMIFS(SolRaw!$D:$D,SolRaw!$A:$A,$B1425,SolRaw!$B:$B,$C1425,SolRaw!$C:$C,L$1)/SUMIFS(GraphStats!$G:$G,GraphStats!$A:$A,$B1425,GraphStats!$D:$D,L$1)</f>
        <v>2.0939086294416244E-2</v>
      </c>
      <c r="M1425" s="1">
        <f>SUMIFS(SolRaw!$D:$D,SolRaw!$A:$A,$B1425,SolRaw!$B:$B,$C1425,SolRaw!$C:$C,M$1)/SUMIFS(GraphStats!$G:$G,GraphStats!$A:$A,$B1425,GraphStats!$D:$D,M$1)</f>
        <v>2.2209234365867914E-2</v>
      </c>
      <c r="N1425" s="1">
        <f t="shared" si="154"/>
        <v>2.3049774328244576E-2</v>
      </c>
      <c r="O1425" s="1">
        <f t="shared" si="155"/>
        <v>2.0469596628537028E-2</v>
      </c>
      <c r="P1425" s="1">
        <f t="shared" si="156"/>
        <v>2.1250758955676987E-2</v>
      </c>
      <c r="Q1425" s="1">
        <f t="shared" si="160"/>
        <v>2.2681588396951481E-2</v>
      </c>
      <c r="R1425" s="1">
        <f t="shared" si="157"/>
        <v>2.4109470858895705E-2</v>
      </c>
      <c r="S1425" s="1">
        <f t="shared" si="158"/>
        <v>2.8395061728395062E-2</v>
      </c>
      <c r="T1425" s="1">
        <f t="shared" si="159"/>
        <v>2.428422499432847E-3</v>
      </c>
    </row>
    <row r="1426" spans="1:20" x14ac:dyDescent="0.2">
      <c r="A1426" t="str">
        <f>VLOOKUP(B1426,GraphStats!$A:$B,2,0)</f>
        <v>ISCAS</v>
      </c>
      <c r="B1426" t="s">
        <v>17</v>
      </c>
      <c r="C1426" t="s">
        <v>156</v>
      </c>
      <c r="D1426" s="1">
        <f>SUMIFS(SolRaw!$D:$D,SolRaw!$A:$A,$B1426,SolRaw!$B:$B,$C1426,SolRaw!$C:$C,D$1)/SUMIFS(GraphStats!$G:$G,GraphStats!$A:$A,$B1426,GraphStats!$D:$D,D$1)</f>
        <v>2.1250758955676987E-2</v>
      </c>
      <c r="E1426" s="1">
        <f>SUMIFS(SolRaw!$D:$D,SolRaw!$A:$A,$B1426,SolRaw!$B:$B,$C1426,SolRaw!$C:$C,E$1)/SUMIFS(GraphStats!$G:$G,GraphStats!$A:$A,$B1426,GraphStats!$D:$D,E$1)</f>
        <v>2.1250758955676987E-2</v>
      </c>
      <c r="F1426" s="1">
        <f>SUMIFS(SolRaw!$D:$D,SolRaw!$A:$A,$B1426,SolRaw!$B:$B,$C1426,SolRaw!$C:$C,F$1)/SUMIFS(GraphStats!$G:$G,GraphStats!$A:$A,$B1426,GraphStats!$D:$D,F$1)</f>
        <v>2.4375000000000001E-2</v>
      </c>
      <c r="G1426" s="1">
        <f>SUMIFS(SolRaw!$D:$D,SolRaw!$A:$A,$B1426,SolRaw!$B:$B,$C1426,SolRaw!$C:$C,G$1)/SUMIFS(GraphStats!$G:$G,GraphStats!$A:$A,$B1426,GraphStats!$D:$D,G$1)</f>
        <v>2.0469596628537028E-2</v>
      </c>
      <c r="H1426" s="1">
        <f>SUMIFS(SolRaw!$D:$D,SolRaw!$A:$A,$B1426,SolRaw!$B:$B,$C1426,SolRaw!$C:$C,H$1)/SUMIFS(GraphStats!$G:$G,GraphStats!$A:$A,$B1426,GraphStats!$D:$D,H$1)</f>
        <v>2.8395061728395062E-2</v>
      </c>
      <c r="I1426" s="1">
        <f>SUMIFS(SolRaw!$D:$D,SolRaw!$A:$A,$B1426,SolRaw!$B:$B,$C1426,SolRaw!$C:$C,I$1)/SUMIFS(GraphStats!$G:$G,GraphStats!$A:$A,$B1426,GraphStats!$D:$D,I$1)</f>
        <v>2.3153942428035045E-2</v>
      </c>
      <c r="J1426" s="1">
        <f>SUMIFS(SolRaw!$D:$D,SolRaw!$A:$A,$B1426,SolRaw!$B:$B,$C1426,SolRaw!$C:$C,J$1)/SUMIFS(GraphStats!$G:$G,GraphStats!$A:$A,$B1426,GraphStats!$D:$D,J$1)</f>
        <v>2.51414204902577E-2</v>
      </c>
      <c r="K1426" s="1">
        <f>SUMIFS(SolRaw!$D:$D,SolRaw!$A:$A,$B1426,SolRaw!$B:$B,$C1426,SolRaw!$C:$C,K$1)/SUMIFS(GraphStats!$G:$G,GraphStats!$A:$A,$B1426,GraphStats!$D:$D,K$1)</f>
        <v>2.3312883435582823E-2</v>
      </c>
      <c r="L1426" s="1">
        <f>SUMIFS(SolRaw!$D:$D,SolRaw!$A:$A,$B1426,SolRaw!$B:$B,$C1426,SolRaw!$C:$C,L$1)/SUMIFS(GraphStats!$G:$G,GraphStats!$A:$A,$B1426,GraphStats!$D:$D,L$1)</f>
        <v>2.0939086294416244E-2</v>
      </c>
      <c r="M1426" s="1">
        <f>SUMIFS(SolRaw!$D:$D,SolRaw!$A:$A,$B1426,SolRaw!$B:$B,$C1426,SolRaw!$C:$C,M$1)/SUMIFS(GraphStats!$G:$G,GraphStats!$A:$A,$B1426,GraphStats!$D:$D,M$1)</f>
        <v>2.2209234365867914E-2</v>
      </c>
      <c r="N1426" s="1">
        <f t="shared" si="154"/>
        <v>2.3049774328244576E-2</v>
      </c>
      <c r="O1426" s="1">
        <f t="shared" si="155"/>
        <v>2.0469596628537028E-2</v>
      </c>
      <c r="P1426" s="1">
        <f t="shared" si="156"/>
        <v>2.1250758955676987E-2</v>
      </c>
      <c r="Q1426" s="1">
        <f t="shared" si="160"/>
        <v>2.2681588396951481E-2</v>
      </c>
      <c r="R1426" s="1">
        <f t="shared" si="157"/>
        <v>2.4109470858895705E-2</v>
      </c>
      <c r="S1426" s="1">
        <f t="shared" si="158"/>
        <v>2.8395061728395062E-2</v>
      </c>
      <c r="T1426" s="1">
        <f t="shared" si="159"/>
        <v>2.428422499432847E-3</v>
      </c>
    </row>
    <row r="1427" spans="1:20" x14ac:dyDescent="0.2">
      <c r="A1427" t="str">
        <f>VLOOKUP(B1427,GraphStats!$A:$B,2,0)</f>
        <v>ISCAS</v>
      </c>
      <c r="B1427" t="s">
        <v>17</v>
      </c>
      <c r="C1427" t="s">
        <v>157</v>
      </c>
      <c r="D1427" s="1">
        <f>SUMIFS(SolRaw!$D:$D,SolRaw!$A:$A,$B1427,SolRaw!$B:$B,$C1427,SolRaw!$C:$C,D$1)/SUMIFS(GraphStats!$G:$G,GraphStats!$A:$A,$B1427,GraphStats!$D:$D,D$1)</f>
        <v>2.1250758955676987E-2</v>
      </c>
      <c r="E1427" s="1">
        <f>SUMIFS(SolRaw!$D:$D,SolRaw!$A:$A,$B1427,SolRaw!$B:$B,$C1427,SolRaw!$C:$C,E$1)/SUMIFS(GraphStats!$G:$G,GraphStats!$A:$A,$B1427,GraphStats!$D:$D,E$1)</f>
        <v>2.1250758955676987E-2</v>
      </c>
      <c r="F1427" s="1">
        <f>SUMIFS(SolRaw!$D:$D,SolRaw!$A:$A,$B1427,SolRaw!$B:$B,$C1427,SolRaw!$C:$C,F$1)/SUMIFS(GraphStats!$G:$G,GraphStats!$A:$A,$B1427,GraphStats!$D:$D,F$1)</f>
        <v>2.4375000000000001E-2</v>
      </c>
      <c r="G1427" s="1">
        <f>SUMIFS(SolRaw!$D:$D,SolRaw!$A:$A,$B1427,SolRaw!$B:$B,$C1427,SolRaw!$C:$C,G$1)/SUMIFS(GraphStats!$G:$G,GraphStats!$A:$A,$B1427,GraphStats!$D:$D,G$1)</f>
        <v>2.0469596628537028E-2</v>
      </c>
      <c r="H1427" s="1">
        <f>SUMIFS(SolRaw!$D:$D,SolRaw!$A:$A,$B1427,SolRaw!$B:$B,$C1427,SolRaw!$C:$C,H$1)/SUMIFS(GraphStats!$G:$G,GraphStats!$A:$A,$B1427,GraphStats!$D:$D,H$1)</f>
        <v>2.8395061728395062E-2</v>
      </c>
      <c r="I1427" s="1">
        <f>SUMIFS(SolRaw!$D:$D,SolRaw!$A:$A,$B1427,SolRaw!$B:$B,$C1427,SolRaw!$C:$C,I$1)/SUMIFS(GraphStats!$G:$G,GraphStats!$A:$A,$B1427,GraphStats!$D:$D,I$1)</f>
        <v>2.3153942428035045E-2</v>
      </c>
      <c r="J1427" s="1">
        <f>SUMIFS(SolRaw!$D:$D,SolRaw!$A:$A,$B1427,SolRaw!$B:$B,$C1427,SolRaw!$C:$C,J$1)/SUMIFS(GraphStats!$G:$G,GraphStats!$A:$A,$B1427,GraphStats!$D:$D,J$1)</f>
        <v>2.51414204902577E-2</v>
      </c>
      <c r="K1427" s="1">
        <f>SUMIFS(SolRaw!$D:$D,SolRaw!$A:$A,$B1427,SolRaw!$B:$B,$C1427,SolRaw!$C:$C,K$1)/SUMIFS(GraphStats!$G:$G,GraphStats!$A:$A,$B1427,GraphStats!$D:$D,K$1)</f>
        <v>2.3312883435582823E-2</v>
      </c>
      <c r="L1427" s="1">
        <f>SUMIFS(SolRaw!$D:$D,SolRaw!$A:$A,$B1427,SolRaw!$B:$B,$C1427,SolRaw!$C:$C,L$1)/SUMIFS(GraphStats!$G:$G,GraphStats!$A:$A,$B1427,GraphStats!$D:$D,L$1)</f>
        <v>2.0939086294416244E-2</v>
      </c>
      <c r="M1427" s="1">
        <f>SUMIFS(SolRaw!$D:$D,SolRaw!$A:$A,$B1427,SolRaw!$B:$B,$C1427,SolRaw!$C:$C,M$1)/SUMIFS(GraphStats!$G:$G,GraphStats!$A:$A,$B1427,GraphStats!$D:$D,M$1)</f>
        <v>2.2209234365867914E-2</v>
      </c>
      <c r="N1427" s="1">
        <f t="shared" si="154"/>
        <v>2.3049774328244576E-2</v>
      </c>
      <c r="O1427" s="1">
        <f t="shared" si="155"/>
        <v>2.0469596628537028E-2</v>
      </c>
      <c r="P1427" s="1">
        <f t="shared" si="156"/>
        <v>2.1250758955676987E-2</v>
      </c>
      <c r="Q1427" s="1">
        <f t="shared" si="160"/>
        <v>2.2681588396951481E-2</v>
      </c>
      <c r="R1427" s="1">
        <f t="shared" si="157"/>
        <v>2.4109470858895705E-2</v>
      </c>
      <c r="S1427" s="1">
        <f t="shared" si="158"/>
        <v>2.8395061728395062E-2</v>
      </c>
      <c r="T1427" s="1">
        <f t="shared" si="159"/>
        <v>2.428422499432847E-3</v>
      </c>
    </row>
    <row r="1428" spans="1:20" x14ac:dyDescent="0.2">
      <c r="A1428" t="str">
        <f>VLOOKUP(B1428,GraphStats!$A:$B,2,0)</f>
        <v>ISCAS</v>
      </c>
      <c r="B1428" t="s">
        <v>17</v>
      </c>
      <c r="C1428" t="s">
        <v>158</v>
      </c>
      <c r="D1428" s="1">
        <f>SUMIFS(SolRaw!$D:$D,SolRaw!$A:$A,$B1428,SolRaw!$B:$B,$C1428,SolRaw!$C:$C,D$1)/SUMIFS(GraphStats!$G:$G,GraphStats!$A:$A,$B1428,GraphStats!$D:$D,D$1)</f>
        <v>2.1250758955676987E-2</v>
      </c>
      <c r="E1428" s="1">
        <f>SUMIFS(SolRaw!$D:$D,SolRaw!$A:$A,$B1428,SolRaw!$B:$B,$C1428,SolRaw!$C:$C,E$1)/SUMIFS(GraphStats!$G:$G,GraphStats!$A:$A,$B1428,GraphStats!$D:$D,E$1)</f>
        <v>2.1250758955676987E-2</v>
      </c>
      <c r="F1428" s="1">
        <f>SUMIFS(SolRaw!$D:$D,SolRaw!$A:$A,$B1428,SolRaw!$B:$B,$C1428,SolRaw!$C:$C,F$1)/SUMIFS(GraphStats!$G:$G,GraphStats!$A:$A,$B1428,GraphStats!$D:$D,F$1)</f>
        <v>2.4375000000000001E-2</v>
      </c>
      <c r="G1428" s="1">
        <f>SUMIFS(SolRaw!$D:$D,SolRaw!$A:$A,$B1428,SolRaw!$B:$B,$C1428,SolRaw!$C:$C,G$1)/SUMIFS(GraphStats!$G:$G,GraphStats!$A:$A,$B1428,GraphStats!$D:$D,G$1)</f>
        <v>2.0469596628537028E-2</v>
      </c>
      <c r="H1428" s="1">
        <f>SUMIFS(SolRaw!$D:$D,SolRaw!$A:$A,$B1428,SolRaw!$B:$B,$C1428,SolRaw!$C:$C,H$1)/SUMIFS(GraphStats!$G:$G,GraphStats!$A:$A,$B1428,GraphStats!$D:$D,H$1)</f>
        <v>2.8395061728395062E-2</v>
      </c>
      <c r="I1428" s="1">
        <f>SUMIFS(SolRaw!$D:$D,SolRaw!$A:$A,$B1428,SolRaw!$B:$B,$C1428,SolRaw!$C:$C,I$1)/SUMIFS(GraphStats!$G:$G,GraphStats!$A:$A,$B1428,GraphStats!$D:$D,I$1)</f>
        <v>2.3153942428035045E-2</v>
      </c>
      <c r="J1428" s="1">
        <f>SUMIFS(SolRaw!$D:$D,SolRaw!$A:$A,$B1428,SolRaw!$B:$B,$C1428,SolRaw!$C:$C,J$1)/SUMIFS(GraphStats!$G:$G,GraphStats!$A:$A,$B1428,GraphStats!$D:$D,J$1)</f>
        <v>2.51414204902577E-2</v>
      </c>
      <c r="K1428" s="1">
        <f>SUMIFS(SolRaw!$D:$D,SolRaw!$A:$A,$B1428,SolRaw!$B:$B,$C1428,SolRaw!$C:$C,K$1)/SUMIFS(GraphStats!$G:$G,GraphStats!$A:$A,$B1428,GraphStats!$D:$D,K$1)</f>
        <v>2.3312883435582823E-2</v>
      </c>
      <c r="L1428" s="1">
        <f>SUMIFS(SolRaw!$D:$D,SolRaw!$A:$A,$B1428,SolRaw!$B:$B,$C1428,SolRaw!$C:$C,L$1)/SUMIFS(GraphStats!$G:$G,GraphStats!$A:$A,$B1428,GraphStats!$D:$D,L$1)</f>
        <v>2.0939086294416244E-2</v>
      </c>
      <c r="M1428" s="1">
        <f>SUMIFS(SolRaw!$D:$D,SolRaw!$A:$A,$B1428,SolRaw!$B:$B,$C1428,SolRaw!$C:$C,M$1)/SUMIFS(GraphStats!$G:$G,GraphStats!$A:$A,$B1428,GraphStats!$D:$D,M$1)</f>
        <v>2.2209234365867914E-2</v>
      </c>
      <c r="N1428" s="1">
        <f t="shared" si="154"/>
        <v>2.3049774328244576E-2</v>
      </c>
      <c r="O1428" s="1">
        <f t="shared" si="155"/>
        <v>2.0469596628537028E-2</v>
      </c>
      <c r="P1428" s="1">
        <f t="shared" si="156"/>
        <v>2.1250758955676987E-2</v>
      </c>
      <c r="Q1428" s="1">
        <f t="shared" si="160"/>
        <v>2.2681588396951481E-2</v>
      </c>
      <c r="R1428" s="1">
        <f t="shared" si="157"/>
        <v>2.4109470858895705E-2</v>
      </c>
      <c r="S1428" s="1">
        <f t="shared" si="158"/>
        <v>2.8395061728395062E-2</v>
      </c>
      <c r="T1428" s="1">
        <f t="shared" si="159"/>
        <v>2.428422499432847E-3</v>
      </c>
    </row>
    <row r="1429" spans="1:20" x14ac:dyDescent="0.2">
      <c r="A1429" t="str">
        <f>VLOOKUP(B1429,GraphStats!$A:$B,2,0)</f>
        <v>ISCAS</v>
      </c>
      <c r="B1429" t="s">
        <v>17</v>
      </c>
      <c r="C1429" t="s">
        <v>159</v>
      </c>
      <c r="D1429" s="1">
        <f>SUMIFS(SolRaw!$D:$D,SolRaw!$A:$A,$B1429,SolRaw!$B:$B,$C1429,SolRaw!$C:$C,D$1)/SUMIFS(GraphStats!$G:$G,GraphStats!$A:$A,$B1429,GraphStats!$D:$D,D$1)</f>
        <v>2.1250758955676987E-2</v>
      </c>
      <c r="E1429" s="1">
        <f>SUMIFS(SolRaw!$D:$D,SolRaw!$A:$A,$B1429,SolRaw!$B:$B,$C1429,SolRaw!$C:$C,E$1)/SUMIFS(GraphStats!$G:$G,GraphStats!$A:$A,$B1429,GraphStats!$D:$D,E$1)</f>
        <v>2.1250758955676987E-2</v>
      </c>
      <c r="F1429" s="1">
        <f>SUMIFS(SolRaw!$D:$D,SolRaw!$A:$A,$B1429,SolRaw!$B:$B,$C1429,SolRaw!$C:$C,F$1)/SUMIFS(GraphStats!$G:$G,GraphStats!$A:$A,$B1429,GraphStats!$D:$D,F$1)</f>
        <v>2.4375000000000001E-2</v>
      </c>
      <c r="G1429" s="1">
        <f>SUMIFS(SolRaw!$D:$D,SolRaw!$A:$A,$B1429,SolRaw!$B:$B,$C1429,SolRaw!$C:$C,G$1)/SUMIFS(GraphStats!$G:$G,GraphStats!$A:$A,$B1429,GraphStats!$D:$D,G$1)</f>
        <v>2.0469596628537028E-2</v>
      </c>
      <c r="H1429" s="1">
        <f>SUMIFS(SolRaw!$D:$D,SolRaw!$A:$A,$B1429,SolRaw!$B:$B,$C1429,SolRaw!$C:$C,H$1)/SUMIFS(GraphStats!$G:$G,GraphStats!$A:$A,$B1429,GraphStats!$D:$D,H$1)</f>
        <v>2.8395061728395062E-2</v>
      </c>
      <c r="I1429" s="1">
        <f>SUMIFS(SolRaw!$D:$D,SolRaw!$A:$A,$B1429,SolRaw!$B:$B,$C1429,SolRaw!$C:$C,I$1)/SUMIFS(GraphStats!$G:$G,GraphStats!$A:$A,$B1429,GraphStats!$D:$D,I$1)</f>
        <v>2.3153942428035045E-2</v>
      </c>
      <c r="J1429" s="1">
        <f>SUMIFS(SolRaw!$D:$D,SolRaw!$A:$A,$B1429,SolRaw!$B:$B,$C1429,SolRaw!$C:$C,J$1)/SUMIFS(GraphStats!$G:$G,GraphStats!$A:$A,$B1429,GraphStats!$D:$D,J$1)</f>
        <v>2.51414204902577E-2</v>
      </c>
      <c r="K1429" s="1">
        <f>SUMIFS(SolRaw!$D:$D,SolRaw!$A:$A,$B1429,SolRaw!$B:$B,$C1429,SolRaw!$C:$C,K$1)/SUMIFS(GraphStats!$G:$G,GraphStats!$A:$A,$B1429,GraphStats!$D:$D,K$1)</f>
        <v>2.3312883435582823E-2</v>
      </c>
      <c r="L1429" s="1">
        <f>SUMIFS(SolRaw!$D:$D,SolRaw!$A:$A,$B1429,SolRaw!$B:$B,$C1429,SolRaw!$C:$C,L$1)/SUMIFS(GraphStats!$G:$G,GraphStats!$A:$A,$B1429,GraphStats!$D:$D,L$1)</f>
        <v>2.0939086294416244E-2</v>
      </c>
      <c r="M1429" s="1">
        <f>SUMIFS(SolRaw!$D:$D,SolRaw!$A:$A,$B1429,SolRaw!$B:$B,$C1429,SolRaw!$C:$C,M$1)/SUMIFS(GraphStats!$G:$G,GraphStats!$A:$A,$B1429,GraphStats!$D:$D,M$1)</f>
        <v>2.2209234365867914E-2</v>
      </c>
      <c r="N1429" s="1">
        <f t="shared" si="154"/>
        <v>2.3049774328244576E-2</v>
      </c>
      <c r="O1429" s="1">
        <f t="shared" si="155"/>
        <v>2.0469596628537028E-2</v>
      </c>
      <c r="P1429" s="1">
        <f t="shared" si="156"/>
        <v>2.1250758955676987E-2</v>
      </c>
      <c r="Q1429" s="1">
        <f t="shared" si="160"/>
        <v>2.2681588396951481E-2</v>
      </c>
      <c r="R1429" s="1">
        <f t="shared" si="157"/>
        <v>2.4109470858895705E-2</v>
      </c>
      <c r="S1429" s="1">
        <f t="shared" si="158"/>
        <v>2.8395061728395062E-2</v>
      </c>
      <c r="T1429" s="1">
        <f t="shared" si="159"/>
        <v>2.428422499432847E-3</v>
      </c>
    </row>
    <row r="1430" spans="1:20" x14ac:dyDescent="0.2">
      <c r="A1430" t="str">
        <f>VLOOKUP(B1430,GraphStats!$A:$B,2,0)</f>
        <v>ISCAS</v>
      </c>
      <c r="B1430" t="s">
        <v>17</v>
      </c>
      <c r="C1430" t="s">
        <v>160</v>
      </c>
      <c r="D1430" s="1">
        <f>SUMIFS(SolRaw!$D:$D,SolRaw!$A:$A,$B1430,SolRaw!$B:$B,$C1430,SolRaw!$C:$C,D$1)/SUMIFS(GraphStats!$G:$G,GraphStats!$A:$A,$B1430,GraphStats!$D:$D,D$1)</f>
        <v>2.1250758955676987E-2</v>
      </c>
      <c r="E1430" s="1">
        <f>SUMIFS(SolRaw!$D:$D,SolRaw!$A:$A,$B1430,SolRaw!$B:$B,$C1430,SolRaw!$C:$C,E$1)/SUMIFS(GraphStats!$G:$G,GraphStats!$A:$A,$B1430,GraphStats!$D:$D,E$1)</f>
        <v>2.2465088038858532E-2</v>
      </c>
      <c r="F1430" s="1">
        <f>SUMIFS(SolRaw!$D:$D,SolRaw!$A:$A,$B1430,SolRaw!$B:$B,$C1430,SolRaw!$C:$C,F$1)/SUMIFS(GraphStats!$G:$G,GraphStats!$A:$A,$B1430,GraphStats!$D:$D,F$1)</f>
        <v>2.5000000000000001E-2</v>
      </c>
      <c r="G1430" s="1">
        <f>SUMIFS(SolRaw!$D:$D,SolRaw!$A:$A,$B1430,SolRaw!$B:$B,$C1430,SolRaw!$C:$C,G$1)/SUMIFS(GraphStats!$G:$G,GraphStats!$A:$A,$B1430,GraphStats!$D:$D,G$1)</f>
        <v>2.0469596628537028E-2</v>
      </c>
      <c r="H1430" s="1">
        <f>SUMIFS(SolRaw!$D:$D,SolRaw!$A:$A,$B1430,SolRaw!$B:$B,$C1430,SolRaw!$C:$C,H$1)/SUMIFS(GraphStats!$G:$G,GraphStats!$A:$A,$B1430,GraphStats!$D:$D,H$1)</f>
        <v>3.0246913580246913E-2</v>
      </c>
      <c r="I1430" s="1">
        <f>SUMIFS(SolRaw!$D:$D,SolRaw!$A:$A,$B1430,SolRaw!$B:$B,$C1430,SolRaw!$C:$C,I$1)/SUMIFS(GraphStats!$G:$G,GraphStats!$A:$A,$B1430,GraphStats!$D:$D,I$1)</f>
        <v>2.3779724655819776E-2</v>
      </c>
      <c r="J1430" s="1">
        <f>SUMIFS(SolRaw!$D:$D,SolRaw!$A:$A,$B1430,SolRaw!$B:$B,$C1430,SolRaw!$C:$C,J$1)/SUMIFS(GraphStats!$G:$G,GraphStats!$A:$A,$B1430,GraphStats!$D:$D,J$1)</f>
        <v>2.6398491514770583E-2</v>
      </c>
      <c r="K1430" s="1">
        <f>SUMIFS(SolRaw!$D:$D,SolRaw!$A:$A,$B1430,SolRaw!$B:$B,$C1430,SolRaw!$C:$C,K$1)/SUMIFS(GraphStats!$G:$G,GraphStats!$A:$A,$B1430,GraphStats!$D:$D,K$1)</f>
        <v>2.392638036809816E-2</v>
      </c>
      <c r="L1430" s="1">
        <f>SUMIFS(SolRaw!$D:$D,SolRaw!$A:$A,$B1430,SolRaw!$B:$B,$C1430,SolRaw!$C:$C,L$1)/SUMIFS(GraphStats!$G:$G,GraphStats!$A:$A,$B1430,GraphStats!$D:$D,L$1)</f>
        <v>2.2208121827411168E-2</v>
      </c>
      <c r="M1430" s="1">
        <f>SUMIFS(SolRaw!$D:$D,SolRaw!$A:$A,$B1430,SolRaw!$B:$B,$C1430,SolRaw!$C:$C,M$1)/SUMIFS(GraphStats!$G:$G,GraphStats!$A:$A,$B1430,GraphStats!$D:$D,M$1)</f>
        <v>2.2209234365867914E-2</v>
      </c>
      <c r="N1430" s="1">
        <f t="shared" si="154"/>
        <v>2.3795430993528707E-2</v>
      </c>
      <c r="O1430" s="1">
        <f t="shared" si="155"/>
        <v>2.0469596628537028E-2</v>
      </c>
      <c r="P1430" s="1">
        <f t="shared" si="156"/>
        <v>2.2208399962025355E-2</v>
      </c>
      <c r="Q1430" s="1">
        <f t="shared" si="160"/>
        <v>2.3122406347339156E-2</v>
      </c>
      <c r="R1430" s="1">
        <f t="shared" si="157"/>
        <v>2.4731595092024543E-2</v>
      </c>
      <c r="S1430" s="1">
        <f t="shared" si="158"/>
        <v>3.0246913580246913E-2</v>
      </c>
      <c r="T1430" s="1">
        <f t="shared" si="159"/>
        <v>2.8714658485430151E-3</v>
      </c>
    </row>
    <row r="1431" spans="1:20" x14ac:dyDescent="0.2">
      <c r="A1431" t="str">
        <f>VLOOKUP(B1431,GraphStats!$A:$B,2,0)</f>
        <v>ISCAS</v>
      </c>
      <c r="B1431" t="s">
        <v>17</v>
      </c>
      <c r="C1431" t="s">
        <v>161</v>
      </c>
      <c r="D1431" s="1">
        <f>SUMIFS(SolRaw!$D:$D,SolRaw!$A:$A,$B1431,SolRaw!$B:$B,$C1431,SolRaw!$C:$C,D$1)/SUMIFS(GraphStats!$G:$G,GraphStats!$A:$A,$B1431,GraphStats!$D:$D,D$1)</f>
        <v>2.1250758955676987E-2</v>
      </c>
      <c r="E1431" s="1">
        <f>SUMIFS(SolRaw!$D:$D,SolRaw!$A:$A,$B1431,SolRaw!$B:$B,$C1431,SolRaw!$C:$C,E$1)/SUMIFS(GraphStats!$G:$G,GraphStats!$A:$A,$B1431,GraphStats!$D:$D,E$1)</f>
        <v>2.2465088038858532E-2</v>
      </c>
      <c r="F1431" s="1">
        <f>SUMIFS(SolRaw!$D:$D,SolRaw!$A:$A,$B1431,SolRaw!$B:$B,$C1431,SolRaw!$C:$C,F$1)/SUMIFS(GraphStats!$G:$G,GraphStats!$A:$A,$B1431,GraphStats!$D:$D,F$1)</f>
        <v>2.5000000000000001E-2</v>
      </c>
      <c r="G1431" s="1">
        <f>SUMIFS(SolRaw!$D:$D,SolRaw!$A:$A,$B1431,SolRaw!$B:$B,$C1431,SolRaw!$C:$C,G$1)/SUMIFS(GraphStats!$G:$G,GraphStats!$A:$A,$B1431,GraphStats!$D:$D,G$1)</f>
        <v>2.0469596628537028E-2</v>
      </c>
      <c r="H1431" s="1">
        <f>SUMIFS(SolRaw!$D:$D,SolRaw!$A:$A,$B1431,SolRaw!$B:$B,$C1431,SolRaw!$C:$C,H$1)/SUMIFS(GraphStats!$G:$G,GraphStats!$A:$A,$B1431,GraphStats!$D:$D,H$1)</f>
        <v>2.9012345679012345E-2</v>
      </c>
      <c r="I1431" s="1">
        <f>SUMIFS(SolRaw!$D:$D,SolRaw!$A:$A,$B1431,SolRaw!$B:$B,$C1431,SolRaw!$C:$C,I$1)/SUMIFS(GraphStats!$G:$G,GraphStats!$A:$A,$B1431,GraphStats!$D:$D,I$1)</f>
        <v>2.3779724655819776E-2</v>
      </c>
      <c r="J1431" s="1">
        <f>SUMIFS(SolRaw!$D:$D,SolRaw!$A:$A,$B1431,SolRaw!$B:$B,$C1431,SolRaw!$C:$C,J$1)/SUMIFS(GraphStats!$G:$G,GraphStats!$A:$A,$B1431,GraphStats!$D:$D,J$1)</f>
        <v>2.5769956002514142E-2</v>
      </c>
      <c r="K1431" s="1">
        <f>SUMIFS(SolRaw!$D:$D,SolRaw!$A:$A,$B1431,SolRaw!$B:$B,$C1431,SolRaw!$C:$C,K$1)/SUMIFS(GraphStats!$G:$G,GraphStats!$A:$A,$B1431,GraphStats!$D:$D,K$1)</f>
        <v>2.392638036809816E-2</v>
      </c>
      <c r="L1431" s="1">
        <f>SUMIFS(SolRaw!$D:$D,SolRaw!$A:$A,$B1431,SolRaw!$B:$B,$C1431,SolRaw!$C:$C,L$1)/SUMIFS(GraphStats!$G:$G,GraphStats!$A:$A,$B1431,GraphStats!$D:$D,L$1)</f>
        <v>2.2208121827411168E-2</v>
      </c>
      <c r="M1431" s="1">
        <f>SUMIFS(SolRaw!$D:$D,SolRaw!$A:$A,$B1431,SolRaw!$B:$B,$C1431,SolRaw!$C:$C,M$1)/SUMIFS(GraphStats!$G:$G,GraphStats!$A:$A,$B1431,GraphStats!$D:$D,M$1)</f>
        <v>2.2209234365867914E-2</v>
      </c>
      <c r="N1431" s="1">
        <f t="shared" si="154"/>
        <v>2.3609120652179603E-2</v>
      </c>
      <c r="O1431" s="1">
        <f t="shared" si="155"/>
        <v>2.0469596628537028E-2</v>
      </c>
      <c r="P1431" s="1">
        <f t="shared" si="156"/>
        <v>2.2208399962025355E-2</v>
      </c>
      <c r="Q1431" s="1">
        <f t="shared" si="160"/>
        <v>2.3122406347339156E-2</v>
      </c>
      <c r="R1431" s="1">
        <f t="shared" si="157"/>
        <v>2.4731595092024543E-2</v>
      </c>
      <c r="S1431" s="1">
        <f t="shared" si="158"/>
        <v>2.9012345679012345E-2</v>
      </c>
      <c r="T1431" s="1">
        <f t="shared" si="159"/>
        <v>2.5072810825884019E-3</v>
      </c>
    </row>
    <row r="1432" spans="1:20" x14ac:dyDescent="0.2">
      <c r="A1432" t="str">
        <f>VLOOKUP(B1432,GraphStats!$A:$B,2,0)</f>
        <v>ISCAS</v>
      </c>
      <c r="B1432" t="s">
        <v>17</v>
      </c>
      <c r="C1432" t="s">
        <v>162</v>
      </c>
      <c r="D1432" s="1">
        <f>SUMIFS(SolRaw!$D:$D,SolRaw!$A:$A,$B1432,SolRaw!$B:$B,$C1432,SolRaw!$C:$C,D$1)/SUMIFS(GraphStats!$G:$G,GraphStats!$A:$A,$B1432,GraphStats!$D:$D,D$1)</f>
        <v>2.1250758955676987E-2</v>
      </c>
      <c r="E1432" s="1">
        <f>SUMIFS(SolRaw!$D:$D,SolRaw!$A:$A,$B1432,SolRaw!$B:$B,$C1432,SolRaw!$C:$C,E$1)/SUMIFS(GraphStats!$G:$G,GraphStats!$A:$A,$B1432,GraphStats!$D:$D,E$1)</f>
        <v>2.2465088038858532E-2</v>
      </c>
      <c r="F1432" s="1">
        <f>SUMIFS(SolRaw!$D:$D,SolRaw!$A:$A,$B1432,SolRaw!$B:$B,$C1432,SolRaw!$C:$C,F$1)/SUMIFS(GraphStats!$G:$G,GraphStats!$A:$A,$B1432,GraphStats!$D:$D,F$1)</f>
        <v>2.5000000000000001E-2</v>
      </c>
      <c r="G1432" s="1">
        <f>SUMIFS(SolRaw!$D:$D,SolRaw!$A:$A,$B1432,SolRaw!$B:$B,$C1432,SolRaw!$C:$C,G$1)/SUMIFS(GraphStats!$G:$G,GraphStats!$A:$A,$B1432,GraphStats!$D:$D,G$1)</f>
        <v>2.0469596628537028E-2</v>
      </c>
      <c r="H1432" s="1">
        <f>SUMIFS(SolRaw!$D:$D,SolRaw!$A:$A,$B1432,SolRaw!$B:$B,$C1432,SolRaw!$C:$C,H$1)/SUMIFS(GraphStats!$G:$G,GraphStats!$A:$A,$B1432,GraphStats!$D:$D,H$1)</f>
        <v>2.9012345679012345E-2</v>
      </c>
      <c r="I1432" s="1">
        <f>SUMIFS(SolRaw!$D:$D,SolRaw!$A:$A,$B1432,SolRaw!$B:$B,$C1432,SolRaw!$C:$C,I$1)/SUMIFS(GraphStats!$G:$G,GraphStats!$A:$A,$B1432,GraphStats!$D:$D,I$1)</f>
        <v>2.5031289111389236E-2</v>
      </c>
      <c r="J1432" s="1">
        <f>SUMIFS(SolRaw!$D:$D,SolRaw!$A:$A,$B1432,SolRaw!$B:$B,$C1432,SolRaw!$C:$C,J$1)/SUMIFS(GraphStats!$G:$G,GraphStats!$A:$A,$B1432,GraphStats!$D:$D,J$1)</f>
        <v>2.6398491514770583E-2</v>
      </c>
      <c r="K1432" s="1">
        <f>SUMIFS(SolRaw!$D:$D,SolRaw!$A:$A,$B1432,SolRaw!$B:$B,$C1432,SolRaw!$C:$C,K$1)/SUMIFS(GraphStats!$G:$G,GraphStats!$A:$A,$B1432,GraphStats!$D:$D,K$1)</f>
        <v>2.392638036809816E-2</v>
      </c>
      <c r="L1432" s="1">
        <f>SUMIFS(SolRaw!$D:$D,SolRaw!$A:$A,$B1432,SolRaw!$B:$B,$C1432,SolRaw!$C:$C,L$1)/SUMIFS(GraphStats!$G:$G,GraphStats!$A:$A,$B1432,GraphStats!$D:$D,L$1)</f>
        <v>2.2208121827411168E-2</v>
      </c>
      <c r="M1432" s="1">
        <f>SUMIFS(SolRaw!$D:$D,SolRaw!$A:$A,$B1432,SolRaw!$B:$B,$C1432,SolRaw!$C:$C,M$1)/SUMIFS(GraphStats!$G:$G,GraphStats!$A:$A,$B1432,GraphStats!$D:$D,M$1)</f>
        <v>2.2209234365867914E-2</v>
      </c>
      <c r="N1432" s="1">
        <f t="shared" si="154"/>
        <v>2.3797130648962196E-2</v>
      </c>
      <c r="O1432" s="1">
        <f t="shared" si="155"/>
        <v>2.0469596628537028E-2</v>
      </c>
      <c r="P1432" s="1">
        <f t="shared" si="156"/>
        <v>2.2208399962025355E-2</v>
      </c>
      <c r="Q1432" s="1">
        <f t="shared" si="160"/>
        <v>2.3195734203478348E-2</v>
      </c>
      <c r="R1432" s="1">
        <f t="shared" si="157"/>
        <v>2.5023466833541928E-2</v>
      </c>
      <c r="S1432" s="1">
        <f t="shared" si="158"/>
        <v>2.9012345679012345E-2</v>
      </c>
      <c r="T1432" s="1">
        <f t="shared" si="159"/>
        <v>2.6104381508172134E-3</v>
      </c>
    </row>
    <row r="1433" spans="1:20" x14ac:dyDescent="0.2">
      <c r="A1433" t="str">
        <f>VLOOKUP(B1433,GraphStats!$A:$B,2,0)</f>
        <v>ISCAS</v>
      </c>
      <c r="B1433" t="s">
        <v>25</v>
      </c>
      <c r="C1433" t="s">
        <v>136</v>
      </c>
      <c r="D1433" s="1">
        <f>SUMIFS(SolRaw!$D:$D,SolRaw!$A:$A,$B1433,SolRaw!$B:$B,$C1433,SolRaw!$C:$C,D$1)/SUMIFS(GraphStats!$G:$G,GraphStats!$A:$A,$B1433,GraphStats!$D:$D,D$1)</f>
        <v>3.4246575342465752E-2</v>
      </c>
      <c r="E1433" s="1">
        <f>SUMIFS(SolRaw!$D:$D,SolRaw!$A:$A,$B1433,SolRaw!$B:$B,$C1433,SolRaw!$C:$C,E$1)/SUMIFS(GraphStats!$G:$G,GraphStats!$A:$A,$B1433,GraphStats!$D:$D,E$1)</f>
        <v>3.0364963503649634E-2</v>
      </c>
      <c r="F1433" s="1">
        <f>SUMIFS(SolRaw!$D:$D,SolRaw!$A:$A,$B1433,SolRaw!$B:$B,$C1433,SolRaw!$C:$C,F$1)/SUMIFS(GraphStats!$G:$G,GraphStats!$A:$A,$B1433,GraphStats!$D:$D,F$1)</f>
        <v>3.690888119953864E-2</v>
      </c>
      <c r="G1433" s="1">
        <f>SUMIFS(SolRaw!$D:$D,SolRaw!$A:$A,$B1433,SolRaw!$B:$B,$C1433,SolRaw!$C:$C,G$1)/SUMIFS(GraphStats!$G:$G,GraphStats!$A:$A,$B1433,GraphStats!$D:$D,G$1)</f>
        <v>3.2091690544412604E-2</v>
      </c>
      <c r="H1433" s="1">
        <f>SUMIFS(SolRaw!$D:$D,SolRaw!$A:$A,$B1433,SolRaw!$B:$B,$C1433,SolRaw!$C:$C,H$1)/SUMIFS(GraphStats!$G:$G,GraphStats!$A:$A,$B1433,GraphStats!$D:$D,H$1)</f>
        <v>2.9962546816479401E-2</v>
      </c>
      <c r="I1433" s="1">
        <f>SUMIFS(SolRaw!$D:$D,SolRaw!$A:$A,$B1433,SolRaw!$B:$B,$C1433,SolRaw!$C:$C,I$1)/SUMIFS(GraphStats!$G:$G,GraphStats!$A:$A,$B1433,GraphStats!$D:$D,I$1)</f>
        <v>3.9583333333333331E-2</v>
      </c>
      <c r="J1433" s="1">
        <f>SUMIFS(SolRaw!$D:$D,SolRaw!$A:$A,$B1433,SolRaw!$B:$B,$C1433,SolRaw!$C:$C,J$1)/SUMIFS(GraphStats!$G:$G,GraphStats!$A:$A,$B1433,GraphStats!$D:$D,J$1)</f>
        <v>3.1352642579874593E-2</v>
      </c>
      <c r="K1433" s="1">
        <f>SUMIFS(SolRaw!$D:$D,SolRaw!$A:$A,$B1433,SolRaw!$B:$B,$C1433,SolRaw!$C:$C,K$1)/SUMIFS(GraphStats!$G:$G,GraphStats!$A:$A,$B1433,GraphStats!$D:$D,K$1)</f>
        <v>3.6249251048532057E-2</v>
      </c>
      <c r="L1433" s="1">
        <f>SUMIFS(SolRaw!$D:$D,SolRaw!$A:$A,$B1433,SolRaw!$B:$B,$C1433,SolRaw!$C:$C,L$1)/SUMIFS(GraphStats!$G:$G,GraphStats!$A:$A,$B1433,GraphStats!$D:$D,L$1)</f>
        <v>3.617339312406577E-2</v>
      </c>
      <c r="M1433" s="1">
        <f>SUMIFS(SolRaw!$D:$D,SolRaw!$A:$A,$B1433,SolRaw!$B:$B,$C1433,SolRaw!$C:$C,M$1)/SUMIFS(GraphStats!$G:$G,GraphStats!$A:$A,$B1433,GraphStats!$D:$D,M$1)</f>
        <v>3.5052721573097752E-2</v>
      </c>
      <c r="N1433" s="1">
        <f t="shared" si="154"/>
        <v>3.4198599906544946E-2</v>
      </c>
      <c r="O1433" s="1">
        <f t="shared" si="155"/>
        <v>2.9962546816479401E-2</v>
      </c>
      <c r="P1433" s="1">
        <f t="shared" si="156"/>
        <v>3.1537404571009092E-2</v>
      </c>
      <c r="Q1433" s="1">
        <f t="shared" si="160"/>
        <v>3.4649648457781748E-2</v>
      </c>
      <c r="R1433" s="1">
        <f t="shared" si="157"/>
        <v>3.6230286567415483E-2</v>
      </c>
      <c r="S1433" s="1">
        <f t="shared" si="158"/>
        <v>3.9583333333333331E-2</v>
      </c>
      <c r="T1433" s="1">
        <f t="shared" si="159"/>
        <v>3.1685474520577917E-3</v>
      </c>
    </row>
    <row r="1434" spans="1:20" x14ac:dyDescent="0.2">
      <c r="A1434" t="str">
        <f>VLOOKUP(B1434,GraphStats!$A:$B,2,0)</f>
        <v>ISCAS</v>
      </c>
      <c r="B1434" t="s">
        <v>25</v>
      </c>
      <c r="C1434" t="s">
        <v>137</v>
      </c>
      <c r="D1434" s="1">
        <f>SUMIFS(SolRaw!$D:$D,SolRaw!$A:$A,$B1434,SolRaw!$B:$B,$C1434,SolRaw!$C:$C,D$1)/SUMIFS(GraphStats!$G:$G,GraphStats!$A:$A,$B1434,GraphStats!$D:$D,D$1)</f>
        <v>3.3961187214611874E-2</v>
      </c>
      <c r="E1434" s="1">
        <f>SUMIFS(SolRaw!$D:$D,SolRaw!$A:$A,$B1434,SolRaw!$B:$B,$C1434,SolRaw!$C:$C,E$1)/SUMIFS(GraphStats!$G:$G,GraphStats!$A:$A,$B1434,GraphStats!$D:$D,E$1)</f>
        <v>3.2116788321167884E-2</v>
      </c>
      <c r="F1434" s="1">
        <f>SUMIFS(SolRaw!$D:$D,SolRaw!$A:$A,$B1434,SolRaw!$B:$B,$C1434,SolRaw!$C:$C,F$1)/SUMIFS(GraphStats!$G:$G,GraphStats!$A:$A,$B1434,GraphStats!$D:$D,F$1)</f>
        <v>3.4890426758938872E-2</v>
      </c>
      <c r="G1434" s="1">
        <f>SUMIFS(SolRaw!$D:$D,SolRaw!$A:$A,$B1434,SolRaw!$B:$B,$C1434,SolRaw!$C:$C,G$1)/SUMIFS(GraphStats!$G:$G,GraphStats!$A:$A,$B1434,GraphStats!$D:$D,G$1)</f>
        <v>3.2378223495702005E-2</v>
      </c>
      <c r="H1434" s="1">
        <f>SUMIFS(SolRaw!$D:$D,SolRaw!$A:$A,$B1434,SolRaw!$B:$B,$C1434,SolRaw!$C:$C,H$1)/SUMIFS(GraphStats!$G:$G,GraphStats!$A:$A,$B1434,GraphStats!$D:$D,H$1)</f>
        <v>3.3419763756842406E-2</v>
      </c>
      <c r="I1434" s="1">
        <f>SUMIFS(SolRaw!$D:$D,SolRaw!$A:$A,$B1434,SolRaw!$B:$B,$C1434,SolRaw!$C:$C,I$1)/SUMIFS(GraphStats!$G:$G,GraphStats!$A:$A,$B1434,GraphStats!$D:$D,I$1)</f>
        <v>3.3928571428571426E-2</v>
      </c>
      <c r="J1434" s="1">
        <f>SUMIFS(SolRaw!$D:$D,SolRaw!$A:$A,$B1434,SolRaw!$B:$B,$C1434,SolRaw!$C:$C,J$1)/SUMIFS(GraphStats!$G:$G,GraphStats!$A:$A,$B1434,GraphStats!$D:$D,J$1)</f>
        <v>3.0755449387876978E-2</v>
      </c>
      <c r="K1434" s="1">
        <f>SUMIFS(SolRaw!$D:$D,SolRaw!$A:$A,$B1434,SolRaw!$B:$B,$C1434,SolRaw!$C:$C,K$1)/SUMIFS(GraphStats!$G:$G,GraphStats!$A:$A,$B1434,GraphStats!$D:$D,K$1)</f>
        <v>3.3852606351108448E-2</v>
      </c>
      <c r="L1434" s="1">
        <f>SUMIFS(SolRaw!$D:$D,SolRaw!$A:$A,$B1434,SolRaw!$B:$B,$C1434,SolRaw!$C:$C,L$1)/SUMIFS(GraphStats!$G:$G,GraphStats!$A:$A,$B1434,GraphStats!$D:$D,L$1)</f>
        <v>3.3781763826606873E-2</v>
      </c>
      <c r="M1434" s="1">
        <f>SUMIFS(SolRaw!$D:$D,SolRaw!$A:$A,$B1434,SolRaw!$B:$B,$C1434,SolRaw!$C:$C,M$1)/SUMIFS(GraphStats!$G:$G,GraphStats!$A:$A,$B1434,GraphStats!$D:$D,M$1)</f>
        <v>3.3912795668281565E-2</v>
      </c>
      <c r="N1434" s="1">
        <f t="shared" si="154"/>
        <v>3.329975762097083E-2</v>
      </c>
      <c r="O1434" s="1">
        <f t="shared" si="155"/>
        <v>3.0755449387876978E-2</v>
      </c>
      <c r="P1434" s="1">
        <f t="shared" si="156"/>
        <v>3.2638608560987104E-2</v>
      </c>
      <c r="Q1434" s="1">
        <f t="shared" si="160"/>
        <v>3.3817185088857657E-2</v>
      </c>
      <c r="R1434" s="1">
        <f t="shared" si="157"/>
        <v>3.3924627488498962E-2</v>
      </c>
      <c r="S1434" s="1">
        <f t="shared" si="158"/>
        <v>3.4890426758938872E-2</v>
      </c>
      <c r="T1434" s="1">
        <f t="shared" si="159"/>
        <v>1.2024724035891653E-3</v>
      </c>
    </row>
    <row r="1435" spans="1:20" x14ac:dyDescent="0.2">
      <c r="A1435" t="str">
        <f>VLOOKUP(B1435,GraphStats!$A:$B,2,0)</f>
        <v>ISCAS</v>
      </c>
      <c r="B1435" t="s">
        <v>25</v>
      </c>
      <c r="C1435" t="s">
        <v>138</v>
      </c>
      <c r="D1435" s="1">
        <f>SUMIFS(SolRaw!$D:$D,SolRaw!$A:$A,$B1435,SolRaw!$B:$B,$C1435,SolRaw!$C:$C,D$1)/SUMIFS(GraphStats!$G:$G,GraphStats!$A:$A,$B1435,GraphStats!$D:$D,D$1)</f>
        <v>3.0536529680365295E-2</v>
      </c>
      <c r="E1435" s="1">
        <f>SUMIFS(SolRaw!$D:$D,SolRaw!$A:$A,$B1435,SolRaw!$B:$B,$C1435,SolRaw!$C:$C,E$1)/SUMIFS(GraphStats!$G:$G,GraphStats!$A:$A,$B1435,GraphStats!$D:$D,E$1)</f>
        <v>2.3941605839416059E-2</v>
      </c>
      <c r="F1435" s="1">
        <f>SUMIFS(SolRaw!$D:$D,SolRaw!$A:$A,$B1435,SolRaw!$B:$B,$C1435,SolRaw!$C:$C,F$1)/SUMIFS(GraphStats!$G:$G,GraphStats!$A:$A,$B1435,GraphStats!$D:$D,F$1)</f>
        <v>2.7970011534025375E-2</v>
      </c>
      <c r="G1435" s="1">
        <f>SUMIFS(SolRaw!$D:$D,SolRaw!$A:$A,$B1435,SolRaw!$B:$B,$C1435,SolRaw!$C:$C,G$1)/SUMIFS(GraphStats!$G:$G,GraphStats!$A:$A,$B1435,GraphStats!$D:$D,G$1)</f>
        <v>2.664756446991404E-2</v>
      </c>
      <c r="H1435" s="1">
        <f>SUMIFS(SolRaw!$D:$D,SolRaw!$A:$A,$B1435,SolRaw!$B:$B,$C1435,SolRaw!$C:$C,H$1)/SUMIFS(GraphStats!$G:$G,GraphStats!$A:$A,$B1435,GraphStats!$D:$D,H$1)</f>
        <v>2.9098242581388649E-2</v>
      </c>
      <c r="I1435" s="1">
        <f>SUMIFS(SolRaw!$D:$D,SolRaw!$A:$A,$B1435,SolRaw!$B:$B,$C1435,SolRaw!$C:$C,I$1)/SUMIFS(GraphStats!$G:$G,GraphStats!$A:$A,$B1435,GraphStats!$D:$D,I$1)</f>
        <v>2.9464285714285714E-2</v>
      </c>
      <c r="J1435" s="1">
        <f>SUMIFS(SolRaw!$D:$D,SolRaw!$A:$A,$B1435,SolRaw!$B:$B,$C1435,SolRaw!$C:$C,J$1)/SUMIFS(GraphStats!$G:$G,GraphStats!$A:$A,$B1435,GraphStats!$D:$D,J$1)</f>
        <v>2.6276500447894893E-2</v>
      </c>
      <c r="K1435" s="1">
        <f>SUMIFS(SolRaw!$D:$D,SolRaw!$A:$A,$B1435,SolRaw!$B:$B,$C1435,SolRaw!$C:$C,K$1)/SUMIFS(GraphStats!$G:$G,GraphStats!$A:$A,$B1435,GraphStats!$D:$D,K$1)</f>
        <v>2.696225284601558E-2</v>
      </c>
      <c r="L1435" s="1">
        <f>SUMIFS(SolRaw!$D:$D,SolRaw!$A:$A,$B1435,SolRaw!$B:$B,$C1435,SolRaw!$C:$C,L$1)/SUMIFS(GraphStats!$G:$G,GraphStats!$A:$A,$B1435,GraphStats!$D:$D,L$1)</f>
        <v>2.391629297458894E-2</v>
      </c>
      <c r="M1435" s="1">
        <f>SUMIFS(SolRaw!$D:$D,SolRaw!$A:$A,$B1435,SolRaw!$B:$B,$C1435,SolRaw!$C:$C,M$1)/SUMIFS(GraphStats!$G:$G,GraphStats!$A:$A,$B1435,GraphStats!$D:$D,M$1)</f>
        <v>2.5933314334568254E-2</v>
      </c>
      <c r="N1435" s="1">
        <f t="shared" si="154"/>
        <v>2.7074660042246283E-2</v>
      </c>
      <c r="O1435" s="1">
        <f t="shared" si="155"/>
        <v>2.391629297458894E-2</v>
      </c>
      <c r="P1435" s="1">
        <f t="shared" si="156"/>
        <v>2.6019110862899913E-2</v>
      </c>
      <c r="Q1435" s="1">
        <f t="shared" si="160"/>
        <v>2.680490865796481E-2</v>
      </c>
      <c r="R1435" s="1">
        <f t="shared" si="157"/>
        <v>2.8816184819547831E-2</v>
      </c>
      <c r="S1435" s="1">
        <f t="shared" si="158"/>
        <v>3.0536529680365295E-2</v>
      </c>
      <c r="T1435" s="1">
        <f t="shared" si="159"/>
        <v>2.2240473308924417E-3</v>
      </c>
    </row>
    <row r="1436" spans="1:20" x14ac:dyDescent="0.2">
      <c r="A1436" t="str">
        <f>VLOOKUP(B1436,GraphStats!$A:$B,2,0)</f>
        <v>ISCAS</v>
      </c>
      <c r="B1436" t="s">
        <v>25</v>
      </c>
      <c r="C1436" t="s">
        <v>139</v>
      </c>
      <c r="D1436" s="1">
        <f>SUMIFS(SolRaw!$D:$D,SolRaw!$A:$A,$B1436,SolRaw!$B:$B,$C1436,SolRaw!$C:$C,D$1)/SUMIFS(GraphStats!$G:$G,GraphStats!$A:$A,$B1436,GraphStats!$D:$D,D$1)</f>
        <v>2.8824200913242008E-2</v>
      </c>
      <c r="E1436" s="1">
        <f>SUMIFS(SolRaw!$D:$D,SolRaw!$A:$A,$B1436,SolRaw!$B:$B,$C1436,SolRaw!$C:$C,E$1)/SUMIFS(GraphStats!$G:$G,GraphStats!$A:$A,$B1436,GraphStats!$D:$D,E$1)</f>
        <v>2.3941605839416059E-2</v>
      </c>
      <c r="F1436" s="1">
        <f>SUMIFS(SolRaw!$D:$D,SolRaw!$A:$A,$B1436,SolRaw!$B:$B,$C1436,SolRaw!$C:$C,F$1)/SUMIFS(GraphStats!$G:$G,GraphStats!$A:$A,$B1436,GraphStats!$D:$D,F$1)</f>
        <v>2.7970011534025375E-2</v>
      </c>
      <c r="G1436" s="1">
        <f>SUMIFS(SolRaw!$D:$D,SolRaw!$A:$A,$B1436,SolRaw!$B:$B,$C1436,SolRaw!$C:$C,G$1)/SUMIFS(GraphStats!$G:$G,GraphStats!$A:$A,$B1436,GraphStats!$D:$D,G$1)</f>
        <v>2.664756446991404E-2</v>
      </c>
      <c r="H1436" s="1">
        <f>SUMIFS(SolRaw!$D:$D,SolRaw!$A:$A,$B1436,SolRaw!$B:$B,$C1436,SolRaw!$C:$C,H$1)/SUMIFS(GraphStats!$G:$G,GraphStats!$A:$A,$B1436,GraphStats!$D:$D,H$1)</f>
        <v>2.8522039757994815E-2</v>
      </c>
      <c r="I1436" s="1">
        <f>SUMIFS(SolRaw!$D:$D,SolRaw!$A:$A,$B1436,SolRaw!$B:$B,$C1436,SolRaw!$C:$C,I$1)/SUMIFS(GraphStats!$G:$G,GraphStats!$A:$A,$B1436,GraphStats!$D:$D,I$1)</f>
        <v>2.7976190476190477E-2</v>
      </c>
      <c r="J1436" s="1">
        <f>SUMIFS(SolRaw!$D:$D,SolRaw!$A:$A,$B1436,SolRaw!$B:$B,$C1436,SolRaw!$C:$C,J$1)/SUMIFS(GraphStats!$G:$G,GraphStats!$A:$A,$B1436,GraphStats!$D:$D,J$1)</f>
        <v>2.5679307255897284E-2</v>
      </c>
      <c r="K1436" s="1">
        <f>SUMIFS(SolRaw!$D:$D,SolRaw!$A:$A,$B1436,SolRaw!$B:$B,$C1436,SolRaw!$C:$C,K$1)/SUMIFS(GraphStats!$G:$G,GraphStats!$A:$A,$B1436,GraphStats!$D:$D,K$1)</f>
        <v>2.696225284601558E-2</v>
      </c>
      <c r="L1436" s="1">
        <f>SUMIFS(SolRaw!$D:$D,SolRaw!$A:$A,$B1436,SolRaw!$B:$B,$C1436,SolRaw!$C:$C,L$1)/SUMIFS(GraphStats!$G:$G,GraphStats!$A:$A,$B1436,GraphStats!$D:$D,L$1)</f>
        <v>2.391629297458894E-2</v>
      </c>
      <c r="M1436" s="1">
        <f>SUMIFS(SolRaw!$D:$D,SolRaw!$A:$A,$B1436,SolRaw!$B:$B,$C1436,SolRaw!$C:$C,M$1)/SUMIFS(GraphStats!$G:$G,GraphStats!$A:$A,$B1436,GraphStats!$D:$D,M$1)</f>
        <v>2.7073240239384441E-2</v>
      </c>
      <c r="N1436" s="1">
        <f t="shared" si="154"/>
        <v>2.6751270630666901E-2</v>
      </c>
      <c r="O1436" s="1">
        <f t="shared" si="155"/>
        <v>2.391629297458894E-2</v>
      </c>
      <c r="P1436" s="1">
        <f t="shared" si="156"/>
        <v>2.5921371559401475E-2</v>
      </c>
      <c r="Q1436" s="1">
        <f t="shared" si="160"/>
        <v>2.7017746542700012E-2</v>
      </c>
      <c r="R1436" s="1">
        <f t="shared" si="157"/>
        <v>2.7974645740649201E-2</v>
      </c>
      <c r="S1436" s="1">
        <f t="shared" si="158"/>
        <v>2.8824200913242008E-2</v>
      </c>
      <c r="T1436" s="1">
        <f t="shared" si="159"/>
        <v>1.7530219683799288E-3</v>
      </c>
    </row>
    <row r="1437" spans="1:20" x14ac:dyDescent="0.2">
      <c r="A1437" t="str">
        <f>VLOOKUP(B1437,GraphStats!$A:$B,2,0)</f>
        <v>ISCAS</v>
      </c>
      <c r="B1437" t="s">
        <v>25</v>
      </c>
      <c r="C1437" t="s">
        <v>140</v>
      </c>
      <c r="D1437" s="1">
        <f>SUMIFS(SolRaw!$D:$D,SolRaw!$A:$A,$B1437,SolRaw!$B:$B,$C1437,SolRaw!$C:$C,D$1)/SUMIFS(GraphStats!$G:$G,GraphStats!$A:$A,$B1437,GraphStats!$D:$D,D$1)</f>
        <v>2.939497716894977E-2</v>
      </c>
      <c r="E1437" s="1">
        <f>SUMIFS(SolRaw!$D:$D,SolRaw!$A:$A,$B1437,SolRaw!$B:$B,$C1437,SolRaw!$C:$C,E$1)/SUMIFS(GraphStats!$G:$G,GraphStats!$A:$A,$B1437,GraphStats!$D:$D,E$1)</f>
        <v>2.3941605839416059E-2</v>
      </c>
      <c r="F1437" s="1">
        <f>SUMIFS(SolRaw!$D:$D,SolRaw!$A:$A,$B1437,SolRaw!$B:$B,$C1437,SolRaw!$C:$C,F$1)/SUMIFS(GraphStats!$G:$G,GraphStats!$A:$A,$B1437,GraphStats!$D:$D,F$1)</f>
        <v>2.768166089965398E-2</v>
      </c>
      <c r="G1437" s="1">
        <f>SUMIFS(SolRaw!$D:$D,SolRaw!$A:$A,$B1437,SolRaw!$B:$B,$C1437,SolRaw!$C:$C,G$1)/SUMIFS(GraphStats!$G:$G,GraphStats!$A:$A,$B1437,GraphStats!$D:$D,G$1)</f>
        <v>2.664756446991404E-2</v>
      </c>
      <c r="H1437" s="1">
        <f>SUMIFS(SolRaw!$D:$D,SolRaw!$A:$A,$B1437,SolRaw!$B:$B,$C1437,SolRaw!$C:$C,H$1)/SUMIFS(GraphStats!$G:$G,GraphStats!$A:$A,$B1437,GraphStats!$D:$D,H$1)</f>
        <v>2.9098242581388649E-2</v>
      </c>
      <c r="I1437" s="1">
        <f>SUMIFS(SolRaw!$D:$D,SolRaw!$A:$A,$B1437,SolRaw!$B:$B,$C1437,SolRaw!$C:$C,I$1)/SUMIFS(GraphStats!$G:$G,GraphStats!$A:$A,$B1437,GraphStats!$D:$D,I$1)</f>
        <v>2.8571428571428571E-2</v>
      </c>
      <c r="J1437" s="1">
        <f>SUMIFS(SolRaw!$D:$D,SolRaw!$A:$A,$B1437,SolRaw!$B:$B,$C1437,SolRaw!$C:$C,J$1)/SUMIFS(GraphStats!$G:$G,GraphStats!$A:$A,$B1437,GraphStats!$D:$D,J$1)</f>
        <v>2.4783517467900865E-2</v>
      </c>
      <c r="K1437" s="1">
        <f>SUMIFS(SolRaw!$D:$D,SolRaw!$A:$A,$B1437,SolRaw!$B:$B,$C1437,SolRaw!$C:$C,K$1)/SUMIFS(GraphStats!$G:$G,GraphStats!$A:$A,$B1437,GraphStats!$D:$D,K$1)</f>
        <v>2.7261833433193529E-2</v>
      </c>
      <c r="L1437" s="1">
        <f>SUMIFS(SolRaw!$D:$D,SolRaw!$A:$A,$B1437,SolRaw!$B:$B,$C1437,SolRaw!$C:$C,L$1)/SUMIFS(GraphStats!$G:$G,GraphStats!$A:$A,$B1437,GraphStats!$D:$D,L$1)</f>
        <v>2.2720478325859491E-2</v>
      </c>
      <c r="M1437" s="1">
        <f>SUMIFS(SolRaw!$D:$D,SolRaw!$A:$A,$B1437,SolRaw!$B:$B,$C1437,SolRaw!$C:$C,M$1)/SUMIFS(GraphStats!$G:$G,GraphStats!$A:$A,$B1437,GraphStats!$D:$D,M$1)</f>
        <v>2.6503277286976348E-2</v>
      </c>
      <c r="N1437" s="1">
        <f t="shared" si="154"/>
        <v>2.666045860446813E-2</v>
      </c>
      <c r="O1437" s="1">
        <f t="shared" si="155"/>
        <v>2.2720478325859491E-2</v>
      </c>
      <c r="P1437" s="1">
        <f t="shared" si="156"/>
        <v>2.5213457422669734E-2</v>
      </c>
      <c r="Q1437" s="1">
        <f t="shared" si="160"/>
        <v>2.6954698951553786E-2</v>
      </c>
      <c r="R1437" s="1">
        <f t="shared" si="157"/>
        <v>2.8348986653484922E-2</v>
      </c>
      <c r="S1437" s="1">
        <f t="shared" si="158"/>
        <v>2.939497716894977E-2</v>
      </c>
      <c r="T1437" s="1">
        <f t="shared" si="159"/>
        <v>2.2345787506034519E-3</v>
      </c>
    </row>
    <row r="1438" spans="1:20" x14ac:dyDescent="0.2">
      <c r="A1438" t="str">
        <f>VLOOKUP(B1438,GraphStats!$A:$B,2,0)</f>
        <v>ISCAS</v>
      </c>
      <c r="B1438" t="s">
        <v>25</v>
      </c>
      <c r="C1438" t="s">
        <v>141</v>
      </c>
      <c r="D1438" s="1">
        <f>SUMIFS(SolRaw!$D:$D,SolRaw!$A:$A,$B1438,SolRaw!$B:$B,$C1438,SolRaw!$C:$C,D$1)/SUMIFS(GraphStats!$G:$G,GraphStats!$A:$A,$B1438,GraphStats!$D:$D,D$1)</f>
        <v>3.4817351598173514E-2</v>
      </c>
      <c r="E1438" s="1">
        <f>SUMIFS(SolRaw!$D:$D,SolRaw!$A:$A,$B1438,SolRaw!$B:$B,$C1438,SolRaw!$C:$C,E$1)/SUMIFS(GraphStats!$G:$G,GraphStats!$A:$A,$B1438,GraphStats!$D:$D,E$1)</f>
        <v>2.7737226277372264E-2</v>
      </c>
      <c r="F1438" s="1">
        <f>SUMIFS(SolRaw!$D:$D,SolRaw!$A:$A,$B1438,SolRaw!$B:$B,$C1438,SolRaw!$C:$C,F$1)/SUMIFS(GraphStats!$G:$G,GraphStats!$A:$A,$B1438,GraphStats!$D:$D,F$1)</f>
        <v>3.5467128027681663E-2</v>
      </c>
      <c r="G1438" s="1">
        <f>SUMIFS(SolRaw!$D:$D,SolRaw!$A:$A,$B1438,SolRaw!$B:$B,$C1438,SolRaw!$C:$C,G$1)/SUMIFS(GraphStats!$G:$G,GraphStats!$A:$A,$B1438,GraphStats!$D:$D,G$1)</f>
        <v>3.2378223495702005E-2</v>
      </c>
      <c r="H1438" s="1">
        <f>SUMIFS(SolRaw!$D:$D,SolRaw!$A:$A,$B1438,SolRaw!$B:$B,$C1438,SolRaw!$C:$C,H$1)/SUMIFS(GraphStats!$G:$G,GraphStats!$A:$A,$B1438,GraphStats!$D:$D,H$1)</f>
        <v>3.2267358110054739E-2</v>
      </c>
      <c r="I1438" s="1">
        <f>SUMIFS(SolRaw!$D:$D,SolRaw!$A:$A,$B1438,SolRaw!$B:$B,$C1438,SolRaw!$C:$C,I$1)/SUMIFS(GraphStats!$G:$G,GraphStats!$A:$A,$B1438,GraphStats!$D:$D,I$1)</f>
        <v>3.4226190476190479E-2</v>
      </c>
      <c r="J1438" s="1">
        <f>SUMIFS(SolRaw!$D:$D,SolRaw!$A:$A,$B1438,SolRaw!$B:$B,$C1438,SolRaw!$C:$C,J$1)/SUMIFS(GraphStats!$G:$G,GraphStats!$A:$A,$B1438,GraphStats!$D:$D,J$1)</f>
        <v>3.1054045983875785E-2</v>
      </c>
      <c r="K1438" s="1">
        <f>SUMIFS(SolRaw!$D:$D,SolRaw!$A:$A,$B1438,SolRaw!$B:$B,$C1438,SolRaw!$C:$C,K$1)/SUMIFS(GraphStats!$G:$G,GraphStats!$A:$A,$B1438,GraphStats!$D:$D,K$1)</f>
        <v>2.9059316956261235E-2</v>
      </c>
      <c r="L1438" s="1">
        <f>SUMIFS(SolRaw!$D:$D,SolRaw!$A:$A,$B1438,SolRaw!$B:$B,$C1438,SolRaw!$C:$C,L$1)/SUMIFS(GraphStats!$G:$G,GraphStats!$A:$A,$B1438,GraphStats!$D:$D,L$1)</f>
        <v>3.3482810164424517E-2</v>
      </c>
      <c r="M1438" s="1">
        <f>SUMIFS(SolRaw!$D:$D,SolRaw!$A:$A,$B1438,SolRaw!$B:$B,$C1438,SolRaw!$C:$C,M$1)/SUMIFS(GraphStats!$G:$G,GraphStats!$A:$A,$B1438,GraphStats!$D:$D,M$1)</f>
        <v>3.3912795668281565E-2</v>
      </c>
      <c r="N1438" s="1">
        <f t="shared" si="154"/>
        <v>3.2440244675801776E-2</v>
      </c>
      <c r="O1438" s="1">
        <f t="shared" si="155"/>
        <v>2.7737226277372264E-2</v>
      </c>
      <c r="P1438" s="1">
        <f t="shared" si="156"/>
        <v>3.1357374015420526E-2</v>
      </c>
      <c r="Q1438" s="1">
        <f t="shared" si="160"/>
        <v>3.2930516830063261E-2</v>
      </c>
      <c r="R1438" s="1">
        <f t="shared" si="157"/>
        <v>3.4147841774213247E-2</v>
      </c>
      <c r="S1438" s="1">
        <f t="shared" si="158"/>
        <v>3.5467128027681663E-2</v>
      </c>
      <c r="T1438" s="1">
        <f t="shared" si="159"/>
        <v>2.5113508821026512E-3</v>
      </c>
    </row>
    <row r="1439" spans="1:20" x14ac:dyDescent="0.2">
      <c r="A1439" t="str">
        <f>VLOOKUP(B1439,GraphStats!$A:$B,2,0)</f>
        <v>ISCAS</v>
      </c>
      <c r="B1439" t="s">
        <v>25</v>
      </c>
      <c r="C1439" t="s">
        <v>142</v>
      </c>
      <c r="D1439" s="1">
        <f>SUMIFS(SolRaw!$D:$D,SolRaw!$A:$A,$B1439,SolRaw!$B:$B,$C1439,SolRaw!$C:$C,D$1)/SUMIFS(GraphStats!$G:$G,GraphStats!$A:$A,$B1439,GraphStats!$D:$D,D$1)</f>
        <v>2.9109589041095889E-2</v>
      </c>
      <c r="E1439" s="1">
        <f>SUMIFS(SolRaw!$D:$D,SolRaw!$A:$A,$B1439,SolRaw!$B:$B,$C1439,SolRaw!$C:$C,E$1)/SUMIFS(GraphStats!$G:$G,GraphStats!$A:$A,$B1439,GraphStats!$D:$D,E$1)</f>
        <v>2.3941605839416059E-2</v>
      </c>
      <c r="F1439" s="1">
        <f>SUMIFS(SolRaw!$D:$D,SolRaw!$A:$A,$B1439,SolRaw!$B:$B,$C1439,SolRaw!$C:$C,F$1)/SUMIFS(GraphStats!$G:$G,GraphStats!$A:$A,$B1439,GraphStats!$D:$D,F$1)</f>
        <v>2.768166089965398E-2</v>
      </c>
      <c r="G1439" s="1">
        <f>SUMIFS(SolRaw!$D:$D,SolRaw!$A:$A,$B1439,SolRaw!$B:$B,$C1439,SolRaw!$C:$C,G$1)/SUMIFS(GraphStats!$G:$G,GraphStats!$A:$A,$B1439,GraphStats!$D:$D,G$1)</f>
        <v>2.664756446991404E-2</v>
      </c>
      <c r="H1439" s="1">
        <f>SUMIFS(SolRaw!$D:$D,SolRaw!$A:$A,$B1439,SolRaw!$B:$B,$C1439,SolRaw!$C:$C,H$1)/SUMIFS(GraphStats!$G:$G,GraphStats!$A:$A,$B1439,GraphStats!$D:$D,H$1)</f>
        <v>2.9098242581388649E-2</v>
      </c>
      <c r="I1439" s="1">
        <f>SUMIFS(SolRaw!$D:$D,SolRaw!$A:$A,$B1439,SolRaw!$B:$B,$C1439,SolRaw!$C:$C,I$1)/SUMIFS(GraphStats!$G:$G,GraphStats!$A:$A,$B1439,GraphStats!$D:$D,I$1)</f>
        <v>2.8273809523809524E-2</v>
      </c>
      <c r="J1439" s="1">
        <f>SUMIFS(SolRaw!$D:$D,SolRaw!$A:$A,$B1439,SolRaw!$B:$B,$C1439,SolRaw!$C:$C,J$1)/SUMIFS(GraphStats!$G:$G,GraphStats!$A:$A,$B1439,GraphStats!$D:$D,J$1)</f>
        <v>2.4484920871902061E-2</v>
      </c>
      <c r="K1439" s="1">
        <f>SUMIFS(SolRaw!$D:$D,SolRaw!$A:$A,$B1439,SolRaw!$B:$B,$C1439,SolRaw!$C:$C,K$1)/SUMIFS(GraphStats!$G:$G,GraphStats!$A:$A,$B1439,GraphStats!$D:$D,K$1)</f>
        <v>2.696225284601558E-2</v>
      </c>
      <c r="L1439" s="1">
        <f>SUMIFS(SolRaw!$D:$D,SolRaw!$A:$A,$B1439,SolRaw!$B:$B,$C1439,SolRaw!$C:$C,L$1)/SUMIFS(GraphStats!$G:$G,GraphStats!$A:$A,$B1439,GraphStats!$D:$D,L$1)</f>
        <v>2.3617339312406577E-2</v>
      </c>
      <c r="M1439" s="1">
        <f>SUMIFS(SolRaw!$D:$D,SolRaw!$A:$A,$B1439,SolRaw!$B:$B,$C1439,SolRaw!$C:$C,M$1)/SUMIFS(GraphStats!$G:$G,GraphStats!$A:$A,$B1439,GraphStats!$D:$D,M$1)</f>
        <v>2.6503277286976348E-2</v>
      </c>
      <c r="N1439" s="1">
        <f t="shared" si="154"/>
        <v>2.6632026267257875E-2</v>
      </c>
      <c r="O1439" s="1">
        <f t="shared" si="155"/>
        <v>2.3617339312406577E-2</v>
      </c>
      <c r="P1439" s="1">
        <f t="shared" si="156"/>
        <v>2.4989509975670635E-2</v>
      </c>
      <c r="Q1439" s="1">
        <f t="shared" si="160"/>
        <v>2.680490865796481E-2</v>
      </c>
      <c r="R1439" s="1">
        <f t="shared" si="157"/>
        <v>2.8125772367770637E-2</v>
      </c>
      <c r="S1439" s="1">
        <f t="shared" si="158"/>
        <v>2.9109589041095889E-2</v>
      </c>
      <c r="T1439" s="1">
        <f t="shared" si="159"/>
        <v>2.0297879952639788E-3</v>
      </c>
    </row>
    <row r="1440" spans="1:20" x14ac:dyDescent="0.2">
      <c r="A1440" t="str">
        <f>VLOOKUP(B1440,GraphStats!$A:$B,2,0)</f>
        <v>ISCAS</v>
      </c>
      <c r="B1440" t="s">
        <v>25</v>
      </c>
      <c r="C1440" t="s">
        <v>143</v>
      </c>
      <c r="D1440" s="1">
        <f>SUMIFS(SolRaw!$D:$D,SolRaw!$A:$A,$B1440,SolRaw!$B:$B,$C1440,SolRaw!$C:$C,D$1)/SUMIFS(GraphStats!$G:$G,GraphStats!$A:$A,$B1440,GraphStats!$D:$D,D$1)</f>
        <v>3.2819634703196349E-2</v>
      </c>
      <c r="E1440" s="1">
        <f>SUMIFS(SolRaw!$D:$D,SolRaw!$A:$A,$B1440,SolRaw!$B:$B,$C1440,SolRaw!$C:$C,E$1)/SUMIFS(GraphStats!$G:$G,GraphStats!$A:$A,$B1440,GraphStats!$D:$D,E$1)</f>
        <v>2.4817518248175182E-2</v>
      </c>
      <c r="F1440" s="1">
        <f>SUMIFS(SolRaw!$D:$D,SolRaw!$A:$A,$B1440,SolRaw!$B:$B,$C1440,SolRaw!$C:$C,F$1)/SUMIFS(GraphStats!$G:$G,GraphStats!$A:$A,$B1440,GraphStats!$D:$D,F$1)</f>
        <v>3.143021914648212E-2</v>
      </c>
      <c r="G1440" s="1">
        <f>SUMIFS(SolRaw!$D:$D,SolRaw!$A:$A,$B1440,SolRaw!$B:$B,$C1440,SolRaw!$C:$C,G$1)/SUMIFS(GraphStats!$G:$G,GraphStats!$A:$A,$B1440,GraphStats!$D:$D,G$1)</f>
        <v>3.0372492836676219E-2</v>
      </c>
      <c r="H1440" s="1">
        <f>SUMIFS(SolRaw!$D:$D,SolRaw!$A:$A,$B1440,SolRaw!$B:$B,$C1440,SolRaw!$C:$C,H$1)/SUMIFS(GraphStats!$G:$G,GraphStats!$A:$A,$B1440,GraphStats!$D:$D,H$1)</f>
        <v>3.1691155286660902E-2</v>
      </c>
      <c r="I1440" s="1">
        <f>SUMIFS(SolRaw!$D:$D,SolRaw!$A:$A,$B1440,SolRaw!$B:$B,$C1440,SolRaw!$C:$C,I$1)/SUMIFS(GraphStats!$G:$G,GraphStats!$A:$A,$B1440,GraphStats!$D:$D,I$1)</f>
        <v>3.1845238095238093E-2</v>
      </c>
      <c r="J1440" s="1">
        <f>SUMIFS(SolRaw!$D:$D,SolRaw!$A:$A,$B1440,SolRaw!$B:$B,$C1440,SolRaw!$C:$C,J$1)/SUMIFS(GraphStats!$G:$G,GraphStats!$A:$A,$B1440,GraphStats!$D:$D,J$1)</f>
        <v>2.9561063003881755E-2</v>
      </c>
      <c r="K1440" s="1">
        <f>SUMIFS(SolRaw!$D:$D,SolRaw!$A:$A,$B1440,SolRaw!$B:$B,$C1440,SolRaw!$C:$C,K$1)/SUMIFS(GraphStats!$G:$G,GraphStats!$A:$A,$B1440,GraphStats!$D:$D,K$1)</f>
        <v>2.7860994607549431E-2</v>
      </c>
      <c r="L1440" s="1">
        <f>SUMIFS(SolRaw!$D:$D,SolRaw!$A:$A,$B1440,SolRaw!$B:$B,$C1440,SolRaw!$C:$C,L$1)/SUMIFS(GraphStats!$G:$G,GraphStats!$A:$A,$B1440,GraphStats!$D:$D,L$1)</f>
        <v>3.0792227204783258E-2</v>
      </c>
      <c r="M1440" s="1">
        <f>SUMIFS(SolRaw!$D:$D,SolRaw!$A:$A,$B1440,SolRaw!$B:$B,$C1440,SolRaw!$C:$C,M$1)/SUMIFS(GraphStats!$G:$G,GraphStats!$A:$A,$B1440,GraphStats!$D:$D,M$1)</f>
        <v>3.1062980906241093E-2</v>
      </c>
      <c r="N1440" s="1">
        <f t="shared" si="154"/>
        <v>3.0225352403888441E-2</v>
      </c>
      <c r="O1440" s="1">
        <f t="shared" si="155"/>
        <v>2.4817518248175182E-2</v>
      </c>
      <c r="P1440" s="1">
        <f t="shared" si="156"/>
        <v>2.976392046208037E-2</v>
      </c>
      <c r="Q1440" s="1">
        <f t="shared" si="160"/>
        <v>3.0927604055512176E-2</v>
      </c>
      <c r="R1440" s="1">
        <f t="shared" si="157"/>
        <v>3.1625921251616208E-2</v>
      </c>
      <c r="S1440" s="1">
        <f t="shared" si="158"/>
        <v>3.2819634703196349E-2</v>
      </c>
      <c r="T1440" s="1">
        <f t="shared" si="159"/>
        <v>2.3398805659612279E-3</v>
      </c>
    </row>
    <row r="1441" spans="1:20" x14ac:dyDescent="0.2">
      <c r="A1441" t="str">
        <f>VLOOKUP(B1441,GraphStats!$A:$B,2,0)</f>
        <v>ISCAS</v>
      </c>
      <c r="B1441" t="s">
        <v>25</v>
      </c>
      <c r="C1441" t="s">
        <v>144</v>
      </c>
      <c r="D1441" s="1">
        <f>SUMIFS(SolRaw!$D:$D,SolRaw!$A:$A,$B1441,SolRaw!$B:$B,$C1441,SolRaw!$C:$C,D$1)/SUMIFS(GraphStats!$G:$G,GraphStats!$A:$A,$B1441,GraphStats!$D:$D,D$1)</f>
        <v>2.9680365296803651E-2</v>
      </c>
      <c r="E1441" s="1">
        <f>SUMIFS(SolRaw!$D:$D,SolRaw!$A:$A,$B1441,SolRaw!$B:$B,$C1441,SolRaw!$C:$C,E$1)/SUMIFS(GraphStats!$G:$G,GraphStats!$A:$A,$B1441,GraphStats!$D:$D,E$1)</f>
        <v>2.3941605839416059E-2</v>
      </c>
      <c r="F1441" s="1">
        <f>SUMIFS(SolRaw!$D:$D,SolRaw!$A:$A,$B1441,SolRaw!$B:$B,$C1441,SolRaw!$C:$C,F$1)/SUMIFS(GraphStats!$G:$G,GraphStats!$A:$A,$B1441,GraphStats!$D:$D,F$1)</f>
        <v>2.7970011534025375E-2</v>
      </c>
      <c r="G1441" s="1">
        <f>SUMIFS(SolRaw!$D:$D,SolRaw!$A:$A,$B1441,SolRaw!$B:$B,$C1441,SolRaw!$C:$C,G$1)/SUMIFS(GraphStats!$G:$G,GraphStats!$A:$A,$B1441,GraphStats!$D:$D,G$1)</f>
        <v>2.664756446991404E-2</v>
      </c>
      <c r="H1441" s="1">
        <f>SUMIFS(SolRaw!$D:$D,SolRaw!$A:$A,$B1441,SolRaw!$B:$B,$C1441,SolRaw!$C:$C,H$1)/SUMIFS(GraphStats!$G:$G,GraphStats!$A:$A,$B1441,GraphStats!$D:$D,H$1)</f>
        <v>2.881014116969173E-2</v>
      </c>
      <c r="I1441" s="1">
        <f>SUMIFS(SolRaw!$D:$D,SolRaw!$A:$A,$B1441,SolRaw!$B:$B,$C1441,SolRaw!$C:$C,I$1)/SUMIFS(GraphStats!$G:$G,GraphStats!$A:$A,$B1441,GraphStats!$D:$D,I$1)</f>
        <v>2.8571428571428571E-2</v>
      </c>
      <c r="J1441" s="1">
        <f>SUMIFS(SolRaw!$D:$D,SolRaw!$A:$A,$B1441,SolRaw!$B:$B,$C1441,SolRaw!$C:$C,J$1)/SUMIFS(GraphStats!$G:$G,GraphStats!$A:$A,$B1441,GraphStats!$D:$D,J$1)</f>
        <v>2.4484920871902061E-2</v>
      </c>
      <c r="K1441" s="1">
        <f>SUMIFS(SolRaw!$D:$D,SolRaw!$A:$A,$B1441,SolRaw!$B:$B,$C1441,SolRaw!$C:$C,K$1)/SUMIFS(GraphStats!$G:$G,GraphStats!$A:$A,$B1441,GraphStats!$D:$D,K$1)</f>
        <v>2.6363091671659677E-2</v>
      </c>
      <c r="L1441" s="1">
        <f>SUMIFS(SolRaw!$D:$D,SolRaw!$A:$A,$B1441,SolRaw!$B:$B,$C1441,SolRaw!$C:$C,L$1)/SUMIFS(GraphStats!$G:$G,GraphStats!$A:$A,$B1441,GraphStats!$D:$D,L$1)</f>
        <v>2.3617339312406577E-2</v>
      </c>
      <c r="M1441" s="1">
        <f>SUMIFS(SolRaw!$D:$D,SolRaw!$A:$A,$B1441,SolRaw!$B:$B,$C1441,SolRaw!$C:$C,M$1)/SUMIFS(GraphStats!$G:$G,GraphStats!$A:$A,$B1441,GraphStats!$D:$D,M$1)</f>
        <v>2.6503277286976348E-2</v>
      </c>
      <c r="N1441" s="1">
        <f t="shared" si="154"/>
        <v>2.6658974602422413E-2</v>
      </c>
      <c r="O1441" s="1">
        <f t="shared" si="155"/>
        <v>2.3617339312406577E-2</v>
      </c>
      <c r="P1441" s="1">
        <f t="shared" si="156"/>
        <v>2.4954463571841466E-2</v>
      </c>
      <c r="Q1441" s="1">
        <f t="shared" si="160"/>
        <v>2.6575420878445194E-2</v>
      </c>
      <c r="R1441" s="1">
        <f t="shared" si="157"/>
        <v>2.8421074312077771E-2</v>
      </c>
      <c r="S1441" s="1">
        <f t="shared" si="158"/>
        <v>2.9680365296803651E-2</v>
      </c>
      <c r="T1441" s="1">
        <f t="shared" si="159"/>
        <v>2.1241124618826012E-3</v>
      </c>
    </row>
    <row r="1442" spans="1:20" x14ac:dyDescent="0.2">
      <c r="A1442" t="str">
        <f>VLOOKUP(B1442,GraphStats!$A:$B,2,0)</f>
        <v>ISCAS</v>
      </c>
      <c r="B1442" t="s">
        <v>25</v>
      </c>
      <c r="C1442" t="s">
        <v>145</v>
      </c>
      <c r="D1442" s="1">
        <f>SUMIFS(SolRaw!$D:$D,SolRaw!$A:$A,$B1442,SolRaw!$B:$B,$C1442,SolRaw!$C:$C,D$1)/SUMIFS(GraphStats!$G:$G,GraphStats!$A:$A,$B1442,GraphStats!$D:$D,D$1)</f>
        <v>3.1963470319634701E-2</v>
      </c>
      <c r="E1442" s="1">
        <f>SUMIFS(SolRaw!$D:$D,SolRaw!$A:$A,$B1442,SolRaw!$B:$B,$C1442,SolRaw!$C:$C,E$1)/SUMIFS(GraphStats!$G:$G,GraphStats!$A:$A,$B1442,GraphStats!$D:$D,E$1)</f>
        <v>2.5109489051094891E-2</v>
      </c>
      <c r="F1442" s="1">
        <f>SUMIFS(SolRaw!$D:$D,SolRaw!$A:$A,$B1442,SolRaw!$B:$B,$C1442,SolRaw!$C:$C,F$1)/SUMIFS(GraphStats!$G:$G,GraphStats!$A:$A,$B1442,GraphStats!$D:$D,F$1)</f>
        <v>3.085351787773933E-2</v>
      </c>
      <c r="G1442" s="1">
        <f>SUMIFS(SolRaw!$D:$D,SolRaw!$A:$A,$B1442,SolRaw!$B:$B,$C1442,SolRaw!$C:$C,G$1)/SUMIFS(GraphStats!$G:$G,GraphStats!$A:$A,$B1442,GraphStats!$D:$D,G$1)</f>
        <v>2.865329512893983E-2</v>
      </c>
      <c r="H1442" s="1">
        <f>SUMIFS(SolRaw!$D:$D,SolRaw!$A:$A,$B1442,SolRaw!$B:$B,$C1442,SolRaw!$C:$C,H$1)/SUMIFS(GraphStats!$G:$G,GraphStats!$A:$A,$B1442,GraphStats!$D:$D,H$1)</f>
        <v>3.1691155286660902E-2</v>
      </c>
      <c r="I1442" s="1">
        <f>SUMIFS(SolRaw!$D:$D,SolRaw!$A:$A,$B1442,SolRaw!$B:$B,$C1442,SolRaw!$C:$C,I$1)/SUMIFS(GraphStats!$G:$G,GraphStats!$A:$A,$B1442,GraphStats!$D:$D,I$1)</f>
        <v>3.1547619047619047E-2</v>
      </c>
      <c r="J1442" s="1">
        <f>SUMIFS(SolRaw!$D:$D,SolRaw!$A:$A,$B1442,SolRaw!$B:$B,$C1442,SolRaw!$C:$C,J$1)/SUMIFS(GraphStats!$G:$G,GraphStats!$A:$A,$B1442,GraphStats!$D:$D,J$1)</f>
        <v>2.7769483427888923E-2</v>
      </c>
      <c r="K1442" s="1">
        <f>SUMIFS(SolRaw!$D:$D,SolRaw!$A:$A,$B1442,SolRaw!$B:$B,$C1442,SolRaw!$C:$C,K$1)/SUMIFS(GraphStats!$G:$G,GraphStats!$A:$A,$B1442,GraphStats!$D:$D,K$1)</f>
        <v>2.7860994607549431E-2</v>
      </c>
      <c r="L1442" s="1">
        <f>SUMIFS(SolRaw!$D:$D,SolRaw!$A:$A,$B1442,SolRaw!$B:$B,$C1442,SolRaw!$C:$C,L$1)/SUMIFS(GraphStats!$G:$G,GraphStats!$A:$A,$B1442,GraphStats!$D:$D,L$1)</f>
        <v>2.9596412556053813E-2</v>
      </c>
      <c r="M1442" s="1">
        <f>SUMIFS(SolRaw!$D:$D,SolRaw!$A:$A,$B1442,SolRaw!$B:$B,$C1442,SolRaw!$C:$C,M$1)/SUMIFS(GraphStats!$G:$G,GraphStats!$A:$A,$B1442,GraphStats!$D:$D,M$1)</f>
        <v>2.9923055001424906E-2</v>
      </c>
      <c r="N1442" s="1">
        <f t="shared" si="154"/>
        <v>2.9496849230460576E-2</v>
      </c>
      <c r="O1442" s="1">
        <f t="shared" si="155"/>
        <v>2.5109489051094891E-2</v>
      </c>
      <c r="P1442" s="1">
        <f t="shared" si="156"/>
        <v>2.8059069737897031E-2</v>
      </c>
      <c r="Q1442" s="1">
        <f t="shared" si="160"/>
        <v>2.9759733778739361E-2</v>
      </c>
      <c r="R1442" s="1">
        <f t="shared" si="157"/>
        <v>3.1374093755149116E-2</v>
      </c>
      <c r="S1442" s="1">
        <f t="shared" si="158"/>
        <v>3.1963470319634701E-2</v>
      </c>
      <c r="T1442" s="1">
        <f t="shared" si="159"/>
        <v>2.1796354274967321E-3</v>
      </c>
    </row>
    <row r="1443" spans="1:20" x14ac:dyDescent="0.2">
      <c r="A1443" t="str">
        <f>VLOOKUP(B1443,GraphStats!$A:$B,2,0)</f>
        <v>ISCAS</v>
      </c>
      <c r="B1443" t="s">
        <v>25</v>
      </c>
      <c r="C1443" t="s">
        <v>146</v>
      </c>
      <c r="D1443" s="1">
        <f>SUMIFS(SolRaw!$D:$D,SolRaw!$A:$A,$B1443,SolRaw!$B:$B,$C1443,SolRaw!$C:$C,D$1)/SUMIFS(GraphStats!$G:$G,GraphStats!$A:$A,$B1443,GraphStats!$D:$D,D$1)</f>
        <v>3.1678082191780824E-2</v>
      </c>
      <c r="E1443" s="1">
        <f>SUMIFS(SolRaw!$D:$D,SolRaw!$A:$A,$B1443,SolRaw!$B:$B,$C1443,SolRaw!$C:$C,E$1)/SUMIFS(GraphStats!$G:$G,GraphStats!$A:$A,$B1443,GraphStats!$D:$D,E$1)</f>
        <v>2.4525547445255473E-2</v>
      </c>
      <c r="F1443" s="1">
        <f>SUMIFS(SolRaw!$D:$D,SolRaw!$A:$A,$B1443,SolRaw!$B:$B,$C1443,SolRaw!$C:$C,F$1)/SUMIFS(GraphStats!$G:$G,GraphStats!$A:$A,$B1443,GraphStats!$D:$D,F$1)</f>
        <v>2.9700115340253748E-2</v>
      </c>
      <c r="G1443" s="1">
        <f>SUMIFS(SolRaw!$D:$D,SolRaw!$A:$A,$B1443,SolRaw!$B:$B,$C1443,SolRaw!$C:$C,G$1)/SUMIFS(GraphStats!$G:$G,GraphStats!$A:$A,$B1443,GraphStats!$D:$D,G$1)</f>
        <v>2.7793696275071632E-2</v>
      </c>
      <c r="H1443" s="1">
        <f>SUMIFS(SolRaw!$D:$D,SolRaw!$A:$A,$B1443,SolRaw!$B:$B,$C1443,SolRaw!$C:$C,H$1)/SUMIFS(GraphStats!$G:$G,GraphStats!$A:$A,$B1443,GraphStats!$D:$D,H$1)</f>
        <v>2.9674445404782483E-2</v>
      </c>
      <c r="I1443" s="1">
        <f>SUMIFS(SolRaw!$D:$D,SolRaw!$A:$A,$B1443,SolRaw!$B:$B,$C1443,SolRaw!$C:$C,I$1)/SUMIFS(GraphStats!$G:$G,GraphStats!$A:$A,$B1443,GraphStats!$D:$D,I$1)</f>
        <v>2.9166666666666667E-2</v>
      </c>
      <c r="J1443" s="1">
        <f>SUMIFS(SolRaw!$D:$D,SolRaw!$A:$A,$B1443,SolRaw!$B:$B,$C1443,SolRaw!$C:$C,J$1)/SUMIFS(GraphStats!$G:$G,GraphStats!$A:$A,$B1443,GraphStats!$D:$D,J$1)</f>
        <v>2.6276500447894893E-2</v>
      </c>
      <c r="K1443" s="1">
        <f>SUMIFS(SolRaw!$D:$D,SolRaw!$A:$A,$B1443,SolRaw!$B:$B,$C1443,SolRaw!$C:$C,K$1)/SUMIFS(GraphStats!$G:$G,GraphStats!$A:$A,$B1443,GraphStats!$D:$D,K$1)</f>
        <v>2.6063511084481725E-2</v>
      </c>
      <c r="L1443" s="1">
        <f>SUMIFS(SolRaw!$D:$D,SolRaw!$A:$A,$B1443,SolRaw!$B:$B,$C1443,SolRaw!$C:$C,L$1)/SUMIFS(GraphStats!$G:$G,GraphStats!$A:$A,$B1443,GraphStats!$D:$D,L$1)</f>
        <v>2.6606875934230195E-2</v>
      </c>
      <c r="M1443" s="1">
        <f>SUMIFS(SolRaw!$D:$D,SolRaw!$A:$A,$B1443,SolRaw!$B:$B,$C1443,SolRaw!$C:$C,M$1)/SUMIFS(GraphStats!$G:$G,GraphStats!$A:$A,$B1443,GraphStats!$D:$D,M$1)</f>
        <v>2.6218295810772299E-2</v>
      </c>
      <c r="N1443" s="1">
        <f t="shared" si="154"/>
        <v>2.7770373660118995E-2</v>
      </c>
      <c r="O1443" s="1">
        <f t="shared" si="155"/>
        <v>2.4525547445255473E-2</v>
      </c>
      <c r="P1443" s="1">
        <f t="shared" si="156"/>
        <v>2.6232846970052948E-2</v>
      </c>
      <c r="Q1443" s="1">
        <f t="shared" si="160"/>
        <v>2.7200286104650914E-2</v>
      </c>
      <c r="R1443" s="1">
        <f t="shared" si="157"/>
        <v>2.9547500720253528E-2</v>
      </c>
      <c r="S1443" s="1">
        <f t="shared" si="158"/>
        <v>3.1678082191780824E-2</v>
      </c>
      <c r="T1443" s="1">
        <f t="shared" si="159"/>
        <v>2.2112430650191714E-3</v>
      </c>
    </row>
    <row r="1444" spans="1:20" x14ac:dyDescent="0.2">
      <c r="A1444" t="str">
        <f>VLOOKUP(B1444,GraphStats!$A:$B,2,0)</f>
        <v>ISCAS</v>
      </c>
      <c r="B1444" t="s">
        <v>25</v>
      </c>
      <c r="C1444" t="s">
        <v>147</v>
      </c>
      <c r="D1444" s="1">
        <f>SUMIFS(SolRaw!$D:$D,SolRaw!$A:$A,$B1444,SolRaw!$B:$B,$C1444,SolRaw!$C:$C,D$1)/SUMIFS(GraphStats!$G:$G,GraphStats!$A:$A,$B1444,GraphStats!$D:$D,D$1)</f>
        <v>3.0251141552511414E-2</v>
      </c>
      <c r="E1444" s="1">
        <f>SUMIFS(SolRaw!$D:$D,SolRaw!$A:$A,$B1444,SolRaw!$B:$B,$C1444,SolRaw!$C:$C,E$1)/SUMIFS(GraphStats!$G:$G,GraphStats!$A:$A,$B1444,GraphStats!$D:$D,E$1)</f>
        <v>2.4525547445255473E-2</v>
      </c>
      <c r="F1444" s="1">
        <f>SUMIFS(SolRaw!$D:$D,SolRaw!$A:$A,$B1444,SolRaw!$B:$B,$C1444,SolRaw!$C:$C,F$1)/SUMIFS(GraphStats!$G:$G,GraphStats!$A:$A,$B1444,GraphStats!$D:$D,F$1)</f>
        <v>2.9700115340253748E-2</v>
      </c>
      <c r="G1444" s="1">
        <f>SUMIFS(SolRaw!$D:$D,SolRaw!$A:$A,$B1444,SolRaw!$B:$B,$C1444,SolRaw!$C:$C,G$1)/SUMIFS(GraphStats!$G:$G,GraphStats!$A:$A,$B1444,GraphStats!$D:$D,G$1)</f>
        <v>2.6934097421203437E-2</v>
      </c>
      <c r="H1444" s="1">
        <f>SUMIFS(SolRaw!$D:$D,SolRaw!$A:$A,$B1444,SolRaw!$B:$B,$C1444,SolRaw!$C:$C,H$1)/SUMIFS(GraphStats!$G:$G,GraphStats!$A:$A,$B1444,GraphStats!$D:$D,H$1)</f>
        <v>2.881014116969173E-2</v>
      </c>
      <c r="I1444" s="1">
        <f>SUMIFS(SolRaw!$D:$D,SolRaw!$A:$A,$B1444,SolRaw!$B:$B,$C1444,SolRaw!$C:$C,I$1)/SUMIFS(GraphStats!$G:$G,GraphStats!$A:$A,$B1444,GraphStats!$D:$D,I$1)</f>
        <v>2.9166666666666667E-2</v>
      </c>
      <c r="J1444" s="1">
        <f>SUMIFS(SolRaw!$D:$D,SolRaw!$A:$A,$B1444,SolRaw!$B:$B,$C1444,SolRaw!$C:$C,J$1)/SUMIFS(GraphStats!$G:$G,GraphStats!$A:$A,$B1444,GraphStats!$D:$D,J$1)</f>
        <v>2.5977903851896088E-2</v>
      </c>
      <c r="K1444" s="1">
        <f>SUMIFS(SolRaw!$D:$D,SolRaw!$A:$A,$B1444,SolRaw!$B:$B,$C1444,SolRaw!$C:$C,K$1)/SUMIFS(GraphStats!$G:$G,GraphStats!$A:$A,$B1444,GraphStats!$D:$D,K$1)</f>
        <v>2.5763930497303775E-2</v>
      </c>
      <c r="L1444" s="1">
        <f>SUMIFS(SolRaw!$D:$D,SolRaw!$A:$A,$B1444,SolRaw!$B:$B,$C1444,SolRaw!$C:$C,L$1)/SUMIFS(GraphStats!$G:$G,GraphStats!$A:$A,$B1444,GraphStats!$D:$D,L$1)</f>
        <v>2.5710014947683109E-2</v>
      </c>
      <c r="M1444" s="1">
        <f>SUMIFS(SolRaw!$D:$D,SolRaw!$A:$A,$B1444,SolRaw!$B:$B,$C1444,SolRaw!$C:$C,M$1)/SUMIFS(GraphStats!$G:$G,GraphStats!$A:$A,$B1444,GraphStats!$D:$D,M$1)</f>
        <v>2.6218295810772299E-2</v>
      </c>
      <c r="N1444" s="1">
        <f t="shared" si="154"/>
        <v>2.7305785470323772E-2</v>
      </c>
      <c r="O1444" s="1">
        <f t="shared" si="155"/>
        <v>2.4525547445255473E-2</v>
      </c>
      <c r="P1444" s="1">
        <f t="shared" si="156"/>
        <v>2.5817423835951855E-2</v>
      </c>
      <c r="Q1444" s="1">
        <f t="shared" si="160"/>
        <v>2.6576196615987868E-2</v>
      </c>
      <c r="R1444" s="1">
        <f t="shared" si="157"/>
        <v>2.9077535292422935E-2</v>
      </c>
      <c r="S1444" s="1">
        <f t="shared" si="158"/>
        <v>3.0251141552511414E-2</v>
      </c>
      <c r="T1444" s="1">
        <f t="shared" si="159"/>
        <v>1.996426864477898E-3</v>
      </c>
    </row>
    <row r="1445" spans="1:20" x14ac:dyDescent="0.2">
      <c r="A1445" t="str">
        <f>VLOOKUP(B1445,GraphStats!$A:$B,2,0)</f>
        <v>ISCAS</v>
      </c>
      <c r="B1445" t="s">
        <v>25</v>
      </c>
      <c r="C1445" t="s">
        <v>148</v>
      </c>
      <c r="D1445" s="1">
        <f>SUMIFS(SolRaw!$D:$D,SolRaw!$A:$A,$B1445,SolRaw!$B:$B,$C1445,SolRaw!$C:$C,D$1)/SUMIFS(GraphStats!$G:$G,GraphStats!$A:$A,$B1445,GraphStats!$D:$D,D$1)</f>
        <v>2.8824200913242008E-2</v>
      </c>
      <c r="E1445" s="1">
        <f>SUMIFS(SolRaw!$D:$D,SolRaw!$A:$A,$B1445,SolRaw!$B:$B,$C1445,SolRaw!$C:$C,E$1)/SUMIFS(GraphStats!$G:$G,GraphStats!$A:$A,$B1445,GraphStats!$D:$D,E$1)</f>
        <v>2.364963503649635E-2</v>
      </c>
      <c r="F1445" s="1">
        <f>SUMIFS(SolRaw!$D:$D,SolRaw!$A:$A,$B1445,SolRaw!$B:$B,$C1445,SolRaw!$C:$C,F$1)/SUMIFS(GraphStats!$G:$G,GraphStats!$A:$A,$B1445,GraphStats!$D:$D,F$1)</f>
        <v>2.6816608996539794E-2</v>
      </c>
      <c r="G1445" s="1">
        <f>SUMIFS(SolRaw!$D:$D,SolRaw!$A:$A,$B1445,SolRaw!$B:$B,$C1445,SolRaw!$C:$C,G$1)/SUMIFS(GraphStats!$G:$G,GraphStats!$A:$A,$B1445,GraphStats!$D:$D,G$1)</f>
        <v>2.5787965616045846E-2</v>
      </c>
      <c r="H1445" s="1">
        <f>SUMIFS(SolRaw!$D:$D,SolRaw!$A:$A,$B1445,SolRaw!$B:$B,$C1445,SolRaw!$C:$C,H$1)/SUMIFS(GraphStats!$G:$G,GraphStats!$A:$A,$B1445,GraphStats!$D:$D,H$1)</f>
        <v>2.6793431287813311E-2</v>
      </c>
      <c r="I1445" s="1">
        <f>SUMIFS(SolRaw!$D:$D,SolRaw!$A:$A,$B1445,SolRaw!$B:$B,$C1445,SolRaw!$C:$C,I$1)/SUMIFS(GraphStats!$G:$G,GraphStats!$A:$A,$B1445,GraphStats!$D:$D,I$1)</f>
        <v>2.7083333333333334E-2</v>
      </c>
      <c r="J1445" s="1">
        <f>SUMIFS(SolRaw!$D:$D,SolRaw!$A:$A,$B1445,SolRaw!$B:$B,$C1445,SolRaw!$C:$C,J$1)/SUMIFS(GraphStats!$G:$G,GraphStats!$A:$A,$B1445,GraphStats!$D:$D,J$1)</f>
        <v>2.4186324275903254E-2</v>
      </c>
      <c r="K1445" s="1">
        <f>SUMIFS(SolRaw!$D:$D,SolRaw!$A:$A,$B1445,SolRaw!$B:$B,$C1445,SolRaw!$C:$C,K$1)/SUMIFS(GraphStats!$G:$G,GraphStats!$A:$A,$B1445,GraphStats!$D:$D,K$1)</f>
        <v>2.6063511084481725E-2</v>
      </c>
      <c r="L1445" s="1">
        <f>SUMIFS(SolRaw!$D:$D,SolRaw!$A:$A,$B1445,SolRaw!$B:$B,$C1445,SolRaw!$C:$C,L$1)/SUMIFS(GraphStats!$G:$G,GraphStats!$A:$A,$B1445,GraphStats!$D:$D,L$1)</f>
        <v>2.3019431988041853E-2</v>
      </c>
      <c r="M1445" s="1">
        <f>SUMIFS(SolRaw!$D:$D,SolRaw!$A:$A,$B1445,SolRaw!$B:$B,$C1445,SolRaw!$C:$C,M$1)/SUMIFS(GraphStats!$G:$G,GraphStats!$A:$A,$B1445,GraphStats!$D:$D,M$1)</f>
        <v>2.6788258763180393E-2</v>
      </c>
      <c r="N1445" s="1">
        <f t="shared" si="154"/>
        <v>2.5901270129507787E-2</v>
      </c>
      <c r="O1445" s="1">
        <f t="shared" si="155"/>
        <v>2.3019431988041853E-2</v>
      </c>
      <c r="P1445" s="1">
        <f t="shared" si="156"/>
        <v>2.4586734610938903E-2</v>
      </c>
      <c r="Q1445" s="1">
        <f t="shared" si="160"/>
        <v>2.6425884923831057E-2</v>
      </c>
      <c r="R1445" s="1">
        <f t="shared" si="157"/>
        <v>2.6810814569358174E-2</v>
      </c>
      <c r="S1445" s="1">
        <f t="shared" si="158"/>
        <v>2.8824200913242008E-2</v>
      </c>
      <c r="T1445" s="1">
        <f t="shared" si="159"/>
        <v>1.786255996995388E-3</v>
      </c>
    </row>
    <row r="1446" spans="1:20" x14ac:dyDescent="0.2">
      <c r="A1446" t="str">
        <f>VLOOKUP(B1446,GraphStats!$A:$B,2,0)</f>
        <v>ISCAS</v>
      </c>
      <c r="B1446" t="s">
        <v>25</v>
      </c>
      <c r="C1446" t="s">
        <v>149</v>
      </c>
      <c r="D1446" s="1">
        <f>SUMIFS(SolRaw!$D:$D,SolRaw!$A:$A,$B1446,SolRaw!$B:$B,$C1446,SolRaw!$C:$C,D$1)/SUMIFS(GraphStats!$G:$G,GraphStats!$A:$A,$B1446,GraphStats!$D:$D,D$1)</f>
        <v>2.8824200913242008E-2</v>
      </c>
      <c r="E1446" s="1">
        <f>SUMIFS(SolRaw!$D:$D,SolRaw!$A:$A,$B1446,SolRaw!$B:$B,$C1446,SolRaw!$C:$C,E$1)/SUMIFS(GraphStats!$G:$G,GraphStats!$A:$A,$B1446,GraphStats!$D:$D,E$1)</f>
        <v>2.364963503649635E-2</v>
      </c>
      <c r="F1446" s="1">
        <f>SUMIFS(SolRaw!$D:$D,SolRaw!$A:$A,$B1446,SolRaw!$B:$B,$C1446,SolRaw!$C:$C,F$1)/SUMIFS(GraphStats!$G:$G,GraphStats!$A:$A,$B1446,GraphStats!$D:$D,F$1)</f>
        <v>2.6816608996539794E-2</v>
      </c>
      <c r="G1446" s="1">
        <f>SUMIFS(SolRaw!$D:$D,SolRaw!$A:$A,$B1446,SolRaw!$B:$B,$C1446,SolRaw!$C:$C,G$1)/SUMIFS(GraphStats!$G:$G,GraphStats!$A:$A,$B1446,GraphStats!$D:$D,G$1)</f>
        <v>2.5787965616045846E-2</v>
      </c>
      <c r="H1446" s="1">
        <f>SUMIFS(SolRaw!$D:$D,SolRaw!$A:$A,$B1446,SolRaw!$B:$B,$C1446,SolRaw!$C:$C,H$1)/SUMIFS(GraphStats!$G:$G,GraphStats!$A:$A,$B1446,GraphStats!$D:$D,H$1)</f>
        <v>2.6793431287813311E-2</v>
      </c>
      <c r="I1446" s="1">
        <f>SUMIFS(SolRaw!$D:$D,SolRaw!$A:$A,$B1446,SolRaw!$B:$B,$C1446,SolRaw!$C:$C,I$1)/SUMIFS(GraphStats!$G:$G,GraphStats!$A:$A,$B1446,GraphStats!$D:$D,I$1)</f>
        <v>2.7083333333333334E-2</v>
      </c>
      <c r="J1446" s="1">
        <f>SUMIFS(SolRaw!$D:$D,SolRaw!$A:$A,$B1446,SolRaw!$B:$B,$C1446,SolRaw!$C:$C,J$1)/SUMIFS(GraphStats!$G:$G,GraphStats!$A:$A,$B1446,GraphStats!$D:$D,J$1)</f>
        <v>2.4186324275903254E-2</v>
      </c>
      <c r="K1446" s="1">
        <f>SUMIFS(SolRaw!$D:$D,SolRaw!$A:$A,$B1446,SolRaw!$B:$B,$C1446,SolRaw!$C:$C,K$1)/SUMIFS(GraphStats!$G:$G,GraphStats!$A:$A,$B1446,GraphStats!$D:$D,K$1)</f>
        <v>2.6063511084481725E-2</v>
      </c>
      <c r="L1446" s="1">
        <f>SUMIFS(SolRaw!$D:$D,SolRaw!$A:$A,$B1446,SolRaw!$B:$B,$C1446,SolRaw!$C:$C,L$1)/SUMIFS(GraphStats!$G:$G,GraphStats!$A:$A,$B1446,GraphStats!$D:$D,L$1)</f>
        <v>2.3019431988041853E-2</v>
      </c>
      <c r="M1446" s="1">
        <f>SUMIFS(SolRaw!$D:$D,SolRaw!$A:$A,$B1446,SolRaw!$B:$B,$C1446,SolRaw!$C:$C,M$1)/SUMIFS(GraphStats!$G:$G,GraphStats!$A:$A,$B1446,GraphStats!$D:$D,M$1)</f>
        <v>2.6788258763180393E-2</v>
      </c>
      <c r="N1446" s="1">
        <f t="shared" si="154"/>
        <v>2.5901270129507787E-2</v>
      </c>
      <c r="O1446" s="1">
        <f t="shared" si="155"/>
        <v>2.3019431988041853E-2</v>
      </c>
      <c r="P1446" s="1">
        <f t="shared" si="156"/>
        <v>2.4586734610938903E-2</v>
      </c>
      <c r="Q1446" s="1">
        <f t="shared" si="160"/>
        <v>2.6425884923831057E-2</v>
      </c>
      <c r="R1446" s="1">
        <f t="shared" si="157"/>
        <v>2.6810814569358174E-2</v>
      </c>
      <c r="S1446" s="1">
        <f t="shared" si="158"/>
        <v>2.8824200913242008E-2</v>
      </c>
      <c r="T1446" s="1">
        <f t="shared" si="159"/>
        <v>1.786255996995388E-3</v>
      </c>
    </row>
    <row r="1447" spans="1:20" x14ac:dyDescent="0.2">
      <c r="A1447" t="str">
        <f>VLOOKUP(B1447,GraphStats!$A:$B,2,0)</f>
        <v>ISCAS</v>
      </c>
      <c r="B1447" t="s">
        <v>25</v>
      </c>
      <c r="C1447" t="s">
        <v>150</v>
      </c>
      <c r="D1447" s="1">
        <f>SUMIFS(SolRaw!$D:$D,SolRaw!$A:$A,$B1447,SolRaw!$B:$B,$C1447,SolRaw!$C:$C,D$1)/SUMIFS(GraphStats!$G:$G,GraphStats!$A:$A,$B1447,GraphStats!$D:$D,D$1)</f>
        <v>2.8538812785388126E-2</v>
      </c>
      <c r="E1447" s="1">
        <f>SUMIFS(SolRaw!$D:$D,SolRaw!$A:$A,$B1447,SolRaw!$B:$B,$C1447,SolRaw!$C:$C,E$1)/SUMIFS(GraphStats!$G:$G,GraphStats!$A:$A,$B1447,GraphStats!$D:$D,E$1)</f>
        <v>2.364963503649635E-2</v>
      </c>
      <c r="F1447" s="1">
        <f>SUMIFS(SolRaw!$D:$D,SolRaw!$A:$A,$B1447,SolRaw!$B:$B,$C1447,SolRaw!$C:$C,F$1)/SUMIFS(GraphStats!$G:$G,GraphStats!$A:$A,$B1447,GraphStats!$D:$D,F$1)</f>
        <v>2.6816608996539794E-2</v>
      </c>
      <c r="G1447" s="1">
        <f>SUMIFS(SolRaw!$D:$D,SolRaw!$A:$A,$B1447,SolRaw!$B:$B,$C1447,SolRaw!$C:$C,G$1)/SUMIFS(GraphStats!$G:$G,GraphStats!$A:$A,$B1447,GraphStats!$D:$D,G$1)</f>
        <v>2.5787965616045846E-2</v>
      </c>
      <c r="H1447" s="1">
        <f>SUMIFS(SolRaw!$D:$D,SolRaw!$A:$A,$B1447,SolRaw!$B:$B,$C1447,SolRaw!$C:$C,H$1)/SUMIFS(GraphStats!$G:$G,GraphStats!$A:$A,$B1447,GraphStats!$D:$D,H$1)</f>
        <v>2.6505329876116392E-2</v>
      </c>
      <c r="I1447" s="1">
        <f>SUMIFS(SolRaw!$D:$D,SolRaw!$A:$A,$B1447,SolRaw!$B:$B,$C1447,SolRaw!$C:$C,I$1)/SUMIFS(GraphStats!$G:$G,GraphStats!$A:$A,$B1447,GraphStats!$D:$D,I$1)</f>
        <v>2.7083333333333334E-2</v>
      </c>
      <c r="J1447" s="1">
        <f>SUMIFS(SolRaw!$D:$D,SolRaw!$A:$A,$B1447,SolRaw!$B:$B,$C1447,SolRaw!$C:$C,J$1)/SUMIFS(GraphStats!$G:$G,GraphStats!$A:$A,$B1447,GraphStats!$D:$D,J$1)</f>
        <v>2.4186324275903254E-2</v>
      </c>
      <c r="K1447" s="1">
        <f>SUMIFS(SolRaw!$D:$D,SolRaw!$A:$A,$B1447,SolRaw!$B:$B,$C1447,SolRaw!$C:$C,K$1)/SUMIFS(GraphStats!$G:$G,GraphStats!$A:$A,$B1447,GraphStats!$D:$D,K$1)</f>
        <v>2.6063511084481725E-2</v>
      </c>
      <c r="L1447" s="1">
        <f>SUMIFS(SolRaw!$D:$D,SolRaw!$A:$A,$B1447,SolRaw!$B:$B,$C1447,SolRaw!$C:$C,L$1)/SUMIFS(GraphStats!$G:$G,GraphStats!$A:$A,$B1447,GraphStats!$D:$D,L$1)</f>
        <v>2.3019431988041853E-2</v>
      </c>
      <c r="M1447" s="1">
        <f>SUMIFS(SolRaw!$D:$D,SolRaw!$A:$A,$B1447,SolRaw!$B:$B,$C1447,SolRaw!$C:$C,M$1)/SUMIFS(GraphStats!$G:$G,GraphStats!$A:$A,$B1447,GraphStats!$D:$D,M$1)</f>
        <v>2.6503277286976348E-2</v>
      </c>
      <c r="N1447" s="1">
        <f t="shared" si="154"/>
        <v>2.5815423027932299E-2</v>
      </c>
      <c r="O1447" s="1">
        <f t="shared" si="155"/>
        <v>2.3019431988041853E-2</v>
      </c>
      <c r="P1447" s="1">
        <f t="shared" si="156"/>
        <v>2.4586734610938903E-2</v>
      </c>
      <c r="Q1447" s="1">
        <f t="shared" si="160"/>
        <v>2.6283394185729038E-2</v>
      </c>
      <c r="R1447" s="1">
        <f t="shared" si="157"/>
        <v>2.6738789216433943E-2</v>
      </c>
      <c r="S1447" s="1">
        <f t="shared" si="158"/>
        <v>2.8538812785388126E-2</v>
      </c>
      <c r="T1447" s="1">
        <f t="shared" si="159"/>
        <v>1.7062110216721179E-3</v>
      </c>
    </row>
    <row r="1448" spans="1:20" x14ac:dyDescent="0.2">
      <c r="A1448" t="str">
        <f>VLOOKUP(B1448,GraphStats!$A:$B,2,0)</f>
        <v>ISCAS</v>
      </c>
      <c r="B1448" t="s">
        <v>25</v>
      </c>
      <c r="C1448" t="s">
        <v>151</v>
      </c>
      <c r="D1448" s="1">
        <f>SUMIFS(SolRaw!$D:$D,SolRaw!$A:$A,$B1448,SolRaw!$B:$B,$C1448,SolRaw!$C:$C,D$1)/SUMIFS(GraphStats!$G:$G,GraphStats!$A:$A,$B1448,GraphStats!$D:$D,D$1)</f>
        <v>3.2534246575342464E-2</v>
      </c>
      <c r="E1448" s="1">
        <f>SUMIFS(SolRaw!$D:$D,SolRaw!$A:$A,$B1448,SolRaw!$B:$B,$C1448,SolRaw!$C:$C,E$1)/SUMIFS(GraphStats!$G:$G,GraphStats!$A:$A,$B1448,GraphStats!$D:$D,E$1)</f>
        <v>2.5693430656934305E-2</v>
      </c>
      <c r="F1448" s="1">
        <f>SUMIFS(SolRaw!$D:$D,SolRaw!$A:$A,$B1448,SolRaw!$B:$B,$C1448,SolRaw!$C:$C,F$1)/SUMIFS(GraphStats!$G:$G,GraphStats!$A:$A,$B1448,GraphStats!$D:$D,F$1)</f>
        <v>3.0565167243367934E-2</v>
      </c>
      <c r="G1448" s="1">
        <f>SUMIFS(SolRaw!$D:$D,SolRaw!$A:$A,$B1448,SolRaw!$B:$B,$C1448,SolRaw!$C:$C,G$1)/SUMIFS(GraphStats!$G:$G,GraphStats!$A:$A,$B1448,GraphStats!$D:$D,G$1)</f>
        <v>3.0085959885386818E-2</v>
      </c>
      <c r="H1448" s="1">
        <f>SUMIFS(SolRaw!$D:$D,SolRaw!$A:$A,$B1448,SolRaw!$B:$B,$C1448,SolRaw!$C:$C,H$1)/SUMIFS(GraphStats!$G:$G,GraphStats!$A:$A,$B1448,GraphStats!$D:$D,H$1)</f>
        <v>3.025064822817632E-2</v>
      </c>
      <c r="I1448" s="1">
        <f>SUMIFS(SolRaw!$D:$D,SolRaw!$A:$A,$B1448,SolRaw!$B:$B,$C1448,SolRaw!$C:$C,I$1)/SUMIFS(GraphStats!$G:$G,GraphStats!$A:$A,$B1448,GraphStats!$D:$D,I$1)</f>
        <v>3.0952380952380953E-2</v>
      </c>
      <c r="J1448" s="1">
        <f>SUMIFS(SolRaw!$D:$D,SolRaw!$A:$A,$B1448,SolRaw!$B:$B,$C1448,SolRaw!$C:$C,J$1)/SUMIFS(GraphStats!$G:$G,GraphStats!$A:$A,$B1448,GraphStats!$D:$D,J$1)</f>
        <v>2.8963869811884143E-2</v>
      </c>
      <c r="K1448" s="1">
        <f>SUMIFS(SolRaw!$D:$D,SolRaw!$A:$A,$B1448,SolRaw!$B:$B,$C1448,SolRaw!$C:$C,K$1)/SUMIFS(GraphStats!$G:$G,GraphStats!$A:$A,$B1448,GraphStats!$D:$D,K$1)</f>
        <v>2.6063511084481725E-2</v>
      </c>
      <c r="L1448" s="1">
        <f>SUMIFS(SolRaw!$D:$D,SolRaw!$A:$A,$B1448,SolRaw!$B:$B,$C1448,SolRaw!$C:$C,L$1)/SUMIFS(GraphStats!$G:$G,GraphStats!$A:$A,$B1448,GraphStats!$D:$D,L$1)</f>
        <v>2.8101644245142002E-2</v>
      </c>
      <c r="M1448" s="1">
        <f>SUMIFS(SolRaw!$D:$D,SolRaw!$A:$A,$B1448,SolRaw!$B:$B,$C1448,SolRaw!$C:$C,M$1)/SUMIFS(GraphStats!$G:$G,GraphStats!$A:$A,$B1448,GraphStats!$D:$D,M$1)</f>
        <v>2.8783129096608722E-2</v>
      </c>
      <c r="N1448" s="1">
        <f t="shared" si="154"/>
        <v>2.9199398777970544E-2</v>
      </c>
      <c r="O1448" s="1">
        <f t="shared" si="155"/>
        <v>2.5693430656934305E-2</v>
      </c>
      <c r="P1448" s="1">
        <f t="shared" si="156"/>
        <v>2.8272015458008684E-2</v>
      </c>
      <c r="Q1448" s="1">
        <f t="shared" si="160"/>
        <v>2.9524914848635481E-2</v>
      </c>
      <c r="R1448" s="1">
        <f t="shared" si="157"/>
        <v>3.0486537489570031E-2</v>
      </c>
      <c r="S1448" s="1">
        <f t="shared" si="158"/>
        <v>3.2534246575342464E-2</v>
      </c>
      <c r="T1448" s="1">
        <f t="shared" si="159"/>
        <v>2.1476089879983447E-3</v>
      </c>
    </row>
    <row r="1449" spans="1:20" x14ac:dyDescent="0.2">
      <c r="A1449" t="str">
        <f>VLOOKUP(B1449,GraphStats!$A:$B,2,0)</f>
        <v>ISCAS</v>
      </c>
      <c r="B1449" t="s">
        <v>25</v>
      </c>
      <c r="C1449" t="s">
        <v>152</v>
      </c>
      <c r="D1449" s="1">
        <f>SUMIFS(SolRaw!$D:$D,SolRaw!$A:$A,$B1449,SolRaw!$B:$B,$C1449,SolRaw!$C:$C,D$1)/SUMIFS(GraphStats!$G:$G,GraphStats!$A:$A,$B1449,GraphStats!$D:$D,D$1)</f>
        <v>2.8538812785388126E-2</v>
      </c>
      <c r="E1449" s="1">
        <f>SUMIFS(SolRaw!$D:$D,SolRaw!$A:$A,$B1449,SolRaw!$B:$B,$C1449,SolRaw!$C:$C,E$1)/SUMIFS(GraphStats!$G:$G,GraphStats!$A:$A,$B1449,GraphStats!$D:$D,E$1)</f>
        <v>2.364963503649635E-2</v>
      </c>
      <c r="F1449" s="1">
        <f>SUMIFS(SolRaw!$D:$D,SolRaw!$A:$A,$B1449,SolRaw!$B:$B,$C1449,SolRaw!$C:$C,F$1)/SUMIFS(GraphStats!$G:$G,GraphStats!$A:$A,$B1449,GraphStats!$D:$D,F$1)</f>
        <v>2.6816608996539794E-2</v>
      </c>
      <c r="G1449" s="1">
        <f>SUMIFS(SolRaw!$D:$D,SolRaw!$A:$A,$B1449,SolRaw!$B:$B,$C1449,SolRaw!$C:$C,G$1)/SUMIFS(GraphStats!$G:$G,GraphStats!$A:$A,$B1449,GraphStats!$D:$D,G$1)</f>
        <v>2.5787965616045846E-2</v>
      </c>
      <c r="H1449" s="1">
        <f>SUMIFS(SolRaw!$D:$D,SolRaw!$A:$A,$B1449,SolRaw!$B:$B,$C1449,SolRaw!$C:$C,H$1)/SUMIFS(GraphStats!$G:$G,GraphStats!$A:$A,$B1449,GraphStats!$D:$D,H$1)</f>
        <v>2.6505329876116392E-2</v>
      </c>
      <c r="I1449" s="1">
        <f>SUMIFS(SolRaw!$D:$D,SolRaw!$A:$A,$B1449,SolRaw!$B:$B,$C1449,SolRaw!$C:$C,I$1)/SUMIFS(GraphStats!$G:$G,GraphStats!$A:$A,$B1449,GraphStats!$D:$D,I$1)</f>
        <v>2.7083333333333334E-2</v>
      </c>
      <c r="J1449" s="1">
        <f>SUMIFS(SolRaw!$D:$D,SolRaw!$A:$A,$B1449,SolRaw!$B:$B,$C1449,SolRaw!$C:$C,J$1)/SUMIFS(GraphStats!$G:$G,GraphStats!$A:$A,$B1449,GraphStats!$D:$D,J$1)</f>
        <v>2.4186324275903254E-2</v>
      </c>
      <c r="K1449" s="1">
        <f>SUMIFS(SolRaw!$D:$D,SolRaw!$A:$A,$B1449,SolRaw!$B:$B,$C1449,SolRaw!$C:$C,K$1)/SUMIFS(GraphStats!$G:$G,GraphStats!$A:$A,$B1449,GraphStats!$D:$D,K$1)</f>
        <v>2.6063511084481725E-2</v>
      </c>
      <c r="L1449" s="1">
        <f>SUMIFS(SolRaw!$D:$D,SolRaw!$A:$A,$B1449,SolRaw!$B:$B,$C1449,SolRaw!$C:$C,L$1)/SUMIFS(GraphStats!$G:$G,GraphStats!$A:$A,$B1449,GraphStats!$D:$D,L$1)</f>
        <v>2.3019431988041853E-2</v>
      </c>
      <c r="M1449" s="1">
        <f>SUMIFS(SolRaw!$D:$D,SolRaw!$A:$A,$B1449,SolRaw!$B:$B,$C1449,SolRaw!$C:$C,M$1)/SUMIFS(GraphStats!$G:$G,GraphStats!$A:$A,$B1449,GraphStats!$D:$D,M$1)</f>
        <v>2.6503277286976348E-2</v>
      </c>
      <c r="N1449" s="1">
        <f t="shared" si="154"/>
        <v>2.5815423027932299E-2</v>
      </c>
      <c r="O1449" s="1">
        <f t="shared" si="155"/>
        <v>2.3019431988041853E-2</v>
      </c>
      <c r="P1449" s="1">
        <f t="shared" si="156"/>
        <v>2.4586734610938903E-2</v>
      </c>
      <c r="Q1449" s="1">
        <f t="shared" si="160"/>
        <v>2.6283394185729038E-2</v>
      </c>
      <c r="R1449" s="1">
        <f t="shared" si="157"/>
        <v>2.6738789216433943E-2</v>
      </c>
      <c r="S1449" s="1">
        <f t="shared" si="158"/>
        <v>2.8538812785388126E-2</v>
      </c>
      <c r="T1449" s="1">
        <f t="shared" si="159"/>
        <v>1.7062110216721179E-3</v>
      </c>
    </row>
    <row r="1450" spans="1:20" x14ac:dyDescent="0.2">
      <c r="A1450" t="str">
        <f>VLOOKUP(B1450,GraphStats!$A:$B,2,0)</f>
        <v>ISCAS</v>
      </c>
      <c r="B1450" t="s">
        <v>25</v>
      </c>
      <c r="C1450" t="s">
        <v>153</v>
      </c>
      <c r="D1450" s="1">
        <f>SUMIFS(SolRaw!$D:$D,SolRaw!$A:$A,$B1450,SolRaw!$B:$B,$C1450,SolRaw!$C:$C,D$1)/SUMIFS(GraphStats!$G:$G,GraphStats!$A:$A,$B1450,GraphStats!$D:$D,D$1)</f>
        <v>3.1392694063926939E-2</v>
      </c>
      <c r="E1450" s="1">
        <f>SUMIFS(SolRaw!$D:$D,SolRaw!$A:$A,$B1450,SolRaw!$B:$B,$C1450,SolRaw!$C:$C,E$1)/SUMIFS(GraphStats!$G:$G,GraphStats!$A:$A,$B1450,GraphStats!$D:$D,E$1)</f>
        <v>2.4817518248175182E-2</v>
      </c>
      <c r="F1450" s="1">
        <f>SUMIFS(SolRaw!$D:$D,SolRaw!$A:$A,$B1450,SolRaw!$B:$B,$C1450,SolRaw!$C:$C,F$1)/SUMIFS(GraphStats!$G:$G,GraphStats!$A:$A,$B1450,GraphStats!$D:$D,F$1)</f>
        <v>2.8546712802768166E-2</v>
      </c>
      <c r="G1450" s="1">
        <f>SUMIFS(SolRaw!$D:$D,SolRaw!$A:$A,$B1450,SolRaw!$B:$B,$C1450,SolRaw!$C:$C,G$1)/SUMIFS(GraphStats!$G:$G,GraphStats!$A:$A,$B1450,GraphStats!$D:$D,G$1)</f>
        <v>2.7793696275071632E-2</v>
      </c>
      <c r="H1450" s="1">
        <f>SUMIFS(SolRaw!$D:$D,SolRaw!$A:$A,$B1450,SolRaw!$B:$B,$C1450,SolRaw!$C:$C,H$1)/SUMIFS(GraphStats!$G:$G,GraphStats!$A:$A,$B1450,GraphStats!$D:$D,H$1)</f>
        <v>2.7945836934600978E-2</v>
      </c>
      <c r="I1450" s="1">
        <f>SUMIFS(SolRaw!$D:$D,SolRaw!$A:$A,$B1450,SolRaw!$B:$B,$C1450,SolRaw!$C:$C,I$1)/SUMIFS(GraphStats!$G:$G,GraphStats!$A:$A,$B1450,GraphStats!$D:$D,I$1)</f>
        <v>2.8571428571428571E-2</v>
      </c>
      <c r="J1450" s="1">
        <f>SUMIFS(SolRaw!$D:$D,SolRaw!$A:$A,$B1450,SolRaw!$B:$B,$C1450,SolRaw!$C:$C,J$1)/SUMIFS(GraphStats!$G:$G,GraphStats!$A:$A,$B1450,GraphStats!$D:$D,J$1)</f>
        <v>2.5679307255897284E-2</v>
      </c>
      <c r="K1450" s="1">
        <f>SUMIFS(SolRaw!$D:$D,SolRaw!$A:$A,$B1450,SolRaw!$B:$B,$C1450,SolRaw!$C:$C,K$1)/SUMIFS(GraphStats!$G:$G,GraphStats!$A:$A,$B1450,GraphStats!$D:$D,K$1)</f>
        <v>2.5763930497303775E-2</v>
      </c>
      <c r="L1450" s="1">
        <f>SUMIFS(SolRaw!$D:$D,SolRaw!$A:$A,$B1450,SolRaw!$B:$B,$C1450,SolRaw!$C:$C,L$1)/SUMIFS(GraphStats!$G:$G,GraphStats!$A:$A,$B1450,GraphStats!$D:$D,L$1)</f>
        <v>2.6606875934230195E-2</v>
      </c>
      <c r="M1450" s="1">
        <f>SUMIFS(SolRaw!$D:$D,SolRaw!$A:$A,$B1450,SolRaw!$B:$B,$C1450,SolRaw!$C:$C,M$1)/SUMIFS(GraphStats!$G:$G,GraphStats!$A:$A,$B1450,GraphStats!$D:$D,M$1)</f>
        <v>2.6503277286976348E-2</v>
      </c>
      <c r="N1450" s="1">
        <f t="shared" si="154"/>
        <v>2.7362127787037911E-2</v>
      </c>
      <c r="O1450" s="1">
        <f t="shared" si="155"/>
        <v>2.4817518248175182E-2</v>
      </c>
      <c r="P1450" s="1">
        <f t="shared" si="156"/>
        <v>2.5948767194721917E-2</v>
      </c>
      <c r="Q1450" s="1">
        <f t="shared" si="160"/>
        <v>2.7200286104650914E-2</v>
      </c>
      <c r="R1450" s="1">
        <f t="shared" si="157"/>
        <v>2.8396493835726368E-2</v>
      </c>
      <c r="S1450" s="1">
        <f t="shared" si="158"/>
        <v>3.1392694063926939E-2</v>
      </c>
      <c r="T1450" s="1">
        <f t="shared" si="159"/>
        <v>1.9092543353264831E-3</v>
      </c>
    </row>
    <row r="1451" spans="1:20" x14ac:dyDescent="0.2">
      <c r="A1451" t="str">
        <f>VLOOKUP(B1451,GraphStats!$A:$B,2,0)</f>
        <v>ISCAS</v>
      </c>
      <c r="B1451" t="s">
        <v>25</v>
      </c>
      <c r="C1451" t="s">
        <v>154</v>
      </c>
      <c r="D1451" s="1">
        <f>SUMIFS(SolRaw!$D:$D,SolRaw!$A:$A,$B1451,SolRaw!$B:$B,$C1451,SolRaw!$C:$C,D$1)/SUMIFS(GraphStats!$G:$G,GraphStats!$A:$A,$B1451,GraphStats!$D:$D,D$1)</f>
        <v>2.8824200913242008E-2</v>
      </c>
      <c r="E1451" s="1">
        <f>SUMIFS(SolRaw!$D:$D,SolRaw!$A:$A,$B1451,SolRaw!$B:$B,$C1451,SolRaw!$C:$C,E$1)/SUMIFS(GraphStats!$G:$G,GraphStats!$A:$A,$B1451,GraphStats!$D:$D,E$1)</f>
        <v>2.364963503649635E-2</v>
      </c>
      <c r="F1451" s="1">
        <f>SUMIFS(SolRaw!$D:$D,SolRaw!$A:$A,$B1451,SolRaw!$B:$B,$C1451,SolRaw!$C:$C,F$1)/SUMIFS(GraphStats!$G:$G,GraphStats!$A:$A,$B1451,GraphStats!$D:$D,F$1)</f>
        <v>2.7104959630911189E-2</v>
      </c>
      <c r="G1451" s="1">
        <f>SUMIFS(SolRaw!$D:$D,SolRaw!$A:$A,$B1451,SolRaw!$B:$B,$C1451,SolRaw!$C:$C,G$1)/SUMIFS(GraphStats!$G:$G,GraphStats!$A:$A,$B1451,GraphStats!$D:$D,G$1)</f>
        <v>2.5787965616045846E-2</v>
      </c>
      <c r="H1451" s="1">
        <f>SUMIFS(SolRaw!$D:$D,SolRaw!$A:$A,$B1451,SolRaw!$B:$B,$C1451,SolRaw!$C:$C,H$1)/SUMIFS(GraphStats!$G:$G,GraphStats!$A:$A,$B1451,GraphStats!$D:$D,H$1)</f>
        <v>2.6505329876116392E-2</v>
      </c>
      <c r="I1451" s="1">
        <f>SUMIFS(SolRaw!$D:$D,SolRaw!$A:$A,$B1451,SolRaw!$B:$B,$C1451,SolRaw!$C:$C,I$1)/SUMIFS(GraphStats!$G:$G,GraphStats!$A:$A,$B1451,GraphStats!$D:$D,I$1)</f>
        <v>2.7083333333333334E-2</v>
      </c>
      <c r="J1451" s="1">
        <f>SUMIFS(SolRaw!$D:$D,SolRaw!$A:$A,$B1451,SolRaw!$B:$B,$C1451,SolRaw!$C:$C,J$1)/SUMIFS(GraphStats!$G:$G,GraphStats!$A:$A,$B1451,GraphStats!$D:$D,J$1)</f>
        <v>2.4186324275903254E-2</v>
      </c>
      <c r="K1451" s="1">
        <f>SUMIFS(SolRaw!$D:$D,SolRaw!$A:$A,$B1451,SolRaw!$B:$B,$C1451,SolRaw!$C:$C,K$1)/SUMIFS(GraphStats!$G:$G,GraphStats!$A:$A,$B1451,GraphStats!$D:$D,K$1)</f>
        <v>2.6063511084481725E-2</v>
      </c>
      <c r="L1451" s="1">
        <f>SUMIFS(SolRaw!$D:$D,SolRaw!$A:$A,$B1451,SolRaw!$B:$B,$C1451,SolRaw!$C:$C,L$1)/SUMIFS(GraphStats!$G:$G,GraphStats!$A:$A,$B1451,GraphStats!$D:$D,L$1)</f>
        <v>2.3019431988041853E-2</v>
      </c>
      <c r="M1451" s="1">
        <f>SUMIFS(SolRaw!$D:$D,SolRaw!$A:$A,$B1451,SolRaw!$B:$B,$C1451,SolRaw!$C:$C,M$1)/SUMIFS(GraphStats!$G:$G,GraphStats!$A:$A,$B1451,GraphStats!$D:$D,M$1)</f>
        <v>2.6503277286976348E-2</v>
      </c>
      <c r="N1451" s="1">
        <f t="shared" si="154"/>
        <v>2.5872796904154827E-2</v>
      </c>
      <c r="O1451" s="1">
        <f t="shared" si="155"/>
        <v>2.3019431988041853E-2</v>
      </c>
      <c r="P1451" s="1">
        <f t="shared" si="156"/>
        <v>2.4586734610938903E-2</v>
      </c>
      <c r="Q1451" s="1">
        <f t="shared" si="160"/>
        <v>2.6283394185729038E-2</v>
      </c>
      <c r="R1451" s="1">
        <f t="shared" si="157"/>
        <v>2.69388324690291E-2</v>
      </c>
      <c r="S1451" s="1">
        <f t="shared" si="158"/>
        <v>2.8824200913242008E-2</v>
      </c>
      <c r="T1451" s="1">
        <f t="shared" si="159"/>
        <v>1.7783859953574006E-3</v>
      </c>
    </row>
    <row r="1452" spans="1:20" x14ac:dyDescent="0.2">
      <c r="A1452" t="str">
        <f>VLOOKUP(B1452,GraphStats!$A:$B,2,0)</f>
        <v>ISCAS</v>
      </c>
      <c r="B1452" t="s">
        <v>25</v>
      </c>
      <c r="C1452" t="s">
        <v>155</v>
      </c>
      <c r="D1452" s="1">
        <f>SUMIFS(SolRaw!$D:$D,SolRaw!$A:$A,$B1452,SolRaw!$B:$B,$C1452,SolRaw!$C:$C,D$1)/SUMIFS(GraphStats!$G:$G,GraphStats!$A:$A,$B1452,GraphStats!$D:$D,D$1)</f>
        <v>3.0821917808219176E-2</v>
      </c>
      <c r="E1452" s="1">
        <f>SUMIFS(SolRaw!$D:$D,SolRaw!$A:$A,$B1452,SolRaw!$B:$B,$C1452,SolRaw!$C:$C,E$1)/SUMIFS(GraphStats!$G:$G,GraphStats!$A:$A,$B1452,GraphStats!$D:$D,E$1)</f>
        <v>2.364963503649635E-2</v>
      </c>
      <c r="F1452" s="1">
        <f>SUMIFS(SolRaw!$D:$D,SolRaw!$A:$A,$B1452,SolRaw!$B:$B,$C1452,SolRaw!$C:$C,F$1)/SUMIFS(GraphStats!$G:$G,GraphStats!$A:$A,$B1452,GraphStats!$D:$D,F$1)</f>
        <v>2.7393310265282585E-2</v>
      </c>
      <c r="G1452" s="1">
        <f>SUMIFS(SolRaw!$D:$D,SolRaw!$A:$A,$B1452,SolRaw!$B:$B,$C1452,SolRaw!$C:$C,G$1)/SUMIFS(GraphStats!$G:$G,GraphStats!$A:$A,$B1452,GraphStats!$D:$D,G$1)</f>
        <v>2.6361031518624643E-2</v>
      </c>
      <c r="H1452" s="1">
        <f>SUMIFS(SolRaw!$D:$D,SolRaw!$A:$A,$B1452,SolRaw!$B:$B,$C1452,SolRaw!$C:$C,H$1)/SUMIFS(GraphStats!$G:$G,GraphStats!$A:$A,$B1452,GraphStats!$D:$D,H$1)</f>
        <v>2.8233938346297897E-2</v>
      </c>
      <c r="I1452" s="1">
        <f>SUMIFS(SolRaw!$D:$D,SolRaw!$A:$A,$B1452,SolRaw!$B:$B,$C1452,SolRaw!$C:$C,I$1)/SUMIFS(GraphStats!$G:$G,GraphStats!$A:$A,$B1452,GraphStats!$D:$D,I$1)</f>
        <v>2.8273809523809524E-2</v>
      </c>
      <c r="J1452" s="1">
        <f>SUMIFS(SolRaw!$D:$D,SolRaw!$A:$A,$B1452,SolRaw!$B:$B,$C1452,SolRaw!$C:$C,J$1)/SUMIFS(GraphStats!$G:$G,GraphStats!$A:$A,$B1452,GraphStats!$D:$D,J$1)</f>
        <v>2.4186324275903254E-2</v>
      </c>
      <c r="K1452" s="1">
        <f>SUMIFS(SolRaw!$D:$D,SolRaw!$A:$A,$B1452,SolRaw!$B:$B,$C1452,SolRaw!$C:$C,K$1)/SUMIFS(GraphStats!$G:$G,GraphStats!$A:$A,$B1452,GraphStats!$D:$D,K$1)</f>
        <v>2.5763930497303775E-2</v>
      </c>
      <c r="L1452" s="1">
        <f>SUMIFS(SolRaw!$D:$D,SolRaw!$A:$A,$B1452,SolRaw!$B:$B,$C1452,SolRaw!$C:$C,L$1)/SUMIFS(GraphStats!$G:$G,GraphStats!$A:$A,$B1452,GraphStats!$D:$D,L$1)</f>
        <v>2.4813153961136022E-2</v>
      </c>
      <c r="M1452" s="1">
        <f>SUMIFS(SolRaw!$D:$D,SolRaw!$A:$A,$B1452,SolRaw!$B:$B,$C1452,SolRaw!$C:$C,M$1)/SUMIFS(GraphStats!$G:$G,GraphStats!$A:$A,$B1452,GraphStats!$D:$D,M$1)</f>
        <v>2.5933314334568254E-2</v>
      </c>
      <c r="N1452" s="1">
        <f t="shared" si="154"/>
        <v>2.6543036556764148E-2</v>
      </c>
      <c r="O1452" s="1">
        <f t="shared" si="155"/>
        <v>2.364963503649635E-2</v>
      </c>
      <c r="P1452" s="1">
        <f t="shared" si="156"/>
        <v>2.505084809517796E-2</v>
      </c>
      <c r="Q1452" s="1">
        <f t="shared" si="160"/>
        <v>2.6147172926596449E-2</v>
      </c>
      <c r="R1452" s="1">
        <f t="shared" si="157"/>
        <v>2.8023781326044068E-2</v>
      </c>
      <c r="S1452" s="1">
        <f t="shared" si="158"/>
        <v>3.0821917808219176E-2</v>
      </c>
      <c r="T1452" s="1">
        <f t="shared" si="159"/>
        <v>2.1811507225340107E-3</v>
      </c>
    </row>
    <row r="1453" spans="1:20" x14ac:dyDescent="0.2">
      <c r="A1453" t="str">
        <f>VLOOKUP(B1453,GraphStats!$A:$B,2,0)</f>
        <v>ISCAS</v>
      </c>
      <c r="B1453" t="s">
        <v>25</v>
      </c>
      <c r="C1453" t="s">
        <v>156</v>
      </c>
      <c r="D1453" s="1">
        <f>SUMIFS(SolRaw!$D:$D,SolRaw!$A:$A,$B1453,SolRaw!$B:$B,$C1453,SolRaw!$C:$C,D$1)/SUMIFS(GraphStats!$G:$G,GraphStats!$A:$A,$B1453,GraphStats!$D:$D,D$1)</f>
        <v>2.9680365296803651E-2</v>
      </c>
      <c r="E1453" s="1">
        <f>SUMIFS(SolRaw!$D:$D,SolRaw!$A:$A,$B1453,SolRaw!$B:$B,$C1453,SolRaw!$C:$C,E$1)/SUMIFS(GraphStats!$G:$G,GraphStats!$A:$A,$B1453,GraphStats!$D:$D,E$1)</f>
        <v>2.364963503649635E-2</v>
      </c>
      <c r="F1453" s="1">
        <f>SUMIFS(SolRaw!$D:$D,SolRaw!$A:$A,$B1453,SolRaw!$B:$B,$C1453,SolRaw!$C:$C,F$1)/SUMIFS(GraphStats!$G:$G,GraphStats!$A:$A,$B1453,GraphStats!$D:$D,F$1)</f>
        <v>2.7393310265282585E-2</v>
      </c>
      <c r="G1453" s="1">
        <f>SUMIFS(SolRaw!$D:$D,SolRaw!$A:$A,$B1453,SolRaw!$B:$B,$C1453,SolRaw!$C:$C,G$1)/SUMIFS(GraphStats!$G:$G,GraphStats!$A:$A,$B1453,GraphStats!$D:$D,G$1)</f>
        <v>2.6361031518624643E-2</v>
      </c>
      <c r="H1453" s="1">
        <f>SUMIFS(SolRaw!$D:$D,SolRaw!$A:$A,$B1453,SolRaw!$B:$B,$C1453,SolRaw!$C:$C,H$1)/SUMIFS(GraphStats!$G:$G,GraphStats!$A:$A,$B1453,GraphStats!$D:$D,H$1)</f>
        <v>2.7657735522904063E-2</v>
      </c>
      <c r="I1453" s="1">
        <f>SUMIFS(SolRaw!$D:$D,SolRaw!$A:$A,$B1453,SolRaw!$B:$B,$C1453,SolRaw!$C:$C,I$1)/SUMIFS(GraphStats!$G:$G,GraphStats!$A:$A,$B1453,GraphStats!$D:$D,I$1)</f>
        <v>2.7380952380952381E-2</v>
      </c>
      <c r="J1453" s="1">
        <f>SUMIFS(SolRaw!$D:$D,SolRaw!$A:$A,$B1453,SolRaw!$B:$B,$C1453,SolRaw!$C:$C,J$1)/SUMIFS(GraphStats!$G:$G,GraphStats!$A:$A,$B1453,GraphStats!$D:$D,J$1)</f>
        <v>2.4186324275903254E-2</v>
      </c>
      <c r="K1453" s="1">
        <f>SUMIFS(SolRaw!$D:$D,SolRaw!$A:$A,$B1453,SolRaw!$B:$B,$C1453,SolRaw!$C:$C,K$1)/SUMIFS(GraphStats!$G:$G,GraphStats!$A:$A,$B1453,GraphStats!$D:$D,K$1)</f>
        <v>2.5763930497303775E-2</v>
      </c>
      <c r="L1453" s="1">
        <f>SUMIFS(SolRaw!$D:$D,SolRaw!$A:$A,$B1453,SolRaw!$B:$B,$C1453,SolRaw!$C:$C,L$1)/SUMIFS(GraphStats!$G:$G,GraphStats!$A:$A,$B1453,GraphStats!$D:$D,L$1)</f>
        <v>2.4813153961136022E-2</v>
      </c>
      <c r="M1453" s="1">
        <f>SUMIFS(SolRaw!$D:$D,SolRaw!$A:$A,$B1453,SolRaw!$B:$B,$C1453,SolRaw!$C:$C,M$1)/SUMIFS(GraphStats!$G:$G,GraphStats!$A:$A,$B1453,GraphStats!$D:$D,M$1)</f>
        <v>2.6218295810772299E-2</v>
      </c>
      <c r="N1453" s="1">
        <f t="shared" si="154"/>
        <v>2.6310473456617904E-2</v>
      </c>
      <c r="O1453" s="1">
        <f t="shared" si="155"/>
        <v>2.364963503649635E-2</v>
      </c>
      <c r="P1453" s="1">
        <f t="shared" si="156"/>
        <v>2.505084809517796E-2</v>
      </c>
      <c r="Q1453" s="1">
        <f t="shared" si="160"/>
        <v>2.6289663664698471E-2</v>
      </c>
      <c r="R1453" s="1">
        <f t="shared" si="157"/>
        <v>2.7390220794200032E-2</v>
      </c>
      <c r="S1453" s="1">
        <f t="shared" si="158"/>
        <v>2.9680365296803651E-2</v>
      </c>
      <c r="T1453" s="1">
        <f t="shared" si="159"/>
        <v>1.814556735750779E-3</v>
      </c>
    </row>
    <row r="1454" spans="1:20" x14ac:dyDescent="0.2">
      <c r="A1454" t="str">
        <f>VLOOKUP(B1454,GraphStats!$A:$B,2,0)</f>
        <v>ISCAS</v>
      </c>
      <c r="B1454" t="s">
        <v>25</v>
      </c>
      <c r="C1454" t="s">
        <v>157</v>
      </c>
      <c r="D1454" s="1">
        <f>SUMIFS(SolRaw!$D:$D,SolRaw!$A:$A,$B1454,SolRaw!$B:$B,$C1454,SolRaw!$C:$C,D$1)/SUMIFS(GraphStats!$G:$G,GraphStats!$A:$A,$B1454,GraphStats!$D:$D,D$1)</f>
        <v>2.9680365296803651E-2</v>
      </c>
      <c r="E1454" s="1">
        <f>SUMIFS(SolRaw!$D:$D,SolRaw!$A:$A,$B1454,SolRaw!$B:$B,$C1454,SolRaw!$C:$C,E$1)/SUMIFS(GraphStats!$G:$G,GraphStats!$A:$A,$B1454,GraphStats!$D:$D,E$1)</f>
        <v>2.364963503649635E-2</v>
      </c>
      <c r="F1454" s="1">
        <f>SUMIFS(SolRaw!$D:$D,SolRaw!$A:$A,$B1454,SolRaw!$B:$B,$C1454,SolRaw!$C:$C,F$1)/SUMIFS(GraphStats!$G:$G,GraphStats!$A:$A,$B1454,GraphStats!$D:$D,F$1)</f>
        <v>2.7393310265282585E-2</v>
      </c>
      <c r="G1454" s="1">
        <f>SUMIFS(SolRaw!$D:$D,SolRaw!$A:$A,$B1454,SolRaw!$B:$B,$C1454,SolRaw!$C:$C,G$1)/SUMIFS(GraphStats!$G:$G,GraphStats!$A:$A,$B1454,GraphStats!$D:$D,G$1)</f>
        <v>2.6361031518624643E-2</v>
      </c>
      <c r="H1454" s="1">
        <f>SUMIFS(SolRaw!$D:$D,SolRaw!$A:$A,$B1454,SolRaw!$B:$B,$C1454,SolRaw!$C:$C,H$1)/SUMIFS(GraphStats!$G:$G,GraphStats!$A:$A,$B1454,GraphStats!$D:$D,H$1)</f>
        <v>2.6793431287813311E-2</v>
      </c>
      <c r="I1454" s="1">
        <f>SUMIFS(SolRaw!$D:$D,SolRaw!$A:$A,$B1454,SolRaw!$B:$B,$C1454,SolRaw!$C:$C,I$1)/SUMIFS(GraphStats!$G:$G,GraphStats!$A:$A,$B1454,GraphStats!$D:$D,I$1)</f>
        <v>2.7380952380952381E-2</v>
      </c>
      <c r="J1454" s="1">
        <f>SUMIFS(SolRaw!$D:$D,SolRaw!$A:$A,$B1454,SolRaw!$B:$B,$C1454,SolRaw!$C:$C,J$1)/SUMIFS(GraphStats!$G:$G,GraphStats!$A:$A,$B1454,GraphStats!$D:$D,J$1)</f>
        <v>2.4186324275903254E-2</v>
      </c>
      <c r="K1454" s="1">
        <f>SUMIFS(SolRaw!$D:$D,SolRaw!$A:$A,$B1454,SolRaw!$B:$B,$C1454,SolRaw!$C:$C,K$1)/SUMIFS(GraphStats!$G:$G,GraphStats!$A:$A,$B1454,GraphStats!$D:$D,K$1)</f>
        <v>2.6063511084481725E-2</v>
      </c>
      <c r="L1454" s="1">
        <f>SUMIFS(SolRaw!$D:$D,SolRaw!$A:$A,$B1454,SolRaw!$B:$B,$C1454,SolRaw!$C:$C,L$1)/SUMIFS(GraphStats!$G:$G,GraphStats!$A:$A,$B1454,GraphStats!$D:$D,L$1)</f>
        <v>2.4813153961136022E-2</v>
      </c>
      <c r="M1454" s="1">
        <f>SUMIFS(SolRaw!$D:$D,SolRaw!$A:$A,$B1454,SolRaw!$B:$B,$C1454,SolRaw!$C:$C,M$1)/SUMIFS(GraphStats!$G:$G,GraphStats!$A:$A,$B1454,GraphStats!$D:$D,M$1)</f>
        <v>2.6788258763180393E-2</v>
      </c>
      <c r="N1454" s="1">
        <f t="shared" si="154"/>
        <v>2.6310997387067436E-2</v>
      </c>
      <c r="O1454" s="1">
        <f t="shared" si="155"/>
        <v>2.364963503649635E-2</v>
      </c>
      <c r="P1454" s="1">
        <f t="shared" si="156"/>
        <v>2.5125743241972448E-2</v>
      </c>
      <c r="Q1454" s="1">
        <f t="shared" si="160"/>
        <v>2.657464514090252E-2</v>
      </c>
      <c r="R1454" s="1">
        <f t="shared" si="157"/>
        <v>2.7234072107667612E-2</v>
      </c>
      <c r="S1454" s="1">
        <f t="shared" si="158"/>
        <v>2.9680365296803651E-2</v>
      </c>
      <c r="T1454" s="1">
        <f t="shared" si="159"/>
        <v>1.7648965679294866E-3</v>
      </c>
    </row>
    <row r="1455" spans="1:20" x14ac:dyDescent="0.2">
      <c r="A1455" t="str">
        <f>VLOOKUP(B1455,GraphStats!$A:$B,2,0)</f>
        <v>ISCAS</v>
      </c>
      <c r="B1455" t="s">
        <v>25</v>
      </c>
      <c r="C1455" t="s">
        <v>158</v>
      </c>
      <c r="D1455" s="1">
        <f>SUMIFS(SolRaw!$D:$D,SolRaw!$A:$A,$B1455,SolRaw!$B:$B,$C1455,SolRaw!$C:$C,D$1)/SUMIFS(GraphStats!$G:$G,GraphStats!$A:$A,$B1455,GraphStats!$D:$D,D$1)</f>
        <v>3.5958904109589039E-2</v>
      </c>
      <c r="E1455" s="1">
        <f>SUMIFS(SolRaw!$D:$D,SolRaw!$A:$A,$B1455,SolRaw!$B:$B,$C1455,SolRaw!$C:$C,E$1)/SUMIFS(GraphStats!$G:$G,GraphStats!$A:$A,$B1455,GraphStats!$D:$D,E$1)</f>
        <v>2.802919708029197E-2</v>
      </c>
      <c r="F1455" s="1">
        <f>SUMIFS(SolRaw!$D:$D,SolRaw!$A:$A,$B1455,SolRaw!$B:$B,$C1455,SolRaw!$C:$C,F$1)/SUMIFS(GraphStats!$G:$G,GraphStats!$A:$A,$B1455,GraphStats!$D:$D,F$1)</f>
        <v>3.6043829296424454E-2</v>
      </c>
      <c r="G1455" s="1">
        <f>SUMIFS(SolRaw!$D:$D,SolRaw!$A:$A,$B1455,SolRaw!$B:$B,$C1455,SolRaw!$C:$C,G$1)/SUMIFS(GraphStats!$G:$G,GraphStats!$A:$A,$B1455,GraphStats!$D:$D,G$1)</f>
        <v>3.2951289398280799E-2</v>
      </c>
      <c r="H1455" s="1">
        <f>SUMIFS(SolRaw!$D:$D,SolRaw!$A:$A,$B1455,SolRaw!$B:$B,$C1455,SolRaw!$C:$C,H$1)/SUMIFS(GraphStats!$G:$G,GraphStats!$A:$A,$B1455,GraphStats!$D:$D,H$1)</f>
        <v>3.3995966580236243E-2</v>
      </c>
      <c r="I1455" s="1">
        <f>SUMIFS(SolRaw!$D:$D,SolRaw!$A:$A,$B1455,SolRaw!$B:$B,$C1455,SolRaw!$C:$C,I$1)/SUMIFS(GraphStats!$G:$G,GraphStats!$A:$A,$B1455,GraphStats!$D:$D,I$1)</f>
        <v>3.5416666666666666E-2</v>
      </c>
      <c r="J1455" s="1">
        <f>SUMIFS(SolRaw!$D:$D,SolRaw!$A:$A,$B1455,SolRaw!$B:$B,$C1455,SolRaw!$C:$C,J$1)/SUMIFS(GraphStats!$G:$G,GraphStats!$A:$A,$B1455,GraphStats!$D:$D,J$1)</f>
        <v>3.1352642579874593E-2</v>
      </c>
      <c r="K1455" s="1">
        <f>SUMIFS(SolRaw!$D:$D,SolRaw!$A:$A,$B1455,SolRaw!$B:$B,$C1455,SolRaw!$C:$C,K$1)/SUMIFS(GraphStats!$G:$G,GraphStats!$A:$A,$B1455,GraphStats!$D:$D,K$1)</f>
        <v>3.0257639304973039E-2</v>
      </c>
      <c r="L1455" s="1">
        <f>SUMIFS(SolRaw!$D:$D,SolRaw!$A:$A,$B1455,SolRaw!$B:$B,$C1455,SolRaw!$C:$C,L$1)/SUMIFS(GraphStats!$G:$G,GraphStats!$A:$A,$B1455,GraphStats!$D:$D,L$1)</f>
        <v>3.4379671150971597E-2</v>
      </c>
      <c r="M1455" s="1">
        <f>SUMIFS(SolRaw!$D:$D,SolRaw!$A:$A,$B1455,SolRaw!$B:$B,$C1455,SolRaw!$C:$C,M$1)/SUMIFS(GraphStats!$G:$G,GraphStats!$A:$A,$B1455,GraphStats!$D:$D,M$1)</f>
        <v>3.3627814192077513E-2</v>
      </c>
      <c r="N1455" s="1">
        <f t="shared" si="154"/>
        <v>3.3201362035938584E-2</v>
      </c>
      <c r="O1455" s="1">
        <f t="shared" si="155"/>
        <v>2.802919708029197E-2</v>
      </c>
      <c r="P1455" s="1">
        <f t="shared" si="156"/>
        <v>3.1752304284476146E-2</v>
      </c>
      <c r="Q1455" s="1">
        <f t="shared" si="160"/>
        <v>3.3811890386156881E-2</v>
      </c>
      <c r="R1455" s="1">
        <f t="shared" si="157"/>
        <v>3.5157417787742895E-2</v>
      </c>
      <c r="S1455" s="1">
        <f t="shared" si="158"/>
        <v>3.6043829296424454E-2</v>
      </c>
      <c r="T1455" s="1">
        <f t="shared" si="159"/>
        <v>2.6180993320480189E-3</v>
      </c>
    </row>
    <row r="1456" spans="1:20" x14ac:dyDescent="0.2">
      <c r="A1456" t="str">
        <f>VLOOKUP(B1456,GraphStats!$A:$B,2,0)</f>
        <v>ISCAS</v>
      </c>
      <c r="B1456" t="s">
        <v>25</v>
      </c>
      <c r="C1456" t="s">
        <v>159</v>
      </c>
      <c r="D1456" s="1">
        <f>SUMIFS(SolRaw!$D:$D,SolRaw!$A:$A,$B1456,SolRaw!$B:$B,$C1456,SolRaw!$C:$C,D$1)/SUMIFS(GraphStats!$G:$G,GraphStats!$A:$A,$B1456,GraphStats!$D:$D,D$1)</f>
        <v>3.2819634703196349E-2</v>
      </c>
      <c r="E1456" s="1">
        <f>SUMIFS(SolRaw!$D:$D,SolRaw!$A:$A,$B1456,SolRaw!$B:$B,$C1456,SolRaw!$C:$C,E$1)/SUMIFS(GraphStats!$G:$G,GraphStats!$A:$A,$B1456,GraphStats!$D:$D,E$1)</f>
        <v>2.5985401459854014E-2</v>
      </c>
      <c r="F1456" s="1">
        <f>SUMIFS(SolRaw!$D:$D,SolRaw!$A:$A,$B1456,SolRaw!$B:$B,$C1456,SolRaw!$C:$C,F$1)/SUMIFS(GraphStats!$G:$G,GraphStats!$A:$A,$B1456,GraphStats!$D:$D,F$1)</f>
        <v>3.143021914648212E-2</v>
      </c>
      <c r="G1456" s="1">
        <f>SUMIFS(SolRaw!$D:$D,SolRaw!$A:$A,$B1456,SolRaw!$B:$B,$C1456,SolRaw!$C:$C,G$1)/SUMIFS(GraphStats!$G:$G,GraphStats!$A:$A,$B1456,GraphStats!$D:$D,G$1)</f>
        <v>3.2091690544412604E-2</v>
      </c>
      <c r="H1456" s="1">
        <f>SUMIFS(SolRaw!$D:$D,SolRaw!$A:$A,$B1456,SolRaw!$B:$B,$C1456,SolRaw!$C:$C,H$1)/SUMIFS(GraphStats!$G:$G,GraphStats!$A:$A,$B1456,GraphStats!$D:$D,H$1)</f>
        <v>3.140305387496399E-2</v>
      </c>
      <c r="I1456" s="1">
        <f>SUMIFS(SolRaw!$D:$D,SolRaw!$A:$A,$B1456,SolRaw!$B:$B,$C1456,SolRaw!$C:$C,I$1)/SUMIFS(GraphStats!$G:$G,GraphStats!$A:$A,$B1456,GraphStats!$D:$D,I$1)</f>
        <v>3.3630952380952379E-2</v>
      </c>
      <c r="J1456" s="1">
        <f>SUMIFS(SolRaw!$D:$D,SolRaw!$A:$A,$B1456,SolRaw!$B:$B,$C1456,SolRaw!$C:$C,J$1)/SUMIFS(GraphStats!$G:$G,GraphStats!$A:$A,$B1456,GraphStats!$D:$D,J$1)</f>
        <v>2.9561063003881755E-2</v>
      </c>
      <c r="K1456" s="1">
        <f>SUMIFS(SolRaw!$D:$D,SolRaw!$A:$A,$B1456,SolRaw!$B:$B,$C1456,SolRaw!$C:$C,K$1)/SUMIFS(GraphStats!$G:$G,GraphStats!$A:$A,$B1456,GraphStats!$D:$D,K$1)</f>
        <v>2.6363091671659677E-2</v>
      </c>
      <c r="L1456" s="1">
        <f>SUMIFS(SolRaw!$D:$D,SolRaw!$A:$A,$B1456,SolRaw!$B:$B,$C1456,SolRaw!$C:$C,L$1)/SUMIFS(GraphStats!$G:$G,GraphStats!$A:$A,$B1456,GraphStats!$D:$D,L$1)</f>
        <v>3.0194319880418534E-2</v>
      </c>
      <c r="M1456" s="1">
        <f>SUMIFS(SolRaw!$D:$D,SolRaw!$A:$A,$B1456,SolRaw!$B:$B,$C1456,SolRaw!$C:$C,M$1)/SUMIFS(GraphStats!$G:$G,GraphStats!$A:$A,$B1456,GraphStats!$D:$D,M$1)</f>
        <v>2.8783129096608722E-2</v>
      </c>
      <c r="N1456" s="1">
        <f t="shared" si="154"/>
        <v>3.0226255576243016E-2</v>
      </c>
      <c r="O1456" s="1">
        <f t="shared" si="155"/>
        <v>2.5985401459854014E-2</v>
      </c>
      <c r="P1456" s="1">
        <f t="shared" si="156"/>
        <v>2.8977612573426979E-2</v>
      </c>
      <c r="Q1456" s="1">
        <f t="shared" si="160"/>
        <v>3.0798686877691262E-2</v>
      </c>
      <c r="R1456" s="1">
        <f t="shared" si="157"/>
        <v>3.1926322694929982E-2</v>
      </c>
      <c r="S1456" s="1">
        <f t="shared" si="158"/>
        <v>3.3630952380952379E-2</v>
      </c>
      <c r="T1456" s="1">
        <f t="shared" si="159"/>
        <v>2.5834258012763659E-3</v>
      </c>
    </row>
    <row r="1457" spans="1:20" x14ac:dyDescent="0.2">
      <c r="A1457" t="str">
        <f>VLOOKUP(B1457,GraphStats!$A:$B,2,0)</f>
        <v>ISCAS</v>
      </c>
      <c r="B1457" t="s">
        <v>25</v>
      </c>
      <c r="C1457" t="s">
        <v>160</v>
      </c>
      <c r="D1457" s="1">
        <f>SUMIFS(SolRaw!$D:$D,SolRaw!$A:$A,$B1457,SolRaw!$B:$B,$C1457,SolRaw!$C:$C,D$1)/SUMIFS(GraphStats!$G:$G,GraphStats!$A:$A,$B1457,GraphStats!$D:$D,D$1)</f>
        <v>3.4246575342465752E-2</v>
      </c>
      <c r="E1457" s="1">
        <f>SUMIFS(SolRaw!$D:$D,SolRaw!$A:$A,$B1457,SolRaw!$B:$B,$C1457,SolRaw!$C:$C,E$1)/SUMIFS(GraphStats!$G:$G,GraphStats!$A:$A,$B1457,GraphStats!$D:$D,E$1)</f>
        <v>3.0364963503649634E-2</v>
      </c>
      <c r="F1457" s="1">
        <f>SUMIFS(SolRaw!$D:$D,SolRaw!$A:$A,$B1457,SolRaw!$B:$B,$C1457,SolRaw!$C:$C,F$1)/SUMIFS(GraphStats!$G:$G,GraphStats!$A:$A,$B1457,GraphStats!$D:$D,F$1)</f>
        <v>3.6332179930795849E-2</v>
      </c>
      <c r="G1457" s="1">
        <f>SUMIFS(SolRaw!$D:$D,SolRaw!$A:$A,$B1457,SolRaw!$B:$B,$C1457,SolRaw!$C:$C,G$1)/SUMIFS(GraphStats!$G:$G,GraphStats!$A:$A,$B1457,GraphStats!$D:$D,G$1)</f>
        <v>3.2664756446991405E-2</v>
      </c>
      <c r="H1457" s="1">
        <f>SUMIFS(SolRaw!$D:$D,SolRaw!$A:$A,$B1457,SolRaw!$B:$B,$C1457,SolRaw!$C:$C,H$1)/SUMIFS(GraphStats!$G:$G,GraphStats!$A:$A,$B1457,GraphStats!$D:$D,H$1)</f>
        <v>2.9962546816479401E-2</v>
      </c>
      <c r="I1457" s="1">
        <f>SUMIFS(SolRaw!$D:$D,SolRaw!$A:$A,$B1457,SolRaw!$B:$B,$C1457,SolRaw!$C:$C,I$1)/SUMIFS(GraphStats!$G:$G,GraphStats!$A:$A,$B1457,GraphStats!$D:$D,I$1)</f>
        <v>3.6904761904761905E-2</v>
      </c>
      <c r="J1457" s="1">
        <f>SUMIFS(SolRaw!$D:$D,SolRaw!$A:$A,$B1457,SolRaw!$B:$B,$C1457,SolRaw!$C:$C,J$1)/SUMIFS(GraphStats!$G:$G,GraphStats!$A:$A,$B1457,GraphStats!$D:$D,J$1)</f>
        <v>3.1352642579874593E-2</v>
      </c>
      <c r="K1457" s="1">
        <f>SUMIFS(SolRaw!$D:$D,SolRaw!$A:$A,$B1457,SolRaw!$B:$B,$C1457,SolRaw!$C:$C,K$1)/SUMIFS(GraphStats!$G:$G,GraphStats!$A:$A,$B1457,GraphStats!$D:$D,K$1)</f>
        <v>3.6249251048532057E-2</v>
      </c>
      <c r="L1457" s="1">
        <f>SUMIFS(SolRaw!$D:$D,SolRaw!$A:$A,$B1457,SolRaw!$B:$B,$C1457,SolRaw!$C:$C,L$1)/SUMIFS(GraphStats!$G:$G,GraphStats!$A:$A,$B1457,GraphStats!$D:$D,L$1)</f>
        <v>3.617339312406577E-2</v>
      </c>
      <c r="M1457" s="1">
        <f>SUMIFS(SolRaw!$D:$D,SolRaw!$A:$A,$B1457,SolRaw!$B:$B,$C1457,SolRaw!$C:$C,M$1)/SUMIFS(GraphStats!$G:$G,GraphStats!$A:$A,$B1457,GraphStats!$D:$D,M$1)</f>
        <v>3.5052721573097752E-2</v>
      </c>
      <c r="N1457" s="1">
        <f t="shared" si="154"/>
        <v>3.3930379227071407E-2</v>
      </c>
      <c r="O1457" s="1">
        <f t="shared" si="155"/>
        <v>2.9962546816479401E-2</v>
      </c>
      <c r="P1457" s="1">
        <f t="shared" si="156"/>
        <v>3.1680671046653799E-2</v>
      </c>
      <c r="Q1457" s="1">
        <f t="shared" si="160"/>
        <v>3.4649648457781748E-2</v>
      </c>
      <c r="R1457" s="1">
        <f t="shared" si="157"/>
        <v>3.6230286567415483E-2</v>
      </c>
      <c r="S1457" s="1">
        <f t="shared" si="158"/>
        <v>3.6904761904761905E-2</v>
      </c>
      <c r="T1457" s="1">
        <f t="shared" si="159"/>
        <v>2.6475548402342757E-3</v>
      </c>
    </row>
    <row r="1458" spans="1:20" x14ac:dyDescent="0.2">
      <c r="A1458" t="str">
        <f>VLOOKUP(B1458,GraphStats!$A:$B,2,0)</f>
        <v>ISCAS</v>
      </c>
      <c r="B1458" t="s">
        <v>25</v>
      </c>
      <c r="C1458" t="s">
        <v>161</v>
      </c>
      <c r="D1458" s="1">
        <f>SUMIFS(SolRaw!$D:$D,SolRaw!$A:$A,$B1458,SolRaw!$B:$B,$C1458,SolRaw!$C:$C,D$1)/SUMIFS(GraphStats!$G:$G,GraphStats!$A:$A,$B1458,GraphStats!$D:$D,D$1)</f>
        <v>3.4246575342465752E-2</v>
      </c>
      <c r="E1458" s="1">
        <f>SUMIFS(SolRaw!$D:$D,SolRaw!$A:$A,$B1458,SolRaw!$B:$B,$C1458,SolRaw!$C:$C,E$1)/SUMIFS(GraphStats!$G:$G,GraphStats!$A:$A,$B1458,GraphStats!$D:$D,E$1)</f>
        <v>3.0364963503649634E-2</v>
      </c>
      <c r="F1458" s="1">
        <f>SUMIFS(SolRaw!$D:$D,SolRaw!$A:$A,$B1458,SolRaw!$B:$B,$C1458,SolRaw!$C:$C,F$1)/SUMIFS(GraphStats!$G:$G,GraphStats!$A:$A,$B1458,GraphStats!$D:$D,F$1)</f>
        <v>3.690888119953864E-2</v>
      </c>
      <c r="G1458" s="1">
        <f>SUMIFS(SolRaw!$D:$D,SolRaw!$A:$A,$B1458,SolRaw!$B:$B,$C1458,SolRaw!$C:$C,G$1)/SUMIFS(GraphStats!$G:$G,GraphStats!$A:$A,$B1458,GraphStats!$D:$D,G$1)</f>
        <v>3.2664756446991405E-2</v>
      </c>
      <c r="H1458" s="1">
        <f>SUMIFS(SolRaw!$D:$D,SolRaw!$A:$A,$B1458,SolRaw!$B:$B,$C1458,SolRaw!$C:$C,H$1)/SUMIFS(GraphStats!$G:$G,GraphStats!$A:$A,$B1458,GraphStats!$D:$D,H$1)</f>
        <v>2.9962546816479401E-2</v>
      </c>
      <c r="I1458" s="1">
        <f>SUMIFS(SolRaw!$D:$D,SolRaw!$A:$A,$B1458,SolRaw!$B:$B,$C1458,SolRaw!$C:$C,I$1)/SUMIFS(GraphStats!$G:$G,GraphStats!$A:$A,$B1458,GraphStats!$D:$D,I$1)</f>
        <v>3.8095238095238099E-2</v>
      </c>
      <c r="J1458" s="1">
        <f>SUMIFS(SolRaw!$D:$D,SolRaw!$A:$A,$B1458,SolRaw!$B:$B,$C1458,SolRaw!$C:$C,J$1)/SUMIFS(GraphStats!$G:$G,GraphStats!$A:$A,$B1458,GraphStats!$D:$D,J$1)</f>
        <v>3.1352642579874593E-2</v>
      </c>
      <c r="K1458" s="1">
        <f>SUMIFS(SolRaw!$D:$D,SolRaw!$A:$A,$B1458,SolRaw!$B:$B,$C1458,SolRaw!$C:$C,K$1)/SUMIFS(GraphStats!$G:$G,GraphStats!$A:$A,$B1458,GraphStats!$D:$D,K$1)</f>
        <v>3.6249251048532057E-2</v>
      </c>
      <c r="L1458" s="1">
        <f>SUMIFS(SolRaw!$D:$D,SolRaw!$A:$A,$B1458,SolRaw!$B:$B,$C1458,SolRaw!$C:$C,L$1)/SUMIFS(GraphStats!$G:$G,GraphStats!$A:$A,$B1458,GraphStats!$D:$D,L$1)</f>
        <v>3.617339312406577E-2</v>
      </c>
      <c r="M1458" s="1">
        <f>SUMIFS(SolRaw!$D:$D,SolRaw!$A:$A,$B1458,SolRaw!$B:$B,$C1458,SolRaw!$C:$C,M$1)/SUMIFS(GraphStats!$G:$G,GraphStats!$A:$A,$B1458,GraphStats!$D:$D,M$1)</f>
        <v>3.47677400968937E-2</v>
      </c>
      <c r="N1458" s="1">
        <f t="shared" si="154"/>
        <v>3.4078598825372904E-2</v>
      </c>
      <c r="O1458" s="1">
        <f t="shared" si="155"/>
        <v>2.9962546816479401E-2</v>
      </c>
      <c r="P1458" s="1">
        <f t="shared" si="156"/>
        <v>3.1680671046653799E-2</v>
      </c>
      <c r="Q1458" s="1">
        <f t="shared" si="160"/>
        <v>3.4507157719679729E-2</v>
      </c>
      <c r="R1458" s="1">
        <f t="shared" si="157"/>
        <v>3.6230286567415483E-2</v>
      </c>
      <c r="S1458" s="1">
        <f t="shared" si="158"/>
        <v>3.8095238095238099E-2</v>
      </c>
      <c r="T1458" s="1">
        <f t="shared" si="159"/>
        <v>2.8656912010471577E-3</v>
      </c>
    </row>
    <row r="1459" spans="1:20" x14ac:dyDescent="0.2">
      <c r="A1459" t="str">
        <f>VLOOKUP(B1459,GraphStats!$A:$B,2,0)</f>
        <v>ISCAS</v>
      </c>
      <c r="B1459" t="s">
        <v>25</v>
      </c>
      <c r="C1459" t="s">
        <v>162</v>
      </c>
      <c r="D1459" s="1">
        <f>SUMIFS(SolRaw!$D:$D,SolRaw!$A:$A,$B1459,SolRaw!$B:$B,$C1459,SolRaw!$C:$C,D$1)/SUMIFS(GraphStats!$G:$G,GraphStats!$A:$A,$B1459,GraphStats!$D:$D,D$1)</f>
        <v>3.4246575342465752E-2</v>
      </c>
      <c r="E1459" s="1">
        <f>SUMIFS(SolRaw!$D:$D,SolRaw!$A:$A,$B1459,SolRaw!$B:$B,$C1459,SolRaw!$C:$C,E$1)/SUMIFS(GraphStats!$G:$G,GraphStats!$A:$A,$B1459,GraphStats!$D:$D,E$1)</f>
        <v>3.0364963503649634E-2</v>
      </c>
      <c r="F1459" s="1">
        <f>SUMIFS(SolRaw!$D:$D,SolRaw!$A:$A,$B1459,SolRaw!$B:$B,$C1459,SolRaw!$C:$C,F$1)/SUMIFS(GraphStats!$G:$G,GraphStats!$A:$A,$B1459,GraphStats!$D:$D,F$1)</f>
        <v>3.690888119953864E-2</v>
      </c>
      <c r="G1459" s="1">
        <f>SUMIFS(SolRaw!$D:$D,SolRaw!$A:$A,$B1459,SolRaw!$B:$B,$C1459,SolRaw!$C:$C,G$1)/SUMIFS(GraphStats!$G:$G,GraphStats!$A:$A,$B1459,GraphStats!$D:$D,G$1)</f>
        <v>3.35243553008596E-2</v>
      </c>
      <c r="H1459" s="1">
        <f>SUMIFS(SolRaw!$D:$D,SolRaw!$A:$A,$B1459,SolRaw!$B:$B,$C1459,SolRaw!$C:$C,H$1)/SUMIFS(GraphStats!$G:$G,GraphStats!$A:$A,$B1459,GraphStats!$D:$D,H$1)</f>
        <v>2.9386343993085567E-2</v>
      </c>
      <c r="I1459" s="1">
        <f>SUMIFS(SolRaw!$D:$D,SolRaw!$A:$A,$B1459,SolRaw!$B:$B,$C1459,SolRaw!$C:$C,I$1)/SUMIFS(GraphStats!$G:$G,GraphStats!$A:$A,$B1459,GraphStats!$D:$D,I$1)</f>
        <v>3.6904761904761905E-2</v>
      </c>
      <c r="J1459" s="1">
        <f>SUMIFS(SolRaw!$D:$D,SolRaw!$A:$A,$B1459,SolRaw!$B:$B,$C1459,SolRaw!$C:$C,J$1)/SUMIFS(GraphStats!$G:$G,GraphStats!$A:$A,$B1459,GraphStats!$D:$D,J$1)</f>
        <v>3.1352642579874593E-2</v>
      </c>
      <c r="K1459" s="1">
        <f>SUMIFS(SolRaw!$D:$D,SolRaw!$A:$A,$B1459,SolRaw!$B:$B,$C1459,SolRaw!$C:$C,K$1)/SUMIFS(GraphStats!$G:$G,GraphStats!$A:$A,$B1459,GraphStats!$D:$D,K$1)</f>
        <v>3.6249251048532057E-2</v>
      </c>
      <c r="L1459" s="1">
        <f>SUMIFS(SolRaw!$D:$D,SolRaw!$A:$A,$B1459,SolRaw!$B:$B,$C1459,SolRaw!$C:$C,L$1)/SUMIFS(GraphStats!$G:$G,GraphStats!$A:$A,$B1459,GraphStats!$D:$D,L$1)</f>
        <v>3.766816143497758E-2</v>
      </c>
      <c r="M1459" s="1">
        <f>SUMIFS(SolRaw!$D:$D,SolRaw!$A:$A,$B1459,SolRaw!$B:$B,$C1459,SolRaw!$C:$C,M$1)/SUMIFS(GraphStats!$G:$G,GraphStats!$A:$A,$B1459,GraphStats!$D:$D,M$1)</f>
        <v>3.5052721573097752E-2</v>
      </c>
      <c r="N1459" s="1">
        <f t="shared" si="154"/>
        <v>3.416586578808431E-2</v>
      </c>
      <c r="O1459" s="1">
        <f t="shared" si="155"/>
        <v>2.9386343993085567E-2</v>
      </c>
      <c r="P1459" s="1">
        <f t="shared" si="156"/>
        <v>3.1895570760120846E-2</v>
      </c>
      <c r="Q1459" s="1">
        <f t="shared" si="160"/>
        <v>3.4649648457781748E-2</v>
      </c>
      <c r="R1459" s="1">
        <f t="shared" si="157"/>
        <v>3.674088419070444E-2</v>
      </c>
      <c r="S1459" s="1">
        <f t="shared" si="158"/>
        <v>3.766816143497758E-2</v>
      </c>
      <c r="T1459" s="1">
        <f t="shared" si="159"/>
        <v>2.9447076620009536E-3</v>
      </c>
    </row>
    <row r="1460" spans="1:20" x14ac:dyDescent="0.2">
      <c r="A1460" t="str">
        <f>VLOOKUP(B1460,GraphStats!$A:$B,2,0)</f>
        <v>SNAP</v>
      </c>
      <c r="B1460" t="s">
        <v>48</v>
      </c>
      <c r="C1460" t="s">
        <v>136</v>
      </c>
      <c r="D1460" s="1">
        <f>SUMIFS(SolRaw!$D:$D,SolRaw!$A:$A,$B1460,SolRaw!$B:$B,$C1460,SolRaw!$C:$C,D$1)/SUMIFS(GraphStats!$G:$G,GraphStats!$A:$A,$B1460,GraphStats!$D:$D,D$1)</f>
        <v>5.5208497966177827E-2</v>
      </c>
      <c r="E1460" s="1">
        <f>SUMIFS(SolRaw!$D:$D,SolRaw!$A:$A,$B1460,SolRaw!$B:$B,$C1460,SolRaw!$C:$C,E$1)/SUMIFS(GraphStats!$G:$G,GraphStats!$A:$A,$B1460,GraphStats!$D:$D,E$1)</f>
        <v>5.5063814849176301E-2</v>
      </c>
      <c r="F1460" s="1">
        <f>SUMIFS(SolRaw!$D:$D,SolRaw!$A:$A,$B1460,SolRaw!$B:$B,$C1460,SolRaw!$C:$C,F$1)/SUMIFS(GraphStats!$G:$G,GraphStats!$A:$A,$B1460,GraphStats!$D:$D,F$1)</f>
        <v>5.4208047121426357E-2</v>
      </c>
      <c r="G1460" s="1">
        <f>SUMIFS(SolRaw!$D:$D,SolRaw!$A:$A,$B1460,SolRaw!$B:$B,$C1460,SolRaw!$C:$C,G$1)/SUMIFS(GraphStats!$G:$G,GraphStats!$A:$A,$B1460,GraphStats!$D:$D,G$1)</f>
        <v>5.5186275572754642E-2</v>
      </c>
      <c r="H1460" s="1">
        <f>SUMIFS(SolRaw!$D:$D,SolRaw!$A:$A,$B1460,SolRaw!$B:$B,$C1460,SolRaw!$C:$C,H$1)/SUMIFS(GraphStats!$G:$G,GraphStats!$A:$A,$B1460,GraphStats!$D:$D,H$1)</f>
        <v>5.340808743897766E-2</v>
      </c>
      <c r="I1460" s="1">
        <f>SUMIFS(SolRaw!$D:$D,SolRaw!$A:$A,$B1460,SolRaw!$B:$B,$C1460,SolRaw!$C:$C,I$1)/SUMIFS(GraphStats!$G:$G,GraphStats!$A:$A,$B1460,GraphStats!$D:$D,I$1)</f>
        <v>5.3924550628744759E-2</v>
      </c>
      <c r="J1460" s="1">
        <f>SUMIFS(SolRaw!$D:$D,SolRaw!$A:$A,$B1460,SolRaw!$B:$B,$C1460,SolRaw!$C:$C,J$1)/SUMIFS(GraphStats!$G:$G,GraphStats!$A:$A,$B1460,GraphStats!$D:$D,J$1)</f>
        <v>5.5537977318523203E-2</v>
      </c>
      <c r="K1460" s="1">
        <f>SUMIFS(SolRaw!$D:$D,SolRaw!$A:$A,$B1460,SolRaw!$B:$B,$C1460,SolRaw!$C:$C,K$1)/SUMIFS(GraphStats!$G:$G,GraphStats!$A:$A,$B1460,GraphStats!$D:$D,K$1)</f>
        <v>5.4347006642598068E-2</v>
      </c>
      <c r="L1460" s="1">
        <f>SUMIFS(SolRaw!$D:$D,SolRaw!$A:$A,$B1460,SolRaw!$B:$B,$C1460,SolRaw!$C:$C,L$1)/SUMIFS(GraphStats!$G:$G,GraphStats!$A:$A,$B1460,GraphStats!$D:$D,L$1)</f>
        <v>5.4469039884799571E-2</v>
      </c>
      <c r="M1460" s="1">
        <f>SUMIFS(SolRaw!$D:$D,SolRaw!$A:$A,$B1460,SolRaw!$B:$B,$C1460,SolRaw!$C:$C,M$1)/SUMIFS(GraphStats!$G:$G,GraphStats!$A:$A,$B1460,GraphStats!$D:$D,M$1)</f>
        <v>5.4171244049402441E-2</v>
      </c>
      <c r="N1460" s="1">
        <f t="shared" si="154"/>
        <v>5.4552454147258088E-2</v>
      </c>
      <c r="O1460" s="1">
        <f t="shared" si="155"/>
        <v>5.340808743897766E-2</v>
      </c>
      <c r="P1460" s="1">
        <f t="shared" si="156"/>
        <v>5.418044481740842E-2</v>
      </c>
      <c r="Q1460" s="1">
        <f t="shared" si="160"/>
        <v>5.440802326369882E-2</v>
      </c>
      <c r="R1460" s="1">
        <f t="shared" si="157"/>
        <v>5.5155660391860054E-2</v>
      </c>
      <c r="S1460" s="1">
        <f t="shared" si="158"/>
        <v>5.5537977318523203E-2</v>
      </c>
      <c r="T1460" s="1">
        <f t="shared" si="159"/>
        <v>6.7344971984319624E-4</v>
      </c>
    </row>
    <row r="1461" spans="1:20" x14ac:dyDescent="0.2">
      <c r="A1461" t="str">
        <f>VLOOKUP(B1461,GraphStats!$A:$B,2,0)</f>
        <v>SNAP</v>
      </c>
      <c r="B1461" t="s">
        <v>48</v>
      </c>
      <c r="C1461" t="s">
        <v>137</v>
      </c>
      <c r="D1461" s="1">
        <f>SUMIFS(SolRaw!$D:$D,SolRaw!$A:$A,$B1461,SolRaw!$B:$B,$C1461,SolRaw!$C:$C,D$1)/SUMIFS(GraphStats!$G:$G,GraphStats!$A:$A,$B1461,GraphStats!$D:$D,D$1)</f>
        <v>5.4742673665122241E-2</v>
      </c>
      <c r="E1461" s="1">
        <f>SUMIFS(SolRaw!$D:$D,SolRaw!$A:$A,$B1461,SolRaw!$B:$B,$C1461,SolRaw!$C:$C,E$1)/SUMIFS(GraphStats!$G:$G,GraphStats!$A:$A,$B1461,GraphStats!$D:$D,E$1)</f>
        <v>5.4996949257374021E-2</v>
      </c>
      <c r="F1461" s="1">
        <f>SUMIFS(SolRaw!$D:$D,SolRaw!$A:$A,$B1461,SolRaw!$B:$B,$C1461,SolRaw!$C:$C,F$1)/SUMIFS(GraphStats!$G:$G,GraphStats!$A:$A,$B1461,GraphStats!$D:$D,F$1)</f>
        <v>5.3438307912417063E-2</v>
      </c>
      <c r="G1461" s="1">
        <f>SUMIFS(SolRaw!$D:$D,SolRaw!$A:$A,$B1461,SolRaw!$B:$B,$C1461,SolRaw!$C:$C,G$1)/SUMIFS(GraphStats!$G:$G,GraphStats!$A:$A,$B1461,GraphStats!$D:$D,G$1)</f>
        <v>5.4810972202530381E-2</v>
      </c>
      <c r="H1461" s="1">
        <f>SUMIFS(SolRaw!$D:$D,SolRaw!$A:$A,$B1461,SolRaw!$B:$B,$C1461,SolRaw!$C:$C,H$1)/SUMIFS(GraphStats!$G:$G,GraphStats!$A:$A,$B1461,GraphStats!$D:$D,H$1)</f>
        <v>5.373298455489095E-2</v>
      </c>
      <c r="I1461" s="1">
        <f>SUMIFS(SolRaw!$D:$D,SolRaw!$A:$A,$B1461,SolRaw!$B:$B,$C1461,SolRaw!$C:$C,I$1)/SUMIFS(GraphStats!$G:$G,GraphStats!$A:$A,$B1461,GraphStats!$D:$D,I$1)</f>
        <v>5.3791218406513276E-2</v>
      </c>
      <c r="J1461" s="1">
        <f>SUMIFS(SolRaw!$D:$D,SolRaw!$A:$A,$B1461,SolRaw!$B:$B,$C1461,SolRaw!$C:$C,J$1)/SUMIFS(GraphStats!$G:$G,GraphStats!$A:$A,$B1461,GraphStats!$D:$D,J$1)</f>
        <v>5.5379773185232059E-2</v>
      </c>
      <c r="K1461" s="1">
        <f>SUMIFS(SolRaw!$D:$D,SolRaw!$A:$A,$B1461,SolRaw!$B:$B,$C1461,SolRaw!$C:$C,K$1)/SUMIFS(GraphStats!$G:$G,GraphStats!$A:$A,$B1461,GraphStats!$D:$D,K$1)</f>
        <v>5.4472654777560921E-2</v>
      </c>
      <c r="L1461" s="1">
        <f>SUMIFS(SolRaw!$D:$D,SolRaw!$A:$A,$B1461,SolRaw!$B:$B,$C1461,SolRaw!$C:$C,L$1)/SUMIFS(GraphStats!$G:$G,GraphStats!$A:$A,$B1461,GraphStats!$D:$D,L$1)</f>
        <v>5.4117410669435047E-2</v>
      </c>
      <c r="M1461" s="1">
        <f>SUMIFS(SolRaw!$D:$D,SolRaw!$A:$A,$B1461,SolRaw!$B:$B,$C1461,SolRaw!$C:$C,M$1)/SUMIFS(GraphStats!$G:$G,GraphStats!$A:$A,$B1461,GraphStats!$D:$D,M$1)</f>
        <v>5.4187889077532539E-2</v>
      </c>
      <c r="N1461" s="1">
        <f t="shared" si="154"/>
        <v>5.4367083370860859E-2</v>
      </c>
      <c r="O1461" s="1">
        <f t="shared" si="155"/>
        <v>5.3438307912417063E-2</v>
      </c>
      <c r="P1461" s="1">
        <f t="shared" si="156"/>
        <v>5.3872766472243719E-2</v>
      </c>
      <c r="Q1461" s="1">
        <f t="shared" si="160"/>
        <v>5.4330271927546733E-2</v>
      </c>
      <c r="R1461" s="1">
        <f t="shared" si="157"/>
        <v>5.4793897568178346E-2</v>
      </c>
      <c r="S1461" s="1">
        <f t="shared" si="158"/>
        <v>5.5379773185232059E-2</v>
      </c>
      <c r="T1461" s="1">
        <f t="shared" si="159"/>
        <v>6.202414450522714E-4</v>
      </c>
    </row>
    <row r="1462" spans="1:20" x14ac:dyDescent="0.2">
      <c r="A1462" t="str">
        <f>VLOOKUP(B1462,GraphStats!$A:$B,2,0)</f>
        <v>SNAP</v>
      </c>
      <c r="B1462" t="s">
        <v>48</v>
      </c>
      <c r="C1462" t="s">
        <v>138</v>
      </c>
      <c r="D1462" s="1">
        <f>SUMIFS(SolRaw!$D:$D,SolRaw!$A:$A,$B1462,SolRaw!$B:$B,$C1462,SolRaw!$C:$C,D$1)/SUMIFS(GraphStats!$G:$G,GraphStats!$A:$A,$B1462,GraphStats!$D:$D,D$1)</f>
        <v>4.4003759867572809E-2</v>
      </c>
      <c r="E1462" s="1">
        <f>SUMIFS(SolRaw!$D:$D,SolRaw!$A:$A,$B1462,SolRaw!$B:$B,$C1462,SolRaw!$C:$C,E$1)/SUMIFS(GraphStats!$G:$G,GraphStats!$A:$A,$B1462,GraphStats!$D:$D,E$1)</f>
        <v>4.3462634671480989E-2</v>
      </c>
      <c r="F1462" s="1">
        <f>SUMIFS(SolRaw!$D:$D,SolRaw!$A:$A,$B1462,SolRaw!$B:$B,$C1462,SolRaw!$C:$C,F$1)/SUMIFS(GraphStats!$G:$G,GraphStats!$A:$A,$B1462,GraphStats!$D:$D,F$1)</f>
        <v>4.3055195321324284E-2</v>
      </c>
      <c r="G1462" s="1">
        <f>SUMIFS(SolRaw!$D:$D,SolRaw!$A:$A,$B1462,SolRaw!$B:$B,$C1462,SolRaw!$C:$C,G$1)/SUMIFS(GraphStats!$G:$G,GraphStats!$A:$A,$B1462,GraphStats!$D:$D,G$1)</f>
        <v>4.4502639633703912E-2</v>
      </c>
      <c r="H1462" s="1">
        <f>SUMIFS(SolRaw!$D:$D,SolRaw!$A:$A,$B1462,SolRaw!$B:$B,$C1462,SolRaw!$C:$C,H$1)/SUMIFS(GraphStats!$G:$G,GraphStats!$A:$A,$B1462,GraphStats!$D:$D,H$1)</f>
        <v>4.3311284759826055E-2</v>
      </c>
      <c r="I1462" s="1">
        <f>SUMIFS(SolRaw!$D:$D,SolRaw!$A:$A,$B1462,SolRaw!$B:$B,$C1462,SolRaw!$C:$C,I$1)/SUMIFS(GraphStats!$G:$G,GraphStats!$A:$A,$B1462,GraphStats!$D:$D,I$1)</f>
        <v>4.436629694752544E-2</v>
      </c>
      <c r="J1462" s="1">
        <f>SUMIFS(SolRaw!$D:$D,SolRaw!$A:$A,$B1462,SolRaw!$B:$B,$C1462,SolRaw!$C:$C,J$1)/SUMIFS(GraphStats!$G:$G,GraphStats!$A:$A,$B1462,GraphStats!$D:$D,J$1)</f>
        <v>4.5121484121300938E-2</v>
      </c>
      <c r="K1462" s="1">
        <f>SUMIFS(SolRaw!$D:$D,SolRaw!$A:$A,$B1462,SolRaw!$B:$B,$C1462,SolRaw!$C:$C,K$1)/SUMIFS(GraphStats!$G:$G,GraphStats!$A:$A,$B1462,GraphStats!$D:$D,K$1)</f>
        <v>4.3826069475042091E-2</v>
      </c>
      <c r="L1462" s="1">
        <f>SUMIFS(SolRaw!$D:$D,SolRaw!$A:$A,$B1462,SolRaw!$B:$B,$C1462,SolRaw!$C:$C,L$1)/SUMIFS(GraphStats!$G:$G,GraphStats!$A:$A,$B1462,GraphStats!$D:$D,L$1)</f>
        <v>4.3744348816181639E-2</v>
      </c>
      <c r="M1462" s="1">
        <f>SUMIFS(SolRaw!$D:$D,SolRaw!$A:$A,$B1462,SolRaw!$B:$B,$C1462,SolRaw!$C:$C,M$1)/SUMIFS(GraphStats!$G:$G,GraphStats!$A:$A,$B1462,GraphStats!$D:$D,M$1)</f>
        <v>4.4026099404107996E-2</v>
      </c>
      <c r="N1462" s="1">
        <f t="shared" si="154"/>
        <v>4.3941981301806612E-2</v>
      </c>
      <c r="O1462" s="1">
        <f t="shared" si="155"/>
        <v>4.3055195321324284E-2</v>
      </c>
      <c r="P1462" s="1">
        <f t="shared" si="156"/>
        <v>4.3533063207656153E-2</v>
      </c>
      <c r="Q1462" s="1">
        <f t="shared" si="160"/>
        <v>4.3914914671307453E-2</v>
      </c>
      <c r="R1462" s="1">
        <f t="shared" si="157"/>
        <v>4.428124756167108E-2</v>
      </c>
      <c r="S1462" s="1">
        <f t="shared" si="158"/>
        <v>4.5121484121300938E-2</v>
      </c>
      <c r="T1462" s="1">
        <f t="shared" si="159"/>
        <v>6.1127696269136175E-4</v>
      </c>
    </row>
    <row r="1463" spans="1:20" x14ac:dyDescent="0.2">
      <c r="A1463" t="str">
        <f>VLOOKUP(B1463,GraphStats!$A:$B,2,0)</f>
        <v>SNAP</v>
      </c>
      <c r="B1463" t="s">
        <v>48</v>
      </c>
      <c r="C1463" t="s">
        <v>139</v>
      </c>
      <c r="D1463" s="1">
        <f>SUMIFS(SolRaw!$D:$D,SolRaw!$A:$A,$B1463,SolRaw!$B:$B,$C1463,SolRaw!$C:$C,D$1)/SUMIFS(GraphStats!$G:$G,GraphStats!$A:$A,$B1463,GraphStats!$D:$D,D$1)</f>
        <v>4.466922315479508E-2</v>
      </c>
      <c r="E1463" s="1">
        <f>SUMIFS(SolRaw!$D:$D,SolRaw!$A:$A,$B1463,SolRaw!$B:$B,$C1463,SolRaw!$C:$C,E$1)/SUMIFS(GraphStats!$G:$G,GraphStats!$A:$A,$B1463,GraphStats!$D:$D,E$1)</f>
        <v>4.4833379303427699E-2</v>
      </c>
      <c r="F1463" s="1">
        <f>SUMIFS(SolRaw!$D:$D,SolRaw!$A:$A,$B1463,SolRaw!$B:$B,$C1463,SolRaw!$C:$C,F$1)/SUMIFS(GraphStats!$G:$G,GraphStats!$A:$A,$B1463,GraphStats!$D:$D,F$1)</f>
        <v>4.3850034721931712E-2</v>
      </c>
      <c r="G1463" s="1">
        <f>SUMIFS(SolRaw!$D:$D,SolRaw!$A:$A,$B1463,SolRaw!$B:$B,$C1463,SolRaw!$C:$C,G$1)/SUMIFS(GraphStats!$G:$G,GraphStats!$A:$A,$B1463,GraphStats!$D:$D,G$1)</f>
        <v>4.502806435201788E-2</v>
      </c>
      <c r="H1463" s="1">
        <f>SUMIFS(SolRaw!$D:$D,SolRaw!$A:$A,$B1463,SolRaw!$B:$B,$C1463,SolRaw!$C:$C,H$1)/SUMIFS(GraphStats!$G:$G,GraphStats!$A:$A,$B1463,GraphStats!$D:$D,H$1)</f>
        <v>4.3769473000216601E-2</v>
      </c>
      <c r="I1463" s="1">
        <f>SUMIFS(SolRaw!$D:$D,SolRaw!$A:$A,$B1463,SolRaw!$B:$B,$C1463,SolRaw!$C:$C,I$1)/SUMIFS(GraphStats!$G:$G,GraphStats!$A:$A,$B1463,GraphStats!$D:$D,I$1)</f>
        <v>4.5232956392030066E-2</v>
      </c>
      <c r="J1463" s="1">
        <f>SUMIFS(SolRaw!$D:$D,SolRaw!$A:$A,$B1463,SolRaw!$B:$B,$C1463,SolRaw!$C:$C,J$1)/SUMIFS(GraphStats!$G:$G,GraphStats!$A:$A,$B1463,GraphStats!$D:$D,J$1)</f>
        <v>4.4713483988076404E-2</v>
      </c>
      <c r="K1463" s="1">
        <f>SUMIFS(SolRaw!$D:$D,SolRaw!$A:$A,$B1463,SolRaw!$B:$B,$C1463,SolRaw!$C:$C,K$1)/SUMIFS(GraphStats!$G:$G,GraphStats!$A:$A,$B1463,GraphStats!$D:$D,K$1)</f>
        <v>4.3901458356019801E-2</v>
      </c>
      <c r="L1463" s="1">
        <f>SUMIFS(SolRaw!$D:$D,SolRaw!$A:$A,$B1463,SolRaw!$B:$B,$C1463,SolRaw!$C:$C,L$1)/SUMIFS(GraphStats!$G:$G,GraphStats!$A:$A,$B1463,GraphStats!$D:$D,L$1)</f>
        <v>4.4255048390877731E-2</v>
      </c>
      <c r="M1463" s="1">
        <f>SUMIFS(SolRaw!$D:$D,SolRaw!$A:$A,$B1463,SolRaw!$B:$B,$C1463,SolRaw!$C:$C,M$1)/SUMIFS(GraphStats!$G:$G,GraphStats!$A:$A,$B1463,GraphStats!$D:$D,M$1)</f>
        <v>4.4908285895003161E-2</v>
      </c>
      <c r="N1463" s="1">
        <f t="shared" si="154"/>
        <v>4.4516140755439623E-2</v>
      </c>
      <c r="O1463" s="1">
        <f t="shared" si="155"/>
        <v>4.3769473000216601E-2</v>
      </c>
      <c r="P1463" s="1">
        <f t="shared" si="156"/>
        <v>4.3989855864734285E-2</v>
      </c>
      <c r="Q1463" s="1">
        <f t="shared" si="160"/>
        <v>4.4691353571435742E-2</v>
      </c>
      <c r="R1463" s="1">
        <f t="shared" si="157"/>
        <v>4.4889559247109294E-2</v>
      </c>
      <c r="S1463" s="1">
        <f t="shared" si="158"/>
        <v>4.5232956392030066E-2</v>
      </c>
      <c r="T1463" s="1">
        <f t="shared" si="159"/>
        <v>5.3123553725897496E-4</v>
      </c>
    </row>
    <row r="1464" spans="1:20" x14ac:dyDescent="0.2">
      <c r="A1464" t="str">
        <f>VLOOKUP(B1464,GraphStats!$A:$B,2,0)</f>
        <v>SNAP</v>
      </c>
      <c r="B1464" t="s">
        <v>48</v>
      </c>
      <c r="C1464" t="s">
        <v>140</v>
      </c>
      <c r="D1464" s="1">
        <f>SUMIFS(SolRaw!$D:$D,SolRaw!$A:$A,$B1464,SolRaw!$B:$B,$C1464,SolRaw!$C:$C,D$1)/SUMIFS(GraphStats!$G:$G,GraphStats!$A:$A,$B1464,GraphStats!$D:$D,D$1)</f>
        <v>4.4752406065697865E-2</v>
      </c>
      <c r="E1464" s="1">
        <f>SUMIFS(SolRaw!$D:$D,SolRaw!$A:$A,$B1464,SolRaw!$B:$B,$C1464,SolRaw!$C:$C,E$1)/SUMIFS(GraphStats!$G:$G,GraphStats!$A:$A,$B1464,GraphStats!$D:$D,E$1)</f>
        <v>4.4900244895229979E-2</v>
      </c>
      <c r="F1464" s="1">
        <f>SUMIFS(SolRaw!$D:$D,SolRaw!$A:$A,$B1464,SolRaw!$B:$B,$C1464,SolRaw!$C:$C,F$1)/SUMIFS(GraphStats!$G:$G,GraphStats!$A:$A,$B1464,GraphStats!$D:$D,F$1)</f>
        <v>4.3875134913529838E-2</v>
      </c>
      <c r="G1464" s="1">
        <f>SUMIFS(SolRaw!$D:$D,SolRaw!$A:$A,$B1464,SolRaw!$B:$B,$C1464,SolRaw!$C:$C,G$1)/SUMIFS(GraphStats!$G:$G,GraphStats!$A:$A,$B1464,GraphStats!$D:$D,G$1)</f>
        <v>4.5928792440556115E-2</v>
      </c>
      <c r="H1464" s="1">
        <f>SUMIFS(SolRaw!$D:$D,SolRaw!$A:$A,$B1464,SolRaw!$B:$B,$C1464,SolRaw!$C:$C,H$1)/SUMIFS(GraphStats!$G:$G,GraphStats!$A:$A,$B1464,GraphStats!$D:$D,H$1)</f>
        <v>4.3736150219097283E-2</v>
      </c>
      <c r="I1464" s="1">
        <f>SUMIFS(SolRaw!$D:$D,SolRaw!$A:$A,$B1464,SolRaw!$B:$B,$C1464,SolRaw!$C:$C,I$1)/SUMIFS(GraphStats!$G:$G,GraphStats!$A:$A,$B1464,GraphStats!$D:$D,I$1)</f>
        <v>4.469962750310414E-2</v>
      </c>
      <c r="J1464" s="1">
        <f>SUMIFS(SolRaw!$D:$D,SolRaw!$A:$A,$B1464,SolRaw!$B:$B,$C1464,SolRaw!$C:$C,J$1)/SUMIFS(GraphStats!$G:$G,GraphStats!$A:$A,$B1464,GraphStats!$D:$D,J$1)</f>
        <v>4.4863361588036436E-2</v>
      </c>
      <c r="K1464" s="1">
        <f>SUMIFS(SolRaw!$D:$D,SolRaw!$A:$A,$B1464,SolRaw!$B:$B,$C1464,SolRaw!$C:$C,K$1)/SUMIFS(GraphStats!$G:$G,GraphStats!$A:$A,$B1464,GraphStats!$D:$D,K$1)</f>
        <v>4.3524513951131251E-2</v>
      </c>
      <c r="L1464" s="1">
        <f>SUMIFS(SolRaw!$D:$D,SolRaw!$A:$A,$B1464,SolRaw!$B:$B,$C1464,SolRaw!$C:$C,L$1)/SUMIFS(GraphStats!$G:$G,GraphStats!$A:$A,$B1464,GraphStats!$D:$D,L$1)</f>
        <v>4.4723887344697094E-2</v>
      </c>
      <c r="M1464" s="1">
        <f>SUMIFS(SolRaw!$D:$D,SolRaw!$A:$A,$B1464,SolRaw!$B:$B,$C1464,SolRaw!$C:$C,M$1)/SUMIFS(GraphStats!$G:$G,GraphStats!$A:$A,$B1464,GraphStats!$D:$D,M$1)</f>
        <v>4.4242484769799258E-2</v>
      </c>
      <c r="N1464" s="1">
        <f t="shared" si="154"/>
        <v>4.4524660369087928E-2</v>
      </c>
      <c r="O1464" s="1">
        <f t="shared" si="155"/>
        <v>4.3524513951131251E-2</v>
      </c>
      <c r="P1464" s="1">
        <f t="shared" si="156"/>
        <v>4.3966972377597197E-2</v>
      </c>
      <c r="Q1464" s="1">
        <f t="shared" si="160"/>
        <v>4.4711757423900614E-2</v>
      </c>
      <c r="R1464" s="1">
        <f t="shared" si="157"/>
        <v>4.4835622707451797E-2</v>
      </c>
      <c r="S1464" s="1">
        <f t="shared" si="158"/>
        <v>4.5928792440556115E-2</v>
      </c>
      <c r="T1464" s="1">
        <f t="shared" si="159"/>
        <v>7.0498933124176269E-4</v>
      </c>
    </row>
    <row r="1465" spans="1:20" x14ac:dyDescent="0.2">
      <c r="A1465" t="str">
        <f>VLOOKUP(B1465,GraphStats!$A:$B,2,0)</f>
        <v>SNAP</v>
      </c>
      <c r="B1465" t="s">
        <v>48</v>
      </c>
      <c r="C1465" t="s">
        <v>141</v>
      </c>
      <c r="D1465" s="1">
        <f>SUMIFS(SolRaw!$D:$D,SolRaw!$A:$A,$B1465,SolRaw!$B:$B,$C1465,SolRaw!$C:$C,D$1)/SUMIFS(GraphStats!$G:$G,GraphStats!$A:$A,$B1465,GraphStats!$D:$D,D$1)</f>
        <v>4.1242087225600375E-2</v>
      </c>
      <c r="E1465" s="1">
        <f>SUMIFS(SolRaw!$D:$D,SolRaw!$A:$A,$B1465,SolRaw!$B:$B,$C1465,SolRaw!$C:$C,E$1)/SUMIFS(GraphStats!$G:$G,GraphStats!$A:$A,$B1465,GraphStats!$D:$D,E$1)</f>
        <v>4.0487115836279598E-2</v>
      </c>
      <c r="F1465" s="1">
        <f>SUMIFS(SolRaw!$D:$D,SolRaw!$A:$A,$B1465,SolRaw!$B:$B,$C1465,SolRaw!$C:$C,F$1)/SUMIFS(GraphStats!$G:$G,GraphStats!$A:$A,$B1465,GraphStats!$D:$D,F$1)</f>
        <v>3.9047531396156326E-2</v>
      </c>
      <c r="G1465" s="1">
        <f>SUMIFS(SolRaw!$D:$D,SolRaw!$A:$A,$B1465,SolRaw!$B:$B,$C1465,SolRaw!$C:$C,G$1)/SUMIFS(GraphStats!$G:$G,GraphStats!$A:$A,$B1465,GraphStats!$D:$D,G$1)</f>
        <v>4.0649525032734793E-2</v>
      </c>
      <c r="H1465" s="1">
        <f>SUMIFS(SolRaw!$D:$D,SolRaw!$A:$A,$B1465,SolRaw!$B:$B,$C1465,SolRaw!$C:$C,H$1)/SUMIFS(GraphStats!$G:$G,GraphStats!$A:$A,$B1465,GraphStats!$D:$D,H$1)</f>
        <v>3.9254236158549789E-2</v>
      </c>
      <c r="I1465" s="1">
        <f>SUMIFS(SolRaw!$D:$D,SolRaw!$A:$A,$B1465,SolRaw!$B:$B,$C1465,SolRaw!$C:$C,I$1)/SUMIFS(GraphStats!$G:$G,GraphStats!$A:$A,$B1465,GraphStats!$D:$D,I$1)</f>
        <v>3.9874667711102409E-2</v>
      </c>
      <c r="J1465" s="1">
        <f>SUMIFS(SolRaw!$D:$D,SolRaw!$A:$A,$B1465,SolRaw!$B:$B,$C1465,SolRaw!$C:$C,J$1)/SUMIFS(GraphStats!$G:$G,GraphStats!$A:$A,$B1465,GraphStats!$D:$D,J$1)</f>
        <v>4.0691768389148862E-2</v>
      </c>
      <c r="K1465" s="1">
        <f>SUMIFS(SolRaw!$D:$D,SolRaw!$A:$A,$B1465,SolRaw!$B:$B,$C1465,SolRaw!$C:$C,K$1)/SUMIFS(GraphStats!$G:$G,GraphStats!$A:$A,$B1465,GraphStats!$D:$D,K$1)</f>
        <v>3.9822082240892606E-2</v>
      </c>
      <c r="L1465" s="1">
        <f>SUMIFS(SolRaw!$D:$D,SolRaw!$A:$A,$B1465,SolRaw!$B:$B,$C1465,SolRaw!$C:$C,L$1)/SUMIFS(GraphStats!$G:$G,GraphStats!$A:$A,$B1465,GraphStats!$D:$D,L$1)</f>
        <v>4.0035497806503464E-2</v>
      </c>
      <c r="M1465" s="1">
        <f>SUMIFS(SolRaw!$D:$D,SolRaw!$A:$A,$B1465,SolRaw!$B:$B,$C1465,SolRaw!$C:$C,M$1)/SUMIFS(GraphStats!$G:$G,GraphStats!$A:$A,$B1465,GraphStats!$D:$D,M$1)</f>
        <v>4.0472385898332165E-2</v>
      </c>
      <c r="N1465" s="1">
        <f t="shared" si="154"/>
        <v>4.015768976953004E-2</v>
      </c>
      <c r="O1465" s="1">
        <f t="shared" si="155"/>
        <v>3.9047531396156326E-2</v>
      </c>
      <c r="P1465" s="1">
        <f t="shared" si="156"/>
        <v>3.9835228608445059E-2</v>
      </c>
      <c r="Q1465" s="1">
        <f t="shared" si="160"/>
        <v>4.0253941852417818E-2</v>
      </c>
      <c r="R1465" s="1">
        <f t="shared" si="157"/>
        <v>4.0608922733620996E-2</v>
      </c>
      <c r="S1465" s="1">
        <f t="shared" si="158"/>
        <v>4.1242087225600375E-2</v>
      </c>
      <c r="T1465" s="1">
        <f t="shared" si="159"/>
        <v>6.8043774664734344E-4</v>
      </c>
    </row>
    <row r="1466" spans="1:20" x14ac:dyDescent="0.2">
      <c r="A1466" t="str">
        <f>VLOOKUP(B1466,GraphStats!$A:$B,2,0)</f>
        <v>SNAP</v>
      </c>
      <c r="B1466" t="s">
        <v>48</v>
      </c>
      <c r="C1466" t="s">
        <v>142</v>
      </c>
      <c r="D1466" s="1">
        <f>SUMIFS(SolRaw!$D:$D,SolRaw!$A:$A,$B1466,SolRaw!$B:$B,$C1466,SolRaw!$C:$C,D$1)/SUMIFS(GraphStats!$G:$G,GraphStats!$A:$A,$B1466,GraphStats!$D:$D,D$1)</f>
        <v>4.4461265877538118E-2</v>
      </c>
      <c r="E1466" s="1">
        <f>SUMIFS(SolRaw!$D:$D,SolRaw!$A:$A,$B1466,SolRaw!$B:$B,$C1466,SolRaw!$C:$C,E$1)/SUMIFS(GraphStats!$G:$G,GraphStats!$A:$A,$B1466,GraphStats!$D:$D,E$1)</f>
        <v>4.4532484140317442E-2</v>
      </c>
      <c r="F1466" s="1">
        <f>SUMIFS(SolRaw!$D:$D,SolRaw!$A:$A,$B1466,SolRaw!$B:$B,$C1466,SolRaw!$C:$C,F$1)/SUMIFS(GraphStats!$G:$G,GraphStats!$A:$A,$B1466,GraphStats!$D:$D,F$1)</f>
        <v>4.4017369332585904E-2</v>
      </c>
      <c r="G1466" s="1">
        <f>SUMIFS(SolRaw!$D:$D,SolRaw!$A:$A,$B1466,SolRaw!$B:$B,$C1466,SolRaw!$C:$C,G$1)/SUMIFS(GraphStats!$G:$G,GraphStats!$A:$A,$B1466,GraphStats!$D:$D,G$1)</f>
        <v>4.5536808920544104E-2</v>
      </c>
      <c r="H1466" s="1">
        <f>SUMIFS(SolRaw!$D:$D,SolRaw!$A:$A,$B1466,SolRaw!$B:$B,$C1466,SolRaw!$C:$C,H$1)/SUMIFS(GraphStats!$G:$G,GraphStats!$A:$A,$B1466,GraphStats!$D:$D,H$1)</f>
        <v>4.3836118562455222E-2</v>
      </c>
      <c r="I1466" s="1">
        <f>SUMIFS(SolRaw!$D:$D,SolRaw!$A:$A,$B1466,SolRaw!$B:$B,$C1466,SolRaw!$C:$C,I$1)/SUMIFS(GraphStats!$G:$G,GraphStats!$A:$A,$B1466,GraphStats!$D:$D,I$1)</f>
        <v>4.5066291114240715E-2</v>
      </c>
      <c r="J1466" s="1">
        <f>SUMIFS(SolRaw!$D:$D,SolRaw!$A:$A,$B1466,SolRaw!$B:$B,$C1466,SolRaw!$C:$C,J$1)/SUMIFS(GraphStats!$G:$G,GraphStats!$A:$A,$B1466,GraphStats!$D:$D,J$1)</f>
        <v>4.4846708521374214E-2</v>
      </c>
      <c r="K1466" s="1">
        <f>SUMIFS(SolRaw!$D:$D,SolRaw!$A:$A,$B1466,SolRaw!$B:$B,$C1466,SolRaw!$C:$C,K$1)/SUMIFS(GraphStats!$G:$G,GraphStats!$A:$A,$B1466,GraphStats!$D:$D,K$1)</f>
        <v>4.4110871914291222E-2</v>
      </c>
      <c r="L1466" s="1">
        <f>SUMIFS(SolRaw!$D:$D,SolRaw!$A:$A,$B1466,SolRaw!$B:$B,$C1466,SolRaw!$C:$C,L$1)/SUMIFS(GraphStats!$G:$G,GraphStats!$A:$A,$B1466,GraphStats!$D:$D,L$1)</f>
        <v>4.3828070057935098E-2</v>
      </c>
      <c r="M1466" s="1">
        <f>SUMIFS(SolRaw!$D:$D,SolRaw!$A:$A,$B1466,SolRaw!$B:$B,$C1466,SolRaw!$C:$C,M$1)/SUMIFS(GraphStats!$G:$G,GraphStats!$A:$A,$B1466,GraphStats!$D:$D,M$1)</f>
        <v>4.430906488231965E-2</v>
      </c>
      <c r="N1466" s="1">
        <f t="shared" si="154"/>
        <v>4.4454505332360172E-2</v>
      </c>
      <c r="O1466" s="1">
        <f t="shared" si="155"/>
        <v>4.3828070057935098E-2</v>
      </c>
      <c r="P1466" s="1">
        <f t="shared" si="156"/>
        <v>4.4040744978012233E-2</v>
      </c>
      <c r="Q1466" s="1">
        <f t="shared" si="160"/>
        <v>4.4385165379928884E-2</v>
      </c>
      <c r="R1466" s="1">
        <f t="shared" si="157"/>
        <v>4.4768152426110021E-2</v>
      </c>
      <c r="S1466" s="1">
        <f t="shared" si="158"/>
        <v>4.5536808920544104E-2</v>
      </c>
      <c r="T1466" s="1">
        <f t="shared" si="159"/>
        <v>5.58844116994992E-4</v>
      </c>
    </row>
    <row r="1467" spans="1:20" x14ac:dyDescent="0.2">
      <c r="A1467" t="str">
        <f>VLOOKUP(B1467,GraphStats!$A:$B,2,0)</f>
        <v>SNAP</v>
      </c>
      <c r="B1467" t="s">
        <v>48</v>
      </c>
      <c r="C1467" t="s">
        <v>143</v>
      </c>
      <c r="D1467" s="1">
        <f>SUMIFS(SolRaw!$D:$D,SolRaw!$A:$A,$B1467,SolRaw!$B:$B,$C1467,SolRaw!$C:$C,D$1)/SUMIFS(GraphStats!$G:$G,GraphStats!$A:$A,$B1467,GraphStats!$D:$D,D$1)</f>
        <v>4.0676443431461443E-2</v>
      </c>
      <c r="E1467" s="1">
        <f>SUMIFS(SolRaw!$D:$D,SolRaw!$A:$A,$B1467,SolRaw!$B:$B,$C1467,SolRaw!$C:$C,E$1)/SUMIFS(GraphStats!$G:$G,GraphStats!$A:$A,$B1467,GraphStats!$D:$D,E$1)</f>
        <v>4.0236369867021053E-2</v>
      </c>
      <c r="F1467" s="1">
        <f>SUMIFS(SolRaw!$D:$D,SolRaw!$A:$A,$B1467,SolRaw!$B:$B,$C1467,SolRaw!$C:$C,F$1)/SUMIFS(GraphStats!$G:$G,GraphStats!$A:$A,$B1467,GraphStats!$D:$D,F$1)</f>
        <v>3.9139565432016132E-2</v>
      </c>
      <c r="G1467" s="1">
        <f>SUMIFS(SolRaw!$D:$D,SolRaw!$A:$A,$B1467,SolRaw!$B:$B,$C1467,SolRaw!$C:$C,G$1)/SUMIFS(GraphStats!$G:$G,GraphStats!$A:$A,$B1467,GraphStats!$D:$D,G$1)</f>
        <v>4.1375111548501708E-2</v>
      </c>
      <c r="H1467" s="1">
        <f>SUMIFS(SolRaw!$D:$D,SolRaw!$A:$A,$B1467,SolRaw!$B:$B,$C1467,SolRaw!$C:$C,H$1)/SUMIFS(GraphStats!$G:$G,GraphStats!$A:$A,$B1467,GraphStats!$D:$D,H$1)</f>
        <v>4.0378880021326578E-2</v>
      </c>
      <c r="I1467" s="1">
        <f>SUMIFS(SolRaw!$D:$D,SolRaw!$A:$A,$B1467,SolRaw!$B:$B,$C1467,SolRaw!$C:$C,I$1)/SUMIFS(GraphStats!$G:$G,GraphStats!$A:$A,$B1467,GraphStats!$D:$D,I$1)</f>
        <v>3.9908000766660276E-2</v>
      </c>
      <c r="J1467" s="1">
        <f>SUMIFS(SolRaw!$D:$D,SolRaw!$A:$A,$B1467,SolRaw!$B:$B,$C1467,SolRaw!$C:$C,J$1)/SUMIFS(GraphStats!$G:$G,GraphStats!$A:$A,$B1467,GraphStats!$D:$D,J$1)</f>
        <v>4.0491931589202154E-2</v>
      </c>
      <c r="K1467" s="1">
        <f>SUMIFS(SolRaw!$D:$D,SolRaw!$A:$A,$B1467,SolRaw!$B:$B,$C1467,SolRaw!$C:$C,K$1)/SUMIFS(GraphStats!$G:$G,GraphStats!$A:$A,$B1467,GraphStats!$D:$D,K$1)</f>
        <v>3.9612668682621185E-2</v>
      </c>
      <c r="L1467" s="1">
        <f>SUMIFS(SolRaw!$D:$D,SolRaw!$A:$A,$B1467,SolRaw!$B:$B,$C1467,SolRaw!$C:$C,L$1)/SUMIFS(GraphStats!$G:$G,GraphStats!$A:$A,$B1467,GraphStats!$D:$D,L$1)</f>
        <v>4.0705267740531126E-2</v>
      </c>
      <c r="M1467" s="1">
        <f>SUMIFS(SolRaw!$D:$D,SolRaw!$A:$A,$B1467,SolRaw!$B:$B,$C1467,SolRaw!$C:$C,M$1)/SUMIFS(GraphStats!$G:$G,GraphStats!$A:$A,$B1467,GraphStats!$D:$D,M$1)</f>
        <v>4.1096574453210827E-2</v>
      </c>
      <c r="N1467" s="1">
        <f t="shared" si="154"/>
        <v>4.0362081353255252E-2</v>
      </c>
      <c r="O1467" s="1">
        <f t="shared" si="155"/>
        <v>3.9139565432016132E-2</v>
      </c>
      <c r="P1467" s="1">
        <f t="shared" si="156"/>
        <v>3.9990093041750469E-2</v>
      </c>
      <c r="Q1467" s="1">
        <f t="shared" si="160"/>
        <v>4.0435405805264363E-2</v>
      </c>
      <c r="R1467" s="1">
        <f t="shared" si="157"/>
        <v>4.0698061663263702E-2</v>
      </c>
      <c r="S1467" s="1">
        <f t="shared" si="158"/>
        <v>4.1375111548501708E-2</v>
      </c>
      <c r="T1467" s="1">
        <f t="shared" si="159"/>
        <v>6.7310318405766547E-4</v>
      </c>
    </row>
    <row r="1468" spans="1:20" x14ac:dyDescent="0.2">
      <c r="A1468" t="str">
        <f>VLOOKUP(B1468,GraphStats!$A:$B,2,0)</f>
        <v>SNAP</v>
      </c>
      <c r="B1468" t="s">
        <v>48</v>
      </c>
      <c r="C1468" t="s">
        <v>144</v>
      </c>
      <c r="D1468" s="1">
        <f>SUMIFS(SolRaw!$D:$D,SolRaw!$A:$A,$B1468,SolRaw!$B:$B,$C1468,SolRaw!$C:$C,D$1)/SUMIFS(GraphStats!$G:$G,GraphStats!$A:$A,$B1468,GraphStats!$D:$D,D$1)</f>
        <v>4.3937213538850578E-2</v>
      </c>
      <c r="E1468" s="1">
        <f>SUMIFS(SolRaw!$D:$D,SolRaw!$A:$A,$B1468,SolRaw!$B:$B,$C1468,SolRaw!$C:$C,E$1)/SUMIFS(GraphStats!$G:$G,GraphStats!$A:$A,$B1468,GraphStats!$D:$D,E$1)</f>
        <v>4.484173750240298E-2</v>
      </c>
      <c r="F1468" s="1">
        <f>SUMIFS(SolRaw!$D:$D,SolRaw!$A:$A,$B1468,SolRaw!$B:$B,$C1468,SolRaw!$C:$C,F$1)/SUMIFS(GraphStats!$G:$G,GraphStats!$A:$A,$B1468,GraphStats!$D:$D,F$1)</f>
        <v>4.4343671823361588E-2</v>
      </c>
      <c r="G1468" s="1">
        <f>SUMIFS(SolRaw!$D:$D,SolRaw!$A:$A,$B1468,SolRaw!$B:$B,$C1468,SolRaw!$C:$C,G$1)/SUMIFS(GraphStats!$G:$G,GraphStats!$A:$A,$B1468,GraphStats!$D:$D,G$1)</f>
        <v>4.5361667347772784E-2</v>
      </c>
      <c r="H1468" s="1">
        <f>SUMIFS(SolRaw!$D:$D,SolRaw!$A:$A,$B1468,SolRaw!$B:$B,$C1468,SolRaw!$C:$C,H$1)/SUMIFS(GraphStats!$G:$G,GraphStats!$A:$A,$B1468,GraphStats!$D:$D,H$1)</f>
        <v>4.4219330545327312E-2</v>
      </c>
      <c r="I1468" s="1">
        <f>SUMIFS(SolRaw!$D:$D,SolRaw!$A:$A,$B1468,SolRaw!$B:$B,$C1468,SolRaw!$C:$C,I$1)/SUMIFS(GraphStats!$G:$G,GraphStats!$A:$A,$B1468,GraphStats!$D:$D,I$1)</f>
        <v>4.4582961808651594E-2</v>
      </c>
      <c r="J1468" s="1">
        <f>SUMIFS(SolRaw!$D:$D,SolRaw!$A:$A,$B1468,SolRaw!$B:$B,$C1468,SolRaw!$C:$C,J$1)/SUMIFS(GraphStats!$G:$G,GraphStats!$A:$A,$B1468,GraphStats!$D:$D,J$1)</f>
        <v>4.4638545188096387E-2</v>
      </c>
      <c r="K1468" s="1">
        <f>SUMIFS(SolRaw!$D:$D,SolRaw!$A:$A,$B1468,SolRaw!$B:$B,$C1468,SolRaw!$C:$C,K$1)/SUMIFS(GraphStats!$G:$G,GraphStats!$A:$A,$B1468,GraphStats!$D:$D,K$1)</f>
        <v>4.398522377932837E-2</v>
      </c>
      <c r="L1468" s="1">
        <f>SUMIFS(SolRaw!$D:$D,SolRaw!$A:$A,$B1468,SolRaw!$B:$B,$C1468,SolRaw!$C:$C,L$1)/SUMIFS(GraphStats!$G:$G,GraphStats!$A:$A,$B1468,GraphStats!$D:$D,L$1)</f>
        <v>4.3861558554636484E-2</v>
      </c>
      <c r="M1468" s="1">
        <f>SUMIFS(SolRaw!$D:$D,SolRaw!$A:$A,$B1468,SolRaw!$B:$B,$C1468,SolRaw!$C:$C,M$1)/SUMIFS(GraphStats!$G:$G,GraphStats!$A:$A,$B1468,GraphStats!$D:$D,M$1)</f>
        <v>4.436732248077499E-2</v>
      </c>
      <c r="N1468" s="1">
        <f t="shared" si="154"/>
        <v>4.4413923256920305E-2</v>
      </c>
      <c r="O1468" s="1">
        <f t="shared" si="155"/>
        <v>4.3861558554636484E-2</v>
      </c>
      <c r="P1468" s="1">
        <f t="shared" si="156"/>
        <v>4.4043750470828105E-2</v>
      </c>
      <c r="Q1468" s="1">
        <f t="shared" si="160"/>
        <v>4.4355497152068289E-2</v>
      </c>
      <c r="R1468" s="1">
        <f t="shared" si="157"/>
        <v>4.4624649343235193E-2</v>
      </c>
      <c r="S1468" s="1">
        <f t="shared" si="158"/>
        <v>4.5361667347772784E-2</v>
      </c>
      <c r="T1468" s="1">
        <f t="shared" si="159"/>
        <v>4.6204717360156009E-4</v>
      </c>
    </row>
    <row r="1469" spans="1:20" x14ac:dyDescent="0.2">
      <c r="A1469" t="str">
        <f>VLOOKUP(B1469,GraphStats!$A:$B,2,0)</f>
        <v>SNAP</v>
      </c>
      <c r="B1469" t="s">
        <v>48</v>
      </c>
      <c r="C1469" t="s">
        <v>145</v>
      </c>
      <c r="D1469" s="1">
        <f>SUMIFS(SolRaw!$D:$D,SolRaw!$A:$A,$B1469,SolRaw!$B:$B,$C1469,SolRaw!$C:$C,D$1)/SUMIFS(GraphStats!$G:$G,GraphStats!$A:$A,$B1469,GraphStats!$D:$D,D$1)</f>
        <v>4.2855835697114382E-2</v>
      </c>
      <c r="E1469" s="1">
        <f>SUMIFS(SolRaw!$D:$D,SolRaw!$A:$A,$B1469,SolRaw!$B:$B,$C1469,SolRaw!$C:$C,E$1)/SUMIFS(GraphStats!$G:$G,GraphStats!$A:$A,$B1469,GraphStats!$D:$D,E$1)</f>
        <v>4.1983233452855581E-2</v>
      </c>
      <c r="F1469" s="1">
        <f>SUMIFS(SolRaw!$D:$D,SolRaw!$A:$A,$B1469,SolRaw!$B:$B,$C1469,SolRaw!$C:$C,F$1)/SUMIFS(GraphStats!$G:$G,GraphStats!$A:$A,$B1469,GraphStats!$D:$D,F$1)</f>
        <v>4.036110808979175E-2</v>
      </c>
      <c r="G1469" s="1">
        <f>SUMIFS(SolRaw!$D:$D,SolRaw!$A:$A,$B1469,SolRaw!$B:$B,$C1469,SolRaw!$C:$C,G$1)/SUMIFS(GraphStats!$G:$G,GraphStats!$A:$A,$B1469,GraphStats!$D:$D,G$1)</f>
        <v>4.2033977465117639E-2</v>
      </c>
      <c r="H1469" s="1">
        <f>SUMIFS(SolRaw!$D:$D,SolRaw!$A:$A,$B1469,SolRaw!$B:$B,$C1469,SolRaw!$C:$C,H$1)/SUMIFS(GraphStats!$G:$G,GraphStats!$A:$A,$B1469,GraphStats!$D:$D,H$1)</f>
        <v>4.0487179059964344E-2</v>
      </c>
      <c r="I1469" s="1">
        <f>SUMIFS(SolRaw!$D:$D,SolRaw!$A:$A,$B1469,SolRaw!$B:$B,$C1469,SolRaw!$C:$C,I$1)/SUMIFS(GraphStats!$G:$G,GraphStats!$A:$A,$B1469,GraphStats!$D:$D,I$1)</f>
        <v>4.0482995975033541E-2</v>
      </c>
      <c r="J1469" s="1">
        <f>SUMIFS(SolRaw!$D:$D,SolRaw!$A:$A,$B1469,SolRaw!$B:$B,$C1469,SolRaw!$C:$C,J$1)/SUMIFS(GraphStats!$G:$G,GraphStats!$A:$A,$B1469,GraphStats!$D:$D,J$1)</f>
        <v>4.2057319855451379E-2</v>
      </c>
      <c r="K1469" s="1">
        <f>SUMIFS(SolRaw!$D:$D,SolRaw!$A:$A,$B1469,SolRaw!$B:$B,$C1469,SolRaw!$C:$C,K$1)/SUMIFS(GraphStats!$G:$G,GraphStats!$A:$A,$B1469,GraphStats!$D:$D,K$1)</f>
        <v>4.0827267320595405E-2</v>
      </c>
      <c r="L1469" s="1">
        <f>SUMIFS(SolRaw!$D:$D,SolRaw!$A:$A,$B1469,SolRaw!$B:$B,$C1469,SolRaw!$C:$C,L$1)/SUMIFS(GraphStats!$G:$G,GraphStats!$A:$A,$B1469,GraphStats!$D:$D,L$1)</f>
        <v>4.2069923981112485E-2</v>
      </c>
      <c r="M1469" s="1">
        <f>SUMIFS(SolRaw!$D:$D,SolRaw!$A:$A,$B1469,SolRaw!$B:$B,$C1469,SolRaw!$C:$C,M$1)/SUMIFS(GraphStats!$G:$G,GraphStats!$A:$A,$B1469,GraphStats!$D:$D,M$1)</f>
        <v>4.1279669762641899E-2</v>
      </c>
      <c r="N1469" s="1">
        <f t="shared" si="154"/>
        <v>4.1443851065967839E-2</v>
      </c>
      <c r="O1469" s="1">
        <f t="shared" si="155"/>
        <v>4.036110808979175E-2</v>
      </c>
      <c r="P1469" s="1">
        <f t="shared" si="156"/>
        <v>4.0572201125122109E-2</v>
      </c>
      <c r="Q1469" s="1">
        <f t="shared" si="160"/>
        <v>4.163145160774874E-2</v>
      </c>
      <c r="R1469" s="1">
        <f t="shared" si="157"/>
        <v>4.2051484257867942E-2</v>
      </c>
      <c r="S1469" s="1">
        <f t="shared" si="158"/>
        <v>4.2855835697114382E-2</v>
      </c>
      <c r="T1469" s="1">
        <f t="shared" si="159"/>
        <v>8.704482610397069E-4</v>
      </c>
    </row>
    <row r="1470" spans="1:20" x14ac:dyDescent="0.2">
      <c r="A1470" t="str">
        <f>VLOOKUP(B1470,GraphStats!$A:$B,2,0)</f>
        <v>SNAP</v>
      </c>
      <c r="B1470" t="s">
        <v>48</v>
      </c>
      <c r="C1470" t="s">
        <v>146</v>
      </c>
      <c r="D1470" s="1">
        <f>SUMIFS(SolRaw!$D:$D,SolRaw!$A:$A,$B1470,SolRaw!$B:$B,$C1470,SolRaw!$C:$C,D$1)/SUMIFS(GraphStats!$G:$G,GraphStats!$A:$A,$B1470,GraphStats!$D:$D,D$1)</f>
        <v>4.288079057038522E-2</v>
      </c>
      <c r="E1470" s="1">
        <f>SUMIFS(SolRaw!$D:$D,SolRaw!$A:$A,$B1470,SolRaw!$B:$B,$C1470,SolRaw!$C:$C,E$1)/SUMIFS(GraphStats!$G:$G,GraphStats!$A:$A,$B1470,GraphStats!$D:$D,E$1)</f>
        <v>4.3078157518617891E-2</v>
      </c>
      <c r="F1470" s="1">
        <f>SUMIFS(SolRaw!$D:$D,SolRaw!$A:$A,$B1470,SolRaw!$B:$B,$C1470,SolRaw!$C:$C,F$1)/SUMIFS(GraphStats!$G:$G,GraphStats!$A:$A,$B1470,GraphStats!$D:$D,F$1)</f>
        <v>4.2753993022146733E-2</v>
      </c>
      <c r="G1470" s="1">
        <f>SUMIFS(SolRaw!$D:$D,SolRaw!$A:$A,$B1470,SolRaw!$B:$B,$C1470,SolRaw!$C:$C,G$1)/SUMIFS(GraphStats!$G:$G,GraphStats!$A:$A,$B1470,GraphStats!$D:$D,G$1)</f>
        <v>4.3118187201321066E-2</v>
      </c>
      <c r="H1470" s="1">
        <f>SUMIFS(SolRaw!$D:$D,SolRaw!$A:$A,$B1470,SolRaw!$B:$B,$C1470,SolRaw!$C:$C,H$1)/SUMIFS(GraphStats!$G:$G,GraphStats!$A:$A,$B1470,GraphStats!$D:$D,H$1)</f>
        <v>4.210333394425099E-2</v>
      </c>
      <c r="I1470" s="1">
        <f>SUMIFS(SolRaw!$D:$D,SolRaw!$A:$A,$B1470,SolRaw!$B:$B,$C1470,SolRaw!$C:$C,I$1)/SUMIFS(GraphStats!$G:$G,GraphStats!$A:$A,$B1470,GraphStats!$D:$D,I$1)</f>
        <v>4.2441312989058427E-2</v>
      </c>
      <c r="J1470" s="1">
        <f>SUMIFS(SolRaw!$D:$D,SolRaw!$A:$A,$B1470,SolRaw!$B:$B,$C1470,SolRaw!$C:$C,J$1)/SUMIFS(GraphStats!$G:$G,GraphStats!$A:$A,$B1470,GraphStats!$D:$D,J$1)</f>
        <v>4.3198054921813854E-2</v>
      </c>
      <c r="K1470" s="1">
        <f>SUMIFS(SolRaw!$D:$D,SolRaw!$A:$A,$B1470,SolRaw!$B:$B,$C1470,SolRaw!$C:$C,K$1)/SUMIFS(GraphStats!$G:$G,GraphStats!$A:$A,$B1470,GraphStats!$D:$D,K$1)</f>
        <v>4.2820884395339293E-2</v>
      </c>
      <c r="L1470" s="1">
        <f>SUMIFS(SolRaw!$D:$D,SolRaw!$A:$A,$B1470,SolRaw!$B:$B,$C1470,SolRaw!$C:$C,L$1)/SUMIFS(GraphStats!$G:$G,GraphStats!$A:$A,$B1470,GraphStats!$D:$D,L$1)</f>
        <v>4.230434345802217E-2</v>
      </c>
      <c r="M1470" s="1">
        <f>SUMIFS(SolRaw!$D:$D,SolRaw!$A:$A,$B1470,SolRaw!$B:$B,$C1470,SolRaw!$C:$C,M$1)/SUMIFS(GraphStats!$G:$G,GraphStats!$A:$A,$B1470,GraphStats!$D:$D,M$1)</f>
        <v>4.2378241619228339E-2</v>
      </c>
      <c r="N1470" s="1">
        <f t="shared" si="154"/>
        <v>4.2707729964018393E-2</v>
      </c>
      <c r="O1470" s="1">
        <f t="shared" si="155"/>
        <v>4.210333394425099E-2</v>
      </c>
      <c r="P1470" s="1">
        <f t="shared" si="156"/>
        <v>4.239400946168586E-2</v>
      </c>
      <c r="Q1470" s="1">
        <f t="shared" si="160"/>
        <v>4.2787438708743013E-2</v>
      </c>
      <c r="R1470" s="1">
        <f t="shared" si="157"/>
        <v>4.3028815781559725E-2</v>
      </c>
      <c r="S1470" s="1">
        <f t="shared" si="158"/>
        <v>4.3198054921813854E-2</v>
      </c>
      <c r="T1470" s="1">
        <f t="shared" si="159"/>
        <v>3.7984795880554516E-4</v>
      </c>
    </row>
    <row r="1471" spans="1:20" x14ac:dyDescent="0.2">
      <c r="A1471" t="str">
        <f>VLOOKUP(B1471,GraphStats!$A:$B,2,0)</f>
        <v>SNAP</v>
      </c>
      <c r="B1471" t="s">
        <v>48</v>
      </c>
      <c r="C1471" t="s">
        <v>147</v>
      </c>
      <c r="D1471" s="1">
        <f>SUMIFS(SolRaw!$D:$D,SolRaw!$A:$A,$B1471,SolRaw!$B:$B,$C1471,SolRaw!$C:$C,D$1)/SUMIFS(GraphStats!$G:$G,GraphStats!$A:$A,$B1471,GraphStats!$D:$D,D$1)</f>
        <v>4.4511175624079788E-2</v>
      </c>
      <c r="E1471" s="1">
        <f>SUMIFS(SolRaw!$D:$D,SolRaw!$A:$A,$B1471,SolRaw!$B:$B,$C1471,SolRaw!$C:$C,E$1)/SUMIFS(GraphStats!$G:$G,GraphStats!$A:$A,$B1471,GraphStats!$D:$D,E$1)</f>
        <v>4.3646515048937254E-2</v>
      </c>
      <c r="F1471" s="1">
        <f>SUMIFS(SolRaw!$D:$D,SolRaw!$A:$A,$B1471,SolRaw!$B:$B,$C1471,SolRaw!$C:$C,F$1)/SUMIFS(GraphStats!$G:$G,GraphStats!$A:$A,$B1471,GraphStats!$D:$D,F$1)</f>
        <v>4.2812560135875706E-2</v>
      </c>
      <c r="G1471" s="1">
        <f>SUMIFS(SolRaw!$D:$D,SolRaw!$A:$A,$B1471,SolRaw!$B:$B,$C1471,SolRaw!$C:$C,G$1)/SUMIFS(GraphStats!$G:$G,GraphStats!$A:$A,$B1471,GraphStats!$D:$D,G$1)</f>
        <v>4.3968874840496067E-2</v>
      </c>
      <c r="H1471" s="1">
        <f>SUMIFS(SolRaw!$D:$D,SolRaw!$A:$A,$B1471,SolRaw!$B:$B,$C1471,SolRaw!$C:$C,H$1)/SUMIFS(GraphStats!$G:$G,GraphStats!$A:$A,$B1471,GraphStats!$D:$D,H$1)</f>
        <v>4.2661490527999467E-2</v>
      </c>
      <c r="I1471" s="1">
        <f>SUMIFS(SolRaw!$D:$D,SolRaw!$A:$A,$B1471,SolRaw!$B:$B,$C1471,SolRaw!$C:$C,I$1)/SUMIFS(GraphStats!$G:$G,GraphStats!$A:$A,$B1471,GraphStats!$D:$D,I$1)</f>
        <v>4.3341305489120921E-2</v>
      </c>
      <c r="J1471" s="1">
        <f>SUMIFS(SolRaw!$D:$D,SolRaw!$A:$A,$B1471,SolRaw!$B:$B,$C1471,SolRaw!$C:$C,J$1)/SUMIFS(GraphStats!$G:$G,GraphStats!$A:$A,$B1471,GraphStats!$D:$D,J$1)</f>
        <v>4.4172259321554067E-2</v>
      </c>
      <c r="K1471" s="1">
        <f>SUMIFS(SolRaw!$D:$D,SolRaw!$A:$A,$B1471,SolRaw!$B:$B,$C1471,SolRaw!$C:$C,K$1)/SUMIFS(GraphStats!$G:$G,GraphStats!$A:$A,$B1471,GraphStats!$D:$D,K$1)</f>
        <v>4.3114063376919275E-2</v>
      </c>
      <c r="L1471" s="1">
        <f>SUMIFS(SolRaw!$D:$D,SolRaw!$A:$A,$B1471,SolRaw!$B:$B,$C1471,SolRaw!$C:$C,L$1)/SUMIFS(GraphStats!$G:$G,GraphStats!$A:$A,$B1471,GraphStats!$D:$D,L$1)</f>
        <v>4.3350858979940392E-2</v>
      </c>
      <c r="M1471" s="1">
        <f>SUMIFS(SolRaw!$D:$D,SolRaw!$A:$A,$B1471,SolRaw!$B:$B,$C1471,SolRaw!$C:$C,M$1)/SUMIFS(GraphStats!$G:$G,GraphStats!$A:$A,$B1471,GraphStats!$D:$D,M$1)</f>
        <v>4.3543393588335165E-2</v>
      </c>
      <c r="N1471" s="1">
        <f t="shared" si="154"/>
        <v>4.3512249693325802E-2</v>
      </c>
      <c r="O1471" s="1">
        <f t="shared" si="155"/>
        <v>4.2661490527999467E-2</v>
      </c>
      <c r="P1471" s="1">
        <f t="shared" si="156"/>
        <v>4.3170873904969688E-2</v>
      </c>
      <c r="Q1471" s="1">
        <f t="shared" si="160"/>
        <v>4.3447126284137778E-2</v>
      </c>
      <c r="R1471" s="1">
        <f t="shared" si="157"/>
        <v>4.3888284892606363E-2</v>
      </c>
      <c r="S1471" s="1">
        <f t="shared" si="158"/>
        <v>4.4511175624079788E-2</v>
      </c>
      <c r="T1471" s="1">
        <f t="shared" si="159"/>
        <v>5.8577083474227768E-4</v>
      </c>
    </row>
    <row r="1472" spans="1:20" x14ac:dyDescent="0.2">
      <c r="A1472" t="str">
        <f>VLOOKUP(B1472,GraphStats!$A:$B,2,0)</f>
        <v>SNAP</v>
      </c>
      <c r="B1472" t="s">
        <v>48</v>
      </c>
      <c r="C1472" t="s">
        <v>148</v>
      </c>
      <c r="D1472" s="1">
        <f>SUMIFS(SolRaw!$D:$D,SolRaw!$A:$A,$B1472,SolRaw!$B:$B,$C1472,SolRaw!$C:$C,D$1)/SUMIFS(GraphStats!$G:$G,GraphStats!$A:$A,$B1472,GraphStats!$D:$D,D$1)</f>
        <v>4.4818952394420089E-2</v>
      </c>
      <c r="E1472" s="1">
        <f>SUMIFS(SolRaw!$D:$D,SolRaw!$A:$A,$B1472,SolRaw!$B:$B,$C1472,SolRaw!$C:$C,E$1)/SUMIFS(GraphStats!$G:$G,GraphStats!$A:$A,$B1472,GraphStats!$D:$D,E$1)</f>
        <v>4.3763529834591246E-2</v>
      </c>
      <c r="F1472" s="1">
        <f>SUMIFS(SolRaw!$D:$D,SolRaw!$A:$A,$B1472,SolRaw!$B:$B,$C1472,SolRaw!$C:$C,F$1)/SUMIFS(GraphStats!$G:$G,GraphStats!$A:$A,$B1472,GraphStats!$D:$D,F$1)</f>
        <v>4.361576626701584E-2</v>
      </c>
      <c r="G1472" s="1">
        <f>SUMIFS(SolRaw!$D:$D,SolRaw!$A:$A,$B1472,SolRaw!$B:$B,$C1472,SolRaw!$C:$C,G$1)/SUMIFS(GraphStats!$G:$G,GraphStats!$A:$A,$B1472,GraphStats!$D:$D,G$1)</f>
        <v>4.4819562479671067E-2</v>
      </c>
      <c r="H1472" s="1">
        <f>SUMIFS(SolRaw!$D:$D,SolRaw!$A:$A,$B1472,SolRaw!$B:$B,$C1472,SolRaw!$C:$C,H$1)/SUMIFS(GraphStats!$G:$G,GraphStats!$A:$A,$B1472,GraphStats!$D:$D,H$1)</f>
        <v>4.2344924107366004E-2</v>
      </c>
      <c r="I1472" s="1">
        <f>SUMIFS(SolRaw!$D:$D,SolRaw!$A:$A,$B1472,SolRaw!$B:$B,$C1472,SolRaw!$C:$C,I$1)/SUMIFS(GraphStats!$G:$G,GraphStats!$A:$A,$B1472,GraphStats!$D:$D,I$1)</f>
        <v>4.415796535028875E-2</v>
      </c>
      <c r="J1472" s="1">
        <f>SUMIFS(SolRaw!$D:$D,SolRaw!$A:$A,$B1472,SolRaw!$B:$B,$C1472,SolRaw!$C:$C,J$1)/SUMIFS(GraphStats!$G:$G,GraphStats!$A:$A,$B1472,GraphStats!$D:$D,J$1)</f>
        <v>4.453862678812303E-2</v>
      </c>
      <c r="K1472" s="1">
        <f>SUMIFS(SolRaw!$D:$D,SolRaw!$A:$A,$B1472,SolRaw!$B:$B,$C1472,SolRaw!$C:$C,K$1)/SUMIFS(GraphStats!$G:$G,GraphStats!$A:$A,$B1472,GraphStats!$D:$D,K$1)</f>
        <v>4.3499384324138683E-2</v>
      </c>
      <c r="L1472" s="1">
        <f>SUMIFS(SolRaw!$D:$D,SolRaw!$A:$A,$B1472,SolRaw!$B:$B,$C1472,SolRaw!$C:$C,L$1)/SUMIFS(GraphStats!$G:$G,GraphStats!$A:$A,$B1472,GraphStats!$D:$D,L$1)</f>
        <v>4.3643883326077493E-2</v>
      </c>
      <c r="M1472" s="1">
        <f>SUMIFS(SolRaw!$D:$D,SolRaw!$A:$A,$B1472,SolRaw!$B:$B,$C1472,SolRaw!$C:$C,M$1)/SUMIFS(GraphStats!$G:$G,GraphStats!$A:$A,$B1472,GraphStats!$D:$D,M$1)</f>
        <v>4.39928093478478E-2</v>
      </c>
      <c r="N1472" s="1">
        <f t="shared" si="154"/>
        <v>4.3919540421954006E-2</v>
      </c>
      <c r="O1472" s="1">
        <f t="shared" si="155"/>
        <v>4.2344924107366004E-2</v>
      </c>
      <c r="P1472" s="1">
        <f t="shared" si="156"/>
        <v>4.362279553178125E-2</v>
      </c>
      <c r="Q1472" s="1">
        <f t="shared" si="160"/>
        <v>4.3878169591219526E-2</v>
      </c>
      <c r="R1472" s="1">
        <f t="shared" si="157"/>
        <v>4.4443461428664462E-2</v>
      </c>
      <c r="S1472" s="1">
        <f t="shared" si="158"/>
        <v>4.4819562479671067E-2</v>
      </c>
      <c r="T1472" s="1">
        <f t="shared" si="159"/>
        <v>7.3884420783822526E-4</v>
      </c>
    </row>
    <row r="1473" spans="1:20" x14ac:dyDescent="0.2">
      <c r="A1473" t="str">
        <f>VLOOKUP(B1473,GraphStats!$A:$B,2,0)</f>
        <v>SNAP</v>
      </c>
      <c r="B1473" t="s">
        <v>48</v>
      </c>
      <c r="C1473" t="s">
        <v>149</v>
      </c>
      <c r="D1473" s="1">
        <f>SUMIFS(SolRaw!$D:$D,SolRaw!$A:$A,$B1473,SolRaw!$B:$B,$C1473,SolRaw!$C:$C,D$1)/SUMIFS(GraphStats!$G:$G,GraphStats!$A:$A,$B1473,GraphStats!$D:$D,D$1)</f>
        <v>4.4253308600281156E-2</v>
      </c>
      <c r="E1473" s="1">
        <f>SUMIFS(SolRaw!$D:$D,SolRaw!$A:$A,$B1473,SolRaw!$B:$B,$C1473,SolRaw!$C:$C,E$1)/SUMIFS(GraphStats!$G:$G,GraphStats!$A:$A,$B1473,GraphStats!$D:$D,E$1)</f>
        <v>4.4423827553638745E-2</v>
      </c>
      <c r="F1473" s="1">
        <f>SUMIFS(SolRaw!$D:$D,SolRaw!$A:$A,$B1473,SolRaw!$B:$B,$C1473,SolRaw!$C:$C,F$1)/SUMIFS(GraphStats!$G:$G,GraphStats!$A:$A,$B1473,GraphStats!$D:$D,F$1)</f>
        <v>4.3189063009847643E-2</v>
      </c>
      <c r="G1473" s="1">
        <f>SUMIFS(SolRaw!$D:$D,SolRaw!$A:$A,$B1473,SolRaw!$B:$B,$C1473,SolRaw!$C:$C,G$1)/SUMIFS(GraphStats!$G:$G,GraphStats!$A:$A,$B1473,GraphStats!$D:$D,G$1)</f>
        <v>4.5178185700107586E-2</v>
      </c>
      <c r="H1473" s="1">
        <f>SUMIFS(SolRaw!$D:$D,SolRaw!$A:$A,$B1473,SolRaw!$B:$B,$C1473,SolRaw!$C:$C,H$1)/SUMIFS(GraphStats!$G:$G,GraphStats!$A:$A,$B1473,GraphStats!$D:$D,H$1)</f>
        <v>4.3419583798463821E-2</v>
      </c>
      <c r="I1473" s="1">
        <f>SUMIFS(SolRaw!$D:$D,SolRaw!$A:$A,$B1473,SolRaw!$B:$B,$C1473,SolRaw!$C:$C,I$1)/SUMIFS(GraphStats!$G:$G,GraphStats!$A:$A,$B1473,GraphStats!$D:$D,I$1)</f>
        <v>4.3266306114115714E-2</v>
      </c>
      <c r="J1473" s="1">
        <f>SUMIFS(SolRaw!$D:$D,SolRaw!$A:$A,$B1473,SolRaw!$B:$B,$C1473,SolRaw!$C:$C,J$1)/SUMIFS(GraphStats!$G:$G,GraphStats!$A:$A,$B1473,GraphStats!$D:$D,J$1)</f>
        <v>4.4646871721427499E-2</v>
      </c>
      <c r="K1473" s="1">
        <f>SUMIFS(SolRaw!$D:$D,SolRaw!$A:$A,$B1473,SolRaw!$B:$B,$C1473,SolRaw!$C:$C,K$1)/SUMIFS(GraphStats!$G:$G,GraphStats!$A:$A,$B1473,GraphStats!$D:$D,K$1)</f>
        <v>4.3633409001432387E-2</v>
      </c>
      <c r="L1473" s="1">
        <f>SUMIFS(SolRaw!$D:$D,SolRaw!$A:$A,$B1473,SolRaw!$B:$B,$C1473,SolRaw!$C:$C,L$1)/SUMIFS(GraphStats!$G:$G,GraphStats!$A:$A,$B1473,GraphStats!$D:$D,L$1)</f>
        <v>4.4137838652422892E-2</v>
      </c>
      <c r="M1473" s="1">
        <f>SUMIFS(SolRaw!$D:$D,SolRaw!$A:$A,$B1473,SolRaw!$B:$B,$C1473,SolRaw!$C:$C,M$1)/SUMIFS(GraphStats!$G:$G,GraphStats!$A:$A,$B1473,GraphStats!$D:$D,M$1)</f>
        <v>4.4833383268417723E-2</v>
      </c>
      <c r="N1473" s="1">
        <f t="shared" si="154"/>
        <v>4.4098177742015514E-2</v>
      </c>
      <c r="O1473" s="1">
        <f t="shared" si="155"/>
        <v>4.3189063009847643E-2</v>
      </c>
      <c r="P1473" s="1">
        <f t="shared" si="156"/>
        <v>4.347304009920596E-2</v>
      </c>
      <c r="Q1473" s="1">
        <f t="shared" si="160"/>
        <v>4.4195573626352028E-2</v>
      </c>
      <c r="R1473" s="1">
        <f t="shared" si="157"/>
        <v>4.4591110679480309E-2</v>
      </c>
      <c r="S1473" s="1">
        <f t="shared" si="158"/>
        <v>4.5178185700107586E-2</v>
      </c>
      <c r="T1473" s="1">
        <f t="shared" si="159"/>
        <v>6.9399772121351178E-4</v>
      </c>
    </row>
    <row r="1474" spans="1:20" x14ac:dyDescent="0.2">
      <c r="A1474" t="str">
        <f>VLOOKUP(B1474,GraphStats!$A:$B,2,0)</f>
        <v>SNAP</v>
      </c>
      <c r="B1474" t="s">
        <v>48</v>
      </c>
      <c r="C1474" t="s">
        <v>150</v>
      </c>
      <c r="D1474" s="1">
        <f>SUMIFS(SolRaw!$D:$D,SolRaw!$A:$A,$B1474,SolRaw!$B:$B,$C1474,SolRaw!$C:$C,D$1)/SUMIFS(GraphStats!$G:$G,GraphStats!$A:$A,$B1474,GraphStats!$D:$D,D$1)</f>
        <v>4.4860543849871481E-2</v>
      </c>
      <c r="E1474" s="1">
        <f>SUMIFS(SolRaw!$D:$D,SolRaw!$A:$A,$B1474,SolRaw!$B:$B,$C1474,SolRaw!$C:$C,E$1)/SUMIFS(GraphStats!$G:$G,GraphStats!$A:$A,$B1474,GraphStats!$D:$D,E$1)</f>
        <v>4.4198156181306049E-2</v>
      </c>
      <c r="F1474" s="1">
        <f>SUMIFS(SolRaw!$D:$D,SolRaw!$A:$A,$B1474,SolRaw!$B:$B,$C1474,SolRaw!$C:$C,F$1)/SUMIFS(GraphStats!$G:$G,GraphStats!$A:$A,$B1474,GraphStats!$D:$D,F$1)</f>
        <v>4.3824934530333579E-2</v>
      </c>
      <c r="G1474" s="1">
        <f>SUMIFS(SolRaw!$D:$D,SolRaw!$A:$A,$B1474,SolRaw!$B:$B,$C1474,SolRaw!$C:$C,G$1)/SUMIFS(GraphStats!$G:$G,GraphStats!$A:$A,$B1474,GraphStats!$D:$D,G$1)</f>
        <v>4.5620209669482832E-2</v>
      </c>
      <c r="H1474" s="1">
        <f>SUMIFS(SolRaw!$D:$D,SolRaw!$A:$A,$B1474,SolRaw!$B:$B,$C1474,SolRaw!$C:$C,H$1)/SUMIFS(GraphStats!$G:$G,GraphStats!$A:$A,$B1474,GraphStats!$D:$D,H$1)</f>
        <v>4.3611189789899862E-2</v>
      </c>
      <c r="I1474" s="1">
        <f>SUMIFS(SolRaw!$D:$D,SolRaw!$A:$A,$B1474,SolRaw!$B:$B,$C1474,SolRaw!$C:$C,I$1)/SUMIFS(GraphStats!$G:$G,GraphStats!$A:$A,$B1474,GraphStats!$D:$D,I$1)</f>
        <v>4.4432963058641181E-2</v>
      </c>
      <c r="J1474" s="1">
        <f>SUMIFS(SolRaw!$D:$D,SolRaw!$A:$A,$B1474,SolRaw!$B:$B,$C1474,SolRaw!$C:$C,J$1)/SUMIFS(GraphStats!$G:$G,GraphStats!$A:$A,$B1474,GraphStats!$D:$D,J$1)</f>
        <v>4.4355443054838552E-2</v>
      </c>
      <c r="K1474" s="1">
        <f>SUMIFS(SolRaw!$D:$D,SolRaw!$A:$A,$B1474,SolRaw!$B:$B,$C1474,SolRaw!$C:$C,K$1)/SUMIFS(GraphStats!$G:$G,GraphStats!$A:$A,$B1474,GraphStats!$D:$D,K$1)</f>
        <v>4.3599902832108961E-2</v>
      </c>
      <c r="L1474" s="1">
        <f>SUMIFS(SolRaw!$D:$D,SolRaw!$A:$A,$B1474,SolRaw!$B:$B,$C1474,SolRaw!$C:$C,L$1)/SUMIFS(GraphStats!$G:$G,GraphStats!$A:$A,$B1474,GraphStats!$D:$D,L$1)</f>
        <v>4.3484812966745924E-2</v>
      </c>
      <c r="M1474" s="1">
        <f>SUMIFS(SolRaw!$D:$D,SolRaw!$A:$A,$B1474,SolRaw!$B:$B,$C1474,SolRaw!$C:$C,M$1)/SUMIFS(GraphStats!$G:$G,GraphStats!$A:$A,$B1474,GraphStats!$D:$D,M$1)</f>
        <v>4.4017776890042944E-2</v>
      </c>
      <c r="N1474" s="1">
        <f t="shared" ref="N1474:N1537" si="161">AVERAGE($D1474:$M1474)</f>
        <v>4.4200593282327137E-2</v>
      </c>
      <c r="O1474" s="1">
        <f t="shared" ref="O1474:O1537" si="162">QUARTILE($D1474:$M1474,0)</f>
        <v>4.3484812966745924E-2</v>
      </c>
      <c r="P1474" s="1">
        <f t="shared" ref="P1474:P1537" si="163">QUARTILE($D1474:$M1474,1)</f>
        <v>4.3664625975008295E-2</v>
      </c>
      <c r="Q1474" s="1">
        <f t="shared" si="160"/>
        <v>4.4107966535674496E-2</v>
      </c>
      <c r="R1474" s="1">
        <f t="shared" ref="R1474:R1537" si="164">QUARTILE($D1474:$M1474,3)</f>
        <v>4.4413583057690526E-2</v>
      </c>
      <c r="S1474" s="1">
        <f t="shared" ref="S1474:S1537" si="165">QUARTILE($D1474:$M1474,4)</f>
        <v>4.5620209669482832E-2</v>
      </c>
      <c r="T1474" s="1">
        <f t="shared" ref="T1474:T1537" si="166">STDEV($D1474:$M1474)</f>
        <v>6.6029739326853862E-4</v>
      </c>
    </row>
    <row r="1475" spans="1:20" x14ac:dyDescent="0.2">
      <c r="A1475" t="str">
        <f>VLOOKUP(B1475,GraphStats!$A:$B,2,0)</f>
        <v>SNAP</v>
      </c>
      <c r="B1475" t="s">
        <v>48</v>
      </c>
      <c r="C1475" t="s">
        <v>151</v>
      </c>
      <c r="D1475" s="1">
        <f>SUMIFS(SolRaw!$D:$D,SolRaw!$A:$A,$B1475,SolRaw!$B:$B,$C1475,SolRaw!$C:$C,D$1)/SUMIFS(GraphStats!$G:$G,GraphStats!$A:$A,$B1475,GraphStats!$D:$D,D$1)</f>
        <v>3.9470291223371069E-2</v>
      </c>
      <c r="E1475" s="1">
        <f>SUMIFS(SolRaw!$D:$D,SolRaw!$A:$A,$B1475,SolRaw!$B:$B,$C1475,SolRaw!$C:$C,E$1)/SUMIFS(GraphStats!$G:$G,GraphStats!$A:$A,$B1475,GraphStats!$D:$D,E$1)</f>
        <v>3.903278921458004E-2</v>
      </c>
      <c r="F1475" s="1">
        <f>SUMIFS(SolRaw!$D:$D,SolRaw!$A:$A,$B1475,SolRaw!$B:$B,$C1475,SolRaw!$C:$C,F$1)/SUMIFS(GraphStats!$G:$G,GraphStats!$A:$A,$B1475,GraphStats!$D:$D,F$1)</f>
        <v>3.8796529480175035E-2</v>
      </c>
      <c r="G1475" s="1">
        <f>SUMIFS(SolRaw!$D:$D,SolRaw!$A:$A,$B1475,SolRaw!$B:$B,$C1475,SolRaw!$C:$C,G$1)/SUMIFS(GraphStats!$G:$G,GraphStats!$A:$A,$B1475,GraphStats!$D:$D,G$1)</f>
        <v>3.9982319041224991E-2</v>
      </c>
      <c r="H1475" s="1">
        <f>SUMIFS(SolRaw!$D:$D,SolRaw!$A:$A,$B1475,SolRaw!$B:$B,$C1475,SolRaw!$C:$C,H$1)/SUMIFS(GraphStats!$G:$G,GraphStats!$A:$A,$B1475,GraphStats!$D:$D,H$1)</f>
        <v>3.8846032089838216E-2</v>
      </c>
      <c r="I1475" s="1">
        <f>SUMIFS(SolRaw!$D:$D,SolRaw!$A:$A,$B1475,SolRaw!$B:$B,$C1475,SolRaw!$C:$C,I$1)/SUMIFS(GraphStats!$G:$G,GraphStats!$A:$A,$B1475,GraphStats!$D:$D,I$1)</f>
        <v>3.9349672086065948E-2</v>
      </c>
      <c r="J1475" s="1">
        <f>SUMIFS(SolRaw!$D:$D,SolRaw!$A:$A,$B1475,SolRaw!$B:$B,$C1475,SolRaw!$C:$C,J$1)/SUMIFS(GraphStats!$G:$G,GraphStats!$A:$A,$B1475,GraphStats!$D:$D,J$1)</f>
        <v>4.0733401055804426E-2</v>
      </c>
      <c r="K1475" s="1">
        <f>SUMIFS(SolRaw!$D:$D,SolRaw!$A:$A,$B1475,SolRaw!$B:$B,$C1475,SolRaw!$C:$C,K$1)/SUMIFS(GraphStats!$G:$G,GraphStats!$A:$A,$B1475,GraphStats!$D:$D,K$1)</f>
        <v>3.9512150174650908E-2</v>
      </c>
      <c r="L1475" s="1">
        <f>SUMIFS(SolRaw!$D:$D,SolRaw!$A:$A,$B1475,SolRaw!$B:$B,$C1475,SolRaw!$C:$C,L$1)/SUMIFS(GraphStats!$G:$G,GraphStats!$A:$A,$B1475,GraphStats!$D:$D,L$1)</f>
        <v>3.9499681859281335E-2</v>
      </c>
      <c r="M1475" s="1">
        <f>SUMIFS(SolRaw!$D:$D,SolRaw!$A:$A,$B1475,SolRaw!$B:$B,$C1475,SolRaw!$C:$C,M$1)/SUMIFS(GraphStats!$G:$G,GraphStats!$A:$A,$B1475,GraphStats!$D:$D,M$1)</f>
        <v>3.9914777455973903E-2</v>
      </c>
      <c r="N1475" s="1">
        <f t="shared" si="161"/>
        <v>3.9513764368096588E-2</v>
      </c>
      <c r="O1475" s="1">
        <f t="shared" si="162"/>
        <v>3.8796529480175035E-2</v>
      </c>
      <c r="P1475" s="1">
        <f t="shared" si="163"/>
        <v>3.9112009932451515E-2</v>
      </c>
      <c r="Q1475" s="1">
        <f t="shared" ref="Q1475:Q1538" si="167">QUARTILE($D1475:$M1475,2)</f>
        <v>3.9484986541326206E-2</v>
      </c>
      <c r="R1475" s="1">
        <f t="shared" si="164"/>
        <v>3.9814120635643158E-2</v>
      </c>
      <c r="S1475" s="1">
        <f t="shared" si="165"/>
        <v>4.0733401055804426E-2</v>
      </c>
      <c r="T1475" s="1">
        <f t="shared" si="166"/>
        <v>5.8580572438991113E-4</v>
      </c>
    </row>
    <row r="1476" spans="1:20" x14ac:dyDescent="0.2">
      <c r="A1476" t="str">
        <f>VLOOKUP(B1476,GraphStats!$A:$B,2,0)</f>
        <v>SNAP</v>
      </c>
      <c r="B1476" t="s">
        <v>48</v>
      </c>
      <c r="C1476" t="s">
        <v>152</v>
      </c>
      <c r="D1476" s="1">
        <f>SUMIFS(SolRaw!$D:$D,SolRaw!$A:$A,$B1476,SolRaw!$B:$B,$C1476,SolRaw!$C:$C,D$1)/SUMIFS(GraphStats!$G:$G,GraphStats!$A:$A,$B1476,GraphStats!$D:$D,D$1)</f>
        <v>4.4627631699343688E-2</v>
      </c>
      <c r="E1476" s="1">
        <f>SUMIFS(SolRaw!$D:$D,SolRaw!$A:$A,$B1476,SolRaw!$B:$B,$C1476,SolRaw!$C:$C,E$1)/SUMIFS(GraphStats!$G:$G,GraphStats!$A:$A,$B1476,GraphStats!$D:$D,E$1)</f>
        <v>4.4875170298304123E-2</v>
      </c>
      <c r="F1476" s="1">
        <f>SUMIFS(SolRaw!$D:$D,SolRaw!$A:$A,$B1476,SolRaw!$B:$B,$C1476,SolRaw!$C:$C,F$1)/SUMIFS(GraphStats!$G:$G,GraphStats!$A:$A,$B1476,GraphStats!$D:$D,F$1)</f>
        <v>4.3791467608202746E-2</v>
      </c>
      <c r="G1476" s="1">
        <f>SUMIFS(SolRaw!$D:$D,SolRaw!$A:$A,$B1476,SolRaw!$B:$B,$C1476,SolRaw!$C:$C,G$1)/SUMIFS(GraphStats!$G:$G,GraphStats!$A:$A,$B1476,GraphStats!$D:$D,G$1)</f>
        <v>4.6429196934188469E-2</v>
      </c>
      <c r="H1476" s="1">
        <f>SUMIFS(SolRaw!$D:$D,SolRaw!$A:$A,$B1476,SolRaw!$B:$B,$C1476,SolRaw!$C:$C,H$1)/SUMIFS(GraphStats!$G:$G,GraphStats!$A:$A,$B1476,GraphStats!$D:$D,H$1)</f>
        <v>4.3611189789899862E-2</v>
      </c>
      <c r="I1476" s="1">
        <f>SUMIFS(SolRaw!$D:$D,SolRaw!$A:$A,$B1476,SolRaw!$B:$B,$C1476,SolRaw!$C:$C,I$1)/SUMIFS(GraphStats!$G:$G,GraphStats!$A:$A,$B1476,GraphStats!$D:$D,I$1)</f>
        <v>4.438296347530437E-2</v>
      </c>
      <c r="J1476" s="1">
        <f>SUMIFS(SolRaw!$D:$D,SolRaw!$A:$A,$B1476,SolRaw!$B:$B,$C1476,SolRaw!$C:$C,J$1)/SUMIFS(GraphStats!$G:$G,GraphStats!$A:$A,$B1476,GraphStats!$D:$D,J$1)</f>
        <v>4.4888341188029778E-2</v>
      </c>
      <c r="K1476" s="1">
        <f>SUMIFS(SolRaw!$D:$D,SolRaw!$A:$A,$B1476,SolRaw!$B:$B,$C1476,SolRaw!$C:$C,K$1)/SUMIFS(GraphStats!$G:$G,GraphStats!$A:$A,$B1476,GraphStats!$D:$D,K$1)</f>
        <v>4.3390489273837547E-2</v>
      </c>
      <c r="L1476" s="1">
        <f>SUMIFS(SolRaw!$D:$D,SolRaw!$A:$A,$B1476,SolRaw!$B:$B,$C1476,SolRaw!$C:$C,L$1)/SUMIFS(GraphStats!$G:$G,GraphStats!$A:$A,$B1476,GraphStats!$D:$D,L$1)</f>
        <v>4.3618766953551456E-2</v>
      </c>
      <c r="M1476" s="1">
        <f>SUMIFS(SolRaw!$D:$D,SolRaw!$A:$A,$B1476,SolRaw!$B:$B,$C1476,SolRaw!$C:$C,M$1)/SUMIFS(GraphStats!$G:$G,GraphStats!$A:$A,$B1476,GraphStats!$D:$D,M$1)</f>
        <v>4.5041446120043946E-2</v>
      </c>
      <c r="N1476" s="1">
        <f t="shared" si="161"/>
        <v>4.4465666334070592E-2</v>
      </c>
      <c r="O1476" s="1">
        <f t="shared" si="162"/>
        <v>4.3390489273837547E-2</v>
      </c>
      <c r="P1476" s="1">
        <f t="shared" si="163"/>
        <v>4.3661942117214275E-2</v>
      </c>
      <c r="Q1476" s="1">
        <f t="shared" si="167"/>
        <v>4.4505297587324029E-2</v>
      </c>
      <c r="R1476" s="1">
        <f t="shared" si="164"/>
        <v>4.4885048465598362E-2</v>
      </c>
      <c r="S1476" s="1">
        <f t="shared" si="165"/>
        <v>4.6429196934188469E-2</v>
      </c>
      <c r="T1476" s="1">
        <f t="shared" si="166"/>
        <v>9.2040529773562176E-4</v>
      </c>
    </row>
    <row r="1477" spans="1:20" x14ac:dyDescent="0.2">
      <c r="A1477" t="str">
        <f>VLOOKUP(B1477,GraphStats!$A:$B,2,0)</f>
        <v>SNAP</v>
      </c>
      <c r="B1477" t="s">
        <v>48</v>
      </c>
      <c r="C1477" t="s">
        <v>153</v>
      </c>
      <c r="D1477" s="1">
        <f>SUMIFS(SolRaw!$D:$D,SolRaw!$A:$A,$B1477,SolRaw!$B:$B,$C1477,SolRaw!$C:$C,D$1)/SUMIFS(GraphStats!$G:$G,GraphStats!$A:$A,$B1477,GraphStats!$D:$D,D$1)</f>
        <v>4.0035935017510002E-2</v>
      </c>
      <c r="E1477" s="1">
        <f>SUMIFS(SolRaw!$D:$D,SolRaw!$A:$A,$B1477,SolRaw!$B:$B,$C1477,SolRaw!$C:$C,E$1)/SUMIFS(GraphStats!$G:$G,GraphStats!$A:$A,$B1477,GraphStats!$D:$D,E$1)</f>
        <v>3.9634579540800546E-2</v>
      </c>
      <c r="F1477" s="1">
        <f>SUMIFS(SolRaw!$D:$D,SolRaw!$A:$A,$B1477,SolRaw!$B:$B,$C1477,SolRaw!$C:$C,F$1)/SUMIFS(GraphStats!$G:$G,GraphStats!$A:$A,$B1477,GraphStats!$D:$D,F$1)</f>
        <v>3.9549535228118909E-2</v>
      </c>
      <c r="G1477" s="1">
        <f>SUMIFS(SolRaw!$D:$D,SolRaw!$A:$A,$B1477,SolRaw!$B:$B,$C1477,SolRaw!$C:$C,G$1)/SUMIFS(GraphStats!$G:$G,GraphStats!$A:$A,$B1477,GraphStats!$D:$D,G$1)</f>
        <v>4.1266690574881359E-2</v>
      </c>
      <c r="H1477" s="1">
        <f>SUMIFS(SolRaw!$D:$D,SolRaw!$A:$A,$B1477,SolRaw!$B:$B,$C1477,SolRaw!$C:$C,H$1)/SUMIFS(GraphStats!$G:$G,GraphStats!$A:$A,$B1477,GraphStats!$D:$D,H$1)</f>
        <v>3.9004315300154954E-2</v>
      </c>
      <c r="I1477" s="1">
        <f>SUMIFS(SolRaw!$D:$D,SolRaw!$A:$A,$B1477,SolRaw!$B:$B,$C1477,SolRaw!$C:$C,I$1)/SUMIFS(GraphStats!$G:$G,GraphStats!$A:$A,$B1477,GraphStats!$D:$D,I$1)</f>
        <v>3.956633694719211E-2</v>
      </c>
      <c r="J1477" s="1">
        <f>SUMIFS(SolRaw!$D:$D,SolRaw!$A:$A,$B1477,SolRaw!$B:$B,$C1477,SolRaw!$C:$C,J$1)/SUMIFS(GraphStats!$G:$G,GraphStats!$A:$A,$B1477,GraphStats!$D:$D,J$1)</f>
        <v>3.9992339589335374E-2</v>
      </c>
      <c r="K1477" s="1">
        <f>SUMIFS(SolRaw!$D:$D,SolRaw!$A:$A,$B1477,SolRaw!$B:$B,$C1477,SolRaw!$C:$C,K$1)/SUMIFS(GraphStats!$G:$G,GraphStats!$A:$A,$B1477,GraphStats!$D:$D,K$1)</f>
        <v>3.9378125497357204E-2</v>
      </c>
      <c r="L1477" s="1">
        <f>SUMIFS(SolRaw!$D:$D,SolRaw!$A:$A,$B1477,SolRaw!$B:$B,$C1477,SolRaw!$C:$C,L$1)/SUMIFS(GraphStats!$G:$G,GraphStats!$A:$A,$B1477,GraphStats!$D:$D,L$1)</f>
        <v>3.9876427447171896E-2</v>
      </c>
      <c r="M1477" s="1">
        <f>SUMIFS(SolRaw!$D:$D,SolRaw!$A:$A,$B1477,SolRaw!$B:$B,$C1477,SolRaw!$C:$C,M$1)/SUMIFS(GraphStats!$G:$G,GraphStats!$A:$A,$B1477,GraphStats!$D:$D,M$1)</f>
        <v>4.0838576517194317E-2</v>
      </c>
      <c r="N1477" s="1">
        <f t="shared" si="161"/>
        <v>3.9914286165971667E-2</v>
      </c>
      <c r="O1477" s="1">
        <f t="shared" si="162"/>
        <v>3.9004315300154954E-2</v>
      </c>
      <c r="P1477" s="1">
        <f t="shared" si="163"/>
        <v>3.955373565788721E-2</v>
      </c>
      <c r="Q1477" s="1">
        <f t="shared" si="167"/>
        <v>3.9755503493986225E-2</v>
      </c>
      <c r="R1477" s="1">
        <f t="shared" si="164"/>
        <v>4.0025036160466348E-2</v>
      </c>
      <c r="S1477" s="1">
        <f t="shared" si="165"/>
        <v>4.1266690574881359E-2</v>
      </c>
      <c r="T1477" s="1">
        <f t="shared" si="166"/>
        <v>6.7933769560694001E-4</v>
      </c>
    </row>
    <row r="1478" spans="1:20" x14ac:dyDescent="0.2">
      <c r="A1478" t="str">
        <f>VLOOKUP(B1478,GraphStats!$A:$B,2,0)</f>
        <v>SNAP</v>
      </c>
      <c r="B1478" t="s">
        <v>48</v>
      </c>
      <c r="C1478" t="s">
        <v>154</v>
      </c>
      <c r="D1478" s="1">
        <f>SUMIFS(SolRaw!$D:$D,SolRaw!$A:$A,$B1478,SolRaw!$B:$B,$C1478,SolRaw!$C:$C,D$1)/SUMIFS(GraphStats!$G:$G,GraphStats!$A:$A,$B1478,GraphStats!$D:$D,D$1)</f>
        <v>4.4852225558781204E-2</v>
      </c>
      <c r="E1478" s="1">
        <f>SUMIFS(SolRaw!$D:$D,SolRaw!$A:$A,$B1478,SolRaw!$B:$B,$C1478,SolRaw!$C:$C,E$1)/SUMIFS(GraphStats!$G:$G,GraphStats!$A:$A,$B1478,GraphStats!$D:$D,E$1)</f>
        <v>4.447397674749045E-2</v>
      </c>
      <c r="F1478" s="1">
        <f>SUMIFS(SolRaw!$D:$D,SolRaw!$A:$A,$B1478,SolRaw!$B:$B,$C1478,SolRaw!$C:$C,F$1)/SUMIFS(GraphStats!$G:$G,GraphStats!$A:$A,$B1478,GraphStats!$D:$D,F$1)</f>
        <v>4.451100643401578E-2</v>
      </c>
      <c r="G1478" s="1">
        <f>SUMIFS(SolRaw!$D:$D,SolRaw!$A:$A,$B1478,SolRaw!$B:$B,$C1478,SolRaw!$C:$C,G$1)/SUMIFS(GraphStats!$G:$G,GraphStats!$A:$A,$B1478,GraphStats!$D:$D,G$1)</f>
        <v>4.5778671092466409E-2</v>
      </c>
      <c r="H1478" s="1">
        <f>SUMIFS(SolRaw!$D:$D,SolRaw!$A:$A,$B1478,SolRaw!$B:$B,$C1478,SolRaw!$C:$C,H$1)/SUMIFS(GraphStats!$G:$G,GraphStats!$A:$A,$B1478,GraphStats!$D:$D,H$1)</f>
        <v>4.3344607540945365E-2</v>
      </c>
      <c r="I1478" s="1">
        <f>SUMIFS(SolRaw!$D:$D,SolRaw!$A:$A,$B1478,SolRaw!$B:$B,$C1478,SolRaw!$C:$C,I$1)/SUMIFS(GraphStats!$G:$G,GraphStats!$A:$A,$B1478,GraphStats!$D:$D,I$1)</f>
        <v>4.3874634378046846E-2</v>
      </c>
      <c r="J1478" s="1">
        <f>SUMIFS(SolRaw!$D:$D,SolRaw!$A:$A,$B1478,SolRaw!$B:$B,$C1478,SolRaw!$C:$C,J$1)/SUMIFS(GraphStats!$G:$G,GraphStats!$A:$A,$B1478,GraphStats!$D:$D,J$1)</f>
        <v>4.480507585471865E-2</v>
      </c>
      <c r="K1478" s="1">
        <f>SUMIFS(SolRaw!$D:$D,SolRaw!$A:$A,$B1478,SolRaw!$B:$B,$C1478,SolRaw!$C:$C,K$1)/SUMIFS(GraphStats!$G:$G,GraphStats!$A:$A,$B1478,GraphStats!$D:$D,K$1)</f>
        <v>4.4956902689707742E-2</v>
      </c>
      <c r="L1478" s="1">
        <f>SUMIFS(SolRaw!$D:$D,SolRaw!$A:$A,$B1478,SolRaw!$B:$B,$C1478,SolRaw!$C:$C,L$1)/SUMIFS(GraphStats!$G:$G,GraphStats!$A:$A,$B1478,GraphStats!$D:$D,L$1)</f>
        <v>4.4338769632631191E-2</v>
      </c>
      <c r="M1478" s="1">
        <f>SUMIFS(SolRaw!$D:$D,SolRaw!$A:$A,$B1478,SolRaw!$B:$B,$C1478,SolRaw!$C:$C,M$1)/SUMIFS(GraphStats!$G:$G,GraphStats!$A:$A,$B1478,GraphStats!$D:$D,M$1)</f>
        <v>4.4525450248010918E-2</v>
      </c>
      <c r="N1478" s="1">
        <f t="shared" si="161"/>
        <v>4.4546132017681456E-2</v>
      </c>
      <c r="O1478" s="1">
        <f t="shared" si="162"/>
        <v>4.3344607540945365E-2</v>
      </c>
      <c r="P1478" s="1">
        <f t="shared" si="163"/>
        <v>4.4372571411346005E-2</v>
      </c>
      <c r="Q1478" s="1">
        <f t="shared" si="167"/>
        <v>4.4518228341013349E-2</v>
      </c>
      <c r="R1478" s="1">
        <f t="shared" si="164"/>
        <v>4.4840438132765566E-2</v>
      </c>
      <c r="S1478" s="1">
        <f t="shared" si="165"/>
        <v>4.5778671092466409E-2</v>
      </c>
      <c r="T1478" s="1">
        <f t="shared" si="166"/>
        <v>6.491933040933377E-4</v>
      </c>
    </row>
    <row r="1479" spans="1:20" x14ac:dyDescent="0.2">
      <c r="A1479" t="str">
        <f>VLOOKUP(B1479,GraphStats!$A:$B,2,0)</f>
        <v>SNAP</v>
      </c>
      <c r="B1479" t="s">
        <v>48</v>
      </c>
      <c r="C1479" t="s">
        <v>155</v>
      </c>
      <c r="D1479" s="1">
        <f>SUMIFS(SolRaw!$D:$D,SolRaw!$A:$A,$B1479,SolRaw!$B:$B,$C1479,SolRaw!$C:$C,D$1)/SUMIFS(GraphStats!$G:$G,GraphStats!$A:$A,$B1479,GraphStats!$D:$D,D$1)</f>
        <v>4.1242087225600375E-2</v>
      </c>
      <c r="E1479" s="1">
        <f>SUMIFS(SolRaw!$D:$D,SolRaw!$A:$A,$B1479,SolRaw!$B:$B,$C1479,SolRaw!$C:$C,E$1)/SUMIFS(GraphStats!$G:$G,GraphStats!$A:$A,$B1479,GraphStats!$D:$D,E$1)</f>
        <v>4.1005324172747257E-2</v>
      </c>
      <c r="F1479" s="1">
        <f>SUMIFS(SolRaw!$D:$D,SolRaw!$A:$A,$B1479,SolRaw!$B:$B,$C1479,SolRaw!$C:$C,F$1)/SUMIFS(GraphStats!$G:$G,GraphStats!$A:$A,$B1479,GraphStats!$D:$D,F$1)</f>
        <v>4.0478242317249689E-2</v>
      </c>
      <c r="G1479" s="1">
        <f>SUMIFS(SolRaw!$D:$D,SolRaw!$A:$A,$B1479,SolRaw!$B:$B,$C1479,SolRaw!$C:$C,G$1)/SUMIFS(GraphStats!$G:$G,GraphStats!$A:$A,$B1479,GraphStats!$D:$D,G$1)</f>
        <v>4.1808795442983077E-2</v>
      </c>
      <c r="H1479" s="1">
        <f>SUMIFS(SolRaw!$D:$D,SolRaw!$A:$A,$B1479,SolRaw!$B:$B,$C1479,SolRaw!$C:$C,H$1)/SUMIFS(GraphStats!$G:$G,GraphStats!$A:$A,$B1479,GraphStats!$D:$D,H$1)</f>
        <v>4.0070644295972943E-2</v>
      </c>
      <c r="I1479" s="1">
        <f>SUMIFS(SolRaw!$D:$D,SolRaw!$A:$A,$B1479,SolRaw!$B:$B,$C1479,SolRaw!$C:$C,I$1)/SUMIFS(GraphStats!$G:$G,GraphStats!$A:$A,$B1479,GraphStats!$D:$D,I$1)</f>
        <v>4.1491320905659122E-2</v>
      </c>
      <c r="J1479" s="1">
        <f>SUMIFS(SolRaw!$D:$D,SolRaw!$A:$A,$B1479,SolRaw!$B:$B,$C1479,SolRaw!$C:$C,J$1)/SUMIFS(GraphStats!$G:$G,GraphStats!$A:$A,$B1479,GraphStats!$D:$D,J$1)</f>
        <v>4.1782544255524655E-2</v>
      </c>
      <c r="K1479" s="1">
        <f>SUMIFS(SolRaw!$D:$D,SolRaw!$A:$A,$B1479,SolRaw!$B:$B,$C1479,SolRaw!$C:$C,K$1)/SUMIFS(GraphStats!$G:$G,GraphStats!$A:$A,$B1479,GraphStats!$D:$D,K$1)</f>
        <v>4.0659736473978268E-2</v>
      </c>
      <c r="L1479" s="1">
        <f>SUMIFS(SolRaw!$D:$D,SolRaw!$A:$A,$B1479,SolRaw!$B:$B,$C1479,SolRaw!$C:$C,L$1)/SUMIFS(GraphStats!$G:$G,GraphStats!$A:$A,$B1479,GraphStats!$D:$D,L$1)</f>
        <v>4.1416898295435517E-2</v>
      </c>
      <c r="M1479" s="1">
        <f>SUMIFS(SolRaw!$D:$D,SolRaw!$A:$A,$B1479,SolRaw!$B:$B,$C1479,SolRaw!$C:$C,M$1)/SUMIFS(GraphStats!$G:$G,GraphStats!$A:$A,$B1479,GraphStats!$D:$D,M$1)</f>
        <v>4.1945470887845802E-2</v>
      </c>
      <c r="N1479" s="1">
        <f t="shared" si="161"/>
        <v>4.1190106427299672E-2</v>
      </c>
      <c r="O1479" s="1">
        <f t="shared" si="162"/>
        <v>4.0070644295972943E-2</v>
      </c>
      <c r="P1479" s="1">
        <f t="shared" si="163"/>
        <v>4.0746133398670517E-2</v>
      </c>
      <c r="Q1479" s="1">
        <f t="shared" si="167"/>
        <v>4.132949276051795E-2</v>
      </c>
      <c r="R1479" s="1">
        <f t="shared" si="164"/>
        <v>4.1709738418058272E-2</v>
      </c>
      <c r="S1479" s="1">
        <f t="shared" si="165"/>
        <v>4.1945470887845802E-2</v>
      </c>
      <c r="T1479" s="1">
        <f t="shared" si="166"/>
        <v>6.2579581397952967E-4</v>
      </c>
    </row>
    <row r="1480" spans="1:20" x14ac:dyDescent="0.2">
      <c r="A1480" t="str">
        <f>VLOOKUP(B1480,GraphStats!$A:$B,2,0)</f>
        <v>SNAP</v>
      </c>
      <c r="B1480" t="s">
        <v>48</v>
      </c>
      <c r="C1480" t="s">
        <v>156</v>
      </c>
      <c r="D1480" s="1">
        <f>SUMIFS(SolRaw!$D:$D,SolRaw!$A:$A,$B1480,SolRaw!$B:$B,$C1480,SolRaw!$C:$C,D$1)/SUMIFS(GraphStats!$G:$G,GraphStats!$A:$A,$B1480,GraphStats!$D:$D,D$1)</f>
        <v>4.3604481895239439E-2</v>
      </c>
      <c r="E1480" s="1">
        <f>SUMIFS(SolRaw!$D:$D,SolRaw!$A:$A,$B1480,SolRaw!$B:$B,$C1480,SolRaw!$C:$C,E$1)/SUMIFS(GraphStats!$G:$G,GraphStats!$A:$A,$B1480,GraphStats!$D:$D,E$1)</f>
        <v>4.3245321498123587E-2</v>
      </c>
      <c r="F1480" s="1">
        <f>SUMIFS(SolRaw!$D:$D,SolRaw!$A:$A,$B1480,SolRaw!$B:$B,$C1480,SolRaw!$C:$C,F$1)/SUMIFS(GraphStats!$G:$G,GraphStats!$A:$A,$B1480,GraphStats!$D:$D,F$1)</f>
        <v>4.2988261477062611E-2</v>
      </c>
      <c r="G1480" s="1">
        <f>SUMIFS(SolRaw!$D:$D,SolRaw!$A:$A,$B1480,SolRaw!$B:$B,$C1480,SolRaw!$C:$C,G$1)/SUMIFS(GraphStats!$G:$G,GraphStats!$A:$A,$B1480,GraphStats!$D:$D,G$1)</f>
        <v>4.3243288324729158E-2</v>
      </c>
      <c r="H1480" s="1">
        <f>SUMIFS(SolRaw!$D:$D,SolRaw!$A:$A,$B1480,SolRaw!$B:$B,$C1480,SolRaw!$C:$C,H$1)/SUMIFS(GraphStats!$G:$G,GraphStats!$A:$A,$B1480,GraphStats!$D:$D,H$1)</f>
        <v>4.2119995334810645E-2</v>
      </c>
      <c r="I1480" s="1">
        <f>SUMIFS(SolRaw!$D:$D,SolRaw!$A:$A,$B1480,SolRaw!$B:$B,$C1480,SolRaw!$C:$C,I$1)/SUMIFS(GraphStats!$G:$G,GraphStats!$A:$A,$B1480,GraphStats!$D:$D,I$1)</f>
        <v>4.321630653077891E-2</v>
      </c>
      <c r="J1480" s="1">
        <f>SUMIFS(SolRaw!$D:$D,SolRaw!$A:$A,$B1480,SolRaw!$B:$B,$C1480,SolRaw!$C:$C,J$1)/SUMIFS(GraphStats!$G:$G,GraphStats!$A:$A,$B1480,GraphStats!$D:$D,J$1)</f>
        <v>4.3381238655098339E-2</v>
      </c>
      <c r="K1480" s="1">
        <f>SUMIFS(SolRaw!$D:$D,SolRaw!$A:$A,$B1480,SolRaw!$B:$B,$C1480,SolRaw!$C:$C,K$1)/SUMIFS(GraphStats!$G:$G,GraphStats!$A:$A,$B1480,GraphStats!$D:$D,K$1)</f>
        <v>4.1974853619922765E-2</v>
      </c>
      <c r="L1480" s="1">
        <f>SUMIFS(SolRaw!$D:$D,SolRaw!$A:$A,$B1480,SolRaw!$B:$B,$C1480,SolRaw!$C:$C,L$1)/SUMIFS(GraphStats!$G:$G,GraphStats!$A:$A,$B1480,GraphStats!$D:$D,L$1)</f>
        <v>4.2396436823950973E-2</v>
      </c>
      <c r="M1480" s="1">
        <f>SUMIFS(SolRaw!$D:$D,SolRaw!$A:$A,$B1480,SolRaw!$B:$B,$C1480,SolRaw!$C:$C,M$1)/SUMIFS(GraphStats!$G:$G,GraphStats!$A:$A,$B1480,GraphStats!$D:$D,M$1)</f>
        <v>4.2003728486301142E-2</v>
      </c>
      <c r="N1480" s="1">
        <f t="shared" si="161"/>
        <v>4.281739126460176E-2</v>
      </c>
      <c r="O1480" s="1">
        <f t="shared" si="162"/>
        <v>4.1974853619922765E-2</v>
      </c>
      <c r="P1480" s="1">
        <f t="shared" si="163"/>
        <v>4.2189105707095727E-2</v>
      </c>
      <c r="Q1480" s="1">
        <f t="shared" si="167"/>
        <v>4.3102284003920757E-2</v>
      </c>
      <c r="R1480" s="1">
        <f t="shared" si="164"/>
        <v>4.3244813204774982E-2</v>
      </c>
      <c r="S1480" s="1">
        <f t="shared" si="165"/>
        <v>4.3604481895239439E-2</v>
      </c>
      <c r="T1480" s="1">
        <f t="shared" si="166"/>
        <v>6.2590012282544543E-4</v>
      </c>
    </row>
    <row r="1481" spans="1:20" x14ac:dyDescent="0.2">
      <c r="A1481" t="str">
        <f>VLOOKUP(B1481,GraphStats!$A:$B,2,0)</f>
        <v>SNAP</v>
      </c>
      <c r="B1481" t="s">
        <v>48</v>
      </c>
      <c r="C1481" t="s">
        <v>157</v>
      </c>
      <c r="D1481" s="1">
        <f>SUMIFS(SolRaw!$D:$D,SolRaw!$A:$A,$B1481,SolRaw!$B:$B,$C1481,SolRaw!$C:$C,D$1)/SUMIFS(GraphStats!$G:$G,GraphStats!$A:$A,$B1481,GraphStats!$D:$D,D$1)</f>
        <v>4.3313341707079699E-2</v>
      </c>
      <c r="E1481" s="1">
        <f>SUMIFS(SolRaw!$D:$D,SolRaw!$A:$A,$B1481,SolRaw!$B:$B,$C1481,SolRaw!$C:$C,E$1)/SUMIFS(GraphStats!$G:$G,GraphStats!$A:$A,$B1481,GraphStats!$D:$D,E$1)</f>
        <v>4.3646515048937254E-2</v>
      </c>
      <c r="F1481" s="1">
        <f>SUMIFS(SolRaw!$D:$D,SolRaw!$A:$A,$B1481,SolRaw!$B:$B,$C1481,SolRaw!$C:$C,F$1)/SUMIFS(GraphStats!$G:$G,GraphStats!$A:$A,$B1481,GraphStats!$D:$D,F$1)</f>
        <v>4.3348030889969129E-2</v>
      </c>
      <c r="G1481" s="1">
        <f>SUMIFS(SolRaw!$D:$D,SolRaw!$A:$A,$B1481,SolRaw!$B:$B,$C1481,SolRaw!$C:$C,G$1)/SUMIFS(GraphStats!$G:$G,GraphStats!$A:$A,$B1481,GraphStats!$D:$D,G$1)</f>
        <v>4.3710332518786019E-2</v>
      </c>
      <c r="H1481" s="1">
        <f>SUMIFS(SolRaw!$D:$D,SolRaw!$A:$A,$B1481,SolRaw!$B:$B,$C1481,SolRaw!$C:$C,H$1)/SUMIFS(GraphStats!$G:$G,GraphStats!$A:$A,$B1481,GraphStats!$D:$D,H$1)</f>
        <v>4.2161648811209783E-2</v>
      </c>
      <c r="I1481" s="1">
        <f>SUMIFS(SolRaw!$D:$D,SolRaw!$A:$A,$B1481,SolRaw!$B:$B,$C1481,SolRaw!$C:$C,I$1)/SUMIFS(GraphStats!$G:$G,GraphStats!$A:$A,$B1481,GraphStats!$D:$D,I$1)</f>
        <v>4.2607978266847778E-2</v>
      </c>
      <c r="J1481" s="1">
        <f>SUMIFS(SolRaw!$D:$D,SolRaw!$A:$A,$B1481,SolRaw!$B:$B,$C1481,SolRaw!$C:$C,J$1)/SUMIFS(GraphStats!$G:$G,GraphStats!$A:$A,$B1481,GraphStats!$D:$D,J$1)</f>
        <v>4.4105647054905162E-2</v>
      </c>
      <c r="K1481" s="1">
        <f>SUMIFS(SolRaw!$D:$D,SolRaw!$A:$A,$B1481,SolRaw!$B:$B,$C1481,SolRaw!$C:$C,K$1)/SUMIFS(GraphStats!$G:$G,GraphStats!$A:$A,$B1481,GraphStats!$D:$D,K$1)</f>
        <v>4.254445849842102E-2</v>
      </c>
      <c r="L1481" s="1">
        <f>SUMIFS(SolRaw!$D:$D,SolRaw!$A:$A,$B1481,SolRaw!$B:$B,$C1481,SolRaw!$C:$C,L$1)/SUMIFS(GraphStats!$G:$G,GraphStats!$A:$A,$B1481,GraphStats!$D:$D,L$1)</f>
        <v>4.3794581561233718E-2</v>
      </c>
      <c r="M1481" s="1">
        <f>SUMIFS(SolRaw!$D:$D,SolRaw!$A:$A,$B1481,SolRaw!$B:$B,$C1481,SolRaw!$C:$C,M$1)/SUMIFS(GraphStats!$G:$G,GraphStats!$A:$A,$B1481,GraphStats!$D:$D,M$1)</f>
        <v>4.3418555877359433E-2</v>
      </c>
      <c r="N1481" s="1">
        <f t="shared" si="161"/>
        <v>4.3265109023474899E-2</v>
      </c>
      <c r="O1481" s="1">
        <f t="shared" si="162"/>
        <v>4.2161648811209783E-2</v>
      </c>
      <c r="P1481" s="1">
        <f t="shared" si="163"/>
        <v>4.2784319126905758E-2</v>
      </c>
      <c r="Q1481" s="1">
        <f t="shared" si="167"/>
        <v>4.3383293383664284E-2</v>
      </c>
      <c r="R1481" s="1">
        <f t="shared" si="164"/>
        <v>4.3694378151323827E-2</v>
      </c>
      <c r="S1481" s="1">
        <f t="shared" si="165"/>
        <v>4.4105647054905162E-2</v>
      </c>
      <c r="T1481" s="1">
        <f t="shared" si="166"/>
        <v>6.2646013288539454E-4</v>
      </c>
    </row>
    <row r="1482" spans="1:20" x14ac:dyDescent="0.2">
      <c r="A1482" t="str">
        <f>VLOOKUP(B1482,GraphStats!$A:$B,2,0)</f>
        <v>SNAP</v>
      </c>
      <c r="B1482" t="s">
        <v>48</v>
      </c>
      <c r="C1482" t="s">
        <v>158</v>
      </c>
      <c r="D1482" s="1">
        <f>SUMIFS(SolRaw!$D:$D,SolRaw!$A:$A,$B1482,SolRaw!$B:$B,$C1482,SolRaw!$C:$C,D$1)/SUMIFS(GraphStats!$G:$G,GraphStats!$A:$A,$B1482,GraphStats!$D:$D,D$1)</f>
        <v>5.3153880066879058E-2</v>
      </c>
      <c r="E1482" s="1">
        <f>SUMIFS(SolRaw!$D:$D,SolRaw!$A:$A,$B1482,SolRaw!$B:$B,$C1482,SolRaw!$C:$C,E$1)/SUMIFS(GraphStats!$G:$G,GraphStats!$A:$A,$B1482,GraphStats!$D:$D,E$1)</f>
        <v>5.2598146151467282E-2</v>
      </c>
      <c r="F1482" s="1">
        <f>SUMIFS(SolRaw!$D:$D,SolRaw!$A:$A,$B1482,SolRaw!$B:$B,$C1482,SolRaw!$C:$C,F$1)/SUMIFS(GraphStats!$G:$G,GraphStats!$A:$A,$B1482,GraphStats!$D:$D,F$1)</f>
        <v>5.2107997757716219E-2</v>
      </c>
      <c r="G1482" s="1">
        <f>SUMIFS(SolRaw!$D:$D,SolRaw!$A:$A,$B1482,SolRaw!$B:$B,$C1482,SolRaw!$C:$C,G$1)/SUMIFS(GraphStats!$G:$G,GraphStats!$A:$A,$B1482,GraphStats!$D:$D,G$1)</f>
        <v>5.4635830629759054E-2</v>
      </c>
      <c r="H1482" s="1">
        <f>SUMIFS(SolRaw!$D:$D,SolRaw!$A:$A,$B1482,SolRaw!$B:$B,$C1482,SolRaw!$C:$C,H$1)/SUMIFS(GraphStats!$G:$G,GraphStats!$A:$A,$B1482,GraphStats!$D:$D,H$1)</f>
        <v>5.190023159332878E-2</v>
      </c>
      <c r="I1482" s="1">
        <f>SUMIFS(SolRaw!$D:$D,SolRaw!$A:$A,$B1482,SolRaw!$B:$B,$C1482,SolRaw!$C:$C,I$1)/SUMIFS(GraphStats!$G:$G,GraphStats!$A:$A,$B1482,GraphStats!$D:$D,I$1)</f>
        <v>5.1932900559162005E-2</v>
      </c>
      <c r="J1482" s="1">
        <f>SUMIFS(SolRaw!$D:$D,SolRaw!$A:$A,$B1482,SolRaw!$B:$B,$C1482,SolRaw!$C:$C,J$1)/SUMIFS(GraphStats!$G:$G,GraphStats!$A:$A,$B1482,GraphStats!$D:$D,J$1)</f>
        <v>5.3955935985611748E-2</v>
      </c>
      <c r="K1482" s="1">
        <f>SUMIFS(SolRaw!$D:$D,SolRaw!$A:$A,$B1482,SolRaw!$B:$B,$C1482,SolRaw!$C:$C,K$1)/SUMIFS(GraphStats!$G:$G,GraphStats!$A:$A,$B1482,GraphStats!$D:$D,K$1)</f>
        <v>5.212722292492105E-2</v>
      </c>
      <c r="L1482" s="1">
        <f>SUMIFS(SolRaw!$D:$D,SolRaw!$A:$A,$B1482,SolRaw!$B:$B,$C1482,SolRaw!$C:$C,L$1)/SUMIFS(GraphStats!$G:$G,GraphStats!$A:$A,$B1482,GraphStats!$D:$D,L$1)</f>
        <v>5.3154616389270284E-2</v>
      </c>
      <c r="M1482" s="1">
        <f>SUMIFS(SolRaw!$D:$D,SolRaw!$A:$A,$B1482,SolRaw!$B:$B,$C1482,SolRaw!$C:$C,M$1)/SUMIFS(GraphStats!$G:$G,GraphStats!$A:$A,$B1482,GraphStats!$D:$D,M$1)</f>
        <v>5.2706481573953863E-2</v>
      </c>
      <c r="N1482" s="1">
        <f t="shared" si="161"/>
        <v>5.2827324363206939E-2</v>
      </c>
      <c r="O1482" s="1">
        <f t="shared" si="162"/>
        <v>5.190023159332878E-2</v>
      </c>
      <c r="P1482" s="1">
        <f t="shared" si="163"/>
        <v>5.2112804049517431E-2</v>
      </c>
      <c r="Q1482" s="1">
        <f t="shared" si="167"/>
        <v>5.2652313862710576E-2</v>
      </c>
      <c r="R1482" s="1">
        <f t="shared" si="164"/>
        <v>5.3154432308672478E-2</v>
      </c>
      <c r="S1482" s="1">
        <f t="shared" si="165"/>
        <v>5.4635830629759054E-2</v>
      </c>
      <c r="T1482" s="1">
        <f t="shared" si="166"/>
        <v>9.1240897111991492E-4</v>
      </c>
    </row>
    <row r="1483" spans="1:20" x14ac:dyDescent="0.2">
      <c r="A1483" t="str">
        <f>VLOOKUP(B1483,GraphStats!$A:$B,2,0)</f>
        <v>SNAP</v>
      </c>
      <c r="B1483" t="s">
        <v>48</v>
      </c>
      <c r="C1483" t="s">
        <v>159</v>
      </c>
      <c r="D1483" s="1">
        <f>SUMIFS(SolRaw!$D:$D,SolRaw!$A:$A,$B1483,SolRaw!$B:$B,$C1483,SolRaw!$C:$C,D$1)/SUMIFS(GraphStats!$G:$G,GraphStats!$A:$A,$B1483,GraphStats!$D:$D,D$1)</f>
        <v>5.2854421587629034E-2</v>
      </c>
      <c r="E1483" s="1">
        <f>SUMIFS(SolRaw!$D:$D,SolRaw!$A:$A,$B1483,SolRaw!$B:$B,$C1483,SolRaw!$C:$C,E$1)/SUMIFS(GraphStats!$G:$G,GraphStats!$A:$A,$B1483,GraphStats!$D:$D,E$1)</f>
        <v>5.2054863218073767E-2</v>
      </c>
      <c r="F1483" s="1">
        <f>SUMIFS(SolRaw!$D:$D,SolRaw!$A:$A,$B1483,SolRaw!$B:$B,$C1483,SolRaw!$C:$C,F$1)/SUMIFS(GraphStats!$G:$G,GraphStats!$A:$A,$B1483,GraphStats!$D:$D,F$1)</f>
        <v>5.2066164105052666E-2</v>
      </c>
      <c r="G1483" s="1">
        <f>SUMIFS(SolRaw!$D:$D,SolRaw!$A:$A,$B1483,SolRaw!$B:$B,$C1483,SolRaw!$C:$C,G$1)/SUMIFS(GraphStats!$G:$G,GraphStats!$A:$A,$B1483,GraphStats!$D:$D,G$1)</f>
        <v>5.3935264338673759E-2</v>
      </c>
      <c r="H1483" s="1">
        <f>SUMIFS(SolRaw!$D:$D,SolRaw!$A:$A,$B1483,SolRaw!$B:$B,$C1483,SolRaw!$C:$C,H$1)/SUMIFS(GraphStats!$G:$G,GraphStats!$A:$A,$B1483,GraphStats!$D:$D,H$1)</f>
        <v>5.1433712657658406E-2</v>
      </c>
      <c r="I1483" s="1">
        <f>SUMIFS(SolRaw!$D:$D,SolRaw!$A:$A,$B1483,SolRaw!$B:$B,$C1483,SolRaw!$C:$C,I$1)/SUMIFS(GraphStats!$G:$G,GraphStats!$A:$A,$B1483,GraphStats!$D:$D,I$1)</f>
        <v>5.213289889250923E-2</v>
      </c>
      <c r="J1483" s="1">
        <f>SUMIFS(SolRaw!$D:$D,SolRaw!$A:$A,$B1483,SolRaw!$B:$B,$C1483,SolRaw!$C:$C,J$1)/SUMIFS(GraphStats!$G:$G,GraphStats!$A:$A,$B1483,GraphStats!$D:$D,J$1)</f>
        <v>5.3797731852320604E-2</v>
      </c>
      <c r="K1483" s="1">
        <f>SUMIFS(SolRaw!$D:$D,SolRaw!$A:$A,$B1483,SolRaw!$B:$B,$C1483,SolRaw!$C:$C,K$1)/SUMIFS(GraphStats!$G:$G,GraphStats!$A:$A,$B1483,GraphStats!$D:$D,K$1)</f>
        <v>5.2671698176426737E-2</v>
      </c>
      <c r="L1483" s="1">
        <f>SUMIFS(SolRaw!$D:$D,SolRaw!$A:$A,$B1483,SolRaw!$B:$B,$C1483,SolRaw!$C:$C,L$1)/SUMIFS(GraphStats!$G:$G,GraphStats!$A:$A,$B1483,GraphStats!$D:$D,L$1)</f>
        <v>5.3238337631023744E-2</v>
      </c>
      <c r="M1483" s="1">
        <f>SUMIFS(SolRaw!$D:$D,SolRaw!$A:$A,$B1483,SolRaw!$B:$B,$C1483,SolRaw!$C:$C,M$1)/SUMIFS(GraphStats!$G:$G,GraphStats!$A:$A,$B1483,GraphStats!$D:$D,M$1)</f>
        <v>5.2165518159725692E-2</v>
      </c>
      <c r="N1483" s="1">
        <f t="shared" si="161"/>
        <v>5.2635061061909363E-2</v>
      </c>
      <c r="O1483" s="1">
        <f t="shared" si="162"/>
        <v>5.1433712657658406E-2</v>
      </c>
      <c r="P1483" s="1">
        <f t="shared" si="163"/>
        <v>5.2082847801916805E-2</v>
      </c>
      <c r="Q1483" s="1">
        <f t="shared" si="167"/>
        <v>5.2418608168076211E-2</v>
      </c>
      <c r="R1483" s="1">
        <f t="shared" si="164"/>
        <v>5.3142358620175065E-2</v>
      </c>
      <c r="S1483" s="1">
        <f t="shared" si="165"/>
        <v>5.3935264338673759E-2</v>
      </c>
      <c r="T1483" s="1">
        <f t="shared" si="166"/>
        <v>8.1866317319472318E-4</v>
      </c>
    </row>
    <row r="1484" spans="1:20" x14ac:dyDescent="0.2">
      <c r="A1484" t="str">
        <f>VLOOKUP(B1484,GraphStats!$A:$B,2,0)</f>
        <v>SNAP</v>
      </c>
      <c r="B1484" t="s">
        <v>48</v>
      </c>
      <c r="C1484" t="s">
        <v>160</v>
      </c>
      <c r="D1484" s="1">
        <f>SUMIFS(SolRaw!$D:$D,SolRaw!$A:$A,$B1484,SolRaw!$B:$B,$C1484,SolRaw!$C:$C,D$1)/SUMIFS(GraphStats!$G:$G,GraphStats!$A:$A,$B1484,GraphStats!$D:$D,D$1)</f>
        <v>5.4875766322566695E-2</v>
      </c>
      <c r="E1484" s="1">
        <f>SUMIFS(SolRaw!$D:$D,SolRaw!$A:$A,$B1484,SolRaw!$B:$B,$C1484,SolRaw!$C:$C,E$1)/SUMIFS(GraphStats!$G:$G,GraphStats!$A:$A,$B1484,GraphStats!$D:$D,E$1)</f>
        <v>5.5891276547729497E-2</v>
      </c>
      <c r="F1484" s="1">
        <f>SUMIFS(SolRaw!$D:$D,SolRaw!$A:$A,$B1484,SolRaw!$B:$B,$C1484,SolRaw!$C:$C,F$1)/SUMIFS(GraphStats!$G:$G,GraphStats!$A:$A,$B1484,GraphStats!$D:$D,F$1)</f>
        <v>5.4509249420603909E-2</v>
      </c>
      <c r="G1484" s="1">
        <f>SUMIFS(SolRaw!$D:$D,SolRaw!$A:$A,$B1484,SolRaw!$B:$B,$C1484,SolRaw!$C:$C,G$1)/SUMIFS(GraphStats!$G:$G,GraphStats!$A:$A,$B1484,GraphStats!$D:$D,G$1)</f>
        <v>5.4944413400832337E-2</v>
      </c>
      <c r="H1484" s="1">
        <f>SUMIFS(SolRaw!$D:$D,SolRaw!$A:$A,$B1484,SolRaw!$B:$B,$C1484,SolRaw!$C:$C,H$1)/SUMIFS(GraphStats!$G:$G,GraphStats!$A:$A,$B1484,GraphStats!$D:$D,H$1)</f>
        <v>5.3866275679368199E-2</v>
      </c>
      <c r="I1484" s="1">
        <f>SUMIFS(SolRaw!$D:$D,SolRaw!$A:$A,$B1484,SolRaw!$B:$B,$C1484,SolRaw!$C:$C,I$1)/SUMIFS(GraphStats!$G:$G,GraphStats!$A:$A,$B1484,GraphStats!$D:$D,I$1)</f>
        <v>5.3666219448171265E-2</v>
      </c>
      <c r="J1484" s="1">
        <f>SUMIFS(SolRaw!$D:$D,SolRaw!$A:$A,$B1484,SolRaw!$B:$B,$C1484,SolRaw!$C:$C,J$1)/SUMIFS(GraphStats!$G:$G,GraphStats!$A:$A,$B1484,GraphStats!$D:$D,J$1)</f>
        <v>5.5729487585138807E-2</v>
      </c>
      <c r="K1484" s="1">
        <f>SUMIFS(SolRaw!$D:$D,SolRaw!$A:$A,$B1484,SolRaw!$B:$B,$C1484,SolRaw!$C:$C,K$1)/SUMIFS(GraphStats!$G:$G,GraphStats!$A:$A,$B1484,GraphStats!$D:$D,K$1)</f>
        <v>5.4137593084326655E-2</v>
      </c>
      <c r="L1484" s="1">
        <f>SUMIFS(SolRaw!$D:$D,SolRaw!$A:$A,$B1484,SolRaw!$B:$B,$C1484,SolRaw!$C:$C,L$1)/SUMIFS(GraphStats!$G:$G,GraphStats!$A:$A,$B1484,GraphStats!$D:$D,L$1)</f>
        <v>5.4887646093566861E-2</v>
      </c>
      <c r="M1484" s="1">
        <f>SUMIFS(SolRaw!$D:$D,SolRaw!$A:$A,$B1484,SolRaw!$B:$B,$C1484,SolRaw!$C:$C,M$1)/SUMIFS(GraphStats!$G:$G,GraphStats!$A:$A,$B1484,GraphStats!$D:$D,M$1)</f>
        <v>5.4262791704117977E-2</v>
      </c>
      <c r="N1484" s="1">
        <f t="shared" si="161"/>
        <v>5.4677071928642219E-2</v>
      </c>
      <c r="O1484" s="1">
        <f t="shared" si="162"/>
        <v>5.3666219448171265E-2</v>
      </c>
      <c r="P1484" s="1">
        <f t="shared" si="163"/>
        <v>5.4168892739274485E-2</v>
      </c>
      <c r="Q1484" s="1">
        <f t="shared" si="167"/>
        <v>5.4692507871585305E-2</v>
      </c>
      <c r="R1484" s="1">
        <f t="shared" si="164"/>
        <v>5.4930221574015968E-2</v>
      </c>
      <c r="S1484" s="1">
        <f t="shared" si="165"/>
        <v>5.5891276547729497E-2</v>
      </c>
      <c r="T1484" s="1">
        <f t="shared" si="166"/>
        <v>7.3840723423436601E-4</v>
      </c>
    </row>
    <row r="1485" spans="1:20" x14ac:dyDescent="0.2">
      <c r="A1485" t="str">
        <f>VLOOKUP(B1485,GraphStats!$A:$B,2,0)</f>
        <v>SNAP</v>
      </c>
      <c r="B1485" t="s">
        <v>48</v>
      </c>
      <c r="C1485" t="s">
        <v>161</v>
      </c>
      <c r="D1485" s="1">
        <f>SUMIFS(SolRaw!$D:$D,SolRaw!$A:$A,$B1485,SolRaw!$B:$B,$C1485,SolRaw!$C:$C,D$1)/SUMIFS(GraphStats!$G:$G,GraphStats!$A:$A,$B1485,GraphStats!$D:$D,D$1)</f>
        <v>5.4867448031476411E-2</v>
      </c>
      <c r="E1485" s="1">
        <f>SUMIFS(SolRaw!$D:$D,SolRaw!$A:$A,$B1485,SolRaw!$B:$B,$C1485,SolRaw!$C:$C,E$1)/SUMIFS(GraphStats!$G:$G,GraphStats!$A:$A,$B1485,GraphStats!$D:$D,E$1)</f>
        <v>5.4888292670695317E-2</v>
      </c>
      <c r="F1485" s="1">
        <f>SUMIFS(SolRaw!$D:$D,SolRaw!$A:$A,$B1485,SolRaw!$B:$B,$C1485,SolRaw!$C:$C,F$1)/SUMIFS(GraphStats!$G:$G,GraphStats!$A:$A,$B1485,GraphStats!$D:$D,F$1)</f>
        <v>5.3739510211594614E-2</v>
      </c>
      <c r="G1485" s="1">
        <f>SUMIFS(SolRaw!$D:$D,SolRaw!$A:$A,$B1485,SolRaw!$B:$B,$C1485,SolRaw!$C:$C,G$1)/SUMIFS(GraphStats!$G:$G,GraphStats!$A:$A,$B1485,GraphStats!$D:$D,G$1)</f>
        <v>5.4577450105501947E-2</v>
      </c>
      <c r="H1485" s="1">
        <f>SUMIFS(SolRaw!$D:$D,SolRaw!$A:$A,$B1485,SolRaw!$B:$B,$C1485,SolRaw!$C:$C,H$1)/SUMIFS(GraphStats!$G:$G,GraphStats!$A:$A,$B1485,GraphStats!$D:$D,H$1)</f>
        <v>5.3666338992652329E-2</v>
      </c>
      <c r="I1485" s="1">
        <f>SUMIFS(SolRaw!$D:$D,SolRaw!$A:$A,$B1485,SolRaw!$B:$B,$C1485,SolRaw!$C:$C,I$1)/SUMIFS(GraphStats!$G:$G,GraphStats!$A:$A,$B1485,GraphStats!$D:$D,I$1)</f>
        <v>5.4049549587086777E-2</v>
      </c>
      <c r="J1485" s="1">
        <f>SUMIFS(SolRaw!$D:$D,SolRaw!$A:$A,$B1485,SolRaw!$B:$B,$C1485,SolRaw!$C:$C,J$1)/SUMIFS(GraphStats!$G:$G,GraphStats!$A:$A,$B1485,GraphStats!$D:$D,J$1)</f>
        <v>5.5970957051741078E-2</v>
      </c>
      <c r="K1485" s="1">
        <f>SUMIFS(SolRaw!$D:$D,SolRaw!$A:$A,$B1485,SolRaw!$B:$B,$C1485,SolRaw!$C:$C,K$1)/SUMIFS(GraphStats!$G:$G,GraphStats!$A:$A,$B1485,GraphStats!$D:$D,K$1)</f>
        <v>5.4254864676958642E-2</v>
      </c>
      <c r="L1485" s="1">
        <f>SUMIFS(SolRaw!$D:$D,SolRaw!$A:$A,$B1485,SolRaw!$B:$B,$C1485,SolRaw!$C:$C,L$1)/SUMIFS(GraphStats!$G:$G,GraphStats!$A:$A,$B1485,GraphStats!$D:$D,L$1)</f>
        <v>5.4644854492481833E-2</v>
      </c>
      <c r="M1485" s="1">
        <f>SUMIFS(SolRaw!$D:$D,SolRaw!$A:$A,$B1485,SolRaw!$B:$B,$C1485,SolRaw!$C:$C,M$1)/SUMIFS(GraphStats!$G:$G,GraphStats!$A:$A,$B1485,GraphStats!$D:$D,M$1)</f>
        <v>5.4004793768101467E-2</v>
      </c>
      <c r="N1485" s="1">
        <f t="shared" si="161"/>
        <v>5.4466405958829046E-2</v>
      </c>
      <c r="O1485" s="1">
        <f t="shared" si="162"/>
        <v>5.3666338992652329E-2</v>
      </c>
      <c r="P1485" s="1">
        <f t="shared" si="163"/>
        <v>5.4015982722847793E-2</v>
      </c>
      <c r="Q1485" s="1">
        <f t="shared" si="167"/>
        <v>5.4416157391230291E-2</v>
      </c>
      <c r="R1485" s="1">
        <f t="shared" si="164"/>
        <v>5.4811799646727763E-2</v>
      </c>
      <c r="S1485" s="1">
        <f t="shared" si="165"/>
        <v>5.5970957051741078E-2</v>
      </c>
      <c r="T1485" s="1">
        <f t="shared" si="166"/>
        <v>6.8692237597037752E-4</v>
      </c>
    </row>
    <row r="1486" spans="1:20" x14ac:dyDescent="0.2">
      <c r="A1486" t="str">
        <f>VLOOKUP(B1486,GraphStats!$A:$B,2,0)</f>
        <v>SNAP</v>
      </c>
      <c r="B1486" t="s">
        <v>48</v>
      </c>
      <c r="C1486" t="s">
        <v>162</v>
      </c>
      <c r="D1486" s="1">
        <f>SUMIFS(SolRaw!$D:$D,SolRaw!$A:$A,$B1486,SolRaw!$B:$B,$C1486,SolRaw!$C:$C,D$1)/SUMIFS(GraphStats!$G:$G,GraphStats!$A:$A,$B1486,GraphStats!$D:$D,D$1)</f>
        <v>5.5158588219636158E-2</v>
      </c>
      <c r="E1486" s="1">
        <f>SUMIFS(SolRaw!$D:$D,SolRaw!$A:$A,$B1486,SolRaw!$B:$B,$C1486,SolRaw!$C:$C,E$1)/SUMIFS(GraphStats!$G:$G,GraphStats!$A:$A,$B1486,GraphStats!$D:$D,E$1)</f>
        <v>5.5239337027657279E-2</v>
      </c>
      <c r="F1486" s="1">
        <f>SUMIFS(SolRaw!$D:$D,SolRaw!$A:$A,$B1486,SolRaw!$B:$B,$C1486,SolRaw!$C:$C,F$1)/SUMIFS(GraphStats!$G:$G,GraphStats!$A:$A,$B1486,GraphStats!$D:$D,F$1)</f>
        <v>5.4057445971837585E-2</v>
      </c>
      <c r="G1486" s="1">
        <f>SUMIFS(SolRaw!$D:$D,SolRaw!$A:$A,$B1486,SolRaw!$B:$B,$C1486,SolRaw!$C:$C,G$1)/SUMIFS(GraphStats!$G:$G,GraphStats!$A:$A,$B1486,GraphStats!$D:$D,G$1)</f>
        <v>5.5069514524240429E-2</v>
      </c>
      <c r="H1486" s="1">
        <f>SUMIFS(SolRaw!$D:$D,SolRaw!$A:$A,$B1486,SolRaw!$B:$B,$C1486,SolRaw!$C:$C,H$1)/SUMIFS(GraphStats!$G:$G,GraphStats!$A:$A,$B1486,GraphStats!$D:$D,H$1)</f>
        <v>5.3982905413285792E-2</v>
      </c>
      <c r="I1486" s="1">
        <f>SUMIFS(SolRaw!$D:$D,SolRaw!$A:$A,$B1486,SolRaw!$B:$B,$C1486,SolRaw!$C:$C,I$1)/SUMIFS(GraphStats!$G:$G,GraphStats!$A:$A,$B1486,GraphStats!$D:$D,I$1)</f>
        <v>5.4641211323238972E-2</v>
      </c>
      <c r="J1486" s="1">
        <f>SUMIFS(SolRaw!$D:$D,SolRaw!$A:$A,$B1486,SolRaw!$B:$B,$C1486,SolRaw!$C:$C,J$1)/SUMIFS(GraphStats!$G:$G,GraphStats!$A:$A,$B1486,GraphStats!$D:$D,J$1)</f>
        <v>5.577112025179437E-2</v>
      </c>
      <c r="K1486" s="1">
        <f>SUMIFS(SolRaw!$D:$D,SolRaw!$A:$A,$B1486,SolRaw!$B:$B,$C1486,SolRaw!$C:$C,K$1)/SUMIFS(GraphStats!$G:$G,GraphStats!$A:$A,$B1486,GraphStats!$D:$D,K$1)</f>
        <v>5.4238111592296932E-2</v>
      </c>
      <c r="L1486" s="1">
        <f>SUMIFS(SolRaw!$D:$D,SolRaw!$A:$A,$B1486,SolRaw!$B:$B,$C1486,SolRaw!$C:$C,L$1)/SUMIFS(GraphStats!$G:$G,GraphStats!$A:$A,$B1486,GraphStats!$D:$D,L$1)</f>
        <v>5.4611365995780446E-2</v>
      </c>
      <c r="M1486" s="1">
        <f>SUMIFS(SolRaw!$D:$D,SolRaw!$A:$A,$B1486,SolRaw!$B:$B,$C1486,SolRaw!$C:$C,M$1)/SUMIFS(GraphStats!$G:$G,GraphStats!$A:$A,$B1486,GraphStats!$D:$D,M$1)</f>
        <v>5.3988148739971369E-2</v>
      </c>
      <c r="N1486" s="1">
        <f t="shared" si="161"/>
        <v>5.4675774905973931E-2</v>
      </c>
      <c r="O1486" s="1">
        <f t="shared" si="162"/>
        <v>5.3982905413285792E-2</v>
      </c>
      <c r="P1486" s="1">
        <f t="shared" si="163"/>
        <v>5.4102612376952422E-2</v>
      </c>
      <c r="Q1486" s="1">
        <f t="shared" si="167"/>
        <v>5.4626288659509706E-2</v>
      </c>
      <c r="R1486" s="1">
        <f t="shared" si="164"/>
        <v>5.5136319795787224E-2</v>
      </c>
      <c r="S1486" s="1">
        <f t="shared" si="165"/>
        <v>5.577112025179437E-2</v>
      </c>
      <c r="T1486" s="1">
        <f t="shared" si="166"/>
        <v>6.1802949843396931E-4</v>
      </c>
    </row>
    <row r="1487" spans="1:20" x14ac:dyDescent="0.2">
      <c r="A1487" t="str">
        <f>VLOOKUP(B1487,GraphStats!$A:$B,2,0)</f>
        <v>SNAP</v>
      </c>
      <c r="B1487" t="s">
        <v>43</v>
      </c>
      <c r="C1487" t="s">
        <v>136</v>
      </c>
      <c r="D1487" s="1">
        <f>SUMIFS(SolRaw!$D:$D,SolRaw!$A:$A,$B1487,SolRaw!$B:$B,$C1487,SolRaw!$C:$C,D$1)/SUMIFS(GraphStats!$G:$G,GraphStats!$A:$A,$B1487,GraphStats!$D:$D,D$1)</f>
        <v>4.1056055898996871E-2</v>
      </c>
      <c r="E1487" s="1">
        <f>SUMIFS(SolRaw!$D:$D,SolRaw!$A:$A,$B1487,SolRaw!$B:$B,$C1487,SolRaw!$C:$C,E$1)/SUMIFS(GraphStats!$G:$G,GraphStats!$A:$A,$B1487,GraphStats!$D:$D,E$1)</f>
        <v>4.0675976013754347E-2</v>
      </c>
      <c r="F1487" s="1">
        <f>SUMIFS(SolRaw!$D:$D,SolRaw!$A:$A,$B1487,SolRaw!$B:$B,$C1487,SolRaw!$C:$C,F$1)/SUMIFS(GraphStats!$G:$G,GraphStats!$A:$A,$B1487,GraphStats!$D:$D,F$1)</f>
        <v>4.1454484238878833E-2</v>
      </c>
      <c r="G1487" s="1">
        <f>SUMIFS(SolRaw!$D:$D,SolRaw!$A:$A,$B1487,SolRaw!$B:$B,$C1487,SolRaw!$C:$C,G$1)/SUMIFS(GraphStats!$G:$G,GraphStats!$A:$A,$B1487,GraphStats!$D:$D,G$1)</f>
        <v>4.1400572561109884E-2</v>
      </c>
      <c r="H1487" s="1">
        <f>SUMIFS(SolRaw!$D:$D,SolRaw!$A:$A,$B1487,SolRaw!$B:$B,$C1487,SolRaw!$C:$C,H$1)/SUMIFS(GraphStats!$G:$G,GraphStats!$A:$A,$B1487,GraphStats!$D:$D,H$1)</f>
        <v>4.0480622424863534E-2</v>
      </c>
      <c r="I1487" s="1">
        <f>SUMIFS(SolRaw!$D:$D,SolRaw!$A:$A,$B1487,SolRaw!$B:$B,$C1487,SolRaw!$C:$C,I$1)/SUMIFS(GraphStats!$G:$G,GraphStats!$A:$A,$B1487,GraphStats!$D:$D,I$1)</f>
        <v>4.0885735514184951E-2</v>
      </c>
      <c r="J1487" s="1">
        <f>SUMIFS(SolRaw!$D:$D,SolRaw!$A:$A,$B1487,SolRaw!$B:$B,$C1487,SolRaw!$C:$C,J$1)/SUMIFS(GraphStats!$G:$G,GraphStats!$A:$A,$B1487,GraphStats!$D:$D,J$1)</f>
        <v>4.0572343029276099E-2</v>
      </c>
      <c r="K1487" s="1">
        <f>SUMIFS(SolRaw!$D:$D,SolRaw!$A:$A,$B1487,SolRaw!$B:$B,$C1487,SolRaw!$C:$C,K$1)/SUMIFS(GraphStats!$G:$G,GraphStats!$A:$A,$B1487,GraphStats!$D:$D,K$1)</f>
        <v>4.1659209348844553E-2</v>
      </c>
      <c r="L1487" s="1">
        <f>SUMIFS(SolRaw!$D:$D,SolRaw!$A:$A,$B1487,SolRaw!$B:$B,$C1487,SolRaw!$C:$C,L$1)/SUMIFS(GraphStats!$G:$G,GraphStats!$A:$A,$B1487,GraphStats!$D:$D,L$1)</f>
        <v>4.126847135098724E-2</v>
      </c>
      <c r="M1487" s="1">
        <f>SUMIFS(SolRaw!$D:$D,SolRaw!$A:$A,$B1487,SolRaw!$B:$B,$C1487,SolRaw!$C:$C,M$1)/SUMIFS(GraphStats!$G:$G,GraphStats!$A:$A,$B1487,GraphStats!$D:$D,M$1)</f>
        <v>4.0863877627784512E-2</v>
      </c>
      <c r="N1487" s="1">
        <f t="shared" si="161"/>
        <v>4.103173480086808E-2</v>
      </c>
      <c r="O1487" s="1">
        <f t="shared" si="162"/>
        <v>4.0480622424863534E-2</v>
      </c>
      <c r="P1487" s="1">
        <f t="shared" si="163"/>
        <v>4.0722951417261885E-2</v>
      </c>
      <c r="Q1487" s="1">
        <f t="shared" si="167"/>
        <v>4.0970895706590911E-2</v>
      </c>
      <c r="R1487" s="1">
        <f t="shared" si="164"/>
        <v>4.1367547258579225E-2</v>
      </c>
      <c r="S1487" s="1">
        <f t="shared" si="165"/>
        <v>4.1659209348844553E-2</v>
      </c>
      <c r="T1487" s="1">
        <f t="shared" si="166"/>
        <v>4.0220782172644808E-4</v>
      </c>
    </row>
    <row r="1488" spans="1:20" x14ac:dyDescent="0.2">
      <c r="A1488" t="str">
        <f>VLOOKUP(B1488,GraphStats!$A:$B,2,0)</f>
        <v>SNAP</v>
      </c>
      <c r="B1488" t="s">
        <v>43</v>
      </c>
      <c r="C1488" t="s">
        <v>137</v>
      </c>
      <c r="D1488" s="1">
        <f>SUMIFS(SolRaw!$D:$D,SolRaw!$A:$A,$B1488,SolRaw!$B:$B,$C1488,SolRaw!$C:$C,D$1)/SUMIFS(GraphStats!$G:$G,GraphStats!$A:$A,$B1488,GraphStats!$D:$D,D$1)</f>
        <v>4.0721331366826707E-2</v>
      </c>
      <c r="E1488" s="1">
        <f>SUMIFS(SolRaw!$D:$D,SolRaw!$A:$A,$B1488,SolRaw!$B:$B,$C1488,SolRaw!$C:$C,E$1)/SUMIFS(GraphStats!$G:$G,GraphStats!$A:$A,$B1488,GraphStats!$D:$D,E$1)</f>
        <v>4.0309053549712752E-2</v>
      </c>
      <c r="F1488" s="1">
        <f>SUMIFS(SolRaw!$D:$D,SolRaw!$A:$A,$B1488,SolRaw!$B:$B,$C1488,SolRaw!$C:$C,F$1)/SUMIFS(GraphStats!$G:$G,GraphStats!$A:$A,$B1488,GraphStats!$D:$D,F$1)</f>
        <v>4.1328226926476155E-2</v>
      </c>
      <c r="G1488" s="1">
        <f>SUMIFS(SolRaw!$D:$D,SolRaw!$A:$A,$B1488,SolRaw!$B:$B,$C1488,SolRaw!$C:$C,G$1)/SUMIFS(GraphStats!$G:$G,GraphStats!$A:$A,$B1488,GraphStats!$D:$D,G$1)</f>
        <v>4.0981113872547478E-2</v>
      </c>
      <c r="H1488" s="1">
        <f>SUMIFS(SolRaw!$D:$D,SolRaw!$A:$A,$B1488,SolRaw!$B:$B,$C1488,SolRaw!$C:$C,H$1)/SUMIFS(GraphStats!$G:$G,GraphStats!$A:$A,$B1488,GraphStats!$D:$D,H$1)</f>
        <v>4.0020496517683475E-2</v>
      </c>
      <c r="I1488" s="1">
        <f>SUMIFS(SolRaw!$D:$D,SolRaw!$A:$A,$B1488,SolRaw!$B:$B,$C1488,SolRaw!$C:$C,I$1)/SUMIFS(GraphStats!$G:$G,GraphStats!$A:$A,$B1488,GraphStats!$D:$D,I$1)</f>
        <v>4.1199677686036898E-2</v>
      </c>
      <c r="J1488" s="1">
        <f>SUMIFS(SolRaw!$D:$D,SolRaw!$A:$A,$B1488,SolRaw!$B:$B,$C1488,SolRaw!$C:$C,J$1)/SUMIFS(GraphStats!$G:$G,GraphStats!$A:$A,$B1488,GraphStats!$D:$D,J$1)</f>
        <v>4.0572343029276099E-2</v>
      </c>
      <c r="K1488" s="1">
        <f>SUMIFS(SolRaw!$D:$D,SolRaw!$A:$A,$B1488,SolRaw!$B:$B,$C1488,SolRaw!$C:$C,K$1)/SUMIFS(GraphStats!$G:$G,GraphStats!$A:$A,$B1488,GraphStats!$D:$D,K$1)</f>
        <v>4.1122282465652471E-2</v>
      </c>
      <c r="L1488" s="1">
        <f>SUMIFS(SolRaw!$D:$D,SolRaw!$A:$A,$B1488,SolRaw!$B:$B,$C1488,SolRaw!$C:$C,L$1)/SUMIFS(GraphStats!$G:$G,GraphStats!$A:$A,$B1488,GraphStats!$D:$D,L$1)</f>
        <v>4.1384246200479938E-2</v>
      </c>
      <c r="M1488" s="1">
        <f>SUMIFS(SolRaw!$D:$D,SolRaw!$A:$A,$B1488,SolRaw!$B:$B,$C1488,SolRaw!$C:$C,M$1)/SUMIFS(GraphStats!$G:$G,GraphStats!$A:$A,$B1488,GraphStats!$D:$D,M$1)</f>
        <v>4.0571321101684286E-2</v>
      </c>
      <c r="N1488" s="1">
        <f t="shared" si="161"/>
        <v>4.082100927163762E-2</v>
      </c>
      <c r="O1488" s="1">
        <f t="shared" si="162"/>
        <v>4.0020496517683475E-2</v>
      </c>
      <c r="P1488" s="1">
        <f t="shared" si="163"/>
        <v>4.0571576583582236E-2</v>
      </c>
      <c r="Q1488" s="1">
        <f t="shared" si="167"/>
        <v>4.0851222619687093E-2</v>
      </c>
      <c r="R1488" s="1">
        <f t="shared" si="164"/>
        <v>4.1180328880940795E-2</v>
      </c>
      <c r="S1488" s="1">
        <f t="shared" si="165"/>
        <v>4.1384246200479938E-2</v>
      </c>
      <c r="T1488" s="1">
        <f t="shared" si="166"/>
        <v>4.5598836164325598E-4</v>
      </c>
    </row>
    <row r="1489" spans="1:20" x14ac:dyDescent="0.2">
      <c r="A1489" t="str">
        <f>VLOOKUP(B1489,GraphStats!$A:$B,2,0)</f>
        <v>SNAP</v>
      </c>
      <c r="B1489" t="s">
        <v>43</v>
      </c>
      <c r="C1489" t="s">
        <v>138</v>
      </c>
      <c r="D1489" s="1">
        <f>SUMIFS(SolRaw!$D:$D,SolRaw!$A:$A,$B1489,SolRaw!$B:$B,$C1489,SolRaw!$C:$C,D$1)/SUMIFS(GraphStats!$G:$G,GraphStats!$A:$A,$B1489,GraphStats!$D:$D,D$1)</f>
        <v>3.2478739762136381E-2</v>
      </c>
      <c r="E1489" s="1">
        <f>SUMIFS(SolRaw!$D:$D,SolRaw!$A:$A,$B1489,SolRaw!$B:$B,$C1489,SolRaw!$C:$C,E$1)/SUMIFS(GraphStats!$G:$G,GraphStats!$A:$A,$B1489,GraphStats!$D:$D,E$1)</f>
        <v>3.2184341845934501E-2</v>
      </c>
      <c r="F1489" s="1">
        <f>SUMIFS(SolRaw!$D:$D,SolRaw!$A:$A,$B1489,SolRaw!$B:$B,$C1489,SolRaw!$C:$C,F$1)/SUMIFS(GraphStats!$G:$G,GraphStats!$A:$A,$B1489,GraphStats!$D:$D,F$1)</f>
        <v>3.2448129287487901E-2</v>
      </c>
      <c r="G1489" s="1">
        <f>SUMIFS(SolRaw!$D:$D,SolRaw!$A:$A,$B1489,SolRaw!$B:$B,$C1489,SolRaw!$C:$C,G$1)/SUMIFS(GraphStats!$G:$G,GraphStats!$A:$A,$B1489,GraphStats!$D:$D,G$1)</f>
        <v>3.28226423800086E-2</v>
      </c>
      <c r="H1489" s="1">
        <f>SUMIFS(SolRaw!$D:$D,SolRaw!$A:$A,$B1489,SolRaw!$B:$B,$C1489,SolRaw!$C:$C,H$1)/SUMIFS(GraphStats!$G:$G,GraphStats!$A:$A,$B1489,GraphStats!$D:$D,H$1)</f>
        <v>3.0995754292765566E-2</v>
      </c>
      <c r="I1489" s="1">
        <f>SUMIFS(SolRaw!$D:$D,SolRaw!$A:$A,$B1489,SolRaw!$B:$B,$C1489,SolRaw!$C:$C,I$1)/SUMIFS(GraphStats!$G:$G,GraphStats!$A:$A,$B1489,GraphStats!$D:$D,I$1)</f>
        <v>3.1666300400799506E-2</v>
      </c>
      <c r="J1489" s="1">
        <f>SUMIFS(SolRaw!$D:$D,SolRaw!$A:$A,$B1489,SolRaw!$B:$B,$C1489,SolRaw!$C:$C,J$1)/SUMIFS(GraphStats!$G:$G,GraphStats!$A:$A,$B1489,GraphStats!$D:$D,J$1)</f>
        <v>3.1796834959783277E-2</v>
      </c>
      <c r="K1489" s="1">
        <f>SUMIFS(SolRaw!$D:$D,SolRaw!$A:$A,$B1489,SolRaw!$B:$B,$C1489,SolRaw!$C:$C,K$1)/SUMIFS(GraphStats!$G:$G,GraphStats!$A:$A,$B1489,GraphStats!$D:$D,K$1)</f>
        <v>3.1594462283518449E-2</v>
      </c>
      <c r="L1489" s="1">
        <f>SUMIFS(SolRaw!$D:$D,SolRaw!$A:$A,$B1489,SolRaw!$B:$B,$C1489,SolRaw!$C:$C,L$1)/SUMIFS(GraphStats!$G:$G,GraphStats!$A:$A,$B1489,GraphStats!$D:$D,L$1)</f>
        <v>3.2290658022144571E-2</v>
      </c>
      <c r="M1489" s="1">
        <f>SUMIFS(SolRaw!$D:$D,SolRaw!$A:$A,$B1489,SolRaw!$B:$B,$C1489,SolRaw!$C:$C,M$1)/SUMIFS(GraphStats!$G:$G,GraphStats!$A:$A,$B1489,GraphStats!$D:$D,M$1)</f>
        <v>3.1805073766038368E-2</v>
      </c>
      <c r="N1489" s="1">
        <f t="shared" si="161"/>
        <v>3.2008293700061717E-2</v>
      </c>
      <c r="O1489" s="1">
        <f t="shared" si="162"/>
        <v>3.0995754292765566E-2</v>
      </c>
      <c r="P1489" s="1">
        <f t="shared" si="163"/>
        <v>3.1698934040545447E-2</v>
      </c>
      <c r="Q1489" s="1">
        <f t="shared" si="167"/>
        <v>3.1994707805986435E-2</v>
      </c>
      <c r="R1489" s="1">
        <f t="shared" si="164"/>
        <v>3.240876147115207E-2</v>
      </c>
      <c r="S1489" s="1">
        <f t="shared" si="165"/>
        <v>3.28226423800086E-2</v>
      </c>
      <c r="T1489" s="1">
        <f t="shared" si="166"/>
        <v>5.3625514487877274E-4</v>
      </c>
    </row>
    <row r="1490" spans="1:20" x14ac:dyDescent="0.2">
      <c r="A1490" t="str">
        <f>VLOOKUP(B1490,GraphStats!$A:$B,2,0)</f>
        <v>SNAP</v>
      </c>
      <c r="B1490" t="s">
        <v>43</v>
      </c>
      <c r="C1490" t="s">
        <v>139</v>
      </c>
      <c r="D1490" s="1">
        <f>SUMIFS(SolRaw!$D:$D,SolRaw!$A:$A,$B1490,SolRaw!$B:$B,$C1490,SolRaw!$C:$C,D$1)/SUMIFS(GraphStats!$G:$G,GraphStats!$A:$A,$B1490,GraphStats!$D:$D,D$1)</f>
        <v>3.2290457212790662E-2</v>
      </c>
      <c r="E1490" s="1">
        <f>SUMIFS(SolRaw!$D:$D,SolRaw!$A:$A,$B1490,SolRaw!$B:$B,$C1490,SolRaw!$C:$C,E$1)/SUMIFS(GraphStats!$G:$G,GraphStats!$A:$A,$B1490,GraphStats!$D:$D,E$1)</f>
        <v>3.2215792342852351E-2</v>
      </c>
      <c r="F1490" s="1">
        <f>SUMIFS(SolRaw!$D:$D,SolRaw!$A:$A,$B1490,SolRaw!$B:$B,$C1490,SolRaw!$C:$C,F$1)/SUMIFS(GraphStats!$G:$G,GraphStats!$A:$A,$B1490,GraphStats!$D:$D,F$1)</f>
        <v>3.3331930474306638E-2</v>
      </c>
      <c r="G1490" s="1">
        <f>SUMIFS(SolRaw!$D:$D,SolRaw!$A:$A,$B1490,SolRaw!$B:$B,$C1490,SolRaw!$C:$C,G$1)/SUMIFS(GraphStats!$G:$G,GraphStats!$A:$A,$B1490,GraphStats!$D:$D,G$1)</f>
        <v>3.2487075429158671E-2</v>
      </c>
      <c r="H1490" s="1">
        <f>SUMIFS(SolRaw!$D:$D,SolRaw!$A:$A,$B1490,SolRaw!$B:$B,$C1490,SolRaw!$C:$C,H$1)/SUMIFS(GraphStats!$G:$G,GraphStats!$A:$A,$B1490,GraphStats!$D:$D,H$1)</f>
        <v>3.1278104281262417E-2</v>
      </c>
      <c r="I1490" s="1">
        <f>SUMIFS(SolRaw!$D:$D,SolRaw!$A:$A,$B1490,SolRaw!$B:$B,$C1490,SolRaw!$C:$C,I$1)/SUMIFS(GraphStats!$G:$G,GraphStats!$A:$A,$B1490,GraphStats!$D:$D,I$1)</f>
        <v>3.155118827112046E-2</v>
      </c>
      <c r="J1490" s="1">
        <f>SUMIFS(SolRaw!$D:$D,SolRaw!$A:$A,$B1490,SolRaw!$B:$B,$C1490,SolRaw!$C:$C,J$1)/SUMIFS(GraphStats!$G:$G,GraphStats!$A:$A,$B1490,GraphStats!$D:$D,J$1)</f>
        <v>3.2100160030123316E-2</v>
      </c>
      <c r="K1490" s="1">
        <f>SUMIFS(SolRaw!$D:$D,SolRaw!$A:$A,$B1490,SolRaw!$B:$B,$C1490,SolRaw!$C:$C,K$1)/SUMIFS(GraphStats!$G:$G,GraphStats!$A:$A,$B1490,GraphStats!$D:$D,K$1)</f>
        <v>3.2678844028004424E-2</v>
      </c>
      <c r="L1490" s="1">
        <f>SUMIFS(SolRaw!$D:$D,SolRaw!$A:$A,$B1490,SolRaw!$B:$B,$C1490,SolRaw!$C:$C,L$1)/SUMIFS(GraphStats!$G:$G,GraphStats!$A:$A,$B1490,GraphStats!$D:$D,L$1)</f>
        <v>3.2290658022144571E-2</v>
      </c>
      <c r="M1490" s="1">
        <f>SUMIFS(SolRaw!$D:$D,SolRaw!$A:$A,$B1490,SolRaw!$B:$B,$C1490,SolRaw!$C:$C,M$1)/SUMIFS(GraphStats!$G:$G,GraphStats!$A:$A,$B1490,GraphStats!$D:$D,M$1)</f>
        <v>3.2630501107535417E-2</v>
      </c>
      <c r="N1490" s="1">
        <f t="shared" si="161"/>
        <v>3.2285471119929895E-2</v>
      </c>
      <c r="O1490" s="1">
        <f t="shared" si="162"/>
        <v>3.1278104281262417E-2</v>
      </c>
      <c r="P1490" s="1">
        <f t="shared" si="163"/>
        <v>3.2129068108305577E-2</v>
      </c>
      <c r="Q1490" s="1">
        <f t="shared" si="167"/>
        <v>3.2290557617467616E-2</v>
      </c>
      <c r="R1490" s="1">
        <f t="shared" si="164"/>
        <v>3.2594644687941231E-2</v>
      </c>
      <c r="S1490" s="1">
        <f t="shared" si="165"/>
        <v>3.3331930474306638E-2</v>
      </c>
      <c r="T1490" s="1">
        <f t="shared" si="166"/>
        <v>5.7761153437388781E-4</v>
      </c>
    </row>
    <row r="1491" spans="1:20" x14ac:dyDescent="0.2">
      <c r="A1491" t="str">
        <f>VLOOKUP(B1491,GraphStats!$A:$B,2,0)</f>
        <v>SNAP</v>
      </c>
      <c r="B1491" t="s">
        <v>43</v>
      </c>
      <c r="C1491" t="s">
        <v>140</v>
      </c>
      <c r="D1491" s="1">
        <f>SUMIFS(SolRaw!$D:$D,SolRaw!$A:$A,$B1491,SolRaw!$B:$B,$C1491,SolRaw!$C:$C,D$1)/SUMIFS(GraphStats!$G:$G,GraphStats!$A:$A,$B1491,GraphStats!$D:$D,D$1)</f>
        <v>3.2144015229966211E-2</v>
      </c>
      <c r="E1491" s="1">
        <f>SUMIFS(SolRaw!$D:$D,SolRaw!$A:$A,$B1491,SolRaw!$B:$B,$C1491,SolRaw!$C:$C,E$1)/SUMIFS(GraphStats!$G:$G,GraphStats!$A:$A,$B1491,GraphStats!$D:$D,E$1)</f>
        <v>3.2058539858263096E-2</v>
      </c>
      <c r="F1491" s="1">
        <f>SUMIFS(SolRaw!$D:$D,SolRaw!$A:$A,$B1491,SolRaw!$B:$B,$C1491,SolRaw!$C:$C,F$1)/SUMIFS(GraphStats!$G:$G,GraphStats!$A:$A,$B1491,GraphStats!$D:$D,F$1)</f>
        <v>3.2963679979798828E-2</v>
      </c>
      <c r="G1491" s="1">
        <f>SUMIFS(SolRaw!$D:$D,SolRaw!$A:$A,$B1491,SolRaw!$B:$B,$C1491,SolRaw!$C:$C,G$1)/SUMIFS(GraphStats!$G:$G,GraphStats!$A:$A,$B1491,GraphStats!$D:$D,G$1)</f>
        <v>3.2833128847222656E-2</v>
      </c>
      <c r="H1491" s="1">
        <f>SUMIFS(SolRaw!$D:$D,SolRaw!$A:$A,$B1491,SolRaw!$B:$B,$C1491,SolRaw!$C:$C,H$1)/SUMIFS(GraphStats!$G:$G,GraphStats!$A:$A,$B1491,GraphStats!$D:$D,H$1)</f>
        <v>3.0514713571622779E-2</v>
      </c>
      <c r="I1491" s="1">
        <f>SUMIFS(SolRaw!$D:$D,SolRaw!$A:$A,$B1491,SolRaw!$B:$B,$C1491,SolRaw!$C:$C,I$1)/SUMIFS(GraphStats!$G:$G,GraphStats!$A:$A,$B1491,GraphStats!$D:$D,I$1)</f>
        <v>3.1655835661737776E-2</v>
      </c>
      <c r="J1491" s="1">
        <f>SUMIFS(SolRaw!$D:$D,SolRaw!$A:$A,$B1491,SolRaw!$B:$B,$C1491,SolRaw!$C:$C,J$1)/SUMIFS(GraphStats!$G:$G,GraphStats!$A:$A,$B1491,GraphStats!$D:$D,J$1)</f>
        <v>3.2068781574570902E-2</v>
      </c>
      <c r="K1491" s="1">
        <f>SUMIFS(SolRaw!$D:$D,SolRaw!$A:$A,$B1491,SolRaw!$B:$B,$C1491,SolRaw!$C:$C,K$1)/SUMIFS(GraphStats!$G:$G,GraphStats!$A:$A,$B1491,GraphStats!$D:$D,K$1)</f>
        <v>3.2099805232405118E-2</v>
      </c>
      <c r="L1491" s="1">
        <f>SUMIFS(SolRaw!$D:$D,SolRaw!$A:$A,$B1491,SolRaw!$B:$B,$C1491,SolRaw!$C:$C,L$1)/SUMIFS(GraphStats!$G:$G,GraphStats!$A:$A,$B1491,GraphStats!$D:$D,L$1)</f>
        <v>3.2448532816907336E-2</v>
      </c>
      <c r="M1491" s="1">
        <f>SUMIFS(SolRaw!$D:$D,SolRaw!$A:$A,$B1491,SolRaw!$B:$B,$C1491,SolRaw!$C:$C,M$1)/SUMIFS(GraphStats!$G:$G,GraphStats!$A:$A,$B1491,GraphStats!$D:$D,M$1)</f>
        <v>3.1930455134367035E-2</v>
      </c>
      <c r="N1491" s="1">
        <f t="shared" si="161"/>
        <v>3.207174879068618E-2</v>
      </c>
      <c r="O1491" s="1">
        <f t="shared" si="162"/>
        <v>3.0514713571622779E-2</v>
      </c>
      <c r="P1491" s="1">
        <f t="shared" si="163"/>
        <v>3.1962476315341048E-2</v>
      </c>
      <c r="Q1491" s="1">
        <f t="shared" si="167"/>
        <v>3.2084293403488007E-2</v>
      </c>
      <c r="R1491" s="1">
        <f t="shared" si="164"/>
        <v>3.2372403420172058E-2</v>
      </c>
      <c r="S1491" s="1">
        <f t="shared" si="165"/>
        <v>3.2963679979798828E-2</v>
      </c>
      <c r="T1491" s="1">
        <f t="shared" si="166"/>
        <v>6.7829084412429901E-4</v>
      </c>
    </row>
    <row r="1492" spans="1:20" x14ac:dyDescent="0.2">
      <c r="A1492" t="str">
        <f>VLOOKUP(B1492,GraphStats!$A:$B,2,0)</f>
        <v>SNAP</v>
      </c>
      <c r="B1492" t="s">
        <v>43</v>
      </c>
      <c r="C1492" t="s">
        <v>141</v>
      </c>
      <c r="D1492" s="1">
        <f>SUMIFS(SolRaw!$D:$D,SolRaw!$A:$A,$B1492,SolRaw!$B:$B,$C1492,SolRaw!$C:$C,D$1)/SUMIFS(GraphStats!$G:$G,GraphStats!$A:$A,$B1492,GraphStats!$D:$D,D$1)</f>
        <v>2.94139182644533E-2</v>
      </c>
      <c r="E1492" s="1">
        <f>SUMIFS(SolRaw!$D:$D,SolRaw!$A:$A,$B1492,SolRaw!$B:$B,$C1492,SolRaw!$C:$C,E$1)/SUMIFS(GraphStats!$G:$G,GraphStats!$A:$A,$B1492,GraphStats!$D:$D,E$1)</f>
        <v>2.9374764121273118E-2</v>
      </c>
      <c r="F1492" s="1">
        <f>SUMIFS(SolRaw!$D:$D,SolRaw!$A:$A,$B1492,SolRaw!$B:$B,$C1492,SolRaw!$C:$C,F$1)/SUMIFS(GraphStats!$G:$G,GraphStats!$A:$A,$B1492,GraphStats!$D:$D,F$1)</f>
        <v>3.0406969403644627E-2</v>
      </c>
      <c r="G1492" s="1">
        <f>SUMIFS(SolRaw!$D:$D,SolRaw!$A:$A,$B1492,SolRaw!$B:$B,$C1492,SolRaw!$C:$C,G$1)/SUMIFS(GraphStats!$G:$G,GraphStats!$A:$A,$B1492,GraphStats!$D:$D,G$1)</f>
        <v>3.0201025576493536E-2</v>
      </c>
      <c r="H1492" s="1">
        <f>SUMIFS(SolRaw!$D:$D,SolRaw!$A:$A,$B1492,SolRaw!$B:$B,$C1492,SolRaw!$C:$C,H$1)/SUMIFS(GraphStats!$G:$G,GraphStats!$A:$A,$B1492,GraphStats!$D:$D,H$1)</f>
        <v>2.8716039570828019E-2</v>
      </c>
      <c r="I1492" s="1">
        <f>SUMIFS(SolRaw!$D:$D,SolRaw!$A:$A,$B1492,SolRaw!$B:$B,$C1492,SolRaw!$C:$C,I$1)/SUMIFS(GraphStats!$G:$G,GraphStats!$A:$A,$B1492,GraphStats!$D:$D,I$1)</f>
        <v>2.9573352588453207E-2</v>
      </c>
      <c r="J1492" s="1">
        <f>SUMIFS(SolRaw!$D:$D,SolRaw!$A:$A,$B1492,SolRaw!$B:$B,$C1492,SolRaw!$C:$C,J$1)/SUMIFS(GraphStats!$G:$G,GraphStats!$A:$A,$B1492,GraphStats!$D:$D,J$1)</f>
        <v>2.9234261089669165E-2</v>
      </c>
      <c r="K1492" s="1">
        <f>SUMIFS(SolRaw!$D:$D,SolRaw!$A:$A,$B1492,SolRaw!$B:$B,$C1492,SolRaw!$C:$C,K$1)/SUMIFS(GraphStats!$G:$G,GraphStats!$A:$A,$B1492,GraphStats!$D:$D,K$1)</f>
        <v>2.9488866663157341E-2</v>
      </c>
      <c r="L1492" s="1">
        <f>SUMIFS(SolRaw!$D:$D,SolRaw!$A:$A,$B1492,SolRaw!$B:$B,$C1492,SolRaw!$C:$C,L$1)/SUMIFS(GraphStats!$G:$G,GraphStats!$A:$A,$B1492,GraphStats!$D:$D,L$1)</f>
        <v>2.9996211004925694E-2</v>
      </c>
      <c r="M1492" s="1">
        <f>SUMIFS(SolRaw!$D:$D,SolRaw!$A:$A,$B1492,SolRaw!$B:$B,$C1492,SolRaw!$C:$C,M$1)/SUMIFS(GraphStats!$G:$G,GraphStats!$A:$A,$B1492,GraphStats!$D:$D,M$1)</f>
        <v>2.9966147030551261E-2</v>
      </c>
      <c r="N1492" s="1">
        <f t="shared" si="161"/>
        <v>2.9637155531344928E-2</v>
      </c>
      <c r="O1492" s="1">
        <f t="shared" si="162"/>
        <v>2.8716039570828019E-2</v>
      </c>
      <c r="P1492" s="1">
        <f t="shared" si="163"/>
        <v>2.9384552657068165E-2</v>
      </c>
      <c r="Q1492" s="1">
        <f t="shared" si="167"/>
        <v>2.9531109625805275E-2</v>
      </c>
      <c r="R1492" s="1">
        <f t="shared" si="164"/>
        <v>2.9988695011332084E-2</v>
      </c>
      <c r="S1492" s="1">
        <f t="shared" si="165"/>
        <v>3.0406969403644627E-2</v>
      </c>
      <c r="T1492" s="1">
        <f t="shared" si="166"/>
        <v>5.0588120505710066E-4</v>
      </c>
    </row>
    <row r="1493" spans="1:20" x14ac:dyDescent="0.2">
      <c r="A1493" t="str">
        <f>VLOOKUP(B1493,GraphStats!$A:$B,2,0)</f>
        <v>SNAP</v>
      </c>
      <c r="B1493" t="s">
        <v>43</v>
      </c>
      <c r="C1493" t="s">
        <v>142</v>
      </c>
      <c r="D1493" s="1">
        <f>SUMIFS(SolRaw!$D:$D,SolRaw!$A:$A,$B1493,SolRaw!$B:$B,$C1493,SolRaw!$C:$C,D$1)/SUMIFS(GraphStats!$G:$G,GraphStats!$A:$A,$B1493,GraphStats!$D:$D,D$1)</f>
        <v>3.172560956475351E-2</v>
      </c>
      <c r="E1493" s="1">
        <f>SUMIFS(SolRaw!$D:$D,SolRaw!$A:$A,$B1493,SolRaw!$B:$B,$C1493,SolRaw!$C:$C,E$1)/SUMIFS(GraphStats!$G:$G,GraphStats!$A:$A,$B1493,GraphStats!$D:$D,E$1)</f>
        <v>3.2551264309976097E-2</v>
      </c>
      <c r="F1493" s="1">
        <f>SUMIFS(SolRaw!$D:$D,SolRaw!$A:$A,$B1493,SolRaw!$B:$B,$C1493,SolRaw!$C:$C,F$1)/SUMIFS(GraphStats!$G:$G,GraphStats!$A:$A,$B1493,GraphStats!$D:$D,F$1)</f>
        <v>3.3089937292201506E-2</v>
      </c>
      <c r="G1493" s="1">
        <f>SUMIFS(SolRaw!$D:$D,SolRaw!$A:$A,$B1493,SolRaw!$B:$B,$C1493,SolRaw!$C:$C,G$1)/SUMIFS(GraphStats!$G:$G,GraphStats!$A:$A,$B1493,GraphStats!$D:$D,G$1)</f>
        <v>3.2340264888161829E-2</v>
      </c>
      <c r="H1493" s="1">
        <f>SUMIFS(SolRaw!$D:$D,SolRaw!$A:$A,$B1493,SolRaw!$B:$B,$C1493,SolRaw!$C:$C,H$1)/SUMIFS(GraphStats!$G:$G,GraphStats!$A:$A,$B1493,GraphStats!$D:$D,H$1)</f>
        <v>3.1246732060318323E-2</v>
      </c>
      <c r="I1493" s="1">
        <f>SUMIFS(SolRaw!$D:$D,SolRaw!$A:$A,$B1493,SolRaw!$B:$B,$C1493,SolRaw!$C:$C,I$1)/SUMIFS(GraphStats!$G:$G,GraphStats!$A:$A,$B1493,GraphStats!$D:$D,I$1)</f>
        <v>3.184420096484894E-2</v>
      </c>
      <c r="J1493" s="1">
        <f>SUMIFS(SolRaw!$D:$D,SolRaw!$A:$A,$B1493,SolRaw!$B:$B,$C1493,SolRaw!$C:$C,J$1)/SUMIFS(GraphStats!$G:$G,GraphStats!$A:$A,$B1493,GraphStats!$D:$D,J$1)</f>
        <v>3.2026943633834341E-2</v>
      </c>
      <c r="K1493" s="1">
        <f>SUMIFS(SolRaw!$D:$D,SolRaw!$A:$A,$B1493,SolRaw!$B:$B,$C1493,SolRaw!$C:$C,K$1)/SUMIFS(GraphStats!$G:$G,GraphStats!$A:$A,$B1493,GraphStats!$D:$D,K$1)</f>
        <v>3.180502184555456E-2</v>
      </c>
      <c r="L1493" s="1">
        <f>SUMIFS(SolRaw!$D:$D,SolRaw!$A:$A,$B1493,SolRaw!$B:$B,$C1493,SolRaw!$C:$C,L$1)/SUMIFS(GraphStats!$G:$G,GraphStats!$A:$A,$B1493,GraphStats!$D:$D,L$1)</f>
        <v>3.2774807392750391E-2</v>
      </c>
      <c r="M1493" s="1">
        <f>SUMIFS(SolRaw!$D:$D,SolRaw!$A:$A,$B1493,SolRaw!$B:$B,$C1493,SolRaw!$C:$C,M$1)/SUMIFS(GraphStats!$G:$G,GraphStats!$A:$A,$B1493,GraphStats!$D:$D,M$1)</f>
        <v>3.2734985581142642E-2</v>
      </c>
      <c r="N1493" s="1">
        <f t="shared" si="161"/>
        <v>3.2213976753354211E-2</v>
      </c>
      <c r="O1493" s="1">
        <f t="shared" si="162"/>
        <v>3.1246732060318323E-2</v>
      </c>
      <c r="P1493" s="1">
        <f t="shared" si="163"/>
        <v>3.1814816625378155E-2</v>
      </c>
      <c r="Q1493" s="1">
        <f t="shared" si="167"/>
        <v>3.2183604260998089E-2</v>
      </c>
      <c r="R1493" s="1">
        <f t="shared" si="164"/>
        <v>3.2689055263351002E-2</v>
      </c>
      <c r="S1493" s="1">
        <f t="shared" si="165"/>
        <v>3.3089937292201506E-2</v>
      </c>
      <c r="T1493" s="1">
        <f t="shared" si="166"/>
        <v>5.769675616209178E-4</v>
      </c>
    </row>
    <row r="1494" spans="1:20" x14ac:dyDescent="0.2">
      <c r="A1494" t="str">
        <f>VLOOKUP(B1494,GraphStats!$A:$B,2,0)</f>
        <v>SNAP</v>
      </c>
      <c r="B1494" t="s">
        <v>43</v>
      </c>
      <c r="C1494" t="s">
        <v>143</v>
      </c>
      <c r="D1494" s="1">
        <f>SUMIFS(SolRaw!$D:$D,SolRaw!$A:$A,$B1494,SolRaw!$B:$B,$C1494,SolRaw!$C:$C,D$1)/SUMIFS(GraphStats!$G:$G,GraphStats!$A:$A,$B1494,GraphStats!$D:$D,D$1)</f>
        <v>3.107708078367381E-2</v>
      </c>
      <c r="E1494" s="1">
        <f>SUMIFS(SolRaw!$D:$D,SolRaw!$A:$A,$B1494,SolRaw!$B:$B,$C1494,SolRaw!$C:$C,E$1)/SUMIFS(GraphStats!$G:$G,GraphStats!$A:$A,$B1494,GraphStats!$D:$D,E$1)</f>
        <v>2.9615884597643308E-2</v>
      </c>
      <c r="F1494" s="1">
        <f>SUMIFS(SolRaw!$D:$D,SolRaw!$A:$A,$B1494,SolRaw!$B:$B,$C1494,SolRaw!$C:$C,F$1)/SUMIFS(GraphStats!$G:$G,GraphStats!$A:$A,$B1494,GraphStats!$D:$D,F$1)</f>
        <v>3.007028323723749E-2</v>
      </c>
      <c r="G1494" s="1">
        <f>SUMIFS(SolRaw!$D:$D,SolRaw!$A:$A,$B1494,SolRaw!$B:$B,$C1494,SolRaw!$C:$C,G$1)/SUMIFS(GraphStats!$G:$G,GraphStats!$A:$A,$B1494,GraphStats!$D:$D,G$1)</f>
        <v>3.0672916601126247E-2</v>
      </c>
      <c r="H1494" s="1">
        <f>SUMIFS(SolRaw!$D:$D,SolRaw!$A:$A,$B1494,SolRaw!$B:$B,$C1494,SolRaw!$C:$C,H$1)/SUMIFS(GraphStats!$G:$G,GraphStats!$A:$A,$B1494,GraphStats!$D:$D,H$1)</f>
        <v>2.8193169221759771E-2</v>
      </c>
      <c r="I1494" s="1">
        <f>SUMIFS(SolRaw!$D:$D,SolRaw!$A:$A,$B1494,SolRaw!$B:$B,$C1494,SolRaw!$C:$C,I$1)/SUMIFS(GraphStats!$G:$G,GraphStats!$A:$A,$B1494,GraphStats!$D:$D,I$1)</f>
        <v>2.9657070500947059E-2</v>
      </c>
      <c r="J1494" s="1">
        <f>SUMIFS(SolRaw!$D:$D,SolRaw!$A:$A,$B1494,SolRaw!$B:$B,$C1494,SolRaw!$C:$C,J$1)/SUMIFS(GraphStats!$G:$G,GraphStats!$A:$A,$B1494,GraphStats!$D:$D,J$1)</f>
        <v>3.0353426004372065E-2</v>
      </c>
      <c r="K1494" s="1">
        <f>SUMIFS(SolRaw!$D:$D,SolRaw!$A:$A,$B1494,SolRaw!$B:$B,$C1494,SolRaw!$C:$C,K$1)/SUMIFS(GraphStats!$G:$G,GraphStats!$A:$A,$B1494,GraphStats!$D:$D,K$1)</f>
        <v>2.908880349528873E-2</v>
      </c>
      <c r="L1494" s="1">
        <f>SUMIFS(SolRaw!$D:$D,SolRaw!$A:$A,$B1494,SolRaw!$B:$B,$C1494,SolRaw!$C:$C,L$1)/SUMIFS(GraphStats!$G:$G,GraphStats!$A:$A,$B1494,GraphStats!$D:$D,L$1)</f>
        <v>2.9869911169115481E-2</v>
      </c>
      <c r="M1494" s="1">
        <f>SUMIFS(SolRaw!$D:$D,SolRaw!$A:$A,$B1494,SolRaw!$B:$B,$C1494,SolRaw!$C:$C,M$1)/SUMIFS(GraphStats!$G:$G,GraphStats!$A:$A,$B1494,GraphStats!$D:$D,M$1)</f>
        <v>3.133489363480587E-2</v>
      </c>
      <c r="N1494" s="1">
        <f t="shared" si="161"/>
        <v>2.9993343924596981E-2</v>
      </c>
      <c r="O1494" s="1">
        <f t="shared" si="162"/>
        <v>2.8193169221759771E-2</v>
      </c>
      <c r="P1494" s="1">
        <f t="shared" si="163"/>
        <v>2.9626181073469246E-2</v>
      </c>
      <c r="Q1494" s="1">
        <f t="shared" si="167"/>
        <v>2.9970097203176484E-2</v>
      </c>
      <c r="R1494" s="1">
        <f t="shared" si="164"/>
        <v>3.0593043951937703E-2</v>
      </c>
      <c r="S1494" s="1">
        <f t="shared" si="165"/>
        <v>3.133489363480587E-2</v>
      </c>
      <c r="T1494" s="1">
        <f t="shared" si="166"/>
        <v>9.3697221246859632E-4</v>
      </c>
    </row>
    <row r="1495" spans="1:20" x14ac:dyDescent="0.2">
      <c r="A1495" t="str">
        <f>VLOOKUP(B1495,GraphStats!$A:$B,2,0)</f>
        <v>SNAP</v>
      </c>
      <c r="B1495" t="s">
        <v>43</v>
      </c>
      <c r="C1495" t="s">
        <v>144</v>
      </c>
      <c r="D1495" s="1">
        <f>SUMIFS(SolRaw!$D:$D,SolRaw!$A:$A,$B1495,SolRaw!$B:$B,$C1495,SolRaw!$C:$C,D$1)/SUMIFS(GraphStats!$G:$G,GraphStats!$A:$A,$B1495,GraphStats!$D:$D,D$1)</f>
        <v>3.1966192822250813E-2</v>
      </c>
      <c r="E1495" s="1">
        <f>SUMIFS(SolRaw!$D:$D,SolRaw!$A:$A,$B1495,SolRaw!$B:$B,$C1495,SolRaw!$C:$C,E$1)/SUMIFS(GraphStats!$G:$G,GraphStats!$A:$A,$B1495,GraphStats!$D:$D,E$1)</f>
        <v>3.2949637270935549E-2</v>
      </c>
      <c r="F1495" s="1">
        <f>SUMIFS(SolRaw!$D:$D,SolRaw!$A:$A,$B1495,SolRaw!$B:$B,$C1495,SolRaw!$C:$C,F$1)/SUMIFS(GraphStats!$G:$G,GraphStats!$A:$A,$B1495,GraphStats!$D:$D,F$1)</f>
        <v>3.2637515256091917E-2</v>
      </c>
      <c r="G1495" s="1">
        <f>SUMIFS(SolRaw!$D:$D,SolRaw!$A:$A,$B1495,SolRaw!$B:$B,$C1495,SolRaw!$C:$C,G$1)/SUMIFS(GraphStats!$G:$G,GraphStats!$A:$A,$B1495,GraphStats!$D:$D,G$1)</f>
        <v>3.2235400216021226E-2</v>
      </c>
      <c r="H1495" s="1">
        <f>SUMIFS(SolRaw!$D:$D,SolRaw!$A:$A,$B1495,SolRaw!$B:$B,$C1495,SolRaw!$C:$C,H$1)/SUMIFS(GraphStats!$G:$G,GraphStats!$A:$A,$B1495,GraphStats!$D:$D,H$1)</f>
        <v>3.1780059816367931E-2</v>
      </c>
      <c r="I1495" s="1">
        <f>SUMIFS(SolRaw!$D:$D,SolRaw!$A:$A,$B1495,SolRaw!$B:$B,$C1495,SolRaw!$C:$C,I$1)/SUMIFS(GraphStats!$G:$G,GraphStats!$A:$A,$B1495,GraphStats!$D:$D,I$1)</f>
        <v>3.0724473885243672E-2</v>
      </c>
      <c r="J1495" s="1">
        <f>SUMIFS(SolRaw!$D:$D,SolRaw!$A:$A,$B1495,SolRaw!$B:$B,$C1495,SolRaw!$C:$C,J$1)/SUMIFS(GraphStats!$G:$G,GraphStats!$A:$A,$B1495,GraphStats!$D:$D,J$1)</f>
        <v>3.3051973181879989E-2</v>
      </c>
      <c r="K1495" s="1">
        <f>SUMIFS(SolRaw!$D:$D,SolRaw!$A:$A,$B1495,SolRaw!$B:$B,$C1495,SolRaw!$C:$C,K$1)/SUMIFS(GraphStats!$G:$G,GraphStats!$A:$A,$B1495,GraphStats!$D:$D,K$1)</f>
        <v>3.1373374743380533E-2</v>
      </c>
      <c r="L1495" s="1">
        <f>SUMIFS(SolRaw!$D:$D,SolRaw!$A:$A,$B1495,SolRaw!$B:$B,$C1495,SolRaw!$C:$C,L$1)/SUMIFS(GraphStats!$G:$G,GraphStats!$A:$A,$B1495,GraphStats!$D:$D,L$1)</f>
        <v>3.3427356544436494E-2</v>
      </c>
      <c r="M1495" s="1">
        <f>SUMIFS(SolRaw!$D:$D,SolRaw!$A:$A,$B1495,SolRaw!$B:$B,$C1495,SolRaw!$C:$C,M$1)/SUMIFS(GraphStats!$G:$G,GraphStats!$A:$A,$B1495,GraphStats!$D:$D,M$1)</f>
        <v>3.1899109792284865E-2</v>
      </c>
      <c r="N1495" s="1">
        <f t="shared" si="161"/>
        <v>3.2204509352889307E-2</v>
      </c>
      <c r="O1495" s="1">
        <f t="shared" si="162"/>
        <v>3.0724473885243672E-2</v>
      </c>
      <c r="P1495" s="1">
        <f t="shared" si="163"/>
        <v>3.1809822310347166E-2</v>
      </c>
      <c r="Q1495" s="1">
        <f t="shared" si="167"/>
        <v>3.210079651913602E-2</v>
      </c>
      <c r="R1495" s="1">
        <f t="shared" si="164"/>
        <v>3.2871606767224643E-2</v>
      </c>
      <c r="S1495" s="1">
        <f t="shared" si="165"/>
        <v>3.3427356544436494E-2</v>
      </c>
      <c r="T1495" s="1">
        <f t="shared" si="166"/>
        <v>8.2789726692695934E-4</v>
      </c>
    </row>
    <row r="1496" spans="1:20" x14ac:dyDescent="0.2">
      <c r="A1496" t="str">
        <f>VLOOKUP(B1496,GraphStats!$A:$B,2,0)</f>
        <v>SNAP</v>
      </c>
      <c r="B1496" t="s">
        <v>43</v>
      </c>
      <c r="C1496" t="s">
        <v>145</v>
      </c>
      <c r="D1496" s="1">
        <f>SUMIFS(SolRaw!$D:$D,SolRaw!$A:$A,$B1496,SolRaw!$B:$B,$C1496,SolRaw!$C:$C,D$1)/SUMIFS(GraphStats!$G:$G,GraphStats!$A:$A,$B1496,GraphStats!$D:$D,D$1)</f>
        <v>3.1872051547577954E-2</v>
      </c>
      <c r="E1496" s="1">
        <f>SUMIFS(SolRaw!$D:$D,SolRaw!$A:$A,$B1496,SolRaw!$B:$B,$C1496,SolRaw!$C:$C,E$1)/SUMIFS(GraphStats!$G:$G,GraphStats!$A:$A,$B1496,GraphStats!$D:$D,E$1)</f>
        <v>3.0905354971275213E-2</v>
      </c>
      <c r="F1496" s="1">
        <f>SUMIFS(SolRaw!$D:$D,SolRaw!$A:$A,$B1496,SolRaw!$B:$B,$C1496,SolRaw!$C:$C,F$1)/SUMIFS(GraphStats!$G:$G,GraphStats!$A:$A,$B1496,GraphStats!$D:$D,F$1)</f>
        <v>3.1522242329868271E-2</v>
      </c>
      <c r="G1496" s="1">
        <f>SUMIFS(SolRaw!$D:$D,SolRaw!$A:$A,$B1496,SolRaw!$B:$B,$C1496,SolRaw!$C:$C,G$1)/SUMIFS(GraphStats!$G:$G,GraphStats!$A:$A,$B1496,GraphStats!$D:$D,G$1)</f>
        <v>3.1186753494615201E-2</v>
      </c>
      <c r="H1496" s="1">
        <f>SUMIFS(SolRaw!$D:$D,SolRaw!$A:$A,$B1496,SolRaw!$B:$B,$C1496,SolRaw!$C:$C,H$1)/SUMIFS(GraphStats!$G:$G,GraphStats!$A:$A,$B1496,GraphStats!$D:$D,H$1)</f>
        <v>2.9531717315374479E-2</v>
      </c>
      <c r="I1496" s="1">
        <f>SUMIFS(SolRaw!$D:$D,SolRaw!$A:$A,$B1496,SolRaw!$B:$B,$C1496,SolRaw!$C:$C,I$1)/SUMIFS(GraphStats!$G:$G,GraphStats!$A:$A,$B1496,GraphStats!$D:$D,I$1)</f>
        <v>3.1048880796157349E-2</v>
      </c>
      <c r="J1496" s="1">
        <f>SUMIFS(SolRaw!$D:$D,SolRaw!$A:$A,$B1496,SolRaw!$B:$B,$C1496,SolRaw!$C:$C,J$1)/SUMIFS(GraphStats!$G:$G,GraphStats!$A:$A,$B1496,GraphStats!$D:$D,J$1)</f>
        <v>3.0949616659868E-2</v>
      </c>
      <c r="K1496" s="1">
        <f>SUMIFS(SolRaw!$D:$D,SolRaw!$A:$A,$B1496,SolRaw!$B:$B,$C1496,SolRaw!$C:$C,K$1)/SUMIFS(GraphStats!$G:$G,GraphStats!$A:$A,$B1496,GraphStats!$D:$D,K$1)</f>
        <v>3.1278622940464282E-2</v>
      </c>
      <c r="L1496" s="1">
        <f>SUMIFS(SolRaw!$D:$D,SolRaw!$A:$A,$B1496,SolRaw!$B:$B,$C1496,SolRaw!$C:$C,L$1)/SUMIFS(GraphStats!$G:$G,GraphStats!$A:$A,$B1496,GraphStats!$D:$D,L$1)</f>
        <v>3.0511935334484066E-2</v>
      </c>
      <c r="M1496" s="1">
        <f>SUMIFS(SolRaw!$D:$D,SolRaw!$A:$A,$B1496,SolRaw!$B:$B,$C1496,SolRaw!$C:$C,M$1)/SUMIFS(GraphStats!$G:$G,GraphStats!$A:$A,$B1496,GraphStats!$D:$D,M$1)</f>
        <v>3.0739332135244702E-2</v>
      </c>
      <c r="N1496" s="1">
        <f t="shared" si="161"/>
        <v>3.095465075249295E-2</v>
      </c>
      <c r="O1496" s="1">
        <f t="shared" si="162"/>
        <v>2.9531717315374479E-2</v>
      </c>
      <c r="P1496" s="1">
        <f t="shared" si="163"/>
        <v>3.078083784425233E-2</v>
      </c>
      <c r="Q1496" s="1">
        <f t="shared" si="167"/>
        <v>3.0999248728012675E-2</v>
      </c>
      <c r="R1496" s="1">
        <f t="shared" si="164"/>
        <v>3.1255655579002013E-2</v>
      </c>
      <c r="S1496" s="1">
        <f t="shared" si="165"/>
        <v>3.1872051547577954E-2</v>
      </c>
      <c r="T1496" s="1">
        <f t="shared" si="166"/>
        <v>6.3254753102209057E-4</v>
      </c>
    </row>
    <row r="1497" spans="1:20" x14ac:dyDescent="0.2">
      <c r="A1497" t="str">
        <f>VLOOKUP(B1497,GraphStats!$A:$B,2,0)</f>
        <v>SNAP</v>
      </c>
      <c r="B1497" t="s">
        <v>43</v>
      </c>
      <c r="C1497" t="s">
        <v>146</v>
      </c>
      <c r="D1497" s="1">
        <f>SUMIFS(SolRaw!$D:$D,SolRaw!$A:$A,$B1497,SolRaw!$B:$B,$C1497,SolRaw!$C:$C,D$1)/SUMIFS(GraphStats!$G:$G,GraphStats!$A:$A,$B1497,GraphStats!$D:$D,D$1)</f>
        <v>3.1913892114099222E-2</v>
      </c>
      <c r="E1497" s="1">
        <f>SUMIFS(SolRaw!$D:$D,SolRaw!$A:$A,$B1497,SolRaw!$B:$B,$C1497,SolRaw!$C:$C,E$1)/SUMIFS(GraphStats!$G:$G,GraphStats!$A:$A,$B1497,GraphStats!$D:$D,E$1)</f>
        <v>3.1670650396276263E-2</v>
      </c>
      <c r="F1497" s="1">
        <f>SUMIFS(SolRaw!$D:$D,SolRaw!$A:$A,$B1497,SolRaw!$B:$B,$C1497,SolRaw!$C:$C,F$1)/SUMIFS(GraphStats!$G:$G,GraphStats!$A:$A,$B1497,GraphStats!$D:$D,F$1)</f>
        <v>3.2027271579478975E-2</v>
      </c>
      <c r="G1497" s="1">
        <f>SUMIFS(SolRaw!$D:$D,SolRaw!$A:$A,$B1497,SolRaw!$B:$B,$C1497,SolRaw!$C:$C,G$1)/SUMIFS(GraphStats!$G:$G,GraphStats!$A:$A,$B1497,GraphStats!$D:$D,G$1)</f>
        <v>3.1270645232327685E-2</v>
      </c>
      <c r="H1497" s="1">
        <f>SUMIFS(SolRaw!$D:$D,SolRaw!$A:$A,$B1497,SolRaw!$B:$B,$C1497,SolRaw!$C:$C,H$1)/SUMIFS(GraphStats!$G:$G,GraphStats!$A:$A,$B1497,GraphStats!$D:$D,H$1)</f>
        <v>2.9834982117834061E-2</v>
      </c>
      <c r="I1497" s="1">
        <f>SUMIFS(SolRaw!$D:$D,SolRaw!$A:$A,$B1497,SolRaw!$B:$B,$C1497,SolRaw!$C:$C,I$1)/SUMIFS(GraphStats!$G:$G,GraphStats!$A:$A,$B1497,GraphStats!$D:$D,I$1)</f>
        <v>3.1457005619564875E-2</v>
      </c>
      <c r="J1497" s="1">
        <f>SUMIFS(SolRaw!$D:$D,SolRaw!$A:$A,$B1497,SolRaw!$B:$B,$C1497,SolRaw!$C:$C,J$1)/SUMIFS(GraphStats!$G:$G,GraphStats!$A:$A,$B1497,GraphStats!$D:$D,J$1)</f>
        <v>3.1367996067233568E-2</v>
      </c>
      <c r="K1497" s="1">
        <f>SUMIFS(SolRaw!$D:$D,SolRaw!$A:$A,$B1497,SolRaw!$B:$B,$C1497,SolRaw!$C:$C,K$1)/SUMIFS(GraphStats!$G:$G,GraphStats!$A:$A,$B1497,GraphStats!$D:$D,K$1)</f>
        <v>3.1762909933147336E-2</v>
      </c>
      <c r="L1497" s="1">
        <f>SUMIFS(SolRaw!$D:$D,SolRaw!$A:$A,$B1497,SolRaw!$B:$B,$C1497,SolRaw!$C:$C,L$1)/SUMIFS(GraphStats!$G:$G,GraphStats!$A:$A,$B1497,GraphStats!$D:$D,L$1)</f>
        <v>3.161705889782343E-2</v>
      </c>
      <c r="M1497" s="1">
        <f>SUMIFS(SolRaw!$D:$D,SolRaw!$A:$A,$B1497,SolRaw!$B:$B,$C1497,SolRaw!$C:$C,M$1)/SUMIFS(GraphStats!$G:$G,GraphStats!$A:$A,$B1497,GraphStats!$D:$D,M$1)</f>
        <v>3.1408032766330925E-2</v>
      </c>
      <c r="N1497" s="1">
        <f t="shared" si="161"/>
        <v>3.1433044472411638E-2</v>
      </c>
      <c r="O1497" s="1">
        <f t="shared" si="162"/>
        <v>2.9834982117834061E-2</v>
      </c>
      <c r="P1497" s="1">
        <f t="shared" si="163"/>
        <v>3.1378005242007907E-2</v>
      </c>
      <c r="Q1497" s="1">
        <f t="shared" si="167"/>
        <v>3.1537032258694156E-2</v>
      </c>
      <c r="R1497" s="1">
        <f t="shared" si="164"/>
        <v>3.1739845048929571E-2</v>
      </c>
      <c r="S1497" s="1">
        <f t="shared" si="165"/>
        <v>3.2027271579478975E-2</v>
      </c>
      <c r="T1497" s="1">
        <f t="shared" si="166"/>
        <v>6.1183305953137863E-4</v>
      </c>
    </row>
    <row r="1498" spans="1:20" x14ac:dyDescent="0.2">
      <c r="A1498" t="str">
        <f>VLOOKUP(B1498,GraphStats!$A:$B,2,0)</f>
        <v>SNAP</v>
      </c>
      <c r="B1498" t="s">
        <v>43</v>
      </c>
      <c r="C1498" t="s">
        <v>147</v>
      </c>
      <c r="D1498" s="1">
        <f>SUMIFS(SolRaw!$D:$D,SolRaw!$A:$A,$B1498,SolRaw!$B:$B,$C1498,SolRaw!$C:$C,D$1)/SUMIFS(GraphStats!$G:$G,GraphStats!$A:$A,$B1498,GraphStats!$D:$D,D$1)</f>
        <v>3.193481239735986E-2</v>
      </c>
      <c r="E1498" s="1">
        <f>SUMIFS(SolRaw!$D:$D,SolRaw!$A:$A,$B1498,SolRaw!$B:$B,$C1498,SolRaw!$C:$C,E$1)/SUMIFS(GraphStats!$G:$G,GraphStats!$A:$A,$B1498,GraphStats!$D:$D,E$1)</f>
        <v>3.1943221369564304E-2</v>
      </c>
      <c r="F1498" s="1">
        <f>SUMIFS(SolRaw!$D:$D,SolRaw!$A:$A,$B1498,SolRaw!$B:$B,$C1498,SolRaw!$C:$C,F$1)/SUMIFS(GraphStats!$G:$G,GraphStats!$A:$A,$B1498,GraphStats!$D:$D,F$1)</f>
        <v>3.1964142923277643E-2</v>
      </c>
      <c r="G1498" s="1">
        <f>SUMIFS(SolRaw!$D:$D,SolRaw!$A:$A,$B1498,SolRaw!$B:$B,$C1498,SolRaw!$C:$C,G$1)/SUMIFS(GraphStats!$G:$G,GraphStats!$A:$A,$B1498,GraphStats!$D:$D,G$1)</f>
        <v>3.1742536256960392E-2</v>
      </c>
      <c r="H1498" s="1">
        <f>SUMIFS(SolRaw!$D:$D,SolRaw!$A:$A,$B1498,SolRaw!$B:$B,$C1498,SolRaw!$C:$C,H$1)/SUMIFS(GraphStats!$G:$G,GraphStats!$A:$A,$B1498,GraphStats!$D:$D,H$1)</f>
        <v>3.1309476502206515E-2</v>
      </c>
      <c r="I1498" s="1">
        <f>SUMIFS(SolRaw!$D:$D,SolRaw!$A:$A,$B1498,SolRaw!$B:$B,$C1498,SolRaw!$C:$C,I$1)/SUMIFS(GraphStats!$G:$G,GraphStats!$A:$A,$B1498,GraphStats!$D:$D,I$1)</f>
        <v>3.1802342008602012E-2</v>
      </c>
      <c r="J1498" s="1">
        <f>SUMIFS(SolRaw!$D:$D,SolRaw!$A:$A,$B1498,SolRaw!$B:$B,$C1498,SolRaw!$C:$C,J$1)/SUMIFS(GraphStats!$G:$G,GraphStats!$A:$A,$B1498,GraphStats!$D:$D,J$1)</f>
        <v>3.1420293493154269E-2</v>
      </c>
      <c r="K1498" s="1">
        <f>SUMIFS(SolRaw!$D:$D,SolRaw!$A:$A,$B1498,SolRaw!$B:$B,$C1498,SolRaw!$C:$C,K$1)/SUMIFS(GraphStats!$G:$G,GraphStats!$A:$A,$B1498,GraphStats!$D:$D,K$1)</f>
        <v>3.1447070590093169E-2</v>
      </c>
      <c r="L1498" s="1">
        <f>SUMIFS(SolRaw!$D:$D,SolRaw!$A:$A,$B1498,SolRaw!$B:$B,$C1498,SolRaw!$C:$C,L$1)/SUMIFS(GraphStats!$G:$G,GraphStats!$A:$A,$B1498,GraphStats!$D:$D,L$1)</f>
        <v>3.1374984212520524E-2</v>
      </c>
      <c r="M1498" s="1">
        <f>SUMIFS(SolRaw!$D:$D,SolRaw!$A:$A,$B1498,SolRaw!$B:$B,$C1498,SolRaw!$C:$C,M$1)/SUMIFS(GraphStats!$G:$G,GraphStats!$A:$A,$B1498,GraphStats!$D:$D,M$1)</f>
        <v>3.2306599239353029E-2</v>
      </c>
      <c r="N1498" s="1">
        <f t="shared" si="161"/>
        <v>3.1724547899309168E-2</v>
      </c>
      <c r="O1498" s="1">
        <f t="shared" si="162"/>
        <v>3.1309476502206515E-2</v>
      </c>
      <c r="P1498" s="1">
        <f t="shared" si="163"/>
        <v>3.1426987767388996E-2</v>
      </c>
      <c r="Q1498" s="1">
        <f t="shared" si="167"/>
        <v>3.1772439132781202E-2</v>
      </c>
      <c r="R1498" s="1">
        <f t="shared" si="164"/>
        <v>3.1941119126513193E-2</v>
      </c>
      <c r="S1498" s="1">
        <f t="shared" si="165"/>
        <v>3.2306599239353029E-2</v>
      </c>
      <c r="T1498" s="1">
        <f t="shared" si="166"/>
        <v>3.2636682237958617E-4</v>
      </c>
    </row>
    <row r="1499" spans="1:20" x14ac:dyDescent="0.2">
      <c r="A1499" t="str">
        <f>VLOOKUP(B1499,GraphStats!$A:$B,2,0)</f>
        <v>SNAP</v>
      </c>
      <c r="B1499" t="s">
        <v>43</v>
      </c>
      <c r="C1499" t="s">
        <v>148</v>
      </c>
      <c r="D1499" s="1">
        <f>SUMIFS(SolRaw!$D:$D,SolRaw!$A:$A,$B1499,SolRaw!$B:$B,$C1499,SolRaw!$C:$C,D$1)/SUMIFS(GraphStats!$G:$G,GraphStats!$A:$A,$B1499,GraphStats!$D:$D,D$1)</f>
        <v>3.1945272538990176E-2</v>
      </c>
      <c r="E1499" s="1">
        <f>SUMIFS(SolRaw!$D:$D,SolRaw!$A:$A,$B1499,SolRaw!$B:$B,$C1499,SolRaw!$C:$C,E$1)/SUMIFS(GraphStats!$G:$G,GraphStats!$A:$A,$B1499,GraphStats!$D:$D,E$1)</f>
        <v>3.180693588292028E-2</v>
      </c>
      <c r="F1499" s="1">
        <f>SUMIFS(SolRaw!$D:$D,SolRaw!$A:$A,$B1499,SolRaw!$B:$B,$C1499,SolRaw!$C:$C,F$1)/SUMIFS(GraphStats!$G:$G,GraphStats!$A:$A,$B1499,GraphStats!$D:$D,F$1)</f>
        <v>3.2458650730188124E-2</v>
      </c>
      <c r="G1499" s="1">
        <f>SUMIFS(SolRaw!$D:$D,SolRaw!$A:$A,$B1499,SolRaw!$B:$B,$C1499,SolRaw!$C:$C,G$1)/SUMIFS(GraphStats!$G:$G,GraphStats!$A:$A,$B1499,GraphStats!$D:$D,G$1)</f>
        <v>3.2277346084877465E-2</v>
      </c>
      <c r="H1499" s="1">
        <f>SUMIFS(SolRaw!$D:$D,SolRaw!$A:$A,$B1499,SolRaw!$B:$B,$C1499,SolRaw!$C:$C,H$1)/SUMIFS(GraphStats!$G:$G,GraphStats!$A:$A,$B1499,GraphStats!$D:$D,H$1)</f>
        <v>3.0640202455399158E-2</v>
      </c>
      <c r="I1499" s="1">
        <f>SUMIFS(SolRaw!$D:$D,SolRaw!$A:$A,$B1499,SolRaw!$B:$B,$C1499,SolRaw!$C:$C,I$1)/SUMIFS(GraphStats!$G:$G,GraphStats!$A:$A,$B1499,GraphStats!$D:$D,I$1)</f>
        <v>3.1362822968009289E-2</v>
      </c>
      <c r="J1499" s="1">
        <f>SUMIFS(SolRaw!$D:$D,SolRaw!$A:$A,$B1499,SolRaw!$B:$B,$C1499,SolRaw!$C:$C,J$1)/SUMIFS(GraphStats!$G:$G,GraphStats!$A:$A,$B1499,GraphStats!$D:$D,J$1)</f>
        <v>3.1001914085788698E-2</v>
      </c>
      <c r="K1499" s="1">
        <f>SUMIFS(SolRaw!$D:$D,SolRaw!$A:$A,$B1499,SolRaw!$B:$B,$C1499,SolRaw!$C:$C,K$1)/SUMIFS(GraphStats!$G:$G,GraphStats!$A:$A,$B1499,GraphStats!$D:$D,K$1)</f>
        <v>3.2194557035321369E-2</v>
      </c>
      <c r="L1499" s="1">
        <f>SUMIFS(SolRaw!$D:$D,SolRaw!$A:$A,$B1499,SolRaw!$B:$B,$C1499,SolRaw!$C:$C,L$1)/SUMIFS(GraphStats!$G:$G,GraphStats!$A:$A,$B1499,GraphStats!$D:$D,L$1)</f>
        <v>3.210120826842925E-2</v>
      </c>
      <c r="M1499" s="1">
        <f>SUMIFS(SolRaw!$D:$D,SolRaw!$A:$A,$B1499,SolRaw!$B:$B,$C1499,SolRaw!$C:$C,M$1)/SUMIFS(GraphStats!$G:$G,GraphStats!$A:$A,$B1499,GraphStats!$D:$D,M$1)</f>
        <v>3.0979646424541315E-2</v>
      </c>
      <c r="N1499" s="1">
        <f t="shared" si="161"/>
        <v>3.1676855647446517E-2</v>
      </c>
      <c r="O1499" s="1">
        <f t="shared" si="162"/>
        <v>3.0640202455399158E-2</v>
      </c>
      <c r="P1499" s="1">
        <f t="shared" si="163"/>
        <v>3.1092141306343846E-2</v>
      </c>
      <c r="Q1499" s="1">
        <f t="shared" si="167"/>
        <v>3.1876104210955228E-2</v>
      </c>
      <c r="R1499" s="1">
        <f t="shared" si="164"/>
        <v>3.2171219843598338E-2</v>
      </c>
      <c r="S1499" s="1">
        <f t="shared" si="165"/>
        <v>3.2458650730188124E-2</v>
      </c>
      <c r="T1499" s="1">
        <f t="shared" si="166"/>
        <v>6.3453954106790222E-4</v>
      </c>
    </row>
    <row r="1500" spans="1:20" x14ac:dyDescent="0.2">
      <c r="A1500" t="str">
        <f>VLOOKUP(B1500,GraphStats!$A:$B,2,0)</f>
        <v>SNAP</v>
      </c>
      <c r="B1500" t="s">
        <v>43</v>
      </c>
      <c r="C1500" t="s">
        <v>149</v>
      </c>
      <c r="D1500" s="1">
        <f>SUMIFS(SolRaw!$D:$D,SolRaw!$A:$A,$B1500,SolRaw!$B:$B,$C1500,SolRaw!$C:$C,D$1)/SUMIFS(GraphStats!$G:$G,GraphStats!$A:$A,$B1500,GraphStats!$D:$D,D$1)</f>
        <v>3.2279997071160346E-2</v>
      </c>
      <c r="E1500" s="1">
        <f>SUMIFS(SolRaw!$D:$D,SolRaw!$A:$A,$B1500,SolRaw!$B:$B,$C1500,SolRaw!$C:$C,E$1)/SUMIFS(GraphStats!$G:$G,GraphStats!$A:$A,$B1500,GraphStats!$D:$D,E$1)</f>
        <v>3.2530297312030866E-2</v>
      </c>
      <c r="F1500" s="1">
        <f>SUMIFS(SolRaw!$D:$D,SolRaw!$A:$A,$B1500,SolRaw!$B:$B,$C1500,SolRaw!$C:$C,F$1)/SUMIFS(GraphStats!$G:$G,GraphStats!$A:$A,$B1500,GraphStats!$D:$D,F$1)</f>
        <v>3.2858465552796597E-2</v>
      </c>
      <c r="G1500" s="1">
        <f>SUMIFS(SolRaw!$D:$D,SolRaw!$A:$A,$B1500,SolRaw!$B:$B,$C1500,SolRaw!$C:$C,G$1)/SUMIFS(GraphStats!$G:$G,GraphStats!$A:$A,$B1500,GraphStats!$D:$D,G$1)</f>
        <v>3.2717777707867997E-2</v>
      </c>
      <c r="H1500" s="1">
        <f>SUMIFS(SolRaw!$D:$D,SolRaw!$A:$A,$B1500,SolRaw!$B:$B,$C1500,SolRaw!$C:$C,H$1)/SUMIFS(GraphStats!$G:$G,GraphStats!$A:$A,$B1500,GraphStats!$D:$D,H$1)</f>
        <v>3.1131700583523311E-2</v>
      </c>
      <c r="I1500" s="1">
        <f>SUMIFS(SolRaw!$D:$D,SolRaw!$A:$A,$B1500,SolRaw!$B:$B,$C1500,SolRaw!$C:$C,I$1)/SUMIFS(GraphStats!$G:$G,GraphStats!$A:$A,$B1500,GraphStats!$D:$D,I$1)</f>
        <v>3.182327148672548E-2</v>
      </c>
      <c r="J1500" s="1">
        <f>SUMIFS(SolRaw!$D:$D,SolRaw!$A:$A,$B1500,SolRaw!$B:$B,$C1500,SolRaw!$C:$C,J$1)/SUMIFS(GraphStats!$G:$G,GraphStats!$A:$A,$B1500,GraphStats!$D:$D,J$1)</f>
        <v>3.1514428859811518E-2</v>
      </c>
      <c r="K1500" s="1">
        <f>SUMIFS(SolRaw!$D:$D,SolRaw!$A:$A,$B1500,SolRaw!$B:$B,$C1500,SolRaw!$C:$C,K$1)/SUMIFS(GraphStats!$G:$G,GraphStats!$A:$A,$B1500,GraphStats!$D:$D,K$1)</f>
        <v>3.1952413538979839E-2</v>
      </c>
      <c r="L1500" s="1">
        <f>SUMIFS(SolRaw!$D:$D,SolRaw!$A:$A,$B1500,SolRaw!$B:$B,$C1500,SolRaw!$C:$C,L$1)/SUMIFS(GraphStats!$G:$G,GraphStats!$A:$A,$B1500,GraphStats!$D:$D,L$1)</f>
        <v>3.2501157748494929E-2</v>
      </c>
      <c r="M1500" s="1">
        <f>SUMIFS(SolRaw!$D:$D,SolRaw!$A:$A,$B1500,SolRaw!$B:$B,$C1500,SolRaw!$C:$C,M$1)/SUMIFS(GraphStats!$G:$G,GraphStats!$A:$A,$B1500,GraphStats!$D:$D,M$1)</f>
        <v>3.2463325949763866E-2</v>
      </c>
      <c r="N1500" s="1">
        <f t="shared" si="161"/>
        <v>3.2177283581115476E-2</v>
      </c>
      <c r="O1500" s="1">
        <f t="shared" si="162"/>
        <v>3.1131700583523311E-2</v>
      </c>
      <c r="P1500" s="1">
        <f t="shared" si="163"/>
        <v>3.1855556999789071E-2</v>
      </c>
      <c r="Q1500" s="1">
        <f t="shared" si="167"/>
        <v>3.2371661510462106E-2</v>
      </c>
      <c r="R1500" s="1">
        <f t="shared" si="164"/>
        <v>3.2523012421146885E-2</v>
      </c>
      <c r="S1500" s="1">
        <f t="shared" si="165"/>
        <v>3.2858465552796597E-2</v>
      </c>
      <c r="T1500" s="1">
        <f t="shared" si="166"/>
        <v>5.564308415687638E-4</v>
      </c>
    </row>
    <row r="1501" spans="1:20" x14ac:dyDescent="0.2">
      <c r="A1501" t="str">
        <f>VLOOKUP(B1501,GraphStats!$A:$B,2,0)</f>
        <v>SNAP</v>
      </c>
      <c r="B1501" t="s">
        <v>43</v>
      </c>
      <c r="C1501" t="s">
        <v>150</v>
      </c>
      <c r="D1501" s="1">
        <f>SUMIFS(SolRaw!$D:$D,SolRaw!$A:$A,$B1501,SolRaw!$B:$B,$C1501,SolRaw!$C:$C,D$1)/SUMIFS(GraphStats!$G:$G,GraphStats!$A:$A,$B1501,GraphStats!$D:$D,D$1)</f>
        <v>3.1872051547577954E-2</v>
      </c>
      <c r="E1501" s="1">
        <f>SUMIFS(SolRaw!$D:$D,SolRaw!$A:$A,$B1501,SolRaw!$B:$B,$C1501,SolRaw!$C:$C,E$1)/SUMIFS(GraphStats!$G:$G,GraphStats!$A:$A,$B1501,GraphStats!$D:$D,E$1)</f>
        <v>3.2435945821277311E-2</v>
      </c>
      <c r="F1501" s="1">
        <f>SUMIFS(SolRaw!$D:$D,SolRaw!$A:$A,$B1501,SolRaw!$B:$B,$C1501,SolRaw!$C:$C,F$1)/SUMIFS(GraphStats!$G:$G,GraphStats!$A:$A,$B1501,GraphStats!$D:$D,F$1)</f>
        <v>3.2953158537098605E-2</v>
      </c>
      <c r="G1501" s="1">
        <f>SUMIFS(SolRaw!$D:$D,SolRaw!$A:$A,$B1501,SolRaw!$B:$B,$C1501,SolRaw!$C:$C,G$1)/SUMIFS(GraphStats!$G:$G,GraphStats!$A:$A,$B1501,GraphStats!$D:$D,G$1)</f>
        <v>3.2717777707867997E-2</v>
      </c>
      <c r="H1501" s="1">
        <f>SUMIFS(SolRaw!$D:$D,SolRaw!$A:$A,$B1501,SolRaw!$B:$B,$C1501,SolRaw!$C:$C,H$1)/SUMIFS(GraphStats!$G:$G,GraphStats!$A:$A,$B1501,GraphStats!$D:$D,H$1)</f>
        <v>3.1236274653336959E-2</v>
      </c>
      <c r="I1501" s="1">
        <f>SUMIFS(SolRaw!$D:$D,SolRaw!$A:$A,$B1501,SolRaw!$B:$B,$C1501,SolRaw!$C:$C,I$1)/SUMIFS(GraphStats!$G:$G,GraphStats!$A:$A,$B1501,GraphStats!$D:$D,I$1)</f>
        <v>3.1718624096108164E-2</v>
      </c>
      <c r="J1501" s="1">
        <f>SUMIFS(SolRaw!$D:$D,SolRaw!$A:$A,$B1501,SolRaw!$B:$B,$C1501,SolRaw!$C:$C,J$1)/SUMIFS(GraphStats!$G:$G,GraphStats!$A:$A,$B1501,GraphStats!$D:$D,J$1)</f>
        <v>3.2821864507828924E-2</v>
      </c>
      <c r="K1501" s="1">
        <f>SUMIFS(SolRaw!$D:$D,SolRaw!$A:$A,$B1501,SolRaw!$B:$B,$C1501,SolRaw!$C:$C,K$1)/SUMIFS(GraphStats!$G:$G,GraphStats!$A:$A,$B1501,GraphStats!$D:$D,K$1)</f>
        <v>3.1794493867452756E-2</v>
      </c>
      <c r="L1501" s="1">
        <f>SUMIFS(SolRaw!$D:$D,SolRaw!$A:$A,$B1501,SolRaw!$B:$B,$C1501,SolRaw!$C:$C,L$1)/SUMIFS(GraphStats!$G:$G,GraphStats!$A:$A,$B1501,GraphStats!$D:$D,L$1)</f>
        <v>3.268008251589273E-2</v>
      </c>
      <c r="M1501" s="1">
        <f>SUMIFS(SolRaw!$D:$D,SolRaw!$A:$A,$B1501,SolRaw!$B:$B,$C1501,SolRaw!$C:$C,M$1)/SUMIFS(GraphStats!$G:$G,GraphStats!$A:$A,$B1501,GraphStats!$D:$D,M$1)</f>
        <v>3.2170769423663641E-2</v>
      </c>
      <c r="N1501" s="1">
        <f t="shared" si="161"/>
        <v>3.2240104267810502E-2</v>
      </c>
      <c r="O1501" s="1">
        <f t="shared" si="162"/>
        <v>3.1236274653336959E-2</v>
      </c>
      <c r="P1501" s="1">
        <f t="shared" si="163"/>
        <v>3.1813883287484052E-2</v>
      </c>
      <c r="Q1501" s="1">
        <f t="shared" si="167"/>
        <v>3.2303357622470476E-2</v>
      </c>
      <c r="R1501" s="1">
        <f t="shared" si="164"/>
        <v>3.2708353909874179E-2</v>
      </c>
      <c r="S1501" s="1">
        <f t="shared" si="165"/>
        <v>3.2953158537098605E-2</v>
      </c>
      <c r="T1501" s="1">
        <f t="shared" si="166"/>
        <v>5.7013178542486369E-4</v>
      </c>
    </row>
    <row r="1502" spans="1:20" x14ac:dyDescent="0.2">
      <c r="A1502" t="str">
        <f>VLOOKUP(B1502,GraphStats!$A:$B,2,0)</f>
        <v>SNAP</v>
      </c>
      <c r="B1502" t="s">
        <v>43</v>
      </c>
      <c r="C1502" t="s">
        <v>151</v>
      </c>
      <c r="D1502" s="1">
        <f>SUMIFS(SolRaw!$D:$D,SolRaw!$A:$A,$B1502,SolRaw!$B:$B,$C1502,SolRaw!$C:$C,D$1)/SUMIFS(GraphStats!$G:$G,GraphStats!$A:$A,$B1502,GraphStats!$D:$D,D$1)</f>
        <v>2.9089653873913452E-2</v>
      </c>
      <c r="E1502" s="1">
        <f>SUMIFS(SolRaw!$D:$D,SolRaw!$A:$A,$B1502,SolRaw!$B:$B,$C1502,SolRaw!$C:$C,E$1)/SUMIFS(GraphStats!$G:$G,GraphStats!$A:$A,$B1502,GraphStats!$D:$D,E$1)</f>
        <v>2.830544722606617E-2</v>
      </c>
      <c r="F1502" s="1">
        <f>SUMIFS(SolRaw!$D:$D,SolRaw!$A:$A,$B1502,SolRaw!$B:$B,$C1502,SolRaw!$C:$C,F$1)/SUMIFS(GraphStats!$G:$G,GraphStats!$A:$A,$B1502,GraphStats!$D:$D,F$1)</f>
        <v>2.9912461596734143E-2</v>
      </c>
      <c r="G1502" s="1">
        <f>SUMIFS(SolRaw!$D:$D,SolRaw!$A:$A,$B1502,SolRaw!$B:$B,$C1502,SolRaw!$C:$C,G$1)/SUMIFS(GraphStats!$G:$G,GraphStats!$A:$A,$B1502,GraphStats!$D:$D,G$1)</f>
        <v>2.9540378142007738E-2</v>
      </c>
      <c r="H1502" s="1">
        <f>SUMIFS(SolRaw!$D:$D,SolRaw!$A:$A,$B1502,SolRaw!$B:$B,$C1502,SolRaw!$C:$C,H$1)/SUMIFS(GraphStats!$G:$G,GraphStats!$A:$A,$B1502,GraphStats!$D:$D,H$1)</f>
        <v>2.8245456256666596E-2</v>
      </c>
      <c r="I1502" s="1">
        <f>SUMIFS(SolRaw!$D:$D,SolRaw!$A:$A,$B1502,SolRaw!$B:$B,$C1502,SolRaw!$C:$C,I$1)/SUMIFS(GraphStats!$G:$G,GraphStats!$A:$A,$B1502,GraphStats!$D:$D,I$1)</f>
        <v>2.8066430163563871E-2</v>
      </c>
      <c r="J1502" s="1">
        <f>SUMIFS(SolRaw!$D:$D,SolRaw!$A:$A,$B1502,SolRaw!$B:$B,$C1502,SolRaw!$C:$C,J$1)/SUMIFS(GraphStats!$G:$G,GraphStats!$A:$A,$B1502,GraphStats!$D:$D,J$1)</f>
        <v>2.8062798749045572E-2</v>
      </c>
      <c r="K1502" s="1">
        <f>SUMIFS(SolRaw!$D:$D,SolRaw!$A:$A,$B1502,SolRaw!$B:$B,$C1502,SolRaw!$C:$C,K$1)/SUMIFS(GraphStats!$G:$G,GraphStats!$A:$A,$B1502,GraphStats!$D:$D,K$1)</f>
        <v>2.8172869400431646E-2</v>
      </c>
      <c r="L1502" s="1">
        <f>SUMIFS(SolRaw!$D:$D,SolRaw!$A:$A,$B1502,SolRaw!$B:$B,$C1502,SolRaw!$C:$C,L$1)/SUMIFS(GraphStats!$G:$G,GraphStats!$A:$A,$B1502,GraphStats!$D:$D,L$1)</f>
        <v>2.8964762345808949E-2</v>
      </c>
      <c r="M1502" s="1">
        <f>SUMIFS(SolRaw!$D:$D,SolRaw!$A:$A,$B1502,SolRaw!$B:$B,$C1502,SolRaw!$C:$C,M$1)/SUMIFS(GraphStats!$G:$G,GraphStats!$A:$A,$B1502,GraphStats!$D:$D,M$1)</f>
        <v>2.9182513478497096E-2</v>
      </c>
      <c r="N1502" s="1">
        <f t="shared" si="161"/>
        <v>2.8754277123273525E-2</v>
      </c>
      <c r="O1502" s="1">
        <f t="shared" si="162"/>
        <v>2.8062798749045572E-2</v>
      </c>
      <c r="P1502" s="1">
        <f t="shared" si="163"/>
        <v>2.8191016114490382E-2</v>
      </c>
      <c r="Q1502" s="1">
        <f t="shared" si="167"/>
        <v>2.863510478593756E-2</v>
      </c>
      <c r="R1502" s="1">
        <f t="shared" si="164"/>
        <v>2.9159298577351184E-2</v>
      </c>
      <c r="S1502" s="1">
        <f t="shared" si="165"/>
        <v>2.9912461596734143E-2</v>
      </c>
      <c r="T1502" s="1">
        <f t="shared" si="166"/>
        <v>6.7075179455093397E-4</v>
      </c>
    </row>
    <row r="1503" spans="1:20" x14ac:dyDescent="0.2">
      <c r="A1503" t="str">
        <f>VLOOKUP(B1503,GraphStats!$A:$B,2,0)</f>
        <v>SNAP</v>
      </c>
      <c r="B1503" t="s">
        <v>43</v>
      </c>
      <c r="C1503" t="s">
        <v>152</v>
      </c>
      <c r="D1503" s="1">
        <f>SUMIFS(SolRaw!$D:$D,SolRaw!$A:$A,$B1503,SolRaw!$B:$B,$C1503,SolRaw!$C:$C,D$1)/SUMIFS(GraphStats!$G:$G,GraphStats!$A:$A,$B1503,GraphStats!$D:$D,D$1)</f>
        <v>3.1851131264317316E-2</v>
      </c>
      <c r="E1503" s="1">
        <f>SUMIFS(SolRaw!$D:$D,SolRaw!$A:$A,$B1503,SolRaw!$B:$B,$C1503,SolRaw!$C:$C,E$1)/SUMIFS(GraphStats!$G:$G,GraphStats!$A:$A,$B1503,GraphStats!$D:$D,E$1)</f>
        <v>3.202708936134524E-2</v>
      </c>
      <c r="F1503" s="1">
        <f>SUMIFS(SolRaw!$D:$D,SolRaw!$A:$A,$B1503,SolRaw!$B:$B,$C1503,SolRaw!$C:$C,F$1)/SUMIFS(GraphStats!$G:$G,GraphStats!$A:$A,$B1503,GraphStats!$D:$D,F$1)</f>
        <v>3.2626993813391694E-2</v>
      </c>
      <c r="G1503" s="1">
        <f>SUMIFS(SolRaw!$D:$D,SolRaw!$A:$A,$B1503,SolRaw!$B:$B,$C1503,SolRaw!$C:$C,G$1)/SUMIFS(GraphStats!$G:$G,GraphStats!$A:$A,$B1503,GraphStats!$D:$D,G$1)</f>
        <v>3.2382210757018068E-2</v>
      </c>
      <c r="H1503" s="1">
        <f>SUMIFS(SolRaw!$D:$D,SolRaw!$A:$A,$B1503,SolRaw!$B:$B,$C1503,SolRaw!$C:$C,H$1)/SUMIFS(GraphStats!$G:$G,GraphStats!$A:$A,$B1503,GraphStats!$D:$D,H$1)</f>
        <v>3.1675485746554287E-2</v>
      </c>
      <c r="I1503" s="1">
        <f>SUMIFS(SolRaw!$D:$D,SolRaw!$A:$A,$B1503,SolRaw!$B:$B,$C1503,SolRaw!$C:$C,I$1)/SUMIFS(GraphStats!$G:$G,GraphStats!$A:$A,$B1503,GraphStats!$D:$D,I$1)</f>
        <v>3.0870980232107912E-2</v>
      </c>
      <c r="J1503" s="1">
        <f>SUMIFS(SolRaw!$D:$D,SolRaw!$A:$A,$B1503,SolRaw!$B:$B,$C1503,SolRaw!$C:$C,J$1)/SUMIFS(GraphStats!$G:$G,GraphStats!$A:$A,$B1503,GraphStats!$D:$D,J$1)</f>
        <v>3.2351187674542661E-2</v>
      </c>
      <c r="K1503" s="1">
        <f>SUMIFS(SolRaw!$D:$D,SolRaw!$A:$A,$B1503,SolRaw!$B:$B,$C1503,SolRaw!$C:$C,K$1)/SUMIFS(GraphStats!$G:$G,GraphStats!$A:$A,$B1503,GraphStats!$D:$D,K$1)</f>
        <v>3.1373374743380533E-2</v>
      </c>
      <c r="L1503" s="1">
        <f>SUMIFS(SolRaw!$D:$D,SolRaw!$A:$A,$B1503,SolRaw!$B:$B,$C1503,SolRaw!$C:$C,L$1)/SUMIFS(GraphStats!$G:$G,GraphStats!$A:$A,$B1503,GraphStats!$D:$D,L$1)</f>
        <v>3.3080031995958402E-2</v>
      </c>
      <c r="M1503" s="1">
        <f>SUMIFS(SolRaw!$D:$D,SolRaw!$A:$A,$B1503,SolRaw!$B:$B,$C1503,SolRaw!$C:$C,M$1)/SUMIFS(GraphStats!$G:$G,GraphStats!$A:$A,$B1503,GraphStats!$D:$D,M$1)</f>
        <v>3.1972248923809919E-2</v>
      </c>
      <c r="N1503" s="1">
        <f t="shared" si="161"/>
        <v>3.2021073451242596E-2</v>
      </c>
      <c r="O1503" s="1">
        <f t="shared" si="162"/>
        <v>3.0870980232107912E-2</v>
      </c>
      <c r="P1503" s="1">
        <f t="shared" si="163"/>
        <v>3.1719397125995044E-2</v>
      </c>
      <c r="Q1503" s="1">
        <f t="shared" si="167"/>
        <v>3.1999669142577583E-2</v>
      </c>
      <c r="R1503" s="1">
        <f t="shared" si="164"/>
        <v>3.2374454986399216E-2</v>
      </c>
      <c r="S1503" s="1">
        <f t="shared" si="165"/>
        <v>3.3080031995958402E-2</v>
      </c>
      <c r="T1503" s="1">
        <f t="shared" si="166"/>
        <v>6.3428765834763344E-4</v>
      </c>
    </row>
    <row r="1504" spans="1:20" x14ac:dyDescent="0.2">
      <c r="A1504" t="str">
        <f>VLOOKUP(B1504,GraphStats!$A:$B,2,0)</f>
        <v>SNAP</v>
      </c>
      <c r="B1504" t="s">
        <v>43</v>
      </c>
      <c r="C1504" t="s">
        <v>153</v>
      </c>
      <c r="D1504" s="1">
        <f>SUMIFS(SolRaw!$D:$D,SolRaw!$A:$A,$B1504,SolRaw!$B:$B,$C1504,SolRaw!$C:$C,D$1)/SUMIFS(GraphStats!$G:$G,GraphStats!$A:$A,$B1504,GraphStats!$D:$D,D$1)</f>
        <v>2.9058273449022499E-2</v>
      </c>
      <c r="E1504" s="1">
        <f>SUMIFS(SolRaw!$D:$D,SolRaw!$A:$A,$B1504,SolRaw!$B:$B,$C1504,SolRaw!$C:$C,E$1)/SUMIFS(GraphStats!$G:$G,GraphStats!$A:$A,$B1504,GraphStats!$D:$D,E$1)</f>
        <v>2.9322346626410031E-2</v>
      </c>
      <c r="F1504" s="1">
        <f>SUMIFS(SolRaw!$D:$D,SolRaw!$A:$A,$B1504,SolRaw!$B:$B,$C1504,SolRaw!$C:$C,F$1)/SUMIFS(GraphStats!$G:$G,GraphStats!$A:$A,$B1504,GraphStats!$D:$D,F$1)</f>
        <v>3.0217583435040614E-2</v>
      </c>
      <c r="G1504" s="1">
        <f>SUMIFS(SolRaw!$D:$D,SolRaw!$A:$A,$B1504,SolRaw!$B:$B,$C1504,SolRaw!$C:$C,G$1)/SUMIFS(GraphStats!$G:$G,GraphStats!$A:$A,$B1504,GraphStats!$D:$D,G$1)</f>
        <v>2.9603296945292099E-2</v>
      </c>
      <c r="H1504" s="1">
        <f>SUMIFS(SolRaw!$D:$D,SolRaw!$A:$A,$B1504,SolRaw!$B:$B,$C1504,SolRaw!$C:$C,H$1)/SUMIFS(GraphStats!$G:$G,GraphStats!$A:$A,$B1504,GraphStats!$D:$D,H$1)</f>
        <v>2.8674209942902557E-2</v>
      </c>
      <c r="I1504" s="1">
        <f>SUMIFS(SolRaw!$D:$D,SolRaw!$A:$A,$B1504,SolRaw!$B:$B,$C1504,SolRaw!$C:$C,I$1)/SUMIFS(GraphStats!$G:$G,GraphStats!$A:$A,$B1504,GraphStats!$D:$D,I$1)</f>
        <v>2.9196621982230872E-2</v>
      </c>
      <c r="J1504" s="1">
        <f>SUMIFS(SolRaw!$D:$D,SolRaw!$A:$A,$B1504,SolRaw!$B:$B,$C1504,SolRaw!$C:$C,J$1)/SUMIFS(GraphStats!$G:$G,GraphStats!$A:$A,$B1504,GraphStats!$D:$D,J$1)</f>
        <v>2.8899557563776712E-2</v>
      </c>
      <c r="K1504" s="1">
        <f>SUMIFS(SolRaw!$D:$D,SolRaw!$A:$A,$B1504,SolRaw!$B:$B,$C1504,SolRaw!$C:$C,K$1)/SUMIFS(GraphStats!$G:$G,GraphStats!$A:$A,$B1504,GraphStats!$D:$D,K$1)</f>
        <v>2.8467652787282201E-2</v>
      </c>
      <c r="L1504" s="1">
        <f>SUMIFS(SolRaw!$D:$D,SolRaw!$A:$A,$B1504,SolRaw!$B:$B,$C1504,SolRaw!$C:$C,L$1)/SUMIFS(GraphStats!$G:$G,GraphStats!$A:$A,$B1504,GraphStats!$D:$D,L$1)</f>
        <v>2.9522586620637392E-2</v>
      </c>
      <c r="M1504" s="1">
        <f>SUMIFS(SolRaw!$D:$D,SolRaw!$A:$A,$B1504,SolRaw!$B:$B,$C1504,SolRaw!$C:$C,M$1)/SUMIFS(GraphStats!$G:$G,GraphStats!$A:$A,$B1504,GraphStats!$D:$D,M$1)</f>
        <v>2.9851214109583316E-2</v>
      </c>
      <c r="N1504" s="1">
        <f t="shared" si="161"/>
        <v>2.9281334346217831E-2</v>
      </c>
      <c r="O1504" s="1">
        <f t="shared" si="162"/>
        <v>2.8467652787282201E-2</v>
      </c>
      <c r="P1504" s="1">
        <f t="shared" si="163"/>
        <v>2.8939236535088158E-2</v>
      </c>
      <c r="Q1504" s="1">
        <f t="shared" si="167"/>
        <v>2.9259484304320453E-2</v>
      </c>
      <c r="R1504" s="1">
        <f t="shared" si="164"/>
        <v>2.9583119364128423E-2</v>
      </c>
      <c r="S1504" s="1">
        <f t="shared" si="165"/>
        <v>3.0217583435040614E-2</v>
      </c>
      <c r="T1504" s="1">
        <f t="shared" si="166"/>
        <v>5.373012256526551E-4</v>
      </c>
    </row>
    <row r="1505" spans="1:20" x14ac:dyDescent="0.2">
      <c r="A1505" t="str">
        <f>VLOOKUP(B1505,GraphStats!$A:$B,2,0)</f>
        <v>SNAP</v>
      </c>
      <c r="B1505" t="s">
        <v>43</v>
      </c>
      <c r="C1505" t="s">
        <v>154</v>
      </c>
      <c r="D1505" s="1">
        <f>SUMIFS(SolRaw!$D:$D,SolRaw!$A:$A,$B1505,SolRaw!$B:$B,$C1505,SolRaw!$C:$C,D$1)/SUMIFS(GraphStats!$G:$G,GraphStats!$A:$A,$B1505,GraphStats!$D:$D,D$1)</f>
        <v>3.2206776079748117E-2</v>
      </c>
      <c r="E1505" s="1">
        <f>SUMIFS(SolRaw!$D:$D,SolRaw!$A:$A,$B1505,SolRaw!$B:$B,$C1505,SolRaw!$C:$C,E$1)/SUMIFS(GraphStats!$G:$G,GraphStats!$A:$A,$B1505,GraphStats!$D:$D,E$1)</f>
        <v>3.1618232901413176E-2</v>
      </c>
      <c r="F1505" s="1">
        <f>SUMIFS(SolRaw!$D:$D,SolRaw!$A:$A,$B1505,SolRaw!$B:$B,$C1505,SolRaw!$C:$C,F$1)/SUMIFS(GraphStats!$G:$G,GraphStats!$A:$A,$B1505,GraphStats!$D:$D,F$1)</f>
        <v>3.2742729683094149E-2</v>
      </c>
      <c r="G1505" s="1">
        <f>SUMIFS(SolRaw!$D:$D,SolRaw!$A:$A,$B1505,SolRaw!$B:$B,$C1505,SolRaw!$C:$C,G$1)/SUMIFS(GraphStats!$G:$G,GraphStats!$A:$A,$B1505,GraphStats!$D:$D,G$1)</f>
        <v>3.2927507052149203E-2</v>
      </c>
      <c r="H1505" s="1">
        <f>SUMIFS(SolRaw!$D:$D,SolRaw!$A:$A,$B1505,SolRaw!$B:$B,$C1505,SolRaw!$C:$C,H$1)/SUMIFS(GraphStats!$G:$G,GraphStats!$A:$A,$B1505,GraphStats!$D:$D,H$1)</f>
        <v>3.1382678351076068E-2</v>
      </c>
      <c r="I1505" s="1">
        <f>SUMIFS(SolRaw!$D:$D,SolRaw!$A:$A,$B1505,SolRaw!$B:$B,$C1505,SolRaw!$C:$C,I$1)/SUMIFS(GraphStats!$G:$G,GraphStats!$A:$A,$B1505,GraphStats!$D:$D,I$1)</f>
        <v>3.1519794053935263E-2</v>
      </c>
      <c r="J1505" s="1">
        <f>SUMIFS(SolRaw!$D:$D,SolRaw!$A:$A,$B1505,SolRaw!$B:$B,$C1505,SolRaw!$C:$C,J$1)/SUMIFS(GraphStats!$G:$G,GraphStats!$A:$A,$B1505,GraphStats!$D:$D,J$1)</f>
        <v>3.2727729141171669E-2</v>
      </c>
      <c r="K1505" s="1">
        <f>SUMIFS(SolRaw!$D:$D,SolRaw!$A:$A,$B1505,SolRaw!$B:$B,$C1505,SolRaw!$C:$C,K$1)/SUMIFS(GraphStats!$G:$G,GraphStats!$A:$A,$B1505,GraphStats!$D:$D,K$1)</f>
        <v>3.1583934305416644E-2</v>
      </c>
      <c r="L1505" s="1">
        <f>SUMIFS(SolRaw!$D:$D,SolRaw!$A:$A,$B1505,SolRaw!$B:$B,$C1505,SolRaw!$C:$C,L$1)/SUMIFS(GraphStats!$G:$G,GraphStats!$A:$A,$B1505,GraphStats!$D:$D,L$1)</f>
        <v>3.2711657474845279E-2</v>
      </c>
      <c r="M1505" s="1">
        <f>SUMIFS(SolRaw!$D:$D,SolRaw!$A:$A,$B1505,SolRaw!$B:$B,$C1505,SolRaw!$C:$C,M$1)/SUMIFS(GraphStats!$G:$G,GraphStats!$A:$A,$B1505,GraphStats!$D:$D,M$1)</f>
        <v>3.2233460107827974E-2</v>
      </c>
      <c r="N1505" s="1">
        <f t="shared" si="161"/>
        <v>3.2165449915067749E-2</v>
      </c>
      <c r="O1505" s="1">
        <f t="shared" si="162"/>
        <v>3.1382678351076068E-2</v>
      </c>
      <c r="P1505" s="1">
        <f t="shared" si="163"/>
        <v>3.1592508954415774E-2</v>
      </c>
      <c r="Q1505" s="1">
        <f t="shared" si="167"/>
        <v>3.2220118093788046E-2</v>
      </c>
      <c r="R1505" s="1">
        <f t="shared" si="164"/>
        <v>3.2723711224590071E-2</v>
      </c>
      <c r="S1505" s="1">
        <f t="shared" si="165"/>
        <v>3.2927507052149203E-2</v>
      </c>
      <c r="T1505" s="1">
        <f t="shared" si="166"/>
        <v>5.9647357696265835E-4</v>
      </c>
    </row>
    <row r="1506" spans="1:20" x14ac:dyDescent="0.2">
      <c r="A1506" t="str">
        <f>VLOOKUP(B1506,GraphStats!$A:$B,2,0)</f>
        <v>SNAP</v>
      </c>
      <c r="B1506" t="s">
        <v>43</v>
      </c>
      <c r="C1506" t="s">
        <v>155</v>
      </c>
      <c r="D1506" s="1">
        <f>SUMIFS(SolRaw!$D:$D,SolRaw!$A:$A,$B1506,SolRaw!$B:$B,$C1506,SolRaw!$C:$C,D$1)/SUMIFS(GraphStats!$G:$G,GraphStats!$A:$A,$B1506,GraphStats!$D:$D,D$1)</f>
        <v>2.9623121097059654E-2</v>
      </c>
      <c r="E1506" s="1">
        <f>SUMIFS(SolRaw!$D:$D,SolRaw!$A:$A,$B1506,SolRaw!$B:$B,$C1506,SolRaw!$C:$C,E$1)/SUMIFS(GraphStats!$G:$G,GraphStats!$A:$A,$B1506,GraphStats!$D:$D,E$1)</f>
        <v>3.0706168490795487E-2</v>
      </c>
      <c r="F1506" s="1">
        <f>SUMIFS(SolRaw!$D:$D,SolRaw!$A:$A,$B1506,SolRaw!$B:$B,$C1506,SolRaw!$C:$C,F$1)/SUMIFS(GraphStats!$G:$G,GraphStats!$A:$A,$B1506,GraphStats!$D:$D,F$1)</f>
        <v>3.0859391439754219E-2</v>
      </c>
      <c r="G1506" s="1">
        <f>SUMIFS(SolRaw!$D:$D,SolRaw!$A:$A,$B1506,SolRaw!$B:$B,$C1506,SolRaw!$C:$C,G$1)/SUMIFS(GraphStats!$G:$G,GraphStats!$A:$A,$B1506,GraphStats!$D:$D,G$1)</f>
        <v>2.9907404494499849E-2</v>
      </c>
      <c r="H1506" s="1">
        <f>SUMIFS(SolRaw!$D:$D,SolRaw!$A:$A,$B1506,SolRaw!$B:$B,$C1506,SolRaw!$C:$C,H$1)/SUMIFS(GraphStats!$G:$G,GraphStats!$A:$A,$B1506,GraphStats!$D:$D,H$1)</f>
        <v>2.9207537698952169E-2</v>
      </c>
      <c r="I1506" s="1">
        <f>SUMIFS(SolRaw!$D:$D,SolRaw!$A:$A,$B1506,SolRaw!$B:$B,$C1506,SolRaw!$C:$C,I$1)/SUMIFS(GraphStats!$G:$G,GraphStats!$A:$A,$B1506,GraphStats!$D:$D,I$1)</f>
        <v>2.9583817327514937E-2</v>
      </c>
      <c r="J1506" s="1">
        <f>SUMIFS(SolRaw!$D:$D,SolRaw!$A:$A,$B1506,SolRaw!$B:$B,$C1506,SolRaw!$C:$C,J$1)/SUMIFS(GraphStats!$G:$G,GraphStats!$A:$A,$B1506,GraphStats!$D:$D,J$1)</f>
        <v>2.9778154319244406E-2</v>
      </c>
      <c r="K1506" s="1">
        <f>SUMIFS(SolRaw!$D:$D,SolRaw!$A:$A,$B1506,SolRaw!$B:$B,$C1506,SolRaw!$C:$C,K$1)/SUMIFS(GraphStats!$G:$G,GraphStats!$A:$A,$B1506,GraphStats!$D:$D,K$1)</f>
        <v>3.0257409064589146E-2</v>
      </c>
      <c r="L1506" s="1">
        <f>SUMIFS(SolRaw!$D:$D,SolRaw!$A:$A,$B1506,SolRaw!$B:$B,$C1506,SolRaw!$C:$C,L$1)/SUMIFS(GraphStats!$G:$G,GraphStats!$A:$A,$B1506,GraphStats!$D:$D,L$1)</f>
        <v>3.0511935334484066E-2</v>
      </c>
      <c r="M1506" s="1">
        <f>SUMIFS(SolRaw!$D:$D,SolRaw!$A:$A,$B1506,SolRaw!$B:$B,$C1506,SolRaw!$C:$C,M$1)/SUMIFS(GraphStats!$G:$G,GraphStats!$A:$A,$B1506,GraphStats!$D:$D,M$1)</f>
        <v>3.1063234003427091E-2</v>
      </c>
      <c r="N1506" s="1">
        <f t="shared" si="161"/>
        <v>3.0149817327032102E-2</v>
      </c>
      <c r="O1506" s="1">
        <f t="shared" si="162"/>
        <v>2.9207537698952169E-2</v>
      </c>
      <c r="P1506" s="1">
        <f t="shared" si="163"/>
        <v>2.9661879402605843E-2</v>
      </c>
      <c r="Q1506" s="1">
        <f t="shared" si="167"/>
        <v>3.0082406779544497E-2</v>
      </c>
      <c r="R1506" s="1">
        <f t="shared" si="164"/>
        <v>3.0657610201717631E-2</v>
      </c>
      <c r="S1506" s="1">
        <f t="shared" si="165"/>
        <v>3.1063234003427091E-2</v>
      </c>
      <c r="T1506" s="1">
        <f t="shared" si="166"/>
        <v>6.211647379670823E-4</v>
      </c>
    </row>
    <row r="1507" spans="1:20" x14ac:dyDescent="0.2">
      <c r="A1507" t="str">
        <f>VLOOKUP(B1507,GraphStats!$A:$B,2,0)</f>
        <v>SNAP</v>
      </c>
      <c r="B1507" t="s">
        <v>43</v>
      </c>
      <c r="C1507" t="s">
        <v>156</v>
      </c>
      <c r="D1507" s="1">
        <f>SUMIFS(SolRaw!$D:$D,SolRaw!$A:$A,$B1507,SolRaw!$B:$B,$C1507,SolRaw!$C:$C,D$1)/SUMIFS(GraphStats!$G:$G,GraphStats!$A:$A,$B1507,GraphStats!$D:$D,D$1)</f>
        <v>3.1558247298668421E-2</v>
      </c>
      <c r="E1507" s="1">
        <f>SUMIFS(SolRaw!$D:$D,SolRaw!$A:$A,$B1507,SolRaw!$B:$B,$C1507,SolRaw!$C:$C,E$1)/SUMIFS(GraphStats!$G:$G,GraphStats!$A:$A,$B1507,GraphStats!$D:$D,E$1)</f>
        <v>3.1618232901413176E-2</v>
      </c>
      <c r="F1507" s="1">
        <f>SUMIFS(SolRaw!$D:$D,SolRaw!$A:$A,$B1507,SolRaw!$B:$B,$C1507,SolRaw!$C:$C,F$1)/SUMIFS(GraphStats!$G:$G,GraphStats!$A:$A,$B1507,GraphStats!$D:$D,F$1)</f>
        <v>3.1711628298472287E-2</v>
      </c>
      <c r="G1507" s="1">
        <f>SUMIFS(SolRaw!$D:$D,SolRaw!$A:$A,$B1507,SolRaw!$B:$B,$C1507,SolRaw!$C:$C,G$1)/SUMIFS(GraphStats!$G:$G,GraphStats!$A:$A,$B1507,GraphStats!$D:$D,G$1)</f>
        <v>3.0956051215905875E-2</v>
      </c>
      <c r="H1507" s="1">
        <f>SUMIFS(SolRaw!$D:$D,SolRaw!$A:$A,$B1507,SolRaw!$B:$B,$C1507,SolRaw!$C:$C,H$1)/SUMIFS(GraphStats!$G:$G,GraphStats!$A:$A,$B1507,GraphStats!$D:$D,H$1)</f>
        <v>3.0002300629535902E-2</v>
      </c>
      <c r="I1507" s="1">
        <f>SUMIFS(SolRaw!$D:$D,SolRaw!$A:$A,$B1507,SolRaw!$B:$B,$C1507,SolRaw!$C:$C,I$1)/SUMIFS(GraphStats!$G:$G,GraphStats!$A:$A,$B1507,GraphStats!$D:$D,I$1)</f>
        <v>3.092330392741657E-2</v>
      </c>
      <c r="J1507" s="1">
        <f>SUMIFS(SolRaw!$D:$D,SolRaw!$A:$A,$B1507,SolRaw!$B:$B,$C1507,SolRaw!$C:$C,J$1)/SUMIFS(GraphStats!$G:$G,GraphStats!$A:$A,$B1507,GraphStats!$D:$D,J$1)</f>
        <v>3.0750886441369356E-2</v>
      </c>
      <c r="K1507" s="1">
        <f>SUMIFS(SolRaw!$D:$D,SolRaw!$A:$A,$B1507,SolRaw!$B:$B,$C1507,SolRaw!$C:$C,K$1)/SUMIFS(GraphStats!$G:$G,GraphStats!$A:$A,$B1507,GraphStats!$D:$D,K$1)</f>
        <v>3.1752381955045532E-2</v>
      </c>
      <c r="L1507" s="1">
        <f>SUMIFS(SolRaw!$D:$D,SolRaw!$A:$A,$B1507,SolRaw!$B:$B,$C1507,SolRaw!$C:$C,L$1)/SUMIFS(GraphStats!$G:$G,GraphStats!$A:$A,$B1507,GraphStats!$D:$D,L$1)</f>
        <v>3.1122384540900098E-2</v>
      </c>
      <c r="M1507" s="1">
        <f>SUMIFS(SolRaw!$D:$D,SolRaw!$A:$A,$B1507,SolRaw!$B:$B,$C1507,SolRaw!$C:$C,M$1)/SUMIFS(GraphStats!$G:$G,GraphStats!$A:$A,$B1507,GraphStats!$D:$D,M$1)</f>
        <v>3.0425878714423038E-2</v>
      </c>
      <c r="N1507" s="1">
        <f t="shared" si="161"/>
        <v>3.1082129592315027E-2</v>
      </c>
      <c r="O1507" s="1">
        <f t="shared" si="162"/>
        <v>3.0002300629535902E-2</v>
      </c>
      <c r="P1507" s="1">
        <f t="shared" si="163"/>
        <v>3.0793990812881158E-2</v>
      </c>
      <c r="Q1507" s="1">
        <f t="shared" si="167"/>
        <v>3.1039217878402987E-2</v>
      </c>
      <c r="R1507" s="1">
        <f t="shared" si="164"/>
        <v>3.1603236500726987E-2</v>
      </c>
      <c r="S1507" s="1">
        <f t="shared" si="165"/>
        <v>3.1752381955045532E-2</v>
      </c>
      <c r="T1507" s="1">
        <f t="shared" si="166"/>
        <v>5.8772265922341169E-4</v>
      </c>
    </row>
    <row r="1508" spans="1:20" x14ac:dyDescent="0.2">
      <c r="A1508" t="str">
        <f>VLOOKUP(B1508,GraphStats!$A:$B,2,0)</f>
        <v>SNAP</v>
      </c>
      <c r="B1508" t="s">
        <v>43</v>
      </c>
      <c r="C1508" t="s">
        <v>157</v>
      </c>
      <c r="D1508" s="1">
        <f>SUMIFS(SolRaw!$D:$D,SolRaw!$A:$A,$B1508,SolRaw!$B:$B,$C1508,SolRaw!$C:$C,D$1)/SUMIFS(GraphStats!$G:$G,GraphStats!$A:$A,$B1508,GraphStats!$D:$D,D$1)</f>
        <v>3.1997573247141767E-2</v>
      </c>
      <c r="E1508" s="1">
        <f>SUMIFS(SolRaw!$D:$D,SolRaw!$A:$A,$B1508,SolRaw!$B:$B,$C1508,SolRaw!$C:$C,E$1)/SUMIFS(GraphStats!$G:$G,GraphStats!$A:$A,$B1508,GraphStats!$D:$D,E$1)</f>
        <v>3.1880320375728605E-2</v>
      </c>
      <c r="F1508" s="1">
        <f>SUMIFS(SolRaw!$D:$D,SolRaw!$A:$A,$B1508,SolRaw!$B:$B,$C1508,SolRaw!$C:$C,F$1)/SUMIFS(GraphStats!$G:$G,GraphStats!$A:$A,$B1508,GraphStats!$D:$D,F$1)</f>
        <v>3.2143007449181429E-2</v>
      </c>
      <c r="G1508" s="1">
        <f>SUMIFS(SolRaw!$D:$D,SolRaw!$A:$A,$B1508,SolRaw!$B:$B,$C1508,SolRaw!$C:$C,G$1)/SUMIFS(GraphStats!$G:$G,GraphStats!$A:$A,$B1508,GraphStats!$D:$D,G$1)</f>
        <v>3.119723996182926E-2</v>
      </c>
      <c r="H1508" s="1">
        <f>SUMIFS(SolRaw!$D:$D,SolRaw!$A:$A,$B1508,SolRaw!$B:$B,$C1508,SolRaw!$C:$C,H$1)/SUMIFS(GraphStats!$G:$G,GraphStats!$A:$A,$B1508,GraphStats!$D:$D,H$1)</f>
        <v>3.0891180222951918E-2</v>
      </c>
      <c r="I1508" s="1">
        <f>SUMIFS(SolRaw!$D:$D,SolRaw!$A:$A,$B1508,SolRaw!$B:$B,$C1508,SolRaw!$C:$C,I$1)/SUMIFS(GraphStats!$G:$G,GraphStats!$A:$A,$B1508,GraphStats!$D:$D,I$1)</f>
        <v>3.1812806747663749E-2</v>
      </c>
      <c r="J1508" s="1">
        <f>SUMIFS(SolRaw!$D:$D,SolRaw!$A:$A,$B1508,SolRaw!$B:$B,$C1508,SolRaw!$C:$C,J$1)/SUMIFS(GraphStats!$G:$G,GraphStats!$A:$A,$B1508,GraphStats!$D:$D,J$1)</f>
        <v>3.1524888344995658E-2</v>
      </c>
      <c r="K1508" s="1">
        <f>SUMIFS(SolRaw!$D:$D,SolRaw!$A:$A,$B1508,SolRaw!$B:$B,$C1508,SolRaw!$C:$C,K$1)/SUMIFS(GraphStats!$G:$G,GraphStats!$A:$A,$B1508,GraphStats!$D:$D,K$1)</f>
        <v>3.2468284465968313E-2</v>
      </c>
      <c r="L1508" s="1">
        <f>SUMIFS(SolRaw!$D:$D,SolRaw!$A:$A,$B1508,SolRaw!$B:$B,$C1508,SolRaw!$C:$C,L$1)/SUMIFS(GraphStats!$G:$G,GraphStats!$A:$A,$B1508,GraphStats!$D:$D,L$1)</f>
        <v>3.1459184103060665E-2</v>
      </c>
      <c r="M1508" s="1">
        <f>SUMIFS(SolRaw!$D:$D,SolRaw!$A:$A,$B1508,SolRaw!$B:$B,$C1508,SolRaw!$C:$C,M$1)/SUMIFS(GraphStats!$G:$G,GraphStats!$A:$A,$B1508,GraphStats!$D:$D,M$1)</f>
        <v>3.0896058845655536E-2</v>
      </c>
      <c r="N1508" s="1">
        <f t="shared" si="161"/>
        <v>3.1627054376417697E-2</v>
      </c>
      <c r="O1508" s="1">
        <f t="shared" si="162"/>
        <v>3.0891180222951918E-2</v>
      </c>
      <c r="P1508" s="1">
        <f t="shared" si="163"/>
        <v>3.1262725997137114E-2</v>
      </c>
      <c r="Q1508" s="1">
        <f t="shared" si="167"/>
        <v>3.1668847546329704E-2</v>
      </c>
      <c r="R1508" s="1">
        <f t="shared" si="164"/>
        <v>3.1968260029288473E-2</v>
      </c>
      <c r="S1508" s="1">
        <f t="shared" si="165"/>
        <v>3.2468284465968313E-2</v>
      </c>
      <c r="T1508" s="1">
        <f t="shared" si="166"/>
        <v>5.2799741935685869E-4</v>
      </c>
    </row>
    <row r="1509" spans="1:20" x14ac:dyDescent="0.2">
      <c r="A1509" t="str">
        <f>VLOOKUP(B1509,GraphStats!$A:$B,2,0)</f>
        <v>SNAP</v>
      </c>
      <c r="B1509" t="s">
        <v>43</v>
      </c>
      <c r="C1509" t="s">
        <v>158</v>
      </c>
      <c r="D1509" s="1">
        <f>SUMIFS(SolRaw!$D:$D,SolRaw!$A:$A,$B1509,SolRaw!$B:$B,$C1509,SolRaw!$C:$C,D$1)/SUMIFS(GraphStats!$G:$G,GraphStats!$A:$A,$B1509,GraphStats!$D:$D,D$1)</f>
        <v>4.0334306126504953E-2</v>
      </c>
      <c r="E1509" s="1">
        <f>SUMIFS(SolRaw!$D:$D,SolRaw!$A:$A,$B1509,SolRaw!$B:$B,$C1509,SolRaw!$C:$C,E$1)/SUMIFS(GraphStats!$G:$G,GraphStats!$A:$A,$B1509,GraphStats!$D:$D,E$1)</f>
        <v>3.9009099677108229E-2</v>
      </c>
      <c r="F1509" s="1">
        <f>SUMIFS(SolRaw!$D:$D,SolRaw!$A:$A,$B1509,SolRaw!$B:$B,$C1509,SolRaw!$C:$C,F$1)/SUMIFS(GraphStats!$G:$G,GraphStats!$A:$A,$B1509,GraphStats!$D:$D,F$1)</f>
        <v>4.0149825344051177E-2</v>
      </c>
      <c r="G1509" s="1">
        <f>SUMIFS(SolRaw!$D:$D,SolRaw!$A:$A,$B1509,SolRaw!$B:$B,$C1509,SolRaw!$C:$C,G$1)/SUMIFS(GraphStats!$G:$G,GraphStats!$A:$A,$B1509,GraphStats!$D:$D,G$1)</f>
        <v>4.0498736380700708E-2</v>
      </c>
      <c r="H1509" s="1">
        <f>SUMIFS(SolRaw!$D:$D,SolRaw!$A:$A,$B1509,SolRaw!$B:$B,$C1509,SolRaw!$C:$C,H$1)/SUMIFS(GraphStats!$G:$G,GraphStats!$A:$A,$B1509,GraphStats!$D:$D,H$1)</f>
        <v>3.8838809528789243E-2</v>
      </c>
      <c r="I1509" s="1">
        <f>SUMIFS(SolRaw!$D:$D,SolRaw!$A:$A,$B1509,SolRaw!$B:$B,$C1509,SolRaw!$C:$C,I$1)/SUMIFS(GraphStats!$G:$G,GraphStats!$A:$A,$B1509,GraphStats!$D:$D,I$1)</f>
        <v>3.9274165698678302E-2</v>
      </c>
      <c r="J1509" s="1">
        <f>SUMIFS(SolRaw!$D:$D,SolRaw!$A:$A,$B1509,SolRaw!$B:$B,$C1509,SolRaw!$C:$C,J$1)/SUMIFS(GraphStats!$G:$G,GraphStats!$A:$A,$B1509,GraphStats!$D:$D,J$1)</f>
        <v>3.9170772014601445E-2</v>
      </c>
      <c r="K1509" s="1">
        <f>SUMIFS(SolRaw!$D:$D,SolRaw!$A:$A,$B1509,SolRaw!$B:$B,$C1509,SolRaw!$C:$C,K$1)/SUMIFS(GraphStats!$G:$G,GraphStats!$A:$A,$B1509,GraphStats!$D:$D,K$1)</f>
        <v>3.9816813181028581E-2</v>
      </c>
      <c r="L1509" s="1">
        <f>SUMIFS(SolRaw!$D:$D,SolRaw!$A:$A,$B1509,SolRaw!$B:$B,$C1509,SolRaw!$C:$C,L$1)/SUMIFS(GraphStats!$G:$G,GraphStats!$A:$A,$B1509,GraphStats!$D:$D,L$1)</f>
        <v>4.0058097924472701E-2</v>
      </c>
      <c r="M1509" s="1">
        <f>SUMIFS(SolRaw!$D:$D,SolRaw!$A:$A,$B1509,SolRaw!$B:$B,$C1509,SolRaw!$C:$C,M$1)/SUMIFS(GraphStats!$G:$G,GraphStats!$A:$A,$B1509,GraphStats!$D:$D,M$1)</f>
        <v>4.0320558365026959E-2</v>
      </c>
      <c r="N1509" s="1">
        <f t="shared" si="161"/>
        <v>3.9747118424096228E-2</v>
      </c>
      <c r="O1509" s="1">
        <f t="shared" si="162"/>
        <v>3.8838809528789243E-2</v>
      </c>
      <c r="P1509" s="1">
        <f t="shared" si="163"/>
        <v>3.9196620435620659E-2</v>
      </c>
      <c r="Q1509" s="1">
        <f t="shared" si="167"/>
        <v>3.9937455552750641E-2</v>
      </c>
      <c r="R1509" s="1">
        <f t="shared" si="164"/>
        <v>4.0277875109783014E-2</v>
      </c>
      <c r="S1509" s="1">
        <f t="shared" si="165"/>
        <v>4.0498736380700708E-2</v>
      </c>
      <c r="T1509" s="1">
        <f t="shared" si="166"/>
        <v>6.1714818794913746E-4</v>
      </c>
    </row>
    <row r="1510" spans="1:20" x14ac:dyDescent="0.2">
      <c r="A1510" t="str">
        <f>VLOOKUP(B1510,GraphStats!$A:$B,2,0)</f>
        <v>SNAP</v>
      </c>
      <c r="B1510" t="s">
        <v>43</v>
      </c>
      <c r="C1510" t="s">
        <v>159</v>
      </c>
      <c r="D1510" s="1">
        <f>SUMIFS(SolRaw!$D:$D,SolRaw!$A:$A,$B1510,SolRaw!$B:$B,$C1510,SolRaw!$C:$C,D$1)/SUMIFS(GraphStats!$G:$G,GraphStats!$A:$A,$B1510,GraphStats!$D:$D,D$1)</f>
        <v>3.9685777345425256E-2</v>
      </c>
      <c r="E1510" s="1">
        <f>SUMIFS(SolRaw!$D:$D,SolRaw!$A:$A,$B1510,SolRaw!$B:$B,$C1510,SolRaw!$C:$C,E$1)/SUMIFS(GraphStats!$G:$G,GraphStats!$A:$A,$B1510,GraphStats!$D:$D,E$1)</f>
        <v>3.8589759718203547E-2</v>
      </c>
      <c r="F1510" s="1">
        <f>SUMIFS(SolRaw!$D:$D,SolRaw!$A:$A,$B1510,SolRaw!$B:$B,$C1510,SolRaw!$C:$C,F$1)/SUMIFS(GraphStats!$G:$G,GraphStats!$A:$A,$B1510,GraphStats!$D:$D,F$1)</f>
        <v>4.0244518328353185E-2</v>
      </c>
      <c r="G1510" s="1">
        <f>SUMIFS(SolRaw!$D:$D,SolRaw!$A:$A,$B1510,SolRaw!$B:$B,$C1510,SolRaw!$C:$C,G$1)/SUMIFS(GraphStats!$G:$G,GraphStats!$A:$A,$B1510,GraphStats!$D:$D,G$1)</f>
        <v>3.9586413733077461E-2</v>
      </c>
      <c r="H1510" s="1">
        <f>SUMIFS(SolRaw!$D:$D,SolRaw!$A:$A,$B1510,SolRaw!$B:$B,$C1510,SolRaw!$C:$C,H$1)/SUMIFS(GraphStats!$G:$G,GraphStats!$A:$A,$B1510,GraphStats!$D:$D,H$1)</f>
        <v>3.9006128040491077E-2</v>
      </c>
      <c r="I1510" s="1">
        <f>SUMIFS(SolRaw!$D:$D,SolRaw!$A:$A,$B1510,SolRaw!$B:$B,$C1510,SolRaw!$C:$C,I$1)/SUMIFS(GraphStats!$G:$G,GraphStats!$A:$A,$B1510,GraphStats!$D:$D,I$1)</f>
        <v>3.8332339183122469E-2</v>
      </c>
      <c r="J1510" s="1">
        <f>SUMIFS(SolRaw!$D:$D,SolRaw!$A:$A,$B1510,SolRaw!$B:$B,$C1510,SolRaw!$C:$C,J$1)/SUMIFS(GraphStats!$G:$G,GraphStats!$A:$A,$B1510,GraphStats!$D:$D,J$1)</f>
        <v>3.8082985555450963E-2</v>
      </c>
      <c r="K1510" s="1">
        <f>SUMIFS(SolRaw!$D:$D,SolRaw!$A:$A,$B1510,SolRaw!$B:$B,$C1510,SolRaw!$C:$C,K$1)/SUMIFS(GraphStats!$G:$G,GraphStats!$A:$A,$B1510,GraphStats!$D:$D,K$1)</f>
        <v>3.9753645312417749E-2</v>
      </c>
      <c r="L1510" s="1">
        <f>SUMIFS(SolRaw!$D:$D,SolRaw!$A:$A,$B1510,SolRaw!$B:$B,$C1510,SolRaw!$C:$C,L$1)/SUMIFS(GraphStats!$G:$G,GraphStats!$A:$A,$B1510,GraphStats!$D:$D,L$1)</f>
        <v>3.9573948553866881E-2</v>
      </c>
      <c r="M1510" s="1">
        <f>SUMIFS(SolRaw!$D:$D,SolRaw!$A:$A,$B1510,SolRaw!$B:$B,$C1510,SolRaw!$C:$C,M$1)/SUMIFS(GraphStats!$G:$G,GraphStats!$A:$A,$B1510,GraphStats!$D:$D,M$1)</f>
        <v>3.9819032891712292E-2</v>
      </c>
      <c r="N1510" s="1">
        <f t="shared" si="161"/>
        <v>3.9267454866212088E-2</v>
      </c>
      <c r="O1510" s="1">
        <f t="shared" si="162"/>
        <v>3.8082985555450963E-2</v>
      </c>
      <c r="P1510" s="1">
        <f t="shared" si="163"/>
        <v>3.8693851798775429E-2</v>
      </c>
      <c r="Q1510" s="1">
        <f t="shared" si="167"/>
        <v>3.9580181143472171E-2</v>
      </c>
      <c r="R1510" s="1">
        <f t="shared" si="164"/>
        <v>3.9736678320669627E-2</v>
      </c>
      <c r="S1510" s="1">
        <f t="shared" si="165"/>
        <v>4.0244518328353185E-2</v>
      </c>
      <c r="T1510" s="1">
        <f t="shared" si="166"/>
        <v>7.2040965395142251E-4</v>
      </c>
    </row>
    <row r="1511" spans="1:20" x14ac:dyDescent="0.2">
      <c r="A1511" t="str">
        <f>VLOOKUP(B1511,GraphStats!$A:$B,2,0)</f>
        <v>SNAP</v>
      </c>
      <c r="B1511" t="s">
        <v>43</v>
      </c>
      <c r="C1511" t="s">
        <v>160</v>
      </c>
      <c r="D1511" s="1">
        <f>SUMIFS(SolRaw!$D:$D,SolRaw!$A:$A,$B1511,SolRaw!$B:$B,$C1511,SolRaw!$C:$C,D$1)/SUMIFS(GraphStats!$G:$G,GraphStats!$A:$A,$B1511,GraphStats!$D:$D,D$1)</f>
        <v>4.103513561573624E-2</v>
      </c>
      <c r="E1511" s="1">
        <f>SUMIFS(SolRaw!$D:$D,SolRaw!$A:$A,$B1511,SolRaw!$B:$B,$C1511,SolRaw!$C:$C,E$1)/SUMIFS(GraphStats!$G:$G,GraphStats!$A:$A,$B1511,GraphStats!$D:$D,E$1)</f>
        <v>4.0277603052794902E-2</v>
      </c>
      <c r="F1511" s="1">
        <f>SUMIFS(SolRaw!$D:$D,SolRaw!$A:$A,$B1511,SolRaw!$B:$B,$C1511,SolRaw!$C:$C,F$1)/SUMIFS(GraphStats!$G:$G,GraphStats!$A:$A,$B1511,GraphStats!$D:$D,F$1)</f>
        <v>4.1885863389587982E-2</v>
      </c>
      <c r="G1511" s="1">
        <f>SUMIFS(SolRaw!$D:$D,SolRaw!$A:$A,$B1511,SolRaw!$B:$B,$C1511,SolRaw!$C:$C,G$1)/SUMIFS(GraphStats!$G:$G,GraphStats!$A:$A,$B1511,GraphStats!$D:$D,G$1)</f>
        <v>4.1054519143045899E-2</v>
      </c>
      <c r="H1511" s="1">
        <f>SUMIFS(SolRaw!$D:$D,SolRaw!$A:$A,$B1511,SolRaw!$B:$B,$C1511,SolRaw!$C:$C,H$1)/SUMIFS(GraphStats!$G:$G,GraphStats!$A:$A,$B1511,GraphStats!$D:$D,H$1)</f>
        <v>4.0313303913161694E-2</v>
      </c>
      <c r="I1511" s="1">
        <f>SUMIFS(SolRaw!$D:$D,SolRaw!$A:$A,$B1511,SolRaw!$B:$B,$C1511,SolRaw!$C:$C,I$1)/SUMIFS(GraphStats!$G:$G,GraphStats!$A:$A,$B1511,GraphStats!$D:$D,I$1)</f>
        <v>4.1398507728209799E-2</v>
      </c>
      <c r="J1511" s="1">
        <f>SUMIFS(SolRaw!$D:$D,SolRaw!$A:$A,$B1511,SolRaw!$B:$B,$C1511,SolRaw!$C:$C,J$1)/SUMIFS(GraphStats!$G:$G,GraphStats!$A:$A,$B1511,GraphStats!$D:$D,J$1)</f>
        <v>4.0771073247774743E-2</v>
      </c>
      <c r="K1511" s="1">
        <f>SUMIFS(SolRaw!$D:$D,SolRaw!$A:$A,$B1511,SolRaw!$B:$B,$C1511,SolRaw!$C:$C,K$1)/SUMIFS(GraphStats!$G:$G,GraphStats!$A:$A,$B1511,GraphStats!$D:$D,K$1)</f>
        <v>4.1848712954677056E-2</v>
      </c>
      <c r="L1511" s="1">
        <f>SUMIFS(SolRaw!$D:$D,SolRaw!$A:$A,$B1511,SolRaw!$B:$B,$C1511,SolRaw!$C:$C,L$1)/SUMIFS(GraphStats!$G:$G,GraphStats!$A:$A,$B1511,GraphStats!$D:$D,L$1)</f>
        <v>4.2205195133246325E-2</v>
      </c>
      <c r="M1511" s="1">
        <f>SUMIFS(SolRaw!$D:$D,SolRaw!$A:$A,$B1511,SolRaw!$B:$B,$C1511,SolRaw!$C:$C,M$1)/SUMIFS(GraphStats!$G:$G,GraphStats!$A:$A,$B1511,GraphStats!$D:$D,M$1)</f>
        <v>4.1334057759017009E-2</v>
      </c>
      <c r="N1511" s="1">
        <f t="shared" si="161"/>
        <v>4.1212397193725166E-2</v>
      </c>
      <c r="O1511" s="1">
        <f t="shared" si="162"/>
        <v>4.0277603052794902E-2</v>
      </c>
      <c r="P1511" s="1">
        <f t="shared" si="163"/>
        <v>4.0837088839765119E-2</v>
      </c>
      <c r="Q1511" s="1">
        <f t="shared" si="167"/>
        <v>4.1194288451031458E-2</v>
      </c>
      <c r="R1511" s="1">
        <f t="shared" si="164"/>
        <v>4.1736161648060238E-2</v>
      </c>
      <c r="S1511" s="1">
        <f t="shared" si="165"/>
        <v>4.2205195133246325E-2</v>
      </c>
      <c r="T1511" s="1">
        <f t="shared" si="166"/>
        <v>6.520790188803005E-4</v>
      </c>
    </row>
    <row r="1512" spans="1:20" x14ac:dyDescent="0.2">
      <c r="A1512" t="str">
        <f>VLOOKUP(B1512,GraphStats!$A:$B,2,0)</f>
        <v>SNAP</v>
      </c>
      <c r="B1512" t="s">
        <v>43</v>
      </c>
      <c r="C1512" t="s">
        <v>161</v>
      </c>
      <c r="D1512" s="1">
        <f>SUMIFS(SolRaw!$D:$D,SolRaw!$A:$A,$B1512,SolRaw!$B:$B,$C1512,SolRaw!$C:$C,D$1)/SUMIFS(GraphStats!$G:$G,GraphStats!$A:$A,$B1512,GraphStats!$D:$D,D$1)</f>
        <v>4.0825932783129883E-2</v>
      </c>
      <c r="E1512" s="1">
        <f>SUMIFS(SolRaw!$D:$D,SolRaw!$A:$A,$B1512,SolRaw!$B:$B,$C1512,SolRaw!$C:$C,E$1)/SUMIFS(GraphStats!$G:$G,GraphStats!$A:$A,$B1512,GraphStats!$D:$D,E$1)</f>
        <v>4.0634042017863879E-2</v>
      </c>
      <c r="F1512" s="1">
        <f>SUMIFS(SolRaw!$D:$D,SolRaw!$A:$A,$B1512,SolRaw!$B:$B,$C1512,SolRaw!$C:$C,F$1)/SUMIFS(GraphStats!$G:$G,GraphStats!$A:$A,$B1512,GraphStats!$D:$D,F$1)</f>
        <v>4.1328226926476155E-2</v>
      </c>
      <c r="G1512" s="1">
        <f>SUMIFS(SolRaw!$D:$D,SolRaw!$A:$A,$B1512,SolRaw!$B:$B,$C1512,SolRaw!$C:$C,G$1)/SUMIFS(GraphStats!$G:$G,GraphStats!$A:$A,$B1512,GraphStats!$D:$D,G$1)</f>
        <v>4.112792441354432E-2</v>
      </c>
      <c r="H1512" s="1">
        <f>SUMIFS(SolRaw!$D:$D,SolRaw!$A:$A,$B1512,SolRaw!$B:$B,$C1512,SolRaw!$C:$C,H$1)/SUMIFS(GraphStats!$G:$G,GraphStats!$A:$A,$B1512,GraphStats!$D:$D,H$1)</f>
        <v>4.0240102064292141E-2</v>
      </c>
      <c r="I1512" s="1">
        <f>SUMIFS(SolRaw!$D:$D,SolRaw!$A:$A,$B1512,SolRaw!$B:$B,$C1512,SolRaw!$C:$C,I$1)/SUMIFS(GraphStats!$G:$G,GraphStats!$A:$A,$B1512,GraphStats!$D:$D,I$1)</f>
        <v>4.1178748207913438E-2</v>
      </c>
      <c r="J1512" s="1">
        <f>SUMIFS(SolRaw!$D:$D,SolRaw!$A:$A,$B1512,SolRaw!$B:$B,$C1512,SolRaw!$C:$C,J$1)/SUMIFS(GraphStats!$G:$G,GraphStats!$A:$A,$B1512,GraphStats!$D:$D,J$1)</f>
        <v>4.0729235307038189E-2</v>
      </c>
      <c r="K1512" s="1">
        <f>SUMIFS(SolRaw!$D:$D,SolRaw!$A:$A,$B1512,SolRaw!$B:$B,$C1512,SolRaw!$C:$C,K$1)/SUMIFS(GraphStats!$G:$G,GraphStats!$A:$A,$B1512,GraphStats!$D:$D,K$1)</f>
        <v>4.1374953940095806E-2</v>
      </c>
      <c r="L1512" s="1">
        <f>SUMIFS(SolRaw!$D:$D,SolRaw!$A:$A,$B1512,SolRaw!$B:$B,$C1512,SolRaw!$C:$C,L$1)/SUMIFS(GraphStats!$G:$G,GraphStats!$A:$A,$B1512,GraphStats!$D:$D,L$1)</f>
        <v>4.1521071022607672E-2</v>
      </c>
      <c r="M1512" s="1">
        <f>SUMIFS(SolRaw!$D:$D,SolRaw!$A:$A,$B1512,SolRaw!$B:$B,$C1512,SolRaw!$C:$C,M$1)/SUMIFS(GraphStats!$G:$G,GraphStats!$A:$A,$B1512,GraphStats!$D:$D,M$1)</f>
        <v>4.0717599364734403E-2</v>
      </c>
      <c r="N1512" s="1">
        <f t="shared" si="161"/>
        <v>4.0967783604769589E-2</v>
      </c>
      <c r="O1512" s="1">
        <f t="shared" si="162"/>
        <v>4.0240102064292141E-2</v>
      </c>
      <c r="P1512" s="1">
        <f t="shared" si="163"/>
        <v>4.0720508350310353E-2</v>
      </c>
      <c r="Q1512" s="1">
        <f t="shared" si="167"/>
        <v>4.0976928598337098E-2</v>
      </c>
      <c r="R1512" s="1">
        <f t="shared" si="164"/>
        <v>4.1290857246835476E-2</v>
      </c>
      <c r="S1512" s="1">
        <f t="shared" si="165"/>
        <v>4.1521071022607672E-2</v>
      </c>
      <c r="T1512" s="1">
        <f t="shared" si="166"/>
        <v>4.0173348688727744E-4</v>
      </c>
    </row>
    <row r="1513" spans="1:20" x14ac:dyDescent="0.2">
      <c r="A1513" t="str">
        <f>VLOOKUP(B1513,GraphStats!$A:$B,2,0)</f>
        <v>SNAP</v>
      </c>
      <c r="B1513" t="s">
        <v>43</v>
      </c>
      <c r="C1513" t="s">
        <v>162</v>
      </c>
      <c r="D1513" s="1">
        <f>SUMIFS(SolRaw!$D:$D,SolRaw!$A:$A,$B1513,SolRaw!$B:$B,$C1513,SolRaw!$C:$C,D$1)/SUMIFS(GraphStats!$G:$G,GraphStats!$A:$A,$B1513,GraphStats!$D:$D,D$1)</f>
        <v>4.094099434106338E-2</v>
      </c>
      <c r="E1513" s="1">
        <f>SUMIFS(SolRaw!$D:$D,SolRaw!$A:$A,$B1513,SolRaw!$B:$B,$C1513,SolRaw!$C:$C,E$1)/SUMIFS(GraphStats!$G:$G,GraphStats!$A:$A,$B1513,GraphStats!$D:$D,E$1)</f>
        <v>4.0267119553822284E-2</v>
      </c>
      <c r="F1513" s="1">
        <f>SUMIFS(SolRaw!$D:$D,SolRaw!$A:$A,$B1513,SolRaw!$B:$B,$C1513,SolRaw!$C:$C,F$1)/SUMIFS(GraphStats!$G:$G,GraphStats!$A:$A,$B1513,GraphStats!$D:$D,F$1)</f>
        <v>4.1864820504187536E-2</v>
      </c>
      <c r="G1513" s="1">
        <f>SUMIFS(SolRaw!$D:$D,SolRaw!$A:$A,$B1513,SolRaw!$B:$B,$C1513,SolRaw!$C:$C,G$1)/SUMIFS(GraphStats!$G:$G,GraphStats!$A:$A,$B1513,GraphStats!$D:$D,G$1)</f>
        <v>4.0844789798764693E-2</v>
      </c>
      <c r="H1513" s="1">
        <f>SUMIFS(SolRaw!$D:$D,SolRaw!$A:$A,$B1513,SolRaw!$B:$B,$C1513,SolRaw!$C:$C,H$1)/SUMIFS(GraphStats!$G:$G,GraphStats!$A:$A,$B1513,GraphStats!$D:$D,H$1)</f>
        <v>4.030284650618033E-2</v>
      </c>
      <c r="I1513" s="1">
        <f>SUMIFS(SolRaw!$D:$D,SolRaw!$A:$A,$B1513,SolRaw!$B:$B,$C1513,SolRaw!$C:$C,I$1)/SUMIFS(GraphStats!$G:$G,GraphStats!$A:$A,$B1513,GraphStats!$D:$D,I$1)</f>
        <v>4.1545014075074035E-2</v>
      </c>
      <c r="J1513" s="1">
        <f>SUMIFS(SolRaw!$D:$D,SolRaw!$A:$A,$B1513,SolRaw!$B:$B,$C1513,SolRaw!$C:$C,J$1)/SUMIFS(GraphStats!$G:$G,GraphStats!$A:$A,$B1513,GraphStats!$D:$D,J$1)</f>
        <v>4.0499126632987124E-2</v>
      </c>
      <c r="K1513" s="1">
        <f>SUMIFS(SolRaw!$D:$D,SolRaw!$A:$A,$B1513,SolRaw!$B:$B,$C1513,SolRaw!$C:$C,K$1)/SUMIFS(GraphStats!$G:$G,GraphStats!$A:$A,$B1513,GraphStats!$D:$D,K$1)</f>
        <v>4.1417065852503029E-2</v>
      </c>
      <c r="L1513" s="1">
        <f>SUMIFS(SolRaw!$D:$D,SolRaw!$A:$A,$B1513,SolRaw!$B:$B,$C1513,SolRaw!$C:$C,L$1)/SUMIFS(GraphStats!$G:$G,GraphStats!$A:$A,$B1513,GraphStats!$D:$D,L$1)</f>
        <v>4.1847345598450721E-2</v>
      </c>
      <c r="M1513" s="1">
        <f>SUMIFS(SolRaw!$D:$D,SolRaw!$A:$A,$B1513,SolRaw!$B:$B,$C1513,SolRaw!$C:$C,M$1)/SUMIFS(GraphStats!$G:$G,GraphStats!$A:$A,$B1513,GraphStats!$D:$D,M$1)</f>
        <v>4.0989258996113179E-2</v>
      </c>
      <c r="N1513" s="1">
        <f t="shared" si="161"/>
        <v>4.1051838185914631E-2</v>
      </c>
      <c r="O1513" s="1">
        <f t="shared" si="162"/>
        <v>4.0267119553822284E-2</v>
      </c>
      <c r="P1513" s="1">
        <f t="shared" si="163"/>
        <v>4.058554242443152E-2</v>
      </c>
      <c r="Q1513" s="1">
        <f t="shared" si="167"/>
        <v>4.096512666858828E-2</v>
      </c>
      <c r="R1513" s="1">
        <f t="shared" si="164"/>
        <v>4.1513027019431284E-2</v>
      </c>
      <c r="S1513" s="1">
        <f t="shared" si="165"/>
        <v>4.1864820504187536E-2</v>
      </c>
      <c r="T1513" s="1">
        <f t="shared" si="166"/>
        <v>5.9737569376181257E-4</v>
      </c>
    </row>
    <row r="1514" spans="1:20" x14ac:dyDescent="0.2">
      <c r="A1514" t="str">
        <f>VLOOKUP(B1514,GraphStats!$A:$B,2,0)</f>
        <v>SNAP</v>
      </c>
      <c r="B1514" t="s">
        <v>42</v>
      </c>
      <c r="C1514" t="s">
        <v>136</v>
      </c>
      <c r="D1514" s="1">
        <f>SUMIFS(SolRaw!$D:$D,SolRaw!$A:$A,$B1514,SolRaw!$B:$B,$C1514,SolRaw!$C:$C,D$1)/SUMIFS(GraphStats!$G:$G,GraphStats!$A:$A,$B1514,GraphStats!$D:$D,D$1)</f>
        <v>4.7435843233416479E-2</v>
      </c>
      <c r="E1514" s="1">
        <f>SUMIFS(SolRaw!$D:$D,SolRaw!$A:$A,$B1514,SolRaw!$B:$B,$C1514,SolRaw!$C:$C,E$1)/SUMIFS(GraphStats!$G:$G,GraphStats!$A:$A,$B1514,GraphStats!$D:$D,E$1)</f>
        <v>4.6487504895371359E-2</v>
      </c>
      <c r="F1514" s="1">
        <f>SUMIFS(SolRaw!$D:$D,SolRaw!$A:$A,$B1514,SolRaw!$B:$B,$C1514,SolRaw!$C:$C,F$1)/SUMIFS(GraphStats!$G:$G,GraphStats!$A:$A,$B1514,GraphStats!$D:$D,F$1)</f>
        <v>4.6633170099533668E-2</v>
      </c>
      <c r="G1514" s="1">
        <f>SUMIFS(SolRaw!$D:$D,SolRaw!$A:$A,$B1514,SolRaw!$B:$B,$C1514,SolRaw!$C:$C,G$1)/SUMIFS(GraphStats!$G:$G,GraphStats!$A:$A,$B1514,GraphStats!$D:$D,G$1)</f>
        <v>4.6984416217304252E-2</v>
      </c>
      <c r="H1514" s="1">
        <f>SUMIFS(SolRaw!$D:$D,SolRaw!$A:$A,$B1514,SolRaw!$B:$B,$C1514,SolRaw!$C:$C,H$1)/SUMIFS(GraphStats!$G:$G,GraphStats!$A:$A,$B1514,GraphStats!$D:$D,H$1)</f>
        <v>4.6767261860764707E-2</v>
      </c>
      <c r="I1514" s="1">
        <f>SUMIFS(SolRaw!$D:$D,SolRaw!$A:$A,$B1514,SolRaw!$B:$B,$C1514,SolRaw!$C:$C,I$1)/SUMIFS(GraphStats!$G:$G,GraphStats!$A:$A,$B1514,GraphStats!$D:$D,I$1)</f>
        <v>4.9047070388888302E-2</v>
      </c>
      <c r="J1514" s="1">
        <f>SUMIFS(SolRaw!$D:$D,SolRaw!$A:$A,$B1514,SolRaw!$B:$B,$C1514,SolRaw!$C:$C,J$1)/SUMIFS(GraphStats!$G:$G,GraphStats!$A:$A,$B1514,GraphStats!$D:$D,J$1)</f>
        <v>4.8241630584010986E-2</v>
      </c>
      <c r="K1514" s="1">
        <f>SUMIFS(SolRaw!$D:$D,SolRaw!$A:$A,$B1514,SolRaw!$B:$B,$C1514,SolRaw!$C:$C,K$1)/SUMIFS(GraphStats!$G:$G,GraphStats!$A:$A,$B1514,GraphStats!$D:$D,K$1)</f>
        <v>4.8245287632493805E-2</v>
      </c>
      <c r="L1514" s="1">
        <f>SUMIFS(SolRaw!$D:$D,SolRaw!$A:$A,$B1514,SolRaw!$B:$B,$C1514,SolRaw!$C:$C,L$1)/SUMIFS(GraphStats!$G:$G,GraphStats!$A:$A,$B1514,GraphStats!$D:$D,L$1)</f>
        <v>4.9094041087150694E-2</v>
      </c>
      <c r="M1514" s="1">
        <f>SUMIFS(SolRaw!$D:$D,SolRaw!$A:$A,$B1514,SolRaw!$B:$B,$C1514,SolRaw!$C:$C,M$1)/SUMIFS(GraphStats!$G:$G,GraphStats!$A:$A,$B1514,GraphStats!$D:$D,M$1)</f>
        <v>4.7981263253399728E-2</v>
      </c>
      <c r="N1514" s="1">
        <f t="shared" si="161"/>
        <v>4.7691748925233403E-2</v>
      </c>
      <c r="O1514" s="1">
        <f t="shared" si="162"/>
        <v>4.6487504895371359E-2</v>
      </c>
      <c r="P1514" s="1">
        <f t="shared" si="163"/>
        <v>4.6821550449899593E-2</v>
      </c>
      <c r="Q1514" s="1">
        <f t="shared" si="167"/>
        <v>4.77085532434081E-2</v>
      </c>
      <c r="R1514" s="1">
        <f t="shared" si="164"/>
        <v>4.82443733703731E-2</v>
      </c>
      <c r="S1514" s="1">
        <f t="shared" si="165"/>
        <v>4.9094041087150694E-2</v>
      </c>
      <c r="T1514" s="1">
        <f t="shared" si="166"/>
        <v>9.7109271163904533E-4</v>
      </c>
    </row>
    <row r="1515" spans="1:20" x14ac:dyDescent="0.2">
      <c r="A1515" t="str">
        <f>VLOOKUP(B1515,GraphStats!$A:$B,2,0)</f>
        <v>SNAP</v>
      </c>
      <c r="B1515" t="s">
        <v>42</v>
      </c>
      <c r="C1515" t="s">
        <v>137</v>
      </c>
      <c r="D1515" s="1">
        <f>SUMIFS(SolRaw!$D:$D,SolRaw!$A:$A,$B1515,SolRaw!$B:$B,$C1515,SolRaw!$C:$C,D$1)/SUMIFS(GraphStats!$G:$G,GraphStats!$A:$A,$B1515,GraphStats!$D:$D,D$1)</f>
        <v>4.739356529827083E-2</v>
      </c>
      <c r="E1515" s="1">
        <f>SUMIFS(SolRaw!$D:$D,SolRaw!$A:$A,$B1515,SolRaw!$B:$B,$C1515,SolRaw!$C:$C,E$1)/SUMIFS(GraphStats!$G:$G,GraphStats!$A:$A,$B1515,GraphStats!$D:$D,E$1)</f>
        <v>4.6625104522793906E-2</v>
      </c>
      <c r="F1515" s="1">
        <f>SUMIFS(SolRaw!$D:$D,SolRaw!$A:$A,$B1515,SolRaw!$B:$B,$C1515,SolRaw!$C:$C,F$1)/SUMIFS(GraphStats!$G:$G,GraphStats!$A:$A,$B1515,GraphStats!$D:$D,F$1)</f>
        <v>4.6325114989536752E-2</v>
      </c>
      <c r="G1515" s="1">
        <f>SUMIFS(SolRaw!$D:$D,SolRaw!$A:$A,$B1515,SolRaw!$B:$B,$C1515,SolRaw!$C:$C,G$1)/SUMIFS(GraphStats!$G:$G,GraphStats!$A:$A,$B1515,GraphStats!$D:$D,G$1)</f>
        <v>4.677253609907514E-2</v>
      </c>
      <c r="H1515" s="1">
        <f>SUMIFS(SolRaw!$D:$D,SolRaw!$A:$A,$B1515,SolRaw!$B:$B,$C1515,SolRaw!$C:$C,H$1)/SUMIFS(GraphStats!$G:$G,GraphStats!$A:$A,$B1515,GraphStats!$D:$D,H$1)</f>
        <v>4.7263550257119626E-2</v>
      </c>
      <c r="I1515" s="1">
        <f>SUMIFS(SolRaw!$D:$D,SolRaw!$A:$A,$B1515,SolRaw!$B:$B,$C1515,SolRaw!$C:$C,I$1)/SUMIFS(GraphStats!$G:$G,GraphStats!$A:$A,$B1515,GraphStats!$D:$D,I$1)</f>
        <v>4.8497404944874901E-2</v>
      </c>
      <c r="J1515" s="1">
        <f>SUMIFS(SolRaw!$D:$D,SolRaw!$A:$A,$B1515,SolRaw!$B:$B,$C1515,SolRaw!$C:$C,J$1)/SUMIFS(GraphStats!$G:$G,GraphStats!$A:$A,$B1515,GraphStats!$D:$D,J$1)</f>
        <v>4.8579575456753614E-2</v>
      </c>
      <c r="K1515" s="1">
        <f>SUMIFS(SolRaw!$D:$D,SolRaw!$A:$A,$B1515,SolRaw!$B:$B,$C1515,SolRaw!$C:$C,K$1)/SUMIFS(GraphStats!$G:$G,GraphStats!$A:$A,$B1515,GraphStats!$D:$D,K$1)</f>
        <v>4.8128342245989303E-2</v>
      </c>
      <c r="L1515" s="1">
        <f>SUMIFS(SolRaw!$D:$D,SolRaw!$A:$A,$B1515,SolRaw!$B:$B,$C1515,SolRaw!$C:$C,L$1)/SUMIFS(GraphStats!$G:$G,GraphStats!$A:$A,$B1515,GraphStats!$D:$D,L$1)</f>
        <v>4.8211475479562761E-2</v>
      </c>
      <c r="M1515" s="1">
        <f>SUMIFS(SolRaw!$D:$D,SolRaw!$A:$A,$B1515,SolRaw!$B:$B,$C1515,SolRaw!$C:$C,M$1)/SUMIFS(GraphStats!$G:$G,GraphStats!$A:$A,$B1515,GraphStats!$D:$D,M$1)</f>
        <v>4.760146433582664E-2</v>
      </c>
      <c r="N1515" s="1">
        <f t="shared" si="161"/>
        <v>4.7539813362980354E-2</v>
      </c>
      <c r="O1515" s="1">
        <f t="shared" si="162"/>
        <v>4.6325114989536752E-2</v>
      </c>
      <c r="P1515" s="1">
        <f t="shared" si="163"/>
        <v>4.689528963858626E-2</v>
      </c>
      <c r="Q1515" s="1">
        <f t="shared" si="167"/>
        <v>4.7497514817048739E-2</v>
      </c>
      <c r="R1515" s="1">
        <f t="shared" si="164"/>
        <v>4.8190692171169398E-2</v>
      </c>
      <c r="S1515" s="1">
        <f t="shared" si="165"/>
        <v>4.8579575456753614E-2</v>
      </c>
      <c r="T1515" s="1">
        <f t="shared" si="166"/>
        <v>8.0263403431468519E-4</v>
      </c>
    </row>
    <row r="1516" spans="1:20" x14ac:dyDescent="0.2">
      <c r="A1516" t="str">
        <f>VLOOKUP(B1516,GraphStats!$A:$B,2,0)</f>
        <v>SNAP</v>
      </c>
      <c r="B1516" t="s">
        <v>42</v>
      </c>
      <c r="C1516" t="s">
        <v>138</v>
      </c>
      <c r="D1516" s="1">
        <f>SUMIFS(SolRaw!$D:$D,SolRaw!$A:$A,$B1516,SolRaw!$B:$B,$C1516,SolRaw!$C:$C,D$1)/SUMIFS(GraphStats!$G:$G,GraphStats!$A:$A,$B1516,GraphStats!$D:$D,D$1)</f>
        <v>3.6750095125354078E-2</v>
      </c>
      <c r="E1516" s="1">
        <f>SUMIFS(SolRaw!$D:$D,SolRaw!$A:$A,$B1516,SolRaw!$B:$B,$C1516,SolRaw!$C:$C,E$1)/SUMIFS(GraphStats!$G:$G,GraphStats!$A:$A,$B1516,GraphStats!$D:$D,E$1)</f>
        <v>3.6601500894397579E-2</v>
      </c>
      <c r="F1516" s="1">
        <f>SUMIFS(SolRaw!$D:$D,SolRaw!$A:$A,$B1516,SolRaw!$B:$B,$C1516,SolRaw!$C:$C,F$1)/SUMIFS(GraphStats!$G:$G,GraphStats!$A:$A,$B1516,GraphStats!$D:$D,F$1)</f>
        <v>3.6541709599634584E-2</v>
      </c>
      <c r="G1516" s="1">
        <f>SUMIFS(SolRaw!$D:$D,SolRaw!$A:$A,$B1516,SolRaw!$B:$B,$C1516,SolRaw!$C:$C,G$1)/SUMIFS(GraphStats!$G:$G,GraphStats!$A:$A,$B1516,GraphStats!$D:$D,G$1)</f>
        <v>3.7047238672359178E-2</v>
      </c>
      <c r="H1516" s="1">
        <f>SUMIFS(SolRaw!$D:$D,SolRaw!$A:$A,$B1516,SolRaw!$B:$B,$C1516,SolRaw!$C:$C,H$1)/SUMIFS(GraphStats!$G:$G,GraphStats!$A:$A,$B1516,GraphStats!$D:$D,H$1)</f>
        <v>3.7316663674857184E-2</v>
      </c>
      <c r="I1516" s="1">
        <f>SUMIFS(SolRaw!$D:$D,SolRaw!$A:$A,$B1516,SolRaw!$B:$B,$C1516,SolRaw!$C:$C,I$1)/SUMIFS(GraphStats!$G:$G,GraphStats!$A:$A,$B1516,GraphStats!$D:$D,I$1)</f>
        <v>3.8370876187858734E-2</v>
      </c>
      <c r="J1516" s="1">
        <f>SUMIFS(SolRaw!$D:$D,SolRaw!$A:$A,$B1516,SolRaw!$B:$B,$C1516,SolRaw!$C:$C,J$1)/SUMIFS(GraphStats!$G:$G,GraphStats!$A:$A,$B1516,GraphStats!$D:$D,J$1)</f>
        <v>3.6962720456225576E-2</v>
      </c>
      <c r="K1516" s="1">
        <f>SUMIFS(SolRaw!$D:$D,SolRaw!$A:$A,$B1516,SolRaw!$B:$B,$C1516,SolRaw!$C:$C,K$1)/SUMIFS(GraphStats!$G:$G,GraphStats!$A:$A,$B1516,GraphStats!$D:$D,K$1)</f>
        <v>3.7220527104751169E-2</v>
      </c>
      <c r="L1516" s="1">
        <f>SUMIFS(SolRaw!$D:$D,SolRaw!$A:$A,$B1516,SolRaw!$B:$B,$C1516,SolRaw!$C:$C,L$1)/SUMIFS(GraphStats!$G:$G,GraphStats!$A:$A,$B1516,GraphStats!$D:$D,L$1)</f>
        <v>3.730168857130705E-2</v>
      </c>
      <c r="M1516" s="1">
        <f>SUMIFS(SolRaw!$D:$D,SolRaw!$A:$A,$B1516,SolRaw!$B:$B,$C1516,SolRaw!$C:$C,M$1)/SUMIFS(GraphStats!$G:$G,GraphStats!$A:$A,$B1516,GraphStats!$D:$D,M$1)</f>
        <v>3.7178094042431976E-2</v>
      </c>
      <c r="N1516" s="1">
        <f t="shared" si="161"/>
        <v>3.7129111432917708E-2</v>
      </c>
      <c r="O1516" s="1">
        <f t="shared" si="162"/>
        <v>3.6541709599634584E-2</v>
      </c>
      <c r="P1516" s="1">
        <f t="shared" si="163"/>
        <v>3.6803251458071951E-2</v>
      </c>
      <c r="Q1516" s="1">
        <f t="shared" si="167"/>
        <v>3.7112666357395574E-2</v>
      </c>
      <c r="R1516" s="1">
        <f t="shared" si="164"/>
        <v>3.7281398204668081E-2</v>
      </c>
      <c r="S1516" s="1">
        <f t="shared" si="165"/>
        <v>3.8370876187858734E-2</v>
      </c>
      <c r="T1516" s="1">
        <f t="shared" si="166"/>
        <v>5.1845398396510394E-4</v>
      </c>
    </row>
    <row r="1517" spans="1:20" x14ac:dyDescent="0.2">
      <c r="A1517" t="str">
        <f>VLOOKUP(B1517,GraphStats!$A:$B,2,0)</f>
        <v>SNAP</v>
      </c>
      <c r="B1517" t="s">
        <v>42</v>
      </c>
      <c r="C1517" t="s">
        <v>139</v>
      </c>
      <c r="D1517" s="1">
        <f>SUMIFS(SolRaw!$D:$D,SolRaw!$A:$A,$B1517,SolRaw!$B:$B,$C1517,SolRaw!$C:$C,D$1)/SUMIFS(GraphStats!$G:$G,GraphStats!$A:$A,$B1517,GraphStats!$D:$D,D$1)</f>
        <v>3.618991248467425E-2</v>
      </c>
      <c r="E1517" s="1">
        <f>SUMIFS(SolRaw!$D:$D,SolRaw!$A:$A,$B1517,SolRaw!$B:$B,$C1517,SolRaw!$C:$C,E$1)/SUMIFS(GraphStats!$G:$G,GraphStats!$A:$A,$B1517,GraphStats!$D:$D,E$1)</f>
        <v>3.676026969526975E-2</v>
      </c>
      <c r="F1517" s="1">
        <f>SUMIFS(SolRaw!$D:$D,SolRaw!$A:$A,$B1517,SolRaw!$B:$B,$C1517,SolRaw!$C:$C,F$1)/SUMIFS(GraphStats!$G:$G,GraphStats!$A:$A,$B1517,GraphStats!$D:$D,F$1)</f>
        <v>3.6924122839630757E-2</v>
      </c>
      <c r="G1517" s="1">
        <f>SUMIFS(SolRaw!$D:$D,SolRaw!$A:$A,$B1517,SolRaw!$B:$B,$C1517,SolRaw!$C:$C,G$1)/SUMIFS(GraphStats!$G:$G,GraphStats!$A:$A,$B1517,GraphStats!$D:$D,G$1)</f>
        <v>3.654932039452078E-2</v>
      </c>
      <c r="H1517" s="1">
        <f>SUMIFS(SolRaw!$D:$D,SolRaw!$A:$A,$B1517,SolRaw!$B:$B,$C1517,SolRaw!$C:$C,H$1)/SUMIFS(GraphStats!$G:$G,GraphStats!$A:$A,$B1517,GraphStats!$D:$D,H$1)</f>
        <v>3.7105477123216796E-2</v>
      </c>
      <c r="I1517" s="1">
        <f>SUMIFS(SolRaw!$D:$D,SolRaw!$A:$A,$B1517,SolRaw!$B:$B,$C1517,SolRaw!$C:$C,I$1)/SUMIFS(GraphStats!$G:$G,GraphStats!$A:$A,$B1517,GraphStats!$D:$D,I$1)</f>
        <v>3.7715505850765829E-2</v>
      </c>
      <c r="J1517" s="1">
        <f>SUMIFS(SolRaw!$D:$D,SolRaw!$A:$A,$B1517,SolRaw!$B:$B,$C1517,SolRaw!$C:$C,J$1)/SUMIFS(GraphStats!$G:$G,GraphStats!$A:$A,$B1517,GraphStats!$D:$D,J$1)</f>
        <v>3.7944872742633855E-2</v>
      </c>
      <c r="K1517" s="1">
        <f>SUMIFS(SolRaw!$D:$D,SolRaw!$A:$A,$B1517,SolRaw!$B:$B,$C1517,SolRaw!$C:$C,K$1)/SUMIFS(GraphStats!$G:$G,GraphStats!$A:$A,$B1517,GraphStats!$D:$D,K$1)</f>
        <v>3.8092301804148375E-2</v>
      </c>
      <c r="L1517" s="1">
        <f>SUMIFS(SolRaw!$D:$D,SolRaw!$A:$A,$B1517,SolRaw!$B:$B,$C1517,SolRaw!$C:$C,L$1)/SUMIFS(GraphStats!$G:$G,GraphStats!$A:$A,$B1517,GraphStats!$D:$D,L$1)</f>
        <v>3.7631321509080856E-2</v>
      </c>
      <c r="M1517" s="1">
        <f>SUMIFS(SolRaw!$D:$D,SolRaw!$A:$A,$B1517,SolRaw!$B:$B,$C1517,SolRaw!$C:$C,M$1)/SUMIFS(GraphStats!$G:$G,GraphStats!$A:$A,$B1517,GraphStats!$D:$D,M$1)</f>
        <v>3.7294143711690424E-2</v>
      </c>
      <c r="N1517" s="1">
        <f t="shared" si="161"/>
        <v>3.7220724815563162E-2</v>
      </c>
      <c r="O1517" s="1">
        <f t="shared" si="162"/>
        <v>3.618991248467425E-2</v>
      </c>
      <c r="P1517" s="1">
        <f t="shared" si="163"/>
        <v>3.6801232981360003E-2</v>
      </c>
      <c r="Q1517" s="1">
        <f t="shared" si="167"/>
        <v>3.7199810417453613E-2</v>
      </c>
      <c r="R1517" s="1">
        <f t="shared" si="164"/>
        <v>3.7694459765344586E-2</v>
      </c>
      <c r="S1517" s="1">
        <f t="shared" si="165"/>
        <v>3.8092301804148375E-2</v>
      </c>
      <c r="T1517" s="1">
        <f t="shared" si="166"/>
        <v>6.2622826489449777E-4</v>
      </c>
    </row>
    <row r="1518" spans="1:20" x14ac:dyDescent="0.2">
      <c r="A1518" t="str">
        <f>VLOOKUP(B1518,GraphStats!$A:$B,2,0)</f>
        <v>SNAP</v>
      </c>
      <c r="B1518" t="s">
        <v>42</v>
      </c>
      <c r="C1518" t="s">
        <v>140</v>
      </c>
      <c r="D1518" s="1">
        <f>SUMIFS(SolRaw!$D:$D,SolRaw!$A:$A,$B1518,SolRaw!$B:$B,$C1518,SolRaw!$C:$C,D$1)/SUMIFS(GraphStats!$G:$G,GraphStats!$A:$A,$B1518,GraphStats!$D:$D,D$1)</f>
        <v>3.7447681055257261E-2</v>
      </c>
      <c r="E1518" s="1">
        <f>SUMIFS(SolRaw!$D:$D,SolRaw!$A:$A,$B1518,SolRaw!$B:$B,$C1518,SolRaw!$C:$C,E$1)/SUMIFS(GraphStats!$G:$G,GraphStats!$A:$A,$B1518,GraphStats!$D:$D,E$1)</f>
        <v>3.7670544153603526E-2</v>
      </c>
      <c r="F1518" s="1">
        <f>SUMIFS(SolRaw!$D:$D,SolRaw!$A:$A,$B1518,SolRaw!$B:$B,$C1518,SolRaw!$C:$C,F$1)/SUMIFS(GraphStats!$G:$G,GraphStats!$A:$A,$B1518,GraphStats!$D:$D,F$1)</f>
        <v>3.7072839099629273E-2</v>
      </c>
      <c r="G1518" s="1">
        <f>SUMIFS(SolRaw!$D:$D,SolRaw!$A:$A,$B1518,SolRaw!$B:$B,$C1518,SolRaw!$C:$C,G$1)/SUMIFS(GraphStats!$G:$G,GraphStats!$A:$A,$B1518,GraphStats!$D:$D,G$1)</f>
        <v>3.737565285561429E-2</v>
      </c>
      <c r="H1518" s="1">
        <f>SUMIFS(SolRaw!$D:$D,SolRaw!$A:$A,$B1518,SolRaw!$B:$B,$C1518,SolRaw!$C:$C,H$1)/SUMIFS(GraphStats!$G:$G,GraphStats!$A:$A,$B1518,GraphStats!$D:$D,H$1)</f>
        <v>3.8203647191746827E-2</v>
      </c>
      <c r="I1518" s="1">
        <f>SUMIFS(SolRaw!$D:$D,SolRaw!$A:$A,$B1518,SolRaw!$B:$B,$C1518,SolRaw!$C:$C,I$1)/SUMIFS(GraphStats!$G:$G,GraphStats!$A:$A,$B1518,GraphStats!$D:$D,I$1)</f>
        <v>3.8518863038170037E-2</v>
      </c>
      <c r="J1518" s="1">
        <f>SUMIFS(SolRaw!$D:$D,SolRaw!$A:$A,$B1518,SolRaw!$B:$B,$C1518,SolRaw!$C:$C,J$1)/SUMIFS(GraphStats!$G:$G,GraphStats!$A:$A,$B1518,GraphStats!$D:$D,J$1)</f>
        <v>3.8039919738092724E-2</v>
      </c>
      <c r="K1518" s="1">
        <f>SUMIFS(SolRaw!$D:$D,SolRaw!$A:$A,$B1518,SolRaw!$B:$B,$C1518,SolRaw!$C:$C,K$1)/SUMIFS(GraphStats!$G:$G,GraphStats!$A:$A,$B1518,GraphStats!$D:$D,K$1)</f>
        <v>3.8198615791879741E-2</v>
      </c>
      <c r="L1518" s="1">
        <f>SUMIFS(SolRaw!$D:$D,SolRaw!$A:$A,$B1518,SolRaw!$B:$B,$C1518,SolRaw!$C:$C,L$1)/SUMIFS(GraphStats!$G:$G,GraphStats!$A:$A,$B1518,GraphStats!$D:$D,L$1)</f>
        <v>3.8301220705201817E-2</v>
      </c>
      <c r="M1518" s="1">
        <f>SUMIFS(SolRaw!$D:$D,SolRaw!$A:$A,$B1518,SolRaw!$B:$B,$C1518,SolRaw!$C:$C,M$1)/SUMIFS(GraphStats!$G:$G,GraphStats!$A:$A,$B1518,GraphStats!$D:$D,M$1)</f>
        <v>3.7199193982297152E-2</v>
      </c>
      <c r="N1518" s="1">
        <f t="shared" si="161"/>
        <v>3.7802817761149257E-2</v>
      </c>
      <c r="O1518" s="1">
        <f t="shared" si="162"/>
        <v>3.7072839099629273E-2</v>
      </c>
      <c r="P1518" s="1">
        <f t="shared" si="163"/>
        <v>3.7393659905525033E-2</v>
      </c>
      <c r="Q1518" s="1">
        <f t="shared" si="167"/>
        <v>3.7855231945848125E-2</v>
      </c>
      <c r="R1518" s="1">
        <f t="shared" si="164"/>
        <v>3.8202389341780052E-2</v>
      </c>
      <c r="S1518" s="1">
        <f t="shared" si="165"/>
        <v>3.8518863038170037E-2</v>
      </c>
      <c r="T1518" s="1">
        <f t="shared" si="166"/>
        <v>5.118574834999058E-4</v>
      </c>
    </row>
    <row r="1519" spans="1:20" x14ac:dyDescent="0.2">
      <c r="A1519" t="str">
        <f>VLOOKUP(B1519,GraphStats!$A:$B,2,0)</f>
        <v>SNAP</v>
      </c>
      <c r="B1519" t="s">
        <v>42</v>
      </c>
      <c r="C1519" t="s">
        <v>141</v>
      </c>
      <c r="D1519" s="1">
        <f>SUMIFS(SolRaw!$D:$D,SolRaw!$A:$A,$B1519,SolRaw!$B:$B,$C1519,SolRaw!$C:$C,D$1)/SUMIFS(GraphStats!$G:$G,GraphStats!$A:$A,$B1519,GraphStats!$D:$D,D$1)</f>
        <v>3.513296410603306E-2</v>
      </c>
      <c r="E1519" s="1">
        <f>SUMIFS(SolRaw!$D:$D,SolRaw!$A:$A,$B1519,SolRaw!$B:$B,$C1519,SolRaw!$C:$C,E$1)/SUMIFS(GraphStats!$G:$G,GraphStats!$A:$A,$B1519,GraphStats!$D:$D,E$1)</f>
        <v>3.4495168136160125E-2</v>
      </c>
      <c r="F1519" s="1">
        <f>SUMIFS(SolRaw!$D:$D,SolRaw!$A:$A,$B1519,SolRaw!$B:$B,$C1519,SolRaw!$C:$C,F$1)/SUMIFS(GraphStats!$G:$G,GraphStats!$A:$A,$B1519,GraphStats!$D:$D,F$1)</f>
        <v>3.4725246709652748E-2</v>
      </c>
      <c r="G1519" s="1">
        <f>SUMIFS(SolRaw!$D:$D,SolRaw!$A:$A,$B1519,SolRaw!$B:$B,$C1519,SolRaw!$C:$C,G$1)/SUMIFS(GraphStats!$G:$G,GraphStats!$A:$A,$B1519,GraphStats!$D:$D,G$1)</f>
        <v>3.397497695803714E-2</v>
      </c>
      <c r="H1519" s="1">
        <f>SUMIFS(SolRaw!$D:$D,SolRaw!$A:$A,$B1519,SolRaw!$B:$B,$C1519,SolRaw!$C:$C,H$1)/SUMIFS(GraphStats!$G:$G,GraphStats!$A:$A,$B1519,GraphStats!$D:$D,H$1)</f>
        <v>3.426501800365353E-2</v>
      </c>
      <c r="I1519" s="1">
        <f>SUMIFS(SolRaw!$D:$D,SolRaw!$A:$A,$B1519,SolRaw!$B:$B,$C1519,SolRaw!$C:$C,I$1)/SUMIFS(GraphStats!$G:$G,GraphStats!$A:$A,$B1519,GraphStats!$D:$D,I$1)</f>
        <v>3.5062313034470369E-2</v>
      </c>
      <c r="J1519" s="1">
        <f>SUMIFS(SolRaw!$D:$D,SolRaw!$A:$A,$B1519,SolRaw!$B:$B,$C1519,SolRaw!$C:$C,J$1)/SUMIFS(GraphStats!$G:$G,GraphStats!$A:$A,$B1519,GraphStats!$D:$D,J$1)</f>
        <v>3.4385890801562992E-2</v>
      </c>
      <c r="K1519" s="1">
        <f>SUMIFS(SolRaw!$D:$D,SolRaw!$A:$A,$B1519,SolRaw!$B:$B,$C1519,SolRaw!$C:$C,K$1)/SUMIFS(GraphStats!$G:$G,GraphStats!$A:$A,$B1519,GraphStats!$D:$D,K$1)</f>
        <v>3.4286261043365476E-2</v>
      </c>
      <c r="L1519" s="1">
        <f>SUMIFS(SolRaw!$D:$D,SolRaw!$A:$A,$B1519,SolRaw!$B:$B,$C1519,SolRaw!$C:$C,L$1)/SUMIFS(GraphStats!$G:$G,GraphStats!$A:$A,$B1519,GraphStats!$D:$D,L$1)</f>
        <v>3.4887924801156905E-2</v>
      </c>
      <c r="M1519" s="1">
        <f>SUMIFS(SolRaw!$D:$D,SolRaw!$A:$A,$B1519,SolRaw!$B:$B,$C1519,SolRaw!$C:$C,M$1)/SUMIFS(GraphStats!$G:$G,GraphStats!$A:$A,$B1519,GraphStats!$D:$D,M$1)</f>
        <v>3.4983700296454152E-2</v>
      </c>
      <c r="N1519" s="1">
        <f t="shared" si="161"/>
        <v>3.4619946389054648E-2</v>
      </c>
      <c r="O1519" s="1">
        <f t="shared" si="162"/>
        <v>3.397497695803714E-2</v>
      </c>
      <c r="P1519" s="1">
        <f t="shared" si="163"/>
        <v>3.4311168482914857E-2</v>
      </c>
      <c r="Q1519" s="1">
        <f t="shared" si="167"/>
        <v>3.4610207422906436E-2</v>
      </c>
      <c r="R1519" s="1">
        <f t="shared" si="164"/>
        <v>3.4959756422629842E-2</v>
      </c>
      <c r="S1519" s="1">
        <f t="shared" si="165"/>
        <v>3.513296410603306E-2</v>
      </c>
      <c r="T1519" s="1">
        <f t="shared" si="166"/>
        <v>3.9408828466602449E-4</v>
      </c>
    </row>
    <row r="1520" spans="1:20" x14ac:dyDescent="0.2">
      <c r="A1520" t="str">
        <f>VLOOKUP(B1520,GraphStats!$A:$B,2,0)</f>
        <v>SNAP</v>
      </c>
      <c r="B1520" t="s">
        <v>42</v>
      </c>
      <c r="C1520" t="s">
        <v>142</v>
      </c>
      <c r="D1520" s="1">
        <f>SUMIFS(SolRaw!$D:$D,SolRaw!$A:$A,$B1520,SolRaw!$B:$B,$C1520,SolRaw!$C:$C,D$1)/SUMIFS(GraphStats!$G:$G,GraphStats!$A:$A,$B1520,GraphStats!$D:$D,D$1)</f>
        <v>3.772248763370397E-2</v>
      </c>
      <c r="E1520" s="1">
        <f>SUMIFS(SolRaw!$D:$D,SolRaw!$A:$A,$B1520,SolRaw!$B:$B,$C1520,SolRaw!$C:$C,E$1)/SUMIFS(GraphStats!$G:$G,GraphStats!$A:$A,$B1520,GraphStats!$D:$D,E$1)</f>
        <v>3.7628205806704278E-2</v>
      </c>
      <c r="F1520" s="1">
        <f>SUMIFS(SolRaw!$D:$D,SolRaw!$A:$A,$B1520,SolRaw!$B:$B,$C1520,SolRaw!$C:$C,F$1)/SUMIFS(GraphStats!$G:$G,GraphStats!$A:$A,$B1520,GraphStats!$D:$D,F$1)</f>
        <v>3.7370271619626298E-2</v>
      </c>
      <c r="G1520" s="1">
        <f>SUMIFS(SolRaw!$D:$D,SolRaw!$A:$A,$B1520,SolRaw!$B:$B,$C1520,SolRaw!$C:$C,G$1)/SUMIFS(GraphStats!$G:$G,GraphStats!$A:$A,$B1520,GraphStats!$D:$D,G$1)</f>
        <v>3.677179451866134E-2</v>
      </c>
      <c r="H1520" s="1">
        <f>SUMIFS(SolRaw!$D:$D,SolRaw!$A:$A,$B1520,SolRaw!$B:$B,$C1520,SolRaw!$C:$C,H$1)/SUMIFS(GraphStats!$G:$G,GraphStats!$A:$A,$B1520,GraphStats!$D:$D,H$1)</f>
        <v>3.772847745055595E-2</v>
      </c>
      <c r="I1520" s="1">
        <f>SUMIFS(SolRaw!$D:$D,SolRaw!$A:$A,$B1520,SolRaw!$B:$B,$C1520,SolRaw!$C:$C,I$1)/SUMIFS(GraphStats!$G:$G,GraphStats!$A:$A,$B1520,GraphStats!$D:$D,I$1)</f>
        <v>3.7990338572772536E-2</v>
      </c>
      <c r="J1520" s="1">
        <f>SUMIFS(SolRaw!$D:$D,SolRaw!$A:$A,$B1520,SolRaw!$B:$B,$C1520,SolRaw!$C:$C,J$1)/SUMIFS(GraphStats!$G:$G,GraphStats!$A:$A,$B1520,GraphStats!$D:$D,J$1)</f>
        <v>3.8377864610835359E-2</v>
      </c>
      <c r="K1520" s="1">
        <f>SUMIFS(SolRaw!$D:$D,SolRaw!$A:$A,$B1520,SolRaw!$B:$B,$C1520,SolRaw!$C:$C,K$1)/SUMIFS(GraphStats!$G:$G,GraphStats!$A:$A,$B1520,GraphStats!$D:$D,K$1)</f>
        <v>3.7879673828685644E-2</v>
      </c>
      <c r="L1520" s="1">
        <f>SUMIFS(SolRaw!$D:$D,SolRaw!$A:$A,$B1520,SolRaw!$B:$B,$C1520,SolRaw!$C:$C,L$1)/SUMIFS(GraphStats!$G:$G,GraphStats!$A:$A,$B1520,GraphStats!$D:$D,L$1)</f>
        <v>3.7578154906214113E-2</v>
      </c>
      <c r="M1520" s="1">
        <f>SUMIFS(SolRaw!$D:$D,SolRaw!$A:$A,$B1520,SolRaw!$B:$B,$C1520,SolRaw!$C:$C,M$1)/SUMIFS(GraphStats!$G:$G,GraphStats!$A:$A,$B1520,GraphStats!$D:$D,M$1)</f>
        <v>3.777944232858936E-2</v>
      </c>
      <c r="N1520" s="1">
        <f t="shared" si="161"/>
        <v>3.7682671127634883E-2</v>
      </c>
      <c r="O1520" s="1">
        <f t="shared" si="162"/>
        <v>3.677179451866134E-2</v>
      </c>
      <c r="P1520" s="1">
        <f t="shared" si="163"/>
        <v>3.7590667631336658E-2</v>
      </c>
      <c r="Q1520" s="1">
        <f t="shared" si="167"/>
        <v>3.7725482542129957E-2</v>
      </c>
      <c r="R1520" s="1">
        <f t="shared" si="164"/>
        <v>3.7854615953661575E-2</v>
      </c>
      <c r="S1520" s="1">
        <f t="shared" si="165"/>
        <v>3.8377864610835359E-2</v>
      </c>
      <c r="T1520" s="1">
        <f t="shared" si="166"/>
        <v>4.1779730597448064E-4</v>
      </c>
    </row>
    <row r="1521" spans="1:20" x14ac:dyDescent="0.2">
      <c r="A1521" t="str">
        <f>VLOOKUP(B1521,GraphStats!$A:$B,2,0)</f>
        <v>SNAP</v>
      </c>
      <c r="B1521" t="s">
        <v>42</v>
      </c>
      <c r="C1521" t="s">
        <v>143</v>
      </c>
      <c r="D1521" s="1">
        <f>SUMIFS(SolRaw!$D:$D,SolRaw!$A:$A,$B1521,SolRaw!$B:$B,$C1521,SolRaw!$C:$C,D$1)/SUMIFS(GraphStats!$G:$G,GraphStats!$A:$A,$B1521,GraphStats!$D:$D,D$1)</f>
        <v>3.5090686170887411E-2</v>
      </c>
      <c r="E1521" s="1">
        <f>SUMIFS(SolRaw!$D:$D,SolRaw!$A:$A,$B1521,SolRaw!$B:$B,$C1521,SolRaw!$C:$C,E$1)/SUMIFS(GraphStats!$G:$G,GraphStats!$A:$A,$B1521,GraphStats!$D:$D,E$1)</f>
        <v>3.5024397472400687E-2</v>
      </c>
      <c r="F1521" s="1">
        <f>SUMIFS(SolRaw!$D:$D,SolRaw!$A:$A,$B1521,SolRaw!$B:$B,$C1521,SolRaw!$C:$C,F$1)/SUMIFS(GraphStats!$G:$G,GraphStats!$A:$A,$B1521,GraphStats!$D:$D,F$1)</f>
        <v>3.5383847289646164E-2</v>
      </c>
      <c r="G1521" s="1">
        <f>SUMIFS(SolRaw!$D:$D,SolRaw!$A:$A,$B1521,SolRaw!$B:$B,$C1521,SolRaw!$C:$C,G$1)/SUMIFS(GraphStats!$G:$G,GraphStats!$A:$A,$B1521,GraphStats!$D:$D,G$1)</f>
        <v>3.4017352981682965E-2</v>
      </c>
      <c r="H1521" s="1">
        <f>SUMIFS(SolRaw!$D:$D,SolRaw!$A:$A,$B1521,SolRaw!$B:$B,$C1521,SolRaw!$C:$C,H$1)/SUMIFS(GraphStats!$G:$G,GraphStats!$A:$A,$B1521,GraphStats!$D:$D,H$1)</f>
        <v>3.4191102710579388E-2</v>
      </c>
      <c r="I1521" s="1">
        <f>SUMIFS(SolRaw!$D:$D,SolRaw!$A:$A,$B1521,SolRaw!$B:$B,$C1521,SolRaw!$C:$C,I$1)/SUMIFS(GraphStats!$G:$G,GraphStats!$A:$A,$B1521,GraphStats!$D:$D,I$1)</f>
        <v>3.612993245457332E-2</v>
      </c>
      <c r="J1521" s="1">
        <f>SUMIFS(SolRaw!$D:$D,SolRaw!$A:$A,$B1521,SolRaw!$B:$B,$C1521,SolRaw!$C:$C,J$1)/SUMIFS(GraphStats!$G:$G,GraphStats!$A:$A,$B1521,GraphStats!$D:$D,J$1)</f>
        <v>3.5357482310698067E-2</v>
      </c>
      <c r="K1521" s="1">
        <f>SUMIFS(SolRaw!$D:$D,SolRaw!$A:$A,$B1521,SolRaw!$B:$B,$C1521,SolRaw!$C:$C,K$1)/SUMIFS(GraphStats!$G:$G,GraphStats!$A:$A,$B1521,GraphStats!$D:$D,K$1)</f>
        <v>3.4562677411467027E-2</v>
      </c>
      <c r="L1521" s="1">
        <f>SUMIFS(SolRaw!$D:$D,SolRaw!$A:$A,$B1521,SolRaw!$B:$B,$C1521,SolRaw!$C:$C,L$1)/SUMIFS(GraphStats!$G:$G,GraphStats!$A:$A,$B1521,GraphStats!$D:$D,L$1)</f>
        <v>3.4983624686317043E-2</v>
      </c>
      <c r="M1521" s="1">
        <f>SUMIFS(SolRaw!$D:$D,SolRaw!$A:$A,$B1521,SolRaw!$B:$B,$C1521,SolRaw!$C:$C,M$1)/SUMIFS(GraphStats!$G:$G,GraphStats!$A:$A,$B1521,GraphStats!$D:$D,M$1)</f>
        <v>3.5711648221802568E-2</v>
      </c>
      <c r="N1521" s="1">
        <f t="shared" si="161"/>
        <v>3.5045275171005467E-2</v>
      </c>
      <c r="O1521" s="1">
        <f t="shared" si="162"/>
        <v>3.4017352981682965E-2</v>
      </c>
      <c r="P1521" s="1">
        <f t="shared" si="163"/>
        <v>3.4667914230179529E-2</v>
      </c>
      <c r="Q1521" s="1">
        <f t="shared" si="167"/>
        <v>3.5057541821644049E-2</v>
      </c>
      <c r="R1521" s="1">
        <f t="shared" si="164"/>
        <v>3.5377256044909142E-2</v>
      </c>
      <c r="S1521" s="1">
        <f t="shared" si="165"/>
        <v>3.612993245457332E-2</v>
      </c>
      <c r="T1521" s="1">
        <f t="shared" si="166"/>
        <v>6.5473258999859132E-4</v>
      </c>
    </row>
    <row r="1522" spans="1:20" x14ac:dyDescent="0.2">
      <c r="A1522" t="str">
        <f>VLOOKUP(B1522,GraphStats!$A:$B,2,0)</f>
        <v>SNAP</v>
      </c>
      <c r="B1522" t="s">
        <v>42</v>
      </c>
      <c r="C1522" t="s">
        <v>144</v>
      </c>
      <c r="D1522" s="1">
        <f>SUMIFS(SolRaw!$D:$D,SolRaw!$A:$A,$B1522,SolRaw!$B:$B,$C1522,SolRaw!$C:$C,D$1)/SUMIFS(GraphStats!$G:$G,GraphStats!$A:$A,$B1522,GraphStats!$D:$D,D$1)</f>
        <v>3.705661015516002E-2</v>
      </c>
      <c r="E1522" s="1">
        <f>SUMIFS(SolRaw!$D:$D,SolRaw!$A:$A,$B1522,SolRaw!$B:$B,$C1522,SolRaw!$C:$C,E$1)/SUMIFS(GraphStats!$G:$G,GraphStats!$A:$A,$B1522,GraphStats!$D:$D,E$1)</f>
        <v>3.7204822337711822E-2</v>
      </c>
      <c r="F1522" s="1">
        <f>SUMIFS(SolRaw!$D:$D,SolRaw!$A:$A,$B1522,SolRaw!$B:$B,$C1522,SolRaw!$C:$C,F$1)/SUMIFS(GraphStats!$G:$G,GraphStats!$A:$A,$B1522,GraphStats!$D:$D,F$1)</f>
        <v>3.7455252339625447E-2</v>
      </c>
      <c r="G1522" s="1">
        <f>SUMIFS(SolRaw!$D:$D,SolRaw!$A:$A,$B1522,SolRaw!$B:$B,$C1522,SolRaw!$C:$C,G$1)/SUMIFS(GraphStats!$G:$G,GraphStats!$A:$A,$B1522,GraphStats!$D:$D,G$1)</f>
        <v>3.7608720985666311E-2</v>
      </c>
      <c r="H1522" s="1">
        <f>SUMIFS(SolRaw!$D:$D,SolRaw!$A:$A,$B1522,SolRaw!$B:$B,$C1522,SolRaw!$C:$C,H$1)/SUMIFS(GraphStats!$G:$G,GraphStats!$A:$A,$B1522,GraphStats!$D:$D,H$1)</f>
        <v>3.7739036778137967E-2</v>
      </c>
      <c r="I1522" s="1">
        <f>SUMIFS(SolRaw!$D:$D,SolRaw!$A:$A,$B1522,SolRaw!$B:$B,$C1522,SolRaw!$C:$C,I$1)/SUMIFS(GraphStats!$G:$G,GraphStats!$A:$A,$B1522,GraphStats!$D:$D,I$1)</f>
        <v>3.8476581080938238E-2</v>
      </c>
      <c r="J1522" s="1">
        <f>SUMIFS(SolRaw!$D:$D,SolRaw!$A:$A,$B1522,SolRaw!$B:$B,$C1522,SolRaw!$C:$C,J$1)/SUMIFS(GraphStats!$G:$G,GraphStats!$A:$A,$B1522,GraphStats!$D:$D,J$1)</f>
        <v>3.8346182279015734E-2</v>
      </c>
      <c r="K1522" s="1">
        <f>SUMIFS(SolRaw!$D:$D,SolRaw!$A:$A,$B1522,SolRaw!$B:$B,$C1522,SolRaw!$C:$C,K$1)/SUMIFS(GraphStats!$G:$G,GraphStats!$A:$A,$B1522,GraphStats!$D:$D,K$1)</f>
        <v>3.8347455374703653E-2</v>
      </c>
      <c r="L1522" s="1">
        <f>SUMIFS(SolRaw!$D:$D,SolRaw!$A:$A,$B1522,SolRaw!$B:$B,$C1522,SolRaw!$C:$C,L$1)/SUMIFS(GraphStats!$G:$G,GraphStats!$A:$A,$B1522,GraphStats!$D:$D,L$1)</f>
        <v>3.7503721662200673E-2</v>
      </c>
      <c r="M1522" s="1">
        <f>SUMIFS(SolRaw!$D:$D,SolRaw!$A:$A,$B1522,SolRaw!$B:$B,$C1522,SolRaw!$C:$C,M$1)/SUMIFS(GraphStats!$G:$G,GraphStats!$A:$A,$B1522,GraphStats!$D:$D,M$1)</f>
        <v>3.7621192779600576E-2</v>
      </c>
      <c r="N1522" s="1">
        <f t="shared" si="161"/>
        <v>3.7735957577276047E-2</v>
      </c>
      <c r="O1522" s="1">
        <f t="shared" si="162"/>
        <v>3.705661015516002E-2</v>
      </c>
      <c r="P1522" s="1">
        <f t="shared" si="163"/>
        <v>3.7467369670269257E-2</v>
      </c>
      <c r="Q1522" s="1">
        <f t="shared" si="167"/>
        <v>3.7614956882633444E-2</v>
      </c>
      <c r="R1522" s="1">
        <f t="shared" si="164"/>
        <v>3.8194395903796294E-2</v>
      </c>
      <c r="S1522" s="1">
        <f t="shared" si="165"/>
        <v>3.8476581080938238E-2</v>
      </c>
      <c r="T1522" s="1">
        <f t="shared" si="166"/>
        <v>4.9447424614375095E-4</v>
      </c>
    </row>
    <row r="1523" spans="1:20" x14ac:dyDescent="0.2">
      <c r="A1523" t="str">
        <f>VLOOKUP(B1523,GraphStats!$A:$B,2,0)</f>
        <v>SNAP</v>
      </c>
      <c r="B1523" t="s">
        <v>42</v>
      </c>
      <c r="C1523" t="s">
        <v>145</v>
      </c>
      <c r="D1523" s="1">
        <f>SUMIFS(SolRaw!$D:$D,SolRaw!$A:$A,$B1523,SolRaw!$B:$B,$C1523,SolRaw!$C:$C,D$1)/SUMIFS(GraphStats!$G:$G,GraphStats!$A:$A,$B1523,GraphStats!$D:$D,D$1)</f>
        <v>3.6105356614382952E-2</v>
      </c>
      <c r="E1523" s="1">
        <f>SUMIFS(SolRaw!$D:$D,SolRaw!$A:$A,$B1523,SolRaw!$B:$B,$C1523,SolRaw!$C:$C,E$1)/SUMIFS(GraphStats!$G:$G,GraphStats!$A:$A,$B1523,GraphStats!$D:$D,E$1)</f>
        <v>3.6093440731606634E-2</v>
      </c>
      <c r="F1523" s="1">
        <f>SUMIFS(SolRaw!$D:$D,SolRaw!$A:$A,$B1523,SolRaw!$B:$B,$C1523,SolRaw!$C:$C,F$1)/SUMIFS(GraphStats!$G:$G,GraphStats!$A:$A,$B1523,GraphStats!$D:$D,F$1)</f>
        <v>3.6499219239635006E-2</v>
      </c>
      <c r="G1523" s="1">
        <f>SUMIFS(SolRaw!$D:$D,SolRaw!$A:$A,$B1523,SolRaw!$B:$B,$C1523,SolRaw!$C:$C,G$1)/SUMIFS(GraphStats!$G:$G,GraphStats!$A:$A,$B1523,GraphStats!$D:$D,G$1)</f>
        <v>3.5786551968895998E-2</v>
      </c>
      <c r="H1523" s="1">
        <f>SUMIFS(SolRaw!$D:$D,SolRaw!$A:$A,$B1523,SolRaw!$B:$B,$C1523,SolRaw!$C:$C,H$1)/SUMIFS(GraphStats!$G:$G,GraphStats!$A:$A,$B1523,GraphStats!$D:$D,H$1)</f>
        <v>3.585947646853848E-2</v>
      </c>
      <c r="I1523" s="1">
        <f>SUMIFS(SolRaw!$D:$D,SolRaw!$A:$A,$B1523,SolRaw!$B:$B,$C1523,SolRaw!$C:$C,I$1)/SUMIFS(GraphStats!$G:$G,GraphStats!$A:$A,$B1523,GraphStats!$D:$D,I$1)</f>
        <v>3.7736646829381729E-2</v>
      </c>
      <c r="J1523" s="1">
        <f>SUMIFS(SolRaw!$D:$D,SolRaw!$A:$A,$B1523,SolRaw!$B:$B,$C1523,SolRaw!$C:$C,J$1)/SUMIFS(GraphStats!$G:$G,GraphStats!$A:$A,$B1523,GraphStats!$D:$D,J$1)</f>
        <v>3.6878234238039917E-2</v>
      </c>
      <c r="K1523" s="1">
        <f>SUMIFS(SolRaw!$D:$D,SolRaw!$A:$A,$B1523,SolRaw!$B:$B,$C1523,SolRaw!$C:$C,K$1)/SUMIFS(GraphStats!$G:$G,GraphStats!$A:$A,$B1523,GraphStats!$D:$D,K$1)</f>
        <v>3.5849076663016552E-2</v>
      </c>
      <c r="L1523" s="1">
        <f>SUMIFS(SolRaw!$D:$D,SolRaw!$A:$A,$B1523,SolRaw!$B:$B,$C1523,SolRaw!$C:$C,L$1)/SUMIFS(GraphStats!$G:$G,GraphStats!$A:$A,$B1523,GraphStats!$D:$D,L$1)</f>
        <v>3.679128918378631E-2</v>
      </c>
      <c r="M1523" s="1">
        <f>SUMIFS(SolRaw!$D:$D,SolRaw!$A:$A,$B1523,SolRaw!$B:$B,$C1523,SolRaw!$C:$C,M$1)/SUMIFS(GraphStats!$G:$G,GraphStats!$A:$A,$B1523,GraphStats!$D:$D,M$1)</f>
        <v>3.654509584647684E-2</v>
      </c>
      <c r="N1523" s="1">
        <f t="shared" si="161"/>
        <v>3.6414438778376045E-2</v>
      </c>
      <c r="O1523" s="1">
        <f t="shared" si="162"/>
        <v>3.5786551968895998E-2</v>
      </c>
      <c r="P1523" s="1">
        <f t="shared" si="163"/>
        <v>3.5917967534305519E-2</v>
      </c>
      <c r="Q1523" s="1">
        <f t="shared" si="167"/>
        <v>3.6302287927008979E-2</v>
      </c>
      <c r="R1523" s="1">
        <f t="shared" si="164"/>
        <v>3.6729740849458944E-2</v>
      </c>
      <c r="S1523" s="1">
        <f t="shared" si="165"/>
        <v>3.7736646829381729E-2</v>
      </c>
      <c r="T1523" s="1">
        <f t="shared" si="166"/>
        <v>6.1010440319072526E-4</v>
      </c>
    </row>
    <row r="1524" spans="1:20" x14ac:dyDescent="0.2">
      <c r="A1524" t="str">
        <f>VLOOKUP(B1524,GraphStats!$A:$B,2,0)</f>
        <v>SNAP</v>
      </c>
      <c r="B1524" t="s">
        <v>42</v>
      </c>
      <c r="C1524" t="s">
        <v>146</v>
      </c>
      <c r="D1524" s="1">
        <f>SUMIFS(SolRaw!$D:$D,SolRaw!$A:$A,$B1524,SolRaw!$B:$B,$C1524,SolRaw!$C:$C,D$1)/SUMIFS(GraphStats!$G:$G,GraphStats!$A:$A,$B1524,GraphStats!$D:$D,D$1)</f>
        <v>3.6739525641567669E-2</v>
      </c>
      <c r="E1524" s="1">
        <f>SUMIFS(SolRaw!$D:$D,SolRaw!$A:$A,$B1524,SolRaw!$B:$B,$C1524,SolRaw!$C:$C,E$1)/SUMIFS(GraphStats!$G:$G,GraphStats!$A:$A,$B1524,GraphStats!$D:$D,E$1)</f>
        <v>3.7257745271335879E-2</v>
      </c>
      <c r="F1524" s="1">
        <f>SUMIFS(SolRaw!$D:$D,SolRaw!$A:$A,$B1524,SolRaw!$B:$B,$C1524,SolRaw!$C:$C,F$1)/SUMIFS(GraphStats!$G:$G,GraphStats!$A:$A,$B1524,GraphStats!$D:$D,F$1)</f>
        <v>3.6435483699635646E-2</v>
      </c>
      <c r="G1524" s="1">
        <f>SUMIFS(SolRaw!$D:$D,SolRaw!$A:$A,$B1524,SolRaw!$B:$B,$C1524,SolRaw!$C:$C,G$1)/SUMIFS(GraphStats!$G:$G,GraphStats!$A:$A,$B1524,GraphStats!$D:$D,G$1)</f>
        <v>3.5881898022099096E-2</v>
      </c>
      <c r="H1524" s="1">
        <f>SUMIFS(SolRaw!$D:$D,SolRaw!$A:$A,$B1524,SolRaw!$B:$B,$C1524,SolRaw!$C:$C,H$1)/SUMIFS(GraphStats!$G:$G,GraphStats!$A:$A,$B1524,GraphStats!$D:$D,H$1)</f>
        <v>3.6218493606327146E-2</v>
      </c>
      <c r="I1524" s="1">
        <f>SUMIFS(SolRaw!$D:$D,SolRaw!$A:$A,$B1524,SolRaw!$B:$B,$C1524,SolRaw!$C:$C,I$1)/SUMIFS(GraphStats!$G:$G,GraphStats!$A:$A,$B1524,GraphStats!$D:$D,I$1)</f>
        <v>3.7652082914918131E-2</v>
      </c>
      <c r="J1524" s="1">
        <f>SUMIFS(SolRaw!$D:$D,SolRaw!$A:$A,$B1524,SolRaw!$B:$B,$C1524,SolRaw!$C:$C,J$1)/SUMIFS(GraphStats!$G:$G,GraphStats!$A:$A,$B1524,GraphStats!$D:$D,J$1)</f>
        <v>3.7670292533530471E-2</v>
      </c>
      <c r="K1524" s="1">
        <f>SUMIFS(SolRaw!$D:$D,SolRaw!$A:$A,$B1524,SolRaw!$B:$B,$C1524,SolRaw!$C:$C,K$1)/SUMIFS(GraphStats!$G:$G,GraphStats!$A:$A,$B1524,GraphStats!$D:$D,K$1)</f>
        <v>3.7337472491255672E-2</v>
      </c>
      <c r="L1524" s="1">
        <f>SUMIFS(SolRaw!$D:$D,SolRaw!$A:$A,$B1524,SolRaw!$B:$B,$C1524,SolRaw!$C:$C,L$1)/SUMIFS(GraphStats!$G:$G,GraphStats!$A:$A,$B1524,GraphStats!$D:$D,L$1)</f>
        <v>3.7344221853600444E-2</v>
      </c>
      <c r="M1524" s="1">
        <f>SUMIFS(SolRaw!$D:$D,SolRaw!$A:$A,$B1524,SolRaw!$B:$B,$C1524,SolRaw!$C:$C,M$1)/SUMIFS(GraphStats!$G:$G,GraphStats!$A:$A,$B1524,GraphStats!$D:$D,M$1)</f>
        <v>3.7600092839735408E-2</v>
      </c>
      <c r="N1524" s="1">
        <f t="shared" si="161"/>
        <v>3.7013730887400557E-2</v>
      </c>
      <c r="O1524" s="1">
        <f t="shared" si="162"/>
        <v>3.5881898022099096E-2</v>
      </c>
      <c r="P1524" s="1">
        <f t="shared" si="163"/>
        <v>3.6511494185118648E-2</v>
      </c>
      <c r="Q1524" s="1">
        <f t="shared" si="167"/>
        <v>3.7297608881295775E-2</v>
      </c>
      <c r="R1524" s="1">
        <f t="shared" si="164"/>
        <v>3.7536125093201665E-2</v>
      </c>
      <c r="S1524" s="1">
        <f t="shared" si="165"/>
        <v>3.7670292533530471E-2</v>
      </c>
      <c r="T1524" s="1">
        <f t="shared" si="166"/>
        <v>6.4798568784864719E-4</v>
      </c>
    </row>
    <row r="1525" spans="1:20" x14ac:dyDescent="0.2">
      <c r="A1525" t="str">
        <f>VLOOKUP(B1525,GraphStats!$A:$B,2,0)</f>
        <v>SNAP</v>
      </c>
      <c r="B1525" t="s">
        <v>42</v>
      </c>
      <c r="C1525" t="s">
        <v>147</v>
      </c>
      <c r="D1525" s="1">
        <f>SUMIFS(SolRaw!$D:$D,SolRaw!$A:$A,$B1525,SolRaw!$B:$B,$C1525,SolRaw!$C:$C,D$1)/SUMIFS(GraphStats!$G:$G,GraphStats!$A:$A,$B1525,GraphStats!$D:$D,D$1)</f>
        <v>3.6866359447004608E-2</v>
      </c>
      <c r="E1525" s="1">
        <f>SUMIFS(SolRaw!$D:$D,SolRaw!$A:$A,$B1525,SolRaw!$B:$B,$C1525,SolRaw!$C:$C,E$1)/SUMIFS(GraphStats!$G:$G,GraphStats!$A:$A,$B1525,GraphStats!$D:$D,E$1)</f>
        <v>3.6569747134223146E-2</v>
      </c>
      <c r="F1525" s="1">
        <f>SUMIFS(SolRaw!$D:$D,SolRaw!$A:$A,$B1525,SolRaw!$B:$B,$C1525,SolRaw!$C:$C,F$1)/SUMIFS(GraphStats!$G:$G,GraphStats!$A:$A,$B1525,GraphStats!$D:$D,F$1)</f>
        <v>3.6775406579632249E-2</v>
      </c>
      <c r="G1525" s="1">
        <f>SUMIFS(SolRaw!$D:$D,SolRaw!$A:$A,$B1525,SolRaw!$B:$B,$C1525,SolRaw!$C:$C,G$1)/SUMIFS(GraphStats!$G:$G,GraphStats!$A:$A,$B1525,GraphStats!$D:$D,G$1)</f>
        <v>3.6305658258557305E-2</v>
      </c>
      <c r="H1525" s="1">
        <f>SUMIFS(SolRaw!$D:$D,SolRaw!$A:$A,$B1525,SolRaw!$B:$B,$C1525,SolRaw!$C:$C,H$1)/SUMIFS(GraphStats!$G:$G,GraphStats!$A:$A,$B1525,GraphStats!$D:$D,H$1)</f>
        <v>3.637688352005744E-2</v>
      </c>
      <c r="I1525" s="1">
        <f>SUMIFS(SolRaw!$D:$D,SolRaw!$A:$A,$B1525,SolRaw!$B:$B,$C1525,SolRaw!$C:$C,I$1)/SUMIFS(GraphStats!$G:$G,GraphStats!$A:$A,$B1525,GraphStats!$D:$D,I$1)</f>
        <v>3.7239833831908077E-2</v>
      </c>
      <c r="J1525" s="1">
        <f>SUMIFS(SolRaw!$D:$D,SolRaw!$A:$A,$B1525,SolRaw!$B:$B,$C1525,SolRaw!$C:$C,J$1)/SUMIFS(GraphStats!$G:$G,GraphStats!$A:$A,$B1525,GraphStats!$D:$D,J$1)</f>
        <v>3.6952159678952372E-2</v>
      </c>
      <c r="K1525" s="1">
        <f>SUMIFS(SolRaw!$D:$D,SolRaw!$A:$A,$B1525,SolRaw!$B:$B,$C1525,SolRaw!$C:$C,K$1)/SUMIFS(GraphStats!$G:$G,GraphStats!$A:$A,$B1525,GraphStats!$D:$D,K$1)</f>
        <v>3.7645783055676632E-2</v>
      </c>
      <c r="L1525" s="1">
        <f>SUMIFS(SolRaw!$D:$D,SolRaw!$A:$A,$B1525,SolRaw!$B:$B,$C1525,SolRaw!$C:$C,L$1)/SUMIFS(GraphStats!$G:$G,GraphStats!$A:$A,$B1525,GraphStats!$D:$D,L$1)</f>
        <v>3.8014121049721405E-2</v>
      </c>
      <c r="M1525" s="1">
        <f>SUMIFS(SolRaw!$D:$D,SolRaw!$A:$A,$B1525,SolRaw!$B:$B,$C1525,SolRaw!$C:$C,M$1)/SUMIFS(GraphStats!$G:$G,GraphStats!$A:$A,$B1525,GraphStats!$D:$D,M$1)</f>
        <v>3.7484043170476967E-2</v>
      </c>
      <c r="N1525" s="1">
        <f t="shared" si="161"/>
        <v>3.7022999572621021E-2</v>
      </c>
      <c r="O1525" s="1">
        <f t="shared" si="162"/>
        <v>3.6305658258557305E-2</v>
      </c>
      <c r="P1525" s="1">
        <f t="shared" si="163"/>
        <v>3.662116199557542E-2</v>
      </c>
      <c r="Q1525" s="1">
        <f t="shared" si="167"/>
        <v>3.690925956297849E-2</v>
      </c>
      <c r="R1525" s="1">
        <f t="shared" si="164"/>
        <v>3.7422990835834745E-2</v>
      </c>
      <c r="S1525" s="1">
        <f t="shared" si="165"/>
        <v>3.8014121049721405E-2</v>
      </c>
      <c r="T1525" s="1">
        <f t="shared" si="166"/>
        <v>5.6353037393076398E-4</v>
      </c>
    </row>
    <row r="1526" spans="1:20" x14ac:dyDescent="0.2">
      <c r="A1526" t="str">
        <f>VLOOKUP(B1526,GraphStats!$A:$B,2,0)</f>
        <v>SNAP</v>
      </c>
      <c r="B1526" t="s">
        <v>42</v>
      </c>
      <c r="C1526" t="s">
        <v>148</v>
      </c>
      <c r="D1526" s="1">
        <f>SUMIFS(SolRaw!$D:$D,SolRaw!$A:$A,$B1526,SolRaw!$B:$B,$C1526,SolRaw!$C:$C,D$1)/SUMIFS(GraphStats!$G:$G,GraphStats!$A:$A,$B1526,GraphStats!$D:$D,D$1)</f>
        <v>3.733141673360673E-2</v>
      </c>
      <c r="E1526" s="1">
        <f>SUMIFS(SolRaw!$D:$D,SolRaw!$A:$A,$B1526,SolRaw!$B:$B,$C1526,SolRaw!$C:$C,E$1)/SUMIFS(GraphStats!$G:$G,GraphStats!$A:$A,$B1526,GraphStats!$D:$D,E$1)</f>
        <v>3.7109561057188524E-2</v>
      </c>
      <c r="F1526" s="1">
        <f>SUMIFS(SolRaw!$D:$D,SolRaw!$A:$A,$B1526,SolRaw!$B:$B,$C1526,SolRaw!$C:$C,F$1)/SUMIFS(GraphStats!$G:$G,GraphStats!$A:$A,$B1526,GraphStats!$D:$D,F$1)</f>
        <v>3.675416139963246E-2</v>
      </c>
      <c r="G1526" s="1">
        <f>SUMIFS(SolRaw!$D:$D,SolRaw!$A:$A,$B1526,SolRaw!$B:$B,$C1526,SolRaw!$C:$C,G$1)/SUMIFS(GraphStats!$G:$G,GraphStats!$A:$A,$B1526,GraphStats!$D:$D,G$1)</f>
        <v>3.6453974341317683E-2</v>
      </c>
      <c r="H1526" s="1">
        <f>SUMIFS(SolRaw!$D:$D,SolRaw!$A:$A,$B1526,SolRaw!$B:$B,$C1526,SolRaw!$C:$C,H$1)/SUMIFS(GraphStats!$G:$G,GraphStats!$A:$A,$B1526,GraphStats!$D:$D,H$1)</f>
        <v>3.6968205864650536E-2</v>
      </c>
      <c r="I1526" s="1">
        <f>SUMIFS(SolRaw!$D:$D,SolRaw!$A:$A,$B1526,SolRaw!$B:$B,$C1526,SolRaw!$C:$C,I$1)/SUMIFS(GraphStats!$G:$G,GraphStats!$A:$A,$B1526,GraphStats!$D:$D,I$1)</f>
        <v>3.8265171294779236E-2</v>
      </c>
      <c r="J1526" s="1">
        <f>SUMIFS(SolRaw!$D:$D,SolRaw!$A:$A,$B1526,SolRaw!$B:$B,$C1526,SolRaw!$C:$C,J$1)/SUMIFS(GraphStats!$G:$G,GraphStats!$A:$A,$B1526,GraphStats!$D:$D,J$1)</f>
        <v>3.7195057556236137E-2</v>
      </c>
      <c r="K1526" s="1">
        <f>SUMIFS(SolRaw!$D:$D,SolRaw!$A:$A,$B1526,SolRaw!$B:$B,$C1526,SolRaw!$C:$C,K$1)/SUMIFS(GraphStats!$G:$G,GraphStats!$A:$A,$B1526,GraphStats!$D:$D,K$1)</f>
        <v>3.752883766917213E-2</v>
      </c>
      <c r="L1526" s="1">
        <f>SUMIFS(SolRaw!$D:$D,SolRaw!$A:$A,$B1526,SolRaw!$B:$B,$C1526,SolRaw!$C:$C,L$1)/SUMIFS(GraphStats!$G:$G,GraphStats!$A:$A,$B1526,GraphStats!$D:$D,L$1)</f>
        <v>3.6972055633533236E-2</v>
      </c>
      <c r="M1526" s="1">
        <f>SUMIFS(SolRaw!$D:$D,SolRaw!$A:$A,$B1526,SolRaw!$B:$B,$C1526,SolRaw!$C:$C,M$1)/SUMIFS(GraphStats!$G:$G,GraphStats!$A:$A,$B1526,GraphStats!$D:$D,M$1)</f>
        <v>3.7209743952229736E-2</v>
      </c>
      <c r="N1526" s="1">
        <f t="shared" si="161"/>
        <v>3.7178818550234645E-2</v>
      </c>
      <c r="O1526" s="1">
        <f t="shared" si="162"/>
        <v>3.6453974341317683E-2</v>
      </c>
      <c r="P1526" s="1">
        <f t="shared" si="163"/>
        <v>3.6969168306871213E-2</v>
      </c>
      <c r="Q1526" s="1">
        <f t="shared" si="167"/>
        <v>3.7152309306712331E-2</v>
      </c>
      <c r="R1526" s="1">
        <f t="shared" si="164"/>
        <v>3.7300998538262478E-2</v>
      </c>
      <c r="S1526" s="1">
        <f t="shared" si="165"/>
        <v>3.8265171294779236E-2</v>
      </c>
      <c r="T1526" s="1">
        <f t="shared" si="166"/>
        <v>4.8589207657749996E-4</v>
      </c>
    </row>
    <row r="1527" spans="1:20" x14ac:dyDescent="0.2">
      <c r="A1527" t="str">
        <f>VLOOKUP(B1527,GraphStats!$A:$B,2,0)</f>
        <v>SNAP</v>
      </c>
      <c r="B1527" t="s">
        <v>42</v>
      </c>
      <c r="C1527" t="s">
        <v>149</v>
      </c>
      <c r="D1527" s="1">
        <f>SUMIFS(SolRaw!$D:$D,SolRaw!$A:$A,$B1527,SolRaw!$B:$B,$C1527,SolRaw!$C:$C,D$1)/SUMIFS(GraphStats!$G:$G,GraphStats!$A:$A,$B1527,GraphStats!$D:$D,D$1)</f>
        <v>3.6781803576713311E-2</v>
      </c>
      <c r="E1527" s="1">
        <f>SUMIFS(SolRaw!$D:$D,SolRaw!$A:$A,$B1527,SolRaw!$B:$B,$C1527,SolRaw!$C:$C,E$1)/SUMIFS(GraphStats!$G:$G,GraphStats!$A:$A,$B1527,GraphStats!$D:$D,E$1)</f>
        <v>3.70883918837389E-2</v>
      </c>
      <c r="F1527" s="1">
        <f>SUMIFS(SolRaw!$D:$D,SolRaw!$A:$A,$B1527,SolRaw!$B:$B,$C1527,SolRaw!$C:$C,F$1)/SUMIFS(GraphStats!$G:$G,GraphStats!$A:$A,$B1527,GraphStats!$D:$D,F$1)</f>
        <v>3.7210932769627891E-2</v>
      </c>
      <c r="G1527" s="1">
        <f>SUMIFS(SolRaw!$D:$D,SolRaw!$A:$A,$B1527,SolRaw!$B:$B,$C1527,SolRaw!$C:$C,G$1)/SUMIFS(GraphStats!$G:$G,GraphStats!$A:$A,$B1527,GraphStats!$D:$D,G$1)</f>
        <v>3.6422192323583319E-2</v>
      </c>
      <c r="H1527" s="1">
        <f>SUMIFS(SolRaw!$D:$D,SolRaw!$A:$A,$B1527,SolRaw!$B:$B,$C1527,SolRaw!$C:$C,H$1)/SUMIFS(GraphStats!$G:$G,GraphStats!$A:$A,$B1527,GraphStats!$D:$D,H$1)</f>
        <v>3.7696799467809891E-2</v>
      </c>
      <c r="I1527" s="1">
        <f>SUMIFS(SolRaw!$D:$D,SolRaw!$A:$A,$B1527,SolRaw!$B:$B,$C1527,SolRaw!$C:$C,I$1)/SUMIFS(GraphStats!$G:$G,GraphStats!$A:$A,$B1527,GraphStats!$D:$D,I$1)</f>
        <v>3.7990338572772536E-2</v>
      </c>
      <c r="J1527" s="1">
        <f>SUMIFS(SolRaw!$D:$D,SolRaw!$A:$A,$B1527,SolRaw!$B:$B,$C1527,SolRaw!$C:$C,J$1)/SUMIFS(GraphStats!$G:$G,GraphStats!$A:$A,$B1527,GraphStats!$D:$D,J$1)</f>
        <v>3.7944872742633855E-2</v>
      </c>
      <c r="K1527" s="1">
        <f>SUMIFS(SolRaw!$D:$D,SolRaw!$A:$A,$B1527,SolRaw!$B:$B,$C1527,SolRaw!$C:$C,K$1)/SUMIFS(GraphStats!$G:$G,GraphStats!$A:$A,$B1527,GraphStats!$D:$D,K$1)</f>
        <v>3.8389980969796199E-2</v>
      </c>
      <c r="L1527" s="1">
        <f>SUMIFS(SolRaw!$D:$D,SolRaw!$A:$A,$B1527,SolRaw!$B:$B,$C1527,SolRaw!$C:$C,L$1)/SUMIFS(GraphStats!$G:$G,GraphStats!$A:$A,$B1527,GraphStats!$D:$D,L$1)</f>
        <v>3.835438730806856E-2</v>
      </c>
      <c r="M1527" s="1">
        <f>SUMIFS(SolRaw!$D:$D,SolRaw!$A:$A,$B1527,SolRaw!$B:$B,$C1527,SolRaw!$C:$C,M$1)/SUMIFS(GraphStats!$G:$G,GraphStats!$A:$A,$B1527,GraphStats!$D:$D,M$1)</f>
        <v>3.6861594944454408E-2</v>
      </c>
      <c r="N1527" s="1">
        <f t="shared" si="161"/>
        <v>3.747412945591988E-2</v>
      </c>
      <c r="O1527" s="1">
        <f t="shared" si="162"/>
        <v>3.6422192323583319E-2</v>
      </c>
      <c r="P1527" s="1">
        <f t="shared" si="163"/>
        <v>3.6918294179275529E-2</v>
      </c>
      <c r="Q1527" s="1">
        <f t="shared" si="167"/>
        <v>3.7453866118718891E-2</v>
      </c>
      <c r="R1527" s="1">
        <f t="shared" si="164"/>
        <v>3.7978972115237868E-2</v>
      </c>
      <c r="S1527" s="1">
        <f t="shared" si="165"/>
        <v>3.8389980969796199E-2</v>
      </c>
      <c r="T1527" s="1">
        <f t="shared" si="166"/>
        <v>6.9365715688284653E-4</v>
      </c>
    </row>
    <row r="1528" spans="1:20" x14ac:dyDescent="0.2">
      <c r="A1528" t="str">
        <f>VLOOKUP(B1528,GraphStats!$A:$B,2,0)</f>
        <v>SNAP</v>
      </c>
      <c r="B1528" t="s">
        <v>42</v>
      </c>
      <c r="C1528" t="s">
        <v>150</v>
      </c>
      <c r="D1528" s="1">
        <f>SUMIFS(SolRaw!$D:$D,SolRaw!$A:$A,$B1528,SolRaw!$B:$B,$C1528,SolRaw!$C:$C,D$1)/SUMIFS(GraphStats!$G:$G,GraphStats!$A:$A,$B1528,GraphStats!$D:$D,D$1)</f>
        <v>3.7162304993024142E-2</v>
      </c>
      <c r="E1528" s="1">
        <f>SUMIFS(SolRaw!$D:$D,SolRaw!$A:$A,$B1528,SolRaw!$B:$B,$C1528,SolRaw!$C:$C,E$1)/SUMIFS(GraphStats!$G:$G,GraphStats!$A:$A,$B1528,GraphStats!$D:$D,E$1)</f>
        <v>3.7225991511161446E-2</v>
      </c>
      <c r="F1528" s="1">
        <f>SUMIFS(SolRaw!$D:$D,SolRaw!$A:$A,$B1528,SolRaw!$B:$B,$C1528,SolRaw!$C:$C,F$1)/SUMIFS(GraphStats!$G:$G,GraphStats!$A:$A,$B1528,GraphStats!$D:$D,F$1)</f>
        <v>3.6860387299631397E-2</v>
      </c>
      <c r="G1528" s="1">
        <f>SUMIFS(SolRaw!$D:$D,SolRaw!$A:$A,$B1528,SolRaw!$B:$B,$C1528,SolRaw!$C:$C,G$1)/SUMIFS(GraphStats!$G:$G,GraphStats!$A:$A,$B1528,GraphStats!$D:$D,G$1)</f>
        <v>3.7460404902905933E-2</v>
      </c>
      <c r="H1528" s="1">
        <f>SUMIFS(SolRaw!$D:$D,SolRaw!$A:$A,$B1528,SolRaw!$B:$B,$C1528,SolRaw!$C:$C,H$1)/SUMIFS(GraphStats!$G:$G,GraphStats!$A:$A,$B1528,GraphStats!$D:$D,H$1)</f>
        <v>3.712659577838083E-2</v>
      </c>
      <c r="I1528" s="1">
        <f>SUMIFS(SolRaw!$D:$D,SolRaw!$A:$A,$B1528,SolRaw!$B:$B,$C1528,SolRaw!$C:$C,I$1)/SUMIFS(GraphStats!$G:$G,GraphStats!$A:$A,$B1528,GraphStats!$D:$D,I$1)</f>
        <v>3.8096043465852034E-2</v>
      </c>
      <c r="J1528" s="1">
        <f>SUMIFS(SolRaw!$D:$D,SolRaw!$A:$A,$B1528,SolRaw!$B:$B,$C1528,SolRaw!$C:$C,J$1)/SUMIFS(GraphStats!$G:$G,GraphStats!$A:$A,$B1528,GraphStats!$D:$D,J$1)</f>
        <v>3.7152814447143308E-2</v>
      </c>
      <c r="K1528" s="1">
        <f>SUMIFS(SolRaw!$D:$D,SolRaw!$A:$A,$B1528,SolRaw!$B:$B,$C1528,SolRaw!$C:$C,K$1)/SUMIFS(GraphStats!$G:$G,GraphStats!$A:$A,$B1528,GraphStats!$D:$D,K$1)</f>
        <v>3.8730185730536569E-2</v>
      </c>
      <c r="L1528" s="1">
        <f>SUMIFS(SolRaw!$D:$D,SolRaw!$A:$A,$B1528,SolRaw!$B:$B,$C1528,SolRaw!$C:$C,L$1)/SUMIFS(GraphStats!$G:$G,GraphStats!$A:$A,$B1528,GraphStats!$D:$D,L$1)</f>
        <v>3.7727021394240993E-2</v>
      </c>
      <c r="M1528" s="1">
        <f>SUMIFS(SolRaw!$D:$D,SolRaw!$A:$A,$B1528,SolRaw!$B:$B,$C1528,SolRaw!$C:$C,M$1)/SUMIFS(GraphStats!$G:$G,GraphStats!$A:$A,$B1528,GraphStats!$D:$D,M$1)</f>
        <v>3.669279542553304E-2</v>
      </c>
      <c r="N1528" s="1">
        <f t="shared" si="161"/>
        <v>3.7423454494840969E-2</v>
      </c>
      <c r="O1528" s="1">
        <f t="shared" si="162"/>
        <v>3.669279542553304E-2</v>
      </c>
      <c r="P1528" s="1">
        <f t="shared" si="163"/>
        <v>3.7133150445571451E-2</v>
      </c>
      <c r="Q1528" s="1">
        <f t="shared" si="167"/>
        <v>3.7194148252092794E-2</v>
      </c>
      <c r="R1528" s="1">
        <f t="shared" si="164"/>
        <v>3.766036727140723E-2</v>
      </c>
      <c r="S1528" s="1">
        <f t="shared" si="165"/>
        <v>3.8730185730536569E-2</v>
      </c>
      <c r="T1528" s="1">
        <f t="shared" si="166"/>
        <v>6.1218278029412799E-4</v>
      </c>
    </row>
    <row r="1529" spans="1:20" x14ac:dyDescent="0.2">
      <c r="A1529" t="str">
        <f>VLOOKUP(B1529,GraphStats!$A:$B,2,0)</f>
        <v>SNAP</v>
      </c>
      <c r="B1529" t="s">
        <v>42</v>
      </c>
      <c r="C1529" t="s">
        <v>151</v>
      </c>
      <c r="D1529" s="1">
        <f>SUMIFS(SolRaw!$D:$D,SolRaw!$A:$A,$B1529,SolRaw!$B:$B,$C1529,SolRaw!$C:$C,D$1)/SUMIFS(GraphStats!$G:$G,GraphStats!$A:$A,$B1529,GraphStats!$D:$D,D$1)</f>
        <v>3.4297974886906522E-2</v>
      </c>
      <c r="E1529" s="1">
        <f>SUMIFS(SolRaw!$D:$D,SolRaw!$A:$A,$B1529,SolRaw!$B:$B,$C1529,SolRaw!$C:$C,E$1)/SUMIFS(GraphStats!$G:$G,GraphStats!$A:$A,$B1529,GraphStats!$D:$D,E$1)</f>
        <v>3.373307789197371E-2</v>
      </c>
      <c r="F1529" s="1">
        <f>SUMIFS(SolRaw!$D:$D,SolRaw!$A:$A,$B1529,SolRaw!$B:$B,$C1529,SolRaw!$C:$C,F$1)/SUMIFS(GraphStats!$G:$G,GraphStats!$A:$A,$B1529,GraphStats!$D:$D,F$1)</f>
        <v>3.3036254899669638E-2</v>
      </c>
      <c r="G1529" s="1">
        <f>SUMIFS(SolRaw!$D:$D,SolRaw!$A:$A,$B1529,SolRaw!$B:$B,$C1529,SolRaw!$C:$C,G$1)/SUMIFS(GraphStats!$G:$G,GraphStats!$A:$A,$B1529,GraphStats!$D:$D,G$1)</f>
        <v>3.3233396544235273E-2</v>
      </c>
      <c r="H1529" s="1">
        <f>SUMIFS(SolRaw!$D:$D,SolRaw!$A:$A,$B1529,SolRaw!$B:$B,$C1529,SolRaw!$C:$C,H$1)/SUMIFS(GraphStats!$G:$G,GraphStats!$A:$A,$B1529,GraphStats!$D:$D,H$1)</f>
        <v>3.3694814314224469E-2</v>
      </c>
      <c r="I1529" s="1">
        <f>SUMIFS(SolRaw!$D:$D,SolRaw!$A:$A,$B1529,SolRaw!$B:$B,$C1529,SolRaw!$C:$C,I$1)/SUMIFS(GraphStats!$G:$G,GraphStats!$A:$A,$B1529,GraphStats!$D:$D,I$1)</f>
        <v>3.4068687039523059E-2</v>
      </c>
      <c r="J1529" s="1">
        <f>SUMIFS(SolRaw!$D:$D,SolRaw!$A:$A,$B1529,SolRaw!$B:$B,$C1529,SolRaw!$C:$C,J$1)/SUMIFS(GraphStats!$G:$G,GraphStats!$A:$A,$B1529,GraphStats!$D:$D,J$1)</f>
        <v>3.5135705987960716E-2</v>
      </c>
      <c r="K1529" s="1">
        <f>SUMIFS(SolRaw!$D:$D,SolRaw!$A:$A,$B1529,SolRaw!$B:$B,$C1529,SolRaw!$C:$C,K$1)/SUMIFS(GraphStats!$G:$G,GraphStats!$A:$A,$B1529,GraphStats!$D:$D,K$1)</f>
        <v>3.393542488385197E-2</v>
      </c>
      <c r="L1529" s="1">
        <f>SUMIFS(SolRaw!$D:$D,SolRaw!$A:$A,$B1529,SolRaw!$B:$B,$C1529,SolRaw!$C:$C,L$1)/SUMIFS(GraphStats!$G:$G,GraphStats!$A:$A,$B1529,GraphStats!$D:$D,L$1)</f>
        <v>3.4441325337076265E-2</v>
      </c>
      <c r="M1529" s="1">
        <f>SUMIFS(SolRaw!$D:$D,SolRaw!$A:$A,$B1529,SolRaw!$B:$B,$C1529,SolRaw!$C:$C,M$1)/SUMIFS(GraphStats!$G:$G,GraphStats!$A:$A,$B1529,GraphStats!$D:$D,M$1)</f>
        <v>3.3759903784274216E-2</v>
      </c>
      <c r="N1529" s="1">
        <f t="shared" si="161"/>
        <v>3.3933656556969588E-2</v>
      </c>
      <c r="O1529" s="1">
        <f t="shared" si="162"/>
        <v>3.3036254899669638E-2</v>
      </c>
      <c r="P1529" s="1">
        <f t="shared" si="163"/>
        <v>3.3704380208661781E-2</v>
      </c>
      <c r="Q1529" s="1">
        <f t="shared" si="167"/>
        <v>3.3847664334063096E-2</v>
      </c>
      <c r="R1529" s="1">
        <f t="shared" si="164"/>
        <v>3.4240652925060656E-2</v>
      </c>
      <c r="S1529" s="1">
        <f t="shared" si="165"/>
        <v>3.5135705987960716E-2</v>
      </c>
      <c r="T1529" s="1">
        <f t="shared" si="166"/>
        <v>6.0339556698528615E-4</v>
      </c>
    </row>
    <row r="1530" spans="1:20" x14ac:dyDescent="0.2">
      <c r="A1530" t="str">
        <f>VLOOKUP(B1530,GraphStats!$A:$B,2,0)</f>
        <v>SNAP</v>
      </c>
      <c r="B1530" t="s">
        <v>42</v>
      </c>
      <c r="C1530" t="s">
        <v>152</v>
      </c>
      <c r="D1530" s="1">
        <f>SUMIFS(SolRaw!$D:$D,SolRaw!$A:$A,$B1530,SolRaw!$B:$B,$C1530,SolRaw!$C:$C,D$1)/SUMIFS(GraphStats!$G:$G,GraphStats!$A:$A,$B1530,GraphStats!$D:$D,D$1)</f>
        <v>3.7807043503995268E-2</v>
      </c>
      <c r="E1530" s="1">
        <f>SUMIFS(SolRaw!$D:$D,SolRaw!$A:$A,$B1530,SolRaw!$B:$B,$C1530,SolRaw!$C:$C,E$1)/SUMIFS(GraphStats!$G:$G,GraphStats!$A:$A,$B1530,GraphStats!$D:$D,E$1)</f>
        <v>3.70883918837389E-2</v>
      </c>
      <c r="F1530" s="1">
        <f>SUMIFS(SolRaw!$D:$D,SolRaw!$A:$A,$B1530,SolRaw!$B:$B,$C1530,SolRaw!$C:$C,F$1)/SUMIFS(GraphStats!$G:$G,GraphStats!$A:$A,$B1530,GraphStats!$D:$D,F$1)</f>
        <v>3.7072839099629273E-2</v>
      </c>
      <c r="G1530" s="1">
        <f>SUMIFS(SolRaw!$D:$D,SolRaw!$A:$A,$B1530,SolRaw!$B:$B,$C1530,SolRaw!$C:$C,G$1)/SUMIFS(GraphStats!$G:$G,GraphStats!$A:$A,$B1530,GraphStats!$D:$D,G$1)</f>
        <v>3.6983674636890444E-2</v>
      </c>
      <c r="H1530" s="1">
        <f>SUMIFS(SolRaw!$D:$D,SolRaw!$A:$A,$B1530,SolRaw!$B:$B,$C1530,SolRaw!$C:$C,H$1)/SUMIFS(GraphStats!$G:$G,GraphStats!$A:$A,$B1530,GraphStats!$D:$D,H$1)</f>
        <v>3.7812952071212103E-2</v>
      </c>
      <c r="I1530" s="1">
        <f>SUMIFS(SolRaw!$D:$D,SolRaw!$A:$A,$B1530,SolRaw!$B:$B,$C1530,SolRaw!$C:$C,I$1)/SUMIFS(GraphStats!$G:$G,GraphStats!$A:$A,$B1530,GraphStats!$D:$D,I$1)</f>
        <v>3.8899400653256241E-2</v>
      </c>
      <c r="J1530" s="1">
        <f>SUMIFS(SolRaw!$D:$D,SolRaw!$A:$A,$B1530,SolRaw!$B:$B,$C1530,SolRaw!$C:$C,J$1)/SUMIFS(GraphStats!$G:$G,GraphStats!$A:$A,$B1530,GraphStats!$D:$D,J$1)</f>
        <v>3.7786461083535748E-2</v>
      </c>
      <c r="K1530" s="1">
        <f>SUMIFS(SolRaw!$D:$D,SolRaw!$A:$A,$B1530,SolRaw!$B:$B,$C1530,SolRaw!$C:$C,K$1)/SUMIFS(GraphStats!$G:$G,GraphStats!$A:$A,$B1530,GraphStats!$D:$D,K$1)</f>
        <v>3.7752097043407998E-2</v>
      </c>
      <c r="L1530" s="1">
        <f>SUMIFS(SolRaw!$D:$D,SolRaw!$A:$A,$B1530,SolRaw!$B:$B,$C1530,SolRaw!$C:$C,L$1)/SUMIFS(GraphStats!$G:$G,GraphStats!$A:$A,$B1530,GraphStats!$D:$D,L$1)</f>
        <v>3.8088554293734846E-2</v>
      </c>
      <c r="M1530" s="1">
        <f>SUMIFS(SolRaw!$D:$D,SolRaw!$A:$A,$B1530,SolRaw!$B:$B,$C1530,SolRaw!$C:$C,M$1)/SUMIFS(GraphStats!$G:$G,GraphStats!$A:$A,$B1530,GraphStats!$D:$D,M$1)</f>
        <v>3.710424425290388E-2</v>
      </c>
      <c r="N1530" s="1">
        <f t="shared" si="161"/>
        <v>3.7639565852230467E-2</v>
      </c>
      <c r="O1530" s="1">
        <f t="shared" si="162"/>
        <v>3.6983674636890444E-2</v>
      </c>
      <c r="P1530" s="1">
        <f t="shared" si="163"/>
        <v>3.7092354976030147E-2</v>
      </c>
      <c r="Q1530" s="1">
        <f t="shared" si="167"/>
        <v>3.7769279063471869E-2</v>
      </c>
      <c r="R1530" s="1">
        <f t="shared" si="164"/>
        <v>3.7811474929407896E-2</v>
      </c>
      <c r="S1530" s="1">
        <f t="shared" si="165"/>
        <v>3.8899400653256241E-2</v>
      </c>
      <c r="T1530" s="1">
        <f t="shared" si="166"/>
        <v>5.9841102800519178E-4</v>
      </c>
    </row>
    <row r="1531" spans="1:20" x14ac:dyDescent="0.2">
      <c r="A1531" t="str">
        <f>VLOOKUP(B1531,GraphStats!$A:$B,2,0)</f>
        <v>SNAP</v>
      </c>
      <c r="B1531" t="s">
        <v>42</v>
      </c>
      <c r="C1531" t="s">
        <v>153</v>
      </c>
      <c r="D1531" s="1">
        <f>SUMIFS(SolRaw!$D:$D,SolRaw!$A:$A,$B1531,SolRaw!$B:$B,$C1531,SolRaw!$C:$C,D$1)/SUMIFS(GraphStats!$G:$G,GraphStats!$A:$A,$B1531,GraphStats!$D:$D,D$1)</f>
        <v>3.5027269268168945E-2</v>
      </c>
      <c r="E1531" s="1">
        <f>SUMIFS(SolRaw!$D:$D,SolRaw!$A:$A,$B1531,SolRaw!$B:$B,$C1531,SolRaw!$C:$C,E$1)/SUMIFS(GraphStats!$G:$G,GraphStats!$A:$A,$B1531,GraphStats!$D:$D,E$1)</f>
        <v>3.4082369253892485E-2</v>
      </c>
      <c r="F1531" s="1">
        <f>SUMIFS(SolRaw!$D:$D,SolRaw!$A:$A,$B1531,SolRaw!$B:$B,$C1531,SolRaw!$C:$C,F$1)/SUMIFS(GraphStats!$G:$G,GraphStats!$A:$A,$B1531,GraphStats!$D:$D,F$1)</f>
        <v>3.3514271449664859E-2</v>
      </c>
      <c r="G1531" s="1">
        <f>SUMIFS(SolRaw!$D:$D,SolRaw!$A:$A,$B1531,SolRaw!$B:$B,$C1531,SolRaw!$C:$C,G$1)/SUMIFS(GraphStats!$G:$G,GraphStats!$A:$A,$B1531,GraphStats!$D:$D,G$1)</f>
        <v>3.3826660875276769E-2</v>
      </c>
      <c r="H1531" s="1">
        <f>SUMIFS(SolRaw!$D:$D,SolRaw!$A:$A,$B1531,SolRaw!$B:$B,$C1531,SolRaw!$C:$C,H$1)/SUMIFS(GraphStats!$G:$G,GraphStats!$A:$A,$B1531,GraphStats!$D:$D,H$1)</f>
        <v>3.3958797503774958E-2</v>
      </c>
      <c r="I1531" s="1">
        <f>SUMIFS(SolRaw!$D:$D,SolRaw!$A:$A,$B1531,SolRaw!$B:$B,$C1531,SolRaw!$C:$C,I$1)/SUMIFS(GraphStats!$G:$G,GraphStats!$A:$A,$B1531,GraphStats!$D:$D,I$1)</f>
        <v>3.5622548967791719E-2</v>
      </c>
      <c r="J1531" s="1">
        <f>SUMIFS(SolRaw!$D:$D,SolRaw!$A:$A,$B1531,SolRaw!$B:$B,$C1531,SolRaw!$C:$C,J$1)/SUMIFS(GraphStats!$G:$G,GraphStats!$A:$A,$B1531,GraphStats!$D:$D,J$1)</f>
        <v>3.4575984792480724E-2</v>
      </c>
      <c r="K1531" s="1">
        <f>SUMIFS(SolRaw!$D:$D,SolRaw!$A:$A,$B1531,SolRaw!$B:$B,$C1531,SolRaw!$C:$C,K$1)/SUMIFS(GraphStats!$G:$G,GraphStats!$A:$A,$B1531,GraphStats!$D:$D,K$1)</f>
        <v>3.4807199583249168E-2</v>
      </c>
      <c r="L1531" s="1">
        <f>SUMIFS(SolRaw!$D:$D,SolRaw!$A:$A,$B1531,SolRaw!$B:$B,$C1531,SolRaw!$C:$C,L$1)/SUMIFS(GraphStats!$G:$G,GraphStats!$A:$A,$B1531,GraphStats!$D:$D,L$1)</f>
        <v>3.4813491557143465E-2</v>
      </c>
      <c r="M1531" s="1">
        <f>SUMIFS(SolRaw!$D:$D,SolRaw!$A:$A,$B1531,SolRaw!$B:$B,$C1531,SolRaw!$C:$C,M$1)/SUMIFS(GraphStats!$G:$G,GraphStats!$A:$A,$B1531,GraphStats!$D:$D,M$1)</f>
        <v>3.4973150326521568E-2</v>
      </c>
      <c r="N1531" s="1">
        <f t="shared" si="161"/>
        <v>3.452017435779646E-2</v>
      </c>
      <c r="O1531" s="1">
        <f t="shared" si="162"/>
        <v>3.3514271449664859E-2</v>
      </c>
      <c r="P1531" s="1">
        <f t="shared" si="163"/>
        <v>3.3989690441304343E-2</v>
      </c>
      <c r="Q1531" s="1">
        <f t="shared" si="167"/>
        <v>3.4691592187864946E-2</v>
      </c>
      <c r="R1531" s="1">
        <f t="shared" si="164"/>
        <v>3.4933235634177044E-2</v>
      </c>
      <c r="S1531" s="1">
        <f t="shared" si="165"/>
        <v>3.5622548967791719E-2</v>
      </c>
      <c r="T1531" s="1">
        <f t="shared" si="166"/>
        <v>6.5393802063503216E-4</v>
      </c>
    </row>
    <row r="1532" spans="1:20" x14ac:dyDescent="0.2">
      <c r="A1532" t="str">
        <f>VLOOKUP(B1532,GraphStats!$A:$B,2,0)</f>
        <v>SNAP</v>
      </c>
      <c r="B1532" t="s">
        <v>42</v>
      </c>
      <c r="C1532" t="s">
        <v>154</v>
      </c>
      <c r="D1532" s="1">
        <f>SUMIFS(SolRaw!$D:$D,SolRaw!$A:$A,$B1532,SolRaw!$B:$B,$C1532,SolRaw!$C:$C,D$1)/SUMIFS(GraphStats!$G:$G,GraphStats!$A:$A,$B1532,GraphStats!$D:$D,D$1)</f>
        <v>3.7923307825645798E-2</v>
      </c>
      <c r="E1532" s="1">
        <f>SUMIFS(SolRaw!$D:$D,SolRaw!$A:$A,$B1532,SolRaw!$B:$B,$C1532,SolRaw!$C:$C,E$1)/SUMIFS(GraphStats!$G:$G,GraphStats!$A:$A,$B1532,GraphStats!$D:$D,E$1)</f>
        <v>3.7628205806704278E-2</v>
      </c>
      <c r="F1532" s="1">
        <f>SUMIFS(SolRaw!$D:$D,SolRaw!$A:$A,$B1532,SolRaw!$B:$B,$C1532,SolRaw!$C:$C,F$1)/SUMIFS(GraphStats!$G:$G,GraphStats!$A:$A,$B1532,GraphStats!$D:$D,F$1)</f>
        <v>3.7880155939621199E-2</v>
      </c>
      <c r="G1532" s="1">
        <f>SUMIFS(SolRaw!$D:$D,SolRaw!$A:$A,$B1532,SolRaw!$B:$B,$C1532,SolRaw!$C:$C,G$1)/SUMIFS(GraphStats!$G:$G,GraphStats!$A:$A,$B1532,GraphStats!$D:$D,G$1)</f>
        <v>3.6358628288114585E-2</v>
      </c>
      <c r="H1532" s="1">
        <f>SUMIFS(SolRaw!$D:$D,SolRaw!$A:$A,$B1532,SolRaw!$B:$B,$C1532,SolRaw!$C:$C,H$1)/SUMIFS(GraphStats!$G:$G,GraphStats!$A:$A,$B1532,GraphStats!$D:$D,H$1)</f>
        <v>3.7105477123216796E-2</v>
      </c>
      <c r="I1532" s="1">
        <f>SUMIFS(SolRaw!$D:$D,SolRaw!$A:$A,$B1532,SolRaw!$B:$B,$C1532,SolRaw!$C:$C,I$1)/SUMIFS(GraphStats!$G:$G,GraphStats!$A:$A,$B1532,GraphStats!$D:$D,I$1)</f>
        <v>3.8043191019312285E-2</v>
      </c>
      <c r="J1532" s="1">
        <f>SUMIFS(SolRaw!$D:$D,SolRaw!$A:$A,$B1532,SolRaw!$B:$B,$C1532,SolRaw!$C:$C,J$1)/SUMIFS(GraphStats!$G:$G,GraphStats!$A:$A,$B1532,GraphStats!$D:$D,J$1)</f>
        <v>3.7965994297180269E-2</v>
      </c>
      <c r="K1532" s="1">
        <f>SUMIFS(SolRaw!$D:$D,SolRaw!$A:$A,$B1532,SolRaw!$B:$B,$C1532,SolRaw!$C:$C,K$1)/SUMIFS(GraphStats!$G:$G,GraphStats!$A:$A,$B1532,GraphStats!$D:$D,K$1)</f>
        <v>3.8570714748939521E-2</v>
      </c>
      <c r="L1532" s="1">
        <f>SUMIFS(SolRaw!$D:$D,SolRaw!$A:$A,$B1532,SolRaw!$B:$B,$C1532,SolRaw!$C:$C,L$1)/SUMIFS(GraphStats!$G:$G,GraphStats!$A:$A,$B1532,GraphStats!$D:$D,L$1)</f>
        <v>3.7291055250733701E-2</v>
      </c>
      <c r="M1532" s="1">
        <f>SUMIFS(SolRaw!$D:$D,SolRaw!$A:$A,$B1532,SolRaw!$B:$B,$C1532,SolRaw!$C:$C,M$1)/SUMIFS(GraphStats!$G:$G,GraphStats!$A:$A,$B1532,GraphStats!$D:$D,M$1)</f>
        <v>3.7484043170476967E-2</v>
      </c>
      <c r="N1532" s="1">
        <f t="shared" si="161"/>
        <v>3.7625077346994544E-2</v>
      </c>
      <c r="O1532" s="1">
        <f t="shared" si="162"/>
        <v>3.6358628288114585E-2</v>
      </c>
      <c r="P1532" s="1">
        <f t="shared" si="163"/>
        <v>3.7339302230669516E-2</v>
      </c>
      <c r="Q1532" s="1">
        <f t="shared" si="167"/>
        <v>3.7754180873162735E-2</v>
      </c>
      <c r="R1532" s="1">
        <f t="shared" si="164"/>
        <v>3.7955322679296653E-2</v>
      </c>
      <c r="S1532" s="1">
        <f t="shared" si="165"/>
        <v>3.8570714748939521E-2</v>
      </c>
      <c r="T1532" s="1">
        <f t="shared" si="166"/>
        <v>6.0961087870848804E-4</v>
      </c>
    </row>
    <row r="1533" spans="1:20" x14ac:dyDescent="0.2">
      <c r="A1533" t="str">
        <f>VLOOKUP(B1533,GraphStats!$A:$B,2,0)</f>
        <v>SNAP</v>
      </c>
      <c r="B1533" t="s">
        <v>42</v>
      </c>
      <c r="C1533" t="s">
        <v>155</v>
      </c>
      <c r="D1533" s="1">
        <f>SUMIFS(SolRaw!$D:$D,SolRaw!$A:$A,$B1533,SolRaw!$B:$B,$C1533,SolRaw!$C:$C,D$1)/SUMIFS(GraphStats!$G:$G,GraphStats!$A:$A,$B1533,GraphStats!$D:$D,D$1)</f>
        <v>3.5841119519722658E-2</v>
      </c>
      <c r="E1533" s="1">
        <f>SUMIFS(SolRaw!$D:$D,SolRaw!$A:$A,$B1533,SolRaw!$B:$B,$C1533,SolRaw!$C:$C,E$1)/SUMIFS(GraphStats!$G:$G,GraphStats!$A:$A,$B1533,GraphStats!$D:$D,E$1)</f>
        <v>3.5881748997110406E-2</v>
      </c>
      <c r="F1533" s="1">
        <f>SUMIFS(SolRaw!$D:$D,SolRaw!$A:$A,$B1533,SolRaw!$B:$B,$C1533,SolRaw!$C:$C,F$1)/SUMIFS(GraphStats!$G:$G,GraphStats!$A:$A,$B1533,GraphStats!$D:$D,F$1)</f>
        <v>3.562816685964372E-2</v>
      </c>
      <c r="G1533" s="1">
        <f>SUMIFS(SolRaw!$D:$D,SolRaw!$A:$A,$B1533,SolRaw!$B:$B,$C1533,SolRaw!$C:$C,G$1)/SUMIFS(GraphStats!$G:$G,GraphStats!$A:$A,$B1533,GraphStats!$D:$D,G$1)</f>
        <v>3.548991980337525E-2</v>
      </c>
      <c r="H1533" s="1">
        <f>SUMIFS(SolRaw!$D:$D,SolRaw!$A:$A,$B1533,SolRaw!$B:$B,$C1533,SolRaw!$C:$C,H$1)/SUMIFS(GraphStats!$G:$G,GraphStats!$A:$A,$B1533,GraphStats!$D:$D,H$1)</f>
        <v>3.5236476141199326E-2</v>
      </c>
      <c r="I1533" s="1">
        <f>SUMIFS(SolRaw!$D:$D,SolRaw!$A:$A,$B1533,SolRaw!$B:$B,$C1533,SolRaw!$C:$C,I$1)/SUMIFS(GraphStats!$G:$G,GraphStats!$A:$A,$B1533,GraphStats!$D:$D,I$1)</f>
        <v>3.6246207836960774E-2</v>
      </c>
      <c r="J1533" s="1">
        <f>SUMIFS(SolRaw!$D:$D,SolRaw!$A:$A,$B1533,SolRaw!$B:$B,$C1533,SolRaw!$C:$C,J$1)/SUMIFS(GraphStats!$G:$G,GraphStats!$A:$A,$B1533,GraphStats!$D:$D,J$1)</f>
        <v>3.6149540606188614E-2</v>
      </c>
      <c r="K1533" s="1">
        <f>SUMIFS(SolRaw!$D:$D,SolRaw!$A:$A,$B1533,SolRaw!$B:$B,$C1533,SolRaw!$C:$C,K$1)/SUMIFS(GraphStats!$G:$G,GraphStats!$A:$A,$B1533,GraphStats!$D:$D,K$1)</f>
        <v>3.5381295116998543E-2</v>
      </c>
      <c r="L1533" s="1">
        <f>SUMIFS(SolRaw!$D:$D,SolRaw!$A:$A,$B1533,SolRaw!$B:$B,$C1533,SolRaw!$C:$C,L$1)/SUMIFS(GraphStats!$G:$G,GraphStats!$A:$A,$B1533,GraphStats!$D:$D,L$1)</f>
        <v>3.6068223384798606E-2</v>
      </c>
      <c r="M1533" s="1">
        <f>SUMIFS(SolRaw!$D:$D,SolRaw!$A:$A,$B1533,SolRaw!$B:$B,$C1533,SolRaw!$C:$C,M$1)/SUMIFS(GraphStats!$G:$G,GraphStats!$A:$A,$B1533,GraphStats!$D:$D,M$1)</f>
        <v>3.6418496207285808E-2</v>
      </c>
      <c r="N1533" s="1">
        <f t="shared" si="161"/>
        <v>3.5834119447328373E-2</v>
      </c>
      <c r="O1533" s="1">
        <f t="shared" si="162"/>
        <v>3.5236476141199326E-2</v>
      </c>
      <c r="P1533" s="1">
        <f t="shared" si="163"/>
        <v>3.5524481567442368E-2</v>
      </c>
      <c r="Q1533" s="1">
        <f t="shared" si="167"/>
        <v>3.5861434258416536E-2</v>
      </c>
      <c r="R1533" s="1">
        <f t="shared" si="164"/>
        <v>3.612921130084111E-2</v>
      </c>
      <c r="S1533" s="1">
        <f t="shared" si="165"/>
        <v>3.6418496207285808E-2</v>
      </c>
      <c r="T1533" s="1">
        <f t="shared" si="166"/>
        <v>3.9314162464278591E-4</v>
      </c>
    </row>
    <row r="1534" spans="1:20" x14ac:dyDescent="0.2">
      <c r="A1534" t="str">
        <f>VLOOKUP(B1534,GraphStats!$A:$B,2,0)</f>
        <v>SNAP</v>
      </c>
      <c r="B1534" t="s">
        <v>42</v>
      </c>
      <c r="C1534" t="s">
        <v>156</v>
      </c>
      <c r="D1534" s="1">
        <f>SUMIFS(SolRaw!$D:$D,SolRaw!$A:$A,$B1534,SolRaw!$B:$B,$C1534,SolRaw!$C:$C,D$1)/SUMIFS(GraphStats!$G:$G,GraphStats!$A:$A,$B1534,GraphStats!$D:$D,D$1)</f>
        <v>3.6750095125354078E-2</v>
      </c>
      <c r="E1534" s="1">
        <f>SUMIFS(SolRaw!$D:$D,SolRaw!$A:$A,$B1534,SolRaw!$B:$B,$C1534,SolRaw!$C:$C,E$1)/SUMIFS(GraphStats!$G:$G,GraphStats!$A:$A,$B1534,GraphStats!$D:$D,E$1)</f>
        <v>3.6061686971432201E-2</v>
      </c>
      <c r="F1534" s="1">
        <f>SUMIFS(SolRaw!$D:$D,SolRaw!$A:$A,$B1534,SolRaw!$B:$B,$C1534,SolRaw!$C:$C,F$1)/SUMIFS(GraphStats!$G:$G,GraphStats!$A:$A,$B1534,GraphStats!$D:$D,F$1)</f>
        <v>3.6308012619636919E-2</v>
      </c>
      <c r="G1534" s="1">
        <f>SUMIFS(SolRaw!$D:$D,SolRaw!$A:$A,$B1534,SolRaw!$B:$B,$C1534,SolRaw!$C:$C,G$1)/SUMIFS(GraphStats!$G:$G,GraphStats!$A:$A,$B1534,GraphStats!$D:$D,G$1)</f>
        <v>3.5860710010276187E-2</v>
      </c>
      <c r="H1534" s="1">
        <f>SUMIFS(SolRaw!$D:$D,SolRaw!$A:$A,$B1534,SolRaw!$B:$B,$C1534,SolRaw!$C:$C,H$1)/SUMIFS(GraphStats!$G:$G,GraphStats!$A:$A,$B1534,GraphStats!$D:$D,H$1)</f>
        <v>3.5933391761612622E-2</v>
      </c>
      <c r="I1534" s="1">
        <f>SUMIFS(SolRaw!$D:$D,SolRaw!$A:$A,$B1534,SolRaw!$B:$B,$C1534,SolRaw!$C:$C,I$1)/SUMIFS(GraphStats!$G:$G,GraphStats!$A:$A,$B1534,GraphStats!$D:$D,I$1)</f>
        <v>3.7356109214295531E-2</v>
      </c>
      <c r="J1534" s="1">
        <f>SUMIFS(SolRaw!$D:$D,SolRaw!$A:$A,$B1534,SolRaw!$B:$B,$C1534,SolRaw!$C:$C,J$1)/SUMIFS(GraphStats!$G:$G,GraphStats!$A:$A,$B1534,GraphStats!$D:$D,J$1)</f>
        <v>3.644524236983842E-2</v>
      </c>
      <c r="K1534" s="1">
        <f>SUMIFS(SolRaw!$D:$D,SolRaw!$A:$A,$B1534,SolRaw!$B:$B,$C1534,SolRaw!$C:$C,K$1)/SUMIFS(GraphStats!$G:$G,GraphStats!$A:$A,$B1534,GraphStats!$D:$D,K$1)</f>
        <v>3.7178001509658623E-2</v>
      </c>
      <c r="L1534" s="1">
        <f>SUMIFS(SolRaw!$D:$D,SolRaw!$A:$A,$B1534,SolRaw!$B:$B,$C1534,SolRaw!$C:$C,L$1)/SUMIFS(GraphStats!$G:$G,GraphStats!$A:$A,$B1534,GraphStats!$D:$D,L$1)</f>
        <v>3.6610522734039384E-2</v>
      </c>
      <c r="M1534" s="1">
        <f>SUMIFS(SolRaw!$D:$D,SolRaw!$A:$A,$B1534,SolRaw!$B:$B,$C1534,SolRaw!$C:$C,M$1)/SUMIFS(GraphStats!$G:$G,GraphStats!$A:$A,$B1534,GraphStats!$D:$D,M$1)</f>
        <v>3.6017597349847552E-2</v>
      </c>
      <c r="N1534" s="1">
        <f t="shared" si="161"/>
        <v>3.6452136966599144E-2</v>
      </c>
      <c r="O1534" s="1">
        <f t="shared" si="162"/>
        <v>3.5860710010276187E-2</v>
      </c>
      <c r="P1534" s="1">
        <f t="shared" si="163"/>
        <v>3.6028619755243713E-2</v>
      </c>
      <c r="Q1534" s="1">
        <f t="shared" si="167"/>
        <v>3.6376627494737669E-2</v>
      </c>
      <c r="R1534" s="1">
        <f t="shared" si="164"/>
        <v>3.6715202027525401E-2</v>
      </c>
      <c r="S1534" s="1">
        <f t="shared" si="165"/>
        <v>3.7356109214295531E-2</v>
      </c>
      <c r="T1534" s="1">
        <f t="shared" si="166"/>
        <v>5.2056464510916536E-4</v>
      </c>
    </row>
    <row r="1535" spans="1:20" x14ac:dyDescent="0.2">
      <c r="A1535" t="str">
        <f>VLOOKUP(B1535,GraphStats!$A:$B,2,0)</f>
        <v>SNAP</v>
      </c>
      <c r="B1535" t="s">
        <v>42</v>
      </c>
      <c r="C1535" t="s">
        <v>157</v>
      </c>
      <c r="D1535" s="1">
        <f>SUMIFS(SolRaw!$D:$D,SolRaw!$A:$A,$B1535,SolRaw!$B:$B,$C1535,SolRaw!$C:$C,D$1)/SUMIFS(GraphStats!$G:$G,GraphStats!$A:$A,$B1535,GraphStats!$D:$D,D$1)</f>
        <v>3.697205428486873E-2</v>
      </c>
      <c r="E1535" s="1">
        <f>SUMIFS(SolRaw!$D:$D,SolRaw!$A:$A,$B1535,SolRaw!$B:$B,$C1535,SolRaw!$C:$C,E$1)/SUMIFS(GraphStats!$G:$G,GraphStats!$A:$A,$B1535,GraphStats!$D:$D,E$1)</f>
        <v>3.6167532838680315E-2</v>
      </c>
      <c r="F1535" s="1">
        <f>SUMIFS(SolRaw!$D:$D,SolRaw!$A:$A,$B1535,SolRaw!$B:$B,$C1535,SolRaw!$C:$C,F$1)/SUMIFS(GraphStats!$G:$G,GraphStats!$A:$A,$B1535,GraphStats!$D:$D,F$1)</f>
        <v>3.7338403849626618E-2</v>
      </c>
      <c r="G1535" s="1">
        <f>SUMIFS(SolRaw!$D:$D,SolRaw!$A:$A,$B1535,SolRaw!$B:$B,$C1535,SolRaw!$C:$C,G$1)/SUMIFS(GraphStats!$G:$G,GraphStats!$A:$A,$B1535,GraphStats!$D:$D,G$1)</f>
        <v>3.5606453868401257E-2</v>
      </c>
      <c r="H1535" s="1">
        <f>SUMIFS(SolRaw!$D:$D,SolRaw!$A:$A,$B1535,SolRaw!$B:$B,$C1535,SolRaw!$C:$C,H$1)/SUMIFS(GraphStats!$G:$G,GraphStats!$A:$A,$B1535,GraphStats!$D:$D,H$1)</f>
        <v>3.6450798813131582E-2</v>
      </c>
      <c r="I1535" s="1">
        <f>SUMIFS(SolRaw!$D:$D,SolRaw!$A:$A,$B1535,SolRaw!$B:$B,$C1535,SolRaw!$C:$C,I$1)/SUMIFS(GraphStats!$G:$G,GraphStats!$A:$A,$B1535,GraphStats!$D:$D,I$1)</f>
        <v>3.8265171294779236E-2</v>
      </c>
      <c r="J1535" s="1">
        <f>SUMIFS(SolRaw!$D:$D,SolRaw!$A:$A,$B1535,SolRaw!$B:$B,$C1535,SolRaw!$C:$C,J$1)/SUMIFS(GraphStats!$G:$G,GraphStats!$A:$A,$B1535,GraphStats!$D:$D,J$1)</f>
        <v>3.6793748019854258E-2</v>
      </c>
      <c r="K1535" s="1">
        <f>SUMIFS(SolRaw!$D:$D,SolRaw!$A:$A,$B1535,SolRaw!$B:$B,$C1535,SolRaw!$C:$C,K$1)/SUMIFS(GraphStats!$G:$G,GraphStats!$A:$A,$B1535,GraphStats!$D:$D,K$1)</f>
        <v>3.7486312074079584E-2</v>
      </c>
      <c r="L1535" s="1">
        <f>SUMIFS(SolRaw!$D:$D,SolRaw!$A:$A,$B1535,SolRaw!$B:$B,$C1535,SolRaw!$C:$C,L$1)/SUMIFS(GraphStats!$G:$G,GraphStats!$A:$A,$B1535,GraphStats!$D:$D,L$1)</f>
        <v>3.798222108800136E-2</v>
      </c>
      <c r="M1535" s="1">
        <f>SUMIFS(SolRaw!$D:$D,SolRaw!$A:$A,$B1535,SolRaw!$B:$B,$C1535,SolRaw!$C:$C,M$1)/SUMIFS(GraphStats!$G:$G,GraphStats!$A:$A,$B1535,GraphStats!$D:$D,M$1)</f>
        <v>3.7051494403240952E-2</v>
      </c>
      <c r="N1535" s="1">
        <f t="shared" si="161"/>
        <v>3.7011419053466388E-2</v>
      </c>
      <c r="O1535" s="1">
        <f t="shared" si="162"/>
        <v>3.5606453868401257E-2</v>
      </c>
      <c r="P1535" s="1">
        <f t="shared" si="163"/>
        <v>3.6536536114812251E-2</v>
      </c>
      <c r="Q1535" s="1">
        <f t="shared" si="167"/>
        <v>3.7011774344054837E-2</v>
      </c>
      <c r="R1535" s="1">
        <f t="shared" si="164"/>
        <v>3.7449335017966344E-2</v>
      </c>
      <c r="S1535" s="1">
        <f t="shared" si="165"/>
        <v>3.8265171294779236E-2</v>
      </c>
      <c r="T1535" s="1">
        <f t="shared" si="166"/>
        <v>8.0950575984262683E-4</v>
      </c>
    </row>
    <row r="1536" spans="1:20" x14ac:dyDescent="0.2">
      <c r="A1536" t="str">
        <f>VLOOKUP(B1536,GraphStats!$A:$B,2,0)</f>
        <v>SNAP</v>
      </c>
      <c r="B1536" t="s">
        <v>42</v>
      </c>
      <c r="C1536" t="s">
        <v>158</v>
      </c>
      <c r="D1536" s="1">
        <f>SUMIFS(SolRaw!$D:$D,SolRaw!$A:$A,$B1536,SolRaw!$B:$B,$C1536,SolRaw!$C:$C,D$1)/SUMIFS(GraphStats!$G:$G,GraphStats!$A:$A,$B1536,GraphStats!$D:$D,D$1)</f>
        <v>4.6727687819726887E-2</v>
      </c>
      <c r="E1536" s="1">
        <f>SUMIFS(SolRaw!$D:$D,SolRaw!$A:$A,$B1536,SolRaw!$B:$B,$C1536,SolRaw!$C:$C,E$1)/SUMIFS(GraphStats!$G:$G,GraphStats!$A:$A,$B1536,GraphStats!$D:$D,E$1)</f>
        <v>4.5365538702541362E-2</v>
      </c>
      <c r="F1536" s="1">
        <f>SUMIFS(SolRaw!$D:$D,SolRaw!$A:$A,$B1536,SolRaw!$B:$B,$C1536,SolRaw!$C:$C,F$1)/SUMIFS(GraphStats!$G:$G,GraphStats!$A:$A,$B1536,GraphStats!$D:$D,F$1)</f>
        <v>4.546468519954535E-2</v>
      </c>
      <c r="G1536" s="1">
        <f>SUMIFS(SolRaw!$D:$D,SolRaw!$A:$A,$B1536,SolRaw!$B:$B,$C1536,SolRaw!$C:$C,G$1)/SUMIFS(GraphStats!$G:$G,GraphStats!$A:$A,$B1536,GraphStats!$D:$D,G$1)</f>
        <v>4.5554225419257785E-2</v>
      </c>
      <c r="H1536" s="1">
        <f>SUMIFS(SolRaw!$D:$D,SolRaw!$A:$A,$B1536,SolRaw!$B:$B,$C1536,SolRaw!$C:$C,H$1)/SUMIFS(GraphStats!$G:$G,GraphStats!$A:$A,$B1536,GraphStats!$D:$D,H$1)</f>
        <v>4.5795803723218904E-2</v>
      </c>
      <c r="I1536" s="1">
        <f>SUMIFS(SolRaw!$D:$D,SolRaw!$A:$A,$B1536,SolRaw!$B:$B,$C1536,SolRaw!$C:$C,I$1)/SUMIFS(GraphStats!$G:$G,GraphStats!$A:$A,$B1536,GraphStats!$D:$D,I$1)</f>
        <v>4.7355792099616288E-2</v>
      </c>
      <c r="J1536" s="1">
        <f>SUMIFS(SolRaw!$D:$D,SolRaw!$A:$A,$B1536,SolRaw!$B:$B,$C1536,SolRaw!$C:$C,J$1)/SUMIFS(GraphStats!$G:$G,GraphStats!$A:$A,$B1536,GraphStats!$D:$D,J$1)</f>
        <v>4.6583588552117437E-2</v>
      </c>
      <c r="K1536" s="1">
        <f>SUMIFS(SolRaw!$D:$D,SolRaw!$A:$A,$B1536,SolRaw!$B:$B,$C1536,SolRaw!$C:$C,K$1)/SUMIFS(GraphStats!$G:$G,GraphStats!$A:$A,$B1536,GraphStats!$D:$D,K$1)</f>
        <v>4.6703734810389003E-2</v>
      </c>
      <c r="L1536" s="1">
        <f>SUMIFS(SolRaw!$D:$D,SolRaw!$A:$A,$B1536,SolRaw!$B:$B,$C1536,SolRaw!$C:$C,L$1)/SUMIFS(GraphStats!$G:$G,GraphStats!$A:$A,$B1536,GraphStats!$D:$D,L$1)</f>
        <v>4.6701543958147247E-2</v>
      </c>
      <c r="M1536" s="1">
        <f>SUMIFS(SolRaw!$D:$D,SolRaw!$A:$A,$B1536,SolRaw!$B:$B,$C1536,SolRaw!$C:$C,M$1)/SUMIFS(GraphStats!$G:$G,GraphStats!$A:$A,$B1536,GraphStats!$D:$D,M$1)</f>
        <v>4.6029518815871376E-2</v>
      </c>
      <c r="N1536" s="1">
        <f t="shared" si="161"/>
        <v>4.6228211910043157E-2</v>
      </c>
      <c r="O1536" s="1">
        <f t="shared" si="162"/>
        <v>4.5365538702541362E-2</v>
      </c>
      <c r="P1536" s="1">
        <f t="shared" si="163"/>
        <v>4.5614619995248067E-2</v>
      </c>
      <c r="Q1536" s="1">
        <f t="shared" si="167"/>
        <v>4.6306553683994403E-2</v>
      </c>
      <c r="R1536" s="1">
        <f t="shared" si="164"/>
        <v>4.6703187097328562E-2</v>
      </c>
      <c r="S1536" s="1">
        <f t="shared" si="165"/>
        <v>4.7355792099616288E-2</v>
      </c>
      <c r="T1536" s="1">
        <f t="shared" si="166"/>
        <v>6.7538160065833293E-4</v>
      </c>
    </row>
    <row r="1537" spans="1:20" x14ac:dyDescent="0.2">
      <c r="A1537" t="str">
        <f>VLOOKUP(B1537,GraphStats!$A:$B,2,0)</f>
        <v>SNAP</v>
      </c>
      <c r="B1537" t="s">
        <v>42</v>
      </c>
      <c r="C1537" t="s">
        <v>159</v>
      </c>
      <c r="D1537" s="1">
        <f>SUMIFS(SolRaw!$D:$D,SolRaw!$A:$A,$B1537,SolRaw!$B:$B,$C1537,SolRaw!$C:$C,D$1)/SUMIFS(GraphStats!$G:$G,GraphStats!$A:$A,$B1537,GraphStats!$D:$D,D$1)</f>
        <v>4.6378894854775296E-2</v>
      </c>
      <c r="E1537" s="1">
        <f>SUMIFS(SolRaw!$D:$D,SolRaw!$A:$A,$B1537,SolRaw!$B:$B,$C1537,SolRaw!$C:$C,E$1)/SUMIFS(GraphStats!$G:$G,GraphStats!$A:$A,$B1537,GraphStats!$D:$D,E$1)</f>
        <v>4.5397292462715795E-2</v>
      </c>
      <c r="F1537" s="1">
        <f>SUMIFS(SolRaw!$D:$D,SolRaw!$A:$A,$B1537,SolRaw!$B:$B,$C1537,SolRaw!$C:$C,F$1)/SUMIFS(GraphStats!$G:$G,GraphStats!$A:$A,$B1537,GraphStats!$D:$D,F$1)</f>
        <v>4.5029159009549707E-2</v>
      </c>
      <c r="G1537" s="1">
        <f>SUMIFS(SolRaw!$D:$D,SolRaw!$A:$A,$B1537,SolRaw!$B:$B,$C1537,SolRaw!$C:$C,G$1)/SUMIFS(GraphStats!$G:$G,GraphStats!$A:$A,$B1537,GraphStats!$D:$D,G$1)</f>
        <v>4.5162247200533939E-2</v>
      </c>
      <c r="H1537" s="1">
        <f>SUMIFS(SolRaw!$D:$D,SolRaw!$A:$A,$B1537,SolRaw!$B:$B,$C1537,SolRaw!$C:$C,H$1)/SUMIFS(GraphStats!$G:$G,GraphStats!$A:$A,$B1537,GraphStats!$D:$D,H$1)</f>
        <v>4.5046091464895514E-2</v>
      </c>
      <c r="I1537" s="1">
        <f>SUMIFS(SolRaw!$D:$D,SolRaw!$A:$A,$B1537,SolRaw!$B:$B,$C1537,SolRaw!$C:$C,I$1)/SUMIFS(GraphStats!$G:$G,GraphStats!$A:$A,$B1537,GraphStats!$D:$D,I$1)</f>
        <v>4.6795556166294938E-2</v>
      </c>
      <c r="J1537" s="1">
        <f>SUMIFS(SolRaw!$D:$D,SolRaw!$A:$A,$B1537,SolRaw!$B:$B,$C1537,SolRaw!$C:$C,J$1)/SUMIFS(GraphStats!$G:$G,GraphStats!$A:$A,$B1537,GraphStats!$D:$D,J$1)</f>
        <v>4.5907698806632168E-2</v>
      </c>
      <c r="K1537" s="1">
        <f>SUMIFS(SolRaw!$D:$D,SolRaw!$A:$A,$B1537,SolRaw!$B:$B,$C1537,SolRaw!$C:$C,K$1)/SUMIFS(GraphStats!$G:$G,GraphStats!$A:$A,$B1537,GraphStats!$D:$D,K$1)</f>
        <v>4.6703734810389003E-2</v>
      </c>
      <c r="L1537" s="1">
        <f>SUMIFS(SolRaw!$D:$D,SolRaw!$A:$A,$B1537,SolRaw!$B:$B,$C1537,SolRaw!$C:$C,L$1)/SUMIFS(GraphStats!$G:$G,GraphStats!$A:$A,$B1537,GraphStats!$D:$D,L$1)</f>
        <v>4.6510144187826973E-2</v>
      </c>
      <c r="M1537" s="1">
        <f>SUMIFS(SolRaw!$D:$D,SolRaw!$A:$A,$B1537,SolRaw!$B:$B,$C1537,SolRaw!$C:$C,M$1)/SUMIFS(GraphStats!$G:$G,GraphStats!$A:$A,$B1537,GraphStats!$D:$D,M$1)</f>
        <v>4.5913469146612935E-2</v>
      </c>
      <c r="N1537" s="1">
        <f t="shared" si="161"/>
        <v>4.5884428811022622E-2</v>
      </c>
      <c r="O1537" s="1">
        <f t="shared" si="162"/>
        <v>4.5029159009549707E-2</v>
      </c>
      <c r="P1537" s="1">
        <f t="shared" si="163"/>
        <v>4.5221008516079401E-2</v>
      </c>
      <c r="Q1537" s="1">
        <f t="shared" si="167"/>
        <v>4.5910583976622552E-2</v>
      </c>
      <c r="R1537" s="1">
        <f t="shared" si="164"/>
        <v>4.6477331854564055E-2</v>
      </c>
      <c r="S1537" s="1">
        <f t="shared" si="165"/>
        <v>4.6795556166294938E-2</v>
      </c>
      <c r="T1537" s="1">
        <f t="shared" si="166"/>
        <v>6.9377875537576133E-4</v>
      </c>
    </row>
    <row r="1538" spans="1:20" x14ac:dyDescent="0.2">
      <c r="A1538" t="str">
        <f>VLOOKUP(B1538,GraphStats!$A:$B,2,0)</f>
        <v>SNAP</v>
      </c>
      <c r="B1538" t="s">
        <v>42</v>
      </c>
      <c r="C1538" t="s">
        <v>160</v>
      </c>
      <c r="D1538" s="1">
        <f>SUMIFS(SolRaw!$D:$D,SolRaw!$A:$A,$B1538,SolRaw!$B:$B,$C1538,SolRaw!$C:$C,D$1)/SUMIFS(GraphStats!$G:$G,GraphStats!$A:$A,$B1538,GraphStats!$D:$D,D$1)</f>
        <v>4.7235023041474651E-2</v>
      </c>
      <c r="E1538" s="1">
        <f>SUMIFS(SolRaw!$D:$D,SolRaw!$A:$A,$B1538,SolRaw!$B:$B,$C1538,SolRaw!$C:$C,E$1)/SUMIFS(GraphStats!$G:$G,GraphStats!$A:$A,$B1538,GraphStats!$D:$D,E$1)</f>
        <v>4.6487504895371359E-2</v>
      </c>
      <c r="F1538" s="1">
        <f>SUMIFS(SolRaw!$D:$D,SolRaw!$A:$A,$B1538,SolRaw!$B:$B,$C1538,SolRaw!$C:$C,F$1)/SUMIFS(GraphStats!$G:$G,GraphStats!$A:$A,$B1538,GraphStats!$D:$D,F$1)</f>
        <v>4.6378227939536221E-2</v>
      </c>
      <c r="G1538" s="1">
        <f>SUMIFS(SolRaw!$D:$D,SolRaw!$A:$A,$B1538,SolRaw!$B:$B,$C1538,SolRaw!$C:$C,G$1)/SUMIFS(GraphStats!$G:$G,GraphStats!$A:$A,$B1538,GraphStats!$D:$D,G$1)</f>
        <v>4.6804318116809511E-2</v>
      </c>
      <c r="H1538" s="1">
        <f>SUMIFS(SolRaw!$D:$D,SolRaw!$A:$A,$B1538,SolRaw!$B:$B,$C1538,SolRaw!$C:$C,H$1)/SUMIFS(GraphStats!$G:$G,GraphStats!$A:$A,$B1538,GraphStats!$D:$D,H$1)</f>
        <v>4.7126278998553373E-2</v>
      </c>
      <c r="I1538" s="1">
        <f>SUMIFS(SolRaw!$D:$D,SolRaw!$A:$A,$B1538,SolRaw!$B:$B,$C1538,SolRaw!$C:$C,I$1)/SUMIFS(GraphStats!$G:$G,GraphStats!$A:$A,$B1538,GraphStats!$D:$D,I$1)</f>
        <v>4.9195057239199605E-2</v>
      </c>
      <c r="J1538" s="1">
        <f>SUMIFS(SolRaw!$D:$D,SolRaw!$A:$A,$B1538,SolRaw!$B:$B,$C1538,SolRaw!$C:$C,J$1)/SUMIFS(GraphStats!$G:$G,GraphStats!$A:$A,$B1538,GraphStats!$D:$D,J$1)</f>
        <v>4.8294434470377019E-2</v>
      </c>
      <c r="K1538" s="1">
        <f>SUMIFS(SolRaw!$D:$D,SolRaw!$A:$A,$B1538,SolRaw!$B:$B,$C1538,SolRaw!$C:$C,K$1)/SUMIFS(GraphStats!$G:$G,GraphStats!$A:$A,$B1538,GraphStats!$D:$D,K$1)</f>
        <v>4.847917840550281E-2</v>
      </c>
      <c r="L1538" s="1">
        <f>SUMIFS(SolRaw!$D:$D,SolRaw!$A:$A,$B1538,SolRaw!$B:$B,$C1538,SolRaw!$C:$C,L$1)/SUMIFS(GraphStats!$G:$G,GraphStats!$A:$A,$B1538,GraphStats!$D:$D,L$1)</f>
        <v>4.8732508187656842E-2</v>
      </c>
      <c r="M1538" s="1">
        <f>SUMIFS(SolRaw!$D:$D,SolRaw!$A:$A,$B1538,SolRaw!$B:$B,$C1538,SolRaw!$C:$C,M$1)/SUMIFS(GraphStats!$G:$G,GraphStats!$A:$A,$B1538,GraphStats!$D:$D,M$1)</f>
        <v>4.7706964035152497E-2</v>
      </c>
      <c r="N1538" s="1">
        <f t="shared" ref="N1538:N1601" si="168">AVERAGE($D1538:$M1538)</f>
        <v>4.7643949532963394E-2</v>
      </c>
      <c r="O1538" s="1">
        <f t="shared" ref="O1538:O1601" si="169">QUARTILE($D1538:$M1538,0)</f>
        <v>4.6378227939536221E-2</v>
      </c>
      <c r="P1538" s="1">
        <f t="shared" ref="P1538:P1601" si="170">QUARTILE($D1538:$M1538,1)</f>
        <v>4.6884808337245475E-2</v>
      </c>
      <c r="Q1538" s="1">
        <f t="shared" si="167"/>
        <v>4.7470993538313577E-2</v>
      </c>
      <c r="R1538" s="1">
        <f t="shared" ref="R1538:R1601" si="171">QUARTILE($D1538:$M1538,3)</f>
        <v>4.843299242172136E-2</v>
      </c>
      <c r="S1538" s="1">
        <f t="shared" ref="S1538:S1601" si="172">QUARTILE($D1538:$M1538,4)</f>
        <v>4.9195057239199605E-2</v>
      </c>
      <c r="T1538" s="1">
        <f t="shared" ref="T1538:T1601" si="173">STDEV($D1538:$M1538)</f>
        <v>9.8855695819593517E-4</v>
      </c>
    </row>
    <row r="1539" spans="1:20" x14ac:dyDescent="0.2">
      <c r="A1539" t="str">
        <f>VLOOKUP(B1539,GraphStats!$A:$B,2,0)</f>
        <v>SNAP</v>
      </c>
      <c r="B1539" t="s">
        <v>42</v>
      </c>
      <c r="C1539" t="s">
        <v>161</v>
      </c>
      <c r="D1539" s="1">
        <f>SUMIFS(SolRaw!$D:$D,SolRaw!$A:$A,$B1539,SolRaw!$B:$B,$C1539,SolRaw!$C:$C,D$1)/SUMIFS(GraphStats!$G:$G,GraphStats!$A:$A,$B1539,GraphStats!$D:$D,D$1)</f>
        <v>4.8154568130892486E-2</v>
      </c>
      <c r="E1539" s="1">
        <f>SUMIFS(SolRaw!$D:$D,SolRaw!$A:$A,$B1539,SolRaw!$B:$B,$C1539,SolRaw!$C:$C,E$1)/SUMIFS(GraphStats!$G:$G,GraphStats!$A:$A,$B1539,GraphStats!$D:$D,E$1)</f>
        <v>4.6307566921049564E-2</v>
      </c>
      <c r="F1539" s="1">
        <f>SUMIFS(SolRaw!$D:$D,SolRaw!$A:$A,$B1539,SolRaw!$B:$B,$C1539,SolRaw!$C:$C,F$1)/SUMIFS(GraphStats!$G:$G,GraphStats!$A:$A,$B1539,GraphStats!$D:$D,F$1)</f>
        <v>4.6781886359532183E-2</v>
      </c>
      <c r="G1539" s="1">
        <f>SUMIFS(SolRaw!$D:$D,SolRaw!$A:$A,$B1539,SolRaw!$B:$B,$C1539,SolRaw!$C:$C,G$1)/SUMIFS(GraphStats!$G:$G,GraphStats!$A:$A,$B1539,GraphStats!$D:$D,G$1)</f>
        <v>4.7312830400559364E-2</v>
      </c>
      <c r="H1539" s="1">
        <f>SUMIFS(SolRaw!$D:$D,SolRaw!$A:$A,$B1539,SolRaw!$B:$B,$C1539,SolRaw!$C:$C,H$1)/SUMIFS(GraphStats!$G:$G,GraphStats!$A:$A,$B1539,GraphStats!$D:$D,H$1)</f>
        <v>4.6883414464166918E-2</v>
      </c>
      <c r="I1539" s="1">
        <f>SUMIFS(SolRaw!$D:$D,SolRaw!$A:$A,$B1539,SolRaw!$B:$B,$C1539,SolRaw!$C:$C,I$1)/SUMIFS(GraphStats!$G:$G,GraphStats!$A:$A,$B1539,GraphStats!$D:$D,I$1)</f>
        <v>4.8930795006500848E-2</v>
      </c>
      <c r="J1539" s="1">
        <f>SUMIFS(SolRaw!$D:$D,SolRaw!$A:$A,$B1539,SolRaw!$B:$B,$C1539,SolRaw!$C:$C,J$1)/SUMIFS(GraphStats!$G:$G,GraphStats!$A:$A,$B1539,GraphStats!$D:$D,J$1)</f>
        <v>4.8347238356743059E-2</v>
      </c>
      <c r="K1539" s="1">
        <f>SUMIFS(SolRaw!$D:$D,SolRaw!$A:$A,$B1539,SolRaw!$B:$B,$C1539,SolRaw!$C:$C,K$1)/SUMIFS(GraphStats!$G:$G,GraphStats!$A:$A,$B1539,GraphStats!$D:$D,K$1)</f>
        <v>4.804329105580421E-2</v>
      </c>
      <c r="L1539" s="1">
        <f>SUMIFS(SolRaw!$D:$D,SolRaw!$A:$A,$B1539,SolRaw!$B:$B,$C1539,SolRaw!$C:$C,L$1)/SUMIFS(GraphStats!$G:$G,GraphStats!$A:$A,$B1539,GraphStats!$D:$D,L$1)</f>
        <v>4.8892007996257071E-2</v>
      </c>
      <c r="M1539" s="1">
        <f>SUMIFS(SolRaw!$D:$D,SolRaw!$A:$A,$B1539,SolRaw!$B:$B,$C1539,SolRaw!$C:$C,M$1)/SUMIFS(GraphStats!$G:$G,GraphStats!$A:$A,$B1539,GraphStats!$D:$D,M$1)</f>
        <v>4.766476415542216E-2</v>
      </c>
      <c r="N1539" s="1">
        <f t="shared" si="168"/>
        <v>4.7731836284692783E-2</v>
      </c>
      <c r="O1539" s="1">
        <f t="shared" si="169"/>
        <v>4.6307566921049564E-2</v>
      </c>
      <c r="P1539" s="1">
        <f t="shared" si="170"/>
        <v>4.6990768448265031E-2</v>
      </c>
      <c r="Q1539" s="1">
        <f t="shared" ref="Q1539:Q1602" si="174">QUARTILE($D1539:$M1539,2)</f>
        <v>4.7854027605613185E-2</v>
      </c>
      <c r="R1539" s="1">
        <f t="shared" si="171"/>
        <v>4.8299070800280418E-2</v>
      </c>
      <c r="S1539" s="1">
        <f t="shared" si="172"/>
        <v>4.8930795006500848E-2</v>
      </c>
      <c r="T1539" s="1">
        <f t="shared" si="173"/>
        <v>8.9868785107139685E-4</v>
      </c>
    </row>
    <row r="1540" spans="1:20" x14ac:dyDescent="0.2">
      <c r="A1540" t="str">
        <f>VLOOKUP(B1540,GraphStats!$A:$B,2,0)</f>
        <v>SNAP</v>
      </c>
      <c r="B1540" t="s">
        <v>42</v>
      </c>
      <c r="C1540" t="s">
        <v>162</v>
      </c>
      <c r="D1540" s="1">
        <f>SUMIFS(SolRaw!$D:$D,SolRaw!$A:$A,$B1540,SolRaw!$B:$B,$C1540,SolRaw!$C:$C,D$1)/SUMIFS(GraphStats!$G:$G,GraphStats!$A:$A,$B1540,GraphStats!$D:$D,D$1)</f>
        <v>4.7985456390309898E-2</v>
      </c>
      <c r="E1540" s="1">
        <f>SUMIFS(SolRaw!$D:$D,SolRaw!$A:$A,$B1540,SolRaw!$B:$B,$C1540,SolRaw!$C:$C,E$1)/SUMIFS(GraphStats!$G:$G,GraphStats!$A:$A,$B1540,GraphStats!$D:$D,E$1)</f>
        <v>4.6349905267948813E-2</v>
      </c>
      <c r="F1540" s="1">
        <f>SUMIFS(SolRaw!$D:$D,SolRaw!$A:$A,$B1540,SolRaw!$B:$B,$C1540,SolRaw!$C:$C,F$1)/SUMIFS(GraphStats!$G:$G,GraphStats!$A:$A,$B1540,GraphStats!$D:$D,F$1)</f>
        <v>4.6898734849531012E-2</v>
      </c>
      <c r="G1540" s="1">
        <f>SUMIFS(SolRaw!$D:$D,SolRaw!$A:$A,$B1540,SolRaw!$B:$B,$C1540,SolRaw!$C:$C,G$1)/SUMIFS(GraphStats!$G:$G,GraphStats!$A:$A,$B1540,GraphStats!$D:$D,G$1)</f>
        <v>4.707976227050735E-2</v>
      </c>
      <c r="H1540" s="1">
        <f>SUMIFS(SolRaw!$D:$D,SolRaw!$A:$A,$B1540,SolRaw!$B:$B,$C1540,SolRaw!$C:$C,H$1)/SUMIFS(GraphStats!$G:$G,GraphStats!$A:$A,$B1540,GraphStats!$D:$D,H$1)</f>
        <v>4.6978448412405095E-2</v>
      </c>
      <c r="I1540" s="1">
        <f>SUMIFS(SolRaw!$D:$D,SolRaw!$A:$A,$B1540,SolRaw!$B:$B,$C1540,SolRaw!$C:$C,I$1)/SUMIFS(GraphStats!$G:$G,GraphStats!$A:$A,$B1540,GraphStats!$D:$D,I$1)</f>
        <v>4.9173916260583705E-2</v>
      </c>
      <c r="J1540" s="1">
        <f>SUMIFS(SolRaw!$D:$D,SolRaw!$A:$A,$B1540,SolRaw!$B:$B,$C1540,SolRaw!$C:$C,J$1)/SUMIFS(GraphStats!$G:$G,GraphStats!$A:$A,$B1540,GraphStats!$D:$D,J$1)</f>
        <v>4.8315556024923434E-2</v>
      </c>
      <c r="K1540" s="1">
        <f>SUMIFS(SolRaw!$D:$D,SolRaw!$A:$A,$B1540,SolRaw!$B:$B,$C1540,SolRaw!$C:$C,K$1)/SUMIFS(GraphStats!$G:$G,GraphStats!$A:$A,$B1540,GraphStats!$D:$D,K$1)</f>
        <v>4.8500441203049083E-2</v>
      </c>
      <c r="L1540" s="1">
        <f>SUMIFS(SolRaw!$D:$D,SolRaw!$A:$A,$B1540,SolRaw!$B:$B,$C1540,SolRaw!$C:$C,L$1)/SUMIFS(GraphStats!$G:$G,GraphStats!$A:$A,$B1540,GraphStats!$D:$D,L$1)</f>
        <v>4.8732508187656842E-2</v>
      </c>
      <c r="M1540" s="1">
        <f>SUMIFS(SolRaw!$D:$D,SolRaw!$A:$A,$B1540,SolRaw!$B:$B,$C1540,SolRaw!$C:$C,M$1)/SUMIFS(GraphStats!$G:$G,GraphStats!$A:$A,$B1540,GraphStats!$D:$D,M$1)</f>
        <v>4.7390464937174928E-2</v>
      </c>
      <c r="N1540" s="1">
        <f t="shared" si="168"/>
        <v>4.7740519380409019E-2</v>
      </c>
      <c r="O1540" s="1">
        <f t="shared" si="169"/>
        <v>4.6349905267948813E-2</v>
      </c>
      <c r="P1540" s="1">
        <f t="shared" si="170"/>
        <v>4.7003776876930657E-2</v>
      </c>
      <c r="Q1540" s="1">
        <f t="shared" si="174"/>
        <v>4.768796066374241E-2</v>
      </c>
      <c r="R1540" s="1">
        <f t="shared" si="171"/>
        <v>4.8454219908517671E-2</v>
      </c>
      <c r="S1540" s="1">
        <f t="shared" si="172"/>
        <v>4.9173916260583705E-2</v>
      </c>
      <c r="T1540" s="1">
        <f t="shared" si="173"/>
        <v>9.3029922937996597E-4</v>
      </c>
    </row>
    <row r="1541" spans="1:20" x14ac:dyDescent="0.2">
      <c r="A1541" t="str">
        <f>VLOOKUP(B1541,GraphStats!$A:$B,2,0)</f>
        <v>SNAP</v>
      </c>
      <c r="B1541" t="s">
        <v>40</v>
      </c>
      <c r="C1541" t="s">
        <v>136</v>
      </c>
      <c r="D1541" s="1">
        <f>SUMIFS(SolRaw!$D:$D,SolRaw!$A:$A,$B1541,SolRaw!$B:$B,$C1541,SolRaw!$C:$C,D$1)/SUMIFS(GraphStats!$G:$G,GraphStats!$A:$A,$B1541,GraphStats!$D:$D,D$1)</f>
        <v>3.4387212505605738E-2</v>
      </c>
      <c r="E1541" s="1">
        <f>SUMIFS(SolRaw!$D:$D,SolRaw!$A:$A,$B1541,SolRaw!$B:$B,$C1541,SolRaw!$C:$C,E$1)/SUMIFS(GraphStats!$G:$G,GraphStats!$A:$A,$B1541,GraphStats!$D:$D,E$1)</f>
        <v>3.2652340111143235E-2</v>
      </c>
      <c r="F1541" s="1">
        <f>SUMIFS(SolRaw!$D:$D,SolRaw!$A:$A,$B1541,SolRaw!$B:$B,$C1541,SolRaw!$C:$C,F$1)/SUMIFS(GraphStats!$G:$G,GraphStats!$A:$A,$B1541,GraphStats!$D:$D,F$1)</f>
        <v>3.3314538864277085E-2</v>
      </c>
      <c r="G1541" s="1">
        <f>SUMIFS(SolRaw!$D:$D,SolRaw!$A:$A,$B1541,SolRaw!$B:$B,$C1541,SolRaw!$C:$C,G$1)/SUMIFS(GraphStats!$G:$G,GraphStats!$A:$A,$B1541,GraphStats!$D:$D,G$1)</f>
        <v>3.3202874374438598E-2</v>
      </c>
      <c r="H1541" s="1">
        <f>SUMIFS(SolRaw!$D:$D,SolRaw!$A:$A,$B1541,SolRaw!$B:$B,$C1541,SolRaw!$C:$C,H$1)/SUMIFS(GraphStats!$G:$G,GraphStats!$A:$A,$B1541,GraphStats!$D:$D,H$1)</f>
        <v>3.3091409022604469E-2</v>
      </c>
      <c r="I1541" s="1">
        <f>SUMIFS(SolRaw!$D:$D,SolRaw!$A:$A,$B1541,SolRaw!$B:$B,$C1541,SolRaw!$C:$C,I$1)/SUMIFS(GraphStats!$G:$G,GraphStats!$A:$A,$B1541,GraphStats!$D:$D,I$1)</f>
        <v>3.297038117994195E-2</v>
      </c>
      <c r="J1541" s="1">
        <f>SUMIFS(SolRaw!$D:$D,SolRaw!$A:$A,$B1541,SolRaw!$B:$B,$C1541,SolRaw!$C:$C,J$1)/SUMIFS(GraphStats!$G:$G,GraphStats!$A:$A,$B1541,GraphStats!$D:$D,J$1)</f>
        <v>3.3528258843941783E-2</v>
      </c>
      <c r="K1541" s="1">
        <f>SUMIFS(SolRaw!$D:$D,SolRaw!$A:$A,$B1541,SolRaw!$B:$B,$C1541,SolRaw!$C:$C,K$1)/SUMIFS(GraphStats!$G:$G,GraphStats!$A:$A,$B1541,GraphStats!$D:$D,K$1)</f>
        <v>3.3474084579680249E-2</v>
      </c>
      <c r="L1541" s="1">
        <f>SUMIFS(SolRaw!$D:$D,SolRaw!$A:$A,$B1541,SolRaw!$B:$B,$C1541,SolRaw!$C:$C,L$1)/SUMIFS(GraphStats!$G:$G,GraphStats!$A:$A,$B1541,GraphStats!$D:$D,L$1)</f>
        <v>3.334891442755597E-2</v>
      </c>
      <c r="M1541" s="1">
        <f>SUMIFS(SolRaw!$D:$D,SolRaw!$A:$A,$B1541,SolRaw!$B:$B,$C1541,SolRaw!$C:$C,M$1)/SUMIFS(GraphStats!$G:$G,GraphStats!$A:$A,$B1541,GraphStats!$D:$D,M$1)</f>
        <v>3.3077537969624302E-2</v>
      </c>
      <c r="N1541" s="1">
        <f t="shared" si="168"/>
        <v>3.3304755187881341E-2</v>
      </c>
      <c r="O1541" s="1">
        <f t="shared" si="169"/>
        <v>3.2652340111143235E-2</v>
      </c>
      <c r="P1541" s="1">
        <f t="shared" si="170"/>
        <v>3.3081005732869345E-2</v>
      </c>
      <c r="Q1541" s="1">
        <f t="shared" si="174"/>
        <v>3.3258706619357842E-2</v>
      </c>
      <c r="R1541" s="1">
        <f t="shared" si="171"/>
        <v>3.3442792041649183E-2</v>
      </c>
      <c r="S1541" s="1">
        <f t="shared" si="172"/>
        <v>3.4387212505605738E-2</v>
      </c>
      <c r="T1541" s="1">
        <f t="shared" si="173"/>
        <v>4.5914912741651636E-4</v>
      </c>
    </row>
    <row r="1542" spans="1:20" x14ac:dyDescent="0.2">
      <c r="A1542" t="str">
        <f>VLOOKUP(B1542,GraphStats!$A:$B,2,0)</f>
        <v>SNAP</v>
      </c>
      <c r="B1542" t="s">
        <v>40</v>
      </c>
      <c r="C1542" t="s">
        <v>137</v>
      </c>
      <c r="D1542" s="1">
        <f>SUMIFS(SolRaw!$D:$D,SolRaw!$A:$A,$B1542,SolRaw!$B:$B,$C1542,SolRaw!$C:$C,D$1)/SUMIFS(GraphStats!$G:$G,GraphStats!$A:$A,$B1542,GraphStats!$D:$D,D$1)</f>
        <v>3.3842654878595682E-2</v>
      </c>
      <c r="E1542" s="1">
        <f>SUMIFS(SolRaw!$D:$D,SolRaw!$A:$A,$B1542,SolRaw!$B:$B,$C1542,SolRaw!$C:$C,E$1)/SUMIFS(GraphStats!$G:$G,GraphStats!$A:$A,$B1542,GraphStats!$D:$D,E$1)</f>
        <v>3.2636278950242521E-2</v>
      </c>
      <c r="F1542" s="1">
        <f>SUMIFS(SolRaw!$D:$D,SolRaw!$A:$A,$B1542,SolRaw!$B:$B,$C1542,SolRaw!$C:$C,F$1)/SUMIFS(GraphStats!$G:$G,GraphStats!$A:$A,$B1542,GraphStats!$D:$D,F$1)</f>
        <v>3.3556182037857429E-2</v>
      </c>
      <c r="G1542" s="1">
        <f>SUMIFS(SolRaw!$D:$D,SolRaw!$A:$A,$B1542,SolRaw!$B:$B,$C1542,SolRaw!$C:$C,G$1)/SUMIFS(GraphStats!$G:$G,GraphStats!$A:$A,$B1542,GraphStats!$D:$D,G$1)</f>
        <v>3.2769793404337229E-2</v>
      </c>
      <c r="H1542" s="1">
        <f>SUMIFS(SolRaw!$D:$D,SolRaw!$A:$A,$B1542,SolRaw!$B:$B,$C1542,SolRaw!$C:$C,H$1)/SUMIFS(GraphStats!$G:$G,GraphStats!$A:$A,$B1542,GraphStats!$D:$D,H$1)</f>
        <v>3.3427118969210599E-2</v>
      </c>
      <c r="I1542" s="1">
        <f>SUMIFS(SolRaw!$D:$D,SolRaw!$A:$A,$B1542,SolRaw!$B:$B,$C1542,SolRaw!$C:$C,I$1)/SUMIFS(GraphStats!$G:$G,GraphStats!$A:$A,$B1542,GraphStats!$D:$D,I$1)</f>
        <v>3.3242996199425903E-2</v>
      </c>
      <c r="J1542" s="1">
        <f>SUMIFS(SolRaw!$D:$D,SolRaw!$A:$A,$B1542,SolRaw!$B:$B,$C1542,SolRaw!$C:$C,J$1)/SUMIFS(GraphStats!$G:$G,GraphStats!$A:$A,$B1542,GraphStats!$D:$D,J$1)</f>
        <v>3.4203000996047936E-2</v>
      </c>
      <c r="K1542" s="1">
        <f>SUMIFS(SolRaw!$D:$D,SolRaw!$A:$A,$B1542,SolRaw!$B:$B,$C1542,SolRaw!$C:$C,K$1)/SUMIFS(GraphStats!$G:$G,GraphStats!$A:$A,$B1542,GraphStats!$D:$D,K$1)</f>
        <v>3.349020113460547E-2</v>
      </c>
      <c r="L1542" s="1">
        <f>SUMIFS(SolRaw!$D:$D,SolRaw!$A:$A,$B1542,SolRaw!$B:$B,$C1542,SolRaw!$C:$C,L$1)/SUMIFS(GraphStats!$G:$G,GraphStats!$A:$A,$B1542,GraphStats!$D:$D,L$1)</f>
        <v>3.281700810754179E-2</v>
      </c>
      <c r="M1542" s="1">
        <f>SUMIFS(SolRaw!$D:$D,SolRaw!$A:$A,$B1542,SolRaw!$B:$B,$C1542,SolRaw!$C:$C,M$1)/SUMIFS(GraphStats!$G:$G,GraphStats!$A:$A,$B1542,GraphStats!$D:$D,M$1)</f>
        <v>3.2837729816147083E-2</v>
      </c>
      <c r="N1542" s="1">
        <f t="shared" si="168"/>
        <v>3.3282296449401165E-2</v>
      </c>
      <c r="O1542" s="1">
        <f t="shared" si="169"/>
        <v>3.2636278950242521E-2</v>
      </c>
      <c r="P1542" s="1">
        <f t="shared" si="170"/>
        <v>3.2822188534693111E-2</v>
      </c>
      <c r="Q1542" s="1">
        <f t="shared" si="174"/>
        <v>3.3335057584318248E-2</v>
      </c>
      <c r="R1542" s="1">
        <f t="shared" si="171"/>
        <v>3.3539686812044438E-2</v>
      </c>
      <c r="S1542" s="1">
        <f t="shared" si="172"/>
        <v>3.4203000996047936E-2</v>
      </c>
      <c r="T1542" s="1">
        <f t="shared" si="173"/>
        <v>5.1603024134718454E-4</v>
      </c>
    </row>
    <row r="1543" spans="1:20" x14ac:dyDescent="0.2">
      <c r="A1543" t="str">
        <f>VLOOKUP(B1543,GraphStats!$A:$B,2,0)</f>
        <v>SNAP</v>
      </c>
      <c r="B1543" t="s">
        <v>40</v>
      </c>
      <c r="C1543" t="s">
        <v>138</v>
      </c>
      <c r="D1543" s="1">
        <f>SUMIFS(SolRaw!$D:$D,SolRaw!$A:$A,$B1543,SolRaw!$B:$B,$C1543,SolRaw!$C:$C,D$1)/SUMIFS(GraphStats!$G:$G,GraphStats!$A:$A,$B1543,GraphStats!$D:$D,D$1)</f>
        <v>2.4953552437696203E-2</v>
      </c>
      <c r="E1543" s="1">
        <f>SUMIFS(SolRaw!$D:$D,SolRaw!$A:$A,$B1543,SolRaw!$B:$B,$C1543,SolRaw!$C:$C,E$1)/SUMIFS(GraphStats!$G:$G,GraphStats!$A:$A,$B1543,GraphStats!$D:$D,E$1)</f>
        <v>2.4975105200603899E-2</v>
      </c>
      <c r="F1543" s="1">
        <f>SUMIFS(SolRaw!$D:$D,SolRaw!$A:$A,$B1543,SolRaw!$B:$B,$C1543,SolRaw!$C:$C,F$1)/SUMIFS(GraphStats!$G:$G,GraphStats!$A:$A,$B1543,GraphStats!$D:$D,F$1)</f>
        <v>2.5888038662907772E-2</v>
      </c>
      <c r="G1543" s="1">
        <f>SUMIFS(SolRaw!$D:$D,SolRaw!$A:$A,$B1543,SolRaw!$B:$B,$C1543,SolRaw!$C:$C,G$1)/SUMIFS(GraphStats!$G:$G,GraphStats!$A:$A,$B1543,GraphStats!$D:$D,G$1)</f>
        <v>2.2953291415372772E-2</v>
      </c>
      <c r="H1543" s="1">
        <f>SUMIFS(SolRaw!$D:$D,SolRaw!$A:$A,$B1543,SolRaw!$B:$B,$C1543,SolRaw!$C:$C,H$1)/SUMIFS(GraphStats!$G:$G,GraphStats!$A:$A,$B1543,GraphStats!$D:$D,H$1)</f>
        <v>2.5130287431659046E-2</v>
      </c>
      <c r="I1543" s="1">
        <f>SUMIFS(SolRaw!$D:$D,SolRaw!$A:$A,$B1543,SolRaw!$B:$B,$C1543,SolRaw!$C:$C,I$1)/SUMIFS(GraphStats!$G:$G,GraphStats!$A:$A,$B1543,GraphStats!$D:$D,I$1)</f>
        <v>2.5032473259673824E-2</v>
      </c>
      <c r="J1543" s="1">
        <f>SUMIFS(SolRaw!$D:$D,SolRaw!$A:$A,$B1543,SolRaw!$B:$B,$C1543,SolRaw!$C:$C,J$1)/SUMIFS(GraphStats!$G:$G,GraphStats!$A:$A,$B1543,GraphStats!$D:$D,J$1)</f>
        <v>2.5351026571988563E-2</v>
      </c>
      <c r="K1543" s="1">
        <f>SUMIFS(SolRaw!$D:$D,SolRaw!$A:$A,$B1543,SolRaw!$B:$B,$C1543,SolRaw!$C:$C,K$1)/SUMIFS(GraphStats!$G:$G,GraphStats!$A:$A,$B1543,GraphStats!$D:$D,K$1)</f>
        <v>2.4593862815884476E-2</v>
      </c>
      <c r="L1543" s="1">
        <f>SUMIFS(SolRaw!$D:$D,SolRaw!$A:$A,$B1543,SolRaw!$B:$B,$C1543,SolRaw!$C:$C,L$1)/SUMIFS(GraphStats!$G:$G,GraphStats!$A:$A,$B1543,GraphStats!$D:$D,L$1)</f>
        <v>2.2968682000612497E-2</v>
      </c>
      <c r="M1543" s="1">
        <f>SUMIFS(SolRaw!$D:$D,SolRaw!$A:$A,$B1543,SolRaw!$B:$B,$C1543,SolRaw!$C:$C,M$1)/SUMIFS(GraphStats!$G:$G,GraphStats!$A:$A,$B1543,GraphStats!$D:$D,M$1)</f>
        <v>2.4380495603517186E-2</v>
      </c>
      <c r="N1543" s="1">
        <f t="shared" si="168"/>
        <v>2.4622681539991625E-2</v>
      </c>
      <c r="O1543" s="1">
        <f t="shared" si="169"/>
        <v>2.2953291415372772E-2</v>
      </c>
      <c r="P1543" s="1">
        <f t="shared" si="170"/>
        <v>2.443383740660901E-2</v>
      </c>
      <c r="Q1543" s="1">
        <f t="shared" si="174"/>
        <v>2.4964328819150051E-2</v>
      </c>
      <c r="R1543" s="1">
        <f t="shared" si="171"/>
        <v>2.5105833888662742E-2</v>
      </c>
      <c r="S1543" s="1">
        <f t="shared" si="172"/>
        <v>2.5888038662907772E-2</v>
      </c>
      <c r="T1543" s="1">
        <f t="shared" si="173"/>
        <v>9.6453492117868191E-4</v>
      </c>
    </row>
    <row r="1544" spans="1:20" x14ac:dyDescent="0.2">
      <c r="A1544" t="str">
        <f>VLOOKUP(B1544,GraphStats!$A:$B,2,0)</f>
        <v>SNAP</v>
      </c>
      <c r="B1544" t="s">
        <v>40</v>
      </c>
      <c r="C1544" t="s">
        <v>139</v>
      </c>
      <c r="D1544" s="1">
        <f>SUMIFS(SolRaw!$D:$D,SolRaw!$A:$A,$B1544,SolRaw!$B:$B,$C1544,SolRaw!$C:$C,D$1)/SUMIFS(GraphStats!$G:$G,GraphStats!$A:$A,$B1544,GraphStats!$D:$D,D$1)</f>
        <v>2.4697290024985587E-2</v>
      </c>
      <c r="E1544" s="1">
        <f>SUMIFS(SolRaw!$D:$D,SolRaw!$A:$A,$B1544,SolRaw!$B:$B,$C1544,SolRaw!$C:$C,E$1)/SUMIFS(GraphStats!$G:$G,GraphStats!$A:$A,$B1544,GraphStats!$D:$D,E$1)</f>
        <v>2.4380842247277632E-2</v>
      </c>
      <c r="F1544" s="1">
        <f>SUMIFS(SolRaw!$D:$D,SolRaw!$A:$A,$B1544,SolRaw!$B:$B,$C1544,SolRaw!$C:$C,F$1)/SUMIFS(GraphStats!$G:$G,GraphStats!$A:$A,$B1544,GraphStats!$D:$D,F$1)</f>
        <v>2.4889246878775674E-2</v>
      </c>
      <c r="G1544" s="1">
        <f>SUMIFS(SolRaw!$D:$D,SolRaw!$A:$A,$B1544,SolRaw!$B:$B,$C1544,SolRaw!$C:$C,G$1)/SUMIFS(GraphStats!$G:$G,GraphStats!$A:$A,$B1544,GraphStats!$D:$D,G$1)</f>
        <v>2.3258052098036698E-2</v>
      </c>
      <c r="H1544" s="1">
        <f>SUMIFS(SolRaw!$D:$D,SolRaw!$A:$A,$B1544,SolRaw!$B:$B,$C1544,SolRaw!$C:$C,H$1)/SUMIFS(GraphStats!$G:$G,GraphStats!$A:$A,$B1544,GraphStats!$D:$D,H$1)</f>
        <v>2.4139143779774275E-2</v>
      </c>
      <c r="I1544" s="1">
        <f>SUMIFS(SolRaw!$D:$D,SolRaw!$A:$A,$B1544,SolRaw!$B:$B,$C1544,SolRaw!$C:$C,I$1)/SUMIFS(GraphStats!$G:$G,GraphStats!$A:$A,$B1544,GraphStats!$D:$D,I$1)</f>
        <v>2.4856075305890089E-2</v>
      </c>
      <c r="J1544" s="1">
        <f>SUMIFS(SolRaw!$D:$D,SolRaw!$A:$A,$B1544,SolRaw!$B:$B,$C1544,SolRaw!$C:$C,J$1)/SUMIFS(GraphStats!$G:$G,GraphStats!$A:$A,$B1544,GraphStats!$D:$D,J$1)</f>
        <v>2.4676284419882403E-2</v>
      </c>
      <c r="K1544" s="1">
        <f>SUMIFS(SolRaw!$D:$D,SolRaw!$A:$A,$B1544,SolRaw!$B:$B,$C1544,SolRaw!$C:$C,K$1)/SUMIFS(GraphStats!$G:$G,GraphStats!$A:$A,$B1544,GraphStats!$D:$D,K$1)</f>
        <v>2.4529396596183601E-2</v>
      </c>
      <c r="L1544" s="1">
        <f>SUMIFS(SolRaw!$D:$D,SolRaw!$A:$A,$B1544,SolRaw!$B:$B,$C1544,SolRaw!$C:$C,L$1)/SUMIFS(GraphStats!$G:$G,GraphStats!$A:$A,$B1544,GraphStats!$D:$D,L$1)</f>
        <v>2.3387759707290342E-2</v>
      </c>
      <c r="M1544" s="1">
        <f>SUMIFS(SolRaw!$D:$D,SolRaw!$A:$A,$B1544,SolRaw!$B:$B,$C1544,SolRaw!$C:$C,M$1)/SUMIFS(GraphStats!$G:$G,GraphStats!$A:$A,$B1544,GraphStats!$D:$D,M$1)</f>
        <v>2.4732214228617107E-2</v>
      </c>
      <c r="N1544" s="1">
        <f t="shared" si="168"/>
        <v>2.4354630528671341E-2</v>
      </c>
      <c r="O1544" s="1">
        <f t="shared" si="169"/>
        <v>2.3258052098036698E-2</v>
      </c>
      <c r="P1544" s="1">
        <f t="shared" si="170"/>
        <v>2.4199568396650113E-2</v>
      </c>
      <c r="Q1544" s="1">
        <f t="shared" si="174"/>
        <v>2.4602840508033002E-2</v>
      </c>
      <c r="R1544" s="1">
        <f t="shared" si="171"/>
        <v>2.4723483177709227E-2</v>
      </c>
      <c r="S1544" s="1">
        <f t="shared" si="172"/>
        <v>2.4889246878775674E-2</v>
      </c>
      <c r="T1544" s="1">
        <f t="shared" si="173"/>
        <v>5.8837780042309267E-4</v>
      </c>
    </row>
    <row r="1545" spans="1:20" x14ac:dyDescent="0.2">
      <c r="A1545" t="str">
        <f>VLOOKUP(B1545,GraphStats!$A:$B,2,0)</f>
        <v>SNAP</v>
      </c>
      <c r="B1545" t="s">
        <v>40</v>
      </c>
      <c r="C1545" t="s">
        <v>140</v>
      </c>
      <c r="D1545" s="1">
        <f>SUMIFS(SolRaw!$D:$D,SolRaw!$A:$A,$B1545,SolRaw!$B:$B,$C1545,SolRaw!$C:$C,D$1)/SUMIFS(GraphStats!$G:$G,GraphStats!$A:$A,$B1545,GraphStats!$D:$D,D$1)</f>
        <v>2.5530142866295086E-2</v>
      </c>
      <c r="E1545" s="1">
        <f>SUMIFS(SolRaw!$D:$D,SolRaw!$A:$A,$B1545,SolRaw!$B:$B,$C1545,SolRaw!$C:$C,E$1)/SUMIFS(GraphStats!$G:$G,GraphStats!$A:$A,$B1545,GraphStats!$D:$D,E$1)</f>
        <v>2.508753332690887E-2</v>
      </c>
      <c r="F1545" s="1">
        <f>SUMIFS(SolRaw!$D:$D,SolRaw!$A:$A,$B1545,SolRaw!$B:$B,$C1545,SolRaw!$C:$C,F$1)/SUMIFS(GraphStats!$G:$G,GraphStats!$A:$A,$B1545,GraphStats!$D:$D,F$1)</f>
        <v>2.5163109142166733E-2</v>
      </c>
      <c r="G1545" s="1">
        <f>SUMIFS(SolRaw!$D:$D,SolRaw!$A:$A,$B1545,SolRaw!$B:$B,$C1545,SolRaw!$C:$C,G$1)/SUMIFS(GraphStats!$G:$G,GraphStats!$A:$A,$B1545,GraphStats!$D:$D,G$1)</f>
        <v>2.3771333247786474E-2</v>
      </c>
      <c r="H1545" s="1">
        <f>SUMIFS(SolRaw!$D:$D,SolRaw!$A:$A,$B1545,SolRaw!$B:$B,$C1545,SolRaw!$C:$C,H$1)/SUMIFS(GraphStats!$G:$G,GraphStats!$A:$A,$B1545,GraphStats!$D:$D,H$1)</f>
        <v>2.556191450586693E-2</v>
      </c>
      <c r="I1545" s="1">
        <f>SUMIFS(SolRaw!$D:$D,SolRaw!$A:$A,$B1545,SolRaw!$B:$B,$C1545,SolRaw!$C:$C,I$1)/SUMIFS(GraphStats!$G:$G,GraphStats!$A:$A,$B1545,GraphStats!$D:$D,I$1)</f>
        <v>2.4936256193973605E-2</v>
      </c>
      <c r="J1545" s="1">
        <f>SUMIFS(SolRaw!$D:$D,SolRaw!$A:$A,$B1545,SolRaw!$B:$B,$C1545,SolRaw!$C:$C,J$1)/SUMIFS(GraphStats!$G:$G,GraphStats!$A:$A,$B1545,GraphStats!$D:$D,J$1)</f>
        <v>2.6604119140185716E-2</v>
      </c>
      <c r="K1545" s="1">
        <f>SUMIFS(SolRaw!$D:$D,SolRaw!$A:$A,$B1545,SolRaw!$B:$B,$C1545,SolRaw!$C:$C,K$1)/SUMIFS(GraphStats!$G:$G,GraphStats!$A:$A,$B1545,GraphStats!$D:$D,K$1)</f>
        <v>2.4690562145435791E-2</v>
      </c>
      <c r="L1545" s="1">
        <f>SUMIFS(SolRaw!$D:$D,SolRaw!$A:$A,$B1545,SolRaw!$B:$B,$C1545,SolRaw!$C:$C,L$1)/SUMIFS(GraphStats!$G:$G,GraphStats!$A:$A,$B1545,GraphStats!$D:$D,L$1)</f>
        <v>2.5144662400670523E-2</v>
      </c>
      <c r="M1545" s="1">
        <f>SUMIFS(SolRaw!$D:$D,SolRaw!$A:$A,$B1545,SolRaw!$B:$B,$C1545,SolRaw!$C:$C,M$1)/SUMIFS(GraphStats!$G:$G,GraphStats!$A:$A,$B1545,GraphStats!$D:$D,M$1)</f>
        <v>2.4300559552358113E-2</v>
      </c>
      <c r="N1545" s="1">
        <f t="shared" si="168"/>
        <v>2.5079019252164787E-2</v>
      </c>
      <c r="O1545" s="1">
        <f t="shared" si="169"/>
        <v>2.3771333247786474E-2</v>
      </c>
      <c r="P1545" s="1">
        <f t="shared" si="170"/>
        <v>2.4751985657570245E-2</v>
      </c>
      <c r="Q1545" s="1">
        <f t="shared" si="174"/>
        <v>2.5116097863789696E-2</v>
      </c>
      <c r="R1545" s="1">
        <f t="shared" si="171"/>
        <v>2.5438384435262997E-2</v>
      </c>
      <c r="S1545" s="1">
        <f t="shared" si="172"/>
        <v>2.6604119140185716E-2</v>
      </c>
      <c r="T1545" s="1">
        <f t="shared" si="173"/>
        <v>7.6459176010272882E-4</v>
      </c>
    </row>
    <row r="1546" spans="1:20" x14ac:dyDescent="0.2">
      <c r="A1546" t="str">
        <f>VLOOKUP(B1546,GraphStats!$A:$B,2,0)</f>
        <v>SNAP</v>
      </c>
      <c r="B1546" t="s">
        <v>40</v>
      </c>
      <c r="C1546" t="s">
        <v>141</v>
      </c>
      <c r="D1546" s="1">
        <f>SUMIFS(SolRaw!$D:$D,SolRaw!$A:$A,$B1546,SolRaw!$B:$B,$C1546,SolRaw!$C:$C,D$1)/SUMIFS(GraphStats!$G:$G,GraphStats!$A:$A,$B1546,GraphStats!$D:$D,D$1)</f>
        <v>2.4425011211480555E-2</v>
      </c>
      <c r="E1546" s="1">
        <f>SUMIFS(SolRaw!$D:$D,SolRaw!$A:$A,$B1546,SolRaw!$B:$B,$C1546,SolRaw!$C:$C,E$1)/SUMIFS(GraphStats!$G:$G,GraphStats!$A:$A,$B1546,GraphStats!$D:$D,E$1)</f>
        <v>2.3899007420256337E-2</v>
      </c>
      <c r="F1546" s="1">
        <f>SUMIFS(SolRaw!$D:$D,SolRaw!$A:$A,$B1546,SolRaw!$B:$B,$C1546,SolRaw!$C:$C,F$1)/SUMIFS(GraphStats!$G:$G,GraphStats!$A:$A,$B1546,GraphStats!$D:$D,F$1)</f>
        <v>2.3681031010873942E-2</v>
      </c>
      <c r="G1546" s="1">
        <f>SUMIFS(SolRaw!$D:$D,SolRaw!$A:$A,$B1546,SolRaw!$B:$B,$C1546,SolRaw!$C:$C,G$1)/SUMIFS(GraphStats!$G:$G,GraphStats!$A:$A,$B1546,GraphStats!$D:$D,G$1)</f>
        <v>2.2953291415372772E-2</v>
      </c>
      <c r="H1546" s="1">
        <f>SUMIFS(SolRaw!$D:$D,SolRaw!$A:$A,$B1546,SolRaw!$B:$B,$C1546,SolRaw!$C:$C,H$1)/SUMIFS(GraphStats!$G:$G,GraphStats!$A:$A,$B1546,GraphStats!$D:$D,H$1)</f>
        <v>2.3307862007225757E-2</v>
      </c>
      <c r="I1546" s="1">
        <f>SUMIFS(SolRaw!$D:$D,SolRaw!$A:$A,$B1546,SolRaw!$B:$B,$C1546,SolRaw!$C:$C,I$1)/SUMIFS(GraphStats!$G:$G,GraphStats!$A:$A,$B1546,GraphStats!$D:$D,I$1)</f>
        <v>2.3733542872720857E-2</v>
      </c>
      <c r="J1546" s="1">
        <f>SUMIFS(SolRaw!$D:$D,SolRaw!$A:$A,$B1546,SolRaw!$B:$B,$C1546,SolRaw!$C:$C,J$1)/SUMIFS(GraphStats!$G:$G,GraphStats!$A:$A,$B1546,GraphStats!$D:$D,J$1)</f>
        <v>2.377662821707419E-2</v>
      </c>
      <c r="K1546" s="1">
        <f>SUMIFS(SolRaw!$D:$D,SolRaw!$A:$A,$B1546,SolRaw!$B:$B,$C1546,SolRaw!$C:$C,K$1)/SUMIFS(GraphStats!$G:$G,GraphStats!$A:$A,$B1546,GraphStats!$D:$D,K$1)</f>
        <v>2.3949200618875708E-2</v>
      </c>
      <c r="L1546" s="1">
        <f>SUMIFS(SolRaw!$D:$D,SolRaw!$A:$A,$B1546,SolRaw!$B:$B,$C1546,SolRaw!$C:$C,L$1)/SUMIFS(GraphStats!$G:$G,GraphStats!$A:$A,$B1546,GraphStats!$D:$D,L$1)</f>
        <v>2.3774600667300656E-2</v>
      </c>
      <c r="M1546" s="1">
        <f>SUMIFS(SolRaw!$D:$D,SolRaw!$A:$A,$B1546,SolRaw!$B:$B,$C1546,SolRaw!$C:$C,M$1)/SUMIFS(GraphStats!$G:$G,GraphStats!$A:$A,$B1546,GraphStats!$D:$D,M$1)</f>
        <v>2.386890487609912E-2</v>
      </c>
      <c r="N1546" s="1">
        <f t="shared" si="168"/>
        <v>2.3736908031727993E-2</v>
      </c>
      <c r="O1546" s="1">
        <f t="shared" si="169"/>
        <v>2.2953291415372772E-2</v>
      </c>
      <c r="P1546" s="1">
        <f t="shared" si="170"/>
        <v>2.3694158976335672E-2</v>
      </c>
      <c r="Q1546" s="1">
        <f t="shared" si="174"/>
        <v>2.3775614442187423E-2</v>
      </c>
      <c r="R1546" s="1">
        <f t="shared" si="171"/>
        <v>2.3891481784217031E-2</v>
      </c>
      <c r="S1546" s="1">
        <f t="shared" si="172"/>
        <v>2.4425011211480555E-2</v>
      </c>
      <c r="T1546" s="1">
        <f t="shared" si="173"/>
        <v>3.8966096281152653E-4</v>
      </c>
    </row>
    <row r="1547" spans="1:20" x14ac:dyDescent="0.2">
      <c r="A1547" t="str">
        <f>VLOOKUP(B1547,GraphStats!$A:$B,2,0)</f>
        <v>SNAP</v>
      </c>
      <c r="B1547" t="s">
        <v>40</v>
      </c>
      <c r="C1547" t="s">
        <v>142</v>
      </c>
      <c r="D1547" s="1">
        <f>SUMIFS(SolRaw!$D:$D,SolRaw!$A:$A,$B1547,SolRaw!$B:$B,$C1547,SolRaw!$C:$C,D$1)/SUMIFS(GraphStats!$G:$G,GraphStats!$A:$A,$B1547,GraphStats!$D:$D,D$1)</f>
        <v>2.581843808059453E-2</v>
      </c>
      <c r="E1547" s="1">
        <f>SUMIFS(SolRaw!$D:$D,SolRaw!$A:$A,$B1547,SolRaw!$B:$B,$C1547,SolRaw!$C:$C,E$1)/SUMIFS(GraphStats!$G:$G,GraphStats!$A:$A,$B1547,GraphStats!$D:$D,E$1)</f>
        <v>2.5697857441135844E-2</v>
      </c>
      <c r="F1547" s="1">
        <f>SUMIFS(SolRaw!$D:$D,SolRaw!$A:$A,$B1547,SolRaw!$B:$B,$C1547,SolRaw!$C:$C,F$1)/SUMIFS(GraphStats!$G:$G,GraphStats!$A:$A,$B1547,GraphStats!$D:$D,F$1)</f>
        <v>2.4889246878775674E-2</v>
      </c>
      <c r="G1547" s="1">
        <f>SUMIFS(SolRaw!$D:$D,SolRaw!$A:$A,$B1547,SolRaw!$B:$B,$C1547,SolRaw!$C:$C,G$1)/SUMIFS(GraphStats!$G:$G,GraphStats!$A:$A,$B1547,GraphStats!$D:$D,G$1)</f>
        <v>2.3723213139997434E-2</v>
      </c>
      <c r="H1547" s="1">
        <f>SUMIFS(SolRaw!$D:$D,SolRaw!$A:$A,$B1547,SolRaw!$B:$B,$C1547,SolRaw!$C:$C,H$1)/SUMIFS(GraphStats!$G:$G,GraphStats!$A:$A,$B1547,GraphStats!$D:$D,H$1)</f>
        <v>2.5897624452473064E-2</v>
      </c>
      <c r="I1547" s="1">
        <f>SUMIFS(SolRaw!$D:$D,SolRaw!$A:$A,$B1547,SolRaw!$B:$B,$C1547,SolRaw!$C:$C,I$1)/SUMIFS(GraphStats!$G:$G,GraphStats!$A:$A,$B1547,GraphStats!$D:$D,I$1)</f>
        <v>2.5786173607658877E-2</v>
      </c>
      <c r="J1547" s="1">
        <f>SUMIFS(SolRaw!$D:$D,SolRaw!$A:$A,$B1547,SolRaw!$B:$B,$C1547,SolRaw!$C:$C,J$1)/SUMIFS(GraphStats!$G:$G,GraphStats!$A:$A,$B1547,GraphStats!$D:$D,J$1)</f>
        <v>2.6411335668155383E-2</v>
      </c>
      <c r="K1547" s="1">
        <f>SUMIFS(SolRaw!$D:$D,SolRaw!$A:$A,$B1547,SolRaw!$B:$B,$C1547,SolRaw!$C:$C,K$1)/SUMIFS(GraphStats!$G:$G,GraphStats!$A:$A,$B1547,GraphStats!$D:$D,K$1)</f>
        <v>2.5302991232594121E-2</v>
      </c>
      <c r="L1547" s="1">
        <f>SUMIFS(SolRaw!$D:$D,SolRaw!$A:$A,$B1547,SolRaw!$B:$B,$C1547,SolRaw!$C:$C,L$1)/SUMIFS(GraphStats!$G:$G,GraphStats!$A:$A,$B1547,GraphStats!$D:$D,L$1)</f>
        <v>2.4741703067326447E-2</v>
      </c>
      <c r="M1547" s="1">
        <f>SUMIFS(SolRaw!$D:$D,SolRaw!$A:$A,$B1547,SolRaw!$B:$B,$C1547,SolRaw!$C:$C,M$1)/SUMIFS(GraphStats!$G:$G,GraphStats!$A:$A,$B1547,GraphStats!$D:$D,M$1)</f>
        <v>2.5035971223021584E-2</v>
      </c>
      <c r="N1547" s="1">
        <f t="shared" si="168"/>
        <v>2.5330455479173293E-2</v>
      </c>
      <c r="O1547" s="1">
        <f t="shared" si="169"/>
        <v>2.3723213139997434E-2</v>
      </c>
      <c r="P1547" s="1">
        <f t="shared" si="170"/>
        <v>2.4925927964837152E-2</v>
      </c>
      <c r="Q1547" s="1">
        <f t="shared" si="174"/>
        <v>2.5500424336864981E-2</v>
      </c>
      <c r="R1547" s="1">
        <f t="shared" si="171"/>
        <v>2.5810371962360617E-2</v>
      </c>
      <c r="S1547" s="1">
        <f t="shared" si="172"/>
        <v>2.6411335668155383E-2</v>
      </c>
      <c r="T1547" s="1">
        <f t="shared" si="173"/>
        <v>7.6614261010041055E-4</v>
      </c>
    </row>
    <row r="1548" spans="1:20" x14ac:dyDescent="0.2">
      <c r="A1548" t="str">
        <f>VLOOKUP(B1548,GraphStats!$A:$B,2,0)</f>
        <v>SNAP</v>
      </c>
      <c r="B1548" t="s">
        <v>40</v>
      </c>
      <c r="C1548" t="s">
        <v>143</v>
      </c>
      <c r="D1548" s="1">
        <f>SUMIFS(SolRaw!$D:$D,SolRaw!$A:$A,$B1548,SolRaw!$B:$B,$C1548,SolRaw!$C:$C,D$1)/SUMIFS(GraphStats!$G:$G,GraphStats!$A:$A,$B1548,GraphStats!$D:$D,D$1)</f>
        <v>2.4232814401947595E-2</v>
      </c>
      <c r="E1548" s="1">
        <f>SUMIFS(SolRaw!$D:$D,SolRaw!$A:$A,$B1548,SolRaw!$B:$B,$C1548,SolRaw!$C:$C,E$1)/SUMIFS(GraphStats!$G:$G,GraphStats!$A:$A,$B1548,GraphStats!$D:$D,E$1)</f>
        <v>2.4011435546561304E-2</v>
      </c>
      <c r="F1548" s="1">
        <f>SUMIFS(SolRaw!$D:$D,SolRaw!$A:$A,$B1548,SolRaw!$B:$B,$C1548,SolRaw!$C:$C,F$1)/SUMIFS(GraphStats!$G:$G,GraphStats!$A:$A,$B1548,GraphStats!$D:$D,F$1)</f>
        <v>2.4309303262182842E-2</v>
      </c>
      <c r="G1548" s="1">
        <f>SUMIFS(SolRaw!$D:$D,SolRaw!$A:$A,$B1548,SolRaw!$B:$B,$C1548,SolRaw!$C:$C,G$1)/SUMIFS(GraphStats!$G:$G,GraphStats!$A:$A,$B1548,GraphStats!$D:$D,G$1)</f>
        <v>2.3370332349544463E-2</v>
      </c>
      <c r="H1548" s="1">
        <f>SUMIFS(SolRaw!$D:$D,SolRaw!$A:$A,$B1548,SolRaw!$B:$B,$C1548,SolRaw!$C:$C,H$1)/SUMIFS(GraphStats!$G:$G,GraphStats!$A:$A,$B1548,GraphStats!$D:$D,H$1)</f>
        <v>2.3947309524570772E-2</v>
      </c>
      <c r="I1548" s="1">
        <f>SUMIFS(SolRaw!$D:$D,SolRaw!$A:$A,$B1548,SolRaw!$B:$B,$C1548,SolRaw!$C:$C,I$1)/SUMIFS(GraphStats!$G:$G,GraphStats!$A:$A,$B1548,GraphStats!$D:$D,I$1)</f>
        <v>2.451931557593932E-2</v>
      </c>
      <c r="J1548" s="1">
        <f>SUMIFS(SolRaw!$D:$D,SolRaw!$A:$A,$B1548,SolRaw!$B:$B,$C1548,SolRaw!$C:$C,J$1)/SUMIFS(GraphStats!$G:$G,GraphStats!$A:$A,$B1548,GraphStats!$D:$D,J$1)</f>
        <v>2.3905150531761076E-2</v>
      </c>
      <c r="K1548" s="1">
        <f>SUMIFS(SolRaw!$D:$D,SolRaw!$A:$A,$B1548,SolRaw!$B:$B,$C1548,SolRaw!$C:$C,K$1)/SUMIFS(GraphStats!$G:$G,GraphStats!$A:$A,$B1548,GraphStats!$D:$D,K$1)</f>
        <v>2.4529396596183601E-2</v>
      </c>
      <c r="L1548" s="1">
        <f>SUMIFS(SolRaw!$D:$D,SolRaw!$A:$A,$B1548,SolRaw!$B:$B,$C1548,SolRaw!$C:$C,L$1)/SUMIFS(GraphStats!$G:$G,GraphStats!$A:$A,$B1548,GraphStats!$D:$D,L$1)</f>
        <v>2.3355522960622814E-2</v>
      </c>
      <c r="M1548" s="1">
        <f>SUMIFS(SolRaw!$D:$D,SolRaw!$A:$A,$B1548,SolRaw!$B:$B,$C1548,SolRaw!$C:$C,M$1)/SUMIFS(GraphStats!$G:$G,GraphStats!$A:$A,$B1548,GraphStats!$D:$D,M$1)</f>
        <v>2.4028776978417266E-2</v>
      </c>
      <c r="N1548" s="1">
        <f t="shared" si="168"/>
        <v>2.4020935772773106E-2</v>
      </c>
      <c r="O1548" s="1">
        <f t="shared" si="169"/>
        <v>2.3355522960622814E-2</v>
      </c>
      <c r="P1548" s="1">
        <f t="shared" si="170"/>
        <v>2.39156902799635E-2</v>
      </c>
      <c r="Q1548" s="1">
        <f t="shared" si="174"/>
        <v>2.4020106262489287E-2</v>
      </c>
      <c r="R1548" s="1">
        <f t="shared" si="171"/>
        <v>2.4290181047124031E-2</v>
      </c>
      <c r="S1548" s="1">
        <f t="shared" si="172"/>
        <v>2.4529396596183601E-2</v>
      </c>
      <c r="T1548" s="1">
        <f t="shared" si="173"/>
        <v>4.109610700340512E-4</v>
      </c>
    </row>
    <row r="1549" spans="1:20" x14ac:dyDescent="0.2">
      <c r="A1549" t="str">
        <f>VLOOKUP(B1549,GraphStats!$A:$B,2,0)</f>
        <v>SNAP</v>
      </c>
      <c r="B1549" t="s">
        <v>40</v>
      </c>
      <c r="C1549" t="s">
        <v>144</v>
      </c>
      <c r="D1549" s="1">
        <f>SUMIFS(SolRaw!$D:$D,SolRaw!$A:$A,$B1549,SolRaw!$B:$B,$C1549,SolRaw!$C:$C,D$1)/SUMIFS(GraphStats!$G:$G,GraphStats!$A:$A,$B1549,GraphStats!$D:$D,D$1)</f>
        <v>2.5850470882183355E-2</v>
      </c>
      <c r="E1549" s="1">
        <f>SUMIFS(SolRaw!$D:$D,SolRaw!$A:$A,$B1549,SolRaw!$B:$B,$C1549,SolRaw!$C:$C,E$1)/SUMIFS(GraphStats!$G:$G,GraphStats!$A:$A,$B1549,GraphStats!$D:$D,E$1)</f>
        <v>2.5778163245639394E-2</v>
      </c>
      <c r="F1549" s="1">
        <f>SUMIFS(SolRaw!$D:$D,SolRaw!$A:$A,$B1549,SolRaw!$B:$B,$C1549,SolRaw!$C:$C,F$1)/SUMIFS(GraphStats!$G:$G,GraphStats!$A:$A,$B1549,GraphStats!$D:$D,F$1)</f>
        <v>2.4615384615384615E-2</v>
      </c>
      <c r="G1549" s="1">
        <f>SUMIFS(SolRaw!$D:$D,SolRaw!$A:$A,$B1549,SolRaw!$B:$B,$C1549,SolRaw!$C:$C,G$1)/SUMIFS(GraphStats!$G:$G,GraphStats!$A:$A,$B1549,GraphStats!$D:$D,G$1)</f>
        <v>2.4380854613114334E-2</v>
      </c>
      <c r="H1549" s="1">
        <f>SUMIFS(SolRaw!$D:$D,SolRaw!$A:$A,$B1549,SolRaw!$B:$B,$C1549,SolRaw!$C:$C,H$1)/SUMIFS(GraphStats!$G:$G,GraphStats!$A:$A,$B1549,GraphStats!$D:$D,H$1)</f>
        <v>2.6041500143875691E-2</v>
      </c>
      <c r="I1549" s="1">
        <f>SUMIFS(SolRaw!$D:$D,SolRaw!$A:$A,$B1549,SolRaw!$B:$B,$C1549,SolRaw!$C:$C,I$1)/SUMIFS(GraphStats!$G:$G,GraphStats!$A:$A,$B1549,GraphStats!$D:$D,I$1)</f>
        <v>2.6074824804759537E-2</v>
      </c>
      <c r="J1549" s="1">
        <f>SUMIFS(SolRaw!$D:$D,SolRaw!$A:$A,$B1549,SolRaw!$B:$B,$C1549,SolRaw!$C:$C,J$1)/SUMIFS(GraphStats!$G:$G,GraphStats!$A:$A,$B1549,GraphStats!$D:$D,J$1)</f>
        <v>2.6796902612216046E-2</v>
      </c>
      <c r="K1549" s="1">
        <f>SUMIFS(SolRaw!$D:$D,SolRaw!$A:$A,$B1549,SolRaw!$B:$B,$C1549,SolRaw!$C:$C,K$1)/SUMIFS(GraphStats!$G:$G,GraphStats!$A:$A,$B1549,GraphStats!$D:$D,K$1)</f>
        <v>2.5867070654976791E-2</v>
      </c>
      <c r="L1549" s="1">
        <f>SUMIFS(SolRaw!$D:$D,SolRaw!$A:$A,$B1549,SolRaw!$B:$B,$C1549,SolRaw!$C:$C,L$1)/SUMIFS(GraphStats!$G:$G,GraphStats!$A:$A,$B1549,GraphStats!$D:$D,L$1)</f>
        <v>2.5193017520671813E-2</v>
      </c>
      <c r="M1549" s="1">
        <f>SUMIFS(SolRaw!$D:$D,SolRaw!$A:$A,$B1549,SolRaw!$B:$B,$C1549,SolRaw!$C:$C,M$1)/SUMIFS(GraphStats!$G:$G,GraphStats!$A:$A,$B1549,GraphStats!$D:$D,M$1)</f>
        <v>2.4604316546762591E-2</v>
      </c>
      <c r="N1549" s="1">
        <f t="shared" si="168"/>
        <v>2.5520250563958412E-2</v>
      </c>
      <c r="O1549" s="1">
        <f t="shared" si="169"/>
        <v>2.4380854613114334E-2</v>
      </c>
      <c r="P1549" s="1">
        <f t="shared" si="170"/>
        <v>2.4759792841706416E-2</v>
      </c>
      <c r="Q1549" s="1">
        <f t="shared" si="174"/>
        <v>2.5814317063911373E-2</v>
      </c>
      <c r="R1549" s="1">
        <f t="shared" si="171"/>
        <v>2.5997892771650967E-2</v>
      </c>
      <c r="S1549" s="1">
        <f t="shared" si="172"/>
        <v>2.6796902612216046E-2</v>
      </c>
      <c r="T1549" s="1">
        <f t="shared" si="173"/>
        <v>7.8655118199518978E-4</v>
      </c>
    </row>
    <row r="1550" spans="1:20" x14ac:dyDescent="0.2">
      <c r="A1550" t="str">
        <f>VLOOKUP(B1550,GraphStats!$A:$B,2,0)</f>
        <v>SNAP</v>
      </c>
      <c r="B1550" t="s">
        <v>40</v>
      </c>
      <c r="C1550" t="s">
        <v>145</v>
      </c>
      <c r="D1550" s="1">
        <f>SUMIFS(SolRaw!$D:$D,SolRaw!$A:$A,$B1550,SolRaw!$B:$B,$C1550,SolRaw!$C:$C,D$1)/SUMIFS(GraphStats!$G:$G,GraphStats!$A:$A,$B1550,GraphStats!$D:$D,D$1)</f>
        <v>2.4537126017041451E-2</v>
      </c>
      <c r="E1550" s="1">
        <f>SUMIFS(SolRaw!$D:$D,SolRaw!$A:$A,$B1550,SolRaw!$B:$B,$C1550,SolRaw!$C:$C,E$1)/SUMIFS(GraphStats!$G:$G,GraphStats!$A:$A,$B1550,GraphStats!$D:$D,E$1)</f>
        <v>2.4412964569079054E-2</v>
      </c>
      <c r="F1550" s="1">
        <f>SUMIFS(SolRaw!$D:$D,SolRaw!$A:$A,$B1550,SolRaw!$B:$B,$C1550,SolRaw!$C:$C,F$1)/SUMIFS(GraphStats!$G:$G,GraphStats!$A:$A,$B1550,GraphStats!$D:$D,F$1)</f>
        <v>2.4212645992750706E-2</v>
      </c>
      <c r="G1550" s="1">
        <f>SUMIFS(SolRaw!$D:$D,SolRaw!$A:$A,$B1550,SolRaw!$B:$B,$C1550,SolRaw!$C:$C,G$1)/SUMIFS(GraphStats!$G:$G,GraphStats!$A:$A,$B1550,GraphStats!$D:$D,G$1)</f>
        <v>2.2744770948286926E-2</v>
      </c>
      <c r="H1550" s="1">
        <f>SUMIFS(SolRaw!$D:$D,SolRaw!$A:$A,$B1550,SolRaw!$B:$B,$C1550,SolRaw!$C:$C,H$1)/SUMIFS(GraphStats!$G:$G,GraphStats!$A:$A,$B1550,GraphStats!$D:$D,H$1)</f>
        <v>2.4187102343575149E-2</v>
      </c>
      <c r="I1550" s="1">
        <f>SUMIFS(SolRaw!$D:$D,SolRaw!$A:$A,$B1550,SolRaw!$B:$B,$C1550,SolRaw!$C:$C,I$1)/SUMIFS(GraphStats!$G:$G,GraphStats!$A:$A,$B1550,GraphStats!$D:$D,I$1)</f>
        <v>2.432688144453888E-2</v>
      </c>
      <c r="J1550" s="1">
        <f>SUMIFS(SolRaw!$D:$D,SolRaw!$A:$A,$B1550,SolRaw!$B:$B,$C1550,SolRaw!$C:$C,J$1)/SUMIFS(GraphStats!$G:$G,GraphStats!$A:$A,$B1550,GraphStats!$D:$D,J$1)</f>
        <v>2.4419239790508626E-2</v>
      </c>
      <c r="K1550" s="1">
        <f>SUMIFS(SolRaw!$D:$D,SolRaw!$A:$A,$B1550,SolRaw!$B:$B,$C1550,SolRaw!$C:$C,K$1)/SUMIFS(GraphStats!$G:$G,GraphStats!$A:$A,$B1550,GraphStats!$D:$D,K$1)</f>
        <v>2.4658329035585354E-2</v>
      </c>
      <c r="L1550" s="1">
        <f>SUMIFS(SolRaw!$D:$D,SolRaw!$A:$A,$B1550,SolRaw!$B:$B,$C1550,SolRaw!$C:$C,L$1)/SUMIFS(GraphStats!$G:$G,GraphStats!$A:$A,$B1550,GraphStats!$D:$D,L$1)</f>
        <v>2.3710127173965603E-2</v>
      </c>
      <c r="M1550" s="1">
        <f>SUMIFS(SolRaw!$D:$D,SolRaw!$A:$A,$B1550,SolRaw!$B:$B,$C1550,SolRaw!$C:$C,M$1)/SUMIFS(GraphStats!$G:$G,GraphStats!$A:$A,$B1550,GraphStats!$D:$D,M$1)</f>
        <v>2.390087929656275E-2</v>
      </c>
      <c r="N1550" s="1">
        <f t="shared" si="168"/>
        <v>2.4111006661189448E-2</v>
      </c>
      <c r="O1550" s="1">
        <f t="shared" si="169"/>
        <v>2.2744770948286926E-2</v>
      </c>
      <c r="P1550" s="1">
        <f t="shared" si="170"/>
        <v>2.3972435058315849E-2</v>
      </c>
      <c r="Q1550" s="1">
        <f t="shared" si="174"/>
        <v>2.4269763718644793E-2</v>
      </c>
      <c r="R1550" s="1">
        <f t="shared" si="171"/>
        <v>2.4417670985151234E-2</v>
      </c>
      <c r="S1550" s="1">
        <f t="shared" si="172"/>
        <v>2.4658329035585354E-2</v>
      </c>
      <c r="T1550" s="1">
        <f t="shared" si="173"/>
        <v>5.5792339693518512E-4</v>
      </c>
    </row>
    <row r="1551" spans="1:20" x14ac:dyDescent="0.2">
      <c r="A1551" t="str">
        <f>VLOOKUP(B1551,GraphStats!$A:$B,2,0)</f>
        <v>SNAP</v>
      </c>
      <c r="B1551" t="s">
        <v>40</v>
      </c>
      <c r="C1551" t="s">
        <v>146</v>
      </c>
      <c r="D1551" s="1">
        <f>SUMIFS(SolRaw!$D:$D,SolRaw!$A:$A,$B1551,SolRaw!$B:$B,$C1551,SolRaw!$C:$C,D$1)/SUMIFS(GraphStats!$G:$G,GraphStats!$A:$A,$B1551,GraphStats!$D:$D,D$1)</f>
        <v>2.4745339227368827E-2</v>
      </c>
      <c r="E1551" s="1">
        <f>SUMIFS(SolRaw!$D:$D,SolRaw!$A:$A,$B1551,SolRaw!$B:$B,$C1551,SolRaw!$C:$C,E$1)/SUMIFS(GraphStats!$G:$G,GraphStats!$A:$A,$B1551,GraphStats!$D:$D,E$1)</f>
        <v>2.4188108316469115E-2</v>
      </c>
      <c r="F1551" s="1">
        <f>SUMIFS(SolRaw!$D:$D,SolRaw!$A:$A,$B1551,SolRaw!$B:$B,$C1551,SolRaw!$C:$C,F$1)/SUMIFS(GraphStats!$G:$G,GraphStats!$A:$A,$B1551,GraphStats!$D:$D,F$1)</f>
        <v>2.4583165525573901E-2</v>
      </c>
      <c r="G1551" s="1">
        <f>SUMIFS(SolRaw!$D:$D,SolRaw!$A:$A,$B1551,SolRaw!$B:$B,$C1551,SolRaw!$C:$C,G$1)/SUMIFS(GraphStats!$G:$G,GraphStats!$A:$A,$B1551,GraphStats!$D:$D,G$1)</f>
        <v>2.3209931990247658E-2</v>
      </c>
      <c r="H1551" s="1">
        <f>SUMIFS(SolRaw!$D:$D,SolRaw!$A:$A,$B1551,SolRaw!$B:$B,$C1551,SolRaw!$C:$C,H$1)/SUMIFS(GraphStats!$G:$G,GraphStats!$A:$A,$B1551,GraphStats!$D:$D,H$1)</f>
        <v>2.4698660357451163E-2</v>
      </c>
      <c r="I1551" s="1">
        <f>SUMIFS(SolRaw!$D:$D,SolRaw!$A:$A,$B1551,SolRaw!$B:$B,$C1551,SolRaw!$C:$C,I$1)/SUMIFS(GraphStats!$G:$G,GraphStats!$A:$A,$B1551,GraphStats!$D:$D,I$1)</f>
        <v>2.4246700556455364E-2</v>
      </c>
      <c r="J1551" s="1">
        <f>SUMIFS(SolRaw!$D:$D,SolRaw!$A:$A,$B1551,SolRaw!$B:$B,$C1551,SolRaw!$C:$C,J$1)/SUMIFS(GraphStats!$G:$G,GraphStats!$A:$A,$B1551,GraphStats!$D:$D,J$1)</f>
        <v>2.5447418308003726E-2</v>
      </c>
      <c r="K1551" s="1">
        <f>SUMIFS(SolRaw!$D:$D,SolRaw!$A:$A,$B1551,SolRaw!$B:$B,$C1551,SolRaw!$C:$C,K$1)/SUMIFS(GraphStats!$G:$G,GraphStats!$A:$A,$B1551,GraphStats!$D:$D,K$1)</f>
        <v>2.4980660134089738E-2</v>
      </c>
      <c r="L1551" s="1">
        <f>SUMIFS(SolRaw!$D:$D,SolRaw!$A:$A,$B1551,SolRaw!$B:$B,$C1551,SolRaw!$C:$C,L$1)/SUMIFS(GraphStats!$G:$G,GraphStats!$A:$A,$B1551,GraphStats!$D:$D,L$1)</f>
        <v>2.3033155493947549E-2</v>
      </c>
      <c r="M1551" s="1">
        <f>SUMIFS(SolRaw!$D:$D,SolRaw!$A:$A,$B1551,SolRaw!$B:$B,$C1551,SolRaw!$C:$C,M$1)/SUMIFS(GraphStats!$G:$G,GraphStats!$A:$A,$B1551,GraphStats!$D:$D,M$1)</f>
        <v>2.4476418864908072E-2</v>
      </c>
      <c r="N1551" s="1">
        <f t="shared" si="168"/>
        <v>2.4360955877451511E-2</v>
      </c>
      <c r="O1551" s="1">
        <f t="shared" si="169"/>
        <v>2.3033155493947549E-2</v>
      </c>
      <c r="P1551" s="1">
        <f t="shared" si="170"/>
        <v>2.4202756376465677E-2</v>
      </c>
      <c r="Q1551" s="1">
        <f t="shared" si="174"/>
        <v>2.4529792195240985E-2</v>
      </c>
      <c r="R1551" s="1">
        <f t="shared" si="171"/>
        <v>2.4733669509889412E-2</v>
      </c>
      <c r="S1551" s="1">
        <f t="shared" si="172"/>
        <v>2.5447418308003726E-2</v>
      </c>
      <c r="T1551" s="1">
        <f t="shared" si="173"/>
        <v>7.468287092361615E-4</v>
      </c>
    </row>
    <row r="1552" spans="1:20" x14ac:dyDescent="0.2">
      <c r="A1552" t="str">
        <f>VLOOKUP(B1552,GraphStats!$A:$B,2,0)</f>
        <v>SNAP</v>
      </c>
      <c r="B1552" t="s">
        <v>40</v>
      </c>
      <c r="C1552" t="s">
        <v>147</v>
      </c>
      <c r="D1552" s="1">
        <f>SUMIFS(SolRaw!$D:$D,SolRaw!$A:$A,$B1552,SolRaw!$B:$B,$C1552,SolRaw!$C:$C,D$1)/SUMIFS(GraphStats!$G:$G,GraphStats!$A:$A,$B1552,GraphStats!$D:$D,D$1)</f>
        <v>2.4969568838490615E-2</v>
      </c>
      <c r="E1552" s="1">
        <f>SUMIFS(SolRaw!$D:$D,SolRaw!$A:$A,$B1552,SolRaw!$B:$B,$C1552,SolRaw!$C:$C,E$1)/SUMIFS(GraphStats!$G:$G,GraphStats!$A:$A,$B1552,GraphStats!$D:$D,E$1)</f>
        <v>2.4220230638270532E-2</v>
      </c>
      <c r="F1552" s="1">
        <f>SUMIFS(SolRaw!$D:$D,SolRaw!$A:$A,$B1552,SolRaw!$B:$B,$C1552,SolRaw!$C:$C,F$1)/SUMIFS(GraphStats!$G:$G,GraphStats!$A:$A,$B1552,GraphStats!$D:$D,F$1)</f>
        <v>2.527587595650423E-2</v>
      </c>
      <c r="G1552" s="1">
        <f>SUMIFS(SolRaw!$D:$D,SolRaw!$A:$A,$B1552,SolRaw!$B:$B,$C1552,SolRaw!$C:$C,G$1)/SUMIFS(GraphStats!$G:$G,GraphStats!$A:$A,$B1552,GraphStats!$D:$D,G$1)</f>
        <v>2.3258052098036698E-2</v>
      </c>
      <c r="H1552" s="1">
        <f>SUMIFS(SolRaw!$D:$D,SolRaw!$A:$A,$B1552,SolRaw!$B:$B,$C1552,SolRaw!$C:$C,H$1)/SUMIFS(GraphStats!$G:$G,GraphStats!$A:$A,$B1552,GraphStats!$D:$D,H$1)</f>
        <v>2.4714646545384789E-2</v>
      </c>
      <c r="I1552" s="1">
        <f>SUMIFS(SolRaw!$D:$D,SolRaw!$A:$A,$B1552,SolRaw!$B:$B,$C1552,SolRaw!$C:$C,I$1)/SUMIFS(GraphStats!$G:$G,GraphStats!$A:$A,$B1552,GraphStats!$D:$D,I$1)</f>
        <v>2.4310845266922176E-2</v>
      </c>
      <c r="J1552" s="1">
        <f>SUMIFS(SolRaw!$D:$D,SolRaw!$A:$A,$B1552,SolRaw!$B:$B,$C1552,SolRaw!$C:$C,J$1)/SUMIFS(GraphStats!$G:$G,GraphStats!$A:$A,$B1552,GraphStats!$D:$D,J$1)</f>
        <v>2.5704462937377503E-2</v>
      </c>
      <c r="K1552" s="1">
        <f>SUMIFS(SolRaw!$D:$D,SolRaw!$A:$A,$B1552,SolRaw!$B:$B,$C1552,SolRaw!$C:$C,K$1)/SUMIFS(GraphStats!$G:$G,GraphStats!$A:$A,$B1552,GraphStats!$D:$D,K$1)</f>
        <v>2.4577746260959259E-2</v>
      </c>
      <c r="L1552" s="1">
        <f>SUMIFS(SolRaw!$D:$D,SolRaw!$A:$A,$B1552,SolRaw!$B:$B,$C1552,SolRaw!$C:$C,L$1)/SUMIFS(GraphStats!$G:$G,GraphStats!$A:$A,$B1552,GraphStats!$D:$D,L$1)</f>
        <v>2.3645653680630551E-2</v>
      </c>
      <c r="M1552" s="1">
        <f>SUMIFS(SolRaw!$D:$D,SolRaw!$A:$A,$B1552,SolRaw!$B:$B,$C1552,SolRaw!$C:$C,M$1)/SUMIFS(GraphStats!$G:$G,GraphStats!$A:$A,$B1552,GraphStats!$D:$D,M$1)</f>
        <v>2.3772981614708234E-2</v>
      </c>
      <c r="N1552" s="1">
        <f t="shared" si="168"/>
        <v>2.4445006383728454E-2</v>
      </c>
      <c r="O1552" s="1">
        <f t="shared" si="169"/>
        <v>2.3258052098036698E-2</v>
      </c>
      <c r="P1552" s="1">
        <f t="shared" si="170"/>
        <v>2.388479387059881E-2</v>
      </c>
      <c r="Q1552" s="1">
        <f t="shared" si="174"/>
        <v>2.4444295763940718E-2</v>
      </c>
      <c r="R1552" s="1">
        <f t="shared" si="171"/>
        <v>2.4905838265214159E-2</v>
      </c>
      <c r="S1552" s="1">
        <f t="shared" si="172"/>
        <v>2.5704462937377503E-2</v>
      </c>
      <c r="T1552" s="1">
        <f t="shared" si="173"/>
        <v>7.6084984426648796E-4</v>
      </c>
    </row>
    <row r="1553" spans="1:20" x14ac:dyDescent="0.2">
      <c r="A1553" t="str">
        <f>VLOOKUP(B1553,GraphStats!$A:$B,2,0)</f>
        <v>SNAP</v>
      </c>
      <c r="B1553" t="s">
        <v>40</v>
      </c>
      <c r="C1553" t="s">
        <v>148</v>
      </c>
      <c r="D1553" s="1">
        <f>SUMIFS(SolRaw!$D:$D,SolRaw!$A:$A,$B1553,SolRaw!$B:$B,$C1553,SolRaw!$C:$C,D$1)/SUMIFS(GraphStats!$G:$G,GraphStats!$A:$A,$B1553,GraphStats!$D:$D,D$1)</f>
        <v>2.5049650842462683E-2</v>
      </c>
      <c r="E1553" s="1">
        <f>SUMIFS(SolRaw!$D:$D,SolRaw!$A:$A,$B1553,SolRaw!$B:$B,$C1553,SolRaw!$C:$C,E$1)/SUMIFS(GraphStats!$G:$G,GraphStats!$A:$A,$B1553,GraphStats!$D:$D,E$1)</f>
        <v>2.4878738235199642E-2</v>
      </c>
      <c r="F1553" s="1">
        <f>SUMIFS(SolRaw!$D:$D,SolRaw!$A:$A,$B1553,SolRaw!$B:$B,$C1553,SolRaw!$C:$C,F$1)/SUMIFS(GraphStats!$G:$G,GraphStats!$A:$A,$B1553,GraphStats!$D:$D,F$1)</f>
        <v>2.5259766411598873E-2</v>
      </c>
      <c r="G1553" s="1">
        <f>SUMIFS(SolRaw!$D:$D,SolRaw!$A:$A,$B1553,SolRaw!$B:$B,$C1553,SolRaw!$C:$C,G$1)/SUMIFS(GraphStats!$G:$G,GraphStats!$A:$A,$B1553,GraphStats!$D:$D,G$1)</f>
        <v>2.3017451559091493E-2</v>
      </c>
      <c r="H1553" s="1">
        <f>SUMIFS(SolRaw!$D:$D,SolRaw!$A:$A,$B1553,SolRaw!$B:$B,$C1553,SolRaw!$C:$C,H$1)/SUMIFS(GraphStats!$G:$G,GraphStats!$A:$A,$B1553,GraphStats!$D:$D,H$1)</f>
        <v>2.4762605109185664E-2</v>
      </c>
      <c r="I1553" s="1">
        <f>SUMIFS(SolRaw!$D:$D,SolRaw!$A:$A,$B1553,SolRaw!$B:$B,$C1553,SolRaw!$C:$C,I$1)/SUMIFS(GraphStats!$G:$G,GraphStats!$A:$A,$B1553,GraphStats!$D:$D,I$1)</f>
        <v>2.506454561490723E-2</v>
      </c>
      <c r="J1553" s="1">
        <f>SUMIFS(SolRaw!$D:$D,SolRaw!$A:$A,$B1553,SolRaw!$B:$B,$C1553,SolRaw!$C:$C,J$1)/SUMIFS(GraphStats!$G:$G,GraphStats!$A:$A,$B1553,GraphStats!$D:$D,J$1)</f>
        <v>2.5913311698743693E-2</v>
      </c>
      <c r="K1553" s="1">
        <f>SUMIFS(SolRaw!$D:$D,SolRaw!$A:$A,$B1553,SolRaw!$B:$B,$C1553,SolRaw!$C:$C,K$1)/SUMIFS(GraphStats!$G:$G,GraphStats!$A:$A,$B1553,GraphStats!$D:$D,K$1)</f>
        <v>2.4400464156781845E-2</v>
      </c>
      <c r="L1553" s="1">
        <f>SUMIFS(SolRaw!$D:$D,SolRaw!$A:$A,$B1553,SolRaw!$B:$B,$C1553,SolRaw!$C:$C,L$1)/SUMIFS(GraphStats!$G:$G,GraphStats!$A:$A,$B1553,GraphStats!$D:$D,L$1)</f>
        <v>2.277526152060734E-2</v>
      </c>
      <c r="M1553" s="1">
        <f>SUMIFS(SolRaw!$D:$D,SolRaw!$A:$A,$B1553,SolRaw!$B:$B,$C1553,SolRaw!$C:$C,M$1)/SUMIFS(GraphStats!$G:$G,GraphStats!$A:$A,$B1553,GraphStats!$D:$D,M$1)</f>
        <v>2.3788968824940047E-2</v>
      </c>
      <c r="N1553" s="1">
        <f t="shared" si="168"/>
        <v>2.449107639735185E-2</v>
      </c>
      <c r="O1553" s="1">
        <f t="shared" si="169"/>
        <v>2.277526152060734E-2</v>
      </c>
      <c r="P1553" s="1">
        <f t="shared" si="170"/>
        <v>2.3941842657900496E-2</v>
      </c>
      <c r="Q1553" s="1">
        <f t="shared" si="174"/>
        <v>2.4820671672192651E-2</v>
      </c>
      <c r="R1553" s="1">
        <f t="shared" si="171"/>
        <v>2.5060821921796095E-2</v>
      </c>
      <c r="S1553" s="1">
        <f t="shared" si="172"/>
        <v>2.5913311698743693E-2</v>
      </c>
      <c r="T1553" s="1">
        <f t="shared" si="173"/>
        <v>1.0052791742259184E-3</v>
      </c>
    </row>
    <row r="1554" spans="1:20" x14ac:dyDescent="0.2">
      <c r="A1554" t="str">
        <f>VLOOKUP(B1554,GraphStats!$A:$B,2,0)</f>
        <v>SNAP</v>
      </c>
      <c r="B1554" t="s">
        <v>40</v>
      </c>
      <c r="C1554" t="s">
        <v>149</v>
      </c>
      <c r="D1554" s="1">
        <f>SUMIFS(SolRaw!$D:$D,SolRaw!$A:$A,$B1554,SolRaw!$B:$B,$C1554,SolRaw!$C:$C,D$1)/SUMIFS(GraphStats!$G:$G,GraphStats!$A:$A,$B1554,GraphStats!$D:$D,D$1)</f>
        <v>2.4537126017041451E-2</v>
      </c>
      <c r="E1554" s="1">
        <f>SUMIFS(SolRaw!$D:$D,SolRaw!$A:$A,$B1554,SolRaw!$B:$B,$C1554,SolRaw!$C:$C,E$1)/SUMIFS(GraphStats!$G:$G,GraphStats!$A:$A,$B1554,GraphStats!$D:$D,E$1)</f>
        <v>2.4364781086376925E-2</v>
      </c>
      <c r="F1554" s="1">
        <f>SUMIFS(SolRaw!$D:$D,SolRaw!$A:$A,$B1554,SolRaw!$B:$B,$C1554,SolRaw!$C:$C,F$1)/SUMIFS(GraphStats!$G:$G,GraphStats!$A:$A,$B1554,GraphStats!$D:$D,F$1)</f>
        <v>2.4744260974627466E-2</v>
      </c>
      <c r="G1554" s="1">
        <f>SUMIFS(SolRaw!$D:$D,SolRaw!$A:$A,$B1554,SolRaw!$B:$B,$C1554,SolRaw!$C:$C,G$1)/SUMIFS(GraphStats!$G:$G,GraphStats!$A:$A,$B1554,GraphStats!$D:$D,G$1)</f>
        <v>2.2873091235724369E-2</v>
      </c>
      <c r="H1554" s="1">
        <f>SUMIFS(SolRaw!$D:$D,SolRaw!$A:$A,$B1554,SolRaw!$B:$B,$C1554,SolRaw!$C:$C,H$1)/SUMIFS(GraphStats!$G:$G,GraphStats!$A:$A,$B1554,GraphStats!$D:$D,H$1)</f>
        <v>2.5194232183393547E-2</v>
      </c>
      <c r="I1554" s="1">
        <f>SUMIFS(SolRaw!$D:$D,SolRaw!$A:$A,$B1554,SolRaw!$B:$B,$C1554,SolRaw!$C:$C,I$1)/SUMIFS(GraphStats!$G:$G,GraphStats!$A:$A,$B1554,GraphStats!$D:$D,I$1)</f>
        <v>2.4118411135521736E-2</v>
      </c>
      <c r="J1554" s="1">
        <f>SUMIFS(SolRaw!$D:$D,SolRaw!$A:$A,$B1554,SolRaw!$B:$B,$C1554,SolRaw!$C:$C,J$1)/SUMIFS(GraphStats!$G:$G,GraphStats!$A:$A,$B1554,GraphStats!$D:$D,J$1)</f>
        <v>2.5559875333354753E-2</v>
      </c>
      <c r="K1554" s="1">
        <f>SUMIFS(SolRaw!$D:$D,SolRaw!$A:$A,$B1554,SolRaw!$B:$B,$C1554,SolRaw!$C:$C,K$1)/SUMIFS(GraphStats!$G:$G,GraphStats!$A:$A,$B1554,GraphStats!$D:$D,K$1)</f>
        <v>2.4255415162454875E-2</v>
      </c>
      <c r="L1554" s="1">
        <f>SUMIFS(SolRaw!$D:$D,SolRaw!$A:$A,$B1554,SolRaw!$B:$B,$C1554,SolRaw!$C:$C,L$1)/SUMIFS(GraphStats!$G:$G,GraphStats!$A:$A,$B1554,GraphStats!$D:$D,L$1)</f>
        <v>2.3210457600618947E-2</v>
      </c>
      <c r="M1554" s="1">
        <f>SUMIFS(SolRaw!$D:$D,SolRaw!$A:$A,$B1554,SolRaw!$B:$B,$C1554,SolRaw!$C:$C,M$1)/SUMIFS(GraphStats!$G:$G,GraphStats!$A:$A,$B1554,GraphStats!$D:$D,M$1)</f>
        <v>2.3820943245403677E-2</v>
      </c>
      <c r="N1554" s="1">
        <f t="shared" si="168"/>
        <v>2.4267859397451776E-2</v>
      </c>
      <c r="O1554" s="1">
        <f t="shared" si="169"/>
        <v>2.2873091235724369E-2</v>
      </c>
      <c r="P1554" s="1">
        <f t="shared" si="170"/>
        <v>2.3895310217933192E-2</v>
      </c>
      <c r="Q1554" s="1">
        <f t="shared" si="174"/>
        <v>2.43100981244159E-2</v>
      </c>
      <c r="R1554" s="1">
        <f t="shared" si="171"/>
        <v>2.4692477235230964E-2</v>
      </c>
      <c r="S1554" s="1">
        <f t="shared" si="172"/>
        <v>2.5559875333354753E-2</v>
      </c>
      <c r="T1554" s="1">
        <f t="shared" si="173"/>
        <v>8.2475780821869799E-4</v>
      </c>
    </row>
    <row r="1555" spans="1:20" x14ac:dyDescent="0.2">
      <c r="A1555" t="str">
        <f>VLOOKUP(B1555,GraphStats!$A:$B,2,0)</f>
        <v>SNAP</v>
      </c>
      <c r="B1555" t="s">
        <v>40</v>
      </c>
      <c r="C1555" t="s">
        <v>150</v>
      </c>
      <c r="D1555" s="1">
        <f>SUMIFS(SolRaw!$D:$D,SolRaw!$A:$A,$B1555,SolRaw!$B:$B,$C1555,SolRaw!$C:$C,D$1)/SUMIFS(GraphStats!$G:$G,GraphStats!$A:$A,$B1555,GraphStats!$D:$D,D$1)</f>
        <v>2.5241847651995643E-2</v>
      </c>
      <c r="E1555" s="1">
        <f>SUMIFS(SolRaw!$D:$D,SolRaw!$A:$A,$B1555,SolRaw!$B:$B,$C1555,SolRaw!$C:$C,E$1)/SUMIFS(GraphStats!$G:$G,GraphStats!$A:$A,$B1555,GraphStats!$D:$D,E$1)</f>
        <v>2.5569368153930166E-2</v>
      </c>
      <c r="F1555" s="1">
        <f>SUMIFS(SolRaw!$D:$D,SolRaw!$A:$A,$B1555,SolRaw!$B:$B,$C1555,SolRaw!$C:$C,F$1)/SUMIFS(GraphStats!$G:$G,GraphStats!$A:$A,$B1555,GraphStats!$D:$D,F$1)</f>
        <v>2.5469190495368506E-2</v>
      </c>
      <c r="G1555" s="1">
        <f>SUMIFS(SolRaw!$D:$D,SolRaw!$A:$A,$B1555,SolRaw!$B:$B,$C1555,SolRaw!$C:$C,G$1)/SUMIFS(GraphStats!$G:$G,GraphStats!$A:$A,$B1555,GraphStats!$D:$D,G$1)</f>
        <v>2.4364814577184653E-2</v>
      </c>
      <c r="H1555" s="1">
        <f>SUMIFS(SolRaw!$D:$D,SolRaw!$A:$A,$B1555,SolRaw!$B:$B,$C1555,SolRaw!$C:$C,H$1)/SUMIFS(GraphStats!$G:$G,GraphStats!$A:$A,$B1555,GraphStats!$D:$D,H$1)</f>
        <v>2.5865652076605811E-2</v>
      </c>
      <c r="I1555" s="1">
        <f>SUMIFS(SolRaw!$D:$D,SolRaw!$A:$A,$B1555,SolRaw!$B:$B,$C1555,SolRaw!$C:$C,I$1)/SUMIFS(GraphStats!$G:$G,GraphStats!$A:$A,$B1555,GraphStats!$D:$D,I$1)</f>
        <v>2.5417341522474702E-2</v>
      </c>
      <c r="J1555" s="1">
        <f>SUMIFS(SolRaw!$D:$D,SolRaw!$A:$A,$B1555,SolRaw!$B:$B,$C1555,SolRaw!$C:$C,J$1)/SUMIFS(GraphStats!$G:$G,GraphStats!$A:$A,$B1555,GraphStats!$D:$D,J$1)</f>
        <v>2.5865115830736113E-2</v>
      </c>
      <c r="K1555" s="1">
        <f>SUMIFS(SolRaw!$D:$D,SolRaw!$A:$A,$B1555,SolRaw!$B:$B,$C1555,SolRaw!$C:$C,K$1)/SUMIFS(GraphStats!$G:$G,GraphStats!$A:$A,$B1555,GraphStats!$D:$D,K$1)</f>
        <v>2.509347601856627E-2</v>
      </c>
      <c r="L1555" s="1">
        <f>SUMIFS(SolRaw!$D:$D,SolRaw!$A:$A,$B1555,SolRaw!$B:$B,$C1555,SolRaw!$C:$C,L$1)/SUMIFS(GraphStats!$G:$G,GraphStats!$A:$A,$B1555,GraphStats!$D:$D,L$1)</f>
        <v>2.4902886800664076E-2</v>
      </c>
      <c r="M1555" s="1">
        <f>SUMIFS(SolRaw!$D:$D,SolRaw!$A:$A,$B1555,SolRaw!$B:$B,$C1555,SolRaw!$C:$C,M$1)/SUMIFS(GraphStats!$G:$G,GraphStats!$A:$A,$B1555,GraphStats!$D:$D,M$1)</f>
        <v>2.4540367705835332E-2</v>
      </c>
      <c r="N1555" s="1">
        <f t="shared" si="168"/>
        <v>2.5233006083336128E-2</v>
      </c>
      <c r="O1555" s="1">
        <f t="shared" si="169"/>
        <v>2.4364814577184653E-2</v>
      </c>
      <c r="P1555" s="1">
        <f t="shared" si="170"/>
        <v>2.4950534105139623E-2</v>
      </c>
      <c r="Q1555" s="1">
        <f t="shared" si="174"/>
        <v>2.5329594587235174E-2</v>
      </c>
      <c r="R1555" s="1">
        <f t="shared" si="171"/>
        <v>2.5544323739289752E-2</v>
      </c>
      <c r="S1555" s="1">
        <f t="shared" si="172"/>
        <v>2.5865652076605811E-2</v>
      </c>
      <c r="T1555" s="1">
        <f t="shared" si="173"/>
        <v>5.1258990811862146E-4</v>
      </c>
    </row>
    <row r="1556" spans="1:20" x14ac:dyDescent="0.2">
      <c r="A1556" t="str">
        <f>VLOOKUP(B1556,GraphStats!$A:$B,2,0)</f>
        <v>SNAP</v>
      </c>
      <c r="B1556" t="s">
        <v>40</v>
      </c>
      <c r="C1556" t="s">
        <v>151</v>
      </c>
      <c r="D1556" s="1">
        <f>SUMIFS(SolRaw!$D:$D,SolRaw!$A:$A,$B1556,SolRaw!$B:$B,$C1556,SolRaw!$C:$C,D$1)/SUMIFS(GraphStats!$G:$G,GraphStats!$A:$A,$B1556,GraphStats!$D:$D,D$1)</f>
        <v>2.35280927669934E-2</v>
      </c>
      <c r="E1556" s="1">
        <f>SUMIFS(SolRaw!$D:$D,SolRaw!$A:$A,$B1556,SolRaw!$B:$B,$C1556,SolRaw!$C:$C,E$1)/SUMIFS(GraphStats!$G:$G,GraphStats!$A:$A,$B1556,GraphStats!$D:$D,E$1)</f>
        <v>2.3513539558639298E-2</v>
      </c>
      <c r="F1556" s="1">
        <f>SUMIFS(SolRaw!$D:$D,SolRaw!$A:$A,$B1556,SolRaw!$B:$B,$C1556,SolRaw!$C:$C,F$1)/SUMIFS(GraphStats!$G:$G,GraphStats!$A:$A,$B1556,GraphStats!$D:$D,F$1)</f>
        <v>2.2939991945227549E-2</v>
      </c>
      <c r="G1556" s="1">
        <f>SUMIFS(SolRaw!$D:$D,SolRaw!$A:$A,$B1556,SolRaw!$B:$B,$C1556,SolRaw!$C:$C,G$1)/SUMIFS(GraphStats!$G:$G,GraphStats!$A:$A,$B1556,GraphStats!$D:$D,G$1)</f>
        <v>2.2488130373412036E-2</v>
      </c>
      <c r="H1556" s="1">
        <f>SUMIFS(SolRaw!$D:$D,SolRaw!$A:$A,$B1556,SolRaw!$B:$B,$C1556,SolRaw!$C:$C,H$1)/SUMIFS(GraphStats!$G:$G,GraphStats!$A:$A,$B1556,GraphStats!$D:$D,H$1)</f>
        <v>2.3707516705566391E-2</v>
      </c>
      <c r="I1556" s="1">
        <f>SUMIFS(SolRaw!$D:$D,SolRaw!$A:$A,$B1556,SolRaw!$B:$B,$C1556,SolRaw!$C:$C,I$1)/SUMIFS(GraphStats!$G:$G,GraphStats!$A:$A,$B1556,GraphStats!$D:$D,I$1)</f>
        <v>2.3444891675620198E-2</v>
      </c>
      <c r="J1556" s="1">
        <f>SUMIFS(SolRaw!$D:$D,SolRaw!$A:$A,$B1556,SolRaw!$B:$B,$C1556,SolRaw!$C:$C,J$1)/SUMIFS(GraphStats!$G:$G,GraphStats!$A:$A,$B1556,GraphStats!$D:$D,J$1)</f>
        <v>2.3005494328952863E-2</v>
      </c>
      <c r="K1556" s="1">
        <f>SUMIFS(SolRaw!$D:$D,SolRaw!$A:$A,$B1556,SolRaw!$B:$B,$C1556,SolRaw!$C:$C,K$1)/SUMIFS(GraphStats!$G:$G,GraphStats!$A:$A,$B1556,GraphStats!$D:$D,K$1)</f>
        <v>2.3642986075296545E-2</v>
      </c>
      <c r="L1556" s="1">
        <f>SUMIFS(SolRaw!$D:$D,SolRaw!$A:$A,$B1556,SolRaw!$B:$B,$C1556,SolRaw!$C:$C,L$1)/SUMIFS(GraphStats!$G:$G,GraphStats!$A:$A,$B1556,GraphStats!$D:$D,L$1)</f>
        <v>2.272690640060605E-2</v>
      </c>
      <c r="M1556" s="1">
        <f>SUMIFS(SolRaw!$D:$D,SolRaw!$A:$A,$B1556,SolRaw!$B:$B,$C1556,SolRaw!$C:$C,M$1)/SUMIFS(GraphStats!$G:$G,GraphStats!$A:$A,$B1556,GraphStats!$D:$D,M$1)</f>
        <v>2.3165467625899279E-2</v>
      </c>
      <c r="N1556" s="1">
        <f t="shared" si="168"/>
        <v>2.3216301745621358E-2</v>
      </c>
      <c r="O1556" s="1">
        <f t="shared" si="169"/>
        <v>2.2488130373412036E-2</v>
      </c>
      <c r="P1556" s="1">
        <f t="shared" si="170"/>
        <v>2.2956367541158876E-2</v>
      </c>
      <c r="Q1556" s="1">
        <f t="shared" si="174"/>
        <v>2.330517965075974E-2</v>
      </c>
      <c r="R1556" s="1">
        <f t="shared" si="171"/>
        <v>2.3524454464904875E-2</v>
      </c>
      <c r="S1556" s="1">
        <f t="shared" si="172"/>
        <v>2.3707516705566391E-2</v>
      </c>
      <c r="T1556" s="1">
        <f t="shared" si="173"/>
        <v>4.1556939521160294E-4</v>
      </c>
    </row>
    <row r="1557" spans="1:20" x14ac:dyDescent="0.2">
      <c r="A1557" t="str">
        <f>VLOOKUP(B1557,GraphStats!$A:$B,2,0)</f>
        <v>SNAP</v>
      </c>
      <c r="B1557" t="s">
        <v>40</v>
      </c>
      <c r="C1557" t="s">
        <v>152</v>
      </c>
      <c r="D1557" s="1">
        <f>SUMIFS(SolRaw!$D:$D,SolRaw!$A:$A,$B1557,SolRaw!$B:$B,$C1557,SolRaw!$C:$C,D$1)/SUMIFS(GraphStats!$G:$G,GraphStats!$A:$A,$B1557,GraphStats!$D:$D,D$1)</f>
        <v>2.6122749695688386E-2</v>
      </c>
      <c r="E1557" s="1">
        <f>SUMIFS(SolRaw!$D:$D,SolRaw!$A:$A,$B1557,SolRaw!$B:$B,$C1557,SolRaw!$C:$C,E$1)/SUMIFS(GraphStats!$G:$G,GraphStats!$A:$A,$B1557,GraphStats!$D:$D,E$1)</f>
        <v>2.5328450740419516E-2</v>
      </c>
      <c r="F1557" s="1">
        <f>SUMIFS(SolRaw!$D:$D,SolRaw!$A:$A,$B1557,SolRaw!$B:$B,$C1557,SolRaw!$C:$C,F$1)/SUMIFS(GraphStats!$G:$G,GraphStats!$A:$A,$B1557,GraphStats!$D:$D,F$1)</f>
        <v>2.4309303262182842E-2</v>
      </c>
      <c r="G1557" s="1">
        <f>SUMIFS(SolRaw!$D:$D,SolRaw!$A:$A,$B1557,SolRaw!$B:$B,$C1557,SolRaw!$C:$C,G$1)/SUMIFS(GraphStats!$G:$G,GraphStats!$A:$A,$B1557,GraphStats!$D:$D,G$1)</f>
        <v>2.3402412421403822E-2</v>
      </c>
      <c r="H1557" s="1">
        <f>SUMIFS(SolRaw!$D:$D,SolRaw!$A:$A,$B1557,SolRaw!$B:$B,$C1557,SolRaw!$C:$C,H$1)/SUMIFS(GraphStats!$G:$G,GraphStats!$A:$A,$B1557,GraphStats!$D:$D,H$1)</f>
        <v>2.5881638264539437E-2</v>
      </c>
      <c r="I1557" s="1">
        <f>SUMIFS(SolRaw!$D:$D,SolRaw!$A:$A,$B1557,SolRaw!$B:$B,$C1557,SolRaw!$C:$C,I$1)/SUMIFS(GraphStats!$G:$G,GraphStats!$A:$A,$B1557,GraphStats!$D:$D,I$1)</f>
        <v>2.5160762680607452E-2</v>
      </c>
      <c r="J1557" s="1">
        <f>SUMIFS(SolRaw!$D:$D,SolRaw!$A:$A,$B1557,SolRaw!$B:$B,$C1557,SolRaw!$C:$C,J$1)/SUMIFS(GraphStats!$G:$G,GraphStats!$A:$A,$B1557,GraphStats!$D:$D,J$1)</f>
        <v>2.6106095170774026E-2</v>
      </c>
      <c r="K1557" s="1">
        <f>SUMIFS(SolRaw!$D:$D,SolRaw!$A:$A,$B1557,SolRaw!$B:$B,$C1557,SolRaw!$C:$C,K$1)/SUMIFS(GraphStats!$G:$G,GraphStats!$A:$A,$B1557,GraphStats!$D:$D,K$1)</f>
        <v>2.5431923671995874E-2</v>
      </c>
      <c r="L1557" s="1">
        <f>SUMIFS(SolRaw!$D:$D,SolRaw!$A:$A,$B1557,SolRaw!$B:$B,$C1557,SolRaw!$C:$C,L$1)/SUMIFS(GraphStats!$G:$G,GraphStats!$A:$A,$B1557,GraphStats!$D:$D,L$1)</f>
        <v>2.4935123547331604E-2</v>
      </c>
      <c r="M1557" s="1">
        <f>SUMIFS(SolRaw!$D:$D,SolRaw!$A:$A,$B1557,SolRaw!$B:$B,$C1557,SolRaw!$C:$C,M$1)/SUMIFS(GraphStats!$G:$G,GraphStats!$A:$A,$B1557,GraphStats!$D:$D,M$1)</f>
        <v>2.5403677058353318E-2</v>
      </c>
      <c r="N1557" s="1">
        <f t="shared" si="168"/>
        <v>2.5208213651329629E-2</v>
      </c>
      <c r="O1557" s="1">
        <f t="shared" si="169"/>
        <v>2.3402412421403822E-2</v>
      </c>
      <c r="P1557" s="1">
        <f t="shared" si="170"/>
        <v>2.4991533330650566E-2</v>
      </c>
      <c r="Q1557" s="1">
        <f t="shared" si="174"/>
        <v>2.5366063899386417E-2</v>
      </c>
      <c r="R1557" s="1">
        <f t="shared" si="171"/>
        <v>2.5769209616403548E-2</v>
      </c>
      <c r="S1557" s="1">
        <f t="shared" si="172"/>
        <v>2.6122749695688386E-2</v>
      </c>
      <c r="T1557" s="1">
        <f t="shared" si="173"/>
        <v>8.3961399548537546E-4</v>
      </c>
    </row>
    <row r="1558" spans="1:20" x14ac:dyDescent="0.2">
      <c r="A1558" t="str">
        <f>VLOOKUP(B1558,GraphStats!$A:$B,2,0)</f>
        <v>SNAP</v>
      </c>
      <c r="B1558" t="s">
        <v>40</v>
      </c>
      <c r="C1558" t="s">
        <v>153</v>
      </c>
      <c r="D1558" s="1">
        <f>SUMIFS(SolRaw!$D:$D,SolRaw!$A:$A,$B1558,SolRaw!$B:$B,$C1558,SolRaw!$C:$C,D$1)/SUMIFS(GraphStats!$G:$G,GraphStats!$A:$A,$B1558,GraphStats!$D:$D,D$1)</f>
        <v>2.4072650394003459E-2</v>
      </c>
      <c r="E1558" s="1">
        <f>SUMIFS(SolRaw!$D:$D,SolRaw!$A:$A,$B1558,SolRaw!$B:$B,$C1558,SolRaw!$C:$C,E$1)/SUMIFS(GraphStats!$G:$G,GraphStats!$A:$A,$B1558,GraphStats!$D:$D,E$1)</f>
        <v>2.4380842247277632E-2</v>
      </c>
      <c r="F1558" s="1">
        <f>SUMIFS(SolRaw!$D:$D,SolRaw!$A:$A,$B1558,SolRaw!$B:$B,$C1558,SolRaw!$C:$C,F$1)/SUMIFS(GraphStats!$G:$G,GraphStats!$A:$A,$B1558,GraphStats!$D:$D,F$1)</f>
        <v>2.4003221908981073E-2</v>
      </c>
      <c r="G1558" s="1">
        <f>SUMIFS(SolRaw!$D:$D,SolRaw!$A:$A,$B1558,SolRaw!$B:$B,$C1558,SolRaw!$C:$C,G$1)/SUMIFS(GraphStats!$G:$G,GraphStats!$A:$A,$B1558,GraphStats!$D:$D,G$1)</f>
        <v>2.3129731810599255E-2</v>
      </c>
      <c r="H1558" s="1">
        <f>SUMIFS(SolRaw!$D:$D,SolRaw!$A:$A,$B1558,SolRaw!$B:$B,$C1558,SolRaw!$C:$C,H$1)/SUMIFS(GraphStats!$G:$G,GraphStats!$A:$A,$B1558,GraphStats!$D:$D,H$1)</f>
        <v>2.3675544329699139E-2</v>
      </c>
      <c r="I1558" s="1">
        <f>SUMIFS(SolRaw!$D:$D,SolRaw!$A:$A,$B1558,SolRaw!$B:$B,$C1558,SolRaw!$C:$C,I$1)/SUMIFS(GraphStats!$G:$G,GraphStats!$A:$A,$B1558,GraphStats!$D:$D,I$1)</f>
        <v>2.4134447313138439E-2</v>
      </c>
      <c r="J1558" s="1">
        <f>SUMIFS(SolRaw!$D:$D,SolRaw!$A:$A,$B1558,SolRaw!$B:$B,$C1558,SolRaw!$C:$C,J$1)/SUMIFS(GraphStats!$G:$G,GraphStats!$A:$A,$B1558,GraphStats!$D:$D,J$1)</f>
        <v>2.3455322430356969E-2</v>
      </c>
      <c r="K1558" s="1">
        <f>SUMIFS(SolRaw!$D:$D,SolRaw!$A:$A,$B1558,SolRaw!$B:$B,$C1558,SolRaw!$C:$C,K$1)/SUMIFS(GraphStats!$G:$G,GraphStats!$A:$A,$B1558,GraphStats!$D:$D,K$1)</f>
        <v>2.3981433728726149E-2</v>
      </c>
      <c r="L1558" s="1">
        <f>SUMIFS(SolRaw!$D:$D,SolRaw!$A:$A,$B1558,SolRaw!$B:$B,$C1558,SolRaw!$C:$C,L$1)/SUMIFS(GraphStats!$G:$G,GraphStats!$A:$A,$B1558,GraphStats!$D:$D,L$1)</f>
        <v>2.3017037120613787E-2</v>
      </c>
      <c r="M1558" s="1">
        <f>SUMIFS(SolRaw!$D:$D,SolRaw!$A:$A,$B1558,SolRaw!$B:$B,$C1558,SolRaw!$C:$C,M$1)/SUMIFS(GraphStats!$G:$G,GraphStats!$A:$A,$B1558,GraphStats!$D:$D,M$1)</f>
        <v>2.3197442046362909E-2</v>
      </c>
      <c r="N1558" s="1">
        <f t="shared" si="168"/>
        <v>2.3704767332975881E-2</v>
      </c>
      <c r="O1558" s="1">
        <f t="shared" si="169"/>
        <v>2.3017037120613787E-2</v>
      </c>
      <c r="P1558" s="1">
        <f t="shared" si="170"/>
        <v>2.3261912142361424E-2</v>
      </c>
      <c r="Q1558" s="1">
        <f t="shared" si="174"/>
        <v>2.3828489029212644E-2</v>
      </c>
      <c r="R1558" s="1">
        <f t="shared" si="171"/>
        <v>2.4055293272747864E-2</v>
      </c>
      <c r="S1558" s="1">
        <f t="shared" si="172"/>
        <v>2.4380842247277632E-2</v>
      </c>
      <c r="T1558" s="1">
        <f t="shared" si="173"/>
        <v>4.7920697650251002E-4</v>
      </c>
    </row>
    <row r="1559" spans="1:20" x14ac:dyDescent="0.2">
      <c r="A1559" t="str">
        <f>VLOOKUP(B1559,GraphStats!$A:$B,2,0)</f>
        <v>SNAP</v>
      </c>
      <c r="B1559" t="s">
        <v>40</v>
      </c>
      <c r="C1559" t="s">
        <v>154</v>
      </c>
      <c r="D1559" s="1">
        <f>SUMIFS(SolRaw!$D:$D,SolRaw!$A:$A,$B1559,SolRaw!$B:$B,$C1559,SolRaw!$C:$C,D$1)/SUMIFS(GraphStats!$G:$G,GraphStats!$A:$A,$B1559,GraphStats!$D:$D,D$1)</f>
        <v>2.6026651290921902E-2</v>
      </c>
      <c r="E1559" s="1">
        <f>SUMIFS(SolRaw!$D:$D,SolRaw!$A:$A,$B1559,SolRaw!$B:$B,$C1559,SolRaw!$C:$C,E$1)/SUMIFS(GraphStats!$G:$G,GraphStats!$A:$A,$B1559,GraphStats!$D:$D,E$1)</f>
        <v>2.5826346728341526E-2</v>
      </c>
      <c r="F1559" s="1">
        <f>SUMIFS(SolRaw!$D:$D,SolRaw!$A:$A,$B1559,SolRaw!$B:$B,$C1559,SolRaw!$C:$C,F$1)/SUMIFS(GraphStats!$G:$G,GraphStats!$A:$A,$B1559,GraphStats!$D:$D,F$1)</f>
        <v>2.4695932339911398E-2</v>
      </c>
      <c r="G1559" s="1">
        <f>SUMIFS(SolRaw!$D:$D,SolRaw!$A:$A,$B1559,SolRaw!$B:$B,$C1559,SolRaw!$C:$C,G$1)/SUMIFS(GraphStats!$G:$G,GraphStats!$A:$A,$B1559,GraphStats!$D:$D,G$1)</f>
        <v>2.3530732708841269E-2</v>
      </c>
      <c r="H1559" s="1">
        <f>SUMIFS(SolRaw!$D:$D,SolRaw!$A:$A,$B1559,SolRaw!$B:$B,$C1559,SolRaw!$C:$C,H$1)/SUMIFS(GraphStats!$G:$G,GraphStats!$A:$A,$B1559,GraphStats!$D:$D,H$1)</f>
        <v>2.556191450586693E-2</v>
      </c>
      <c r="I1559" s="1">
        <f>SUMIFS(SolRaw!$D:$D,SolRaw!$A:$A,$B1559,SolRaw!$B:$B,$C1559,SolRaw!$C:$C,I$1)/SUMIFS(GraphStats!$G:$G,GraphStats!$A:$A,$B1559,GraphStats!$D:$D,I$1)</f>
        <v>2.5353196812007889E-2</v>
      </c>
      <c r="J1559" s="1">
        <f>SUMIFS(SolRaw!$D:$D,SolRaw!$A:$A,$B1559,SolRaw!$B:$B,$C1559,SolRaw!$C:$C,J$1)/SUMIFS(GraphStats!$G:$G,GraphStats!$A:$A,$B1559,GraphStats!$D:$D,J$1)</f>
        <v>2.6941490216238796E-2</v>
      </c>
      <c r="K1559" s="1">
        <f>SUMIFS(SolRaw!$D:$D,SolRaw!$A:$A,$B1559,SolRaw!$B:$B,$C1559,SolRaw!$C:$C,K$1)/SUMIFS(GraphStats!$G:$G,GraphStats!$A:$A,$B1559,GraphStats!$D:$D,K$1)</f>
        <v>2.5415807117070654E-2</v>
      </c>
      <c r="L1559" s="1">
        <f>SUMIFS(SolRaw!$D:$D,SolRaw!$A:$A,$B1559,SolRaw!$B:$B,$C1559,SolRaw!$C:$C,L$1)/SUMIFS(GraphStats!$G:$G,GraphStats!$A:$A,$B1559,GraphStats!$D:$D,L$1)</f>
        <v>2.4177560000644735E-2</v>
      </c>
      <c r="M1559" s="1">
        <f>SUMIFS(SolRaw!$D:$D,SolRaw!$A:$A,$B1559,SolRaw!$B:$B,$C1559,SolRaw!$C:$C,M$1)/SUMIFS(GraphStats!$G:$G,GraphStats!$A:$A,$B1559,GraphStats!$D:$D,M$1)</f>
        <v>2.5307753796962429E-2</v>
      </c>
      <c r="N1559" s="1">
        <f t="shared" si="168"/>
        <v>2.528373855168075E-2</v>
      </c>
      <c r="O1559" s="1">
        <f t="shared" si="169"/>
        <v>2.3530732708841269E-2</v>
      </c>
      <c r="P1559" s="1">
        <f t="shared" si="170"/>
        <v>2.4848887704174157E-2</v>
      </c>
      <c r="Q1559" s="1">
        <f t="shared" si="174"/>
        <v>2.5384501964539272E-2</v>
      </c>
      <c r="R1559" s="1">
        <f t="shared" si="171"/>
        <v>2.5760238672722875E-2</v>
      </c>
      <c r="S1559" s="1">
        <f t="shared" si="172"/>
        <v>2.6941490216238796E-2</v>
      </c>
      <c r="T1559" s="1">
        <f t="shared" si="173"/>
        <v>9.6245550065284012E-4</v>
      </c>
    </row>
    <row r="1560" spans="1:20" x14ac:dyDescent="0.2">
      <c r="A1560" t="str">
        <f>VLOOKUP(B1560,GraphStats!$A:$B,2,0)</f>
        <v>SNAP</v>
      </c>
      <c r="B1560" t="s">
        <v>40</v>
      </c>
      <c r="C1560" t="s">
        <v>155</v>
      </c>
      <c r="D1560" s="1">
        <f>SUMIFS(SolRaw!$D:$D,SolRaw!$A:$A,$B1560,SolRaw!$B:$B,$C1560,SolRaw!$C:$C,D$1)/SUMIFS(GraphStats!$G:$G,GraphStats!$A:$A,$B1560,GraphStats!$D:$D,D$1)</f>
        <v>2.4344929207508487E-2</v>
      </c>
      <c r="E1560" s="1">
        <f>SUMIFS(SolRaw!$D:$D,SolRaw!$A:$A,$B1560,SolRaw!$B:$B,$C1560,SolRaw!$C:$C,E$1)/SUMIFS(GraphStats!$G:$G,GraphStats!$A:$A,$B1560,GraphStats!$D:$D,E$1)</f>
        <v>2.4364781086376925E-2</v>
      </c>
      <c r="F1560" s="1">
        <f>SUMIFS(SolRaw!$D:$D,SolRaw!$A:$A,$B1560,SolRaw!$B:$B,$C1560,SolRaw!$C:$C,F$1)/SUMIFS(GraphStats!$G:$G,GraphStats!$A:$A,$B1560,GraphStats!$D:$D,F$1)</f>
        <v>2.3616592831252517E-2</v>
      </c>
      <c r="G1560" s="1">
        <f>SUMIFS(SolRaw!$D:$D,SolRaw!$A:$A,$B1560,SolRaw!$B:$B,$C1560,SolRaw!$C:$C,G$1)/SUMIFS(GraphStats!$G:$G,GraphStats!$A:$A,$B1560,GraphStats!$D:$D,G$1)</f>
        <v>2.2407930193763633E-2</v>
      </c>
      <c r="H1560" s="1">
        <f>SUMIFS(SolRaw!$D:$D,SolRaw!$A:$A,$B1560,SolRaw!$B:$B,$C1560,SolRaw!$C:$C,H$1)/SUMIFS(GraphStats!$G:$G,GraphStats!$A:$A,$B1560,GraphStats!$D:$D,H$1)</f>
        <v>2.4730632733318412E-2</v>
      </c>
      <c r="I1560" s="1">
        <f>SUMIFS(SolRaw!$D:$D,SolRaw!$A:$A,$B1560,SolRaw!$B:$B,$C1560,SolRaw!$C:$C,I$1)/SUMIFS(GraphStats!$G:$G,GraphStats!$A:$A,$B1560,GraphStats!$D:$D,I$1)</f>
        <v>2.4487243220705914E-2</v>
      </c>
      <c r="J1560" s="1">
        <f>SUMIFS(SolRaw!$D:$D,SolRaw!$A:$A,$B1560,SolRaw!$B:$B,$C1560,SolRaw!$C:$C,J$1)/SUMIFS(GraphStats!$G:$G,GraphStats!$A:$A,$B1560,GraphStats!$D:$D,J$1)</f>
        <v>2.395334639976866E-2</v>
      </c>
      <c r="K1560" s="1">
        <f>SUMIFS(SolRaw!$D:$D,SolRaw!$A:$A,$B1560,SolRaw!$B:$B,$C1560,SolRaw!$C:$C,K$1)/SUMIFS(GraphStats!$G:$G,GraphStats!$A:$A,$B1560,GraphStats!$D:$D,K$1)</f>
        <v>2.3659102630221765E-2</v>
      </c>
      <c r="L1560" s="1">
        <f>SUMIFS(SolRaw!$D:$D,SolRaw!$A:$A,$B1560,SolRaw!$B:$B,$C1560,SolRaw!$C:$C,L$1)/SUMIFS(GraphStats!$G:$G,GraphStats!$A:$A,$B1560,GraphStats!$D:$D,L$1)</f>
        <v>2.3581180187295499E-2</v>
      </c>
      <c r="M1560" s="1">
        <f>SUMIFS(SolRaw!$D:$D,SolRaw!$A:$A,$B1560,SolRaw!$B:$B,$C1560,SolRaw!$C:$C,M$1)/SUMIFS(GraphStats!$G:$G,GraphStats!$A:$A,$B1560,GraphStats!$D:$D,M$1)</f>
        <v>2.3437250199840127E-2</v>
      </c>
      <c r="N1560" s="1">
        <f t="shared" si="168"/>
        <v>2.3858298869005194E-2</v>
      </c>
      <c r="O1560" s="1">
        <f t="shared" si="169"/>
        <v>2.2407930193763633E-2</v>
      </c>
      <c r="P1560" s="1">
        <f t="shared" si="170"/>
        <v>2.3590033348284752E-2</v>
      </c>
      <c r="Q1560" s="1">
        <f t="shared" si="174"/>
        <v>2.3806224514995214E-2</v>
      </c>
      <c r="R1560" s="1">
        <f t="shared" si="171"/>
        <v>2.4359818116659816E-2</v>
      </c>
      <c r="S1560" s="1">
        <f t="shared" si="172"/>
        <v>2.4730632733318412E-2</v>
      </c>
      <c r="T1560" s="1">
        <f t="shared" si="173"/>
        <v>6.7615347651627758E-4</v>
      </c>
    </row>
    <row r="1561" spans="1:20" x14ac:dyDescent="0.2">
      <c r="A1561" t="str">
        <f>VLOOKUP(B1561,GraphStats!$A:$B,2,0)</f>
        <v>SNAP</v>
      </c>
      <c r="B1561" t="s">
        <v>40</v>
      </c>
      <c r="C1561" t="s">
        <v>156</v>
      </c>
      <c r="D1561" s="1">
        <f>SUMIFS(SolRaw!$D:$D,SolRaw!$A:$A,$B1561,SolRaw!$B:$B,$C1561,SolRaw!$C:$C,D$1)/SUMIFS(GraphStats!$G:$G,GraphStats!$A:$A,$B1561,GraphStats!$D:$D,D$1)</f>
        <v>2.4056633993209047E-2</v>
      </c>
      <c r="E1561" s="1">
        <f>SUMIFS(SolRaw!$D:$D,SolRaw!$A:$A,$B1561,SolRaw!$B:$B,$C1561,SolRaw!$C:$C,E$1)/SUMIFS(GraphStats!$G:$G,GraphStats!$A:$A,$B1561,GraphStats!$D:$D,E$1)</f>
        <v>2.4204169477369825E-2</v>
      </c>
      <c r="F1561" s="1">
        <f>SUMIFS(SolRaw!$D:$D,SolRaw!$A:$A,$B1561,SolRaw!$B:$B,$C1561,SolRaw!$C:$C,F$1)/SUMIFS(GraphStats!$G:$G,GraphStats!$A:$A,$B1561,GraphStats!$D:$D,F$1)</f>
        <v>2.464760370519533E-2</v>
      </c>
      <c r="G1561" s="1">
        <f>SUMIFS(SolRaw!$D:$D,SolRaw!$A:$A,$B1561,SolRaw!$B:$B,$C1561,SolRaw!$C:$C,G$1)/SUMIFS(GraphStats!$G:$G,GraphStats!$A:$A,$B1561,GraphStats!$D:$D,G$1)</f>
        <v>2.3530732708841269E-2</v>
      </c>
      <c r="H1561" s="1">
        <f>SUMIFS(SolRaw!$D:$D,SolRaw!$A:$A,$B1561,SolRaw!$B:$B,$C1561,SolRaw!$C:$C,H$1)/SUMIFS(GraphStats!$G:$G,GraphStats!$A:$A,$B1561,GraphStats!$D:$D,H$1)</f>
        <v>2.4187102343575149E-2</v>
      </c>
      <c r="I1561" s="1">
        <f>SUMIFS(SolRaw!$D:$D,SolRaw!$A:$A,$B1561,SolRaw!$B:$B,$C1561,SolRaw!$C:$C,I$1)/SUMIFS(GraphStats!$G:$G,GraphStats!$A:$A,$B1561,GraphStats!$D:$D,I$1)</f>
        <v>2.4888147661123496E-2</v>
      </c>
      <c r="J1561" s="1">
        <f>SUMIFS(SolRaw!$D:$D,SolRaw!$A:$A,$B1561,SolRaw!$B:$B,$C1561,SolRaw!$C:$C,J$1)/SUMIFS(GraphStats!$G:$G,GraphStats!$A:$A,$B1561,GraphStats!$D:$D,J$1)</f>
        <v>2.5784789384056806E-2</v>
      </c>
      <c r="K1561" s="1">
        <f>SUMIFS(SolRaw!$D:$D,SolRaw!$A:$A,$B1561,SolRaw!$B:$B,$C1561,SolRaw!$C:$C,K$1)/SUMIFS(GraphStats!$G:$G,GraphStats!$A:$A,$B1561,GraphStats!$D:$D,K$1)</f>
        <v>2.449716348633316E-2</v>
      </c>
      <c r="L1561" s="1">
        <f>SUMIFS(SolRaw!$D:$D,SolRaw!$A:$A,$B1561,SolRaw!$B:$B,$C1561,SolRaw!$C:$C,L$1)/SUMIFS(GraphStats!$G:$G,GraphStats!$A:$A,$B1561,GraphStats!$D:$D,L$1)</f>
        <v>2.3387759707290342E-2</v>
      </c>
      <c r="M1561" s="1">
        <f>SUMIFS(SolRaw!$D:$D,SolRaw!$A:$A,$B1561,SolRaw!$B:$B,$C1561,SolRaw!$C:$C,M$1)/SUMIFS(GraphStats!$G:$G,GraphStats!$A:$A,$B1561,GraphStats!$D:$D,M$1)</f>
        <v>2.4220623501199041E-2</v>
      </c>
      <c r="N1561" s="1">
        <f t="shared" si="168"/>
        <v>2.4340472596819349E-2</v>
      </c>
      <c r="O1561" s="1">
        <f t="shared" si="169"/>
        <v>2.3387759707290342E-2</v>
      </c>
      <c r="P1561" s="1">
        <f t="shared" si="170"/>
        <v>2.4089251080800574E-2</v>
      </c>
      <c r="Q1561" s="1">
        <f t="shared" si="174"/>
        <v>2.4212396489284433E-2</v>
      </c>
      <c r="R1561" s="1">
        <f t="shared" si="171"/>
        <v>2.4609993650479788E-2</v>
      </c>
      <c r="S1561" s="1">
        <f t="shared" si="172"/>
        <v>2.5784789384056806E-2</v>
      </c>
      <c r="T1561" s="1">
        <f t="shared" si="173"/>
        <v>6.8355688864897004E-4</v>
      </c>
    </row>
    <row r="1562" spans="1:20" x14ac:dyDescent="0.2">
      <c r="A1562" t="str">
        <f>VLOOKUP(B1562,GraphStats!$A:$B,2,0)</f>
        <v>SNAP</v>
      </c>
      <c r="B1562" t="s">
        <v>40</v>
      </c>
      <c r="C1562" t="s">
        <v>157</v>
      </c>
      <c r="D1562" s="1">
        <f>SUMIFS(SolRaw!$D:$D,SolRaw!$A:$A,$B1562,SolRaw!$B:$B,$C1562,SolRaw!$C:$C,D$1)/SUMIFS(GraphStats!$G:$G,GraphStats!$A:$A,$B1562,GraphStats!$D:$D,D$1)</f>
        <v>2.4537126017041451E-2</v>
      </c>
      <c r="E1562" s="1">
        <f>SUMIFS(SolRaw!$D:$D,SolRaw!$A:$A,$B1562,SolRaw!$B:$B,$C1562,SolRaw!$C:$C,E$1)/SUMIFS(GraphStats!$G:$G,GraphStats!$A:$A,$B1562,GraphStats!$D:$D,E$1)</f>
        <v>2.466994314349041E-2</v>
      </c>
      <c r="F1562" s="1">
        <f>SUMIFS(SolRaw!$D:$D,SolRaw!$A:$A,$B1562,SolRaw!$B:$B,$C1562,SolRaw!$C:$C,F$1)/SUMIFS(GraphStats!$G:$G,GraphStats!$A:$A,$B1562,GraphStats!$D:$D,F$1)</f>
        <v>2.5662505034232782E-2</v>
      </c>
      <c r="G1562" s="1">
        <f>SUMIFS(SolRaw!$D:$D,SolRaw!$A:$A,$B1562,SolRaw!$B:$B,$C1562,SolRaw!$C:$C,G$1)/SUMIFS(GraphStats!$G:$G,GraphStats!$A:$A,$B1562,GraphStats!$D:$D,G$1)</f>
        <v>2.3161811882458617E-2</v>
      </c>
      <c r="H1562" s="1">
        <f>SUMIFS(SolRaw!$D:$D,SolRaw!$A:$A,$B1562,SolRaw!$B:$B,$C1562,SolRaw!$C:$C,H$1)/SUMIFS(GraphStats!$G:$G,GraphStats!$A:$A,$B1562,GraphStats!$D:$D,H$1)</f>
        <v>2.4634715605716662E-2</v>
      </c>
      <c r="I1562" s="1">
        <f>SUMIFS(SolRaw!$D:$D,SolRaw!$A:$A,$B1562,SolRaw!$B:$B,$C1562,SolRaw!$C:$C,I$1)/SUMIFS(GraphStats!$G:$G,GraphStats!$A:$A,$B1562,GraphStats!$D:$D,I$1)</f>
        <v>2.3813723760804376E-2</v>
      </c>
      <c r="J1562" s="1">
        <f>SUMIFS(SolRaw!$D:$D,SolRaw!$A:$A,$B1562,SolRaw!$B:$B,$C1562,SolRaw!$C:$C,J$1)/SUMIFS(GraphStats!$G:$G,GraphStats!$A:$A,$B1562,GraphStats!$D:$D,J$1)</f>
        <v>2.512611252128651E-2</v>
      </c>
      <c r="K1562" s="1">
        <f>SUMIFS(SolRaw!$D:$D,SolRaw!$A:$A,$B1562,SolRaw!$B:$B,$C1562,SolRaw!$C:$C,K$1)/SUMIFS(GraphStats!$G:$G,GraphStats!$A:$A,$B1562,GraphStats!$D:$D,K$1)</f>
        <v>2.435211449200619E-2</v>
      </c>
      <c r="L1562" s="1">
        <f>SUMIFS(SolRaw!$D:$D,SolRaw!$A:$A,$B1562,SolRaw!$B:$B,$C1562,SolRaw!$C:$C,L$1)/SUMIFS(GraphStats!$G:$G,GraphStats!$A:$A,$B1562,GraphStats!$D:$D,L$1)</f>
        <v>2.3548943440627971E-2</v>
      </c>
      <c r="M1562" s="1">
        <f>SUMIFS(SolRaw!$D:$D,SolRaw!$A:$A,$B1562,SolRaw!$B:$B,$C1562,SolRaw!$C:$C,M$1)/SUMIFS(GraphStats!$G:$G,GraphStats!$A:$A,$B1562,GraphStats!$D:$D,M$1)</f>
        <v>2.4140687450039968E-2</v>
      </c>
      <c r="N1562" s="1">
        <f t="shared" si="168"/>
        <v>2.4364768334770495E-2</v>
      </c>
      <c r="O1562" s="1">
        <f t="shared" si="169"/>
        <v>2.3161811882458617E-2</v>
      </c>
      <c r="P1562" s="1">
        <f t="shared" si="170"/>
        <v>2.3895464683113272E-2</v>
      </c>
      <c r="Q1562" s="1">
        <f t="shared" si="174"/>
        <v>2.4444620254523819E-2</v>
      </c>
      <c r="R1562" s="1">
        <f t="shared" si="171"/>
        <v>2.4661136259046972E-2</v>
      </c>
      <c r="S1562" s="1">
        <f t="shared" si="172"/>
        <v>2.5662505034232782E-2</v>
      </c>
      <c r="T1562" s="1">
        <f t="shared" si="173"/>
        <v>7.3983277722263385E-4</v>
      </c>
    </row>
    <row r="1563" spans="1:20" x14ac:dyDescent="0.2">
      <c r="A1563" t="str">
        <f>VLOOKUP(B1563,GraphStats!$A:$B,2,0)</f>
        <v>SNAP</v>
      </c>
      <c r="B1563" t="s">
        <v>40</v>
      </c>
      <c r="C1563" t="s">
        <v>158</v>
      </c>
      <c r="D1563" s="1">
        <f>SUMIFS(SolRaw!$D:$D,SolRaw!$A:$A,$B1563,SolRaw!$B:$B,$C1563,SolRaw!$C:$C,D$1)/SUMIFS(GraphStats!$G:$G,GraphStats!$A:$A,$B1563,GraphStats!$D:$D,D$1)</f>
        <v>3.3554359664296242E-2</v>
      </c>
      <c r="E1563" s="1">
        <f>SUMIFS(SolRaw!$D:$D,SolRaw!$A:$A,$B1563,SolRaw!$B:$B,$C1563,SolRaw!$C:$C,E$1)/SUMIFS(GraphStats!$G:$G,GraphStats!$A:$A,$B1563,GraphStats!$D:$D,E$1)</f>
        <v>3.1817159744306316E-2</v>
      </c>
      <c r="F1563" s="1">
        <f>SUMIFS(SolRaw!$D:$D,SolRaw!$A:$A,$B1563,SolRaw!$B:$B,$C1563,SolRaw!$C:$C,F$1)/SUMIFS(GraphStats!$G:$G,GraphStats!$A:$A,$B1563,GraphStats!$D:$D,F$1)</f>
        <v>3.3185662505034234E-2</v>
      </c>
      <c r="G1563" s="1">
        <f>SUMIFS(SolRaw!$D:$D,SolRaw!$A:$A,$B1563,SolRaw!$B:$B,$C1563,SolRaw!$C:$C,G$1)/SUMIFS(GraphStats!$G:$G,GraphStats!$A:$A,$B1563,GraphStats!$D:$D,G$1)</f>
        <v>3.1614910817400234E-2</v>
      </c>
      <c r="H1563" s="1">
        <f>SUMIFS(SolRaw!$D:$D,SolRaw!$A:$A,$B1563,SolRaw!$B:$B,$C1563,SolRaw!$C:$C,H$1)/SUMIFS(GraphStats!$G:$G,GraphStats!$A:$A,$B1563,GraphStats!$D:$D,H$1)</f>
        <v>3.2595837196662085E-2</v>
      </c>
      <c r="I1563" s="1">
        <f>SUMIFS(SolRaw!$D:$D,SolRaw!$A:$A,$B1563,SolRaw!$B:$B,$C1563,SolRaw!$C:$C,I$1)/SUMIFS(GraphStats!$G:$G,GraphStats!$A:$A,$B1563,GraphStats!$D:$D,I$1)</f>
        <v>3.1751631681072499E-2</v>
      </c>
      <c r="J1563" s="1">
        <f>SUMIFS(SolRaw!$D:$D,SolRaw!$A:$A,$B1563,SolRaw!$B:$B,$C1563,SolRaw!$C:$C,J$1)/SUMIFS(GraphStats!$G:$G,GraphStats!$A:$A,$B1563,GraphStats!$D:$D,J$1)</f>
        <v>3.2998104295858366E-2</v>
      </c>
      <c r="K1563" s="1">
        <f>SUMIFS(SolRaw!$D:$D,SolRaw!$A:$A,$B1563,SolRaw!$B:$B,$C1563,SolRaw!$C:$C,K$1)/SUMIFS(GraphStats!$G:$G,GraphStats!$A:$A,$B1563,GraphStats!$D:$D,K$1)</f>
        <v>3.2329809179989684E-2</v>
      </c>
      <c r="L1563" s="1">
        <f>SUMIFS(SolRaw!$D:$D,SolRaw!$A:$A,$B1563,SolRaw!$B:$B,$C1563,SolRaw!$C:$C,L$1)/SUMIFS(GraphStats!$G:$G,GraphStats!$A:$A,$B1563,GraphStats!$D:$D,L$1)</f>
        <v>3.1430828000838157E-2</v>
      </c>
      <c r="M1563" s="1">
        <f>SUMIFS(SolRaw!$D:$D,SolRaw!$A:$A,$B1563,SolRaw!$B:$B,$C1563,SolRaw!$C:$C,M$1)/SUMIFS(GraphStats!$G:$G,GraphStats!$A:$A,$B1563,GraphStats!$D:$D,M$1)</f>
        <v>3.2533972821742606E-2</v>
      </c>
      <c r="N1563" s="1">
        <f t="shared" si="168"/>
        <v>3.2381227590720048E-2</v>
      </c>
      <c r="O1563" s="1">
        <f t="shared" si="169"/>
        <v>3.1430828000838157E-2</v>
      </c>
      <c r="P1563" s="1">
        <f t="shared" si="170"/>
        <v>3.1768013696880953E-2</v>
      </c>
      <c r="Q1563" s="1">
        <f t="shared" si="174"/>
        <v>3.2431891000866145E-2</v>
      </c>
      <c r="R1563" s="1">
        <f t="shared" si="171"/>
        <v>3.2897537521059297E-2</v>
      </c>
      <c r="S1563" s="1">
        <f t="shared" si="172"/>
        <v>3.3554359664296242E-2</v>
      </c>
      <c r="T1563" s="1">
        <f t="shared" si="173"/>
        <v>7.2118635491264091E-4</v>
      </c>
    </row>
    <row r="1564" spans="1:20" x14ac:dyDescent="0.2">
      <c r="A1564" t="str">
        <f>VLOOKUP(B1564,GraphStats!$A:$B,2,0)</f>
        <v>SNAP</v>
      </c>
      <c r="B1564" t="s">
        <v>40</v>
      </c>
      <c r="C1564" t="s">
        <v>159</v>
      </c>
      <c r="D1564" s="1">
        <f>SUMIFS(SolRaw!$D:$D,SolRaw!$A:$A,$B1564,SolRaw!$B:$B,$C1564,SolRaw!$C:$C,D$1)/SUMIFS(GraphStats!$G:$G,GraphStats!$A:$A,$B1564,GraphStats!$D:$D,D$1)</f>
        <v>3.2849638029342043E-2</v>
      </c>
      <c r="E1564" s="1">
        <f>SUMIFS(SolRaw!$D:$D,SolRaw!$A:$A,$B1564,SolRaw!$B:$B,$C1564,SolRaw!$C:$C,E$1)/SUMIFS(GraphStats!$G:$G,GraphStats!$A:$A,$B1564,GraphStats!$D:$D,E$1)</f>
        <v>3.159230349169638E-2</v>
      </c>
      <c r="F1564" s="1">
        <f>SUMIFS(SolRaw!$D:$D,SolRaw!$A:$A,$B1564,SolRaw!$B:$B,$C1564,SolRaw!$C:$C,F$1)/SUMIFS(GraphStats!$G:$G,GraphStats!$A:$A,$B1564,GraphStats!$D:$D,F$1)</f>
        <v>3.189689891260572E-2</v>
      </c>
      <c r="G1564" s="1">
        <f>SUMIFS(SolRaw!$D:$D,SolRaw!$A:$A,$B1564,SolRaw!$B:$B,$C1564,SolRaw!$C:$C,G$1)/SUMIFS(GraphStats!$G:$G,GraphStats!$A:$A,$B1564,GraphStats!$D:$D,G$1)</f>
        <v>3.1245989991017579E-2</v>
      </c>
      <c r="H1564" s="1">
        <f>SUMIFS(SolRaw!$D:$D,SolRaw!$A:$A,$B1564,SolRaw!$B:$B,$C1564,SolRaw!$C:$C,H$1)/SUMIFS(GraphStats!$G:$G,GraphStats!$A:$A,$B1564,GraphStats!$D:$D,H$1)</f>
        <v>3.2228154874188703E-2</v>
      </c>
      <c r="I1564" s="1">
        <f>SUMIFS(SolRaw!$D:$D,SolRaw!$A:$A,$B1564,SolRaw!$B:$B,$C1564,SolRaw!$C:$C,I$1)/SUMIFS(GraphStats!$G:$G,GraphStats!$A:$A,$B1564,GraphStats!$D:$D,I$1)</f>
        <v>3.1462980483971843E-2</v>
      </c>
      <c r="J1564" s="1">
        <f>SUMIFS(SolRaw!$D:$D,SolRaw!$A:$A,$B1564,SolRaw!$B:$B,$C1564,SolRaw!$C:$C,J$1)/SUMIFS(GraphStats!$G:$G,GraphStats!$A:$A,$B1564,GraphStats!$D:$D,J$1)</f>
        <v>3.2307296854416349E-2</v>
      </c>
      <c r="K1564" s="1">
        <f>SUMIFS(SolRaw!$D:$D,SolRaw!$A:$A,$B1564,SolRaw!$B:$B,$C1564,SolRaw!$C:$C,K$1)/SUMIFS(GraphStats!$G:$G,GraphStats!$A:$A,$B1564,GraphStats!$D:$D,K$1)</f>
        <v>3.2490974729241874E-2</v>
      </c>
      <c r="L1564" s="1">
        <f>SUMIFS(SolRaw!$D:$D,SolRaw!$A:$A,$B1564,SolRaw!$B:$B,$C1564,SolRaw!$C:$C,L$1)/SUMIFS(GraphStats!$G:$G,GraphStats!$A:$A,$B1564,GraphStats!$D:$D,L$1)</f>
        <v>3.0979513547492787E-2</v>
      </c>
      <c r="M1564" s="1">
        <f>SUMIFS(SolRaw!$D:$D,SolRaw!$A:$A,$B1564,SolRaw!$B:$B,$C1564,SolRaw!$C:$C,M$1)/SUMIFS(GraphStats!$G:$G,GraphStats!$A:$A,$B1564,GraphStats!$D:$D,M$1)</f>
        <v>3.1766586730615505E-2</v>
      </c>
      <c r="N1564" s="1">
        <f t="shared" si="168"/>
        <v>3.1882033764458875E-2</v>
      </c>
      <c r="O1564" s="1">
        <f t="shared" si="169"/>
        <v>3.0979513547492787E-2</v>
      </c>
      <c r="P1564" s="1">
        <f t="shared" si="170"/>
        <v>3.1495311235902976E-2</v>
      </c>
      <c r="Q1564" s="1">
        <f t="shared" si="174"/>
        <v>3.1831742821610609E-2</v>
      </c>
      <c r="R1564" s="1">
        <f t="shared" si="171"/>
        <v>3.2287511359359436E-2</v>
      </c>
      <c r="S1564" s="1">
        <f t="shared" si="172"/>
        <v>3.2849638029342043E-2</v>
      </c>
      <c r="T1564" s="1">
        <f t="shared" si="173"/>
        <v>5.8688521754469178E-4</v>
      </c>
    </row>
    <row r="1565" spans="1:20" x14ac:dyDescent="0.2">
      <c r="A1565" t="str">
        <f>VLOOKUP(B1565,GraphStats!$A:$B,2,0)</f>
        <v>SNAP</v>
      </c>
      <c r="B1565" t="s">
        <v>40</v>
      </c>
      <c r="C1565" t="s">
        <v>160</v>
      </c>
      <c r="D1565" s="1">
        <f>SUMIFS(SolRaw!$D:$D,SolRaw!$A:$A,$B1565,SolRaw!$B:$B,$C1565,SolRaw!$C:$C,D$1)/SUMIFS(GraphStats!$G:$G,GraphStats!$A:$A,$B1565,GraphStats!$D:$D,D$1)</f>
        <v>3.4563392914344286E-2</v>
      </c>
      <c r="E1565" s="1">
        <f>SUMIFS(SolRaw!$D:$D,SolRaw!$A:$A,$B1565,SolRaw!$B:$B,$C1565,SolRaw!$C:$C,E$1)/SUMIFS(GraphStats!$G:$G,GraphStats!$A:$A,$B1565,GraphStats!$D:$D,E$1)</f>
        <v>3.2555973145738971E-2</v>
      </c>
      <c r="F1565" s="1">
        <f>SUMIFS(SolRaw!$D:$D,SolRaw!$A:$A,$B1565,SolRaw!$B:$B,$C1565,SolRaw!$C:$C,F$1)/SUMIFS(GraphStats!$G:$G,GraphStats!$A:$A,$B1565,GraphStats!$D:$D,F$1)</f>
        <v>3.3459524768425293E-2</v>
      </c>
      <c r="G1565" s="1">
        <f>SUMIFS(SolRaw!$D:$D,SolRaw!$A:$A,$B1565,SolRaw!$B:$B,$C1565,SolRaw!$C:$C,G$1)/SUMIFS(GraphStats!$G:$G,GraphStats!$A:$A,$B1565,GraphStats!$D:$D,G$1)</f>
        <v>3.3315154625946364E-2</v>
      </c>
      <c r="H1565" s="1">
        <f>SUMIFS(SolRaw!$D:$D,SolRaw!$A:$A,$B1565,SolRaw!$B:$B,$C1565,SolRaw!$C:$C,H$1)/SUMIFS(GraphStats!$G:$G,GraphStats!$A:$A,$B1565,GraphStats!$D:$D,H$1)</f>
        <v>3.3634939412347735E-2</v>
      </c>
      <c r="I1565" s="1">
        <f>SUMIFS(SolRaw!$D:$D,SolRaw!$A:$A,$B1565,SolRaw!$B:$B,$C1565,SolRaw!$C:$C,I$1)/SUMIFS(GraphStats!$G:$G,GraphStats!$A:$A,$B1565,GraphStats!$D:$D,I$1)</f>
        <v>3.3242996199425903E-2</v>
      </c>
      <c r="J1565" s="1">
        <f>SUMIFS(SolRaw!$D:$D,SolRaw!$A:$A,$B1565,SolRaw!$B:$B,$C1565,SolRaw!$C:$C,J$1)/SUMIFS(GraphStats!$G:$G,GraphStats!$A:$A,$B1565,GraphStats!$D:$D,J$1)</f>
        <v>3.3319410082575586E-2</v>
      </c>
      <c r="K1565" s="1">
        <f>SUMIFS(SolRaw!$D:$D,SolRaw!$A:$A,$B1565,SolRaw!$B:$B,$C1565,SolRaw!$C:$C,K$1)/SUMIFS(GraphStats!$G:$G,GraphStats!$A:$A,$B1565,GraphStats!$D:$D,K$1)</f>
        <v>3.379641567818463E-2</v>
      </c>
      <c r="L1565" s="1">
        <f>SUMIFS(SolRaw!$D:$D,SolRaw!$A:$A,$B1565,SolRaw!$B:$B,$C1565,SolRaw!$C:$C,L$1)/SUMIFS(GraphStats!$G:$G,GraphStats!$A:$A,$B1565,GraphStats!$D:$D,L$1)</f>
        <v>3.3171612320884579E-2</v>
      </c>
      <c r="M1565" s="1">
        <f>SUMIFS(SolRaw!$D:$D,SolRaw!$A:$A,$B1565,SolRaw!$B:$B,$C1565,SolRaw!$C:$C,M$1)/SUMIFS(GraphStats!$G:$G,GraphStats!$A:$A,$B1565,GraphStats!$D:$D,M$1)</f>
        <v>3.3045563549160668E-2</v>
      </c>
      <c r="N1565" s="1">
        <f t="shared" si="168"/>
        <v>3.3410498269703395E-2</v>
      </c>
      <c r="O1565" s="1">
        <f t="shared" si="169"/>
        <v>3.2555973145738971E-2</v>
      </c>
      <c r="P1565" s="1">
        <f t="shared" si="170"/>
        <v>3.3189458290519912E-2</v>
      </c>
      <c r="Q1565" s="1">
        <f t="shared" si="174"/>
        <v>3.3317282354260971E-2</v>
      </c>
      <c r="R1565" s="1">
        <f t="shared" si="171"/>
        <v>3.3591085751367128E-2</v>
      </c>
      <c r="S1565" s="1">
        <f t="shared" si="172"/>
        <v>3.4563392914344286E-2</v>
      </c>
      <c r="T1565" s="1">
        <f t="shared" si="173"/>
        <v>5.2670645186989496E-4</v>
      </c>
    </row>
    <row r="1566" spans="1:20" x14ac:dyDescent="0.2">
      <c r="A1566" t="str">
        <f>VLOOKUP(B1566,GraphStats!$A:$B,2,0)</f>
        <v>SNAP</v>
      </c>
      <c r="B1566" t="s">
        <v>40</v>
      </c>
      <c r="C1566" t="s">
        <v>161</v>
      </c>
      <c r="D1566" s="1">
        <f>SUMIFS(SolRaw!$D:$D,SolRaw!$A:$A,$B1566,SolRaw!$B:$B,$C1566,SolRaw!$C:$C,D$1)/SUMIFS(GraphStats!$G:$G,GraphStats!$A:$A,$B1566,GraphStats!$D:$D,D$1)</f>
        <v>3.4195015696072778E-2</v>
      </c>
      <c r="E1566" s="1">
        <f>SUMIFS(SolRaw!$D:$D,SolRaw!$A:$A,$B1566,SolRaw!$B:$B,$C1566,SolRaw!$C:$C,E$1)/SUMIFS(GraphStats!$G:$G,GraphStats!$A:$A,$B1566,GraphStats!$D:$D,E$1)</f>
        <v>3.2347178054029743E-2</v>
      </c>
      <c r="F1566" s="1">
        <f>SUMIFS(SolRaw!$D:$D,SolRaw!$A:$A,$B1566,SolRaw!$B:$B,$C1566,SolRaw!$C:$C,F$1)/SUMIFS(GraphStats!$G:$G,GraphStats!$A:$A,$B1566,GraphStats!$D:$D,F$1)</f>
        <v>3.3443415223519936E-2</v>
      </c>
      <c r="G1566" s="1">
        <f>SUMIFS(SolRaw!$D:$D,SolRaw!$A:$A,$B1566,SolRaw!$B:$B,$C1566,SolRaw!$C:$C,G$1)/SUMIFS(GraphStats!$G:$G,GraphStats!$A:$A,$B1566,GraphStats!$D:$D,G$1)</f>
        <v>3.3218914410368276E-2</v>
      </c>
      <c r="H1566" s="1">
        <f>SUMIFS(SolRaw!$D:$D,SolRaw!$A:$A,$B1566,SolRaw!$B:$B,$C1566,SolRaw!$C:$C,H$1)/SUMIFS(GraphStats!$G:$G,GraphStats!$A:$A,$B1566,GraphStats!$D:$D,H$1)</f>
        <v>3.2771685263931961E-2</v>
      </c>
      <c r="I1566" s="1">
        <f>SUMIFS(SolRaw!$D:$D,SolRaw!$A:$A,$B1566,SolRaw!$B:$B,$C1566,SolRaw!$C:$C,I$1)/SUMIFS(GraphStats!$G:$G,GraphStats!$A:$A,$B1566,GraphStats!$D:$D,I$1)</f>
        <v>3.3307140909892716E-2</v>
      </c>
      <c r="J1566" s="1">
        <f>SUMIFS(SolRaw!$D:$D,SolRaw!$A:$A,$B1566,SolRaw!$B:$B,$C1566,SolRaw!$C:$C,J$1)/SUMIFS(GraphStats!$G:$G,GraphStats!$A:$A,$B1566,GraphStats!$D:$D,J$1)</f>
        <v>3.3945956366674163E-2</v>
      </c>
      <c r="K1566" s="1">
        <f>SUMIFS(SolRaw!$D:$D,SolRaw!$A:$A,$B1566,SolRaw!$B:$B,$C1566,SolRaw!$C:$C,K$1)/SUMIFS(GraphStats!$G:$G,GraphStats!$A:$A,$B1566,GraphStats!$D:$D,K$1)</f>
        <v>3.3087287261474987E-2</v>
      </c>
      <c r="L1566" s="1">
        <f>SUMIFS(SolRaw!$D:$D,SolRaw!$A:$A,$B1566,SolRaw!$B:$B,$C1566,SolRaw!$C:$C,L$1)/SUMIFS(GraphStats!$G:$G,GraphStats!$A:$A,$B1566,GraphStats!$D:$D,L$1)</f>
        <v>3.315549394755081E-2</v>
      </c>
      <c r="M1566" s="1">
        <f>SUMIFS(SolRaw!$D:$D,SolRaw!$A:$A,$B1566,SolRaw!$B:$B,$C1566,SolRaw!$C:$C,M$1)/SUMIFS(GraphStats!$G:$G,GraphStats!$A:$A,$B1566,GraphStats!$D:$D,M$1)</f>
        <v>3.3157474020783374E-2</v>
      </c>
      <c r="N1566" s="1">
        <f t="shared" si="168"/>
        <v>3.3262956115429877E-2</v>
      </c>
      <c r="O1566" s="1">
        <f t="shared" si="169"/>
        <v>3.2347178054029743E-2</v>
      </c>
      <c r="P1566" s="1">
        <f t="shared" si="170"/>
        <v>3.3104338932993943E-2</v>
      </c>
      <c r="Q1566" s="1">
        <f t="shared" si="174"/>
        <v>3.3188194215575825E-2</v>
      </c>
      <c r="R1566" s="1">
        <f t="shared" si="171"/>
        <v>3.3409346645113129E-2</v>
      </c>
      <c r="S1566" s="1">
        <f t="shared" si="172"/>
        <v>3.4195015696072778E-2</v>
      </c>
      <c r="T1566" s="1">
        <f t="shared" si="173"/>
        <v>5.2759543696393341E-4</v>
      </c>
    </row>
    <row r="1567" spans="1:20" x14ac:dyDescent="0.2">
      <c r="A1567" t="str">
        <f>VLOOKUP(B1567,GraphStats!$A:$B,2,0)</f>
        <v>SNAP</v>
      </c>
      <c r="B1567" t="s">
        <v>40</v>
      </c>
      <c r="C1567" t="s">
        <v>162</v>
      </c>
      <c r="D1567" s="1">
        <f>SUMIFS(SolRaw!$D:$D,SolRaw!$A:$A,$B1567,SolRaw!$B:$B,$C1567,SolRaw!$C:$C,D$1)/SUMIFS(GraphStats!$G:$G,GraphStats!$A:$A,$B1567,GraphStats!$D:$D,D$1)</f>
        <v>3.4531360112755462E-2</v>
      </c>
      <c r="E1567" s="1">
        <f>SUMIFS(SolRaw!$D:$D,SolRaw!$A:$A,$B1567,SolRaw!$B:$B,$C1567,SolRaw!$C:$C,E$1)/SUMIFS(GraphStats!$G:$G,GraphStats!$A:$A,$B1567,GraphStats!$D:$D,E$1)</f>
        <v>3.3069930294561692E-2</v>
      </c>
      <c r="F1567" s="1">
        <f>SUMIFS(SolRaw!$D:$D,SolRaw!$A:$A,$B1567,SolRaw!$B:$B,$C1567,SolRaw!$C:$C,F$1)/SUMIFS(GraphStats!$G:$G,GraphStats!$A:$A,$B1567,GraphStats!$D:$D,F$1)</f>
        <v>3.2863471606927104E-2</v>
      </c>
      <c r="G1567" s="1">
        <f>SUMIFS(SolRaw!$D:$D,SolRaw!$A:$A,$B1567,SolRaw!$B:$B,$C1567,SolRaw!$C:$C,G$1)/SUMIFS(GraphStats!$G:$G,GraphStats!$A:$A,$B1567,GraphStats!$D:$D,G$1)</f>
        <v>3.3026433979212115E-2</v>
      </c>
      <c r="H1567" s="1">
        <f>SUMIFS(SolRaw!$D:$D,SolRaw!$A:$A,$B1567,SolRaw!$B:$B,$C1567,SolRaw!$C:$C,H$1)/SUMIFS(GraphStats!$G:$G,GraphStats!$A:$A,$B1567,GraphStats!$D:$D,H$1)</f>
        <v>3.3507049908878726E-2</v>
      </c>
      <c r="I1567" s="1">
        <f>SUMIFS(SolRaw!$D:$D,SolRaw!$A:$A,$B1567,SolRaw!$B:$B,$C1567,SolRaw!$C:$C,I$1)/SUMIFS(GraphStats!$G:$G,GraphStats!$A:$A,$B1567,GraphStats!$D:$D,I$1)</f>
        <v>3.2890200291858435E-2</v>
      </c>
      <c r="J1567" s="1">
        <f>SUMIFS(SolRaw!$D:$D,SolRaw!$A:$A,$B1567,SolRaw!$B:$B,$C1567,SolRaw!$C:$C,J$1)/SUMIFS(GraphStats!$G:$G,GraphStats!$A:$A,$B1567,GraphStats!$D:$D,J$1)</f>
        <v>3.3672846447964526E-2</v>
      </c>
      <c r="K1567" s="1">
        <f>SUMIFS(SolRaw!$D:$D,SolRaw!$A:$A,$B1567,SolRaw!$B:$B,$C1567,SolRaw!$C:$C,K$1)/SUMIFS(GraphStats!$G:$G,GraphStats!$A:$A,$B1567,GraphStats!$D:$D,K$1)</f>
        <v>3.365136668385766E-2</v>
      </c>
      <c r="L1567" s="1">
        <f>SUMIFS(SolRaw!$D:$D,SolRaw!$A:$A,$B1567,SolRaw!$B:$B,$C1567,SolRaw!$C:$C,L$1)/SUMIFS(GraphStats!$G:$G,GraphStats!$A:$A,$B1567,GraphStats!$D:$D,L$1)</f>
        <v>3.3139375574217048E-2</v>
      </c>
      <c r="M1567" s="1">
        <f>SUMIFS(SolRaw!$D:$D,SolRaw!$A:$A,$B1567,SolRaw!$B:$B,$C1567,SolRaw!$C:$C,M$1)/SUMIFS(GraphStats!$G:$G,GraphStats!$A:$A,$B1567,GraphStats!$D:$D,M$1)</f>
        <v>3.3237410071942447E-2</v>
      </c>
      <c r="N1567" s="1">
        <f t="shared" si="168"/>
        <v>3.3358944497217526E-2</v>
      </c>
      <c r="O1567" s="1">
        <f t="shared" si="169"/>
        <v>3.2863471606927104E-2</v>
      </c>
      <c r="P1567" s="1">
        <f t="shared" si="170"/>
        <v>3.3037308058049511E-2</v>
      </c>
      <c r="Q1567" s="1">
        <f t="shared" si="174"/>
        <v>3.3188392823079747E-2</v>
      </c>
      <c r="R1567" s="1">
        <f t="shared" si="171"/>
        <v>3.361528749011293E-2</v>
      </c>
      <c r="S1567" s="1">
        <f t="shared" si="172"/>
        <v>3.4531360112755462E-2</v>
      </c>
      <c r="T1567" s="1">
        <f t="shared" si="173"/>
        <v>5.0583559647035938E-4</v>
      </c>
    </row>
    <row r="1568" spans="1:20" x14ac:dyDescent="0.2">
      <c r="A1568" t="str">
        <f>VLOOKUP(B1568,GraphStats!$A:$B,2,0)</f>
        <v>SNAP</v>
      </c>
      <c r="B1568" t="s">
        <v>41</v>
      </c>
      <c r="C1568" t="s">
        <v>136</v>
      </c>
      <c r="D1568" s="1">
        <f>SUMIFS(SolRaw!$D:$D,SolRaw!$A:$A,$B1568,SolRaw!$B:$B,$C1568,SolRaw!$C:$C,D$1)/SUMIFS(GraphStats!$G:$G,GraphStats!$A:$A,$B1568,GraphStats!$D:$D,D$1)</f>
        <v>3.5178452557734649E-2</v>
      </c>
      <c r="E1568" s="1">
        <f>SUMIFS(SolRaw!$D:$D,SolRaw!$A:$A,$B1568,SolRaw!$B:$B,$C1568,SolRaw!$C:$C,E$1)/SUMIFS(GraphStats!$G:$G,GraphStats!$A:$A,$B1568,GraphStats!$D:$D,E$1)</f>
        <v>3.5147828765013857E-2</v>
      </c>
      <c r="F1568" s="1">
        <f>SUMIFS(SolRaw!$D:$D,SolRaw!$A:$A,$B1568,SolRaw!$B:$B,$C1568,SolRaw!$C:$C,F$1)/SUMIFS(GraphStats!$G:$G,GraphStats!$A:$A,$B1568,GraphStats!$D:$D,F$1)</f>
        <v>3.3987331994438437E-2</v>
      </c>
      <c r="G1568" s="1">
        <f>SUMIFS(SolRaw!$D:$D,SolRaw!$A:$A,$B1568,SolRaw!$B:$B,$C1568,SolRaw!$C:$C,G$1)/SUMIFS(GraphStats!$G:$G,GraphStats!$A:$A,$B1568,GraphStats!$D:$D,G$1)</f>
        <v>3.5394593206190199E-2</v>
      </c>
      <c r="H1568" s="1">
        <f>SUMIFS(SolRaw!$D:$D,SolRaw!$A:$A,$B1568,SolRaw!$B:$B,$C1568,SolRaw!$C:$C,H$1)/SUMIFS(GraphStats!$G:$G,GraphStats!$A:$A,$B1568,GraphStats!$D:$D,H$1)</f>
        <v>3.4255683707132445E-2</v>
      </c>
      <c r="I1568" s="1">
        <f>SUMIFS(SolRaw!$D:$D,SolRaw!$A:$A,$B1568,SolRaw!$B:$B,$C1568,SolRaw!$C:$C,I$1)/SUMIFS(GraphStats!$G:$G,GraphStats!$A:$A,$B1568,GraphStats!$D:$D,I$1)</f>
        <v>3.4660313556716879E-2</v>
      </c>
      <c r="J1568" s="1">
        <f>SUMIFS(SolRaw!$D:$D,SolRaw!$A:$A,$B1568,SolRaw!$B:$B,$C1568,SolRaw!$C:$C,J$1)/SUMIFS(GraphStats!$G:$G,GraphStats!$A:$A,$B1568,GraphStats!$D:$D,J$1)</f>
        <v>3.4178398944415267E-2</v>
      </c>
      <c r="K1568" s="1">
        <f>SUMIFS(SolRaw!$D:$D,SolRaw!$A:$A,$B1568,SolRaw!$B:$B,$C1568,SolRaw!$C:$C,K$1)/SUMIFS(GraphStats!$G:$G,GraphStats!$A:$A,$B1568,GraphStats!$D:$D,K$1)</f>
        <v>3.4293217306231735E-2</v>
      </c>
      <c r="L1568" s="1">
        <f>SUMIFS(SolRaw!$D:$D,SolRaw!$A:$A,$B1568,SolRaw!$B:$B,$C1568,SolRaw!$C:$C,L$1)/SUMIFS(GraphStats!$G:$G,GraphStats!$A:$A,$B1568,GraphStats!$D:$D,L$1)</f>
        <v>3.4196290571870173E-2</v>
      </c>
      <c r="M1568" s="1">
        <f>SUMIFS(SolRaw!$D:$D,SolRaw!$A:$A,$B1568,SolRaw!$B:$B,$C1568,SolRaw!$C:$C,M$1)/SUMIFS(GraphStats!$G:$G,GraphStats!$A:$A,$B1568,GraphStats!$D:$D,M$1)</f>
        <v>3.511216207579728E-2</v>
      </c>
      <c r="N1568" s="1">
        <f t="shared" si="168"/>
        <v>3.464042726855409E-2</v>
      </c>
      <c r="O1568" s="1">
        <f t="shared" si="169"/>
        <v>3.3987331994438437E-2</v>
      </c>
      <c r="P1568" s="1">
        <f t="shared" si="170"/>
        <v>3.421113885568574E-2</v>
      </c>
      <c r="Q1568" s="1">
        <f t="shared" si="174"/>
        <v>3.4476765431474307E-2</v>
      </c>
      <c r="R1568" s="1">
        <f t="shared" si="171"/>
        <v>3.5138912092709709E-2</v>
      </c>
      <c r="S1568" s="1">
        <f t="shared" si="172"/>
        <v>3.5394593206190199E-2</v>
      </c>
      <c r="T1568" s="1">
        <f t="shared" si="173"/>
        <v>5.2115963916283018E-4</v>
      </c>
    </row>
    <row r="1569" spans="1:20" x14ac:dyDescent="0.2">
      <c r="A1569" t="str">
        <f>VLOOKUP(B1569,GraphStats!$A:$B,2,0)</f>
        <v>SNAP</v>
      </c>
      <c r="B1569" t="s">
        <v>41</v>
      </c>
      <c r="C1569" t="s">
        <v>137</v>
      </c>
      <c r="D1569" s="1">
        <f>SUMIFS(SolRaw!$D:$D,SolRaw!$A:$A,$B1569,SolRaw!$B:$B,$C1569,SolRaw!$C:$C,D$1)/SUMIFS(GraphStats!$G:$G,GraphStats!$A:$A,$B1569,GraphStats!$D:$D,D$1)</f>
        <v>3.4832812740027648E-2</v>
      </c>
      <c r="E1569" s="1">
        <f>SUMIFS(SolRaw!$D:$D,SolRaw!$A:$A,$B1569,SolRaw!$B:$B,$C1569,SolRaw!$C:$C,E$1)/SUMIFS(GraphStats!$G:$G,GraphStats!$A:$A,$B1569,GraphStats!$D:$D,E$1)</f>
        <v>3.4442049070937272E-2</v>
      </c>
      <c r="F1569" s="1">
        <f>SUMIFS(SolRaw!$D:$D,SolRaw!$A:$A,$B1569,SolRaw!$B:$B,$C1569,SolRaw!$C:$C,F$1)/SUMIFS(GraphStats!$G:$G,GraphStats!$A:$A,$B1569,GraphStats!$D:$D,F$1)</f>
        <v>3.3910088058087443E-2</v>
      </c>
      <c r="G1569" s="1">
        <f>SUMIFS(SolRaw!$D:$D,SolRaw!$A:$A,$B1569,SolRaw!$B:$B,$C1569,SolRaw!$C:$C,G$1)/SUMIFS(GraphStats!$G:$G,GraphStats!$A:$A,$B1569,GraphStats!$D:$D,G$1)</f>
        <v>3.5240480318499967E-2</v>
      </c>
      <c r="H1569" s="1">
        <f>SUMIFS(SolRaw!$D:$D,SolRaw!$A:$A,$B1569,SolRaw!$B:$B,$C1569,SolRaw!$C:$C,H$1)/SUMIFS(GraphStats!$G:$G,GraphStats!$A:$A,$B1569,GraphStats!$D:$D,H$1)</f>
        <v>3.4524205303940875E-2</v>
      </c>
      <c r="I1569" s="1">
        <f>SUMIFS(SolRaw!$D:$D,SolRaw!$A:$A,$B1569,SolRaw!$B:$B,$C1569,SolRaw!$C:$C,I$1)/SUMIFS(GraphStats!$G:$G,GraphStats!$A:$A,$B1569,GraphStats!$D:$D,I$1)</f>
        <v>3.5134235065068145E-2</v>
      </c>
      <c r="J1569" s="1">
        <f>SUMIFS(SolRaw!$D:$D,SolRaw!$A:$A,$B1569,SolRaw!$B:$B,$C1569,SolRaw!$C:$C,J$1)/SUMIFS(GraphStats!$G:$G,GraphStats!$A:$A,$B1569,GraphStats!$D:$D,J$1)</f>
        <v>3.3832515596776878E-2</v>
      </c>
      <c r="K1569" s="1">
        <f>SUMIFS(SolRaw!$D:$D,SolRaw!$A:$A,$B1569,SolRaw!$B:$B,$C1569,SolRaw!$C:$C,K$1)/SUMIFS(GraphStats!$G:$G,GraphStats!$A:$A,$B1569,GraphStats!$D:$D,K$1)</f>
        <v>3.4215980330316802E-2</v>
      </c>
      <c r="L1569" s="1">
        <f>SUMIFS(SolRaw!$D:$D,SolRaw!$A:$A,$B1569,SolRaw!$B:$B,$C1569,SolRaw!$C:$C,L$1)/SUMIFS(GraphStats!$G:$G,GraphStats!$A:$A,$B1569,GraphStats!$D:$D,L$1)</f>
        <v>3.4441009788768677E-2</v>
      </c>
      <c r="M1569" s="1">
        <f>SUMIFS(SolRaw!$D:$D,SolRaw!$A:$A,$B1569,SolRaw!$B:$B,$C1569,SolRaw!$C:$C,M$1)/SUMIFS(GraphStats!$G:$G,GraphStats!$A:$A,$B1569,GraphStats!$D:$D,M$1)</f>
        <v>3.5329456125774907E-2</v>
      </c>
      <c r="N1569" s="1">
        <f t="shared" si="168"/>
        <v>3.4590283239819865E-2</v>
      </c>
      <c r="O1569" s="1">
        <f t="shared" si="169"/>
        <v>3.3832515596776878E-2</v>
      </c>
      <c r="P1569" s="1">
        <f t="shared" si="170"/>
        <v>3.4272237694929771E-2</v>
      </c>
      <c r="Q1569" s="1">
        <f t="shared" si="174"/>
        <v>3.4483127187439074E-2</v>
      </c>
      <c r="R1569" s="1">
        <f t="shared" si="171"/>
        <v>3.5058879483808023E-2</v>
      </c>
      <c r="S1569" s="1">
        <f t="shared" si="172"/>
        <v>3.5329456125774907E-2</v>
      </c>
      <c r="T1569" s="1">
        <f t="shared" si="173"/>
        <v>5.32232105058777E-4</v>
      </c>
    </row>
    <row r="1570" spans="1:20" x14ac:dyDescent="0.2">
      <c r="A1570" t="str">
        <f>VLOOKUP(B1570,GraphStats!$A:$B,2,0)</f>
        <v>SNAP</v>
      </c>
      <c r="B1570" t="s">
        <v>41</v>
      </c>
      <c r="C1570" t="s">
        <v>138</v>
      </c>
      <c r="D1570" s="1">
        <f>SUMIFS(SolRaw!$D:$D,SolRaw!$A:$A,$B1570,SolRaw!$B:$B,$C1570,SolRaw!$C:$C,D$1)/SUMIFS(GraphStats!$G:$G,GraphStats!$A:$A,$B1570,GraphStats!$D:$D,D$1)</f>
        <v>2.5526140611398435E-2</v>
      </c>
      <c r="E1570" s="1">
        <f>SUMIFS(SolRaw!$D:$D,SolRaw!$A:$A,$B1570,SolRaw!$B:$B,$C1570,SolRaw!$C:$C,E$1)/SUMIFS(GraphStats!$G:$G,GraphStats!$A:$A,$B1570,GraphStats!$D:$D,E$1)</f>
        <v>2.6537316497279539E-2</v>
      </c>
      <c r="F1570" s="1">
        <f>SUMIFS(SolRaw!$D:$D,SolRaw!$A:$A,$B1570,SolRaw!$B:$B,$C1570,SolRaw!$C:$C,F$1)/SUMIFS(GraphStats!$G:$G,GraphStats!$A:$A,$B1570,GraphStats!$D:$D,F$1)</f>
        <v>2.6301560327514292E-2</v>
      </c>
      <c r="G1570" s="1">
        <f>SUMIFS(SolRaw!$D:$D,SolRaw!$A:$A,$B1570,SolRaw!$B:$B,$C1570,SolRaw!$C:$C,G$1)/SUMIFS(GraphStats!$G:$G,GraphStats!$A:$A,$B1570,GraphStats!$D:$D,G$1)</f>
        <v>2.6006549797726836E-2</v>
      </c>
      <c r="H1570" s="1">
        <f>SUMIFS(SolRaw!$D:$D,SolRaw!$A:$A,$B1570,SolRaw!$B:$B,$C1570,SolRaw!$C:$C,H$1)/SUMIFS(GraphStats!$G:$G,GraphStats!$A:$A,$B1570,GraphStats!$D:$D,H$1)</f>
        <v>2.6097741861238269E-2</v>
      </c>
      <c r="I1570" s="1">
        <f>SUMIFS(SolRaw!$D:$D,SolRaw!$A:$A,$B1570,SolRaw!$B:$B,$C1570,SolRaw!$C:$C,I$1)/SUMIFS(GraphStats!$G:$G,GraphStats!$A:$A,$B1570,GraphStats!$D:$D,I$1)</f>
        <v>2.5694230966287531E-2</v>
      </c>
      <c r="J1570" s="1">
        <f>SUMIFS(SolRaw!$D:$D,SolRaw!$A:$A,$B1570,SolRaw!$B:$B,$C1570,SolRaw!$C:$C,J$1)/SUMIFS(GraphStats!$G:$G,GraphStats!$A:$A,$B1570,GraphStats!$D:$D,J$1)</f>
        <v>2.6107787499519607E-2</v>
      </c>
      <c r="K1570" s="1">
        <f>SUMIFS(SolRaw!$D:$D,SolRaw!$A:$A,$B1570,SolRaw!$B:$B,$C1570,SolRaw!$C:$C,K$1)/SUMIFS(GraphStats!$G:$G,GraphStats!$A:$A,$B1570,GraphStats!$D:$D,K$1)</f>
        <v>2.6003115224695235E-2</v>
      </c>
      <c r="L1570" s="1">
        <f>SUMIFS(SolRaw!$D:$D,SolRaw!$A:$A,$B1570,SolRaw!$B:$B,$C1570,SolRaw!$C:$C,L$1)/SUMIFS(GraphStats!$G:$G,GraphStats!$A:$A,$B1570,GraphStats!$D:$D,L$1)</f>
        <v>2.4703760947964965E-2</v>
      </c>
      <c r="M1570" s="1">
        <f>SUMIFS(SolRaw!$D:$D,SolRaw!$A:$A,$B1570,SolRaw!$B:$B,$C1570,SolRaw!$C:$C,M$1)/SUMIFS(GraphStats!$G:$G,GraphStats!$A:$A,$B1570,GraphStats!$D:$D,M$1)</f>
        <v>2.625423403847383E-2</v>
      </c>
      <c r="N1570" s="1">
        <f t="shared" si="168"/>
        <v>2.5923243777209854E-2</v>
      </c>
      <c r="O1570" s="1">
        <f t="shared" si="169"/>
        <v>2.4703760947964965E-2</v>
      </c>
      <c r="P1570" s="1">
        <f t="shared" si="170"/>
        <v>2.5771452030889458E-2</v>
      </c>
      <c r="Q1570" s="1">
        <f t="shared" si="174"/>
        <v>2.6052145829482551E-2</v>
      </c>
      <c r="R1570" s="1">
        <f t="shared" si="171"/>
        <v>2.6217622403735274E-2</v>
      </c>
      <c r="S1570" s="1">
        <f t="shared" si="172"/>
        <v>2.6537316497279539E-2</v>
      </c>
      <c r="T1570" s="1">
        <f t="shared" si="173"/>
        <v>5.1692087740324362E-4</v>
      </c>
    </row>
    <row r="1571" spans="1:20" x14ac:dyDescent="0.2">
      <c r="A1571" t="str">
        <f>VLOOKUP(B1571,GraphStats!$A:$B,2,0)</f>
        <v>SNAP</v>
      </c>
      <c r="B1571" t="s">
        <v>41</v>
      </c>
      <c r="C1571" t="s">
        <v>139</v>
      </c>
      <c r="D1571" s="1">
        <f>SUMIFS(SolRaw!$D:$D,SolRaw!$A:$A,$B1571,SolRaw!$B:$B,$C1571,SolRaw!$C:$C,D$1)/SUMIFS(GraphStats!$G:$G,GraphStats!$A:$A,$B1571,GraphStats!$D:$D,D$1)</f>
        <v>2.6166214347892878E-2</v>
      </c>
      <c r="E1571" s="1">
        <f>SUMIFS(SolRaw!$D:$D,SolRaw!$A:$A,$B1571,SolRaw!$B:$B,$C1571,SolRaw!$C:$C,E$1)/SUMIFS(GraphStats!$G:$G,GraphStats!$A:$A,$B1571,GraphStats!$D:$D,E$1)</f>
        <v>2.5459398419053484E-2</v>
      </c>
      <c r="F1571" s="1">
        <f>SUMIFS(SolRaw!$D:$D,SolRaw!$A:$A,$B1571,SolRaw!$B:$B,$C1571,SolRaw!$C:$C,F$1)/SUMIFS(GraphStats!$G:$G,GraphStats!$A:$A,$B1571,GraphStats!$D:$D,F$1)</f>
        <v>2.6803645913795766E-2</v>
      </c>
      <c r="G1571" s="1">
        <f>SUMIFS(SolRaw!$D:$D,SolRaw!$A:$A,$B1571,SolRaw!$B:$B,$C1571,SolRaw!$C:$C,G$1)/SUMIFS(GraphStats!$G:$G,GraphStats!$A:$A,$B1571,GraphStats!$D:$D,G$1)</f>
        <v>2.6070763500931099E-2</v>
      </c>
      <c r="H1571" s="1">
        <f>SUMIFS(SolRaw!$D:$D,SolRaw!$A:$A,$B1571,SolRaw!$B:$B,$C1571,SolRaw!$C:$C,H$1)/SUMIFS(GraphStats!$G:$G,GraphStats!$A:$A,$B1571,GraphStats!$D:$D,H$1)</f>
        <v>2.5905940720660818E-2</v>
      </c>
      <c r="I1571" s="1">
        <f>SUMIFS(SolRaw!$D:$D,SolRaw!$A:$A,$B1571,SolRaw!$B:$B,$C1571,SolRaw!$C:$C,I$1)/SUMIFS(GraphStats!$G:$G,GraphStats!$A:$A,$B1571,GraphStats!$D:$D,I$1)</f>
        <v>2.6257813300543088E-2</v>
      </c>
      <c r="J1571" s="1">
        <f>SUMIFS(SolRaw!$D:$D,SolRaw!$A:$A,$B1571,SolRaw!$B:$B,$C1571,SolRaw!$C:$C,J$1)/SUMIFS(GraphStats!$G:$G,GraphStats!$A:$A,$B1571,GraphStats!$D:$D,J$1)</f>
        <v>2.5864388106737038E-2</v>
      </c>
      <c r="K1571" s="1">
        <f>SUMIFS(SolRaw!$D:$D,SolRaw!$A:$A,$B1571,SolRaw!$B:$B,$C1571,SolRaw!$C:$C,K$1)/SUMIFS(GraphStats!$G:$G,GraphStats!$A:$A,$B1571,GraphStats!$D:$D,K$1)</f>
        <v>2.5513947710567305E-2</v>
      </c>
      <c r="L1571" s="1">
        <f>SUMIFS(SolRaw!$D:$D,SolRaw!$A:$A,$B1571,SolRaw!$B:$B,$C1571,SolRaw!$C:$C,L$1)/SUMIFS(GraphStats!$G:$G,GraphStats!$A:$A,$B1571,GraphStats!$D:$D,L$1)</f>
        <v>2.4742400824317362E-2</v>
      </c>
      <c r="M1571" s="1">
        <f>SUMIFS(SolRaw!$D:$D,SolRaw!$A:$A,$B1571,SolRaw!$B:$B,$C1571,SolRaw!$C:$C,M$1)/SUMIFS(GraphStats!$G:$G,GraphStats!$A:$A,$B1571,GraphStats!$D:$D,M$1)</f>
        <v>2.5704607912059821E-2</v>
      </c>
      <c r="N1571" s="1">
        <f t="shared" si="168"/>
        <v>2.5848912075655865E-2</v>
      </c>
      <c r="O1571" s="1">
        <f t="shared" si="169"/>
        <v>2.4742400824317362E-2</v>
      </c>
      <c r="P1571" s="1">
        <f t="shared" si="170"/>
        <v>2.5561612760940433E-2</v>
      </c>
      <c r="Q1571" s="1">
        <f t="shared" si="174"/>
        <v>2.5885164413698928E-2</v>
      </c>
      <c r="R1571" s="1">
        <f t="shared" si="171"/>
        <v>2.6142351636152434E-2</v>
      </c>
      <c r="S1571" s="1">
        <f t="shared" si="172"/>
        <v>2.6803645913795766E-2</v>
      </c>
      <c r="T1571" s="1">
        <f t="shared" si="173"/>
        <v>5.5188770291759754E-4</v>
      </c>
    </row>
    <row r="1572" spans="1:20" x14ac:dyDescent="0.2">
      <c r="A1572" t="str">
        <f>VLOOKUP(B1572,GraphStats!$A:$B,2,0)</f>
        <v>SNAP</v>
      </c>
      <c r="B1572" t="s">
        <v>41</v>
      </c>
      <c r="C1572" t="s">
        <v>140</v>
      </c>
      <c r="D1572" s="1">
        <f>SUMIFS(SolRaw!$D:$D,SolRaw!$A:$A,$B1572,SolRaw!$B:$B,$C1572,SolRaw!$C:$C,D$1)/SUMIFS(GraphStats!$G:$G,GraphStats!$A:$A,$B1572,GraphStats!$D:$D,D$1)</f>
        <v>2.5692559782886988E-2</v>
      </c>
      <c r="E1572" s="1">
        <f>SUMIFS(SolRaw!$D:$D,SolRaw!$A:$A,$B1572,SolRaw!$B:$B,$C1572,SolRaw!$C:$C,E$1)/SUMIFS(GraphStats!$G:$G,GraphStats!$A:$A,$B1572,GraphStats!$D:$D,E$1)</f>
        <v>2.606251924853711E-2</v>
      </c>
      <c r="F1572" s="1">
        <f>SUMIFS(SolRaw!$D:$D,SolRaw!$A:$A,$B1572,SolRaw!$B:$B,$C1572,SolRaw!$C:$C,F$1)/SUMIFS(GraphStats!$G:$G,GraphStats!$A:$A,$B1572,GraphStats!$D:$D,F$1)</f>
        <v>2.6275812348730623E-2</v>
      </c>
      <c r="G1572" s="1">
        <f>SUMIFS(SolRaw!$D:$D,SolRaw!$A:$A,$B1572,SolRaw!$B:$B,$C1572,SolRaw!$C:$C,G$1)/SUMIFS(GraphStats!$G:$G,GraphStats!$A:$A,$B1572,GraphStats!$D:$D,G$1)</f>
        <v>2.6430360238874975E-2</v>
      </c>
      <c r="H1572" s="1">
        <f>SUMIFS(SolRaw!$D:$D,SolRaw!$A:$A,$B1572,SolRaw!$B:$B,$C1572,SolRaw!$C:$C,H$1)/SUMIFS(GraphStats!$G:$G,GraphStats!$A:$A,$B1572,GraphStats!$D:$D,H$1)</f>
        <v>2.5957087691481473E-2</v>
      </c>
      <c r="I1572" s="1">
        <f>SUMIFS(SolRaw!$D:$D,SolRaw!$A:$A,$B1572,SolRaw!$B:$B,$C1572,SolRaw!$C:$C,I$1)/SUMIFS(GraphStats!$G:$G,GraphStats!$A:$A,$B1572,GraphStats!$D:$D,I$1)</f>
        <v>2.5732657034532227E-2</v>
      </c>
      <c r="J1572" s="1">
        <f>SUMIFS(SolRaw!$D:$D,SolRaw!$A:$A,$B1572,SolRaw!$B:$B,$C1572,SolRaw!$C:$C,J$1)/SUMIFS(GraphStats!$G:$G,GraphStats!$A:$A,$B1572,GraphStats!$D:$D,J$1)</f>
        <v>2.5505694264741675E-2</v>
      </c>
      <c r="K1572" s="1">
        <f>SUMIFS(SolRaw!$D:$D,SolRaw!$A:$A,$B1572,SolRaw!$B:$B,$C1572,SolRaw!$C:$C,K$1)/SUMIFS(GraphStats!$G:$G,GraphStats!$A:$A,$B1572,GraphStats!$D:$D,K$1)</f>
        <v>2.6170462005844265E-2</v>
      </c>
      <c r="L1572" s="1">
        <f>SUMIFS(SolRaw!$D:$D,SolRaw!$A:$A,$B1572,SolRaw!$B:$B,$C1572,SolRaw!$C:$C,L$1)/SUMIFS(GraphStats!$G:$G,GraphStats!$A:$A,$B1572,GraphStats!$D:$D,L$1)</f>
        <v>2.5167439464193714E-2</v>
      </c>
      <c r="M1572" s="1">
        <f>SUMIFS(SolRaw!$D:$D,SolRaw!$A:$A,$B1572,SolRaw!$B:$B,$C1572,SolRaw!$C:$C,M$1)/SUMIFS(GraphStats!$G:$G,GraphStats!$A:$A,$B1572,GraphStats!$D:$D,M$1)</f>
        <v>2.6228670032594107E-2</v>
      </c>
      <c r="N1572" s="1">
        <f t="shared" si="168"/>
        <v>2.5922326211241721E-2</v>
      </c>
      <c r="O1572" s="1">
        <f t="shared" si="169"/>
        <v>2.5167439464193714E-2</v>
      </c>
      <c r="P1572" s="1">
        <f t="shared" si="170"/>
        <v>2.5702584095798297E-2</v>
      </c>
      <c r="Q1572" s="1">
        <f t="shared" si="174"/>
        <v>2.6009803470009293E-2</v>
      </c>
      <c r="R1572" s="1">
        <f t="shared" si="171"/>
        <v>2.6214118025906646E-2</v>
      </c>
      <c r="S1572" s="1">
        <f t="shared" si="172"/>
        <v>2.6430360238874975E-2</v>
      </c>
      <c r="T1572" s="1">
        <f t="shared" si="173"/>
        <v>3.9321107820300942E-4</v>
      </c>
    </row>
    <row r="1573" spans="1:20" x14ac:dyDescent="0.2">
      <c r="A1573" t="str">
        <f>VLOOKUP(B1573,GraphStats!$A:$B,2,0)</f>
        <v>SNAP</v>
      </c>
      <c r="B1573" t="s">
        <v>41</v>
      </c>
      <c r="C1573" t="s">
        <v>141</v>
      </c>
      <c r="D1573" s="1">
        <f>SUMIFS(SolRaw!$D:$D,SolRaw!$A:$A,$B1573,SolRaw!$B:$B,$C1573,SolRaw!$C:$C,D$1)/SUMIFS(GraphStats!$G:$G,GraphStats!$A:$A,$B1573,GraphStats!$D:$D,D$1)</f>
        <v>2.4399610835168211E-2</v>
      </c>
      <c r="E1573" s="1">
        <f>SUMIFS(SolRaw!$D:$D,SolRaw!$A:$A,$B1573,SolRaw!$B:$B,$C1573,SolRaw!$C:$C,E$1)/SUMIFS(GraphStats!$G:$G,GraphStats!$A:$A,$B1573,GraphStats!$D:$D,E$1)</f>
        <v>2.5343907196386409E-2</v>
      </c>
      <c r="F1573" s="1">
        <f>SUMIFS(SolRaw!$D:$D,SolRaw!$A:$A,$B1573,SolRaw!$B:$B,$C1573,SolRaw!$C:$C,F$1)/SUMIFS(GraphStats!$G:$G,GraphStats!$A:$A,$B1573,GraphStats!$D:$D,F$1)</f>
        <v>2.4615067717184202E-2</v>
      </c>
      <c r="G1573" s="1">
        <f>SUMIFS(SolRaw!$D:$D,SolRaw!$A:$A,$B1573,SolRaw!$B:$B,$C1573,SolRaw!$C:$C,G$1)/SUMIFS(GraphStats!$G:$G,GraphStats!$A:$A,$B1573,GraphStats!$D:$D,G$1)</f>
        <v>2.4645219289796443E-2</v>
      </c>
      <c r="H1573" s="1">
        <f>SUMIFS(SolRaw!$D:$D,SolRaw!$A:$A,$B1573,SolRaw!$B:$B,$C1573,SolRaw!$C:$C,H$1)/SUMIFS(GraphStats!$G:$G,GraphStats!$A:$A,$B1573,GraphStats!$D:$D,H$1)</f>
        <v>2.4767920619901285E-2</v>
      </c>
      <c r="I1573" s="1">
        <f>SUMIFS(SolRaw!$D:$D,SolRaw!$A:$A,$B1573,SolRaw!$B:$B,$C1573,SolRaw!$C:$C,I$1)/SUMIFS(GraphStats!$G:$G,GraphStats!$A:$A,$B1573,GraphStats!$D:$D,I$1)</f>
        <v>2.4925709601393585E-2</v>
      </c>
      <c r="J1573" s="1">
        <f>SUMIFS(SolRaw!$D:$D,SolRaw!$A:$A,$B1573,SolRaw!$B:$B,$C1573,SolRaw!$C:$C,J$1)/SUMIFS(GraphStats!$G:$G,GraphStats!$A:$A,$B1573,GraphStats!$D:$D,J$1)</f>
        <v>2.409653988547418E-2</v>
      </c>
      <c r="K1573" s="1">
        <f>SUMIFS(SolRaw!$D:$D,SolRaw!$A:$A,$B1573,SolRaw!$B:$B,$C1573,SolRaw!$C:$C,K$1)/SUMIFS(GraphStats!$G:$G,GraphStats!$A:$A,$B1573,GraphStats!$D:$D,K$1)</f>
        <v>2.4831687756652034E-2</v>
      </c>
      <c r="L1573" s="1">
        <f>SUMIFS(SolRaw!$D:$D,SolRaw!$A:$A,$B1573,SolRaw!$B:$B,$C1573,SolRaw!$C:$C,L$1)/SUMIFS(GraphStats!$G:$G,GraphStats!$A:$A,$B1573,GraphStats!$D:$D,L$1)</f>
        <v>2.3969603297269448E-2</v>
      </c>
      <c r="M1573" s="1">
        <f>SUMIFS(SolRaw!$D:$D,SolRaw!$A:$A,$B1573,SolRaw!$B:$B,$C1573,SolRaw!$C:$C,M$1)/SUMIFS(GraphStats!$G:$G,GraphStats!$A:$A,$B1573,GraphStats!$D:$D,M$1)</f>
        <v>2.5052725762126925E-2</v>
      </c>
      <c r="N1573" s="1">
        <f t="shared" si="168"/>
        <v>2.4664799196135269E-2</v>
      </c>
      <c r="O1573" s="1">
        <f t="shared" si="169"/>
        <v>2.3969603297269448E-2</v>
      </c>
      <c r="P1573" s="1">
        <f t="shared" si="170"/>
        <v>2.4453475055672209E-2</v>
      </c>
      <c r="Q1573" s="1">
        <f t="shared" si="174"/>
        <v>2.4706569954848864E-2</v>
      </c>
      <c r="R1573" s="1">
        <f t="shared" si="171"/>
        <v>2.4902204140208196E-2</v>
      </c>
      <c r="S1573" s="1">
        <f t="shared" si="172"/>
        <v>2.5343907196386409E-2</v>
      </c>
      <c r="T1573" s="1">
        <f t="shared" si="173"/>
        <v>4.2132492044953912E-4</v>
      </c>
    </row>
    <row r="1574" spans="1:20" x14ac:dyDescent="0.2">
      <c r="A1574" t="str">
        <f>VLOOKUP(B1574,GraphStats!$A:$B,2,0)</f>
        <v>SNAP</v>
      </c>
      <c r="B1574" t="s">
        <v>41</v>
      </c>
      <c r="C1574" t="s">
        <v>142</v>
      </c>
      <c r="D1574" s="1">
        <f>SUMIFS(SolRaw!$D:$D,SolRaw!$A:$A,$B1574,SolRaw!$B:$B,$C1574,SolRaw!$C:$C,D$1)/SUMIFS(GraphStats!$G:$G,GraphStats!$A:$A,$B1574,GraphStats!$D:$D,D$1)</f>
        <v>2.6307030569921654E-2</v>
      </c>
      <c r="E1574" s="1">
        <f>SUMIFS(SolRaw!$D:$D,SolRaw!$A:$A,$B1574,SolRaw!$B:$B,$C1574,SolRaw!$C:$C,E$1)/SUMIFS(GraphStats!$G:$G,GraphStats!$A:$A,$B1574,GraphStats!$D:$D,E$1)</f>
        <v>2.6178010471204188E-2</v>
      </c>
      <c r="F1574" s="1">
        <f>SUMIFS(SolRaw!$D:$D,SolRaw!$A:$A,$B1574,SolRaw!$B:$B,$C1574,SolRaw!$C:$C,F$1)/SUMIFS(GraphStats!$G:$G,GraphStats!$A:$A,$B1574,GraphStats!$D:$D,F$1)</f>
        <v>2.6481796178999949E-2</v>
      </c>
      <c r="G1574" s="1">
        <f>SUMIFS(SolRaw!$D:$D,SolRaw!$A:$A,$B1574,SolRaw!$B:$B,$C1574,SolRaw!$C:$C,G$1)/SUMIFS(GraphStats!$G:$G,GraphStats!$A:$A,$B1574,GraphStats!$D:$D,G$1)</f>
        <v>2.5890965131959161E-2</v>
      </c>
      <c r="H1574" s="1">
        <f>SUMIFS(SolRaw!$D:$D,SolRaw!$A:$A,$B1574,SolRaw!$B:$B,$C1574,SolRaw!$C:$C,H$1)/SUMIFS(GraphStats!$G:$G,GraphStats!$A:$A,$B1574,GraphStats!$D:$D,H$1)</f>
        <v>2.5944300948776308E-2</v>
      </c>
      <c r="I1574" s="1">
        <f>SUMIFS(SolRaw!$D:$D,SolRaw!$A:$A,$B1574,SolRaw!$B:$B,$C1574,SolRaw!$C:$C,I$1)/SUMIFS(GraphStats!$G:$G,GraphStats!$A:$A,$B1574,GraphStats!$D:$D,I$1)</f>
        <v>2.6552413157085768E-2</v>
      </c>
      <c r="J1574" s="1">
        <f>SUMIFS(SolRaw!$D:$D,SolRaw!$A:$A,$B1574,SolRaw!$B:$B,$C1574,SolRaw!$C:$C,J$1)/SUMIFS(GraphStats!$G:$G,GraphStats!$A:$A,$B1574,GraphStats!$D:$D,J$1)</f>
        <v>2.5966872061592858E-2</v>
      </c>
      <c r="K1574" s="1">
        <f>SUMIFS(SolRaw!$D:$D,SolRaw!$A:$A,$B1574,SolRaw!$B:$B,$C1574,SolRaw!$C:$C,K$1)/SUMIFS(GraphStats!$G:$G,GraphStats!$A:$A,$B1574,GraphStats!$D:$D,K$1)</f>
        <v>2.6466537080184854E-2</v>
      </c>
      <c r="L1574" s="1">
        <f>SUMIFS(SolRaw!$D:$D,SolRaw!$A:$A,$B1574,SolRaw!$B:$B,$C1574,SolRaw!$C:$C,L$1)/SUMIFS(GraphStats!$G:$G,GraphStats!$A:$A,$B1574,GraphStats!$D:$D,L$1)</f>
        <v>2.5077279752704792E-2</v>
      </c>
      <c r="M1574" s="1">
        <f>SUMIFS(SolRaw!$D:$D,SolRaw!$A:$A,$B1574,SolRaw!$B:$B,$C1574,SolRaw!$C:$C,M$1)/SUMIFS(GraphStats!$G:$G,GraphStats!$A:$A,$B1574,GraphStats!$D:$D,M$1)</f>
        <v>2.5857991947338149E-2</v>
      </c>
      <c r="N1574" s="1">
        <f t="shared" si="168"/>
        <v>2.6072319729976767E-2</v>
      </c>
      <c r="O1574" s="1">
        <f t="shared" si="169"/>
        <v>2.5077279752704792E-2</v>
      </c>
      <c r="P1574" s="1">
        <f t="shared" si="170"/>
        <v>2.5904299086163447E-2</v>
      </c>
      <c r="Q1574" s="1">
        <f t="shared" si="174"/>
        <v>2.6072441266398523E-2</v>
      </c>
      <c r="R1574" s="1">
        <f t="shared" si="171"/>
        <v>2.6426660452619054E-2</v>
      </c>
      <c r="S1574" s="1">
        <f t="shared" si="172"/>
        <v>2.6552413157085768E-2</v>
      </c>
      <c r="T1574" s="1">
        <f t="shared" si="173"/>
        <v>4.36687805536913E-4</v>
      </c>
    </row>
    <row r="1575" spans="1:20" x14ac:dyDescent="0.2">
      <c r="A1575" t="str">
        <f>VLOOKUP(B1575,GraphStats!$A:$B,2,0)</f>
        <v>SNAP</v>
      </c>
      <c r="B1575" t="s">
        <v>41</v>
      </c>
      <c r="C1575" t="s">
        <v>143</v>
      </c>
      <c r="D1575" s="1">
        <f>SUMIFS(SolRaw!$D:$D,SolRaw!$A:$A,$B1575,SolRaw!$B:$B,$C1575,SolRaw!$C:$C,D$1)/SUMIFS(GraphStats!$G:$G,GraphStats!$A:$A,$B1575,GraphStats!$D:$D,D$1)</f>
        <v>2.5782170105996212E-2</v>
      </c>
      <c r="E1575" s="1">
        <f>SUMIFS(SolRaw!$D:$D,SolRaw!$A:$A,$B1575,SolRaw!$B:$B,$C1575,SolRaw!$C:$C,E$1)/SUMIFS(GraphStats!$G:$G,GraphStats!$A:$A,$B1575,GraphStats!$D:$D,E$1)</f>
        <v>2.5857201519351197E-2</v>
      </c>
      <c r="F1575" s="1">
        <f>SUMIFS(SolRaw!$D:$D,SolRaw!$A:$A,$B1575,SolRaw!$B:$B,$C1575,SolRaw!$C:$C,F$1)/SUMIFS(GraphStats!$G:$G,GraphStats!$A:$A,$B1575,GraphStats!$D:$D,F$1)</f>
        <v>2.5722230804881816E-2</v>
      </c>
      <c r="G1575" s="1">
        <f>SUMIFS(SolRaw!$D:$D,SolRaw!$A:$A,$B1575,SolRaw!$B:$B,$C1575,SolRaw!$C:$C,G$1)/SUMIFS(GraphStats!$G:$G,GraphStats!$A:$A,$B1575,GraphStats!$D:$D,G$1)</f>
        <v>2.6366146535670713E-2</v>
      </c>
      <c r="H1575" s="1">
        <f>SUMIFS(SolRaw!$D:$D,SolRaw!$A:$A,$B1575,SolRaw!$B:$B,$C1575,SolRaw!$C:$C,H$1)/SUMIFS(GraphStats!$G:$G,GraphStats!$A:$A,$B1575,GraphStats!$D:$D,H$1)</f>
        <v>2.5023655474004553E-2</v>
      </c>
      <c r="I1575" s="1">
        <f>SUMIFS(SolRaw!$D:$D,SolRaw!$A:$A,$B1575,SolRaw!$B:$B,$C1575,SolRaw!$C:$C,I$1)/SUMIFS(GraphStats!$G:$G,GraphStats!$A:$A,$B1575,GraphStats!$D:$D,I$1)</f>
        <v>2.5412439799159751E-2</v>
      </c>
      <c r="J1575" s="1">
        <f>SUMIFS(SolRaw!$D:$D,SolRaw!$A:$A,$B1575,SolRaw!$B:$B,$C1575,SolRaw!$C:$C,J$1)/SUMIFS(GraphStats!$G:$G,GraphStats!$A:$A,$B1575,GraphStats!$D:$D,J$1)</f>
        <v>2.553131525345563E-2</v>
      </c>
      <c r="K1575" s="1">
        <f>SUMIFS(SolRaw!$D:$D,SolRaw!$A:$A,$B1575,SolRaw!$B:$B,$C1575,SolRaw!$C:$C,K$1)/SUMIFS(GraphStats!$G:$G,GraphStats!$A:$A,$B1575,GraphStats!$D:$D,K$1)</f>
        <v>2.5436710734652368E-2</v>
      </c>
      <c r="L1575" s="1">
        <f>SUMIFS(SolRaw!$D:$D,SolRaw!$A:$A,$B1575,SolRaw!$B:$B,$C1575,SolRaw!$C:$C,L$1)/SUMIFS(GraphStats!$G:$G,GraphStats!$A:$A,$B1575,GraphStats!$D:$D,L$1)</f>
        <v>2.5425038639876354E-2</v>
      </c>
      <c r="M1575" s="1">
        <f>SUMIFS(SolRaw!$D:$D,SolRaw!$A:$A,$B1575,SolRaw!$B:$B,$C1575,SolRaw!$C:$C,M$1)/SUMIFS(GraphStats!$G:$G,GraphStats!$A:$A,$B1575,GraphStats!$D:$D,M$1)</f>
        <v>2.6139196012015083E-2</v>
      </c>
      <c r="N1575" s="1">
        <f t="shared" si="168"/>
        <v>2.5669610487906364E-2</v>
      </c>
      <c r="O1575" s="1">
        <f t="shared" si="169"/>
        <v>2.5023655474004553E-2</v>
      </c>
      <c r="P1575" s="1">
        <f t="shared" si="170"/>
        <v>2.5427956663570356E-2</v>
      </c>
      <c r="Q1575" s="1">
        <f t="shared" si="174"/>
        <v>2.5626773029168722E-2</v>
      </c>
      <c r="R1575" s="1">
        <f t="shared" si="171"/>
        <v>2.5838443666012449E-2</v>
      </c>
      <c r="S1575" s="1">
        <f t="shared" si="172"/>
        <v>2.6366146535670713E-2</v>
      </c>
      <c r="T1575" s="1">
        <f t="shared" si="173"/>
        <v>3.9056652437637469E-4</v>
      </c>
    </row>
    <row r="1576" spans="1:20" x14ac:dyDescent="0.2">
      <c r="A1576" t="str">
        <f>VLOOKUP(B1576,GraphStats!$A:$B,2,0)</f>
        <v>SNAP</v>
      </c>
      <c r="B1576" t="s">
        <v>41</v>
      </c>
      <c r="C1576" t="s">
        <v>144</v>
      </c>
      <c r="D1576" s="1">
        <f>SUMIFS(SolRaw!$D:$D,SolRaw!$A:$A,$B1576,SolRaw!$B:$B,$C1576,SolRaw!$C:$C,D$1)/SUMIFS(GraphStats!$G:$G,GraphStats!$A:$A,$B1576,GraphStats!$D:$D,D$1)</f>
        <v>2.6908699882226432E-2</v>
      </c>
      <c r="E1576" s="1">
        <f>SUMIFS(SolRaw!$D:$D,SolRaw!$A:$A,$B1576,SolRaw!$B:$B,$C1576,SolRaw!$C:$C,E$1)/SUMIFS(GraphStats!$G:$G,GraphStats!$A:$A,$B1576,GraphStats!$D:$D,E$1)</f>
        <v>2.6537316497279539E-2</v>
      </c>
      <c r="F1576" s="1">
        <f>SUMIFS(SolRaw!$D:$D,SolRaw!$A:$A,$B1576,SolRaw!$B:$B,$C1576,SolRaw!$C:$C,F$1)/SUMIFS(GraphStats!$G:$G,GraphStats!$A:$A,$B1576,GraphStats!$D:$D,F$1)</f>
        <v>2.5747978783665481E-2</v>
      </c>
      <c r="G1576" s="1">
        <f>SUMIFS(SolRaw!$D:$D,SolRaw!$A:$A,$B1576,SolRaw!$B:$B,$C1576,SolRaw!$C:$C,G$1)/SUMIFS(GraphStats!$G:$G,GraphStats!$A:$A,$B1576,GraphStats!$D:$D,G$1)</f>
        <v>2.6173505426057921E-2</v>
      </c>
      <c r="H1576" s="1">
        <f>SUMIFS(SolRaw!$D:$D,SolRaw!$A:$A,$B1576,SolRaw!$B:$B,$C1576,SolRaw!$C:$C,H$1)/SUMIFS(GraphStats!$G:$G,GraphStats!$A:$A,$B1576,GraphStats!$D:$D,H$1)</f>
        <v>2.6008234662302124E-2</v>
      </c>
      <c r="I1576" s="1">
        <f>SUMIFS(SolRaw!$D:$D,SolRaw!$A:$A,$B1576,SolRaw!$B:$B,$C1576,SolRaw!$C:$C,I$1)/SUMIFS(GraphStats!$G:$G,GraphStats!$A:$A,$B1576,GraphStats!$D:$D,I$1)</f>
        <v>2.6373091505277179E-2</v>
      </c>
      <c r="J1576" s="1">
        <f>SUMIFS(SolRaw!$D:$D,SolRaw!$A:$A,$B1576,SolRaw!$B:$B,$C1576,SolRaw!$C:$C,J$1)/SUMIFS(GraphStats!$G:$G,GraphStats!$A:$A,$B1576,GraphStats!$D:$D,J$1)</f>
        <v>2.6235892443089378E-2</v>
      </c>
      <c r="K1576" s="1">
        <f>SUMIFS(SolRaw!$D:$D,SolRaw!$A:$A,$B1576,SolRaw!$B:$B,$C1576,SolRaw!$C:$C,K$1)/SUMIFS(GraphStats!$G:$G,GraphStats!$A:$A,$B1576,GraphStats!$D:$D,K$1)</f>
        <v>2.6157589176525109E-2</v>
      </c>
      <c r="L1576" s="1">
        <f>SUMIFS(SolRaw!$D:$D,SolRaw!$A:$A,$B1576,SolRaw!$B:$B,$C1576,SolRaw!$C:$C,L$1)/SUMIFS(GraphStats!$G:$G,GraphStats!$A:$A,$B1576,GraphStats!$D:$D,L$1)</f>
        <v>2.5244719216898505E-2</v>
      </c>
      <c r="M1576" s="1">
        <f>SUMIFS(SolRaw!$D:$D,SolRaw!$A:$A,$B1576,SolRaw!$B:$B,$C1576,SolRaw!$C:$C,M$1)/SUMIFS(GraphStats!$G:$G,GraphStats!$A:$A,$B1576,GraphStats!$D:$D,M$1)</f>
        <v>2.6407618073752158E-2</v>
      </c>
      <c r="N1576" s="1">
        <f t="shared" si="168"/>
        <v>2.6179464566707382E-2</v>
      </c>
      <c r="O1576" s="1">
        <f t="shared" si="169"/>
        <v>2.5244719216898505E-2</v>
      </c>
      <c r="P1576" s="1">
        <f t="shared" si="170"/>
        <v>2.6045573290857871E-2</v>
      </c>
      <c r="Q1576" s="1">
        <f t="shared" si="174"/>
        <v>2.620469893457365E-2</v>
      </c>
      <c r="R1576" s="1">
        <f t="shared" si="171"/>
        <v>2.6398986431633412E-2</v>
      </c>
      <c r="S1576" s="1">
        <f t="shared" si="172"/>
        <v>2.6908699882226432E-2</v>
      </c>
      <c r="T1576" s="1">
        <f t="shared" si="173"/>
        <v>4.5244204578367525E-4</v>
      </c>
    </row>
    <row r="1577" spans="1:20" x14ac:dyDescent="0.2">
      <c r="A1577" t="str">
        <f>VLOOKUP(B1577,GraphStats!$A:$B,2,0)</f>
        <v>SNAP</v>
      </c>
      <c r="B1577" t="s">
        <v>41</v>
      </c>
      <c r="C1577" t="s">
        <v>145</v>
      </c>
      <c r="D1577" s="1">
        <f>SUMIFS(SolRaw!$D:$D,SolRaw!$A:$A,$B1577,SolRaw!$B:$B,$C1577,SolRaw!$C:$C,D$1)/SUMIFS(GraphStats!$G:$G,GraphStats!$A:$A,$B1577,GraphStats!$D:$D,D$1)</f>
        <v>2.5398125864099546E-2</v>
      </c>
      <c r="E1577" s="1">
        <f>SUMIFS(SolRaw!$D:$D,SolRaw!$A:$A,$B1577,SolRaw!$B:$B,$C1577,SolRaw!$C:$C,E$1)/SUMIFS(GraphStats!$G:$G,GraphStats!$A:$A,$B1577,GraphStats!$D:$D,E$1)</f>
        <v>2.5882866235499437E-2</v>
      </c>
      <c r="F1577" s="1">
        <f>SUMIFS(SolRaw!$D:$D,SolRaw!$A:$A,$B1577,SolRaw!$B:$B,$C1577,SolRaw!$C:$C,F$1)/SUMIFS(GraphStats!$G:$G,GraphStats!$A:$A,$B1577,GraphStats!$D:$D,F$1)</f>
        <v>2.5284515165559504E-2</v>
      </c>
      <c r="G1577" s="1">
        <f>SUMIFS(SolRaw!$D:$D,SolRaw!$A:$A,$B1577,SolRaw!$B:$B,$C1577,SolRaw!$C:$C,G$1)/SUMIFS(GraphStats!$G:$G,GraphStats!$A:$A,$B1577,GraphStats!$D:$D,G$1)</f>
        <v>2.5890965131959161E-2</v>
      </c>
      <c r="H1577" s="1">
        <f>SUMIFS(SolRaw!$D:$D,SolRaw!$A:$A,$B1577,SolRaw!$B:$B,$C1577,SolRaw!$C:$C,H$1)/SUMIFS(GraphStats!$G:$G,GraphStats!$A:$A,$B1577,GraphStats!$D:$D,H$1)</f>
        <v>2.5535125182211082E-2</v>
      </c>
      <c r="I1577" s="1">
        <f>SUMIFS(SolRaw!$D:$D,SolRaw!$A:$A,$B1577,SolRaw!$B:$B,$C1577,SolRaw!$C:$C,I$1)/SUMIFS(GraphStats!$G:$G,GraphStats!$A:$A,$B1577,GraphStats!$D:$D,I$1)</f>
        <v>2.5924787375755712E-2</v>
      </c>
      <c r="J1577" s="1">
        <f>SUMIFS(SolRaw!$D:$D,SolRaw!$A:$A,$B1577,SolRaw!$B:$B,$C1577,SolRaw!$C:$C,J$1)/SUMIFS(GraphStats!$G:$G,GraphStats!$A:$A,$B1577,GraphStats!$D:$D,J$1)</f>
        <v>2.5928440578521925E-2</v>
      </c>
      <c r="K1577" s="1">
        <f>SUMIFS(SolRaw!$D:$D,SolRaw!$A:$A,$B1577,SolRaw!$B:$B,$C1577,SolRaw!$C:$C,K$1)/SUMIFS(GraphStats!$G:$G,GraphStats!$A:$A,$B1577,GraphStats!$D:$D,K$1)</f>
        <v>2.5089144343035157E-2</v>
      </c>
      <c r="L1577" s="1">
        <f>SUMIFS(SolRaw!$D:$D,SolRaw!$A:$A,$B1577,SolRaw!$B:$B,$C1577,SolRaw!$C:$C,L$1)/SUMIFS(GraphStats!$G:$G,GraphStats!$A:$A,$B1577,GraphStats!$D:$D,L$1)</f>
        <v>2.5412158681092221E-2</v>
      </c>
      <c r="M1577" s="1">
        <f>SUMIFS(SolRaw!$D:$D,SolRaw!$A:$A,$B1577,SolRaw!$B:$B,$C1577,SolRaw!$C:$C,M$1)/SUMIFS(GraphStats!$G:$G,GraphStats!$A:$A,$B1577,GraphStats!$D:$D,M$1)</f>
        <v>2.6203106026714384E-2</v>
      </c>
      <c r="N1577" s="1">
        <f t="shared" si="168"/>
        <v>2.5654923458444813E-2</v>
      </c>
      <c r="O1577" s="1">
        <f t="shared" si="169"/>
        <v>2.5089144343035157E-2</v>
      </c>
      <c r="P1577" s="1">
        <f t="shared" si="170"/>
        <v>2.5401634068347716E-2</v>
      </c>
      <c r="Q1577" s="1">
        <f t="shared" si="174"/>
        <v>2.5708995708855258E-2</v>
      </c>
      <c r="R1577" s="1">
        <f t="shared" si="171"/>
        <v>2.5916331814806574E-2</v>
      </c>
      <c r="S1577" s="1">
        <f t="shared" si="172"/>
        <v>2.6203106026714384E-2</v>
      </c>
      <c r="T1577" s="1">
        <f t="shared" si="173"/>
        <v>3.5782608092141296E-4</v>
      </c>
    </row>
    <row r="1578" spans="1:20" x14ac:dyDescent="0.2">
      <c r="A1578" t="str">
        <f>VLOOKUP(B1578,GraphStats!$A:$B,2,0)</f>
        <v>SNAP</v>
      </c>
      <c r="B1578" t="s">
        <v>41</v>
      </c>
      <c r="C1578" t="s">
        <v>146</v>
      </c>
      <c r="D1578" s="1">
        <f>SUMIFS(SolRaw!$D:$D,SolRaw!$A:$A,$B1578,SolRaw!$B:$B,$C1578,SolRaw!$C:$C,D$1)/SUMIFS(GraphStats!$G:$G,GraphStats!$A:$A,$B1578,GraphStats!$D:$D,D$1)</f>
        <v>2.4694044753955657E-2</v>
      </c>
      <c r="E1578" s="1">
        <f>SUMIFS(SolRaw!$D:$D,SolRaw!$A:$A,$B1578,SolRaw!$B:$B,$C1578,SolRaw!$C:$C,E$1)/SUMIFS(GraphStats!$G:$G,GraphStats!$A:$A,$B1578,GraphStats!$D:$D,E$1)</f>
        <v>2.6242172261574787E-2</v>
      </c>
      <c r="F1578" s="1">
        <f>SUMIFS(SolRaw!$D:$D,SolRaw!$A:$A,$B1578,SolRaw!$B:$B,$C1578,SolRaw!$C:$C,F$1)/SUMIFS(GraphStats!$G:$G,GraphStats!$A:$A,$B1578,GraphStats!$D:$D,F$1)</f>
        <v>2.6198568412379629E-2</v>
      </c>
      <c r="G1578" s="1">
        <f>SUMIFS(SolRaw!$D:$D,SolRaw!$A:$A,$B1578,SolRaw!$B:$B,$C1578,SolRaw!$C:$C,G$1)/SUMIFS(GraphStats!$G:$G,GraphStats!$A:$A,$B1578,GraphStats!$D:$D,G$1)</f>
        <v>2.5929493353881717E-2</v>
      </c>
      <c r="H1578" s="1">
        <f>SUMIFS(SolRaw!$D:$D,SolRaw!$A:$A,$B1578,SolRaw!$B:$B,$C1578,SolRaw!$C:$C,H$1)/SUMIFS(GraphStats!$G:$G,GraphStats!$A:$A,$B1578,GraphStats!$D:$D,H$1)</f>
        <v>2.5228243357287166E-2</v>
      </c>
      <c r="I1578" s="1">
        <f>SUMIFS(SolRaw!$D:$D,SolRaw!$A:$A,$B1578,SolRaw!$B:$B,$C1578,SolRaw!$C:$C,I$1)/SUMIFS(GraphStats!$G:$G,GraphStats!$A:$A,$B1578,GraphStats!$D:$D,I$1)</f>
        <v>2.5719848345117327E-2</v>
      </c>
      <c r="J1578" s="1">
        <f>SUMIFS(SolRaw!$D:$D,SolRaw!$A:$A,$B1578,SolRaw!$B:$B,$C1578,SolRaw!$C:$C,J$1)/SUMIFS(GraphStats!$G:$G,GraphStats!$A:$A,$B1578,GraphStats!$D:$D,J$1)</f>
        <v>2.5723472668810289E-2</v>
      </c>
      <c r="K1578" s="1">
        <f>SUMIFS(SolRaw!$D:$D,SolRaw!$A:$A,$B1578,SolRaw!$B:$B,$C1578,SolRaw!$C:$C,K$1)/SUMIFS(GraphStats!$G:$G,GraphStats!$A:$A,$B1578,GraphStats!$D:$D,K$1)</f>
        <v>2.5642676003758868E-2</v>
      </c>
      <c r="L1578" s="1">
        <f>SUMIFS(SolRaw!$D:$D,SolRaw!$A:$A,$B1578,SolRaw!$B:$B,$C1578,SolRaw!$C:$C,L$1)/SUMIFS(GraphStats!$G:$G,GraphStats!$A:$A,$B1578,GraphStats!$D:$D,L$1)</f>
        <v>2.5025759917568263E-2</v>
      </c>
      <c r="M1578" s="1">
        <f>SUMIFS(SolRaw!$D:$D,SolRaw!$A:$A,$B1578,SolRaw!$B:$B,$C1578,SolRaw!$C:$C,M$1)/SUMIFS(GraphStats!$G:$G,GraphStats!$A:$A,$B1578,GraphStats!$D:$D,M$1)</f>
        <v>2.6203106026714384E-2</v>
      </c>
      <c r="N1578" s="1">
        <f t="shared" si="168"/>
        <v>2.5660738510104808E-2</v>
      </c>
      <c r="O1578" s="1">
        <f t="shared" si="169"/>
        <v>2.4694044753955657E-2</v>
      </c>
      <c r="P1578" s="1">
        <f t="shared" si="170"/>
        <v>2.5331851518905091E-2</v>
      </c>
      <c r="Q1578" s="1">
        <f t="shared" si="174"/>
        <v>2.5721660506963808E-2</v>
      </c>
      <c r="R1578" s="1">
        <f t="shared" si="171"/>
        <v>2.6131299647755152E-2</v>
      </c>
      <c r="S1578" s="1">
        <f t="shared" si="172"/>
        <v>2.6242172261574787E-2</v>
      </c>
      <c r="T1578" s="1">
        <f t="shared" si="173"/>
        <v>5.2980293925861176E-4</v>
      </c>
    </row>
    <row r="1579" spans="1:20" x14ac:dyDescent="0.2">
      <c r="A1579" t="str">
        <f>VLOOKUP(B1579,GraphStats!$A:$B,2,0)</f>
        <v>SNAP</v>
      </c>
      <c r="B1579" t="s">
        <v>41</v>
      </c>
      <c r="C1579" t="s">
        <v>147</v>
      </c>
      <c r="D1579" s="1">
        <f>SUMIFS(SolRaw!$D:$D,SolRaw!$A:$A,$B1579,SolRaw!$B:$B,$C1579,SolRaw!$C:$C,D$1)/SUMIFS(GraphStats!$G:$G,GraphStats!$A:$A,$B1579,GraphStats!$D:$D,D$1)</f>
        <v>2.580777305545599E-2</v>
      </c>
      <c r="E1579" s="1">
        <f>SUMIFS(SolRaw!$D:$D,SolRaw!$A:$A,$B1579,SolRaw!$B:$B,$C1579,SolRaw!$C:$C,E$1)/SUMIFS(GraphStats!$G:$G,GraphStats!$A:$A,$B1579,GraphStats!$D:$D,E$1)</f>
        <v>2.5921363309721796E-2</v>
      </c>
      <c r="F1579" s="1">
        <f>SUMIFS(SolRaw!$D:$D,SolRaw!$A:$A,$B1579,SolRaw!$B:$B,$C1579,SolRaw!$C:$C,F$1)/SUMIFS(GraphStats!$G:$G,GraphStats!$A:$A,$B1579,GraphStats!$D:$D,F$1)</f>
        <v>2.6803645913795766E-2</v>
      </c>
      <c r="G1579" s="1">
        <f>SUMIFS(SolRaw!$D:$D,SolRaw!$A:$A,$B1579,SolRaw!$B:$B,$C1579,SolRaw!$C:$C,G$1)/SUMIFS(GraphStats!$G:$G,GraphStats!$A:$A,$B1579,GraphStats!$D:$D,G$1)</f>
        <v>2.6353303795029859E-2</v>
      </c>
      <c r="H1579" s="1">
        <f>SUMIFS(SolRaw!$D:$D,SolRaw!$A:$A,$B1579,SolRaw!$B:$B,$C1579,SolRaw!$C:$C,H$1)/SUMIFS(GraphStats!$G:$G,GraphStats!$A:$A,$B1579,GraphStats!$D:$D,H$1)</f>
        <v>2.6097741861238269E-2</v>
      </c>
      <c r="I1579" s="1">
        <f>SUMIFS(SolRaw!$D:$D,SolRaw!$A:$A,$B1579,SolRaw!$B:$B,$C1579,SolRaw!$C:$C,I$1)/SUMIFS(GraphStats!$G:$G,GraphStats!$A:$A,$B1579,GraphStats!$D:$D,I$1)</f>
        <v>2.6321856747617584E-2</v>
      </c>
      <c r="J1579" s="1">
        <f>SUMIFS(SolRaw!$D:$D,SolRaw!$A:$A,$B1579,SolRaw!$B:$B,$C1579,SolRaw!$C:$C,J$1)/SUMIFS(GraphStats!$G:$G,GraphStats!$A:$A,$B1579,GraphStats!$D:$D,J$1)</f>
        <v>2.5761904151881222E-2</v>
      </c>
      <c r="K1579" s="1">
        <f>SUMIFS(SolRaw!$D:$D,SolRaw!$A:$A,$B1579,SolRaw!$B:$B,$C1579,SolRaw!$C:$C,K$1)/SUMIFS(GraphStats!$G:$G,GraphStats!$A:$A,$B1579,GraphStats!$D:$D,K$1)</f>
        <v>2.5488202051928994E-2</v>
      </c>
      <c r="L1579" s="1">
        <f>SUMIFS(SolRaw!$D:$D,SolRaw!$A:$A,$B1579,SolRaw!$B:$B,$C1579,SolRaw!$C:$C,L$1)/SUMIFS(GraphStats!$G:$G,GraphStats!$A:$A,$B1579,GraphStats!$D:$D,L$1)</f>
        <v>2.5360638845955692E-2</v>
      </c>
      <c r="M1579" s="1">
        <f>SUMIFS(SolRaw!$D:$D,SolRaw!$A:$A,$B1579,SolRaw!$B:$B,$C1579,SolRaw!$C:$C,M$1)/SUMIFS(GraphStats!$G:$G,GraphStats!$A:$A,$B1579,GraphStats!$D:$D,M$1)</f>
        <v>2.6177542020834665E-2</v>
      </c>
      <c r="N1579" s="1">
        <f t="shared" si="168"/>
        <v>2.6009397175345984E-2</v>
      </c>
      <c r="O1579" s="1">
        <f t="shared" si="169"/>
        <v>2.5360638845955692E-2</v>
      </c>
      <c r="P1579" s="1">
        <f t="shared" si="170"/>
        <v>2.5773371377774912E-2</v>
      </c>
      <c r="Q1579" s="1">
        <f t="shared" si="174"/>
        <v>2.6009552585480031E-2</v>
      </c>
      <c r="R1579" s="1">
        <f t="shared" si="171"/>
        <v>2.6285778065921854E-2</v>
      </c>
      <c r="S1579" s="1">
        <f t="shared" si="172"/>
        <v>2.6803645913795766E-2</v>
      </c>
      <c r="T1579" s="1">
        <f t="shared" si="173"/>
        <v>4.3269158235838723E-4</v>
      </c>
    </row>
    <row r="1580" spans="1:20" x14ac:dyDescent="0.2">
      <c r="A1580" t="str">
        <f>VLOOKUP(B1580,GraphStats!$A:$B,2,0)</f>
        <v>SNAP</v>
      </c>
      <c r="B1580" t="s">
        <v>41</v>
      </c>
      <c r="C1580" t="s">
        <v>148</v>
      </c>
      <c r="D1580" s="1">
        <f>SUMIFS(SolRaw!$D:$D,SolRaw!$A:$A,$B1580,SolRaw!$B:$B,$C1580,SolRaw!$C:$C,D$1)/SUMIFS(GraphStats!$G:$G,GraphStats!$A:$A,$B1580,GraphStats!$D:$D,D$1)</f>
        <v>2.53341184904501E-2</v>
      </c>
      <c r="E1580" s="1">
        <f>SUMIFS(SolRaw!$D:$D,SolRaw!$A:$A,$B1580,SolRaw!$B:$B,$C1580,SolRaw!$C:$C,E$1)/SUMIFS(GraphStats!$G:$G,GraphStats!$A:$A,$B1580,GraphStats!$D:$D,E$1)</f>
        <v>2.6024022174314751E-2</v>
      </c>
      <c r="F1580" s="1">
        <f>SUMIFS(SolRaw!$D:$D,SolRaw!$A:$A,$B1580,SolRaw!$B:$B,$C1580,SolRaw!$C:$C,F$1)/SUMIFS(GraphStats!$G:$G,GraphStats!$A:$A,$B1580,GraphStats!$D:$D,F$1)</f>
        <v>2.5825222720016479E-2</v>
      </c>
      <c r="G1580" s="1">
        <f>SUMIFS(SolRaw!$D:$D,SolRaw!$A:$A,$B1580,SolRaw!$B:$B,$C1580,SolRaw!$C:$C,G$1)/SUMIFS(GraphStats!$G:$G,GraphStats!$A:$A,$B1580,GraphStats!$D:$D,G$1)</f>
        <v>2.6070763500931099E-2</v>
      </c>
      <c r="H1580" s="1">
        <f>SUMIFS(SolRaw!$D:$D,SolRaw!$A:$A,$B1580,SolRaw!$B:$B,$C1580,SolRaw!$C:$C,H$1)/SUMIFS(GraphStats!$G:$G,GraphStats!$A:$A,$B1580,GraphStats!$D:$D,H$1)</f>
        <v>2.5726926322788533E-2</v>
      </c>
      <c r="I1580" s="1">
        <f>SUMIFS(SolRaw!$D:$D,SolRaw!$A:$A,$B1580,SolRaw!$B:$B,$C1580,SolRaw!$C:$C,I$1)/SUMIFS(GraphStats!$G:$G,GraphStats!$A:$A,$B1580,GraphStats!$D:$D,I$1)</f>
        <v>2.5450865867404446E-2</v>
      </c>
      <c r="J1580" s="1">
        <f>SUMIFS(SolRaw!$D:$D,SolRaw!$A:$A,$B1580,SolRaw!$B:$B,$C1580,SolRaw!$C:$C,J$1)/SUMIFS(GraphStats!$G:$G,GraphStats!$A:$A,$B1580,GraphStats!$D:$D,J$1)</f>
        <v>2.6146218982590539E-2</v>
      </c>
      <c r="K1580" s="1">
        <f>SUMIFS(SolRaw!$D:$D,SolRaw!$A:$A,$B1580,SolRaw!$B:$B,$C1580,SolRaw!$C:$C,K$1)/SUMIFS(GraphStats!$G:$G,GraphStats!$A:$A,$B1580,GraphStats!$D:$D,K$1)</f>
        <v>2.5269363953503342E-2</v>
      </c>
      <c r="L1580" s="1">
        <f>SUMIFS(SolRaw!$D:$D,SolRaw!$A:$A,$B1580,SolRaw!$B:$B,$C1580,SolRaw!$C:$C,L$1)/SUMIFS(GraphStats!$G:$G,GraphStats!$A:$A,$B1580,GraphStats!$D:$D,L$1)</f>
        <v>2.4137042761463164E-2</v>
      </c>
      <c r="M1580" s="1">
        <f>SUMIFS(SolRaw!$D:$D,SolRaw!$A:$A,$B1580,SolRaw!$B:$B,$C1580,SolRaw!$C:$C,M$1)/SUMIFS(GraphStats!$G:$G,GraphStats!$A:$A,$B1580,GraphStats!$D:$D,M$1)</f>
        <v>2.5857991947338149E-2</v>
      </c>
      <c r="N1580" s="1">
        <f t="shared" si="168"/>
        <v>2.558425367208006E-2</v>
      </c>
      <c r="O1580" s="1">
        <f t="shared" si="169"/>
        <v>2.4137042761463164E-2</v>
      </c>
      <c r="P1580" s="1">
        <f t="shared" si="170"/>
        <v>2.5363305334688686E-2</v>
      </c>
      <c r="Q1580" s="1">
        <f t="shared" si="174"/>
        <v>2.5776074521402507E-2</v>
      </c>
      <c r="R1580" s="1">
        <f t="shared" si="171"/>
        <v>2.5982514617570601E-2</v>
      </c>
      <c r="S1580" s="1">
        <f t="shared" si="172"/>
        <v>2.6146218982590539E-2</v>
      </c>
      <c r="T1580" s="1">
        <f t="shared" si="173"/>
        <v>5.9378093979809039E-4</v>
      </c>
    </row>
    <row r="1581" spans="1:20" x14ac:dyDescent="0.2">
      <c r="A1581" t="str">
        <f>VLOOKUP(B1581,GraphStats!$A:$B,2,0)</f>
        <v>SNAP</v>
      </c>
      <c r="B1581" t="s">
        <v>41</v>
      </c>
      <c r="C1581" t="s">
        <v>149</v>
      </c>
      <c r="D1581" s="1">
        <f>SUMIFS(SolRaw!$D:$D,SolRaw!$A:$A,$B1581,SolRaw!$B:$B,$C1581,SolRaw!$C:$C,D$1)/SUMIFS(GraphStats!$G:$G,GraphStats!$A:$A,$B1581,GraphStats!$D:$D,D$1)</f>
        <v>2.5590147985047877E-2</v>
      </c>
      <c r="E1581" s="1">
        <f>SUMIFS(SolRaw!$D:$D,SolRaw!$A:$A,$B1581,SolRaw!$B:$B,$C1581,SolRaw!$C:$C,E$1)/SUMIFS(GraphStats!$G:$G,GraphStats!$A:$A,$B1581,GraphStats!$D:$D,E$1)</f>
        <v>2.6255004619648907E-2</v>
      </c>
      <c r="F1581" s="1">
        <f>SUMIFS(SolRaw!$D:$D,SolRaw!$A:$A,$B1581,SolRaw!$B:$B,$C1581,SolRaw!$C:$C,F$1)/SUMIFS(GraphStats!$G:$G,GraphStats!$A:$A,$B1581,GraphStats!$D:$D,F$1)</f>
        <v>2.5722230804881816E-2</v>
      </c>
      <c r="G1581" s="1">
        <f>SUMIFS(SolRaw!$D:$D,SolRaw!$A:$A,$B1581,SolRaw!$B:$B,$C1581,SolRaw!$C:$C,G$1)/SUMIFS(GraphStats!$G:$G,GraphStats!$A:$A,$B1581,GraphStats!$D:$D,G$1)</f>
        <v>2.6340461054389006E-2</v>
      </c>
      <c r="H1581" s="1">
        <f>SUMIFS(SolRaw!$D:$D,SolRaw!$A:$A,$B1581,SolRaw!$B:$B,$C1581,SolRaw!$C:$C,H$1)/SUMIFS(GraphStats!$G:$G,GraphStats!$A:$A,$B1581,GraphStats!$D:$D,H$1)</f>
        <v>2.6545277855918984E-2</v>
      </c>
      <c r="I1581" s="1">
        <f>SUMIFS(SolRaw!$D:$D,SolRaw!$A:$A,$B1581,SolRaw!$B:$B,$C1581,SolRaw!$C:$C,I$1)/SUMIFS(GraphStats!$G:$G,GraphStats!$A:$A,$B1581,GraphStats!$D:$D,I$1)</f>
        <v>2.5540526693308741E-2</v>
      </c>
      <c r="J1581" s="1">
        <f>SUMIFS(SolRaw!$D:$D,SolRaw!$A:$A,$B1581,SolRaw!$B:$B,$C1581,SolRaw!$C:$C,J$1)/SUMIFS(GraphStats!$G:$G,GraphStats!$A:$A,$B1581,GraphStats!$D:$D,J$1)</f>
        <v>2.5556936242169585E-2</v>
      </c>
      <c r="K1581" s="1">
        <f>SUMIFS(SolRaw!$D:$D,SolRaw!$A:$A,$B1581,SolRaw!$B:$B,$C1581,SolRaw!$C:$C,K$1)/SUMIFS(GraphStats!$G:$G,GraphStats!$A:$A,$B1581,GraphStats!$D:$D,K$1)</f>
        <v>2.5526820539886461E-2</v>
      </c>
      <c r="L1581" s="1">
        <f>SUMIFS(SolRaw!$D:$D,SolRaw!$A:$A,$B1581,SolRaw!$B:$B,$C1581,SolRaw!$C:$C,L$1)/SUMIFS(GraphStats!$G:$G,GraphStats!$A:$A,$B1581,GraphStats!$D:$D,L$1)</f>
        <v>2.5115919629057189E-2</v>
      </c>
      <c r="M1581" s="1">
        <f>SUMIFS(SolRaw!$D:$D,SolRaw!$A:$A,$B1581,SolRaw!$B:$B,$C1581,SolRaw!$C:$C,M$1)/SUMIFS(GraphStats!$G:$G,GraphStats!$A:$A,$B1581,GraphStats!$D:$D,M$1)</f>
        <v>2.573017191793954E-2</v>
      </c>
      <c r="N1581" s="1">
        <f t="shared" si="168"/>
        <v>2.5792349734224812E-2</v>
      </c>
      <c r="O1581" s="1">
        <f t="shared" si="169"/>
        <v>2.5115919629057189E-2</v>
      </c>
      <c r="P1581" s="1">
        <f t="shared" si="170"/>
        <v>2.5544629080523951E-2</v>
      </c>
      <c r="Q1581" s="1">
        <f t="shared" si="174"/>
        <v>2.5656189394964848E-2</v>
      </c>
      <c r="R1581" s="1">
        <f t="shared" si="171"/>
        <v>2.6123796444221567E-2</v>
      </c>
      <c r="S1581" s="1">
        <f t="shared" si="172"/>
        <v>2.6545277855918984E-2</v>
      </c>
      <c r="T1581" s="1">
        <f t="shared" si="173"/>
        <v>4.4446502269559557E-4</v>
      </c>
    </row>
    <row r="1582" spans="1:20" x14ac:dyDescent="0.2">
      <c r="A1582" t="str">
        <f>VLOOKUP(B1582,GraphStats!$A:$B,2,0)</f>
        <v>SNAP</v>
      </c>
      <c r="B1582" t="s">
        <v>41</v>
      </c>
      <c r="C1582" t="s">
        <v>150</v>
      </c>
      <c r="D1582" s="1">
        <f>SUMIFS(SolRaw!$D:$D,SolRaw!$A:$A,$B1582,SolRaw!$B:$B,$C1582,SolRaw!$C:$C,D$1)/SUMIFS(GraphStats!$G:$G,GraphStats!$A:$A,$B1582,GraphStats!$D:$D,D$1)</f>
        <v>2.6243023196272211E-2</v>
      </c>
      <c r="E1582" s="1">
        <f>SUMIFS(SolRaw!$D:$D,SolRaw!$A:$A,$B1582,SolRaw!$B:$B,$C1582,SolRaw!$C:$C,E$1)/SUMIFS(GraphStats!$G:$G,GraphStats!$A:$A,$B1582,GraphStats!$D:$D,E$1)</f>
        <v>2.6524484139205419E-2</v>
      </c>
      <c r="F1582" s="1">
        <f>SUMIFS(SolRaw!$D:$D,SolRaw!$A:$A,$B1582,SolRaw!$B:$B,$C1582,SolRaw!$C:$C,F$1)/SUMIFS(GraphStats!$G:$G,GraphStats!$A:$A,$B1582,GraphStats!$D:$D,F$1)</f>
        <v>2.5361759101910498E-2</v>
      </c>
      <c r="G1582" s="1">
        <f>SUMIFS(SolRaw!$D:$D,SolRaw!$A:$A,$B1582,SolRaw!$B:$B,$C1582,SolRaw!$C:$C,G$1)/SUMIFS(GraphStats!$G:$G,GraphStats!$A:$A,$B1582,GraphStats!$D:$D,G$1)</f>
        <v>2.6045078019649393E-2</v>
      </c>
      <c r="H1582" s="1">
        <f>SUMIFS(SolRaw!$D:$D,SolRaw!$A:$A,$B1582,SolRaw!$B:$B,$C1582,SolRaw!$C:$C,H$1)/SUMIFS(GraphStats!$G:$G,GraphStats!$A:$A,$B1582,GraphStats!$D:$D,H$1)</f>
        <v>2.6072168375827941E-2</v>
      </c>
      <c r="I1582" s="1">
        <f>SUMIFS(SolRaw!$D:$D,SolRaw!$A:$A,$B1582,SolRaw!$B:$B,$C1582,SolRaw!$C:$C,I$1)/SUMIFS(GraphStats!$G:$G,GraphStats!$A:$A,$B1582,GraphStats!$D:$D,I$1)</f>
        <v>2.5822317860436522E-2</v>
      </c>
      <c r="J1582" s="1">
        <f>SUMIFS(SolRaw!$D:$D,SolRaw!$A:$A,$B1582,SolRaw!$B:$B,$C1582,SolRaw!$C:$C,J$1)/SUMIFS(GraphStats!$G:$G,GraphStats!$A:$A,$B1582,GraphStats!$D:$D,J$1)</f>
        <v>2.5441641792956791E-2</v>
      </c>
      <c r="K1582" s="1">
        <f>SUMIFS(SolRaw!$D:$D,SolRaw!$A:$A,$B1582,SolRaw!$B:$B,$C1582,SolRaw!$C:$C,K$1)/SUMIFS(GraphStats!$G:$G,GraphStats!$A:$A,$B1582,GraphStats!$D:$D,K$1)</f>
        <v>2.6891340447717002E-2</v>
      </c>
      <c r="L1582" s="1">
        <f>SUMIFS(SolRaw!$D:$D,SolRaw!$A:$A,$B1582,SolRaw!$B:$B,$C1582,SolRaw!$C:$C,L$1)/SUMIFS(GraphStats!$G:$G,GraphStats!$A:$A,$B1582,GraphStats!$D:$D,L$1)</f>
        <v>2.5218959299330244E-2</v>
      </c>
      <c r="M1582" s="1">
        <f>SUMIFS(SolRaw!$D:$D,SolRaw!$A:$A,$B1582,SolRaw!$B:$B,$C1582,SolRaw!$C:$C,M$1)/SUMIFS(GraphStats!$G:$G,GraphStats!$A:$A,$B1582,GraphStats!$D:$D,M$1)</f>
        <v>2.6100850003195501E-2</v>
      </c>
      <c r="N1582" s="1">
        <f t="shared" si="168"/>
        <v>2.5972162223650147E-2</v>
      </c>
      <c r="O1582" s="1">
        <f t="shared" si="169"/>
        <v>2.5218959299330244E-2</v>
      </c>
      <c r="P1582" s="1">
        <f t="shared" si="170"/>
        <v>2.5536810809826723E-2</v>
      </c>
      <c r="Q1582" s="1">
        <f t="shared" si="174"/>
        <v>2.6058623197738669E-2</v>
      </c>
      <c r="R1582" s="1">
        <f t="shared" si="171"/>
        <v>2.6207479898003032E-2</v>
      </c>
      <c r="S1582" s="1">
        <f t="shared" si="172"/>
        <v>2.6891340447717002E-2</v>
      </c>
      <c r="T1582" s="1">
        <f t="shared" si="173"/>
        <v>5.2694129313304817E-4</v>
      </c>
    </row>
    <row r="1583" spans="1:20" x14ac:dyDescent="0.2">
      <c r="A1583" t="str">
        <f>VLOOKUP(B1583,GraphStats!$A:$B,2,0)</f>
        <v>SNAP</v>
      </c>
      <c r="B1583" t="s">
        <v>41</v>
      </c>
      <c r="C1583" t="s">
        <v>151</v>
      </c>
      <c r="D1583" s="1">
        <f>SUMIFS(SolRaw!$D:$D,SolRaw!$A:$A,$B1583,SolRaw!$B:$B,$C1583,SolRaw!$C:$C,D$1)/SUMIFS(GraphStats!$G:$G,GraphStats!$A:$A,$B1583,GraphStats!$D:$D,D$1)</f>
        <v>2.5282912591530544E-2</v>
      </c>
      <c r="E1583" s="1">
        <f>SUMIFS(SolRaw!$D:$D,SolRaw!$A:$A,$B1583,SolRaw!$B:$B,$C1583,SolRaw!$C:$C,E$1)/SUMIFS(GraphStats!$G:$G,GraphStats!$A:$A,$B1583,GraphStats!$D:$D,E$1)</f>
        <v>2.4176162611641516E-2</v>
      </c>
      <c r="F1583" s="1">
        <f>SUMIFS(SolRaw!$D:$D,SolRaw!$A:$A,$B1583,SolRaw!$B:$B,$C1583,SolRaw!$C:$C,F$1)/SUMIFS(GraphStats!$G:$G,GraphStats!$A:$A,$B1583,GraphStats!$D:$D,F$1)</f>
        <v>2.4138730109686389E-2</v>
      </c>
      <c r="G1583" s="1">
        <f>SUMIFS(SolRaw!$D:$D,SolRaw!$A:$A,$B1583,SolRaw!$B:$B,$C1583,SolRaw!$C:$C,G$1)/SUMIFS(GraphStats!$G:$G,GraphStats!$A:$A,$B1583,GraphStats!$D:$D,G$1)</f>
        <v>2.3771912926218455E-2</v>
      </c>
      <c r="H1583" s="1">
        <f>SUMIFS(SolRaw!$D:$D,SolRaw!$A:$A,$B1583,SolRaw!$B:$B,$C1583,SolRaw!$C:$C,H$1)/SUMIFS(GraphStats!$G:$G,GraphStats!$A:$A,$B1583,GraphStats!$D:$D,H$1)</f>
        <v>2.3898422115950183E-2</v>
      </c>
      <c r="I1583" s="1">
        <f>SUMIFS(SolRaw!$D:$D,SolRaw!$A:$A,$B1583,SolRaw!$B:$B,$C1583,SolRaw!$C:$C,I$1)/SUMIFS(GraphStats!$G:$G,GraphStats!$A:$A,$B1583,GraphStats!$D:$D,I$1)</f>
        <v>2.3836971001127166E-2</v>
      </c>
      <c r="J1583" s="1">
        <f>SUMIFS(SolRaw!$D:$D,SolRaw!$A:$A,$B1583,SolRaw!$B:$B,$C1583,SolRaw!$C:$C,J$1)/SUMIFS(GraphStats!$G:$G,GraphStats!$A:$A,$B1583,GraphStats!$D:$D,J$1)</f>
        <v>2.3981245436261386E-2</v>
      </c>
      <c r="K1583" s="1">
        <f>SUMIFS(SolRaw!$D:$D,SolRaw!$A:$A,$B1583,SolRaw!$B:$B,$C1583,SolRaw!$C:$C,K$1)/SUMIFS(GraphStats!$G:$G,GraphStats!$A:$A,$B1583,GraphStats!$D:$D,K$1)</f>
        <v>2.4419757218439041E-2</v>
      </c>
      <c r="L1583" s="1">
        <f>SUMIFS(SolRaw!$D:$D,SolRaw!$A:$A,$B1583,SolRaw!$B:$B,$C1583,SolRaw!$C:$C,L$1)/SUMIFS(GraphStats!$G:$G,GraphStats!$A:$A,$B1583,GraphStats!$D:$D,L$1)</f>
        <v>2.3557444616177228E-2</v>
      </c>
      <c r="M1583" s="1">
        <f>SUMIFS(SolRaw!$D:$D,SolRaw!$A:$A,$B1583,SolRaw!$B:$B,$C1583,SolRaw!$C:$C,M$1)/SUMIFS(GraphStats!$G:$G,GraphStats!$A:$A,$B1583,GraphStats!$D:$D,M$1)</f>
        <v>2.3915127500479326E-2</v>
      </c>
      <c r="N1583" s="1">
        <f t="shared" si="168"/>
        <v>2.4097868612751122E-2</v>
      </c>
      <c r="O1583" s="1">
        <f t="shared" si="169"/>
        <v>2.3557444616177228E-2</v>
      </c>
      <c r="P1583" s="1">
        <f t="shared" si="170"/>
        <v>2.385233377983292E-2</v>
      </c>
      <c r="Q1583" s="1">
        <f t="shared" si="174"/>
        <v>2.3948186468370356E-2</v>
      </c>
      <c r="R1583" s="1">
        <f t="shared" si="171"/>
        <v>2.4166804486152736E-2</v>
      </c>
      <c r="S1583" s="1">
        <f t="shared" si="172"/>
        <v>2.5282912591530544E-2</v>
      </c>
      <c r="T1583" s="1">
        <f t="shared" si="173"/>
        <v>4.7945432782245514E-4</v>
      </c>
    </row>
    <row r="1584" spans="1:20" x14ac:dyDescent="0.2">
      <c r="A1584" t="str">
        <f>VLOOKUP(B1584,GraphStats!$A:$B,2,0)</f>
        <v>SNAP</v>
      </c>
      <c r="B1584" t="s">
        <v>41</v>
      </c>
      <c r="C1584" t="s">
        <v>152</v>
      </c>
      <c r="D1584" s="1">
        <f>SUMIFS(SolRaw!$D:$D,SolRaw!$A:$A,$B1584,SolRaw!$B:$B,$C1584,SolRaw!$C:$C,D$1)/SUMIFS(GraphStats!$G:$G,GraphStats!$A:$A,$B1584,GraphStats!$D:$D,D$1)</f>
        <v>2.5974192226944543E-2</v>
      </c>
      <c r="E1584" s="1">
        <f>SUMIFS(SolRaw!$D:$D,SolRaw!$A:$A,$B1584,SolRaw!$B:$B,$C1584,SolRaw!$C:$C,E$1)/SUMIFS(GraphStats!$G:$G,GraphStats!$A:$A,$B1584,GraphStats!$D:$D,E$1)</f>
        <v>2.6524484139205419E-2</v>
      </c>
      <c r="F1584" s="1">
        <f>SUMIFS(SolRaw!$D:$D,SolRaw!$A:$A,$B1584,SolRaw!$B:$B,$C1584,SolRaw!$C:$C,F$1)/SUMIFS(GraphStats!$G:$G,GraphStats!$A:$A,$B1584,GraphStats!$D:$D,F$1)</f>
        <v>2.6211442401771461E-2</v>
      </c>
      <c r="G1584" s="1">
        <f>SUMIFS(SolRaw!$D:$D,SolRaw!$A:$A,$B1584,SolRaw!$B:$B,$C1584,SolRaw!$C:$C,G$1)/SUMIFS(GraphStats!$G:$G,GraphStats!$A:$A,$B1584,GraphStats!$D:$D,G$1)</f>
        <v>2.5826751428754895E-2</v>
      </c>
      <c r="H1584" s="1">
        <f>SUMIFS(SolRaw!$D:$D,SolRaw!$A:$A,$B1584,SolRaw!$B:$B,$C1584,SolRaw!$C:$C,H$1)/SUMIFS(GraphStats!$G:$G,GraphStats!$A:$A,$B1584,GraphStats!$D:$D,H$1)</f>
        <v>2.5215456614582001E-2</v>
      </c>
      <c r="I1584" s="1">
        <f>SUMIFS(SolRaw!$D:$D,SolRaw!$A:$A,$B1584,SolRaw!$B:$B,$C1584,SolRaw!$C:$C,I$1)/SUMIFS(GraphStats!$G:$G,GraphStats!$A:$A,$B1584,GraphStats!$D:$D,I$1)</f>
        <v>2.5937596065170612E-2</v>
      </c>
      <c r="J1584" s="1">
        <f>SUMIFS(SolRaw!$D:$D,SolRaw!$A:$A,$B1584,SolRaw!$B:$B,$C1584,SolRaw!$C:$C,J$1)/SUMIFS(GraphStats!$G:$G,GraphStats!$A:$A,$B1584,GraphStats!$D:$D,J$1)</f>
        <v>2.5172621411460268E-2</v>
      </c>
      <c r="K1584" s="1">
        <f>SUMIFS(SolRaw!$D:$D,SolRaw!$A:$A,$B1584,SolRaw!$B:$B,$C1584,SolRaw!$C:$C,K$1)/SUMIFS(GraphStats!$G:$G,GraphStats!$A:$A,$B1584,GraphStats!$D:$D,K$1)</f>
        <v>2.683984913044038E-2</v>
      </c>
      <c r="L1584" s="1">
        <f>SUMIFS(SolRaw!$D:$D,SolRaw!$A:$A,$B1584,SolRaw!$B:$B,$C1584,SolRaw!$C:$C,L$1)/SUMIFS(GraphStats!$G:$G,GraphStats!$A:$A,$B1584,GraphStats!$D:$D,L$1)</f>
        <v>2.5103039670273056E-2</v>
      </c>
      <c r="M1584" s="1">
        <f>SUMIFS(SolRaw!$D:$D,SolRaw!$A:$A,$B1584,SolRaw!$B:$B,$C1584,SolRaw!$C:$C,M$1)/SUMIFS(GraphStats!$G:$G,GraphStats!$A:$A,$B1584,GraphStats!$D:$D,M$1)</f>
        <v>2.6036939988496197E-2</v>
      </c>
      <c r="N1584" s="1">
        <f t="shared" si="168"/>
        <v>2.5884237307709879E-2</v>
      </c>
      <c r="O1584" s="1">
        <f t="shared" si="169"/>
        <v>2.5103039670273056E-2</v>
      </c>
      <c r="P1584" s="1">
        <f t="shared" si="170"/>
        <v>2.5368280318125224E-2</v>
      </c>
      <c r="Q1584" s="1">
        <f t="shared" si="174"/>
        <v>2.5955894146057576E-2</v>
      </c>
      <c r="R1584" s="1">
        <f t="shared" si="171"/>
        <v>2.6167816798452644E-2</v>
      </c>
      <c r="S1584" s="1">
        <f t="shared" si="172"/>
        <v>2.683984913044038E-2</v>
      </c>
      <c r="T1584" s="1">
        <f t="shared" si="173"/>
        <v>5.8038966432386106E-4</v>
      </c>
    </row>
    <row r="1585" spans="1:20" x14ac:dyDescent="0.2">
      <c r="A1585" t="str">
        <f>VLOOKUP(B1585,GraphStats!$A:$B,2,0)</f>
        <v>SNAP</v>
      </c>
      <c r="B1585" t="s">
        <v>41</v>
      </c>
      <c r="C1585" t="s">
        <v>153</v>
      </c>
      <c r="D1585" s="1">
        <f>SUMIFS(SolRaw!$D:$D,SolRaw!$A:$A,$B1585,SolRaw!$B:$B,$C1585,SolRaw!$C:$C,D$1)/SUMIFS(GraphStats!$G:$G,GraphStats!$A:$A,$B1585,GraphStats!$D:$D,D$1)</f>
        <v>2.5385324389369655E-2</v>
      </c>
      <c r="E1585" s="1">
        <f>SUMIFS(SolRaw!$D:$D,SolRaw!$A:$A,$B1585,SolRaw!$B:$B,$C1585,SolRaw!$C:$C,E$1)/SUMIFS(GraphStats!$G:$G,GraphStats!$A:$A,$B1585,GraphStats!$D:$D,E$1)</f>
        <v>2.5728877938609999E-2</v>
      </c>
      <c r="F1585" s="1">
        <f>SUMIFS(SolRaw!$D:$D,SolRaw!$A:$A,$B1585,SolRaw!$B:$B,$C1585,SolRaw!$C:$C,F$1)/SUMIFS(GraphStats!$G:$G,GraphStats!$A:$A,$B1585,GraphStats!$D:$D,F$1)</f>
        <v>2.5567742932179824E-2</v>
      </c>
      <c r="G1585" s="1">
        <f>SUMIFS(SolRaw!$D:$D,SolRaw!$A:$A,$B1585,SolRaw!$B:$B,$C1585,SolRaw!$C:$C,G$1)/SUMIFS(GraphStats!$G:$G,GraphStats!$A:$A,$B1585,GraphStats!$D:$D,G$1)</f>
        <v>2.5993707057085983E-2</v>
      </c>
      <c r="H1585" s="1">
        <f>SUMIFS(SolRaw!$D:$D,SolRaw!$A:$A,$B1585,SolRaw!$B:$B,$C1585,SolRaw!$C:$C,H$1)/SUMIFS(GraphStats!$G:$G,GraphStats!$A:$A,$B1585,GraphStats!$D:$D,H$1)</f>
        <v>2.4703986906375468E-2</v>
      </c>
      <c r="I1585" s="1">
        <f>SUMIFS(SolRaw!$D:$D,SolRaw!$A:$A,$B1585,SolRaw!$B:$B,$C1585,SolRaw!$C:$C,I$1)/SUMIFS(GraphStats!$G:$G,GraphStats!$A:$A,$B1585,GraphStats!$D:$D,I$1)</f>
        <v>2.4925709601393585E-2</v>
      </c>
      <c r="J1585" s="1">
        <f>SUMIFS(SolRaw!$D:$D,SolRaw!$A:$A,$B1585,SolRaw!$B:$B,$C1585,SolRaw!$C:$C,J$1)/SUMIFS(GraphStats!$G:$G,GraphStats!$A:$A,$B1585,GraphStats!$D:$D,J$1)</f>
        <v>2.5147000422746313E-2</v>
      </c>
      <c r="K1585" s="1">
        <f>SUMIFS(SolRaw!$D:$D,SolRaw!$A:$A,$B1585,SolRaw!$B:$B,$C1585,SolRaw!$C:$C,K$1)/SUMIFS(GraphStats!$G:$G,GraphStats!$A:$A,$B1585,GraphStats!$D:$D,K$1)</f>
        <v>2.520499980690756E-2</v>
      </c>
      <c r="L1585" s="1">
        <f>SUMIFS(SolRaw!$D:$D,SolRaw!$A:$A,$B1585,SolRaw!$B:$B,$C1585,SolRaw!$C:$C,L$1)/SUMIFS(GraphStats!$G:$G,GraphStats!$A:$A,$B1585,GraphStats!$D:$D,L$1)</f>
        <v>2.4549201442555384E-2</v>
      </c>
      <c r="M1585" s="1">
        <f>SUMIFS(SolRaw!$D:$D,SolRaw!$A:$A,$B1585,SolRaw!$B:$B,$C1585,SolRaw!$C:$C,M$1)/SUMIFS(GraphStats!$G:$G,GraphStats!$A:$A,$B1585,GraphStats!$D:$D,M$1)</f>
        <v>2.5768517926759122E-2</v>
      </c>
      <c r="N1585" s="1">
        <f t="shared" si="168"/>
        <v>2.5297506842398287E-2</v>
      </c>
      <c r="O1585" s="1">
        <f t="shared" si="169"/>
        <v>2.4549201442555384E-2</v>
      </c>
      <c r="P1585" s="1">
        <f t="shared" si="170"/>
        <v>2.4981032306731765E-2</v>
      </c>
      <c r="Q1585" s="1">
        <f t="shared" si="174"/>
        <v>2.5295162098138608E-2</v>
      </c>
      <c r="R1585" s="1">
        <f t="shared" si="171"/>
        <v>2.5688594187002457E-2</v>
      </c>
      <c r="S1585" s="1">
        <f t="shared" si="172"/>
        <v>2.5993707057085983E-2</v>
      </c>
      <c r="T1585" s="1">
        <f t="shared" si="173"/>
        <v>4.7784661384013712E-4</v>
      </c>
    </row>
    <row r="1586" spans="1:20" x14ac:dyDescent="0.2">
      <c r="A1586" t="str">
        <f>VLOOKUP(B1586,GraphStats!$A:$B,2,0)</f>
        <v>SNAP</v>
      </c>
      <c r="B1586" t="s">
        <v>41</v>
      </c>
      <c r="C1586" t="s">
        <v>154</v>
      </c>
      <c r="D1586" s="1">
        <f>SUMIFS(SolRaw!$D:$D,SolRaw!$A:$A,$B1586,SolRaw!$B:$B,$C1586,SolRaw!$C:$C,D$1)/SUMIFS(GraphStats!$G:$G,GraphStats!$A:$A,$B1586,GraphStats!$D:$D,D$1)</f>
        <v>2.646064826668032E-2</v>
      </c>
      <c r="E1586" s="1">
        <f>SUMIFS(SolRaw!$D:$D,SolRaw!$A:$A,$B1586,SolRaw!$B:$B,$C1586,SolRaw!$C:$C,E$1)/SUMIFS(GraphStats!$G:$G,GraphStats!$A:$A,$B1586,GraphStats!$D:$D,E$1)</f>
        <v>2.6537316497279539E-2</v>
      </c>
      <c r="F1586" s="1">
        <f>SUMIFS(SolRaw!$D:$D,SolRaw!$A:$A,$B1586,SolRaw!$B:$B,$C1586,SolRaw!$C:$C,F$1)/SUMIFS(GraphStats!$G:$G,GraphStats!$A:$A,$B1586,GraphStats!$D:$D,F$1)</f>
        <v>2.6378804263865286E-2</v>
      </c>
      <c r="G1586" s="1">
        <f>SUMIFS(SolRaw!$D:$D,SolRaw!$A:$A,$B1586,SolRaw!$B:$B,$C1586,SolRaw!$C:$C,G$1)/SUMIFS(GraphStats!$G:$G,GraphStats!$A:$A,$B1586,GraphStats!$D:$D,G$1)</f>
        <v>2.5929493353881717E-2</v>
      </c>
      <c r="H1586" s="1">
        <f>SUMIFS(SolRaw!$D:$D,SolRaw!$A:$A,$B1586,SolRaw!$B:$B,$C1586,SolRaw!$C:$C,H$1)/SUMIFS(GraphStats!$G:$G,GraphStats!$A:$A,$B1586,GraphStats!$D:$D,H$1)</f>
        <v>2.6609211569444801E-2</v>
      </c>
      <c r="I1586" s="1">
        <f>SUMIFS(SolRaw!$D:$D,SolRaw!$A:$A,$B1586,SolRaw!$B:$B,$C1586,SolRaw!$C:$C,I$1)/SUMIFS(GraphStats!$G:$G,GraphStats!$A:$A,$B1586,GraphStats!$D:$D,I$1)</f>
        <v>2.5412439799159751E-2</v>
      </c>
      <c r="J1586" s="1">
        <f>SUMIFS(SolRaw!$D:$D,SolRaw!$A:$A,$B1586,SolRaw!$B:$B,$C1586,SolRaw!$C:$C,J$1)/SUMIFS(GraphStats!$G:$G,GraphStats!$A:$A,$B1586,GraphStats!$D:$D,J$1)</f>
        <v>2.600530354466379E-2</v>
      </c>
      <c r="K1586" s="1">
        <f>SUMIFS(SolRaw!$D:$D,SolRaw!$A:$A,$B1586,SolRaw!$B:$B,$C1586,SolRaw!$C:$C,K$1)/SUMIFS(GraphStats!$G:$G,GraphStats!$A:$A,$B1586,GraphStats!$D:$D,K$1)</f>
        <v>2.6131843517886798E-2</v>
      </c>
      <c r="L1586" s="1">
        <f>SUMIFS(SolRaw!$D:$D,SolRaw!$A:$A,$B1586,SolRaw!$B:$B,$C1586,SolRaw!$C:$C,L$1)/SUMIFS(GraphStats!$G:$G,GraphStats!$A:$A,$B1586,GraphStats!$D:$D,L$1)</f>
        <v>2.5090159711488924E-2</v>
      </c>
      <c r="M1586" s="1">
        <f>SUMIFS(SolRaw!$D:$D,SolRaw!$A:$A,$B1586,SolRaw!$B:$B,$C1586,SolRaw!$C:$C,M$1)/SUMIFS(GraphStats!$G:$G,GraphStats!$A:$A,$B1586,GraphStats!$D:$D,M$1)</f>
        <v>2.6190324023774525E-2</v>
      </c>
      <c r="N1586" s="1">
        <f t="shared" si="168"/>
        <v>2.6074554454812549E-2</v>
      </c>
      <c r="O1586" s="1">
        <f t="shared" si="169"/>
        <v>2.5090159711488924E-2</v>
      </c>
      <c r="P1586" s="1">
        <f t="shared" si="170"/>
        <v>2.5948445901577237E-2</v>
      </c>
      <c r="Q1586" s="1">
        <f t="shared" si="174"/>
        <v>2.6161083770830661E-2</v>
      </c>
      <c r="R1586" s="1">
        <f t="shared" si="171"/>
        <v>2.6440187265976561E-2</v>
      </c>
      <c r="S1586" s="1">
        <f t="shared" si="172"/>
        <v>2.6609211569444801E-2</v>
      </c>
      <c r="T1586" s="1">
        <f t="shared" si="173"/>
        <v>4.934679079247865E-4</v>
      </c>
    </row>
    <row r="1587" spans="1:20" x14ac:dyDescent="0.2">
      <c r="A1587" t="str">
        <f>VLOOKUP(B1587,GraphStats!$A:$B,2,0)</f>
        <v>SNAP</v>
      </c>
      <c r="B1587" t="s">
        <v>41</v>
      </c>
      <c r="C1587" t="s">
        <v>155</v>
      </c>
      <c r="D1587" s="1">
        <f>SUMIFS(SolRaw!$D:$D,SolRaw!$A:$A,$B1587,SolRaw!$B:$B,$C1587,SolRaw!$C:$C,D$1)/SUMIFS(GraphStats!$G:$G,GraphStats!$A:$A,$B1587,GraphStats!$D:$D,D$1)</f>
        <v>2.5231706692610989E-2</v>
      </c>
      <c r="E1587" s="1">
        <f>SUMIFS(SolRaw!$D:$D,SolRaw!$A:$A,$B1587,SolRaw!$B:$B,$C1587,SolRaw!$C:$C,E$1)/SUMIFS(GraphStats!$G:$G,GraphStats!$A:$A,$B1587,GraphStats!$D:$D,E$1)</f>
        <v>2.5536392567498203E-2</v>
      </c>
      <c r="F1587" s="1">
        <f>SUMIFS(SolRaw!$D:$D,SolRaw!$A:$A,$B1587,SolRaw!$B:$B,$C1587,SolRaw!$C:$C,F$1)/SUMIFS(GraphStats!$G:$G,GraphStats!$A:$A,$B1587,GraphStats!$D:$D,F$1)</f>
        <v>2.5348885112518666E-2</v>
      </c>
      <c r="G1587" s="1">
        <f>SUMIFS(SolRaw!$D:$D,SolRaw!$A:$A,$B1587,SolRaw!$B:$B,$C1587,SolRaw!$C:$C,G$1)/SUMIFS(GraphStats!$G:$G,GraphStats!$A:$A,$B1587,GraphStats!$D:$D,G$1)</f>
        <v>2.5351570025043343E-2</v>
      </c>
      <c r="H1587" s="1">
        <f>SUMIFS(SolRaw!$D:$D,SolRaw!$A:$A,$B1587,SolRaw!$B:$B,$C1587,SolRaw!$C:$C,H$1)/SUMIFS(GraphStats!$G:$G,GraphStats!$A:$A,$B1587,GraphStats!$D:$D,H$1)</f>
        <v>2.6046594890417614E-2</v>
      </c>
      <c r="I1587" s="1">
        <f>SUMIFS(SolRaw!$D:$D,SolRaw!$A:$A,$B1587,SolRaw!$B:$B,$C1587,SolRaw!$C:$C,I$1)/SUMIFS(GraphStats!$G:$G,GraphStats!$A:$A,$B1587,GraphStats!$D:$D,I$1)</f>
        <v>2.5502100625064042E-2</v>
      </c>
      <c r="J1587" s="1">
        <f>SUMIFS(SolRaw!$D:$D,SolRaw!$A:$A,$B1587,SolRaw!$B:$B,$C1587,SolRaw!$C:$C,J$1)/SUMIFS(GraphStats!$G:$G,GraphStats!$A:$A,$B1587,GraphStats!$D:$D,J$1)</f>
        <v>2.5646609702668428E-2</v>
      </c>
      <c r="K1587" s="1">
        <f>SUMIFS(SolRaw!$D:$D,SolRaw!$A:$A,$B1587,SolRaw!$B:$B,$C1587,SolRaw!$C:$C,K$1)/SUMIFS(GraphStats!$G:$G,GraphStats!$A:$A,$B1587,GraphStats!$D:$D,K$1)</f>
        <v>2.4690086634141319E-2</v>
      </c>
      <c r="L1587" s="1">
        <f>SUMIFS(SolRaw!$D:$D,SolRaw!$A:$A,$B1587,SolRaw!$B:$B,$C1587,SolRaw!$C:$C,L$1)/SUMIFS(GraphStats!$G:$G,GraphStats!$A:$A,$B1587,GraphStats!$D:$D,L$1)</f>
        <v>2.4639361154044307E-2</v>
      </c>
      <c r="M1587" s="1">
        <f>SUMIFS(SolRaw!$D:$D,SolRaw!$A:$A,$B1587,SolRaw!$B:$B,$C1587,SolRaw!$C:$C,M$1)/SUMIFS(GraphStats!$G:$G,GraphStats!$A:$A,$B1587,GraphStats!$D:$D,M$1)</f>
        <v>2.5602351888540934E-2</v>
      </c>
      <c r="N1587" s="1">
        <f t="shared" si="168"/>
        <v>2.5359565929254785E-2</v>
      </c>
      <c r="O1587" s="1">
        <f t="shared" si="169"/>
        <v>2.4639361154044307E-2</v>
      </c>
      <c r="P1587" s="1">
        <f t="shared" si="170"/>
        <v>2.5261001297587907E-2</v>
      </c>
      <c r="Q1587" s="1">
        <f t="shared" si="174"/>
        <v>2.5426835325053694E-2</v>
      </c>
      <c r="R1587" s="1">
        <f t="shared" si="171"/>
        <v>2.558586205828025E-2</v>
      </c>
      <c r="S1587" s="1">
        <f t="shared" si="172"/>
        <v>2.6046594890417614E-2</v>
      </c>
      <c r="T1587" s="1">
        <f t="shared" si="173"/>
        <v>4.2796095180225931E-4</v>
      </c>
    </row>
    <row r="1588" spans="1:20" x14ac:dyDescent="0.2">
      <c r="A1588" t="str">
        <f>VLOOKUP(B1588,GraphStats!$A:$B,2,0)</f>
        <v>SNAP</v>
      </c>
      <c r="B1588" t="s">
        <v>41</v>
      </c>
      <c r="C1588" t="s">
        <v>156</v>
      </c>
      <c r="D1588" s="1">
        <f>SUMIFS(SolRaw!$D:$D,SolRaw!$A:$A,$B1588,SolRaw!$B:$B,$C1588,SolRaw!$C:$C,D$1)/SUMIFS(GraphStats!$G:$G,GraphStats!$A:$A,$B1588,GraphStats!$D:$D,D$1)</f>
        <v>2.4873265400174101E-2</v>
      </c>
      <c r="E1588" s="1">
        <f>SUMIFS(SolRaw!$D:$D,SolRaw!$A:$A,$B1588,SolRaw!$B:$B,$C1588,SolRaw!$C:$C,E$1)/SUMIFS(GraphStats!$G:$G,GraphStats!$A:$A,$B1588,GraphStats!$D:$D,E$1)</f>
        <v>2.6575813571501898E-2</v>
      </c>
      <c r="F1588" s="1">
        <f>SUMIFS(SolRaw!$D:$D,SolRaw!$A:$A,$B1588,SolRaw!$B:$B,$C1588,SolRaw!$C:$C,F$1)/SUMIFS(GraphStats!$G:$G,GraphStats!$A:$A,$B1588,GraphStats!$D:$D,F$1)</f>
        <v>2.5953962613934806E-2</v>
      </c>
      <c r="G1588" s="1">
        <f>SUMIFS(SolRaw!$D:$D,SolRaw!$A:$A,$B1588,SolRaw!$B:$B,$C1588,SolRaw!$C:$C,G$1)/SUMIFS(GraphStats!$G:$G,GraphStats!$A:$A,$B1588,GraphStats!$D:$D,G$1)</f>
        <v>2.5788223206832338E-2</v>
      </c>
      <c r="H1588" s="1">
        <f>SUMIFS(SolRaw!$D:$D,SolRaw!$A:$A,$B1588,SolRaw!$B:$B,$C1588,SolRaw!$C:$C,H$1)/SUMIFS(GraphStats!$G:$G,GraphStats!$A:$A,$B1588,GraphStats!$D:$D,H$1)</f>
        <v>2.4985295245889064E-2</v>
      </c>
      <c r="I1588" s="1">
        <f>SUMIFS(SolRaw!$D:$D,SolRaw!$A:$A,$B1588,SolRaw!$B:$B,$C1588,SolRaw!$C:$C,I$1)/SUMIFS(GraphStats!$G:$G,GraphStats!$A:$A,$B1588,GraphStats!$D:$D,I$1)</f>
        <v>2.5591761450968337E-2</v>
      </c>
      <c r="J1588" s="1">
        <f>SUMIFS(SolRaw!$D:$D,SolRaw!$A:$A,$B1588,SolRaw!$B:$B,$C1588,SolRaw!$C:$C,J$1)/SUMIFS(GraphStats!$G:$G,GraphStats!$A:$A,$B1588,GraphStats!$D:$D,J$1)</f>
        <v>2.5236673883245155E-2</v>
      </c>
      <c r="K1588" s="1">
        <f>SUMIFS(SolRaw!$D:$D,SolRaw!$A:$A,$B1588,SolRaw!$B:$B,$C1588,SolRaw!$C:$C,K$1)/SUMIFS(GraphStats!$G:$G,GraphStats!$A:$A,$B1588,GraphStats!$D:$D,K$1)</f>
        <v>2.4908924732566971E-2</v>
      </c>
      <c r="L1588" s="1">
        <f>SUMIFS(SolRaw!$D:$D,SolRaw!$A:$A,$B1588,SolRaw!$B:$B,$C1588,SolRaw!$C:$C,L$1)/SUMIFS(GraphStats!$G:$G,GraphStats!$A:$A,$B1588,GraphStats!$D:$D,L$1)</f>
        <v>2.3956723338485315E-2</v>
      </c>
      <c r="M1588" s="1">
        <f>SUMIFS(SolRaw!$D:$D,SolRaw!$A:$A,$B1588,SolRaw!$B:$B,$C1588,SolRaw!$C:$C,M$1)/SUMIFS(GraphStats!$G:$G,GraphStats!$A:$A,$B1588,GraphStats!$D:$D,M$1)</f>
        <v>2.592190196203745E-2</v>
      </c>
      <c r="N1588" s="1">
        <f t="shared" si="168"/>
        <v>2.5379254540563546E-2</v>
      </c>
      <c r="O1588" s="1">
        <f t="shared" si="169"/>
        <v>2.3956723338485315E-2</v>
      </c>
      <c r="P1588" s="1">
        <f t="shared" si="170"/>
        <v>2.4928017360897496E-2</v>
      </c>
      <c r="Q1588" s="1">
        <f t="shared" si="174"/>
        <v>2.5414217667106748E-2</v>
      </c>
      <c r="R1588" s="1">
        <f t="shared" si="171"/>
        <v>2.5888482273236174E-2</v>
      </c>
      <c r="S1588" s="1">
        <f t="shared" si="172"/>
        <v>2.6575813571501898E-2</v>
      </c>
      <c r="T1588" s="1">
        <f t="shared" si="173"/>
        <v>7.4126670820067765E-4</v>
      </c>
    </row>
    <row r="1589" spans="1:20" x14ac:dyDescent="0.2">
      <c r="A1589" t="str">
        <f>VLOOKUP(B1589,GraphStats!$A:$B,2,0)</f>
        <v>SNAP</v>
      </c>
      <c r="B1589" t="s">
        <v>41</v>
      </c>
      <c r="C1589" t="s">
        <v>157</v>
      </c>
      <c r="D1589" s="1">
        <f>SUMIFS(SolRaw!$D:$D,SolRaw!$A:$A,$B1589,SolRaw!$B:$B,$C1589,SolRaw!$C:$C,D$1)/SUMIFS(GraphStats!$G:$G,GraphStats!$A:$A,$B1589,GraphStats!$D:$D,D$1)</f>
        <v>2.5884581903835323E-2</v>
      </c>
      <c r="E1589" s="1">
        <f>SUMIFS(SolRaw!$D:$D,SolRaw!$A:$A,$B1589,SolRaw!$B:$B,$C1589,SolRaw!$C:$C,E$1)/SUMIFS(GraphStats!$G:$G,GraphStats!$A:$A,$B1589,GraphStats!$D:$D,E$1)</f>
        <v>2.5793039728980598E-2</v>
      </c>
      <c r="F1589" s="1">
        <f>SUMIFS(SolRaw!$D:$D,SolRaw!$A:$A,$B1589,SolRaw!$B:$B,$C1589,SolRaw!$C:$C,F$1)/SUMIFS(GraphStats!$G:$G,GraphStats!$A:$A,$B1589,GraphStats!$D:$D,F$1)</f>
        <v>2.6365930274473454E-2</v>
      </c>
      <c r="G1589" s="1">
        <f>SUMIFS(SolRaw!$D:$D,SolRaw!$A:$A,$B1589,SolRaw!$B:$B,$C1589,SolRaw!$C:$C,G$1)/SUMIFS(GraphStats!$G:$G,GraphStats!$A:$A,$B1589,GraphStats!$D:$D,G$1)</f>
        <v>2.5916650613240867E-2</v>
      </c>
      <c r="H1589" s="1">
        <f>SUMIFS(SolRaw!$D:$D,SolRaw!$A:$A,$B1589,SolRaw!$B:$B,$C1589,SolRaw!$C:$C,H$1)/SUMIFS(GraphStats!$G:$G,GraphStats!$A:$A,$B1589,GraphStats!$D:$D,H$1)</f>
        <v>2.6033808147712452E-2</v>
      </c>
      <c r="I1589" s="1">
        <f>SUMIFS(SolRaw!$D:$D,SolRaw!$A:$A,$B1589,SolRaw!$B:$B,$C1589,SolRaw!$C:$C,I$1)/SUMIFS(GraphStats!$G:$G,GraphStats!$A:$A,$B1589,GraphStats!$D:$D,I$1)</f>
        <v>2.6501178399426169E-2</v>
      </c>
      <c r="J1589" s="1">
        <f>SUMIFS(SolRaw!$D:$D,SolRaw!$A:$A,$B1589,SolRaw!$B:$B,$C1589,SolRaw!$C:$C,J$1)/SUMIFS(GraphStats!$G:$G,GraphStats!$A:$A,$B1589,GraphStats!$D:$D,J$1)</f>
        <v>2.5454452287313769E-2</v>
      </c>
      <c r="K1589" s="1">
        <f>SUMIFS(SolRaw!$D:$D,SolRaw!$A:$A,$B1589,SolRaw!$B:$B,$C1589,SolRaw!$C:$C,K$1)/SUMIFS(GraphStats!$G:$G,GraphStats!$A:$A,$B1589,GraphStats!$D:$D,K$1)</f>
        <v>2.5874386931503675E-2</v>
      </c>
      <c r="L1589" s="1">
        <f>SUMIFS(SolRaw!$D:$D,SolRaw!$A:$A,$B1589,SolRaw!$B:$B,$C1589,SolRaw!$C:$C,L$1)/SUMIFS(GraphStats!$G:$G,GraphStats!$A:$A,$B1589,GraphStats!$D:$D,L$1)</f>
        <v>2.501287995878413E-2</v>
      </c>
      <c r="M1589" s="1">
        <f>SUMIFS(SolRaw!$D:$D,SolRaw!$A:$A,$B1589,SolRaw!$B:$B,$C1589,SolRaw!$C:$C,M$1)/SUMIFS(GraphStats!$G:$G,GraphStats!$A:$A,$B1589,GraphStats!$D:$D,M$1)</f>
        <v>2.6024157985556337E-2</v>
      </c>
      <c r="N1589" s="1">
        <f t="shared" si="168"/>
        <v>2.5886106623082678E-2</v>
      </c>
      <c r="O1589" s="1">
        <f t="shared" si="169"/>
        <v>2.501287995878413E-2</v>
      </c>
      <c r="P1589" s="1">
        <f t="shared" si="170"/>
        <v>2.5813376529611368E-2</v>
      </c>
      <c r="Q1589" s="1">
        <f t="shared" si="174"/>
        <v>2.5900616258538095E-2</v>
      </c>
      <c r="R1589" s="1">
        <f t="shared" si="171"/>
        <v>2.6031395607173421E-2</v>
      </c>
      <c r="S1589" s="1">
        <f t="shared" si="172"/>
        <v>2.6501178399426169E-2</v>
      </c>
      <c r="T1589" s="1">
        <f t="shared" si="173"/>
        <v>4.2269009877598347E-4</v>
      </c>
    </row>
    <row r="1590" spans="1:20" x14ac:dyDescent="0.2">
      <c r="A1590" t="str">
        <f>VLOOKUP(B1590,GraphStats!$A:$B,2,0)</f>
        <v>SNAP</v>
      </c>
      <c r="B1590" t="s">
        <v>41</v>
      </c>
      <c r="C1590" t="s">
        <v>158</v>
      </c>
      <c r="D1590" s="1">
        <f>SUMIFS(SolRaw!$D:$D,SolRaw!$A:$A,$B1590,SolRaw!$B:$B,$C1590,SolRaw!$C:$C,D$1)/SUMIFS(GraphStats!$G:$G,GraphStats!$A:$A,$B1590,GraphStats!$D:$D,D$1)</f>
        <v>3.4167136054073427E-2</v>
      </c>
      <c r="E1590" s="1">
        <f>SUMIFS(SolRaw!$D:$D,SolRaw!$A:$A,$B1590,SolRaw!$B:$B,$C1590,SolRaw!$C:$C,E$1)/SUMIFS(GraphStats!$G:$G,GraphStats!$A:$A,$B1590,GraphStats!$D:$D,E$1)</f>
        <v>3.286366902782055E-2</v>
      </c>
      <c r="F1590" s="1">
        <f>SUMIFS(SolRaw!$D:$D,SolRaw!$A:$A,$B1590,SolRaw!$B:$B,$C1590,SolRaw!$C:$C,F$1)/SUMIFS(GraphStats!$G:$G,GraphStats!$A:$A,$B1590,GraphStats!$D:$D,F$1)</f>
        <v>3.2802924970389821E-2</v>
      </c>
      <c r="G1590" s="1">
        <f>SUMIFS(SolRaw!$D:$D,SolRaw!$A:$A,$B1590,SolRaw!$B:$B,$C1590,SolRaw!$C:$C,G$1)/SUMIFS(GraphStats!$G:$G,GraphStats!$A:$A,$B1590,GraphStats!$D:$D,G$1)</f>
        <v>3.3519553072625698E-2</v>
      </c>
      <c r="H1590" s="1">
        <f>SUMIFS(SolRaw!$D:$D,SolRaw!$A:$A,$B1590,SolRaw!$B:$B,$C1590,SolRaw!$C:$C,H$1)/SUMIFS(GraphStats!$G:$G,GraphStats!$A:$A,$B1590,GraphStats!$D:$D,H$1)</f>
        <v>3.3296678004245198E-2</v>
      </c>
      <c r="I1590" s="1">
        <f>SUMIFS(SolRaw!$D:$D,SolRaw!$A:$A,$B1590,SolRaw!$B:$B,$C1590,SolRaw!$C:$C,I$1)/SUMIFS(GraphStats!$G:$G,GraphStats!$A:$A,$B1590,GraphStats!$D:$D,I$1)</f>
        <v>3.3264166410492881E-2</v>
      </c>
      <c r="J1590" s="1">
        <f>SUMIFS(SolRaw!$D:$D,SolRaw!$A:$A,$B1590,SolRaw!$B:$B,$C1590,SolRaw!$C:$C,J$1)/SUMIFS(GraphStats!$G:$G,GraphStats!$A:$A,$B1590,GraphStats!$D:$D,J$1)</f>
        <v>3.3396958788639651E-2</v>
      </c>
      <c r="K1590" s="1">
        <f>SUMIFS(SolRaw!$D:$D,SolRaw!$A:$A,$B1590,SolRaw!$B:$B,$C1590,SolRaw!$C:$C,K$1)/SUMIFS(GraphStats!$G:$G,GraphStats!$A:$A,$B1590,GraphStats!$D:$D,K$1)</f>
        <v>3.3804049792103809E-2</v>
      </c>
      <c r="L1590" s="1">
        <f>SUMIFS(SolRaw!$D:$D,SolRaw!$A:$A,$B1590,SolRaw!$B:$B,$C1590,SolRaw!$C:$C,L$1)/SUMIFS(GraphStats!$G:$G,GraphStats!$A:$A,$B1590,GraphStats!$D:$D,L$1)</f>
        <v>3.2161257083977331E-2</v>
      </c>
      <c r="M1590" s="1">
        <f>SUMIFS(SolRaw!$D:$D,SolRaw!$A:$A,$B1590,SolRaw!$B:$B,$C1590,SolRaw!$C:$C,M$1)/SUMIFS(GraphStats!$G:$G,GraphStats!$A:$A,$B1590,GraphStats!$D:$D,M$1)</f>
        <v>3.4498625934683967E-2</v>
      </c>
      <c r="N1590" s="1">
        <f t="shared" si="168"/>
        <v>3.3377501913905233E-2</v>
      </c>
      <c r="O1590" s="1">
        <f t="shared" si="169"/>
        <v>3.2161257083977331E-2</v>
      </c>
      <c r="P1590" s="1">
        <f t="shared" si="170"/>
        <v>3.2963793373488634E-2</v>
      </c>
      <c r="Q1590" s="1">
        <f t="shared" si="174"/>
        <v>3.3346818396442421E-2</v>
      </c>
      <c r="R1590" s="1">
        <f t="shared" si="171"/>
        <v>3.3732925612234281E-2</v>
      </c>
      <c r="S1590" s="1">
        <f t="shared" si="172"/>
        <v>3.4498625934683967E-2</v>
      </c>
      <c r="T1590" s="1">
        <f t="shared" si="173"/>
        <v>6.8115369168171406E-4</v>
      </c>
    </row>
    <row r="1591" spans="1:20" x14ac:dyDescent="0.2">
      <c r="A1591" t="str">
        <f>VLOOKUP(B1591,GraphStats!$A:$B,2,0)</f>
        <v>SNAP</v>
      </c>
      <c r="B1591" t="s">
        <v>41</v>
      </c>
      <c r="C1591" t="s">
        <v>159</v>
      </c>
      <c r="D1591" s="1">
        <f>SUMIFS(SolRaw!$D:$D,SolRaw!$A:$A,$B1591,SolRaw!$B:$B,$C1591,SolRaw!$C:$C,D$1)/SUMIFS(GraphStats!$G:$G,GraphStats!$A:$A,$B1591,GraphStats!$D:$D,D$1)</f>
        <v>3.3629474115418098E-2</v>
      </c>
      <c r="E1591" s="1">
        <f>SUMIFS(SolRaw!$D:$D,SolRaw!$A:$A,$B1591,SolRaw!$B:$B,$C1591,SolRaw!$C:$C,E$1)/SUMIFS(GraphStats!$G:$G,GraphStats!$A:$A,$B1591,GraphStats!$D:$D,E$1)</f>
        <v>3.24402012113746E-2</v>
      </c>
      <c r="F1591" s="1">
        <f>SUMIFS(SolRaw!$D:$D,SolRaw!$A:$A,$B1591,SolRaw!$B:$B,$C1591,SolRaw!$C:$C,F$1)/SUMIFS(GraphStats!$G:$G,GraphStats!$A:$A,$B1591,GraphStats!$D:$D,F$1)</f>
        <v>3.2905916885524487E-2</v>
      </c>
      <c r="G1591" s="1">
        <f>SUMIFS(SolRaw!$D:$D,SolRaw!$A:$A,$B1591,SolRaw!$B:$B,$C1591,SolRaw!$C:$C,G$1)/SUMIFS(GraphStats!$G:$G,GraphStats!$A:$A,$B1591,GraphStats!$D:$D,G$1)</f>
        <v>3.3237012778526941E-2</v>
      </c>
      <c r="H1591" s="1">
        <f>SUMIFS(SolRaw!$D:$D,SolRaw!$A:$A,$B1591,SolRaw!$B:$B,$C1591,SolRaw!$C:$C,H$1)/SUMIFS(GraphStats!$G:$G,GraphStats!$A:$A,$B1591,GraphStats!$D:$D,H$1)</f>
        <v>3.2810781781448993E-2</v>
      </c>
      <c r="I1591" s="1">
        <f>SUMIFS(SolRaw!$D:$D,SolRaw!$A:$A,$B1591,SolRaw!$B:$B,$C1591,SolRaw!$C:$C,I$1)/SUMIFS(GraphStats!$G:$G,GraphStats!$A:$A,$B1591,GraphStats!$D:$D,I$1)</f>
        <v>3.30079926221949E-2</v>
      </c>
      <c r="J1591" s="1">
        <f>SUMIFS(SolRaw!$D:$D,SolRaw!$A:$A,$B1591,SolRaw!$B:$B,$C1591,SolRaw!$C:$C,J$1)/SUMIFS(GraphStats!$G:$G,GraphStats!$A:$A,$B1591,GraphStats!$D:$D,J$1)</f>
        <v>3.3396958788639651E-2</v>
      </c>
      <c r="K1591" s="1">
        <f>SUMIFS(SolRaw!$D:$D,SolRaw!$A:$A,$B1591,SolRaw!$B:$B,$C1591,SolRaw!$C:$C,K$1)/SUMIFS(GraphStats!$G:$G,GraphStats!$A:$A,$B1591,GraphStats!$D:$D,K$1)</f>
        <v>3.346935622980575E-2</v>
      </c>
      <c r="L1591" s="1">
        <f>SUMIFS(SolRaw!$D:$D,SolRaw!$A:$A,$B1591,SolRaw!$B:$B,$C1591,SolRaw!$C:$C,L$1)/SUMIFS(GraphStats!$G:$G,GraphStats!$A:$A,$B1591,GraphStats!$D:$D,L$1)</f>
        <v>3.2096857290056673E-2</v>
      </c>
      <c r="M1591" s="1">
        <f>SUMIFS(SolRaw!$D:$D,SolRaw!$A:$A,$B1591,SolRaw!$B:$B,$C1591,SolRaw!$C:$C,M$1)/SUMIFS(GraphStats!$G:$G,GraphStats!$A:$A,$B1591,GraphStats!$D:$D,M$1)</f>
        <v>3.3923435802390232E-2</v>
      </c>
      <c r="N1591" s="1">
        <f t="shared" si="168"/>
        <v>3.3091798750538033E-2</v>
      </c>
      <c r="O1591" s="1">
        <f t="shared" si="169"/>
        <v>3.2096857290056673E-2</v>
      </c>
      <c r="P1591" s="1">
        <f t="shared" si="170"/>
        <v>3.2834565557467867E-2</v>
      </c>
      <c r="Q1591" s="1">
        <f t="shared" si="174"/>
        <v>3.312250270036092E-2</v>
      </c>
      <c r="R1591" s="1">
        <f t="shared" si="171"/>
        <v>3.3451256869514223E-2</v>
      </c>
      <c r="S1591" s="1">
        <f t="shared" si="172"/>
        <v>3.3923435802390232E-2</v>
      </c>
      <c r="T1591" s="1">
        <f t="shared" si="173"/>
        <v>5.5502836079445914E-4</v>
      </c>
    </row>
    <row r="1592" spans="1:20" x14ac:dyDescent="0.2">
      <c r="A1592" t="str">
        <f>VLOOKUP(B1592,GraphStats!$A:$B,2,0)</f>
        <v>SNAP</v>
      </c>
      <c r="B1592" t="s">
        <v>41</v>
      </c>
      <c r="C1592" t="s">
        <v>160</v>
      </c>
      <c r="D1592" s="1">
        <f>SUMIFS(SolRaw!$D:$D,SolRaw!$A:$A,$B1592,SolRaw!$B:$B,$C1592,SolRaw!$C:$C,D$1)/SUMIFS(GraphStats!$G:$G,GraphStats!$A:$A,$B1592,GraphStats!$D:$D,D$1)</f>
        <v>3.534487172922321E-2</v>
      </c>
      <c r="E1592" s="1">
        <f>SUMIFS(SolRaw!$D:$D,SolRaw!$A:$A,$B1592,SolRaw!$B:$B,$C1592,SolRaw!$C:$C,E$1)/SUMIFS(GraphStats!$G:$G,GraphStats!$A:$A,$B1592,GraphStats!$D:$D,E$1)</f>
        <v>3.4865516887383229E-2</v>
      </c>
      <c r="F1592" s="1">
        <f>SUMIFS(SolRaw!$D:$D,SolRaw!$A:$A,$B1592,SolRaw!$B:$B,$C1592,SolRaw!$C:$C,F$1)/SUMIFS(GraphStats!$G:$G,GraphStats!$A:$A,$B1592,GraphStats!$D:$D,F$1)</f>
        <v>3.4257685771666921E-2</v>
      </c>
      <c r="G1592" s="1">
        <f>SUMIFS(SolRaw!$D:$D,SolRaw!$A:$A,$B1592,SolRaw!$B:$B,$C1592,SolRaw!$C:$C,G$1)/SUMIFS(GraphStats!$G:$G,GraphStats!$A:$A,$B1592,GraphStats!$D:$D,G$1)</f>
        <v>3.491941180247865E-2</v>
      </c>
      <c r="H1592" s="1">
        <f>SUMIFS(SolRaw!$D:$D,SolRaw!$A:$A,$B1592,SolRaw!$B:$B,$C1592,SolRaw!$C:$C,H$1)/SUMIFS(GraphStats!$G:$G,GraphStats!$A:$A,$B1592,GraphStats!$D:$D,H$1)</f>
        <v>3.4549778789351199E-2</v>
      </c>
      <c r="I1592" s="1">
        <f>SUMIFS(SolRaw!$D:$D,SolRaw!$A:$A,$B1592,SolRaw!$B:$B,$C1592,SolRaw!$C:$C,I$1)/SUMIFS(GraphStats!$G:$G,GraphStats!$A:$A,$B1592,GraphStats!$D:$D,I$1)</f>
        <v>3.4416948457833794E-2</v>
      </c>
      <c r="J1592" s="1">
        <f>SUMIFS(SolRaw!$D:$D,SolRaw!$A:$A,$B1592,SolRaw!$B:$B,$C1592,SolRaw!$C:$C,J$1)/SUMIFS(GraphStats!$G:$G,GraphStats!$A:$A,$B1592,GraphStats!$D:$D,J$1)</f>
        <v>3.3986241529060608E-2</v>
      </c>
      <c r="K1592" s="1">
        <f>SUMIFS(SolRaw!$D:$D,SolRaw!$A:$A,$B1592,SolRaw!$B:$B,$C1592,SolRaw!$C:$C,K$1)/SUMIFS(GraphStats!$G:$G,GraphStats!$A:$A,$B1592,GraphStats!$D:$D,K$1)</f>
        <v>3.4666529356487265E-2</v>
      </c>
      <c r="L1592" s="1">
        <f>SUMIFS(SolRaw!$D:$D,SolRaw!$A:$A,$B1592,SolRaw!$B:$B,$C1592,SolRaw!$C:$C,L$1)/SUMIFS(GraphStats!$G:$G,GraphStats!$A:$A,$B1592,GraphStats!$D:$D,L$1)</f>
        <v>3.344925296239052E-2</v>
      </c>
      <c r="M1592" s="1">
        <f>SUMIFS(SolRaw!$D:$D,SolRaw!$A:$A,$B1592,SolRaw!$B:$B,$C1592,SolRaw!$C:$C,M$1)/SUMIFS(GraphStats!$G:$G,GraphStats!$A:$A,$B1592,GraphStats!$D:$D,M$1)</f>
        <v>3.4997124049338531E-2</v>
      </c>
      <c r="N1592" s="1">
        <f t="shared" si="168"/>
        <v>3.4545336133521398E-2</v>
      </c>
      <c r="O1592" s="1">
        <f t="shared" si="169"/>
        <v>3.344925296239052E-2</v>
      </c>
      <c r="P1592" s="1">
        <f t="shared" si="170"/>
        <v>3.4297501443208638E-2</v>
      </c>
      <c r="Q1592" s="1">
        <f t="shared" si="174"/>
        <v>3.4608154072919228E-2</v>
      </c>
      <c r="R1592" s="1">
        <f t="shared" si="171"/>
        <v>3.4905938073704797E-2</v>
      </c>
      <c r="S1592" s="1">
        <f t="shared" si="172"/>
        <v>3.534487172922321E-2</v>
      </c>
      <c r="T1592" s="1">
        <f t="shared" si="173"/>
        <v>5.4911409117298774E-4</v>
      </c>
    </row>
    <row r="1593" spans="1:20" x14ac:dyDescent="0.2">
      <c r="A1593" t="str">
        <f>VLOOKUP(B1593,GraphStats!$A:$B,2,0)</f>
        <v>SNAP</v>
      </c>
      <c r="B1593" t="s">
        <v>41</v>
      </c>
      <c r="C1593" t="s">
        <v>161</v>
      </c>
      <c r="D1593" s="1">
        <f>SUMIFS(SolRaw!$D:$D,SolRaw!$A:$A,$B1593,SolRaw!$B:$B,$C1593,SolRaw!$C:$C,D$1)/SUMIFS(GraphStats!$G:$G,GraphStats!$A:$A,$B1593,GraphStats!$D:$D,D$1)</f>
        <v>3.5562496799631318E-2</v>
      </c>
      <c r="E1593" s="1">
        <f>SUMIFS(SolRaw!$D:$D,SolRaw!$A:$A,$B1593,SolRaw!$B:$B,$C1593,SolRaw!$C:$C,E$1)/SUMIFS(GraphStats!$G:$G,GraphStats!$A:$A,$B1593,GraphStats!$D:$D,E$1)</f>
        <v>3.4416384354789033E-2</v>
      </c>
      <c r="F1593" s="1">
        <f>SUMIFS(SolRaw!$D:$D,SolRaw!$A:$A,$B1593,SolRaw!$B:$B,$C1593,SolRaw!$C:$C,F$1)/SUMIFS(GraphStats!$G:$G,GraphStats!$A:$A,$B1593,GraphStats!$D:$D,F$1)</f>
        <v>3.4103197898964932E-2</v>
      </c>
      <c r="G1593" s="1">
        <f>SUMIFS(SolRaw!$D:$D,SolRaw!$A:$A,$B1593,SolRaw!$B:$B,$C1593,SolRaw!$C:$C,G$1)/SUMIFS(GraphStats!$G:$G,GraphStats!$A:$A,$B1593,GraphStats!$D:$D,G$1)</f>
        <v>3.525332305914082E-2</v>
      </c>
      <c r="H1593" s="1">
        <f>SUMIFS(SolRaw!$D:$D,SolRaw!$A:$A,$B1593,SolRaw!$B:$B,$C1593,SolRaw!$C:$C,H$1)/SUMIFS(GraphStats!$G:$G,GraphStats!$A:$A,$B1593,GraphStats!$D:$D,H$1)</f>
        <v>3.4652072730992509E-2</v>
      </c>
      <c r="I1593" s="1">
        <f>SUMIFS(SolRaw!$D:$D,SolRaw!$A:$A,$B1593,SolRaw!$B:$B,$C1593,SolRaw!$C:$C,I$1)/SUMIFS(GraphStats!$G:$G,GraphStats!$A:$A,$B1593,GraphStats!$D:$D,I$1)</f>
        <v>3.445537452607849E-2</v>
      </c>
      <c r="J1593" s="1">
        <f>SUMIFS(SolRaw!$D:$D,SolRaw!$A:$A,$B1593,SolRaw!$B:$B,$C1593,SolRaw!$C:$C,J$1)/SUMIFS(GraphStats!$G:$G,GraphStats!$A:$A,$B1593,GraphStats!$D:$D,J$1)</f>
        <v>3.3986241529060608E-2</v>
      </c>
      <c r="K1593" s="1">
        <f>SUMIFS(SolRaw!$D:$D,SolRaw!$A:$A,$B1593,SolRaw!$B:$B,$C1593,SolRaw!$C:$C,K$1)/SUMIFS(GraphStats!$G:$G,GraphStats!$A:$A,$B1593,GraphStats!$D:$D,K$1)</f>
        <v>3.4795257649678821E-2</v>
      </c>
      <c r="L1593" s="1">
        <f>SUMIFS(SolRaw!$D:$D,SolRaw!$A:$A,$B1593,SolRaw!$B:$B,$C1593,SolRaw!$C:$C,L$1)/SUMIFS(GraphStats!$G:$G,GraphStats!$A:$A,$B1593,GraphStats!$D:$D,L$1)</f>
        <v>3.427357032457496E-2</v>
      </c>
      <c r="M1593" s="1">
        <f>SUMIFS(SolRaw!$D:$D,SolRaw!$A:$A,$B1593,SolRaw!$B:$B,$C1593,SolRaw!$C:$C,M$1)/SUMIFS(GraphStats!$G:$G,GraphStats!$A:$A,$B1593,GraphStats!$D:$D,M$1)</f>
        <v>3.5342238128714773E-2</v>
      </c>
      <c r="N1593" s="1">
        <f t="shared" si="168"/>
        <v>3.4684015700162628E-2</v>
      </c>
      <c r="O1593" s="1">
        <f t="shared" si="169"/>
        <v>3.3986241529060608E-2</v>
      </c>
      <c r="P1593" s="1">
        <f t="shared" si="170"/>
        <v>3.4309273832128478E-2</v>
      </c>
      <c r="Q1593" s="1">
        <f t="shared" si="174"/>
        <v>3.4553723628535496E-2</v>
      </c>
      <c r="R1593" s="1">
        <f t="shared" si="171"/>
        <v>3.513880670677532E-2</v>
      </c>
      <c r="S1593" s="1">
        <f t="shared" si="172"/>
        <v>3.5562496799631318E-2</v>
      </c>
      <c r="T1593" s="1">
        <f t="shared" si="173"/>
        <v>5.4355809697366464E-4</v>
      </c>
    </row>
    <row r="1594" spans="1:20" x14ac:dyDescent="0.2">
      <c r="A1594" t="str">
        <f>VLOOKUP(B1594,GraphStats!$A:$B,2,0)</f>
        <v>SNAP</v>
      </c>
      <c r="B1594" t="s">
        <v>41</v>
      </c>
      <c r="C1594" t="s">
        <v>162</v>
      </c>
      <c r="D1594" s="1">
        <f>SUMIFS(SolRaw!$D:$D,SolRaw!$A:$A,$B1594,SolRaw!$B:$B,$C1594,SolRaw!$C:$C,D$1)/SUMIFS(GraphStats!$G:$G,GraphStats!$A:$A,$B1594,GraphStats!$D:$D,D$1)</f>
        <v>3.5332070254493315E-2</v>
      </c>
      <c r="E1594" s="1">
        <f>SUMIFS(SolRaw!$D:$D,SolRaw!$A:$A,$B1594,SolRaw!$B:$B,$C1594,SolRaw!$C:$C,E$1)/SUMIFS(GraphStats!$G:$G,GraphStats!$A:$A,$B1594,GraphStats!$D:$D,E$1)</f>
        <v>3.4531875577456114E-2</v>
      </c>
      <c r="F1594" s="1">
        <f>SUMIFS(SolRaw!$D:$D,SolRaw!$A:$A,$B1594,SolRaw!$B:$B,$C1594,SolRaw!$C:$C,F$1)/SUMIFS(GraphStats!$G:$G,GraphStats!$A:$A,$B1594,GraphStats!$D:$D,F$1)</f>
        <v>3.3485246408156963E-2</v>
      </c>
      <c r="G1594" s="1">
        <f>SUMIFS(SolRaw!$D:$D,SolRaw!$A:$A,$B1594,SolRaw!$B:$B,$C1594,SolRaw!$C:$C,G$1)/SUMIFS(GraphStats!$G:$G,GraphStats!$A:$A,$B1594,GraphStats!$D:$D,G$1)</f>
        <v>3.5304694021704233E-2</v>
      </c>
      <c r="H1594" s="1">
        <f>SUMIFS(SolRaw!$D:$D,SolRaw!$A:$A,$B1594,SolRaw!$B:$B,$C1594,SolRaw!$C:$C,H$1)/SUMIFS(GraphStats!$G:$G,GraphStats!$A:$A,$B1594,GraphStats!$D:$D,H$1)</f>
        <v>3.4357977648773755E-2</v>
      </c>
      <c r="I1594" s="1">
        <f>SUMIFS(SolRaw!$D:$D,SolRaw!$A:$A,$B1594,SolRaw!$B:$B,$C1594,SolRaw!$C:$C,I$1)/SUMIFS(GraphStats!$G:$G,GraphStats!$A:$A,$B1594,GraphStats!$D:$D,I$1)</f>
        <v>3.4698739624961575E-2</v>
      </c>
      <c r="J1594" s="1">
        <f>SUMIFS(SolRaw!$D:$D,SolRaw!$A:$A,$B1594,SolRaw!$B:$B,$C1594,SolRaw!$C:$C,J$1)/SUMIFS(GraphStats!$G:$G,GraphStats!$A:$A,$B1594,GraphStats!$D:$D,J$1)</f>
        <v>3.3999052023417582E-2</v>
      </c>
      <c r="K1594" s="1">
        <f>SUMIFS(SolRaw!$D:$D,SolRaw!$A:$A,$B1594,SolRaw!$B:$B,$C1594,SolRaw!$C:$C,K$1)/SUMIFS(GraphStats!$G:$G,GraphStats!$A:$A,$B1594,GraphStats!$D:$D,K$1)</f>
        <v>3.4615038039210635E-2</v>
      </c>
      <c r="L1594" s="1">
        <f>SUMIFS(SolRaw!$D:$D,SolRaw!$A:$A,$B1594,SolRaw!$B:$B,$C1594,SolRaw!$C:$C,L$1)/SUMIFS(GraphStats!$G:$G,GraphStats!$A:$A,$B1594,GraphStats!$D:$D,L$1)</f>
        <v>3.3835651725914476E-2</v>
      </c>
      <c r="M1594" s="1">
        <f>SUMIFS(SolRaw!$D:$D,SolRaw!$A:$A,$B1594,SolRaw!$B:$B,$C1594,SolRaw!$C:$C,M$1)/SUMIFS(GraphStats!$G:$G,GraphStats!$A:$A,$B1594,GraphStats!$D:$D,M$1)</f>
        <v>3.5201636096376304E-2</v>
      </c>
      <c r="N1594" s="1">
        <f t="shared" si="168"/>
        <v>3.453619814204649E-2</v>
      </c>
      <c r="O1594" s="1">
        <f t="shared" si="169"/>
        <v>3.3485246408156963E-2</v>
      </c>
      <c r="P1594" s="1">
        <f t="shared" si="170"/>
        <v>3.4088783429756624E-2</v>
      </c>
      <c r="Q1594" s="1">
        <f t="shared" si="174"/>
        <v>3.4573456808333375E-2</v>
      </c>
      <c r="R1594" s="1">
        <f t="shared" si="171"/>
        <v>3.5075911978522625E-2</v>
      </c>
      <c r="S1594" s="1">
        <f t="shared" si="172"/>
        <v>3.5332070254493315E-2</v>
      </c>
      <c r="T1594" s="1">
        <f t="shared" si="173"/>
        <v>6.3377295971587362E-4</v>
      </c>
    </row>
    <row r="1595" spans="1:20" x14ac:dyDescent="0.2">
      <c r="A1595" t="str">
        <f>VLOOKUP(B1595,GraphStats!$A:$B,2,0)</f>
        <v>SNAP</v>
      </c>
      <c r="B1595" t="s">
        <v>51</v>
      </c>
      <c r="C1595" t="s">
        <v>136</v>
      </c>
      <c r="D1595" s="1">
        <f>SUMIFS(SolRaw!$D:$D,SolRaw!$A:$A,$B1595,SolRaw!$B:$B,$C1595,SolRaw!$C:$C,D$1)/SUMIFS(GraphStats!$G:$G,GraphStats!$A:$A,$B1595,GraphStats!$D:$D,D$1)</f>
        <v>4.4295943691769396E-2</v>
      </c>
      <c r="E1595" s="1">
        <f>SUMIFS(SolRaw!$D:$D,SolRaw!$A:$A,$B1595,SolRaw!$B:$B,$C1595,SolRaw!$C:$C,E$1)/SUMIFS(GraphStats!$G:$G,GraphStats!$A:$A,$B1595,GraphStats!$D:$D,E$1)</f>
        <v>4.3814275220372186E-2</v>
      </c>
      <c r="F1595" s="1">
        <f>SUMIFS(SolRaw!$D:$D,SolRaw!$A:$A,$B1595,SolRaw!$B:$B,$C1595,SolRaw!$C:$C,F$1)/SUMIFS(GraphStats!$G:$G,GraphStats!$A:$A,$B1595,GraphStats!$D:$D,F$1)</f>
        <v>4.4007447649654398E-2</v>
      </c>
      <c r="G1595" s="1">
        <f>SUMIFS(SolRaw!$D:$D,SolRaw!$A:$A,$B1595,SolRaw!$B:$B,$C1595,SolRaw!$C:$C,G$1)/SUMIFS(GraphStats!$G:$G,GraphStats!$A:$A,$B1595,GraphStats!$D:$D,G$1)</f>
        <v>4.4628747948250024E-2</v>
      </c>
      <c r="H1595" s="1">
        <f>SUMIFS(SolRaw!$D:$D,SolRaw!$A:$A,$B1595,SolRaw!$B:$B,$C1595,SolRaw!$C:$C,H$1)/SUMIFS(GraphStats!$G:$G,GraphStats!$A:$A,$B1595,GraphStats!$D:$D,H$1)</f>
        <v>4.368456499112227E-2</v>
      </c>
      <c r="I1595" s="1">
        <f>SUMIFS(SolRaw!$D:$D,SolRaw!$A:$A,$B1595,SolRaw!$B:$B,$C1595,SolRaw!$C:$C,I$1)/SUMIFS(GraphStats!$G:$G,GraphStats!$A:$A,$B1595,GraphStats!$D:$D,I$1)</f>
        <v>4.4548448604610852E-2</v>
      </c>
      <c r="J1595" s="1">
        <f>SUMIFS(SolRaw!$D:$D,SolRaw!$A:$A,$B1595,SolRaw!$B:$B,$C1595,SolRaw!$C:$C,J$1)/SUMIFS(GraphStats!$G:$G,GraphStats!$A:$A,$B1595,GraphStats!$D:$D,J$1)</f>
        <v>4.3657802051962638E-2</v>
      </c>
      <c r="K1595" s="1">
        <f>SUMIFS(SolRaw!$D:$D,SolRaw!$A:$A,$B1595,SolRaw!$B:$B,$C1595,SolRaw!$C:$C,K$1)/SUMIFS(GraphStats!$G:$G,GraphStats!$A:$A,$B1595,GraphStats!$D:$D,K$1)</f>
        <v>4.3810798659364013E-2</v>
      </c>
      <c r="L1595" s="1">
        <f>SUMIFS(SolRaw!$D:$D,SolRaw!$A:$A,$B1595,SolRaw!$B:$B,$C1595,SolRaw!$C:$C,L$1)/SUMIFS(GraphStats!$G:$G,GraphStats!$A:$A,$B1595,GraphStats!$D:$D,L$1)</f>
        <v>4.3340839345802504E-2</v>
      </c>
      <c r="M1595" s="1">
        <f>SUMIFS(SolRaw!$D:$D,SolRaw!$A:$A,$B1595,SolRaw!$B:$B,$C1595,SolRaw!$C:$C,M$1)/SUMIFS(GraphStats!$G:$G,GraphStats!$A:$A,$B1595,GraphStats!$D:$D,M$1)</f>
        <v>4.4305055209347119E-2</v>
      </c>
      <c r="N1595" s="1">
        <f t="shared" si="168"/>
        <v>4.4009392337225541E-2</v>
      </c>
      <c r="O1595" s="1">
        <f t="shared" si="169"/>
        <v>4.3340839345802504E-2</v>
      </c>
      <c r="P1595" s="1">
        <f t="shared" si="170"/>
        <v>4.3716123408182705E-2</v>
      </c>
      <c r="Q1595" s="1">
        <f t="shared" si="174"/>
        <v>4.3910861435013292E-2</v>
      </c>
      <c r="R1595" s="1">
        <f t="shared" si="171"/>
        <v>4.4302777329952692E-2</v>
      </c>
      <c r="S1595" s="1">
        <f t="shared" si="172"/>
        <v>4.4628747948250024E-2</v>
      </c>
      <c r="T1595" s="1">
        <f t="shared" si="173"/>
        <v>4.2128333047842072E-4</v>
      </c>
    </row>
    <row r="1596" spans="1:20" x14ac:dyDescent="0.2">
      <c r="A1596" t="str">
        <f>VLOOKUP(B1596,GraphStats!$A:$B,2,0)</f>
        <v>SNAP</v>
      </c>
      <c r="B1596" t="s">
        <v>51</v>
      </c>
      <c r="C1596" t="s">
        <v>137</v>
      </c>
      <c r="D1596" s="1">
        <f>SUMIFS(SolRaw!$D:$D,SolRaw!$A:$A,$B1596,SolRaw!$B:$B,$C1596,SolRaw!$C:$C,D$1)/SUMIFS(GraphStats!$G:$G,GraphStats!$A:$A,$B1596,GraphStats!$D:$D,D$1)</f>
        <v>4.4295943691769396E-2</v>
      </c>
      <c r="E1596" s="1">
        <f>SUMIFS(SolRaw!$D:$D,SolRaw!$A:$A,$B1596,SolRaw!$B:$B,$C1596,SolRaw!$C:$C,E$1)/SUMIFS(GraphStats!$G:$G,GraphStats!$A:$A,$B1596,GraphStats!$D:$D,E$1)</f>
        <v>4.38601860920666E-2</v>
      </c>
      <c r="F1596" s="1">
        <f>SUMIFS(SolRaw!$D:$D,SolRaw!$A:$A,$B1596,SolRaw!$B:$B,$C1596,SolRaw!$C:$C,F$1)/SUMIFS(GraphStats!$G:$G,GraphStats!$A:$A,$B1596,GraphStats!$D:$D,F$1)</f>
        <v>4.3711582115438567E-2</v>
      </c>
      <c r="G1596" s="1">
        <f>SUMIFS(SolRaw!$D:$D,SolRaw!$A:$A,$B1596,SolRaw!$B:$B,$C1596,SolRaw!$C:$C,G$1)/SUMIFS(GraphStats!$G:$G,GraphStats!$A:$A,$B1596,GraphStats!$D:$D,G$1)</f>
        <v>4.4618552917308103E-2</v>
      </c>
      <c r="H1596" s="1">
        <f>SUMIFS(SolRaw!$D:$D,SolRaw!$A:$A,$B1596,SolRaw!$B:$B,$C1596,SolRaw!$C:$C,H$1)/SUMIFS(GraphStats!$G:$G,GraphStats!$A:$A,$B1596,GraphStats!$D:$D,H$1)</f>
        <v>4.3490683483336394E-2</v>
      </c>
      <c r="I1596" s="1">
        <f>SUMIFS(SolRaw!$D:$D,SolRaw!$A:$A,$B1596,SolRaw!$B:$B,$C1596,SolRaw!$C:$C,I$1)/SUMIFS(GraphStats!$G:$G,GraphStats!$A:$A,$B1596,GraphStats!$D:$D,I$1)</f>
        <v>4.3895873481998103E-2</v>
      </c>
      <c r="J1596" s="1">
        <f>SUMIFS(SolRaw!$D:$D,SolRaw!$A:$A,$B1596,SolRaw!$B:$B,$C1596,SolRaw!$C:$C,J$1)/SUMIFS(GraphStats!$G:$G,GraphStats!$A:$A,$B1596,GraphStats!$D:$D,J$1)</f>
        <v>4.3887499361951916E-2</v>
      </c>
      <c r="K1596" s="1">
        <f>SUMIFS(SolRaw!$D:$D,SolRaw!$A:$A,$B1596,SolRaw!$B:$B,$C1596,SolRaw!$C:$C,K$1)/SUMIFS(GraphStats!$G:$G,GraphStats!$A:$A,$B1596,GraphStats!$D:$D,K$1)</f>
        <v>4.3744379955857109E-2</v>
      </c>
      <c r="L1596" s="1">
        <f>SUMIFS(SolRaw!$D:$D,SolRaw!$A:$A,$B1596,SolRaw!$B:$B,$C1596,SolRaw!$C:$C,L$1)/SUMIFS(GraphStats!$G:$G,GraphStats!$A:$A,$B1596,GraphStats!$D:$D,L$1)</f>
        <v>4.3499129404676193E-2</v>
      </c>
      <c r="M1596" s="1">
        <f>SUMIFS(SolRaw!$D:$D,SolRaw!$A:$A,$B1596,SolRaw!$B:$B,$C1596,SolRaw!$C:$C,M$1)/SUMIFS(GraphStats!$G:$G,GraphStats!$A:$A,$B1596,GraphStats!$D:$D,M$1)</f>
        <v>4.4055377497414054E-2</v>
      </c>
      <c r="N1596" s="1">
        <f t="shared" si="168"/>
        <v>4.3905920800181644E-2</v>
      </c>
      <c r="O1596" s="1">
        <f t="shared" si="169"/>
        <v>4.3490683483336394E-2</v>
      </c>
      <c r="P1596" s="1">
        <f t="shared" si="170"/>
        <v>4.3719781575543203E-2</v>
      </c>
      <c r="Q1596" s="1">
        <f t="shared" si="174"/>
        <v>4.3873842727009255E-2</v>
      </c>
      <c r="R1596" s="1">
        <f t="shared" si="171"/>
        <v>4.4015501493560066E-2</v>
      </c>
      <c r="S1596" s="1">
        <f t="shared" si="172"/>
        <v>4.4618552917308103E-2</v>
      </c>
      <c r="T1596" s="1">
        <f t="shared" si="173"/>
        <v>3.4746636827126488E-4</v>
      </c>
    </row>
    <row r="1597" spans="1:20" x14ac:dyDescent="0.2">
      <c r="A1597" t="str">
        <f>VLOOKUP(B1597,GraphStats!$A:$B,2,0)</f>
        <v>SNAP</v>
      </c>
      <c r="B1597" t="s">
        <v>51</v>
      </c>
      <c r="C1597" t="s">
        <v>138</v>
      </c>
      <c r="D1597" s="1">
        <f>SUMIFS(SolRaw!$D:$D,SolRaw!$A:$A,$B1597,SolRaw!$B:$B,$C1597,SolRaw!$C:$C,D$1)/SUMIFS(GraphStats!$G:$G,GraphStats!$A:$A,$B1597,GraphStats!$D:$D,D$1)</f>
        <v>3.4724765043329671E-2</v>
      </c>
      <c r="E1597" s="1">
        <f>SUMIFS(SolRaw!$D:$D,SolRaw!$A:$A,$B1597,SolRaw!$B:$B,$C1597,SolRaw!$C:$C,E$1)/SUMIFS(GraphStats!$G:$G,GraphStats!$A:$A,$B1597,GraphStats!$D:$D,E$1)</f>
        <v>3.4070968005223634E-2</v>
      </c>
      <c r="F1597" s="1">
        <f>SUMIFS(SolRaw!$D:$D,SolRaw!$A:$A,$B1597,SolRaw!$B:$B,$C1597,SolRaw!$C:$C,F$1)/SUMIFS(GraphStats!$G:$G,GraphStats!$A:$A,$B1597,GraphStats!$D:$D,F$1)</f>
        <v>3.4340806488637236E-2</v>
      </c>
      <c r="G1597" s="1">
        <f>SUMIFS(SolRaw!$D:$D,SolRaw!$A:$A,$B1597,SolRaw!$B:$B,$C1597,SolRaw!$C:$C,G$1)/SUMIFS(GraphStats!$G:$G,GraphStats!$A:$A,$B1597,GraphStats!$D:$D,G$1)</f>
        <v>3.5234026935271751E-2</v>
      </c>
      <c r="H1597" s="1">
        <f>SUMIFS(SolRaw!$D:$D,SolRaw!$A:$A,$B1597,SolRaw!$B:$B,$C1597,SolRaw!$C:$C,H$1)/SUMIFS(GraphStats!$G:$G,GraphStats!$A:$A,$B1597,GraphStats!$D:$D,H$1)</f>
        <v>3.5158880793485579E-2</v>
      </c>
      <c r="I1597" s="1">
        <f>SUMIFS(SolRaw!$D:$D,SolRaw!$A:$A,$B1597,SolRaw!$B:$B,$C1597,SolRaw!$C:$C,I$1)/SUMIFS(GraphStats!$G:$G,GraphStats!$A:$A,$B1597,GraphStats!$D:$D,I$1)</f>
        <v>3.5279842566251669E-2</v>
      </c>
      <c r="J1597" s="1">
        <f>SUMIFS(SolRaw!$D:$D,SolRaw!$A:$A,$B1597,SolRaw!$B:$B,$C1597,SolRaw!$C:$C,J$1)/SUMIFS(GraphStats!$G:$G,GraphStats!$A:$A,$B1597,GraphStats!$D:$D,J$1)</f>
        <v>3.4735337655045682E-2</v>
      </c>
      <c r="K1597" s="1">
        <f>SUMIFS(SolRaw!$D:$D,SolRaw!$A:$A,$B1597,SolRaw!$B:$B,$C1597,SolRaw!$C:$C,K$1)/SUMIFS(GraphStats!$G:$G,GraphStats!$A:$A,$B1597,GraphStats!$D:$D,K$1)</f>
        <v>3.4088122292160551E-2</v>
      </c>
      <c r="L1597" s="1">
        <f>SUMIFS(SolRaw!$D:$D,SolRaw!$A:$A,$B1597,SolRaw!$B:$B,$C1597,SolRaw!$C:$C,L$1)/SUMIFS(GraphStats!$G:$G,GraphStats!$A:$A,$B1597,GraphStats!$D:$D,L$1)</f>
        <v>3.4578718667504074E-2</v>
      </c>
      <c r="M1597" s="1">
        <f>SUMIFS(SolRaw!$D:$D,SolRaw!$A:$A,$B1597,SolRaw!$B:$B,$C1597,SolRaw!$C:$C,M$1)/SUMIFS(GraphStats!$G:$G,GraphStats!$A:$A,$B1597,GraphStats!$D:$D,M$1)</f>
        <v>3.4465715173780782E-2</v>
      </c>
      <c r="N1597" s="1">
        <f t="shared" si="168"/>
        <v>3.4667718362069062E-2</v>
      </c>
      <c r="O1597" s="1">
        <f t="shared" si="169"/>
        <v>3.4070968005223634E-2</v>
      </c>
      <c r="P1597" s="1">
        <f t="shared" si="170"/>
        <v>3.4372033659923126E-2</v>
      </c>
      <c r="Q1597" s="1">
        <f t="shared" si="174"/>
        <v>3.4651741855416876E-2</v>
      </c>
      <c r="R1597" s="1">
        <f t="shared" si="171"/>
        <v>3.5052995008875605E-2</v>
      </c>
      <c r="S1597" s="1">
        <f t="shared" si="172"/>
        <v>3.5279842566251669E-2</v>
      </c>
      <c r="T1597" s="1">
        <f t="shared" si="173"/>
        <v>4.4623223493304748E-4</v>
      </c>
    </row>
    <row r="1598" spans="1:20" x14ac:dyDescent="0.2">
      <c r="A1598" t="str">
        <f>VLOOKUP(B1598,GraphStats!$A:$B,2,0)</f>
        <v>SNAP</v>
      </c>
      <c r="B1598" t="s">
        <v>51</v>
      </c>
      <c r="C1598" t="s">
        <v>139</v>
      </c>
      <c r="D1598" s="1">
        <f>SUMIFS(SolRaw!$D:$D,SolRaw!$A:$A,$B1598,SolRaw!$B:$B,$C1598,SolRaw!$C:$C,D$1)/SUMIFS(GraphStats!$G:$G,GraphStats!$A:$A,$B1598,GraphStats!$D:$D,D$1)</f>
        <v>3.4973961511859719E-2</v>
      </c>
      <c r="E1598" s="1">
        <f>SUMIFS(SolRaw!$D:$D,SolRaw!$A:$A,$B1598,SolRaw!$B:$B,$C1598,SolRaw!$C:$C,E$1)/SUMIFS(GraphStats!$G:$G,GraphStats!$A:$A,$B1598,GraphStats!$D:$D,E$1)</f>
        <v>3.4882060071825011E-2</v>
      </c>
      <c r="F1598" s="1">
        <f>SUMIFS(SolRaw!$D:$D,SolRaw!$A:$A,$B1598,SolRaw!$B:$B,$C1598,SolRaw!$C:$C,F$1)/SUMIFS(GraphStats!$G:$G,GraphStats!$A:$A,$B1598,GraphStats!$D:$D,F$1)</f>
        <v>3.4927436427168619E-2</v>
      </c>
      <c r="G1598" s="1">
        <f>SUMIFS(SolRaw!$D:$D,SolRaw!$A:$A,$B1598,SolRaw!$B:$B,$C1598,SolRaw!$C:$C,G$1)/SUMIFS(GraphStats!$G:$G,GraphStats!$A:$A,$B1598,GraphStats!$D:$D,G$1)</f>
        <v>3.495876109983994E-2</v>
      </c>
      <c r="H1598" s="1">
        <f>SUMIFS(SolRaw!$D:$D,SolRaw!$A:$A,$B1598,SolRaw!$B:$B,$C1598,SolRaw!$C:$C,H$1)/SUMIFS(GraphStats!$G:$G,GraphStats!$A:$A,$B1598,GraphStats!$D:$D,H$1)</f>
        <v>3.5291536561970656E-2</v>
      </c>
      <c r="I1598" s="1">
        <f>SUMIFS(SolRaw!$D:$D,SolRaw!$A:$A,$B1598,SolRaw!$B:$B,$C1598,SolRaw!$C:$C,I$1)/SUMIFS(GraphStats!$G:$G,GraphStats!$A:$A,$B1598,GraphStats!$D:$D,I$1)</f>
        <v>3.5014733922690243E-2</v>
      </c>
      <c r="J1598" s="1">
        <f>SUMIFS(SolRaw!$D:$D,SolRaw!$A:$A,$B1598,SolRaw!$B:$B,$C1598,SolRaw!$C:$C,J$1)/SUMIFS(GraphStats!$G:$G,GraphStats!$A:$A,$B1598,GraphStats!$D:$D,J$1)</f>
        <v>3.490888673370425E-2</v>
      </c>
      <c r="K1598" s="1">
        <f>SUMIFS(SolRaw!$D:$D,SolRaw!$A:$A,$B1598,SolRaw!$B:$B,$C1598,SolRaw!$C:$C,K$1)/SUMIFS(GraphStats!$G:$G,GraphStats!$A:$A,$B1598,GraphStats!$D:$D,K$1)</f>
        <v>3.4931128913594373E-2</v>
      </c>
      <c r="L1598" s="1">
        <f>SUMIFS(SolRaw!$D:$D,SolRaw!$A:$A,$B1598,SolRaw!$B:$B,$C1598,SolRaw!$C:$C,L$1)/SUMIFS(GraphStats!$G:$G,GraphStats!$A:$A,$B1598,GraphStats!$D:$D,L$1)</f>
        <v>3.4568506405641256E-2</v>
      </c>
      <c r="M1598" s="1">
        <f>SUMIFS(SolRaw!$D:$D,SolRaw!$A:$A,$B1598,SolRaw!$B:$B,$C1598,SolRaw!$C:$C,M$1)/SUMIFS(GraphStats!$G:$G,GraphStats!$A:$A,$B1598,GraphStats!$D:$D,M$1)</f>
        <v>3.4852970400452474E-2</v>
      </c>
      <c r="N1598" s="1">
        <f t="shared" si="168"/>
        <v>3.4930998204874657E-2</v>
      </c>
      <c r="O1598" s="1">
        <f t="shared" si="169"/>
        <v>3.4568506405641256E-2</v>
      </c>
      <c r="P1598" s="1">
        <f t="shared" si="170"/>
        <v>3.4888766737294824E-2</v>
      </c>
      <c r="Q1598" s="1">
        <f t="shared" si="174"/>
        <v>3.4929282670381492E-2</v>
      </c>
      <c r="R1598" s="1">
        <f t="shared" si="171"/>
        <v>3.4970161408854776E-2</v>
      </c>
      <c r="S1598" s="1">
        <f t="shared" si="172"/>
        <v>3.5291536561970656E-2</v>
      </c>
      <c r="T1598" s="1">
        <f t="shared" si="173"/>
        <v>1.7638386346036301E-4</v>
      </c>
    </row>
    <row r="1599" spans="1:20" x14ac:dyDescent="0.2">
      <c r="A1599" t="str">
        <f>VLOOKUP(B1599,GraphStats!$A:$B,2,0)</f>
        <v>SNAP</v>
      </c>
      <c r="B1599" t="s">
        <v>51</v>
      </c>
      <c r="C1599" t="s">
        <v>140</v>
      </c>
      <c r="D1599" s="1">
        <f>SUMIFS(SolRaw!$D:$D,SolRaw!$A:$A,$B1599,SolRaw!$B:$B,$C1599,SolRaw!$C:$C,D$1)/SUMIFS(GraphStats!$G:$G,GraphStats!$A:$A,$B1599,GraphStats!$D:$D,D$1)</f>
        <v>3.5192644127100367E-2</v>
      </c>
      <c r="E1599" s="1">
        <f>SUMIFS(SolRaw!$D:$D,SolRaw!$A:$A,$B1599,SolRaw!$B:$B,$C1599,SolRaw!$C:$C,E$1)/SUMIFS(GraphStats!$G:$G,GraphStats!$A:$A,$B1599,GraphStats!$D:$D,E$1)</f>
        <v>3.4892262487757099E-2</v>
      </c>
      <c r="F1599" s="1">
        <f>SUMIFS(SolRaw!$D:$D,SolRaw!$A:$A,$B1599,SolRaw!$B:$B,$C1599,SolRaw!$C:$C,F$1)/SUMIFS(GraphStats!$G:$G,GraphStats!$A:$A,$B1599,GraphStats!$D:$D,F$1)</f>
        <v>3.5090672583977349E-2</v>
      </c>
      <c r="G1599" s="1">
        <f>SUMIFS(SolRaw!$D:$D,SolRaw!$A:$A,$B1599,SolRaw!$B:$B,$C1599,SolRaw!$C:$C,G$1)/SUMIFS(GraphStats!$G:$G,GraphStats!$A:$A,$B1599,GraphStats!$D:$D,G$1)</f>
        <v>3.4642715140640455E-2</v>
      </c>
      <c r="H1599" s="1">
        <f>SUMIFS(SolRaw!$D:$D,SolRaw!$A:$A,$B1599,SolRaw!$B:$B,$C1599,SolRaw!$C:$C,H$1)/SUMIFS(GraphStats!$G:$G,GraphStats!$A:$A,$B1599,GraphStats!$D:$D,H$1)</f>
        <v>3.5061940039592641E-2</v>
      </c>
      <c r="I1599" s="1">
        <f>SUMIFS(SolRaw!$D:$D,SolRaw!$A:$A,$B1599,SolRaw!$B:$B,$C1599,SolRaw!$C:$C,I$1)/SUMIFS(GraphStats!$G:$G,GraphStats!$A:$A,$B1599,GraphStats!$D:$D,I$1)</f>
        <v>3.5284940809397085E-2</v>
      </c>
      <c r="J1599" s="1">
        <f>SUMIFS(SolRaw!$D:$D,SolRaw!$A:$A,$B1599,SolRaw!$B:$B,$C1599,SolRaw!$C:$C,J$1)/SUMIFS(GraphStats!$G:$G,GraphStats!$A:$A,$B1599,GraphStats!$D:$D,J$1)</f>
        <v>3.4668980654382113E-2</v>
      </c>
      <c r="K1599" s="1">
        <f>SUMIFS(SolRaw!$D:$D,SolRaw!$A:$A,$B1599,SolRaw!$B:$B,$C1599,SolRaw!$C:$C,K$1)/SUMIFS(GraphStats!$G:$G,GraphStats!$A:$A,$B1599,GraphStats!$D:$D,K$1)</f>
        <v>3.4859601079048473E-2</v>
      </c>
      <c r="L1599" s="1">
        <f>SUMIFS(SolRaw!$D:$D,SolRaw!$A:$A,$B1599,SolRaw!$B:$B,$C1599,SolRaw!$C:$C,L$1)/SUMIFS(GraphStats!$G:$G,GraphStats!$A:$A,$B1599,GraphStats!$D:$D,L$1)</f>
        <v>3.4451065394218841E-2</v>
      </c>
      <c r="M1599" s="1">
        <f>SUMIFS(SolRaw!$D:$D,SolRaw!$A:$A,$B1599,SolRaw!$B:$B,$C1599,SolRaw!$C:$C,M$1)/SUMIFS(GraphStats!$G:$G,GraphStats!$A:$A,$B1599,GraphStats!$D:$D,M$1)</f>
        <v>3.5413471386424665E-2</v>
      </c>
      <c r="N1599" s="1">
        <f t="shared" si="168"/>
        <v>3.4955829370253912E-2</v>
      </c>
      <c r="O1599" s="1">
        <f t="shared" si="169"/>
        <v>3.4451065394218841E-2</v>
      </c>
      <c r="P1599" s="1">
        <f t="shared" si="170"/>
        <v>3.4716635760548703E-2</v>
      </c>
      <c r="Q1599" s="1">
        <f t="shared" si="174"/>
        <v>3.497710126367487E-2</v>
      </c>
      <c r="R1599" s="1">
        <f t="shared" si="171"/>
        <v>3.5167151241319611E-2</v>
      </c>
      <c r="S1599" s="1">
        <f t="shared" si="172"/>
        <v>3.5413471386424665E-2</v>
      </c>
      <c r="T1599" s="1">
        <f t="shared" si="173"/>
        <v>3.0762241655421415E-4</v>
      </c>
    </row>
    <row r="1600" spans="1:20" x14ac:dyDescent="0.2">
      <c r="A1600" t="str">
        <f>VLOOKUP(B1600,GraphStats!$A:$B,2,0)</f>
        <v>SNAP</v>
      </c>
      <c r="B1600" t="s">
        <v>51</v>
      </c>
      <c r="C1600" t="s">
        <v>141</v>
      </c>
      <c r="D1600" s="1">
        <f>SUMIFS(SolRaw!$D:$D,SolRaw!$A:$A,$B1600,SolRaw!$B:$B,$C1600,SolRaw!$C:$C,D$1)/SUMIFS(GraphStats!$G:$G,GraphStats!$A:$A,$B1600,GraphStats!$D:$D,D$1)</f>
        <v>3.1530981732373162E-2</v>
      </c>
      <c r="E1600" s="1">
        <f>SUMIFS(SolRaw!$D:$D,SolRaw!$A:$A,$B1600,SolRaw!$B:$B,$C1600,SolRaw!$C:$C,E$1)/SUMIFS(GraphStats!$G:$G,GraphStats!$A:$A,$B1600,GraphStats!$D:$D,E$1)</f>
        <v>3.1035749265426054E-2</v>
      </c>
      <c r="F1600" s="1">
        <f>SUMIFS(SolRaw!$D:$D,SolRaw!$A:$A,$B1600,SolRaw!$B:$B,$C1600,SolRaw!$C:$C,F$1)/SUMIFS(GraphStats!$G:$G,GraphStats!$A:$A,$B1600,GraphStats!$D:$D,F$1)</f>
        <v>3.0968959624556841E-2</v>
      </c>
      <c r="G1600" s="1">
        <f>SUMIFS(SolRaw!$D:$D,SolRaw!$A:$A,$B1600,SolRaw!$B:$B,$C1600,SolRaw!$C:$C,G$1)/SUMIFS(GraphStats!$G:$G,GraphStats!$A:$A,$B1600,GraphStats!$D:$D,G$1)</f>
        <v>3.1166209589446103E-2</v>
      </c>
      <c r="H1600" s="1">
        <f>SUMIFS(SolRaw!$D:$D,SolRaw!$A:$A,$B1600,SolRaw!$B:$B,$C1600,SolRaw!$C:$C,H$1)/SUMIFS(GraphStats!$G:$G,GraphStats!$A:$A,$B1600,GraphStats!$D:$D,H$1)</f>
        <v>3.1959835915018671E-2</v>
      </c>
      <c r="I1600" s="1">
        <f>SUMIFS(SolRaw!$D:$D,SolRaw!$A:$A,$B1600,SolRaw!$B:$B,$C1600,SolRaw!$C:$C,I$1)/SUMIFS(GraphStats!$G:$G,GraphStats!$A:$A,$B1600,GraphStats!$D:$D,I$1)</f>
        <v>3.1553026826955433E-2</v>
      </c>
      <c r="J1600" s="1">
        <f>SUMIFS(SolRaw!$D:$D,SolRaw!$A:$A,$B1600,SolRaw!$B:$B,$C1600,SolRaw!$C:$C,J$1)/SUMIFS(GraphStats!$G:$G,GraphStats!$A:$A,$B1600,GraphStats!$D:$D,J$1)</f>
        <v>3.1223521004542901E-2</v>
      </c>
      <c r="K1600" s="1">
        <f>SUMIFS(SolRaw!$D:$D,SolRaw!$A:$A,$B1600,SolRaw!$B:$B,$C1600,SolRaw!$C:$C,K$1)/SUMIFS(GraphStats!$G:$G,GraphStats!$A:$A,$B1600,GraphStats!$D:$D,K$1)</f>
        <v>3.0292037930188833E-2</v>
      </c>
      <c r="L1600" s="1">
        <f>SUMIFS(SolRaw!$D:$D,SolRaw!$A:$A,$B1600,SolRaw!$B:$B,$C1600,SolRaw!$C:$C,L$1)/SUMIFS(GraphStats!$G:$G,GraphStats!$A:$A,$B1600,GraphStats!$D:$D,L$1)</f>
        <v>3.1300582609539274E-2</v>
      </c>
      <c r="M1600" s="1">
        <f>SUMIFS(SolRaw!$D:$D,SolRaw!$A:$A,$B1600,SolRaw!$B:$B,$C1600,SolRaw!$C:$C,M$1)/SUMIFS(GraphStats!$G:$G,GraphStats!$A:$A,$B1600,GraphStats!$D:$D,M$1)</f>
        <v>3.1495059948128179E-2</v>
      </c>
      <c r="N1600" s="1">
        <f t="shared" si="168"/>
        <v>3.1252596444617545E-2</v>
      </c>
      <c r="O1600" s="1">
        <f t="shared" si="169"/>
        <v>3.0292037930188833E-2</v>
      </c>
      <c r="P1600" s="1">
        <f t="shared" si="170"/>
        <v>3.1068364346431065E-2</v>
      </c>
      <c r="Q1600" s="1">
        <f t="shared" si="174"/>
        <v>3.1262051807041086E-2</v>
      </c>
      <c r="R1600" s="1">
        <f t="shared" si="171"/>
        <v>3.1522001286311913E-2</v>
      </c>
      <c r="S1600" s="1">
        <f t="shared" si="172"/>
        <v>3.1959835915018671E-2</v>
      </c>
      <c r="T1600" s="1">
        <f t="shared" si="173"/>
        <v>4.456566875650624E-4</v>
      </c>
    </row>
    <row r="1601" spans="1:20" x14ac:dyDescent="0.2">
      <c r="A1601" t="str">
        <f>VLOOKUP(B1601,GraphStats!$A:$B,2,0)</f>
        <v>SNAP</v>
      </c>
      <c r="B1601" t="s">
        <v>51</v>
      </c>
      <c r="C1601" t="s">
        <v>142</v>
      </c>
      <c r="D1601" s="1">
        <f>SUMIFS(SolRaw!$D:$D,SolRaw!$A:$A,$B1601,SolRaw!$B:$B,$C1601,SolRaw!$C:$C,D$1)/SUMIFS(GraphStats!$G:$G,GraphStats!$A:$A,$B1601,GraphStats!$D:$D,D$1)</f>
        <v>3.4790878392123359E-2</v>
      </c>
      <c r="E1601" s="1">
        <f>SUMIFS(SolRaw!$D:$D,SolRaw!$A:$A,$B1601,SolRaw!$B:$B,$C1601,SolRaw!$C:$C,E$1)/SUMIFS(GraphStats!$G:$G,GraphStats!$A:$A,$B1601,GraphStats!$D:$D,E$1)</f>
        <v>3.4361736859288276E-2</v>
      </c>
      <c r="F1601" s="1">
        <f>SUMIFS(SolRaw!$D:$D,SolRaw!$A:$A,$B1601,SolRaw!$B:$B,$C1601,SolRaw!$C:$C,F$1)/SUMIFS(GraphStats!$G:$G,GraphStats!$A:$A,$B1601,GraphStats!$D:$D,F$1)</f>
        <v>3.3636850562399574E-2</v>
      </c>
      <c r="G1601" s="1">
        <f>SUMIFS(SolRaw!$D:$D,SolRaw!$A:$A,$B1601,SolRaw!$B:$B,$C1601,SolRaw!$C:$C,G$1)/SUMIFS(GraphStats!$G:$G,GraphStats!$A:$A,$B1601,GraphStats!$D:$D,G$1)</f>
        <v>3.4749762965530603E-2</v>
      </c>
      <c r="H1601" s="1">
        <f>SUMIFS(SolRaw!$D:$D,SolRaw!$A:$A,$B1601,SolRaw!$B:$B,$C1601,SolRaw!$C:$C,H$1)/SUMIFS(GraphStats!$G:$G,GraphStats!$A:$A,$B1601,GraphStats!$D:$D,H$1)</f>
        <v>3.4291516153390884E-2</v>
      </c>
      <c r="I1601" s="1">
        <f>SUMIFS(SolRaw!$D:$D,SolRaw!$A:$A,$B1601,SolRaw!$B:$B,$C1601,SolRaw!$C:$C,I$1)/SUMIFS(GraphStats!$G:$G,GraphStats!$A:$A,$B1601,GraphStats!$D:$D,I$1)</f>
        <v>3.4510007851294447E-2</v>
      </c>
      <c r="J1601" s="1">
        <f>SUMIFS(SolRaw!$D:$D,SolRaw!$A:$A,$B1601,SolRaw!$B:$B,$C1601,SolRaw!$C:$C,J$1)/SUMIFS(GraphStats!$G:$G,GraphStats!$A:$A,$B1601,GraphStats!$D:$D,J$1)</f>
        <v>3.3847174723087133E-2</v>
      </c>
      <c r="K1601" s="1">
        <f>SUMIFS(SolRaw!$D:$D,SolRaw!$A:$A,$B1601,SolRaw!$B:$B,$C1601,SolRaw!$C:$C,K$1)/SUMIFS(GraphStats!$G:$G,GraphStats!$A:$A,$B1601,GraphStats!$D:$D,K$1)</f>
        <v>3.5181476334505024E-2</v>
      </c>
      <c r="L1601" s="1">
        <f>SUMIFS(SolRaw!$D:$D,SolRaw!$A:$A,$B1601,SolRaw!$B:$B,$C1601,SolRaw!$C:$C,L$1)/SUMIFS(GraphStats!$G:$G,GraphStats!$A:$A,$B1601,GraphStats!$D:$D,L$1)</f>
        <v>3.4497020572601525E-2</v>
      </c>
      <c r="M1601" s="1">
        <f>SUMIFS(SolRaw!$D:$D,SolRaw!$A:$A,$B1601,SolRaw!$B:$B,$C1601,SolRaw!$C:$C,M$1)/SUMIFS(GraphStats!$G:$G,GraphStats!$A:$A,$B1601,GraphStats!$D:$D,M$1)</f>
        <v>3.51637936744916E-2</v>
      </c>
      <c r="N1601" s="1">
        <f t="shared" si="168"/>
        <v>3.4503021808871236E-2</v>
      </c>
      <c r="O1601" s="1">
        <f t="shared" si="169"/>
        <v>3.3636850562399574E-2</v>
      </c>
      <c r="P1601" s="1">
        <f t="shared" si="170"/>
        <v>3.4309071329865229E-2</v>
      </c>
      <c r="Q1601" s="1">
        <f t="shared" si="174"/>
        <v>3.4503514211947986E-2</v>
      </c>
      <c r="R1601" s="1">
        <f t="shared" si="171"/>
        <v>3.4780599535475173E-2</v>
      </c>
      <c r="S1601" s="1">
        <f t="shared" si="172"/>
        <v>3.5181476334505024E-2</v>
      </c>
      <c r="T1601" s="1">
        <f t="shared" si="173"/>
        <v>5.0396555655120398E-4</v>
      </c>
    </row>
    <row r="1602" spans="1:20" x14ac:dyDescent="0.2">
      <c r="A1602" t="str">
        <f>VLOOKUP(B1602,GraphStats!$A:$B,2,0)</f>
        <v>SNAP</v>
      </c>
      <c r="B1602" t="s">
        <v>51</v>
      </c>
      <c r="C1602" t="s">
        <v>143</v>
      </c>
      <c r="D1602" s="1">
        <f>SUMIFS(SolRaw!$D:$D,SolRaw!$A:$A,$B1602,SolRaw!$B:$B,$C1602,SolRaw!$C:$C,D$1)/SUMIFS(GraphStats!$G:$G,GraphStats!$A:$A,$B1602,GraphStats!$D:$D,D$1)</f>
        <v>3.1897147971845882E-2</v>
      </c>
      <c r="E1602" s="1">
        <f>SUMIFS(SolRaw!$D:$D,SolRaw!$A:$A,$B1602,SolRaw!$B:$B,$C1602,SolRaw!$C:$C,E$1)/SUMIFS(GraphStats!$G:$G,GraphStats!$A:$A,$B1602,GraphStats!$D:$D,E$1)</f>
        <v>3.2122306562193927E-2</v>
      </c>
      <c r="F1602" s="1">
        <f>SUMIFS(SolRaw!$D:$D,SolRaw!$A:$A,$B1602,SolRaw!$B:$B,$C1602,SolRaw!$C:$C,F$1)/SUMIFS(GraphStats!$G:$G,GraphStats!$A:$A,$B1602,GraphStats!$D:$D,F$1)</f>
        <v>3.1203611599969393E-2</v>
      </c>
      <c r="G1602" s="1">
        <f>SUMIFS(SolRaw!$D:$D,SolRaw!$A:$A,$B1602,SolRaw!$B:$B,$C1602,SolRaw!$C:$C,G$1)/SUMIFS(GraphStats!$G:$G,GraphStats!$A:$A,$B1602,GraphStats!$D:$D,G$1)</f>
        <v>3.1670863621071091E-2</v>
      </c>
      <c r="H1602" s="1">
        <f>SUMIFS(SolRaw!$D:$D,SolRaw!$A:$A,$B1602,SolRaw!$B:$B,$C1602,SolRaw!$C:$C,H$1)/SUMIFS(GraphStats!$G:$G,GraphStats!$A:$A,$B1602,GraphStats!$D:$D,H$1)</f>
        <v>3.2572093308026698E-2</v>
      </c>
      <c r="I1602" s="1">
        <f>SUMIFS(SolRaw!$D:$D,SolRaw!$A:$A,$B1602,SolRaw!$B:$B,$C1602,SolRaw!$C:$C,I$1)/SUMIFS(GraphStats!$G:$G,GraphStats!$A:$A,$B1602,GraphStats!$D:$D,I$1)</f>
        <v>3.2358549243930543E-2</v>
      </c>
      <c r="J1602" s="1">
        <f>SUMIFS(SolRaw!$D:$D,SolRaw!$A:$A,$B1602,SolRaw!$B:$B,$C1602,SolRaw!$C:$C,J$1)/SUMIFS(GraphStats!$G:$G,GraphStats!$A:$A,$B1602,GraphStats!$D:$D,J$1)</f>
        <v>3.0840692154560766E-2</v>
      </c>
      <c r="K1602" s="1">
        <f>SUMIFS(SolRaw!$D:$D,SolRaw!$A:$A,$B1602,SolRaw!$B:$B,$C1602,SolRaw!$C:$C,K$1)/SUMIFS(GraphStats!$G:$G,GraphStats!$A:$A,$B1602,GraphStats!$D:$D,K$1)</f>
        <v>3.1513120248508136E-2</v>
      </c>
      <c r="L1602" s="1">
        <f>SUMIFS(SolRaw!$D:$D,SolRaw!$A:$A,$B1602,SolRaw!$B:$B,$C1602,SolRaw!$C:$C,L$1)/SUMIFS(GraphStats!$G:$G,GraphStats!$A:$A,$B1602,GraphStats!$D:$D,L$1)</f>
        <v>3.170396695312061E-2</v>
      </c>
      <c r="M1602" s="1">
        <f>SUMIFS(SolRaw!$D:$D,SolRaw!$A:$A,$B1602,SolRaw!$B:$B,$C1602,SolRaw!$C:$C,M$1)/SUMIFS(GraphStats!$G:$G,GraphStats!$A:$A,$B1602,GraphStats!$D:$D,M$1)</f>
        <v>3.1821169612693816E-2</v>
      </c>
      <c r="N1602" s="1">
        <f t="shared" ref="N1602:N1665" si="175">AVERAGE($D1602:$M1602)</f>
        <v>3.1770352127592091E-2</v>
      </c>
      <c r="O1602" s="1">
        <f t="shared" ref="O1602:O1665" si="176">QUARTILE($D1602:$M1602,0)</f>
        <v>3.0840692154560766E-2</v>
      </c>
      <c r="P1602" s="1">
        <f t="shared" ref="P1602:P1665" si="177">QUARTILE($D1602:$M1602,1)</f>
        <v>3.1552556091648878E-2</v>
      </c>
      <c r="Q1602" s="1">
        <f t="shared" si="174"/>
        <v>3.1762568282907216E-2</v>
      </c>
      <c r="R1602" s="1">
        <f t="shared" ref="R1602:R1665" si="178">QUARTILE($D1602:$M1602,3)</f>
        <v>3.2066016914606914E-2</v>
      </c>
      <c r="S1602" s="1">
        <f t="shared" ref="S1602:S1665" si="179">QUARTILE($D1602:$M1602,4)</f>
        <v>3.2572093308026698E-2</v>
      </c>
      <c r="T1602" s="1">
        <f t="shared" ref="T1602:T1665" si="180">STDEV($D1602:$M1602)</f>
        <v>5.1609990205005076E-4</v>
      </c>
    </row>
    <row r="1603" spans="1:20" x14ac:dyDescent="0.2">
      <c r="A1603" t="str">
        <f>VLOOKUP(B1603,GraphStats!$A:$B,2,0)</f>
        <v>SNAP</v>
      </c>
      <c r="B1603" t="s">
        <v>51</v>
      </c>
      <c r="C1603" t="s">
        <v>144</v>
      </c>
      <c r="D1603" s="1">
        <f>SUMIFS(SolRaw!$D:$D,SolRaw!$A:$A,$B1603,SolRaw!$B:$B,$C1603,SolRaw!$C:$C,D$1)/SUMIFS(GraphStats!$G:$G,GraphStats!$A:$A,$B1603,GraphStats!$D:$D,D$1)</f>
        <v>3.4495911143659221E-2</v>
      </c>
      <c r="E1603" s="1">
        <f>SUMIFS(SolRaw!$D:$D,SolRaw!$A:$A,$B1603,SolRaw!$B:$B,$C1603,SolRaw!$C:$C,E$1)/SUMIFS(GraphStats!$G:$G,GraphStats!$A:$A,$B1603,GraphStats!$D:$D,E$1)</f>
        <v>3.4438254978778976E-2</v>
      </c>
      <c r="F1603" s="1">
        <f>SUMIFS(SolRaw!$D:$D,SolRaw!$A:$A,$B1603,SolRaw!$B:$B,$C1603,SolRaw!$C:$C,F$1)/SUMIFS(GraphStats!$G:$G,GraphStats!$A:$A,$B1603,GraphStats!$D:$D,F$1)</f>
        <v>3.4146963552426864E-2</v>
      </c>
      <c r="G1603" s="1">
        <f>SUMIFS(SolRaw!$D:$D,SolRaw!$A:$A,$B1603,SolRaw!$B:$B,$C1603,SolRaw!$C:$C,G$1)/SUMIFS(GraphStats!$G:$G,GraphStats!$A:$A,$B1603,GraphStats!$D:$D,G$1)</f>
        <v>3.4882298367775545E-2</v>
      </c>
      <c r="H1603" s="1">
        <f>SUMIFS(SolRaw!$D:$D,SolRaw!$A:$A,$B1603,SolRaw!$B:$B,$C1603,SolRaw!$C:$C,H$1)/SUMIFS(GraphStats!$G:$G,GraphStats!$A:$A,$B1603,GraphStats!$D:$D,H$1)</f>
        <v>3.5449703055164393E-2</v>
      </c>
      <c r="I1603" s="1">
        <f>SUMIFS(SolRaw!$D:$D,SolRaw!$A:$A,$B1603,SolRaw!$B:$B,$C1603,SolRaw!$C:$C,I$1)/SUMIFS(GraphStats!$G:$G,GraphStats!$A:$A,$B1603,GraphStats!$D:$D,I$1)</f>
        <v>3.4948456761799883E-2</v>
      </c>
      <c r="J1603" s="1">
        <f>SUMIFS(SolRaw!$D:$D,SolRaw!$A:$A,$B1603,SolRaw!$B:$B,$C1603,SolRaw!$C:$C,J$1)/SUMIFS(GraphStats!$G:$G,GraphStats!$A:$A,$B1603,GraphStats!$D:$D,J$1)</f>
        <v>3.4041141340411411E-2</v>
      </c>
      <c r="K1603" s="1">
        <f>SUMIFS(SolRaw!$D:$D,SolRaw!$A:$A,$B1603,SolRaw!$B:$B,$C1603,SolRaw!$C:$C,K$1)/SUMIFS(GraphStats!$G:$G,GraphStats!$A:$A,$B1603,GraphStats!$D:$D,K$1)</f>
        <v>3.5079293713725167E-2</v>
      </c>
      <c r="L1603" s="1">
        <f>SUMIFS(SolRaw!$D:$D,SolRaw!$A:$A,$B1603,SolRaw!$B:$B,$C1603,SolRaw!$C:$C,L$1)/SUMIFS(GraphStats!$G:$G,GraphStats!$A:$A,$B1603,GraphStats!$D:$D,L$1)</f>
        <v>3.4119166883677228E-2</v>
      </c>
      <c r="M1603" s="1">
        <f>SUMIFS(SolRaw!$D:$D,SolRaw!$A:$A,$B1603,SolRaw!$B:$B,$C1603,SolRaw!$C:$C,M$1)/SUMIFS(GraphStats!$G:$G,GraphStats!$A:$A,$B1603,GraphStats!$D:$D,M$1)</f>
        <v>3.5240225627124172E-2</v>
      </c>
      <c r="N1603" s="1">
        <f t="shared" si="175"/>
        <v>3.4684141542454285E-2</v>
      </c>
      <c r="O1603" s="1">
        <f t="shared" si="176"/>
        <v>3.4041141340411411E-2</v>
      </c>
      <c r="P1603" s="1">
        <f t="shared" si="177"/>
        <v>3.4219786409014893E-2</v>
      </c>
      <c r="Q1603" s="1">
        <f t="shared" ref="Q1603:Q1666" si="181">QUARTILE($D1603:$M1603,2)</f>
        <v>3.4689104755717383E-2</v>
      </c>
      <c r="R1603" s="1">
        <f t="shared" si="178"/>
        <v>3.5046584475743846E-2</v>
      </c>
      <c r="S1603" s="1">
        <f t="shared" si="179"/>
        <v>3.5449703055164393E-2</v>
      </c>
      <c r="T1603" s="1">
        <f t="shared" si="180"/>
        <v>5.0306665596665647E-4</v>
      </c>
    </row>
    <row r="1604" spans="1:20" x14ac:dyDescent="0.2">
      <c r="A1604" t="str">
        <f>VLOOKUP(B1604,GraphStats!$A:$B,2,0)</f>
        <v>SNAP</v>
      </c>
      <c r="B1604" t="s">
        <v>51</v>
      </c>
      <c r="C1604" t="s">
        <v>145</v>
      </c>
      <c r="D1604" s="1">
        <f>SUMIFS(SolRaw!$D:$D,SolRaw!$A:$A,$B1604,SolRaw!$B:$B,$C1604,SolRaw!$C:$C,D$1)/SUMIFS(GraphStats!$G:$G,GraphStats!$A:$A,$B1604,GraphStats!$D:$D,D$1)</f>
        <v>3.3249928801008993E-2</v>
      </c>
      <c r="E1604" s="1">
        <f>SUMIFS(SolRaw!$D:$D,SolRaw!$A:$A,$B1604,SolRaw!$B:$B,$C1604,SolRaw!$C:$C,E$1)/SUMIFS(GraphStats!$G:$G,GraphStats!$A:$A,$B1604,GraphStats!$D:$D,E$1)</f>
        <v>3.2668135814560885E-2</v>
      </c>
      <c r="F1604" s="1">
        <f>SUMIFS(SolRaw!$D:$D,SolRaw!$A:$A,$B1604,SolRaw!$B:$B,$C1604,SolRaw!$C:$C,F$1)/SUMIFS(GraphStats!$G:$G,GraphStats!$A:$A,$B1604,GraphStats!$D:$D,F$1)</f>
        <v>3.2376871477032165E-2</v>
      </c>
      <c r="G1604" s="1">
        <f>SUMIFS(SolRaw!$D:$D,SolRaw!$A:$A,$B1604,SolRaw!$B:$B,$C1604,SolRaw!$C:$C,G$1)/SUMIFS(GraphStats!$G:$G,GraphStats!$A:$A,$B1604,GraphStats!$D:$D,G$1)</f>
        <v>3.3235800870655641E-2</v>
      </c>
      <c r="H1604" s="1">
        <f>SUMIFS(SolRaw!$D:$D,SolRaw!$A:$A,$B1604,SolRaw!$B:$B,$C1604,SolRaw!$C:$C,H$1)/SUMIFS(GraphStats!$G:$G,GraphStats!$A:$A,$B1604,GraphStats!$D:$D,H$1)</f>
        <v>3.2801689830404705E-2</v>
      </c>
      <c r="I1604" s="1">
        <f>SUMIFS(SolRaw!$D:$D,SolRaw!$A:$A,$B1604,SolRaw!$B:$B,$C1604,SolRaw!$C:$C,I$1)/SUMIFS(GraphStats!$G:$G,GraphStats!$A:$A,$B1604,GraphStats!$D:$D,I$1)</f>
        <v>3.3648404759719801E-2</v>
      </c>
      <c r="J1604" s="1">
        <f>SUMIFS(SolRaw!$D:$D,SolRaw!$A:$A,$B1604,SolRaw!$B:$B,$C1604,SolRaw!$C:$C,J$1)/SUMIFS(GraphStats!$G:$G,GraphStats!$A:$A,$B1604,GraphStats!$D:$D,J$1)</f>
        <v>3.2785462712470015E-2</v>
      </c>
      <c r="K1604" s="1">
        <f>SUMIFS(SolRaw!$D:$D,SolRaw!$A:$A,$B1604,SolRaw!$B:$B,$C1604,SolRaw!$C:$C,K$1)/SUMIFS(GraphStats!$G:$G,GraphStats!$A:$A,$B1604,GraphStats!$D:$D,K$1)</f>
        <v>3.2320362952669011E-2</v>
      </c>
      <c r="L1604" s="1">
        <f>SUMIFS(SolRaw!$D:$D,SolRaw!$A:$A,$B1604,SolRaw!$B:$B,$C1604,SolRaw!$C:$C,L$1)/SUMIFS(GraphStats!$G:$G,GraphStats!$A:$A,$B1604,GraphStats!$D:$D,L$1)</f>
        <v>3.3460475993525425E-2</v>
      </c>
      <c r="M1604" s="1">
        <f>SUMIFS(SolRaw!$D:$D,SolRaw!$A:$A,$B1604,SolRaw!$B:$B,$C1604,SolRaw!$C:$C,M$1)/SUMIFS(GraphStats!$G:$G,GraphStats!$A:$A,$B1604,GraphStats!$D:$D,M$1)</f>
        <v>3.3176562906044746E-2</v>
      </c>
      <c r="N1604" s="1">
        <f t="shared" si="175"/>
        <v>3.2972369611809139E-2</v>
      </c>
      <c r="O1604" s="1">
        <f t="shared" si="176"/>
        <v>3.2320362952669011E-2</v>
      </c>
      <c r="P1604" s="1">
        <f t="shared" si="177"/>
        <v>3.2697467539038169E-2</v>
      </c>
      <c r="Q1604" s="1">
        <f t="shared" si="181"/>
        <v>3.2989126368224722E-2</v>
      </c>
      <c r="R1604" s="1">
        <f t="shared" si="178"/>
        <v>3.3246396818420655E-2</v>
      </c>
      <c r="S1604" s="1">
        <f t="shared" si="179"/>
        <v>3.3648404759719801E-2</v>
      </c>
      <c r="T1604" s="1">
        <f t="shared" si="180"/>
        <v>4.4966111763503823E-4</v>
      </c>
    </row>
    <row r="1605" spans="1:20" x14ac:dyDescent="0.2">
      <c r="A1605" t="str">
        <f>VLOOKUP(B1605,GraphStats!$A:$B,2,0)</f>
        <v>SNAP</v>
      </c>
      <c r="B1605" t="s">
        <v>51</v>
      </c>
      <c r="C1605" t="s">
        <v>146</v>
      </c>
      <c r="D1605" s="1">
        <f>SUMIFS(SolRaw!$D:$D,SolRaw!$A:$A,$B1605,SolRaw!$B:$B,$C1605,SolRaw!$C:$C,D$1)/SUMIFS(GraphStats!$G:$G,GraphStats!$A:$A,$B1605,GraphStats!$D:$D,D$1)</f>
        <v>3.3819520729077665E-2</v>
      </c>
      <c r="E1605" s="1">
        <f>SUMIFS(SolRaw!$D:$D,SolRaw!$A:$A,$B1605,SolRaw!$B:$B,$C1605,SolRaw!$C:$C,E$1)/SUMIFS(GraphStats!$G:$G,GraphStats!$A:$A,$B1605,GraphStats!$D:$D,E$1)</f>
        <v>3.3596555664381328E-2</v>
      </c>
      <c r="F1605" s="1">
        <f>SUMIFS(SolRaw!$D:$D,SolRaw!$A:$A,$B1605,SolRaw!$B:$B,$C1605,SolRaw!$C:$C,F$1)/SUMIFS(GraphStats!$G:$G,GraphStats!$A:$A,$B1605,GraphStats!$D:$D,F$1)</f>
        <v>3.3524625704593566E-2</v>
      </c>
      <c r="G1605" s="1">
        <f>SUMIFS(SolRaw!$D:$D,SolRaw!$A:$A,$B1605,SolRaw!$B:$B,$C1605,SolRaw!$C:$C,G$1)/SUMIFS(GraphStats!$G:$G,GraphStats!$A:$A,$B1605,GraphStats!$D:$D,G$1)</f>
        <v>3.388318533546749E-2</v>
      </c>
      <c r="H1605" s="1">
        <f>SUMIFS(SolRaw!$D:$D,SolRaw!$A:$A,$B1605,SolRaw!$B:$B,$C1605,SolRaw!$C:$C,H$1)/SUMIFS(GraphStats!$G:$G,GraphStats!$A:$A,$B1605,GraphStats!$D:$D,H$1)</f>
        <v>3.4138451805138879E-2</v>
      </c>
      <c r="I1605" s="1">
        <f>SUMIFS(SolRaw!$D:$D,SolRaw!$A:$A,$B1605,SolRaw!$B:$B,$C1605,SolRaw!$C:$C,I$1)/SUMIFS(GraphStats!$G:$G,GraphStats!$A:$A,$B1605,GraphStats!$D:$D,I$1)</f>
        <v>3.4586481498475624E-2</v>
      </c>
      <c r="J1605" s="1">
        <f>SUMIFS(SolRaw!$D:$D,SolRaw!$A:$A,$B1605,SolRaw!$B:$B,$C1605,SolRaw!$C:$C,J$1)/SUMIFS(GraphStats!$G:$G,GraphStats!$A:$A,$B1605,GraphStats!$D:$D,J$1)</f>
        <v>3.3974784339747842E-2</v>
      </c>
      <c r="K1605" s="1">
        <f>SUMIFS(SolRaw!$D:$D,SolRaw!$A:$A,$B1605,SolRaw!$B:$B,$C1605,SolRaw!$C:$C,K$1)/SUMIFS(GraphStats!$G:$G,GraphStats!$A:$A,$B1605,GraphStats!$D:$D,K$1)</f>
        <v>3.3582318319300253E-2</v>
      </c>
      <c r="L1605" s="1">
        <f>SUMIFS(SolRaw!$D:$D,SolRaw!$A:$A,$B1605,SolRaw!$B:$B,$C1605,SolRaw!$C:$C,L$1)/SUMIFS(GraphStats!$G:$G,GraphStats!$A:$A,$B1605,GraphStats!$D:$D,L$1)</f>
        <v>3.3751525456615757E-2</v>
      </c>
      <c r="M1605" s="1">
        <f>SUMIFS(SolRaw!$D:$D,SolRaw!$A:$A,$B1605,SolRaw!$B:$B,$C1605,SolRaw!$C:$C,M$1)/SUMIFS(GraphStats!$G:$G,GraphStats!$A:$A,$B1605,GraphStats!$D:$D,M$1)</f>
        <v>3.4017314385003029E-2</v>
      </c>
      <c r="N1605" s="1">
        <f t="shared" si="175"/>
        <v>3.3887476323780148E-2</v>
      </c>
      <c r="O1605" s="1">
        <f t="shared" si="176"/>
        <v>3.3524625704593566E-2</v>
      </c>
      <c r="P1605" s="1">
        <f t="shared" si="177"/>
        <v>3.3635298112439933E-2</v>
      </c>
      <c r="Q1605" s="1">
        <f t="shared" si="181"/>
        <v>3.3851353032272574E-2</v>
      </c>
      <c r="R1605" s="1">
        <f t="shared" si="178"/>
        <v>3.4006681873689229E-2</v>
      </c>
      <c r="S1605" s="1">
        <f t="shared" si="179"/>
        <v>3.4586481498475624E-2</v>
      </c>
      <c r="T1605" s="1">
        <f t="shared" si="180"/>
        <v>3.1773737611267915E-4</v>
      </c>
    </row>
    <row r="1606" spans="1:20" x14ac:dyDescent="0.2">
      <c r="A1606" t="str">
        <f>VLOOKUP(B1606,GraphStats!$A:$B,2,0)</f>
        <v>SNAP</v>
      </c>
      <c r="B1606" t="s">
        <v>51</v>
      </c>
      <c r="C1606" t="s">
        <v>147</v>
      </c>
      <c r="D1606" s="1">
        <f>SUMIFS(SolRaw!$D:$D,SolRaw!$A:$A,$B1606,SolRaw!$B:$B,$C1606,SolRaw!$C:$C,D$1)/SUMIFS(GraphStats!$G:$G,GraphStats!$A:$A,$B1606,GraphStats!$D:$D,D$1)</f>
        <v>3.4877334309776638E-2</v>
      </c>
      <c r="E1606" s="1">
        <f>SUMIFS(SolRaw!$D:$D,SolRaw!$A:$A,$B1606,SolRaw!$B:$B,$C1606,SolRaw!$C:$C,E$1)/SUMIFS(GraphStats!$G:$G,GraphStats!$A:$A,$B1606,GraphStats!$D:$D,E$1)</f>
        <v>3.4336230819458045E-2</v>
      </c>
      <c r="F1606" s="1">
        <f>SUMIFS(SolRaw!$D:$D,SolRaw!$A:$A,$B1606,SolRaw!$B:$B,$C1606,SolRaw!$C:$C,F$1)/SUMIFS(GraphStats!$G:$G,GraphStats!$A:$A,$B1606,GraphStats!$D:$D,F$1)</f>
        <v>3.3172647741474735E-2</v>
      </c>
      <c r="G1606" s="1">
        <f>SUMIFS(SolRaw!$D:$D,SolRaw!$A:$A,$B1606,SolRaw!$B:$B,$C1606,SolRaw!$C:$C,G$1)/SUMIFS(GraphStats!$G:$G,GraphStats!$A:$A,$B1606,GraphStats!$D:$D,G$1)</f>
        <v>3.4316474150499043E-2</v>
      </c>
      <c r="H1606" s="1">
        <f>SUMIFS(SolRaw!$D:$D,SolRaw!$A:$A,$B1606,SolRaw!$B:$B,$C1606,SolRaw!$C:$C,H$1)/SUMIFS(GraphStats!$G:$G,GraphStats!$A:$A,$B1606,GraphStats!$D:$D,H$1)</f>
        <v>3.4602746994836626E-2</v>
      </c>
      <c r="I1606" s="1">
        <f>SUMIFS(SolRaw!$D:$D,SolRaw!$A:$A,$B1606,SolRaw!$B:$B,$C1606,SolRaw!$C:$C,I$1)/SUMIFS(GraphStats!$G:$G,GraphStats!$A:$A,$B1606,GraphStats!$D:$D,I$1)</f>
        <v>3.464256217307516E-2</v>
      </c>
      <c r="J1606" s="1">
        <f>SUMIFS(SolRaw!$D:$D,SolRaw!$A:$A,$B1606,SolRaw!$B:$B,$C1606,SolRaw!$C:$C,J$1)/SUMIFS(GraphStats!$G:$G,GraphStats!$A:$A,$B1606,GraphStats!$D:$D,J$1)</f>
        <v>3.4980348119034249E-2</v>
      </c>
      <c r="K1606" s="1">
        <f>SUMIFS(SolRaw!$D:$D,SolRaw!$A:$A,$B1606,SolRaw!$B:$B,$C1606,SolRaw!$C:$C,K$1)/SUMIFS(GraphStats!$G:$G,GraphStats!$A:$A,$B1606,GraphStats!$D:$D,K$1)</f>
        <v>3.4088122292160551E-2</v>
      </c>
      <c r="L1606" s="1">
        <f>SUMIFS(SolRaw!$D:$D,SolRaw!$A:$A,$B1606,SolRaw!$B:$B,$C1606,SolRaw!$C:$C,L$1)/SUMIFS(GraphStats!$G:$G,GraphStats!$A:$A,$B1606,GraphStats!$D:$D,L$1)</f>
        <v>3.4476596048875888E-2</v>
      </c>
      <c r="M1606" s="1">
        <f>SUMIFS(SolRaw!$D:$D,SolRaw!$A:$A,$B1606,SolRaw!$B:$B,$C1606,SolRaw!$C:$C,M$1)/SUMIFS(GraphStats!$G:$G,GraphStats!$A:$A,$B1606,GraphStats!$D:$D,M$1)</f>
        <v>3.3844068625702536E-2</v>
      </c>
      <c r="N1606" s="1">
        <f t="shared" si="175"/>
        <v>3.4333713127489347E-2</v>
      </c>
      <c r="O1606" s="1">
        <f t="shared" si="176"/>
        <v>3.3172647741474735E-2</v>
      </c>
      <c r="P1606" s="1">
        <f t="shared" si="177"/>
        <v>3.4145210256745176E-2</v>
      </c>
      <c r="Q1606" s="1">
        <f t="shared" si="181"/>
        <v>3.4406413434166963E-2</v>
      </c>
      <c r="R1606" s="1">
        <f t="shared" si="178"/>
        <v>3.4632608378515527E-2</v>
      </c>
      <c r="S1606" s="1">
        <f t="shared" si="179"/>
        <v>3.4980348119034249E-2</v>
      </c>
      <c r="T1606" s="1">
        <f t="shared" si="180"/>
        <v>5.3232052106415198E-4</v>
      </c>
    </row>
    <row r="1607" spans="1:20" x14ac:dyDescent="0.2">
      <c r="A1607" t="str">
        <f>VLOOKUP(B1607,GraphStats!$A:$B,2,0)</f>
        <v>SNAP</v>
      </c>
      <c r="B1607" t="s">
        <v>51</v>
      </c>
      <c r="C1607" t="s">
        <v>148</v>
      </c>
      <c r="D1607" s="1">
        <f>SUMIFS(SolRaw!$D:$D,SolRaw!$A:$A,$B1607,SolRaw!$B:$B,$C1607,SolRaw!$C:$C,D$1)/SUMIFS(GraphStats!$G:$G,GraphStats!$A:$A,$B1607,GraphStats!$D:$D,D$1)</f>
        <v>3.4780707107693556E-2</v>
      </c>
      <c r="E1607" s="1">
        <f>SUMIFS(SolRaw!$D:$D,SolRaw!$A:$A,$B1607,SolRaw!$B:$B,$C1607,SolRaw!$C:$C,E$1)/SUMIFS(GraphStats!$G:$G,GraphStats!$A:$A,$B1607,GraphStats!$D:$D,E$1)</f>
        <v>3.3933235390140384E-2</v>
      </c>
      <c r="F1607" s="1">
        <f>SUMIFS(SolRaw!$D:$D,SolRaw!$A:$A,$B1607,SolRaw!$B:$B,$C1607,SolRaw!$C:$C,F$1)/SUMIFS(GraphStats!$G:$G,GraphStats!$A:$A,$B1607,GraphStats!$D:$D,F$1)</f>
        <v>3.4631570892952789E-2</v>
      </c>
      <c r="G1607" s="1">
        <f>SUMIFS(SolRaw!$D:$D,SolRaw!$A:$A,$B1607,SolRaw!$B:$B,$C1607,SolRaw!$C:$C,G$1)/SUMIFS(GraphStats!$G:$G,GraphStats!$A:$A,$B1607,GraphStats!$D:$D,G$1)</f>
        <v>3.4683495264408129E-2</v>
      </c>
      <c r="H1607" s="1">
        <f>SUMIFS(SolRaw!$D:$D,SolRaw!$A:$A,$B1607,SolRaw!$B:$B,$C1607,SolRaw!$C:$C,H$1)/SUMIFS(GraphStats!$G:$G,GraphStats!$A:$A,$B1607,GraphStats!$D:$D,H$1)</f>
        <v>3.4755811343088631E-2</v>
      </c>
      <c r="I1607" s="1">
        <f>SUMIFS(SolRaw!$D:$D,SolRaw!$A:$A,$B1607,SolRaw!$B:$B,$C1607,SolRaw!$C:$C,I$1)/SUMIFS(GraphStats!$G:$G,GraphStats!$A:$A,$B1607,GraphStats!$D:$D,I$1)</f>
        <v>3.4846491898891642E-2</v>
      </c>
      <c r="J1607" s="1">
        <f>SUMIFS(SolRaw!$D:$D,SolRaw!$A:$A,$B1607,SolRaw!$B:$B,$C1607,SolRaw!$C:$C,J$1)/SUMIFS(GraphStats!$G:$G,GraphStats!$A:$A,$B1607,GraphStats!$D:$D,J$1)</f>
        <v>3.4480118421724264E-2</v>
      </c>
      <c r="K1607" s="1">
        <f>SUMIFS(SolRaw!$D:$D,SolRaw!$A:$A,$B1607,SolRaw!$B:$B,$C1607,SolRaw!$C:$C,K$1)/SUMIFS(GraphStats!$G:$G,GraphStats!$A:$A,$B1607,GraphStats!$D:$D,K$1)</f>
        <v>3.4389561023461128E-2</v>
      </c>
      <c r="L1607" s="1">
        <f>SUMIFS(SolRaw!$D:$D,SolRaw!$A:$A,$B1607,SolRaw!$B:$B,$C1607,SolRaw!$C:$C,L$1)/SUMIFS(GraphStats!$G:$G,GraphStats!$A:$A,$B1607,GraphStats!$D:$D,L$1)</f>
        <v>3.4701265809857898E-2</v>
      </c>
      <c r="M1607" s="1">
        <f>SUMIFS(SolRaw!$D:$D,SolRaw!$A:$A,$B1607,SolRaw!$B:$B,$C1607,SolRaw!$C:$C,M$1)/SUMIFS(GraphStats!$G:$G,GraphStats!$A:$A,$B1607,GraphStats!$D:$D,M$1)</f>
        <v>3.4226228388865396E-2</v>
      </c>
      <c r="N1607" s="1">
        <f t="shared" si="175"/>
        <v>3.4542848554108378E-2</v>
      </c>
      <c r="O1607" s="1">
        <f t="shared" si="176"/>
        <v>3.3933235390140384E-2</v>
      </c>
      <c r="P1607" s="1">
        <f t="shared" si="177"/>
        <v>3.4412200373026912E-2</v>
      </c>
      <c r="Q1607" s="1">
        <f t="shared" si="181"/>
        <v>3.4657533078680455E-2</v>
      </c>
      <c r="R1607" s="1">
        <f t="shared" si="178"/>
        <v>3.474217495978095E-2</v>
      </c>
      <c r="S1607" s="1">
        <f t="shared" si="179"/>
        <v>3.4846491898891642E-2</v>
      </c>
      <c r="T1607" s="1">
        <f t="shared" si="180"/>
        <v>2.8794038244146693E-4</v>
      </c>
    </row>
    <row r="1608" spans="1:20" x14ac:dyDescent="0.2">
      <c r="A1608" t="str">
        <f>VLOOKUP(B1608,GraphStats!$A:$B,2,0)</f>
        <v>SNAP</v>
      </c>
      <c r="B1608" t="s">
        <v>51</v>
      </c>
      <c r="C1608" t="s">
        <v>149</v>
      </c>
      <c r="D1608" s="1">
        <f>SUMIFS(SolRaw!$D:$D,SolRaw!$A:$A,$B1608,SolRaw!$B:$B,$C1608,SolRaw!$C:$C,D$1)/SUMIFS(GraphStats!$G:$G,GraphStats!$A:$A,$B1608,GraphStats!$D:$D,D$1)</f>
        <v>3.4485739859229425E-2</v>
      </c>
      <c r="E1608" s="1">
        <f>SUMIFS(SolRaw!$D:$D,SolRaw!$A:$A,$B1608,SolRaw!$B:$B,$C1608,SolRaw!$C:$C,E$1)/SUMIFS(GraphStats!$G:$G,GraphStats!$A:$A,$B1608,GraphStats!$D:$D,E$1)</f>
        <v>3.4356635651322236E-2</v>
      </c>
      <c r="F1608" s="1">
        <f>SUMIFS(SolRaw!$D:$D,SolRaw!$A:$A,$B1608,SolRaw!$B:$B,$C1608,SolRaw!$C:$C,F$1)/SUMIFS(GraphStats!$G:$G,GraphStats!$A:$A,$B1608,GraphStats!$D:$D,F$1)</f>
        <v>3.4549952814548424E-2</v>
      </c>
      <c r="G1608" s="1">
        <f>SUMIFS(SolRaw!$D:$D,SolRaw!$A:$A,$B1608,SolRaw!$B:$B,$C1608,SolRaw!$C:$C,G$1)/SUMIFS(GraphStats!$G:$G,GraphStats!$A:$A,$B1608,GraphStats!$D:$D,G$1)</f>
        <v>3.4612130047814695E-2</v>
      </c>
      <c r="H1608" s="1">
        <f>SUMIFS(SolRaw!$D:$D,SolRaw!$A:$A,$B1608,SolRaw!$B:$B,$C1608,SolRaw!$C:$C,H$1)/SUMIFS(GraphStats!$G:$G,GraphStats!$A:$A,$B1608,GraphStats!$D:$D,H$1)</f>
        <v>3.5388477315863587E-2</v>
      </c>
      <c r="I1608" s="1">
        <f>SUMIFS(SolRaw!$D:$D,SolRaw!$A:$A,$B1608,SolRaw!$B:$B,$C1608,SolRaw!$C:$C,I$1)/SUMIFS(GraphStats!$G:$G,GraphStats!$A:$A,$B1608,GraphStats!$D:$D,I$1)</f>
        <v>3.481590244001917E-2</v>
      </c>
      <c r="J1608" s="1">
        <f>SUMIFS(SolRaw!$D:$D,SolRaw!$A:$A,$B1608,SolRaw!$B:$B,$C1608,SolRaw!$C:$C,J$1)/SUMIFS(GraphStats!$G:$G,GraphStats!$A:$A,$B1608,GraphStats!$D:$D,J$1)</f>
        <v>3.4214690419069979E-2</v>
      </c>
      <c r="K1608" s="1">
        <f>SUMIFS(SolRaw!$D:$D,SolRaw!$A:$A,$B1608,SolRaw!$B:$B,$C1608,SolRaw!$C:$C,K$1)/SUMIFS(GraphStats!$G:$G,GraphStats!$A:$A,$B1608,GraphStats!$D:$D,K$1)</f>
        <v>3.4736981934112648E-2</v>
      </c>
      <c r="L1608" s="1">
        <f>SUMIFS(SolRaw!$D:$D,SolRaw!$A:$A,$B1608,SolRaw!$B:$B,$C1608,SolRaw!$C:$C,L$1)/SUMIFS(GraphStats!$G:$G,GraphStats!$A:$A,$B1608,GraphStats!$D:$D,L$1)</f>
        <v>3.4042574919706088E-2</v>
      </c>
      <c r="M1608" s="1">
        <f>SUMIFS(SolRaw!$D:$D,SolRaw!$A:$A,$B1608,SolRaw!$B:$B,$C1608,SolRaw!$C:$C,M$1)/SUMIFS(GraphStats!$G:$G,GraphStats!$A:$A,$B1608,GraphStats!$D:$D,M$1)</f>
        <v>3.5275893871686038E-2</v>
      </c>
      <c r="N1608" s="1">
        <f t="shared" si="175"/>
        <v>3.4647897927337232E-2</v>
      </c>
      <c r="O1608" s="1">
        <f t="shared" si="176"/>
        <v>3.4042574919706088E-2</v>
      </c>
      <c r="P1608" s="1">
        <f t="shared" si="177"/>
        <v>3.4388911703299031E-2</v>
      </c>
      <c r="Q1608" s="1">
        <f t="shared" si="181"/>
        <v>3.4581041431181556E-2</v>
      </c>
      <c r="R1608" s="1">
        <f t="shared" si="178"/>
        <v>3.4796172313542539E-2</v>
      </c>
      <c r="S1608" s="1">
        <f t="shared" si="179"/>
        <v>3.5388477315863587E-2</v>
      </c>
      <c r="T1608" s="1">
        <f t="shared" si="180"/>
        <v>4.2883361717397728E-4</v>
      </c>
    </row>
    <row r="1609" spans="1:20" x14ac:dyDescent="0.2">
      <c r="A1609" t="str">
        <f>VLOOKUP(B1609,GraphStats!$A:$B,2,0)</f>
        <v>SNAP</v>
      </c>
      <c r="B1609" t="s">
        <v>51</v>
      </c>
      <c r="C1609" t="s">
        <v>150</v>
      </c>
      <c r="D1609" s="1">
        <f>SUMIFS(SolRaw!$D:$D,SolRaw!$A:$A,$B1609,SolRaw!$B:$B,$C1609,SolRaw!$C:$C,D$1)/SUMIFS(GraphStats!$G:$G,GraphStats!$A:$A,$B1609,GraphStats!$D:$D,D$1)</f>
        <v>3.4485739859229425E-2</v>
      </c>
      <c r="E1609" s="1">
        <f>SUMIFS(SolRaw!$D:$D,SolRaw!$A:$A,$B1609,SolRaw!$B:$B,$C1609,SolRaw!$C:$C,E$1)/SUMIFS(GraphStats!$G:$G,GraphStats!$A:$A,$B1609,GraphStats!$D:$D,E$1)</f>
        <v>3.4229105452171074E-2</v>
      </c>
      <c r="F1609" s="1">
        <f>SUMIFS(SolRaw!$D:$D,SolRaw!$A:$A,$B1609,SolRaw!$B:$B,$C1609,SolRaw!$C:$C,F$1)/SUMIFS(GraphStats!$G:$G,GraphStats!$A:$A,$B1609,GraphStats!$D:$D,F$1)</f>
        <v>3.4595862983650881E-2</v>
      </c>
      <c r="G1609" s="1">
        <f>SUMIFS(SolRaw!$D:$D,SolRaw!$A:$A,$B1609,SolRaw!$B:$B,$C1609,SolRaw!$C:$C,G$1)/SUMIFS(GraphStats!$G:$G,GraphStats!$A:$A,$B1609,GraphStats!$D:$D,G$1)</f>
        <v>3.5040321347375288E-2</v>
      </c>
      <c r="H1609" s="1">
        <f>SUMIFS(SolRaw!$D:$D,SolRaw!$A:$A,$B1609,SolRaw!$B:$B,$C1609,SolRaw!$C:$C,H$1)/SUMIFS(GraphStats!$G:$G,GraphStats!$A:$A,$B1609,GraphStats!$D:$D,H$1)</f>
        <v>3.4868058531806773E-2</v>
      </c>
      <c r="I1609" s="1">
        <f>SUMIFS(SolRaw!$D:$D,SolRaw!$A:$A,$B1609,SolRaw!$B:$B,$C1609,SolRaw!$C:$C,I$1)/SUMIFS(GraphStats!$G:$G,GraphStats!$A:$A,$B1609,GraphStats!$D:$D,I$1)</f>
        <v>3.5284940809397085E-2</v>
      </c>
      <c r="J1609" s="1">
        <f>SUMIFS(SolRaw!$D:$D,SolRaw!$A:$A,$B1609,SolRaw!$B:$B,$C1609,SolRaw!$C:$C,J$1)/SUMIFS(GraphStats!$G:$G,GraphStats!$A:$A,$B1609,GraphStats!$D:$D,J$1)</f>
        <v>3.4500535960389975E-2</v>
      </c>
      <c r="K1609" s="1">
        <f>SUMIFS(SolRaw!$D:$D,SolRaw!$A:$A,$B1609,SolRaw!$B:$B,$C1609,SolRaw!$C:$C,K$1)/SUMIFS(GraphStats!$G:$G,GraphStats!$A:$A,$B1609,GraphStats!$D:$D,K$1)</f>
        <v>3.46961088858007E-2</v>
      </c>
      <c r="L1609" s="1">
        <f>SUMIFS(SolRaw!$D:$D,SolRaw!$A:$A,$B1609,SolRaw!$B:$B,$C1609,SolRaw!$C:$C,L$1)/SUMIFS(GraphStats!$G:$G,GraphStats!$A:$A,$B1609,GraphStats!$D:$D,L$1)</f>
        <v>3.4512338965395753E-2</v>
      </c>
      <c r="M1609" s="1">
        <f>SUMIFS(SolRaw!$D:$D,SolRaw!$A:$A,$B1609,SolRaw!$B:$B,$C1609,SolRaw!$C:$C,M$1)/SUMIFS(GraphStats!$G:$G,GraphStats!$A:$A,$B1609,GraphStats!$D:$D,M$1)</f>
        <v>3.4822397619399446E-2</v>
      </c>
      <c r="N1609" s="1">
        <f t="shared" si="175"/>
        <v>3.4703541041461637E-2</v>
      </c>
      <c r="O1609" s="1">
        <f t="shared" si="176"/>
        <v>3.4229105452171074E-2</v>
      </c>
      <c r="P1609" s="1">
        <f t="shared" si="177"/>
        <v>3.4503486711641419E-2</v>
      </c>
      <c r="Q1609" s="1">
        <f t="shared" si="181"/>
        <v>3.4645985934725787E-2</v>
      </c>
      <c r="R1609" s="1">
        <f t="shared" si="178"/>
        <v>3.4856643303704943E-2</v>
      </c>
      <c r="S1609" s="1">
        <f t="shared" si="179"/>
        <v>3.5284940809397085E-2</v>
      </c>
      <c r="T1609" s="1">
        <f t="shared" si="180"/>
        <v>3.0814591360208039E-4</v>
      </c>
    </row>
    <row r="1610" spans="1:20" x14ac:dyDescent="0.2">
      <c r="A1610" t="str">
        <f>VLOOKUP(B1610,GraphStats!$A:$B,2,0)</f>
        <v>SNAP</v>
      </c>
      <c r="B1610" t="s">
        <v>51</v>
      </c>
      <c r="C1610" t="s">
        <v>151</v>
      </c>
      <c r="D1610" s="1">
        <f>SUMIFS(SolRaw!$D:$D,SolRaw!$A:$A,$B1610,SolRaw!$B:$B,$C1610,SolRaw!$C:$C,D$1)/SUMIFS(GraphStats!$G:$G,GraphStats!$A:$A,$B1610,GraphStats!$D:$D,D$1)</f>
        <v>3.0925790308800195E-2</v>
      </c>
      <c r="E1610" s="1">
        <f>SUMIFS(SolRaw!$D:$D,SolRaw!$A:$A,$B1610,SolRaw!$B:$B,$C1610,SolRaw!$C:$C,E$1)/SUMIFS(GraphStats!$G:$G,GraphStats!$A:$A,$B1610,GraphStats!$D:$D,E$1)</f>
        <v>3.0275669278485146E-2</v>
      </c>
      <c r="F1610" s="1">
        <f>SUMIFS(SolRaw!$D:$D,SolRaw!$A:$A,$B1610,SolRaw!$B:$B,$C1610,SolRaw!$C:$C,F$1)/SUMIFS(GraphStats!$G:$G,GraphStats!$A:$A,$B1610,GraphStats!$D:$D,F$1)</f>
        <v>3.0152778840513175E-2</v>
      </c>
      <c r="G1610" s="1">
        <f>SUMIFS(SolRaw!$D:$D,SolRaw!$A:$A,$B1610,SolRaw!$B:$B,$C1610,SolRaw!$C:$C,G$1)/SUMIFS(GraphStats!$G:$G,GraphStats!$A:$A,$B1610,GraphStats!$D:$D,G$1)</f>
        <v>3.0748213320827427E-2</v>
      </c>
      <c r="H1610" s="1">
        <f>SUMIFS(SolRaw!$D:$D,SolRaw!$A:$A,$B1610,SolRaw!$B:$B,$C1610,SolRaw!$C:$C,H$1)/SUMIFS(GraphStats!$G:$G,GraphStats!$A:$A,$B1610,GraphStats!$D:$D,H$1)</f>
        <v>3.0189391620237149E-2</v>
      </c>
      <c r="I1610" s="1">
        <f>SUMIFS(SolRaw!$D:$D,SolRaw!$A:$A,$B1610,SolRaw!$B:$B,$C1610,SolRaw!$C:$C,I$1)/SUMIFS(GraphStats!$G:$G,GraphStats!$A:$A,$B1610,GraphStats!$D:$D,I$1)</f>
        <v>3.0936139406360568E-2</v>
      </c>
      <c r="J1610" s="1">
        <f>SUMIFS(SolRaw!$D:$D,SolRaw!$A:$A,$B1610,SolRaw!$B:$B,$C1610,SolRaw!$C:$C,J$1)/SUMIFS(GraphStats!$G:$G,GraphStats!$A:$A,$B1610,GraphStats!$D:$D,J$1)</f>
        <v>2.9850441529273648E-2</v>
      </c>
      <c r="K1610" s="1">
        <f>SUMIFS(SolRaw!$D:$D,SolRaw!$A:$A,$B1610,SolRaw!$B:$B,$C1610,SolRaw!$C:$C,K$1)/SUMIFS(GraphStats!$G:$G,GraphStats!$A:$A,$B1610,GraphStats!$D:$D,K$1)</f>
        <v>2.9995708329927245E-2</v>
      </c>
      <c r="L1610" s="1">
        <f>SUMIFS(SolRaw!$D:$D,SolRaw!$A:$A,$B1610,SolRaw!$B:$B,$C1610,SolRaw!$C:$C,L$1)/SUMIFS(GraphStats!$G:$G,GraphStats!$A:$A,$B1610,GraphStats!$D:$D,L$1)</f>
        <v>3.0371266780022773E-2</v>
      </c>
      <c r="M1610" s="1">
        <f>SUMIFS(SolRaw!$D:$D,SolRaw!$A:$A,$B1610,SolRaw!$B:$B,$C1610,SolRaw!$C:$C,M$1)/SUMIFS(GraphStats!$G:$G,GraphStats!$A:$A,$B1610,GraphStats!$D:$D,M$1)</f>
        <v>3.0312912414077745E-2</v>
      </c>
      <c r="N1610" s="1">
        <f t="shared" si="175"/>
        <v>3.0375831182852503E-2</v>
      </c>
      <c r="O1610" s="1">
        <f t="shared" si="176"/>
        <v>2.9850441529273648E-2</v>
      </c>
      <c r="P1610" s="1">
        <f t="shared" si="177"/>
        <v>3.0161932035444167E-2</v>
      </c>
      <c r="Q1610" s="1">
        <f t="shared" si="181"/>
        <v>3.0294290846281446E-2</v>
      </c>
      <c r="R1610" s="1">
        <f t="shared" si="178"/>
        <v>3.0653976685626264E-2</v>
      </c>
      <c r="S1610" s="1">
        <f t="shared" si="179"/>
        <v>3.0936139406360568E-2</v>
      </c>
      <c r="T1610" s="1">
        <f t="shared" si="180"/>
        <v>3.7625649405772843E-4</v>
      </c>
    </row>
    <row r="1611" spans="1:20" x14ac:dyDescent="0.2">
      <c r="A1611" t="str">
        <f>VLOOKUP(B1611,GraphStats!$A:$B,2,0)</f>
        <v>SNAP</v>
      </c>
      <c r="B1611" t="s">
        <v>51</v>
      </c>
      <c r="C1611" t="s">
        <v>152</v>
      </c>
      <c r="D1611" s="1">
        <f>SUMIFS(SolRaw!$D:$D,SolRaw!$A:$A,$B1611,SolRaw!$B:$B,$C1611,SolRaw!$C:$C,D$1)/SUMIFS(GraphStats!$G:$G,GraphStats!$A:$A,$B1611,GraphStats!$D:$D,D$1)</f>
        <v>3.4979047154074613E-2</v>
      </c>
      <c r="E1611" s="1">
        <f>SUMIFS(SolRaw!$D:$D,SolRaw!$A:$A,$B1611,SolRaw!$B:$B,$C1611,SolRaw!$C:$C,E$1)/SUMIFS(GraphStats!$G:$G,GraphStats!$A:$A,$B1611,GraphStats!$D:$D,E$1)</f>
        <v>3.4550481554031995E-2</v>
      </c>
      <c r="F1611" s="1">
        <f>SUMIFS(SolRaw!$D:$D,SolRaw!$A:$A,$B1611,SolRaw!$B:$B,$C1611,SolRaw!$C:$C,F$1)/SUMIFS(GraphStats!$G:$G,GraphStats!$A:$A,$B1611,GraphStats!$D:$D,F$1)</f>
        <v>3.4458132476343509E-2</v>
      </c>
      <c r="G1611" s="1">
        <f>SUMIFS(SolRaw!$D:$D,SolRaw!$A:$A,$B1611,SolRaw!$B:$B,$C1611,SolRaw!$C:$C,G$1)/SUMIFS(GraphStats!$G:$G,GraphStats!$A:$A,$B1611,GraphStats!$D:$D,G$1)</f>
        <v>3.4851713274949792E-2</v>
      </c>
      <c r="H1611" s="1">
        <f>SUMIFS(SolRaw!$D:$D,SolRaw!$A:$A,$B1611,SolRaw!$B:$B,$C1611,SolRaw!$C:$C,H$1)/SUMIFS(GraphStats!$G:$G,GraphStats!$A:$A,$B1611,GraphStats!$D:$D,H$1)</f>
        <v>3.5362966591154919E-2</v>
      </c>
      <c r="I1611" s="1">
        <f>SUMIFS(SolRaw!$D:$D,SolRaw!$A:$A,$B1611,SolRaw!$B:$B,$C1611,SolRaw!$C:$C,I$1)/SUMIFS(GraphStats!$G:$G,GraphStats!$A:$A,$B1611,GraphStats!$D:$D,I$1)</f>
        <v>3.4724134063401753E-2</v>
      </c>
      <c r="J1611" s="1">
        <f>SUMIFS(SolRaw!$D:$D,SolRaw!$A:$A,$B1611,SolRaw!$B:$B,$C1611,SolRaw!$C:$C,J$1)/SUMIFS(GraphStats!$G:$G,GraphStats!$A:$A,$B1611,GraphStats!$D:$D,J$1)</f>
        <v>3.3637894951763565E-2</v>
      </c>
      <c r="K1611" s="1">
        <f>SUMIFS(SolRaw!$D:$D,SolRaw!$A:$A,$B1611,SolRaw!$B:$B,$C1611,SolRaw!$C:$C,K$1)/SUMIFS(GraphStats!$G:$G,GraphStats!$A:$A,$B1611,GraphStats!$D:$D,K$1)</f>
        <v>3.4435543202812065E-2</v>
      </c>
      <c r="L1611" s="1">
        <f>SUMIFS(SolRaw!$D:$D,SolRaw!$A:$A,$B1611,SolRaw!$B:$B,$C1611,SolRaw!$C:$C,L$1)/SUMIFS(GraphStats!$G:$G,GraphStats!$A:$A,$B1611,GraphStats!$D:$D,L$1)</f>
        <v>3.4558294143778437E-2</v>
      </c>
      <c r="M1611" s="1">
        <f>SUMIFS(SolRaw!$D:$D,SolRaw!$A:$A,$B1611,SolRaw!$B:$B,$C1611,SolRaw!$C:$C,M$1)/SUMIFS(GraphStats!$G:$G,GraphStats!$A:$A,$B1611,GraphStats!$D:$D,M$1)</f>
        <v>3.4837684009925964E-2</v>
      </c>
      <c r="N1611" s="1">
        <f t="shared" si="175"/>
        <v>3.4639589142223662E-2</v>
      </c>
      <c r="O1611" s="1">
        <f t="shared" si="176"/>
        <v>3.3637894951763565E-2</v>
      </c>
      <c r="P1611" s="1">
        <f t="shared" si="177"/>
        <v>3.448121974576563E-2</v>
      </c>
      <c r="Q1611" s="1">
        <f t="shared" si="181"/>
        <v>3.4641214103590098E-2</v>
      </c>
      <c r="R1611" s="1">
        <f t="shared" si="178"/>
        <v>3.4848205958693833E-2</v>
      </c>
      <c r="S1611" s="1">
        <f t="shared" si="179"/>
        <v>3.5362966591154919E-2</v>
      </c>
      <c r="T1611" s="1">
        <f t="shared" si="180"/>
        <v>4.4998695050877313E-4</v>
      </c>
    </row>
    <row r="1612" spans="1:20" x14ac:dyDescent="0.2">
      <c r="A1612" t="str">
        <f>VLOOKUP(B1612,GraphStats!$A:$B,2,0)</f>
        <v>SNAP</v>
      </c>
      <c r="B1612" t="s">
        <v>51</v>
      </c>
      <c r="C1612" t="s">
        <v>153</v>
      </c>
      <c r="D1612" s="1">
        <f>SUMIFS(SolRaw!$D:$D,SolRaw!$A:$A,$B1612,SolRaw!$B:$B,$C1612,SolRaw!$C:$C,D$1)/SUMIFS(GraphStats!$G:$G,GraphStats!$A:$A,$B1612,GraphStats!$D:$D,D$1)</f>
        <v>3.1724236136539324E-2</v>
      </c>
      <c r="E1612" s="1">
        <f>SUMIFS(SolRaw!$D:$D,SolRaw!$A:$A,$B1612,SolRaw!$B:$B,$C1612,SolRaw!$C:$C,E$1)/SUMIFS(GraphStats!$G:$G,GraphStats!$A:$A,$B1612,GraphStats!$D:$D,E$1)</f>
        <v>3.1295910871694414E-2</v>
      </c>
      <c r="F1612" s="1">
        <f>SUMIFS(SolRaw!$D:$D,SolRaw!$A:$A,$B1612,SolRaw!$B:$B,$C1612,SolRaw!$C:$C,F$1)/SUMIFS(GraphStats!$G:$G,GraphStats!$A:$A,$B1612,GraphStats!$D:$D,F$1)</f>
        <v>3.0474150024230366E-2</v>
      </c>
      <c r="G1612" s="1">
        <f>SUMIFS(SolRaw!$D:$D,SolRaw!$A:$A,$B1612,SolRaw!$B:$B,$C1612,SolRaw!$C:$C,G$1)/SUMIFS(GraphStats!$G:$G,GraphStats!$A:$A,$B1612,GraphStats!$D:$D,G$1)</f>
        <v>3.1543425734297102E-2</v>
      </c>
      <c r="H1612" s="1">
        <f>SUMIFS(SolRaw!$D:$D,SolRaw!$A:$A,$B1612,SolRaw!$B:$B,$C1612,SolRaw!$C:$C,H$1)/SUMIFS(GraphStats!$G:$G,GraphStats!$A:$A,$B1612,GraphStats!$D:$D,H$1)</f>
        <v>3.138329353660279E-2</v>
      </c>
      <c r="I1612" s="1">
        <f>SUMIFS(SolRaw!$D:$D,SolRaw!$A:$A,$B1612,SolRaw!$B:$B,$C1612,SolRaw!$C:$C,I$1)/SUMIFS(GraphStats!$G:$G,GraphStats!$A:$A,$B1612,GraphStats!$D:$D,I$1)</f>
        <v>3.1308311155975647E-2</v>
      </c>
      <c r="J1612" s="1">
        <f>SUMIFS(SolRaw!$D:$D,SolRaw!$A:$A,$B1612,SolRaw!$B:$B,$C1612,SolRaw!$C:$C,J$1)/SUMIFS(GraphStats!$G:$G,GraphStats!$A:$A,$B1612,GraphStats!$D:$D,J$1)</f>
        <v>3.1085702618549333E-2</v>
      </c>
      <c r="K1612" s="1">
        <f>SUMIFS(SolRaw!$D:$D,SolRaw!$A:$A,$B1612,SolRaw!$B:$B,$C1612,SolRaw!$C:$C,K$1)/SUMIFS(GraphStats!$G:$G,GraphStats!$A:$A,$B1612,GraphStats!$D:$D,K$1)</f>
        <v>3.1170808468895611E-2</v>
      </c>
      <c r="L1612" s="1">
        <f>SUMIFS(SolRaw!$D:$D,SolRaw!$A:$A,$B1612,SolRaw!$B:$B,$C1612,SolRaw!$C:$C,L$1)/SUMIFS(GraphStats!$G:$G,GraphStats!$A:$A,$B1612,GraphStats!$D:$D,L$1)</f>
        <v>3.1377174573510414E-2</v>
      </c>
      <c r="M1612" s="1">
        <f>SUMIFS(SolRaw!$D:$D,SolRaw!$A:$A,$B1612,SolRaw!$B:$B,$C1612,SolRaw!$C:$C,M$1)/SUMIFS(GraphStats!$G:$G,GraphStats!$A:$A,$B1612,GraphStats!$D:$D,M$1)</f>
        <v>3.0761313202855498E-2</v>
      </c>
      <c r="N1612" s="1">
        <f t="shared" si="175"/>
        <v>3.1212432632315056E-2</v>
      </c>
      <c r="O1612" s="1">
        <f t="shared" si="176"/>
        <v>3.0474150024230366E-2</v>
      </c>
      <c r="P1612" s="1">
        <f t="shared" si="177"/>
        <v>3.1106979081135903E-2</v>
      </c>
      <c r="Q1612" s="1">
        <f t="shared" si="181"/>
        <v>3.1302111013835031E-2</v>
      </c>
      <c r="R1612" s="1">
        <f t="shared" si="178"/>
        <v>3.1381763795829694E-2</v>
      </c>
      <c r="S1612" s="1">
        <f t="shared" si="179"/>
        <v>3.1724236136539324E-2</v>
      </c>
      <c r="T1612" s="1">
        <f t="shared" si="180"/>
        <v>3.6672074456574116E-4</v>
      </c>
    </row>
    <row r="1613" spans="1:20" x14ac:dyDescent="0.2">
      <c r="A1613" t="str">
        <f>VLOOKUP(B1613,GraphStats!$A:$B,2,0)</f>
        <v>SNAP</v>
      </c>
      <c r="B1613" t="s">
        <v>51</v>
      </c>
      <c r="C1613" t="s">
        <v>154</v>
      </c>
      <c r="D1613" s="1">
        <f>SUMIFS(SolRaw!$D:$D,SolRaw!$A:$A,$B1613,SolRaw!$B:$B,$C1613,SolRaw!$C:$C,D$1)/SUMIFS(GraphStats!$G:$G,GraphStats!$A:$A,$B1613,GraphStats!$D:$D,D$1)</f>
        <v>3.4419626510435737E-2</v>
      </c>
      <c r="E1613" s="1">
        <f>SUMIFS(SolRaw!$D:$D,SolRaw!$A:$A,$B1613,SolRaw!$B:$B,$C1613,SolRaw!$C:$C,E$1)/SUMIFS(GraphStats!$G:$G,GraphStats!$A:$A,$B1613,GraphStats!$D:$D,E$1)</f>
        <v>3.5009590270976165E-2</v>
      </c>
      <c r="F1613" s="1">
        <f>SUMIFS(SolRaw!$D:$D,SolRaw!$A:$A,$B1613,SolRaw!$B:$B,$C1613,SolRaw!$C:$C,F$1)/SUMIFS(GraphStats!$G:$G,GraphStats!$A:$A,$B1613,GraphStats!$D:$D,F$1)</f>
        <v>3.4203075981329864E-2</v>
      </c>
      <c r="G1613" s="1">
        <f>SUMIFS(SolRaw!$D:$D,SolRaw!$A:$A,$B1613,SolRaw!$B:$B,$C1613,SolRaw!$C:$C,G$1)/SUMIFS(GraphStats!$G:$G,GraphStats!$A:$A,$B1613,GraphStats!$D:$D,G$1)</f>
        <v>3.5177954265091196E-2</v>
      </c>
      <c r="H1613" s="1">
        <f>SUMIFS(SolRaw!$D:$D,SolRaw!$A:$A,$B1613,SolRaw!$B:$B,$C1613,SolRaw!$C:$C,H$1)/SUMIFS(GraphStats!$G:$G,GraphStats!$A:$A,$B1613,GraphStats!$D:$D,H$1)</f>
        <v>3.4919079981224108E-2</v>
      </c>
      <c r="I1613" s="1">
        <f>SUMIFS(SolRaw!$D:$D,SolRaw!$A:$A,$B1613,SolRaw!$B:$B,$C1613,SolRaw!$C:$C,I$1)/SUMIFS(GraphStats!$G:$G,GraphStats!$A:$A,$B1613,GraphStats!$D:$D,I$1)</f>
        <v>3.4423337717822439E-2</v>
      </c>
      <c r="J1613" s="1">
        <f>SUMIFS(SolRaw!$D:$D,SolRaw!$A:$A,$B1613,SolRaw!$B:$B,$C1613,SolRaw!$C:$C,J$1)/SUMIFS(GraphStats!$G:$G,GraphStats!$A:$A,$B1613,GraphStats!$D:$D,J$1)</f>
        <v>3.3852279107753562E-2</v>
      </c>
      <c r="K1613" s="1">
        <f>SUMIFS(SolRaw!$D:$D,SolRaw!$A:$A,$B1613,SolRaw!$B:$B,$C1613,SolRaw!$C:$C,K$1)/SUMIFS(GraphStats!$G:$G,GraphStats!$A:$A,$B1613,GraphStats!$D:$D,K$1)</f>
        <v>3.46961088858007E-2</v>
      </c>
      <c r="L1613" s="1">
        <f>SUMIFS(SolRaw!$D:$D,SolRaw!$A:$A,$B1613,SolRaw!$B:$B,$C1613,SolRaw!$C:$C,L$1)/SUMIFS(GraphStats!$G:$G,GraphStats!$A:$A,$B1613,GraphStats!$D:$D,L$1)</f>
        <v>3.4747220988240582E-2</v>
      </c>
      <c r="M1613" s="1">
        <f>SUMIFS(SolRaw!$D:$D,SolRaw!$A:$A,$B1613,SolRaw!$B:$B,$C1613,SolRaw!$C:$C,M$1)/SUMIFS(GraphStats!$G:$G,GraphStats!$A:$A,$B1613,GraphStats!$D:$D,M$1)</f>
        <v>3.4715392885713847E-2</v>
      </c>
      <c r="N1613" s="1">
        <f t="shared" si="175"/>
        <v>3.4616366659438819E-2</v>
      </c>
      <c r="O1613" s="1">
        <f t="shared" si="176"/>
        <v>3.3852279107753562E-2</v>
      </c>
      <c r="P1613" s="1">
        <f t="shared" si="177"/>
        <v>3.4420554312282414E-2</v>
      </c>
      <c r="Q1613" s="1">
        <f t="shared" si="181"/>
        <v>3.4705750885757274E-2</v>
      </c>
      <c r="R1613" s="1">
        <f t="shared" si="178"/>
        <v>3.4876115232978226E-2</v>
      </c>
      <c r="S1613" s="1">
        <f t="shared" si="179"/>
        <v>3.5177954265091196E-2</v>
      </c>
      <c r="T1613" s="1">
        <f t="shared" si="180"/>
        <v>3.9798583224143029E-4</v>
      </c>
    </row>
    <row r="1614" spans="1:20" x14ac:dyDescent="0.2">
      <c r="A1614" t="str">
        <f>VLOOKUP(B1614,GraphStats!$A:$B,2,0)</f>
        <v>SNAP</v>
      </c>
      <c r="B1614" t="s">
        <v>51</v>
      </c>
      <c r="C1614" t="s">
        <v>155</v>
      </c>
      <c r="D1614" s="1">
        <f>SUMIFS(SolRaw!$D:$D,SolRaw!$A:$A,$B1614,SolRaw!$B:$B,$C1614,SolRaw!$C:$C,D$1)/SUMIFS(GraphStats!$G:$G,GraphStats!$A:$A,$B1614,GraphStats!$D:$D,D$1)</f>
        <v>3.246165425769966E-2</v>
      </c>
      <c r="E1614" s="1">
        <f>SUMIFS(SolRaw!$D:$D,SolRaw!$A:$A,$B1614,SolRaw!$B:$B,$C1614,SolRaw!$C:$C,E$1)/SUMIFS(GraphStats!$G:$G,GraphStats!$A:$A,$B1614,GraphStats!$D:$D,E$1)</f>
        <v>3.2494694743715309E-2</v>
      </c>
      <c r="F1614" s="1">
        <f>SUMIFS(SolRaw!$D:$D,SolRaw!$A:$A,$B1614,SolRaw!$B:$B,$C1614,SolRaw!$C:$C,F$1)/SUMIFS(GraphStats!$G:$G,GraphStats!$A:$A,$B1614,GraphStats!$D:$D,F$1)</f>
        <v>3.1443364705282223E-2</v>
      </c>
      <c r="G1614" s="1">
        <f>SUMIFS(SolRaw!$D:$D,SolRaw!$A:$A,$B1614,SolRaw!$B:$B,$C1614,SolRaw!$C:$C,G$1)/SUMIFS(GraphStats!$G:$G,GraphStats!$A:$A,$B1614,GraphStats!$D:$D,G$1)</f>
        <v>3.2501758642837483E-2</v>
      </c>
      <c r="H1614" s="1">
        <f>SUMIFS(SolRaw!$D:$D,SolRaw!$A:$A,$B1614,SolRaw!$B:$B,$C1614,SolRaw!$C:$C,H$1)/SUMIFS(GraphStats!$G:$G,GraphStats!$A:$A,$B1614,GraphStats!$D:$D,H$1)</f>
        <v>3.2128206698095879E-2</v>
      </c>
      <c r="I1614" s="1">
        <f>SUMIFS(SolRaw!$D:$D,SolRaw!$A:$A,$B1614,SolRaw!$B:$B,$C1614,SolRaw!$C:$C,I$1)/SUMIFS(GraphStats!$G:$G,GraphStats!$A:$A,$B1614,GraphStats!$D:$D,I$1)</f>
        <v>3.2547184240310792E-2</v>
      </c>
      <c r="J1614" s="1">
        <f>SUMIFS(SolRaw!$D:$D,SolRaw!$A:$A,$B1614,SolRaw!$B:$B,$C1614,SolRaw!$C:$C,J$1)/SUMIFS(GraphStats!$G:$G,GraphStats!$A:$A,$B1614,GraphStats!$D:$D,J$1)</f>
        <v>3.2816089020468585E-2</v>
      </c>
      <c r="K1614" s="1">
        <f>SUMIFS(SolRaw!$D:$D,SolRaw!$A:$A,$B1614,SolRaw!$B:$B,$C1614,SolRaw!$C:$C,K$1)/SUMIFS(GraphStats!$G:$G,GraphStats!$A:$A,$B1614,GraphStats!$D:$D,K$1)</f>
        <v>3.2989659118777076E-2</v>
      </c>
      <c r="L1614" s="1">
        <f>SUMIFS(SolRaw!$D:$D,SolRaw!$A:$A,$B1614,SolRaw!$B:$B,$C1614,SolRaw!$C:$C,L$1)/SUMIFS(GraphStats!$G:$G,GraphStats!$A:$A,$B1614,GraphStats!$D:$D,L$1)</f>
        <v>3.3189851054160731E-2</v>
      </c>
      <c r="M1614" s="1">
        <f>SUMIFS(SolRaw!$D:$D,SolRaw!$A:$A,$B1614,SolRaw!$B:$B,$C1614,SolRaw!$C:$C,M$1)/SUMIFS(GraphStats!$G:$G,GraphStats!$A:$A,$B1614,GraphStats!$D:$D,M$1)</f>
        <v>3.2478484405333928E-2</v>
      </c>
      <c r="N1614" s="1">
        <f t="shared" si="175"/>
        <v>3.2505094688668169E-2</v>
      </c>
      <c r="O1614" s="1">
        <f t="shared" si="176"/>
        <v>3.1443364705282223E-2</v>
      </c>
      <c r="P1614" s="1">
        <f t="shared" si="177"/>
        <v>3.2465861794608225E-2</v>
      </c>
      <c r="Q1614" s="1">
        <f t="shared" si="181"/>
        <v>3.24982266932764E-2</v>
      </c>
      <c r="R1614" s="1">
        <f t="shared" si="178"/>
        <v>3.2748862825429138E-2</v>
      </c>
      <c r="S1614" s="1">
        <f t="shared" si="179"/>
        <v>3.3189851054160731E-2</v>
      </c>
      <c r="T1614" s="1">
        <f t="shared" si="180"/>
        <v>4.8007089211627232E-4</v>
      </c>
    </row>
    <row r="1615" spans="1:20" x14ac:dyDescent="0.2">
      <c r="A1615" t="str">
        <f>VLOOKUP(B1615,GraphStats!$A:$B,2,0)</f>
        <v>SNAP</v>
      </c>
      <c r="B1615" t="s">
        <v>51</v>
      </c>
      <c r="C1615" t="s">
        <v>156</v>
      </c>
      <c r="D1615" s="1">
        <f>SUMIFS(SolRaw!$D:$D,SolRaw!$A:$A,$B1615,SolRaw!$B:$B,$C1615,SolRaw!$C:$C,D$1)/SUMIFS(GraphStats!$G:$G,GraphStats!$A:$A,$B1615,GraphStats!$D:$D,D$1)</f>
        <v>3.358558118719232E-2</v>
      </c>
      <c r="E1615" s="1">
        <f>SUMIFS(SolRaw!$D:$D,SolRaw!$A:$A,$B1615,SolRaw!$B:$B,$C1615,SolRaw!$C:$C,E$1)/SUMIFS(GraphStats!$G:$G,GraphStats!$A:$A,$B1615,GraphStats!$D:$D,E$1)</f>
        <v>3.3550644792686907E-2</v>
      </c>
      <c r="F1615" s="1">
        <f>SUMIFS(SolRaw!$D:$D,SolRaw!$A:$A,$B1615,SolRaw!$B:$B,$C1615,SolRaw!$C:$C,F$1)/SUMIFS(GraphStats!$G:$G,GraphStats!$A:$A,$B1615,GraphStats!$D:$D,F$1)</f>
        <v>3.3320580508582651E-2</v>
      </c>
      <c r="G1615" s="1">
        <f>SUMIFS(SolRaw!$D:$D,SolRaw!$A:$A,$B1615,SolRaw!$B:$B,$C1615,SolRaw!$C:$C,G$1)/SUMIFS(GraphStats!$G:$G,GraphStats!$A:$A,$B1615,GraphStats!$D:$D,G$1)</f>
        <v>3.3918867943764211E-2</v>
      </c>
      <c r="H1615" s="1">
        <f>SUMIFS(SolRaw!$D:$D,SolRaw!$A:$A,$B1615,SolRaw!$B:$B,$C1615,SolRaw!$C:$C,H$1)/SUMIFS(GraphStats!$G:$G,GraphStats!$A:$A,$B1615,GraphStats!$D:$D,H$1)</f>
        <v>3.4087430355721544E-2</v>
      </c>
      <c r="I1615" s="1">
        <f>SUMIFS(SolRaw!$D:$D,SolRaw!$A:$A,$B1615,SolRaw!$B:$B,$C1615,SolRaw!$C:$C,I$1)/SUMIFS(GraphStats!$G:$G,GraphStats!$A:$A,$B1615,GraphStats!$D:$D,I$1)</f>
        <v>3.3786057324645929E-2</v>
      </c>
      <c r="J1615" s="1">
        <f>SUMIFS(SolRaw!$D:$D,SolRaw!$A:$A,$B1615,SolRaw!$B:$B,$C1615,SolRaw!$C:$C,J$1)/SUMIFS(GraphStats!$G:$G,GraphStats!$A:$A,$B1615,GraphStats!$D:$D,J$1)</f>
        <v>3.3454137103772139E-2</v>
      </c>
      <c r="K1615" s="1">
        <f>SUMIFS(SolRaw!$D:$D,SolRaw!$A:$A,$B1615,SolRaw!$B:$B,$C1615,SolRaw!$C:$C,K$1)/SUMIFS(GraphStats!$G:$G,GraphStats!$A:$A,$B1615,GraphStats!$D:$D,K$1)</f>
        <v>3.3653846153846152E-2</v>
      </c>
      <c r="L1615" s="1">
        <f>SUMIFS(SolRaw!$D:$D,SolRaw!$A:$A,$B1615,SolRaw!$B:$B,$C1615,SolRaw!$C:$C,L$1)/SUMIFS(GraphStats!$G:$G,GraphStats!$A:$A,$B1615,GraphStats!$D:$D,L$1)</f>
        <v>3.3547280219359384E-2</v>
      </c>
      <c r="M1615" s="1">
        <f>SUMIFS(SolRaw!$D:$D,SolRaw!$A:$A,$B1615,SolRaw!$B:$B,$C1615,SolRaw!$C:$C,M$1)/SUMIFS(GraphStats!$G:$G,GraphStats!$A:$A,$B1615,GraphStats!$D:$D,M$1)</f>
        <v>3.3614772767804821E-2</v>
      </c>
      <c r="N1615" s="1">
        <f t="shared" si="175"/>
        <v>3.3651919835737606E-2</v>
      </c>
      <c r="O1615" s="1">
        <f t="shared" si="176"/>
        <v>3.3320580508582651E-2</v>
      </c>
      <c r="P1615" s="1">
        <f t="shared" si="177"/>
        <v>3.3548121362691266E-2</v>
      </c>
      <c r="Q1615" s="1">
        <f t="shared" si="181"/>
        <v>3.3600176977498571E-2</v>
      </c>
      <c r="R1615" s="1">
        <f t="shared" si="178"/>
        <v>3.3753004531945983E-2</v>
      </c>
      <c r="S1615" s="1">
        <f t="shared" si="179"/>
        <v>3.4087430355721544E-2</v>
      </c>
      <c r="T1615" s="1">
        <f t="shared" si="180"/>
        <v>2.2480061422872123E-4</v>
      </c>
    </row>
    <row r="1616" spans="1:20" x14ac:dyDescent="0.2">
      <c r="A1616" t="str">
        <f>VLOOKUP(B1616,GraphStats!$A:$B,2,0)</f>
        <v>SNAP</v>
      </c>
      <c r="B1616" t="s">
        <v>51</v>
      </c>
      <c r="C1616" t="s">
        <v>157</v>
      </c>
      <c r="D1616" s="1">
        <f>SUMIFS(SolRaw!$D:$D,SolRaw!$A:$A,$B1616,SolRaw!$B:$B,$C1616,SolRaw!$C:$C,D$1)/SUMIFS(GraphStats!$G:$G,GraphStats!$A:$A,$B1616,GraphStats!$D:$D,D$1)</f>
        <v>3.3366898571951666E-2</v>
      </c>
      <c r="E1616" s="1">
        <f>SUMIFS(SolRaw!$D:$D,SolRaw!$A:$A,$B1616,SolRaw!$B:$B,$C1616,SolRaw!$C:$C,E$1)/SUMIFS(GraphStats!$G:$G,GraphStats!$A:$A,$B1616,GraphStats!$D:$D,E$1)</f>
        <v>3.4249510284035257E-2</v>
      </c>
      <c r="F1616" s="1">
        <f>SUMIFS(SolRaw!$D:$D,SolRaw!$A:$A,$B1616,SolRaw!$B:$B,$C1616,SolRaw!$C:$C,F$1)/SUMIFS(GraphStats!$G:$G,GraphStats!$A:$A,$B1616,GraphStats!$D:$D,F$1)</f>
        <v>3.3606243782997931E-2</v>
      </c>
      <c r="G1616" s="1">
        <f>SUMIFS(SolRaw!$D:$D,SolRaw!$A:$A,$B1616,SolRaw!$B:$B,$C1616,SolRaw!$C:$C,G$1)/SUMIFS(GraphStats!$G:$G,GraphStats!$A:$A,$B1616,GraphStats!$D:$D,G$1)</f>
        <v>3.3791430056990222E-2</v>
      </c>
      <c r="H1616" s="1">
        <f>SUMIFS(SolRaw!$D:$D,SolRaw!$A:$A,$B1616,SolRaw!$B:$B,$C1616,SolRaw!$C:$C,H$1)/SUMIFS(GraphStats!$G:$G,GraphStats!$A:$A,$B1616,GraphStats!$D:$D,H$1)</f>
        <v>3.4230290414090085E-2</v>
      </c>
      <c r="I1616" s="1">
        <f>SUMIFS(SolRaw!$D:$D,SolRaw!$A:$A,$B1616,SolRaw!$B:$B,$C1616,SolRaw!$C:$C,I$1)/SUMIFS(GraphStats!$G:$G,GraphStats!$A:$A,$B1616,GraphStats!$D:$D,I$1)</f>
        <v>3.4836295412600818E-2</v>
      </c>
      <c r="J1616" s="1">
        <f>SUMIFS(SolRaw!$D:$D,SolRaw!$A:$A,$B1616,SolRaw!$B:$B,$C1616,SolRaw!$C:$C,J$1)/SUMIFS(GraphStats!$G:$G,GraphStats!$A:$A,$B1616,GraphStats!$D:$D,J$1)</f>
        <v>3.3903322954417843E-2</v>
      </c>
      <c r="K1616" s="1">
        <f>SUMIFS(SolRaw!$D:$D,SolRaw!$A:$A,$B1616,SolRaw!$B:$B,$C1616,SolRaw!$C:$C,K$1)/SUMIFS(GraphStats!$G:$G,GraphStats!$A:$A,$B1616,GraphStats!$D:$D,K$1)</f>
        <v>3.410344968527753E-2</v>
      </c>
      <c r="L1616" s="1">
        <f>SUMIFS(SolRaw!$D:$D,SolRaw!$A:$A,$B1616,SolRaw!$B:$B,$C1616,SolRaw!$C:$C,L$1)/SUMIFS(GraphStats!$G:$G,GraphStats!$A:$A,$B1616,GraphStats!$D:$D,L$1)</f>
        <v>3.453276348912139E-2</v>
      </c>
      <c r="M1616" s="1">
        <f>SUMIFS(SolRaw!$D:$D,SolRaw!$A:$A,$B1616,SolRaw!$B:$B,$C1616,SolRaw!$C:$C,M$1)/SUMIFS(GraphStats!$G:$G,GraphStats!$A:$A,$B1616,GraphStats!$D:$D,M$1)</f>
        <v>3.4047887166056064E-2</v>
      </c>
      <c r="N1616" s="1">
        <f t="shared" si="175"/>
        <v>3.4066809181753879E-2</v>
      </c>
      <c r="O1616" s="1">
        <f t="shared" si="176"/>
        <v>3.3366898571951666E-2</v>
      </c>
      <c r="P1616" s="1">
        <f t="shared" si="177"/>
        <v>3.3819403281347124E-2</v>
      </c>
      <c r="Q1616" s="1">
        <f t="shared" si="181"/>
        <v>3.4075668425666797E-2</v>
      </c>
      <c r="R1616" s="1">
        <f t="shared" si="178"/>
        <v>3.4244705316548968E-2</v>
      </c>
      <c r="S1616" s="1">
        <f t="shared" si="179"/>
        <v>3.4836295412600818E-2</v>
      </c>
      <c r="T1616" s="1">
        <f t="shared" si="180"/>
        <v>4.3148137701849563E-4</v>
      </c>
    </row>
    <row r="1617" spans="1:20" x14ac:dyDescent="0.2">
      <c r="A1617" t="str">
        <f>VLOOKUP(B1617,GraphStats!$A:$B,2,0)</f>
        <v>SNAP</v>
      </c>
      <c r="B1617" t="s">
        <v>51</v>
      </c>
      <c r="C1617" t="s">
        <v>158</v>
      </c>
      <c r="D1617" s="1">
        <f>SUMIFS(SolRaw!$D:$D,SolRaw!$A:$A,$B1617,SolRaw!$B:$B,$C1617,SolRaw!$C:$C,D$1)/SUMIFS(GraphStats!$G:$G,GraphStats!$A:$A,$B1617,GraphStats!$D:$D,D$1)</f>
        <v>4.3055046991334063E-2</v>
      </c>
      <c r="E1617" s="1">
        <f>SUMIFS(SolRaw!$D:$D,SolRaw!$A:$A,$B1617,SolRaw!$B:$B,$C1617,SolRaw!$C:$C,E$1)/SUMIFS(GraphStats!$G:$G,GraphStats!$A:$A,$B1617,GraphStats!$D:$D,E$1)</f>
        <v>4.282974208292524E-2</v>
      </c>
      <c r="F1617" s="1">
        <f>SUMIFS(SolRaw!$D:$D,SolRaw!$A:$A,$B1617,SolRaw!$B:$B,$C1617,SolRaw!$C:$C,F$1)/SUMIFS(GraphStats!$G:$G,GraphStats!$A:$A,$B1617,GraphStats!$D:$D,F$1)</f>
        <v>4.2502614329073887E-2</v>
      </c>
      <c r="G1617" s="1">
        <f>SUMIFS(SolRaw!$D:$D,SolRaw!$A:$A,$B1617,SolRaw!$B:$B,$C1617,SolRaw!$C:$C,G$1)/SUMIFS(GraphStats!$G:$G,GraphStats!$A:$A,$B1617,GraphStats!$D:$D,G$1)</f>
        <v>4.2798739894175576E-2</v>
      </c>
      <c r="H1617" s="1">
        <f>SUMIFS(SolRaw!$D:$D,SolRaw!$A:$A,$B1617,SolRaw!$B:$B,$C1617,SolRaw!$C:$C,H$1)/SUMIFS(GraphStats!$G:$G,GraphStats!$A:$A,$B1617,GraphStats!$D:$D,H$1)</f>
        <v>4.3036592583522111E-2</v>
      </c>
      <c r="I1617" s="1">
        <f>SUMIFS(SolRaw!$D:$D,SolRaw!$A:$A,$B1617,SolRaw!$B:$B,$C1617,SolRaw!$C:$C,I$1)/SUMIFS(GraphStats!$G:$G,GraphStats!$A:$A,$B1617,GraphStats!$D:$D,I$1)</f>
        <v>4.2361302295229067E-2</v>
      </c>
      <c r="J1617" s="1">
        <f>SUMIFS(SolRaw!$D:$D,SolRaw!$A:$A,$B1617,SolRaw!$B:$B,$C1617,SolRaw!$C:$C,J$1)/SUMIFS(GraphStats!$G:$G,GraphStats!$A:$A,$B1617,GraphStats!$D:$D,J$1)</f>
        <v>4.2412332193354094E-2</v>
      </c>
      <c r="K1617" s="1">
        <f>SUMIFS(SolRaw!$D:$D,SolRaw!$A:$A,$B1617,SolRaw!$B:$B,$C1617,SolRaw!$C:$C,K$1)/SUMIFS(GraphStats!$G:$G,GraphStats!$A:$A,$B1617,GraphStats!$D:$D,K$1)</f>
        <v>4.2533515899615792E-2</v>
      </c>
      <c r="L1617" s="1">
        <f>SUMIFS(SolRaw!$D:$D,SolRaw!$A:$A,$B1617,SolRaw!$B:$B,$C1617,SolRaw!$C:$C,L$1)/SUMIFS(GraphStats!$G:$G,GraphStats!$A:$A,$B1617,GraphStats!$D:$D,L$1)</f>
        <v>4.2922136609426939E-2</v>
      </c>
      <c r="M1617" s="1">
        <f>SUMIFS(SolRaw!$D:$D,SolRaw!$A:$A,$B1617,SolRaw!$B:$B,$C1617,SolRaw!$C:$C,M$1)/SUMIFS(GraphStats!$G:$G,GraphStats!$A:$A,$B1617,GraphStats!$D:$D,M$1)</f>
        <v>4.2786607083713367E-2</v>
      </c>
      <c r="N1617" s="1">
        <f t="shared" si="175"/>
        <v>4.2723862996237018E-2</v>
      </c>
      <c r="O1617" s="1">
        <f t="shared" si="176"/>
        <v>4.2361302295229067E-2</v>
      </c>
      <c r="P1617" s="1">
        <f t="shared" si="177"/>
        <v>4.2510339721709367E-2</v>
      </c>
      <c r="Q1617" s="1">
        <f t="shared" si="181"/>
        <v>4.2792673488944472E-2</v>
      </c>
      <c r="R1617" s="1">
        <f t="shared" si="178"/>
        <v>4.2899037977801514E-2</v>
      </c>
      <c r="S1617" s="1">
        <f t="shared" si="179"/>
        <v>4.3055046991334063E-2</v>
      </c>
      <c r="T1617" s="1">
        <f t="shared" si="180"/>
        <v>2.5412890503951648E-4</v>
      </c>
    </row>
    <row r="1618" spans="1:20" x14ac:dyDescent="0.2">
      <c r="A1618" t="str">
        <f>VLOOKUP(B1618,GraphStats!$A:$B,2,0)</f>
        <v>SNAP</v>
      </c>
      <c r="B1618" t="s">
        <v>51</v>
      </c>
      <c r="C1618" t="s">
        <v>159</v>
      </c>
      <c r="D1618" s="1">
        <f>SUMIFS(SolRaw!$D:$D,SolRaw!$A:$A,$B1618,SolRaw!$B:$B,$C1618,SolRaw!$C:$C,D$1)/SUMIFS(GraphStats!$G:$G,GraphStats!$A:$A,$B1618,GraphStats!$D:$D,D$1)</f>
        <v>4.2322714512388622E-2</v>
      </c>
      <c r="E1618" s="1">
        <f>SUMIFS(SolRaw!$D:$D,SolRaw!$A:$A,$B1618,SolRaw!$B:$B,$C1618,SolRaw!$C:$C,E$1)/SUMIFS(GraphStats!$G:$G,GraphStats!$A:$A,$B1618,GraphStats!$D:$D,E$1)</f>
        <v>4.205435847208619E-2</v>
      </c>
      <c r="F1618" s="1">
        <f>SUMIFS(SolRaw!$D:$D,SolRaw!$A:$A,$B1618,SolRaw!$B:$B,$C1618,SolRaw!$C:$C,F$1)/SUMIFS(GraphStats!$G:$G,GraphStats!$A:$A,$B1618,GraphStats!$D:$D,F$1)</f>
        <v>4.222715331445915E-2</v>
      </c>
      <c r="G1618" s="1">
        <f>SUMIFS(SolRaw!$D:$D,SolRaw!$A:$A,$B1618,SolRaw!$B:$B,$C1618,SolRaw!$C:$C,G$1)/SUMIFS(GraphStats!$G:$G,GraphStats!$A:$A,$B1618,GraphStats!$D:$D,G$1)</f>
        <v>4.2365451079144023E-2</v>
      </c>
      <c r="H1618" s="1">
        <f>SUMIFS(SolRaw!$D:$D,SolRaw!$A:$A,$B1618,SolRaw!$B:$B,$C1618,SolRaw!$C:$C,H$1)/SUMIFS(GraphStats!$G:$G,GraphStats!$A:$A,$B1618,GraphStats!$D:$D,H$1)</f>
        <v>4.2271270842262086E-2</v>
      </c>
      <c r="I1618" s="1">
        <f>SUMIFS(SolRaw!$D:$D,SolRaw!$A:$A,$B1618,SolRaw!$B:$B,$C1618,SolRaw!$C:$C,I$1)/SUMIFS(GraphStats!$G:$G,GraphStats!$A:$A,$B1618,GraphStats!$D:$D,I$1)</f>
        <v>4.1790299062942911E-2</v>
      </c>
      <c r="J1618" s="1">
        <f>SUMIFS(SolRaw!$D:$D,SolRaw!$A:$A,$B1618,SolRaw!$B:$B,$C1618,SolRaw!$C:$C,J$1)/SUMIFS(GraphStats!$G:$G,GraphStats!$A:$A,$B1618,GraphStats!$D:$D,J$1)</f>
        <v>4.1462916645398397E-2</v>
      </c>
      <c r="K1618" s="1">
        <f>SUMIFS(SolRaw!$D:$D,SolRaw!$A:$A,$B1618,SolRaw!$B:$B,$C1618,SolRaw!$C:$C,K$1)/SUMIFS(GraphStats!$G:$G,GraphStats!$A:$A,$B1618,GraphStats!$D:$D,K$1)</f>
        <v>4.156789013324614E-2</v>
      </c>
      <c r="L1618" s="1">
        <f>SUMIFS(SolRaw!$D:$D,SolRaw!$A:$A,$B1618,SolRaw!$B:$B,$C1618,SolRaw!$C:$C,L$1)/SUMIFS(GraphStats!$G:$G,GraphStats!$A:$A,$B1618,GraphStats!$D:$D,L$1)</f>
        <v>4.2248127326480908E-2</v>
      </c>
      <c r="M1618" s="1">
        <f>SUMIFS(SolRaw!$D:$D,SolRaw!$A:$A,$B1618,SolRaw!$B:$B,$C1618,SolRaw!$C:$C,M$1)/SUMIFS(GraphStats!$G:$G,GraphStats!$A:$A,$B1618,GraphStats!$D:$D,M$1)</f>
        <v>4.1701273356330858E-2</v>
      </c>
      <c r="N1618" s="1">
        <f t="shared" si="175"/>
        <v>4.2001145474473929E-2</v>
      </c>
      <c r="O1618" s="1">
        <f t="shared" si="176"/>
        <v>4.1462916645398397E-2</v>
      </c>
      <c r="P1618" s="1">
        <f t="shared" si="177"/>
        <v>4.1723529782983867E-2</v>
      </c>
      <c r="Q1618" s="1">
        <f t="shared" si="181"/>
        <v>4.2140755893272666E-2</v>
      </c>
      <c r="R1618" s="1">
        <f t="shared" si="178"/>
        <v>4.2265484963316793E-2</v>
      </c>
      <c r="S1618" s="1">
        <f t="shared" si="179"/>
        <v>4.2365451079144023E-2</v>
      </c>
      <c r="T1618" s="1">
        <f t="shared" si="180"/>
        <v>3.3924492885395463E-4</v>
      </c>
    </row>
    <row r="1619" spans="1:20" x14ac:dyDescent="0.2">
      <c r="A1619" t="str">
        <f>VLOOKUP(B1619,GraphStats!$A:$B,2,0)</f>
        <v>SNAP</v>
      </c>
      <c r="B1619" t="s">
        <v>51</v>
      </c>
      <c r="C1619" t="s">
        <v>160</v>
      </c>
      <c r="D1619" s="1">
        <f>SUMIFS(SolRaw!$D:$D,SolRaw!$A:$A,$B1619,SolRaw!$B:$B,$C1619,SolRaw!$C:$C,D$1)/SUMIFS(GraphStats!$G:$G,GraphStats!$A:$A,$B1619,GraphStats!$D:$D,D$1)</f>
        <v>4.4514626307010051E-2</v>
      </c>
      <c r="E1619" s="1">
        <f>SUMIFS(SolRaw!$D:$D,SolRaw!$A:$A,$B1619,SolRaw!$B:$B,$C1619,SolRaw!$C:$C,E$1)/SUMIFS(GraphStats!$G:$G,GraphStats!$A:$A,$B1619,GraphStats!$D:$D,E$1)</f>
        <v>4.425808031341822E-2</v>
      </c>
      <c r="F1619" s="1">
        <f>SUMIFS(SolRaw!$D:$D,SolRaw!$A:$A,$B1619,SolRaw!$B:$B,$C1619,SolRaw!$C:$C,F$1)/SUMIFS(GraphStats!$G:$G,GraphStats!$A:$A,$B1619,GraphStats!$D:$D,F$1)</f>
        <v>4.4043155558956312E-2</v>
      </c>
      <c r="G1619" s="1">
        <f>SUMIFS(SolRaw!$D:$D,SolRaw!$A:$A,$B1619,SolRaw!$B:$B,$C1619,SolRaw!$C:$C,G$1)/SUMIFS(GraphStats!$G:$G,GraphStats!$A:$A,$B1619,GraphStats!$D:$D,G$1)</f>
        <v>4.4205654164160391E-2</v>
      </c>
      <c r="H1619" s="1">
        <f>SUMIFS(SolRaw!$D:$D,SolRaw!$A:$A,$B1619,SolRaw!$B:$B,$C1619,SolRaw!$C:$C,H$1)/SUMIFS(GraphStats!$G:$G,GraphStats!$A:$A,$B1619,GraphStats!$D:$D,H$1)</f>
        <v>4.3725382150656134E-2</v>
      </c>
      <c r="I1619" s="1">
        <f>SUMIFS(SolRaw!$D:$D,SolRaw!$A:$A,$B1619,SolRaw!$B:$B,$C1619,SolRaw!$C:$C,I$1)/SUMIFS(GraphStats!$G:$G,GraphStats!$A:$A,$B1619,GraphStats!$D:$D,I$1)</f>
        <v>4.429353644734025E-2</v>
      </c>
      <c r="J1619" s="1">
        <f>SUMIFS(SolRaw!$D:$D,SolRaw!$A:$A,$B1619,SolRaw!$B:$B,$C1619,SolRaw!$C:$C,J$1)/SUMIFS(GraphStats!$G:$G,GraphStats!$A:$A,$B1619,GraphStats!$D:$D,J$1)</f>
        <v>4.3754785360624777E-2</v>
      </c>
      <c r="K1619" s="1">
        <f>SUMIFS(SolRaw!$D:$D,SolRaw!$A:$A,$B1619,SolRaw!$B:$B,$C1619,SolRaw!$C:$C,K$1)/SUMIFS(GraphStats!$G:$G,GraphStats!$A:$A,$B1619,GraphStats!$D:$D,K$1)</f>
        <v>4.4086691735469634E-2</v>
      </c>
      <c r="L1619" s="1">
        <f>SUMIFS(SolRaw!$D:$D,SolRaw!$A:$A,$B1619,SolRaw!$B:$B,$C1619,SolRaw!$C:$C,L$1)/SUMIFS(GraphStats!$G:$G,GraphStats!$A:$A,$B1619,GraphStats!$D:$D,L$1)</f>
        <v>4.3703374641932566E-2</v>
      </c>
      <c r="M1619" s="1">
        <f>SUMIFS(SolRaw!$D:$D,SolRaw!$A:$A,$B1619,SolRaw!$B:$B,$C1619,SolRaw!$C:$C,M$1)/SUMIFS(GraphStats!$G:$G,GraphStats!$A:$A,$B1619,GraphStats!$D:$D,M$1)</f>
        <v>4.4396773552506201E-2</v>
      </c>
      <c r="N1619" s="1">
        <f t="shared" si="175"/>
        <v>4.4098206023207451E-2</v>
      </c>
      <c r="O1619" s="1">
        <f t="shared" si="176"/>
        <v>4.3703374641932566E-2</v>
      </c>
      <c r="P1619" s="1">
        <f t="shared" si="177"/>
        <v>4.3826877910207659E-2</v>
      </c>
      <c r="Q1619" s="1">
        <f t="shared" si="181"/>
        <v>4.4146172949815016E-2</v>
      </c>
      <c r="R1619" s="1">
        <f t="shared" si="178"/>
        <v>4.4284672413859742E-2</v>
      </c>
      <c r="S1619" s="1">
        <f t="shared" si="179"/>
        <v>4.4514626307010051E-2</v>
      </c>
      <c r="T1619" s="1">
        <f t="shared" si="180"/>
        <v>2.8940506639177116E-4</v>
      </c>
    </row>
    <row r="1620" spans="1:20" x14ac:dyDescent="0.2">
      <c r="A1620" t="str">
        <f>VLOOKUP(B1620,GraphStats!$A:$B,2,0)</f>
        <v>SNAP</v>
      </c>
      <c r="B1620" t="s">
        <v>51</v>
      </c>
      <c r="C1620" t="s">
        <v>161</v>
      </c>
      <c r="D1620" s="1">
        <f>SUMIFS(SolRaw!$D:$D,SolRaw!$A:$A,$B1620,SolRaw!$B:$B,$C1620,SolRaw!$C:$C,D$1)/SUMIFS(GraphStats!$G:$G,GraphStats!$A:$A,$B1620,GraphStats!$D:$D,D$1)</f>
        <v>4.4377313967207781E-2</v>
      </c>
      <c r="E1620" s="1">
        <f>SUMIFS(SolRaw!$D:$D,SolRaw!$A:$A,$B1620,SolRaw!$B:$B,$C1620,SolRaw!$C:$C,E$1)/SUMIFS(GraphStats!$G:$G,GraphStats!$A:$A,$B1620,GraphStats!$D:$D,E$1)</f>
        <v>4.4115246490368916E-2</v>
      </c>
      <c r="F1620" s="1">
        <f>SUMIFS(SolRaw!$D:$D,SolRaw!$A:$A,$B1620,SolRaw!$B:$B,$C1620,SolRaw!$C:$C,F$1)/SUMIFS(GraphStats!$G:$G,GraphStats!$A:$A,$B1620,GraphStats!$D:$D,F$1)</f>
        <v>4.3782997934042389E-2</v>
      </c>
      <c r="G1620" s="1">
        <f>SUMIFS(SolRaw!$D:$D,SolRaw!$A:$A,$B1620,SolRaw!$B:$B,$C1620,SolRaw!$C:$C,G$1)/SUMIFS(GraphStats!$G:$G,GraphStats!$A:$A,$B1620,GraphStats!$D:$D,G$1)</f>
        <v>4.4414652298469727E-2</v>
      </c>
      <c r="H1620" s="1">
        <f>SUMIFS(SolRaw!$D:$D,SolRaw!$A:$A,$B1620,SolRaw!$B:$B,$C1620,SolRaw!$C:$C,H$1)/SUMIFS(GraphStats!$G:$G,GraphStats!$A:$A,$B1620,GraphStats!$D:$D,H$1)</f>
        <v>4.3511092063103329E-2</v>
      </c>
      <c r="I1620" s="1">
        <f>SUMIFS(SolRaw!$D:$D,SolRaw!$A:$A,$B1620,SolRaw!$B:$B,$C1620,SolRaw!$C:$C,I$1)/SUMIFS(GraphStats!$G:$G,GraphStats!$A:$A,$B1620,GraphStats!$D:$D,I$1)</f>
        <v>4.422725928644989E-2</v>
      </c>
      <c r="J1620" s="1">
        <f>SUMIFS(SolRaw!$D:$D,SolRaw!$A:$A,$B1620,SolRaw!$B:$B,$C1620,SolRaw!$C:$C,J$1)/SUMIFS(GraphStats!$G:$G,GraphStats!$A:$A,$B1620,GraphStats!$D:$D,J$1)</f>
        <v>4.4392833443928331E-2</v>
      </c>
      <c r="K1620" s="1">
        <f>SUMIFS(SolRaw!$D:$D,SolRaw!$A:$A,$B1620,SolRaw!$B:$B,$C1620,SolRaw!$C:$C,K$1)/SUMIFS(GraphStats!$G:$G,GraphStats!$A:$A,$B1620,GraphStats!$D:$D,K$1)</f>
        <v>4.3907872149104882E-2</v>
      </c>
      <c r="L1620" s="1">
        <f>SUMIFS(SolRaw!$D:$D,SolRaw!$A:$A,$B1620,SolRaw!$B:$B,$C1620,SolRaw!$C:$C,L$1)/SUMIFS(GraphStats!$G:$G,GraphStats!$A:$A,$B1620,GraphStats!$D:$D,L$1)</f>
        <v>4.3841240177080618E-2</v>
      </c>
      <c r="M1620" s="1">
        <f>SUMIFS(SolRaw!$D:$D,SolRaw!$A:$A,$B1620,SolRaw!$B:$B,$C1620,SolRaw!$C:$C,M$1)/SUMIFS(GraphStats!$G:$G,GraphStats!$A:$A,$B1620,GraphStats!$D:$D,M$1)</f>
        <v>4.400951832583451E-2</v>
      </c>
      <c r="N1620" s="1">
        <f t="shared" si="175"/>
        <v>4.4058002613559036E-2</v>
      </c>
      <c r="O1620" s="1">
        <f t="shared" si="176"/>
        <v>4.3511092063103329E-2</v>
      </c>
      <c r="P1620" s="1">
        <f t="shared" si="177"/>
        <v>4.3857898170086687E-2</v>
      </c>
      <c r="Q1620" s="1">
        <f t="shared" si="181"/>
        <v>4.4062382408101716E-2</v>
      </c>
      <c r="R1620" s="1">
        <f t="shared" si="178"/>
        <v>4.4339800297018311E-2</v>
      </c>
      <c r="S1620" s="1">
        <f t="shared" si="179"/>
        <v>4.4414652298469727E-2</v>
      </c>
      <c r="T1620" s="1">
        <f t="shared" si="180"/>
        <v>3.0181113784934362E-4</v>
      </c>
    </row>
    <row r="1621" spans="1:20" x14ac:dyDescent="0.2">
      <c r="A1621" t="str">
        <f>VLOOKUP(B1621,GraphStats!$A:$B,2,0)</f>
        <v>SNAP</v>
      </c>
      <c r="B1621" t="s">
        <v>51</v>
      </c>
      <c r="C1621" t="s">
        <v>162</v>
      </c>
      <c r="D1621" s="1">
        <f>SUMIFS(SolRaw!$D:$D,SolRaw!$A:$A,$B1621,SolRaw!$B:$B,$C1621,SolRaw!$C:$C,D$1)/SUMIFS(GraphStats!$G:$G,GraphStats!$A:$A,$B1621,GraphStats!$D:$D,D$1)</f>
        <v>4.4657024289027215E-2</v>
      </c>
      <c r="E1621" s="1">
        <f>SUMIFS(SolRaw!$D:$D,SolRaw!$A:$A,$B1621,SolRaw!$B:$B,$C1621,SolRaw!$C:$C,E$1)/SUMIFS(GraphStats!$G:$G,GraphStats!$A:$A,$B1621,GraphStats!$D:$D,E$1)</f>
        <v>4.4559051583414951E-2</v>
      </c>
      <c r="F1621" s="1">
        <f>SUMIFS(SolRaw!$D:$D,SolRaw!$A:$A,$B1621,SolRaw!$B:$B,$C1621,SolRaw!$C:$C,F$1)/SUMIFS(GraphStats!$G:$G,GraphStats!$A:$A,$B1621,GraphStats!$D:$D,F$1)</f>
        <v>4.4170683806463135E-2</v>
      </c>
      <c r="G1621" s="1">
        <f>SUMIFS(SolRaw!$D:$D,SolRaw!$A:$A,$B1621,SolRaw!$B:$B,$C1621,SolRaw!$C:$C,G$1)/SUMIFS(GraphStats!$G:$G,GraphStats!$A:$A,$B1621,GraphStats!$D:$D,G$1)</f>
        <v>4.4465627453179321E-2</v>
      </c>
      <c r="H1621" s="1">
        <f>SUMIFS(SolRaw!$D:$D,SolRaw!$A:$A,$B1621,SolRaw!$B:$B,$C1621,SolRaw!$C:$C,H$1)/SUMIFS(GraphStats!$G:$G,GraphStats!$A:$A,$B1621,GraphStats!$D:$D,H$1)</f>
        <v>4.3618237106879731E-2</v>
      </c>
      <c r="I1621" s="1">
        <f>SUMIFS(SolRaw!$D:$D,SolRaw!$A:$A,$B1621,SolRaw!$B:$B,$C1621,SolRaw!$C:$C,I$1)/SUMIFS(GraphStats!$G:$G,GraphStats!$A:$A,$B1621,GraphStats!$D:$D,I$1)</f>
        <v>4.4436287255411787E-2</v>
      </c>
      <c r="J1621" s="1">
        <f>SUMIFS(SolRaw!$D:$D,SolRaw!$A:$A,$B1621,SolRaw!$B:$B,$C1621,SolRaw!$C:$C,J$1)/SUMIFS(GraphStats!$G:$G,GraphStats!$A:$A,$B1621,GraphStats!$D:$D,J$1)</f>
        <v>4.373436782195906E-2</v>
      </c>
      <c r="K1621" s="1">
        <f>SUMIFS(SolRaw!$D:$D,SolRaw!$A:$A,$B1621,SolRaw!$B:$B,$C1621,SolRaw!$C:$C,K$1)/SUMIFS(GraphStats!$G:$G,GraphStats!$A:$A,$B1621,GraphStats!$D:$D,K$1)</f>
        <v>4.3637088204038256E-2</v>
      </c>
      <c r="L1621" s="1">
        <f>SUMIFS(SolRaw!$D:$D,SolRaw!$A:$A,$B1621,SolRaw!$B:$B,$C1621,SolRaw!$C:$C,L$1)/SUMIFS(GraphStats!$G:$G,GraphStats!$A:$A,$B1621,GraphStats!$D:$D,L$1)</f>
        <v>4.3979105712228676E-2</v>
      </c>
      <c r="M1621" s="1">
        <f>SUMIFS(SolRaw!$D:$D,SolRaw!$A:$A,$B1621,SolRaw!$B:$B,$C1621,SolRaw!$C:$C,M$1)/SUMIFS(GraphStats!$G:$G,GraphStats!$A:$A,$B1621,GraphStats!$D:$D,M$1)</f>
        <v>4.4182764085135003E-2</v>
      </c>
      <c r="N1621" s="1">
        <f t="shared" si="175"/>
        <v>4.4144023731773716E-2</v>
      </c>
      <c r="O1621" s="1">
        <f t="shared" si="176"/>
        <v>4.3618237106879731E-2</v>
      </c>
      <c r="P1621" s="1">
        <f t="shared" si="177"/>
        <v>4.379555229452646E-2</v>
      </c>
      <c r="Q1621" s="1">
        <f t="shared" si="181"/>
        <v>4.4176723945799065E-2</v>
      </c>
      <c r="R1621" s="1">
        <f t="shared" si="178"/>
        <v>4.4458292403737436E-2</v>
      </c>
      <c r="S1621" s="1">
        <f t="shared" si="179"/>
        <v>4.4657024289027215E-2</v>
      </c>
      <c r="T1621" s="1">
        <f t="shared" si="180"/>
        <v>3.8800448259540998E-4</v>
      </c>
    </row>
    <row r="1622" spans="1:20" x14ac:dyDescent="0.2">
      <c r="A1622" t="str">
        <f>VLOOKUP(B1622,GraphStats!$A:$B,2,0)</f>
        <v>SNAP</v>
      </c>
      <c r="B1622" t="s">
        <v>49</v>
      </c>
      <c r="C1622" t="s">
        <v>136</v>
      </c>
      <c r="D1622" s="1">
        <f>SUMIFS(SolRaw!$D:$D,SolRaw!$A:$A,$B1622,SolRaw!$B:$B,$C1622,SolRaw!$C:$C,D$1)/SUMIFS(GraphStats!$G:$G,GraphStats!$A:$A,$B1622,GraphStats!$D:$D,D$1)</f>
        <v>3.9767340091897016E-2</v>
      </c>
      <c r="E1622" s="1">
        <f>SUMIFS(SolRaw!$D:$D,SolRaw!$A:$A,$B1622,SolRaw!$B:$B,$C1622,SolRaw!$C:$C,E$1)/SUMIFS(GraphStats!$G:$G,GraphStats!$A:$A,$B1622,GraphStats!$D:$D,E$1)</f>
        <v>3.8825965168676167E-2</v>
      </c>
      <c r="F1622" s="1">
        <f>SUMIFS(SolRaw!$D:$D,SolRaw!$A:$A,$B1622,SolRaw!$B:$B,$C1622,SolRaw!$C:$C,F$1)/SUMIFS(GraphStats!$G:$G,GraphStats!$A:$A,$B1622,GraphStats!$D:$D,F$1)</f>
        <v>3.9545226836748409E-2</v>
      </c>
      <c r="G1622" s="1">
        <f>SUMIFS(SolRaw!$D:$D,SolRaw!$A:$A,$B1622,SolRaw!$B:$B,$C1622,SolRaw!$C:$C,G$1)/SUMIFS(GraphStats!$G:$G,GraphStats!$A:$A,$B1622,GraphStats!$D:$D,G$1)</f>
        <v>4.0239194241800537E-2</v>
      </c>
      <c r="H1622" s="1">
        <f>SUMIFS(SolRaw!$D:$D,SolRaw!$A:$A,$B1622,SolRaw!$B:$B,$C1622,SolRaw!$C:$C,H$1)/SUMIFS(GraphStats!$G:$G,GraphStats!$A:$A,$B1622,GraphStats!$D:$D,H$1)</f>
        <v>4.0231320954777848E-2</v>
      </c>
      <c r="I1622" s="1">
        <f>SUMIFS(SolRaw!$D:$D,SolRaw!$A:$A,$B1622,SolRaw!$B:$B,$C1622,SolRaw!$C:$C,I$1)/SUMIFS(GraphStats!$G:$G,GraphStats!$A:$A,$B1622,GraphStats!$D:$D,I$1)</f>
        <v>3.9069495458947792E-2</v>
      </c>
      <c r="J1622" s="1">
        <f>SUMIFS(SolRaw!$D:$D,SolRaw!$A:$A,$B1622,SolRaw!$B:$B,$C1622,SolRaw!$C:$C,J$1)/SUMIFS(GraphStats!$G:$G,GraphStats!$A:$A,$B1622,GraphStats!$D:$D,J$1)</f>
        <v>3.9742815487192627E-2</v>
      </c>
      <c r="K1622" s="1">
        <f>SUMIFS(SolRaw!$D:$D,SolRaw!$A:$A,$B1622,SolRaw!$B:$B,$C1622,SolRaw!$C:$C,K$1)/SUMIFS(GraphStats!$G:$G,GraphStats!$A:$A,$B1622,GraphStats!$D:$D,K$1)</f>
        <v>3.9866297579546218E-2</v>
      </c>
      <c r="L1622" s="1">
        <f>SUMIFS(SolRaw!$D:$D,SolRaw!$A:$A,$B1622,SolRaw!$B:$B,$C1622,SolRaw!$C:$C,L$1)/SUMIFS(GraphStats!$G:$G,GraphStats!$A:$A,$B1622,GraphStats!$D:$D,L$1)</f>
        <v>3.9815662577061588E-2</v>
      </c>
      <c r="M1622" s="1">
        <f>SUMIFS(SolRaw!$D:$D,SolRaw!$A:$A,$B1622,SolRaw!$B:$B,$C1622,SolRaw!$C:$C,M$1)/SUMIFS(GraphStats!$G:$G,GraphStats!$A:$A,$B1622,GraphStats!$D:$D,M$1)</f>
        <v>3.9807811757828201E-2</v>
      </c>
      <c r="N1622" s="1">
        <f t="shared" si="175"/>
        <v>3.9691113015447643E-2</v>
      </c>
      <c r="O1622" s="1">
        <f t="shared" si="176"/>
        <v>3.8825965168676167E-2</v>
      </c>
      <c r="P1622" s="1">
        <f t="shared" si="177"/>
        <v>3.9594623999359466E-2</v>
      </c>
      <c r="Q1622" s="1">
        <f t="shared" si="181"/>
        <v>3.9787575924862609E-2</v>
      </c>
      <c r="R1622" s="1">
        <f t="shared" si="178"/>
        <v>3.9853638828925064E-2</v>
      </c>
      <c r="S1622" s="1">
        <f t="shared" si="179"/>
        <v>4.0239194241800537E-2</v>
      </c>
      <c r="T1622" s="1">
        <f t="shared" si="180"/>
        <v>4.492826557588969E-4</v>
      </c>
    </row>
    <row r="1623" spans="1:20" x14ac:dyDescent="0.2">
      <c r="A1623" t="str">
        <f>VLOOKUP(B1623,GraphStats!$A:$B,2,0)</f>
        <v>SNAP</v>
      </c>
      <c r="B1623" t="s">
        <v>49</v>
      </c>
      <c r="C1623" t="s">
        <v>137</v>
      </c>
      <c r="D1623" s="1">
        <f>SUMIFS(SolRaw!$D:$D,SolRaw!$A:$A,$B1623,SolRaw!$B:$B,$C1623,SolRaw!$C:$C,D$1)/SUMIFS(GraphStats!$G:$G,GraphStats!$A:$A,$B1623,GraphStats!$D:$D,D$1)</f>
        <v>3.941482507961977E-2</v>
      </c>
      <c r="E1623" s="1">
        <f>SUMIFS(SolRaw!$D:$D,SolRaw!$A:$A,$B1623,SolRaw!$B:$B,$C1623,SolRaw!$C:$C,E$1)/SUMIFS(GraphStats!$G:$G,GraphStats!$A:$A,$B1623,GraphStats!$D:$D,E$1)</f>
        <v>3.8765071245889661E-2</v>
      </c>
      <c r="F1623" s="1">
        <f>SUMIFS(SolRaw!$D:$D,SolRaw!$A:$A,$B1623,SolRaw!$B:$B,$C1623,SolRaw!$C:$C,F$1)/SUMIFS(GraphStats!$G:$G,GraphStats!$A:$A,$B1623,GraphStats!$D:$D,F$1)</f>
        <v>3.9569663868626516E-2</v>
      </c>
      <c r="G1623" s="1">
        <f>SUMIFS(SolRaw!$D:$D,SolRaw!$A:$A,$B1623,SolRaw!$B:$B,$C1623,SolRaw!$C:$C,G$1)/SUMIFS(GraphStats!$G:$G,GraphStats!$A:$A,$B1623,GraphStats!$D:$D,G$1)</f>
        <v>4.0129583845863424E-2</v>
      </c>
      <c r="H1623" s="1">
        <f>SUMIFS(SolRaw!$D:$D,SolRaw!$A:$A,$B1623,SolRaw!$B:$B,$C1623,SolRaw!$C:$C,H$1)/SUMIFS(GraphStats!$G:$G,GraphStats!$A:$A,$B1623,GraphStats!$D:$D,H$1)</f>
        <v>3.986569246988135E-2</v>
      </c>
      <c r="I1623" s="1">
        <f>SUMIFS(SolRaw!$D:$D,SolRaw!$A:$A,$B1623,SolRaw!$B:$B,$C1623,SolRaw!$C:$C,I$1)/SUMIFS(GraphStats!$G:$G,GraphStats!$A:$A,$B1623,GraphStats!$D:$D,I$1)</f>
        <v>3.8643105580225254E-2</v>
      </c>
      <c r="J1623" s="1">
        <f>SUMIFS(SolRaw!$D:$D,SolRaw!$A:$A,$B1623,SolRaw!$B:$B,$C1623,SolRaw!$C:$C,J$1)/SUMIFS(GraphStats!$G:$G,GraphStats!$A:$A,$B1623,GraphStats!$D:$D,J$1)</f>
        <v>3.9285300343441368E-2</v>
      </c>
      <c r="K1623" s="1">
        <f>SUMIFS(SolRaw!$D:$D,SolRaw!$A:$A,$B1623,SolRaw!$B:$B,$C1623,SolRaw!$C:$C,K$1)/SUMIFS(GraphStats!$G:$G,GraphStats!$A:$A,$B1623,GraphStats!$D:$D,K$1)</f>
        <v>3.9200229762843194E-2</v>
      </c>
      <c r="L1623" s="1">
        <f>SUMIFS(SolRaw!$D:$D,SolRaw!$A:$A,$B1623,SolRaw!$B:$B,$C1623,SolRaw!$C:$C,L$1)/SUMIFS(GraphStats!$G:$G,GraphStats!$A:$A,$B1623,GraphStats!$D:$D,L$1)</f>
        <v>3.967527314899591E-2</v>
      </c>
      <c r="M1623" s="1">
        <f>SUMIFS(SolRaw!$D:$D,SolRaw!$A:$A,$B1623,SolRaw!$B:$B,$C1623,SolRaw!$C:$C,M$1)/SUMIFS(GraphStats!$G:$G,GraphStats!$A:$A,$B1623,GraphStats!$D:$D,M$1)</f>
        <v>3.9369359494318391E-2</v>
      </c>
      <c r="N1623" s="1">
        <f t="shared" si="175"/>
        <v>3.9391810483970488E-2</v>
      </c>
      <c r="O1623" s="1">
        <f t="shared" si="176"/>
        <v>3.8643105580225254E-2</v>
      </c>
      <c r="P1623" s="1">
        <f t="shared" si="177"/>
        <v>3.9221497407992738E-2</v>
      </c>
      <c r="Q1623" s="1">
        <f t="shared" si="181"/>
        <v>3.9392092286969077E-2</v>
      </c>
      <c r="R1623" s="1">
        <f t="shared" si="178"/>
        <v>3.964887082890356E-2</v>
      </c>
      <c r="S1623" s="1">
        <f t="shared" si="179"/>
        <v>4.0129583845863424E-2</v>
      </c>
      <c r="T1623" s="1">
        <f t="shared" si="180"/>
        <v>4.5744446969869578E-4</v>
      </c>
    </row>
    <row r="1624" spans="1:20" x14ac:dyDescent="0.2">
      <c r="A1624" t="str">
        <f>VLOOKUP(B1624,GraphStats!$A:$B,2,0)</f>
        <v>SNAP</v>
      </c>
      <c r="B1624" t="s">
        <v>49</v>
      </c>
      <c r="C1624" t="s">
        <v>138</v>
      </c>
      <c r="D1624" s="1">
        <f>SUMIFS(SolRaw!$D:$D,SolRaw!$A:$A,$B1624,SolRaw!$B:$B,$C1624,SolRaw!$C:$C,D$1)/SUMIFS(GraphStats!$G:$G,GraphStats!$A:$A,$B1624,GraphStats!$D:$D,D$1)</f>
        <v>3.1392069627792771E-2</v>
      </c>
      <c r="E1624" s="1">
        <f>SUMIFS(SolRaw!$D:$D,SolRaw!$A:$A,$B1624,SolRaw!$B:$B,$C1624,SolRaw!$C:$C,E$1)/SUMIFS(GraphStats!$G:$G,GraphStats!$A:$A,$B1624,GraphStats!$D:$D,E$1)</f>
        <v>3.1001096090610157E-2</v>
      </c>
      <c r="F1624" s="1">
        <f>SUMIFS(SolRaw!$D:$D,SolRaw!$A:$A,$B1624,SolRaw!$B:$B,$C1624,SolRaw!$C:$C,F$1)/SUMIFS(GraphStats!$G:$G,GraphStats!$A:$A,$B1624,GraphStats!$D:$D,F$1)</f>
        <v>3.0454650978092201E-2</v>
      </c>
      <c r="G1624" s="1">
        <f>SUMIFS(SolRaw!$D:$D,SolRaw!$A:$A,$B1624,SolRaw!$B:$B,$C1624,SolRaw!$C:$C,G$1)/SUMIFS(GraphStats!$G:$G,GraphStats!$A:$A,$B1624,GraphStats!$D:$D,G$1)</f>
        <v>3.1860088419052725E-2</v>
      </c>
      <c r="H1624" s="1">
        <f>SUMIFS(SolRaw!$D:$D,SolRaw!$A:$A,$B1624,SolRaw!$B:$B,$C1624,SolRaw!$C:$C,H$1)/SUMIFS(GraphStats!$G:$G,GraphStats!$A:$A,$B1624,GraphStats!$D:$D,H$1)</f>
        <v>3.2412965186074429E-2</v>
      </c>
      <c r="I1624" s="1">
        <f>SUMIFS(SolRaw!$D:$D,SolRaw!$A:$A,$B1624,SolRaw!$B:$B,$C1624,SolRaw!$C:$C,I$1)/SUMIFS(GraphStats!$G:$G,GraphStats!$A:$A,$B1624,GraphStats!$D:$D,I$1)</f>
        <v>3.0657432280150332E-2</v>
      </c>
      <c r="J1624" s="1">
        <f>SUMIFS(SolRaw!$D:$D,SolRaw!$A:$A,$B1624,SolRaw!$B:$B,$C1624,SolRaw!$C:$C,J$1)/SUMIFS(GraphStats!$G:$G,GraphStats!$A:$A,$B1624,GraphStats!$D:$D,J$1)</f>
        <v>3.2349370764172297E-2</v>
      </c>
      <c r="K1624" s="1">
        <f>SUMIFS(SolRaw!$D:$D,SolRaw!$A:$A,$B1624,SolRaw!$B:$B,$C1624,SolRaw!$C:$C,K$1)/SUMIFS(GraphStats!$G:$G,GraphStats!$A:$A,$B1624,GraphStats!$D:$D,K$1)</f>
        <v>3.0278587447371476E-2</v>
      </c>
      <c r="L1624" s="1">
        <f>SUMIFS(SolRaw!$D:$D,SolRaw!$A:$A,$B1624,SolRaw!$B:$B,$C1624,SolRaw!$C:$C,L$1)/SUMIFS(GraphStats!$G:$G,GraphStats!$A:$A,$B1624,GraphStats!$D:$D,L$1)</f>
        <v>3.2356711225050357E-2</v>
      </c>
      <c r="M1624" s="1">
        <f>SUMIFS(SolRaw!$D:$D,SolRaw!$A:$A,$B1624,SolRaw!$B:$B,$C1624,SolRaw!$C:$C,M$1)/SUMIFS(GraphStats!$G:$G,GraphStats!$A:$A,$B1624,GraphStats!$D:$D,M$1)</f>
        <v>3.1623369505645073E-2</v>
      </c>
      <c r="N1624" s="1">
        <f t="shared" si="175"/>
        <v>3.1438634152401182E-2</v>
      </c>
      <c r="O1624" s="1">
        <f t="shared" si="176"/>
        <v>3.0278587447371476E-2</v>
      </c>
      <c r="P1624" s="1">
        <f t="shared" si="177"/>
        <v>3.074334823276529E-2</v>
      </c>
      <c r="Q1624" s="1">
        <f t="shared" si="181"/>
        <v>3.1507719566718925E-2</v>
      </c>
      <c r="R1624" s="1">
        <f t="shared" si="178"/>
        <v>3.2227050177892402E-2</v>
      </c>
      <c r="S1624" s="1">
        <f t="shared" si="179"/>
        <v>3.2412965186074429E-2</v>
      </c>
      <c r="T1624" s="1">
        <f t="shared" si="180"/>
        <v>8.1316896706579481E-4</v>
      </c>
    </row>
    <row r="1625" spans="1:20" x14ac:dyDescent="0.2">
      <c r="A1625" t="str">
        <f>VLOOKUP(B1625,GraphStats!$A:$B,2,0)</f>
        <v>SNAP</v>
      </c>
      <c r="B1625" t="s">
        <v>49</v>
      </c>
      <c r="C1625" t="s">
        <v>139</v>
      </c>
      <c r="D1625" s="1">
        <f>SUMIFS(SolRaw!$D:$D,SolRaw!$A:$A,$B1625,SolRaw!$B:$B,$C1625,SolRaw!$C:$C,D$1)/SUMIFS(GraphStats!$G:$G,GraphStats!$A:$A,$B1625,GraphStats!$D:$D,D$1)</f>
        <v>3.071742882843459E-2</v>
      </c>
      <c r="E1625" s="1">
        <f>SUMIFS(SolRaw!$D:$D,SolRaw!$A:$A,$B1625,SolRaw!$B:$B,$C1625,SolRaw!$C:$C,E$1)/SUMIFS(GraphStats!$G:$G,GraphStats!$A:$A,$B1625,GraphStats!$D:$D,E$1)</f>
        <v>3.0501765923760808E-2</v>
      </c>
      <c r="F1625" s="1">
        <f>SUMIFS(SolRaw!$D:$D,SolRaw!$A:$A,$B1625,SolRaw!$B:$B,$C1625,SolRaw!$C:$C,F$1)/SUMIFS(GraphStats!$G:$G,GraphStats!$A:$A,$B1625,GraphStats!$D:$D,F$1)</f>
        <v>3.1316056351795511E-2</v>
      </c>
      <c r="G1625" s="1">
        <f>SUMIFS(SolRaw!$D:$D,SolRaw!$A:$A,$B1625,SolRaw!$B:$B,$C1625,SolRaw!$C:$C,G$1)/SUMIFS(GraphStats!$G:$G,GraphStats!$A:$A,$B1625,GraphStats!$D:$D,G$1)</f>
        <v>3.1671314959383259E-2</v>
      </c>
      <c r="H1625" s="1">
        <f>SUMIFS(SolRaw!$D:$D,SolRaw!$A:$A,$B1625,SolRaw!$B:$B,$C1625,SolRaw!$C:$C,H$1)/SUMIFS(GraphStats!$G:$G,GraphStats!$A:$A,$B1625,GraphStats!$D:$D,H$1)</f>
        <v>3.2571404196196245E-2</v>
      </c>
      <c r="I1625" s="1">
        <f>SUMIFS(SolRaw!$D:$D,SolRaw!$A:$A,$B1625,SolRaw!$B:$B,$C1625,SolRaw!$C:$C,I$1)/SUMIFS(GraphStats!$G:$G,GraphStats!$A:$A,$B1625,GraphStats!$D:$D,I$1)</f>
        <v>3.0675706132095585E-2</v>
      </c>
      <c r="J1625" s="1">
        <f>SUMIFS(SolRaw!$D:$D,SolRaw!$A:$A,$B1625,SolRaw!$B:$B,$C1625,SolRaw!$C:$C,J$1)/SUMIFS(GraphStats!$G:$G,GraphStats!$A:$A,$B1625,GraphStats!$D:$D,J$1)</f>
        <v>3.1897955822337717E-2</v>
      </c>
      <c r="K1625" s="1">
        <f>SUMIFS(SolRaw!$D:$D,SolRaw!$A:$A,$B1625,SolRaw!$B:$B,$C1625,SolRaw!$C:$C,K$1)/SUMIFS(GraphStats!$G:$G,GraphStats!$A:$A,$B1625,GraphStats!$D:$D,K$1)</f>
        <v>3.1421290949421622E-2</v>
      </c>
      <c r="L1625" s="1">
        <f>SUMIFS(SolRaw!$D:$D,SolRaw!$A:$A,$B1625,SolRaw!$B:$B,$C1625,SolRaw!$C:$C,L$1)/SUMIFS(GraphStats!$G:$G,GraphStats!$A:$A,$B1625,GraphStats!$D:$D,L$1)</f>
        <v>3.1660867972898736E-2</v>
      </c>
      <c r="M1625" s="1">
        <f>SUMIFS(SolRaw!$D:$D,SolRaw!$A:$A,$B1625,SolRaw!$B:$B,$C1625,SolRaw!$C:$C,M$1)/SUMIFS(GraphStats!$G:$G,GraphStats!$A:$A,$B1625,GraphStats!$D:$D,M$1)</f>
        <v>3.1897402170338707E-2</v>
      </c>
      <c r="N1625" s="1">
        <f t="shared" si="175"/>
        <v>3.1433119330666281E-2</v>
      </c>
      <c r="O1625" s="1">
        <f t="shared" si="176"/>
        <v>3.0501765923760808E-2</v>
      </c>
      <c r="P1625" s="1">
        <f t="shared" si="177"/>
        <v>3.0867085709274822E-2</v>
      </c>
      <c r="Q1625" s="1">
        <f t="shared" si="181"/>
        <v>3.1541079461160179E-2</v>
      </c>
      <c r="R1625" s="1">
        <f t="shared" si="178"/>
        <v>3.1840880367599841E-2</v>
      </c>
      <c r="S1625" s="1">
        <f t="shared" si="179"/>
        <v>3.2571404196196245E-2</v>
      </c>
      <c r="T1625" s="1">
        <f t="shared" si="180"/>
        <v>6.5004965830910144E-4</v>
      </c>
    </row>
    <row r="1626" spans="1:20" x14ac:dyDescent="0.2">
      <c r="A1626" t="str">
        <f>VLOOKUP(B1626,GraphStats!$A:$B,2,0)</f>
        <v>SNAP</v>
      </c>
      <c r="B1626" t="s">
        <v>49</v>
      </c>
      <c r="C1626" t="s">
        <v>140</v>
      </c>
      <c r="D1626" s="1">
        <f>SUMIFS(SolRaw!$D:$D,SolRaw!$A:$A,$B1626,SolRaw!$B:$B,$C1626,SolRaw!$C:$C,D$1)/SUMIFS(GraphStats!$G:$G,GraphStats!$A:$A,$B1626,GraphStats!$D:$D,D$1)</f>
        <v>3.0917997714730264E-2</v>
      </c>
      <c r="E1626" s="1">
        <f>SUMIFS(SolRaw!$D:$D,SolRaw!$A:$A,$B1626,SolRaw!$B:$B,$C1626,SolRaw!$C:$C,E$1)/SUMIFS(GraphStats!$G:$G,GraphStats!$A:$A,$B1626,GraphStats!$D:$D,E$1)</f>
        <v>3.0538302277432712E-2</v>
      </c>
      <c r="F1626" s="1">
        <f>SUMIFS(SolRaw!$D:$D,SolRaw!$A:$A,$B1626,SolRaw!$B:$B,$C1626,SolRaw!$C:$C,F$1)/SUMIFS(GraphStats!$G:$G,GraphStats!$A:$A,$B1626,GraphStats!$D:$D,F$1)</f>
        <v>3.1261073030069766E-2</v>
      </c>
      <c r="G1626" s="1">
        <f>SUMIFS(SolRaw!$D:$D,SolRaw!$A:$A,$B1626,SolRaw!$B:$B,$C1626,SolRaw!$C:$C,G$1)/SUMIFS(GraphStats!$G:$G,GraphStats!$A:$A,$B1626,GraphStats!$D:$D,G$1)</f>
        <v>3.1385110036658587E-2</v>
      </c>
      <c r="H1626" s="1">
        <f>SUMIFS(SolRaw!$D:$D,SolRaw!$A:$A,$B1626,SolRaw!$B:$B,$C1626,SolRaw!$C:$C,H$1)/SUMIFS(GraphStats!$G:$G,GraphStats!$A:$A,$B1626,GraphStats!$D:$D,H$1)</f>
        <v>3.2230150943626183E-2</v>
      </c>
      <c r="I1626" s="1">
        <f>SUMIFS(SolRaw!$D:$D,SolRaw!$A:$A,$B1626,SolRaw!$B:$B,$C1626,SolRaw!$C:$C,I$1)/SUMIFS(GraphStats!$G:$G,GraphStats!$A:$A,$B1626,GraphStats!$D:$D,I$1)</f>
        <v>3.0395507068935061E-2</v>
      </c>
      <c r="J1626" s="1">
        <f>SUMIFS(SolRaw!$D:$D,SolRaw!$A:$A,$B1626,SolRaw!$B:$B,$C1626,SolRaw!$C:$C,J$1)/SUMIFS(GraphStats!$G:$G,GraphStats!$A:$A,$B1626,GraphStats!$D:$D,J$1)</f>
        <v>3.1544144111170076E-2</v>
      </c>
      <c r="K1626" s="1">
        <f>SUMIFS(SolRaw!$D:$D,SolRaw!$A:$A,$B1626,SolRaw!$B:$B,$C1626,SolRaw!$C:$C,K$1)/SUMIFS(GraphStats!$G:$G,GraphStats!$A:$A,$B1626,GraphStats!$D:$D,K$1)</f>
        <v>3.1702383789498127E-2</v>
      </c>
      <c r="L1626" s="1">
        <f>SUMIFS(SolRaw!$D:$D,SolRaw!$A:$A,$B1626,SolRaw!$B:$B,$C1626,SolRaw!$C:$C,L$1)/SUMIFS(GraphStats!$G:$G,GraphStats!$A:$A,$B1626,GraphStats!$D:$D,L$1)</f>
        <v>3.1373985228590612E-2</v>
      </c>
      <c r="M1626" s="1">
        <f>SUMIFS(SolRaw!$D:$D,SolRaw!$A:$A,$B1626,SolRaw!$B:$B,$C1626,SolRaw!$C:$C,M$1)/SUMIFS(GraphStats!$G:$G,GraphStats!$A:$A,$B1626,GraphStats!$D:$D,M$1)</f>
        <v>3.2323675204306575E-2</v>
      </c>
      <c r="N1626" s="1">
        <f t="shared" si="175"/>
        <v>3.1367232940501796E-2</v>
      </c>
      <c r="O1626" s="1">
        <f t="shared" si="176"/>
        <v>3.0395507068935061E-2</v>
      </c>
      <c r="P1626" s="1">
        <f t="shared" si="177"/>
        <v>3.1003766543565139E-2</v>
      </c>
      <c r="Q1626" s="1">
        <f t="shared" si="181"/>
        <v>3.1379547632624599E-2</v>
      </c>
      <c r="R1626" s="1">
        <f t="shared" si="178"/>
        <v>3.1662823869916118E-2</v>
      </c>
      <c r="S1626" s="1">
        <f t="shared" si="179"/>
        <v>3.2323675204306575E-2</v>
      </c>
      <c r="T1626" s="1">
        <f t="shared" si="180"/>
        <v>6.3664551014281311E-4</v>
      </c>
    </row>
    <row r="1627" spans="1:20" x14ac:dyDescent="0.2">
      <c r="A1627" t="str">
        <f>VLOOKUP(B1627,GraphStats!$A:$B,2,0)</f>
        <v>SNAP</v>
      </c>
      <c r="B1627" t="s">
        <v>49</v>
      </c>
      <c r="C1627" t="s">
        <v>141</v>
      </c>
      <c r="D1627" s="1">
        <f>SUMIFS(SolRaw!$D:$D,SolRaw!$A:$A,$B1627,SolRaw!$B:$B,$C1627,SolRaw!$C:$C,D$1)/SUMIFS(GraphStats!$G:$G,GraphStats!$A:$A,$B1627,GraphStats!$D:$D,D$1)</f>
        <v>2.8006709940923347E-2</v>
      </c>
      <c r="E1627" s="1">
        <f>SUMIFS(SolRaw!$D:$D,SolRaw!$A:$A,$B1627,SolRaw!$B:$B,$C1627,SolRaw!$C:$C,E$1)/SUMIFS(GraphStats!$G:$G,GraphStats!$A:$A,$B1627,GraphStats!$D:$D,E$1)</f>
        <v>2.8084277189136524E-2</v>
      </c>
      <c r="F1627" s="1">
        <f>SUMIFS(SolRaw!$D:$D,SolRaw!$A:$A,$B1627,SolRaw!$B:$B,$C1627,SolRaw!$C:$C,F$1)/SUMIFS(GraphStats!$G:$G,GraphStats!$A:$A,$B1627,GraphStats!$D:$D,F$1)</f>
        <v>2.8389721784392068E-2</v>
      </c>
      <c r="G1627" s="1">
        <f>SUMIFS(SolRaw!$D:$D,SolRaw!$A:$A,$B1627,SolRaw!$B:$B,$C1627,SolRaw!$C:$C,G$1)/SUMIFS(GraphStats!$G:$G,GraphStats!$A:$A,$B1627,GraphStats!$D:$D,G$1)</f>
        <v>2.924161784944403E-2</v>
      </c>
      <c r="H1627" s="1">
        <f>SUMIFS(SolRaw!$D:$D,SolRaw!$A:$A,$B1627,SolRaw!$B:$B,$C1627,SolRaw!$C:$C,H$1)/SUMIFS(GraphStats!$G:$G,GraphStats!$A:$A,$B1627,GraphStats!$D:$D,H$1)</f>
        <v>2.8701836064374989E-2</v>
      </c>
      <c r="I1627" s="1">
        <f>SUMIFS(SolRaw!$D:$D,SolRaw!$A:$A,$B1627,SolRaw!$B:$B,$C1627,SolRaw!$C:$C,I$1)/SUMIFS(GraphStats!$G:$G,GraphStats!$A:$A,$B1627,GraphStats!$D:$D,I$1)</f>
        <v>2.8068636587906363E-2</v>
      </c>
      <c r="J1627" s="1">
        <f>SUMIFS(SolRaw!$D:$D,SolRaw!$A:$A,$B1627,SolRaw!$B:$B,$C1627,SolRaw!$C:$C,J$1)/SUMIFS(GraphStats!$G:$G,GraphStats!$A:$A,$B1627,GraphStats!$D:$D,J$1)</f>
        <v>2.9165065363663537E-2</v>
      </c>
      <c r="K1627" s="1">
        <f>SUMIFS(SolRaw!$D:$D,SolRaw!$A:$A,$B1627,SolRaw!$B:$B,$C1627,SolRaw!$C:$C,K$1)/SUMIFS(GraphStats!$G:$G,GraphStats!$A:$A,$B1627,GraphStats!$D:$D,K$1)</f>
        <v>2.8433151845130067E-2</v>
      </c>
      <c r="L1627" s="1">
        <f>SUMIFS(SolRaw!$D:$D,SolRaw!$A:$A,$B1627,SolRaw!$B:$B,$C1627,SolRaw!$C:$C,L$1)/SUMIFS(GraphStats!$G:$G,GraphStats!$A:$A,$B1627,GraphStats!$D:$D,L$1)</f>
        <v>2.8157236159433559E-2</v>
      </c>
      <c r="M1627" s="1">
        <f>SUMIFS(SolRaw!$D:$D,SolRaw!$A:$A,$B1627,SolRaw!$B:$B,$C1627,SolRaw!$C:$C,M$1)/SUMIFS(GraphStats!$G:$G,GraphStats!$A:$A,$B1627,GraphStats!$D:$D,M$1)</f>
        <v>2.8334977529321494E-2</v>
      </c>
      <c r="N1627" s="1">
        <f t="shared" si="175"/>
        <v>2.84583230313726E-2</v>
      </c>
      <c r="O1627" s="1">
        <f t="shared" si="176"/>
        <v>2.8006709940923347E-2</v>
      </c>
      <c r="P1627" s="1">
        <f t="shared" si="177"/>
        <v>2.8102516931710782E-2</v>
      </c>
      <c r="Q1627" s="1">
        <f t="shared" si="181"/>
        <v>2.8362349656856779E-2</v>
      </c>
      <c r="R1627" s="1">
        <f t="shared" si="178"/>
        <v>2.863466500956376E-2</v>
      </c>
      <c r="S1627" s="1">
        <f t="shared" si="179"/>
        <v>2.924161784944403E-2</v>
      </c>
      <c r="T1627" s="1">
        <f t="shared" si="180"/>
        <v>4.4462986233577997E-4</v>
      </c>
    </row>
    <row r="1628" spans="1:20" x14ac:dyDescent="0.2">
      <c r="A1628" t="str">
        <f>VLOOKUP(B1628,GraphStats!$A:$B,2,0)</f>
        <v>SNAP</v>
      </c>
      <c r="B1628" t="s">
        <v>49</v>
      </c>
      <c r="C1628" t="s">
        <v>142</v>
      </c>
      <c r="D1628" s="1">
        <f>SUMIFS(SolRaw!$D:$D,SolRaw!$A:$A,$B1628,SolRaw!$B:$B,$C1628,SolRaw!$C:$C,D$1)/SUMIFS(GraphStats!$G:$G,GraphStats!$A:$A,$B1628,GraphStats!$D:$D,D$1)</f>
        <v>3.077820727882722E-2</v>
      </c>
      <c r="E1628" s="1">
        <f>SUMIFS(SolRaw!$D:$D,SolRaw!$A:$A,$B1628,SolRaw!$B:$B,$C1628,SolRaw!$C:$C,E$1)/SUMIFS(GraphStats!$G:$G,GraphStats!$A:$A,$B1628,GraphStats!$D:$D,E$1)</f>
        <v>3.0532212885154061E-2</v>
      </c>
      <c r="F1628" s="1">
        <f>SUMIFS(SolRaw!$D:$D,SolRaw!$A:$A,$B1628,SolRaw!$B:$B,$C1628,SolRaw!$C:$C,F$1)/SUMIFS(GraphStats!$G:$G,GraphStats!$A:$A,$B1628,GraphStats!$D:$D,F$1)</f>
        <v>3.0760113876568553E-2</v>
      </c>
      <c r="G1628" s="1">
        <f>SUMIFS(SolRaw!$D:$D,SolRaw!$A:$A,$B1628,SolRaw!$B:$B,$C1628,SolRaw!$C:$C,G$1)/SUMIFS(GraphStats!$G:$G,GraphStats!$A:$A,$B1628,GraphStats!$D:$D,G$1)</f>
        <v>3.2255903737714503E-2</v>
      </c>
      <c r="H1628" s="1">
        <f>SUMIFS(SolRaw!$D:$D,SolRaw!$A:$A,$B1628,SolRaw!$B:$B,$C1628,SolRaw!$C:$C,H$1)/SUMIFS(GraphStats!$G:$G,GraphStats!$A:$A,$B1628,GraphStats!$D:$D,H$1)</f>
        <v>3.1230766418242423E-2</v>
      </c>
      <c r="I1628" s="1">
        <f>SUMIFS(SolRaw!$D:$D,SolRaw!$A:$A,$B1628,SolRaw!$B:$B,$C1628,SolRaw!$C:$C,I$1)/SUMIFS(GraphStats!$G:$G,GraphStats!$A:$A,$B1628,GraphStats!$D:$D,I$1)</f>
        <v>3.0395507068935061E-2</v>
      </c>
      <c r="J1628" s="1">
        <f>SUMIFS(SolRaw!$D:$D,SolRaw!$A:$A,$B1628,SolRaw!$B:$B,$C1628,SolRaw!$C:$C,J$1)/SUMIFS(GraphStats!$G:$G,GraphStats!$A:$A,$B1628,GraphStats!$D:$D,J$1)</f>
        <v>3.2355470966088977E-2</v>
      </c>
      <c r="K1628" s="1">
        <f>SUMIFS(SolRaw!$D:$D,SolRaw!$A:$A,$B1628,SolRaw!$B:$B,$C1628,SolRaw!$C:$C,K$1)/SUMIFS(GraphStats!$G:$G,GraphStats!$A:$A,$B1628,GraphStats!$D:$D,K$1)</f>
        <v>3.0516905290045037E-2</v>
      </c>
      <c r="L1628" s="1">
        <f>SUMIFS(SolRaw!$D:$D,SolRaw!$A:$A,$B1628,SolRaw!$B:$B,$C1628,SolRaw!$C:$C,L$1)/SUMIFS(GraphStats!$G:$G,GraphStats!$A:$A,$B1628,GraphStats!$D:$D,L$1)</f>
        <v>3.1605932979307819E-2</v>
      </c>
      <c r="M1628" s="1">
        <f>SUMIFS(SolRaw!$D:$D,SolRaw!$A:$A,$B1628,SolRaw!$B:$B,$C1628,SolRaw!$C:$C,M$1)/SUMIFS(GraphStats!$G:$G,GraphStats!$A:$A,$B1628,GraphStats!$D:$D,M$1)</f>
        <v>3.1641638349957979E-2</v>
      </c>
      <c r="N1628" s="1">
        <f t="shared" si="175"/>
        <v>3.1207265885084164E-2</v>
      </c>
      <c r="O1628" s="1">
        <f t="shared" si="176"/>
        <v>3.0395507068935061E-2</v>
      </c>
      <c r="P1628" s="1">
        <f t="shared" si="177"/>
        <v>3.0589188133007685E-2</v>
      </c>
      <c r="Q1628" s="1">
        <f t="shared" si="181"/>
        <v>3.1004486848534824E-2</v>
      </c>
      <c r="R1628" s="1">
        <f t="shared" si="178"/>
        <v>3.1632712007295435E-2</v>
      </c>
      <c r="S1628" s="1">
        <f t="shared" si="179"/>
        <v>3.2355470966088977E-2</v>
      </c>
      <c r="T1628" s="1">
        <f t="shared" si="180"/>
        <v>7.2583027593281404E-4</v>
      </c>
    </row>
    <row r="1629" spans="1:20" x14ac:dyDescent="0.2">
      <c r="A1629" t="str">
        <f>VLOOKUP(B1629,GraphStats!$A:$B,2,0)</f>
        <v>SNAP</v>
      </c>
      <c r="B1629" t="s">
        <v>49</v>
      </c>
      <c r="C1629" t="s">
        <v>143</v>
      </c>
      <c r="D1629" s="1">
        <f>SUMIFS(SolRaw!$D:$D,SolRaw!$A:$A,$B1629,SolRaw!$B:$B,$C1629,SolRaw!$C:$C,D$1)/SUMIFS(GraphStats!$G:$G,GraphStats!$A:$A,$B1629,GraphStats!$D:$D,D$1)</f>
        <v>2.8875841781537938E-2</v>
      </c>
      <c r="E1629" s="1">
        <f>SUMIFS(SolRaw!$D:$D,SolRaw!$A:$A,$B1629,SolRaw!$B:$B,$C1629,SolRaw!$C:$C,E$1)/SUMIFS(GraphStats!$G:$G,GraphStats!$A:$A,$B1629,GraphStats!$D:$D,E$1)</f>
        <v>2.7865059067105104E-2</v>
      </c>
      <c r="F1629" s="1">
        <f>SUMIFS(SolRaw!$D:$D,SolRaw!$A:$A,$B1629,SolRaw!$B:$B,$C1629,SolRaw!$C:$C,F$1)/SUMIFS(GraphStats!$G:$G,GraphStats!$A:$A,$B1629,GraphStats!$D:$D,F$1)</f>
        <v>2.8811260584289431E-2</v>
      </c>
      <c r="G1629" s="1">
        <f>SUMIFS(SolRaw!$D:$D,SolRaw!$A:$A,$B1629,SolRaw!$B:$B,$C1629,SolRaw!$C:$C,G$1)/SUMIFS(GraphStats!$G:$G,GraphStats!$A:$A,$B1629,GraphStats!$D:$D,G$1)</f>
        <v>3.0264648211523706E-2</v>
      </c>
      <c r="H1629" s="1">
        <f>SUMIFS(SolRaw!$D:$D,SolRaw!$A:$A,$B1629,SolRaw!$B:$B,$C1629,SolRaw!$C:$C,H$1)/SUMIFS(GraphStats!$G:$G,GraphStats!$A:$A,$B1629,GraphStats!$D:$D,H$1)</f>
        <v>2.9749971054411611E-2</v>
      </c>
      <c r="I1629" s="1">
        <f>SUMIFS(SolRaw!$D:$D,SolRaw!$A:$A,$B1629,SolRaw!$B:$B,$C1629,SolRaw!$C:$C,I$1)/SUMIFS(GraphStats!$G:$G,GraphStats!$A:$A,$B1629,GraphStats!$D:$D,I$1)</f>
        <v>2.8945781481278438E-2</v>
      </c>
      <c r="J1629" s="1">
        <f>SUMIFS(SolRaw!$D:$D,SolRaw!$A:$A,$B1629,SolRaw!$B:$B,$C1629,SolRaw!$C:$C,J$1)/SUMIFS(GraphStats!$G:$G,GraphStats!$A:$A,$B1629,GraphStats!$D:$D,J$1)</f>
        <v>2.9927590603248969E-2</v>
      </c>
      <c r="K1629" s="1">
        <f>SUMIFS(SolRaw!$D:$D,SolRaw!$A:$A,$B1629,SolRaw!$B:$B,$C1629,SolRaw!$C:$C,K$1)/SUMIFS(GraphStats!$G:$G,GraphStats!$A:$A,$B1629,GraphStats!$D:$D,K$1)</f>
        <v>2.8512591126021253E-2</v>
      </c>
      <c r="L1629" s="1">
        <f>SUMIFS(SolRaw!$D:$D,SolRaw!$A:$A,$B1629,SolRaw!$B:$B,$C1629,SolRaw!$C:$C,L$1)/SUMIFS(GraphStats!$G:$G,GraphStats!$A:$A,$B1629,GraphStats!$D:$D,L$1)</f>
        <v>2.8755417200756882E-2</v>
      </c>
      <c r="M1629" s="1">
        <f>SUMIFS(SolRaw!$D:$D,SolRaw!$A:$A,$B1629,SolRaw!$B:$B,$C1629,SolRaw!$C:$C,M$1)/SUMIFS(GraphStats!$G:$G,GraphStats!$A:$A,$B1629,GraphStats!$D:$D,M$1)</f>
        <v>2.8651637497411914E-2</v>
      </c>
      <c r="N1629" s="1">
        <f t="shared" si="175"/>
        <v>2.903597986075852E-2</v>
      </c>
      <c r="O1629" s="1">
        <f t="shared" si="176"/>
        <v>2.7865059067105104E-2</v>
      </c>
      <c r="P1629" s="1">
        <f t="shared" si="177"/>
        <v>2.8677582423248155E-2</v>
      </c>
      <c r="Q1629" s="1">
        <f t="shared" si="181"/>
        <v>2.8843551182913686E-2</v>
      </c>
      <c r="R1629" s="1">
        <f t="shared" si="178"/>
        <v>2.9548923661128317E-2</v>
      </c>
      <c r="S1629" s="1">
        <f t="shared" si="179"/>
        <v>3.0264648211523706E-2</v>
      </c>
      <c r="T1629" s="1">
        <f t="shared" si="180"/>
        <v>7.2801736039393168E-4</v>
      </c>
    </row>
    <row r="1630" spans="1:20" x14ac:dyDescent="0.2">
      <c r="A1630" t="str">
        <f>VLOOKUP(B1630,GraphStats!$A:$B,2,0)</f>
        <v>SNAP</v>
      </c>
      <c r="B1630" t="s">
        <v>49</v>
      </c>
      <c r="C1630" t="s">
        <v>144</v>
      </c>
      <c r="D1630" s="1">
        <f>SUMIFS(SolRaw!$D:$D,SolRaw!$A:$A,$B1630,SolRaw!$B:$B,$C1630,SolRaw!$C:$C,D$1)/SUMIFS(GraphStats!$G:$G,GraphStats!$A:$A,$B1630,GraphStats!$D:$D,D$1)</f>
        <v>3.0960542630005104E-2</v>
      </c>
      <c r="E1630" s="1">
        <f>SUMIFS(SolRaw!$D:$D,SolRaw!$A:$A,$B1630,SolRaw!$B:$B,$C1630,SolRaw!$C:$C,E$1)/SUMIFS(GraphStats!$G:$G,GraphStats!$A:$A,$B1630,GraphStats!$D:$D,E$1)</f>
        <v>3.010595542564852E-2</v>
      </c>
      <c r="F1630" s="1">
        <f>SUMIFS(SolRaw!$D:$D,SolRaw!$A:$A,$B1630,SolRaw!$B:$B,$C1630,SolRaw!$C:$C,F$1)/SUMIFS(GraphStats!$G:$G,GraphStats!$A:$A,$B1630,GraphStats!$D:$D,F$1)</f>
        <v>3.0906736067837202E-2</v>
      </c>
      <c r="G1630" s="1">
        <f>SUMIFS(SolRaw!$D:$D,SolRaw!$A:$A,$B1630,SolRaw!$B:$B,$C1630,SolRaw!$C:$C,G$1)/SUMIFS(GraphStats!$G:$G,GraphStats!$A:$A,$B1630,GraphStats!$D:$D,G$1)</f>
        <v>3.1640867627178507E-2</v>
      </c>
      <c r="H1630" s="1">
        <f>SUMIFS(SolRaw!$D:$D,SolRaw!$A:$A,$B1630,SolRaw!$B:$B,$C1630,SolRaw!$C:$C,H$1)/SUMIFS(GraphStats!$G:$G,GraphStats!$A:$A,$B1630,GraphStats!$D:$D,H$1)</f>
        <v>3.2175306670891704E-2</v>
      </c>
      <c r="I1630" s="1">
        <f>SUMIFS(SolRaw!$D:$D,SolRaw!$A:$A,$B1630,SolRaw!$B:$B,$C1630,SolRaw!$C:$C,I$1)/SUMIFS(GraphStats!$G:$G,GraphStats!$A:$A,$B1630,GraphStats!$D:$D,I$1)</f>
        <v>3.0462511192734316E-2</v>
      </c>
      <c r="J1630" s="1">
        <f>SUMIFS(SolRaw!$D:$D,SolRaw!$A:$A,$B1630,SolRaw!$B:$B,$C1630,SolRaw!$C:$C,J$1)/SUMIFS(GraphStats!$G:$G,GraphStats!$A:$A,$B1630,GraphStats!$D:$D,J$1)</f>
        <v>3.2270068139255412E-2</v>
      </c>
      <c r="K1630" s="1">
        <f>SUMIFS(SolRaw!$D:$D,SolRaw!$A:$A,$B1630,SolRaw!$B:$B,$C1630,SolRaw!$C:$C,K$1)/SUMIFS(GraphStats!$G:$G,GraphStats!$A:$A,$B1630,GraphStats!$D:$D,K$1)</f>
        <v>3.0791887416206837E-2</v>
      </c>
      <c r="L1630" s="1">
        <f>SUMIFS(SolRaw!$D:$D,SolRaw!$A:$A,$B1630,SolRaw!$B:$B,$C1630,SolRaw!$C:$C,L$1)/SUMIFS(GraphStats!$G:$G,GraphStats!$A:$A,$B1630,GraphStats!$D:$D,L$1)</f>
        <v>3.1673075749252273E-2</v>
      </c>
      <c r="M1630" s="1">
        <f>SUMIFS(SolRaw!$D:$D,SolRaw!$A:$A,$B1630,SolRaw!$B:$B,$C1630,SolRaw!$C:$C,M$1)/SUMIFS(GraphStats!$G:$G,GraphStats!$A:$A,$B1630,GraphStats!$D:$D,M$1)</f>
        <v>3.169035526812574E-2</v>
      </c>
      <c r="N1630" s="1">
        <f t="shared" si="175"/>
        <v>3.126773061871356E-2</v>
      </c>
      <c r="O1630" s="1">
        <f t="shared" si="176"/>
        <v>3.010595542564852E-2</v>
      </c>
      <c r="P1630" s="1">
        <f t="shared" si="177"/>
        <v>3.0820599579114427E-2</v>
      </c>
      <c r="Q1630" s="1">
        <f t="shared" si="181"/>
        <v>3.1300705128591802E-2</v>
      </c>
      <c r="R1630" s="1">
        <f t="shared" si="178"/>
        <v>3.1686035388407377E-2</v>
      </c>
      <c r="S1630" s="1">
        <f t="shared" si="179"/>
        <v>3.2270068139255412E-2</v>
      </c>
      <c r="T1630" s="1">
        <f t="shared" si="180"/>
        <v>7.2722688607998443E-4</v>
      </c>
    </row>
    <row r="1631" spans="1:20" x14ac:dyDescent="0.2">
      <c r="A1631" t="str">
        <f>VLOOKUP(B1631,GraphStats!$A:$B,2,0)</f>
        <v>SNAP</v>
      </c>
      <c r="B1631" t="s">
        <v>49</v>
      </c>
      <c r="C1631" t="s">
        <v>145</v>
      </c>
      <c r="D1631" s="1">
        <f>SUMIFS(SolRaw!$D:$D,SolRaw!$A:$A,$B1631,SolRaw!$B:$B,$C1631,SolRaw!$C:$C,D$1)/SUMIFS(GraphStats!$G:$G,GraphStats!$A:$A,$B1631,GraphStats!$D:$D,D$1)</f>
        <v>2.9611261031288746E-2</v>
      </c>
      <c r="E1631" s="1">
        <f>SUMIFS(SolRaw!$D:$D,SolRaw!$A:$A,$B1631,SolRaw!$B:$B,$C1631,SolRaw!$C:$C,E$1)/SUMIFS(GraphStats!$G:$G,GraphStats!$A:$A,$B1631,GraphStats!$D:$D,E$1)</f>
        <v>2.8973328461819509E-2</v>
      </c>
      <c r="F1631" s="1">
        <f>SUMIFS(SolRaw!$D:$D,SolRaw!$A:$A,$B1631,SolRaw!$B:$B,$C1631,SolRaw!$C:$C,F$1)/SUMIFS(GraphStats!$G:$G,GraphStats!$A:$A,$B1631,GraphStats!$D:$D,F$1)</f>
        <v>3.0051439952103416E-2</v>
      </c>
      <c r="G1631" s="1">
        <f>SUMIFS(SolRaw!$D:$D,SolRaw!$A:$A,$B1631,SolRaw!$B:$B,$C1631,SolRaw!$C:$C,G$1)/SUMIFS(GraphStats!$G:$G,GraphStats!$A:$A,$B1631,GraphStats!$D:$D,G$1)</f>
        <v>3.0910131654264452E-2</v>
      </c>
      <c r="H1631" s="1">
        <f>SUMIFS(SolRaw!$D:$D,SolRaw!$A:$A,$B1631,SolRaw!$B:$B,$C1631,SolRaw!$C:$C,H$1)/SUMIFS(GraphStats!$G:$G,GraphStats!$A:$A,$B1631,GraphStats!$D:$D,H$1)</f>
        <v>3.1114984064691868E-2</v>
      </c>
      <c r="I1631" s="1">
        <f>SUMIFS(SolRaw!$D:$D,SolRaw!$A:$A,$B1631,SolRaw!$B:$B,$C1631,SolRaw!$C:$C,I$1)/SUMIFS(GraphStats!$G:$G,GraphStats!$A:$A,$B1631,GraphStats!$D:$D,I$1)</f>
        <v>2.8994511753132442E-2</v>
      </c>
      <c r="J1631" s="1">
        <f>SUMIFS(SolRaw!$D:$D,SolRaw!$A:$A,$B1631,SolRaw!$B:$B,$C1631,SolRaw!$C:$C,J$1)/SUMIFS(GraphStats!$G:$G,GraphStats!$A:$A,$B1631,GraphStats!$D:$D,J$1)</f>
        <v>3.0818220083084751E-2</v>
      </c>
      <c r="K1631" s="1">
        <f>SUMIFS(SolRaw!$D:$D,SolRaw!$A:$A,$B1631,SolRaw!$B:$B,$C1631,SolRaw!$C:$C,K$1)/SUMIFS(GraphStats!$G:$G,GraphStats!$A:$A,$B1631,GraphStats!$D:$D,K$1)</f>
        <v>2.9624741058497866E-2</v>
      </c>
      <c r="L1631" s="1">
        <f>SUMIFS(SolRaw!$D:$D,SolRaw!$A:$A,$B1631,SolRaw!$B:$B,$C1631,SolRaw!$C:$C,L$1)/SUMIFS(GraphStats!$G:$G,GraphStats!$A:$A,$B1631,GraphStats!$D:$D,L$1)</f>
        <v>3.046450589025209E-2</v>
      </c>
      <c r="M1631" s="1">
        <f>SUMIFS(SolRaw!$D:$D,SolRaw!$A:$A,$B1631,SolRaw!$B:$B,$C1631,SolRaw!$C:$C,M$1)/SUMIFS(GraphStats!$G:$G,GraphStats!$A:$A,$B1631,GraphStats!$D:$D,M$1)</f>
        <v>2.9431108188096022E-2</v>
      </c>
      <c r="N1631" s="1">
        <f t="shared" si="175"/>
        <v>2.9999423213723113E-2</v>
      </c>
      <c r="O1631" s="1">
        <f t="shared" si="176"/>
        <v>2.8973328461819509E-2</v>
      </c>
      <c r="P1631" s="1">
        <f t="shared" si="177"/>
        <v>2.9476146398894204E-2</v>
      </c>
      <c r="Q1631" s="1">
        <f t="shared" si="181"/>
        <v>2.9838090505300639E-2</v>
      </c>
      <c r="R1631" s="1">
        <f t="shared" si="178"/>
        <v>3.0729791534876587E-2</v>
      </c>
      <c r="S1631" s="1">
        <f t="shared" si="179"/>
        <v>3.1114984064691868E-2</v>
      </c>
      <c r="T1631" s="1">
        <f t="shared" si="180"/>
        <v>7.9162686745036038E-4</v>
      </c>
    </row>
    <row r="1632" spans="1:20" x14ac:dyDescent="0.2">
      <c r="A1632" t="str">
        <f>VLOOKUP(B1632,GraphStats!$A:$B,2,0)</f>
        <v>SNAP</v>
      </c>
      <c r="B1632" t="s">
        <v>49</v>
      </c>
      <c r="C1632" t="s">
        <v>146</v>
      </c>
      <c r="D1632" s="1">
        <f>SUMIFS(SolRaw!$D:$D,SolRaw!$A:$A,$B1632,SolRaw!$B:$B,$C1632,SolRaw!$C:$C,D$1)/SUMIFS(GraphStats!$G:$G,GraphStats!$A:$A,$B1632,GraphStats!$D:$D,D$1)</f>
        <v>3.0510782097099651E-2</v>
      </c>
      <c r="E1632" s="1">
        <f>SUMIFS(SolRaw!$D:$D,SolRaw!$A:$A,$B1632,SolRaw!$B:$B,$C1632,SolRaw!$C:$C,E$1)/SUMIFS(GraphStats!$G:$G,GraphStats!$A:$A,$B1632,GraphStats!$D:$D,E$1)</f>
        <v>2.9856290342223847E-2</v>
      </c>
      <c r="F1632" s="1">
        <f>SUMIFS(SolRaw!$D:$D,SolRaw!$A:$A,$B1632,SolRaw!$B:$B,$C1632,SolRaw!$C:$C,F$1)/SUMIFS(GraphStats!$G:$G,GraphStats!$A:$A,$B1632,GraphStats!$D:$D,F$1)</f>
        <v>3.0198062143372065E-2</v>
      </c>
      <c r="G1632" s="1">
        <f>SUMIFS(SolRaw!$D:$D,SolRaw!$A:$A,$B1632,SolRaw!$B:$B,$C1632,SolRaw!$C:$C,G$1)/SUMIFS(GraphStats!$G:$G,GraphStats!$A:$A,$B1632,GraphStats!$D:$D,G$1)</f>
        <v>3.1385110036658587E-2</v>
      </c>
      <c r="H1632" s="1">
        <f>SUMIFS(SolRaw!$D:$D,SolRaw!$A:$A,$B1632,SolRaw!$B:$B,$C1632,SolRaw!$C:$C,H$1)/SUMIFS(GraphStats!$G:$G,GraphStats!$A:$A,$B1632,GraphStats!$D:$D,H$1)</f>
        <v>3.1389205428364236E-2</v>
      </c>
      <c r="I1632" s="1">
        <f>SUMIFS(SolRaw!$D:$D,SolRaw!$A:$A,$B1632,SolRaw!$B:$B,$C1632,SolRaw!$C:$C,I$1)/SUMIFS(GraphStats!$G:$G,GraphStats!$A:$A,$B1632,GraphStats!$D:$D,I$1)</f>
        <v>3.0164038277628542E-2</v>
      </c>
      <c r="J1632" s="1">
        <f>SUMIFS(SolRaw!$D:$D,SolRaw!$A:$A,$B1632,SolRaw!$B:$B,$C1632,SolRaw!$C:$C,J$1)/SUMIFS(GraphStats!$G:$G,GraphStats!$A:$A,$B1632,GraphStats!$D:$D,J$1)</f>
        <v>3.1989458851087969E-2</v>
      </c>
      <c r="K1632" s="1">
        <f>SUMIFS(SolRaw!$D:$D,SolRaw!$A:$A,$B1632,SolRaw!$B:$B,$C1632,SolRaw!$C:$C,K$1)/SUMIFS(GraphStats!$G:$G,GraphStats!$A:$A,$B1632,GraphStats!$D:$D,K$1)</f>
        <v>3.0303030303030304E-2</v>
      </c>
      <c r="L1632" s="1">
        <f>SUMIFS(SolRaw!$D:$D,SolRaw!$A:$A,$B1632,SolRaw!$B:$B,$C1632,SolRaw!$C:$C,L$1)/SUMIFS(GraphStats!$G:$G,GraphStats!$A:$A,$B1632,GraphStats!$D:$D,L$1)</f>
        <v>3.064151864737838E-2</v>
      </c>
      <c r="M1632" s="1">
        <f>SUMIFS(SolRaw!$D:$D,SolRaw!$A:$A,$B1632,SolRaw!$B:$B,$C1632,SolRaw!$C:$C,M$1)/SUMIFS(GraphStats!$G:$G,GraphStats!$A:$A,$B1632,GraphStats!$D:$D,M$1)</f>
        <v>3.1312799152325627E-2</v>
      </c>
      <c r="N1632" s="1">
        <f t="shared" si="175"/>
        <v>3.0775029527916921E-2</v>
      </c>
      <c r="O1632" s="1">
        <f t="shared" si="176"/>
        <v>2.9856290342223847E-2</v>
      </c>
      <c r="P1632" s="1">
        <f t="shared" si="177"/>
        <v>3.0224304183286626E-2</v>
      </c>
      <c r="Q1632" s="1">
        <f t="shared" si="181"/>
        <v>3.0576150372239014E-2</v>
      </c>
      <c r="R1632" s="1">
        <f t="shared" si="178"/>
        <v>3.1367032315575347E-2</v>
      </c>
      <c r="S1632" s="1">
        <f t="shared" si="179"/>
        <v>3.1989458851087969E-2</v>
      </c>
      <c r="T1632" s="1">
        <f t="shared" si="180"/>
        <v>6.9715003199900013E-4</v>
      </c>
    </row>
    <row r="1633" spans="1:20" x14ac:dyDescent="0.2">
      <c r="A1633" t="str">
        <f>VLOOKUP(B1633,GraphStats!$A:$B,2,0)</f>
        <v>SNAP</v>
      </c>
      <c r="B1633" t="s">
        <v>49</v>
      </c>
      <c r="C1633" t="s">
        <v>147</v>
      </c>
      <c r="D1633" s="1">
        <f>SUMIFS(SolRaw!$D:$D,SolRaw!$A:$A,$B1633,SolRaw!$B:$B,$C1633,SolRaw!$C:$C,D$1)/SUMIFS(GraphStats!$G:$G,GraphStats!$A:$A,$B1633,GraphStats!$D:$D,D$1)</f>
        <v>3.0644494687963434E-2</v>
      </c>
      <c r="E1633" s="1">
        <f>SUMIFS(SolRaw!$D:$D,SolRaw!$A:$A,$B1633,SolRaw!$B:$B,$C1633,SolRaw!$C:$C,E$1)/SUMIFS(GraphStats!$G:$G,GraphStats!$A:$A,$B1633,GraphStats!$D:$D,E$1)</f>
        <v>3.0434782608695653E-2</v>
      </c>
      <c r="F1633" s="1">
        <f>SUMIFS(SolRaw!$D:$D,SolRaw!$A:$A,$B1633,SolRaw!$B:$B,$C1633,SolRaw!$C:$C,F$1)/SUMIFS(GraphStats!$G:$G,GraphStats!$A:$A,$B1633,GraphStats!$D:$D,F$1)</f>
        <v>3.0906736067837202E-2</v>
      </c>
      <c r="G1633" s="1">
        <f>SUMIFS(SolRaw!$D:$D,SolRaw!$A:$A,$B1633,SolRaw!$B:$B,$C1633,SolRaw!$C:$C,G$1)/SUMIFS(GraphStats!$G:$G,GraphStats!$A:$A,$B1633,GraphStats!$D:$D,G$1)</f>
        <v>3.192098308346223E-2</v>
      </c>
      <c r="H1633" s="1">
        <f>SUMIFS(SolRaw!$D:$D,SolRaw!$A:$A,$B1633,SolRaw!$B:$B,$C1633,SolRaw!$C:$C,H$1)/SUMIFS(GraphStats!$G:$G,GraphStats!$A:$A,$B1633,GraphStats!$D:$D,H$1)</f>
        <v>3.2303276640605484E-2</v>
      </c>
      <c r="I1633" s="1">
        <f>SUMIFS(SolRaw!$D:$D,SolRaw!$A:$A,$B1633,SolRaw!$B:$B,$C1633,SolRaw!$C:$C,I$1)/SUMIFS(GraphStats!$G:$G,GraphStats!$A:$A,$B1633,GraphStats!$D:$D,I$1)</f>
        <v>3.08462620835846E-2</v>
      </c>
      <c r="J1633" s="1">
        <f>SUMIFS(SolRaw!$D:$D,SolRaw!$A:$A,$B1633,SolRaw!$B:$B,$C1633,SolRaw!$C:$C,J$1)/SUMIFS(GraphStats!$G:$G,GraphStats!$A:$A,$B1633,GraphStats!$D:$D,J$1)</f>
        <v>3.1513643101586664E-2</v>
      </c>
      <c r="K1633" s="1">
        <f>SUMIFS(SolRaw!$D:$D,SolRaw!$A:$A,$B1633,SolRaw!$B:$B,$C1633,SolRaw!$C:$C,K$1)/SUMIFS(GraphStats!$G:$G,GraphStats!$A:$A,$B1633,GraphStats!$D:$D,K$1)</f>
        <v>3.0278587447371476E-2</v>
      </c>
      <c r="L1633" s="1">
        <f>SUMIFS(SolRaw!$D:$D,SolRaw!$A:$A,$B1633,SolRaw!$B:$B,$C1633,SolRaw!$C:$C,L$1)/SUMIFS(GraphStats!$G:$G,GraphStats!$A:$A,$B1633,GraphStats!$D:$D,L$1)</f>
        <v>3.1325154123176463E-2</v>
      </c>
      <c r="M1633" s="1">
        <f>SUMIFS(SolRaw!$D:$D,SolRaw!$A:$A,$B1633,SolRaw!$B:$B,$C1633,SolRaw!$C:$C,M$1)/SUMIFS(GraphStats!$G:$G,GraphStats!$A:$A,$B1633,GraphStats!$D:$D,M$1)</f>
        <v>3.1446770677286955E-2</v>
      </c>
      <c r="N1633" s="1">
        <f t="shared" si="175"/>
        <v>3.1162069052157015E-2</v>
      </c>
      <c r="O1633" s="1">
        <f t="shared" si="176"/>
        <v>3.0278587447371476E-2</v>
      </c>
      <c r="P1633" s="1">
        <f t="shared" si="177"/>
        <v>3.0694936536868726E-2</v>
      </c>
      <c r="Q1633" s="1">
        <f t="shared" si="181"/>
        <v>3.1115945095506831E-2</v>
      </c>
      <c r="R1633" s="1">
        <f t="shared" si="178"/>
        <v>3.1496924995511738E-2</v>
      </c>
      <c r="S1633" s="1">
        <f t="shared" si="179"/>
        <v>3.2303276640605484E-2</v>
      </c>
      <c r="T1633" s="1">
        <f t="shared" si="180"/>
        <v>6.5420510276940674E-4</v>
      </c>
    </row>
    <row r="1634" spans="1:20" x14ac:dyDescent="0.2">
      <c r="A1634" t="str">
        <f>VLOOKUP(B1634,GraphStats!$A:$B,2,0)</f>
        <v>SNAP</v>
      </c>
      <c r="B1634" t="s">
        <v>49</v>
      </c>
      <c r="C1634" t="s">
        <v>148</v>
      </c>
      <c r="D1634" s="1">
        <f>SUMIFS(SolRaw!$D:$D,SolRaw!$A:$A,$B1634,SolRaw!$B:$B,$C1634,SolRaw!$C:$C,D$1)/SUMIFS(GraphStats!$G:$G,GraphStats!$A:$A,$B1634,GraphStats!$D:$D,D$1)</f>
        <v>3.0863297109376898E-2</v>
      </c>
      <c r="E1634" s="1">
        <f>SUMIFS(SolRaw!$D:$D,SolRaw!$A:$A,$B1634,SolRaw!$B:$B,$C1634,SolRaw!$C:$C,E$1)/SUMIFS(GraphStats!$G:$G,GraphStats!$A:$A,$B1634,GraphStats!$D:$D,E$1)</f>
        <v>3.0124223602484471E-2</v>
      </c>
      <c r="F1634" s="1">
        <f>SUMIFS(SolRaw!$D:$D,SolRaw!$A:$A,$B1634,SolRaw!$B:$B,$C1634,SolRaw!$C:$C,F$1)/SUMIFS(GraphStats!$G:$G,GraphStats!$A:$A,$B1634,GraphStats!$D:$D,F$1)</f>
        <v>3.0637928717178013E-2</v>
      </c>
      <c r="G1634" s="1">
        <f>SUMIFS(SolRaw!$D:$D,SolRaw!$A:$A,$B1634,SolRaw!$B:$B,$C1634,SolRaw!$C:$C,G$1)/SUMIFS(GraphStats!$G:$G,GraphStats!$A:$A,$B1634,GraphStats!$D:$D,G$1)</f>
        <v>3.1464273100390946E-2</v>
      </c>
      <c r="H1634" s="1">
        <f>SUMIFS(SolRaw!$D:$D,SolRaw!$A:$A,$B1634,SolRaw!$B:$B,$C1634,SolRaw!$C:$C,H$1)/SUMIFS(GraphStats!$G:$G,GraphStats!$A:$A,$B1634,GraphStats!$D:$D,H$1)</f>
        <v>3.2394683761829607E-2</v>
      </c>
      <c r="I1634" s="1">
        <f>SUMIFS(SolRaw!$D:$D,SolRaw!$A:$A,$B1634,SolRaw!$B:$B,$C1634,SolRaw!$C:$C,I$1)/SUMIFS(GraphStats!$G:$G,GraphStats!$A:$A,$B1634,GraphStats!$D:$D,I$1)</f>
        <v>3.0084851585865786E-2</v>
      </c>
      <c r="J1634" s="1">
        <f>SUMIFS(SolRaw!$D:$D,SolRaw!$A:$A,$B1634,SolRaw!$B:$B,$C1634,SolRaw!$C:$C,J$1)/SUMIFS(GraphStats!$G:$G,GraphStats!$A:$A,$B1634,GraphStats!$D:$D,J$1)</f>
        <v>3.1818653197420832E-2</v>
      </c>
      <c r="K1634" s="1">
        <f>SUMIFS(SolRaw!$D:$D,SolRaw!$A:$A,$B1634,SolRaw!$B:$B,$C1634,SolRaw!$C:$C,K$1)/SUMIFS(GraphStats!$G:$G,GraphStats!$A:$A,$B1634,GraphStats!$D:$D,K$1)</f>
        <v>3.065745171008329E-2</v>
      </c>
      <c r="L1634" s="1">
        <f>SUMIFS(SolRaw!$D:$D,SolRaw!$A:$A,$B1634,SolRaw!$B:$B,$C1634,SolRaw!$C:$C,L$1)/SUMIFS(GraphStats!$G:$G,GraphStats!$A:$A,$B1634,GraphStats!$D:$D,L$1)</f>
        <v>3.0818531404504669E-2</v>
      </c>
      <c r="M1634" s="1">
        <f>SUMIFS(SolRaw!$D:$D,SolRaw!$A:$A,$B1634,SolRaw!$B:$B,$C1634,SolRaw!$C:$C,M$1)/SUMIFS(GraphStats!$G:$G,GraphStats!$A:$A,$B1634,GraphStats!$D:$D,M$1)</f>
        <v>3.1361516070493381E-2</v>
      </c>
      <c r="N1634" s="1">
        <f t="shared" si="175"/>
        <v>3.1022541025962792E-2</v>
      </c>
      <c r="O1634" s="1">
        <f t="shared" si="176"/>
        <v>3.0084851585865786E-2</v>
      </c>
      <c r="P1634" s="1">
        <f t="shared" si="177"/>
        <v>3.0642809465404333E-2</v>
      </c>
      <c r="Q1634" s="1">
        <f t="shared" si="181"/>
        <v>3.0840914256940785E-2</v>
      </c>
      <c r="R1634" s="1">
        <f t="shared" si="178"/>
        <v>3.1438583842916555E-2</v>
      </c>
      <c r="S1634" s="1">
        <f t="shared" si="179"/>
        <v>3.2394683761829607E-2</v>
      </c>
      <c r="T1634" s="1">
        <f t="shared" si="180"/>
        <v>7.3492498862719983E-4</v>
      </c>
    </row>
    <row r="1635" spans="1:20" x14ac:dyDescent="0.2">
      <c r="A1635" t="str">
        <f>VLOOKUP(B1635,GraphStats!$A:$B,2,0)</f>
        <v>SNAP</v>
      </c>
      <c r="B1635" t="s">
        <v>49</v>
      </c>
      <c r="C1635" t="s">
        <v>149</v>
      </c>
      <c r="D1635" s="1">
        <f>SUMIFS(SolRaw!$D:$D,SolRaw!$A:$A,$B1635,SolRaw!$B:$B,$C1635,SolRaw!$C:$C,D$1)/SUMIFS(GraphStats!$G:$G,GraphStats!$A:$A,$B1635,GraphStats!$D:$D,D$1)</f>
        <v>3.0431770111589235E-2</v>
      </c>
      <c r="E1635" s="1">
        <f>SUMIFS(SolRaw!$D:$D,SolRaw!$A:$A,$B1635,SolRaw!$B:$B,$C1635,SolRaw!$C:$C,E$1)/SUMIFS(GraphStats!$G:$G,GraphStats!$A:$A,$B1635,GraphStats!$D:$D,E$1)</f>
        <v>2.9911094872731702E-2</v>
      </c>
      <c r="F1635" s="1">
        <f>SUMIFS(SolRaw!$D:$D,SolRaw!$A:$A,$B1635,SolRaw!$B:$B,$C1635,SolRaw!$C:$C,F$1)/SUMIFS(GraphStats!$G:$G,GraphStats!$A:$A,$B1635,GraphStats!$D:$D,F$1)</f>
        <v>3.0644037975147538E-2</v>
      </c>
      <c r="G1635" s="1">
        <f>SUMIFS(SolRaw!$D:$D,SolRaw!$A:$A,$B1635,SolRaw!$B:$B,$C1635,SolRaw!$C:$C,G$1)/SUMIFS(GraphStats!$G:$G,GraphStats!$A:$A,$B1635,GraphStats!$D:$D,G$1)</f>
        <v>3.1567794029887103E-2</v>
      </c>
      <c r="H1635" s="1">
        <f>SUMIFS(SolRaw!$D:$D,SolRaw!$A:$A,$B1635,SolRaw!$B:$B,$C1635,SolRaw!$C:$C,H$1)/SUMIFS(GraphStats!$G:$G,GraphStats!$A:$A,$B1635,GraphStats!$D:$D,H$1)</f>
        <v>3.2260619984034219E-2</v>
      </c>
      <c r="I1635" s="1">
        <f>SUMIFS(SolRaw!$D:$D,SolRaw!$A:$A,$B1635,SolRaw!$B:$B,$C1635,SolRaw!$C:$C,I$1)/SUMIFS(GraphStats!$G:$G,GraphStats!$A:$A,$B1635,GraphStats!$D:$D,I$1)</f>
        <v>3.1309199666197635E-2</v>
      </c>
      <c r="J1635" s="1">
        <f>SUMIFS(SolRaw!$D:$D,SolRaw!$A:$A,$B1635,SolRaw!$B:$B,$C1635,SolRaw!$C:$C,J$1)/SUMIFS(GraphStats!$G:$G,GraphStats!$A:$A,$B1635,GraphStats!$D:$D,J$1)</f>
        <v>3.1470941688169878E-2</v>
      </c>
      <c r="K1635" s="1">
        <f>SUMIFS(SolRaw!$D:$D,SolRaw!$A:$A,$B1635,SolRaw!$B:$B,$C1635,SolRaw!$C:$C,K$1)/SUMIFS(GraphStats!$G:$G,GraphStats!$A:$A,$B1635,GraphStats!$D:$D,K$1)</f>
        <v>3.0278587447371476E-2</v>
      </c>
      <c r="L1635" s="1">
        <f>SUMIFS(SolRaw!$D:$D,SolRaw!$A:$A,$B1635,SolRaw!$B:$B,$C1635,SolRaw!$C:$C,L$1)/SUMIFS(GraphStats!$G:$G,GraphStats!$A:$A,$B1635,GraphStats!$D:$D,L$1)</f>
        <v>3.1306842458646157E-2</v>
      </c>
      <c r="M1635" s="1">
        <f>SUMIFS(SolRaw!$D:$D,SolRaw!$A:$A,$B1635,SolRaw!$B:$B,$C1635,SolRaw!$C:$C,M$1)/SUMIFS(GraphStats!$G:$G,GraphStats!$A:$A,$B1635,GraphStats!$D:$D,M$1)</f>
        <v>3.1976567162361309E-2</v>
      </c>
      <c r="N1635" s="1">
        <f t="shared" si="175"/>
        <v>3.1115745539613625E-2</v>
      </c>
      <c r="O1635" s="1">
        <f t="shared" si="176"/>
        <v>2.9911094872731702E-2</v>
      </c>
      <c r="P1635" s="1">
        <f t="shared" si="177"/>
        <v>3.0484837077478809E-2</v>
      </c>
      <c r="Q1635" s="1">
        <f t="shared" si="181"/>
        <v>3.1308021062421892E-2</v>
      </c>
      <c r="R1635" s="1">
        <f t="shared" si="178"/>
        <v>3.1543580944457798E-2</v>
      </c>
      <c r="S1635" s="1">
        <f t="shared" si="179"/>
        <v>3.2260619984034219E-2</v>
      </c>
      <c r="T1635" s="1">
        <f t="shared" si="180"/>
        <v>7.6728622400150631E-4</v>
      </c>
    </row>
    <row r="1636" spans="1:20" x14ac:dyDescent="0.2">
      <c r="A1636" t="str">
        <f>VLOOKUP(B1636,GraphStats!$A:$B,2,0)</f>
        <v>SNAP</v>
      </c>
      <c r="B1636" t="s">
        <v>49</v>
      </c>
      <c r="C1636" t="s">
        <v>150</v>
      </c>
      <c r="D1636" s="1">
        <f>SUMIFS(SolRaw!$D:$D,SolRaw!$A:$A,$B1636,SolRaw!$B:$B,$C1636,SolRaw!$C:$C,D$1)/SUMIFS(GraphStats!$G:$G,GraphStats!$A:$A,$B1636,GraphStats!$D:$D,D$1)</f>
        <v>3.0565482702453017E-2</v>
      </c>
      <c r="E1636" s="1">
        <f>SUMIFS(SolRaw!$D:$D,SolRaw!$A:$A,$B1636,SolRaw!$B:$B,$C1636,SolRaw!$C:$C,E$1)/SUMIFS(GraphStats!$G:$G,GraphStats!$A:$A,$B1636,GraphStats!$D:$D,E$1)</f>
        <v>3.0471318962367554E-2</v>
      </c>
      <c r="F1636" s="1">
        <f>SUMIFS(SolRaw!$D:$D,SolRaw!$A:$A,$B1636,SolRaw!$B:$B,$C1636,SolRaw!$C:$C,F$1)/SUMIFS(GraphStats!$G:$G,GraphStats!$A:$A,$B1636,GraphStats!$D:$D,F$1)</f>
        <v>3.031413804479308E-2</v>
      </c>
      <c r="G1636" s="1">
        <f>SUMIFS(SolRaw!$D:$D,SolRaw!$A:$A,$B1636,SolRaw!$B:$B,$C1636,SolRaw!$C:$C,G$1)/SUMIFS(GraphStats!$G:$G,GraphStats!$A:$A,$B1636,GraphStats!$D:$D,G$1)</f>
        <v>3.1031920983083463E-2</v>
      </c>
      <c r="H1636" s="1">
        <f>SUMIFS(SolRaw!$D:$D,SolRaw!$A:$A,$B1636,SolRaw!$B:$B,$C1636,SolRaw!$C:$C,H$1)/SUMIFS(GraphStats!$G:$G,GraphStats!$A:$A,$B1636,GraphStats!$D:$D,H$1)</f>
        <v>3.1955929579953808E-2</v>
      </c>
      <c r="I1636" s="1">
        <f>SUMIFS(SolRaw!$D:$D,SolRaw!$A:$A,$B1636,SolRaw!$B:$B,$C1636,SolRaw!$C:$C,I$1)/SUMIFS(GraphStats!$G:$G,GraphStats!$A:$A,$B1636,GraphStats!$D:$D,I$1)</f>
        <v>3.0773166675803591E-2</v>
      </c>
      <c r="J1636" s="1">
        <f>SUMIFS(SolRaw!$D:$D,SolRaw!$A:$A,$B1636,SolRaw!$B:$B,$C1636,SolRaw!$C:$C,J$1)/SUMIFS(GraphStats!$G:$G,GraphStats!$A:$A,$B1636,GraphStats!$D:$D,J$1)</f>
        <v>3.217856511050516E-2</v>
      </c>
      <c r="K1636" s="1">
        <f>SUMIFS(SolRaw!$D:$D,SolRaw!$A:$A,$B1636,SolRaw!$B:$B,$C1636,SolRaw!$C:$C,K$1)/SUMIFS(GraphStats!$G:$G,GraphStats!$A:$A,$B1636,GraphStats!$D:$D,K$1)</f>
        <v>3.082244098578037E-2</v>
      </c>
      <c r="L1636" s="1">
        <f>SUMIFS(SolRaw!$D:$D,SolRaw!$A:$A,$B1636,SolRaw!$B:$B,$C1636,SolRaw!$C:$C,L$1)/SUMIFS(GraphStats!$G:$G,GraphStats!$A:$A,$B1636,GraphStats!$D:$D,L$1)</f>
        <v>3.1007751937984496E-2</v>
      </c>
      <c r="M1636" s="1">
        <f>SUMIFS(SolRaw!$D:$D,SolRaw!$A:$A,$B1636,SolRaw!$B:$B,$C1636,SolRaw!$C:$C,M$1)/SUMIFS(GraphStats!$G:$G,GraphStats!$A:$A,$B1636,GraphStats!$D:$D,M$1)</f>
        <v>3.1842595637399981E-2</v>
      </c>
      <c r="N1636" s="1">
        <f t="shared" si="175"/>
        <v>3.1096331062012456E-2</v>
      </c>
      <c r="O1636" s="1">
        <f t="shared" si="176"/>
        <v>3.031413804479308E-2</v>
      </c>
      <c r="P1636" s="1">
        <f t="shared" si="177"/>
        <v>3.0617403695790663E-2</v>
      </c>
      <c r="Q1636" s="1">
        <f t="shared" si="181"/>
        <v>3.0915096461882431E-2</v>
      </c>
      <c r="R1636" s="1">
        <f t="shared" si="178"/>
        <v>3.1639926973820849E-2</v>
      </c>
      <c r="S1636" s="1">
        <f t="shared" si="179"/>
        <v>3.217856511050516E-2</v>
      </c>
      <c r="T1636" s="1">
        <f t="shared" si="180"/>
        <v>6.6187972219125849E-4</v>
      </c>
    </row>
    <row r="1637" spans="1:20" x14ac:dyDescent="0.2">
      <c r="A1637" t="str">
        <f>VLOOKUP(B1637,GraphStats!$A:$B,2,0)</f>
        <v>SNAP</v>
      </c>
      <c r="B1637" t="s">
        <v>49</v>
      </c>
      <c r="C1637" t="s">
        <v>151</v>
      </c>
      <c r="D1637" s="1">
        <f>SUMIFS(SolRaw!$D:$D,SolRaw!$A:$A,$B1637,SolRaw!$B:$B,$C1637,SolRaw!$C:$C,D$1)/SUMIFS(GraphStats!$G:$G,GraphStats!$A:$A,$B1637,GraphStats!$D:$D,D$1)</f>
        <v>2.6414314540636471E-2</v>
      </c>
      <c r="E1637" s="1">
        <f>SUMIFS(SolRaw!$D:$D,SolRaw!$A:$A,$B1637,SolRaw!$B:$B,$C1637,SolRaw!$C:$C,E$1)/SUMIFS(GraphStats!$G:$G,GraphStats!$A:$A,$B1637,GraphStats!$D:$D,E$1)</f>
        <v>2.661064425770308E-2</v>
      </c>
      <c r="F1637" s="1">
        <f>SUMIFS(SolRaw!$D:$D,SolRaw!$A:$A,$B1637,SolRaw!$B:$B,$C1637,SolRaw!$C:$C,F$1)/SUMIFS(GraphStats!$G:$G,GraphStats!$A:$A,$B1637,GraphStats!$D:$D,F$1)</f>
        <v>2.7216744254242881E-2</v>
      </c>
      <c r="G1637" s="1">
        <f>SUMIFS(SolRaw!$D:$D,SolRaw!$A:$A,$B1637,SolRaw!$B:$B,$C1637,SolRaw!$C:$C,G$1)/SUMIFS(GraphStats!$G:$G,GraphStats!$A:$A,$B1637,GraphStats!$D:$D,G$1)</f>
        <v>2.8041992960576793E-2</v>
      </c>
      <c r="H1637" s="1">
        <f>SUMIFS(SolRaw!$D:$D,SolRaw!$A:$A,$B1637,SolRaw!$B:$B,$C1637,SolRaw!$C:$C,H$1)/SUMIFS(GraphStats!$G:$G,GraphStats!$A:$A,$B1637,GraphStats!$D:$D,H$1)</f>
        <v>2.809245525621416E-2</v>
      </c>
      <c r="I1637" s="1">
        <f>SUMIFS(SolRaw!$D:$D,SolRaw!$A:$A,$B1637,SolRaw!$B:$B,$C1637,SolRaw!$C:$C,I$1)/SUMIFS(GraphStats!$G:$G,GraphStats!$A:$A,$B1637,GraphStats!$D:$D,I$1)</f>
        <v>2.6588454580340991E-2</v>
      </c>
      <c r="J1637" s="1">
        <f>SUMIFS(SolRaw!$D:$D,SolRaw!$A:$A,$B1637,SolRaw!$B:$B,$C1637,SolRaw!$C:$C,J$1)/SUMIFS(GraphStats!$G:$G,GraphStats!$A:$A,$B1637,GraphStats!$D:$D,J$1)</f>
        <v>2.7951125182243533E-2</v>
      </c>
      <c r="K1637" s="1">
        <f>SUMIFS(SolRaw!$D:$D,SolRaw!$A:$A,$B1637,SolRaw!$B:$B,$C1637,SolRaw!$C:$C,K$1)/SUMIFS(GraphStats!$G:$G,GraphStats!$A:$A,$B1637,GraphStats!$D:$D,K$1)</f>
        <v>2.7143791209126963E-2</v>
      </c>
      <c r="L1637" s="1">
        <f>SUMIFS(SolRaw!$D:$D,SolRaw!$A:$A,$B1637,SolRaw!$B:$B,$C1637,SolRaw!$C:$C,L$1)/SUMIFS(GraphStats!$G:$G,GraphStats!$A:$A,$B1637,GraphStats!$D:$D,L$1)</f>
        <v>2.6844900201428309E-2</v>
      </c>
      <c r="M1637" s="1">
        <f>SUMIFS(SolRaw!$D:$D,SolRaw!$A:$A,$B1637,SolRaw!$B:$B,$C1637,SolRaw!$C:$C,M$1)/SUMIFS(GraphStats!$G:$G,GraphStats!$A:$A,$B1637,GraphStats!$D:$D,M$1)</f>
        <v>2.8444590595198948E-2</v>
      </c>
      <c r="N1637" s="1">
        <f t="shared" si="175"/>
        <v>2.7334901303771215E-2</v>
      </c>
      <c r="O1637" s="1">
        <f t="shared" si="176"/>
        <v>2.6414314540636471E-2</v>
      </c>
      <c r="P1637" s="1">
        <f t="shared" si="177"/>
        <v>2.6669208243634387E-2</v>
      </c>
      <c r="Q1637" s="1">
        <f t="shared" si="181"/>
        <v>2.7180267731684922E-2</v>
      </c>
      <c r="R1637" s="1">
        <f t="shared" si="178"/>
        <v>2.801927601599348E-2</v>
      </c>
      <c r="S1637" s="1">
        <f t="shared" si="179"/>
        <v>2.8444590595198948E-2</v>
      </c>
      <c r="T1637" s="1">
        <f t="shared" si="180"/>
        <v>7.3822647827059417E-4</v>
      </c>
    </row>
    <row r="1638" spans="1:20" x14ac:dyDescent="0.2">
      <c r="A1638" t="str">
        <f>VLOOKUP(B1638,GraphStats!$A:$B,2,0)</f>
        <v>SNAP</v>
      </c>
      <c r="B1638" t="s">
        <v>49</v>
      </c>
      <c r="C1638" t="s">
        <v>152</v>
      </c>
      <c r="D1638" s="1">
        <f>SUMIFS(SolRaw!$D:$D,SolRaw!$A:$A,$B1638,SolRaw!$B:$B,$C1638,SolRaw!$C:$C,D$1)/SUMIFS(GraphStats!$G:$G,GraphStats!$A:$A,$B1638,GraphStats!$D:$D,D$1)</f>
        <v>3.0364913816157343E-2</v>
      </c>
      <c r="E1638" s="1">
        <f>SUMIFS(SolRaw!$D:$D,SolRaw!$A:$A,$B1638,SolRaw!$B:$B,$C1638,SolRaw!$C:$C,E$1)/SUMIFS(GraphStats!$G:$G,GraphStats!$A:$A,$B1638,GraphStats!$D:$D,E$1)</f>
        <v>3.0300815978565338E-2</v>
      </c>
      <c r="F1638" s="1">
        <f>SUMIFS(SolRaw!$D:$D,SolRaw!$A:$A,$B1638,SolRaw!$B:$B,$C1638,SolRaw!$C:$C,F$1)/SUMIFS(GraphStats!$G:$G,GraphStats!$A:$A,$B1638,GraphStats!$D:$D,F$1)</f>
        <v>3.0521852815756999E-2</v>
      </c>
      <c r="G1638" s="1">
        <f>SUMIFS(SolRaw!$D:$D,SolRaw!$A:$A,$B1638,SolRaw!$B:$B,$C1638,SolRaw!$C:$C,G$1)/SUMIFS(GraphStats!$G:$G,GraphStats!$A:$A,$B1638,GraphStats!$D:$D,G$1)</f>
        <v>3.1896625217698427E-2</v>
      </c>
      <c r="H1638" s="1">
        <f>SUMIFS(SolRaw!$D:$D,SolRaw!$A:$A,$B1638,SolRaw!$B:$B,$C1638,SolRaw!$C:$C,H$1)/SUMIFS(GraphStats!$G:$G,GraphStats!$A:$A,$B1638,GraphStats!$D:$D,H$1)</f>
        <v>3.258359181235946E-2</v>
      </c>
      <c r="I1638" s="1">
        <f>SUMIFS(SolRaw!$D:$D,SolRaw!$A:$A,$B1638,SolRaw!$B:$B,$C1638,SolRaw!$C:$C,I$1)/SUMIFS(GraphStats!$G:$G,GraphStats!$A:$A,$B1638,GraphStats!$D:$D,I$1)</f>
        <v>3.0907174923402104E-2</v>
      </c>
      <c r="J1638" s="1">
        <f>SUMIFS(SolRaw!$D:$D,SolRaw!$A:$A,$B1638,SolRaw!$B:$B,$C1638,SolRaw!$C:$C,J$1)/SUMIFS(GraphStats!$G:$G,GraphStats!$A:$A,$B1638,GraphStats!$D:$D,J$1)</f>
        <v>3.2050460870254809E-2</v>
      </c>
      <c r="K1638" s="1">
        <f>SUMIFS(SolRaw!$D:$D,SolRaw!$A:$A,$B1638,SolRaw!$B:$B,$C1638,SolRaw!$C:$C,K$1)/SUMIFS(GraphStats!$G:$G,GraphStats!$A:$A,$B1638,GraphStats!$D:$D,K$1)</f>
        <v>3.128074452938337E-2</v>
      </c>
      <c r="L1638" s="1">
        <f>SUMIFS(SolRaw!$D:$D,SolRaw!$A:$A,$B1638,SolRaw!$B:$B,$C1638,SolRaw!$C:$C,L$1)/SUMIFS(GraphStats!$G:$G,GraphStats!$A:$A,$B1638,GraphStats!$D:$D,L$1)</f>
        <v>3.1178660806934017E-2</v>
      </c>
      <c r="M1638" s="1">
        <f>SUMIFS(SolRaw!$D:$D,SolRaw!$A:$A,$B1638,SolRaw!$B:$B,$C1638,SolRaw!$C:$C,M$1)/SUMIFS(GraphStats!$G:$G,GraphStats!$A:$A,$B1638,GraphStats!$D:$D,M$1)</f>
        <v>3.1873043711254823E-2</v>
      </c>
      <c r="N1638" s="1">
        <f t="shared" si="175"/>
        <v>3.1295788448176667E-2</v>
      </c>
      <c r="O1638" s="1">
        <f t="shared" si="176"/>
        <v>3.0300815978565338E-2</v>
      </c>
      <c r="P1638" s="1">
        <f t="shared" si="177"/>
        <v>3.0618183342668276E-2</v>
      </c>
      <c r="Q1638" s="1">
        <f t="shared" si="181"/>
        <v>3.1229702668158693E-2</v>
      </c>
      <c r="R1638" s="1">
        <f t="shared" si="178"/>
        <v>3.1890729841087526E-2</v>
      </c>
      <c r="S1638" s="1">
        <f t="shared" si="179"/>
        <v>3.258359181235946E-2</v>
      </c>
      <c r="T1638" s="1">
        <f t="shared" si="180"/>
        <v>7.8476013789284874E-4</v>
      </c>
    </row>
    <row r="1639" spans="1:20" x14ac:dyDescent="0.2">
      <c r="A1639" t="str">
        <f>VLOOKUP(B1639,GraphStats!$A:$B,2,0)</f>
        <v>SNAP</v>
      </c>
      <c r="B1639" t="s">
        <v>49</v>
      </c>
      <c r="C1639" t="s">
        <v>153</v>
      </c>
      <c r="D1639" s="1">
        <f>SUMIFS(SolRaw!$D:$D,SolRaw!$A:$A,$B1639,SolRaw!$B:$B,$C1639,SolRaw!$C:$C,D$1)/SUMIFS(GraphStats!$G:$G,GraphStats!$A:$A,$B1639,GraphStats!$D:$D,D$1)</f>
        <v>2.8091799771473025E-2</v>
      </c>
      <c r="E1639" s="1">
        <f>SUMIFS(SolRaw!$D:$D,SolRaw!$A:$A,$B1639,SolRaw!$B:$B,$C1639,SolRaw!$C:$C,E$1)/SUMIFS(GraphStats!$G:$G,GraphStats!$A:$A,$B1639,GraphStats!$D:$D,E$1)</f>
        <v>2.7152600170502982E-2</v>
      </c>
      <c r="F1639" s="1">
        <f>SUMIFS(SolRaw!$D:$D,SolRaw!$A:$A,$B1639,SolRaw!$B:$B,$C1639,SolRaw!$C:$C,F$1)/SUMIFS(GraphStats!$G:$G,GraphStats!$A:$A,$B1639,GraphStats!$D:$D,F$1)</f>
        <v>2.768715711789646E-2</v>
      </c>
      <c r="G1639" s="1">
        <f>SUMIFS(SolRaw!$D:$D,SolRaw!$A:$A,$B1639,SolRaw!$B:$B,$C1639,SolRaw!$C:$C,G$1)/SUMIFS(GraphStats!$G:$G,GraphStats!$A:$A,$B1639,GraphStats!$D:$D,G$1)</f>
        <v>2.9339049312499237E-2</v>
      </c>
      <c r="H1639" s="1">
        <f>SUMIFS(SolRaw!$D:$D,SolRaw!$A:$A,$B1639,SolRaw!$B:$B,$C1639,SolRaw!$C:$C,H$1)/SUMIFS(GraphStats!$G:$G,GraphStats!$A:$A,$B1639,GraphStats!$D:$D,H$1)</f>
        <v>2.8829806034088763E-2</v>
      </c>
      <c r="I1639" s="1">
        <f>SUMIFS(SolRaw!$D:$D,SolRaw!$A:$A,$B1639,SolRaw!$B:$B,$C1639,SolRaw!$C:$C,I$1)/SUMIFS(GraphStats!$G:$G,GraphStats!$A:$A,$B1639,GraphStats!$D:$D,I$1)</f>
        <v>2.7965084760216606E-2</v>
      </c>
      <c r="J1639" s="1">
        <f>SUMIFS(SolRaw!$D:$D,SolRaw!$A:$A,$B1639,SolRaw!$B:$B,$C1639,SolRaw!$C:$C,J$1)/SUMIFS(GraphStats!$G:$G,GraphStats!$A:$A,$B1639,GraphStats!$D:$D,J$1)</f>
        <v>2.901256031574645E-2</v>
      </c>
      <c r="K1639" s="1">
        <f>SUMIFS(SolRaw!$D:$D,SolRaw!$A:$A,$B1639,SolRaw!$B:$B,$C1639,SolRaw!$C:$C,K$1)/SUMIFS(GraphStats!$G:$G,GraphStats!$A:$A,$B1639,GraphStats!$D:$D,K$1)</f>
        <v>2.7168234064785787E-2</v>
      </c>
      <c r="L1639" s="1">
        <f>SUMIFS(SolRaw!$D:$D,SolRaw!$A:$A,$B1639,SolRaw!$B:$B,$C1639,SolRaw!$C:$C,L$1)/SUMIFS(GraphStats!$G:$G,GraphStats!$A:$A,$B1639,GraphStats!$D:$D,L$1)</f>
        <v>2.8157236159433559E-2</v>
      </c>
      <c r="M1639" s="1">
        <f>SUMIFS(SolRaw!$D:$D,SolRaw!$A:$A,$B1639,SolRaw!$B:$B,$C1639,SolRaw!$C:$C,M$1)/SUMIFS(GraphStats!$G:$G,GraphStats!$A:$A,$B1639,GraphStats!$D:$D,M$1)</f>
        <v>2.8682085571266763E-2</v>
      </c>
      <c r="N1639" s="1">
        <f t="shared" si="175"/>
        <v>2.8208561327790965E-2</v>
      </c>
      <c r="O1639" s="1">
        <f t="shared" si="176"/>
        <v>2.7152600170502982E-2</v>
      </c>
      <c r="P1639" s="1">
        <f t="shared" si="177"/>
        <v>2.7756639028476499E-2</v>
      </c>
      <c r="Q1639" s="1">
        <f t="shared" si="181"/>
        <v>2.8124517965453292E-2</v>
      </c>
      <c r="R1639" s="1">
        <f t="shared" si="178"/>
        <v>2.8792875918383261E-2</v>
      </c>
      <c r="S1639" s="1">
        <f t="shared" si="179"/>
        <v>2.9339049312499237E-2</v>
      </c>
      <c r="T1639" s="1">
        <f t="shared" si="180"/>
        <v>7.5124586545821821E-4</v>
      </c>
    </row>
    <row r="1640" spans="1:20" x14ac:dyDescent="0.2">
      <c r="A1640" t="str">
        <f>VLOOKUP(B1640,GraphStats!$A:$B,2,0)</f>
        <v>SNAP</v>
      </c>
      <c r="B1640" t="s">
        <v>49</v>
      </c>
      <c r="C1640" t="s">
        <v>154</v>
      </c>
      <c r="D1640" s="1">
        <f>SUMIFS(SolRaw!$D:$D,SolRaw!$A:$A,$B1640,SolRaw!$B:$B,$C1640,SolRaw!$C:$C,D$1)/SUMIFS(GraphStats!$G:$G,GraphStats!$A:$A,$B1640,GraphStats!$D:$D,D$1)</f>
        <v>3.0535093477256702E-2</v>
      </c>
      <c r="E1640" s="1">
        <f>SUMIFS(SolRaw!$D:$D,SolRaw!$A:$A,$B1640,SolRaw!$B:$B,$C1640,SolRaw!$C:$C,E$1)/SUMIFS(GraphStats!$G:$G,GraphStats!$A:$A,$B1640,GraphStats!$D:$D,E$1)</f>
        <v>2.9941541834124955E-2</v>
      </c>
      <c r="F1640" s="1">
        <f>SUMIFS(SolRaw!$D:$D,SolRaw!$A:$A,$B1640,SolRaw!$B:$B,$C1640,SolRaw!$C:$C,F$1)/SUMIFS(GraphStats!$G:$G,GraphStats!$A:$A,$B1640,GraphStats!$D:$D,F$1)</f>
        <v>3.0851752746111457E-2</v>
      </c>
      <c r="G1640" s="1">
        <f>SUMIFS(SolRaw!$D:$D,SolRaw!$A:$A,$B1640,SolRaw!$B:$B,$C1640,SolRaw!$C:$C,G$1)/SUMIFS(GraphStats!$G:$G,GraphStats!$A:$A,$B1640,GraphStats!$D:$D,G$1)</f>
        <v>3.1579972962769001E-2</v>
      </c>
      <c r="H1640" s="1">
        <f>SUMIFS(SolRaw!$D:$D,SolRaw!$A:$A,$B1640,SolRaw!$B:$B,$C1640,SolRaw!$C:$C,H$1)/SUMIFS(GraphStats!$G:$G,GraphStats!$A:$A,$B1640,GraphStats!$D:$D,H$1)</f>
        <v>3.2022961468851502E-2</v>
      </c>
      <c r="I1640" s="1">
        <f>SUMIFS(SolRaw!$D:$D,SolRaw!$A:$A,$B1640,SolRaw!$B:$B,$C1640,SolRaw!$C:$C,I$1)/SUMIFS(GraphStats!$G:$G,GraphStats!$A:$A,$B1640,GraphStats!$D:$D,I$1)</f>
        <v>3.0334594229117554E-2</v>
      </c>
      <c r="J1640" s="1">
        <f>SUMIFS(SolRaw!$D:$D,SolRaw!$A:$A,$B1640,SolRaw!$B:$B,$C1640,SolRaw!$C:$C,J$1)/SUMIFS(GraphStats!$G:$G,GraphStats!$A:$A,$B1640,GraphStats!$D:$D,J$1)</f>
        <v>3.2050460870254809E-2</v>
      </c>
      <c r="K1640" s="1">
        <f>SUMIFS(SolRaw!$D:$D,SolRaw!$A:$A,$B1640,SolRaw!$B:$B,$C1640,SolRaw!$C:$C,K$1)/SUMIFS(GraphStats!$G:$G,GraphStats!$A:$A,$B1640,GraphStats!$D:$D,K$1)</f>
        <v>3.0761333846633303E-2</v>
      </c>
      <c r="L1640" s="1">
        <f>SUMIFS(SolRaw!$D:$D,SolRaw!$A:$A,$B1640,SolRaw!$B:$B,$C1640,SolRaw!$C:$C,L$1)/SUMIFS(GraphStats!$G:$G,GraphStats!$A:$A,$B1640,GraphStats!$D:$D,L$1)</f>
        <v>3.1550997985716901E-2</v>
      </c>
      <c r="M1640" s="1">
        <f>SUMIFS(SolRaw!$D:$D,SolRaw!$A:$A,$B1640,SolRaw!$B:$B,$C1640,SolRaw!$C:$C,M$1)/SUMIFS(GraphStats!$G:$G,GraphStats!$A:$A,$B1640,GraphStats!$D:$D,M$1)</f>
        <v>3.2104449072551673E-2</v>
      </c>
      <c r="N1640" s="1">
        <f t="shared" si="175"/>
        <v>3.1173315849338783E-2</v>
      </c>
      <c r="O1640" s="1">
        <f t="shared" si="176"/>
        <v>2.9941541834124955E-2</v>
      </c>
      <c r="P1640" s="1">
        <f t="shared" si="177"/>
        <v>3.0591653569600852E-2</v>
      </c>
      <c r="Q1640" s="1">
        <f t="shared" si="181"/>
        <v>3.1201375365914177E-2</v>
      </c>
      <c r="R1640" s="1">
        <f t="shared" si="178"/>
        <v>3.191221434233088E-2</v>
      </c>
      <c r="S1640" s="1">
        <f t="shared" si="179"/>
        <v>3.2104449072551673E-2</v>
      </c>
      <c r="T1640" s="1">
        <f t="shared" si="180"/>
        <v>7.8651728290732509E-4</v>
      </c>
    </row>
    <row r="1641" spans="1:20" x14ac:dyDescent="0.2">
      <c r="A1641" t="str">
        <f>VLOOKUP(B1641,GraphStats!$A:$B,2,0)</f>
        <v>SNAP</v>
      </c>
      <c r="B1641" t="s">
        <v>49</v>
      </c>
      <c r="C1641" t="s">
        <v>155</v>
      </c>
      <c r="D1641" s="1">
        <f>SUMIFS(SolRaw!$D:$D,SolRaw!$A:$A,$B1641,SolRaw!$B:$B,$C1641,SolRaw!$C:$C,D$1)/SUMIFS(GraphStats!$G:$G,GraphStats!$A:$A,$B1641,GraphStats!$D:$D,D$1)</f>
        <v>2.9088566357912137E-2</v>
      </c>
      <c r="E1641" s="1">
        <f>SUMIFS(SolRaw!$D:$D,SolRaw!$A:$A,$B1641,SolRaw!$B:$B,$C1641,SolRaw!$C:$C,E$1)/SUMIFS(GraphStats!$G:$G,GraphStats!$A:$A,$B1641,GraphStats!$D:$D,E$1)</f>
        <v>2.8279137742053342E-2</v>
      </c>
      <c r="F1641" s="1">
        <f>SUMIFS(SolRaw!$D:$D,SolRaw!$A:$A,$B1641,SolRaw!$B:$B,$C1641,SolRaw!$C:$C,F$1)/SUMIFS(GraphStats!$G:$G,GraphStats!$A:$A,$B1641,GraphStats!$D:$D,F$1)</f>
        <v>2.8792932810380849E-2</v>
      </c>
      <c r="G1641" s="1">
        <f>SUMIFS(SolRaw!$D:$D,SolRaw!$A:$A,$B1641,SolRaw!$B:$B,$C1641,SolRaw!$C:$C,G$1)/SUMIFS(GraphStats!$G:$G,GraphStats!$A:$A,$B1641,GraphStats!$D:$D,G$1)</f>
        <v>3.056912153357123E-2</v>
      </c>
      <c r="H1641" s="1">
        <f>SUMIFS(SolRaw!$D:$D,SolRaw!$A:$A,$B1641,SolRaw!$B:$B,$C1641,SolRaw!$C:$C,H$1)/SUMIFS(GraphStats!$G:$G,GraphStats!$A:$A,$B1641,GraphStats!$D:$D,H$1)</f>
        <v>3.0316695206001183E-2</v>
      </c>
      <c r="I1641" s="1">
        <f>SUMIFS(SolRaw!$D:$D,SolRaw!$A:$A,$B1641,SolRaw!$B:$B,$C1641,SolRaw!$C:$C,I$1)/SUMIFS(GraphStats!$G:$G,GraphStats!$A:$A,$B1641,GraphStats!$D:$D,I$1)</f>
        <v>2.9268619532311215E-2</v>
      </c>
      <c r="J1641" s="1">
        <f>SUMIFS(SolRaw!$D:$D,SolRaw!$A:$A,$B1641,SolRaw!$B:$B,$C1641,SolRaw!$C:$C,J$1)/SUMIFS(GraphStats!$G:$G,GraphStats!$A:$A,$B1641,GraphStats!$D:$D,J$1)</f>
        <v>2.9695782930414995E-2</v>
      </c>
      <c r="K1641" s="1">
        <f>SUMIFS(SolRaw!$D:$D,SolRaw!$A:$A,$B1641,SolRaw!$B:$B,$C1641,SolRaw!$C:$C,K$1)/SUMIFS(GraphStats!$G:$G,GraphStats!$A:$A,$B1641,GraphStats!$D:$D,K$1)</f>
        <v>2.8433151845130067E-2</v>
      </c>
      <c r="L1641" s="1">
        <f>SUMIFS(SolRaw!$D:$D,SolRaw!$A:$A,$B1641,SolRaw!$B:$B,$C1641,SolRaw!$C:$C,L$1)/SUMIFS(GraphStats!$G:$G,GraphStats!$A:$A,$B1641,GraphStats!$D:$D,L$1)</f>
        <v>2.9091131050479155E-2</v>
      </c>
      <c r="M1641" s="1">
        <f>SUMIFS(SolRaw!$D:$D,SolRaw!$A:$A,$B1641,SolRaw!$B:$B,$C1641,SolRaw!$C:$C,M$1)/SUMIFS(GraphStats!$G:$G,GraphStats!$A:$A,$B1641,GraphStats!$D:$D,M$1)</f>
        <v>3.016795157538334E-2</v>
      </c>
      <c r="N1641" s="1">
        <f t="shared" si="175"/>
        <v>2.9370309058363752E-2</v>
      </c>
      <c r="O1641" s="1">
        <f t="shared" si="176"/>
        <v>2.8279137742053342E-2</v>
      </c>
      <c r="P1641" s="1">
        <f t="shared" si="177"/>
        <v>2.8866841197263671E-2</v>
      </c>
      <c r="Q1641" s="1">
        <f t="shared" si="181"/>
        <v>2.9179875291395187E-2</v>
      </c>
      <c r="R1641" s="1">
        <f t="shared" si="178"/>
        <v>3.0049909414141256E-2</v>
      </c>
      <c r="S1641" s="1">
        <f t="shared" si="179"/>
        <v>3.056912153357123E-2</v>
      </c>
      <c r="T1641" s="1">
        <f t="shared" si="180"/>
        <v>7.9196708700837466E-4</v>
      </c>
    </row>
    <row r="1642" spans="1:20" x14ac:dyDescent="0.2">
      <c r="A1642" t="str">
        <f>VLOOKUP(B1642,GraphStats!$A:$B,2,0)</f>
        <v>SNAP</v>
      </c>
      <c r="B1642" t="s">
        <v>49</v>
      </c>
      <c r="C1642" t="s">
        <v>156</v>
      </c>
      <c r="D1642" s="1">
        <f>SUMIFS(SolRaw!$D:$D,SolRaw!$A:$A,$B1642,SolRaw!$B:$B,$C1642,SolRaw!$C:$C,D$1)/SUMIFS(GraphStats!$G:$G,GraphStats!$A:$A,$B1642,GraphStats!$D:$D,D$1)</f>
        <v>3.0152189239783144E-2</v>
      </c>
      <c r="E1642" s="1">
        <f>SUMIFS(SolRaw!$D:$D,SolRaw!$A:$A,$B1642,SolRaw!$B:$B,$C1642,SolRaw!$C:$C,E$1)/SUMIFS(GraphStats!$G:$G,GraphStats!$A:$A,$B1642,GraphStats!$D:$D,E$1)</f>
        <v>2.9655340397028378E-2</v>
      </c>
      <c r="F1642" s="1">
        <f>SUMIFS(SolRaw!$D:$D,SolRaw!$A:$A,$B1642,SolRaw!$B:$B,$C1642,SolRaw!$C:$C,F$1)/SUMIFS(GraphStats!$G:$G,GraphStats!$A:$A,$B1642,GraphStats!$D:$D,F$1)</f>
        <v>2.9917036276773824E-2</v>
      </c>
      <c r="G1642" s="1">
        <f>SUMIFS(SolRaw!$D:$D,SolRaw!$A:$A,$B1642,SolRaw!$B:$B,$C1642,SolRaw!$C:$C,G$1)/SUMIFS(GraphStats!$G:$G,GraphStats!$A:$A,$B1642,GraphStats!$D:$D,G$1)</f>
        <v>3.1007563117319659E-2</v>
      </c>
      <c r="H1642" s="1">
        <f>SUMIFS(SolRaw!$D:$D,SolRaw!$A:$A,$B1642,SolRaw!$B:$B,$C1642,SolRaw!$C:$C,H$1)/SUMIFS(GraphStats!$G:$G,GraphStats!$A:$A,$B1642,GraphStats!$D:$D,H$1)</f>
        <v>3.1480612549588366E-2</v>
      </c>
      <c r="I1642" s="1">
        <f>SUMIFS(SolRaw!$D:$D,SolRaw!$A:$A,$B1642,SolRaw!$B:$B,$C1642,SolRaw!$C:$C,I$1)/SUMIFS(GraphStats!$G:$G,GraphStats!$A:$A,$B1642,GraphStats!$D:$D,I$1)</f>
        <v>2.9573183731398743E-2</v>
      </c>
      <c r="J1642" s="1">
        <f>SUMIFS(SolRaw!$D:$D,SolRaw!$A:$A,$B1642,SolRaw!$B:$B,$C1642,SolRaw!$C:$C,J$1)/SUMIFS(GraphStats!$G:$G,GraphStats!$A:$A,$B1642,GraphStats!$D:$D,J$1)</f>
        <v>3.1111029775085557E-2</v>
      </c>
      <c r="K1642" s="1">
        <f>SUMIFS(SolRaw!$D:$D,SolRaw!$A:$A,$B1642,SolRaw!$B:$B,$C1642,SolRaw!$C:$C,K$1)/SUMIFS(GraphStats!$G:$G,GraphStats!$A:$A,$B1642,GraphStats!$D:$D,K$1)</f>
        <v>2.985083747334201E-2</v>
      </c>
      <c r="L1642" s="1">
        <f>SUMIFS(SolRaw!$D:$D,SolRaw!$A:$A,$B1642,SolRaw!$B:$B,$C1642,SolRaw!$C:$C,L$1)/SUMIFS(GraphStats!$G:$G,GraphStats!$A:$A,$B1642,GraphStats!$D:$D,L$1)</f>
        <v>3.0476713666605627E-2</v>
      </c>
      <c r="M1642" s="1">
        <f>SUMIFS(SolRaw!$D:$D,SolRaw!$A:$A,$B1642,SolRaw!$B:$B,$C1642,SolRaw!$C:$C,M$1)/SUMIFS(GraphStats!$G:$G,GraphStats!$A:$A,$B1642,GraphStats!$D:$D,M$1)</f>
        <v>3.0222758108322069E-2</v>
      </c>
      <c r="N1642" s="1">
        <f t="shared" si="175"/>
        <v>3.0344726433524743E-2</v>
      </c>
      <c r="O1642" s="1">
        <f t="shared" si="176"/>
        <v>2.9573183731398743E-2</v>
      </c>
      <c r="P1642" s="1">
        <f t="shared" si="177"/>
        <v>2.9867387174199962E-2</v>
      </c>
      <c r="Q1642" s="1">
        <f t="shared" si="181"/>
        <v>3.0187473674052605E-2</v>
      </c>
      <c r="R1642" s="1">
        <f t="shared" si="178"/>
        <v>3.087485075464115E-2</v>
      </c>
      <c r="S1642" s="1">
        <f t="shared" si="179"/>
        <v>3.1480612549588366E-2</v>
      </c>
      <c r="T1642" s="1">
        <f t="shared" si="180"/>
        <v>6.5689120070328759E-4</v>
      </c>
    </row>
    <row r="1643" spans="1:20" x14ac:dyDescent="0.2">
      <c r="A1643" t="str">
        <f>VLOOKUP(B1643,GraphStats!$A:$B,2,0)</f>
        <v>SNAP</v>
      </c>
      <c r="B1643" t="s">
        <v>49</v>
      </c>
      <c r="C1643" t="s">
        <v>157</v>
      </c>
      <c r="D1643" s="1">
        <f>SUMIFS(SolRaw!$D:$D,SolRaw!$A:$A,$B1643,SolRaw!$B:$B,$C1643,SolRaw!$C:$C,D$1)/SUMIFS(GraphStats!$G:$G,GraphStats!$A:$A,$B1643,GraphStats!$D:$D,D$1)</f>
        <v>3.0486470716942601E-2</v>
      </c>
      <c r="E1643" s="1">
        <f>SUMIFS(SolRaw!$D:$D,SolRaw!$A:$A,$B1643,SolRaw!$B:$B,$C1643,SolRaw!$C:$C,E$1)/SUMIFS(GraphStats!$G:$G,GraphStats!$A:$A,$B1643,GraphStats!$D:$D,E$1)</f>
        <v>2.9338691998538547E-2</v>
      </c>
      <c r="F1643" s="1">
        <f>SUMIFS(SolRaw!$D:$D,SolRaw!$A:$A,$B1643,SolRaw!$B:$B,$C1643,SolRaw!$C:$C,F$1)/SUMIFS(GraphStats!$G:$G,GraphStats!$A:$A,$B1643,GraphStats!$D:$D,F$1)</f>
        <v>2.9794851117383284E-2</v>
      </c>
      <c r="G1643" s="1">
        <f>SUMIFS(SolRaw!$D:$D,SolRaw!$A:$A,$B1643,SolRaw!$B:$B,$C1643,SolRaw!$C:$C,G$1)/SUMIFS(GraphStats!$G:$G,GraphStats!$A:$A,$B1643,GraphStats!$D:$D,G$1)</f>
        <v>3.1823551620407023E-2</v>
      </c>
      <c r="H1643" s="1">
        <f>SUMIFS(SolRaw!$D:$D,SolRaw!$A:$A,$B1643,SolRaw!$B:$B,$C1643,SolRaw!$C:$C,H$1)/SUMIFS(GraphStats!$G:$G,GraphStats!$A:$A,$B1643,GraphStats!$D:$D,H$1)</f>
        <v>3.1602488711220532E-2</v>
      </c>
      <c r="I1643" s="1">
        <f>SUMIFS(SolRaw!$D:$D,SolRaw!$A:$A,$B1643,SolRaw!$B:$B,$C1643,SolRaw!$C:$C,I$1)/SUMIFS(GraphStats!$G:$G,GraphStats!$A:$A,$B1643,GraphStats!$D:$D,I$1)</f>
        <v>3.0681797416077336E-2</v>
      </c>
      <c r="J1643" s="1">
        <f>SUMIFS(SolRaw!$D:$D,SolRaw!$A:$A,$B1643,SolRaw!$B:$B,$C1643,SolRaw!$C:$C,J$1)/SUMIFS(GraphStats!$G:$G,GraphStats!$A:$A,$B1643,GraphStats!$D:$D,J$1)</f>
        <v>3.1031727150168671E-2</v>
      </c>
      <c r="K1643" s="1">
        <f>SUMIFS(SolRaw!$D:$D,SolRaw!$A:$A,$B1643,SolRaw!$B:$B,$C1643,SolRaw!$C:$C,K$1)/SUMIFS(GraphStats!$G:$G,GraphStats!$A:$A,$B1643,GraphStats!$D:$D,K$1)</f>
        <v>3.0785776702292128E-2</v>
      </c>
      <c r="L1643" s="1">
        <f>SUMIFS(SolRaw!$D:$D,SolRaw!$A:$A,$B1643,SolRaw!$B:$B,$C1643,SolRaw!$C:$C,L$1)/SUMIFS(GraphStats!$G:$G,GraphStats!$A:$A,$B1643,GraphStats!$D:$D,L$1)</f>
        <v>3.0305804797656107E-2</v>
      </c>
      <c r="M1643" s="1">
        <f>SUMIFS(SolRaw!$D:$D,SolRaw!$A:$A,$B1643,SolRaw!$B:$B,$C1643,SolRaw!$C:$C,M$1)/SUMIFS(GraphStats!$G:$G,GraphStats!$A:$A,$B1643,GraphStats!$D:$D,M$1)</f>
        <v>3.1367605685264352E-2</v>
      </c>
      <c r="N1643" s="1">
        <f t="shared" si="175"/>
        <v>3.072187659159506E-2</v>
      </c>
      <c r="O1643" s="1">
        <f t="shared" si="176"/>
        <v>2.9338691998538547E-2</v>
      </c>
      <c r="P1643" s="1">
        <f t="shared" si="177"/>
        <v>3.0350971277477729E-2</v>
      </c>
      <c r="Q1643" s="1">
        <f t="shared" si="181"/>
        <v>3.0733787059184732E-2</v>
      </c>
      <c r="R1643" s="1">
        <f t="shared" si="178"/>
        <v>3.1283636051490434E-2</v>
      </c>
      <c r="S1643" s="1">
        <f t="shared" si="179"/>
        <v>3.1823551620407023E-2</v>
      </c>
      <c r="T1643" s="1">
        <f t="shared" si="180"/>
        <v>7.8237076190076666E-4</v>
      </c>
    </row>
    <row r="1644" spans="1:20" x14ac:dyDescent="0.2">
      <c r="A1644" t="str">
        <f>VLOOKUP(B1644,GraphStats!$A:$B,2,0)</f>
        <v>SNAP</v>
      </c>
      <c r="B1644" t="s">
        <v>49</v>
      </c>
      <c r="C1644" t="s">
        <v>158</v>
      </c>
      <c r="D1644" s="1">
        <f>SUMIFS(SolRaw!$D:$D,SolRaw!$A:$A,$B1644,SolRaw!$B:$B,$C1644,SolRaw!$C:$C,D$1)/SUMIFS(GraphStats!$G:$G,GraphStats!$A:$A,$B1644,GraphStats!$D:$D,D$1)</f>
        <v>3.8618627379476335E-2</v>
      </c>
      <c r="E1644" s="1">
        <f>SUMIFS(SolRaw!$D:$D,SolRaw!$A:$A,$B1644,SolRaw!$B:$B,$C1644,SolRaw!$C:$C,E$1)/SUMIFS(GraphStats!$G:$G,GraphStats!$A:$A,$B1644,GraphStats!$D:$D,E$1)</f>
        <v>3.7955182072829129E-2</v>
      </c>
      <c r="F1644" s="1">
        <f>SUMIFS(SolRaw!$D:$D,SolRaw!$A:$A,$B1644,SolRaw!$B:$B,$C1644,SolRaw!$C:$C,F$1)/SUMIFS(GraphStats!$G:$G,GraphStats!$A:$A,$B1644,GraphStats!$D:$D,F$1)</f>
        <v>3.9038158425277664E-2</v>
      </c>
      <c r="G1644" s="1">
        <f>SUMIFS(SolRaw!$D:$D,SolRaw!$A:$A,$B1644,SolRaw!$B:$B,$C1644,SolRaw!$C:$C,G$1)/SUMIFS(GraphStats!$G:$G,GraphStats!$A:$A,$B1644,GraphStats!$D:$D,G$1)</f>
        <v>3.9861647322461606E-2</v>
      </c>
      <c r="H1644" s="1">
        <f>SUMIFS(SolRaw!$D:$D,SolRaw!$A:$A,$B1644,SolRaw!$B:$B,$C1644,SolRaw!$C:$C,H$1)/SUMIFS(GraphStats!$G:$G,GraphStats!$A:$A,$B1644,GraphStats!$D:$D,H$1)</f>
        <v>3.9573189681964153E-2</v>
      </c>
      <c r="I1644" s="1">
        <f>SUMIFS(SolRaw!$D:$D,SolRaw!$A:$A,$B1644,SolRaw!$B:$B,$C1644,SolRaw!$C:$C,I$1)/SUMIFS(GraphStats!$G:$G,GraphStats!$A:$A,$B1644,GraphStats!$D:$D,I$1)</f>
        <v>3.7985246910196203E-2</v>
      </c>
      <c r="J1644" s="1">
        <f>SUMIFS(SolRaw!$D:$D,SolRaw!$A:$A,$B1644,SolRaw!$B:$B,$C1644,SolRaw!$C:$C,J$1)/SUMIFS(GraphStats!$G:$G,GraphStats!$A:$A,$B1644,GraphStats!$D:$D,J$1)</f>
        <v>3.8162863190771612E-2</v>
      </c>
      <c r="K1644" s="1">
        <f>SUMIFS(SolRaw!$D:$D,SolRaw!$A:$A,$B1644,SolRaw!$B:$B,$C1644,SolRaw!$C:$C,K$1)/SUMIFS(GraphStats!$G:$G,GraphStats!$A:$A,$B1644,GraphStats!$D:$D,K$1)</f>
        <v>3.8827476214046086E-2</v>
      </c>
      <c r="L1644" s="1">
        <f>SUMIFS(SolRaw!$D:$D,SolRaw!$A:$A,$B1644,SolRaw!$B:$B,$C1644,SolRaw!$C:$C,L$1)/SUMIFS(GraphStats!$G:$G,GraphStats!$A:$A,$B1644,GraphStats!$D:$D,L$1)</f>
        <v>3.8576573277177562E-2</v>
      </c>
      <c r="M1644" s="1">
        <f>SUMIFS(SolRaw!$D:$D,SolRaw!$A:$A,$B1644,SolRaw!$B:$B,$C1644,SolRaw!$C:$C,M$1)/SUMIFS(GraphStats!$G:$G,GraphStats!$A:$A,$B1644,GraphStats!$D:$D,M$1)</f>
        <v>3.8279318450314834E-2</v>
      </c>
      <c r="N1644" s="1">
        <f t="shared" si="175"/>
        <v>3.8687828292451522E-2</v>
      </c>
      <c r="O1644" s="1">
        <f t="shared" si="176"/>
        <v>3.7955182072829129E-2</v>
      </c>
      <c r="P1644" s="1">
        <f t="shared" si="177"/>
        <v>3.8191977005657421E-2</v>
      </c>
      <c r="Q1644" s="1">
        <f t="shared" si="181"/>
        <v>3.8597600328326945E-2</v>
      </c>
      <c r="R1644" s="1">
        <f t="shared" si="178"/>
        <v>3.8985487872469769E-2</v>
      </c>
      <c r="S1644" s="1">
        <f t="shared" si="179"/>
        <v>3.9861647322461606E-2</v>
      </c>
      <c r="T1644" s="1">
        <f t="shared" si="180"/>
        <v>6.4927094369407413E-4</v>
      </c>
    </row>
    <row r="1645" spans="1:20" x14ac:dyDescent="0.2">
      <c r="A1645" t="str">
        <f>VLOOKUP(B1645,GraphStats!$A:$B,2,0)</f>
        <v>SNAP</v>
      </c>
      <c r="B1645" t="s">
        <v>49</v>
      </c>
      <c r="C1645" t="s">
        <v>159</v>
      </c>
      <c r="D1645" s="1">
        <f>SUMIFS(SolRaw!$D:$D,SolRaw!$A:$A,$B1645,SolRaw!$B:$B,$C1645,SolRaw!$C:$C,D$1)/SUMIFS(GraphStats!$G:$G,GraphStats!$A:$A,$B1645,GraphStats!$D:$D,D$1)</f>
        <v>3.7202489485328082E-2</v>
      </c>
      <c r="E1645" s="1">
        <f>SUMIFS(SolRaw!$D:$D,SolRaw!$A:$A,$B1645,SolRaw!$B:$B,$C1645,SolRaw!$C:$C,E$1)/SUMIFS(GraphStats!$G:$G,GraphStats!$A:$A,$B1645,GraphStats!$D:$D,E$1)</f>
        <v>3.676775057849227E-2</v>
      </c>
      <c r="F1645" s="1">
        <f>SUMIFS(SolRaw!$D:$D,SolRaw!$A:$A,$B1645,SolRaw!$B:$B,$C1645,SolRaw!$C:$C,F$1)/SUMIFS(GraphStats!$G:$G,GraphStats!$A:$A,$B1645,GraphStats!$D:$D,F$1)</f>
        <v>3.7999584570458073E-2</v>
      </c>
      <c r="G1645" s="1">
        <f>SUMIFS(SolRaw!$D:$D,SolRaw!$A:$A,$B1645,SolRaw!$B:$B,$C1645,SolRaw!$C:$C,G$1)/SUMIFS(GraphStats!$G:$G,GraphStats!$A:$A,$B1645,GraphStats!$D:$D,G$1)</f>
        <v>3.8911690557673337E-2</v>
      </c>
      <c r="H1645" s="1">
        <f>SUMIFS(SolRaw!$D:$D,SolRaw!$A:$A,$B1645,SolRaw!$B:$B,$C1645,SolRaw!$C:$C,H$1)/SUMIFS(GraphStats!$G:$G,GraphStats!$A:$A,$B1645,GraphStats!$D:$D,H$1)</f>
        <v>3.8707868934375778E-2</v>
      </c>
      <c r="I1645" s="1">
        <f>SUMIFS(SolRaw!$D:$D,SolRaw!$A:$A,$B1645,SolRaw!$B:$B,$C1645,SolRaw!$C:$C,I$1)/SUMIFS(GraphStats!$G:$G,GraphStats!$A:$A,$B1645,GraphStats!$D:$D,I$1)</f>
        <v>3.7473579055729157E-2</v>
      </c>
      <c r="J1645" s="1">
        <f>SUMIFS(SolRaw!$D:$D,SolRaw!$A:$A,$B1645,SolRaw!$B:$B,$C1645,SolRaw!$C:$C,J$1)/SUMIFS(GraphStats!$G:$G,GraphStats!$A:$A,$B1645,GraphStats!$D:$D,J$1)</f>
        <v>3.7906654710270909E-2</v>
      </c>
      <c r="K1645" s="1">
        <f>SUMIFS(SolRaw!$D:$D,SolRaw!$A:$A,$B1645,SolRaw!$B:$B,$C1645,SolRaw!$C:$C,K$1)/SUMIFS(GraphStats!$G:$G,GraphStats!$A:$A,$B1645,GraphStats!$D:$D,K$1)</f>
        <v>3.7690883425910648E-2</v>
      </c>
      <c r="L1645" s="1">
        <f>SUMIFS(SolRaw!$D:$D,SolRaw!$A:$A,$B1645,SolRaw!$B:$B,$C1645,SolRaw!$C:$C,L$1)/SUMIFS(GraphStats!$G:$G,GraphStats!$A:$A,$B1645,GraphStats!$D:$D,L$1)</f>
        <v>3.7734236708783495E-2</v>
      </c>
      <c r="M1645" s="1">
        <f>SUMIFS(SolRaw!$D:$D,SolRaw!$A:$A,$B1645,SolRaw!$B:$B,$C1645,SolRaw!$C:$C,M$1)/SUMIFS(GraphStats!$G:$G,GraphStats!$A:$A,$B1645,GraphStats!$D:$D,M$1)</f>
        <v>3.7633819284592057E-2</v>
      </c>
      <c r="N1645" s="1">
        <f t="shared" si="175"/>
        <v>3.7802855731161378E-2</v>
      </c>
      <c r="O1645" s="1">
        <f t="shared" si="176"/>
        <v>3.676775057849227E-2</v>
      </c>
      <c r="P1645" s="1">
        <f t="shared" si="177"/>
        <v>3.7513639112944884E-2</v>
      </c>
      <c r="Q1645" s="1">
        <f t="shared" si="181"/>
        <v>3.7712560067347072E-2</v>
      </c>
      <c r="R1645" s="1">
        <f t="shared" si="178"/>
        <v>3.7976352105411282E-2</v>
      </c>
      <c r="S1645" s="1">
        <f t="shared" si="179"/>
        <v>3.8911690557673337E-2</v>
      </c>
      <c r="T1645" s="1">
        <f t="shared" si="180"/>
        <v>6.3980597385277166E-4</v>
      </c>
    </row>
    <row r="1646" spans="1:20" x14ac:dyDescent="0.2">
      <c r="A1646" t="str">
        <f>VLOOKUP(B1646,GraphStats!$A:$B,2,0)</f>
        <v>SNAP</v>
      </c>
      <c r="B1646" t="s">
        <v>49</v>
      </c>
      <c r="C1646" t="s">
        <v>160</v>
      </c>
      <c r="D1646" s="1">
        <f>SUMIFS(SolRaw!$D:$D,SolRaw!$A:$A,$B1646,SolRaw!$B:$B,$C1646,SolRaw!$C:$C,D$1)/SUMIFS(GraphStats!$G:$G,GraphStats!$A:$A,$B1646,GraphStats!$D:$D,D$1)</f>
        <v>3.9858507767485958E-2</v>
      </c>
      <c r="E1646" s="1">
        <f>SUMIFS(SolRaw!$D:$D,SolRaw!$A:$A,$B1646,SolRaw!$B:$B,$C1646,SolRaw!$C:$C,E$1)/SUMIFS(GraphStats!$G:$G,GraphStats!$A:$A,$B1646,GraphStats!$D:$D,E$1)</f>
        <v>3.9039093898428939E-2</v>
      </c>
      <c r="F1646" s="1">
        <f>SUMIFS(SolRaw!$D:$D,SolRaw!$A:$A,$B1646,SolRaw!$B:$B,$C1646,SolRaw!$C:$C,F$1)/SUMIFS(GraphStats!$G:$G,GraphStats!$A:$A,$B1646,GraphStats!$D:$D,F$1)</f>
        <v>3.9581882384565573E-2</v>
      </c>
      <c r="G1646" s="1">
        <f>SUMIFS(SolRaw!$D:$D,SolRaw!$A:$A,$B1646,SolRaw!$B:$B,$C1646,SolRaw!$C:$C,G$1)/SUMIFS(GraphStats!$G:$G,GraphStats!$A:$A,$B1646,GraphStats!$D:$D,G$1)</f>
        <v>4.0604562228257562E-2</v>
      </c>
      <c r="H1646" s="1">
        <f>SUMIFS(SolRaw!$D:$D,SolRaw!$A:$A,$B1646,SolRaw!$B:$B,$C1646,SolRaw!$C:$C,H$1)/SUMIFS(GraphStats!$G:$G,GraphStats!$A:$A,$B1646,GraphStats!$D:$D,H$1)</f>
        <v>4.0462885661878965E-2</v>
      </c>
      <c r="I1646" s="1">
        <f>SUMIFS(SolRaw!$D:$D,SolRaw!$A:$A,$B1646,SolRaw!$B:$B,$C1646,SolRaw!$C:$C,I$1)/SUMIFS(GraphStats!$G:$G,GraphStats!$A:$A,$B1646,GraphStats!$D:$D,I$1)</f>
        <v>3.8637014296243506E-2</v>
      </c>
      <c r="J1646" s="1">
        <f>SUMIFS(SolRaw!$D:$D,SolRaw!$A:$A,$B1646,SolRaw!$B:$B,$C1646,SolRaw!$C:$C,J$1)/SUMIFS(GraphStats!$G:$G,GraphStats!$A:$A,$B1646,GraphStats!$D:$D,J$1)</f>
        <v>3.9816017910192826E-2</v>
      </c>
      <c r="K1646" s="1">
        <f>SUMIFS(SolRaw!$D:$D,SolRaw!$A:$A,$B1646,SolRaw!$B:$B,$C1646,SolRaw!$C:$C,K$1)/SUMIFS(GraphStats!$G:$G,GraphStats!$A:$A,$B1646,GraphStats!$D:$D,K$1)</f>
        <v>3.9517986886407938E-2</v>
      </c>
      <c r="L1646" s="1">
        <f>SUMIFS(SolRaw!$D:$D,SolRaw!$A:$A,$B1646,SolRaw!$B:$B,$C1646,SolRaw!$C:$C,L$1)/SUMIFS(GraphStats!$G:$G,GraphStats!$A:$A,$B1646,GraphStats!$D:$D,L$1)</f>
        <v>4.0175791979490935E-2</v>
      </c>
      <c r="M1646" s="1">
        <f>SUMIFS(SolRaw!$D:$D,SolRaw!$A:$A,$B1646,SolRaw!$B:$B,$C1646,SolRaw!$C:$C,M$1)/SUMIFS(GraphStats!$G:$G,GraphStats!$A:$A,$B1646,GraphStats!$D:$D,M$1)</f>
        <v>3.9722557151034628E-2</v>
      </c>
      <c r="N1646" s="1">
        <f t="shared" si="175"/>
        <v>3.9741630016398681E-2</v>
      </c>
      <c r="O1646" s="1">
        <f t="shared" si="176"/>
        <v>3.8637014296243506E-2</v>
      </c>
      <c r="P1646" s="1">
        <f t="shared" si="177"/>
        <v>3.9533960760947347E-2</v>
      </c>
      <c r="Q1646" s="1">
        <f t="shared" si="181"/>
        <v>3.9769287530613727E-2</v>
      </c>
      <c r="R1646" s="1">
        <f t="shared" si="178"/>
        <v>4.0096470926489693E-2</v>
      </c>
      <c r="S1646" s="1">
        <f t="shared" si="179"/>
        <v>4.0604562228257562E-2</v>
      </c>
      <c r="T1646" s="1">
        <f t="shared" si="180"/>
        <v>6.0205061636292307E-4</v>
      </c>
    </row>
    <row r="1647" spans="1:20" x14ac:dyDescent="0.2">
      <c r="A1647" t="str">
        <f>VLOOKUP(B1647,GraphStats!$A:$B,2,0)</f>
        <v>SNAP</v>
      </c>
      <c r="B1647" t="s">
        <v>49</v>
      </c>
      <c r="C1647" t="s">
        <v>161</v>
      </c>
      <c r="D1647" s="1">
        <f>SUMIFS(SolRaw!$D:$D,SolRaw!$A:$A,$B1647,SolRaw!$B:$B,$C1647,SolRaw!$C:$C,D$1)/SUMIFS(GraphStats!$G:$G,GraphStats!$A:$A,$B1647,GraphStats!$D:$D,D$1)</f>
        <v>3.9864585612525226E-2</v>
      </c>
      <c r="E1647" s="1">
        <f>SUMIFS(SolRaw!$D:$D,SolRaw!$A:$A,$B1647,SolRaw!$B:$B,$C1647,SolRaw!$C:$C,E$1)/SUMIFS(GraphStats!$G:$G,GraphStats!$A:$A,$B1647,GraphStats!$D:$D,E$1)</f>
        <v>3.8801607599561562E-2</v>
      </c>
      <c r="F1647" s="1">
        <f>SUMIFS(SolRaw!$D:$D,SolRaw!$A:$A,$B1647,SolRaw!$B:$B,$C1647,SolRaw!$C:$C,F$1)/SUMIFS(GraphStats!$G:$G,GraphStats!$A:$A,$B1647,GraphStats!$D:$D,F$1)</f>
        <v>3.9533008320809353E-2</v>
      </c>
      <c r="G1647" s="1">
        <f>SUMIFS(SolRaw!$D:$D,SolRaw!$A:$A,$B1647,SolRaw!$B:$B,$C1647,SolRaw!$C:$C,G$1)/SUMIFS(GraphStats!$G:$G,GraphStats!$A:$A,$B1647,GraphStats!$D:$D,G$1)</f>
        <v>4.0306178372650991E-2</v>
      </c>
      <c r="H1647" s="1">
        <f>SUMIFS(SolRaw!$D:$D,SolRaw!$A:$A,$B1647,SolRaw!$B:$B,$C1647,SolRaw!$C:$C,H$1)/SUMIFS(GraphStats!$G:$G,GraphStats!$A:$A,$B1647,GraphStats!$D:$D,H$1)</f>
        <v>4.0341009500246799E-2</v>
      </c>
      <c r="I1647" s="1">
        <f>SUMIFS(SolRaw!$D:$D,SolRaw!$A:$A,$B1647,SolRaw!$B:$B,$C1647,SolRaw!$C:$C,I$1)/SUMIFS(GraphStats!$G:$G,GraphStats!$A:$A,$B1647,GraphStats!$D:$D,I$1)</f>
        <v>3.858219274040775E-2</v>
      </c>
      <c r="J1647" s="1">
        <f>SUMIFS(SolRaw!$D:$D,SolRaw!$A:$A,$B1647,SolRaw!$B:$B,$C1647,SolRaw!$C:$C,J$1)/SUMIFS(GraphStats!$G:$G,GraphStats!$A:$A,$B1647,GraphStats!$D:$D,J$1)</f>
        <v>3.980381750635946E-2</v>
      </c>
      <c r="K1647" s="1">
        <f>SUMIFS(SolRaw!$D:$D,SolRaw!$A:$A,$B1647,SolRaw!$B:$B,$C1647,SolRaw!$C:$C,K$1)/SUMIFS(GraphStats!$G:$G,GraphStats!$A:$A,$B1647,GraphStats!$D:$D,K$1)</f>
        <v>3.9713529731678555E-2</v>
      </c>
      <c r="L1647" s="1">
        <f>SUMIFS(SolRaw!$D:$D,SolRaw!$A:$A,$B1647,SolRaw!$B:$B,$C1647,SolRaw!$C:$C,L$1)/SUMIFS(GraphStats!$G:$G,GraphStats!$A:$A,$B1647,GraphStats!$D:$D,L$1)</f>
        <v>4.0041506439602026E-2</v>
      </c>
      <c r="M1647" s="1">
        <f>SUMIFS(SolRaw!$D:$D,SolRaw!$A:$A,$B1647,SolRaw!$B:$B,$C1647,SolRaw!$C:$C,M$1)/SUMIFS(GraphStats!$G:$G,GraphStats!$A:$A,$B1647,GraphStats!$D:$D,M$1)</f>
        <v>3.9576406396531358E-2</v>
      </c>
      <c r="N1647" s="1">
        <f t="shared" si="175"/>
        <v>3.9656384222037308E-2</v>
      </c>
      <c r="O1647" s="1">
        <f t="shared" si="176"/>
        <v>3.858219274040775E-2</v>
      </c>
      <c r="P1647" s="1">
        <f t="shared" si="177"/>
        <v>3.9543857839739856E-2</v>
      </c>
      <c r="Q1647" s="1">
        <f t="shared" si="181"/>
        <v>3.9758673619019011E-2</v>
      </c>
      <c r="R1647" s="1">
        <f t="shared" si="178"/>
        <v>3.9997276232832828E-2</v>
      </c>
      <c r="S1647" s="1">
        <f t="shared" si="179"/>
        <v>4.0341009500246799E-2</v>
      </c>
      <c r="T1647" s="1">
        <f t="shared" si="180"/>
        <v>5.7867298507585858E-4</v>
      </c>
    </row>
    <row r="1648" spans="1:20" x14ac:dyDescent="0.2">
      <c r="A1648" t="str">
        <f>VLOOKUP(B1648,GraphStats!$A:$B,2,0)</f>
        <v>SNAP</v>
      </c>
      <c r="B1648" t="s">
        <v>49</v>
      </c>
      <c r="C1648" t="s">
        <v>162</v>
      </c>
      <c r="D1648" s="1">
        <f>SUMIFS(SolRaw!$D:$D,SolRaw!$A:$A,$B1648,SolRaw!$B:$B,$C1648,SolRaw!$C:$C,D$1)/SUMIFS(GraphStats!$G:$G,GraphStats!$A:$A,$B1648,GraphStats!$D:$D,D$1)</f>
        <v>3.996790897819269E-2</v>
      </c>
      <c r="E1648" s="1">
        <f>SUMIFS(SolRaw!$D:$D,SolRaw!$A:$A,$B1648,SolRaw!$B:$B,$C1648,SolRaw!$C:$C,E$1)/SUMIFS(GraphStats!$G:$G,GraphStats!$A:$A,$B1648,GraphStats!$D:$D,E$1)</f>
        <v>3.8819875776397512E-2</v>
      </c>
      <c r="F1648" s="1">
        <f>SUMIFS(SolRaw!$D:$D,SolRaw!$A:$A,$B1648,SolRaw!$B:$B,$C1648,SolRaw!$C:$C,F$1)/SUMIFS(GraphStats!$G:$G,GraphStats!$A:$A,$B1648,GraphStats!$D:$D,F$1)</f>
        <v>3.9600210158474154E-2</v>
      </c>
      <c r="G1648" s="1">
        <f>SUMIFS(SolRaw!$D:$D,SolRaw!$A:$A,$B1648,SolRaw!$B:$B,$C1648,SolRaw!$C:$C,G$1)/SUMIFS(GraphStats!$G:$G,GraphStats!$A:$A,$B1648,GraphStats!$D:$D,G$1)</f>
        <v>4.0263552107564334E-2</v>
      </c>
      <c r="H1648" s="1">
        <f>SUMIFS(SolRaw!$D:$D,SolRaw!$A:$A,$B1648,SolRaw!$B:$B,$C1648,SolRaw!$C:$C,H$1)/SUMIFS(GraphStats!$G:$G,GraphStats!$A:$A,$B1648,GraphStats!$D:$D,H$1)</f>
        <v>4.0304446651757149E-2</v>
      </c>
      <c r="I1648" s="1">
        <f>SUMIFS(SolRaw!$D:$D,SolRaw!$A:$A,$B1648,SolRaw!$B:$B,$C1648,SolRaw!$C:$C,I$1)/SUMIFS(GraphStats!$G:$G,GraphStats!$A:$A,$B1648,GraphStats!$D:$D,I$1)</f>
        <v>3.8612649160316502E-2</v>
      </c>
      <c r="J1648" s="1">
        <f>SUMIFS(SolRaw!$D:$D,SolRaw!$A:$A,$B1648,SolRaw!$B:$B,$C1648,SolRaw!$C:$C,J$1)/SUMIFS(GraphStats!$G:$G,GraphStats!$A:$A,$B1648,GraphStats!$D:$D,J$1)</f>
        <v>4.0047825583026796E-2</v>
      </c>
      <c r="K1648" s="1">
        <f>SUMIFS(SolRaw!$D:$D,SolRaw!$A:$A,$B1648,SolRaw!$B:$B,$C1648,SolRaw!$C:$C,K$1)/SUMIFS(GraphStats!$G:$G,GraphStats!$A:$A,$B1648,GraphStats!$D:$D,K$1)</f>
        <v>3.9823522582143271E-2</v>
      </c>
      <c r="L1648" s="1">
        <f>SUMIFS(SolRaw!$D:$D,SolRaw!$A:$A,$B1648,SolRaw!$B:$B,$C1648,SolRaw!$C:$C,L$1)/SUMIFS(GraphStats!$G:$G,GraphStats!$A:$A,$B1648,GraphStats!$D:$D,L$1)</f>
        <v>3.9882805347006042E-2</v>
      </c>
      <c r="M1648" s="1">
        <f>SUMIFS(SolRaw!$D:$D,SolRaw!$A:$A,$B1648,SolRaw!$B:$B,$C1648,SolRaw!$C:$C,M$1)/SUMIFS(GraphStats!$G:$G,GraphStats!$A:$A,$B1648,GraphStats!$D:$D,M$1)</f>
        <v>3.9661661003324931E-2</v>
      </c>
      <c r="N1648" s="1">
        <f t="shared" si="175"/>
        <v>3.9698445734820335E-2</v>
      </c>
      <c r="O1648" s="1">
        <f t="shared" si="176"/>
        <v>3.8612649160316502E-2</v>
      </c>
      <c r="P1648" s="1">
        <f t="shared" si="177"/>
        <v>3.9615572869686852E-2</v>
      </c>
      <c r="Q1648" s="1">
        <f t="shared" si="181"/>
        <v>3.9853163964574653E-2</v>
      </c>
      <c r="R1648" s="1">
        <f t="shared" si="178"/>
        <v>4.0027846431818268E-2</v>
      </c>
      <c r="S1648" s="1">
        <f t="shared" si="179"/>
        <v>4.0304446651757149E-2</v>
      </c>
      <c r="T1648" s="1">
        <f t="shared" si="180"/>
        <v>5.6693468603101396E-4</v>
      </c>
    </row>
    <row r="1649" spans="1:20" x14ac:dyDescent="0.2">
      <c r="A1649" t="str">
        <f>VLOOKUP(B1649,GraphStats!$A:$B,2,0)</f>
        <v>SNAP</v>
      </c>
      <c r="B1649" t="s">
        <v>58</v>
      </c>
      <c r="C1649" t="s">
        <v>136</v>
      </c>
      <c r="D1649" s="1">
        <f>SUMIFS(SolRaw!$D:$D,SolRaw!$A:$A,$B1649,SolRaw!$B:$B,$C1649,SolRaw!$C:$C,D$1)/SUMIFS(GraphStats!$G:$G,GraphStats!$A:$A,$B1649,GraphStats!$D:$D,D$1)</f>
        <v>4.0735868897440443E-2</v>
      </c>
      <c r="E1649" s="1">
        <f>SUMIFS(SolRaw!$D:$D,SolRaw!$A:$A,$B1649,SolRaw!$B:$B,$C1649,SolRaw!$C:$C,E$1)/SUMIFS(GraphStats!$G:$G,GraphStats!$A:$A,$B1649,GraphStats!$D:$D,E$1)</f>
        <v>4.0665280978984572E-2</v>
      </c>
      <c r="F1649" s="1">
        <f>SUMIFS(SolRaw!$D:$D,SolRaw!$A:$A,$B1649,SolRaw!$B:$B,$C1649,SolRaw!$C:$C,F$1)/SUMIFS(GraphStats!$G:$G,GraphStats!$A:$A,$B1649,GraphStats!$D:$D,F$1)</f>
        <v>4.0493801084008796E-2</v>
      </c>
      <c r="G1649" s="1">
        <f>SUMIFS(SolRaw!$D:$D,SolRaw!$A:$A,$B1649,SolRaw!$B:$B,$C1649,SolRaw!$C:$C,G$1)/SUMIFS(GraphStats!$G:$G,GraphStats!$A:$A,$B1649,GraphStats!$D:$D,G$1)</f>
        <v>4.0428447914582256E-2</v>
      </c>
      <c r="H1649" s="1">
        <f>SUMIFS(SolRaw!$D:$D,SolRaw!$A:$A,$B1649,SolRaw!$B:$B,$C1649,SolRaw!$C:$C,H$1)/SUMIFS(GraphStats!$G:$G,GraphStats!$A:$A,$B1649,GraphStats!$D:$D,H$1)</f>
        <v>4.0497535754240623E-2</v>
      </c>
      <c r="I1649" s="1">
        <f>SUMIFS(SolRaw!$D:$D,SolRaw!$A:$A,$B1649,SolRaw!$B:$B,$C1649,SolRaw!$C:$C,I$1)/SUMIFS(GraphStats!$G:$G,GraphStats!$A:$A,$B1649,GraphStats!$D:$D,I$1)</f>
        <v>4.0645928049953782E-2</v>
      </c>
      <c r="J1649" s="1">
        <f>SUMIFS(SolRaw!$D:$D,SolRaw!$A:$A,$B1649,SolRaw!$B:$B,$C1649,SolRaw!$C:$C,J$1)/SUMIFS(GraphStats!$G:$G,GraphStats!$A:$A,$B1649,GraphStats!$D:$D,J$1)</f>
        <v>4.0528238311631895E-2</v>
      </c>
      <c r="K1649" s="1">
        <f>SUMIFS(SolRaw!$D:$D,SolRaw!$A:$A,$B1649,SolRaw!$B:$B,$C1649,SolRaw!$C:$C,K$1)/SUMIFS(GraphStats!$G:$G,GraphStats!$A:$A,$B1649,GraphStats!$D:$D,K$1)</f>
        <v>4.0164229088225832E-2</v>
      </c>
      <c r="L1649" s="1">
        <f>SUMIFS(SolRaw!$D:$D,SolRaw!$A:$A,$B1649,SolRaw!$B:$B,$C1649,SolRaw!$C:$C,L$1)/SUMIFS(GraphStats!$G:$G,GraphStats!$A:$A,$B1649,GraphStats!$D:$D,L$1)</f>
        <v>4.0626614524212679E-2</v>
      </c>
      <c r="M1649" s="1">
        <f>SUMIFS(SolRaw!$D:$D,SolRaw!$A:$A,$B1649,SolRaw!$B:$B,$C1649,SolRaw!$C:$C,M$1)/SUMIFS(GraphStats!$G:$G,GraphStats!$A:$A,$B1649,GraphStats!$D:$D,M$1)</f>
        <v>4.0521350283638125E-2</v>
      </c>
      <c r="N1649" s="1">
        <f t="shared" si="175"/>
        <v>4.0530729488691894E-2</v>
      </c>
      <c r="O1649" s="1">
        <f t="shared" si="176"/>
        <v>4.0164229088225832E-2</v>
      </c>
      <c r="P1649" s="1">
        <f t="shared" si="177"/>
        <v>4.0494734751566751E-2</v>
      </c>
      <c r="Q1649" s="1">
        <f t="shared" si="181"/>
        <v>4.052479429763501E-2</v>
      </c>
      <c r="R1649" s="1">
        <f t="shared" si="178"/>
        <v>4.0641099668518504E-2</v>
      </c>
      <c r="S1649" s="1">
        <f t="shared" si="179"/>
        <v>4.0735868897440443E-2</v>
      </c>
      <c r="T1649" s="1">
        <f t="shared" si="180"/>
        <v>1.5985920874642234E-4</v>
      </c>
    </row>
    <row r="1650" spans="1:20" x14ac:dyDescent="0.2">
      <c r="A1650" t="str">
        <f>VLOOKUP(B1650,GraphStats!$A:$B,2,0)</f>
        <v>SNAP</v>
      </c>
      <c r="B1650" t="s">
        <v>58</v>
      </c>
      <c r="C1650" t="s">
        <v>137</v>
      </c>
      <c r="D1650" s="1">
        <f>SUMIFS(SolRaw!$D:$D,SolRaw!$A:$A,$B1650,SolRaw!$B:$B,$C1650,SolRaw!$C:$C,D$1)/SUMIFS(GraphStats!$G:$G,GraphStats!$A:$A,$B1650,GraphStats!$D:$D,D$1)</f>
        <v>4.0445652214880952E-2</v>
      </c>
      <c r="E1650" s="1">
        <f>SUMIFS(SolRaw!$D:$D,SolRaw!$A:$A,$B1650,SolRaw!$B:$B,$C1650,SolRaw!$C:$C,E$1)/SUMIFS(GraphStats!$G:$G,GraphStats!$A:$A,$B1650,GraphStats!$D:$D,E$1)</f>
        <v>4.0646419531406193E-2</v>
      </c>
      <c r="F1650" s="1">
        <f>SUMIFS(SolRaw!$D:$D,SolRaw!$A:$A,$B1650,SolRaw!$B:$B,$C1650,SolRaw!$C:$C,F$1)/SUMIFS(GraphStats!$G:$G,GraphStats!$A:$A,$B1650,GraphStats!$D:$D,F$1)</f>
        <v>4.0275038000656287E-2</v>
      </c>
      <c r="G1650" s="1">
        <f>SUMIFS(SolRaw!$D:$D,SolRaw!$A:$A,$B1650,SolRaw!$B:$B,$C1650,SolRaw!$C:$C,G$1)/SUMIFS(GraphStats!$G:$G,GraphStats!$A:$A,$B1650,GraphStats!$D:$D,G$1)</f>
        <v>4.0190589097004868E-2</v>
      </c>
      <c r="H1650" s="1">
        <f>SUMIFS(SolRaw!$D:$D,SolRaw!$A:$A,$B1650,SolRaw!$B:$B,$C1650,SolRaw!$C:$C,H$1)/SUMIFS(GraphStats!$G:$G,GraphStats!$A:$A,$B1650,GraphStats!$D:$D,H$1)</f>
        <v>4.0403047803344118E-2</v>
      </c>
      <c r="I1650" s="1">
        <f>SUMIFS(SolRaw!$D:$D,SolRaw!$A:$A,$B1650,SolRaw!$B:$B,$C1650,SolRaw!$C:$C,I$1)/SUMIFS(GraphStats!$G:$G,GraphStats!$A:$A,$B1650,GraphStats!$D:$D,I$1)</f>
        <v>4.0393140787413455E-2</v>
      </c>
      <c r="J1650" s="1">
        <f>SUMIFS(SolRaw!$D:$D,SolRaw!$A:$A,$B1650,SolRaw!$B:$B,$C1650,SolRaw!$C:$C,J$1)/SUMIFS(GraphStats!$G:$G,GraphStats!$A:$A,$B1650,GraphStats!$D:$D,J$1)</f>
        <v>4.0290259095150133E-2</v>
      </c>
      <c r="K1650" s="1">
        <f>SUMIFS(SolRaw!$D:$D,SolRaw!$A:$A,$B1650,SolRaw!$B:$B,$C1650,SolRaw!$C:$C,K$1)/SUMIFS(GraphStats!$G:$G,GraphStats!$A:$A,$B1650,GraphStats!$D:$D,K$1)</f>
        <v>4.0459387357387473E-2</v>
      </c>
      <c r="L1650" s="1">
        <f>SUMIFS(SolRaw!$D:$D,SolRaw!$A:$A,$B1650,SolRaw!$B:$B,$C1650,SolRaw!$C:$C,L$1)/SUMIFS(GraphStats!$G:$G,GraphStats!$A:$A,$B1650,GraphStats!$D:$D,L$1)</f>
        <v>4.0641699129995358E-2</v>
      </c>
      <c r="M1650" s="1">
        <f>SUMIFS(SolRaw!$D:$D,SolRaw!$A:$A,$B1650,SolRaw!$B:$B,$C1650,SolRaw!$C:$C,M$1)/SUMIFS(GraphStats!$G:$G,GraphStats!$A:$A,$B1650,GraphStats!$D:$D,M$1)</f>
        <v>4.0053026354551428E-2</v>
      </c>
      <c r="N1650" s="1">
        <f t="shared" si="175"/>
        <v>4.037982593717903E-2</v>
      </c>
      <c r="O1650" s="1">
        <f t="shared" si="176"/>
        <v>4.0053026354551428E-2</v>
      </c>
      <c r="P1650" s="1">
        <f t="shared" si="177"/>
        <v>4.0278843274279746E-2</v>
      </c>
      <c r="Q1650" s="1">
        <f t="shared" si="181"/>
        <v>4.0398094295378786E-2</v>
      </c>
      <c r="R1650" s="1">
        <f t="shared" si="178"/>
        <v>4.0455953571760843E-2</v>
      </c>
      <c r="S1650" s="1">
        <f t="shared" si="179"/>
        <v>4.0646419531406193E-2</v>
      </c>
      <c r="T1650" s="1">
        <f t="shared" si="180"/>
        <v>1.8638092774441042E-4</v>
      </c>
    </row>
    <row r="1651" spans="1:20" x14ac:dyDescent="0.2">
      <c r="A1651" t="str">
        <f>VLOOKUP(B1651,GraphStats!$A:$B,2,0)</f>
        <v>SNAP</v>
      </c>
      <c r="B1651" t="s">
        <v>58</v>
      </c>
      <c r="C1651" t="s">
        <v>138</v>
      </c>
      <c r="D1651" s="1">
        <f>SUMIFS(SolRaw!$D:$D,SolRaw!$A:$A,$B1651,SolRaw!$B:$B,$C1651,SolRaw!$C:$C,D$1)/SUMIFS(GraphStats!$G:$G,GraphStats!$A:$A,$B1651,GraphStats!$D:$D,D$1)</f>
        <v>3.030314451660077E-2</v>
      </c>
      <c r="E1651" s="1">
        <f>SUMIFS(SolRaw!$D:$D,SolRaw!$A:$A,$B1651,SolRaw!$B:$B,$C1651,SolRaw!$C:$C,E$1)/SUMIFS(GraphStats!$G:$G,GraphStats!$A:$A,$B1651,GraphStats!$D:$D,E$1)</f>
        <v>3.0053830571388693E-2</v>
      </c>
      <c r="F1651" s="1">
        <f>SUMIFS(SolRaw!$D:$D,SolRaw!$A:$A,$B1651,SolRaw!$B:$B,$C1651,SolRaw!$C:$C,F$1)/SUMIFS(GraphStats!$G:$G,GraphStats!$A:$A,$B1651,GraphStats!$D:$D,F$1)</f>
        <v>3.0494819463879573E-2</v>
      </c>
      <c r="G1651" s="1">
        <f>SUMIFS(SolRaw!$D:$D,SolRaw!$A:$A,$B1651,SolRaw!$B:$B,$C1651,SolRaw!$C:$C,G$1)/SUMIFS(GraphStats!$G:$G,GraphStats!$A:$A,$B1651,GraphStats!$D:$D,G$1)</f>
        <v>3.0800829107878413E-2</v>
      </c>
      <c r="H1651" s="1">
        <f>SUMIFS(SolRaw!$D:$D,SolRaw!$A:$A,$B1651,SolRaw!$B:$B,$C1651,SolRaw!$C:$C,H$1)/SUMIFS(GraphStats!$G:$G,GraphStats!$A:$A,$B1651,GraphStats!$D:$D,H$1)</f>
        <v>3.0035829830979955E-2</v>
      </c>
      <c r="I1651" s="1">
        <f>SUMIFS(SolRaw!$D:$D,SolRaw!$A:$A,$B1651,SolRaw!$B:$B,$C1651,SolRaw!$C:$C,I$1)/SUMIFS(GraphStats!$G:$G,GraphStats!$A:$A,$B1651,GraphStats!$D:$D,I$1)</f>
        <v>3.0432568054481315E-2</v>
      </c>
      <c r="J1651" s="1">
        <f>SUMIFS(SolRaw!$D:$D,SolRaw!$A:$A,$B1651,SolRaw!$B:$B,$C1651,SolRaw!$C:$C,J$1)/SUMIFS(GraphStats!$G:$G,GraphStats!$A:$A,$B1651,GraphStats!$D:$D,J$1)</f>
        <v>3.0344238825364807E-2</v>
      </c>
      <c r="K1651" s="1">
        <f>SUMIFS(SolRaw!$D:$D,SolRaw!$A:$A,$B1651,SolRaw!$B:$B,$C1651,SolRaw!$C:$C,K$1)/SUMIFS(GraphStats!$G:$G,GraphStats!$A:$A,$B1651,GraphStats!$D:$D,K$1)</f>
        <v>2.9409872665695419E-2</v>
      </c>
      <c r="L1651" s="1">
        <f>SUMIFS(SolRaw!$D:$D,SolRaw!$A:$A,$B1651,SolRaw!$B:$B,$C1651,SolRaw!$C:$C,L$1)/SUMIFS(GraphStats!$G:$G,GraphStats!$A:$A,$B1651,GraphStats!$D:$D,L$1)</f>
        <v>2.9592225394179605E-2</v>
      </c>
      <c r="M1651" s="1">
        <f>SUMIFS(SolRaw!$D:$D,SolRaw!$A:$A,$B1651,SolRaw!$B:$B,$C1651,SolRaw!$C:$C,M$1)/SUMIFS(GraphStats!$G:$G,GraphStats!$A:$A,$B1651,GraphStats!$D:$D,M$1)</f>
        <v>2.9923632985111831E-2</v>
      </c>
      <c r="N1651" s="1">
        <f t="shared" si="175"/>
        <v>3.0139099141556037E-2</v>
      </c>
      <c r="O1651" s="1">
        <f t="shared" si="176"/>
        <v>2.9409872665695419E-2</v>
      </c>
      <c r="P1651" s="1">
        <f t="shared" si="177"/>
        <v>2.9951682196578861E-2</v>
      </c>
      <c r="Q1651" s="1">
        <f t="shared" si="181"/>
        <v>3.0178487543994732E-2</v>
      </c>
      <c r="R1651" s="1">
        <f t="shared" si="178"/>
        <v>3.041048574720219E-2</v>
      </c>
      <c r="S1651" s="1">
        <f t="shared" si="179"/>
        <v>3.0800829107878413E-2</v>
      </c>
      <c r="T1651" s="1">
        <f t="shared" si="180"/>
        <v>4.2357522835015398E-4</v>
      </c>
    </row>
    <row r="1652" spans="1:20" x14ac:dyDescent="0.2">
      <c r="A1652" t="str">
        <f>VLOOKUP(B1652,GraphStats!$A:$B,2,0)</f>
        <v>SNAP</v>
      </c>
      <c r="B1652" t="s">
        <v>58</v>
      </c>
      <c r="C1652" t="s">
        <v>139</v>
      </c>
      <c r="D1652" s="1">
        <f>SUMIFS(SolRaw!$D:$D,SolRaw!$A:$A,$B1652,SolRaw!$B:$B,$C1652,SolRaw!$C:$C,D$1)/SUMIFS(GraphStats!$G:$G,GraphStats!$A:$A,$B1652,GraphStats!$D:$D,D$1)</f>
        <v>3.056697786438212E-2</v>
      </c>
      <c r="E1652" s="1">
        <f>SUMIFS(SolRaw!$D:$D,SolRaw!$A:$A,$B1652,SolRaw!$B:$B,$C1652,SolRaw!$C:$C,E$1)/SUMIFS(GraphStats!$G:$G,GraphStats!$A:$A,$B1652,GraphStats!$D:$D,E$1)</f>
        <v>3.0121731782670857E-2</v>
      </c>
      <c r="F1652" s="1">
        <f>SUMIFS(SolRaw!$D:$D,SolRaw!$A:$A,$B1652,SolRaw!$B:$B,$C1652,SolRaw!$C:$C,F$1)/SUMIFS(GraphStats!$G:$G,GraphStats!$A:$A,$B1652,GraphStats!$D:$D,F$1)</f>
        <v>2.9947911755498307E-2</v>
      </c>
      <c r="G1652" s="1">
        <f>SUMIFS(SolRaw!$D:$D,SolRaw!$A:$A,$B1652,SolRaw!$B:$B,$C1652,SolRaw!$C:$C,G$1)/SUMIFS(GraphStats!$G:$G,GraphStats!$A:$A,$B1652,GraphStats!$D:$D,G$1)</f>
        <v>3.0143885706950386E-2</v>
      </c>
      <c r="H1652" s="1">
        <f>SUMIFS(SolRaw!$D:$D,SolRaw!$A:$A,$B1652,SolRaw!$B:$B,$C1652,SolRaw!$C:$C,H$1)/SUMIFS(GraphStats!$G:$G,GraphStats!$A:$A,$B1652,GraphStats!$D:$D,H$1)</f>
        <v>3.0062286457230972E-2</v>
      </c>
      <c r="I1652" s="1">
        <f>SUMIFS(SolRaw!$D:$D,SolRaw!$A:$A,$B1652,SolRaw!$B:$B,$C1652,SolRaw!$C:$C,I$1)/SUMIFS(GraphStats!$G:$G,GraphStats!$A:$A,$B1652,GraphStats!$D:$D,I$1)</f>
        <v>3.0149597238204835E-2</v>
      </c>
      <c r="J1652" s="1">
        <f>SUMIFS(SolRaw!$D:$D,SolRaw!$A:$A,$B1652,SolRaw!$B:$B,$C1652,SolRaw!$C:$C,J$1)/SUMIFS(GraphStats!$G:$G,GraphStats!$A:$A,$B1652,GraphStats!$D:$D,J$1)</f>
        <v>3.0548221010920602E-2</v>
      </c>
      <c r="K1652" s="1">
        <f>SUMIFS(SolRaw!$D:$D,SolRaw!$A:$A,$B1652,SolRaw!$B:$B,$C1652,SolRaw!$C:$C,K$1)/SUMIFS(GraphStats!$G:$G,GraphStats!$A:$A,$B1652,GraphStats!$D:$D,K$1)</f>
        <v>2.9969916561027755E-2</v>
      </c>
      <c r="L1652" s="1">
        <f>SUMIFS(SolRaw!$D:$D,SolRaw!$A:$A,$B1652,SolRaw!$B:$B,$C1652,SolRaw!$C:$C,L$1)/SUMIFS(GraphStats!$G:$G,GraphStats!$A:$A,$B1652,GraphStats!$D:$D,L$1)</f>
        <v>2.9709131088995405E-2</v>
      </c>
      <c r="M1652" s="1">
        <f>SUMIFS(SolRaw!$D:$D,SolRaw!$A:$A,$B1652,SolRaw!$B:$B,$C1652,SolRaw!$C:$C,M$1)/SUMIFS(GraphStats!$G:$G,GraphStats!$A:$A,$B1652,GraphStats!$D:$D,M$1)</f>
        <v>3.0429724972995838E-2</v>
      </c>
      <c r="N1652" s="1">
        <f t="shared" si="175"/>
        <v>3.0164938443887714E-2</v>
      </c>
      <c r="O1652" s="1">
        <f t="shared" si="176"/>
        <v>2.9709131088995405E-2</v>
      </c>
      <c r="P1652" s="1">
        <f t="shared" si="177"/>
        <v>2.9993009035078559E-2</v>
      </c>
      <c r="Q1652" s="1">
        <f t="shared" si="181"/>
        <v>3.013280874481062E-2</v>
      </c>
      <c r="R1652" s="1">
        <f t="shared" si="178"/>
        <v>3.0359693039298086E-2</v>
      </c>
      <c r="S1652" s="1">
        <f t="shared" si="179"/>
        <v>3.056697786438212E-2</v>
      </c>
      <c r="T1652" s="1">
        <f t="shared" si="180"/>
        <v>2.7580798617150035E-4</v>
      </c>
    </row>
    <row r="1653" spans="1:20" x14ac:dyDescent="0.2">
      <c r="A1653" t="str">
        <f>VLOOKUP(B1653,GraphStats!$A:$B,2,0)</f>
        <v>SNAP</v>
      </c>
      <c r="B1653" t="s">
        <v>58</v>
      </c>
      <c r="C1653" t="s">
        <v>140</v>
      </c>
      <c r="D1653" s="1">
        <f>SUMIFS(SolRaw!$D:$D,SolRaw!$A:$A,$B1653,SolRaw!$B:$B,$C1653,SolRaw!$C:$C,D$1)/SUMIFS(GraphStats!$G:$G,GraphStats!$A:$A,$B1653,GraphStats!$D:$D,D$1)</f>
        <v>3.0367218329633384E-2</v>
      </c>
      <c r="E1653" s="1">
        <f>SUMIFS(SolRaw!$D:$D,SolRaw!$A:$A,$B1653,SolRaw!$B:$B,$C1653,SolRaw!$C:$C,E$1)/SUMIFS(GraphStats!$G:$G,GraphStats!$A:$A,$B1653,GraphStats!$D:$D,E$1)</f>
        <v>2.9974612491559503E-2</v>
      </c>
      <c r="F1653" s="1">
        <f>SUMIFS(SolRaw!$D:$D,SolRaw!$A:$A,$B1653,SolRaw!$B:$B,$C1653,SolRaw!$C:$C,F$1)/SUMIFS(GraphStats!$G:$G,GraphStats!$A:$A,$B1653,GraphStats!$D:$D,F$1)</f>
        <v>3.0057293297174562E-2</v>
      </c>
      <c r="G1653" s="1">
        <f>SUMIFS(SolRaw!$D:$D,SolRaw!$A:$A,$B1653,SolRaw!$B:$B,$C1653,SolRaw!$C:$C,G$1)/SUMIFS(GraphStats!$G:$G,GraphStats!$A:$A,$B1653,GraphStats!$D:$D,G$1)</f>
        <v>3.0166538927672043E-2</v>
      </c>
      <c r="H1653" s="1">
        <f>SUMIFS(SolRaw!$D:$D,SolRaw!$A:$A,$B1653,SolRaw!$B:$B,$C1653,SolRaw!$C:$C,H$1)/SUMIFS(GraphStats!$G:$G,GraphStats!$A:$A,$B1653,GraphStats!$D:$D,H$1)</f>
        <v>3.0402443080458381E-2</v>
      </c>
      <c r="I1653" s="1">
        <f>SUMIFS(SolRaw!$D:$D,SolRaw!$A:$A,$B1653,SolRaw!$B:$B,$C1653,SolRaw!$C:$C,I$1)/SUMIFS(GraphStats!$G:$G,GraphStats!$A:$A,$B1653,GraphStats!$D:$D,I$1)</f>
        <v>3.0553302269425948E-2</v>
      </c>
      <c r="J1653" s="1">
        <f>SUMIFS(SolRaw!$D:$D,SolRaw!$A:$A,$B1653,SolRaw!$B:$B,$C1653,SolRaw!$C:$C,J$1)/SUMIFS(GraphStats!$G:$G,GraphStats!$A:$A,$B1653,GraphStats!$D:$D,J$1)</f>
        <v>3.0423565230858728E-2</v>
      </c>
      <c r="K1653" s="1">
        <f>SUMIFS(SolRaw!$D:$D,SolRaw!$A:$A,$B1653,SolRaw!$B:$B,$C1653,SolRaw!$C:$C,K$1)/SUMIFS(GraphStats!$G:$G,GraphStats!$A:$A,$B1653,GraphStats!$D:$D,K$1)</f>
        <v>3.0060734490000567E-2</v>
      </c>
      <c r="L1653" s="1">
        <f>SUMIFS(SolRaw!$D:$D,SolRaw!$A:$A,$B1653,SolRaw!$B:$B,$C1653,SolRaw!$C:$C,L$1)/SUMIFS(GraphStats!$G:$G,GraphStats!$A:$A,$B1653,GraphStats!$D:$D,L$1)</f>
        <v>3.0440734469455558E-2</v>
      </c>
      <c r="M1653" s="1">
        <f>SUMIFS(SolRaw!$D:$D,SolRaw!$A:$A,$B1653,SolRaw!$B:$B,$C1653,SolRaw!$C:$C,M$1)/SUMIFS(GraphStats!$G:$G,GraphStats!$A:$A,$B1653,GraphStats!$D:$D,M$1)</f>
        <v>2.9742346302884724E-2</v>
      </c>
      <c r="N1653" s="1">
        <f t="shared" si="175"/>
        <v>3.0218878888912348E-2</v>
      </c>
      <c r="O1653" s="1">
        <f t="shared" si="176"/>
        <v>2.9742346302884724E-2</v>
      </c>
      <c r="P1653" s="1">
        <f t="shared" si="177"/>
        <v>3.0058153595381061E-2</v>
      </c>
      <c r="Q1653" s="1">
        <f t="shared" si="181"/>
        <v>3.0266878628652714E-2</v>
      </c>
      <c r="R1653" s="1">
        <f t="shared" si="178"/>
        <v>3.0418284693258642E-2</v>
      </c>
      <c r="S1653" s="1">
        <f t="shared" si="179"/>
        <v>3.0553302269425948E-2</v>
      </c>
      <c r="T1653" s="1">
        <f t="shared" si="180"/>
        <v>2.5804052245336428E-4</v>
      </c>
    </row>
    <row r="1654" spans="1:20" x14ac:dyDescent="0.2">
      <c r="A1654" t="str">
        <f>VLOOKUP(B1654,GraphStats!$A:$B,2,0)</f>
        <v>SNAP</v>
      </c>
      <c r="B1654" t="s">
        <v>58</v>
      </c>
      <c r="C1654" t="s">
        <v>141</v>
      </c>
      <c r="D1654" s="1">
        <f>SUMIFS(SolRaw!$D:$D,SolRaw!$A:$A,$B1654,SolRaw!$B:$B,$C1654,SolRaw!$C:$C,D$1)/SUMIFS(GraphStats!$G:$G,GraphStats!$A:$A,$B1654,GraphStats!$D:$D,D$1)</f>
        <v>2.777411342572526E-2</v>
      </c>
      <c r="E1654" s="1">
        <f>SUMIFS(SolRaw!$D:$D,SolRaw!$A:$A,$B1654,SolRaw!$B:$B,$C1654,SolRaw!$C:$C,E$1)/SUMIFS(GraphStats!$G:$G,GraphStats!$A:$A,$B1654,GraphStats!$D:$D,E$1)</f>
        <v>2.7002048353207013E-2</v>
      </c>
      <c r="F1654" s="1">
        <f>SUMIFS(SolRaw!$D:$D,SolRaw!$A:$A,$B1654,SolRaw!$B:$B,$C1654,SolRaw!$C:$C,F$1)/SUMIFS(GraphStats!$G:$G,GraphStats!$A:$A,$B1654,GraphStats!$D:$D,F$1)</f>
        <v>2.7556604947817462E-2</v>
      </c>
      <c r="G1654" s="1">
        <f>SUMIFS(SolRaw!$D:$D,SolRaw!$A:$A,$B1654,SolRaw!$B:$B,$C1654,SolRaw!$C:$C,G$1)/SUMIFS(GraphStats!$G:$G,GraphStats!$A:$A,$B1654,GraphStats!$D:$D,G$1)</f>
        <v>2.742172368356471E-2</v>
      </c>
      <c r="H1654" s="1">
        <f>SUMIFS(SolRaw!$D:$D,SolRaw!$A:$A,$B1654,SolRaw!$B:$B,$C1654,SolRaw!$C:$C,H$1)/SUMIFS(GraphStats!$G:$G,GraphStats!$A:$A,$B1654,GraphStats!$D:$D,H$1)</f>
        <v>2.7080246726937381E-2</v>
      </c>
      <c r="I1654" s="1">
        <f>SUMIFS(SolRaw!$D:$D,SolRaw!$A:$A,$B1654,SolRaw!$B:$B,$C1654,SolRaw!$C:$C,I$1)/SUMIFS(GraphStats!$G:$G,GraphStats!$A:$A,$B1654,GraphStats!$D:$D,I$1)</f>
        <v>2.7716048218227093E-2</v>
      </c>
      <c r="J1654" s="1">
        <f>SUMIFS(SolRaw!$D:$D,SolRaw!$A:$A,$B1654,SolRaw!$B:$B,$C1654,SolRaw!$C:$C,J$1)/SUMIFS(GraphStats!$G:$G,GraphStats!$A:$A,$B1654,GraphStats!$D:$D,J$1)</f>
        <v>2.7307170729311863E-2</v>
      </c>
      <c r="K1654" s="1">
        <f>SUMIFS(SolRaw!$D:$D,SolRaw!$A:$A,$B1654,SolRaw!$B:$B,$C1654,SolRaw!$C:$C,K$1)/SUMIFS(GraphStats!$G:$G,GraphStats!$A:$A,$B1654,GraphStats!$D:$D,K$1)</f>
        <v>2.7597298166613059E-2</v>
      </c>
      <c r="L1654" s="1">
        <f>SUMIFS(SolRaw!$D:$D,SolRaw!$A:$A,$B1654,SolRaw!$B:$B,$C1654,SolRaw!$C:$C,L$1)/SUMIFS(GraphStats!$G:$G,GraphStats!$A:$A,$B1654,GraphStats!$D:$D,L$1)</f>
        <v>2.7337076829668402E-2</v>
      </c>
      <c r="M1654" s="1">
        <f>SUMIFS(SolRaw!$D:$D,SolRaw!$A:$A,$B1654,SolRaw!$B:$B,$C1654,SolRaw!$C:$C,M$1)/SUMIFS(GraphStats!$G:$G,GraphStats!$A:$A,$B1654,GraphStats!$D:$D,M$1)</f>
        <v>2.7415833880970186E-2</v>
      </c>
      <c r="N1654" s="1">
        <f t="shared" si="175"/>
        <v>2.7420816496204242E-2</v>
      </c>
      <c r="O1654" s="1">
        <f t="shared" si="176"/>
        <v>2.7002048353207013E-2</v>
      </c>
      <c r="P1654" s="1">
        <f t="shared" si="177"/>
        <v>2.7314647254400998E-2</v>
      </c>
      <c r="Q1654" s="1">
        <f t="shared" si="181"/>
        <v>2.741877878226745E-2</v>
      </c>
      <c r="R1654" s="1">
        <f t="shared" si="178"/>
        <v>2.7587124861914159E-2</v>
      </c>
      <c r="S1654" s="1">
        <f t="shared" si="179"/>
        <v>2.777411342572526E-2</v>
      </c>
      <c r="T1654" s="1">
        <f t="shared" si="180"/>
        <v>2.5229450175335406E-4</v>
      </c>
    </row>
    <row r="1655" spans="1:20" x14ac:dyDescent="0.2">
      <c r="A1655" t="str">
        <f>VLOOKUP(B1655,GraphStats!$A:$B,2,0)</f>
        <v>SNAP</v>
      </c>
      <c r="B1655" t="s">
        <v>58</v>
      </c>
      <c r="C1655" t="s">
        <v>142</v>
      </c>
      <c r="D1655" s="1">
        <f>SUMIFS(SolRaw!$D:$D,SolRaw!$A:$A,$B1655,SolRaw!$B:$B,$C1655,SolRaw!$C:$C,D$1)/SUMIFS(GraphStats!$G:$G,GraphStats!$A:$A,$B1655,GraphStats!$D:$D,D$1)</f>
        <v>3.0962727886054146E-2</v>
      </c>
      <c r="E1655" s="1">
        <f>SUMIFS(SolRaw!$D:$D,SolRaw!$A:$A,$B1655,SolRaw!$B:$B,$C1655,SolRaw!$C:$C,E$1)/SUMIFS(GraphStats!$G:$G,GraphStats!$A:$A,$B1655,GraphStats!$D:$D,E$1)</f>
        <v>2.9985929360106529E-2</v>
      </c>
      <c r="F1655" s="1">
        <f>SUMIFS(SolRaw!$D:$D,SolRaw!$A:$A,$B1655,SolRaw!$B:$B,$C1655,SolRaw!$C:$C,F$1)/SUMIFS(GraphStats!$G:$G,GraphStats!$A:$A,$B1655,GraphStats!$D:$D,F$1)</f>
        <v>3.0287371712424613E-2</v>
      </c>
      <c r="G1655" s="1">
        <f>SUMIFS(SolRaw!$D:$D,SolRaw!$A:$A,$B1655,SolRaw!$B:$B,$C1655,SolRaw!$C:$C,G$1)/SUMIFS(GraphStats!$G:$G,GraphStats!$A:$A,$B1655,GraphStats!$D:$D,G$1)</f>
        <v>3.0476132944201342E-2</v>
      </c>
      <c r="H1655" s="1">
        <f>SUMIFS(SolRaw!$D:$D,SolRaw!$A:$A,$B1655,SolRaw!$B:$B,$C1655,SolRaw!$C:$C,H$1)/SUMIFS(GraphStats!$G:$G,GraphStats!$A:$A,$B1655,GraphStats!$D:$D,H$1)</f>
        <v>3.0239923804916396E-2</v>
      </c>
      <c r="I1655" s="1">
        <f>SUMIFS(SolRaw!$D:$D,SolRaw!$A:$A,$B1655,SolRaw!$B:$B,$C1655,SolRaw!$C:$C,I$1)/SUMIFS(GraphStats!$G:$G,GraphStats!$A:$A,$B1655,GraphStats!$D:$D,I$1)</f>
        <v>3.078722481088117E-2</v>
      </c>
      <c r="J1655" s="1">
        <f>SUMIFS(SolRaw!$D:$D,SolRaw!$A:$A,$B1655,SolRaw!$B:$B,$C1655,SolRaw!$C:$C,J$1)/SUMIFS(GraphStats!$G:$G,GraphStats!$A:$A,$B1655,GraphStats!$D:$D,J$1)</f>
        <v>3.0314019242319506E-2</v>
      </c>
      <c r="K1655" s="1">
        <f>SUMIFS(SolRaw!$D:$D,SolRaw!$A:$A,$B1655,SolRaw!$B:$B,$C1655,SolRaw!$C:$C,K$1)/SUMIFS(GraphStats!$G:$G,GraphStats!$A:$A,$B1655,GraphStats!$D:$D,K$1)</f>
        <v>3.0185609142338182E-2</v>
      </c>
      <c r="L1655" s="1">
        <f>SUMIFS(SolRaw!$D:$D,SolRaw!$A:$A,$B1655,SolRaw!$B:$B,$C1655,SolRaw!$C:$C,L$1)/SUMIFS(GraphStats!$G:$G,GraphStats!$A:$A,$B1655,GraphStats!$D:$D,L$1)</f>
        <v>2.9565827334059908E-2</v>
      </c>
      <c r="M1655" s="1">
        <f>SUMIFS(SolRaw!$D:$D,SolRaw!$A:$A,$B1655,SolRaw!$B:$B,$C1655,SolRaw!$C:$C,M$1)/SUMIFS(GraphStats!$G:$G,GraphStats!$A:$A,$B1655,GraphStats!$D:$D,M$1)</f>
        <v>3.0052044385022698E-2</v>
      </c>
      <c r="N1655" s="1">
        <f t="shared" si="175"/>
        <v>3.0285681062232443E-2</v>
      </c>
      <c r="O1655" s="1">
        <f t="shared" si="176"/>
        <v>2.9565827334059908E-2</v>
      </c>
      <c r="P1655" s="1">
        <f t="shared" si="177"/>
        <v>3.0085435574351567E-2</v>
      </c>
      <c r="Q1655" s="1">
        <f t="shared" si="181"/>
        <v>3.0263647758670506E-2</v>
      </c>
      <c r="R1655" s="1">
        <f t="shared" si="178"/>
        <v>3.0435604518730883E-2</v>
      </c>
      <c r="S1655" s="1">
        <f t="shared" si="179"/>
        <v>3.0962727886054146E-2</v>
      </c>
      <c r="T1655" s="1">
        <f t="shared" si="180"/>
        <v>3.9745734210341356E-4</v>
      </c>
    </row>
    <row r="1656" spans="1:20" x14ac:dyDescent="0.2">
      <c r="A1656" t="str">
        <f>VLOOKUP(B1656,GraphStats!$A:$B,2,0)</f>
        <v>SNAP</v>
      </c>
      <c r="B1656" t="s">
        <v>58</v>
      </c>
      <c r="C1656" t="s">
        <v>143</v>
      </c>
      <c r="D1656" s="1">
        <f>SUMIFS(SolRaw!$D:$D,SolRaw!$A:$A,$B1656,SolRaw!$B:$B,$C1656,SolRaw!$C:$C,D$1)/SUMIFS(GraphStats!$G:$G,GraphStats!$A:$A,$B1656,GraphStats!$D:$D,D$1)</f>
        <v>2.7536663412722043E-2</v>
      </c>
      <c r="E1656" s="1">
        <f>SUMIFS(SolRaw!$D:$D,SolRaw!$A:$A,$B1656,SolRaw!$B:$B,$C1656,SolRaw!$C:$C,E$1)/SUMIFS(GraphStats!$G:$G,GraphStats!$A:$A,$B1656,GraphStats!$D:$D,E$1)</f>
        <v>2.7526396595885939E-2</v>
      </c>
      <c r="F1656" s="1">
        <f>SUMIFS(SolRaw!$D:$D,SolRaw!$A:$A,$B1656,SolRaw!$B:$B,$C1656,SolRaw!$C:$C,F$1)/SUMIFS(GraphStats!$G:$G,GraphStats!$A:$A,$B1656,GraphStats!$D:$D,F$1)</f>
        <v>2.8001674669120836E-2</v>
      </c>
      <c r="G1656" s="1">
        <f>SUMIFS(SolRaw!$D:$D,SolRaw!$A:$A,$B1656,SolRaw!$B:$B,$C1656,SolRaw!$C:$C,G$1)/SUMIFS(GraphStats!$G:$G,GraphStats!$A:$A,$B1656,GraphStats!$D:$D,G$1)</f>
        <v>2.7663358037929041E-2</v>
      </c>
      <c r="H1656" s="1">
        <f>SUMIFS(SolRaw!$D:$D,SolRaw!$A:$A,$B1656,SolRaw!$B:$B,$C1656,SolRaw!$C:$C,H$1)/SUMIFS(GraphStats!$G:$G,GraphStats!$A:$A,$B1656,GraphStats!$D:$D,H$1)</f>
        <v>2.7495993710881989E-2</v>
      </c>
      <c r="I1656" s="1">
        <f>SUMIFS(SolRaw!$D:$D,SolRaw!$A:$A,$B1656,SolRaw!$B:$B,$C1656,SolRaw!$C:$C,I$1)/SUMIFS(GraphStats!$G:$G,GraphStats!$A:$A,$B1656,GraphStats!$D:$D,I$1)</f>
        <v>2.8051840253541852E-2</v>
      </c>
      <c r="J1656" s="1">
        <f>SUMIFS(SolRaw!$D:$D,SolRaw!$A:$A,$B1656,SolRaw!$B:$B,$C1656,SolRaw!$C:$C,J$1)/SUMIFS(GraphStats!$G:$G,GraphStats!$A:$A,$B1656,GraphStats!$D:$D,J$1)</f>
        <v>2.7643363590690858E-2</v>
      </c>
      <c r="K1656" s="1">
        <f>SUMIFS(SolRaw!$D:$D,SolRaw!$A:$A,$B1656,SolRaw!$B:$B,$C1656,SolRaw!$C:$C,K$1)/SUMIFS(GraphStats!$G:$G,GraphStats!$A:$A,$B1656,GraphStats!$D:$D,K$1)</f>
        <v>2.79265131591395E-2</v>
      </c>
      <c r="L1656" s="1">
        <f>SUMIFS(SolRaw!$D:$D,SolRaw!$A:$A,$B1656,SolRaw!$B:$B,$C1656,SolRaw!$C:$C,L$1)/SUMIFS(GraphStats!$G:$G,GraphStats!$A:$A,$B1656,GraphStats!$D:$D,L$1)</f>
        <v>2.7314449920994376E-2</v>
      </c>
      <c r="M1656" s="1">
        <f>SUMIFS(SolRaw!$D:$D,SolRaw!$A:$A,$B1656,SolRaw!$B:$B,$C1656,SolRaw!$C:$C,M$1)/SUMIFS(GraphStats!$G:$G,GraphStats!$A:$A,$B1656,GraphStats!$D:$D,M$1)</f>
        <v>2.7147680663509258E-2</v>
      </c>
      <c r="N1656" s="1">
        <f t="shared" si="175"/>
        <v>2.7630793401441572E-2</v>
      </c>
      <c r="O1656" s="1">
        <f t="shared" si="176"/>
        <v>2.7147680663509258E-2</v>
      </c>
      <c r="P1656" s="1">
        <f t="shared" si="177"/>
        <v>2.7503594432132975E-2</v>
      </c>
      <c r="Q1656" s="1">
        <f t="shared" si="181"/>
        <v>2.7590013501706451E-2</v>
      </c>
      <c r="R1656" s="1">
        <f t="shared" si="178"/>
        <v>2.7860724378836885E-2</v>
      </c>
      <c r="S1656" s="1">
        <f t="shared" si="179"/>
        <v>2.8051840253541852E-2</v>
      </c>
      <c r="T1656" s="1">
        <f t="shared" si="180"/>
        <v>2.9342862585011835E-4</v>
      </c>
    </row>
    <row r="1657" spans="1:20" x14ac:dyDescent="0.2">
      <c r="A1657" t="str">
        <f>VLOOKUP(B1657,GraphStats!$A:$B,2,0)</f>
        <v>SNAP</v>
      </c>
      <c r="B1657" t="s">
        <v>58</v>
      </c>
      <c r="C1657" t="s">
        <v>144</v>
      </c>
      <c r="D1657" s="1">
        <f>SUMIFS(SolRaw!$D:$D,SolRaw!$A:$A,$B1657,SolRaw!$B:$B,$C1657,SolRaw!$C:$C,D$1)/SUMIFS(GraphStats!$G:$G,GraphStats!$A:$A,$B1657,GraphStats!$D:$D,D$1)</f>
        <v>3.0906192168672429E-2</v>
      </c>
      <c r="E1657" s="1">
        <f>SUMIFS(SolRaw!$D:$D,SolRaw!$A:$A,$B1657,SolRaw!$B:$B,$C1657,SolRaw!$C:$C,E$1)/SUMIFS(GraphStats!$G:$G,GraphStats!$A:$A,$B1657,GraphStats!$D:$D,E$1)</f>
        <v>3.0170771546374642E-2</v>
      </c>
      <c r="F1657" s="1">
        <f>SUMIFS(SolRaw!$D:$D,SolRaw!$A:$A,$B1657,SolRaw!$B:$B,$C1657,SolRaw!$C:$C,F$1)/SUMIFS(GraphStats!$G:$G,GraphStats!$A:$A,$B1657,GraphStats!$D:$D,F$1)</f>
        <v>3.0528765459572206E-2</v>
      </c>
      <c r="G1657" s="1">
        <f>SUMIFS(SolRaw!$D:$D,SolRaw!$A:$A,$B1657,SolRaw!$B:$B,$C1657,SolRaw!$C:$C,G$1)/SUMIFS(GraphStats!$G:$G,GraphStats!$A:$A,$B1657,GraphStats!$D:$D,G$1)</f>
        <v>2.9989088698685735E-2</v>
      </c>
      <c r="H1657" s="1">
        <f>SUMIFS(SolRaw!$D:$D,SolRaw!$A:$A,$B1657,SolRaw!$B:$B,$C1657,SolRaw!$C:$C,H$1)/SUMIFS(GraphStats!$G:$G,GraphStats!$A:$A,$B1657,GraphStats!$D:$D,H$1)</f>
        <v>3.0198349106521936E-2</v>
      </c>
      <c r="I1657" s="1">
        <f>SUMIFS(SolRaw!$D:$D,SolRaw!$A:$A,$B1657,SolRaw!$B:$B,$C1657,SolRaw!$C:$C,I$1)/SUMIFS(GraphStats!$G:$G,GraphStats!$A:$A,$B1657,GraphStats!$D:$D,I$1)</f>
        <v>3.1353166443434131E-2</v>
      </c>
      <c r="J1657" s="1">
        <f>SUMIFS(SolRaw!$D:$D,SolRaw!$A:$A,$B1657,SolRaw!$B:$B,$C1657,SolRaw!$C:$C,J$1)/SUMIFS(GraphStats!$G:$G,GraphStats!$A:$A,$B1657,GraphStats!$D:$D,J$1)</f>
        <v>2.9958939141537196E-2</v>
      </c>
      <c r="K1657" s="1">
        <f>SUMIFS(SolRaw!$D:$D,SolRaw!$A:$A,$B1657,SolRaw!$B:$B,$C1657,SolRaw!$C:$C,K$1)/SUMIFS(GraphStats!$G:$G,GraphStats!$A:$A,$B1657,GraphStats!$D:$D,K$1)</f>
        <v>3.05980739030897E-2</v>
      </c>
      <c r="L1657" s="1">
        <f>SUMIFS(SolRaw!$D:$D,SolRaw!$A:$A,$B1657,SolRaw!$B:$B,$C1657,SolRaw!$C:$C,L$1)/SUMIFS(GraphStats!$G:$G,GraphStats!$A:$A,$B1657,GraphStats!$D:$D,L$1)</f>
        <v>3.0022136658986089E-2</v>
      </c>
      <c r="M1657" s="1">
        <f>SUMIFS(SolRaw!$D:$D,SolRaw!$A:$A,$B1657,SolRaw!$B:$B,$C1657,SolRaw!$C:$C,M$1)/SUMIFS(GraphStats!$G:$G,GraphStats!$A:$A,$B1657,GraphStats!$D:$D,M$1)</f>
        <v>3.0592127625824288E-2</v>
      </c>
      <c r="N1657" s="1">
        <f t="shared" si="175"/>
        <v>3.0431761075269837E-2</v>
      </c>
      <c r="O1657" s="1">
        <f t="shared" si="176"/>
        <v>2.9958939141537196E-2</v>
      </c>
      <c r="P1657" s="1">
        <f t="shared" si="177"/>
        <v>3.0059295380833226E-2</v>
      </c>
      <c r="Q1657" s="1">
        <f t="shared" si="181"/>
        <v>3.0363557283047071E-2</v>
      </c>
      <c r="R1657" s="1">
        <f t="shared" si="178"/>
        <v>3.0596587333773347E-2</v>
      </c>
      <c r="S1657" s="1">
        <f t="shared" si="179"/>
        <v>3.1353166443434131E-2</v>
      </c>
      <c r="T1657" s="1">
        <f t="shared" si="180"/>
        <v>4.5298616736913624E-4</v>
      </c>
    </row>
    <row r="1658" spans="1:20" x14ac:dyDescent="0.2">
      <c r="A1658" t="str">
        <f>VLOOKUP(B1658,GraphStats!$A:$B,2,0)</f>
        <v>SNAP</v>
      </c>
      <c r="B1658" t="s">
        <v>58</v>
      </c>
      <c r="C1658" t="s">
        <v>145</v>
      </c>
      <c r="D1658" s="1">
        <f>SUMIFS(SolRaw!$D:$D,SolRaw!$A:$A,$B1658,SolRaw!$B:$B,$C1658,SolRaw!$C:$C,D$1)/SUMIFS(GraphStats!$G:$G,GraphStats!$A:$A,$B1658,GraphStats!$D:$D,D$1)</f>
        <v>2.9025437303773948E-2</v>
      </c>
      <c r="E1658" s="1">
        <f>SUMIFS(SolRaw!$D:$D,SolRaw!$A:$A,$B1658,SolRaw!$B:$B,$C1658,SolRaw!$C:$C,E$1)/SUMIFS(GraphStats!$G:$G,GraphStats!$A:$A,$B1658,GraphStats!$D:$D,E$1)</f>
        <v>2.7990388206314058E-2</v>
      </c>
      <c r="F1658" s="1">
        <f>SUMIFS(SolRaw!$D:$D,SolRaw!$A:$A,$B1658,SolRaw!$B:$B,$C1658,SolRaw!$C:$C,F$1)/SUMIFS(GraphStats!$G:$G,GraphStats!$A:$A,$B1658,GraphStats!$D:$D,F$1)</f>
        <v>2.8529723491006197E-2</v>
      </c>
      <c r="G1658" s="1">
        <f>SUMIFS(SolRaw!$D:$D,SolRaw!$A:$A,$B1658,SolRaw!$B:$B,$C1658,SolRaw!$C:$C,G$1)/SUMIFS(GraphStats!$G:$G,GraphStats!$A:$A,$B1658,GraphStats!$D:$D,G$1)</f>
        <v>2.7950298833736686E-2</v>
      </c>
      <c r="H1658" s="1">
        <f>SUMIFS(SolRaw!$D:$D,SolRaw!$A:$A,$B1658,SolRaw!$B:$B,$C1658,SolRaw!$C:$C,H$1)/SUMIFS(GraphStats!$G:$G,GraphStats!$A:$A,$B1658,GraphStats!$D:$D,H$1)</f>
        <v>2.81952045475161E-2</v>
      </c>
      <c r="I1658" s="1">
        <f>SUMIFS(SolRaw!$D:$D,SolRaw!$A:$A,$B1658,SolRaw!$B:$B,$C1658,SolRaw!$C:$C,I$1)/SUMIFS(GraphStats!$G:$G,GraphStats!$A:$A,$B1658,GraphStats!$D:$D,I$1)</f>
        <v>2.8432907619460848E-2</v>
      </c>
      <c r="J1658" s="1">
        <f>SUMIFS(SolRaw!$D:$D,SolRaw!$A:$A,$B1658,SolRaw!$B:$B,$C1658,SolRaw!$C:$C,J$1)/SUMIFS(GraphStats!$G:$G,GraphStats!$A:$A,$B1658,GraphStats!$D:$D,J$1)</f>
        <v>2.8421517854107407E-2</v>
      </c>
      <c r="K1658" s="1">
        <f>SUMIFS(SolRaw!$D:$D,SolRaw!$A:$A,$B1658,SolRaw!$B:$B,$C1658,SolRaw!$C:$C,K$1)/SUMIFS(GraphStats!$G:$G,GraphStats!$A:$A,$B1658,GraphStats!$D:$D,K$1)</f>
        <v>2.8304921196526216E-2</v>
      </c>
      <c r="L1658" s="1">
        <f>SUMIFS(SolRaw!$D:$D,SolRaw!$A:$A,$B1658,SolRaw!$B:$B,$C1658,SolRaw!$C:$C,L$1)/SUMIFS(GraphStats!$G:$G,GraphStats!$A:$A,$B1658,GraphStats!$D:$D,L$1)</f>
        <v>2.861926832119651E-2</v>
      </c>
      <c r="M1658" s="1">
        <f>SUMIFS(SolRaw!$D:$D,SolRaw!$A:$A,$B1658,SolRaw!$B:$B,$C1658,SolRaw!$C:$C,M$1)/SUMIFS(GraphStats!$G:$G,GraphStats!$A:$A,$B1658,GraphStats!$D:$D,M$1)</f>
        <v>2.8654626209522083E-2</v>
      </c>
      <c r="N1658" s="1">
        <f t="shared" si="175"/>
        <v>2.8412429358316005E-2</v>
      </c>
      <c r="O1658" s="1">
        <f t="shared" si="176"/>
        <v>2.7950298833736686E-2</v>
      </c>
      <c r="P1658" s="1">
        <f t="shared" si="177"/>
        <v>2.822263370976863E-2</v>
      </c>
      <c r="Q1658" s="1">
        <f t="shared" si="181"/>
        <v>2.8427212736784127E-2</v>
      </c>
      <c r="R1658" s="1">
        <f t="shared" si="178"/>
        <v>2.8596882113648931E-2</v>
      </c>
      <c r="S1658" s="1">
        <f t="shared" si="179"/>
        <v>2.9025437303773948E-2</v>
      </c>
      <c r="T1658" s="1">
        <f t="shared" si="180"/>
        <v>3.2350652835634358E-4</v>
      </c>
    </row>
    <row r="1659" spans="1:20" x14ac:dyDescent="0.2">
      <c r="A1659" t="str">
        <f>VLOOKUP(B1659,GraphStats!$A:$B,2,0)</f>
        <v>SNAP</v>
      </c>
      <c r="B1659" t="s">
        <v>58</v>
      </c>
      <c r="C1659" t="s">
        <v>146</v>
      </c>
      <c r="D1659" s="1">
        <f>SUMIFS(SolRaw!$D:$D,SolRaw!$A:$A,$B1659,SolRaw!$B:$B,$C1659,SolRaw!$C:$C,D$1)/SUMIFS(GraphStats!$G:$G,GraphStats!$A:$A,$B1659,GraphStats!$D:$D,D$1)</f>
        <v>2.9372189703715152E-2</v>
      </c>
      <c r="E1659" s="1">
        <f>SUMIFS(SolRaw!$D:$D,SolRaw!$A:$A,$B1659,SolRaw!$B:$B,$C1659,SolRaw!$C:$C,E$1)/SUMIFS(GraphStats!$G:$G,GraphStats!$A:$A,$B1659,GraphStats!$D:$D,E$1)</f>
        <v>2.8669400319135695E-2</v>
      </c>
      <c r="F1659" s="1">
        <f>SUMIFS(SolRaw!$D:$D,SolRaw!$A:$A,$B1659,SolRaw!$B:$B,$C1659,SolRaw!$C:$C,F$1)/SUMIFS(GraphStats!$G:$G,GraphStats!$A:$A,$B1659,GraphStats!$D:$D,F$1)</f>
        <v>2.8740943019760341E-2</v>
      </c>
      <c r="G1659" s="1">
        <f>SUMIFS(SolRaw!$D:$D,SolRaw!$A:$A,$B1659,SolRaw!$B:$B,$C1659,SolRaw!$C:$C,G$1)/SUMIFS(GraphStats!$G:$G,GraphStats!$A:$A,$B1659,GraphStats!$D:$D,G$1)</f>
        <v>2.8814896757946563E-2</v>
      </c>
      <c r="H1659" s="1">
        <f>SUMIFS(SolRaw!$D:$D,SolRaw!$A:$A,$B1659,SolRaw!$B:$B,$C1659,SolRaw!$C:$C,H$1)/SUMIFS(GraphStats!$G:$G,GraphStats!$A:$A,$B1659,GraphStats!$D:$D,H$1)</f>
        <v>2.8966226226831555E-2</v>
      </c>
      <c r="I1659" s="1">
        <f>SUMIFS(SolRaw!$D:$D,SolRaw!$A:$A,$B1659,SolRaw!$B:$B,$C1659,SolRaw!$C:$C,I$1)/SUMIFS(GraphStats!$G:$G,GraphStats!$A:$A,$B1659,GraphStats!$D:$D,I$1)</f>
        <v>2.957233677300081E-2</v>
      </c>
      <c r="J1659" s="1">
        <f>SUMIFS(SolRaw!$D:$D,SolRaw!$A:$A,$B1659,SolRaw!$B:$B,$C1659,SolRaw!$C:$C,J$1)/SUMIFS(GraphStats!$G:$G,GraphStats!$A:$A,$B1659,GraphStats!$D:$D,J$1)</f>
        <v>2.8995689931968164E-2</v>
      </c>
      <c r="K1659" s="1">
        <f>SUMIFS(SolRaw!$D:$D,SolRaw!$A:$A,$B1659,SolRaw!$B:$B,$C1659,SolRaw!$C:$C,K$1)/SUMIFS(GraphStats!$G:$G,GraphStats!$A:$A,$B1659,GraphStats!$D:$D,K$1)</f>
        <v>2.9440145308686355E-2</v>
      </c>
      <c r="L1659" s="1">
        <f>SUMIFS(SolRaw!$D:$D,SolRaw!$A:$A,$B1659,SolRaw!$B:$B,$C1659,SolRaw!$C:$C,L$1)/SUMIFS(GraphStats!$G:$G,GraphStats!$A:$A,$B1659,GraphStats!$D:$D,L$1)</f>
        <v>2.891341813395884E-2</v>
      </c>
      <c r="M1659" s="1">
        <f>SUMIFS(SolRaw!$D:$D,SolRaw!$A:$A,$B1659,SolRaw!$B:$B,$C1659,SolRaw!$C:$C,M$1)/SUMIFS(GraphStats!$G:$G,GraphStats!$A:$A,$B1659,GraphStats!$D:$D,M$1)</f>
        <v>2.9345781685512929E-2</v>
      </c>
      <c r="N1659" s="1">
        <f t="shared" si="175"/>
        <v>2.908310278605164E-2</v>
      </c>
      <c r="O1659" s="1">
        <f t="shared" si="176"/>
        <v>2.8669400319135695E-2</v>
      </c>
      <c r="P1659" s="1">
        <f t="shared" si="177"/>
        <v>2.8839527101949633E-2</v>
      </c>
      <c r="Q1659" s="1">
        <f t="shared" si="181"/>
        <v>2.8980958079399859E-2</v>
      </c>
      <c r="R1659" s="1">
        <f t="shared" si="178"/>
        <v>2.9365587699164596E-2</v>
      </c>
      <c r="S1659" s="1">
        <f t="shared" si="179"/>
        <v>2.957233677300081E-2</v>
      </c>
      <c r="T1659" s="1">
        <f t="shared" si="180"/>
        <v>3.2139491729450627E-4</v>
      </c>
    </row>
    <row r="1660" spans="1:20" x14ac:dyDescent="0.2">
      <c r="A1660" t="str">
        <f>VLOOKUP(B1660,GraphStats!$A:$B,2,0)</f>
        <v>SNAP</v>
      </c>
      <c r="B1660" t="s">
        <v>58</v>
      </c>
      <c r="C1660" t="s">
        <v>147</v>
      </c>
      <c r="D1660" s="1">
        <f>SUMIFS(SolRaw!$D:$D,SolRaw!$A:$A,$B1660,SolRaw!$B:$B,$C1660,SolRaw!$C:$C,D$1)/SUMIFS(GraphStats!$G:$G,GraphStats!$A:$A,$B1660,GraphStats!$D:$D,D$1)</f>
        <v>2.9922470686230537E-2</v>
      </c>
      <c r="E1660" s="1">
        <f>SUMIFS(SolRaw!$D:$D,SolRaw!$A:$A,$B1660,SolRaw!$B:$B,$C1660,SolRaw!$C:$C,E$1)/SUMIFS(GraphStats!$G:$G,GraphStats!$A:$A,$B1660,GraphStats!$D:$D,E$1)</f>
        <v>2.936350159002003E-2</v>
      </c>
      <c r="F1660" s="1">
        <f>SUMIFS(SolRaw!$D:$D,SolRaw!$A:$A,$B1660,SolRaw!$B:$B,$C1660,SolRaw!$C:$C,F$1)/SUMIFS(GraphStats!$G:$G,GraphStats!$A:$A,$B1660,GraphStats!$D:$D,F$1)</f>
        <v>2.9830986659223693E-2</v>
      </c>
      <c r="G1660" s="1">
        <f>SUMIFS(SolRaw!$D:$D,SolRaw!$A:$A,$B1660,SolRaw!$B:$B,$C1660,SolRaw!$C:$C,G$1)/SUMIFS(GraphStats!$G:$G,GraphStats!$A:$A,$B1660,GraphStats!$D:$D,G$1)</f>
        <v>2.9483166769235417E-2</v>
      </c>
      <c r="H1660" s="1">
        <f>SUMIFS(SolRaw!$D:$D,SolRaw!$A:$A,$B1660,SolRaw!$B:$B,$C1660,SolRaw!$C:$C,H$1)/SUMIFS(GraphStats!$G:$G,GraphStats!$A:$A,$B1660,GraphStats!$D:$D,H$1)</f>
        <v>2.9914885253832433E-2</v>
      </c>
      <c r="I1660" s="1">
        <f>SUMIFS(SolRaw!$D:$D,SolRaw!$A:$A,$B1660,SolRaw!$B:$B,$C1660,SolRaw!$C:$C,I$1)/SUMIFS(GraphStats!$G:$G,GraphStats!$A:$A,$B1660,GraphStats!$D:$D,I$1)</f>
        <v>3.0134505461336752E-2</v>
      </c>
      <c r="J1660" s="1">
        <f>SUMIFS(SolRaw!$D:$D,SolRaw!$A:$A,$B1660,SolRaw!$B:$B,$C1660,SolRaw!$C:$C,J$1)/SUMIFS(GraphStats!$G:$G,GraphStats!$A:$A,$B1660,GraphStats!$D:$D,J$1)</f>
        <v>2.9520755187380301E-2</v>
      </c>
      <c r="K1660" s="1">
        <f>SUMIFS(SolRaw!$D:$D,SolRaw!$A:$A,$B1660,SolRaw!$B:$B,$C1660,SolRaw!$C:$C,K$1)/SUMIFS(GraphStats!$G:$G,GraphStats!$A:$A,$B1660,GraphStats!$D:$D,K$1)</f>
        <v>2.9027680547934837E-2</v>
      </c>
      <c r="L1660" s="1">
        <f>SUMIFS(SolRaw!$D:$D,SolRaw!$A:$A,$B1660,SolRaw!$B:$B,$C1660,SolRaw!$C:$C,L$1)/SUMIFS(GraphStats!$G:$G,GraphStats!$A:$A,$B1660,GraphStats!$D:$D,L$1)</f>
        <v>2.9211339098166842E-2</v>
      </c>
      <c r="M1660" s="1">
        <f>SUMIFS(SolRaw!$D:$D,SolRaw!$A:$A,$B1660,SolRaw!$B:$B,$C1660,SolRaw!$C:$C,M$1)/SUMIFS(GraphStats!$G:$G,GraphStats!$A:$A,$B1660,GraphStats!$D:$D,M$1)</f>
        <v>2.9632818932372514E-2</v>
      </c>
      <c r="N1660" s="1">
        <f t="shared" si="175"/>
        <v>2.9604211018573336E-2</v>
      </c>
      <c r="O1660" s="1">
        <f t="shared" si="176"/>
        <v>2.9027680547934837E-2</v>
      </c>
      <c r="P1660" s="1">
        <f t="shared" si="177"/>
        <v>2.9393417884823875E-2</v>
      </c>
      <c r="Q1660" s="1">
        <f t="shared" si="181"/>
        <v>2.957678705987641E-2</v>
      </c>
      <c r="R1660" s="1">
        <f t="shared" si="178"/>
        <v>2.9893910605180249E-2</v>
      </c>
      <c r="S1660" s="1">
        <f t="shared" si="179"/>
        <v>3.0134505461336752E-2</v>
      </c>
      <c r="T1660" s="1">
        <f t="shared" si="180"/>
        <v>3.4921480828536798E-4</v>
      </c>
    </row>
    <row r="1661" spans="1:20" x14ac:dyDescent="0.2">
      <c r="A1661" t="str">
        <f>VLOOKUP(B1661,GraphStats!$A:$B,2,0)</f>
        <v>SNAP</v>
      </c>
      <c r="B1661" t="s">
        <v>58</v>
      </c>
      <c r="C1661" t="s">
        <v>148</v>
      </c>
      <c r="D1661" s="1">
        <f>SUMIFS(SolRaw!$D:$D,SolRaw!$A:$A,$B1661,SolRaw!$B:$B,$C1661,SolRaw!$C:$C,D$1)/SUMIFS(GraphStats!$G:$G,GraphStats!$A:$A,$B1661,GraphStats!$D:$D,D$1)</f>
        <v>3.0099615934026588E-2</v>
      </c>
      <c r="E1661" s="1">
        <f>SUMIFS(SolRaw!$D:$D,SolRaw!$A:$A,$B1661,SolRaw!$B:$B,$C1661,SolRaw!$C:$C,E$1)/SUMIFS(GraphStats!$G:$G,GraphStats!$A:$A,$B1661,GraphStats!$D:$D,E$1)</f>
        <v>2.9642651014180035E-2</v>
      </c>
      <c r="F1661" s="1">
        <f>SUMIFS(SolRaw!$D:$D,SolRaw!$A:$A,$B1661,SolRaw!$B:$B,$C1661,SolRaw!$C:$C,F$1)/SUMIFS(GraphStats!$G:$G,GraphStats!$A:$A,$B1661,GraphStats!$D:$D,F$1)</f>
        <v>2.9781953554334339E-2</v>
      </c>
      <c r="G1661" s="1">
        <f>SUMIFS(SolRaw!$D:$D,SolRaw!$A:$A,$B1661,SolRaw!$B:$B,$C1661,SolRaw!$C:$C,G$1)/SUMIFS(GraphStats!$G:$G,GraphStats!$A:$A,$B1661,GraphStats!$D:$D,G$1)</f>
        <v>3.0362866840593063E-2</v>
      </c>
      <c r="H1661" s="1">
        <f>SUMIFS(SolRaw!$D:$D,SolRaw!$A:$A,$B1661,SolRaw!$B:$B,$C1661,SolRaw!$C:$C,H$1)/SUMIFS(GraphStats!$G:$G,GraphStats!$A:$A,$B1661,GraphStats!$D:$D,H$1)</f>
        <v>2.9499138269887825E-2</v>
      </c>
      <c r="I1661" s="1">
        <f>SUMIFS(SolRaw!$D:$D,SolRaw!$A:$A,$B1661,SolRaw!$B:$B,$C1661,SolRaw!$C:$C,I$1)/SUMIFS(GraphStats!$G:$G,GraphStats!$A:$A,$B1661,GraphStats!$D:$D,I$1)</f>
        <v>2.961006621517101E-2</v>
      </c>
      <c r="J1661" s="1">
        <f>SUMIFS(SolRaw!$D:$D,SolRaw!$A:$A,$B1661,SolRaw!$B:$B,$C1661,SolRaw!$C:$C,J$1)/SUMIFS(GraphStats!$G:$G,GraphStats!$A:$A,$B1661,GraphStats!$D:$D,J$1)</f>
        <v>2.9928719558491891E-2</v>
      </c>
      <c r="K1661" s="1">
        <f>SUMIFS(SolRaw!$D:$D,SolRaw!$A:$A,$B1661,SolRaw!$B:$B,$C1661,SolRaw!$C:$C,K$1)/SUMIFS(GraphStats!$G:$G,GraphStats!$A:$A,$B1661,GraphStats!$D:$D,K$1)</f>
        <v>2.9939643918036819E-2</v>
      </c>
      <c r="L1661" s="1">
        <f>SUMIFS(SolRaw!$D:$D,SolRaw!$A:$A,$B1661,SolRaw!$B:$B,$C1661,SolRaw!$C:$C,L$1)/SUMIFS(GraphStats!$G:$G,GraphStats!$A:$A,$B1661,GraphStats!$D:$D,L$1)</f>
        <v>2.9381040913222033E-2</v>
      </c>
      <c r="M1661" s="1">
        <f>SUMIFS(SolRaw!$D:$D,SolRaw!$A:$A,$B1661,SolRaw!$B:$B,$C1661,SolRaw!$C:$C,M$1)/SUMIFS(GraphStats!$G:$G,GraphStats!$A:$A,$B1661,GraphStats!$D:$D,M$1)</f>
        <v>2.9338228073753466E-2</v>
      </c>
      <c r="N1661" s="1">
        <f t="shared" si="175"/>
        <v>2.9758392429169705E-2</v>
      </c>
      <c r="O1661" s="1">
        <f t="shared" si="176"/>
        <v>2.9338228073753466E-2</v>
      </c>
      <c r="P1661" s="1">
        <f t="shared" si="177"/>
        <v>2.952687025620862E-2</v>
      </c>
      <c r="Q1661" s="1">
        <f t="shared" si="181"/>
        <v>2.9712302284257187E-2</v>
      </c>
      <c r="R1661" s="1">
        <f t="shared" si="178"/>
        <v>2.9936912828150586E-2</v>
      </c>
      <c r="S1661" s="1">
        <f t="shared" si="179"/>
        <v>3.0362866840593063E-2</v>
      </c>
      <c r="T1661" s="1">
        <f t="shared" si="180"/>
        <v>3.2758087488426042E-4</v>
      </c>
    </row>
    <row r="1662" spans="1:20" x14ac:dyDescent="0.2">
      <c r="A1662" t="str">
        <f>VLOOKUP(B1662,GraphStats!$A:$B,2,0)</f>
        <v>SNAP</v>
      </c>
      <c r="B1662" t="s">
        <v>58</v>
      </c>
      <c r="C1662" t="s">
        <v>149</v>
      </c>
      <c r="D1662" s="1">
        <f>SUMIFS(SolRaw!$D:$D,SolRaw!$A:$A,$B1662,SolRaw!$B:$B,$C1662,SolRaw!$C:$C,D$1)/SUMIFS(GraphStats!$G:$G,GraphStats!$A:$A,$B1662,GraphStats!$D:$D,D$1)</f>
        <v>3.0653665964367423E-2</v>
      </c>
      <c r="E1662" s="1">
        <f>SUMIFS(SolRaw!$D:$D,SolRaw!$A:$A,$B1662,SolRaw!$B:$B,$C1662,SolRaw!$C:$C,E$1)/SUMIFS(GraphStats!$G:$G,GraphStats!$A:$A,$B1662,GraphStats!$D:$D,E$1)</f>
        <v>2.9910483569793013E-2</v>
      </c>
      <c r="F1662" s="1">
        <f>SUMIFS(SolRaw!$D:$D,SolRaw!$A:$A,$B1662,SolRaw!$B:$B,$C1662,SolRaw!$C:$C,F$1)/SUMIFS(GraphStats!$G:$G,GraphStats!$A:$A,$B1662,GraphStats!$D:$D,F$1)</f>
        <v>3.0125185288559821E-2</v>
      </c>
      <c r="G1662" s="1">
        <f>SUMIFS(SolRaw!$D:$D,SolRaw!$A:$A,$B1662,SolRaw!$B:$B,$C1662,SolRaw!$C:$C,G$1)/SUMIFS(GraphStats!$G:$G,GraphStats!$A:$A,$B1662,GraphStats!$D:$D,G$1)</f>
        <v>3.0729093908926502E-2</v>
      </c>
      <c r="H1662" s="1">
        <f>SUMIFS(SolRaw!$D:$D,SolRaw!$A:$A,$B1662,SolRaw!$B:$B,$C1662,SolRaw!$C:$C,H$1)/SUMIFS(GraphStats!$G:$G,GraphStats!$A:$A,$B1662,GraphStats!$D:$D,H$1)</f>
        <v>2.9930003325975871E-2</v>
      </c>
      <c r="I1662" s="1">
        <f>SUMIFS(SolRaw!$D:$D,SolRaw!$A:$A,$B1662,SolRaw!$B:$B,$C1662,SolRaw!$C:$C,I$1)/SUMIFS(GraphStats!$G:$G,GraphStats!$A:$A,$B1662,GraphStats!$D:$D,I$1)</f>
        <v>3.0013771246392124E-2</v>
      </c>
      <c r="J1662" s="1">
        <f>SUMIFS(SolRaw!$D:$D,SolRaw!$A:$A,$B1662,SolRaw!$B:$B,$C1662,SolRaw!$C:$C,J$1)/SUMIFS(GraphStats!$G:$G,GraphStats!$A:$A,$B1662,GraphStats!$D:$D,J$1)</f>
        <v>3.0064707682195754E-2</v>
      </c>
      <c r="K1662" s="1">
        <f>SUMIFS(SolRaw!$D:$D,SolRaw!$A:$A,$B1662,SolRaw!$B:$B,$C1662,SolRaw!$C:$C,K$1)/SUMIFS(GraphStats!$G:$G,GraphStats!$A:$A,$B1662,GraphStats!$D:$D,K$1)</f>
        <v>2.9689894613361589E-2</v>
      </c>
      <c r="L1662" s="1">
        <f>SUMIFS(SolRaw!$D:$D,SolRaw!$A:$A,$B1662,SolRaw!$B:$B,$C1662,SolRaw!$C:$C,L$1)/SUMIFS(GraphStats!$G:$G,GraphStats!$A:$A,$B1662,GraphStats!$D:$D,L$1)</f>
        <v>2.9731757997669427E-2</v>
      </c>
      <c r="M1662" s="1">
        <f>SUMIFS(SolRaw!$D:$D,SolRaw!$A:$A,$B1662,SolRaw!$B:$B,$C1662,SolRaw!$C:$C,M$1)/SUMIFS(GraphStats!$G:$G,GraphStats!$A:$A,$B1662,GraphStats!$D:$D,M$1)</f>
        <v>2.9561059620657616E-2</v>
      </c>
      <c r="N1662" s="1">
        <f t="shared" si="175"/>
        <v>3.0040962321789915E-2</v>
      </c>
      <c r="O1662" s="1">
        <f t="shared" si="176"/>
        <v>2.9561059620657616E-2</v>
      </c>
      <c r="P1662" s="1">
        <f t="shared" si="177"/>
        <v>2.9776439390700325E-2</v>
      </c>
      <c r="Q1662" s="1">
        <f t="shared" si="181"/>
        <v>2.9971887286183996E-2</v>
      </c>
      <c r="R1662" s="1">
        <f t="shared" si="178"/>
        <v>3.0110065886968802E-2</v>
      </c>
      <c r="S1662" s="1">
        <f t="shared" si="179"/>
        <v>3.0729093908926502E-2</v>
      </c>
      <c r="T1662" s="1">
        <f t="shared" si="180"/>
        <v>3.8525988280368941E-4</v>
      </c>
    </row>
    <row r="1663" spans="1:20" x14ac:dyDescent="0.2">
      <c r="A1663" t="str">
        <f>VLOOKUP(B1663,GraphStats!$A:$B,2,0)</f>
        <v>SNAP</v>
      </c>
      <c r="B1663" t="s">
        <v>58</v>
      </c>
      <c r="C1663" t="s">
        <v>150</v>
      </c>
      <c r="D1663" s="1">
        <f>SUMIFS(SolRaw!$D:$D,SolRaw!$A:$A,$B1663,SolRaw!$B:$B,$C1663,SolRaw!$C:$C,D$1)/SUMIFS(GraphStats!$G:$G,GraphStats!$A:$A,$B1663,GraphStats!$D:$D,D$1)</f>
        <v>3.0205149273139126E-2</v>
      </c>
      <c r="E1663" s="1">
        <f>SUMIFS(SolRaw!$D:$D,SolRaw!$A:$A,$B1663,SolRaw!$B:$B,$C1663,SolRaw!$C:$C,E$1)/SUMIFS(GraphStats!$G:$G,GraphStats!$A:$A,$B1663,GraphStats!$D:$D,E$1)</f>
        <v>3.0087781177029774E-2</v>
      </c>
      <c r="F1663" s="1">
        <f>SUMIFS(SolRaw!$D:$D,SolRaw!$A:$A,$B1663,SolRaw!$B:$B,$C1663,SolRaw!$C:$C,F$1)/SUMIFS(GraphStats!$G:$G,GraphStats!$A:$A,$B1663,GraphStats!$D:$D,F$1)</f>
        <v>3.0385437922203322E-2</v>
      </c>
      <c r="G1663" s="1">
        <f>SUMIFS(SolRaw!$D:$D,SolRaw!$A:$A,$B1663,SolRaw!$B:$B,$C1663,SolRaw!$C:$C,G$1)/SUMIFS(GraphStats!$G:$G,GraphStats!$A:$A,$B1663,GraphStats!$D:$D,G$1)</f>
        <v>3.0483684017775226E-2</v>
      </c>
      <c r="H1663" s="1">
        <f>SUMIFS(SolRaw!$D:$D,SolRaw!$A:$A,$B1663,SolRaw!$B:$B,$C1663,SolRaw!$C:$C,H$1)/SUMIFS(GraphStats!$G:$G,GraphStats!$A:$A,$B1663,GraphStats!$D:$D,H$1)</f>
        <v>3.0243703322952255E-2</v>
      </c>
      <c r="I1663" s="1">
        <f>SUMIFS(SolRaw!$D:$D,SolRaw!$A:$A,$B1663,SolRaw!$B:$B,$C1663,SolRaw!$C:$C,I$1)/SUMIFS(GraphStats!$G:$G,GraphStats!$A:$A,$B1663,GraphStats!$D:$D,I$1)</f>
        <v>3.0425022166047276E-2</v>
      </c>
      <c r="J1663" s="1">
        <f>SUMIFS(SolRaw!$D:$D,SolRaw!$A:$A,$B1663,SolRaw!$B:$B,$C1663,SolRaw!$C:$C,J$1)/SUMIFS(GraphStats!$G:$G,GraphStats!$A:$A,$B1663,GraphStats!$D:$D,J$1)</f>
        <v>3.0019378307627801E-2</v>
      </c>
      <c r="K1663" s="1">
        <f>SUMIFS(SolRaw!$D:$D,SolRaw!$A:$A,$B1663,SolRaw!$B:$B,$C1663,SolRaw!$C:$C,K$1)/SUMIFS(GraphStats!$G:$G,GraphStats!$A:$A,$B1663,GraphStats!$D:$D,K$1)</f>
        <v>3.0087223052617639E-2</v>
      </c>
      <c r="L1663" s="1">
        <f>SUMIFS(SolRaw!$D:$D,SolRaw!$A:$A,$B1663,SolRaw!$B:$B,$C1663,SolRaw!$C:$C,L$1)/SUMIFS(GraphStats!$G:$G,GraphStats!$A:$A,$B1663,GraphStats!$D:$D,L$1)</f>
        <v>2.9829807935256872E-2</v>
      </c>
      <c r="M1663" s="1">
        <f>SUMIFS(SolRaw!$D:$D,SolRaw!$A:$A,$B1663,SolRaw!$B:$B,$C1663,SolRaw!$C:$C,M$1)/SUMIFS(GraphStats!$G:$G,GraphStats!$A:$A,$B1663,GraphStats!$D:$D,M$1)</f>
        <v>2.9712131855846872E-2</v>
      </c>
      <c r="N1663" s="1">
        <f t="shared" si="175"/>
        <v>3.0147931903049614E-2</v>
      </c>
      <c r="O1663" s="1">
        <f t="shared" si="176"/>
        <v>2.9712131855846872E-2</v>
      </c>
      <c r="P1663" s="1">
        <f t="shared" si="177"/>
        <v>3.0036339493875262E-2</v>
      </c>
      <c r="Q1663" s="1">
        <f t="shared" si="181"/>
        <v>3.0146465225084448E-2</v>
      </c>
      <c r="R1663" s="1">
        <f t="shared" si="178"/>
        <v>3.0350004272390554E-2</v>
      </c>
      <c r="S1663" s="1">
        <f t="shared" si="179"/>
        <v>3.0483684017775226E-2</v>
      </c>
      <c r="T1663" s="1">
        <f t="shared" si="180"/>
        <v>2.5239251598313533E-4</v>
      </c>
    </row>
    <row r="1664" spans="1:20" x14ac:dyDescent="0.2">
      <c r="A1664" t="str">
        <f>VLOOKUP(B1664,GraphStats!$A:$B,2,0)</f>
        <v>SNAP</v>
      </c>
      <c r="B1664" t="s">
        <v>58</v>
      </c>
      <c r="C1664" t="s">
        <v>151</v>
      </c>
      <c r="D1664" s="1">
        <f>SUMIFS(SolRaw!$D:$D,SolRaw!$A:$A,$B1664,SolRaw!$B:$B,$C1664,SolRaw!$C:$C,D$1)/SUMIFS(GraphStats!$G:$G,GraphStats!$A:$A,$B1664,GraphStats!$D:$D,D$1)</f>
        <v>2.650394430854933E-2</v>
      </c>
      <c r="E1664" s="1">
        <f>SUMIFS(SolRaw!$D:$D,SolRaw!$A:$A,$B1664,SolRaw!$B:$B,$C1664,SolRaw!$C:$C,E$1)/SUMIFS(GraphStats!$G:$G,GraphStats!$A:$A,$B1664,GraphStats!$D:$D,E$1)</f>
        <v>2.6507878426653489E-2</v>
      </c>
      <c r="F1664" s="1">
        <f>SUMIFS(SolRaw!$D:$D,SolRaw!$A:$A,$B1664,SolRaw!$B:$B,$C1664,SolRaw!$C:$C,F$1)/SUMIFS(GraphStats!$G:$G,GraphStats!$A:$A,$B1664,GraphStats!$D:$D,F$1)</f>
        <v>2.6798477710682049E-2</v>
      </c>
      <c r="G1664" s="1">
        <f>SUMIFS(SolRaw!$D:$D,SolRaw!$A:$A,$B1664,SolRaw!$B:$B,$C1664,SolRaw!$C:$C,G$1)/SUMIFS(GraphStats!$G:$G,GraphStats!$A:$A,$B1664,GraphStats!$D:$D,G$1)</f>
        <v>2.6587330053650379E-2</v>
      </c>
      <c r="H1664" s="1">
        <f>SUMIFS(SolRaw!$D:$D,SolRaw!$A:$A,$B1664,SolRaw!$B:$B,$C1664,SolRaw!$C:$C,H$1)/SUMIFS(GraphStats!$G:$G,GraphStats!$A:$A,$B1664,GraphStats!$D:$D,H$1)</f>
        <v>2.6464185287092191E-2</v>
      </c>
      <c r="I1664" s="1">
        <f>SUMIFS(SolRaw!$D:$D,SolRaw!$A:$A,$B1664,SolRaw!$B:$B,$C1664,SolRaw!$C:$C,I$1)/SUMIFS(GraphStats!$G:$G,GraphStats!$A:$A,$B1664,GraphStats!$D:$D,I$1)</f>
        <v>2.7063328868682675E-2</v>
      </c>
      <c r="J1664" s="1">
        <f>SUMIFS(SolRaw!$D:$D,SolRaw!$A:$A,$B1664,SolRaw!$B:$B,$C1664,SolRaw!$C:$C,J$1)/SUMIFS(GraphStats!$G:$G,GraphStats!$A:$A,$B1664,GraphStats!$D:$D,J$1)</f>
        <v>2.6710333964167131E-2</v>
      </c>
      <c r="K1664" s="1">
        <f>SUMIFS(SolRaw!$D:$D,SolRaw!$A:$A,$B1664,SolRaw!$B:$B,$C1664,SolRaw!$C:$C,K$1)/SUMIFS(GraphStats!$G:$G,GraphStats!$A:$A,$B1664,GraphStats!$D:$D,K$1)</f>
        <v>2.6412881009592645E-2</v>
      </c>
      <c r="L1664" s="1">
        <f>SUMIFS(SolRaw!$D:$D,SolRaw!$A:$A,$B1664,SolRaw!$B:$B,$C1664,SolRaw!$C:$C,L$1)/SUMIFS(GraphStats!$G:$G,GraphStats!$A:$A,$B1664,GraphStats!$D:$D,L$1)</f>
        <v>2.6100139155488346E-2</v>
      </c>
      <c r="M1664" s="1">
        <f>SUMIFS(SolRaw!$D:$D,SolRaw!$A:$A,$B1664,SolRaw!$B:$B,$C1664,SolRaw!$C:$C,M$1)/SUMIFS(GraphStats!$G:$G,GraphStats!$A:$A,$B1664,GraphStats!$D:$D,M$1)</f>
        <v>2.5954210005514136E-2</v>
      </c>
      <c r="N1664" s="1">
        <f t="shared" si="175"/>
        <v>2.6510270879007237E-2</v>
      </c>
      <c r="O1664" s="1">
        <f t="shared" si="176"/>
        <v>2.5954210005514136E-2</v>
      </c>
      <c r="P1664" s="1">
        <f t="shared" si="177"/>
        <v>2.6425707078967534E-2</v>
      </c>
      <c r="Q1664" s="1">
        <f t="shared" si="181"/>
        <v>2.6505911367601408E-2</v>
      </c>
      <c r="R1664" s="1">
        <f t="shared" si="178"/>
        <v>2.6679582986537942E-2</v>
      </c>
      <c r="S1664" s="1">
        <f t="shared" si="179"/>
        <v>2.7063328868682675E-2</v>
      </c>
      <c r="T1664" s="1">
        <f t="shared" si="180"/>
        <v>3.2041046862553413E-4</v>
      </c>
    </row>
    <row r="1665" spans="1:20" x14ac:dyDescent="0.2">
      <c r="A1665" t="str">
        <f>VLOOKUP(B1665,GraphStats!$A:$B,2,0)</f>
        <v>SNAP</v>
      </c>
      <c r="B1665" t="s">
        <v>58</v>
      </c>
      <c r="C1665" t="s">
        <v>152</v>
      </c>
      <c r="D1665" s="1">
        <f>SUMIFS(SolRaw!$D:$D,SolRaw!$A:$A,$B1665,SolRaw!$B:$B,$C1665,SolRaw!$C:$C,D$1)/SUMIFS(GraphStats!$G:$G,GraphStats!$A:$A,$B1665,GraphStats!$D:$D,D$1)</f>
        <v>3.1105951703421165E-2</v>
      </c>
      <c r="E1665" s="1">
        <f>SUMIFS(SolRaw!$D:$D,SolRaw!$A:$A,$B1665,SolRaw!$B:$B,$C1665,SolRaw!$C:$C,E$1)/SUMIFS(GraphStats!$G:$G,GraphStats!$A:$A,$B1665,GraphStats!$D:$D,E$1)</f>
        <v>3.0461237839081674E-2</v>
      </c>
      <c r="F1665" s="1">
        <f>SUMIFS(SolRaw!$D:$D,SolRaw!$A:$A,$B1665,SolRaw!$B:$B,$C1665,SolRaw!$C:$C,F$1)/SUMIFS(GraphStats!$G:$G,GraphStats!$A:$A,$B1665,GraphStats!$D:$D,F$1)</f>
        <v>3.0340176594613147E-2</v>
      </c>
      <c r="G1665" s="1">
        <f>SUMIFS(SolRaw!$D:$D,SolRaw!$A:$A,$B1665,SolRaw!$B:$B,$C1665,SolRaw!$C:$C,G$1)/SUMIFS(GraphStats!$G:$G,GraphStats!$A:$A,$B1665,GraphStats!$D:$D,G$1)</f>
        <v>3.0751747129648156E-2</v>
      </c>
      <c r="H1665" s="1">
        <f>SUMIFS(SolRaw!$D:$D,SolRaw!$A:$A,$B1665,SolRaw!$B:$B,$C1665,SolRaw!$C:$C,H$1)/SUMIFS(GraphStats!$G:$G,GraphStats!$A:$A,$B1665,GraphStats!$D:$D,H$1)</f>
        <v>2.9809058748828349E-2</v>
      </c>
      <c r="I1665" s="1">
        <f>SUMIFS(SolRaw!$D:$D,SolRaw!$A:$A,$B1665,SolRaw!$B:$B,$C1665,SolRaw!$C:$C,I$1)/SUMIFS(GraphStats!$G:$G,GraphStats!$A:$A,$B1665,GraphStats!$D:$D,I$1)</f>
        <v>3.0417476277613237E-2</v>
      </c>
      <c r="J1665" s="1">
        <f>SUMIFS(SolRaw!$D:$D,SolRaw!$A:$A,$B1665,SolRaw!$B:$B,$C1665,SolRaw!$C:$C,J$1)/SUMIFS(GraphStats!$G:$G,GraphStats!$A:$A,$B1665,GraphStats!$D:$D,J$1)</f>
        <v>3.0706873821908443E-2</v>
      </c>
      <c r="K1665" s="1">
        <f>SUMIFS(SolRaw!$D:$D,SolRaw!$A:$A,$B1665,SolRaw!$B:$B,$C1665,SolRaw!$C:$C,K$1)/SUMIFS(GraphStats!$G:$G,GraphStats!$A:$A,$B1665,GraphStats!$D:$D,K$1)</f>
        <v>3.0321836035797401E-2</v>
      </c>
      <c r="L1665" s="1">
        <f>SUMIFS(SolRaw!$D:$D,SolRaw!$A:$A,$B1665,SolRaw!$B:$B,$C1665,SolRaw!$C:$C,L$1)/SUMIFS(GraphStats!$G:$G,GraphStats!$A:$A,$B1665,GraphStats!$D:$D,L$1)</f>
        <v>2.9976882841638037E-2</v>
      </c>
      <c r="M1665" s="1">
        <f>SUMIFS(SolRaw!$D:$D,SolRaw!$A:$A,$B1665,SolRaw!$B:$B,$C1665,SolRaw!$C:$C,M$1)/SUMIFS(GraphStats!$G:$G,GraphStats!$A:$A,$B1665,GraphStats!$D:$D,M$1)</f>
        <v>3.0014276326225383E-2</v>
      </c>
      <c r="N1665" s="1">
        <f t="shared" si="175"/>
        <v>3.0390551731877501E-2</v>
      </c>
      <c r="O1665" s="1">
        <f t="shared" si="176"/>
        <v>2.9809058748828349E-2</v>
      </c>
      <c r="P1665" s="1">
        <f t="shared" si="177"/>
        <v>3.0091166253618386E-2</v>
      </c>
      <c r="Q1665" s="1">
        <f t="shared" si="181"/>
        <v>3.0378826436113192E-2</v>
      </c>
      <c r="R1665" s="1">
        <f t="shared" si="178"/>
        <v>3.064546482620175E-2</v>
      </c>
      <c r="S1665" s="1">
        <f t="shared" si="179"/>
        <v>3.1105951703421165E-2</v>
      </c>
      <c r="T1665" s="1">
        <f t="shared" si="180"/>
        <v>3.9526911768226802E-4</v>
      </c>
    </row>
    <row r="1666" spans="1:20" x14ac:dyDescent="0.2">
      <c r="A1666" t="str">
        <f>VLOOKUP(B1666,GraphStats!$A:$B,2,0)</f>
        <v>SNAP</v>
      </c>
      <c r="B1666" t="s">
        <v>58</v>
      </c>
      <c r="C1666" t="s">
        <v>153</v>
      </c>
      <c r="D1666" s="1">
        <f>SUMIFS(SolRaw!$D:$D,SolRaw!$A:$A,$B1666,SolRaw!$B:$B,$C1666,SolRaw!$C:$C,D$1)/SUMIFS(GraphStats!$G:$G,GraphStats!$A:$A,$B1666,GraphStats!$D:$D,D$1)</f>
        <v>2.7291675304067932E-2</v>
      </c>
      <c r="E1666" s="1">
        <f>SUMIFS(SolRaw!$D:$D,SolRaw!$A:$A,$B1666,SolRaw!$B:$B,$C1666,SolRaw!$C:$C,E$1)/SUMIFS(GraphStats!$G:$G,GraphStats!$A:$A,$B1666,GraphStats!$D:$D,E$1)</f>
        <v>2.6654997717764844E-2</v>
      </c>
      <c r="F1666" s="1">
        <f>SUMIFS(SolRaw!$D:$D,SolRaw!$A:$A,$B1666,SolRaw!$B:$B,$C1666,SolRaw!$C:$C,F$1)/SUMIFS(GraphStats!$G:$G,GraphStats!$A:$A,$B1666,GraphStats!$D:$D,F$1)</f>
        <v>2.745099518344039E-2</v>
      </c>
      <c r="G1666" s="1">
        <f>SUMIFS(SolRaw!$D:$D,SolRaw!$A:$A,$B1666,SolRaw!$B:$B,$C1666,SolRaw!$C:$C,G$1)/SUMIFS(GraphStats!$G:$G,GraphStats!$A:$A,$B1666,GraphStats!$D:$D,G$1)</f>
        <v>2.6696820620471715E-2</v>
      </c>
      <c r="H1666" s="1">
        <f>SUMIFS(SolRaw!$D:$D,SolRaw!$A:$A,$B1666,SolRaw!$B:$B,$C1666,SolRaw!$C:$C,H$1)/SUMIFS(GraphStats!$G:$G,GraphStats!$A:$A,$B1666,GraphStats!$D:$D,H$1)</f>
        <v>2.6766546729960997E-2</v>
      </c>
      <c r="I1666" s="1">
        <f>SUMIFS(SolRaw!$D:$D,SolRaw!$A:$A,$B1666,SolRaw!$B:$B,$C1666,SolRaw!$C:$C,I$1)/SUMIFS(GraphStats!$G:$G,GraphStats!$A:$A,$B1666,GraphStats!$D:$D,I$1)</f>
        <v>2.6742628610235998E-2</v>
      </c>
      <c r="J1666" s="1">
        <f>SUMIFS(SolRaw!$D:$D,SolRaw!$A:$A,$B1666,SolRaw!$B:$B,$C1666,SolRaw!$C:$C,J$1)/SUMIFS(GraphStats!$G:$G,GraphStats!$A:$A,$B1666,GraphStats!$D:$D,J$1)</f>
        <v>2.6997420003097506E-2</v>
      </c>
      <c r="K1666" s="1">
        <f>SUMIFS(SolRaw!$D:$D,SolRaw!$A:$A,$B1666,SolRaw!$B:$B,$C1666,SolRaw!$C:$C,K$1)/SUMIFS(GraphStats!$G:$G,GraphStats!$A:$A,$B1666,GraphStats!$D:$D,K$1)</f>
        <v>2.7192401566609275E-2</v>
      </c>
      <c r="L1666" s="1">
        <f>SUMIFS(SolRaw!$D:$D,SolRaw!$A:$A,$B1666,SolRaw!$B:$B,$C1666,SolRaw!$C:$C,L$1)/SUMIFS(GraphStats!$G:$G,GraphStats!$A:$A,$B1666,GraphStats!$D:$D,L$1)</f>
        <v>2.7005215502449362E-2</v>
      </c>
      <c r="M1666" s="1">
        <f>SUMIFS(SolRaw!$D:$D,SolRaw!$A:$A,$B1666,SolRaw!$B:$B,$C1666,SolRaw!$C:$C,M$1)/SUMIFS(GraphStats!$G:$G,GraphStats!$A:$A,$B1666,GraphStats!$D:$D,M$1)</f>
        <v>2.6841759387251016E-2</v>
      </c>
      <c r="N1666" s="1">
        <f t="shared" ref="N1666:N1729" si="182">AVERAGE($D1666:$M1666)</f>
        <v>2.6964046062534903E-2</v>
      </c>
      <c r="O1666" s="1">
        <f t="shared" ref="O1666:O1729" si="183">QUARTILE($D1666:$M1666,0)</f>
        <v>2.6654997717764844E-2</v>
      </c>
      <c r="P1666" s="1">
        <f t="shared" ref="P1666:P1729" si="184">QUARTILE($D1666:$M1666,1)</f>
        <v>2.6748608140167246E-2</v>
      </c>
      <c r="Q1666" s="1">
        <f t="shared" si="181"/>
        <v>2.6919589695174259E-2</v>
      </c>
      <c r="R1666" s="1">
        <f t="shared" ref="R1666:R1729" si="185">QUARTILE($D1666:$M1666,3)</f>
        <v>2.7145605050569295E-2</v>
      </c>
      <c r="S1666" s="1">
        <f t="shared" ref="S1666:S1729" si="186">QUARTILE($D1666:$M1666,4)</f>
        <v>2.745099518344039E-2</v>
      </c>
      <c r="T1666" s="1">
        <f t="shared" ref="T1666:T1729" si="187">STDEV($D1666:$M1666)</f>
        <v>2.7270687702353892E-4</v>
      </c>
    </row>
    <row r="1667" spans="1:20" x14ac:dyDescent="0.2">
      <c r="A1667" t="str">
        <f>VLOOKUP(B1667,GraphStats!$A:$B,2,0)</f>
        <v>SNAP</v>
      </c>
      <c r="B1667" t="s">
        <v>58</v>
      </c>
      <c r="C1667" t="s">
        <v>154</v>
      </c>
      <c r="D1667" s="1">
        <f>SUMIFS(SolRaw!$D:$D,SolRaw!$A:$A,$B1667,SolRaw!$B:$B,$C1667,SolRaw!$C:$C,D$1)/SUMIFS(GraphStats!$G:$G,GraphStats!$A:$A,$B1667,GraphStats!$D:$D,D$1)</f>
        <v>3.0815735020861681E-2</v>
      </c>
      <c r="E1667" s="1">
        <f>SUMIFS(SolRaw!$D:$D,SolRaw!$A:$A,$B1667,SolRaw!$B:$B,$C1667,SolRaw!$C:$C,E$1)/SUMIFS(GraphStats!$G:$G,GraphStats!$A:$A,$B1667,GraphStats!$D:$D,E$1)</f>
        <v>3.0642307735834109E-2</v>
      </c>
      <c r="F1667" s="1">
        <f>SUMIFS(SolRaw!$D:$D,SolRaw!$A:$A,$B1667,SolRaw!$B:$B,$C1667,SolRaw!$C:$C,F$1)/SUMIFS(GraphStats!$G:$G,GraphStats!$A:$A,$B1667,GraphStats!$D:$D,F$1)</f>
        <v>3.0555167900666473E-2</v>
      </c>
      <c r="G1667" s="1">
        <f>SUMIFS(SolRaw!$D:$D,SolRaw!$A:$A,$B1667,SolRaw!$B:$B,$C1667,SolRaw!$C:$C,G$1)/SUMIFS(GraphStats!$G:$G,GraphStats!$A:$A,$B1667,GraphStats!$D:$D,G$1)</f>
        <v>3.0393071134888604E-2</v>
      </c>
      <c r="H1667" s="1">
        <f>SUMIFS(SolRaw!$D:$D,SolRaw!$A:$A,$B1667,SolRaw!$B:$B,$C1667,SolRaw!$C:$C,H$1)/SUMIFS(GraphStats!$G:$G,GraphStats!$A:$A,$B1667,GraphStats!$D:$D,H$1)</f>
        <v>2.9782602122577329E-2</v>
      </c>
      <c r="I1667" s="1">
        <f>SUMIFS(SolRaw!$D:$D,SolRaw!$A:$A,$B1667,SolRaw!$B:$B,$C1667,SolRaw!$C:$C,I$1)/SUMIFS(GraphStats!$G:$G,GraphStats!$A:$A,$B1667,GraphStats!$D:$D,I$1)</f>
        <v>3.0526891659906807E-2</v>
      </c>
      <c r="J1667" s="1">
        <f>SUMIFS(SolRaw!$D:$D,SolRaw!$A:$A,$B1667,SolRaw!$B:$B,$C1667,SolRaw!$C:$C,J$1)/SUMIFS(GraphStats!$G:$G,GraphStats!$A:$A,$B1667,GraphStats!$D:$D,J$1)</f>
        <v>3.0019378307627801E-2</v>
      </c>
      <c r="K1667" s="1">
        <f>SUMIFS(SolRaw!$D:$D,SolRaw!$A:$A,$B1667,SolRaw!$B:$B,$C1667,SolRaw!$C:$C,K$1)/SUMIFS(GraphStats!$G:$G,GraphStats!$A:$A,$B1667,GraphStats!$D:$D,K$1)</f>
        <v>2.9920723516167484E-2</v>
      </c>
      <c r="L1667" s="1">
        <f>SUMIFS(SolRaw!$D:$D,SolRaw!$A:$A,$B1667,SolRaw!$B:$B,$C1667,SolRaw!$C:$C,L$1)/SUMIFS(GraphStats!$G:$G,GraphStats!$A:$A,$B1667,GraphStats!$D:$D,L$1)</f>
        <v>2.9852434843930898E-2</v>
      </c>
      <c r="M1667" s="1">
        <f>SUMIFS(SolRaw!$D:$D,SolRaw!$A:$A,$B1667,SolRaw!$B:$B,$C1667,SolRaw!$C:$C,M$1)/SUMIFS(GraphStats!$G:$G,GraphStats!$A:$A,$B1667,GraphStats!$D:$D,M$1)</f>
        <v>3.0229554261370074E-2</v>
      </c>
      <c r="N1667" s="1">
        <f t="shared" si="182"/>
        <v>3.0273786650383126E-2</v>
      </c>
      <c r="O1667" s="1">
        <f t="shared" si="183"/>
        <v>2.9782602122577329E-2</v>
      </c>
      <c r="P1667" s="1">
        <f t="shared" si="184"/>
        <v>2.9945387214032563E-2</v>
      </c>
      <c r="Q1667" s="1">
        <f t="shared" ref="Q1667:Q1730" si="188">QUARTILE($D1667:$M1667,2)</f>
        <v>3.0311312698129339E-2</v>
      </c>
      <c r="R1667" s="1">
        <f t="shared" si="185"/>
        <v>3.0548098840476556E-2</v>
      </c>
      <c r="S1667" s="1">
        <f t="shared" si="186"/>
        <v>3.0815735020861681E-2</v>
      </c>
      <c r="T1667" s="1">
        <f t="shared" si="187"/>
        <v>3.6470923575225079E-4</v>
      </c>
    </row>
    <row r="1668" spans="1:20" x14ac:dyDescent="0.2">
      <c r="A1668" t="str">
        <f>VLOOKUP(B1668,GraphStats!$A:$B,2,0)</f>
        <v>SNAP</v>
      </c>
      <c r="B1668" t="s">
        <v>58</v>
      </c>
      <c r="C1668" t="s">
        <v>155</v>
      </c>
      <c r="D1668" s="1">
        <f>SUMIFS(SolRaw!$D:$D,SolRaw!$A:$A,$B1668,SolRaw!$B:$B,$C1668,SolRaw!$C:$C,D$1)/SUMIFS(GraphStats!$G:$G,GraphStats!$A:$A,$B1668,GraphStats!$D:$D,D$1)</f>
        <v>2.7932413434394069E-2</v>
      </c>
      <c r="E1668" s="1">
        <f>SUMIFS(SolRaw!$D:$D,SolRaw!$A:$A,$B1668,SolRaw!$B:$B,$C1668,SolRaw!$C:$C,E$1)/SUMIFS(GraphStats!$G:$G,GraphStats!$A:$A,$B1668,GraphStats!$D:$D,E$1)</f>
        <v>2.7733872519248106E-2</v>
      </c>
      <c r="F1668" s="1">
        <f>SUMIFS(SolRaw!$D:$D,SolRaw!$A:$A,$B1668,SolRaw!$B:$B,$C1668,SolRaw!$C:$C,F$1)/SUMIFS(GraphStats!$G:$G,GraphStats!$A:$A,$B1668,GraphStats!$D:$D,F$1)</f>
        <v>2.8292101521157784E-2</v>
      </c>
      <c r="G1668" s="1">
        <f>SUMIFS(SolRaw!$D:$D,SolRaw!$A:$A,$B1668,SolRaw!$B:$B,$C1668,SolRaw!$C:$C,G$1)/SUMIFS(GraphStats!$G:$G,GraphStats!$A:$A,$B1668,GraphStats!$D:$D,G$1)</f>
        <v>2.7467030125008025E-2</v>
      </c>
      <c r="H1668" s="1">
        <f>SUMIFS(SolRaw!$D:$D,SolRaw!$A:$A,$B1668,SolRaw!$B:$B,$C1668,SolRaw!$C:$C,H$1)/SUMIFS(GraphStats!$G:$G,GraphStats!$A:$A,$B1668,GraphStats!$D:$D,H$1)</f>
        <v>2.8255676836089861E-2</v>
      </c>
      <c r="I1668" s="1">
        <f>SUMIFS(SolRaw!$D:$D,SolRaw!$A:$A,$B1668,SolRaw!$B:$B,$C1668,SolRaw!$C:$C,I$1)/SUMIFS(GraphStats!$G:$G,GraphStats!$A:$A,$B1668,GraphStats!$D:$D,I$1)</f>
        <v>2.8297081627648137E-2</v>
      </c>
      <c r="J1668" s="1">
        <f>SUMIFS(SolRaw!$D:$D,SolRaw!$A:$A,$B1668,SolRaw!$B:$B,$C1668,SolRaw!$C:$C,J$1)/SUMIFS(GraphStats!$G:$G,GraphStats!$A:$A,$B1668,GraphStats!$D:$D,J$1)</f>
        <v>2.7983333899950516E-2</v>
      </c>
      <c r="K1668" s="1">
        <f>SUMIFS(SolRaw!$D:$D,SolRaw!$A:$A,$B1668,SolRaw!$B:$B,$C1668,SolRaw!$C:$C,K$1)/SUMIFS(GraphStats!$G:$G,GraphStats!$A:$A,$B1668,GraphStats!$D:$D,K$1)</f>
        <v>2.8573590903070781E-2</v>
      </c>
      <c r="L1668" s="1">
        <f>SUMIFS(SolRaw!$D:$D,SolRaw!$A:$A,$B1668,SolRaw!$B:$B,$C1668,SolRaw!$C:$C,L$1)/SUMIFS(GraphStats!$G:$G,GraphStats!$A:$A,$B1668,GraphStats!$D:$D,L$1)</f>
        <v>2.7921605303747394E-2</v>
      </c>
      <c r="M1668" s="1">
        <f>SUMIFS(SolRaw!$D:$D,SolRaw!$A:$A,$B1668,SolRaw!$B:$B,$C1668,SolRaw!$C:$C,M$1)/SUMIFS(GraphStats!$G:$G,GraphStats!$A:$A,$B1668,GraphStats!$D:$D,M$1)</f>
        <v>2.7434717910368844E-2</v>
      </c>
      <c r="N1668" s="1">
        <f t="shared" si="182"/>
        <v>2.7989142408068345E-2</v>
      </c>
      <c r="O1668" s="1">
        <f t="shared" si="183"/>
        <v>2.7434717910368844E-2</v>
      </c>
      <c r="P1668" s="1">
        <f t="shared" si="184"/>
        <v>2.7780805715372926E-2</v>
      </c>
      <c r="Q1668" s="1">
        <f t="shared" si="188"/>
        <v>2.7957873667172291E-2</v>
      </c>
      <c r="R1668" s="1">
        <f t="shared" si="185"/>
        <v>2.8282995349890802E-2</v>
      </c>
      <c r="S1668" s="1">
        <f t="shared" si="186"/>
        <v>2.8573590903070781E-2</v>
      </c>
      <c r="T1668" s="1">
        <f t="shared" si="187"/>
        <v>3.7300507642979444E-4</v>
      </c>
    </row>
    <row r="1669" spans="1:20" x14ac:dyDescent="0.2">
      <c r="A1669" t="str">
        <f>VLOOKUP(B1669,GraphStats!$A:$B,2,0)</f>
        <v>SNAP</v>
      </c>
      <c r="B1669" t="s">
        <v>58</v>
      </c>
      <c r="C1669" t="s">
        <v>156</v>
      </c>
      <c r="D1669" s="1">
        <f>SUMIFS(SolRaw!$D:$D,SolRaw!$A:$A,$B1669,SolRaw!$B:$B,$C1669,SolRaw!$C:$C,D$1)/SUMIFS(GraphStats!$G:$G,GraphStats!$A:$A,$B1669,GraphStats!$D:$D,D$1)</f>
        <v>2.9308115890682537E-2</v>
      </c>
      <c r="E1669" s="1">
        <f>SUMIFS(SolRaw!$D:$D,SolRaw!$A:$A,$B1669,SolRaw!$B:$B,$C1669,SolRaw!$C:$C,E$1)/SUMIFS(GraphStats!$G:$G,GraphStats!$A:$A,$B1669,GraphStats!$D:$D,E$1)</f>
        <v>2.8974955769905428E-2</v>
      </c>
      <c r="F1669" s="1">
        <f>SUMIFS(SolRaw!$D:$D,SolRaw!$A:$A,$B1669,SolRaw!$B:$B,$C1669,SolRaw!$C:$C,F$1)/SUMIFS(GraphStats!$G:$G,GraphStats!$A:$A,$B1669,GraphStats!$D:$D,F$1)</f>
        <v>2.8789976124649695E-2</v>
      </c>
      <c r="G1669" s="1">
        <f>SUMIFS(SolRaw!$D:$D,SolRaw!$A:$A,$B1669,SolRaw!$B:$B,$C1669,SolRaw!$C:$C,G$1)/SUMIFS(GraphStats!$G:$G,GraphStats!$A:$A,$B1669,GraphStats!$D:$D,G$1)</f>
        <v>2.8505302741417261E-2</v>
      </c>
      <c r="H1669" s="1">
        <f>SUMIFS(SolRaw!$D:$D,SolRaw!$A:$A,$B1669,SolRaw!$B:$B,$C1669,SolRaw!$C:$C,H$1)/SUMIFS(GraphStats!$G:$G,GraphStats!$A:$A,$B1669,GraphStats!$D:$D,H$1)</f>
        <v>2.8803706951289573E-2</v>
      </c>
      <c r="I1669" s="1">
        <f>SUMIFS(SolRaw!$D:$D,SolRaw!$A:$A,$B1669,SolRaw!$B:$B,$C1669,SolRaw!$C:$C,I$1)/SUMIFS(GraphStats!$G:$G,GraphStats!$A:$A,$B1669,GraphStats!$D:$D,I$1)</f>
        <v>2.9066762247920163E-2</v>
      </c>
      <c r="J1669" s="1">
        <f>SUMIFS(SolRaw!$D:$D,SolRaw!$A:$A,$B1669,SolRaw!$B:$B,$C1669,SolRaw!$C:$C,J$1)/SUMIFS(GraphStats!$G:$G,GraphStats!$A:$A,$B1669,GraphStats!$D:$D,J$1)</f>
        <v>2.9025909515013465E-2</v>
      </c>
      <c r="K1669" s="1">
        <f>SUMIFS(SolRaw!$D:$D,SolRaw!$A:$A,$B1669,SolRaw!$B:$B,$C1669,SolRaw!$C:$C,K$1)/SUMIFS(GraphStats!$G:$G,GraphStats!$A:$A,$B1669,GraphStats!$D:$D,K$1)</f>
        <v>2.9137418878776987E-2</v>
      </c>
      <c r="L1669" s="1">
        <f>SUMIFS(SolRaw!$D:$D,SolRaw!$A:$A,$B1669,SolRaw!$B:$B,$C1669,SolRaw!$C:$C,L$1)/SUMIFS(GraphStats!$G:$G,GraphStats!$A:$A,$B1669,GraphStats!$D:$D,L$1)</f>
        <v>2.8336431962771191E-2</v>
      </c>
      <c r="M1669" s="1">
        <f>SUMIFS(SolRaw!$D:$D,SolRaw!$A:$A,$B1669,SolRaw!$B:$B,$C1669,SolRaw!$C:$C,M$1)/SUMIFS(GraphStats!$G:$G,GraphStats!$A:$A,$B1669,GraphStats!$D:$D,M$1)</f>
        <v>2.8794368027072144E-2</v>
      </c>
      <c r="N1669" s="1">
        <f t="shared" si="182"/>
        <v>2.887429481094984E-2</v>
      </c>
      <c r="O1669" s="1">
        <f t="shared" si="183"/>
        <v>2.8336431962771191E-2</v>
      </c>
      <c r="P1669" s="1">
        <f t="shared" si="184"/>
        <v>2.8791074100255307E-2</v>
      </c>
      <c r="Q1669" s="1">
        <f t="shared" si="188"/>
        <v>2.8889331360597501E-2</v>
      </c>
      <c r="R1669" s="1">
        <f t="shared" si="185"/>
        <v>2.9056549064693488E-2</v>
      </c>
      <c r="S1669" s="1">
        <f t="shared" si="186"/>
        <v>2.9308115890682537E-2</v>
      </c>
      <c r="T1669" s="1">
        <f t="shared" si="187"/>
        <v>2.9278936951919856E-4</v>
      </c>
    </row>
    <row r="1670" spans="1:20" x14ac:dyDescent="0.2">
      <c r="A1670" t="str">
        <f>VLOOKUP(B1670,GraphStats!$A:$B,2,0)</f>
        <v>SNAP</v>
      </c>
      <c r="B1670" t="s">
        <v>58</v>
      </c>
      <c r="C1670" t="s">
        <v>157</v>
      </c>
      <c r="D1670" s="1">
        <f>SUMIFS(SolRaw!$D:$D,SolRaw!$A:$A,$B1670,SolRaw!$B:$B,$C1670,SolRaw!$C:$C,D$1)/SUMIFS(GraphStats!$G:$G,GraphStats!$A:$A,$B1670,GraphStats!$D:$D,D$1)</f>
        <v>2.9368420655889703E-2</v>
      </c>
      <c r="E1670" s="1">
        <f>SUMIFS(SolRaw!$D:$D,SolRaw!$A:$A,$B1670,SolRaw!$B:$B,$C1670,SolRaw!$C:$C,E$1)/SUMIFS(GraphStats!$G:$G,GraphStats!$A:$A,$B1670,GraphStats!$D:$D,E$1)</f>
        <v>2.9137164219079487E-2</v>
      </c>
      <c r="F1670" s="1">
        <f>SUMIFS(SolRaw!$D:$D,SolRaw!$A:$A,$B1670,SolRaw!$B:$B,$C1670,SolRaw!$C:$C,F$1)/SUMIFS(GraphStats!$G:$G,GraphStats!$A:$A,$B1670,GraphStats!$D:$D,F$1)</f>
        <v>2.9487754924998208E-2</v>
      </c>
      <c r="G1670" s="1">
        <f>SUMIFS(SolRaw!$D:$D,SolRaw!$A:$A,$B1670,SolRaw!$B:$B,$C1670,SolRaw!$C:$C,G$1)/SUMIFS(GraphStats!$G:$G,GraphStats!$A:$A,$B1670,GraphStats!$D:$D,G$1)</f>
        <v>2.9048980038737009E-2</v>
      </c>
      <c r="H1670" s="1">
        <f>SUMIFS(SolRaw!$D:$D,SolRaw!$A:$A,$B1670,SolRaw!$B:$B,$C1670,SolRaw!$C:$C,H$1)/SUMIFS(GraphStats!$G:$G,GraphStats!$A:$A,$B1670,GraphStats!$D:$D,H$1)</f>
        <v>2.8973785262903274E-2</v>
      </c>
      <c r="I1670" s="1">
        <f>SUMIFS(SolRaw!$D:$D,SolRaw!$A:$A,$B1670,SolRaw!$B:$B,$C1670,SolRaw!$C:$C,I$1)/SUMIFS(GraphStats!$G:$G,GraphStats!$A:$A,$B1670,GraphStats!$D:$D,I$1)</f>
        <v>2.9877945254579413E-2</v>
      </c>
      <c r="J1670" s="1">
        <f>SUMIFS(SolRaw!$D:$D,SolRaw!$A:$A,$B1670,SolRaw!$B:$B,$C1670,SolRaw!$C:$C,J$1)/SUMIFS(GraphStats!$G:$G,GraphStats!$A:$A,$B1670,GraphStats!$D:$D,J$1)</f>
        <v>2.9214781909046611E-2</v>
      </c>
      <c r="K1670" s="1">
        <f>SUMIFS(SolRaw!$D:$D,SolRaw!$A:$A,$B1670,SolRaw!$B:$B,$C1670,SolRaw!$C:$C,K$1)/SUMIFS(GraphStats!$G:$G,GraphStats!$A:$A,$B1670,GraphStats!$D:$D,K$1)</f>
        <v>2.9182827843263391E-2</v>
      </c>
      <c r="L1670" s="1">
        <f>SUMIFS(SolRaw!$D:$D,SolRaw!$A:$A,$B1670,SolRaw!$B:$B,$C1670,SolRaw!$C:$C,L$1)/SUMIFS(GraphStats!$G:$G,GraphStats!$A:$A,$B1670,GraphStats!$D:$D,L$1)</f>
        <v>2.9200025643829831E-2</v>
      </c>
      <c r="M1670" s="1">
        <f>SUMIFS(SolRaw!$D:$D,SolRaw!$A:$A,$B1670,SolRaw!$B:$B,$C1670,SolRaw!$C:$C,M$1)/SUMIFS(GraphStats!$G:$G,GraphStats!$A:$A,$B1670,GraphStats!$D:$D,M$1)</f>
        <v>2.9119173332729044E-2</v>
      </c>
      <c r="N1670" s="1">
        <f t="shared" si="182"/>
        <v>2.9261085908505603E-2</v>
      </c>
      <c r="O1670" s="1">
        <f t="shared" si="183"/>
        <v>2.8973785262903274E-2</v>
      </c>
      <c r="P1670" s="1">
        <f t="shared" si="184"/>
        <v>2.9123671054316656E-2</v>
      </c>
      <c r="Q1670" s="1">
        <f t="shared" si="188"/>
        <v>2.9191426743546613E-2</v>
      </c>
      <c r="R1670" s="1">
        <f t="shared" si="185"/>
        <v>2.9330010969178928E-2</v>
      </c>
      <c r="S1670" s="1">
        <f t="shared" si="186"/>
        <v>2.9877945254579413E-2</v>
      </c>
      <c r="T1670" s="1">
        <f t="shared" si="187"/>
        <v>2.6213612031485909E-4</v>
      </c>
    </row>
    <row r="1671" spans="1:20" x14ac:dyDescent="0.2">
      <c r="A1671" t="str">
        <f>VLOOKUP(B1671,GraphStats!$A:$B,2,0)</f>
        <v>SNAP</v>
      </c>
      <c r="B1671" t="s">
        <v>58</v>
      </c>
      <c r="C1671" t="s">
        <v>158</v>
      </c>
      <c r="D1671" s="1">
        <f>SUMIFS(SolRaw!$D:$D,SolRaw!$A:$A,$B1671,SolRaw!$B:$B,$C1671,SolRaw!$C:$C,D$1)/SUMIFS(GraphStats!$G:$G,GraphStats!$A:$A,$B1671,GraphStats!$D:$D,D$1)</f>
        <v>3.9616461693282423E-2</v>
      </c>
      <c r="E1671" s="1">
        <f>SUMIFS(SolRaw!$D:$D,SolRaw!$A:$A,$B1671,SolRaw!$B:$B,$C1671,SolRaw!$C:$C,E$1)/SUMIFS(GraphStats!$G:$G,GraphStats!$A:$A,$B1671,GraphStats!$D:$D,E$1)</f>
        <v>3.8975295275961837E-2</v>
      </c>
      <c r="F1671" s="1">
        <f>SUMIFS(SolRaw!$D:$D,SolRaw!$A:$A,$B1671,SolRaw!$B:$B,$C1671,SolRaw!$C:$C,F$1)/SUMIFS(GraphStats!$G:$G,GraphStats!$A:$A,$B1671,GraphStats!$D:$D,F$1)</f>
        <v>3.9513138986221698E-2</v>
      </c>
      <c r="G1671" s="1">
        <f>SUMIFS(SolRaw!$D:$D,SolRaw!$A:$A,$B1671,SolRaw!$B:$B,$C1671,SolRaw!$C:$C,G$1)/SUMIFS(GraphStats!$G:$G,GraphStats!$A:$A,$B1671,GraphStats!$D:$D,G$1)</f>
        <v>3.9250480437056139E-2</v>
      </c>
      <c r="H1671" s="1">
        <f>SUMIFS(SolRaw!$D:$D,SolRaw!$A:$A,$B1671,SolRaw!$B:$B,$C1671,SolRaw!$C:$C,H$1)/SUMIFS(GraphStats!$G:$G,GraphStats!$A:$A,$B1671,GraphStats!$D:$D,H$1)</f>
        <v>3.8951712877573853E-2</v>
      </c>
      <c r="I1671" s="1">
        <f>SUMIFS(SolRaw!$D:$D,SolRaw!$A:$A,$B1671,SolRaw!$B:$B,$C1671,SolRaw!$C:$C,I$1)/SUMIFS(GraphStats!$G:$G,GraphStats!$A:$A,$B1671,GraphStats!$D:$D,I$1)</f>
        <v>3.957063894810315E-2</v>
      </c>
      <c r="J1671" s="1">
        <f>SUMIFS(SolRaw!$D:$D,SolRaw!$A:$A,$B1671,SolRaw!$B:$B,$C1671,SolRaw!$C:$C,J$1)/SUMIFS(GraphStats!$G:$G,GraphStats!$A:$A,$B1671,GraphStats!$D:$D,J$1)</f>
        <v>3.9311900094058452E-2</v>
      </c>
      <c r="K1671" s="1">
        <f>SUMIFS(SolRaw!$D:$D,SolRaw!$A:$A,$B1671,SolRaw!$B:$B,$C1671,SolRaw!$C:$C,K$1)/SUMIFS(GraphStats!$G:$G,GraphStats!$A:$A,$B1671,GraphStats!$D:$D,K$1)</f>
        <v>3.957012846952869E-2</v>
      </c>
      <c r="L1671" s="1">
        <f>SUMIFS(SolRaw!$D:$D,SolRaw!$A:$A,$B1671,SolRaw!$B:$B,$C1671,SolRaw!$C:$C,L$1)/SUMIFS(GraphStats!$G:$G,GraphStats!$A:$A,$B1671,GraphStats!$D:$D,L$1)</f>
        <v>3.9148323157509685E-2</v>
      </c>
      <c r="M1671" s="1">
        <f>SUMIFS(SolRaw!$D:$D,SolRaw!$A:$A,$B1671,SolRaw!$B:$B,$C1671,SolRaw!$C:$C,M$1)/SUMIFS(GraphStats!$G:$G,GraphStats!$A:$A,$B1671,GraphStats!$D:$D,M$1)</f>
        <v>3.9229682672769987E-2</v>
      </c>
      <c r="N1671" s="1">
        <f t="shared" si="182"/>
        <v>3.9313776261206586E-2</v>
      </c>
      <c r="O1671" s="1">
        <f t="shared" si="183"/>
        <v>3.8951712877573853E-2</v>
      </c>
      <c r="P1671" s="1">
        <f t="shared" si="184"/>
        <v>3.9168663036324762E-2</v>
      </c>
      <c r="Q1671" s="1">
        <f t="shared" si="188"/>
        <v>3.9281190265557292E-2</v>
      </c>
      <c r="R1671" s="1">
        <f t="shared" si="185"/>
        <v>3.9555881098701944E-2</v>
      </c>
      <c r="S1671" s="1">
        <f t="shared" si="186"/>
        <v>3.9616461693282423E-2</v>
      </c>
      <c r="T1671" s="1">
        <f t="shared" si="187"/>
        <v>2.4657080911862084E-4</v>
      </c>
    </row>
    <row r="1672" spans="1:20" x14ac:dyDescent="0.2">
      <c r="A1672" t="str">
        <f>VLOOKUP(B1672,GraphStats!$A:$B,2,0)</f>
        <v>SNAP</v>
      </c>
      <c r="B1672" t="s">
        <v>58</v>
      </c>
      <c r="C1672" t="s">
        <v>159</v>
      </c>
      <c r="D1672" s="1">
        <f>SUMIFS(SolRaw!$D:$D,SolRaw!$A:$A,$B1672,SolRaw!$B:$B,$C1672,SolRaw!$C:$C,D$1)/SUMIFS(GraphStats!$G:$G,GraphStats!$A:$A,$B1672,GraphStats!$D:$D,D$1)</f>
        <v>3.8858883080367404E-2</v>
      </c>
      <c r="E1672" s="1">
        <f>SUMIFS(SolRaw!$D:$D,SolRaw!$A:$A,$B1672,SolRaw!$B:$B,$C1672,SolRaw!$C:$C,E$1)/SUMIFS(GraphStats!$G:$G,GraphStats!$A:$A,$B1672,GraphStats!$D:$D,E$1)</f>
        <v>3.894134467032076E-2</v>
      </c>
      <c r="F1672" s="1">
        <f>SUMIFS(SolRaw!$D:$D,SolRaw!$A:$A,$B1672,SolRaw!$B:$B,$C1672,SolRaw!$C:$C,F$1)/SUMIFS(GraphStats!$G:$G,GraphStats!$A:$A,$B1672,GraphStats!$D:$D,F$1)</f>
        <v>3.9011492605430603E-2</v>
      </c>
      <c r="G1672" s="1">
        <f>SUMIFS(SolRaw!$D:$D,SolRaw!$A:$A,$B1672,SolRaw!$B:$B,$C1672,SolRaw!$C:$C,G$1)/SUMIFS(GraphStats!$G:$G,GraphStats!$A:$A,$B1672,GraphStats!$D:$D,G$1)</f>
        <v>3.8574659352193397E-2</v>
      </c>
      <c r="H1672" s="1">
        <f>SUMIFS(SolRaw!$D:$D,SolRaw!$A:$A,$B1672,SolRaw!$B:$B,$C1672,SolRaw!$C:$C,H$1)/SUMIFS(GraphStats!$G:$G,GraphStats!$A:$A,$B1672,GraphStats!$D:$D,H$1)</f>
        <v>3.8611556254346445E-2</v>
      </c>
      <c r="I1672" s="1">
        <f>SUMIFS(SolRaw!$D:$D,SolRaw!$A:$A,$B1672,SolRaw!$B:$B,$C1672,SolRaw!$C:$C,I$1)/SUMIFS(GraphStats!$G:$G,GraphStats!$A:$A,$B1672,GraphStats!$D:$D,I$1)</f>
        <v>3.8616084061197153E-2</v>
      </c>
      <c r="J1672" s="1">
        <f>SUMIFS(SolRaw!$D:$D,SolRaw!$A:$A,$B1672,SolRaw!$B:$B,$C1672,SolRaw!$C:$C,J$1)/SUMIFS(GraphStats!$G:$G,GraphStats!$A:$A,$B1672,GraphStats!$D:$D,J$1)</f>
        <v>3.8548855622164556E-2</v>
      </c>
      <c r="K1672" s="1">
        <f>SUMIFS(SolRaw!$D:$D,SolRaw!$A:$A,$B1672,SolRaw!$B:$B,$C1672,SolRaw!$C:$C,K$1)/SUMIFS(GraphStats!$G:$G,GraphStats!$A:$A,$B1672,GraphStats!$D:$D,K$1)</f>
        <v>3.8514370045219758E-2</v>
      </c>
      <c r="L1672" s="1">
        <f>SUMIFS(SolRaw!$D:$D,SolRaw!$A:$A,$B1672,SolRaw!$B:$B,$C1672,SolRaw!$C:$C,L$1)/SUMIFS(GraphStats!$G:$G,GraphStats!$A:$A,$B1672,GraphStats!$D:$D,L$1)</f>
        <v>3.8477058200180263E-2</v>
      </c>
      <c r="M1672" s="1">
        <f>SUMIFS(SolRaw!$D:$D,SolRaw!$A:$A,$B1672,SolRaw!$B:$B,$C1672,SolRaw!$C:$C,M$1)/SUMIFS(GraphStats!$G:$G,GraphStats!$A:$A,$B1672,GraphStats!$D:$D,M$1)</f>
        <v>3.8345910096912836E-2</v>
      </c>
      <c r="N1672" s="1">
        <f t="shared" si="182"/>
        <v>3.865002139883332E-2</v>
      </c>
      <c r="O1672" s="1">
        <f t="shared" si="183"/>
        <v>3.8345910096912836E-2</v>
      </c>
      <c r="P1672" s="1">
        <f t="shared" si="184"/>
        <v>3.8522991439455957E-2</v>
      </c>
      <c r="Q1672" s="1">
        <f t="shared" si="188"/>
        <v>3.8593107803269924E-2</v>
      </c>
      <c r="R1672" s="1">
        <f t="shared" si="185"/>
        <v>3.8798183325574845E-2</v>
      </c>
      <c r="S1672" s="1">
        <f t="shared" si="186"/>
        <v>3.9011492605430603E-2</v>
      </c>
      <c r="T1672" s="1">
        <f t="shared" si="187"/>
        <v>2.1563868653439862E-4</v>
      </c>
    </row>
    <row r="1673" spans="1:20" x14ac:dyDescent="0.2">
      <c r="A1673" t="str">
        <f>VLOOKUP(B1673,GraphStats!$A:$B,2,0)</f>
        <v>SNAP</v>
      </c>
      <c r="B1673" t="s">
        <v>58</v>
      </c>
      <c r="C1673" t="s">
        <v>160</v>
      </c>
      <c r="D1673" s="1">
        <f>SUMIFS(SolRaw!$D:$D,SolRaw!$A:$A,$B1673,SolRaw!$B:$B,$C1673,SolRaw!$C:$C,D$1)/SUMIFS(GraphStats!$G:$G,GraphStats!$A:$A,$B1673,GraphStats!$D:$D,D$1)</f>
        <v>4.074717604091678E-2</v>
      </c>
      <c r="E1673" s="1">
        <f>SUMIFS(SolRaw!$D:$D,SolRaw!$A:$A,$B1673,SolRaw!$B:$B,$C1673,SolRaw!$C:$C,E$1)/SUMIFS(GraphStats!$G:$G,GraphStats!$A:$A,$B1673,GraphStats!$D:$D,E$1)</f>
        <v>4.0680370137047277E-2</v>
      </c>
      <c r="F1673" s="1">
        <f>SUMIFS(SolRaw!$D:$D,SolRaw!$A:$A,$B1673,SolRaw!$B:$B,$C1673,SolRaw!$C:$C,F$1)/SUMIFS(GraphStats!$G:$G,GraphStats!$A:$A,$B1673,GraphStats!$D:$D,F$1)</f>
        <v>4.0720107721959664E-2</v>
      </c>
      <c r="G1673" s="1">
        <f>SUMIFS(SolRaw!$D:$D,SolRaw!$A:$A,$B1673,SolRaw!$B:$B,$C1673,SolRaw!$C:$C,G$1)/SUMIFS(GraphStats!$G:$G,GraphStats!$A:$A,$B1673,GraphStats!$D:$D,G$1)</f>
        <v>4.0405794693860603E-2</v>
      </c>
      <c r="H1673" s="1">
        <f>SUMIFS(SolRaw!$D:$D,SolRaw!$A:$A,$B1673,SolRaw!$B:$B,$C1673,SolRaw!$C:$C,H$1)/SUMIFS(GraphStats!$G:$G,GraphStats!$A:$A,$B1673,GraphStats!$D:$D,H$1)</f>
        <v>4.0395488767272399E-2</v>
      </c>
      <c r="I1673" s="1">
        <f>SUMIFS(SolRaw!$D:$D,SolRaw!$A:$A,$B1673,SolRaw!$B:$B,$C1673,SolRaw!$C:$C,I$1)/SUMIFS(GraphStats!$G:$G,GraphStats!$A:$A,$B1673,GraphStats!$D:$D,I$1)</f>
        <v>4.0683657492123979E-2</v>
      </c>
      <c r="J1673" s="1">
        <f>SUMIFS(SolRaw!$D:$D,SolRaw!$A:$A,$B1673,SolRaw!$B:$B,$C1673,SolRaw!$C:$C,J$1)/SUMIFS(GraphStats!$G:$G,GraphStats!$A:$A,$B1673,GraphStats!$D:$D,J$1)</f>
        <v>4.0505573624347917E-2</v>
      </c>
      <c r="K1673" s="1">
        <f>SUMIFS(SolRaw!$D:$D,SolRaw!$A:$A,$B1673,SolRaw!$B:$B,$C1673,SolRaw!$C:$C,K$1)/SUMIFS(GraphStats!$G:$G,GraphStats!$A:$A,$B1673,GraphStats!$D:$D,K$1)</f>
        <v>4.0448035116265872E-2</v>
      </c>
      <c r="L1673" s="1">
        <f>SUMIFS(SolRaw!$D:$D,SolRaw!$A:$A,$B1673,SolRaw!$B:$B,$C1673,SolRaw!$C:$C,L$1)/SUMIFS(GraphStats!$G:$G,GraphStats!$A:$A,$B1673,GraphStats!$D:$D,L$1)</f>
        <v>4.0694495250234754E-2</v>
      </c>
      <c r="M1673" s="1">
        <f>SUMIFS(SolRaw!$D:$D,SolRaw!$A:$A,$B1673,SolRaw!$B:$B,$C1673,SolRaw!$C:$C,M$1)/SUMIFS(GraphStats!$G:$G,GraphStats!$A:$A,$B1673,GraphStats!$D:$D,M$1)</f>
        <v>4.0385385271967791E-2</v>
      </c>
      <c r="N1673" s="1">
        <f t="shared" si="182"/>
        <v>4.0566608411599703E-2</v>
      </c>
      <c r="O1673" s="1">
        <f t="shared" si="183"/>
        <v>4.0385385271967791E-2</v>
      </c>
      <c r="P1673" s="1">
        <f t="shared" si="184"/>
        <v>4.0416354799461922E-2</v>
      </c>
      <c r="Q1673" s="1">
        <f t="shared" si="188"/>
        <v>4.0592971880697597E-2</v>
      </c>
      <c r="R1673" s="1">
        <f t="shared" si="185"/>
        <v>4.0691785810707058E-2</v>
      </c>
      <c r="S1673" s="1">
        <f t="shared" si="186"/>
        <v>4.074717604091678E-2</v>
      </c>
      <c r="T1673" s="1">
        <f t="shared" si="187"/>
        <v>1.5089866003736271E-4</v>
      </c>
    </row>
    <row r="1674" spans="1:20" x14ac:dyDescent="0.2">
      <c r="A1674" t="str">
        <f>VLOOKUP(B1674,GraphStats!$A:$B,2,0)</f>
        <v>SNAP</v>
      </c>
      <c r="B1674" t="s">
        <v>58</v>
      </c>
      <c r="C1674" t="s">
        <v>161</v>
      </c>
      <c r="D1674" s="1">
        <f>SUMIFS(SolRaw!$D:$D,SolRaw!$A:$A,$B1674,SolRaw!$B:$B,$C1674,SolRaw!$C:$C,D$1)/SUMIFS(GraphStats!$G:$G,GraphStats!$A:$A,$B1674,GraphStats!$D:$D,D$1)</f>
        <v>4.0686871275709614E-2</v>
      </c>
      <c r="E1674" s="1">
        <f>SUMIFS(SolRaw!$D:$D,SolRaw!$A:$A,$B1674,SolRaw!$B:$B,$C1674,SolRaw!$C:$C,E$1)/SUMIFS(GraphStats!$G:$G,GraphStats!$A:$A,$B1674,GraphStats!$D:$D,E$1)</f>
        <v>4.0616241215280791E-2</v>
      </c>
      <c r="F1674" s="1">
        <f>SUMIFS(SolRaw!$D:$D,SolRaw!$A:$A,$B1674,SolRaw!$B:$B,$C1674,SolRaw!$C:$C,F$1)/SUMIFS(GraphStats!$G:$G,GraphStats!$A:$A,$B1674,GraphStats!$D:$D,F$1)</f>
        <v>4.0686161726267031E-2</v>
      </c>
      <c r="G1674" s="1">
        <f>SUMIFS(SolRaw!$D:$D,SolRaw!$A:$A,$B1674,SolRaw!$B:$B,$C1674,SolRaw!$C:$C,G$1)/SUMIFS(GraphStats!$G:$G,GraphStats!$A:$A,$B1674,GraphStats!$D:$D,G$1)</f>
        <v>4.0217017854513468E-2</v>
      </c>
      <c r="H1674" s="1">
        <f>SUMIFS(SolRaw!$D:$D,SolRaw!$A:$A,$B1674,SolRaw!$B:$B,$C1674,SolRaw!$C:$C,H$1)/SUMIFS(GraphStats!$G:$G,GraphStats!$A:$A,$B1674,GraphStats!$D:$D,H$1)</f>
        <v>4.0365252622985515E-2</v>
      </c>
      <c r="I1674" s="1">
        <f>SUMIFS(SolRaw!$D:$D,SolRaw!$A:$A,$B1674,SolRaw!$B:$B,$C1674,SolRaw!$C:$C,I$1)/SUMIFS(GraphStats!$G:$G,GraphStats!$A:$A,$B1674,GraphStats!$D:$D,I$1)</f>
        <v>4.0461053783319816E-2</v>
      </c>
      <c r="J1674" s="1">
        <f>SUMIFS(SolRaw!$D:$D,SolRaw!$A:$A,$B1674,SolRaw!$B:$B,$C1674,SolRaw!$C:$C,J$1)/SUMIFS(GraphStats!$G:$G,GraphStats!$A:$A,$B1674,GraphStats!$D:$D,J$1)</f>
        <v>4.0452689354018641E-2</v>
      </c>
      <c r="K1674" s="1">
        <f>SUMIFS(SolRaw!$D:$D,SolRaw!$A:$A,$B1674,SolRaw!$B:$B,$C1674,SolRaw!$C:$C,K$1)/SUMIFS(GraphStats!$G:$G,GraphStats!$A:$A,$B1674,GraphStats!$D:$D,K$1)</f>
        <v>4.0285319660189584E-2</v>
      </c>
      <c r="L1674" s="1">
        <f>SUMIFS(SolRaw!$D:$D,SolRaw!$A:$A,$B1674,SolRaw!$B:$B,$C1674,SolRaw!$C:$C,L$1)/SUMIFS(GraphStats!$G:$G,GraphStats!$A:$A,$B1674,GraphStats!$D:$D,L$1)</f>
        <v>4.0641699129995358E-2</v>
      </c>
      <c r="M1674" s="1">
        <f>SUMIFS(SolRaw!$D:$D,SolRaw!$A:$A,$B1674,SolRaw!$B:$B,$C1674,SolRaw!$C:$C,M$1)/SUMIFS(GraphStats!$G:$G,GraphStats!$A:$A,$B1674,GraphStats!$D:$D,M$1)</f>
        <v>4.0525127089517853E-2</v>
      </c>
      <c r="N1674" s="1">
        <f t="shared" si="182"/>
        <v>4.0493743371179766E-2</v>
      </c>
      <c r="O1674" s="1">
        <f t="shared" si="183"/>
        <v>4.0217017854513468E-2</v>
      </c>
      <c r="P1674" s="1">
        <f t="shared" si="184"/>
        <v>4.0387111805743794E-2</v>
      </c>
      <c r="Q1674" s="1">
        <f t="shared" si="188"/>
        <v>4.0493090436418834E-2</v>
      </c>
      <c r="R1674" s="1">
        <f t="shared" si="185"/>
        <v>4.0635334651316718E-2</v>
      </c>
      <c r="S1674" s="1">
        <f t="shared" si="186"/>
        <v>4.0686871275709614E-2</v>
      </c>
      <c r="T1674" s="1">
        <f t="shared" si="187"/>
        <v>1.6716131455825228E-4</v>
      </c>
    </row>
    <row r="1675" spans="1:20" x14ac:dyDescent="0.2">
      <c r="A1675" t="str">
        <f>VLOOKUP(B1675,GraphStats!$A:$B,2,0)</f>
        <v>SNAP</v>
      </c>
      <c r="B1675" t="s">
        <v>58</v>
      </c>
      <c r="C1675" t="s">
        <v>162</v>
      </c>
      <c r="D1675" s="1">
        <f>SUMIFS(SolRaw!$D:$D,SolRaw!$A:$A,$B1675,SolRaw!$B:$B,$C1675,SolRaw!$C:$C,D$1)/SUMIFS(GraphStats!$G:$G,GraphStats!$A:$A,$B1675,GraphStats!$D:$D,D$1)</f>
        <v>4.0490880788786328E-2</v>
      </c>
      <c r="E1675" s="1">
        <f>SUMIFS(SolRaw!$D:$D,SolRaw!$A:$A,$B1675,SolRaw!$B:$B,$C1675,SolRaw!$C:$C,E$1)/SUMIFS(GraphStats!$G:$G,GraphStats!$A:$A,$B1675,GraphStats!$D:$D,E$1)</f>
        <v>4.0687914716078633E-2</v>
      </c>
      <c r="F1675" s="1">
        <f>SUMIFS(SolRaw!$D:$D,SolRaw!$A:$A,$B1675,SolRaw!$B:$B,$C1675,SolRaw!$C:$C,F$1)/SUMIFS(GraphStats!$G:$G,GraphStats!$A:$A,$B1675,GraphStats!$D:$D,F$1)</f>
        <v>4.0738966608455572E-2</v>
      </c>
      <c r="G1675" s="1">
        <f>SUMIFS(SolRaw!$D:$D,SolRaw!$A:$A,$B1675,SolRaw!$B:$B,$C1675,SolRaw!$C:$C,G$1)/SUMIFS(GraphStats!$G:$G,GraphStats!$A:$A,$B1675,GraphStats!$D:$D,G$1)</f>
        <v>4.0322732884547859E-2</v>
      </c>
      <c r="H1675" s="1">
        <f>SUMIFS(SolRaw!$D:$D,SolRaw!$A:$A,$B1675,SolRaw!$B:$B,$C1675,SolRaw!$C:$C,H$1)/SUMIFS(GraphStats!$G:$G,GraphStats!$A:$A,$B1675,GraphStats!$D:$D,H$1)</f>
        <v>4.0489976718168896E-2</v>
      </c>
      <c r="I1675" s="1">
        <f>SUMIFS(SolRaw!$D:$D,SolRaw!$A:$A,$B1675,SolRaw!$B:$B,$C1675,SolRaw!$C:$C,I$1)/SUMIFS(GraphStats!$G:$G,GraphStats!$A:$A,$B1675,GraphStats!$D:$D,I$1)</f>
        <v>4.0483691448621933E-2</v>
      </c>
      <c r="J1675" s="1">
        <f>SUMIFS(SolRaw!$D:$D,SolRaw!$A:$A,$B1675,SolRaw!$B:$B,$C1675,SolRaw!$C:$C,J$1)/SUMIFS(GraphStats!$G:$G,GraphStats!$A:$A,$B1675,GraphStats!$D:$D,J$1)</f>
        <v>4.0286481647269473E-2</v>
      </c>
      <c r="K1675" s="1">
        <f>SUMIFS(SolRaw!$D:$D,SolRaw!$A:$A,$B1675,SolRaw!$B:$B,$C1675,SolRaw!$C:$C,K$1)/SUMIFS(GraphStats!$G:$G,GraphStats!$A:$A,$B1675,GraphStats!$D:$D,K$1)</f>
        <v>4.0379921669536259E-2</v>
      </c>
      <c r="L1675" s="1">
        <f>SUMIFS(SolRaw!$D:$D,SolRaw!$A:$A,$B1675,SolRaw!$B:$B,$C1675,SolRaw!$C:$C,L$1)/SUMIFS(GraphStats!$G:$G,GraphStats!$A:$A,$B1675,GraphStats!$D:$D,L$1)</f>
        <v>4.0758604824811161E-2</v>
      </c>
      <c r="M1675" s="1">
        <f>SUMIFS(SolRaw!$D:$D,SolRaw!$A:$A,$B1675,SolRaw!$B:$B,$C1675,SolRaw!$C:$C,M$1)/SUMIFS(GraphStats!$G:$G,GraphStats!$A:$A,$B1675,GraphStats!$D:$D,M$1)</f>
        <v>4.0472251807201612E-2</v>
      </c>
      <c r="N1675" s="1">
        <f t="shared" si="182"/>
        <v>4.0511142311347767E-2</v>
      </c>
      <c r="O1675" s="1">
        <f t="shared" si="183"/>
        <v>4.0286481647269473E-2</v>
      </c>
      <c r="P1675" s="1">
        <f t="shared" si="184"/>
        <v>4.0403004203952597E-2</v>
      </c>
      <c r="Q1675" s="1">
        <f t="shared" si="188"/>
        <v>4.0486834083395415E-2</v>
      </c>
      <c r="R1675" s="1">
        <f t="shared" si="185"/>
        <v>4.0638656234255555E-2</v>
      </c>
      <c r="S1675" s="1">
        <f t="shared" si="186"/>
        <v>4.0758604824811161E-2</v>
      </c>
      <c r="T1675" s="1">
        <f t="shared" si="187"/>
        <v>1.6690116993580651E-4</v>
      </c>
    </row>
    <row r="1676" spans="1:20" x14ac:dyDescent="0.2">
      <c r="A1676" t="str">
        <f>VLOOKUP(B1676,GraphStats!$A:$B,2,0)</f>
        <v>SNAP</v>
      </c>
      <c r="B1676" t="s">
        <v>64</v>
      </c>
      <c r="C1676" t="s">
        <v>136</v>
      </c>
      <c r="D1676" s="1">
        <f>SUMIFS(SolRaw!$D:$D,SolRaw!$A:$A,$B1676,SolRaw!$B:$B,$C1676,SolRaw!$C:$C,D$1)/SUMIFS(GraphStats!$G:$G,GraphStats!$A:$A,$B1676,GraphStats!$D:$D,D$1)</f>
        <v>3.5107585219470244E-2</v>
      </c>
      <c r="E1676" s="1">
        <f>SUMIFS(SolRaw!$D:$D,SolRaw!$A:$A,$B1676,SolRaw!$B:$B,$C1676,SolRaw!$C:$C,E$1)/SUMIFS(GraphStats!$G:$G,GraphStats!$A:$A,$B1676,GraphStats!$D:$D,E$1)</f>
        <v>3.4963757081074499E-2</v>
      </c>
      <c r="F1676" s="1">
        <f>SUMIFS(SolRaw!$D:$D,SolRaw!$A:$A,$B1676,SolRaw!$B:$B,$C1676,SolRaw!$C:$C,F$1)/SUMIFS(GraphStats!$G:$G,GraphStats!$A:$A,$B1676,GraphStats!$D:$D,F$1)</f>
        <v>3.4352246993332551E-2</v>
      </c>
      <c r="G1676" s="1">
        <f>SUMIFS(SolRaw!$D:$D,SolRaw!$A:$A,$B1676,SolRaw!$B:$B,$C1676,SolRaw!$C:$C,G$1)/SUMIFS(GraphStats!$G:$G,GraphStats!$A:$A,$B1676,GraphStats!$D:$D,G$1)</f>
        <v>3.4491629844602613E-2</v>
      </c>
      <c r="H1676" s="1">
        <f>SUMIFS(SolRaw!$D:$D,SolRaw!$A:$A,$B1676,SolRaw!$B:$B,$C1676,SolRaw!$C:$C,H$1)/SUMIFS(GraphStats!$G:$G,GraphStats!$A:$A,$B1676,GraphStats!$D:$D,H$1)</f>
        <v>3.5354937122458331E-2</v>
      </c>
      <c r="I1676" s="1">
        <f>SUMIFS(SolRaw!$D:$D,SolRaw!$A:$A,$B1676,SolRaw!$B:$B,$C1676,SolRaw!$C:$C,I$1)/SUMIFS(GraphStats!$G:$G,GraphStats!$A:$A,$B1676,GraphStats!$D:$D,I$1)</f>
        <v>3.521725692963993E-2</v>
      </c>
      <c r="J1676" s="1">
        <f>SUMIFS(SolRaw!$D:$D,SolRaw!$A:$A,$B1676,SolRaw!$B:$B,$C1676,SolRaw!$C:$C,J$1)/SUMIFS(GraphStats!$G:$G,GraphStats!$A:$A,$B1676,GraphStats!$D:$D,J$1)</f>
        <v>3.4497933870308896E-2</v>
      </c>
      <c r="K1676" s="1">
        <f>SUMIFS(SolRaw!$D:$D,SolRaw!$A:$A,$B1676,SolRaw!$B:$B,$C1676,SolRaw!$C:$C,K$1)/SUMIFS(GraphStats!$G:$G,GraphStats!$A:$A,$B1676,GraphStats!$D:$D,K$1)</f>
        <v>3.4812764755718727E-2</v>
      </c>
      <c r="L1676" s="1">
        <f>SUMIFS(SolRaw!$D:$D,SolRaw!$A:$A,$B1676,SolRaw!$B:$B,$C1676,SolRaw!$C:$C,L$1)/SUMIFS(GraphStats!$G:$G,GraphStats!$A:$A,$B1676,GraphStats!$D:$D,L$1)</f>
        <v>3.5414061531875582E-2</v>
      </c>
      <c r="M1676" s="1">
        <f>SUMIFS(SolRaw!$D:$D,SolRaw!$A:$A,$B1676,SolRaw!$B:$B,$C1676,SolRaw!$C:$C,M$1)/SUMIFS(GraphStats!$G:$G,GraphStats!$A:$A,$B1676,GraphStats!$D:$D,M$1)</f>
        <v>3.492559242133348E-2</v>
      </c>
      <c r="N1676" s="1">
        <f t="shared" si="182"/>
        <v>3.4913776576981484E-2</v>
      </c>
      <c r="O1676" s="1">
        <f t="shared" si="183"/>
        <v>3.4352246993332551E-2</v>
      </c>
      <c r="P1676" s="1">
        <f t="shared" si="184"/>
        <v>3.457664159166135E-2</v>
      </c>
      <c r="Q1676" s="1">
        <f t="shared" si="188"/>
        <v>3.494467475120399E-2</v>
      </c>
      <c r="R1676" s="1">
        <f t="shared" si="185"/>
        <v>3.518983900209751E-2</v>
      </c>
      <c r="S1676" s="1">
        <f t="shared" si="186"/>
        <v>3.5414061531875582E-2</v>
      </c>
      <c r="T1676" s="1">
        <f t="shared" si="187"/>
        <v>3.7325286692323049E-4</v>
      </c>
    </row>
    <row r="1677" spans="1:20" x14ac:dyDescent="0.2">
      <c r="A1677" t="str">
        <f>VLOOKUP(B1677,GraphStats!$A:$B,2,0)</f>
        <v>SNAP</v>
      </c>
      <c r="B1677" t="s">
        <v>64</v>
      </c>
      <c r="C1677" t="s">
        <v>137</v>
      </c>
      <c r="D1677" s="1">
        <f>SUMIFS(SolRaw!$D:$D,SolRaw!$A:$A,$B1677,SolRaw!$B:$B,$C1677,SolRaw!$C:$C,D$1)/SUMIFS(GraphStats!$G:$G,GraphStats!$A:$A,$B1677,GraphStats!$D:$D,D$1)</f>
        <v>3.4911730143221839E-2</v>
      </c>
      <c r="E1677" s="1">
        <f>SUMIFS(SolRaw!$D:$D,SolRaw!$A:$A,$B1677,SolRaw!$B:$B,$C1677,SolRaw!$C:$C,E$1)/SUMIFS(GraphStats!$G:$G,GraphStats!$A:$A,$B1677,GraphStats!$D:$D,E$1)</f>
        <v>3.4781019674727416E-2</v>
      </c>
      <c r="F1677" s="1">
        <f>SUMIFS(SolRaw!$D:$D,SolRaw!$A:$A,$B1677,SolRaw!$B:$B,$C1677,SolRaw!$C:$C,F$1)/SUMIFS(GraphStats!$G:$G,GraphStats!$A:$A,$B1677,GraphStats!$D:$D,F$1)</f>
        <v>3.4325180219601757E-2</v>
      </c>
      <c r="G1677" s="1">
        <f>SUMIFS(SolRaw!$D:$D,SolRaw!$A:$A,$B1677,SolRaw!$B:$B,$C1677,SolRaw!$C:$C,G$1)/SUMIFS(GraphStats!$G:$G,GraphStats!$A:$A,$B1677,GraphStats!$D:$D,G$1)</f>
        <v>3.4207283772866165E-2</v>
      </c>
      <c r="H1677" s="1">
        <f>SUMIFS(SolRaw!$D:$D,SolRaw!$A:$A,$B1677,SolRaw!$B:$B,$C1677,SolRaw!$C:$C,H$1)/SUMIFS(GraphStats!$G:$G,GraphStats!$A:$A,$B1677,GraphStats!$D:$D,H$1)</f>
        <v>3.5063847839282611E-2</v>
      </c>
      <c r="I1677" s="1">
        <f>SUMIFS(SolRaw!$D:$D,SolRaw!$A:$A,$B1677,SolRaw!$B:$B,$C1677,SolRaw!$C:$C,I$1)/SUMIFS(GraphStats!$G:$G,GraphStats!$A:$A,$B1677,GraphStats!$D:$D,I$1)</f>
        <v>3.4872100289435277E-2</v>
      </c>
      <c r="J1677" s="1">
        <f>SUMIFS(SolRaw!$D:$D,SolRaw!$A:$A,$B1677,SolRaw!$B:$B,$C1677,SolRaw!$C:$C,J$1)/SUMIFS(GraphStats!$G:$G,GraphStats!$A:$A,$B1677,GraphStats!$D:$D,J$1)</f>
        <v>3.4387349102570755E-2</v>
      </c>
      <c r="K1677" s="1">
        <f>SUMIFS(SolRaw!$D:$D,SolRaw!$A:$A,$B1677,SolRaw!$B:$B,$C1677,SolRaw!$C:$C,K$1)/SUMIFS(GraphStats!$G:$G,GraphStats!$A:$A,$B1677,GraphStats!$D:$D,K$1)</f>
        <v>3.4571025134142896E-2</v>
      </c>
      <c r="L1677" s="1">
        <f>SUMIFS(SolRaw!$D:$D,SolRaw!$A:$A,$B1677,SolRaw!$B:$B,$C1677,SolRaw!$C:$C,L$1)/SUMIFS(GraphStats!$G:$G,GraphStats!$A:$A,$B1677,GraphStats!$D:$D,L$1)</f>
        <v>3.5290141606678156E-2</v>
      </c>
      <c r="M1677" s="1">
        <f>SUMIFS(SolRaw!$D:$D,SolRaw!$A:$A,$B1677,SolRaw!$B:$B,$C1677,SolRaw!$C:$C,M$1)/SUMIFS(GraphStats!$G:$G,GraphStats!$A:$A,$B1677,GraphStats!$D:$D,M$1)</f>
        <v>3.4932352649558782E-2</v>
      </c>
      <c r="N1677" s="1">
        <f t="shared" si="182"/>
        <v>3.4734203043208567E-2</v>
      </c>
      <c r="O1677" s="1">
        <f t="shared" si="183"/>
        <v>3.4207283772866165E-2</v>
      </c>
      <c r="P1677" s="1">
        <f t="shared" si="184"/>
        <v>3.4433268110463794E-2</v>
      </c>
      <c r="Q1677" s="1">
        <f t="shared" si="188"/>
        <v>3.4826559982081347E-2</v>
      </c>
      <c r="R1677" s="1">
        <f t="shared" si="185"/>
        <v>3.4927197022974546E-2</v>
      </c>
      <c r="S1677" s="1">
        <f t="shared" si="186"/>
        <v>3.5290141606678156E-2</v>
      </c>
      <c r="T1677" s="1">
        <f t="shared" si="187"/>
        <v>3.4985683373557841E-4</v>
      </c>
    </row>
    <row r="1678" spans="1:20" x14ac:dyDescent="0.2">
      <c r="A1678" t="str">
        <f>VLOOKUP(B1678,GraphStats!$A:$B,2,0)</f>
        <v>SNAP</v>
      </c>
      <c r="B1678" t="s">
        <v>64</v>
      </c>
      <c r="C1678" t="s">
        <v>138</v>
      </c>
      <c r="D1678" s="1">
        <f>SUMIFS(SolRaw!$D:$D,SolRaw!$A:$A,$B1678,SolRaw!$B:$B,$C1678,SolRaw!$C:$C,D$1)/SUMIFS(GraphStats!$G:$G,GraphStats!$A:$A,$B1678,GraphStats!$D:$D,D$1)</f>
        <v>2.3374290306749573E-2</v>
      </c>
      <c r="E1678" s="1">
        <f>SUMIFS(SolRaw!$D:$D,SolRaw!$A:$A,$B1678,SolRaw!$B:$B,$C1678,SolRaw!$C:$C,E$1)/SUMIFS(GraphStats!$G:$G,GraphStats!$A:$A,$B1678,GraphStats!$D:$D,E$1)</f>
        <v>2.3074545581702795E-2</v>
      </c>
      <c r="F1678" s="1">
        <f>SUMIFS(SolRaw!$D:$D,SolRaw!$A:$A,$B1678,SolRaw!$B:$B,$C1678,SolRaw!$C:$C,F$1)/SUMIFS(GraphStats!$G:$G,GraphStats!$A:$A,$B1678,GraphStats!$D:$D,F$1)</f>
        <v>2.3243591941319235E-2</v>
      </c>
      <c r="G1678" s="1">
        <f>SUMIFS(SolRaw!$D:$D,SolRaw!$A:$A,$B1678,SolRaw!$B:$B,$C1678,SolRaw!$C:$C,G$1)/SUMIFS(GraphStats!$G:$G,GraphStats!$A:$A,$B1678,GraphStats!$D:$D,G$1)</f>
        <v>2.3142610838550105E-2</v>
      </c>
      <c r="H1678" s="1">
        <f>SUMIFS(SolRaw!$D:$D,SolRaw!$A:$A,$B1678,SolRaw!$B:$B,$C1678,SolRaw!$C:$C,H$1)/SUMIFS(GraphStats!$G:$G,GraphStats!$A:$A,$B1678,GraphStats!$D:$D,H$1)</f>
        <v>2.3327759763337643E-2</v>
      </c>
      <c r="I1678" s="1">
        <f>SUMIFS(SolRaw!$D:$D,SolRaw!$A:$A,$B1678,SolRaw!$B:$B,$C1678,SolRaw!$C:$C,I$1)/SUMIFS(GraphStats!$G:$G,GraphStats!$A:$A,$B1678,GraphStats!$D:$D,I$1)</f>
        <v>2.3601495227589069E-2</v>
      </c>
      <c r="J1678" s="1">
        <f>SUMIFS(SolRaw!$D:$D,SolRaw!$A:$A,$B1678,SolRaw!$B:$B,$C1678,SolRaw!$C:$C,J$1)/SUMIFS(GraphStats!$G:$G,GraphStats!$A:$A,$B1678,GraphStats!$D:$D,J$1)</f>
        <v>2.3371752136655689E-2</v>
      </c>
      <c r="K1678" s="1">
        <f>SUMIFS(SolRaw!$D:$D,SolRaw!$A:$A,$B1678,SolRaw!$B:$B,$C1678,SolRaw!$C:$C,K$1)/SUMIFS(GraphStats!$G:$G,GraphStats!$A:$A,$B1678,GraphStats!$D:$D,K$1)</f>
        <v>2.3184411183281559E-2</v>
      </c>
      <c r="L1678" s="1">
        <f>SUMIFS(SolRaw!$D:$D,SolRaw!$A:$A,$B1678,SolRaw!$B:$B,$C1678,SolRaw!$C:$C,L$1)/SUMIFS(GraphStats!$G:$G,GraphStats!$A:$A,$B1678,GraphStats!$D:$D,L$1)</f>
        <v>2.2936451609269212E-2</v>
      </c>
      <c r="M1678" s="1">
        <f>SUMIFS(SolRaw!$D:$D,SolRaw!$A:$A,$B1678,SolRaw!$B:$B,$C1678,SolRaw!$C:$C,M$1)/SUMIFS(GraphStats!$G:$G,GraphStats!$A:$A,$B1678,GraphStats!$D:$D,M$1)</f>
        <v>2.3311520330259683E-2</v>
      </c>
      <c r="N1678" s="1">
        <f t="shared" si="182"/>
        <v>2.3256842891871455E-2</v>
      </c>
      <c r="O1678" s="1">
        <f t="shared" si="183"/>
        <v>2.2936451609269212E-2</v>
      </c>
      <c r="P1678" s="1">
        <f t="shared" si="184"/>
        <v>2.3153060924732967E-2</v>
      </c>
      <c r="Q1678" s="1">
        <f t="shared" si="188"/>
        <v>2.3277556135789461E-2</v>
      </c>
      <c r="R1678" s="1">
        <f t="shared" si="185"/>
        <v>2.3360754043326177E-2</v>
      </c>
      <c r="S1678" s="1">
        <f t="shared" si="186"/>
        <v>2.3601495227589069E-2</v>
      </c>
      <c r="T1678" s="1">
        <f t="shared" si="187"/>
        <v>1.8503929691024283E-4</v>
      </c>
    </row>
    <row r="1679" spans="1:20" x14ac:dyDescent="0.2">
      <c r="A1679" t="str">
        <f>VLOOKUP(B1679,GraphStats!$A:$B,2,0)</f>
        <v>SNAP</v>
      </c>
      <c r="B1679" t="s">
        <v>64</v>
      </c>
      <c r="C1679" t="s">
        <v>139</v>
      </c>
      <c r="D1679" s="1">
        <f>SUMIFS(SolRaw!$D:$D,SolRaw!$A:$A,$B1679,SolRaw!$B:$B,$C1679,SolRaw!$C:$C,D$1)/SUMIFS(GraphStats!$G:$G,GraphStats!$A:$A,$B1679,GraphStats!$D:$D,D$1)</f>
        <v>2.323246421705245E-2</v>
      </c>
      <c r="E1679" s="1">
        <f>SUMIFS(SolRaw!$D:$D,SolRaw!$A:$A,$B1679,SolRaw!$B:$B,$C1679,SolRaw!$C:$C,E$1)/SUMIFS(GraphStats!$G:$G,GraphStats!$A:$A,$B1679,GraphStats!$D:$D,E$1)</f>
        <v>2.3304659352658377E-2</v>
      </c>
      <c r="F1679" s="1">
        <f>SUMIFS(SolRaw!$D:$D,SolRaw!$A:$A,$B1679,SolRaw!$B:$B,$C1679,SolRaw!$C:$C,F$1)/SUMIFS(GraphStats!$G:$G,GraphStats!$A:$A,$B1679,GraphStats!$D:$D,F$1)</f>
        <v>2.3313514440123785E-2</v>
      </c>
      <c r="G1679" s="1">
        <f>SUMIFS(SolRaw!$D:$D,SolRaw!$A:$A,$B1679,SolRaw!$B:$B,$C1679,SolRaw!$C:$C,G$1)/SUMIFS(GraphStats!$G:$G,GraphStats!$A:$A,$B1679,GraphStats!$D:$D,G$1)</f>
        <v>2.3377309183475432E-2</v>
      </c>
      <c r="H1679" s="1">
        <f>SUMIFS(SolRaw!$D:$D,SolRaw!$A:$A,$B1679,SolRaw!$B:$B,$C1679,SolRaw!$C:$C,H$1)/SUMIFS(GraphStats!$G:$G,GraphStats!$A:$A,$B1679,GraphStats!$D:$D,H$1)</f>
        <v>2.3594027479730936E-2</v>
      </c>
      <c r="I1679" s="1">
        <f>SUMIFS(SolRaw!$D:$D,SolRaw!$A:$A,$B1679,SolRaw!$B:$B,$C1679,SolRaw!$C:$C,I$1)/SUMIFS(GraphStats!$G:$G,GraphStats!$A:$A,$B1679,GraphStats!$D:$D,I$1)</f>
        <v>2.3915068907252125E-2</v>
      </c>
      <c r="J1679" s="1">
        <f>SUMIFS(SolRaw!$D:$D,SolRaw!$A:$A,$B1679,SolRaw!$B:$B,$C1679,SolRaw!$C:$C,J$1)/SUMIFS(GraphStats!$G:$G,GraphStats!$A:$A,$B1679,GraphStats!$D:$D,J$1)</f>
        <v>2.346428224843658E-2</v>
      </c>
      <c r="K1679" s="1">
        <f>SUMIFS(SolRaw!$D:$D,SolRaw!$A:$A,$B1679,SolRaw!$B:$B,$C1679,SolRaw!$C:$C,K$1)/SUMIFS(GraphStats!$G:$G,GraphStats!$A:$A,$B1679,GraphStats!$D:$D,K$1)</f>
        <v>2.3051115504094888E-2</v>
      </c>
      <c r="L1679" s="1">
        <f>SUMIFS(SolRaw!$D:$D,SolRaw!$A:$A,$B1679,SolRaw!$B:$B,$C1679,SolRaw!$C:$C,L$1)/SUMIFS(GraphStats!$G:$G,GraphStats!$A:$A,$B1679,GraphStats!$D:$D,L$1)</f>
        <v>2.3344260817646196E-2</v>
      </c>
      <c r="M1679" s="1">
        <f>SUMIFS(SolRaw!$D:$D,SolRaw!$A:$A,$B1679,SolRaw!$B:$B,$C1679,SolRaw!$C:$C,M$1)/SUMIFS(GraphStats!$G:$G,GraphStats!$A:$A,$B1679,GraphStats!$D:$D,M$1)</f>
        <v>2.3419683981864562E-2</v>
      </c>
      <c r="N1679" s="1">
        <f t="shared" si="182"/>
        <v>2.3401638613233532E-2</v>
      </c>
      <c r="O1679" s="1">
        <f t="shared" si="183"/>
        <v>2.3051115504094888E-2</v>
      </c>
      <c r="P1679" s="1">
        <f t="shared" si="184"/>
        <v>2.330687312452473E-2</v>
      </c>
      <c r="Q1679" s="1">
        <f t="shared" si="188"/>
        <v>2.3360785000560814E-2</v>
      </c>
      <c r="R1679" s="1">
        <f t="shared" si="185"/>
        <v>2.3453132681793575E-2</v>
      </c>
      <c r="S1679" s="1">
        <f t="shared" si="186"/>
        <v>2.3915068907252125E-2</v>
      </c>
      <c r="T1679" s="1">
        <f t="shared" si="187"/>
        <v>2.3031751246652463E-4</v>
      </c>
    </row>
    <row r="1680" spans="1:20" x14ac:dyDescent="0.2">
      <c r="A1680" t="str">
        <f>VLOOKUP(B1680,GraphStats!$A:$B,2,0)</f>
        <v>SNAP</v>
      </c>
      <c r="B1680" t="s">
        <v>64</v>
      </c>
      <c r="C1680" t="s">
        <v>140</v>
      </c>
      <c r="D1680" s="1">
        <f>SUMIFS(SolRaw!$D:$D,SolRaw!$A:$A,$B1680,SolRaw!$B:$B,$C1680,SolRaw!$C:$C,D$1)/SUMIFS(GraphStats!$G:$G,GraphStats!$A:$A,$B1680,GraphStats!$D:$D,D$1)</f>
        <v>2.30095946475284E-2</v>
      </c>
      <c r="E1680" s="1">
        <f>SUMIFS(SolRaw!$D:$D,SolRaw!$A:$A,$B1680,SolRaw!$B:$B,$C1680,SolRaw!$C:$C,E$1)/SUMIFS(GraphStats!$G:$G,GraphStats!$A:$A,$B1680,GraphStats!$D:$D,E$1)</f>
        <v>2.3151250172021322E-2</v>
      </c>
      <c r="F1680" s="1">
        <f>SUMIFS(SolRaw!$D:$D,SolRaw!$A:$A,$B1680,SolRaw!$B:$B,$C1680,SolRaw!$C:$C,F$1)/SUMIFS(GraphStats!$G:$G,GraphStats!$A:$A,$B1680,GraphStats!$D:$D,F$1)</f>
        <v>2.3473659518030984E-2</v>
      </c>
      <c r="G1680" s="1">
        <f>SUMIFS(SolRaw!$D:$D,SolRaw!$A:$A,$B1680,SolRaw!$B:$B,$C1680,SolRaw!$C:$C,G$1)/SUMIFS(GraphStats!$G:$G,GraphStats!$A:$A,$B1680,GraphStats!$D:$D,G$1)</f>
        <v>2.3250933151592563E-2</v>
      </c>
      <c r="H1680" s="1">
        <f>SUMIFS(SolRaw!$D:$D,SolRaw!$A:$A,$B1680,SolRaw!$B:$B,$C1680,SolRaw!$C:$C,H$1)/SUMIFS(GraphStats!$G:$G,GraphStats!$A:$A,$B1680,GraphStats!$D:$D,H$1)</f>
        <v>2.3630131576869006E-2</v>
      </c>
      <c r="I1680" s="1">
        <f>SUMIFS(SolRaw!$D:$D,SolRaw!$A:$A,$B1680,SolRaw!$B:$B,$C1680,SolRaw!$C:$C,I$1)/SUMIFS(GraphStats!$G:$G,GraphStats!$A:$A,$B1680,GraphStats!$D:$D,I$1)</f>
        <v>2.3657893371413361E-2</v>
      </c>
      <c r="J1680" s="1">
        <f>SUMIFS(SolRaw!$D:$D,SolRaw!$A:$A,$B1680,SolRaw!$B:$B,$C1680,SolRaw!$C:$C,J$1)/SUMIFS(GraphStats!$G:$G,GraphStats!$A:$A,$B1680,GraphStats!$D:$D,J$1)</f>
        <v>2.3340156488730508E-2</v>
      </c>
      <c r="K1680" s="1">
        <f>SUMIFS(SolRaw!$D:$D,SolRaw!$A:$A,$B1680,SolRaw!$B:$B,$C1680,SolRaw!$C:$C,K$1)/SUMIFS(GraphStats!$G:$G,GraphStats!$A:$A,$B1680,GraphStats!$D:$D,K$1)</f>
        <v>2.3308669867269132E-2</v>
      </c>
      <c r="L1680" s="1">
        <f>SUMIFS(SolRaw!$D:$D,SolRaw!$A:$A,$B1680,SolRaw!$B:$B,$C1680,SolRaw!$C:$C,L$1)/SUMIFS(GraphStats!$G:$G,GraphStats!$A:$A,$B1680,GraphStats!$D:$D,L$1)</f>
        <v>2.3060371534466637E-2</v>
      </c>
      <c r="M1680" s="1">
        <f>SUMIFS(SolRaw!$D:$D,SolRaw!$A:$A,$B1680,SolRaw!$B:$B,$C1680,SolRaw!$C:$C,M$1)/SUMIFS(GraphStats!$G:$G,GraphStats!$A:$A,$B1680,GraphStats!$D:$D,M$1)</f>
        <v>2.3482779445300739E-2</v>
      </c>
      <c r="N1680" s="1">
        <f t="shared" si="182"/>
        <v>2.3336543977322266E-2</v>
      </c>
      <c r="O1680" s="1">
        <f t="shared" si="183"/>
        <v>2.30095946475284E-2</v>
      </c>
      <c r="P1680" s="1">
        <f t="shared" si="184"/>
        <v>2.3176170916914131E-2</v>
      </c>
      <c r="Q1680" s="1">
        <f t="shared" si="188"/>
        <v>2.3324413177999818E-2</v>
      </c>
      <c r="R1680" s="1">
        <f t="shared" si="185"/>
        <v>2.3480499463483302E-2</v>
      </c>
      <c r="S1680" s="1">
        <f t="shared" si="186"/>
        <v>2.3657893371413361E-2</v>
      </c>
      <c r="T1680" s="1">
        <f t="shared" si="187"/>
        <v>2.2491101987465474E-4</v>
      </c>
    </row>
    <row r="1681" spans="1:20" x14ac:dyDescent="0.2">
      <c r="A1681" t="str">
        <f>VLOOKUP(B1681,GraphStats!$A:$B,2,0)</f>
        <v>SNAP</v>
      </c>
      <c r="B1681" t="s">
        <v>64</v>
      </c>
      <c r="C1681" t="s">
        <v>141</v>
      </c>
      <c r="D1681" s="1">
        <f>SUMIFS(SolRaw!$D:$D,SolRaw!$A:$A,$B1681,SolRaw!$B:$B,$C1681,SolRaw!$C:$C,D$1)/SUMIFS(GraphStats!$G:$G,GraphStats!$A:$A,$B1681,GraphStats!$D:$D,D$1)</f>
        <v>2.2012309604102602E-2</v>
      </c>
      <c r="E1681" s="1">
        <f>SUMIFS(SolRaw!$D:$D,SolRaw!$A:$A,$B1681,SolRaw!$B:$B,$C1681,SolRaw!$C:$C,E$1)/SUMIFS(GraphStats!$G:$G,GraphStats!$A:$A,$B1681,GraphStats!$D:$D,E$1)</f>
        <v>2.1605878278839235E-2</v>
      </c>
      <c r="F1681" s="1">
        <f>SUMIFS(SolRaw!$D:$D,SolRaw!$A:$A,$B1681,SolRaw!$B:$B,$C1681,SolRaw!$C:$C,F$1)/SUMIFS(GraphStats!$G:$G,GraphStats!$A:$A,$B1681,GraphStats!$D:$D,F$1)</f>
        <v>2.1689508016276154E-2</v>
      </c>
      <c r="G1681" s="1">
        <f>SUMIFS(SolRaw!$D:$D,SolRaw!$A:$A,$B1681,SolRaw!$B:$B,$C1681,SolRaw!$C:$C,G$1)/SUMIFS(GraphStats!$G:$G,GraphStats!$A:$A,$B1681,GraphStats!$D:$D,G$1)</f>
        <v>2.1233430071176788E-2</v>
      </c>
      <c r="H1681" s="1">
        <f>SUMIFS(SolRaw!$D:$D,SolRaw!$A:$A,$B1681,SolRaw!$B:$B,$C1681,SolRaw!$C:$C,H$1)/SUMIFS(GraphStats!$G:$G,GraphStats!$A:$A,$B1681,GraphStats!$D:$D,H$1)</f>
        <v>2.23100755252582E-2</v>
      </c>
      <c r="I1681" s="1">
        <f>SUMIFS(SolRaw!$D:$D,SolRaw!$A:$A,$B1681,SolRaw!$B:$B,$C1681,SolRaw!$C:$C,I$1)/SUMIFS(GraphStats!$G:$G,GraphStats!$A:$A,$B1681,GraphStats!$D:$D,I$1)</f>
        <v>2.194113387340196E-2</v>
      </c>
      <c r="J1681" s="1">
        <f>SUMIFS(SolRaw!$D:$D,SolRaw!$A:$A,$B1681,SolRaw!$B:$B,$C1681,SolRaw!$C:$C,J$1)/SUMIFS(GraphStats!$G:$G,GraphStats!$A:$A,$B1681,GraphStats!$D:$D,J$1)</f>
        <v>2.1882243020182848E-2</v>
      </c>
      <c r="K1681" s="1">
        <f>SUMIFS(SolRaw!$D:$D,SolRaw!$A:$A,$B1681,SolRaw!$B:$B,$C1681,SolRaw!$C:$C,K$1)/SUMIFS(GraphStats!$G:$G,GraphStats!$A:$A,$B1681,GraphStats!$D:$D,K$1)</f>
        <v>2.134990115786501E-2</v>
      </c>
      <c r="L1681" s="1">
        <f>SUMIFS(SolRaw!$D:$D,SolRaw!$A:$A,$B1681,SolRaw!$B:$B,$C1681,SolRaw!$C:$C,L$1)/SUMIFS(GraphStats!$G:$G,GraphStats!$A:$A,$B1681,GraphStats!$D:$D,L$1)</f>
        <v>2.1886511879414646E-2</v>
      </c>
      <c r="M1681" s="1">
        <f>SUMIFS(SolRaw!$D:$D,SolRaw!$A:$A,$B1681,SolRaw!$B:$B,$C1681,SolRaw!$C:$C,M$1)/SUMIFS(GraphStats!$G:$G,GraphStats!$A:$A,$B1681,GraphStats!$D:$D,M$1)</f>
        <v>2.2128480390831328E-2</v>
      </c>
      <c r="N1681" s="1">
        <f t="shared" si="182"/>
        <v>2.1803947181734874E-2</v>
      </c>
      <c r="O1681" s="1">
        <f t="shared" si="183"/>
        <v>2.1233430071176788E-2</v>
      </c>
      <c r="P1681" s="1">
        <f t="shared" si="184"/>
        <v>2.1626785713198465E-2</v>
      </c>
      <c r="Q1681" s="1">
        <f t="shared" si="188"/>
        <v>2.1884377449798747E-2</v>
      </c>
      <c r="R1681" s="1">
        <f t="shared" si="185"/>
        <v>2.1994515671427441E-2</v>
      </c>
      <c r="S1681" s="1">
        <f t="shared" si="186"/>
        <v>2.23100755252582E-2</v>
      </c>
      <c r="T1681" s="1">
        <f t="shared" si="187"/>
        <v>3.3675661126688299E-4</v>
      </c>
    </row>
    <row r="1682" spans="1:20" x14ac:dyDescent="0.2">
      <c r="A1682" t="str">
        <f>VLOOKUP(B1682,GraphStats!$A:$B,2,0)</f>
        <v>SNAP</v>
      </c>
      <c r="B1682" t="s">
        <v>64</v>
      </c>
      <c r="C1682" t="s">
        <v>142</v>
      </c>
      <c r="D1682" s="1">
        <f>SUMIFS(SolRaw!$D:$D,SolRaw!$A:$A,$B1682,SolRaw!$B:$B,$C1682,SolRaw!$C:$C,D$1)/SUMIFS(GraphStats!$G:$G,GraphStats!$A:$A,$B1682,GraphStats!$D:$D,D$1)</f>
        <v>2.3149169529452552E-2</v>
      </c>
      <c r="E1682" s="1">
        <f>SUMIFS(SolRaw!$D:$D,SolRaw!$A:$A,$B1682,SolRaw!$B:$B,$C1682,SolRaw!$C:$C,E$1)/SUMIFS(GraphStats!$G:$G,GraphStats!$A:$A,$B1682,GraphStats!$D:$D,E$1)</f>
        <v>2.2986560904572722E-2</v>
      </c>
      <c r="F1682" s="1">
        <f>SUMIFS(SolRaw!$D:$D,SolRaw!$A:$A,$B1682,SolRaw!$B:$B,$C1682,SolRaw!$C:$C,F$1)/SUMIFS(GraphStats!$G:$G,GraphStats!$A:$A,$B1682,GraphStats!$D:$D,F$1)</f>
        <v>2.3473659518030984E-2</v>
      </c>
      <c r="G1682" s="1">
        <f>SUMIFS(SolRaw!$D:$D,SolRaw!$A:$A,$B1682,SolRaw!$B:$B,$C1682,SolRaw!$C:$C,G$1)/SUMIFS(GraphStats!$G:$G,GraphStats!$A:$A,$B1682,GraphStats!$D:$D,G$1)</f>
        <v>2.3273500300143076E-2</v>
      </c>
      <c r="H1682" s="1">
        <f>SUMIFS(SolRaw!$D:$D,SolRaw!$A:$A,$B1682,SolRaw!$B:$B,$C1682,SolRaw!$C:$C,H$1)/SUMIFS(GraphStats!$G:$G,GraphStats!$A:$A,$B1682,GraphStats!$D:$D,H$1)</f>
        <v>2.3842243147555189E-2</v>
      </c>
      <c r="I1682" s="1">
        <f>SUMIFS(SolRaw!$D:$D,SolRaw!$A:$A,$B1682,SolRaw!$B:$B,$C1682,SolRaw!$C:$C,I$1)/SUMIFS(GraphStats!$G:$G,GraphStats!$A:$A,$B1682,GraphStats!$D:$D,I$1)</f>
        <v>2.3511258197470204E-2</v>
      </c>
      <c r="J1682" s="1">
        <f>SUMIFS(SolRaw!$D:$D,SolRaw!$A:$A,$B1682,SolRaw!$B:$B,$C1682,SolRaw!$C:$C,J$1)/SUMIFS(GraphStats!$G:$G,GraphStats!$A:$A,$B1682,GraphStats!$D:$D,J$1)</f>
        <v>2.3547785032238845E-2</v>
      </c>
      <c r="K1682" s="1">
        <f>SUMIFS(SolRaw!$D:$D,SolRaw!$A:$A,$B1682,SolRaw!$B:$B,$C1682,SolRaw!$C:$C,K$1)/SUMIFS(GraphStats!$G:$G,GraphStats!$A:$A,$B1682,GraphStats!$D:$D,K$1)</f>
        <v>2.3222818412877717E-2</v>
      </c>
      <c r="L1682" s="1">
        <f>SUMIFS(SolRaw!$D:$D,SolRaw!$A:$A,$B1682,SolRaw!$B:$B,$C1682,SolRaw!$C:$C,L$1)/SUMIFS(GraphStats!$G:$G,GraphStats!$A:$A,$B1682,GraphStats!$D:$D,L$1)</f>
        <v>2.3224847071546859E-2</v>
      </c>
      <c r="M1682" s="1">
        <f>SUMIFS(SolRaw!$D:$D,SolRaw!$A:$A,$B1682,SolRaw!$B:$B,$C1682,SolRaw!$C:$C,M$1)/SUMIFS(GraphStats!$G:$G,GraphStats!$A:$A,$B1682,GraphStats!$D:$D,M$1)</f>
        <v>2.355038172755379E-2</v>
      </c>
      <c r="N1682" s="1">
        <f t="shared" si="182"/>
        <v>2.3378222384144193E-2</v>
      </c>
      <c r="O1682" s="1">
        <f t="shared" si="183"/>
        <v>2.2986560904572722E-2</v>
      </c>
      <c r="P1682" s="1">
        <f t="shared" si="184"/>
        <v>2.3223325577545001E-2</v>
      </c>
      <c r="Q1682" s="1">
        <f t="shared" si="188"/>
        <v>2.337357990908703E-2</v>
      </c>
      <c r="R1682" s="1">
        <f t="shared" si="185"/>
        <v>2.3538653323546686E-2</v>
      </c>
      <c r="S1682" s="1">
        <f t="shared" si="186"/>
        <v>2.3842243147555189E-2</v>
      </c>
      <c r="T1682" s="1">
        <f t="shared" si="187"/>
        <v>2.505587965329183E-4</v>
      </c>
    </row>
    <row r="1683" spans="1:20" x14ac:dyDescent="0.2">
      <c r="A1683" t="str">
        <f>VLOOKUP(B1683,GraphStats!$A:$B,2,0)</f>
        <v>SNAP</v>
      </c>
      <c r="B1683" t="s">
        <v>64</v>
      </c>
      <c r="C1683" t="s">
        <v>143</v>
      </c>
      <c r="D1683" s="1">
        <f>SUMIFS(SolRaw!$D:$D,SolRaw!$A:$A,$B1683,SolRaw!$B:$B,$C1683,SolRaw!$C:$C,D$1)/SUMIFS(GraphStats!$G:$G,GraphStats!$A:$A,$B1683,GraphStats!$D:$D,D$1)</f>
        <v>2.1602589789422026E-2</v>
      </c>
      <c r="E1683" s="1">
        <f>SUMIFS(SolRaw!$D:$D,SolRaw!$A:$A,$B1683,SolRaw!$B:$B,$C1683,SolRaw!$C:$C,E$1)/SUMIFS(GraphStats!$G:$G,GraphStats!$A:$A,$B1683,GraphStats!$D:$D,E$1)</f>
        <v>2.1497589445448374E-2</v>
      </c>
      <c r="F1683" s="1">
        <f>SUMIFS(SolRaw!$D:$D,SolRaw!$A:$A,$B1683,SolRaw!$B:$B,$C1683,SolRaw!$C:$C,F$1)/SUMIFS(GraphStats!$G:$G,GraphStats!$A:$A,$B1683,GraphStats!$D:$D,F$1)</f>
        <v>2.1488762777772764E-2</v>
      </c>
      <c r="G1683" s="1">
        <f>SUMIFS(SolRaw!$D:$D,SolRaw!$A:$A,$B1683,SolRaw!$B:$B,$C1683,SolRaw!$C:$C,G$1)/SUMIFS(GraphStats!$G:$G,GraphStats!$A:$A,$B1683,GraphStats!$D:$D,G$1)</f>
        <v>2.1736677483853207E-2</v>
      </c>
      <c r="H1683" s="1">
        <f>SUMIFS(SolRaw!$D:$D,SolRaw!$A:$A,$B1683,SolRaw!$B:$B,$C1683,SolRaw!$C:$C,H$1)/SUMIFS(GraphStats!$G:$G,GraphStats!$A:$A,$B1683,GraphStats!$D:$D,H$1)</f>
        <v>2.209345094242976E-2</v>
      </c>
      <c r="I1683" s="1">
        <f>SUMIFS(SolRaw!$D:$D,SolRaw!$A:$A,$B1683,SolRaw!$B:$B,$C1683,SolRaw!$C:$C,I$1)/SUMIFS(GraphStats!$G:$G,GraphStats!$A:$A,$B1683,GraphStats!$D:$D,I$1)</f>
        <v>2.2060697938309455E-2</v>
      </c>
      <c r="J1683" s="1">
        <f>SUMIFS(SolRaw!$D:$D,SolRaw!$A:$A,$B1683,SolRaw!$B:$B,$C1683,SolRaw!$C:$C,J$1)/SUMIFS(GraphStats!$G:$G,GraphStats!$A:$A,$B1683,GraphStats!$D:$D,J$1)</f>
        <v>2.1814538060343173E-2</v>
      </c>
      <c r="K1683" s="1">
        <f>SUMIFS(SolRaw!$D:$D,SolRaw!$A:$A,$B1683,SolRaw!$B:$B,$C1683,SolRaw!$C:$C,K$1)/SUMIFS(GraphStats!$G:$G,GraphStats!$A:$A,$B1683,GraphStats!$D:$D,K$1)</f>
        <v>2.1435752612256425E-2</v>
      </c>
      <c r="L1683" s="1">
        <f>SUMIFS(SolRaw!$D:$D,SolRaw!$A:$A,$B1683,SolRaw!$B:$B,$C1683,SolRaw!$C:$C,L$1)/SUMIFS(GraphStats!$G:$G,GraphStats!$A:$A,$B1683,GraphStats!$D:$D,L$1)</f>
        <v>2.1904536595807E-2</v>
      </c>
      <c r="M1683" s="1">
        <f>SUMIFS(SolRaw!$D:$D,SolRaw!$A:$A,$B1683,SolRaw!$B:$B,$C1683,SolRaw!$C:$C,M$1)/SUMIFS(GraphStats!$G:$G,GraphStats!$A:$A,$B1683,GraphStats!$D:$D,M$1)</f>
        <v>2.1756667838439558E-2</v>
      </c>
      <c r="N1683" s="1">
        <f t="shared" si="182"/>
        <v>2.1739126348408171E-2</v>
      </c>
      <c r="O1683" s="1">
        <f t="shared" si="183"/>
        <v>2.1435752612256425E-2</v>
      </c>
      <c r="P1683" s="1">
        <f t="shared" si="184"/>
        <v>2.1523839531441786E-2</v>
      </c>
      <c r="Q1683" s="1">
        <f t="shared" si="188"/>
        <v>2.1746672661146382E-2</v>
      </c>
      <c r="R1683" s="1">
        <f t="shared" si="185"/>
        <v>2.1882036961941041E-2</v>
      </c>
      <c r="S1683" s="1">
        <f t="shared" si="186"/>
        <v>2.209345094242976E-2</v>
      </c>
      <c r="T1683" s="1">
        <f t="shared" si="187"/>
        <v>2.3428739026413445E-4</v>
      </c>
    </row>
    <row r="1684" spans="1:20" x14ac:dyDescent="0.2">
      <c r="A1684" t="str">
        <f>VLOOKUP(B1684,GraphStats!$A:$B,2,0)</f>
        <v>SNAP</v>
      </c>
      <c r="B1684" t="s">
        <v>64</v>
      </c>
      <c r="C1684" t="s">
        <v>144</v>
      </c>
      <c r="D1684" s="1">
        <f>SUMIFS(SolRaw!$D:$D,SolRaw!$A:$A,$B1684,SolRaw!$B:$B,$C1684,SolRaw!$C:$C,D$1)/SUMIFS(GraphStats!$G:$G,GraphStats!$A:$A,$B1684,GraphStats!$D:$D,D$1)</f>
        <v>2.313115986726879E-2</v>
      </c>
      <c r="E1684" s="1">
        <f>SUMIFS(SolRaw!$D:$D,SolRaw!$A:$A,$B1684,SolRaw!$B:$B,$C1684,SolRaw!$C:$C,E$1)/SUMIFS(GraphStats!$G:$G,GraphStats!$A:$A,$B1684,GraphStats!$D:$D,E$1)</f>
        <v>2.3054241425442011E-2</v>
      </c>
      <c r="F1684" s="1">
        <f>SUMIFS(SolRaw!$D:$D,SolRaw!$A:$A,$B1684,SolRaw!$B:$B,$C1684,SolRaw!$C:$C,F$1)/SUMIFS(GraphStats!$G:$G,GraphStats!$A:$A,$B1684,GraphStats!$D:$D,F$1)</f>
        <v>2.3349603471764842E-2</v>
      </c>
      <c r="G1684" s="1">
        <f>SUMIFS(SolRaw!$D:$D,SolRaw!$A:$A,$B1684,SolRaw!$B:$B,$C1684,SolRaw!$C:$C,G$1)/SUMIFS(GraphStats!$G:$G,GraphStats!$A:$A,$B1684,GraphStats!$D:$D,G$1)</f>
        <v>2.3099733256304131E-2</v>
      </c>
      <c r="H1684" s="1">
        <f>SUMIFS(SolRaw!$D:$D,SolRaw!$A:$A,$B1684,SolRaw!$B:$B,$C1684,SolRaw!$C:$C,H$1)/SUMIFS(GraphStats!$G:$G,GraphStats!$A:$A,$B1684,GraphStats!$D:$D,H$1)</f>
        <v>2.3688800734718376E-2</v>
      </c>
      <c r="I1684" s="1">
        <f>SUMIFS(SolRaw!$D:$D,SolRaw!$A:$A,$B1684,SolRaw!$B:$B,$C1684,SolRaw!$C:$C,I$1)/SUMIFS(GraphStats!$G:$G,GraphStats!$A:$A,$B1684,GraphStats!$D:$D,I$1)</f>
        <v>2.4009817788876932E-2</v>
      </c>
      <c r="J1684" s="1">
        <f>SUMIFS(SolRaw!$D:$D,SolRaw!$A:$A,$B1684,SolRaw!$B:$B,$C1684,SolRaw!$C:$C,J$1)/SUMIFS(GraphStats!$G:$G,GraphStats!$A:$A,$B1684,GraphStats!$D:$D,J$1)</f>
        <v>2.3520703048302977E-2</v>
      </c>
      <c r="K1684" s="1">
        <f>SUMIFS(SolRaw!$D:$D,SolRaw!$A:$A,$B1684,SolRaw!$B:$B,$C1684,SolRaw!$C:$C,K$1)/SUMIFS(GraphStats!$G:$G,GraphStats!$A:$A,$B1684,GraphStats!$D:$D,K$1)</f>
        <v>2.3317706862468229E-2</v>
      </c>
      <c r="L1684" s="1">
        <f>SUMIFS(SolRaw!$D:$D,SolRaw!$A:$A,$B1684,SolRaw!$B:$B,$C1684,SolRaw!$C:$C,L$1)/SUMIFS(GraphStats!$G:$G,GraphStats!$A:$A,$B1684,GraphStats!$D:$D,L$1)</f>
        <v>2.3013056653936711E-2</v>
      </c>
      <c r="M1684" s="1">
        <f>SUMIFS(SolRaw!$D:$D,SolRaw!$A:$A,$B1684,SolRaw!$B:$B,$C1684,SolRaw!$C:$C,M$1)/SUMIFS(GraphStats!$G:$G,GraphStats!$A:$A,$B1684,GraphStats!$D:$D,M$1)</f>
        <v>2.3446724894765781E-2</v>
      </c>
      <c r="N1684" s="1">
        <f t="shared" si="182"/>
        <v>2.336315480038488E-2</v>
      </c>
      <c r="O1684" s="1">
        <f t="shared" si="183"/>
        <v>2.3013056653936711E-2</v>
      </c>
      <c r="P1684" s="1">
        <f t="shared" si="184"/>
        <v>2.3107589909045295E-2</v>
      </c>
      <c r="Q1684" s="1">
        <f t="shared" si="188"/>
        <v>2.3333655167116538E-2</v>
      </c>
      <c r="R1684" s="1">
        <f t="shared" si="185"/>
        <v>2.3502208509918677E-2</v>
      </c>
      <c r="S1684" s="1">
        <f t="shared" si="186"/>
        <v>2.4009817788876932E-2</v>
      </c>
      <c r="T1684" s="1">
        <f t="shared" si="187"/>
        <v>3.1613668002955931E-4</v>
      </c>
    </row>
    <row r="1685" spans="1:20" x14ac:dyDescent="0.2">
      <c r="A1685" t="str">
        <f>VLOOKUP(B1685,GraphStats!$A:$B,2,0)</f>
        <v>SNAP</v>
      </c>
      <c r="B1685" t="s">
        <v>64</v>
      </c>
      <c r="C1685" t="s">
        <v>145</v>
      </c>
      <c r="D1685" s="1">
        <f>SUMIFS(SolRaw!$D:$D,SolRaw!$A:$A,$B1685,SolRaw!$B:$B,$C1685,SolRaw!$C:$C,D$1)/SUMIFS(GraphStats!$G:$G,GraphStats!$A:$A,$B1685,GraphStats!$D:$D,D$1)</f>
        <v>2.2165391732664574E-2</v>
      </c>
      <c r="E1685" s="1">
        <f>SUMIFS(SolRaw!$D:$D,SolRaw!$A:$A,$B1685,SolRaw!$B:$B,$C1685,SolRaw!$C:$C,E$1)/SUMIFS(GraphStats!$G:$G,GraphStats!$A:$A,$B1685,GraphStats!$D:$D,E$1)</f>
        <v>2.1761543476838598E-2</v>
      </c>
      <c r="F1685" s="1">
        <f>SUMIFS(SolRaw!$D:$D,SolRaw!$A:$A,$B1685,SolRaw!$B:$B,$C1685,SolRaw!$C:$C,F$1)/SUMIFS(GraphStats!$G:$G,GraphStats!$A:$A,$B1685,GraphStats!$D:$D,F$1)</f>
        <v>2.1946642366718696E-2</v>
      </c>
      <c r="G1685" s="1">
        <f>SUMIFS(SolRaw!$D:$D,SolRaw!$A:$A,$B1685,SolRaw!$B:$B,$C1685,SolRaw!$C:$C,G$1)/SUMIFS(GraphStats!$G:$G,GraphStats!$A:$A,$B1685,GraphStats!$D:$D,G$1)</f>
        <v>2.1899160953416891E-2</v>
      </c>
      <c r="H1685" s="1">
        <f>SUMIFS(SolRaw!$D:$D,SolRaw!$A:$A,$B1685,SolRaw!$B:$B,$C1685,SolRaw!$C:$C,H$1)/SUMIFS(GraphStats!$G:$G,GraphStats!$A:$A,$B1685,GraphStats!$D:$D,H$1)</f>
        <v>2.2727529148417174E-2</v>
      </c>
      <c r="I1685" s="1">
        <f>SUMIFS(SolRaw!$D:$D,SolRaw!$A:$A,$B1685,SolRaw!$B:$B,$C1685,SolRaw!$C:$C,I$1)/SUMIFS(GraphStats!$G:$G,GraphStats!$A:$A,$B1685,GraphStats!$D:$D,I$1)</f>
        <v>2.2496091608632977E-2</v>
      </c>
      <c r="J1685" s="1">
        <f>SUMIFS(SolRaw!$D:$D,SolRaw!$A:$A,$B1685,SolRaw!$B:$B,$C1685,SolRaw!$C:$C,J$1)/SUMIFS(GraphStats!$G:$G,GraphStats!$A:$A,$B1685,GraphStats!$D:$D,J$1)</f>
        <v>2.2455478346825427E-2</v>
      </c>
      <c r="K1685" s="1">
        <f>SUMIFS(SolRaw!$D:$D,SolRaw!$A:$A,$B1685,SolRaw!$B:$B,$C1685,SolRaw!$C:$C,K$1)/SUMIFS(GraphStats!$G:$G,GraphStats!$A:$A,$B1685,GraphStats!$D:$D,K$1)</f>
        <v>2.1745269697825472E-2</v>
      </c>
      <c r="L1685" s="1">
        <f>SUMIFS(SolRaw!$D:$D,SolRaw!$A:$A,$B1685,SolRaw!$B:$B,$C1685,SolRaw!$C:$C,L$1)/SUMIFS(GraphStats!$G:$G,GraphStats!$A:$A,$B1685,GraphStats!$D:$D,L$1)</f>
        <v>2.2136604819358547E-2</v>
      </c>
      <c r="M1685" s="1">
        <f>SUMIFS(SolRaw!$D:$D,SolRaw!$A:$A,$B1685,SolRaw!$B:$B,$C1685,SolRaw!$C:$C,M$1)/SUMIFS(GraphStats!$G:$G,GraphStats!$A:$A,$B1685,GraphStats!$D:$D,M$1)</f>
        <v>2.206989174621202E-2</v>
      </c>
      <c r="N1685" s="1">
        <f t="shared" si="182"/>
        <v>2.2140360389691038E-2</v>
      </c>
      <c r="O1685" s="1">
        <f t="shared" si="183"/>
        <v>2.1745269697825472E-2</v>
      </c>
      <c r="P1685" s="1">
        <f t="shared" si="184"/>
        <v>2.1911031306742344E-2</v>
      </c>
      <c r="Q1685" s="1">
        <f t="shared" si="188"/>
        <v>2.2103248282785284E-2</v>
      </c>
      <c r="R1685" s="1">
        <f t="shared" si="185"/>
        <v>2.2382956693285213E-2</v>
      </c>
      <c r="S1685" s="1">
        <f t="shared" si="186"/>
        <v>2.2727529148417174E-2</v>
      </c>
      <c r="T1685" s="1">
        <f t="shared" si="187"/>
        <v>3.2855245296788989E-4</v>
      </c>
    </row>
    <row r="1686" spans="1:20" x14ac:dyDescent="0.2">
      <c r="A1686" t="str">
        <f>VLOOKUP(B1686,GraphStats!$A:$B,2,0)</f>
        <v>SNAP</v>
      </c>
      <c r="B1686" t="s">
        <v>64</v>
      </c>
      <c r="C1686" t="s">
        <v>146</v>
      </c>
      <c r="D1686" s="1">
        <f>SUMIFS(SolRaw!$D:$D,SolRaw!$A:$A,$B1686,SolRaw!$B:$B,$C1686,SolRaw!$C:$C,D$1)/SUMIFS(GraphStats!$G:$G,GraphStats!$A:$A,$B1686,GraphStats!$D:$D,D$1)</f>
        <v>2.2890280635560978E-2</v>
      </c>
      <c r="E1686" s="1">
        <f>SUMIFS(SolRaw!$D:$D,SolRaw!$A:$A,$B1686,SolRaw!$B:$B,$C1686,SolRaw!$C:$C,E$1)/SUMIFS(GraphStats!$G:$G,GraphStats!$A:$A,$B1686,GraphStats!$D:$D,E$1)</f>
        <v>2.2584989814081607E-2</v>
      </c>
      <c r="F1686" s="1">
        <f>SUMIFS(SolRaw!$D:$D,SolRaw!$A:$A,$B1686,SolRaw!$B:$B,$C1686,SolRaw!$C:$C,F$1)/SUMIFS(GraphStats!$G:$G,GraphStats!$A:$A,$B1686,GraphStats!$D:$D,F$1)</f>
        <v>2.2657145177152033E-2</v>
      </c>
      <c r="G1686" s="1">
        <f>SUMIFS(SolRaw!$D:$D,SolRaw!$A:$A,$B1686,SolRaw!$B:$B,$C1686,SolRaw!$C:$C,G$1)/SUMIFS(GraphStats!$G:$G,GraphStats!$A:$A,$B1686,GraphStats!$D:$D,G$1)</f>
        <v>2.2932736357030345E-2</v>
      </c>
      <c r="H1686" s="1">
        <f>SUMIFS(SolRaw!$D:$D,SolRaw!$A:$A,$B1686,SolRaw!$B:$B,$C1686,SolRaw!$C:$C,H$1)/SUMIFS(GraphStats!$G:$G,GraphStats!$A:$A,$B1686,GraphStats!$D:$D,H$1)</f>
        <v>2.2876458549111727E-2</v>
      </c>
      <c r="I1686" s="1">
        <f>SUMIFS(SolRaw!$D:$D,SolRaw!$A:$A,$B1686,SolRaw!$B:$B,$C1686,SolRaw!$C:$C,I$1)/SUMIFS(GraphStats!$G:$G,GraphStats!$A:$A,$B1686,GraphStats!$D:$D,I$1)</f>
        <v>2.2965324165251072E-2</v>
      </c>
      <c r="J1686" s="1">
        <f>SUMIFS(SolRaw!$D:$D,SolRaw!$A:$A,$B1686,SolRaw!$B:$B,$C1686,SolRaw!$C:$C,J$1)/SUMIFS(GraphStats!$G:$G,GraphStats!$A:$A,$B1686,GraphStats!$D:$D,J$1)</f>
        <v>2.3071593481366465E-2</v>
      </c>
      <c r="K1686" s="1">
        <f>SUMIFS(SolRaw!$D:$D,SolRaw!$A:$A,$B1686,SolRaw!$B:$B,$C1686,SolRaw!$C:$C,K$1)/SUMIFS(GraphStats!$G:$G,GraphStats!$A:$A,$B1686,GraphStats!$D:$D,K$1)</f>
        <v>2.2226489692177352E-2</v>
      </c>
      <c r="L1686" s="1">
        <f>SUMIFS(SolRaw!$D:$D,SolRaw!$A:$A,$B1686,SolRaw!$B:$B,$C1686,SolRaw!$C:$C,L$1)/SUMIFS(GraphStats!$G:$G,GraphStats!$A:$A,$B1686,GraphStats!$D:$D,L$1)</f>
        <v>2.2997285027093403E-2</v>
      </c>
      <c r="M1686" s="1">
        <f>SUMIFS(SolRaw!$D:$D,SolRaw!$A:$A,$B1686,SolRaw!$B:$B,$C1686,SolRaw!$C:$C,M$1)/SUMIFS(GraphStats!$G:$G,GraphStats!$A:$A,$B1686,GraphStats!$D:$D,M$1)</f>
        <v>2.3126740758768017E-2</v>
      </c>
      <c r="N1686" s="1">
        <f t="shared" si="182"/>
        <v>2.2832904365759306E-2</v>
      </c>
      <c r="O1686" s="1">
        <f t="shared" si="183"/>
        <v>2.2226489692177352E-2</v>
      </c>
      <c r="P1686" s="1">
        <f t="shared" si="184"/>
        <v>2.2711973520141957E-2</v>
      </c>
      <c r="Q1686" s="1">
        <f t="shared" si="188"/>
        <v>2.2911508496295661E-2</v>
      </c>
      <c r="R1686" s="1">
        <f t="shared" si="185"/>
        <v>2.298929481163282E-2</v>
      </c>
      <c r="S1686" s="1">
        <f t="shared" si="186"/>
        <v>2.3126740758768017E-2</v>
      </c>
      <c r="T1686" s="1">
        <f t="shared" si="187"/>
        <v>2.7143966553621544E-4</v>
      </c>
    </row>
    <row r="1687" spans="1:20" x14ac:dyDescent="0.2">
      <c r="A1687" t="str">
        <f>VLOOKUP(B1687,GraphStats!$A:$B,2,0)</f>
        <v>SNAP</v>
      </c>
      <c r="B1687" t="s">
        <v>64</v>
      </c>
      <c r="C1687" t="s">
        <v>147</v>
      </c>
      <c r="D1687" s="1">
        <f>SUMIFS(SolRaw!$D:$D,SolRaw!$A:$A,$B1687,SolRaw!$B:$B,$C1687,SolRaw!$C:$C,D$1)/SUMIFS(GraphStats!$G:$G,GraphStats!$A:$A,$B1687,GraphStats!$D:$D,D$1)</f>
        <v>2.3128908659495819E-2</v>
      </c>
      <c r="E1687" s="1">
        <f>SUMIFS(SolRaw!$D:$D,SolRaw!$A:$A,$B1687,SolRaw!$B:$B,$C1687,SolRaw!$C:$C,E$1)/SUMIFS(GraphStats!$G:$G,GraphStats!$A:$A,$B1687,GraphStats!$D:$D,E$1)</f>
        <v>2.3054241425442011E-2</v>
      </c>
      <c r="F1687" s="1">
        <f>SUMIFS(SolRaw!$D:$D,SolRaw!$A:$A,$B1687,SolRaw!$B:$B,$C1687,SolRaw!$C:$C,F$1)/SUMIFS(GraphStats!$G:$G,GraphStats!$A:$A,$B1687,GraphStats!$D:$D,F$1)</f>
        <v>2.2875934931475952E-2</v>
      </c>
      <c r="G1687" s="1">
        <f>SUMIFS(SolRaw!$D:$D,SolRaw!$A:$A,$B1687,SolRaw!$B:$B,$C1687,SolRaw!$C:$C,G$1)/SUMIFS(GraphStats!$G:$G,GraphStats!$A:$A,$B1687,GraphStats!$D:$D,G$1)</f>
        <v>2.3101989971159184E-2</v>
      </c>
      <c r="H1687" s="1">
        <f>SUMIFS(SolRaw!$D:$D,SolRaw!$A:$A,$B1687,SolRaw!$B:$B,$C1687,SolRaw!$C:$C,H$1)/SUMIFS(GraphStats!$G:$G,GraphStats!$A:$A,$B1687,GraphStats!$D:$D,H$1)</f>
        <v>2.3151752289789537E-2</v>
      </c>
      <c r="I1687" s="1">
        <f>SUMIFS(SolRaw!$D:$D,SolRaw!$A:$A,$B1687,SolRaw!$B:$B,$C1687,SolRaw!$C:$C,I$1)/SUMIFS(GraphStats!$G:$G,GraphStats!$A:$A,$B1687,GraphStats!$D:$D,I$1)</f>
        <v>2.3662405222919302E-2</v>
      </c>
      <c r="J1687" s="1">
        <f>SUMIFS(SolRaw!$D:$D,SolRaw!$A:$A,$B1687,SolRaw!$B:$B,$C1687,SolRaw!$C:$C,J$1)/SUMIFS(GraphStats!$G:$G,GraphStats!$A:$A,$B1687,GraphStats!$D:$D,J$1)</f>
        <v>2.3166380425142012E-2</v>
      </c>
      <c r="K1687" s="1">
        <f>SUMIFS(SolRaw!$D:$D,SolRaw!$A:$A,$B1687,SolRaw!$B:$B,$C1687,SolRaw!$C:$C,K$1)/SUMIFS(GraphStats!$G:$G,GraphStats!$A:$A,$B1687,GraphStats!$D:$D,K$1)</f>
        <v>2.3301892120869812E-2</v>
      </c>
      <c r="L1687" s="1">
        <f>SUMIFS(SolRaw!$D:$D,SolRaw!$A:$A,$B1687,SolRaw!$B:$B,$C1687,SolRaw!$C:$C,L$1)/SUMIFS(GraphStats!$G:$G,GraphStats!$A:$A,$B1687,GraphStats!$D:$D,L$1)</f>
        <v>2.2999538116642446E-2</v>
      </c>
      <c r="M1687" s="1">
        <f>SUMIFS(SolRaw!$D:$D,SolRaw!$A:$A,$B1687,SolRaw!$B:$B,$C1687,SolRaw!$C:$C,M$1)/SUMIFS(GraphStats!$G:$G,GraphStats!$A:$A,$B1687,GraphStats!$D:$D,M$1)</f>
        <v>2.3435457847723606E-2</v>
      </c>
      <c r="N1687" s="1">
        <f t="shared" si="182"/>
        <v>2.3187850101065964E-2</v>
      </c>
      <c r="O1687" s="1">
        <f t="shared" si="183"/>
        <v>2.2875934931475952E-2</v>
      </c>
      <c r="P1687" s="1">
        <f t="shared" si="184"/>
        <v>2.3066178561871306E-2</v>
      </c>
      <c r="Q1687" s="1">
        <f t="shared" si="188"/>
        <v>2.314033047464268E-2</v>
      </c>
      <c r="R1687" s="1">
        <f t="shared" si="185"/>
        <v>2.3268014196937862E-2</v>
      </c>
      <c r="S1687" s="1">
        <f t="shared" si="186"/>
        <v>2.3662405222919302E-2</v>
      </c>
      <c r="T1687" s="1">
        <f t="shared" si="187"/>
        <v>2.2674791467083066E-4</v>
      </c>
    </row>
    <row r="1688" spans="1:20" x14ac:dyDescent="0.2">
      <c r="A1688" t="str">
        <f>VLOOKUP(B1688,GraphStats!$A:$B,2,0)</f>
        <v>SNAP</v>
      </c>
      <c r="B1688" t="s">
        <v>64</v>
      </c>
      <c r="C1688" t="s">
        <v>148</v>
      </c>
      <c r="D1688" s="1">
        <f>SUMIFS(SolRaw!$D:$D,SolRaw!$A:$A,$B1688,SolRaw!$B:$B,$C1688,SolRaw!$C:$C,D$1)/SUMIFS(GraphStats!$G:$G,GraphStats!$A:$A,$B1688,GraphStats!$D:$D,D$1)</f>
        <v>2.280698594796108E-2</v>
      </c>
      <c r="E1688" s="1">
        <f>SUMIFS(SolRaw!$D:$D,SolRaw!$A:$A,$B1688,SolRaw!$B:$B,$C1688,SolRaw!$C:$C,E$1)/SUMIFS(GraphStats!$G:$G,GraphStats!$A:$A,$B1688,GraphStats!$D:$D,E$1)</f>
        <v>2.2724862890544806E-2</v>
      </c>
      <c r="F1688" s="1">
        <f>SUMIFS(SolRaw!$D:$D,SolRaw!$A:$A,$B1688,SolRaw!$B:$B,$C1688,SolRaw!$C:$C,F$1)/SUMIFS(GraphStats!$G:$G,GraphStats!$A:$A,$B1688,GraphStats!$D:$D,F$1)</f>
        <v>2.2860145980132987E-2</v>
      </c>
      <c r="G1688" s="1">
        <f>SUMIFS(SolRaw!$D:$D,SolRaw!$A:$A,$B1688,SolRaw!$B:$B,$C1688,SolRaw!$C:$C,G$1)/SUMIFS(GraphStats!$G:$G,GraphStats!$A:$A,$B1688,GraphStats!$D:$D,G$1)</f>
        <v>2.3068139248333418E-2</v>
      </c>
      <c r="H1688" s="1">
        <f>SUMIFS(SolRaw!$D:$D,SolRaw!$A:$A,$B1688,SolRaw!$B:$B,$C1688,SolRaw!$C:$C,H$1)/SUMIFS(GraphStats!$G:$G,GraphStats!$A:$A,$B1688,GraphStats!$D:$D,H$1)</f>
        <v>2.3668492180078212E-2</v>
      </c>
      <c r="I1688" s="1">
        <f>SUMIFS(SolRaw!$D:$D,SolRaw!$A:$A,$B1688,SolRaw!$B:$B,$C1688,SolRaw!$C:$C,I$1)/SUMIFS(GraphStats!$G:$G,GraphStats!$A:$A,$B1688,GraphStats!$D:$D,I$1)</f>
        <v>2.3375902652291908E-2</v>
      </c>
      <c r="J1688" s="1">
        <f>SUMIFS(SolRaw!$D:$D,SolRaw!$A:$A,$B1688,SolRaw!$B:$B,$C1688,SolRaw!$C:$C,J$1)/SUMIFS(GraphStats!$G:$G,GraphStats!$A:$A,$B1688,GraphStats!$D:$D,J$1)</f>
        <v>2.3157353097163387E-2</v>
      </c>
      <c r="K1688" s="1">
        <f>SUMIFS(SolRaw!$D:$D,SolRaw!$A:$A,$B1688,SolRaw!$B:$B,$C1688,SolRaw!$C:$C,K$1)/SUMIFS(GraphStats!$G:$G,GraphStats!$A:$A,$B1688,GraphStats!$D:$D,K$1)</f>
        <v>2.2967523298503247E-2</v>
      </c>
      <c r="L1688" s="1">
        <f>SUMIFS(SolRaw!$D:$D,SolRaw!$A:$A,$B1688,SolRaw!$B:$B,$C1688,SolRaw!$C:$C,L$1)/SUMIFS(GraphStats!$G:$G,GraphStats!$A:$A,$B1688,GraphStats!$D:$D,L$1)</f>
        <v>2.3015309743485753E-2</v>
      </c>
      <c r="M1688" s="1">
        <f>SUMIFS(SolRaw!$D:$D,SolRaw!$A:$A,$B1688,SolRaw!$B:$B,$C1688,SolRaw!$C:$C,M$1)/SUMIFS(GraphStats!$G:$G,GraphStats!$A:$A,$B1688,GraphStats!$D:$D,M$1)</f>
        <v>2.3119980530542712E-2</v>
      </c>
      <c r="N1688" s="1">
        <f t="shared" si="182"/>
        <v>2.3076469556903751E-2</v>
      </c>
      <c r="O1688" s="1">
        <f t="shared" si="183"/>
        <v>2.2724862890544806E-2</v>
      </c>
      <c r="P1688" s="1">
        <f t="shared" si="184"/>
        <v>2.2886990309725554E-2</v>
      </c>
      <c r="Q1688" s="1">
        <f t="shared" si="188"/>
        <v>2.3041724495909584E-2</v>
      </c>
      <c r="R1688" s="1">
        <f t="shared" si="185"/>
        <v>2.3148009955508218E-2</v>
      </c>
      <c r="S1688" s="1">
        <f t="shared" si="186"/>
        <v>2.3668492180078212E-2</v>
      </c>
      <c r="T1688" s="1">
        <f t="shared" si="187"/>
        <v>2.8033909508494849E-4</v>
      </c>
    </row>
    <row r="1689" spans="1:20" x14ac:dyDescent="0.2">
      <c r="A1689" t="str">
        <f>VLOOKUP(B1689,GraphStats!$A:$B,2,0)</f>
        <v>SNAP</v>
      </c>
      <c r="B1689" t="s">
        <v>64</v>
      </c>
      <c r="C1689" t="s">
        <v>149</v>
      </c>
      <c r="D1689" s="1">
        <f>SUMIFS(SolRaw!$D:$D,SolRaw!$A:$A,$B1689,SolRaw!$B:$B,$C1689,SolRaw!$C:$C,D$1)/SUMIFS(GraphStats!$G:$G,GraphStats!$A:$A,$B1689,GraphStats!$D:$D,D$1)</f>
        <v>2.3234715424825417E-2</v>
      </c>
      <c r="E1689" s="1">
        <f>SUMIFS(SolRaw!$D:$D,SolRaw!$A:$A,$B1689,SolRaw!$B:$B,$C1689,SolRaw!$C:$C,E$1)/SUMIFS(GraphStats!$G:$G,GraphStats!$A:$A,$B1689,GraphStats!$D:$D,E$1)</f>
        <v>2.304972939071739E-2</v>
      </c>
      <c r="F1689" s="1">
        <f>SUMIFS(SolRaw!$D:$D,SolRaw!$A:$A,$B1689,SolRaw!$B:$B,$C1689,SolRaw!$C:$C,F$1)/SUMIFS(GraphStats!$G:$G,GraphStats!$A:$A,$B1689,GraphStats!$D:$D,F$1)</f>
        <v>2.3112769201620399E-2</v>
      </c>
      <c r="G1689" s="1">
        <f>SUMIFS(SolRaw!$D:$D,SolRaw!$A:$A,$B1689,SolRaw!$B:$B,$C1689,SolRaw!$C:$C,G$1)/SUMIFS(GraphStats!$G:$G,GraphStats!$A:$A,$B1689,GraphStats!$D:$D,G$1)</f>
        <v>2.3068139248333418E-2</v>
      </c>
      <c r="H1689" s="1">
        <f>SUMIFS(SolRaw!$D:$D,SolRaw!$A:$A,$B1689,SolRaw!$B:$B,$C1689,SolRaw!$C:$C,H$1)/SUMIFS(GraphStats!$G:$G,GraphStats!$A:$A,$B1689,GraphStats!$D:$D,H$1)</f>
        <v>2.3539871334023823E-2</v>
      </c>
      <c r="I1689" s="1">
        <f>SUMIFS(SolRaw!$D:$D,SolRaw!$A:$A,$B1689,SolRaw!$B:$B,$C1689,SolRaw!$C:$C,I$1)/SUMIFS(GraphStats!$G:$G,GraphStats!$A:$A,$B1689,GraphStats!$D:$D,I$1)</f>
        <v>2.3229267478348751E-2</v>
      </c>
      <c r="J1689" s="1">
        <f>SUMIFS(SolRaw!$D:$D,SolRaw!$A:$A,$B1689,SolRaw!$B:$B,$C1689,SolRaw!$C:$C,J$1)/SUMIFS(GraphStats!$G:$G,GraphStats!$A:$A,$B1689,GraphStats!$D:$D,J$1)</f>
        <v>2.3116730121259584E-2</v>
      </c>
      <c r="K1689" s="1">
        <f>SUMIFS(SolRaw!$D:$D,SolRaw!$A:$A,$B1689,SolRaw!$B:$B,$C1689,SolRaw!$C:$C,K$1)/SUMIFS(GraphStats!$G:$G,GraphStats!$A:$A,$B1689,GraphStats!$D:$D,K$1)</f>
        <v>2.3109855972889014E-2</v>
      </c>
      <c r="L1689" s="1">
        <f>SUMIFS(SolRaw!$D:$D,SolRaw!$A:$A,$B1689,SolRaw!$B:$B,$C1689,SolRaw!$C:$C,L$1)/SUMIFS(GraphStats!$G:$G,GraphStats!$A:$A,$B1689,GraphStats!$D:$D,L$1)</f>
        <v>2.2961235594308696E-2</v>
      </c>
      <c r="M1689" s="1">
        <f>SUMIFS(SolRaw!$D:$D,SolRaw!$A:$A,$B1689,SolRaw!$B:$B,$C1689,SolRaw!$C:$C,M$1)/SUMIFS(GraphStats!$G:$G,GraphStats!$A:$A,$B1689,GraphStats!$D:$D,M$1)</f>
        <v>2.3543621499328485E-2</v>
      </c>
      <c r="N1689" s="1">
        <f t="shared" si="182"/>
        <v>2.3196593526565494E-2</v>
      </c>
      <c r="O1689" s="1">
        <f t="shared" si="183"/>
        <v>2.2961235594308696E-2</v>
      </c>
      <c r="P1689" s="1">
        <f t="shared" si="184"/>
        <v>2.3078568429472316E-2</v>
      </c>
      <c r="Q1689" s="1">
        <f t="shared" si="188"/>
        <v>2.311474966143999E-2</v>
      </c>
      <c r="R1689" s="1">
        <f t="shared" si="185"/>
        <v>2.3233353438206251E-2</v>
      </c>
      <c r="S1689" s="1">
        <f t="shared" si="186"/>
        <v>2.3543621499328485E-2</v>
      </c>
      <c r="T1689" s="1">
        <f t="shared" si="187"/>
        <v>1.9865658522338103E-4</v>
      </c>
    </row>
    <row r="1690" spans="1:20" x14ac:dyDescent="0.2">
      <c r="A1690" t="str">
        <f>VLOOKUP(B1690,GraphStats!$A:$B,2,0)</f>
        <v>SNAP</v>
      </c>
      <c r="B1690" t="s">
        <v>64</v>
      </c>
      <c r="C1690" t="s">
        <v>150</v>
      </c>
      <c r="D1690" s="1">
        <f>SUMIFS(SolRaw!$D:$D,SolRaw!$A:$A,$B1690,SolRaw!$B:$B,$C1690,SolRaw!$C:$C,D$1)/SUMIFS(GraphStats!$G:$G,GraphStats!$A:$A,$B1690,GraphStats!$D:$D,D$1)</f>
        <v>2.323246421705245E-2</v>
      </c>
      <c r="E1690" s="1">
        <f>SUMIFS(SolRaw!$D:$D,SolRaw!$A:$A,$B1690,SolRaw!$B:$B,$C1690,SolRaw!$C:$C,E$1)/SUMIFS(GraphStats!$G:$G,GraphStats!$A:$A,$B1690,GraphStats!$D:$D,E$1)</f>
        <v>2.3128689998398226E-2</v>
      </c>
      <c r="F1690" s="1">
        <f>SUMIFS(SolRaw!$D:$D,SolRaw!$A:$A,$B1690,SolRaw!$B:$B,$C1690,SolRaw!$C:$C,F$1)/SUMIFS(GraphStats!$G:$G,GraphStats!$A:$A,$B1690,GraphStats!$D:$D,F$1)</f>
        <v>2.3392459196838602E-2</v>
      </c>
      <c r="G1690" s="1">
        <f>SUMIFS(SolRaw!$D:$D,SolRaw!$A:$A,$B1690,SolRaw!$B:$B,$C1690,SolRaw!$C:$C,G$1)/SUMIFS(GraphStats!$G:$G,GraphStats!$A:$A,$B1690,GraphStats!$D:$D,G$1)</f>
        <v>2.2953046790725806E-2</v>
      </c>
      <c r="H1690" s="1">
        <f>SUMIFS(SolRaw!$D:$D,SolRaw!$A:$A,$B1690,SolRaw!$B:$B,$C1690,SolRaw!$C:$C,H$1)/SUMIFS(GraphStats!$G:$G,GraphStats!$A:$A,$B1690,GraphStats!$D:$D,H$1)</f>
        <v>2.3654953143651434E-2</v>
      </c>
      <c r="I1690" s="1">
        <f>SUMIFS(SolRaw!$D:$D,SolRaw!$A:$A,$B1690,SolRaw!$B:$B,$C1690,SolRaw!$C:$C,I$1)/SUMIFS(GraphStats!$G:$G,GraphStats!$A:$A,$B1690,GraphStats!$D:$D,I$1)</f>
        <v>2.3845135208910004E-2</v>
      </c>
      <c r="J1690" s="1">
        <f>SUMIFS(SolRaw!$D:$D,SolRaw!$A:$A,$B1690,SolRaw!$B:$B,$C1690,SolRaw!$C:$C,J$1)/SUMIFS(GraphStats!$G:$G,GraphStats!$A:$A,$B1690,GraphStats!$D:$D,J$1)</f>
        <v>2.3299533512826705E-2</v>
      </c>
      <c r="K1690" s="1">
        <f>SUMIFS(SolRaw!$D:$D,SolRaw!$A:$A,$B1690,SolRaw!$B:$B,$C1690,SolRaw!$C:$C,K$1)/SUMIFS(GraphStats!$G:$G,GraphStats!$A:$A,$B1690,GraphStats!$D:$D,K$1)</f>
        <v>2.2976560293702344E-2</v>
      </c>
      <c r="L1690" s="1">
        <f>SUMIFS(SolRaw!$D:$D,SolRaw!$A:$A,$B1690,SolRaw!$B:$B,$C1690,SolRaw!$C:$C,L$1)/SUMIFS(GraphStats!$G:$G,GraphStats!$A:$A,$B1690,GraphStats!$D:$D,L$1)</f>
        <v>2.348169928013789E-2</v>
      </c>
      <c r="M1690" s="1">
        <f>SUMIFS(SolRaw!$D:$D,SolRaw!$A:$A,$B1690,SolRaw!$B:$B,$C1690,SolRaw!$C:$C,M$1)/SUMIFS(GraphStats!$G:$G,GraphStats!$A:$A,$B1690,GraphStats!$D:$D,M$1)</f>
        <v>2.3446724894765781E-2</v>
      </c>
      <c r="N1690" s="1">
        <f t="shared" si="182"/>
        <v>2.3341126653700923E-2</v>
      </c>
      <c r="O1690" s="1">
        <f t="shared" si="183"/>
        <v>2.2953046790725806E-2</v>
      </c>
      <c r="P1690" s="1">
        <f t="shared" si="184"/>
        <v>2.3154633553061781E-2</v>
      </c>
      <c r="Q1690" s="1">
        <f t="shared" si="188"/>
        <v>2.3345996354832654E-2</v>
      </c>
      <c r="R1690" s="1">
        <f t="shared" si="185"/>
        <v>2.3472955683794865E-2</v>
      </c>
      <c r="S1690" s="1">
        <f t="shared" si="186"/>
        <v>2.3845135208910004E-2</v>
      </c>
      <c r="T1690" s="1">
        <f t="shared" si="187"/>
        <v>2.8445656361145242E-4</v>
      </c>
    </row>
    <row r="1691" spans="1:20" x14ac:dyDescent="0.2">
      <c r="A1691" t="str">
        <f>VLOOKUP(B1691,GraphStats!$A:$B,2,0)</f>
        <v>SNAP</v>
      </c>
      <c r="B1691" t="s">
        <v>64</v>
      </c>
      <c r="C1691" t="s">
        <v>151</v>
      </c>
      <c r="D1691" s="1">
        <f>SUMIFS(SolRaw!$D:$D,SolRaw!$A:$A,$B1691,SolRaw!$B:$B,$C1691,SolRaw!$C:$C,D$1)/SUMIFS(GraphStats!$G:$G,GraphStats!$A:$A,$B1691,GraphStats!$D:$D,D$1)</f>
        <v>2.1053295092817295E-2</v>
      </c>
      <c r="E1691" s="1">
        <f>SUMIFS(SolRaw!$D:$D,SolRaw!$A:$A,$B1691,SolRaw!$B:$B,$C1691,SolRaw!$C:$C,E$1)/SUMIFS(GraphStats!$G:$G,GraphStats!$A:$A,$B1691,GraphStats!$D:$D,E$1)</f>
        <v>2.0793712028407772E-2</v>
      </c>
      <c r="F1691" s="1">
        <f>SUMIFS(SolRaw!$D:$D,SolRaw!$A:$A,$B1691,SolRaw!$B:$B,$C1691,SolRaw!$C:$C,F$1)/SUMIFS(GraphStats!$G:$G,GraphStats!$A:$A,$B1691,GraphStats!$D:$D,F$1)</f>
        <v>2.0884271497785035E-2</v>
      </c>
      <c r="G1691" s="1">
        <f>SUMIFS(SolRaw!$D:$D,SolRaw!$A:$A,$B1691,SolRaw!$B:$B,$C1691,SolRaw!$C:$C,G$1)/SUMIFS(GraphStats!$G:$G,GraphStats!$A:$A,$B1691,GraphStats!$D:$D,G$1)</f>
        <v>2.0418756008503302E-2</v>
      </c>
      <c r="H1691" s="1">
        <f>SUMIFS(SolRaw!$D:$D,SolRaw!$A:$A,$B1691,SolRaw!$B:$B,$C1691,SolRaw!$C:$C,H$1)/SUMIFS(GraphStats!$G:$G,GraphStats!$A:$A,$B1691,GraphStats!$D:$D,H$1)</f>
        <v>2.139393406037959E-2</v>
      </c>
      <c r="I1691" s="1">
        <f>SUMIFS(SolRaw!$D:$D,SolRaw!$A:$A,$B1691,SolRaw!$B:$B,$C1691,SolRaw!$C:$C,I$1)/SUMIFS(GraphStats!$G:$G,GraphStats!$A:$A,$B1691,GraphStats!$D:$D,I$1)</f>
        <v>2.1266612073263445E-2</v>
      </c>
      <c r="J1691" s="1">
        <f>SUMIFS(SolRaw!$D:$D,SolRaw!$A:$A,$B1691,SolRaw!$B:$B,$C1691,SolRaw!$C:$C,J$1)/SUMIFS(GraphStats!$G:$G,GraphStats!$A:$A,$B1691,GraphStats!$D:$D,J$1)</f>
        <v>2.0850870798625139E-2</v>
      </c>
      <c r="K1691" s="1">
        <f>SUMIFS(SolRaw!$D:$D,SolRaw!$A:$A,$B1691,SolRaw!$B:$B,$C1691,SolRaw!$C:$C,K$1)/SUMIFS(GraphStats!$G:$G,GraphStats!$A:$A,$B1691,GraphStats!$D:$D,K$1)</f>
        <v>2.0545608585145439E-2</v>
      </c>
      <c r="L1691" s="1">
        <f>SUMIFS(SolRaw!$D:$D,SolRaw!$A:$A,$B1691,SolRaw!$B:$B,$C1691,SolRaw!$C:$C,L$1)/SUMIFS(GraphStats!$G:$G,GraphStats!$A:$A,$B1691,GraphStats!$D:$D,L$1)</f>
        <v>2.1269165342976556E-2</v>
      </c>
      <c r="M1691" s="1">
        <f>SUMIFS(SolRaw!$D:$D,SolRaw!$A:$A,$B1691,SolRaw!$B:$B,$C1691,SolRaw!$C:$C,M$1)/SUMIFS(GraphStats!$G:$G,GraphStats!$A:$A,$B1691,GraphStats!$D:$D,M$1)</f>
        <v>2.11212063852609E-2</v>
      </c>
      <c r="N1691" s="1">
        <f t="shared" si="182"/>
        <v>2.095974318731645E-2</v>
      </c>
      <c r="O1691" s="1">
        <f t="shared" si="183"/>
        <v>2.0418756008503302E-2</v>
      </c>
      <c r="P1691" s="1">
        <f t="shared" si="184"/>
        <v>2.0808001720962113E-2</v>
      </c>
      <c r="Q1691" s="1">
        <f t="shared" si="188"/>
        <v>2.0968783295301163E-2</v>
      </c>
      <c r="R1691" s="1">
        <f t="shared" si="185"/>
        <v>2.1230260651262808E-2</v>
      </c>
      <c r="S1691" s="1">
        <f t="shared" si="186"/>
        <v>2.139393406037959E-2</v>
      </c>
      <c r="T1691" s="1">
        <f t="shared" si="187"/>
        <v>3.2016397468320024E-4</v>
      </c>
    </row>
    <row r="1692" spans="1:20" x14ac:dyDescent="0.2">
      <c r="A1692" t="str">
        <f>VLOOKUP(B1692,GraphStats!$A:$B,2,0)</f>
        <v>SNAP</v>
      </c>
      <c r="B1692" t="s">
        <v>64</v>
      </c>
      <c r="C1692" t="s">
        <v>152</v>
      </c>
      <c r="D1692" s="1">
        <f>SUMIFS(SolRaw!$D:$D,SolRaw!$A:$A,$B1692,SolRaw!$B:$B,$C1692,SolRaw!$C:$C,D$1)/SUMIFS(GraphStats!$G:$G,GraphStats!$A:$A,$B1692,GraphStats!$D:$D,D$1)</f>
        <v>2.3178435230501164E-2</v>
      </c>
      <c r="E1692" s="1">
        <f>SUMIFS(SolRaw!$D:$D,SolRaw!$A:$A,$B1692,SolRaw!$B:$B,$C1692,SolRaw!$C:$C,E$1)/SUMIFS(GraphStats!$G:$G,GraphStats!$A:$A,$B1692,GraphStats!$D:$D,E$1)</f>
        <v>2.2860223932283381E-2</v>
      </c>
      <c r="F1692" s="1">
        <f>SUMIFS(SolRaw!$D:$D,SolRaw!$A:$A,$B1692,SolRaw!$B:$B,$C1692,SolRaw!$C:$C,F$1)/SUMIFS(GraphStats!$G:$G,GraphStats!$A:$A,$B1692,GraphStats!$D:$D,F$1)</f>
        <v>2.3466892824598285E-2</v>
      </c>
      <c r="G1692" s="1">
        <f>SUMIFS(SolRaw!$D:$D,SolRaw!$A:$A,$B1692,SolRaw!$B:$B,$C1692,SolRaw!$C:$C,G$1)/SUMIFS(GraphStats!$G:$G,GraphStats!$A:$A,$B1692,GraphStats!$D:$D,G$1)</f>
        <v>2.3124557119709697E-2</v>
      </c>
      <c r="H1692" s="1">
        <f>SUMIFS(SolRaw!$D:$D,SolRaw!$A:$A,$B1692,SolRaw!$B:$B,$C1692,SolRaw!$C:$C,H$1)/SUMIFS(GraphStats!$G:$G,GraphStats!$A:$A,$B1692,GraphStats!$D:$D,H$1)</f>
        <v>2.3388685427258141E-2</v>
      </c>
      <c r="I1692" s="1">
        <f>SUMIFS(SolRaw!$D:$D,SolRaw!$A:$A,$B1692,SolRaw!$B:$B,$C1692,SolRaw!$C:$C,I$1)/SUMIFS(GraphStats!$G:$G,GraphStats!$A:$A,$B1692,GraphStats!$D:$D,I$1)</f>
        <v>2.3766177807555997E-2</v>
      </c>
      <c r="J1692" s="1">
        <f>SUMIFS(SolRaw!$D:$D,SolRaw!$A:$A,$B1692,SolRaw!$B:$B,$C1692,SolRaw!$C:$C,J$1)/SUMIFS(GraphStats!$G:$G,GraphStats!$A:$A,$B1692,GraphStats!$D:$D,J$1)</f>
        <v>2.3432686600511399E-2</v>
      </c>
      <c r="K1692" s="1">
        <f>SUMIFS(SolRaw!$D:$D,SolRaw!$A:$A,$B1692,SolRaw!$B:$B,$C1692,SolRaw!$C:$C,K$1)/SUMIFS(GraphStats!$G:$G,GraphStats!$A:$A,$B1692,GraphStats!$D:$D,K$1)</f>
        <v>2.3200225924879976E-2</v>
      </c>
      <c r="L1692" s="1">
        <f>SUMIFS(SolRaw!$D:$D,SolRaw!$A:$A,$B1692,SolRaw!$B:$B,$C1692,SolRaw!$C:$C,L$1)/SUMIFS(GraphStats!$G:$G,GraphStats!$A:$A,$B1692,GraphStats!$D:$D,L$1)</f>
        <v>2.3094167877702299E-2</v>
      </c>
      <c r="M1692" s="1">
        <f>SUMIFS(SolRaw!$D:$D,SolRaw!$A:$A,$B1692,SolRaw!$B:$B,$C1692,SolRaw!$C:$C,M$1)/SUMIFS(GraphStats!$G:$G,GraphStats!$A:$A,$B1692,GraphStats!$D:$D,M$1)</f>
        <v>2.3512073767610393E-2</v>
      </c>
      <c r="N1692" s="1">
        <f t="shared" si="182"/>
        <v>2.3302412651261071E-2</v>
      </c>
      <c r="O1692" s="1">
        <f t="shared" si="183"/>
        <v>2.2860223932283381E-2</v>
      </c>
      <c r="P1692" s="1">
        <f t="shared" si="184"/>
        <v>2.3138026647407564E-2</v>
      </c>
      <c r="Q1692" s="1">
        <f t="shared" si="188"/>
        <v>2.329445567606906E-2</v>
      </c>
      <c r="R1692" s="1">
        <f t="shared" si="185"/>
        <v>2.3458341268576564E-2</v>
      </c>
      <c r="S1692" s="1">
        <f t="shared" si="186"/>
        <v>2.3766177807555997E-2</v>
      </c>
      <c r="T1692" s="1">
        <f t="shared" si="187"/>
        <v>2.5966769190437726E-4</v>
      </c>
    </row>
    <row r="1693" spans="1:20" x14ac:dyDescent="0.2">
      <c r="A1693" t="str">
        <f>VLOOKUP(B1693,GraphStats!$A:$B,2,0)</f>
        <v>SNAP</v>
      </c>
      <c r="B1693" t="s">
        <v>64</v>
      </c>
      <c r="C1693" t="s">
        <v>153</v>
      </c>
      <c r="D1693" s="1">
        <f>SUMIFS(SolRaw!$D:$D,SolRaw!$A:$A,$B1693,SolRaw!$B:$B,$C1693,SolRaw!$C:$C,D$1)/SUMIFS(GraphStats!$G:$G,GraphStats!$A:$A,$B1693,GraphStats!$D:$D,D$1)</f>
        <v>2.119061876696848E-2</v>
      </c>
      <c r="E1693" s="1">
        <f>SUMIFS(SolRaw!$D:$D,SolRaw!$A:$A,$B1693,SolRaw!$B:$B,$C1693,SolRaw!$C:$C,E$1)/SUMIFS(GraphStats!$G:$G,GraphStats!$A:$A,$B1693,GraphStats!$D:$D,E$1)</f>
        <v>2.108925030287033E-2</v>
      </c>
      <c r="F1693" s="1">
        <f>SUMIFS(SolRaw!$D:$D,SolRaw!$A:$A,$B1693,SolRaw!$B:$B,$C1693,SolRaw!$C:$C,F$1)/SUMIFS(GraphStats!$G:$G,GraphStats!$A:$A,$B1693,GraphStats!$D:$D,F$1)</f>
        <v>2.0994794157185779E-2</v>
      </c>
      <c r="G1693" s="1">
        <f>SUMIFS(SolRaw!$D:$D,SolRaw!$A:$A,$B1693,SolRaw!$B:$B,$C1693,SolRaw!$C:$C,G$1)/SUMIFS(GraphStats!$G:$G,GraphStats!$A:$A,$B1693,GraphStats!$D:$D,G$1)</f>
        <v>2.0721155799080165E-2</v>
      </c>
      <c r="H1693" s="1">
        <f>SUMIFS(SolRaw!$D:$D,SolRaw!$A:$A,$B1693,SolRaw!$B:$B,$C1693,SolRaw!$C:$C,H$1)/SUMIFS(GraphStats!$G:$G,GraphStats!$A:$A,$B1693,GraphStats!$D:$D,H$1)</f>
        <v>2.1651175752488361E-2</v>
      </c>
      <c r="I1693" s="1">
        <f>SUMIFS(SolRaw!$D:$D,SolRaw!$A:$A,$B1693,SolRaw!$B:$B,$C1693,SolRaw!$C:$C,I$1)/SUMIFS(GraphStats!$G:$G,GraphStats!$A:$A,$B1693,GraphStats!$D:$D,I$1)</f>
        <v>2.1059066903990054E-2</v>
      </c>
      <c r="J1693" s="1">
        <f>SUMIFS(SolRaw!$D:$D,SolRaw!$A:$A,$B1693,SolRaw!$B:$B,$C1693,SolRaw!$C:$C,J$1)/SUMIFS(GraphStats!$G:$G,GraphStats!$A:$A,$B1693,GraphStats!$D:$D,J$1)</f>
        <v>2.1049472014154851E-2</v>
      </c>
      <c r="K1693" s="1">
        <f>SUMIFS(SolRaw!$D:$D,SolRaw!$A:$A,$B1693,SolRaw!$B:$B,$C1693,SolRaw!$C:$C,K$1)/SUMIFS(GraphStats!$G:$G,GraphStats!$A:$A,$B1693,GraphStats!$D:$D,K$1)</f>
        <v>2.0830273933916971E-2</v>
      </c>
      <c r="L1693" s="1">
        <f>SUMIFS(SolRaw!$D:$D,SolRaw!$A:$A,$B1693,SolRaw!$B:$B,$C1693,SolRaw!$C:$C,L$1)/SUMIFS(GraphStats!$G:$G,GraphStats!$A:$A,$B1693,GraphStats!$D:$D,L$1)</f>
        <v>2.1014566223934571E-2</v>
      </c>
      <c r="M1693" s="1">
        <f>SUMIFS(SolRaw!$D:$D,SolRaw!$A:$A,$B1693,SolRaw!$B:$B,$C1693,SolRaw!$C:$C,M$1)/SUMIFS(GraphStats!$G:$G,GraphStats!$A:$A,$B1693,GraphStats!$D:$D,M$1)</f>
        <v>2.1024309780698195E-2</v>
      </c>
      <c r="N1693" s="1">
        <f t="shared" si="182"/>
        <v>2.1062468363528777E-2</v>
      </c>
      <c r="O1693" s="1">
        <f t="shared" si="183"/>
        <v>2.0721155799080165E-2</v>
      </c>
      <c r="P1693" s="1">
        <f t="shared" si="184"/>
        <v>2.0999737173872976E-2</v>
      </c>
      <c r="Q1693" s="1">
        <f t="shared" si="188"/>
        <v>2.1036890897426525E-2</v>
      </c>
      <c r="R1693" s="1">
        <f t="shared" si="185"/>
        <v>2.108170445315026E-2</v>
      </c>
      <c r="S1693" s="1">
        <f t="shared" si="186"/>
        <v>2.1651175752488361E-2</v>
      </c>
      <c r="T1693" s="1">
        <f t="shared" si="187"/>
        <v>2.4554602950138226E-4</v>
      </c>
    </row>
    <row r="1694" spans="1:20" x14ac:dyDescent="0.2">
      <c r="A1694" t="str">
        <f>VLOOKUP(B1694,GraphStats!$A:$B,2,0)</f>
        <v>SNAP</v>
      </c>
      <c r="B1694" t="s">
        <v>64</v>
      </c>
      <c r="C1694" t="s">
        <v>154</v>
      </c>
      <c r="D1694" s="1">
        <f>SUMIFS(SolRaw!$D:$D,SolRaw!$A:$A,$B1694,SolRaw!$B:$B,$C1694,SolRaw!$C:$C,D$1)/SUMIFS(GraphStats!$G:$G,GraphStats!$A:$A,$B1694,GraphStats!$D:$D,D$1)</f>
        <v>2.3300000450241554E-2</v>
      </c>
      <c r="E1694" s="1">
        <f>SUMIFS(SolRaw!$D:$D,SolRaw!$A:$A,$B1694,SolRaw!$B:$B,$C1694,SolRaw!$C:$C,E$1)/SUMIFS(GraphStats!$G:$G,GraphStats!$A:$A,$B1694,GraphStats!$D:$D,E$1)</f>
        <v>2.3187346449818277E-2</v>
      </c>
      <c r="F1694" s="1">
        <f>SUMIFS(SolRaw!$D:$D,SolRaw!$A:$A,$B1694,SolRaw!$B:$B,$C1694,SolRaw!$C:$C,F$1)/SUMIFS(GraphStats!$G:$G,GraphStats!$A:$A,$B1694,GraphStats!$D:$D,F$1)</f>
        <v>2.3142091539828758E-2</v>
      </c>
      <c r="G1694" s="1">
        <f>SUMIFS(SolRaw!$D:$D,SolRaw!$A:$A,$B1694,SolRaw!$B:$B,$C1694,SolRaw!$C:$C,G$1)/SUMIFS(GraphStats!$G:$G,GraphStats!$A:$A,$B1694,GraphStats!$D:$D,G$1)</f>
        <v>2.3045572099782904E-2</v>
      </c>
      <c r="H1694" s="1">
        <f>SUMIFS(SolRaw!$D:$D,SolRaw!$A:$A,$B1694,SolRaw!$B:$B,$C1694,SolRaw!$C:$C,H$1)/SUMIFS(GraphStats!$G:$G,GraphStats!$A:$A,$B1694,GraphStats!$D:$D,H$1)</f>
        <v>2.3542127840094955E-2</v>
      </c>
      <c r="I1694" s="1">
        <f>SUMIFS(SolRaw!$D:$D,SolRaw!$A:$A,$B1694,SolRaw!$B:$B,$C1694,SolRaw!$C:$C,I$1)/SUMIFS(GraphStats!$G:$G,GraphStats!$A:$A,$B1694,GraphStats!$D:$D,I$1)</f>
        <v>2.3962443348064529E-2</v>
      </c>
      <c r="J1694" s="1">
        <f>SUMIFS(SolRaw!$D:$D,SolRaw!$A:$A,$B1694,SolRaw!$B:$B,$C1694,SolRaw!$C:$C,J$1)/SUMIFS(GraphStats!$G:$G,GraphStats!$A:$A,$B1694,GraphStats!$D:$D,J$1)</f>
        <v>2.327470836088549E-2</v>
      </c>
      <c r="K1694" s="1">
        <f>SUMIFS(SolRaw!$D:$D,SolRaw!$A:$A,$B1694,SolRaw!$B:$B,$C1694,SolRaw!$C:$C,K$1)/SUMIFS(GraphStats!$G:$G,GraphStats!$A:$A,$B1694,GraphStats!$D:$D,K$1)</f>
        <v>2.3164077944083591E-2</v>
      </c>
      <c r="L1694" s="1">
        <f>SUMIFS(SolRaw!$D:$D,SolRaw!$A:$A,$B1694,SolRaw!$B:$B,$C1694,SolRaw!$C:$C,L$1)/SUMIFS(GraphStats!$G:$G,GraphStats!$A:$A,$B1694,GraphStats!$D:$D,L$1)</f>
        <v>2.2990525758446269E-2</v>
      </c>
      <c r="M1694" s="1">
        <f>SUMIFS(SolRaw!$D:$D,SolRaw!$A:$A,$B1694,SolRaw!$B:$B,$C1694,SolRaw!$C:$C,M$1)/SUMIFS(GraphStats!$G:$G,GraphStats!$A:$A,$B1694,GraphStats!$D:$D,M$1)</f>
        <v>2.3358841927836816E-2</v>
      </c>
      <c r="N1694" s="1">
        <f t="shared" si="182"/>
        <v>2.3296773571908312E-2</v>
      </c>
      <c r="O1694" s="1">
        <f t="shared" si="183"/>
        <v>2.2990525758446269E-2</v>
      </c>
      <c r="P1694" s="1">
        <f t="shared" si="184"/>
        <v>2.3147588140892468E-2</v>
      </c>
      <c r="Q1694" s="1">
        <f t="shared" si="188"/>
        <v>2.3231027405351885E-2</v>
      </c>
      <c r="R1694" s="1">
        <f t="shared" si="185"/>
        <v>2.3344131558438001E-2</v>
      </c>
      <c r="S1694" s="1">
        <f t="shared" si="186"/>
        <v>2.3962443348064529E-2</v>
      </c>
      <c r="T1694" s="1">
        <f t="shared" si="187"/>
        <v>2.8246211023848764E-4</v>
      </c>
    </row>
    <row r="1695" spans="1:20" x14ac:dyDescent="0.2">
      <c r="A1695" t="str">
        <f>VLOOKUP(B1695,GraphStats!$A:$B,2,0)</f>
        <v>SNAP</v>
      </c>
      <c r="B1695" t="s">
        <v>64</v>
      </c>
      <c r="C1695" t="s">
        <v>155</v>
      </c>
      <c r="D1695" s="1">
        <f>SUMIFS(SolRaw!$D:$D,SolRaw!$A:$A,$B1695,SolRaw!$B:$B,$C1695,SolRaw!$C:$C,D$1)/SUMIFS(GraphStats!$G:$G,GraphStats!$A:$A,$B1695,GraphStats!$D:$D,D$1)</f>
        <v>2.2003304773010719E-2</v>
      </c>
      <c r="E1695" s="1">
        <f>SUMIFS(SolRaw!$D:$D,SolRaw!$A:$A,$B1695,SolRaw!$B:$B,$C1695,SolRaw!$C:$C,E$1)/SUMIFS(GraphStats!$G:$G,GraphStats!$A:$A,$B1695,GraphStats!$D:$D,E$1)</f>
        <v>2.1563013948955351E-2</v>
      </c>
      <c r="F1695" s="1">
        <f>SUMIFS(SolRaw!$D:$D,SolRaw!$A:$A,$B1695,SolRaw!$B:$B,$C1695,SolRaw!$C:$C,F$1)/SUMIFS(GraphStats!$G:$G,GraphStats!$A:$A,$B1695,GraphStats!$D:$D,F$1)</f>
        <v>2.1818075191497425E-2</v>
      </c>
      <c r="G1695" s="1">
        <f>SUMIFS(SolRaw!$D:$D,SolRaw!$A:$A,$B1695,SolRaw!$B:$B,$C1695,SolRaw!$C:$C,G$1)/SUMIFS(GraphStats!$G:$G,GraphStats!$A:$A,$B1695,GraphStats!$D:$D,G$1)</f>
        <v>2.1599017877695081E-2</v>
      </c>
      <c r="H1695" s="1">
        <f>SUMIFS(SolRaw!$D:$D,SolRaw!$A:$A,$B1695,SolRaw!$B:$B,$C1695,SolRaw!$C:$C,H$1)/SUMIFS(GraphStats!$G:$G,GraphStats!$A:$A,$B1695,GraphStats!$D:$D,H$1)</f>
        <v>2.2400335768103383E-2</v>
      </c>
      <c r="I1695" s="1">
        <f>SUMIFS(SolRaw!$D:$D,SolRaw!$A:$A,$B1695,SolRaw!$B:$B,$C1695,SolRaw!$C:$C,I$1)/SUMIFS(GraphStats!$G:$G,GraphStats!$A:$A,$B1695,GraphStats!$D:$D,I$1)</f>
        <v>2.230659384538336E-2</v>
      </c>
      <c r="J1695" s="1">
        <f>SUMIFS(SolRaw!$D:$D,SolRaw!$A:$A,$B1695,SolRaw!$B:$B,$C1695,SolRaw!$C:$C,J$1)/SUMIFS(GraphStats!$G:$G,GraphStats!$A:$A,$B1695,GraphStats!$D:$D,J$1)</f>
        <v>2.2191429003450697E-2</v>
      </c>
      <c r="K1695" s="1">
        <f>SUMIFS(SolRaw!$D:$D,SolRaw!$A:$A,$B1695,SolRaw!$B:$B,$C1695,SolRaw!$C:$C,K$1)/SUMIFS(GraphStats!$G:$G,GraphStats!$A:$A,$B1695,GraphStats!$D:$D,K$1)</f>
        <v>2.1817565659418243E-2</v>
      </c>
      <c r="L1695" s="1">
        <f>SUMIFS(SolRaw!$D:$D,SolRaw!$A:$A,$B1695,SolRaw!$B:$B,$C1695,SolRaw!$C:$C,L$1)/SUMIFS(GraphStats!$G:$G,GraphStats!$A:$A,$B1695,GraphStats!$D:$D,L$1)</f>
        <v>2.1985647819572587E-2</v>
      </c>
      <c r="M1695" s="1">
        <f>SUMIFS(SolRaw!$D:$D,SolRaw!$A:$A,$B1695,SolRaw!$B:$B,$C1695,SolRaw!$C:$C,M$1)/SUMIFS(GraphStats!$G:$G,GraphStats!$A:$A,$B1695,GraphStats!$D:$D,M$1)</f>
        <v>2.2103692887338544E-2</v>
      </c>
      <c r="N1695" s="1">
        <f t="shared" si="182"/>
        <v>2.1978867677442539E-2</v>
      </c>
      <c r="O1695" s="1">
        <f t="shared" si="183"/>
        <v>2.1563013948955351E-2</v>
      </c>
      <c r="P1695" s="1">
        <f t="shared" si="184"/>
        <v>2.1817693042438038E-2</v>
      </c>
      <c r="Q1695" s="1">
        <f t="shared" si="188"/>
        <v>2.1994476296291653E-2</v>
      </c>
      <c r="R1695" s="1">
        <f t="shared" si="185"/>
        <v>2.2169494974422659E-2</v>
      </c>
      <c r="S1695" s="1">
        <f t="shared" si="186"/>
        <v>2.2400335768103383E-2</v>
      </c>
      <c r="T1695" s="1">
        <f t="shared" si="187"/>
        <v>2.8196519551287278E-4</v>
      </c>
    </row>
    <row r="1696" spans="1:20" x14ac:dyDescent="0.2">
      <c r="A1696" t="str">
        <f>VLOOKUP(B1696,GraphStats!$A:$B,2,0)</f>
        <v>SNAP</v>
      </c>
      <c r="B1696" t="s">
        <v>64</v>
      </c>
      <c r="C1696" t="s">
        <v>156</v>
      </c>
      <c r="D1696" s="1">
        <f>SUMIFS(SolRaw!$D:$D,SolRaw!$A:$A,$B1696,SolRaw!$B:$B,$C1696,SolRaw!$C:$C,D$1)/SUMIFS(GraphStats!$G:$G,GraphStats!$A:$A,$B1696,GraphStats!$D:$D,D$1)</f>
        <v>2.2266696082448235E-2</v>
      </c>
      <c r="E1696" s="1">
        <f>SUMIFS(SolRaw!$D:$D,SolRaw!$A:$A,$B1696,SolRaw!$B:$B,$C1696,SolRaw!$C:$C,E$1)/SUMIFS(GraphStats!$G:$G,GraphStats!$A:$A,$B1696,GraphStats!$D:$D,E$1)</f>
        <v>2.234359595631448E-2</v>
      </c>
      <c r="F1696" s="1">
        <f>SUMIFS(SolRaw!$D:$D,SolRaw!$A:$A,$B1696,SolRaw!$B:$B,$C1696,SolRaw!$C:$C,F$1)/SUMIFS(GraphStats!$G:$G,GraphStats!$A:$A,$B1696,GraphStats!$D:$D,F$1)</f>
        <v>2.2282721473876051E-2</v>
      </c>
      <c r="G1696" s="1">
        <f>SUMIFS(SolRaw!$D:$D,SolRaw!$A:$A,$B1696,SolRaw!$B:$B,$C1696,SolRaw!$C:$C,G$1)/SUMIFS(GraphStats!$G:$G,GraphStats!$A:$A,$B1696,GraphStats!$D:$D,G$1)</f>
        <v>2.2190277169718498E-2</v>
      </c>
      <c r="H1696" s="1">
        <f>SUMIFS(SolRaw!$D:$D,SolRaw!$A:$A,$B1696,SolRaw!$B:$B,$C1696,SolRaw!$C:$C,H$1)/SUMIFS(GraphStats!$G:$G,GraphStats!$A:$A,$B1696,GraphStats!$D:$D,H$1)</f>
        <v>2.2955436261601261E-2</v>
      </c>
      <c r="I1696" s="1">
        <f>SUMIFS(SolRaw!$D:$D,SolRaw!$A:$A,$B1696,SolRaw!$B:$B,$C1696,SolRaw!$C:$C,I$1)/SUMIFS(GraphStats!$G:$G,GraphStats!$A:$A,$B1696,GraphStats!$D:$D,I$1)</f>
        <v>2.289313454115598E-2</v>
      </c>
      <c r="J1696" s="1">
        <f>SUMIFS(SolRaw!$D:$D,SolRaw!$A:$A,$B1696,SolRaw!$B:$B,$C1696,SolRaw!$C:$C,J$1)/SUMIFS(GraphStats!$G:$G,GraphStats!$A:$A,$B1696,GraphStats!$D:$D,J$1)</f>
        <v>2.2760150666103963E-2</v>
      </c>
      <c r="K1696" s="1">
        <f>SUMIFS(SolRaw!$D:$D,SolRaw!$A:$A,$B1696,SolRaw!$B:$B,$C1696,SolRaw!$C:$C,K$1)/SUMIFS(GraphStats!$G:$G,GraphStats!$A:$A,$B1696,GraphStats!$D:$D,K$1)</f>
        <v>2.2079638520192037E-2</v>
      </c>
      <c r="L1696" s="1">
        <f>SUMIFS(SolRaw!$D:$D,SolRaw!$A:$A,$B1696,SolRaw!$B:$B,$C1696,SolRaw!$C:$C,L$1)/SUMIFS(GraphStats!$G:$G,GraphStats!$A:$A,$B1696,GraphStats!$D:$D,L$1)</f>
        <v>2.2578210370971193E-2</v>
      </c>
      <c r="M1696" s="1">
        <f>SUMIFS(SolRaw!$D:$D,SolRaw!$A:$A,$B1696,SolRaw!$B:$B,$C1696,SolRaw!$C:$C,M$1)/SUMIFS(GraphStats!$G:$G,GraphStats!$A:$A,$B1696,GraphStats!$D:$D,M$1)</f>
        <v>2.2856331629755821E-2</v>
      </c>
      <c r="N1696" s="1">
        <f t="shared" si="182"/>
        <v>2.252061926721375E-2</v>
      </c>
      <c r="O1696" s="1">
        <f t="shared" si="183"/>
        <v>2.2079638520192037E-2</v>
      </c>
      <c r="P1696" s="1">
        <f t="shared" si="184"/>
        <v>2.2270702430305191E-2</v>
      </c>
      <c r="Q1696" s="1">
        <f t="shared" si="188"/>
        <v>2.2460903163642836E-2</v>
      </c>
      <c r="R1696" s="1">
        <f t="shared" si="185"/>
        <v>2.2832286388842857E-2</v>
      </c>
      <c r="S1696" s="1">
        <f t="shared" si="186"/>
        <v>2.2955436261601261E-2</v>
      </c>
      <c r="T1696" s="1">
        <f t="shared" si="187"/>
        <v>3.2612672752199733E-4</v>
      </c>
    </row>
    <row r="1697" spans="1:20" x14ac:dyDescent="0.2">
      <c r="A1697" t="str">
        <f>VLOOKUP(B1697,GraphStats!$A:$B,2,0)</f>
        <v>SNAP</v>
      </c>
      <c r="B1697" t="s">
        <v>64</v>
      </c>
      <c r="C1697" t="s">
        <v>157</v>
      </c>
      <c r="D1697" s="1">
        <f>SUMIFS(SolRaw!$D:$D,SolRaw!$A:$A,$B1697,SolRaw!$B:$B,$C1697,SolRaw!$C:$C,D$1)/SUMIFS(GraphStats!$G:$G,GraphStats!$A:$A,$B1697,GraphStats!$D:$D,D$1)</f>
        <v>2.2604377248393762E-2</v>
      </c>
      <c r="E1697" s="1">
        <f>SUMIFS(SolRaw!$D:$D,SolRaw!$A:$A,$B1697,SolRaw!$B:$B,$C1697,SolRaw!$C:$C,E$1)/SUMIFS(GraphStats!$G:$G,GraphStats!$A:$A,$B1697,GraphStats!$D:$D,E$1)</f>
        <v>2.2711326786370948E-2</v>
      </c>
      <c r="F1697" s="1">
        <f>SUMIFS(SolRaw!$D:$D,SolRaw!$A:$A,$B1697,SolRaw!$B:$B,$C1697,SolRaw!$C:$C,F$1)/SUMIFS(GraphStats!$G:$G,GraphStats!$A:$A,$B1697,GraphStats!$D:$D,F$1)</f>
        <v>2.2884957189386216E-2</v>
      </c>
      <c r="G1697" s="1">
        <f>SUMIFS(SolRaw!$D:$D,SolRaw!$A:$A,$B1697,SolRaw!$B:$B,$C1697,SolRaw!$C:$C,G$1)/SUMIFS(GraphStats!$G:$G,GraphStats!$A:$A,$B1697,GraphStats!$D:$D,G$1)</f>
        <v>2.2255721900514981E-2</v>
      </c>
      <c r="H1697" s="1">
        <f>SUMIFS(SolRaw!$D:$D,SolRaw!$A:$A,$B1697,SolRaw!$B:$B,$C1697,SolRaw!$C:$C,H$1)/SUMIFS(GraphStats!$G:$G,GraphStats!$A:$A,$B1697,GraphStats!$D:$D,H$1)</f>
        <v>2.2921588670534319E-2</v>
      </c>
      <c r="I1697" s="1">
        <f>SUMIFS(SolRaw!$D:$D,SolRaw!$A:$A,$B1697,SolRaw!$B:$B,$C1697,SolRaw!$C:$C,I$1)/SUMIFS(GraphStats!$G:$G,GraphStats!$A:$A,$B1697,GraphStats!$D:$D,I$1)</f>
        <v>2.3265362290396299E-2</v>
      </c>
      <c r="J1697" s="1">
        <f>SUMIFS(SolRaw!$D:$D,SolRaw!$A:$A,$B1697,SolRaw!$B:$B,$C1697,SolRaw!$C:$C,J$1)/SUMIFS(GraphStats!$G:$G,GraphStats!$A:$A,$B1697,GraphStats!$D:$D,J$1)</f>
        <v>2.2897817417777969E-2</v>
      </c>
      <c r="K1697" s="1">
        <f>SUMIFS(SolRaw!$D:$D,SolRaw!$A:$A,$B1697,SolRaw!$B:$B,$C1697,SolRaw!$C:$C,K$1)/SUMIFS(GraphStats!$G:$G,GraphStats!$A:$A,$B1697,GraphStats!$D:$D,K$1)</f>
        <v>2.2664783959333523E-2</v>
      </c>
      <c r="L1697" s="1">
        <f>SUMIFS(SolRaw!$D:$D,SolRaw!$A:$A,$B1697,SolRaw!$B:$B,$C1697,SolRaw!$C:$C,L$1)/SUMIFS(GraphStats!$G:$G,GraphStats!$A:$A,$B1697,GraphStats!$D:$D,L$1)</f>
        <v>2.295898250475965E-2</v>
      </c>
      <c r="M1697" s="1">
        <f>SUMIFS(SolRaw!$D:$D,SolRaw!$A:$A,$B1697,SolRaw!$B:$B,$C1697,SolRaw!$C:$C,M$1)/SUMIFS(GraphStats!$G:$G,GraphStats!$A:$A,$B1697,GraphStats!$D:$D,M$1)</f>
        <v>2.3036604382430617E-2</v>
      </c>
      <c r="N1697" s="1">
        <f t="shared" si="182"/>
        <v>2.2820152234989826E-2</v>
      </c>
      <c r="O1697" s="1">
        <f t="shared" si="183"/>
        <v>2.2255721900514981E-2</v>
      </c>
      <c r="P1697" s="1">
        <f t="shared" si="184"/>
        <v>2.2676419666092879E-2</v>
      </c>
      <c r="Q1697" s="1">
        <f t="shared" si="188"/>
        <v>2.2891387303582093E-2</v>
      </c>
      <c r="R1697" s="1">
        <f t="shared" si="185"/>
        <v>2.2949634046203315E-2</v>
      </c>
      <c r="S1697" s="1">
        <f t="shared" si="186"/>
        <v>2.3265362290396299E-2</v>
      </c>
      <c r="T1697" s="1">
        <f t="shared" si="187"/>
        <v>2.7607990172379083E-4</v>
      </c>
    </row>
    <row r="1698" spans="1:20" x14ac:dyDescent="0.2">
      <c r="A1698" t="str">
        <f>VLOOKUP(B1698,GraphStats!$A:$B,2,0)</f>
        <v>SNAP</v>
      </c>
      <c r="B1698" t="s">
        <v>64</v>
      </c>
      <c r="C1698" t="s">
        <v>158</v>
      </c>
      <c r="D1698" s="1">
        <f>SUMIFS(SolRaw!$D:$D,SolRaw!$A:$A,$B1698,SolRaw!$B:$B,$C1698,SolRaw!$C:$C,D$1)/SUMIFS(GraphStats!$G:$G,GraphStats!$A:$A,$B1698,GraphStats!$D:$D,D$1)</f>
        <v>3.3072493392705189E-2</v>
      </c>
      <c r="E1698" s="1">
        <f>SUMIFS(SolRaw!$D:$D,SolRaw!$A:$A,$B1698,SolRaw!$B:$B,$C1698,SolRaw!$C:$C,E$1)/SUMIFS(GraphStats!$G:$G,GraphStats!$A:$A,$B1698,GraphStats!$D:$D,E$1)</f>
        <v>3.2728043875025661E-2</v>
      </c>
      <c r="F1698" s="1">
        <f>SUMIFS(SolRaw!$D:$D,SolRaw!$A:$A,$B1698,SolRaw!$B:$B,$C1698,SolRaw!$C:$C,F$1)/SUMIFS(GraphStats!$G:$G,GraphStats!$A:$A,$B1698,GraphStats!$D:$D,F$1)</f>
        <v>3.2692151537843862E-2</v>
      </c>
      <c r="G1698" s="1">
        <f>SUMIFS(SolRaw!$D:$D,SolRaw!$A:$A,$B1698,SolRaw!$B:$B,$C1698,SolRaw!$C:$C,G$1)/SUMIFS(GraphStats!$G:$G,GraphStats!$A:$A,$B1698,GraphStats!$D:$D,G$1)</f>
        <v>3.2686257960561654E-2</v>
      </c>
      <c r="H1698" s="1">
        <f>SUMIFS(SolRaw!$D:$D,SolRaw!$A:$A,$B1698,SolRaw!$B:$B,$C1698,SolRaw!$C:$C,H$1)/SUMIFS(GraphStats!$G:$G,GraphStats!$A:$A,$B1698,GraphStats!$D:$D,H$1)</f>
        <v>3.3382750816291072E-2</v>
      </c>
      <c r="I1698" s="1">
        <f>SUMIFS(SolRaw!$D:$D,SolRaw!$A:$A,$B1698,SolRaw!$B:$B,$C1698,SolRaw!$C:$C,I$1)/SUMIFS(GraphStats!$G:$G,GraphStats!$A:$A,$B1698,GraphStats!$D:$D,I$1)</f>
        <v>3.3209483009495194E-2</v>
      </c>
      <c r="J1698" s="1">
        <f>SUMIFS(SolRaw!$D:$D,SolRaw!$A:$A,$B1698,SolRaw!$B:$B,$C1698,SolRaw!$C:$C,J$1)/SUMIFS(GraphStats!$G:$G,GraphStats!$A:$A,$B1698,GraphStats!$D:$D,J$1)</f>
        <v>3.262927697873387E-2</v>
      </c>
      <c r="K1698" s="1">
        <f>SUMIFS(SolRaw!$D:$D,SolRaw!$A:$A,$B1698,SolRaw!$B:$B,$C1698,SolRaw!$C:$C,K$1)/SUMIFS(GraphStats!$G:$G,GraphStats!$A:$A,$B1698,GraphStats!$D:$D,K$1)</f>
        <v>3.2921773510307825E-2</v>
      </c>
      <c r="L1698" s="1">
        <f>SUMIFS(SolRaw!$D:$D,SolRaw!$A:$A,$B1698,SolRaw!$B:$B,$C1698,SolRaw!$C:$C,L$1)/SUMIFS(GraphStats!$G:$G,GraphStats!$A:$A,$B1698,GraphStats!$D:$D,L$1)</f>
        <v>3.3219552311106605E-2</v>
      </c>
      <c r="M1698" s="1">
        <f>SUMIFS(SolRaw!$D:$D,SolRaw!$A:$A,$B1698,SolRaw!$B:$B,$C1698,SolRaw!$C:$C,M$1)/SUMIFS(GraphStats!$G:$G,GraphStats!$A:$A,$B1698,GraphStats!$D:$D,M$1)</f>
        <v>3.2931325094868534E-2</v>
      </c>
      <c r="N1698" s="1">
        <f t="shared" si="182"/>
        <v>3.2947310848693949E-2</v>
      </c>
      <c r="O1698" s="1">
        <f t="shared" si="183"/>
        <v>3.262927697873387E-2</v>
      </c>
      <c r="P1698" s="1">
        <f t="shared" si="184"/>
        <v>3.270112462213931E-2</v>
      </c>
      <c r="Q1698" s="1">
        <f t="shared" si="188"/>
        <v>3.2926549302588176E-2</v>
      </c>
      <c r="R1698" s="1">
        <f t="shared" si="185"/>
        <v>3.3175235605297691E-2</v>
      </c>
      <c r="S1698" s="1">
        <f t="shared" si="186"/>
        <v>3.3382750816291072E-2</v>
      </c>
      <c r="T1698" s="1">
        <f t="shared" si="187"/>
        <v>2.6489293915723698E-4</v>
      </c>
    </row>
    <row r="1699" spans="1:20" x14ac:dyDescent="0.2">
      <c r="A1699" t="str">
        <f>VLOOKUP(B1699,GraphStats!$A:$B,2,0)</f>
        <v>SNAP</v>
      </c>
      <c r="B1699" t="s">
        <v>64</v>
      </c>
      <c r="C1699" t="s">
        <v>159</v>
      </c>
      <c r="D1699" s="1">
        <f>SUMIFS(SolRaw!$D:$D,SolRaw!$A:$A,$B1699,SolRaw!$B:$B,$C1699,SolRaw!$C:$C,D$1)/SUMIFS(GraphStats!$G:$G,GraphStats!$A:$A,$B1699,GraphStats!$D:$D,D$1)</f>
        <v>3.2291324295484529E-2</v>
      </c>
      <c r="E1699" s="1">
        <f>SUMIFS(SolRaw!$D:$D,SolRaw!$A:$A,$B1699,SolRaw!$B:$B,$C1699,SolRaw!$C:$C,E$1)/SUMIFS(GraphStats!$G:$G,GraphStats!$A:$A,$B1699,GraphStats!$D:$D,E$1)</f>
        <v>3.221141589905676E-2</v>
      </c>
      <c r="F1699" s="1">
        <f>SUMIFS(SolRaw!$D:$D,SolRaw!$A:$A,$B1699,SolRaw!$B:$B,$C1699,SolRaw!$C:$C,F$1)/SUMIFS(GraphStats!$G:$G,GraphStats!$A:$A,$B1699,GraphStats!$D:$D,F$1)</f>
        <v>3.2103449209199095E-2</v>
      </c>
      <c r="G1699" s="1">
        <f>SUMIFS(SolRaw!$D:$D,SolRaw!$A:$A,$B1699,SolRaw!$B:$B,$C1699,SolRaw!$C:$C,G$1)/SUMIFS(GraphStats!$G:$G,GraphStats!$A:$A,$B1699,GraphStats!$D:$D,G$1)</f>
        <v>3.1724897432309836E-2</v>
      </c>
      <c r="H1699" s="1">
        <f>SUMIFS(SolRaw!$D:$D,SolRaw!$A:$A,$B1699,SolRaw!$B:$B,$C1699,SolRaw!$C:$C,H$1)/SUMIFS(GraphStats!$G:$G,GraphStats!$A:$A,$B1699,GraphStats!$D:$D,H$1)</f>
        <v>3.2850215383504487E-2</v>
      </c>
      <c r="I1699" s="1">
        <f>SUMIFS(SolRaw!$D:$D,SolRaw!$A:$A,$B1699,SolRaw!$B:$B,$C1699,SolRaw!$C:$C,I$1)/SUMIFS(GraphStats!$G:$G,GraphStats!$A:$A,$B1699,GraphStats!$D:$D,I$1)</f>
        <v>3.2313880485565459E-2</v>
      </c>
      <c r="J1699" s="1">
        <f>SUMIFS(SolRaw!$D:$D,SolRaw!$A:$A,$B1699,SolRaw!$B:$B,$C1699,SolRaw!$C:$C,J$1)/SUMIFS(GraphStats!$G:$G,GraphStats!$A:$A,$B1699,GraphStats!$D:$D,J$1)</f>
        <v>3.1938686388369192E-2</v>
      </c>
      <c r="K1699" s="1">
        <f>SUMIFS(SolRaw!$D:$D,SolRaw!$A:$A,$B1699,SolRaw!$B:$B,$C1699,SolRaw!$C:$C,K$1)/SUMIFS(GraphStats!$G:$G,GraphStats!$A:$A,$B1699,GraphStats!$D:$D,K$1)</f>
        <v>3.2081332956791865E-2</v>
      </c>
      <c r="L1699" s="1">
        <f>SUMIFS(SolRaw!$D:$D,SolRaw!$A:$A,$B1699,SolRaw!$B:$B,$C1699,SolRaw!$C:$C,L$1)/SUMIFS(GraphStats!$G:$G,GraphStats!$A:$A,$B1699,GraphStats!$D:$D,L$1)</f>
        <v>3.2514335282255794E-2</v>
      </c>
      <c r="M1699" s="1">
        <f>SUMIFS(SolRaw!$D:$D,SolRaw!$A:$A,$B1699,SolRaw!$B:$B,$C1699,SolRaw!$C:$C,M$1)/SUMIFS(GraphStats!$G:$G,GraphStats!$A:$A,$B1699,GraphStats!$D:$D,M$1)</f>
        <v>3.2156152258366912E-2</v>
      </c>
      <c r="N1699" s="1">
        <f t="shared" si="182"/>
        <v>3.2218568959090393E-2</v>
      </c>
      <c r="O1699" s="1">
        <f t="shared" si="183"/>
        <v>3.1724897432309836E-2</v>
      </c>
      <c r="P1699" s="1">
        <f t="shared" si="184"/>
        <v>3.2086862019893671E-2</v>
      </c>
      <c r="Q1699" s="1">
        <f t="shared" si="188"/>
        <v>3.2183784078711836E-2</v>
      </c>
      <c r="R1699" s="1">
        <f t="shared" si="185"/>
        <v>3.2308241438045227E-2</v>
      </c>
      <c r="S1699" s="1">
        <f t="shared" si="186"/>
        <v>3.2850215383504487E-2</v>
      </c>
      <c r="T1699" s="1">
        <f t="shared" si="187"/>
        <v>3.0892495800994955E-4</v>
      </c>
    </row>
    <row r="1700" spans="1:20" x14ac:dyDescent="0.2">
      <c r="A1700" t="str">
        <f>VLOOKUP(B1700,GraphStats!$A:$B,2,0)</f>
        <v>SNAP</v>
      </c>
      <c r="B1700" t="s">
        <v>64</v>
      </c>
      <c r="C1700" t="s">
        <v>160</v>
      </c>
      <c r="D1700" s="1">
        <f>SUMIFS(SolRaw!$D:$D,SolRaw!$A:$A,$B1700,SolRaw!$B:$B,$C1700,SolRaw!$C:$C,D$1)/SUMIFS(GraphStats!$G:$G,GraphStats!$A:$A,$B1700,GraphStats!$D:$D,D$1)</f>
        <v>3.5031044155189262E-2</v>
      </c>
      <c r="E1700" s="1">
        <f>SUMIFS(SolRaw!$D:$D,SolRaw!$A:$A,$B1700,SolRaw!$B:$B,$C1700,SolRaw!$C:$C,E$1)/SUMIFS(GraphStats!$G:$G,GraphStats!$A:$A,$B1700,GraphStats!$D:$D,E$1)</f>
        <v>3.4916380716465995E-2</v>
      </c>
      <c r="F1700" s="1">
        <f>SUMIFS(SolRaw!$D:$D,SolRaw!$A:$A,$B1700,SolRaw!$B:$B,$C1700,SolRaw!$C:$C,F$1)/SUMIFS(GraphStats!$G:$G,GraphStats!$A:$A,$B1700,GraphStats!$D:$D,F$1)</f>
        <v>3.4295857881393395E-2</v>
      </c>
      <c r="G1700" s="1">
        <f>SUMIFS(SolRaw!$D:$D,SolRaw!$A:$A,$B1700,SolRaw!$B:$B,$C1700,SolRaw!$C:$C,G$1)/SUMIFS(GraphStats!$G:$G,GraphStats!$A:$A,$B1700,GraphStats!$D:$D,G$1)</f>
        <v>3.4279498648227803E-2</v>
      </c>
      <c r="H1700" s="1">
        <f>SUMIFS(SolRaw!$D:$D,SolRaw!$A:$A,$B1700,SolRaw!$B:$B,$C1700,SolRaw!$C:$C,H$1)/SUMIFS(GraphStats!$G:$G,GraphStats!$A:$A,$B1700,GraphStats!$D:$D,H$1)</f>
        <v>3.5479044956370456E-2</v>
      </c>
      <c r="I1700" s="1">
        <f>SUMIFS(SolRaw!$D:$D,SolRaw!$A:$A,$B1700,SolRaw!$B:$B,$C1700,SolRaw!$C:$C,I$1)/SUMIFS(GraphStats!$G:$G,GraphStats!$A:$A,$B1700,GraphStats!$D:$D,I$1)</f>
        <v>3.5336820994547428E-2</v>
      </c>
      <c r="J1700" s="1">
        <f>SUMIFS(SolRaw!$D:$D,SolRaw!$A:$A,$B1700,SolRaw!$B:$B,$C1700,SolRaw!$C:$C,J$1)/SUMIFS(GraphStats!$G:$G,GraphStats!$A:$A,$B1700,GraphStats!$D:$D,J$1)</f>
        <v>3.4574666158127189E-2</v>
      </c>
      <c r="K1700" s="1">
        <f>SUMIFS(SolRaw!$D:$D,SolRaw!$A:$A,$B1700,SolRaw!$B:$B,$C1700,SolRaw!$C:$C,K$1)/SUMIFS(GraphStats!$G:$G,GraphStats!$A:$A,$B1700,GraphStats!$D:$D,K$1)</f>
        <v>3.4704320813329567E-2</v>
      </c>
      <c r="L1700" s="1">
        <f>SUMIFS(SolRaw!$D:$D,SolRaw!$A:$A,$B1700,SolRaw!$B:$B,$C1700,SolRaw!$C:$C,L$1)/SUMIFS(GraphStats!$G:$G,GraphStats!$A:$A,$B1700,GraphStats!$D:$D,L$1)</f>
        <v>3.5459123322856466E-2</v>
      </c>
      <c r="M1700" s="1">
        <f>SUMIFS(SolRaw!$D:$D,SolRaw!$A:$A,$B1700,SolRaw!$B:$B,$C1700,SolRaw!$C:$C,M$1)/SUMIFS(GraphStats!$G:$G,GraphStats!$A:$A,$B1700,GraphStats!$D:$D,M$1)</f>
        <v>3.5076570851698623E-2</v>
      </c>
      <c r="N1700" s="1">
        <f t="shared" si="182"/>
        <v>3.491533284982061E-2</v>
      </c>
      <c r="O1700" s="1">
        <f t="shared" si="183"/>
        <v>3.4279498648227803E-2</v>
      </c>
      <c r="P1700" s="1">
        <f t="shared" si="184"/>
        <v>3.4607079821927782E-2</v>
      </c>
      <c r="Q1700" s="1">
        <f t="shared" si="188"/>
        <v>3.4973712435827628E-2</v>
      </c>
      <c r="R1700" s="1">
        <f t="shared" si="185"/>
        <v>3.5271758458835227E-2</v>
      </c>
      <c r="S1700" s="1">
        <f t="shared" si="186"/>
        <v>3.5479044956370456E-2</v>
      </c>
      <c r="T1700" s="1">
        <f t="shared" si="187"/>
        <v>4.4461391666646111E-4</v>
      </c>
    </row>
    <row r="1701" spans="1:20" x14ac:dyDescent="0.2">
      <c r="A1701" t="str">
        <f>VLOOKUP(B1701,GraphStats!$A:$B,2,0)</f>
        <v>SNAP</v>
      </c>
      <c r="B1701" t="s">
        <v>64</v>
      </c>
      <c r="C1701" t="s">
        <v>161</v>
      </c>
      <c r="D1701" s="1">
        <f>SUMIFS(SolRaw!$D:$D,SolRaw!$A:$A,$B1701,SolRaw!$B:$B,$C1701,SolRaw!$C:$C,D$1)/SUMIFS(GraphStats!$G:$G,GraphStats!$A:$A,$B1701,GraphStats!$D:$D,D$1)</f>
        <v>3.512559488165401E-2</v>
      </c>
      <c r="E1701" s="1">
        <f>SUMIFS(SolRaw!$D:$D,SolRaw!$A:$A,$B1701,SolRaw!$B:$B,$C1701,SolRaw!$C:$C,E$1)/SUMIFS(GraphStats!$G:$G,GraphStats!$A:$A,$B1701,GraphStats!$D:$D,E$1)</f>
        <v>3.4801323830988204E-2</v>
      </c>
      <c r="F1701" s="1">
        <f>SUMIFS(SolRaw!$D:$D,SolRaw!$A:$A,$B1701,SolRaw!$B:$B,$C1701,SolRaw!$C:$C,F$1)/SUMIFS(GraphStats!$G:$G,GraphStats!$A:$A,$B1701,GraphStats!$D:$D,F$1)</f>
        <v>3.4372547073630647E-2</v>
      </c>
      <c r="G1701" s="1">
        <f>SUMIFS(SolRaw!$D:$D,SolRaw!$A:$A,$B1701,SolRaw!$B:$B,$C1701,SolRaw!$C:$C,G$1)/SUMIFS(GraphStats!$G:$G,GraphStats!$A:$A,$B1701,GraphStats!$D:$D,G$1)</f>
        <v>3.4236621065981826E-2</v>
      </c>
      <c r="H1701" s="1">
        <f>SUMIFS(SolRaw!$D:$D,SolRaw!$A:$A,$B1701,SolRaw!$B:$B,$C1701,SolRaw!$C:$C,H$1)/SUMIFS(GraphStats!$G:$G,GraphStats!$A:$A,$B1701,GraphStats!$D:$D,H$1)</f>
        <v>3.5318833025320254E-2</v>
      </c>
      <c r="I1701" s="1">
        <f>SUMIFS(SolRaw!$D:$D,SolRaw!$A:$A,$B1701,SolRaw!$B:$B,$C1701,SolRaw!$C:$C,I$1)/SUMIFS(GraphStats!$G:$G,GraphStats!$A:$A,$B1701,GraphStats!$D:$D,I$1)</f>
        <v>3.5334565068794455E-2</v>
      </c>
      <c r="J1701" s="1">
        <f>SUMIFS(SolRaw!$D:$D,SolRaw!$A:$A,$B1701,SolRaw!$B:$B,$C1701,SolRaw!$C:$C,J$1)/SUMIFS(GraphStats!$G:$G,GraphStats!$A:$A,$B1701,GraphStats!$D:$D,J$1)</f>
        <v>3.4536300014218042E-2</v>
      </c>
      <c r="K1701" s="1">
        <f>SUMIFS(SolRaw!$D:$D,SolRaw!$A:$A,$B1701,SolRaw!$B:$B,$C1701,SolRaw!$C:$C,K$1)/SUMIFS(GraphStats!$G:$G,GraphStats!$A:$A,$B1701,GraphStats!$D:$D,K$1)</f>
        <v>3.4677209827732279E-2</v>
      </c>
      <c r="L1701" s="1">
        <f>SUMIFS(SolRaw!$D:$D,SolRaw!$A:$A,$B1701,SolRaw!$B:$B,$C1701,SolRaw!$C:$C,L$1)/SUMIFS(GraphStats!$G:$G,GraphStats!$A:$A,$B1701,GraphStats!$D:$D,L$1)</f>
        <v>3.5265357621638675E-2</v>
      </c>
      <c r="M1701" s="1">
        <f>SUMIFS(SolRaw!$D:$D,SolRaw!$A:$A,$B1701,SolRaw!$B:$B,$C1701,SolRaw!$C:$C,M$1)/SUMIFS(GraphStats!$G:$G,GraphStats!$A:$A,$B1701,GraphStats!$D:$D,M$1)</f>
        <v>3.5083331079923924E-2</v>
      </c>
      <c r="N1701" s="1">
        <f t="shared" si="182"/>
        <v>3.4875168348988225E-2</v>
      </c>
      <c r="O1701" s="1">
        <f t="shared" si="183"/>
        <v>3.4236621065981826E-2</v>
      </c>
      <c r="P1701" s="1">
        <f t="shared" si="184"/>
        <v>3.4571527467596605E-2</v>
      </c>
      <c r="Q1701" s="1">
        <f t="shared" si="188"/>
        <v>3.4942327455456064E-2</v>
      </c>
      <c r="R1701" s="1">
        <f t="shared" si="185"/>
        <v>3.5230416936642507E-2</v>
      </c>
      <c r="S1701" s="1">
        <f t="shared" si="186"/>
        <v>3.5334565068794455E-2</v>
      </c>
      <c r="T1701" s="1">
        <f t="shared" si="187"/>
        <v>4.063413516930994E-4</v>
      </c>
    </row>
    <row r="1702" spans="1:20" x14ac:dyDescent="0.2">
      <c r="A1702" t="str">
        <f>VLOOKUP(B1702,GraphStats!$A:$B,2,0)</f>
        <v>SNAP</v>
      </c>
      <c r="B1702" t="s">
        <v>64</v>
      </c>
      <c r="C1702" t="s">
        <v>162</v>
      </c>
      <c r="D1702" s="1">
        <f>SUMIFS(SolRaw!$D:$D,SolRaw!$A:$A,$B1702,SolRaw!$B:$B,$C1702,SolRaw!$C:$C,D$1)/SUMIFS(GraphStats!$G:$G,GraphStats!$A:$A,$B1702,GraphStats!$D:$D,D$1)</f>
        <v>3.4952251883135305E-2</v>
      </c>
      <c r="E1702" s="1">
        <f>SUMIFS(SolRaw!$D:$D,SolRaw!$A:$A,$B1702,SolRaw!$B:$B,$C1702,SolRaw!$C:$C,E$1)/SUMIFS(GraphStats!$G:$G,GraphStats!$A:$A,$B1702,GraphStats!$D:$D,E$1)</f>
        <v>3.4846444178234397E-2</v>
      </c>
      <c r="F1702" s="1">
        <f>SUMIFS(SolRaw!$D:$D,SolRaw!$A:$A,$B1702,SolRaw!$B:$B,$C1702,SolRaw!$C:$C,F$1)/SUMIFS(GraphStats!$G:$G,GraphStats!$A:$A,$B1702,GraphStats!$D:$D,F$1)</f>
        <v>3.439510271840631E-2</v>
      </c>
      <c r="G1702" s="1">
        <f>SUMIFS(SolRaw!$D:$D,SolRaw!$A:$A,$B1702,SolRaw!$B:$B,$C1702,SolRaw!$C:$C,G$1)/SUMIFS(GraphStats!$G:$G,GraphStats!$A:$A,$B1702,GraphStats!$D:$D,G$1)</f>
        <v>3.4326889660183879E-2</v>
      </c>
      <c r="H1702" s="1">
        <f>SUMIFS(SolRaw!$D:$D,SolRaw!$A:$A,$B1702,SolRaw!$B:$B,$C1702,SolRaw!$C:$C,H$1)/SUMIFS(GraphStats!$G:$G,GraphStats!$A:$A,$B1702,GraphStats!$D:$D,H$1)</f>
        <v>3.533462856781816E-2</v>
      </c>
      <c r="I1702" s="1">
        <f>SUMIFS(SolRaw!$D:$D,SolRaw!$A:$A,$B1702,SolRaw!$B:$B,$C1702,SolRaw!$C:$C,I$1)/SUMIFS(GraphStats!$G:$G,GraphStats!$A:$A,$B1702,GraphStats!$D:$D,I$1)</f>
        <v>3.518567396909833E-2</v>
      </c>
      <c r="J1702" s="1">
        <f>SUMIFS(SolRaw!$D:$D,SolRaw!$A:$A,$B1702,SolRaw!$B:$B,$C1702,SolRaw!$C:$C,J$1)/SUMIFS(GraphStats!$G:$G,GraphStats!$A:$A,$B1702,GraphStats!$D:$D,J$1)</f>
        <v>3.4509218030282174E-2</v>
      </c>
      <c r="K1702" s="1">
        <f>SUMIFS(SolRaw!$D:$D,SolRaw!$A:$A,$B1702,SolRaw!$B:$B,$C1702,SolRaw!$C:$C,K$1)/SUMIFS(GraphStats!$G:$G,GraphStats!$A:$A,$B1702,GraphStats!$D:$D,K$1)</f>
        <v>3.4665913583733408E-2</v>
      </c>
      <c r="L1702" s="1">
        <f>SUMIFS(SolRaw!$D:$D,SolRaw!$A:$A,$B1702,SolRaw!$B:$B,$C1702,SolRaw!$C:$C,L$1)/SUMIFS(GraphStats!$G:$G,GraphStats!$A:$A,$B1702,GraphStats!$D:$D,L$1)</f>
        <v>3.5544740725720142E-2</v>
      </c>
      <c r="M1702" s="1">
        <f>SUMIFS(SolRaw!$D:$D,SolRaw!$A:$A,$B1702,SolRaw!$B:$B,$C1702,SolRaw!$C:$C,M$1)/SUMIFS(GraphStats!$G:$G,GraphStats!$A:$A,$B1702,GraphStats!$D:$D,M$1)</f>
        <v>3.5045023119980534E-2</v>
      </c>
      <c r="N1702" s="1">
        <f t="shared" si="182"/>
        <v>3.4880588643659269E-2</v>
      </c>
      <c r="O1702" s="1">
        <f t="shared" si="183"/>
        <v>3.4326889660183879E-2</v>
      </c>
      <c r="P1702" s="1">
        <f t="shared" si="184"/>
        <v>3.4548391918644984E-2</v>
      </c>
      <c r="Q1702" s="1">
        <f t="shared" si="188"/>
        <v>3.4899348030684854E-2</v>
      </c>
      <c r="R1702" s="1">
        <f t="shared" si="185"/>
        <v>3.5150511256818881E-2</v>
      </c>
      <c r="S1702" s="1">
        <f t="shared" si="186"/>
        <v>3.5544740725720142E-2</v>
      </c>
      <c r="T1702" s="1">
        <f t="shared" si="187"/>
        <v>4.0824123040228086E-4</v>
      </c>
    </row>
    <row r="1703" spans="1:20" x14ac:dyDescent="0.2">
      <c r="A1703" t="str">
        <f>VLOOKUP(B1703,GraphStats!$A:$B,2,0)</f>
        <v>ISCAS</v>
      </c>
      <c r="B1703" t="s">
        <v>36</v>
      </c>
      <c r="C1703" t="s">
        <v>136</v>
      </c>
      <c r="D1703" s="1">
        <f>SUMIFS(SolRaw!$D:$D,SolRaw!$A:$A,$B1703,SolRaw!$B:$B,$C1703,SolRaw!$C:$C,D$1)/SUMIFS(GraphStats!$G:$G,GraphStats!$A:$A,$B1703,GraphStats!$D:$D,D$1)</f>
        <v>4.568461184513245E-2</v>
      </c>
      <c r="E1703" s="1">
        <f>SUMIFS(SolRaw!$D:$D,SolRaw!$A:$A,$B1703,SolRaw!$B:$B,$C1703,SolRaw!$C:$C,E$1)/SUMIFS(GraphStats!$G:$G,GraphStats!$A:$A,$B1703,GraphStats!$D:$D,E$1)</f>
        <v>4.6677320548674926E-2</v>
      </c>
      <c r="F1703" s="1">
        <f>SUMIFS(SolRaw!$D:$D,SolRaw!$A:$A,$B1703,SolRaw!$B:$B,$C1703,SolRaw!$C:$C,F$1)/SUMIFS(GraphStats!$G:$G,GraphStats!$A:$A,$B1703,GraphStats!$D:$D,F$1)</f>
        <v>4.2005059246438554E-2</v>
      </c>
      <c r="G1703" s="1">
        <f>SUMIFS(SolRaw!$D:$D,SolRaw!$A:$A,$B1703,SolRaw!$B:$B,$C1703,SolRaw!$C:$C,G$1)/SUMIFS(GraphStats!$G:$G,GraphStats!$A:$A,$B1703,GraphStats!$D:$D,G$1)</f>
        <v>4.7320071376643978E-2</v>
      </c>
      <c r="H1703" s="1">
        <f>SUMIFS(SolRaw!$D:$D,SolRaw!$A:$A,$B1703,SolRaw!$B:$B,$C1703,SolRaw!$C:$C,H$1)/SUMIFS(GraphStats!$G:$G,GraphStats!$A:$A,$B1703,GraphStats!$D:$D,H$1)</f>
        <v>4.6473302570863545E-2</v>
      </c>
      <c r="I1703" s="1">
        <f>SUMIFS(SolRaw!$D:$D,SolRaw!$A:$A,$B1703,SolRaw!$B:$B,$C1703,SolRaw!$C:$C,I$1)/SUMIFS(GraphStats!$G:$G,GraphStats!$A:$A,$B1703,GraphStats!$D:$D,I$1)</f>
        <v>4.7088473272317286E-2</v>
      </c>
      <c r="J1703" s="1">
        <f>SUMIFS(SolRaw!$D:$D,SolRaw!$A:$A,$B1703,SolRaw!$B:$B,$C1703,SolRaw!$C:$C,J$1)/SUMIFS(GraphStats!$G:$G,GraphStats!$A:$A,$B1703,GraphStats!$D:$D,J$1)</f>
        <v>4.641068447412354E-2</v>
      </c>
      <c r="K1703" s="1">
        <f>SUMIFS(SolRaw!$D:$D,SolRaw!$A:$A,$B1703,SolRaw!$B:$B,$C1703,SolRaw!$C:$C,K$1)/SUMIFS(GraphStats!$G:$G,GraphStats!$A:$A,$B1703,GraphStats!$D:$D,K$1)</f>
        <v>4.8560550397435044E-2</v>
      </c>
      <c r="L1703" s="1">
        <f>SUMIFS(SolRaw!$D:$D,SolRaw!$A:$A,$B1703,SolRaw!$B:$B,$C1703,SolRaw!$C:$C,L$1)/SUMIFS(GraphStats!$G:$G,GraphStats!$A:$A,$B1703,GraphStats!$D:$D,L$1)</f>
        <v>4.4813829787234041E-2</v>
      </c>
      <c r="M1703" s="1">
        <f>SUMIFS(SolRaw!$D:$D,SolRaw!$A:$A,$B1703,SolRaw!$B:$B,$C1703,SolRaw!$C:$C,M$1)/SUMIFS(GraphStats!$G:$G,GraphStats!$A:$A,$B1703,GraphStats!$D:$D,M$1)</f>
        <v>4.6501010891541121E-2</v>
      </c>
      <c r="N1703" s="1">
        <f t="shared" si="182"/>
        <v>4.6153491441040452E-2</v>
      </c>
      <c r="O1703" s="1">
        <f t="shared" si="183"/>
        <v>4.2005059246438554E-2</v>
      </c>
      <c r="P1703" s="1">
        <f t="shared" si="184"/>
        <v>4.5866130002380226E-2</v>
      </c>
      <c r="Q1703" s="1">
        <f t="shared" si="188"/>
        <v>4.6487156731202336E-2</v>
      </c>
      <c r="R1703" s="1">
        <f t="shared" si="185"/>
        <v>4.6985685091406694E-2</v>
      </c>
      <c r="S1703" s="1">
        <f t="shared" si="186"/>
        <v>4.8560550397435044E-2</v>
      </c>
      <c r="T1703" s="1">
        <f t="shared" si="187"/>
        <v>1.7580499867556618E-3</v>
      </c>
    </row>
    <row r="1704" spans="1:20" x14ac:dyDescent="0.2">
      <c r="A1704" t="str">
        <f>VLOOKUP(B1704,GraphStats!$A:$B,2,0)</f>
        <v>ISCAS</v>
      </c>
      <c r="B1704" t="s">
        <v>36</v>
      </c>
      <c r="C1704" t="s">
        <v>137</v>
      </c>
      <c r="D1704" s="1">
        <f>SUMIFS(SolRaw!$D:$D,SolRaw!$A:$A,$B1704,SolRaw!$B:$B,$C1704,SolRaw!$C:$C,D$1)/SUMIFS(GraphStats!$G:$G,GraphStats!$A:$A,$B1704,GraphStats!$D:$D,D$1)</f>
        <v>3.9965818707684217E-2</v>
      </c>
      <c r="E1704" s="1">
        <f>SUMIFS(SolRaw!$D:$D,SolRaw!$A:$A,$B1704,SolRaw!$B:$B,$C1704,SolRaw!$C:$C,E$1)/SUMIFS(GraphStats!$G:$G,GraphStats!$A:$A,$B1704,GraphStats!$D:$D,E$1)</f>
        <v>3.6689306165934216E-2</v>
      </c>
      <c r="F1704" s="1">
        <f>SUMIFS(SolRaw!$D:$D,SolRaw!$A:$A,$B1704,SolRaw!$B:$B,$C1704,SolRaw!$C:$C,F$1)/SUMIFS(GraphStats!$G:$G,GraphStats!$A:$A,$B1704,GraphStats!$D:$D,F$1)</f>
        <v>3.4882172813207296E-2</v>
      </c>
      <c r="G1704" s="1">
        <f>SUMIFS(SolRaw!$D:$D,SolRaw!$A:$A,$B1704,SolRaw!$B:$B,$C1704,SolRaw!$C:$C,G$1)/SUMIFS(GraphStats!$G:$G,GraphStats!$A:$A,$B1704,GraphStats!$D:$D,G$1)</f>
        <v>4.0380675434538368E-2</v>
      </c>
      <c r="H1704" s="1">
        <f>SUMIFS(SolRaw!$D:$D,SolRaw!$A:$A,$B1704,SolRaw!$B:$B,$C1704,SolRaw!$C:$C,H$1)/SUMIFS(GraphStats!$G:$G,GraphStats!$A:$A,$B1704,GraphStats!$D:$D,H$1)</f>
        <v>3.8431114040870136E-2</v>
      </c>
      <c r="I1704" s="1">
        <f>SUMIFS(SolRaw!$D:$D,SolRaw!$A:$A,$B1704,SolRaw!$B:$B,$C1704,SolRaw!$C:$C,I$1)/SUMIFS(GraphStats!$G:$G,GraphStats!$A:$A,$B1704,GraphStats!$D:$D,I$1)</f>
        <v>3.740549144448866E-2</v>
      </c>
      <c r="J1704" s="1">
        <f>SUMIFS(SolRaw!$D:$D,SolRaw!$A:$A,$B1704,SolRaw!$B:$B,$C1704,SolRaw!$C:$C,J$1)/SUMIFS(GraphStats!$G:$G,GraphStats!$A:$A,$B1704,GraphStats!$D:$D,J$1)</f>
        <v>3.8330550918196996E-2</v>
      </c>
      <c r="K1704" s="1">
        <f>SUMIFS(SolRaw!$D:$D,SolRaw!$A:$A,$B1704,SolRaw!$B:$B,$C1704,SolRaw!$C:$C,K$1)/SUMIFS(GraphStats!$G:$G,GraphStats!$A:$A,$B1704,GraphStats!$D:$D,K$1)</f>
        <v>4.1814174069868412E-2</v>
      </c>
      <c r="L1704" s="1">
        <f>SUMIFS(SolRaw!$D:$D,SolRaw!$A:$A,$B1704,SolRaw!$B:$B,$C1704,SolRaw!$C:$C,L$1)/SUMIFS(GraphStats!$G:$G,GraphStats!$A:$A,$B1704,GraphStats!$D:$D,L$1)</f>
        <v>3.6037234042553191E-2</v>
      </c>
      <c r="M1704" s="1">
        <f>SUMIFS(SolRaw!$D:$D,SolRaw!$A:$A,$B1704,SolRaw!$B:$B,$C1704,SolRaw!$C:$C,M$1)/SUMIFS(GraphStats!$G:$G,GraphStats!$A:$A,$B1704,GraphStats!$D:$D,M$1)</f>
        <v>4.0696536881236547E-2</v>
      </c>
      <c r="N1704" s="1">
        <f t="shared" si="182"/>
        <v>3.8463307451857803E-2</v>
      </c>
      <c r="O1704" s="1">
        <f t="shared" si="183"/>
        <v>3.4882172813207296E-2</v>
      </c>
      <c r="P1704" s="1">
        <f t="shared" si="184"/>
        <v>3.6868352485572825E-2</v>
      </c>
      <c r="Q1704" s="1">
        <f t="shared" si="188"/>
        <v>3.8380832479533569E-2</v>
      </c>
      <c r="R1704" s="1">
        <f t="shared" si="185"/>
        <v>4.0276961252824831E-2</v>
      </c>
      <c r="S1704" s="1">
        <f t="shared" si="186"/>
        <v>4.1814174069868412E-2</v>
      </c>
      <c r="T1704" s="1">
        <f t="shared" si="187"/>
        <v>2.2396560822084011E-3</v>
      </c>
    </row>
    <row r="1705" spans="1:20" x14ac:dyDescent="0.2">
      <c r="A1705" t="str">
        <f>VLOOKUP(B1705,GraphStats!$A:$B,2,0)</f>
        <v>ISCAS</v>
      </c>
      <c r="B1705" t="s">
        <v>36</v>
      </c>
      <c r="C1705" t="s">
        <v>138</v>
      </c>
      <c r="D1705" s="1">
        <f>SUMIFS(SolRaw!$D:$D,SolRaw!$A:$A,$B1705,SolRaw!$B:$B,$C1705,SolRaw!$C:$C,D$1)/SUMIFS(GraphStats!$G:$G,GraphStats!$A:$A,$B1705,GraphStats!$D:$D,D$1)</f>
        <v>2.3861171366594359E-2</v>
      </c>
      <c r="E1705" s="1">
        <f>SUMIFS(SolRaw!$D:$D,SolRaw!$A:$A,$B1705,SolRaw!$B:$B,$C1705,SolRaw!$C:$C,E$1)/SUMIFS(GraphStats!$G:$G,GraphStats!$A:$A,$B1705,GraphStats!$D:$D,E$1)</f>
        <v>2.290584631775203E-2</v>
      </c>
      <c r="F1705" s="1">
        <f>SUMIFS(SolRaw!$D:$D,SolRaw!$A:$A,$B1705,SolRaw!$B:$B,$C1705,SolRaw!$C:$C,F$1)/SUMIFS(GraphStats!$G:$G,GraphStats!$A:$A,$B1705,GraphStats!$D:$D,F$1)</f>
        <v>2.1435228331780055E-2</v>
      </c>
      <c r="G1705" s="1">
        <f>SUMIFS(SolRaw!$D:$D,SolRaw!$A:$A,$B1705,SolRaw!$B:$B,$C1705,SolRaw!$C:$C,G$1)/SUMIFS(GraphStats!$G:$G,GraphStats!$A:$A,$B1705,GraphStats!$D:$D,G$1)</f>
        <v>2.180953010376049E-2</v>
      </c>
      <c r="H1705" s="1">
        <f>SUMIFS(SolRaw!$D:$D,SolRaw!$A:$A,$B1705,SolRaw!$B:$B,$C1705,SolRaw!$C:$C,H$1)/SUMIFS(GraphStats!$G:$G,GraphStats!$A:$A,$B1705,GraphStats!$D:$D,H$1)</f>
        <v>2.4653922214897823E-2</v>
      </c>
      <c r="I1705" s="1">
        <f>SUMIFS(SolRaw!$D:$D,SolRaw!$A:$A,$B1705,SolRaw!$B:$B,$C1705,SolRaw!$C:$C,I$1)/SUMIFS(GraphStats!$G:$G,GraphStats!$A:$A,$B1705,GraphStats!$D:$D,I$1)</f>
        <v>2.1421939249237298E-2</v>
      </c>
      <c r="J1705" s="1">
        <f>SUMIFS(SolRaw!$D:$D,SolRaw!$A:$A,$B1705,SolRaw!$B:$B,$C1705,SolRaw!$C:$C,J$1)/SUMIFS(GraphStats!$G:$G,GraphStats!$A:$A,$B1705,GraphStats!$D:$D,J$1)</f>
        <v>2.2504173622704508E-2</v>
      </c>
      <c r="K1705" s="1">
        <f>SUMIFS(SolRaw!$D:$D,SolRaw!$A:$A,$B1705,SolRaw!$B:$B,$C1705,SolRaw!$C:$C,K$1)/SUMIFS(GraphStats!$G:$G,GraphStats!$A:$A,$B1705,GraphStats!$D:$D,K$1)</f>
        <v>2.5515997595351014E-2</v>
      </c>
      <c r="L1705" s="1">
        <f>SUMIFS(SolRaw!$D:$D,SolRaw!$A:$A,$B1705,SolRaw!$B:$B,$C1705,SolRaw!$C:$C,L$1)/SUMIFS(GraphStats!$G:$G,GraphStats!$A:$A,$B1705,GraphStats!$D:$D,L$1)</f>
        <v>2.2739361702127661E-2</v>
      </c>
      <c r="M1705" s="1">
        <f>SUMIFS(SolRaw!$D:$D,SolRaw!$A:$A,$B1705,SolRaw!$B:$B,$C1705,SolRaw!$C:$C,M$1)/SUMIFS(GraphStats!$G:$G,GraphStats!$A:$A,$B1705,GraphStats!$D:$D,M$1)</f>
        <v>2.3935302941368291E-2</v>
      </c>
      <c r="N1705" s="1">
        <f t="shared" si="182"/>
        <v>2.3078247344557355E-2</v>
      </c>
      <c r="O1705" s="1">
        <f t="shared" si="183"/>
        <v>2.1421939249237298E-2</v>
      </c>
      <c r="P1705" s="1">
        <f t="shared" si="184"/>
        <v>2.1983190983496496E-2</v>
      </c>
      <c r="Q1705" s="1">
        <f t="shared" si="188"/>
        <v>2.2822604009939844E-2</v>
      </c>
      <c r="R1705" s="1">
        <f t="shared" si="185"/>
        <v>2.3916770047674809E-2</v>
      </c>
      <c r="S1705" s="1">
        <f t="shared" si="186"/>
        <v>2.5515997595351014E-2</v>
      </c>
      <c r="T1705" s="1">
        <f t="shared" si="187"/>
        <v>1.3864234383417682E-3</v>
      </c>
    </row>
    <row r="1706" spans="1:20" x14ac:dyDescent="0.2">
      <c r="A1706" t="str">
        <f>VLOOKUP(B1706,GraphStats!$A:$B,2,0)</f>
        <v>ISCAS</v>
      </c>
      <c r="B1706" t="s">
        <v>36</v>
      </c>
      <c r="C1706" t="s">
        <v>139</v>
      </c>
      <c r="D1706" s="1">
        <f>SUMIFS(SolRaw!$D:$D,SolRaw!$A:$A,$B1706,SolRaw!$B:$B,$C1706,SolRaw!$C:$C,D$1)/SUMIFS(GraphStats!$G:$G,GraphStats!$A:$A,$B1706,GraphStats!$D:$D,D$1)</f>
        <v>2.2349306514165515E-2</v>
      </c>
      <c r="E1706" s="1">
        <f>SUMIFS(SolRaw!$D:$D,SolRaw!$A:$A,$B1706,SolRaw!$B:$B,$C1706,SolRaw!$C:$C,E$1)/SUMIFS(GraphStats!$G:$G,GraphStats!$A:$A,$B1706,GraphStats!$D:$D,E$1)</f>
        <v>2.3238780130510055E-2</v>
      </c>
      <c r="F1706" s="1">
        <f>SUMIFS(SolRaw!$D:$D,SolRaw!$A:$A,$B1706,SolRaw!$B:$B,$C1706,SolRaw!$C:$C,F$1)/SUMIFS(GraphStats!$G:$G,GraphStats!$A:$A,$B1706,GraphStats!$D:$D,F$1)</f>
        <v>2.1235521235521235E-2</v>
      </c>
      <c r="G1706" s="1">
        <f>SUMIFS(SolRaw!$D:$D,SolRaw!$A:$A,$B1706,SolRaw!$B:$B,$C1706,SolRaw!$C:$C,G$1)/SUMIFS(GraphStats!$G:$G,GraphStats!$A:$A,$B1706,GraphStats!$D:$D,G$1)</f>
        <v>2.180953010376049E-2</v>
      </c>
      <c r="H1706" s="1">
        <f>SUMIFS(SolRaw!$D:$D,SolRaw!$A:$A,$B1706,SolRaw!$B:$B,$C1706,SolRaw!$C:$C,H$1)/SUMIFS(GraphStats!$G:$G,GraphStats!$A:$A,$B1706,GraphStats!$D:$D,H$1)</f>
        <v>2.4719841793012523E-2</v>
      </c>
      <c r="I1706" s="1">
        <f>SUMIFS(SolRaw!$D:$D,SolRaw!$A:$A,$B1706,SolRaw!$B:$B,$C1706,SolRaw!$C:$C,I$1)/SUMIFS(GraphStats!$G:$G,GraphStats!$A:$A,$B1706,GraphStats!$D:$D,I$1)</f>
        <v>2.1222973869213423E-2</v>
      </c>
      <c r="J1706" s="1">
        <f>SUMIFS(SolRaw!$D:$D,SolRaw!$A:$A,$B1706,SolRaw!$B:$B,$C1706,SolRaw!$C:$C,J$1)/SUMIFS(GraphStats!$G:$G,GraphStats!$A:$A,$B1706,GraphStats!$D:$D,J$1)</f>
        <v>2.2437395659432386E-2</v>
      </c>
      <c r="K1706" s="1">
        <f>SUMIFS(SolRaw!$D:$D,SolRaw!$A:$A,$B1706,SolRaw!$B:$B,$C1706,SolRaw!$C:$C,K$1)/SUMIFS(GraphStats!$G:$G,GraphStats!$A:$A,$B1706,GraphStats!$D:$D,K$1)</f>
        <v>2.5382405984904148E-2</v>
      </c>
      <c r="L1706" s="1">
        <f>SUMIFS(SolRaw!$D:$D,SolRaw!$A:$A,$B1706,SolRaw!$B:$B,$C1706,SolRaw!$C:$C,L$1)/SUMIFS(GraphStats!$G:$G,GraphStats!$A:$A,$B1706,GraphStats!$D:$D,L$1)</f>
        <v>2.3138297872340424E-2</v>
      </c>
      <c r="M1706" s="1">
        <f>SUMIFS(SolRaw!$D:$D,SolRaw!$A:$A,$B1706,SolRaw!$B:$B,$C1706,SolRaw!$C:$C,M$1)/SUMIFS(GraphStats!$G:$G,GraphStats!$A:$A,$B1706,GraphStats!$D:$D,M$1)</f>
        <v>2.3804865323159199E-2</v>
      </c>
      <c r="N1706" s="1">
        <f t="shared" si="182"/>
        <v>2.2933891848601944E-2</v>
      </c>
      <c r="O1706" s="1">
        <f t="shared" si="183"/>
        <v>2.1222973869213423E-2</v>
      </c>
      <c r="P1706" s="1">
        <f t="shared" si="184"/>
        <v>2.1944474206361746E-2</v>
      </c>
      <c r="Q1706" s="1">
        <f t="shared" si="188"/>
        <v>2.2787846765886403E-2</v>
      </c>
      <c r="R1706" s="1">
        <f t="shared" si="185"/>
        <v>2.3663344024996914E-2</v>
      </c>
      <c r="S1706" s="1">
        <f t="shared" si="186"/>
        <v>2.5382405984904148E-2</v>
      </c>
      <c r="T1706" s="1">
        <f t="shared" si="187"/>
        <v>1.4040541713161165E-3</v>
      </c>
    </row>
    <row r="1707" spans="1:20" x14ac:dyDescent="0.2">
      <c r="A1707" t="str">
        <f>VLOOKUP(B1707,GraphStats!$A:$B,2,0)</f>
        <v>ISCAS</v>
      </c>
      <c r="B1707" t="s">
        <v>36</v>
      </c>
      <c r="C1707" t="s">
        <v>140</v>
      </c>
      <c r="D1707" s="1">
        <f>SUMIFS(SolRaw!$D:$D,SolRaw!$A:$A,$B1707,SolRaw!$B:$B,$C1707,SolRaw!$C:$C,D$1)/SUMIFS(GraphStats!$G:$G,GraphStats!$A:$A,$B1707,GraphStats!$D:$D,D$1)</f>
        <v>2.3729704857687505E-2</v>
      </c>
      <c r="E1707" s="1">
        <f>SUMIFS(SolRaw!$D:$D,SolRaw!$A:$A,$B1707,SolRaw!$B:$B,$C1707,SolRaw!$C:$C,E$1)/SUMIFS(GraphStats!$G:$G,GraphStats!$A:$A,$B1707,GraphStats!$D:$D,E$1)</f>
        <v>2.3371953655613262E-2</v>
      </c>
      <c r="F1707" s="1">
        <f>SUMIFS(SolRaw!$D:$D,SolRaw!$A:$A,$B1707,SolRaw!$B:$B,$C1707,SolRaw!$C:$C,F$1)/SUMIFS(GraphStats!$G:$G,GraphStats!$A:$A,$B1707,GraphStats!$D:$D,F$1)</f>
        <v>2.1035814139262414E-2</v>
      </c>
      <c r="G1707" s="1">
        <f>SUMIFS(SolRaw!$D:$D,SolRaw!$A:$A,$B1707,SolRaw!$B:$B,$C1707,SolRaw!$C:$C,G$1)/SUMIFS(GraphStats!$G:$G,GraphStats!$A:$A,$B1707,GraphStats!$D:$D,G$1)</f>
        <v>2.1280814222457207E-2</v>
      </c>
      <c r="H1707" s="1">
        <f>SUMIFS(SolRaw!$D:$D,SolRaw!$A:$A,$B1707,SolRaw!$B:$B,$C1707,SolRaw!$C:$C,H$1)/SUMIFS(GraphStats!$G:$G,GraphStats!$A:$A,$B1707,GraphStats!$D:$D,H$1)</f>
        <v>2.5181278839815423E-2</v>
      </c>
      <c r="I1707" s="1">
        <f>SUMIFS(SolRaw!$D:$D,SolRaw!$A:$A,$B1707,SolRaw!$B:$B,$C1707,SolRaw!$C:$C,I$1)/SUMIFS(GraphStats!$G:$G,GraphStats!$A:$A,$B1707,GraphStats!$D:$D,I$1)</f>
        <v>2.1554582835919885E-2</v>
      </c>
      <c r="J1707" s="1">
        <f>SUMIFS(SolRaw!$D:$D,SolRaw!$A:$A,$B1707,SolRaw!$B:$B,$C1707,SolRaw!$C:$C,J$1)/SUMIFS(GraphStats!$G:$G,GraphStats!$A:$A,$B1707,GraphStats!$D:$D,J$1)</f>
        <v>2.2103505843071785E-2</v>
      </c>
      <c r="K1707" s="1">
        <f>SUMIFS(SolRaw!$D:$D,SolRaw!$A:$A,$B1707,SolRaw!$B:$B,$C1707,SolRaw!$C:$C,K$1)/SUMIFS(GraphStats!$G:$G,GraphStats!$A:$A,$B1707,GraphStats!$D:$D,K$1)</f>
        <v>2.4848039543116693E-2</v>
      </c>
      <c r="L1707" s="1">
        <f>SUMIFS(SolRaw!$D:$D,SolRaw!$A:$A,$B1707,SolRaw!$B:$B,$C1707,SolRaw!$C:$C,L$1)/SUMIFS(GraphStats!$G:$G,GraphStats!$A:$A,$B1707,GraphStats!$D:$D,L$1)</f>
        <v>2.2539893617021276E-2</v>
      </c>
      <c r="M1707" s="1">
        <f>SUMIFS(SolRaw!$D:$D,SolRaw!$A:$A,$B1707,SolRaw!$B:$B,$C1707,SolRaw!$C:$C,M$1)/SUMIFS(GraphStats!$G:$G,GraphStats!$A:$A,$B1707,GraphStats!$D:$D,M$1)</f>
        <v>2.3674427704950107E-2</v>
      </c>
      <c r="N1707" s="1">
        <f t="shared" si="182"/>
        <v>2.2932001525891553E-2</v>
      </c>
      <c r="O1707" s="1">
        <f t="shared" si="183"/>
        <v>2.1035814139262414E-2</v>
      </c>
      <c r="P1707" s="1">
        <f t="shared" si="184"/>
        <v>2.1691813587707859E-2</v>
      </c>
      <c r="Q1707" s="1">
        <f t="shared" si="188"/>
        <v>2.2955923636317269E-2</v>
      </c>
      <c r="R1707" s="1">
        <f t="shared" si="185"/>
        <v>2.3715885569503155E-2</v>
      </c>
      <c r="S1707" s="1">
        <f t="shared" si="186"/>
        <v>2.5181278839815423E-2</v>
      </c>
      <c r="T1707" s="1">
        <f t="shared" si="187"/>
        <v>1.4594868696492938E-3</v>
      </c>
    </row>
    <row r="1708" spans="1:20" x14ac:dyDescent="0.2">
      <c r="A1708" t="str">
        <f>VLOOKUP(B1708,GraphStats!$A:$B,2,0)</f>
        <v>ISCAS</v>
      </c>
      <c r="B1708" t="s">
        <v>36</v>
      </c>
      <c r="C1708" t="s">
        <v>141</v>
      </c>
      <c r="D1708" s="1">
        <f>SUMIFS(SolRaw!$D:$D,SolRaw!$A:$A,$B1708,SolRaw!$B:$B,$C1708,SolRaw!$C:$C,D$1)/SUMIFS(GraphStats!$G:$G,GraphStats!$A:$A,$B1708,GraphStats!$D:$D,D$1)</f>
        <v>2.6621968053638336E-2</v>
      </c>
      <c r="E1708" s="1">
        <f>SUMIFS(SolRaw!$D:$D,SolRaw!$A:$A,$B1708,SolRaw!$B:$B,$C1708,SolRaw!$C:$C,E$1)/SUMIFS(GraphStats!$G:$G,GraphStats!$A:$A,$B1708,GraphStats!$D:$D,E$1)</f>
        <v>2.8299374084432016E-2</v>
      </c>
      <c r="F1708" s="1">
        <f>SUMIFS(SolRaw!$D:$D,SolRaw!$A:$A,$B1708,SolRaw!$B:$B,$C1708,SolRaw!$C:$C,F$1)/SUMIFS(GraphStats!$G:$G,GraphStats!$A:$A,$B1708,GraphStats!$D:$D,F$1)</f>
        <v>2.5895353481560378E-2</v>
      </c>
      <c r="G1708" s="1">
        <f>SUMIFS(SolRaw!$D:$D,SolRaw!$A:$A,$B1708,SolRaw!$B:$B,$C1708,SolRaw!$C:$C,G$1)/SUMIFS(GraphStats!$G:$G,GraphStats!$A:$A,$B1708,GraphStats!$D:$D,G$1)</f>
        <v>2.6501883550327142E-2</v>
      </c>
      <c r="H1708" s="1">
        <f>SUMIFS(SolRaw!$D:$D,SolRaw!$A:$A,$B1708,SolRaw!$B:$B,$C1708,SolRaw!$C:$C,H$1)/SUMIFS(GraphStats!$G:$G,GraphStats!$A:$A,$B1708,GraphStats!$D:$D,H$1)</f>
        <v>2.946605141727093E-2</v>
      </c>
      <c r="I1708" s="1">
        <f>SUMIFS(SolRaw!$D:$D,SolRaw!$A:$A,$B1708,SolRaw!$B:$B,$C1708,SolRaw!$C:$C,I$1)/SUMIFS(GraphStats!$G:$G,GraphStats!$A:$A,$B1708,GraphStats!$D:$D,I$1)</f>
        <v>2.7059291683247114E-2</v>
      </c>
      <c r="J1708" s="1">
        <f>SUMIFS(SolRaw!$D:$D,SolRaw!$A:$A,$B1708,SolRaw!$B:$B,$C1708,SolRaw!$C:$C,J$1)/SUMIFS(GraphStats!$G:$G,GraphStats!$A:$A,$B1708,GraphStats!$D:$D,J$1)</f>
        <v>2.8180300500834726E-2</v>
      </c>
      <c r="K1708" s="1">
        <f>SUMIFS(SolRaw!$D:$D,SolRaw!$A:$A,$B1708,SolRaw!$B:$B,$C1708,SolRaw!$C:$C,K$1)/SUMIFS(GraphStats!$G:$G,GraphStats!$A:$A,$B1708,GraphStats!$D:$D,K$1)</f>
        <v>3.0726070402778704E-2</v>
      </c>
      <c r="L1708" s="1">
        <f>SUMIFS(SolRaw!$D:$D,SolRaw!$A:$A,$B1708,SolRaw!$B:$B,$C1708,SolRaw!$C:$C,L$1)/SUMIFS(GraphStats!$G:$G,GraphStats!$A:$A,$B1708,GraphStats!$D:$D,L$1)</f>
        <v>2.9986702127659574E-2</v>
      </c>
      <c r="M1708" s="1">
        <f>SUMIFS(SolRaw!$D:$D,SolRaw!$A:$A,$B1708,SolRaw!$B:$B,$C1708,SolRaw!$C:$C,M$1)/SUMIFS(GraphStats!$G:$G,GraphStats!$A:$A,$B1708,GraphStats!$D:$D,M$1)</f>
        <v>2.8631057196895585E-2</v>
      </c>
      <c r="N1708" s="1">
        <f t="shared" si="182"/>
        <v>2.8136805249864449E-2</v>
      </c>
      <c r="O1708" s="1">
        <f t="shared" si="183"/>
        <v>2.5895353481560378E-2</v>
      </c>
      <c r="P1708" s="1">
        <f t="shared" si="184"/>
        <v>2.6731298961040532E-2</v>
      </c>
      <c r="Q1708" s="1">
        <f t="shared" si="188"/>
        <v>2.8239837292633373E-2</v>
      </c>
      <c r="R1708" s="1">
        <f t="shared" si="185"/>
        <v>2.9257302862177093E-2</v>
      </c>
      <c r="S1708" s="1">
        <f t="shared" si="186"/>
        <v>3.0726070402778704E-2</v>
      </c>
      <c r="T1708" s="1">
        <f t="shared" si="187"/>
        <v>1.6096499110288529E-3</v>
      </c>
    </row>
    <row r="1709" spans="1:20" x14ac:dyDescent="0.2">
      <c r="A1709" t="str">
        <f>VLOOKUP(B1709,GraphStats!$A:$B,2,0)</f>
        <v>ISCAS</v>
      </c>
      <c r="B1709" t="s">
        <v>36</v>
      </c>
      <c r="C1709" t="s">
        <v>142</v>
      </c>
      <c r="D1709" s="1">
        <f>SUMIFS(SolRaw!$D:$D,SolRaw!$A:$A,$B1709,SolRaw!$B:$B,$C1709,SolRaw!$C:$C,D$1)/SUMIFS(GraphStats!$G:$G,GraphStats!$A:$A,$B1709,GraphStats!$D:$D,D$1)</f>
        <v>2.3335305330966935E-2</v>
      </c>
      <c r="E1709" s="1">
        <f>SUMIFS(SolRaw!$D:$D,SolRaw!$A:$A,$B1709,SolRaw!$B:$B,$C1709,SolRaw!$C:$C,E$1)/SUMIFS(GraphStats!$G:$G,GraphStats!$A:$A,$B1709,GraphStats!$D:$D,E$1)</f>
        <v>2.3438540418164868E-2</v>
      </c>
      <c r="F1709" s="1">
        <f>SUMIFS(SolRaw!$D:$D,SolRaw!$A:$A,$B1709,SolRaw!$B:$B,$C1709,SolRaw!$C:$C,F$1)/SUMIFS(GraphStats!$G:$G,GraphStats!$A:$A,$B1709,GraphStats!$D:$D,F$1)</f>
        <v>2.096924510717614E-2</v>
      </c>
      <c r="G1709" s="1">
        <f>SUMIFS(SolRaw!$D:$D,SolRaw!$A:$A,$B1709,SolRaw!$B:$B,$C1709,SolRaw!$C:$C,G$1)/SUMIFS(GraphStats!$G:$G,GraphStats!$A:$A,$B1709,GraphStats!$D:$D,G$1)</f>
        <v>2.1148635252131384E-2</v>
      </c>
      <c r="H1709" s="1">
        <f>SUMIFS(SolRaw!$D:$D,SolRaw!$A:$A,$B1709,SolRaw!$B:$B,$C1709,SolRaw!$C:$C,H$1)/SUMIFS(GraphStats!$G:$G,GraphStats!$A:$A,$B1709,GraphStats!$D:$D,H$1)</f>
        <v>2.4917600527356625E-2</v>
      </c>
      <c r="I1709" s="1">
        <f>SUMIFS(SolRaw!$D:$D,SolRaw!$A:$A,$B1709,SolRaw!$B:$B,$C1709,SolRaw!$C:$C,I$1)/SUMIFS(GraphStats!$G:$G,GraphStats!$A:$A,$B1709,GraphStats!$D:$D,I$1)</f>
        <v>2.0891364902506964E-2</v>
      </c>
      <c r="J1709" s="1">
        <f>SUMIFS(SolRaw!$D:$D,SolRaw!$A:$A,$B1709,SolRaw!$B:$B,$C1709,SolRaw!$C:$C,J$1)/SUMIFS(GraphStats!$G:$G,GraphStats!$A:$A,$B1709,GraphStats!$D:$D,J$1)</f>
        <v>2.2637729549248749E-2</v>
      </c>
      <c r="K1709" s="1">
        <f>SUMIFS(SolRaw!$D:$D,SolRaw!$A:$A,$B1709,SolRaw!$B:$B,$C1709,SolRaw!$C:$C,K$1)/SUMIFS(GraphStats!$G:$G,GraphStats!$A:$A,$B1709,GraphStats!$D:$D,K$1)</f>
        <v>2.5182018569233851E-2</v>
      </c>
      <c r="L1709" s="1">
        <f>SUMIFS(SolRaw!$D:$D,SolRaw!$A:$A,$B1709,SolRaw!$B:$B,$C1709,SolRaw!$C:$C,L$1)/SUMIFS(GraphStats!$G:$G,GraphStats!$A:$A,$B1709,GraphStats!$D:$D,L$1)</f>
        <v>2.2207446808510639E-2</v>
      </c>
      <c r="M1709" s="1">
        <f>SUMIFS(SolRaw!$D:$D,SolRaw!$A:$A,$B1709,SolRaw!$B:$B,$C1709,SolRaw!$C:$C,M$1)/SUMIFS(GraphStats!$G:$G,GraphStats!$A:$A,$B1709,GraphStats!$D:$D,M$1)</f>
        <v>2.3609208895845561E-2</v>
      </c>
      <c r="N1709" s="1">
        <f t="shared" si="182"/>
        <v>2.2833709536114171E-2</v>
      </c>
      <c r="O1709" s="1">
        <f t="shared" si="183"/>
        <v>2.0891364902506964E-2</v>
      </c>
      <c r="P1709" s="1">
        <f t="shared" si="184"/>
        <v>2.1413338141226198E-2</v>
      </c>
      <c r="Q1709" s="1">
        <f t="shared" si="188"/>
        <v>2.2986517440107844E-2</v>
      </c>
      <c r="R1709" s="1">
        <f t="shared" si="185"/>
        <v>2.3566541776425386E-2</v>
      </c>
      <c r="S1709" s="1">
        <f t="shared" si="186"/>
        <v>2.5182018569233851E-2</v>
      </c>
      <c r="T1709" s="1">
        <f t="shared" si="187"/>
        <v>1.5490137994116041E-3</v>
      </c>
    </row>
    <row r="1710" spans="1:20" x14ac:dyDescent="0.2">
      <c r="A1710" t="str">
        <f>VLOOKUP(B1710,GraphStats!$A:$B,2,0)</f>
        <v>ISCAS</v>
      </c>
      <c r="B1710" t="s">
        <v>36</v>
      </c>
      <c r="C1710" t="s">
        <v>143</v>
      </c>
      <c r="D1710" s="1">
        <f>SUMIFS(SolRaw!$D:$D,SolRaw!$A:$A,$B1710,SolRaw!$B:$B,$C1710,SolRaw!$C:$C,D$1)/SUMIFS(GraphStats!$G:$G,GraphStats!$A:$A,$B1710,GraphStats!$D:$D,D$1)</f>
        <v>2.524156971011635E-2</v>
      </c>
      <c r="E1710" s="1">
        <f>SUMIFS(SolRaw!$D:$D,SolRaw!$A:$A,$B1710,SolRaw!$B:$B,$C1710,SolRaw!$C:$C,E$1)/SUMIFS(GraphStats!$G:$G,GraphStats!$A:$A,$B1710,GraphStats!$D:$D,E$1)</f>
        <v>2.4170994806232519E-2</v>
      </c>
      <c r="F1710" s="1">
        <f>SUMIFS(SolRaw!$D:$D,SolRaw!$A:$A,$B1710,SolRaw!$B:$B,$C1710,SolRaw!$C:$C,F$1)/SUMIFS(GraphStats!$G:$G,GraphStats!$A:$A,$B1710,GraphStats!$D:$D,F$1)</f>
        <v>2.2899747037678071E-2</v>
      </c>
      <c r="G1710" s="1">
        <f>SUMIFS(SolRaw!$D:$D,SolRaw!$A:$A,$B1710,SolRaw!$B:$B,$C1710,SolRaw!$C:$C,G$1)/SUMIFS(GraphStats!$G:$G,GraphStats!$A:$A,$B1710,GraphStats!$D:$D,G$1)</f>
        <v>2.5246183332231841E-2</v>
      </c>
      <c r="H1710" s="1">
        <f>SUMIFS(SolRaw!$D:$D,SolRaw!$A:$A,$B1710,SolRaw!$B:$B,$C1710,SolRaw!$C:$C,H$1)/SUMIFS(GraphStats!$G:$G,GraphStats!$A:$A,$B1710,GraphStats!$D:$D,H$1)</f>
        <v>2.6499670402109425E-2</v>
      </c>
      <c r="I1710" s="1">
        <f>SUMIFS(SolRaw!$D:$D,SolRaw!$A:$A,$B1710,SolRaw!$B:$B,$C1710,SolRaw!$C:$C,I$1)/SUMIFS(GraphStats!$G:$G,GraphStats!$A:$A,$B1710,GraphStats!$D:$D,I$1)</f>
        <v>2.5467568643056108E-2</v>
      </c>
      <c r="J1710" s="1">
        <f>SUMIFS(SolRaw!$D:$D,SolRaw!$A:$A,$B1710,SolRaw!$B:$B,$C1710,SolRaw!$C:$C,J$1)/SUMIFS(GraphStats!$G:$G,GraphStats!$A:$A,$B1710,GraphStats!$D:$D,J$1)</f>
        <v>2.5175292153589317E-2</v>
      </c>
      <c r="K1710" s="1">
        <f>SUMIFS(SolRaw!$D:$D,SolRaw!$A:$A,$B1710,SolRaw!$B:$B,$C1710,SolRaw!$C:$C,K$1)/SUMIFS(GraphStats!$G:$G,GraphStats!$A:$A,$B1710,GraphStats!$D:$D,K$1)</f>
        <v>2.8922583661746042E-2</v>
      </c>
      <c r="L1710" s="1">
        <f>SUMIFS(SolRaw!$D:$D,SolRaw!$A:$A,$B1710,SolRaw!$B:$B,$C1710,SolRaw!$C:$C,L$1)/SUMIFS(GraphStats!$G:$G,GraphStats!$A:$A,$B1710,GraphStats!$D:$D,L$1)</f>
        <v>2.4069148936170213E-2</v>
      </c>
      <c r="M1710" s="1">
        <f>SUMIFS(SolRaw!$D:$D,SolRaw!$A:$A,$B1710,SolRaw!$B:$B,$C1710,SolRaw!$C:$C,M$1)/SUMIFS(GraphStats!$G:$G,GraphStats!$A:$A,$B1710,GraphStats!$D:$D,M$1)</f>
        <v>2.7978869105850127E-2</v>
      </c>
      <c r="N1710" s="1">
        <f t="shared" si="182"/>
        <v>2.5567162778878005E-2</v>
      </c>
      <c r="O1710" s="1">
        <f t="shared" si="183"/>
        <v>2.2899747037678071E-2</v>
      </c>
      <c r="P1710" s="1">
        <f t="shared" si="184"/>
        <v>2.4422069143071719E-2</v>
      </c>
      <c r="Q1710" s="1">
        <f t="shared" si="188"/>
        <v>2.5243876521174095E-2</v>
      </c>
      <c r="R1710" s="1">
        <f t="shared" si="185"/>
        <v>2.6241644962346097E-2</v>
      </c>
      <c r="S1710" s="1">
        <f t="shared" si="186"/>
        <v>2.8922583661746042E-2</v>
      </c>
      <c r="T1710" s="1">
        <f t="shared" si="187"/>
        <v>1.8143166642557353E-3</v>
      </c>
    </row>
    <row r="1711" spans="1:20" x14ac:dyDescent="0.2">
      <c r="A1711" t="str">
        <f>VLOOKUP(B1711,GraphStats!$A:$B,2,0)</f>
        <v>ISCAS</v>
      </c>
      <c r="B1711" t="s">
        <v>36</v>
      </c>
      <c r="C1711" t="s">
        <v>144</v>
      </c>
      <c r="D1711" s="1">
        <f>SUMIFS(SolRaw!$D:$D,SolRaw!$A:$A,$B1711,SolRaw!$B:$B,$C1711,SolRaw!$C:$C,D$1)/SUMIFS(GraphStats!$G:$G,GraphStats!$A:$A,$B1711,GraphStats!$D:$D,D$1)</f>
        <v>2.2086373496351803E-2</v>
      </c>
      <c r="E1711" s="1">
        <f>SUMIFS(SolRaw!$D:$D,SolRaw!$A:$A,$B1711,SolRaw!$B:$B,$C1711,SolRaw!$C:$C,E$1)/SUMIFS(GraphStats!$G:$G,GraphStats!$A:$A,$B1711,GraphStats!$D:$D,E$1)</f>
        <v>2.2572912504994005E-2</v>
      </c>
      <c r="F1711" s="1">
        <f>SUMIFS(SolRaw!$D:$D,SolRaw!$A:$A,$B1711,SolRaw!$B:$B,$C1711,SolRaw!$C:$C,F$1)/SUMIFS(GraphStats!$G:$G,GraphStats!$A:$A,$B1711,GraphStats!$D:$D,F$1)</f>
        <v>2.0636399946744776E-2</v>
      </c>
      <c r="G1711" s="1">
        <f>SUMIFS(SolRaw!$D:$D,SolRaw!$A:$A,$B1711,SolRaw!$B:$B,$C1711,SolRaw!$C:$C,G$1)/SUMIFS(GraphStats!$G:$G,GraphStats!$A:$A,$B1711,GraphStats!$D:$D,G$1)</f>
        <v>2.1148635252131384E-2</v>
      </c>
      <c r="H1711" s="1">
        <f>SUMIFS(SolRaw!$D:$D,SolRaw!$A:$A,$B1711,SolRaw!$B:$B,$C1711,SolRaw!$C:$C,H$1)/SUMIFS(GraphStats!$G:$G,GraphStats!$A:$A,$B1711,GraphStats!$D:$D,H$1)</f>
        <v>2.5379037574159526E-2</v>
      </c>
      <c r="I1711" s="1">
        <f>SUMIFS(SolRaw!$D:$D,SolRaw!$A:$A,$B1711,SolRaw!$B:$B,$C1711,SolRaw!$C:$C,I$1)/SUMIFS(GraphStats!$G:$G,GraphStats!$A:$A,$B1711,GraphStats!$D:$D,I$1)</f>
        <v>2.0161825175752754E-2</v>
      </c>
      <c r="J1711" s="1">
        <f>SUMIFS(SolRaw!$D:$D,SolRaw!$A:$A,$B1711,SolRaw!$B:$B,$C1711,SolRaw!$C:$C,J$1)/SUMIFS(GraphStats!$G:$G,GraphStats!$A:$A,$B1711,GraphStats!$D:$D,J$1)</f>
        <v>2.2370617696160267E-2</v>
      </c>
      <c r="K1711" s="1">
        <f>SUMIFS(SolRaw!$D:$D,SolRaw!$A:$A,$B1711,SolRaw!$B:$B,$C1711,SolRaw!$C:$C,K$1)/SUMIFS(GraphStats!$G:$G,GraphStats!$A:$A,$B1711,GraphStats!$D:$D,K$1)</f>
        <v>2.4580856322222965E-2</v>
      </c>
      <c r="L1711" s="1">
        <f>SUMIFS(SolRaw!$D:$D,SolRaw!$A:$A,$B1711,SolRaw!$B:$B,$C1711,SolRaw!$C:$C,L$1)/SUMIFS(GraphStats!$G:$G,GraphStats!$A:$A,$B1711,GraphStats!$D:$D,L$1)</f>
        <v>2.1742021276595743E-2</v>
      </c>
      <c r="M1711" s="1">
        <f>SUMIFS(SolRaw!$D:$D,SolRaw!$A:$A,$B1711,SolRaw!$B:$B,$C1711,SolRaw!$C:$C,M$1)/SUMIFS(GraphStats!$G:$G,GraphStats!$A:$A,$B1711,GraphStats!$D:$D,M$1)</f>
        <v>2.3152677232113741E-2</v>
      </c>
      <c r="N1711" s="1">
        <f t="shared" si="182"/>
        <v>2.2383135647722697E-2</v>
      </c>
      <c r="O1711" s="1">
        <f t="shared" si="183"/>
        <v>2.0161825175752754E-2</v>
      </c>
      <c r="P1711" s="1">
        <f t="shared" si="184"/>
        <v>2.1296981758247475E-2</v>
      </c>
      <c r="Q1711" s="1">
        <f t="shared" si="188"/>
        <v>2.2228495596256035E-2</v>
      </c>
      <c r="R1711" s="1">
        <f t="shared" si="185"/>
        <v>2.3007736050333807E-2</v>
      </c>
      <c r="S1711" s="1">
        <f t="shared" si="186"/>
        <v>2.5379037574159526E-2</v>
      </c>
      <c r="T1711" s="1">
        <f t="shared" si="187"/>
        <v>1.6479672050657187E-3</v>
      </c>
    </row>
    <row r="1712" spans="1:20" x14ac:dyDescent="0.2">
      <c r="A1712" t="str">
        <f>VLOOKUP(B1712,GraphStats!$A:$B,2,0)</f>
        <v>ISCAS</v>
      </c>
      <c r="B1712" t="s">
        <v>36</v>
      </c>
      <c r="C1712" t="s">
        <v>145</v>
      </c>
      <c r="D1712" s="1">
        <f>SUMIFS(SolRaw!$D:$D,SolRaw!$A:$A,$B1712,SolRaw!$B:$B,$C1712,SolRaw!$C:$C,D$1)/SUMIFS(GraphStats!$G:$G,GraphStats!$A:$A,$B1712,GraphStats!$D:$D,D$1)</f>
        <v>2.4518503911128638E-2</v>
      </c>
      <c r="E1712" s="1">
        <f>SUMIFS(SolRaw!$D:$D,SolRaw!$A:$A,$B1712,SolRaw!$B:$B,$C1712,SolRaw!$C:$C,E$1)/SUMIFS(GraphStats!$G:$G,GraphStats!$A:$A,$B1712,GraphStats!$D:$D,E$1)</f>
        <v>2.3704887468371287E-2</v>
      </c>
      <c r="F1712" s="1">
        <f>SUMIFS(SolRaw!$D:$D,SolRaw!$A:$A,$B1712,SolRaw!$B:$B,$C1712,SolRaw!$C:$C,F$1)/SUMIFS(GraphStats!$G:$G,GraphStats!$A:$A,$B1712,GraphStats!$D:$D,F$1)</f>
        <v>2.3099454133936891E-2</v>
      </c>
      <c r="G1712" s="1">
        <f>SUMIFS(SolRaw!$D:$D,SolRaw!$A:$A,$B1712,SolRaw!$B:$B,$C1712,SolRaw!$C:$C,G$1)/SUMIFS(GraphStats!$G:$G,GraphStats!$A:$A,$B1712,GraphStats!$D:$D,G$1)</f>
        <v>2.5246183332231841E-2</v>
      </c>
      <c r="H1712" s="1">
        <f>SUMIFS(SolRaw!$D:$D,SolRaw!$A:$A,$B1712,SolRaw!$B:$B,$C1712,SolRaw!$C:$C,H$1)/SUMIFS(GraphStats!$G:$G,GraphStats!$A:$A,$B1712,GraphStats!$D:$D,H$1)</f>
        <v>2.6829268292682926E-2</v>
      </c>
      <c r="I1712" s="1">
        <f>SUMIFS(SolRaw!$D:$D,SolRaw!$A:$A,$B1712,SolRaw!$B:$B,$C1712,SolRaw!$C:$C,I$1)/SUMIFS(GraphStats!$G:$G,GraphStats!$A:$A,$B1712,GraphStats!$D:$D,I$1)</f>
        <v>2.4738028916301898E-2</v>
      </c>
      <c r="J1712" s="1">
        <f>SUMIFS(SolRaw!$D:$D,SolRaw!$A:$A,$B1712,SolRaw!$B:$B,$C1712,SolRaw!$C:$C,J$1)/SUMIFS(GraphStats!$G:$G,GraphStats!$A:$A,$B1712,GraphStats!$D:$D,J$1)</f>
        <v>2.3439065108514189E-2</v>
      </c>
      <c r="K1712" s="1">
        <f>SUMIFS(SolRaw!$D:$D,SolRaw!$A:$A,$B1712,SolRaw!$B:$B,$C1712,SolRaw!$C:$C,K$1)/SUMIFS(GraphStats!$G:$G,GraphStats!$A:$A,$B1712,GraphStats!$D:$D,K$1)</f>
        <v>2.7720259167724266E-2</v>
      </c>
      <c r="L1712" s="1">
        <f>SUMIFS(SolRaw!$D:$D,SolRaw!$A:$A,$B1712,SolRaw!$B:$B,$C1712,SolRaw!$C:$C,L$1)/SUMIFS(GraphStats!$G:$G,GraphStats!$A:$A,$B1712,GraphStats!$D:$D,L$1)</f>
        <v>2.3736702127659576E-2</v>
      </c>
      <c r="M1712" s="1">
        <f>SUMIFS(SolRaw!$D:$D,SolRaw!$A:$A,$B1712,SolRaw!$B:$B,$C1712,SolRaw!$C:$C,M$1)/SUMIFS(GraphStats!$G:$G,GraphStats!$A:$A,$B1712,GraphStats!$D:$D,M$1)</f>
        <v>2.6217961260027393E-2</v>
      </c>
      <c r="N1712" s="1">
        <f t="shared" si="182"/>
        <v>2.4925031371857892E-2</v>
      </c>
      <c r="O1712" s="1">
        <f t="shared" si="183"/>
        <v>2.3099454133936891E-2</v>
      </c>
      <c r="P1712" s="1">
        <f t="shared" si="184"/>
        <v>2.3712841133193358E-2</v>
      </c>
      <c r="Q1712" s="1">
        <f t="shared" si="188"/>
        <v>2.4628266413715266E-2</v>
      </c>
      <c r="R1712" s="1">
        <f t="shared" si="185"/>
        <v>2.5975016778078504E-2</v>
      </c>
      <c r="S1712" s="1">
        <f t="shared" si="186"/>
        <v>2.7720259167724266E-2</v>
      </c>
      <c r="T1712" s="1">
        <f t="shared" si="187"/>
        <v>1.5583525124932263E-3</v>
      </c>
    </row>
    <row r="1713" spans="1:20" x14ac:dyDescent="0.2">
      <c r="A1713" t="str">
        <f>VLOOKUP(B1713,GraphStats!$A:$B,2,0)</f>
        <v>ISCAS</v>
      </c>
      <c r="B1713" t="s">
        <v>36</v>
      </c>
      <c r="C1713" t="s">
        <v>146</v>
      </c>
      <c r="D1713" s="1">
        <f>SUMIFS(SolRaw!$D:$D,SolRaw!$A:$A,$B1713,SolRaw!$B:$B,$C1713,SolRaw!$C:$C,D$1)/SUMIFS(GraphStats!$G:$G,GraphStats!$A:$A,$B1713,GraphStats!$D:$D,D$1)</f>
        <v>2.425557089331493E-2</v>
      </c>
      <c r="E1713" s="1">
        <f>SUMIFS(SolRaw!$D:$D,SolRaw!$A:$A,$B1713,SolRaw!$B:$B,$C1713,SolRaw!$C:$C,E$1)/SUMIFS(GraphStats!$G:$G,GraphStats!$A:$A,$B1713,GraphStats!$D:$D,E$1)</f>
        <v>2.3172193367958449E-2</v>
      </c>
      <c r="F1713" s="1">
        <f>SUMIFS(SolRaw!$D:$D,SolRaw!$A:$A,$B1713,SolRaw!$B:$B,$C1713,SolRaw!$C:$C,F$1)/SUMIFS(GraphStats!$G:$G,GraphStats!$A:$A,$B1713,GraphStats!$D:$D,F$1)</f>
        <v>2.2034349620556518E-2</v>
      </c>
      <c r="G1713" s="1">
        <f>SUMIFS(SolRaw!$D:$D,SolRaw!$A:$A,$B1713,SolRaw!$B:$B,$C1713,SolRaw!$C:$C,G$1)/SUMIFS(GraphStats!$G:$G,GraphStats!$A:$A,$B1713,GraphStats!$D:$D,G$1)</f>
        <v>2.4122662084462364E-2</v>
      </c>
      <c r="H1713" s="1">
        <f>SUMIFS(SolRaw!$D:$D,SolRaw!$A:$A,$B1713,SolRaw!$B:$B,$C1713,SolRaw!$C:$C,H$1)/SUMIFS(GraphStats!$G:$G,GraphStats!$A:$A,$B1713,GraphStats!$D:$D,H$1)</f>
        <v>2.5972313777191825E-2</v>
      </c>
      <c r="I1713" s="1">
        <f>SUMIFS(SolRaw!$D:$D,SolRaw!$A:$A,$B1713,SolRaw!$B:$B,$C1713,SolRaw!$C:$C,I$1)/SUMIFS(GraphStats!$G:$G,GraphStats!$A:$A,$B1713,GraphStats!$D:$D,I$1)</f>
        <v>2.2085157182650219E-2</v>
      </c>
      <c r="J1713" s="1">
        <f>SUMIFS(SolRaw!$D:$D,SolRaw!$A:$A,$B1713,SolRaw!$B:$B,$C1713,SolRaw!$C:$C,J$1)/SUMIFS(GraphStats!$G:$G,GraphStats!$A:$A,$B1713,GraphStats!$D:$D,J$1)</f>
        <v>2.3505843071786311E-2</v>
      </c>
      <c r="K1713" s="1">
        <f>SUMIFS(SolRaw!$D:$D,SolRaw!$A:$A,$B1713,SolRaw!$B:$B,$C1713,SolRaw!$C:$C,K$1)/SUMIFS(GraphStats!$G:$G,GraphStats!$A:$A,$B1713,GraphStats!$D:$D,K$1)</f>
        <v>2.6384343063255628E-2</v>
      </c>
      <c r="L1713" s="1">
        <f>SUMIFS(SolRaw!$D:$D,SolRaw!$A:$A,$B1713,SolRaw!$B:$B,$C1713,SolRaw!$C:$C,L$1)/SUMIFS(GraphStats!$G:$G,GraphStats!$A:$A,$B1713,GraphStats!$D:$D,L$1)</f>
        <v>2.3736702127659576E-2</v>
      </c>
      <c r="M1713" s="1">
        <f>SUMIFS(SolRaw!$D:$D,SolRaw!$A:$A,$B1713,SolRaw!$B:$B,$C1713,SolRaw!$C:$C,M$1)/SUMIFS(GraphStats!$G:$G,GraphStats!$A:$A,$B1713,GraphStats!$D:$D,M$1)</f>
        <v>2.4913585077936475E-2</v>
      </c>
      <c r="N1713" s="1">
        <f t="shared" si="182"/>
        <v>2.4018272026677227E-2</v>
      </c>
      <c r="O1713" s="1">
        <f t="shared" si="183"/>
        <v>2.2034349620556518E-2</v>
      </c>
      <c r="P1713" s="1">
        <f t="shared" si="184"/>
        <v>2.3255605793915415E-2</v>
      </c>
      <c r="Q1713" s="1">
        <f t="shared" si="188"/>
        <v>2.392968210606097E-2</v>
      </c>
      <c r="R1713" s="1">
        <f t="shared" si="185"/>
        <v>2.4749081531781091E-2</v>
      </c>
      <c r="S1713" s="1">
        <f t="shared" si="186"/>
        <v>2.6384343063255628E-2</v>
      </c>
      <c r="T1713" s="1">
        <f t="shared" si="187"/>
        <v>1.4535764346070513E-3</v>
      </c>
    </row>
    <row r="1714" spans="1:20" x14ac:dyDescent="0.2">
      <c r="A1714" t="str">
        <f>VLOOKUP(B1714,GraphStats!$A:$B,2,0)</f>
        <v>ISCAS</v>
      </c>
      <c r="B1714" t="s">
        <v>36</v>
      </c>
      <c r="C1714" t="s">
        <v>147</v>
      </c>
      <c r="D1714" s="1">
        <f>SUMIFS(SolRaw!$D:$D,SolRaw!$A:$A,$B1714,SolRaw!$B:$B,$C1714,SolRaw!$C:$C,D$1)/SUMIFS(GraphStats!$G:$G,GraphStats!$A:$A,$B1714,GraphStats!$D:$D,D$1)</f>
        <v>2.4124104384408072E-2</v>
      </c>
      <c r="E1714" s="1">
        <f>SUMIFS(SolRaw!$D:$D,SolRaw!$A:$A,$B1714,SolRaw!$B:$B,$C1714,SolRaw!$C:$C,E$1)/SUMIFS(GraphStats!$G:$G,GraphStats!$A:$A,$B1714,GraphStats!$D:$D,E$1)</f>
        <v>2.290584631775203E-2</v>
      </c>
      <c r="F1714" s="1">
        <f>SUMIFS(SolRaw!$D:$D,SolRaw!$A:$A,$B1714,SolRaw!$B:$B,$C1714,SolRaw!$C:$C,F$1)/SUMIFS(GraphStats!$G:$G,GraphStats!$A:$A,$B1714,GraphStats!$D:$D,F$1)</f>
        <v>2.2167487684729065E-2</v>
      </c>
      <c r="G1714" s="1">
        <f>SUMIFS(SolRaw!$D:$D,SolRaw!$A:$A,$B1714,SolRaw!$B:$B,$C1714,SolRaw!$C:$C,G$1)/SUMIFS(GraphStats!$G:$G,GraphStats!$A:$A,$B1714,GraphStats!$D:$D,G$1)</f>
        <v>2.3329588262507434E-2</v>
      </c>
      <c r="H1714" s="1">
        <f>SUMIFS(SolRaw!$D:$D,SolRaw!$A:$A,$B1714,SolRaw!$B:$B,$C1714,SolRaw!$C:$C,H$1)/SUMIFS(GraphStats!$G:$G,GraphStats!$A:$A,$B1714,GraphStats!$D:$D,H$1)</f>
        <v>2.5576796308503624E-2</v>
      </c>
      <c r="I1714" s="1">
        <f>SUMIFS(SolRaw!$D:$D,SolRaw!$A:$A,$B1714,SolRaw!$B:$B,$C1714,SolRaw!$C:$C,I$1)/SUMIFS(GraphStats!$G:$G,GraphStats!$A:$A,$B1714,GraphStats!$D:$D,I$1)</f>
        <v>2.2085157182650219E-2</v>
      </c>
      <c r="J1714" s="1">
        <f>SUMIFS(SolRaw!$D:$D,SolRaw!$A:$A,$B1714,SolRaw!$B:$B,$C1714,SolRaw!$C:$C,J$1)/SUMIFS(GraphStats!$G:$G,GraphStats!$A:$A,$B1714,GraphStats!$D:$D,J$1)</f>
        <v>2.3038397328881469E-2</v>
      </c>
      <c r="K1714" s="1">
        <f>SUMIFS(SolRaw!$D:$D,SolRaw!$A:$A,$B1714,SolRaw!$B:$B,$C1714,SolRaw!$C:$C,K$1)/SUMIFS(GraphStats!$G:$G,GraphStats!$A:$A,$B1714,GraphStats!$D:$D,K$1)</f>
        <v>2.5983568231915034E-2</v>
      </c>
      <c r="L1714" s="1">
        <f>SUMIFS(SolRaw!$D:$D,SolRaw!$A:$A,$B1714,SolRaw!$B:$B,$C1714,SolRaw!$C:$C,L$1)/SUMIFS(GraphStats!$G:$G,GraphStats!$A:$A,$B1714,GraphStats!$D:$D,L$1)</f>
        <v>2.3537234042553191E-2</v>
      </c>
      <c r="M1714" s="1">
        <f>SUMIFS(SolRaw!$D:$D,SolRaw!$A:$A,$B1714,SolRaw!$B:$B,$C1714,SolRaw!$C:$C,M$1)/SUMIFS(GraphStats!$G:$G,GraphStats!$A:$A,$B1714,GraphStats!$D:$D,M$1)</f>
        <v>2.471792865062284E-2</v>
      </c>
      <c r="N1714" s="1">
        <f t="shared" si="182"/>
        <v>2.3746610839452294E-2</v>
      </c>
      <c r="O1714" s="1">
        <f t="shared" si="183"/>
        <v>2.2085157182650219E-2</v>
      </c>
      <c r="P1714" s="1">
        <f t="shared" si="184"/>
        <v>2.293898407053439E-2</v>
      </c>
      <c r="Q1714" s="1">
        <f t="shared" si="188"/>
        <v>2.3433411152530313E-2</v>
      </c>
      <c r="R1714" s="1">
        <f t="shared" si="185"/>
        <v>2.4569472584069149E-2</v>
      </c>
      <c r="S1714" s="1">
        <f t="shared" si="186"/>
        <v>2.5983568231915034E-2</v>
      </c>
      <c r="T1714" s="1">
        <f t="shared" si="187"/>
        <v>1.3383145667157121E-3</v>
      </c>
    </row>
    <row r="1715" spans="1:20" x14ac:dyDescent="0.2">
      <c r="A1715" t="str">
        <f>VLOOKUP(B1715,GraphStats!$A:$B,2,0)</f>
        <v>ISCAS</v>
      </c>
      <c r="B1715" t="s">
        <v>36</v>
      </c>
      <c r="C1715" t="s">
        <v>148</v>
      </c>
      <c r="D1715" s="1">
        <f>SUMIFS(SolRaw!$D:$D,SolRaw!$A:$A,$B1715,SolRaw!$B:$B,$C1715,SolRaw!$C:$C,D$1)/SUMIFS(GraphStats!$G:$G,GraphStats!$A:$A,$B1715,GraphStats!$D:$D,D$1)</f>
        <v>2.2612239531979227E-2</v>
      </c>
      <c r="E1715" s="1">
        <f>SUMIFS(SolRaw!$D:$D,SolRaw!$A:$A,$B1715,SolRaw!$B:$B,$C1715,SolRaw!$C:$C,E$1)/SUMIFS(GraphStats!$G:$G,GraphStats!$A:$A,$B1715,GraphStats!$D:$D,E$1)</f>
        <v>2.2439738979890798E-2</v>
      </c>
      <c r="F1715" s="1">
        <f>SUMIFS(SolRaw!$D:$D,SolRaw!$A:$A,$B1715,SolRaw!$B:$B,$C1715,SolRaw!$C:$C,F$1)/SUMIFS(GraphStats!$G:$G,GraphStats!$A:$A,$B1715,GraphStats!$D:$D,F$1)</f>
        <v>2.1035814139262414E-2</v>
      </c>
      <c r="G1715" s="1">
        <f>SUMIFS(SolRaw!$D:$D,SolRaw!$A:$A,$B1715,SolRaw!$B:$B,$C1715,SolRaw!$C:$C,G$1)/SUMIFS(GraphStats!$G:$G,GraphStats!$A:$A,$B1715,GraphStats!$D:$D,G$1)</f>
        <v>2.1214724737294296E-2</v>
      </c>
      <c r="H1715" s="1">
        <f>SUMIFS(SolRaw!$D:$D,SolRaw!$A:$A,$B1715,SolRaw!$B:$B,$C1715,SolRaw!$C:$C,H$1)/SUMIFS(GraphStats!$G:$G,GraphStats!$A:$A,$B1715,GraphStats!$D:$D,H$1)</f>
        <v>2.4324324324324326E-2</v>
      </c>
      <c r="I1715" s="1">
        <f>SUMIFS(SolRaw!$D:$D,SolRaw!$A:$A,$B1715,SolRaw!$B:$B,$C1715,SolRaw!$C:$C,I$1)/SUMIFS(GraphStats!$G:$G,GraphStats!$A:$A,$B1715,GraphStats!$D:$D,I$1)</f>
        <v>1.9763894415705002E-2</v>
      </c>
      <c r="J1715" s="1">
        <f>SUMIFS(SolRaw!$D:$D,SolRaw!$A:$A,$B1715,SolRaw!$B:$B,$C1715,SolRaw!$C:$C,J$1)/SUMIFS(GraphStats!$G:$G,GraphStats!$A:$A,$B1715,GraphStats!$D:$D,J$1)</f>
        <v>2.2704507512520868E-2</v>
      </c>
      <c r="K1715" s="1">
        <f>SUMIFS(SolRaw!$D:$D,SolRaw!$A:$A,$B1715,SolRaw!$B:$B,$C1715,SolRaw!$C:$C,K$1)/SUMIFS(GraphStats!$G:$G,GraphStats!$A:$A,$B1715,GraphStats!$D:$D,K$1)</f>
        <v>2.5449201790127579E-2</v>
      </c>
      <c r="L1715" s="1">
        <f>SUMIFS(SolRaw!$D:$D,SolRaw!$A:$A,$B1715,SolRaw!$B:$B,$C1715,SolRaw!$C:$C,L$1)/SUMIFS(GraphStats!$G:$G,GraphStats!$A:$A,$B1715,GraphStats!$D:$D,L$1)</f>
        <v>2.1542553191489362E-2</v>
      </c>
      <c r="M1715" s="1">
        <f>SUMIFS(SolRaw!$D:$D,SolRaw!$A:$A,$B1715,SolRaw!$B:$B,$C1715,SolRaw!$C:$C,M$1)/SUMIFS(GraphStats!$G:$G,GraphStats!$A:$A,$B1715,GraphStats!$D:$D,M$1)</f>
        <v>2.2957020804800103E-2</v>
      </c>
      <c r="N1715" s="1">
        <f t="shared" si="182"/>
        <v>2.2404401942739398E-2</v>
      </c>
      <c r="O1715" s="1">
        <f t="shared" si="183"/>
        <v>1.9763894415705002E-2</v>
      </c>
      <c r="P1715" s="1">
        <f t="shared" si="184"/>
        <v>2.1296681850843061E-2</v>
      </c>
      <c r="Q1715" s="1">
        <f t="shared" si="188"/>
        <v>2.2525989255935013E-2</v>
      </c>
      <c r="R1715" s="1">
        <f t="shared" si="185"/>
        <v>2.2893892481730294E-2</v>
      </c>
      <c r="S1715" s="1">
        <f t="shared" si="186"/>
        <v>2.5449201790127579E-2</v>
      </c>
      <c r="T1715" s="1">
        <f t="shared" si="187"/>
        <v>1.6465530288291758E-3</v>
      </c>
    </row>
    <row r="1716" spans="1:20" x14ac:dyDescent="0.2">
      <c r="A1716" t="str">
        <f>VLOOKUP(B1716,GraphStats!$A:$B,2,0)</f>
        <v>ISCAS</v>
      </c>
      <c r="B1716" t="s">
        <v>36</v>
      </c>
      <c r="C1716" t="s">
        <v>149</v>
      </c>
      <c r="D1716" s="1">
        <f>SUMIFS(SolRaw!$D:$D,SolRaw!$A:$A,$B1716,SolRaw!$B:$B,$C1716,SolRaw!$C:$C,D$1)/SUMIFS(GraphStats!$G:$G,GraphStats!$A:$A,$B1716,GraphStats!$D:$D,D$1)</f>
        <v>2.2940905804246368E-2</v>
      </c>
      <c r="E1716" s="1">
        <f>SUMIFS(SolRaw!$D:$D,SolRaw!$A:$A,$B1716,SolRaw!$B:$B,$C1716,SolRaw!$C:$C,E$1)/SUMIFS(GraphStats!$G:$G,GraphStats!$A:$A,$B1716,GraphStats!$D:$D,E$1)</f>
        <v>2.2572912504994005E-2</v>
      </c>
      <c r="F1716" s="1">
        <f>SUMIFS(SolRaw!$D:$D,SolRaw!$A:$A,$B1716,SolRaw!$B:$B,$C1716,SolRaw!$C:$C,F$1)/SUMIFS(GraphStats!$G:$G,GraphStats!$A:$A,$B1716,GraphStats!$D:$D,F$1)</f>
        <v>2.096924510717614E-2</v>
      </c>
      <c r="G1716" s="1">
        <f>SUMIFS(SolRaw!$D:$D,SolRaw!$A:$A,$B1716,SolRaw!$B:$B,$C1716,SolRaw!$C:$C,G$1)/SUMIFS(GraphStats!$G:$G,GraphStats!$A:$A,$B1716,GraphStats!$D:$D,G$1)</f>
        <v>2.0818187826316833E-2</v>
      </c>
      <c r="H1716" s="1">
        <f>SUMIFS(SolRaw!$D:$D,SolRaw!$A:$A,$B1716,SolRaw!$B:$B,$C1716,SolRaw!$C:$C,H$1)/SUMIFS(GraphStats!$G:$G,GraphStats!$A:$A,$B1716,GraphStats!$D:$D,H$1)</f>
        <v>2.4060646011865524E-2</v>
      </c>
      <c r="I1716" s="1">
        <f>SUMIFS(SolRaw!$D:$D,SolRaw!$A:$A,$B1716,SolRaw!$B:$B,$C1716,SolRaw!$C:$C,I$1)/SUMIFS(GraphStats!$G:$G,GraphStats!$A:$A,$B1716,GraphStats!$D:$D,I$1)</f>
        <v>1.9763894415705002E-2</v>
      </c>
      <c r="J1716" s="1">
        <f>SUMIFS(SolRaw!$D:$D,SolRaw!$A:$A,$B1716,SolRaw!$B:$B,$C1716,SolRaw!$C:$C,J$1)/SUMIFS(GraphStats!$G:$G,GraphStats!$A:$A,$B1716,GraphStats!$D:$D,J$1)</f>
        <v>2.2504173622704508E-2</v>
      </c>
      <c r="K1716" s="1">
        <f>SUMIFS(SolRaw!$D:$D,SolRaw!$A:$A,$B1716,SolRaw!$B:$B,$C1716,SolRaw!$C:$C,K$1)/SUMIFS(GraphStats!$G:$G,GraphStats!$A:$A,$B1716,GraphStats!$D:$D,K$1)</f>
        <v>2.4380468906552669E-2</v>
      </c>
      <c r="L1716" s="1">
        <f>SUMIFS(SolRaw!$D:$D,SolRaw!$A:$A,$B1716,SolRaw!$B:$B,$C1716,SolRaw!$C:$C,L$1)/SUMIFS(GraphStats!$G:$G,GraphStats!$A:$A,$B1716,GraphStats!$D:$D,L$1)</f>
        <v>2.134308510638298E-2</v>
      </c>
      <c r="M1716" s="1">
        <f>SUMIFS(SolRaw!$D:$D,SolRaw!$A:$A,$B1716,SolRaw!$B:$B,$C1716,SolRaw!$C:$C,M$1)/SUMIFS(GraphStats!$G:$G,GraphStats!$A:$A,$B1716,GraphStats!$D:$D,M$1)</f>
        <v>2.2957020804800103E-2</v>
      </c>
      <c r="N1716" s="1">
        <f t="shared" si="182"/>
        <v>2.2231054011074416E-2</v>
      </c>
      <c r="O1716" s="1">
        <f t="shared" si="183"/>
        <v>1.9763894415705002E-2</v>
      </c>
      <c r="P1716" s="1">
        <f t="shared" si="184"/>
        <v>2.1062705106977851E-2</v>
      </c>
      <c r="Q1716" s="1">
        <f t="shared" si="188"/>
        <v>2.2538543063849257E-2</v>
      </c>
      <c r="R1716" s="1">
        <f t="shared" si="185"/>
        <v>2.2952992054661669E-2</v>
      </c>
      <c r="S1716" s="1">
        <f t="shared" si="186"/>
        <v>2.4380468906552669E-2</v>
      </c>
      <c r="T1716" s="1">
        <f t="shared" si="187"/>
        <v>1.4777418207430563E-3</v>
      </c>
    </row>
    <row r="1717" spans="1:20" x14ac:dyDescent="0.2">
      <c r="A1717" t="str">
        <f>VLOOKUP(B1717,GraphStats!$A:$B,2,0)</f>
        <v>ISCAS</v>
      </c>
      <c r="B1717" t="s">
        <v>36</v>
      </c>
      <c r="C1717" t="s">
        <v>150</v>
      </c>
      <c r="D1717" s="1">
        <f>SUMIFS(SolRaw!$D:$D,SolRaw!$A:$A,$B1717,SolRaw!$B:$B,$C1717,SolRaw!$C:$C,D$1)/SUMIFS(GraphStats!$G:$G,GraphStats!$A:$A,$B1717,GraphStats!$D:$D,D$1)</f>
        <v>2.2612239531979227E-2</v>
      </c>
      <c r="E1717" s="1">
        <f>SUMIFS(SolRaw!$D:$D,SolRaw!$A:$A,$B1717,SolRaw!$B:$B,$C1717,SolRaw!$C:$C,E$1)/SUMIFS(GraphStats!$G:$G,GraphStats!$A:$A,$B1717,GraphStats!$D:$D,E$1)</f>
        <v>2.1973631642029565E-2</v>
      </c>
      <c r="F1717" s="1">
        <f>SUMIFS(SolRaw!$D:$D,SolRaw!$A:$A,$B1717,SolRaw!$B:$B,$C1717,SolRaw!$C:$C,F$1)/SUMIFS(GraphStats!$G:$G,GraphStats!$A:$A,$B1717,GraphStats!$D:$D,F$1)</f>
        <v>2.0636399946744776E-2</v>
      </c>
      <c r="G1717" s="1">
        <f>SUMIFS(SolRaw!$D:$D,SolRaw!$A:$A,$B1717,SolRaw!$B:$B,$C1717,SolRaw!$C:$C,G$1)/SUMIFS(GraphStats!$G:$G,GraphStats!$A:$A,$B1717,GraphStats!$D:$D,G$1)</f>
        <v>2.0818187826316833E-2</v>
      </c>
      <c r="H1717" s="1">
        <f>SUMIFS(SolRaw!$D:$D,SolRaw!$A:$A,$B1717,SolRaw!$B:$B,$C1717,SolRaw!$C:$C,H$1)/SUMIFS(GraphStats!$G:$G,GraphStats!$A:$A,$B1717,GraphStats!$D:$D,H$1)</f>
        <v>2.4390243902439025E-2</v>
      </c>
      <c r="I1717" s="1">
        <f>SUMIFS(SolRaw!$D:$D,SolRaw!$A:$A,$B1717,SolRaw!$B:$B,$C1717,SolRaw!$C:$C,I$1)/SUMIFS(GraphStats!$G:$G,GraphStats!$A:$A,$B1717,GraphStats!$D:$D,I$1)</f>
        <v>1.9763894415705002E-2</v>
      </c>
      <c r="J1717" s="1">
        <f>SUMIFS(SolRaw!$D:$D,SolRaw!$A:$A,$B1717,SolRaw!$B:$B,$C1717,SolRaw!$C:$C,J$1)/SUMIFS(GraphStats!$G:$G,GraphStats!$A:$A,$B1717,GraphStats!$D:$D,J$1)</f>
        <v>2.2504173622704508E-2</v>
      </c>
      <c r="K1717" s="1">
        <f>SUMIFS(SolRaw!$D:$D,SolRaw!$A:$A,$B1717,SolRaw!$B:$B,$C1717,SolRaw!$C:$C,K$1)/SUMIFS(GraphStats!$G:$G,GraphStats!$A:$A,$B1717,GraphStats!$D:$D,K$1)</f>
        <v>2.5182018569233851E-2</v>
      </c>
      <c r="L1717" s="1">
        <f>SUMIFS(SolRaw!$D:$D,SolRaw!$A:$A,$B1717,SolRaw!$B:$B,$C1717,SolRaw!$C:$C,L$1)/SUMIFS(GraphStats!$G:$G,GraphStats!$A:$A,$B1717,GraphStats!$D:$D,L$1)</f>
        <v>2.1077127659574469E-2</v>
      </c>
      <c r="M1717" s="1">
        <f>SUMIFS(SolRaw!$D:$D,SolRaw!$A:$A,$B1717,SolRaw!$B:$B,$C1717,SolRaw!$C:$C,M$1)/SUMIFS(GraphStats!$G:$G,GraphStats!$A:$A,$B1717,GraphStats!$D:$D,M$1)</f>
        <v>2.2957020804800103E-2</v>
      </c>
      <c r="N1717" s="1">
        <f t="shared" si="182"/>
        <v>2.2191493792152739E-2</v>
      </c>
      <c r="O1717" s="1">
        <f t="shared" si="183"/>
        <v>1.9763894415705002E-2</v>
      </c>
      <c r="P1717" s="1">
        <f t="shared" si="184"/>
        <v>2.088292278463124E-2</v>
      </c>
      <c r="Q1717" s="1">
        <f t="shared" si="188"/>
        <v>2.2238902632367039E-2</v>
      </c>
      <c r="R1717" s="1">
        <f t="shared" si="185"/>
        <v>2.2870825486594883E-2</v>
      </c>
      <c r="S1717" s="1">
        <f t="shared" si="186"/>
        <v>2.5182018569233851E-2</v>
      </c>
      <c r="T1717" s="1">
        <f t="shared" si="187"/>
        <v>1.7037660383586257E-3</v>
      </c>
    </row>
    <row r="1718" spans="1:20" x14ac:dyDescent="0.2">
      <c r="A1718" t="str">
        <f>VLOOKUP(B1718,GraphStats!$A:$B,2,0)</f>
        <v>ISCAS</v>
      </c>
      <c r="B1718" t="s">
        <v>36</v>
      </c>
      <c r="C1718" t="s">
        <v>151</v>
      </c>
      <c r="D1718" s="1">
        <f>SUMIFS(SolRaw!$D:$D,SolRaw!$A:$A,$B1718,SolRaw!$B:$B,$C1718,SolRaw!$C:$C,D$1)/SUMIFS(GraphStats!$G:$G,GraphStats!$A:$A,$B1718,GraphStats!$D:$D,D$1)</f>
        <v>2.3532505094327222E-2</v>
      </c>
      <c r="E1718" s="1">
        <f>SUMIFS(SolRaw!$D:$D,SolRaw!$A:$A,$B1718,SolRaw!$B:$B,$C1718,SolRaw!$C:$C,E$1)/SUMIFS(GraphStats!$G:$G,GraphStats!$A:$A,$B1718,GraphStats!$D:$D,E$1)</f>
        <v>2.2972433080303636E-2</v>
      </c>
      <c r="F1718" s="1">
        <f>SUMIFS(SolRaw!$D:$D,SolRaw!$A:$A,$B1718,SolRaw!$B:$B,$C1718,SolRaw!$C:$C,F$1)/SUMIFS(GraphStats!$G:$G,GraphStats!$A:$A,$B1718,GraphStats!$D:$D,F$1)</f>
        <v>2.170150446012515E-2</v>
      </c>
      <c r="G1718" s="1">
        <f>SUMIFS(SolRaw!$D:$D,SolRaw!$A:$A,$B1718,SolRaw!$B:$B,$C1718,SolRaw!$C:$C,G$1)/SUMIFS(GraphStats!$G:$G,GraphStats!$A:$A,$B1718,GraphStats!$D:$D,G$1)</f>
        <v>2.1875619588923402E-2</v>
      </c>
      <c r="H1718" s="1">
        <f>SUMIFS(SolRaw!$D:$D,SolRaw!$A:$A,$B1718,SolRaw!$B:$B,$C1718,SolRaw!$C:$C,H$1)/SUMIFS(GraphStats!$G:$G,GraphStats!$A:$A,$B1718,GraphStats!$D:$D,H$1)</f>
        <v>2.4785761371127226E-2</v>
      </c>
      <c r="I1718" s="1">
        <f>SUMIFS(SolRaw!$D:$D,SolRaw!$A:$A,$B1718,SolRaw!$B:$B,$C1718,SolRaw!$C:$C,I$1)/SUMIFS(GraphStats!$G:$G,GraphStats!$A:$A,$B1718,GraphStats!$D:$D,I$1)</f>
        <v>2.0161825175752754E-2</v>
      </c>
      <c r="J1718" s="1">
        <f>SUMIFS(SolRaw!$D:$D,SolRaw!$A:$A,$B1718,SolRaw!$B:$B,$C1718,SolRaw!$C:$C,J$1)/SUMIFS(GraphStats!$G:$G,GraphStats!$A:$A,$B1718,GraphStats!$D:$D,J$1)</f>
        <v>2.2504173622704508E-2</v>
      </c>
      <c r="K1718" s="1">
        <f>SUMIFS(SolRaw!$D:$D,SolRaw!$A:$A,$B1718,SolRaw!$B:$B,$C1718,SolRaw!$C:$C,K$1)/SUMIFS(GraphStats!$G:$G,GraphStats!$A:$A,$B1718,GraphStats!$D:$D,K$1)</f>
        <v>2.5849976621468172E-2</v>
      </c>
      <c r="L1718" s="1">
        <f>SUMIFS(SolRaw!$D:$D,SolRaw!$A:$A,$B1718,SolRaw!$B:$B,$C1718,SolRaw!$C:$C,L$1)/SUMIFS(GraphStats!$G:$G,GraphStats!$A:$A,$B1718,GraphStats!$D:$D,L$1)</f>
        <v>2.3537234042553191E-2</v>
      </c>
      <c r="M1718" s="1">
        <f>SUMIFS(SolRaw!$D:$D,SolRaw!$A:$A,$B1718,SolRaw!$B:$B,$C1718,SolRaw!$C:$C,M$1)/SUMIFS(GraphStats!$G:$G,GraphStats!$A:$A,$B1718,GraphStats!$D:$D,M$1)</f>
        <v>2.3935302941368291E-2</v>
      </c>
      <c r="N1718" s="1">
        <f t="shared" si="182"/>
        <v>2.3085633599865357E-2</v>
      </c>
      <c r="O1718" s="1">
        <f t="shared" si="183"/>
        <v>2.0161825175752754E-2</v>
      </c>
      <c r="P1718" s="1">
        <f t="shared" si="184"/>
        <v>2.2032758097368679E-2</v>
      </c>
      <c r="Q1718" s="1">
        <f t="shared" si="188"/>
        <v>2.325246908731543E-2</v>
      </c>
      <c r="R1718" s="1">
        <f t="shared" si="185"/>
        <v>2.3835785716664518E-2</v>
      </c>
      <c r="S1718" s="1">
        <f t="shared" si="186"/>
        <v>2.5849976621468172E-2</v>
      </c>
      <c r="T1718" s="1">
        <f t="shared" si="187"/>
        <v>1.6308523677214201E-3</v>
      </c>
    </row>
    <row r="1719" spans="1:20" x14ac:dyDescent="0.2">
      <c r="A1719" t="str">
        <f>VLOOKUP(B1719,GraphStats!$A:$B,2,0)</f>
        <v>ISCAS</v>
      </c>
      <c r="B1719" t="s">
        <v>36</v>
      </c>
      <c r="C1719" t="s">
        <v>152</v>
      </c>
      <c r="D1719" s="1">
        <f>SUMIFS(SolRaw!$D:$D,SolRaw!$A:$A,$B1719,SolRaw!$B:$B,$C1719,SolRaw!$C:$C,D$1)/SUMIFS(GraphStats!$G:$G,GraphStats!$A:$A,$B1719,GraphStats!$D:$D,D$1)</f>
        <v>2.2349306514165515E-2</v>
      </c>
      <c r="E1719" s="1">
        <f>SUMIFS(SolRaw!$D:$D,SolRaw!$A:$A,$B1719,SolRaw!$B:$B,$C1719,SolRaw!$C:$C,E$1)/SUMIFS(GraphStats!$G:$G,GraphStats!$A:$A,$B1719,GraphStats!$D:$D,E$1)</f>
        <v>2.2040218404581171E-2</v>
      </c>
      <c r="F1719" s="1">
        <f>SUMIFS(SolRaw!$D:$D,SolRaw!$A:$A,$B1719,SolRaw!$B:$B,$C1719,SolRaw!$C:$C,F$1)/SUMIFS(GraphStats!$G:$G,GraphStats!$A:$A,$B1719,GraphStats!$D:$D,F$1)</f>
        <v>2.0503261882572229E-2</v>
      </c>
      <c r="G1719" s="1">
        <f>SUMIFS(SolRaw!$D:$D,SolRaw!$A:$A,$B1719,SolRaw!$B:$B,$C1719,SolRaw!$C:$C,G$1)/SUMIFS(GraphStats!$G:$G,GraphStats!$A:$A,$B1719,GraphStats!$D:$D,G$1)</f>
        <v>2.1016456281805564E-2</v>
      </c>
      <c r="H1719" s="1">
        <f>SUMIFS(SolRaw!$D:$D,SolRaw!$A:$A,$B1719,SolRaw!$B:$B,$C1719,SolRaw!$C:$C,H$1)/SUMIFS(GraphStats!$G:$G,GraphStats!$A:$A,$B1719,GraphStats!$D:$D,H$1)</f>
        <v>2.4192485168094923E-2</v>
      </c>
      <c r="I1719" s="1">
        <f>SUMIFS(SolRaw!$D:$D,SolRaw!$A:$A,$B1719,SolRaw!$B:$B,$C1719,SolRaw!$C:$C,I$1)/SUMIFS(GraphStats!$G:$G,GraphStats!$A:$A,$B1719,GraphStats!$D:$D,I$1)</f>
        <v>2.0294468762435337E-2</v>
      </c>
      <c r="J1719" s="1">
        <f>SUMIFS(SolRaw!$D:$D,SolRaw!$A:$A,$B1719,SolRaw!$B:$B,$C1719,SolRaw!$C:$C,J$1)/SUMIFS(GraphStats!$G:$G,GraphStats!$A:$A,$B1719,GraphStats!$D:$D,J$1)</f>
        <v>2.1969949916527547E-2</v>
      </c>
      <c r="K1719" s="1">
        <f>SUMIFS(SolRaw!$D:$D,SolRaw!$A:$A,$B1719,SolRaw!$B:$B,$C1719,SolRaw!$C:$C,K$1)/SUMIFS(GraphStats!$G:$G,GraphStats!$A:$A,$B1719,GraphStats!$D:$D,K$1)</f>
        <v>2.4848039543116693E-2</v>
      </c>
      <c r="L1719" s="1">
        <f>SUMIFS(SolRaw!$D:$D,SolRaw!$A:$A,$B1719,SolRaw!$B:$B,$C1719,SolRaw!$C:$C,L$1)/SUMIFS(GraphStats!$G:$G,GraphStats!$A:$A,$B1719,GraphStats!$D:$D,L$1)</f>
        <v>2.1077127659574469E-2</v>
      </c>
      <c r="M1719" s="1">
        <f>SUMIFS(SolRaw!$D:$D,SolRaw!$A:$A,$B1719,SolRaw!$B:$B,$C1719,SolRaw!$C:$C,M$1)/SUMIFS(GraphStats!$G:$G,GraphStats!$A:$A,$B1719,GraphStats!$D:$D,M$1)</f>
        <v>2.3087458423009195E-2</v>
      </c>
      <c r="N1719" s="1">
        <f t="shared" si="182"/>
        <v>2.2137877255588266E-2</v>
      </c>
      <c r="O1719" s="1">
        <f t="shared" si="183"/>
        <v>2.0294468762435337E-2</v>
      </c>
      <c r="P1719" s="1">
        <f t="shared" si="184"/>
        <v>2.1031624126247789E-2</v>
      </c>
      <c r="Q1719" s="1">
        <f t="shared" si="188"/>
        <v>2.2005084160554359E-2</v>
      </c>
      <c r="R1719" s="1">
        <f t="shared" si="185"/>
        <v>2.2902920445798274E-2</v>
      </c>
      <c r="S1719" s="1">
        <f t="shared" si="186"/>
        <v>2.4848039543116693E-2</v>
      </c>
      <c r="T1719" s="1">
        <f t="shared" si="187"/>
        <v>1.5276501149141602E-3</v>
      </c>
    </row>
    <row r="1720" spans="1:20" x14ac:dyDescent="0.2">
      <c r="A1720" t="str">
        <f>VLOOKUP(B1720,GraphStats!$A:$B,2,0)</f>
        <v>ISCAS</v>
      </c>
      <c r="B1720" t="s">
        <v>36</v>
      </c>
      <c r="C1720" t="s">
        <v>153</v>
      </c>
      <c r="D1720" s="1">
        <f>SUMIFS(SolRaw!$D:$D,SolRaw!$A:$A,$B1720,SolRaw!$B:$B,$C1720,SolRaw!$C:$C,D$1)/SUMIFS(GraphStats!$G:$G,GraphStats!$A:$A,$B1720,GraphStats!$D:$D,D$1)</f>
        <v>2.3006639058699797E-2</v>
      </c>
      <c r="E1720" s="1">
        <f>SUMIFS(SolRaw!$D:$D,SolRaw!$A:$A,$B1720,SolRaw!$B:$B,$C1720,SolRaw!$C:$C,E$1)/SUMIFS(GraphStats!$G:$G,GraphStats!$A:$A,$B1720,GraphStats!$D:$D,E$1)</f>
        <v>2.3105606605406843E-2</v>
      </c>
      <c r="F1720" s="1">
        <f>SUMIFS(SolRaw!$D:$D,SolRaw!$A:$A,$B1720,SolRaw!$B:$B,$C1720,SolRaw!$C:$C,F$1)/SUMIFS(GraphStats!$G:$G,GraphStats!$A:$A,$B1720,GraphStats!$D:$D,F$1)</f>
        <v>2.170150446012515E-2</v>
      </c>
      <c r="G1720" s="1">
        <f>SUMIFS(SolRaw!$D:$D,SolRaw!$A:$A,$B1720,SolRaw!$B:$B,$C1720,SolRaw!$C:$C,G$1)/SUMIFS(GraphStats!$G:$G,GraphStats!$A:$A,$B1720,GraphStats!$D:$D,G$1)</f>
        <v>2.1743440618597582E-2</v>
      </c>
      <c r="H1720" s="1">
        <f>SUMIFS(SolRaw!$D:$D,SolRaw!$A:$A,$B1720,SolRaw!$B:$B,$C1720,SolRaw!$C:$C,H$1)/SUMIFS(GraphStats!$G:$G,GraphStats!$A:$A,$B1720,GraphStats!$D:$D,H$1)</f>
        <v>2.4390243902439025E-2</v>
      </c>
      <c r="I1720" s="1">
        <f>SUMIFS(SolRaw!$D:$D,SolRaw!$A:$A,$B1720,SolRaw!$B:$B,$C1720,SolRaw!$C:$C,I$1)/SUMIFS(GraphStats!$G:$G,GraphStats!$A:$A,$B1720,GraphStats!$D:$D,I$1)</f>
        <v>1.9896538002387585E-2</v>
      </c>
      <c r="J1720" s="1">
        <f>SUMIFS(SolRaw!$D:$D,SolRaw!$A:$A,$B1720,SolRaw!$B:$B,$C1720,SolRaw!$C:$C,J$1)/SUMIFS(GraphStats!$G:$G,GraphStats!$A:$A,$B1720,GraphStats!$D:$D,J$1)</f>
        <v>2.2437395659432386E-2</v>
      </c>
      <c r="K1720" s="1">
        <f>SUMIFS(SolRaw!$D:$D,SolRaw!$A:$A,$B1720,SolRaw!$B:$B,$C1720,SolRaw!$C:$C,K$1)/SUMIFS(GraphStats!$G:$G,GraphStats!$A:$A,$B1720,GraphStats!$D:$D,K$1)</f>
        <v>2.5515997595351014E-2</v>
      </c>
      <c r="L1720" s="1">
        <f>SUMIFS(SolRaw!$D:$D,SolRaw!$A:$A,$B1720,SolRaw!$B:$B,$C1720,SolRaw!$C:$C,L$1)/SUMIFS(GraphStats!$G:$G,GraphStats!$A:$A,$B1720,GraphStats!$D:$D,L$1)</f>
        <v>2.3071808510638298E-2</v>
      </c>
      <c r="M1720" s="1">
        <f>SUMIFS(SolRaw!$D:$D,SolRaw!$A:$A,$B1720,SolRaw!$B:$B,$C1720,SolRaw!$C:$C,M$1)/SUMIFS(GraphStats!$G:$G,GraphStats!$A:$A,$B1720,GraphStats!$D:$D,M$1)</f>
        <v>2.2826583186591014E-2</v>
      </c>
      <c r="N1720" s="1">
        <f t="shared" si="182"/>
        <v>2.2769575759966871E-2</v>
      </c>
      <c r="O1720" s="1">
        <f t="shared" si="183"/>
        <v>1.9896538002387585E-2</v>
      </c>
      <c r="P1720" s="1">
        <f t="shared" si="184"/>
        <v>2.1916929378806283E-2</v>
      </c>
      <c r="Q1720" s="1">
        <f t="shared" si="188"/>
        <v>2.2916611122645404E-2</v>
      </c>
      <c r="R1720" s="1">
        <f t="shared" si="185"/>
        <v>2.3097157081714708E-2</v>
      </c>
      <c r="S1720" s="1">
        <f t="shared" si="186"/>
        <v>2.5515997595351014E-2</v>
      </c>
      <c r="T1720" s="1">
        <f t="shared" si="187"/>
        <v>1.5272170605540717E-3</v>
      </c>
    </row>
    <row r="1721" spans="1:20" x14ac:dyDescent="0.2">
      <c r="A1721" t="str">
        <f>VLOOKUP(B1721,GraphStats!$A:$B,2,0)</f>
        <v>ISCAS</v>
      </c>
      <c r="B1721" t="s">
        <v>36</v>
      </c>
      <c r="C1721" t="s">
        <v>154</v>
      </c>
      <c r="D1721" s="1">
        <f>SUMIFS(SolRaw!$D:$D,SolRaw!$A:$A,$B1721,SolRaw!$B:$B,$C1721,SolRaw!$C:$C,D$1)/SUMIFS(GraphStats!$G:$G,GraphStats!$A:$A,$B1721,GraphStats!$D:$D,D$1)</f>
        <v>2.2677972786432656E-2</v>
      </c>
      <c r="E1721" s="1">
        <f>SUMIFS(SolRaw!$D:$D,SolRaw!$A:$A,$B1721,SolRaw!$B:$B,$C1721,SolRaw!$C:$C,E$1)/SUMIFS(GraphStats!$G:$G,GraphStats!$A:$A,$B1721,GraphStats!$D:$D,E$1)</f>
        <v>2.230656545478759E-2</v>
      </c>
      <c r="F1721" s="1">
        <f>SUMIFS(SolRaw!$D:$D,SolRaw!$A:$A,$B1721,SolRaw!$B:$B,$C1721,SolRaw!$C:$C,F$1)/SUMIFS(GraphStats!$G:$G,GraphStats!$A:$A,$B1721,GraphStats!$D:$D,F$1)</f>
        <v>2.0836107043003593E-2</v>
      </c>
      <c r="G1721" s="1">
        <f>SUMIFS(SolRaw!$D:$D,SolRaw!$A:$A,$B1721,SolRaw!$B:$B,$C1721,SolRaw!$C:$C,G$1)/SUMIFS(GraphStats!$G:$G,GraphStats!$A:$A,$B1721,GraphStats!$D:$D,G$1)</f>
        <v>2.0818187826316833E-2</v>
      </c>
      <c r="H1721" s="1">
        <f>SUMIFS(SolRaw!$D:$D,SolRaw!$A:$A,$B1721,SolRaw!$B:$B,$C1721,SolRaw!$C:$C,H$1)/SUMIFS(GraphStats!$G:$G,GraphStats!$A:$A,$B1721,GraphStats!$D:$D,H$1)</f>
        <v>2.4851680949241926E-2</v>
      </c>
      <c r="I1721" s="1">
        <f>SUMIFS(SolRaw!$D:$D,SolRaw!$A:$A,$B1721,SolRaw!$B:$B,$C1721,SolRaw!$C:$C,I$1)/SUMIFS(GraphStats!$G:$G,GraphStats!$A:$A,$B1721,GraphStats!$D:$D,I$1)</f>
        <v>1.9763894415705002E-2</v>
      </c>
      <c r="J1721" s="1">
        <f>SUMIFS(SolRaw!$D:$D,SolRaw!$A:$A,$B1721,SolRaw!$B:$B,$C1721,SolRaw!$C:$C,J$1)/SUMIFS(GraphStats!$G:$G,GraphStats!$A:$A,$B1721,GraphStats!$D:$D,J$1)</f>
        <v>2.1903171953255425E-2</v>
      </c>
      <c r="K1721" s="1">
        <f>SUMIFS(SolRaw!$D:$D,SolRaw!$A:$A,$B1721,SolRaw!$B:$B,$C1721,SolRaw!$C:$C,K$1)/SUMIFS(GraphStats!$G:$G,GraphStats!$A:$A,$B1721,GraphStats!$D:$D,K$1)</f>
        <v>2.4714447932669827E-2</v>
      </c>
      <c r="L1721" s="1">
        <f>SUMIFS(SolRaw!$D:$D,SolRaw!$A:$A,$B1721,SolRaw!$B:$B,$C1721,SolRaw!$C:$C,L$1)/SUMIFS(GraphStats!$G:$G,GraphStats!$A:$A,$B1721,GraphStats!$D:$D,L$1)</f>
        <v>2.0611702127659573E-2</v>
      </c>
      <c r="M1721" s="1">
        <f>SUMIFS(SolRaw!$D:$D,SolRaw!$A:$A,$B1721,SolRaw!$B:$B,$C1721,SolRaw!$C:$C,M$1)/SUMIFS(GraphStats!$G:$G,GraphStats!$A:$A,$B1721,GraphStats!$D:$D,M$1)</f>
        <v>2.2957020804800103E-2</v>
      </c>
      <c r="N1721" s="1">
        <f t="shared" si="182"/>
        <v>2.2144075129387254E-2</v>
      </c>
      <c r="O1721" s="1">
        <f t="shared" si="183"/>
        <v>1.9763894415705002E-2</v>
      </c>
      <c r="P1721" s="1">
        <f t="shared" si="184"/>
        <v>2.0822667630488522E-2</v>
      </c>
      <c r="Q1721" s="1">
        <f t="shared" si="188"/>
        <v>2.2104868704021507E-2</v>
      </c>
      <c r="R1721" s="1">
        <f t="shared" si="185"/>
        <v>2.2887258800208241E-2</v>
      </c>
      <c r="S1721" s="1">
        <f t="shared" si="186"/>
        <v>2.4851680949241926E-2</v>
      </c>
      <c r="T1721" s="1">
        <f t="shared" si="187"/>
        <v>1.7143348353971669E-3</v>
      </c>
    </row>
    <row r="1722" spans="1:20" x14ac:dyDescent="0.2">
      <c r="A1722" t="str">
        <f>VLOOKUP(B1722,GraphStats!$A:$B,2,0)</f>
        <v>ISCAS</v>
      </c>
      <c r="B1722" t="s">
        <v>36</v>
      </c>
      <c r="C1722" t="s">
        <v>155</v>
      </c>
      <c r="D1722" s="1">
        <f>SUMIFS(SolRaw!$D:$D,SolRaw!$A:$A,$B1722,SolRaw!$B:$B,$C1722,SolRaw!$C:$C,D$1)/SUMIFS(GraphStats!$G:$G,GraphStats!$A:$A,$B1722,GraphStats!$D:$D,D$1)</f>
        <v>2.2612239531979227E-2</v>
      </c>
      <c r="E1722" s="1">
        <f>SUMIFS(SolRaw!$D:$D,SolRaw!$A:$A,$B1722,SolRaw!$B:$B,$C1722,SolRaw!$C:$C,E$1)/SUMIFS(GraphStats!$G:$G,GraphStats!$A:$A,$B1722,GraphStats!$D:$D,E$1)</f>
        <v>2.2639499267545611E-2</v>
      </c>
      <c r="F1722" s="1">
        <f>SUMIFS(SolRaw!$D:$D,SolRaw!$A:$A,$B1722,SolRaw!$B:$B,$C1722,SolRaw!$C:$C,F$1)/SUMIFS(GraphStats!$G:$G,GraphStats!$A:$A,$B1722,GraphStats!$D:$D,F$1)</f>
        <v>2.1102383171348688E-2</v>
      </c>
      <c r="G1722" s="1">
        <f>SUMIFS(SolRaw!$D:$D,SolRaw!$A:$A,$B1722,SolRaw!$B:$B,$C1722,SolRaw!$C:$C,G$1)/SUMIFS(GraphStats!$G:$G,GraphStats!$A:$A,$B1722,GraphStats!$D:$D,G$1)</f>
        <v>2.1941709074086314E-2</v>
      </c>
      <c r="H1722" s="1">
        <f>SUMIFS(SolRaw!$D:$D,SolRaw!$A:$A,$B1722,SolRaw!$B:$B,$C1722,SolRaw!$C:$C,H$1)/SUMIFS(GraphStats!$G:$G,GraphStats!$A:$A,$B1722,GraphStats!$D:$D,H$1)</f>
        <v>2.4258404746209623E-2</v>
      </c>
      <c r="I1722" s="1">
        <f>SUMIFS(SolRaw!$D:$D,SolRaw!$A:$A,$B1722,SolRaw!$B:$B,$C1722,SolRaw!$C:$C,I$1)/SUMIFS(GraphStats!$G:$G,GraphStats!$A:$A,$B1722,GraphStats!$D:$D,I$1)</f>
        <v>2.0029181589070168E-2</v>
      </c>
      <c r="J1722" s="1">
        <f>SUMIFS(SolRaw!$D:$D,SolRaw!$A:$A,$B1722,SolRaw!$B:$B,$C1722,SolRaw!$C:$C,J$1)/SUMIFS(GraphStats!$G:$G,GraphStats!$A:$A,$B1722,GraphStats!$D:$D,J$1)</f>
        <v>2.2437395659432386E-2</v>
      </c>
      <c r="K1722" s="1">
        <f>SUMIFS(SolRaw!$D:$D,SolRaw!$A:$A,$B1722,SolRaw!$B:$B,$C1722,SolRaw!$C:$C,K$1)/SUMIFS(GraphStats!$G:$G,GraphStats!$A:$A,$B1722,GraphStats!$D:$D,K$1)</f>
        <v>2.5515997595351014E-2</v>
      </c>
      <c r="L1722" s="1">
        <f>SUMIFS(SolRaw!$D:$D,SolRaw!$A:$A,$B1722,SolRaw!$B:$B,$C1722,SolRaw!$C:$C,L$1)/SUMIFS(GraphStats!$G:$G,GraphStats!$A:$A,$B1722,GraphStats!$D:$D,L$1)</f>
        <v>2.1742021276595743E-2</v>
      </c>
      <c r="M1722" s="1">
        <f>SUMIFS(SolRaw!$D:$D,SolRaw!$A:$A,$B1722,SolRaw!$B:$B,$C1722,SolRaw!$C:$C,M$1)/SUMIFS(GraphStats!$G:$G,GraphStats!$A:$A,$B1722,GraphStats!$D:$D,M$1)</f>
        <v>2.3217896041218287E-2</v>
      </c>
      <c r="N1722" s="1">
        <f t="shared" si="182"/>
        <v>2.2549672795283707E-2</v>
      </c>
      <c r="O1722" s="1">
        <f t="shared" si="183"/>
        <v>2.0029181589070168E-2</v>
      </c>
      <c r="P1722" s="1">
        <f t="shared" si="184"/>
        <v>2.1791943225968384E-2</v>
      </c>
      <c r="Q1722" s="1">
        <f t="shared" si="188"/>
        <v>2.2524817595705807E-2</v>
      </c>
      <c r="R1722" s="1">
        <f t="shared" si="185"/>
        <v>2.3073296847800118E-2</v>
      </c>
      <c r="S1722" s="1">
        <f t="shared" si="186"/>
        <v>2.5515997595351014E-2</v>
      </c>
      <c r="T1722" s="1">
        <f t="shared" si="187"/>
        <v>1.5513221454614629E-3</v>
      </c>
    </row>
    <row r="1723" spans="1:20" x14ac:dyDescent="0.2">
      <c r="A1723" t="str">
        <f>VLOOKUP(B1723,GraphStats!$A:$B,2,0)</f>
        <v>ISCAS</v>
      </c>
      <c r="B1723" t="s">
        <v>36</v>
      </c>
      <c r="C1723" t="s">
        <v>156</v>
      </c>
      <c r="D1723" s="1">
        <f>SUMIFS(SolRaw!$D:$D,SolRaw!$A:$A,$B1723,SolRaw!$B:$B,$C1723,SolRaw!$C:$C,D$1)/SUMIFS(GraphStats!$G:$G,GraphStats!$A:$A,$B1723,GraphStats!$D:$D,D$1)</f>
        <v>2.2415039768618944E-2</v>
      </c>
      <c r="E1723" s="1">
        <f>SUMIFS(SolRaw!$D:$D,SolRaw!$A:$A,$B1723,SolRaw!$B:$B,$C1723,SolRaw!$C:$C,E$1)/SUMIFS(GraphStats!$G:$G,GraphStats!$A:$A,$B1723,GraphStats!$D:$D,E$1)</f>
        <v>2.2506325742442403E-2</v>
      </c>
      <c r="F1723" s="1">
        <f>SUMIFS(SolRaw!$D:$D,SolRaw!$A:$A,$B1723,SolRaw!$B:$B,$C1723,SolRaw!$C:$C,F$1)/SUMIFS(GraphStats!$G:$G,GraphStats!$A:$A,$B1723,GraphStats!$D:$D,F$1)</f>
        <v>2.1035814139262414E-2</v>
      </c>
      <c r="G1723" s="1">
        <f>SUMIFS(SolRaw!$D:$D,SolRaw!$A:$A,$B1723,SolRaw!$B:$B,$C1723,SolRaw!$C:$C,G$1)/SUMIFS(GraphStats!$G:$G,GraphStats!$A:$A,$B1723,GraphStats!$D:$D,G$1)</f>
        <v>2.0884277311479744E-2</v>
      </c>
      <c r="H1723" s="1">
        <f>SUMIFS(SolRaw!$D:$D,SolRaw!$A:$A,$B1723,SolRaw!$B:$B,$C1723,SolRaw!$C:$C,H$1)/SUMIFS(GraphStats!$G:$G,GraphStats!$A:$A,$B1723,GraphStats!$D:$D,H$1)</f>
        <v>2.4258404746209623E-2</v>
      </c>
      <c r="I1723" s="1">
        <f>SUMIFS(SolRaw!$D:$D,SolRaw!$A:$A,$B1723,SolRaw!$B:$B,$C1723,SolRaw!$C:$C,I$1)/SUMIFS(GraphStats!$G:$G,GraphStats!$A:$A,$B1723,GraphStats!$D:$D,I$1)</f>
        <v>2.0029181589070168E-2</v>
      </c>
      <c r="J1723" s="1">
        <f>SUMIFS(SolRaw!$D:$D,SolRaw!$A:$A,$B1723,SolRaw!$B:$B,$C1723,SolRaw!$C:$C,J$1)/SUMIFS(GraphStats!$G:$G,GraphStats!$A:$A,$B1723,GraphStats!$D:$D,J$1)</f>
        <v>2.2637729549248749E-2</v>
      </c>
      <c r="K1723" s="1">
        <f>SUMIFS(SolRaw!$D:$D,SolRaw!$A:$A,$B1723,SolRaw!$B:$B,$C1723,SolRaw!$C:$C,K$1)/SUMIFS(GraphStats!$G:$G,GraphStats!$A:$A,$B1723,GraphStats!$D:$D,K$1)</f>
        <v>2.5916772426691603E-2</v>
      </c>
      <c r="L1723" s="1">
        <f>SUMIFS(SolRaw!$D:$D,SolRaw!$A:$A,$B1723,SolRaw!$B:$B,$C1723,SolRaw!$C:$C,L$1)/SUMIFS(GraphStats!$G:$G,GraphStats!$A:$A,$B1723,GraphStats!$D:$D,L$1)</f>
        <v>2.1808510638297873E-2</v>
      </c>
      <c r="M1723" s="1">
        <f>SUMIFS(SolRaw!$D:$D,SolRaw!$A:$A,$B1723,SolRaw!$B:$B,$C1723,SolRaw!$C:$C,M$1)/SUMIFS(GraphStats!$G:$G,GraphStats!$A:$A,$B1723,GraphStats!$D:$D,M$1)</f>
        <v>2.3283114850322834E-2</v>
      </c>
      <c r="N1723" s="1">
        <f t="shared" si="182"/>
        <v>2.2477517076164435E-2</v>
      </c>
      <c r="O1723" s="1">
        <f t="shared" si="183"/>
        <v>2.0029181589070168E-2</v>
      </c>
      <c r="P1723" s="1">
        <f t="shared" si="184"/>
        <v>2.1228988264021278E-2</v>
      </c>
      <c r="Q1723" s="1">
        <f t="shared" si="188"/>
        <v>2.2460682755530675E-2</v>
      </c>
      <c r="R1723" s="1">
        <f t="shared" si="185"/>
        <v>2.3121768525054313E-2</v>
      </c>
      <c r="S1723" s="1">
        <f t="shared" si="186"/>
        <v>2.5916772426691603E-2</v>
      </c>
      <c r="T1723" s="1">
        <f t="shared" si="187"/>
        <v>1.7236351766683501E-3</v>
      </c>
    </row>
    <row r="1724" spans="1:20" x14ac:dyDescent="0.2">
      <c r="A1724" t="str">
        <f>VLOOKUP(B1724,GraphStats!$A:$B,2,0)</f>
        <v>ISCAS</v>
      </c>
      <c r="B1724" t="s">
        <v>36</v>
      </c>
      <c r="C1724" t="s">
        <v>157</v>
      </c>
      <c r="D1724" s="1">
        <f>SUMIFS(SolRaw!$D:$D,SolRaw!$A:$A,$B1724,SolRaw!$B:$B,$C1724,SolRaw!$C:$C,D$1)/SUMIFS(GraphStats!$G:$G,GraphStats!$A:$A,$B1724,GraphStats!$D:$D,D$1)</f>
        <v>2.2677972786432656E-2</v>
      </c>
      <c r="E1724" s="1">
        <f>SUMIFS(SolRaw!$D:$D,SolRaw!$A:$A,$B1724,SolRaw!$B:$B,$C1724,SolRaw!$C:$C,E$1)/SUMIFS(GraphStats!$G:$G,GraphStats!$A:$A,$B1724,GraphStats!$D:$D,E$1)</f>
        <v>2.2506325742442403E-2</v>
      </c>
      <c r="F1724" s="1">
        <f>SUMIFS(SolRaw!$D:$D,SolRaw!$A:$A,$B1724,SolRaw!$B:$B,$C1724,SolRaw!$C:$C,F$1)/SUMIFS(GraphStats!$G:$G,GraphStats!$A:$A,$B1724,GraphStats!$D:$D,F$1)</f>
        <v>2.1035814139262414E-2</v>
      </c>
      <c r="G1724" s="1">
        <f>SUMIFS(SolRaw!$D:$D,SolRaw!$A:$A,$B1724,SolRaw!$B:$B,$C1724,SolRaw!$C:$C,G$1)/SUMIFS(GraphStats!$G:$G,GraphStats!$A:$A,$B1724,GraphStats!$D:$D,G$1)</f>
        <v>2.1214724737294296E-2</v>
      </c>
      <c r="H1724" s="1">
        <f>SUMIFS(SolRaw!$D:$D,SolRaw!$A:$A,$B1724,SolRaw!$B:$B,$C1724,SolRaw!$C:$C,H$1)/SUMIFS(GraphStats!$G:$G,GraphStats!$A:$A,$B1724,GraphStats!$D:$D,H$1)</f>
        <v>2.4258404746209623E-2</v>
      </c>
      <c r="I1724" s="1">
        <f>SUMIFS(SolRaw!$D:$D,SolRaw!$A:$A,$B1724,SolRaw!$B:$B,$C1724,SolRaw!$C:$C,I$1)/SUMIFS(GraphStats!$G:$G,GraphStats!$A:$A,$B1724,GraphStats!$D:$D,I$1)</f>
        <v>2.0029181589070168E-2</v>
      </c>
      <c r="J1724" s="1">
        <f>SUMIFS(SolRaw!$D:$D,SolRaw!$A:$A,$B1724,SolRaw!$B:$B,$C1724,SolRaw!$C:$C,J$1)/SUMIFS(GraphStats!$G:$G,GraphStats!$A:$A,$B1724,GraphStats!$D:$D,J$1)</f>
        <v>2.2504173622704508E-2</v>
      </c>
      <c r="K1724" s="1">
        <f>SUMIFS(SolRaw!$D:$D,SolRaw!$A:$A,$B1724,SolRaw!$B:$B,$C1724,SolRaw!$C:$C,K$1)/SUMIFS(GraphStats!$G:$G,GraphStats!$A:$A,$B1724,GraphStats!$D:$D,K$1)</f>
        <v>2.5182018569233851E-2</v>
      </c>
      <c r="L1724" s="1">
        <f>SUMIFS(SolRaw!$D:$D,SolRaw!$A:$A,$B1724,SolRaw!$B:$B,$C1724,SolRaw!$C:$C,L$1)/SUMIFS(GraphStats!$G:$G,GraphStats!$A:$A,$B1724,GraphStats!$D:$D,L$1)</f>
        <v>2.1808510638297873E-2</v>
      </c>
      <c r="M1724" s="1">
        <f>SUMIFS(SolRaw!$D:$D,SolRaw!$A:$A,$B1724,SolRaw!$B:$B,$C1724,SolRaw!$C:$C,M$1)/SUMIFS(GraphStats!$G:$G,GraphStats!$A:$A,$B1724,GraphStats!$D:$D,M$1)</f>
        <v>2.3217896041218287E-2</v>
      </c>
      <c r="N1724" s="1">
        <f t="shared" si="182"/>
        <v>2.2443502261216608E-2</v>
      </c>
      <c r="O1724" s="1">
        <f t="shared" si="183"/>
        <v>2.0029181589070168E-2</v>
      </c>
      <c r="P1724" s="1">
        <f t="shared" si="184"/>
        <v>2.136317121254519E-2</v>
      </c>
      <c r="Q1724" s="1">
        <f t="shared" si="188"/>
        <v>2.2505249682573454E-2</v>
      </c>
      <c r="R1724" s="1">
        <f t="shared" si="185"/>
        <v>2.3082915227521879E-2</v>
      </c>
      <c r="S1724" s="1">
        <f t="shared" si="186"/>
        <v>2.5182018569233851E-2</v>
      </c>
      <c r="T1724" s="1">
        <f t="shared" si="187"/>
        <v>1.5340314091390735E-3</v>
      </c>
    </row>
    <row r="1725" spans="1:20" x14ac:dyDescent="0.2">
      <c r="A1725" t="str">
        <f>VLOOKUP(B1725,GraphStats!$A:$B,2,0)</f>
        <v>ISCAS</v>
      </c>
      <c r="B1725" t="s">
        <v>36</v>
      </c>
      <c r="C1725" t="s">
        <v>158</v>
      </c>
      <c r="D1725" s="1">
        <f>SUMIFS(SolRaw!$D:$D,SolRaw!$A:$A,$B1725,SolRaw!$B:$B,$C1725,SolRaw!$C:$C,D$1)/SUMIFS(GraphStats!$G:$G,GraphStats!$A:$A,$B1725,GraphStats!$D:$D,D$1)</f>
        <v>2.8988365213961743E-2</v>
      </c>
      <c r="E1725" s="1">
        <f>SUMIFS(SolRaw!$D:$D,SolRaw!$A:$A,$B1725,SolRaw!$B:$B,$C1725,SolRaw!$C:$C,E$1)/SUMIFS(GraphStats!$G:$G,GraphStats!$A:$A,$B1725,GraphStats!$D:$D,E$1)</f>
        <v>3.0097216673325343E-2</v>
      </c>
      <c r="F1725" s="1">
        <f>SUMIFS(SolRaw!$D:$D,SolRaw!$A:$A,$B1725,SolRaw!$B:$B,$C1725,SolRaw!$C:$C,F$1)/SUMIFS(GraphStats!$G:$G,GraphStats!$A:$A,$B1725,GraphStats!$D:$D,F$1)</f>
        <v>2.8624683797097591E-2</v>
      </c>
      <c r="G1725" s="1">
        <f>SUMIFS(SolRaw!$D:$D,SolRaw!$A:$A,$B1725,SolRaw!$B:$B,$C1725,SolRaw!$C:$C,G$1)/SUMIFS(GraphStats!$G:$G,GraphStats!$A:$A,$B1725,GraphStats!$D:$D,G$1)</f>
        <v>3.0004626263961404E-2</v>
      </c>
      <c r="H1725" s="1">
        <f>SUMIFS(SolRaw!$D:$D,SolRaw!$A:$A,$B1725,SolRaw!$B:$B,$C1725,SolRaw!$C:$C,H$1)/SUMIFS(GraphStats!$G:$G,GraphStats!$A:$A,$B1725,GraphStats!$D:$D,H$1)</f>
        <v>3.1839156229400131E-2</v>
      </c>
      <c r="I1725" s="1">
        <f>SUMIFS(SolRaw!$D:$D,SolRaw!$A:$A,$B1725,SolRaw!$B:$B,$C1725,SolRaw!$C:$C,I$1)/SUMIFS(GraphStats!$G:$G,GraphStats!$A:$A,$B1725,GraphStats!$D:$D,I$1)</f>
        <v>3.1436530043772386E-2</v>
      </c>
      <c r="J1725" s="1">
        <f>SUMIFS(SolRaw!$D:$D,SolRaw!$A:$A,$B1725,SolRaw!$B:$B,$C1725,SolRaw!$C:$C,J$1)/SUMIFS(GraphStats!$G:$G,GraphStats!$A:$A,$B1725,GraphStats!$D:$D,J$1)</f>
        <v>3.0450751252086811E-2</v>
      </c>
      <c r="K1725" s="1">
        <f>SUMIFS(SolRaw!$D:$D,SolRaw!$A:$A,$B1725,SolRaw!$B:$B,$C1725,SolRaw!$C:$C,K$1)/SUMIFS(GraphStats!$G:$G,GraphStats!$A:$A,$B1725,GraphStats!$D:$D,K$1)</f>
        <v>3.419945227439717E-2</v>
      </c>
      <c r="L1725" s="1">
        <f>SUMIFS(SolRaw!$D:$D,SolRaw!$A:$A,$B1725,SolRaw!$B:$B,$C1725,SolRaw!$C:$C,L$1)/SUMIFS(GraphStats!$G:$G,GraphStats!$A:$A,$B1725,GraphStats!$D:$D,L$1)</f>
        <v>3.1515957446808511E-2</v>
      </c>
      <c r="M1725" s="1">
        <f>SUMIFS(SolRaw!$D:$D,SolRaw!$A:$A,$B1725,SolRaw!$B:$B,$C1725,SolRaw!$C:$C,M$1)/SUMIFS(GraphStats!$G:$G,GraphStats!$A:$A,$B1725,GraphStats!$D:$D,M$1)</f>
        <v>3.2935498597795605E-2</v>
      </c>
      <c r="N1725" s="1">
        <f t="shared" si="182"/>
        <v>3.1009223779260669E-2</v>
      </c>
      <c r="O1725" s="1">
        <f t="shared" si="183"/>
        <v>2.8624683797097591E-2</v>
      </c>
      <c r="P1725" s="1">
        <f t="shared" si="184"/>
        <v>3.0027773866302388E-2</v>
      </c>
      <c r="Q1725" s="1">
        <f t="shared" si="188"/>
        <v>3.09436406479296E-2</v>
      </c>
      <c r="R1725" s="1">
        <f t="shared" si="185"/>
        <v>3.1758356533752224E-2</v>
      </c>
      <c r="S1725" s="1">
        <f t="shared" si="186"/>
        <v>3.419945227439717E-2</v>
      </c>
      <c r="T1725" s="1">
        <f t="shared" si="187"/>
        <v>1.7300936073943421E-3</v>
      </c>
    </row>
    <row r="1726" spans="1:20" x14ac:dyDescent="0.2">
      <c r="A1726" t="str">
        <f>VLOOKUP(B1726,GraphStats!$A:$B,2,0)</f>
        <v>ISCAS</v>
      </c>
      <c r="B1726" t="s">
        <v>36</v>
      </c>
      <c r="C1726" t="s">
        <v>159</v>
      </c>
      <c r="D1726" s="1">
        <f>SUMIFS(SolRaw!$D:$D,SolRaw!$A:$A,$B1726,SolRaw!$B:$B,$C1726,SolRaw!$C:$C,D$1)/SUMIFS(GraphStats!$G:$G,GraphStats!$A:$A,$B1726,GraphStats!$D:$D,D$1)</f>
        <v>2.4715703674488925E-2</v>
      </c>
      <c r="E1726" s="1">
        <f>SUMIFS(SolRaw!$D:$D,SolRaw!$A:$A,$B1726,SolRaw!$B:$B,$C1726,SolRaw!$C:$C,E$1)/SUMIFS(GraphStats!$G:$G,GraphStats!$A:$A,$B1726,GraphStats!$D:$D,E$1)</f>
        <v>2.4104408043680917E-2</v>
      </c>
      <c r="F1726" s="1">
        <f>SUMIFS(SolRaw!$D:$D,SolRaw!$A:$A,$B1726,SolRaw!$B:$B,$C1726,SolRaw!$C:$C,F$1)/SUMIFS(GraphStats!$G:$G,GraphStats!$A:$A,$B1726,GraphStats!$D:$D,F$1)</f>
        <v>2.2766608973505527E-2</v>
      </c>
      <c r="G1726" s="1">
        <f>SUMIFS(SolRaw!$D:$D,SolRaw!$A:$A,$B1726,SolRaw!$B:$B,$C1726,SolRaw!$C:$C,G$1)/SUMIFS(GraphStats!$G:$G,GraphStats!$A:$A,$B1726,GraphStats!$D:$D,G$1)</f>
        <v>2.260260392571542E-2</v>
      </c>
      <c r="H1726" s="1">
        <f>SUMIFS(SolRaw!$D:$D,SolRaw!$A:$A,$B1726,SolRaw!$B:$B,$C1726,SolRaw!$C:$C,H$1)/SUMIFS(GraphStats!$G:$G,GraphStats!$A:$A,$B1726,GraphStats!$D:$D,H$1)</f>
        <v>2.6433750823994726E-2</v>
      </c>
      <c r="I1726" s="1">
        <f>SUMIFS(SolRaw!$D:$D,SolRaw!$A:$A,$B1726,SolRaw!$B:$B,$C1726,SolRaw!$C:$C,I$1)/SUMIFS(GraphStats!$G:$G,GraphStats!$A:$A,$B1726,GraphStats!$D:$D,I$1)</f>
        <v>2.175354821594376E-2</v>
      </c>
      <c r="J1726" s="1">
        <f>SUMIFS(SolRaw!$D:$D,SolRaw!$A:$A,$B1726,SolRaw!$B:$B,$C1726,SolRaw!$C:$C,J$1)/SUMIFS(GraphStats!$G:$G,GraphStats!$A:$A,$B1726,GraphStats!$D:$D,J$1)</f>
        <v>2.3639398998330553E-2</v>
      </c>
      <c r="K1726" s="1">
        <f>SUMIFS(SolRaw!$D:$D,SolRaw!$A:$A,$B1726,SolRaw!$B:$B,$C1726,SolRaw!$C:$C,K$1)/SUMIFS(GraphStats!$G:$G,GraphStats!$A:$A,$B1726,GraphStats!$D:$D,K$1)</f>
        <v>2.718589272593681E-2</v>
      </c>
      <c r="L1726" s="1">
        <f>SUMIFS(SolRaw!$D:$D,SolRaw!$A:$A,$B1726,SolRaw!$B:$B,$C1726,SolRaw!$C:$C,L$1)/SUMIFS(GraphStats!$G:$G,GraphStats!$A:$A,$B1726,GraphStats!$D:$D,L$1)</f>
        <v>2.4534574468085105E-2</v>
      </c>
      <c r="M1726" s="1">
        <f>SUMIFS(SolRaw!$D:$D,SolRaw!$A:$A,$B1726,SolRaw!$B:$B,$C1726,SolRaw!$C:$C,M$1)/SUMIFS(GraphStats!$G:$G,GraphStats!$A:$A,$B1726,GraphStats!$D:$D,M$1)</f>
        <v>2.4326615795995564E-2</v>
      </c>
      <c r="N1726" s="1">
        <f t="shared" si="182"/>
        <v>2.4206310564567731E-2</v>
      </c>
      <c r="O1726" s="1">
        <f t="shared" si="183"/>
        <v>2.175354821594376E-2</v>
      </c>
      <c r="P1726" s="1">
        <f t="shared" si="184"/>
        <v>2.2984806479711784E-2</v>
      </c>
      <c r="Q1726" s="1">
        <f t="shared" si="188"/>
        <v>2.4215511919838242E-2</v>
      </c>
      <c r="R1726" s="1">
        <f t="shared" si="185"/>
        <v>2.4670421372887968E-2</v>
      </c>
      <c r="S1726" s="1">
        <f t="shared" si="186"/>
        <v>2.718589272593681E-2</v>
      </c>
      <c r="T1726" s="1">
        <f t="shared" si="187"/>
        <v>1.6737696471833857E-3</v>
      </c>
    </row>
    <row r="1727" spans="1:20" x14ac:dyDescent="0.2">
      <c r="A1727" t="str">
        <f>VLOOKUP(B1727,GraphStats!$A:$B,2,0)</f>
        <v>ISCAS</v>
      </c>
      <c r="B1727" t="s">
        <v>36</v>
      </c>
      <c r="C1727" t="s">
        <v>160</v>
      </c>
      <c r="D1727" s="1">
        <f>SUMIFS(SolRaw!$D:$D,SolRaw!$A:$A,$B1727,SolRaw!$B:$B,$C1727,SolRaw!$C:$C,D$1)/SUMIFS(GraphStats!$G:$G,GraphStats!$A:$A,$B1727,GraphStats!$D:$D,D$1)</f>
        <v>4.4764346282784459E-2</v>
      </c>
      <c r="E1727" s="1">
        <f>SUMIFS(SolRaw!$D:$D,SolRaw!$A:$A,$B1727,SolRaw!$B:$B,$C1727,SolRaw!$C:$C,E$1)/SUMIFS(GraphStats!$G:$G,GraphStats!$A:$A,$B1727,GraphStats!$D:$D,E$1)</f>
        <v>4.4346783859368757E-2</v>
      </c>
      <c r="F1727" s="1">
        <f>SUMIFS(SolRaw!$D:$D,SolRaw!$A:$A,$B1727,SolRaw!$B:$B,$C1727,SolRaw!$C:$C,F$1)/SUMIFS(GraphStats!$G:$G,GraphStats!$A:$A,$B1727,GraphStats!$D:$D,F$1)</f>
        <v>4.1405937957662092E-2</v>
      </c>
      <c r="G1727" s="1">
        <f>SUMIFS(SolRaw!$D:$D,SolRaw!$A:$A,$B1727,SolRaw!$B:$B,$C1727,SolRaw!$C:$C,G$1)/SUMIFS(GraphStats!$G:$G,GraphStats!$A:$A,$B1727,GraphStats!$D:$D,G$1)</f>
        <v>4.6196550128874497E-2</v>
      </c>
      <c r="H1727" s="1">
        <f>SUMIFS(SolRaw!$D:$D,SolRaw!$A:$A,$B1727,SolRaw!$B:$B,$C1727,SolRaw!$C:$C,H$1)/SUMIFS(GraphStats!$G:$G,GraphStats!$A:$A,$B1727,GraphStats!$D:$D,H$1)</f>
        <v>4.4759393539881343E-2</v>
      </c>
      <c r="I1727" s="1">
        <f>SUMIFS(SolRaw!$D:$D,SolRaw!$A:$A,$B1727,SolRaw!$B:$B,$C1727,SolRaw!$C:$C,I$1)/SUMIFS(GraphStats!$G:$G,GraphStats!$A:$A,$B1727,GraphStats!$D:$D,I$1)</f>
        <v>4.4966175885395941E-2</v>
      </c>
      <c r="J1727" s="1">
        <f>SUMIFS(SolRaw!$D:$D,SolRaw!$A:$A,$B1727,SolRaw!$B:$B,$C1727,SolRaw!$C:$C,J$1)/SUMIFS(GraphStats!$G:$G,GraphStats!$A:$A,$B1727,GraphStats!$D:$D,J$1)</f>
        <v>4.5409015025041737E-2</v>
      </c>
      <c r="K1727" s="1">
        <f>SUMIFS(SolRaw!$D:$D,SolRaw!$A:$A,$B1727,SolRaw!$B:$B,$C1727,SolRaw!$C:$C,K$1)/SUMIFS(GraphStats!$G:$G,GraphStats!$A:$A,$B1727,GraphStats!$D:$D,K$1)</f>
        <v>4.6757063656402378E-2</v>
      </c>
      <c r="L1727" s="1">
        <f>SUMIFS(SolRaw!$D:$D,SolRaw!$A:$A,$B1727,SolRaw!$B:$B,$C1727,SolRaw!$C:$C,L$1)/SUMIFS(GraphStats!$G:$G,GraphStats!$A:$A,$B1727,GraphStats!$D:$D,L$1)</f>
        <v>4.3484042553191486E-2</v>
      </c>
      <c r="M1727" s="1">
        <f>SUMIFS(SolRaw!$D:$D,SolRaw!$A:$A,$B1727,SolRaw!$B:$B,$C1727,SolRaw!$C:$C,M$1)/SUMIFS(GraphStats!$G:$G,GraphStats!$A:$A,$B1727,GraphStats!$D:$D,M$1)</f>
        <v>4.5653166373182029E-2</v>
      </c>
      <c r="N1727" s="1">
        <f t="shared" si="182"/>
        <v>4.4774247526178465E-2</v>
      </c>
      <c r="O1727" s="1">
        <f t="shared" si="183"/>
        <v>4.1405937957662092E-2</v>
      </c>
      <c r="P1727" s="1">
        <f t="shared" si="184"/>
        <v>4.4449936279496907E-2</v>
      </c>
      <c r="Q1727" s="1">
        <f t="shared" si="188"/>
        <v>4.4865261084090197E-2</v>
      </c>
      <c r="R1727" s="1">
        <f t="shared" si="185"/>
        <v>4.5592128536146956E-2</v>
      </c>
      <c r="S1727" s="1">
        <f t="shared" si="186"/>
        <v>4.6757063656402378E-2</v>
      </c>
      <c r="T1727" s="1">
        <f t="shared" si="187"/>
        <v>1.5040667536850628E-3</v>
      </c>
    </row>
    <row r="1728" spans="1:20" x14ac:dyDescent="0.2">
      <c r="A1728" t="str">
        <f>VLOOKUP(B1728,GraphStats!$A:$B,2,0)</f>
        <v>ISCAS</v>
      </c>
      <c r="B1728" t="s">
        <v>36</v>
      </c>
      <c r="C1728" t="s">
        <v>161</v>
      </c>
      <c r="D1728" s="1">
        <f>SUMIFS(SolRaw!$D:$D,SolRaw!$A:$A,$B1728,SolRaw!$B:$B,$C1728,SolRaw!$C:$C,D$1)/SUMIFS(GraphStats!$G:$G,GraphStats!$A:$A,$B1728,GraphStats!$D:$D,D$1)</f>
        <v>4.351541444816933E-2</v>
      </c>
      <c r="E1728" s="1">
        <f>SUMIFS(SolRaw!$D:$D,SolRaw!$A:$A,$B1728,SolRaw!$B:$B,$C1728,SolRaw!$C:$C,E$1)/SUMIFS(GraphStats!$G:$G,GraphStats!$A:$A,$B1728,GraphStats!$D:$D,E$1)</f>
        <v>4.2881875083233455E-2</v>
      </c>
      <c r="F1728" s="1">
        <f>SUMIFS(SolRaw!$D:$D,SolRaw!$A:$A,$B1728,SolRaw!$B:$B,$C1728,SolRaw!$C:$C,F$1)/SUMIFS(GraphStats!$G:$G,GraphStats!$A:$A,$B1728,GraphStats!$D:$D,F$1)</f>
        <v>4.0074557315936628E-2</v>
      </c>
      <c r="G1728" s="1">
        <f>SUMIFS(SolRaw!$D:$D,SolRaw!$A:$A,$B1728,SolRaw!$B:$B,$C1728,SolRaw!$C:$C,G$1)/SUMIFS(GraphStats!$G:$G,GraphStats!$A:$A,$B1728,GraphStats!$D:$D,G$1)</f>
        <v>4.3949507633335536E-2</v>
      </c>
      <c r="H1728" s="1">
        <f>SUMIFS(SolRaw!$D:$D,SolRaw!$A:$A,$B1728,SolRaw!$B:$B,$C1728,SolRaw!$C:$C,H$1)/SUMIFS(GraphStats!$G:$G,GraphStats!$A:$A,$B1728,GraphStats!$D:$D,H$1)</f>
        <v>4.3177323665128546E-2</v>
      </c>
      <c r="I1728" s="1">
        <f>SUMIFS(SolRaw!$D:$D,SolRaw!$A:$A,$B1728,SolRaw!$B:$B,$C1728,SolRaw!$C:$C,I$1)/SUMIFS(GraphStats!$G:$G,GraphStats!$A:$A,$B1728,GraphStats!$D:$D,I$1)</f>
        <v>4.3042843878498473E-2</v>
      </c>
      <c r="J1728" s="1">
        <f>SUMIFS(SolRaw!$D:$D,SolRaw!$A:$A,$B1728,SolRaw!$B:$B,$C1728,SolRaw!$C:$C,J$1)/SUMIFS(GraphStats!$G:$G,GraphStats!$A:$A,$B1728,GraphStats!$D:$D,J$1)</f>
        <v>4.3338898163606011E-2</v>
      </c>
      <c r="K1728" s="1">
        <f>SUMIFS(SolRaw!$D:$D,SolRaw!$A:$A,$B1728,SolRaw!$B:$B,$C1728,SolRaw!$C:$C,K$1)/SUMIFS(GraphStats!$G:$G,GraphStats!$A:$A,$B1728,GraphStats!$D:$D,K$1)</f>
        <v>4.4218823057911964E-2</v>
      </c>
      <c r="L1728" s="1">
        <f>SUMIFS(SolRaw!$D:$D,SolRaw!$A:$A,$B1728,SolRaw!$B:$B,$C1728,SolRaw!$C:$C,L$1)/SUMIFS(GraphStats!$G:$G,GraphStats!$A:$A,$B1728,GraphStats!$D:$D,L$1)</f>
        <v>4.1555851063829786E-2</v>
      </c>
      <c r="M1728" s="1">
        <f>SUMIFS(SolRaw!$D:$D,SolRaw!$A:$A,$B1728,SolRaw!$B:$B,$C1728,SolRaw!$C:$C,M$1)/SUMIFS(GraphStats!$G:$G,GraphStats!$A:$A,$B1728,GraphStats!$D:$D,M$1)</f>
        <v>4.4283571381986568E-2</v>
      </c>
      <c r="N1728" s="1">
        <f t="shared" si="182"/>
        <v>4.3003866569163642E-2</v>
      </c>
      <c r="O1728" s="1">
        <f t="shared" si="183"/>
        <v>4.0074557315936628E-2</v>
      </c>
      <c r="P1728" s="1">
        <f t="shared" si="184"/>
        <v>4.2922117282049713E-2</v>
      </c>
      <c r="Q1728" s="1">
        <f t="shared" si="188"/>
        <v>4.3258110914367279E-2</v>
      </c>
      <c r="R1728" s="1">
        <f t="shared" si="185"/>
        <v>4.3840984337043983E-2</v>
      </c>
      <c r="S1728" s="1">
        <f t="shared" si="186"/>
        <v>4.4283571381986568E-2</v>
      </c>
      <c r="T1728" s="1">
        <f t="shared" si="187"/>
        <v>1.2955487135960519E-3</v>
      </c>
    </row>
    <row r="1729" spans="1:20" x14ac:dyDescent="0.2">
      <c r="A1729" t="str">
        <f>VLOOKUP(B1729,GraphStats!$A:$B,2,0)</f>
        <v>ISCAS</v>
      </c>
      <c r="B1729" t="s">
        <v>36</v>
      </c>
      <c r="C1729" t="s">
        <v>162</v>
      </c>
      <c r="D1729" s="1">
        <f>SUMIFS(SolRaw!$D:$D,SolRaw!$A:$A,$B1729,SolRaw!$B:$B,$C1729,SolRaw!$C:$C,D$1)/SUMIFS(GraphStats!$G:$G,GraphStats!$A:$A,$B1729,GraphStats!$D:$D,D$1)</f>
        <v>4.4764346282784459E-2</v>
      </c>
      <c r="E1729" s="1">
        <f>SUMIFS(SolRaw!$D:$D,SolRaw!$A:$A,$B1729,SolRaw!$B:$B,$C1729,SolRaw!$C:$C,E$1)/SUMIFS(GraphStats!$G:$G,GraphStats!$A:$A,$B1729,GraphStats!$D:$D,E$1)</f>
        <v>4.461313090957518E-2</v>
      </c>
      <c r="F1729" s="1">
        <f>SUMIFS(SolRaw!$D:$D,SolRaw!$A:$A,$B1729,SolRaw!$B:$B,$C1729,SolRaw!$C:$C,F$1)/SUMIFS(GraphStats!$G:$G,GraphStats!$A:$A,$B1729,GraphStats!$D:$D,F$1)</f>
        <v>4.1539076021834639E-2</v>
      </c>
      <c r="G1729" s="1">
        <f>SUMIFS(SolRaw!$D:$D,SolRaw!$A:$A,$B1729,SolRaw!$B:$B,$C1729,SolRaw!$C:$C,G$1)/SUMIFS(GraphStats!$G:$G,GraphStats!$A:$A,$B1729,GraphStats!$D:$D,G$1)</f>
        <v>4.6394818584363229E-2</v>
      </c>
      <c r="H1729" s="1">
        <f>SUMIFS(SolRaw!$D:$D,SolRaw!$A:$A,$B1729,SolRaw!$B:$B,$C1729,SolRaw!$C:$C,H$1)/SUMIFS(GraphStats!$G:$G,GraphStats!$A:$A,$B1729,GraphStats!$D:$D,H$1)</f>
        <v>4.4825313117996042E-2</v>
      </c>
      <c r="I1729" s="1">
        <f>SUMIFS(SolRaw!$D:$D,SolRaw!$A:$A,$B1729,SolRaw!$B:$B,$C1729,SolRaw!$C:$C,I$1)/SUMIFS(GraphStats!$G:$G,GraphStats!$A:$A,$B1729,GraphStats!$D:$D,I$1)</f>
        <v>4.4634566918689479E-2</v>
      </c>
      <c r="J1729" s="1">
        <f>SUMIFS(SolRaw!$D:$D,SolRaw!$A:$A,$B1729,SolRaw!$B:$B,$C1729,SolRaw!$C:$C,J$1)/SUMIFS(GraphStats!$G:$G,GraphStats!$A:$A,$B1729,GraphStats!$D:$D,J$1)</f>
        <v>4.5208681135225373E-2</v>
      </c>
      <c r="K1729" s="1">
        <f>SUMIFS(SolRaw!$D:$D,SolRaw!$A:$A,$B1729,SolRaw!$B:$B,$C1729,SolRaw!$C:$C,K$1)/SUMIFS(GraphStats!$G:$G,GraphStats!$A:$A,$B1729,GraphStats!$D:$D,K$1)</f>
        <v>4.7157838487742972E-2</v>
      </c>
      <c r="L1729" s="1">
        <f>SUMIFS(SolRaw!$D:$D,SolRaw!$A:$A,$B1729,SolRaw!$B:$B,$C1729,SolRaw!$C:$C,L$1)/SUMIFS(GraphStats!$G:$G,GraphStats!$A:$A,$B1729,GraphStats!$D:$D,L$1)</f>
        <v>4.3484042553191486E-2</v>
      </c>
      <c r="M1729" s="1">
        <f>SUMIFS(SolRaw!$D:$D,SolRaw!$A:$A,$B1729,SolRaw!$B:$B,$C1729,SolRaw!$C:$C,M$1)/SUMIFS(GraphStats!$G:$G,GraphStats!$A:$A,$B1729,GraphStats!$D:$D,M$1)</f>
        <v>4.5979260418704752E-2</v>
      </c>
      <c r="N1729" s="1">
        <f t="shared" si="182"/>
        <v>4.4860107443010763E-2</v>
      </c>
      <c r="O1729" s="1">
        <f t="shared" si="183"/>
        <v>4.1539076021834639E-2</v>
      </c>
      <c r="P1729" s="1">
        <f t="shared" si="184"/>
        <v>4.4618489911853756E-2</v>
      </c>
      <c r="Q1729" s="1">
        <f t="shared" si="188"/>
        <v>4.4794829700390254E-2</v>
      </c>
      <c r="R1729" s="1">
        <f t="shared" si="185"/>
        <v>4.5786615597834909E-2</v>
      </c>
      <c r="S1729" s="1">
        <f t="shared" si="186"/>
        <v>4.7157838487742972E-2</v>
      </c>
      <c r="T1729" s="1">
        <f t="shared" si="187"/>
        <v>1.5653882835932407E-3</v>
      </c>
    </row>
    <row r="1730" spans="1:20" x14ac:dyDescent="0.2">
      <c r="A1730" t="str">
        <f>VLOOKUP(B1730,GraphStats!$A:$B,2,0)</f>
        <v>ISCAS</v>
      </c>
      <c r="B1730" t="s">
        <v>31</v>
      </c>
      <c r="C1730" t="s">
        <v>136</v>
      </c>
      <c r="D1730" s="1">
        <f>SUMIFS(SolRaw!$D:$D,SolRaw!$A:$A,$B1730,SolRaw!$B:$B,$C1730,SolRaw!$C:$C,D$1)/SUMIFS(GraphStats!$G:$G,GraphStats!$A:$A,$B1730,GraphStats!$D:$D,D$1)</f>
        <v>1.8554497765688752E-2</v>
      </c>
      <c r="E1730" s="1">
        <f>SUMIFS(SolRaw!$D:$D,SolRaw!$A:$A,$B1730,SolRaw!$B:$B,$C1730,SolRaw!$C:$C,E$1)/SUMIFS(GraphStats!$G:$G,GraphStats!$A:$A,$B1730,GraphStats!$D:$D,E$1)</f>
        <v>1.7003082430148156E-2</v>
      </c>
      <c r="F1730" s="1">
        <f>SUMIFS(SolRaw!$D:$D,SolRaw!$A:$A,$B1730,SolRaw!$B:$B,$C1730,SolRaw!$C:$C,F$1)/SUMIFS(GraphStats!$G:$G,GraphStats!$A:$A,$B1730,GraphStats!$D:$D,F$1)</f>
        <v>1.7932801261208001E-2</v>
      </c>
      <c r="G1730" s="1">
        <f>SUMIFS(SolRaw!$D:$D,SolRaw!$A:$A,$B1730,SolRaw!$B:$B,$C1730,SolRaw!$C:$C,G$1)/SUMIFS(GraphStats!$G:$G,GraphStats!$A:$A,$B1730,GraphStats!$D:$D,G$1)</f>
        <v>1.8569463548830812E-2</v>
      </c>
      <c r="H1730" s="1">
        <f>SUMIFS(SolRaw!$D:$D,SolRaw!$A:$A,$B1730,SolRaw!$B:$B,$C1730,SolRaw!$C:$C,H$1)/SUMIFS(GraphStats!$G:$G,GraphStats!$A:$A,$B1730,GraphStats!$D:$D,H$1)</f>
        <v>1.7689495009388278E-2</v>
      </c>
      <c r="I1730" s="1">
        <f>SUMIFS(SolRaw!$D:$D,SolRaw!$A:$A,$B1730,SolRaw!$B:$B,$C1730,SolRaw!$C:$C,I$1)/SUMIFS(GraphStats!$G:$G,GraphStats!$A:$A,$B1730,GraphStats!$D:$D,I$1)</f>
        <v>1.739302302599071E-2</v>
      </c>
      <c r="J1730" s="1">
        <f>SUMIFS(SolRaw!$D:$D,SolRaw!$A:$A,$B1730,SolRaw!$B:$B,$C1730,SolRaw!$C:$C,J$1)/SUMIFS(GraphStats!$G:$G,GraphStats!$A:$A,$B1730,GraphStats!$D:$D,J$1)</f>
        <v>1.8439575691484088E-2</v>
      </c>
      <c r="K1730" s="1">
        <f>SUMIFS(SolRaw!$D:$D,SolRaw!$A:$A,$B1730,SolRaw!$B:$B,$C1730,SolRaw!$C:$C,K$1)/SUMIFS(GraphStats!$G:$G,GraphStats!$A:$A,$B1730,GraphStats!$D:$D,K$1)</f>
        <v>1.9022274788093829E-2</v>
      </c>
      <c r="L1730" s="1">
        <f>SUMIFS(SolRaw!$D:$D,SolRaw!$A:$A,$B1730,SolRaw!$B:$B,$C1730,SolRaw!$C:$C,L$1)/SUMIFS(GraphStats!$G:$G,GraphStats!$A:$A,$B1730,GraphStats!$D:$D,L$1)</f>
        <v>1.7791472020673889E-2</v>
      </c>
      <c r="M1730" s="1">
        <f>SUMIFS(SolRaw!$D:$D,SolRaw!$A:$A,$B1730,SolRaw!$B:$B,$C1730,SolRaw!$C:$C,M$1)/SUMIFS(GraphStats!$G:$G,GraphStats!$A:$A,$B1730,GraphStats!$D:$D,M$1)</f>
        <v>1.9342923794712287E-2</v>
      </c>
      <c r="N1730" s="1">
        <f t="shared" ref="N1730:N1793" si="189">AVERAGE($D1730:$M1730)</f>
        <v>1.8173860933621878E-2</v>
      </c>
      <c r="O1730" s="1">
        <f t="shared" ref="O1730:O1793" si="190">QUARTILE($D1730:$M1730,0)</f>
        <v>1.7003082430148156E-2</v>
      </c>
      <c r="P1730" s="1">
        <f t="shared" ref="P1730:P1793" si="191">QUARTILE($D1730:$M1730,1)</f>
        <v>1.7714989262209681E-2</v>
      </c>
      <c r="Q1730" s="1">
        <f t="shared" si="188"/>
        <v>1.8186188476346045E-2</v>
      </c>
      <c r="R1730" s="1">
        <f t="shared" ref="R1730:R1793" si="192">QUARTILE($D1730:$M1730,3)</f>
        <v>1.8565722103045298E-2</v>
      </c>
      <c r="S1730" s="1">
        <f t="shared" ref="S1730:S1793" si="193">QUARTILE($D1730:$M1730,4)</f>
        <v>1.9342923794712287E-2</v>
      </c>
      <c r="T1730" s="1">
        <f t="shared" ref="T1730:T1793" si="194">STDEV($D1730:$M1730)</f>
        <v>7.361971156959376E-4</v>
      </c>
    </row>
    <row r="1731" spans="1:20" x14ac:dyDescent="0.2">
      <c r="A1731" t="str">
        <f>VLOOKUP(B1731,GraphStats!$A:$B,2,0)</f>
        <v>ISCAS</v>
      </c>
      <c r="B1731" t="s">
        <v>31</v>
      </c>
      <c r="C1731" t="s">
        <v>137</v>
      </c>
      <c r="D1731" s="1">
        <f>SUMIFS(SolRaw!$D:$D,SolRaw!$A:$A,$B1731,SolRaw!$B:$B,$C1731,SolRaw!$C:$C,D$1)/SUMIFS(GraphStats!$G:$G,GraphStats!$A:$A,$B1731,GraphStats!$D:$D,D$1)</f>
        <v>1.1462988148435983E-2</v>
      </c>
      <c r="E1731" s="1">
        <f>SUMIFS(SolRaw!$D:$D,SolRaw!$A:$A,$B1731,SolRaw!$B:$B,$C1731,SolRaw!$C:$C,E$1)/SUMIFS(GraphStats!$G:$G,GraphStats!$A:$A,$B1731,GraphStats!$D:$D,E$1)</f>
        <v>1.1037088595008453E-2</v>
      </c>
      <c r="F1731" s="1">
        <f>SUMIFS(SolRaw!$D:$D,SolRaw!$A:$A,$B1731,SolRaw!$B:$B,$C1731,SolRaw!$C:$C,F$1)/SUMIFS(GraphStats!$G:$G,GraphStats!$A:$A,$B1731,GraphStats!$D:$D,F$1)</f>
        <v>1.1626761257266726E-2</v>
      </c>
      <c r="G1731" s="1">
        <f>SUMIFS(SolRaw!$D:$D,SolRaw!$A:$A,$B1731,SolRaw!$B:$B,$C1731,SolRaw!$C:$C,G$1)/SUMIFS(GraphStats!$G:$G,GraphStats!$A:$A,$B1731,GraphStats!$D:$D,G$1)</f>
        <v>1.3656907054431126E-2</v>
      </c>
      <c r="H1731" s="1">
        <f>SUMIFS(SolRaw!$D:$D,SolRaw!$A:$A,$B1731,SolRaw!$B:$B,$C1731,SolRaw!$C:$C,H$1)/SUMIFS(GraphStats!$G:$G,GraphStats!$A:$A,$B1731,GraphStats!$D:$D,H$1)</f>
        <v>1.1562407352505188E-2</v>
      </c>
      <c r="I1731" s="1">
        <f>SUMIFS(SolRaw!$D:$D,SolRaw!$A:$A,$B1731,SolRaw!$B:$B,$C1731,SolRaw!$C:$C,I$1)/SUMIFS(GraphStats!$G:$G,GraphStats!$A:$A,$B1731,GraphStats!$D:$D,I$1)</f>
        <v>1.2352999308232039E-2</v>
      </c>
      <c r="J1731" s="1">
        <f>SUMIFS(SolRaw!$D:$D,SolRaw!$A:$A,$B1731,SolRaw!$B:$B,$C1731,SolRaw!$C:$C,J$1)/SUMIFS(GraphStats!$G:$G,GraphStats!$A:$A,$B1731,GraphStats!$D:$D,J$1)</f>
        <v>1.2788737979577674E-2</v>
      </c>
      <c r="K1731" s="1">
        <f>SUMIFS(SolRaw!$D:$D,SolRaw!$A:$A,$B1731,SolRaw!$B:$B,$C1731,SolRaw!$C:$C,K$1)/SUMIFS(GraphStats!$G:$G,GraphStats!$A:$A,$B1731,GraphStats!$D:$D,K$1)</f>
        <v>1.0841711019120836E-2</v>
      </c>
      <c r="L1731" s="1">
        <f>SUMIFS(SolRaw!$D:$D,SolRaw!$A:$A,$B1731,SolRaw!$B:$B,$C1731,SolRaw!$C:$C,L$1)/SUMIFS(GraphStats!$G:$G,GraphStats!$A:$A,$B1731,GraphStats!$D:$D,L$1)</f>
        <v>1.2523606003379385E-2</v>
      </c>
      <c r="M1731" s="1">
        <f>SUMIFS(SolRaw!$D:$D,SolRaw!$A:$A,$B1731,SolRaw!$B:$B,$C1731,SolRaw!$C:$C,M$1)/SUMIFS(GraphStats!$G:$G,GraphStats!$A:$A,$B1731,GraphStats!$D:$D,M$1)</f>
        <v>1.2247278382581649E-2</v>
      </c>
      <c r="N1731" s="1">
        <f t="shared" si="189"/>
        <v>1.2010048510053906E-2</v>
      </c>
      <c r="O1731" s="1">
        <f t="shared" si="190"/>
        <v>1.0841711019120836E-2</v>
      </c>
      <c r="P1731" s="1">
        <f t="shared" si="191"/>
        <v>1.1487842949453285E-2</v>
      </c>
      <c r="Q1731" s="1">
        <f t="shared" ref="Q1731:Q1794" si="195">QUARTILE($D1731:$M1731,2)</f>
        <v>1.1937019819924188E-2</v>
      </c>
      <c r="R1731" s="1">
        <f t="shared" si="192"/>
        <v>1.2480954329592548E-2</v>
      </c>
      <c r="S1731" s="1">
        <f t="shared" si="193"/>
        <v>1.3656907054431126E-2</v>
      </c>
      <c r="T1731" s="1">
        <f t="shared" si="194"/>
        <v>8.6373640325789912E-4</v>
      </c>
    </row>
    <row r="1732" spans="1:20" x14ac:dyDescent="0.2">
      <c r="A1732" t="str">
        <f>VLOOKUP(B1732,GraphStats!$A:$B,2,0)</f>
        <v>ISCAS</v>
      </c>
      <c r="B1732" t="s">
        <v>31</v>
      </c>
      <c r="C1732" t="s">
        <v>138</v>
      </c>
      <c r="D1732" s="1">
        <f>SUMIFS(SolRaw!$D:$D,SolRaw!$A:$A,$B1732,SolRaw!$B:$B,$C1732,SolRaw!$C:$C,D$1)/SUMIFS(GraphStats!$G:$G,GraphStats!$A:$A,$B1732,GraphStats!$D:$D,D$1)</f>
        <v>1.1754420050514863E-2</v>
      </c>
      <c r="E1732" s="1">
        <f>SUMIFS(SolRaw!$D:$D,SolRaw!$A:$A,$B1732,SolRaw!$B:$B,$C1732,SolRaw!$C:$C,E$1)/SUMIFS(GraphStats!$G:$G,GraphStats!$A:$A,$B1732,GraphStats!$D:$D,E$1)</f>
        <v>1.2329720592622054E-2</v>
      </c>
      <c r="F1732" s="1">
        <f>SUMIFS(SolRaw!$D:$D,SolRaw!$A:$A,$B1732,SolRaw!$B:$B,$C1732,SolRaw!$C:$C,F$1)/SUMIFS(GraphStats!$G:$G,GraphStats!$A:$A,$B1732,GraphStats!$D:$D,F$1)</f>
        <v>1.182382500738989E-2</v>
      </c>
      <c r="G1732" s="1">
        <f>SUMIFS(SolRaw!$D:$D,SolRaw!$A:$A,$B1732,SolRaw!$B:$B,$C1732,SolRaw!$C:$C,G$1)/SUMIFS(GraphStats!$G:$G,GraphStats!$A:$A,$B1732,GraphStats!$D:$D,G$1)</f>
        <v>1.3951660444095107E-2</v>
      </c>
      <c r="H1732" s="1">
        <f>SUMIFS(SolRaw!$D:$D,SolRaw!$A:$A,$B1732,SolRaw!$B:$B,$C1732,SolRaw!$C:$C,H$1)/SUMIFS(GraphStats!$G:$G,GraphStats!$A:$A,$B1732,GraphStats!$D:$D,H$1)</f>
        <v>1.1364759363573475E-2</v>
      </c>
      <c r="I1732" s="1">
        <f>SUMIFS(SolRaw!$D:$D,SolRaw!$A:$A,$B1732,SolRaw!$B:$B,$C1732,SolRaw!$C:$C,I$1)/SUMIFS(GraphStats!$G:$G,GraphStats!$A:$A,$B1732,GraphStats!$D:$D,I$1)</f>
        <v>1.2056527324834469E-2</v>
      </c>
      <c r="J1732" s="1">
        <f>SUMIFS(SolRaw!$D:$D,SolRaw!$A:$A,$B1732,SolRaw!$B:$B,$C1732,SolRaw!$C:$C,J$1)/SUMIFS(GraphStats!$G:$G,GraphStats!$A:$A,$B1732,GraphStats!$D:$D,J$1)</f>
        <v>1.3978388024189551E-2</v>
      </c>
      <c r="K1732" s="1">
        <f>SUMIFS(SolRaw!$D:$D,SolRaw!$A:$A,$B1732,SolRaw!$B:$B,$C1732,SolRaw!$C:$C,K$1)/SUMIFS(GraphStats!$G:$G,GraphStats!$A:$A,$B1732,GraphStats!$D:$D,K$1)</f>
        <v>1.2812931204415533E-2</v>
      </c>
      <c r="L1732" s="1">
        <f>SUMIFS(SolRaw!$D:$D,SolRaw!$A:$A,$B1732,SolRaw!$B:$B,$C1732,SolRaw!$C:$C,L$1)/SUMIFS(GraphStats!$G:$G,GraphStats!$A:$A,$B1732,GraphStats!$D:$D,L$1)</f>
        <v>1.2324818606500348E-2</v>
      </c>
      <c r="M1732" s="1">
        <f>SUMIFS(SolRaw!$D:$D,SolRaw!$A:$A,$B1732,SolRaw!$B:$B,$C1732,SolRaw!$C:$C,M$1)/SUMIFS(GraphStats!$G:$G,GraphStats!$A:$A,$B1732,GraphStats!$D:$D,M$1)</f>
        <v>1.1858475894245723E-2</v>
      </c>
      <c r="N1732" s="1">
        <f t="shared" si="189"/>
        <v>1.2425552651238103E-2</v>
      </c>
      <c r="O1732" s="1">
        <f t="shared" si="190"/>
        <v>1.1364759363573475E-2</v>
      </c>
      <c r="P1732" s="1">
        <f t="shared" si="191"/>
        <v>1.1832487729103849E-2</v>
      </c>
      <c r="Q1732" s="1">
        <f t="shared" si="195"/>
        <v>1.2190672965667409E-2</v>
      </c>
      <c r="R1732" s="1">
        <f t="shared" si="192"/>
        <v>1.2692128551467164E-2</v>
      </c>
      <c r="S1732" s="1">
        <f t="shared" si="193"/>
        <v>1.3978388024189551E-2</v>
      </c>
      <c r="T1732" s="1">
        <f t="shared" si="194"/>
        <v>9.0093958545294319E-4</v>
      </c>
    </row>
    <row r="1733" spans="1:20" x14ac:dyDescent="0.2">
      <c r="A1733" t="str">
        <f>VLOOKUP(B1733,GraphStats!$A:$B,2,0)</f>
        <v>ISCAS</v>
      </c>
      <c r="B1733" t="s">
        <v>31</v>
      </c>
      <c r="C1733" t="s">
        <v>139</v>
      </c>
      <c r="D1733" s="1">
        <f>SUMIFS(SolRaw!$D:$D,SolRaw!$A:$A,$B1733,SolRaw!$B:$B,$C1733,SolRaw!$C:$C,D$1)/SUMIFS(GraphStats!$G:$G,GraphStats!$A:$A,$B1733,GraphStats!$D:$D,D$1)</f>
        <v>1.1754420050514863E-2</v>
      </c>
      <c r="E1733" s="1">
        <f>SUMIFS(SolRaw!$D:$D,SolRaw!$A:$A,$B1733,SolRaw!$B:$B,$C1733,SolRaw!$C:$C,E$1)/SUMIFS(GraphStats!$G:$G,GraphStats!$A:$A,$B1733,GraphStats!$D:$D,E$1)</f>
        <v>1.2031420900865069E-2</v>
      </c>
      <c r="F1733" s="1">
        <f>SUMIFS(SolRaw!$D:$D,SolRaw!$A:$A,$B1733,SolRaw!$B:$B,$C1733,SolRaw!$C:$C,F$1)/SUMIFS(GraphStats!$G:$G,GraphStats!$A:$A,$B1733,GraphStats!$D:$D,F$1)</f>
        <v>1.182382500738989E-2</v>
      </c>
      <c r="G1733" s="1">
        <f>SUMIFS(SolRaw!$D:$D,SolRaw!$A:$A,$B1733,SolRaw!$B:$B,$C1733,SolRaw!$C:$C,G$1)/SUMIFS(GraphStats!$G:$G,GraphStats!$A:$A,$B1733,GraphStats!$D:$D,G$1)</f>
        <v>1.3951660444095107E-2</v>
      </c>
      <c r="H1733" s="1">
        <f>SUMIFS(SolRaw!$D:$D,SolRaw!$A:$A,$B1733,SolRaw!$B:$B,$C1733,SolRaw!$C:$C,H$1)/SUMIFS(GraphStats!$G:$G,GraphStats!$A:$A,$B1733,GraphStats!$D:$D,H$1)</f>
        <v>1.1364759363573475E-2</v>
      </c>
      <c r="I1733" s="1">
        <f>SUMIFS(SolRaw!$D:$D,SolRaw!$A:$A,$B1733,SolRaw!$B:$B,$C1733,SolRaw!$C:$C,I$1)/SUMIFS(GraphStats!$G:$G,GraphStats!$A:$A,$B1733,GraphStats!$D:$D,I$1)</f>
        <v>1.2056527324834469E-2</v>
      </c>
      <c r="J1733" s="1">
        <f>SUMIFS(SolRaw!$D:$D,SolRaw!$A:$A,$B1733,SolRaw!$B:$B,$C1733,SolRaw!$C:$C,J$1)/SUMIFS(GraphStats!$G:$G,GraphStats!$A:$A,$B1733,GraphStats!$D:$D,J$1)</f>
        <v>1.3978388024189551E-2</v>
      </c>
      <c r="K1733" s="1">
        <f>SUMIFS(SolRaw!$D:$D,SolRaw!$A:$A,$B1733,SolRaw!$B:$B,$C1733,SolRaw!$C:$C,K$1)/SUMIFS(GraphStats!$G:$G,GraphStats!$A:$A,$B1733,GraphStats!$D:$D,K$1)</f>
        <v>1.2812931204415533E-2</v>
      </c>
      <c r="L1733" s="1">
        <f>SUMIFS(SolRaw!$D:$D,SolRaw!$A:$A,$B1733,SolRaw!$B:$B,$C1733,SolRaw!$C:$C,L$1)/SUMIFS(GraphStats!$G:$G,GraphStats!$A:$A,$B1733,GraphStats!$D:$D,L$1)</f>
        <v>1.2225424908060828E-2</v>
      </c>
      <c r="M1733" s="1">
        <f>SUMIFS(SolRaw!$D:$D,SolRaw!$A:$A,$B1733,SolRaw!$B:$B,$C1733,SolRaw!$C:$C,M$1)/SUMIFS(GraphStats!$G:$G,GraphStats!$A:$A,$B1733,GraphStats!$D:$D,M$1)</f>
        <v>1.1858475894245723E-2</v>
      </c>
      <c r="N1733" s="1">
        <f t="shared" si="189"/>
        <v>1.2385783312218453E-2</v>
      </c>
      <c r="O1733" s="1">
        <f t="shared" si="190"/>
        <v>1.1364759363573475E-2</v>
      </c>
      <c r="P1733" s="1">
        <f t="shared" si="191"/>
        <v>1.1832487729103849E-2</v>
      </c>
      <c r="Q1733" s="1">
        <f t="shared" si="195"/>
        <v>1.204397411284977E-2</v>
      </c>
      <c r="R1733" s="1">
        <f t="shared" si="192"/>
        <v>1.2666054630326856E-2</v>
      </c>
      <c r="S1733" s="1">
        <f t="shared" si="193"/>
        <v>1.3978388024189551E-2</v>
      </c>
      <c r="T1733" s="1">
        <f t="shared" si="194"/>
        <v>9.107672617376585E-4</v>
      </c>
    </row>
    <row r="1734" spans="1:20" x14ac:dyDescent="0.2">
      <c r="A1734" t="str">
        <f>VLOOKUP(B1734,GraphStats!$A:$B,2,0)</f>
        <v>ISCAS</v>
      </c>
      <c r="B1734" t="s">
        <v>31</v>
      </c>
      <c r="C1734" t="s">
        <v>140</v>
      </c>
      <c r="D1734" s="1">
        <f>SUMIFS(SolRaw!$D:$D,SolRaw!$A:$A,$B1734,SolRaw!$B:$B,$C1734,SolRaw!$C:$C,D$1)/SUMIFS(GraphStats!$G:$G,GraphStats!$A:$A,$B1734,GraphStats!$D:$D,D$1)</f>
        <v>1.1462988148435983E-2</v>
      </c>
      <c r="E1734" s="1">
        <f>SUMIFS(SolRaw!$D:$D,SolRaw!$A:$A,$B1734,SolRaw!$B:$B,$C1734,SolRaw!$C:$C,E$1)/SUMIFS(GraphStats!$G:$G,GraphStats!$A:$A,$B1734,GraphStats!$D:$D,E$1)</f>
        <v>1.2031420900865069E-2</v>
      </c>
      <c r="F1734" s="1">
        <f>SUMIFS(SolRaw!$D:$D,SolRaw!$A:$A,$B1734,SolRaw!$B:$B,$C1734,SolRaw!$C:$C,F$1)/SUMIFS(GraphStats!$G:$G,GraphStats!$A:$A,$B1734,GraphStats!$D:$D,F$1)</f>
        <v>1.182382500738989E-2</v>
      </c>
      <c r="G1734" s="1">
        <f>SUMIFS(SolRaw!$D:$D,SolRaw!$A:$A,$B1734,SolRaw!$B:$B,$C1734,SolRaw!$C:$C,G$1)/SUMIFS(GraphStats!$G:$G,GraphStats!$A:$A,$B1734,GraphStats!$D:$D,G$1)</f>
        <v>1.3951660444095107E-2</v>
      </c>
      <c r="H1734" s="1">
        <f>SUMIFS(SolRaw!$D:$D,SolRaw!$A:$A,$B1734,SolRaw!$B:$B,$C1734,SolRaw!$C:$C,H$1)/SUMIFS(GraphStats!$G:$G,GraphStats!$A:$A,$B1734,GraphStats!$D:$D,H$1)</f>
        <v>1.1167111374641762E-2</v>
      </c>
      <c r="I1734" s="1">
        <f>SUMIFS(SolRaw!$D:$D,SolRaw!$A:$A,$B1734,SolRaw!$B:$B,$C1734,SolRaw!$C:$C,I$1)/SUMIFS(GraphStats!$G:$G,GraphStats!$A:$A,$B1734,GraphStats!$D:$D,I$1)</f>
        <v>1.2056527324834469E-2</v>
      </c>
      <c r="J1734" s="1">
        <f>SUMIFS(SolRaw!$D:$D,SolRaw!$A:$A,$B1734,SolRaw!$B:$B,$C1734,SolRaw!$C:$C,J$1)/SUMIFS(GraphStats!$G:$G,GraphStats!$A:$A,$B1734,GraphStats!$D:$D,J$1)</f>
        <v>1.3978388024189551E-2</v>
      </c>
      <c r="K1734" s="1">
        <f>SUMIFS(SolRaw!$D:$D,SolRaw!$A:$A,$B1734,SolRaw!$B:$B,$C1734,SolRaw!$C:$C,K$1)/SUMIFS(GraphStats!$G:$G,GraphStats!$A:$A,$B1734,GraphStats!$D:$D,K$1)</f>
        <v>1.2615809185886064E-2</v>
      </c>
      <c r="L1734" s="1">
        <f>SUMIFS(SolRaw!$D:$D,SolRaw!$A:$A,$B1734,SolRaw!$B:$B,$C1734,SolRaw!$C:$C,L$1)/SUMIFS(GraphStats!$G:$G,GraphStats!$A:$A,$B1734,GraphStats!$D:$D,L$1)</f>
        <v>1.2225424908060828E-2</v>
      </c>
      <c r="M1734" s="1">
        <f>SUMIFS(SolRaw!$D:$D,SolRaw!$A:$A,$B1734,SolRaw!$B:$B,$C1734,SolRaw!$C:$C,M$1)/SUMIFS(GraphStats!$G:$G,GraphStats!$A:$A,$B1734,GraphStats!$D:$D,M$1)</f>
        <v>1.1858475894245723E-2</v>
      </c>
      <c r="N1734" s="1">
        <f t="shared" si="189"/>
        <v>1.2317163121264445E-2</v>
      </c>
      <c r="O1734" s="1">
        <f t="shared" si="190"/>
        <v>1.1167111374641762E-2</v>
      </c>
      <c r="P1734" s="1">
        <f t="shared" si="191"/>
        <v>1.1832487729103849E-2</v>
      </c>
      <c r="Q1734" s="1">
        <f t="shared" si="195"/>
        <v>1.204397411284977E-2</v>
      </c>
      <c r="R1734" s="1">
        <f t="shared" si="192"/>
        <v>1.2518213116429755E-2</v>
      </c>
      <c r="S1734" s="1">
        <f t="shared" si="193"/>
        <v>1.3978388024189551E-2</v>
      </c>
      <c r="T1734" s="1">
        <f t="shared" si="194"/>
        <v>9.5361563733695914E-4</v>
      </c>
    </row>
    <row r="1735" spans="1:20" x14ac:dyDescent="0.2">
      <c r="A1735" t="str">
        <f>VLOOKUP(B1735,GraphStats!$A:$B,2,0)</f>
        <v>ISCAS</v>
      </c>
      <c r="B1735" t="s">
        <v>31</v>
      </c>
      <c r="C1735" t="s">
        <v>141</v>
      </c>
      <c r="D1735" s="1">
        <f>SUMIFS(SolRaw!$D:$D,SolRaw!$A:$A,$B1735,SolRaw!$B:$B,$C1735,SolRaw!$C:$C,D$1)/SUMIFS(GraphStats!$G:$G,GraphStats!$A:$A,$B1735,GraphStats!$D:$D,D$1)</f>
        <v>1.2240139887312998E-2</v>
      </c>
      <c r="E1735" s="1">
        <f>SUMIFS(SolRaw!$D:$D,SolRaw!$A:$A,$B1735,SolRaw!$B:$B,$C1735,SolRaw!$C:$C,E$1)/SUMIFS(GraphStats!$G:$G,GraphStats!$A:$A,$B1735,GraphStats!$D:$D,E$1)</f>
        <v>1.2329720592622054E-2</v>
      </c>
      <c r="F1735" s="1">
        <f>SUMIFS(SolRaw!$D:$D,SolRaw!$A:$A,$B1735,SolRaw!$B:$B,$C1735,SolRaw!$C:$C,F$1)/SUMIFS(GraphStats!$G:$G,GraphStats!$A:$A,$B1735,GraphStats!$D:$D,F$1)</f>
        <v>1.182382500738989E-2</v>
      </c>
      <c r="G1735" s="1">
        <f>SUMIFS(SolRaw!$D:$D,SolRaw!$A:$A,$B1735,SolRaw!$B:$B,$C1735,SolRaw!$C:$C,G$1)/SUMIFS(GraphStats!$G:$G,GraphStats!$A:$A,$B1735,GraphStats!$D:$D,G$1)</f>
        <v>1.5032422872863037E-2</v>
      </c>
      <c r="H1735" s="1">
        <f>SUMIFS(SolRaw!$D:$D,SolRaw!$A:$A,$B1735,SolRaw!$B:$B,$C1735,SolRaw!$C:$C,H$1)/SUMIFS(GraphStats!$G:$G,GraphStats!$A:$A,$B1735,GraphStats!$D:$D,H$1)</f>
        <v>1.1463583358039332E-2</v>
      </c>
      <c r="I1735" s="1">
        <f>SUMIFS(SolRaw!$D:$D,SolRaw!$A:$A,$B1735,SolRaw!$B:$B,$C1735,SolRaw!$C:$C,I$1)/SUMIFS(GraphStats!$G:$G,GraphStats!$A:$A,$B1735,GraphStats!$D:$D,I$1)</f>
        <v>1.2451823302697895E-2</v>
      </c>
      <c r="J1735" s="1">
        <f>SUMIFS(SolRaw!$D:$D,SolRaw!$A:$A,$B1735,SolRaw!$B:$B,$C1735,SolRaw!$C:$C,J$1)/SUMIFS(GraphStats!$G:$G,GraphStats!$A:$A,$B1735,GraphStats!$D:$D,J$1)</f>
        <v>1.3978388024189551E-2</v>
      </c>
      <c r="K1735" s="1">
        <f>SUMIFS(SolRaw!$D:$D,SolRaw!$A:$A,$B1735,SolRaw!$B:$B,$C1735,SolRaw!$C:$C,K$1)/SUMIFS(GraphStats!$G:$G,GraphStats!$A:$A,$B1735,GraphStats!$D:$D,K$1)</f>
        <v>1.2812931204415533E-2</v>
      </c>
      <c r="L1735" s="1">
        <f>SUMIFS(SolRaw!$D:$D,SolRaw!$A:$A,$B1735,SolRaw!$B:$B,$C1735,SolRaw!$C:$C,L$1)/SUMIFS(GraphStats!$G:$G,GraphStats!$A:$A,$B1735,GraphStats!$D:$D,L$1)</f>
        <v>1.2821787098697943E-2</v>
      </c>
      <c r="M1735" s="1">
        <f>SUMIFS(SolRaw!$D:$D,SolRaw!$A:$A,$B1735,SolRaw!$B:$B,$C1735,SolRaw!$C:$C,M$1)/SUMIFS(GraphStats!$G:$G,GraphStats!$A:$A,$B1735,GraphStats!$D:$D,M$1)</f>
        <v>1.2052877138413685E-2</v>
      </c>
      <c r="N1735" s="1">
        <f t="shared" si="189"/>
        <v>1.2700749848664192E-2</v>
      </c>
      <c r="O1735" s="1">
        <f t="shared" si="190"/>
        <v>1.1463583358039332E-2</v>
      </c>
      <c r="P1735" s="1">
        <f t="shared" si="191"/>
        <v>1.2099692825638513E-2</v>
      </c>
      <c r="Q1735" s="1">
        <f t="shared" si="195"/>
        <v>1.2390771947659975E-2</v>
      </c>
      <c r="R1735" s="1">
        <f t="shared" si="192"/>
        <v>1.281957312512734E-2</v>
      </c>
      <c r="S1735" s="1">
        <f t="shared" si="193"/>
        <v>1.5032422872863037E-2</v>
      </c>
      <c r="T1735" s="1">
        <f t="shared" si="194"/>
        <v>1.0660101570231385E-3</v>
      </c>
    </row>
    <row r="1736" spans="1:20" x14ac:dyDescent="0.2">
      <c r="A1736" t="str">
        <f>VLOOKUP(B1736,GraphStats!$A:$B,2,0)</f>
        <v>ISCAS</v>
      </c>
      <c r="B1736" t="s">
        <v>31</v>
      </c>
      <c r="C1736" t="s">
        <v>142</v>
      </c>
      <c r="D1736" s="1">
        <f>SUMIFS(SolRaw!$D:$D,SolRaw!$A:$A,$B1736,SolRaw!$B:$B,$C1736,SolRaw!$C:$C,D$1)/SUMIFS(GraphStats!$G:$G,GraphStats!$A:$A,$B1736,GraphStats!$D:$D,D$1)</f>
        <v>1.1462988148435983E-2</v>
      </c>
      <c r="E1736" s="1">
        <f>SUMIFS(SolRaw!$D:$D,SolRaw!$A:$A,$B1736,SolRaw!$B:$B,$C1736,SolRaw!$C:$C,E$1)/SUMIFS(GraphStats!$G:$G,GraphStats!$A:$A,$B1736,GraphStats!$D:$D,E$1)</f>
        <v>1.1832554439693745E-2</v>
      </c>
      <c r="F1736" s="1">
        <f>SUMIFS(SolRaw!$D:$D,SolRaw!$A:$A,$B1736,SolRaw!$B:$B,$C1736,SolRaw!$C:$C,F$1)/SUMIFS(GraphStats!$G:$G,GraphStats!$A:$A,$B1736,GraphStats!$D:$D,F$1)</f>
        <v>1.182382500738989E-2</v>
      </c>
      <c r="G1736" s="1">
        <f>SUMIFS(SolRaw!$D:$D,SolRaw!$A:$A,$B1736,SolRaw!$B:$B,$C1736,SolRaw!$C:$C,G$1)/SUMIFS(GraphStats!$G:$G,GraphStats!$A:$A,$B1736,GraphStats!$D:$D,G$1)</f>
        <v>1.3853409314207114E-2</v>
      </c>
      <c r="H1736" s="1">
        <f>SUMIFS(SolRaw!$D:$D,SolRaw!$A:$A,$B1736,SolRaw!$B:$B,$C1736,SolRaw!$C:$C,H$1)/SUMIFS(GraphStats!$G:$G,GraphStats!$A:$A,$B1736,GraphStats!$D:$D,H$1)</f>
        <v>1.1167111374641762E-2</v>
      </c>
      <c r="I1736" s="1">
        <f>SUMIFS(SolRaw!$D:$D,SolRaw!$A:$A,$B1736,SolRaw!$B:$B,$C1736,SolRaw!$C:$C,I$1)/SUMIFS(GraphStats!$G:$G,GraphStats!$A:$A,$B1736,GraphStats!$D:$D,I$1)</f>
        <v>1.2056527324834469E-2</v>
      </c>
      <c r="J1736" s="1">
        <f>SUMIFS(SolRaw!$D:$D,SolRaw!$A:$A,$B1736,SolRaw!$B:$B,$C1736,SolRaw!$C:$C,J$1)/SUMIFS(GraphStats!$G:$G,GraphStats!$A:$A,$B1736,GraphStats!$D:$D,J$1)</f>
        <v>1.3978388024189551E-2</v>
      </c>
      <c r="K1736" s="1">
        <f>SUMIFS(SolRaw!$D:$D,SolRaw!$A:$A,$B1736,SolRaw!$B:$B,$C1736,SolRaw!$C:$C,K$1)/SUMIFS(GraphStats!$G:$G,GraphStats!$A:$A,$B1736,GraphStats!$D:$D,K$1)</f>
        <v>1.2615809185886064E-2</v>
      </c>
      <c r="L1736" s="1">
        <f>SUMIFS(SolRaw!$D:$D,SolRaw!$A:$A,$B1736,SolRaw!$B:$B,$C1736,SolRaw!$C:$C,L$1)/SUMIFS(GraphStats!$G:$G,GraphStats!$A:$A,$B1736,GraphStats!$D:$D,L$1)</f>
        <v>1.2225424908060828E-2</v>
      </c>
      <c r="M1736" s="1">
        <f>SUMIFS(SolRaw!$D:$D,SolRaw!$A:$A,$B1736,SolRaw!$B:$B,$C1736,SolRaw!$C:$C,M$1)/SUMIFS(GraphStats!$G:$G,GraphStats!$A:$A,$B1736,GraphStats!$D:$D,M$1)</f>
        <v>1.1858475894245723E-2</v>
      </c>
      <c r="N1736" s="1">
        <f t="shared" si="189"/>
        <v>1.2287451362158513E-2</v>
      </c>
      <c r="O1736" s="1">
        <f t="shared" si="190"/>
        <v>1.1167111374641762E-2</v>
      </c>
      <c r="P1736" s="1">
        <f t="shared" si="191"/>
        <v>1.1826007365465855E-2</v>
      </c>
      <c r="Q1736" s="1">
        <f t="shared" si="195"/>
        <v>1.1957501609540096E-2</v>
      </c>
      <c r="R1736" s="1">
        <f t="shared" si="192"/>
        <v>1.2518213116429755E-2</v>
      </c>
      <c r="S1736" s="1">
        <f t="shared" si="193"/>
        <v>1.3978388024189551E-2</v>
      </c>
      <c r="T1736" s="1">
        <f t="shared" si="194"/>
        <v>9.4382701995626109E-4</v>
      </c>
    </row>
    <row r="1737" spans="1:20" x14ac:dyDescent="0.2">
      <c r="A1737" t="str">
        <f>VLOOKUP(B1737,GraphStats!$A:$B,2,0)</f>
        <v>ISCAS</v>
      </c>
      <c r="B1737" t="s">
        <v>31</v>
      </c>
      <c r="C1737" t="s">
        <v>143</v>
      </c>
      <c r="D1737" s="1">
        <f>SUMIFS(SolRaw!$D:$D,SolRaw!$A:$A,$B1737,SolRaw!$B:$B,$C1737,SolRaw!$C:$C,D$1)/SUMIFS(GraphStats!$G:$G,GraphStats!$A:$A,$B1737,GraphStats!$D:$D,D$1)</f>
        <v>1.2240139887312998E-2</v>
      </c>
      <c r="E1737" s="1">
        <f>SUMIFS(SolRaw!$D:$D,SolRaw!$A:$A,$B1737,SolRaw!$B:$B,$C1737,SolRaw!$C:$C,E$1)/SUMIFS(GraphStats!$G:$G,GraphStats!$A:$A,$B1737,GraphStats!$D:$D,E$1)</f>
        <v>1.2329720592622054E-2</v>
      </c>
      <c r="F1737" s="1">
        <f>SUMIFS(SolRaw!$D:$D,SolRaw!$A:$A,$B1737,SolRaw!$B:$B,$C1737,SolRaw!$C:$C,F$1)/SUMIFS(GraphStats!$G:$G,GraphStats!$A:$A,$B1737,GraphStats!$D:$D,F$1)</f>
        <v>1.182382500738989E-2</v>
      </c>
      <c r="G1737" s="1">
        <f>SUMIFS(SolRaw!$D:$D,SolRaw!$A:$A,$B1737,SolRaw!$B:$B,$C1737,SolRaw!$C:$C,G$1)/SUMIFS(GraphStats!$G:$G,GraphStats!$A:$A,$B1737,GraphStats!$D:$D,G$1)</f>
        <v>1.4934171742975044E-2</v>
      </c>
      <c r="H1737" s="1">
        <f>SUMIFS(SolRaw!$D:$D,SolRaw!$A:$A,$B1737,SolRaw!$B:$B,$C1737,SolRaw!$C:$C,H$1)/SUMIFS(GraphStats!$G:$G,GraphStats!$A:$A,$B1737,GraphStats!$D:$D,H$1)</f>
        <v>1.1463583358039332E-2</v>
      </c>
      <c r="I1737" s="1">
        <f>SUMIFS(SolRaw!$D:$D,SolRaw!$A:$A,$B1737,SolRaw!$B:$B,$C1737,SolRaw!$C:$C,I$1)/SUMIFS(GraphStats!$G:$G,GraphStats!$A:$A,$B1737,GraphStats!$D:$D,I$1)</f>
        <v>1.2254175313766182E-2</v>
      </c>
      <c r="J1737" s="1">
        <f>SUMIFS(SolRaw!$D:$D,SolRaw!$A:$A,$B1737,SolRaw!$B:$B,$C1737,SolRaw!$C:$C,J$1)/SUMIFS(GraphStats!$G:$G,GraphStats!$A:$A,$B1737,GraphStats!$D:$D,J$1)</f>
        <v>1.3978388024189551E-2</v>
      </c>
      <c r="K1737" s="1">
        <f>SUMIFS(SolRaw!$D:$D,SolRaw!$A:$A,$B1737,SolRaw!$B:$B,$C1737,SolRaw!$C:$C,K$1)/SUMIFS(GraphStats!$G:$G,GraphStats!$A:$A,$B1737,GraphStats!$D:$D,K$1)</f>
        <v>1.2812931204415533E-2</v>
      </c>
      <c r="L1737" s="1">
        <f>SUMIFS(SolRaw!$D:$D,SolRaw!$A:$A,$B1737,SolRaw!$B:$B,$C1737,SolRaw!$C:$C,L$1)/SUMIFS(GraphStats!$G:$G,GraphStats!$A:$A,$B1737,GraphStats!$D:$D,L$1)</f>
        <v>1.2722393400258424E-2</v>
      </c>
      <c r="M1737" s="1">
        <f>SUMIFS(SolRaw!$D:$D,SolRaw!$A:$A,$B1737,SolRaw!$B:$B,$C1737,SolRaw!$C:$C,M$1)/SUMIFS(GraphStats!$G:$G,GraphStats!$A:$A,$B1737,GraphStats!$D:$D,M$1)</f>
        <v>1.1858475894245723E-2</v>
      </c>
      <c r="N1737" s="1">
        <f t="shared" si="189"/>
        <v>1.2641780442521473E-2</v>
      </c>
      <c r="O1737" s="1">
        <f t="shared" si="190"/>
        <v>1.1463583358039332E-2</v>
      </c>
      <c r="P1737" s="1">
        <f t="shared" si="191"/>
        <v>1.1953891892512541E-2</v>
      </c>
      <c r="Q1737" s="1">
        <f t="shared" si="195"/>
        <v>1.2291947953194118E-2</v>
      </c>
      <c r="R1737" s="1">
        <f t="shared" si="192"/>
        <v>1.2790296753376255E-2</v>
      </c>
      <c r="S1737" s="1">
        <f t="shared" si="193"/>
        <v>1.4934171742975044E-2</v>
      </c>
      <c r="T1737" s="1">
        <f t="shared" si="194"/>
        <v>1.0623385333236206E-3</v>
      </c>
    </row>
    <row r="1738" spans="1:20" x14ac:dyDescent="0.2">
      <c r="A1738" t="str">
        <f>VLOOKUP(B1738,GraphStats!$A:$B,2,0)</f>
        <v>ISCAS</v>
      </c>
      <c r="B1738" t="s">
        <v>31</v>
      </c>
      <c r="C1738" t="s">
        <v>144</v>
      </c>
      <c r="D1738" s="1">
        <f>SUMIFS(SolRaw!$D:$D,SolRaw!$A:$A,$B1738,SolRaw!$B:$B,$C1738,SolRaw!$C:$C,D$1)/SUMIFS(GraphStats!$G:$G,GraphStats!$A:$A,$B1738,GraphStats!$D:$D,D$1)</f>
        <v>1.1462988148435983E-2</v>
      </c>
      <c r="E1738" s="1">
        <f>SUMIFS(SolRaw!$D:$D,SolRaw!$A:$A,$B1738,SolRaw!$B:$B,$C1738,SolRaw!$C:$C,E$1)/SUMIFS(GraphStats!$G:$G,GraphStats!$A:$A,$B1738,GraphStats!$D:$D,E$1)</f>
        <v>1.1832554439693745E-2</v>
      </c>
      <c r="F1738" s="1">
        <f>SUMIFS(SolRaw!$D:$D,SolRaw!$A:$A,$B1738,SolRaw!$B:$B,$C1738,SolRaw!$C:$C,F$1)/SUMIFS(GraphStats!$G:$G,GraphStats!$A:$A,$B1738,GraphStats!$D:$D,F$1)</f>
        <v>1.182382500738989E-2</v>
      </c>
      <c r="G1738" s="1">
        <f>SUMIFS(SolRaw!$D:$D,SolRaw!$A:$A,$B1738,SolRaw!$B:$B,$C1738,SolRaw!$C:$C,G$1)/SUMIFS(GraphStats!$G:$G,GraphStats!$A:$A,$B1738,GraphStats!$D:$D,G$1)</f>
        <v>1.3853409314207114E-2</v>
      </c>
      <c r="H1738" s="1">
        <f>SUMIFS(SolRaw!$D:$D,SolRaw!$A:$A,$B1738,SolRaw!$B:$B,$C1738,SolRaw!$C:$C,H$1)/SUMIFS(GraphStats!$G:$G,GraphStats!$A:$A,$B1738,GraphStats!$D:$D,H$1)</f>
        <v>1.1167111374641762E-2</v>
      </c>
      <c r="I1738" s="1">
        <f>SUMIFS(SolRaw!$D:$D,SolRaw!$A:$A,$B1738,SolRaw!$B:$B,$C1738,SolRaw!$C:$C,I$1)/SUMIFS(GraphStats!$G:$G,GraphStats!$A:$A,$B1738,GraphStats!$D:$D,I$1)</f>
        <v>1.2056527324834469E-2</v>
      </c>
      <c r="J1738" s="1">
        <f>SUMIFS(SolRaw!$D:$D,SolRaw!$A:$A,$B1738,SolRaw!$B:$B,$C1738,SolRaw!$C:$C,J$1)/SUMIFS(GraphStats!$G:$G,GraphStats!$A:$A,$B1738,GraphStats!$D:$D,J$1)</f>
        <v>1.3978388024189551E-2</v>
      </c>
      <c r="K1738" s="1">
        <f>SUMIFS(SolRaw!$D:$D,SolRaw!$A:$A,$B1738,SolRaw!$B:$B,$C1738,SolRaw!$C:$C,K$1)/SUMIFS(GraphStats!$G:$G,GraphStats!$A:$A,$B1738,GraphStats!$D:$D,K$1)</f>
        <v>1.2615809185886064E-2</v>
      </c>
      <c r="L1738" s="1">
        <f>SUMIFS(SolRaw!$D:$D,SolRaw!$A:$A,$B1738,SolRaw!$B:$B,$C1738,SolRaw!$C:$C,L$1)/SUMIFS(GraphStats!$G:$G,GraphStats!$A:$A,$B1738,GraphStats!$D:$D,L$1)</f>
        <v>1.2225424908060828E-2</v>
      </c>
      <c r="M1738" s="1">
        <f>SUMIFS(SolRaw!$D:$D,SolRaw!$A:$A,$B1738,SolRaw!$B:$B,$C1738,SolRaw!$C:$C,M$1)/SUMIFS(GraphStats!$G:$G,GraphStats!$A:$A,$B1738,GraphStats!$D:$D,M$1)</f>
        <v>1.1664074650077761E-2</v>
      </c>
      <c r="N1738" s="1">
        <f t="shared" si="189"/>
        <v>1.2268011237741717E-2</v>
      </c>
      <c r="O1738" s="1">
        <f t="shared" si="190"/>
        <v>1.1167111374641762E-2</v>
      </c>
      <c r="P1738" s="1">
        <f t="shared" si="191"/>
        <v>1.1704012239405794E-2</v>
      </c>
      <c r="Q1738" s="1">
        <f t="shared" si="195"/>
        <v>1.1944540882264107E-2</v>
      </c>
      <c r="R1738" s="1">
        <f t="shared" si="192"/>
        <v>1.2518213116429755E-2</v>
      </c>
      <c r="S1738" s="1">
        <f t="shared" si="193"/>
        <v>1.3978388024189551E-2</v>
      </c>
      <c r="T1738" s="1">
        <f t="shared" si="194"/>
        <v>9.555733811647594E-4</v>
      </c>
    </row>
    <row r="1739" spans="1:20" x14ac:dyDescent="0.2">
      <c r="A1739" t="str">
        <f>VLOOKUP(B1739,GraphStats!$A:$B,2,0)</f>
        <v>ISCAS</v>
      </c>
      <c r="B1739" t="s">
        <v>31</v>
      </c>
      <c r="C1739" t="s">
        <v>145</v>
      </c>
      <c r="D1739" s="1">
        <f>SUMIFS(SolRaw!$D:$D,SolRaw!$A:$A,$B1739,SolRaw!$B:$B,$C1739,SolRaw!$C:$C,D$1)/SUMIFS(GraphStats!$G:$G,GraphStats!$A:$A,$B1739,GraphStats!$D:$D,D$1)</f>
        <v>1.2240139887312998E-2</v>
      </c>
      <c r="E1739" s="1">
        <f>SUMIFS(SolRaw!$D:$D,SolRaw!$A:$A,$B1739,SolRaw!$B:$B,$C1739,SolRaw!$C:$C,E$1)/SUMIFS(GraphStats!$G:$G,GraphStats!$A:$A,$B1739,GraphStats!$D:$D,E$1)</f>
        <v>1.2329720592622054E-2</v>
      </c>
      <c r="F1739" s="1">
        <f>SUMIFS(SolRaw!$D:$D,SolRaw!$A:$A,$B1739,SolRaw!$B:$B,$C1739,SolRaw!$C:$C,F$1)/SUMIFS(GraphStats!$G:$G,GraphStats!$A:$A,$B1739,GraphStats!$D:$D,F$1)</f>
        <v>1.182382500738989E-2</v>
      </c>
      <c r="G1739" s="1">
        <f>SUMIFS(SolRaw!$D:$D,SolRaw!$A:$A,$B1739,SolRaw!$B:$B,$C1739,SolRaw!$C:$C,G$1)/SUMIFS(GraphStats!$G:$G,GraphStats!$A:$A,$B1739,GraphStats!$D:$D,G$1)</f>
        <v>1.4835920613087051E-2</v>
      </c>
      <c r="H1739" s="1">
        <f>SUMIFS(SolRaw!$D:$D,SolRaw!$A:$A,$B1739,SolRaw!$B:$B,$C1739,SolRaw!$C:$C,H$1)/SUMIFS(GraphStats!$G:$G,GraphStats!$A:$A,$B1739,GraphStats!$D:$D,H$1)</f>
        <v>1.1463583358039332E-2</v>
      </c>
      <c r="I1739" s="1">
        <f>SUMIFS(SolRaw!$D:$D,SolRaw!$A:$A,$B1739,SolRaw!$B:$B,$C1739,SolRaw!$C:$C,I$1)/SUMIFS(GraphStats!$G:$G,GraphStats!$A:$A,$B1739,GraphStats!$D:$D,I$1)</f>
        <v>1.2155351319300326E-2</v>
      </c>
      <c r="J1739" s="1">
        <f>SUMIFS(SolRaw!$D:$D,SolRaw!$A:$A,$B1739,SolRaw!$B:$B,$C1739,SolRaw!$C:$C,J$1)/SUMIFS(GraphStats!$G:$G,GraphStats!$A:$A,$B1739,GraphStats!$D:$D,J$1)</f>
        <v>1.3978388024189551E-2</v>
      </c>
      <c r="K1739" s="1">
        <f>SUMIFS(SolRaw!$D:$D,SolRaw!$A:$A,$B1739,SolRaw!$B:$B,$C1739,SolRaw!$C:$C,K$1)/SUMIFS(GraphStats!$G:$G,GraphStats!$A:$A,$B1739,GraphStats!$D:$D,K$1)</f>
        <v>1.2812931204415533E-2</v>
      </c>
      <c r="L1739" s="1">
        <f>SUMIFS(SolRaw!$D:$D,SolRaw!$A:$A,$B1739,SolRaw!$B:$B,$C1739,SolRaw!$C:$C,L$1)/SUMIFS(GraphStats!$G:$G,GraphStats!$A:$A,$B1739,GraphStats!$D:$D,L$1)</f>
        <v>1.2324818606500348E-2</v>
      </c>
      <c r="M1739" s="1">
        <f>SUMIFS(SolRaw!$D:$D,SolRaw!$A:$A,$B1739,SolRaw!$B:$B,$C1739,SolRaw!$C:$C,M$1)/SUMIFS(GraphStats!$G:$G,GraphStats!$A:$A,$B1739,GraphStats!$D:$D,M$1)</f>
        <v>1.1858475894245723E-2</v>
      </c>
      <c r="N1739" s="1">
        <f t="shared" si="189"/>
        <v>1.258231545071028E-2</v>
      </c>
      <c r="O1739" s="1">
        <f t="shared" si="190"/>
        <v>1.1463583358039332E-2</v>
      </c>
      <c r="P1739" s="1">
        <f t="shared" si="191"/>
        <v>1.1932694750509374E-2</v>
      </c>
      <c r="Q1739" s="1">
        <f t="shared" si="195"/>
        <v>1.2282479246906673E-2</v>
      </c>
      <c r="R1739" s="1">
        <f t="shared" si="192"/>
        <v>1.2692128551467164E-2</v>
      </c>
      <c r="S1739" s="1">
        <f t="shared" si="193"/>
        <v>1.4835920613087051E-2</v>
      </c>
      <c r="T1739" s="1">
        <f t="shared" si="194"/>
        <v>1.0467538556179811E-3</v>
      </c>
    </row>
    <row r="1740" spans="1:20" x14ac:dyDescent="0.2">
      <c r="A1740" t="str">
        <f>VLOOKUP(B1740,GraphStats!$A:$B,2,0)</f>
        <v>ISCAS</v>
      </c>
      <c r="B1740" t="s">
        <v>31</v>
      </c>
      <c r="C1740" t="s">
        <v>146</v>
      </c>
      <c r="D1740" s="1">
        <f>SUMIFS(SolRaw!$D:$D,SolRaw!$A:$A,$B1740,SolRaw!$B:$B,$C1740,SolRaw!$C:$C,D$1)/SUMIFS(GraphStats!$G:$G,GraphStats!$A:$A,$B1740,GraphStats!$D:$D,D$1)</f>
        <v>1.2045851952593743E-2</v>
      </c>
      <c r="E1740" s="1">
        <f>SUMIFS(SolRaw!$D:$D,SolRaw!$A:$A,$B1740,SolRaw!$B:$B,$C1740,SolRaw!$C:$C,E$1)/SUMIFS(GraphStats!$G:$G,GraphStats!$A:$A,$B1740,GraphStats!$D:$D,E$1)</f>
        <v>1.2329720592622054E-2</v>
      </c>
      <c r="F1740" s="1">
        <f>SUMIFS(SolRaw!$D:$D,SolRaw!$A:$A,$B1740,SolRaw!$B:$B,$C1740,SolRaw!$C:$C,F$1)/SUMIFS(GraphStats!$G:$G,GraphStats!$A:$A,$B1740,GraphStats!$D:$D,F$1)</f>
        <v>1.182382500738989E-2</v>
      </c>
      <c r="G1740" s="1">
        <f>SUMIFS(SolRaw!$D:$D,SolRaw!$A:$A,$B1740,SolRaw!$B:$B,$C1740,SolRaw!$C:$C,G$1)/SUMIFS(GraphStats!$G:$G,GraphStats!$A:$A,$B1740,GraphStats!$D:$D,G$1)</f>
        <v>1.4737669483199057E-2</v>
      </c>
      <c r="H1740" s="1">
        <f>SUMIFS(SolRaw!$D:$D,SolRaw!$A:$A,$B1740,SolRaw!$B:$B,$C1740,SolRaw!$C:$C,H$1)/SUMIFS(GraphStats!$G:$G,GraphStats!$A:$A,$B1740,GraphStats!$D:$D,H$1)</f>
        <v>1.1364759363573475E-2</v>
      </c>
      <c r="I1740" s="1">
        <f>SUMIFS(SolRaw!$D:$D,SolRaw!$A:$A,$B1740,SolRaw!$B:$B,$C1740,SolRaw!$C:$C,I$1)/SUMIFS(GraphStats!$G:$G,GraphStats!$A:$A,$B1740,GraphStats!$D:$D,I$1)</f>
        <v>1.2056527324834469E-2</v>
      </c>
      <c r="J1740" s="1">
        <f>SUMIFS(SolRaw!$D:$D,SolRaw!$A:$A,$B1740,SolRaw!$B:$B,$C1740,SolRaw!$C:$C,J$1)/SUMIFS(GraphStats!$G:$G,GraphStats!$A:$A,$B1740,GraphStats!$D:$D,J$1)</f>
        <v>1.3978388024189551E-2</v>
      </c>
      <c r="K1740" s="1">
        <f>SUMIFS(SolRaw!$D:$D,SolRaw!$A:$A,$B1740,SolRaw!$B:$B,$C1740,SolRaw!$C:$C,K$1)/SUMIFS(GraphStats!$G:$G,GraphStats!$A:$A,$B1740,GraphStats!$D:$D,K$1)</f>
        <v>1.2812931204415533E-2</v>
      </c>
      <c r="L1740" s="1">
        <f>SUMIFS(SolRaw!$D:$D,SolRaw!$A:$A,$B1740,SolRaw!$B:$B,$C1740,SolRaw!$C:$C,L$1)/SUMIFS(GraphStats!$G:$G,GraphStats!$A:$A,$B1740,GraphStats!$D:$D,L$1)</f>
        <v>1.2324818606500348E-2</v>
      </c>
      <c r="M1740" s="1">
        <f>SUMIFS(SolRaw!$D:$D,SolRaw!$A:$A,$B1740,SolRaw!$B:$B,$C1740,SolRaw!$C:$C,M$1)/SUMIFS(GraphStats!$G:$G,GraphStats!$A:$A,$B1740,GraphStats!$D:$D,M$1)</f>
        <v>1.1858475894245723E-2</v>
      </c>
      <c r="N1740" s="1">
        <f t="shared" si="189"/>
        <v>1.2533296745356387E-2</v>
      </c>
      <c r="O1740" s="1">
        <f t="shared" si="190"/>
        <v>1.1364759363573475E-2</v>
      </c>
      <c r="P1740" s="1">
        <f t="shared" si="191"/>
        <v>1.1905319908832729E-2</v>
      </c>
      <c r="Q1740" s="1">
        <f t="shared" si="195"/>
        <v>1.2190672965667409E-2</v>
      </c>
      <c r="R1740" s="1">
        <f t="shared" si="192"/>
        <v>1.2692128551467164E-2</v>
      </c>
      <c r="S1740" s="1">
        <f t="shared" si="193"/>
        <v>1.4737669483199057E-2</v>
      </c>
      <c r="T1740" s="1">
        <f t="shared" si="194"/>
        <v>1.0487968892215476E-3</v>
      </c>
    </row>
    <row r="1741" spans="1:20" x14ac:dyDescent="0.2">
      <c r="A1741" t="str">
        <f>VLOOKUP(B1741,GraphStats!$A:$B,2,0)</f>
        <v>ISCAS</v>
      </c>
      <c r="B1741" t="s">
        <v>31</v>
      </c>
      <c r="C1741" t="s">
        <v>147</v>
      </c>
      <c r="D1741" s="1">
        <f>SUMIFS(SolRaw!$D:$D,SolRaw!$A:$A,$B1741,SolRaw!$B:$B,$C1741,SolRaw!$C:$C,D$1)/SUMIFS(GraphStats!$G:$G,GraphStats!$A:$A,$B1741,GraphStats!$D:$D,D$1)</f>
        <v>1.2045851952593743E-2</v>
      </c>
      <c r="E1741" s="1">
        <f>SUMIFS(SolRaw!$D:$D,SolRaw!$A:$A,$B1741,SolRaw!$B:$B,$C1741,SolRaw!$C:$C,E$1)/SUMIFS(GraphStats!$G:$G,GraphStats!$A:$A,$B1741,GraphStats!$D:$D,E$1)</f>
        <v>1.2329720592622054E-2</v>
      </c>
      <c r="F1741" s="1">
        <f>SUMIFS(SolRaw!$D:$D,SolRaw!$A:$A,$B1741,SolRaw!$B:$B,$C1741,SolRaw!$C:$C,F$1)/SUMIFS(GraphStats!$G:$G,GraphStats!$A:$A,$B1741,GraphStats!$D:$D,F$1)</f>
        <v>1.182382500738989E-2</v>
      </c>
      <c r="G1741" s="1">
        <f>SUMIFS(SolRaw!$D:$D,SolRaw!$A:$A,$B1741,SolRaw!$B:$B,$C1741,SolRaw!$C:$C,G$1)/SUMIFS(GraphStats!$G:$G,GraphStats!$A:$A,$B1741,GraphStats!$D:$D,G$1)</f>
        <v>1.4541167223423069E-2</v>
      </c>
      <c r="H1741" s="1">
        <f>SUMIFS(SolRaw!$D:$D,SolRaw!$A:$A,$B1741,SolRaw!$B:$B,$C1741,SolRaw!$C:$C,H$1)/SUMIFS(GraphStats!$G:$G,GraphStats!$A:$A,$B1741,GraphStats!$D:$D,H$1)</f>
        <v>1.1364759363573475E-2</v>
      </c>
      <c r="I1741" s="1">
        <f>SUMIFS(SolRaw!$D:$D,SolRaw!$A:$A,$B1741,SolRaw!$B:$B,$C1741,SolRaw!$C:$C,I$1)/SUMIFS(GraphStats!$G:$G,GraphStats!$A:$A,$B1741,GraphStats!$D:$D,I$1)</f>
        <v>1.2056527324834469E-2</v>
      </c>
      <c r="J1741" s="1">
        <f>SUMIFS(SolRaw!$D:$D,SolRaw!$A:$A,$B1741,SolRaw!$B:$B,$C1741,SolRaw!$C:$C,J$1)/SUMIFS(GraphStats!$G:$G,GraphStats!$A:$A,$B1741,GraphStats!$D:$D,J$1)</f>
        <v>1.3978388024189551E-2</v>
      </c>
      <c r="K1741" s="1">
        <f>SUMIFS(SolRaw!$D:$D,SolRaw!$A:$A,$B1741,SolRaw!$B:$B,$C1741,SolRaw!$C:$C,K$1)/SUMIFS(GraphStats!$G:$G,GraphStats!$A:$A,$B1741,GraphStats!$D:$D,K$1)</f>
        <v>1.2812931204415533E-2</v>
      </c>
      <c r="L1741" s="1">
        <f>SUMIFS(SolRaw!$D:$D,SolRaw!$A:$A,$B1741,SolRaw!$B:$B,$C1741,SolRaw!$C:$C,L$1)/SUMIFS(GraphStats!$G:$G,GraphStats!$A:$A,$B1741,GraphStats!$D:$D,L$1)</f>
        <v>1.2324818606500348E-2</v>
      </c>
      <c r="M1741" s="1">
        <f>SUMIFS(SolRaw!$D:$D,SolRaw!$A:$A,$B1741,SolRaw!$B:$B,$C1741,SolRaw!$C:$C,M$1)/SUMIFS(GraphStats!$G:$G,GraphStats!$A:$A,$B1741,GraphStats!$D:$D,M$1)</f>
        <v>1.1858475894245723E-2</v>
      </c>
      <c r="N1741" s="1">
        <f t="shared" si="189"/>
        <v>1.2513646519378788E-2</v>
      </c>
      <c r="O1741" s="1">
        <f t="shared" si="190"/>
        <v>1.1364759363573475E-2</v>
      </c>
      <c r="P1741" s="1">
        <f t="shared" si="191"/>
        <v>1.1905319908832729E-2</v>
      </c>
      <c r="Q1741" s="1">
        <f t="shared" si="195"/>
        <v>1.2190672965667409E-2</v>
      </c>
      <c r="R1741" s="1">
        <f t="shared" si="192"/>
        <v>1.2692128551467164E-2</v>
      </c>
      <c r="S1741" s="1">
        <f t="shared" si="193"/>
        <v>1.4541167223423069E-2</v>
      </c>
      <c r="T1741" s="1">
        <f t="shared" si="194"/>
        <v>1.0037816057902227E-3</v>
      </c>
    </row>
    <row r="1742" spans="1:20" x14ac:dyDescent="0.2">
      <c r="A1742" t="str">
        <f>VLOOKUP(B1742,GraphStats!$A:$B,2,0)</f>
        <v>ISCAS</v>
      </c>
      <c r="B1742" t="s">
        <v>31</v>
      </c>
      <c r="C1742" t="s">
        <v>148</v>
      </c>
      <c r="D1742" s="1">
        <f>SUMIFS(SolRaw!$D:$D,SolRaw!$A:$A,$B1742,SolRaw!$B:$B,$C1742,SolRaw!$C:$C,D$1)/SUMIFS(GraphStats!$G:$G,GraphStats!$A:$A,$B1742,GraphStats!$D:$D,D$1)</f>
        <v>1.0005828638041578E-2</v>
      </c>
      <c r="E1742" s="1">
        <f>SUMIFS(SolRaw!$D:$D,SolRaw!$A:$A,$B1742,SolRaw!$B:$B,$C1742,SolRaw!$C:$C,E$1)/SUMIFS(GraphStats!$G:$G,GraphStats!$A:$A,$B1742,GraphStats!$D:$D,E$1)</f>
        <v>1.0838222133837129E-2</v>
      </c>
      <c r="F1742" s="1">
        <f>SUMIFS(SolRaw!$D:$D,SolRaw!$A:$A,$B1742,SolRaw!$B:$B,$C1742,SolRaw!$C:$C,F$1)/SUMIFS(GraphStats!$G:$G,GraphStats!$A:$A,$B1742,GraphStats!$D:$D,F$1)</f>
        <v>1.054291063158932E-2</v>
      </c>
      <c r="G1742" s="1">
        <f>SUMIFS(SolRaw!$D:$D,SolRaw!$A:$A,$B1742,SolRaw!$B:$B,$C1742,SolRaw!$C:$C,G$1)/SUMIFS(GraphStats!$G:$G,GraphStats!$A:$A,$B1742,GraphStats!$D:$D,G$1)</f>
        <v>1.2281391235999214E-2</v>
      </c>
      <c r="H1742" s="1">
        <f>SUMIFS(SolRaw!$D:$D,SolRaw!$A:$A,$B1742,SolRaw!$B:$B,$C1742,SolRaw!$C:$C,H$1)/SUMIFS(GraphStats!$G:$G,GraphStats!$A:$A,$B1742,GraphStats!$D:$D,H$1)</f>
        <v>1.0080047435517344E-2</v>
      </c>
      <c r="I1742" s="1">
        <f>SUMIFS(SolRaw!$D:$D,SolRaw!$A:$A,$B1742,SolRaw!$B:$B,$C1742,SolRaw!$C:$C,I$1)/SUMIFS(GraphStats!$G:$G,GraphStats!$A:$A,$B1742,GraphStats!$D:$D,I$1)</f>
        <v>1.1068287380175906E-2</v>
      </c>
      <c r="J1742" s="1">
        <f>SUMIFS(SolRaw!$D:$D,SolRaw!$A:$A,$B1742,SolRaw!$B:$B,$C1742,SolRaw!$C:$C,J$1)/SUMIFS(GraphStats!$G:$G,GraphStats!$A:$A,$B1742,GraphStats!$D:$D,J$1)</f>
        <v>1.1202537920095172E-2</v>
      </c>
      <c r="K1742" s="1">
        <f>SUMIFS(SolRaw!$D:$D,SolRaw!$A:$A,$B1742,SolRaw!$B:$B,$C1742,SolRaw!$C:$C,K$1)/SUMIFS(GraphStats!$G:$G,GraphStats!$A:$A,$B1742,GraphStats!$D:$D,K$1)</f>
        <v>1.07431500098561E-2</v>
      </c>
      <c r="L1742" s="1">
        <f>SUMIFS(SolRaw!$D:$D,SolRaw!$A:$A,$B1742,SolRaw!$B:$B,$C1742,SolRaw!$C:$C,L$1)/SUMIFS(GraphStats!$G:$G,GraphStats!$A:$A,$B1742,GraphStats!$D:$D,L$1)</f>
        <v>1.1231487923665639E-2</v>
      </c>
      <c r="M1742" s="1">
        <f>SUMIFS(SolRaw!$D:$D,SolRaw!$A:$A,$B1742,SolRaw!$B:$B,$C1742,SolRaw!$C:$C,M$1)/SUMIFS(GraphStats!$G:$G,GraphStats!$A:$A,$B1742,GraphStats!$D:$D,M$1)</f>
        <v>1.0497667185069984E-2</v>
      </c>
      <c r="N1742" s="1">
        <f t="shared" si="189"/>
        <v>1.0849153049384738E-2</v>
      </c>
      <c r="O1742" s="1">
        <f t="shared" si="190"/>
        <v>1.0005828638041578E-2</v>
      </c>
      <c r="P1742" s="1">
        <f t="shared" si="191"/>
        <v>1.0508978046699818E-2</v>
      </c>
      <c r="Q1742" s="1">
        <f t="shared" si="195"/>
        <v>1.0790686071846614E-2</v>
      </c>
      <c r="R1742" s="1">
        <f t="shared" si="192"/>
        <v>1.1168975285115356E-2</v>
      </c>
      <c r="S1742" s="1">
        <f t="shared" si="193"/>
        <v>1.2281391235999214E-2</v>
      </c>
      <c r="T1742" s="1">
        <f t="shared" si="194"/>
        <v>6.584315766096782E-4</v>
      </c>
    </row>
    <row r="1743" spans="1:20" x14ac:dyDescent="0.2">
      <c r="A1743" t="str">
        <f>VLOOKUP(B1743,GraphStats!$A:$B,2,0)</f>
        <v>ISCAS</v>
      </c>
      <c r="B1743" t="s">
        <v>31</v>
      </c>
      <c r="C1743" t="s">
        <v>149</v>
      </c>
      <c r="D1743" s="1">
        <f>SUMIFS(SolRaw!$D:$D,SolRaw!$A:$A,$B1743,SolRaw!$B:$B,$C1743,SolRaw!$C:$C,D$1)/SUMIFS(GraphStats!$G:$G,GraphStats!$A:$A,$B1743,GraphStats!$D:$D,D$1)</f>
        <v>1.0005828638041578E-2</v>
      </c>
      <c r="E1743" s="1">
        <f>SUMIFS(SolRaw!$D:$D,SolRaw!$A:$A,$B1743,SolRaw!$B:$B,$C1743,SolRaw!$C:$C,E$1)/SUMIFS(GraphStats!$G:$G,GraphStats!$A:$A,$B1743,GraphStats!$D:$D,E$1)</f>
        <v>1.0838222133837129E-2</v>
      </c>
      <c r="F1743" s="1">
        <f>SUMIFS(SolRaw!$D:$D,SolRaw!$A:$A,$B1743,SolRaw!$B:$B,$C1743,SolRaw!$C:$C,F$1)/SUMIFS(GraphStats!$G:$G,GraphStats!$A:$A,$B1743,GraphStats!$D:$D,F$1)</f>
        <v>1.054291063158932E-2</v>
      </c>
      <c r="G1743" s="1">
        <f>SUMIFS(SolRaw!$D:$D,SolRaw!$A:$A,$B1743,SolRaw!$B:$B,$C1743,SolRaw!$C:$C,G$1)/SUMIFS(GraphStats!$G:$G,GraphStats!$A:$A,$B1743,GraphStats!$D:$D,G$1)</f>
        <v>1.2281391235999214E-2</v>
      </c>
      <c r="H1743" s="1">
        <f>SUMIFS(SolRaw!$D:$D,SolRaw!$A:$A,$B1743,SolRaw!$B:$B,$C1743,SolRaw!$C:$C,H$1)/SUMIFS(GraphStats!$G:$G,GraphStats!$A:$A,$B1743,GraphStats!$D:$D,H$1)</f>
        <v>1.0080047435517344E-2</v>
      </c>
      <c r="I1743" s="1">
        <f>SUMIFS(SolRaw!$D:$D,SolRaw!$A:$A,$B1743,SolRaw!$B:$B,$C1743,SolRaw!$C:$C,I$1)/SUMIFS(GraphStats!$G:$G,GraphStats!$A:$A,$B1743,GraphStats!$D:$D,I$1)</f>
        <v>1.1068287380175906E-2</v>
      </c>
      <c r="J1743" s="1">
        <f>SUMIFS(SolRaw!$D:$D,SolRaw!$A:$A,$B1743,SolRaw!$B:$B,$C1743,SolRaw!$C:$C,J$1)/SUMIFS(GraphStats!$G:$G,GraphStats!$A:$A,$B1743,GraphStats!$D:$D,J$1)</f>
        <v>1.1202537920095172E-2</v>
      </c>
      <c r="K1743" s="1">
        <f>SUMIFS(SolRaw!$D:$D,SolRaw!$A:$A,$B1743,SolRaw!$B:$B,$C1743,SolRaw!$C:$C,K$1)/SUMIFS(GraphStats!$G:$G,GraphStats!$A:$A,$B1743,GraphStats!$D:$D,K$1)</f>
        <v>1.07431500098561E-2</v>
      </c>
      <c r="L1743" s="1">
        <f>SUMIFS(SolRaw!$D:$D,SolRaw!$A:$A,$B1743,SolRaw!$B:$B,$C1743,SolRaw!$C:$C,L$1)/SUMIFS(GraphStats!$G:$G,GraphStats!$A:$A,$B1743,GraphStats!$D:$D,L$1)</f>
        <v>1.1231487923665639E-2</v>
      </c>
      <c r="M1743" s="1">
        <f>SUMIFS(SolRaw!$D:$D,SolRaw!$A:$A,$B1743,SolRaw!$B:$B,$C1743,SolRaw!$C:$C,M$1)/SUMIFS(GraphStats!$G:$G,GraphStats!$A:$A,$B1743,GraphStats!$D:$D,M$1)</f>
        <v>1.0497667185069984E-2</v>
      </c>
      <c r="N1743" s="1">
        <f t="shared" si="189"/>
        <v>1.0849153049384738E-2</v>
      </c>
      <c r="O1743" s="1">
        <f t="shared" si="190"/>
        <v>1.0005828638041578E-2</v>
      </c>
      <c r="P1743" s="1">
        <f t="shared" si="191"/>
        <v>1.0508978046699818E-2</v>
      </c>
      <c r="Q1743" s="1">
        <f t="shared" si="195"/>
        <v>1.0790686071846614E-2</v>
      </c>
      <c r="R1743" s="1">
        <f t="shared" si="192"/>
        <v>1.1168975285115356E-2</v>
      </c>
      <c r="S1743" s="1">
        <f t="shared" si="193"/>
        <v>1.2281391235999214E-2</v>
      </c>
      <c r="T1743" s="1">
        <f t="shared" si="194"/>
        <v>6.584315766096782E-4</v>
      </c>
    </row>
    <row r="1744" spans="1:20" x14ac:dyDescent="0.2">
      <c r="A1744" t="str">
        <f>VLOOKUP(B1744,GraphStats!$A:$B,2,0)</f>
        <v>ISCAS</v>
      </c>
      <c r="B1744" t="s">
        <v>31</v>
      </c>
      <c r="C1744" t="s">
        <v>150</v>
      </c>
      <c r="D1744" s="1">
        <f>SUMIFS(SolRaw!$D:$D,SolRaw!$A:$A,$B1744,SolRaw!$B:$B,$C1744,SolRaw!$C:$C,D$1)/SUMIFS(GraphStats!$G:$G,GraphStats!$A:$A,$B1744,GraphStats!$D:$D,D$1)</f>
        <v>1.0005828638041578E-2</v>
      </c>
      <c r="E1744" s="1">
        <f>SUMIFS(SolRaw!$D:$D,SolRaw!$A:$A,$B1744,SolRaw!$B:$B,$C1744,SolRaw!$C:$C,E$1)/SUMIFS(GraphStats!$G:$G,GraphStats!$A:$A,$B1744,GraphStats!$D:$D,E$1)</f>
        <v>1.0838222133837129E-2</v>
      </c>
      <c r="F1744" s="1">
        <f>SUMIFS(SolRaw!$D:$D,SolRaw!$A:$A,$B1744,SolRaw!$B:$B,$C1744,SolRaw!$C:$C,F$1)/SUMIFS(GraphStats!$G:$G,GraphStats!$A:$A,$B1744,GraphStats!$D:$D,F$1)</f>
        <v>1.054291063158932E-2</v>
      </c>
      <c r="G1744" s="1">
        <f>SUMIFS(SolRaw!$D:$D,SolRaw!$A:$A,$B1744,SolRaw!$B:$B,$C1744,SolRaw!$C:$C,G$1)/SUMIFS(GraphStats!$G:$G,GraphStats!$A:$A,$B1744,GraphStats!$D:$D,G$1)</f>
        <v>1.2281391235999214E-2</v>
      </c>
      <c r="H1744" s="1">
        <f>SUMIFS(SolRaw!$D:$D,SolRaw!$A:$A,$B1744,SolRaw!$B:$B,$C1744,SolRaw!$C:$C,H$1)/SUMIFS(GraphStats!$G:$G,GraphStats!$A:$A,$B1744,GraphStats!$D:$D,H$1)</f>
        <v>1.0080047435517344E-2</v>
      </c>
      <c r="I1744" s="1">
        <f>SUMIFS(SolRaw!$D:$D,SolRaw!$A:$A,$B1744,SolRaw!$B:$B,$C1744,SolRaw!$C:$C,I$1)/SUMIFS(GraphStats!$G:$G,GraphStats!$A:$A,$B1744,GraphStats!$D:$D,I$1)</f>
        <v>1.1068287380175906E-2</v>
      </c>
      <c r="J1744" s="1">
        <f>SUMIFS(SolRaw!$D:$D,SolRaw!$A:$A,$B1744,SolRaw!$B:$B,$C1744,SolRaw!$C:$C,J$1)/SUMIFS(GraphStats!$G:$G,GraphStats!$A:$A,$B1744,GraphStats!$D:$D,J$1)</f>
        <v>1.1202537920095172E-2</v>
      </c>
      <c r="K1744" s="1">
        <f>SUMIFS(SolRaw!$D:$D,SolRaw!$A:$A,$B1744,SolRaw!$B:$B,$C1744,SolRaw!$C:$C,K$1)/SUMIFS(GraphStats!$G:$G,GraphStats!$A:$A,$B1744,GraphStats!$D:$D,K$1)</f>
        <v>1.07431500098561E-2</v>
      </c>
      <c r="L1744" s="1">
        <f>SUMIFS(SolRaw!$D:$D,SolRaw!$A:$A,$B1744,SolRaw!$B:$B,$C1744,SolRaw!$C:$C,L$1)/SUMIFS(GraphStats!$G:$G,GraphStats!$A:$A,$B1744,GraphStats!$D:$D,L$1)</f>
        <v>1.1231487923665639E-2</v>
      </c>
      <c r="M1744" s="1">
        <f>SUMIFS(SolRaw!$D:$D,SolRaw!$A:$A,$B1744,SolRaw!$B:$B,$C1744,SolRaw!$C:$C,M$1)/SUMIFS(GraphStats!$G:$G,GraphStats!$A:$A,$B1744,GraphStats!$D:$D,M$1)</f>
        <v>1.0497667185069984E-2</v>
      </c>
      <c r="N1744" s="1">
        <f t="shared" si="189"/>
        <v>1.0849153049384738E-2</v>
      </c>
      <c r="O1744" s="1">
        <f t="shared" si="190"/>
        <v>1.0005828638041578E-2</v>
      </c>
      <c r="P1744" s="1">
        <f t="shared" si="191"/>
        <v>1.0508978046699818E-2</v>
      </c>
      <c r="Q1744" s="1">
        <f t="shared" si="195"/>
        <v>1.0790686071846614E-2</v>
      </c>
      <c r="R1744" s="1">
        <f t="shared" si="192"/>
        <v>1.1168975285115356E-2</v>
      </c>
      <c r="S1744" s="1">
        <f t="shared" si="193"/>
        <v>1.2281391235999214E-2</v>
      </c>
      <c r="T1744" s="1">
        <f t="shared" si="194"/>
        <v>6.584315766096782E-4</v>
      </c>
    </row>
    <row r="1745" spans="1:20" x14ac:dyDescent="0.2">
      <c r="A1745" t="str">
        <f>VLOOKUP(B1745,GraphStats!$A:$B,2,0)</f>
        <v>ISCAS</v>
      </c>
      <c r="B1745" t="s">
        <v>31</v>
      </c>
      <c r="C1745" t="s">
        <v>151</v>
      </c>
      <c r="D1745" s="1">
        <f>SUMIFS(SolRaw!$D:$D,SolRaw!$A:$A,$B1745,SolRaw!$B:$B,$C1745,SolRaw!$C:$C,D$1)/SUMIFS(GraphStats!$G:$G,GraphStats!$A:$A,$B1745,GraphStats!$D:$D,D$1)</f>
        <v>1.0005828638041578E-2</v>
      </c>
      <c r="E1745" s="1">
        <f>SUMIFS(SolRaw!$D:$D,SolRaw!$A:$A,$B1745,SolRaw!$B:$B,$C1745,SolRaw!$C:$C,E$1)/SUMIFS(GraphStats!$G:$G,GraphStats!$A:$A,$B1745,GraphStats!$D:$D,E$1)</f>
        <v>1.0838222133837129E-2</v>
      </c>
      <c r="F1745" s="1">
        <f>SUMIFS(SolRaw!$D:$D,SolRaw!$A:$A,$B1745,SolRaw!$B:$B,$C1745,SolRaw!$C:$C,F$1)/SUMIFS(GraphStats!$G:$G,GraphStats!$A:$A,$B1745,GraphStats!$D:$D,F$1)</f>
        <v>1.054291063158932E-2</v>
      </c>
      <c r="G1745" s="1">
        <f>SUMIFS(SolRaw!$D:$D,SolRaw!$A:$A,$B1745,SolRaw!$B:$B,$C1745,SolRaw!$C:$C,G$1)/SUMIFS(GraphStats!$G:$G,GraphStats!$A:$A,$B1745,GraphStats!$D:$D,G$1)</f>
        <v>1.2281391235999214E-2</v>
      </c>
      <c r="H1745" s="1">
        <f>SUMIFS(SolRaw!$D:$D,SolRaw!$A:$A,$B1745,SolRaw!$B:$B,$C1745,SolRaw!$C:$C,H$1)/SUMIFS(GraphStats!$G:$G,GraphStats!$A:$A,$B1745,GraphStats!$D:$D,H$1)</f>
        <v>1.0080047435517344E-2</v>
      </c>
      <c r="I1745" s="1">
        <f>SUMIFS(SolRaw!$D:$D,SolRaw!$A:$A,$B1745,SolRaw!$B:$B,$C1745,SolRaw!$C:$C,I$1)/SUMIFS(GraphStats!$G:$G,GraphStats!$A:$A,$B1745,GraphStats!$D:$D,I$1)</f>
        <v>1.1068287380175906E-2</v>
      </c>
      <c r="J1745" s="1">
        <f>SUMIFS(SolRaw!$D:$D,SolRaw!$A:$A,$B1745,SolRaw!$B:$B,$C1745,SolRaw!$C:$C,J$1)/SUMIFS(GraphStats!$G:$G,GraphStats!$A:$A,$B1745,GraphStats!$D:$D,J$1)</f>
        <v>1.1202537920095172E-2</v>
      </c>
      <c r="K1745" s="1">
        <f>SUMIFS(SolRaw!$D:$D,SolRaw!$A:$A,$B1745,SolRaw!$B:$B,$C1745,SolRaw!$C:$C,K$1)/SUMIFS(GraphStats!$G:$G,GraphStats!$A:$A,$B1745,GraphStats!$D:$D,K$1)</f>
        <v>1.07431500098561E-2</v>
      </c>
      <c r="L1745" s="1">
        <f>SUMIFS(SolRaw!$D:$D,SolRaw!$A:$A,$B1745,SolRaw!$B:$B,$C1745,SolRaw!$C:$C,L$1)/SUMIFS(GraphStats!$G:$G,GraphStats!$A:$A,$B1745,GraphStats!$D:$D,L$1)</f>
        <v>1.1231487923665639E-2</v>
      </c>
      <c r="M1745" s="1">
        <f>SUMIFS(SolRaw!$D:$D,SolRaw!$A:$A,$B1745,SolRaw!$B:$B,$C1745,SolRaw!$C:$C,M$1)/SUMIFS(GraphStats!$G:$G,GraphStats!$A:$A,$B1745,GraphStats!$D:$D,M$1)</f>
        <v>1.0497667185069984E-2</v>
      </c>
      <c r="N1745" s="1">
        <f t="shared" si="189"/>
        <v>1.0849153049384738E-2</v>
      </c>
      <c r="O1745" s="1">
        <f t="shared" si="190"/>
        <v>1.0005828638041578E-2</v>
      </c>
      <c r="P1745" s="1">
        <f t="shared" si="191"/>
        <v>1.0508978046699818E-2</v>
      </c>
      <c r="Q1745" s="1">
        <f t="shared" si="195"/>
        <v>1.0790686071846614E-2</v>
      </c>
      <c r="R1745" s="1">
        <f t="shared" si="192"/>
        <v>1.1168975285115356E-2</v>
      </c>
      <c r="S1745" s="1">
        <f t="shared" si="193"/>
        <v>1.2281391235999214E-2</v>
      </c>
      <c r="T1745" s="1">
        <f t="shared" si="194"/>
        <v>6.584315766096782E-4</v>
      </c>
    </row>
    <row r="1746" spans="1:20" x14ac:dyDescent="0.2">
      <c r="A1746" t="str">
        <f>VLOOKUP(B1746,GraphStats!$A:$B,2,0)</f>
        <v>ISCAS</v>
      </c>
      <c r="B1746" t="s">
        <v>31</v>
      </c>
      <c r="C1746" t="s">
        <v>152</v>
      </c>
      <c r="D1746" s="1">
        <f>SUMIFS(SolRaw!$D:$D,SolRaw!$A:$A,$B1746,SolRaw!$B:$B,$C1746,SolRaw!$C:$C,D$1)/SUMIFS(GraphStats!$G:$G,GraphStats!$A:$A,$B1746,GraphStats!$D:$D,D$1)</f>
        <v>1.0005828638041578E-2</v>
      </c>
      <c r="E1746" s="1">
        <f>SUMIFS(SolRaw!$D:$D,SolRaw!$A:$A,$B1746,SolRaw!$B:$B,$C1746,SolRaw!$C:$C,E$1)/SUMIFS(GraphStats!$G:$G,GraphStats!$A:$A,$B1746,GraphStats!$D:$D,E$1)</f>
        <v>1.0838222133837129E-2</v>
      </c>
      <c r="F1746" s="1">
        <f>SUMIFS(SolRaw!$D:$D,SolRaw!$A:$A,$B1746,SolRaw!$B:$B,$C1746,SolRaw!$C:$C,F$1)/SUMIFS(GraphStats!$G:$G,GraphStats!$A:$A,$B1746,GraphStats!$D:$D,F$1)</f>
        <v>1.054291063158932E-2</v>
      </c>
      <c r="G1746" s="1">
        <f>SUMIFS(SolRaw!$D:$D,SolRaw!$A:$A,$B1746,SolRaw!$B:$B,$C1746,SolRaw!$C:$C,G$1)/SUMIFS(GraphStats!$G:$G,GraphStats!$A:$A,$B1746,GraphStats!$D:$D,G$1)</f>
        <v>1.2281391235999214E-2</v>
      </c>
      <c r="H1746" s="1">
        <f>SUMIFS(SolRaw!$D:$D,SolRaw!$A:$A,$B1746,SolRaw!$B:$B,$C1746,SolRaw!$C:$C,H$1)/SUMIFS(GraphStats!$G:$G,GraphStats!$A:$A,$B1746,GraphStats!$D:$D,H$1)</f>
        <v>1.0080047435517344E-2</v>
      </c>
      <c r="I1746" s="1">
        <f>SUMIFS(SolRaw!$D:$D,SolRaw!$A:$A,$B1746,SolRaw!$B:$B,$C1746,SolRaw!$C:$C,I$1)/SUMIFS(GraphStats!$G:$G,GraphStats!$A:$A,$B1746,GraphStats!$D:$D,I$1)</f>
        <v>1.1068287380175906E-2</v>
      </c>
      <c r="J1746" s="1">
        <f>SUMIFS(SolRaw!$D:$D,SolRaw!$A:$A,$B1746,SolRaw!$B:$B,$C1746,SolRaw!$C:$C,J$1)/SUMIFS(GraphStats!$G:$G,GraphStats!$A:$A,$B1746,GraphStats!$D:$D,J$1)</f>
        <v>1.1202537920095172E-2</v>
      </c>
      <c r="K1746" s="1">
        <f>SUMIFS(SolRaw!$D:$D,SolRaw!$A:$A,$B1746,SolRaw!$B:$B,$C1746,SolRaw!$C:$C,K$1)/SUMIFS(GraphStats!$G:$G,GraphStats!$A:$A,$B1746,GraphStats!$D:$D,K$1)</f>
        <v>1.07431500098561E-2</v>
      </c>
      <c r="L1746" s="1">
        <f>SUMIFS(SolRaw!$D:$D,SolRaw!$A:$A,$B1746,SolRaw!$B:$B,$C1746,SolRaw!$C:$C,L$1)/SUMIFS(GraphStats!$G:$G,GraphStats!$A:$A,$B1746,GraphStats!$D:$D,L$1)</f>
        <v>1.1231487923665639E-2</v>
      </c>
      <c r="M1746" s="1">
        <f>SUMIFS(SolRaw!$D:$D,SolRaw!$A:$A,$B1746,SolRaw!$B:$B,$C1746,SolRaw!$C:$C,M$1)/SUMIFS(GraphStats!$G:$G,GraphStats!$A:$A,$B1746,GraphStats!$D:$D,M$1)</f>
        <v>1.0497667185069984E-2</v>
      </c>
      <c r="N1746" s="1">
        <f t="shared" si="189"/>
        <v>1.0849153049384738E-2</v>
      </c>
      <c r="O1746" s="1">
        <f t="shared" si="190"/>
        <v>1.0005828638041578E-2</v>
      </c>
      <c r="P1746" s="1">
        <f t="shared" si="191"/>
        <v>1.0508978046699818E-2</v>
      </c>
      <c r="Q1746" s="1">
        <f t="shared" si="195"/>
        <v>1.0790686071846614E-2</v>
      </c>
      <c r="R1746" s="1">
        <f t="shared" si="192"/>
        <v>1.1168975285115356E-2</v>
      </c>
      <c r="S1746" s="1">
        <f t="shared" si="193"/>
        <v>1.2281391235999214E-2</v>
      </c>
      <c r="T1746" s="1">
        <f t="shared" si="194"/>
        <v>6.584315766096782E-4</v>
      </c>
    </row>
    <row r="1747" spans="1:20" x14ac:dyDescent="0.2">
      <c r="A1747" t="str">
        <f>VLOOKUP(B1747,GraphStats!$A:$B,2,0)</f>
        <v>ISCAS</v>
      </c>
      <c r="B1747" t="s">
        <v>31</v>
      </c>
      <c r="C1747" t="s">
        <v>153</v>
      </c>
      <c r="D1747" s="1">
        <f>SUMIFS(SolRaw!$D:$D,SolRaw!$A:$A,$B1747,SolRaw!$B:$B,$C1747,SolRaw!$C:$C,D$1)/SUMIFS(GraphStats!$G:$G,GraphStats!$A:$A,$B1747,GraphStats!$D:$D,D$1)</f>
        <v>1.0005828638041578E-2</v>
      </c>
      <c r="E1747" s="1">
        <f>SUMIFS(SolRaw!$D:$D,SolRaw!$A:$A,$B1747,SolRaw!$B:$B,$C1747,SolRaw!$C:$C,E$1)/SUMIFS(GraphStats!$G:$G,GraphStats!$A:$A,$B1747,GraphStats!$D:$D,E$1)</f>
        <v>1.0838222133837129E-2</v>
      </c>
      <c r="F1747" s="1">
        <f>SUMIFS(SolRaw!$D:$D,SolRaw!$A:$A,$B1747,SolRaw!$B:$B,$C1747,SolRaw!$C:$C,F$1)/SUMIFS(GraphStats!$G:$G,GraphStats!$A:$A,$B1747,GraphStats!$D:$D,F$1)</f>
        <v>1.054291063158932E-2</v>
      </c>
      <c r="G1747" s="1">
        <f>SUMIFS(SolRaw!$D:$D,SolRaw!$A:$A,$B1747,SolRaw!$B:$B,$C1747,SolRaw!$C:$C,G$1)/SUMIFS(GraphStats!$G:$G,GraphStats!$A:$A,$B1747,GraphStats!$D:$D,G$1)</f>
        <v>1.2281391235999214E-2</v>
      </c>
      <c r="H1747" s="1">
        <f>SUMIFS(SolRaw!$D:$D,SolRaw!$A:$A,$B1747,SolRaw!$B:$B,$C1747,SolRaw!$C:$C,H$1)/SUMIFS(GraphStats!$G:$G,GraphStats!$A:$A,$B1747,GraphStats!$D:$D,H$1)</f>
        <v>1.0080047435517344E-2</v>
      </c>
      <c r="I1747" s="1">
        <f>SUMIFS(SolRaw!$D:$D,SolRaw!$A:$A,$B1747,SolRaw!$B:$B,$C1747,SolRaw!$C:$C,I$1)/SUMIFS(GraphStats!$G:$G,GraphStats!$A:$A,$B1747,GraphStats!$D:$D,I$1)</f>
        <v>1.1068287380175906E-2</v>
      </c>
      <c r="J1747" s="1">
        <f>SUMIFS(SolRaw!$D:$D,SolRaw!$A:$A,$B1747,SolRaw!$B:$B,$C1747,SolRaw!$C:$C,J$1)/SUMIFS(GraphStats!$G:$G,GraphStats!$A:$A,$B1747,GraphStats!$D:$D,J$1)</f>
        <v>1.1202537920095172E-2</v>
      </c>
      <c r="K1747" s="1">
        <f>SUMIFS(SolRaw!$D:$D,SolRaw!$A:$A,$B1747,SolRaw!$B:$B,$C1747,SolRaw!$C:$C,K$1)/SUMIFS(GraphStats!$G:$G,GraphStats!$A:$A,$B1747,GraphStats!$D:$D,K$1)</f>
        <v>1.07431500098561E-2</v>
      </c>
      <c r="L1747" s="1">
        <f>SUMIFS(SolRaw!$D:$D,SolRaw!$A:$A,$B1747,SolRaw!$B:$B,$C1747,SolRaw!$C:$C,L$1)/SUMIFS(GraphStats!$G:$G,GraphStats!$A:$A,$B1747,GraphStats!$D:$D,L$1)</f>
        <v>1.1231487923665639E-2</v>
      </c>
      <c r="M1747" s="1">
        <f>SUMIFS(SolRaw!$D:$D,SolRaw!$A:$A,$B1747,SolRaw!$B:$B,$C1747,SolRaw!$C:$C,M$1)/SUMIFS(GraphStats!$G:$G,GraphStats!$A:$A,$B1747,GraphStats!$D:$D,M$1)</f>
        <v>1.0497667185069984E-2</v>
      </c>
      <c r="N1747" s="1">
        <f t="shared" si="189"/>
        <v>1.0849153049384738E-2</v>
      </c>
      <c r="O1747" s="1">
        <f t="shared" si="190"/>
        <v>1.0005828638041578E-2</v>
      </c>
      <c r="P1747" s="1">
        <f t="shared" si="191"/>
        <v>1.0508978046699818E-2</v>
      </c>
      <c r="Q1747" s="1">
        <f t="shared" si="195"/>
        <v>1.0790686071846614E-2</v>
      </c>
      <c r="R1747" s="1">
        <f t="shared" si="192"/>
        <v>1.1168975285115356E-2</v>
      </c>
      <c r="S1747" s="1">
        <f t="shared" si="193"/>
        <v>1.2281391235999214E-2</v>
      </c>
      <c r="T1747" s="1">
        <f t="shared" si="194"/>
        <v>6.584315766096782E-4</v>
      </c>
    </row>
    <row r="1748" spans="1:20" x14ac:dyDescent="0.2">
      <c r="A1748" t="str">
        <f>VLOOKUP(B1748,GraphStats!$A:$B,2,0)</f>
        <v>ISCAS</v>
      </c>
      <c r="B1748" t="s">
        <v>31</v>
      </c>
      <c r="C1748" t="s">
        <v>154</v>
      </c>
      <c r="D1748" s="1">
        <f>SUMIFS(SolRaw!$D:$D,SolRaw!$A:$A,$B1748,SolRaw!$B:$B,$C1748,SolRaw!$C:$C,D$1)/SUMIFS(GraphStats!$G:$G,GraphStats!$A:$A,$B1748,GraphStats!$D:$D,D$1)</f>
        <v>1.0005828638041578E-2</v>
      </c>
      <c r="E1748" s="1">
        <f>SUMIFS(SolRaw!$D:$D,SolRaw!$A:$A,$B1748,SolRaw!$B:$B,$C1748,SolRaw!$C:$C,E$1)/SUMIFS(GraphStats!$G:$G,GraphStats!$A:$A,$B1748,GraphStats!$D:$D,E$1)</f>
        <v>1.0838222133837129E-2</v>
      </c>
      <c r="F1748" s="1">
        <f>SUMIFS(SolRaw!$D:$D,SolRaw!$A:$A,$B1748,SolRaw!$B:$B,$C1748,SolRaw!$C:$C,F$1)/SUMIFS(GraphStats!$G:$G,GraphStats!$A:$A,$B1748,GraphStats!$D:$D,F$1)</f>
        <v>1.054291063158932E-2</v>
      </c>
      <c r="G1748" s="1">
        <f>SUMIFS(SolRaw!$D:$D,SolRaw!$A:$A,$B1748,SolRaw!$B:$B,$C1748,SolRaw!$C:$C,G$1)/SUMIFS(GraphStats!$G:$G,GraphStats!$A:$A,$B1748,GraphStats!$D:$D,G$1)</f>
        <v>1.2281391235999214E-2</v>
      </c>
      <c r="H1748" s="1">
        <f>SUMIFS(SolRaw!$D:$D,SolRaw!$A:$A,$B1748,SolRaw!$B:$B,$C1748,SolRaw!$C:$C,H$1)/SUMIFS(GraphStats!$G:$G,GraphStats!$A:$A,$B1748,GraphStats!$D:$D,H$1)</f>
        <v>1.0080047435517344E-2</v>
      </c>
      <c r="I1748" s="1">
        <f>SUMIFS(SolRaw!$D:$D,SolRaw!$A:$A,$B1748,SolRaw!$B:$B,$C1748,SolRaw!$C:$C,I$1)/SUMIFS(GraphStats!$G:$G,GraphStats!$A:$A,$B1748,GraphStats!$D:$D,I$1)</f>
        <v>1.1068287380175906E-2</v>
      </c>
      <c r="J1748" s="1">
        <f>SUMIFS(SolRaw!$D:$D,SolRaw!$A:$A,$B1748,SolRaw!$B:$B,$C1748,SolRaw!$C:$C,J$1)/SUMIFS(GraphStats!$G:$G,GraphStats!$A:$A,$B1748,GraphStats!$D:$D,J$1)</f>
        <v>1.1202537920095172E-2</v>
      </c>
      <c r="K1748" s="1">
        <f>SUMIFS(SolRaw!$D:$D,SolRaw!$A:$A,$B1748,SolRaw!$B:$B,$C1748,SolRaw!$C:$C,K$1)/SUMIFS(GraphStats!$G:$G,GraphStats!$A:$A,$B1748,GraphStats!$D:$D,K$1)</f>
        <v>1.07431500098561E-2</v>
      </c>
      <c r="L1748" s="1">
        <f>SUMIFS(SolRaw!$D:$D,SolRaw!$A:$A,$B1748,SolRaw!$B:$B,$C1748,SolRaw!$C:$C,L$1)/SUMIFS(GraphStats!$G:$G,GraphStats!$A:$A,$B1748,GraphStats!$D:$D,L$1)</f>
        <v>1.1231487923665639E-2</v>
      </c>
      <c r="M1748" s="1">
        <f>SUMIFS(SolRaw!$D:$D,SolRaw!$A:$A,$B1748,SolRaw!$B:$B,$C1748,SolRaw!$C:$C,M$1)/SUMIFS(GraphStats!$G:$G,GraphStats!$A:$A,$B1748,GraphStats!$D:$D,M$1)</f>
        <v>1.0497667185069984E-2</v>
      </c>
      <c r="N1748" s="1">
        <f t="shared" si="189"/>
        <v>1.0849153049384738E-2</v>
      </c>
      <c r="O1748" s="1">
        <f t="shared" si="190"/>
        <v>1.0005828638041578E-2</v>
      </c>
      <c r="P1748" s="1">
        <f t="shared" si="191"/>
        <v>1.0508978046699818E-2</v>
      </c>
      <c r="Q1748" s="1">
        <f t="shared" si="195"/>
        <v>1.0790686071846614E-2</v>
      </c>
      <c r="R1748" s="1">
        <f t="shared" si="192"/>
        <v>1.1168975285115356E-2</v>
      </c>
      <c r="S1748" s="1">
        <f t="shared" si="193"/>
        <v>1.2281391235999214E-2</v>
      </c>
      <c r="T1748" s="1">
        <f t="shared" si="194"/>
        <v>6.584315766096782E-4</v>
      </c>
    </row>
    <row r="1749" spans="1:20" x14ac:dyDescent="0.2">
      <c r="A1749" t="str">
        <f>VLOOKUP(B1749,GraphStats!$A:$B,2,0)</f>
        <v>ISCAS</v>
      </c>
      <c r="B1749" t="s">
        <v>31</v>
      </c>
      <c r="C1749" t="s">
        <v>155</v>
      </c>
      <c r="D1749" s="1">
        <f>SUMIFS(SolRaw!$D:$D,SolRaw!$A:$A,$B1749,SolRaw!$B:$B,$C1749,SolRaw!$C:$C,D$1)/SUMIFS(GraphStats!$G:$G,GraphStats!$A:$A,$B1749,GraphStats!$D:$D,D$1)</f>
        <v>1.0005828638041578E-2</v>
      </c>
      <c r="E1749" s="1">
        <f>SUMIFS(SolRaw!$D:$D,SolRaw!$A:$A,$B1749,SolRaw!$B:$B,$C1749,SolRaw!$C:$C,E$1)/SUMIFS(GraphStats!$G:$G,GraphStats!$A:$A,$B1749,GraphStats!$D:$D,E$1)</f>
        <v>1.0838222133837129E-2</v>
      </c>
      <c r="F1749" s="1">
        <f>SUMIFS(SolRaw!$D:$D,SolRaw!$A:$A,$B1749,SolRaw!$B:$B,$C1749,SolRaw!$C:$C,F$1)/SUMIFS(GraphStats!$G:$G,GraphStats!$A:$A,$B1749,GraphStats!$D:$D,F$1)</f>
        <v>1.054291063158932E-2</v>
      </c>
      <c r="G1749" s="1">
        <f>SUMIFS(SolRaw!$D:$D,SolRaw!$A:$A,$B1749,SolRaw!$B:$B,$C1749,SolRaw!$C:$C,G$1)/SUMIFS(GraphStats!$G:$G,GraphStats!$A:$A,$B1749,GraphStats!$D:$D,G$1)</f>
        <v>1.2281391235999214E-2</v>
      </c>
      <c r="H1749" s="1">
        <f>SUMIFS(SolRaw!$D:$D,SolRaw!$A:$A,$B1749,SolRaw!$B:$B,$C1749,SolRaw!$C:$C,H$1)/SUMIFS(GraphStats!$G:$G,GraphStats!$A:$A,$B1749,GraphStats!$D:$D,H$1)</f>
        <v>1.0080047435517344E-2</v>
      </c>
      <c r="I1749" s="1">
        <f>SUMIFS(SolRaw!$D:$D,SolRaw!$A:$A,$B1749,SolRaw!$B:$B,$C1749,SolRaw!$C:$C,I$1)/SUMIFS(GraphStats!$G:$G,GraphStats!$A:$A,$B1749,GraphStats!$D:$D,I$1)</f>
        <v>1.1068287380175906E-2</v>
      </c>
      <c r="J1749" s="1">
        <f>SUMIFS(SolRaw!$D:$D,SolRaw!$A:$A,$B1749,SolRaw!$B:$B,$C1749,SolRaw!$C:$C,J$1)/SUMIFS(GraphStats!$G:$G,GraphStats!$A:$A,$B1749,GraphStats!$D:$D,J$1)</f>
        <v>1.1202537920095172E-2</v>
      </c>
      <c r="K1749" s="1">
        <f>SUMIFS(SolRaw!$D:$D,SolRaw!$A:$A,$B1749,SolRaw!$B:$B,$C1749,SolRaw!$C:$C,K$1)/SUMIFS(GraphStats!$G:$G,GraphStats!$A:$A,$B1749,GraphStats!$D:$D,K$1)</f>
        <v>1.07431500098561E-2</v>
      </c>
      <c r="L1749" s="1">
        <f>SUMIFS(SolRaw!$D:$D,SolRaw!$A:$A,$B1749,SolRaw!$B:$B,$C1749,SolRaw!$C:$C,L$1)/SUMIFS(GraphStats!$G:$G,GraphStats!$A:$A,$B1749,GraphStats!$D:$D,L$1)</f>
        <v>1.1231487923665639E-2</v>
      </c>
      <c r="M1749" s="1">
        <f>SUMIFS(SolRaw!$D:$D,SolRaw!$A:$A,$B1749,SolRaw!$B:$B,$C1749,SolRaw!$C:$C,M$1)/SUMIFS(GraphStats!$G:$G,GraphStats!$A:$A,$B1749,GraphStats!$D:$D,M$1)</f>
        <v>1.0497667185069984E-2</v>
      </c>
      <c r="N1749" s="1">
        <f t="shared" si="189"/>
        <v>1.0849153049384738E-2</v>
      </c>
      <c r="O1749" s="1">
        <f t="shared" si="190"/>
        <v>1.0005828638041578E-2</v>
      </c>
      <c r="P1749" s="1">
        <f t="shared" si="191"/>
        <v>1.0508978046699818E-2</v>
      </c>
      <c r="Q1749" s="1">
        <f t="shared" si="195"/>
        <v>1.0790686071846614E-2</v>
      </c>
      <c r="R1749" s="1">
        <f t="shared" si="192"/>
        <v>1.1168975285115356E-2</v>
      </c>
      <c r="S1749" s="1">
        <f t="shared" si="193"/>
        <v>1.2281391235999214E-2</v>
      </c>
      <c r="T1749" s="1">
        <f t="shared" si="194"/>
        <v>6.584315766096782E-4</v>
      </c>
    </row>
    <row r="1750" spans="1:20" x14ac:dyDescent="0.2">
      <c r="A1750" t="str">
        <f>VLOOKUP(B1750,GraphStats!$A:$B,2,0)</f>
        <v>ISCAS</v>
      </c>
      <c r="B1750" t="s">
        <v>31</v>
      </c>
      <c r="C1750" t="s">
        <v>156</v>
      </c>
      <c r="D1750" s="1">
        <f>SUMIFS(SolRaw!$D:$D,SolRaw!$A:$A,$B1750,SolRaw!$B:$B,$C1750,SolRaw!$C:$C,D$1)/SUMIFS(GraphStats!$G:$G,GraphStats!$A:$A,$B1750,GraphStats!$D:$D,D$1)</f>
        <v>1.0005828638041578E-2</v>
      </c>
      <c r="E1750" s="1">
        <f>SUMIFS(SolRaw!$D:$D,SolRaw!$A:$A,$B1750,SolRaw!$B:$B,$C1750,SolRaw!$C:$C,E$1)/SUMIFS(GraphStats!$G:$G,GraphStats!$A:$A,$B1750,GraphStats!$D:$D,E$1)</f>
        <v>1.0838222133837129E-2</v>
      </c>
      <c r="F1750" s="1">
        <f>SUMIFS(SolRaw!$D:$D,SolRaw!$A:$A,$B1750,SolRaw!$B:$B,$C1750,SolRaw!$C:$C,F$1)/SUMIFS(GraphStats!$G:$G,GraphStats!$A:$A,$B1750,GraphStats!$D:$D,F$1)</f>
        <v>1.054291063158932E-2</v>
      </c>
      <c r="G1750" s="1">
        <f>SUMIFS(SolRaw!$D:$D,SolRaw!$A:$A,$B1750,SolRaw!$B:$B,$C1750,SolRaw!$C:$C,G$1)/SUMIFS(GraphStats!$G:$G,GraphStats!$A:$A,$B1750,GraphStats!$D:$D,G$1)</f>
        <v>1.2281391235999214E-2</v>
      </c>
      <c r="H1750" s="1">
        <f>SUMIFS(SolRaw!$D:$D,SolRaw!$A:$A,$B1750,SolRaw!$B:$B,$C1750,SolRaw!$C:$C,H$1)/SUMIFS(GraphStats!$G:$G,GraphStats!$A:$A,$B1750,GraphStats!$D:$D,H$1)</f>
        <v>1.0080047435517344E-2</v>
      </c>
      <c r="I1750" s="1">
        <f>SUMIFS(SolRaw!$D:$D,SolRaw!$A:$A,$B1750,SolRaw!$B:$B,$C1750,SolRaw!$C:$C,I$1)/SUMIFS(GraphStats!$G:$G,GraphStats!$A:$A,$B1750,GraphStats!$D:$D,I$1)</f>
        <v>1.1068287380175906E-2</v>
      </c>
      <c r="J1750" s="1">
        <f>SUMIFS(SolRaw!$D:$D,SolRaw!$A:$A,$B1750,SolRaw!$B:$B,$C1750,SolRaw!$C:$C,J$1)/SUMIFS(GraphStats!$G:$G,GraphStats!$A:$A,$B1750,GraphStats!$D:$D,J$1)</f>
        <v>1.1202537920095172E-2</v>
      </c>
      <c r="K1750" s="1">
        <f>SUMIFS(SolRaw!$D:$D,SolRaw!$A:$A,$B1750,SolRaw!$B:$B,$C1750,SolRaw!$C:$C,K$1)/SUMIFS(GraphStats!$G:$G,GraphStats!$A:$A,$B1750,GraphStats!$D:$D,K$1)</f>
        <v>1.07431500098561E-2</v>
      </c>
      <c r="L1750" s="1">
        <f>SUMIFS(SolRaw!$D:$D,SolRaw!$A:$A,$B1750,SolRaw!$B:$B,$C1750,SolRaw!$C:$C,L$1)/SUMIFS(GraphStats!$G:$G,GraphStats!$A:$A,$B1750,GraphStats!$D:$D,L$1)</f>
        <v>1.1231487923665639E-2</v>
      </c>
      <c r="M1750" s="1">
        <f>SUMIFS(SolRaw!$D:$D,SolRaw!$A:$A,$B1750,SolRaw!$B:$B,$C1750,SolRaw!$C:$C,M$1)/SUMIFS(GraphStats!$G:$G,GraphStats!$A:$A,$B1750,GraphStats!$D:$D,M$1)</f>
        <v>1.0497667185069984E-2</v>
      </c>
      <c r="N1750" s="1">
        <f t="shared" si="189"/>
        <v>1.0849153049384738E-2</v>
      </c>
      <c r="O1750" s="1">
        <f t="shared" si="190"/>
        <v>1.0005828638041578E-2</v>
      </c>
      <c r="P1750" s="1">
        <f t="shared" si="191"/>
        <v>1.0508978046699818E-2</v>
      </c>
      <c r="Q1750" s="1">
        <f t="shared" si="195"/>
        <v>1.0790686071846614E-2</v>
      </c>
      <c r="R1750" s="1">
        <f t="shared" si="192"/>
        <v>1.1168975285115356E-2</v>
      </c>
      <c r="S1750" s="1">
        <f t="shared" si="193"/>
        <v>1.2281391235999214E-2</v>
      </c>
      <c r="T1750" s="1">
        <f t="shared" si="194"/>
        <v>6.584315766096782E-4</v>
      </c>
    </row>
    <row r="1751" spans="1:20" x14ac:dyDescent="0.2">
      <c r="A1751" t="str">
        <f>VLOOKUP(B1751,GraphStats!$A:$B,2,0)</f>
        <v>ISCAS</v>
      </c>
      <c r="B1751" t="s">
        <v>31</v>
      </c>
      <c r="C1751" t="s">
        <v>157</v>
      </c>
      <c r="D1751" s="1">
        <f>SUMIFS(SolRaw!$D:$D,SolRaw!$A:$A,$B1751,SolRaw!$B:$B,$C1751,SolRaw!$C:$C,D$1)/SUMIFS(GraphStats!$G:$G,GraphStats!$A:$A,$B1751,GraphStats!$D:$D,D$1)</f>
        <v>1.0005828638041578E-2</v>
      </c>
      <c r="E1751" s="1">
        <f>SUMIFS(SolRaw!$D:$D,SolRaw!$A:$A,$B1751,SolRaw!$B:$B,$C1751,SolRaw!$C:$C,E$1)/SUMIFS(GraphStats!$G:$G,GraphStats!$A:$A,$B1751,GraphStats!$D:$D,E$1)</f>
        <v>1.0838222133837129E-2</v>
      </c>
      <c r="F1751" s="1">
        <f>SUMIFS(SolRaw!$D:$D,SolRaw!$A:$A,$B1751,SolRaw!$B:$B,$C1751,SolRaw!$C:$C,F$1)/SUMIFS(GraphStats!$G:$G,GraphStats!$A:$A,$B1751,GraphStats!$D:$D,F$1)</f>
        <v>1.054291063158932E-2</v>
      </c>
      <c r="G1751" s="1">
        <f>SUMIFS(SolRaw!$D:$D,SolRaw!$A:$A,$B1751,SolRaw!$B:$B,$C1751,SolRaw!$C:$C,G$1)/SUMIFS(GraphStats!$G:$G,GraphStats!$A:$A,$B1751,GraphStats!$D:$D,G$1)</f>
        <v>1.2281391235999214E-2</v>
      </c>
      <c r="H1751" s="1">
        <f>SUMIFS(SolRaw!$D:$D,SolRaw!$A:$A,$B1751,SolRaw!$B:$B,$C1751,SolRaw!$C:$C,H$1)/SUMIFS(GraphStats!$G:$G,GraphStats!$A:$A,$B1751,GraphStats!$D:$D,H$1)</f>
        <v>1.0080047435517344E-2</v>
      </c>
      <c r="I1751" s="1">
        <f>SUMIFS(SolRaw!$D:$D,SolRaw!$A:$A,$B1751,SolRaw!$B:$B,$C1751,SolRaw!$C:$C,I$1)/SUMIFS(GraphStats!$G:$G,GraphStats!$A:$A,$B1751,GraphStats!$D:$D,I$1)</f>
        <v>1.1068287380175906E-2</v>
      </c>
      <c r="J1751" s="1">
        <f>SUMIFS(SolRaw!$D:$D,SolRaw!$A:$A,$B1751,SolRaw!$B:$B,$C1751,SolRaw!$C:$C,J$1)/SUMIFS(GraphStats!$G:$G,GraphStats!$A:$A,$B1751,GraphStats!$D:$D,J$1)</f>
        <v>1.1202537920095172E-2</v>
      </c>
      <c r="K1751" s="1">
        <f>SUMIFS(SolRaw!$D:$D,SolRaw!$A:$A,$B1751,SolRaw!$B:$B,$C1751,SolRaw!$C:$C,K$1)/SUMIFS(GraphStats!$G:$G,GraphStats!$A:$A,$B1751,GraphStats!$D:$D,K$1)</f>
        <v>1.07431500098561E-2</v>
      </c>
      <c r="L1751" s="1">
        <f>SUMIFS(SolRaw!$D:$D,SolRaw!$A:$A,$B1751,SolRaw!$B:$B,$C1751,SolRaw!$C:$C,L$1)/SUMIFS(GraphStats!$G:$G,GraphStats!$A:$A,$B1751,GraphStats!$D:$D,L$1)</f>
        <v>1.1231487923665639E-2</v>
      </c>
      <c r="M1751" s="1">
        <f>SUMIFS(SolRaw!$D:$D,SolRaw!$A:$A,$B1751,SolRaw!$B:$B,$C1751,SolRaw!$C:$C,M$1)/SUMIFS(GraphStats!$G:$G,GraphStats!$A:$A,$B1751,GraphStats!$D:$D,M$1)</f>
        <v>1.0497667185069984E-2</v>
      </c>
      <c r="N1751" s="1">
        <f t="shared" si="189"/>
        <v>1.0849153049384738E-2</v>
      </c>
      <c r="O1751" s="1">
        <f t="shared" si="190"/>
        <v>1.0005828638041578E-2</v>
      </c>
      <c r="P1751" s="1">
        <f t="shared" si="191"/>
        <v>1.0508978046699818E-2</v>
      </c>
      <c r="Q1751" s="1">
        <f t="shared" si="195"/>
        <v>1.0790686071846614E-2</v>
      </c>
      <c r="R1751" s="1">
        <f t="shared" si="192"/>
        <v>1.1168975285115356E-2</v>
      </c>
      <c r="S1751" s="1">
        <f t="shared" si="193"/>
        <v>1.2281391235999214E-2</v>
      </c>
      <c r="T1751" s="1">
        <f t="shared" si="194"/>
        <v>6.584315766096782E-4</v>
      </c>
    </row>
    <row r="1752" spans="1:20" x14ac:dyDescent="0.2">
      <c r="A1752" t="str">
        <f>VLOOKUP(B1752,GraphStats!$A:$B,2,0)</f>
        <v>ISCAS</v>
      </c>
      <c r="B1752" t="s">
        <v>31</v>
      </c>
      <c r="C1752" t="s">
        <v>158</v>
      </c>
      <c r="D1752" s="1">
        <f>SUMIFS(SolRaw!$D:$D,SolRaw!$A:$A,$B1752,SolRaw!$B:$B,$C1752,SolRaw!$C:$C,D$1)/SUMIFS(GraphStats!$G:$G,GraphStats!$A:$A,$B1752,GraphStats!$D:$D,D$1)</f>
        <v>1.2240139887312998E-2</v>
      </c>
      <c r="E1752" s="1">
        <f>SUMIFS(SolRaw!$D:$D,SolRaw!$A:$A,$B1752,SolRaw!$B:$B,$C1752,SolRaw!$C:$C,E$1)/SUMIFS(GraphStats!$G:$G,GraphStats!$A:$A,$B1752,GraphStats!$D:$D,E$1)</f>
        <v>1.2826886745550364E-2</v>
      </c>
      <c r="F1752" s="1">
        <f>SUMIFS(SolRaw!$D:$D,SolRaw!$A:$A,$B1752,SolRaw!$B:$B,$C1752,SolRaw!$C:$C,F$1)/SUMIFS(GraphStats!$G:$G,GraphStats!$A:$A,$B1752,GraphStats!$D:$D,F$1)</f>
        <v>1.2119420632574637E-2</v>
      </c>
      <c r="G1752" s="1">
        <f>SUMIFS(SolRaw!$D:$D,SolRaw!$A:$A,$B1752,SolRaw!$B:$B,$C1752,SolRaw!$C:$C,G$1)/SUMIFS(GraphStats!$G:$G,GraphStats!$A:$A,$B1752,GraphStats!$D:$D,G$1)</f>
        <v>1.5425427392415012E-2</v>
      </c>
      <c r="H1752" s="1">
        <f>SUMIFS(SolRaw!$D:$D,SolRaw!$A:$A,$B1752,SolRaw!$B:$B,$C1752,SolRaw!$C:$C,H$1)/SUMIFS(GraphStats!$G:$G,GraphStats!$A:$A,$B1752,GraphStats!$D:$D,H$1)</f>
        <v>1.1760055341436901E-2</v>
      </c>
      <c r="I1752" s="1">
        <f>SUMIFS(SolRaw!$D:$D,SolRaw!$A:$A,$B1752,SolRaw!$B:$B,$C1752,SolRaw!$C:$C,I$1)/SUMIFS(GraphStats!$G:$G,GraphStats!$A:$A,$B1752,GraphStats!$D:$D,I$1)</f>
        <v>1.2649471291629608E-2</v>
      </c>
      <c r="J1752" s="1">
        <f>SUMIFS(SolRaw!$D:$D,SolRaw!$A:$A,$B1752,SolRaw!$B:$B,$C1752,SolRaw!$C:$C,J$1)/SUMIFS(GraphStats!$G:$G,GraphStats!$A:$A,$B1752,GraphStats!$D:$D,J$1)</f>
        <v>1.4374938039060177E-2</v>
      </c>
      <c r="K1752" s="1">
        <f>SUMIFS(SolRaw!$D:$D,SolRaw!$A:$A,$B1752,SolRaw!$B:$B,$C1752,SolRaw!$C:$C,K$1)/SUMIFS(GraphStats!$G:$G,GraphStats!$A:$A,$B1752,GraphStats!$D:$D,K$1)</f>
        <v>1.2812931204415533E-2</v>
      </c>
      <c r="L1752" s="1">
        <f>SUMIFS(SolRaw!$D:$D,SolRaw!$A:$A,$B1752,SolRaw!$B:$B,$C1752,SolRaw!$C:$C,L$1)/SUMIFS(GraphStats!$G:$G,GraphStats!$A:$A,$B1752,GraphStats!$D:$D,L$1)</f>
        <v>1.31199681940165E-2</v>
      </c>
      <c r="M1752" s="1">
        <f>SUMIFS(SolRaw!$D:$D,SolRaw!$A:$A,$B1752,SolRaw!$B:$B,$C1752,SolRaw!$C:$C,M$1)/SUMIFS(GraphStats!$G:$G,GraphStats!$A:$A,$B1752,GraphStats!$D:$D,M$1)</f>
        <v>1.1955676516329705E-2</v>
      </c>
      <c r="N1752" s="1">
        <f t="shared" si="189"/>
        <v>1.2928491524474141E-2</v>
      </c>
      <c r="O1752" s="1">
        <f t="shared" si="190"/>
        <v>1.1760055341436901E-2</v>
      </c>
      <c r="P1752" s="1">
        <f t="shared" si="191"/>
        <v>1.2149600446259227E-2</v>
      </c>
      <c r="Q1752" s="1">
        <f t="shared" si="195"/>
        <v>1.2731201248022571E-2</v>
      </c>
      <c r="R1752" s="1">
        <f t="shared" si="192"/>
        <v>1.3046697831899965E-2</v>
      </c>
      <c r="S1752" s="1">
        <f t="shared" si="193"/>
        <v>1.5425427392415012E-2</v>
      </c>
      <c r="T1752" s="1">
        <f t="shared" si="194"/>
        <v>1.1501268244347254E-3</v>
      </c>
    </row>
    <row r="1753" spans="1:20" x14ac:dyDescent="0.2">
      <c r="A1753" t="str">
        <f>VLOOKUP(B1753,GraphStats!$A:$B,2,0)</f>
        <v>ISCAS</v>
      </c>
      <c r="B1753" t="s">
        <v>31</v>
      </c>
      <c r="C1753" t="s">
        <v>159</v>
      </c>
      <c r="D1753" s="1">
        <f>SUMIFS(SolRaw!$D:$D,SolRaw!$A:$A,$B1753,SolRaw!$B:$B,$C1753,SolRaw!$C:$C,D$1)/SUMIFS(GraphStats!$G:$G,GraphStats!$A:$A,$B1753,GraphStats!$D:$D,D$1)</f>
        <v>1.0005828638041578E-2</v>
      </c>
      <c r="E1753" s="1">
        <f>SUMIFS(SolRaw!$D:$D,SolRaw!$A:$A,$B1753,SolRaw!$B:$B,$C1753,SolRaw!$C:$C,E$1)/SUMIFS(GraphStats!$G:$G,GraphStats!$A:$A,$B1753,GraphStats!$D:$D,E$1)</f>
        <v>1.0838222133837129E-2</v>
      </c>
      <c r="F1753" s="1">
        <f>SUMIFS(SolRaw!$D:$D,SolRaw!$A:$A,$B1753,SolRaw!$B:$B,$C1753,SolRaw!$C:$C,F$1)/SUMIFS(GraphStats!$G:$G,GraphStats!$A:$A,$B1753,GraphStats!$D:$D,F$1)</f>
        <v>1.054291063158932E-2</v>
      </c>
      <c r="G1753" s="1">
        <f>SUMIFS(SolRaw!$D:$D,SolRaw!$A:$A,$B1753,SolRaw!$B:$B,$C1753,SolRaw!$C:$C,G$1)/SUMIFS(GraphStats!$G:$G,GraphStats!$A:$A,$B1753,GraphStats!$D:$D,G$1)</f>
        <v>1.2281391235999214E-2</v>
      </c>
      <c r="H1753" s="1">
        <f>SUMIFS(SolRaw!$D:$D,SolRaw!$A:$A,$B1753,SolRaw!$B:$B,$C1753,SolRaw!$C:$C,H$1)/SUMIFS(GraphStats!$G:$G,GraphStats!$A:$A,$B1753,GraphStats!$D:$D,H$1)</f>
        <v>1.0080047435517344E-2</v>
      </c>
      <c r="I1753" s="1">
        <f>SUMIFS(SolRaw!$D:$D,SolRaw!$A:$A,$B1753,SolRaw!$B:$B,$C1753,SolRaw!$C:$C,I$1)/SUMIFS(GraphStats!$G:$G,GraphStats!$A:$A,$B1753,GraphStats!$D:$D,I$1)</f>
        <v>1.1068287380175906E-2</v>
      </c>
      <c r="J1753" s="1">
        <f>SUMIFS(SolRaw!$D:$D,SolRaw!$A:$A,$B1753,SolRaw!$B:$B,$C1753,SolRaw!$C:$C,J$1)/SUMIFS(GraphStats!$G:$G,GraphStats!$A:$A,$B1753,GraphStats!$D:$D,J$1)</f>
        <v>1.1202537920095172E-2</v>
      </c>
      <c r="K1753" s="1">
        <f>SUMIFS(SolRaw!$D:$D,SolRaw!$A:$A,$B1753,SolRaw!$B:$B,$C1753,SolRaw!$C:$C,K$1)/SUMIFS(GraphStats!$G:$G,GraphStats!$A:$A,$B1753,GraphStats!$D:$D,K$1)</f>
        <v>1.07431500098561E-2</v>
      </c>
      <c r="L1753" s="1">
        <f>SUMIFS(SolRaw!$D:$D,SolRaw!$A:$A,$B1753,SolRaw!$B:$B,$C1753,SolRaw!$C:$C,L$1)/SUMIFS(GraphStats!$G:$G,GraphStats!$A:$A,$B1753,GraphStats!$D:$D,L$1)</f>
        <v>1.1231487923665639E-2</v>
      </c>
      <c r="M1753" s="1">
        <f>SUMIFS(SolRaw!$D:$D,SolRaw!$A:$A,$B1753,SolRaw!$B:$B,$C1753,SolRaw!$C:$C,M$1)/SUMIFS(GraphStats!$G:$G,GraphStats!$A:$A,$B1753,GraphStats!$D:$D,M$1)</f>
        <v>1.0497667185069984E-2</v>
      </c>
      <c r="N1753" s="1">
        <f t="shared" si="189"/>
        <v>1.0849153049384738E-2</v>
      </c>
      <c r="O1753" s="1">
        <f t="shared" si="190"/>
        <v>1.0005828638041578E-2</v>
      </c>
      <c r="P1753" s="1">
        <f t="shared" si="191"/>
        <v>1.0508978046699818E-2</v>
      </c>
      <c r="Q1753" s="1">
        <f t="shared" si="195"/>
        <v>1.0790686071846614E-2</v>
      </c>
      <c r="R1753" s="1">
        <f t="shared" si="192"/>
        <v>1.1168975285115356E-2</v>
      </c>
      <c r="S1753" s="1">
        <f t="shared" si="193"/>
        <v>1.2281391235999214E-2</v>
      </c>
      <c r="T1753" s="1">
        <f t="shared" si="194"/>
        <v>6.584315766096782E-4</v>
      </c>
    </row>
    <row r="1754" spans="1:20" x14ac:dyDescent="0.2">
      <c r="A1754" t="str">
        <f>VLOOKUP(B1754,GraphStats!$A:$B,2,0)</f>
        <v>ISCAS</v>
      </c>
      <c r="B1754" t="s">
        <v>31</v>
      </c>
      <c r="C1754" t="s">
        <v>160</v>
      </c>
      <c r="D1754" s="1">
        <f>SUMIFS(SolRaw!$D:$D,SolRaw!$A:$A,$B1754,SolRaw!$B:$B,$C1754,SolRaw!$C:$C,D$1)/SUMIFS(GraphStats!$G:$G,GraphStats!$A:$A,$B1754,GraphStats!$D:$D,D$1)</f>
        <v>1.6903050320575094E-2</v>
      </c>
      <c r="E1754" s="1">
        <f>SUMIFS(SolRaw!$D:$D,SolRaw!$A:$A,$B1754,SolRaw!$B:$B,$C1754,SolRaw!$C:$C,E$1)/SUMIFS(GraphStats!$G:$G,GraphStats!$A:$A,$B1754,GraphStats!$D:$D,E$1)</f>
        <v>1.6207616585462863E-2</v>
      </c>
      <c r="F1754" s="1">
        <f>SUMIFS(SolRaw!$D:$D,SolRaw!$A:$A,$B1754,SolRaw!$B:$B,$C1754,SolRaw!$C:$C,F$1)/SUMIFS(GraphStats!$G:$G,GraphStats!$A:$A,$B1754,GraphStats!$D:$D,F$1)</f>
        <v>1.6159227510099516E-2</v>
      </c>
      <c r="G1754" s="1">
        <f>SUMIFS(SolRaw!$D:$D,SolRaw!$A:$A,$B1754,SolRaw!$B:$B,$C1754,SolRaw!$C:$C,G$1)/SUMIFS(GraphStats!$G:$G,GraphStats!$A:$A,$B1754,GraphStats!$D:$D,G$1)</f>
        <v>1.8176459029278835E-2</v>
      </c>
      <c r="H1754" s="1">
        <f>SUMIFS(SolRaw!$D:$D,SolRaw!$A:$A,$B1754,SolRaw!$B:$B,$C1754,SolRaw!$C:$C,H$1)/SUMIFS(GraphStats!$G:$G,GraphStats!$A:$A,$B1754,GraphStats!$D:$D,H$1)</f>
        <v>1.739302302599071E-2</v>
      </c>
      <c r="I1754" s="1">
        <f>SUMIFS(SolRaw!$D:$D,SolRaw!$A:$A,$B1754,SolRaw!$B:$B,$C1754,SolRaw!$C:$C,I$1)/SUMIFS(GraphStats!$G:$G,GraphStats!$A:$A,$B1754,GraphStats!$D:$D,I$1)</f>
        <v>1.5317719142207729E-2</v>
      </c>
      <c r="J1754" s="1">
        <f>SUMIFS(SolRaw!$D:$D,SolRaw!$A:$A,$B1754,SolRaw!$B:$B,$C1754,SolRaw!$C:$C,J$1)/SUMIFS(GraphStats!$G:$G,GraphStats!$A:$A,$B1754,GraphStats!$D:$D,J$1)</f>
        <v>1.8340438187766431E-2</v>
      </c>
      <c r="K1754" s="1">
        <f>SUMIFS(SolRaw!$D:$D,SolRaw!$A:$A,$B1754,SolRaw!$B:$B,$C1754,SolRaw!$C:$C,K$1)/SUMIFS(GraphStats!$G:$G,GraphStats!$A:$A,$B1754,GraphStats!$D:$D,K$1)</f>
        <v>1.7346737630593339E-2</v>
      </c>
      <c r="L1754" s="1">
        <f>SUMIFS(SolRaw!$D:$D,SolRaw!$A:$A,$B1754,SolRaw!$B:$B,$C1754,SolRaw!$C:$C,L$1)/SUMIFS(GraphStats!$G:$G,GraphStats!$A:$A,$B1754,GraphStats!$D:$D,L$1)</f>
        <v>1.6996322433157737E-2</v>
      </c>
      <c r="M1754" s="1">
        <f>SUMIFS(SolRaw!$D:$D,SolRaw!$A:$A,$B1754,SolRaw!$B:$B,$C1754,SolRaw!$C:$C,M$1)/SUMIFS(GraphStats!$G:$G,GraphStats!$A:$A,$B1754,GraphStats!$D:$D,M$1)</f>
        <v>1.7787713841368586E-2</v>
      </c>
      <c r="N1754" s="1">
        <f t="shared" si="189"/>
        <v>1.7062830770650083E-2</v>
      </c>
      <c r="O1754" s="1">
        <f t="shared" si="190"/>
        <v>1.5317719142207729E-2</v>
      </c>
      <c r="P1754" s="1">
        <f t="shared" si="191"/>
        <v>1.6381475019240921E-2</v>
      </c>
      <c r="Q1754" s="1">
        <f t="shared" si="195"/>
        <v>1.7171530031875538E-2</v>
      </c>
      <c r="R1754" s="1">
        <f t="shared" si="192"/>
        <v>1.7689041137524116E-2</v>
      </c>
      <c r="S1754" s="1">
        <f t="shared" si="193"/>
        <v>1.8340438187766431E-2</v>
      </c>
      <c r="T1754" s="1">
        <f t="shared" si="194"/>
        <v>9.5514931988210396E-4</v>
      </c>
    </row>
    <row r="1755" spans="1:20" x14ac:dyDescent="0.2">
      <c r="A1755" t="str">
        <f>VLOOKUP(B1755,GraphStats!$A:$B,2,0)</f>
        <v>ISCAS</v>
      </c>
      <c r="B1755" t="s">
        <v>31</v>
      </c>
      <c r="C1755" t="s">
        <v>161</v>
      </c>
      <c r="D1755" s="1">
        <f>SUMIFS(SolRaw!$D:$D,SolRaw!$A:$A,$B1755,SolRaw!$B:$B,$C1755,SolRaw!$C:$C,D$1)/SUMIFS(GraphStats!$G:$G,GraphStats!$A:$A,$B1755,GraphStats!$D:$D,D$1)</f>
        <v>1.6903050320575094E-2</v>
      </c>
      <c r="E1755" s="1">
        <f>SUMIFS(SolRaw!$D:$D,SolRaw!$A:$A,$B1755,SolRaw!$B:$B,$C1755,SolRaw!$C:$C,E$1)/SUMIFS(GraphStats!$G:$G,GraphStats!$A:$A,$B1755,GraphStats!$D:$D,E$1)</f>
        <v>1.7400815352490804E-2</v>
      </c>
      <c r="F1755" s="1">
        <f>SUMIFS(SolRaw!$D:$D,SolRaw!$A:$A,$B1755,SolRaw!$B:$B,$C1755,SolRaw!$C:$C,F$1)/SUMIFS(GraphStats!$G:$G,GraphStats!$A:$A,$B1755,GraphStats!$D:$D,F$1)</f>
        <v>1.6454823135284263E-2</v>
      </c>
      <c r="G1755" s="1">
        <f>SUMIFS(SolRaw!$D:$D,SolRaw!$A:$A,$B1755,SolRaw!$B:$B,$C1755,SolRaw!$C:$C,G$1)/SUMIFS(GraphStats!$G:$G,GraphStats!$A:$A,$B1755,GraphStats!$D:$D,G$1)</f>
        <v>1.7390449990174885E-2</v>
      </c>
      <c r="H1755" s="1">
        <f>SUMIFS(SolRaw!$D:$D,SolRaw!$A:$A,$B1755,SolRaw!$B:$B,$C1755,SolRaw!$C:$C,H$1)/SUMIFS(GraphStats!$G:$G,GraphStats!$A:$A,$B1755,GraphStats!$D:$D,H$1)</f>
        <v>1.739302302599071E-2</v>
      </c>
      <c r="I1755" s="1">
        <f>SUMIFS(SolRaw!$D:$D,SolRaw!$A:$A,$B1755,SolRaw!$B:$B,$C1755,SolRaw!$C:$C,I$1)/SUMIFS(GraphStats!$G:$G,GraphStats!$A:$A,$B1755,GraphStats!$D:$D,I$1)</f>
        <v>1.4922423164344303E-2</v>
      </c>
      <c r="J1755" s="1">
        <f>SUMIFS(SolRaw!$D:$D,SolRaw!$A:$A,$B1755,SolRaw!$B:$B,$C1755,SolRaw!$C:$C,J$1)/SUMIFS(GraphStats!$G:$G,GraphStats!$A:$A,$B1755,GraphStats!$D:$D,J$1)</f>
        <v>1.8241300684048774E-2</v>
      </c>
      <c r="K1755" s="1">
        <f>SUMIFS(SolRaw!$D:$D,SolRaw!$A:$A,$B1755,SolRaw!$B:$B,$C1755,SolRaw!$C:$C,K$1)/SUMIFS(GraphStats!$G:$G,GraphStats!$A:$A,$B1755,GraphStats!$D:$D,K$1)</f>
        <v>1.7346737630593339E-2</v>
      </c>
      <c r="L1755" s="1">
        <f>SUMIFS(SolRaw!$D:$D,SolRaw!$A:$A,$B1755,SolRaw!$B:$B,$C1755,SolRaw!$C:$C,L$1)/SUMIFS(GraphStats!$G:$G,GraphStats!$A:$A,$B1755,GraphStats!$D:$D,L$1)</f>
        <v>1.7095716131597258E-2</v>
      </c>
      <c r="M1755" s="1">
        <f>SUMIFS(SolRaw!$D:$D,SolRaw!$A:$A,$B1755,SolRaw!$B:$B,$C1755,SolRaw!$C:$C,M$1)/SUMIFS(GraphStats!$G:$G,GraphStats!$A:$A,$B1755,GraphStats!$D:$D,M$1)</f>
        <v>1.7787713841368586E-2</v>
      </c>
      <c r="N1755" s="1">
        <f t="shared" si="189"/>
        <v>1.7093605327646803E-2</v>
      </c>
      <c r="O1755" s="1">
        <f t="shared" si="190"/>
        <v>1.4922423164344303E-2</v>
      </c>
      <c r="P1755" s="1">
        <f t="shared" si="191"/>
        <v>1.6951216773330634E-2</v>
      </c>
      <c r="Q1755" s="1">
        <f t="shared" si="195"/>
        <v>1.7368593810384112E-2</v>
      </c>
      <c r="R1755" s="1">
        <f t="shared" si="192"/>
        <v>1.739886727086578E-2</v>
      </c>
      <c r="S1755" s="1">
        <f t="shared" si="193"/>
        <v>1.8241300684048774E-2</v>
      </c>
      <c r="T1755" s="1">
        <f t="shared" si="194"/>
        <v>9.002223969402837E-4</v>
      </c>
    </row>
    <row r="1756" spans="1:20" x14ac:dyDescent="0.2">
      <c r="A1756" t="str">
        <f>VLOOKUP(B1756,GraphStats!$A:$B,2,0)</f>
        <v>ISCAS</v>
      </c>
      <c r="B1756" t="s">
        <v>31</v>
      </c>
      <c r="C1756" t="s">
        <v>162</v>
      </c>
      <c r="D1756" s="1">
        <f>SUMIFS(SolRaw!$D:$D,SolRaw!$A:$A,$B1756,SolRaw!$B:$B,$C1756,SolRaw!$C:$C,D$1)/SUMIFS(GraphStats!$G:$G,GraphStats!$A:$A,$B1756,GraphStats!$D:$D,D$1)</f>
        <v>1.6903050320575094E-2</v>
      </c>
      <c r="E1756" s="1">
        <f>SUMIFS(SolRaw!$D:$D,SolRaw!$A:$A,$B1756,SolRaw!$B:$B,$C1756,SolRaw!$C:$C,E$1)/SUMIFS(GraphStats!$G:$G,GraphStats!$A:$A,$B1756,GraphStats!$D:$D,E$1)</f>
        <v>1.6207616585462863E-2</v>
      </c>
      <c r="F1756" s="1">
        <f>SUMIFS(SolRaw!$D:$D,SolRaw!$A:$A,$B1756,SolRaw!$B:$B,$C1756,SolRaw!$C:$C,F$1)/SUMIFS(GraphStats!$G:$G,GraphStats!$A:$A,$B1756,GraphStats!$D:$D,F$1)</f>
        <v>1.6257759385161101E-2</v>
      </c>
      <c r="G1756" s="1">
        <f>SUMIFS(SolRaw!$D:$D,SolRaw!$A:$A,$B1756,SolRaw!$B:$B,$C1756,SolRaw!$C:$C,G$1)/SUMIFS(GraphStats!$G:$G,GraphStats!$A:$A,$B1756,GraphStats!$D:$D,G$1)</f>
        <v>1.8569463548830812E-2</v>
      </c>
      <c r="H1756" s="1">
        <f>SUMIFS(SolRaw!$D:$D,SolRaw!$A:$A,$B1756,SolRaw!$B:$B,$C1756,SolRaw!$C:$C,H$1)/SUMIFS(GraphStats!$G:$G,GraphStats!$A:$A,$B1756,GraphStats!$D:$D,H$1)</f>
        <v>1.6997727048127284E-2</v>
      </c>
      <c r="I1756" s="1">
        <f>SUMIFS(SolRaw!$D:$D,SolRaw!$A:$A,$B1756,SolRaw!$B:$B,$C1756,SolRaw!$C:$C,I$1)/SUMIFS(GraphStats!$G:$G,GraphStats!$A:$A,$B1756,GraphStats!$D:$D,I$1)</f>
        <v>1.5317719142207729E-2</v>
      </c>
      <c r="J1756" s="1">
        <f>SUMIFS(SolRaw!$D:$D,SolRaw!$A:$A,$B1756,SolRaw!$B:$B,$C1756,SolRaw!$C:$C,J$1)/SUMIFS(GraphStats!$G:$G,GraphStats!$A:$A,$B1756,GraphStats!$D:$D,J$1)</f>
        <v>1.8340438187766431E-2</v>
      </c>
      <c r="K1756" s="1">
        <f>SUMIFS(SolRaw!$D:$D,SolRaw!$A:$A,$B1756,SolRaw!$B:$B,$C1756,SolRaw!$C:$C,K$1)/SUMIFS(GraphStats!$G:$G,GraphStats!$A:$A,$B1756,GraphStats!$D:$D,K$1)</f>
        <v>1.7346737630593339E-2</v>
      </c>
      <c r="L1756" s="1">
        <f>SUMIFS(SolRaw!$D:$D,SolRaw!$A:$A,$B1756,SolRaw!$B:$B,$C1756,SolRaw!$C:$C,L$1)/SUMIFS(GraphStats!$G:$G,GraphStats!$A:$A,$B1756,GraphStats!$D:$D,L$1)</f>
        <v>1.6996322433157737E-2</v>
      </c>
      <c r="M1756" s="1">
        <f>SUMIFS(SolRaw!$D:$D,SolRaw!$A:$A,$B1756,SolRaw!$B:$B,$C1756,SolRaw!$C:$C,M$1)/SUMIFS(GraphStats!$G:$G,GraphStats!$A:$A,$B1756,GraphStats!$D:$D,M$1)</f>
        <v>1.7690513219284602E-2</v>
      </c>
      <c r="N1756" s="1">
        <f t="shared" si="189"/>
        <v>1.7062734750116697E-2</v>
      </c>
      <c r="O1756" s="1">
        <f t="shared" si="190"/>
        <v>1.5317719142207729E-2</v>
      </c>
      <c r="P1756" s="1">
        <f t="shared" si="191"/>
        <v>1.6419082119014598E-2</v>
      </c>
      <c r="Q1756" s="1">
        <f t="shared" si="195"/>
        <v>1.6997024740642512E-2</v>
      </c>
      <c r="R1756" s="1">
        <f t="shared" si="192"/>
        <v>1.7604569322111786E-2</v>
      </c>
      <c r="S1756" s="1">
        <f t="shared" si="193"/>
        <v>1.8569463548830812E-2</v>
      </c>
      <c r="T1756" s="1">
        <f t="shared" si="194"/>
        <v>9.9084412888306335E-4</v>
      </c>
    </row>
    <row r="1757" spans="1:20" x14ac:dyDescent="0.2">
      <c r="A1757" t="str">
        <f>VLOOKUP(B1757,GraphStats!$A:$B,2,0)</f>
        <v>ISCAS</v>
      </c>
      <c r="B1757" t="s">
        <v>27</v>
      </c>
      <c r="C1757" t="s">
        <v>136</v>
      </c>
      <c r="D1757" s="1">
        <f>SUMIFS(SolRaw!$D:$D,SolRaw!$A:$A,$B1757,SolRaw!$B:$B,$C1757,SolRaw!$C:$C,D$1)/SUMIFS(GraphStats!$G:$G,GraphStats!$A:$A,$B1757,GraphStats!$D:$D,D$1)</f>
        <v>5.5443322109988778E-2</v>
      </c>
      <c r="E1757" s="1">
        <f>SUMIFS(SolRaw!$D:$D,SolRaw!$A:$A,$B1757,SolRaw!$B:$B,$C1757,SolRaw!$C:$C,E$1)/SUMIFS(GraphStats!$G:$G,GraphStats!$A:$A,$B1757,GraphStats!$D:$D,E$1)</f>
        <v>5.1819438046982955E-2</v>
      </c>
      <c r="F1757" s="1">
        <f>SUMIFS(SolRaw!$D:$D,SolRaw!$A:$A,$B1757,SolRaw!$B:$B,$C1757,SolRaw!$C:$C,F$1)/SUMIFS(GraphStats!$G:$G,GraphStats!$A:$A,$B1757,GraphStats!$D:$D,F$1)</f>
        <v>5.8662405843414749E-2</v>
      </c>
      <c r="G1757" s="1">
        <f>SUMIFS(SolRaw!$D:$D,SolRaw!$A:$A,$B1757,SolRaw!$B:$B,$C1757,SolRaw!$C:$C,G$1)/SUMIFS(GraphStats!$G:$G,GraphStats!$A:$A,$B1757,GraphStats!$D:$D,G$1)</f>
        <v>5.5264953377302709E-2</v>
      </c>
      <c r="H1757" s="1">
        <f>SUMIFS(SolRaw!$D:$D,SolRaw!$A:$A,$B1757,SolRaw!$B:$B,$C1757,SolRaw!$C:$C,H$1)/SUMIFS(GraphStats!$G:$G,GraphStats!$A:$A,$B1757,GraphStats!$D:$D,H$1)</f>
        <v>5.4791380100871159E-2</v>
      </c>
      <c r="I1757" s="1">
        <f>SUMIFS(SolRaw!$D:$D,SolRaw!$A:$A,$B1757,SolRaw!$B:$B,$C1757,SolRaw!$C:$C,I$1)/SUMIFS(GraphStats!$G:$G,GraphStats!$A:$A,$B1757,GraphStats!$D:$D,I$1)</f>
        <v>5.4413825315273237E-2</v>
      </c>
      <c r="J1757" s="1">
        <f>SUMIFS(SolRaw!$D:$D,SolRaw!$A:$A,$B1757,SolRaw!$B:$B,$C1757,SolRaw!$C:$C,J$1)/SUMIFS(GraphStats!$G:$G,GraphStats!$A:$A,$B1757,GraphStats!$D:$D,J$1)</f>
        <v>5.0871080139372825E-2</v>
      </c>
      <c r="K1757" s="1">
        <f>SUMIFS(SolRaw!$D:$D,SolRaw!$A:$A,$B1757,SolRaw!$B:$B,$C1757,SolRaw!$C:$C,K$1)/SUMIFS(GraphStats!$G:$G,GraphStats!$A:$A,$B1757,GraphStats!$D:$D,K$1)</f>
        <v>5.0023266635644485E-2</v>
      </c>
      <c r="L1757" s="1">
        <f>SUMIFS(SolRaw!$D:$D,SolRaw!$A:$A,$B1757,SolRaw!$B:$B,$C1757,SolRaw!$C:$C,L$1)/SUMIFS(GraphStats!$G:$G,GraphStats!$A:$A,$B1757,GraphStats!$D:$D,L$1)</f>
        <v>5.2459780834693402E-2</v>
      </c>
      <c r="M1757" s="1">
        <f>SUMIFS(SolRaw!$D:$D,SolRaw!$A:$A,$B1757,SolRaw!$B:$B,$C1757,SolRaw!$C:$C,M$1)/SUMIFS(GraphStats!$G:$G,GraphStats!$A:$A,$B1757,GraphStats!$D:$D,M$1)</f>
        <v>6.3445473018740123E-2</v>
      </c>
      <c r="N1757" s="1">
        <f t="shared" si="189"/>
        <v>5.471949254222843E-2</v>
      </c>
      <c r="O1757" s="1">
        <f t="shared" si="190"/>
        <v>5.0023266635644485E-2</v>
      </c>
      <c r="P1757" s="1">
        <f t="shared" si="191"/>
        <v>5.1979523743910565E-2</v>
      </c>
      <c r="Q1757" s="1">
        <f t="shared" si="195"/>
        <v>5.4602602708072198E-2</v>
      </c>
      <c r="R1757" s="1">
        <f t="shared" si="192"/>
        <v>5.5398729926817263E-2</v>
      </c>
      <c r="S1757" s="1">
        <f t="shared" si="193"/>
        <v>6.3445473018740123E-2</v>
      </c>
      <c r="T1757" s="1">
        <f t="shared" si="194"/>
        <v>3.9859585001227717E-3</v>
      </c>
    </row>
    <row r="1758" spans="1:20" x14ac:dyDescent="0.2">
      <c r="A1758" t="str">
        <f>VLOOKUP(B1758,GraphStats!$A:$B,2,0)</f>
        <v>ISCAS</v>
      </c>
      <c r="B1758" t="s">
        <v>27</v>
      </c>
      <c r="C1758" t="s">
        <v>137</v>
      </c>
      <c r="D1758" s="1">
        <f>SUMIFS(SolRaw!$D:$D,SolRaw!$A:$A,$B1758,SolRaw!$B:$B,$C1758,SolRaw!$C:$C,D$1)/SUMIFS(GraphStats!$G:$G,GraphStats!$A:$A,$B1758,GraphStats!$D:$D,D$1)</f>
        <v>4.624017957351291E-2</v>
      </c>
      <c r="E1758" s="1">
        <f>SUMIFS(SolRaw!$D:$D,SolRaw!$A:$A,$B1758,SolRaw!$B:$B,$C1758,SolRaw!$C:$C,E$1)/SUMIFS(GraphStats!$G:$G,GraphStats!$A:$A,$B1758,GraphStats!$D:$D,E$1)</f>
        <v>5.0667894979272224E-2</v>
      </c>
      <c r="F1758" s="1">
        <f>SUMIFS(SolRaw!$D:$D,SolRaw!$A:$A,$B1758,SolRaw!$B:$B,$C1758,SolRaw!$C:$C,F$1)/SUMIFS(GraphStats!$G:$G,GraphStats!$A:$A,$B1758,GraphStats!$D:$D,F$1)</f>
        <v>4.7934261584113215E-2</v>
      </c>
      <c r="G1758" s="1">
        <f>SUMIFS(SolRaw!$D:$D,SolRaw!$A:$A,$B1758,SolRaw!$B:$B,$C1758,SolRaw!$C:$C,G$1)/SUMIFS(GraphStats!$G:$G,GraphStats!$A:$A,$B1758,GraphStats!$D:$D,G$1)</f>
        <v>5.1853536502160562E-2</v>
      </c>
      <c r="H1758" s="1">
        <f>SUMIFS(SolRaw!$D:$D,SolRaw!$A:$A,$B1758,SolRaw!$B:$B,$C1758,SolRaw!$C:$C,H$1)/SUMIFS(GraphStats!$G:$G,GraphStats!$A:$A,$B1758,GraphStats!$D:$D,H$1)</f>
        <v>4.6538285190279687E-2</v>
      </c>
      <c r="I1758" s="1">
        <f>SUMIFS(SolRaw!$D:$D,SolRaw!$A:$A,$B1758,SolRaw!$B:$B,$C1758,SolRaw!$C:$C,I$1)/SUMIFS(GraphStats!$G:$G,GraphStats!$A:$A,$B1758,GraphStats!$D:$D,I$1)</f>
        <v>4.9743110695936475E-2</v>
      </c>
      <c r="J1758" s="1">
        <f>SUMIFS(SolRaw!$D:$D,SolRaw!$A:$A,$B1758,SolRaw!$B:$B,$C1758,SolRaw!$C:$C,J$1)/SUMIFS(GraphStats!$G:$G,GraphStats!$A:$A,$B1758,GraphStats!$D:$D,J$1)</f>
        <v>4.4134727061556328E-2</v>
      </c>
      <c r="K1758" s="1">
        <f>SUMIFS(SolRaw!$D:$D,SolRaw!$A:$A,$B1758,SolRaw!$B:$B,$C1758,SolRaw!$C:$C,K$1)/SUMIFS(GraphStats!$G:$G,GraphStats!$A:$A,$B1758,GraphStats!$D:$D,K$1)</f>
        <v>4.2810609585853886E-2</v>
      </c>
      <c r="L1758" s="1">
        <f>SUMIFS(SolRaw!$D:$D,SolRaw!$A:$A,$B1758,SolRaw!$B:$B,$C1758,SolRaw!$C:$C,L$1)/SUMIFS(GraphStats!$G:$G,GraphStats!$A:$A,$B1758,GraphStats!$D:$D,L$1)</f>
        <v>4.8962462112380506E-2</v>
      </c>
      <c r="M1758" s="1">
        <f>SUMIFS(SolRaw!$D:$D,SolRaw!$A:$A,$B1758,SolRaw!$B:$B,$C1758,SolRaw!$C:$C,M$1)/SUMIFS(GraphStats!$G:$G,GraphStats!$A:$A,$B1758,GraphStats!$D:$D,M$1)</f>
        <v>5.3962519756152627E-2</v>
      </c>
      <c r="N1758" s="1">
        <f t="shared" si="189"/>
        <v>4.8284758704121834E-2</v>
      </c>
      <c r="O1758" s="1">
        <f t="shared" si="190"/>
        <v>4.2810609585853886E-2</v>
      </c>
      <c r="P1758" s="1">
        <f t="shared" si="191"/>
        <v>4.6314705977704602E-2</v>
      </c>
      <c r="Q1758" s="1">
        <f t="shared" si="195"/>
        <v>4.8448361848246857E-2</v>
      </c>
      <c r="R1758" s="1">
        <f t="shared" si="192"/>
        <v>5.0436698908438285E-2</v>
      </c>
      <c r="S1758" s="1">
        <f t="shared" si="193"/>
        <v>5.3962519756152627E-2</v>
      </c>
      <c r="T1758" s="1">
        <f t="shared" si="194"/>
        <v>3.4605868075548098E-3</v>
      </c>
    </row>
    <row r="1759" spans="1:20" x14ac:dyDescent="0.2">
      <c r="A1759" t="str">
        <f>VLOOKUP(B1759,GraphStats!$A:$B,2,0)</f>
        <v>ISCAS</v>
      </c>
      <c r="B1759" t="s">
        <v>27</v>
      </c>
      <c r="C1759" t="s">
        <v>138</v>
      </c>
      <c r="D1759" s="1">
        <f>SUMIFS(SolRaw!$D:$D,SolRaw!$A:$A,$B1759,SolRaw!$B:$B,$C1759,SolRaw!$C:$C,D$1)/SUMIFS(GraphStats!$G:$G,GraphStats!$A:$A,$B1759,GraphStats!$D:$D,D$1)</f>
        <v>3.2323232323232323E-2</v>
      </c>
      <c r="E1759" s="1">
        <f>SUMIFS(SolRaw!$D:$D,SolRaw!$A:$A,$B1759,SolRaw!$B:$B,$C1759,SolRaw!$C:$C,E$1)/SUMIFS(GraphStats!$G:$G,GraphStats!$A:$A,$B1759,GraphStats!$D:$D,E$1)</f>
        <v>3.3164440350069095E-2</v>
      </c>
      <c r="F1759" s="1">
        <f>SUMIFS(SolRaw!$D:$D,SolRaw!$A:$A,$B1759,SolRaw!$B:$B,$C1759,SolRaw!$C:$C,F$1)/SUMIFS(GraphStats!$G:$G,GraphStats!$A:$A,$B1759,GraphStats!$D:$D,F$1)</f>
        <v>3.0130107281442595E-2</v>
      </c>
      <c r="G1759" s="1">
        <f>SUMIFS(SolRaw!$D:$D,SolRaw!$A:$A,$B1759,SolRaw!$B:$B,$C1759,SolRaw!$C:$C,G$1)/SUMIFS(GraphStats!$G:$G,GraphStats!$A:$A,$B1759,GraphStats!$D:$D,G$1)</f>
        <v>3.1839890834659997E-2</v>
      </c>
      <c r="H1759" s="1">
        <f>SUMIFS(SolRaw!$D:$D,SolRaw!$A:$A,$B1759,SolRaw!$B:$B,$C1759,SolRaw!$C:$C,H$1)/SUMIFS(GraphStats!$G:$G,GraphStats!$A:$A,$B1759,GraphStats!$D:$D,H$1)</f>
        <v>3.0032095369096744E-2</v>
      </c>
      <c r="I1759" s="1">
        <f>SUMIFS(SolRaw!$D:$D,SolRaw!$A:$A,$B1759,SolRaw!$B:$B,$C1759,SolRaw!$C:$C,I$1)/SUMIFS(GraphStats!$G:$G,GraphStats!$A:$A,$B1759,GraphStats!$D:$D,I$1)</f>
        <v>2.8958430639887903E-2</v>
      </c>
      <c r="J1759" s="1">
        <f>SUMIFS(SolRaw!$D:$D,SolRaw!$A:$A,$B1759,SolRaw!$B:$B,$C1759,SolRaw!$C:$C,J$1)/SUMIFS(GraphStats!$G:$G,GraphStats!$A:$A,$B1759,GraphStats!$D:$D,J$1)</f>
        <v>3.2055749128919862E-2</v>
      </c>
      <c r="K1759" s="1">
        <f>SUMIFS(SolRaw!$D:$D,SolRaw!$A:$A,$B1759,SolRaw!$B:$B,$C1759,SolRaw!$C:$C,K$1)/SUMIFS(GraphStats!$G:$G,GraphStats!$A:$A,$B1759,GraphStats!$D:$D,K$1)</f>
        <v>3.0944625407166124E-2</v>
      </c>
      <c r="L1759" s="1">
        <f>SUMIFS(SolRaw!$D:$D,SolRaw!$A:$A,$B1759,SolRaw!$B:$B,$C1759,SolRaw!$C:$C,L$1)/SUMIFS(GraphStats!$G:$G,GraphStats!$A:$A,$B1759,GraphStats!$D:$D,L$1)</f>
        <v>3.1475868500816039E-2</v>
      </c>
      <c r="M1759" s="1">
        <f>SUMIFS(SolRaw!$D:$D,SolRaw!$A:$A,$B1759,SolRaw!$B:$B,$C1759,SolRaw!$C:$C,M$1)/SUMIFS(GraphStats!$G:$G,GraphStats!$A:$A,$B1759,GraphStats!$D:$D,M$1)</f>
        <v>3.7028674644389255E-2</v>
      </c>
      <c r="N1759" s="1">
        <f t="shared" si="189"/>
        <v>3.1795311447967989E-2</v>
      </c>
      <c r="O1759" s="1">
        <f t="shared" si="190"/>
        <v>2.8958430639887903E-2</v>
      </c>
      <c r="P1759" s="1">
        <f t="shared" si="191"/>
        <v>3.0333736812873477E-2</v>
      </c>
      <c r="Q1759" s="1">
        <f t="shared" si="195"/>
        <v>3.1657879667738018E-2</v>
      </c>
      <c r="R1759" s="1">
        <f t="shared" si="192"/>
        <v>3.2256361524654206E-2</v>
      </c>
      <c r="S1759" s="1">
        <f t="shared" si="193"/>
        <v>3.7028674644389255E-2</v>
      </c>
      <c r="T1759" s="1">
        <f t="shared" si="194"/>
        <v>2.2202742314833168E-3</v>
      </c>
    </row>
    <row r="1760" spans="1:20" x14ac:dyDescent="0.2">
      <c r="A1760" t="str">
        <f>VLOOKUP(B1760,GraphStats!$A:$B,2,0)</f>
        <v>ISCAS</v>
      </c>
      <c r="B1760" t="s">
        <v>27</v>
      </c>
      <c r="C1760" t="s">
        <v>139</v>
      </c>
      <c r="D1760" s="1">
        <f>SUMIFS(SolRaw!$D:$D,SolRaw!$A:$A,$B1760,SolRaw!$B:$B,$C1760,SolRaw!$C:$C,D$1)/SUMIFS(GraphStats!$G:$G,GraphStats!$A:$A,$B1760,GraphStats!$D:$D,D$1)</f>
        <v>3.2323232323232323E-2</v>
      </c>
      <c r="E1760" s="1">
        <f>SUMIFS(SolRaw!$D:$D,SolRaw!$A:$A,$B1760,SolRaw!$B:$B,$C1760,SolRaw!$C:$C,E$1)/SUMIFS(GraphStats!$G:$G,GraphStats!$A:$A,$B1760,GraphStats!$D:$D,E$1)</f>
        <v>3.3394748963611241E-2</v>
      </c>
      <c r="F1760" s="1">
        <f>SUMIFS(SolRaw!$D:$D,SolRaw!$A:$A,$B1760,SolRaw!$B:$B,$C1760,SolRaw!$C:$C,F$1)/SUMIFS(GraphStats!$G:$G,GraphStats!$A:$A,$B1760,GraphStats!$D:$D,F$1)</f>
        <v>3.0130107281442595E-2</v>
      </c>
      <c r="G1760" s="1">
        <f>SUMIFS(SolRaw!$D:$D,SolRaw!$A:$A,$B1760,SolRaw!$B:$B,$C1760,SolRaw!$C:$C,G$1)/SUMIFS(GraphStats!$G:$G,GraphStats!$A:$A,$B1760,GraphStats!$D:$D,G$1)</f>
        <v>3.1839890834659997E-2</v>
      </c>
      <c r="H1760" s="1">
        <f>SUMIFS(SolRaw!$D:$D,SolRaw!$A:$A,$B1760,SolRaw!$B:$B,$C1760,SolRaw!$C:$C,H$1)/SUMIFS(GraphStats!$G:$G,GraphStats!$A:$A,$B1760,GraphStats!$D:$D,H$1)</f>
        <v>3.0032095369096744E-2</v>
      </c>
      <c r="I1760" s="1">
        <f>SUMIFS(SolRaw!$D:$D,SolRaw!$A:$A,$B1760,SolRaw!$B:$B,$C1760,SolRaw!$C:$C,I$1)/SUMIFS(GraphStats!$G:$G,GraphStats!$A:$A,$B1760,GraphStats!$D:$D,I$1)</f>
        <v>2.8724894908921064E-2</v>
      </c>
      <c r="J1760" s="1">
        <f>SUMIFS(SolRaw!$D:$D,SolRaw!$A:$A,$B1760,SolRaw!$B:$B,$C1760,SolRaw!$C:$C,J$1)/SUMIFS(GraphStats!$G:$G,GraphStats!$A:$A,$B1760,GraphStats!$D:$D,J$1)</f>
        <v>3.1823461091753776E-2</v>
      </c>
      <c r="K1760" s="1">
        <f>SUMIFS(SolRaw!$D:$D,SolRaw!$A:$A,$B1760,SolRaw!$B:$B,$C1760,SolRaw!$C:$C,K$1)/SUMIFS(GraphStats!$G:$G,GraphStats!$A:$A,$B1760,GraphStats!$D:$D,K$1)</f>
        <v>3.1409958120055842E-2</v>
      </c>
      <c r="L1760" s="1">
        <f>SUMIFS(SolRaw!$D:$D,SolRaw!$A:$A,$B1760,SolRaw!$B:$B,$C1760,SolRaw!$C:$C,L$1)/SUMIFS(GraphStats!$G:$G,GraphStats!$A:$A,$B1760,GraphStats!$D:$D,L$1)</f>
        <v>3.1242713919328514E-2</v>
      </c>
      <c r="M1760" s="1">
        <f>SUMIFS(SolRaw!$D:$D,SolRaw!$A:$A,$B1760,SolRaw!$B:$B,$C1760,SolRaw!$C:$C,M$1)/SUMIFS(GraphStats!$G:$G,GraphStats!$A:$A,$B1760,GraphStats!$D:$D,M$1)</f>
        <v>3.7028674644389255E-2</v>
      </c>
      <c r="N1760" s="1">
        <f t="shared" si="189"/>
        <v>3.1794977745649135E-2</v>
      </c>
      <c r="O1760" s="1">
        <f t="shared" si="190"/>
        <v>2.8724894908921064E-2</v>
      </c>
      <c r="P1760" s="1">
        <f t="shared" si="191"/>
        <v>3.0408258940914076E-2</v>
      </c>
      <c r="Q1760" s="1">
        <f t="shared" si="195"/>
        <v>3.1616709605904805E-2</v>
      </c>
      <c r="R1760" s="1">
        <f t="shared" si="192"/>
        <v>3.2202396951089243E-2</v>
      </c>
      <c r="S1760" s="1">
        <f t="shared" si="193"/>
        <v>3.7028674644389255E-2</v>
      </c>
      <c r="T1760" s="1">
        <f t="shared" si="194"/>
        <v>2.2605536335027457E-3</v>
      </c>
    </row>
    <row r="1761" spans="1:20" x14ac:dyDescent="0.2">
      <c r="A1761" t="str">
        <f>VLOOKUP(B1761,GraphStats!$A:$B,2,0)</f>
        <v>ISCAS</v>
      </c>
      <c r="B1761" t="s">
        <v>27</v>
      </c>
      <c r="C1761" t="s">
        <v>140</v>
      </c>
      <c r="D1761" s="1">
        <f>SUMIFS(SolRaw!$D:$D,SolRaw!$A:$A,$B1761,SolRaw!$B:$B,$C1761,SolRaw!$C:$C,D$1)/SUMIFS(GraphStats!$G:$G,GraphStats!$A:$A,$B1761,GraphStats!$D:$D,D$1)</f>
        <v>3.2323232323232323E-2</v>
      </c>
      <c r="E1761" s="1">
        <f>SUMIFS(SolRaw!$D:$D,SolRaw!$A:$A,$B1761,SolRaw!$B:$B,$C1761,SolRaw!$C:$C,E$1)/SUMIFS(GraphStats!$G:$G,GraphStats!$A:$A,$B1761,GraphStats!$D:$D,E$1)</f>
        <v>3.3164440350069095E-2</v>
      </c>
      <c r="F1761" s="1">
        <f>SUMIFS(SolRaw!$D:$D,SolRaw!$A:$A,$B1761,SolRaw!$B:$B,$C1761,SolRaw!$C:$C,F$1)/SUMIFS(GraphStats!$G:$G,GraphStats!$A:$A,$B1761,GraphStats!$D:$D,F$1)</f>
        <v>2.9901848892946815E-2</v>
      </c>
      <c r="G1761" s="1">
        <f>SUMIFS(SolRaw!$D:$D,SolRaw!$A:$A,$B1761,SolRaw!$B:$B,$C1761,SolRaw!$C:$C,G$1)/SUMIFS(GraphStats!$G:$G,GraphStats!$A:$A,$B1761,GraphStats!$D:$D,G$1)</f>
        <v>3.206731862633614E-2</v>
      </c>
      <c r="H1761" s="1">
        <f>SUMIFS(SolRaw!$D:$D,SolRaw!$A:$A,$B1761,SolRaw!$B:$B,$C1761,SolRaw!$C:$C,H$1)/SUMIFS(GraphStats!$G:$G,GraphStats!$A:$A,$B1761,GraphStats!$D:$D,H$1)</f>
        <v>3.0032095369096744E-2</v>
      </c>
      <c r="I1761" s="1">
        <f>SUMIFS(SolRaw!$D:$D,SolRaw!$A:$A,$B1761,SolRaw!$B:$B,$C1761,SolRaw!$C:$C,I$1)/SUMIFS(GraphStats!$G:$G,GraphStats!$A:$A,$B1761,GraphStats!$D:$D,I$1)</f>
        <v>2.8724894908921064E-2</v>
      </c>
      <c r="J1761" s="1">
        <f>SUMIFS(SolRaw!$D:$D,SolRaw!$A:$A,$B1761,SolRaw!$B:$B,$C1761,SolRaw!$C:$C,J$1)/SUMIFS(GraphStats!$G:$G,GraphStats!$A:$A,$B1761,GraphStats!$D:$D,J$1)</f>
        <v>3.1823461091753776E-2</v>
      </c>
      <c r="K1761" s="1">
        <f>SUMIFS(SolRaw!$D:$D,SolRaw!$A:$A,$B1761,SolRaw!$B:$B,$C1761,SolRaw!$C:$C,K$1)/SUMIFS(GraphStats!$G:$G,GraphStats!$A:$A,$B1761,GraphStats!$D:$D,K$1)</f>
        <v>3.024662633783155E-2</v>
      </c>
      <c r="L1761" s="1">
        <f>SUMIFS(SolRaw!$D:$D,SolRaw!$A:$A,$B1761,SolRaw!$B:$B,$C1761,SolRaw!$C:$C,L$1)/SUMIFS(GraphStats!$G:$G,GraphStats!$A:$A,$B1761,GraphStats!$D:$D,L$1)</f>
        <v>3.1475868500816039E-2</v>
      </c>
      <c r="M1761" s="1">
        <f>SUMIFS(SolRaw!$D:$D,SolRaw!$A:$A,$B1761,SolRaw!$B:$B,$C1761,SolRaw!$C:$C,M$1)/SUMIFS(GraphStats!$G:$G,GraphStats!$A:$A,$B1761,GraphStats!$D:$D,M$1)</f>
        <v>3.6351320839918717E-2</v>
      </c>
      <c r="N1761" s="1">
        <f t="shared" si="189"/>
        <v>3.1611110724092215E-2</v>
      </c>
      <c r="O1761" s="1">
        <f t="shared" si="190"/>
        <v>2.8724894908921064E-2</v>
      </c>
      <c r="P1761" s="1">
        <f t="shared" si="191"/>
        <v>3.0085728111280446E-2</v>
      </c>
      <c r="Q1761" s="1">
        <f t="shared" si="195"/>
        <v>3.1649664796284907E-2</v>
      </c>
      <c r="R1761" s="1">
        <f t="shared" si="192"/>
        <v>3.2259253899008279E-2</v>
      </c>
      <c r="S1761" s="1">
        <f t="shared" si="193"/>
        <v>3.6351320839918717E-2</v>
      </c>
      <c r="T1761" s="1">
        <f t="shared" si="194"/>
        <v>2.1413385144076732E-3</v>
      </c>
    </row>
    <row r="1762" spans="1:20" x14ac:dyDescent="0.2">
      <c r="A1762" t="str">
        <f>VLOOKUP(B1762,GraphStats!$A:$B,2,0)</f>
        <v>ISCAS</v>
      </c>
      <c r="B1762" t="s">
        <v>27</v>
      </c>
      <c r="C1762" t="s">
        <v>141</v>
      </c>
      <c r="D1762" s="1">
        <f>SUMIFS(SolRaw!$D:$D,SolRaw!$A:$A,$B1762,SolRaw!$B:$B,$C1762,SolRaw!$C:$C,D$1)/SUMIFS(GraphStats!$G:$G,GraphStats!$A:$A,$B1762,GraphStats!$D:$D,D$1)</f>
        <v>3.6588103254769924E-2</v>
      </c>
      <c r="E1762" s="1">
        <f>SUMIFS(SolRaw!$D:$D,SolRaw!$A:$A,$B1762,SolRaw!$B:$B,$C1762,SolRaw!$C:$C,E$1)/SUMIFS(GraphStats!$G:$G,GraphStats!$A:$A,$B1762,GraphStats!$D:$D,E$1)</f>
        <v>3.8922155688622756E-2</v>
      </c>
      <c r="F1762" s="1">
        <f>SUMIFS(SolRaw!$D:$D,SolRaw!$A:$A,$B1762,SolRaw!$B:$B,$C1762,SolRaw!$C:$C,F$1)/SUMIFS(GraphStats!$G:$G,GraphStats!$A:$A,$B1762,GraphStats!$D:$D,F$1)</f>
        <v>3.4238758274366586E-2</v>
      </c>
      <c r="G1762" s="1">
        <f>SUMIFS(SolRaw!$D:$D,SolRaw!$A:$A,$B1762,SolRaw!$B:$B,$C1762,SolRaw!$C:$C,G$1)/SUMIFS(GraphStats!$G:$G,GraphStats!$A:$A,$B1762,GraphStats!$D:$D,G$1)</f>
        <v>3.5933591084830567E-2</v>
      </c>
      <c r="H1762" s="1">
        <f>SUMIFS(SolRaw!$D:$D,SolRaw!$A:$A,$B1762,SolRaw!$B:$B,$C1762,SolRaw!$C:$C,H$1)/SUMIFS(GraphStats!$G:$G,GraphStats!$A:$A,$B1762,GraphStats!$D:$D,H$1)</f>
        <v>3.5304906006419071E-2</v>
      </c>
      <c r="I1762" s="1">
        <f>SUMIFS(SolRaw!$D:$D,SolRaw!$A:$A,$B1762,SolRaw!$B:$B,$C1762,SolRaw!$C:$C,I$1)/SUMIFS(GraphStats!$G:$G,GraphStats!$A:$A,$B1762,GraphStats!$D:$D,I$1)</f>
        <v>3.2928538066324148E-2</v>
      </c>
      <c r="J1762" s="1">
        <f>SUMIFS(SolRaw!$D:$D,SolRaw!$A:$A,$B1762,SolRaw!$B:$B,$C1762,SolRaw!$C:$C,J$1)/SUMIFS(GraphStats!$G:$G,GraphStats!$A:$A,$B1762,GraphStats!$D:$D,J$1)</f>
        <v>3.484320557491289E-2</v>
      </c>
      <c r="K1762" s="1">
        <f>SUMIFS(SolRaw!$D:$D,SolRaw!$A:$A,$B1762,SolRaw!$B:$B,$C1762,SolRaw!$C:$C,K$1)/SUMIFS(GraphStats!$G:$G,GraphStats!$A:$A,$B1762,GraphStats!$D:$D,K$1)</f>
        <v>3.5132619823173568E-2</v>
      </c>
      <c r="L1762" s="1">
        <f>SUMIFS(SolRaw!$D:$D,SolRaw!$A:$A,$B1762,SolRaw!$B:$B,$C1762,SolRaw!$C:$C,L$1)/SUMIFS(GraphStats!$G:$G,GraphStats!$A:$A,$B1762,GraphStats!$D:$D,L$1)</f>
        <v>3.7071578456516673E-2</v>
      </c>
      <c r="M1762" s="1">
        <f>SUMIFS(SolRaw!$D:$D,SolRaw!$A:$A,$B1762,SolRaw!$B:$B,$C1762,SolRaw!$C:$C,M$1)/SUMIFS(GraphStats!$G:$G,GraphStats!$A:$A,$B1762,GraphStats!$D:$D,M$1)</f>
        <v>4.0415443666741928E-2</v>
      </c>
      <c r="N1762" s="1">
        <f t="shared" si="189"/>
        <v>3.6137889989667812E-2</v>
      </c>
      <c r="O1762" s="1">
        <f t="shared" si="190"/>
        <v>3.2928538066324148E-2</v>
      </c>
      <c r="P1762" s="1">
        <f t="shared" si="191"/>
        <v>3.491555913697806E-2</v>
      </c>
      <c r="Q1762" s="1">
        <f t="shared" si="195"/>
        <v>3.5619248545624815E-2</v>
      </c>
      <c r="R1762" s="1">
        <f t="shared" si="192"/>
        <v>3.6950709656079987E-2</v>
      </c>
      <c r="S1762" s="1">
        <f t="shared" si="193"/>
        <v>4.0415443666741928E-2</v>
      </c>
      <c r="T1762" s="1">
        <f t="shared" si="194"/>
        <v>2.222438208616828E-3</v>
      </c>
    </row>
    <row r="1763" spans="1:20" x14ac:dyDescent="0.2">
      <c r="A1763" t="str">
        <f>VLOOKUP(B1763,GraphStats!$A:$B,2,0)</f>
        <v>ISCAS</v>
      </c>
      <c r="B1763" t="s">
        <v>27</v>
      </c>
      <c r="C1763" t="s">
        <v>142</v>
      </c>
      <c r="D1763" s="1">
        <f>SUMIFS(SolRaw!$D:$D,SolRaw!$A:$A,$B1763,SolRaw!$B:$B,$C1763,SolRaw!$C:$C,D$1)/SUMIFS(GraphStats!$G:$G,GraphStats!$A:$A,$B1763,GraphStats!$D:$D,D$1)</f>
        <v>3.2323232323232323E-2</v>
      </c>
      <c r="E1763" s="1">
        <f>SUMIFS(SolRaw!$D:$D,SolRaw!$A:$A,$B1763,SolRaw!$B:$B,$C1763,SolRaw!$C:$C,E$1)/SUMIFS(GraphStats!$G:$G,GraphStats!$A:$A,$B1763,GraphStats!$D:$D,E$1)</f>
        <v>3.2934131736526949E-2</v>
      </c>
      <c r="F1763" s="1">
        <f>SUMIFS(SolRaw!$D:$D,SolRaw!$A:$A,$B1763,SolRaw!$B:$B,$C1763,SolRaw!$C:$C,F$1)/SUMIFS(GraphStats!$G:$G,GraphStats!$A:$A,$B1763,GraphStats!$D:$D,F$1)</f>
        <v>2.944533211595526E-2</v>
      </c>
      <c r="G1763" s="1">
        <f>SUMIFS(SolRaw!$D:$D,SolRaw!$A:$A,$B1763,SolRaw!$B:$B,$C1763,SolRaw!$C:$C,G$1)/SUMIFS(GraphStats!$G:$G,GraphStats!$A:$A,$B1763,GraphStats!$D:$D,G$1)</f>
        <v>3.1839890834659997E-2</v>
      </c>
      <c r="H1763" s="1">
        <f>SUMIFS(SolRaw!$D:$D,SolRaw!$A:$A,$B1763,SolRaw!$B:$B,$C1763,SolRaw!$C:$C,H$1)/SUMIFS(GraphStats!$G:$G,GraphStats!$A:$A,$B1763,GraphStats!$D:$D,H$1)</f>
        <v>3.0032095369096744E-2</v>
      </c>
      <c r="I1763" s="1">
        <f>SUMIFS(SolRaw!$D:$D,SolRaw!$A:$A,$B1763,SolRaw!$B:$B,$C1763,SolRaw!$C:$C,I$1)/SUMIFS(GraphStats!$G:$G,GraphStats!$A:$A,$B1763,GraphStats!$D:$D,I$1)</f>
        <v>2.8958430639887903E-2</v>
      </c>
      <c r="J1763" s="1">
        <f>SUMIFS(SolRaw!$D:$D,SolRaw!$A:$A,$B1763,SolRaw!$B:$B,$C1763,SolRaw!$C:$C,J$1)/SUMIFS(GraphStats!$G:$G,GraphStats!$A:$A,$B1763,GraphStats!$D:$D,J$1)</f>
        <v>3.1823461091753776E-2</v>
      </c>
      <c r="K1763" s="1">
        <f>SUMIFS(SolRaw!$D:$D,SolRaw!$A:$A,$B1763,SolRaw!$B:$B,$C1763,SolRaw!$C:$C,K$1)/SUMIFS(GraphStats!$G:$G,GraphStats!$A:$A,$B1763,GraphStats!$D:$D,K$1)</f>
        <v>3.001395998138669E-2</v>
      </c>
      <c r="L1763" s="1">
        <f>SUMIFS(SolRaw!$D:$D,SolRaw!$A:$A,$B1763,SolRaw!$B:$B,$C1763,SolRaw!$C:$C,L$1)/SUMIFS(GraphStats!$G:$G,GraphStats!$A:$A,$B1763,GraphStats!$D:$D,L$1)</f>
        <v>3.1475868500816039E-2</v>
      </c>
      <c r="M1763" s="1">
        <f>SUMIFS(SolRaw!$D:$D,SolRaw!$A:$A,$B1763,SolRaw!$B:$B,$C1763,SolRaw!$C:$C,M$1)/SUMIFS(GraphStats!$G:$G,GraphStats!$A:$A,$B1763,GraphStats!$D:$D,M$1)</f>
        <v>3.5899751636938364E-2</v>
      </c>
      <c r="N1763" s="1">
        <f t="shared" si="189"/>
        <v>3.1474615423025404E-2</v>
      </c>
      <c r="O1763" s="1">
        <f t="shared" si="190"/>
        <v>2.8958430639887903E-2</v>
      </c>
      <c r="P1763" s="1">
        <f t="shared" si="191"/>
        <v>3.0018493828314202E-2</v>
      </c>
      <c r="Q1763" s="1">
        <f t="shared" si="195"/>
        <v>3.1649664796284907E-2</v>
      </c>
      <c r="R1763" s="1">
        <f t="shared" si="192"/>
        <v>3.2202396951089243E-2</v>
      </c>
      <c r="S1763" s="1">
        <f t="shared" si="193"/>
        <v>3.5899751636938364E-2</v>
      </c>
      <c r="T1763" s="1">
        <f t="shared" si="194"/>
        <v>2.0371779240993208E-3</v>
      </c>
    </row>
    <row r="1764" spans="1:20" x14ac:dyDescent="0.2">
      <c r="A1764" t="str">
        <f>VLOOKUP(B1764,GraphStats!$A:$B,2,0)</f>
        <v>ISCAS</v>
      </c>
      <c r="B1764" t="s">
        <v>27</v>
      </c>
      <c r="C1764" t="s">
        <v>143</v>
      </c>
      <c r="D1764" s="1">
        <f>SUMIFS(SolRaw!$D:$D,SolRaw!$A:$A,$B1764,SolRaw!$B:$B,$C1764,SolRaw!$C:$C,D$1)/SUMIFS(GraphStats!$G:$G,GraphStats!$A:$A,$B1764,GraphStats!$D:$D,D$1)</f>
        <v>3.5241301907968578E-2</v>
      </c>
      <c r="E1764" s="1">
        <f>SUMIFS(SolRaw!$D:$D,SolRaw!$A:$A,$B1764,SolRaw!$B:$B,$C1764,SolRaw!$C:$C,E$1)/SUMIFS(GraphStats!$G:$G,GraphStats!$A:$A,$B1764,GraphStats!$D:$D,E$1)</f>
        <v>3.6388760939659141E-2</v>
      </c>
      <c r="F1764" s="1">
        <f>SUMIFS(SolRaw!$D:$D,SolRaw!$A:$A,$B1764,SolRaw!$B:$B,$C1764,SolRaw!$C:$C,F$1)/SUMIFS(GraphStats!$G:$G,GraphStats!$A:$A,$B1764,GraphStats!$D:$D,F$1)</f>
        <v>3.3097466331887697E-2</v>
      </c>
      <c r="G1764" s="1">
        <f>SUMIFS(SolRaw!$D:$D,SolRaw!$A:$A,$B1764,SolRaw!$B:$B,$C1764,SolRaw!$C:$C,G$1)/SUMIFS(GraphStats!$G:$G,GraphStats!$A:$A,$B1764,GraphStats!$D:$D,G$1)</f>
        <v>3.4114168751421425E-2</v>
      </c>
      <c r="H1764" s="1">
        <f>SUMIFS(SolRaw!$D:$D,SolRaw!$A:$A,$B1764,SolRaw!$B:$B,$C1764,SolRaw!$C:$C,H$1)/SUMIFS(GraphStats!$G:$G,GraphStats!$A:$A,$B1764,GraphStats!$D:$D,H$1)</f>
        <v>3.3470884915176524E-2</v>
      </c>
      <c r="I1764" s="1">
        <f>SUMIFS(SolRaw!$D:$D,SolRaw!$A:$A,$B1764,SolRaw!$B:$B,$C1764,SolRaw!$C:$C,I$1)/SUMIFS(GraphStats!$G:$G,GraphStats!$A:$A,$B1764,GraphStats!$D:$D,I$1)</f>
        <v>3.2227930873423634E-2</v>
      </c>
      <c r="J1764" s="1">
        <f>SUMIFS(SolRaw!$D:$D,SolRaw!$A:$A,$B1764,SolRaw!$B:$B,$C1764,SolRaw!$C:$C,J$1)/SUMIFS(GraphStats!$G:$G,GraphStats!$A:$A,$B1764,GraphStats!$D:$D,J$1)</f>
        <v>3.391405342624855E-2</v>
      </c>
      <c r="K1764" s="1">
        <f>SUMIFS(SolRaw!$D:$D,SolRaw!$A:$A,$B1764,SolRaw!$B:$B,$C1764,SolRaw!$C:$C,K$1)/SUMIFS(GraphStats!$G:$G,GraphStats!$A:$A,$B1764,GraphStats!$D:$D,K$1)</f>
        <v>3.3271288971614701E-2</v>
      </c>
      <c r="L1764" s="1">
        <f>SUMIFS(SolRaw!$D:$D,SolRaw!$A:$A,$B1764,SolRaw!$B:$B,$C1764,SolRaw!$C:$C,L$1)/SUMIFS(GraphStats!$G:$G,GraphStats!$A:$A,$B1764,GraphStats!$D:$D,L$1)</f>
        <v>3.8004196782466776E-2</v>
      </c>
      <c r="M1764" s="1">
        <f>SUMIFS(SolRaw!$D:$D,SolRaw!$A:$A,$B1764,SolRaw!$B:$B,$C1764,SolRaw!$C:$C,M$1)/SUMIFS(GraphStats!$G:$G,GraphStats!$A:$A,$B1764,GraphStats!$D:$D,M$1)</f>
        <v>3.906073605780086E-2</v>
      </c>
      <c r="N1764" s="1">
        <f t="shared" si="189"/>
        <v>3.4879078895766788E-2</v>
      </c>
      <c r="O1764" s="1">
        <f t="shared" si="190"/>
        <v>3.2227930873423634E-2</v>
      </c>
      <c r="P1764" s="1">
        <f t="shared" si="191"/>
        <v>3.3321187957505161E-2</v>
      </c>
      <c r="Q1764" s="1">
        <f t="shared" si="195"/>
        <v>3.4014111088834988E-2</v>
      </c>
      <c r="R1764" s="1">
        <f t="shared" si="192"/>
        <v>3.6101896181736502E-2</v>
      </c>
      <c r="S1764" s="1">
        <f t="shared" si="193"/>
        <v>3.906073605780086E-2</v>
      </c>
      <c r="T1764" s="1">
        <f t="shared" si="194"/>
        <v>2.2595489566589119E-3</v>
      </c>
    </row>
    <row r="1765" spans="1:20" x14ac:dyDescent="0.2">
      <c r="A1765" t="str">
        <f>VLOOKUP(B1765,GraphStats!$A:$B,2,0)</f>
        <v>ISCAS</v>
      </c>
      <c r="B1765" t="s">
        <v>27</v>
      </c>
      <c r="C1765" t="s">
        <v>144</v>
      </c>
      <c r="D1765" s="1">
        <f>SUMIFS(SolRaw!$D:$D,SolRaw!$A:$A,$B1765,SolRaw!$B:$B,$C1765,SolRaw!$C:$C,D$1)/SUMIFS(GraphStats!$G:$G,GraphStats!$A:$A,$B1765,GraphStats!$D:$D,D$1)</f>
        <v>3.2323232323232323E-2</v>
      </c>
      <c r="E1765" s="1">
        <f>SUMIFS(SolRaw!$D:$D,SolRaw!$A:$A,$B1765,SolRaw!$B:$B,$C1765,SolRaw!$C:$C,E$1)/SUMIFS(GraphStats!$G:$G,GraphStats!$A:$A,$B1765,GraphStats!$D:$D,E$1)</f>
        <v>3.2934131736526949E-2</v>
      </c>
      <c r="F1765" s="1">
        <f>SUMIFS(SolRaw!$D:$D,SolRaw!$A:$A,$B1765,SolRaw!$B:$B,$C1765,SolRaw!$C:$C,F$1)/SUMIFS(GraphStats!$G:$G,GraphStats!$A:$A,$B1765,GraphStats!$D:$D,F$1)</f>
        <v>2.944533211595526E-2</v>
      </c>
      <c r="G1765" s="1">
        <f>SUMIFS(SolRaw!$D:$D,SolRaw!$A:$A,$B1765,SolRaw!$B:$B,$C1765,SolRaw!$C:$C,G$1)/SUMIFS(GraphStats!$G:$G,GraphStats!$A:$A,$B1765,GraphStats!$D:$D,G$1)</f>
        <v>3.206731862633614E-2</v>
      </c>
      <c r="H1765" s="1">
        <f>SUMIFS(SolRaw!$D:$D,SolRaw!$A:$A,$B1765,SolRaw!$B:$B,$C1765,SolRaw!$C:$C,H$1)/SUMIFS(GraphStats!$G:$G,GraphStats!$A:$A,$B1765,GraphStats!$D:$D,H$1)</f>
        <v>3.0032095369096744E-2</v>
      </c>
      <c r="I1765" s="1">
        <f>SUMIFS(SolRaw!$D:$D,SolRaw!$A:$A,$B1765,SolRaw!$B:$B,$C1765,SolRaw!$C:$C,I$1)/SUMIFS(GraphStats!$G:$G,GraphStats!$A:$A,$B1765,GraphStats!$D:$D,I$1)</f>
        <v>2.8958430639887903E-2</v>
      </c>
      <c r="J1765" s="1">
        <f>SUMIFS(SolRaw!$D:$D,SolRaw!$A:$A,$B1765,SolRaw!$B:$B,$C1765,SolRaw!$C:$C,J$1)/SUMIFS(GraphStats!$G:$G,GraphStats!$A:$A,$B1765,GraphStats!$D:$D,J$1)</f>
        <v>3.1823461091753776E-2</v>
      </c>
      <c r="K1765" s="1">
        <f>SUMIFS(SolRaw!$D:$D,SolRaw!$A:$A,$B1765,SolRaw!$B:$B,$C1765,SolRaw!$C:$C,K$1)/SUMIFS(GraphStats!$G:$G,GraphStats!$A:$A,$B1765,GraphStats!$D:$D,K$1)</f>
        <v>3.001395998138669E-2</v>
      </c>
      <c r="L1765" s="1">
        <f>SUMIFS(SolRaw!$D:$D,SolRaw!$A:$A,$B1765,SolRaw!$B:$B,$C1765,SolRaw!$C:$C,L$1)/SUMIFS(GraphStats!$G:$G,GraphStats!$A:$A,$B1765,GraphStats!$D:$D,L$1)</f>
        <v>3.1475868500816039E-2</v>
      </c>
      <c r="M1765" s="1">
        <f>SUMIFS(SolRaw!$D:$D,SolRaw!$A:$A,$B1765,SolRaw!$B:$B,$C1765,SolRaw!$C:$C,M$1)/SUMIFS(GraphStats!$G:$G,GraphStats!$A:$A,$B1765,GraphStats!$D:$D,M$1)</f>
        <v>3.5899751636938364E-2</v>
      </c>
      <c r="N1765" s="1">
        <f t="shared" si="189"/>
        <v>3.1497358202193015E-2</v>
      </c>
      <c r="O1765" s="1">
        <f t="shared" si="190"/>
        <v>2.8958430639887903E-2</v>
      </c>
      <c r="P1765" s="1">
        <f t="shared" si="191"/>
        <v>3.0018493828314202E-2</v>
      </c>
      <c r="Q1765" s="1">
        <f t="shared" si="195"/>
        <v>3.1649664796284907E-2</v>
      </c>
      <c r="R1765" s="1">
        <f t="shared" si="192"/>
        <v>3.2259253899008279E-2</v>
      </c>
      <c r="S1765" s="1">
        <f t="shared" si="193"/>
        <v>3.5899751636938364E-2</v>
      </c>
      <c r="T1765" s="1">
        <f t="shared" si="194"/>
        <v>2.0429701599704148E-3</v>
      </c>
    </row>
    <row r="1766" spans="1:20" x14ac:dyDescent="0.2">
      <c r="A1766" t="str">
        <f>VLOOKUP(B1766,GraphStats!$A:$B,2,0)</f>
        <v>ISCAS</v>
      </c>
      <c r="B1766" t="s">
        <v>27</v>
      </c>
      <c r="C1766" t="s">
        <v>145</v>
      </c>
      <c r="D1766" s="1">
        <f>SUMIFS(SolRaw!$D:$D,SolRaw!$A:$A,$B1766,SolRaw!$B:$B,$C1766,SolRaw!$C:$C,D$1)/SUMIFS(GraphStats!$G:$G,GraphStats!$A:$A,$B1766,GraphStats!$D:$D,D$1)</f>
        <v>3.479236812570146E-2</v>
      </c>
      <c r="E1766" s="1">
        <f>SUMIFS(SolRaw!$D:$D,SolRaw!$A:$A,$B1766,SolRaw!$B:$B,$C1766,SolRaw!$C:$C,E$1)/SUMIFS(GraphStats!$G:$G,GraphStats!$A:$A,$B1766,GraphStats!$D:$D,E$1)</f>
        <v>3.3394748963611241E-2</v>
      </c>
      <c r="F1766" s="1">
        <f>SUMIFS(SolRaw!$D:$D,SolRaw!$A:$A,$B1766,SolRaw!$B:$B,$C1766,SolRaw!$C:$C,F$1)/SUMIFS(GraphStats!$G:$G,GraphStats!$A:$A,$B1766,GraphStats!$D:$D,F$1)</f>
        <v>3.2869207943391918E-2</v>
      </c>
      <c r="G1766" s="1">
        <f>SUMIFS(SolRaw!$D:$D,SolRaw!$A:$A,$B1766,SolRaw!$B:$B,$C1766,SolRaw!$C:$C,G$1)/SUMIFS(GraphStats!$G:$G,GraphStats!$A:$A,$B1766,GraphStats!$D:$D,G$1)</f>
        <v>3.206731862633614E-2</v>
      </c>
      <c r="H1766" s="1">
        <f>SUMIFS(SolRaw!$D:$D,SolRaw!$A:$A,$B1766,SolRaw!$B:$B,$C1766,SolRaw!$C:$C,H$1)/SUMIFS(GraphStats!$G:$G,GraphStats!$A:$A,$B1766,GraphStats!$D:$D,H$1)</f>
        <v>3.2324621733149934E-2</v>
      </c>
      <c r="I1766" s="1">
        <f>SUMIFS(SolRaw!$D:$D,SolRaw!$A:$A,$B1766,SolRaw!$B:$B,$C1766,SolRaw!$C:$C,I$1)/SUMIFS(GraphStats!$G:$G,GraphStats!$A:$A,$B1766,GraphStats!$D:$D,I$1)</f>
        <v>3.1994395142456798E-2</v>
      </c>
      <c r="J1766" s="1">
        <f>SUMIFS(SolRaw!$D:$D,SolRaw!$A:$A,$B1766,SolRaw!$B:$B,$C1766,SolRaw!$C:$C,J$1)/SUMIFS(GraphStats!$G:$G,GraphStats!$A:$A,$B1766,GraphStats!$D:$D,J$1)</f>
        <v>3.3449477351916376E-2</v>
      </c>
      <c r="K1766" s="1">
        <f>SUMIFS(SolRaw!$D:$D,SolRaw!$A:$A,$B1766,SolRaw!$B:$B,$C1766,SolRaw!$C:$C,K$1)/SUMIFS(GraphStats!$G:$G,GraphStats!$A:$A,$B1766,GraphStats!$D:$D,K$1)</f>
        <v>3.1409958120055842E-2</v>
      </c>
      <c r="L1766" s="1">
        <f>SUMIFS(SolRaw!$D:$D,SolRaw!$A:$A,$B1766,SolRaw!$B:$B,$C1766,SolRaw!$C:$C,L$1)/SUMIFS(GraphStats!$G:$G,GraphStats!$A:$A,$B1766,GraphStats!$D:$D,L$1)</f>
        <v>3.6838423875029142E-2</v>
      </c>
      <c r="M1766" s="1">
        <f>SUMIFS(SolRaw!$D:$D,SolRaw!$A:$A,$B1766,SolRaw!$B:$B,$C1766,SolRaw!$C:$C,M$1)/SUMIFS(GraphStats!$G:$G,GraphStats!$A:$A,$B1766,GraphStats!$D:$D,M$1)</f>
        <v>3.8383382253330323E-2</v>
      </c>
      <c r="N1766" s="1">
        <f t="shared" si="189"/>
        <v>3.3752390213497914E-2</v>
      </c>
      <c r="O1766" s="1">
        <f t="shared" si="190"/>
        <v>3.1409958120055842E-2</v>
      </c>
      <c r="P1766" s="1">
        <f t="shared" si="191"/>
        <v>3.2131644403039589E-2</v>
      </c>
      <c r="Q1766" s="1">
        <f t="shared" si="195"/>
        <v>3.3131978453501576E-2</v>
      </c>
      <c r="R1766" s="1">
        <f t="shared" si="192"/>
        <v>3.4456645432255191E-2</v>
      </c>
      <c r="S1766" s="1">
        <f t="shared" si="193"/>
        <v>3.8383382253330323E-2</v>
      </c>
      <c r="T1766" s="1">
        <f t="shared" si="194"/>
        <v>2.2731877604431077E-3</v>
      </c>
    </row>
    <row r="1767" spans="1:20" x14ac:dyDescent="0.2">
      <c r="A1767" t="str">
        <f>VLOOKUP(B1767,GraphStats!$A:$B,2,0)</f>
        <v>ISCAS</v>
      </c>
      <c r="B1767" t="s">
        <v>27</v>
      </c>
      <c r="C1767" t="s">
        <v>146</v>
      </c>
      <c r="D1767" s="1">
        <f>SUMIFS(SolRaw!$D:$D,SolRaw!$A:$A,$B1767,SolRaw!$B:$B,$C1767,SolRaw!$C:$C,D$1)/SUMIFS(GraphStats!$G:$G,GraphStats!$A:$A,$B1767,GraphStats!$D:$D,D$1)</f>
        <v>3.479236812570146E-2</v>
      </c>
      <c r="E1767" s="1">
        <f>SUMIFS(SolRaw!$D:$D,SolRaw!$A:$A,$B1767,SolRaw!$B:$B,$C1767,SolRaw!$C:$C,E$1)/SUMIFS(GraphStats!$G:$G,GraphStats!$A:$A,$B1767,GraphStats!$D:$D,E$1)</f>
        <v>3.2703823122984803E-2</v>
      </c>
      <c r="F1767" s="1">
        <f>SUMIFS(SolRaw!$D:$D,SolRaw!$A:$A,$B1767,SolRaw!$B:$B,$C1767,SolRaw!$C:$C,F$1)/SUMIFS(GraphStats!$G:$G,GraphStats!$A:$A,$B1767,GraphStats!$D:$D,F$1)</f>
        <v>3.2184432777904587E-2</v>
      </c>
      <c r="G1767" s="1">
        <f>SUMIFS(SolRaw!$D:$D,SolRaw!$A:$A,$B1767,SolRaw!$B:$B,$C1767,SolRaw!$C:$C,G$1)/SUMIFS(GraphStats!$G:$G,GraphStats!$A:$A,$B1767,GraphStats!$D:$D,G$1)</f>
        <v>3.2294746418012284E-2</v>
      </c>
      <c r="H1767" s="1">
        <f>SUMIFS(SolRaw!$D:$D,SolRaw!$A:$A,$B1767,SolRaw!$B:$B,$C1767,SolRaw!$C:$C,H$1)/SUMIFS(GraphStats!$G:$G,GraphStats!$A:$A,$B1767,GraphStats!$D:$D,H$1)</f>
        <v>3.2095369096744611E-2</v>
      </c>
      <c r="I1767" s="1">
        <f>SUMIFS(SolRaw!$D:$D,SolRaw!$A:$A,$B1767,SolRaw!$B:$B,$C1767,SolRaw!$C:$C,I$1)/SUMIFS(GraphStats!$G:$G,GraphStats!$A:$A,$B1767,GraphStats!$D:$D,I$1)</f>
        <v>3.1060252218589445E-2</v>
      </c>
      <c r="J1767" s="1">
        <f>SUMIFS(SolRaw!$D:$D,SolRaw!$A:$A,$B1767,SolRaw!$B:$B,$C1767,SolRaw!$C:$C,J$1)/SUMIFS(GraphStats!$G:$G,GraphStats!$A:$A,$B1767,GraphStats!$D:$D,J$1)</f>
        <v>3.2055749128919862E-2</v>
      </c>
      <c r="K1767" s="1">
        <f>SUMIFS(SolRaw!$D:$D,SolRaw!$A:$A,$B1767,SolRaw!$B:$B,$C1767,SolRaw!$C:$C,K$1)/SUMIFS(GraphStats!$G:$G,GraphStats!$A:$A,$B1767,GraphStats!$D:$D,K$1)</f>
        <v>3.1409958120055842E-2</v>
      </c>
      <c r="L1767" s="1">
        <f>SUMIFS(SolRaw!$D:$D,SolRaw!$A:$A,$B1767,SolRaw!$B:$B,$C1767,SolRaw!$C:$C,L$1)/SUMIFS(GraphStats!$G:$G,GraphStats!$A:$A,$B1767,GraphStats!$D:$D,L$1)</f>
        <v>3.5672650967591514E-2</v>
      </c>
      <c r="M1767" s="1">
        <f>SUMIFS(SolRaw!$D:$D,SolRaw!$A:$A,$B1767,SolRaw!$B:$B,$C1767,SolRaw!$C:$C,M$1)/SUMIFS(GraphStats!$G:$G,GraphStats!$A:$A,$B1767,GraphStats!$D:$D,M$1)</f>
        <v>3.7254459245879432E-2</v>
      </c>
      <c r="N1767" s="1">
        <f t="shared" si="189"/>
        <v>3.3152380922238392E-2</v>
      </c>
      <c r="O1767" s="1">
        <f t="shared" si="190"/>
        <v>3.1060252218589445E-2</v>
      </c>
      <c r="P1767" s="1">
        <f t="shared" si="191"/>
        <v>3.2065654120876051E-2</v>
      </c>
      <c r="Q1767" s="1">
        <f t="shared" si="195"/>
        <v>3.2239589597958432E-2</v>
      </c>
      <c r="R1767" s="1">
        <f t="shared" si="192"/>
        <v>3.4270231875022296E-2</v>
      </c>
      <c r="S1767" s="1">
        <f t="shared" si="193"/>
        <v>3.7254459245879432E-2</v>
      </c>
      <c r="T1767" s="1">
        <f t="shared" si="194"/>
        <v>2.0405594379453444E-3</v>
      </c>
    </row>
    <row r="1768" spans="1:20" x14ac:dyDescent="0.2">
      <c r="A1768" t="str">
        <f>VLOOKUP(B1768,GraphStats!$A:$B,2,0)</f>
        <v>ISCAS</v>
      </c>
      <c r="B1768" t="s">
        <v>27</v>
      </c>
      <c r="C1768" t="s">
        <v>147</v>
      </c>
      <c r="D1768" s="1">
        <f>SUMIFS(SolRaw!$D:$D,SolRaw!$A:$A,$B1768,SolRaw!$B:$B,$C1768,SolRaw!$C:$C,D$1)/SUMIFS(GraphStats!$G:$G,GraphStats!$A:$A,$B1768,GraphStats!$D:$D,D$1)</f>
        <v>3.2547699214365879E-2</v>
      </c>
      <c r="E1768" s="1">
        <f>SUMIFS(SolRaw!$D:$D,SolRaw!$A:$A,$B1768,SolRaw!$B:$B,$C1768,SolRaw!$C:$C,E$1)/SUMIFS(GraphStats!$G:$G,GraphStats!$A:$A,$B1768,GraphStats!$D:$D,E$1)</f>
        <v>3.2703823122984803E-2</v>
      </c>
      <c r="F1768" s="1">
        <f>SUMIFS(SolRaw!$D:$D,SolRaw!$A:$A,$B1768,SolRaw!$B:$B,$C1768,SolRaw!$C:$C,F$1)/SUMIFS(GraphStats!$G:$G,GraphStats!$A:$A,$B1768,GraphStats!$D:$D,F$1)</f>
        <v>3.1956174389408808E-2</v>
      </c>
      <c r="G1768" s="1">
        <f>SUMIFS(SolRaw!$D:$D,SolRaw!$A:$A,$B1768,SolRaw!$B:$B,$C1768,SolRaw!$C:$C,G$1)/SUMIFS(GraphStats!$G:$G,GraphStats!$A:$A,$B1768,GraphStats!$D:$D,G$1)</f>
        <v>3.1839890834659997E-2</v>
      </c>
      <c r="H1768" s="1">
        <f>SUMIFS(SolRaw!$D:$D,SolRaw!$A:$A,$B1768,SolRaw!$B:$B,$C1768,SolRaw!$C:$C,H$1)/SUMIFS(GraphStats!$G:$G,GraphStats!$A:$A,$B1768,GraphStats!$D:$D,H$1)</f>
        <v>3.1866116460339294E-2</v>
      </c>
      <c r="I1768" s="1">
        <f>SUMIFS(SolRaw!$D:$D,SolRaw!$A:$A,$B1768,SolRaw!$B:$B,$C1768,SolRaw!$C:$C,I$1)/SUMIFS(GraphStats!$G:$G,GraphStats!$A:$A,$B1768,GraphStats!$D:$D,I$1)</f>
        <v>3.0826716487622606E-2</v>
      </c>
      <c r="J1768" s="1">
        <f>SUMIFS(SolRaw!$D:$D,SolRaw!$A:$A,$B1768,SolRaw!$B:$B,$C1768,SolRaw!$C:$C,J$1)/SUMIFS(GraphStats!$G:$G,GraphStats!$A:$A,$B1768,GraphStats!$D:$D,J$1)</f>
        <v>3.2055749128919862E-2</v>
      </c>
      <c r="K1768" s="1">
        <f>SUMIFS(SolRaw!$D:$D,SolRaw!$A:$A,$B1768,SolRaw!$B:$B,$C1768,SolRaw!$C:$C,K$1)/SUMIFS(GraphStats!$G:$G,GraphStats!$A:$A,$B1768,GraphStats!$D:$D,K$1)</f>
        <v>3.0944625407166124E-2</v>
      </c>
      <c r="L1768" s="1">
        <f>SUMIFS(SolRaw!$D:$D,SolRaw!$A:$A,$B1768,SolRaw!$B:$B,$C1768,SolRaw!$C:$C,L$1)/SUMIFS(GraphStats!$G:$G,GraphStats!$A:$A,$B1768,GraphStats!$D:$D,L$1)</f>
        <v>3.1942177663791094E-2</v>
      </c>
      <c r="M1768" s="1">
        <f>SUMIFS(SolRaw!$D:$D,SolRaw!$A:$A,$B1768,SolRaw!$B:$B,$C1768,SolRaw!$C:$C,M$1)/SUMIFS(GraphStats!$G:$G,GraphStats!$A:$A,$B1768,GraphStats!$D:$D,M$1)</f>
        <v>3.6351320839918717E-2</v>
      </c>
      <c r="N1768" s="1">
        <f t="shared" si="189"/>
        <v>3.2303429354917715E-2</v>
      </c>
      <c r="O1768" s="1">
        <f t="shared" si="190"/>
        <v>3.0826716487622606E-2</v>
      </c>
      <c r="P1768" s="1">
        <f t="shared" si="191"/>
        <v>3.1846447241079823E-2</v>
      </c>
      <c r="Q1768" s="1">
        <f t="shared" si="195"/>
        <v>3.1949176026599954E-2</v>
      </c>
      <c r="R1768" s="1">
        <f t="shared" si="192"/>
        <v>3.2424711693004371E-2</v>
      </c>
      <c r="S1768" s="1">
        <f t="shared" si="193"/>
        <v>3.6351320839918717E-2</v>
      </c>
      <c r="T1768" s="1">
        <f t="shared" si="194"/>
        <v>1.5402374379092666E-3</v>
      </c>
    </row>
    <row r="1769" spans="1:20" x14ac:dyDescent="0.2">
      <c r="A1769" t="str">
        <f>VLOOKUP(B1769,GraphStats!$A:$B,2,0)</f>
        <v>ISCAS</v>
      </c>
      <c r="B1769" t="s">
        <v>27</v>
      </c>
      <c r="C1769" t="s">
        <v>148</v>
      </c>
      <c r="D1769" s="1">
        <f>SUMIFS(SolRaw!$D:$D,SolRaw!$A:$A,$B1769,SolRaw!$B:$B,$C1769,SolRaw!$C:$C,D$1)/SUMIFS(GraphStats!$G:$G,GraphStats!$A:$A,$B1769,GraphStats!$D:$D,D$1)</f>
        <v>3.2098765432098768E-2</v>
      </c>
      <c r="E1769" s="1">
        <f>SUMIFS(SolRaw!$D:$D,SolRaw!$A:$A,$B1769,SolRaw!$B:$B,$C1769,SolRaw!$C:$C,E$1)/SUMIFS(GraphStats!$G:$G,GraphStats!$A:$A,$B1769,GraphStats!$D:$D,E$1)</f>
        <v>3.3394748963611241E-2</v>
      </c>
      <c r="F1769" s="1">
        <f>SUMIFS(SolRaw!$D:$D,SolRaw!$A:$A,$B1769,SolRaw!$B:$B,$C1769,SolRaw!$C:$C,F$1)/SUMIFS(GraphStats!$G:$G,GraphStats!$A:$A,$B1769,GraphStats!$D:$D,F$1)</f>
        <v>2.967359050445104E-2</v>
      </c>
      <c r="G1769" s="1">
        <f>SUMIFS(SolRaw!$D:$D,SolRaw!$A:$A,$B1769,SolRaw!$B:$B,$C1769,SolRaw!$C:$C,G$1)/SUMIFS(GraphStats!$G:$G,GraphStats!$A:$A,$B1769,GraphStats!$D:$D,G$1)</f>
        <v>3.1385035251307709E-2</v>
      </c>
      <c r="H1769" s="1">
        <f>SUMIFS(SolRaw!$D:$D,SolRaw!$A:$A,$B1769,SolRaw!$B:$B,$C1769,SolRaw!$C:$C,H$1)/SUMIFS(GraphStats!$G:$G,GraphStats!$A:$A,$B1769,GraphStats!$D:$D,H$1)</f>
        <v>2.9573590096286108E-2</v>
      </c>
      <c r="I1769" s="1">
        <f>SUMIFS(SolRaw!$D:$D,SolRaw!$A:$A,$B1769,SolRaw!$B:$B,$C1769,SolRaw!$C:$C,I$1)/SUMIFS(GraphStats!$G:$G,GraphStats!$A:$A,$B1769,GraphStats!$D:$D,I$1)</f>
        <v>2.8958430639887903E-2</v>
      </c>
      <c r="J1769" s="1">
        <f>SUMIFS(SolRaw!$D:$D,SolRaw!$A:$A,$B1769,SolRaw!$B:$B,$C1769,SolRaw!$C:$C,J$1)/SUMIFS(GraphStats!$G:$G,GraphStats!$A:$A,$B1769,GraphStats!$D:$D,J$1)</f>
        <v>3.1823461091753776E-2</v>
      </c>
      <c r="K1769" s="1">
        <f>SUMIFS(SolRaw!$D:$D,SolRaw!$A:$A,$B1769,SolRaw!$B:$B,$C1769,SolRaw!$C:$C,K$1)/SUMIFS(GraphStats!$G:$G,GraphStats!$A:$A,$B1769,GraphStats!$D:$D,K$1)</f>
        <v>2.9781293624941835E-2</v>
      </c>
      <c r="L1769" s="1">
        <f>SUMIFS(SolRaw!$D:$D,SolRaw!$A:$A,$B1769,SolRaw!$B:$B,$C1769,SolRaw!$C:$C,L$1)/SUMIFS(GraphStats!$G:$G,GraphStats!$A:$A,$B1769,GraphStats!$D:$D,L$1)</f>
        <v>3.0776404756353463E-2</v>
      </c>
      <c r="M1769" s="1">
        <f>SUMIFS(SolRaw!$D:$D,SolRaw!$A:$A,$B1769,SolRaw!$B:$B,$C1769,SolRaw!$C:$C,M$1)/SUMIFS(GraphStats!$G:$G,GraphStats!$A:$A,$B1769,GraphStats!$D:$D,M$1)</f>
        <v>3.499661323097765E-2</v>
      </c>
      <c r="N1769" s="1">
        <f t="shared" si="189"/>
        <v>3.1246193359166945E-2</v>
      </c>
      <c r="O1769" s="1">
        <f t="shared" si="190"/>
        <v>2.8958430639887903E-2</v>
      </c>
      <c r="P1769" s="1">
        <f t="shared" si="191"/>
        <v>2.9700516284573739E-2</v>
      </c>
      <c r="Q1769" s="1">
        <f t="shared" si="195"/>
        <v>3.1080720003830588E-2</v>
      </c>
      <c r="R1769" s="1">
        <f t="shared" si="192"/>
        <v>3.2029939347012523E-2</v>
      </c>
      <c r="S1769" s="1">
        <f t="shared" si="193"/>
        <v>3.499661323097765E-2</v>
      </c>
      <c r="T1769" s="1">
        <f t="shared" si="194"/>
        <v>1.9041623087318058E-3</v>
      </c>
    </row>
    <row r="1770" spans="1:20" x14ac:dyDescent="0.2">
      <c r="A1770" t="str">
        <f>VLOOKUP(B1770,GraphStats!$A:$B,2,0)</f>
        <v>ISCAS</v>
      </c>
      <c r="B1770" t="s">
        <v>27</v>
      </c>
      <c r="C1770" t="s">
        <v>149</v>
      </c>
      <c r="D1770" s="1">
        <f>SUMIFS(SolRaw!$D:$D,SolRaw!$A:$A,$B1770,SolRaw!$B:$B,$C1770,SolRaw!$C:$C,D$1)/SUMIFS(GraphStats!$G:$G,GraphStats!$A:$A,$B1770,GraphStats!$D:$D,D$1)</f>
        <v>3.2098765432098768E-2</v>
      </c>
      <c r="E1770" s="1">
        <f>SUMIFS(SolRaw!$D:$D,SolRaw!$A:$A,$B1770,SolRaw!$B:$B,$C1770,SolRaw!$C:$C,E$1)/SUMIFS(GraphStats!$G:$G,GraphStats!$A:$A,$B1770,GraphStats!$D:$D,E$1)</f>
        <v>3.3164440350069095E-2</v>
      </c>
      <c r="F1770" s="1">
        <f>SUMIFS(SolRaw!$D:$D,SolRaw!$A:$A,$B1770,SolRaw!$B:$B,$C1770,SolRaw!$C:$C,F$1)/SUMIFS(GraphStats!$G:$G,GraphStats!$A:$A,$B1770,GraphStats!$D:$D,F$1)</f>
        <v>2.944533211595526E-2</v>
      </c>
      <c r="G1770" s="1">
        <f>SUMIFS(SolRaw!$D:$D,SolRaw!$A:$A,$B1770,SolRaw!$B:$B,$C1770,SolRaw!$C:$C,G$1)/SUMIFS(GraphStats!$G:$G,GraphStats!$A:$A,$B1770,GraphStats!$D:$D,G$1)</f>
        <v>3.1385035251307709E-2</v>
      </c>
      <c r="H1770" s="1">
        <f>SUMIFS(SolRaw!$D:$D,SolRaw!$A:$A,$B1770,SolRaw!$B:$B,$C1770,SolRaw!$C:$C,H$1)/SUMIFS(GraphStats!$G:$G,GraphStats!$A:$A,$B1770,GraphStats!$D:$D,H$1)</f>
        <v>2.9344337459880788E-2</v>
      </c>
      <c r="I1770" s="1">
        <f>SUMIFS(SolRaw!$D:$D,SolRaw!$A:$A,$B1770,SolRaw!$B:$B,$C1770,SolRaw!$C:$C,I$1)/SUMIFS(GraphStats!$G:$G,GraphStats!$A:$A,$B1770,GraphStats!$D:$D,I$1)</f>
        <v>2.8958430639887903E-2</v>
      </c>
      <c r="J1770" s="1">
        <f>SUMIFS(SolRaw!$D:$D,SolRaw!$A:$A,$B1770,SolRaw!$B:$B,$C1770,SolRaw!$C:$C,J$1)/SUMIFS(GraphStats!$G:$G,GraphStats!$A:$A,$B1770,GraphStats!$D:$D,J$1)</f>
        <v>3.1591173054587689E-2</v>
      </c>
      <c r="K1770" s="1">
        <f>SUMIFS(SolRaw!$D:$D,SolRaw!$A:$A,$B1770,SolRaw!$B:$B,$C1770,SolRaw!$C:$C,K$1)/SUMIFS(GraphStats!$G:$G,GraphStats!$A:$A,$B1770,GraphStats!$D:$D,K$1)</f>
        <v>2.9781293624941835E-2</v>
      </c>
      <c r="L1770" s="1">
        <f>SUMIFS(SolRaw!$D:$D,SolRaw!$A:$A,$B1770,SolRaw!$B:$B,$C1770,SolRaw!$C:$C,L$1)/SUMIFS(GraphStats!$G:$G,GraphStats!$A:$A,$B1770,GraphStats!$D:$D,L$1)</f>
        <v>3.0776404756353463E-2</v>
      </c>
      <c r="M1770" s="1">
        <f>SUMIFS(SolRaw!$D:$D,SolRaw!$A:$A,$B1770,SolRaw!$B:$B,$C1770,SolRaw!$C:$C,M$1)/SUMIFS(GraphStats!$G:$G,GraphStats!$A:$A,$B1770,GraphStats!$D:$D,M$1)</f>
        <v>3.499661323097765E-2</v>
      </c>
      <c r="N1770" s="1">
        <f t="shared" si="189"/>
        <v>3.1154182591606017E-2</v>
      </c>
      <c r="O1770" s="1">
        <f t="shared" si="190"/>
        <v>2.8958430639887903E-2</v>
      </c>
      <c r="P1770" s="1">
        <f t="shared" si="191"/>
        <v>2.9529322493201903E-2</v>
      </c>
      <c r="Q1770" s="1">
        <f t="shared" si="195"/>
        <v>3.1080720003830588E-2</v>
      </c>
      <c r="R1770" s="1">
        <f t="shared" si="192"/>
        <v>3.1971867337720998E-2</v>
      </c>
      <c r="S1770" s="1">
        <f t="shared" si="193"/>
        <v>3.499661323097765E-2</v>
      </c>
      <c r="T1770" s="1">
        <f t="shared" si="194"/>
        <v>1.9144618048961529E-3</v>
      </c>
    </row>
    <row r="1771" spans="1:20" x14ac:dyDescent="0.2">
      <c r="A1771" t="str">
        <f>VLOOKUP(B1771,GraphStats!$A:$B,2,0)</f>
        <v>ISCAS</v>
      </c>
      <c r="B1771" t="s">
        <v>27</v>
      </c>
      <c r="C1771" t="s">
        <v>150</v>
      </c>
      <c r="D1771" s="1">
        <f>SUMIFS(SolRaw!$D:$D,SolRaw!$A:$A,$B1771,SolRaw!$B:$B,$C1771,SolRaw!$C:$C,D$1)/SUMIFS(GraphStats!$G:$G,GraphStats!$A:$A,$B1771,GraphStats!$D:$D,D$1)</f>
        <v>3.2323232323232323E-2</v>
      </c>
      <c r="E1771" s="1">
        <f>SUMIFS(SolRaw!$D:$D,SolRaw!$A:$A,$B1771,SolRaw!$B:$B,$C1771,SolRaw!$C:$C,E$1)/SUMIFS(GraphStats!$G:$G,GraphStats!$A:$A,$B1771,GraphStats!$D:$D,E$1)</f>
        <v>3.3164440350069095E-2</v>
      </c>
      <c r="F1771" s="1">
        <f>SUMIFS(SolRaw!$D:$D,SolRaw!$A:$A,$B1771,SolRaw!$B:$B,$C1771,SolRaw!$C:$C,F$1)/SUMIFS(GraphStats!$G:$G,GraphStats!$A:$A,$B1771,GraphStats!$D:$D,F$1)</f>
        <v>2.9217073727459485E-2</v>
      </c>
      <c r="G1771" s="1">
        <f>SUMIFS(SolRaw!$D:$D,SolRaw!$A:$A,$B1771,SolRaw!$B:$B,$C1771,SolRaw!$C:$C,G$1)/SUMIFS(GraphStats!$G:$G,GraphStats!$A:$A,$B1771,GraphStats!$D:$D,G$1)</f>
        <v>3.1157607459631566E-2</v>
      </c>
      <c r="H1771" s="1">
        <f>SUMIFS(SolRaw!$D:$D,SolRaw!$A:$A,$B1771,SolRaw!$B:$B,$C1771,SolRaw!$C:$C,H$1)/SUMIFS(GraphStats!$G:$G,GraphStats!$A:$A,$B1771,GraphStats!$D:$D,H$1)</f>
        <v>2.9115084823475471E-2</v>
      </c>
      <c r="I1771" s="1">
        <f>SUMIFS(SolRaw!$D:$D,SolRaw!$A:$A,$B1771,SolRaw!$B:$B,$C1771,SolRaw!$C:$C,I$1)/SUMIFS(GraphStats!$G:$G,GraphStats!$A:$A,$B1771,GraphStats!$D:$D,I$1)</f>
        <v>2.8724894908921064E-2</v>
      </c>
      <c r="J1771" s="1">
        <f>SUMIFS(SolRaw!$D:$D,SolRaw!$A:$A,$B1771,SolRaw!$B:$B,$C1771,SolRaw!$C:$C,J$1)/SUMIFS(GraphStats!$G:$G,GraphStats!$A:$A,$B1771,GraphStats!$D:$D,J$1)</f>
        <v>3.1591173054587689E-2</v>
      </c>
      <c r="K1771" s="1">
        <f>SUMIFS(SolRaw!$D:$D,SolRaw!$A:$A,$B1771,SolRaw!$B:$B,$C1771,SolRaw!$C:$C,K$1)/SUMIFS(GraphStats!$G:$G,GraphStats!$A:$A,$B1771,GraphStats!$D:$D,K$1)</f>
        <v>2.9781293624941835E-2</v>
      </c>
      <c r="L1771" s="1">
        <f>SUMIFS(SolRaw!$D:$D,SolRaw!$A:$A,$B1771,SolRaw!$B:$B,$C1771,SolRaw!$C:$C,L$1)/SUMIFS(GraphStats!$G:$G,GraphStats!$A:$A,$B1771,GraphStats!$D:$D,L$1)</f>
        <v>3.0776404756353463E-2</v>
      </c>
      <c r="M1771" s="1">
        <f>SUMIFS(SolRaw!$D:$D,SolRaw!$A:$A,$B1771,SolRaw!$B:$B,$C1771,SolRaw!$C:$C,M$1)/SUMIFS(GraphStats!$G:$G,GraphStats!$A:$A,$B1771,GraphStats!$D:$D,M$1)</f>
        <v>3.5899751636938364E-2</v>
      </c>
      <c r="N1771" s="1">
        <f t="shared" si="189"/>
        <v>3.1175095666561035E-2</v>
      </c>
      <c r="O1771" s="1">
        <f t="shared" si="190"/>
        <v>2.8724894908921064E-2</v>
      </c>
      <c r="P1771" s="1">
        <f t="shared" si="191"/>
        <v>2.935812870183007E-2</v>
      </c>
      <c r="Q1771" s="1">
        <f t="shared" si="195"/>
        <v>3.0967006107992516E-2</v>
      </c>
      <c r="R1771" s="1">
        <f t="shared" si="192"/>
        <v>3.2140217506071163E-2</v>
      </c>
      <c r="S1771" s="1">
        <f t="shared" si="193"/>
        <v>3.5899751636938364E-2</v>
      </c>
      <c r="T1771" s="1">
        <f t="shared" si="194"/>
        <v>2.2099302963945241E-3</v>
      </c>
    </row>
    <row r="1772" spans="1:20" x14ac:dyDescent="0.2">
      <c r="A1772" t="str">
        <f>VLOOKUP(B1772,GraphStats!$A:$B,2,0)</f>
        <v>ISCAS</v>
      </c>
      <c r="B1772" t="s">
        <v>27</v>
      </c>
      <c r="C1772" t="s">
        <v>151</v>
      </c>
      <c r="D1772" s="1">
        <f>SUMIFS(SolRaw!$D:$D,SolRaw!$A:$A,$B1772,SolRaw!$B:$B,$C1772,SolRaw!$C:$C,D$1)/SUMIFS(GraphStats!$G:$G,GraphStats!$A:$A,$B1772,GraphStats!$D:$D,D$1)</f>
        <v>3.2772166105499441E-2</v>
      </c>
      <c r="E1772" s="1">
        <f>SUMIFS(SolRaw!$D:$D,SolRaw!$A:$A,$B1772,SolRaw!$B:$B,$C1772,SolRaw!$C:$C,E$1)/SUMIFS(GraphStats!$G:$G,GraphStats!$A:$A,$B1772,GraphStats!$D:$D,E$1)</f>
        <v>3.6849378166743434E-2</v>
      </c>
      <c r="F1772" s="1">
        <f>SUMIFS(SolRaw!$D:$D,SolRaw!$A:$A,$B1772,SolRaw!$B:$B,$C1772,SolRaw!$C:$C,F$1)/SUMIFS(GraphStats!$G:$G,GraphStats!$A:$A,$B1772,GraphStats!$D:$D,F$1)</f>
        <v>3.0814882446929925E-2</v>
      </c>
      <c r="G1772" s="1">
        <f>SUMIFS(SolRaw!$D:$D,SolRaw!$A:$A,$B1772,SolRaw!$B:$B,$C1772,SolRaw!$C:$C,G$1)/SUMIFS(GraphStats!$G:$G,GraphStats!$A:$A,$B1772,GraphStats!$D:$D,G$1)</f>
        <v>3.1385035251307709E-2</v>
      </c>
      <c r="H1772" s="1">
        <f>SUMIFS(SolRaw!$D:$D,SolRaw!$A:$A,$B1772,SolRaw!$B:$B,$C1772,SolRaw!$C:$C,H$1)/SUMIFS(GraphStats!$G:$G,GraphStats!$A:$A,$B1772,GraphStats!$D:$D,H$1)</f>
        <v>3.1407611187528654E-2</v>
      </c>
      <c r="I1772" s="1">
        <f>SUMIFS(SolRaw!$D:$D,SolRaw!$A:$A,$B1772,SolRaw!$B:$B,$C1772,SolRaw!$C:$C,I$1)/SUMIFS(GraphStats!$G:$G,GraphStats!$A:$A,$B1772,GraphStats!$D:$D,I$1)</f>
        <v>2.9191966370854742E-2</v>
      </c>
      <c r="J1772" s="1">
        <f>SUMIFS(SolRaw!$D:$D,SolRaw!$A:$A,$B1772,SolRaw!$B:$B,$C1772,SolRaw!$C:$C,J$1)/SUMIFS(GraphStats!$G:$G,GraphStats!$A:$A,$B1772,GraphStats!$D:$D,J$1)</f>
        <v>3.1823461091753776E-2</v>
      </c>
      <c r="K1772" s="1">
        <f>SUMIFS(SolRaw!$D:$D,SolRaw!$A:$A,$B1772,SolRaw!$B:$B,$C1772,SolRaw!$C:$C,K$1)/SUMIFS(GraphStats!$G:$G,GraphStats!$A:$A,$B1772,GraphStats!$D:$D,K$1)</f>
        <v>3.001395998138669E-2</v>
      </c>
      <c r="L1772" s="1">
        <f>SUMIFS(SolRaw!$D:$D,SolRaw!$A:$A,$B1772,SolRaw!$B:$B,$C1772,SolRaw!$C:$C,L$1)/SUMIFS(GraphStats!$G:$G,GraphStats!$A:$A,$B1772,GraphStats!$D:$D,L$1)</f>
        <v>3.0776404756353463E-2</v>
      </c>
      <c r="M1772" s="1">
        <f>SUMIFS(SolRaw!$D:$D,SolRaw!$A:$A,$B1772,SolRaw!$B:$B,$C1772,SolRaw!$C:$C,M$1)/SUMIFS(GraphStats!$G:$G,GraphStats!$A:$A,$B1772,GraphStats!$D:$D,M$1)</f>
        <v>3.6125536238428541E-2</v>
      </c>
      <c r="N1772" s="1">
        <f t="shared" si="189"/>
        <v>3.2116040159678637E-2</v>
      </c>
      <c r="O1772" s="1">
        <f t="shared" si="190"/>
        <v>2.9191966370854742E-2</v>
      </c>
      <c r="P1772" s="1">
        <f t="shared" si="191"/>
        <v>3.0786024178997579E-2</v>
      </c>
      <c r="Q1772" s="1">
        <f t="shared" si="195"/>
        <v>3.1396323219418182E-2</v>
      </c>
      <c r="R1772" s="1">
        <f t="shared" si="192"/>
        <v>3.2534989852063025E-2</v>
      </c>
      <c r="S1772" s="1">
        <f t="shared" si="193"/>
        <v>3.6849378166743434E-2</v>
      </c>
      <c r="T1772" s="1">
        <f t="shared" si="194"/>
        <v>2.5053159936598013E-3</v>
      </c>
    </row>
    <row r="1773" spans="1:20" x14ac:dyDescent="0.2">
      <c r="A1773" t="str">
        <f>VLOOKUP(B1773,GraphStats!$A:$B,2,0)</f>
        <v>ISCAS</v>
      </c>
      <c r="B1773" t="s">
        <v>27</v>
      </c>
      <c r="C1773" t="s">
        <v>152</v>
      </c>
      <c r="D1773" s="1">
        <f>SUMIFS(SolRaw!$D:$D,SolRaw!$A:$A,$B1773,SolRaw!$B:$B,$C1773,SolRaw!$C:$C,D$1)/SUMIFS(GraphStats!$G:$G,GraphStats!$A:$A,$B1773,GraphStats!$D:$D,D$1)</f>
        <v>3.2323232323232323E-2</v>
      </c>
      <c r="E1773" s="1">
        <f>SUMIFS(SolRaw!$D:$D,SolRaw!$A:$A,$B1773,SolRaw!$B:$B,$C1773,SolRaw!$C:$C,E$1)/SUMIFS(GraphStats!$G:$G,GraphStats!$A:$A,$B1773,GraphStats!$D:$D,E$1)</f>
        <v>3.2934131736526949E-2</v>
      </c>
      <c r="F1773" s="1">
        <f>SUMIFS(SolRaw!$D:$D,SolRaw!$A:$A,$B1773,SolRaw!$B:$B,$C1773,SolRaw!$C:$C,F$1)/SUMIFS(GraphStats!$G:$G,GraphStats!$A:$A,$B1773,GraphStats!$D:$D,F$1)</f>
        <v>2.9217073727459485E-2</v>
      </c>
      <c r="G1773" s="1">
        <f>SUMIFS(SolRaw!$D:$D,SolRaw!$A:$A,$B1773,SolRaw!$B:$B,$C1773,SolRaw!$C:$C,G$1)/SUMIFS(GraphStats!$G:$G,GraphStats!$A:$A,$B1773,GraphStats!$D:$D,G$1)</f>
        <v>3.1157607459631566E-2</v>
      </c>
      <c r="H1773" s="1">
        <f>SUMIFS(SolRaw!$D:$D,SolRaw!$A:$A,$B1773,SolRaw!$B:$B,$C1773,SolRaw!$C:$C,H$1)/SUMIFS(GraphStats!$G:$G,GraphStats!$A:$A,$B1773,GraphStats!$D:$D,H$1)</f>
        <v>2.9115084823475471E-2</v>
      </c>
      <c r="I1773" s="1">
        <f>SUMIFS(SolRaw!$D:$D,SolRaw!$A:$A,$B1773,SolRaw!$B:$B,$C1773,SolRaw!$C:$C,I$1)/SUMIFS(GraphStats!$G:$G,GraphStats!$A:$A,$B1773,GraphStats!$D:$D,I$1)</f>
        <v>2.8724894908921064E-2</v>
      </c>
      <c r="J1773" s="1">
        <f>SUMIFS(SolRaw!$D:$D,SolRaw!$A:$A,$B1773,SolRaw!$B:$B,$C1773,SolRaw!$C:$C,J$1)/SUMIFS(GraphStats!$G:$G,GraphStats!$A:$A,$B1773,GraphStats!$D:$D,J$1)</f>
        <v>3.1591173054587689E-2</v>
      </c>
      <c r="K1773" s="1">
        <f>SUMIFS(SolRaw!$D:$D,SolRaw!$A:$A,$B1773,SolRaw!$B:$B,$C1773,SolRaw!$C:$C,K$1)/SUMIFS(GraphStats!$G:$G,GraphStats!$A:$A,$B1773,GraphStats!$D:$D,K$1)</f>
        <v>2.9548627268496976E-2</v>
      </c>
      <c r="L1773" s="1">
        <f>SUMIFS(SolRaw!$D:$D,SolRaw!$A:$A,$B1773,SolRaw!$B:$B,$C1773,SolRaw!$C:$C,L$1)/SUMIFS(GraphStats!$G:$G,GraphStats!$A:$A,$B1773,GraphStats!$D:$D,L$1)</f>
        <v>3.0776404756353463E-2</v>
      </c>
      <c r="M1773" s="1">
        <f>SUMIFS(SolRaw!$D:$D,SolRaw!$A:$A,$B1773,SolRaw!$B:$B,$C1773,SolRaw!$C:$C,M$1)/SUMIFS(GraphStats!$G:$G,GraphStats!$A:$A,$B1773,GraphStats!$D:$D,M$1)</f>
        <v>3.6577105441408894E-2</v>
      </c>
      <c r="N1773" s="1">
        <f t="shared" si="189"/>
        <v>3.1196533550009391E-2</v>
      </c>
      <c r="O1773" s="1">
        <f t="shared" si="190"/>
        <v>2.8724894908921064E-2</v>
      </c>
      <c r="P1773" s="1">
        <f t="shared" si="191"/>
        <v>2.9299962112718857E-2</v>
      </c>
      <c r="Q1773" s="1">
        <f t="shared" si="195"/>
        <v>3.0967006107992516E-2</v>
      </c>
      <c r="R1773" s="1">
        <f t="shared" si="192"/>
        <v>3.2140217506071163E-2</v>
      </c>
      <c r="S1773" s="1">
        <f t="shared" si="193"/>
        <v>3.6577105441408894E-2</v>
      </c>
      <c r="T1773" s="1">
        <f t="shared" si="194"/>
        <v>2.3722539193134517E-3</v>
      </c>
    </row>
    <row r="1774" spans="1:20" x14ac:dyDescent="0.2">
      <c r="A1774" t="str">
        <f>VLOOKUP(B1774,GraphStats!$A:$B,2,0)</f>
        <v>ISCAS</v>
      </c>
      <c r="B1774" t="s">
        <v>27</v>
      </c>
      <c r="C1774" t="s">
        <v>153</v>
      </c>
      <c r="D1774" s="1">
        <f>SUMIFS(SolRaw!$D:$D,SolRaw!$A:$A,$B1774,SolRaw!$B:$B,$C1774,SolRaw!$C:$C,D$1)/SUMIFS(GraphStats!$G:$G,GraphStats!$A:$A,$B1774,GraphStats!$D:$D,D$1)</f>
        <v>3.2772166105499441E-2</v>
      </c>
      <c r="E1774" s="1">
        <f>SUMIFS(SolRaw!$D:$D,SolRaw!$A:$A,$B1774,SolRaw!$B:$B,$C1774,SolRaw!$C:$C,E$1)/SUMIFS(GraphStats!$G:$G,GraphStats!$A:$A,$B1774,GraphStats!$D:$D,E$1)</f>
        <v>3.5467526485490557E-2</v>
      </c>
      <c r="F1774" s="1">
        <f>SUMIFS(SolRaw!$D:$D,SolRaw!$A:$A,$B1774,SolRaw!$B:$B,$C1774,SolRaw!$C:$C,F$1)/SUMIFS(GraphStats!$G:$G,GraphStats!$A:$A,$B1774,GraphStats!$D:$D,F$1)</f>
        <v>3.0586624058434146E-2</v>
      </c>
      <c r="G1774" s="1">
        <f>SUMIFS(SolRaw!$D:$D,SolRaw!$A:$A,$B1774,SolRaw!$B:$B,$C1774,SolRaw!$C:$C,G$1)/SUMIFS(GraphStats!$G:$G,GraphStats!$A:$A,$B1774,GraphStats!$D:$D,G$1)</f>
        <v>3.1385035251307709E-2</v>
      </c>
      <c r="H1774" s="1">
        <f>SUMIFS(SolRaw!$D:$D,SolRaw!$A:$A,$B1774,SolRaw!$B:$B,$C1774,SolRaw!$C:$C,H$1)/SUMIFS(GraphStats!$G:$G,GraphStats!$A:$A,$B1774,GraphStats!$D:$D,H$1)</f>
        <v>3.0949105914718018E-2</v>
      </c>
      <c r="I1774" s="1">
        <f>SUMIFS(SolRaw!$D:$D,SolRaw!$A:$A,$B1774,SolRaw!$B:$B,$C1774,SolRaw!$C:$C,I$1)/SUMIFS(GraphStats!$G:$G,GraphStats!$A:$A,$B1774,GraphStats!$D:$D,I$1)</f>
        <v>2.8724894908921064E-2</v>
      </c>
      <c r="J1774" s="1">
        <f>SUMIFS(SolRaw!$D:$D,SolRaw!$A:$A,$B1774,SolRaw!$B:$B,$C1774,SolRaw!$C:$C,J$1)/SUMIFS(GraphStats!$G:$G,GraphStats!$A:$A,$B1774,GraphStats!$D:$D,J$1)</f>
        <v>3.1591173054587689E-2</v>
      </c>
      <c r="K1774" s="1">
        <f>SUMIFS(SolRaw!$D:$D,SolRaw!$A:$A,$B1774,SolRaw!$B:$B,$C1774,SolRaw!$C:$C,K$1)/SUMIFS(GraphStats!$G:$G,GraphStats!$A:$A,$B1774,GraphStats!$D:$D,K$1)</f>
        <v>3.001395998138669E-2</v>
      </c>
      <c r="L1774" s="1">
        <f>SUMIFS(SolRaw!$D:$D,SolRaw!$A:$A,$B1774,SolRaw!$B:$B,$C1774,SolRaw!$C:$C,L$1)/SUMIFS(GraphStats!$G:$G,GraphStats!$A:$A,$B1774,GraphStats!$D:$D,L$1)</f>
        <v>3.0776404756353463E-2</v>
      </c>
      <c r="M1774" s="1">
        <f>SUMIFS(SolRaw!$D:$D,SolRaw!$A:$A,$B1774,SolRaw!$B:$B,$C1774,SolRaw!$C:$C,M$1)/SUMIFS(GraphStats!$G:$G,GraphStats!$A:$A,$B1774,GraphStats!$D:$D,M$1)</f>
        <v>3.6125536238428541E-2</v>
      </c>
      <c r="N1774" s="1">
        <f t="shared" si="189"/>
        <v>3.1839242675512733E-2</v>
      </c>
      <c r="O1774" s="1">
        <f t="shared" si="190"/>
        <v>2.8724894908921064E-2</v>
      </c>
      <c r="P1774" s="1">
        <f t="shared" si="191"/>
        <v>3.0634069232913976E-2</v>
      </c>
      <c r="Q1774" s="1">
        <f t="shared" si="195"/>
        <v>3.1167070583012865E-2</v>
      </c>
      <c r="R1774" s="1">
        <f t="shared" si="192"/>
        <v>3.2476917842771499E-2</v>
      </c>
      <c r="S1774" s="1">
        <f t="shared" si="193"/>
        <v>3.6125536238428541E-2</v>
      </c>
      <c r="T1774" s="1">
        <f t="shared" si="194"/>
        <v>2.3380140000628983E-3</v>
      </c>
    </row>
    <row r="1775" spans="1:20" x14ac:dyDescent="0.2">
      <c r="A1775" t="str">
        <f>VLOOKUP(B1775,GraphStats!$A:$B,2,0)</f>
        <v>ISCAS</v>
      </c>
      <c r="B1775" t="s">
        <v>27</v>
      </c>
      <c r="C1775" t="s">
        <v>154</v>
      </c>
      <c r="D1775" s="1">
        <f>SUMIFS(SolRaw!$D:$D,SolRaw!$A:$A,$B1775,SolRaw!$B:$B,$C1775,SolRaw!$C:$C,D$1)/SUMIFS(GraphStats!$G:$G,GraphStats!$A:$A,$B1775,GraphStats!$D:$D,D$1)</f>
        <v>3.1874298540965205E-2</v>
      </c>
      <c r="E1775" s="1">
        <f>SUMIFS(SolRaw!$D:$D,SolRaw!$A:$A,$B1775,SolRaw!$B:$B,$C1775,SolRaw!$C:$C,E$1)/SUMIFS(GraphStats!$G:$G,GraphStats!$A:$A,$B1775,GraphStats!$D:$D,E$1)</f>
        <v>3.2934131736526949E-2</v>
      </c>
      <c r="F1775" s="1">
        <f>SUMIFS(SolRaw!$D:$D,SolRaw!$A:$A,$B1775,SolRaw!$B:$B,$C1775,SolRaw!$C:$C,F$1)/SUMIFS(GraphStats!$G:$G,GraphStats!$A:$A,$B1775,GraphStats!$D:$D,F$1)</f>
        <v>2.9217073727459485E-2</v>
      </c>
      <c r="G1775" s="1">
        <f>SUMIFS(SolRaw!$D:$D,SolRaw!$A:$A,$B1775,SolRaw!$B:$B,$C1775,SolRaw!$C:$C,G$1)/SUMIFS(GraphStats!$G:$G,GraphStats!$A:$A,$B1775,GraphStats!$D:$D,G$1)</f>
        <v>3.1157607459631566E-2</v>
      </c>
      <c r="H1775" s="1">
        <f>SUMIFS(SolRaw!$D:$D,SolRaw!$A:$A,$B1775,SolRaw!$B:$B,$C1775,SolRaw!$C:$C,H$1)/SUMIFS(GraphStats!$G:$G,GraphStats!$A:$A,$B1775,GraphStats!$D:$D,H$1)</f>
        <v>2.9115084823475471E-2</v>
      </c>
      <c r="I1775" s="1">
        <f>SUMIFS(SolRaw!$D:$D,SolRaw!$A:$A,$B1775,SolRaw!$B:$B,$C1775,SolRaw!$C:$C,I$1)/SUMIFS(GraphStats!$G:$G,GraphStats!$A:$A,$B1775,GraphStats!$D:$D,I$1)</f>
        <v>2.8491359177954229E-2</v>
      </c>
      <c r="J1775" s="1">
        <f>SUMIFS(SolRaw!$D:$D,SolRaw!$A:$A,$B1775,SolRaw!$B:$B,$C1775,SolRaw!$C:$C,J$1)/SUMIFS(GraphStats!$G:$G,GraphStats!$A:$A,$B1775,GraphStats!$D:$D,J$1)</f>
        <v>3.1358885017421602E-2</v>
      </c>
      <c r="K1775" s="1">
        <f>SUMIFS(SolRaw!$D:$D,SolRaw!$A:$A,$B1775,SolRaw!$B:$B,$C1775,SolRaw!$C:$C,K$1)/SUMIFS(GraphStats!$G:$G,GraphStats!$A:$A,$B1775,GraphStats!$D:$D,K$1)</f>
        <v>2.9548627268496976E-2</v>
      </c>
      <c r="L1775" s="1">
        <f>SUMIFS(SolRaw!$D:$D,SolRaw!$A:$A,$B1775,SolRaw!$B:$B,$C1775,SolRaw!$C:$C,L$1)/SUMIFS(GraphStats!$G:$G,GraphStats!$A:$A,$B1775,GraphStats!$D:$D,L$1)</f>
        <v>3.0776404756353463E-2</v>
      </c>
      <c r="M1775" s="1">
        <f>SUMIFS(SolRaw!$D:$D,SolRaw!$A:$A,$B1775,SolRaw!$B:$B,$C1775,SolRaw!$C:$C,M$1)/SUMIFS(GraphStats!$G:$G,GraphStats!$A:$A,$B1775,GraphStats!$D:$D,M$1)</f>
        <v>3.6125536238428541E-2</v>
      </c>
      <c r="N1775" s="1">
        <f t="shared" si="189"/>
        <v>3.1059900874671344E-2</v>
      </c>
      <c r="O1775" s="1">
        <f t="shared" si="190"/>
        <v>2.8491359177954229E-2</v>
      </c>
      <c r="P1775" s="1">
        <f t="shared" si="191"/>
        <v>2.9299962112718857E-2</v>
      </c>
      <c r="Q1775" s="1">
        <f t="shared" si="195"/>
        <v>3.0967006107992516E-2</v>
      </c>
      <c r="R1775" s="1">
        <f t="shared" si="192"/>
        <v>3.1745445160079308E-2</v>
      </c>
      <c r="S1775" s="1">
        <f t="shared" si="193"/>
        <v>3.6125536238428541E-2</v>
      </c>
      <c r="T1775" s="1">
        <f t="shared" si="194"/>
        <v>2.2626344132544609E-3</v>
      </c>
    </row>
    <row r="1776" spans="1:20" x14ac:dyDescent="0.2">
      <c r="A1776" t="str">
        <f>VLOOKUP(B1776,GraphStats!$A:$B,2,0)</f>
        <v>ISCAS</v>
      </c>
      <c r="B1776" t="s">
        <v>27</v>
      </c>
      <c r="C1776" t="s">
        <v>155</v>
      </c>
      <c r="D1776" s="1">
        <f>SUMIFS(SolRaw!$D:$D,SolRaw!$A:$A,$B1776,SolRaw!$B:$B,$C1776,SolRaw!$C:$C,D$1)/SUMIFS(GraphStats!$G:$G,GraphStats!$A:$A,$B1776,GraphStats!$D:$D,D$1)</f>
        <v>3.2323232323232323E-2</v>
      </c>
      <c r="E1776" s="1">
        <f>SUMIFS(SolRaw!$D:$D,SolRaw!$A:$A,$B1776,SolRaw!$B:$B,$C1776,SolRaw!$C:$C,E$1)/SUMIFS(GraphStats!$G:$G,GraphStats!$A:$A,$B1776,GraphStats!$D:$D,E$1)</f>
        <v>3.4776600644864118E-2</v>
      </c>
      <c r="F1776" s="1">
        <f>SUMIFS(SolRaw!$D:$D,SolRaw!$A:$A,$B1776,SolRaw!$B:$B,$C1776,SolRaw!$C:$C,F$1)/SUMIFS(GraphStats!$G:$G,GraphStats!$A:$A,$B1776,GraphStats!$D:$D,F$1)</f>
        <v>3.035836566993837E-2</v>
      </c>
      <c r="G1776" s="1">
        <f>SUMIFS(SolRaw!$D:$D,SolRaw!$A:$A,$B1776,SolRaw!$B:$B,$C1776,SolRaw!$C:$C,G$1)/SUMIFS(GraphStats!$G:$G,GraphStats!$A:$A,$B1776,GraphStats!$D:$D,G$1)</f>
        <v>3.1385035251307709E-2</v>
      </c>
      <c r="H1776" s="1">
        <f>SUMIFS(SolRaw!$D:$D,SolRaw!$A:$A,$B1776,SolRaw!$B:$B,$C1776,SolRaw!$C:$C,H$1)/SUMIFS(GraphStats!$G:$G,GraphStats!$A:$A,$B1776,GraphStats!$D:$D,H$1)</f>
        <v>3.0490600641907381E-2</v>
      </c>
      <c r="I1776" s="1">
        <f>SUMIFS(SolRaw!$D:$D,SolRaw!$A:$A,$B1776,SolRaw!$B:$B,$C1776,SolRaw!$C:$C,I$1)/SUMIFS(GraphStats!$G:$G,GraphStats!$A:$A,$B1776,GraphStats!$D:$D,I$1)</f>
        <v>2.8724894908921064E-2</v>
      </c>
      <c r="J1776" s="1">
        <f>SUMIFS(SolRaw!$D:$D,SolRaw!$A:$A,$B1776,SolRaw!$B:$B,$C1776,SolRaw!$C:$C,J$1)/SUMIFS(GraphStats!$G:$G,GraphStats!$A:$A,$B1776,GraphStats!$D:$D,J$1)</f>
        <v>3.1591173054587689E-2</v>
      </c>
      <c r="K1776" s="1">
        <f>SUMIFS(SolRaw!$D:$D,SolRaw!$A:$A,$B1776,SolRaw!$B:$B,$C1776,SolRaw!$C:$C,K$1)/SUMIFS(GraphStats!$G:$G,GraphStats!$A:$A,$B1776,GraphStats!$D:$D,K$1)</f>
        <v>2.9781293624941835E-2</v>
      </c>
      <c r="L1776" s="1">
        <f>SUMIFS(SolRaw!$D:$D,SolRaw!$A:$A,$B1776,SolRaw!$B:$B,$C1776,SolRaw!$C:$C,L$1)/SUMIFS(GraphStats!$G:$G,GraphStats!$A:$A,$B1776,GraphStats!$D:$D,L$1)</f>
        <v>3.0776404756353463E-2</v>
      </c>
      <c r="M1776" s="1">
        <f>SUMIFS(SolRaw!$D:$D,SolRaw!$A:$A,$B1776,SolRaw!$B:$B,$C1776,SolRaw!$C:$C,M$1)/SUMIFS(GraphStats!$G:$G,GraphStats!$A:$A,$B1776,GraphStats!$D:$D,M$1)</f>
        <v>3.6125536238428541E-2</v>
      </c>
      <c r="N1776" s="1">
        <f t="shared" si="189"/>
        <v>3.1633313711448251E-2</v>
      </c>
      <c r="O1776" s="1">
        <f t="shared" si="190"/>
        <v>2.8724894908921064E-2</v>
      </c>
      <c r="P1776" s="1">
        <f t="shared" si="191"/>
        <v>3.0391424412930624E-2</v>
      </c>
      <c r="Q1776" s="1">
        <f t="shared" si="195"/>
        <v>3.1080720003830588E-2</v>
      </c>
      <c r="R1776" s="1">
        <f t="shared" si="192"/>
        <v>3.2140217506071163E-2</v>
      </c>
      <c r="S1776" s="1">
        <f t="shared" si="193"/>
        <v>3.6125536238428541E-2</v>
      </c>
      <c r="T1776" s="1">
        <f t="shared" si="194"/>
        <v>2.2645622253955624E-3</v>
      </c>
    </row>
    <row r="1777" spans="1:20" x14ac:dyDescent="0.2">
      <c r="A1777" t="str">
        <f>VLOOKUP(B1777,GraphStats!$A:$B,2,0)</f>
        <v>ISCAS</v>
      </c>
      <c r="B1777" t="s">
        <v>27</v>
      </c>
      <c r="C1777" t="s">
        <v>156</v>
      </c>
      <c r="D1777" s="1">
        <f>SUMIFS(SolRaw!$D:$D,SolRaw!$A:$A,$B1777,SolRaw!$B:$B,$C1777,SolRaw!$C:$C,D$1)/SUMIFS(GraphStats!$G:$G,GraphStats!$A:$A,$B1777,GraphStats!$D:$D,D$1)</f>
        <v>3.2098765432098768E-2</v>
      </c>
      <c r="E1777" s="1">
        <f>SUMIFS(SolRaw!$D:$D,SolRaw!$A:$A,$B1777,SolRaw!$B:$B,$C1777,SolRaw!$C:$C,E$1)/SUMIFS(GraphStats!$G:$G,GraphStats!$A:$A,$B1777,GraphStats!$D:$D,E$1)</f>
        <v>3.3855366190695534E-2</v>
      </c>
      <c r="F1777" s="1">
        <f>SUMIFS(SolRaw!$D:$D,SolRaw!$A:$A,$B1777,SolRaw!$B:$B,$C1777,SolRaw!$C:$C,F$1)/SUMIFS(GraphStats!$G:$G,GraphStats!$A:$A,$B1777,GraphStats!$D:$D,F$1)</f>
        <v>2.967359050445104E-2</v>
      </c>
      <c r="G1777" s="1">
        <f>SUMIFS(SolRaw!$D:$D,SolRaw!$A:$A,$B1777,SolRaw!$B:$B,$C1777,SolRaw!$C:$C,G$1)/SUMIFS(GraphStats!$G:$G,GraphStats!$A:$A,$B1777,GraphStats!$D:$D,G$1)</f>
        <v>3.1385035251307709E-2</v>
      </c>
      <c r="H1777" s="1">
        <f>SUMIFS(SolRaw!$D:$D,SolRaw!$A:$A,$B1777,SolRaw!$B:$B,$C1777,SolRaw!$C:$C,H$1)/SUMIFS(GraphStats!$G:$G,GraphStats!$A:$A,$B1777,GraphStats!$D:$D,H$1)</f>
        <v>3.0490600641907381E-2</v>
      </c>
      <c r="I1777" s="1">
        <f>SUMIFS(SolRaw!$D:$D,SolRaw!$A:$A,$B1777,SolRaw!$B:$B,$C1777,SolRaw!$C:$C,I$1)/SUMIFS(GraphStats!$G:$G,GraphStats!$A:$A,$B1777,GraphStats!$D:$D,I$1)</f>
        <v>2.8724894908921064E-2</v>
      </c>
      <c r="J1777" s="1">
        <f>SUMIFS(SolRaw!$D:$D,SolRaw!$A:$A,$B1777,SolRaw!$B:$B,$C1777,SolRaw!$C:$C,J$1)/SUMIFS(GraphStats!$G:$G,GraphStats!$A:$A,$B1777,GraphStats!$D:$D,J$1)</f>
        <v>3.1591173054587689E-2</v>
      </c>
      <c r="K1777" s="1">
        <f>SUMIFS(SolRaw!$D:$D,SolRaw!$A:$A,$B1777,SolRaw!$B:$B,$C1777,SolRaw!$C:$C,K$1)/SUMIFS(GraphStats!$G:$G,GraphStats!$A:$A,$B1777,GraphStats!$D:$D,K$1)</f>
        <v>2.9781293624941835E-2</v>
      </c>
      <c r="L1777" s="1">
        <f>SUMIFS(SolRaw!$D:$D,SolRaw!$A:$A,$B1777,SolRaw!$B:$B,$C1777,SolRaw!$C:$C,L$1)/SUMIFS(GraphStats!$G:$G,GraphStats!$A:$A,$B1777,GraphStats!$D:$D,L$1)</f>
        <v>3.0776404756353463E-2</v>
      </c>
      <c r="M1777" s="1">
        <f>SUMIFS(SolRaw!$D:$D,SolRaw!$A:$A,$B1777,SolRaw!$B:$B,$C1777,SolRaw!$C:$C,M$1)/SUMIFS(GraphStats!$G:$G,GraphStats!$A:$A,$B1777,GraphStats!$D:$D,M$1)</f>
        <v>3.499661323097765E-2</v>
      </c>
      <c r="N1777" s="1">
        <f t="shared" si="189"/>
        <v>3.1337373759624212E-2</v>
      </c>
      <c r="O1777" s="1">
        <f t="shared" si="190"/>
        <v>2.8724894908921064E-2</v>
      </c>
      <c r="P1777" s="1">
        <f t="shared" si="191"/>
        <v>2.9958620379183221E-2</v>
      </c>
      <c r="Q1777" s="1">
        <f t="shared" si="195"/>
        <v>3.1080720003830588E-2</v>
      </c>
      <c r="R1777" s="1">
        <f t="shared" si="192"/>
        <v>3.1971867337720998E-2</v>
      </c>
      <c r="S1777" s="1">
        <f t="shared" si="193"/>
        <v>3.499661323097765E-2</v>
      </c>
      <c r="T1777" s="1">
        <f t="shared" si="194"/>
        <v>1.9270887414585872E-3</v>
      </c>
    </row>
    <row r="1778" spans="1:20" x14ac:dyDescent="0.2">
      <c r="A1778" t="str">
        <f>VLOOKUP(B1778,GraphStats!$A:$B,2,0)</f>
        <v>ISCAS</v>
      </c>
      <c r="B1778" t="s">
        <v>27</v>
      </c>
      <c r="C1778" t="s">
        <v>157</v>
      </c>
      <c r="D1778" s="1">
        <f>SUMIFS(SolRaw!$D:$D,SolRaw!$A:$A,$B1778,SolRaw!$B:$B,$C1778,SolRaw!$C:$C,D$1)/SUMIFS(GraphStats!$G:$G,GraphStats!$A:$A,$B1778,GraphStats!$D:$D,D$1)</f>
        <v>3.2323232323232323E-2</v>
      </c>
      <c r="E1778" s="1">
        <f>SUMIFS(SolRaw!$D:$D,SolRaw!$A:$A,$B1778,SolRaw!$B:$B,$C1778,SolRaw!$C:$C,E$1)/SUMIFS(GraphStats!$G:$G,GraphStats!$A:$A,$B1778,GraphStats!$D:$D,E$1)</f>
        <v>3.3625057577153387E-2</v>
      </c>
      <c r="F1778" s="1">
        <f>SUMIFS(SolRaw!$D:$D,SolRaw!$A:$A,$B1778,SolRaw!$B:$B,$C1778,SolRaw!$C:$C,F$1)/SUMIFS(GraphStats!$G:$G,GraphStats!$A:$A,$B1778,GraphStats!$D:$D,F$1)</f>
        <v>2.967359050445104E-2</v>
      </c>
      <c r="G1778" s="1">
        <f>SUMIFS(SolRaw!$D:$D,SolRaw!$A:$A,$B1778,SolRaw!$B:$B,$C1778,SolRaw!$C:$C,G$1)/SUMIFS(GraphStats!$G:$G,GraphStats!$A:$A,$B1778,GraphStats!$D:$D,G$1)</f>
        <v>3.1385035251307709E-2</v>
      </c>
      <c r="H1778" s="1">
        <f>SUMIFS(SolRaw!$D:$D,SolRaw!$A:$A,$B1778,SolRaw!$B:$B,$C1778,SolRaw!$C:$C,H$1)/SUMIFS(GraphStats!$G:$G,GraphStats!$A:$A,$B1778,GraphStats!$D:$D,H$1)</f>
        <v>3.0032095369096744E-2</v>
      </c>
      <c r="I1778" s="1">
        <f>SUMIFS(SolRaw!$D:$D,SolRaw!$A:$A,$B1778,SolRaw!$B:$B,$C1778,SolRaw!$C:$C,I$1)/SUMIFS(GraphStats!$G:$G,GraphStats!$A:$A,$B1778,GraphStats!$D:$D,I$1)</f>
        <v>2.8724894908921064E-2</v>
      </c>
      <c r="J1778" s="1">
        <f>SUMIFS(SolRaw!$D:$D,SolRaw!$A:$A,$B1778,SolRaw!$B:$B,$C1778,SolRaw!$C:$C,J$1)/SUMIFS(GraphStats!$G:$G,GraphStats!$A:$A,$B1778,GraphStats!$D:$D,J$1)</f>
        <v>3.2055749128919862E-2</v>
      </c>
      <c r="K1778" s="1">
        <f>SUMIFS(SolRaw!$D:$D,SolRaw!$A:$A,$B1778,SolRaw!$B:$B,$C1778,SolRaw!$C:$C,K$1)/SUMIFS(GraphStats!$G:$G,GraphStats!$A:$A,$B1778,GraphStats!$D:$D,K$1)</f>
        <v>2.9781293624941835E-2</v>
      </c>
      <c r="L1778" s="1">
        <f>SUMIFS(SolRaw!$D:$D,SolRaw!$A:$A,$B1778,SolRaw!$B:$B,$C1778,SolRaw!$C:$C,L$1)/SUMIFS(GraphStats!$G:$G,GraphStats!$A:$A,$B1778,GraphStats!$D:$D,L$1)</f>
        <v>3.0776404756353463E-2</v>
      </c>
      <c r="M1778" s="1">
        <f>SUMIFS(SolRaw!$D:$D,SolRaw!$A:$A,$B1778,SolRaw!$B:$B,$C1778,SolRaw!$C:$C,M$1)/SUMIFS(GraphStats!$G:$G,GraphStats!$A:$A,$B1778,GraphStats!$D:$D,M$1)</f>
        <v>3.499661323097765E-2</v>
      </c>
      <c r="N1778" s="1">
        <f t="shared" si="189"/>
        <v>3.1337396667535503E-2</v>
      </c>
      <c r="O1778" s="1">
        <f t="shared" si="190"/>
        <v>2.8724894908921064E-2</v>
      </c>
      <c r="P1778" s="1">
        <f t="shared" si="191"/>
        <v>2.9843994060980563E-2</v>
      </c>
      <c r="Q1778" s="1">
        <f t="shared" si="195"/>
        <v>3.1080720003830588E-2</v>
      </c>
      <c r="R1778" s="1">
        <f t="shared" si="192"/>
        <v>3.2256361524654206E-2</v>
      </c>
      <c r="S1778" s="1">
        <f t="shared" si="193"/>
        <v>3.499661323097765E-2</v>
      </c>
      <c r="T1778" s="1">
        <f t="shared" si="194"/>
        <v>1.9478428638258409E-3</v>
      </c>
    </row>
    <row r="1779" spans="1:20" x14ac:dyDescent="0.2">
      <c r="A1779" t="str">
        <f>VLOOKUP(B1779,GraphStats!$A:$B,2,0)</f>
        <v>ISCAS</v>
      </c>
      <c r="B1779" t="s">
        <v>27</v>
      </c>
      <c r="C1779" t="s">
        <v>158</v>
      </c>
      <c r="D1779" s="1">
        <f>SUMIFS(SolRaw!$D:$D,SolRaw!$A:$A,$B1779,SolRaw!$B:$B,$C1779,SolRaw!$C:$C,D$1)/SUMIFS(GraphStats!$G:$G,GraphStats!$A:$A,$B1779,GraphStats!$D:$D,D$1)</f>
        <v>3.7710437710437708E-2</v>
      </c>
      <c r="E1779" s="1">
        <f>SUMIFS(SolRaw!$D:$D,SolRaw!$A:$A,$B1779,SolRaw!$B:$B,$C1779,SolRaw!$C:$C,E$1)/SUMIFS(GraphStats!$G:$G,GraphStats!$A:$A,$B1779,GraphStats!$D:$D,E$1)</f>
        <v>4.0994933210502071E-2</v>
      </c>
      <c r="F1779" s="1">
        <f>SUMIFS(SolRaw!$D:$D,SolRaw!$A:$A,$B1779,SolRaw!$B:$B,$C1779,SolRaw!$C:$C,F$1)/SUMIFS(GraphStats!$G:$G,GraphStats!$A:$A,$B1779,GraphStats!$D:$D,F$1)</f>
        <v>3.5836566993837027E-2</v>
      </c>
      <c r="G1779" s="1">
        <f>SUMIFS(SolRaw!$D:$D,SolRaw!$A:$A,$B1779,SolRaw!$B:$B,$C1779,SolRaw!$C:$C,G$1)/SUMIFS(GraphStats!$G:$G,GraphStats!$A:$A,$B1779,GraphStats!$D:$D,G$1)</f>
        <v>3.7753013418239709E-2</v>
      </c>
      <c r="H1779" s="1">
        <f>SUMIFS(SolRaw!$D:$D,SolRaw!$A:$A,$B1779,SolRaw!$B:$B,$C1779,SolRaw!$C:$C,H$1)/SUMIFS(GraphStats!$G:$G,GraphStats!$A:$A,$B1779,GraphStats!$D:$D,H$1)</f>
        <v>3.6451169188445667E-2</v>
      </c>
      <c r="I1779" s="1">
        <f>SUMIFS(SolRaw!$D:$D,SolRaw!$A:$A,$B1779,SolRaw!$B:$B,$C1779,SolRaw!$C:$C,I$1)/SUMIFS(GraphStats!$G:$G,GraphStats!$A:$A,$B1779,GraphStats!$D:$D,I$1)</f>
        <v>3.4329752452125176E-2</v>
      </c>
      <c r="J1779" s="1">
        <f>SUMIFS(SolRaw!$D:$D,SolRaw!$A:$A,$B1779,SolRaw!$B:$B,$C1779,SolRaw!$C:$C,J$1)/SUMIFS(GraphStats!$G:$G,GraphStats!$A:$A,$B1779,GraphStats!$D:$D,J$1)</f>
        <v>3.7166085946573751E-2</v>
      </c>
      <c r="K1779" s="1">
        <f>SUMIFS(SolRaw!$D:$D,SolRaw!$A:$A,$B1779,SolRaw!$B:$B,$C1779,SolRaw!$C:$C,K$1)/SUMIFS(GraphStats!$G:$G,GraphStats!$A:$A,$B1779,GraphStats!$D:$D,K$1)</f>
        <v>3.6528617961842716E-2</v>
      </c>
      <c r="L1779" s="1">
        <f>SUMIFS(SolRaw!$D:$D,SolRaw!$A:$A,$B1779,SolRaw!$B:$B,$C1779,SolRaw!$C:$C,L$1)/SUMIFS(GraphStats!$G:$G,GraphStats!$A:$A,$B1779,GraphStats!$D:$D,L$1)</f>
        <v>4.1268360923292141E-2</v>
      </c>
      <c r="M1779" s="1">
        <f>SUMIFS(SolRaw!$D:$D,SolRaw!$A:$A,$B1779,SolRaw!$B:$B,$C1779,SolRaw!$C:$C,M$1)/SUMIFS(GraphStats!$G:$G,GraphStats!$A:$A,$B1779,GraphStats!$D:$D,M$1)</f>
        <v>4.2899074283133894E-2</v>
      </c>
      <c r="N1779" s="1">
        <f t="shared" si="189"/>
        <v>3.8093801208842981E-2</v>
      </c>
      <c r="O1779" s="1">
        <f t="shared" si="190"/>
        <v>3.4329752452125176E-2</v>
      </c>
      <c r="P1779" s="1">
        <f t="shared" si="191"/>
        <v>3.6470531381794929E-2</v>
      </c>
      <c r="Q1779" s="1">
        <f t="shared" si="195"/>
        <v>3.743826182850573E-2</v>
      </c>
      <c r="R1779" s="1">
        <f t="shared" si="192"/>
        <v>4.0184453262436484E-2</v>
      </c>
      <c r="S1779" s="1">
        <f t="shared" si="193"/>
        <v>4.2899074283133894E-2</v>
      </c>
      <c r="T1779" s="1">
        <f t="shared" si="194"/>
        <v>2.7308934838987842E-3</v>
      </c>
    </row>
    <row r="1780" spans="1:20" x14ac:dyDescent="0.2">
      <c r="A1780" t="str">
        <f>VLOOKUP(B1780,GraphStats!$A:$B,2,0)</f>
        <v>ISCAS</v>
      </c>
      <c r="B1780" t="s">
        <v>27</v>
      </c>
      <c r="C1780" t="s">
        <v>159</v>
      </c>
      <c r="D1780" s="1">
        <f>SUMIFS(SolRaw!$D:$D,SolRaw!$A:$A,$B1780,SolRaw!$B:$B,$C1780,SolRaw!$C:$C,D$1)/SUMIFS(GraphStats!$G:$G,GraphStats!$A:$A,$B1780,GraphStats!$D:$D,D$1)</f>
        <v>3.2996632996632996E-2</v>
      </c>
      <c r="E1780" s="1">
        <f>SUMIFS(SolRaw!$D:$D,SolRaw!$A:$A,$B1780,SolRaw!$B:$B,$C1780,SolRaw!$C:$C,E$1)/SUMIFS(GraphStats!$G:$G,GraphStats!$A:$A,$B1780,GraphStats!$D:$D,E$1)</f>
        <v>3.8000921234454171E-2</v>
      </c>
      <c r="F1780" s="1">
        <f>SUMIFS(SolRaw!$D:$D,SolRaw!$A:$A,$B1780,SolRaw!$B:$B,$C1780,SolRaw!$C:$C,F$1)/SUMIFS(GraphStats!$G:$G,GraphStats!$A:$A,$B1780,GraphStats!$D:$D,F$1)</f>
        <v>3.1499657612417256E-2</v>
      </c>
      <c r="G1780" s="1">
        <f>SUMIFS(SolRaw!$D:$D,SolRaw!$A:$A,$B1780,SolRaw!$B:$B,$C1780,SolRaw!$C:$C,G$1)/SUMIFS(GraphStats!$G:$G,GraphStats!$A:$A,$B1780,GraphStats!$D:$D,G$1)</f>
        <v>3.1839890834659997E-2</v>
      </c>
      <c r="H1780" s="1">
        <f>SUMIFS(SolRaw!$D:$D,SolRaw!$A:$A,$B1780,SolRaw!$B:$B,$C1780,SolRaw!$C:$C,H$1)/SUMIFS(GraphStats!$G:$G,GraphStats!$A:$A,$B1780,GraphStats!$D:$D,H$1)</f>
        <v>3.2324621733149934E-2</v>
      </c>
      <c r="I1780" s="1">
        <f>SUMIFS(SolRaw!$D:$D,SolRaw!$A:$A,$B1780,SolRaw!$B:$B,$C1780,SolRaw!$C:$C,I$1)/SUMIFS(GraphStats!$G:$G,GraphStats!$A:$A,$B1780,GraphStats!$D:$D,I$1)</f>
        <v>2.9191966370854742E-2</v>
      </c>
      <c r="J1780" s="1">
        <f>SUMIFS(SolRaw!$D:$D,SolRaw!$A:$A,$B1780,SolRaw!$B:$B,$C1780,SolRaw!$C:$C,J$1)/SUMIFS(GraphStats!$G:$G,GraphStats!$A:$A,$B1780,GraphStats!$D:$D,J$1)</f>
        <v>3.2520325203252036E-2</v>
      </c>
      <c r="K1780" s="1">
        <f>SUMIFS(SolRaw!$D:$D,SolRaw!$A:$A,$B1780,SolRaw!$B:$B,$C1780,SolRaw!$C:$C,K$1)/SUMIFS(GraphStats!$G:$G,GraphStats!$A:$A,$B1780,GraphStats!$D:$D,K$1)</f>
        <v>3.0479292694276409E-2</v>
      </c>
      <c r="L1780" s="1">
        <f>SUMIFS(SolRaw!$D:$D,SolRaw!$A:$A,$B1780,SolRaw!$B:$B,$C1780,SolRaw!$C:$C,L$1)/SUMIFS(GraphStats!$G:$G,GraphStats!$A:$A,$B1780,GraphStats!$D:$D,L$1)</f>
        <v>3.0776404756353463E-2</v>
      </c>
      <c r="M1780" s="1">
        <f>SUMIFS(SolRaw!$D:$D,SolRaw!$A:$A,$B1780,SolRaw!$B:$B,$C1780,SolRaw!$C:$C,M$1)/SUMIFS(GraphStats!$G:$G,GraphStats!$A:$A,$B1780,GraphStats!$D:$D,M$1)</f>
        <v>3.8157597651840146E-2</v>
      </c>
      <c r="N1780" s="1">
        <f t="shared" si="189"/>
        <v>3.2778731108789115E-2</v>
      </c>
      <c r="O1780" s="1">
        <f t="shared" si="190"/>
        <v>2.9191966370854742E-2</v>
      </c>
      <c r="P1780" s="1">
        <f t="shared" si="191"/>
        <v>3.0957217970369412E-2</v>
      </c>
      <c r="Q1780" s="1">
        <f t="shared" si="195"/>
        <v>3.2082256283904965E-2</v>
      </c>
      <c r="R1780" s="1">
        <f t="shared" si="192"/>
        <v>3.2877556048287758E-2</v>
      </c>
      <c r="S1780" s="1">
        <f t="shared" si="193"/>
        <v>3.8157597651840146E-2</v>
      </c>
      <c r="T1780" s="1">
        <f t="shared" si="194"/>
        <v>3.0037569875974637E-3</v>
      </c>
    </row>
    <row r="1781" spans="1:20" x14ac:dyDescent="0.2">
      <c r="A1781" t="str">
        <f>VLOOKUP(B1781,GraphStats!$A:$B,2,0)</f>
        <v>ISCAS</v>
      </c>
      <c r="B1781" t="s">
        <v>27</v>
      </c>
      <c r="C1781" t="s">
        <v>160</v>
      </c>
      <c r="D1781" s="1">
        <f>SUMIFS(SolRaw!$D:$D,SolRaw!$A:$A,$B1781,SolRaw!$B:$B,$C1781,SolRaw!$C:$C,D$1)/SUMIFS(GraphStats!$G:$G,GraphStats!$A:$A,$B1781,GraphStats!$D:$D,D$1)</f>
        <v>5.1627384960718295E-2</v>
      </c>
      <c r="E1781" s="1">
        <f>SUMIFS(SolRaw!$D:$D,SolRaw!$A:$A,$B1781,SolRaw!$B:$B,$C1781,SolRaw!$C:$C,E$1)/SUMIFS(GraphStats!$G:$G,GraphStats!$A:$A,$B1781,GraphStats!$D:$D,E$1)</f>
        <v>5.1589129433440808E-2</v>
      </c>
      <c r="F1781" s="1">
        <f>SUMIFS(SolRaw!$D:$D,SolRaw!$A:$A,$B1781,SolRaw!$B:$B,$C1781,SolRaw!$C:$C,F$1)/SUMIFS(GraphStats!$G:$G,GraphStats!$A:$A,$B1781,GraphStats!$D:$D,F$1)</f>
        <v>5.3868979685003426E-2</v>
      </c>
      <c r="G1781" s="1">
        <f>SUMIFS(SolRaw!$D:$D,SolRaw!$A:$A,$B1781,SolRaw!$B:$B,$C1781,SolRaw!$C:$C,G$1)/SUMIFS(GraphStats!$G:$G,GraphStats!$A:$A,$B1781,GraphStats!$D:$D,G$1)</f>
        <v>5.4355242210598134E-2</v>
      </c>
      <c r="H1781" s="1">
        <f>SUMIFS(SolRaw!$D:$D,SolRaw!$A:$A,$B1781,SolRaw!$B:$B,$C1781,SolRaw!$C:$C,H$1)/SUMIFS(GraphStats!$G:$G,GraphStats!$A:$A,$B1781,GraphStats!$D:$D,H$1)</f>
        <v>5.2040348464007333E-2</v>
      </c>
      <c r="I1781" s="1">
        <f>SUMIFS(SolRaw!$D:$D,SolRaw!$A:$A,$B1781,SolRaw!$B:$B,$C1781,SolRaw!$C:$C,I$1)/SUMIFS(GraphStats!$G:$G,GraphStats!$A:$A,$B1781,GraphStats!$D:$D,I$1)</f>
        <v>5.3012610929472209E-2</v>
      </c>
      <c r="J1781" s="1">
        <f>SUMIFS(SolRaw!$D:$D,SolRaw!$A:$A,$B1781,SolRaw!$B:$B,$C1781,SolRaw!$C:$C,J$1)/SUMIFS(GraphStats!$G:$G,GraphStats!$A:$A,$B1781,GraphStats!$D:$D,J$1)</f>
        <v>4.9941927990708478E-2</v>
      </c>
      <c r="K1781" s="1">
        <f>SUMIFS(SolRaw!$D:$D,SolRaw!$A:$A,$B1781,SolRaw!$B:$B,$C1781,SolRaw!$C:$C,K$1)/SUMIFS(GraphStats!$G:$G,GraphStats!$A:$A,$B1781,GraphStats!$D:$D,K$1)</f>
        <v>5.0721265704979063E-2</v>
      </c>
      <c r="L1781" s="1">
        <f>SUMIFS(SolRaw!$D:$D,SolRaw!$A:$A,$B1781,SolRaw!$B:$B,$C1781,SolRaw!$C:$C,L$1)/SUMIFS(GraphStats!$G:$G,GraphStats!$A:$A,$B1781,GraphStats!$D:$D,L$1)</f>
        <v>5.2226626253205878E-2</v>
      </c>
      <c r="M1781" s="1">
        <f>SUMIFS(SolRaw!$D:$D,SolRaw!$A:$A,$B1781,SolRaw!$B:$B,$C1781,SolRaw!$C:$C,M$1)/SUMIFS(GraphStats!$G:$G,GraphStats!$A:$A,$B1781,GraphStats!$D:$D,M$1)</f>
        <v>6.0510273199367803E-2</v>
      </c>
      <c r="N1781" s="1">
        <f t="shared" si="189"/>
        <v>5.2989378883150154E-2</v>
      </c>
      <c r="O1781" s="1">
        <f t="shared" si="190"/>
        <v>4.9941927990708478E-2</v>
      </c>
      <c r="P1781" s="1">
        <f t="shared" si="191"/>
        <v>5.159869331526018E-2</v>
      </c>
      <c r="Q1781" s="1">
        <f t="shared" si="195"/>
        <v>5.2133487358606609E-2</v>
      </c>
      <c r="R1781" s="1">
        <f t="shared" si="192"/>
        <v>5.3654887496120622E-2</v>
      </c>
      <c r="S1781" s="1">
        <f t="shared" si="193"/>
        <v>6.0510273199367803E-2</v>
      </c>
      <c r="T1781" s="1">
        <f t="shared" si="194"/>
        <v>2.9614775188430359E-3</v>
      </c>
    </row>
    <row r="1782" spans="1:20" x14ac:dyDescent="0.2">
      <c r="A1782" t="str">
        <f>VLOOKUP(B1782,GraphStats!$A:$B,2,0)</f>
        <v>ISCAS</v>
      </c>
      <c r="B1782" t="s">
        <v>27</v>
      </c>
      <c r="C1782" t="s">
        <v>161</v>
      </c>
      <c r="D1782" s="1">
        <f>SUMIFS(SolRaw!$D:$D,SolRaw!$A:$A,$B1782,SolRaw!$B:$B,$C1782,SolRaw!$C:$C,D$1)/SUMIFS(GraphStats!$G:$G,GraphStats!$A:$A,$B1782,GraphStats!$D:$D,D$1)</f>
        <v>5.1627384960718295E-2</v>
      </c>
      <c r="E1782" s="1">
        <f>SUMIFS(SolRaw!$D:$D,SolRaw!$A:$A,$B1782,SolRaw!$B:$B,$C1782,SolRaw!$C:$C,E$1)/SUMIFS(GraphStats!$G:$G,GraphStats!$A:$A,$B1782,GraphStats!$D:$D,E$1)</f>
        <v>5.2970981114693692E-2</v>
      </c>
      <c r="F1782" s="1">
        <f>SUMIFS(SolRaw!$D:$D,SolRaw!$A:$A,$B1782,SolRaw!$B:$B,$C1782,SolRaw!$C:$C,F$1)/SUMIFS(GraphStats!$G:$G,GraphStats!$A:$A,$B1782,GraphStats!$D:$D,F$1)</f>
        <v>5.1358137411549876E-2</v>
      </c>
      <c r="G1782" s="1">
        <f>SUMIFS(SolRaw!$D:$D,SolRaw!$A:$A,$B1782,SolRaw!$B:$B,$C1782,SolRaw!$C:$C,G$1)/SUMIFS(GraphStats!$G:$G,GraphStats!$A:$A,$B1782,GraphStats!$D:$D,G$1)</f>
        <v>5.6629520127359563E-2</v>
      </c>
      <c r="H1782" s="1">
        <f>SUMIFS(SolRaw!$D:$D,SolRaw!$A:$A,$B1782,SolRaw!$B:$B,$C1782,SolRaw!$C:$C,H$1)/SUMIFS(GraphStats!$G:$G,GraphStats!$A:$A,$B1782,GraphStats!$D:$D,H$1)</f>
        <v>4.8830811554332873E-2</v>
      </c>
      <c r="I1782" s="1">
        <f>SUMIFS(SolRaw!$D:$D,SolRaw!$A:$A,$B1782,SolRaw!$B:$B,$C1782,SolRaw!$C:$C,I$1)/SUMIFS(GraphStats!$G:$G,GraphStats!$A:$A,$B1782,GraphStats!$D:$D,I$1)</f>
        <v>5.3246146660439045E-2</v>
      </c>
      <c r="J1782" s="1">
        <f>SUMIFS(SolRaw!$D:$D,SolRaw!$A:$A,$B1782,SolRaw!$B:$B,$C1782,SolRaw!$C:$C,J$1)/SUMIFS(GraphStats!$G:$G,GraphStats!$A:$A,$B1782,GraphStats!$D:$D,J$1)</f>
        <v>4.878048780487805E-2</v>
      </c>
      <c r="K1782" s="1">
        <f>SUMIFS(SolRaw!$D:$D,SolRaw!$A:$A,$B1782,SolRaw!$B:$B,$C1782,SolRaw!$C:$C,K$1)/SUMIFS(GraphStats!$G:$G,GraphStats!$A:$A,$B1782,GraphStats!$D:$D,K$1)</f>
        <v>4.5602605863192182E-2</v>
      </c>
      <c r="L1782" s="1">
        <f>SUMIFS(SolRaw!$D:$D,SolRaw!$A:$A,$B1782,SolRaw!$B:$B,$C1782,SolRaw!$C:$C,L$1)/SUMIFS(GraphStats!$G:$G,GraphStats!$A:$A,$B1782,GraphStats!$D:$D,L$1)</f>
        <v>5.3392399160643506E-2</v>
      </c>
      <c r="M1782" s="1">
        <f>SUMIFS(SolRaw!$D:$D,SolRaw!$A:$A,$B1782,SolRaw!$B:$B,$C1782,SolRaw!$C:$C,M$1)/SUMIFS(GraphStats!$G:$G,GraphStats!$A:$A,$B1782,GraphStats!$D:$D,M$1)</f>
        <v>5.8026642582975844E-2</v>
      </c>
      <c r="N1782" s="1">
        <f t="shared" si="189"/>
        <v>5.2046511724078294E-2</v>
      </c>
      <c r="O1782" s="1">
        <f t="shared" si="190"/>
        <v>4.5602605863192182E-2</v>
      </c>
      <c r="P1782" s="1">
        <f t="shared" si="191"/>
        <v>4.946264301863712E-2</v>
      </c>
      <c r="Q1782" s="1">
        <f t="shared" si="195"/>
        <v>5.229918303770599E-2</v>
      </c>
      <c r="R1782" s="1">
        <f t="shared" si="192"/>
        <v>5.3355836035592394E-2</v>
      </c>
      <c r="S1782" s="1">
        <f t="shared" si="193"/>
        <v>5.8026642582975844E-2</v>
      </c>
      <c r="T1782" s="1">
        <f t="shared" si="194"/>
        <v>3.7126241205600189E-3</v>
      </c>
    </row>
    <row r="1783" spans="1:20" x14ac:dyDescent="0.2">
      <c r="A1783" t="str">
        <f>VLOOKUP(B1783,GraphStats!$A:$B,2,0)</f>
        <v>ISCAS</v>
      </c>
      <c r="B1783" t="s">
        <v>27</v>
      </c>
      <c r="C1783" t="s">
        <v>162</v>
      </c>
      <c r="D1783" s="1">
        <f>SUMIFS(SolRaw!$D:$D,SolRaw!$A:$A,$B1783,SolRaw!$B:$B,$C1783,SolRaw!$C:$C,D$1)/SUMIFS(GraphStats!$G:$G,GraphStats!$A:$A,$B1783,GraphStats!$D:$D,D$1)</f>
        <v>5.1178451178451177E-2</v>
      </c>
      <c r="E1783" s="1">
        <f>SUMIFS(SolRaw!$D:$D,SolRaw!$A:$A,$B1783,SolRaw!$B:$B,$C1783,SolRaw!$C:$C,E$1)/SUMIFS(GraphStats!$G:$G,GraphStats!$A:$A,$B1783,GraphStats!$D:$D,E$1)</f>
        <v>5.2740672501151546E-2</v>
      </c>
      <c r="F1783" s="1">
        <f>SUMIFS(SolRaw!$D:$D,SolRaw!$A:$A,$B1783,SolRaw!$B:$B,$C1783,SolRaw!$C:$C,F$1)/SUMIFS(GraphStats!$G:$G,GraphStats!$A:$A,$B1783,GraphStats!$D:$D,F$1)</f>
        <v>5.3640721296507647E-2</v>
      </c>
      <c r="G1783" s="1">
        <f>SUMIFS(SolRaw!$D:$D,SolRaw!$A:$A,$B1783,SolRaw!$B:$B,$C1783,SolRaw!$C:$C,G$1)/SUMIFS(GraphStats!$G:$G,GraphStats!$A:$A,$B1783,GraphStats!$D:$D,G$1)</f>
        <v>5.3218103252217423E-2</v>
      </c>
      <c r="H1783" s="1">
        <f>SUMIFS(SolRaw!$D:$D,SolRaw!$A:$A,$B1783,SolRaw!$B:$B,$C1783,SolRaw!$C:$C,H$1)/SUMIFS(GraphStats!$G:$G,GraphStats!$A:$A,$B1783,GraphStats!$D:$D,H$1)</f>
        <v>5.1352590554791383E-2</v>
      </c>
      <c r="I1783" s="1">
        <f>SUMIFS(SolRaw!$D:$D,SolRaw!$A:$A,$B1783,SolRaw!$B:$B,$C1783,SolRaw!$C:$C,I$1)/SUMIFS(GraphStats!$G:$G,GraphStats!$A:$A,$B1783,GraphStats!$D:$D,I$1)</f>
        <v>5.2545539467538531E-2</v>
      </c>
      <c r="J1783" s="1">
        <f>SUMIFS(SolRaw!$D:$D,SolRaw!$A:$A,$B1783,SolRaw!$B:$B,$C1783,SolRaw!$C:$C,J$1)/SUMIFS(GraphStats!$G:$G,GraphStats!$A:$A,$B1783,GraphStats!$D:$D,J$1)</f>
        <v>5.2032520325203252E-2</v>
      </c>
      <c r="K1783" s="1">
        <f>SUMIFS(SolRaw!$D:$D,SolRaw!$A:$A,$B1783,SolRaw!$B:$B,$C1783,SolRaw!$C:$C,K$1)/SUMIFS(GraphStats!$G:$G,GraphStats!$A:$A,$B1783,GraphStats!$D:$D,K$1)</f>
        <v>5.0488599348534204E-2</v>
      </c>
      <c r="L1783" s="1">
        <f>SUMIFS(SolRaw!$D:$D,SolRaw!$A:$A,$B1783,SolRaw!$B:$B,$C1783,SolRaw!$C:$C,L$1)/SUMIFS(GraphStats!$G:$G,GraphStats!$A:$A,$B1783,GraphStats!$D:$D,L$1)</f>
        <v>5.1760317090230823E-2</v>
      </c>
      <c r="M1783" s="1">
        <f>SUMIFS(SolRaw!$D:$D,SolRaw!$A:$A,$B1783,SolRaw!$B:$B,$C1783,SolRaw!$C:$C,M$1)/SUMIFS(GraphStats!$G:$G,GraphStats!$A:$A,$B1783,GraphStats!$D:$D,M$1)</f>
        <v>6.0284488597877627E-2</v>
      </c>
      <c r="N1783" s="1">
        <f t="shared" si="189"/>
        <v>5.2924200361250374E-2</v>
      </c>
      <c r="O1783" s="1">
        <f t="shared" si="190"/>
        <v>5.0488599348534204E-2</v>
      </c>
      <c r="P1783" s="1">
        <f t="shared" si="191"/>
        <v>5.1454522188651243E-2</v>
      </c>
      <c r="Q1783" s="1">
        <f t="shared" si="195"/>
        <v>5.2289029896370895E-2</v>
      </c>
      <c r="R1783" s="1">
        <f t="shared" si="192"/>
        <v>5.3098745564450954E-2</v>
      </c>
      <c r="S1783" s="1">
        <f t="shared" si="193"/>
        <v>6.0284488597877627E-2</v>
      </c>
      <c r="T1783" s="1">
        <f t="shared" si="194"/>
        <v>2.7598340947613278E-3</v>
      </c>
    </row>
    <row r="1784" spans="1:20" x14ac:dyDescent="0.2">
      <c r="A1784" t="str">
        <f>VLOOKUP(B1784,GraphStats!$A:$B,2,0)</f>
        <v>ISCAS</v>
      </c>
      <c r="B1784" t="s">
        <v>9</v>
      </c>
      <c r="C1784" t="s">
        <v>136</v>
      </c>
      <c r="D1784" s="1">
        <f>SUMIFS(SolRaw!$D:$D,SolRaw!$A:$A,$B1784,SolRaw!$B:$B,$C1784,SolRaw!$C:$C,D$1)/SUMIFS(GraphStats!$G:$G,GraphStats!$A:$A,$B1784,GraphStats!$D:$D,D$1)</f>
        <v>2.6392961876832845E-2</v>
      </c>
      <c r="E1784" s="1">
        <f>SUMIFS(SolRaw!$D:$D,SolRaw!$A:$A,$B1784,SolRaw!$B:$B,$C1784,SolRaw!$C:$C,E$1)/SUMIFS(GraphStats!$G:$G,GraphStats!$A:$A,$B1784,GraphStats!$D:$D,E$1)</f>
        <v>3.857566765578635E-2</v>
      </c>
      <c r="F1784" s="1">
        <f>SUMIFS(SolRaw!$D:$D,SolRaw!$A:$A,$B1784,SolRaw!$B:$B,$C1784,SolRaw!$C:$C,F$1)/SUMIFS(GraphStats!$G:$G,GraphStats!$A:$A,$B1784,GraphStats!$D:$D,F$1)</f>
        <v>4.5845272206303724E-2</v>
      </c>
      <c r="G1784" s="1">
        <f>SUMIFS(SolRaw!$D:$D,SolRaw!$A:$A,$B1784,SolRaw!$B:$B,$C1784,SolRaw!$C:$C,G$1)/SUMIFS(GraphStats!$G:$G,GraphStats!$A:$A,$B1784,GraphStats!$D:$D,G$1)</f>
        <v>3.4090909090909088E-2</v>
      </c>
      <c r="H1784" s="1">
        <f>SUMIFS(SolRaw!$D:$D,SolRaw!$A:$A,$B1784,SolRaw!$B:$B,$C1784,SolRaw!$C:$C,H$1)/SUMIFS(GraphStats!$G:$G,GraphStats!$A:$A,$B1784,GraphStats!$D:$D,H$1)</f>
        <v>3.8011695906432746E-2</v>
      </c>
      <c r="I1784" s="1">
        <f>SUMIFS(SolRaw!$D:$D,SolRaw!$A:$A,$B1784,SolRaw!$B:$B,$C1784,SolRaw!$C:$C,I$1)/SUMIFS(GraphStats!$G:$G,GraphStats!$A:$A,$B1784,GraphStats!$D:$D,I$1)</f>
        <v>4.7222222222222221E-2</v>
      </c>
      <c r="J1784" s="1">
        <f>SUMIFS(SolRaw!$D:$D,SolRaw!$A:$A,$B1784,SolRaw!$B:$B,$C1784,SolRaw!$C:$C,J$1)/SUMIFS(GraphStats!$G:$G,GraphStats!$A:$A,$B1784,GraphStats!$D:$D,J$1)</f>
        <v>3.6809815950920248E-2</v>
      </c>
      <c r="K1784" s="1">
        <f>SUMIFS(SolRaw!$D:$D,SolRaw!$A:$A,$B1784,SolRaw!$B:$B,$C1784,SolRaw!$C:$C,K$1)/SUMIFS(GraphStats!$G:$G,GraphStats!$A:$A,$B1784,GraphStats!$D:$D,K$1)</f>
        <v>4.1343669250645997E-2</v>
      </c>
      <c r="L1784" s="1">
        <f>SUMIFS(SolRaw!$D:$D,SolRaw!$A:$A,$B1784,SolRaw!$B:$B,$C1784,SolRaw!$C:$C,L$1)/SUMIFS(GraphStats!$G:$G,GraphStats!$A:$A,$B1784,GraphStats!$D:$D,L$1)</f>
        <v>3.7267080745341616E-2</v>
      </c>
      <c r="M1784" s="1">
        <f>SUMIFS(SolRaw!$D:$D,SolRaw!$A:$A,$B1784,SolRaw!$B:$B,$C1784,SolRaw!$C:$C,M$1)/SUMIFS(GraphStats!$G:$G,GraphStats!$A:$A,$B1784,GraphStats!$D:$D,M$1)</f>
        <v>3.7940379403794036E-2</v>
      </c>
      <c r="N1784" s="1">
        <f t="shared" si="189"/>
        <v>3.8349967430918883E-2</v>
      </c>
      <c r="O1784" s="1">
        <f t="shared" si="190"/>
        <v>2.6392961876832845E-2</v>
      </c>
      <c r="P1784" s="1">
        <f t="shared" si="191"/>
        <v>3.6924132149525592E-2</v>
      </c>
      <c r="Q1784" s="1">
        <f t="shared" si="195"/>
        <v>3.7976037655113391E-2</v>
      </c>
      <c r="R1784" s="1">
        <f t="shared" si="192"/>
        <v>4.0651668851931083E-2</v>
      </c>
      <c r="S1784" s="1">
        <f t="shared" si="193"/>
        <v>4.7222222222222221E-2</v>
      </c>
      <c r="T1784" s="1">
        <f t="shared" si="194"/>
        <v>5.8580063904036554E-3</v>
      </c>
    </row>
    <row r="1785" spans="1:20" x14ac:dyDescent="0.2">
      <c r="A1785" t="str">
        <f>VLOOKUP(B1785,GraphStats!$A:$B,2,0)</f>
        <v>ISCAS</v>
      </c>
      <c r="B1785" t="s">
        <v>9</v>
      </c>
      <c r="C1785" t="s">
        <v>137</v>
      </c>
      <c r="D1785" s="1">
        <f>SUMIFS(SolRaw!$D:$D,SolRaw!$A:$A,$B1785,SolRaw!$B:$B,$C1785,SolRaw!$C:$C,D$1)/SUMIFS(GraphStats!$G:$G,GraphStats!$A:$A,$B1785,GraphStats!$D:$D,D$1)</f>
        <v>2.0527859237536656E-2</v>
      </c>
      <c r="E1785" s="1">
        <f>SUMIFS(SolRaw!$D:$D,SolRaw!$A:$A,$B1785,SolRaw!$B:$B,$C1785,SolRaw!$C:$C,E$1)/SUMIFS(GraphStats!$G:$G,GraphStats!$A:$A,$B1785,GraphStats!$D:$D,E$1)</f>
        <v>3.2640949554896145E-2</v>
      </c>
      <c r="F1785" s="1">
        <f>SUMIFS(SolRaw!$D:$D,SolRaw!$A:$A,$B1785,SolRaw!$B:$B,$C1785,SolRaw!$C:$C,F$1)/SUMIFS(GraphStats!$G:$G,GraphStats!$A:$A,$B1785,GraphStats!$D:$D,F$1)</f>
        <v>1.7191977077363897E-2</v>
      </c>
      <c r="G1785" s="1">
        <f>SUMIFS(SolRaw!$D:$D,SolRaw!$A:$A,$B1785,SolRaw!$B:$B,$C1785,SolRaw!$C:$C,G$1)/SUMIFS(GraphStats!$G:$G,GraphStats!$A:$A,$B1785,GraphStats!$D:$D,G$1)</f>
        <v>1.9886363636363636E-2</v>
      </c>
      <c r="H1785" s="1">
        <f>SUMIFS(SolRaw!$D:$D,SolRaw!$A:$A,$B1785,SolRaw!$B:$B,$C1785,SolRaw!$C:$C,H$1)/SUMIFS(GraphStats!$G:$G,GraphStats!$A:$A,$B1785,GraphStats!$D:$D,H$1)</f>
        <v>2.9239766081871343E-2</v>
      </c>
      <c r="I1785" s="1">
        <f>SUMIFS(SolRaw!$D:$D,SolRaw!$A:$A,$B1785,SolRaw!$B:$B,$C1785,SolRaw!$C:$C,I$1)/SUMIFS(GraphStats!$G:$G,GraphStats!$A:$A,$B1785,GraphStats!$D:$D,I$1)</f>
        <v>4.1666666666666664E-2</v>
      </c>
      <c r="J1785" s="1">
        <f>SUMIFS(SolRaw!$D:$D,SolRaw!$A:$A,$B1785,SolRaw!$B:$B,$C1785,SolRaw!$C:$C,J$1)/SUMIFS(GraphStats!$G:$G,GraphStats!$A:$A,$B1785,GraphStats!$D:$D,J$1)</f>
        <v>2.7607361963190184E-2</v>
      </c>
      <c r="K1785" s="1">
        <f>SUMIFS(SolRaw!$D:$D,SolRaw!$A:$A,$B1785,SolRaw!$B:$B,$C1785,SolRaw!$C:$C,K$1)/SUMIFS(GraphStats!$G:$G,GraphStats!$A:$A,$B1785,GraphStats!$D:$D,K$1)</f>
        <v>2.3255813953488372E-2</v>
      </c>
      <c r="L1785" s="1">
        <f>SUMIFS(SolRaw!$D:$D,SolRaw!$A:$A,$B1785,SolRaw!$B:$B,$C1785,SolRaw!$C:$C,L$1)/SUMIFS(GraphStats!$G:$G,GraphStats!$A:$A,$B1785,GraphStats!$D:$D,L$1)</f>
        <v>2.1739130434782608E-2</v>
      </c>
      <c r="M1785" s="1">
        <f>SUMIFS(SolRaw!$D:$D,SolRaw!$A:$A,$B1785,SolRaw!$B:$B,$C1785,SolRaw!$C:$C,M$1)/SUMIFS(GraphStats!$G:$G,GraphStats!$A:$A,$B1785,GraphStats!$D:$D,M$1)</f>
        <v>2.1680216802168022E-2</v>
      </c>
      <c r="N1785" s="1">
        <f t="shared" si="189"/>
        <v>2.5543610540832751E-2</v>
      </c>
      <c r="O1785" s="1">
        <f t="shared" si="190"/>
        <v>1.7191977077363897E-2</v>
      </c>
      <c r="P1785" s="1">
        <f t="shared" si="191"/>
        <v>2.0815948628694497E-2</v>
      </c>
      <c r="Q1785" s="1">
        <f t="shared" si="195"/>
        <v>2.249747219413549E-2</v>
      </c>
      <c r="R1785" s="1">
        <f t="shared" si="192"/>
        <v>2.8831665052201055E-2</v>
      </c>
      <c r="S1785" s="1">
        <f t="shared" si="193"/>
        <v>4.1666666666666664E-2</v>
      </c>
      <c r="T1785" s="1">
        <f t="shared" si="194"/>
        <v>7.3770791728260529E-3</v>
      </c>
    </row>
    <row r="1786" spans="1:20" x14ac:dyDescent="0.2">
      <c r="A1786" t="str">
        <f>VLOOKUP(B1786,GraphStats!$A:$B,2,0)</f>
        <v>ISCAS</v>
      </c>
      <c r="B1786" t="s">
        <v>9</v>
      </c>
      <c r="C1786" t="s">
        <v>138</v>
      </c>
      <c r="D1786" s="1">
        <f>SUMIFS(SolRaw!$D:$D,SolRaw!$A:$A,$B1786,SolRaw!$B:$B,$C1786,SolRaw!$C:$C,D$1)/SUMIFS(GraphStats!$G:$G,GraphStats!$A:$A,$B1786,GraphStats!$D:$D,D$1)</f>
        <v>2.3460410557184751E-2</v>
      </c>
      <c r="E1786" s="1">
        <f>SUMIFS(SolRaw!$D:$D,SolRaw!$A:$A,$B1786,SolRaw!$B:$B,$C1786,SolRaw!$C:$C,E$1)/SUMIFS(GraphStats!$G:$G,GraphStats!$A:$A,$B1786,GraphStats!$D:$D,E$1)</f>
        <v>3.2640949554896145E-2</v>
      </c>
      <c r="F1786" s="1">
        <f>SUMIFS(SolRaw!$D:$D,SolRaw!$A:$A,$B1786,SolRaw!$B:$B,$C1786,SolRaw!$C:$C,F$1)/SUMIFS(GraphStats!$G:$G,GraphStats!$A:$A,$B1786,GraphStats!$D:$D,F$1)</f>
        <v>1.7191977077363897E-2</v>
      </c>
      <c r="G1786" s="1">
        <f>SUMIFS(SolRaw!$D:$D,SolRaw!$A:$A,$B1786,SolRaw!$B:$B,$C1786,SolRaw!$C:$C,G$1)/SUMIFS(GraphStats!$G:$G,GraphStats!$A:$A,$B1786,GraphStats!$D:$D,G$1)</f>
        <v>1.9886363636363636E-2</v>
      </c>
      <c r="H1786" s="1">
        <f>SUMIFS(SolRaw!$D:$D,SolRaw!$A:$A,$B1786,SolRaw!$B:$B,$C1786,SolRaw!$C:$C,H$1)/SUMIFS(GraphStats!$G:$G,GraphStats!$A:$A,$B1786,GraphStats!$D:$D,H$1)</f>
        <v>2.9239766081871343E-2</v>
      </c>
      <c r="I1786" s="1">
        <f>SUMIFS(SolRaw!$D:$D,SolRaw!$A:$A,$B1786,SolRaw!$B:$B,$C1786,SolRaw!$C:$C,I$1)/SUMIFS(GraphStats!$G:$G,GraphStats!$A:$A,$B1786,GraphStats!$D:$D,I$1)</f>
        <v>4.4444444444444446E-2</v>
      </c>
      <c r="J1786" s="1">
        <f>SUMIFS(SolRaw!$D:$D,SolRaw!$A:$A,$B1786,SolRaw!$B:$B,$C1786,SolRaw!$C:$C,J$1)/SUMIFS(GraphStats!$G:$G,GraphStats!$A:$A,$B1786,GraphStats!$D:$D,J$1)</f>
        <v>2.7607361963190184E-2</v>
      </c>
      <c r="K1786" s="1">
        <f>SUMIFS(SolRaw!$D:$D,SolRaw!$A:$A,$B1786,SolRaw!$B:$B,$C1786,SolRaw!$C:$C,K$1)/SUMIFS(GraphStats!$G:$G,GraphStats!$A:$A,$B1786,GraphStats!$D:$D,K$1)</f>
        <v>2.8423772609819122E-2</v>
      </c>
      <c r="L1786" s="1">
        <f>SUMIFS(SolRaw!$D:$D,SolRaw!$A:$A,$B1786,SolRaw!$B:$B,$C1786,SolRaw!$C:$C,L$1)/SUMIFS(GraphStats!$G:$G,GraphStats!$A:$A,$B1786,GraphStats!$D:$D,L$1)</f>
        <v>2.1739130434782608E-2</v>
      </c>
      <c r="M1786" s="1">
        <f>SUMIFS(SolRaw!$D:$D,SolRaw!$A:$A,$B1786,SolRaw!$B:$B,$C1786,SolRaw!$C:$C,M$1)/SUMIFS(GraphStats!$G:$G,GraphStats!$A:$A,$B1786,GraphStats!$D:$D,M$1)</f>
        <v>2.1680216802168022E-2</v>
      </c>
      <c r="N1786" s="1">
        <f t="shared" si="189"/>
        <v>2.6631439316208417E-2</v>
      </c>
      <c r="O1786" s="1">
        <f t="shared" si="190"/>
        <v>1.7191977077363897E-2</v>
      </c>
      <c r="P1786" s="1">
        <f t="shared" si="191"/>
        <v>2.169494521032167E-2</v>
      </c>
      <c r="Q1786" s="1">
        <f t="shared" si="195"/>
        <v>2.5533886260187467E-2</v>
      </c>
      <c r="R1786" s="1">
        <f t="shared" si="192"/>
        <v>2.9035767713858289E-2</v>
      </c>
      <c r="S1786" s="1">
        <f t="shared" si="193"/>
        <v>4.4444444444444446E-2</v>
      </c>
      <c r="T1786" s="1">
        <f t="shared" si="194"/>
        <v>7.8704074751423207E-3</v>
      </c>
    </row>
    <row r="1787" spans="1:20" x14ac:dyDescent="0.2">
      <c r="A1787" t="str">
        <f>VLOOKUP(B1787,GraphStats!$A:$B,2,0)</f>
        <v>ISCAS</v>
      </c>
      <c r="B1787" t="s">
        <v>9</v>
      </c>
      <c r="C1787" t="s">
        <v>139</v>
      </c>
      <c r="D1787" s="1">
        <f>SUMIFS(SolRaw!$D:$D,SolRaw!$A:$A,$B1787,SolRaw!$B:$B,$C1787,SolRaw!$C:$C,D$1)/SUMIFS(GraphStats!$G:$G,GraphStats!$A:$A,$B1787,GraphStats!$D:$D,D$1)</f>
        <v>2.3460410557184751E-2</v>
      </c>
      <c r="E1787" s="1">
        <f>SUMIFS(SolRaw!$D:$D,SolRaw!$A:$A,$B1787,SolRaw!$B:$B,$C1787,SolRaw!$C:$C,E$1)/SUMIFS(GraphStats!$G:$G,GraphStats!$A:$A,$B1787,GraphStats!$D:$D,E$1)</f>
        <v>3.2640949554896145E-2</v>
      </c>
      <c r="F1787" s="1">
        <f>SUMIFS(SolRaw!$D:$D,SolRaw!$A:$A,$B1787,SolRaw!$B:$B,$C1787,SolRaw!$C:$C,F$1)/SUMIFS(GraphStats!$G:$G,GraphStats!$A:$A,$B1787,GraphStats!$D:$D,F$1)</f>
        <v>1.7191977077363897E-2</v>
      </c>
      <c r="G1787" s="1">
        <f>SUMIFS(SolRaw!$D:$D,SolRaw!$A:$A,$B1787,SolRaw!$B:$B,$C1787,SolRaw!$C:$C,G$1)/SUMIFS(GraphStats!$G:$G,GraphStats!$A:$A,$B1787,GraphStats!$D:$D,G$1)</f>
        <v>1.9886363636363636E-2</v>
      </c>
      <c r="H1787" s="1">
        <f>SUMIFS(SolRaw!$D:$D,SolRaw!$A:$A,$B1787,SolRaw!$B:$B,$C1787,SolRaw!$C:$C,H$1)/SUMIFS(GraphStats!$G:$G,GraphStats!$A:$A,$B1787,GraphStats!$D:$D,H$1)</f>
        <v>2.9239766081871343E-2</v>
      </c>
      <c r="I1787" s="1">
        <f>SUMIFS(SolRaw!$D:$D,SolRaw!$A:$A,$B1787,SolRaw!$B:$B,$C1787,SolRaw!$C:$C,I$1)/SUMIFS(GraphStats!$G:$G,GraphStats!$A:$A,$B1787,GraphStats!$D:$D,I$1)</f>
        <v>4.4444444444444446E-2</v>
      </c>
      <c r="J1787" s="1">
        <f>SUMIFS(SolRaw!$D:$D,SolRaw!$A:$A,$B1787,SolRaw!$B:$B,$C1787,SolRaw!$C:$C,J$1)/SUMIFS(GraphStats!$G:$G,GraphStats!$A:$A,$B1787,GraphStats!$D:$D,J$1)</f>
        <v>2.7607361963190184E-2</v>
      </c>
      <c r="K1787" s="1">
        <f>SUMIFS(SolRaw!$D:$D,SolRaw!$A:$A,$B1787,SolRaw!$B:$B,$C1787,SolRaw!$C:$C,K$1)/SUMIFS(GraphStats!$G:$G,GraphStats!$A:$A,$B1787,GraphStats!$D:$D,K$1)</f>
        <v>2.8423772609819122E-2</v>
      </c>
      <c r="L1787" s="1">
        <f>SUMIFS(SolRaw!$D:$D,SolRaw!$A:$A,$B1787,SolRaw!$B:$B,$C1787,SolRaw!$C:$C,L$1)/SUMIFS(GraphStats!$G:$G,GraphStats!$A:$A,$B1787,GraphStats!$D:$D,L$1)</f>
        <v>2.1739130434782608E-2</v>
      </c>
      <c r="M1787" s="1">
        <f>SUMIFS(SolRaw!$D:$D,SolRaw!$A:$A,$B1787,SolRaw!$B:$B,$C1787,SolRaw!$C:$C,M$1)/SUMIFS(GraphStats!$G:$G,GraphStats!$A:$A,$B1787,GraphStats!$D:$D,M$1)</f>
        <v>2.1680216802168022E-2</v>
      </c>
      <c r="N1787" s="1">
        <f t="shared" si="189"/>
        <v>2.6631439316208417E-2</v>
      </c>
      <c r="O1787" s="1">
        <f t="shared" si="190"/>
        <v>1.7191977077363897E-2</v>
      </c>
      <c r="P1787" s="1">
        <f t="shared" si="191"/>
        <v>2.169494521032167E-2</v>
      </c>
      <c r="Q1787" s="1">
        <f t="shared" si="195"/>
        <v>2.5533886260187467E-2</v>
      </c>
      <c r="R1787" s="1">
        <f t="shared" si="192"/>
        <v>2.9035767713858289E-2</v>
      </c>
      <c r="S1787" s="1">
        <f t="shared" si="193"/>
        <v>4.4444444444444446E-2</v>
      </c>
      <c r="T1787" s="1">
        <f t="shared" si="194"/>
        <v>7.8704074751423207E-3</v>
      </c>
    </row>
    <row r="1788" spans="1:20" x14ac:dyDescent="0.2">
      <c r="A1788" t="str">
        <f>VLOOKUP(B1788,GraphStats!$A:$B,2,0)</f>
        <v>ISCAS</v>
      </c>
      <c r="B1788" t="s">
        <v>9</v>
      </c>
      <c r="C1788" t="s">
        <v>140</v>
      </c>
      <c r="D1788" s="1">
        <f>SUMIFS(SolRaw!$D:$D,SolRaw!$A:$A,$B1788,SolRaw!$B:$B,$C1788,SolRaw!$C:$C,D$1)/SUMIFS(GraphStats!$G:$G,GraphStats!$A:$A,$B1788,GraphStats!$D:$D,D$1)</f>
        <v>2.3460410557184751E-2</v>
      </c>
      <c r="E1788" s="1">
        <f>SUMIFS(SolRaw!$D:$D,SolRaw!$A:$A,$B1788,SolRaw!$B:$B,$C1788,SolRaw!$C:$C,E$1)/SUMIFS(GraphStats!$G:$G,GraphStats!$A:$A,$B1788,GraphStats!$D:$D,E$1)</f>
        <v>3.2640949554896145E-2</v>
      </c>
      <c r="F1788" s="1">
        <f>SUMIFS(SolRaw!$D:$D,SolRaw!$A:$A,$B1788,SolRaw!$B:$B,$C1788,SolRaw!$C:$C,F$1)/SUMIFS(GraphStats!$G:$G,GraphStats!$A:$A,$B1788,GraphStats!$D:$D,F$1)</f>
        <v>1.7191977077363897E-2</v>
      </c>
      <c r="G1788" s="1">
        <f>SUMIFS(SolRaw!$D:$D,SolRaw!$A:$A,$B1788,SolRaw!$B:$B,$C1788,SolRaw!$C:$C,G$1)/SUMIFS(GraphStats!$G:$G,GraphStats!$A:$A,$B1788,GraphStats!$D:$D,G$1)</f>
        <v>1.9886363636363636E-2</v>
      </c>
      <c r="H1788" s="1">
        <f>SUMIFS(SolRaw!$D:$D,SolRaw!$A:$A,$B1788,SolRaw!$B:$B,$C1788,SolRaw!$C:$C,H$1)/SUMIFS(GraphStats!$G:$G,GraphStats!$A:$A,$B1788,GraphStats!$D:$D,H$1)</f>
        <v>2.9239766081871343E-2</v>
      </c>
      <c r="I1788" s="1">
        <f>SUMIFS(SolRaw!$D:$D,SolRaw!$A:$A,$B1788,SolRaw!$B:$B,$C1788,SolRaw!$C:$C,I$1)/SUMIFS(GraphStats!$G:$G,GraphStats!$A:$A,$B1788,GraphStats!$D:$D,I$1)</f>
        <v>4.4444444444444446E-2</v>
      </c>
      <c r="J1788" s="1">
        <f>SUMIFS(SolRaw!$D:$D,SolRaw!$A:$A,$B1788,SolRaw!$B:$B,$C1788,SolRaw!$C:$C,J$1)/SUMIFS(GraphStats!$G:$G,GraphStats!$A:$A,$B1788,GraphStats!$D:$D,J$1)</f>
        <v>2.7607361963190184E-2</v>
      </c>
      <c r="K1788" s="1">
        <f>SUMIFS(SolRaw!$D:$D,SolRaw!$A:$A,$B1788,SolRaw!$B:$B,$C1788,SolRaw!$C:$C,K$1)/SUMIFS(GraphStats!$G:$G,GraphStats!$A:$A,$B1788,GraphStats!$D:$D,K$1)</f>
        <v>2.8423772609819122E-2</v>
      </c>
      <c r="L1788" s="1">
        <f>SUMIFS(SolRaw!$D:$D,SolRaw!$A:$A,$B1788,SolRaw!$B:$B,$C1788,SolRaw!$C:$C,L$1)/SUMIFS(GraphStats!$G:$G,GraphStats!$A:$A,$B1788,GraphStats!$D:$D,L$1)</f>
        <v>2.1739130434782608E-2</v>
      </c>
      <c r="M1788" s="1">
        <f>SUMIFS(SolRaw!$D:$D,SolRaw!$A:$A,$B1788,SolRaw!$B:$B,$C1788,SolRaw!$C:$C,M$1)/SUMIFS(GraphStats!$G:$G,GraphStats!$A:$A,$B1788,GraphStats!$D:$D,M$1)</f>
        <v>2.1680216802168022E-2</v>
      </c>
      <c r="N1788" s="1">
        <f t="shared" si="189"/>
        <v>2.6631439316208417E-2</v>
      </c>
      <c r="O1788" s="1">
        <f t="shared" si="190"/>
        <v>1.7191977077363897E-2</v>
      </c>
      <c r="P1788" s="1">
        <f t="shared" si="191"/>
        <v>2.169494521032167E-2</v>
      </c>
      <c r="Q1788" s="1">
        <f t="shared" si="195"/>
        <v>2.5533886260187467E-2</v>
      </c>
      <c r="R1788" s="1">
        <f t="shared" si="192"/>
        <v>2.9035767713858289E-2</v>
      </c>
      <c r="S1788" s="1">
        <f t="shared" si="193"/>
        <v>4.4444444444444446E-2</v>
      </c>
      <c r="T1788" s="1">
        <f t="shared" si="194"/>
        <v>7.8704074751423207E-3</v>
      </c>
    </row>
    <row r="1789" spans="1:20" x14ac:dyDescent="0.2">
      <c r="A1789" t="str">
        <f>VLOOKUP(B1789,GraphStats!$A:$B,2,0)</f>
        <v>ISCAS</v>
      </c>
      <c r="B1789" t="s">
        <v>9</v>
      </c>
      <c r="C1789" t="s">
        <v>141</v>
      </c>
      <c r="D1789" s="1">
        <f>SUMIFS(SolRaw!$D:$D,SolRaw!$A:$A,$B1789,SolRaw!$B:$B,$C1789,SolRaw!$C:$C,D$1)/SUMIFS(GraphStats!$G:$G,GraphStats!$A:$A,$B1789,GraphStats!$D:$D,D$1)</f>
        <v>2.3460410557184751E-2</v>
      </c>
      <c r="E1789" s="1">
        <f>SUMIFS(SolRaw!$D:$D,SolRaw!$A:$A,$B1789,SolRaw!$B:$B,$C1789,SolRaw!$C:$C,E$1)/SUMIFS(GraphStats!$G:$G,GraphStats!$A:$A,$B1789,GraphStats!$D:$D,E$1)</f>
        <v>3.2640949554896145E-2</v>
      </c>
      <c r="F1789" s="1">
        <f>SUMIFS(SolRaw!$D:$D,SolRaw!$A:$A,$B1789,SolRaw!$B:$B,$C1789,SolRaw!$C:$C,F$1)/SUMIFS(GraphStats!$G:$G,GraphStats!$A:$A,$B1789,GraphStats!$D:$D,F$1)</f>
        <v>1.7191977077363897E-2</v>
      </c>
      <c r="G1789" s="1">
        <f>SUMIFS(SolRaw!$D:$D,SolRaw!$A:$A,$B1789,SolRaw!$B:$B,$C1789,SolRaw!$C:$C,G$1)/SUMIFS(GraphStats!$G:$G,GraphStats!$A:$A,$B1789,GraphStats!$D:$D,G$1)</f>
        <v>1.9886363636363636E-2</v>
      </c>
      <c r="H1789" s="1">
        <f>SUMIFS(SolRaw!$D:$D,SolRaw!$A:$A,$B1789,SolRaw!$B:$B,$C1789,SolRaw!$C:$C,H$1)/SUMIFS(GraphStats!$G:$G,GraphStats!$A:$A,$B1789,GraphStats!$D:$D,H$1)</f>
        <v>2.9239766081871343E-2</v>
      </c>
      <c r="I1789" s="1">
        <f>SUMIFS(SolRaw!$D:$D,SolRaw!$A:$A,$B1789,SolRaw!$B:$B,$C1789,SolRaw!$C:$C,I$1)/SUMIFS(GraphStats!$G:$G,GraphStats!$A:$A,$B1789,GraphStats!$D:$D,I$1)</f>
        <v>4.4444444444444446E-2</v>
      </c>
      <c r="J1789" s="1">
        <f>SUMIFS(SolRaw!$D:$D,SolRaw!$A:$A,$B1789,SolRaw!$B:$B,$C1789,SolRaw!$C:$C,J$1)/SUMIFS(GraphStats!$G:$G,GraphStats!$A:$A,$B1789,GraphStats!$D:$D,J$1)</f>
        <v>2.7607361963190184E-2</v>
      </c>
      <c r="K1789" s="1">
        <f>SUMIFS(SolRaw!$D:$D,SolRaw!$A:$A,$B1789,SolRaw!$B:$B,$C1789,SolRaw!$C:$C,K$1)/SUMIFS(GraphStats!$G:$G,GraphStats!$A:$A,$B1789,GraphStats!$D:$D,K$1)</f>
        <v>2.8423772609819122E-2</v>
      </c>
      <c r="L1789" s="1">
        <f>SUMIFS(SolRaw!$D:$D,SolRaw!$A:$A,$B1789,SolRaw!$B:$B,$C1789,SolRaw!$C:$C,L$1)/SUMIFS(GraphStats!$G:$G,GraphStats!$A:$A,$B1789,GraphStats!$D:$D,L$1)</f>
        <v>2.1739130434782608E-2</v>
      </c>
      <c r="M1789" s="1">
        <f>SUMIFS(SolRaw!$D:$D,SolRaw!$A:$A,$B1789,SolRaw!$B:$B,$C1789,SolRaw!$C:$C,M$1)/SUMIFS(GraphStats!$G:$G,GraphStats!$A:$A,$B1789,GraphStats!$D:$D,M$1)</f>
        <v>2.1680216802168022E-2</v>
      </c>
      <c r="N1789" s="1">
        <f t="shared" si="189"/>
        <v>2.6631439316208417E-2</v>
      </c>
      <c r="O1789" s="1">
        <f t="shared" si="190"/>
        <v>1.7191977077363897E-2</v>
      </c>
      <c r="P1789" s="1">
        <f t="shared" si="191"/>
        <v>2.169494521032167E-2</v>
      </c>
      <c r="Q1789" s="1">
        <f t="shared" si="195"/>
        <v>2.5533886260187467E-2</v>
      </c>
      <c r="R1789" s="1">
        <f t="shared" si="192"/>
        <v>2.9035767713858289E-2</v>
      </c>
      <c r="S1789" s="1">
        <f t="shared" si="193"/>
        <v>4.4444444444444446E-2</v>
      </c>
      <c r="T1789" s="1">
        <f t="shared" si="194"/>
        <v>7.8704074751423207E-3</v>
      </c>
    </row>
    <row r="1790" spans="1:20" x14ac:dyDescent="0.2">
      <c r="A1790" t="str">
        <f>VLOOKUP(B1790,GraphStats!$A:$B,2,0)</f>
        <v>ISCAS</v>
      </c>
      <c r="B1790" t="s">
        <v>9</v>
      </c>
      <c r="C1790" t="s">
        <v>142</v>
      </c>
      <c r="D1790" s="1">
        <f>SUMIFS(SolRaw!$D:$D,SolRaw!$A:$A,$B1790,SolRaw!$B:$B,$C1790,SolRaw!$C:$C,D$1)/SUMIFS(GraphStats!$G:$G,GraphStats!$A:$A,$B1790,GraphStats!$D:$D,D$1)</f>
        <v>2.3460410557184751E-2</v>
      </c>
      <c r="E1790" s="1">
        <f>SUMIFS(SolRaw!$D:$D,SolRaw!$A:$A,$B1790,SolRaw!$B:$B,$C1790,SolRaw!$C:$C,E$1)/SUMIFS(GraphStats!$G:$G,GraphStats!$A:$A,$B1790,GraphStats!$D:$D,E$1)</f>
        <v>3.2640949554896145E-2</v>
      </c>
      <c r="F1790" s="1">
        <f>SUMIFS(SolRaw!$D:$D,SolRaw!$A:$A,$B1790,SolRaw!$B:$B,$C1790,SolRaw!$C:$C,F$1)/SUMIFS(GraphStats!$G:$G,GraphStats!$A:$A,$B1790,GraphStats!$D:$D,F$1)</f>
        <v>1.7191977077363897E-2</v>
      </c>
      <c r="G1790" s="1">
        <f>SUMIFS(SolRaw!$D:$D,SolRaw!$A:$A,$B1790,SolRaw!$B:$B,$C1790,SolRaw!$C:$C,G$1)/SUMIFS(GraphStats!$G:$G,GraphStats!$A:$A,$B1790,GraphStats!$D:$D,G$1)</f>
        <v>1.9886363636363636E-2</v>
      </c>
      <c r="H1790" s="1">
        <f>SUMIFS(SolRaw!$D:$D,SolRaw!$A:$A,$B1790,SolRaw!$B:$B,$C1790,SolRaw!$C:$C,H$1)/SUMIFS(GraphStats!$G:$G,GraphStats!$A:$A,$B1790,GraphStats!$D:$D,H$1)</f>
        <v>2.9239766081871343E-2</v>
      </c>
      <c r="I1790" s="1">
        <f>SUMIFS(SolRaw!$D:$D,SolRaw!$A:$A,$B1790,SolRaw!$B:$B,$C1790,SolRaw!$C:$C,I$1)/SUMIFS(GraphStats!$G:$G,GraphStats!$A:$A,$B1790,GraphStats!$D:$D,I$1)</f>
        <v>4.4444444444444446E-2</v>
      </c>
      <c r="J1790" s="1">
        <f>SUMIFS(SolRaw!$D:$D,SolRaw!$A:$A,$B1790,SolRaw!$B:$B,$C1790,SolRaw!$C:$C,J$1)/SUMIFS(GraphStats!$G:$G,GraphStats!$A:$A,$B1790,GraphStats!$D:$D,J$1)</f>
        <v>2.7607361963190184E-2</v>
      </c>
      <c r="K1790" s="1">
        <f>SUMIFS(SolRaw!$D:$D,SolRaw!$A:$A,$B1790,SolRaw!$B:$B,$C1790,SolRaw!$C:$C,K$1)/SUMIFS(GraphStats!$G:$G,GraphStats!$A:$A,$B1790,GraphStats!$D:$D,K$1)</f>
        <v>2.8423772609819122E-2</v>
      </c>
      <c r="L1790" s="1">
        <f>SUMIFS(SolRaw!$D:$D,SolRaw!$A:$A,$B1790,SolRaw!$B:$B,$C1790,SolRaw!$C:$C,L$1)/SUMIFS(GraphStats!$G:$G,GraphStats!$A:$A,$B1790,GraphStats!$D:$D,L$1)</f>
        <v>2.1739130434782608E-2</v>
      </c>
      <c r="M1790" s="1">
        <f>SUMIFS(SolRaw!$D:$D,SolRaw!$A:$A,$B1790,SolRaw!$B:$B,$C1790,SolRaw!$C:$C,M$1)/SUMIFS(GraphStats!$G:$G,GraphStats!$A:$A,$B1790,GraphStats!$D:$D,M$1)</f>
        <v>2.1680216802168022E-2</v>
      </c>
      <c r="N1790" s="1">
        <f t="shared" si="189"/>
        <v>2.6631439316208417E-2</v>
      </c>
      <c r="O1790" s="1">
        <f t="shared" si="190"/>
        <v>1.7191977077363897E-2</v>
      </c>
      <c r="P1790" s="1">
        <f t="shared" si="191"/>
        <v>2.169494521032167E-2</v>
      </c>
      <c r="Q1790" s="1">
        <f t="shared" si="195"/>
        <v>2.5533886260187467E-2</v>
      </c>
      <c r="R1790" s="1">
        <f t="shared" si="192"/>
        <v>2.9035767713858289E-2</v>
      </c>
      <c r="S1790" s="1">
        <f t="shared" si="193"/>
        <v>4.4444444444444446E-2</v>
      </c>
      <c r="T1790" s="1">
        <f t="shared" si="194"/>
        <v>7.8704074751423207E-3</v>
      </c>
    </row>
    <row r="1791" spans="1:20" x14ac:dyDescent="0.2">
      <c r="A1791" t="str">
        <f>VLOOKUP(B1791,GraphStats!$A:$B,2,0)</f>
        <v>ISCAS</v>
      </c>
      <c r="B1791" t="s">
        <v>9</v>
      </c>
      <c r="C1791" t="s">
        <v>143</v>
      </c>
      <c r="D1791" s="1">
        <f>SUMIFS(SolRaw!$D:$D,SolRaw!$A:$A,$B1791,SolRaw!$B:$B,$C1791,SolRaw!$C:$C,D$1)/SUMIFS(GraphStats!$G:$G,GraphStats!$A:$A,$B1791,GraphStats!$D:$D,D$1)</f>
        <v>2.3460410557184751E-2</v>
      </c>
      <c r="E1791" s="1">
        <f>SUMIFS(SolRaw!$D:$D,SolRaw!$A:$A,$B1791,SolRaw!$B:$B,$C1791,SolRaw!$C:$C,E$1)/SUMIFS(GraphStats!$G:$G,GraphStats!$A:$A,$B1791,GraphStats!$D:$D,E$1)</f>
        <v>3.2640949554896145E-2</v>
      </c>
      <c r="F1791" s="1">
        <f>SUMIFS(SolRaw!$D:$D,SolRaw!$A:$A,$B1791,SolRaw!$B:$B,$C1791,SolRaw!$C:$C,F$1)/SUMIFS(GraphStats!$G:$G,GraphStats!$A:$A,$B1791,GraphStats!$D:$D,F$1)</f>
        <v>1.7191977077363897E-2</v>
      </c>
      <c r="G1791" s="1">
        <f>SUMIFS(SolRaw!$D:$D,SolRaw!$A:$A,$B1791,SolRaw!$B:$B,$C1791,SolRaw!$C:$C,G$1)/SUMIFS(GraphStats!$G:$G,GraphStats!$A:$A,$B1791,GraphStats!$D:$D,G$1)</f>
        <v>1.9886363636363636E-2</v>
      </c>
      <c r="H1791" s="1">
        <f>SUMIFS(SolRaw!$D:$D,SolRaw!$A:$A,$B1791,SolRaw!$B:$B,$C1791,SolRaw!$C:$C,H$1)/SUMIFS(GraphStats!$G:$G,GraphStats!$A:$A,$B1791,GraphStats!$D:$D,H$1)</f>
        <v>2.9239766081871343E-2</v>
      </c>
      <c r="I1791" s="1">
        <f>SUMIFS(SolRaw!$D:$D,SolRaw!$A:$A,$B1791,SolRaw!$B:$B,$C1791,SolRaw!$C:$C,I$1)/SUMIFS(GraphStats!$G:$G,GraphStats!$A:$A,$B1791,GraphStats!$D:$D,I$1)</f>
        <v>4.4444444444444446E-2</v>
      </c>
      <c r="J1791" s="1">
        <f>SUMIFS(SolRaw!$D:$D,SolRaw!$A:$A,$B1791,SolRaw!$B:$B,$C1791,SolRaw!$C:$C,J$1)/SUMIFS(GraphStats!$G:$G,GraphStats!$A:$A,$B1791,GraphStats!$D:$D,J$1)</f>
        <v>2.7607361963190184E-2</v>
      </c>
      <c r="K1791" s="1">
        <f>SUMIFS(SolRaw!$D:$D,SolRaw!$A:$A,$B1791,SolRaw!$B:$B,$C1791,SolRaw!$C:$C,K$1)/SUMIFS(GraphStats!$G:$G,GraphStats!$A:$A,$B1791,GraphStats!$D:$D,K$1)</f>
        <v>2.8423772609819122E-2</v>
      </c>
      <c r="L1791" s="1">
        <f>SUMIFS(SolRaw!$D:$D,SolRaw!$A:$A,$B1791,SolRaw!$B:$B,$C1791,SolRaw!$C:$C,L$1)/SUMIFS(GraphStats!$G:$G,GraphStats!$A:$A,$B1791,GraphStats!$D:$D,L$1)</f>
        <v>2.1739130434782608E-2</v>
      </c>
      <c r="M1791" s="1">
        <f>SUMIFS(SolRaw!$D:$D,SolRaw!$A:$A,$B1791,SolRaw!$B:$B,$C1791,SolRaw!$C:$C,M$1)/SUMIFS(GraphStats!$G:$G,GraphStats!$A:$A,$B1791,GraphStats!$D:$D,M$1)</f>
        <v>2.1680216802168022E-2</v>
      </c>
      <c r="N1791" s="1">
        <f t="shared" si="189"/>
        <v>2.6631439316208417E-2</v>
      </c>
      <c r="O1791" s="1">
        <f t="shared" si="190"/>
        <v>1.7191977077363897E-2</v>
      </c>
      <c r="P1791" s="1">
        <f t="shared" si="191"/>
        <v>2.169494521032167E-2</v>
      </c>
      <c r="Q1791" s="1">
        <f t="shared" si="195"/>
        <v>2.5533886260187467E-2</v>
      </c>
      <c r="R1791" s="1">
        <f t="shared" si="192"/>
        <v>2.9035767713858289E-2</v>
      </c>
      <c r="S1791" s="1">
        <f t="shared" si="193"/>
        <v>4.4444444444444446E-2</v>
      </c>
      <c r="T1791" s="1">
        <f t="shared" si="194"/>
        <v>7.8704074751423207E-3</v>
      </c>
    </row>
    <row r="1792" spans="1:20" x14ac:dyDescent="0.2">
      <c r="A1792" t="str">
        <f>VLOOKUP(B1792,GraphStats!$A:$B,2,0)</f>
        <v>ISCAS</v>
      </c>
      <c r="B1792" t="s">
        <v>9</v>
      </c>
      <c r="C1792" t="s">
        <v>144</v>
      </c>
      <c r="D1792" s="1">
        <f>SUMIFS(SolRaw!$D:$D,SolRaw!$A:$A,$B1792,SolRaw!$B:$B,$C1792,SolRaw!$C:$C,D$1)/SUMIFS(GraphStats!$G:$G,GraphStats!$A:$A,$B1792,GraphStats!$D:$D,D$1)</f>
        <v>2.3460410557184751E-2</v>
      </c>
      <c r="E1792" s="1">
        <f>SUMIFS(SolRaw!$D:$D,SolRaw!$A:$A,$B1792,SolRaw!$B:$B,$C1792,SolRaw!$C:$C,E$1)/SUMIFS(GraphStats!$G:$G,GraphStats!$A:$A,$B1792,GraphStats!$D:$D,E$1)</f>
        <v>3.2640949554896145E-2</v>
      </c>
      <c r="F1792" s="1">
        <f>SUMIFS(SolRaw!$D:$D,SolRaw!$A:$A,$B1792,SolRaw!$B:$B,$C1792,SolRaw!$C:$C,F$1)/SUMIFS(GraphStats!$G:$G,GraphStats!$A:$A,$B1792,GraphStats!$D:$D,F$1)</f>
        <v>1.7191977077363897E-2</v>
      </c>
      <c r="G1792" s="1">
        <f>SUMIFS(SolRaw!$D:$D,SolRaw!$A:$A,$B1792,SolRaw!$B:$B,$C1792,SolRaw!$C:$C,G$1)/SUMIFS(GraphStats!$G:$G,GraphStats!$A:$A,$B1792,GraphStats!$D:$D,G$1)</f>
        <v>1.9886363636363636E-2</v>
      </c>
      <c r="H1792" s="1">
        <f>SUMIFS(SolRaw!$D:$D,SolRaw!$A:$A,$B1792,SolRaw!$B:$B,$C1792,SolRaw!$C:$C,H$1)/SUMIFS(GraphStats!$G:$G,GraphStats!$A:$A,$B1792,GraphStats!$D:$D,H$1)</f>
        <v>2.9239766081871343E-2</v>
      </c>
      <c r="I1792" s="1">
        <f>SUMIFS(SolRaw!$D:$D,SolRaw!$A:$A,$B1792,SolRaw!$B:$B,$C1792,SolRaw!$C:$C,I$1)/SUMIFS(GraphStats!$G:$G,GraphStats!$A:$A,$B1792,GraphStats!$D:$D,I$1)</f>
        <v>4.4444444444444446E-2</v>
      </c>
      <c r="J1792" s="1">
        <f>SUMIFS(SolRaw!$D:$D,SolRaw!$A:$A,$B1792,SolRaw!$B:$B,$C1792,SolRaw!$C:$C,J$1)/SUMIFS(GraphStats!$G:$G,GraphStats!$A:$A,$B1792,GraphStats!$D:$D,J$1)</f>
        <v>2.7607361963190184E-2</v>
      </c>
      <c r="K1792" s="1">
        <f>SUMIFS(SolRaw!$D:$D,SolRaw!$A:$A,$B1792,SolRaw!$B:$B,$C1792,SolRaw!$C:$C,K$1)/SUMIFS(GraphStats!$G:$G,GraphStats!$A:$A,$B1792,GraphStats!$D:$D,K$1)</f>
        <v>2.8423772609819122E-2</v>
      </c>
      <c r="L1792" s="1">
        <f>SUMIFS(SolRaw!$D:$D,SolRaw!$A:$A,$B1792,SolRaw!$B:$B,$C1792,SolRaw!$C:$C,L$1)/SUMIFS(GraphStats!$G:$G,GraphStats!$A:$A,$B1792,GraphStats!$D:$D,L$1)</f>
        <v>2.1739130434782608E-2</v>
      </c>
      <c r="M1792" s="1">
        <f>SUMIFS(SolRaw!$D:$D,SolRaw!$A:$A,$B1792,SolRaw!$B:$B,$C1792,SolRaw!$C:$C,M$1)/SUMIFS(GraphStats!$G:$G,GraphStats!$A:$A,$B1792,GraphStats!$D:$D,M$1)</f>
        <v>2.1680216802168022E-2</v>
      </c>
      <c r="N1792" s="1">
        <f t="shared" si="189"/>
        <v>2.6631439316208417E-2</v>
      </c>
      <c r="O1792" s="1">
        <f t="shared" si="190"/>
        <v>1.7191977077363897E-2</v>
      </c>
      <c r="P1792" s="1">
        <f t="shared" si="191"/>
        <v>2.169494521032167E-2</v>
      </c>
      <c r="Q1792" s="1">
        <f t="shared" si="195"/>
        <v>2.5533886260187467E-2</v>
      </c>
      <c r="R1792" s="1">
        <f t="shared" si="192"/>
        <v>2.9035767713858289E-2</v>
      </c>
      <c r="S1792" s="1">
        <f t="shared" si="193"/>
        <v>4.4444444444444446E-2</v>
      </c>
      <c r="T1792" s="1">
        <f t="shared" si="194"/>
        <v>7.8704074751423207E-3</v>
      </c>
    </row>
    <row r="1793" spans="1:20" x14ac:dyDescent="0.2">
      <c r="A1793" t="str">
        <f>VLOOKUP(B1793,GraphStats!$A:$B,2,0)</f>
        <v>ISCAS</v>
      </c>
      <c r="B1793" t="s">
        <v>9</v>
      </c>
      <c r="C1793" t="s">
        <v>145</v>
      </c>
      <c r="D1793" s="1">
        <f>SUMIFS(SolRaw!$D:$D,SolRaw!$A:$A,$B1793,SolRaw!$B:$B,$C1793,SolRaw!$C:$C,D$1)/SUMIFS(GraphStats!$G:$G,GraphStats!$A:$A,$B1793,GraphStats!$D:$D,D$1)</f>
        <v>2.3460410557184751E-2</v>
      </c>
      <c r="E1793" s="1">
        <f>SUMIFS(SolRaw!$D:$D,SolRaw!$A:$A,$B1793,SolRaw!$B:$B,$C1793,SolRaw!$C:$C,E$1)/SUMIFS(GraphStats!$G:$G,GraphStats!$A:$A,$B1793,GraphStats!$D:$D,E$1)</f>
        <v>3.2640949554896145E-2</v>
      </c>
      <c r="F1793" s="1">
        <f>SUMIFS(SolRaw!$D:$D,SolRaw!$A:$A,$B1793,SolRaw!$B:$B,$C1793,SolRaw!$C:$C,F$1)/SUMIFS(GraphStats!$G:$G,GraphStats!$A:$A,$B1793,GraphStats!$D:$D,F$1)</f>
        <v>1.7191977077363897E-2</v>
      </c>
      <c r="G1793" s="1">
        <f>SUMIFS(SolRaw!$D:$D,SolRaw!$A:$A,$B1793,SolRaw!$B:$B,$C1793,SolRaw!$C:$C,G$1)/SUMIFS(GraphStats!$G:$G,GraphStats!$A:$A,$B1793,GraphStats!$D:$D,G$1)</f>
        <v>1.9886363636363636E-2</v>
      </c>
      <c r="H1793" s="1">
        <f>SUMIFS(SolRaw!$D:$D,SolRaw!$A:$A,$B1793,SolRaw!$B:$B,$C1793,SolRaw!$C:$C,H$1)/SUMIFS(GraphStats!$G:$G,GraphStats!$A:$A,$B1793,GraphStats!$D:$D,H$1)</f>
        <v>2.9239766081871343E-2</v>
      </c>
      <c r="I1793" s="1">
        <f>SUMIFS(SolRaw!$D:$D,SolRaw!$A:$A,$B1793,SolRaw!$B:$B,$C1793,SolRaw!$C:$C,I$1)/SUMIFS(GraphStats!$G:$G,GraphStats!$A:$A,$B1793,GraphStats!$D:$D,I$1)</f>
        <v>4.4444444444444446E-2</v>
      </c>
      <c r="J1793" s="1">
        <f>SUMIFS(SolRaw!$D:$D,SolRaw!$A:$A,$B1793,SolRaw!$B:$B,$C1793,SolRaw!$C:$C,J$1)/SUMIFS(GraphStats!$G:$G,GraphStats!$A:$A,$B1793,GraphStats!$D:$D,J$1)</f>
        <v>2.7607361963190184E-2</v>
      </c>
      <c r="K1793" s="1">
        <f>SUMIFS(SolRaw!$D:$D,SolRaw!$A:$A,$B1793,SolRaw!$B:$B,$C1793,SolRaw!$C:$C,K$1)/SUMIFS(GraphStats!$G:$G,GraphStats!$A:$A,$B1793,GraphStats!$D:$D,K$1)</f>
        <v>2.8423772609819122E-2</v>
      </c>
      <c r="L1793" s="1">
        <f>SUMIFS(SolRaw!$D:$D,SolRaw!$A:$A,$B1793,SolRaw!$B:$B,$C1793,SolRaw!$C:$C,L$1)/SUMIFS(GraphStats!$G:$G,GraphStats!$A:$A,$B1793,GraphStats!$D:$D,L$1)</f>
        <v>2.1739130434782608E-2</v>
      </c>
      <c r="M1793" s="1">
        <f>SUMIFS(SolRaw!$D:$D,SolRaw!$A:$A,$B1793,SolRaw!$B:$B,$C1793,SolRaw!$C:$C,M$1)/SUMIFS(GraphStats!$G:$G,GraphStats!$A:$A,$B1793,GraphStats!$D:$D,M$1)</f>
        <v>2.1680216802168022E-2</v>
      </c>
      <c r="N1793" s="1">
        <f t="shared" si="189"/>
        <v>2.6631439316208417E-2</v>
      </c>
      <c r="O1793" s="1">
        <f t="shared" si="190"/>
        <v>1.7191977077363897E-2</v>
      </c>
      <c r="P1793" s="1">
        <f t="shared" si="191"/>
        <v>2.169494521032167E-2</v>
      </c>
      <c r="Q1793" s="1">
        <f t="shared" si="195"/>
        <v>2.5533886260187467E-2</v>
      </c>
      <c r="R1793" s="1">
        <f t="shared" si="192"/>
        <v>2.9035767713858289E-2</v>
      </c>
      <c r="S1793" s="1">
        <f t="shared" si="193"/>
        <v>4.4444444444444446E-2</v>
      </c>
      <c r="T1793" s="1">
        <f t="shared" si="194"/>
        <v>7.8704074751423207E-3</v>
      </c>
    </row>
    <row r="1794" spans="1:20" x14ac:dyDescent="0.2">
      <c r="A1794" t="str">
        <f>VLOOKUP(B1794,GraphStats!$A:$B,2,0)</f>
        <v>ISCAS</v>
      </c>
      <c r="B1794" t="s">
        <v>9</v>
      </c>
      <c r="C1794" t="s">
        <v>146</v>
      </c>
      <c r="D1794" s="1">
        <f>SUMIFS(SolRaw!$D:$D,SolRaw!$A:$A,$B1794,SolRaw!$B:$B,$C1794,SolRaw!$C:$C,D$1)/SUMIFS(GraphStats!$G:$G,GraphStats!$A:$A,$B1794,GraphStats!$D:$D,D$1)</f>
        <v>2.3460410557184751E-2</v>
      </c>
      <c r="E1794" s="1">
        <f>SUMIFS(SolRaw!$D:$D,SolRaw!$A:$A,$B1794,SolRaw!$B:$B,$C1794,SolRaw!$C:$C,E$1)/SUMIFS(GraphStats!$G:$G,GraphStats!$A:$A,$B1794,GraphStats!$D:$D,E$1)</f>
        <v>3.2640949554896145E-2</v>
      </c>
      <c r="F1794" s="1">
        <f>SUMIFS(SolRaw!$D:$D,SolRaw!$A:$A,$B1794,SolRaw!$B:$B,$C1794,SolRaw!$C:$C,F$1)/SUMIFS(GraphStats!$G:$G,GraphStats!$A:$A,$B1794,GraphStats!$D:$D,F$1)</f>
        <v>1.7191977077363897E-2</v>
      </c>
      <c r="G1794" s="1">
        <f>SUMIFS(SolRaw!$D:$D,SolRaw!$A:$A,$B1794,SolRaw!$B:$B,$C1794,SolRaw!$C:$C,G$1)/SUMIFS(GraphStats!$G:$G,GraphStats!$A:$A,$B1794,GraphStats!$D:$D,G$1)</f>
        <v>1.9886363636363636E-2</v>
      </c>
      <c r="H1794" s="1">
        <f>SUMIFS(SolRaw!$D:$D,SolRaw!$A:$A,$B1794,SolRaw!$B:$B,$C1794,SolRaw!$C:$C,H$1)/SUMIFS(GraphStats!$G:$G,GraphStats!$A:$A,$B1794,GraphStats!$D:$D,H$1)</f>
        <v>2.9239766081871343E-2</v>
      </c>
      <c r="I1794" s="1">
        <f>SUMIFS(SolRaw!$D:$D,SolRaw!$A:$A,$B1794,SolRaw!$B:$B,$C1794,SolRaw!$C:$C,I$1)/SUMIFS(GraphStats!$G:$G,GraphStats!$A:$A,$B1794,GraphStats!$D:$D,I$1)</f>
        <v>4.4444444444444446E-2</v>
      </c>
      <c r="J1794" s="1">
        <f>SUMIFS(SolRaw!$D:$D,SolRaw!$A:$A,$B1794,SolRaw!$B:$B,$C1794,SolRaw!$C:$C,J$1)/SUMIFS(GraphStats!$G:$G,GraphStats!$A:$A,$B1794,GraphStats!$D:$D,J$1)</f>
        <v>2.7607361963190184E-2</v>
      </c>
      <c r="K1794" s="1">
        <f>SUMIFS(SolRaw!$D:$D,SolRaw!$A:$A,$B1794,SolRaw!$B:$B,$C1794,SolRaw!$C:$C,K$1)/SUMIFS(GraphStats!$G:$G,GraphStats!$A:$A,$B1794,GraphStats!$D:$D,K$1)</f>
        <v>2.8423772609819122E-2</v>
      </c>
      <c r="L1794" s="1">
        <f>SUMIFS(SolRaw!$D:$D,SolRaw!$A:$A,$B1794,SolRaw!$B:$B,$C1794,SolRaw!$C:$C,L$1)/SUMIFS(GraphStats!$G:$G,GraphStats!$A:$A,$B1794,GraphStats!$D:$D,L$1)</f>
        <v>2.1739130434782608E-2</v>
      </c>
      <c r="M1794" s="1">
        <f>SUMIFS(SolRaw!$D:$D,SolRaw!$A:$A,$B1794,SolRaw!$B:$B,$C1794,SolRaw!$C:$C,M$1)/SUMIFS(GraphStats!$G:$G,GraphStats!$A:$A,$B1794,GraphStats!$D:$D,M$1)</f>
        <v>2.1680216802168022E-2</v>
      </c>
      <c r="N1794" s="1">
        <f t="shared" ref="N1794:N1857" si="196">AVERAGE($D1794:$M1794)</f>
        <v>2.6631439316208417E-2</v>
      </c>
      <c r="O1794" s="1">
        <f t="shared" ref="O1794:O1857" si="197">QUARTILE($D1794:$M1794,0)</f>
        <v>1.7191977077363897E-2</v>
      </c>
      <c r="P1794" s="1">
        <f t="shared" ref="P1794:P1857" si="198">QUARTILE($D1794:$M1794,1)</f>
        <v>2.169494521032167E-2</v>
      </c>
      <c r="Q1794" s="1">
        <f t="shared" si="195"/>
        <v>2.5533886260187467E-2</v>
      </c>
      <c r="R1794" s="1">
        <f t="shared" ref="R1794:R1857" si="199">QUARTILE($D1794:$M1794,3)</f>
        <v>2.9035767713858289E-2</v>
      </c>
      <c r="S1794" s="1">
        <f t="shared" ref="S1794:S1857" si="200">QUARTILE($D1794:$M1794,4)</f>
        <v>4.4444444444444446E-2</v>
      </c>
      <c r="T1794" s="1">
        <f t="shared" ref="T1794:T1857" si="201">STDEV($D1794:$M1794)</f>
        <v>7.8704074751423207E-3</v>
      </c>
    </row>
    <row r="1795" spans="1:20" x14ac:dyDescent="0.2">
      <c r="A1795" t="str">
        <f>VLOOKUP(B1795,GraphStats!$A:$B,2,0)</f>
        <v>ISCAS</v>
      </c>
      <c r="B1795" t="s">
        <v>9</v>
      </c>
      <c r="C1795" t="s">
        <v>147</v>
      </c>
      <c r="D1795" s="1">
        <f>SUMIFS(SolRaw!$D:$D,SolRaw!$A:$A,$B1795,SolRaw!$B:$B,$C1795,SolRaw!$C:$C,D$1)/SUMIFS(GraphStats!$G:$G,GraphStats!$A:$A,$B1795,GraphStats!$D:$D,D$1)</f>
        <v>2.3460410557184751E-2</v>
      </c>
      <c r="E1795" s="1">
        <f>SUMIFS(SolRaw!$D:$D,SolRaw!$A:$A,$B1795,SolRaw!$B:$B,$C1795,SolRaw!$C:$C,E$1)/SUMIFS(GraphStats!$G:$G,GraphStats!$A:$A,$B1795,GraphStats!$D:$D,E$1)</f>
        <v>3.2640949554896145E-2</v>
      </c>
      <c r="F1795" s="1">
        <f>SUMIFS(SolRaw!$D:$D,SolRaw!$A:$A,$B1795,SolRaw!$B:$B,$C1795,SolRaw!$C:$C,F$1)/SUMIFS(GraphStats!$G:$G,GraphStats!$A:$A,$B1795,GraphStats!$D:$D,F$1)</f>
        <v>1.7191977077363897E-2</v>
      </c>
      <c r="G1795" s="1">
        <f>SUMIFS(SolRaw!$D:$D,SolRaw!$A:$A,$B1795,SolRaw!$B:$B,$C1795,SolRaw!$C:$C,G$1)/SUMIFS(GraphStats!$G:$G,GraphStats!$A:$A,$B1795,GraphStats!$D:$D,G$1)</f>
        <v>1.9886363636363636E-2</v>
      </c>
      <c r="H1795" s="1">
        <f>SUMIFS(SolRaw!$D:$D,SolRaw!$A:$A,$B1795,SolRaw!$B:$B,$C1795,SolRaw!$C:$C,H$1)/SUMIFS(GraphStats!$G:$G,GraphStats!$A:$A,$B1795,GraphStats!$D:$D,H$1)</f>
        <v>2.9239766081871343E-2</v>
      </c>
      <c r="I1795" s="1">
        <f>SUMIFS(SolRaw!$D:$D,SolRaw!$A:$A,$B1795,SolRaw!$B:$B,$C1795,SolRaw!$C:$C,I$1)/SUMIFS(GraphStats!$G:$G,GraphStats!$A:$A,$B1795,GraphStats!$D:$D,I$1)</f>
        <v>4.4444444444444446E-2</v>
      </c>
      <c r="J1795" s="1">
        <f>SUMIFS(SolRaw!$D:$D,SolRaw!$A:$A,$B1795,SolRaw!$B:$B,$C1795,SolRaw!$C:$C,J$1)/SUMIFS(GraphStats!$G:$G,GraphStats!$A:$A,$B1795,GraphStats!$D:$D,J$1)</f>
        <v>2.7607361963190184E-2</v>
      </c>
      <c r="K1795" s="1">
        <f>SUMIFS(SolRaw!$D:$D,SolRaw!$A:$A,$B1795,SolRaw!$B:$B,$C1795,SolRaw!$C:$C,K$1)/SUMIFS(GraphStats!$G:$G,GraphStats!$A:$A,$B1795,GraphStats!$D:$D,K$1)</f>
        <v>2.8423772609819122E-2</v>
      </c>
      <c r="L1795" s="1">
        <f>SUMIFS(SolRaw!$D:$D,SolRaw!$A:$A,$B1795,SolRaw!$B:$B,$C1795,SolRaw!$C:$C,L$1)/SUMIFS(GraphStats!$G:$G,GraphStats!$A:$A,$B1795,GraphStats!$D:$D,L$1)</f>
        <v>2.1739130434782608E-2</v>
      </c>
      <c r="M1795" s="1">
        <f>SUMIFS(SolRaw!$D:$D,SolRaw!$A:$A,$B1795,SolRaw!$B:$B,$C1795,SolRaw!$C:$C,M$1)/SUMIFS(GraphStats!$G:$G,GraphStats!$A:$A,$B1795,GraphStats!$D:$D,M$1)</f>
        <v>2.1680216802168022E-2</v>
      </c>
      <c r="N1795" s="1">
        <f t="shared" si="196"/>
        <v>2.6631439316208417E-2</v>
      </c>
      <c r="O1795" s="1">
        <f t="shared" si="197"/>
        <v>1.7191977077363897E-2</v>
      </c>
      <c r="P1795" s="1">
        <f t="shared" si="198"/>
        <v>2.169494521032167E-2</v>
      </c>
      <c r="Q1795" s="1">
        <f t="shared" ref="Q1795:Q1858" si="202">QUARTILE($D1795:$M1795,2)</f>
        <v>2.5533886260187467E-2</v>
      </c>
      <c r="R1795" s="1">
        <f t="shared" si="199"/>
        <v>2.9035767713858289E-2</v>
      </c>
      <c r="S1795" s="1">
        <f t="shared" si="200"/>
        <v>4.4444444444444446E-2</v>
      </c>
      <c r="T1795" s="1">
        <f t="shared" si="201"/>
        <v>7.8704074751423207E-3</v>
      </c>
    </row>
    <row r="1796" spans="1:20" x14ac:dyDescent="0.2">
      <c r="A1796" t="str">
        <f>VLOOKUP(B1796,GraphStats!$A:$B,2,0)</f>
        <v>ISCAS</v>
      </c>
      <c r="B1796" t="s">
        <v>9</v>
      </c>
      <c r="C1796" t="s">
        <v>148</v>
      </c>
      <c r="D1796" s="1">
        <f>SUMIFS(SolRaw!$D:$D,SolRaw!$A:$A,$B1796,SolRaw!$B:$B,$C1796,SolRaw!$C:$C,D$1)/SUMIFS(GraphStats!$G:$G,GraphStats!$A:$A,$B1796,GraphStats!$D:$D,D$1)</f>
        <v>2.0527859237536656E-2</v>
      </c>
      <c r="E1796" s="1">
        <f>SUMIFS(SolRaw!$D:$D,SolRaw!$A:$A,$B1796,SolRaw!$B:$B,$C1796,SolRaw!$C:$C,E$1)/SUMIFS(GraphStats!$G:$G,GraphStats!$A:$A,$B1796,GraphStats!$D:$D,E$1)</f>
        <v>3.2640949554896145E-2</v>
      </c>
      <c r="F1796" s="1">
        <f>SUMIFS(SolRaw!$D:$D,SolRaw!$A:$A,$B1796,SolRaw!$B:$B,$C1796,SolRaw!$C:$C,F$1)/SUMIFS(GraphStats!$G:$G,GraphStats!$A:$A,$B1796,GraphStats!$D:$D,F$1)</f>
        <v>1.7191977077363897E-2</v>
      </c>
      <c r="G1796" s="1">
        <f>SUMIFS(SolRaw!$D:$D,SolRaw!$A:$A,$B1796,SolRaw!$B:$B,$C1796,SolRaw!$C:$C,G$1)/SUMIFS(GraphStats!$G:$G,GraphStats!$A:$A,$B1796,GraphStats!$D:$D,G$1)</f>
        <v>1.9886363636363636E-2</v>
      </c>
      <c r="H1796" s="1">
        <f>SUMIFS(SolRaw!$D:$D,SolRaw!$A:$A,$B1796,SolRaw!$B:$B,$C1796,SolRaw!$C:$C,H$1)/SUMIFS(GraphStats!$G:$G,GraphStats!$A:$A,$B1796,GraphStats!$D:$D,H$1)</f>
        <v>2.9239766081871343E-2</v>
      </c>
      <c r="I1796" s="1">
        <f>SUMIFS(SolRaw!$D:$D,SolRaw!$A:$A,$B1796,SolRaw!$B:$B,$C1796,SolRaw!$C:$C,I$1)/SUMIFS(GraphStats!$G:$G,GraphStats!$A:$A,$B1796,GraphStats!$D:$D,I$1)</f>
        <v>4.1666666666666664E-2</v>
      </c>
      <c r="J1796" s="1">
        <f>SUMIFS(SolRaw!$D:$D,SolRaw!$A:$A,$B1796,SolRaw!$B:$B,$C1796,SolRaw!$C:$C,J$1)/SUMIFS(GraphStats!$G:$G,GraphStats!$A:$A,$B1796,GraphStats!$D:$D,J$1)</f>
        <v>2.7607361963190184E-2</v>
      </c>
      <c r="K1796" s="1">
        <f>SUMIFS(SolRaw!$D:$D,SolRaw!$A:$A,$B1796,SolRaw!$B:$B,$C1796,SolRaw!$C:$C,K$1)/SUMIFS(GraphStats!$G:$G,GraphStats!$A:$A,$B1796,GraphStats!$D:$D,K$1)</f>
        <v>2.3255813953488372E-2</v>
      </c>
      <c r="L1796" s="1">
        <f>SUMIFS(SolRaw!$D:$D,SolRaw!$A:$A,$B1796,SolRaw!$B:$B,$C1796,SolRaw!$C:$C,L$1)/SUMIFS(GraphStats!$G:$G,GraphStats!$A:$A,$B1796,GraphStats!$D:$D,L$1)</f>
        <v>2.1739130434782608E-2</v>
      </c>
      <c r="M1796" s="1">
        <f>SUMIFS(SolRaw!$D:$D,SolRaw!$A:$A,$B1796,SolRaw!$B:$B,$C1796,SolRaw!$C:$C,M$1)/SUMIFS(GraphStats!$G:$G,GraphStats!$A:$A,$B1796,GraphStats!$D:$D,M$1)</f>
        <v>2.1680216802168022E-2</v>
      </c>
      <c r="N1796" s="1">
        <f t="shared" si="196"/>
        <v>2.5543610540832751E-2</v>
      </c>
      <c r="O1796" s="1">
        <f t="shared" si="197"/>
        <v>1.7191977077363897E-2</v>
      </c>
      <c r="P1796" s="1">
        <f t="shared" si="198"/>
        <v>2.0815948628694497E-2</v>
      </c>
      <c r="Q1796" s="1">
        <f t="shared" si="202"/>
        <v>2.249747219413549E-2</v>
      </c>
      <c r="R1796" s="1">
        <f t="shared" si="199"/>
        <v>2.8831665052201055E-2</v>
      </c>
      <c r="S1796" s="1">
        <f t="shared" si="200"/>
        <v>4.1666666666666664E-2</v>
      </c>
      <c r="T1796" s="1">
        <f t="shared" si="201"/>
        <v>7.3770791728260529E-3</v>
      </c>
    </row>
    <row r="1797" spans="1:20" x14ac:dyDescent="0.2">
      <c r="A1797" t="str">
        <f>VLOOKUP(B1797,GraphStats!$A:$B,2,0)</f>
        <v>ISCAS</v>
      </c>
      <c r="B1797" t="s">
        <v>9</v>
      </c>
      <c r="C1797" t="s">
        <v>149</v>
      </c>
      <c r="D1797" s="1">
        <f>SUMIFS(SolRaw!$D:$D,SolRaw!$A:$A,$B1797,SolRaw!$B:$B,$C1797,SolRaw!$C:$C,D$1)/SUMIFS(GraphStats!$G:$G,GraphStats!$A:$A,$B1797,GraphStats!$D:$D,D$1)</f>
        <v>2.0527859237536656E-2</v>
      </c>
      <c r="E1797" s="1">
        <f>SUMIFS(SolRaw!$D:$D,SolRaw!$A:$A,$B1797,SolRaw!$B:$B,$C1797,SolRaw!$C:$C,E$1)/SUMIFS(GraphStats!$G:$G,GraphStats!$A:$A,$B1797,GraphStats!$D:$D,E$1)</f>
        <v>3.2640949554896145E-2</v>
      </c>
      <c r="F1797" s="1">
        <f>SUMIFS(SolRaw!$D:$D,SolRaw!$A:$A,$B1797,SolRaw!$B:$B,$C1797,SolRaw!$C:$C,F$1)/SUMIFS(GraphStats!$G:$G,GraphStats!$A:$A,$B1797,GraphStats!$D:$D,F$1)</f>
        <v>1.7191977077363897E-2</v>
      </c>
      <c r="G1797" s="1">
        <f>SUMIFS(SolRaw!$D:$D,SolRaw!$A:$A,$B1797,SolRaw!$B:$B,$C1797,SolRaw!$C:$C,G$1)/SUMIFS(GraphStats!$G:$G,GraphStats!$A:$A,$B1797,GraphStats!$D:$D,G$1)</f>
        <v>1.9886363636363636E-2</v>
      </c>
      <c r="H1797" s="1">
        <f>SUMIFS(SolRaw!$D:$D,SolRaw!$A:$A,$B1797,SolRaw!$B:$B,$C1797,SolRaw!$C:$C,H$1)/SUMIFS(GraphStats!$G:$G,GraphStats!$A:$A,$B1797,GraphStats!$D:$D,H$1)</f>
        <v>2.9239766081871343E-2</v>
      </c>
      <c r="I1797" s="1">
        <f>SUMIFS(SolRaw!$D:$D,SolRaw!$A:$A,$B1797,SolRaw!$B:$B,$C1797,SolRaw!$C:$C,I$1)/SUMIFS(GraphStats!$G:$G,GraphStats!$A:$A,$B1797,GraphStats!$D:$D,I$1)</f>
        <v>4.1666666666666664E-2</v>
      </c>
      <c r="J1797" s="1">
        <f>SUMIFS(SolRaw!$D:$D,SolRaw!$A:$A,$B1797,SolRaw!$B:$B,$C1797,SolRaw!$C:$C,J$1)/SUMIFS(GraphStats!$G:$G,GraphStats!$A:$A,$B1797,GraphStats!$D:$D,J$1)</f>
        <v>2.7607361963190184E-2</v>
      </c>
      <c r="K1797" s="1">
        <f>SUMIFS(SolRaw!$D:$D,SolRaw!$A:$A,$B1797,SolRaw!$B:$B,$C1797,SolRaw!$C:$C,K$1)/SUMIFS(GraphStats!$G:$G,GraphStats!$A:$A,$B1797,GraphStats!$D:$D,K$1)</f>
        <v>2.3255813953488372E-2</v>
      </c>
      <c r="L1797" s="1">
        <f>SUMIFS(SolRaw!$D:$D,SolRaw!$A:$A,$B1797,SolRaw!$B:$B,$C1797,SolRaw!$C:$C,L$1)/SUMIFS(GraphStats!$G:$G,GraphStats!$A:$A,$B1797,GraphStats!$D:$D,L$1)</f>
        <v>2.1739130434782608E-2</v>
      </c>
      <c r="M1797" s="1">
        <f>SUMIFS(SolRaw!$D:$D,SolRaw!$A:$A,$B1797,SolRaw!$B:$B,$C1797,SolRaw!$C:$C,M$1)/SUMIFS(GraphStats!$G:$G,GraphStats!$A:$A,$B1797,GraphStats!$D:$D,M$1)</f>
        <v>2.1680216802168022E-2</v>
      </c>
      <c r="N1797" s="1">
        <f t="shared" si="196"/>
        <v>2.5543610540832751E-2</v>
      </c>
      <c r="O1797" s="1">
        <f t="shared" si="197"/>
        <v>1.7191977077363897E-2</v>
      </c>
      <c r="P1797" s="1">
        <f t="shared" si="198"/>
        <v>2.0815948628694497E-2</v>
      </c>
      <c r="Q1797" s="1">
        <f t="shared" si="202"/>
        <v>2.249747219413549E-2</v>
      </c>
      <c r="R1797" s="1">
        <f t="shared" si="199"/>
        <v>2.8831665052201055E-2</v>
      </c>
      <c r="S1797" s="1">
        <f t="shared" si="200"/>
        <v>4.1666666666666664E-2</v>
      </c>
      <c r="T1797" s="1">
        <f t="shared" si="201"/>
        <v>7.3770791728260529E-3</v>
      </c>
    </row>
    <row r="1798" spans="1:20" x14ac:dyDescent="0.2">
      <c r="A1798" t="str">
        <f>VLOOKUP(B1798,GraphStats!$A:$B,2,0)</f>
        <v>ISCAS</v>
      </c>
      <c r="B1798" t="s">
        <v>9</v>
      </c>
      <c r="C1798" t="s">
        <v>150</v>
      </c>
      <c r="D1798" s="1">
        <f>SUMIFS(SolRaw!$D:$D,SolRaw!$A:$A,$B1798,SolRaw!$B:$B,$C1798,SolRaw!$C:$C,D$1)/SUMIFS(GraphStats!$G:$G,GraphStats!$A:$A,$B1798,GraphStats!$D:$D,D$1)</f>
        <v>2.0527859237536656E-2</v>
      </c>
      <c r="E1798" s="1">
        <f>SUMIFS(SolRaw!$D:$D,SolRaw!$A:$A,$B1798,SolRaw!$B:$B,$C1798,SolRaw!$C:$C,E$1)/SUMIFS(GraphStats!$G:$G,GraphStats!$A:$A,$B1798,GraphStats!$D:$D,E$1)</f>
        <v>3.2640949554896145E-2</v>
      </c>
      <c r="F1798" s="1">
        <f>SUMIFS(SolRaw!$D:$D,SolRaw!$A:$A,$B1798,SolRaw!$B:$B,$C1798,SolRaw!$C:$C,F$1)/SUMIFS(GraphStats!$G:$G,GraphStats!$A:$A,$B1798,GraphStats!$D:$D,F$1)</f>
        <v>1.7191977077363897E-2</v>
      </c>
      <c r="G1798" s="1">
        <f>SUMIFS(SolRaw!$D:$D,SolRaw!$A:$A,$B1798,SolRaw!$B:$B,$C1798,SolRaw!$C:$C,G$1)/SUMIFS(GraphStats!$G:$G,GraphStats!$A:$A,$B1798,GraphStats!$D:$D,G$1)</f>
        <v>1.9886363636363636E-2</v>
      </c>
      <c r="H1798" s="1">
        <f>SUMIFS(SolRaw!$D:$D,SolRaw!$A:$A,$B1798,SolRaw!$B:$B,$C1798,SolRaw!$C:$C,H$1)/SUMIFS(GraphStats!$G:$G,GraphStats!$A:$A,$B1798,GraphStats!$D:$D,H$1)</f>
        <v>2.9239766081871343E-2</v>
      </c>
      <c r="I1798" s="1">
        <f>SUMIFS(SolRaw!$D:$D,SolRaw!$A:$A,$B1798,SolRaw!$B:$B,$C1798,SolRaw!$C:$C,I$1)/SUMIFS(GraphStats!$G:$G,GraphStats!$A:$A,$B1798,GraphStats!$D:$D,I$1)</f>
        <v>4.1666666666666664E-2</v>
      </c>
      <c r="J1798" s="1">
        <f>SUMIFS(SolRaw!$D:$D,SolRaw!$A:$A,$B1798,SolRaw!$B:$B,$C1798,SolRaw!$C:$C,J$1)/SUMIFS(GraphStats!$G:$G,GraphStats!$A:$A,$B1798,GraphStats!$D:$D,J$1)</f>
        <v>2.7607361963190184E-2</v>
      </c>
      <c r="K1798" s="1">
        <f>SUMIFS(SolRaw!$D:$D,SolRaw!$A:$A,$B1798,SolRaw!$B:$B,$C1798,SolRaw!$C:$C,K$1)/SUMIFS(GraphStats!$G:$G,GraphStats!$A:$A,$B1798,GraphStats!$D:$D,K$1)</f>
        <v>2.3255813953488372E-2</v>
      </c>
      <c r="L1798" s="1">
        <f>SUMIFS(SolRaw!$D:$D,SolRaw!$A:$A,$B1798,SolRaw!$B:$B,$C1798,SolRaw!$C:$C,L$1)/SUMIFS(GraphStats!$G:$G,GraphStats!$A:$A,$B1798,GraphStats!$D:$D,L$1)</f>
        <v>2.1739130434782608E-2</v>
      </c>
      <c r="M1798" s="1">
        <f>SUMIFS(SolRaw!$D:$D,SolRaw!$A:$A,$B1798,SolRaw!$B:$B,$C1798,SolRaw!$C:$C,M$1)/SUMIFS(GraphStats!$G:$G,GraphStats!$A:$A,$B1798,GraphStats!$D:$D,M$1)</f>
        <v>2.1680216802168022E-2</v>
      </c>
      <c r="N1798" s="1">
        <f t="shared" si="196"/>
        <v>2.5543610540832751E-2</v>
      </c>
      <c r="O1798" s="1">
        <f t="shared" si="197"/>
        <v>1.7191977077363897E-2</v>
      </c>
      <c r="P1798" s="1">
        <f t="shared" si="198"/>
        <v>2.0815948628694497E-2</v>
      </c>
      <c r="Q1798" s="1">
        <f t="shared" si="202"/>
        <v>2.249747219413549E-2</v>
      </c>
      <c r="R1798" s="1">
        <f t="shared" si="199"/>
        <v>2.8831665052201055E-2</v>
      </c>
      <c r="S1798" s="1">
        <f t="shared" si="200"/>
        <v>4.1666666666666664E-2</v>
      </c>
      <c r="T1798" s="1">
        <f t="shared" si="201"/>
        <v>7.3770791728260529E-3</v>
      </c>
    </row>
    <row r="1799" spans="1:20" x14ac:dyDescent="0.2">
      <c r="A1799" t="str">
        <f>VLOOKUP(B1799,GraphStats!$A:$B,2,0)</f>
        <v>ISCAS</v>
      </c>
      <c r="B1799" t="s">
        <v>9</v>
      </c>
      <c r="C1799" t="s">
        <v>151</v>
      </c>
      <c r="D1799" s="1">
        <f>SUMIFS(SolRaw!$D:$D,SolRaw!$A:$A,$B1799,SolRaw!$B:$B,$C1799,SolRaw!$C:$C,D$1)/SUMIFS(GraphStats!$G:$G,GraphStats!$A:$A,$B1799,GraphStats!$D:$D,D$1)</f>
        <v>2.0527859237536656E-2</v>
      </c>
      <c r="E1799" s="1">
        <f>SUMIFS(SolRaw!$D:$D,SolRaw!$A:$A,$B1799,SolRaw!$B:$B,$C1799,SolRaw!$C:$C,E$1)/SUMIFS(GraphStats!$G:$G,GraphStats!$A:$A,$B1799,GraphStats!$D:$D,E$1)</f>
        <v>3.2640949554896145E-2</v>
      </c>
      <c r="F1799" s="1">
        <f>SUMIFS(SolRaw!$D:$D,SolRaw!$A:$A,$B1799,SolRaw!$B:$B,$C1799,SolRaw!$C:$C,F$1)/SUMIFS(GraphStats!$G:$G,GraphStats!$A:$A,$B1799,GraphStats!$D:$D,F$1)</f>
        <v>1.7191977077363897E-2</v>
      </c>
      <c r="G1799" s="1">
        <f>SUMIFS(SolRaw!$D:$D,SolRaw!$A:$A,$B1799,SolRaw!$B:$B,$C1799,SolRaw!$C:$C,G$1)/SUMIFS(GraphStats!$G:$G,GraphStats!$A:$A,$B1799,GraphStats!$D:$D,G$1)</f>
        <v>1.9886363636363636E-2</v>
      </c>
      <c r="H1799" s="1">
        <f>SUMIFS(SolRaw!$D:$D,SolRaw!$A:$A,$B1799,SolRaw!$B:$B,$C1799,SolRaw!$C:$C,H$1)/SUMIFS(GraphStats!$G:$G,GraphStats!$A:$A,$B1799,GraphStats!$D:$D,H$1)</f>
        <v>2.9239766081871343E-2</v>
      </c>
      <c r="I1799" s="1">
        <f>SUMIFS(SolRaw!$D:$D,SolRaw!$A:$A,$B1799,SolRaw!$B:$B,$C1799,SolRaw!$C:$C,I$1)/SUMIFS(GraphStats!$G:$G,GraphStats!$A:$A,$B1799,GraphStats!$D:$D,I$1)</f>
        <v>4.1666666666666664E-2</v>
      </c>
      <c r="J1799" s="1">
        <f>SUMIFS(SolRaw!$D:$D,SolRaw!$A:$A,$B1799,SolRaw!$B:$B,$C1799,SolRaw!$C:$C,J$1)/SUMIFS(GraphStats!$G:$G,GraphStats!$A:$A,$B1799,GraphStats!$D:$D,J$1)</f>
        <v>2.7607361963190184E-2</v>
      </c>
      <c r="K1799" s="1">
        <f>SUMIFS(SolRaw!$D:$D,SolRaw!$A:$A,$B1799,SolRaw!$B:$B,$C1799,SolRaw!$C:$C,K$1)/SUMIFS(GraphStats!$G:$G,GraphStats!$A:$A,$B1799,GraphStats!$D:$D,K$1)</f>
        <v>2.3255813953488372E-2</v>
      </c>
      <c r="L1799" s="1">
        <f>SUMIFS(SolRaw!$D:$D,SolRaw!$A:$A,$B1799,SolRaw!$B:$B,$C1799,SolRaw!$C:$C,L$1)/SUMIFS(GraphStats!$G:$G,GraphStats!$A:$A,$B1799,GraphStats!$D:$D,L$1)</f>
        <v>2.1739130434782608E-2</v>
      </c>
      <c r="M1799" s="1">
        <f>SUMIFS(SolRaw!$D:$D,SolRaw!$A:$A,$B1799,SolRaw!$B:$B,$C1799,SolRaw!$C:$C,M$1)/SUMIFS(GraphStats!$G:$G,GraphStats!$A:$A,$B1799,GraphStats!$D:$D,M$1)</f>
        <v>2.1680216802168022E-2</v>
      </c>
      <c r="N1799" s="1">
        <f t="shared" si="196"/>
        <v>2.5543610540832751E-2</v>
      </c>
      <c r="O1799" s="1">
        <f t="shared" si="197"/>
        <v>1.7191977077363897E-2</v>
      </c>
      <c r="P1799" s="1">
        <f t="shared" si="198"/>
        <v>2.0815948628694497E-2</v>
      </c>
      <c r="Q1799" s="1">
        <f t="shared" si="202"/>
        <v>2.249747219413549E-2</v>
      </c>
      <c r="R1799" s="1">
        <f t="shared" si="199"/>
        <v>2.8831665052201055E-2</v>
      </c>
      <c r="S1799" s="1">
        <f t="shared" si="200"/>
        <v>4.1666666666666664E-2</v>
      </c>
      <c r="T1799" s="1">
        <f t="shared" si="201"/>
        <v>7.3770791728260529E-3</v>
      </c>
    </row>
    <row r="1800" spans="1:20" x14ac:dyDescent="0.2">
      <c r="A1800" t="str">
        <f>VLOOKUP(B1800,GraphStats!$A:$B,2,0)</f>
        <v>ISCAS</v>
      </c>
      <c r="B1800" t="s">
        <v>9</v>
      </c>
      <c r="C1800" t="s">
        <v>152</v>
      </c>
      <c r="D1800" s="1">
        <f>SUMIFS(SolRaw!$D:$D,SolRaw!$A:$A,$B1800,SolRaw!$B:$B,$C1800,SolRaw!$C:$C,D$1)/SUMIFS(GraphStats!$G:$G,GraphStats!$A:$A,$B1800,GraphStats!$D:$D,D$1)</f>
        <v>2.0527859237536656E-2</v>
      </c>
      <c r="E1800" s="1">
        <f>SUMIFS(SolRaw!$D:$D,SolRaw!$A:$A,$B1800,SolRaw!$B:$B,$C1800,SolRaw!$C:$C,E$1)/SUMIFS(GraphStats!$G:$G,GraphStats!$A:$A,$B1800,GraphStats!$D:$D,E$1)</f>
        <v>3.2640949554896145E-2</v>
      </c>
      <c r="F1800" s="1">
        <f>SUMIFS(SolRaw!$D:$D,SolRaw!$A:$A,$B1800,SolRaw!$B:$B,$C1800,SolRaw!$C:$C,F$1)/SUMIFS(GraphStats!$G:$G,GraphStats!$A:$A,$B1800,GraphStats!$D:$D,F$1)</f>
        <v>1.7191977077363897E-2</v>
      </c>
      <c r="G1800" s="1">
        <f>SUMIFS(SolRaw!$D:$D,SolRaw!$A:$A,$B1800,SolRaw!$B:$B,$C1800,SolRaw!$C:$C,G$1)/SUMIFS(GraphStats!$G:$G,GraphStats!$A:$A,$B1800,GraphStats!$D:$D,G$1)</f>
        <v>1.9886363636363636E-2</v>
      </c>
      <c r="H1800" s="1">
        <f>SUMIFS(SolRaw!$D:$D,SolRaw!$A:$A,$B1800,SolRaw!$B:$B,$C1800,SolRaw!$C:$C,H$1)/SUMIFS(GraphStats!$G:$G,GraphStats!$A:$A,$B1800,GraphStats!$D:$D,H$1)</f>
        <v>2.9239766081871343E-2</v>
      </c>
      <c r="I1800" s="1">
        <f>SUMIFS(SolRaw!$D:$D,SolRaw!$A:$A,$B1800,SolRaw!$B:$B,$C1800,SolRaw!$C:$C,I$1)/SUMIFS(GraphStats!$G:$G,GraphStats!$A:$A,$B1800,GraphStats!$D:$D,I$1)</f>
        <v>4.1666666666666664E-2</v>
      </c>
      <c r="J1800" s="1">
        <f>SUMIFS(SolRaw!$D:$D,SolRaw!$A:$A,$B1800,SolRaw!$B:$B,$C1800,SolRaw!$C:$C,J$1)/SUMIFS(GraphStats!$G:$G,GraphStats!$A:$A,$B1800,GraphStats!$D:$D,J$1)</f>
        <v>2.7607361963190184E-2</v>
      </c>
      <c r="K1800" s="1">
        <f>SUMIFS(SolRaw!$D:$D,SolRaw!$A:$A,$B1800,SolRaw!$B:$B,$C1800,SolRaw!$C:$C,K$1)/SUMIFS(GraphStats!$G:$G,GraphStats!$A:$A,$B1800,GraphStats!$D:$D,K$1)</f>
        <v>2.3255813953488372E-2</v>
      </c>
      <c r="L1800" s="1">
        <f>SUMIFS(SolRaw!$D:$D,SolRaw!$A:$A,$B1800,SolRaw!$B:$B,$C1800,SolRaw!$C:$C,L$1)/SUMIFS(GraphStats!$G:$G,GraphStats!$A:$A,$B1800,GraphStats!$D:$D,L$1)</f>
        <v>2.1739130434782608E-2</v>
      </c>
      <c r="M1800" s="1">
        <f>SUMIFS(SolRaw!$D:$D,SolRaw!$A:$A,$B1800,SolRaw!$B:$B,$C1800,SolRaw!$C:$C,M$1)/SUMIFS(GraphStats!$G:$G,GraphStats!$A:$A,$B1800,GraphStats!$D:$D,M$1)</f>
        <v>2.1680216802168022E-2</v>
      </c>
      <c r="N1800" s="1">
        <f t="shared" si="196"/>
        <v>2.5543610540832751E-2</v>
      </c>
      <c r="O1800" s="1">
        <f t="shared" si="197"/>
        <v>1.7191977077363897E-2</v>
      </c>
      <c r="P1800" s="1">
        <f t="shared" si="198"/>
        <v>2.0815948628694497E-2</v>
      </c>
      <c r="Q1800" s="1">
        <f t="shared" si="202"/>
        <v>2.249747219413549E-2</v>
      </c>
      <c r="R1800" s="1">
        <f t="shared" si="199"/>
        <v>2.8831665052201055E-2</v>
      </c>
      <c r="S1800" s="1">
        <f t="shared" si="200"/>
        <v>4.1666666666666664E-2</v>
      </c>
      <c r="T1800" s="1">
        <f t="shared" si="201"/>
        <v>7.3770791728260529E-3</v>
      </c>
    </row>
    <row r="1801" spans="1:20" x14ac:dyDescent="0.2">
      <c r="A1801" t="str">
        <f>VLOOKUP(B1801,GraphStats!$A:$B,2,0)</f>
        <v>ISCAS</v>
      </c>
      <c r="B1801" t="s">
        <v>9</v>
      </c>
      <c r="C1801" t="s">
        <v>153</v>
      </c>
      <c r="D1801" s="1">
        <f>SUMIFS(SolRaw!$D:$D,SolRaw!$A:$A,$B1801,SolRaw!$B:$B,$C1801,SolRaw!$C:$C,D$1)/SUMIFS(GraphStats!$G:$G,GraphStats!$A:$A,$B1801,GraphStats!$D:$D,D$1)</f>
        <v>2.0527859237536656E-2</v>
      </c>
      <c r="E1801" s="1">
        <f>SUMIFS(SolRaw!$D:$D,SolRaw!$A:$A,$B1801,SolRaw!$B:$B,$C1801,SolRaw!$C:$C,E$1)/SUMIFS(GraphStats!$G:$G,GraphStats!$A:$A,$B1801,GraphStats!$D:$D,E$1)</f>
        <v>3.2640949554896145E-2</v>
      </c>
      <c r="F1801" s="1">
        <f>SUMIFS(SolRaw!$D:$D,SolRaw!$A:$A,$B1801,SolRaw!$B:$B,$C1801,SolRaw!$C:$C,F$1)/SUMIFS(GraphStats!$G:$G,GraphStats!$A:$A,$B1801,GraphStats!$D:$D,F$1)</f>
        <v>1.7191977077363897E-2</v>
      </c>
      <c r="G1801" s="1">
        <f>SUMIFS(SolRaw!$D:$D,SolRaw!$A:$A,$B1801,SolRaw!$B:$B,$C1801,SolRaw!$C:$C,G$1)/SUMIFS(GraphStats!$G:$G,GraphStats!$A:$A,$B1801,GraphStats!$D:$D,G$1)</f>
        <v>1.9886363636363636E-2</v>
      </c>
      <c r="H1801" s="1">
        <f>SUMIFS(SolRaw!$D:$D,SolRaw!$A:$A,$B1801,SolRaw!$B:$B,$C1801,SolRaw!$C:$C,H$1)/SUMIFS(GraphStats!$G:$G,GraphStats!$A:$A,$B1801,GraphStats!$D:$D,H$1)</f>
        <v>2.9239766081871343E-2</v>
      </c>
      <c r="I1801" s="1">
        <f>SUMIFS(SolRaw!$D:$D,SolRaw!$A:$A,$B1801,SolRaw!$B:$B,$C1801,SolRaw!$C:$C,I$1)/SUMIFS(GraphStats!$G:$G,GraphStats!$A:$A,$B1801,GraphStats!$D:$D,I$1)</f>
        <v>4.1666666666666664E-2</v>
      </c>
      <c r="J1801" s="1">
        <f>SUMIFS(SolRaw!$D:$D,SolRaw!$A:$A,$B1801,SolRaw!$B:$B,$C1801,SolRaw!$C:$C,J$1)/SUMIFS(GraphStats!$G:$G,GraphStats!$A:$A,$B1801,GraphStats!$D:$D,J$1)</f>
        <v>2.7607361963190184E-2</v>
      </c>
      <c r="K1801" s="1">
        <f>SUMIFS(SolRaw!$D:$D,SolRaw!$A:$A,$B1801,SolRaw!$B:$B,$C1801,SolRaw!$C:$C,K$1)/SUMIFS(GraphStats!$G:$G,GraphStats!$A:$A,$B1801,GraphStats!$D:$D,K$1)</f>
        <v>2.3255813953488372E-2</v>
      </c>
      <c r="L1801" s="1">
        <f>SUMIFS(SolRaw!$D:$D,SolRaw!$A:$A,$B1801,SolRaw!$B:$B,$C1801,SolRaw!$C:$C,L$1)/SUMIFS(GraphStats!$G:$G,GraphStats!$A:$A,$B1801,GraphStats!$D:$D,L$1)</f>
        <v>2.1739130434782608E-2</v>
      </c>
      <c r="M1801" s="1">
        <f>SUMIFS(SolRaw!$D:$D,SolRaw!$A:$A,$B1801,SolRaw!$B:$B,$C1801,SolRaw!$C:$C,M$1)/SUMIFS(GraphStats!$G:$G,GraphStats!$A:$A,$B1801,GraphStats!$D:$D,M$1)</f>
        <v>2.1680216802168022E-2</v>
      </c>
      <c r="N1801" s="1">
        <f t="shared" si="196"/>
        <v>2.5543610540832751E-2</v>
      </c>
      <c r="O1801" s="1">
        <f t="shared" si="197"/>
        <v>1.7191977077363897E-2</v>
      </c>
      <c r="P1801" s="1">
        <f t="shared" si="198"/>
        <v>2.0815948628694497E-2</v>
      </c>
      <c r="Q1801" s="1">
        <f t="shared" si="202"/>
        <v>2.249747219413549E-2</v>
      </c>
      <c r="R1801" s="1">
        <f t="shared" si="199"/>
        <v>2.8831665052201055E-2</v>
      </c>
      <c r="S1801" s="1">
        <f t="shared" si="200"/>
        <v>4.1666666666666664E-2</v>
      </c>
      <c r="T1801" s="1">
        <f t="shared" si="201"/>
        <v>7.3770791728260529E-3</v>
      </c>
    </row>
    <row r="1802" spans="1:20" x14ac:dyDescent="0.2">
      <c r="A1802" t="str">
        <f>VLOOKUP(B1802,GraphStats!$A:$B,2,0)</f>
        <v>ISCAS</v>
      </c>
      <c r="B1802" t="s">
        <v>9</v>
      </c>
      <c r="C1802" t="s">
        <v>154</v>
      </c>
      <c r="D1802" s="1">
        <f>SUMIFS(SolRaw!$D:$D,SolRaw!$A:$A,$B1802,SolRaw!$B:$B,$C1802,SolRaw!$C:$C,D$1)/SUMIFS(GraphStats!$G:$G,GraphStats!$A:$A,$B1802,GraphStats!$D:$D,D$1)</f>
        <v>2.0527859237536656E-2</v>
      </c>
      <c r="E1802" s="1">
        <f>SUMIFS(SolRaw!$D:$D,SolRaw!$A:$A,$B1802,SolRaw!$B:$B,$C1802,SolRaw!$C:$C,E$1)/SUMIFS(GraphStats!$G:$G,GraphStats!$A:$A,$B1802,GraphStats!$D:$D,E$1)</f>
        <v>3.2640949554896145E-2</v>
      </c>
      <c r="F1802" s="1">
        <f>SUMIFS(SolRaw!$D:$D,SolRaw!$A:$A,$B1802,SolRaw!$B:$B,$C1802,SolRaw!$C:$C,F$1)/SUMIFS(GraphStats!$G:$G,GraphStats!$A:$A,$B1802,GraphStats!$D:$D,F$1)</f>
        <v>1.7191977077363897E-2</v>
      </c>
      <c r="G1802" s="1">
        <f>SUMIFS(SolRaw!$D:$D,SolRaw!$A:$A,$B1802,SolRaw!$B:$B,$C1802,SolRaw!$C:$C,G$1)/SUMIFS(GraphStats!$G:$G,GraphStats!$A:$A,$B1802,GraphStats!$D:$D,G$1)</f>
        <v>1.9886363636363636E-2</v>
      </c>
      <c r="H1802" s="1">
        <f>SUMIFS(SolRaw!$D:$D,SolRaw!$A:$A,$B1802,SolRaw!$B:$B,$C1802,SolRaw!$C:$C,H$1)/SUMIFS(GraphStats!$G:$G,GraphStats!$A:$A,$B1802,GraphStats!$D:$D,H$1)</f>
        <v>2.9239766081871343E-2</v>
      </c>
      <c r="I1802" s="1">
        <f>SUMIFS(SolRaw!$D:$D,SolRaw!$A:$A,$B1802,SolRaw!$B:$B,$C1802,SolRaw!$C:$C,I$1)/SUMIFS(GraphStats!$G:$G,GraphStats!$A:$A,$B1802,GraphStats!$D:$D,I$1)</f>
        <v>4.1666666666666664E-2</v>
      </c>
      <c r="J1802" s="1">
        <f>SUMIFS(SolRaw!$D:$D,SolRaw!$A:$A,$B1802,SolRaw!$B:$B,$C1802,SolRaw!$C:$C,J$1)/SUMIFS(GraphStats!$G:$G,GraphStats!$A:$A,$B1802,GraphStats!$D:$D,J$1)</f>
        <v>2.7607361963190184E-2</v>
      </c>
      <c r="K1802" s="1">
        <f>SUMIFS(SolRaw!$D:$D,SolRaw!$A:$A,$B1802,SolRaw!$B:$B,$C1802,SolRaw!$C:$C,K$1)/SUMIFS(GraphStats!$G:$G,GraphStats!$A:$A,$B1802,GraphStats!$D:$D,K$1)</f>
        <v>2.3255813953488372E-2</v>
      </c>
      <c r="L1802" s="1">
        <f>SUMIFS(SolRaw!$D:$D,SolRaw!$A:$A,$B1802,SolRaw!$B:$B,$C1802,SolRaw!$C:$C,L$1)/SUMIFS(GraphStats!$G:$G,GraphStats!$A:$A,$B1802,GraphStats!$D:$D,L$1)</f>
        <v>2.1739130434782608E-2</v>
      </c>
      <c r="M1802" s="1">
        <f>SUMIFS(SolRaw!$D:$D,SolRaw!$A:$A,$B1802,SolRaw!$B:$B,$C1802,SolRaw!$C:$C,M$1)/SUMIFS(GraphStats!$G:$G,GraphStats!$A:$A,$B1802,GraphStats!$D:$D,M$1)</f>
        <v>2.1680216802168022E-2</v>
      </c>
      <c r="N1802" s="1">
        <f t="shared" si="196"/>
        <v>2.5543610540832751E-2</v>
      </c>
      <c r="O1802" s="1">
        <f t="shared" si="197"/>
        <v>1.7191977077363897E-2</v>
      </c>
      <c r="P1802" s="1">
        <f t="shared" si="198"/>
        <v>2.0815948628694497E-2</v>
      </c>
      <c r="Q1802" s="1">
        <f t="shared" si="202"/>
        <v>2.249747219413549E-2</v>
      </c>
      <c r="R1802" s="1">
        <f t="shared" si="199"/>
        <v>2.8831665052201055E-2</v>
      </c>
      <c r="S1802" s="1">
        <f t="shared" si="200"/>
        <v>4.1666666666666664E-2</v>
      </c>
      <c r="T1802" s="1">
        <f t="shared" si="201"/>
        <v>7.3770791728260529E-3</v>
      </c>
    </row>
    <row r="1803" spans="1:20" x14ac:dyDescent="0.2">
      <c r="A1803" t="str">
        <f>VLOOKUP(B1803,GraphStats!$A:$B,2,0)</f>
        <v>ISCAS</v>
      </c>
      <c r="B1803" t="s">
        <v>9</v>
      </c>
      <c r="C1803" t="s">
        <v>155</v>
      </c>
      <c r="D1803" s="1">
        <f>SUMIFS(SolRaw!$D:$D,SolRaw!$A:$A,$B1803,SolRaw!$B:$B,$C1803,SolRaw!$C:$C,D$1)/SUMIFS(GraphStats!$G:$G,GraphStats!$A:$A,$B1803,GraphStats!$D:$D,D$1)</f>
        <v>2.0527859237536656E-2</v>
      </c>
      <c r="E1803" s="1">
        <f>SUMIFS(SolRaw!$D:$D,SolRaw!$A:$A,$B1803,SolRaw!$B:$B,$C1803,SolRaw!$C:$C,E$1)/SUMIFS(GraphStats!$G:$G,GraphStats!$A:$A,$B1803,GraphStats!$D:$D,E$1)</f>
        <v>3.2640949554896145E-2</v>
      </c>
      <c r="F1803" s="1">
        <f>SUMIFS(SolRaw!$D:$D,SolRaw!$A:$A,$B1803,SolRaw!$B:$B,$C1803,SolRaw!$C:$C,F$1)/SUMIFS(GraphStats!$G:$G,GraphStats!$A:$A,$B1803,GraphStats!$D:$D,F$1)</f>
        <v>1.7191977077363897E-2</v>
      </c>
      <c r="G1803" s="1">
        <f>SUMIFS(SolRaw!$D:$D,SolRaw!$A:$A,$B1803,SolRaw!$B:$B,$C1803,SolRaw!$C:$C,G$1)/SUMIFS(GraphStats!$G:$G,GraphStats!$A:$A,$B1803,GraphStats!$D:$D,G$1)</f>
        <v>1.9886363636363636E-2</v>
      </c>
      <c r="H1803" s="1">
        <f>SUMIFS(SolRaw!$D:$D,SolRaw!$A:$A,$B1803,SolRaw!$B:$B,$C1803,SolRaw!$C:$C,H$1)/SUMIFS(GraphStats!$G:$G,GraphStats!$A:$A,$B1803,GraphStats!$D:$D,H$1)</f>
        <v>2.9239766081871343E-2</v>
      </c>
      <c r="I1803" s="1">
        <f>SUMIFS(SolRaw!$D:$D,SolRaw!$A:$A,$B1803,SolRaw!$B:$B,$C1803,SolRaw!$C:$C,I$1)/SUMIFS(GraphStats!$G:$G,GraphStats!$A:$A,$B1803,GraphStats!$D:$D,I$1)</f>
        <v>4.1666666666666664E-2</v>
      </c>
      <c r="J1803" s="1">
        <f>SUMIFS(SolRaw!$D:$D,SolRaw!$A:$A,$B1803,SolRaw!$B:$B,$C1803,SolRaw!$C:$C,J$1)/SUMIFS(GraphStats!$G:$G,GraphStats!$A:$A,$B1803,GraphStats!$D:$D,J$1)</f>
        <v>2.7607361963190184E-2</v>
      </c>
      <c r="K1803" s="1">
        <f>SUMIFS(SolRaw!$D:$D,SolRaw!$A:$A,$B1803,SolRaw!$B:$B,$C1803,SolRaw!$C:$C,K$1)/SUMIFS(GraphStats!$G:$G,GraphStats!$A:$A,$B1803,GraphStats!$D:$D,K$1)</f>
        <v>2.3255813953488372E-2</v>
      </c>
      <c r="L1803" s="1">
        <f>SUMIFS(SolRaw!$D:$D,SolRaw!$A:$A,$B1803,SolRaw!$B:$B,$C1803,SolRaw!$C:$C,L$1)/SUMIFS(GraphStats!$G:$G,GraphStats!$A:$A,$B1803,GraphStats!$D:$D,L$1)</f>
        <v>2.1739130434782608E-2</v>
      </c>
      <c r="M1803" s="1">
        <f>SUMIFS(SolRaw!$D:$D,SolRaw!$A:$A,$B1803,SolRaw!$B:$B,$C1803,SolRaw!$C:$C,M$1)/SUMIFS(GraphStats!$G:$G,GraphStats!$A:$A,$B1803,GraphStats!$D:$D,M$1)</f>
        <v>2.1680216802168022E-2</v>
      </c>
      <c r="N1803" s="1">
        <f t="shared" si="196"/>
        <v>2.5543610540832751E-2</v>
      </c>
      <c r="O1803" s="1">
        <f t="shared" si="197"/>
        <v>1.7191977077363897E-2</v>
      </c>
      <c r="P1803" s="1">
        <f t="shared" si="198"/>
        <v>2.0815948628694497E-2</v>
      </c>
      <c r="Q1803" s="1">
        <f t="shared" si="202"/>
        <v>2.249747219413549E-2</v>
      </c>
      <c r="R1803" s="1">
        <f t="shared" si="199"/>
        <v>2.8831665052201055E-2</v>
      </c>
      <c r="S1803" s="1">
        <f t="shared" si="200"/>
        <v>4.1666666666666664E-2</v>
      </c>
      <c r="T1803" s="1">
        <f t="shared" si="201"/>
        <v>7.3770791728260529E-3</v>
      </c>
    </row>
    <row r="1804" spans="1:20" x14ac:dyDescent="0.2">
      <c r="A1804" t="str">
        <f>VLOOKUP(B1804,GraphStats!$A:$B,2,0)</f>
        <v>ISCAS</v>
      </c>
      <c r="B1804" t="s">
        <v>9</v>
      </c>
      <c r="C1804" t="s">
        <v>156</v>
      </c>
      <c r="D1804" s="1">
        <f>SUMIFS(SolRaw!$D:$D,SolRaw!$A:$A,$B1804,SolRaw!$B:$B,$C1804,SolRaw!$C:$C,D$1)/SUMIFS(GraphStats!$G:$G,GraphStats!$A:$A,$B1804,GraphStats!$D:$D,D$1)</f>
        <v>2.0527859237536656E-2</v>
      </c>
      <c r="E1804" s="1">
        <f>SUMIFS(SolRaw!$D:$D,SolRaw!$A:$A,$B1804,SolRaw!$B:$B,$C1804,SolRaw!$C:$C,E$1)/SUMIFS(GraphStats!$G:$G,GraphStats!$A:$A,$B1804,GraphStats!$D:$D,E$1)</f>
        <v>3.2640949554896145E-2</v>
      </c>
      <c r="F1804" s="1">
        <f>SUMIFS(SolRaw!$D:$D,SolRaw!$A:$A,$B1804,SolRaw!$B:$B,$C1804,SolRaw!$C:$C,F$1)/SUMIFS(GraphStats!$G:$G,GraphStats!$A:$A,$B1804,GraphStats!$D:$D,F$1)</f>
        <v>1.7191977077363897E-2</v>
      </c>
      <c r="G1804" s="1">
        <f>SUMIFS(SolRaw!$D:$D,SolRaw!$A:$A,$B1804,SolRaw!$B:$B,$C1804,SolRaw!$C:$C,G$1)/SUMIFS(GraphStats!$G:$G,GraphStats!$A:$A,$B1804,GraphStats!$D:$D,G$1)</f>
        <v>1.9886363636363636E-2</v>
      </c>
      <c r="H1804" s="1">
        <f>SUMIFS(SolRaw!$D:$D,SolRaw!$A:$A,$B1804,SolRaw!$B:$B,$C1804,SolRaw!$C:$C,H$1)/SUMIFS(GraphStats!$G:$G,GraphStats!$A:$A,$B1804,GraphStats!$D:$D,H$1)</f>
        <v>2.9239766081871343E-2</v>
      </c>
      <c r="I1804" s="1">
        <f>SUMIFS(SolRaw!$D:$D,SolRaw!$A:$A,$B1804,SolRaw!$B:$B,$C1804,SolRaw!$C:$C,I$1)/SUMIFS(GraphStats!$G:$G,GraphStats!$A:$A,$B1804,GraphStats!$D:$D,I$1)</f>
        <v>4.1666666666666664E-2</v>
      </c>
      <c r="J1804" s="1">
        <f>SUMIFS(SolRaw!$D:$D,SolRaw!$A:$A,$B1804,SolRaw!$B:$B,$C1804,SolRaw!$C:$C,J$1)/SUMIFS(GraphStats!$G:$G,GraphStats!$A:$A,$B1804,GraphStats!$D:$D,J$1)</f>
        <v>2.7607361963190184E-2</v>
      </c>
      <c r="K1804" s="1">
        <f>SUMIFS(SolRaw!$D:$D,SolRaw!$A:$A,$B1804,SolRaw!$B:$B,$C1804,SolRaw!$C:$C,K$1)/SUMIFS(GraphStats!$G:$G,GraphStats!$A:$A,$B1804,GraphStats!$D:$D,K$1)</f>
        <v>2.3255813953488372E-2</v>
      </c>
      <c r="L1804" s="1">
        <f>SUMIFS(SolRaw!$D:$D,SolRaw!$A:$A,$B1804,SolRaw!$B:$B,$C1804,SolRaw!$C:$C,L$1)/SUMIFS(GraphStats!$G:$G,GraphStats!$A:$A,$B1804,GraphStats!$D:$D,L$1)</f>
        <v>2.1739130434782608E-2</v>
      </c>
      <c r="M1804" s="1">
        <f>SUMIFS(SolRaw!$D:$D,SolRaw!$A:$A,$B1804,SolRaw!$B:$B,$C1804,SolRaw!$C:$C,M$1)/SUMIFS(GraphStats!$G:$G,GraphStats!$A:$A,$B1804,GraphStats!$D:$D,M$1)</f>
        <v>2.1680216802168022E-2</v>
      </c>
      <c r="N1804" s="1">
        <f t="shared" si="196"/>
        <v>2.5543610540832751E-2</v>
      </c>
      <c r="O1804" s="1">
        <f t="shared" si="197"/>
        <v>1.7191977077363897E-2</v>
      </c>
      <c r="P1804" s="1">
        <f t="shared" si="198"/>
        <v>2.0815948628694497E-2</v>
      </c>
      <c r="Q1804" s="1">
        <f t="shared" si="202"/>
        <v>2.249747219413549E-2</v>
      </c>
      <c r="R1804" s="1">
        <f t="shared" si="199"/>
        <v>2.8831665052201055E-2</v>
      </c>
      <c r="S1804" s="1">
        <f t="shared" si="200"/>
        <v>4.1666666666666664E-2</v>
      </c>
      <c r="T1804" s="1">
        <f t="shared" si="201"/>
        <v>7.3770791728260529E-3</v>
      </c>
    </row>
    <row r="1805" spans="1:20" x14ac:dyDescent="0.2">
      <c r="A1805" t="str">
        <f>VLOOKUP(B1805,GraphStats!$A:$B,2,0)</f>
        <v>ISCAS</v>
      </c>
      <c r="B1805" t="s">
        <v>9</v>
      </c>
      <c r="C1805" t="s">
        <v>157</v>
      </c>
      <c r="D1805" s="1">
        <f>SUMIFS(SolRaw!$D:$D,SolRaw!$A:$A,$B1805,SolRaw!$B:$B,$C1805,SolRaw!$C:$C,D$1)/SUMIFS(GraphStats!$G:$G,GraphStats!$A:$A,$B1805,GraphStats!$D:$D,D$1)</f>
        <v>2.0527859237536656E-2</v>
      </c>
      <c r="E1805" s="1">
        <f>SUMIFS(SolRaw!$D:$D,SolRaw!$A:$A,$B1805,SolRaw!$B:$B,$C1805,SolRaw!$C:$C,E$1)/SUMIFS(GraphStats!$G:$G,GraphStats!$A:$A,$B1805,GraphStats!$D:$D,E$1)</f>
        <v>3.2640949554896145E-2</v>
      </c>
      <c r="F1805" s="1">
        <f>SUMIFS(SolRaw!$D:$D,SolRaw!$A:$A,$B1805,SolRaw!$B:$B,$C1805,SolRaw!$C:$C,F$1)/SUMIFS(GraphStats!$G:$G,GraphStats!$A:$A,$B1805,GraphStats!$D:$D,F$1)</f>
        <v>1.7191977077363897E-2</v>
      </c>
      <c r="G1805" s="1">
        <f>SUMIFS(SolRaw!$D:$D,SolRaw!$A:$A,$B1805,SolRaw!$B:$B,$C1805,SolRaw!$C:$C,G$1)/SUMIFS(GraphStats!$G:$G,GraphStats!$A:$A,$B1805,GraphStats!$D:$D,G$1)</f>
        <v>1.9886363636363636E-2</v>
      </c>
      <c r="H1805" s="1">
        <f>SUMIFS(SolRaw!$D:$D,SolRaw!$A:$A,$B1805,SolRaw!$B:$B,$C1805,SolRaw!$C:$C,H$1)/SUMIFS(GraphStats!$G:$G,GraphStats!$A:$A,$B1805,GraphStats!$D:$D,H$1)</f>
        <v>2.9239766081871343E-2</v>
      </c>
      <c r="I1805" s="1">
        <f>SUMIFS(SolRaw!$D:$D,SolRaw!$A:$A,$B1805,SolRaw!$B:$B,$C1805,SolRaw!$C:$C,I$1)/SUMIFS(GraphStats!$G:$G,GraphStats!$A:$A,$B1805,GraphStats!$D:$D,I$1)</f>
        <v>4.1666666666666664E-2</v>
      </c>
      <c r="J1805" s="1">
        <f>SUMIFS(SolRaw!$D:$D,SolRaw!$A:$A,$B1805,SolRaw!$B:$B,$C1805,SolRaw!$C:$C,J$1)/SUMIFS(GraphStats!$G:$G,GraphStats!$A:$A,$B1805,GraphStats!$D:$D,J$1)</f>
        <v>2.7607361963190184E-2</v>
      </c>
      <c r="K1805" s="1">
        <f>SUMIFS(SolRaw!$D:$D,SolRaw!$A:$A,$B1805,SolRaw!$B:$B,$C1805,SolRaw!$C:$C,K$1)/SUMIFS(GraphStats!$G:$G,GraphStats!$A:$A,$B1805,GraphStats!$D:$D,K$1)</f>
        <v>2.3255813953488372E-2</v>
      </c>
      <c r="L1805" s="1">
        <f>SUMIFS(SolRaw!$D:$D,SolRaw!$A:$A,$B1805,SolRaw!$B:$B,$C1805,SolRaw!$C:$C,L$1)/SUMIFS(GraphStats!$G:$G,GraphStats!$A:$A,$B1805,GraphStats!$D:$D,L$1)</f>
        <v>2.1739130434782608E-2</v>
      </c>
      <c r="M1805" s="1">
        <f>SUMIFS(SolRaw!$D:$D,SolRaw!$A:$A,$B1805,SolRaw!$B:$B,$C1805,SolRaw!$C:$C,M$1)/SUMIFS(GraphStats!$G:$G,GraphStats!$A:$A,$B1805,GraphStats!$D:$D,M$1)</f>
        <v>2.1680216802168022E-2</v>
      </c>
      <c r="N1805" s="1">
        <f t="shared" si="196"/>
        <v>2.5543610540832751E-2</v>
      </c>
      <c r="O1805" s="1">
        <f t="shared" si="197"/>
        <v>1.7191977077363897E-2</v>
      </c>
      <c r="P1805" s="1">
        <f t="shared" si="198"/>
        <v>2.0815948628694497E-2</v>
      </c>
      <c r="Q1805" s="1">
        <f t="shared" si="202"/>
        <v>2.249747219413549E-2</v>
      </c>
      <c r="R1805" s="1">
        <f t="shared" si="199"/>
        <v>2.8831665052201055E-2</v>
      </c>
      <c r="S1805" s="1">
        <f t="shared" si="200"/>
        <v>4.1666666666666664E-2</v>
      </c>
      <c r="T1805" s="1">
        <f t="shared" si="201"/>
        <v>7.3770791728260529E-3</v>
      </c>
    </row>
    <row r="1806" spans="1:20" x14ac:dyDescent="0.2">
      <c r="A1806" t="str">
        <f>VLOOKUP(B1806,GraphStats!$A:$B,2,0)</f>
        <v>ISCAS</v>
      </c>
      <c r="B1806" t="s">
        <v>9</v>
      </c>
      <c r="C1806" t="s">
        <v>158</v>
      </c>
      <c r="D1806" s="1">
        <f>SUMIFS(SolRaw!$D:$D,SolRaw!$A:$A,$B1806,SolRaw!$B:$B,$C1806,SolRaw!$C:$C,D$1)/SUMIFS(GraphStats!$G:$G,GraphStats!$A:$A,$B1806,GraphStats!$D:$D,D$1)</f>
        <v>2.3460410557184751E-2</v>
      </c>
      <c r="E1806" s="1">
        <f>SUMIFS(SolRaw!$D:$D,SolRaw!$A:$A,$B1806,SolRaw!$B:$B,$C1806,SolRaw!$C:$C,E$1)/SUMIFS(GraphStats!$G:$G,GraphStats!$A:$A,$B1806,GraphStats!$D:$D,E$1)</f>
        <v>3.2640949554896145E-2</v>
      </c>
      <c r="F1806" s="1">
        <f>SUMIFS(SolRaw!$D:$D,SolRaw!$A:$A,$B1806,SolRaw!$B:$B,$C1806,SolRaw!$C:$C,F$1)/SUMIFS(GraphStats!$G:$G,GraphStats!$A:$A,$B1806,GraphStats!$D:$D,F$1)</f>
        <v>1.7191977077363897E-2</v>
      </c>
      <c r="G1806" s="1">
        <f>SUMIFS(SolRaw!$D:$D,SolRaw!$A:$A,$B1806,SolRaw!$B:$B,$C1806,SolRaw!$C:$C,G$1)/SUMIFS(GraphStats!$G:$G,GraphStats!$A:$A,$B1806,GraphStats!$D:$D,G$1)</f>
        <v>1.9886363636363636E-2</v>
      </c>
      <c r="H1806" s="1">
        <f>SUMIFS(SolRaw!$D:$D,SolRaw!$A:$A,$B1806,SolRaw!$B:$B,$C1806,SolRaw!$C:$C,H$1)/SUMIFS(GraphStats!$G:$G,GraphStats!$A:$A,$B1806,GraphStats!$D:$D,H$1)</f>
        <v>2.9239766081871343E-2</v>
      </c>
      <c r="I1806" s="1">
        <f>SUMIFS(SolRaw!$D:$D,SolRaw!$A:$A,$B1806,SolRaw!$B:$B,$C1806,SolRaw!$C:$C,I$1)/SUMIFS(GraphStats!$G:$G,GraphStats!$A:$A,$B1806,GraphStats!$D:$D,I$1)</f>
        <v>4.4444444444444446E-2</v>
      </c>
      <c r="J1806" s="1">
        <f>SUMIFS(SolRaw!$D:$D,SolRaw!$A:$A,$B1806,SolRaw!$B:$B,$C1806,SolRaw!$C:$C,J$1)/SUMIFS(GraphStats!$G:$G,GraphStats!$A:$A,$B1806,GraphStats!$D:$D,J$1)</f>
        <v>2.7607361963190184E-2</v>
      </c>
      <c r="K1806" s="1">
        <f>SUMIFS(SolRaw!$D:$D,SolRaw!$A:$A,$B1806,SolRaw!$B:$B,$C1806,SolRaw!$C:$C,K$1)/SUMIFS(GraphStats!$G:$G,GraphStats!$A:$A,$B1806,GraphStats!$D:$D,K$1)</f>
        <v>2.8423772609819122E-2</v>
      </c>
      <c r="L1806" s="1">
        <f>SUMIFS(SolRaw!$D:$D,SolRaw!$A:$A,$B1806,SolRaw!$B:$B,$C1806,SolRaw!$C:$C,L$1)/SUMIFS(GraphStats!$G:$G,GraphStats!$A:$A,$B1806,GraphStats!$D:$D,L$1)</f>
        <v>2.1739130434782608E-2</v>
      </c>
      <c r="M1806" s="1">
        <f>SUMIFS(SolRaw!$D:$D,SolRaw!$A:$A,$B1806,SolRaw!$B:$B,$C1806,SolRaw!$C:$C,M$1)/SUMIFS(GraphStats!$G:$G,GraphStats!$A:$A,$B1806,GraphStats!$D:$D,M$1)</f>
        <v>2.1680216802168022E-2</v>
      </c>
      <c r="N1806" s="1">
        <f t="shared" si="196"/>
        <v>2.6631439316208417E-2</v>
      </c>
      <c r="O1806" s="1">
        <f t="shared" si="197"/>
        <v>1.7191977077363897E-2</v>
      </c>
      <c r="P1806" s="1">
        <f t="shared" si="198"/>
        <v>2.169494521032167E-2</v>
      </c>
      <c r="Q1806" s="1">
        <f t="shared" si="202"/>
        <v>2.5533886260187467E-2</v>
      </c>
      <c r="R1806" s="1">
        <f t="shared" si="199"/>
        <v>2.9035767713858289E-2</v>
      </c>
      <c r="S1806" s="1">
        <f t="shared" si="200"/>
        <v>4.4444444444444446E-2</v>
      </c>
      <c r="T1806" s="1">
        <f t="shared" si="201"/>
        <v>7.8704074751423207E-3</v>
      </c>
    </row>
    <row r="1807" spans="1:20" x14ac:dyDescent="0.2">
      <c r="A1807" t="str">
        <f>VLOOKUP(B1807,GraphStats!$A:$B,2,0)</f>
        <v>ISCAS</v>
      </c>
      <c r="B1807" t="s">
        <v>9</v>
      </c>
      <c r="C1807" t="s">
        <v>159</v>
      </c>
      <c r="D1807" s="1">
        <f>SUMIFS(SolRaw!$D:$D,SolRaw!$A:$A,$B1807,SolRaw!$B:$B,$C1807,SolRaw!$C:$C,D$1)/SUMIFS(GraphStats!$G:$G,GraphStats!$A:$A,$B1807,GraphStats!$D:$D,D$1)</f>
        <v>2.0527859237536656E-2</v>
      </c>
      <c r="E1807" s="1">
        <f>SUMIFS(SolRaw!$D:$D,SolRaw!$A:$A,$B1807,SolRaw!$B:$B,$C1807,SolRaw!$C:$C,E$1)/SUMIFS(GraphStats!$G:$G,GraphStats!$A:$A,$B1807,GraphStats!$D:$D,E$1)</f>
        <v>3.2640949554896145E-2</v>
      </c>
      <c r="F1807" s="1">
        <f>SUMIFS(SolRaw!$D:$D,SolRaw!$A:$A,$B1807,SolRaw!$B:$B,$C1807,SolRaw!$C:$C,F$1)/SUMIFS(GraphStats!$G:$G,GraphStats!$A:$A,$B1807,GraphStats!$D:$D,F$1)</f>
        <v>1.7191977077363897E-2</v>
      </c>
      <c r="G1807" s="1">
        <f>SUMIFS(SolRaw!$D:$D,SolRaw!$A:$A,$B1807,SolRaw!$B:$B,$C1807,SolRaw!$C:$C,G$1)/SUMIFS(GraphStats!$G:$G,GraphStats!$A:$A,$B1807,GraphStats!$D:$D,G$1)</f>
        <v>1.9886363636363636E-2</v>
      </c>
      <c r="H1807" s="1">
        <f>SUMIFS(SolRaw!$D:$D,SolRaw!$A:$A,$B1807,SolRaw!$B:$B,$C1807,SolRaw!$C:$C,H$1)/SUMIFS(GraphStats!$G:$G,GraphStats!$A:$A,$B1807,GraphStats!$D:$D,H$1)</f>
        <v>2.9239766081871343E-2</v>
      </c>
      <c r="I1807" s="1">
        <f>SUMIFS(SolRaw!$D:$D,SolRaw!$A:$A,$B1807,SolRaw!$B:$B,$C1807,SolRaw!$C:$C,I$1)/SUMIFS(GraphStats!$G:$G,GraphStats!$A:$A,$B1807,GraphStats!$D:$D,I$1)</f>
        <v>4.1666666666666664E-2</v>
      </c>
      <c r="J1807" s="1">
        <f>SUMIFS(SolRaw!$D:$D,SolRaw!$A:$A,$B1807,SolRaw!$B:$B,$C1807,SolRaw!$C:$C,J$1)/SUMIFS(GraphStats!$G:$G,GraphStats!$A:$A,$B1807,GraphStats!$D:$D,J$1)</f>
        <v>2.7607361963190184E-2</v>
      </c>
      <c r="K1807" s="1">
        <f>SUMIFS(SolRaw!$D:$D,SolRaw!$A:$A,$B1807,SolRaw!$B:$B,$C1807,SolRaw!$C:$C,K$1)/SUMIFS(GraphStats!$G:$G,GraphStats!$A:$A,$B1807,GraphStats!$D:$D,K$1)</f>
        <v>2.3255813953488372E-2</v>
      </c>
      <c r="L1807" s="1">
        <f>SUMIFS(SolRaw!$D:$D,SolRaw!$A:$A,$B1807,SolRaw!$B:$B,$C1807,SolRaw!$C:$C,L$1)/SUMIFS(GraphStats!$G:$G,GraphStats!$A:$A,$B1807,GraphStats!$D:$D,L$1)</f>
        <v>2.1739130434782608E-2</v>
      </c>
      <c r="M1807" s="1">
        <f>SUMIFS(SolRaw!$D:$D,SolRaw!$A:$A,$B1807,SolRaw!$B:$B,$C1807,SolRaw!$C:$C,M$1)/SUMIFS(GraphStats!$G:$G,GraphStats!$A:$A,$B1807,GraphStats!$D:$D,M$1)</f>
        <v>2.1680216802168022E-2</v>
      </c>
      <c r="N1807" s="1">
        <f t="shared" si="196"/>
        <v>2.5543610540832751E-2</v>
      </c>
      <c r="O1807" s="1">
        <f t="shared" si="197"/>
        <v>1.7191977077363897E-2</v>
      </c>
      <c r="P1807" s="1">
        <f t="shared" si="198"/>
        <v>2.0815948628694497E-2</v>
      </c>
      <c r="Q1807" s="1">
        <f t="shared" si="202"/>
        <v>2.249747219413549E-2</v>
      </c>
      <c r="R1807" s="1">
        <f t="shared" si="199"/>
        <v>2.8831665052201055E-2</v>
      </c>
      <c r="S1807" s="1">
        <f t="shared" si="200"/>
        <v>4.1666666666666664E-2</v>
      </c>
      <c r="T1807" s="1">
        <f t="shared" si="201"/>
        <v>7.3770791728260529E-3</v>
      </c>
    </row>
    <row r="1808" spans="1:20" x14ac:dyDescent="0.2">
      <c r="A1808" t="str">
        <f>VLOOKUP(B1808,GraphStats!$A:$B,2,0)</f>
        <v>ISCAS</v>
      </c>
      <c r="B1808" t="s">
        <v>9</v>
      </c>
      <c r="C1808" t="s">
        <v>160</v>
      </c>
      <c r="D1808" s="1">
        <f>SUMIFS(SolRaw!$D:$D,SolRaw!$A:$A,$B1808,SolRaw!$B:$B,$C1808,SolRaw!$C:$C,D$1)/SUMIFS(GraphStats!$G:$G,GraphStats!$A:$A,$B1808,GraphStats!$D:$D,D$1)</f>
        <v>2.6392961876832845E-2</v>
      </c>
      <c r="E1808" s="1">
        <f>SUMIFS(SolRaw!$D:$D,SolRaw!$A:$A,$B1808,SolRaw!$B:$B,$C1808,SolRaw!$C:$C,E$1)/SUMIFS(GraphStats!$G:$G,GraphStats!$A:$A,$B1808,GraphStats!$D:$D,E$1)</f>
        <v>3.5608308605341248E-2</v>
      </c>
      <c r="F1808" s="1">
        <f>SUMIFS(SolRaw!$D:$D,SolRaw!$A:$A,$B1808,SolRaw!$B:$B,$C1808,SolRaw!$C:$C,F$1)/SUMIFS(GraphStats!$G:$G,GraphStats!$A:$A,$B1808,GraphStats!$D:$D,F$1)</f>
        <v>4.2979942693409739E-2</v>
      </c>
      <c r="G1808" s="1">
        <f>SUMIFS(SolRaw!$D:$D,SolRaw!$A:$A,$B1808,SolRaw!$B:$B,$C1808,SolRaw!$C:$C,G$1)/SUMIFS(GraphStats!$G:$G,GraphStats!$A:$A,$B1808,GraphStats!$D:$D,G$1)</f>
        <v>2.2727272727272728E-2</v>
      </c>
      <c r="H1808" s="1">
        <f>SUMIFS(SolRaw!$D:$D,SolRaw!$A:$A,$B1808,SolRaw!$B:$B,$C1808,SolRaw!$C:$C,H$1)/SUMIFS(GraphStats!$G:$G,GraphStats!$A:$A,$B1808,GraphStats!$D:$D,H$1)</f>
        <v>3.8011695906432746E-2</v>
      </c>
      <c r="I1808" s="1">
        <f>SUMIFS(SolRaw!$D:$D,SolRaw!$A:$A,$B1808,SolRaw!$B:$B,$C1808,SolRaw!$C:$C,I$1)/SUMIFS(GraphStats!$G:$G,GraphStats!$A:$A,$B1808,GraphStats!$D:$D,I$1)</f>
        <v>4.1666666666666664E-2</v>
      </c>
      <c r="J1808" s="1">
        <f>SUMIFS(SolRaw!$D:$D,SolRaw!$A:$A,$B1808,SolRaw!$B:$B,$C1808,SolRaw!$C:$C,J$1)/SUMIFS(GraphStats!$G:$G,GraphStats!$A:$A,$B1808,GraphStats!$D:$D,J$1)</f>
        <v>3.6809815950920248E-2</v>
      </c>
      <c r="K1808" s="1">
        <f>SUMIFS(SolRaw!$D:$D,SolRaw!$A:$A,$B1808,SolRaw!$B:$B,$C1808,SolRaw!$C:$C,K$1)/SUMIFS(GraphStats!$G:$G,GraphStats!$A:$A,$B1808,GraphStats!$D:$D,K$1)</f>
        <v>2.8423772609819122E-2</v>
      </c>
      <c r="L1808" s="1">
        <f>SUMIFS(SolRaw!$D:$D,SolRaw!$A:$A,$B1808,SolRaw!$B:$B,$C1808,SolRaw!$C:$C,L$1)/SUMIFS(GraphStats!$G:$G,GraphStats!$A:$A,$B1808,GraphStats!$D:$D,L$1)</f>
        <v>3.7267080745341616E-2</v>
      </c>
      <c r="M1808" s="1">
        <f>SUMIFS(SolRaw!$D:$D,SolRaw!$A:$A,$B1808,SolRaw!$B:$B,$C1808,SolRaw!$C:$C,M$1)/SUMIFS(GraphStats!$G:$G,GraphStats!$A:$A,$B1808,GraphStats!$D:$D,M$1)</f>
        <v>3.5230352303523033E-2</v>
      </c>
      <c r="N1808" s="1">
        <f t="shared" si="196"/>
        <v>3.4511787008555991E-2</v>
      </c>
      <c r="O1808" s="1">
        <f t="shared" si="197"/>
        <v>2.2727272727272728E-2</v>
      </c>
      <c r="P1808" s="1">
        <f t="shared" si="198"/>
        <v>3.0125417533245099E-2</v>
      </c>
      <c r="Q1808" s="1">
        <f t="shared" si="202"/>
        <v>3.6209062278130748E-2</v>
      </c>
      <c r="R1808" s="1">
        <f t="shared" si="199"/>
        <v>3.782554211615996E-2</v>
      </c>
      <c r="S1808" s="1">
        <f t="shared" si="200"/>
        <v>4.2979942693409739E-2</v>
      </c>
      <c r="T1808" s="1">
        <f t="shared" si="201"/>
        <v>6.5962667884035802E-3</v>
      </c>
    </row>
    <row r="1809" spans="1:20" x14ac:dyDescent="0.2">
      <c r="A1809" t="str">
        <f>VLOOKUP(B1809,GraphStats!$A:$B,2,0)</f>
        <v>ISCAS</v>
      </c>
      <c r="B1809" t="s">
        <v>9</v>
      </c>
      <c r="C1809" t="s">
        <v>161</v>
      </c>
      <c r="D1809" s="1">
        <f>SUMIFS(SolRaw!$D:$D,SolRaw!$A:$A,$B1809,SolRaw!$B:$B,$C1809,SolRaw!$C:$C,D$1)/SUMIFS(GraphStats!$G:$G,GraphStats!$A:$A,$B1809,GraphStats!$D:$D,D$1)</f>
        <v>2.6392961876832845E-2</v>
      </c>
      <c r="E1809" s="1">
        <f>SUMIFS(SolRaw!$D:$D,SolRaw!$A:$A,$B1809,SolRaw!$B:$B,$C1809,SolRaw!$C:$C,E$1)/SUMIFS(GraphStats!$G:$G,GraphStats!$A:$A,$B1809,GraphStats!$D:$D,E$1)</f>
        <v>3.5608308605341248E-2</v>
      </c>
      <c r="F1809" s="1">
        <f>SUMIFS(SolRaw!$D:$D,SolRaw!$A:$A,$B1809,SolRaw!$B:$B,$C1809,SolRaw!$C:$C,F$1)/SUMIFS(GraphStats!$G:$G,GraphStats!$A:$A,$B1809,GraphStats!$D:$D,F$1)</f>
        <v>4.0114613180515762E-2</v>
      </c>
      <c r="G1809" s="1">
        <f>SUMIFS(SolRaw!$D:$D,SolRaw!$A:$A,$B1809,SolRaw!$B:$B,$C1809,SolRaw!$C:$C,G$1)/SUMIFS(GraphStats!$G:$G,GraphStats!$A:$A,$B1809,GraphStats!$D:$D,G$1)</f>
        <v>2.2727272727272728E-2</v>
      </c>
      <c r="H1809" s="1">
        <f>SUMIFS(SolRaw!$D:$D,SolRaw!$A:$A,$B1809,SolRaw!$B:$B,$C1809,SolRaw!$C:$C,H$1)/SUMIFS(GraphStats!$G:$G,GraphStats!$A:$A,$B1809,GraphStats!$D:$D,H$1)</f>
        <v>3.8011695906432746E-2</v>
      </c>
      <c r="I1809" s="1">
        <f>SUMIFS(SolRaw!$D:$D,SolRaw!$A:$A,$B1809,SolRaw!$B:$B,$C1809,SolRaw!$C:$C,I$1)/SUMIFS(GraphStats!$G:$G,GraphStats!$A:$A,$B1809,GraphStats!$D:$D,I$1)</f>
        <v>4.1666666666666664E-2</v>
      </c>
      <c r="J1809" s="1">
        <f>SUMIFS(SolRaw!$D:$D,SolRaw!$A:$A,$B1809,SolRaw!$B:$B,$C1809,SolRaw!$C:$C,J$1)/SUMIFS(GraphStats!$G:$G,GraphStats!$A:$A,$B1809,GraphStats!$D:$D,J$1)</f>
        <v>3.6809815950920248E-2</v>
      </c>
      <c r="K1809" s="1">
        <f>SUMIFS(SolRaw!$D:$D,SolRaw!$A:$A,$B1809,SolRaw!$B:$B,$C1809,SolRaw!$C:$C,K$1)/SUMIFS(GraphStats!$G:$G,GraphStats!$A:$A,$B1809,GraphStats!$D:$D,K$1)</f>
        <v>2.8423772609819122E-2</v>
      </c>
      <c r="L1809" s="1">
        <f>SUMIFS(SolRaw!$D:$D,SolRaw!$A:$A,$B1809,SolRaw!$B:$B,$C1809,SolRaw!$C:$C,L$1)/SUMIFS(GraphStats!$G:$G,GraphStats!$A:$A,$B1809,GraphStats!$D:$D,L$1)</f>
        <v>3.4161490683229816E-2</v>
      </c>
      <c r="M1809" s="1">
        <f>SUMIFS(SolRaw!$D:$D,SolRaw!$A:$A,$B1809,SolRaw!$B:$B,$C1809,SolRaw!$C:$C,M$1)/SUMIFS(GraphStats!$G:$G,GraphStats!$A:$A,$B1809,GraphStats!$D:$D,M$1)</f>
        <v>3.5230352303523033E-2</v>
      </c>
      <c r="N1809" s="1">
        <f t="shared" si="196"/>
        <v>3.3914695051055418E-2</v>
      </c>
      <c r="O1809" s="1">
        <f t="shared" si="197"/>
        <v>2.2727272727272728E-2</v>
      </c>
      <c r="P1809" s="1">
        <f t="shared" si="198"/>
        <v>2.9858202128171796E-2</v>
      </c>
      <c r="Q1809" s="1">
        <f t="shared" si="202"/>
        <v>3.5419330454432144E-2</v>
      </c>
      <c r="R1809" s="1">
        <f t="shared" si="199"/>
        <v>3.7711225917554624E-2</v>
      </c>
      <c r="S1809" s="1">
        <f t="shared" si="200"/>
        <v>4.1666666666666664E-2</v>
      </c>
      <c r="T1809" s="1">
        <f t="shared" si="201"/>
        <v>6.148572518948214E-3</v>
      </c>
    </row>
    <row r="1810" spans="1:20" x14ac:dyDescent="0.2">
      <c r="A1810" t="str">
        <f>VLOOKUP(B1810,GraphStats!$A:$B,2,0)</f>
        <v>ISCAS</v>
      </c>
      <c r="B1810" t="s">
        <v>9</v>
      </c>
      <c r="C1810" t="s">
        <v>162</v>
      </c>
      <c r="D1810" s="1">
        <f>SUMIFS(SolRaw!$D:$D,SolRaw!$A:$A,$B1810,SolRaw!$B:$B,$C1810,SolRaw!$C:$C,D$1)/SUMIFS(GraphStats!$G:$G,GraphStats!$A:$A,$B1810,GraphStats!$D:$D,D$1)</f>
        <v>2.6392961876832845E-2</v>
      </c>
      <c r="E1810" s="1">
        <f>SUMIFS(SolRaw!$D:$D,SolRaw!$A:$A,$B1810,SolRaw!$B:$B,$C1810,SolRaw!$C:$C,E$1)/SUMIFS(GraphStats!$G:$G,GraphStats!$A:$A,$B1810,GraphStats!$D:$D,E$1)</f>
        <v>3.5608308605341248E-2</v>
      </c>
      <c r="F1810" s="1">
        <f>SUMIFS(SolRaw!$D:$D,SolRaw!$A:$A,$B1810,SolRaw!$B:$B,$C1810,SolRaw!$C:$C,F$1)/SUMIFS(GraphStats!$G:$G,GraphStats!$A:$A,$B1810,GraphStats!$D:$D,F$1)</f>
        <v>4.2979942693409739E-2</v>
      </c>
      <c r="G1810" s="1">
        <f>SUMIFS(SolRaw!$D:$D,SolRaw!$A:$A,$B1810,SolRaw!$B:$B,$C1810,SolRaw!$C:$C,G$1)/SUMIFS(GraphStats!$G:$G,GraphStats!$A:$A,$B1810,GraphStats!$D:$D,G$1)</f>
        <v>2.2727272727272728E-2</v>
      </c>
      <c r="H1810" s="1">
        <f>SUMIFS(SolRaw!$D:$D,SolRaw!$A:$A,$B1810,SolRaw!$B:$B,$C1810,SolRaw!$C:$C,H$1)/SUMIFS(GraphStats!$G:$G,GraphStats!$A:$A,$B1810,GraphStats!$D:$D,H$1)</f>
        <v>3.8011695906432746E-2</v>
      </c>
      <c r="I1810" s="1">
        <f>SUMIFS(SolRaw!$D:$D,SolRaw!$A:$A,$B1810,SolRaw!$B:$B,$C1810,SolRaw!$C:$C,I$1)/SUMIFS(GraphStats!$G:$G,GraphStats!$A:$A,$B1810,GraphStats!$D:$D,I$1)</f>
        <v>4.1666666666666664E-2</v>
      </c>
      <c r="J1810" s="1">
        <f>SUMIFS(SolRaw!$D:$D,SolRaw!$A:$A,$B1810,SolRaw!$B:$B,$C1810,SolRaw!$C:$C,J$1)/SUMIFS(GraphStats!$G:$G,GraphStats!$A:$A,$B1810,GraphStats!$D:$D,J$1)</f>
        <v>3.6809815950920248E-2</v>
      </c>
      <c r="K1810" s="1">
        <f>SUMIFS(SolRaw!$D:$D,SolRaw!$A:$A,$B1810,SolRaw!$B:$B,$C1810,SolRaw!$C:$C,K$1)/SUMIFS(GraphStats!$G:$G,GraphStats!$A:$A,$B1810,GraphStats!$D:$D,K$1)</f>
        <v>2.8423772609819122E-2</v>
      </c>
      <c r="L1810" s="1">
        <f>SUMIFS(SolRaw!$D:$D,SolRaw!$A:$A,$B1810,SolRaw!$B:$B,$C1810,SolRaw!$C:$C,L$1)/SUMIFS(GraphStats!$G:$G,GraphStats!$A:$A,$B1810,GraphStats!$D:$D,L$1)</f>
        <v>3.4161490683229816E-2</v>
      </c>
      <c r="M1810" s="1">
        <f>SUMIFS(SolRaw!$D:$D,SolRaw!$A:$A,$B1810,SolRaw!$B:$B,$C1810,SolRaw!$C:$C,M$1)/SUMIFS(GraphStats!$G:$G,GraphStats!$A:$A,$B1810,GraphStats!$D:$D,M$1)</f>
        <v>3.5230352303523033E-2</v>
      </c>
      <c r="N1810" s="1">
        <f t="shared" si="196"/>
        <v>3.4201228002344819E-2</v>
      </c>
      <c r="O1810" s="1">
        <f t="shared" si="197"/>
        <v>2.2727272727272728E-2</v>
      </c>
      <c r="P1810" s="1">
        <f t="shared" si="198"/>
        <v>2.9858202128171796E-2</v>
      </c>
      <c r="Q1810" s="1">
        <f t="shared" si="202"/>
        <v>3.5419330454432144E-2</v>
      </c>
      <c r="R1810" s="1">
        <f t="shared" si="199"/>
        <v>3.7711225917554624E-2</v>
      </c>
      <c r="S1810" s="1">
        <f t="shared" si="200"/>
        <v>4.2979942693409739E-2</v>
      </c>
      <c r="T1810" s="1">
        <f t="shared" si="201"/>
        <v>6.5248517639214599E-3</v>
      </c>
    </row>
    <row r="1811" spans="1:20" x14ac:dyDescent="0.2">
      <c r="A1811" t="str">
        <f>VLOOKUP(B1811,GraphStats!$A:$B,2,0)</f>
        <v>ISCAS</v>
      </c>
      <c r="B1811" t="s">
        <v>8</v>
      </c>
      <c r="C1811" t="s">
        <v>136</v>
      </c>
      <c r="D1811" s="1">
        <f>SUMIFS(SolRaw!$D:$D,SolRaw!$A:$A,$B1811,SolRaw!$B:$B,$C1811,SolRaw!$C:$C,D$1)/SUMIFS(GraphStats!$G:$G,GraphStats!$A:$A,$B1811,GraphStats!$D:$D,D$1)</f>
        <v>1.2195121951219513E-2</v>
      </c>
      <c r="E1811" s="1">
        <f>SUMIFS(SolRaw!$D:$D,SolRaw!$A:$A,$B1811,SolRaw!$B:$B,$C1811,SolRaw!$C:$C,E$1)/SUMIFS(GraphStats!$G:$G,GraphStats!$A:$A,$B1811,GraphStats!$D:$D,E$1)</f>
        <v>1.2295081967213115E-2</v>
      </c>
      <c r="F1811" s="1">
        <f>SUMIFS(SolRaw!$D:$D,SolRaw!$A:$A,$B1811,SolRaw!$B:$B,$C1811,SolRaw!$C:$C,F$1)/SUMIFS(GraphStats!$G:$G,GraphStats!$A:$A,$B1811,GraphStats!$D:$D,F$1)</f>
        <v>1.5267175572519083E-2</v>
      </c>
      <c r="G1811" s="1">
        <f>SUMIFS(SolRaw!$D:$D,SolRaw!$A:$A,$B1811,SolRaw!$B:$B,$C1811,SolRaw!$C:$C,G$1)/SUMIFS(GraphStats!$G:$G,GraphStats!$A:$A,$B1811,GraphStats!$D:$D,G$1)</f>
        <v>1.4760147601476014E-2</v>
      </c>
      <c r="H1811" s="1">
        <f>SUMIFS(SolRaw!$D:$D,SolRaw!$A:$A,$B1811,SolRaw!$B:$B,$C1811,SolRaw!$C:$C,H$1)/SUMIFS(GraphStats!$G:$G,GraphStats!$A:$A,$B1811,GraphStats!$D:$D,H$1)</f>
        <v>2.5104602510460251E-2</v>
      </c>
      <c r="I1811" s="1">
        <f>SUMIFS(SolRaw!$D:$D,SolRaw!$A:$A,$B1811,SolRaw!$B:$B,$C1811,SolRaw!$C:$C,I$1)/SUMIFS(GraphStats!$G:$G,GraphStats!$A:$A,$B1811,GraphStats!$D:$D,I$1)</f>
        <v>7.326007326007326E-3</v>
      </c>
      <c r="J1811" s="1">
        <f>SUMIFS(SolRaw!$D:$D,SolRaw!$A:$A,$B1811,SolRaw!$B:$B,$C1811,SolRaw!$C:$C,J$1)/SUMIFS(GraphStats!$G:$G,GraphStats!$A:$A,$B1811,GraphStats!$D:$D,J$1)</f>
        <v>1.7094017094017096E-2</v>
      </c>
      <c r="K1811" s="1">
        <f>SUMIFS(SolRaw!$D:$D,SolRaw!$A:$A,$B1811,SolRaw!$B:$B,$C1811,SolRaw!$C:$C,K$1)/SUMIFS(GraphStats!$G:$G,GraphStats!$A:$A,$B1811,GraphStats!$D:$D,K$1)</f>
        <v>1.0948905109489052E-2</v>
      </c>
      <c r="L1811" s="1">
        <f>SUMIFS(SolRaw!$D:$D,SolRaw!$A:$A,$B1811,SolRaw!$B:$B,$C1811,SolRaw!$C:$C,L$1)/SUMIFS(GraphStats!$G:$G,GraphStats!$A:$A,$B1811,GraphStats!$D:$D,L$1)</f>
        <v>2.1929824561403508E-2</v>
      </c>
      <c r="M1811" s="1">
        <f>SUMIFS(SolRaw!$D:$D,SolRaw!$A:$A,$B1811,SolRaw!$B:$B,$C1811,SolRaw!$C:$C,M$1)/SUMIFS(GraphStats!$G:$G,GraphStats!$A:$A,$B1811,GraphStats!$D:$D,M$1)</f>
        <v>1.8867924528301886E-2</v>
      </c>
      <c r="N1811" s="1">
        <f t="shared" si="196"/>
        <v>1.5578880822210683E-2</v>
      </c>
      <c r="O1811" s="1">
        <f t="shared" si="197"/>
        <v>7.326007326007326E-3</v>
      </c>
      <c r="P1811" s="1">
        <f t="shared" si="198"/>
        <v>1.2220111955217914E-2</v>
      </c>
      <c r="Q1811" s="1">
        <f t="shared" si="202"/>
        <v>1.5013661586997549E-2</v>
      </c>
      <c r="R1811" s="1">
        <f t="shared" si="199"/>
        <v>1.8424447669730688E-2</v>
      </c>
      <c r="S1811" s="1">
        <f t="shared" si="200"/>
        <v>2.5104602510460251E-2</v>
      </c>
      <c r="T1811" s="1">
        <f t="shared" si="201"/>
        <v>5.3409793712217374E-3</v>
      </c>
    </row>
    <row r="1812" spans="1:20" x14ac:dyDescent="0.2">
      <c r="A1812" t="str">
        <f>VLOOKUP(B1812,GraphStats!$A:$B,2,0)</f>
        <v>ISCAS</v>
      </c>
      <c r="B1812" t="s">
        <v>8</v>
      </c>
      <c r="C1812" t="s">
        <v>137</v>
      </c>
      <c r="D1812" s="1">
        <f>SUMIFS(SolRaw!$D:$D,SolRaw!$A:$A,$B1812,SolRaw!$B:$B,$C1812,SolRaw!$C:$C,D$1)/SUMIFS(GraphStats!$G:$G,GraphStats!$A:$A,$B1812,GraphStats!$D:$D,D$1)</f>
        <v>1.2195121951219513E-2</v>
      </c>
      <c r="E1812" s="1">
        <f>SUMIFS(SolRaw!$D:$D,SolRaw!$A:$A,$B1812,SolRaw!$B:$B,$C1812,SolRaw!$C:$C,E$1)/SUMIFS(GraphStats!$G:$G,GraphStats!$A:$A,$B1812,GraphStats!$D:$D,E$1)</f>
        <v>1.2295081967213115E-2</v>
      </c>
      <c r="F1812" s="1">
        <f>SUMIFS(SolRaw!$D:$D,SolRaw!$A:$A,$B1812,SolRaw!$B:$B,$C1812,SolRaw!$C:$C,F$1)/SUMIFS(GraphStats!$G:$G,GraphStats!$A:$A,$B1812,GraphStats!$D:$D,F$1)</f>
        <v>1.5267175572519083E-2</v>
      </c>
      <c r="G1812" s="1">
        <f>SUMIFS(SolRaw!$D:$D,SolRaw!$A:$A,$B1812,SolRaw!$B:$B,$C1812,SolRaw!$C:$C,G$1)/SUMIFS(GraphStats!$G:$G,GraphStats!$A:$A,$B1812,GraphStats!$D:$D,G$1)</f>
        <v>1.107011070110701E-2</v>
      </c>
      <c r="H1812" s="1">
        <f>SUMIFS(SolRaw!$D:$D,SolRaw!$A:$A,$B1812,SolRaw!$B:$B,$C1812,SolRaw!$C:$C,H$1)/SUMIFS(GraphStats!$G:$G,GraphStats!$A:$A,$B1812,GraphStats!$D:$D,H$1)</f>
        <v>8.368200836820083E-3</v>
      </c>
      <c r="I1812" s="1">
        <f>SUMIFS(SolRaw!$D:$D,SolRaw!$A:$A,$B1812,SolRaw!$B:$B,$C1812,SolRaw!$C:$C,I$1)/SUMIFS(GraphStats!$G:$G,GraphStats!$A:$A,$B1812,GraphStats!$D:$D,I$1)</f>
        <v>7.326007326007326E-3</v>
      </c>
      <c r="J1812" s="1">
        <f>SUMIFS(SolRaw!$D:$D,SolRaw!$A:$A,$B1812,SolRaw!$B:$B,$C1812,SolRaw!$C:$C,J$1)/SUMIFS(GraphStats!$G:$G,GraphStats!$A:$A,$B1812,GraphStats!$D:$D,J$1)</f>
        <v>1.282051282051282E-2</v>
      </c>
      <c r="K1812" s="1">
        <f>SUMIFS(SolRaw!$D:$D,SolRaw!$A:$A,$B1812,SolRaw!$B:$B,$C1812,SolRaw!$C:$C,K$1)/SUMIFS(GraphStats!$G:$G,GraphStats!$A:$A,$B1812,GraphStats!$D:$D,K$1)</f>
        <v>1.0948905109489052E-2</v>
      </c>
      <c r="L1812" s="1">
        <f>SUMIFS(SolRaw!$D:$D,SolRaw!$A:$A,$B1812,SolRaw!$B:$B,$C1812,SolRaw!$C:$C,L$1)/SUMIFS(GraphStats!$G:$G,GraphStats!$A:$A,$B1812,GraphStats!$D:$D,L$1)</f>
        <v>8.771929824561403E-3</v>
      </c>
      <c r="M1812" s="1">
        <f>SUMIFS(SolRaw!$D:$D,SolRaw!$A:$A,$B1812,SolRaw!$B:$B,$C1812,SolRaw!$C:$C,M$1)/SUMIFS(GraphStats!$G:$G,GraphStats!$A:$A,$B1812,GraphStats!$D:$D,M$1)</f>
        <v>1.509433962264151E-2</v>
      </c>
      <c r="N1812" s="1">
        <f t="shared" si="196"/>
        <v>1.1415738573209089E-2</v>
      </c>
      <c r="O1812" s="1">
        <f t="shared" si="197"/>
        <v>7.326007326007326E-3</v>
      </c>
      <c r="P1812" s="1">
        <f t="shared" si="198"/>
        <v>9.3161736457933152E-3</v>
      </c>
      <c r="Q1812" s="1">
        <f t="shared" si="202"/>
        <v>1.1632616326163261E-2</v>
      </c>
      <c r="R1812" s="1">
        <f t="shared" si="199"/>
        <v>1.2689155107187895E-2</v>
      </c>
      <c r="S1812" s="1">
        <f t="shared" si="200"/>
        <v>1.5267175572519083E-2</v>
      </c>
      <c r="T1812" s="1">
        <f t="shared" si="201"/>
        <v>2.6886645036404786E-3</v>
      </c>
    </row>
    <row r="1813" spans="1:20" x14ac:dyDescent="0.2">
      <c r="A1813" t="str">
        <f>VLOOKUP(B1813,GraphStats!$A:$B,2,0)</f>
        <v>ISCAS</v>
      </c>
      <c r="B1813" t="s">
        <v>8</v>
      </c>
      <c r="C1813" t="s">
        <v>138</v>
      </c>
      <c r="D1813" s="1">
        <f>SUMIFS(SolRaw!$D:$D,SolRaw!$A:$A,$B1813,SolRaw!$B:$B,$C1813,SolRaw!$C:$C,D$1)/SUMIFS(GraphStats!$G:$G,GraphStats!$A:$A,$B1813,GraphStats!$D:$D,D$1)</f>
        <v>1.2195121951219513E-2</v>
      </c>
      <c r="E1813" s="1">
        <f>SUMIFS(SolRaw!$D:$D,SolRaw!$A:$A,$B1813,SolRaw!$B:$B,$C1813,SolRaw!$C:$C,E$1)/SUMIFS(GraphStats!$G:$G,GraphStats!$A:$A,$B1813,GraphStats!$D:$D,E$1)</f>
        <v>1.2295081967213115E-2</v>
      </c>
      <c r="F1813" s="1">
        <f>SUMIFS(SolRaw!$D:$D,SolRaw!$A:$A,$B1813,SolRaw!$B:$B,$C1813,SolRaw!$C:$C,F$1)/SUMIFS(GraphStats!$G:$G,GraphStats!$A:$A,$B1813,GraphStats!$D:$D,F$1)</f>
        <v>1.5267175572519083E-2</v>
      </c>
      <c r="G1813" s="1">
        <f>SUMIFS(SolRaw!$D:$D,SolRaw!$A:$A,$B1813,SolRaw!$B:$B,$C1813,SolRaw!$C:$C,G$1)/SUMIFS(GraphStats!$G:$G,GraphStats!$A:$A,$B1813,GraphStats!$D:$D,G$1)</f>
        <v>1.4760147601476014E-2</v>
      </c>
      <c r="H1813" s="1">
        <f>SUMIFS(SolRaw!$D:$D,SolRaw!$A:$A,$B1813,SolRaw!$B:$B,$C1813,SolRaw!$C:$C,H$1)/SUMIFS(GraphStats!$G:$G,GraphStats!$A:$A,$B1813,GraphStats!$D:$D,H$1)</f>
        <v>8.368200836820083E-3</v>
      </c>
      <c r="I1813" s="1">
        <f>SUMIFS(SolRaw!$D:$D,SolRaw!$A:$A,$B1813,SolRaw!$B:$B,$C1813,SolRaw!$C:$C,I$1)/SUMIFS(GraphStats!$G:$G,GraphStats!$A:$A,$B1813,GraphStats!$D:$D,I$1)</f>
        <v>7.326007326007326E-3</v>
      </c>
      <c r="J1813" s="1">
        <f>SUMIFS(SolRaw!$D:$D,SolRaw!$A:$A,$B1813,SolRaw!$B:$B,$C1813,SolRaw!$C:$C,J$1)/SUMIFS(GraphStats!$G:$G,GraphStats!$A:$A,$B1813,GraphStats!$D:$D,J$1)</f>
        <v>1.282051282051282E-2</v>
      </c>
      <c r="K1813" s="1">
        <f>SUMIFS(SolRaw!$D:$D,SolRaw!$A:$A,$B1813,SolRaw!$B:$B,$C1813,SolRaw!$C:$C,K$1)/SUMIFS(GraphStats!$G:$G,GraphStats!$A:$A,$B1813,GraphStats!$D:$D,K$1)</f>
        <v>1.0948905109489052E-2</v>
      </c>
      <c r="L1813" s="1">
        <f>SUMIFS(SolRaw!$D:$D,SolRaw!$A:$A,$B1813,SolRaw!$B:$B,$C1813,SolRaw!$C:$C,L$1)/SUMIFS(GraphStats!$G:$G,GraphStats!$A:$A,$B1813,GraphStats!$D:$D,L$1)</f>
        <v>8.771929824561403E-3</v>
      </c>
      <c r="M1813" s="1">
        <f>SUMIFS(SolRaw!$D:$D,SolRaw!$A:$A,$B1813,SolRaw!$B:$B,$C1813,SolRaw!$C:$C,M$1)/SUMIFS(GraphStats!$G:$G,GraphStats!$A:$A,$B1813,GraphStats!$D:$D,M$1)</f>
        <v>1.509433962264151E-2</v>
      </c>
      <c r="N1813" s="1">
        <f t="shared" si="196"/>
        <v>1.1784742263245992E-2</v>
      </c>
      <c r="O1813" s="1">
        <f t="shared" si="197"/>
        <v>7.326007326007326E-3</v>
      </c>
      <c r="P1813" s="1">
        <f t="shared" si="198"/>
        <v>9.3161736457933152E-3</v>
      </c>
      <c r="Q1813" s="1">
        <f t="shared" si="202"/>
        <v>1.2245101959216314E-2</v>
      </c>
      <c r="R1813" s="1">
        <f t="shared" si="199"/>
        <v>1.4275238906235216E-2</v>
      </c>
      <c r="S1813" s="1">
        <f t="shared" si="200"/>
        <v>1.5267175572519083E-2</v>
      </c>
      <c r="T1813" s="1">
        <f t="shared" si="201"/>
        <v>2.8822103248104902E-3</v>
      </c>
    </row>
    <row r="1814" spans="1:20" x14ac:dyDescent="0.2">
      <c r="A1814" t="str">
        <f>VLOOKUP(B1814,GraphStats!$A:$B,2,0)</f>
        <v>ISCAS</v>
      </c>
      <c r="B1814" t="s">
        <v>8</v>
      </c>
      <c r="C1814" t="s">
        <v>139</v>
      </c>
      <c r="D1814" s="1">
        <f>SUMIFS(SolRaw!$D:$D,SolRaw!$A:$A,$B1814,SolRaw!$B:$B,$C1814,SolRaw!$C:$C,D$1)/SUMIFS(GraphStats!$G:$G,GraphStats!$A:$A,$B1814,GraphStats!$D:$D,D$1)</f>
        <v>1.2195121951219513E-2</v>
      </c>
      <c r="E1814" s="1">
        <f>SUMIFS(SolRaw!$D:$D,SolRaw!$A:$A,$B1814,SolRaw!$B:$B,$C1814,SolRaw!$C:$C,E$1)/SUMIFS(GraphStats!$G:$G,GraphStats!$A:$A,$B1814,GraphStats!$D:$D,E$1)</f>
        <v>1.2295081967213115E-2</v>
      </c>
      <c r="F1814" s="1">
        <f>SUMIFS(SolRaw!$D:$D,SolRaw!$A:$A,$B1814,SolRaw!$B:$B,$C1814,SolRaw!$C:$C,F$1)/SUMIFS(GraphStats!$G:$G,GraphStats!$A:$A,$B1814,GraphStats!$D:$D,F$1)</f>
        <v>1.5267175572519083E-2</v>
      </c>
      <c r="G1814" s="1">
        <f>SUMIFS(SolRaw!$D:$D,SolRaw!$A:$A,$B1814,SolRaw!$B:$B,$C1814,SolRaw!$C:$C,G$1)/SUMIFS(GraphStats!$G:$G,GraphStats!$A:$A,$B1814,GraphStats!$D:$D,G$1)</f>
        <v>1.4760147601476014E-2</v>
      </c>
      <c r="H1814" s="1">
        <f>SUMIFS(SolRaw!$D:$D,SolRaw!$A:$A,$B1814,SolRaw!$B:$B,$C1814,SolRaw!$C:$C,H$1)/SUMIFS(GraphStats!$G:$G,GraphStats!$A:$A,$B1814,GraphStats!$D:$D,H$1)</f>
        <v>8.368200836820083E-3</v>
      </c>
      <c r="I1814" s="1">
        <f>SUMIFS(SolRaw!$D:$D,SolRaw!$A:$A,$B1814,SolRaw!$B:$B,$C1814,SolRaw!$C:$C,I$1)/SUMIFS(GraphStats!$G:$G,GraphStats!$A:$A,$B1814,GraphStats!$D:$D,I$1)</f>
        <v>7.326007326007326E-3</v>
      </c>
      <c r="J1814" s="1">
        <f>SUMIFS(SolRaw!$D:$D,SolRaw!$A:$A,$B1814,SolRaw!$B:$B,$C1814,SolRaw!$C:$C,J$1)/SUMIFS(GraphStats!$G:$G,GraphStats!$A:$A,$B1814,GraphStats!$D:$D,J$1)</f>
        <v>1.282051282051282E-2</v>
      </c>
      <c r="K1814" s="1">
        <f>SUMIFS(SolRaw!$D:$D,SolRaw!$A:$A,$B1814,SolRaw!$B:$B,$C1814,SolRaw!$C:$C,K$1)/SUMIFS(GraphStats!$G:$G,GraphStats!$A:$A,$B1814,GraphStats!$D:$D,K$1)</f>
        <v>1.0948905109489052E-2</v>
      </c>
      <c r="L1814" s="1">
        <f>SUMIFS(SolRaw!$D:$D,SolRaw!$A:$A,$B1814,SolRaw!$B:$B,$C1814,SolRaw!$C:$C,L$1)/SUMIFS(GraphStats!$G:$G,GraphStats!$A:$A,$B1814,GraphStats!$D:$D,L$1)</f>
        <v>8.771929824561403E-3</v>
      </c>
      <c r="M1814" s="1">
        <f>SUMIFS(SolRaw!$D:$D,SolRaw!$A:$A,$B1814,SolRaw!$B:$B,$C1814,SolRaw!$C:$C,M$1)/SUMIFS(GraphStats!$G:$G,GraphStats!$A:$A,$B1814,GraphStats!$D:$D,M$1)</f>
        <v>1.509433962264151E-2</v>
      </c>
      <c r="N1814" s="1">
        <f t="shared" si="196"/>
        <v>1.1784742263245992E-2</v>
      </c>
      <c r="O1814" s="1">
        <f t="shared" si="197"/>
        <v>7.326007326007326E-3</v>
      </c>
      <c r="P1814" s="1">
        <f t="shared" si="198"/>
        <v>9.3161736457933152E-3</v>
      </c>
      <c r="Q1814" s="1">
        <f t="shared" si="202"/>
        <v>1.2245101959216314E-2</v>
      </c>
      <c r="R1814" s="1">
        <f t="shared" si="199"/>
        <v>1.4275238906235216E-2</v>
      </c>
      <c r="S1814" s="1">
        <f t="shared" si="200"/>
        <v>1.5267175572519083E-2</v>
      </c>
      <c r="T1814" s="1">
        <f t="shared" si="201"/>
        <v>2.8822103248104902E-3</v>
      </c>
    </row>
    <row r="1815" spans="1:20" x14ac:dyDescent="0.2">
      <c r="A1815" t="str">
        <f>VLOOKUP(B1815,GraphStats!$A:$B,2,0)</f>
        <v>ISCAS</v>
      </c>
      <c r="B1815" t="s">
        <v>8</v>
      </c>
      <c r="C1815" t="s">
        <v>140</v>
      </c>
      <c r="D1815" s="1">
        <f>SUMIFS(SolRaw!$D:$D,SolRaw!$A:$A,$B1815,SolRaw!$B:$B,$C1815,SolRaw!$C:$C,D$1)/SUMIFS(GraphStats!$G:$G,GraphStats!$A:$A,$B1815,GraphStats!$D:$D,D$1)</f>
        <v>1.2195121951219513E-2</v>
      </c>
      <c r="E1815" s="1">
        <f>SUMIFS(SolRaw!$D:$D,SolRaw!$A:$A,$B1815,SolRaw!$B:$B,$C1815,SolRaw!$C:$C,E$1)/SUMIFS(GraphStats!$G:$G,GraphStats!$A:$A,$B1815,GraphStats!$D:$D,E$1)</f>
        <v>1.2295081967213115E-2</v>
      </c>
      <c r="F1815" s="1">
        <f>SUMIFS(SolRaw!$D:$D,SolRaw!$A:$A,$B1815,SolRaw!$B:$B,$C1815,SolRaw!$C:$C,F$1)/SUMIFS(GraphStats!$G:$G,GraphStats!$A:$A,$B1815,GraphStats!$D:$D,F$1)</f>
        <v>1.5267175572519083E-2</v>
      </c>
      <c r="G1815" s="1">
        <f>SUMIFS(SolRaw!$D:$D,SolRaw!$A:$A,$B1815,SolRaw!$B:$B,$C1815,SolRaw!$C:$C,G$1)/SUMIFS(GraphStats!$G:$G,GraphStats!$A:$A,$B1815,GraphStats!$D:$D,G$1)</f>
        <v>1.4760147601476014E-2</v>
      </c>
      <c r="H1815" s="1">
        <f>SUMIFS(SolRaw!$D:$D,SolRaw!$A:$A,$B1815,SolRaw!$B:$B,$C1815,SolRaw!$C:$C,H$1)/SUMIFS(GraphStats!$G:$G,GraphStats!$A:$A,$B1815,GraphStats!$D:$D,H$1)</f>
        <v>8.368200836820083E-3</v>
      </c>
      <c r="I1815" s="1">
        <f>SUMIFS(SolRaw!$D:$D,SolRaw!$A:$A,$B1815,SolRaw!$B:$B,$C1815,SolRaw!$C:$C,I$1)/SUMIFS(GraphStats!$G:$G,GraphStats!$A:$A,$B1815,GraphStats!$D:$D,I$1)</f>
        <v>7.326007326007326E-3</v>
      </c>
      <c r="J1815" s="1">
        <f>SUMIFS(SolRaw!$D:$D,SolRaw!$A:$A,$B1815,SolRaw!$B:$B,$C1815,SolRaw!$C:$C,J$1)/SUMIFS(GraphStats!$G:$G,GraphStats!$A:$A,$B1815,GraphStats!$D:$D,J$1)</f>
        <v>1.282051282051282E-2</v>
      </c>
      <c r="K1815" s="1">
        <f>SUMIFS(SolRaw!$D:$D,SolRaw!$A:$A,$B1815,SolRaw!$B:$B,$C1815,SolRaw!$C:$C,K$1)/SUMIFS(GraphStats!$G:$G,GraphStats!$A:$A,$B1815,GraphStats!$D:$D,K$1)</f>
        <v>1.0948905109489052E-2</v>
      </c>
      <c r="L1815" s="1">
        <f>SUMIFS(SolRaw!$D:$D,SolRaw!$A:$A,$B1815,SolRaw!$B:$B,$C1815,SolRaw!$C:$C,L$1)/SUMIFS(GraphStats!$G:$G,GraphStats!$A:$A,$B1815,GraphStats!$D:$D,L$1)</f>
        <v>8.771929824561403E-3</v>
      </c>
      <c r="M1815" s="1">
        <f>SUMIFS(SolRaw!$D:$D,SolRaw!$A:$A,$B1815,SolRaw!$B:$B,$C1815,SolRaw!$C:$C,M$1)/SUMIFS(GraphStats!$G:$G,GraphStats!$A:$A,$B1815,GraphStats!$D:$D,M$1)</f>
        <v>1.509433962264151E-2</v>
      </c>
      <c r="N1815" s="1">
        <f t="shared" si="196"/>
        <v>1.1784742263245992E-2</v>
      </c>
      <c r="O1815" s="1">
        <f t="shared" si="197"/>
        <v>7.326007326007326E-3</v>
      </c>
      <c r="P1815" s="1">
        <f t="shared" si="198"/>
        <v>9.3161736457933152E-3</v>
      </c>
      <c r="Q1815" s="1">
        <f t="shared" si="202"/>
        <v>1.2245101959216314E-2</v>
      </c>
      <c r="R1815" s="1">
        <f t="shared" si="199"/>
        <v>1.4275238906235216E-2</v>
      </c>
      <c r="S1815" s="1">
        <f t="shared" si="200"/>
        <v>1.5267175572519083E-2</v>
      </c>
      <c r="T1815" s="1">
        <f t="shared" si="201"/>
        <v>2.8822103248104902E-3</v>
      </c>
    </row>
    <row r="1816" spans="1:20" x14ac:dyDescent="0.2">
      <c r="A1816" t="str">
        <f>VLOOKUP(B1816,GraphStats!$A:$B,2,0)</f>
        <v>ISCAS</v>
      </c>
      <c r="B1816" t="s">
        <v>8</v>
      </c>
      <c r="C1816" t="s">
        <v>141</v>
      </c>
      <c r="D1816" s="1">
        <f>SUMIFS(SolRaw!$D:$D,SolRaw!$A:$A,$B1816,SolRaw!$B:$B,$C1816,SolRaw!$C:$C,D$1)/SUMIFS(GraphStats!$G:$G,GraphStats!$A:$A,$B1816,GraphStats!$D:$D,D$1)</f>
        <v>1.2195121951219513E-2</v>
      </c>
      <c r="E1816" s="1">
        <f>SUMIFS(SolRaw!$D:$D,SolRaw!$A:$A,$B1816,SolRaw!$B:$B,$C1816,SolRaw!$C:$C,E$1)/SUMIFS(GraphStats!$G:$G,GraphStats!$A:$A,$B1816,GraphStats!$D:$D,E$1)</f>
        <v>1.2295081967213115E-2</v>
      </c>
      <c r="F1816" s="1">
        <f>SUMIFS(SolRaw!$D:$D,SolRaw!$A:$A,$B1816,SolRaw!$B:$B,$C1816,SolRaw!$C:$C,F$1)/SUMIFS(GraphStats!$G:$G,GraphStats!$A:$A,$B1816,GraphStats!$D:$D,F$1)</f>
        <v>1.5267175572519083E-2</v>
      </c>
      <c r="G1816" s="1">
        <f>SUMIFS(SolRaw!$D:$D,SolRaw!$A:$A,$B1816,SolRaw!$B:$B,$C1816,SolRaw!$C:$C,G$1)/SUMIFS(GraphStats!$G:$G,GraphStats!$A:$A,$B1816,GraphStats!$D:$D,G$1)</f>
        <v>1.4760147601476014E-2</v>
      </c>
      <c r="H1816" s="1">
        <f>SUMIFS(SolRaw!$D:$D,SolRaw!$A:$A,$B1816,SolRaw!$B:$B,$C1816,SolRaw!$C:$C,H$1)/SUMIFS(GraphStats!$G:$G,GraphStats!$A:$A,$B1816,GraphStats!$D:$D,H$1)</f>
        <v>8.368200836820083E-3</v>
      </c>
      <c r="I1816" s="1">
        <f>SUMIFS(SolRaw!$D:$D,SolRaw!$A:$A,$B1816,SolRaw!$B:$B,$C1816,SolRaw!$C:$C,I$1)/SUMIFS(GraphStats!$G:$G,GraphStats!$A:$A,$B1816,GraphStats!$D:$D,I$1)</f>
        <v>7.326007326007326E-3</v>
      </c>
      <c r="J1816" s="1">
        <f>SUMIFS(SolRaw!$D:$D,SolRaw!$A:$A,$B1816,SolRaw!$B:$B,$C1816,SolRaw!$C:$C,J$1)/SUMIFS(GraphStats!$G:$G,GraphStats!$A:$A,$B1816,GraphStats!$D:$D,J$1)</f>
        <v>1.282051282051282E-2</v>
      </c>
      <c r="K1816" s="1">
        <f>SUMIFS(SolRaw!$D:$D,SolRaw!$A:$A,$B1816,SolRaw!$B:$B,$C1816,SolRaw!$C:$C,K$1)/SUMIFS(GraphStats!$G:$G,GraphStats!$A:$A,$B1816,GraphStats!$D:$D,K$1)</f>
        <v>1.0948905109489052E-2</v>
      </c>
      <c r="L1816" s="1">
        <f>SUMIFS(SolRaw!$D:$D,SolRaw!$A:$A,$B1816,SolRaw!$B:$B,$C1816,SolRaw!$C:$C,L$1)/SUMIFS(GraphStats!$G:$G,GraphStats!$A:$A,$B1816,GraphStats!$D:$D,L$1)</f>
        <v>8.771929824561403E-3</v>
      </c>
      <c r="M1816" s="1">
        <f>SUMIFS(SolRaw!$D:$D,SolRaw!$A:$A,$B1816,SolRaw!$B:$B,$C1816,SolRaw!$C:$C,M$1)/SUMIFS(GraphStats!$G:$G,GraphStats!$A:$A,$B1816,GraphStats!$D:$D,M$1)</f>
        <v>1.509433962264151E-2</v>
      </c>
      <c r="N1816" s="1">
        <f t="shared" si="196"/>
        <v>1.1784742263245992E-2</v>
      </c>
      <c r="O1816" s="1">
        <f t="shared" si="197"/>
        <v>7.326007326007326E-3</v>
      </c>
      <c r="P1816" s="1">
        <f t="shared" si="198"/>
        <v>9.3161736457933152E-3</v>
      </c>
      <c r="Q1816" s="1">
        <f t="shared" si="202"/>
        <v>1.2245101959216314E-2</v>
      </c>
      <c r="R1816" s="1">
        <f t="shared" si="199"/>
        <v>1.4275238906235216E-2</v>
      </c>
      <c r="S1816" s="1">
        <f t="shared" si="200"/>
        <v>1.5267175572519083E-2</v>
      </c>
      <c r="T1816" s="1">
        <f t="shared" si="201"/>
        <v>2.8822103248104902E-3</v>
      </c>
    </row>
    <row r="1817" spans="1:20" x14ac:dyDescent="0.2">
      <c r="A1817" t="str">
        <f>VLOOKUP(B1817,GraphStats!$A:$B,2,0)</f>
        <v>ISCAS</v>
      </c>
      <c r="B1817" t="s">
        <v>8</v>
      </c>
      <c r="C1817" t="s">
        <v>142</v>
      </c>
      <c r="D1817" s="1">
        <f>SUMIFS(SolRaw!$D:$D,SolRaw!$A:$A,$B1817,SolRaw!$B:$B,$C1817,SolRaw!$C:$C,D$1)/SUMIFS(GraphStats!$G:$G,GraphStats!$A:$A,$B1817,GraphStats!$D:$D,D$1)</f>
        <v>1.2195121951219513E-2</v>
      </c>
      <c r="E1817" s="1">
        <f>SUMIFS(SolRaw!$D:$D,SolRaw!$A:$A,$B1817,SolRaw!$B:$B,$C1817,SolRaw!$C:$C,E$1)/SUMIFS(GraphStats!$G:$G,GraphStats!$A:$A,$B1817,GraphStats!$D:$D,E$1)</f>
        <v>1.2295081967213115E-2</v>
      </c>
      <c r="F1817" s="1">
        <f>SUMIFS(SolRaw!$D:$D,SolRaw!$A:$A,$B1817,SolRaw!$B:$B,$C1817,SolRaw!$C:$C,F$1)/SUMIFS(GraphStats!$G:$G,GraphStats!$A:$A,$B1817,GraphStats!$D:$D,F$1)</f>
        <v>1.5267175572519083E-2</v>
      </c>
      <c r="G1817" s="1">
        <f>SUMIFS(SolRaw!$D:$D,SolRaw!$A:$A,$B1817,SolRaw!$B:$B,$C1817,SolRaw!$C:$C,G$1)/SUMIFS(GraphStats!$G:$G,GraphStats!$A:$A,$B1817,GraphStats!$D:$D,G$1)</f>
        <v>1.4760147601476014E-2</v>
      </c>
      <c r="H1817" s="1">
        <f>SUMIFS(SolRaw!$D:$D,SolRaw!$A:$A,$B1817,SolRaw!$B:$B,$C1817,SolRaw!$C:$C,H$1)/SUMIFS(GraphStats!$G:$G,GraphStats!$A:$A,$B1817,GraphStats!$D:$D,H$1)</f>
        <v>8.368200836820083E-3</v>
      </c>
      <c r="I1817" s="1">
        <f>SUMIFS(SolRaw!$D:$D,SolRaw!$A:$A,$B1817,SolRaw!$B:$B,$C1817,SolRaw!$C:$C,I$1)/SUMIFS(GraphStats!$G:$G,GraphStats!$A:$A,$B1817,GraphStats!$D:$D,I$1)</f>
        <v>7.326007326007326E-3</v>
      </c>
      <c r="J1817" s="1">
        <f>SUMIFS(SolRaw!$D:$D,SolRaw!$A:$A,$B1817,SolRaw!$B:$B,$C1817,SolRaw!$C:$C,J$1)/SUMIFS(GraphStats!$G:$G,GraphStats!$A:$A,$B1817,GraphStats!$D:$D,J$1)</f>
        <v>1.282051282051282E-2</v>
      </c>
      <c r="K1817" s="1">
        <f>SUMIFS(SolRaw!$D:$D,SolRaw!$A:$A,$B1817,SolRaw!$B:$B,$C1817,SolRaw!$C:$C,K$1)/SUMIFS(GraphStats!$G:$G,GraphStats!$A:$A,$B1817,GraphStats!$D:$D,K$1)</f>
        <v>1.0948905109489052E-2</v>
      </c>
      <c r="L1817" s="1">
        <f>SUMIFS(SolRaw!$D:$D,SolRaw!$A:$A,$B1817,SolRaw!$B:$B,$C1817,SolRaw!$C:$C,L$1)/SUMIFS(GraphStats!$G:$G,GraphStats!$A:$A,$B1817,GraphStats!$D:$D,L$1)</f>
        <v>8.771929824561403E-3</v>
      </c>
      <c r="M1817" s="1">
        <f>SUMIFS(SolRaw!$D:$D,SolRaw!$A:$A,$B1817,SolRaw!$B:$B,$C1817,SolRaw!$C:$C,M$1)/SUMIFS(GraphStats!$G:$G,GraphStats!$A:$A,$B1817,GraphStats!$D:$D,M$1)</f>
        <v>1.509433962264151E-2</v>
      </c>
      <c r="N1817" s="1">
        <f t="shared" si="196"/>
        <v>1.1784742263245992E-2</v>
      </c>
      <c r="O1817" s="1">
        <f t="shared" si="197"/>
        <v>7.326007326007326E-3</v>
      </c>
      <c r="P1817" s="1">
        <f t="shared" si="198"/>
        <v>9.3161736457933152E-3</v>
      </c>
      <c r="Q1817" s="1">
        <f t="shared" si="202"/>
        <v>1.2245101959216314E-2</v>
      </c>
      <c r="R1817" s="1">
        <f t="shared" si="199"/>
        <v>1.4275238906235216E-2</v>
      </c>
      <c r="S1817" s="1">
        <f t="shared" si="200"/>
        <v>1.5267175572519083E-2</v>
      </c>
      <c r="T1817" s="1">
        <f t="shared" si="201"/>
        <v>2.8822103248104902E-3</v>
      </c>
    </row>
    <row r="1818" spans="1:20" x14ac:dyDescent="0.2">
      <c r="A1818" t="str">
        <f>VLOOKUP(B1818,GraphStats!$A:$B,2,0)</f>
        <v>ISCAS</v>
      </c>
      <c r="B1818" t="s">
        <v>8</v>
      </c>
      <c r="C1818" t="s">
        <v>143</v>
      </c>
      <c r="D1818" s="1">
        <f>SUMIFS(SolRaw!$D:$D,SolRaw!$A:$A,$B1818,SolRaw!$B:$B,$C1818,SolRaw!$C:$C,D$1)/SUMIFS(GraphStats!$G:$G,GraphStats!$A:$A,$B1818,GraphStats!$D:$D,D$1)</f>
        <v>1.2195121951219513E-2</v>
      </c>
      <c r="E1818" s="1">
        <f>SUMIFS(SolRaw!$D:$D,SolRaw!$A:$A,$B1818,SolRaw!$B:$B,$C1818,SolRaw!$C:$C,E$1)/SUMIFS(GraphStats!$G:$G,GraphStats!$A:$A,$B1818,GraphStats!$D:$D,E$1)</f>
        <v>1.2295081967213115E-2</v>
      </c>
      <c r="F1818" s="1">
        <f>SUMIFS(SolRaw!$D:$D,SolRaw!$A:$A,$B1818,SolRaw!$B:$B,$C1818,SolRaw!$C:$C,F$1)/SUMIFS(GraphStats!$G:$G,GraphStats!$A:$A,$B1818,GraphStats!$D:$D,F$1)</f>
        <v>1.5267175572519083E-2</v>
      </c>
      <c r="G1818" s="1">
        <f>SUMIFS(SolRaw!$D:$D,SolRaw!$A:$A,$B1818,SolRaw!$B:$B,$C1818,SolRaw!$C:$C,G$1)/SUMIFS(GraphStats!$G:$G,GraphStats!$A:$A,$B1818,GraphStats!$D:$D,G$1)</f>
        <v>1.4760147601476014E-2</v>
      </c>
      <c r="H1818" s="1">
        <f>SUMIFS(SolRaw!$D:$D,SolRaw!$A:$A,$B1818,SolRaw!$B:$B,$C1818,SolRaw!$C:$C,H$1)/SUMIFS(GraphStats!$G:$G,GraphStats!$A:$A,$B1818,GraphStats!$D:$D,H$1)</f>
        <v>8.368200836820083E-3</v>
      </c>
      <c r="I1818" s="1">
        <f>SUMIFS(SolRaw!$D:$D,SolRaw!$A:$A,$B1818,SolRaw!$B:$B,$C1818,SolRaw!$C:$C,I$1)/SUMIFS(GraphStats!$G:$G,GraphStats!$A:$A,$B1818,GraphStats!$D:$D,I$1)</f>
        <v>7.326007326007326E-3</v>
      </c>
      <c r="J1818" s="1">
        <f>SUMIFS(SolRaw!$D:$D,SolRaw!$A:$A,$B1818,SolRaw!$B:$B,$C1818,SolRaw!$C:$C,J$1)/SUMIFS(GraphStats!$G:$G,GraphStats!$A:$A,$B1818,GraphStats!$D:$D,J$1)</f>
        <v>1.282051282051282E-2</v>
      </c>
      <c r="K1818" s="1">
        <f>SUMIFS(SolRaw!$D:$D,SolRaw!$A:$A,$B1818,SolRaw!$B:$B,$C1818,SolRaw!$C:$C,K$1)/SUMIFS(GraphStats!$G:$G,GraphStats!$A:$A,$B1818,GraphStats!$D:$D,K$1)</f>
        <v>1.0948905109489052E-2</v>
      </c>
      <c r="L1818" s="1">
        <f>SUMIFS(SolRaw!$D:$D,SolRaw!$A:$A,$B1818,SolRaw!$B:$B,$C1818,SolRaw!$C:$C,L$1)/SUMIFS(GraphStats!$G:$G,GraphStats!$A:$A,$B1818,GraphStats!$D:$D,L$1)</f>
        <v>8.771929824561403E-3</v>
      </c>
      <c r="M1818" s="1">
        <f>SUMIFS(SolRaw!$D:$D,SolRaw!$A:$A,$B1818,SolRaw!$B:$B,$C1818,SolRaw!$C:$C,M$1)/SUMIFS(GraphStats!$G:$G,GraphStats!$A:$A,$B1818,GraphStats!$D:$D,M$1)</f>
        <v>1.509433962264151E-2</v>
      </c>
      <c r="N1818" s="1">
        <f t="shared" si="196"/>
        <v>1.1784742263245992E-2</v>
      </c>
      <c r="O1818" s="1">
        <f t="shared" si="197"/>
        <v>7.326007326007326E-3</v>
      </c>
      <c r="P1818" s="1">
        <f t="shared" si="198"/>
        <v>9.3161736457933152E-3</v>
      </c>
      <c r="Q1818" s="1">
        <f t="shared" si="202"/>
        <v>1.2245101959216314E-2</v>
      </c>
      <c r="R1818" s="1">
        <f t="shared" si="199"/>
        <v>1.4275238906235216E-2</v>
      </c>
      <c r="S1818" s="1">
        <f t="shared" si="200"/>
        <v>1.5267175572519083E-2</v>
      </c>
      <c r="T1818" s="1">
        <f t="shared" si="201"/>
        <v>2.8822103248104902E-3</v>
      </c>
    </row>
    <row r="1819" spans="1:20" x14ac:dyDescent="0.2">
      <c r="A1819" t="str">
        <f>VLOOKUP(B1819,GraphStats!$A:$B,2,0)</f>
        <v>ISCAS</v>
      </c>
      <c r="B1819" t="s">
        <v>8</v>
      </c>
      <c r="C1819" t="s">
        <v>144</v>
      </c>
      <c r="D1819" s="1">
        <f>SUMIFS(SolRaw!$D:$D,SolRaw!$A:$A,$B1819,SolRaw!$B:$B,$C1819,SolRaw!$C:$C,D$1)/SUMIFS(GraphStats!$G:$G,GraphStats!$A:$A,$B1819,GraphStats!$D:$D,D$1)</f>
        <v>1.2195121951219513E-2</v>
      </c>
      <c r="E1819" s="1">
        <f>SUMIFS(SolRaw!$D:$D,SolRaw!$A:$A,$B1819,SolRaw!$B:$B,$C1819,SolRaw!$C:$C,E$1)/SUMIFS(GraphStats!$G:$G,GraphStats!$A:$A,$B1819,GraphStats!$D:$D,E$1)</f>
        <v>1.2295081967213115E-2</v>
      </c>
      <c r="F1819" s="1">
        <f>SUMIFS(SolRaw!$D:$D,SolRaw!$A:$A,$B1819,SolRaw!$B:$B,$C1819,SolRaw!$C:$C,F$1)/SUMIFS(GraphStats!$G:$G,GraphStats!$A:$A,$B1819,GraphStats!$D:$D,F$1)</f>
        <v>1.5267175572519083E-2</v>
      </c>
      <c r="G1819" s="1">
        <f>SUMIFS(SolRaw!$D:$D,SolRaw!$A:$A,$B1819,SolRaw!$B:$B,$C1819,SolRaw!$C:$C,G$1)/SUMIFS(GraphStats!$G:$G,GraphStats!$A:$A,$B1819,GraphStats!$D:$D,G$1)</f>
        <v>1.4760147601476014E-2</v>
      </c>
      <c r="H1819" s="1">
        <f>SUMIFS(SolRaw!$D:$D,SolRaw!$A:$A,$B1819,SolRaw!$B:$B,$C1819,SolRaw!$C:$C,H$1)/SUMIFS(GraphStats!$G:$G,GraphStats!$A:$A,$B1819,GraphStats!$D:$D,H$1)</f>
        <v>8.368200836820083E-3</v>
      </c>
      <c r="I1819" s="1">
        <f>SUMIFS(SolRaw!$D:$D,SolRaw!$A:$A,$B1819,SolRaw!$B:$B,$C1819,SolRaw!$C:$C,I$1)/SUMIFS(GraphStats!$G:$G,GraphStats!$A:$A,$B1819,GraphStats!$D:$D,I$1)</f>
        <v>7.326007326007326E-3</v>
      </c>
      <c r="J1819" s="1">
        <f>SUMIFS(SolRaw!$D:$D,SolRaw!$A:$A,$B1819,SolRaw!$B:$B,$C1819,SolRaw!$C:$C,J$1)/SUMIFS(GraphStats!$G:$G,GraphStats!$A:$A,$B1819,GraphStats!$D:$D,J$1)</f>
        <v>1.282051282051282E-2</v>
      </c>
      <c r="K1819" s="1">
        <f>SUMIFS(SolRaw!$D:$D,SolRaw!$A:$A,$B1819,SolRaw!$B:$B,$C1819,SolRaw!$C:$C,K$1)/SUMIFS(GraphStats!$G:$G,GraphStats!$A:$A,$B1819,GraphStats!$D:$D,K$1)</f>
        <v>1.0948905109489052E-2</v>
      </c>
      <c r="L1819" s="1">
        <f>SUMIFS(SolRaw!$D:$D,SolRaw!$A:$A,$B1819,SolRaw!$B:$B,$C1819,SolRaw!$C:$C,L$1)/SUMIFS(GraphStats!$G:$G,GraphStats!$A:$A,$B1819,GraphStats!$D:$D,L$1)</f>
        <v>8.771929824561403E-3</v>
      </c>
      <c r="M1819" s="1">
        <f>SUMIFS(SolRaw!$D:$D,SolRaw!$A:$A,$B1819,SolRaw!$B:$B,$C1819,SolRaw!$C:$C,M$1)/SUMIFS(GraphStats!$G:$G,GraphStats!$A:$A,$B1819,GraphStats!$D:$D,M$1)</f>
        <v>1.509433962264151E-2</v>
      </c>
      <c r="N1819" s="1">
        <f t="shared" si="196"/>
        <v>1.1784742263245992E-2</v>
      </c>
      <c r="O1819" s="1">
        <f t="shared" si="197"/>
        <v>7.326007326007326E-3</v>
      </c>
      <c r="P1819" s="1">
        <f t="shared" si="198"/>
        <v>9.3161736457933152E-3</v>
      </c>
      <c r="Q1819" s="1">
        <f t="shared" si="202"/>
        <v>1.2245101959216314E-2</v>
      </c>
      <c r="R1819" s="1">
        <f t="shared" si="199"/>
        <v>1.4275238906235216E-2</v>
      </c>
      <c r="S1819" s="1">
        <f t="shared" si="200"/>
        <v>1.5267175572519083E-2</v>
      </c>
      <c r="T1819" s="1">
        <f t="shared" si="201"/>
        <v>2.8822103248104902E-3</v>
      </c>
    </row>
    <row r="1820" spans="1:20" x14ac:dyDescent="0.2">
      <c r="A1820" t="str">
        <f>VLOOKUP(B1820,GraphStats!$A:$B,2,0)</f>
        <v>ISCAS</v>
      </c>
      <c r="B1820" t="s">
        <v>8</v>
      </c>
      <c r="C1820" t="s">
        <v>145</v>
      </c>
      <c r="D1820" s="1">
        <f>SUMIFS(SolRaw!$D:$D,SolRaw!$A:$A,$B1820,SolRaw!$B:$B,$C1820,SolRaw!$C:$C,D$1)/SUMIFS(GraphStats!$G:$G,GraphStats!$A:$A,$B1820,GraphStats!$D:$D,D$1)</f>
        <v>1.2195121951219513E-2</v>
      </c>
      <c r="E1820" s="1">
        <f>SUMIFS(SolRaw!$D:$D,SolRaw!$A:$A,$B1820,SolRaw!$B:$B,$C1820,SolRaw!$C:$C,E$1)/SUMIFS(GraphStats!$G:$G,GraphStats!$A:$A,$B1820,GraphStats!$D:$D,E$1)</f>
        <v>1.2295081967213115E-2</v>
      </c>
      <c r="F1820" s="1">
        <f>SUMIFS(SolRaw!$D:$D,SolRaw!$A:$A,$B1820,SolRaw!$B:$B,$C1820,SolRaw!$C:$C,F$1)/SUMIFS(GraphStats!$G:$G,GraphStats!$A:$A,$B1820,GraphStats!$D:$D,F$1)</f>
        <v>1.5267175572519083E-2</v>
      </c>
      <c r="G1820" s="1">
        <f>SUMIFS(SolRaw!$D:$D,SolRaw!$A:$A,$B1820,SolRaw!$B:$B,$C1820,SolRaw!$C:$C,G$1)/SUMIFS(GraphStats!$G:$G,GraphStats!$A:$A,$B1820,GraphStats!$D:$D,G$1)</f>
        <v>1.4760147601476014E-2</v>
      </c>
      <c r="H1820" s="1">
        <f>SUMIFS(SolRaw!$D:$D,SolRaw!$A:$A,$B1820,SolRaw!$B:$B,$C1820,SolRaw!$C:$C,H$1)/SUMIFS(GraphStats!$G:$G,GraphStats!$A:$A,$B1820,GraphStats!$D:$D,H$1)</f>
        <v>8.368200836820083E-3</v>
      </c>
      <c r="I1820" s="1">
        <f>SUMIFS(SolRaw!$D:$D,SolRaw!$A:$A,$B1820,SolRaw!$B:$B,$C1820,SolRaw!$C:$C,I$1)/SUMIFS(GraphStats!$G:$G,GraphStats!$A:$A,$B1820,GraphStats!$D:$D,I$1)</f>
        <v>7.326007326007326E-3</v>
      </c>
      <c r="J1820" s="1">
        <f>SUMIFS(SolRaw!$D:$D,SolRaw!$A:$A,$B1820,SolRaw!$B:$B,$C1820,SolRaw!$C:$C,J$1)/SUMIFS(GraphStats!$G:$G,GraphStats!$A:$A,$B1820,GraphStats!$D:$D,J$1)</f>
        <v>1.282051282051282E-2</v>
      </c>
      <c r="K1820" s="1">
        <f>SUMIFS(SolRaw!$D:$D,SolRaw!$A:$A,$B1820,SolRaw!$B:$B,$C1820,SolRaw!$C:$C,K$1)/SUMIFS(GraphStats!$G:$G,GraphStats!$A:$A,$B1820,GraphStats!$D:$D,K$1)</f>
        <v>1.0948905109489052E-2</v>
      </c>
      <c r="L1820" s="1">
        <f>SUMIFS(SolRaw!$D:$D,SolRaw!$A:$A,$B1820,SolRaw!$B:$B,$C1820,SolRaw!$C:$C,L$1)/SUMIFS(GraphStats!$G:$G,GraphStats!$A:$A,$B1820,GraphStats!$D:$D,L$1)</f>
        <v>8.771929824561403E-3</v>
      </c>
      <c r="M1820" s="1">
        <f>SUMIFS(SolRaw!$D:$D,SolRaw!$A:$A,$B1820,SolRaw!$B:$B,$C1820,SolRaw!$C:$C,M$1)/SUMIFS(GraphStats!$G:$G,GraphStats!$A:$A,$B1820,GraphStats!$D:$D,M$1)</f>
        <v>1.509433962264151E-2</v>
      </c>
      <c r="N1820" s="1">
        <f t="shared" si="196"/>
        <v>1.1784742263245992E-2</v>
      </c>
      <c r="O1820" s="1">
        <f t="shared" si="197"/>
        <v>7.326007326007326E-3</v>
      </c>
      <c r="P1820" s="1">
        <f t="shared" si="198"/>
        <v>9.3161736457933152E-3</v>
      </c>
      <c r="Q1820" s="1">
        <f t="shared" si="202"/>
        <v>1.2245101959216314E-2</v>
      </c>
      <c r="R1820" s="1">
        <f t="shared" si="199"/>
        <v>1.4275238906235216E-2</v>
      </c>
      <c r="S1820" s="1">
        <f t="shared" si="200"/>
        <v>1.5267175572519083E-2</v>
      </c>
      <c r="T1820" s="1">
        <f t="shared" si="201"/>
        <v>2.8822103248104902E-3</v>
      </c>
    </row>
    <row r="1821" spans="1:20" x14ac:dyDescent="0.2">
      <c r="A1821" t="str">
        <f>VLOOKUP(B1821,GraphStats!$A:$B,2,0)</f>
        <v>ISCAS</v>
      </c>
      <c r="B1821" t="s">
        <v>8</v>
      </c>
      <c r="C1821" t="s">
        <v>146</v>
      </c>
      <c r="D1821" s="1">
        <f>SUMIFS(SolRaw!$D:$D,SolRaw!$A:$A,$B1821,SolRaw!$B:$B,$C1821,SolRaw!$C:$C,D$1)/SUMIFS(GraphStats!$G:$G,GraphStats!$A:$A,$B1821,GraphStats!$D:$D,D$1)</f>
        <v>1.2195121951219513E-2</v>
      </c>
      <c r="E1821" s="1">
        <f>SUMIFS(SolRaw!$D:$D,SolRaw!$A:$A,$B1821,SolRaw!$B:$B,$C1821,SolRaw!$C:$C,E$1)/SUMIFS(GraphStats!$G:$G,GraphStats!$A:$A,$B1821,GraphStats!$D:$D,E$1)</f>
        <v>1.2295081967213115E-2</v>
      </c>
      <c r="F1821" s="1">
        <f>SUMIFS(SolRaw!$D:$D,SolRaw!$A:$A,$B1821,SolRaw!$B:$B,$C1821,SolRaw!$C:$C,F$1)/SUMIFS(GraphStats!$G:$G,GraphStats!$A:$A,$B1821,GraphStats!$D:$D,F$1)</f>
        <v>1.5267175572519083E-2</v>
      </c>
      <c r="G1821" s="1">
        <f>SUMIFS(SolRaw!$D:$D,SolRaw!$A:$A,$B1821,SolRaw!$B:$B,$C1821,SolRaw!$C:$C,G$1)/SUMIFS(GraphStats!$G:$G,GraphStats!$A:$A,$B1821,GraphStats!$D:$D,G$1)</f>
        <v>1.4760147601476014E-2</v>
      </c>
      <c r="H1821" s="1">
        <f>SUMIFS(SolRaw!$D:$D,SolRaw!$A:$A,$B1821,SolRaw!$B:$B,$C1821,SolRaw!$C:$C,H$1)/SUMIFS(GraphStats!$G:$G,GraphStats!$A:$A,$B1821,GraphStats!$D:$D,H$1)</f>
        <v>8.368200836820083E-3</v>
      </c>
      <c r="I1821" s="1">
        <f>SUMIFS(SolRaw!$D:$D,SolRaw!$A:$A,$B1821,SolRaw!$B:$B,$C1821,SolRaw!$C:$C,I$1)/SUMIFS(GraphStats!$G:$G,GraphStats!$A:$A,$B1821,GraphStats!$D:$D,I$1)</f>
        <v>7.326007326007326E-3</v>
      </c>
      <c r="J1821" s="1">
        <f>SUMIFS(SolRaw!$D:$D,SolRaw!$A:$A,$B1821,SolRaw!$B:$B,$C1821,SolRaw!$C:$C,J$1)/SUMIFS(GraphStats!$G:$G,GraphStats!$A:$A,$B1821,GraphStats!$D:$D,J$1)</f>
        <v>1.282051282051282E-2</v>
      </c>
      <c r="K1821" s="1">
        <f>SUMIFS(SolRaw!$D:$D,SolRaw!$A:$A,$B1821,SolRaw!$B:$B,$C1821,SolRaw!$C:$C,K$1)/SUMIFS(GraphStats!$G:$G,GraphStats!$A:$A,$B1821,GraphStats!$D:$D,K$1)</f>
        <v>1.0948905109489052E-2</v>
      </c>
      <c r="L1821" s="1">
        <f>SUMIFS(SolRaw!$D:$D,SolRaw!$A:$A,$B1821,SolRaw!$B:$B,$C1821,SolRaw!$C:$C,L$1)/SUMIFS(GraphStats!$G:$G,GraphStats!$A:$A,$B1821,GraphStats!$D:$D,L$1)</f>
        <v>8.771929824561403E-3</v>
      </c>
      <c r="M1821" s="1">
        <f>SUMIFS(SolRaw!$D:$D,SolRaw!$A:$A,$B1821,SolRaw!$B:$B,$C1821,SolRaw!$C:$C,M$1)/SUMIFS(GraphStats!$G:$G,GraphStats!$A:$A,$B1821,GraphStats!$D:$D,M$1)</f>
        <v>1.509433962264151E-2</v>
      </c>
      <c r="N1821" s="1">
        <f t="shared" si="196"/>
        <v>1.1784742263245992E-2</v>
      </c>
      <c r="O1821" s="1">
        <f t="shared" si="197"/>
        <v>7.326007326007326E-3</v>
      </c>
      <c r="P1821" s="1">
        <f t="shared" si="198"/>
        <v>9.3161736457933152E-3</v>
      </c>
      <c r="Q1821" s="1">
        <f t="shared" si="202"/>
        <v>1.2245101959216314E-2</v>
      </c>
      <c r="R1821" s="1">
        <f t="shared" si="199"/>
        <v>1.4275238906235216E-2</v>
      </c>
      <c r="S1821" s="1">
        <f t="shared" si="200"/>
        <v>1.5267175572519083E-2</v>
      </c>
      <c r="T1821" s="1">
        <f t="shared" si="201"/>
        <v>2.8822103248104902E-3</v>
      </c>
    </row>
    <row r="1822" spans="1:20" x14ac:dyDescent="0.2">
      <c r="A1822" t="str">
        <f>VLOOKUP(B1822,GraphStats!$A:$B,2,0)</f>
        <v>ISCAS</v>
      </c>
      <c r="B1822" t="s">
        <v>8</v>
      </c>
      <c r="C1822" t="s">
        <v>147</v>
      </c>
      <c r="D1822" s="1">
        <f>SUMIFS(SolRaw!$D:$D,SolRaw!$A:$A,$B1822,SolRaw!$B:$B,$C1822,SolRaw!$C:$C,D$1)/SUMIFS(GraphStats!$G:$G,GraphStats!$A:$A,$B1822,GraphStats!$D:$D,D$1)</f>
        <v>1.2195121951219513E-2</v>
      </c>
      <c r="E1822" s="1">
        <f>SUMIFS(SolRaw!$D:$D,SolRaw!$A:$A,$B1822,SolRaw!$B:$B,$C1822,SolRaw!$C:$C,E$1)/SUMIFS(GraphStats!$G:$G,GraphStats!$A:$A,$B1822,GraphStats!$D:$D,E$1)</f>
        <v>1.2295081967213115E-2</v>
      </c>
      <c r="F1822" s="1">
        <f>SUMIFS(SolRaw!$D:$D,SolRaw!$A:$A,$B1822,SolRaw!$B:$B,$C1822,SolRaw!$C:$C,F$1)/SUMIFS(GraphStats!$G:$G,GraphStats!$A:$A,$B1822,GraphStats!$D:$D,F$1)</f>
        <v>1.5267175572519083E-2</v>
      </c>
      <c r="G1822" s="1">
        <f>SUMIFS(SolRaw!$D:$D,SolRaw!$A:$A,$B1822,SolRaw!$B:$B,$C1822,SolRaw!$C:$C,G$1)/SUMIFS(GraphStats!$G:$G,GraphStats!$A:$A,$B1822,GraphStats!$D:$D,G$1)</f>
        <v>1.4760147601476014E-2</v>
      </c>
      <c r="H1822" s="1">
        <f>SUMIFS(SolRaw!$D:$D,SolRaw!$A:$A,$B1822,SolRaw!$B:$B,$C1822,SolRaw!$C:$C,H$1)/SUMIFS(GraphStats!$G:$G,GraphStats!$A:$A,$B1822,GraphStats!$D:$D,H$1)</f>
        <v>8.368200836820083E-3</v>
      </c>
      <c r="I1822" s="1">
        <f>SUMIFS(SolRaw!$D:$D,SolRaw!$A:$A,$B1822,SolRaw!$B:$B,$C1822,SolRaw!$C:$C,I$1)/SUMIFS(GraphStats!$G:$G,GraphStats!$A:$A,$B1822,GraphStats!$D:$D,I$1)</f>
        <v>7.326007326007326E-3</v>
      </c>
      <c r="J1822" s="1">
        <f>SUMIFS(SolRaw!$D:$D,SolRaw!$A:$A,$B1822,SolRaw!$B:$B,$C1822,SolRaw!$C:$C,J$1)/SUMIFS(GraphStats!$G:$G,GraphStats!$A:$A,$B1822,GraphStats!$D:$D,J$1)</f>
        <v>1.282051282051282E-2</v>
      </c>
      <c r="K1822" s="1">
        <f>SUMIFS(SolRaw!$D:$D,SolRaw!$A:$A,$B1822,SolRaw!$B:$B,$C1822,SolRaw!$C:$C,K$1)/SUMIFS(GraphStats!$G:$G,GraphStats!$A:$A,$B1822,GraphStats!$D:$D,K$1)</f>
        <v>1.0948905109489052E-2</v>
      </c>
      <c r="L1822" s="1">
        <f>SUMIFS(SolRaw!$D:$D,SolRaw!$A:$A,$B1822,SolRaw!$B:$B,$C1822,SolRaw!$C:$C,L$1)/SUMIFS(GraphStats!$G:$G,GraphStats!$A:$A,$B1822,GraphStats!$D:$D,L$1)</f>
        <v>8.771929824561403E-3</v>
      </c>
      <c r="M1822" s="1">
        <f>SUMIFS(SolRaw!$D:$D,SolRaw!$A:$A,$B1822,SolRaw!$B:$B,$C1822,SolRaw!$C:$C,M$1)/SUMIFS(GraphStats!$G:$G,GraphStats!$A:$A,$B1822,GraphStats!$D:$D,M$1)</f>
        <v>1.509433962264151E-2</v>
      </c>
      <c r="N1822" s="1">
        <f t="shared" si="196"/>
        <v>1.1784742263245992E-2</v>
      </c>
      <c r="O1822" s="1">
        <f t="shared" si="197"/>
        <v>7.326007326007326E-3</v>
      </c>
      <c r="P1822" s="1">
        <f t="shared" si="198"/>
        <v>9.3161736457933152E-3</v>
      </c>
      <c r="Q1822" s="1">
        <f t="shared" si="202"/>
        <v>1.2245101959216314E-2</v>
      </c>
      <c r="R1822" s="1">
        <f t="shared" si="199"/>
        <v>1.4275238906235216E-2</v>
      </c>
      <c r="S1822" s="1">
        <f t="shared" si="200"/>
        <v>1.5267175572519083E-2</v>
      </c>
      <c r="T1822" s="1">
        <f t="shared" si="201"/>
        <v>2.8822103248104902E-3</v>
      </c>
    </row>
    <row r="1823" spans="1:20" x14ac:dyDescent="0.2">
      <c r="A1823" t="str">
        <f>VLOOKUP(B1823,GraphStats!$A:$B,2,0)</f>
        <v>ISCAS</v>
      </c>
      <c r="B1823" t="s">
        <v>8</v>
      </c>
      <c r="C1823" t="s">
        <v>148</v>
      </c>
      <c r="D1823" s="1">
        <f>SUMIFS(SolRaw!$D:$D,SolRaw!$A:$A,$B1823,SolRaw!$B:$B,$C1823,SolRaw!$C:$C,D$1)/SUMIFS(GraphStats!$G:$G,GraphStats!$A:$A,$B1823,GraphStats!$D:$D,D$1)</f>
        <v>1.2195121951219513E-2</v>
      </c>
      <c r="E1823" s="1">
        <f>SUMIFS(SolRaw!$D:$D,SolRaw!$A:$A,$B1823,SolRaw!$B:$B,$C1823,SolRaw!$C:$C,E$1)/SUMIFS(GraphStats!$G:$G,GraphStats!$A:$A,$B1823,GraphStats!$D:$D,E$1)</f>
        <v>1.2295081967213115E-2</v>
      </c>
      <c r="F1823" s="1">
        <f>SUMIFS(SolRaw!$D:$D,SolRaw!$A:$A,$B1823,SolRaw!$B:$B,$C1823,SolRaw!$C:$C,F$1)/SUMIFS(GraphStats!$G:$G,GraphStats!$A:$A,$B1823,GraphStats!$D:$D,F$1)</f>
        <v>1.5267175572519083E-2</v>
      </c>
      <c r="G1823" s="1">
        <f>SUMIFS(SolRaw!$D:$D,SolRaw!$A:$A,$B1823,SolRaw!$B:$B,$C1823,SolRaw!$C:$C,G$1)/SUMIFS(GraphStats!$G:$G,GraphStats!$A:$A,$B1823,GraphStats!$D:$D,G$1)</f>
        <v>1.107011070110701E-2</v>
      </c>
      <c r="H1823" s="1">
        <f>SUMIFS(SolRaw!$D:$D,SolRaw!$A:$A,$B1823,SolRaw!$B:$B,$C1823,SolRaw!$C:$C,H$1)/SUMIFS(GraphStats!$G:$G,GraphStats!$A:$A,$B1823,GraphStats!$D:$D,H$1)</f>
        <v>8.368200836820083E-3</v>
      </c>
      <c r="I1823" s="1">
        <f>SUMIFS(SolRaw!$D:$D,SolRaw!$A:$A,$B1823,SolRaw!$B:$B,$C1823,SolRaw!$C:$C,I$1)/SUMIFS(GraphStats!$G:$G,GraphStats!$A:$A,$B1823,GraphStats!$D:$D,I$1)</f>
        <v>7.326007326007326E-3</v>
      </c>
      <c r="J1823" s="1">
        <f>SUMIFS(SolRaw!$D:$D,SolRaw!$A:$A,$B1823,SolRaw!$B:$B,$C1823,SolRaw!$C:$C,J$1)/SUMIFS(GraphStats!$G:$G,GraphStats!$A:$A,$B1823,GraphStats!$D:$D,J$1)</f>
        <v>1.282051282051282E-2</v>
      </c>
      <c r="K1823" s="1">
        <f>SUMIFS(SolRaw!$D:$D,SolRaw!$A:$A,$B1823,SolRaw!$B:$B,$C1823,SolRaw!$C:$C,K$1)/SUMIFS(GraphStats!$G:$G,GraphStats!$A:$A,$B1823,GraphStats!$D:$D,K$1)</f>
        <v>1.0948905109489052E-2</v>
      </c>
      <c r="L1823" s="1">
        <f>SUMIFS(SolRaw!$D:$D,SolRaw!$A:$A,$B1823,SolRaw!$B:$B,$C1823,SolRaw!$C:$C,L$1)/SUMIFS(GraphStats!$G:$G,GraphStats!$A:$A,$B1823,GraphStats!$D:$D,L$1)</f>
        <v>8.771929824561403E-3</v>
      </c>
      <c r="M1823" s="1">
        <f>SUMIFS(SolRaw!$D:$D,SolRaw!$A:$A,$B1823,SolRaw!$B:$B,$C1823,SolRaw!$C:$C,M$1)/SUMIFS(GraphStats!$G:$G,GraphStats!$A:$A,$B1823,GraphStats!$D:$D,M$1)</f>
        <v>1.509433962264151E-2</v>
      </c>
      <c r="N1823" s="1">
        <f t="shared" si="196"/>
        <v>1.1415738573209089E-2</v>
      </c>
      <c r="O1823" s="1">
        <f t="shared" si="197"/>
        <v>7.326007326007326E-3</v>
      </c>
      <c r="P1823" s="1">
        <f t="shared" si="198"/>
        <v>9.3161736457933152E-3</v>
      </c>
      <c r="Q1823" s="1">
        <f t="shared" si="202"/>
        <v>1.1632616326163261E-2</v>
      </c>
      <c r="R1823" s="1">
        <f t="shared" si="199"/>
        <v>1.2689155107187895E-2</v>
      </c>
      <c r="S1823" s="1">
        <f t="shared" si="200"/>
        <v>1.5267175572519083E-2</v>
      </c>
      <c r="T1823" s="1">
        <f t="shared" si="201"/>
        <v>2.6886645036404786E-3</v>
      </c>
    </row>
    <row r="1824" spans="1:20" x14ac:dyDescent="0.2">
      <c r="A1824" t="str">
        <f>VLOOKUP(B1824,GraphStats!$A:$B,2,0)</f>
        <v>ISCAS</v>
      </c>
      <c r="B1824" t="s">
        <v>8</v>
      </c>
      <c r="C1824" t="s">
        <v>149</v>
      </c>
      <c r="D1824" s="1">
        <f>SUMIFS(SolRaw!$D:$D,SolRaw!$A:$A,$B1824,SolRaw!$B:$B,$C1824,SolRaw!$C:$C,D$1)/SUMIFS(GraphStats!$G:$G,GraphStats!$A:$A,$B1824,GraphStats!$D:$D,D$1)</f>
        <v>1.2195121951219513E-2</v>
      </c>
      <c r="E1824" s="1">
        <f>SUMIFS(SolRaw!$D:$D,SolRaw!$A:$A,$B1824,SolRaw!$B:$B,$C1824,SolRaw!$C:$C,E$1)/SUMIFS(GraphStats!$G:$G,GraphStats!$A:$A,$B1824,GraphStats!$D:$D,E$1)</f>
        <v>1.2295081967213115E-2</v>
      </c>
      <c r="F1824" s="1">
        <f>SUMIFS(SolRaw!$D:$D,SolRaw!$A:$A,$B1824,SolRaw!$B:$B,$C1824,SolRaw!$C:$C,F$1)/SUMIFS(GraphStats!$G:$G,GraphStats!$A:$A,$B1824,GraphStats!$D:$D,F$1)</f>
        <v>1.5267175572519083E-2</v>
      </c>
      <c r="G1824" s="1">
        <f>SUMIFS(SolRaw!$D:$D,SolRaw!$A:$A,$B1824,SolRaw!$B:$B,$C1824,SolRaw!$C:$C,G$1)/SUMIFS(GraphStats!$G:$G,GraphStats!$A:$A,$B1824,GraphStats!$D:$D,G$1)</f>
        <v>1.107011070110701E-2</v>
      </c>
      <c r="H1824" s="1">
        <f>SUMIFS(SolRaw!$D:$D,SolRaw!$A:$A,$B1824,SolRaw!$B:$B,$C1824,SolRaw!$C:$C,H$1)/SUMIFS(GraphStats!$G:$G,GraphStats!$A:$A,$B1824,GraphStats!$D:$D,H$1)</f>
        <v>8.368200836820083E-3</v>
      </c>
      <c r="I1824" s="1">
        <f>SUMIFS(SolRaw!$D:$D,SolRaw!$A:$A,$B1824,SolRaw!$B:$B,$C1824,SolRaw!$C:$C,I$1)/SUMIFS(GraphStats!$G:$G,GraphStats!$A:$A,$B1824,GraphStats!$D:$D,I$1)</f>
        <v>7.326007326007326E-3</v>
      </c>
      <c r="J1824" s="1">
        <f>SUMIFS(SolRaw!$D:$D,SolRaw!$A:$A,$B1824,SolRaw!$B:$B,$C1824,SolRaw!$C:$C,J$1)/SUMIFS(GraphStats!$G:$G,GraphStats!$A:$A,$B1824,GraphStats!$D:$D,J$1)</f>
        <v>1.282051282051282E-2</v>
      </c>
      <c r="K1824" s="1">
        <f>SUMIFS(SolRaw!$D:$D,SolRaw!$A:$A,$B1824,SolRaw!$B:$B,$C1824,SolRaw!$C:$C,K$1)/SUMIFS(GraphStats!$G:$G,GraphStats!$A:$A,$B1824,GraphStats!$D:$D,K$1)</f>
        <v>1.0948905109489052E-2</v>
      </c>
      <c r="L1824" s="1">
        <f>SUMIFS(SolRaw!$D:$D,SolRaw!$A:$A,$B1824,SolRaw!$B:$B,$C1824,SolRaw!$C:$C,L$1)/SUMIFS(GraphStats!$G:$G,GraphStats!$A:$A,$B1824,GraphStats!$D:$D,L$1)</f>
        <v>8.771929824561403E-3</v>
      </c>
      <c r="M1824" s="1">
        <f>SUMIFS(SolRaw!$D:$D,SolRaw!$A:$A,$B1824,SolRaw!$B:$B,$C1824,SolRaw!$C:$C,M$1)/SUMIFS(GraphStats!$G:$G,GraphStats!$A:$A,$B1824,GraphStats!$D:$D,M$1)</f>
        <v>1.509433962264151E-2</v>
      </c>
      <c r="N1824" s="1">
        <f t="shared" si="196"/>
        <v>1.1415738573209089E-2</v>
      </c>
      <c r="O1824" s="1">
        <f t="shared" si="197"/>
        <v>7.326007326007326E-3</v>
      </c>
      <c r="P1824" s="1">
        <f t="shared" si="198"/>
        <v>9.3161736457933152E-3</v>
      </c>
      <c r="Q1824" s="1">
        <f t="shared" si="202"/>
        <v>1.1632616326163261E-2</v>
      </c>
      <c r="R1824" s="1">
        <f t="shared" si="199"/>
        <v>1.2689155107187895E-2</v>
      </c>
      <c r="S1824" s="1">
        <f t="shared" si="200"/>
        <v>1.5267175572519083E-2</v>
      </c>
      <c r="T1824" s="1">
        <f t="shared" si="201"/>
        <v>2.6886645036404786E-3</v>
      </c>
    </row>
    <row r="1825" spans="1:20" x14ac:dyDescent="0.2">
      <c r="A1825" t="str">
        <f>VLOOKUP(B1825,GraphStats!$A:$B,2,0)</f>
        <v>ISCAS</v>
      </c>
      <c r="B1825" t="s">
        <v>8</v>
      </c>
      <c r="C1825" t="s">
        <v>150</v>
      </c>
      <c r="D1825" s="1">
        <f>SUMIFS(SolRaw!$D:$D,SolRaw!$A:$A,$B1825,SolRaw!$B:$B,$C1825,SolRaw!$C:$C,D$1)/SUMIFS(GraphStats!$G:$G,GraphStats!$A:$A,$B1825,GraphStats!$D:$D,D$1)</f>
        <v>1.2195121951219513E-2</v>
      </c>
      <c r="E1825" s="1">
        <f>SUMIFS(SolRaw!$D:$D,SolRaw!$A:$A,$B1825,SolRaw!$B:$B,$C1825,SolRaw!$C:$C,E$1)/SUMIFS(GraphStats!$G:$G,GraphStats!$A:$A,$B1825,GraphStats!$D:$D,E$1)</f>
        <v>1.2295081967213115E-2</v>
      </c>
      <c r="F1825" s="1">
        <f>SUMIFS(SolRaw!$D:$D,SolRaw!$A:$A,$B1825,SolRaw!$B:$B,$C1825,SolRaw!$C:$C,F$1)/SUMIFS(GraphStats!$G:$G,GraphStats!$A:$A,$B1825,GraphStats!$D:$D,F$1)</f>
        <v>1.5267175572519083E-2</v>
      </c>
      <c r="G1825" s="1">
        <f>SUMIFS(SolRaw!$D:$D,SolRaw!$A:$A,$B1825,SolRaw!$B:$B,$C1825,SolRaw!$C:$C,G$1)/SUMIFS(GraphStats!$G:$G,GraphStats!$A:$A,$B1825,GraphStats!$D:$D,G$1)</f>
        <v>1.107011070110701E-2</v>
      </c>
      <c r="H1825" s="1">
        <f>SUMIFS(SolRaw!$D:$D,SolRaw!$A:$A,$B1825,SolRaw!$B:$B,$C1825,SolRaw!$C:$C,H$1)/SUMIFS(GraphStats!$G:$G,GraphStats!$A:$A,$B1825,GraphStats!$D:$D,H$1)</f>
        <v>8.368200836820083E-3</v>
      </c>
      <c r="I1825" s="1">
        <f>SUMIFS(SolRaw!$D:$D,SolRaw!$A:$A,$B1825,SolRaw!$B:$B,$C1825,SolRaw!$C:$C,I$1)/SUMIFS(GraphStats!$G:$G,GraphStats!$A:$A,$B1825,GraphStats!$D:$D,I$1)</f>
        <v>7.326007326007326E-3</v>
      </c>
      <c r="J1825" s="1">
        <f>SUMIFS(SolRaw!$D:$D,SolRaw!$A:$A,$B1825,SolRaw!$B:$B,$C1825,SolRaw!$C:$C,J$1)/SUMIFS(GraphStats!$G:$G,GraphStats!$A:$A,$B1825,GraphStats!$D:$D,J$1)</f>
        <v>1.282051282051282E-2</v>
      </c>
      <c r="K1825" s="1">
        <f>SUMIFS(SolRaw!$D:$D,SolRaw!$A:$A,$B1825,SolRaw!$B:$B,$C1825,SolRaw!$C:$C,K$1)/SUMIFS(GraphStats!$G:$G,GraphStats!$A:$A,$B1825,GraphStats!$D:$D,K$1)</f>
        <v>1.0948905109489052E-2</v>
      </c>
      <c r="L1825" s="1">
        <f>SUMIFS(SolRaw!$D:$D,SolRaw!$A:$A,$B1825,SolRaw!$B:$B,$C1825,SolRaw!$C:$C,L$1)/SUMIFS(GraphStats!$G:$G,GraphStats!$A:$A,$B1825,GraphStats!$D:$D,L$1)</f>
        <v>8.771929824561403E-3</v>
      </c>
      <c r="M1825" s="1">
        <f>SUMIFS(SolRaw!$D:$D,SolRaw!$A:$A,$B1825,SolRaw!$B:$B,$C1825,SolRaw!$C:$C,M$1)/SUMIFS(GraphStats!$G:$G,GraphStats!$A:$A,$B1825,GraphStats!$D:$D,M$1)</f>
        <v>1.509433962264151E-2</v>
      </c>
      <c r="N1825" s="1">
        <f t="shared" si="196"/>
        <v>1.1415738573209089E-2</v>
      </c>
      <c r="O1825" s="1">
        <f t="shared" si="197"/>
        <v>7.326007326007326E-3</v>
      </c>
      <c r="P1825" s="1">
        <f t="shared" si="198"/>
        <v>9.3161736457933152E-3</v>
      </c>
      <c r="Q1825" s="1">
        <f t="shared" si="202"/>
        <v>1.1632616326163261E-2</v>
      </c>
      <c r="R1825" s="1">
        <f t="shared" si="199"/>
        <v>1.2689155107187895E-2</v>
      </c>
      <c r="S1825" s="1">
        <f t="shared" si="200"/>
        <v>1.5267175572519083E-2</v>
      </c>
      <c r="T1825" s="1">
        <f t="shared" si="201"/>
        <v>2.6886645036404786E-3</v>
      </c>
    </row>
    <row r="1826" spans="1:20" x14ac:dyDescent="0.2">
      <c r="A1826" t="str">
        <f>VLOOKUP(B1826,GraphStats!$A:$B,2,0)</f>
        <v>ISCAS</v>
      </c>
      <c r="B1826" t="s">
        <v>8</v>
      </c>
      <c r="C1826" t="s">
        <v>151</v>
      </c>
      <c r="D1826" s="1">
        <f>SUMIFS(SolRaw!$D:$D,SolRaw!$A:$A,$B1826,SolRaw!$B:$B,$C1826,SolRaw!$C:$C,D$1)/SUMIFS(GraphStats!$G:$G,GraphStats!$A:$A,$B1826,GraphStats!$D:$D,D$1)</f>
        <v>1.2195121951219513E-2</v>
      </c>
      <c r="E1826" s="1">
        <f>SUMIFS(SolRaw!$D:$D,SolRaw!$A:$A,$B1826,SolRaw!$B:$B,$C1826,SolRaw!$C:$C,E$1)/SUMIFS(GraphStats!$G:$G,GraphStats!$A:$A,$B1826,GraphStats!$D:$D,E$1)</f>
        <v>1.2295081967213115E-2</v>
      </c>
      <c r="F1826" s="1">
        <f>SUMIFS(SolRaw!$D:$D,SolRaw!$A:$A,$B1826,SolRaw!$B:$B,$C1826,SolRaw!$C:$C,F$1)/SUMIFS(GraphStats!$G:$G,GraphStats!$A:$A,$B1826,GraphStats!$D:$D,F$1)</f>
        <v>1.5267175572519083E-2</v>
      </c>
      <c r="G1826" s="1">
        <f>SUMIFS(SolRaw!$D:$D,SolRaw!$A:$A,$B1826,SolRaw!$B:$B,$C1826,SolRaw!$C:$C,G$1)/SUMIFS(GraphStats!$G:$G,GraphStats!$A:$A,$B1826,GraphStats!$D:$D,G$1)</f>
        <v>1.107011070110701E-2</v>
      </c>
      <c r="H1826" s="1">
        <f>SUMIFS(SolRaw!$D:$D,SolRaw!$A:$A,$B1826,SolRaw!$B:$B,$C1826,SolRaw!$C:$C,H$1)/SUMIFS(GraphStats!$G:$G,GraphStats!$A:$A,$B1826,GraphStats!$D:$D,H$1)</f>
        <v>8.368200836820083E-3</v>
      </c>
      <c r="I1826" s="1">
        <f>SUMIFS(SolRaw!$D:$D,SolRaw!$A:$A,$B1826,SolRaw!$B:$B,$C1826,SolRaw!$C:$C,I$1)/SUMIFS(GraphStats!$G:$G,GraphStats!$A:$A,$B1826,GraphStats!$D:$D,I$1)</f>
        <v>7.326007326007326E-3</v>
      </c>
      <c r="J1826" s="1">
        <f>SUMIFS(SolRaw!$D:$D,SolRaw!$A:$A,$B1826,SolRaw!$B:$B,$C1826,SolRaw!$C:$C,J$1)/SUMIFS(GraphStats!$G:$G,GraphStats!$A:$A,$B1826,GraphStats!$D:$D,J$1)</f>
        <v>1.282051282051282E-2</v>
      </c>
      <c r="K1826" s="1">
        <f>SUMIFS(SolRaw!$D:$D,SolRaw!$A:$A,$B1826,SolRaw!$B:$B,$C1826,SolRaw!$C:$C,K$1)/SUMIFS(GraphStats!$G:$G,GraphStats!$A:$A,$B1826,GraphStats!$D:$D,K$1)</f>
        <v>1.0948905109489052E-2</v>
      </c>
      <c r="L1826" s="1">
        <f>SUMIFS(SolRaw!$D:$D,SolRaw!$A:$A,$B1826,SolRaw!$B:$B,$C1826,SolRaw!$C:$C,L$1)/SUMIFS(GraphStats!$G:$G,GraphStats!$A:$A,$B1826,GraphStats!$D:$D,L$1)</f>
        <v>8.771929824561403E-3</v>
      </c>
      <c r="M1826" s="1">
        <f>SUMIFS(SolRaw!$D:$D,SolRaw!$A:$A,$B1826,SolRaw!$B:$B,$C1826,SolRaw!$C:$C,M$1)/SUMIFS(GraphStats!$G:$G,GraphStats!$A:$A,$B1826,GraphStats!$D:$D,M$1)</f>
        <v>1.509433962264151E-2</v>
      </c>
      <c r="N1826" s="1">
        <f t="shared" si="196"/>
        <v>1.1415738573209089E-2</v>
      </c>
      <c r="O1826" s="1">
        <f t="shared" si="197"/>
        <v>7.326007326007326E-3</v>
      </c>
      <c r="P1826" s="1">
        <f t="shared" si="198"/>
        <v>9.3161736457933152E-3</v>
      </c>
      <c r="Q1826" s="1">
        <f t="shared" si="202"/>
        <v>1.1632616326163261E-2</v>
      </c>
      <c r="R1826" s="1">
        <f t="shared" si="199"/>
        <v>1.2689155107187895E-2</v>
      </c>
      <c r="S1826" s="1">
        <f t="shared" si="200"/>
        <v>1.5267175572519083E-2</v>
      </c>
      <c r="T1826" s="1">
        <f t="shared" si="201"/>
        <v>2.6886645036404786E-3</v>
      </c>
    </row>
    <row r="1827" spans="1:20" x14ac:dyDescent="0.2">
      <c r="A1827" t="str">
        <f>VLOOKUP(B1827,GraphStats!$A:$B,2,0)</f>
        <v>ISCAS</v>
      </c>
      <c r="B1827" t="s">
        <v>8</v>
      </c>
      <c r="C1827" t="s">
        <v>152</v>
      </c>
      <c r="D1827" s="1">
        <f>SUMIFS(SolRaw!$D:$D,SolRaw!$A:$A,$B1827,SolRaw!$B:$B,$C1827,SolRaw!$C:$C,D$1)/SUMIFS(GraphStats!$G:$G,GraphStats!$A:$A,$B1827,GraphStats!$D:$D,D$1)</f>
        <v>1.2195121951219513E-2</v>
      </c>
      <c r="E1827" s="1">
        <f>SUMIFS(SolRaw!$D:$D,SolRaw!$A:$A,$B1827,SolRaw!$B:$B,$C1827,SolRaw!$C:$C,E$1)/SUMIFS(GraphStats!$G:$G,GraphStats!$A:$A,$B1827,GraphStats!$D:$D,E$1)</f>
        <v>1.2295081967213115E-2</v>
      </c>
      <c r="F1827" s="1">
        <f>SUMIFS(SolRaw!$D:$D,SolRaw!$A:$A,$B1827,SolRaw!$B:$B,$C1827,SolRaw!$C:$C,F$1)/SUMIFS(GraphStats!$G:$G,GraphStats!$A:$A,$B1827,GraphStats!$D:$D,F$1)</f>
        <v>1.5267175572519083E-2</v>
      </c>
      <c r="G1827" s="1">
        <f>SUMIFS(SolRaw!$D:$D,SolRaw!$A:$A,$B1827,SolRaw!$B:$B,$C1827,SolRaw!$C:$C,G$1)/SUMIFS(GraphStats!$G:$G,GraphStats!$A:$A,$B1827,GraphStats!$D:$D,G$1)</f>
        <v>1.107011070110701E-2</v>
      </c>
      <c r="H1827" s="1">
        <f>SUMIFS(SolRaw!$D:$D,SolRaw!$A:$A,$B1827,SolRaw!$B:$B,$C1827,SolRaw!$C:$C,H$1)/SUMIFS(GraphStats!$G:$G,GraphStats!$A:$A,$B1827,GraphStats!$D:$D,H$1)</f>
        <v>8.368200836820083E-3</v>
      </c>
      <c r="I1827" s="1">
        <f>SUMIFS(SolRaw!$D:$D,SolRaw!$A:$A,$B1827,SolRaw!$B:$B,$C1827,SolRaw!$C:$C,I$1)/SUMIFS(GraphStats!$G:$G,GraphStats!$A:$A,$B1827,GraphStats!$D:$D,I$1)</f>
        <v>7.326007326007326E-3</v>
      </c>
      <c r="J1827" s="1">
        <f>SUMIFS(SolRaw!$D:$D,SolRaw!$A:$A,$B1827,SolRaw!$B:$B,$C1827,SolRaw!$C:$C,J$1)/SUMIFS(GraphStats!$G:$G,GraphStats!$A:$A,$B1827,GraphStats!$D:$D,J$1)</f>
        <v>1.282051282051282E-2</v>
      </c>
      <c r="K1827" s="1">
        <f>SUMIFS(SolRaw!$D:$D,SolRaw!$A:$A,$B1827,SolRaw!$B:$B,$C1827,SolRaw!$C:$C,K$1)/SUMIFS(GraphStats!$G:$G,GraphStats!$A:$A,$B1827,GraphStats!$D:$D,K$1)</f>
        <v>1.0948905109489052E-2</v>
      </c>
      <c r="L1827" s="1">
        <f>SUMIFS(SolRaw!$D:$D,SolRaw!$A:$A,$B1827,SolRaw!$B:$B,$C1827,SolRaw!$C:$C,L$1)/SUMIFS(GraphStats!$G:$G,GraphStats!$A:$A,$B1827,GraphStats!$D:$D,L$1)</f>
        <v>8.771929824561403E-3</v>
      </c>
      <c r="M1827" s="1">
        <f>SUMIFS(SolRaw!$D:$D,SolRaw!$A:$A,$B1827,SolRaw!$B:$B,$C1827,SolRaw!$C:$C,M$1)/SUMIFS(GraphStats!$G:$G,GraphStats!$A:$A,$B1827,GraphStats!$D:$D,M$1)</f>
        <v>1.509433962264151E-2</v>
      </c>
      <c r="N1827" s="1">
        <f t="shared" si="196"/>
        <v>1.1415738573209089E-2</v>
      </c>
      <c r="O1827" s="1">
        <f t="shared" si="197"/>
        <v>7.326007326007326E-3</v>
      </c>
      <c r="P1827" s="1">
        <f t="shared" si="198"/>
        <v>9.3161736457933152E-3</v>
      </c>
      <c r="Q1827" s="1">
        <f t="shared" si="202"/>
        <v>1.1632616326163261E-2</v>
      </c>
      <c r="R1827" s="1">
        <f t="shared" si="199"/>
        <v>1.2689155107187895E-2</v>
      </c>
      <c r="S1827" s="1">
        <f t="shared" si="200"/>
        <v>1.5267175572519083E-2</v>
      </c>
      <c r="T1827" s="1">
        <f t="shared" si="201"/>
        <v>2.6886645036404786E-3</v>
      </c>
    </row>
    <row r="1828" spans="1:20" x14ac:dyDescent="0.2">
      <c r="A1828" t="str">
        <f>VLOOKUP(B1828,GraphStats!$A:$B,2,0)</f>
        <v>ISCAS</v>
      </c>
      <c r="B1828" t="s">
        <v>8</v>
      </c>
      <c r="C1828" t="s">
        <v>153</v>
      </c>
      <c r="D1828" s="1">
        <f>SUMIFS(SolRaw!$D:$D,SolRaw!$A:$A,$B1828,SolRaw!$B:$B,$C1828,SolRaw!$C:$C,D$1)/SUMIFS(GraphStats!$G:$G,GraphStats!$A:$A,$B1828,GraphStats!$D:$D,D$1)</f>
        <v>1.2195121951219513E-2</v>
      </c>
      <c r="E1828" s="1">
        <f>SUMIFS(SolRaw!$D:$D,SolRaw!$A:$A,$B1828,SolRaw!$B:$B,$C1828,SolRaw!$C:$C,E$1)/SUMIFS(GraphStats!$G:$G,GraphStats!$A:$A,$B1828,GraphStats!$D:$D,E$1)</f>
        <v>1.2295081967213115E-2</v>
      </c>
      <c r="F1828" s="1">
        <f>SUMIFS(SolRaw!$D:$D,SolRaw!$A:$A,$B1828,SolRaw!$B:$B,$C1828,SolRaw!$C:$C,F$1)/SUMIFS(GraphStats!$G:$G,GraphStats!$A:$A,$B1828,GraphStats!$D:$D,F$1)</f>
        <v>1.5267175572519083E-2</v>
      </c>
      <c r="G1828" s="1">
        <f>SUMIFS(SolRaw!$D:$D,SolRaw!$A:$A,$B1828,SolRaw!$B:$B,$C1828,SolRaw!$C:$C,G$1)/SUMIFS(GraphStats!$G:$G,GraphStats!$A:$A,$B1828,GraphStats!$D:$D,G$1)</f>
        <v>1.107011070110701E-2</v>
      </c>
      <c r="H1828" s="1">
        <f>SUMIFS(SolRaw!$D:$D,SolRaw!$A:$A,$B1828,SolRaw!$B:$B,$C1828,SolRaw!$C:$C,H$1)/SUMIFS(GraphStats!$G:$G,GraphStats!$A:$A,$B1828,GraphStats!$D:$D,H$1)</f>
        <v>8.368200836820083E-3</v>
      </c>
      <c r="I1828" s="1">
        <f>SUMIFS(SolRaw!$D:$D,SolRaw!$A:$A,$B1828,SolRaw!$B:$B,$C1828,SolRaw!$C:$C,I$1)/SUMIFS(GraphStats!$G:$G,GraphStats!$A:$A,$B1828,GraphStats!$D:$D,I$1)</f>
        <v>7.326007326007326E-3</v>
      </c>
      <c r="J1828" s="1">
        <f>SUMIFS(SolRaw!$D:$D,SolRaw!$A:$A,$B1828,SolRaw!$B:$B,$C1828,SolRaw!$C:$C,J$1)/SUMIFS(GraphStats!$G:$G,GraphStats!$A:$A,$B1828,GraphStats!$D:$D,J$1)</f>
        <v>1.282051282051282E-2</v>
      </c>
      <c r="K1828" s="1">
        <f>SUMIFS(SolRaw!$D:$D,SolRaw!$A:$A,$B1828,SolRaw!$B:$B,$C1828,SolRaw!$C:$C,K$1)/SUMIFS(GraphStats!$G:$G,GraphStats!$A:$A,$B1828,GraphStats!$D:$D,K$1)</f>
        <v>1.0948905109489052E-2</v>
      </c>
      <c r="L1828" s="1">
        <f>SUMIFS(SolRaw!$D:$D,SolRaw!$A:$A,$B1828,SolRaw!$B:$B,$C1828,SolRaw!$C:$C,L$1)/SUMIFS(GraphStats!$G:$G,GraphStats!$A:$A,$B1828,GraphStats!$D:$D,L$1)</f>
        <v>8.771929824561403E-3</v>
      </c>
      <c r="M1828" s="1">
        <f>SUMIFS(SolRaw!$D:$D,SolRaw!$A:$A,$B1828,SolRaw!$B:$B,$C1828,SolRaw!$C:$C,M$1)/SUMIFS(GraphStats!$G:$G,GraphStats!$A:$A,$B1828,GraphStats!$D:$D,M$1)</f>
        <v>1.509433962264151E-2</v>
      </c>
      <c r="N1828" s="1">
        <f t="shared" si="196"/>
        <v>1.1415738573209089E-2</v>
      </c>
      <c r="O1828" s="1">
        <f t="shared" si="197"/>
        <v>7.326007326007326E-3</v>
      </c>
      <c r="P1828" s="1">
        <f t="shared" si="198"/>
        <v>9.3161736457933152E-3</v>
      </c>
      <c r="Q1828" s="1">
        <f t="shared" si="202"/>
        <v>1.1632616326163261E-2</v>
      </c>
      <c r="R1828" s="1">
        <f t="shared" si="199"/>
        <v>1.2689155107187895E-2</v>
      </c>
      <c r="S1828" s="1">
        <f t="shared" si="200"/>
        <v>1.5267175572519083E-2</v>
      </c>
      <c r="T1828" s="1">
        <f t="shared" si="201"/>
        <v>2.6886645036404786E-3</v>
      </c>
    </row>
    <row r="1829" spans="1:20" x14ac:dyDescent="0.2">
      <c r="A1829" t="str">
        <f>VLOOKUP(B1829,GraphStats!$A:$B,2,0)</f>
        <v>ISCAS</v>
      </c>
      <c r="B1829" t="s">
        <v>8</v>
      </c>
      <c r="C1829" t="s">
        <v>154</v>
      </c>
      <c r="D1829" s="1">
        <f>SUMIFS(SolRaw!$D:$D,SolRaw!$A:$A,$B1829,SolRaw!$B:$B,$C1829,SolRaw!$C:$C,D$1)/SUMIFS(GraphStats!$G:$G,GraphStats!$A:$A,$B1829,GraphStats!$D:$D,D$1)</f>
        <v>1.2195121951219513E-2</v>
      </c>
      <c r="E1829" s="1">
        <f>SUMIFS(SolRaw!$D:$D,SolRaw!$A:$A,$B1829,SolRaw!$B:$B,$C1829,SolRaw!$C:$C,E$1)/SUMIFS(GraphStats!$G:$G,GraphStats!$A:$A,$B1829,GraphStats!$D:$D,E$1)</f>
        <v>1.2295081967213115E-2</v>
      </c>
      <c r="F1829" s="1">
        <f>SUMIFS(SolRaw!$D:$D,SolRaw!$A:$A,$B1829,SolRaw!$B:$B,$C1829,SolRaw!$C:$C,F$1)/SUMIFS(GraphStats!$G:$G,GraphStats!$A:$A,$B1829,GraphStats!$D:$D,F$1)</f>
        <v>1.5267175572519083E-2</v>
      </c>
      <c r="G1829" s="1">
        <f>SUMIFS(SolRaw!$D:$D,SolRaw!$A:$A,$B1829,SolRaw!$B:$B,$C1829,SolRaw!$C:$C,G$1)/SUMIFS(GraphStats!$G:$G,GraphStats!$A:$A,$B1829,GraphStats!$D:$D,G$1)</f>
        <v>1.107011070110701E-2</v>
      </c>
      <c r="H1829" s="1">
        <f>SUMIFS(SolRaw!$D:$D,SolRaw!$A:$A,$B1829,SolRaw!$B:$B,$C1829,SolRaw!$C:$C,H$1)/SUMIFS(GraphStats!$G:$G,GraphStats!$A:$A,$B1829,GraphStats!$D:$D,H$1)</f>
        <v>8.368200836820083E-3</v>
      </c>
      <c r="I1829" s="1">
        <f>SUMIFS(SolRaw!$D:$D,SolRaw!$A:$A,$B1829,SolRaw!$B:$B,$C1829,SolRaw!$C:$C,I$1)/SUMIFS(GraphStats!$G:$G,GraphStats!$A:$A,$B1829,GraphStats!$D:$D,I$1)</f>
        <v>7.326007326007326E-3</v>
      </c>
      <c r="J1829" s="1">
        <f>SUMIFS(SolRaw!$D:$D,SolRaw!$A:$A,$B1829,SolRaw!$B:$B,$C1829,SolRaw!$C:$C,J$1)/SUMIFS(GraphStats!$G:$G,GraphStats!$A:$A,$B1829,GraphStats!$D:$D,J$1)</f>
        <v>1.282051282051282E-2</v>
      </c>
      <c r="K1829" s="1">
        <f>SUMIFS(SolRaw!$D:$D,SolRaw!$A:$A,$B1829,SolRaw!$B:$B,$C1829,SolRaw!$C:$C,K$1)/SUMIFS(GraphStats!$G:$G,GraphStats!$A:$A,$B1829,GraphStats!$D:$D,K$1)</f>
        <v>1.0948905109489052E-2</v>
      </c>
      <c r="L1829" s="1">
        <f>SUMIFS(SolRaw!$D:$D,SolRaw!$A:$A,$B1829,SolRaw!$B:$B,$C1829,SolRaw!$C:$C,L$1)/SUMIFS(GraphStats!$G:$G,GraphStats!$A:$A,$B1829,GraphStats!$D:$D,L$1)</f>
        <v>8.771929824561403E-3</v>
      </c>
      <c r="M1829" s="1">
        <f>SUMIFS(SolRaw!$D:$D,SolRaw!$A:$A,$B1829,SolRaw!$B:$B,$C1829,SolRaw!$C:$C,M$1)/SUMIFS(GraphStats!$G:$G,GraphStats!$A:$A,$B1829,GraphStats!$D:$D,M$1)</f>
        <v>1.509433962264151E-2</v>
      </c>
      <c r="N1829" s="1">
        <f t="shared" si="196"/>
        <v>1.1415738573209089E-2</v>
      </c>
      <c r="O1829" s="1">
        <f t="shared" si="197"/>
        <v>7.326007326007326E-3</v>
      </c>
      <c r="P1829" s="1">
        <f t="shared" si="198"/>
        <v>9.3161736457933152E-3</v>
      </c>
      <c r="Q1829" s="1">
        <f t="shared" si="202"/>
        <v>1.1632616326163261E-2</v>
      </c>
      <c r="R1829" s="1">
        <f t="shared" si="199"/>
        <v>1.2689155107187895E-2</v>
      </c>
      <c r="S1829" s="1">
        <f t="shared" si="200"/>
        <v>1.5267175572519083E-2</v>
      </c>
      <c r="T1829" s="1">
        <f t="shared" si="201"/>
        <v>2.6886645036404786E-3</v>
      </c>
    </row>
    <row r="1830" spans="1:20" x14ac:dyDescent="0.2">
      <c r="A1830" t="str">
        <f>VLOOKUP(B1830,GraphStats!$A:$B,2,0)</f>
        <v>ISCAS</v>
      </c>
      <c r="B1830" t="s">
        <v>8</v>
      </c>
      <c r="C1830" t="s">
        <v>155</v>
      </c>
      <c r="D1830" s="1">
        <f>SUMIFS(SolRaw!$D:$D,SolRaw!$A:$A,$B1830,SolRaw!$B:$B,$C1830,SolRaw!$C:$C,D$1)/SUMIFS(GraphStats!$G:$G,GraphStats!$A:$A,$B1830,GraphStats!$D:$D,D$1)</f>
        <v>1.2195121951219513E-2</v>
      </c>
      <c r="E1830" s="1">
        <f>SUMIFS(SolRaw!$D:$D,SolRaw!$A:$A,$B1830,SolRaw!$B:$B,$C1830,SolRaw!$C:$C,E$1)/SUMIFS(GraphStats!$G:$G,GraphStats!$A:$A,$B1830,GraphStats!$D:$D,E$1)</f>
        <v>1.2295081967213115E-2</v>
      </c>
      <c r="F1830" s="1">
        <f>SUMIFS(SolRaw!$D:$D,SolRaw!$A:$A,$B1830,SolRaw!$B:$B,$C1830,SolRaw!$C:$C,F$1)/SUMIFS(GraphStats!$G:$G,GraphStats!$A:$A,$B1830,GraphStats!$D:$D,F$1)</f>
        <v>1.5267175572519083E-2</v>
      </c>
      <c r="G1830" s="1">
        <f>SUMIFS(SolRaw!$D:$D,SolRaw!$A:$A,$B1830,SolRaw!$B:$B,$C1830,SolRaw!$C:$C,G$1)/SUMIFS(GraphStats!$G:$G,GraphStats!$A:$A,$B1830,GraphStats!$D:$D,G$1)</f>
        <v>1.107011070110701E-2</v>
      </c>
      <c r="H1830" s="1">
        <f>SUMIFS(SolRaw!$D:$D,SolRaw!$A:$A,$B1830,SolRaw!$B:$B,$C1830,SolRaw!$C:$C,H$1)/SUMIFS(GraphStats!$G:$G,GraphStats!$A:$A,$B1830,GraphStats!$D:$D,H$1)</f>
        <v>8.368200836820083E-3</v>
      </c>
      <c r="I1830" s="1">
        <f>SUMIFS(SolRaw!$D:$D,SolRaw!$A:$A,$B1830,SolRaw!$B:$B,$C1830,SolRaw!$C:$C,I$1)/SUMIFS(GraphStats!$G:$G,GraphStats!$A:$A,$B1830,GraphStats!$D:$D,I$1)</f>
        <v>7.326007326007326E-3</v>
      </c>
      <c r="J1830" s="1">
        <f>SUMIFS(SolRaw!$D:$D,SolRaw!$A:$A,$B1830,SolRaw!$B:$B,$C1830,SolRaw!$C:$C,J$1)/SUMIFS(GraphStats!$G:$G,GraphStats!$A:$A,$B1830,GraphStats!$D:$D,J$1)</f>
        <v>1.282051282051282E-2</v>
      </c>
      <c r="K1830" s="1">
        <f>SUMIFS(SolRaw!$D:$D,SolRaw!$A:$A,$B1830,SolRaw!$B:$B,$C1830,SolRaw!$C:$C,K$1)/SUMIFS(GraphStats!$G:$G,GraphStats!$A:$A,$B1830,GraphStats!$D:$D,K$1)</f>
        <v>1.0948905109489052E-2</v>
      </c>
      <c r="L1830" s="1">
        <f>SUMIFS(SolRaw!$D:$D,SolRaw!$A:$A,$B1830,SolRaw!$B:$B,$C1830,SolRaw!$C:$C,L$1)/SUMIFS(GraphStats!$G:$G,GraphStats!$A:$A,$B1830,GraphStats!$D:$D,L$1)</f>
        <v>8.771929824561403E-3</v>
      </c>
      <c r="M1830" s="1">
        <f>SUMIFS(SolRaw!$D:$D,SolRaw!$A:$A,$B1830,SolRaw!$B:$B,$C1830,SolRaw!$C:$C,M$1)/SUMIFS(GraphStats!$G:$G,GraphStats!$A:$A,$B1830,GraphStats!$D:$D,M$1)</f>
        <v>1.509433962264151E-2</v>
      </c>
      <c r="N1830" s="1">
        <f t="shared" si="196"/>
        <v>1.1415738573209089E-2</v>
      </c>
      <c r="O1830" s="1">
        <f t="shared" si="197"/>
        <v>7.326007326007326E-3</v>
      </c>
      <c r="P1830" s="1">
        <f t="shared" si="198"/>
        <v>9.3161736457933152E-3</v>
      </c>
      <c r="Q1830" s="1">
        <f t="shared" si="202"/>
        <v>1.1632616326163261E-2</v>
      </c>
      <c r="R1830" s="1">
        <f t="shared" si="199"/>
        <v>1.2689155107187895E-2</v>
      </c>
      <c r="S1830" s="1">
        <f t="shared" si="200"/>
        <v>1.5267175572519083E-2</v>
      </c>
      <c r="T1830" s="1">
        <f t="shared" si="201"/>
        <v>2.6886645036404786E-3</v>
      </c>
    </row>
    <row r="1831" spans="1:20" x14ac:dyDescent="0.2">
      <c r="A1831" t="str">
        <f>VLOOKUP(B1831,GraphStats!$A:$B,2,0)</f>
        <v>ISCAS</v>
      </c>
      <c r="B1831" t="s">
        <v>8</v>
      </c>
      <c r="C1831" t="s">
        <v>156</v>
      </c>
      <c r="D1831" s="1">
        <f>SUMIFS(SolRaw!$D:$D,SolRaw!$A:$A,$B1831,SolRaw!$B:$B,$C1831,SolRaw!$C:$C,D$1)/SUMIFS(GraphStats!$G:$G,GraphStats!$A:$A,$B1831,GraphStats!$D:$D,D$1)</f>
        <v>1.2195121951219513E-2</v>
      </c>
      <c r="E1831" s="1">
        <f>SUMIFS(SolRaw!$D:$D,SolRaw!$A:$A,$B1831,SolRaw!$B:$B,$C1831,SolRaw!$C:$C,E$1)/SUMIFS(GraphStats!$G:$G,GraphStats!$A:$A,$B1831,GraphStats!$D:$D,E$1)</f>
        <v>1.2295081967213115E-2</v>
      </c>
      <c r="F1831" s="1">
        <f>SUMIFS(SolRaw!$D:$D,SolRaw!$A:$A,$B1831,SolRaw!$B:$B,$C1831,SolRaw!$C:$C,F$1)/SUMIFS(GraphStats!$G:$G,GraphStats!$A:$A,$B1831,GraphStats!$D:$D,F$1)</f>
        <v>1.5267175572519083E-2</v>
      </c>
      <c r="G1831" s="1">
        <f>SUMIFS(SolRaw!$D:$D,SolRaw!$A:$A,$B1831,SolRaw!$B:$B,$C1831,SolRaw!$C:$C,G$1)/SUMIFS(GraphStats!$G:$G,GraphStats!$A:$A,$B1831,GraphStats!$D:$D,G$1)</f>
        <v>1.107011070110701E-2</v>
      </c>
      <c r="H1831" s="1">
        <f>SUMIFS(SolRaw!$D:$D,SolRaw!$A:$A,$B1831,SolRaw!$B:$B,$C1831,SolRaw!$C:$C,H$1)/SUMIFS(GraphStats!$G:$G,GraphStats!$A:$A,$B1831,GraphStats!$D:$D,H$1)</f>
        <v>8.368200836820083E-3</v>
      </c>
      <c r="I1831" s="1">
        <f>SUMIFS(SolRaw!$D:$D,SolRaw!$A:$A,$B1831,SolRaw!$B:$B,$C1831,SolRaw!$C:$C,I$1)/SUMIFS(GraphStats!$G:$G,GraphStats!$A:$A,$B1831,GraphStats!$D:$D,I$1)</f>
        <v>7.326007326007326E-3</v>
      </c>
      <c r="J1831" s="1">
        <f>SUMIFS(SolRaw!$D:$D,SolRaw!$A:$A,$B1831,SolRaw!$B:$B,$C1831,SolRaw!$C:$C,J$1)/SUMIFS(GraphStats!$G:$G,GraphStats!$A:$A,$B1831,GraphStats!$D:$D,J$1)</f>
        <v>1.282051282051282E-2</v>
      </c>
      <c r="K1831" s="1">
        <f>SUMIFS(SolRaw!$D:$D,SolRaw!$A:$A,$B1831,SolRaw!$B:$B,$C1831,SolRaw!$C:$C,K$1)/SUMIFS(GraphStats!$G:$G,GraphStats!$A:$A,$B1831,GraphStats!$D:$D,K$1)</f>
        <v>1.0948905109489052E-2</v>
      </c>
      <c r="L1831" s="1">
        <f>SUMIFS(SolRaw!$D:$D,SolRaw!$A:$A,$B1831,SolRaw!$B:$B,$C1831,SolRaw!$C:$C,L$1)/SUMIFS(GraphStats!$G:$G,GraphStats!$A:$A,$B1831,GraphStats!$D:$D,L$1)</f>
        <v>8.771929824561403E-3</v>
      </c>
      <c r="M1831" s="1">
        <f>SUMIFS(SolRaw!$D:$D,SolRaw!$A:$A,$B1831,SolRaw!$B:$B,$C1831,SolRaw!$C:$C,M$1)/SUMIFS(GraphStats!$G:$G,GraphStats!$A:$A,$B1831,GraphStats!$D:$D,M$1)</f>
        <v>1.509433962264151E-2</v>
      </c>
      <c r="N1831" s="1">
        <f t="shared" si="196"/>
        <v>1.1415738573209089E-2</v>
      </c>
      <c r="O1831" s="1">
        <f t="shared" si="197"/>
        <v>7.326007326007326E-3</v>
      </c>
      <c r="P1831" s="1">
        <f t="shared" si="198"/>
        <v>9.3161736457933152E-3</v>
      </c>
      <c r="Q1831" s="1">
        <f t="shared" si="202"/>
        <v>1.1632616326163261E-2</v>
      </c>
      <c r="R1831" s="1">
        <f t="shared" si="199"/>
        <v>1.2689155107187895E-2</v>
      </c>
      <c r="S1831" s="1">
        <f t="shared" si="200"/>
        <v>1.5267175572519083E-2</v>
      </c>
      <c r="T1831" s="1">
        <f t="shared" si="201"/>
        <v>2.6886645036404786E-3</v>
      </c>
    </row>
    <row r="1832" spans="1:20" x14ac:dyDescent="0.2">
      <c r="A1832" t="str">
        <f>VLOOKUP(B1832,GraphStats!$A:$B,2,0)</f>
        <v>ISCAS</v>
      </c>
      <c r="B1832" t="s">
        <v>8</v>
      </c>
      <c r="C1832" t="s">
        <v>157</v>
      </c>
      <c r="D1832" s="1">
        <f>SUMIFS(SolRaw!$D:$D,SolRaw!$A:$A,$B1832,SolRaw!$B:$B,$C1832,SolRaw!$C:$C,D$1)/SUMIFS(GraphStats!$G:$G,GraphStats!$A:$A,$B1832,GraphStats!$D:$D,D$1)</f>
        <v>1.2195121951219513E-2</v>
      </c>
      <c r="E1832" s="1">
        <f>SUMIFS(SolRaw!$D:$D,SolRaw!$A:$A,$B1832,SolRaw!$B:$B,$C1832,SolRaw!$C:$C,E$1)/SUMIFS(GraphStats!$G:$G,GraphStats!$A:$A,$B1832,GraphStats!$D:$D,E$1)</f>
        <v>1.2295081967213115E-2</v>
      </c>
      <c r="F1832" s="1">
        <f>SUMIFS(SolRaw!$D:$D,SolRaw!$A:$A,$B1832,SolRaw!$B:$B,$C1832,SolRaw!$C:$C,F$1)/SUMIFS(GraphStats!$G:$G,GraphStats!$A:$A,$B1832,GraphStats!$D:$D,F$1)</f>
        <v>1.5267175572519083E-2</v>
      </c>
      <c r="G1832" s="1">
        <f>SUMIFS(SolRaw!$D:$D,SolRaw!$A:$A,$B1832,SolRaw!$B:$B,$C1832,SolRaw!$C:$C,G$1)/SUMIFS(GraphStats!$G:$G,GraphStats!$A:$A,$B1832,GraphStats!$D:$D,G$1)</f>
        <v>1.107011070110701E-2</v>
      </c>
      <c r="H1832" s="1">
        <f>SUMIFS(SolRaw!$D:$D,SolRaw!$A:$A,$B1832,SolRaw!$B:$B,$C1832,SolRaw!$C:$C,H$1)/SUMIFS(GraphStats!$G:$G,GraphStats!$A:$A,$B1832,GraphStats!$D:$D,H$1)</f>
        <v>8.368200836820083E-3</v>
      </c>
      <c r="I1832" s="1">
        <f>SUMIFS(SolRaw!$D:$D,SolRaw!$A:$A,$B1832,SolRaw!$B:$B,$C1832,SolRaw!$C:$C,I$1)/SUMIFS(GraphStats!$G:$G,GraphStats!$A:$A,$B1832,GraphStats!$D:$D,I$1)</f>
        <v>7.326007326007326E-3</v>
      </c>
      <c r="J1832" s="1">
        <f>SUMIFS(SolRaw!$D:$D,SolRaw!$A:$A,$B1832,SolRaw!$B:$B,$C1832,SolRaw!$C:$C,J$1)/SUMIFS(GraphStats!$G:$G,GraphStats!$A:$A,$B1832,GraphStats!$D:$D,J$1)</f>
        <v>1.282051282051282E-2</v>
      </c>
      <c r="K1832" s="1">
        <f>SUMIFS(SolRaw!$D:$D,SolRaw!$A:$A,$B1832,SolRaw!$B:$B,$C1832,SolRaw!$C:$C,K$1)/SUMIFS(GraphStats!$G:$G,GraphStats!$A:$A,$B1832,GraphStats!$D:$D,K$1)</f>
        <v>1.0948905109489052E-2</v>
      </c>
      <c r="L1832" s="1">
        <f>SUMIFS(SolRaw!$D:$D,SolRaw!$A:$A,$B1832,SolRaw!$B:$B,$C1832,SolRaw!$C:$C,L$1)/SUMIFS(GraphStats!$G:$G,GraphStats!$A:$A,$B1832,GraphStats!$D:$D,L$1)</f>
        <v>8.771929824561403E-3</v>
      </c>
      <c r="M1832" s="1">
        <f>SUMIFS(SolRaw!$D:$D,SolRaw!$A:$A,$B1832,SolRaw!$B:$B,$C1832,SolRaw!$C:$C,M$1)/SUMIFS(GraphStats!$G:$G,GraphStats!$A:$A,$B1832,GraphStats!$D:$D,M$1)</f>
        <v>1.509433962264151E-2</v>
      </c>
      <c r="N1832" s="1">
        <f t="shared" si="196"/>
        <v>1.1415738573209089E-2</v>
      </c>
      <c r="O1832" s="1">
        <f t="shared" si="197"/>
        <v>7.326007326007326E-3</v>
      </c>
      <c r="P1832" s="1">
        <f t="shared" si="198"/>
        <v>9.3161736457933152E-3</v>
      </c>
      <c r="Q1832" s="1">
        <f t="shared" si="202"/>
        <v>1.1632616326163261E-2</v>
      </c>
      <c r="R1832" s="1">
        <f t="shared" si="199"/>
        <v>1.2689155107187895E-2</v>
      </c>
      <c r="S1832" s="1">
        <f t="shared" si="200"/>
        <v>1.5267175572519083E-2</v>
      </c>
      <c r="T1832" s="1">
        <f t="shared" si="201"/>
        <v>2.6886645036404786E-3</v>
      </c>
    </row>
    <row r="1833" spans="1:20" x14ac:dyDescent="0.2">
      <c r="A1833" t="str">
        <f>VLOOKUP(B1833,GraphStats!$A:$B,2,0)</f>
        <v>ISCAS</v>
      </c>
      <c r="B1833" t="s">
        <v>8</v>
      </c>
      <c r="C1833" t="s">
        <v>158</v>
      </c>
      <c r="D1833" s="1">
        <f>SUMIFS(SolRaw!$D:$D,SolRaw!$A:$A,$B1833,SolRaw!$B:$B,$C1833,SolRaw!$C:$C,D$1)/SUMIFS(GraphStats!$G:$G,GraphStats!$A:$A,$B1833,GraphStats!$D:$D,D$1)</f>
        <v>1.2195121951219513E-2</v>
      </c>
      <c r="E1833" s="1">
        <f>SUMIFS(SolRaw!$D:$D,SolRaw!$A:$A,$B1833,SolRaw!$B:$B,$C1833,SolRaw!$C:$C,E$1)/SUMIFS(GraphStats!$G:$G,GraphStats!$A:$A,$B1833,GraphStats!$D:$D,E$1)</f>
        <v>1.2295081967213115E-2</v>
      </c>
      <c r="F1833" s="1">
        <f>SUMIFS(SolRaw!$D:$D,SolRaw!$A:$A,$B1833,SolRaw!$B:$B,$C1833,SolRaw!$C:$C,F$1)/SUMIFS(GraphStats!$G:$G,GraphStats!$A:$A,$B1833,GraphStats!$D:$D,F$1)</f>
        <v>1.5267175572519083E-2</v>
      </c>
      <c r="G1833" s="1">
        <f>SUMIFS(SolRaw!$D:$D,SolRaw!$A:$A,$B1833,SolRaw!$B:$B,$C1833,SolRaw!$C:$C,G$1)/SUMIFS(GraphStats!$G:$G,GraphStats!$A:$A,$B1833,GraphStats!$D:$D,G$1)</f>
        <v>1.4760147601476014E-2</v>
      </c>
      <c r="H1833" s="1">
        <f>SUMIFS(SolRaw!$D:$D,SolRaw!$A:$A,$B1833,SolRaw!$B:$B,$C1833,SolRaw!$C:$C,H$1)/SUMIFS(GraphStats!$G:$G,GraphStats!$A:$A,$B1833,GraphStats!$D:$D,H$1)</f>
        <v>8.368200836820083E-3</v>
      </c>
      <c r="I1833" s="1">
        <f>SUMIFS(SolRaw!$D:$D,SolRaw!$A:$A,$B1833,SolRaw!$B:$B,$C1833,SolRaw!$C:$C,I$1)/SUMIFS(GraphStats!$G:$G,GraphStats!$A:$A,$B1833,GraphStats!$D:$D,I$1)</f>
        <v>7.326007326007326E-3</v>
      </c>
      <c r="J1833" s="1">
        <f>SUMIFS(SolRaw!$D:$D,SolRaw!$A:$A,$B1833,SolRaw!$B:$B,$C1833,SolRaw!$C:$C,J$1)/SUMIFS(GraphStats!$G:$G,GraphStats!$A:$A,$B1833,GraphStats!$D:$D,J$1)</f>
        <v>1.282051282051282E-2</v>
      </c>
      <c r="K1833" s="1">
        <f>SUMIFS(SolRaw!$D:$D,SolRaw!$A:$A,$B1833,SolRaw!$B:$B,$C1833,SolRaw!$C:$C,K$1)/SUMIFS(GraphStats!$G:$G,GraphStats!$A:$A,$B1833,GraphStats!$D:$D,K$1)</f>
        <v>1.0948905109489052E-2</v>
      </c>
      <c r="L1833" s="1">
        <f>SUMIFS(SolRaw!$D:$D,SolRaw!$A:$A,$B1833,SolRaw!$B:$B,$C1833,SolRaw!$C:$C,L$1)/SUMIFS(GraphStats!$G:$G,GraphStats!$A:$A,$B1833,GraphStats!$D:$D,L$1)</f>
        <v>8.771929824561403E-3</v>
      </c>
      <c r="M1833" s="1">
        <f>SUMIFS(SolRaw!$D:$D,SolRaw!$A:$A,$B1833,SolRaw!$B:$B,$C1833,SolRaw!$C:$C,M$1)/SUMIFS(GraphStats!$G:$G,GraphStats!$A:$A,$B1833,GraphStats!$D:$D,M$1)</f>
        <v>1.509433962264151E-2</v>
      </c>
      <c r="N1833" s="1">
        <f t="shared" si="196"/>
        <v>1.1784742263245992E-2</v>
      </c>
      <c r="O1833" s="1">
        <f t="shared" si="197"/>
        <v>7.326007326007326E-3</v>
      </c>
      <c r="P1833" s="1">
        <f t="shared" si="198"/>
        <v>9.3161736457933152E-3</v>
      </c>
      <c r="Q1833" s="1">
        <f t="shared" si="202"/>
        <v>1.2245101959216314E-2</v>
      </c>
      <c r="R1833" s="1">
        <f t="shared" si="199"/>
        <v>1.4275238906235216E-2</v>
      </c>
      <c r="S1833" s="1">
        <f t="shared" si="200"/>
        <v>1.5267175572519083E-2</v>
      </c>
      <c r="T1833" s="1">
        <f t="shared" si="201"/>
        <v>2.8822103248104902E-3</v>
      </c>
    </row>
    <row r="1834" spans="1:20" x14ac:dyDescent="0.2">
      <c r="A1834" t="str">
        <f>VLOOKUP(B1834,GraphStats!$A:$B,2,0)</f>
        <v>ISCAS</v>
      </c>
      <c r="B1834" t="s">
        <v>8</v>
      </c>
      <c r="C1834" t="s">
        <v>159</v>
      </c>
      <c r="D1834" s="1">
        <f>SUMIFS(SolRaw!$D:$D,SolRaw!$A:$A,$B1834,SolRaw!$B:$B,$C1834,SolRaw!$C:$C,D$1)/SUMIFS(GraphStats!$G:$G,GraphStats!$A:$A,$B1834,GraphStats!$D:$D,D$1)</f>
        <v>1.2195121951219513E-2</v>
      </c>
      <c r="E1834" s="1">
        <f>SUMIFS(SolRaw!$D:$D,SolRaw!$A:$A,$B1834,SolRaw!$B:$B,$C1834,SolRaw!$C:$C,E$1)/SUMIFS(GraphStats!$G:$G,GraphStats!$A:$A,$B1834,GraphStats!$D:$D,E$1)</f>
        <v>1.2295081967213115E-2</v>
      </c>
      <c r="F1834" s="1">
        <f>SUMIFS(SolRaw!$D:$D,SolRaw!$A:$A,$B1834,SolRaw!$B:$B,$C1834,SolRaw!$C:$C,F$1)/SUMIFS(GraphStats!$G:$G,GraphStats!$A:$A,$B1834,GraphStats!$D:$D,F$1)</f>
        <v>1.5267175572519083E-2</v>
      </c>
      <c r="G1834" s="1">
        <f>SUMIFS(SolRaw!$D:$D,SolRaw!$A:$A,$B1834,SolRaw!$B:$B,$C1834,SolRaw!$C:$C,G$1)/SUMIFS(GraphStats!$G:$G,GraphStats!$A:$A,$B1834,GraphStats!$D:$D,G$1)</f>
        <v>1.107011070110701E-2</v>
      </c>
      <c r="H1834" s="1">
        <f>SUMIFS(SolRaw!$D:$D,SolRaw!$A:$A,$B1834,SolRaw!$B:$B,$C1834,SolRaw!$C:$C,H$1)/SUMIFS(GraphStats!$G:$G,GraphStats!$A:$A,$B1834,GraphStats!$D:$D,H$1)</f>
        <v>8.368200836820083E-3</v>
      </c>
      <c r="I1834" s="1">
        <f>SUMIFS(SolRaw!$D:$D,SolRaw!$A:$A,$B1834,SolRaw!$B:$B,$C1834,SolRaw!$C:$C,I$1)/SUMIFS(GraphStats!$G:$G,GraphStats!$A:$A,$B1834,GraphStats!$D:$D,I$1)</f>
        <v>7.326007326007326E-3</v>
      </c>
      <c r="J1834" s="1">
        <f>SUMIFS(SolRaw!$D:$D,SolRaw!$A:$A,$B1834,SolRaw!$B:$B,$C1834,SolRaw!$C:$C,J$1)/SUMIFS(GraphStats!$G:$G,GraphStats!$A:$A,$B1834,GraphStats!$D:$D,J$1)</f>
        <v>1.282051282051282E-2</v>
      </c>
      <c r="K1834" s="1">
        <f>SUMIFS(SolRaw!$D:$D,SolRaw!$A:$A,$B1834,SolRaw!$B:$B,$C1834,SolRaw!$C:$C,K$1)/SUMIFS(GraphStats!$G:$G,GraphStats!$A:$A,$B1834,GraphStats!$D:$D,K$1)</f>
        <v>1.0948905109489052E-2</v>
      </c>
      <c r="L1834" s="1">
        <f>SUMIFS(SolRaw!$D:$D,SolRaw!$A:$A,$B1834,SolRaw!$B:$B,$C1834,SolRaw!$C:$C,L$1)/SUMIFS(GraphStats!$G:$G,GraphStats!$A:$A,$B1834,GraphStats!$D:$D,L$1)</f>
        <v>8.771929824561403E-3</v>
      </c>
      <c r="M1834" s="1">
        <f>SUMIFS(SolRaw!$D:$D,SolRaw!$A:$A,$B1834,SolRaw!$B:$B,$C1834,SolRaw!$C:$C,M$1)/SUMIFS(GraphStats!$G:$G,GraphStats!$A:$A,$B1834,GraphStats!$D:$D,M$1)</f>
        <v>1.509433962264151E-2</v>
      </c>
      <c r="N1834" s="1">
        <f t="shared" si="196"/>
        <v>1.1415738573209089E-2</v>
      </c>
      <c r="O1834" s="1">
        <f t="shared" si="197"/>
        <v>7.326007326007326E-3</v>
      </c>
      <c r="P1834" s="1">
        <f t="shared" si="198"/>
        <v>9.3161736457933152E-3</v>
      </c>
      <c r="Q1834" s="1">
        <f t="shared" si="202"/>
        <v>1.1632616326163261E-2</v>
      </c>
      <c r="R1834" s="1">
        <f t="shared" si="199"/>
        <v>1.2689155107187895E-2</v>
      </c>
      <c r="S1834" s="1">
        <f t="shared" si="200"/>
        <v>1.5267175572519083E-2</v>
      </c>
      <c r="T1834" s="1">
        <f t="shared" si="201"/>
        <v>2.6886645036404786E-3</v>
      </c>
    </row>
    <row r="1835" spans="1:20" x14ac:dyDescent="0.2">
      <c r="A1835" t="str">
        <f>VLOOKUP(B1835,GraphStats!$A:$B,2,0)</f>
        <v>ISCAS</v>
      </c>
      <c r="B1835" t="s">
        <v>8</v>
      </c>
      <c r="C1835" t="s">
        <v>160</v>
      </c>
      <c r="D1835" s="1">
        <f>SUMIFS(SolRaw!$D:$D,SolRaw!$A:$A,$B1835,SolRaw!$B:$B,$C1835,SolRaw!$C:$C,D$1)/SUMIFS(GraphStats!$G:$G,GraphStats!$A:$A,$B1835,GraphStats!$D:$D,D$1)</f>
        <v>1.2195121951219513E-2</v>
      </c>
      <c r="E1835" s="1">
        <f>SUMIFS(SolRaw!$D:$D,SolRaw!$A:$A,$B1835,SolRaw!$B:$B,$C1835,SolRaw!$C:$C,E$1)/SUMIFS(GraphStats!$G:$G,GraphStats!$A:$A,$B1835,GraphStats!$D:$D,E$1)</f>
        <v>1.2295081967213115E-2</v>
      </c>
      <c r="F1835" s="1">
        <f>SUMIFS(SolRaw!$D:$D,SolRaw!$A:$A,$B1835,SolRaw!$B:$B,$C1835,SolRaw!$C:$C,F$1)/SUMIFS(GraphStats!$G:$G,GraphStats!$A:$A,$B1835,GraphStats!$D:$D,F$1)</f>
        <v>1.5267175572519083E-2</v>
      </c>
      <c r="G1835" s="1">
        <f>SUMIFS(SolRaw!$D:$D,SolRaw!$A:$A,$B1835,SolRaw!$B:$B,$C1835,SolRaw!$C:$C,G$1)/SUMIFS(GraphStats!$G:$G,GraphStats!$A:$A,$B1835,GraphStats!$D:$D,G$1)</f>
        <v>1.4760147601476014E-2</v>
      </c>
      <c r="H1835" s="1">
        <f>SUMIFS(SolRaw!$D:$D,SolRaw!$A:$A,$B1835,SolRaw!$B:$B,$C1835,SolRaw!$C:$C,H$1)/SUMIFS(GraphStats!$G:$G,GraphStats!$A:$A,$B1835,GraphStats!$D:$D,H$1)</f>
        <v>2.5104602510460251E-2</v>
      </c>
      <c r="I1835" s="1">
        <f>SUMIFS(SolRaw!$D:$D,SolRaw!$A:$A,$B1835,SolRaw!$B:$B,$C1835,SolRaw!$C:$C,I$1)/SUMIFS(GraphStats!$G:$G,GraphStats!$A:$A,$B1835,GraphStats!$D:$D,I$1)</f>
        <v>7.326007326007326E-3</v>
      </c>
      <c r="J1835" s="1">
        <f>SUMIFS(SolRaw!$D:$D,SolRaw!$A:$A,$B1835,SolRaw!$B:$B,$C1835,SolRaw!$C:$C,J$1)/SUMIFS(GraphStats!$G:$G,GraphStats!$A:$A,$B1835,GraphStats!$D:$D,J$1)</f>
        <v>1.7094017094017096E-2</v>
      </c>
      <c r="K1835" s="1">
        <f>SUMIFS(SolRaw!$D:$D,SolRaw!$A:$A,$B1835,SolRaw!$B:$B,$C1835,SolRaw!$C:$C,K$1)/SUMIFS(GraphStats!$G:$G,GraphStats!$A:$A,$B1835,GraphStats!$D:$D,K$1)</f>
        <v>1.0948905109489052E-2</v>
      </c>
      <c r="L1835" s="1">
        <f>SUMIFS(SolRaw!$D:$D,SolRaw!$A:$A,$B1835,SolRaw!$B:$B,$C1835,SolRaw!$C:$C,L$1)/SUMIFS(GraphStats!$G:$G,GraphStats!$A:$A,$B1835,GraphStats!$D:$D,L$1)</f>
        <v>2.1929824561403508E-2</v>
      </c>
      <c r="M1835" s="1">
        <f>SUMIFS(SolRaw!$D:$D,SolRaw!$A:$A,$B1835,SolRaw!$B:$B,$C1835,SolRaw!$C:$C,M$1)/SUMIFS(GraphStats!$G:$G,GraphStats!$A:$A,$B1835,GraphStats!$D:$D,M$1)</f>
        <v>1.8867924528301886E-2</v>
      </c>
      <c r="N1835" s="1">
        <f t="shared" si="196"/>
        <v>1.5578880822210683E-2</v>
      </c>
      <c r="O1835" s="1">
        <f t="shared" si="197"/>
        <v>7.326007326007326E-3</v>
      </c>
      <c r="P1835" s="1">
        <f t="shared" si="198"/>
        <v>1.2220111955217914E-2</v>
      </c>
      <c r="Q1835" s="1">
        <f t="shared" si="202"/>
        <v>1.5013661586997549E-2</v>
      </c>
      <c r="R1835" s="1">
        <f t="shared" si="199"/>
        <v>1.8424447669730688E-2</v>
      </c>
      <c r="S1835" s="1">
        <f t="shared" si="200"/>
        <v>2.5104602510460251E-2</v>
      </c>
      <c r="T1835" s="1">
        <f t="shared" si="201"/>
        <v>5.3409793712217374E-3</v>
      </c>
    </row>
    <row r="1836" spans="1:20" x14ac:dyDescent="0.2">
      <c r="A1836" t="str">
        <f>VLOOKUP(B1836,GraphStats!$A:$B,2,0)</f>
        <v>ISCAS</v>
      </c>
      <c r="B1836" t="s">
        <v>8</v>
      </c>
      <c r="C1836" t="s">
        <v>161</v>
      </c>
      <c r="D1836" s="1">
        <f>SUMIFS(SolRaw!$D:$D,SolRaw!$A:$A,$B1836,SolRaw!$B:$B,$C1836,SolRaw!$C:$C,D$1)/SUMIFS(GraphStats!$G:$G,GraphStats!$A:$A,$B1836,GraphStats!$D:$D,D$1)</f>
        <v>1.2195121951219513E-2</v>
      </c>
      <c r="E1836" s="1">
        <f>SUMIFS(SolRaw!$D:$D,SolRaw!$A:$A,$B1836,SolRaw!$B:$B,$C1836,SolRaw!$C:$C,E$1)/SUMIFS(GraphStats!$G:$G,GraphStats!$A:$A,$B1836,GraphStats!$D:$D,E$1)</f>
        <v>1.2295081967213115E-2</v>
      </c>
      <c r="F1836" s="1">
        <f>SUMIFS(SolRaw!$D:$D,SolRaw!$A:$A,$B1836,SolRaw!$B:$B,$C1836,SolRaw!$C:$C,F$1)/SUMIFS(GraphStats!$G:$G,GraphStats!$A:$A,$B1836,GraphStats!$D:$D,F$1)</f>
        <v>1.5267175572519083E-2</v>
      </c>
      <c r="G1836" s="1">
        <f>SUMIFS(SolRaw!$D:$D,SolRaw!$A:$A,$B1836,SolRaw!$B:$B,$C1836,SolRaw!$C:$C,G$1)/SUMIFS(GraphStats!$G:$G,GraphStats!$A:$A,$B1836,GraphStats!$D:$D,G$1)</f>
        <v>1.4760147601476014E-2</v>
      </c>
      <c r="H1836" s="1">
        <f>SUMIFS(SolRaw!$D:$D,SolRaw!$A:$A,$B1836,SolRaw!$B:$B,$C1836,SolRaw!$C:$C,H$1)/SUMIFS(GraphStats!$G:$G,GraphStats!$A:$A,$B1836,GraphStats!$D:$D,H$1)</f>
        <v>2.5104602510460251E-2</v>
      </c>
      <c r="I1836" s="1">
        <f>SUMIFS(SolRaw!$D:$D,SolRaw!$A:$A,$B1836,SolRaw!$B:$B,$C1836,SolRaw!$C:$C,I$1)/SUMIFS(GraphStats!$G:$G,GraphStats!$A:$A,$B1836,GraphStats!$D:$D,I$1)</f>
        <v>7.326007326007326E-3</v>
      </c>
      <c r="J1836" s="1">
        <f>SUMIFS(SolRaw!$D:$D,SolRaw!$A:$A,$B1836,SolRaw!$B:$B,$C1836,SolRaw!$C:$C,J$1)/SUMIFS(GraphStats!$G:$G,GraphStats!$A:$A,$B1836,GraphStats!$D:$D,J$1)</f>
        <v>1.7094017094017096E-2</v>
      </c>
      <c r="K1836" s="1">
        <f>SUMIFS(SolRaw!$D:$D,SolRaw!$A:$A,$B1836,SolRaw!$B:$B,$C1836,SolRaw!$C:$C,K$1)/SUMIFS(GraphStats!$G:$G,GraphStats!$A:$A,$B1836,GraphStats!$D:$D,K$1)</f>
        <v>1.0948905109489052E-2</v>
      </c>
      <c r="L1836" s="1">
        <f>SUMIFS(SolRaw!$D:$D,SolRaw!$A:$A,$B1836,SolRaw!$B:$B,$C1836,SolRaw!$C:$C,L$1)/SUMIFS(GraphStats!$G:$G,GraphStats!$A:$A,$B1836,GraphStats!$D:$D,L$1)</f>
        <v>2.1929824561403508E-2</v>
      </c>
      <c r="M1836" s="1">
        <f>SUMIFS(SolRaw!$D:$D,SolRaw!$A:$A,$B1836,SolRaw!$B:$B,$C1836,SolRaw!$C:$C,M$1)/SUMIFS(GraphStats!$G:$G,GraphStats!$A:$A,$B1836,GraphStats!$D:$D,M$1)</f>
        <v>1.8867924528301886E-2</v>
      </c>
      <c r="N1836" s="1">
        <f t="shared" si="196"/>
        <v>1.5578880822210683E-2</v>
      </c>
      <c r="O1836" s="1">
        <f t="shared" si="197"/>
        <v>7.326007326007326E-3</v>
      </c>
      <c r="P1836" s="1">
        <f t="shared" si="198"/>
        <v>1.2220111955217914E-2</v>
      </c>
      <c r="Q1836" s="1">
        <f t="shared" si="202"/>
        <v>1.5013661586997549E-2</v>
      </c>
      <c r="R1836" s="1">
        <f t="shared" si="199"/>
        <v>1.8424447669730688E-2</v>
      </c>
      <c r="S1836" s="1">
        <f t="shared" si="200"/>
        <v>2.5104602510460251E-2</v>
      </c>
      <c r="T1836" s="1">
        <f t="shared" si="201"/>
        <v>5.3409793712217374E-3</v>
      </c>
    </row>
    <row r="1837" spans="1:20" x14ac:dyDescent="0.2">
      <c r="A1837" t="str">
        <f>VLOOKUP(B1837,GraphStats!$A:$B,2,0)</f>
        <v>ISCAS</v>
      </c>
      <c r="B1837" t="s">
        <v>8</v>
      </c>
      <c r="C1837" t="s">
        <v>162</v>
      </c>
      <c r="D1837" s="1">
        <f>SUMIFS(SolRaw!$D:$D,SolRaw!$A:$A,$B1837,SolRaw!$B:$B,$C1837,SolRaw!$C:$C,D$1)/SUMIFS(GraphStats!$G:$G,GraphStats!$A:$A,$B1837,GraphStats!$D:$D,D$1)</f>
        <v>1.2195121951219513E-2</v>
      </c>
      <c r="E1837" s="1">
        <f>SUMIFS(SolRaw!$D:$D,SolRaw!$A:$A,$B1837,SolRaw!$B:$B,$C1837,SolRaw!$C:$C,E$1)/SUMIFS(GraphStats!$G:$G,GraphStats!$A:$A,$B1837,GraphStats!$D:$D,E$1)</f>
        <v>1.2295081967213115E-2</v>
      </c>
      <c r="F1837" s="1">
        <f>SUMIFS(SolRaw!$D:$D,SolRaw!$A:$A,$B1837,SolRaw!$B:$B,$C1837,SolRaw!$C:$C,F$1)/SUMIFS(GraphStats!$G:$G,GraphStats!$A:$A,$B1837,GraphStats!$D:$D,F$1)</f>
        <v>1.5267175572519083E-2</v>
      </c>
      <c r="G1837" s="1">
        <f>SUMIFS(SolRaw!$D:$D,SolRaw!$A:$A,$B1837,SolRaw!$B:$B,$C1837,SolRaw!$C:$C,G$1)/SUMIFS(GraphStats!$G:$G,GraphStats!$A:$A,$B1837,GraphStats!$D:$D,G$1)</f>
        <v>1.4760147601476014E-2</v>
      </c>
      <c r="H1837" s="1">
        <f>SUMIFS(SolRaw!$D:$D,SolRaw!$A:$A,$B1837,SolRaw!$B:$B,$C1837,SolRaw!$C:$C,H$1)/SUMIFS(GraphStats!$G:$G,GraphStats!$A:$A,$B1837,GraphStats!$D:$D,H$1)</f>
        <v>2.5104602510460251E-2</v>
      </c>
      <c r="I1837" s="1">
        <f>SUMIFS(SolRaw!$D:$D,SolRaw!$A:$A,$B1837,SolRaw!$B:$B,$C1837,SolRaw!$C:$C,I$1)/SUMIFS(GraphStats!$G:$G,GraphStats!$A:$A,$B1837,GraphStats!$D:$D,I$1)</f>
        <v>7.326007326007326E-3</v>
      </c>
      <c r="J1837" s="1">
        <f>SUMIFS(SolRaw!$D:$D,SolRaw!$A:$A,$B1837,SolRaw!$B:$B,$C1837,SolRaw!$C:$C,J$1)/SUMIFS(GraphStats!$G:$G,GraphStats!$A:$A,$B1837,GraphStats!$D:$D,J$1)</f>
        <v>1.7094017094017096E-2</v>
      </c>
      <c r="K1837" s="1">
        <f>SUMIFS(SolRaw!$D:$D,SolRaw!$A:$A,$B1837,SolRaw!$B:$B,$C1837,SolRaw!$C:$C,K$1)/SUMIFS(GraphStats!$G:$G,GraphStats!$A:$A,$B1837,GraphStats!$D:$D,K$1)</f>
        <v>1.0948905109489052E-2</v>
      </c>
      <c r="L1837" s="1">
        <f>SUMIFS(SolRaw!$D:$D,SolRaw!$A:$A,$B1837,SolRaw!$B:$B,$C1837,SolRaw!$C:$C,L$1)/SUMIFS(GraphStats!$G:$G,GraphStats!$A:$A,$B1837,GraphStats!$D:$D,L$1)</f>
        <v>2.1929824561403508E-2</v>
      </c>
      <c r="M1837" s="1">
        <f>SUMIFS(SolRaw!$D:$D,SolRaw!$A:$A,$B1837,SolRaw!$B:$B,$C1837,SolRaw!$C:$C,M$1)/SUMIFS(GraphStats!$G:$G,GraphStats!$A:$A,$B1837,GraphStats!$D:$D,M$1)</f>
        <v>1.8867924528301886E-2</v>
      </c>
      <c r="N1837" s="1">
        <f t="shared" si="196"/>
        <v>1.5578880822210683E-2</v>
      </c>
      <c r="O1837" s="1">
        <f t="shared" si="197"/>
        <v>7.326007326007326E-3</v>
      </c>
      <c r="P1837" s="1">
        <f t="shared" si="198"/>
        <v>1.2220111955217914E-2</v>
      </c>
      <c r="Q1837" s="1">
        <f t="shared" si="202"/>
        <v>1.5013661586997549E-2</v>
      </c>
      <c r="R1837" s="1">
        <f t="shared" si="199"/>
        <v>1.8424447669730688E-2</v>
      </c>
      <c r="S1837" s="1">
        <f t="shared" si="200"/>
        <v>2.5104602510460251E-2</v>
      </c>
      <c r="T1837" s="1">
        <f t="shared" si="201"/>
        <v>5.3409793712217374E-3</v>
      </c>
    </row>
    <row r="1838" spans="1:20" x14ac:dyDescent="0.2">
      <c r="A1838" t="str">
        <f>VLOOKUP(B1838,GraphStats!$A:$B,2,0)</f>
        <v>ISCAS</v>
      </c>
      <c r="B1838" t="s">
        <v>11</v>
      </c>
      <c r="C1838" t="s">
        <v>136</v>
      </c>
      <c r="D1838" s="1">
        <f>SUMIFS(SolRaw!$D:$D,SolRaw!$A:$A,$B1838,SolRaw!$B:$B,$C1838,SolRaw!$C:$C,D$1)/SUMIFS(GraphStats!$G:$G,GraphStats!$A:$A,$B1838,GraphStats!$D:$D,D$1)</f>
        <v>4.333050127442651E-2</v>
      </c>
      <c r="E1838" s="1">
        <f>SUMIFS(SolRaw!$D:$D,SolRaw!$A:$A,$B1838,SolRaw!$B:$B,$C1838,SolRaw!$C:$C,E$1)/SUMIFS(GraphStats!$G:$G,GraphStats!$A:$A,$B1838,GraphStats!$D:$D,E$1)</f>
        <v>3.9861351819757362E-2</v>
      </c>
      <c r="F1838" s="1">
        <f>SUMIFS(SolRaw!$D:$D,SolRaw!$A:$A,$B1838,SolRaw!$B:$B,$C1838,SolRaw!$C:$C,F$1)/SUMIFS(GraphStats!$G:$G,GraphStats!$A:$A,$B1838,GraphStats!$D:$D,F$1)</f>
        <v>5.0442477876106194E-2</v>
      </c>
      <c r="G1838" s="1">
        <f>SUMIFS(SolRaw!$D:$D,SolRaw!$A:$A,$B1838,SolRaw!$B:$B,$C1838,SolRaw!$C:$C,G$1)/SUMIFS(GraphStats!$G:$G,GraphStats!$A:$A,$B1838,GraphStats!$D:$D,G$1)</f>
        <v>4.789915966386555E-2</v>
      </c>
      <c r="H1838" s="1">
        <f>SUMIFS(SolRaw!$D:$D,SolRaw!$A:$A,$B1838,SolRaw!$B:$B,$C1838,SolRaw!$C:$C,H$1)/SUMIFS(GraphStats!$G:$G,GraphStats!$A:$A,$B1838,GraphStats!$D:$D,H$1)</f>
        <v>4.8203330411919369E-2</v>
      </c>
      <c r="I1838" s="1">
        <f>SUMIFS(SolRaw!$D:$D,SolRaw!$A:$A,$B1838,SolRaw!$B:$B,$C1838,SolRaw!$C:$C,I$1)/SUMIFS(GraphStats!$G:$G,GraphStats!$A:$A,$B1838,GraphStats!$D:$D,I$1)</f>
        <v>3.292894280762565E-2</v>
      </c>
      <c r="J1838" s="1">
        <f>SUMIFS(SolRaw!$D:$D,SolRaw!$A:$A,$B1838,SolRaw!$B:$B,$C1838,SolRaw!$C:$C,J$1)/SUMIFS(GraphStats!$G:$G,GraphStats!$A:$A,$B1838,GraphStats!$D:$D,J$1)</f>
        <v>3.9028620988725067E-2</v>
      </c>
      <c r="K1838" s="1">
        <f>SUMIFS(SolRaw!$D:$D,SolRaw!$A:$A,$B1838,SolRaw!$B:$B,$C1838,SolRaw!$C:$C,K$1)/SUMIFS(GraphStats!$G:$G,GraphStats!$A:$A,$B1838,GraphStats!$D:$D,K$1)</f>
        <v>4.694048616932104E-2</v>
      </c>
      <c r="L1838" s="1">
        <f>SUMIFS(SolRaw!$D:$D,SolRaw!$A:$A,$B1838,SolRaw!$B:$B,$C1838,SolRaw!$C:$C,L$1)/SUMIFS(GraphStats!$G:$G,GraphStats!$A:$A,$B1838,GraphStats!$D:$D,L$1)</f>
        <v>4.5658012533572066E-2</v>
      </c>
      <c r="M1838" s="1">
        <f>SUMIFS(SolRaw!$D:$D,SolRaw!$A:$A,$B1838,SolRaw!$B:$B,$C1838,SolRaw!$C:$C,M$1)/SUMIFS(GraphStats!$G:$G,GraphStats!$A:$A,$B1838,GraphStats!$D:$D,M$1)</f>
        <v>3.7995149555375911E-2</v>
      </c>
      <c r="N1838" s="1">
        <f t="shared" si="196"/>
        <v>4.3228803310069473E-2</v>
      </c>
      <c r="O1838" s="1">
        <f t="shared" si="197"/>
        <v>3.292894280762565E-2</v>
      </c>
      <c r="P1838" s="1">
        <f t="shared" si="198"/>
        <v>3.9236803696483143E-2</v>
      </c>
      <c r="Q1838" s="1">
        <f t="shared" si="202"/>
        <v>4.4494256903999288E-2</v>
      </c>
      <c r="R1838" s="1">
        <f t="shared" si="199"/>
        <v>4.7659491290229422E-2</v>
      </c>
      <c r="S1838" s="1">
        <f t="shared" si="200"/>
        <v>5.0442477876106194E-2</v>
      </c>
      <c r="T1838" s="1">
        <f t="shared" si="201"/>
        <v>5.5851266547291443E-3</v>
      </c>
    </row>
    <row r="1839" spans="1:20" x14ac:dyDescent="0.2">
      <c r="A1839" t="str">
        <f>VLOOKUP(B1839,GraphStats!$A:$B,2,0)</f>
        <v>ISCAS</v>
      </c>
      <c r="B1839" t="s">
        <v>11</v>
      </c>
      <c r="C1839" t="s">
        <v>137</v>
      </c>
      <c r="D1839" s="1">
        <f>SUMIFS(SolRaw!$D:$D,SolRaw!$A:$A,$B1839,SolRaw!$B:$B,$C1839,SolRaw!$C:$C,D$1)/SUMIFS(GraphStats!$G:$G,GraphStats!$A:$A,$B1839,GraphStats!$D:$D,D$1)</f>
        <v>1.9541206457094309E-2</v>
      </c>
      <c r="E1839" s="1">
        <f>SUMIFS(SolRaw!$D:$D,SolRaw!$A:$A,$B1839,SolRaw!$B:$B,$C1839,SolRaw!$C:$C,E$1)/SUMIFS(GraphStats!$G:$G,GraphStats!$A:$A,$B1839,GraphStats!$D:$D,E$1)</f>
        <v>1.8197573656845753E-2</v>
      </c>
      <c r="F1839" s="1">
        <f>SUMIFS(SolRaw!$D:$D,SolRaw!$A:$A,$B1839,SolRaw!$B:$B,$C1839,SolRaw!$C:$C,F$1)/SUMIFS(GraphStats!$G:$G,GraphStats!$A:$A,$B1839,GraphStats!$D:$D,F$1)</f>
        <v>1.9469026548672566E-2</v>
      </c>
      <c r="G1839" s="1">
        <f>SUMIFS(SolRaw!$D:$D,SolRaw!$A:$A,$B1839,SolRaw!$B:$B,$C1839,SolRaw!$C:$C,G$1)/SUMIFS(GraphStats!$G:$G,GraphStats!$A:$A,$B1839,GraphStats!$D:$D,G$1)</f>
        <v>2.100840336134454E-2</v>
      </c>
      <c r="H1839" s="1">
        <f>SUMIFS(SolRaw!$D:$D,SolRaw!$A:$A,$B1839,SolRaw!$B:$B,$C1839,SolRaw!$C:$C,H$1)/SUMIFS(GraphStats!$G:$G,GraphStats!$A:$A,$B1839,GraphStats!$D:$D,H$1)</f>
        <v>2.0157756354075372E-2</v>
      </c>
      <c r="I1839" s="1">
        <f>SUMIFS(SolRaw!$D:$D,SolRaw!$A:$A,$B1839,SolRaw!$B:$B,$C1839,SolRaw!$C:$C,I$1)/SUMIFS(GraphStats!$G:$G,GraphStats!$A:$A,$B1839,GraphStats!$D:$D,I$1)</f>
        <v>1.5597920277296361E-2</v>
      </c>
      <c r="J1839" s="1">
        <f>SUMIFS(SolRaw!$D:$D,SolRaw!$A:$A,$B1839,SolRaw!$B:$B,$C1839,SolRaw!$C:$C,J$1)/SUMIFS(GraphStats!$G:$G,GraphStats!$A:$A,$B1839,GraphStats!$D:$D,J$1)</f>
        <v>1.8213356461405029E-2</v>
      </c>
      <c r="K1839" s="1">
        <f>SUMIFS(SolRaw!$D:$D,SolRaw!$A:$A,$B1839,SolRaw!$B:$B,$C1839,SolRaw!$C:$C,K$1)/SUMIFS(GraphStats!$G:$G,GraphStats!$A:$A,$B1839,GraphStats!$D:$D,K$1)</f>
        <v>2.347024308466052E-2</v>
      </c>
      <c r="L1839" s="1">
        <f>SUMIFS(SolRaw!$D:$D,SolRaw!$A:$A,$B1839,SolRaw!$B:$B,$C1839,SolRaw!$C:$C,L$1)/SUMIFS(GraphStats!$G:$G,GraphStats!$A:$A,$B1839,GraphStats!$D:$D,L$1)</f>
        <v>1.9695613249776187E-2</v>
      </c>
      <c r="M1839" s="1">
        <f>SUMIFS(SolRaw!$D:$D,SolRaw!$A:$A,$B1839,SolRaw!$B:$B,$C1839,SolRaw!$C:$C,M$1)/SUMIFS(GraphStats!$G:$G,GraphStats!$A:$A,$B1839,GraphStats!$D:$D,M$1)</f>
        <v>2.1827000808407437E-2</v>
      </c>
      <c r="N1839" s="1">
        <f t="shared" si="196"/>
        <v>1.9717810025957811E-2</v>
      </c>
      <c r="O1839" s="1">
        <f t="shared" si="197"/>
        <v>1.5597920277296361E-2</v>
      </c>
      <c r="P1839" s="1">
        <f t="shared" si="198"/>
        <v>1.8527273983221914E-2</v>
      </c>
      <c r="Q1839" s="1">
        <f t="shared" si="202"/>
        <v>1.9618409853435249E-2</v>
      </c>
      <c r="R1839" s="1">
        <f t="shared" si="199"/>
        <v>2.0795741609527248E-2</v>
      </c>
      <c r="S1839" s="1">
        <f t="shared" si="200"/>
        <v>2.347024308466052E-2</v>
      </c>
      <c r="T1839" s="1">
        <f t="shared" si="201"/>
        <v>2.1610231365092585E-3</v>
      </c>
    </row>
    <row r="1840" spans="1:20" x14ac:dyDescent="0.2">
      <c r="A1840" t="str">
        <f>VLOOKUP(B1840,GraphStats!$A:$B,2,0)</f>
        <v>ISCAS</v>
      </c>
      <c r="B1840" t="s">
        <v>11</v>
      </c>
      <c r="C1840" t="s">
        <v>138</v>
      </c>
      <c r="D1840" s="1">
        <f>SUMIFS(SolRaw!$D:$D,SolRaw!$A:$A,$B1840,SolRaw!$B:$B,$C1840,SolRaw!$C:$C,D$1)/SUMIFS(GraphStats!$G:$G,GraphStats!$A:$A,$B1840,GraphStats!$D:$D,D$1)</f>
        <v>1.6992353440951572E-2</v>
      </c>
      <c r="E1840" s="1">
        <f>SUMIFS(SolRaw!$D:$D,SolRaw!$A:$A,$B1840,SolRaw!$B:$B,$C1840,SolRaw!$C:$C,E$1)/SUMIFS(GraphStats!$G:$G,GraphStats!$A:$A,$B1840,GraphStats!$D:$D,E$1)</f>
        <v>1.8197573656845753E-2</v>
      </c>
      <c r="F1840" s="1">
        <f>SUMIFS(SolRaw!$D:$D,SolRaw!$A:$A,$B1840,SolRaw!$B:$B,$C1840,SolRaw!$C:$C,F$1)/SUMIFS(GraphStats!$G:$G,GraphStats!$A:$A,$B1840,GraphStats!$D:$D,F$1)</f>
        <v>1.8584070796460177E-2</v>
      </c>
      <c r="G1840" s="1">
        <f>SUMIFS(SolRaw!$D:$D,SolRaw!$A:$A,$B1840,SolRaw!$B:$B,$C1840,SolRaw!$C:$C,G$1)/SUMIFS(GraphStats!$G:$G,GraphStats!$A:$A,$B1840,GraphStats!$D:$D,G$1)</f>
        <v>2.1848739495798318E-2</v>
      </c>
      <c r="H1840" s="1">
        <f>SUMIFS(SolRaw!$D:$D,SolRaw!$A:$A,$B1840,SolRaw!$B:$B,$C1840,SolRaw!$C:$C,H$1)/SUMIFS(GraphStats!$G:$G,GraphStats!$A:$A,$B1840,GraphStats!$D:$D,H$1)</f>
        <v>2.0157756354075372E-2</v>
      </c>
      <c r="I1840" s="1">
        <f>SUMIFS(SolRaw!$D:$D,SolRaw!$A:$A,$B1840,SolRaw!$B:$B,$C1840,SolRaw!$C:$C,I$1)/SUMIFS(GraphStats!$G:$G,GraphStats!$A:$A,$B1840,GraphStats!$D:$D,I$1)</f>
        <v>1.5597920277296361E-2</v>
      </c>
      <c r="J1840" s="1">
        <f>SUMIFS(SolRaw!$D:$D,SolRaw!$A:$A,$B1840,SolRaw!$B:$B,$C1840,SolRaw!$C:$C,J$1)/SUMIFS(GraphStats!$G:$G,GraphStats!$A:$A,$B1840,GraphStats!$D:$D,J$1)</f>
        <v>1.8213356461405029E-2</v>
      </c>
      <c r="K1840" s="1">
        <f>SUMIFS(SolRaw!$D:$D,SolRaw!$A:$A,$B1840,SolRaw!$B:$B,$C1840,SolRaw!$C:$C,K$1)/SUMIFS(GraphStats!$G:$G,GraphStats!$A:$A,$B1840,GraphStats!$D:$D,K$1)</f>
        <v>2.0955574182732608E-2</v>
      </c>
      <c r="L1840" s="1">
        <f>SUMIFS(SolRaw!$D:$D,SolRaw!$A:$A,$B1840,SolRaw!$B:$B,$C1840,SolRaw!$C:$C,L$1)/SUMIFS(GraphStats!$G:$G,GraphStats!$A:$A,$B1840,GraphStats!$D:$D,L$1)</f>
        <v>1.9695613249776187E-2</v>
      </c>
      <c r="M1840" s="1">
        <f>SUMIFS(SolRaw!$D:$D,SolRaw!$A:$A,$B1840,SolRaw!$B:$B,$C1840,SolRaw!$C:$C,M$1)/SUMIFS(GraphStats!$G:$G,GraphStats!$A:$A,$B1840,GraphStats!$D:$D,M$1)</f>
        <v>2.1827000808407437E-2</v>
      </c>
      <c r="N1840" s="1">
        <f t="shared" si="196"/>
        <v>1.9206995872374882E-2</v>
      </c>
      <c r="O1840" s="1">
        <f t="shared" si="197"/>
        <v>1.5597920277296361E-2</v>
      </c>
      <c r="P1840" s="1">
        <f t="shared" si="198"/>
        <v>1.8201519357985571E-2</v>
      </c>
      <c r="Q1840" s="1">
        <f t="shared" si="202"/>
        <v>1.9139842023118182E-2</v>
      </c>
      <c r="R1840" s="1">
        <f t="shared" si="199"/>
        <v>2.07561197255683E-2</v>
      </c>
      <c r="S1840" s="1">
        <f t="shared" si="200"/>
        <v>2.1848739495798318E-2</v>
      </c>
      <c r="T1840" s="1">
        <f t="shared" si="201"/>
        <v>2.0647251543685534E-3</v>
      </c>
    </row>
    <row r="1841" spans="1:20" x14ac:dyDescent="0.2">
      <c r="A1841" t="str">
        <f>VLOOKUP(B1841,GraphStats!$A:$B,2,0)</f>
        <v>ISCAS</v>
      </c>
      <c r="B1841" t="s">
        <v>11</v>
      </c>
      <c r="C1841" t="s">
        <v>139</v>
      </c>
      <c r="D1841" s="1">
        <f>SUMIFS(SolRaw!$D:$D,SolRaw!$A:$A,$B1841,SolRaw!$B:$B,$C1841,SolRaw!$C:$C,D$1)/SUMIFS(GraphStats!$G:$G,GraphStats!$A:$A,$B1841,GraphStats!$D:$D,D$1)</f>
        <v>1.6992353440951572E-2</v>
      </c>
      <c r="E1841" s="1">
        <f>SUMIFS(SolRaw!$D:$D,SolRaw!$A:$A,$B1841,SolRaw!$B:$B,$C1841,SolRaw!$C:$C,E$1)/SUMIFS(GraphStats!$G:$G,GraphStats!$A:$A,$B1841,GraphStats!$D:$D,E$1)</f>
        <v>1.8197573656845753E-2</v>
      </c>
      <c r="F1841" s="1">
        <f>SUMIFS(SolRaw!$D:$D,SolRaw!$A:$A,$B1841,SolRaw!$B:$B,$C1841,SolRaw!$C:$C,F$1)/SUMIFS(GraphStats!$G:$G,GraphStats!$A:$A,$B1841,GraphStats!$D:$D,F$1)</f>
        <v>1.8584070796460177E-2</v>
      </c>
      <c r="G1841" s="1">
        <f>SUMIFS(SolRaw!$D:$D,SolRaw!$A:$A,$B1841,SolRaw!$B:$B,$C1841,SolRaw!$C:$C,G$1)/SUMIFS(GraphStats!$G:$G,GraphStats!$A:$A,$B1841,GraphStats!$D:$D,G$1)</f>
        <v>2.1848739495798318E-2</v>
      </c>
      <c r="H1841" s="1">
        <f>SUMIFS(SolRaw!$D:$D,SolRaw!$A:$A,$B1841,SolRaw!$B:$B,$C1841,SolRaw!$C:$C,H$1)/SUMIFS(GraphStats!$G:$G,GraphStats!$A:$A,$B1841,GraphStats!$D:$D,H$1)</f>
        <v>2.0157756354075372E-2</v>
      </c>
      <c r="I1841" s="1">
        <f>SUMIFS(SolRaw!$D:$D,SolRaw!$A:$A,$B1841,SolRaw!$B:$B,$C1841,SolRaw!$C:$C,I$1)/SUMIFS(GraphStats!$G:$G,GraphStats!$A:$A,$B1841,GraphStats!$D:$D,I$1)</f>
        <v>1.5597920277296361E-2</v>
      </c>
      <c r="J1841" s="1">
        <f>SUMIFS(SolRaw!$D:$D,SolRaw!$A:$A,$B1841,SolRaw!$B:$B,$C1841,SolRaw!$C:$C,J$1)/SUMIFS(GraphStats!$G:$G,GraphStats!$A:$A,$B1841,GraphStats!$D:$D,J$1)</f>
        <v>1.8213356461405029E-2</v>
      </c>
      <c r="K1841" s="1">
        <f>SUMIFS(SolRaw!$D:$D,SolRaw!$A:$A,$B1841,SolRaw!$B:$B,$C1841,SolRaw!$C:$C,K$1)/SUMIFS(GraphStats!$G:$G,GraphStats!$A:$A,$B1841,GraphStats!$D:$D,K$1)</f>
        <v>2.0955574182732608E-2</v>
      </c>
      <c r="L1841" s="1">
        <f>SUMIFS(SolRaw!$D:$D,SolRaw!$A:$A,$B1841,SolRaw!$B:$B,$C1841,SolRaw!$C:$C,L$1)/SUMIFS(GraphStats!$G:$G,GraphStats!$A:$A,$B1841,GraphStats!$D:$D,L$1)</f>
        <v>1.9695613249776187E-2</v>
      </c>
      <c r="M1841" s="1">
        <f>SUMIFS(SolRaw!$D:$D,SolRaw!$A:$A,$B1841,SolRaw!$B:$B,$C1841,SolRaw!$C:$C,M$1)/SUMIFS(GraphStats!$G:$G,GraphStats!$A:$A,$B1841,GraphStats!$D:$D,M$1)</f>
        <v>2.1827000808407437E-2</v>
      </c>
      <c r="N1841" s="1">
        <f t="shared" si="196"/>
        <v>1.9206995872374882E-2</v>
      </c>
      <c r="O1841" s="1">
        <f t="shared" si="197"/>
        <v>1.5597920277296361E-2</v>
      </c>
      <c r="P1841" s="1">
        <f t="shared" si="198"/>
        <v>1.8201519357985571E-2</v>
      </c>
      <c r="Q1841" s="1">
        <f t="shared" si="202"/>
        <v>1.9139842023118182E-2</v>
      </c>
      <c r="R1841" s="1">
        <f t="shared" si="199"/>
        <v>2.07561197255683E-2</v>
      </c>
      <c r="S1841" s="1">
        <f t="shared" si="200"/>
        <v>2.1848739495798318E-2</v>
      </c>
      <c r="T1841" s="1">
        <f t="shared" si="201"/>
        <v>2.0647251543685534E-3</v>
      </c>
    </row>
    <row r="1842" spans="1:20" x14ac:dyDescent="0.2">
      <c r="A1842" t="str">
        <f>VLOOKUP(B1842,GraphStats!$A:$B,2,0)</f>
        <v>ISCAS</v>
      </c>
      <c r="B1842" t="s">
        <v>11</v>
      </c>
      <c r="C1842" t="s">
        <v>140</v>
      </c>
      <c r="D1842" s="1">
        <f>SUMIFS(SolRaw!$D:$D,SolRaw!$A:$A,$B1842,SolRaw!$B:$B,$C1842,SolRaw!$C:$C,D$1)/SUMIFS(GraphStats!$G:$G,GraphStats!$A:$A,$B1842,GraphStats!$D:$D,D$1)</f>
        <v>1.6992353440951572E-2</v>
      </c>
      <c r="E1842" s="1">
        <f>SUMIFS(SolRaw!$D:$D,SolRaw!$A:$A,$B1842,SolRaw!$B:$B,$C1842,SolRaw!$C:$C,E$1)/SUMIFS(GraphStats!$G:$G,GraphStats!$A:$A,$B1842,GraphStats!$D:$D,E$1)</f>
        <v>1.8197573656845753E-2</v>
      </c>
      <c r="F1842" s="1">
        <f>SUMIFS(SolRaw!$D:$D,SolRaw!$A:$A,$B1842,SolRaw!$B:$B,$C1842,SolRaw!$C:$C,F$1)/SUMIFS(GraphStats!$G:$G,GraphStats!$A:$A,$B1842,GraphStats!$D:$D,F$1)</f>
        <v>1.8584070796460177E-2</v>
      </c>
      <c r="G1842" s="1">
        <f>SUMIFS(SolRaw!$D:$D,SolRaw!$A:$A,$B1842,SolRaw!$B:$B,$C1842,SolRaw!$C:$C,G$1)/SUMIFS(GraphStats!$G:$G,GraphStats!$A:$A,$B1842,GraphStats!$D:$D,G$1)</f>
        <v>2.1848739495798318E-2</v>
      </c>
      <c r="H1842" s="1">
        <f>SUMIFS(SolRaw!$D:$D,SolRaw!$A:$A,$B1842,SolRaw!$B:$B,$C1842,SolRaw!$C:$C,H$1)/SUMIFS(GraphStats!$G:$G,GraphStats!$A:$A,$B1842,GraphStats!$D:$D,H$1)</f>
        <v>2.0157756354075372E-2</v>
      </c>
      <c r="I1842" s="1">
        <f>SUMIFS(SolRaw!$D:$D,SolRaw!$A:$A,$B1842,SolRaw!$B:$B,$C1842,SolRaw!$C:$C,I$1)/SUMIFS(GraphStats!$G:$G,GraphStats!$A:$A,$B1842,GraphStats!$D:$D,I$1)</f>
        <v>1.5597920277296361E-2</v>
      </c>
      <c r="J1842" s="1">
        <f>SUMIFS(SolRaw!$D:$D,SolRaw!$A:$A,$B1842,SolRaw!$B:$B,$C1842,SolRaw!$C:$C,J$1)/SUMIFS(GraphStats!$G:$G,GraphStats!$A:$A,$B1842,GraphStats!$D:$D,J$1)</f>
        <v>1.8213356461405029E-2</v>
      </c>
      <c r="K1842" s="1">
        <f>SUMIFS(SolRaw!$D:$D,SolRaw!$A:$A,$B1842,SolRaw!$B:$B,$C1842,SolRaw!$C:$C,K$1)/SUMIFS(GraphStats!$G:$G,GraphStats!$A:$A,$B1842,GraphStats!$D:$D,K$1)</f>
        <v>2.0955574182732608E-2</v>
      </c>
      <c r="L1842" s="1">
        <f>SUMIFS(SolRaw!$D:$D,SolRaw!$A:$A,$B1842,SolRaw!$B:$B,$C1842,SolRaw!$C:$C,L$1)/SUMIFS(GraphStats!$G:$G,GraphStats!$A:$A,$B1842,GraphStats!$D:$D,L$1)</f>
        <v>1.9695613249776187E-2</v>
      </c>
      <c r="M1842" s="1">
        <f>SUMIFS(SolRaw!$D:$D,SolRaw!$A:$A,$B1842,SolRaw!$B:$B,$C1842,SolRaw!$C:$C,M$1)/SUMIFS(GraphStats!$G:$G,GraphStats!$A:$A,$B1842,GraphStats!$D:$D,M$1)</f>
        <v>2.1827000808407437E-2</v>
      </c>
      <c r="N1842" s="1">
        <f t="shared" si="196"/>
        <v>1.9206995872374882E-2</v>
      </c>
      <c r="O1842" s="1">
        <f t="shared" si="197"/>
        <v>1.5597920277296361E-2</v>
      </c>
      <c r="P1842" s="1">
        <f t="shared" si="198"/>
        <v>1.8201519357985571E-2</v>
      </c>
      <c r="Q1842" s="1">
        <f t="shared" si="202"/>
        <v>1.9139842023118182E-2</v>
      </c>
      <c r="R1842" s="1">
        <f t="shared" si="199"/>
        <v>2.07561197255683E-2</v>
      </c>
      <c r="S1842" s="1">
        <f t="shared" si="200"/>
        <v>2.1848739495798318E-2</v>
      </c>
      <c r="T1842" s="1">
        <f t="shared" si="201"/>
        <v>2.0647251543685534E-3</v>
      </c>
    </row>
    <row r="1843" spans="1:20" x14ac:dyDescent="0.2">
      <c r="A1843" t="str">
        <f>VLOOKUP(B1843,GraphStats!$A:$B,2,0)</f>
        <v>ISCAS</v>
      </c>
      <c r="B1843" t="s">
        <v>11</v>
      </c>
      <c r="C1843" t="s">
        <v>141</v>
      </c>
      <c r="D1843" s="1">
        <f>SUMIFS(SolRaw!$D:$D,SolRaw!$A:$A,$B1843,SolRaw!$B:$B,$C1843,SolRaw!$C:$C,D$1)/SUMIFS(GraphStats!$G:$G,GraphStats!$A:$A,$B1843,GraphStats!$D:$D,D$1)</f>
        <v>1.6992353440951572E-2</v>
      </c>
      <c r="E1843" s="1">
        <f>SUMIFS(SolRaw!$D:$D,SolRaw!$A:$A,$B1843,SolRaw!$B:$B,$C1843,SolRaw!$C:$C,E$1)/SUMIFS(GraphStats!$G:$G,GraphStats!$A:$A,$B1843,GraphStats!$D:$D,E$1)</f>
        <v>1.8197573656845753E-2</v>
      </c>
      <c r="F1843" s="1">
        <f>SUMIFS(SolRaw!$D:$D,SolRaw!$A:$A,$B1843,SolRaw!$B:$B,$C1843,SolRaw!$C:$C,F$1)/SUMIFS(GraphStats!$G:$G,GraphStats!$A:$A,$B1843,GraphStats!$D:$D,F$1)</f>
        <v>1.8584070796460177E-2</v>
      </c>
      <c r="G1843" s="1">
        <f>SUMIFS(SolRaw!$D:$D,SolRaw!$A:$A,$B1843,SolRaw!$B:$B,$C1843,SolRaw!$C:$C,G$1)/SUMIFS(GraphStats!$G:$G,GraphStats!$A:$A,$B1843,GraphStats!$D:$D,G$1)</f>
        <v>2.26890756302521E-2</v>
      </c>
      <c r="H1843" s="1">
        <f>SUMIFS(SolRaw!$D:$D,SolRaw!$A:$A,$B1843,SolRaw!$B:$B,$C1843,SolRaw!$C:$C,H$1)/SUMIFS(GraphStats!$G:$G,GraphStats!$A:$A,$B1843,GraphStats!$D:$D,H$1)</f>
        <v>2.1910604732690624E-2</v>
      </c>
      <c r="I1843" s="1">
        <f>SUMIFS(SolRaw!$D:$D,SolRaw!$A:$A,$B1843,SolRaw!$B:$B,$C1843,SolRaw!$C:$C,I$1)/SUMIFS(GraphStats!$G:$G,GraphStats!$A:$A,$B1843,GraphStats!$D:$D,I$1)</f>
        <v>1.5597920277296361E-2</v>
      </c>
      <c r="J1843" s="1">
        <f>SUMIFS(SolRaw!$D:$D,SolRaw!$A:$A,$B1843,SolRaw!$B:$B,$C1843,SolRaw!$C:$C,J$1)/SUMIFS(GraphStats!$G:$G,GraphStats!$A:$A,$B1843,GraphStats!$D:$D,J$1)</f>
        <v>1.9080659150043366E-2</v>
      </c>
      <c r="K1843" s="1">
        <f>SUMIFS(SolRaw!$D:$D,SolRaw!$A:$A,$B1843,SolRaw!$B:$B,$C1843,SolRaw!$C:$C,K$1)/SUMIFS(GraphStats!$G:$G,GraphStats!$A:$A,$B1843,GraphStats!$D:$D,K$1)</f>
        <v>2.2632020117351215E-2</v>
      </c>
      <c r="L1843" s="1">
        <f>SUMIFS(SolRaw!$D:$D,SolRaw!$A:$A,$B1843,SolRaw!$B:$B,$C1843,SolRaw!$C:$C,L$1)/SUMIFS(GraphStats!$G:$G,GraphStats!$A:$A,$B1843,GraphStats!$D:$D,L$1)</f>
        <v>1.9695613249776187E-2</v>
      </c>
      <c r="M1843" s="1">
        <f>SUMIFS(SolRaw!$D:$D,SolRaw!$A:$A,$B1843,SolRaw!$B:$B,$C1843,SolRaw!$C:$C,M$1)/SUMIFS(GraphStats!$G:$G,GraphStats!$A:$A,$B1843,GraphStats!$D:$D,M$1)</f>
        <v>2.1827000808407437E-2</v>
      </c>
      <c r="N1843" s="1">
        <f t="shared" si="196"/>
        <v>1.972068918600748E-2</v>
      </c>
      <c r="O1843" s="1">
        <f t="shared" si="197"/>
        <v>1.5597920277296361E-2</v>
      </c>
      <c r="P1843" s="1">
        <f t="shared" si="198"/>
        <v>1.8294197941749357E-2</v>
      </c>
      <c r="Q1843" s="1">
        <f t="shared" si="202"/>
        <v>1.9388136199909776E-2</v>
      </c>
      <c r="R1843" s="1">
        <f t="shared" si="199"/>
        <v>2.1889703751619825E-2</v>
      </c>
      <c r="S1843" s="1">
        <f t="shared" si="200"/>
        <v>2.26890756302521E-2</v>
      </c>
      <c r="T1843" s="1">
        <f t="shared" si="201"/>
        <v>2.471673602304617E-3</v>
      </c>
    </row>
    <row r="1844" spans="1:20" x14ac:dyDescent="0.2">
      <c r="A1844" t="str">
        <f>VLOOKUP(B1844,GraphStats!$A:$B,2,0)</f>
        <v>ISCAS</v>
      </c>
      <c r="B1844" t="s">
        <v>11</v>
      </c>
      <c r="C1844" t="s">
        <v>142</v>
      </c>
      <c r="D1844" s="1">
        <f>SUMIFS(SolRaw!$D:$D,SolRaw!$A:$A,$B1844,SolRaw!$B:$B,$C1844,SolRaw!$C:$C,D$1)/SUMIFS(GraphStats!$G:$G,GraphStats!$A:$A,$B1844,GraphStats!$D:$D,D$1)</f>
        <v>1.6992353440951572E-2</v>
      </c>
      <c r="E1844" s="1">
        <f>SUMIFS(SolRaw!$D:$D,SolRaw!$A:$A,$B1844,SolRaw!$B:$B,$C1844,SolRaw!$C:$C,E$1)/SUMIFS(GraphStats!$G:$G,GraphStats!$A:$A,$B1844,GraphStats!$D:$D,E$1)</f>
        <v>1.8197573656845753E-2</v>
      </c>
      <c r="F1844" s="1">
        <f>SUMIFS(SolRaw!$D:$D,SolRaw!$A:$A,$B1844,SolRaw!$B:$B,$C1844,SolRaw!$C:$C,F$1)/SUMIFS(GraphStats!$G:$G,GraphStats!$A:$A,$B1844,GraphStats!$D:$D,F$1)</f>
        <v>1.8584070796460177E-2</v>
      </c>
      <c r="G1844" s="1">
        <f>SUMIFS(SolRaw!$D:$D,SolRaw!$A:$A,$B1844,SolRaw!$B:$B,$C1844,SolRaw!$C:$C,G$1)/SUMIFS(GraphStats!$G:$G,GraphStats!$A:$A,$B1844,GraphStats!$D:$D,G$1)</f>
        <v>2.1848739495798318E-2</v>
      </c>
      <c r="H1844" s="1">
        <f>SUMIFS(SolRaw!$D:$D,SolRaw!$A:$A,$B1844,SolRaw!$B:$B,$C1844,SolRaw!$C:$C,H$1)/SUMIFS(GraphStats!$G:$G,GraphStats!$A:$A,$B1844,GraphStats!$D:$D,H$1)</f>
        <v>2.0157756354075372E-2</v>
      </c>
      <c r="I1844" s="1">
        <f>SUMIFS(SolRaw!$D:$D,SolRaw!$A:$A,$B1844,SolRaw!$B:$B,$C1844,SolRaw!$C:$C,I$1)/SUMIFS(GraphStats!$G:$G,GraphStats!$A:$A,$B1844,GraphStats!$D:$D,I$1)</f>
        <v>1.5597920277296361E-2</v>
      </c>
      <c r="J1844" s="1">
        <f>SUMIFS(SolRaw!$D:$D,SolRaw!$A:$A,$B1844,SolRaw!$B:$B,$C1844,SolRaw!$C:$C,J$1)/SUMIFS(GraphStats!$G:$G,GraphStats!$A:$A,$B1844,GraphStats!$D:$D,J$1)</f>
        <v>1.8213356461405029E-2</v>
      </c>
      <c r="K1844" s="1">
        <f>SUMIFS(SolRaw!$D:$D,SolRaw!$A:$A,$B1844,SolRaw!$B:$B,$C1844,SolRaw!$C:$C,K$1)/SUMIFS(GraphStats!$G:$G,GraphStats!$A:$A,$B1844,GraphStats!$D:$D,K$1)</f>
        <v>2.0955574182732608E-2</v>
      </c>
      <c r="L1844" s="1">
        <f>SUMIFS(SolRaw!$D:$D,SolRaw!$A:$A,$B1844,SolRaw!$B:$B,$C1844,SolRaw!$C:$C,L$1)/SUMIFS(GraphStats!$G:$G,GraphStats!$A:$A,$B1844,GraphStats!$D:$D,L$1)</f>
        <v>1.9695613249776187E-2</v>
      </c>
      <c r="M1844" s="1">
        <f>SUMIFS(SolRaw!$D:$D,SolRaw!$A:$A,$B1844,SolRaw!$B:$B,$C1844,SolRaw!$C:$C,M$1)/SUMIFS(GraphStats!$G:$G,GraphStats!$A:$A,$B1844,GraphStats!$D:$D,M$1)</f>
        <v>2.1827000808407437E-2</v>
      </c>
      <c r="N1844" s="1">
        <f t="shared" si="196"/>
        <v>1.9206995872374882E-2</v>
      </c>
      <c r="O1844" s="1">
        <f t="shared" si="197"/>
        <v>1.5597920277296361E-2</v>
      </c>
      <c r="P1844" s="1">
        <f t="shared" si="198"/>
        <v>1.8201519357985571E-2</v>
      </c>
      <c r="Q1844" s="1">
        <f t="shared" si="202"/>
        <v>1.9139842023118182E-2</v>
      </c>
      <c r="R1844" s="1">
        <f t="shared" si="199"/>
        <v>2.07561197255683E-2</v>
      </c>
      <c r="S1844" s="1">
        <f t="shared" si="200"/>
        <v>2.1848739495798318E-2</v>
      </c>
      <c r="T1844" s="1">
        <f t="shared" si="201"/>
        <v>2.0647251543685534E-3</v>
      </c>
    </row>
    <row r="1845" spans="1:20" x14ac:dyDescent="0.2">
      <c r="A1845" t="str">
        <f>VLOOKUP(B1845,GraphStats!$A:$B,2,0)</f>
        <v>ISCAS</v>
      </c>
      <c r="B1845" t="s">
        <v>11</v>
      </c>
      <c r="C1845" t="s">
        <v>143</v>
      </c>
      <c r="D1845" s="1">
        <f>SUMIFS(SolRaw!$D:$D,SolRaw!$A:$A,$B1845,SolRaw!$B:$B,$C1845,SolRaw!$C:$C,D$1)/SUMIFS(GraphStats!$G:$G,GraphStats!$A:$A,$B1845,GraphStats!$D:$D,D$1)</f>
        <v>1.6992353440951572E-2</v>
      </c>
      <c r="E1845" s="1">
        <f>SUMIFS(SolRaw!$D:$D,SolRaw!$A:$A,$B1845,SolRaw!$B:$B,$C1845,SolRaw!$C:$C,E$1)/SUMIFS(GraphStats!$G:$G,GraphStats!$A:$A,$B1845,GraphStats!$D:$D,E$1)</f>
        <v>1.8197573656845753E-2</v>
      </c>
      <c r="F1845" s="1">
        <f>SUMIFS(SolRaw!$D:$D,SolRaw!$A:$A,$B1845,SolRaw!$B:$B,$C1845,SolRaw!$C:$C,F$1)/SUMIFS(GraphStats!$G:$G,GraphStats!$A:$A,$B1845,GraphStats!$D:$D,F$1)</f>
        <v>1.8584070796460177E-2</v>
      </c>
      <c r="G1845" s="1">
        <f>SUMIFS(SolRaw!$D:$D,SolRaw!$A:$A,$B1845,SolRaw!$B:$B,$C1845,SolRaw!$C:$C,G$1)/SUMIFS(GraphStats!$G:$G,GraphStats!$A:$A,$B1845,GraphStats!$D:$D,G$1)</f>
        <v>2.1848739495798318E-2</v>
      </c>
      <c r="H1845" s="1">
        <f>SUMIFS(SolRaw!$D:$D,SolRaw!$A:$A,$B1845,SolRaw!$B:$B,$C1845,SolRaw!$C:$C,H$1)/SUMIFS(GraphStats!$G:$G,GraphStats!$A:$A,$B1845,GraphStats!$D:$D,H$1)</f>
        <v>2.0157756354075372E-2</v>
      </c>
      <c r="I1845" s="1">
        <f>SUMIFS(SolRaw!$D:$D,SolRaw!$A:$A,$B1845,SolRaw!$B:$B,$C1845,SolRaw!$C:$C,I$1)/SUMIFS(GraphStats!$G:$G,GraphStats!$A:$A,$B1845,GraphStats!$D:$D,I$1)</f>
        <v>1.5597920277296361E-2</v>
      </c>
      <c r="J1845" s="1">
        <f>SUMIFS(SolRaw!$D:$D,SolRaw!$A:$A,$B1845,SolRaw!$B:$B,$C1845,SolRaw!$C:$C,J$1)/SUMIFS(GraphStats!$G:$G,GraphStats!$A:$A,$B1845,GraphStats!$D:$D,J$1)</f>
        <v>1.9080659150043366E-2</v>
      </c>
      <c r="K1845" s="1">
        <f>SUMIFS(SolRaw!$D:$D,SolRaw!$A:$A,$B1845,SolRaw!$B:$B,$C1845,SolRaw!$C:$C,K$1)/SUMIFS(GraphStats!$G:$G,GraphStats!$A:$A,$B1845,GraphStats!$D:$D,K$1)</f>
        <v>2.2632020117351215E-2</v>
      </c>
      <c r="L1845" s="1">
        <f>SUMIFS(SolRaw!$D:$D,SolRaw!$A:$A,$B1845,SolRaw!$B:$B,$C1845,SolRaw!$C:$C,L$1)/SUMIFS(GraphStats!$G:$G,GraphStats!$A:$A,$B1845,GraphStats!$D:$D,L$1)</f>
        <v>1.9695613249776187E-2</v>
      </c>
      <c r="M1845" s="1">
        <f>SUMIFS(SolRaw!$D:$D,SolRaw!$A:$A,$B1845,SolRaw!$B:$B,$C1845,SolRaw!$C:$C,M$1)/SUMIFS(GraphStats!$G:$G,GraphStats!$A:$A,$B1845,GraphStats!$D:$D,M$1)</f>
        <v>2.1827000808407437E-2</v>
      </c>
      <c r="N1845" s="1">
        <f t="shared" si="196"/>
        <v>1.9461370734700577E-2</v>
      </c>
      <c r="O1845" s="1">
        <f t="shared" si="197"/>
        <v>1.5597920277296361E-2</v>
      </c>
      <c r="P1845" s="1">
        <f t="shared" si="198"/>
        <v>1.8294197941749357E-2</v>
      </c>
      <c r="Q1845" s="1">
        <f t="shared" si="202"/>
        <v>1.9388136199909776E-2</v>
      </c>
      <c r="R1845" s="1">
        <f t="shared" si="199"/>
        <v>2.1409689694824423E-2</v>
      </c>
      <c r="S1845" s="1">
        <f t="shared" si="200"/>
        <v>2.2632020117351215E-2</v>
      </c>
      <c r="T1845" s="1">
        <f t="shared" si="201"/>
        <v>2.2465442751407041E-3</v>
      </c>
    </row>
    <row r="1846" spans="1:20" x14ac:dyDescent="0.2">
      <c r="A1846" t="str">
        <f>VLOOKUP(B1846,GraphStats!$A:$B,2,0)</f>
        <v>ISCAS</v>
      </c>
      <c r="B1846" t="s">
        <v>11</v>
      </c>
      <c r="C1846" t="s">
        <v>144</v>
      </c>
      <c r="D1846" s="1">
        <f>SUMIFS(SolRaw!$D:$D,SolRaw!$A:$A,$B1846,SolRaw!$B:$B,$C1846,SolRaw!$C:$C,D$1)/SUMIFS(GraphStats!$G:$G,GraphStats!$A:$A,$B1846,GraphStats!$D:$D,D$1)</f>
        <v>1.6992353440951572E-2</v>
      </c>
      <c r="E1846" s="1">
        <f>SUMIFS(SolRaw!$D:$D,SolRaw!$A:$A,$B1846,SolRaw!$B:$B,$C1846,SolRaw!$C:$C,E$1)/SUMIFS(GraphStats!$G:$G,GraphStats!$A:$A,$B1846,GraphStats!$D:$D,E$1)</f>
        <v>1.8197573656845753E-2</v>
      </c>
      <c r="F1846" s="1">
        <f>SUMIFS(SolRaw!$D:$D,SolRaw!$A:$A,$B1846,SolRaw!$B:$B,$C1846,SolRaw!$C:$C,F$1)/SUMIFS(GraphStats!$G:$G,GraphStats!$A:$A,$B1846,GraphStats!$D:$D,F$1)</f>
        <v>1.8584070796460177E-2</v>
      </c>
      <c r="G1846" s="1">
        <f>SUMIFS(SolRaw!$D:$D,SolRaw!$A:$A,$B1846,SolRaw!$B:$B,$C1846,SolRaw!$C:$C,G$1)/SUMIFS(GraphStats!$G:$G,GraphStats!$A:$A,$B1846,GraphStats!$D:$D,G$1)</f>
        <v>2.1848739495798318E-2</v>
      </c>
      <c r="H1846" s="1">
        <f>SUMIFS(SolRaw!$D:$D,SolRaw!$A:$A,$B1846,SolRaw!$B:$B,$C1846,SolRaw!$C:$C,H$1)/SUMIFS(GraphStats!$G:$G,GraphStats!$A:$A,$B1846,GraphStats!$D:$D,H$1)</f>
        <v>2.0157756354075372E-2</v>
      </c>
      <c r="I1846" s="1">
        <f>SUMIFS(SolRaw!$D:$D,SolRaw!$A:$A,$B1846,SolRaw!$B:$B,$C1846,SolRaw!$C:$C,I$1)/SUMIFS(GraphStats!$G:$G,GraphStats!$A:$A,$B1846,GraphStats!$D:$D,I$1)</f>
        <v>1.5597920277296361E-2</v>
      </c>
      <c r="J1846" s="1">
        <f>SUMIFS(SolRaw!$D:$D,SolRaw!$A:$A,$B1846,SolRaw!$B:$B,$C1846,SolRaw!$C:$C,J$1)/SUMIFS(GraphStats!$G:$G,GraphStats!$A:$A,$B1846,GraphStats!$D:$D,J$1)</f>
        <v>1.8213356461405029E-2</v>
      </c>
      <c r="K1846" s="1">
        <f>SUMIFS(SolRaw!$D:$D,SolRaw!$A:$A,$B1846,SolRaw!$B:$B,$C1846,SolRaw!$C:$C,K$1)/SUMIFS(GraphStats!$G:$G,GraphStats!$A:$A,$B1846,GraphStats!$D:$D,K$1)</f>
        <v>2.0955574182732608E-2</v>
      </c>
      <c r="L1846" s="1">
        <f>SUMIFS(SolRaw!$D:$D,SolRaw!$A:$A,$B1846,SolRaw!$B:$B,$C1846,SolRaw!$C:$C,L$1)/SUMIFS(GraphStats!$G:$G,GraphStats!$A:$A,$B1846,GraphStats!$D:$D,L$1)</f>
        <v>1.9695613249776187E-2</v>
      </c>
      <c r="M1846" s="1">
        <f>SUMIFS(SolRaw!$D:$D,SolRaw!$A:$A,$B1846,SolRaw!$B:$B,$C1846,SolRaw!$C:$C,M$1)/SUMIFS(GraphStats!$G:$G,GraphStats!$A:$A,$B1846,GraphStats!$D:$D,M$1)</f>
        <v>2.1827000808407437E-2</v>
      </c>
      <c r="N1846" s="1">
        <f t="shared" si="196"/>
        <v>1.9206995872374882E-2</v>
      </c>
      <c r="O1846" s="1">
        <f t="shared" si="197"/>
        <v>1.5597920277296361E-2</v>
      </c>
      <c r="P1846" s="1">
        <f t="shared" si="198"/>
        <v>1.8201519357985571E-2</v>
      </c>
      <c r="Q1846" s="1">
        <f t="shared" si="202"/>
        <v>1.9139842023118182E-2</v>
      </c>
      <c r="R1846" s="1">
        <f t="shared" si="199"/>
        <v>2.07561197255683E-2</v>
      </c>
      <c r="S1846" s="1">
        <f t="shared" si="200"/>
        <v>2.1848739495798318E-2</v>
      </c>
      <c r="T1846" s="1">
        <f t="shared" si="201"/>
        <v>2.0647251543685534E-3</v>
      </c>
    </row>
    <row r="1847" spans="1:20" x14ac:dyDescent="0.2">
      <c r="A1847" t="str">
        <f>VLOOKUP(B1847,GraphStats!$A:$B,2,0)</f>
        <v>ISCAS</v>
      </c>
      <c r="B1847" t="s">
        <v>11</v>
      </c>
      <c r="C1847" t="s">
        <v>145</v>
      </c>
      <c r="D1847" s="1">
        <f>SUMIFS(SolRaw!$D:$D,SolRaw!$A:$A,$B1847,SolRaw!$B:$B,$C1847,SolRaw!$C:$C,D$1)/SUMIFS(GraphStats!$G:$G,GraphStats!$A:$A,$B1847,GraphStats!$D:$D,D$1)</f>
        <v>1.6992353440951572E-2</v>
      </c>
      <c r="E1847" s="1">
        <f>SUMIFS(SolRaw!$D:$D,SolRaw!$A:$A,$B1847,SolRaw!$B:$B,$C1847,SolRaw!$C:$C,E$1)/SUMIFS(GraphStats!$G:$G,GraphStats!$A:$A,$B1847,GraphStats!$D:$D,E$1)</f>
        <v>1.8197573656845753E-2</v>
      </c>
      <c r="F1847" s="1">
        <f>SUMIFS(SolRaw!$D:$D,SolRaw!$A:$A,$B1847,SolRaw!$B:$B,$C1847,SolRaw!$C:$C,F$1)/SUMIFS(GraphStats!$G:$G,GraphStats!$A:$A,$B1847,GraphStats!$D:$D,F$1)</f>
        <v>1.8584070796460177E-2</v>
      </c>
      <c r="G1847" s="1">
        <f>SUMIFS(SolRaw!$D:$D,SolRaw!$A:$A,$B1847,SolRaw!$B:$B,$C1847,SolRaw!$C:$C,G$1)/SUMIFS(GraphStats!$G:$G,GraphStats!$A:$A,$B1847,GraphStats!$D:$D,G$1)</f>
        <v>2.1848739495798318E-2</v>
      </c>
      <c r="H1847" s="1">
        <f>SUMIFS(SolRaw!$D:$D,SolRaw!$A:$A,$B1847,SolRaw!$B:$B,$C1847,SolRaw!$C:$C,H$1)/SUMIFS(GraphStats!$G:$G,GraphStats!$A:$A,$B1847,GraphStats!$D:$D,H$1)</f>
        <v>2.0157756354075372E-2</v>
      </c>
      <c r="I1847" s="1">
        <f>SUMIFS(SolRaw!$D:$D,SolRaw!$A:$A,$B1847,SolRaw!$B:$B,$C1847,SolRaw!$C:$C,I$1)/SUMIFS(GraphStats!$G:$G,GraphStats!$A:$A,$B1847,GraphStats!$D:$D,I$1)</f>
        <v>1.5597920277296361E-2</v>
      </c>
      <c r="J1847" s="1">
        <f>SUMIFS(SolRaw!$D:$D,SolRaw!$A:$A,$B1847,SolRaw!$B:$B,$C1847,SolRaw!$C:$C,J$1)/SUMIFS(GraphStats!$G:$G,GraphStats!$A:$A,$B1847,GraphStats!$D:$D,J$1)</f>
        <v>1.8213356461405029E-2</v>
      </c>
      <c r="K1847" s="1">
        <f>SUMIFS(SolRaw!$D:$D,SolRaw!$A:$A,$B1847,SolRaw!$B:$B,$C1847,SolRaw!$C:$C,K$1)/SUMIFS(GraphStats!$G:$G,GraphStats!$A:$A,$B1847,GraphStats!$D:$D,K$1)</f>
        <v>2.2632020117351215E-2</v>
      </c>
      <c r="L1847" s="1">
        <f>SUMIFS(SolRaw!$D:$D,SolRaw!$A:$A,$B1847,SolRaw!$B:$B,$C1847,SolRaw!$C:$C,L$1)/SUMIFS(GraphStats!$G:$G,GraphStats!$A:$A,$B1847,GraphStats!$D:$D,L$1)</f>
        <v>1.9695613249776187E-2</v>
      </c>
      <c r="M1847" s="1">
        <f>SUMIFS(SolRaw!$D:$D,SolRaw!$A:$A,$B1847,SolRaw!$B:$B,$C1847,SolRaw!$C:$C,M$1)/SUMIFS(GraphStats!$G:$G,GraphStats!$A:$A,$B1847,GraphStats!$D:$D,M$1)</f>
        <v>2.2635408245755859E-2</v>
      </c>
      <c r="N1847" s="1">
        <f t="shared" si="196"/>
        <v>1.9455481209571586E-2</v>
      </c>
      <c r="O1847" s="1">
        <f t="shared" si="197"/>
        <v>1.5597920277296361E-2</v>
      </c>
      <c r="P1847" s="1">
        <f t="shared" si="198"/>
        <v>1.8201519357985571E-2</v>
      </c>
      <c r="Q1847" s="1">
        <f t="shared" si="202"/>
        <v>1.9139842023118182E-2</v>
      </c>
      <c r="R1847" s="1">
        <f t="shared" si="199"/>
        <v>2.1425993710367582E-2</v>
      </c>
      <c r="S1847" s="1">
        <f t="shared" si="200"/>
        <v>2.2635408245755859E-2</v>
      </c>
      <c r="T1847" s="1">
        <f t="shared" si="201"/>
        <v>2.3877746624573937E-3</v>
      </c>
    </row>
    <row r="1848" spans="1:20" x14ac:dyDescent="0.2">
      <c r="A1848" t="str">
        <f>VLOOKUP(B1848,GraphStats!$A:$B,2,0)</f>
        <v>ISCAS</v>
      </c>
      <c r="B1848" t="s">
        <v>11</v>
      </c>
      <c r="C1848" t="s">
        <v>146</v>
      </c>
      <c r="D1848" s="1">
        <f>SUMIFS(SolRaw!$D:$D,SolRaw!$A:$A,$B1848,SolRaw!$B:$B,$C1848,SolRaw!$C:$C,D$1)/SUMIFS(GraphStats!$G:$G,GraphStats!$A:$A,$B1848,GraphStats!$D:$D,D$1)</f>
        <v>1.6992353440951572E-2</v>
      </c>
      <c r="E1848" s="1">
        <f>SUMIFS(SolRaw!$D:$D,SolRaw!$A:$A,$B1848,SolRaw!$B:$B,$C1848,SolRaw!$C:$C,E$1)/SUMIFS(GraphStats!$G:$G,GraphStats!$A:$A,$B1848,GraphStats!$D:$D,E$1)</f>
        <v>1.8197573656845753E-2</v>
      </c>
      <c r="F1848" s="1">
        <f>SUMIFS(SolRaw!$D:$D,SolRaw!$A:$A,$B1848,SolRaw!$B:$B,$C1848,SolRaw!$C:$C,F$1)/SUMIFS(GraphStats!$G:$G,GraphStats!$A:$A,$B1848,GraphStats!$D:$D,F$1)</f>
        <v>1.8584070796460177E-2</v>
      </c>
      <c r="G1848" s="1">
        <f>SUMIFS(SolRaw!$D:$D,SolRaw!$A:$A,$B1848,SolRaw!$B:$B,$C1848,SolRaw!$C:$C,G$1)/SUMIFS(GraphStats!$G:$G,GraphStats!$A:$A,$B1848,GraphStats!$D:$D,G$1)</f>
        <v>2.1848739495798318E-2</v>
      </c>
      <c r="H1848" s="1">
        <f>SUMIFS(SolRaw!$D:$D,SolRaw!$A:$A,$B1848,SolRaw!$B:$B,$C1848,SolRaw!$C:$C,H$1)/SUMIFS(GraphStats!$G:$G,GraphStats!$A:$A,$B1848,GraphStats!$D:$D,H$1)</f>
        <v>2.0157756354075372E-2</v>
      </c>
      <c r="I1848" s="1">
        <f>SUMIFS(SolRaw!$D:$D,SolRaw!$A:$A,$B1848,SolRaw!$B:$B,$C1848,SolRaw!$C:$C,I$1)/SUMIFS(GraphStats!$G:$G,GraphStats!$A:$A,$B1848,GraphStats!$D:$D,I$1)</f>
        <v>1.5597920277296361E-2</v>
      </c>
      <c r="J1848" s="1">
        <f>SUMIFS(SolRaw!$D:$D,SolRaw!$A:$A,$B1848,SolRaw!$B:$B,$C1848,SolRaw!$C:$C,J$1)/SUMIFS(GraphStats!$G:$G,GraphStats!$A:$A,$B1848,GraphStats!$D:$D,J$1)</f>
        <v>1.8213356461405029E-2</v>
      </c>
      <c r="K1848" s="1">
        <f>SUMIFS(SolRaw!$D:$D,SolRaw!$A:$A,$B1848,SolRaw!$B:$B,$C1848,SolRaw!$C:$C,K$1)/SUMIFS(GraphStats!$G:$G,GraphStats!$A:$A,$B1848,GraphStats!$D:$D,K$1)</f>
        <v>2.0955574182732608E-2</v>
      </c>
      <c r="L1848" s="1">
        <f>SUMIFS(SolRaw!$D:$D,SolRaw!$A:$A,$B1848,SolRaw!$B:$B,$C1848,SolRaw!$C:$C,L$1)/SUMIFS(GraphStats!$G:$G,GraphStats!$A:$A,$B1848,GraphStats!$D:$D,L$1)</f>
        <v>1.9695613249776187E-2</v>
      </c>
      <c r="M1848" s="1">
        <f>SUMIFS(SolRaw!$D:$D,SolRaw!$A:$A,$B1848,SolRaw!$B:$B,$C1848,SolRaw!$C:$C,M$1)/SUMIFS(GraphStats!$G:$G,GraphStats!$A:$A,$B1848,GraphStats!$D:$D,M$1)</f>
        <v>2.1827000808407437E-2</v>
      </c>
      <c r="N1848" s="1">
        <f t="shared" si="196"/>
        <v>1.9206995872374882E-2</v>
      </c>
      <c r="O1848" s="1">
        <f t="shared" si="197"/>
        <v>1.5597920277296361E-2</v>
      </c>
      <c r="P1848" s="1">
        <f t="shared" si="198"/>
        <v>1.8201519357985571E-2</v>
      </c>
      <c r="Q1848" s="1">
        <f t="shared" si="202"/>
        <v>1.9139842023118182E-2</v>
      </c>
      <c r="R1848" s="1">
        <f t="shared" si="199"/>
        <v>2.07561197255683E-2</v>
      </c>
      <c r="S1848" s="1">
        <f t="shared" si="200"/>
        <v>2.1848739495798318E-2</v>
      </c>
      <c r="T1848" s="1">
        <f t="shared" si="201"/>
        <v>2.0647251543685534E-3</v>
      </c>
    </row>
    <row r="1849" spans="1:20" x14ac:dyDescent="0.2">
      <c r="A1849" t="str">
        <f>VLOOKUP(B1849,GraphStats!$A:$B,2,0)</f>
        <v>ISCAS</v>
      </c>
      <c r="B1849" t="s">
        <v>11</v>
      </c>
      <c r="C1849" t="s">
        <v>147</v>
      </c>
      <c r="D1849" s="1">
        <f>SUMIFS(SolRaw!$D:$D,SolRaw!$A:$A,$B1849,SolRaw!$B:$B,$C1849,SolRaw!$C:$C,D$1)/SUMIFS(GraphStats!$G:$G,GraphStats!$A:$A,$B1849,GraphStats!$D:$D,D$1)</f>
        <v>1.6992353440951572E-2</v>
      </c>
      <c r="E1849" s="1">
        <f>SUMIFS(SolRaw!$D:$D,SolRaw!$A:$A,$B1849,SolRaw!$B:$B,$C1849,SolRaw!$C:$C,E$1)/SUMIFS(GraphStats!$G:$G,GraphStats!$A:$A,$B1849,GraphStats!$D:$D,E$1)</f>
        <v>1.8197573656845753E-2</v>
      </c>
      <c r="F1849" s="1">
        <f>SUMIFS(SolRaw!$D:$D,SolRaw!$A:$A,$B1849,SolRaw!$B:$B,$C1849,SolRaw!$C:$C,F$1)/SUMIFS(GraphStats!$G:$G,GraphStats!$A:$A,$B1849,GraphStats!$D:$D,F$1)</f>
        <v>1.8584070796460177E-2</v>
      </c>
      <c r="G1849" s="1">
        <f>SUMIFS(SolRaw!$D:$D,SolRaw!$A:$A,$B1849,SolRaw!$B:$B,$C1849,SolRaw!$C:$C,G$1)/SUMIFS(GraphStats!$G:$G,GraphStats!$A:$A,$B1849,GraphStats!$D:$D,G$1)</f>
        <v>2.1848739495798318E-2</v>
      </c>
      <c r="H1849" s="1">
        <f>SUMIFS(SolRaw!$D:$D,SolRaw!$A:$A,$B1849,SolRaw!$B:$B,$C1849,SolRaw!$C:$C,H$1)/SUMIFS(GraphStats!$G:$G,GraphStats!$A:$A,$B1849,GraphStats!$D:$D,H$1)</f>
        <v>2.0157756354075372E-2</v>
      </c>
      <c r="I1849" s="1">
        <f>SUMIFS(SolRaw!$D:$D,SolRaw!$A:$A,$B1849,SolRaw!$B:$B,$C1849,SolRaw!$C:$C,I$1)/SUMIFS(GraphStats!$G:$G,GraphStats!$A:$A,$B1849,GraphStats!$D:$D,I$1)</f>
        <v>1.5597920277296361E-2</v>
      </c>
      <c r="J1849" s="1">
        <f>SUMIFS(SolRaw!$D:$D,SolRaw!$A:$A,$B1849,SolRaw!$B:$B,$C1849,SolRaw!$C:$C,J$1)/SUMIFS(GraphStats!$G:$G,GraphStats!$A:$A,$B1849,GraphStats!$D:$D,J$1)</f>
        <v>1.8213356461405029E-2</v>
      </c>
      <c r="K1849" s="1">
        <f>SUMIFS(SolRaw!$D:$D,SolRaw!$A:$A,$B1849,SolRaw!$B:$B,$C1849,SolRaw!$C:$C,K$1)/SUMIFS(GraphStats!$G:$G,GraphStats!$A:$A,$B1849,GraphStats!$D:$D,K$1)</f>
        <v>2.0955574182732608E-2</v>
      </c>
      <c r="L1849" s="1">
        <f>SUMIFS(SolRaw!$D:$D,SolRaw!$A:$A,$B1849,SolRaw!$B:$B,$C1849,SolRaw!$C:$C,L$1)/SUMIFS(GraphStats!$G:$G,GraphStats!$A:$A,$B1849,GraphStats!$D:$D,L$1)</f>
        <v>1.9695613249776187E-2</v>
      </c>
      <c r="M1849" s="1">
        <f>SUMIFS(SolRaw!$D:$D,SolRaw!$A:$A,$B1849,SolRaw!$B:$B,$C1849,SolRaw!$C:$C,M$1)/SUMIFS(GraphStats!$G:$G,GraphStats!$A:$A,$B1849,GraphStats!$D:$D,M$1)</f>
        <v>2.1827000808407437E-2</v>
      </c>
      <c r="N1849" s="1">
        <f t="shared" si="196"/>
        <v>1.9206995872374882E-2</v>
      </c>
      <c r="O1849" s="1">
        <f t="shared" si="197"/>
        <v>1.5597920277296361E-2</v>
      </c>
      <c r="P1849" s="1">
        <f t="shared" si="198"/>
        <v>1.8201519357985571E-2</v>
      </c>
      <c r="Q1849" s="1">
        <f t="shared" si="202"/>
        <v>1.9139842023118182E-2</v>
      </c>
      <c r="R1849" s="1">
        <f t="shared" si="199"/>
        <v>2.07561197255683E-2</v>
      </c>
      <c r="S1849" s="1">
        <f t="shared" si="200"/>
        <v>2.1848739495798318E-2</v>
      </c>
      <c r="T1849" s="1">
        <f t="shared" si="201"/>
        <v>2.0647251543685534E-3</v>
      </c>
    </row>
    <row r="1850" spans="1:20" x14ac:dyDescent="0.2">
      <c r="A1850" t="str">
        <f>VLOOKUP(B1850,GraphStats!$A:$B,2,0)</f>
        <v>ISCAS</v>
      </c>
      <c r="B1850" t="s">
        <v>11</v>
      </c>
      <c r="C1850" t="s">
        <v>148</v>
      </c>
      <c r="D1850" s="1">
        <f>SUMIFS(SolRaw!$D:$D,SolRaw!$A:$A,$B1850,SolRaw!$B:$B,$C1850,SolRaw!$C:$C,D$1)/SUMIFS(GraphStats!$G:$G,GraphStats!$A:$A,$B1850,GraphStats!$D:$D,D$1)</f>
        <v>1.6992353440951572E-2</v>
      </c>
      <c r="E1850" s="1">
        <f>SUMIFS(SolRaw!$D:$D,SolRaw!$A:$A,$B1850,SolRaw!$B:$B,$C1850,SolRaw!$C:$C,E$1)/SUMIFS(GraphStats!$G:$G,GraphStats!$A:$A,$B1850,GraphStats!$D:$D,E$1)</f>
        <v>1.7331022530329289E-2</v>
      </c>
      <c r="F1850" s="1">
        <f>SUMIFS(SolRaw!$D:$D,SolRaw!$A:$A,$B1850,SolRaw!$B:$B,$C1850,SolRaw!$C:$C,F$1)/SUMIFS(GraphStats!$G:$G,GraphStats!$A:$A,$B1850,GraphStats!$D:$D,F$1)</f>
        <v>1.8584070796460177E-2</v>
      </c>
      <c r="G1850" s="1">
        <f>SUMIFS(SolRaw!$D:$D,SolRaw!$A:$A,$B1850,SolRaw!$B:$B,$C1850,SolRaw!$C:$C,G$1)/SUMIFS(GraphStats!$G:$G,GraphStats!$A:$A,$B1850,GraphStats!$D:$D,G$1)</f>
        <v>2.0168067226890758E-2</v>
      </c>
      <c r="H1850" s="1">
        <f>SUMIFS(SolRaw!$D:$D,SolRaw!$A:$A,$B1850,SolRaw!$B:$B,$C1850,SolRaw!$C:$C,H$1)/SUMIFS(GraphStats!$G:$G,GraphStats!$A:$A,$B1850,GraphStats!$D:$D,H$1)</f>
        <v>1.8404907975460124E-2</v>
      </c>
      <c r="I1850" s="1">
        <f>SUMIFS(SolRaw!$D:$D,SolRaw!$A:$A,$B1850,SolRaw!$B:$B,$C1850,SolRaw!$C:$C,I$1)/SUMIFS(GraphStats!$G:$G,GraphStats!$A:$A,$B1850,GraphStats!$D:$D,I$1)</f>
        <v>1.4731369150779897E-2</v>
      </c>
      <c r="J1850" s="1">
        <f>SUMIFS(SolRaw!$D:$D,SolRaw!$A:$A,$B1850,SolRaw!$B:$B,$C1850,SolRaw!$C:$C,J$1)/SUMIFS(GraphStats!$G:$G,GraphStats!$A:$A,$B1850,GraphStats!$D:$D,J$1)</f>
        <v>1.8213356461405029E-2</v>
      </c>
      <c r="K1850" s="1">
        <f>SUMIFS(SolRaw!$D:$D,SolRaw!$A:$A,$B1850,SolRaw!$B:$B,$C1850,SolRaw!$C:$C,K$1)/SUMIFS(GraphStats!$G:$G,GraphStats!$A:$A,$B1850,GraphStats!$D:$D,K$1)</f>
        <v>2.0117351215423303E-2</v>
      </c>
      <c r="L1850" s="1">
        <f>SUMIFS(SolRaw!$D:$D,SolRaw!$A:$A,$B1850,SolRaw!$B:$B,$C1850,SolRaw!$C:$C,L$1)/SUMIFS(GraphStats!$G:$G,GraphStats!$A:$A,$B1850,GraphStats!$D:$D,L$1)</f>
        <v>1.9695613249776187E-2</v>
      </c>
      <c r="M1850" s="1">
        <f>SUMIFS(SolRaw!$D:$D,SolRaw!$A:$A,$B1850,SolRaw!$B:$B,$C1850,SolRaw!$C:$C,M$1)/SUMIFS(GraphStats!$G:$G,GraphStats!$A:$A,$B1850,GraphStats!$D:$D,M$1)</f>
        <v>2.021018593371059E-2</v>
      </c>
      <c r="N1850" s="1">
        <f t="shared" si="196"/>
        <v>1.8444829798118696E-2</v>
      </c>
      <c r="O1850" s="1">
        <f t="shared" si="197"/>
        <v>1.4731369150779897E-2</v>
      </c>
      <c r="P1850" s="1">
        <f t="shared" si="198"/>
        <v>1.7551606013098225E-2</v>
      </c>
      <c r="Q1850" s="1">
        <f t="shared" si="202"/>
        <v>1.8494489385960149E-2</v>
      </c>
      <c r="R1850" s="1">
        <f t="shared" si="199"/>
        <v>2.0011916724011522E-2</v>
      </c>
      <c r="S1850" s="1">
        <f t="shared" si="200"/>
        <v>2.021018593371059E-2</v>
      </c>
      <c r="T1850" s="1">
        <f t="shared" si="201"/>
        <v>1.7531692745194813E-3</v>
      </c>
    </row>
    <row r="1851" spans="1:20" x14ac:dyDescent="0.2">
      <c r="A1851" t="str">
        <f>VLOOKUP(B1851,GraphStats!$A:$B,2,0)</f>
        <v>ISCAS</v>
      </c>
      <c r="B1851" t="s">
        <v>11</v>
      </c>
      <c r="C1851" t="s">
        <v>149</v>
      </c>
      <c r="D1851" s="1">
        <f>SUMIFS(SolRaw!$D:$D,SolRaw!$A:$A,$B1851,SolRaw!$B:$B,$C1851,SolRaw!$C:$C,D$1)/SUMIFS(GraphStats!$G:$G,GraphStats!$A:$A,$B1851,GraphStats!$D:$D,D$1)</f>
        <v>1.6992353440951572E-2</v>
      </c>
      <c r="E1851" s="1">
        <f>SUMIFS(SolRaw!$D:$D,SolRaw!$A:$A,$B1851,SolRaw!$B:$B,$C1851,SolRaw!$C:$C,E$1)/SUMIFS(GraphStats!$G:$G,GraphStats!$A:$A,$B1851,GraphStats!$D:$D,E$1)</f>
        <v>1.7331022530329289E-2</v>
      </c>
      <c r="F1851" s="1">
        <f>SUMIFS(SolRaw!$D:$D,SolRaw!$A:$A,$B1851,SolRaw!$B:$B,$C1851,SolRaw!$C:$C,F$1)/SUMIFS(GraphStats!$G:$G,GraphStats!$A:$A,$B1851,GraphStats!$D:$D,F$1)</f>
        <v>1.8584070796460177E-2</v>
      </c>
      <c r="G1851" s="1">
        <f>SUMIFS(SolRaw!$D:$D,SolRaw!$A:$A,$B1851,SolRaw!$B:$B,$C1851,SolRaw!$C:$C,G$1)/SUMIFS(GraphStats!$G:$G,GraphStats!$A:$A,$B1851,GraphStats!$D:$D,G$1)</f>
        <v>2.0168067226890758E-2</v>
      </c>
      <c r="H1851" s="1">
        <f>SUMIFS(SolRaw!$D:$D,SolRaw!$A:$A,$B1851,SolRaw!$B:$B,$C1851,SolRaw!$C:$C,H$1)/SUMIFS(GraphStats!$G:$G,GraphStats!$A:$A,$B1851,GraphStats!$D:$D,H$1)</f>
        <v>1.8404907975460124E-2</v>
      </c>
      <c r="I1851" s="1">
        <f>SUMIFS(SolRaw!$D:$D,SolRaw!$A:$A,$B1851,SolRaw!$B:$B,$C1851,SolRaw!$C:$C,I$1)/SUMIFS(GraphStats!$G:$G,GraphStats!$A:$A,$B1851,GraphStats!$D:$D,I$1)</f>
        <v>1.4731369150779897E-2</v>
      </c>
      <c r="J1851" s="1">
        <f>SUMIFS(SolRaw!$D:$D,SolRaw!$A:$A,$B1851,SolRaw!$B:$B,$C1851,SolRaw!$C:$C,J$1)/SUMIFS(GraphStats!$G:$G,GraphStats!$A:$A,$B1851,GraphStats!$D:$D,J$1)</f>
        <v>1.8213356461405029E-2</v>
      </c>
      <c r="K1851" s="1">
        <f>SUMIFS(SolRaw!$D:$D,SolRaw!$A:$A,$B1851,SolRaw!$B:$B,$C1851,SolRaw!$C:$C,K$1)/SUMIFS(GraphStats!$G:$G,GraphStats!$A:$A,$B1851,GraphStats!$D:$D,K$1)</f>
        <v>2.0117351215423303E-2</v>
      </c>
      <c r="L1851" s="1">
        <f>SUMIFS(SolRaw!$D:$D,SolRaw!$A:$A,$B1851,SolRaw!$B:$B,$C1851,SolRaw!$C:$C,L$1)/SUMIFS(GraphStats!$G:$G,GraphStats!$A:$A,$B1851,GraphStats!$D:$D,L$1)</f>
        <v>1.9695613249776187E-2</v>
      </c>
      <c r="M1851" s="1">
        <f>SUMIFS(SolRaw!$D:$D,SolRaw!$A:$A,$B1851,SolRaw!$B:$B,$C1851,SolRaw!$C:$C,M$1)/SUMIFS(GraphStats!$G:$G,GraphStats!$A:$A,$B1851,GraphStats!$D:$D,M$1)</f>
        <v>2.021018593371059E-2</v>
      </c>
      <c r="N1851" s="1">
        <f t="shared" si="196"/>
        <v>1.8444829798118696E-2</v>
      </c>
      <c r="O1851" s="1">
        <f t="shared" si="197"/>
        <v>1.4731369150779897E-2</v>
      </c>
      <c r="P1851" s="1">
        <f t="shared" si="198"/>
        <v>1.7551606013098225E-2</v>
      </c>
      <c r="Q1851" s="1">
        <f t="shared" si="202"/>
        <v>1.8494489385960149E-2</v>
      </c>
      <c r="R1851" s="1">
        <f t="shared" si="199"/>
        <v>2.0011916724011522E-2</v>
      </c>
      <c r="S1851" s="1">
        <f t="shared" si="200"/>
        <v>2.021018593371059E-2</v>
      </c>
      <c r="T1851" s="1">
        <f t="shared" si="201"/>
        <v>1.7531692745194813E-3</v>
      </c>
    </row>
    <row r="1852" spans="1:20" x14ac:dyDescent="0.2">
      <c r="A1852" t="str">
        <f>VLOOKUP(B1852,GraphStats!$A:$B,2,0)</f>
        <v>ISCAS</v>
      </c>
      <c r="B1852" t="s">
        <v>11</v>
      </c>
      <c r="C1852" t="s">
        <v>150</v>
      </c>
      <c r="D1852" s="1">
        <f>SUMIFS(SolRaw!$D:$D,SolRaw!$A:$A,$B1852,SolRaw!$B:$B,$C1852,SolRaw!$C:$C,D$1)/SUMIFS(GraphStats!$G:$G,GraphStats!$A:$A,$B1852,GraphStats!$D:$D,D$1)</f>
        <v>1.6992353440951572E-2</v>
      </c>
      <c r="E1852" s="1">
        <f>SUMIFS(SolRaw!$D:$D,SolRaw!$A:$A,$B1852,SolRaw!$B:$B,$C1852,SolRaw!$C:$C,E$1)/SUMIFS(GraphStats!$G:$G,GraphStats!$A:$A,$B1852,GraphStats!$D:$D,E$1)</f>
        <v>1.7331022530329289E-2</v>
      </c>
      <c r="F1852" s="1">
        <f>SUMIFS(SolRaw!$D:$D,SolRaw!$A:$A,$B1852,SolRaw!$B:$B,$C1852,SolRaw!$C:$C,F$1)/SUMIFS(GraphStats!$G:$G,GraphStats!$A:$A,$B1852,GraphStats!$D:$D,F$1)</f>
        <v>1.8584070796460177E-2</v>
      </c>
      <c r="G1852" s="1">
        <f>SUMIFS(SolRaw!$D:$D,SolRaw!$A:$A,$B1852,SolRaw!$B:$B,$C1852,SolRaw!$C:$C,G$1)/SUMIFS(GraphStats!$G:$G,GraphStats!$A:$A,$B1852,GraphStats!$D:$D,G$1)</f>
        <v>2.0168067226890758E-2</v>
      </c>
      <c r="H1852" s="1">
        <f>SUMIFS(SolRaw!$D:$D,SolRaw!$A:$A,$B1852,SolRaw!$B:$B,$C1852,SolRaw!$C:$C,H$1)/SUMIFS(GraphStats!$G:$G,GraphStats!$A:$A,$B1852,GraphStats!$D:$D,H$1)</f>
        <v>1.8404907975460124E-2</v>
      </c>
      <c r="I1852" s="1">
        <f>SUMIFS(SolRaw!$D:$D,SolRaw!$A:$A,$B1852,SolRaw!$B:$B,$C1852,SolRaw!$C:$C,I$1)/SUMIFS(GraphStats!$G:$G,GraphStats!$A:$A,$B1852,GraphStats!$D:$D,I$1)</f>
        <v>1.4731369150779897E-2</v>
      </c>
      <c r="J1852" s="1">
        <f>SUMIFS(SolRaw!$D:$D,SolRaw!$A:$A,$B1852,SolRaw!$B:$B,$C1852,SolRaw!$C:$C,J$1)/SUMIFS(GraphStats!$G:$G,GraphStats!$A:$A,$B1852,GraphStats!$D:$D,J$1)</f>
        <v>1.8213356461405029E-2</v>
      </c>
      <c r="K1852" s="1">
        <f>SUMIFS(SolRaw!$D:$D,SolRaw!$A:$A,$B1852,SolRaw!$B:$B,$C1852,SolRaw!$C:$C,K$1)/SUMIFS(GraphStats!$G:$G,GraphStats!$A:$A,$B1852,GraphStats!$D:$D,K$1)</f>
        <v>2.0117351215423303E-2</v>
      </c>
      <c r="L1852" s="1">
        <f>SUMIFS(SolRaw!$D:$D,SolRaw!$A:$A,$B1852,SolRaw!$B:$B,$C1852,SolRaw!$C:$C,L$1)/SUMIFS(GraphStats!$G:$G,GraphStats!$A:$A,$B1852,GraphStats!$D:$D,L$1)</f>
        <v>1.9695613249776187E-2</v>
      </c>
      <c r="M1852" s="1">
        <f>SUMIFS(SolRaw!$D:$D,SolRaw!$A:$A,$B1852,SolRaw!$B:$B,$C1852,SolRaw!$C:$C,M$1)/SUMIFS(GraphStats!$G:$G,GraphStats!$A:$A,$B1852,GraphStats!$D:$D,M$1)</f>
        <v>2.021018593371059E-2</v>
      </c>
      <c r="N1852" s="1">
        <f t="shared" si="196"/>
        <v>1.8444829798118696E-2</v>
      </c>
      <c r="O1852" s="1">
        <f t="shared" si="197"/>
        <v>1.4731369150779897E-2</v>
      </c>
      <c r="P1852" s="1">
        <f t="shared" si="198"/>
        <v>1.7551606013098225E-2</v>
      </c>
      <c r="Q1852" s="1">
        <f t="shared" si="202"/>
        <v>1.8494489385960149E-2</v>
      </c>
      <c r="R1852" s="1">
        <f t="shared" si="199"/>
        <v>2.0011916724011522E-2</v>
      </c>
      <c r="S1852" s="1">
        <f t="shared" si="200"/>
        <v>2.021018593371059E-2</v>
      </c>
      <c r="T1852" s="1">
        <f t="shared" si="201"/>
        <v>1.7531692745194813E-3</v>
      </c>
    </row>
    <row r="1853" spans="1:20" x14ac:dyDescent="0.2">
      <c r="A1853" t="str">
        <f>VLOOKUP(B1853,GraphStats!$A:$B,2,0)</f>
        <v>ISCAS</v>
      </c>
      <c r="B1853" t="s">
        <v>11</v>
      </c>
      <c r="C1853" t="s">
        <v>151</v>
      </c>
      <c r="D1853" s="1">
        <f>SUMIFS(SolRaw!$D:$D,SolRaw!$A:$A,$B1853,SolRaw!$B:$B,$C1853,SolRaw!$C:$C,D$1)/SUMIFS(GraphStats!$G:$G,GraphStats!$A:$A,$B1853,GraphStats!$D:$D,D$1)</f>
        <v>1.6992353440951572E-2</v>
      </c>
      <c r="E1853" s="1">
        <f>SUMIFS(SolRaw!$D:$D,SolRaw!$A:$A,$B1853,SolRaw!$B:$B,$C1853,SolRaw!$C:$C,E$1)/SUMIFS(GraphStats!$G:$G,GraphStats!$A:$A,$B1853,GraphStats!$D:$D,E$1)</f>
        <v>1.7331022530329289E-2</v>
      </c>
      <c r="F1853" s="1">
        <f>SUMIFS(SolRaw!$D:$D,SolRaw!$A:$A,$B1853,SolRaw!$B:$B,$C1853,SolRaw!$C:$C,F$1)/SUMIFS(GraphStats!$G:$G,GraphStats!$A:$A,$B1853,GraphStats!$D:$D,F$1)</f>
        <v>1.8584070796460177E-2</v>
      </c>
      <c r="G1853" s="1">
        <f>SUMIFS(SolRaw!$D:$D,SolRaw!$A:$A,$B1853,SolRaw!$B:$B,$C1853,SolRaw!$C:$C,G$1)/SUMIFS(GraphStats!$G:$G,GraphStats!$A:$A,$B1853,GraphStats!$D:$D,G$1)</f>
        <v>2.0168067226890758E-2</v>
      </c>
      <c r="H1853" s="1">
        <f>SUMIFS(SolRaw!$D:$D,SolRaw!$A:$A,$B1853,SolRaw!$B:$B,$C1853,SolRaw!$C:$C,H$1)/SUMIFS(GraphStats!$G:$G,GraphStats!$A:$A,$B1853,GraphStats!$D:$D,H$1)</f>
        <v>1.8404907975460124E-2</v>
      </c>
      <c r="I1853" s="1">
        <f>SUMIFS(SolRaw!$D:$D,SolRaw!$A:$A,$B1853,SolRaw!$B:$B,$C1853,SolRaw!$C:$C,I$1)/SUMIFS(GraphStats!$G:$G,GraphStats!$A:$A,$B1853,GraphStats!$D:$D,I$1)</f>
        <v>1.4731369150779897E-2</v>
      </c>
      <c r="J1853" s="1">
        <f>SUMIFS(SolRaw!$D:$D,SolRaw!$A:$A,$B1853,SolRaw!$B:$B,$C1853,SolRaw!$C:$C,J$1)/SUMIFS(GraphStats!$G:$G,GraphStats!$A:$A,$B1853,GraphStats!$D:$D,J$1)</f>
        <v>1.8213356461405029E-2</v>
      </c>
      <c r="K1853" s="1">
        <f>SUMIFS(SolRaw!$D:$D,SolRaw!$A:$A,$B1853,SolRaw!$B:$B,$C1853,SolRaw!$C:$C,K$1)/SUMIFS(GraphStats!$G:$G,GraphStats!$A:$A,$B1853,GraphStats!$D:$D,K$1)</f>
        <v>2.0117351215423303E-2</v>
      </c>
      <c r="L1853" s="1">
        <f>SUMIFS(SolRaw!$D:$D,SolRaw!$A:$A,$B1853,SolRaw!$B:$B,$C1853,SolRaw!$C:$C,L$1)/SUMIFS(GraphStats!$G:$G,GraphStats!$A:$A,$B1853,GraphStats!$D:$D,L$1)</f>
        <v>1.9695613249776187E-2</v>
      </c>
      <c r="M1853" s="1">
        <f>SUMIFS(SolRaw!$D:$D,SolRaw!$A:$A,$B1853,SolRaw!$B:$B,$C1853,SolRaw!$C:$C,M$1)/SUMIFS(GraphStats!$G:$G,GraphStats!$A:$A,$B1853,GraphStats!$D:$D,M$1)</f>
        <v>2.021018593371059E-2</v>
      </c>
      <c r="N1853" s="1">
        <f t="shared" si="196"/>
        <v>1.8444829798118696E-2</v>
      </c>
      <c r="O1853" s="1">
        <f t="shared" si="197"/>
        <v>1.4731369150779897E-2</v>
      </c>
      <c r="P1853" s="1">
        <f t="shared" si="198"/>
        <v>1.7551606013098225E-2</v>
      </c>
      <c r="Q1853" s="1">
        <f t="shared" si="202"/>
        <v>1.8494489385960149E-2</v>
      </c>
      <c r="R1853" s="1">
        <f t="shared" si="199"/>
        <v>2.0011916724011522E-2</v>
      </c>
      <c r="S1853" s="1">
        <f t="shared" si="200"/>
        <v>2.021018593371059E-2</v>
      </c>
      <c r="T1853" s="1">
        <f t="shared" si="201"/>
        <v>1.7531692745194813E-3</v>
      </c>
    </row>
    <row r="1854" spans="1:20" x14ac:dyDescent="0.2">
      <c r="A1854" t="str">
        <f>VLOOKUP(B1854,GraphStats!$A:$B,2,0)</f>
        <v>ISCAS</v>
      </c>
      <c r="B1854" t="s">
        <v>11</v>
      </c>
      <c r="C1854" t="s">
        <v>152</v>
      </c>
      <c r="D1854" s="1">
        <f>SUMIFS(SolRaw!$D:$D,SolRaw!$A:$A,$B1854,SolRaw!$B:$B,$C1854,SolRaw!$C:$C,D$1)/SUMIFS(GraphStats!$G:$G,GraphStats!$A:$A,$B1854,GraphStats!$D:$D,D$1)</f>
        <v>1.6992353440951572E-2</v>
      </c>
      <c r="E1854" s="1">
        <f>SUMIFS(SolRaw!$D:$D,SolRaw!$A:$A,$B1854,SolRaw!$B:$B,$C1854,SolRaw!$C:$C,E$1)/SUMIFS(GraphStats!$G:$G,GraphStats!$A:$A,$B1854,GraphStats!$D:$D,E$1)</f>
        <v>1.7331022530329289E-2</v>
      </c>
      <c r="F1854" s="1">
        <f>SUMIFS(SolRaw!$D:$D,SolRaw!$A:$A,$B1854,SolRaw!$B:$B,$C1854,SolRaw!$C:$C,F$1)/SUMIFS(GraphStats!$G:$G,GraphStats!$A:$A,$B1854,GraphStats!$D:$D,F$1)</f>
        <v>1.8584070796460177E-2</v>
      </c>
      <c r="G1854" s="1">
        <f>SUMIFS(SolRaw!$D:$D,SolRaw!$A:$A,$B1854,SolRaw!$B:$B,$C1854,SolRaw!$C:$C,G$1)/SUMIFS(GraphStats!$G:$G,GraphStats!$A:$A,$B1854,GraphStats!$D:$D,G$1)</f>
        <v>2.0168067226890758E-2</v>
      </c>
      <c r="H1854" s="1">
        <f>SUMIFS(SolRaw!$D:$D,SolRaw!$A:$A,$B1854,SolRaw!$B:$B,$C1854,SolRaw!$C:$C,H$1)/SUMIFS(GraphStats!$G:$G,GraphStats!$A:$A,$B1854,GraphStats!$D:$D,H$1)</f>
        <v>1.8404907975460124E-2</v>
      </c>
      <c r="I1854" s="1">
        <f>SUMIFS(SolRaw!$D:$D,SolRaw!$A:$A,$B1854,SolRaw!$B:$B,$C1854,SolRaw!$C:$C,I$1)/SUMIFS(GraphStats!$G:$G,GraphStats!$A:$A,$B1854,GraphStats!$D:$D,I$1)</f>
        <v>1.4731369150779897E-2</v>
      </c>
      <c r="J1854" s="1">
        <f>SUMIFS(SolRaw!$D:$D,SolRaw!$A:$A,$B1854,SolRaw!$B:$B,$C1854,SolRaw!$C:$C,J$1)/SUMIFS(GraphStats!$G:$G,GraphStats!$A:$A,$B1854,GraphStats!$D:$D,J$1)</f>
        <v>1.8213356461405029E-2</v>
      </c>
      <c r="K1854" s="1">
        <f>SUMIFS(SolRaw!$D:$D,SolRaw!$A:$A,$B1854,SolRaw!$B:$B,$C1854,SolRaw!$C:$C,K$1)/SUMIFS(GraphStats!$G:$G,GraphStats!$A:$A,$B1854,GraphStats!$D:$D,K$1)</f>
        <v>2.0117351215423303E-2</v>
      </c>
      <c r="L1854" s="1">
        <f>SUMIFS(SolRaw!$D:$D,SolRaw!$A:$A,$B1854,SolRaw!$B:$B,$C1854,SolRaw!$C:$C,L$1)/SUMIFS(GraphStats!$G:$G,GraphStats!$A:$A,$B1854,GraphStats!$D:$D,L$1)</f>
        <v>1.9695613249776187E-2</v>
      </c>
      <c r="M1854" s="1">
        <f>SUMIFS(SolRaw!$D:$D,SolRaw!$A:$A,$B1854,SolRaw!$B:$B,$C1854,SolRaw!$C:$C,M$1)/SUMIFS(GraphStats!$G:$G,GraphStats!$A:$A,$B1854,GraphStats!$D:$D,M$1)</f>
        <v>2.021018593371059E-2</v>
      </c>
      <c r="N1854" s="1">
        <f t="shared" si="196"/>
        <v>1.8444829798118696E-2</v>
      </c>
      <c r="O1854" s="1">
        <f t="shared" si="197"/>
        <v>1.4731369150779897E-2</v>
      </c>
      <c r="P1854" s="1">
        <f t="shared" si="198"/>
        <v>1.7551606013098225E-2</v>
      </c>
      <c r="Q1854" s="1">
        <f t="shared" si="202"/>
        <v>1.8494489385960149E-2</v>
      </c>
      <c r="R1854" s="1">
        <f t="shared" si="199"/>
        <v>2.0011916724011522E-2</v>
      </c>
      <c r="S1854" s="1">
        <f t="shared" si="200"/>
        <v>2.021018593371059E-2</v>
      </c>
      <c r="T1854" s="1">
        <f t="shared" si="201"/>
        <v>1.7531692745194813E-3</v>
      </c>
    </row>
    <row r="1855" spans="1:20" x14ac:dyDescent="0.2">
      <c r="A1855" t="str">
        <f>VLOOKUP(B1855,GraphStats!$A:$B,2,0)</f>
        <v>ISCAS</v>
      </c>
      <c r="B1855" t="s">
        <v>11</v>
      </c>
      <c r="C1855" t="s">
        <v>153</v>
      </c>
      <c r="D1855" s="1">
        <f>SUMIFS(SolRaw!$D:$D,SolRaw!$A:$A,$B1855,SolRaw!$B:$B,$C1855,SolRaw!$C:$C,D$1)/SUMIFS(GraphStats!$G:$G,GraphStats!$A:$A,$B1855,GraphStats!$D:$D,D$1)</f>
        <v>1.6992353440951572E-2</v>
      </c>
      <c r="E1855" s="1">
        <f>SUMIFS(SolRaw!$D:$D,SolRaw!$A:$A,$B1855,SolRaw!$B:$B,$C1855,SolRaw!$C:$C,E$1)/SUMIFS(GraphStats!$G:$G,GraphStats!$A:$A,$B1855,GraphStats!$D:$D,E$1)</f>
        <v>1.7331022530329289E-2</v>
      </c>
      <c r="F1855" s="1">
        <f>SUMIFS(SolRaw!$D:$D,SolRaw!$A:$A,$B1855,SolRaw!$B:$B,$C1855,SolRaw!$C:$C,F$1)/SUMIFS(GraphStats!$G:$G,GraphStats!$A:$A,$B1855,GraphStats!$D:$D,F$1)</f>
        <v>1.8584070796460177E-2</v>
      </c>
      <c r="G1855" s="1">
        <f>SUMIFS(SolRaw!$D:$D,SolRaw!$A:$A,$B1855,SolRaw!$B:$B,$C1855,SolRaw!$C:$C,G$1)/SUMIFS(GraphStats!$G:$G,GraphStats!$A:$A,$B1855,GraphStats!$D:$D,G$1)</f>
        <v>2.0168067226890758E-2</v>
      </c>
      <c r="H1855" s="1">
        <f>SUMIFS(SolRaw!$D:$D,SolRaw!$A:$A,$B1855,SolRaw!$B:$B,$C1855,SolRaw!$C:$C,H$1)/SUMIFS(GraphStats!$G:$G,GraphStats!$A:$A,$B1855,GraphStats!$D:$D,H$1)</f>
        <v>1.8404907975460124E-2</v>
      </c>
      <c r="I1855" s="1">
        <f>SUMIFS(SolRaw!$D:$D,SolRaw!$A:$A,$B1855,SolRaw!$B:$B,$C1855,SolRaw!$C:$C,I$1)/SUMIFS(GraphStats!$G:$G,GraphStats!$A:$A,$B1855,GraphStats!$D:$D,I$1)</f>
        <v>1.4731369150779897E-2</v>
      </c>
      <c r="J1855" s="1">
        <f>SUMIFS(SolRaw!$D:$D,SolRaw!$A:$A,$B1855,SolRaw!$B:$B,$C1855,SolRaw!$C:$C,J$1)/SUMIFS(GraphStats!$G:$G,GraphStats!$A:$A,$B1855,GraphStats!$D:$D,J$1)</f>
        <v>1.8213356461405029E-2</v>
      </c>
      <c r="K1855" s="1">
        <f>SUMIFS(SolRaw!$D:$D,SolRaw!$A:$A,$B1855,SolRaw!$B:$B,$C1855,SolRaw!$C:$C,K$1)/SUMIFS(GraphStats!$G:$G,GraphStats!$A:$A,$B1855,GraphStats!$D:$D,K$1)</f>
        <v>2.0117351215423303E-2</v>
      </c>
      <c r="L1855" s="1">
        <f>SUMIFS(SolRaw!$D:$D,SolRaw!$A:$A,$B1855,SolRaw!$B:$B,$C1855,SolRaw!$C:$C,L$1)/SUMIFS(GraphStats!$G:$G,GraphStats!$A:$A,$B1855,GraphStats!$D:$D,L$1)</f>
        <v>1.9695613249776187E-2</v>
      </c>
      <c r="M1855" s="1">
        <f>SUMIFS(SolRaw!$D:$D,SolRaw!$A:$A,$B1855,SolRaw!$B:$B,$C1855,SolRaw!$C:$C,M$1)/SUMIFS(GraphStats!$G:$G,GraphStats!$A:$A,$B1855,GraphStats!$D:$D,M$1)</f>
        <v>2.021018593371059E-2</v>
      </c>
      <c r="N1855" s="1">
        <f t="shared" si="196"/>
        <v>1.8444829798118696E-2</v>
      </c>
      <c r="O1855" s="1">
        <f t="shared" si="197"/>
        <v>1.4731369150779897E-2</v>
      </c>
      <c r="P1855" s="1">
        <f t="shared" si="198"/>
        <v>1.7551606013098225E-2</v>
      </c>
      <c r="Q1855" s="1">
        <f t="shared" si="202"/>
        <v>1.8494489385960149E-2</v>
      </c>
      <c r="R1855" s="1">
        <f t="shared" si="199"/>
        <v>2.0011916724011522E-2</v>
      </c>
      <c r="S1855" s="1">
        <f t="shared" si="200"/>
        <v>2.021018593371059E-2</v>
      </c>
      <c r="T1855" s="1">
        <f t="shared" si="201"/>
        <v>1.7531692745194813E-3</v>
      </c>
    </row>
    <row r="1856" spans="1:20" x14ac:dyDescent="0.2">
      <c r="A1856" t="str">
        <f>VLOOKUP(B1856,GraphStats!$A:$B,2,0)</f>
        <v>ISCAS</v>
      </c>
      <c r="B1856" t="s">
        <v>11</v>
      </c>
      <c r="C1856" t="s">
        <v>154</v>
      </c>
      <c r="D1856" s="1">
        <f>SUMIFS(SolRaw!$D:$D,SolRaw!$A:$A,$B1856,SolRaw!$B:$B,$C1856,SolRaw!$C:$C,D$1)/SUMIFS(GraphStats!$G:$G,GraphStats!$A:$A,$B1856,GraphStats!$D:$D,D$1)</f>
        <v>1.6992353440951572E-2</v>
      </c>
      <c r="E1856" s="1">
        <f>SUMIFS(SolRaw!$D:$D,SolRaw!$A:$A,$B1856,SolRaw!$B:$B,$C1856,SolRaw!$C:$C,E$1)/SUMIFS(GraphStats!$G:$G,GraphStats!$A:$A,$B1856,GraphStats!$D:$D,E$1)</f>
        <v>1.7331022530329289E-2</v>
      </c>
      <c r="F1856" s="1">
        <f>SUMIFS(SolRaw!$D:$D,SolRaw!$A:$A,$B1856,SolRaw!$B:$B,$C1856,SolRaw!$C:$C,F$1)/SUMIFS(GraphStats!$G:$G,GraphStats!$A:$A,$B1856,GraphStats!$D:$D,F$1)</f>
        <v>1.8584070796460177E-2</v>
      </c>
      <c r="G1856" s="1">
        <f>SUMIFS(SolRaw!$D:$D,SolRaw!$A:$A,$B1856,SolRaw!$B:$B,$C1856,SolRaw!$C:$C,G$1)/SUMIFS(GraphStats!$G:$G,GraphStats!$A:$A,$B1856,GraphStats!$D:$D,G$1)</f>
        <v>2.0168067226890758E-2</v>
      </c>
      <c r="H1856" s="1">
        <f>SUMIFS(SolRaw!$D:$D,SolRaw!$A:$A,$B1856,SolRaw!$B:$B,$C1856,SolRaw!$C:$C,H$1)/SUMIFS(GraphStats!$G:$G,GraphStats!$A:$A,$B1856,GraphStats!$D:$D,H$1)</f>
        <v>1.8404907975460124E-2</v>
      </c>
      <c r="I1856" s="1">
        <f>SUMIFS(SolRaw!$D:$D,SolRaw!$A:$A,$B1856,SolRaw!$B:$B,$C1856,SolRaw!$C:$C,I$1)/SUMIFS(GraphStats!$G:$G,GraphStats!$A:$A,$B1856,GraphStats!$D:$D,I$1)</f>
        <v>1.4731369150779897E-2</v>
      </c>
      <c r="J1856" s="1">
        <f>SUMIFS(SolRaw!$D:$D,SolRaw!$A:$A,$B1856,SolRaw!$B:$B,$C1856,SolRaw!$C:$C,J$1)/SUMIFS(GraphStats!$G:$G,GraphStats!$A:$A,$B1856,GraphStats!$D:$D,J$1)</f>
        <v>1.8213356461405029E-2</v>
      </c>
      <c r="K1856" s="1">
        <f>SUMIFS(SolRaw!$D:$D,SolRaw!$A:$A,$B1856,SolRaw!$B:$B,$C1856,SolRaw!$C:$C,K$1)/SUMIFS(GraphStats!$G:$G,GraphStats!$A:$A,$B1856,GraphStats!$D:$D,K$1)</f>
        <v>2.0117351215423303E-2</v>
      </c>
      <c r="L1856" s="1">
        <f>SUMIFS(SolRaw!$D:$D,SolRaw!$A:$A,$B1856,SolRaw!$B:$B,$C1856,SolRaw!$C:$C,L$1)/SUMIFS(GraphStats!$G:$G,GraphStats!$A:$A,$B1856,GraphStats!$D:$D,L$1)</f>
        <v>1.9695613249776187E-2</v>
      </c>
      <c r="M1856" s="1">
        <f>SUMIFS(SolRaw!$D:$D,SolRaw!$A:$A,$B1856,SolRaw!$B:$B,$C1856,SolRaw!$C:$C,M$1)/SUMIFS(GraphStats!$G:$G,GraphStats!$A:$A,$B1856,GraphStats!$D:$D,M$1)</f>
        <v>2.021018593371059E-2</v>
      </c>
      <c r="N1856" s="1">
        <f t="shared" si="196"/>
        <v>1.8444829798118696E-2</v>
      </c>
      <c r="O1856" s="1">
        <f t="shared" si="197"/>
        <v>1.4731369150779897E-2</v>
      </c>
      <c r="P1856" s="1">
        <f t="shared" si="198"/>
        <v>1.7551606013098225E-2</v>
      </c>
      <c r="Q1856" s="1">
        <f t="shared" si="202"/>
        <v>1.8494489385960149E-2</v>
      </c>
      <c r="R1856" s="1">
        <f t="shared" si="199"/>
        <v>2.0011916724011522E-2</v>
      </c>
      <c r="S1856" s="1">
        <f t="shared" si="200"/>
        <v>2.021018593371059E-2</v>
      </c>
      <c r="T1856" s="1">
        <f t="shared" si="201"/>
        <v>1.7531692745194813E-3</v>
      </c>
    </row>
    <row r="1857" spans="1:20" x14ac:dyDescent="0.2">
      <c r="A1857" t="str">
        <f>VLOOKUP(B1857,GraphStats!$A:$B,2,0)</f>
        <v>ISCAS</v>
      </c>
      <c r="B1857" t="s">
        <v>11</v>
      </c>
      <c r="C1857" t="s">
        <v>155</v>
      </c>
      <c r="D1857" s="1">
        <f>SUMIFS(SolRaw!$D:$D,SolRaw!$A:$A,$B1857,SolRaw!$B:$B,$C1857,SolRaw!$C:$C,D$1)/SUMIFS(GraphStats!$G:$G,GraphStats!$A:$A,$B1857,GraphStats!$D:$D,D$1)</f>
        <v>1.6992353440951572E-2</v>
      </c>
      <c r="E1857" s="1">
        <f>SUMIFS(SolRaw!$D:$D,SolRaw!$A:$A,$B1857,SolRaw!$B:$B,$C1857,SolRaw!$C:$C,E$1)/SUMIFS(GraphStats!$G:$G,GraphStats!$A:$A,$B1857,GraphStats!$D:$D,E$1)</f>
        <v>1.7331022530329289E-2</v>
      </c>
      <c r="F1857" s="1">
        <f>SUMIFS(SolRaw!$D:$D,SolRaw!$A:$A,$B1857,SolRaw!$B:$B,$C1857,SolRaw!$C:$C,F$1)/SUMIFS(GraphStats!$G:$G,GraphStats!$A:$A,$B1857,GraphStats!$D:$D,F$1)</f>
        <v>1.8584070796460177E-2</v>
      </c>
      <c r="G1857" s="1">
        <f>SUMIFS(SolRaw!$D:$D,SolRaw!$A:$A,$B1857,SolRaw!$B:$B,$C1857,SolRaw!$C:$C,G$1)/SUMIFS(GraphStats!$G:$G,GraphStats!$A:$A,$B1857,GraphStats!$D:$D,G$1)</f>
        <v>2.0168067226890758E-2</v>
      </c>
      <c r="H1857" s="1">
        <f>SUMIFS(SolRaw!$D:$D,SolRaw!$A:$A,$B1857,SolRaw!$B:$B,$C1857,SolRaw!$C:$C,H$1)/SUMIFS(GraphStats!$G:$G,GraphStats!$A:$A,$B1857,GraphStats!$D:$D,H$1)</f>
        <v>1.8404907975460124E-2</v>
      </c>
      <c r="I1857" s="1">
        <f>SUMIFS(SolRaw!$D:$D,SolRaw!$A:$A,$B1857,SolRaw!$B:$B,$C1857,SolRaw!$C:$C,I$1)/SUMIFS(GraphStats!$G:$G,GraphStats!$A:$A,$B1857,GraphStats!$D:$D,I$1)</f>
        <v>1.4731369150779897E-2</v>
      </c>
      <c r="J1857" s="1">
        <f>SUMIFS(SolRaw!$D:$D,SolRaw!$A:$A,$B1857,SolRaw!$B:$B,$C1857,SolRaw!$C:$C,J$1)/SUMIFS(GraphStats!$G:$G,GraphStats!$A:$A,$B1857,GraphStats!$D:$D,J$1)</f>
        <v>1.8213356461405029E-2</v>
      </c>
      <c r="K1857" s="1">
        <f>SUMIFS(SolRaw!$D:$D,SolRaw!$A:$A,$B1857,SolRaw!$B:$B,$C1857,SolRaw!$C:$C,K$1)/SUMIFS(GraphStats!$G:$G,GraphStats!$A:$A,$B1857,GraphStats!$D:$D,K$1)</f>
        <v>2.0117351215423303E-2</v>
      </c>
      <c r="L1857" s="1">
        <f>SUMIFS(SolRaw!$D:$D,SolRaw!$A:$A,$B1857,SolRaw!$B:$B,$C1857,SolRaw!$C:$C,L$1)/SUMIFS(GraphStats!$G:$G,GraphStats!$A:$A,$B1857,GraphStats!$D:$D,L$1)</f>
        <v>1.9695613249776187E-2</v>
      </c>
      <c r="M1857" s="1">
        <f>SUMIFS(SolRaw!$D:$D,SolRaw!$A:$A,$B1857,SolRaw!$B:$B,$C1857,SolRaw!$C:$C,M$1)/SUMIFS(GraphStats!$G:$G,GraphStats!$A:$A,$B1857,GraphStats!$D:$D,M$1)</f>
        <v>2.021018593371059E-2</v>
      </c>
      <c r="N1857" s="1">
        <f t="shared" si="196"/>
        <v>1.8444829798118696E-2</v>
      </c>
      <c r="O1857" s="1">
        <f t="shared" si="197"/>
        <v>1.4731369150779897E-2</v>
      </c>
      <c r="P1857" s="1">
        <f t="shared" si="198"/>
        <v>1.7551606013098225E-2</v>
      </c>
      <c r="Q1857" s="1">
        <f t="shared" si="202"/>
        <v>1.8494489385960149E-2</v>
      </c>
      <c r="R1857" s="1">
        <f t="shared" si="199"/>
        <v>2.0011916724011522E-2</v>
      </c>
      <c r="S1857" s="1">
        <f t="shared" si="200"/>
        <v>2.021018593371059E-2</v>
      </c>
      <c r="T1857" s="1">
        <f t="shared" si="201"/>
        <v>1.7531692745194813E-3</v>
      </c>
    </row>
    <row r="1858" spans="1:20" x14ac:dyDescent="0.2">
      <c r="A1858" t="str">
        <f>VLOOKUP(B1858,GraphStats!$A:$B,2,0)</f>
        <v>ISCAS</v>
      </c>
      <c r="B1858" t="s">
        <v>11</v>
      </c>
      <c r="C1858" t="s">
        <v>156</v>
      </c>
      <c r="D1858" s="1">
        <f>SUMIFS(SolRaw!$D:$D,SolRaw!$A:$A,$B1858,SolRaw!$B:$B,$C1858,SolRaw!$C:$C,D$1)/SUMIFS(GraphStats!$G:$G,GraphStats!$A:$A,$B1858,GraphStats!$D:$D,D$1)</f>
        <v>1.6992353440951572E-2</v>
      </c>
      <c r="E1858" s="1">
        <f>SUMIFS(SolRaw!$D:$D,SolRaw!$A:$A,$B1858,SolRaw!$B:$B,$C1858,SolRaw!$C:$C,E$1)/SUMIFS(GraphStats!$G:$G,GraphStats!$A:$A,$B1858,GraphStats!$D:$D,E$1)</f>
        <v>1.7331022530329289E-2</v>
      </c>
      <c r="F1858" s="1">
        <f>SUMIFS(SolRaw!$D:$D,SolRaw!$A:$A,$B1858,SolRaw!$B:$B,$C1858,SolRaw!$C:$C,F$1)/SUMIFS(GraphStats!$G:$G,GraphStats!$A:$A,$B1858,GraphStats!$D:$D,F$1)</f>
        <v>1.8584070796460177E-2</v>
      </c>
      <c r="G1858" s="1">
        <f>SUMIFS(SolRaw!$D:$D,SolRaw!$A:$A,$B1858,SolRaw!$B:$B,$C1858,SolRaw!$C:$C,G$1)/SUMIFS(GraphStats!$G:$G,GraphStats!$A:$A,$B1858,GraphStats!$D:$D,G$1)</f>
        <v>2.0168067226890758E-2</v>
      </c>
      <c r="H1858" s="1">
        <f>SUMIFS(SolRaw!$D:$D,SolRaw!$A:$A,$B1858,SolRaw!$B:$B,$C1858,SolRaw!$C:$C,H$1)/SUMIFS(GraphStats!$G:$G,GraphStats!$A:$A,$B1858,GraphStats!$D:$D,H$1)</f>
        <v>1.8404907975460124E-2</v>
      </c>
      <c r="I1858" s="1">
        <f>SUMIFS(SolRaw!$D:$D,SolRaw!$A:$A,$B1858,SolRaw!$B:$B,$C1858,SolRaw!$C:$C,I$1)/SUMIFS(GraphStats!$G:$G,GraphStats!$A:$A,$B1858,GraphStats!$D:$D,I$1)</f>
        <v>1.4731369150779897E-2</v>
      </c>
      <c r="J1858" s="1">
        <f>SUMIFS(SolRaw!$D:$D,SolRaw!$A:$A,$B1858,SolRaw!$B:$B,$C1858,SolRaw!$C:$C,J$1)/SUMIFS(GraphStats!$G:$G,GraphStats!$A:$A,$B1858,GraphStats!$D:$D,J$1)</f>
        <v>1.8213356461405029E-2</v>
      </c>
      <c r="K1858" s="1">
        <f>SUMIFS(SolRaw!$D:$D,SolRaw!$A:$A,$B1858,SolRaw!$B:$B,$C1858,SolRaw!$C:$C,K$1)/SUMIFS(GraphStats!$G:$G,GraphStats!$A:$A,$B1858,GraphStats!$D:$D,K$1)</f>
        <v>2.0117351215423303E-2</v>
      </c>
      <c r="L1858" s="1">
        <f>SUMIFS(SolRaw!$D:$D,SolRaw!$A:$A,$B1858,SolRaw!$B:$B,$C1858,SolRaw!$C:$C,L$1)/SUMIFS(GraphStats!$G:$G,GraphStats!$A:$A,$B1858,GraphStats!$D:$D,L$1)</f>
        <v>1.9695613249776187E-2</v>
      </c>
      <c r="M1858" s="1">
        <f>SUMIFS(SolRaw!$D:$D,SolRaw!$A:$A,$B1858,SolRaw!$B:$B,$C1858,SolRaw!$C:$C,M$1)/SUMIFS(GraphStats!$G:$G,GraphStats!$A:$A,$B1858,GraphStats!$D:$D,M$1)</f>
        <v>2.021018593371059E-2</v>
      </c>
      <c r="N1858" s="1">
        <f t="shared" ref="N1858:N1921" si="203">AVERAGE($D1858:$M1858)</f>
        <v>1.8444829798118696E-2</v>
      </c>
      <c r="O1858" s="1">
        <f t="shared" ref="O1858:O1921" si="204">QUARTILE($D1858:$M1858,0)</f>
        <v>1.4731369150779897E-2</v>
      </c>
      <c r="P1858" s="1">
        <f t="shared" ref="P1858:P1921" si="205">QUARTILE($D1858:$M1858,1)</f>
        <v>1.7551606013098225E-2</v>
      </c>
      <c r="Q1858" s="1">
        <f t="shared" si="202"/>
        <v>1.8494489385960149E-2</v>
      </c>
      <c r="R1858" s="1">
        <f t="shared" ref="R1858:R1921" si="206">QUARTILE($D1858:$M1858,3)</f>
        <v>2.0011916724011522E-2</v>
      </c>
      <c r="S1858" s="1">
        <f t="shared" ref="S1858:S1921" si="207">QUARTILE($D1858:$M1858,4)</f>
        <v>2.021018593371059E-2</v>
      </c>
      <c r="T1858" s="1">
        <f t="shared" ref="T1858:T1921" si="208">STDEV($D1858:$M1858)</f>
        <v>1.7531692745194813E-3</v>
      </c>
    </row>
    <row r="1859" spans="1:20" x14ac:dyDescent="0.2">
      <c r="A1859" t="str">
        <f>VLOOKUP(B1859,GraphStats!$A:$B,2,0)</f>
        <v>ISCAS</v>
      </c>
      <c r="B1859" t="s">
        <v>11</v>
      </c>
      <c r="C1859" t="s">
        <v>157</v>
      </c>
      <c r="D1859" s="1">
        <f>SUMIFS(SolRaw!$D:$D,SolRaw!$A:$A,$B1859,SolRaw!$B:$B,$C1859,SolRaw!$C:$C,D$1)/SUMIFS(GraphStats!$G:$G,GraphStats!$A:$A,$B1859,GraphStats!$D:$D,D$1)</f>
        <v>1.6992353440951572E-2</v>
      </c>
      <c r="E1859" s="1">
        <f>SUMIFS(SolRaw!$D:$D,SolRaw!$A:$A,$B1859,SolRaw!$B:$B,$C1859,SolRaw!$C:$C,E$1)/SUMIFS(GraphStats!$G:$G,GraphStats!$A:$A,$B1859,GraphStats!$D:$D,E$1)</f>
        <v>1.7331022530329289E-2</v>
      </c>
      <c r="F1859" s="1">
        <f>SUMIFS(SolRaw!$D:$D,SolRaw!$A:$A,$B1859,SolRaw!$B:$B,$C1859,SolRaw!$C:$C,F$1)/SUMIFS(GraphStats!$G:$G,GraphStats!$A:$A,$B1859,GraphStats!$D:$D,F$1)</f>
        <v>1.8584070796460177E-2</v>
      </c>
      <c r="G1859" s="1">
        <f>SUMIFS(SolRaw!$D:$D,SolRaw!$A:$A,$B1859,SolRaw!$B:$B,$C1859,SolRaw!$C:$C,G$1)/SUMIFS(GraphStats!$G:$G,GraphStats!$A:$A,$B1859,GraphStats!$D:$D,G$1)</f>
        <v>2.0168067226890758E-2</v>
      </c>
      <c r="H1859" s="1">
        <f>SUMIFS(SolRaw!$D:$D,SolRaw!$A:$A,$B1859,SolRaw!$B:$B,$C1859,SolRaw!$C:$C,H$1)/SUMIFS(GraphStats!$G:$G,GraphStats!$A:$A,$B1859,GraphStats!$D:$D,H$1)</f>
        <v>1.8404907975460124E-2</v>
      </c>
      <c r="I1859" s="1">
        <f>SUMIFS(SolRaw!$D:$D,SolRaw!$A:$A,$B1859,SolRaw!$B:$B,$C1859,SolRaw!$C:$C,I$1)/SUMIFS(GraphStats!$G:$G,GraphStats!$A:$A,$B1859,GraphStats!$D:$D,I$1)</f>
        <v>1.4731369150779897E-2</v>
      </c>
      <c r="J1859" s="1">
        <f>SUMIFS(SolRaw!$D:$D,SolRaw!$A:$A,$B1859,SolRaw!$B:$B,$C1859,SolRaw!$C:$C,J$1)/SUMIFS(GraphStats!$G:$G,GraphStats!$A:$A,$B1859,GraphStats!$D:$D,J$1)</f>
        <v>1.8213356461405029E-2</v>
      </c>
      <c r="K1859" s="1">
        <f>SUMIFS(SolRaw!$D:$D,SolRaw!$A:$A,$B1859,SolRaw!$B:$B,$C1859,SolRaw!$C:$C,K$1)/SUMIFS(GraphStats!$G:$G,GraphStats!$A:$A,$B1859,GraphStats!$D:$D,K$1)</f>
        <v>2.0117351215423303E-2</v>
      </c>
      <c r="L1859" s="1">
        <f>SUMIFS(SolRaw!$D:$D,SolRaw!$A:$A,$B1859,SolRaw!$B:$B,$C1859,SolRaw!$C:$C,L$1)/SUMIFS(GraphStats!$G:$G,GraphStats!$A:$A,$B1859,GraphStats!$D:$D,L$1)</f>
        <v>1.9695613249776187E-2</v>
      </c>
      <c r="M1859" s="1">
        <f>SUMIFS(SolRaw!$D:$D,SolRaw!$A:$A,$B1859,SolRaw!$B:$B,$C1859,SolRaw!$C:$C,M$1)/SUMIFS(GraphStats!$G:$G,GraphStats!$A:$A,$B1859,GraphStats!$D:$D,M$1)</f>
        <v>2.021018593371059E-2</v>
      </c>
      <c r="N1859" s="1">
        <f t="shared" si="203"/>
        <v>1.8444829798118696E-2</v>
      </c>
      <c r="O1859" s="1">
        <f t="shared" si="204"/>
        <v>1.4731369150779897E-2</v>
      </c>
      <c r="P1859" s="1">
        <f t="shared" si="205"/>
        <v>1.7551606013098225E-2</v>
      </c>
      <c r="Q1859" s="1">
        <f t="shared" ref="Q1859:Q1922" si="209">QUARTILE($D1859:$M1859,2)</f>
        <v>1.8494489385960149E-2</v>
      </c>
      <c r="R1859" s="1">
        <f t="shared" si="206"/>
        <v>2.0011916724011522E-2</v>
      </c>
      <c r="S1859" s="1">
        <f t="shared" si="207"/>
        <v>2.021018593371059E-2</v>
      </c>
      <c r="T1859" s="1">
        <f t="shared" si="208"/>
        <v>1.7531692745194813E-3</v>
      </c>
    </row>
    <row r="1860" spans="1:20" x14ac:dyDescent="0.2">
      <c r="A1860" t="str">
        <f>VLOOKUP(B1860,GraphStats!$A:$B,2,0)</f>
        <v>ISCAS</v>
      </c>
      <c r="B1860" t="s">
        <v>11</v>
      </c>
      <c r="C1860" t="s">
        <v>158</v>
      </c>
      <c r="D1860" s="1">
        <f>SUMIFS(SolRaw!$D:$D,SolRaw!$A:$A,$B1860,SolRaw!$B:$B,$C1860,SolRaw!$C:$C,D$1)/SUMIFS(GraphStats!$G:$G,GraphStats!$A:$A,$B1860,GraphStats!$D:$D,D$1)</f>
        <v>1.9541206457094309E-2</v>
      </c>
      <c r="E1860" s="1">
        <f>SUMIFS(SolRaw!$D:$D,SolRaw!$A:$A,$B1860,SolRaw!$B:$B,$C1860,SolRaw!$C:$C,E$1)/SUMIFS(GraphStats!$G:$G,GraphStats!$A:$A,$B1860,GraphStats!$D:$D,E$1)</f>
        <v>1.8197573656845753E-2</v>
      </c>
      <c r="F1860" s="1">
        <f>SUMIFS(SolRaw!$D:$D,SolRaw!$A:$A,$B1860,SolRaw!$B:$B,$C1860,SolRaw!$C:$C,F$1)/SUMIFS(GraphStats!$G:$G,GraphStats!$A:$A,$B1860,GraphStats!$D:$D,F$1)</f>
        <v>1.8584070796460177E-2</v>
      </c>
      <c r="G1860" s="1">
        <f>SUMIFS(SolRaw!$D:$D,SolRaw!$A:$A,$B1860,SolRaw!$B:$B,$C1860,SolRaw!$C:$C,G$1)/SUMIFS(GraphStats!$G:$G,GraphStats!$A:$A,$B1860,GraphStats!$D:$D,G$1)</f>
        <v>2.5210084033613446E-2</v>
      </c>
      <c r="H1860" s="1">
        <f>SUMIFS(SolRaw!$D:$D,SolRaw!$A:$A,$B1860,SolRaw!$B:$B,$C1860,SolRaw!$C:$C,H$1)/SUMIFS(GraphStats!$G:$G,GraphStats!$A:$A,$B1860,GraphStats!$D:$D,H$1)</f>
        <v>2.1910604732690624E-2</v>
      </c>
      <c r="I1860" s="1">
        <f>SUMIFS(SolRaw!$D:$D,SolRaw!$A:$A,$B1860,SolRaw!$B:$B,$C1860,SolRaw!$C:$C,I$1)/SUMIFS(GraphStats!$G:$G,GraphStats!$A:$A,$B1860,GraphStats!$D:$D,I$1)</f>
        <v>1.5597920277296361E-2</v>
      </c>
      <c r="J1860" s="1">
        <f>SUMIFS(SolRaw!$D:$D,SolRaw!$A:$A,$B1860,SolRaw!$B:$B,$C1860,SolRaw!$C:$C,J$1)/SUMIFS(GraphStats!$G:$G,GraphStats!$A:$A,$B1860,GraphStats!$D:$D,J$1)</f>
        <v>1.9080659150043366E-2</v>
      </c>
      <c r="K1860" s="1">
        <f>SUMIFS(SolRaw!$D:$D,SolRaw!$A:$A,$B1860,SolRaw!$B:$B,$C1860,SolRaw!$C:$C,K$1)/SUMIFS(GraphStats!$G:$G,GraphStats!$A:$A,$B1860,GraphStats!$D:$D,K$1)</f>
        <v>2.2632020117351215E-2</v>
      </c>
      <c r="L1860" s="1">
        <f>SUMIFS(SolRaw!$D:$D,SolRaw!$A:$A,$B1860,SolRaw!$B:$B,$C1860,SolRaw!$C:$C,L$1)/SUMIFS(GraphStats!$G:$G,GraphStats!$A:$A,$B1860,GraphStats!$D:$D,L$1)</f>
        <v>1.9695613249776187E-2</v>
      </c>
      <c r="M1860" s="1">
        <f>SUMIFS(SolRaw!$D:$D,SolRaw!$A:$A,$B1860,SolRaw!$B:$B,$C1860,SolRaw!$C:$C,M$1)/SUMIFS(GraphStats!$G:$G,GraphStats!$A:$A,$B1860,GraphStats!$D:$D,M$1)</f>
        <v>2.2635408245755859E-2</v>
      </c>
      <c r="N1860" s="1">
        <f t="shared" si="203"/>
        <v>2.030851607169273E-2</v>
      </c>
      <c r="O1860" s="1">
        <f t="shared" si="204"/>
        <v>1.5597920277296361E-2</v>
      </c>
      <c r="P1860" s="1">
        <f t="shared" si="205"/>
        <v>1.8708217884855972E-2</v>
      </c>
      <c r="Q1860" s="1">
        <f t="shared" si="209"/>
        <v>1.9618409853435249E-2</v>
      </c>
      <c r="R1860" s="1">
        <f t="shared" si="206"/>
        <v>2.2451666271186069E-2</v>
      </c>
      <c r="S1860" s="1">
        <f t="shared" si="207"/>
        <v>2.5210084033613446E-2</v>
      </c>
      <c r="T1860" s="1">
        <f t="shared" si="208"/>
        <v>2.7788227615505043E-3</v>
      </c>
    </row>
    <row r="1861" spans="1:20" x14ac:dyDescent="0.2">
      <c r="A1861" t="str">
        <f>VLOOKUP(B1861,GraphStats!$A:$B,2,0)</f>
        <v>ISCAS</v>
      </c>
      <c r="B1861" t="s">
        <v>11</v>
      </c>
      <c r="C1861" t="s">
        <v>159</v>
      </c>
      <c r="D1861" s="1">
        <f>SUMIFS(SolRaw!$D:$D,SolRaw!$A:$A,$B1861,SolRaw!$B:$B,$C1861,SolRaw!$C:$C,D$1)/SUMIFS(GraphStats!$G:$G,GraphStats!$A:$A,$B1861,GraphStats!$D:$D,D$1)</f>
        <v>1.6992353440951572E-2</v>
      </c>
      <c r="E1861" s="1">
        <f>SUMIFS(SolRaw!$D:$D,SolRaw!$A:$A,$B1861,SolRaw!$B:$B,$C1861,SolRaw!$C:$C,E$1)/SUMIFS(GraphStats!$G:$G,GraphStats!$A:$A,$B1861,GraphStats!$D:$D,E$1)</f>
        <v>1.7331022530329289E-2</v>
      </c>
      <c r="F1861" s="1">
        <f>SUMIFS(SolRaw!$D:$D,SolRaw!$A:$A,$B1861,SolRaw!$B:$B,$C1861,SolRaw!$C:$C,F$1)/SUMIFS(GraphStats!$G:$G,GraphStats!$A:$A,$B1861,GraphStats!$D:$D,F$1)</f>
        <v>1.8584070796460177E-2</v>
      </c>
      <c r="G1861" s="1">
        <f>SUMIFS(SolRaw!$D:$D,SolRaw!$A:$A,$B1861,SolRaw!$B:$B,$C1861,SolRaw!$C:$C,G$1)/SUMIFS(GraphStats!$G:$G,GraphStats!$A:$A,$B1861,GraphStats!$D:$D,G$1)</f>
        <v>2.0168067226890758E-2</v>
      </c>
      <c r="H1861" s="1">
        <f>SUMIFS(SolRaw!$D:$D,SolRaw!$A:$A,$B1861,SolRaw!$B:$B,$C1861,SolRaw!$C:$C,H$1)/SUMIFS(GraphStats!$G:$G,GraphStats!$A:$A,$B1861,GraphStats!$D:$D,H$1)</f>
        <v>1.8404907975460124E-2</v>
      </c>
      <c r="I1861" s="1">
        <f>SUMIFS(SolRaw!$D:$D,SolRaw!$A:$A,$B1861,SolRaw!$B:$B,$C1861,SolRaw!$C:$C,I$1)/SUMIFS(GraphStats!$G:$G,GraphStats!$A:$A,$B1861,GraphStats!$D:$D,I$1)</f>
        <v>1.4731369150779897E-2</v>
      </c>
      <c r="J1861" s="1">
        <f>SUMIFS(SolRaw!$D:$D,SolRaw!$A:$A,$B1861,SolRaw!$B:$B,$C1861,SolRaw!$C:$C,J$1)/SUMIFS(GraphStats!$G:$G,GraphStats!$A:$A,$B1861,GraphStats!$D:$D,J$1)</f>
        <v>1.8213356461405029E-2</v>
      </c>
      <c r="K1861" s="1">
        <f>SUMIFS(SolRaw!$D:$D,SolRaw!$A:$A,$B1861,SolRaw!$B:$B,$C1861,SolRaw!$C:$C,K$1)/SUMIFS(GraphStats!$G:$G,GraphStats!$A:$A,$B1861,GraphStats!$D:$D,K$1)</f>
        <v>2.0117351215423303E-2</v>
      </c>
      <c r="L1861" s="1">
        <f>SUMIFS(SolRaw!$D:$D,SolRaw!$A:$A,$B1861,SolRaw!$B:$B,$C1861,SolRaw!$C:$C,L$1)/SUMIFS(GraphStats!$G:$G,GraphStats!$A:$A,$B1861,GraphStats!$D:$D,L$1)</f>
        <v>1.9695613249776187E-2</v>
      </c>
      <c r="M1861" s="1">
        <f>SUMIFS(SolRaw!$D:$D,SolRaw!$A:$A,$B1861,SolRaw!$B:$B,$C1861,SolRaw!$C:$C,M$1)/SUMIFS(GraphStats!$G:$G,GraphStats!$A:$A,$B1861,GraphStats!$D:$D,M$1)</f>
        <v>2.021018593371059E-2</v>
      </c>
      <c r="N1861" s="1">
        <f t="shared" si="203"/>
        <v>1.8444829798118696E-2</v>
      </c>
      <c r="O1861" s="1">
        <f t="shared" si="204"/>
        <v>1.4731369150779897E-2</v>
      </c>
      <c r="P1861" s="1">
        <f t="shared" si="205"/>
        <v>1.7551606013098225E-2</v>
      </c>
      <c r="Q1861" s="1">
        <f t="shared" si="209"/>
        <v>1.8494489385960149E-2</v>
      </c>
      <c r="R1861" s="1">
        <f t="shared" si="206"/>
        <v>2.0011916724011522E-2</v>
      </c>
      <c r="S1861" s="1">
        <f t="shared" si="207"/>
        <v>2.021018593371059E-2</v>
      </c>
      <c r="T1861" s="1">
        <f t="shared" si="208"/>
        <v>1.7531692745194813E-3</v>
      </c>
    </row>
    <row r="1862" spans="1:20" x14ac:dyDescent="0.2">
      <c r="A1862" t="str">
        <f>VLOOKUP(B1862,GraphStats!$A:$B,2,0)</f>
        <v>ISCAS</v>
      </c>
      <c r="B1862" t="s">
        <v>11</v>
      </c>
      <c r="C1862" t="s">
        <v>160</v>
      </c>
      <c r="D1862" s="1">
        <f>SUMIFS(SolRaw!$D:$D,SolRaw!$A:$A,$B1862,SolRaw!$B:$B,$C1862,SolRaw!$C:$C,D$1)/SUMIFS(GraphStats!$G:$G,GraphStats!$A:$A,$B1862,GraphStats!$D:$D,D$1)</f>
        <v>3.3984706881903144E-2</v>
      </c>
      <c r="E1862" s="1">
        <f>SUMIFS(SolRaw!$D:$D,SolRaw!$A:$A,$B1862,SolRaw!$B:$B,$C1862,SolRaw!$C:$C,E$1)/SUMIFS(GraphStats!$G:$G,GraphStats!$A:$A,$B1862,GraphStats!$D:$D,E$1)</f>
        <v>3.0329289428076257E-2</v>
      </c>
      <c r="F1862" s="1">
        <f>SUMIFS(SolRaw!$D:$D,SolRaw!$A:$A,$B1862,SolRaw!$B:$B,$C1862,SolRaw!$C:$C,F$1)/SUMIFS(GraphStats!$G:$G,GraphStats!$A:$A,$B1862,GraphStats!$D:$D,F$1)</f>
        <v>3.1858407079646017E-2</v>
      </c>
      <c r="G1862" s="1">
        <f>SUMIFS(SolRaw!$D:$D,SolRaw!$A:$A,$B1862,SolRaw!$B:$B,$C1862,SolRaw!$C:$C,G$1)/SUMIFS(GraphStats!$G:$G,GraphStats!$A:$A,$B1862,GraphStats!$D:$D,G$1)</f>
        <v>3.949579831932773E-2</v>
      </c>
      <c r="H1862" s="1">
        <f>SUMIFS(SolRaw!$D:$D,SolRaw!$A:$A,$B1862,SolRaw!$B:$B,$C1862,SolRaw!$C:$C,H$1)/SUMIFS(GraphStats!$G:$G,GraphStats!$A:$A,$B1862,GraphStats!$D:$D,H$1)</f>
        <v>3.4180543382997371E-2</v>
      </c>
      <c r="I1862" s="1">
        <f>SUMIFS(SolRaw!$D:$D,SolRaw!$A:$A,$B1862,SolRaw!$B:$B,$C1862,SolRaw!$C:$C,I$1)/SUMIFS(GraphStats!$G:$G,GraphStats!$A:$A,$B1862,GraphStats!$D:$D,I$1)</f>
        <v>2.5129982668977469E-2</v>
      </c>
      <c r="J1862" s="1">
        <f>SUMIFS(SolRaw!$D:$D,SolRaw!$A:$A,$B1862,SolRaw!$B:$B,$C1862,SolRaw!$C:$C,J$1)/SUMIFS(GraphStats!$G:$G,GraphStats!$A:$A,$B1862,GraphStats!$D:$D,J$1)</f>
        <v>3.2957502168256721E-2</v>
      </c>
      <c r="K1862" s="1">
        <f>SUMIFS(SolRaw!$D:$D,SolRaw!$A:$A,$B1862,SolRaw!$B:$B,$C1862,SolRaw!$C:$C,K$1)/SUMIFS(GraphStats!$G:$G,GraphStats!$A:$A,$B1862,GraphStats!$D:$D,K$1)</f>
        <v>3.3528918692372171E-2</v>
      </c>
      <c r="L1862" s="1">
        <f>SUMIFS(SolRaw!$D:$D,SolRaw!$A:$A,$B1862,SolRaw!$B:$B,$C1862,SolRaw!$C:$C,L$1)/SUMIFS(GraphStats!$G:$G,GraphStats!$A:$A,$B1862,GraphStats!$D:$D,L$1)</f>
        <v>4.1181736794986573E-2</v>
      </c>
      <c r="M1862" s="1">
        <f>SUMIFS(SolRaw!$D:$D,SolRaw!$A:$A,$B1862,SolRaw!$B:$B,$C1862,SolRaw!$C:$C,M$1)/SUMIFS(GraphStats!$G:$G,GraphStats!$A:$A,$B1862,GraphStats!$D:$D,M$1)</f>
        <v>2.9911075181891674E-2</v>
      </c>
      <c r="N1862" s="1">
        <f t="shared" si="203"/>
        <v>3.3255796059843516E-2</v>
      </c>
      <c r="O1862" s="1">
        <f t="shared" si="204"/>
        <v>2.5129982668977469E-2</v>
      </c>
      <c r="P1862" s="1">
        <f t="shared" si="205"/>
        <v>3.0711568840968699E-2</v>
      </c>
      <c r="Q1862" s="1">
        <f t="shared" si="209"/>
        <v>3.3243210430314446E-2</v>
      </c>
      <c r="R1862" s="1">
        <f t="shared" si="206"/>
        <v>3.4131584257723814E-2</v>
      </c>
      <c r="S1862" s="1">
        <f t="shared" si="207"/>
        <v>4.1181736794986573E-2</v>
      </c>
      <c r="T1862" s="1">
        <f t="shared" si="208"/>
        <v>4.6072569158045716E-3</v>
      </c>
    </row>
    <row r="1863" spans="1:20" x14ac:dyDescent="0.2">
      <c r="A1863" t="str">
        <f>VLOOKUP(B1863,GraphStats!$A:$B,2,0)</f>
        <v>ISCAS</v>
      </c>
      <c r="B1863" t="s">
        <v>11</v>
      </c>
      <c r="C1863" t="s">
        <v>161</v>
      </c>
      <c r="D1863" s="1">
        <f>SUMIFS(SolRaw!$D:$D,SolRaw!$A:$A,$B1863,SolRaw!$B:$B,$C1863,SolRaw!$C:$C,D$1)/SUMIFS(GraphStats!$G:$G,GraphStats!$A:$A,$B1863,GraphStats!$D:$D,D$1)</f>
        <v>3.1435853865760408E-2</v>
      </c>
      <c r="E1863" s="1">
        <f>SUMIFS(SolRaw!$D:$D,SolRaw!$A:$A,$B1863,SolRaw!$B:$B,$C1863,SolRaw!$C:$C,E$1)/SUMIFS(GraphStats!$G:$G,GraphStats!$A:$A,$B1863,GraphStats!$D:$D,E$1)</f>
        <v>3.292894280762565E-2</v>
      </c>
      <c r="F1863" s="1">
        <f>SUMIFS(SolRaw!$D:$D,SolRaw!$A:$A,$B1863,SolRaw!$B:$B,$C1863,SolRaw!$C:$C,F$1)/SUMIFS(GraphStats!$G:$G,GraphStats!$A:$A,$B1863,GraphStats!$D:$D,F$1)</f>
        <v>3.5398230088495575E-2</v>
      </c>
      <c r="G1863" s="1">
        <f>SUMIFS(SolRaw!$D:$D,SolRaw!$A:$A,$B1863,SolRaw!$B:$B,$C1863,SolRaw!$C:$C,G$1)/SUMIFS(GraphStats!$G:$G,GraphStats!$A:$A,$B1863,GraphStats!$D:$D,G$1)</f>
        <v>3.3613445378151259E-2</v>
      </c>
      <c r="H1863" s="1">
        <f>SUMIFS(SolRaw!$D:$D,SolRaw!$A:$A,$B1863,SolRaw!$B:$B,$C1863,SolRaw!$C:$C,H$1)/SUMIFS(GraphStats!$G:$G,GraphStats!$A:$A,$B1863,GraphStats!$D:$D,H$1)</f>
        <v>3.3304119193689745E-2</v>
      </c>
      <c r="I1863" s="1">
        <f>SUMIFS(SolRaw!$D:$D,SolRaw!$A:$A,$B1863,SolRaw!$B:$B,$C1863,SolRaw!$C:$C,I$1)/SUMIFS(GraphStats!$G:$G,GraphStats!$A:$A,$B1863,GraphStats!$D:$D,I$1)</f>
        <v>2.5996533795493933E-2</v>
      </c>
      <c r="J1863" s="1">
        <f>SUMIFS(SolRaw!$D:$D,SolRaw!$A:$A,$B1863,SolRaw!$B:$B,$C1863,SolRaw!$C:$C,J$1)/SUMIFS(GraphStats!$G:$G,GraphStats!$A:$A,$B1863,GraphStats!$D:$D,J$1)</f>
        <v>3.3824804856895055E-2</v>
      </c>
      <c r="K1863" s="1">
        <f>SUMIFS(SolRaw!$D:$D,SolRaw!$A:$A,$B1863,SolRaw!$B:$B,$C1863,SolRaw!$C:$C,K$1)/SUMIFS(GraphStats!$G:$G,GraphStats!$A:$A,$B1863,GraphStats!$D:$D,K$1)</f>
        <v>3.4367141659681473E-2</v>
      </c>
      <c r="L1863" s="1">
        <f>SUMIFS(SolRaw!$D:$D,SolRaw!$A:$A,$B1863,SolRaw!$B:$B,$C1863,SolRaw!$C:$C,L$1)/SUMIFS(GraphStats!$G:$G,GraphStats!$A:$A,$B1863,GraphStats!$D:$D,L$1)</f>
        <v>3.9391226499552373E-2</v>
      </c>
      <c r="M1863" s="1">
        <f>SUMIFS(SolRaw!$D:$D,SolRaw!$A:$A,$B1863,SolRaw!$B:$B,$C1863,SolRaw!$C:$C,M$1)/SUMIFS(GraphStats!$G:$G,GraphStats!$A:$A,$B1863,GraphStats!$D:$D,M$1)</f>
        <v>3.3953112368633791E-2</v>
      </c>
      <c r="N1863" s="1">
        <f t="shared" si="203"/>
        <v>3.3421341051397928E-2</v>
      </c>
      <c r="O1863" s="1">
        <f t="shared" si="204"/>
        <v>2.5996533795493933E-2</v>
      </c>
      <c r="P1863" s="1">
        <f t="shared" si="205"/>
        <v>3.3022736904141675E-2</v>
      </c>
      <c r="Q1863" s="1">
        <f t="shared" si="209"/>
        <v>3.371912511752316E-2</v>
      </c>
      <c r="R1863" s="1">
        <f t="shared" si="206"/>
        <v>3.4263634336919549E-2</v>
      </c>
      <c r="S1863" s="1">
        <f t="shared" si="207"/>
        <v>3.9391226499552373E-2</v>
      </c>
      <c r="T1863" s="1">
        <f t="shared" si="208"/>
        <v>3.3375098554045235E-3</v>
      </c>
    </row>
    <row r="1864" spans="1:20" x14ac:dyDescent="0.2">
      <c r="A1864" t="str">
        <f>VLOOKUP(B1864,GraphStats!$A:$B,2,0)</f>
        <v>ISCAS</v>
      </c>
      <c r="B1864" t="s">
        <v>11</v>
      </c>
      <c r="C1864" t="s">
        <v>162</v>
      </c>
      <c r="D1864" s="1">
        <f>SUMIFS(SolRaw!$D:$D,SolRaw!$A:$A,$B1864,SolRaw!$B:$B,$C1864,SolRaw!$C:$C,D$1)/SUMIFS(GraphStats!$G:$G,GraphStats!$A:$A,$B1864,GraphStats!$D:$D,D$1)</f>
        <v>3.2285471537807989E-2</v>
      </c>
      <c r="E1864" s="1">
        <f>SUMIFS(SolRaw!$D:$D,SolRaw!$A:$A,$B1864,SolRaw!$B:$B,$C1864,SolRaw!$C:$C,E$1)/SUMIFS(GraphStats!$G:$G,GraphStats!$A:$A,$B1864,GraphStats!$D:$D,E$1)</f>
        <v>2.8596187175043329E-2</v>
      </c>
      <c r="F1864" s="1">
        <f>SUMIFS(SolRaw!$D:$D,SolRaw!$A:$A,$B1864,SolRaw!$B:$B,$C1864,SolRaw!$C:$C,F$1)/SUMIFS(GraphStats!$G:$G,GraphStats!$A:$A,$B1864,GraphStats!$D:$D,F$1)</f>
        <v>3.3628318584070796E-2</v>
      </c>
      <c r="G1864" s="1">
        <f>SUMIFS(SolRaw!$D:$D,SolRaw!$A:$A,$B1864,SolRaw!$B:$B,$C1864,SolRaw!$C:$C,G$1)/SUMIFS(GraphStats!$G:$G,GraphStats!$A:$A,$B1864,GraphStats!$D:$D,G$1)</f>
        <v>3.949579831932773E-2</v>
      </c>
      <c r="H1864" s="1">
        <f>SUMIFS(SolRaw!$D:$D,SolRaw!$A:$A,$B1864,SolRaw!$B:$B,$C1864,SolRaw!$C:$C,H$1)/SUMIFS(GraphStats!$G:$G,GraphStats!$A:$A,$B1864,GraphStats!$D:$D,H$1)</f>
        <v>3.3304119193689745E-2</v>
      </c>
      <c r="I1864" s="1">
        <f>SUMIFS(SolRaw!$D:$D,SolRaw!$A:$A,$B1864,SolRaw!$B:$B,$C1864,SolRaw!$C:$C,I$1)/SUMIFS(GraphStats!$G:$G,GraphStats!$A:$A,$B1864,GraphStats!$D:$D,I$1)</f>
        <v>2.5129982668977469E-2</v>
      </c>
      <c r="J1864" s="1">
        <f>SUMIFS(SolRaw!$D:$D,SolRaw!$A:$A,$B1864,SolRaw!$B:$B,$C1864,SolRaw!$C:$C,J$1)/SUMIFS(GraphStats!$G:$G,GraphStats!$A:$A,$B1864,GraphStats!$D:$D,J$1)</f>
        <v>3.3824804856895055E-2</v>
      </c>
      <c r="K1864" s="1">
        <f>SUMIFS(SolRaw!$D:$D,SolRaw!$A:$A,$B1864,SolRaw!$B:$B,$C1864,SolRaw!$C:$C,K$1)/SUMIFS(GraphStats!$G:$G,GraphStats!$A:$A,$B1864,GraphStats!$D:$D,K$1)</f>
        <v>3.4367141659681473E-2</v>
      </c>
      <c r="L1864" s="1">
        <f>SUMIFS(SolRaw!$D:$D,SolRaw!$A:$A,$B1864,SolRaw!$B:$B,$C1864,SolRaw!$C:$C,L$1)/SUMIFS(GraphStats!$G:$G,GraphStats!$A:$A,$B1864,GraphStats!$D:$D,L$1)</f>
        <v>3.9391226499552373E-2</v>
      </c>
      <c r="M1864" s="1">
        <f>SUMIFS(SolRaw!$D:$D,SolRaw!$A:$A,$B1864,SolRaw!$B:$B,$C1864,SolRaw!$C:$C,M$1)/SUMIFS(GraphStats!$G:$G,GraphStats!$A:$A,$B1864,GraphStats!$D:$D,M$1)</f>
        <v>2.9911075181891674E-2</v>
      </c>
      <c r="N1864" s="1">
        <f t="shared" si="203"/>
        <v>3.2993412567693767E-2</v>
      </c>
      <c r="O1864" s="1">
        <f t="shared" si="204"/>
        <v>2.5129982668977469E-2</v>
      </c>
      <c r="P1864" s="1">
        <f t="shared" si="205"/>
        <v>3.0504674270870752E-2</v>
      </c>
      <c r="Q1864" s="1">
        <f t="shared" si="209"/>
        <v>3.3466218888880267E-2</v>
      </c>
      <c r="R1864" s="1">
        <f t="shared" si="206"/>
        <v>3.4231557458984867E-2</v>
      </c>
      <c r="S1864" s="1">
        <f t="shared" si="207"/>
        <v>3.949579831932773E-2</v>
      </c>
      <c r="T1864" s="1">
        <f t="shared" si="208"/>
        <v>4.4404971915194226E-3</v>
      </c>
    </row>
    <row r="1865" spans="1:20" x14ac:dyDescent="0.2">
      <c r="A1865" t="str">
        <f>VLOOKUP(B1865,GraphStats!$A:$B,2,0)</f>
        <v>ISCAS</v>
      </c>
      <c r="B1865" t="s">
        <v>12</v>
      </c>
      <c r="C1865" t="s">
        <v>136</v>
      </c>
      <c r="D1865" s="1">
        <f>SUMIFS(SolRaw!$D:$D,SolRaw!$A:$A,$B1865,SolRaw!$B:$B,$C1865,SolRaw!$C:$C,D$1)/SUMIFS(GraphStats!$G:$G,GraphStats!$A:$A,$B1865,GraphStats!$D:$D,D$1)</f>
        <v>4.8293089092422983E-2</v>
      </c>
      <c r="E1865" s="1">
        <f>SUMIFS(SolRaw!$D:$D,SolRaw!$A:$A,$B1865,SolRaw!$B:$B,$C1865,SolRaw!$C:$C,E$1)/SUMIFS(GraphStats!$G:$G,GraphStats!$A:$A,$B1865,GraphStats!$D:$D,E$1)</f>
        <v>4.7659574468085109E-2</v>
      </c>
      <c r="F1865" s="1">
        <f>SUMIFS(SolRaw!$D:$D,SolRaw!$A:$A,$B1865,SolRaw!$B:$B,$C1865,SolRaw!$C:$C,F$1)/SUMIFS(GraphStats!$G:$G,GraphStats!$A:$A,$B1865,GraphStats!$D:$D,F$1)</f>
        <v>4.8823016564952047E-2</v>
      </c>
      <c r="G1865" s="1">
        <f>SUMIFS(SolRaw!$D:$D,SolRaw!$A:$A,$B1865,SolRaw!$B:$B,$C1865,SolRaw!$C:$C,G$1)/SUMIFS(GraphStats!$G:$G,GraphStats!$A:$A,$B1865,GraphStats!$D:$D,G$1)</f>
        <v>4.3729372937293731E-2</v>
      </c>
      <c r="H1865" s="1">
        <f>SUMIFS(SolRaw!$D:$D,SolRaw!$A:$A,$B1865,SolRaw!$B:$B,$C1865,SolRaw!$C:$C,H$1)/SUMIFS(GraphStats!$G:$G,GraphStats!$A:$A,$B1865,GraphStats!$D:$D,H$1)</f>
        <v>4.1237113402061855E-2</v>
      </c>
      <c r="I1865" s="1">
        <f>SUMIFS(SolRaw!$D:$D,SolRaw!$A:$A,$B1865,SolRaw!$B:$B,$C1865,SolRaw!$C:$C,I$1)/SUMIFS(GraphStats!$G:$G,GraphStats!$A:$A,$B1865,GraphStats!$D:$D,I$1)</f>
        <v>4.0955631399317405E-2</v>
      </c>
      <c r="J1865" s="1">
        <f>SUMIFS(SolRaw!$D:$D,SolRaw!$A:$A,$B1865,SolRaw!$B:$B,$C1865,SolRaw!$C:$C,J$1)/SUMIFS(GraphStats!$G:$G,GraphStats!$A:$A,$B1865,GraphStats!$D:$D,J$1)</f>
        <v>3.0769230769230771E-2</v>
      </c>
      <c r="K1865" s="1">
        <f>SUMIFS(SolRaw!$D:$D,SolRaw!$A:$A,$B1865,SolRaw!$B:$B,$C1865,SolRaw!$C:$C,K$1)/SUMIFS(GraphStats!$G:$G,GraphStats!$A:$A,$B1865,GraphStats!$D:$D,K$1)</f>
        <v>5.5829228243021348E-2</v>
      </c>
      <c r="L1865" s="1">
        <f>SUMIFS(SolRaw!$D:$D,SolRaw!$A:$A,$B1865,SolRaw!$B:$B,$C1865,SolRaw!$C:$C,L$1)/SUMIFS(GraphStats!$G:$G,GraphStats!$A:$A,$B1865,GraphStats!$D:$D,L$1)</f>
        <v>4.0457343887423045E-2</v>
      </c>
      <c r="M1865" s="1">
        <f>SUMIFS(SolRaw!$D:$D,SolRaw!$A:$A,$B1865,SolRaw!$B:$B,$C1865,SolRaw!$C:$C,M$1)/SUMIFS(GraphStats!$G:$G,GraphStats!$A:$A,$B1865,GraphStats!$D:$D,M$1)</f>
        <v>4.9560351718625099E-2</v>
      </c>
      <c r="N1865" s="1">
        <f t="shared" si="203"/>
        <v>4.4731395248243336E-2</v>
      </c>
      <c r="O1865" s="1">
        <f t="shared" si="204"/>
        <v>3.0769230769230771E-2</v>
      </c>
      <c r="P1865" s="1">
        <f t="shared" si="205"/>
        <v>4.1026001900003516E-2</v>
      </c>
      <c r="Q1865" s="1">
        <f t="shared" si="209"/>
        <v>4.569447370268942E-2</v>
      </c>
      <c r="R1865" s="1">
        <f t="shared" si="206"/>
        <v>4.8690534696819783E-2</v>
      </c>
      <c r="S1865" s="1">
        <f t="shared" si="207"/>
        <v>5.5829228243021348E-2</v>
      </c>
      <c r="T1865" s="1">
        <f t="shared" si="208"/>
        <v>6.8731521015900597E-3</v>
      </c>
    </row>
    <row r="1866" spans="1:20" x14ac:dyDescent="0.2">
      <c r="A1866" t="str">
        <f>VLOOKUP(B1866,GraphStats!$A:$B,2,0)</f>
        <v>ISCAS</v>
      </c>
      <c r="B1866" t="s">
        <v>12</v>
      </c>
      <c r="C1866" t="s">
        <v>137</v>
      </c>
      <c r="D1866" s="1">
        <f>SUMIFS(SolRaw!$D:$D,SolRaw!$A:$A,$B1866,SolRaw!$B:$B,$C1866,SolRaw!$C:$C,D$1)/SUMIFS(GraphStats!$G:$G,GraphStats!$A:$A,$B1866,GraphStats!$D:$D,D$1)</f>
        <v>2.4146544546211492E-2</v>
      </c>
      <c r="E1866" s="1">
        <f>SUMIFS(SolRaw!$D:$D,SolRaw!$A:$A,$B1866,SolRaw!$B:$B,$C1866,SolRaw!$C:$C,E$1)/SUMIFS(GraphStats!$G:$G,GraphStats!$A:$A,$B1866,GraphStats!$D:$D,E$1)</f>
        <v>1.9574468085106381E-2</v>
      </c>
      <c r="F1866" s="1">
        <f>SUMIFS(SolRaw!$D:$D,SolRaw!$A:$A,$B1866,SolRaw!$B:$B,$C1866,SolRaw!$C:$C,F$1)/SUMIFS(GraphStats!$G:$G,GraphStats!$A:$A,$B1866,GraphStats!$D:$D,F$1)</f>
        <v>1.5693112467306015E-2</v>
      </c>
      <c r="G1866" s="1">
        <f>SUMIFS(SolRaw!$D:$D,SolRaw!$A:$A,$B1866,SolRaw!$B:$B,$C1866,SolRaw!$C:$C,G$1)/SUMIFS(GraphStats!$G:$G,GraphStats!$A:$A,$B1866,GraphStats!$D:$D,G$1)</f>
        <v>2.1452145214521452E-2</v>
      </c>
      <c r="H1866" s="1">
        <f>SUMIFS(SolRaw!$D:$D,SolRaw!$A:$A,$B1866,SolRaw!$B:$B,$C1866,SolRaw!$C:$C,H$1)/SUMIFS(GraphStats!$G:$G,GraphStats!$A:$A,$B1866,GraphStats!$D:$D,H$1)</f>
        <v>2.0618556701030927E-2</v>
      </c>
      <c r="I1866" s="1">
        <f>SUMIFS(SolRaw!$D:$D,SolRaw!$A:$A,$B1866,SolRaw!$B:$B,$C1866,SolRaw!$C:$C,I$1)/SUMIFS(GraphStats!$G:$G,GraphStats!$A:$A,$B1866,GraphStats!$D:$D,I$1)</f>
        <v>1.877133105802048E-2</v>
      </c>
      <c r="J1866" s="1">
        <f>SUMIFS(SolRaw!$D:$D,SolRaw!$A:$A,$B1866,SolRaw!$B:$B,$C1866,SolRaw!$C:$C,J$1)/SUMIFS(GraphStats!$G:$G,GraphStats!$A:$A,$B1866,GraphStats!$D:$D,J$1)</f>
        <v>1.6239316239316241E-2</v>
      </c>
      <c r="K1866" s="1">
        <f>SUMIFS(SolRaw!$D:$D,SolRaw!$A:$A,$B1866,SolRaw!$B:$B,$C1866,SolRaw!$C:$C,K$1)/SUMIFS(GraphStats!$G:$G,GraphStats!$A:$A,$B1866,GraphStats!$D:$D,K$1)</f>
        <v>2.4630541871921183E-2</v>
      </c>
      <c r="L1866" s="1">
        <f>SUMIFS(SolRaw!$D:$D,SolRaw!$A:$A,$B1866,SolRaw!$B:$B,$C1866,SolRaw!$C:$C,L$1)/SUMIFS(GraphStats!$G:$G,GraphStats!$A:$A,$B1866,GraphStats!$D:$D,L$1)</f>
        <v>2.3746701846965697E-2</v>
      </c>
      <c r="M1866" s="1">
        <f>SUMIFS(SolRaw!$D:$D,SolRaw!$A:$A,$B1866,SolRaw!$B:$B,$C1866,SolRaw!$C:$C,M$1)/SUMIFS(GraphStats!$G:$G,GraphStats!$A:$A,$B1866,GraphStats!$D:$D,M$1)</f>
        <v>2.2382094324540368E-2</v>
      </c>
      <c r="N1866" s="1">
        <f t="shared" si="203"/>
        <v>2.0725481235494024E-2</v>
      </c>
      <c r="O1866" s="1">
        <f t="shared" si="204"/>
        <v>1.5693112467306015E-2</v>
      </c>
      <c r="P1866" s="1">
        <f t="shared" si="205"/>
        <v>1.8972115314791954E-2</v>
      </c>
      <c r="Q1866" s="1">
        <f t="shared" si="209"/>
        <v>2.1035350957776189E-2</v>
      </c>
      <c r="R1866" s="1">
        <f t="shared" si="206"/>
        <v>2.3405549966359365E-2</v>
      </c>
      <c r="S1866" s="1">
        <f t="shared" si="207"/>
        <v>2.4630541871921183E-2</v>
      </c>
      <c r="T1866" s="1">
        <f t="shared" si="208"/>
        <v>3.1615525903691192E-3</v>
      </c>
    </row>
    <row r="1867" spans="1:20" x14ac:dyDescent="0.2">
      <c r="A1867" t="str">
        <f>VLOOKUP(B1867,GraphStats!$A:$B,2,0)</f>
        <v>ISCAS</v>
      </c>
      <c r="B1867" t="s">
        <v>12</v>
      </c>
      <c r="C1867" t="s">
        <v>138</v>
      </c>
      <c r="D1867" s="1">
        <f>SUMIFS(SolRaw!$D:$D,SolRaw!$A:$A,$B1867,SolRaw!$B:$B,$C1867,SolRaw!$C:$C,D$1)/SUMIFS(GraphStats!$G:$G,GraphStats!$A:$A,$B1867,GraphStats!$D:$D,D$1)</f>
        <v>2.0815986677768527E-2</v>
      </c>
      <c r="E1867" s="1">
        <f>SUMIFS(SolRaw!$D:$D,SolRaw!$A:$A,$B1867,SolRaw!$B:$B,$C1867,SolRaw!$C:$C,E$1)/SUMIFS(GraphStats!$G:$G,GraphStats!$A:$A,$B1867,GraphStats!$D:$D,E$1)</f>
        <v>1.872340425531915E-2</v>
      </c>
      <c r="F1867" s="1">
        <f>SUMIFS(SolRaw!$D:$D,SolRaw!$A:$A,$B1867,SolRaw!$B:$B,$C1867,SolRaw!$C:$C,F$1)/SUMIFS(GraphStats!$G:$G,GraphStats!$A:$A,$B1867,GraphStats!$D:$D,F$1)</f>
        <v>1.3949433304272014E-2</v>
      </c>
      <c r="G1867" s="1">
        <f>SUMIFS(SolRaw!$D:$D,SolRaw!$A:$A,$B1867,SolRaw!$B:$B,$C1867,SolRaw!$C:$C,G$1)/SUMIFS(GraphStats!$G:$G,GraphStats!$A:$A,$B1867,GraphStats!$D:$D,G$1)</f>
        <v>1.8976897689768978E-2</v>
      </c>
      <c r="H1867" s="1">
        <f>SUMIFS(SolRaw!$D:$D,SolRaw!$A:$A,$B1867,SolRaw!$B:$B,$C1867,SolRaw!$C:$C,H$1)/SUMIFS(GraphStats!$G:$G,GraphStats!$A:$A,$B1867,GraphStats!$D:$D,H$1)</f>
        <v>1.8900343642611683E-2</v>
      </c>
      <c r="I1867" s="1">
        <f>SUMIFS(SolRaw!$D:$D,SolRaw!$A:$A,$B1867,SolRaw!$B:$B,$C1867,SolRaw!$C:$C,I$1)/SUMIFS(GraphStats!$G:$G,GraphStats!$A:$A,$B1867,GraphStats!$D:$D,I$1)</f>
        <v>2.0477815699658702E-2</v>
      </c>
      <c r="J1867" s="1">
        <f>SUMIFS(SolRaw!$D:$D,SolRaw!$A:$A,$B1867,SolRaw!$B:$B,$C1867,SolRaw!$C:$C,J$1)/SUMIFS(GraphStats!$G:$G,GraphStats!$A:$A,$B1867,GraphStats!$D:$D,J$1)</f>
        <v>1.5384615384615385E-2</v>
      </c>
      <c r="K1867" s="1">
        <f>SUMIFS(SolRaw!$D:$D,SolRaw!$A:$A,$B1867,SolRaw!$B:$B,$C1867,SolRaw!$C:$C,K$1)/SUMIFS(GraphStats!$G:$G,GraphStats!$A:$A,$B1867,GraphStats!$D:$D,K$1)</f>
        <v>2.0525451559934318E-2</v>
      </c>
      <c r="L1867" s="1">
        <f>SUMIFS(SolRaw!$D:$D,SolRaw!$A:$A,$B1867,SolRaw!$B:$B,$C1867,SolRaw!$C:$C,L$1)/SUMIFS(GraphStats!$G:$G,GraphStats!$A:$A,$B1867,GraphStats!$D:$D,L$1)</f>
        <v>2.1987686895338612E-2</v>
      </c>
      <c r="M1867" s="1">
        <f>SUMIFS(SolRaw!$D:$D,SolRaw!$A:$A,$B1867,SolRaw!$B:$B,$C1867,SolRaw!$C:$C,M$1)/SUMIFS(GraphStats!$G:$G,GraphStats!$A:$A,$B1867,GraphStats!$D:$D,M$1)</f>
        <v>1.838529176658673E-2</v>
      </c>
      <c r="N1867" s="1">
        <f t="shared" si="203"/>
        <v>1.881269268758741E-2</v>
      </c>
      <c r="O1867" s="1">
        <f t="shared" si="204"/>
        <v>1.3949433304272014E-2</v>
      </c>
      <c r="P1867" s="1">
        <f t="shared" si="205"/>
        <v>1.8469819888769834E-2</v>
      </c>
      <c r="Q1867" s="1">
        <f t="shared" si="209"/>
        <v>1.8938620666190328E-2</v>
      </c>
      <c r="R1867" s="1">
        <f t="shared" si="206"/>
        <v>2.0513542594865413E-2</v>
      </c>
      <c r="S1867" s="1">
        <f t="shared" si="207"/>
        <v>2.1987686895338612E-2</v>
      </c>
      <c r="T1867" s="1">
        <f t="shared" si="208"/>
        <v>2.4816716677609416E-3</v>
      </c>
    </row>
    <row r="1868" spans="1:20" x14ac:dyDescent="0.2">
      <c r="A1868" t="str">
        <f>VLOOKUP(B1868,GraphStats!$A:$B,2,0)</f>
        <v>ISCAS</v>
      </c>
      <c r="B1868" t="s">
        <v>12</v>
      </c>
      <c r="C1868" t="s">
        <v>139</v>
      </c>
      <c r="D1868" s="1">
        <f>SUMIFS(SolRaw!$D:$D,SolRaw!$A:$A,$B1868,SolRaw!$B:$B,$C1868,SolRaw!$C:$C,D$1)/SUMIFS(GraphStats!$G:$G,GraphStats!$A:$A,$B1868,GraphStats!$D:$D,D$1)</f>
        <v>2.0815986677768527E-2</v>
      </c>
      <c r="E1868" s="1">
        <f>SUMIFS(SolRaw!$D:$D,SolRaw!$A:$A,$B1868,SolRaw!$B:$B,$C1868,SolRaw!$C:$C,E$1)/SUMIFS(GraphStats!$G:$G,GraphStats!$A:$A,$B1868,GraphStats!$D:$D,E$1)</f>
        <v>1.872340425531915E-2</v>
      </c>
      <c r="F1868" s="1">
        <f>SUMIFS(SolRaw!$D:$D,SolRaw!$A:$A,$B1868,SolRaw!$B:$B,$C1868,SolRaw!$C:$C,F$1)/SUMIFS(GraphStats!$G:$G,GraphStats!$A:$A,$B1868,GraphStats!$D:$D,F$1)</f>
        <v>1.3949433304272014E-2</v>
      </c>
      <c r="G1868" s="1">
        <f>SUMIFS(SolRaw!$D:$D,SolRaw!$A:$A,$B1868,SolRaw!$B:$B,$C1868,SolRaw!$C:$C,G$1)/SUMIFS(GraphStats!$G:$G,GraphStats!$A:$A,$B1868,GraphStats!$D:$D,G$1)</f>
        <v>1.8976897689768978E-2</v>
      </c>
      <c r="H1868" s="1">
        <f>SUMIFS(SolRaw!$D:$D,SolRaw!$A:$A,$B1868,SolRaw!$B:$B,$C1868,SolRaw!$C:$C,H$1)/SUMIFS(GraphStats!$G:$G,GraphStats!$A:$A,$B1868,GraphStats!$D:$D,H$1)</f>
        <v>1.8900343642611683E-2</v>
      </c>
      <c r="I1868" s="1">
        <f>SUMIFS(SolRaw!$D:$D,SolRaw!$A:$A,$B1868,SolRaw!$B:$B,$C1868,SolRaw!$C:$C,I$1)/SUMIFS(GraphStats!$G:$G,GraphStats!$A:$A,$B1868,GraphStats!$D:$D,I$1)</f>
        <v>1.877133105802048E-2</v>
      </c>
      <c r="J1868" s="1">
        <f>SUMIFS(SolRaw!$D:$D,SolRaw!$A:$A,$B1868,SolRaw!$B:$B,$C1868,SolRaw!$C:$C,J$1)/SUMIFS(GraphStats!$G:$G,GraphStats!$A:$A,$B1868,GraphStats!$D:$D,J$1)</f>
        <v>1.5384615384615385E-2</v>
      </c>
      <c r="K1868" s="1">
        <f>SUMIFS(SolRaw!$D:$D,SolRaw!$A:$A,$B1868,SolRaw!$B:$B,$C1868,SolRaw!$C:$C,K$1)/SUMIFS(GraphStats!$G:$G,GraphStats!$A:$A,$B1868,GraphStats!$D:$D,K$1)</f>
        <v>2.0525451559934318E-2</v>
      </c>
      <c r="L1868" s="1">
        <f>SUMIFS(SolRaw!$D:$D,SolRaw!$A:$A,$B1868,SolRaw!$B:$B,$C1868,SolRaw!$C:$C,L$1)/SUMIFS(GraphStats!$G:$G,GraphStats!$A:$A,$B1868,GraphStats!$D:$D,L$1)</f>
        <v>2.1987686895338612E-2</v>
      </c>
      <c r="M1868" s="1">
        <f>SUMIFS(SolRaw!$D:$D,SolRaw!$A:$A,$B1868,SolRaw!$B:$B,$C1868,SolRaw!$C:$C,M$1)/SUMIFS(GraphStats!$G:$G,GraphStats!$A:$A,$B1868,GraphStats!$D:$D,M$1)</f>
        <v>1.838529176658673E-2</v>
      </c>
      <c r="N1868" s="1">
        <f t="shared" si="203"/>
        <v>1.8642044223423589E-2</v>
      </c>
      <c r="O1868" s="1">
        <f t="shared" si="204"/>
        <v>1.3949433304272014E-2</v>
      </c>
      <c r="P1868" s="1">
        <f t="shared" si="205"/>
        <v>1.8469819888769834E-2</v>
      </c>
      <c r="Q1868" s="1">
        <f t="shared" si="209"/>
        <v>1.8835837350316083E-2</v>
      </c>
      <c r="R1868" s="1">
        <f t="shared" si="206"/>
        <v>2.0138313092392984E-2</v>
      </c>
      <c r="S1868" s="1">
        <f t="shared" si="207"/>
        <v>2.1987686895338612E-2</v>
      </c>
      <c r="T1868" s="1">
        <f t="shared" si="208"/>
        <v>2.4121478569699545E-3</v>
      </c>
    </row>
    <row r="1869" spans="1:20" x14ac:dyDescent="0.2">
      <c r="A1869" t="str">
        <f>VLOOKUP(B1869,GraphStats!$A:$B,2,0)</f>
        <v>ISCAS</v>
      </c>
      <c r="B1869" t="s">
        <v>12</v>
      </c>
      <c r="C1869" t="s">
        <v>140</v>
      </c>
      <c r="D1869" s="1">
        <f>SUMIFS(SolRaw!$D:$D,SolRaw!$A:$A,$B1869,SolRaw!$B:$B,$C1869,SolRaw!$C:$C,D$1)/SUMIFS(GraphStats!$G:$G,GraphStats!$A:$A,$B1869,GraphStats!$D:$D,D$1)</f>
        <v>2.0815986677768527E-2</v>
      </c>
      <c r="E1869" s="1">
        <f>SUMIFS(SolRaw!$D:$D,SolRaw!$A:$A,$B1869,SolRaw!$B:$B,$C1869,SolRaw!$C:$C,E$1)/SUMIFS(GraphStats!$G:$G,GraphStats!$A:$A,$B1869,GraphStats!$D:$D,E$1)</f>
        <v>1.872340425531915E-2</v>
      </c>
      <c r="F1869" s="1">
        <f>SUMIFS(SolRaw!$D:$D,SolRaw!$A:$A,$B1869,SolRaw!$B:$B,$C1869,SolRaw!$C:$C,F$1)/SUMIFS(GraphStats!$G:$G,GraphStats!$A:$A,$B1869,GraphStats!$D:$D,F$1)</f>
        <v>1.3949433304272014E-2</v>
      </c>
      <c r="G1869" s="1">
        <f>SUMIFS(SolRaw!$D:$D,SolRaw!$A:$A,$B1869,SolRaw!$B:$B,$C1869,SolRaw!$C:$C,G$1)/SUMIFS(GraphStats!$G:$G,GraphStats!$A:$A,$B1869,GraphStats!$D:$D,G$1)</f>
        <v>1.8976897689768978E-2</v>
      </c>
      <c r="H1869" s="1">
        <f>SUMIFS(SolRaw!$D:$D,SolRaw!$A:$A,$B1869,SolRaw!$B:$B,$C1869,SolRaw!$C:$C,H$1)/SUMIFS(GraphStats!$G:$G,GraphStats!$A:$A,$B1869,GraphStats!$D:$D,H$1)</f>
        <v>1.8900343642611683E-2</v>
      </c>
      <c r="I1869" s="1">
        <f>SUMIFS(SolRaw!$D:$D,SolRaw!$A:$A,$B1869,SolRaw!$B:$B,$C1869,SolRaw!$C:$C,I$1)/SUMIFS(GraphStats!$G:$G,GraphStats!$A:$A,$B1869,GraphStats!$D:$D,I$1)</f>
        <v>1.877133105802048E-2</v>
      </c>
      <c r="J1869" s="1">
        <f>SUMIFS(SolRaw!$D:$D,SolRaw!$A:$A,$B1869,SolRaw!$B:$B,$C1869,SolRaw!$C:$C,J$1)/SUMIFS(GraphStats!$G:$G,GraphStats!$A:$A,$B1869,GraphStats!$D:$D,J$1)</f>
        <v>1.5384615384615385E-2</v>
      </c>
      <c r="K1869" s="1">
        <f>SUMIFS(SolRaw!$D:$D,SolRaw!$A:$A,$B1869,SolRaw!$B:$B,$C1869,SolRaw!$C:$C,K$1)/SUMIFS(GraphStats!$G:$G,GraphStats!$A:$A,$B1869,GraphStats!$D:$D,K$1)</f>
        <v>2.0525451559934318E-2</v>
      </c>
      <c r="L1869" s="1">
        <f>SUMIFS(SolRaw!$D:$D,SolRaw!$A:$A,$B1869,SolRaw!$B:$B,$C1869,SolRaw!$C:$C,L$1)/SUMIFS(GraphStats!$G:$G,GraphStats!$A:$A,$B1869,GraphStats!$D:$D,L$1)</f>
        <v>2.0228671943711522E-2</v>
      </c>
      <c r="M1869" s="1">
        <f>SUMIFS(SolRaw!$D:$D,SolRaw!$A:$A,$B1869,SolRaw!$B:$B,$C1869,SolRaw!$C:$C,M$1)/SUMIFS(GraphStats!$G:$G,GraphStats!$A:$A,$B1869,GraphStats!$D:$D,M$1)</f>
        <v>1.838529176658673E-2</v>
      </c>
      <c r="N1869" s="1">
        <f t="shared" si="203"/>
        <v>1.846614272826088E-2</v>
      </c>
      <c r="O1869" s="1">
        <f t="shared" si="204"/>
        <v>1.3949433304272014E-2</v>
      </c>
      <c r="P1869" s="1">
        <f t="shared" si="205"/>
        <v>1.8469819888769834E-2</v>
      </c>
      <c r="Q1869" s="1">
        <f t="shared" si="209"/>
        <v>1.8835837350316083E-2</v>
      </c>
      <c r="R1869" s="1">
        <f t="shared" si="206"/>
        <v>1.9915728380225886E-2</v>
      </c>
      <c r="S1869" s="1">
        <f t="shared" si="207"/>
        <v>2.0815986677768527E-2</v>
      </c>
      <c r="T1869" s="1">
        <f t="shared" si="208"/>
        <v>2.1954691938324382E-3</v>
      </c>
    </row>
    <row r="1870" spans="1:20" x14ac:dyDescent="0.2">
      <c r="A1870" t="str">
        <f>VLOOKUP(B1870,GraphStats!$A:$B,2,0)</f>
        <v>ISCAS</v>
      </c>
      <c r="B1870" t="s">
        <v>12</v>
      </c>
      <c r="C1870" t="s">
        <v>141</v>
      </c>
      <c r="D1870" s="1">
        <f>SUMIFS(SolRaw!$D:$D,SolRaw!$A:$A,$B1870,SolRaw!$B:$B,$C1870,SolRaw!$C:$C,D$1)/SUMIFS(GraphStats!$G:$G,GraphStats!$A:$A,$B1870,GraphStats!$D:$D,D$1)</f>
        <v>2.2481265611990008E-2</v>
      </c>
      <c r="E1870" s="1">
        <f>SUMIFS(SolRaw!$D:$D,SolRaw!$A:$A,$B1870,SolRaw!$B:$B,$C1870,SolRaw!$C:$C,E$1)/SUMIFS(GraphStats!$G:$G,GraphStats!$A:$A,$B1870,GraphStats!$D:$D,E$1)</f>
        <v>2.1276595744680851E-2</v>
      </c>
      <c r="F1870" s="1">
        <f>SUMIFS(SolRaw!$D:$D,SolRaw!$A:$A,$B1870,SolRaw!$B:$B,$C1870,SolRaw!$C:$C,F$1)/SUMIFS(GraphStats!$G:$G,GraphStats!$A:$A,$B1870,GraphStats!$D:$D,F$1)</f>
        <v>1.3949433304272014E-2</v>
      </c>
      <c r="G1870" s="1">
        <f>SUMIFS(SolRaw!$D:$D,SolRaw!$A:$A,$B1870,SolRaw!$B:$B,$C1870,SolRaw!$C:$C,G$1)/SUMIFS(GraphStats!$G:$G,GraphStats!$A:$A,$B1870,GraphStats!$D:$D,G$1)</f>
        <v>1.8976897689768978E-2</v>
      </c>
      <c r="H1870" s="1">
        <f>SUMIFS(SolRaw!$D:$D,SolRaw!$A:$A,$B1870,SolRaw!$B:$B,$C1870,SolRaw!$C:$C,H$1)/SUMIFS(GraphStats!$G:$G,GraphStats!$A:$A,$B1870,GraphStats!$D:$D,H$1)</f>
        <v>1.9759450171821305E-2</v>
      </c>
      <c r="I1870" s="1">
        <f>SUMIFS(SolRaw!$D:$D,SolRaw!$A:$A,$B1870,SolRaw!$B:$B,$C1870,SolRaw!$C:$C,I$1)/SUMIFS(GraphStats!$G:$G,GraphStats!$A:$A,$B1870,GraphStats!$D:$D,I$1)</f>
        <v>2.0477815699658702E-2</v>
      </c>
      <c r="J1870" s="1">
        <f>SUMIFS(SolRaw!$D:$D,SolRaw!$A:$A,$B1870,SolRaw!$B:$B,$C1870,SolRaw!$C:$C,J$1)/SUMIFS(GraphStats!$G:$G,GraphStats!$A:$A,$B1870,GraphStats!$D:$D,J$1)</f>
        <v>1.5384615384615385E-2</v>
      </c>
      <c r="K1870" s="1">
        <f>SUMIFS(SolRaw!$D:$D,SolRaw!$A:$A,$B1870,SolRaw!$B:$B,$C1870,SolRaw!$C:$C,K$1)/SUMIFS(GraphStats!$G:$G,GraphStats!$A:$A,$B1870,GraphStats!$D:$D,K$1)</f>
        <v>2.0525451559934318E-2</v>
      </c>
      <c r="L1870" s="1">
        <f>SUMIFS(SolRaw!$D:$D,SolRaw!$A:$A,$B1870,SolRaw!$B:$B,$C1870,SolRaw!$C:$C,L$1)/SUMIFS(GraphStats!$G:$G,GraphStats!$A:$A,$B1870,GraphStats!$D:$D,L$1)</f>
        <v>2.1987686895338612E-2</v>
      </c>
      <c r="M1870" s="1">
        <f>SUMIFS(SolRaw!$D:$D,SolRaw!$A:$A,$B1870,SolRaw!$B:$B,$C1870,SolRaw!$C:$C,M$1)/SUMIFS(GraphStats!$G:$G,GraphStats!$A:$A,$B1870,GraphStats!$D:$D,M$1)</f>
        <v>1.838529176658673E-2</v>
      </c>
      <c r="N1870" s="1">
        <f t="shared" si="203"/>
        <v>1.9320450382866693E-2</v>
      </c>
      <c r="O1870" s="1">
        <f t="shared" si="204"/>
        <v>1.3949433304272014E-2</v>
      </c>
      <c r="P1870" s="1">
        <f t="shared" si="205"/>
        <v>1.8533193247382292E-2</v>
      </c>
      <c r="Q1870" s="1">
        <f t="shared" si="209"/>
        <v>2.0118632935740004E-2</v>
      </c>
      <c r="R1870" s="1">
        <f t="shared" si="206"/>
        <v>2.1088809698494217E-2</v>
      </c>
      <c r="S1870" s="1">
        <f t="shared" si="207"/>
        <v>2.2481265611990008E-2</v>
      </c>
      <c r="T1870" s="1">
        <f t="shared" si="208"/>
        <v>2.7738225332396213E-3</v>
      </c>
    </row>
    <row r="1871" spans="1:20" x14ac:dyDescent="0.2">
      <c r="A1871" t="str">
        <f>VLOOKUP(B1871,GraphStats!$A:$B,2,0)</f>
        <v>ISCAS</v>
      </c>
      <c r="B1871" t="s">
        <v>12</v>
      </c>
      <c r="C1871" t="s">
        <v>142</v>
      </c>
      <c r="D1871" s="1">
        <f>SUMIFS(SolRaw!$D:$D,SolRaw!$A:$A,$B1871,SolRaw!$B:$B,$C1871,SolRaw!$C:$C,D$1)/SUMIFS(GraphStats!$G:$G,GraphStats!$A:$A,$B1871,GraphStats!$D:$D,D$1)</f>
        <v>2.1648626144879269E-2</v>
      </c>
      <c r="E1871" s="1">
        <f>SUMIFS(SolRaw!$D:$D,SolRaw!$A:$A,$B1871,SolRaw!$B:$B,$C1871,SolRaw!$C:$C,E$1)/SUMIFS(GraphStats!$G:$G,GraphStats!$A:$A,$B1871,GraphStats!$D:$D,E$1)</f>
        <v>1.872340425531915E-2</v>
      </c>
      <c r="F1871" s="1">
        <f>SUMIFS(SolRaw!$D:$D,SolRaw!$A:$A,$B1871,SolRaw!$B:$B,$C1871,SolRaw!$C:$C,F$1)/SUMIFS(GraphStats!$G:$G,GraphStats!$A:$A,$B1871,GraphStats!$D:$D,F$1)</f>
        <v>1.3949433304272014E-2</v>
      </c>
      <c r="G1871" s="1">
        <f>SUMIFS(SolRaw!$D:$D,SolRaw!$A:$A,$B1871,SolRaw!$B:$B,$C1871,SolRaw!$C:$C,G$1)/SUMIFS(GraphStats!$G:$G,GraphStats!$A:$A,$B1871,GraphStats!$D:$D,G$1)</f>
        <v>1.8976897689768978E-2</v>
      </c>
      <c r="H1871" s="1">
        <f>SUMIFS(SolRaw!$D:$D,SolRaw!$A:$A,$B1871,SolRaw!$B:$B,$C1871,SolRaw!$C:$C,H$1)/SUMIFS(GraphStats!$G:$G,GraphStats!$A:$A,$B1871,GraphStats!$D:$D,H$1)</f>
        <v>1.8900343642611683E-2</v>
      </c>
      <c r="I1871" s="1">
        <f>SUMIFS(SolRaw!$D:$D,SolRaw!$A:$A,$B1871,SolRaw!$B:$B,$C1871,SolRaw!$C:$C,I$1)/SUMIFS(GraphStats!$G:$G,GraphStats!$A:$A,$B1871,GraphStats!$D:$D,I$1)</f>
        <v>1.877133105802048E-2</v>
      </c>
      <c r="J1871" s="1">
        <f>SUMIFS(SolRaw!$D:$D,SolRaw!$A:$A,$B1871,SolRaw!$B:$B,$C1871,SolRaw!$C:$C,J$1)/SUMIFS(GraphStats!$G:$G,GraphStats!$A:$A,$B1871,GraphStats!$D:$D,J$1)</f>
        <v>1.5384615384615385E-2</v>
      </c>
      <c r="K1871" s="1">
        <f>SUMIFS(SolRaw!$D:$D,SolRaw!$A:$A,$B1871,SolRaw!$B:$B,$C1871,SolRaw!$C:$C,K$1)/SUMIFS(GraphStats!$G:$G,GraphStats!$A:$A,$B1871,GraphStats!$D:$D,K$1)</f>
        <v>2.0525451559934318E-2</v>
      </c>
      <c r="L1871" s="1">
        <f>SUMIFS(SolRaw!$D:$D,SolRaw!$A:$A,$B1871,SolRaw!$B:$B,$C1871,SolRaw!$C:$C,L$1)/SUMIFS(GraphStats!$G:$G,GraphStats!$A:$A,$B1871,GraphStats!$D:$D,L$1)</f>
        <v>2.0228671943711522E-2</v>
      </c>
      <c r="M1871" s="1">
        <f>SUMIFS(SolRaw!$D:$D,SolRaw!$A:$A,$B1871,SolRaw!$B:$B,$C1871,SolRaw!$C:$C,M$1)/SUMIFS(GraphStats!$G:$G,GraphStats!$A:$A,$B1871,GraphStats!$D:$D,M$1)</f>
        <v>1.838529176658673E-2</v>
      </c>
      <c r="N1871" s="1">
        <f t="shared" si="203"/>
        <v>1.8549406674971954E-2</v>
      </c>
      <c r="O1871" s="1">
        <f t="shared" si="204"/>
        <v>1.3949433304272014E-2</v>
      </c>
      <c r="P1871" s="1">
        <f t="shared" si="205"/>
        <v>1.8469819888769834E-2</v>
      </c>
      <c r="Q1871" s="1">
        <f t="shared" si="209"/>
        <v>1.8835837350316083E-2</v>
      </c>
      <c r="R1871" s="1">
        <f t="shared" si="206"/>
        <v>1.9915728380225886E-2</v>
      </c>
      <c r="S1871" s="1">
        <f t="shared" si="207"/>
        <v>2.1648626144879269E-2</v>
      </c>
      <c r="T1871" s="1">
        <f t="shared" si="208"/>
        <v>2.3074244923579389E-3</v>
      </c>
    </row>
    <row r="1872" spans="1:20" x14ac:dyDescent="0.2">
      <c r="A1872" t="str">
        <f>VLOOKUP(B1872,GraphStats!$A:$B,2,0)</f>
        <v>ISCAS</v>
      </c>
      <c r="B1872" t="s">
        <v>12</v>
      </c>
      <c r="C1872" t="s">
        <v>143</v>
      </c>
      <c r="D1872" s="1">
        <f>SUMIFS(SolRaw!$D:$D,SolRaw!$A:$A,$B1872,SolRaw!$B:$B,$C1872,SolRaw!$C:$C,D$1)/SUMIFS(GraphStats!$G:$G,GraphStats!$A:$A,$B1872,GraphStats!$D:$D,D$1)</f>
        <v>2.2481265611990008E-2</v>
      </c>
      <c r="E1872" s="1">
        <f>SUMIFS(SolRaw!$D:$D,SolRaw!$A:$A,$B1872,SolRaw!$B:$B,$C1872,SolRaw!$C:$C,E$1)/SUMIFS(GraphStats!$G:$G,GraphStats!$A:$A,$B1872,GraphStats!$D:$D,E$1)</f>
        <v>1.872340425531915E-2</v>
      </c>
      <c r="F1872" s="1">
        <f>SUMIFS(SolRaw!$D:$D,SolRaw!$A:$A,$B1872,SolRaw!$B:$B,$C1872,SolRaw!$C:$C,F$1)/SUMIFS(GraphStats!$G:$G,GraphStats!$A:$A,$B1872,GraphStats!$D:$D,F$1)</f>
        <v>1.3949433304272014E-2</v>
      </c>
      <c r="G1872" s="1">
        <f>SUMIFS(SolRaw!$D:$D,SolRaw!$A:$A,$B1872,SolRaw!$B:$B,$C1872,SolRaw!$C:$C,G$1)/SUMIFS(GraphStats!$G:$G,GraphStats!$A:$A,$B1872,GraphStats!$D:$D,G$1)</f>
        <v>1.8976897689768978E-2</v>
      </c>
      <c r="H1872" s="1">
        <f>SUMIFS(SolRaw!$D:$D,SolRaw!$A:$A,$B1872,SolRaw!$B:$B,$C1872,SolRaw!$C:$C,H$1)/SUMIFS(GraphStats!$G:$G,GraphStats!$A:$A,$B1872,GraphStats!$D:$D,H$1)</f>
        <v>1.9759450171821305E-2</v>
      </c>
      <c r="I1872" s="1">
        <f>SUMIFS(SolRaw!$D:$D,SolRaw!$A:$A,$B1872,SolRaw!$B:$B,$C1872,SolRaw!$C:$C,I$1)/SUMIFS(GraphStats!$G:$G,GraphStats!$A:$A,$B1872,GraphStats!$D:$D,I$1)</f>
        <v>2.0477815699658702E-2</v>
      </c>
      <c r="J1872" s="1">
        <f>SUMIFS(SolRaw!$D:$D,SolRaw!$A:$A,$B1872,SolRaw!$B:$B,$C1872,SolRaw!$C:$C,J$1)/SUMIFS(GraphStats!$G:$G,GraphStats!$A:$A,$B1872,GraphStats!$D:$D,J$1)</f>
        <v>1.5384615384615385E-2</v>
      </c>
      <c r="K1872" s="1">
        <f>SUMIFS(SolRaw!$D:$D,SolRaw!$A:$A,$B1872,SolRaw!$B:$B,$C1872,SolRaw!$C:$C,K$1)/SUMIFS(GraphStats!$G:$G,GraphStats!$A:$A,$B1872,GraphStats!$D:$D,K$1)</f>
        <v>2.0525451559934318E-2</v>
      </c>
      <c r="L1872" s="1">
        <f>SUMIFS(SolRaw!$D:$D,SolRaw!$A:$A,$B1872,SolRaw!$B:$B,$C1872,SolRaw!$C:$C,L$1)/SUMIFS(GraphStats!$G:$G,GraphStats!$A:$A,$B1872,GraphStats!$D:$D,L$1)</f>
        <v>2.1108179419525065E-2</v>
      </c>
      <c r="M1872" s="1">
        <f>SUMIFS(SolRaw!$D:$D,SolRaw!$A:$A,$B1872,SolRaw!$B:$B,$C1872,SolRaw!$C:$C,M$1)/SUMIFS(GraphStats!$G:$G,GraphStats!$A:$A,$B1872,GraphStats!$D:$D,M$1)</f>
        <v>1.838529176658673E-2</v>
      </c>
      <c r="N1872" s="1">
        <f t="shared" si="203"/>
        <v>1.8977180486349166E-2</v>
      </c>
      <c r="O1872" s="1">
        <f t="shared" si="204"/>
        <v>1.3949433304272014E-2</v>
      </c>
      <c r="P1872" s="1">
        <f t="shared" si="205"/>
        <v>1.8469819888769834E-2</v>
      </c>
      <c r="Q1872" s="1">
        <f t="shared" si="209"/>
        <v>1.9368173930795141E-2</v>
      </c>
      <c r="R1872" s="1">
        <f t="shared" si="206"/>
        <v>2.0513542594865413E-2</v>
      </c>
      <c r="S1872" s="1">
        <f t="shared" si="207"/>
        <v>2.2481265611990008E-2</v>
      </c>
      <c r="T1872" s="1">
        <f t="shared" si="208"/>
        <v>2.5965846091343375E-3</v>
      </c>
    </row>
    <row r="1873" spans="1:20" x14ac:dyDescent="0.2">
      <c r="A1873" t="str">
        <f>VLOOKUP(B1873,GraphStats!$A:$B,2,0)</f>
        <v>ISCAS</v>
      </c>
      <c r="B1873" t="s">
        <v>12</v>
      </c>
      <c r="C1873" t="s">
        <v>144</v>
      </c>
      <c r="D1873" s="1">
        <f>SUMIFS(SolRaw!$D:$D,SolRaw!$A:$A,$B1873,SolRaw!$B:$B,$C1873,SolRaw!$C:$C,D$1)/SUMIFS(GraphStats!$G:$G,GraphStats!$A:$A,$B1873,GraphStats!$D:$D,D$1)</f>
        <v>2.1648626144879269E-2</v>
      </c>
      <c r="E1873" s="1">
        <f>SUMIFS(SolRaw!$D:$D,SolRaw!$A:$A,$B1873,SolRaw!$B:$B,$C1873,SolRaw!$C:$C,E$1)/SUMIFS(GraphStats!$G:$G,GraphStats!$A:$A,$B1873,GraphStats!$D:$D,E$1)</f>
        <v>1.872340425531915E-2</v>
      </c>
      <c r="F1873" s="1">
        <f>SUMIFS(SolRaw!$D:$D,SolRaw!$A:$A,$B1873,SolRaw!$B:$B,$C1873,SolRaw!$C:$C,F$1)/SUMIFS(GraphStats!$G:$G,GraphStats!$A:$A,$B1873,GraphStats!$D:$D,F$1)</f>
        <v>1.3949433304272014E-2</v>
      </c>
      <c r="G1873" s="1">
        <f>SUMIFS(SolRaw!$D:$D,SolRaw!$A:$A,$B1873,SolRaw!$B:$B,$C1873,SolRaw!$C:$C,G$1)/SUMIFS(GraphStats!$G:$G,GraphStats!$A:$A,$B1873,GraphStats!$D:$D,G$1)</f>
        <v>1.8976897689768978E-2</v>
      </c>
      <c r="H1873" s="1">
        <f>SUMIFS(SolRaw!$D:$D,SolRaw!$A:$A,$B1873,SolRaw!$B:$B,$C1873,SolRaw!$C:$C,H$1)/SUMIFS(GraphStats!$G:$G,GraphStats!$A:$A,$B1873,GraphStats!$D:$D,H$1)</f>
        <v>1.8900343642611683E-2</v>
      </c>
      <c r="I1873" s="1">
        <f>SUMIFS(SolRaw!$D:$D,SolRaw!$A:$A,$B1873,SolRaw!$B:$B,$C1873,SolRaw!$C:$C,I$1)/SUMIFS(GraphStats!$G:$G,GraphStats!$A:$A,$B1873,GraphStats!$D:$D,I$1)</f>
        <v>1.877133105802048E-2</v>
      </c>
      <c r="J1873" s="1">
        <f>SUMIFS(SolRaw!$D:$D,SolRaw!$A:$A,$B1873,SolRaw!$B:$B,$C1873,SolRaw!$C:$C,J$1)/SUMIFS(GraphStats!$G:$G,GraphStats!$A:$A,$B1873,GraphStats!$D:$D,J$1)</f>
        <v>1.5384615384615385E-2</v>
      </c>
      <c r="K1873" s="1">
        <f>SUMIFS(SolRaw!$D:$D,SolRaw!$A:$A,$B1873,SolRaw!$B:$B,$C1873,SolRaw!$C:$C,K$1)/SUMIFS(GraphStats!$G:$G,GraphStats!$A:$A,$B1873,GraphStats!$D:$D,K$1)</f>
        <v>2.0525451559934318E-2</v>
      </c>
      <c r="L1873" s="1">
        <f>SUMIFS(SolRaw!$D:$D,SolRaw!$A:$A,$B1873,SolRaw!$B:$B,$C1873,SolRaw!$C:$C,L$1)/SUMIFS(GraphStats!$G:$G,GraphStats!$A:$A,$B1873,GraphStats!$D:$D,L$1)</f>
        <v>2.0228671943711522E-2</v>
      </c>
      <c r="M1873" s="1">
        <f>SUMIFS(SolRaw!$D:$D,SolRaw!$A:$A,$B1873,SolRaw!$B:$B,$C1873,SolRaw!$C:$C,M$1)/SUMIFS(GraphStats!$G:$G,GraphStats!$A:$A,$B1873,GraphStats!$D:$D,M$1)</f>
        <v>1.838529176658673E-2</v>
      </c>
      <c r="N1873" s="1">
        <f t="shared" si="203"/>
        <v>1.8549406674971954E-2</v>
      </c>
      <c r="O1873" s="1">
        <f t="shared" si="204"/>
        <v>1.3949433304272014E-2</v>
      </c>
      <c r="P1873" s="1">
        <f t="shared" si="205"/>
        <v>1.8469819888769834E-2</v>
      </c>
      <c r="Q1873" s="1">
        <f t="shared" si="209"/>
        <v>1.8835837350316083E-2</v>
      </c>
      <c r="R1873" s="1">
        <f t="shared" si="206"/>
        <v>1.9915728380225886E-2</v>
      </c>
      <c r="S1873" s="1">
        <f t="shared" si="207"/>
        <v>2.1648626144879269E-2</v>
      </c>
      <c r="T1873" s="1">
        <f t="shared" si="208"/>
        <v>2.3074244923579389E-3</v>
      </c>
    </row>
    <row r="1874" spans="1:20" x14ac:dyDescent="0.2">
      <c r="A1874" t="str">
        <f>VLOOKUP(B1874,GraphStats!$A:$B,2,0)</f>
        <v>ISCAS</v>
      </c>
      <c r="B1874" t="s">
        <v>12</v>
      </c>
      <c r="C1874" t="s">
        <v>145</v>
      </c>
      <c r="D1874" s="1">
        <f>SUMIFS(SolRaw!$D:$D,SolRaw!$A:$A,$B1874,SolRaw!$B:$B,$C1874,SolRaw!$C:$C,D$1)/SUMIFS(GraphStats!$G:$G,GraphStats!$A:$A,$B1874,GraphStats!$D:$D,D$1)</f>
        <v>2.2481265611990008E-2</v>
      </c>
      <c r="E1874" s="1">
        <f>SUMIFS(SolRaw!$D:$D,SolRaw!$A:$A,$B1874,SolRaw!$B:$B,$C1874,SolRaw!$C:$C,E$1)/SUMIFS(GraphStats!$G:$G,GraphStats!$A:$A,$B1874,GraphStats!$D:$D,E$1)</f>
        <v>1.872340425531915E-2</v>
      </c>
      <c r="F1874" s="1">
        <f>SUMIFS(SolRaw!$D:$D,SolRaw!$A:$A,$B1874,SolRaw!$B:$B,$C1874,SolRaw!$C:$C,F$1)/SUMIFS(GraphStats!$G:$G,GraphStats!$A:$A,$B1874,GraphStats!$D:$D,F$1)</f>
        <v>1.3949433304272014E-2</v>
      </c>
      <c r="G1874" s="1">
        <f>SUMIFS(SolRaw!$D:$D,SolRaw!$A:$A,$B1874,SolRaw!$B:$B,$C1874,SolRaw!$C:$C,G$1)/SUMIFS(GraphStats!$G:$G,GraphStats!$A:$A,$B1874,GraphStats!$D:$D,G$1)</f>
        <v>1.8976897689768978E-2</v>
      </c>
      <c r="H1874" s="1">
        <f>SUMIFS(SolRaw!$D:$D,SolRaw!$A:$A,$B1874,SolRaw!$B:$B,$C1874,SolRaw!$C:$C,H$1)/SUMIFS(GraphStats!$G:$G,GraphStats!$A:$A,$B1874,GraphStats!$D:$D,H$1)</f>
        <v>1.9759450171821305E-2</v>
      </c>
      <c r="I1874" s="1">
        <f>SUMIFS(SolRaw!$D:$D,SolRaw!$A:$A,$B1874,SolRaw!$B:$B,$C1874,SolRaw!$C:$C,I$1)/SUMIFS(GraphStats!$G:$G,GraphStats!$A:$A,$B1874,GraphStats!$D:$D,I$1)</f>
        <v>2.0477815699658702E-2</v>
      </c>
      <c r="J1874" s="1">
        <f>SUMIFS(SolRaw!$D:$D,SolRaw!$A:$A,$B1874,SolRaw!$B:$B,$C1874,SolRaw!$C:$C,J$1)/SUMIFS(GraphStats!$G:$G,GraphStats!$A:$A,$B1874,GraphStats!$D:$D,J$1)</f>
        <v>1.5384615384615385E-2</v>
      </c>
      <c r="K1874" s="1">
        <f>SUMIFS(SolRaw!$D:$D,SolRaw!$A:$A,$B1874,SolRaw!$B:$B,$C1874,SolRaw!$C:$C,K$1)/SUMIFS(GraphStats!$G:$G,GraphStats!$A:$A,$B1874,GraphStats!$D:$D,K$1)</f>
        <v>2.0525451559934318E-2</v>
      </c>
      <c r="L1874" s="1">
        <f>SUMIFS(SolRaw!$D:$D,SolRaw!$A:$A,$B1874,SolRaw!$B:$B,$C1874,SolRaw!$C:$C,L$1)/SUMIFS(GraphStats!$G:$G,GraphStats!$A:$A,$B1874,GraphStats!$D:$D,L$1)</f>
        <v>2.1108179419525065E-2</v>
      </c>
      <c r="M1874" s="1">
        <f>SUMIFS(SolRaw!$D:$D,SolRaw!$A:$A,$B1874,SolRaw!$B:$B,$C1874,SolRaw!$C:$C,M$1)/SUMIFS(GraphStats!$G:$G,GraphStats!$A:$A,$B1874,GraphStats!$D:$D,M$1)</f>
        <v>1.838529176658673E-2</v>
      </c>
      <c r="N1874" s="1">
        <f t="shared" si="203"/>
        <v>1.8977180486349166E-2</v>
      </c>
      <c r="O1874" s="1">
        <f t="shared" si="204"/>
        <v>1.3949433304272014E-2</v>
      </c>
      <c r="P1874" s="1">
        <f t="shared" si="205"/>
        <v>1.8469819888769834E-2</v>
      </c>
      <c r="Q1874" s="1">
        <f t="shared" si="209"/>
        <v>1.9368173930795141E-2</v>
      </c>
      <c r="R1874" s="1">
        <f t="shared" si="206"/>
        <v>2.0513542594865413E-2</v>
      </c>
      <c r="S1874" s="1">
        <f t="shared" si="207"/>
        <v>2.2481265611990008E-2</v>
      </c>
      <c r="T1874" s="1">
        <f t="shared" si="208"/>
        <v>2.5965846091343375E-3</v>
      </c>
    </row>
    <row r="1875" spans="1:20" x14ac:dyDescent="0.2">
      <c r="A1875" t="str">
        <f>VLOOKUP(B1875,GraphStats!$A:$B,2,0)</f>
        <v>ISCAS</v>
      </c>
      <c r="B1875" t="s">
        <v>12</v>
      </c>
      <c r="C1875" t="s">
        <v>146</v>
      </c>
      <c r="D1875" s="1">
        <f>SUMIFS(SolRaw!$D:$D,SolRaw!$A:$A,$B1875,SolRaw!$B:$B,$C1875,SolRaw!$C:$C,D$1)/SUMIFS(GraphStats!$G:$G,GraphStats!$A:$A,$B1875,GraphStats!$D:$D,D$1)</f>
        <v>2.1648626144879269E-2</v>
      </c>
      <c r="E1875" s="1">
        <f>SUMIFS(SolRaw!$D:$D,SolRaw!$A:$A,$B1875,SolRaw!$B:$B,$C1875,SolRaw!$C:$C,E$1)/SUMIFS(GraphStats!$G:$G,GraphStats!$A:$A,$B1875,GraphStats!$D:$D,E$1)</f>
        <v>1.872340425531915E-2</v>
      </c>
      <c r="F1875" s="1">
        <f>SUMIFS(SolRaw!$D:$D,SolRaw!$A:$A,$B1875,SolRaw!$B:$B,$C1875,SolRaw!$C:$C,F$1)/SUMIFS(GraphStats!$G:$G,GraphStats!$A:$A,$B1875,GraphStats!$D:$D,F$1)</f>
        <v>1.3949433304272014E-2</v>
      </c>
      <c r="G1875" s="1">
        <f>SUMIFS(SolRaw!$D:$D,SolRaw!$A:$A,$B1875,SolRaw!$B:$B,$C1875,SolRaw!$C:$C,G$1)/SUMIFS(GraphStats!$G:$G,GraphStats!$A:$A,$B1875,GraphStats!$D:$D,G$1)</f>
        <v>1.8976897689768978E-2</v>
      </c>
      <c r="H1875" s="1">
        <f>SUMIFS(SolRaw!$D:$D,SolRaw!$A:$A,$B1875,SolRaw!$B:$B,$C1875,SolRaw!$C:$C,H$1)/SUMIFS(GraphStats!$G:$G,GraphStats!$A:$A,$B1875,GraphStats!$D:$D,H$1)</f>
        <v>1.8900343642611683E-2</v>
      </c>
      <c r="I1875" s="1">
        <f>SUMIFS(SolRaw!$D:$D,SolRaw!$A:$A,$B1875,SolRaw!$B:$B,$C1875,SolRaw!$C:$C,I$1)/SUMIFS(GraphStats!$G:$G,GraphStats!$A:$A,$B1875,GraphStats!$D:$D,I$1)</f>
        <v>2.0477815699658702E-2</v>
      </c>
      <c r="J1875" s="1">
        <f>SUMIFS(SolRaw!$D:$D,SolRaw!$A:$A,$B1875,SolRaw!$B:$B,$C1875,SolRaw!$C:$C,J$1)/SUMIFS(GraphStats!$G:$G,GraphStats!$A:$A,$B1875,GraphStats!$D:$D,J$1)</f>
        <v>1.5384615384615385E-2</v>
      </c>
      <c r="K1875" s="1">
        <f>SUMIFS(SolRaw!$D:$D,SolRaw!$A:$A,$B1875,SolRaw!$B:$B,$C1875,SolRaw!$C:$C,K$1)/SUMIFS(GraphStats!$G:$G,GraphStats!$A:$A,$B1875,GraphStats!$D:$D,K$1)</f>
        <v>2.0525451559934318E-2</v>
      </c>
      <c r="L1875" s="1">
        <f>SUMIFS(SolRaw!$D:$D,SolRaw!$A:$A,$B1875,SolRaw!$B:$B,$C1875,SolRaw!$C:$C,L$1)/SUMIFS(GraphStats!$G:$G,GraphStats!$A:$A,$B1875,GraphStats!$D:$D,L$1)</f>
        <v>2.1108179419525065E-2</v>
      </c>
      <c r="M1875" s="1">
        <f>SUMIFS(SolRaw!$D:$D,SolRaw!$A:$A,$B1875,SolRaw!$B:$B,$C1875,SolRaw!$C:$C,M$1)/SUMIFS(GraphStats!$G:$G,GraphStats!$A:$A,$B1875,GraphStats!$D:$D,M$1)</f>
        <v>1.838529176658673E-2</v>
      </c>
      <c r="N1875" s="1">
        <f t="shared" si="203"/>
        <v>1.8808005886717129E-2</v>
      </c>
      <c r="O1875" s="1">
        <f t="shared" si="204"/>
        <v>1.3949433304272014E-2</v>
      </c>
      <c r="P1875" s="1">
        <f t="shared" si="205"/>
        <v>1.8469819888769834E-2</v>
      </c>
      <c r="Q1875" s="1">
        <f t="shared" si="209"/>
        <v>1.8938620666190328E-2</v>
      </c>
      <c r="R1875" s="1">
        <f t="shared" si="206"/>
        <v>2.0513542594865413E-2</v>
      </c>
      <c r="S1875" s="1">
        <f t="shared" si="207"/>
        <v>2.1648626144879269E-2</v>
      </c>
      <c r="T1875" s="1">
        <f t="shared" si="208"/>
        <v>2.4640984742773141E-3</v>
      </c>
    </row>
    <row r="1876" spans="1:20" x14ac:dyDescent="0.2">
      <c r="A1876" t="str">
        <f>VLOOKUP(B1876,GraphStats!$A:$B,2,0)</f>
        <v>ISCAS</v>
      </c>
      <c r="B1876" t="s">
        <v>12</v>
      </c>
      <c r="C1876" t="s">
        <v>147</v>
      </c>
      <c r="D1876" s="1">
        <f>SUMIFS(SolRaw!$D:$D,SolRaw!$A:$A,$B1876,SolRaw!$B:$B,$C1876,SolRaw!$C:$C,D$1)/SUMIFS(GraphStats!$G:$G,GraphStats!$A:$A,$B1876,GraphStats!$D:$D,D$1)</f>
        <v>2.1648626144879269E-2</v>
      </c>
      <c r="E1876" s="1">
        <f>SUMIFS(SolRaw!$D:$D,SolRaw!$A:$A,$B1876,SolRaw!$B:$B,$C1876,SolRaw!$C:$C,E$1)/SUMIFS(GraphStats!$G:$G,GraphStats!$A:$A,$B1876,GraphStats!$D:$D,E$1)</f>
        <v>1.872340425531915E-2</v>
      </c>
      <c r="F1876" s="1">
        <f>SUMIFS(SolRaw!$D:$D,SolRaw!$A:$A,$B1876,SolRaw!$B:$B,$C1876,SolRaw!$C:$C,F$1)/SUMIFS(GraphStats!$G:$G,GraphStats!$A:$A,$B1876,GraphStats!$D:$D,F$1)</f>
        <v>1.3949433304272014E-2</v>
      </c>
      <c r="G1876" s="1">
        <f>SUMIFS(SolRaw!$D:$D,SolRaw!$A:$A,$B1876,SolRaw!$B:$B,$C1876,SolRaw!$C:$C,G$1)/SUMIFS(GraphStats!$G:$G,GraphStats!$A:$A,$B1876,GraphStats!$D:$D,G$1)</f>
        <v>1.8976897689768978E-2</v>
      </c>
      <c r="H1876" s="1">
        <f>SUMIFS(SolRaw!$D:$D,SolRaw!$A:$A,$B1876,SolRaw!$B:$B,$C1876,SolRaw!$C:$C,H$1)/SUMIFS(GraphStats!$G:$G,GraphStats!$A:$A,$B1876,GraphStats!$D:$D,H$1)</f>
        <v>1.8900343642611683E-2</v>
      </c>
      <c r="I1876" s="1">
        <f>SUMIFS(SolRaw!$D:$D,SolRaw!$A:$A,$B1876,SolRaw!$B:$B,$C1876,SolRaw!$C:$C,I$1)/SUMIFS(GraphStats!$G:$G,GraphStats!$A:$A,$B1876,GraphStats!$D:$D,I$1)</f>
        <v>2.0477815699658702E-2</v>
      </c>
      <c r="J1876" s="1">
        <f>SUMIFS(SolRaw!$D:$D,SolRaw!$A:$A,$B1876,SolRaw!$B:$B,$C1876,SolRaw!$C:$C,J$1)/SUMIFS(GraphStats!$G:$G,GraphStats!$A:$A,$B1876,GraphStats!$D:$D,J$1)</f>
        <v>1.5384615384615385E-2</v>
      </c>
      <c r="K1876" s="1">
        <f>SUMIFS(SolRaw!$D:$D,SolRaw!$A:$A,$B1876,SolRaw!$B:$B,$C1876,SolRaw!$C:$C,K$1)/SUMIFS(GraphStats!$G:$G,GraphStats!$A:$A,$B1876,GraphStats!$D:$D,K$1)</f>
        <v>2.0525451559934318E-2</v>
      </c>
      <c r="L1876" s="1">
        <f>SUMIFS(SolRaw!$D:$D,SolRaw!$A:$A,$B1876,SolRaw!$B:$B,$C1876,SolRaw!$C:$C,L$1)/SUMIFS(GraphStats!$G:$G,GraphStats!$A:$A,$B1876,GraphStats!$D:$D,L$1)</f>
        <v>2.1108179419525065E-2</v>
      </c>
      <c r="M1876" s="1">
        <f>SUMIFS(SolRaw!$D:$D,SolRaw!$A:$A,$B1876,SolRaw!$B:$B,$C1876,SolRaw!$C:$C,M$1)/SUMIFS(GraphStats!$G:$G,GraphStats!$A:$A,$B1876,GraphStats!$D:$D,M$1)</f>
        <v>1.838529176658673E-2</v>
      </c>
      <c r="N1876" s="1">
        <f t="shared" si="203"/>
        <v>1.8808005886717129E-2</v>
      </c>
      <c r="O1876" s="1">
        <f t="shared" si="204"/>
        <v>1.3949433304272014E-2</v>
      </c>
      <c r="P1876" s="1">
        <f t="shared" si="205"/>
        <v>1.8469819888769834E-2</v>
      </c>
      <c r="Q1876" s="1">
        <f t="shared" si="209"/>
        <v>1.8938620666190328E-2</v>
      </c>
      <c r="R1876" s="1">
        <f t="shared" si="206"/>
        <v>2.0513542594865413E-2</v>
      </c>
      <c r="S1876" s="1">
        <f t="shared" si="207"/>
        <v>2.1648626144879269E-2</v>
      </c>
      <c r="T1876" s="1">
        <f t="shared" si="208"/>
        <v>2.4640984742773141E-3</v>
      </c>
    </row>
    <row r="1877" spans="1:20" x14ac:dyDescent="0.2">
      <c r="A1877" t="str">
        <f>VLOOKUP(B1877,GraphStats!$A:$B,2,0)</f>
        <v>ISCAS</v>
      </c>
      <c r="B1877" t="s">
        <v>12</v>
      </c>
      <c r="C1877" t="s">
        <v>148</v>
      </c>
      <c r="D1877" s="1">
        <f>SUMIFS(SolRaw!$D:$D,SolRaw!$A:$A,$B1877,SolRaw!$B:$B,$C1877,SolRaw!$C:$C,D$1)/SUMIFS(GraphStats!$G:$G,GraphStats!$A:$A,$B1877,GraphStats!$D:$D,D$1)</f>
        <v>2.0815986677768527E-2</v>
      </c>
      <c r="E1877" s="1">
        <f>SUMIFS(SolRaw!$D:$D,SolRaw!$A:$A,$B1877,SolRaw!$B:$B,$C1877,SolRaw!$C:$C,E$1)/SUMIFS(GraphStats!$G:$G,GraphStats!$A:$A,$B1877,GraphStats!$D:$D,E$1)</f>
        <v>1.872340425531915E-2</v>
      </c>
      <c r="F1877" s="1">
        <f>SUMIFS(SolRaw!$D:$D,SolRaw!$A:$A,$B1877,SolRaw!$B:$B,$C1877,SolRaw!$C:$C,F$1)/SUMIFS(GraphStats!$G:$G,GraphStats!$A:$A,$B1877,GraphStats!$D:$D,F$1)</f>
        <v>1.3949433304272014E-2</v>
      </c>
      <c r="G1877" s="1">
        <f>SUMIFS(SolRaw!$D:$D,SolRaw!$A:$A,$B1877,SolRaw!$B:$B,$C1877,SolRaw!$C:$C,G$1)/SUMIFS(GraphStats!$G:$G,GraphStats!$A:$A,$B1877,GraphStats!$D:$D,G$1)</f>
        <v>1.8976897689768978E-2</v>
      </c>
      <c r="H1877" s="1">
        <f>SUMIFS(SolRaw!$D:$D,SolRaw!$A:$A,$B1877,SolRaw!$B:$B,$C1877,SolRaw!$C:$C,H$1)/SUMIFS(GraphStats!$G:$G,GraphStats!$A:$A,$B1877,GraphStats!$D:$D,H$1)</f>
        <v>1.8900343642611683E-2</v>
      </c>
      <c r="I1877" s="1">
        <f>SUMIFS(SolRaw!$D:$D,SolRaw!$A:$A,$B1877,SolRaw!$B:$B,$C1877,SolRaw!$C:$C,I$1)/SUMIFS(GraphStats!$G:$G,GraphStats!$A:$A,$B1877,GraphStats!$D:$D,I$1)</f>
        <v>1.7064846416382253E-2</v>
      </c>
      <c r="J1877" s="1">
        <f>SUMIFS(SolRaw!$D:$D,SolRaw!$A:$A,$B1877,SolRaw!$B:$B,$C1877,SolRaw!$C:$C,J$1)/SUMIFS(GraphStats!$G:$G,GraphStats!$A:$A,$B1877,GraphStats!$D:$D,J$1)</f>
        <v>1.5384615384615385E-2</v>
      </c>
      <c r="K1877" s="1">
        <f>SUMIFS(SolRaw!$D:$D,SolRaw!$A:$A,$B1877,SolRaw!$B:$B,$C1877,SolRaw!$C:$C,K$1)/SUMIFS(GraphStats!$G:$G,GraphStats!$A:$A,$B1877,GraphStats!$D:$D,K$1)</f>
        <v>1.9704433497536946E-2</v>
      </c>
      <c r="L1877" s="1">
        <f>SUMIFS(SolRaw!$D:$D,SolRaw!$A:$A,$B1877,SolRaw!$B:$B,$C1877,SolRaw!$C:$C,L$1)/SUMIFS(GraphStats!$G:$G,GraphStats!$A:$A,$B1877,GraphStats!$D:$D,L$1)</f>
        <v>1.8469656992084433E-2</v>
      </c>
      <c r="M1877" s="1">
        <f>SUMIFS(SolRaw!$D:$D,SolRaw!$A:$A,$B1877,SolRaw!$B:$B,$C1877,SolRaw!$C:$C,M$1)/SUMIFS(GraphStats!$G:$G,GraphStats!$A:$A,$B1877,GraphStats!$D:$D,M$1)</f>
        <v>1.838529176658673E-2</v>
      </c>
      <c r="N1877" s="1">
        <f t="shared" si="203"/>
        <v>1.8037490962694611E-2</v>
      </c>
      <c r="O1877" s="1">
        <f t="shared" si="204"/>
        <v>1.3949433304272014E-2</v>
      </c>
      <c r="P1877" s="1">
        <f t="shared" si="205"/>
        <v>1.7394957753933373E-2</v>
      </c>
      <c r="Q1877" s="1">
        <f t="shared" si="209"/>
        <v>1.8596530623701792E-2</v>
      </c>
      <c r="R1877" s="1">
        <f t="shared" si="206"/>
        <v>1.8957759177979653E-2</v>
      </c>
      <c r="S1877" s="1">
        <f t="shared" si="207"/>
        <v>2.0815986677768527E-2</v>
      </c>
      <c r="T1877" s="1">
        <f t="shared" si="208"/>
        <v>2.0439598600439229E-3</v>
      </c>
    </row>
    <row r="1878" spans="1:20" x14ac:dyDescent="0.2">
      <c r="A1878" t="str">
        <f>VLOOKUP(B1878,GraphStats!$A:$B,2,0)</f>
        <v>ISCAS</v>
      </c>
      <c r="B1878" t="s">
        <v>12</v>
      </c>
      <c r="C1878" t="s">
        <v>149</v>
      </c>
      <c r="D1878" s="1">
        <f>SUMIFS(SolRaw!$D:$D,SolRaw!$A:$A,$B1878,SolRaw!$B:$B,$C1878,SolRaw!$C:$C,D$1)/SUMIFS(GraphStats!$G:$G,GraphStats!$A:$A,$B1878,GraphStats!$D:$D,D$1)</f>
        <v>2.0815986677768527E-2</v>
      </c>
      <c r="E1878" s="1">
        <f>SUMIFS(SolRaw!$D:$D,SolRaw!$A:$A,$B1878,SolRaw!$B:$B,$C1878,SolRaw!$C:$C,E$1)/SUMIFS(GraphStats!$G:$G,GraphStats!$A:$A,$B1878,GraphStats!$D:$D,E$1)</f>
        <v>1.872340425531915E-2</v>
      </c>
      <c r="F1878" s="1">
        <f>SUMIFS(SolRaw!$D:$D,SolRaw!$A:$A,$B1878,SolRaw!$B:$B,$C1878,SolRaw!$C:$C,F$1)/SUMIFS(GraphStats!$G:$G,GraphStats!$A:$A,$B1878,GraphStats!$D:$D,F$1)</f>
        <v>1.3949433304272014E-2</v>
      </c>
      <c r="G1878" s="1">
        <f>SUMIFS(SolRaw!$D:$D,SolRaw!$A:$A,$B1878,SolRaw!$B:$B,$C1878,SolRaw!$C:$C,G$1)/SUMIFS(GraphStats!$G:$G,GraphStats!$A:$A,$B1878,GraphStats!$D:$D,G$1)</f>
        <v>1.8976897689768978E-2</v>
      </c>
      <c r="H1878" s="1">
        <f>SUMIFS(SolRaw!$D:$D,SolRaw!$A:$A,$B1878,SolRaw!$B:$B,$C1878,SolRaw!$C:$C,H$1)/SUMIFS(GraphStats!$G:$G,GraphStats!$A:$A,$B1878,GraphStats!$D:$D,H$1)</f>
        <v>1.8900343642611683E-2</v>
      </c>
      <c r="I1878" s="1">
        <f>SUMIFS(SolRaw!$D:$D,SolRaw!$A:$A,$B1878,SolRaw!$B:$B,$C1878,SolRaw!$C:$C,I$1)/SUMIFS(GraphStats!$G:$G,GraphStats!$A:$A,$B1878,GraphStats!$D:$D,I$1)</f>
        <v>1.7064846416382253E-2</v>
      </c>
      <c r="J1878" s="1">
        <f>SUMIFS(SolRaw!$D:$D,SolRaw!$A:$A,$B1878,SolRaw!$B:$B,$C1878,SolRaw!$C:$C,J$1)/SUMIFS(GraphStats!$G:$G,GraphStats!$A:$A,$B1878,GraphStats!$D:$D,J$1)</f>
        <v>1.5384615384615385E-2</v>
      </c>
      <c r="K1878" s="1">
        <f>SUMIFS(SolRaw!$D:$D,SolRaw!$A:$A,$B1878,SolRaw!$B:$B,$C1878,SolRaw!$C:$C,K$1)/SUMIFS(GraphStats!$G:$G,GraphStats!$A:$A,$B1878,GraphStats!$D:$D,K$1)</f>
        <v>1.9704433497536946E-2</v>
      </c>
      <c r="L1878" s="1">
        <f>SUMIFS(SolRaw!$D:$D,SolRaw!$A:$A,$B1878,SolRaw!$B:$B,$C1878,SolRaw!$C:$C,L$1)/SUMIFS(GraphStats!$G:$G,GraphStats!$A:$A,$B1878,GraphStats!$D:$D,L$1)</f>
        <v>1.8469656992084433E-2</v>
      </c>
      <c r="M1878" s="1">
        <f>SUMIFS(SolRaw!$D:$D,SolRaw!$A:$A,$B1878,SolRaw!$B:$B,$C1878,SolRaw!$C:$C,M$1)/SUMIFS(GraphStats!$G:$G,GraphStats!$A:$A,$B1878,GraphStats!$D:$D,M$1)</f>
        <v>1.838529176658673E-2</v>
      </c>
      <c r="N1878" s="1">
        <f t="shared" si="203"/>
        <v>1.8037490962694611E-2</v>
      </c>
      <c r="O1878" s="1">
        <f t="shared" si="204"/>
        <v>1.3949433304272014E-2</v>
      </c>
      <c r="P1878" s="1">
        <f t="shared" si="205"/>
        <v>1.7394957753933373E-2</v>
      </c>
      <c r="Q1878" s="1">
        <f t="shared" si="209"/>
        <v>1.8596530623701792E-2</v>
      </c>
      <c r="R1878" s="1">
        <f t="shared" si="206"/>
        <v>1.8957759177979653E-2</v>
      </c>
      <c r="S1878" s="1">
        <f t="shared" si="207"/>
        <v>2.0815986677768527E-2</v>
      </c>
      <c r="T1878" s="1">
        <f t="shared" si="208"/>
        <v>2.0439598600439229E-3</v>
      </c>
    </row>
    <row r="1879" spans="1:20" x14ac:dyDescent="0.2">
      <c r="A1879" t="str">
        <f>VLOOKUP(B1879,GraphStats!$A:$B,2,0)</f>
        <v>ISCAS</v>
      </c>
      <c r="B1879" t="s">
        <v>12</v>
      </c>
      <c r="C1879" t="s">
        <v>150</v>
      </c>
      <c r="D1879" s="1">
        <f>SUMIFS(SolRaw!$D:$D,SolRaw!$A:$A,$B1879,SolRaw!$B:$B,$C1879,SolRaw!$C:$C,D$1)/SUMIFS(GraphStats!$G:$G,GraphStats!$A:$A,$B1879,GraphStats!$D:$D,D$1)</f>
        <v>2.0815986677768527E-2</v>
      </c>
      <c r="E1879" s="1">
        <f>SUMIFS(SolRaw!$D:$D,SolRaw!$A:$A,$B1879,SolRaw!$B:$B,$C1879,SolRaw!$C:$C,E$1)/SUMIFS(GraphStats!$G:$G,GraphStats!$A:$A,$B1879,GraphStats!$D:$D,E$1)</f>
        <v>1.872340425531915E-2</v>
      </c>
      <c r="F1879" s="1">
        <f>SUMIFS(SolRaw!$D:$D,SolRaw!$A:$A,$B1879,SolRaw!$B:$B,$C1879,SolRaw!$C:$C,F$1)/SUMIFS(GraphStats!$G:$G,GraphStats!$A:$A,$B1879,GraphStats!$D:$D,F$1)</f>
        <v>1.3949433304272014E-2</v>
      </c>
      <c r="G1879" s="1">
        <f>SUMIFS(SolRaw!$D:$D,SolRaw!$A:$A,$B1879,SolRaw!$B:$B,$C1879,SolRaw!$C:$C,G$1)/SUMIFS(GraphStats!$G:$G,GraphStats!$A:$A,$B1879,GraphStats!$D:$D,G$1)</f>
        <v>1.8976897689768978E-2</v>
      </c>
      <c r="H1879" s="1">
        <f>SUMIFS(SolRaw!$D:$D,SolRaw!$A:$A,$B1879,SolRaw!$B:$B,$C1879,SolRaw!$C:$C,H$1)/SUMIFS(GraphStats!$G:$G,GraphStats!$A:$A,$B1879,GraphStats!$D:$D,H$1)</f>
        <v>1.8900343642611683E-2</v>
      </c>
      <c r="I1879" s="1">
        <f>SUMIFS(SolRaw!$D:$D,SolRaw!$A:$A,$B1879,SolRaw!$B:$B,$C1879,SolRaw!$C:$C,I$1)/SUMIFS(GraphStats!$G:$G,GraphStats!$A:$A,$B1879,GraphStats!$D:$D,I$1)</f>
        <v>1.7064846416382253E-2</v>
      </c>
      <c r="J1879" s="1">
        <f>SUMIFS(SolRaw!$D:$D,SolRaw!$A:$A,$B1879,SolRaw!$B:$B,$C1879,SolRaw!$C:$C,J$1)/SUMIFS(GraphStats!$G:$G,GraphStats!$A:$A,$B1879,GraphStats!$D:$D,J$1)</f>
        <v>1.5384615384615385E-2</v>
      </c>
      <c r="K1879" s="1">
        <f>SUMIFS(SolRaw!$D:$D,SolRaw!$A:$A,$B1879,SolRaw!$B:$B,$C1879,SolRaw!$C:$C,K$1)/SUMIFS(GraphStats!$G:$G,GraphStats!$A:$A,$B1879,GraphStats!$D:$D,K$1)</f>
        <v>1.9704433497536946E-2</v>
      </c>
      <c r="L1879" s="1">
        <f>SUMIFS(SolRaw!$D:$D,SolRaw!$A:$A,$B1879,SolRaw!$B:$B,$C1879,SolRaw!$C:$C,L$1)/SUMIFS(GraphStats!$G:$G,GraphStats!$A:$A,$B1879,GraphStats!$D:$D,L$1)</f>
        <v>1.8469656992084433E-2</v>
      </c>
      <c r="M1879" s="1">
        <f>SUMIFS(SolRaw!$D:$D,SolRaw!$A:$A,$B1879,SolRaw!$B:$B,$C1879,SolRaw!$C:$C,M$1)/SUMIFS(GraphStats!$G:$G,GraphStats!$A:$A,$B1879,GraphStats!$D:$D,M$1)</f>
        <v>1.838529176658673E-2</v>
      </c>
      <c r="N1879" s="1">
        <f t="shared" si="203"/>
        <v>1.8037490962694611E-2</v>
      </c>
      <c r="O1879" s="1">
        <f t="shared" si="204"/>
        <v>1.3949433304272014E-2</v>
      </c>
      <c r="P1879" s="1">
        <f t="shared" si="205"/>
        <v>1.7394957753933373E-2</v>
      </c>
      <c r="Q1879" s="1">
        <f t="shared" si="209"/>
        <v>1.8596530623701792E-2</v>
      </c>
      <c r="R1879" s="1">
        <f t="shared" si="206"/>
        <v>1.8957759177979653E-2</v>
      </c>
      <c r="S1879" s="1">
        <f t="shared" si="207"/>
        <v>2.0815986677768527E-2</v>
      </c>
      <c r="T1879" s="1">
        <f t="shared" si="208"/>
        <v>2.0439598600439229E-3</v>
      </c>
    </row>
    <row r="1880" spans="1:20" x14ac:dyDescent="0.2">
      <c r="A1880" t="str">
        <f>VLOOKUP(B1880,GraphStats!$A:$B,2,0)</f>
        <v>ISCAS</v>
      </c>
      <c r="B1880" t="s">
        <v>12</v>
      </c>
      <c r="C1880" t="s">
        <v>151</v>
      </c>
      <c r="D1880" s="1">
        <f>SUMIFS(SolRaw!$D:$D,SolRaw!$A:$A,$B1880,SolRaw!$B:$B,$C1880,SolRaw!$C:$C,D$1)/SUMIFS(GraphStats!$G:$G,GraphStats!$A:$A,$B1880,GraphStats!$D:$D,D$1)</f>
        <v>2.0815986677768527E-2</v>
      </c>
      <c r="E1880" s="1">
        <f>SUMIFS(SolRaw!$D:$D,SolRaw!$A:$A,$B1880,SolRaw!$B:$B,$C1880,SolRaw!$C:$C,E$1)/SUMIFS(GraphStats!$G:$G,GraphStats!$A:$A,$B1880,GraphStats!$D:$D,E$1)</f>
        <v>1.872340425531915E-2</v>
      </c>
      <c r="F1880" s="1">
        <f>SUMIFS(SolRaw!$D:$D,SolRaw!$A:$A,$B1880,SolRaw!$B:$B,$C1880,SolRaw!$C:$C,F$1)/SUMIFS(GraphStats!$G:$G,GraphStats!$A:$A,$B1880,GraphStats!$D:$D,F$1)</f>
        <v>1.3949433304272014E-2</v>
      </c>
      <c r="G1880" s="1">
        <f>SUMIFS(SolRaw!$D:$D,SolRaw!$A:$A,$B1880,SolRaw!$B:$B,$C1880,SolRaw!$C:$C,G$1)/SUMIFS(GraphStats!$G:$G,GraphStats!$A:$A,$B1880,GraphStats!$D:$D,G$1)</f>
        <v>1.8976897689768978E-2</v>
      </c>
      <c r="H1880" s="1">
        <f>SUMIFS(SolRaw!$D:$D,SolRaw!$A:$A,$B1880,SolRaw!$B:$B,$C1880,SolRaw!$C:$C,H$1)/SUMIFS(GraphStats!$G:$G,GraphStats!$A:$A,$B1880,GraphStats!$D:$D,H$1)</f>
        <v>1.8900343642611683E-2</v>
      </c>
      <c r="I1880" s="1">
        <f>SUMIFS(SolRaw!$D:$D,SolRaw!$A:$A,$B1880,SolRaw!$B:$B,$C1880,SolRaw!$C:$C,I$1)/SUMIFS(GraphStats!$G:$G,GraphStats!$A:$A,$B1880,GraphStats!$D:$D,I$1)</f>
        <v>1.7064846416382253E-2</v>
      </c>
      <c r="J1880" s="1">
        <f>SUMIFS(SolRaw!$D:$D,SolRaw!$A:$A,$B1880,SolRaw!$B:$B,$C1880,SolRaw!$C:$C,J$1)/SUMIFS(GraphStats!$G:$G,GraphStats!$A:$A,$B1880,GraphStats!$D:$D,J$1)</f>
        <v>1.5384615384615385E-2</v>
      </c>
      <c r="K1880" s="1">
        <f>SUMIFS(SolRaw!$D:$D,SolRaw!$A:$A,$B1880,SolRaw!$B:$B,$C1880,SolRaw!$C:$C,K$1)/SUMIFS(GraphStats!$G:$G,GraphStats!$A:$A,$B1880,GraphStats!$D:$D,K$1)</f>
        <v>1.8883415435139574E-2</v>
      </c>
      <c r="L1880" s="1">
        <f>SUMIFS(SolRaw!$D:$D,SolRaw!$A:$A,$B1880,SolRaw!$B:$B,$C1880,SolRaw!$C:$C,L$1)/SUMIFS(GraphStats!$G:$G,GraphStats!$A:$A,$B1880,GraphStats!$D:$D,L$1)</f>
        <v>1.8469656992084433E-2</v>
      </c>
      <c r="M1880" s="1">
        <f>SUMIFS(SolRaw!$D:$D,SolRaw!$A:$A,$B1880,SolRaw!$B:$B,$C1880,SolRaw!$C:$C,M$1)/SUMIFS(GraphStats!$G:$G,GraphStats!$A:$A,$B1880,GraphStats!$D:$D,M$1)</f>
        <v>1.838529176658673E-2</v>
      </c>
      <c r="N1880" s="1">
        <f t="shared" si="203"/>
        <v>1.7955389156454872E-2</v>
      </c>
      <c r="O1880" s="1">
        <f t="shared" si="204"/>
        <v>1.3949433304272014E-2</v>
      </c>
      <c r="P1880" s="1">
        <f t="shared" si="205"/>
        <v>1.7394957753933373E-2</v>
      </c>
      <c r="Q1880" s="1">
        <f t="shared" si="209"/>
        <v>1.8596530623701792E-2</v>
      </c>
      <c r="R1880" s="1">
        <f t="shared" si="206"/>
        <v>1.8896111590743656E-2</v>
      </c>
      <c r="S1880" s="1">
        <f t="shared" si="207"/>
        <v>2.0815986677768527E-2</v>
      </c>
      <c r="T1880" s="1">
        <f t="shared" si="208"/>
        <v>1.9852072636817593E-3</v>
      </c>
    </row>
    <row r="1881" spans="1:20" x14ac:dyDescent="0.2">
      <c r="A1881" t="str">
        <f>VLOOKUP(B1881,GraphStats!$A:$B,2,0)</f>
        <v>ISCAS</v>
      </c>
      <c r="B1881" t="s">
        <v>12</v>
      </c>
      <c r="C1881" t="s">
        <v>152</v>
      </c>
      <c r="D1881" s="1">
        <f>SUMIFS(SolRaw!$D:$D,SolRaw!$A:$A,$B1881,SolRaw!$B:$B,$C1881,SolRaw!$C:$C,D$1)/SUMIFS(GraphStats!$G:$G,GraphStats!$A:$A,$B1881,GraphStats!$D:$D,D$1)</f>
        <v>2.0815986677768527E-2</v>
      </c>
      <c r="E1881" s="1">
        <f>SUMIFS(SolRaw!$D:$D,SolRaw!$A:$A,$B1881,SolRaw!$B:$B,$C1881,SolRaw!$C:$C,E$1)/SUMIFS(GraphStats!$G:$G,GraphStats!$A:$A,$B1881,GraphStats!$D:$D,E$1)</f>
        <v>1.872340425531915E-2</v>
      </c>
      <c r="F1881" s="1">
        <f>SUMIFS(SolRaw!$D:$D,SolRaw!$A:$A,$B1881,SolRaw!$B:$B,$C1881,SolRaw!$C:$C,F$1)/SUMIFS(GraphStats!$G:$G,GraphStats!$A:$A,$B1881,GraphStats!$D:$D,F$1)</f>
        <v>1.3949433304272014E-2</v>
      </c>
      <c r="G1881" s="1">
        <f>SUMIFS(SolRaw!$D:$D,SolRaw!$A:$A,$B1881,SolRaw!$B:$B,$C1881,SolRaw!$C:$C,G$1)/SUMIFS(GraphStats!$G:$G,GraphStats!$A:$A,$B1881,GraphStats!$D:$D,G$1)</f>
        <v>1.8976897689768978E-2</v>
      </c>
      <c r="H1881" s="1">
        <f>SUMIFS(SolRaw!$D:$D,SolRaw!$A:$A,$B1881,SolRaw!$B:$B,$C1881,SolRaw!$C:$C,H$1)/SUMIFS(GraphStats!$G:$G,GraphStats!$A:$A,$B1881,GraphStats!$D:$D,H$1)</f>
        <v>1.8900343642611683E-2</v>
      </c>
      <c r="I1881" s="1">
        <f>SUMIFS(SolRaw!$D:$D,SolRaw!$A:$A,$B1881,SolRaw!$B:$B,$C1881,SolRaw!$C:$C,I$1)/SUMIFS(GraphStats!$G:$G,GraphStats!$A:$A,$B1881,GraphStats!$D:$D,I$1)</f>
        <v>1.7064846416382253E-2</v>
      </c>
      <c r="J1881" s="1">
        <f>SUMIFS(SolRaw!$D:$D,SolRaw!$A:$A,$B1881,SolRaw!$B:$B,$C1881,SolRaw!$C:$C,J$1)/SUMIFS(GraphStats!$G:$G,GraphStats!$A:$A,$B1881,GraphStats!$D:$D,J$1)</f>
        <v>1.5384615384615385E-2</v>
      </c>
      <c r="K1881" s="1">
        <f>SUMIFS(SolRaw!$D:$D,SolRaw!$A:$A,$B1881,SolRaw!$B:$B,$C1881,SolRaw!$C:$C,K$1)/SUMIFS(GraphStats!$G:$G,GraphStats!$A:$A,$B1881,GraphStats!$D:$D,K$1)</f>
        <v>1.9704433497536946E-2</v>
      </c>
      <c r="L1881" s="1">
        <f>SUMIFS(SolRaw!$D:$D,SolRaw!$A:$A,$B1881,SolRaw!$B:$B,$C1881,SolRaw!$C:$C,L$1)/SUMIFS(GraphStats!$G:$G,GraphStats!$A:$A,$B1881,GraphStats!$D:$D,L$1)</f>
        <v>1.8469656992084433E-2</v>
      </c>
      <c r="M1881" s="1">
        <f>SUMIFS(SolRaw!$D:$D,SolRaw!$A:$A,$B1881,SolRaw!$B:$B,$C1881,SolRaw!$C:$C,M$1)/SUMIFS(GraphStats!$G:$G,GraphStats!$A:$A,$B1881,GraphStats!$D:$D,M$1)</f>
        <v>1.838529176658673E-2</v>
      </c>
      <c r="N1881" s="1">
        <f t="shared" si="203"/>
        <v>1.8037490962694611E-2</v>
      </c>
      <c r="O1881" s="1">
        <f t="shared" si="204"/>
        <v>1.3949433304272014E-2</v>
      </c>
      <c r="P1881" s="1">
        <f t="shared" si="205"/>
        <v>1.7394957753933373E-2</v>
      </c>
      <c r="Q1881" s="1">
        <f t="shared" si="209"/>
        <v>1.8596530623701792E-2</v>
      </c>
      <c r="R1881" s="1">
        <f t="shared" si="206"/>
        <v>1.8957759177979653E-2</v>
      </c>
      <c r="S1881" s="1">
        <f t="shared" si="207"/>
        <v>2.0815986677768527E-2</v>
      </c>
      <c r="T1881" s="1">
        <f t="shared" si="208"/>
        <v>2.0439598600439229E-3</v>
      </c>
    </row>
    <row r="1882" spans="1:20" x14ac:dyDescent="0.2">
      <c r="A1882" t="str">
        <f>VLOOKUP(B1882,GraphStats!$A:$B,2,0)</f>
        <v>ISCAS</v>
      </c>
      <c r="B1882" t="s">
        <v>12</v>
      </c>
      <c r="C1882" t="s">
        <v>153</v>
      </c>
      <c r="D1882" s="1">
        <f>SUMIFS(SolRaw!$D:$D,SolRaw!$A:$A,$B1882,SolRaw!$B:$B,$C1882,SolRaw!$C:$C,D$1)/SUMIFS(GraphStats!$G:$G,GraphStats!$A:$A,$B1882,GraphStats!$D:$D,D$1)</f>
        <v>2.0815986677768527E-2</v>
      </c>
      <c r="E1882" s="1">
        <f>SUMIFS(SolRaw!$D:$D,SolRaw!$A:$A,$B1882,SolRaw!$B:$B,$C1882,SolRaw!$C:$C,E$1)/SUMIFS(GraphStats!$G:$G,GraphStats!$A:$A,$B1882,GraphStats!$D:$D,E$1)</f>
        <v>1.872340425531915E-2</v>
      </c>
      <c r="F1882" s="1">
        <f>SUMIFS(SolRaw!$D:$D,SolRaw!$A:$A,$B1882,SolRaw!$B:$B,$C1882,SolRaw!$C:$C,F$1)/SUMIFS(GraphStats!$G:$G,GraphStats!$A:$A,$B1882,GraphStats!$D:$D,F$1)</f>
        <v>1.3949433304272014E-2</v>
      </c>
      <c r="G1882" s="1">
        <f>SUMIFS(SolRaw!$D:$D,SolRaw!$A:$A,$B1882,SolRaw!$B:$B,$C1882,SolRaw!$C:$C,G$1)/SUMIFS(GraphStats!$G:$G,GraphStats!$A:$A,$B1882,GraphStats!$D:$D,G$1)</f>
        <v>1.8976897689768978E-2</v>
      </c>
      <c r="H1882" s="1">
        <f>SUMIFS(SolRaw!$D:$D,SolRaw!$A:$A,$B1882,SolRaw!$B:$B,$C1882,SolRaw!$C:$C,H$1)/SUMIFS(GraphStats!$G:$G,GraphStats!$A:$A,$B1882,GraphStats!$D:$D,H$1)</f>
        <v>1.8900343642611683E-2</v>
      </c>
      <c r="I1882" s="1">
        <f>SUMIFS(SolRaw!$D:$D,SolRaw!$A:$A,$B1882,SolRaw!$B:$B,$C1882,SolRaw!$C:$C,I$1)/SUMIFS(GraphStats!$G:$G,GraphStats!$A:$A,$B1882,GraphStats!$D:$D,I$1)</f>
        <v>1.7064846416382253E-2</v>
      </c>
      <c r="J1882" s="1">
        <f>SUMIFS(SolRaw!$D:$D,SolRaw!$A:$A,$B1882,SolRaw!$B:$B,$C1882,SolRaw!$C:$C,J$1)/SUMIFS(GraphStats!$G:$G,GraphStats!$A:$A,$B1882,GraphStats!$D:$D,J$1)</f>
        <v>1.5384615384615385E-2</v>
      </c>
      <c r="K1882" s="1">
        <f>SUMIFS(SolRaw!$D:$D,SolRaw!$A:$A,$B1882,SolRaw!$B:$B,$C1882,SolRaw!$C:$C,K$1)/SUMIFS(GraphStats!$G:$G,GraphStats!$A:$A,$B1882,GraphStats!$D:$D,K$1)</f>
        <v>1.8883415435139574E-2</v>
      </c>
      <c r="L1882" s="1">
        <f>SUMIFS(SolRaw!$D:$D,SolRaw!$A:$A,$B1882,SolRaw!$B:$B,$C1882,SolRaw!$C:$C,L$1)/SUMIFS(GraphStats!$G:$G,GraphStats!$A:$A,$B1882,GraphStats!$D:$D,L$1)</f>
        <v>1.8469656992084433E-2</v>
      </c>
      <c r="M1882" s="1">
        <f>SUMIFS(SolRaw!$D:$D,SolRaw!$A:$A,$B1882,SolRaw!$B:$B,$C1882,SolRaw!$C:$C,M$1)/SUMIFS(GraphStats!$G:$G,GraphStats!$A:$A,$B1882,GraphStats!$D:$D,M$1)</f>
        <v>1.838529176658673E-2</v>
      </c>
      <c r="N1882" s="1">
        <f t="shared" si="203"/>
        <v>1.7955389156454872E-2</v>
      </c>
      <c r="O1882" s="1">
        <f t="shared" si="204"/>
        <v>1.3949433304272014E-2</v>
      </c>
      <c r="P1882" s="1">
        <f t="shared" si="205"/>
        <v>1.7394957753933373E-2</v>
      </c>
      <c r="Q1882" s="1">
        <f t="shared" si="209"/>
        <v>1.8596530623701792E-2</v>
      </c>
      <c r="R1882" s="1">
        <f t="shared" si="206"/>
        <v>1.8896111590743656E-2</v>
      </c>
      <c r="S1882" s="1">
        <f t="shared" si="207"/>
        <v>2.0815986677768527E-2</v>
      </c>
      <c r="T1882" s="1">
        <f t="shared" si="208"/>
        <v>1.9852072636817593E-3</v>
      </c>
    </row>
    <row r="1883" spans="1:20" x14ac:dyDescent="0.2">
      <c r="A1883" t="str">
        <f>VLOOKUP(B1883,GraphStats!$A:$B,2,0)</f>
        <v>ISCAS</v>
      </c>
      <c r="B1883" t="s">
        <v>12</v>
      </c>
      <c r="C1883" t="s">
        <v>154</v>
      </c>
      <c r="D1883" s="1">
        <f>SUMIFS(SolRaw!$D:$D,SolRaw!$A:$A,$B1883,SolRaw!$B:$B,$C1883,SolRaw!$C:$C,D$1)/SUMIFS(GraphStats!$G:$G,GraphStats!$A:$A,$B1883,GraphStats!$D:$D,D$1)</f>
        <v>2.0815986677768527E-2</v>
      </c>
      <c r="E1883" s="1">
        <f>SUMIFS(SolRaw!$D:$D,SolRaw!$A:$A,$B1883,SolRaw!$B:$B,$C1883,SolRaw!$C:$C,E$1)/SUMIFS(GraphStats!$G:$G,GraphStats!$A:$A,$B1883,GraphStats!$D:$D,E$1)</f>
        <v>1.872340425531915E-2</v>
      </c>
      <c r="F1883" s="1">
        <f>SUMIFS(SolRaw!$D:$D,SolRaw!$A:$A,$B1883,SolRaw!$B:$B,$C1883,SolRaw!$C:$C,F$1)/SUMIFS(GraphStats!$G:$G,GraphStats!$A:$A,$B1883,GraphStats!$D:$D,F$1)</f>
        <v>1.3949433304272014E-2</v>
      </c>
      <c r="G1883" s="1">
        <f>SUMIFS(SolRaw!$D:$D,SolRaw!$A:$A,$B1883,SolRaw!$B:$B,$C1883,SolRaw!$C:$C,G$1)/SUMIFS(GraphStats!$G:$G,GraphStats!$A:$A,$B1883,GraphStats!$D:$D,G$1)</f>
        <v>1.8976897689768978E-2</v>
      </c>
      <c r="H1883" s="1">
        <f>SUMIFS(SolRaw!$D:$D,SolRaw!$A:$A,$B1883,SolRaw!$B:$B,$C1883,SolRaw!$C:$C,H$1)/SUMIFS(GraphStats!$G:$G,GraphStats!$A:$A,$B1883,GraphStats!$D:$D,H$1)</f>
        <v>1.8900343642611683E-2</v>
      </c>
      <c r="I1883" s="1">
        <f>SUMIFS(SolRaw!$D:$D,SolRaw!$A:$A,$B1883,SolRaw!$B:$B,$C1883,SolRaw!$C:$C,I$1)/SUMIFS(GraphStats!$G:$G,GraphStats!$A:$A,$B1883,GraphStats!$D:$D,I$1)</f>
        <v>1.7064846416382253E-2</v>
      </c>
      <c r="J1883" s="1">
        <f>SUMIFS(SolRaw!$D:$D,SolRaw!$A:$A,$B1883,SolRaw!$B:$B,$C1883,SolRaw!$C:$C,J$1)/SUMIFS(GraphStats!$G:$G,GraphStats!$A:$A,$B1883,GraphStats!$D:$D,J$1)</f>
        <v>1.5384615384615385E-2</v>
      </c>
      <c r="K1883" s="1">
        <f>SUMIFS(SolRaw!$D:$D,SolRaw!$A:$A,$B1883,SolRaw!$B:$B,$C1883,SolRaw!$C:$C,K$1)/SUMIFS(GraphStats!$G:$G,GraphStats!$A:$A,$B1883,GraphStats!$D:$D,K$1)</f>
        <v>1.9704433497536946E-2</v>
      </c>
      <c r="L1883" s="1">
        <f>SUMIFS(SolRaw!$D:$D,SolRaw!$A:$A,$B1883,SolRaw!$B:$B,$C1883,SolRaw!$C:$C,L$1)/SUMIFS(GraphStats!$G:$G,GraphStats!$A:$A,$B1883,GraphStats!$D:$D,L$1)</f>
        <v>1.8469656992084433E-2</v>
      </c>
      <c r="M1883" s="1">
        <f>SUMIFS(SolRaw!$D:$D,SolRaw!$A:$A,$B1883,SolRaw!$B:$B,$C1883,SolRaw!$C:$C,M$1)/SUMIFS(GraphStats!$G:$G,GraphStats!$A:$A,$B1883,GraphStats!$D:$D,M$1)</f>
        <v>1.838529176658673E-2</v>
      </c>
      <c r="N1883" s="1">
        <f t="shared" si="203"/>
        <v>1.8037490962694611E-2</v>
      </c>
      <c r="O1883" s="1">
        <f t="shared" si="204"/>
        <v>1.3949433304272014E-2</v>
      </c>
      <c r="P1883" s="1">
        <f t="shared" si="205"/>
        <v>1.7394957753933373E-2</v>
      </c>
      <c r="Q1883" s="1">
        <f t="shared" si="209"/>
        <v>1.8596530623701792E-2</v>
      </c>
      <c r="R1883" s="1">
        <f t="shared" si="206"/>
        <v>1.8957759177979653E-2</v>
      </c>
      <c r="S1883" s="1">
        <f t="shared" si="207"/>
        <v>2.0815986677768527E-2</v>
      </c>
      <c r="T1883" s="1">
        <f t="shared" si="208"/>
        <v>2.0439598600439229E-3</v>
      </c>
    </row>
    <row r="1884" spans="1:20" x14ac:dyDescent="0.2">
      <c r="A1884" t="str">
        <f>VLOOKUP(B1884,GraphStats!$A:$B,2,0)</f>
        <v>ISCAS</v>
      </c>
      <c r="B1884" t="s">
        <v>12</v>
      </c>
      <c r="C1884" t="s">
        <v>155</v>
      </c>
      <c r="D1884" s="1">
        <f>SUMIFS(SolRaw!$D:$D,SolRaw!$A:$A,$B1884,SolRaw!$B:$B,$C1884,SolRaw!$C:$C,D$1)/SUMIFS(GraphStats!$G:$G,GraphStats!$A:$A,$B1884,GraphStats!$D:$D,D$1)</f>
        <v>2.0815986677768527E-2</v>
      </c>
      <c r="E1884" s="1">
        <f>SUMIFS(SolRaw!$D:$D,SolRaw!$A:$A,$B1884,SolRaw!$B:$B,$C1884,SolRaw!$C:$C,E$1)/SUMIFS(GraphStats!$G:$G,GraphStats!$A:$A,$B1884,GraphStats!$D:$D,E$1)</f>
        <v>1.872340425531915E-2</v>
      </c>
      <c r="F1884" s="1">
        <f>SUMIFS(SolRaw!$D:$D,SolRaw!$A:$A,$B1884,SolRaw!$B:$B,$C1884,SolRaw!$C:$C,F$1)/SUMIFS(GraphStats!$G:$G,GraphStats!$A:$A,$B1884,GraphStats!$D:$D,F$1)</f>
        <v>1.3949433304272014E-2</v>
      </c>
      <c r="G1884" s="1">
        <f>SUMIFS(SolRaw!$D:$D,SolRaw!$A:$A,$B1884,SolRaw!$B:$B,$C1884,SolRaw!$C:$C,G$1)/SUMIFS(GraphStats!$G:$G,GraphStats!$A:$A,$B1884,GraphStats!$D:$D,G$1)</f>
        <v>1.8976897689768978E-2</v>
      </c>
      <c r="H1884" s="1">
        <f>SUMIFS(SolRaw!$D:$D,SolRaw!$A:$A,$B1884,SolRaw!$B:$B,$C1884,SolRaw!$C:$C,H$1)/SUMIFS(GraphStats!$G:$G,GraphStats!$A:$A,$B1884,GraphStats!$D:$D,H$1)</f>
        <v>1.8900343642611683E-2</v>
      </c>
      <c r="I1884" s="1">
        <f>SUMIFS(SolRaw!$D:$D,SolRaw!$A:$A,$B1884,SolRaw!$B:$B,$C1884,SolRaw!$C:$C,I$1)/SUMIFS(GraphStats!$G:$G,GraphStats!$A:$A,$B1884,GraphStats!$D:$D,I$1)</f>
        <v>1.7064846416382253E-2</v>
      </c>
      <c r="J1884" s="1">
        <f>SUMIFS(SolRaw!$D:$D,SolRaw!$A:$A,$B1884,SolRaw!$B:$B,$C1884,SolRaw!$C:$C,J$1)/SUMIFS(GraphStats!$G:$G,GraphStats!$A:$A,$B1884,GraphStats!$D:$D,J$1)</f>
        <v>1.5384615384615385E-2</v>
      </c>
      <c r="K1884" s="1">
        <f>SUMIFS(SolRaw!$D:$D,SolRaw!$A:$A,$B1884,SolRaw!$B:$B,$C1884,SolRaw!$C:$C,K$1)/SUMIFS(GraphStats!$G:$G,GraphStats!$A:$A,$B1884,GraphStats!$D:$D,K$1)</f>
        <v>1.8883415435139574E-2</v>
      </c>
      <c r="L1884" s="1">
        <f>SUMIFS(SolRaw!$D:$D,SolRaw!$A:$A,$B1884,SolRaw!$B:$B,$C1884,SolRaw!$C:$C,L$1)/SUMIFS(GraphStats!$G:$G,GraphStats!$A:$A,$B1884,GraphStats!$D:$D,L$1)</f>
        <v>1.8469656992084433E-2</v>
      </c>
      <c r="M1884" s="1">
        <f>SUMIFS(SolRaw!$D:$D,SolRaw!$A:$A,$B1884,SolRaw!$B:$B,$C1884,SolRaw!$C:$C,M$1)/SUMIFS(GraphStats!$G:$G,GraphStats!$A:$A,$B1884,GraphStats!$D:$D,M$1)</f>
        <v>1.838529176658673E-2</v>
      </c>
      <c r="N1884" s="1">
        <f t="shared" si="203"/>
        <v>1.7955389156454872E-2</v>
      </c>
      <c r="O1884" s="1">
        <f t="shared" si="204"/>
        <v>1.3949433304272014E-2</v>
      </c>
      <c r="P1884" s="1">
        <f t="shared" si="205"/>
        <v>1.7394957753933373E-2</v>
      </c>
      <c r="Q1884" s="1">
        <f t="shared" si="209"/>
        <v>1.8596530623701792E-2</v>
      </c>
      <c r="R1884" s="1">
        <f t="shared" si="206"/>
        <v>1.8896111590743656E-2</v>
      </c>
      <c r="S1884" s="1">
        <f t="shared" si="207"/>
        <v>2.0815986677768527E-2</v>
      </c>
      <c r="T1884" s="1">
        <f t="shared" si="208"/>
        <v>1.9852072636817593E-3</v>
      </c>
    </row>
    <row r="1885" spans="1:20" x14ac:dyDescent="0.2">
      <c r="A1885" t="str">
        <f>VLOOKUP(B1885,GraphStats!$A:$B,2,0)</f>
        <v>ISCAS</v>
      </c>
      <c r="B1885" t="s">
        <v>12</v>
      </c>
      <c r="C1885" t="s">
        <v>156</v>
      </c>
      <c r="D1885" s="1">
        <f>SUMIFS(SolRaw!$D:$D,SolRaw!$A:$A,$B1885,SolRaw!$B:$B,$C1885,SolRaw!$C:$C,D$1)/SUMIFS(GraphStats!$G:$G,GraphStats!$A:$A,$B1885,GraphStats!$D:$D,D$1)</f>
        <v>2.0815986677768527E-2</v>
      </c>
      <c r="E1885" s="1">
        <f>SUMIFS(SolRaw!$D:$D,SolRaw!$A:$A,$B1885,SolRaw!$B:$B,$C1885,SolRaw!$C:$C,E$1)/SUMIFS(GraphStats!$G:$G,GraphStats!$A:$A,$B1885,GraphStats!$D:$D,E$1)</f>
        <v>1.872340425531915E-2</v>
      </c>
      <c r="F1885" s="1">
        <f>SUMIFS(SolRaw!$D:$D,SolRaw!$A:$A,$B1885,SolRaw!$B:$B,$C1885,SolRaw!$C:$C,F$1)/SUMIFS(GraphStats!$G:$G,GraphStats!$A:$A,$B1885,GraphStats!$D:$D,F$1)</f>
        <v>1.3949433304272014E-2</v>
      </c>
      <c r="G1885" s="1">
        <f>SUMIFS(SolRaw!$D:$D,SolRaw!$A:$A,$B1885,SolRaw!$B:$B,$C1885,SolRaw!$C:$C,G$1)/SUMIFS(GraphStats!$G:$G,GraphStats!$A:$A,$B1885,GraphStats!$D:$D,G$1)</f>
        <v>1.8976897689768978E-2</v>
      </c>
      <c r="H1885" s="1">
        <f>SUMIFS(SolRaw!$D:$D,SolRaw!$A:$A,$B1885,SolRaw!$B:$B,$C1885,SolRaw!$C:$C,H$1)/SUMIFS(GraphStats!$G:$G,GraphStats!$A:$A,$B1885,GraphStats!$D:$D,H$1)</f>
        <v>1.8900343642611683E-2</v>
      </c>
      <c r="I1885" s="1">
        <f>SUMIFS(SolRaw!$D:$D,SolRaw!$A:$A,$B1885,SolRaw!$B:$B,$C1885,SolRaw!$C:$C,I$1)/SUMIFS(GraphStats!$G:$G,GraphStats!$A:$A,$B1885,GraphStats!$D:$D,I$1)</f>
        <v>1.7064846416382253E-2</v>
      </c>
      <c r="J1885" s="1">
        <f>SUMIFS(SolRaw!$D:$D,SolRaw!$A:$A,$B1885,SolRaw!$B:$B,$C1885,SolRaw!$C:$C,J$1)/SUMIFS(GraphStats!$G:$G,GraphStats!$A:$A,$B1885,GraphStats!$D:$D,J$1)</f>
        <v>1.5384615384615385E-2</v>
      </c>
      <c r="K1885" s="1">
        <f>SUMIFS(SolRaw!$D:$D,SolRaw!$A:$A,$B1885,SolRaw!$B:$B,$C1885,SolRaw!$C:$C,K$1)/SUMIFS(GraphStats!$G:$G,GraphStats!$A:$A,$B1885,GraphStats!$D:$D,K$1)</f>
        <v>1.9704433497536946E-2</v>
      </c>
      <c r="L1885" s="1">
        <f>SUMIFS(SolRaw!$D:$D,SolRaw!$A:$A,$B1885,SolRaw!$B:$B,$C1885,SolRaw!$C:$C,L$1)/SUMIFS(GraphStats!$G:$G,GraphStats!$A:$A,$B1885,GraphStats!$D:$D,L$1)</f>
        <v>1.8469656992084433E-2</v>
      </c>
      <c r="M1885" s="1">
        <f>SUMIFS(SolRaw!$D:$D,SolRaw!$A:$A,$B1885,SolRaw!$B:$B,$C1885,SolRaw!$C:$C,M$1)/SUMIFS(GraphStats!$G:$G,GraphStats!$A:$A,$B1885,GraphStats!$D:$D,M$1)</f>
        <v>1.838529176658673E-2</v>
      </c>
      <c r="N1885" s="1">
        <f t="shared" si="203"/>
        <v>1.8037490962694611E-2</v>
      </c>
      <c r="O1885" s="1">
        <f t="shared" si="204"/>
        <v>1.3949433304272014E-2</v>
      </c>
      <c r="P1885" s="1">
        <f t="shared" si="205"/>
        <v>1.7394957753933373E-2</v>
      </c>
      <c r="Q1885" s="1">
        <f t="shared" si="209"/>
        <v>1.8596530623701792E-2</v>
      </c>
      <c r="R1885" s="1">
        <f t="shared" si="206"/>
        <v>1.8957759177979653E-2</v>
      </c>
      <c r="S1885" s="1">
        <f t="shared" si="207"/>
        <v>2.0815986677768527E-2</v>
      </c>
      <c r="T1885" s="1">
        <f t="shared" si="208"/>
        <v>2.0439598600439229E-3</v>
      </c>
    </row>
    <row r="1886" spans="1:20" x14ac:dyDescent="0.2">
      <c r="A1886" t="str">
        <f>VLOOKUP(B1886,GraphStats!$A:$B,2,0)</f>
        <v>ISCAS</v>
      </c>
      <c r="B1886" t="s">
        <v>12</v>
      </c>
      <c r="C1886" t="s">
        <v>157</v>
      </c>
      <c r="D1886" s="1">
        <f>SUMIFS(SolRaw!$D:$D,SolRaw!$A:$A,$B1886,SolRaw!$B:$B,$C1886,SolRaw!$C:$C,D$1)/SUMIFS(GraphStats!$G:$G,GraphStats!$A:$A,$B1886,GraphStats!$D:$D,D$1)</f>
        <v>2.0815986677768527E-2</v>
      </c>
      <c r="E1886" s="1">
        <f>SUMIFS(SolRaw!$D:$D,SolRaw!$A:$A,$B1886,SolRaw!$B:$B,$C1886,SolRaw!$C:$C,E$1)/SUMIFS(GraphStats!$G:$G,GraphStats!$A:$A,$B1886,GraphStats!$D:$D,E$1)</f>
        <v>1.872340425531915E-2</v>
      </c>
      <c r="F1886" s="1">
        <f>SUMIFS(SolRaw!$D:$D,SolRaw!$A:$A,$B1886,SolRaw!$B:$B,$C1886,SolRaw!$C:$C,F$1)/SUMIFS(GraphStats!$G:$G,GraphStats!$A:$A,$B1886,GraphStats!$D:$D,F$1)</f>
        <v>1.3949433304272014E-2</v>
      </c>
      <c r="G1886" s="1">
        <f>SUMIFS(SolRaw!$D:$D,SolRaw!$A:$A,$B1886,SolRaw!$B:$B,$C1886,SolRaw!$C:$C,G$1)/SUMIFS(GraphStats!$G:$G,GraphStats!$A:$A,$B1886,GraphStats!$D:$D,G$1)</f>
        <v>1.8976897689768978E-2</v>
      </c>
      <c r="H1886" s="1">
        <f>SUMIFS(SolRaw!$D:$D,SolRaw!$A:$A,$B1886,SolRaw!$B:$B,$C1886,SolRaw!$C:$C,H$1)/SUMIFS(GraphStats!$G:$G,GraphStats!$A:$A,$B1886,GraphStats!$D:$D,H$1)</f>
        <v>1.8900343642611683E-2</v>
      </c>
      <c r="I1886" s="1">
        <f>SUMIFS(SolRaw!$D:$D,SolRaw!$A:$A,$B1886,SolRaw!$B:$B,$C1886,SolRaw!$C:$C,I$1)/SUMIFS(GraphStats!$G:$G,GraphStats!$A:$A,$B1886,GraphStats!$D:$D,I$1)</f>
        <v>1.7064846416382253E-2</v>
      </c>
      <c r="J1886" s="1">
        <f>SUMIFS(SolRaw!$D:$D,SolRaw!$A:$A,$B1886,SolRaw!$B:$B,$C1886,SolRaw!$C:$C,J$1)/SUMIFS(GraphStats!$G:$G,GraphStats!$A:$A,$B1886,GraphStats!$D:$D,J$1)</f>
        <v>1.5384615384615385E-2</v>
      </c>
      <c r="K1886" s="1">
        <f>SUMIFS(SolRaw!$D:$D,SolRaw!$A:$A,$B1886,SolRaw!$B:$B,$C1886,SolRaw!$C:$C,K$1)/SUMIFS(GraphStats!$G:$G,GraphStats!$A:$A,$B1886,GraphStats!$D:$D,K$1)</f>
        <v>1.9704433497536946E-2</v>
      </c>
      <c r="L1886" s="1">
        <f>SUMIFS(SolRaw!$D:$D,SolRaw!$A:$A,$B1886,SolRaw!$B:$B,$C1886,SolRaw!$C:$C,L$1)/SUMIFS(GraphStats!$G:$G,GraphStats!$A:$A,$B1886,GraphStats!$D:$D,L$1)</f>
        <v>1.8469656992084433E-2</v>
      </c>
      <c r="M1886" s="1">
        <f>SUMIFS(SolRaw!$D:$D,SolRaw!$A:$A,$B1886,SolRaw!$B:$B,$C1886,SolRaw!$C:$C,M$1)/SUMIFS(GraphStats!$G:$G,GraphStats!$A:$A,$B1886,GraphStats!$D:$D,M$1)</f>
        <v>1.838529176658673E-2</v>
      </c>
      <c r="N1886" s="1">
        <f t="shared" si="203"/>
        <v>1.8037490962694611E-2</v>
      </c>
      <c r="O1886" s="1">
        <f t="shared" si="204"/>
        <v>1.3949433304272014E-2</v>
      </c>
      <c r="P1886" s="1">
        <f t="shared" si="205"/>
        <v>1.7394957753933373E-2</v>
      </c>
      <c r="Q1886" s="1">
        <f t="shared" si="209"/>
        <v>1.8596530623701792E-2</v>
      </c>
      <c r="R1886" s="1">
        <f t="shared" si="206"/>
        <v>1.8957759177979653E-2</v>
      </c>
      <c r="S1886" s="1">
        <f t="shared" si="207"/>
        <v>2.0815986677768527E-2</v>
      </c>
      <c r="T1886" s="1">
        <f t="shared" si="208"/>
        <v>2.0439598600439229E-3</v>
      </c>
    </row>
    <row r="1887" spans="1:20" x14ac:dyDescent="0.2">
      <c r="A1887" t="str">
        <f>VLOOKUP(B1887,GraphStats!$A:$B,2,0)</f>
        <v>ISCAS</v>
      </c>
      <c r="B1887" t="s">
        <v>12</v>
      </c>
      <c r="C1887" t="s">
        <v>158</v>
      </c>
      <c r="D1887" s="1">
        <f>SUMIFS(SolRaw!$D:$D,SolRaw!$A:$A,$B1887,SolRaw!$B:$B,$C1887,SolRaw!$C:$C,D$1)/SUMIFS(GraphStats!$G:$G,GraphStats!$A:$A,$B1887,GraphStats!$D:$D,D$1)</f>
        <v>2.2481265611990008E-2</v>
      </c>
      <c r="E1887" s="1">
        <f>SUMIFS(SolRaw!$D:$D,SolRaw!$A:$A,$B1887,SolRaw!$B:$B,$C1887,SolRaw!$C:$C,E$1)/SUMIFS(GraphStats!$G:$G,GraphStats!$A:$A,$B1887,GraphStats!$D:$D,E$1)</f>
        <v>2.1276595744680851E-2</v>
      </c>
      <c r="F1887" s="1">
        <f>SUMIFS(SolRaw!$D:$D,SolRaw!$A:$A,$B1887,SolRaw!$B:$B,$C1887,SolRaw!$C:$C,F$1)/SUMIFS(GraphStats!$G:$G,GraphStats!$A:$A,$B1887,GraphStats!$D:$D,F$1)</f>
        <v>1.3949433304272014E-2</v>
      </c>
      <c r="G1887" s="1">
        <f>SUMIFS(SolRaw!$D:$D,SolRaw!$A:$A,$B1887,SolRaw!$B:$B,$C1887,SolRaw!$C:$C,G$1)/SUMIFS(GraphStats!$G:$G,GraphStats!$A:$A,$B1887,GraphStats!$D:$D,G$1)</f>
        <v>1.8976897689768978E-2</v>
      </c>
      <c r="H1887" s="1">
        <f>SUMIFS(SolRaw!$D:$D,SolRaw!$A:$A,$B1887,SolRaw!$B:$B,$C1887,SolRaw!$C:$C,H$1)/SUMIFS(GraphStats!$G:$G,GraphStats!$A:$A,$B1887,GraphStats!$D:$D,H$1)</f>
        <v>1.9759450171821305E-2</v>
      </c>
      <c r="I1887" s="1">
        <f>SUMIFS(SolRaw!$D:$D,SolRaw!$A:$A,$B1887,SolRaw!$B:$B,$C1887,SolRaw!$C:$C,I$1)/SUMIFS(GraphStats!$G:$G,GraphStats!$A:$A,$B1887,GraphStats!$D:$D,I$1)</f>
        <v>2.0477815699658702E-2</v>
      </c>
      <c r="J1887" s="1">
        <f>SUMIFS(SolRaw!$D:$D,SolRaw!$A:$A,$B1887,SolRaw!$B:$B,$C1887,SolRaw!$C:$C,J$1)/SUMIFS(GraphStats!$G:$G,GraphStats!$A:$A,$B1887,GraphStats!$D:$D,J$1)</f>
        <v>1.5384615384615385E-2</v>
      </c>
      <c r="K1887" s="1">
        <f>SUMIFS(SolRaw!$D:$D,SolRaw!$A:$A,$B1887,SolRaw!$B:$B,$C1887,SolRaw!$C:$C,K$1)/SUMIFS(GraphStats!$G:$G,GraphStats!$A:$A,$B1887,GraphStats!$D:$D,K$1)</f>
        <v>2.1346469622331693E-2</v>
      </c>
      <c r="L1887" s="1">
        <f>SUMIFS(SolRaw!$D:$D,SolRaw!$A:$A,$B1887,SolRaw!$B:$B,$C1887,SolRaw!$C:$C,L$1)/SUMIFS(GraphStats!$G:$G,GraphStats!$A:$A,$B1887,GraphStats!$D:$D,L$1)</f>
        <v>2.4626209322779244E-2</v>
      </c>
      <c r="M1887" s="1">
        <f>SUMIFS(SolRaw!$D:$D,SolRaw!$A:$A,$B1887,SolRaw!$B:$B,$C1887,SolRaw!$C:$C,M$1)/SUMIFS(GraphStats!$G:$G,GraphStats!$A:$A,$B1887,GraphStats!$D:$D,M$1)</f>
        <v>1.838529176658673E-2</v>
      </c>
      <c r="N1887" s="1">
        <f t="shared" si="203"/>
        <v>1.9666404431850491E-2</v>
      </c>
      <c r="O1887" s="1">
        <f t="shared" si="204"/>
        <v>1.3949433304272014E-2</v>
      </c>
      <c r="P1887" s="1">
        <f t="shared" si="205"/>
        <v>1.8533193247382292E-2</v>
      </c>
      <c r="Q1887" s="1">
        <f t="shared" si="209"/>
        <v>2.0118632935740004E-2</v>
      </c>
      <c r="R1887" s="1">
        <f t="shared" si="206"/>
        <v>2.1329001152918983E-2</v>
      </c>
      <c r="S1887" s="1">
        <f t="shared" si="207"/>
        <v>2.4626209322779244E-2</v>
      </c>
      <c r="T1887" s="1">
        <f t="shared" si="208"/>
        <v>3.1926936452196697E-3</v>
      </c>
    </row>
    <row r="1888" spans="1:20" x14ac:dyDescent="0.2">
      <c r="A1888" t="str">
        <f>VLOOKUP(B1888,GraphStats!$A:$B,2,0)</f>
        <v>ISCAS</v>
      </c>
      <c r="B1888" t="s">
        <v>12</v>
      </c>
      <c r="C1888" t="s">
        <v>159</v>
      </c>
      <c r="D1888" s="1">
        <f>SUMIFS(SolRaw!$D:$D,SolRaw!$A:$A,$B1888,SolRaw!$B:$B,$C1888,SolRaw!$C:$C,D$1)/SUMIFS(GraphStats!$G:$G,GraphStats!$A:$A,$B1888,GraphStats!$D:$D,D$1)</f>
        <v>2.0815986677768527E-2</v>
      </c>
      <c r="E1888" s="1">
        <f>SUMIFS(SolRaw!$D:$D,SolRaw!$A:$A,$B1888,SolRaw!$B:$B,$C1888,SolRaw!$C:$C,E$1)/SUMIFS(GraphStats!$G:$G,GraphStats!$A:$A,$B1888,GraphStats!$D:$D,E$1)</f>
        <v>1.872340425531915E-2</v>
      </c>
      <c r="F1888" s="1">
        <f>SUMIFS(SolRaw!$D:$D,SolRaw!$A:$A,$B1888,SolRaw!$B:$B,$C1888,SolRaw!$C:$C,F$1)/SUMIFS(GraphStats!$G:$G,GraphStats!$A:$A,$B1888,GraphStats!$D:$D,F$1)</f>
        <v>1.3949433304272014E-2</v>
      </c>
      <c r="G1888" s="1">
        <f>SUMIFS(SolRaw!$D:$D,SolRaw!$A:$A,$B1888,SolRaw!$B:$B,$C1888,SolRaw!$C:$C,G$1)/SUMIFS(GraphStats!$G:$G,GraphStats!$A:$A,$B1888,GraphStats!$D:$D,G$1)</f>
        <v>1.8976897689768978E-2</v>
      </c>
      <c r="H1888" s="1">
        <f>SUMIFS(SolRaw!$D:$D,SolRaw!$A:$A,$B1888,SolRaw!$B:$B,$C1888,SolRaw!$C:$C,H$1)/SUMIFS(GraphStats!$G:$G,GraphStats!$A:$A,$B1888,GraphStats!$D:$D,H$1)</f>
        <v>1.8900343642611683E-2</v>
      </c>
      <c r="I1888" s="1">
        <f>SUMIFS(SolRaw!$D:$D,SolRaw!$A:$A,$B1888,SolRaw!$B:$B,$C1888,SolRaw!$C:$C,I$1)/SUMIFS(GraphStats!$G:$G,GraphStats!$A:$A,$B1888,GraphStats!$D:$D,I$1)</f>
        <v>1.7064846416382253E-2</v>
      </c>
      <c r="J1888" s="1">
        <f>SUMIFS(SolRaw!$D:$D,SolRaw!$A:$A,$B1888,SolRaw!$B:$B,$C1888,SolRaw!$C:$C,J$1)/SUMIFS(GraphStats!$G:$G,GraphStats!$A:$A,$B1888,GraphStats!$D:$D,J$1)</f>
        <v>1.5384615384615385E-2</v>
      </c>
      <c r="K1888" s="1">
        <f>SUMIFS(SolRaw!$D:$D,SolRaw!$A:$A,$B1888,SolRaw!$B:$B,$C1888,SolRaw!$C:$C,K$1)/SUMIFS(GraphStats!$G:$G,GraphStats!$A:$A,$B1888,GraphStats!$D:$D,K$1)</f>
        <v>2.0525451559934318E-2</v>
      </c>
      <c r="L1888" s="1">
        <f>SUMIFS(SolRaw!$D:$D,SolRaw!$A:$A,$B1888,SolRaw!$B:$B,$C1888,SolRaw!$C:$C,L$1)/SUMIFS(GraphStats!$G:$G,GraphStats!$A:$A,$B1888,GraphStats!$D:$D,L$1)</f>
        <v>1.8469656992084433E-2</v>
      </c>
      <c r="M1888" s="1">
        <f>SUMIFS(SolRaw!$D:$D,SolRaw!$A:$A,$B1888,SolRaw!$B:$B,$C1888,SolRaw!$C:$C,M$1)/SUMIFS(GraphStats!$G:$G,GraphStats!$A:$A,$B1888,GraphStats!$D:$D,M$1)</f>
        <v>1.838529176658673E-2</v>
      </c>
      <c r="N1888" s="1">
        <f t="shared" si="203"/>
        <v>1.8119592768934347E-2</v>
      </c>
      <c r="O1888" s="1">
        <f t="shared" si="204"/>
        <v>1.3949433304272014E-2</v>
      </c>
      <c r="P1888" s="1">
        <f t="shared" si="205"/>
        <v>1.7394957753933373E-2</v>
      </c>
      <c r="Q1888" s="1">
        <f t="shared" si="209"/>
        <v>1.8596530623701792E-2</v>
      </c>
      <c r="R1888" s="1">
        <f t="shared" si="206"/>
        <v>1.8957759177979653E-2</v>
      </c>
      <c r="S1888" s="1">
        <f t="shared" si="207"/>
        <v>2.0815986677768527E-2</v>
      </c>
      <c r="T1888" s="1">
        <f t="shared" si="208"/>
        <v>2.1329111727691036E-3</v>
      </c>
    </row>
    <row r="1889" spans="1:20" x14ac:dyDescent="0.2">
      <c r="A1889" t="str">
        <f>VLOOKUP(B1889,GraphStats!$A:$B,2,0)</f>
        <v>ISCAS</v>
      </c>
      <c r="B1889" t="s">
        <v>12</v>
      </c>
      <c r="C1889" t="s">
        <v>160</v>
      </c>
      <c r="D1889" s="1">
        <f>SUMIFS(SolRaw!$D:$D,SolRaw!$A:$A,$B1889,SolRaw!$B:$B,$C1889,SolRaw!$C:$C,D$1)/SUMIFS(GraphStats!$G:$G,GraphStats!$A:$A,$B1889,GraphStats!$D:$D,D$1)</f>
        <v>3.4138218151540382E-2</v>
      </c>
      <c r="E1889" s="1">
        <f>SUMIFS(SolRaw!$D:$D,SolRaw!$A:$A,$B1889,SolRaw!$B:$B,$C1889,SolRaw!$C:$C,E$1)/SUMIFS(GraphStats!$G:$G,GraphStats!$A:$A,$B1889,GraphStats!$D:$D,E$1)</f>
        <v>4.3404255319148939E-2</v>
      </c>
      <c r="F1889" s="1">
        <f>SUMIFS(SolRaw!$D:$D,SolRaw!$A:$A,$B1889,SolRaw!$B:$B,$C1889,SolRaw!$C:$C,F$1)/SUMIFS(GraphStats!$G:$G,GraphStats!$A:$A,$B1889,GraphStats!$D:$D,F$1)</f>
        <v>3.051438535309503E-2</v>
      </c>
      <c r="G1889" s="1">
        <f>SUMIFS(SolRaw!$D:$D,SolRaw!$A:$A,$B1889,SolRaw!$B:$B,$C1889,SolRaw!$C:$C,G$1)/SUMIFS(GraphStats!$G:$G,GraphStats!$A:$A,$B1889,GraphStats!$D:$D,G$1)</f>
        <v>3.8778877887788776E-2</v>
      </c>
      <c r="H1889" s="1">
        <f>SUMIFS(SolRaw!$D:$D,SolRaw!$A:$A,$B1889,SolRaw!$B:$B,$C1889,SolRaw!$C:$C,H$1)/SUMIFS(GraphStats!$G:$G,GraphStats!$A:$A,$B1889,GraphStats!$D:$D,H$1)</f>
        <v>3.608247422680412E-2</v>
      </c>
      <c r="I1889" s="1">
        <f>SUMIFS(SolRaw!$D:$D,SolRaw!$A:$A,$B1889,SolRaw!$B:$B,$C1889,SolRaw!$C:$C,I$1)/SUMIFS(GraphStats!$G:$G,GraphStats!$A:$A,$B1889,GraphStats!$D:$D,I$1)</f>
        <v>2.9863481228668942E-2</v>
      </c>
      <c r="J1889" s="1">
        <f>SUMIFS(SolRaw!$D:$D,SolRaw!$A:$A,$B1889,SolRaw!$B:$B,$C1889,SolRaw!$C:$C,J$1)/SUMIFS(GraphStats!$G:$G,GraphStats!$A:$A,$B1889,GraphStats!$D:$D,J$1)</f>
        <v>2.564102564102564E-2</v>
      </c>
      <c r="K1889" s="1">
        <f>SUMIFS(SolRaw!$D:$D,SolRaw!$A:$A,$B1889,SolRaw!$B:$B,$C1889,SolRaw!$C:$C,K$1)/SUMIFS(GraphStats!$G:$G,GraphStats!$A:$A,$B1889,GraphStats!$D:$D,K$1)</f>
        <v>4.1871921182266007E-2</v>
      </c>
      <c r="L1889" s="1">
        <f>SUMIFS(SolRaw!$D:$D,SolRaw!$A:$A,$B1889,SolRaw!$B:$B,$C1889,SolRaw!$C:$C,L$1)/SUMIFS(GraphStats!$G:$G,GraphStats!$A:$A,$B1889,GraphStats!$D:$D,L$1)</f>
        <v>3.2541776605101144E-2</v>
      </c>
      <c r="M1889" s="1">
        <f>SUMIFS(SolRaw!$D:$D,SolRaw!$A:$A,$B1889,SolRaw!$B:$B,$C1889,SolRaw!$C:$C,M$1)/SUMIFS(GraphStats!$G:$G,GraphStats!$A:$A,$B1889,GraphStats!$D:$D,M$1)</f>
        <v>3.6770583533173459E-2</v>
      </c>
      <c r="N1889" s="1">
        <f t="shared" si="203"/>
        <v>3.4960699912861243E-2</v>
      </c>
      <c r="O1889" s="1">
        <f t="shared" si="204"/>
        <v>2.564102564102564E-2</v>
      </c>
      <c r="P1889" s="1">
        <f t="shared" si="205"/>
        <v>3.1021233166096559E-2</v>
      </c>
      <c r="Q1889" s="1">
        <f t="shared" si="209"/>
        <v>3.5110346189172248E-2</v>
      </c>
      <c r="R1889" s="1">
        <f t="shared" si="206"/>
        <v>3.8276804299134951E-2</v>
      </c>
      <c r="S1889" s="1">
        <f t="shared" si="207"/>
        <v>4.3404255319148939E-2</v>
      </c>
      <c r="T1889" s="1">
        <f t="shared" si="208"/>
        <v>5.5508407065051786E-3</v>
      </c>
    </row>
    <row r="1890" spans="1:20" x14ac:dyDescent="0.2">
      <c r="A1890" t="str">
        <f>VLOOKUP(B1890,GraphStats!$A:$B,2,0)</f>
        <v>ISCAS</v>
      </c>
      <c r="B1890" t="s">
        <v>12</v>
      </c>
      <c r="C1890" t="s">
        <v>161</v>
      </c>
      <c r="D1890" s="1">
        <f>SUMIFS(SolRaw!$D:$D,SolRaw!$A:$A,$B1890,SolRaw!$B:$B,$C1890,SolRaw!$C:$C,D$1)/SUMIFS(GraphStats!$G:$G,GraphStats!$A:$A,$B1890,GraphStats!$D:$D,D$1)</f>
        <v>3.4970857618651124E-2</v>
      </c>
      <c r="E1890" s="1">
        <f>SUMIFS(SolRaw!$D:$D,SolRaw!$A:$A,$B1890,SolRaw!$B:$B,$C1890,SolRaw!$C:$C,E$1)/SUMIFS(GraphStats!$G:$G,GraphStats!$A:$A,$B1890,GraphStats!$D:$D,E$1)</f>
        <v>4.3404255319148939E-2</v>
      </c>
      <c r="F1890" s="1">
        <f>SUMIFS(SolRaw!$D:$D,SolRaw!$A:$A,$B1890,SolRaw!$B:$B,$C1890,SolRaw!$C:$C,F$1)/SUMIFS(GraphStats!$G:$G,GraphStats!$A:$A,$B1890,GraphStats!$D:$D,F$1)</f>
        <v>2.8770706190061029E-2</v>
      </c>
      <c r="G1890" s="1">
        <f>SUMIFS(SolRaw!$D:$D,SolRaw!$A:$A,$B1890,SolRaw!$B:$B,$C1890,SolRaw!$C:$C,G$1)/SUMIFS(GraphStats!$G:$G,GraphStats!$A:$A,$B1890,GraphStats!$D:$D,G$1)</f>
        <v>3.7953795379537955E-2</v>
      </c>
      <c r="H1890" s="1">
        <f>SUMIFS(SolRaw!$D:$D,SolRaw!$A:$A,$B1890,SolRaw!$B:$B,$C1890,SolRaw!$C:$C,H$1)/SUMIFS(GraphStats!$G:$G,GraphStats!$A:$A,$B1890,GraphStats!$D:$D,H$1)</f>
        <v>3.8659793814432991E-2</v>
      </c>
      <c r="I1890" s="1">
        <f>SUMIFS(SolRaw!$D:$D,SolRaw!$A:$A,$B1890,SolRaw!$B:$B,$C1890,SolRaw!$C:$C,I$1)/SUMIFS(GraphStats!$G:$G,GraphStats!$A:$A,$B1890,GraphStats!$D:$D,I$1)</f>
        <v>3.1569965870307165E-2</v>
      </c>
      <c r="J1890" s="1">
        <f>SUMIFS(SolRaw!$D:$D,SolRaw!$A:$A,$B1890,SolRaw!$B:$B,$C1890,SolRaw!$C:$C,J$1)/SUMIFS(GraphStats!$G:$G,GraphStats!$A:$A,$B1890,GraphStats!$D:$D,J$1)</f>
        <v>2.4786324786324785E-2</v>
      </c>
      <c r="K1890" s="1">
        <f>SUMIFS(SolRaw!$D:$D,SolRaw!$A:$A,$B1890,SolRaw!$B:$B,$C1890,SolRaw!$C:$C,K$1)/SUMIFS(GraphStats!$G:$G,GraphStats!$A:$A,$B1890,GraphStats!$D:$D,K$1)</f>
        <v>3.9408866995073892E-2</v>
      </c>
      <c r="L1890" s="1">
        <f>SUMIFS(SolRaw!$D:$D,SolRaw!$A:$A,$B1890,SolRaw!$B:$B,$C1890,SolRaw!$C:$C,L$1)/SUMIFS(GraphStats!$G:$G,GraphStats!$A:$A,$B1890,GraphStats!$D:$D,L$1)</f>
        <v>3.1662269129287601E-2</v>
      </c>
      <c r="M1890" s="1">
        <f>SUMIFS(SolRaw!$D:$D,SolRaw!$A:$A,$B1890,SolRaw!$B:$B,$C1890,SolRaw!$C:$C,M$1)/SUMIFS(GraphStats!$G:$G,GraphStats!$A:$A,$B1890,GraphStats!$D:$D,M$1)</f>
        <v>3.2773780975219824E-2</v>
      </c>
      <c r="N1890" s="1">
        <f t="shared" si="203"/>
        <v>3.4396061607804528E-2</v>
      </c>
      <c r="O1890" s="1">
        <f t="shared" si="204"/>
        <v>2.4786324786324785E-2</v>
      </c>
      <c r="P1890" s="1">
        <f t="shared" si="205"/>
        <v>3.1593041685052274E-2</v>
      </c>
      <c r="Q1890" s="1">
        <f t="shared" si="209"/>
        <v>3.3872319296935474E-2</v>
      </c>
      <c r="R1890" s="1">
        <f t="shared" si="206"/>
        <v>3.8483294205709229E-2</v>
      </c>
      <c r="S1890" s="1">
        <f t="shared" si="207"/>
        <v>4.3404255319148939E-2</v>
      </c>
      <c r="T1890" s="1">
        <f t="shared" si="208"/>
        <v>5.573019751985612E-3</v>
      </c>
    </row>
    <row r="1891" spans="1:20" x14ac:dyDescent="0.2">
      <c r="A1891" t="str">
        <f>VLOOKUP(B1891,GraphStats!$A:$B,2,0)</f>
        <v>ISCAS</v>
      </c>
      <c r="B1891" t="s">
        <v>12</v>
      </c>
      <c r="C1891" t="s">
        <v>162</v>
      </c>
      <c r="D1891" s="1">
        <f>SUMIFS(SolRaw!$D:$D,SolRaw!$A:$A,$B1891,SolRaw!$B:$B,$C1891,SolRaw!$C:$C,D$1)/SUMIFS(GraphStats!$G:$G,GraphStats!$A:$A,$B1891,GraphStats!$D:$D,D$1)</f>
        <v>3.5803497085761866E-2</v>
      </c>
      <c r="E1891" s="1">
        <f>SUMIFS(SolRaw!$D:$D,SolRaw!$A:$A,$B1891,SolRaw!$B:$B,$C1891,SolRaw!$C:$C,E$1)/SUMIFS(GraphStats!$G:$G,GraphStats!$A:$A,$B1891,GraphStats!$D:$D,E$1)</f>
        <v>4.3404255319148939E-2</v>
      </c>
      <c r="F1891" s="1">
        <f>SUMIFS(SolRaw!$D:$D,SolRaw!$A:$A,$B1891,SolRaw!$B:$B,$C1891,SolRaw!$C:$C,F$1)/SUMIFS(GraphStats!$G:$G,GraphStats!$A:$A,$B1891,GraphStats!$D:$D,F$1)</f>
        <v>3.051438535309503E-2</v>
      </c>
      <c r="G1891" s="1">
        <f>SUMIFS(SolRaw!$D:$D,SolRaw!$A:$A,$B1891,SolRaw!$B:$B,$C1891,SolRaw!$C:$C,G$1)/SUMIFS(GraphStats!$G:$G,GraphStats!$A:$A,$B1891,GraphStats!$D:$D,G$1)</f>
        <v>3.9603960396039604E-2</v>
      </c>
      <c r="H1891" s="1">
        <f>SUMIFS(SolRaw!$D:$D,SolRaw!$A:$A,$B1891,SolRaw!$B:$B,$C1891,SolRaw!$C:$C,H$1)/SUMIFS(GraphStats!$G:$G,GraphStats!$A:$A,$B1891,GraphStats!$D:$D,H$1)</f>
        <v>3.608247422680412E-2</v>
      </c>
      <c r="I1891" s="1">
        <f>SUMIFS(SolRaw!$D:$D,SolRaw!$A:$A,$B1891,SolRaw!$B:$B,$C1891,SolRaw!$C:$C,I$1)/SUMIFS(GraphStats!$G:$G,GraphStats!$A:$A,$B1891,GraphStats!$D:$D,I$1)</f>
        <v>3.1569965870307165E-2</v>
      </c>
      <c r="J1891" s="1">
        <f>SUMIFS(SolRaw!$D:$D,SolRaw!$A:$A,$B1891,SolRaw!$B:$B,$C1891,SolRaw!$C:$C,J$1)/SUMIFS(GraphStats!$G:$G,GraphStats!$A:$A,$B1891,GraphStats!$D:$D,J$1)</f>
        <v>2.3931623931623933E-2</v>
      </c>
      <c r="K1891" s="1">
        <f>SUMIFS(SolRaw!$D:$D,SolRaw!$A:$A,$B1891,SolRaw!$B:$B,$C1891,SolRaw!$C:$C,K$1)/SUMIFS(GraphStats!$G:$G,GraphStats!$A:$A,$B1891,GraphStats!$D:$D,K$1)</f>
        <v>4.1050903119868636E-2</v>
      </c>
      <c r="L1891" s="1">
        <f>SUMIFS(SolRaw!$D:$D,SolRaw!$A:$A,$B1891,SolRaw!$B:$B,$C1891,SolRaw!$C:$C,L$1)/SUMIFS(GraphStats!$G:$G,GraphStats!$A:$A,$B1891,GraphStats!$D:$D,L$1)</f>
        <v>3.0782761653474055E-2</v>
      </c>
      <c r="M1891" s="1">
        <f>SUMIFS(SolRaw!$D:$D,SolRaw!$A:$A,$B1891,SolRaw!$B:$B,$C1891,SolRaw!$C:$C,M$1)/SUMIFS(GraphStats!$G:$G,GraphStats!$A:$A,$B1891,GraphStats!$D:$D,M$1)</f>
        <v>3.9168665067945641E-2</v>
      </c>
      <c r="N1891" s="1">
        <f t="shared" si="203"/>
        <v>3.5191249202406898E-2</v>
      </c>
      <c r="O1891" s="1">
        <f t="shared" si="204"/>
        <v>2.3931623931623933E-2</v>
      </c>
      <c r="P1891" s="1">
        <f t="shared" si="205"/>
        <v>3.0979562707682332E-2</v>
      </c>
      <c r="Q1891" s="1">
        <f t="shared" si="209"/>
        <v>3.5942985656282997E-2</v>
      </c>
      <c r="R1891" s="1">
        <f t="shared" si="206"/>
        <v>3.9495136564016112E-2</v>
      </c>
      <c r="S1891" s="1">
        <f t="shared" si="207"/>
        <v>4.3404255319148939E-2</v>
      </c>
      <c r="T1891" s="1">
        <f t="shared" si="208"/>
        <v>5.9577276821377763E-3</v>
      </c>
    </row>
    <row r="1892" spans="1:20" x14ac:dyDescent="0.2">
      <c r="A1892" t="str">
        <f>VLOOKUP(B1892,GraphStats!$A:$B,2,0)</f>
        <v>ISCAS</v>
      </c>
      <c r="B1892" t="s">
        <v>13</v>
      </c>
      <c r="C1892" t="s">
        <v>136</v>
      </c>
      <c r="D1892" s="1">
        <f>SUMIFS(SolRaw!$D:$D,SolRaw!$A:$A,$B1892,SolRaw!$B:$B,$C1892,SolRaw!$C:$C,D$1)/SUMIFS(GraphStats!$G:$G,GraphStats!$A:$A,$B1892,GraphStats!$D:$D,D$1)</f>
        <v>4.6546546546546545E-2</v>
      </c>
      <c r="E1892" s="1">
        <f>SUMIFS(SolRaw!$D:$D,SolRaw!$A:$A,$B1892,SolRaw!$B:$B,$C1892,SolRaw!$C:$C,E$1)/SUMIFS(GraphStats!$G:$G,GraphStats!$A:$A,$B1892,GraphStats!$D:$D,E$1)</f>
        <v>4.8595292331055431E-2</v>
      </c>
      <c r="F1892" s="1">
        <f>SUMIFS(SolRaw!$D:$D,SolRaw!$A:$A,$B1892,SolRaw!$B:$B,$C1892,SolRaw!$C:$C,F$1)/SUMIFS(GraphStats!$G:$G,GraphStats!$A:$A,$B1892,GraphStats!$D:$D,F$1)</f>
        <v>4.9573973663826494E-2</v>
      </c>
      <c r="G1892" s="1">
        <f>SUMIFS(SolRaw!$D:$D,SolRaw!$A:$A,$B1892,SolRaw!$B:$B,$C1892,SolRaw!$C:$C,G$1)/SUMIFS(GraphStats!$G:$G,GraphStats!$A:$A,$B1892,GraphStats!$D:$D,G$1)</f>
        <v>4.6268656716417909E-2</v>
      </c>
      <c r="H1892" s="1">
        <f>SUMIFS(SolRaw!$D:$D,SolRaw!$A:$A,$B1892,SolRaw!$B:$B,$C1892,SolRaw!$C:$C,H$1)/SUMIFS(GraphStats!$G:$G,GraphStats!$A:$A,$B1892,GraphStats!$D:$D,H$1)</f>
        <v>4.0123456790123455E-2</v>
      </c>
      <c r="I1892" s="1">
        <f>SUMIFS(SolRaw!$D:$D,SolRaw!$A:$A,$B1892,SolRaw!$B:$B,$C1892,SolRaw!$C:$C,I$1)/SUMIFS(GraphStats!$G:$G,GraphStats!$A:$A,$B1892,GraphStats!$D:$D,I$1)</f>
        <v>4.5141545524100997E-2</v>
      </c>
      <c r="J1892" s="1">
        <f>SUMIFS(SolRaw!$D:$D,SolRaw!$A:$A,$B1892,SolRaw!$B:$B,$C1892,SolRaw!$C:$C,J$1)/SUMIFS(GraphStats!$G:$G,GraphStats!$A:$A,$B1892,GraphStats!$D:$D,J$1)</f>
        <v>4.1860465116279069E-2</v>
      </c>
      <c r="K1892" s="1">
        <f>SUMIFS(SolRaw!$D:$D,SolRaw!$A:$A,$B1892,SolRaw!$B:$B,$C1892,SolRaw!$C:$C,K$1)/SUMIFS(GraphStats!$G:$G,GraphStats!$A:$A,$B1892,GraphStats!$D:$D,K$1)</f>
        <v>3.0597014925373135E-2</v>
      </c>
      <c r="L1892" s="1">
        <f>SUMIFS(SolRaw!$D:$D,SolRaw!$A:$A,$B1892,SolRaw!$B:$B,$C1892,SolRaw!$C:$C,L$1)/SUMIFS(GraphStats!$G:$G,GraphStats!$A:$A,$B1892,GraphStats!$D:$D,L$1)</f>
        <v>5.2339413164155434E-2</v>
      </c>
      <c r="M1892" s="1">
        <f>SUMIFS(SolRaw!$D:$D,SolRaw!$A:$A,$B1892,SolRaw!$B:$B,$C1892,SolRaw!$C:$C,M$1)/SUMIFS(GraphStats!$G:$G,GraphStats!$A:$A,$B1892,GraphStats!$D:$D,M$1)</f>
        <v>4.5090909090909091E-2</v>
      </c>
      <c r="N1892" s="1">
        <f t="shared" si="203"/>
        <v>4.461372738687875E-2</v>
      </c>
      <c r="O1892" s="1">
        <f t="shared" si="204"/>
        <v>3.0597014925373135E-2</v>
      </c>
      <c r="P1892" s="1">
        <f t="shared" si="205"/>
        <v>4.2668076109936573E-2</v>
      </c>
      <c r="Q1892" s="1">
        <f t="shared" si="209"/>
        <v>4.5705101120259453E-2</v>
      </c>
      <c r="R1892" s="1">
        <f t="shared" si="206"/>
        <v>4.8083105884928208E-2</v>
      </c>
      <c r="S1892" s="1">
        <f t="shared" si="207"/>
        <v>5.2339413164155434E-2</v>
      </c>
      <c r="T1892" s="1">
        <f t="shared" si="208"/>
        <v>6.0675384905394111E-3</v>
      </c>
    </row>
    <row r="1893" spans="1:20" x14ac:dyDescent="0.2">
      <c r="A1893" t="str">
        <f>VLOOKUP(B1893,GraphStats!$A:$B,2,0)</f>
        <v>ISCAS</v>
      </c>
      <c r="B1893" t="s">
        <v>13</v>
      </c>
      <c r="C1893" t="s">
        <v>137</v>
      </c>
      <c r="D1893" s="1">
        <f>SUMIFS(SolRaw!$D:$D,SolRaw!$A:$A,$B1893,SolRaw!$B:$B,$C1893,SolRaw!$C:$C,D$1)/SUMIFS(GraphStats!$G:$G,GraphStats!$A:$A,$B1893,GraphStats!$D:$D,D$1)</f>
        <v>3.3783783783783786E-2</v>
      </c>
      <c r="E1893" s="1">
        <f>SUMIFS(SolRaw!$D:$D,SolRaw!$A:$A,$B1893,SolRaw!$B:$B,$C1893,SolRaw!$C:$C,E$1)/SUMIFS(GraphStats!$G:$G,GraphStats!$A:$A,$B1893,GraphStats!$D:$D,E$1)</f>
        <v>4.2520880789673497E-2</v>
      </c>
      <c r="F1893" s="1">
        <f>SUMIFS(SolRaw!$D:$D,SolRaw!$A:$A,$B1893,SolRaw!$B:$B,$C1893,SolRaw!$C:$C,F$1)/SUMIFS(GraphStats!$G:$G,GraphStats!$A:$A,$B1893,GraphStats!$D:$D,F$1)</f>
        <v>3.4082106893880713E-2</v>
      </c>
      <c r="G1893" s="1">
        <f>SUMIFS(SolRaw!$D:$D,SolRaw!$A:$A,$B1893,SolRaw!$B:$B,$C1893,SolRaw!$C:$C,G$1)/SUMIFS(GraphStats!$G:$G,GraphStats!$A:$A,$B1893,GraphStats!$D:$D,G$1)</f>
        <v>3.4328358208955224E-2</v>
      </c>
      <c r="H1893" s="1">
        <f>SUMIFS(SolRaw!$D:$D,SolRaw!$A:$A,$B1893,SolRaw!$B:$B,$C1893,SolRaw!$C:$C,H$1)/SUMIFS(GraphStats!$G:$G,GraphStats!$A:$A,$B1893,GraphStats!$D:$D,H$1)</f>
        <v>2.9320987654320986E-2</v>
      </c>
      <c r="I1893" s="1">
        <f>SUMIFS(SolRaw!$D:$D,SolRaw!$A:$A,$B1893,SolRaw!$B:$B,$C1893,SolRaw!$C:$C,I$1)/SUMIFS(GraphStats!$G:$G,GraphStats!$A:$A,$B1893,GraphStats!$D:$D,I$1)</f>
        <v>3.7490436113236422E-2</v>
      </c>
      <c r="J1893" s="1">
        <f>SUMIFS(SolRaw!$D:$D,SolRaw!$A:$A,$B1893,SolRaw!$B:$B,$C1893,SolRaw!$C:$C,J$1)/SUMIFS(GraphStats!$G:$G,GraphStats!$A:$A,$B1893,GraphStats!$D:$D,J$1)</f>
        <v>3.255813953488372E-2</v>
      </c>
      <c r="K1893" s="1">
        <f>SUMIFS(SolRaw!$D:$D,SolRaw!$A:$A,$B1893,SolRaw!$B:$B,$C1893,SolRaw!$C:$C,K$1)/SUMIFS(GraphStats!$G:$G,GraphStats!$A:$A,$B1893,GraphStats!$D:$D,K$1)</f>
        <v>2.5373134328358207E-2</v>
      </c>
      <c r="L1893" s="1">
        <f>SUMIFS(SolRaw!$D:$D,SolRaw!$A:$A,$B1893,SolRaw!$B:$B,$C1893,SolRaw!$C:$C,L$1)/SUMIFS(GraphStats!$G:$G,GraphStats!$A:$A,$B1893,GraphStats!$D:$D,L$1)</f>
        <v>3.6478984932593182E-2</v>
      </c>
      <c r="M1893" s="1">
        <f>SUMIFS(SolRaw!$D:$D,SolRaw!$A:$A,$B1893,SolRaw!$B:$B,$C1893,SolRaw!$C:$C,M$1)/SUMIFS(GraphStats!$G:$G,GraphStats!$A:$A,$B1893,GraphStats!$D:$D,M$1)</f>
        <v>3.2000000000000001E-2</v>
      </c>
      <c r="N1893" s="1">
        <f t="shared" si="203"/>
        <v>3.3793681223968572E-2</v>
      </c>
      <c r="O1893" s="1">
        <f t="shared" si="204"/>
        <v>2.5373134328358207E-2</v>
      </c>
      <c r="P1893" s="1">
        <f t="shared" si="205"/>
        <v>3.2139534883720927E-2</v>
      </c>
      <c r="Q1893" s="1">
        <f t="shared" si="209"/>
        <v>3.3932945338832246E-2</v>
      </c>
      <c r="R1893" s="1">
        <f t="shared" si="206"/>
        <v>3.5941328251683696E-2</v>
      </c>
      <c r="S1893" s="1">
        <f t="shared" si="207"/>
        <v>4.2520880789673497E-2</v>
      </c>
      <c r="T1893" s="1">
        <f t="shared" si="208"/>
        <v>4.6315882225695451E-3</v>
      </c>
    </row>
    <row r="1894" spans="1:20" x14ac:dyDescent="0.2">
      <c r="A1894" t="str">
        <f>VLOOKUP(B1894,GraphStats!$A:$B,2,0)</f>
        <v>ISCAS</v>
      </c>
      <c r="B1894" t="s">
        <v>13</v>
      </c>
      <c r="C1894" t="s">
        <v>138</v>
      </c>
      <c r="D1894" s="1">
        <f>SUMIFS(SolRaw!$D:$D,SolRaw!$A:$A,$B1894,SolRaw!$B:$B,$C1894,SolRaw!$C:$C,D$1)/SUMIFS(GraphStats!$G:$G,GraphStats!$A:$A,$B1894,GraphStats!$D:$D,D$1)</f>
        <v>2.5525525525525526E-2</v>
      </c>
      <c r="E1894" s="1">
        <f>SUMIFS(SolRaw!$D:$D,SolRaw!$A:$A,$B1894,SolRaw!$B:$B,$C1894,SolRaw!$C:$C,E$1)/SUMIFS(GraphStats!$G:$G,GraphStats!$A:$A,$B1894,GraphStats!$D:$D,E$1)</f>
        <v>2.7334851936218679E-2</v>
      </c>
      <c r="F1894" s="1">
        <f>SUMIFS(SolRaw!$D:$D,SolRaw!$A:$A,$B1894,SolRaw!$B:$B,$C1894,SolRaw!$C:$C,F$1)/SUMIFS(GraphStats!$G:$G,GraphStats!$A:$A,$B1894,GraphStats!$D:$D,F$1)</f>
        <v>2.4012393493415957E-2</v>
      </c>
      <c r="G1894" s="1">
        <f>SUMIFS(SolRaw!$D:$D,SolRaw!$A:$A,$B1894,SolRaw!$B:$B,$C1894,SolRaw!$C:$C,G$1)/SUMIFS(GraphStats!$G:$G,GraphStats!$A:$A,$B1894,GraphStats!$D:$D,G$1)</f>
        <v>2.9850746268656716E-2</v>
      </c>
      <c r="H1894" s="1">
        <f>SUMIFS(SolRaw!$D:$D,SolRaw!$A:$A,$B1894,SolRaw!$B:$B,$C1894,SolRaw!$C:$C,H$1)/SUMIFS(GraphStats!$G:$G,GraphStats!$A:$A,$B1894,GraphStats!$D:$D,H$1)</f>
        <v>2.1604938271604937E-2</v>
      </c>
      <c r="I1894" s="1">
        <f>SUMIFS(SolRaw!$D:$D,SolRaw!$A:$A,$B1894,SolRaw!$B:$B,$C1894,SolRaw!$C:$C,I$1)/SUMIFS(GraphStats!$G:$G,GraphStats!$A:$A,$B1894,GraphStats!$D:$D,I$1)</f>
        <v>2.6013771996939557E-2</v>
      </c>
      <c r="J1894" s="1">
        <f>SUMIFS(SolRaw!$D:$D,SolRaw!$A:$A,$B1894,SolRaw!$B:$B,$C1894,SolRaw!$C:$C,J$1)/SUMIFS(GraphStats!$G:$G,GraphStats!$A:$A,$B1894,GraphStats!$D:$D,J$1)</f>
        <v>2.7131782945736434E-2</v>
      </c>
      <c r="K1894" s="1">
        <f>SUMIFS(SolRaw!$D:$D,SolRaw!$A:$A,$B1894,SolRaw!$B:$B,$C1894,SolRaw!$C:$C,K$1)/SUMIFS(GraphStats!$G:$G,GraphStats!$A:$A,$B1894,GraphStats!$D:$D,K$1)</f>
        <v>2.1641791044776121E-2</v>
      </c>
      <c r="L1894" s="1">
        <f>SUMIFS(SolRaw!$D:$D,SolRaw!$A:$A,$B1894,SolRaw!$B:$B,$C1894,SolRaw!$C:$C,L$1)/SUMIFS(GraphStats!$G:$G,GraphStats!$A:$A,$B1894,GraphStats!$D:$D,L$1)</f>
        <v>2.458366375892149E-2</v>
      </c>
      <c r="M1894" s="1">
        <f>SUMIFS(SolRaw!$D:$D,SolRaw!$A:$A,$B1894,SolRaw!$B:$B,$C1894,SolRaw!$C:$C,M$1)/SUMIFS(GraphStats!$G:$G,GraphStats!$A:$A,$B1894,GraphStats!$D:$D,M$1)</f>
        <v>2.5454545454545455E-2</v>
      </c>
      <c r="N1894" s="1">
        <f t="shared" si="203"/>
        <v>2.5315401069634084E-2</v>
      </c>
      <c r="O1894" s="1">
        <f t="shared" si="204"/>
        <v>2.1604938271604937E-2</v>
      </c>
      <c r="P1894" s="1">
        <f t="shared" si="205"/>
        <v>2.4155211059792341E-2</v>
      </c>
      <c r="Q1894" s="1">
        <f t="shared" si="209"/>
        <v>2.5490035490035493E-2</v>
      </c>
      <c r="R1894" s="1">
        <f t="shared" si="206"/>
        <v>2.6852280208537214E-2</v>
      </c>
      <c r="S1894" s="1">
        <f t="shared" si="207"/>
        <v>2.9850746268656716E-2</v>
      </c>
      <c r="T1894" s="1">
        <f t="shared" si="208"/>
        <v>2.5384647464662463E-3</v>
      </c>
    </row>
    <row r="1895" spans="1:20" x14ac:dyDescent="0.2">
      <c r="A1895" t="str">
        <f>VLOOKUP(B1895,GraphStats!$A:$B,2,0)</f>
        <v>ISCAS</v>
      </c>
      <c r="B1895" t="s">
        <v>13</v>
      </c>
      <c r="C1895" t="s">
        <v>139</v>
      </c>
      <c r="D1895" s="1">
        <f>SUMIFS(SolRaw!$D:$D,SolRaw!$A:$A,$B1895,SolRaw!$B:$B,$C1895,SolRaw!$C:$C,D$1)/SUMIFS(GraphStats!$G:$G,GraphStats!$A:$A,$B1895,GraphStats!$D:$D,D$1)</f>
        <v>2.5525525525525526E-2</v>
      </c>
      <c r="E1895" s="1">
        <f>SUMIFS(SolRaw!$D:$D,SolRaw!$A:$A,$B1895,SolRaw!$B:$B,$C1895,SolRaw!$C:$C,E$1)/SUMIFS(GraphStats!$G:$G,GraphStats!$A:$A,$B1895,GraphStats!$D:$D,E$1)</f>
        <v>2.7334851936218679E-2</v>
      </c>
      <c r="F1895" s="1">
        <f>SUMIFS(SolRaw!$D:$D,SolRaw!$A:$A,$B1895,SolRaw!$B:$B,$C1895,SolRaw!$C:$C,F$1)/SUMIFS(GraphStats!$G:$G,GraphStats!$A:$A,$B1895,GraphStats!$D:$D,F$1)</f>
        <v>2.4786986831913247E-2</v>
      </c>
      <c r="G1895" s="1">
        <f>SUMIFS(SolRaw!$D:$D,SolRaw!$A:$A,$B1895,SolRaw!$B:$B,$C1895,SolRaw!$C:$C,G$1)/SUMIFS(GraphStats!$G:$G,GraphStats!$A:$A,$B1895,GraphStats!$D:$D,G$1)</f>
        <v>2.9850746268656716E-2</v>
      </c>
      <c r="H1895" s="1">
        <f>SUMIFS(SolRaw!$D:$D,SolRaw!$A:$A,$B1895,SolRaw!$B:$B,$C1895,SolRaw!$C:$C,H$1)/SUMIFS(GraphStats!$G:$G,GraphStats!$A:$A,$B1895,GraphStats!$D:$D,H$1)</f>
        <v>2.1604938271604937E-2</v>
      </c>
      <c r="I1895" s="1">
        <f>SUMIFS(SolRaw!$D:$D,SolRaw!$A:$A,$B1895,SolRaw!$B:$B,$C1895,SolRaw!$C:$C,I$1)/SUMIFS(GraphStats!$G:$G,GraphStats!$A:$A,$B1895,GraphStats!$D:$D,I$1)</f>
        <v>2.6013771996939557E-2</v>
      </c>
      <c r="J1895" s="1">
        <f>SUMIFS(SolRaw!$D:$D,SolRaw!$A:$A,$B1895,SolRaw!$B:$B,$C1895,SolRaw!$C:$C,J$1)/SUMIFS(GraphStats!$G:$G,GraphStats!$A:$A,$B1895,GraphStats!$D:$D,J$1)</f>
        <v>2.7131782945736434E-2</v>
      </c>
      <c r="K1895" s="1">
        <f>SUMIFS(SolRaw!$D:$D,SolRaw!$A:$A,$B1895,SolRaw!$B:$B,$C1895,SolRaw!$C:$C,K$1)/SUMIFS(GraphStats!$G:$G,GraphStats!$A:$A,$B1895,GraphStats!$D:$D,K$1)</f>
        <v>2.1641791044776121E-2</v>
      </c>
      <c r="L1895" s="1">
        <f>SUMIFS(SolRaw!$D:$D,SolRaw!$A:$A,$B1895,SolRaw!$B:$B,$C1895,SolRaw!$C:$C,L$1)/SUMIFS(GraphStats!$G:$G,GraphStats!$A:$A,$B1895,GraphStats!$D:$D,L$1)</f>
        <v>2.458366375892149E-2</v>
      </c>
      <c r="M1895" s="1">
        <f>SUMIFS(SolRaw!$D:$D,SolRaw!$A:$A,$B1895,SolRaw!$B:$B,$C1895,SolRaw!$C:$C,M$1)/SUMIFS(GraphStats!$G:$G,GraphStats!$A:$A,$B1895,GraphStats!$D:$D,M$1)</f>
        <v>2.4E-2</v>
      </c>
      <c r="N1895" s="1">
        <f t="shared" si="203"/>
        <v>2.524740585802927E-2</v>
      </c>
      <c r="O1895" s="1">
        <f t="shared" si="204"/>
        <v>2.1604938271604937E-2</v>
      </c>
      <c r="P1895" s="1">
        <f t="shared" si="205"/>
        <v>2.4145915939730374E-2</v>
      </c>
      <c r="Q1895" s="1">
        <f t="shared" si="209"/>
        <v>2.5156256178719388E-2</v>
      </c>
      <c r="R1895" s="1">
        <f t="shared" si="206"/>
        <v>2.6852280208537214E-2</v>
      </c>
      <c r="S1895" s="1">
        <f t="shared" si="207"/>
        <v>2.9850746268656716E-2</v>
      </c>
      <c r="T1895" s="1">
        <f t="shared" si="208"/>
        <v>2.54384458842521E-3</v>
      </c>
    </row>
    <row r="1896" spans="1:20" x14ac:dyDescent="0.2">
      <c r="A1896" t="str">
        <f>VLOOKUP(B1896,GraphStats!$A:$B,2,0)</f>
        <v>ISCAS</v>
      </c>
      <c r="B1896" t="s">
        <v>13</v>
      </c>
      <c r="C1896" t="s">
        <v>140</v>
      </c>
      <c r="D1896" s="1">
        <f>SUMIFS(SolRaw!$D:$D,SolRaw!$A:$A,$B1896,SolRaw!$B:$B,$C1896,SolRaw!$C:$C,D$1)/SUMIFS(GraphStats!$G:$G,GraphStats!$A:$A,$B1896,GraphStats!$D:$D,D$1)</f>
        <v>2.5525525525525526E-2</v>
      </c>
      <c r="E1896" s="1">
        <f>SUMIFS(SolRaw!$D:$D,SolRaw!$A:$A,$B1896,SolRaw!$B:$B,$C1896,SolRaw!$C:$C,E$1)/SUMIFS(GraphStats!$G:$G,GraphStats!$A:$A,$B1896,GraphStats!$D:$D,E$1)</f>
        <v>2.8094153378891418E-2</v>
      </c>
      <c r="F1896" s="1">
        <f>SUMIFS(SolRaw!$D:$D,SolRaw!$A:$A,$B1896,SolRaw!$B:$B,$C1896,SolRaw!$C:$C,F$1)/SUMIFS(GraphStats!$G:$G,GraphStats!$A:$A,$B1896,GraphStats!$D:$D,F$1)</f>
        <v>2.4786986831913247E-2</v>
      </c>
      <c r="G1896" s="1">
        <f>SUMIFS(SolRaw!$D:$D,SolRaw!$A:$A,$B1896,SolRaw!$B:$B,$C1896,SolRaw!$C:$C,G$1)/SUMIFS(GraphStats!$G:$G,GraphStats!$A:$A,$B1896,GraphStats!$D:$D,G$1)</f>
        <v>2.9850746268656716E-2</v>
      </c>
      <c r="H1896" s="1">
        <f>SUMIFS(SolRaw!$D:$D,SolRaw!$A:$A,$B1896,SolRaw!$B:$B,$C1896,SolRaw!$C:$C,H$1)/SUMIFS(GraphStats!$G:$G,GraphStats!$A:$A,$B1896,GraphStats!$D:$D,H$1)</f>
        <v>2.1604938271604937E-2</v>
      </c>
      <c r="I1896" s="1">
        <f>SUMIFS(SolRaw!$D:$D,SolRaw!$A:$A,$B1896,SolRaw!$B:$B,$C1896,SolRaw!$C:$C,I$1)/SUMIFS(GraphStats!$G:$G,GraphStats!$A:$A,$B1896,GraphStats!$D:$D,I$1)</f>
        <v>2.448355011476664E-2</v>
      </c>
      <c r="J1896" s="1">
        <f>SUMIFS(SolRaw!$D:$D,SolRaw!$A:$A,$B1896,SolRaw!$B:$B,$C1896,SolRaw!$C:$C,J$1)/SUMIFS(GraphStats!$G:$G,GraphStats!$A:$A,$B1896,GraphStats!$D:$D,J$1)</f>
        <v>2.7131782945736434E-2</v>
      </c>
      <c r="K1896" s="1">
        <f>SUMIFS(SolRaw!$D:$D,SolRaw!$A:$A,$B1896,SolRaw!$B:$B,$C1896,SolRaw!$C:$C,K$1)/SUMIFS(GraphStats!$G:$G,GraphStats!$A:$A,$B1896,GraphStats!$D:$D,K$1)</f>
        <v>2.1641791044776121E-2</v>
      </c>
      <c r="L1896" s="1">
        <f>SUMIFS(SolRaw!$D:$D,SolRaw!$A:$A,$B1896,SolRaw!$B:$B,$C1896,SolRaw!$C:$C,L$1)/SUMIFS(GraphStats!$G:$G,GraphStats!$A:$A,$B1896,GraphStats!$D:$D,L$1)</f>
        <v>2.458366375892149E-2</v>
      </c>
      <c r="M1896" s="1">
        <f>SUMIFS(SolRaw!$D:$D,SolRaw!$A:$A,$B1896,SolRaw!$B:$B,$C1896,SolRaw!$C:$C,M$1)/SUMIFS(GraphStats!$G:$G,GraphStats!$A:$A,$B1896,GraphStats!$D:$D,M$1)</f>
        <v>2.4E-2</v>
      </c>
      <c r="N1896" s="1">
        <f t="shared" si="203"/>
        <v>2.5170313814079255E-2</v>
      </c>
      <c r="O1896" s="1">
        <f t="shared" si="204"/>
        <v>2.1604938271604937E-2</v>
      </c>
      <c r="P1896" s="1">
        <f t="shared" si="205"/>
        <v>2.412088752869166E-2</v>
      </c>
      <c r="Q1896" s="1">
        <f t="shared" si="209"/>
        <v>2.4685325295417369E-2</v>
      </c>
      <c r="R1896" s="1">
        <f t="shared" si="206"/>
        <v>2.6730218590683707E-2</v>
      </c>
      <c r="S1896" s="1">
        <f t="shared" si="207"/>
        <v>2.9850746268656716E-2</v>
      </c>
      <c r="T1896" s="1">
        <f t="shared" si="208"/>
        <v>2.6230511206517503E-3</v>
      </c>
    </row>
    <row r="1897" spans="1:20" x14ac:dyDescent="0.2">
      <c r="A1897" t="str">
        <f>VLOOKUP(B1897,GraphStats!$A:$B,2,0)</f>
        <v>ISCAS</v>
      </c>
      <c r="B1897" t="s">
        <v>13</v>
      </c>
      <c r="C1897" t="s">
        <v>141</v>
      </c>
      <c r="D1897" s="1">
        <f>SUMIFS(SolRaw!$D:$D,SolRaw!$A:$A,$B1897,SolRaw!$B:$B,$C1897,SolRaw!$C:$C,D$1)/SUMIFS(GraphStats!$G:$G,GraphStats!$A:$A,$B1897,GraphStats!$D:$D,D$1)</f>
        <v>2.7027027027027029E-2</v>
      </c>
      <c r="E1897" s="1">
        <f>SUMIFS(SolRaw!$D:$D,SolRaw!$A:$A,$B1897,SolRaw!$B:$B,$C1897,SolRaw!$C:$C,E$1)/SUMIFS(GraphStats!$G:$G,GraphStats!$A:$A,$B1897,GraphStats!$D:$D,E$1)</f>
        <v>2.8853454821564161E-2</v>
      </c>
      <c r="F1897" s="1">
        <f>SUMIFS(SolRaw!$D:$D,SolRaw!$A:$A,$B1897,SolRaw!$B:$B,$C1897,SolRaw!$C:$C,F$1)/SUMIFS(GraphStats!$G:$G,GraphStats!$A:$A,$B1897,GraphStats!$D:$D,F$1)</f>
        <v>2.4012393493415957E-2</v>
      </c>
      <c r="G1897" s="1">
        <f>SUMIFS(SolRaw!$D:$D,SolRaw!$A:$A,$B1897,SolRaw!$B:$B,$C1897,SolRaw!$C:$C,G$1)/SUMIFS(GraphStats!$G:$G,GraphStats!$A:$A,$B1897,GraphStats!$D:$D,G$1)</f>
        <v>3.0597014925373135E-2</v>
      </c>
      <c r="H1897" s="1">
        <f>SUMIFS(SolRaw!$D:$D,SolRaw!$A:$A,$B1897,SolRaw!$B:$B,$C1897,SolRaw!$C:$C,H$1)/SUMIFS(GraphStats!$G:$G,GraphStats!$A:$A,$B1897,GraphStats!$D:$D,H$1)</f>
        <v>2.3919753086419752E-2</v>
      </c>
      <c r="I1897" s="1">
        <f>SUMIFS(SolRaw!$D:$D,SolRaw!$A:$A,$B1897,SolRaw!$B:$B,$C1897,SolRaw!$C:$C,I$1)/SUMIFS(GraphStats!$G:$G,GraphStats!$A:$A,$B1897,GraphStats!$D:$D,I$1)</f>
        <v>2.6013771996939557E-2</v>
      </c>
      <c r="J1897" s="1">
        <f>SUMIFS(SolRaw!$D:$D,SolRaw!$A:$A,$B1897,SolRaw!$B:$B,$C1897,SolRaw!$C:$C,J$1)/SUMIFS(GraphStats!$G:$G,GraphStats!$A:$A,$B1897,GraphStats!$D:$D,J$1)</f>
        <v>2.8682170542635659E-2</v>
      </c>
      <c r="K1897" s="1">
        <f>SUMIFS(SolRaw!$D:$D,SolRaw!$A:$A,$B1897,SolRaw!$B:$B,$C1897,SolRaw!$C:$C,K$1)/SUMIFS(GraphStats!$G:$G,GraphStats!$A:$A,$B1897,GraphStats!$D:$D,K$1)</f>
        <v>2.1641791044776121E-2</v>
      </c>
      <c r="L1897" s="1">
        <f>SUMIFS(SolRaw!$D:$D,SolRaw!$A:$A,$B1897,SolRaw!$B:$B,$C1897,SolRaw!$C:$C,L$1)/SUMIFS(GraphStats!$G:$G,GraphStats!$A:$A,$B1897,GraphStats!$D:$D,L$1)</f>
        <v>2.5376685170499604E-2</v>
      </c>
      <c r="M1897" s="1">
        <f>SUMIFS(SolRaw!$D:$D,SolRaw!$A:$A,$B1897,SolRaw!$B:$B,$C1897,SolRaw!$C:$C,M$1)/SUMIFS(GraphStats!$G:$G,GraphStats!$A:$A,$B1897,GraphStats!$D:$D,M$1)</f>
        <v>2.4E-2</v>
      </c>
      <c r="N1897" s="1">
        <f t="shared" si="203"/>
        <v>2.6012406210865098E-2</v>
      </c>
      <c r="O1897" s="1">
        <f t="shared" si="204"/>
        <v>2.1641791044776121E-2</v>
      </c>
      <c r="P1897" s="1">
        <f t="shared" si="205"/>
        <v>2.4003098373353991E-2</v>
      </c>
      <c r="Q1897" s="1">
        <f t="shared" si="209"/>
        <v>2.569522858371958E-2</v>
      </c>
      <c r="R1897" s="1">
        <f t="shared" si="206"/>
        <v>2.8268384663733499E-2</v>
      </c>
      <c r="S1897" s="1">
        <f t="shared" si="207"/>
        <v>3.0597014925373135E-2</v>
      </c>
      <c r="T1897" s="1">
        <f t="shared" si="208"/>
        <v>2.772538708768976E-3</v>
      </c>
    </row>
    <row r="1898" spans="1:20" x14ac:dyDescent="0.2">
      <c r="A1898" t="str">
        <f>VLOOKUP(B1898,GraphStats!$A:$B,2,0)</f>
        <v>ISCAS</v>
      </c>
      <c r="B1898" t="s">
        <v>13</v>
      </c>
      <c r="C1898" t="s">
        <v>142</v>
      </c>
      <c r="D1898" s="1">
        <f>SUMIFS(SolRaw!$D:$D,SolRaw!$A:$A,$B1898,SolRaw!$B:$B,$C1898,SolRaw!$C:$C,D$1)/SUMIFS(GraphStats!$G:$G,GraphStats!$A:$A,$B1898,GraphStats!$D:$D,D$1)</f>
        <v>2.5525525525525526E-2</v>
      </c>
      <c r="E1898" s="1">
        <f>SUMIFS(SolRaw!$D:$D,SolRaw!$A:$A,$B1898,SolRaw!$B:$B,$C1898,SolRaw!$C:$C,E$1)/SUMIFS(GraphStats!$G:$G,GraphStats!$A:$A,$B1898,GraphStats!$D:$D,E$1)</f>
        <v>2.8094153378891418E-2</v>
      </c>
      <c r="F1898" s="1">
        <f>SUMIFS(SolRaw!$D:$D,SolRaw!$A:$A,$B1898,SolRaw!$B:$B,$C1898,SolRaw!$C:$C,F$1)/SUMIFS(GraphStats!$G:$G,GraphStats!$A:$A,$B1898,GraphStats!$D:$D,F$1)</f>
        <v>2.4786986831913247E-2</v>
      </c>
      <c r="G1898" s="1">
        <f>SUMIFS(SolRaw!$D:$D,SolRaw!$A:$A,$B1898,SolRaw!$B:$B,$C1898,SolRaw!$C:$C,G$1)/SUMIFS(GraphStats!$G:$G,GraphStats!$A:$A,$B1898,GraphStats!$D:$D,G$1)</f>
        <v>2.9850746268656716E-2</v>
      </c>
      <c r="H1898" s="1">
        <f>SUMIFS(SolRaw!$D:$D,SolRaw!$A:$A,$B1898,SolRaw!$B:$B,$C1898,SolRaw!$C:$C,H$1)/SUMIFS(GraphStats!$G:$G,GraphStats!$A:$A,$B1898,GraphStats!$D:$D,H$1)</f>
        <v>2.1604938271604937E-2</v>
      </c>
      <c r="I1898" s="1">
        <f>SUMIFS(SolRaw!$D:$D,SolRaw!$A:$A,$B1898,SolRaw!$B:$B,$C1898,SolRaw!$C:$C,I$1)/SUMIFS(GraphStats!$G:$G,GraphStats!$A:$A,$B1898,GraphStats!$D:$D,I$1)</f>
        <v>2.448355011476664E-2</v>
      </c>
      <c r="J1898" s="1">
        <f>SUMIFS(SolRaw!$D:$D,SolRaw!$A:$A,$B1898,SolRaw!$B:$B,$C1898,SolRaw!$C:$C,J$1)/SUMIFS(GraphStats!$G:$G,GraphStats!$A:$A,$B1898,GraphStats!$D:$D,J$1)</f>
        <v>2.7131782945736434E-2</v>
      </c>
      <c r="K1898" s="1">
        <f>SUMIFS(SolRaw!$D:$D,SolRaw!$A:$A,$B1898,SolRaw!$B:$B,$C1898,SolRaw!$C:$C,K$1)/SUMIFS(GraphStats!$G:$G,GraphStats!$A:$A,$B1898,GraphStats!$D:$D,K$1)</f>
        <v>2.1641791044776121E-2</v>
      </c>
      <c r="L1898" s="1">
        <f>SUMIFS(SolRaw!$D:$D,SolRaw!$A:$A,$B1898,SolRaw!$B:$B,$C1898,SolRaw!$C:$C,L$1)/SUMIFS(GraphStats!$G:$G,GraphStats!$A:$A,$B1898,GraphStats!$D:$D,L$1)</f>
        <v>2.458366375892149E-2</v>
      </c>
      <c r="M1898" s="1">
        <f>SUMIFS(SolRaw!$D:$D,SolRaw!$A:$A,$B1898,SolRaw!$B:$B,$C1898,SolRaw!$C:$C,M$1)/SUMIFS(GraphStats!$G:$G,GraphStats!$A:$A,$B1898,GraphStats!$D:$D,M$1)</f>
        <v>2.4E-2</v>
      </c>
      <c r="N1898" s="1">
        <f t="shared" si="203"/>
        <v>2.5170313814079255E-2</v>
      </c>
      <c r="O1898" s="1">
        <f t="shared" si="204"/>
        <v>2.1604938271604937E-2</v>
      </c>
      <c r="P1898" s="1">
        <f t="shared" si="205"/>
        <v>2.412088752869166E-2</v>
      </c>
      <c r="Q1898" s="1">
        <f t="shared" si="209"/>
        <v>2.4685325295417369E-2</v>
      </c>
      <c r="R1898" s="1">
        <f t="shared" si="206"/>
        <v>2.6730218590683707E-2</v>
      </c>
      <c r="S1898" s="1">
        <f t="shared" si="207"/>
        <v>2.9850746268656716E-2</v>
      </c>
      <c r="T1898" s="1">
        <f t="shared" si="208"/>
        <v>2.6230511206517503E-3</v>
      </c>
    </row>
    <row r="1899" spans="1:20" x14ac:dyDescent="0.2">
      <c r="A1899" t="str">
        <f>VLOOKUP(B1899,GraphStats!$A:$B,2,0)</f>
        <v>ISCAS</v>
      </c>
      <c r="B1899" t="s">
        <v>13</v>
      </c>
      <c r="C1899" t="s">
        <v>143</v>
      </c>
      <c r="D1899" s="1">
        <f>SUMIFS(SolRaw!$D:$D,SolRaw!$A:$A,$B1899,SolRaw!$B:$B,$C1899,SolRaw!$C:$C,D$1)/SUMIFS(GraphStats!$G:$G,GraphStats!$A:$A,$B1899,GraphStats!$D:$D,D$1)</f>
        <v>2.6276276276276277E-2</v>
      </c>
      <c r="E1899" s="1">
        <f>SUMIFS(SolRaw!$D:$D,SolRaw!$A:$A,$B1899,SolRaw!$B:$B,$C1899,SolRaw!$C:$C,E$1)/SUMIFS(GraphStats!$G:$G,GraphStats!$A:$A,$B1899,GraphStats!$D:$D,E$1)</f>
        <v>2.7334851936218679E-2</v>
      </c>
      <c r="F1899" s="1">
        <f>SUMIFS(SolRaw!$D:$D,SolRaw!$A:$A,$B1899,SolRaw!$B:$B,$C1899,SolRaw!$C:$C,F$1)/SUMIFS(GraphStats!$G:$G,GraphStats!$A:$A,$B1899,GraphStats!$D:$D,F$1)</f>
        <v>2.4012393493415957E-2</v>
      </c>
      <c r="G1899" s="1">
        <f>SUMIFS(SolRaw!$D:$D,SolRaw!$A:$A,$B1899,SolRaw!$B:$B,$C1899,SolRaw!$C:$C,G$1)/SUMIFS(GraphStats!$G:$G,GraphStats!$A:$A,$B1899,GraphStats!$D:$D,G$1)</f>
        <v>3.0597014925373135E-2</v>
      </c>
      <c r="H1899" s="1">
        <f>SUMIFS(SolRaw!$D:$D,SolRaw!$A:$A,$B1899,SolRaw!$B:$B,$C1899,SolRaw!$C:$C,H$1)/SUMIFS(GraphStats!$G:$G,GraphStats!$A:$A,$B1899,GraphStats!$D:$D,H$1)</f>
        <v>2.3919753086419752E-2</v>
      </c>
      <c r="I1899" s="1">
        <f>SUMIFS(SolRaw!$D:$D,SolRaw!$A:$A,$B1899,SolRaw!$B:$B,$C1899,SolRaw!$C:$C,I$1)/SUMIFS(GraphStats!$G:$G,GraphStats!$A:$A,$B1899,GraphStats!$D:$D,I$1)</f>
        <v>2.6013771996939557E-2</v>
      </c>
      <c r="J1899" s="1">
        <f>SUMIFS(SolRaw!$D:$D,SolRaw!$A:$A,$B1899,SolRaw!$B:$B,$C1899,SolRaw!$C:$C,J$1)/SUMIFS(GraphStats!$G:$G,GraphStats!$A:$A,$B1899,GraphStats!$D:$D,J$1)</f>
        <v>2.8682170542635659E-2</v>
      </c>
      <c r="K1899" s="1">
        <f>SUMIFS(SolRaw!$D:$D,SolRaw!$A:$A,$B1899,SolRaw!$B:$B,$C1899,SolRaw!$C:$C,K$1)/SUMIFS(GraphStats!$G:$G,GraphStats!$A:$A,$B1899,GraphStats!$D:$D,K$1)</f>
        <v>2.1641791044776121E-2</v>
      </c>
      <c r="L1899" s="1">
        <f>SUMIFS(SolRaw!$D:$D,SolRaw!$A:$A,$B1899,SolRaw!$B:$B,$C1899,SolRaw!$C:$C,L$1)/SUMIFS(GraphStats!$G:$G,GraphStats!$A:$A,$B1899,GraphStats!$D:$D,L$1)</f>
        <v>2.458366375892149E-2</v>
      </c>
      <c r="M1899" s="1">
        <f>SUMIFS(SolRaw!$D:$D,SolRaw!$A:$A,$B1899,SolRaw!$B:$B,$C1899,SolRaw!$C:$C,M$1)/SUMIFS(GraphStats!$G:$G,GraphStats!$A:$A,$B1899,GraphStats!$D:$D,M$1)</f>
        <v>2.4E-2</v>
      </c>
      <c r="N1899" s="1">
        <f t="shared" si="203"/>
        <v>2.5706168706097664E-2</v>
      </c>
      <c r="O1899" s="1">
        <f t="shared" si="204"/>
        <v>2.1641791044776121E-2</v>
      </c>
      <c r="P1899" s="1">
        <f t="shared" si="205"/>
        <v>2.4003098373353991E-2</v>
      </c>
      <c r="Q1899" s="1">
        <f t="shared" si="209"/>
        <v>2.5298717877930525E-2</v>
      </c>
      <c r="R1899" s="1">
        <f t="shared" si="206"/>
        <v>2.707020802123308E-2</v>
      </c>
      <c r="S1899" s="1">
        <f t="shared" si="207"/>
        <v>3.0597014925373135E-2</v>
      </c>
      <c r="T1899" s="1">
        <f t="shared" si="208"/>
        <v>2.6373295665448231E-3</v>
      </c>
    </row>
    <row r="1900" spans="1:20" x14ac:dyDescent="0.2">
      <c r="A1900" t="str">
        <f>VLOOKUP(B1900,GraphStats!$A:$B,2,0)</f>
        <v>ISCAS</v>
      </c>
      <c r="B1900" t="s">
        <v>13</v>
      </c>
      <c r="C1900" t="s">
        <v>144</v>
      </c>
      <c r="D1900" s="1">
        <f>SUMIFS(SolRaw!$D:$D,SolRaw!$A:$A,$B1900,SolRaw!$B:$B,$C1900,SolRaw!$C:$C,D$1)/SUMIFS(GraphStats!$G:$G,GraphStats!$A:$A,$B1900,GraphStats!$D:$D,D$1)</f>
        <v>2.5525525525525526E-2</v>
      </c>
      <c r="E1900" s="1">
        <f>SUMIFS(SolRaw!$D:$D,SolRaw!$A:$A,$B1900,SolRaw!$B:$B,$C1900,SolRaw!$C:$C,E$1)/SUMIFS(GraphStats!$G:$G,GraphStats!$A:$A,$B1900,GraphStats!$D:$D,E$1)</f>
        <v>2.8094153378891418E-2</v>
      </c>
      <c r="F1900" s="1">
        <f>SUMIFS(SolRaw!$D:$D,SolRaw!$A:$A,$B1900,SolRaw!$B:$B,$C1900,SolRaw!$C:$C,F$1)/SUMIFS(GraphStats!$G:$G,GraphStats!$A:$A,$B1900,GraphStats!$D:$D,F$1)</f>
        <v>2.4786986831913247E-2</v>
      </c>
      <c r="G1900" s="1">
        <f>SUMIFS(SolRaw!$D:$D,SolRaw!$A:$A,$B1900,SolRaw!$B:$B,$C1900,SolRaw!$C:$C,G$1)/SUMIFS(GraphStats!$G:$G,GraphStats!$A:$A,$B1900,GraphStats!$D:$D,G$1)</f>
        <v>2.9850746268656716E-2</v>
      </c>
      <c r="H1900" s="1">
        <f>SUMIFS(SolRaw!$D:$D,SolRaw!$A:$A,$B1900,SolRaw!$B:$B,$C1900,SolRaw!$C:$C,H$1)/SUMIFS(GraphStats!$G:$G,GraphStats!$A:$A,$B1900,GraphStats!$D:$D,H$1)</f>
        <v>2.1604938271604937E-2</v>
      </c>
      <c r="I1900" s="1">
        <f>SUMIFS(SolRaw!$D:$D,SolRaw!$A:$A,$B1900,SolRaw!$B:$B,$C1900,SolRaw!$C:$C,I$1)/SUMIFS(GraphStats!$G:$G,GraphStats!$A:$A,$B1900,GraphStats!$D:$D,I$1)</f>
        <v>2.448355011476664E-2</v>
      </c>
      <c r="J1900" s="1">
        <f>SUMIFS(SolRaw!$D:$D,SolRaw!$A:$A,$B1900,SolRaw!$B:$B,$C1900,SolRaw!$C:$C,J$1)/SUMIFS(GraphStats!$G:$G,GraphStats!$A:$A,$B1900,GraphStats!$D:$D,J$1)</f>
        <v>2.7131782945736434E-2</v>
      </c>
      <c r="K1900" s="1">
        <f>SUMIFS(SolRaw!$D:$D,SolRaw!$A:$A,$B1900,SolRaw!$B:$B,$C1900,SolRaw!$C:$C,K$1)/SUMIFS(GraphStats!$G:$G,GraphStats!$A:$A,$B1900,GraphStats!$D:$D,K$1)</f>
        <v>2.1641791044776121E-2</v>
      </c>
      <c r="L1900" s="1">
        <f>SUMIFS(SolRaw!$D:$D,SolRaw!$A:$A,$B1900,SolRaw!$B:$B,$C1900,SolRaw!$C:$C,L$1)/SUMIFS(GraphStats!$G:$G,GraphStats!$A:$A,$B1900,GraphStats!$D:$D,L$1)</f>
        <v>2.458366375892149E-2</v>
      </c>
      <c r="M1900" s="1">
        <f>SUMIFS(SolRaw!$D:$D,SolRaw!$A:$A,$B1900,SolRaw!$B:$B,$C1900,SolRaw!$C:$C,M$1)/SUMIFS(GraphStats!$G:$G,GraphStats!$A:$A,$B1900,GraphStats!$D:$D,M$1)</f>
        <v>2.4E-2</v>
      </c>
      <c r="N1900" s="1">
        <f t="shared" si="203"/>
        <v>2.5170313814079255E-2</v>
      </c>
      <c r="O1900" s="1">
        <f t="shared" si="204"/>
        <v>2.1604938271604937E-2</v>
      </c>
      <c r="P1900" s="1">
        <f t="shared" si="205"/>
        <v>2.412088752869166E-2</v>
      </c>
      <c r="Q1900" s="1">
        <f t="shared" si="209"/>
        <v>2.4685325295417369E-2</v>
      </c>
      <c r="R1900" s="1">
        <f t="shared" si="206"/>
        <v>2.6730218590683707E-2</v>
      </c>
      <c r="S1900" s="1">
        <f t="shared" si="207"/>
        <v>2.9850746268656716E-2</v>
      </c>
      <c r="T1900" s="1">
        <f t="shared" si="208"/>
        <v>2.6230511206517503E-3</v>
      </c>
    </row>
    <row r="1901" spans="1:20" x14ac:dyDescent="0.2">
      <c r="A1901" t="str">
        <f>VLOOKUP(B1901,GraphStats!$A:$B,2,0)</f>
        <v>ISCAS</v>
      </c>
      <c r="B1901" t="s">
        <v>13</v>
      </c>
      <c r="C1901" t="s">
        <v>145</v>
      </c>
      <c r="D1901" s="1">
        <f>SUMIFS(SolRaw!$D:$D,SolRaw!$A:$A,$B1901,SolRaw!$B:$B,$C1901,SolRaw!$C:$C,D$1)/SUMIFS(GraphStats!$G:$G,GraphStats!$A:$A,$B1901,GraphStats!$D:$D,D$1)</f>
        <v>2.6276276276276277E-2</v>
      </c>
      <c r="E1901" s="1">
        <f>SUMIFS(SolRaw!$D:$D,SolRaw!$A:$A,$B1901,SolRaw!$B:$B,$C1901,SolRaw!$C:$C,E$1)/SUMIFS(GraphStats!$G:$G,GraphStats!$A:$A,$B1901,GraphStats!$D:$D,E$1)</f>
        <v>2.6575550493545937E-2</v>
      </c>
      <c r="F1901" s="1">
        <f>SUMIFS(SolRaw!$D:$D,SolRaw!$A:$A,$B1901,SolRaw!$B:$B,$C1901,SolRaw!$C:$C,F$1)/SUMIFS(GraphStats!$G:$G,GraphStats!$A:$A,$B1901,GraphStats!$D:$D,F$1)</f>
        <v>2.4012393493415957E-2</v>
      </c>
      <c r="G1901" s="1">
        <f>SUMIFS(SolRaw!$D:$D,SolRaw!$A:$A,$B1901,SolRaw!$B:$B,$C1901,SolRaw!$C:$C,G$1)/SUMIFS(GraphStats!$G:$G,GraphStats!$A:$A,$B1901,GraphStats!$D:$D,G$1)</f>
        <v>3.0597014925373135E-2</v>
      </c>
      <c r="H1901" s="1">
        <f>SUMIFS(SolRaw!$D:$D,SolRaw!$A:$A,$B1901,SolRaw!$B:$B,$C1901,SolRaw!$C:$C,H$1)/SUMIFS(GraphStats!$G:$G,GraphStats!$A:$A,$B1901,GraphStats!$D:$D,H$1)</f>
        <v>2.1604938271604937E-2</v>
      </c>
      <c r="I1901" s="1">
        <f>SUMIFS(SolRaw!$D:$D,SolRaw!$A:$A,$B1901,SolRaw!$B:$B,$C1901,SolRaw!$C:$C,I$1)/SUMIFS(GraphStats!$G:$G,GraphStats!$A:$A,$B1901,GraphStats!$D:$D,I$1)</f>
        <v>2.6013771996939557E-2</v>
      </c>
      <c r="J1901" s="1">
        <f>SUMIFS(SolRaw!$D:$D,SolRaw!$A:$A,$B1901,SolRaw!$B:$B,$C1901,SolRaw!$C:$C,J$1)/SUMIFS(GraphStats!$G:$G,GraphStats!$A:$A,$B1901,GraphStats!$D:$D,J$1)</f>
        <v>2.8682170542635659E-2</v>
      </c>
      <c r="K1901" s="1">
        <f>SUMIFS(SolRaw!$D:$D,SolRaw!$A:$A,$B1901,SolRaw!$B:$B,$C1901,SolRaw!$C:$C,K$1)/SUMIFS(GraphStats!$G:$G,GraphStats!$A:$A,$B1901,GraphStats!$D:$D,K$1)</f>
        <v>2.1641791044776121E-2</v>
      </c>
      <c r="L1901" s="1">
        <f>SUMIFS(SolRaw!$D:$D,SolRaw!$A:$A,$B1901,SolRaw!$B:$B,$C1901,SolRaw!$C:$C,L$1)/SUMIFS(GraphStats!$G:$G,GraphStats!$A:$A,$B1901,GraphStats!$D:$D,L$1)</f>
        <v>2.458366375892149E-2</v>
      </c>
      <c r="M1901" s="1">
        <f>SUMIFS(SolRaw!$D:$D,SolRaw!$A:$A,$B1901,SolRaw!$B:$B,$C1901,SolRaw!$C:$C,M$1)/SUMIFS(GraphStats!$G:$G,GraphStats!$A:$A,$B1901,GraphStats!$D:$D,M$1)</f>
        <v>2.4E-2</v>
      </c>
      <c r="N1901" s="1">
        <f t="shared" si="203"/>
        <v>2.5398757080348906E-2</v>
      </c>
      <c r="O1901" s="1">
        <f t="shared" si="204"/>
        <v>2.1604938271604937E-2</v>
      </c>
      <c r="P1901" s="1">
        <f t="shared" si="205"/>
        <v>2.4003098373353991E-2</v>
      </c>
      <c r="Q1901" s="1">
        <f t="shared" si="209"/>
        <v>2.5298717877930525E-2</v>
      </c>
      <c r="R1901" s="1">
        <f t="shared" si="206"/>
        <v>2.6500731939228521E-2</v>
      </c>
      <c r="S1901" s="1">
        <f t="shared" si="207"/>
        <v>3.0597014925373135E-2</v>
      </c>
      <c r="T1901" s="1">
        <f t="shared" si="208"/>
        <v>2.8555320976335293E-3</v>
      </c>
    </row>
    <row r="1902" spans="1:20" x14ac:dyDescent="0.2">
      <c r="A1902" t="str">
        <f>VLOOKUP(B1902,GraphStats!$A:$B,2,0)</f>
        <v>ISCAS</v>
      </c>
      <c r="B1902" t="s">
        <v>13</v>
      </c>
      <c r="C1902" t="s">
        <v>146</v>
      </c>
      <c r="D1902" s="1">
        <f>SUMIFS(SolRaw!$D:$D,SolRaw!$A:$A,$B1902,SolRaw!$B:$B,$C1902,SolRaw!$C:$C,D$1)/SUMIFS(GraphStats!$G:$G,GraphStats!$A:$A,$B1902,GraphStats!$D:$D,D$1)</f>
        <v>2.5525525525525526E-2</v>
      </c>
      <c r="E1902" s="1">
        <f>SUMIFS(SolRaw!$D:$D,SolRaw!$A:$A,$B1902,SolRaw!$B:$B,$C1902,SolRaw!$C:$C,E$1)/SUMIFS(GraphStats!$G:$G,GraphStats!$A:$A,$B1902,GraphStats!$D:$D,E$1)</f>
        <v>2.6575550493545937E-2</v>
      </c>
      <c r="F1902" s="1">
        <f>SUMIFS(SolRaw!$D:$D,SolRaw!$A:$A,$B1902,SolRaw!$B:$B,$C1902,SolRaw!$C:$C,F$1)/SUMIFS(GraphStats!$G:$G,GraphStats!$A:$A,$B1902,GraphStats!$D:$D,F$1)</f>
        <v>2.4012393493415957E-2</v>
      </c>
      <c r="G1902" s="1">
        <f>SUMIFS(SolRaw!$D:$D,SolRaw!$A:$A,$B1902,SolRaw!$B:$B,$C1902,SolRaw!$C:$C,G$1)/SUMIFS(GraphStats!$G:$G,GraphStats!$A:$A,$B1902,GraphStats!$D:$D,G$1)</f>
        <v>3.0597014925373135E-2</v>
      </c>
      <c r="H1902" s="1">
        <f>SUMIFS(SolRaw!$D:$D,SolRaw!$A:$A,$B1902,SolRaw!$B:$B,$C1902,SolRaw!$C:$C,H$1)/SUMIFS(GraphStats!$G:$G,GraphStats!$A:$A,$B1902,GraphStats!$D:$D,H$1)</f>
        <v>2.1604938271604937E-2</v>
      </c>
      <c r="I1902" s="1">
        <f>SUMIFS(SolRaw!$D:$D,SolRaw!$A:$A,$B1902,SolRaw!$B:$B,$C1902,SolRaw!$C:$C,I$1)/SUMIFS(GraphStats!$G:$G,GraphStats!$A:$A,$B1902,GraphStats!$D:$D,I$1)</f>
        <v>2.6013771996939557E-2</v>
      </c>
      <c r="J1902" s="1">
        <f>SUMIFS(SolRaw!$D:$D,SolRaw!$A:$A,$B1902,SolRaw!$B:$B,$C1902,SolRaw!$C:$C,J$1)/SUMIFS(GraphStats!$G:$G,GraphStats!$A:$A,$B1902,GraphStats!$D:$D,J$1)</f>
        <v>2.7131782945736434E-2</v>
      </c>
      <c r="K1902" s="1">
        <f>SUMIFS(SolRaw!$D:$D,SolRaw!$A:$A,$B1902,SolRaw!$B:$B,$C1902,SolRaw!$C:$C,K$1)/SUMIFS(GraphStats!$G:$G,GraphStats!$A:$A,$B1902,GraphStats!$D:$D,K$1)</f>
        <v>2.1641791044776121E-2</v>
      </c>
      <c r="L1902" s="1">
        <f>SUMIFS(SolRaw!$D:$D,SolRaw!$A:$A,$B1902,SolRaw!$B:$B,$C1902,SolRaw!$C:$C,L$1)/SUMIFS(GraphStats!$G:$G,GraphStats!$A:$A,$B1902,GraphStats!$D:$D,L$1)</f>
        <v>2.458366375892149E-2</v>
      </c>
      <c r="M1902" s="1">
        <f>SUMIFS(SolRaw!$D:$D,SolRaw!$A:$A,$B1902,SolRaw!$B:$B,$C1902,SolRaw!$C:$C,M$1)/SUMIFS(GraphStats!$G:$G,GraphStats!$A:$A,$B1902,GraphStats!$D:$D,M$1)</f>
        <v>2.4E-2</v>
      </c>
      <c r="N1902" s="1">
        <f t="shared" si="203"/>
        <v>2.5168643245583912E-2</v>
      </c>
      <c r="O1902" s="1">
        <f t="shared" si="204"/>
        <v>2.1604938271604937E-2</v>
      </c>
      <c r="P1902" s="1">
        <f t="shared" si="205"/>
        <v>2.4003098373353991E-2</v>
      </c>
      <c r="Q1902" s="1">
        <f t="shared" si="209"/>
        <v>2.505459464222351E-2</v>
      </c>
      <c r="R1902" s="1">
        <f t="shared" si="206"/>
        <v>2.6435105869394342E-2</v>
      </c>
      <c r="S1902" s="1">
        <f t="shared" si="207"/>
        <v>3.0597014925373135E-2</v>
      </c>
      <c r="T1902" s="1">
        <f t="shared" si="208"/>
        <v>2.673442501122713E-3</v>
      </c>
    </row>
    <row r="1903" spans="1:20" x14ac:dyDescent="0.2">
      <c r="A1903" t="str">
        <f>VLOOKUP(B1903,GraphStats!$A:$B,2,0)</f>
        <v>ISCAS</v>
      </c>
      <c r="B1903" t="s">
        <v>13</v>
      </c>
      <c r="C1903" t="s">
        <v>147</v>
      </c>
      <c r="D1903" s="1">
        <f>SUMIFS(SolRaw!$D:$D,SolRaw!$A:$A,$B1903,SolRaw!$B:$B,$C1903,SolRaw!$C:$C,D$1)/SUMIFS(GraphStats!$G:$G,GraphStats!$A:$A,$B1903,GraphStats!$D:$D,D$1)</f>
        <v>2.5525525525525526E-2</v>
      </c>
      <c r="E1903" s="1">
        <f>SUMIFS(SolRaw!$D:$D,SolRaw!$A:$A,$B1903,SolRaw!$B:$B,$C1903,SolRaw!$C:$C,E$1)/SUMIFS(GraphStats!$G:$G,GraphStats!$A:$A,$B1903,GraphStats!$D:$D,E$1)</f>
        <v>2.7334851936218679E-2</v>
      </c>
      <c r="F1903" s="1">
        <f>SUMIFS(SolRaw!$D:$D,SolRaw!$A:$A,$B1903,SolRaw!$B:$B,$C1903,SolRaw!$C:$C,F$1)/SUMIFS(GraphStats!$G:$G,GraphStats!$A:$A,$B1903,GraphStats!$D:$D,F$1)</f>
        <v>2.4012393493415957E-2</v>
      </c>
      <c r="G1903" s="1">
        <f>SUMIFS(SolRaw!$D:$D,SolRaw!$A:$A,$B1903,SolRaw!$B:$B,$C1903,SolRaw!$C:$C,G$1)/SUMIFS(GraphStats!$G:$G,GraphStats!$A:$A,$B1903,GraphStats!$D:$D,G$1)</f>
        <v>3.0597014925373135E-2</v>
      </c>
      <c r="H1903" s="1">
        <f>SUMIFS(SolRaw!$D:$D,SolRaw!$A:$A,$B1903,SolRaw!$B:$B,$C1903,SolRaw!$C:$C,H$1)/SUMIFS(GraphStats!$G:$G,GraphStats!$A:$A,$B1903,GraphStats!$D:$D,H$1)</f>
        <v>2.1604938271604937E-2</v>
      </c>
      <c r="I1903" s="1">
        <f>SUMIFS(SolRaw!$D:$D,SolRaw!$A:$A,$B1903,SolRaw!$B:$B,$C1903,SolRaw!$C:$C,I$1)/SUMIFS(GraphStats!$G:$G,GraphStats!$A:$A,$B1903,GraphStats!$D:$D,I$1)</f>
        <v>2.6013771996939557E-2</v>
      </c>
      <c r="J1903" s="1">
        <f>SUMIFS(SolRaw!$D:$D,SolRaw!$A:$A,$B1903,SolRaw!$B:$B,$C1903,SolRaw!$C:$C,J$1)/SUMIFS(GraphStats!$G:$G,GraphStats!$A:$A,$B1903,GraphStats!$D:$D,J$1)</f>
        <v>2.7131782945736434E-2</v>
      </c>
      <c r="K1903" s="1">
        <f>SUMIFS(SolRaw!$D:$D,SolRaw!$A:$A,$B1903,SolRaw!$B:$B,$C1903,SolRaw!$C:$C,K$1)/SUMIFS(GraphStats!$G:$G,GraphStats!$A:$A,$B1903,GraphStats!$D:$D,K$1)</f>
        <v>2.1641791044776121E-2</v>
      </c>
      <c r="L1903" s="1">
        <f>SUMIFS(SolRaw!$D:$D,SolRaw!$A:$A,$B1903,SolRaw!$B:$B,$C1903,SolRaw!$C:$C,L$1)/SUMIFS(GraphStats!$G:$G,GraphStats!$A:$A,$B1903,GraphStats!$D:$D,L$1)</f>
        <v>2.458366375892149E-2</v>
      </c>
      <c r="M1903" s="1">
        <f>SUMIFS(SolRaw!$D:$D,SolRaw!$A:$A,$B1903,SolRaw!$B:$B,$C1903,SolRaw!$C:$C,M$1)/SUMIFS(GraphStats!$G:$G,GraphStats!$A:$A,$B1903,GraphStats!$D:$D,M$1)</f>
        <v>2.5454545454545455E-2</v>
      </c>
      <c r="N1903" s="1">
        <f t="shared" si="203"/>
        <v>2.5390027935305724E-2</v>
      </c>
      <c r="O1903" s="1">
        <f t="shared" si="204"/>
        <v>2.1604938271604937E-2</v>
      </c>
      <c r="P1903" s="1">
        <f t="shared" si="205"/>
        <v>2.4155211059792341E-2</v>
      </c>
      <c r="Q1903" s="1">
        <f t="shared" si="209"/>
        <v>2.5490035490035493E-2</v>
      </c>
      <c r="R1903" s="1">
        <f t="shared" si="206"/>
        <v>2.6852280208537214E-2</v>
      </c>
      <c r="S1903" s="1">
        <f t="shared" si="207"/>
        <v>3.0597014925373135E-2</v>
      </c>
      <c r="T1903" s="1">
        <f t="shared" si="208"/>
        <v>2.6928841741297219E-3</v>
      </c>
    </row>
    <row r="1904" spans="1:20" x14ac:dyDescent="0.2">
      <c r="A1904" t="str">
        <f>VLOOKUP(B1904,GraphStats!$A:$B,2,0)</f>
        <v>ISCAS</v>
      </c>
      <c r="B1904" t="s">
        <v>13</v>
      </c>
      <c r="C1904" t="s">
        <v>148</v>
      </c>
      <c r="D1904" s="1">
        <f>SUMIFS(SolRaw!$D:$D,SolRaw!$A:$A,$B1904,SolRaw!$B:$B,$C1904,SolRaw!$C:$C,D$1)/SUMIFS(GraphStats!$G:$G,GraphStats!$A:$A,$B1904,GraphStats!$D:$D,D$1)</f>
        <v>2.4774774774774775E-2</v>
      </c>
      <c r="E1904" s="1">
        <f>SUMIFS(SolRaw!$D:$D,SolRaw!$A:$A,$B1904,SolRaw!$B:$B,$C1904,SolRaw!$C:$C,E$1)/SUMIFS(GraphStats!$G:$G,GraphStats!$A:$A,$B1904,GraphStats!$D:$D,E$1)</f>
        <v>2.5056947608200455E-2</v>
      </c>
      <c r="F1904" s="1">
        <f>SUMIFS(SolRaw!$D:$D,SolRaw!$A:$A,$B1904,SolRaw!$B:$B,$C1904,SolRaw!$C:$C,F$1)/SUMIFS(GraphStats!$G:$G,GraphStats!$A:$A,$B1904,GraphStats!$D:$D,F$1)</f>
        <v>2.3237800154918668E-2</v>
      </c>
      <c r="G1904" s="1">
        <f>SUMIFS(SolRaw!$D:$D,SolRaw!$A:$A,$B1904,SolRaw!$B:$B,$C1904,SolRaw!$C:$C,G$1)/SUMIFS(GraphStats!$G:$G,GraphStats!$A:$A,$B1904,GraphStats!$D:$D,G$1)</f>
        <v>2.7611940298507463E-2</v>
      </c>
      <c r="H1904" s="1">
        <f>SUMIFS(SolRaw!$D:$D,SolRaw!$A:$A,$B1904,SolRaw!$B:$B,$C1904,SolRaw!$C:$C,H$1)/SUMIFS(GraphStats!$G:$G,GraphStats!$A:$A,$B1904,GraphStats!$D:$D,H$1)</f>
        <v>2.0833333333333332E-2</v>
      </c>
      <c r="I1904" s="1">
        <f>SUMIFS(SolRaw!$D:$D,SolRaw!$A:$A,$B1904,SolRaw!$B:$B,$C1904,SolRaw!$C:$C,I$1)/SUMIFS(GraphStats!$G:$G,GraphStats!$A:$A,$B1904,GraphStats!$D:$D,I$1)</f>
        <v>2.3718439173680182E-2</v>
      </c>
      <c r="J1904" s="1">
        <f>SUMIFS(SolRaw!$D:$D,SolRaw!$A:$A,$B1904,SolRaw!$B:$B,$C1904,SolRaw!$C:$C,J$1)/SUMIFS(GraphStats!$G:$G,GraphStats!$A:$A,$B1904,GraphStats!$D:$D,J$1)</f>
        <v>2.4031007751937984E-2</v>
      </c>
      <c r="K1904" s="1">
        <f>SUMIFS(SolRaw!$D:$D,SolRaw!$A:$A,$B1904,SolRaw!$B:$B,$C1904,SolRaw!$C:$C,K$1)/SUMIFS(GraphStats!$G:$G,GraphStats!$A:$A,$B1904,GraphStats!$D:$D,K$1)</f>
        <v>2.0895522388059702E-2</v>
      </c>
      <c r="L1904" s="1">
        <f>SUMIFS(SolRaw!$D:$D,SolRaw!$A:$A,$B1904,SolRaw!$B:$B,$C1904,SolRaw!$C:$C,L$1)/SUMIFS(GraphStats!$G:$G,GraphStats!$A:$A,$B1904,GraphStats!$D:$D,L$1)</f>
        <v>2.458366375892149E-2</v>
      </c>
      <c r="M1904" s="1">
        <f>SUMIFS(SolRaw!$D:$D,SolRaw!$A:$A,$B1904,SolRaw!$B:$B,$C1904,SolRaw!$C:$C,M$1)/SUMIFS(GraphStats!$G:$G,GraphStats!$A:$A,$B1904,GraphStats!$D:$D,M$1)</f>
        <v>2.1090909090909091E-2</v>
      </c>
      <c r="N1904" s="1">
        <f t="shared" si="203"/>
        <v>2.3583433833324313E-2</v>
      </c>
      <c r="O1904" s="1">
        <f t="shared" si="204"/>
        <v>2.0833333333333332E-2</v>
      </c>
      <c r="P1904" s="1">
        <f t="shared" si="205"/>
        <v>2.1627631856911484E-2</v>
      </c>
      <c r="Q1904" s="1">
        <f t="shared" si="209"/>
        <v>2.3874723462809083E-2</v>
      </c>
      <c r="R1904" s="1">
        <f t="shared" si="206"/>
        <v>2.4726997020811454E-2</v>
      </c>
      <c r="S1904" s="1">
        <f t="shared" si="207"/>
        <v>2.7611940298507463E-2</v>
      </c>
      <c r="T1904" s="1">
        <f t="shared" si="208"/>
        <v>2.1643185253097724E-3</v>
      </c>
    </row>
    <row r="1905" spans="1:20" x14ac:dyDescent="0.2">
      <c r="A1905" t="str">
        <f>VLOOKUP(B1905,GraphStats!$A:$B,2,0)</f>
        <v>ISCAS</v>
      </c>
      <c r="B1905" t="s">
        <v>13</v>
      </c>
      <c r="C1905" t="s">
        <v>149</v>
      </c>
      <c r="D1905" s="1">
        <f>SUMIFS(SolRaw!$D:$D,SolRaw!$A:$A,$B1905,SolRaw!$B:$B,$C1905,SolRaw!$C:$C,D$1)/SUMIFS(GraphStats!$G:$G,GraphStats!$A:$A,$B1905,GraphStats!$D:$D,D$1)</f>
        <v>2.4774774774774775E-2</v>
      </c>
      <c r="E1905" s="1">
        <f>SUMIFS(SolRaw!$D:$D,SolRaw!$A:$A,$B1905,SolRaw!$B:$B,$C1905,SolRaw!$C:$C,E$1)/SUMIFS(GraphStats!$G:$G,GraphStats!$A:$A,$B1905,GraphStats!$D:$D,E$1)</f>
        <v>2.5056947608200455E-2</v>
      </c>
      <c r="F1905" s="1">
        <f>SUMIFS(SolRaw!$D:$D,SolRaw!$A:$A,$B1905,SolRaw!$B:$B,$C1905,SolRaw!$C:$C,F$1)/SUMIFS(GraphStats!$G:$G,GraphStats!$A:$A,$B1905,GraphStats!$D:$D,F$1)</f>
        <v>2.3237800154918668E-2</v>
      </c>
      <c r="G1905" s="1">
        <f>SUMIFS(SolRaw!$D:$D,SolRaw!$A:$A,$B1905,SolRaw!$B:$B,$C1905,SolRaw!$C:$C,G$1)/SUMIFS(GraphStats!$G:$G,GraphStats!$A:$A,$B1905,GraphStats!$D:$D,G$1)</f>
        <v>2.7611940298507463E-2</v>
      </c>
      <c r="H1905" s="1">
        <f>SUMIFS(SolRaw!$D:$D,SolRaw!$A:$A,$B1905,SolRaw!$B:$B,$C1905,SolRaw!$C:$C,H$1)/SUMIFS(GraphStats!$G:$G,GraphStats!$A:$A,$B1905,GraphStats!$D:$D,H$1)</f>
        <v>2.0833333333333332E-2</v>
      </c>
      <c r="I1905" s="1">
        <f>SUMIFS(SolRaw!$D:$D,SolRaw!$A:$A,$B1905,SolRaw!$B:$B,$C1905,SolRaw!$C:$C,I$1)/SUMIFS(GraphStats!$G:$G,GraphStats!$A:$A,$B1905,GraphStats!$D:$D,I$1)</f>
        <v>2.3718439173680182E-2</v>
      </c>
      <c r="J1905" s="1">
        <f>SUMIFS(SolRaw!$D:$D,SolRaw!$A:$A,$B1905,SolRaw!$B:$B,$C1905,SolRaw!$C:$C,J$1)/SUMIFS(GraphStats!$G:$G,GraphStats!$A:$A,$B1905,GraphStats!$D:$D,J$1)</f>
        <v>2.4031007751937984E-2</v>
      </c>
      <c r="K1905" s="1">
        <f>SUMIFS(SolRaw!$D:$D,SolRaw!$A:$A,$B1905,SolRaw!$B:$B,$C1905,SolRaw!$C:$C,K$1)/SUMIFS(GraphStats!$G:$G,GraphStats!$A:$A,$B1905,GraphStats!$D:$D,K$1)</f>
        <v>2.0895522388059702E-2</v>
      </c>
      <c r="L1905" s="1">
        <f>SUMIFS(SolRaw!$D:$D,SolRaw!$A:$A,$B1905,SolRaw!$B:$B,$C1905,SolRaw!$C:$C,L$1)/SUMIFS(GraphStats!$G:$G,GraphStats!$A:$A,$B1905,GraphStats!$D:$D,L$1)</f>
        <v>2.458366375892149E-2</v>
      </c>
      <c r="M1905" s="1">
        <f>SUMIFS(SolRaw!$D:$D,SolRaw!$A:$A,$B1905,SolRaw!$B:$B,$C1905,SolRaw!$C:$C,M$1)/SUMIFS(GraphStats!$G:$G,GraphStats!$A:$A,$B1905,GraphStats!$D:$D,M$1)</f>
        <v>2.1090909090909091E-2</v>
      </c>
      <c r="N1905" s="1">
        <f t="shared" si="203"/>
        <v>2.3583433833324313E-2</v>
      </c>
      <c r="O1905" s="1">
        <f t="shared" si="204"/>
        <v>2.0833333333333332E-2</v>
      </c>
      <c r="P1905" s="1">
        <f t="shared" si="205"/>
        <v>2.1627631856911484E-2</v>
      </c>
      <c r="Q1905" s="1">
        <f t="shared" si="209"/>
        <v>2.3874723462809083E-2</v>
      </c>
      <c r="R1905" s="1">
        <f t="shared" si="206"/>
        <v>2.4726997020811454E-2</v>
      </c>
      <c r="S1905" s="1">
        <f t="shared" si="207"/>
        <v>2.7611940298507463E-2</v>
      </c>
      <c r="T1905" s="1">
        <f t="shared" si="208"/>
        <v>2.1643185253097724E-3</v>
      </c>
    </row>
    <row r="1906" spans="1:20" x14ac:dyDescent="0.2">
      <c r="A1906" t="str">
        <f>VLOOKUP(B1906,GraphStats!$A:$B,2,0)</f>
        <v>ISCAS</v>
      </c>
      <c r="B1906" t="s">
        <v>13</v>
      </c>
      <c r="C1906" t="s">
        <v>150</v>
      </c>
      <c r="D1906" s="1">
        <f>SUMIFS(SolRaw!$D:$D,SolRaw!$A:$A,$B1906,SolRaw!$B:$B,$C1906,SolRaw!$C:$C,D$1)/SUMIFS(GraphStats!$G:$G,GraphStats!$A:$A,$B1906,GraphStats!$D:$D,D$1)</f>
        <v>2.4774774774774775E-2</v>
      </c>
      <c r="E1906" s="1">
        <f>SUMIFS(SolRaw!$D:$D,SolRaw!$A:$A,$B1906,SolRaw!$B:$B,$C1906,SolRaw!$C:$C,E$1)/SUMIFS(GraphStats!$G:$G,GraphStats!$A:$A,$B1906,GraphStats!$D:$D,E$1)</f>
        <v>2.5056947608200455E-2</v>
      </c>
      <c r="F1906" s="1">
        <f>SUMIFS(SolRaw!$D:$D,SolRaw!$A:$A,$B1906,SolRaw!$B:$B,$C1906,SolRaw!$C:$C,F$1)/SUMIFS(GraphStats!$G:$G,GraphStats!$A:$A,$B1906,GraphStats!$D:$D,F$1)</f>
        <v>2.3237800154918668E-2</v>
      </c>
      <c r="G1906" s="1">
        <f>SUMIFS(SolRaw!$D:$D,SolRaw!$A:$A,$B1906,SolRaw!$B:$B,$C1906,SolRaw!$C:$C,G$1)/SUMIFS(GraphStats!$G:$G,GraphStats!$A:$A,$B1906,GraphStats!$D:$D,G$1)</f>
        <v>2.7611940298507463E-2</v>
      </c>
      <c r="H1906" s="1">
        <f>SUMIFS(SolRaw!$D:$D,SolRaw!$A:$A,$B1906,SolRaw!$B:$B,$C1906,SolRaw!$C:$C,H$1)/SUMIFS(GraphStats!$G:$G,GraphStats!$A:$A,$B1906,GraphStats!$D:$D,H$1)</f>
        <v>2.0833333333333332E-2</v>
      </c>
      <c r="I1906" s="1">
        <f>SUMIFS(SolRaw!$D:$D,SolRaw!$A:$A,$B1906,SolRaw!$B:$B,$C1906,SolRaw!$C:$C,I$1)/SUMIFS(GraphStats!$G:$G,GraphStats!$A:$A,$B1906,GraphStats!$D:$D,I$1)</f>
        <v>2.3718439173680182E-2</v>
      </c>
      <c r="J1906" s="1">
        <f>SUMIFS(SolRaw!$D:$D,SolRaw!$A:$A,$B1906,SolRaw!$B:$B,$C1906,SolRaw!$C:$C,J$1)/SUMIFS(GraphStats!$G:$G,GraphStats!$A:$A,$B1906,GraphStats!$D:$D,J$1)</f>
        <v>2.4031007751937984E-2</v>
      </c>
      <c r="K1906" s="1">
        <f>SUMIFS(SolRaw!$D:$D,SolRaw!$A:$A,$B1906,SolRaw!$B:$B,$C1906,SolRaw!$C:$C,K$1)/SUMIFS(GraphStats!$G:$G,GraphStats!$A:$A,$B1906,GraphStats!$D:$D,K$1)</f>
        <v>2.0895522388059702E-2</v>
      </c>
      <c r="L1906" s="1">
        <f>SUMIFS(SolRaw!$D:$D,SolRaw!$A:$A,$B1906,SolRaw!$B:$B,$C1906,SolRaw!$C:$C,L$1)/SUMIFS(GraphStats!$G:$G,GraphStats!$A:$A,$B1906,GraphStats!$D:$D,L$1)</f>
        <v>2.458366375892149E-2</v>
      </c>
      <c r="M1906" s="1">
        <f>SUMIFS(SolRaw!$D:$D,SolRaw!$A:$A,$B1906,SolRaw!$B:$B,$C1906,SolRaw!$C:$C,M$1)/SUMIFS(GraphStats!$G:$G,GraphStats!$A:$A,$B1906,GraphStats!$D:$D,M$1)</f>
        <v>2.1090909090909091E-2</v>
      </c>
      <c r="N1906" s="1">
        <f t="shared" si="203"/>
        <v>2.3583433833324313E-2</v>
      </c>
      <c r="O1906" s="1">
        <f t="shared" si="204"/>
        <v>2.0833333333333332E-2</v>
      </c>
      <c r="P1906" s="1">
        <f t="shared" si="205"/>
        <v>2.1627631856911484E-2</v>
      </c>
      <c r="Q1906" s="1">
        <f t="shared" si="209"/>
        <v>2.3874723462809083E-2</v>
      </c>
      <c r="R1906" s="1">
        <f t="shared" si="206"/>
        <v>2.4726997020811454E-2</v>
      </c>
      <c r="S1906" s="1">
        <f t="shared" si="207"/>
        <v>2.7611940298507463E-2</v>
      </c>
      <c r="T1906" s="1">
        <f t="shared" si="208"/>
        <v>2.1643185253097724E-3</v>
      </c>
    </row>
    <row r="1907" spans="1:20" x14ac:dyDescent="0.2">
      <c r="A1907" t="str">
        <f>VLOOKUP(B1907,GraphStats!$A:$B,2,0)</f>
        <v>ISCAS</v>
      </c>
      <c r="B1907" t="s">
        <v>13</v>
      </c>
      <c r="C1907" t="s">
        <v>151</v>
      </c>
      <c r="D1907" s="1">
        <f>SUMIFS(SolRaw!$D:$D,SolRaw!$A:$A,$B1907,SolRaw!$B:$B,$C1907,SolRaw!$C:$C,D$1)/SUMIFS(GraphStats!$G:$G,GraphStats!$A:$A,$B1907,GraphStats!$D:$D,D$1)</f>
        <v>2.4774774774774775E-2</v>
      </c>
      <c r="E1907" s="1">
        <f>SUMIFS(SolRaw!$D:$D,SolRaw!$A:$A,$B1907,SolRaw!$B:$B,$C1907,SolRaw!$C:$C,E$1)/SUMIFS(GraphStats!$G:$G,GraphStats!$A:$A,$B1907,GraphStats!$D:$D,E$1)</f>
        <v>2.5056947608200455E-2</v>
      </c>
      <c r="F1907" s="1">
        <f>SUMIFS(SolRaw!$D:$D,SolRaw!$A:$A,$B1907,SolRaw!$B:$B,$C1907,SolRaw!$C:$C,F$1)/SUMIFS(GraphStats!$G:$G,GraphStats!$A:$A,$B1907,GraphStats!$D:$D,F$1)</f>
        <v>2.3237800154918668E-2</v>
      </c>
      <c r="G1907" s="1">
        <f>SUMIFS(SolRaw!$D:$D,SolRaw!$A:$A,$B1907,SolRaw!$B:$B,$C1907,SolRaw!$C:$C,G$1)/SUMIFS(GraphStats!$G:$G,GraphStats!$A:$A,$B1907,GraphStats!$D:$D,G$1)</f>
        <v>2.7611940298507463E-2</v>
      </c>
      <c r="H1907" s="1">
        <f>SUMIFS(SolRaw!$D:$D,SolRaw!$A:$A,$B1907,SolRaw!$B:$B,$C1907,SolRaw!$C:$C,H$1)/SUMIFS(GraphStats!$G:$G,GraphStats!$A:$A,$B1907,GraphStats!$D:$D,H$1)</f>
        <v>2.0833333333333332E-2</v>
      </c>
      <c r="I1907" s="1">
        <f>SUMIFS(SolRaw!$D:$D,SolRaw!$A:$A,$B1907,SolRaw!$B:$B,$C1907,SolRaw!$C:$C,I$1)/SUMIFS(GraphStats!$G:$G,GraphStats!$A:$A,$B1907,GraphStats!$D:$D,I$1)</f>
        <v>2.3718439173680182E-2</v>
      </c>
      <c r="J1907" s="1">
        <f>SUMIFS(SolRaw!$D:$D,SolRaw!$A:$A,$B1907,SolRaw!$B:$B,$C1907,SolRaw!$C:$C,J$1)/SUMIFS(GraphStats!$G:$G,GraphStats!$A:$A,$B1907,GraphStats!$D:$D,J$1)</f>
        <v>2.4031007751937984E-2</v>
      </c>
      <c r="K1907" s="1">
        <f>SUMIFS(SolRaw!$D:$D,SolRaw!$A:$A,$B1907,SolRaw!$B:$B,$C1907,SolRaw!$C:$C,K$1)/SUMIFS(GraphStats!$G:$G,GraphStats!$A:$A,$B1907,GraphStats!$D:$D,K$1)</f>
        <v>2.0895522388059702E-2</v>
      </c>
      <c r="L1907" s="1">
        <f>SUMIFS(SolRaw!$D:$D,SolRaw!$A:$A,$B1907,SolRaw!$B:$B,$C1907,SolRaw!$C:$C,L$1)/SUMIFS(GraphStats!$G:$G,GraphStats!$A:$A,$B1907,GraphStats!$D:$D,L$1)</f>
        <v>2.458366375892149E-2</v>
      </c>
      <c r="M1907" s="1">
        <f>SUMIFS(SolRaw!$D:$D,SolRaw!$A:$A,$B1907,SolRaw!$B:$B,$C1907,SolRaw!$C:$C,M$1)/SUMIFS(GraphStats!$G:$G,GraphStats!$A:$A,$B1907,GraphStats!$D:$D,M$1)</f>
        <v>2.1090909090909091E-2</v>
      </c>
      <c r="N1907" s="1">
        <f t="shared" si="203"/>
        <v>2.3583433833324313E-2</v>
      </c>
      <c r="O1907" s="1">
        <f t="shared" si="204"/>
        <v>2.0833333333333332E-2</v>
      </c>
      <c r="P1907" s="1">
        <f t="shared" si="205"/>
        <v>2.1627631856911484E-2</v>
      </c>
      <c r="Q1907" s="1">
        <f t="shared" si="209"/>
        <v>2.3874723462809083E-2</v>
      </c>
      <c r="R1907" s="1">
        <f t="shared" si="206"/>
        <v>2.4726997020811454E-2</v>
      </c>
      <c r="S1907" s="1">
        <f t="shared" si="207"/>
        <v>2.7611940298507463E-2</v>
      </c>
      <c r="T1907" s="1">
        <f t="shared" si="208"/>
        <v>2.1643185253097724E-3</v>
      </c>
    </row>
    <row r="1908" spans="1:20" x14ac:dyDescent="0.2">
      <c r="A1908" t="str">
        <f>VLOOKUP(B1908,GraphStats!$A:$B,2,0)</f>
        <v>ISCAS</v>
      </c>
      <c r="B1908" t="s">
        <v>13</v>
      </c>
      <c r="C1908" t="s">
        <v>152</v>
      </c>
      <c r="D1908" s="1">
        <f>SUMIFS(SolRaw!$D:$D,SolRaw!$A:$A,$B1908,SolRaw!$B:$B,$C1908,SolRaw!$C:$C,D$1)/SUMIFS(GraphStats!$G:$G,GraphStats!$A:$A,$B1908,GraphStats!$D:$D,D$1)</f>
        <v>2.4774774774774775E-2</v>
      </c>
      <c r="E1908" s="1">
        <f>SUMIFS(SolRaw!$D:$D,SolRaw!$A:$A,$B1908,SolRaw!$B:$B,$C1908,SolRaw!$C:$C,E$1)/SUMIFS(GraphStats!$G:$G,GraphStats!$A:$A,$B1908,GraphStats!$D:$D,E$1)</f>
        <v>2.5056947608200455E-2</v>
      </c>
      <c r="F1908" s="1">
        <f>SUMIFS(SolRaw!$D:$D,SolRaw!$A:$A,$B1908,SolRaw!$B:$B,$C1908,SolRaw!$C:$C,F$1)/SUMIFS(GraphStats!$G:$G,GraphStats!$A:$A,$B1908,GraphStats!$D:$D,F$1)</f>
        <v>2.3237800154918668E-2</v>
      </c>
      <c r="G1908" s="1">
        <f>SUMIFS(SolRaw!$D:$D,SolRaw!$A:$A,$B1908,SolRaw!$B:$B,$C1908,SolRaw!$C:$C,G$1)/SUMIFS(GraphStats!$G:$G,GraphStats!$A:$A,$B1908,GraphStats!$D:$D,G$1)</f>
        <v>2.7611940298507463E-2</v>
      </c>
      <c r="H1908" s="1">
        <f>SUMIFS(SolRaw!$D:$D,SolRaw!$A:$A,$B1908,SolRaw!$B:$B,$C1908,SolRaw!$C:$C,H$1)/SUMIFS(GraphStats!$G:$G,GraphStats!$A:$A,$B1908,GraphStats!$D:$D,H$1)</f>
        <v>2.0833333333333332E-2</v>
      </c>
      <c r="I1908" s="1">
        <f>SUMIFS(SolRaw!$D:$D,SolRaw!$A:$A,$B1908,SolRaw!$B:$B,$C1908,SolRaw!$C:$C,I$1)/SUMIFS(GraphStats!$G:$G,GraphStats!$A:$A,$B1908,GraphStats!$D:$D,I$1)</f>
        <v>2.3718439173680182E-2</v>
      </c>
      <c r="J1908" s="1">
        <f>SUMIFS(SolRaw!$D:$D,SolRaw!$A:$A,$B1908,SolRaw!$B:$B,$C1908,SolRaw!$C:$C,J$1)/SUMIFS(GraphStats!$G:$G,GraphStats!$A:$A,$B1908,GraphStats!$D:$D,J$1)</f>
        <v>2.4031007751937984E-2</v>
      </c>
      <c r="K1908" s="1">
        <f>SUMIFS(SolRaw!$D:$D,SolRaw!$A:$A,$B1908,SolRaw!$B:$B,$C1908,SolRaw!$C:$C,K$1)/SUMIFS(GraphStats!$G:$G,GraphStats!$A:$A,$B1908,GraphStats!$D:$D,K$1)</f>
        <v>2.0895522388059702E-2</v>
      </c>
      <c r="L1908" s="1">
        <f>SUMIFS(SolRaw!$D:$D,SolRaw!$A:$A,$B1908,SolRaw!$B:$B,$C1908,SolRaw!$C:$C,L$1)/SUMIFS(GraphStats!$G:$G,GraphStats!$A:$A,$B1908,GraphStats!$D:$D,L$1)</f>
        <v>2.458366375892149E-2</v>
      </c>
      <c r="M1908" s="1">
        <f>SUMIFS(SolRaw!$D:$D,SolRaw!$A:$A,$B1908,SolRaw!$B:$B,$C1908,SolRaw!$C:$C,M$1)/SUMIFS(GraphStats!$G:$G,GraphStats!$A:$A,$B1908,GraphStats!$D:$D,M$1)</f>
        <v>2.1090909090909091E-2</v>
      </c>
      <c r="N1908" s="1">
        <f t="shared" si="203"/>
        <v>2.3583433833324313E-2</v>
      </c>
      <c r="O1908" s="1">
        <f t="shared" si="204"/>
        <v>2.0833333333333332E-2</v>
      </c>
      <c r="P1908" s="1">
        <f t="shared" si="205"/>
        <v>2.1627631856911484E-2</v>
      </c>
      <c r="Q1908" s="1">
        <f t="shared" si="209"/>
        <v>2.3874723462809083E-2</v>
      </c>
      <c r="R1908" s="1">
        <f t="shared" si="206"/>
        <v>2.4726997020811454E-2</v>
      </c>
      <c r="S1908" s="1">
        <f t="shared" si="207"/>
        <v>2.7611940298507463E-2</v>
      </c>
      <c r="T1908" s="1">
        <f t="shared" si="208"/>
        <v>2.1643185253097724E-3</v>
      </c>
    </row>
    <row r="1909" spans="1:20" x14ac:dyDescent="0.2">
      <c r="A1909" t="str">
        <f>VLOOKUP(B1909,GraphStats!$A:$B,2,0)</f>
        <v>ISCAS</v>
      </c>
      <c r="B1909" t="s">
        <v>13</v>
      </c>
      <c r="C1909" t="s">
        <v>153</v>
      </c>
      <c r="D1909" s="1">
        <f>SUMIFS(SolRaw!$D:$D,SolRaw!$A:$A,$B1909,SolRaw!$B:$B,$C1909,SolRaw!$C:$C,D$1)/SUMIFS(GraphStats!$G:$G,GraphStats!$A:$A,$B1909,GraphStats!$D:$D,D$1)</f>
        <v>2.4774774774774775E-2</v>
      </c>
      <c r="E1909" s="1">
        <f>SUMIFS(SolRaw!$D:$D,SolRaw!$A:$A,$B1909,SolRaw!$B:$B,$C1909,SolRaw!$C:$C,E$1)/SUMIFS(GraphStats!$G:$G,GraphStats!$A:$A,$B1909,GraphStats!$D:$D,E$1)</f>
        <v>2.5056947608200455E-2</v>
      </c>
      <c r="F1909" s="1">
        <f>SUMIFS(SolRaw!$D:$D,SolRaw!$A:$A,$B1909,SolRaw!$B:$B,$C1909,SolRaw!$C:$C,F$1)/SUMIFS(GraphStats!$G:$G,GraphStats!$A:$A,$B1909,GraphStats!$D:$D,F$1)</f>
        <v>2.3237800154918668E-2</v>
      </c>
      <c r="G1909" s="1">
        <f>SUMIFS(SolRaw!$D:$D,SolRaw!$A:$A,$B1909,SolRaw!$B:$B,$C1909,SolRaw!$C:$C,G$1)/SUMIFS(GraphStats!$G:$G,GraphStats!$A:$A,$B1909,GraphStats!$D:$D,G$1)</f>
        <v>2.7611940298507463E-2</v>
      </c>
      <c r="H1909" s="1">
        <f>SUMIFS(SolRaw!$D:$D,SolRaw!$A:$A,$B1909,SolRaw!$B:$B,$C1909,SolRaw!$C:$C,H$1)/SUMIFS(GraphStats!$G:$G,GraphStats!$A:$A,$B1909,GraphStats!$D:$D,H$1)</f>
        <v>2.0833333333333332E-2</v>
      </c>
      <c r="I1909" s="1">
        <f>SUMIFS(SolRaw!$D:$D,SolRaw!$A:$A,$B1909,SolRaw!$B:$B,$C1909,SolRaw!$C:$C,I$1)/SUMIFS(GraphStats!$G:$G,GraphStats!$A:$A,$B1909,GraphStats!$D:$D,I$1)</f>
        <v>2.3718439173680182E-2</v>
      </c>
      <c r="J1909" s="1">
        <f>SUMIFS(SolRaw!$D:$D,SolRaw!$A:$A,$B1909,SolRaw!$B:$B,$C1909,SolRaw!$C:$C,J$1)/SUMIFS(GraphStats!$G:$G,GraphStats!$A:$A,$B1909,GraphStats!$D:$D,J$1)</f>
        <v>2.4031007751937984E-2</v>
      </c>
      <c r="K1909" s="1">
        <f>SUMIFS(SolRaw!$D:$D,SolRaw!$A:$A,$B1909,SolRaw!$B:$B,$C1909,SolRaw!$C:$C,K$1)/SUMIFS(GraphStats!$G:$G,GraphStats!$A:$A,$B1909,GraphStats!$D:$D,K$1)</f>
        <v>2.0895522388059702E-2</v>
      </c>
      <c r="L1909" s="1">
        <f>SUMIFS(SolRaw!$D:$D,SolRaw!$A:$A,$B1909,SolRaw!$B:$B,$C1909,SolRaw!$C:$C,L$1)/SUMIFS(GraphStats!$G:$G,GraphStats!$A:$A,$B1909,GraphStats!$D:$D,L$1)</f>
        <v>2.458366375892149E-2</v>
      </c>
      <c r="M1909" s="1">
        <f>SUMIFS(SolRaw!$D:$D,SolRaw!$A:$A,$B1909,SolRaw!$B:$B,$C1909,SolRaw!$C:$C,M$1)/SUMIFS(GraphStats!$G:$G,GraphStats!$A:$A,$B1909,GraphStats!$D:$D,M$1)</f>
        <v>2.1090909090909091E-2</v>
      </c>
      <c r="N1909" s="1">
        <f t="shared" si="203"/>
        <v>2.3583433833324313E-2</v>
      </c>
      <c r="O1909" s="1">
        <f t="shared" si="204"/>
        <v>2.0833333333333332E-2</v>
      </c>
      <c r="P1909" s="1">
        <f t="shared" si="205"/>
        <v>2.1627631856911484E-2</v>
      </c>
      <c r="Q1909" s="1">
        <f t="shared" si="209"/>
        <v>2.3874723462809083E-2</v>
      </c>
      <c r="R1909" s="1">
        <f t="shared" si="206"/>
        <v>2.4726997020811454E-2</v>
      </c>
      <c r="S1909" s="1">
        <f t="shared" si="207"/>
        <v>2.7611940298507463E-2</v>
      </c>
      <c r="T1909" s="1">
        <f t="shared" si="208"/>
        <v>2.1643185253097724E-3</v>
      </c>
    </row>
    <row r="1910" spans="1:20" x14ac:dyDescent="0.2">
      <c r="A1910" t="str">
        <f>VLOOKUP(B1910,GraphStats!$A:$B,2,0)</f>
        <v>ISCAS</v>
      </c>
      <c r="B1910" t="s">
        <v>13</v>
      </c>
      <c r="C1910" t="s">
        <v>154</v>
      </c>
      <c r="D1910" s="1">
        <f>SUMIFS(SolRaw!$D:$D,SolRaw!$A:$A,$B1910,SolRaw!$B:$B,$C1910,SolRaw!$C:$C,D$1)/SUMIFS(GraphStats!$G:$G,GraphStats!$A:$A,$B1910,GraphStats!$D:$D,D$1)</f>
        <v>2.4774774774774775E-2</v>
      </c>
      <c r="E1910" s="1">
        <f>SUMIFS(SolRaw!$D:$D,SolRaw!$A:$A,$B1910,SolRaw!$B:$B,$C1910,SolRaw!$C:$C,E$1)/SUMIFS(GraphStats!$G:$G,GraphStats!$A:$A,$B1910,GraphStats!$D:$D,E$1)</f>
        <v>2.5056947608200455E-2</v>
      </c>
      <c r="F1910" s="1">
        <f>SUMIFS(SolRaw!$D:$D,SolRaw!$A:$A,$B1910,SolRaw!$B:$B,$C1910,SolRaw!$C:$C,F$1)/SUMIFS(GraphStats!$G:$G,GraphStats!$A:$A,$B1910,GraphStats!$D:$D,F$1)</f>
        <v>2.3237800154918668E-2</v>
      </c>
      <c r="G1910" s="1">
        <f>SUMIFS(SolRaw!$D:$D,SolRaw!$A:$A,$B1910,SolRaw!$B:$B,$C1910,SolRaw!$C:$C,G$1)/SUMIFS(GraphStats!$G:$G,GraphStats!$A:$A,$B1910,GraphStats!$D:$D,G$1)</f>
        <v>2.7611940298507463E-2</v>
      </c>
      <c r="H1910" s="1">
        <f>SUMIFS(SolRaw!$D:$D,SolRaw!$A:$A,$B1910,SolRaw!$B:$B,$C1910,SolRaw!$C:$C,H$1)/SUMIFS(GraphStats!$G:$G,GraphStats!$A:$A,$B1910,GraphStats!$D:$D,H$1)</f>
        <v>2.0833333333333332E-2</v>
      </c>
      <c r="I1910" s="1">
        <f>SUMIFS(SolRaw!$D:$D,SolRaw!$A:$A,$B1910,SolRaw!$B:$B,$C1910,SolRaw!$C:$C,I$1)/SUMIFS(GraphStats!$G:$G,GraphStats!$A:$A,$B1910,GraphStats!$D:$D,I$1)</f>
        <v>2.3718439173680182E-2</v>
      </c>
      <c r="J1910" s="1">
        <f>SUMIFS(SolRaw!$D:$D,SolRaw!$A:$A,$B1910,SolRaw!$B:$B,$C1910,SolRaw!$C:$C,J$1)/SUMIFS(GraphStats!$G:$G,GraphStats!$A:$A,$B1910,GraphStats!$D:$D,J$1)</f>
        <v>2.4031007751937984E-2</v>
      </c>
      <c r="K1910" s="1">
        <f>SUMIFS(SolRaw!$D:$D,SolRaw!$A:$A,$B1910,SolRaw!$B:$B,$C1910,SolRaw!$C:$C,K$1)/SUMIFS(GraphStats!$G:$G,GraphStats!$A:$A,$B1910,GraphStats!$D:$D,K$1)</f>
        <v>2.0895522388059702E-2</v>
      </c>
      <c r="L1910" s="1">
        <f>SUMIFS(SolRaw!$D:$D,SolRaw!$A:$A,$B1910,SolRaw!$B:$B,$C1910,SolRaw!$C:$C,L$1)/SUMIFS(GraphStats!$G:$G,GraphStats!$A:$A,$B1910,GraphStats!$D:$D,L$1)</f>
        <v>2.458366375892149E-2</v>
      </c>
      <c r="M1910" s="1">
        <f>SUMIFS(SolRaw!$D:$D,SolRaw!$A:$A,$B1910,SolRaw!$B:$B,$C1910,SolRaw!$C:$C,M$1)/SUMIFS(GraphStats!$G:$G,GraphStats!$A:$A,$B1910,GraphStats!$D:$D,M$1)</f>
        <v>2.1090909090909091E-2</v>
      </c>
      <c r="N1910" s="1">
        <f t="shared" si="203"/>
        <v>2.3583433833324313E-2</v>
      </c>
      <c r="O1910" s="1">
        <f t="shared" si="204"/>
        <v>2.0833333333333332E-2</v>
      </c>
      <c r="P1910" s="1">
        <f t="shared" si="205"/>
        <v>2.1627631856911484E-2</v>
      </c>
      <c r="Q1910" s="1">
        <f t="shared" si="209"/>
        <v>2.3874723462809083E-2</v>
      </c>
      <c r="R1910" s="1">
        <f t="shared" si="206"/>
        <v>2.4726997020811454E-2</v>
      </c>
      <c r="S1910" s="1">
        <f t="shared" si="207"/>
        <v>2.7611940298507463E-2</v>
      </c>
      <c r="T1910" s="1">
        <f t="shared" si="208"/>
        <v>2.1643185253097724E-3</v>
      </c>
    </row>
    <row r="1911" spans="1:20" x14ac:dyDescent="0.2">
      <c r="A1911" t="str">
        <f>VLOOKUP(B1911,GraphStats!$A:$B,2,0)</f>
        <v>ISCAS</v>
      </c>
      <c r="B1911" t="s">
        <v>13</v>
      </c>
      <c r="C1911" t="s">
        <v>155</v>
      </c>
      <c r="D1911" s="1">
        <f>SUMIFS(SolRaw!$D:$D,SolRaw!$A:$A,$B1911,SolRaw!$B:$B,$C1911,SolRaw!$C:$C,D$1)/SUMIFS(GraphStats!$G:$G,GraphStats!$A:$A,$B1911,GraphStats!$D:$D,D$1)</f>
        <v>2.4774774774774775E-2</v>
      </c>
      <c r="E1911" s="1">
        <f>SUMIFS(SolRaw!$D:$D,SolRaw!$A:$A,$B1911,SolRaw!$B:$B,$C1911,SolRaw!$C:$C,E$1)/SUMIFS(GraphStats!$G:$G,GraphStats!$A:$A,$B1911,GraphStats!$D:$D,E$1)</f>
        <v>2.5056947608200455E-2</v>
      </c>
      <c r="F1911" s="1">
        <f>SUMIFS(SolRaw!$D:$D,SolRaw!$A:$A,$B1911,SolRaw!$B:$B,$C1911,SolRaw!$C:$C,F$1)/SUMIFS(GraphStats!$G:$G,GraphStats!$A:$A,$B1911,GraphStats!$D:$D,F$1)</f>
        <v>2.3237800154918668E-2</v>
      </c>
      <c r="G1911" s="1">
        <f>SUMIFS(SolRaw!$D:$D,SolRaw!$A:$A,$B1911,SolRaw!$B:$B,$C1911,SolRaw!$C:$C,G$1)/SUMIFS(GraphStats!$G:$G,GraphStats!$A:$A,$B1911,GraphStats!$D:$D,G$1)</f>
        <v>2.7611940298507463E-2</v>
      </c>
      <c r="H1911" s="1">
        <f>SUMIFS(SolRaw!$D:$D,SolRaw!$A:$A,$B1911,SolRaw!$B:$B,$C1911,SolRaw!$C:$C,H$1)/SUMIFS(GraphStats!$G:$G,GraphStats!$A:$A,$B1911,GraphStats!$D:$D,H$1)</f>
        <v>2.0833333333333332E-2</v>
      </c>
      <c r="I1911" s="1">
        <f>SUMIFS(SolRaw!$D:$D,SolRaw!$A:$A,$B1911,SolRaw!$B:$B,$C1911,SolRaw!$C:$C,I$1)/SUMIFS(GraphStats!$G:$G,GraphStats!$A:$A,$B1911,GraphStats!$D:$D,I$1)</f>
        <v>2.3718439173680182E-2</v>
      </c>
      <c r="J1911" s="1">
        <f>SUMIFS(SolRaw!$D:$D,SolRaw!$A:$A,$B1911,SolRaw!$B:$B,$C1911,SolRaw!$C:$C,J$1)/SUMIFS(GraphStats!$G:$G,GraphStats!$A:$A,$B1911,GraphStats!$D:$D,J$1)</f>
        <v>2.4031007751937984E-2</v>
      </c>
      <c r="K1911" s="1">
        <f>SUMIFS(SolRaw!$D:$D,SolRaw!$A:$A,$B1911,SolRaw!$B:$B,$C1911,SolRaw!$C:$C,K$1)/SUMIFS(GraphStats!$G:$G,GraphStats!$A:$A,$B1911,GraphStats!$D:$D,K$1)</f>
        <v>2.0895522388059702E-2</v>
      </c>
      <c r="L1911" s="1">
        <f>SUMIFS(SolRaw!$D:$D,SolRaw!$A:$A,$B1911,SolRaw!$B:$B,$C1911,SolRaw!$C:$C,L$1)/SUMIFS(GraphStats!$G:$G,GraphStats!$A:$A,$B1911,GraphStats!$D:$D,L$1)</f>
        <v>2.458366375892149E-2</v>
      </c>
      <c r="M1911" s="1">
        <f>SUMIFS(SolRaw!$D:$D,SolRaw!$A:$A,$B1911,SolRaw!$B:$B,$C1911,SolRaw!$C:$C,M$1)/SUMIFS(GraphStats!$G:$G,GraphStats!$A:$A,$B1911,GraphStats!$D:$D,M$1)</f>
        <v>2.1090909090909091E-2</v>
      </c>
      <c r="N1911" s="1">
        <f t="shared" si="203"/>
        <v>2.3583433833324313E-2</v>
      </c>
      <c r="O1911" s="1">
        <f t="shared" si="204"/>
        <v>2.0833333333333332E-2</v>
      </c>
      <c r="P1911" s="1">
        <f t="shared" si="205"/>
        <v>2.1627631856911484E-2</v>
      </c>
      <c r="Q1911" s="1">
        <f t="shared" si="209"/>
        <v>2.3874723462809083E-2</v>
      </c>
      <c r="R1911" s="1">
        <f t="shared" si="206"/>
        <v>2.4726997020811454E-2</v>
      </c>
      <c r="S1911" s="1">
        <f t="shared" si="207"/>
        <v>2.7611940298507463E-2</v>
      </c>
      <c r="T1911" s="1">
        <f t="shared" si="208"/>
        <v>2.1643185253097724E-3</v>
      </c>
    </row>
    <row r="1912" spans="1:20" x14ac:dyDescent="0.2">
      <c r="A1912" t="str">
        <f>VLOOKUP(B1912,GraphStats!$A:$B,2,0)</f>
        <v>ISCAS</v>
      </c>
      <c r="B1912" t="s">
        <v>13</v>
      </c>
      <c r="C1912" t="s">
        <v>156</v>
      </c>
      <c r="D1912" s="1">
        <f>SUMIFS(SolRaw!$D:$D,SolRaw!$A:$A,$B1912,SolRaw!$B:$B,$C1912,SolRaw!$C:$C,D$1)/SUMIFS(GraphStats!$G:$G,GraphStats!$A:$A,$B1912,GraphStats!$D:$D,D$1)</f>
        <v>2.4774774774774775E-2</v>
      </c>
      <c r="E1912" s="1">
        <f>SUMIFS(SolRaw!$D:$D,SolRaw!$A:$A,$B1912,SolRaw!$B:$B,$C1912,SolRaw!$C:$C,E$1)/SUMIFS(GraphStats!$G:$G,GraphStats!$A:$A,$B1912,GraphStats!$D:$D,E$1)</f>
        <v>2.5056947608200455E-2</v>
      </c>
      <c r="F1912" s="1">
        <f>SUMIFS(SolRaw!$D:$D,SolRaw!$A:$A,$B1912,SolRaw!$B:$B,$C1912,SolRaw!$C:$C,F$1)/SUMIFS(GraphStats!$G:$G,GraphStats!$A:$A,$B1912,GraphStats!$D:$D,F$1)</f>
        <v>2.3237800154918668E-2</v>
      </c>
      <c r="G1912" s="1">
        <f>SUMIFS(SolRaw!$D:$D,SolRaw!$A:$A,$B1912,SolRaw!$B:$B,$C1912,SolRaw!$C:$C,G$1)/SUMIFS(GraphStats!$G:$G,GraphStats!$A:$A,$B1912,GraphStats!$D:$D,G$1)</f>
        <v>2.7611940298507463E-2</v>
      </c>
      <c r="H1912" s="1">
        <f>SUMIFS(SolRaw!$D:$D,SolRaw!$A:$A,$B1912,SolRaw!$B:$B,$C1912,SolRaw!$C:$C,H$1)/SUMIFS(GraphStats!$G:$G,GraphStats!$A:$A,$B1912,GraphStats!$D:$D,H$1)</f>
        <v>2.0833333333333332E-2</v>
      </c>
      <c r="I1912" s="1">
        <f>SUMIFS(SolRaw!$D:$D,SolRaw!$A:$A,$B1912,SolRaw!$B:$B,$C1912,SolRaw!$C:$C,I$1)/SUMIFS(GraphStats!$G:$G,GraphStats!$A:$A,$B1912,GraphStats!$D:$D,I$1)</f>
        <v>2.3718439173680182E-2</v>
      </c>
      <c r="J1912" s="1">
        <f>SUMIFS(SolRaw!$D:$D,SolRaw!$A:$A,$B1912,SolRaw!$B:$B,$C1912,SolRaw!$C:$C,J$1)/SUMIFS(GraphStats!$G:$G,GraphStats!$A:$A,$B1912,GraphStats!$D:$D,J$1)</f>
        <v>2.4031007751937984E-2</v>
      </c>
      <c r="K1912" s="1">
        <f>SUMIFS(SolRaw!$D:$D,SolRaw!$A:$A,$B1912,SolRaw!$B:$B,$C1912,SolRaw!$C:$C,K$1)/SUMIFS(GraphStats!$G:$G,GraphStats!$A:$A,$B1912,GraphStats!$D:$D,K$1)</f>
        <v>2.0895522388059702E-2</v>
      </c>
      <c r="L1912" s="1">
        <f>SUMIFS(SolRaw!$D:$D,SolRaw!$A:$A,$B1912,SolRaw!$B:$B,$C1912,SolRaw!$C:$C,L$1)/SUMIFS(GraphStats!$G:$G,GraphStats!$A:$A,$B1912,GraphStats!$D:$D,L$1)</f>
        <v>2.458366375892149E-2</v>
      </c>
      <c r="M1912" s="1">
        <f>SUMIFS(SolRaw!$D:$D,SolRaw!$A:$A,$B1912,SolRaw!$B:$B,$C1912,SolRaw!$C:$C,M$1)/SUMIFS(GraphStats!$G:$G,GraphStats!$A:$A,$B1912,GraphStats!$D:$D,M$1)</f>
        <v>2.1090909090909091E-2</v>
      </c>
      <c r="N1912" s="1">
        <f t="shared" si="203"/>
        <v>2.3583433833324313E-2</v>
      </c>
      <c r="O1912" s="1">
        <f t="shared" si="204"/>
        <v>2.0833333333333332E-2</v>
      </c>
      <c r="P1912" s="1">
        <f t="shared" si="205"/>
        <v>2.1627631856911484E-2</v>
      </c>
      <c r="Q1912" s="1">
        <f t="shared" si="209"/>
        <v>2.3874723462809083E-2</v>
      </c>
      <c r="R1912" s="1">
        <f t="shared" si="206"/>
        <v>2.4726997020811454E-2</v>
      </c>
      <c r="S1912" s="1">
        <f t="shared" si="207"/>
        <v>2.7611940298507463E-2</v>
      </c>
      <c r="T1912" s="1">
        <f t="shared" si="208"/>
        <v>2.1643185253097724E-3</v>
      </c>
    </row>
    <row r="1913" spans="1:20" x14ac:dyDescent="0.2">
      <c r="A1913" t="str">
        <f>VLOOKUP(B1913,GraphStats!$A:$B,2,0)</f>
        <v>ISCAS</v>
      </c>
      <c r="B1913" t="s">
        <v>13</v>
      </c>
      <c r="C1913" t="s">
        <v>157</v>
      </c>
      <c r="D1913" s="1">
        <f>SUMIFS(SolRaw!$D:$D,SolRaw!$A:$A,$B1913,SolRaw!$B:$B,$C1913,SolRaw!$C:$C,D$1)/SUMIFS(GraphStats!$G:$G,GraphStats!$A:$A,$B1913,GraphStats!$D:$D,D$1)</f>
        <v>2.4774774774774775E-2</v>
      </c>
      <c r="E1913" s="1">
        <f>SUMIFS(SolRaw!$D:$D,SolRaw!$A:$A,$B1913,SolRaw!$B:$B,$C1913,SolRaw!$C:$C,E$1)/SUMIFS(GraphStats!$G:$G,GraphStats!$A:$A,$B1913,GraphStats!$D:$D,E$1)</f>
        <v>2.5056947608200455E-2</v>
      </c>
      <c r="F1913" s="1">
        <f>SUMIFS(SolRaw!$D:$D,SolRaw!$A:$A,$B1913,SolRaw!$B:$B,$C1913,SolRaw!$C:$C,F$1)/SUMIFS(GraphStats!$G:$G,GraphStats!$A:$A,$B1913,GraphStats!$D:$D,F$1)</f>
        <v>2.3237800154918668E-2</v>
      </c>
      <c r="G1913" s="1">
        <f>SUMIFS(SolRaw!$D:$D,SolRaw!$A:$A,$B1913,SolRaw!$B:$B,$C1913,SolRaw!$C:$C,G$1)/SUMIFS(GraphStats!$G:$G,GraphStats!$A:$A,$B1913,GraphStats!$D:$D,G$1)</f>
        <v>2.7611940298507463E-2</v>
      </c>
      <c r="H1913" s="1">
        <f>SUMIFS(SolRaw!$D:$D,SolRaw!$A:$A,$B1913,SolRaw!$B:$B,$C1913,SolRaw!$C:$C,H$1)/SUMIFS(GraphStats!$G:$G,GraphStats!$A:$A,$B1913,GraphStats!$D:$D,H$1)</f>
        <v>2.0833333333333332E-2</v>
      </c>
      <c r="I1913" s="1">
        <f>SUMIFS(SolRaw!$D:$D,SolRaw!$A:$A,$B1913,SolRaw!$B:$B,$C1913,SolRaw!$C:$C,I$1)/SUMIFS(GraphStats!$G:$G,GraphStats!$A:$A,$B1913,GraphStats!$D:$D,I$1)</f>
        <v>2.3718439173680182E-2</v>
      </c>
      <c r="J1913" s="1">
        <f>SUMIFS(SolRaw!$D:$D,SolRaw!$A:$A,$B1913,SolRaw!$B:$B,$C1913,SolRaw!$C:$C,J$1)/SUMIFS(GraphStats!$G:$G,GraphStats!$A:$A,$B1913,GraphStats!$D:$D,J$1)</f>
        <v>2.4031007751937984E-2</v>
      </c>
      <c r="K1913" s="1">
        <f>SUMIFS(SolRaw!$D:$D,SolRaw!$A:$A,$B1913,SolRaw!$B:$B,$C1913,SolRaw!$C:$C,K$1)/SUMIFS(GraphStats!$G:$G,GraphStats!$A:$A,$B1913,GraphStats!$D:$D,K$1)</f>
        <v>2.0895522388059702E-2</v>
      </c>
      <c r="L1913" s="1">
        <f>SUMIFS(SolRaw!$D:$D,SolRaw!$A:$A,$B1913,SolRaw!$B:$B,$C1913,SolRaw!$C:$C,L$1)/SUMIFS(GraphStats!$G:$G,GraphStats!$A:$A,$B1913,GraphStats!$D:$D,L$1)</f>
        <v>2.458366375892149E-2</v>
      </c>
      <c r="M1913" s="1">
        <f>SUMIFS(SolRaw!$D:$D,SolRaw!$A:$A,$B1913,SolRaw!$B:$B,$C1913,SolRaw!$C:$C,M$1)/SUMIFS(GraphStats!$G:$G,GraphStats!$A:$A,$B1913,GraphStats!$D:$D,M$1)</f>
        <v>2.1090909090909091E-2</v>
      </c>
      <c r="N1913" s="1">
        <f t="shared" si="203"/>
        <v>2.3583433833324313E-2</v>
      </c>
      <c r="O1913" s="1">
        <f t="shared" si="204"/>
        <v>2.0833333333333332E-2</v>
      </c>
      <c r="P1913" s="1">
        <f t="shared" si="205"/>
        <v>2.1627631856911484E-2</v>
      </c>
      <c r="Q1913" s="1">
        <f t="shared" si="209"/>
        <v>2.3874723462809083E-2</v>
      </c>
      <c r="R1913" s="1">
        <f t="shared" si="206"/>
        <v>2.4726997020811454E-2</v>
      </c>
      <c r="S1913" s="1">
        <f t="shared" si="207"/>
        <v>2.7611940298507463E-2</v>
      </c>
      <c r="T1913" s="1">
        <f t="shared" si="208"/>
        <v>2.1643185253097724E-3</v>
      </c>
    </row>
    <row r="1914" spans="1:20" x14ac:dyDescent="0.2">
      <c r="A1914" t="str">
        <f>VLOOKUP(B1914,GraphStats!$A:$B,2,0)</f>
        <v>ISCAS</v>
      </c>
      <c r="B1914" t="s">
        <v>13</v>
      </c>
      <c r="C1914" t="s">
        <v>158</v>
      </c>
      <c r="D1914" s="1">
        <f>SUMIFS(SolRaw!$D:$D,SolRaw!$A:$A,$B1914,SolRaw!$B:$B,$C1914,SolRaw!$C:$C,D$1)/SUMIFS(GraphStats!$G:$G,GraphStats!$A:$A,$B1914,GraphStats!$D:$D,D$1)</f>
        <v>2.7027027027027029E-2</v>
      </c>
      <c r="E1914" s="1">
        <f>SUMIFS(SolRaw!$D:$D,SolRaw!$A:$A,$B1914,SolRaw!$B:$B,$C1914,SolRaw!$C:$C,E$1)/SUMIFS(GraphStats!$G:$G,GraphStats!$A:$A,$B1914,GraphStats!$D:$D,E$1)</f>
        <v>3.1890660592255128E-2</v>
      </c>
      <c r="F1914" s="1">
        <f>SUMIFS(SolRaw!$D:$D,SolRaw!$A:$A,$B1914,SolRaw!$B:$B,$C1914,SolRaw!$C:$C,F$1)/SUMIFS(GraphStats!$G:$G,GraphStats!$A:$A,$B1914,GraphStats!$D:$D,F$1)</f>
        <v>2.4786986831913247E-2</v>
      </c>
      <c r="G1914" s="1">
        <f>SUMIFS(SolRaw!$D:$D,SolRaw!$A:$A,$B1914,SolRaw!$B:$B,$C1914,SolRaw!$C:$C,G$1)/SUMIFS(GraphStats!$G:$G,GraphStats!$A:$A,$B1914,GraphStats!$D:$D,G$1)</f>
        <v>3.0597014925373135E-2</v>
      </c>
      <c r="H1914" s="1">
        <f>SUMIFS(SolRaw!$D:$D,SolRaw!$A:$A,$B1914,SolRaw!$B:$B,$C1914,SolRaw!$C:$C,H$1)/SUMIFS(GraphStats!$G:$G,GraphStats!$A:$A,$B1914,GraphStats!$D:$D,H$1)</f>
        <v>2.3919753086419752E-2</v>
      </c>
      <c r="I1914" s="1">
        <f>SUMIFS(SolRaw!$D:$D,SolRaw!$A:$A,$B1914,SolRaw!$B:$B,$C1914,SolRaw!$C:$C,I$1)/SUMIFS(GraphStats!$G:$G,GraphStats!$A:$A,$B1914,GraphStats!$D:$D,I$1)</f>
        <v>2.754399387911247E-2</v>
      </c>
      <c r="J1914" s="1">
        <f>SUMIFS(SolRaw!$D:$D,SolRaw!$A:$A,$B1914,SolRaw!$B:$B,$C1914,SolRaw!$C:$C,J$1)/SUMIFS(GraphStats!$G:$G,GraphStats!$A:$A,$B1914,GraphStats!$D:$D,J$1)</f>
        <v>2.8682170542635659E-2</v>
      </c>
      <c r="K1914" s="1">
        <f>SUMIFS(SolRaw!$D:$D,SolRaw!$A:$A,$B1914,SolRaw!$B:$B,$C1914,SolRaw!$C:$C,K$1)/SUMIFS(GraphStats!$G:$G,GraphStats!$A:$A,$B1914,GraphStats!$D:$D,K$1)</f>
        <v>2.2388059701492536E-2</v>
      </c>
      <c r="L1914" s="1">
        <f>SUMIFS(SolRaw!$D:$D,SolRaw!$A:$A,$B1914,SolRaw!$B:$B,$C1914,SolRaw!$C:$C,L$1)/SUMIFS(GraphStats!$G:$G,GraphStats!$A:$A,$B1914,GraphStats!$D:$D,L$1)</f>
        <v>2.6169706582077717E-2</v>
      </c>
      <c r="M1914" s="1">
        <f>SUMIFS(SolRaw!$D:$D,SolRaw!$A:$A,$B1914,SolRaw!$B:$B,$C1914,SolRaw!$C:$C,M$1)/SUMIFS(GraphStats!$G:$G,GraphStats!$A:$A,$B1914,GraphStats!$D:$D,M$1)</f>
        <v>2.4E-2</v>
      </c>
      <c r="N1914" s="1">
        <f t="shared" si="203"/>
        <v>2.6700537316830669E-2</v>
      </c>
      <c r="O1914" s="1">
        <f t="shared" si="204"/>
        <v>2.2388059701492536E-2</v>
      </c>
      <c r="P1914" s="1">
        <f t="shared" si="205"/>
        <v>2.4196746707978313E-2</v>
      </c>
      <c r="Q1914" s="1">
        <f t="shared" si="209"/>
        <v>2.6598366804552374E-2</v>
      </c>
      <c r="R1914" s="1">
        <f t="shared" si="206"/>
        <v>2.8397626376754862E-2</v>
      </c>
      <c r="S1914" s="1">
        <f t="shared" si="207"/>
        <v>3.1890660592255128E-2</v>
      </c>
      <c r="T1914" s="1">
        <f t="shared" si="208"/>
        <v>3.0628850734539977E-3</v>
      </c>
    </row>
    <row r="1915" spans="1:20" x14ac:dyDescent="0.2">
      <c r="A1915" t="str">
        <f>VLOOKUP(B1915,GraphStats!$A:$B,2,0)</f>
        <v>ISCAS</v>
      </c>
      <c r="B1915" t="s">
        <v>13</v>
      </c>
      <c r="C1915" t="s">
        <v>159</v>
      </c>
      <c r="D1915" s="1">
        <f>SUMIFS(SolRaw!$D:$D,SolRaw!$A:$A,$B1915,SolRaw!$B:$B,$C1915,SolRaw!$C:$C,D$1)/SUMIFS(GraphStats!$G:$G,GraphStats!$A:$A,$B1915,GraphStats!$D:$D,D$1)</f>
        <v>2.4774774774774775E-2</v>
      </c>
      <c r="E1915" s="1">
        <f>SUMIFS(SolRaw!$D:$D,SolRaw!$A:$A,$B1915,SolRaw!$B:$B,$C1915,SolRaw!$C:$C,E$1)/SUMIFS(GraphStats!$G:$G,GraphStats!$A:$A,$B1915,GraphStats!$D:$D,E$1)</f>
        <v>2.5056947608200455E-2</v>
      </c>
      <c r="F1915" s="1">
        <f>SUMIFS(SolRaw!$D:$D,SolRaw!$A:$A,$B1915,SolRaw!$B:$B,$C1915,SolRaw!$C:$C,F$1)/SUMIFS(GraphStats!$G:$G,GraphStats!$A:$A,$B1915,GraphStats!$D:$D,F$1)</f>
        <v>2.3237800154918668E-2</v>
      </c>
      <c r="G1915" s="1">
        <f>SUMIFS(SolRaw!$D:$D,SolRaw!$A:$A,$B1915,SolRaw!$B:$B,$C1915,SolRaw!$C:$C,G$1)/SUMIFS(GraphStats!$G:$G,GraphStats!$A:$A,$B1915,GraphStats!$D:$D,G$1)</f>
        <v>2.7611940298507463E-2</v>
      </c>
      <c r="H1915" s="1">
        <f>SUMIFS(SolRaw!$D:$D,SolRaw!$A:$A,$B1915,SolRaw!$B:$B,$C1915,SolRaw!$C:$C,H$1)/SUMIFS(GraphStats!$G:$G,GraphStats!$A:$A,$B1915,GraphStats!$D:$D,H$1)</f>
        <v>2.0833333333333332E-2</v>
      </c>
      <c r="I1915" s="1">
        <f>SUMIFS(SolRaw!$D:$D,SolRaw!$A:$A,$B1915,SolRaw!$B:$B,$C1915,SolRaw!$C:$C,I$1)/SUMIFS(GraphStats!$G:$G,GraphStats!$A:$A,$B1915,GraphStats!$D:$D,I$1)</f>
        <v>2.3718439173680182E-2</v>
      </c>
      <c r="J1915" s="1">
        <f>SUMIFS(SolRaw!$D:$D,SolRaw!$A:$A,$B1915,SolRaw!$B:$B,$C1915,SolRaw!$C:$C,J$1)/SUMIFS(GraphStats!$G:$G,GraphStats!$A:$A,$B1915,GraphStats!$D:$D,J$1)</f>
        <v>2.4031007751937984E-2</v>
      </c>
      <c r="K1915" s="1">
        <f>SUMIFS(SolRaw!$D:$D,SolRaw!$A:$A,$B1915,SolRaw!$B:$B,$C1915,SolRaw!$C:$C,K$1)/SUMIFS(GraphStats!$G:$G,GraphStats!$A:$A,$B1915,GraphStats!$D:$D,K$1)</f>
        <v>2.0895522388059702E-2</v>
      </c>
      <c r="L1915" s="1">
        <f>SUMIFS(SolRaw!$D:$D,SolRaw!$A:$A,$B1915,SolRaw!$B:$B,$C1915,SolRaw!$C:$C,L$1)/SUMIFS(GraphStats!$G:$G,GraphStats!$A:$A,$B1915,GraphStats!$D:$D,L$1)</f>
        <v>2.5376685170499604E-2</v>
      </c>
      <c r="M1915" s="1">
        <f>SUMIFS(SolRaw!$D:$D,SolRaw!$A:$A,$B1915,SolRaw!$B:$B,$C1915,SolRaw!$C:$C,M$1)/SUMIFS(GraphStats!$G:$G,GraphStats!$A:$A,$B1915,GraphStats!$D:$D,M$1)</f>
        <v>2.1090909090909091E-2</v>
      </c>
      <c r="N1915" s="1">
        <f t="shared" si="203"/>
        <v>2.3662735974482124E-2</v>
      </c>
      <c r="O1915" s="1">
        <f t="shared" si="204"/>
        <v>2.0833333333333332E-2</v>
      </c>
      <c r="P1915" s="1">
        <f t="shared" si="205"/>
        <v>2.1627631856911484E-2</v>
      </c>
      <c r="Q1915" s="1">
        <f t="shared" si="209"/>
        <v>2.3874723462809083E-2</v>
      </c>
      <c r="R1915" s="1">
        <f t="shared" si="206"/>
        <v>2.4986404399844037E-2</v>
      </c>
      <c r="S1915" s="1">
        <f t="shared" si="207"/>
        <v>2.7611940298507463E-2</v>
      </c>
      <c r="T1915" s="1">
        <f t="shared" si="208"/>
        <v>2.2188804551767968E-3</v>
      </c>
    </row>
    <row r="1916" spans="1:20" x14ac:dyDescent="0.2">
      <c r="A1916" t="str">
        <f>VLOOKUP(B1916,GraphStats!$A:$B,2,0)</f>
        <v>ISCAS</v>
      </c>
      <c r="B1916" t="s">
        <v>13</v>
      </c>
      <c r="C1916" t="s">
        <v>160</v>
      </c>
      <c r="D1916" s="1">
        <f>SUMIFS(SolRaw!$D:$D,SolRaw!$A:$A,$B1916,SolRaw!$B:$B,$C1916,SolRaw!$C:$C,D$1)/SUMIFS(GraphStats!$G:$G,GraphStats!$A:$A,$B1916,GraphStats!$D:$D,D$1)</f>
        <v>3.6036036036036036E-2</v>
      </c>
      <c r="E1916" s="1">
        <f>SUMIFS(SolRaw!$D:$D,SolRaw!$A:$A,$B1916,SolRaw!$B:$B,$C1916,SolRaw!$C:$C,E$1)/SUMIFS(GraphStats!$G:$G,GraphStats!$A:$A,$B1916,GraphStats!$D:$D,E$1)</f>
        <v>4.1761579347000762E-2</v>
      </c>
      <c r="F1916" s="1">
        <f>SUMIFS(SolRaw!$D:$D,SolRaw!$A:$A,$B1916,SolRaw!$B:$B,$C1916,SolRaw!$C:$C,F$1)/SUMIFS(GraphStats!$G:$G,GraphStats!$A:$A,$B1916,GraphStats!$D:$D,F$1)</f>
        <v>3.4082106893880713E-2</v>
      </c>
      <c r="G1916" s="1">
        <f>SUMIFS(SolRaw!$D:$D,SolRaw!$A:$A,$B1916,SolRaw!$B:$B,$C1916,SolRaw!$C:$C,G$1)/SUMIFS(GraphStats!$G:$G,GraphStats!$A:$A,$B1916,GraphStats!$D:$D,G$1)</f>
        <v>3.880597014925373E-2</v>
      </c>
      <c r="H1916" s="1">
        <f>SUMIFS(SolRaw!$D:$D,SolRaw!$A:$A,$B1916,SolRaw!$B:$B,$C1916,SolRaw!$C:$C,H$1)/SUMIFS(GraphStats!$G:$G,GraphStats!$A:$A,$B1916,GraphStats!$D:$D,H$1)</f>
        <v>3.5493827160493825E-2</v>
      </c>
      <c r="I1916" s="1">
        <f>SUMIFS(SolRaw!$D:$D,SolRaw!$A:$A,$B1916,SolRaw!$B:$B,$C1916,SolRaw!$C:$C,I$1)/SUMIFS(GraphStats!$G:$G,GraphStats!$A:$A,$B1916,GraphStats!$D:$D,I$1)</f>
        <v>3.442999234889059E-2</v>
      </c>
      <c r="J1916" s="1">
        <f>SUMIFS(SolRaw!$D:$D,SolRaw!$A:$A,$B1916,SolRaw!$B:$B,$C1916,SolRaw!$C:$C,J$1)/SUMIFS(GraphStats!$G:$G,GraphStats!$A:$A,$B1916,GraphStats!$D:$D,J$1)</f>
        <v>3.4108527131782945E-2</v>
      </c>
      <c r="K1916" s="1">
        <f>SUMIFS(SolRaw!$D:$D,SolRaw!$A:$A,$B1916,SolRaw!$B:$B,$C1916,SolRaw!$C:$C,K$1)/SUMIFS(GraphStats!$G:$G,GraphStats!$A:$A,$B1916,GraphStats!$D:$D,K$1)</f>
        <v>2.7611940298507463E-2</v>
      </c>
      <c r="L1916" s="1">
        <f>SUMIFS(SolRaw!$D:$D,SolRaw!$A:$A,$B1916,SolRaw!$B:$B,$C1916,SolRaw!$C:$C,L$1)/SUMIFS(GraphStats!$G:$G,GraphStats!$A:$A,$B1916,GraphStats!$D:$D,L$1)</f>
        <v>4.5202220459952418E-2</v>
      </c>
      <c r="M1916" s="1">
        <f>SUMIFS(SolRaw!$D:$D,SolRaw!$A:$A,$B1916,SolRaw!$B:$B,$C1916,SolRaw!$C:$C,M$1)/SUMIFS(GraphStats!$G:$G,GraphStats!$A:$A,$B1916,GraphStats!$D:$D,M$1)</f>
        <v>4.1454545454545452E-2</v>
      </c>
      <c r="N1916" s="1">
        <f t="shared" si="203"/>
        <v>3.6898674528034393E-2</v>
      </c>
      <c r="O1916" s="1">
        <f t="shared" si="204"/>
        <v>2.7611940298507463E-2</v>
      </c>
      <c r="P1916" s="1">
        <f t="shared" si="205"/>
        <v>3.4188893436059853E-2</v>
      </c>
      <c r="Q1916" s="1">
        <f t="shared" si="209"/>
        <v>3.576493159826493E-2</v>
      </c>
      <c r="R1916" s="1">
        <f t="shared" si="206"/>
        <v>4.0792401628222522E-2</v>
      </c>
      <c r="S1916" s="1">
        <f t="shared" si="207"/>
        <v>4.5202220459952418E-2</v>
      </c>
      <c r="T1916" s="1">
        <f t="shared" si="208"/>
        <v>5.0306173266373242E-3</v>
      </c>
    </row>
    <row r="1917" spans="1:20" x14ac:dyDescent="0.2">
      <c r="A1917" t="str">
        <f>VLOOKUP(B1917,GraphStats!$A:$B,2,0)</f>
        <v>ISCAS</v>
      </c>
      <c r="B1917" t="s">
        <v>13</v>
      </c>
      <c r="C1917" t="s">
        <v>161</v>
      </c>
      <c r="D1917" s="1">
        <f>SUMIFS(SolRaw!$D:$D,SolRaw!$A:$A,$B1917,SolRaw!$B:$B,$C1917,SolRaw!$C:$C,D$1)/SUMIFS(GraphStats!$G:$G,GraphStats!$A:$A,$B1917,GraphStats!$D:$D,D$1)</f>
        <v>3.6036036036036036E-2</v>
      </c>
      <c r="E1917" s="1">
        <f>SUMIFS(SolRaw!$D:$D,SolRaw!$A:$A,$B1917,SolRaw!$B:$B,$C1917,SolRaw!$C:$C,E$1)/SUMIFS(GraphStats!$G:$G,GraphStats!$A:$A,$B1917,GraphStats!$D:$D,E$1)</f>
        <v>4.2520880789673497E-2</v>
      </c>
      <c r="F1917" s="1">
        <f>SUMIFS(SolRaw!$D:$D,SolRaw!$A:$A,$B1917,SolRaw!$B:$B,$C1917,SolRaw!$C:$C,F$1)/SUMIFS(GraphStats!$G:$G,GraphStats!$A:$A,$B1917,GraphStats!$D:$D,F$1)</f>
        <v>3.5631293570875293E-2</v>
      </c>
      <c r="G1917" s="1">
        <f>SUMIFS(SolRaw!$D:$D,SolRaw!$A:$A,$B1917,SolRaw!$B:$B,$C1917,SolRaw!$C:$C,G$1)/SUMIFS(GraphStats!$G:$G,GraphStats!$A:$A,$B1917,GraphStats!$D:$D,G$1)</f>
        <v>3.5820895522388062E-2</v>
      </c>
      <c r="H1917" s="1">
        <f>SUMIFS(SolRaw!$D:$D,SolRaw!$A:$A,$B1917,SolRaw!$B:$B,$C1917,SolRaw!$C:$C,H$1)/SUMIFS(GraphStats!$G:$G,GraphStats!$A:$A,$B1917,GraphStats!$D:$D,H$1)</f>
        <v>2.9320987654320986E-2</v>
      </c>
      <c r="I1917" s="1">
        <f>SUMIFS(SolRaw!$D:$D,SolRaw!$A:$A,$B1917,SolRaw!$B:$B,$C1917,SolRaw!$C:$C,I$1)/SUMIFS(GraphStats!$G:$G,GraphStats!$A:$A,$B1917,GraphStats!$D:$D,I$1)</f>
        <v>3.5195103289977048E-2</v>
      </c>
      <c r="J1917" s="1">
        <f>SUMIFS(SolRaw!$D:$D,SolRaw!$A:$A,$B1917,SolRaw!$B:$B,$C1917,SolRaw!$C:$C,J$1)/SUMIFS(GraphStats!$G:$G,GraphStats!$A:$A,$B1917,GraphStats!$D:$D,J$1)</f>
        <v>3.4108527131782945E-2</v>
      </c>
      <c r="K1917" s="1">
        <f>SUMIFS(SolRaw!$D:$D,SolRaw!$A:$A,$B1917,SolRaw!$B:$B,$C1917,SolRaw!$C:$C,K$1)/SUMIFS(GraphStats!$G:$G,GraphStats!$A:$A,$B1917,GraphStats!$D:$D,K$1)</f>
        <v>2.6119402985074626E-2</v>
      </c>
      <c r="L1917" s="1">
        <f>SUMIFS(SolRaw!$D:$D,SolRaw!$A:$A,$B1917,SolRaw!$B:$B,$C1917,SolRaw!$C:$C,L$1)/SUMIFS(GraphStats!$G:$G,GraphStats!$A:$A,$B1917,GraphStats!$D:$D,L$1)</f>
        <v>3.8065027755749402E-2</v>
      </c>
      <c r="M1917" s="1">
        <f>SUMIFS(SolRaw!$D:$D,SolRaw!$A:$A,$B1917,SolRaw!$B:$B,$C1917,SolRaw!$C:$C,M$1)/SUMIFS(GraphStats!$G:$G,GraphStats!$A:$A,$B1917,GraphStats!$D:$D,M$1)</f>
        <v>3.6363636363636362E-2</v>
      </c>
      <c r="N1917" s="1">
        <f t="shared" si="203"/>
        <v>3.4918179109951424E-2</v>
      </c>
      <c r="O1917" s="1">
        <f t="shared" si="204"/>
        <v>2.6119402985074626E-2</v>
      </c>
      <c r="P1917" s="1">
        <f t="shared" si="205"/>
        <v>3.4380171171331471E-2</v>
      </c>
      <c r="Q1917" s="1">
        <f t="shared" si="209"/>
        <v>3.5726094546631677E-2</v>
      </c>
      <c r="R1917" s="1">
        <f t="shared" si="206"/>
        <v>3.6281736281736282E-2</v>
      </c>
      <c r="S1917" s="1">
        <f t="shared" si="207"/>
        <v>4.2520880789673497E-2</v>
      </c>
      <c r="T1917" s="1">
        <f t="shared" si="208"/>
        <v>4.495001495234156E-3</v>
      </c>
    </row>
    <row r="1918" spans="1:20" x14ac:dyDescent="0.2">
      <c r="A1918" t="str">
        <f>VLOOKUP(B1918,GraphStats!$A:$B,2,0)</f>
        <v>ISCAS</v>
      </c>
      <c r="B1918" t="s">
        <v>13</v>
      </c>
      <c r="C1918" t="s">
        <v>162</v>
      </c>
      <c r="D1918" s="1">
        <f>SUMIFS(SolRaw!$D:$D,SolRaw!$A:$A,$B1918,SolRaw!$B:$B,$C1918,SolRaw!$C:$C,D$1)/SUMIFS(GraphStats!$G:$G,GraphStats!$A:$A,$B1918,GraphStats!$D:$D,D$1)</f>
        <v>3.6036036036036036E-2</v>
      </c>
      <c r="E1918" s="1">
        <f>SUMIFS(SolRaw!$D:$D,SolRaw!$A:$A,$B1918,SolRaw!$B:$B,$C1918,SolRaw!$C:$C,E$1)/SUMIFS(GraphStats!$G:$G,GraphStats!$A:$A,$B1918,GraphStats!$D:$D,E$1)</f>
        <v>4.1761579347000762E-2</v>
      </c>
      <c r="F1918" s="1">
        <f>SUMIFS(SolRaw!$D:$D,SolRaw!$A:$A,$B1918,SolRaw!$B:$B,$C1918,SolRaw!$C:$C,F$1)/SUMIFS(GraphStats!$G:$G,GraphStats!$A:$A,$B1918,GraphStats!$D:$D,F$1)</f>
        <v>3.3307513555383424E-2</v>
      </c>
      <c r="G1918" s="1">
        <f>SUMIFS(SolRaw!$D:$D,SolRaw!$A:$A,$B1918,SolRaw!$B:$B,$C1918,SolRaw!$C:$C,G$1)/SUMIFS(GraphStats!$G:$G,GraphStats!$A:$A,$B1918,GraphStats!$D:$D,G$1)</f>
        <v>3.880597014925373E-2</v>
      </c>
      <c r="H1918" s="1">
        <f>SUMIFS(SolRaw!$D:$D,SolRaw!$A:$A,$B1918,SolRaw!$B:$B,$C1918,SolRaw!$C:$C,H$1)/SUMIFS(GraphStats!$G:$G,GraphStats!$A:$A,$B1918,GraphStats!$D:$D,H$1)</f>
        <v>3.7037037037037035E-2</v>
      </c>
      <c r="I1918" s="1">
        <f>SUMIFS(SolRaw!$D:$D,SolRaw!$A:$A,$B1918,SolRaw!$B:$B,$C1918,SolRaw!$C:$C,I$1)/SUMIFS(GraphStats!$G:$G,GraphStats!$A:$A,$B1918,GraphStats!$D:$D,I$1)</f>
        <v>3.5960214231063506E-2</v>
      </c>
      <c r="J1918" s="1">
        <f>SUMIFS(SolRaw!$D:$D,SolRaw!$A:$A,$B1918,SolRaw!$B:$B,$C1918,SolRaw!$C:$C,J$1)/SUMIFS(GraphStats!$G:$G,GraphStats!$A:$A,$B1918,GraphStats!$D:$D,J$1)</f>
        <v>3.4883720930232558E-2</v>
      </c>
      <c r="K1918" s="1">
        <f>SUMIFS(SolRaw!$D:$D,SolRaw!$A:$A,$B1918,SolRaw!$B:$B,$C1918,SolRaw!$C:$C,K$1)/SUMIFS(GraphStats!$G:$G,GraphStats!$A:$A,$B1918,GraphStats!$D:$D,K$1)</f>
        <v>2.7611940298507463E-2</v>
      </c>
      <c r="L1918" s="1">
        <f>SUMIFS(SolRaw!$D:$D,SolRaw!$A:$A,$B1918,SolRaw!$B:$B,$C1918,SolRaw!$C:$C,L$1)/SUMIFS(GraphStats!$G:$G,GraphStats!$A:$A,$B1918,GraphStats!$D:$D,L$1)</f>
        <v>4.3616177636796191E-2</v>
      </c>
      <c r="M1918" s="1">
        <f>SUMIFS(SolRaw!$D:$D,SolRaw!$A:$A,$B1918,SolRaw!$B:$B,$C1918,SolRaw!$C:$C,M$1)/SUMIFS(GraphStats!$G:$G,GraphStats!$A:$A,$B1918,GraphStats!$D:$D,M$1)</f>
        <v>4.2181818181818181E-2</v>
      </c>
      <c r="N1918" s="1">
        <f t="shared" si="203"/>
        <v>3.7120200740312893E-2</v>
      </c>
      <c r="O1918" s="1">
        <f t="shared" si="204"/>
        <v>2.7611940298507463E-2</v>
      </c>
      <c r="P1918" s="1">
        <f t="shared" si="205"/>
        <v>3.5152844255440296E-2</v>
      </c>
      <c r="Q1918" s="1">
        <f t="shared" si="209"/>
        <v>3.6536536536536532E-2</v>
      </c>
      <c r="R1918" s="1">
        <f t="shared" si="206"/>
        <v>4.1022677047564002E-2</v>
      </c>
      <c r="S1918" s="1">
        <f t="shared" si="207"/>
        <v>4.3616177636796191E-2</v>
      </c>
      <c r="T1918" s="1">
        <f t="shared" si="208"/>
        <v>4.7688251637757013E-3</v>
      </c>
    </row>
    <row r="1919" spans="1:20" x14ac:dyDescent="0.2">
      <c r="A1919" t="str">
        <f>VLOOKUP(B1919,GraphStats!$A:$B,2,0)</f>
        <v>ISCAS</v>
      </c>
      <c r="B1919" t="s">
        <v>45</v>
      </c>
      <c r="C1919" t="s">
        <v>136</v>
      </c>
      <c r="D1919" s="1">
        <f>SUMIFS(SolRaw!$D:$D,SolRaw!$A:$A,$B1919,SolRaw!$B:$B,$C1919,SolRaw!$C:$C,D$1)/SUMIFS(GraphStats!$G:$G,GraphStats!$A:$A,$B1919,GraphStats!$D:$D,D$1)</f>
        <v>3.0830024434941965E-2</v>
      </c>
      <c r="E1919" s="1">
        <f>SUMIFS(SolRaw!$D:$D,SolRaw!$A:$A,$B1919,SolRaw!$B:$B,$C1919,SolRaw!$C:$C,E$1)/SUMIFS(GraphStats!$G:$G,GraphStats!$A:$A,$B1919,GraphStats!$D:$D,E$1)</f>
        <v>3.0449316590519429E-2</v>
      </c>
      <c r="F1919" s="1">
        <f>SUMIFS(SolRaw!$D:$D,SolRaw!$A:$A,$B1919,SolRaw!$B:$B,$C1919,SolRaw!$C:$C,F$1)/SUMIFS(GraphStats!$G:$G,GraphStats!$A:$A,$B1919,GraphStats!$D:$D,F$1)</f>
        <v>3.0381886096734236E-2</v>
      </c>
      <c r="G1919" s="1">
        <f>SUMIFS(SolRaw!$D:$D,SolRaw!$A:$A,$B1919,SolRaw!$B:$B,$C1919,SolRaw!$C:$C,G$1)/SUMIFS(GraphStats!$G:$G,GraphStats!$A:$A,$B1919,GraphStats!$D:$D,G$1)</f>
        <v>3.1244015473591482E-2</v>
      </c>
      <c r="H1919" s="1">
        <f>SUMIFS(SolRaw!$D:$D,SolRaw!$A:$A,$B1919,SolRaw!$B:$B,$C1919,SolRaw!$C:$C,H$1)/SUMIFS(GraphStats!$G:$G,GraphStats!$A:$A,$B1919,GraphStats!$D:$D,H$1)</f>
        <v>3.1873537418214817E-2</v>
      </c>
      <c r="I1919" s="1">
        <f>SUMIFS(SolRaw!$D:$D,SolRaw!$A:$A,$B1919,SolRaw!$B:$B,$C1919,SolRaw!$C:$C,I$1)/SUMIFS(GraphStats!$G:$G,GraphStats!$A:$A,$B1919,GraphStats!$D:$D,I$1)</f>
        <v>3.1022176418947289E-2</v>
      </c>
      <c r="J1919" s="1">
        <f>SUMIFS(SolRaw!$D:$D,SolRaw!$A:$A,$B1919,SolRaw!$B:$B,$C1919,SolRaw!$C:$C,J$1)/SUMIFS(GraphStats!$G:$G,GraphStats!$A:$A,$B1919,GraphStats!$D:$D,J$1)</f>
        <v>3.138726557427142E-2</v>
      </c>
      <c r="K1919" s="1">
        <f>SUMIFS(SolRaw!$D:$D,SolRaw!$A:$A,$B1919,SolRaw!$B:$B,$C1919,SolRaw!$C:$C,K$1)/SUMIFS(GraphStats!$G:$G,GraphStats!$A:$A,$B1919,GraphStats!$D:$D,K$1)</f>
        <v>3.1323820315350782E-2</v>
      </c>
      <c r="L1919" s="1">
        <f>SUMIFS(SolRaw!$D:$D,SolRaw!$A:$A,$B1919,SolRaw!$B:$B,$C1919,SolRaw!$C:$C,L$1)/SUMIFS(GraphStats!$G:$G,GraphStats!$A:$A,$B1919,GraphStats!$D:$D,L$1)</f>
        <v>3.1183653079457793E-2</v>
      </c>
      <c r="M1919" s="1">
        <f>SUMIFS(SolRaw!$D:$D,SolRaw!$A:$A,$B1919,SolRaw!$B:$B,$C1919,SolRaw!$C:$C,M$1)/SUMIFS(GraphStats!$G:$G,GraphStats!$A:$A,$B1919,GraphStats!$D:$D,M$1)</f>
        <v>3.1116709128903901E-2</v>
      </c>
      <c r="N1919" s="1">
        <f t="shared" si="203"/>
        <v>3.1081240453093305E-2</v>
      </c>
      <c r="O1919" s="1">
        <f t="shared" si="204"/>
        <v>3.0381886096734236E-2</v>
      </c>
      <c r="P1919" s="1">
        <f t="shared" si="205"/>
        <v>3.0878062430943296E-2</v>
      </c>
      <c r="Q1919" s="1">
        <f t="shared" si="209"/>
        <v>3.1150181104180847E-2</v>
      </c>
      <c r="R1919" s="1">
        <f t="shared" si="206"/>
        <v>3.130386910491096E-2</v>
      </c>
      <c r="S1919" s="1">
        <f t="shared" si="207"/>
        <v>3.1873537418214817E-2</v>
      </c>
      <c r="T1919" s="1">
        <f t="shared" si="208"/>
        <v>4.4390880662093673E-4</v>
      </c>
    </row>
    <row r="1920" spans="1:20" x14ac:dyDescent="0.2">
      <c r="A1920" t="str">
        <f>VLOOKUP(B1920,GraphStats!$A:$B,2,0)</f>
        <v>ISCAS</v>
      </c>
      <c r="B1920" t="s">
        <v>45</v>
      </c>
      <c r="C1920" t="s">
        <v>137</v>
      </c>
      <c r="D1920" s="1">
        <f>SUMIFS(SolRaw!$D:$D,SolRaw!$A:$A,$B1920,SolRaw!$B:$B,$C1920,SolRaw!$C:$C,D$1)/SUMIFS(GraphStats!$G:$G,GraphStats!$A:$A,$B1920,GraphStats!$D:$D,D$1)</f>
        <v>1.7056734880879658E-2</v>
      </c>
      <c r="E1920" s="1">
        <f>SUMIFS(SolRaw!$D:$D,SolRaw!$A:$A,$B1920,SolRaw!$B:$B,$C1920,SolRaw!$C:$C,E$1)/SUMIFS(GraphStats!$G:$G,GraphStats!$A:$A,$B1920,GraphStats!$D:$D,E$1)</f>
        <v>1.5976552397919602E-2</v>
      </c>
      <c r="F1920" s="1">
        <f>SUMIFS(SolRaw!$D:$D,SolRaw!$A:$A,$B1920,SolRaw!$B:$B,$C1920,SolRaw!$C:$C,F$1)/SUMIFS(GraphStats!$G:$G,GraphStats!$A:$A,$B1920,GraphStats!$D:$D,F$1)</f>
        <v>1.6016746526344092E-2</v>
      </c>
      <c r="G1920" s="1">
        <f>SUMIFS(SolRaw!$D:$D,SolRaw!$A:$A,$B1920,SolRaw!$B:$B,$C1920,SolRaw!$C:$C,G$1)/SUMIFS(GraphStats!$G:$G,GraphStats!$A:$A,$B1920,GraphStats!$D:$D,G$1)</f>
        <v>1.6411965222720135E-2</v>
      </c>
      <c r="H1920" s="1">
        <f>SUMIFS(SolRaw!$D:$D,SolRaw!$A:$A,$B1920,SolRaw!$B:$B,$C1920,SolRaw!$C:$C,H$1)/SUMIFS(GraphStats!$G:$G,GraphStats!$A:$A,$B1920,GraphStats!$D:$D,H$1)</f>
        <v>1.5674100959931228E-2</v>
      </c>
      <c r="I1920" s="1">
        <f>SUMIFS(SolRaw!$D:$D,SolRaw!$A:$A,$B1920,SolRaw!$B:$B,$C1920,SolRaw!$C:$C,I$1)/SUMIFS(GraphStats!$G:$G,GraphStats!$A:$A,$B1920,GraphStats!$D:$D,I$1)</f>
        <v>1.5878468643841369E-2</v>
      </c>
      <c r="J1920" s="1">
        <f>SUMIFS(SolRaw!$D:$D,SolRaw!$A:$A,$B1920,SolRaw!$B:$B,$C1920,SolRaw!$C:$C,J$1)/SUMIFS(GraphStats!$G:$G,GraphStats!$A:$A,$B1920,GraphStats!$D:$D,J$1)</f>
        <v>1.6443222184026583E-2</v>
      </c>
      <c r="K1920" s="1">
        <f>SUMIFS(SolRaw!$D:$D,SolRaw!$A:$A,$B1920,SolRaw!$B:$B,$C1920,SolRaw!$C:$C,K$1)/SUMIFS(GraphStats!$G:$G,GraphStats!$A:$A,$B1920,GraphStats!$D:$D,K$1)</f>
        <v>1.6036413220918398E-2</v>
      </c>
      <c r="L1920" s="1">
        <f>SUMIFS(SolRaw!$D:$D,SolRaw!$A:$A,$B1920,SolRaw!$B:$B,$C1920,SolRaw!$C:$C,L$1)/SUMIFS(GraphStats!$G:$G,GraphStats!$A:$A,$B1920,GraphStats!$D:$D,L$1)</f>
        <v>1.7004025246654435E-2</v>
      </c>
      <c r="M1920" s="1">
        <f>SUMIFS(SolRaw!$D:$D,SolRaw!$A:$A,$B1920,SolRaw!$B:$B,$C1920,SolRaw!$C:$C,M$1)/SUMIFS(GraphStats!$G:$G,GraphStats!$A:$A,$B1920,GraphStats!$D:$D,M$1)</f>
        <v>1.7080315651866906E-2</v>
      </c>
      <c r="N1920" s="1">
        <f t="shared" si="203"/>
        <v>1.6357854493510238E-2</v>
      </c>
      <c r="O1920" s="1">
        <f t="shared" si="204"/>
        <v>1.5674100959931228E-2</v>
      </c>
      <c r="P1920" s="1">
        <f t="shared" si="205"/>
        <v>1.5986600930025723E-2</v>
      </c>
      <c r="Q1920" s="1">
        <f t="shared" si="209"/>
        <v>1.6224189221819264E-2</v>
      </c>
      <c r="R1920" s="1">
        <f t="shared" si="206"/>
        <v>1.6863824480997471E-2</v>
      </c>
      <c r="S1920" s="1">
        <f t="shared" si="207"/>
        <v>1.7080315651866906E-2</v>
      </c>
      <c r="T1920" s="1">
        <f t="shared" si="208"/>
        <v>5.2710280355484191E-4</v>
      </c>
    </row>
    <row r="1921" spans="1:20" x14ac:dyDescent="0.2">
      <c r="A1921" t="str">
        <f>VLOOKUP(B1921,GraphStats!$A:$B,2,0)</f>
        <v>ISCAS</v>
      </c>
      <c r="B1921" t="s">
        <v>45</v>
      </c>
      <c r="C1921" t="s">
        <v>138</v>
      </c>
      <c r="D1921" s="1">
        <f>SUMIFS(SolRaw!$D:$D,SolRaw!$A:$A,$B1921,SolRaw!$B:$B,$C1921,SolRaw!$C:$C,D$1)/SUMIFS(GraphStats!$G:$G,GraphStats!$A:$A,$B1921,GraphStats!$D:$D,D$1)</f>
        <v>1.253245265729994E-2</v>
      </c>
      <c r="E1921" s="1">
        <f>SUMIFS(SolRaw!$D:$D,SolRaw!$A:$A,$B1921,SolRaw!$B:$B,$C1921,SolRaw!$C:$C,E$1)/SUMIFS(GraphStats!$G:$G,GraphStats!$A:$A,$B1921,GraphStats!$D:$D,E$1)</f>
        <v>1.2250605825503099E-2</v>
      </c>
      <c r="F1921" s="1">
        <f>SUMIFS(SolRaw!$D:$D,SolRaw!$A:$A,$B1921,SolRaw!$B:$B,$C1921,SolRaw!$C:$C,F$1)/SUMIFS(GraphStats!$G:$G,GraphStats!$A:$A,$B1921,GraphStats!$D:$D,F$1)</f>
        <v>1.2339040339539663E-2</v>
      </c>
      <c r="G1921" s="1">
        <f>SUMIFS(SolRaw!$D:$D,SolRaw!$A:$A,$B1921,SolRaw!$B:$B,$C1921,SolRaw!$C:$C,G$1)/SUMIFS(GraphStats!$G:$G,GraphStats!$A:$A,$B1921,GraphStats!$D:$D,G$1)</f>
        <v>1.2275460569152399E-2</v>
      </c>
      <c r="H1921" s="1">
        <f>SUMIFS(SolRaw!$D:$D,SolRaw!$A:$A,$B1921,SolRaw!$B:$B,$C1921,SolRaw!$C:$C,H$1)/SUMIFS(GraphStats!$G:$G,GraphStats!$A:$A,$B1921,GraphStats!$D:$D,H$1)</f>
        <v>1.2302402215960647E-2</v>
      </c>
      <c r="I1921" s="1">
        <f>SUMIFS(SolRaw!$D:$D,SolRaw!$A:$A,$B1921,SolRaw!$B:$B,$C1921,SolRaw!$C:$C,I$1)/SUMIFS(GraphStats!$G:$G,GraphStats!$A:$A,$B1921,GraphStats!$D:$D,I$1)</f>
        <v>1.2261918393831825E-2</v>
      </c>
      <c r="J1921" s="1">
        <f>SUMIFS(SolRaw!$D:$D,SolRaw!$A:$A,$B1921,SolRaw!$B:$B,$C1921,SolRaw!$C:$C,J$1)/SUMIFS(GraphStats!$G:$G,GraphStats!$A:$A,$B1921,GraphStats!$D:$D,J$1)</f>
        <v>1.2642756197242274E-2</v>
      </c>
      <c r="K1921" s="1">
        <f>SUMIFS(SolRaw!$D:$D,SolRaw!$A:$A,$B1921,SolRaw!$B:$B,$C1921,SolRaw!$C:$C,K$1)/SUMIFS(GraphStats!$G:$G,GraphStats!$A:$A,$B1921,GraphStats!$D:$D,K$1)</f>
        <v>1.2329793159077378E-2</v>
      </c>
      <c r="L1921" s="1">
        <f>SUMIFS(SolRaw!$D:$D,SolRaw!$A:$A,$B1921,SolRaw!$B:$B,$C1921,SolRaw!$C:$C,L$1)/SUMIFS(GraphStats!$G:$G,GraphStats!$A:$A,$B1921,GraphStats!$D:$D,L$1)</f>
        <v>1.2248662253945991E-2</v>
      </c>
      <c r="M1921" s="1">
        <f>SUMIFS(SolRaw!$D:$D,SolRaw!$A:$A,$B1921,SolRaw!$B:$B,$C1921,SolRaw!$C:$C,M$1)/SUMIFS(GraphStats!$G:$G,GraphStats!$A:$A,$B1921,GraphStats!$D:$D,M$1)</f>
        <v>1.2347446063416636E-2</v>
      </c>
      <c r="N1921" s="1">
        <f t="shared" si="203"/>
        <v>1.2353053767496985E-2</v>
      </c>
      <c r="O1921" s="1">
        <f t="shared" si="204"/>
        <v>1.2248662253945991E-2</v>
      </c>
      <c r="P1921" s="1">
        <f t="shared" si="205"/>
        <v>1.2265303937661969E-2</v>
      </c>
      <c r="Q1921" s="1">
        <f t="shared" si="209"/>
        <v>1.2316097687519012E-2</v>
      </c>
      <c r="R1921" s="1">
        <f t="shared" si="206"/>
        <v>1.2345344632447392E-2</v>
      </c>
      <c r="S1921" s="1">
        <f t="shared" si="207"/>
        <v>1.2642756197242274E-2</v>
      </c>
      <c r="T1921" s="1">
        <f t="shared" si="208"/>
        <v>1.3130348528453455E-4</v>
      </c>
    </row>
    <row r="1922" spans="1:20" x14ac:dyDescent="0.2">
      <c r="A1922" t="str">
        <f>VLOOKUP(B1922,GraphStats!$A:$B,2,0)</f>
        <v>ISCAS</v>
      </c>
      <c r="B1922" t="s">
        <v>45</v>
      </c>
      <c r="C1922" t="s">
        <v>139</v>
      </c>
      <c r="D1922" s="1">
        <f>SUMIFS(SolRaw!$D:$D,SolRaw!$A:$A,$B1922,SolRaw!$B:$B,$C1922,SolRaw!$C:$C,D$1)/SUMIFS(GraphStats!$G:$G,GraphStats!$A:$A,$B1922,GraphStats!$D:$D,D$1)</f>
        <v>1.2456093463653024E-2</v>
      </c>
      <c r="E1922" s="1">
        <f>SUMIFS(SolRaw!$D:$D,SolRaw!$A:$A,$B1922,SolRaw!$B:$B,$C1922,SolRaw!$C:$C,E$1)/SUMIFS(GraphStats!$G:$G,GraphStats!$A:$A,$B1922,GraphStats!$D:$D,E$1)</f>
        <v>1.2193136212560941E-2</v>
      </c>
      <c r="F1922" s="1">
        <f>SUMIFS(SolRaw!$D:$D,SolRaw!$A:$A,$B1922,SolRaw!$B:$B,$C1922,SolRaw!$C:$C,F$1)/SUMIFS(GraphStats!$G:$G,GraphStats!$A:$A,$B1922,GraphStats!$D:$D,F$1)</f>
        <v>1.2300630875447711E-2</v>
      </c>
      <c r="G1922" s="1">
        <f>SUMIFS(SolRaw!$D:$D,SolRaw!$A:$A,$B1922,SolRaw!$B:$B,$C1922,SolRaw!$C:$C,G$1)/SUMIFS(GraphStats!$G:$G,GraphStats!$A:$A,$B1922,GraphStats!$D:$D,G$1)</f>
        <v>1.2218009115630625E-2</v>
      </c>
      <c r="H1922" s="1">
        <f>SUMIFS(SolRaw!$D:$D,SolRaw!$A:$A,$B1922,SolRaw!$B:$B,$C1922,SolRaw!$C:$C,H$1)/SUMIFS(GraphStats!$G:$G,GraphStats!$A:$A,$B1922,GraphStats!$D:$D,H$1)</f>
        <v>1.225464444338316E-2</v>
      </c>
      <c r="I1922" s="1">
        <f>SUMIFS(SolRaw!$D:$D,SolRaw!$A:$A,$B1922,SolRaw!$B:$B,$C1922,SolRaw!$C:$C,I$1)/SUMIFS(GraphStats!$G:$G,GraphStats!$A:$A,$B1922,GraphStats!$D:$D,I$1)</f>
        <v>1.222374899805336E-2</v>
      </c>
      <c r="J1922" s="1">
        <f>SUMIFS(SolRaw!$D:$D,SolRaw!$A:$A,$B1922,SolRaw!$B:$B,$C1922,SolRaw!$C:$C,J$1)/SUMIFS(GraphStats!$G:$G,GraphStats!$A:$A,$B1922,GraphStats!$D:$D,J$1)</f>
        <v>1.2614109468698675E-2</v>
      </c>
      <c r="K1922" s="1">
        <f>SUMIFS(SolRaw!$D:$D,SolRaw!$A:$A,$B1922,SolRaw!$B:$B,$C1922,SolRaw!$C:$C,K$1)/SUMIFS(GraphStats!$G:$G,GraphStats!$A:$A,$B1922,GraphStats!$D:$D,K$1)</f>
        <v>1.2310587873782865E-2</v>
      </c>
      <c r="L1922" s="1">
        <f>SUMIFS(SolRaw!$D:$D,SolRaw!$A:$A,$B1922,SolRaw!$B:$B,$C1922,SolRaw!$C:$C,L$1)/SUMIFS(GraphStats!$G:$G,GraphStats!$A:$A,$B1922,GraphStats!$D:$D,L$1)</f>
        <v>1.2219841872172E-2</v>
      </c>
      <c r="M1922" s="1">
        <f>SUMIFS(SolRaw!$D:$D,SolRaw!$A:$A,$B1922,SolRaw!$B:$B,$C1922,SolRaw!$C:$C,M$1)/SUMIFS(GraphStats!$G:$G,GraphStats!$A:$A,$B1922,GraphStats!$D:$D,M$1)</f>
        <v>1.2252025305584977E-2</v>
      </c>
      <c r="N1922" s="1">
        <f t="shared" ref="N1922:N1985" si="210">AVERAGE($D1922:$M1922)</f>
        <v>1.2304282762896733E-2</v>
      </c>
      <c r="O1922" s="1">
        <f t="shared" ref="O1922:O1985" si="211">QUARTILE($D1922:$M1922,0)</f>
        <v>1.2193136212560941E-2</v>
      </c>
      <c r="P1922" s="1">
        <f t="shared" ref="P1922:P1985" si="212">QUARTILE($D1922:$M1922,1)</f>
        <v>1.222081865364234E-2</v>
      </c>
      <c r="Q1922" s="1">
        <f t="shared" si="209"/>
        <v>1.225333487448407E-2</v>
      </c>
      <c r="R1922" s="1">
        <f t="shared" ref="R1922:R1985" si="213">QUARTILE($D1922:$M1922,3)</f>
        <v>1.2308098624199076E-2</v>
      </c>
      <c r="S1922" s="1">
        <f t="shared" ref="S1922:S1985" si="214">QUARTILE($D1922:$M1922,4)</f>
        <v>1.2614109468698675E-2</v>
      </c>
      <c r="T1922" s="1">
        <f t="shared" ref="T1922:T1985" si="215">STDEV($D1922:$M1922)</f>
        <v>1.3237137193711451E-4</v>
      </c>
    </row>
    <row r="1923" spans="1:20" x14ac:dyDescent="0.2">
      <c r="A1923" t="str">
        <f>VLOOKUP(B1923,GraphStats!$A:$B,2,0)</f>
        <v>ISCAS</v>
      </c>
      <c r="B1923" t="s">
        <v>45</v>
      </c>
      <c r="C1923" t="s">
        <v>140</v>
      </c>
      <c r="D1923" s="1">
        <f>SUMIFS(SolRaw!$D:$D,SolRaw!$A:$A,$B1923,SolRaw!$B:$B,$C1923,SolRaw!$C:$C,D$1)/SUMIFS(GraphStats!$G:$G,GraphStats!$A:$A,$B1923,GraphStats!$D:$D,D$1)</f>
        <v>1.242745876603543E-2</v>
      </c>
      <c r="E1923" s="1">
        <f>SUMIFS(SolRaw!$D:$D,SolRaw!$A:$A,$B1923,SolRaw!$B:$B,$C1923,SolRaw!$C:$C,E$1)/SUMIFS(GraphStats!$G:$G,GraphStats!$A:$A,$B1923,GraphStats!$D:$D,E$1)</f>
        <v>1.2183557943737249E-2</v>
      </c>
      <c r="F1923" s="1">
        <f>SUMIFS(SolRaw!$D:$D,SolRaw!$A:$A,$B1923,SolRaw!$B:$B,$C1923,SolRaw!$C:$C,F$1)/SUMIFS(GraphStats!$G:$G,GraphStats!$A:$A,$B1923,GraphStats!$D:$D,F$1)</f>
        <v>1.2262221411355759E-2</v>
      </c>
      <c r="G1923" s="1">
        <f>SUMIFS(SolRaw!$D:$D,SolRaw!$A:$A,$B1923,SolRaw!$B:$B,$C1923,SolRaw!$C:$C,G$1)/SUMIFS(GraphStats!$G:$G,GraphStats!$A:$A,$B1923,GraphStats!$D:$D,G$1)</f>
        <v>1.2103106208587077E-2</v>
      </c>
      <c r="H1923" s="1">
        <f>SUMIFS(SolRaw!$D:$D,SolRaw!$A:$A,$B1923,SolRaw!$B:$B,$C1923,SolRaw!$C:$C,H$1)/SUMIFS(GraphStats!$G:$G,GraphStats!$A:$A,$B1923,GraphStats!$D:$D,H$1)</f>
        <v>1.2245092888867663E-2</v>
      </c>
      <c r="I1923" s="1">
        <f>SUMIFS(SolRaw!$D:$D,SolRaw!$A:$A,$B1923,SolRaw!$B:$B,$C1923,SolRaw!$C:$C,I$1)/SUMIFS(GraphStats!$G:$G,GraphStats!$A:$A,$B1923,GraphStats!$D:$D,I$1)</f>
        <v>1.2156952555441048E-2</v>
      </c>
      <c r="J1923" s="1">
        <f>SUMIFS(SolRaw!$D:$D,SolRaw!$A:$A,$B1923,SolRaw!$B:$B,$C1923,SolRaw!$C:$C,J$1)/SUMIFS(GraphStats!$G:$G,GraphStats!$A:$A,$B1923,GraphStats!$D:$D,J$1)</f>
        <v>1.2556816011611474E-2</v>
      </c>
      <c r="K1923" s="1">
        <f>SUMIFS(SolRaw!$D:$D,SolRaw!$A:$A,$B1923,SolRaw!$B:$B,$C1923,SolRaw!$C:$C,K$1)/SUMIFS(GraphStats!$G:$G,GraphStats!$A:$A,$B1923,GraphStats!$D:$D,K$1)</f>
        <v>1.2262574660546583E-2</v>
      </c>
      <c r="L1923" s="1">
        <f>SUMIFS(SolRaw!$D:$D,SolRaw!$A:$A,$B1923,SolRaw!$B:$B,$C1923,SolRaw!$C:$C,L$1)/SUMIFS(GraphStats!$G:$G,GraphStats!$A:$A,$B1923,GraphStats!$D:$D,L$1)</f>
        <v>1.2181414696473346E-2</v>
      </c>
      <c r="M1923" s="1">
        <f>SUMIFS(SolRaw!$D:$D,SolRaw!$A:$A,$B1923,SolRaw!$B:$B,$C1923,SolRaw!$C:$C,M$1)/SUMIFS(GraphStats!$G:$G,GraphStats!$A:$A,$B1923,GraphStats!$D:$D,M$1)</f>
        <v>1.2242483229801811E-2</v>
      </c>
      <c r="N1923" s="1">
        <f t="shared" si="210"/>
        <v>1.2262167837245744E-2</v>
      </c>
      <c r="O1923" s="1">
        <f t="shared" si="211"/>
        <v>1.2103106208587077E-2</v>
      </c>
      <c r="P1923" s="1">
        <f t="shared" si="212"/>
        <v>1.2181950508289321E-2</v>
      </c>
      <c r="Q1923" s="1">
        <f t="shared" ref="Q1923:Q1986" si="216">QUARTILE($D1923:$M1923,2)</f>
        <v>1.2243788059334737E-2</v>
      </c>
      <c r="R1923" s="1">
        <f t="shared" si="213"/>
        <v>1.2262486348248877E-2</v>
      </c>
      <c r="S1923" s="1">
        <f t="shared" si="214"/>
        <v>1.2556816011611474E-2</v>
      </c>
      <c r="T1923" s="1">
        <f t="shared" si="215"/>
        <v>1.3494413911926132E-4</v>
      </c>
    </row>
    <row r="1924" spans="1:20" x14ac:dyDescent="0.2">
      <c r="A1924" t="str">
        <f>VLOOKUP(B1924,GraphStats!$A:$B,2,0)</f>
        <v>ISCAS</v>
      </c>
      <c r="B1924" t="s">
        <v>45</v>
      </c>
      <c r="C1924" t="s">
        <v>141</v>
      </c>
      <c r="D1924" s="1">
        <f>SUMIFS(SolRaw!$D:$D,SolRaw!$A:$A,$B1924,SolRaw!$B:$B,$C1924,SolRaw!$C:$C,D$1)/SUMIFS(GraphStats!$G:$G,GraphStats!$A:$A,$B1924,GraphStats!$D:$D,D$1)</f>
        <v>1.3467852779474649E-2</v>
      </c>
      <c r="E1924" s="1">
        <f>SUMIFS(SolRaw!$D:$D,SolRaw!$A:$A,$B1924,SolRaw!$B:$B,$C1924,SolRaw!$C:$C,E$1)/SUMIFS(GraphStats!$G:$G,GraphStats!$A:$A,$B1924,GraphStats!$D:$D,E$1)</f>
        <v>1.3083915213164373E-2</v>
      </c>
      <c r="F1924" s="1">
        <f>SUMIFS(SolRaw!$D:$D,SolRaw!$A:$A,$B1924,SolRaw!$B:$B,$C1924,SolRaw!$C:$C,F$1)/SUMIFS(GraphStats!$G:$G,GraphStats!$A:$A,$B1924,GraphStats!$D:$D,F$1)</f>
        <v>1.3424107700137314E-2</v>
      </c>
      <c r="G1924" s="1">
        <f>SUMIFS(SolRaw!$D:$D,SolRaw!$A:$A,$B1924,SolRaw!$B:$B,$C1924,SolRaw!$C:$C,G$1)/SUMIFS(GraphStats!$G:$G,GraphStats!$A:$A,$B1924,GraphStats!$D:$D,G$1)</f>
        <v>1.324256003676893E-2</v>
      </c>
      <c r="H1924" s="1">
        <f>SUMIFS(SolRaw!$D:$D,SolRaw!$A:$A,$B1924,SolRaw!$B:$B,$C1924,SolRaw!$C:$C,H$1)/SUMIFS(GraphStats!$G:$G,GraphStats!$A:$A,$B1924,GraphStats!$D:$D,H$1)</f>
        <v>1.3114284349777926E-2</v>
      </c>
      <c r="I1924" s="1">
        <f>SUMIFS(SolRaw!$D:$D,SolRaw!$A:$A,$B1924,SolRaw!$B:$B,$C1924,SolRaw!$C:$C,I$1)/SUMIFS(GraphStats!$G:$G,GraphStats!$A:$A,$B1924,GraphStats!$D:$D,I$1)</f>
        <v>1.3073018054124204E-2</v>
      </c>
      <c r="J1924" s="1">
        <f>SUMIFS(SolRaw!$D:$D,SolRaw!$A:$A,$B1924,SolRaw!$B:$B,$C1924,SolRaw!$C:$C,J$1)/SUMIFS(GraphStats!$G:$G,GraphStats!$A:$A,$B1924,GraphStats!$D:$D,J$1)</f>
        <v>1.3769527519957222E-2</v>
      </c>
      <c r="K1924" s="1">
        <f>SUMIFS(SolRaw!$D:$D,SolRaw!$A:$A,$B1924,SolRaw!$B:$B,$C1924,SolRaw!$C:$C,K$1)/SUMIFS(GraphStats!$G:$G,GraphStats!$A:$A,$B1924,GraphStats!$D:$D,K$1)</f>
        <v>1.3270852138508517E-2</v>
      </c>
      <c r="L1924" s="1">
        <f>SUMIFS(SolRaw!$D:$D,SolRaw!$A:$A,$B1924,SolRaw!$B:$B,$C1924,SolRaw!$C:$C,L$1)/SUMIFS(GraphStats!$G:$G,GraphStats!$A:$A,$B1924,GraphStats!$D:$D,L$1)</f>
        <v>1.3209341646412343E-2</v>
      </c>
      <c r="M1924" s="1">
        <f>SUMIFS(SolRaw!$D:$D,SolRaw!$A:$A,$B1924,SolRaw!$B:$B,$C1924,SolRaw!$C:$C,M$1)/SUMIFS(GraphStats!$G:$G,GraphStats!$A:$A,$B1924,GraphStats!$D:$D,M$1)</f>
        <v>1.3292111565950056E-2</v>
      </c>
      <c r="N1924" s="1">
        <f t="shared" si="210"/>
        <v>1.3294757100427551E-2</v>
      </c>
      <c r="O1924" s="1">
        <f t="shared" si="211"/>
        <v>1.3073018054124204E-2</v>
      </c>
      <c r="P1924" s="1">
        <f t="shared" si="212"/>
        <v>1.3138048673936531E-2</v>
      </c>
      <c r="Q1924" s="1">
        <f t="shared" si="216"/>
        <v>1.3256706087638723E-2</v>
      </c>
      <c r="R1924" s="1">
        <f t="shared" si="213"/>
        <v>1.33911086665905E-2</v>
      </c>
      <c r="S1924" s="1">
        <f t="shared" si="214"/>
        <v>1.3769527519957222E-2</v>
      </c>
      <c r="T1924" s="1">
        <f t="shared" si="215"/>
        <v>2.1314896775987891E-4</v>
      </c>
    </row>
    <row r="1925" spans="1:20" x14ac:dyDescent="0.2">
      <c r="A1925" t="str">
        <f>VLOOKUP(B1925,GraphStats!$A:$B,2,0)</f>
        <v>ISCAS</v>
      </c>
      <c r="B1925" t="s">
        <v>45</v>
      </c>
      <c r="C1925" t="s">
        <v>142</v>
      </c>
      <c r="D1925" s="1">
        <f>SUMIFS(SolRaw!$D:$D,SolRaw!$A:$A,$B1925,SolRaw!$B:$B,$C1925,SolRaw!$C:$C,D$1)/SUMIFS(GraphStats!$G:$G,GraphStats!$A:$A,$B1925,GraphStats!$D:$D,D$1)</f>
        <v>1.2398824068417838E-2</v>
      </c>
      <c r="E1925" s="1">
        <f>SUMIFS(SolRaw!$D:$D,SolRaw!$A:$A,$B1925,SolRaw!$B:$B,$C1925,SolRaw!$C:$C,E$1)/SUMIFS(GraphStats!$G:$G,GraphStats!$A:$A,$B1925,GraphStats!$D:$D,E$1)</f>
        <v>1.2173979674913555E-2</v>
      </c>
      <c r="F1925" s="1">
        <f>SUMIFS(SolRaw!$D:$D,SolRaw!$A:$A,$B1925,SolRaw!$B:$B,$C1925,SolRaw!$C:$C,F$1)/SUMIFS(GraphStats!$G:$G,GraphStats!$A:$A,$B1925,GraphStats!$D:$D,F$1)</f>
        <v>1.2262221411355759E-2</v>
      </c>
      <c r="G1925" s="1">
        <f>SUMIFS(SolRaw!$D:$D,SolRaw!$A:$A,$B1925,SolRaw!$B:$B,$C1925,SolRaw!$C:$C,G$1)/SUMIFS(GraphStats!$G:$G,GraphStats!$A:$A,$B1925,GraphStats!$D:$D,G$1)</f>
        <v>1.2093530966333449E-2</v>
      </c>
      <c r="H1925" s="1">
        <f>SUMIFS(SolRaw!$D:$D,SolRaw!$A:$A,$B1925,SolRaw!$B:$B,$C1925,SolRaw!$C:$C,H$1)/SUMIFS(GraphStats!$G:$G,GraphStats!$A:$A,$B1925,GraphStats!$D:$D,H$1)</f>
        <v>1.2225989779836669E-2</v>
      </c>
      <c r="I1925" s="1">
        <f>SUMIFS(SolRaw!$D:$D,SolRaw!$A:$A,$B1925,SolRaw!$B:$B,$C1925,SolRaw!$C:$C,I$1)/SUMIFS(GraphStats!$G:$G,GraphStats!$A:$A,$B1925,GraphStats!$D:$D,I$1)</f>
        <v>1.2147410206496432E-2</v>
      </c>
      <c r="J1925" s="1">
        <f>SUMIFS(SolRaw!$D:$D,SolRaw!$A:$A,$B1925,SolRaw!$B:$B,$C1925,SolRaw!$C:$C,J$1)/SUMIFS(GraphStats!$G:$G,GraphStats!$A:$A,$B1925,GraphStats!$D:$D,J$1)</f>
        <v>1.2509071464038807E-2</v>
      </c>
      <c r="K1925" s="1">
        <f>SUMIFS(SolRaw!$D:$D,SolRaw!$A:$A,$B1925,SolRaw!$B:$B,$C1925,SolRaw!$C:$C,K$1)/SUMIFS(GraphStats!$G:$G,GraphStats!$A:$A,$B1925,GraphStats!$D:$D,K$1)</f>
        <v>1.2224164089957556E-2</v>
      </c>
      <c r="L1925" s="1">
        <f>SUMIFS(SolRaw!$D:$D,SolRaw!$A:$A,$B1925,SolRaw!$B:$B,$C1925,SolRaw!$C:$C,L$1)/SUMIFS(GraphStats!$G:$G,GraphStats!$A:$A,$B1925,GraphStats!$D:$D,L$1)</f>
        <v>1.2133380726850029E-2</v>
      </c>
      <c r="M1925" s="1">
        <f>SUMIFS(SolRaw!$D:$D,SolRaw!$A:$A,$B1925,SolRaw!$B:$B,$C1925,SolRaw!$C:$C,M$1)/SUMIFS(GraphStats!$G:$G,GraphStats!$A:$A,$B1925,GraphStats!$D:$D,M$1)</f>
        <v>1.2232941154018646E-2</v>
      </c>
      <c r="N1925" s="1">
        <f t="shared" si="210"/>
        <v>1.2240151354221872E-2</v>
      </c>
      <c r="O1925" s="1">
        <f t="shared" si="211"/>
        <v>1.2093530966333449E-2</v>
      </c>
      <c r="P1925" s="1">
        <f t="shared" si="212"/>
        <v>1.2154052573600712E-2</v>
      </c>
      <c r="Q1925" s="1">
        <f t="shared" si="216"/>
        <v>1.2225076934897113E-2</v>
      </c>
      <c r="R1925" s="1">
        <f t="shared" si="213"/>
        <v>1.225490134702148E-2</v>
      </c>
      <c r="S1925" s="1">
        <f t="shared" si="214"/>
        <v>1.2509071464038807E-2</v>
      </c>
      <c r="T1925" s="1">
        <f t="shared" si="215"/>
        <v>1.2665236302954067E-4</v>
      </c>
    </row>
    <row r="1926" spans="1:20" x14ac:dyDescent="0.2">
      <c r="A1926" t="str">
        <f>VLOOKUP(B1926,GraphStats!$A:$B,2,0)</f>
        <v>ISCAS</v>
      </c>
      <c r="B1926" t="s">
        <v>45</v>
      </c>
      <c r="C1926" t="s">
        <v>143</v>
      </c>
      <c r="D1926" s="1">
        <f>SUMIFS(SolRaw!$D:$D,SolRaw!$A:$A,$B1926,SolRaw!$B:$B,$C1926,SolRaw!$C:$C,D$1)/SUMIFS(GraphStats!$G:$G,GraphStats!$A:$A,$B1926,GraphStats!$D:$D,D$1)</f>
        <v>1.3019242516799022E-2</v>
      </c>
      <c r="E1926" s="1">
        <f>SUMIFS(SolRaw!$D:$D,SolRaw!$A:$A,$B1926,SolRaw!$B:$B,$C1926,SolRaw!$C:$C,E$1)/SUMIFS(GraphStats!$G:$G,GraphStats!$A:$A,$B1926,GraphStats!$D:$D,E$1)</f>
        <v>1.2643314847274503E-2</v>
      </c>
      <c r="F1926" s="1">
        <f>SUMIFS(SolRaw!$D:$D,SolRaw!$A:$A,$B1926,SolRaw!$B:$B,$C1926,SolRaw!$C:$C,F$1)/SUMIFS(GraphStats!$G:$G,GraphStats!$A:$A,$B1926,GraphStats!$D:$D,F$1)</f>
        <v>1.2857568104781019E-2</v>
      </c>
      <c r="G1926" s="1">
        <f>SUMIFS(SolRaw!$D:$D,SolRaw!$A:$A,$B1926,SolRaw!$B:$B,$C1926,SolRaw!$C:$C,G$1)/SUMIFS(GraphStats!$G:$G,GraphStats!$A:$A,$B1926,GraphStats!$D:$D,G$1)</f>
        <v>1.2907426557891915E-2</v>
      </c>
      <c r="H1926" s="1">
        <f>SUMIFS(SolRaw!$D:$D,SolRaw!$A:$A,$B1926,SolRaw!$B:$B,$C1926,SolRaw!$C:$C,H$1)/SUMIFS(GraphStats!$G:$G,GraphStats!$A:$A,$B1926,GraphStats!$D:$D,H$1)</f>
        <v>1.2713119060127035E-2</v>
      </c>
      <c r="I1926" s="1">
        <f>SUMIFS(SolRaw!$D:$D,SolRaw!$A:$A,$B1926,SolRaw!$B:$B,$C1926,SolRaw!$C:$C,I$1)/SUMIFS(GraphStats!$G:$G,GraphStats!$A:$A,$B1926,GraphStats!$D:$D,I$1)</f>
        <v>1.2614985304782625E-2</v>
      </c>
      <c r="J1926" s="1">
        <f>SUMIFS(SolRaw!$D:$D,SolRaw!$A:$A,$B1926,SolRaw!$B:$B,$C1926,SolRaw!$C:$C,J$1)/SUMIFS(GraphStats!$G:$G,GraphStats!$A:$A,$B1926,GraphStats!$D:$D,J$1)</f>
        <v>1.3148848401512547E-2</v>
      </c>
      <c r="K1926" s="1">
        <f>SUMIFS(SolRaw!$D:$D,SolRaw!$A:$A,$B1926,SolRaw!$B:$B,$C1926,SolRaw!$C:$C,K$1)/SUMIFS(GraphStats!$G:$G,GraphStats!$A:$A,$B1926,GraphStats!$D:$D,K$1)</f>
        <v>1.284833586202923E-2</v>
      </c>
      <c r="L1926" s="1">
        <f>SUMIFS(SolRaw!$D:$D,SolRaw!$A:$A,$B1926,SolRaw!$B:$B,$C1926,SolRaw!$C:$C,L$1)/SUMIFS(GraphStats!$G:$G,GraphStats!$A:$A,$B1926,GraphStats!$D:$D,L$1)</f>
        <v>1.2757822331953158E-2</v>
      </c>
      <c r="M1926" s="1">
        <f>SUMIFS(SolRaw!$D:$D,SolRaw!$A:$A,$B1926,SolRaw!$B:$B,$C1926,SolRaw!$C:$C,M$1)/SUMIFS(GraphStats!$G:$G,GraphStats!$A:$A,$B1926,GraphStats!$D:$D,M$1)</f>
        <v>1.2815007776791763E-2</v>
      </c>
      <c r="N1926" s="1">
        <f t="shared" si="210"/>
        <v>1.2832567076394283E-2</v>
      </c>
      <c r="O1926" s="1">
        <f t="shared" si="211"/>
        <v>1.2614985304782625E-2</v>
      </c>
      <c r="P1926" s="1">
        <f t="shared" si="212"/>
        <v>1.2724294878083567E-2</v>
      </c>
      <c r="Q1926" s="1">
        <f t="shared" si="216"/>
        <v>1.2831671819410497E-2</v>
      </c>
      <c r="R1926" s="1">
        <f t="shared" si="213"/>
        <v>1.2894961944614191E-2</v>
      </c>
      <c r="S1926" s="1">
        <f t="shared" si="214"/>
        <v>1.3148848401512547E-2</v>
      </c>
      <c r="T1926" s="1">
        <f t="shared" si="215"/>
        <v>1.6488393649895128E-4</v>
      </c>
    </row>
    <row r="1927" spans="1:20" x14ac:dyDescent="0.2">
      <c r="A1927" t="str">
        <f>VLOOKUP(B1927,GraphStats!$A:$B,2,0)</f>
        <v>ISCAS</v>
      </c>
      <c r="B1927" t="s">
        <v>45</v>
      </c>
      <c r="C1927" t="s">
        <v>144</v>
      </c>
      <c r="D1927" s="1">
        <f>SUMIFS(SolRaw!$D:$D,SolRaw!$A:$A,$B1927,SolRaw!$B:$B,$C1927,SolRaw!$C:$C,D$1)/SUMIFS(GraphStats!$G:$G,GraphStats!$A:$A,$B1927,GraphStats!$D:$D,D$1)</f>
        <v>1.2351099572388516E-2</v>
      </c>
      <c r="E1927" s="1">
        <f>SUMIFS(SolRaw!$D:$D,SolRaw!$A:$A,$B1927,SolRaw!$B:$B,$C1927,SolRaw!$C:$C,E$1)/SUMIFS(GraphStats!$G:$G,GraphStats!$A:$A,$B1927,GraphStats!$D:$D,E$1)</f>
        <v>1.2135666599618785E-2</v>
      </c>
      <c r="F1927" s="1">
        <f>SUMIFS(SolRaw!$D:$D,SolRaw!$A:$A,$B1927,SolRaw!$B:$B,$C1927,SolRaw!$C:$C,F$1)/SUMIFS(GraphStats!$G:$G,GraphStats!$A:$A,$B1927,GraphStats!$D:$D,F$1)</f>
        <v>1.2214209581240818E-2</v>
      </c>
      <c r="G1927" s="1">
        <f>SUMIFS(SolRaw!$D:$D,SolRaw!$A:$A,$B1927,SolRaw!$B:$B,$C1927,SolRaw!$C:$C,G$1)/SUMIFS(GraphStats!$G:$G,GraphStats!$A:$A,$B1927,GraphStats!$D:$D,G$1)</f>
        <v>1.2074380481826191E-2</v>
      </c>
      <c r="H1927" s="1">
        <f>SUMIFS(SolRaw!$D:$D,SolRaw!$A:$A,$B1927,SolRaw!$B:$B,$C1927,SolRaw!$C:$C,H$1)/SUMIFS(GraphStats!$G:$G,GraphStats!$A:$A,$B1927,GraphStats!$D:$D,H$1)</f>
        <v>1.218778356177468E-2</v>
      </c>
      <c r="I1927" s="1">
        <f>SUMIFS(SolRaw!$D:$D,SolRaw!$A:$A,$B1927,SolRaw!$B:$B,$C1927,SolRaw!$C:$C,I$1)/SUMIFS(GraphStats!$G:$G,GraphStats!$A:$A,$B1927,GraphStats!$D:$D,I$1)</f>
        <v>1.2147410206496432E-2</v>
      </c>
      <c r="J1927" s="1">
        <f>SUMIFS(SolRaw!$D:$D,SolRaw!$A:$A,$B1927,SolRaw!$B:$B,$C1927,SolRaw!$C:$C,J$1)/SUMIFS(GraphStats!$G:$G,GraphStats!$A:$A,$B1927,GraphStats!$D:$D,J$1)</f>
        <v>1.2461326916466139E-2</v>
      </c>
      <c r="K1927" s="1">
        <f>SUMIFS(SolRaw!$D:$D,SolRaw!$A:$A,$B1927,SolRaw!$B:$B,$C1927,SolRaw!$C:$C,K$1)/SUMIFS(GraphStats!$G:$G,GraphStats!$A:$A,$B1927,GraphStats!$D:$D,K$1)</f>
        <v>1.2195356162015787E-2</v>
      </c>
      <c r="L1927" s="1">
        <f>SUMIFS(SolRaw!$D:$D,SolRaw!$A:$A,$B1927,SolRaw!$B:$B,$C1927,SolRaw!$C:$C,L$1)/SUMIFS(GraphStats!$G:$G,GraphStats!$A:$A,$B1927,GraphStats!$D:$D,L$1)</f>
        <v>1.208534675722671E-2</v>
      </c>
      <c r="M1927" s="1">
        <f>SUMIFS(SolRaw!$D:$D,SolRaw!$A:$A,$B1927,SolRaw!$B:$B,$C1927,SolRaw!$C:$C,M$1)/SUMIFS(GraphStats!$G:$G,GraphStats!$A:$A,$B1927,GraphStats!$D:$D,M$1)</f>
        <v>1.2204314926669147E-2</v>
      </c>
      <c r="N1927" s="1">
        <f t="shared" si="210"/>
        <v>1.2205689476572319E-2</v>
      </c>
      <c r="O1927" s="1">
        <f t="shared" si="211"/>
        <v>1.2074380481826191E-2</v>
      </c>
      <c r="P1927" s="1">
        <f t="shared" si="212"/>
        <v>1.2138602501338197E-2</v>
      </c>
      <c r="Q1927" s="1">
        <f t="shared" si="216"/>
        <v>1.2191569861895233E-2</v>
      </c>
      <c r="R1927" s="1">
        <f t="shared" si="213"/>
        <v>1.22117359175979E-2</v>
      </c>
      <c r="S1927" s="1">
        <f t="shared" si="214"/>
        <v>1.2461326916466139E-2</v>
      </c>
      <c r="T1927" s="1">
        <f t="shared" si="215"/>
        <v>1.1879982052192186E-4</v>
      </c>
    </row>
    <row r="1928" spans="1:20" x14ac:dyDescent="0.2">
      <c r="A1928" t="str">
        <f>VLOOKUP(B1928,GraphStats!$A:$B,2,0)</f>
        <v>ISCAS</v>
      </c>
      <c r="B1928" t="s">
        <v>45</v>
      </c>
      <c r="C1928" t="s">
        <v>145</v>
      </c>
      <c r="D1928" s="1">
        <f>SUMIFS(SolRaw!$D:$D,SolRaw!$A:$A,$B1928,SolRaw!$B:$B,$C1928,SolRaw!$C:$C,D$1)/SUMIFS(GraphStats!$G:$G,GraphStats!$A:$A,$B1928,GraphStats!$D:$D,D$1)</f>
        <v>1.2799709835064142E-2</v>
      </c>
      <c r="E1928" s="1">
        <f>SUMIFS(SolRaw!$D:$D,SolRaw!$A:$A,$B1928,SolRaw!$B:$B,$C1928,SolRaw!$C:$C,E$1)/SUMIFS(GraphStats!$G:$G,GraphStats!$A:$A,$B1928,GraphStats!$D:$D,E$1)</f>
        <v>1.246132773962434E-2</v>
      </c>
      <c r="F1928" s="1">
        <f>SUMIFS(SolRaw!$D:$D,SolRaw!$A:$A,$B1928,SolRaw!$B:$B,$C1928,SolRaw!$C:$C,F$1)/SUMIFS(GraphStats!$G:$G,GraphStats!$A:$A,$B1928,GraphStats!$D:$D,F$1)</f>
        <v>1.2684725516367233E-2</v>
      </c>
      <c r="G1928" s="1">
        <f>SUMIFS(SolRaw!$D:$D,SolRaw!$A:$A,$B1928,SolRaw!$B:$B,$C1928,SolRaw!$C:$C,G$1)/SUMIFS(GraphStats!$G:$G,GraphStats!$A:$A,$B1928,GraphStats!$D:$D,G$1)</f>
        <v>1.2533992110000383E-2</v>
      </c>
      <c r="H1928" s="1">
        <f>SUMIFS(SolRaw!$D:$D,SolRaw!$A:$A,$B1928,SolRaw!$B:$B,$C1928,SolRaw!$C:$C,H$1)/SUMIFS(GraphStats!$G:$G,GraphStats!$A:$A,$B1928,GraphStats!$D:$D,H$1)</f>
        <v>1.2560294187879077E-2</v>
      </c>
      <c r="I1928" s="1">
        <f>SUMIFS(SolRaw!$D:$D,SolRaw!$A:$A,$B1928,SolRaw!$B:$B,$C1928,SolRaw!$C:$C,I$1)/SUMIFS(GraphStats!$G:$G,GraphStats!$A:$A,$B1928,GraphStats!$D:$D,I$1)</f>
        <v>1.2443223023779534E-2</v>
      </c>
      <c r="J1928" s="1">
        <f>SUMIFS(SolRaw!$D:$D,SolRaw!$A:$A,$B1928,SolRaw!$B:$B,$C1928,SolRaw!$C:$C,J$1)/SUMIFS(GraphStats!$G:$G,GraphStats!$A:$A,$B1928,GraphStats!$D:$D,J$1)</f>
        <v>1.301516366830908E-2</v>
      </c>
      <c r="K1928" s="1">
        <f>SUMIFS(SolRaw!$D:$D,SolRaw!$A:$A,$B1928,SolRaw!$B:$B,$C1928,SolRaw!$C:$C,K$1)/SUMIFS(GraphStats!$G:$G,GraphStats!$A:$A,$B1928,GraphStats!$D:$D,K$1)</f>
        <v>1.2646680366436843E-2</v>
      </c>
      <c r="L1928" s="1">
        <f>SUMIFS(SolRaw!$D:$D,SolRaw!$A:$A,$B1928,SolRaw!$B:$B,$C1928,SolRaw!$C:$C,L$1)/SUMIFS(GraphStats!$G:$G,GraphStats!$A:$A,$B1928,GraphStats!$D:$D,L$1)</f>
        <v>1.2450404926363925E-2</v>
      </c>
      <c r="M1928" s="1">
        <f>SUMIFS(SolRaw!$D:$D,SolRaw!$A:$A,$B1928,SolRaw!$B:$B,$C1928,SolRaw!$C:$C,M$1)/SUMIFS(GraphStats!$G:$G,GraphStats!$A:$A,$B1928,GraphStats!$D:$D,M$1)</f>
        <v>1.2643250412694778E-2</v>
      </c>
      <c r="N1928" s="1">
        <f t="shared" si="210"/>
        <v>1.2623877178651936E-2</v>
      </c>
      <c r="O1928" s="1">
        <f t="shared" si="211"/>
        <v>1.2443223023779534E-2</v>
      </c>
      <c r="P1928" s="1">
        <f t="shared" si="212"/>
        <v>1.2479493832218351E-2</v>
      </c>
      <c r="Q1928" s="1">
        <f t="shared" si="216"/>
        <v>1.2601772300286928E-2</v>
      </c>
      <c r="R1928" s="1">
        <f t="shared" si="213"/>
        <v>1.2675214228884636E-2</v>
      </c>
      <c r="S1928" s="1">
        <f t="shared" si="214"/>
        <v>1.301516366830908E-2</v>
      </c>
      <c r="T1928" s="1">
        <f t="shared" si="215"/>
        <v>1.7947239224991605E-4</v>
      </c>
    </row>
    <row r="1929" spans="1:20" x14ac:dyDescent="0.2">
      <c r="A1929" t="str">
        <f>VLOOKUP(B1929,GraphStats!$A:$B,2,0)</f>
        <v>ISCAS</v>
      </c>
      <c r="B1929" t="s">
        <v>45</v>
      </c>
      <c r="C1929" t="s">
        <v>146</v>
      </c>
      <c r="D1929" s="1">
        <f>SUMIFS(SolRaw!$D:$D,SolRaw!$A:$A,$B1929,SolRaw!$B:$B,$C1929,SolRaw!$C:$C,D$1)/SUMIFS(GraphStats!$G:$G,GraphStats!$A:$A,$B1929,GraphStats!$D:$D,D$1)</f>
        <v>1.2637446548564447E-2</v>
      </c>
      <c r="E1929" s="1">
        <f>SUMIFS(SolRaw!$D:$D,SolRaw!$A:$A,$B1929,SolRaw!$B:$B,$C1929,SolRaw!$C:$C,E$1)/SUMIFS(GraphStats!$G:$G,GraphStats!$A:$A,$B1929,GraphStats!$D:$D,E$1)</f>
        <v>1.2346388513740026E-2</v>
      </c>
      <c r="F1929" s="1">
        <f>SUMIFS(SolRaw!$D:$D,SolRaw!$A:$A,$B1929,SolRaw!$B:$B,$C1929,SolRaw!$C:$C,F$1)/SUMIFS(GraphStats!$G:$G,GraphStats!$A:$A,$B1929,GraphStats!$D:$D,F$1)</f>
        <v>1.2559894758068388E-2</v>
      </c>
      <c r="G1929" s="1">
        <f>SUMIFS(SolRaw!$D:$D,SolRaw!$A:$A,$B1929,SolRaw!$B:$B,$C1929,SolRaw!$C:$C,G$1)/SUMIFS(GraphStats!$G:$G,GraphStats!$A:$A,$B1929,GraphStats!$D:$D,G$1)</f>
        <v>1.2457390171971351E-2</v>
      </c>
      <c r="H1929" s="1">
        <f>SUMIFS(SolRaw!$D:$D,SolRaw!$A:$A,$B1929,SolRaw!$B:$B,$C1929,SolRaw!$C:$C,H$1)/SUMIFS(GraphStats!$G:$G,GraphStats!$A:$A,$B1929,GraphStats!$D:$D,H$1)</f>
        <v>1.2455227088208606E-2</v>
      </c>
      <c r="I1929" s="1">
        <f>SUMIFS(SolRaw!$D:$D,SolRaw!$A:$A,$B1929,SolRaw!$B:$B,$C1929,SolRaw!$C:$C,I$1)/SUMIFS(GraphStats!$G:$G,GraphStats!$A:$A,$B1929,GraphStats!$D:$D,I$1)</f>
        <v>1.2357341883277988E-2</v>
      </c>
      <c r="J1929" s="1">
        <f>SUMIFS(SolRaw!$D:$D,SolRaw!$A:$A,$B1929,SolRaw!$B:$B,$C1929,SolRaw!$C:$C,J$1)/SUMIFS(GraphStats!$G:$G,GraphStats!$A:$A,$B1929,GraphStats!$D:$D,J$1)</f>
        <v>1.2814636568503877E-2</v>
      </c>
      <c r="K1929" s="1">
        <f>SUMIFS(SolRaw!$D:$D,SolRaw!$A:$A,$B1929,SolRaw!$B:$B,$C1929,SolRaw!$C:$C,K$1)/SUMIFS(GraphStats!$G:$G,GraphStats!$A:$A,$B1929,GraphStats!$D:$D,K$1)</f>
        <v>1.2483435441433483E-2</v>
      </c>
      <c r="L1929" s="1">
        <f>SUMIFS(SolRaw!$D:$D,SolRaw!$A:$A,$B1929,SolRaw!$B:$B,$C1929,SolRaw!$C:$C,L$1)/SUMIFS(GraphStats!$G:$G,GraphStats!$A:$A,$B1929,GraphStats!$D:$D,L$1)</f>
        <v>1.2373550574966617E-2</v>
      </c>
      <c r="M1929" s="1">
        <f>SUMIFS(SolRaw!$D:$D,SolRaw!$A:$A,$B1929,SolRaw!$B:$B,$C1929,SolRaw!$C:$C,M$1)/SUMIFS(GraphStats!$G:$G,GraphStats!$A:$A,$B1929,GraphStats!$D:$D,M$1)</f>
        <v>1.2442866821248294E-2</v>
      </c>
      <c r="N1929" s="1">
        <f t="shared" si="210"/>
        <v>1.2492817836998307E-2</v>
      </c>
      <c r="O1929" s="1">
        <f t="shared" si="211"/>
        <v>1.2346388513740026E-2</v>
      </c>
      <c r="P1929" s="1">
        <f t="shared" si="212"/>
        <v>1.2390879636537035E-2</v>
      </c>
      <c r="Q1929" s="1">
        <f t="shared" si="216"/>
        <v>1.2456308630089979E-2</v>
      </c>
      <c r="R1929" s="1">
        <f t="shared" si="213"/>
        <v>1.2540779928909661E-2</v>
      </c>
      <c r="S1929" s="1">
        <f t="shared" si="214"/>
        <v>1.2814636568503877E-2</v>
      </c>
      <c r="T1929" s="1">
        <f t="shared" si="215"/>
        <v>1.4462800988937377E-4</v>
      </c>
    </row>
    <row r="1930" spans="1:20" x14ac:dyDescent="0.2">
      <c r="A1930" t="str">
        <f>VLOOKUP(B1930,GraphStats!$A:$B,2,0)</f>
        <v>ISCAS</v>
      </c>
      <c r="B1930" t="s">
        <v>45</v>
      </c>
      <c r="C1930" t="s">
        <v>147</v>
      </c>
      <c r="D1930" s="1">
        <f>SUMIFS(SolRaw!$D:$D,SolRaw!$A:$A,$B1930,SolRaw!$B:$B,$C1930,SolRaw!$C:$C,D$1)/SUMIFS(GraphStats!$G:$G,GraphStats!$A:$A,$B1930,GraphStats!$D:$D,D$1)</f>
        <v>1.258017715332926E-2</v>
      </c>
      <c r="E1930" s="1">
        <f>SUMIFS(SolRaw!$D:$D,SolRaw!$A:$A,$B1930,SolRaw!$B:$B,$C1930,SolRaw!$C:$C,E$1)/SUMIFS(GraphStats!$G:$G,GraphStats!$A:$A,$B1930,GraphStats!$D:$D,E$1)</f>
        <v>1.2298497169621562E-2</v>
      </c>
      <c r="F1930" s="1">
        <f>SUMIFS(SolRaw!$D:$D,SolRaw!$A:$A,$B1930,SolRaw!$B:$B,$C1930,SolRaw!$C:$C,F$1)/SUMIFS(GraphStats!$G:$G,GraphStats!$A:$A,$B1930,GraphStats!$D:$D,F$1)</f>
        <v>1.2425461633746556E-2</v>
      </c>
      <c r="G1930" s="1">
        <f>SUMIFS(SolRaw!$D:$D,SolRaw!$A:$A,$B1930,SolRaw!$B:$B,$C1930,SolRaw!$C:$C,G$1)/SUMIFS(GraphStats!$G:$G,GraphStats!$A:$A,$B1930,GraphStats!$D:$D,G$1)</f>
        <v>1.2323336780420545E-2</v>
      </c>
      <c r="H1930" s="1">
        <f>SUMIFS(SolRaw!$D:$D,SolRaw!$A:$A,$B1930,SolRaw!$B:$B,$C1930,SolRaw!$C:$C,H$1)/SUMIFS(GraphStats!$G:$G,GraphStats!$A:$A,$B1930,GraphStats!$D:$D,H$1)</f>
        <v>1.2378814652084626E-2</v>
      </c>
      <c r="I1930" s="1">
        <f>SUMIFS(SolRaw!$D:$D,SolRaw!$A:$A,$B1930,SolRaw!$B:$B,$C1930,SolRaw!$C:$C,I$1)/SUMIFS(GraphStats!$G:$G,GraphStats!$A:$A,$B1930,GraphStats!$D:$D,I$1)</f>
        <v>1.2319172487499523E-2</v>
      </c>
      <c r="J1930" s="1">
        <f>SUMIFS(SolRaw!$D:$D,SolRaw!$A:$A,$B1930,SolRaw!$B:$B,$C1930,SolRaw!$C:$C,J$1)/SUMIFS(GraphStats!$G:$G,GraphStats!$A:$A,$B1930,GraphStats!$D:$D,J$1)</f>
        <v>1.2747794201902142E-2</v>
      </c>
      <c r="K1930" s="1">
        <f>SUMIFS(SolRaw!$D:$D,SolRaw!$A:$A,$B1930,SolRaw!$B:$B,$C1930,SolRaw!$C:$C,K$1)/SUMIFS(GraphStats!$G:$G,GraphStats!$A:$A,$B1930,GraphStats!$D:$D,K$1)</f>
        <v>1.2473832798786225E-2</v>
      </c>
      <c r="L1930" s="1">
        <f>SUMIFS(SolRaw!$D:$D,SolRaw!$A:$A,$B1930,SolRaw!$B:$B,$C1930,SolRaw!$C:$C,L$1)/SUMIFS(GraphStats!$G:$G,GraphStats!$A:$A,$B1930,GraphStats!$D:$D,L$1)</f>
        <v>1.2315909811418635E-2</v>
      </c>
      <c r="M1930" s="1">
        <f>SUMIFS(SolRaw!$D:$D,SolRaw!$A:$A,$B1930,SolRaw!$B:$B,$C1930,SolRaw!$C:$C,M$1)/SUMIFS(GraphStats!$G:$G,GraphStats!$A:$A,$B1930,GraphStats!$D:$D,M$1)</f>
        <v>1.2395156442332465E-2</v>
      </c>
      <c r="N1930" s="1">
        <f t="shared" si="210"/>
        <v>1.2425815313114154E-2</v>
      </c>
      <c r="O1930" s="1">
        <f t="shared" si="211"/>
        <v>1.2298497169621562E-2</v>
      </c>
      <c r="P1930" s="1">
        <f t="shared" si="212"/>
        <v>1.2320213560729779E-2</v>
      </c>
      <c r="Q1930" s="1">
        <f t="shared" si="216"/>
        <v>1.2386985547208545E-2</v>
      </c>
      <c r="R1930" s="1">
        <f t="shared" si="213"/>
        <v>1.2461740007526308E-2</v>
      </c>
      <c r="S1930" s="1">
        <f t="shared" si="214"/>
        <v>1.2747794201902142E-2</v>
      </c>
      <c r="T1930" s="1">
        <f t="shared" si="215"/>
        <v>1.4264037372099147E-4</v>
      </c>
    </row>
    <row r="1931" spans="1:20" x14ac:dyDescent="0.2">
      <c r="A1931" t="str">
        <f>VLOOKUP(B1931,GraphStats!$A:$B,2,0)</f>
        <v>ISCAS</v>
      </c>
      <c r="B1931" t="s">
        <v>45</v>
      </c>
      <c r="C1931" t="s">
        <v>148</v>
      </c>
      <c r="D1931" s="1">
        <f>SUMIFS(SolRaw!$D:$D,SolRaw!$A:$A,$B1931,SolRaw!$B:$B,$C1931,SolRaw!$C:$C,D$1)/SUMIFS(GraphStats!$G:$G,GraphStats!$A:$A,$B1931,GraphStats!$D:$D,D$1)</f>
        <v>1.2112477092241907E-2</v>
      </c>
      <c r="E1931" s="1">
        <f>SUMIFS(SolRaw!$D:$D,SolRaw!$A:$A,$B1931,SolRaw!$B:$B,$C1931,SolRaw!$C:$C,E$1)/SUMIFS(GraphStats!$G:$G,GraphStats!$A:$A,$B1931,GraphStats!$D:$D,E$1)</f>
        <v>1.1886631610202772E-2</v>
      </c>
      <c r="F1931" s="1">
        <f>SUMIFS(SolRaw!$D:$D,SolRaw!$A:$A,$B1931,SolRaw!$B:$B,$C1931,SolRaw!$C:$C,F$1)/SUMIFS(GraphStats!$G:$G,GraphStats!$A:$A,$B1931,GraphStats!$D:$D,F$1)</f>
        <v>1.1964548064643128E-2</v>
      </c>
      <c r="G1931" s="1">
        <f>SUMIFS(SolRaw!$D:$D,SolRaw!$A:$A,$B1931,SolRaw!$B:$B,$C1931,SolRaw!$C:$C,G$1)/SUMIFS(GraphStats!$G:$G,GraphStats!$A:$A,$B1931,GraphStats!$D:$D,G$1)</f>
        <v>1.1902026121260867E-2</v>
      </c>
      <c r="H1931" s="1">
        <f>SUMIFS(SolRaw!$D:$D,SolRaw!$A:$A,$B1931,SolRaw!$B:$B,$C1931,SolRaw!$C:$C,H$1)/SUMIFS(GraphStats!$G:$G,GraphStats!$A:$A,$B1931,GraphStats!$D:$D,H$1)</f>
        <v>1.1910788480825255E-2</v>
      </c>
      <c r="I1931" s="1">
        <f>SUMIFS(SolRaw!$D:$D,SolRaw!$A:$A,$B1931,SolRaw!$B:$B,$C1931,SolRaw!$C:$C,I$1)/SUMIFS(GraphStats!$G:$G,GraphStats!$A:$A,$B1931,GraphStats!$D:$D,I$1)</f>
        <v>1.1908851482881027E-2</v>
      </c>
      <c r="J1931" s="1">
        <f>SUMIFS(SolRaw!$D:$D,SolRaw!$A:$A,$B1931,SolRaw!$B:$B,$C1931,SolRaw!$C:$C,J$1)/SUMIFS(GraphStats!$G:$G,GraphStats!$A:$A,$B1931,GraphStats!$D:$D,J$1)</f>
        <v>1.2251250907146403E-2</v>
      </c>
      <c r="K1931" s="1">
        <f>SUMIFS(SolRaw!$D:$D,SolRaw!$A:$A,$B1931,SolRaw!$B:$B,$C1931,SolRaw!$C:$C,K$1)/SUMIFS(GraphStats!$G:$G,GraphStats!$A:$A,$B1931,GraphStats!$D:$D,K$1)</f>
        <v>1.1916879525245347E-2</v>
      </c>
      <c r="L1931" s="1">
        <f>SUMIFS(SolRaw!$D:$D,SolRaw!$A:$A,$B1931,SolRaw!$B:$B,$C1931,SolRaw!$C:$C,L$1)/SUMIFS(GraphStats!$G:$G,GraphStats!$A:$A,$B1931,GraphStats!$D:$D,L$1)</f>
        <v>1.1854783703034786E-2</v>
      </c>
      <c r="M1931" s="1">
        <f>SUMIFS(SolRaw!$D:$D,SolRaw!$A:$A,$B1931,SolRaw!$B:$B,$C1931,SolRaw!$C:$C,M$1)/SUMIFS(GraphStats!$G:$G,GraphStats!$A:$A,$B1931,GraphStats!$D:$D,M$1)</f>
        <v>1.1918052653174171E-2</v>
      </c>
      <c r="N1931" s="1">
        <f t="shared" si="210"/>
        <v>1.1962628964065566E-2</v>
      </c>
      <c r="O1931" s="1">
        <f t="shared" si="211"/>
        <v>1.1854783703034786E-2</v>
      </c>
      <c r="P1931" s="1">
        <f t="shared" si="212"/>
        <v>1.1903732461665907E-2</v>
      </c>
      <c r="Q1931" s="1">
        <f t="shared" si="216"/>
        <v>1.1913834003035301E-2</v>
      </c>
      <c r="R1931" s="1">
        <f t="shared" si="213"/>
        <v>1.1952924211775889E-2</v>
      </c>
      <c r="S1931" s="1">
        <f t="shared" si="214"/>
        <v>1.2251250907146403E-2</v>
      </c>
      <c r="T1931" s="1">
        <f t="shared" si="215"/>
        <v>1.2315265369085027E-4</v>
      </c>
    </row>
    <row r="1932" spans="1:20" x14ac:dyDescent="0.2">
      <c r="A1932" t="str">
        <f>VLOOKUP(B1932,GraphStats!$A:$B,2,0)</f>
        <v>ISCAS</v>
      </c>
      <c r="B1932" t="s">
        <v>45</v>
      </c>
      <c r="C1932" t="s">
        <v>149</v>
      </c>
      <c r="D1932" s="1">
        <f>SUMIFS(SolRaw!$D:$D,SolRaw!$A:$A,$B1932,SolRaw!$B:$B,$C1932,SolRaw!$C:$C,D$1)/SUMIFS(GraphStats!$G:$G,GraphStats!$A:$A,$B1932,GraphStats!$D:$D,D$1)</f>
        <v>1.2112477092241907E-2</v>
      </c>
      <c r="E1932" s="1">
        <f>SUMIFS(SolRaw!$D:$D,SolRaw!$A:$A,$B1932,SolRaw!$B:$B,$C1932,SolRaw!$C:$C,E$1)/SUMIFS(GraphStats!$G:$G,GraphStats!$A:$A,$B1932,GraphStats!$D:$D,E$1)</f>
        <v>1.1886631610202772E-2</v>
      </c>
      <c r="F1932" s="1">
        <f>SUMIFS(SolRaw!$D:$D,SolRaw!$A:$A,$B1932,SolRaw!$B:$B,$C1932,SolRaw!$C:$C,F$1)/SUMIFS(GraphStats!$G:$G,GraphStats!$A:$A,$B1932,GraphStats!$D:$D,F$1)</f>
        <v>1.1954945698620141E-2</v>
      </c>
      <c r="G1932" s="1">
        <f>SUMIFS(SolRaw!$D:$D,SolRaw!$A:$A,$B1932,SolRaw!$B:$B,$C1932,SolRaw!$C:$C,G$1)/SUMIFS(GraphStats!$G:$G,GraphStats!$A:$A,$B1932,GraphStats!$D:$D,G$1)</f>
        <v>1.1902026121260867E-2</v>
      </c>
      <c r="H1932" s="1">
        <f>SUMIFS(SolRaw!$D:$D,SolRaw!$A:$A,$B1932,SolRaw!$B:$B,$C1932,SolRaw!$C:$C,H$1)/SUMIFS(GraphStats!$G:$G,GraphStats!$A:$A,$B1932,GraphStats!$D:$D,H$1)</f>
        <v>1.1910788480825255E-2</v>
      </c>
      <c r="I1932" s="1">
        <f>SUMIFS(SolRaw!$D:$D,SolRaw!$A:$A,$B1932,SolRaw!$B:$B,$C1932,SolRaw!$C:$C,I$1)/SUMIFS(GraphStats!$G:$G,GraphStats!$A:$A,$B1932,GraphStats!$D:$D,I$1)</f>
        <v>1.1908851482881027E-2</v>
      </c>
      <c r="J1932" s="1">
        <f>SUMIFS(SolRaw!$D:$D,SolRaw!$A:$A,$B1932,SolRaw!$B:$B,$C1932,SolRaw!$C:$C,J$1)/SUMIFS(GraphStats!$G:$G,GraphStats!$A:$A,$B1932,GraphStats!$D:$D,J$1)</f>
        <v>1.2251250907146403E-2</v>
      </c>
      <c r="K1932" s="1">
        <f>SUMIFS(SolRaw!$D:$D,SolRaw!$A:$A,$B1932,SolRaw!$B:$B,$C1932,SolRaw!$C:$C,K$1)/SUMIFS(GraphStats!$G:$G,GraphStats!$A:$A,$B1932,GraphStats!$D:$D,K$1)</f>
        <v>1.1916879525245347E-2</v>
      </c>
      <c r="L1932" s="1">
        <f>SUMIFS(SolRaw!$D:$D,SolRaw!$A:$A,$B1932,SolRaw!$B:$B,$C1932,SolRaw!$C:$C,L$1)/SUMIFS(GraphStats!$G:$G,GraphStats!$A:$A,$B1932,GraphStats!$D:$D,L$1)</f>
        <v>1.1854783703034786E-2</v>
      </c>
      <c r="M1932" s="1">
        <f>SUMIFS(SolRaw!$D:$D,SolRaw!$A:$A,$B1932,SolRaw!$B:$B,$C1932,SolRaw!$C:$C,M$1)/SUMIFS(GraphStats!$G:$G,GraphStats!$A:$A,$B1932,GraphStats!$D:$D,M$1)</f>
        <v>1.1918052653174171E-2</v>
      </c>
      <c r="N1932" s="1">
        <f t="shared" si="210"/>
        <v>1.1961668727463268E-2</v>
      </c>
      <c r="O1932" s="1">
        <f t="shared" si="211"/>
        <v>1.1854783703034786E-2</v>
      </c>
      <c r="P1932" s="1">
        <f t="shared" si="212"/>
        <v>1.1903732461665907E-2</v>
      </c>
      <c r="Q1932" s="1">
        <f t="shared" si="216"/>
        <v>1.1913834003035301E-2</v>
      </c>
      <c r="R1932" s="1">
        <f t="shared" si="213"/>
        <v>1.1945722437258648E-2</v>
      </c>
      <c r="S1932" s="1">
        <f t="shared" si="214"/>
        <v>1.2251250907146403E-2</v>
      </c>
      <c r="T1932" s="1">
        <f t="shared" si="215"/>
        <v>1.2317346128188516E-4</v>
      </c>
    </row>
    <row r="1933" spans="1:20" x14ac:dyDescent="0.2">
      <c r="A1933" t="str">
        <f>VLOOKUP(B1933,GraphStats!$A:$B,2,0)</f>
        <v>ISCAS</v>
      </c>
      <c r="B1933" t="s">
        <v>45</v>
      </c>
      <c r="C1933" t="s">
        <v>150</v>
      </c>
      <c r="D1933" s="1">
        <f>SUMIFS(SolRaw!$D:$D,SolRaw!$A:$A,$B1933,SolRaw!$B:$B,$C1933,SolRaw!$C:$C,D$1)/SUMIFS(GraphStats!$G:$G,GraphStats!$A:$A,$B1933,GraphStats!$D:$D,D$1)</f>
        <v>1.2112477092241907E-2</v>
      </c>
      <c r="E1933" s="1">
        <f>SUMIFS(SolRaw!$D:$D,SolRaw!$A:$A,$B1933,SolRaw!$B:$B,$C1933,SolRaw!$C:$C,E$1)/SUMIFS(GraphStats!$G:$G,GraphStats!$A:$A,$B1933,GraphStats!$D:$D,E$1)</f>
        <v>1.1886631610202772E-2</v>
      </c>
      <c r="F1933" s="1">
        <f>SUMIFS(SolRaw!$D:$D,SolRaw!$A:$A,$B1933,SolRaw!$B:$B,$C1933,SolRaw!$C:$C,F$1)/SUMIFS(GraphStats!$G:$G,GraphStats!$A:$A,$B1933,GraphStats!$D:$D,F$1)</f>
        <v>1.1954945698620141E-2</v>
      </c>
      <c r="G1933" s="1">
        <f>SUMIFS(SolRaw!$D:$D,SolRaw!$A:$A,$B1933,SolRaw!$B:$B,$C1933,SolRaw!$C:$C,G$1)/SUMIFS(GraphStats!$G:$G,GraphStats!$A:$A,$B1933,GraphStats!$D:$D,G$1)</f>
        <v>1.1902026121260867E-2</v>
      </c>
      <c r="H1933" s="1">
        <f>SUMIFS(SolRaw!$D:$D,SolRaw!$A:$A,$B1933,SolRaw!$B:$B,$C1933,SolRaw!$C:$C,H$1)/SUMIFS(GraphStats!$G:$G,GraphStats!$A:$A,$B1933,GraphStats!$D:$D,H$1)</f>
        <v>1.1910788480825255E-2</v>
      </c>
      <c r="I1933" s="1">
        <f>SUMIFS(SolRaw!$D:$D,SolRaw!$A:$A,$B1933,SolRaw!$B:$B,$C1933,SolRaw!$C:$C,I$1)/SUMIFS(GraphStats!$G:$G,GraphStats!$A:$A,$B1933,GraphStats!$D:$D,I$1)</f>
        <v>1.1908851482881027E-2</v>
      </c>
      <c r="J1933" s="1">
        <f>SUMIFS(SolRaw!$D:$D,SolRaw!$A:$A,$B1933,SolRaw!$B:$B,$C1933,SolRaw!$C:$C,J$1)/SUMIFS(GraphStats!$G:$G,GraphStats!$A:$A,$B1933,GraphStats!$D:$D,J$1)</f>
        <v>1.2251250907146403E-2</v>
      </c>
      <c r="K1933" s="1">
        <f>SUMIFS(SolRaw!$D:$D,SolRaw!$A:$A,$B1933,SolRaw!$B:$B,$C1933,SolRaw!$C:$C,K$1)/SUMIFS(GraphStats!$G:$G,GraphStats!$A:$A,$B1933,GraphStats!$D:$D,K$1)</f>
        <v>1.1916879525245347E-2</v>
      </c>
      <c r="L1933" s="1">
        <f>SUMIFS(SolRaw!$D:$D,SolRaw!$A:$A,$B1933,SolRaw!$B:$B,$C1933,SolRaw!$C:$C,L$1)/SUMIFS(GraphStats!$G:$G,GraphStats!$A:$A,$B1933,GraphStats!$D:$D,L$1)</f>
        <v>1.1854783703034786E-2</v>
      </c>
      <c r="M1933" s="1">
        <f>SUMIFS(SolRaw!$D:$D,SolRaw!$A:$A,$B1933,SolRaw!$B:$B,$C1933,SolRaw!$C:$C,M$1)/SUMIFS(GraphStats!$G:$G,GraphStats!$A:$A,$B1933,GraphStats!$D:$D,M$1)</f>
        <v>1.1918052653174171E-2</v>
      </c>
      <c r="N1933" s="1">
        <f t="shared" si="210"/>
        <v>1.1961668727463268E-2</v>
      </c>
      <c r="O1933" s="1">
        <f t="shared" si="211"/>
        <v>1.1854783703034786E-2</v>
      </c>
      <c r="P1933" s="1">
        <f t="shared" si="212"/>
        <v>1.1903732461665907E-2</v>
      </c>
      <c r="Q1933" s="1">
        <f t="shared" si="216"/>
        <v>1.1913834003035301E-2</v>
      </c>
      <c r="R1933" s="1">
        <f t="shared" si="213"/>
        <v>1.1945722437258648E-2</v>
      </c>
      <c r="S1933" s="1">
        <f t="shared" si="214"/>
        <v>1.2251250907146403E-2</v>
      </c>
      <c r="T1933" s="1">
        <f t="shared" si="215"/>
        <v>1.2317346128188516E-4</v>
      </c>
    </row>
    <row r="1934" spans="1:20" x14ac:dyDescent="0.2">
      <c r="A1934" t="str">
        <f>VLOOKUP(B1934,GraphStats!$A:$B,2,0)</f>
        <v>ISCAS</v>
      </c>
      <c r="B1934" t="s">
        <v>45</v>
      </c>
      <c r="C1934" t="s">
        <v>151</v>
      </c>
      <c r="D1934" s="1">
        <f>SUMIFS(SolRaw!$D:$D,SolRaw!$A:$A,$B1934,SolRaw!$B:$B,$C1934,SolRaw!$C:$C,D$1)/SUMIFS(GraphStats!$G:$G,GraphStats!$A:$A,$B1934,GraphStats!$D:$D,D$1)</f>
        <v>1.2112477092241907E-2</v>
      </c>
      <c r="E1934" s="1">
        <f>SUMIFS(SolRaw!$D:$D,SolRaw!$A:$A,$B1934,SolRaw!$B:$B,$C1934,SolRaw!$C:$C,E$1)/SUMIFS(GraphStats!$G:$G,GraphStats!$A:$A,$B1934,GraphStats!$D:$D,E$1)</f>
        <v>1.1886631610202772E-2</v>
      </c>
      <c r="F1934" s="1">
        <f>SUMIFS(SolRaw!$D:$D,SolRaw!$A:$A,$B1934,SolRaw!$B:$B,$C1934,SolRaw!$C:$C,F$1)/SUMIFS(GraphStats!$G:$G,GraphStats!$A:$A,$B1934,GraphStats!$D:$D,F$1)</f>
        <v>1.1954945698620141E-2</v>
      </c>
      <c r="G1934" s="1">
        <f>SUMIFS(SolRaw!$D:$D,SolRaw!$A:$A,$B1934,SolRaw!$B:$B,$C1934,SolRaw!$C:$C,G$1)/SUMIFS(GraphStats!$G:$G,GraphStats!$A:$A,$B1934,GraphStats!$D:$D,G$1)</f>
        <v>1.1902026121260867E-2</v>
      </c>
      <c r="H1934" s="1">
        <f>SUMIFS(SolRaw!$D:$D,SolRaw!$A:$A,$B1934,SolRaw!$B:$B,$C1934,SolRaw!$C:$C,H$1)/SUMIFS(GraphStats!$G:$G,GraphStats!$A:$A,$B1934,GraphStats!$D:$D,H$1)</f>
        <v>1.1910788480825255E-2</v>
      </c>
      <c r="I1934" s="1">
        <f>SUMIFS(SolRaw!$D:$D,SolRaw!$A:$A,$B1934,SolRaw!$B:$B,$C1934,SolRaw!$C:$C,I$1)/SUMIFS(GraphStats!$G:$G,GraphStats!$A:$A,$B1934,GraphStats!$D:$D,I$1)</f>
        <v>1.1918393831825642E-2</v>
      </c>
      <c r="J1934" s="1">
        <f>SUMIFS(SolRaw!$D:$D,SolRaw!$A:$A,$B1934,SolRaw!$B:$B,$C1934,SolRaw!$C:$C,J$1)/SUMIFS(GraphStats!$G:$G,GraphStats!$A:$A,$B1934,GraphStats!$D:$D,J$1)</f>
        <v>1.2251250907146403E-2</v>
      </c>
      <c r="K1934" s="1">
        <f>SUMIFS(SolRaw!$D:$D,SolRaw!$A:$A,$B1934,SolRaw!$B:$B,$C1934,SolRaw!$C:$C,K$1)/SUMIFS(GraphStats!$G:$G,GraphStats!$A:$A,$B1934,GraphStats!$D:$D,K$1)</f>
        <v>1.1916879525245347E-2</v>
      </c>
      <c r="L1934" s="1">
        <f>SUMIFS(SolRaw!$D:$D,SolRaw!$A:$A,$B1934,SolRaw!$B:$B,$C1934,SolRaw!$C:$C,L$1)/SUMIFS(GraphStats!$G:$G,GraphStats!$A:$A,$B1934,GraphStats!$D:$D,L$1)</f>
        <v>1.1835570115185459E-2</v>
      </c>
      <c r="M1934" s="1">
        <f>SUMIFS(SolRaw!$D:$D,SolRaw!$A:$A,$B1934,SolRaw!$B:$B,$C1934,SolRaw!$C:$C,M$1)/SUMIFS(GraphStats!$G:$G,GraphStats!$A:$A,$B1934,GraphStats!$D:$D,M$1)</f>
        <v>1.1918052653174171E-2</v>
      </c>
      <c r="N1934" s="1">
        <f t="shared" si="210"/>
        <v>1.1960701603572797E-2</v>
      </c>
      <c r="O1934" s="1">
        <f t="shared" si="211"/>
        <v>1.1835570115185459E-2</v>
      </c>
      <c r="P1934" s="1">
        <f t="shared" si="212"/>
        <v>1.1904216711151964E-2</v>
      </c>
      <c r="Q1934" s="1">
        <f t="shared" si="216"/>
        <v>1.1917466089209759E-2</v>
      </c>
      <c r="R1934" s="1">
        <f t="shared" si="213"/>
        <v>1.1945807731921516E-2</v>
      </c>
      <c r="S1934" s="1">
        <f t="shared" si="214"/>
        <v>1.2251250907146403E-2</v>
      </c>
      <c r="T1934" s="1">
        <f t="shared" si="215"/>
        <v>1.2476443030756646E-4</v>
      </c>
    </row>
    <row r="1935" spans="1:20" x14ac:dyDescent="0.2">
      <c r="A1935" t="str">
        <f>VLOOKUP(B1935,GraphStats!$A:$B,2,0)</f>
        <v>ISCAS</v>
      </c>
      <c r="B1935" t="s">
        <v>45</v>
      </c>
      <c r="C1935" t="s">
        <v>152</v>
      </c>
      <c r="D1935" s="1">
        <f>SUMIFS(SolRaw!$D:$D,SolRaw!$A:$A,$B1935,SolRaw!$B:$B,$C1935,SolRaw!$C:$C,D$1)/SUMIFS(GraphStats!$G:$G,GraphStats!$A:$A,$B1935,GraphStats!$D:$D,D$1)</f>
        <v>1.2112477092241907E-2</v>
      </c>
      <c r="E1935" s="1">
        <f>SUMIFS(SolRaw!$D:$D,SolRaw!$A:$A,$B1935,SolRaw!$B:$B,$C1935,SolRaw!$C:$C,E$1)/SUMIFS(GraphStats!$G:$G,GraphStats!$A:$A,$B1935,GraphStats!$D:$D,E$1)</f>
        <v>1.1886631610202772E-2</v>
      </c>
      <c r="F1935" s="1">
        <f>SUMIFS(SolRaw!$D:$D,SolRaw!$A:$A,$B1935,SolRaw!$B:$B,$C1935,SolRaw!$C:$C,F$1)/SUMIFS(GraphStats!$G:$G,GraphStats!$A:$A,$B1935,GraphStats!$D:$D,F$1)</f>
        <v>1.1954945698620141E-2</v>
      </c>
      <c r="G1935" s="1">
        <f>SUMIFS(SolRaw!$D:$D,SolRaw!$A:$A,$B1935,SolRaw!$B:$B,$C1935,SolRaw!$C:$C,G$1)/SUMIFS(GraphStats!$G:$G,GraphStats!$A:$A,$B1935,GraphStats!$D:$D,G$1)</f>
        <v>1.1902026121260867E-2</v>
      </c>
      <c r="H1935" s="1">
        <f>SUMIFS(SolRaw!$D:$D,SolRaw!$A:$A,$B1935,SolRaw!$B:$B,$C1935,SolRaw!$C:$C,H$1)/SUMIFS(GraphStats!$G:$G,GraphStats!$A:$A,$B1935,GraphStats!$D:$D,H$1)</f>
        <v>1.1910788480825255E-2</v>
      </c>
      <c r="I1935" s="1">
        <f>SUMIFS(SolRaw!$D:$D,SolRaw!$A:$A,$B1935,SolRaw!$B:$B,$C1935,SolRaw!$C:$C,I$1)/SUMIFS(GraphStats!$G:$G,GraphStats!$A:$A,$B1935,GraphStats!$D:$D,I$1)</f>
        <v>1.1908851482881027E-2</v>
      </c>
      <c r="J1935" s="1">
        <f>SUMIFS(SolRaw!$D:$D,SolRaw!$A:$A,$B1935,SolRaw!$B:$B,$C1935,SolRaw!$C:$C,J$1)/SUMIFS(GraphStats!$G:$G,GraphStats!$A:$A,$B1935,GraphStats!$D:$D,J$1)</f>
        <v>1.2251250907146403E-2</v>
      </c>
      <c r="K1935" s="1">
        <f>SUMIFS(SolRaw!$D:$D,SolRaw!$A:$A,$B1935,SolRaw!$B:$B,$C1935,SolRaw!$C:$C,K$1)/SUMIFS(GraphStats!$G:$G,GraphStats!$A:$A,$B1935,GraphStats!$D:$D,K$1)</f>
        <v>1.1916879525245347E-2</v>
      </c>
      <c r="L1935" s="1">
        <f>SUMIFS(SolRaw!$D:$D,SolRaw!$A:$A,$B1935,SolRaw!$B:$B,$C1935,SolRaw!$C:$C,L$1)/SUMIFS(GraphStats!$G:$G,GraphStats!$A:$A,$B1935,GraphStats!$D:$D,L$1)</f>
        <v>1.1854783703034786E-2</v>
      </c>
      <c r="M1935" s="1">
        <f>SUMIFS(SolRaw!$D:$D,SolRaw!$A:$A,$B1935,SolRaw!$B:$B,$C1935,SolRaw!$C:$C,M$1)/SUMIFS(GraphStats!$G:$G,GraphStats!$A:$A,$B1935,GraphStats!$D:$D,M$1)</f>
        <v>1.1918052653174171E-2</v>
      </c>
      <c r="N1935" s="1">
        <f t="shared" si="210"/>
        <v>1.1961668727463268E-2</v>
      </c>
      <c r="O1935" s="1">
        <f t="shared" si="211"/>
        <v>1.1854783703034786E-2</v>
      </c>
      <c r="P1935" s="1">
        <f t="shared" si="212"/>
        <v>1.1903732461665907E-2</v>
      </c>
      <c r="Q1935" s="1">
        <f t="shared" si="216"/>
        <v>1.1913834003035301E-2</v>
      </c>
      <c r="R1935" s="1">
        <f t="shared" si="213"/>
        <v>1.1945722437258648E-2</v>
      </c>
      <c r="S1935" s="1">
        <f t="shared" si="214"/>
        <v>1.2251250907146403E-2</v>
      </c>
      <c r="T1935" s="1">
        <f t="shared" si="215"/>
        <v>1.2317346128188516E-4</v>
      </c>
    </row>
    <row r="1936" spans="1:20" x14ac:dyDescent="0.2">
      <c r="A1936" t="str">
        <f>VLOOKUP(B1936,GraphStats!$A:$B,2,0)</f>
        <v>ISCAS</v>
      </c>
      <c r="B1936" t="s">
        <v>45</v>
      </c>
      <c r="C1936" t="s">
        <v>153</v>
      </c>
      <c r="D1936" s="1">
        <f>SUMIFS(SolRaw!$D:$D,SolRaw!$A:$A,$B1936,SolRaw!$B:$B,$C1936,SolRaw!$C:$C,D$1)/SUMIFS(GraphStats!$G:$G,GraphStats!$A:$A,$B1936,GraphStats!$D:$D,D$1)</f>
        <v>1.2112477092241907E-2</v>
      </c>
      <c r="E1936" s="1">
        <f>SUMIFS(SolRaw!$D:$D,SolRaw!$A:$A,$B1936,SolRaw!$B:$B,$C1936,SolRaw!$C:$C,E$1)/SUMIFS(GraphStats!$G:$G,GraphStats!$A:$A,$B1936,GraphStats!$D:$D,E$1)</f>
        <v>1.1886631610202772E-2</v>
      </c>
      <c r="F1936" s="1">
        <f>SUMIFS(SolRaw!$D:$D,SolRaw!$A:$A,$B1936,SolRaw!$B:$B,$C1936,SolRaw!$C:$C,F$1)/SUMIFS(GraphStats!$G:$G,GraphStats!$A:$A,$B1936,GraphStats!$D:$D,F$1)</f>
        <v>1.1954945698620141E-2</v>
      </c>
      <c r="G1936" s="1">
        <f>SUMIFS(SolRaw!$D:$D,SolRaw!$A:$A,$B1936,SolRaw!$B:$B,$C1936,SolRaw!$C:$C,G$1)/SUMIFS(GraphStats!$G:$G,GraphStats!$A:$A,$B1936,GraphStats!$D:$D,G$1)</f>
        <v>1.1902026121260867E-2</v>
      </c>
      <c r="H1936" s="1">
        <f>SUMIFS(SolRaw!$D:$D,SolRaw!$A:$A,$B1936,SolRaw!$B:$B,$C1936,SolRaw!$C:$C,H$1)/SUMIFS(GraphStats!$G:$G,GraphStats!$A:$A,$B1936,GraphStats!$D:$D,H$1)</f>
        <v>1.1910788480825255E-2</v>
      </c>
      <c r="I1936" s="1">
        <f>SUMIFS(SolRaw!$D:$D,SolRaw!$A:$A,$B1936,SolRaw!$B:$B,$C1936,SolRaw!$C:$C,I$1)/SUMIFS(GraphStats!$G:$G,GraphStats!$A:$A,$B1936,GraphStats!$D:$D,I$1)</f>
        <v>1.1918393831825642E-2</v>
      </c>
      <c r="J1936" s="1">
        <f>SUMIFS(SolRaw!$D:$D,SolRaw!$A:$A,$B1936,SolRaw!$B:$B,$C1936,SolRaw!$C:$C,J$1)/SUMIFS(GraphStats!$G:$G,GraphStats!$A:$A,$B1936,GraphStats!$D:$D,J$1)</f>
        <v>1.2251250907146403E-2</v>
      </c>
      <c r="K1936" s="1">
        <f>SUMIFS(SolRaw!$D:$D,SolRaw!$A:$A,$B1936,SolRaw!$B:$B,$C1936,SolRaw!$C:$C,K$1)/SUMIFS(GraphStats!$G:$G,GraphStats!$A:$A,$B1936,GraphStats!$D:$D,K$1)</f>
        <v>1.1916879525245347E-2</v>
      </c>
      <c r="L1936" s="1">
        <f>SUMIFS(SolRaw!$D:$D,SolRaw!$A:$A,$B1936,SolRaw!$B:$B,$C1936,SolRaw!$C:$C,L$1)/SUMIFS(GraphStats!$G:$G,GraphStats!$A:$A,$B1936,GraphStats!$D:$D,L$1)</f>
        <v>1.1835570115185459E-2</v>
      </c>
      <c r="M1936" s="1">
        <f>SUMIFS(SolRaw!$D:$D,SolRaw!$A:$A,$B1936,SolRaw!$B:$B,$C1936,SolRaw!$C:$C,M$1)/SUMIFS(GraphStats!$G:$G,GraphStats!$A:$A,$B1936,GraphStats!$D:$D,M$1)</f>
        <v>1.1918052653174171E-2</v>
      </c>
      <c r="N1936" s="1">
        <f t="shared" si="210"/>
        <v>1.1960701603572797E-2</v>
      </c>
      <c r="O1936" s="1">
        <f t="shared" si="211"/>
        <v>1.1835570115185459E-2</v>
      </c>
      <c r="P1936" s="1">
        <f t="shared" si="212"/>
        <v>1.1904216711151964E-2</v>
      </c>
      <c r="Q1936" s="1">
        <f t="shared" si="216"/>
        <v>1.1917466089209759E-2</v>
      </c>
      <c r="R1936" s="1">
        <f t="shared" si="213"/>
        <v>1.1945807731921516E-2</v>
      </c>
      <c r="S1936" s="1">
        <f t="shared" si="214"/>
        <v>1.2251250907146403E-2</v>
      </c>
      <c r="T1936" s="1">
        <f t="shared" si="215"/>
        <v>1.2476443030756646E-4</v>
      </c>
    </row>
    <row r="1937" spans="1:20" x14ac:dyDescent="0.2">
      <c r="A1937" t="str">
        <f>VLOOKUP(B1937,GraphStats!$A:$B,2,0)</f>
        <v>ISCAS</v>
      </c>
      <c r="B1937" t="s">
        <v>45</v>
      </c>
      <c r="C1937" t="s">
        <v>154</v>
      </c>
      <c r="D1937" s="1">
        <f>SUMIFS(SolRaw!$D:$D,SolRaw!$A:$A,$B1937,SolRaw!$B:$B,$C1937,SolRaw!$C:$C,D$1)/SUMIFS(GraphStats!$G:$G,GraphStats!$A:$A,$B1937,GraphStats!$D:$D,D$1)</f>
        <v>1.2112477092241907E-2</v>
      </c>
      <c r="E1937" s="1">
        <f>SUMIFS(SolRaw!$D:$D,SolRaw!$A:$A,$B1937,SolRaw!$B:$B,$C1937,SolRaw!$C:$C,E$1)/SUMIFS(GraphStats!$G:$G,GraphStats!$A:$A,$B1937,GraphStats!$D:$D,E$1)</f>
        <v>1.1886631610202772E-2</v>
      </c>
      <c r="F1937" s="1">
        <f>SUMIFS(SolRaw!$D:$D,SolRaw!$A:$A,$B1937,SolRaw!$B:$B,$C1937,SolRaw!$C:$C,F$1)/SUMIFS(GraphStats!$G:$G,GraphStats!$A:$A,$B1937,GraphStats!$D:$D,F$1)</f>
        <v>1.1954945698620141E-2</v>
      </c>
      <c r="G1937" s="1">
        <f>SUMIFS(SolRaw!$D:$D,SolRaw!$A:$A,$B1937,SolRaw!$B:$B,$C1937,SolRaw!$C:$C,G$1)/SUMIFS(GraphStats!$G:$G,GraphStats!$A:$A,$B1937,GraphStats!$D:$D,G$1)</f>
        <v>1.1902026121260867E-2</v>
      </c>
      <c r="H1937" s="1">
        <f>SUMIFS(SolRaw!$D:$D,SolRaw!$A:$A,$B1937,SolRaw!$B:$B,$C1937,SolRaw!$C:$C,H$1)/SUMIFS(GraphStats!$G:$G,GraphStats!$A:$A,$B1937,GraphStats!$D:$D,H$1)</f>
        <v>1.1910788480825255E-2</v>
      </c>
      <c r="I1937" s="1">
        <f>SUMIFS(SolRaw!$D:$D,SolRaw!$A:$A,$B1937,SolRaw!$B:$B,$C1937,SolRaw!$C:$C,I$1)/SUMIFS(GraphStats!$G:$G,GraphStats!$A:$A,$B1937,GraphStats!$D:$D,I$1)</f>
        <v>1.1908851482881027E-2</v>
      </c>
      <c r="J1937" s="1">
        <f>SUMIFS(SolRaw!$D:$D,SolRaw!$A:$A,$B1937,SolRaw!$B:$B,$C1937,SolRaw!$C:$C,J$1)/SUMIFS(GraphStats!$G:$G,GraphStats!$A:$A,$B1937,GraphStats!$D:$D,J$1)</f>
        <v>1.2251250907146403E-2</v>
      </c>
      <c r="K1937" s="1">
        <f>SUMIFS(SolRaw!$D:$D,SolRaw!$A:$A,$B1937,SolRaw!$B:$B,$C1937,SolRaw!$C:$C,K$1)/SUMIFS(GraphStats!$G:$G,GraphStats!$A:$A,$B1937,GraphStats!$D:$D,K$1)</f>
        <v>1.1916879525245347E-2</v>
      </c>
      <c r="L1937" s="1">
        <f>SUMIFS(SolRaw!$D:$D,SolRaw!$A:$A,$B1937,SolRaw!$B:$B,$C1937,SolRaw!$C:$C,L$1)/SUMIFS(GraphStats!$G:$G,GraphStats!$A:$A,$B1937,GraphStats!$D:$D,L$1)</f>
        <v>1.1854783703034786E-2</v>
      </c>
      <c r="M1937" s="1">
        <f>SUMIFS(SolRaw!$D:$D,SolRaw!$A:$A,$B1937,SolRaw!$B:$B,$C1937,SolRaw!$C:$C,M$1)/SUMIFS(GraphStats!$G:$G,GraphStats!$A:$A,$B1937,GraphStats!$D:$D,M$1)</f>
        <v>1.1918052653174171E-2</v>
      </c>
      <c r="N1937" s="1">
        <f t="shared" si="210"/>
        <v>1.1961668727463268E-2</v>
      </c>
      <c r="O1937" s="1">
        <f t="shared" si="211"/>
        <v>1.1854783703034786E-2</v>
      </c>
      <c r="P1937" s="1">
        <f t="shared" si="212"/>
        <v>1.1903732461665907E-2</v>
      </c>
      <c r="Q1937" s="1">
        <f t="shared" si="216"/>
        <v>1.1913834003035301E-2</v>
      </c>
      <c r="R1937" s="1">
        <f t="shared" si="213"/>
        <v>1.1945722437258648E-2</v>
      </c>
      <c r="S1937" s="1">
        <f t="shared" si="214"/>
        <v>1.2251250907146403E-2</v>
      </c>
      <c r="T1937" s="1">
        <f t="shared" si="215"/>
        <v>1.2317346128188516E-4</v>
      </c>
    </row>
    <row r="1938" spans="1:20" x14ac:dyDescent="0.2">
      <c r="A1938" t="str">
        <f>VLOOKUP(B1938,GraphStats!$A:$B,2,0)</f>
        <v>ISCAS</v>
      </c>
      <c r="B1938" t="s">
        <v>45</v>
      </c>
      <c r="C1938" t="s">
        <v>155</v>
      </c>
      <c r="D1938" s="1">
        <f>SUMIFS(SolRaw!$D:$D,SolRaw!$A:$A,$B1938,SolRaw!$B:$B,$C1938,SolRaw!$C:$C,D$1)/SUMIFS(GraphStats!$G:$G,GraphStats!$A:$A,$B1938,GraphStats!$D:$D,D$1)</f>
        <v>1.2112477092241907E-2</v>
      </c>
      <c r="E1938" s="1">
        <f>SUMIFS(SolRaw!$D:$D,SolRaw!$A:$A,$B1938,SolRaw!$B:$B,$C1938,SolRaw!$C:$C,E$1)/SUMIFS(GraphStats!$G:$G,GraphStats!$A:$A,$B1938,GraphStats!$D:$D,E$1)</f>
        <v>1.1886631610202772E-2</v>
      </c>
      <c r="F1938" s="1">
        <f>SUMIFS(SolRaw!$D:$D,SolRaw!$A:$A,$B1938,SolRaw!$B:$B,$C1938,SolRaw!$C:$C,F$1)/SUMIFS(GraphStats!$G:$G,GraphStats!$A:$A,$B1938,GraphStats!$D:$D,F$1)</f>
        <v>1.1954945698620141E-2</v>
      </c>
      <c r="G1938" s="1">
        <f>SUMIFS(SolRaw!$D:$D,SolRaw!$A:$A,$B1938,SolRaw!$B:$B,$C1938,SolRaw!$C:$C,G$1)/SUMIFS(GraphStats!$G:$G,GraphStats!$A:$A,$B1938,GraphStats!$D:$D,G$1)</f>
        <v>1.1902026121260867E-2</v>
      </c>
      <c r="H1938" s="1">
        <f>SUMIFS(SolRaw!$D:$D,SolRaw!$A:$A,$B1938,SolRaw!$B:$B,$C1938,SolRaw!$C:$C,H$1)/SUMIFS(GraphStats!$G:$G,GraphStats!$A:$A,$B1938,GraphStats!$D:$D,H$1)</f>
        <v>1.1910788480825255E-2</v>
      </c>
      <c r="I1938" s="1">
        <f>SUMIFS(SolRaw!$D:$D,SolRaw!$A:$A,$B1938,SolRaw!$B:$B,$C1938,SolRaw!$C:$C,I$1)/SUMIFS(GraphStats!$G:$G,GraphStats!$A:$A,$B1938,GraphStats!$D:$D,I$1)</f>
        <v>1.1918393831825642E-2</v>
      </c>
      <c r="J1938" s="1">
        <f>SUMIFS(SolRaw!$D:$D,SolRaw!$A:$A,$B1938,SolRaw!$B:$B,$C1938,SolRaw!$C:$C,J$1)/SUMIFS(GraphStats!$G:$G,GraphStats!$A:$A,$B1938,GraphStats!$D:$D,J$1)</f>
        <v>1.2251250907146403E-2</v>
      </c>
      <c r="K1938" s="1">
        <f>SUMIFS(SolRaw!$D:$D,SolRaw!$A:$A,$B1938,SolRaw!$B:$B,$C1938,SolRaw!$C:$C,K$1)/SUMIFS(GraphStats!$G:$G,GraphStats!$A:$A,$B1938,GraphStats!$D:$D,K$1)</f>
        <v>1.1916879525245347E-2</v>
      </c>
      <c r="L1938" s="1">
        <f>SUMIFS(SolRaw!$D:$D,SolRaw!$A:$A,$B1938,SolRaw!$B:$B,$C1938,SolRaw!$C:$C,L$1)/SUMIFS(GraphStats!$G:$G,GraphStats!$A:$A,$B1938,GraphStats!$D:$D,L$1)</f>
        <v>1.1835570115185459E-2</v>
      </c>
      <c r="M1938" s="1">
        <f>SUMIFS(SolRaw!$D:$D,SolRaw!$A:$A,$B1938,SolRaw!$B:$B,$C1938,SolRaw!$C:$C,M$1)/SUMIFS(GraphStats!$G:$G,GraphStats!$A:$A,$B1938,GraphStats!$D:$D,M$1)</f>
        <v>1.1918052653174171E-2</v>
      </c>
      <c r="N1938" s="1">
        <f t="shared" si="210"/>
        <v>1.1960701603572797E-2</v>
      </c>
      <c r="O1938" s="1">
        <f t="shared" si="211"/>
        <v>1.1835570115185459E-2</v>
      </c>
      <c r="P1938" s="1">
        <f t="shared" si="212"/>
        <v>1.1904216711151964E-2</v>
      </c>
      <c r="Q1938" s="1">
        <f t="shared" si="216"/>
        <v>1.1917466089209759E-2</v>
      </c>
      <c r="R1938" s="1">
        <f t="shared" si="213"/>
        <v>1.1945807731921516E-2</v>
      </c>
      <c r="S1938" s="1">
        <f t="shared" si="214"/>
        <v>1.2251250907146403E-2</v>
      </c>
      <c r="T1938" s="1">
        <f t="shared" si="215"/>
        <v>1.2476443030756646E-4</v>
      </c>
    </row>
    <row r="1939" spans="1:20" x14ac:dyDescent="0.2">
      <c r="A1939" t="str">
        <f>VLOOKUP(B1939,GraphStats!$A:$B,2,0)</f>
        <v>ISCAS</v>
      </c>
      <c r="B1939" t="s">
        <v>45</v>
      </c>
      <c r="C1939" t="s">
        <v>156</v>
      </c>
      <c r="D1939" s="1">
        <f>SUMIFS(SolRaw!$D:$D,SolRaw!$A:$A,$B1939,SolRaw!$B:$B,$C1939,SolRaw!$C:$C,D$1)/SUMIFS(GraphStats!$G:$G,GraphStats!$A:$A,$B1939,GraphStats!$D:$D,D$1)</f>
        <v>1.2112477092241907E-2</v>
      </c>
      <c r="E1939" s="1">
        <f>SUMIFS(SolRaw!$D:$D,SolRaw!$A:$A,$B1939,SolRaw!$B:$B,$C1939,SolRaw!$C:$C,E$1)/SUMIFS(GraphStats!$G:$G,GraphStats!$A:$A,$B1939,GraphStats!$D:$D,E$1)</f>
        <v>1.1886631610202772E-2</v>
      </c>
      <c r="F1939" s="1">
        <f>SUMIFS(SolRaw!$D:$D,SolRaw!$A:$A,$B1939,SolRaw!$B:$B,$C1939,SolRaw!$C:$C,F$1)/SUMIFS(GraphStats!$G:$G,GraphStats!$A:$A,$B1939,GraphStats!$D:$D,F$1)</f>
        <v>1.1964548064643128E-2</v>
      </c>
      <c r="G1939" s="1">
        <f>SUMIFS(SolRaw!$D:$D,SolRaw!$A:$A,$B1939,SolRaw!$B:$B,$C1939,SolRaw!$C:$C,G$1)/SUMIFS(GraphStats!$G:$G,GraphStats!$A:$A,$B1939,GraphStats!$D:$D,G$1)</f>
        <v>1.1902026121260867E-2</v>
      </c>
      <c r="H1939" s="1">
        <f>SUMIFS(SolRaw!$D:$D,SolRaw!$A:$A,$B1939,SolRaw!$B:$B,$C1939,SolRaw!$C:$C,H$1)/SUMIFS(GraphStats!$G:$G,GraphStats!$A:$A,$B1939,GraphStats!$D:$D,H$1)</f>
        <v>1.1910788480825255E-2</v>
      </c>
      <c r="I1939" s="1">
        <f>SUMIFS(SolRaw!$D:$D,SolRaw!$A:$A,$B1939,SolRaw!$B:$B,$C1939,SolRaw!$C:$C,I$1)/SUMIFS(GraphStats!$G:$G,GraphStats!$A:$A,$B1939,GraphStats!$D:$D,I$1)</f>
        <v>1.1918393831825642E-2</v>
      </c>
      <c r="J1939" s="1">
        <f>SUMIFS(SolRaw!$D:$D,SolRaw!$A:$A,$B1939,SolRaw!$B:$B,$C1939,SolRaw!$C:$C,J$1)/SUMIFS(GraphStats!$G:$G,GraphStats!$A:$A,$B1939,GraphStats!$D:$D,J$1)</f>
        <v>1.2251250907146403E-2</v>
      </c>
      <c r="K1939" s="1">
        <f>SUMIFS(SolRaw!$D:$D,SolRaw!$A:$A,$B1939,SolRaw!$B:$B,$C1939,SolRaw!$C:$C,K$1)/SUMIFS(GraphStats!$G:$G,GraphStats!$A:$A,$B1939,GraphStats!$D:$D,K$1)</f>
        <v>1.1916879525245347E-2</v>
      </c>
      <c r="L1939" s="1">
        <f>SUMIFS(SolRaw!$D:$D,SolRaw!$A:$A,$B1939,SolRaw!$B:$B,$C1939,SolRaw!$C:$C,L$1)/SUMIFS(GraphStats!$G:$G,GraphStats!$A:$A,$B1939,GraphStats!$D:$D,L$1)</f>
        <v>1.1854783703034786E-2</v>
      </c>
      <c r="M1939" s="1">
        <f>SUMIFS(SolRaw!$D:$D,SolRaw!$A:$A,$B1939,SolRaw!$B:$B,$C1939,SolRaw!$C:$C,M$1)/SUMIFS(GraphStats!$G:$G,GraphStats!$A:$A,$B1939,GraphStats!$D:$D,M$1)</f>
        <v>1.1918052653174171E-2</v>
      </c>
      <c r="N1939" s="1">
        <f t="shared" si="210"/>
        <v>1.1963583198960029E-2</v>
      </c>
      <c r="O1939" s="1">
        <f t="shared" si="211"/>
        <v>1.1854783703034786E-2</v>
      </c>
      <c r="P1939" s="1">
        <f t="shared" si="212"/>
        <v>1.1904216711151964E-2</v>
      </c>
      <c r="Q1939" s="1">
        <f t="shared" si="216"/>
        <v>1.1917466089209759E-2</v>
      </c>
      <c r="R1939" s="1">
        <f t="shared" si="213"/>
        <v>1.1953009506438756E-2</v>
      </c>
      <c r="S1939" s="1">
        <f t="shared" si="214"/>
        <v>1.2251250907146403E-2</v>
      </c>
      <c r="T1939" s="1">
        <f t="shared" si="215"/>
        <v>1.2272589548315403E-4</v>
      </c>
    </row>
    <row r="1940" spans="1:20" x14ac:dyDescent="0.2">
      <c r="A1940" t="str">
        <f>VLOOKUP(B1940,GraphStats!$A:$B,2,0)</f>
        <v>ISCAS</v>
      </c>
      <c r="B1940" t="s">
        <v>45</v>
      </c>
      <c r="C1940" t="s">
        <v>157</v>
      </c>
      <c r="D1940" s="1">
        <f>SUMIFS(SolRaw!$D:$D,SolRaw!$A:$A,$B1940,SolRaw!$B:$B,$C1940,SolRaw!$C:$C,D$1)/SUMIFS(GraphStats!$G:$G,GraphStats!$A:$A,$B1940,GraphStats!$D:$D,D$1)</f>
        <v>1.2112477092241907E-2</v>
      </c>
      <c r="E1940" s="1">
        <f>SUMIFS(SolRaw!$D:$D,SolRaw!$A:$A,$B1940,SolRaw!$B:$B,$C1940,SolRaw!$C:$C,E$1)/SUMIFS(GraphStats!$G:$G,GraphStats!$A:$A,$B1940,GraphStats!$D:$D,E$1)</f>
        <v>1.1886631610202772E-2</v>
      </c>
      <c r="F1940" s="1">
        <f>SUMIFS(SolRaw!$D:$D,SolRaw!$A:$A,$B1940,SolRaw!$B:$B,$C1940,SolRaw!$C:$C,F$1)/SUMIFS(GraphStats!$G:$G,GraphStats!$A:$A,$B1940,GraphStats!$D:$D,F$1)</f>
        <v>1.1964548064643128E-2</v>
      </c>
      <c r="G1940" s="1">
        <f>SUMIFS(SolRaw!$D:$D,SolRaw!$A:$A,$B1940,SolRaw!$B:$B,$C1940,SolRaw!$C:$C,G$1)/SUMIFS(GraphStats!$G:$G,GraphStats!$A:$A,$B1940,GraphStats!$D:$D,G$1)</f>
        <v>1.1902026121260867E-2</v>
      </c>
      <c r="H1940" s="1">
        <f>SUMIFS(SolRaw!$D:$D,SolRaw!$A:$A,$B1940,SolRaw!$B:$B,$C1940,SolRaw!$C:$C,H$1)/SUMIFS(GraphStats!$G:$G,GraphStats!$A:$A,$B1940,GraphStats!$D:$D,H$1)</f>
        <v>1.1910788480825255E-2</v>
      </c>
      <c r="I1940" s="1">
        <f>SUMIFS(SolRaw!$D:$D,SolRaw!$A:$A,$B1940,SolRaw!$B:$B,$C1940,SolRaw!$C:$C,I$1)/SUMIFS(GraphStats!$G:$G,GraphStats!$A:$A,$B1940,GraphStats!$D:$D,I$1)</f>
        <v>1.1918393831825642E-2</v>
      </c>
      <c r="J1940" s="1">
        <f>SUMIFS(SolRaw!$D:$D,SolRaw!$A:$A,$B1940,SolRaw!$B:$B,$C1940,SolRaw!$C:$C,J$1)/SUMIFS(GraphStats!$G:$G,GraphStats!$A:$A,$B1940,GraphStats!$D:$D,J$1)</f>
        <v>1.2251250907146403E-2</v>
      </c>
      <c r="K1940" s="1">
        <f>SUMIFS(SolRaw!$D:$D,SolRaw!$A:$A,$B1940,SolRaw!$B:$B,$C1940,SolRaw!$C:$C,K$1)/SUMIFS(GraphStats!$G:$G,GraphStats!$A:$A,$B1940,GraphStats!$D:$D,K$1)</f>
        <v>1.1916879525245347E-2</v>
      </c>
      <c r="L1940" s="1">
        <f>SUMIFS(SolRaw!$D:$D,SolRaw!$A:$A,$B1940,SolRaw!$B:$B,$C1940,SolRaw!$C:$C,L$1)/SUMIFS(GraphStats!$G:$G,GraphStats!$A:$A,$B1940,GraphStats!$D:$D,L$1)</f>
        <v>1.1854783703034786E-2</v>
      </c>
      <c r="M1940" s="1">
        <f>SUMIFS(SolRaw!$D:$D,SolRaw!$A:$A,$B1940,SolRaw!$B:$B,$C1940,SolRaw!$C:$C,M$1)/SUMIFS(GraphStats!$G:$G,GraphStats!$A:$A,$B1940,GraphStats!$D:$D,M$1)</f>
        <v>1.1918052653174171E-2</v>
      </c>
      <c r="N1940" s="1">
        <f t="shared" si="210"/>
        <v>1.1963583198960029E-2</v>
      </c>
      <c r="O1940" s="1">
        <f t="shared" si="211"/>
        <v>1.1854783703034786E-2</v>
      </c>
      <c r="P1940" s="1">
        <f t="shared" si="212"/>
        <v>1.1904216711151964E-2</v>
      </c>
      <c r="Q1940" s="1">
        <f t="shared" si="216"/>
        <v>1.1917466089209759E-2</v>
      </c>
      <c r="R1940" s="1">
        <f t="shared" si="213"/>
        <v>1.1953009506438756E-2</v>
      </c>
      <c r="S1940" s="1">
        <f t="shared" si="214"/>
        <v>1.2251250907146403E-2</v>
      </c>
      <c r="T1940" s="1">
        <f t="shared" si="215"/>
        <v>1.2272589548315403E-4</v>
      </c>
    </row>
    <row r="1941" spans="1:20" x14ac:dyDescent="0.2">
      <c r="A1941" t="str">
        <f>VLOOKUP(B1941,GraphStats!$A:$B,2,0)</f>
        <v>ISCAS</v>
      </c>
      <c r="B1941" t="s">
        <v>45</v>
      </c>
      <c r="C1941" t="s">
        <v>158</v>
      </c>
      <c r="D1941" s="1">
        <f>SUMIFS(SolRaw!$D:$D,SolRaw!$A:$A,$B1941,SolRaw!$B:$B,$C1941,SolRaw!$C:$C,D$1)/SUMIFS(GraphStats!$G:$G,GraphStats!$A:$A,$B1941,GraphStats!$D:$D,D$1)</f>
        <v>1.3935552840562004E-2</v>
      </c>
      <c r="E1941" s="1">
        <f>SUMIFS(SolRaw!$D:$D,SolRaw!$A:$A,$B1941,SolRaw!$B:$B,$C1941,SolRaw!$C:$C,E$1)/SUMIFS(GraphStats!$G:$G,GraphStats!$A:$A,$B1941,GraphStats!$D:$D,E$1)</f>
        <v>1.3304215396109308E-2</v>
      </c>
      <c r="F1941" s="1">
        <f>SUMIFS(SolRaw!$D:$D,SolRaw!$A:$A,$B1941,SolRaw!$B:$B,$C1941,SolRaw!$C:$C,F$1)/SUMIFS(GraphStats!$G:$G,GraphStats!$A:$A,$B1941,GraphStats!$D:$D,F$1)</f>
        <v>1.3664166850712015E-2</v>
      </c>
      <c r="G1941" s="1">
        <f>SUMIFS(SolRaw!$D:$D,SolRaw!$A:$A,$B1941,SolRaw!$B:$B,$C1941,SolRaw!$C:$C,G$1)/SUMIFS(GraphStats!$G:$G,GraphStats!$A:$A,$B1941,GraphStats!$D:$D,G$1)</f>
        <v>1.3462790608602398E-2</v>
      </c>
      <c r="H1941" s="1">
        <f>SUMIFS(SolRaw!$D:$D,SolRaw!$A:$A,$B1941,SolRaw!$B:$B,$C1941,SolRaw!$C:$C,H$1)/SUMIFS(GraphStats!$G:$G,GraphStats!$A:$A,$B1941,GraphStats!$D:$D,H$1)</f>
        <v>1.3486794975882324E-2</v>
      </c>
      <c r="I1941" s="1">
        <f>SUMIFS(SolRaw!$D:$D,SolRaw!$A:$A,$B1941,SolRaw!$B:$B,$C1941,SolRaw!$C:$C,I$1)/SUMIFS(GraphStats!$G:$G,GraphStats!$A:$A,$B1941,GraphStats!$D:$D,I$1)</f>
        <v>1.3492881407687316E-2</v>
      </c>
      <c r="J1941" s="1">
        <f>SUMIFS(SolRaw!$D:$D,SolRaw!$A:$A,$B1941,SolRaw!$B:$B,$C1941,SolRaw!$C:$C,J$1)/SUMIFS(GraphStats!$G:$G,GraphStats!$A:$A,$B1941,GraphStats!$D:$D,J$1)</f>
        <v>1.3998701348306023E-2</v>
      </c>
      <c r="K1941" s="1">
        <f>SUMIFS(SolRaw!$D:$D,SolRaw!$A:$A,$B1941,SolRaw!$B:$B,$C1941,SolRaw!$C:$C,K$1)/SUMIFS(GraphStats!$G:$G,GraphStats!$A:$A,$B1941,GraphStats!$D:$D,K$1)</f>
        <v>1.3501315562042674E-2</v>
      </c>
      <c r="L1941" s="1">
        <f>SUMIFS(SolRaw!$D:$D,SolRaw!$A:$A,$B1941,SolRaw!$B:$B,$C1941,SolRaw!$C:$C,L$1)/SUMIFS(GraphStats!$G:$G,GraphStats!$A:$A,$B1941,GraphStats!$D:$D,L$1)</f>
        <v>1.3459118288453595E-2</v>
      </c>
      <c r="M1941" s="1">
        <f>SUMIFS(SolRaw!$D:$D,SolRaw!$A:$A,$B1941,SolRaw!$B:$B,$C1941,SolRaw!$C:$C,M$1)/SUMIFS(GraphStats!$G:$G,GraphStats!$A:$A,$B1941,GraphStats!$D:$D,M$1)</f>
        <v>1.3683336673059857E-2</v>
      </c>
      <c r="N1941" s="1">
        <f t="shared" si="210"/>
        <v>1.3598887395141751E-2</v>
      </c>
      <c r="O1941" s="1">
        <f t="shared" si="211"/>
        <v>1.3304215396109308E-2</v>
      </c>
      <c r="P1941" s="1">
        <f t="shared" si="212"/>
        <v>1.3468791700422381E-2</v>
      </c>
      <c r="Q1941" s="1">
        <f t="shared" si="216"/>
        <v>1.3497098484864994E-2</v>
      </c>
      <c r="R1941" s="1">
        <f t="shared" si="213"/>
        <v>1.3678544217472896E-2</v>
      </c>
      <c r="S1941" s="1">
        <f t="shared" si="214"/>
        <v>1.3998701348306023E-2</v>
      </c>
      <c r="T1941" s="1">
        <f t="shared" si="215"/>
        <v>2.2181059865864397E-4</v>
      </c>
    </row>
    <row r="1942" spans="1:20" x14ac:dyDescent="0.2">
      <c r="A1942" t="str">
        <f>VLOOKUP(B1942,GraphStats!$A:$B,2,0)</f>
        <v>ISCAS</v>
      </c>
      <c r="B1942" t="s">
        <v>45</v>
      </c>
      <c r="C1942" t="s">
        <v>159</v>
      </c>
      <c r="D1942" s="1">
        <f>SUMIFS(SolRaw!$D:$D,SolRaw!$A:$A,$B1942,SolRaw!$B:$B,$C1942,SolRaw!$C:$C,D$1)/SUMIFS(GraphStats!$G:$G,GraphStats!$A:$A,$B1942,GraphStats!$D:$D,D$1)</f>
        <v>1.2112477092241907E-2</v>
      </c>
      <c r="E1942" s="1">
        <f>SUMIFS(SolRaw!$D:$D,SolRaw!$A:$A,$B1942,SolRaw!$B:$B,$C1942,SolRaw!$C:$C,E$1)/SUMIFS(GraphStats!$G:$G,GraphStats!$A:$A,$B1942,GraphStats!$D:$D,E$1)</f>
        <v>1.1886631610202772E-2</v>
      </c>
      <c r="F1942" s="1">
        <f>SUMIFS(SolRaw!$D:$D,SolRaw!$A:$A,$B1942,SolRaw!$B:$B,$C1942,SolRaw!$C:$C,F$1)/SUMIFS(GraphStats!$G:$G,GraphStats!$A:$A,$B1942,GraphStats!$D:$D,F$1)</f>
        <v>1.1974150430666117E-2</v>
      </c>
      <c r="G1942" s="1">
        <f>SUMIFS(SolRaw!$D:$D,SolRaw!$A:$A,$B1942,SolRaw!$B:$B,$C1942,SolRaw!$C:$C,G$1)/SUMIFS(GraphStats!$G:$G,GraphStats!$A:$A,$B1942,GraphStats!$D:$D,G$1)</f>
        <v>1.1911601363514497E-2</v>
      </c>
      <c r="H1942" s="1">
        <f>SUMIFS(SolRaw!$D:$D,SolRaw!$A:$A,$B1942,SolRaw!$B:$B,$C1942,SolRaw!$C:$C,H$1)/SUMIFS(GraphStats!$G:$G,GraphStats!$A:$A,$B1942,GraphStats!$D:$D,H$1)</f>
        <v>1.1910788480825255E-2</v>
      </c>
      <c r="I1942" s="1">
        <f>SUMIFS(SolRaw!$D:$D,SolRaw!$A:$A,$B1942,SolRaw!$B:$B,$C1942,SolRaw!$C:$C,I$1)/SUMIFS(GraphStats!$G:$G,GraphStats!$A:$A,$B1942,GraphStats!$D:$D,I$1)</f>
        <v>1.1927936180770258E-2</v>
      </c>
      <c r="J1942" s="1">
        <f>SUMIFS(SolRaw!$D:$D,SolRaw!$A:$A,$B1942,SolRaw!$B:$B,$C1942,SolRaw!$C:$C,J$1)/SUMIFS(GraphStats!$G:$G,GraphStats!$A:$A,$B1942,GraphStats!$D:$D,J$1)</f>
        <v>1.2251250907146403E-2</v>
      </c>
      <c r="K1942" s="1">
        <f>SUMIFS(SolRaw!$D:$D,SolRaw!$A:$A,$B1942,SolRaw!$B:$B,$C1942,SolRaw!$C:$C,K$1)/SUMIFS(GraphStats!$G:$G,GraphStats!$A:$A,$B1942,GraphStats!$D:$D,K$1)</f>
        <v>1.1916879525245347E-2</v>
      </c>
      <c r="L1942" s="1">
        <f>SUMIFS(SolRaw!$D:$D,SolRaw!$A:$A,$B1942,SolRaw!$B:$B,$C1942,SolRaw!$C:$C,L$1)/SUMIFS(GraphStats!$G:$G,GraphStats!$A:$A,$B1942,GraphStats!$D:$D,L$1)</f>
        <v>1.1854783703034786E-2</v>
      </c>
      <c r="M1942" s="1">
        <f>SUMIFS(SolRaw!$D:$D,SolRaw!$A:$A,$B1942,SolRaw!$B:$B,$C1942,SolRaw!$C:$C,M$1)/SUMIFS(GraphStats!$G:$G,GraphStats!$A:$A,$B1942,GraphStats!$D:$D,M$1)</f>
        <v>1.1918052653174171E-2</v>
      </c>
      <c r="N1942" s="1">
        <f t="shared" si="210"/>
        <v>1.1966455194682151E-2</v>
      </c>
      <c r="O1942" s="1">
        <f t="shared" si="211"/>
        <v>1.1854783703034786E-2</v>
      </c>
      <c r="P1942" s="1">
        <f t="shared" si="212"/>
        <v>1.1910991701497566E-2</v>
      </c>
      <c r="Q1942" s="1">
        <f t="shared" si="216"/>
        <v>1.1917466089209759E-2</v>
      </c>
      <c r="R1942" s="1">
        <f t="shared" si="213"/>
        <v>1.1962596868192153E-2</v>
      </c>
      <c r="S1942" s="1">
        <f t="shared" si="214"/>
        <v>1.2251250907146403E-2</v>
      </c>
      <c r="T1942" s="1">
        <f t="shared" si="215"/>
        <v>1.218945487024586E-4</v>
      </c>
    </row>
    <row r="1943" spans="1:20" x14ac:dyDescent="0.2">
      <c r="A1943" t="str">
        <f>VLOOKUP(B1943,GraphStats!$A:$B,2,0)</f>
        <v>ISCAS</v>
      </c>
      <c r="B1943" t="s">
        <v>45</v>
      </c>
      <c r="C1943" t="s">
        <v>160</v>
      </c>
      <c r="D1943" s="1">
        <f>SUMIFS(SolRaw!$D:$D,SolRaw!$A:$A,$B1943,SolRaw!$B:$B,$C1943,SolRaw!$C:$C,D$1)/SUMIFS(GraphStats!$G:$G,GraphStats!$A:$A,$B1943,GraphStats!$D:$D,D$1)</f>
        <v>2.3938607208307882E-2</v>
      </c>
      <c r="E1943" s="1">
        <f>SUMIFS(SolRaw!$D:$D,SolRaw!$A:$A,$B1943,SolRaw!$B:$B,$C1943,SolRaw!$C:$C,E$1)/SUMIFS(GraphStats!$G:$G,GraphStats!$A:$A,$B1943,GraphStats!$D:$D,E$1)</f>
        <v>2.4175550511000642E-2</v>
      </c>
      <c r="F1943" s="1">
        <f>SUMIFS(SolRaw!$D:$D,SolRaw!$A:$A,$B1943,SolRaw!$B:$B,$C1943,SolRaw!$C:$C,F$1)/SUMIFS(GraphStats!$G:$G,GraphStats!$A:$A,$B1943,GraphStats!$D:$D,F$1)</f>
        <v>2.3679434612688566E-2</v>
      </c>
      <c r="G1943" s="1">
        <f>SUMIFS(SolRaw!$D:$D,SolRaw!$A:$A,$B1943,SolRaw!$B:$B,$C1943,SolRaw!$C:$C,G$1)/SUMIFS(GraphStats!$G:$G,GraphStats!$A:$A,$B1943,GraphStats!$D:$D,G$1)</f>
        <v>2.4148760963652382E-2</v>
      </c>
      <c r="H1943" s="1">
        <f>SUMIFS(SolRaw!$D:$D,SolRaw!$A:$A,$B1943,SolRaw!$B:$B,$C1943,SolRaw!$C:$C,H$1)/SUMIFS(GraphStats!$G:$G,GraphStats!$A:$A,$B1943,GraphStats!$D:$D,H$1)</f>
        <v>2.4299154687425377E-2</v>
      </c>
      <c r="I1943" s="1">
        <f>SUMIFS(SolRaw!$D:$D,SolRaw!$A:$A,$B1943,SolRaw!$B:$B,$C1943,SolRaw!$C:$C,I$1)/SUMIFS(GraphStats!$G:$G,GraphStats!$A:$A,$B1943,GraphStats!$D:$D,I$1)</f>
        <v>2.4180312225657467E-2</v>
      </c>
      <c r="J1943" s="1">
        <f>SUMIFS(SolRaw!$D:$D,SolRaw!$A:$A,$B1943,SolRaw!$B:$B,$C1943,SolRaw!$C:$C,J$1)/SUMIFS(GraphStats!$G:$G,GraphStats!$A:$A,$B1943,GraphStats!$D:$D,J$1)</f>
        <v>2.467438218555441E-2</v>
      </c>
      <c r="K1943" s="1">
        <f>SUMIFS(SolRaw!$D:$D,SolRaw!$A:$A,$B1943,SolRaw!$B:$B,$C1943,SolRaw!$C:$C,K$1)/SUMIFS(GraphStats!$G:$G,GraphStats!$A:$A,$B1943,GraphStats!$D:$D,K$1)</f>
        <v>2.4448328179915112E-2</v>
      </c>
      <c r="L1943" s="1">
        <f>SUMIFS(SolRaw!$D:$D,SolRaw!$A:$A,$B1943,SolRaw!$B:$B,$C1943,SolRaw!$C:$C,L$1)/SUMIFS(GraphStats!$G:$G,GraphStats!$A:$A,$B1943,GraphStats!$D:$D,L$1)</f>
        <v>2.4362829392946692E-2</v>
      </c>
      <c r="M1943" s="1">
        <f>SUMIFS(SolRaw!$D:$D,SolRaw!$A:$A,$B1943,SolRaw!$B:$B,$C1943,SolRaw!$C:$C,M$1)/SUMIFS(GraphStats!$G:$G,GraphStats!$A:$A,$B1943,GraphStats!$D:$D,M$1)</f>
        <v>2.3254038683575225E-2</v>
      </c>
      <c r="N1943" s="1">
        <f t="shared" si="210"/>
        <v>2.4116139865072373E-2</v>
      </c>
      <c r="O1943" s="1">
        <f t="shared" si="211"/>
        <v>2.3254038683575225E-2</v>
      </c>
      <c r="P1943" s="1">
        <f t="shared" si="212"/>
        <v>2.3991145647144007E-2</v>
      </c>
      <c r="Q1943" s="1">
        <f t="shared" si="216"/>
        <v>2.4177931368329054E-2</v>
      </c>
      <c r="R1943" s="1">
        <f t="shared" si="213"/>
        <v>2.4346910716566361E-2</v>
      </c>
      <c r="S1943" s="1">
        <f t="shared" si="214"/>
        <v>2.467438218555441E-2</v>
      </c>
      <c r="T1943" s="1">
        <f t="shared" si="215"/>
        <v>4.0695254089396246E-4</v>
      </c>
    </row>
    <row r="1944" spans="1:20" x14ac:dyDescent="0.2">
      <c r="A1944" t="str">
        <f>VLOOKUP(B1944,GraphStats!$A:$B,2,0)</f>
        <v>ISCAS</v>
      </c>
      <c r="B1944" t="s">
        <v>45</v>
      </c>
      <c r="C1944" t="s">
        <v>161</v>
      </c>
      <c r="D1944" s="1">
        <f>SUMIFS(SolRaw!$D:$D,SolRaw!$A:$A,$B1944,SolRaw!$B:$B,$C1944,SolRaw!$C:$C,D$1)/SUMIFS(GraphStats!$G:$G,GraphStats!$A:$A,$B1944,GraphStats!$D:$D,D$1)</f>
        <v>2.1857819181429445E-2</v>
      </c>
      <c r="E1944" s="1">
        <f>SUMIFS(SolRaw!$D:$D,SolRaw!$A:$A,$B1944,SolRaw!$B:$B,$C1944,SolRaw!$C:$C,E$1)/SUMIFS(GraphStats!$G:$G,GraphStats!$A:$A,$B1944,GraphStats!$D:$D,E$1)</f>
        <v>2.1072191412124172E-2</v>
      </c>
      <c r="F1944" s="1">
        <f>SUMIFS(SolRaw!$D:$D,SolRaw!$A:$A,$B1944,SolRaw!$B:$B,$C1944,SolRaw!$C:$C,F$1)/SUMIFS(GraphStats!$G:$G,GraphStats!$A:$A,$B1944,GraphStats!$D:$D,F$1)</f>
        <v>2.0885146099999041E-2</v>
      </c>
      <c r="G1944" s="1">
        <f>SUMIFS(SolRaw!$D:$D,SolRaw!$A:$A,$B1944,SolRaw!$B:$B,$C1944,SolRaw!$C:$C,G$1)/SUMIFS(GraphStats!$G:$G,GraphStats!$A:$A,$B1944,GraphStats!$D:$D,G$1)</f>
        <v>2.1841127580527787E-2</v>
      </c>
      <c r="H1944" s="1">
        <f>SUMIFS(SolRaw!$D:$D,SolRaw!$A:$A,$B1944,SolRaw!$B:$B,$C1944,SolRaw!$C:$C,H$1)/SUMIFS(GraphStats!$G:$G,GraphStats!$A:$A,$B1944,GraphStats!$D:$D,H$1)</f>
        <v>2.1939920722097522E-2</v>
      </c>
      <c r="I1944" s="1">
        <f>SUMIFS(SolRaw!$D:$D,SolRaw!$A:$A,$B1944,SolRaw!$B:$B,$C1944,SolRaw!$C:$C,I$1)/SUMIFS(GraphStats!$G:$G,GraphStats!$A:$A,$B1944,GraphStats!$D:$D,I$1)</f>
        <v>2.1432115729608001E-2</v>
      </c>
      <c r="J1944" s="1">
        <f>SUMIFS(SolRaw!$D:$D,SolRaw!$A:$A,$B1944,SolRaw!$B:$B,$C1944,SolRaw!$C:$C,J$1)/SUMIFS(GraphStats!$G:$G,GraphStats!$A:$A,$B1944,GraphStats!$D:$D,J$1)</f>
        <v>2.2382643902066384E-2</v>
      </c>
      <c r="K1944" s="1">
        <f>SUMIFS(SolRaw!$D:$D,SolRaw!$A:$A,$B1944,SolRaw!$B:$B,$C1944,SolRaw!$C:$C,K$1)/SUMIFS(GraphStats!$G:$G,GraphStats!$A:$A,$B1944,GraphStats!$D:$D,K$1)</f>
        <v>2.0904953043077455E-2</v>
      </c>
      <c r="L1944" s="1">
        <f>SUMIFS(SolRaw!$D:$D,SolRaw!$A:$A,$B1944,SolRaw!$B:$B,$C1944,SolRaw!$C:$C,L$1)/SUMIFS(GraphStats!$G:$G,GraphStats!$A:$A,$B1944,GraphStats!$D:$D,L$1)</f>
        <v>2.1913096942157494E-2</v>
      </c>
      <c r="M1944" s="1">
        <f>SUMIFS(SolRaw!$D:$D,SolRaw!$A:$A,$B1944,SolRaw!$B:$B,$C1944,SolRaw!$C:$C,M$1)/SUMIFS(GraphStats!$G:$G,GraphStats!$A:$A,$B1944,GraphStats!$D:$D,M$1)</f>
        <v>2.1126155783929235E-2</v>
      </c>
      <c r="N1944" s="1">
        <f t="shared" si="210"/>
        <v>2.1535517039701652E-2</v>
      </c>
      <c r="O1944" s="1">
        <f t="shared" si="211"/>
        <v>2.0885146099999041E-2</v>
      </c>
      <c r="P1944" s="1">
        <f t="shared" si="212"/>
        <v>2.1085682505075438E-2</v>
      </c>
      <c r="Q1944" s="1">
        <f t="shared" si="216"/>
        <v>2.1636621655067894E-2</v>
      </c>
      <c r="R1944" s="1">
        <f t="shared" si="213"/>
        <v>2.1899277501975484E-2</v>
      </c>
      <c r="S1944" s="1">
        <f t="shared" si="214"/>
        <v>2.2382643902066384E-2</v>
      </c>
      <c r="T1944" s="1">
        <f t="shared" si="215"/>
        <v>5.2010060288747574E-4</v>
      </c>
    </row>
    <row r="1945" spans="1:20" x14ac:dyDescent="0.2">
      <c r="A1945" t="str">
        <f>VLOOKUP(B1945,GraphStats!$A:$B,2,0)</f>
        <v>ISCAS</v>
      </c>
      <c r="B1945" t="s">
        <v>45</v>
      </c>
      <c r="C1945" t="s">
        <v>162</v>
      </c>
      <c r="D1945" s="1">
        <f>SUMIFS(SolRaw!$D:$D,SolRaw!$A:$A,$B1945,SolRaw!$B:$B,$C1945,SolRaw!$C:$C,D$1)/SUMIFS(GraphStats!$G:$G,GraphStats!$A:$A,$B1945,GraphStats!$D:$D,D$1)</f>
        <v>2.3957697006719608E-2</v>
      </c>
      <c r="E1945" s="1">
        <f>SUMIFS(SolRaw!$D:$D,SolRaw!$A:$A,$B1945,SolRaw!$B:$B,$C1945,SolRaw!$C:$C,E$1)/SUMIFS(GraphStats!$G:$G,GraphStats!$A:$A,$B1945,GraphStats!$D:$D,E$1)</f>
        <v>2.4223441855119106E-2</v>
      </c>
      <c r="F1945" s="1">
        <f>SUMIFS(SolRaw!$D:$D,SolRaw!$A:$A,$B1945,SolRaw!$B:$B,$C1945,SolRaw!$C:$C,F$1)/SUMIFS(GraphStats!$G:$G,GraphStats!$A:$A,$B1945,GraphStats!$D:$D,F$1)</f>
        <v>2.3775458272918448E-2</v>
      </c>
      <c r="G1945" s="1">
        <f>SUMIFS(SolRaw!$D:$D,SolRaw!$A:$A,$B1945,SolRaw!$B:$B,$C1945,SolRaw!$C:$C,G$1)/SUMIFS(GraphStats!$G:$G,GraphStats!$A:$A,$B1945,GraphStats!$D:$D,G$1)</f>
        <v>2.4120035236891494E-2</v>
      </c>
      <c r="H1945" s="1">
        <f>SUMIFS(SolRaw!$D:$D,SolRaw!$A:$A,$B1945,SolRaw!$B:$B,$C1945,SolRaw!$C:$C,H$1)/SUMIFS(GraphStats!$G:$G,GraphStats!$A:$A,$B1945,GraphStats!$D:$D,H$1)</f>
        <v>2.4375567123549359E-2</v>
      </c>
      <c r="I1945" s="1">
        <f>SUMIFS(SolRaw!$D:$D,SolRaw!$A:$A,$B1945,SolRaw!$B:$B,$C1945,SolRaw!$C:$C,I$1)/SUMIFS(GraphStats!$G:$G,GraphStats!$A:$A,$B1945,GraphStats!$D:$D,I$1)</f>
        <v>2.4285278064048246E-2</v>
      </c>
      <c r="J1945" s="1">
        <f>SUMIFS(SolRaw!$D:$D,SolRaw!$A:$A,$B1945,SolRaw!$B:$B,$C1945,SolRaw!$C:$C,J$1)/SUMIFS(GraphStats!$G:$G,GraphStats!$A:$A,$B1945,GraphStats!$D:$D,J$1)</f>
        <v>2.4617088728467209E-2</v>
      </c>
      <c r="K1945" s="1">
        <f>SUMIFS(SolRaw!$D:$D,SolRaw!$A:$A,$B1945,SolRaw!$B:$B,$C1945,SolRaw!$C:$C,K$1)/SUMIFS(GraphStats!$G:$G,GraphStats!$A:$A,$B1945,GraphStats!$D:$D,K$1)</f>
        <v>2.428508325491175E-2</v>
      </c>
      <c r="L1945" s="1">
        <f>SUMIFS(SolRaw!$D:$D,SolRaw!$A:$A,$B1945,SolRaw!$B:$B,$C1945,SolRaw!$C:$C,L$1)/SUMIFS(GraphStats!$G:$G,GraphStats!$A:$A,$B1945,GraphStats!$D:$D,L$1)</f>
        <v>2.4045805193432794E-2</v>
      </c>
      <c r="M1945" s="1">
        <f>SUMIFS(SolRaw!$D:$D,SolRaw!$A:$A,$B1945,SolRaw!$B:$B,$C1945,SolRaw!$C:$C,M$1)/SUMIFS(GraphStats!$G:$G,GraphStats!$A:$A,$B1945,GraphStats!$D:$D,M$1)</f>
        <v>2.352121680550387E-2</v>
      </c>
      <c r="N1945" s="1">
        <f t="shared" si="210"/>
        <v>2.412066715415619E-2</v>
      </c>
      <c r="O1945" s="1">
        <f t="shared" si="211"/>
        <v>2.352121680550387E-2</v>
      </c>
      <c r="P1945" s="1">
        <f t="shared" si="212"/>
        <v>2.3979724053397905E-2</v>
      </c>
      <c r="Q1945" s="1">
        <f t="shared" si="216"/>
        <v>2.4171738546005302E-2</v>
      </c>
      <c r="R1945" s="1">
        <f t="shared" si="213"/>
        <v>2.4285229361764124E-2</v>
      </c>
      <c r="S1945" s="1">
        <f t="shared" si="214"/>
        <v>2.4617088728467209E-2</v>
      </c>
      <c r="T1945" s="1">
        <f t="shared" si="215"/>
        <v>3.1389564657742259E-4</v>
      </c>
    </row>
    <row r="1946" spans="1:20" x14ac:dyDescent="0.2">
      <c r="A1946" t="str">
        <f>VLOOKUP(B1946,GraphStats!$A:$B,2,0)</f>
        <v>ISCAS</v>
      </c>
      <c r="B1946" t="s">
        <v>44</v>
      </c>
      <c r="C1946" t="s">
        <v>136</v>
      </c>
      <c r="D1946" s="1">
        <f>SUMIFS(SolRaw!$D:$D,SolRaw!$A:$A,$B1946,SolRaw!$B:$B,$C1946,SolRaw!$C:$C,D$1)/SUMIFS(GraphStats!$G:$G,GraphStats!$A:$A,$B1946,GraphStats!$D:$D,D$1)</f>
        <v>3.8964165679561631E-2</v>
      </c>
      <c r="E1946" s="1">
        <f>SUMIFS(SolRaw!$D:$D,SolRaw!$A:$A,$B1946,SolRaw!$B:$B,$C1946,SolRaw!$C:$C,E$1)/SUMIFS(GraphStats!$G:$G,GraphStats!$A:$A,$B1946,GraphStats!$D:$D,E$1)</f>
        <v>3.8871715610510046E-2</v>
      </c>
      <c r="F1946" s="1">
        <f>SUMIFS(SolRaw!$D:$D,SolRaw!$A:$A,$B1946,SolRaw!$B:$B,$C1946,SolRaw!$C:$C,F$1)/SUMIFS(GraphStats!$G:$G,GraphStats!$A:$A,$B1946,GraphStats!$D:$D,F$1)</f>
        <v>3.8511844208690596E-2</v>
      </c>
      <c r="G1946" s="1">
        <f>SUMIFS(SolRaw!$D:$D,SolRaw!$A:$A,$B1946,SolRaw!$B:$B,$C1946,SolRaw!$C:$C,G$1)/SUMIFS(GraphStats!$G:$G,GraphStats!$A:$A,$B1946,GraphStats!$D:$D,G$1)</f>
        <v>3.8533988929568483E-2</v>
      </c>
      <c r="H1946" s="1">
        <f>SUMIFS(SolRaw!$D:$D,SolRaw!$A:$A,$B1946,SolRaw!$B:$B,$C1946,SolRaw!$C:$C,H$1)/SUMIFS(GraphStats!$G:$G,GraphStats!$A:$A,$B1946,GraphStats!$D:$D,H$1)</f>
        <v>3.8465616114886032E-2</v>
      </c>
      <c r="I1946" s="1">
        <f>SUMIFS(SolRaw!$D:$D,SolRaw!$A:$A,$B1946,SolRaw!$B:$B,$C1946,SolRaw!$C:$C,I$1)/SUMIFS(GraphStats!$G:$G,GraphStats!$A:$A,$B1946,GraphStats!$D:$D,I$1)</f>
        <v>3.7949567529040086E-2</v>
      </c>
      <c r="J1946" s="1">
        <f>SUMIFS(SolRaw!$D:$D,SolRaw!$A:$A,$B1946,SolRaw!$B:$B,$C1946,SolRaw!$C:$C,J$1)/SUMIFS(GraphStats!$G:$G,GraphStats!$A:$A,$B1946,GraphStats!$D:$D,J$1)</f>
        <v>3.8526027714070959E-2</v>
      </c>
      <c r="K1946" s="1">
        <f>SUMIFS(SolRaw!$D:$D,SolRaw!$A:$A,$B1946,SolRaw!$B:$B,$C1946,SolRaw!$C:$C,K$1)/SUMIFS(GraphStats!$G:$G,GraphStats!$A:$A,$B1946,GraphStats!$D:$D,K$1)</f>
        <v>3.7842080781455928E-2</v>
      </c>
      <c r="L1946" s="1">
        <f>SUMIFS(SolRaw!$D:$D,SolRaw!$A:$A,$B1946,SolRaw!$B:$B,$C1946,SolRaw!$C:$C,L$1)/SUMIFS(GraphStats!$G:$G,GraphStats!$A:$A,$B1946,GraphStats!$D:$D,L$1)</f>
        <v>3.8679921709978103E-2</v>
      </c>
      <c r="M1946" s="1">
        <f>SUMIFS(SolRaw!$D:$D,SolRaw!$A:$A,$B1946,SolRaw!$B:$B,$C1946,SolRaw!$C:$C,M$1)/SUMIFS(GraphStats!$G:$G,GraphStats!$A:$A,$B1946,GraphStats!$D:$D,M$1)</f>
        <v>3.8790737977181917E-2</v>
      </c>
      <c r="N1946" s="1">
        <f t="shared" si="210"/>
        <v>3.8513566625494371E-2</v>
      </c>
      <c r="O1946" s="1">
        <f t="shared" si="211"/>
        <v>3.7842080781455928E-2</v>
      </c>
      <c r="P1946" s="1">
        <f t="shared" si="212"/>
        <v>3.8477173138337172E-2</v>
      </c>
      <c r="Q1946" s="1">
        <f t="shared" si="216"/>
        <v>3.8530008321819721E-2</v>
      </c>
      <c r="R1946" s="1">
        <f t="shared" si="213"/>
        <v>3.8763033910380967E-2</v>
      </c>
      <c r="S1946" s="1">
        <f t="shared" si="214"/>
        <v>3.8964165679561631E-2</v>
      </c>
      <c r="T1946" s="1">
        <f t="shared" si="215"/>
        <v>3.6631361219113947E-4</v>
      </c>
    </row>
    <row r="1947" spans="1:20" x14ac:dyDescent="0.2">
      <c r="A1947" t="str">
        <f>VLOOKUP(B1947,GraphStats!$A:$B,2,0)</f>
        <v>ISCAS</v>
      </c>
      <c r="B1947" t="s">
        <v>44</v>
      </c>
      <c r="C1947" t="s">
        <v>137</v>
      </c>
      <c r="D1947" s="1">
        <f>SUMIFS(SolRaw!$D:$D,SolRaw!$A:$A,$B1947,SolRaw!$B:$B,$C1947,SolRaw!$C:$C,D$1)/SUMIFS(GraphStats!$G:$G,GraphStats!$A:$A,$B1947,GraphStats!$D:$D,D$1)</f>
        <v>3.6508440951858165E-2</v>
      </c>
      <c r="E1947" s="1">
        <f>SUMIFS(SolRaw!$D:$D,SolRaw!$A:$A,$B1947,SolRaw!$B:$B,$C1947,SolRaw!$C:$C,E$1)/SUMIFS(GraphStats!$G:$G,GraphStats!$A:$A,$B1947,GraphStats!$D:$D,E$1)</f>
        <v>3.6814142194744978E-2</v>
      </c>
      <c r="F1947" s="1">
        <f>SUMIFS(SolRaw!$D:$D,SolRaw!$A:$A,$B1947,SolRaw!$B:$B,$C1947,SolRaw!$C:$C,F$1)/SUMIFS(GraphStats!$G:$G,GraphStats!$A:$A,$B1947,GraphStats!$D:$D,F$1)</f>
        <v>3.6525698784091461E-2</v>
      </c>
      <c r="G1947" s="1">
        <f>SUMIFS(SolRaw!$D:$D,SolRaw!$A:$A,$B1947,SolRaw!$B:$B,$C1947,SolRaw!$C:$C,G$1)/SUMIFS(GraphStats!$G:$G,GraphStats!$A:$A,$B1947,GraphStats!$D:$D,G$1)</f>
        <v>3.5761551019619586E-2</v>
      </c>
      <c r="H1947" s="1">
        <f>SUMIFS(SolRaw!$D:$D,SolRaw!$A:$A,$B1947,SolRaw!$B:$B,$C1947,SolRaw!$C:$C,H$1)/SUMIFS(GraphStats!$G:$G,GraphStats!$A:$A,$B1947,GraphStats!$D:$D,H$1)</f>
        <v>3.5959712784926025E-2</v>
      </c>
      <c r="I1947" s="1">
        <f>SUMIFS(SolRaw!$D:$D,SolRaw!$A:$A,$B1947,SolRaw!$B:$B,$C1947,SolRaw!$C:$C,I$1)/SUMIFS(GraphStats!$G:$G,GraphStats!$A:$A,$B1947,GraphStats!$D:$D,I$1)</f>
        <v>3.6514418909287048E-2</v>
      </c>
      <c r="J1947" s="1">
        <f>SUMIFS(SolRaw!$D:$D,SolRaw!$A:$A,$B1947,SolRaw!$B:$B,$C1947,SolRaw!$C:$C,J$1)/SUMIFS(GraphStats!$G:$G,GraphStats!$A:$A,$B1947,GraphStats!$D:$D,J$1)</f>
        <v>3.6039855840576639E-2</v>
      </c>
      <c r="K1947" s="1">
        <f>SUMIFS(SolRaw!$D:$D,SolRaw!$A:$A,$B1947,SolRaw!$B:$B,$C1947,SolRaw!$C:$C,K$1)/SUMIFS(GraphStats!$G:$G,GraphStats!$A:$A,$B1947,GraphStats!$D:$D,K$1)</f>
        <v>3.5884564694937594E-2</v>
      </c>
      <c r="L1947" s="1">
        <f>SUMIFS(SolRaw!$D:$D,SolRaw!$A:$A,$B1947,SolRaw!$B:$B,$C1947,SolRaw!$C:$C,L$1)/SUMIFS(GraphStats!$G:$G,GraphStats!$A:$A,$B1947,GraphStats!$D:$D,L$1)</f>
        <v>3.6364164874135227E-2</v>
      </c>
      <c r="M1947" s="1">
        <f>SUMIFS(SolRaw!$D:$D,SolRaw!$A:$A,$B1947,SolRaw!$B:$B,$C1947,SolRaw!$C:$C,M$1)/SUMIFS(GraphStats!$G:$G,GraphStats!$A:$A,$B1947,GraphStats!$D:$D,M$1)</f>
        <v>3.641265103740432E-2</v>
      </c>
      <c r="N1947" s="1">
        <f t="shared" si="210"/>
        <v>3.6278520109158108E-2</v>
      </c>
      <c r="O1947" s="1">
        <f t="shared" si="211"/>
        <v>3.5761551019619586E-2</v>
      </c>
      <c r="P1947" s="1">
        <f t="shared" si="212"/>
        <v>3.5979748548838675E-2</v>
      </c>
      <c r="Q1947" s="1">
        <f t="shared" si="216"/>
        <v>3.6388407955769773E-2</v>
      </c>
      <c r="R1947" s="1">
        <f t="shared" si="213"/>
        <v>3.6512924419929829E-2</v>
      </c>
      <c r="S1947" s="1">
        <f t="shared" si="214"/>
        <v>3.6814142194744978E-2</v>
      </c>
      <c r="T1947" s="1">
        <f t="shared" si="215"/>
        <v>3.4365404703860146E-4</v>
      </c>
    </row>
    <row r="1948" spans="1:20" x14ac:dyDescent="0.2">
      <c r="A1948" t="str">
        <f>VLOOKUP(B1948,GraphStats!$A:$B,2,0)</f>
        <v>ISCAS</v>
      </c>
      <c r="B1948" t="s">
        <v>44</v>
      </c>
      <c r="C1948" t="s">
        <v>138</v>
      </c>
      <c r="D1948" s="1">
        <f>SUMIFS(SolRaw!$D:$D,SolRaw!$A:$A,$B1948,SolRaw!$B:$B,$C1948,SolRaw!$C:$C,D$1)/SUMIFS(GraphStats!$G:$G,GraphStats!$A:$A,$B1948,GraphStats!$D:$D,D$1)</f>
        <v>1.7228594266123519E-2</v>
      </c>
      <c r="E1948" s="1">
        <f>SUMIFS(SolRaw!$D:$D,SolRaw!$A:$A,$B1948,SolRaw!$B:$B,$C1948,SolRaw!$C:$C,E$1)/SUMIFS(GraphStats!$G:$G,GraphStats!$A:$A,$B1948,GraphStats!$D:$D,E$1)</f>
        <v>1.7368624420401855E-2</v>
      </c>
      <c r="F1948" s="1">
        <f>SUMIFS(SolRaw!$D:$D,SolRaw!$A:$A,$B1948,SolRaw!$B:$B,$C1948,SolRaw!$C:$C,F$1)/SUMIFS(GraphStats!$G:$G,GraphStats!$A:$A,$B1948,GraphStats!$D:$D,F$1)</f>
        <v>1.7468391222206076E-2</v>
      </c>
      <c r="G1948" s="1">
        <f>SUMIFS(SolRaw!$D:$D,SolRaw!$A:$A,$B1948,SolRaw!$B:$B,$C1948,SolRaw!$C:$C,G$1)/SUMIFS(GraphStats!$G:$G,GraphStats!$A:$A,$B1948,GraphStats!$D:$D,G$1)</f>
        <v>1.7301171765569605E-2</v>
      </c>
      <c r="H1948" s="1">
        <f>SUMIFS(SolRaw!$D:$D,SolRaw!$A:$A,$B1948,SolRaw!$B:$B,$C1948,SolRaw!$C:$C,H$1)/SUMIFS(GraphStats!$G:$G,GraphStats!$A:$A,$B1948,GraphStats!$D:$D,H$1)</f>
        <v>1.6847380849115707E-2</v>
      </c>
      <c r="I1948" s="1">
        <f>SUMIFS(SolRaw!$D:$D,SolRaw!$A:$A,$B1948,SolRaw!$B:$B,$C1948,SolRaw!$C:$C,I$1)/SUMIFS(GraphStats!$G:$G,GraphStats!$A:$A,$B1948,GraphStats!$D:$D,I$1)</f>
        <v>1.6961722948893299E-2</v>
      </c>
      <c r="J1948" s="1">
        <f>SUMIFS(SolRaw!$D:$D,SolRaw!$A:$A,$B1948,SolRaw!$B:$B,$C1948,SolRaw!$C:$C,J$1)/SUMIFS(GraphStats!$G:$G,GraphStats!$A:$A,$B1948,GraphStats!$D:$D,J$1)</f>
        <v>1.7547747990826219E-2</v>
      </c>
      <c r="K1948" s="1">
        <f>SUMIFS(SolRaw!$D:$D,SolRaw!$A:$A,$B1948,SolRaw!$B:$B,$C1948,SolRaw!$C:$C,K$1)/SUMIFS(GraphStats!$G:$G,GraphStats!$A:$A,$B1948,GraphStats!$D:$D,K$1)</f>
        <v>1.7200945809752694E-2</v>
      </c>
      <c r="L1948" s="1">
        <f>SUMIFS(SolRaw!$D:$D,SolRaw!$A:$A,$B1948,SolRaw!$B:$B,$C1948,SolRaw!$C:$C,L$1)/SUMIFS(GraphStats!$G:$G,GraphStats!$A:$A,$B1948,GraphStats!$D:$D,L$1)</f>
        <v>1.698544658256303E-2</v>
      </c>
      <c r="M1948" s="1">
        <f>SUMIFS(SolRaw!$D:$D,SolRaw!$A:$A,$B1948,SolRaw!$B:$B,$C1948,SolRaw!$C:$C,M$1)/SUMIFS(GraphStats!$G:$G,GraphStats!$A:$A,$B1948,GraphStats!$D:$D,M$1)</f>
        <v>1.7301304578058056E-2</v>
      </c>
      <c r="N1948" s="1">
        <f t="shared" si="210"/>
        <v>1.7221133043351006E-2</v>
      </c>
      <c r="O1948" s="1">
        <f t="shared" si="211"/>
        <v>1.6847380849115707E-2</v>
      </c>
      <c r="P1948" s="1">
        <f t="shared" si="212"/>
        <v>1.7039321389360446E-2</v>
      </c>
      <c r="Q1948" s="1">
        <f t="shared" si="216"/>
        <v>1.7264883015846562E-2</v>
      </c>
      <c r="R1948" s="1">
        <f t="shared" si="213"/>
        <v>1.7351794459815904E-2</v>
      </c>
      <c r="S1948" s="1">
        <f t="shared" si="214"/>
        <v>1.7547747990826219E-2</v>
      </c>
      <c r="T1948" s="1">
        <f t="shared" si="215"/>
        <v>2.2740001737213368E-4</v>
      </c>
    </row>
    <row r="1949" spans="1:20" x14ac:dyDescent="0.2">
      <c r="A1949" t="str">
        <f>VLOOKUP(B1949,GraphStats!$A:$B,2,0)</f>
        <v>ISCAS</v>
      </c>
      <c r="B1949" t="s">
        <v>44</v>
      </c>
      <c r="C1949" t="s">
        <v>139</v>
      </c>
      <c r="D1949" s="1">
        <f>SUMIFS(SolRaw!$D:$D,SolRaw!$A:$A,$B1949,SolRaw!$B:$B,$C1949,SolRaw!$C:$C,D$1)/SUMIFS(GraphStats!$G:$G,GraphStats!$A:$A,$B1949,GraphStats!$D:$D,D$1)</f>
        <v>1.7074509577326438E-2</v>
      </c>
      <c r="E1949" s="1">
        <f>SUMIFS(SolRaw!$D:$D,SolRaw!$A:$A,$B1949,SolRaw!$B:$B,$C1949,SolRaw!$C:$C,E$1)/SUMIFS(GraphStats!$G:$G,GraphStats!$A:$A,$B1949,GraphStats!$D:$D,E$1)</f>
        <v>1.7214064914992271E-2</v>
      </c>
      <c r="F1949" s="1">
        <f>SUMIFS(SolRaw!$D:$D,SolRaw!$A:$A,$B1949,SolRaw!$B:$B,$C1949,SolRaw!$C:$C,F$1)/SUMIFS(GraphStats!$G:$G,GraphStats!$A:$A,$B1949,GraphStats!$D:$D,F$1)</f>
        <v>1.7323063508211015E-2</v>
      </c>
      <c r="G1949" s="1">
        <f>SUMIFS(SolRaw!$D:$D,SolRaw!$A:$A,$B1949,SolRaw!$B:$B,$C1949,SolRaw!$C:$C,G$1)/SUMIFS(GraphStats!$G:$G,GraphStats!$A:$A,$B1949,GraphStats!$D:$D,G$1)</f>
        <v>1.7107970517489544E-2</v>
      </c>
      <c r="H1949" s="1">
        <f>SUMIFS(SolRaw!$D:$D,SolRaw!$A:$A,$B1949,SolRaw!$B:$B,$C1949,SolRaw!$C:$C,H$1)/SUMIFS(GraphStats!$G:$G,GraphStats!$A:$A,$B1949,GraphStats!$D:$D,H$1)</f>
        <v>1.6712447592887088E-2</v>
      </c>
      <c r="I1949" s="1">
        <f>SUMIFS(SolRaw!$D:$D,SolRaw!$A:$A,$B1949,SolRaw!$B:$B,$C1949,SolRaw!$C:$C,I$1)/SUMIFS(GraphStats!$G:$G,GraphStats!$A:$A,$B1949,GraphStats!$D:$D,I$1)</f>
        <v>1.6769085550268729E-2</v>
      </c>
      <c r="J1949" s="1">
        <f>SUMIFS(SolRaw!$D:$D,SolRaw!$A:$A,$B1949,SolRaw!$B:$B,$C1949,SolRaw!$C:$C,J$1)/SUMIFS(GraphStats!$G:$G,GraphStats!$A:$A,$B1949,GraphStats!$D:$D,J$1)</f>
        <v>1.7220112937730066E-2</v>
      </c>
      <c r="K1949" s="1">
        <f>SUMIFS(SolRaw!$D:$D,SolRaw!$A:$A,$B1949,SolRaw!$B:$B,$C1949,SolRaw!$C:$C,K$1)/SUMIFS(GraphStats!$G:$G,GraphStats!$A:$A,$B1949,GraphStats!$D:$D,K$1)</f>
        <v>1.702651368323126E-2</v>
      </c>
      <c r="L1949" s="1">
        <f>SUMIFS(SolRaw!$D:$D,SolRaw!$A:$A,$B1949,SolRaw!$B:$B,$C1949,SolRaw!$C:$C,L$1)/SUMIFS(GraphStats!$G:$G,GraphStats!$A:$A,$B1949,GraphStats!$D:$D,L$1)</f>
        <v>1.6878863631959382E-2</v>
      </c>
      <c r="M1949" s="1">
        <f>SUMIFS(SolRaw!$D:$D,SolRaw!$A:$A,$B1949,SolRaw!$B:$B,$C1949,SolRaw!$C:$C,M$1)/SUMIFS(GraphStats!$G:$G,GraphStats!$A:$A,$B1949,GraphStats!$D:$D,M$1)</f>
        <v>1.7099119048765224E-2</v>
      </c>
      <c r="N1949" s="1">
        <f t="shared" si="210"/>
        <v>1.7042575096286101E-2</v>
      </c>
      <c r="O1949" s="1">
        <f t="shared" si="211"/>
        <v>1.6712447592887088E-2</v>
      </c>
      <c r="P1949" s="1">
        <f t="shared" si="212"/>
        <v>1.691577614477735E-2</v>
      </c>
      <c r="Q1949" s="1">
        <f t="shared" si="216"/>
        <v>1.7086814313045831E-2</v>
      </c>
      <c r="R1949" s="1">
        <f t="shared" si="213"/>
        <v>1.7187541315616589E-2</v>
      </c>
      <c r="S1949" s="1">
        <f t="shared" si="214"/>
        <v>1.7323063508211015E-2</v>
      </c>
      <c r="T1949" s="1">
        <f t="shared" si="215"/>
        <v>1.997041967696891E-4</v>
      </c>
    </row>
    <row r="1950" spans="1:20" x14ac:dyDescent="0.2">
      <c r="A1950" t="str">
        <f>VLOOKUP(B1950,GraphStats!$A:$B,2,0)</f>
        <v>ISCAS</v>
      </c>
      <c r="B1950" t="s">
        <v>44</v>
      </c>
      <c r="C1950" t="s">
        <v>140</v>
      </c>
      <c r="D1950" s="1">
        <f>SUMIFS(SolRaw!$D:$D,SolRaw!$A:$A,$B1950,SolRaw!$B:$B,$C1950,SolRaw!$C:$C,D$1)/SUMIFS(GraphStats!$G:$G,GraphStats!$A:$A,$B1950,GraphStats!$D:$D,D$1)</f>
        <v>1.6775970492782094E-2</v>
      </c>
      <c r="E1950" s="1">
        <f>SUMIFS(SolRaw!$D:$D,SolRaw!$A:$A,$B1950,SolRaw!$B:$B,$C1950,SolRaw!$C:$C,E$1)/SUMIFS(GraphStats!$G:$G,GraphStats!$A:$A,$B1950,GraphStats!$D:$D,E$1)</f>
        <v>1.6875965996908809E-2</v>
      </c>
      <c r="F1950" s="1">
        <f>SUMIFS(SolRaw!$D:$D,SolRaw!$A:$A,$B1950,SolRaw!$B:$B,$C1950,SolRaw!$C:$C,F$1)/SUMIFS(GraphStats!$G:$G,GraphStats!$A:$A,$B1950,GraphStats!$D:$D,F$1)</f>
        <v>1.702271956595456E-2</v>
      </c>
      <c r="G1950" s="1">
        <f>SUMIFS(SolRaw!$D:$D,SolRaw!$A:$A,$B1950,SolRaw!$B:$B,$C1950,SolRaw!$C:$C,G$1)/SUMIFS(GraphStats!$G:$G,GraphStats!$A:$A,$B1950,GraphStats!$D:$D,G$1)</f>
        <v>1.7011369893449511E-2</v>
      </c>
      <c r="H1950" s="1">
        <f>SUMIFS(SolRaw!$D:$D,SolRaw!$A:$A,$B1950,SolRaw!$B:$B,$C1950,SolRaw!$C:$C,H$1)/SUMIFS(GraphStats!$G:$G,GraphStats!$A:$A,$B1950,GraphStats!$D:$D,H$1)</f>
        <v>1.6529323888005397E-2</v>
      </c>
      <c r="I1950" s="1">
        <f>SUMIFS(SolRaw!$D:$D,SolRaw!$A:$A,$B1950,SolRaw!$B:$B,$C1950,SolRaw!$C:$C,I$1)/SUMIFS(GraphStats!$G:$G,GraphStats!$A:$A,$B1950,GraphStats!$D:$D,I$1)</f>
        <v>1.6566816281712932E-2</v>
      </c>
      <c r="J1950" s="1">
        <f>SUMIFS(SolRaw!$D:$D,SolRaw!$A:$A,$B1950,SolRaw!$B:$B,$C1950,SolRaw!$C:$C,J$1)/SUMIFS(GraphStats!$G:$G,GraphStats!$A:$A,$B1950,GraphStats!$D:$D,J$1)</f>
        <v>1.7037022760999866E-2</v>
      </c>
      <c r="K1950" s="1">
        <f>SUMIFS(SolRaw!$D:$D,SolRaw!$A:$A,$B1950,SolRaw!$B:$B,$C1950,SolRaw!$C:$C,K$1)/SUMIFS(GraphStats!$G:$G,GraphStats!$A:$A,$B1950,GraphStats!$D:$D,K$1)</f>
        <v>1.6687340103884021E-2</v>
      </c>
      <c r="L1950" s="1">
        <f>SUMIFS(SolRaw!$D:$D,SolRaw!$A:$A,$B1950,SolRaw!$B:$B,$C1950,SolRaw!$C:$C,L$1)/SUMIFS(GraphStats!$G:$G,GraphStats!$A:$A,$B1950,GraphStats!$D:$D,L$1)</f>
        <v>1.6510667984419511E-2</v>
      </c>
      <c r="M1950" s="1">
        <f>SUMIFS(SolRaw!$D:$D,SolRaw!$A:$A,$B1950,SolRaw!$B:$B,$C1950,SolRaw!$C:$C,M$1)/SUMIFS(GraphStats!$G:$G,GraphStats!$A:$A,$B1950,GraphStats!$D:$D,M$1)</f>
        <v>1.6704375872526839E-2</v>
      </c>
      <c r="N1950" s="1">
        <f t="shared" si="210"/>
        <v>1.6772157284064358E-2</v>
      </c>
      <c r="O1950" s="1">
        <f t="shared" si="211"/>
        <v>1.6510667984419511E-2</v>
      </c>
      <c r="P1950" s="1">
        <f t="shared" si="212"/>
        <v>1.6596947237255705E-2</v>
      </c>
      <c r="Q1950" s="1">
        <f t="shared" si="216"/>
        <v>1.6740173182654465E-2</v>
      </c>
      <c r="R1950" s="1">
        <f t="shared" si="213"/>
        <v>1.6977518919314337E-2</v>
      </c>
      <c r="S1950" s="1">
        <f t="shared" si="214"/>
        <v>1.7037022760999866E-2</v>
      </c>
      <c r="T1950" s="1">
        <f t="shared" si="215"/>
        <v>2.0608697004771516E-4</v>
      </c>
    </row>
    <row r="1951" spans="1:20" x14ac:dyDescent="0.2">
      <c r="A1951" t="str">
        <f>VLOOKUP(B1951,GraphStats!$A:$B,2,0)</f>
        <v>ISCAS</v>
      </c>
      <c r="B1951" t="s">
        <v>44</v>
      </c>
      <c r="C1951" t="s">
        <v>141</v>
      </c>
      <c r="D1951" s="1">
        <f>SUMIFS(SolRaw!$D:$D,SolRaw!$A:$A,$B1951,SolRaw!$B:$B,$C1951,SolRaw!$C:$C,D$1)/SUMIFS(GraphStats!$G:$G,GraphStats!$A:$A,$B1951,GraphStats!$D:$D,D$1)</f>
        <v>1.9684318993826982E-2</v>
      </c>
      <c r="E1951" s="1">
        <f>SUMIFS(SolRaw!$D:$D,SolRaw!$A:$A,$B1951,SolRaw!$B:$B,$C1951,SolRaw!$C:$C,E$1)/SUMIFS(GraphStats!$G:$G,GraphStats!$A:$A,$B1951,GraphStats!$D:$D,E$1)</f>
        <v>2.0044435857805257E-2</v>
      </c>
      <c r="F1951" s="1">
        <f>SUMIFS(SolRaw!$D:$D,SolRaw!$A:$A,$B1951,SolRaw!$B:$B,$C1951,SolRaw!$C:$C,F$1)/SUMIFS(GraphStats!$G:$G,GraphStats!$A:$A,$B1951,GraphStats!$D:$D,F$1)</f>
        <v>2.0161798188247832E-2</v>
      </c>
      <c r="G1951" s="1">
        <f>SUMIFS(SolRaw!$D:$D,SolRaw!$A:$A,$B1951,SolRaw!$B:$B,$C1951,SolRaw!$C:$C,G$1)/SUMIFS(GraphStats!$G:$G,GraphStats!$A:$A,$B1951,GraphStats!$D:$D,G$1)</f>
        <v>2.0208850549174547E-2</v>
      </c>
      <c r="H1951" s="1">
        <f>SUMIFS(SolRaw!$D:$D,SolRaw!$A:$A,$B1951,SolRaw!$B:$B,$C1951,SolRaw!$C:$C,H$1)/SUMIFS(GraphStats!$G:$G,GraphStats!$A:$A,$B1951,GraphStats!$D:$D,H$1)</f>
        <v>1.9459303166112475E-2</v>
      </c>
      <c r="I1951" s="1">
        <f>SUMIFS(SolRaw!$D:$D,SolRaw!$A:$A,$B1951,SolRaw!$B:$B,$C1951,SolRaw!$C:$C,I$1)/SUMIFS(GraphStats!$G:$G,GraphStats!$A:$A,$B1951,GraphStats!$D:$D,I$1)</f>
        <v>1.9466009131012693E-2</v>
      </c>
      <c r="J1951" s="1">
        <f>SUMIFS(SolRaw!$D:$D,SolRaw!$A:$A,$B1951,SolRaw!$B:$B,$C1951,SolRaw!$C:$C,J$1)/SUMIFS(GraphStats!$G:$G,GraphStats!$A:$A,$B1951,GraphStats!$D:$D,J$1)</f>
        <v>1.9841193362499277E-2</v>
      </c>
      <c r="K1951" s="1">
        <f>SUMIFS(SolRaw!$D:$D,SolRaw!$A:$A,$B1951,SolRaw!$B:$B,$C1951,SolRaw!$C:$C,K$1)/SUMIFS(GraphStats!$G:$G,GraphStats!$A:$A,$B1951,GraphStats!$D:$D,K$1)</f>
        <v>1.9013101790836498E-2</v>
      </c>
      <c r="L1951" s="1">
        <f>SUMIFS(SolRaw!$D:$D,SolRaw!$A:$A,$B1951,SolRaw!$B:$B,$C1951,SolRaw!$C:$C,L$1)/SUMIFS(GraphStats!$G:$G,GraphStats!$A:$A,$B1951,GraphStats!$D:$D,L$1)</f>
        <v>1.8942697130011822E-2</v>
      </c>
      <c r="M1951" s="1">
        <f>SUMIFS(SolRaw!$D:$D,SolRaw!$A:$A,$B1951,SolRaw!$B:$B,$C1951,SolRaw!$C:$C,M$1)/SUMIFS(GraphStats!$G:$G,GraphStats!$A:$A,$B1951,GraphStats!$D:$D,M$1)</f>
        <v>2.0103018341115872E-2</v>
      </c>
      <c r="N1951" s="1">
        <f t="shared" si="210"/>
        <v>1.9692472651064323E-2</v>
      </c>
      <c r="O1951" s="1">
        <f t="shared" si="211"/>
        <v>1.8942697130011822E-2</v>
      </c>
      <c r="P1951" s="1">
        <f t="shared" si="212"/>
        <v>1.9460979657337528E-2</v>
      </c>
      <c r="Q1951" s="1">
        <f t="shared" si="216"/>
        <v>1.9762756178163129E-2</v>
      </c>
      <c r="R1951" s="1">
        <f t="shared" si="213"/>
        <v>2.0088372720288218E-2</v>
      </c>
      <c r="S1951" s="1">
        <f t="shared" si="214"/>
        <v>2.0208850549174547E-2</v>
      </c>
      <c r="T1951" s="1">
        <f t="shared" si="215"/>
        <v>4.6318758145027275E-4</v>
      </c>
    </row>
    <row r="1952" spans="1:20" x14ac:dyDescent="0.2">
      <c r="A1952" t="str">
        <f>VLOOKUP(B1952,GraphStats!$A:$B,2,0)</f>
        <v>ISCAS</v>
      </c>
      <c r="B1952" t="s">
        <v>44</v>
      </c>
      <c r="C1952" t="s">
        <v>142</v>
      </c>
      <c r="D1952" s="1">
        <f>SUMIFS(SolRaw!$D:$D,SolRaw!$A:$A,$B1952,SolRaw!$B:$B,$C1952,SolRaw!$C:$C,D$1)/SUMIFS(GraphStats!$G:$G,GraphStats!$A:$A,$B1952,GraphStats!$D:$D,D$1)</f>
        <v>1.6650776683134468E-2</v>
      </c>
      <c r="E1952" s="1">
        <f>SUMIFS(SolRaw!$D:$D,SolRaw!$A:$A,$B1952,SolRaw!$B:$B,$C1952,SolRaw!$C:$C,E$1)/SUMIFS(GraphStats!$G:$G,GraphStats!$A:$A,$B1952,GraphStats!$D:$D,E$1)</f>
        <v>1.6711746522411128E-2</v>
      </c>
      <c r="F1952" s="1">
        <f>SUMIFS(SolRaw!$D:$D,SolRaw!$A:$A,$B1952,SolRaw!$B:$B,$C1952,SolRaw!$C:$C,F$1)/SUMIFS(GraphStats!$G:$G,GraphStats!$A:$A,$B1952,GraphStats!$D:$D,F$1)</f>
        <v>1.6945211451823861E-2</v>
      </c>
      <c r="G1952" s="1">
        <f>SUMIFS(SolRaw!$D:$D,SolRaw!$A:$A,$B1952,SolRaw!$B:$B,$C1952,SolRaw!$C:$C,G$1)/SUMIFS(GraphStats!$G:$G,GraphStats!$A:$A,$B1952,GraphStats!$D:$D,G$1)</f>
        <v>1.673122808373342E-2</v>
      </c>
      <c r="H1952" s="1">
        <f>SUMIFS(SolRaw!$D:$D,SolRaw!$A:$A,$B1952,SolRaw!$B:$B,$C1952,SolRaw!$C:$C,H$1)/SUMIFS(GraphStats!$G:$G,GraphStats!$A:$A,$B1952,GraphStats!$D:$D,H$1)</f>
        <v>1.6442581080429858E-2</v>
      </c>
      <c r="I1952" s="1">
        <f>SUMIFS(SolRaw!$D:$D,SolRaw!$A:$A,$B1952,SolRaw!$B:$B,$C1952,SolRaw!$C:$C,I$1)/SUMIFS(GraphStats!$G:$G,GraphStats!$A:$A,$B1952,GraphStats!$D:$D,I$1)</f>
        <v>1.6528288801988016E-2</v>
      </c>
      <c r="J1952" s="1">
        <f>SUMIFS(SolRaw!$D:$D,SolRaw!$A:$A,$B1952,SolRaw!$B:$B,$C1952,SolRaw!$C:$C,J$1)/SUMIFS(GraphStats!$G:$G,GraphStats!$A:$A,$B1952,GraphStats!$D:$D,J$1)</f>
        <v>1.68442962591786E-2</v>
      </c>
      <c r="K1952" s="1">
        <f>SUMIFS(SolRaw!$D:$D,SolRaw!$A:$A,$B1952,SolRaw!$B:$B,$C1952,SolRaw!$C:$C,K$1)/SUMIFS(GraphStats!$G:$G,GraphStats!$A:$A,$B1952,GraphStats!$D:$D,K$1)</f>
        <v>1.664857740910148E-2</v>
      </c>
      <c r="L1952" s="1">
        <f>SUMIFS(SolRaw!$D:$D,SolRaw!$A:$A,$B1952,SolRaw!$B:$B,$C1952,SolRaw!$C:$C,L$1)/SUMIFS(GraphStats!$G:$G,GraphStats!$A:$A,$B1952,GraphStats!$D:$D,L$1)</f>
        <v>1.6287812724066431E-2</v>
      </c>
      <c r="M1952" s="1">
        <f>SUMIFS(SolRaw!$D:$D,SolRaw!$A:$A,$B1952,SolRaw!$B:$B,$C1952,SolRaw!$C:$C,M$1)/SUMIFS(GraphStats!$G:$G,GraphStats!$A:$A,$B1952,GraphStats!$D:$D,M$1)</f>
        <v>1.6579213402012228E-2</v>
      </c>
      <c r="N1952" s="1">
        <f t="shared" si="210"/>
        <v>1.663697324178795E-2</v>
      </c>
      <c r="O1952" s="1">
        <f t="shared" si="211"/>
        <v>1.6287812724066431E-2</v>
      </c>
      <c r="P1952" s="1">
        <f t="shared" si="212"/>
        <v>1.6541019951994071E-2</v>
      </c>
      <c r="Q1952" s="1">
        <f t="shared" si="216"/>
        <v>1.6649677046117972E-2</v>
      </c>
      <c r="R1952" s="1">
        <f t="shared" si="213"/>
        <v>1.6726357693402846E-2</v>
      </c>
      <c r="S1952" s="1">
        <f t="shared" si="214"/>
        <v>1.6945211451823861E-2</v>
      </c>
      <c r="T1952" s="1">
        <f t="shared" si="215"/>
        <v>1.9080057190749483E-4</v>
      </c>
    </row>
    <row r="1953" spans="1:20" x14ac:dyDescent="0.2">
      <c r="A1953" t="str">
        <f>VLOOKUP(B1953,GraphStats!$A:$B,2,0)</f>
        <v>ISCAS</v>
      </c>
      <c r="B1953" t="s">
        <v>44</v>
      </c>
      <c r="C1953" t="s">
        <v>143</v>
      </c>
      <c r="D1953" s="1">
        <f>SUMIFS(SolRaw!$D:$D,SolRaw!$A:$A,$B1953,SolRaw!$B:$B,$C1953,SolRaw!$C:$C,D$1)/SUMIFS(GraphStats!$G:$G,GraphStats!$A:$A,$B1953,GraphStats!$D:$D,D$1)</f>
        <v>1.8846483498492859E-2</v>
      </c>
      <c r="E1953" s="1">
        <f>SUMIFS(SolRaw!$D:$D,SolRaw!$A:$A,$B1953,SolRaw!$B:$B,$C1953,SolRaw!$C:$C,E$1)/SUMIFS(GraphStats!$G:$G,GraphStats!$A:$A,$B1953,GraphStats!$D:$D,E$1)</f>
        <v>1.9136398763523958E-2</v>
      </c>
      <c r="F1953" s="1">
        <f>SUMIFS(SolRaw!$D:$D,SolRaw!$A:$A,$B1953,SolRaw!$B:$B,$C1953,SolRaw!$C:$C,F$1)/SUMIFS(GraphStats!$G:$G,GraphStats!$A:$A,$B1953,GraphStats!$D:$D,F$1)</f>
        <v>1.9386717046940852E-2</v>
      </c>
      <c r="G1953" s="1">
        <f>SUMIFS(SolRaw!$D:$D,SolRaw!$A:$A,$B1953,SolRaw!$B:$B,$C1953,SolRaw!$C:$C,G$1)/SUMIFS(GraphStats!$G:$G,GraphStats!$A:$A,$B1953,GraphStats!$D:$D,G$1)</f>
        <v>1.9551966305702335E-2</v>
      </c>
      <c r="H1953" s="1">
        <f>SUMIFS(SolRaw!$D:$D,SolRaw!$A:$A,$B1953,SolRaw!$B:$B,$C1953,SolRaw!$C:$C,H$1)/SUMIFS(GraphStats!$G:$G,GraphStats!$A:$A,$B1953,GraphStats!$D:$D,H$1)</f>
        <v>1.905450339742663E-2</v>
      </c>
      <c r="I1953" s="1">
        <f>SUMIFS(SolRaw!$D:$D,SolRaw!$A:$A,$B1953,SolRaw!$B:$B,$C1953,SolRaw!$C:$C,I$1)/SUMIFS(GraphStats!$G:$G,GraphStats!$A:$A,$B1953,GraphStats!$D:$D,I$1)</f>
        <v>1.8213866039952998E-2</v>
      </c>
      <c r="J1953" s="1">
        <f>SUMIFS(SolRaw!$D:$D,SolRaw!$A:$A,$B1953,SolRaw!$B:$B,$C1953,SolRaw!$C:$C,J$1)/SUMIFS(GraphStats!$G:$G,GraphStats!$A:$A,$B1953,GraphStats!$D:$D,J$1)</f>
        <v>1.9166650606124849E-2</v>
      </c>
      <c r="K1953" s="1">
        <f>SUMIFS(SolRaw!$D:$D,SolRaw!$A:$A,$B1953,SolRaw!$B:$B,$C1953,SolRaw!$C:$C,K$1)/SUMIFS(GraphStats!$G:$G,GraphStats!$A:$A,$B1953,GraphStats!$D:$D,K$1)</f>
        <v>1.845104271648965E-2</v>
      </c>
      <c r="L1953" s="1">
        <f>SUMIFS(SolRaw!$D:$D,SolRaw!$A:$A,$B1953,SolRaw!$B:$B,$C1953,SolRaw!$C:$C,L$1)/SUMIFS(GraphStats!$G:$G,GraphStats!$A:$A,$B1953,GraphStats!$D:$D,L$1)</f>
        <v>1.8438850454430944E-2</v>
      </c>
      <c r="M1953" s="1">
        <f>SUMIFS(SolRaw!$D:$D,SolRaw!$A:$A,$B1953,SolRaw!$B:$B,$C1953,SolRaw!$C:$C,M$1)/SUMIFS(GraphStats!$G:$G,GraphStats!$A:$A,$B1953,GraphStats!$D:$D,M$1)</f>
        <v>1.909209069465171E-2</v>
      </c>
      <c r="N1953" s="1">
        <f t="shared" si="210"/>
        <v>1.8933856952373679E-2</v>
      </c>
      <c r="O1953" s="1">
        <f t="shared" si="211"/>
        <v>1.8213866039952998E-2</v>
      </c>
      <c r="P1953" s="1">
        <f t="shared" si="212"/>
        <v>1.8549902911990452E-2</v>
      </c>
      <c r="Q1953" s="1">
        <f t="shared" si="216"/>
        <v>1.9073297046039168E-2</v>
      </c>
      <c r="R1953" s="1">
        <f t="shared" si="213"/>
        <v>1.9159087645474627E-2</v>
      </c>
      <c r="S1953" s="1">
        <f t="shared" si="214"/>
        <v>1.9551966305702335E-2</v>
      </c>
      <c r="T1953" s="1">
        <f t="shared" si="215"/>
        <v>4.3793873799159998E-4</v>
      </c>
    </row>
    <row r="1954" spans="1:20" x14ac:dyDescent="0.2">
      <c r="A1954" t="str">
        <f>VLOOKUP(B1954,GraphStats!$A:$B,2,0)</f>
        <v>ISCAS</v>
      </c>
      <c r="B1954" t="s">
        <v>44</v>
      </c>
      <c r="C1954" t="s">
        <v>144</v>
      </c>
      <c r="D1954" s="1">
        <f>SUMIFS(SolRaw!$D:$D,SolRaw!$A:$A,$B1954,SolRaw!$B:$B,$C1954,SolRaw!$C:$C,D$1)/SUMIFS(GraphStats!$G:$G,GraphStats!$A:$A,$B1954,GraphStats!$D:$D,D$1)</f>
        <v>1.6564104045686111E-2</v>
      </c>
      <c r="E1954" s="1">
        <f>SUMIFS(SolRaw!$D:$D,SolRaw!$A:$A,$B1954,SolRaw!$B:$B,$C1954,SolRaw!$C:$C,E$1)/SUMIFS(GraphStats!$G:$G,GraphStats!$A:$A,$B1954,GraphStats!$D:$D,E$1)</f>
        <v>1.6605486862442041E-2</v>
      </c>
      <c r="F1954" s="1">
        <f>SUMIFS(SolRaw!$D:$D,SolRaw!$A:$A,$B1954,SolRaw!$B:$B,$C1954,SolRaw!$C:$C,F$1)/SUMIFS(GraphStats!$G:$G,GraphStats!$A:$A,$B1954,GraphStats!$D:$D,F$1)</f>
        <v>1.6790195223562468E-2</v>
      </c>
      <c r="G1954" s="1">
        <f>SUMIFS(SolRaw!$D:$D,SolRaw!$A:$A,$B1954,SolRaw!$B:$B,$C1954,SolRaw!$C:$C,G$1)/SUMIFS(GraphStats!$G:$G,GraphStats!$A:$A,$B1954,GraphStats!$D:$D,G$1)</f>
        <v>1.6557346960461364E-2</v>
      </c>
      <c r="H1954" s="1">
        <f>SUMIFS(SolRaw!$D:$D,SolRaw!$A:$A,$B1954,SolRaw!$B:$B,$C1954,SolRaw!$C:$C,H$1)/SUMIFS(GraphStats!$G:$G,GraphStats!$A:$A,$B1954,GraphStats!$D:$D,H$1)</f>
        <v>1.6346200183123705E-2</v>
      </c>
      <c r="I1954" s="1">
        <f>SUMIFS(SolRaw!$D:$D,SolRaw!$A:$A,$B1954,SolRaw!$B:$B,$C1954,SolRaw!$C:$C,I$1)/SUMIFS(GraphStats!$G:$G,GraphStats!$A:$A,$B1954,GraphStats!$D:$D,I$1)</f>
        <v>1.633565140336345E-2</v>
      </c>
      <c r="J1954" s="1">
        <f>SUMIFS(SolRaw!$D:$D,SolRaw!$A:$A,$B1954,SolRaw!$B:$B,$C1954,SolRaw!$C:$C,J$1)/SUMIFS(GraphStats!$G:$G,GraphStats!$A:$A,$B1954,GraphStats!$D:$D,J$1)</f>
        <v>1.6641933432266273E-2</v>
      </c>
      <c r="K1954" s="1">
        <f>SUMIFS(SolRaw!$D:$D,SolRaw!$A:$A,$B1954,SolRaw!$B:$B,$C1954,SolRaw!$C:$C,K$1)/SUMIFS(GraphStats!$G:$G,GraphStats!$A:$A,$B1954,GraphStats!$D:$D,K$1)</f>
        <v>1.6522598651058221E-2</v>
      </c>
      <c r="L1954" s="1">
        <f>SUMIFS(SolRaw!$D:$D,SolRaw!$A:$A,$B1954,SolRaw!$B:$B,$C1954,SolRaw!$C:$C,L$1)/SUMIFS(GraphStats!$G:$G,GraphStats!$A:$A,$B1954,GraphStats!$D:$D,L$1)</f>
        <v>1.6229676569191713E-2</v>
      </c>
      <c r="M1954" s="1">
        <f>SUMIFS(SolRaw!$D:$D,SolRaw!$A:$A,$B1954,SolRaw!$B:$B,$C1954,SolRaw!$C:$C,M$1)/SUMIFS(GraphStats!$G:$G,GraphStats!$A:$A,$B1954,GraphStats!$D:$D,M$1)</f>
        <v>1.6425167284455783E-2</v>
      </c>
      <c r="N1954" s="1">
        <f t="shared" si="210"/>
        <v>1.6501836061561113E-2</v>
      </c>
      <c r="O1954" s="1">
        <f t="shared" si="211"/>
        <v>1.6229676569191713E-2</v>
      </c>
      <c r="P1954" s="1">
        <f t="shared" si="212"/>
        <v>1.6365941958456726E-2</v>
      </c>
      <c r="Q1954" s="1">
        <f t="shared" si="216"/>
        <v>1.6539972805759792E-2</v>
      </c>
      <c r="R1954" s="1">
        <f t="shared" si="213"/>
        <v>1.6595141158253057E-2</v>
      </c>
      <c r="S1954" s="1">
        <f t="shared" si="214"/>
        <v>1.6790195223562468E-2</v>
      </c>
      <c r="T1954" s="1">
        <f t="shared" si="215"/>
        <v>1.6756437334319022E-4</v>
      </c>
    </row>
    <row r="1955" spans="1:20" x14ac:dyDescent="0.2">
      <c r="A1955" t="str">
        <f>VLOOKUP(B1955,GraphStats!$A:$B,2,0)</f>
        <v>ISCAS</v>
      </c>
      <c r="B1955" t="s">
        <v>44</v>
      </c>
      <c r="C1955" t="s">
        <v>145</v>
      </c>
      <c r="D1955" s="1">
        <f>SUMIFS(SolRaw!$D:$D,SolRaw!$A:$A,$B1955,SolRaw!$B:$B,$C1955,SolRaw!$C:$C,D$1)/SUMIFS(GraphStats!$G:$G,GraphStats!$A:$A,$B1955,GraphStats!$D:$D,D$1)</f>
        <v>1.8682768516645961E-2</v>
      </c>
      <c r="E1955" s="1">
        <f>SUMIFS(SolRaw!$D:$D,SolRaw!$A:$A,$B1955,SolRaw!$B:$B,$C1955,SolRaw!$C:$C,E$1)/SUMIFS(GraphStats!$G:$G,GraphStats!$A:$A,$B1955,GraphStats!$D:$D,E$1)</f>
        <v>1.8962519319938177E-2</v>
      </c>
      <c r="F1955" s="1">
        <f>SUMIFS(SolRaw!$D:$D,SolRaw!$A:$A,$B1955,SolRaw!$B:$B,$C1955,SolRaw!$C:$C,F$1)/SUMIFS(GraphStats!$G:$G,GraphStats!$A:$A,$B1955,GraphStats!$D:$D,F$1)</f>
        <v>1.8834471733759628E-2</v>
      </c>
      <c r="G1955" s="1">
        <f>SUMIFS(SolRaw!$D:$D,SolRaw!$A:$A,$B1955,SolRaw!$B:$B,$C1955,SolRaw!$C:$C,G$1)/SUMIFS(GraphStats!$G:$G,GraphStats!$A:$A,$B1955,GraphStats!$D:$D,G$1)</f>
        <v>1.8721200938958064E-2</v>
      </c>
      <c r="H1955" s="1">
        <f>SUMIFS(SolRaw!$D:$D,SolRaw!$A:$A,$B1955,SolRaw!$B:$B,$C1955,SolRaw!$C:$C,H$1)/SUMIFS(GraphStats!$G:$G,GraphStats!$A:$A,$B1955,GraphStats!$D:$D,H$1)</f>
        <v>1.8562960821165243E-2</v>
      </c>
      <c r="I1955" s="1">
        <f>SUMIFS(SolRaw!$D:$D,SolRaw!$A:$A,$B1955,SolRaw!$B:$B,$C1955,SolRaw!$C:$C,I$1)/SUMIFS(GraphStats!$G:$G,GraphStats!$A:$A,$B1955,GraphStats!$D:$D,I$1)</f>
        <v>1.7838223112635086E-2</v>
      </c>
      <c r="J1955" s="1">
        <f>SUMIFS(SolRaw!$D:$D,SolRaw!$A:$A,$B1955,SolRaw!$B:$B,$C1955,SolRaw!$C:$C,J$1)/SUMIFS(GraphStats!$G:$G,GraphStats!$A:$A,$B1955,GraphStats!$D:$D,J$1)</f>
        <v>1.849210784975042E-2</v>
      </c>
      <c r="K1955" s="1">
        <f>SUMIFS(SolRaw!$D:$D,SolRaw!$A:$A,$B1955,SolRaw!$B:$B,$C1955,SolRaw!$C:$C,K$1)/SUMIFS(GraphStats!$G:$G,GraphStats!$A:$A,$B1955,GraphStats!$D:$D,K$1)</f>
        <v>1.8092487789751144E-2</v>
      </c>
      <c r="L1955" s="1">
        <f>SUMIFS(SolRaw!$D:$D,SolRaw!$A:$A,$B1955,SolRaw!$B:$B,$C1955,SolRaw!$C:$C,L$1)/SUMIFS(GraphStats!$G:$G,GraphStats!$A:$A,$B1955,GraphStats!$D:$D,L$1)</f>
        <v>1.7915625060558493E-2</v>
      </c>
      <c r="M1955" s="1">
        <f>SUMIFS(SolRaw!$D:$D,SolRaw!$A:$A,$B1955,SolRaw!$B:$B,$C1955,SolRaw!$C:$C,M$1)/SUMIFS(GraphStats!$G:$G,GraphStats!$A:$A,$B1955,GraphStats!$D:$D,M$1)</f>
        <v>1.8601068694940548E-2</v>
      </c>
      <c r="N1955" s="1">
        <f t="shared" si="210"/>
        <v>1.8470343383810275E-2</v>
      </c>
      <c r="O1955" s="1">
        <f t="shared" si="211"/>
        <v>1.7838223112635086E-2</v>
      </c>
      <c r="P1955" s="1">
        <f t="shared" si="212"/>
        <v>1.8192392804750962E-2</v>
      </c>
      <c r="Q1955" s="1">
        <f t="shared" si="216"/>
        <v>1.8582014758052896E-2</v>
      </c>
      <c r="R1955" s="1">
        <f t="shared" si="213"/>
        <v>1.8711592833380038E-2</v>
      </c>
      <c r="S1955" s="1">
        <f t="shared" si="214"/>
        <v>1.8962519319938177E-2</v>
      </c>
      <c r="T1955" s="1">
        <f t="shared" si="215"/>
        <v>3.8859928680794767E-4</v>
      </c>
    </row>
    <row r="1956" spans="1:20" x14ac:dyDescent="0.2">
      <c r="A1956" t="str">
        <f>VLOOKUP(B1956,GraphStats!$A:$B,2,0)</f>
        <v>ISCAS</v>
      </c>
      <c r="B1956" t="s">
        <v>44</v>
      </c>
      <c r="C1956" t="s">
        <v>146</v>
      </c>
      <c r="D1956" s="1">
        <f>SUMIFS(SolRaw!$D:$D,SolRaw!$A:$A,$B1956,SolRaw!$B:$B,$C1956,SolRaw!$C:$C,D$1)/SUMIFS(GraphStats!$G:$G,GraphStats!$A:$A,$B1956,GraphStats!$D:$D,D$1)</f>
        <v>1.795086624485983E-2</v>
      </c>
      <c r="E1956" s="1">
        <f>SUMIFS(SolRaw!$D:$D,SolRaw!$A:$A,$B1956,SolRaw!$B:$B,$C1956,SolRaw!$C:$C,E$1)/SUMIFS(GraphStats!$G:$G,GraphStats!$A:$A,$B1956,GraphStats!$D:$D,E$1)</f>
        <v>1.7812982998454404E-2</v>
      </c>
      <c r="F1956" s="1">
        <f>SUMIFS(SolRaw!$D:$D,SolRaw!$A:$A,$B1956,SolRaw!$B:$B,$C1956,SolRaw!$C:$C,F$1)/SUMIFS(GraphStats!$G:$G,GraphStats!$A:$A,$B1956,GraphStats!$D:$D,F$1)</f>
        <v>1.8010948021120961E-2</v>
      </c>
      <c r="G1956" s="1">
        <f>SUMIFS(SolRaw!$D:$D,SolRaw!$A:$A,$B1956,SolRaw!$B:$B,$C1956,SolRaw!$C:$C,G$1)/SUMIFS(GraphStats!$G:$G,GraphStats!$A:$A,$B1956,GraphStats!$D:$D,G$1)</f>
        <v>1.7871115447405789E-2</v>
      </c>
      <c r="H1956" s="1">
        <f>SUMIFS(SolRaw!$D:$D,SolRaw!$A:$A,$B1956,SolRaw!$B:$B,$C1956,SolRaw!$C:$C,H$1)/SUMIFS(GraphStats!$G:$G,GraphStats!$A:$A,$B1956,GraphStats!$D:$D,H$1)</f>
        <v>1.8023227796250783E-2</v>
      </c>
      <c r="I1956" s="1">
        <f>SUMIFS(SolRaw!$D:$D,SolRaw!$A:$A,$B1956,SolRaw!$B:$B,$C1956,SolRaw!$C:$C,I$1)/SUMIFS(GraphStats!$G:$G,GraphStats!$A:$A,$B1956,GraphStats!$D:$D,I$1)</f>
        <v>1.7289206526555065E-2</v>
      </c>
      <c r="J1956" s="1">
        <f>SUMIFS(SolRaw!$D:$D,SolRaw!$A:$A,$B1956,SolRaw!$B:$B,$C1956,SolRaw!$C:$C,J$1)/SUMIFS(GraphStats!$G:$G,GraphStats!$A:$A,$B1956,GraphStats!$D:$D,J$1)</f>
        <v>1.8000655270106192E-2</v>
      </c>
      <c r="K1956" s="1">
        <f>SUMIFS(SolRaw!$D:$D,SolRaw!$A:$A,$B1956,SolRaw!$B:$B,$C1956,SolRaw!$C:$C,K$1)/SUMIFS(GraphStats!$G:$G,GraphStats!$A:$A,$B1956,GraphStats!$D:$D,K$1)</f>
        <v>1.7588572757578108E-2</v>
      </c>
      <c r="L1956" s="1">
        <f>SUMIFS(SolRaw!$D:$D,SolRaw!$A:$A,$B1956,SolRaw!$B:$B,$C1956,SolRaw!$C:$C,L$1)/SUMIFS(GraphStats!$G:$G,GraphStats!$A:$A,$B1956,GraphStats!$D:$D,L$1)</f>
        <v>1.7508671976435478E-2</v>
      </c>
      <c r="M1956" s="1">
        <f>SUMIFS(SolRaw!$D:$D,SolRaw!$A:$A,$B1956,SolRaw!$B:$B,$C1956,SolRaw!$C:$C,M$1)/SUMIFS(GraphStats!$G:$G,GraphStats!$A:$A,$B1956,GraphStats!$D:$D,M$1)</f>
        <v>1.7715303518990998E-2</v>
      </c>
      <c r="N1956" s="1">
        <f t="shared" si="210"/>
        <v>1.7777155055775758E-2</v>
      </c>
      <c r="O1956" s="1">
        <f t="shared" si="211"/>
        <v>1.7289206526555065E-2</v>
      </c>
      <c r="P1956" s="1">
        <f t="shared" si="212"/>
        <v>1.7620255447931332E-2</v>
      </c>
      <c r="Q1956" s="1">
        <f t="shared" si="216"/>
        <v>1.7842049222930097E-2</v>
      </c>
      <c r="R1956" s="1">
        <f t="shared" si="213"/>
        <v>1.7988208013794603E-2</v>
      </c>
      <c r="S1956" s="1">
        <f t="shared" si="214"/>
        <v>1.8023227796250783E-2</v>
      </c>
      <c r="T1956" s="1">
        <f t="shared" si="215"/>
        <v>2.4833151918738229E-4</v>
      </c>
    </row>
    <row r="1957" spans="1:20" x14ac:dyDescent="0.2">
      <c r="A1957" t="str">
        <f>VLOOKUP(B1957,GraphStats!$A:$B,2,0)</f>
        <v>ISCAS</v>
      </c>
      <c r="B1957" t="s">
        <v>44</v>
      </c>
      <c r="C1957" t="s">
        <v>147</v>
      </c>
      <c r="D1957" s="1">
        <f>SUMIFS(SolRaw!$D:$D,SolRaw!$A:$A,$B1957,SolRaw!$B:$B,$C1957,SolRaw!$C:$C,D$1)/SUMIFS(GraphStats!$G:$G,GraphStats!$A:$A,$B1957,GraphStats!$D:$D,D$1)</f>
        <v>1.7623436281166034E-2</v>
      </c>
      <c r="E1957" s="1">
        <f>SUMIFS(SolRaw!$D:$D,SolRaw!$A:$A,$B1957,SolRaw!$B:$B,$C1957,SolRaw!$C:$C,E$1)/SUMIFS(GraphStats!$G:$G,GraphStats!$A:$A,$B1957,GraphStats!$D:$D,E$1)</f>
        <v>1.7503863987635239E-2</v>
      </c>
      <c r="F1957" s="1">
        <f>SUMIFS(SolRaw!$D:$D,SolRaw!$A:$A,$B1957,SolRaw!$B:$B,$C1957,SolRaw!$C:$C,F$1)/SUMIFS(GraphStats!$G:$G,GraphStats!$A:$A,$B1957,GraphStats!$D:$D,F$1)</f>
        <v>1.7710604078864507E-2</v>
      </c>
      <c r="G1957" s="1">
        <f>SUMIFS(SolRaw!$D:$D,SolRaw!$A:$A,$B1957,SolRaw!$B:$B,$C1957,SolRaw!$C:$C,G$1)/SUMIFS(GraphStats!$G:$G,GraphStats!$A:$A,$B1957,GraphStats!$D:$D,G$1)</f>
        <v>1.7726214511345744E-2</v>
      </c>
      <c r="H1957" s="1">
        <f>SUMIFS(SolRaw!$D:$D,SolRaw!$A:$A,$B1957,SolRaw!$B:$B,$C1957,SolRaw!$C:$C,H$1)/SUMIFS(GraphStats!$G:$G,GraphStats!$A:$A,$B1957,GraphStats!$D:$D,H$1)</f>
        <v>1.7502770950797553E-2</v>
      </c>
      <c r="I1957" s="1">
        <f>SUMIFS(SolRaw!$D:$D,SolRaw!$A:$A,$B1957,SolRaw!$B:$B,$C1957,SolRaw!$C:$C,I$1)/SUMIFS(GraphStats!$G:$G,GraphStats!$A:$A,$B1957,GraphStats!$D:$D,I$1)</f>
        <v>1.7250679046830152E-2</v>
      </c>
      <c r="J1957" s="1">
        <f>SUMIFS(SolRaw!$D:$D,SolRaw!$A:$A,$B1957,SolRaw!$B:$B,$C1957,SolRaw!$C:$C,J$1)/SUMIFS(GraphStats!$G:$G,GraphStats!$A:$A,$B1957,GraphStats!$D:$D,J$1)</f>
        <v>1.7663383891918977E-2</v>
      </c>
      <c r="K1957" s="1">
        <f>SUMIFS(SolRaw!$D:$D,SolRaw!$A:$A,$B1957,SolRaw!$B:$B,$C1957,SolRaw!$C:$C,K$1)/SUMIFS(GraphStats!$G:$G,GraphStats!$A:$A,$B1957,GraphStats!$D:$D,K$1)</f>
        <v>1.7511047368013025E-2</v>
      </c>
      <c r="L1957" s="1">
        <f>SUMIFS(SolRaw!$D:$D,SolRaw!$A:$A,$B1957,SolRaw!$B:$B,$C1957,SolRaw!$C:$C,L$1)/SUMIFS(GraphStats!$G:$G,GraphStats!$A:$A,$B1957,GraphStats!$D:$D,L$1)</f>
        <v>1.7237369920353469E-2</v>
      </c>
      <c r="M1957" s="1">
        <f>SUMIFS(SolRaw!$D:$D,SolRaw!$A:$A,$B1957,SolRaw!$B:$B,$C1957,SolRaw!$C:$C,M$1)/SUMIFS(GraphStats!$G:$G,GraphStats!$A:$A,$B1957,GraphStats!$D:$D,M$1)</f>
        <v>1.7599768930823666E-2</v>
      </c>
      <c r="N1957" s="1">
        <f t="shared" si="210"/>
        <v>1.7532913896774836E-2</v>
      </c>
      <c r="O1957" s="1">
        <f t="shared" si="211"/>
        <v>1.7237369920353469E-2</v>
      </c>
      <c r="P1957" s="1">
        <f t="shared" si="212"/>
        <v>1.7503044210006972E-2</v>
      </c>
      <c r="Q1957" s="1">
        <f t="shared" si="216"/>
        <v>1.7555408149418347E-2</v>
      </c>
      <c r="R1957" s="1">
        <f t="shared" si="213"/>
        <v>1.7653396989230741E-2</v>
      </c>
      <c r="S1957" s="1">
        <f t="shared" si="214"/>
        <v>1.7726214511345744E-2</v>
      </c>
      <c r="T1957" s="1">
        <f t="shared" si="215"/>
        <v>1.7251687122216071E-4</v>
      </c>
    </row>
    <row r="1958" spans="1:20" x14ac:dyDescent="0.2">
      <c r="A1958" t="str">
        <f>VLOOKUP(B1958,GraphStats!$A:$B,2,0)</f>
        <v>ISCAS</v>
      </c>
      <c r="B1958" t="s">
        <v>44</v>
      </c>
      <c r="C1958" t="s">
        <v>148</v>
      </c>
      <c r="D1958" s="1">
        <f>SUMIFS(SolRaw!$D:$D,SolRaw!$A:$A,$B1958,SolRaw!$B:$B,$C1958,SolRaw!$C:$C,D$1)/SUMIFS(GraphStats!$G:$G,GraphStats!$A:$A,$B1958,GraphStats!$D:$D,D$1)</f>
        <v>1.6140371151494141E-2</v>
      </c>
      <c r="E1958" s="1">
        <f>SUMIFS(SolRaw!$D:$D,SolRaw!$A:$A,$B1958,SolRaw!$B:$B,$C1958,SolRaw!$C:$C,E$1)/SUMIFS(GraphStats!$G:$G,GraphStats!$A:$A,$B1958,GraphStats!$D:$D,E$1)</f>
        <v>1.6016228748068007E-2</v>
      </c>
      <c r="F1958" s="1">
        <f>SUMIFS(SolRaw!$D:$D,SolRaw!$A:$A,$B1958,SolRaw!$B:$B,$C1958,SolRaw!$C:$C,F$1)/SUMIFS(GraphStats!$G:$G,GraphStats!$A:$A,$B1958,GraphStats!$D:$D,F$1)</f>
        <v>1.6160441796250546E-2</v>
      </c>
      <c r="G1958" s="1">
        <f>SUMIFS(SolRaw!$D:$D,SolRaw!$A:$A,$B1958,SolRaw!$B:$B,$C1958,SolRaw!$C:$C,G$1)/SUMIFS(GraphStats!$G:$G,GraphStats!$A:$A,$B1958,GraphStats!$D:$D,G$1)</f>
        <v>1.5958423091413172E-2</v>
      </c>
      <c r="H1958" s="1">
        <f>SUMIFS(SolRaw!$D:$D,SolRaw!$A:$A,$B1958,SolRaw!$B:$B,$C1958,SolRaw!$C:$C,H$1)/SUMIFS(GraphStats!$G:$G,GraphStats!$A:$A,$B1958,GraphStats!$D:$D,H$1)</f>
        <v>1.6057057491205243E-2</v>
      </c>
      <c r="I1958" s="1">
        <f>SUMIFS(SolRaw!$D:$D,SolRaw!$A:$A,$B1958,SolRaw!$B:$B,$C1958,SolRaw!$C:$C,I$1)/SUMIFS(GraphStats!$G:$G,GraphStats!$A:$A,$B1958,GraphStats!$D:$D,I$1)</f>
        <v>1.595037660611431E-2</v>
      </c>
      <c r="J1958" s="1">
        <f>SUMIFS(SolRaw!$D:$D,SolRaw!$A:$A,$B1958,SolRaw!$B:$B,$C1958,SolRaw!$C:$C,J$1)/SUMIFS(GraphStats!$G:$G,GraphStats!$A:$A,$B1958,GraphStats!$D:$D,J$1)</f>
        <v>1.5803573149343768E-2</v>
      </c>
      <c r="K1958" s="1">
        <f>SUMIFS(SolRaw!$D:$D,SolRaw!$A:$A,$B1958,SolRaw!$B:$B,$C1958,SolRaw!$C:$C,K$1)/SUMIFS(GraphStats!$G:$G,GraphStats!$A:$A,$B1958,GraphStats!$D:$D,K$1)</f>
        <v>1.5727963408016125E-2</v>
      </c>
      <c r="L1958" s="1">
        <f>SUMIFS(SolRaw!$D:$D,SolRaw!$A:$A,$B1958,SolRaw!$B:$B,$C1958,SolRaw!$C:$C,L$1)/SUMIFS(GraphStats!$G:$G,GraphStats!$A:$A,$B1958,GraphStats!$D:$D,L$1)</f>
        <v>1.5861480921651842E-2</v>
      </c>
      <c r="M1958" s="1">
        <f>SUMIFS(SolRaw!$D:$D,SolRaw!$A:$A,$B1958,SolRaw!$B:$B,$C1958,SolRaw!$C:$C,M$1)/SUMIFS(GraphStats!$G:$G,GraphStats!$A:$A,$B1958,GraphStats!$D:$D,M$1)</f>
        <v>1.5991912578828288E-2</v>
      </c>
      <c r="N1958" s="1">
        <f t="shared" si="210"/>
        <v>1.5966782894238547E-2</v>
      </c>
      <c r="O1958" s="1">
        <f t="shared" si="211"/>
        <v>1.5727963408016125E-2</v>
      </c>
      <c r="P1958" s="1">
        <f t="shared" si="212"/>
        <v>1.5883704842767458E-2</v>
      </c>
      <c r="Q1958" s="1">
        <f t="shared" si="216"/>
        <v>1.5975167835120728E-2</v>
      </c>
      <c r="R1958" s="1">
        <f t="shared" si="213"/>
        <v>1.6046850305420933E-2</v>
      </c>
      <c r="S1958" s="1">
        <f t="shared" si="214"/>
        <v>1.6160441796250546E-2</v>
      </c>
      <c r="T1958" s="1">
        <f t="shared" si="215"/>
        <v>1.3902928372734073E-4</v>
      </c>
    </row>
    <row r="1959" spans="1:20" x14ac:dyDescent="0.2">
      <c r="A1959" t="str">
        <f>VLOOKUP(B1959,GraphStats!$A:$B,2,0)</f>
        <v>ISCAS</v>
      </c>
      <c r="B1959" t="s">
        <v>44</v>
      </c>
      <c r="C1959" t="s">
        <v>149</v>
      </c>
      <c r="D1959" s="1">
        <f>SUMIFS(SolRaw!$D:$D,SolRaw!$A:$A,$B1959,SolRaw!$B:$B,$C1959,SolRaw!$C:$C,D$1)/SUMIFS(GraphStats!$G:$G,GraphStats!$A:$A,$B1959,GraphStats!$D:$D,D$1)</f>
        <v>1.6169262030643592E-2</v>
      </c>
      <c r="E1959" s="1">
        <f>SUMIFS(SolRaw!$D:$D,SolRaw!$A:$A,$B1959,SolRaw!$B:$B,$C1959,SolRaw!$C:$C,E$1)/SUMIFS(GraphStats!$G:$G,GraphStats!$A:$A,$B1959,GraphStats!$D:$D,E$1)</f>
        <v>1.6045208655332304E-2</v>
      </c>
      <c r="F1959" s="1">
        <f>SUMIFS(SolRaw!$D:$D,SolRaw!$A:$A,$B1959,SolRaw!$B:$B,$C1959,SolRaw!$C:$C,F$1)/SUMIFS(GraphStats!$G:$G,GraphStats!$A:$A,$B1959,GraphStats!$D:$D,F$1)</f>
        <v>1.6199195853315893E-2</v>
      </c>
      <c r="G1959" s="1">
        <f>SUMIFS(SolRaw!$D:$D,SolRaw!$A:$A,$B1959,SolRaw!$B:$B,$C1959,SolRaw!$C:$C,G$1)/SUMIFS(GraphStats!$G:$G,GraphStats!$A:$A,$B1959,GraphStats!$D:$D,G$1)</f>
        <v>1.5987403278625179E-2</v>
      </c>
      <c r="H1959" s="1">
        <f>SUMIFS(SolRaw!$D:$D,SolRaw!$A:$A,$B1959,SolRaw!$B:$B,$C1959,SolRaw!$C:$C,H$1)/SUMIFS(GraphStats!$G:$G,GraphStats!$A:$A,$B1959,GraphStats!$D:$D,H$1)</f>
        <v>1.6018505132282781E-2</v>
      </c>
      <c r="I1959" s="1">
        <f>SUMIFS(SolRaw!$D:$D,SolRaw!$A:$A,$B1959,SolRaw!$B:$B,$C1959,SolRaw!$C:$C,I$1)/SUMIFS(GraphStats!$G:$G,GraphStats!$A:$A,$B1959,GraphStats!$D:$D,I$1)</f>
        <v>1.5911849126389398E-2</v>
      </c>
      <c r="J1959" s="1">
        <f>SUMIFS(SolRaw!$D:$D,SolRaw!$A:$A,$B1959,SolRaw!$B:$B,$C1959,SolRaw!$C:$C,J$1)/SUMIFS(GraphStats!$G:$G,GraphStats!$A:$A,$B1959,GraphStats!$D:$D,J$1)</f>
        <v>1.5832482124616958E-2</v>
      </c>
      <c r="K1959" s="1">
        <f>SUMIFS(SolRaw!$D:$D,SolRaw!$A:$A,$B1959,SolRaw!$B:$B,$C1959,SolRaw!$C:$C,K$1)/SUMIFS(GraphStats!$G:$G,GraphStats!$A:$A,$B1959,GraphStats!$D:$D,K$1)</f>
        <v>1.5718272734320488E-2</v>
      </c>
      <c r="L1959" s="1">
        <f>SUMIFS(SolRaw!$D:$D,SolRaw!$A:$A,$B1959,SolRaw!$B:$B,$C1959,SolRaw!$C:$C,L$1)/SUMIFS(GraphStats!$G:$G,GraphStats!$A:$A,$B1959,GraphStats!$D:$D,L$1)</f>
        <v>1.5832412844214484E-2</v>
      </c>
      <c r="M1959" s="1">
        <f>SUMIFS(SolRaw!$D:$D,SolRaw!$A:$A,$B1959,SolRaw!$B:$B,$C1959,SolRaw!$C:$C,M$1)/SUMIFS(GraphStats!$G:$G,GraphStats!$A:$A,$B1959,GraphStats!$D:$D,M$1)</f>
        <v>1.5905261637702787E-2</v>
      </c>
      <c r="N1959" s="1">
        <f t="shared" si="210"/>
        <v>1.5961985341744388E-2</v>
      </c>
      <c r="O1959" s="1">
        <f t="shared" si="211"/>
        <v>1.5718272734320488E-2</v>
      </c>
      <c r="P1959" s="1">
        <f t="shared" si="212"/>
        <v>1.5850677002888416E-2</v>
      </c>
      <c r="Q1959" s="1">
        <f t="shared" si="216"/>
        <v>1.594962620250729E-2</v>
      </c>
      <c r="R1959" s="1">
        <f t="shared" si="213"/>
        <v>1.6038532774569923E-2</v>
      </c>
      <c r="S1959" s="1">
        <f t="shared" si="214"/>
        <v>1.6199195853315893E-2</v>
      </c>
      <c r="T1959" s="1">
        <f t="shared" si="215"/>
        <v>1.5227398544638519E-4</v>
      </c>
    </row>
    <row r="1960" spans="1:20" x14ac:dyDescent="0.2">
      <c r="A1960" t="str">
        <f>VLOOKUP(B1960,GraphStats!$A:$B,2,0)</f>
        <v>ISCAS</v>
      </c>
      <c r="B1960" t="s">
        <v>44</v>
      </c>
      <c r="C1960" t="s">
        <v>150</v>
      </c>
      <c r="D1960" s="1">
        <f>SUMIFS(SolRaw!$D:$D,SolRaw!$A:$A,$B1960,SolRaw!$B:$B,$C1960,SolRaw!$C:$C,D$1)/SUMIFS(GraphStats!$G:$G,GraphStats!$A:$A,$B1960,GraphStats!$D:$D,D$1)</f>
        <v>1.6140371151494141E-2</v>
      </c>
      <c r="E1960" s="1">
        <f>SUMIFS(SolRaw!$D:$D,SolRaw!$A:$A,$B1960,SolRaw!$B:$B,$C1960,SolRaw!$C:$C,E$1)/SUMIFS(GraphStats!$G:$G,GraphStats!$A:$A,$B1960,GraphStats!$D:$D,E$1)</f>
        <v>1.5996908809891807E-2</v>
      </c>
      <c r="F1960" s="1">
        <f>SUMIFS(SolRaw!$D:$D,SolRaw!$A:$A,$B1960,SolRaw!$B:$B,$C1960,SolRaw!$C:$C,F$1)/SUMIFS(GraphStats!$G:$G,GraphStats!$A:$A,$B1960,GraphStats!$D:$D,F$1)</f>
        <v>1.611199922491886E-2</v>
      </c>
      <c r="G1960" s="1">
        <f>SUMIFS(SolRaw!$D:$D,SolRaw!$A:$A,$B1960,SolRaw!$B:$B,$C1960,SolRaw!$C:$C,G$1)/SUMIFS(GraphStats!$G:$G,GraphStats!$A:$A,$B1960,GraphStats!$D:$D,G$1)</f>
        <v>1.5919782841797157E-2</v>
      </c>
      <c r="H1960" s="1">
        <f>SUMIFS(SolRaw!$D:$D,SolRaw!$A:$A,$B1960,SolRaw!$B:$B,$C1960,SolRaw!$C:$C,H$1)/SUMIFS(GraphStats!$G:$G,GraphStats!$A:$A,$B1960,GraphStats!$D:$D,H$1)</f>
        <v>1.5979952773360319E-2</v>
      </c>
      <c r="I1960" s="1">
        <f>SUMIFS(SolRaw!$D:$D,SolRaw!$A:$A,$B1960,SolRaw!$B:$B,$C1960,SolRaw!$C:$C,I$1)/SUMIFS(GraphStats!$G:$G,GraphStats!$A:$A,$B1960,GraphStats!$D:$D,I$1)</f>
        <v>1.5882953516595712E-2</v>
      </c>
      <c r="J1960" s="1">
        <f>SUMIFS(SolRaw!$D:$D,SolRaw!$A:$A,$B1960,SolRaw!$B:$B,$C1960,SolRaw!$C:$C,J$1)/SUMIFS(GraphStats!$G:$G,GraphStats!$A:$A,$B1960,GraphStats!$D:$D,J$1)</f>
        <v>1.581320947443483E-2</v>
      </c>
      <c r="K1960" s="1">
        <f>SUMIFS(SolRaw!$D:$D,SolRaw!$A:$A,$B1960,SolRaw!$B:$B,$C1960,SolRaw!$C:$C,K$1)/SUMIFS(GraphStats!$G:$G,GraphStats!$A:$A,$B1960,GraphStats!$D:$D,K$1)</f>
        <v>1.5698891386929221E-2</v>
      </c>
      <c r="L1960" s="1">
        <f>SUMIFS(SolRaw!$D:$D,SolRaw!$A:$A,$B1960,SolRaw!$B:$B,$C1960,SolRaw!$C:$C,L$1)/SUMIFS(GraphStats!$G:$G,GraphStats!$A:$A,$B1960,GraphStats!$D:$D,L$1)</f>
        <v>1.5813034125922911E-2</v>
      </c>
      <c r="M1960" s="1">
        <f>SUMIFS(SolRaw!$D:$D,SolRaw!$A:$A,$B1960,SolRaw!$B:$B,$C1960,SolRaw!$C:$C,M$1)/SUMIFS(GraphStats!$G:$G,GraphStats!$A:$A,$B1960,GraphStats!$D:$D,M$1)</f>
        <v>1.5914889520050064E-2</v>
      </c>
      <c r="N1960" s="1">
        <f t="shared" si="210"/>
        <v>1.5927199282539502E-2</v>
      </c>
      <c r="O1960" s="1">
        <f t="shared" si="211"/>
        <v>1.5698891386929221E-2</v>
      </c>
      <c r="P1960" s="1">
        <f t="shared" si="212"/>
        <v>1.5830645484975051E-2</v>
      </c>
      <c r="Q1960" s="1">
        <f t="shared" si="216"/>
        <v>1.591733618092361E-2</v>
      </c>
      <c r="R1960" s="1">
        <f t="shared" si="213"/>
        <v>1.5992669800758936E-2</v>
      </c>
      <c r="S1960" s="1">
        <f t="shared" si="214"/>
        <v>1.6140371151494141E-2</v>
      </c>
      <c r="T1960" s="1">
        <f t="shared" si="215"/>
        <v>1.3644359420625916E-4</v>
      </c>
    </row>
    <row r="1961" spans="1:20" x14ac:dyDescent="0.2">
      <c r="A1961" t="str">
        <f>VLOOKUP(B1961,GraphStats!$A:$B,2,0)</f>
        <v>ISCAS</v>
      </c>
      <c r="B1961" t="s">
        <v>44</v>
      </c>
      <c r="C1961" t="s">
        <v>151</v>
      </c>
      <c r="D1961" s="1">
        <f>SUMIFS(SolRaw!$D:$D,SolRaw!$A:$A,$B1961,SolRaw!$B:$B,$C1961,SolRaw!$C:$C,D$1)/SUMIFS(GraphStats!$G:$G,GraphStats!$A:$A,$B1961,GraphStats!$D:$D,D$1)</f>
        <v>1.6612255510935196E-2</v>
      </c>
      <c r="E1961" s="1">
        <f>SUMIFS(SolRaw!$D:$D,SolRaw!$A:$A,$B1961,SolRaw!$B:$B,$C1961,SolRaw!$C:$C,E$1)/SUMIFS(GraphStats!$G:$G,GraphStats!$A:$A,$B1961,GraphStats!$D:$D,E$1)</f>
        <v>1.6373647604327666E-2</v>
      </c>
      <c r="F1961" s="1">
        <f>SUMIFS(SolRaw!$D:$D,SolRaw!$A:$A,$B1961,SolRaw!$B:$B,$C1961,SolRaw!$C:$C,F$1)/SUMIFS(GraphStats!$G:$G,GraphStats!$A:$A,$B1961,GraphStats!$D:$D,F$1)</f>
        <v>1.6431720195707988E-2</v>
      </c>
      <c r="G1961" s="1">
        <f>SUMIFS(SolRaw!$D:$D,SolRaw!$A:$A,$B1961,SolRaw!$B:$B,$C1961,SolRaw!$C:$C,G$1)/SUMIFS(GraphStats!$G:$G,GraphStats!$A:$A,$B1961,GraphStats!$D:$D,G$1)</f>
        <v>1.6257885025937266E-2</v>
      </c>
      <c r="H1961" s="1">
        <f>SUMIFS(SolRaw!$D:$D,SolRaw!$A:$A,$B1961,SolRaw!$B:$B,$C1961,SolRaw!$C:$C,H$1)/SUMIFS(GraphStats!$G:$G,GraphStats!$A:$A,$B1961,GraphStats!$D:$D,H$1)</f>
        <v>1.6384752542046167E-2</v>
      </c>
      <c r="I1961" s="1">
        <f>SUMIFS(SolRaw!$D:$D,SolRaw!$A:$A,$B1961,SolRaw!$B:$B,$C1961,SolRaw!$C:$C,I$1)/SUMIFS(GraphStats!$G:$G,GraphStats!$A:$A,$B1961,GraphStats!$D:$D,I$1)</f>
        <v>1.6345283273294677E-2</v>
      </c>
      <c r="J1961" s="1">
        <f>SUMIFS(SolRaw!$D:$D,SolRaw!$A:$A,$B1961,SolRaw!$B:$B,$C1961,SolRaw!$C:$C,J$1)/SUMIFS(GraphStats!$G:$G,GraphStats!$A:$A,$B1961,GraphStats!$D:$D,J$1)</f>
        <v>1.596739067589184E-2</v>
      </c>
      <c r="K1961" s="1">
        <f>SUMIFS(SolRaw!$D:$D,SolRaw!$A:$A,$B1961,SolRaw!$B:$B,$C1961,SolRaw!$C:$C,K$1)/SUMIFS(GraphStats!$G:$G,GraphStats!$A:$A,$B1961,GraphStats!$D:$D,K$1)</f>
        <v>1.5853942166059384E-2</v>
      </c>
      <c r="L1961" s="1">
        <f>SUMIFS(SolRaw!$D:$D,SolRaw!$A:$A,$B1961,SolRaw!$B:$B,$C1961,SolRaw!$C:$C,L$1)/SUMIFS(GraphStats!$G:$G,GraphStats!$A:$A,$B1961,GraphStats!$D:$D,L$1)</f>
        <v>1.6026200027130205E-2</v>
      </c>
      <c r="M1961" s="1">
        <f>SUMIFS(SolRaw!$D:$D,SolRaw!$A:$A,$B1961,SolRaw!$B:$B,$C1961,SolRaw!$C:$C,M$1)/SUMIFS(GraphStats!$G:$G,GraphStats!$A:$A,$B1961,GraphStats!$D:$D,M$1)</f>
        <v>1.6136330814037453E-2</v>
      </c>
      <c r="N1961" s="1">
        <f t="shared" si="210"/>
        <v>1.6238940783536788E-2</v>
      </c>
      <c r="O1961" s="1">
        <f t="shared" si="211"/>
        <v>1.5853942166059384E-2</v>
      </c>
      <c r="P1961" s="1">
        <f t="shared" si="212"/>
        <v>1.6053732723857017E-2</v>
      </c>
      <c r="Q1961" s="1">
        <f t="shared" si="216"/>
        <v>1.6301584149615973E-2</v>
      </c>
      <c r="R1961" s="1">
        <f t="shared" si="213"/>
        <v>1.6381976307616543E-2</v>
      </c>
      <c r="S1961" s="1">
        <f t="shared" si="214"/>
        <v>1.6612255510935196E-2</v>
      </c>
      <c r="T1961" s="1">
        <f t="shared" si="215"/>
        <v>2.3696066834519978E-4</v>
      </c>
    </row>
    <row r="1962" spans="1:20" x14ac:dyDescent="0.2">
      <c r="A1962" t="str">
        <f>VLOOKUP(B1962,GraphStats!$A:$B,2,0)</f>
        <v>ISCAS</v>
      </c>
      <c r="B1962" t="s">
        <v>44</v>
      </c>
      <c r="C1962" t="s">
        <v>152</v>
      </c>
      <c r="D1962" s="1">
        <f>SUMIFS(SolRaw!$D:$D,SolRaw!$A:$A,$B1962,SolRaw!$B:$B,$C1962,SolRaw!$C:$C,D$1)/SUMIFS(GraphStats!$G:$G,GraphStats!$A:$A,$B1962,GraphStats!$D:$D,D$1)</f>
        <v>1.6111480272344686E-2</v>
      </c>
      <c r="E1962" s="1">
        <f>SUMIFS(SolRaw!$D:$D,SolRaw!$A:$A,$B1962,SolRaw!$B:$B,$C1962,SolRaw!$C:$C,E$1)/SUMIFS(GraphStats!$G:$G,GraphStats!$A:$A,$B1962,GraphStats!$D:$D,E$1)</f>
        <v>1.597758887171561E-2</v>
      </c>
      <c r="F1962" s="1">
        <f>SUMIFS(SolRaw!$D:$D,SolRaw!$A:$A,$B1962,SolRaw!$B:$B,$C1962,SolRaw!$C:$C,F$1)/SUMIFS(GraphStats!$G:$G,GraphStats!$A:$A,$B1962,GraphStats!$D:$D,F$1)</f>
        <v>1.611199922491886E-2</v>
      </c>
      <c r="G1962" s="1">
        <f>SUMIFS(SolRaw!$D:$D,SolRaw!$A:$A,$B1962,SolRaw!$B:$B,$C1962,SolRaw!$C:$C,G$1)/SUMIFS(GraphStats!$G:$G,GraphStats!$A:$A,$B1962,GraphStats!$D:$D,G$1)</f>
        <v>1.5910122779393156E-2</v>
      </c>
      <c r="H1962" s="1">
        <f>SUMIFS(SolRaw!$D:$D,SolRaw!$A:$A,$B1962,SolRaw!$B:$B,$C1962,SolRaw!$C:$C,H$1)/SUMIFS(GraphStats!$G:$G,GraphStats!$A:$A,$B1962,GraphStats!$D:$D,H$1)</f>
        <v>1.5970314683629704E-2</v>
      </c>
      <c r="I1962" s="1">
        <f>SUMIFS(SolRaw!$D:$D,SolRaw!$A:$A,$B1962,SolRaw!$B:$B,$C1962,SolRaw!$C:$C,I$1)/SUMIFS(GraphStats!$G:$G,GraphStats!$A:$A,$B1962,GraphStats!$D:$D,I$1)</f>
        <v>1.5882953516595712E-2</v>
      </c>
      <c r="J1962" s="1">
        <f>SUMIFS(SolRaw!$D:$D,SolRaw!$A:$A,$B1962,SolRaw!$B:$B,$C1962,SolRaw!$C:$C,J$1)/SUMIFS(GraphStats!$G:$G,GraphStats!$A:$A,$B1962,GraphStats!$D:$D,J$1)</f>
        <v>1.581320947443483E-2</v>
      </c>
      <c r="K1962" s="1">
        <f>SUMIFS(SolRaw!$D:$D,SolRaw!$A:$A,$B1962,SolRaw!$B:$B,$C1962,SolRaw!$C:$C,K$1)/SUMIFS(GraphStats!$G:$G,GraphStats!$A:$A,$B1962,GraphStats!$D:$D,K$1)</f>
        <v>1.567951003953795E-2</v>
      </c>
      <c r="L1962" s="1">
        <f>SUMIFS(SolRaw!$D:$D,SolRaw!$A:$A,$B1962,SolRaw!$B:$B,$C1962,SolRaw!$C:$C,L$1)/SUMIFS(GraphStats!$G:$G,GraphStats!$A:$A,$B1962,GraphStats!$D:$D,L$1)</f>
        <v>1.5793655407631339E-2</v>
      </c>
      <c r="M1962" s="1">
        <f>SUMIFS(SolRaw!$D:$D,SolRaw!$A:$A,$B1962,SolRaw!$B:$B,$C1962,SolRaw!$C:$C,M$1)/SUMIFS(GraphStats!$G:$G,GraphStats!$A:$A,$B1962,GraphStats!$D:$D,M$1)</f>
        <v>1.589563375535551E-2</v>
      </c>
      <c r="N1962" s="1">
        <f t="shared" si="210"/>
        <v>1.5914646802555738E-2</v>
      </c>
      <c r="O1962" s="1">
        <f t="shared" si="211"/>
        <v>1.567951003953795E-2</v>
      </c>
      <c r="P1962" s="1">
        <f t="shared" si="212"/>
        <v>1.5830645484975051E-2</v>
      </c>
      <c r="Q1962" s="1">
        <f t="shared" si="216"/>
        <v>1.5902878267374333E-2</v>
      </c>
      <c r="R1962" s="1">
        <f t="shared" si="213"/>
        <v>1.5975770324694133E-2</v>
      </c>
      <c r="S1962" s="1">
        <f t="shared" si="214"/>
        <v>1.611199922491886E-2</v>
      </c>
      <c r="T1962" s="1">
        <f t="shared" si="215"/>
        <v>1.359559504333182E-4</v>
      </c>
    </row>
    <row r="1963" spans="1:20" x14ac:dyDescent="0.2">
      <c r="A1963" t="str">
        <f>VLOOKUP(B1963,GraphStats!$A:$B,2,0)</f>
        <v>ISCAS</v>
      </c>
      <c r="B1963" t="s">
        <v>44</v>
      </c>
      <c r="C1963" t="s">
        <v>153</v>
      </c>
      <c r="D1963" s="1">
        <f>SUMIFS(SolRaw!$D:$D,SolRaw!$A:$A,$B1963,SolRaw!$B:$B,$C1963,SolRaw!$C:$C,D$1)/SUMIFS(GraphStats!$G:$G,GraphStats!$A:$A,$B1963,GraphStats!$D:$D,D$1)</f>
        <v>1.6564104045686111E-2</v>
      </c>
      <c r="E1963" s="1">
        <f>SUMIFS(SolRaw!$D:$D,SolRaw!$A:$A,$B1963,SolRaw!$B:$B,$C1963,SolRaw!$C:$C,E$1)/SUMIFS(GraphStats!$G:$G,GraphStats!$A:$A,$B1963,GraphStats!$D:$D,E$1)</f>
        <v>1.6257727975270479E-2</v>
      </c>
      <c r="F1963" s="1">
        <f>SUMIFS(SolRaw!$D:$D,SolRaw!$A:$A,$B1963,SolRaw!$B:$B,$C1963,SolRaw!$C:$C,F$1)/SUMIFS(GraphStats!$G:$G,GraphStats!$A:$A,$B1963,GraphStats!$D:$D,F$1)</f>
        <v>1.6334835053044616E-2</v>
      </c>
      <c r="G1963" s="1">
        <f>SUMIFS(SolRaw!$D:$D,SolRaw!$A:$A,$B1963,SolRaw!$B:$B,$C1963,SolRaw!$C:$C,G$1)/SUMIFS(GraphStats!$G:$G,GraphStats!$A:$A,$B1963,GraphStats!$D:$D,G$1)</f>
        <v>1.6132304214685228E-2</v>
      </c>
      <c r="H1963" s="1">
        <f>SUMIFS(SolRaw!$D:$D,SolRaw!$A:$A,$B1963,SolRaw!$B:$B,$C1963,SolRaw!$C:$C,H$1)/SUMIFS(GraphStats!$G:$G,GraphStats!$A:$A,$B1963,GraphStats!$D:$D,H$1)</f>
        <v>1.635583827285432E-2</v>
      </c>
      <c r="I1963" s="1">
        <f>SUMIFS(SolRaw!$D:$D,SolRaw!$A:$A,$B1963,SolRaw!$B:$B,$C1963,SolRaw!$C:$C,I$1)/SUMIFS(GraphStats!$G:$G,GraphStats!$A:$A,$B1963,GraphStats!$D:$D,I$1)</f>
        <v>1.614301400473888E-2</v>
      </c>
      <c r="J1963" s="1">
        <f>SUMIFS(SolRaw!$D:$D,SolRaw!$A:$A,$B1963,SolRaw!$B:$B,$C1963,SolRaw!$C:$C,J$1)/SUMIFS(GraphStats!$G:$G,GraphStats!$A:$A,$B1963,GraphStats!$D:$D,J$1)</f>
        <v>1.5909572725345461E-2</v>
      </c>
      <c r="K1963" s="1">
        <f>SUMIFS(SolRaw!$D:$D,SolRaw!$A:$A,$B1963,SolRaw!$B:$B,$C1963,SolRaw!$C:$C,K$1)/SUMIFS(GraphStats!$G:$G,GraphStats!$A:$A,$B1963,GraphStats!$D:$D,K$1)</f>
        <v>1.5815179471276843E-2</v>
      </c>
      <c r="L1963" s="1">
        <f>SUMIFS(SolRaw!$D:$D,SolRaw!$A:$A,$B1963,SolRaw!$B:$B,$C1963,SolRaw!$C:$C,L$1)/SUMIFS(GraphStats!$G:$G,GraphStats!$A:$A,$B1963,GraphStats!$D:$D,L$1)</f>
        <v>1.5948685153963915E-2</v>
      </c>
      <c r="M1963" s="1">
        <f>SUMIFS(SolRaw!$D:$D,SolRaw!$A:$A,$B1963,SolRaw!$B:$B,$C1963,SolRaw!$C:$C,M$1)/SUMIFS(GraphStats!$G:$G,GraphStats!$A:$A,$B1963,GraphStats!$D:$D,M$1)</f>
        <v>1.6049679872911952E-2</v>
      </c>
      <c r="N1963" s="1">
        <f t="shared" si="210"/>
        <v>1.615109407897778E-2</v>
      </c>
      <c r="O1963" s="1">
        <f t="shared" si="211"/>
        <v>1.5815179471276843E-2</v>
      </c>
      <c r="P1963" s="1">
        <f t="shared" si="212"/>
        <v>1.5973933833700923E-2</v>
      </c>
      <c r="Q1963" s="1">
        <f t="shared" si="216"/>
        <v>1.6137659109712054E-2</v>
      </c>
      <c r="R1963" s="1">
        <f t="shared" si="213"/>
        <v>1.6315558283601081E-2</v>
      </c>
      <c r="S1963" s="1">
        <f t="shared" si="214"/>
        <v>1.6564104045686111E-2</v>
      </c>
      <c r="T1963" s="1">
        <f t="shared" si="215"/>
        <v>2.3105379353458271E-4</v>
      </c>
    </row>
    <row r="1964" spans="1:20" x14ac:dyDescent="0.2">
      <c r="A1964" t="str">
        <f>VLOOKUP(B1964,GraphStats!$A:$B,2,0)</f>
        <v>ISCAS</v>
      </c>
      <c r="B1964" t="s">
        <v>44</v>
      </c>
      <c r="C1964" t="s">
        <v>154</v>
      </c>
      <c r="D1964" s="1">
        <f>SUMIFS(SolRaw!$D:$D,SolRaw!$A:$A,$B1964,SolRaw!$B:$B,$C1964,SolRaw!$C:$C,D$1)/SUMIFS(GraphStats!$G:$G,GraphStats!$A:$A,$B1964,GraphStats!$D:$D,D$1)</f>
        <v>1.6024807634896329E-2</v>
      </c>
      <c r="E1964" s="1">
        <f>SUMIFS(SolRaw!$D:$D,SolRaw!$A:$A,$B1964,SolRaw!$B:$B,$C1964,SolRaw!$C:$C,E$1)/SUMIFS(GraphStats!$G:$G,GraphStats!$A:$A,$B1964,GraphStats!$D:$D,E$1)</f>
        <v>1.597758887171561E-2</v>
      </c>
      <c r="F1964" s="1">
        <f>SUMIFS(SolRaw!$D:$D,SolRaw!$A:$A,$B1964,SolRaw!$B:$B,$C1964,SolRaw!$C:$C,F$1)/SUMIFS(GraphStats!$G:$G,GraphStats!$A:$A,$B1964,GraphStats!$D:$D,F$1)</f>
        <v>1.6131376253451533E-2</v>
      </c>
      <c r="G1964" s="1">
        <f>SUMIFS(SolRaw!$D:$D,SolRaw!$A:$A,$B1964,SolRaw!$B:$B,$C1964,SolRaw!$C:$C,G$1)/SUMIFS(GraphStats!$G:$G,GraphStats!$A:$A,$B1964,GraphStats!$D:$D,G$1)</f>
        <v>1.5910122779393156E-2</v>
      </c>
      <c r="H1964" s="1">
        <f>SUMIFS(SolRaw!$D:$D,SolRaw!$A:$A,$B1964,SolRaw!$B:$B,$C1964,SolRaw!$C:$C,H$1)/SUMIFS(GraphStats!$G:$G,GraphStats!$A:$A,$B1964,GraphStats!$D:$D,H$1)</f>
        <v>1.5931762324707242E-2</v>
      </c>
      <c r="I1964" s="1">
        <f>SUMIFS(SolRaw!$D:$D,SolRaw!$A:$A,$B1964,SolRaw!$B:$B,$C1964,SolRaw!$C:$C,I$1)/SUMIFS(GraphStats!$G:$G,GraphStats!$A:$A,$B1964,GraphStats!$D:$D,I$1)</f>
        <v>1.5873321646664485E-2</v>
      </c>
      <c r="J1964" s="1">
        <f>SUMIFS(SolRaw!$D:$D,SolRaw!$A:$A,$B1964,SolRaw!$B:$B,$C1964,SolRaw!$C:$C,J$1)/SUMIFS(GraphStats!$G:$G,GraphStats!$A:$A,$B1964,GraphStats!$D:$D,J$1)</f>
        <v>1.5774664174070578E-2</v>
      </c>
      <c r="K1964" s="1">
        <f>SUMIFS(SolRaw!$D:$D,SolRaw!$A:$A,$B1964,SolRaw!$B:$B,$C1964,SolRaw!$C:$C,K$1)/SUMIFS(GraphStats!$G:$G,GraphStats!$A:$A,$B1964,GraphStats!$D:$D,K$1)</f>
        <v>1.567951003953795E-2</v>
      </c>
      <c r="L1964" s="1">
        <f>SUMIFS(SolRaw!$D:$D,SolRaw!$A:$A,$B1964,SolRaw!$B:$B,$C1964,SolRaw!$C:$C,L$1)/SUMIFS(GraphStats!$G:$G,GraphStats!$A:$A,$B1964,GraphStats!$D:$D,L$1)</f>
        <v>1.5793655407631339E-2</v>
      </c>
      <c r="M1964" s="1">
        <f>SUMIFS(SolRaw!$D:$D,SolRaw!$A:$A,$B1964,SolRaw!$B:$B,$C1964,SolRaw!$C:$C,M$1)/SUMIFS(GraphStats!$G:$G,GraphStats!$A:$A,$B1964,GraphStats!$D:$D,M$1)</f>
        <v>1.5876377990660953E-2</v>
      </c>
      <c r="N1964" s="1">
        <f t="shared" si="210"/>
        <v>1.5897318712272911E-2</v>
      </c>
      <c r="O1964" s="1">
        <f t="shared" si="211"/>
        <v>1.567951003953795E-2</v>
      </c>
      <c r="P1964" s="1">
        <f t="shared" si="212"/>
        <v>1.5813571967389625E-2</v>
      </c>
      <c r="Q1964" s="1">
        <f t="shared" si="216"/>
        <v>1.5893250385027057E-2</v>
      </c>
      <c r="R1964" s="1">
        <f t="shared" si="213"/>
        <v>1.5966132234963518E-2</v>
      </c>
      <c r="S1964" s="1">
        <f t="shared" si="214"/>
        <v>1.6131376253451533E-2</v>
      </c>
      <c r="T1964" s="1">
        <f t="shared" si="215"/>
        <v>1.3041607365676198E-4</v>
      </c>
    </row>
    <row r="1965" spans="1:20" x14ac:dyDescent="0.2">
      <c r="A1965" t="str">
        <f>VLOOKUP(B1965,GraphStats!$A:$B,2,0)</f>
        <v>ISCAS</v>
      </c>
      <c r="B1965" t="s">
        <v>44</v>
      </c>
      <c r="C1965" t="s">
        <v>155</v>
      </c>
      <c r="D1965" s="1">
        <f>SUMIFS(SolRaw!$D:$D,SolRaw!$A:$A,$B1965,SolRaw!$B:$B,$C1965,SolRaw!$C:$C,D$1)/SUMIFS(GraphStats!$G:$G,GraphStats!$A:$A,$B1965,GraphStats!$D:$D,D$1)</f>
        <v>1.6467801115187936E-2</v>
      </c>
      <c r="E1965" s="1">
        <f>SUMIFS(SolRaw!$D:$D,SolRaw!$A:$A,$B1965,SolRaw!$B:$B,$C1965,SolRaw!$C:$C,E$1)/SUMIFS(GraphStats!$G:$G,GraphStats!$A:$A,$B1965,GraphStats!$D:$D,E$1)</f>
        <v>1.6190108191653788E-2</v>
      </c>
      <c r="F1965" s="1">
        <f>SUMIFS(SolRaw!$D:$D,SolRaw!$A:$A,$B1965,SolRaw!$B:$B,$C1965,SolRaw!$C:$C,F$1)/SUMIFS(GraphStats!$G:$G,GraphStats!$A:$A,$B1965,GraphStats!$D:$D,F$1)</f>
        <v>1.6228261396114906E-2</v>
      </c>
      <c r="G1965" s="1">
        <f>SUMIFS(SolRaw!$D:$D,SolRaw!$A:$A,$B1965,SolRaw!$B:$B,$C1965,SolRaw!$C:$C,G$1)/SUMIFS(GraphStats!$G:$G,GraphStats!$A:$A,$B1965,GraphStats!$D:$D,G$1)</f>
        <v>1.6084003902665213E-2</v>
      </c>
      <c r="H1965" s="1">
        <f>SUMIFS(SolRaw!$D:$D,SolRaw!$A:$A,$B1965,SolRaw!$B:$B,$C1965,SolRaw!$C:$C,H$1)/SUMIFS(GraphStats!$G:$G,GraphStats!$A:$A,$B1965,GraphStats!$D:$D,H$1)</f>
        <v>1.6249819285817552E-2</v>
      </c>
      <c r="I1965" s="1">
        <f>SUMIFS(SolRaw!$D:$D,SolRaw!$A:$A,$B1965,SolRaw!$B:$B,$C1965,SolRaw!$C:$C,I$1)/SUMIFS(GraphStats!$G:$G,GraphStats!$A:$A,$B1965,GraphStats!$D:$D,I$1)</f>
        <v>1.6104486525013968E-2</v>
      </c>
      <c r="J1965" s="1">
        <f>SUMIFS(SolRaw!$D:$D,SolRaw!$A:$A,$B1965,SolRaw!$B:$B,$C1965,SolRaw!$C:$C,J$1)/SUMIFS(GraphStats!$G:$G,GraphStats!$A:$A,$B1965,GraphStats!$D:$D,J$1)</f>
        <v>1.584211844970802E-2</v>
      </c>
      <c r="K1965" s="1">
        <f>SUMIFS(SolRaw!$D:$D,SolRaw!$A:$A,$B1965,SolRaw!$B:$B,$C1965,SolRaw!$C:$C,K$1)/SUMIFS(GraphStats!$G:$G,GraphStats!$A:$A,$B1965,GraphStats!$D:$D,K$1)</f>
        <v>1.5805488797581209E-2</v>
      </c>
      <c r="L1965" s="1">
        <f>SUMIFS(SolRaw!$D:$D,SolRaw!$A:$A,$B1965,SolRaw!$B:$B,$C1965,SolRaw!$C:$C,L$1)/SUMIFS(GraphStats!$G:$G,GraphStats!$A:$A,$B1965,GraphStats!$D:$D,L$1)</f>
        <v>1.5900238358234987E-2</v>
      </c>
      <c r="M1965" s="1">
        <f>SUMIFS(SolRaw!$D:$D,SolRaw!$A:$A,$B1965,SolRaw!$B:$B,$C1965,SolRaw!$C:$C,M$1)/SUMIFS(GraphStats!$G:$G,GraphStats!$A:$A,$B1965,GraphStats!$D:$D,M$1)</f>
        <v>1.6059307755259232E-2</v>
      </c>
      <c r="N1965" s="1">
        <f t="shared" si="210"/>
        <v>1.6093163377723683E-2</v>
      </c>
      <c r="O1965" s="1">
        <f t="shared" si="211"/>
        <v>1.5805488797581209E-2</v>
      </c>
      <c r="P1965" s="1">
        <f t="shared" si="212"/>
        <v>1.5940005707491049E-2</v>
      </c>
      <c r="Q1965" s="1">
        <f t="shared" si="216"/>
        <v>1.6094245213839592E-2</v>
      </c>
      <c r="R1965" s="1">
        <f t="shared" si="213"/>
        <v>1.6218723094999627E-2</v>
      </c>
      <c r="S1965" s="1">
        <f t="shared" si="214"/>
        <v>1.6467801115187936E-2</v>
      </c>
      <c r="T1965" s="1">
        <f t="shared" si="215"/>
        <v>2.0464138695718391E-4</v>
      </c>
    </row>
    <row r="1966" spans="1:20" x14ac:dyDescent="0.2">
      <c r="A1966" t="str">
        <f>VLOOKUP(B1966,GraphStats!$A:$B,2,0)</f>
        <v>ISCAS</v>
      </c>
      <c r="B1966" t="s">
        <v>44</v>
      </c>
      <c r="C1966" t="s">
        <v>156</v>
      </c>
      <c r="D1966" s="1">
        <f>SUMIFS(SolRaw!$D:$D,SolRaw!$A:$A,$B1966,SolRaw!$B:$B,$C1966,SolRaw!$C:$C,D$1)/SUMIFS(GraphStats!$G:$G,GraphStats!$A:$A,$B1966,GraphStats!$D:$D,D$1)</f>
        <v>1.6352237598590124E-2</v>
      </c>
      <c r="E1966" s="1">
        <f>SUMIFS(SolRaw!$D:$D,SolRaw!$A:$A,$B1966,SolRaw!$B:$B,$C1966,SolRaw!$C:$C,E$1)/SUMIFS(GraphStats!$G:$G,GraphStats!$A:$A,$B1966,GraphStats!$D:$D,E$1)</f>
        <v>1.6064528593508501E-2</v>
      </c>
      <c r="F1966" s="1">
        <f>SUMIFS(SolRaw!$D:$D,SolRaw!$A:$A,$B1966,SolRaw!$B:$B,$C1966,SolRaw!$C:$C,F$1)/SUMIFS(GraphStats!$G:$G,GraphStats!$A:$A,$B1966,GraphStats!$D:$D,F$1)</f>
        <v>1.6189507339049558E-2</v>
      </c>
      <c r="G1966" s="1">
        <f>SUMIFS(SolRaw!$D:$D,SolRaw!$A:$A,$B1966,SolRaw!$B:$B,$C1966,SolRaw!$C:$C,G$1)/SUMIFS(GraphStats!$G:$G,GraphStats!$A:$A,$B1966,GraphStats!$D:$D,G$1)</f>
        <v>1.5987403278625179E-2</v>
      </c>
      <c r="H1966" s="1">
        <f>SUMIFS(SolRaw!$D:$D,SolRaw!$A:$A,$B1966,SolRaw!$B:$B,$C1966,SolRaw!$C:$C,H$1)/SUMIFS(GraphStats!$G:$G,GraphStats!$A:$A,$B1966,GraphStats!$D:$D,H$1)</f>
        <v>1.6076333670666475E-2</v>
      </c>
      <c r="I1966" s="1">
        <f>SUMIFS(SolRaw!$D:$D,SolRaw!$A:$A,$B1966,SolRaw!$B:$B,$C1966,SolRaw!$C:$C,I$1)/SUMIFS(GraphStats!$G:$G,GraphStats!$A:$A,$B1966,GraphStats!$D:$D,I$1)</f>
        <v>1.6027431565564139E-2</v>
      </c>
      <c r="J1966" s="1">
        <f>SUMIFS(SolRaw!$D:$D,SolRaw!$A:$A,$B1966,SolRaw!$B:$B,$C1966,SolRaw!$C:$C,J$1)/SUMIFS(GraphStats!$G:$G,GraphStats!$A:$A,$B1966,GraphStats!$D:$D,J$1)</f>
        <v>1.584211844970802E-2</v>
      </c>
      <c r="K1966" s="1">
        <f>SUMIFS(SolRaw!$D:$D,SolRaw!$A:$A,$B1966,SolRaw!$B:$B,$C1966,SolRaw!$C:$C,K$1)/SUMIFS(GraphStats!$G:$G,GraphStats!$A:$A,$B1966,GraphStats!$D:$D,K$1)</f>
        <v>1.5718272734320488E-2</v>
      </c>
      <c r="L1966" s="1">
        <f>SUMIFS(SolRaw!$D:$D,SolRaw!$A:$A,$B1966,SolRaw!$B:$B,$C1966,SolRaw!$C:$C,L$1)/SUMIFS(GraphStats!$G:$G,GraphStats!$A:$A,$B1966,GraphStats!$D:$D,L$1)</f>
        <v>1.5880859639943415E-2</v>
      </c>
      <c r="M1966" s="1">
        <f>SUMIFS(SolRaw!$D:$D,SolRaw!$A:$A,$B1966,SolRaw!$B:$B,$C1966,SolRaw!$C:$C,M$1)/SUMIFS(GraphStats!$G:$G,GraphStats!$A:$A,$B1966,GraphStats!$D:$D,M$1)</f>
        <v>1.6040051990564675E-2</v>
      </c>
      <c r="N1966" s="1">
        <f t="shared" si="210"/>
        <v>1.6017874486054056E-2</v>
      </c>
      <c r="O1966" s="1">
        <f t="shared" si="211"/>
        <v>1.5718272734320488E-2</v>
      </c>
      <c r="P1966" s="1">
        <f t="shared" si="212"/>
        <v>1.5907495549613855E-2</v>
      </c>
      <c r="Q1966" s="1">
        <f t="shared" si="216"/>
        <v>1.6033741778064409E-2</v>
      </c>
      <c r="R1966" s="1">
        <f t="shared" si="213"/>
        <v>1.6073382401376981E-2</v>
      </c>
      <c r="S1966" s="1">
        <f t="shared" si="214"/>
        <v>1.6352237598590124E-2</v>
      </c>
      <c r="T1966" s="1">
        <f t="shared" si="215"/>
        <v>1.7881919646701224E-4</v>
      </c>
    </row>
    <row r="1967" spans="1:20" x14ac:dyDescent="0.2">
      <c r="A1967" t="str">
        <f>VLOOKUP(B1967,GraphStats!$A:$B,2,0)</f>
        <v>ISCAS</v>
      </c>
      <c r="B1967" t="s">
        <v>44</v>
      </c>
      <c r="C1967" t="s">
        <v>157</v>
      </c>
      <c r="D1967" s="1">
        <f>SUMIFS(SolRaw!$D:$D,SolRaw!$A:$A,$B1967,SolRaw!$B:$B,$C1967,SolRaw!$C:$C,D$1)/SUMIFS(GraphStats!$G:$G,GraphStats!$A:$A,$B1967,GraphStats!$D:$D,D$1)</f>
        <v>1.6227043788942498E-2</v>
      </c>
      <c r="E1967" s="1">
        <f>SUMIFS(SolRaw!$D:$D,SolRaw!$A:$A,$B1967,SolRaw!$B:$B,$C1967,SolRaw!$C:$C,E$1)/SUMIFS(GraphStats!$G:$G,GraphStats!$A:$A,$B1967,GraphStats!$D:$D,E$1)</f>
        <v>1.6074188562596601E-2</v>
      </c>
      <c r="F1967" s="1">
        <f>SUMIFS(SolRaw!$D:$D,SolRaw!$A:$A,$B1967,SolRaw!$B:$B,$C1967,SolRaw!$C:$C,F$1)/SUMIFS(GraphStats!$G:$G,GraphStats!$A:$A,$B1967,GraphStats!$D:$D,F$1)</f>
        <v>1.6199195853315893E-2</v>
      </c>
      <c r="G1967" s="1">
        <f>SUMIFS(SolRaw!$D:$D,SolRaw!$A:$A,$B1967,SolRaw!$B:$B,$C1967,SolRaw!$C:$C,G$1)/SUMIFS(GraphStats!$G:$G,GraphStats!$A:$A,$B1967,GraphStats!$D:$D,G$1)</f>
        <v>1.5958423091413172E-2</v>
      </c>
      <c r="H1967" s="1">
        <f>SUMIFS(SolRaw!$D:$D,SolRaw!$A:$A,$B1967,SolRaw!$B:$B,$C1967,SolRaw!$C:$C,H$1)/SUMIFS(GraphStats!$G:$G,GraphStats!$A:$A,$B1967,GraphStats!$D:$D,H$1)</f>
        <v>1.6057057491205243E-2</v>
      </c>
      <c r="I1967" s="1">
        <f>SUMIFS(SolRaw!$D:$D,SolRaw!$A:$A,$B1967,SolRaw!$B:$B,$C1967,SolRaw!$C:$C,I$1)/SUMIFS(GraphStats!$G:$G,GraphStats!$A:$A,$B1967,GraphStats!$D:$D,I$1)</f>
        <v>1.5931112866251856E-2</v>
      </c>
      <c r="J1967" s="1">
        <f>SUMIFS(SolRaw!$D:$D,SolRaw!$A:$A,$B1967,SolRaw!$B:$B,$C1967,SolRaw!$C:$C,J$1)/SUMIFS(GraphStats!$G:$G,GraphStats!$A:$A,$B1967,GraphStats!$D:$D,J$1)</f>
        <v>1.5851754774799082E-2</v>
      </c>
      <c r="K1967" s="1">
        <f>SUMIFS(SolRaw!$D:$D,SolRaw!$A:$A,$B1967,SolRaw!$B:$B,$C1967,SolRaw!$C:$C,K$1)/SUMIFS(GraphStats!$G:$G,GraphStats!$A:$A,$B1967,GraphStats!$D:$D,K$1)</f>
        <v>1.5718272734320488E-2</v>
      </c>
      <c r="L1967" s="1">
        <f>SUMIFS(SolRaw!$D:$D,SolRaw!$A:$A,$B1967,SolRaw!$B:$B,$C1967,SolRaw!$C:$C,L$1)/SUMIFS(GraphStats!$G:$G,GraphStats!$A:$A,$B1967,GraphStats!$D:$D,L$1)</f>
        <v>1.5871170280797629E-2</v>
      </c>
      <c r="M1967" s="1">
        <f>SUMIFS(SolRaw!$D:$D,SolRaw!$A:$A,$B1967,SolRaw!$B:$B,$C1967,SolRaw!$C:$C,M$1)/SUMIFS(GraphStats!$G:$G,GraphStats!$A:$A,$B1967,GraphStats!$D:$D,M$1)</f>
        <v>1.5991912578828288E-2</v>
      </c>
      <c r="N1967" s="1">
        <f t="shared" si="210"/>
        <v>1.5988013202247076E-2</v>
      </c>
      <c r="O1967" s="1">
        <f t="shared" si="211"/>
        <v>1.5718272734320488E-2</v>
      </c>
      <c r="P1967" s="1">
        <f t="shared" si="212"/>
        <v>1.5886155927161187E-2</v>
      </c>
      <c r="Q1967" s="1">
        <f t="shared" si="216"/>
        <v>1.5975167835120728E-2</v>
      </c>
      <c r="R1967" s="1">
        <f t="shared" si="213"/>
        <v>1.6069905794748762E-2</v>
      </c>
      <c r="S1967" s="1">
        <f t="shared" si="214"/>
        <v>1.6227043788942498E-2</v>
      </c>
      <c r="T1967" s="1">
        <f t="shared" si="215"/>
        <v>1.5742159087815086E-4</v>
      </c>
    </row>
    <row r="1968" spans="1:20" x14ac:dyDescent="0.2">
      <c r="A1968" t="str">
        <f>VLOOKUP(B1968,GraphStats!$A:$B,2,0)</f>
        <v>ISCAS</v>
      </c>
      <c r="B1968" t="s">
        <v>44</v>
      </c>
      <c r="C1968" t="s">
        <v>158</v>
      </c>
      <c r="D1968" s="1">
        <f>SUMIFS(SolRaw!$D:$D,SolRaw!$A:$A,$B1968,SolRaw!$B:$B,$C1968,SolRaw!$C:$C,D$1)/SUMIFS(GraphStats!$G:$G,GraphStats!$A:$A,$B1968,GraphStats!$D:$D,D$1)</f>
        <v>2.1359989984495228E-2</v>
      </c>
      <c r="E1968" s="1">
        <f>SUMIFS(SolRaw!$D:$D,SolRaw!$A:$A,$B1968,SolRaw!$B:$B,$C1968,SolRaw!$C:$C,E$1)/SUMIFS(GraphStats!$G:$G,GraphStats!$A:$A,$B1968,GraphStats!$D:$D,E$1)</f>
        <v>2.1686630602782073E-2</v>
      </c>
      <c r="F1968" s="1">
        <f>SUMIFS(SolRaw!$D:$D,SolRaw!$A:$A,$B1968,SolRaw!$B:$B,$C1968,SolRaw!$C:$C,F$1)/SUMIFS(GraphStats!$G:$G,GraphStats!$A:$A,$B1968,GraphStats!$D:$D,F$1)</f>
        <v>2.1256600300343941E-2</v>
      </c>
      <c r="G1968" s="1">
        <f>SUMIFS(SolRaw!$D:$D,SolRaw!$A:$A,$B1968,SolRaw!$B:$B,$C1968,SolRaw!$C:$C,G$1)/SUMIFS(GraphStats!$G:$G,GraphStats!$A:$A,$B1968,GraphStats!$D:$D,G$1)</f>
        <v>2.1677180034583025E-2</v>
      </c>
      <c r="H1968" s="1">
        <f>SUMIFS(SolRaw!$D:$D,SolRaw!$A:$A,$B1968,SolRaw!$B:$B,$C1968,SolRaw!$C:$C,H$1)/SUMIFS(GraphStats!$G:$G,GraphStats!$A:$A,$B1968,GraphStats!$D:$D,H$1)</f>
        <v>2.1126692689508939E-2</v>
      </c>
      <c r="I1968" s="1">
        <f>SUMIFS(SolRaw!$D:$D,SolRaw!$A:$A,$B1968,SolRaw!$B:$B,$C1968,SolRaw!$C:$C,I$1)/SUMIFS(GraphStats!$G:$G,GraphStats!$A:$A,$B1968,GraphStats!$D:$D,I$1)</f>
        <v>2.1151586368977675E-2</v>
      </c>
      <c r="J1968" s="1">
        <f>SUMIFS(SolRaw!$D:$D,SolRaw!$A:$A,$B1968,SolRaw!$B:$B,$C1968,SolRaw!$C:$C,J$1)/SUMIFS(GraphStats!$G:$G,GraphStats!$A:$A,$B1968,GraphStats!$D:$D,J$1)</f>
        <v>2.1257733150885579E-2</v>
      </c>
      <c r="K1968" s="1">
        <f>SUMIFS(SolRaw!$D:$D,SolRaw!$A:$A,$B1968,SolRaw!$B:$B,$C1968,SolRaw!$C:$C,K$1)/SUMIFS(GraphStats!$G:$G,GraphStats!$A:$A,$B1968,GraphStats!$D:$D,K$1)</f>
        <v>2.0612062950616326E-2</v>
      </c>
      <c r="L1968" s="1">
        <f>SUMIFS(SolRaw!$D:$D,SolRaw!$A:$A,$B1968,SolRaw!$B:$B,$C1968,SolRaw!$C:$C,L$1)/SUMIFS(GraphStats!$G:$G,GraphStats!$A:$A,$B1968,GraphStats!$D:$D,L$1)</f>
        <v>2.0560820107358099E-2</v>
      </c>
      <c r="M1968" s="1">
        <f>SUMIFS(SolRaw!$D:$D,SolRaw!$A:$A,$B1968,SolRaw!$B:$B,$C1968,SolRaw!$C:$C,M$1)/SUMIFS(GraphStats!$G:$G,GraphStats!$A:$A,$B1968,GraphStats!$D:$D,M$1)</f>
        <v>2.1681991046069417E-2</v>
      </c>
      <c r="N1968" s="1">
        <f t="shared" si="210"/>
        <v>2.1237128723562031E-2</v>
      </c>
      <c r="O1968" s="1">
        <f t="shared" si="211"/>
        <v>2.0560820107358099E-2</v>
      </c>
      <c r="P1968" s="1">
        <f t="shared" si="212"/>
        <v>2.1132916109376121E-2</v>
      </c>
      <c r="Q1968" s="1">
        <f t="shared" si="216"/>
        <v>2.125716672561476E-2</v>
      </c>
      <c r="R1968" s="1">
        <f t="shared" si="213"/>
        <v>2.1597882522061074E-2</v>
      </c>
      <c r="S1968" s="1">
        <f t="shared" si="214"/>
        <v>2.1686630602782073E-2</v>
      </c>
      <c r="T1968" s="1">
        <f t="shared" si="215"/>
        <v>4.0512170089317486E-4</v>
      </c>
    </row>
    <row r="1969" spans="1:20" x14ac:dyDescent="0.2">
      <c r="A1969" t="str">
        <f>VLOOKUP(B1969,GraphStats!$A:$B,2,0)</f>
        <v>ISCAS</v>
      </c>
      <c r="B1969" t="s">
        <v>44</v>
      </c>
      <c r="C1969" t="s">
        <v>159</v>
      </c>
      <c r="D1969" s="1">
        <f>SUMIFS(SolRaw!$D:$D,SolRaw!$A:$A,$B1969,SolRaw!$B:$B,$C1969,SolRaw!$C:$C,D$1)/SUMIFS(GraphStats!$G:$G,GraphStats!$A:$A,$B1969,GraphStats!$D:$D,D$1)</f>
        <v>1.6920424888529358E-2</v>
      </c>
      <c r="E1969" s="1">
        <f>SUMIFS(SolRaw!$D:$D,SolRaw!$A:$A,$B1969,SolRaw!$B:$B,$C1969,SolRaw!$C:$C,E$1)/SUMIFS(GraphStats!$G:$G,GraphStats!$A:$A,$B1969,GraphStats!$D:$D,E$1)</f>
        <v>1.6624806800618237E-2</v>
      </c>
      <c r="F1969" s="1">
        <f>SUMIFS(SolRaw!$D:$D,SolRaw!$A:$A,$B1969,SolRaw!$B:$B,$C1969,SolRaw!$C:$C,F$1)/SUMIFS(GraphStats!$G:$G,GraphStats!$A:$A,$B1969,GraphStats!$D:$D,F$1)</f>
        <v>1.6693310080899096E-2</v>
      </c>
      <c r="G1969" s="1">
        <f>SUMIFS(SolRaw!$D:$D,SolRaw!$A:$A,$B1969,SolRaw!$B:$B,$C1969,SolRaw!$C:$C,G$1)/SUMIFS(GraphStats!$G:$G,GraphStats!$A:$A,$B1969,GraphStats!$D:$D,G$1)</f>
        <v>1.6422106086805322E-2</v>
      </c>
      <c r="H1969" s="1">
        <f>SUMIFS(SolRaw!$D:$D,SolRaw!$A:$A,$B1969,SolRaw!$B:$B,$C1969,SolRaw!$C:$C,H$1)/SUMIFS(GraphStats!$G:$G,GraphStats!$A:$A,$B1969,GraphStats!$D:$D,H$1)</f>
        <v>1.6654619054503397E-2</v>
      </c>
      <c r="I1969" s="1">
        <f>SUMIFS(SolRaw!$D:$D,SolRaw!$A:$A,$B1969,SolRaw!$B:$B,$C1969,SolRaw!$C:$C,I$1)/SUMIFS(GraphStats!$G:$G,GraphStats!$A:$A,$B1969,GraphStats!$D:$D,I$1)</f>
        <v>1.657644815164416E-2</v>
      </c>
      <c r="J1969" s="1">
        <f>SUMIFS(SolRaw!$D:$D,SolRaw!$A:$A,$B1969,SolRaw!$B:$B,$C1969,SolRaw!$C:$C,J$1)/SUMIFS(GraphStats!$G:$G,GraphStats!$A:$A,$B1969,GraphStats!$D:$D,J$1)</f>
        <v>1.6150480852622044E-2</v>
      </c>
      <c r="K1969" s="1">
        <f>SUMIFS(SolRaw!$D:$D,SolRaw!$A:$A,$B1969,SolRaw!$B:$B,$C1969,SolRaw!$C:$C,K$1)/SUMIFS(GraphStats!$G:$G,GraphStats!$A:$A,$B1969,GraphStats!$D:$D,K$1)</f>
        <v>1.6096209008450268E-2</v>
      </c>
      <c r="L1969" s="1">
        <f>SUMIFS(SolRaw!$D:$D,SolRaw!$A:$A,$B1969,SolRaw!$B:$B,$C1969,SolRaw!$C:$C,L$1)/SUMIFS(GraphStats!$G:$G,GraphStats!$A:$A,$B1969,GraphStats!$D:$D,L$1)</f>
        <v>1.6268434005774858E-2</v>
      </c>
      <c r="M1969" s="1">
        <f>SUMIFS(SolRaw!$D:$D,SolRaw!$A:$A,$B1969,SolRaw!$B:$B,$C1969,SolRaw!$C:$C,M$1)/SUMIFS(GraphStats!$G:$G,GraphStats!$A:$A,$B1969,GraphStats!$D:$D,M$1)</f>
        <v>1.6454050931497616E-2</v>
      </c>
      <c r="N1969" s="1">
        <f t="shared" si="210"/>
        <v>1.6486088986134437E-2</v>
      </c>
      <c r="O1969" s="1">
        <f t="shared" si="211"/>
        <v>1.6096209008450268E-2</v>
      </c>
      <c r="P1969" s="1">
        <f t="shared" si="212"/>
        <v>1.6306852026032475E-2</v>
      </c>
      <c r="Q1969" s="1">
        <f t="shared" si="216"/>
        <v>1.6515249541570888E-2</v>
      </c>
      <c r="R1969" s="1">
        <f t="shared" si="213"/>
        <v>1.6647165991032109E-2</v>
      </c>
      <c r="S1969" s="1">
        <f t="shared" si="214"/>
        <v>1.6920424888529358E-2</v>
      </c>
      <c r="T1969" s="1">
        <f t="shared" si="215"/>
        <v>2.5917201669105485E-4</v>
      </c>
    </row>
    <row r="1970" spans="1:20" x14ac:dyDescent="0.2">
      <c r="A1970" t="str">
        <f>VLOOKUP(B1970,GraphStats!$A:$B,2,0)</f>
        <v>ISCAS</v>
      </c>
      <c r="B1970" t="s">
        <v>44</v>
      </c>
      <c r="C1970" t="s">
        <v>160</v>
      </c>
      <c r="D1970" s="1">
        <f>SUMIFS(SolRaw!$D:$D,SolRaw!$A:$A,$B1970,SolRaw!$B:$B,$C1970,SolRaw!$C:$C,D$1)/SUMIFS(GraphStats!$G:$G,GraphStats!$A:$A,$B1970,GraphStats!$D:$D,D$1)</f>
        <v>3.8867862749063453E-2</v>
      </c>
      <c r="E1970" s="1">
        <f>SUMIFS(SolRaw!$D:$D,SolRaw!$A:$A,$B1970,SolRaw!$B:$B,$C1970,SolRaw!$C:$C,E$1)/SUMIFS(GraphStats!$G:$G,GraphStats!$A:$A,$B1970,GraphStats!$D:$D,E$1)</f>
        <v>3.9064914992272028E-2</v>
      </c>
      <c r="F1970" s="1">
        <f>SUMIFS(SolRaw!$D:$D,SolRaw!$A:$A,$B1970,SolRaw!$B:$B,$C1970,SolRaw!$C:$C,F$1)/SUMIFS(GraphStats!$G:$G,GraphStats!$A:$A,$B1970,GraphStats!$D:$D,F$1)</f>
        <v>3.8715303008283679E-2</v>
      </c>
      <c r="G1970" s="1">
        <f>SUMIFS(SolRaw!$D:$D,SolRaw!$A:$A,$B1970,SolRaw!$B:$B,$C1970,SolRaw!$C:$C,G$1)/SUMIFS(GraphStats!$G:$G,GraphStats!$A:$A,$B1970,GraphStats!$D:$D,G$1)</f>
        <v>3.844704836793246E-2</v>
      </c>
      <c r="H1970" s="1">
        <f>SUMIFS(SolRaw!$D:$D,SolRaw!$A:$A,$B1970,SolRaw!$B:$B,$C1970,SolRaw!$C:$C,H$1)/SUMIFS(GraphStats!$G:$G,GraphStats!$A:$A,$B1970,GraphStats!$D:$D,H$1)</f>
        <v>3.8542720832730956E-2</v>
      </c>
      <c r="I1970" s="1">
        <f>SUMIFS(SolRaw!$D:$D,SolRaw!$A:$A,$B1970,SolRaw!$B:$B,$C1970,SolRaw!$C:$C,I$1)/SUMIFS(GraphStats!$G:$G,GraphStats!$A:$A,$B1970,GraphStats!$D:$D,I$1)</f>
        <v>3.7833985089865345E-2</v>
      </c>
      <c r="J1970" s="1">
        <f>SUMIFS(SolRaw!$D:$D,SolRaw!$A:$A,$B1970,SolRaw!$B:$B,$C1970,SolRaw!$C:$C,J$1)/SUMIFS(GraphStats!$G:$G,GraphStats!$A:$A,$B1970,GraphStats!$D:$D,J$1)</f>
        <v>3.8420028138069266E-2</v>
      </c>
      <c r="K1970" s="1">
        <f>SUMIFS(SolRaw!$D:$D,SolRaw!$A:$A,$B1970,SolRaw!$B:$B,$C1970,SolRaw!$C:$C,K$1)/SUMIFS(GraphStats!$G:$G,GraphStats!$A:$A,$B1970,GraphStats!$D:$D,K$1)</f>
        <v>3.7628885960151952E-2</v>
      </c>
      <c r="L1970" s="1">
        <f>SUMIFS(SolRaw!$D:$D,SolRaw!$A:$A,$B1970,SolRaw!$B:$B,$C1970,SolRaw!$C:$C,L$1)/SUMIFS(GraphStats!$G:$G,GraphStats!$A:$A,$B1970,GraphStats!$D:$D,L$1)</f>
        <v>3.851520260449974E-2</v>
      </c>
      <c r="M1970" s="1">
        <f>SUMIFS(SolRaw!$D:$D,SolRaw!$A:$A,$B1970,SolRaw!$B:$B,$C1970,SolRaw!$C:$C,M$1)/SUMIFS(GraphStats!$G:$G,GraphStats!$A:$A,$B1970,GraphStats!$D:$D,M$1)</f>
        <v>3.8858133153612862E-2</v>
      </c>
      <c r="N1970" s="1">
        <f t="shared" si="210"/>
        <v>3.8489408489648179E-2</v>
      </c>
      <c r="O1970" s="1">
        <f t="shared" si="211"/>
        <v>3.7628885960151952E-2</v>
      </c>
      <c r="P1970" s="1">
        <f t="shared" si="212"/>
        <v>3.8426783195535066E-2</v>
      </c>
      <c r="Q1970" s="1">
        <f t="shared" si="216"/>
        <v>3.8528961718615348E-2</v>
      </c>
      <c r="R1970" s="1">
        <f t="shared" si="213"/>
        <v>3.8822425617280568E-2</v>
      </c>
      <c r="S1970" s="1">
        <f t="shared" si="214"/>
        <v>3.9064914992272028E-2</v>
      </c>
      <c r="T1970" s="1">
        <f t="shared" si="215"/>
        <v>4.5235384189981908E-4</v>
      </c>
    </row>
    <row r="1971" spans="1:20" x14ac:dyDescent="0.2">
      <c r="A1971" t="str">
        <f>VLOOKUP(B1971,GraphStats!$A:$B,2,0)</f>
        <v>ISCAS</v>
      </c>
      <c r="B1971" t="s">
        <v>44</v>
      </c>
      <c r="C1971" t="s">
        <v>161</v>
      </c>
      <c r="D1971" s="1">
        <f>SUMIFS(SolRaw!$D:$D,SolRaw!$A:$A,$B1971,SolRaw!$B:$B,$C1971,SolRaw!$C:$C,D$1)/SUMIFS(GraphStats!$G:$G,GraphStats!$A:$A,$B1971,GraphStats!$D:$D,D$1)</f>
        <v>3.7105519120946853E-2</v>
      </c>
      <c r="E1971" s="1">
        <f>SUMIFS(SolRaw!$D:$D,SolRaw!$A:$A,$B1971,SolRaw!$B:$B,$C1971,SolRaw!$C:$C,E$1)/SUMIFS(GraphStats!$G:$G,GraphStats!$A:$A,$B1971,GraphStats!$D:$D,E$1)</f>
        <v>3.7490340030911902E-2</v>
      </c>
      <c r="F1971" s="1">
        <f>SUMIFS(SolRaw!$D:$D,SolRaw!$A:$A,$B1971,SolRaw!$B:$B,$C1971,SolRaw!$C:$C,F$1)/SUMIFS(GraphStats!$G:$G,GraphStats!$A:$A,$B1971,GraphStats!$D:$D,F$1)</f>
        <v>3.7310468439664776E-2</v>
      </c>
      <c r="G1971" s="1">
        <f>SUMIFS(SolRaw!$D:$D,SolRaw!$A:$A,$B1971,SolRaw!$B:$B,$C1971,SolRaw!$C:$C,G$1)/SUMIFS(GraphStats!$G:$G,GraphStats!$A:$A,$B1971,GraphStats!$D:$D,G$1)</f>
        <v>3.6737217322423903E-2</v>
      </c>
      <c r="H1971" s="1">
        <f>SUMIFS(SolRaw!$D:$D,SolRaw!$A:$A,$B1971,SolRaw!$B:$B,$C1971,SolRaw!$C:$C,H$1)/SUMIFS(GraphStats!$G:$G,GraphStats!$A:$A,$B1971,GraphStats!$D:$D,H$1)</f>
        <v>3.729940725748157E-2</v>
      </c>
      <c r="I1971" s="1">
        <f>SUMIFS(SolRaw!$D:$D,SolRaw!$A:$A,$B1971,SolRaw!$B:$B,$C1971,SolRaw!$C:$C,I$1)/SUMIFS(GraphStats!$G:$G,GraphStats!$A:$A,$B1971,GraphStats!$D:$D,I$1)</f>
        <v>3.7044171755504611E-2</v>
      </c>
      <c r="J1971" s="1">
        <f>SUMIFS(SolRaw!$D:$D,SolRaw!$A:$A,$B1971,SolRaw!$B:$B,$C1971,SolRaw!$C:$C,J$1)/SUMIFS(GraphStats!$G:$G,GraphStats!$A:$A,$B1971,GraphStats!$D:$D,J$1)</f>
        <v>3.6338581918399601E-2</v>
      </c>
      <c r="K1971" s="1">
        <f>SUMIFS(SolRaw!$D:$D,SolRaw!$A:$A,$B1971,SolRaw!$B:$B,$C1971,SolRaw!$C:$C,K$1)/SUMIFS(GraphStats!$G:$G,GraphStats!$A:$A,$B1971,GraphStats!$D:$D,K$1)</f>
        <v>3.593301806341577E-2</v>
      </c>
      <c r="L1971" s="1">
        <f>SUMIFS(SolRaw!$D:$D,SolRaw!$A:$A,$B1971,SolRaw!$B:$B,$C1971,SolRaw!$C:$C,L$1)/SUMIFS(GraphStats!$G:$G,GraphStats!$A:$A,$B1971,GraphStats!$D:$D,L$1)</f>
        <v>3.7139313605798113E-2</v>
      </c>
      <c r="M1971" s="1">
        <f>SUMIFS(SolRaw!$D:$D,SolRaw!$A:$A,$B1971,SolRaw!$B:$B,$C1971,SolRaw!$C:$C,M$1)/SUMIFS(GraphStats!$G:$G,GraphStats!$A:$A,$B1971,GraphStats!$D:$D,M$1)</f>
        <v>3.724064891927021E-2</v>
      </c>
      <c r="N1971" s="1">
        <f t="shared" si="210"/>
        <v>3.6963868643381734E-2</v>
      </c>
      <c r="O1971" s="1">
        <f t="shared" si="211"/>
        <v>3.593301806341577E-2</v>
      </c>
      <c r="P1971" s="1">
        <f t="shared" si="212"/>
        <v>3.681395593069408E-2</v>
      </c>
      <c r="Q1971" s="1">
        <f t="shared" si="216"/>
        <v>3.7122416363372483E-2</v>
      </c>
      <c r="R1971" s="1">
        <f t="shared" si="213"/>
        <v>3.7284717672928729E-2</v>
      </c>
      <c r="S1971" s="1">
        <f t="shared" si="214"/>
        <v>3.7490340030911902E-2</v>
      </c>
      <c r="T1971" s="1">
        <f t="shared" si="215"/>
        <v>4.8862603670787755E-4</v>
      </c>
    </row>
    <row r="1972" spans="1:20" x14ac:dyDescent="0.2">
      <c r="A1972" t="str">
        <f>VLOOKUP(B1972,GraphStats!$A:$B,2,0)</f>
        <v>ISCAS</v>
      </c>
      <c r="B1972" t="s">
        <v>44</v>
      </c>
      <c r="C1972" t="s">
        <v>162</v>
      </c>
      <c r="D1972" s="1">
        <f>SUMIFS(SolRaw!$D:$D,SolRaw!$A:$A,$B1972,SolRaw!$B:$B,$C1972,SolRaw!$C:$C,D$1)/SUMIFS(GraphStats!$G:$G,GraphStats!$A:$A,$B1972,GraphStats!$D:$D,D$1)</f>
        <v>3.887749304211327E-2</v>
      </c>
      <c r="E1972" s="1">
        <f>SUMIFS(SolRaw!$D:$D,SolRaw!$A:$A,$B1972,SolRaw!$B:$B,$C1972,SolRaw!$C:$C,E$1)/SUMIFS(GraphStats!$G:$G,GraphStats!$A:$A,$B1972,GraphStats!$D:$D,E$1)</f>
        <v>3.8987635239567234E-2</v>
      </c>
      <c r="F1972" s="1">
        <f>SUMIFS(SolRaw!$D:$D,SolRaw!$A:$A,$B1972,SolRaw!$B:$B,$C1972,SolRaw!$C:$C,F$1)/SUMIFS(GraphStats!$G:$G,GraphStats!$A:$A,$B1972,GraphStats!$D:$D,F$1)</f>
        <v>3.8511844208690596E-2</v>
      </c>
      <c r="G1972" s="1">
        <f>SUMIFS(SolRaw!$D:$D,SolRaw!$A:$A,$B1972,SolRaw!$B:$B,$C1972,SolRaw!$C:$C,G$1)/SUMIFS(GraphStats!$G:$G,GraphStats!$A:$A,$B1972,GraphStats!$D:$D,G$1)</f>
        <v>3.8756170364860558E-2</v>
      </c>
      <c r="H1972" s="1">
        <f>SUMIFS(SolRaw!$D:$D,SolRaw!$A:$A,$B1972,SolRaw!$B:$B,$C1972,SolRaw!$C:$C,H$1)/SUMIFS(GraphStats!$G:$G,GraphStats!$A:$A,$B1972,GraphStats!$D:$D,H$1)</f>
        <v>3.8243940051081879E-2</v>
      </c>
      <c r="I1972" s="1">
        <f>SUMIFS(SolRaw!$D:$D,SolRaw!$A:$A,$B1972,SolRaw!$B:$B,$C1972,SolRaw!$C:$C,I$1)/SUMIFS(GraphStats!$G:$G,GraphStats!$A:$A,$B1972,GraphStats!$D:$D,I$1)</f>
        <v>3.8045886228352373E-2</v>
      </c>
      <c r="J1972" s="1">
        <f>SUMIFS(SolRaw!$D:$D,SolRaw!$A:$A,$B1972,SolRaw!$B:$B,$C1972,SolRaw!$C:$C,J$1)/SUMIFS(GraphStats!$G:$G,GraphStats!$A:$A,$B1972,GraphStats!$D:$D,J$1)</f>
        <v>3.846820976352458E-2</v>
      </c>
      <c r="K1972" s="1">
        <f>SUMIFS(SolRaw!$D:$D,SolRaw!$A:$A,$B1972,SolRaw!$B:$B,$C1972,SolRaw!$C:$C,K$1)/SUMIFS(GraphStats!$G:$G,GraphStats!$A:$A,$B1972,GraphStats!$D:$D,K$1)</f>
        <v>3.7987440886890454E-2</v>
      </c>
      <c r="L1972" s="1">
        <f>SUMIFS(SolRaw!$D:$D,SolRaw!$A:$A,$B1972,SolRaw!$B:$B,$C1972,SolRaw!$C:$C,L$1)/SUMIFS(GraphStats!$G:$G,GraphStats!$A:$A,$B1972,GraphStats!$D:$D,L$1)</f>
        <v>3.8728368505707031E-2</v>
      </c>
      <c r="M1972" s="1">
        <f>SUMIFS(SolRaw!$D:$D,SolRaw!$A:$A,$B1972,SolRaw!$B:$B,$C1972,SolRaw!$C:$C,M$1)/SUMIFS(GraphStats!$G:$G,GraphStats!$A:$A,$B1972,GraphStats!$D:$D,M$1)</f>
        <v>3.8617436094930922E-2</v>
      </c>
      <c r="N1972" s="1">
        <f t="shared" si="210"/>
        <v>3.8522442438571884E-2</v>
      </c>
      <c r="O1972" s="1">
        <f t="shared" si="211"/>
        <v>3.7987440886890454E-2</v>
      </c>
      <c r="P1972" s="1">
        <f t="shared" si="212"/>
        <v>3.8300007479192558E-2</v>
      </c>
      <c r="Q1972" s="1">
        <f t="shared" si="216"/>
        <v>3.8564640151810756E-2</v>
      </c>
      <c r="R1972" s="1">
        <f t="shared" si="213"/>
        <v>3.8749219900072178E-2</v>
      </c>
      <c r="S1972" s="1">
        <f t="shared" si="214"/>
        <v>3.8987635239567234E-2</v>
      </c>
      <c r="T1972" s="1">
        <f t="shared" si="215"/>
        <v>3.4033854448047105E-4</v>
      </c>
    </row>
    <row r="1973" spans="1:20" x14ac:dyDescent="0.2">
      <c r="A1973" t="str">
        <f>VLOOKUP(B1973,GraphStats!$A:$B,2,0)</f>
        <v>ISCAS</v>
      </c>
      <c r="B1973" t="s">
        <v>15</v>
      </c>
      <c r="C1973" t="s">
        <v>136</v>
      </c>
      <c r="D1973" s="1">
        <f>SUMIFS(SolRaw!$D:$D,SolRaw!$A:$A,$B1973,SolRaw!$B:$B,$C1973,SolRaw!$C:$C,D$1)/SUMIFS(GraphStats!$G:$G,GraphStats!$A:$A,$B1973,GraphStats!$D:$D,D$1)</f>
        <v>4.3540328336902211E-2</v>
      </c>
      <c r="E1973" s="1">
        <f>SUMIFS(SolRaw!$D:$D,SolRaw!$A:$A,$B1973,SolRaw!$B:$B,$C1973,SolRaw!$C:$C,E$1)/SUMIFS(GraphStats!$G:$G,GraphStats!$A:$A,$B1973,GraphStats!$D:$D,E$1)</f>
        <v>3.8681948424068767E-2</v>
      </c>
      <c r="F1973" s="1">
        <f>SUMIFS(SolRaw!$D:$D,SolRaw!$A:$A,$B1973,SolRaw!$B:$B,$C1973,SolRaw!$C:$C,F$1)/SUMIFS(GraphStats!$G:$G,GraphStats!$A:$A,$B1973,GraphStats!$D:$D,F$1)</f>
        <v>3.9444850255661065E-2</v>
      </c>
      <c r="G1973" s="1">
        <f>SUMIFS(SolRaw!$D:$D,SolRaw!$A:$A,$B1973,SolRaw!$B:$B,$C1973,SolRaw!$C:$C,G$1)/SUMIFS(GraphStats!$G:$G,GraphStats!$A:$A,$B1973,GraphStats!$D:$D,G$1)</f>
        <v>3.9688164422395464E-2</v>
      </c>
      <c r="H1973" s="1">
        <f>SUMIFS(SolRaw!$D:$D,SolRaw!$A:$A,$B1973,SolRaw!$B:$B,$C1973,SolRaw!$C:$C,H$1)/SUMIFS(GraphStats!$G:$G,GraphStats!$A:$A,$B1973,GraphStats!$D:$D,H$1)</f>
        <v>3.8827838827838829E-2</v>
      </c>
      <c r="I1973" s="1">
        <f>SUMIFS(SolRaw!$D:$D,SolRaw!$A:$A,$B1973,SolRaw!$B:$B,$C1973,SolRaw!$C:$C,I$1)/SUMIFS(GraphStats!$G:$G,GraphStats!$A:$A,$B1973,GraphStats!$D:$D,I$1)</f>
        <v>3.5558780841799711E-2</v>
      </c>
      <c r="J1973" s="1">
        <f>SUMIFS(SolRaw!$D:$D,SolRaw!$A:$A,$B1973,SolRaw!$B:$B,$C1973,SolRaw!$C:$C,J$1)/SUMIFS(GraphStats!$G:$G,GraphStats!$A:$A,$B1973,GraphStats!$D:$D,J$1)</f>
        <v>3.8263428991905817E-2</v>
      </c>
      <c r="K1973" s="1">
        <f>SUMIFS(SolRaw!$D:$D,SolRaw!$A:$A,$B1973,SolRaw!$B:$B,$C1973,SolRaw!$C:$C,K$1)/SUMIFS(GraphStats!$G:$G,GraphStats!$A:$A,$B1973,GraphStats!$D:$D,K$1)</f>
        <v>3.6402569593147749E-2</v>
      </c>
      <c r="L1973" s="1">
        <f>SUMIFS(SolRaw!$D:$D,SolRaw!$A:$A,$B1973,SolRaw!$B:$B,$C1973,SolRaw!$C:$C,L$1)/SUMIFS(GraphStats!$G:$G,GraphStats!$A:$A,$B1973,GraphStats!$D:$D,L$1)</f>
        <v>3.9670658682634731E-2</v>
      </c>
      <c r="M1973" s="1">
        <f>SUMIFS(SolRaw!$D:$D,SolRaw!$A:$A,$B1973,SolRaw!$B:$B,$C1973,SolRaw!$C:$C,M$1)/SUMIFS(GraphStats!$G:$G,GraphStats!$A:$A,$B1973,GraphStats!$D:$D,M$1)</f>
        <v>4.3003412969283276E-2</v>
      </c>
      <c r="N1973" s="1">
        <f t="shared" si="210"/>
        <v>3.9308198134563765E-2</v>
      </c>
      <c r="O1973" s="1">
        <f t="shared" si="211"/>
        <v>3.5558780841799711E-2</v>
      </c>
      <c r="P1973" s="1">
        <f t="shared" si="212"/>
        <v>3.8368058849946554E-2</v>
      </c>
      <c r="Q1973" s="1">
        <f t="shared" si="216"/>
        <v>3.9136344541749947E-2</v>
      </c>
      <c r="R1973" s="1">
        <f t="shared" si="213"/>
        <v>3.9683787987455282E-2</v>
      </c>
      <c r="S1973" s="1">
        <f t="shared" si="214"/>
        <v>4.3540328336902211E-2</v>
      </c>
      <c r="T1973" s="1">
        <f t="shared" si="215"/>
        <v>2.4961136044335747E-3</v>
      </c>
    </row>
    <row r="1974" spans="1:20" x14ac:dyDescent="0.2">
      <c r="A1974" t="str">
        <f>VLOOKUP(B1974,GraphStats!$A:$B,2,0)</f>
        <v>ISCAS</v>
      </c>
      <c r="B1974" t="s">
        <v>15</v>
      </c>
      <c r="C1974" t="s">
        <v>137</v>
      </c>
      <c r="D1974" s="1">
        <f>SUMIFS(SolRaw!$D:$D,SolRaw!$A:$A,$B1974,SolRaw!$B:$B,$C1974,SolRaw!$C:$C,D$1)/SUMIFS(GraphStats!$G:$G,GraphStats!$A:$A,$B1974,GraphStats!$D:$D,D$1)</f>
        <v>3.3547466095645968E-2</v>
      </c>
      <c r="E1974" s="1">
        <f>SUMIFS(SolRaw!$D:$D,SolRaw!$A:$A,$B1974,SolRaw!$B:$B,$C1974,SolRaw!$C:$C,E$1)/SUMIFS(GraphStats!$G:$G,GraphStats!$A:$A,$B1974,GraphStats!$D:$D,E$1)</f>
        <v>3.2951289398280799E-2</v>
      </c>
      <c r="F1974" s="1">
        <f>SUMIFS(SolRaw!$D:$D,SolRaw!$A:$A,$B1974,SolRaw!$B:$B,$C1974,SolRaw!$C:$C,F$1)/SUMIFS(GraphStats!$G:$G,GraphStats!$A:$A,$B1974,GraphStats!$D:$D,F$1)</f>
        <v>3.7983929875821769E-2</v>
      </c>
      <c r="G1974" s="1">
        <f>SUMIFS(SolRaw!$D:$D,SolRaw!$A:$A,$B1974,SolRaw!$B:$B,$C1974,SolRaw!$C:$C,G$1)/SUMIFS(GraphStats!$G:$G,GraphStats!$A:$A,$B1974,GraphStats!$D:$D,G$1)</f>
        <v>3.2600992204110557E-2</v>
      </c>
      <c r="H1974" s="1">
        <f>SUMIFS(SolRaw!$D:$D,SolRaw!$A:$A,$B1974,SolRaw!$B:$B,$C1974,SolRaw!$C:$C,H$1)/SUMIFS(GraphStats!$G:$G,GraphStats!$A:$A,$B1974,GraphStats!$D:$D,H$1)</f>
        <v>3.5897435897435895E-2</v>
      </c>
      <c r="I1974" s="1">
        <f>SUMIFS(SolRaw!$D:$D,SolRaw!$A:$A,$B1974,SolRaw!$B:$B,$C1974,SolRaw!$C:$C,I$1)/SUMIFS(GraphStats!$G:$G,GraphStats!$A:$A,$B1974,GraphStats!$D:$D,I$1)</f>
        <v>3.1930333817126268E-2</v>
      </c>
      <c r="J1974" s="1">
        <f>SUMIFS(SolRaw!$D:$D,SolRaw!$A:$A,$B1974,SolRaw!$B:$B,$C1974,SolRaw!$C:$C,J$1)/SUMIFS(GraphStats!$G:$G,GraphStats!$A:$A,$B1974,GraphStats!$D:$D,J$1)</f>
        <v>2.7961736571008096E-2</v>
      </c>
      <c r="K1974" s="1">
        <f>SUMIFS(SolRaw!$D:$D,SolRaw!$A:$A,$B1974,SolRaw!$B:$B,$C1974,SolRaw!$C:$C,K$1)/SUMIFS(GraphStats!$G:$G,GraphStats!$A:$A,$B1974,GraphStats!$D:$D,K$1)</f>
        <v>3.2833690221270521E-2</v>
      </c>
      <c r="L1974" s="1">
        <f>SUMIFS(SolRaw!$D:$D,SolRaw!$A:$A,$B1974,SolRaw!$B:$B,$C1974,SolRaw!$C:$C,L$1)/SUMIFS(GraphStats!$G:$G,GraphStats!$A:$A,$B1974,GraphStats!$D:$D,L$1)</f>
        <v>3.2934131736526949E-2</v>
      </c>
      <c r="M1974" s="1">
        <f>SUMIFS(SolRaw!$D:$D,SolRaw!$A:$A,$B1974,SolRaw!$B:$B,$C1974,SolRaw!$C:$C,M$1)/SUMIFS(GraphStats!$G:$G,GraphStats!$A:$A,$B1974,GraphStats!$D:$D,M$1)</f>
        <v>3.6860068259385668E-2</v>
      </c>
      <c r="N1974" s="1">
        <f t="shared" si="210"/>
        <v>3.3550107407661241E-2</v>
      </c>
      <c r="O1974" s="1">
        <f t="shared" si="211"/>
        <v>2.7961736571008096E-2</v>
      </c>
      <c r="P1974" s="1">
        <f t="shared" si="212"/>
        <v>3.265916670840055E-2</v>
      </c>
      <c r="Q1974" s="1">
        <f t="shared" si="216"/>
        <v>3.2942710567403874E-2</v>
      </c>
      <c r="R1974" s="1">
        <f t="shared" si="213"/>
        <v>3.5309943446988415E-2</v>
      </c>
      <c r="S1974" s="1">
        <f t="shared" si="214"/>
        <v>3.7983929875821769E-2</v>
      </c>
      <c r="T1974" s="1">
        <f t="shared" si="215"/>
        <v>2.8309836907857663E-3</v>
      </c>
    </row>
    <row r="1975" spans="1:20" x14ac:dyDescent="0.2">
      <c r="A1975" t="str">
        <f>VLOOKUP(B1975,GraphStats!$A:$B,2,0)</f>
        <v>ISCAS</v>
      </c>
      <c r="B1975" t="s">
        <v>15</v>
      </c>
      <c r="C1975" t="s">
        <v>138</v>
      </c>
      <c r="D1975" s="1">
        <f>SUMIFS(SolRaw!$D:$D,SolRaw!$A:$A,$B1975,SolRaw!$B:$B,$C1975,SolRaw!$C:$C,D$1)/SUMIFS(GraphStats!$G:$G,GraphStats!$A:$A,$B1975,GraphStats!$D:$D,D$1)</f>
        <v>2.2127052105638829E-2</v>
      </c>
      <c r="E1975" s="1">
        <f>SUMIFS(SolRaw!$D:$D,SolRaw!$A:$A,$B1975,SolRaw!$B:$B,$C1975,SolRaw!$C:$C,E$1)/SUMIFS(GraphStats!$G:$G,GraphStats!$A:$A,$B1975,GraphStats!$D:$D,E$1)</f>
        <v>2.0057306590257881E-2</v>
      </c>
      <c r="F1975" s="1">
        <f>SUMIFS(SolRaw!$D:$D,SolRaw!$A:$A,$B1975,SolRaw!$B:$B,$C1975,SolRaw!$C:$C,F$1)/SUMIFS(GraphStats!$G:$G,GraphStats!$A:$A,$B1975,GraphStats!$D:$D,F$1)</f>
        <v>2.5566106647187729E-2</v>
      </c>
      <c r="G1975" s="1">
        <f>SUMIFS(SolRaw!$D:$D,SolRaw!$A:$A,$B1975,SolRaw!$B:$B,$C1975,SolRaw!$C:$C,G$1)/SUMIFS(GraphStats!$G:$G,GraphStats!$A:$A,$B1975,GraphStats!$D:$D,G$1)</f>
        <v>2.4096385542168676E-2</v>
      </c>
      <c r="H1975" s="1">
        <f>SUMIFS(SolRaw!$D:$D,SolRaw!$A:$A,$B1975,SolRaw!$B:$B,$C1975,SolRaw!$C:$C,H$1)/SUMIFS(GraphStats!$G:$G,GraphStats!$A:$A,$B1975,GraphStats!$D:$D,H$1)</f>
        <v>2.4175824175824177E-2</v>
      </c>
      <c r="I1975" s="1">
        <f>SUMIFS(SolRaw!$D:$D,SolRaw!$A:$A,$B1975,SolRaw!$B:$B,$C1975,SolRaw!$C:$C,I$1)/SUMIFS(GraphStats!$G:$G,GraphStats!$A:$A,$B1975,GraphStats!$D:$D,I$1)</f>
        <v>2.1770682148040638E-2</v>
      </c>
      <c r="J1975" s="1">
        <f>SUMIFS(SolRaw!$D:$D,SolRaw!$A:$A,$B1975,SolRaw!$B:$B,$C1975,SolRaw!$C:$C,J$1)/SUMIFS(GraphStats!$G:$G,GraphStats!$A:$A,$B1975,GraphStats!$D:$D,J$1)</f>
        <v>1.9867549668874173E-2</v>
      </c>
      <c r="K1975" s="1">
        <f>SUMIFS(SolRaw!$D:$D,SolRaw!$A:$A,$B1975,SolRaw!$B:$B,$C1975,SolRaw!$C:$C,K$1)/SUMIFS(GraphStats!$G:$G,GraphStats!$A:$A,$B1975,GraphStats!$D:$D,K$1)</f>
        <v>1.6416845110635261E-2</v>
      </c>
      <c r="L1975" s="1">
        <f>SUMIFS(SolRaw!$D:$D,SolRaw!$A:$A,$B1975,SolRaw!$B:$B,$C1975,SolRaw!$C:$C,L$1)/SUMIFS(GraphStats!$G:$G,GraphStats!$A:$A,$B1975,GraphStats!$D:$D,L$1)</f>
        <v>2.0958083832335328E-2</v>
      </c>
      <c r="M1975" s="1">
        <f>SUMIFS(SolRaw!$D:$D,SolRaw!$A:$A,$B1975,SolRaw!$B:$B,$C1975,SolRaw!$C:$C,M$1)/SUMIFS(GraphStats!$G:$G,GraphStats!$A:$A,$B1975,GraphStats!$D:$D,M$1)</f>
        <v>2.1160409556313993E-2</v>
      </c>
      <c r="N1975" s="1">
        <f t="shared" si="210"/>
        <v>2.1619624537727665E-2</v>
      </c>
      <c r="O1975" s="1">
        <f t="shared" si="211"/>
        <v>1.6416845110635261E-2</v>
      </c>
      <c r="P1975" s="1">
        <f t="shared" si="212"/>
        <v>2.0282500900777243E-2</v>
      </c>
      <c r="Q1975" s="1">
        <f t="shared" si="216"/>
        <v>2.1465545852177317E-2</v>
      </c>
      <c r="R1975" s="1">
        <f t="shared" si="213"/>
        <v>2.3604052183036215E-2</v>
      </c>
      <c r="S1975" s="1">
        <f t="shared" si="214"/>
        <v>2.5566106647187729E-2</v>
      </c>
      <c r="T1975" s="1">
        <f t="shared" si="215"/>
        <v>2.6194052723555895E-3</v>
      </c>
    </row>
    <row r="1976" spans="1:20" x14ac:dyDescent="0.2">
      <c r="A1976" t="str">
        <f>VLOOKUP(B1976,GraphStats!$A:$B,2,0)</f>
        <v>ISCAS</v>
      </c>
      <c r="B1976" t="s">
        <v>15</v>
      </c>
      <c r="C1976" t="s">
        <v>139</v>
      </c>
      <c r="D1976" s="1">
        <f>SUMIFS(SolRaw!$D:$D,SolRaw!$A:$A,$B1976,SolRaw!$B:$B,$C1976,SolRaw!$C:$C,D$1)/SUMIFS(GraphStats!$G:$G,GraphStats!$A:$A,$B1976,GraphStats!$D:$D,D$1)</f>
        <v>2.2127052105638829E-2</v>
      </c>
      <c r="E1976" s="1">
        <f>SUMIFS(SolRaw!$D:$D,SolRaw!$A:$A,$B1976,SolRaw!$B:$B,$C1976,SolRaw!$C:$C,E$1)/SUMIFS(GraphStats!$G:$G,GraphStats!$A:$A,$B1976,GraphStats!$D:$D,E$1)</f>
        <v>2.0057306590257881E-2</v>
      </c>
      <c r="F1976" s="1">
        <f>SUMIFS(SolRaw!$D:$D,SolRaw!$A:$A,$B1976,SolRaw!$B:$B,$C1976,SolRaw!$C:$C,F$1)/SUMIFS(GraphStats!$G:$G,GraphStats!$A:$A,$B1976,GraphStats!$D:$D,F$1)</f>
        <v>2.5566106647187729E-2</v>
      </c>
      <c r="G1976" s="1">
        <f>SUMIFS(SolRaw!$D:$D,SolRaw!$A:$A,$B1976,SolRaw!$B:$B,$C1976,SolRaw!$C:$C,G$1)/SUMIFS(GraphStats!$G:$G,GraphStats!$A:$A,$B1976,GraphStats!$D:$D,G$1)</f>
        <v>2.4096385542168676E-2</v>
      </c>
      <c r="H1976" s="1">
        <f>SUMIFS(SolRaw!$D:$D,SolRaw!$A:$A,$B1976,SolRaw!$B:$B,$C1976,SolRaw!$C:$C,H$1)/SUMIFS(GraphStats!$G:$G,GraphStats!$A:$A,$B1976,GraphStats!$D:$D,H$1)</f>
        <v>2.4175824175824177E-2</v>
      </c>
      <c r="I1976" s="1">
        <f>SUMIFS(SolRaw!$D:$D,SolRaw!$A:$A,$B1976,SolRaw!$B:$B,$C1976,SolRaw!$C:$C,I$1)/SUMIFS(GraphStats!$G:$G,GraphStats!$A:$A,$B1976,GraphStats!$D:$D,I$1)</f>
        <v>2.1770682148040638E-2</v>
      </c>
      <c r="J1976" s="1">
        <f>SUMIFS(SolRaw!$D:$D,SolRaw!$A:$A,$B1976,SolRaw!$B:$B,$C1976,SolRaw!$C:$C,J$1)/SUMIFS(GraphStats!$G:$G,GraphStats!$A:$A,$B1976,GraphStats!$D:$D,J$1)</f>
        <v>1.9867549668874173E-2</v>
      </c>
      <c r="K1976" s="1">
        <f>SUMIFS(SolRaw!$D:$D,SolRaw!$A:$A,$B1976,SolRaw!$B:$B,$C1976,SolRaw!$C:$C,K$1)/SUMIFS(GraphStats!$G:$G,GraphStats!$A:$A,$B1976,GraphStats!$D:$D,K$1)</f>
        <v>1.6416845110635261E-2</v>
      </c>
      <c r="L1976" s="1">
        <f>SUMIFS(SolRaw!$D:$D,SolRaw!$A:$A,$B1976,SolRaw!$B:$B,$C1976,SolRaw!$C:$C,L$1)/SUMIFS(GraphStats!$G:$G,GraphStats!$A:$A,$B1976,GraphStats!$D:$D,L$1)</f>
        <v>2.0958083832335328E-2</v>
      </c>
      <c r="M1976" s="1">
        <f>SUMIFS(SolRaw!$D:$D,SolRaw!$A:$A,$B1976,SolRaw!$B:$B,$C1976,SolRaw!$C:$C,M$1)/SUMIFS(GraphStats!$G:$G,GraphStats!$A:$A,$B1976,GraphStats!$D:$D,M$1)</f>
        <v>2.1160409556313993E-2</v>
      </c>
      <c r="N1976" s="1">
        <f t="shared" si="210"/>
        <v>2.1619624537727665E-2</v>
      </c>
      <c r="O1976" s="1">
        <f t="shared" si="211"/>
        <v>1.6416845110635261E-2</v>
      </c>
      <c r="P1976" s="1">
        <f t="shared" si="212"/>
        <v>2.0282500900777243E-2</v>
      </c>
      <c r="Q1976" s="1">
        <f t="shared" si="216"/>
        <v>2.1465545852177317E-2</v>
      </c>
      <c r="R1976" s="1">
        <f t="shared" si="213"/>
        <v>2.3604052183036215E-2</v>
      </c>
      <c r="S1976" s="1">
        <f t="shared" si="214"/>
        <v>2.5566106647187729E-2</v>
      </c>
      <c r="T1976" s="1">
        <f t="shared" si="215"/>
        <v>2.6194052723555895E-3</v>
      </c>
    </row>
    <row r="1977" spans="1:20" x14ac:dyDescent="0.2">
      <c r="A1977" t="str">
        <f>VLOOKUP(B1977,GraphStats!$A:$B,2,0)</f>
        <v>ISCAS</v>
      </c>
      <c r="B1977" t="s">
        <v>15</v>
      </c>
      <c r="C1977" t="s">
        <v>140</v>
      </c>
      <c r="D1977" s="1">
        <f>SUMIFS(SolRaw!$D:$D,SolRaw!$A:$A,$B1977,SolRaw!$B:$B,$C1977,SolRaw!$C:$C,D$1)/SUMIFS(GraphStats!$G:$G,GraphStats!$A:$A,$B1977,GraphStats!$D:$D,D$1)</f>
        <v>2.2127052105638829E-2</v>
      </c>
      <c r="E1977" s="1">
        <f>SUMIFS(SolRaw!$D:$D,SolRaw!$A:$A,$B1977,SolRaw!$B:$B,$C1977,SolRaw!$C:$C,E$1)/SUMIFS(GraphStats!$G:$G,GraphStats!$A:$A,$B1977,GraphStats!$D:$D,E$1)</f>
        <v>2.0057306590257881E-2</v>
      </c>
      <c r="F1977" s="1">
        <f>SUMIFS(SolRaw!$D:$D,SolRaw!$A:$A,$B1977,SolRaw!$B:$B,$C1977,SolRaw!$C:$C,F$1)/SUMIFS(GraphStats!$G:$G,GraphStats!$A:$A,$B1977,GraphStats!$D:$D,F$1)</f>
        <v>2.483564645726808E-2</v>
      </c>
      <c r="G1977" s="1">
        <f>SUMIFS(SolRaw!$D:$D,SolRaw!$A:$A,$B1977,SolRaw!$B:$B,$C1977,SolRaw!$C:$C,G$1)/SUMIFS(GraphStats!$G:$G,GraphStats!$A:$A,$B1977,GraphStats!$D:$D,G$1)</f>
        <v>2.4096385542168676E-2</v>
      </c>
      <c r="H1977" s="1">
        <f>SUMIFS(SolRaw!$D:$D,SolRaw!$A:$A,$B1977,SolRaw!$B:$B,$C1977,SolRaw!$C:$C,H$1)/SUMIFS(GraphStats!$G:$G,GraphStats!$A:$A,$B1977,GraphStats!$D:$D,H$1)</f>
        <v>2.3443223443223443E-2</v>
      </c>
      <c r="I1977" s="1">
        <f>SUMIFS(SolRaw!$D:$D,SolRaw!$A:$A,$B1977,SolRaw!$B:$B,$C1977,SolRaw!$C:$C,I$1)/SUMIFS(GraphStats!$G:$G,GraphStats!$A:$A,$B1977,GraphStats!$D:$D,I$1)</f>
        <v>2.1770682148040638E-2</v>
      </c>
      <c r="J1977" s="1">
        <f>SUMIFS(SolRaw!$D:$D,SolRaw!$A:$A,$B1977,SolRaw!$B:$B,$C1977,SolRaw!$C:$C,J$1)/SUMIFS(GraphStats!$G:$G,GraphStats!$A:$A,$B1977,GraphStats!$D:$D,J$1)</f>
        <v>1.9867549668874173E-2</v>
      </c>
      <c r="K1977" s="1">
        <f>SUMIFS(SolRaw!$D:$D,SolRaw!$A:$A,$B1977,SolRaw!$B:$B,$C1977,SolRaw!$C:$C,K$1)/SUMIFS(GraphStats!$G:$G,GraphStats!$A:$A,$B1977,GraphStats!$D:$D,K$1)</f>
        <v>1.6416845110635261E-2</v>
      </c>
      <c r="L1977" s="1">
        <f>SUMIFS(SolRaw!$D:$D,SolRaw!$A:$A,$B1977,SolRaw!$B:$B,$C1977,SolRaw!$C:$C,L$1)/SUMIFS(GraphStats!$G:$G,GraphStats!$A:$A,$B1977,GraphStats!$D:$D,L$1)</f>
        <v>2.0958083832335328E-2</v>
      </c>
      <c r="M1977" s="1">
        <f>SUMIFS(SolRaw!$D:$D,SolRaw!$A:$A,$B1977,SolRaw!$B:$B,$C1977,SolRaw!$C:$C,M$1)/SUMIFS(GraphStats!$G:$G,GraphStats!$A:$A,$B1977,GraphStats!$D:$D,M$1)</f>
        <v>2.1160409556313993E-2</v>
      </c>
      <c r="N1977" s="1">
        <f t="shared" si="210"/>
        <v>2.1473318445475627E-2</v>
      </c>
      <c r="O1977" s="1">
        <f t="shared" si="211"/>
        <v>1.6416845110635261E-2</v>
      </c>
      <c r="P1977" s="1">
        <f t="shared" si="212"/>
        <v>2.0282500900777243E-2</v>
      </c>
      <c r="Q1977" s="1">
        <f t="shared" si="216"/>
        <v>2.1465545852177317E-2</v>
      </c>
      <c r="R1977" s="1">
        <f t="shared" si="213"/>
        <v>2.3114180608827289E-2</v>
      </c>
      <c r="S1977" s="1">
        <f t="shared" si="214"/>
        <v>2.483564645726808E-2</v>
      </c>
      <c r="T1977" s="1">
        <f t="shared" si="215"/>
        <v>2.4289214210402674E-3</v>
      </c>
    </row>
    <row r="1978" spans="1:20" x14ac:dyDescent="0.2">
      <c r="A1978" t="str">
        <f>VLOOKUP(B1978,GraphStats!$A:$B,2,0)</f>
        <v>ISCAS</v>
      </c>
      <c r="B1978" t="s">
        <v>15</v>
      </c>
      <c r="C1978" t="s">
        <v>141</v>
      </c>
      <c r="D1978" s="1">
        <f>SUMIFS(SolRaw!$D:$D,SolRaw!$A:$A,$B1978,SolRaw!$B:$B,$C1978,SolRaw!$C:$C,D$1)/SUMIFS(GraphStats!$G:$G,GraphStats!$A:$A,$B1978,GraphStats!$D:$D,D$1)</f>
        <v>2.2840827980014276E-2</v>
      </c>
      <c r="E1978" s="1">
        <f>SUMIFS(SolRaw!$D:$D,SolRaw!$A:$A,$B1978,SolRaw!$B:$B,$C1978,SolRaw!$C:$C,E$1)/SUMIFS(GraphStats!$G:$G,GraphStats!$A:$A,$B1978,GraphStats!$D:$D,E$1)</f>
        <v>2.0773638968481375E-2</v>
      </c>
      <c r="F1978" s="1">
        <f>SUMIFS(SolRaw!$D:$D,SolRaw!$A:$A,$B1978,SolRaw!$B:$B,$C1978,SolRaw!$C:$C,F$1)/SUMIFS(GraphStats!$G:$G,GraphStats!$A:$A,$B1978,GraphStats!$D:$D,F$1)</f>
        <v>2.6296566837107377E-2</v>
      </c>
      <c r="G1978" s="1">
        <f>SUMIFS(SolRaw!$D:$D,SolRaw!$A:$A,$B1978,SolRaw!$B:$B,$C1978,SolRaw!$C:$C,G$1)/SUMIFS(GraphStats!$G:$G,GraphStats!$A:$A,$B1978,GraphStats!$D:$D,G$1)</f>
        <v>2.5513819985825654E-2</v>
      </c>
      <c r="H1978" s="1">
        <f>SUMIFS(SolRaw!$D:$D,SolRaw!$A:$A,$B1978,SolRaw!$B:$B,$C1978,SolRaw!$C:$C,H$1)/SUMIFS(GraphStats!$G:$G,GraphStats!$A:$A,$B1978,GraphStats!$D:$D,H$1)</f>
        <v>2.490842490842491E-2</v>
      </c>
      <c r="I1978" s="1">
        <f>SUMIFS(SolRaw!$D:$D,SolRaw!$A:$A,$B1978,SolRaw!$B:$B,$C1978,SolRaw!$C:$C,I$1)/SUMIFS(GraphStats!$G:$G,GraphStats!$A:$A,$B1978,GraphStats!$D:$D,I$1)</f>
        <v>2.1770682148040638E-2</v>
      </c>
      <c r="J1978" s="1">
        <f>SUMIFS(SolRaw!$D:$D,SolRaw!$A:$A,$B1978,SolRaw!$B:$B,$C1978,SolRaw!$C:$C,J$1)/SUMIFS(GraphStats!$G:$G,GraphStats!$A:$A,$B1978,GraphStats!$D:$D,J$1)</f>
        <v>2.1339220014716703E-2</v>
      </c>
      <c r="K1978" s="1">
        <f>SUMIFS(SolRaw!$D:$D,SolRaw!$A:$A,$B1978,SolRaw!$B:$B,$C1978,SolRaw!$C:$C,K$1)/SUMIFS(GraphStats!$G:$G,GraphStats!$A:$A,$B1978,GraphStats!$D:$D,K$1)</f>
        <v>1.6416845110635261E-2</v>
      </c>
      <c r="L1978" s="1">
        <f>SUMIFS(SolRaw!$D:$D,SolRaw!$A:$A,$B1978,SolRaw!$B:$B,$C1978,SolRaw!$C:$C,L$1)/SUMIFS(GraphStats!$G:$G,GraphStats!$A:$A,$B1978,GraphStats!$D:$D,L$1)</f>
        <v>2.0958083832335328E-2</v>
      </c>
      <c r="M1978" s="1">
        <f>SUMIFS(SolRaw!$D:$D,SolRaw!$A:$A,$B1978,SolRaw!$B:$B,$C1978,SolRaw!$C:$C,M$1)/SUMIFS(GraphStats!$G:$G,GraphStats!$A:$A,$B1978,GraphStats!$D:$D,M$1)</f>
        <v>2.4573378839590442E-2</v>
      </c>
      <c r="N1978" s="1">
        <f t="shared" si="210"/>
        <v>2.2539148862517195E-2</v>
      </c>
      <c r="O1978" s="1">
        <f t="shared" si="211"/>
        <v>1.6416845110635261E-2</v>
      </c>
      <c r="P1978" s="1">
        <f t="shared" si="212"/>
        <v>2.1053367877930673E-2</v>
      </c>
      <c r="Q1978" s="1">
        <f t="shared" si="216"/>
        <v>2.2305755064027457E-2</v>
      </c>
      <c r="R1978" s="1">
        <f t="shared" si="213"/>
        <v>2.4824663391216292E-2</v>
      </c>
      <c r="S1978" s="1">
        <f t="shared" si="214"/>
        <v>2.6296566837107377E-2</v>
      </c>
      <c r="T1978" s="1">
        <f t="shared" si="215"/>
        <v>2.9427725848601444E-3</v>
      </c>
    </row>
    <row r="1979" spans="1:20" x14ac:dyDescent="0.2">
      <c r="A1979" t="str">
        <f>VLOOKUP(B1979,GraphStats!$A:$B,2,0)</f>
        <v>ISCAS</v>
      </c>
      <c r="B1979" t="s">
        <v>15</v>
      </c>
      <c r="C1979" t="s">
        <v>142</v>
      </c>
      <c r="D1979" s="1">
        <f>SUMIFS(SolRaw!$D:$D,SolRaw!$A:$A,$B1979,SolRaw!$B:$B,$C1979,SolRaw!$C:$C,D$1)/SUMIFS(GraphStats!$G:$G,GraphStats!$A:$A,$B1979,GraphStats!$D:$D,D$1)</f>
        <v>2.2127052105638829E-2</v>
      </c>
      <c r="E1979" s="1">
        <f>SUMIFS(SolRaw!$D:$D,SolRaw!$A:$A,$B1979,SolRaw!$B:$B,$C1979,SolRaw!$C:$C,E$1)/SUMIFS(GraphStats!$G:$G,GraphStats!$A:$A,$B1979,GraphStats!$D:$D,E$1)</f>
        <v>2.0057306590257881E-2</v>
      </c>
      <c r="F1979" s="1">
        <f>SUMIFS(SolRaw!$D:$D,SolRaw!$A:$A,$B1979,SolRaw!$B:$B,$C1979,SolRaw!$C:$C,F$1)/SUMIFS(GraphStats!$G:$G,GraphStats!$A:$A,$B1979,GraphStats!$D:$D,F$1)</f>
        <v>2.483564645726808E-2</v>
      </c>
      <c r="G1979" s="1">
        <f>SUMIFS(SolRaw!$D:$D,SolRaw!$A:$A,$B1979,SolRaw!$B:$B,$C1979,SolRaw!$C:$C,G$1)/SUMIFS(GraphStats!$G:$G,GraphStats!$A:$A,$B1979,GraphStats!$D:$D,G$1)</f>
        <v>2.4096385542168676E-2</v>
      </c>
      <c r="H1979" s="1">
        <f>SUMIFS(SolRaw!$D:$D,SolRaw!$A:$A,$B1979,SolRaw!$B:$B,$C1979,SolRaw!$C:$C,H$1)/SUMIFS(GraphStats!$G:$G,GraphStats!$A:$A,$B1979,GraphStats!$D:$D,H$1)</f>
        <v>2.3443223443223443E-2</v>
      </c>
      <c r="I1979" s="1">
        <f>SUMIFS(SolRaw!$D:$D,SolRaw!$A:$A,$B1979,SolRaw!$B:$B,$C1979,SolRaw!$C:$C,I$1)/SUMIFS(GraphStats!$G:$G,GraphStats!$A:$A,$B1979,GraphStats!$D:$D,I$1)</f>
        <v>2.1770682148040638E-2</v>
      </c>
      <c r="J1979" s="1">
        <f>SUMIFS(SolRaw!$D:$D,SolRaw!$A:$A,$B1979,SolRaw!$B:$B,$C1979,SolRaw!$C:$C,J$1)/SUMIFS(GraphStats!$G:$G,GraphStats!$A:$A,$B1979,GraphStats!$D:$D,J$1)</f>
        <v>1.9867549668874173E-2</v>
      </c>
      <c r="K1979" s="1">
        <f>SUMIFS(SolRaw!$D:$D,SolRaw!$A:$A,$B1979,SolRaw!$B:$B,$C1979,SolRaw!$C:$C,K$1)/SUMIFS(GraphStats!$G:$G,GraphStats!$A:$A,$B1979,GraphStats!$D:$D,K$1)</f>
        <v>1.6416845110635261E-2</v>
      </c>
      <c r="L1979" s="1">
        <f>SUMIFS(SolRaw!$D:$D,SolRaw!$A:$A,$B1979,SolRaw!$B:$B,$C1979,SolRaw!$C:$C,L$1)/SUMIFS(GraphStats!$G:$G,GraphStats!$A:$A,$B1979,GraphStats!$D:$D,L$1)</f>
        <v>2.0958083832335328E-2</v>
      </c>
      <c r="M1979" s="1">
        <f>SUMIFS(SolRaw!$D:$D,SolRaw!$A:$A,$B1979,SolRaw!$B:$B,$C1979,SolRaw!$C:$C,M$1)/SUMIFS(GraphStats!$G:$G,GraphStats!$A:$A,$B1979,GraphStats!$D:$D,M$1)</f>
        <v>2.1160409556313993E-2</v>
      </c>
      <c r="N1979" s="1">
        <f t="shared" si="210"/>
        <v>2.1473318445475627E-2</v>
      </c>
      <c r="O1979" s="1">
        <f t="shared" si="211"/>
        <v>1.6416845110635261E-2</v>
      </c>
      <c r="P1979" s="1">
        <f t="shared" si="212"/>
        <v>2.0282500900777243E-2</v>
      </c>
      <c r="Q1979" s="1">
        <f t="shared" si="216"/>
        <v>2.1465545852177317E-2</v>
      </c>
      <c r="R1979" s="1">
        <f t="shared" si="213"/>
        <v>2.3114180608827289E-2</v>
      </c>
      <c r="S1979" s="1">
        <f t="shared" si="214"/>
        <v>2.483564645726808E-2</v>
      </c>
      <c r="T1979" s="1">
        <f t="shared" si="215"/>
        <v>2.4289214210402674E-3</v>
      </c>
    </row>
    <row r="1980" spans="1:20" x14ac:dyDescent="0.2">
      <c r="A1980" t="str">
        <f>VLOOKUP(B1980,GraphStats!$A:$B,2,0)</f>
        <v>ISCAS</v>
      </c>
      <c r="B1980" t="s">
        <v>15</v>
      </c>
      <c r="C1980" t="s">
        <v>143</v>
      </c>
      <c r="D1980" s="1">
        <f>SUMIFS(SolRaw!$D:$D,SolRaw!$A:$A,$B1980,SolRaw!$B:$B,$C1980,SolRaw!$C:$C,D$1)/SUMIFS(GraphStats!$G:$G,GraphStats!$A:$A,$B1980,GraphStats!$D:$D,D$1)</f>
        <v>2.2127052105638829E-2</v>
      </c>
      <c r="E1980" s="1">
        <f>SUMIFS(SolRaw!$D:$D,SolRaw!$A:$A,$B1980,SolRaw!$B:$B,$C1980,SolRaw!$C:$C,E$1)/SUMIFS(GraphStats!$G:$G,GraphStats!$A:$A,$B1980,GraphStats!$D:$D,E$1)</f>
        <v>2.0057306590257881E-2</v>
      </c>
      <c r="F1980" s="1">
        <f>SUMIFS(SolRaw!$D:$D,SolRaw!$A:$A,$B1980,SolRaw!$B:$B,$C1980,SolRaw!$C:$C,F$1)/SUMIFS(GraphStats!$G:$G,GraphStats!$A:$A,$B1980,GraphStats!$D:$D,F$1)</f>
        <v>2.6296566837107377E-2</v>
      </c>
      <c r="G1980" s="1">
        <f>SUMIFS(SolRaw!$D:$D,SolRaw!$A:$A,$B1980,SolRaw!$B:$B,$C1980,SolRaw!$C:$C,G$1)/SUMIFS(GraphStats!$G:$G,GraphStats!$A:$A,$B1980,GraphStats!$D:$D,G$1)</f>
        <v>2.5513819985825654E-2</v>
      </c>
      <c r="H1980" s="1">
        <f>SUMIFS(SolRaw!$D:$D,SolRaw!$A:$A,$B1980,SolRaw!$B:$B,$C1980,SolRaw!$C:$C,H$1)/SUMIFS(GraphStats!$G:$G,GraphStats!$A:$A,$B1980,GraphStats!$D:$D,H$1)</f>
        <v>2.490842490842491E-2</v>
      </c>
      <c r="I1980" s="1">
        <f>SUMIFS(SolRaw!$D:$D,SolRaw!$A:$A,$B1980,SolRaw!$B:$B,$C1980,SolRaw!$C:$C,I$1)/SUMIFS(GraphStats!$G:$G,GraphStats!$A:$A,$B1980,GraphStats!$D:$D,I$1)</f>
        <v>2.1770682148040638E-2</v>
      </c>
      <c r="J1980" s="1">
        <f>SUMIFS(SolRaw!$D:$D,SolRaw!$A:$A,$B1980,SolRaw!$B:$B,$C1980,SolRaw!$C:$C,J$1)/SUMIFS(GraphStats!$G:$G,GraphStats!$A:$A,$B1980,GraphStats!$D:$D,J$1)</f>
        <v>2.1339220014716703E-2</v>
      </c>
      <c r="K1980" s="1">
        <f>SUMIFS(SolRaw!$D:$D,SolRaw!$A:$A,$B1980,SolRaw!$B:$B,$C1980,SolRaw!$C:$C,K$1)/SUMIFS(GraphStats!$G:$G,GraphStats!$A:$A,$B1980,GraphStats!$D:$D,K$1)</f>
        <v>1.6416845110635261E-2</v>
      </c>
      <c r="L1980" s="1">
        <f>SUMIFS(SolRaw!$D:$D,SolRaw!$A:$A,$B1980,SolRaw!$B:$B,$C1980,SolRaw!$C:$C,L$1)/SUMIFS(GraphStats!$G:$G,GraphStats!$A:$A,$B1980,GraphStats!$D:$D,L$1)</f>
        <v>2.0958083832335328E-2</v>
      </c>
      <c r="M1980" s="1">
        <f>SUMIFS(SolRaw!$D:$D,SolRaw!$A:$A,$B1980,SolRaw!$B:$B,$C1980,SolRaw!$C:$C,M$1)/SUMIFS(GraphStats!$G:$G,GraphStats!$A:$A,$B1980,GraphStats!$D:$D,M$1)</f>
        <v>2.3890784982935155E-2</v>
      </c>
      <c r="N1980" s="1">
        <f t="shared" si="210"/>
        <v>2.2327878651591773E-2</v>
      </c>
      <c r="O1980" s="1">
        <f t="shared" si="211"/>
        <v>1.6416845110635261E-2</v>
      </c>
      <c r="P1980" s="1">
        <f t="shared" si="212"/>
        <v>2.1053367877930673E-2</v>
      </c>
      <c r="Q1980" s="1">
        <f t="shared" si="216"/>
        <v>2.1948867126839734E-2</v>
      </c>
      <c r="R1980" s="1">
        <f t="shared" si="213"/>
        <v>2.4654014927052471E-2</v>
      </c>
      <c r="S1980" s="1">
        <f t="shared" si="214"/>
        <v>2.6296566837107377E-2</v>
      </c>
      <c r="T1980" s="1">
        <f t="shared" si="215"/>
        <v>2.9496327696760501E-3</v>
      </c>
    </row>
    <row r="1981" spans="1:20" x14ac:dyDescent="0.2">
      <c r="A1981" t="str">
        <f>VLOOKUP(B1981,GraphStats!$A:$B,2,0)</f>
        <v>ISCAS</v>
      </c>
      <c r="B1981" t="s">
        <v>15</v>
      </c>
      <c r="C1981" t="s">
        <v>144</v>
      </c>
      <c r="D1981" s="1">
        <f>SUMIFS(SolRaw!$D:$D,SolRaw!$A:$A,$B1981,SolRaw!$B:$B,$C1981,SolRaw!$C:$C,D$1)/SUMIFS(GraphStats!$G:$G,GraphStats!$A:$A,$B1981,GraphStats!$D:$D,D$1)</f>
        <v>2.2127052105638829E-2</v>
      </c>
      <c r="E1981" s="1">
        <f>SUMIFS(SolRaw!$D:$D,SolRaw!$A:$A,$B1981,SolRaw!$B:$B,$C1981,SolRaw!$C:$C,E$1)/SUMIFS(GraphStats!$G:$G,GraphStats!$A:$A,$B1981,GraphStats!$D:$D,E$1)</f>
        <v>2.0057306590257881E-2</v>
      </c>
      <c r="F1981" s="1">
        <f>SUMIFS(SolRaw!$D:$D,SolRaw!$A:$A,$B1981,SolRaw!$B:$B,$C1981,SolRaw!$C:$C,F$1)/SUMIFS(GraphStats!$G:$G,GraphStats!$A:$A,$B1981,GraphStats!$D:$D,F$1)</f>
        <v>2.483564645726808E-2</v>
      </c>
      <c r="G1981" s="1">
        <f>SUMIFS(SolRaw!$D:$D,SolRaw!$A:$A,$B1981,SolRaw!$B:$B,$C1981,SolRaw!$C:$C,G$1)/SUMIFS(GraphStats!$G:$G,GraphStats!$A:$A,$B1981,GraphStats!$D:$D,G$1)</f>
        <v>2.4096385542168676E-2</v>
      </c>
      <c r="H1981" s="1">
        <f>SUMIFS(SolRaw!$D:$D,SolRaw!$A:$A,$B1981,SolRaw!$B:$B,$C1981,SolRaw!$C:$C,H$1)/SUMIFS(GraphStats!$G:$G,GraphStats!$A:$A,$B1981,GraphStats!$D:$D,H$1)</f>
        <v>2.3443223443223443E-2</v>
      </c>
      <c r="I1981" s="1">
        <f>SUMIFS(SolRaw!$D:$D,SolRaw!$A:$A,$B1981,SolRaw!$B:$B,$C1981,SolRaw!$C:$C,I$1)/SUMIFS(GraphStats!$G:$G,GraphStats!$A:$A,$B1981,GraphStats!$D:$D,I$1)</f>
        <v>2.1770682148040638E-2</v>
      </c>
      <c r="J1981" s="1">
        <f>SUMIFS(SolRaw!$D:$D,SolRaw!$A:$A,$B1981,SolRaw!$B:$B,$C1981,SolRaw!$C:$C,J$1)/SUMIFS(GraphStats!$G:$G,GraphStats!$A:$A,$B1981,GraphStats!$D:$D,J$1)</f>
        <v>1.9867549668874173E-2</v>
      </c>
      <c r="K1981" s="1">
        <f>SUMIFS(SolRaw!$D:$D,SolRaw!$A:$A,$B1981,SolRaw!$B:$B,$C1981,SolRaw!$C:$C,K$1)/SUMIFS(GraphStats!$G:$G,GraphStats!$A:$A,$B1981,GraphStats!$D:$D,K$1)</f>
        <v>1.6416845110635261E-2</v>
      </c>
      <c r="L1981" s="1">
        <f>SUMIFS(SolRaw!$D:$D,SolRaw!$A:$A,$B1981,SolRaw!$B:$B,$C1981,SolRaw!$C:$C,L$1)/SUMIFS(GraphStats!$G:$G,GraphStats!$A:$A,$B1981,GraphStats!$D:$D,L$1)</f>
        <v>2.0958083832335328E-2</v>
      </c>
      <c r="M1981" s="1">
        <f>SUMIFS(SolRaw!$D:$D,SolRaw!$A:$A,$B1981,SolRaw!$B:$B,$C1981,SolRaw!$C:$C,M$1)/SUMIFS(GraphStats!$G:$G,GraphStats!$A:$A,$B1981,GraphStats!$D:$D,M$1)</f>
        <v>2.1160409556313993E-2</v>
      </c>
      <c r="N1981" s="1">
        <f t="shared" si="210"/>
        <v>2.1473318445475627E-2</v>
      </c>
      <c r="O1981" s="1">
        <f t="shared" si="211"/>
        <v>1.6416845110635261E-2</v>
      </c>
      <c r="P1981" s="1">
        <f t="shared" si="212"/>
        <v>2.0282500900777243E-2</v>
      </c>
      <c r="Q1981" s="1">
        <f t="shared" si="216"/>
        <v>2.1465545852177317E-2</v>
      </c>
      <c r="R1981" s="1">
        <f t="shared" si="213"/>
        <v>2.3114180608827289E-2</v>
      </c>
      <c r="S1981" s="1">
        <f t="shared" si="214"/>
        <v>2.483564645726808E-2</v>
      </c>
      <c r="T1981" s="1">
        <f t="shared" si="215"/>
        <v>2.4289214210402674E-3</v>
      </c>
    </row>
    <row r="1982" spans="1:20" x14ac:dyDescent="0.2">
      <c r="A1982" t="str">
        <f>VLOOKUP(B1982,GraphStats!$A:$B,2,0)</f>
        <v>ISCAS</v>
      </c>
      <c r="B1982" t="s">
        <v>15</v>
      </c>
      <c r="C1982" t="s">
        <v>145</v>
      </c>
      <c r="D1982" s="1">
        <f>SUMIFS(SolRaw!$D:$D,SolRaw!$A:$A,$B1982,SolRaw!$B:$B,$C1982,SolRaw!$C:$C,D$1)/SUMIFS(GraphStats!$G:$G,GraphStats!$A:$A,$B1982,GraphStats!$D:$D,D$1)</f>
        <v>2.2127052105638829E-2</v>
      </c>
      <c r="E1982" s="1">
        <f>SUMIFS(SolRaw!$D:$D,SolRaw!$A:$A,$B1982,SolRaw!$B:$B,$C1982,SolRaw!$C:$C,E$1)/SUMIFS(GraphStats!$G:$G,GraphStats!$A:$A,$B1982,GraphStats!$D:$D,E$1)</f>
        <v>2.0057306590257881E-2</v>
      </c>
      <c r="F1982" s="1">
        <f>SUMIFS(SolRaw!$D:$D,SolRaw!$A:$A,$B1982,SolRaw!$B:$B,$C1982,SolRaw!$C:$C,F$1)/SUMIFS(GraphStats!$G:$G,GraphStats!$A:$A,$B1982,GraphStats!$D:$D,F$1)</f>
        <v>2.6296566837107377E-2</v>
      </c>
      <c r="G1982" s="1">
        <f>SUMIFS(SolRaw!$D:$D,SolRaw!$A:$A,$B1982,SolRaw!$B:$B,$C1982,SolRaw!$C:$C,G$1)/SUMIFS(GraphStats!$G:$G,GraphStats!$A:$A,$B1982,GraphStats!$D:$D,G$1)</f>
        <v>2.5513819985825654E-2</v>
      </c>
      <c r="H1982" s="1">
        <f>SUMIFS(SolRaw!$D:$D,SolRaw!$A:$A,$B1982,SolRaw!$B:$B,$C1982,SolRaw!$C:$C,H$1)/SUMIFS(GraphStats!$G:$G,GraphStats!$A:$A,$B1982,GraphStats!$D:$D,H$1)</f>
        <v>2.4175824175824177E-2</v>
      </c>
      <c r="I1982" s="1">
        <f>SUMIFS(SolRaw!$D:$D,SolRaw!$A:$A,$B1982,SolRaw!$B:$B,$C1982,SolRaw!$C:$C,I$1)/SUMIFS(GraphStats!$G:$G,GraphStats!$A:$A,$B1982,GraphStats!$D:$D,I$1)</f>
        <v>2.1770682148040638E-2</v>
      </c>
      <c r="J1982" s="1">
        <f>SUMIFS(SolRaw!$D:$D,SolRaw!$A:$A,$B1982,SolRaw!$B:$B,$C1982,SolRaw!$C:$C,J$1)/SUMIFS(GraphStats!$G:$G,GraphStats!$A:$A,$B1982,GraphStats!$D:$D,J$1)</f>
        <v>2.1339220014716703E-2</v>
      </c>
      <c r="K1982" s="1">
        <f>SUMIFS(SolRaw!$D:$D,SolRaw!$A:$A,$B1982,SolRaw!$B:$B,$C1982,SolRaw!$C:$C,K$1)/SUMIFS(GraphStats!$G:$G,GraphStats!$A:$A,$B1982,GraphStats!$D:$D,K$1)</f>
        <v>1.6416845110635261E-2</v>
      </c>
      <c r="L1982" s="1">
        <f>SUMIFS(SolRaw!$D:$D,SolRaw!$A:$A,$B1982,SolRaw!$B:$B,$C1982,SolRaw!$C:$C,L$1)/SUMIFS(GraphStats!$G:$G,GraphStats!$A:$A,$B1982,GraphStats!$D:$D,L$1)</f>
        <v>2.0958083832335328E-2</v>
      </c>
      <c r="M1982" s="1">
        <f>SUMIFS(SolRaw!$D:$D,SolRaw!$A:$A,$B1982,SolRaw!$B:$B,$C1982,SolRaw!$C:$C,M$1)/SUMIFS(GraphStats!$G:$G,GraphStats!$A:$A,$B1982,GraphStats!$D:$D,M$1)</f>
        <v>2.3890784982935155E-2</v>
      </c>
      <c r="N1982" s="1">
        <f t="shared" si="210"/>
        <v>2.2254618578331699E-2</v>
      </c>
      <c r="O1982" s="1">
        <f t="shared" si="211"/>
        <v>1.6416845110635261E-2</v>
      </c>
      <c r="P1982" s="1">
        <f t="shared" si="212"/>
        <v>2.1053367877930673E-2</v>
      </c>
      <c r="Q1982" s="1">
        <f t="shared" si="216"/>
        <v>2.1948867126839734E-2</v>
      </c>
      <c r="R1982" s="1">
        <f t="shared" si="213"/>
        <v>2.410456437760192E-2</v>
      </c>
      <c r="S1982" s="1">
        <f t="shared" si="214"/>
        <v>2.6296566837107377E-2</v>
      </c>
      <c r="T1982" s="1">
        <f t="shared" si="215"/>
        <v>2.8868478499154975E-3</v>
      </c>
    </row>
    <row r="1983" spans="1:20" x14ac:dyDescent="0.2">
      <c r="A1983" t="str">
        <f>VLOOKUP(B1983,GraphStats!$A:$B,2,0)</f>
        <v>ISCAS</v>
      </c>
      <c r="B1983" t="s">
        <v>15</v>
      </c>
      <c r="C1983" t="s">
        <v>146</v>
      </c>
      <c r="D1983" s="1">
        <f>SUMIFS(SolRaw!$D:$D,SolRaw!$A:$A,$B1983,SolRaw!$B:$B,$C1983,SolRaw!$C:$C,D$1)/SUMIFS(GraphStats!$G:$G,GraphStats!$A:$A,$B1983,GraphStats!$D:$D,D$1)</f>
        <v>2.2127052105638829E-2</v>
      </c>
      <c r="E1983" s="1">
        <f>SUMIFS(SolRaw!$D:$D,SolRaw!$A:$A,$B1983,SolRaw!$B:$B,$C1983,SolRaw!$C:$C,E$1)/SUMIFS(GraphStats!$G:$G,GraphStats!$A:$A,$B1983,GraphStats!$D:$D,E$1)</f>
        <v>2.0057306590257881E-2</v>
      </c>
      <c r="F1983" s="1">
        <f>SUMIFS(SolRaw!$D:$D,SolRaw!$A:$A,$B1983,SolRaw!$B:$B,$C1983,SolRaw!$C:$C,F$1)/SUMIFS(GraphStats!$G:$G,GraphStats!$A:$A,$B1983,GraphStats!$D:$D,F$1)</f>
        <v>2.6296566837107377E-2</v>
      </c>
      <c r="G1983" s="1">
        <f>SUMIFS(SolRaw!$D:$D,SolRaw!$A:$A,$B1983,SolRaw!$B:$B,$C1983,SolRaw!$C:$C,G$1)/SUMIFS(GraphStats!$G:$G,GraphStats!$A:$A,$B1983,GraphStats!$D:$D,G$1)</f>
        <v>2.5513819985825654E-2</v>
      </c>
      <c r="H1983" s="1">
        <f>SUMIFS(SolRaw!$D:$D,SolRaw!$A:$A,$B1983,SolRaw!$B:$B,$C1983,SolRaw!$C:$C,H$1)/SUMIFS(GraphStats!$G:$G,GraphStats!$A:$A,$B1983,GraphStats!$D:$D,H$1)</f>
        <v>2.4175824175824177E-2</v>
      </c>
      <c r="I1983" s="1">
        <f>SUMIFS(SolRaw!$D:$D,SolRaw!$A:$A,$B1983,SolRaw!$B:$B,$C1983,SolRaw!$C:$C,I$1)/SUMIFS(GraphStats!$G:$G,GraphStats!$A:$A,$B1983,GraphStats!$D:$D,I$1)</f>
        <v>2.1770682148040638E-2</v>
      </c>
      <c r="J1983" s="1">
        <f>SUMIFS(SolRaw!$D:$D,SolRaw!$A:$A,$B1983,SolRaw!$B:$B,$C1983,SolRaw!$C:$C,J$1)/SUMIFS(GraphStats!$G:$G,GraphStats!$A:$A,$B1983,GraphStats!$D:$D,J$1)</f>
        <v>1.9867549668874173E-2</v>
      </c>
      <c r="K1983" s="1">
        <f>SUMIFS(SolRaw!$D:$D,SolRaw!$A:$A,$B1983,SolRaw!$B:$B,$C1983,SolRaw!$C:$C,K$1)/SUMIFS(GraphStats!$G:$G,GraphStats!$A:$A,$B1983,GraphStats!$D:$D,K$1)</f>
        <v>1.6416845110635261E-2</v>
      </c>
      <c r="L1983" s="1">
        <f>SUMIFS(SolRaw!$D:$D,SolRaw!$A:$A,$B1983,SolRaw!$B:$B,$C1983,SolRaw!$C:$C,L$1)/SUMIFS(GraphStats!$G:$G,GraphStats!$A:$A,$B1983,GraphStats!$D:$D,L$1)</f>
        <v>2.0958083832335328E-2</v>
      </c>
      <c r="M1983" s="1">
        <f>SUMIFS(SolRaw!$D:$D,SolRaw!$A:$A,$B1983,SolRaw!$B:$B,$C1983,SolRaw!$C:$C,M$1)/SUMIFS(GraphStats!$G:$G,GraphStats!$A:$A,$B1983,GraphStats!$D:$D,M$1)</f>
        <v>2.3890784982935155E-2</v>
      </c>
      <c r="N1983" s="1">
        <f t="shared" si="210"/>
        <v>2.2107451543747443E-2</v>
      </c>
      <c r="O1983" s="1">
        <f t="shared" si="211"/>
        <v>1.6416845110635261E-2</v>
      </c>
      <c r="P1983" s="1">
        <f t="shared" si="212"/>
        <v>2.0282500900777243E-2</v>
      </c>
      <c r="Q1983" s="1">
        <f t="shared" si="216"/>
        <v>2.1948867126839734E-2</v>
      </c>
      <c r="R1983" s="1">
        <f t="shared" si="213"/>
        <v>2.410456437760192E-2</v>
      </c>
      <c r="S1983" s="1">
        <f t="shared" si="214"/>
        <v>2.6296566837107377E-2</v>
      </c>
      <c r="T1983" s="1">
        <f t="shared" si="215"/>
        <v>2.9748683755121876E-3</v>
      </c>
    </row>
    <row r="1984" spans="1:20" x14ac:dyDescent="0.2">
      <c r="A1984" t="str">
        <f>VLOOKUP(B1984,GraphStats!$A:$B,2,0)</f>
        <v>ISCAS</v>
      </c>
      <c r="B1984" t="s">
        <v>15</v>
      </c>
      <c r="C1984" t="s">
        <v>147</v>
      </c>
      <c r="D1984" s="1">
        <f>SUMIFS(SolRaw!$D:$D,SolRaw!$A:$A,$B1984,SolRaw!$B:$B,$C1984,SolRaw!$C:$C,D$1)/SUMIFS(GraphStats!$G:$G,GraphStats!$A:$A,$B1984,GraphStats!$D:$D,D$1)</f>
        <v>2.2127052105638829E-2</v>
      </c>
      <c r="E1984" s="1">
        <f>SUMIFS(SolRaw!$D:$D,SolRaw!$A:$A,$B1984,SolRaw!$B:$B,$C1984,SolRaw!$C:$C,E$1)/SUMIFS(GraphStats!$G:$G,GraphStats!$A:$A,$B1984,GraphStats!$D:$D,E$1)</f>
        <v>2.0057306590257881E-2</v>
      </c>
      <c r="F1984" s="1">
        <f>SUMIFS(SolRaw!$D:$D,SolRaw!$A:$A,$B1984,SolRaw!$B:$B,$C1984,SolRaw!$C:$C,F$1)/SUMIFS(GraphStats!$G:$G,GraphStats!$A:$A,$B1984,GraphStats!$D:$D,F$1)</f>
        <v>2.6296566837107377E-2</v>
      </c>
      <c r="G1984" s="1">
        <f>SUMIFS(SolRaw!$D:$D,SolRaw!$A:$A,$B1984,SolRaw!$B:$B,$C1984,SolRaw!$C:$C,G$1)/SUMIFS(GraphStats!$G:$G,GraphStats!$A:$A,$B1984,GraphStats!$D:$D,G$1)</f>
        <v>2.4096385542168676E-2</v>
      </c>
      <c r="H1984" s="1">
        <f>SUMIFS(SolRaw!$D:$D,SolRaw!$A:$A,$B1984,SolRaw!$B:$B,$C1984,SolRaw!$C:$C,H$1)/SUMIFS(GraphStats!$G:$G,GraphStats!$A:$A,$B1984,GraphStats!$D:$D,H$1)</f>
        <v>2.4175824175824177E-2</v>
      </c>
      <c r="I1984" s="1">
        <f>SUMIFS(SolRaw!$D:$D,SolRaw!$A:$A,$B1984,SolRaw!$B:$B,$C1984,SolRaw!$C:$C,I$1)/SUMIFS(GraphStats!$G:$G,GraphStats!$A:$A,$B1984,GraphStats!$D:$D,I$1)</f>
        <v>2.1770682148040638E-2</v>
      </c>
      <c r="J1984" s="1">
        <f>SUMIFS(SolRaw!$D:$D,SolRaw!$A:$A,$B1984,SolRaw!$B:$B,$C1984,SolRaw!$C:$C,J$1)/SUMIFS(GraphStats!$G:$G,GraphStats!$A:$A,$B1984,GraphStats!$D:$D,J$1)</f>
        <v>1.9867549668874173E-2</v>
      </c>
      <c r="K1984" s="1">
        <f>SUMIFS(SolRaw!$D:$D,SolRaw!$A:$A,$B1984,SolRaw!$B:$B,$C1984,SolRaw!$C:$C,K$1)/SUMIFS(GraphStats!$G:$G,GraphStats!$A:$A,$B1984,GraphStats!$D:$D,K$1)</f>
        <v>1.6416845110635261E-2</v>
      </c>
      <c r="L1984" s="1">
        <f>SUMIFS(SolRaw!$D:$D,SolRaw!$A:$A,$B1984,SolRaw!$B:$B,$C1984,SolRaw!$C:$C,L$1)/SUMIFS(GraphStats!$G:$G,GraphStats!$A:$A,$B1984,GraphStats!$D:$D,L$1)</f>
        <v>2.0958083832335328E-2</v>
      </c>
      <c r="M1984" s="1">
        <f>SUMIFS(SolRaw!$D:$D,SolRaw!$A:$A,$B1984,SolRaw!$B:$B,$C1984,SolRaw!$C:$C,M$1)/SUMIFS(GraphStats!$G:$G,GraphStats!$A:$A,$B1984,GraphStats!$D:$D,M$1)</f>
        <v>2.2525597269624574E-2</v>
      </c>
      <c r="N1984" s="1">
        <f t="shared" si="210"/>
        <v>2.182918932805069E-2</v>
      </c>
      <c r="O1984" s="1">
        <f t="shared" si="211"/>
        <v>1.6416845110635261E-2</v>
      </c>
      <c r="P1984" s="1">
        <f t="shared" si="212"/>
        <v>2.0282500900777243E-2</v>
      </c>
      <c r="Q1984" s="1">
        <f t="shared" si="216"/>
        <v>2.1948867126839734E-2</v>
      </c>
      <c r="R1984" s="1">
        <f t="shared" si="213"/>
        <v>2.370368847403265E-2</v>
      </c>
      <c r="S1984" s="1">
        <f t="shared" si="214"/>
        <v>2.6296566837107377E-2</v>
      </c>
      <c r="T1984" s="1">
        <f t="shared" si="215"/>
        <v>2.7532073868972817E-3</v>
      </c>
    </row>
    <row r="1985" spans="1:20" x14ac:dyDescent="0.2">
      <c r="A1985" t="str">
        <f>VLOOKUP(B1985,GraphStats!$A:$B,2,0)</f>
        <v>ISCAS</v>
      </c>
      <c r="B1985" t="s">
        <v>15</v>
      </c>
      <c r="C1985" t="s">
        <v>148</v>
      </c>
      <c r="D1985" s="1">
        <f>SUMIFS(SolRaw!$D:$D,SolRaw!$A:$A,$B1985,SolRaw!$B:$B,$C1985,SolRaw!$C:$C,D$1)/SUMIFS(GraphStats!$G:$G,GraphStats!$A:$A,$B1985,GraphStats!$D:$D,D$1)</f>
        <v>2.1413276231263382E-2</v>
      </c>
      <c r="E1985" s="1">
        <f>SUMIFS(SolRaw!$D:$D,SolRaw!$A:$A,$B1985,SolRaw!$B:$B,$C1985,SolRaw!$C:$C,E$1)/SUMIFS(GraphStats!$G:$G,GraphStats!$A:$A,$B1985,GraphStats!$D:$D,E$1)</f>
        <v>1.9340974212034383E-2</v>
      </c>
      <c r="F1985" s="1">
        <f>SUMIFS(SolRaw!$D:$D,SolRaw!$A:$A,$B1985,SolRaw!$B:$B,$C1985,SolRaw!$C:$C,F$1)/SUMIFS(GraphStats!$G:$G,GraphStats!$A:$A,$B1985,GraphStats!$D:$D,F$1)</f>
        <v>2.483564645726808E-2</v>
      </c>
      <c r="G1985" s="1">
        <f>SUMIFS(SolRaw!$D:$D,SolRaw!$A:$A,$B1985,SolRaw!$B:$B,$C1985,SolRaw!$C:$C,G$1)/SUMIFS(GraphStats!$G:$G,GraphStats!$A:$A,$B1985,GraphStats!$D:$D,G$1)</f>
        <v>2.4096385542168676E-2</v>
      </c>
      <c r="H1985" s="1">
        <f>SUMIFS(SolRaw!$D:$D,SolRaw!$A:$A,$B1985,SolRaw!$B:$B,$C1985,SolRaw!$C:$C,H$1)/SUMIFS(GraphStats!$G:$G,GraphStats!$A:$A,$B1985,GraphStats!$D:$D,H$1)</f>
        <v>2.271062271062271E-2</v>
      </c>
      <c r="I1985" s="1">
        <f>SUMIFS(SolRaw!$D:$D,SolRaw!$A:$A,$B1985,SolRaw!$B:$B,$C1985,SolRaw!$C:$C,I$1)/SUMIFS(GraphStats!$G:$G,GraphStats!$A:$A,$B1985,GraphStats!$D:$D,I$1)</f>
        <v>2.1770682148040638E-2</v>
      </c>
      <c r="J1985" s="1">
        <f>SUMIFS(SolRaw!$D:$D,SolRaw!$A:$A,$B1985,SolRaw!$B:$B,$C1985,SolRaw!$C:$C,J$1)/SUMIFS(GraphStats!$G:$G,GraphStats!$A:$A,$B1985,GraphStats!$D:$D,J$1)</f>
        <v>1.9867549668874173E-2</v>
      </c>
      <c r="K1985" s="1">
        <f>SUMIFS(SolRaw!$D:$D,SolRaw!$A:$A,$B1985,SolRaw!$B:$B,$C1985,SolRaw!$C:$C,K$1)/SUMIFS(GraphStats!$G:$G,GraphStats!$A:$A,$B1985,GraphStats!$D:$D,K$1)</f>
        <v>1.6416845110635261E-2</v>
      </c>
      <c r="L1985" s="1">
        <f>SUMIFS(SolRaw!$D:$D,SolRaw!$A:$A,$B1985,SolRaw!$B:$B,$C1985,SolRaw!$C:$C,L$1)/SUMIFS(GraphStats!$G:$G,GraphStats!$A:$A,$B1985,GraphStats!$D:$D,L$1)</f>
        <v>2.0958083832335328E-2</v>
      </c>
      <c r="M1985" s="1">
        <f>SUMIFS(SolRaw!$D:$D,SolRaw!$A:$A,$B1985,SolRaw!$B:$B,$C1985,SolRaw!$C:$C,M$1)/SUMIFS(GraphStats!$G:$G,GraphStats!$A:$A,$B1985,GraphStats!$D:$D,M$1)</f>
        <v>2.1160409556313993E-2</v>
      </c>
      <c r="N1985" s="1">
        <f t="shared" si="210"/>
        <v>2.1257047546955662E-2</v>
      </c>
      <c r="O1985" s="1">
        <f t="shared" si="211"/>
        <v>1.6416845110635261E-2</v>
      </c>
      <c r="P1985" s="1">
        <f t="shared" si="212"/>
        <v>2.0140183209739461E-2</v>
      </c>
      <c r="Q1985" s="1">
        <f t="shared" si="216"/>
        <v>2.1286842893788689E-2</v>
      </c>
      <c r="R1985" s="1">
        <f t="shared" si="213"/>
        <v>2.247563756997719E-2</v>
      </c>
      <c r="S1985" s="1">
        <f t="shared" si="214"/>
        <v>2.483564645726808E-2</v>
      </c>
      <c r="T1985" s="1">
        <f t="shared" si="215"/>
        <v>2.4128737656361719E-3</v>
      </c>
    </row>
    <row r="1986" spans="1:20" x14ac:dyDescent="0.2">
      <c r="A1986" t="str">
        <f>VLOOKUP(B1986,GraphStats!$A:$B,2,0)</f>
        <v>ISCAS</v>
      </c>
      <c r="B1986" t="s">
        <v>15</v>
      </c>
      <c r="C1986" t="s">
        <v>149</v>
      </c>
      <c r="D1986" s="1">
        <f>SUMIFS(SolRaw!$D:$D,SolRaw!$A:$A,$B1986,SolRaw!$B:$B,$C1986,SolRaw!$C:$C,D$1)/SUMIFS(GraphStats!$G:$G,GraphStats!$A:$A,$B1986,GraphStats!$D:$D,D$1)</f>
        <v>2.1413276231263382E-2</v>
      </c>
      <c r="E1986" s="1">
        <f>SUMIFS(SolRaw!$D:$D,SolRaw!$A:$A,$B1986,SolRaw!$B:$B,$C1986,SolRaw!$C:$C,E$1)/SUMIFS(GraphStats!$G:$G,GraphStats!$A:$A,$B1986,GraphStats!$D:$D,E$1)</f>
        <v>1.9340974212034383E-2</v>
      </c>
      <c r="F1986" s="1">
        <f>SUMIFS(SolRaw!$D:$D,SolRaw!$A:$A,$B1986,SolRaw!$B:$B,$C1986,SolRaw!$C:$C,F$1)/SUMIFS(GraphStats!$G:$G,GraphStats!$A:$A,$B1986,GraphStats!$D:$D,F$1)</f>
        <v>2.483564645726808E-2</v>
      </c>
      <c r="G1986" s="1">
        <f>SUMIFS(SolRaw!$D:$D,SolRaw!$A:$A,$B1986,SolRaw!$B:$B,$C1986,SolRaw!$C:$C,G$1)/SUMIFS(GraphStats!$G:$G,GraphStats!$A:$A,$B1986,GraphStats!$D:$D,G$1)</f>
        <v>2.4096385542168676E-2</v>
      </c>
      <c r="H1986" s="1">
        <f>SUMIFS(SolRaw!$D:$D,SolRaw!$A:$A,$B1986,SolRaw!$B:$B,$C1986,SolRaw!$C:$C,H$1)/SUMIFS(GraphStats!$G:$G,GraphStats!$A:$A,$B1986,GraphStats!$D:$D,H$1)</f>
        <v>2.271062271062271E-2</v>
      </c>
      <c r="I1986" s="1">
        <f>SUMIFS(SolRaw!$D:$D,SolRaw!$A:$A,$B1986,SolRaw!$B:$B,$C1986,SolRaw!$C:$C,I$1)/SUMIFS(GraphStats!$G:$G,GraphStats!$A:$A,$B1986,GraphStats!$D:$D,I$1)</f>
        <v>2.1770682148040638E-2</v>
      </c>
      <c r="J1986" s="1">
        <f>SUMIFS(SolRaw!$D:$D,SolRaw!$A:$A,$B1986,SolRaw!$B:$B,$C1986,SolRaw!$C:$C,J$1)/SUMIFS(GraphStats!$G:$G,GraphStats!$A:$A,$B1986,GraphStats!$D:$D,J$1)</f>
        <v>1.9867549668874173E-2</v>
      </c>
      <c r="K1986" s="1">
        <f>SUMIFS(SolRaw!$D:$D,SolRaw!$A:$A,$B1986,SolRaw!$B:$B,$C1986,SolRaw!$C:$C,K$1)/SUMIFS(GraphStats!$G:$G,GraphStats!$A:$A,$B1986,GraphStats!$D:$D,K$1)</f>
        <v>1.6416845110635261E-2</v>
      </c>
      <c r="L1986" s="1">
        <f>SUMIFS(SolRaw!$D:$D,SolRaw!$A:$A,$B1986,SolRaw!$B:$B,$C1986,SolRaw!$C:$C,L$1)/SUMIFS(GraphStats!$G:$G,GraphStats!$A:$A,$B1986,GraphStats!$D:$D,L$1)</f>
        <v>2.0958083832335328E-2</v>
      </c>
      <c r="M1986" s="1">
        <f>SUMIFS(SolRaw!$D:$D,SolRaw!$A:$A,$B1986,SolRaw!$B:$B,$C1986,SolRaw!$C:$C,M$1)/SUMIFS(GraphStats!$G:$G,GraphStats!$A:$A,$B1986,GraphStats!$D:$D,M$1)</f>
        <v>2.1160409556313993E-2</v>
      </c>
      <c r="N1986" s="1">
        <f t="shared" ref="N1986:N2049" si="217">AVERAGE($D1986:$M1986)</f>
        <v>2.1257047546955662E-2</v>
      </c>
      <c r="O1986" s="1">
        <f t="shared" ref="O1986:O2049" si="218">QUARTILE($D1986:$M1986,0)</f>
        <v>1.6416845110635261E-2</v>
      </c>
      <c r="P1986" s="1">
        <f t="shared" ref="P1986:P2049" si="219">QUARTILE($D1986:$M1986,1)</f>
        <v>2.0140183209739461E-2</v>
      </c>
      <c r="Q1986" s="1">
        <f t="shared" si="216"/>
        <v>2.1286842893788689E-2</v>
      </c>
      <c r="R1986" s="1">
        <f t="shared" ref="R1986:R2049" si="220">QUARTILE($D1986:$M1986,3)</f>
        <v>2.247563756997719E-2</v>
      </c>
      <c r="S1986" s="1">
        <f t="shared" ref="S1986:S2049" si="221">QUARTILE($D1986:$M1986,4)</f>
        <v>2.483564645726808E-2</v>
      </c>
      <c r="T1986" s="1">
        <f t="shared" ref="T1986:T2049" si="222">STDEV($D1986:$M1986)</f>
        <v>2.4128737656361719E-3</v>
      </c>
    </row>
    <row r="1987" spans="1:20" x14ac:dyDescent="0.2">
      <c r="A1987" t="str">
        <f>VLOOKUP(B1987,GraphStats!$A:$B,2,0)</f>
        <v>ISCAS</v>
      </c>
      <c r="B1987" t="s">
        <v>15</v>
      </c>
      <c r="C1987" t="s">
        <v>150</v>
      </c>
      <c r="D1987" s="1">
        <f>SUMIFS(SolRaw!$D:$D,SolRaw!$A:$A,$B1987,SolRaw!$B:$B,$C1987,SolRaw!$C:$C,D$1)/SUMIFS(GraphStats!$G:$G,GraphStats!$A:$A,$B1987,GraphStats!$D:$D,D$1)</f>
        <v>2.1413276231263382E-2</v>
      </c>
      <c r="E1987" s="1">
        <f>SUMIFS(SolRaw!$D:$D,SolRaw!$A:$A,$B1987,SolRaw!$B:$B,$C1987,SolRaw!$C:$C,E$1)/SUMIFS(GraphStats!$G:$G,GraphStats!$A:$A,$B1987,GraphStats!$D:$D,E$1)</f>
        <v>1.9340974212034383E-2</v>
      </c>
      <c r="F1987" s="1">
        <f>SUMIFS(SolRaw!$D:$D,SolRaw!$A:$A,$B1987,SolRaw!$B:$B,$C1987,SolRaw!$C:$C,F$1)/SUMIFS(GraphStats!$G:$G,GraphStats!$A:$A,$B1987,GraphStats!$D:$D,F$1)</f>
        <v>2.483564645726808E-2</v>
      </c>
      <c r="G1987" s="1">
        <f>SUMIFS(SolRaw!$D:$D,SolRaw!$A:$A,$B1987,SolRaw!$B:$B,$C1987,SolRaw!$C:$C,G$1)/SUMIFS(GraphStats!$G:$G,GraphStats!$A:$A,$B1987,GraphStats!$D:$D,G$1)</f>
        <v>2.4096385542168676E-2</v>
      </c>
      <c r="H1987" s="1">
        <f>SUMIFS(SolRaw!$D:$D,SolRaw!$A:$A,$B1987,SolRaw!$B:$B,$C1987,SolRaw!$C:$C,H$1)/SUMIFS(GraphStats!$G:$G,GraphStats!$A:$A,$B1987,GraphStats!$D:$D,H$1)</f>
        <v>2.271062271062271E-2</v>
      </c>
      <c r="I1987" s="1">
        <f>SUMIFS(SolRaw!$D:$D,SolRaw!$A:$A,$B1987,SolRaw!$B:$B,$C1987,SolRaw!$C:$C,I$1)/SUMIFS(GraphStats!$G:$G,GraphStats!$A:$A,$B1987,GraphStats!$D:$D,I$1)</f>
        <v>2.1770682148040638E-2</v>
      </c>
      <c r="J1987" s="1">
        <f>SUMIFS(SolRaw!$D:$D,SolRaw!$A:$A,$B1987,SolRaw!$B:$B,$C1987,SolRaw!$C:$C,J$1)/SUMIFS(GraphStats!$G:$G,GraphStats!$A:$A,$B1987,GraphStats!$D:$D,J$1)</f>
        <v>1.9867549668874173E-2</v>
      </c>
      <c r="K1987" s="1">
        <f>SUMIFS(SolRaw!$D:$D,SolRaw!$A:$A,$B1987,SolRaw!$B:$B,$C1987,SolRaw!$C:$C,K$1)/SUMIFS(GraphStats!$G:$G,GraphStats!$A:$A,$B1987,GraphStats!$D:$D,K$1)</f>
        <v>1.6416845110635261E-2</v>
      </c>
      <c r="L1987" s="1">
        <f>SUMIFS(SolRaw!$D:$D,SolRaw!$A:$A,$B1987,SolRaw!$B:$B,$C1987,SolRaw!$C:$C,L$1)/SUMIFS(GraphStats!$G:$G,GraphStats!$A:$A,$B1987,GraphStats!$D:$D,L$1)</f>
        <v>2.0958083832335328E-2</v>
      </c>
      <c r="M1987" s="1">
        <f>SUMIFS(SolRaw!$D:$D,SolRaw!$A:$A,$B1987,SolRaw!$B:$B,$C1987,SolRaw!$C:$C,M$1)/SUMIFS(GraphStats!$G:$G,GraphStats!$A:$A,$B1987,GraphStats!$D:$D,M$1)</f>
        <v>2.1160409556313993E-2</v>
      </c>
      <c r="N1987" s="1">
        <f t="shared" si="217"/>
        <v>2.1257047546955662E-2</v>
      </c>
      <c r="O1987" s="1">
        <f t="shared" si="218"/>
        <v>1.6416845110635261E-2</v>
      </c>
      <c r="P1987" s="1">
        <f t="shared" si="219"/>
        <v>2.0140183209739461E-2</v>
      </c>
      <c r="Q1987" s="1">
        <f t="shared" ref="Q1987:Q2050" si="223">QUARTILE($D1987:$M1987,2)</f>
        <v>2.1286842893788689E-2</v>
      </c>
      <c r="R1987" s="1">
        <f t="shared" si="220"/>
        <v>2.247563756997719E-2</v>
      </c>
      <c r="S1987" s="1">
        <f t="shared" si="221"/>
        <v>2.483564645726808E-2</v>
      </c>
      <c r="T1987" s="1">
        <f t="shared" si="222"/>
        <v>2.4128737656361719E-3</v>
      </c>
    </row>
    <row r="1988" spans="1:20" x14ac:dyDescent="0.2">
      <c r="A1988" t="str">
        <f>VLOOKUP(B1988,GraphStats!$A:$B,2,0)</f>
        <v>ISCAS</v>
      </c>
      <c r="B1988" t="s">
        <v>15</v>
      </c>
      <c r="C1988" t="s">
        <v>151</v>
      </c>
      <c r="D1988" s="1">
        <f>SUMIFS(SolRaw!$D:$D,SolRaw!$A:$A,$B1988,SolRaw!$B:$B,$C1988,SolRaw!$C:$C,D$1)/SUMIFS(GraphStats!$G:$G,GraphStats!$A:$A,$B1988,GraphStats!$D:$D,D$1)</f>
        <v>2.1413276231263382E-2</v>
      </c>
      <c r="E1988" s="1">
        <f>SUMIFS(SolRaw!$D:$D,SolRaw!$A:$A,$B1988,SolRaw!$B:$B,$C1988,SolRaw!$C:$C,E$1)/SUMIFS(GraphStats!$G:$G,GraphStats!$A:$A,$B1988,GraphStats!$D:$D,E$1)</f>
        <v>1.9340974212034383E-2</v>
      </c>
      <c r="F1988" s="1">
        <f>SUMIFS(SolRaw!$D:$D,SolRaw!$A:$A,$B1988,SolRaw!$B:$B,$C1988,SolRaw!$C:$C,F$1)/SUMIFS(GraphStats!$G:$G,GraphStats!$A:$A,$B1988,GraphStats!$D:$D,F$1)</f>
        <v>2.483564645726808E-2</v>
      </c>
      <c r="G1988" s="1">
        <f>SUMIFS(SolRaw!$D:$D,SolRaw!$A:$A,$B1988,SolRaw!$B:$B,$C1988,SolRaw!$C:$C,G$1)/SUMIFS(GraphStats!$G:$G,GraphStats!$A:$A,$B1988,GraphStats!$D:$D,G$1)</f>
        <v>2.4096385542168676E-2</v>
      </c>
      <c r="H1988" s="1">
        <f>SUMIFS(SolRaw!$D:$D,SolRaw!$A:$A,$B1988,SolRaw!$B:$B,$C1988,SolRaw!$C:$C,H$1)/SUMIFS(GraphStats!$G:$G,GraphStats!$A:$A,$B1988,GraphStats!$D:$D,H$1)</f>
        <v>2.271062271062271E-2</v>
      </c>
      <c r="I1988" s="1">
        <f>SUMIFS(SolRaw!$D:$D,SolRaw!$A:$A,$B1988,SolRaw!$B:$B,$C1988,SolRaw!$C:$C,I$1)/SUMIFS(GraphStats!$G:$G,GraphStats!$A:$A,$B1988,GraphStats!$D:$D,I$1)</f>
        <v>2.1770682148040638E-2</v>
      </c>
      <c r="J1988" s="1">
        <f>SUMIFS(SolRaw!$D:$D,SolRaw!$A:$A,$B1988,SolRaw!$B:$B,$C1988,SolRaw!$C:$C,J$1)/SUMIFS(GraphStats!$G:$G,GraphStats!$A:$A,$B1988,GraphStats!$D:$D,J$1)</f>
        <v>1.9867549668874173E-2</v>
      </c>
      <c r="K1988" s="1">
        <f>SUMIFS(SolRaw!$D:$D,SolRaw!$A:$A,$B1988,SolRaw!$B:$B,$C1988,SolRaw!$C:$C,K$1)/SUMIFS(GraphStats!$G:$G,GraphStats!$A:$A,$B1988,GraphStats!$D:$D,K$1)</f>
        <v>1.6416845110635261E-2</v>
      </c>
      <c r="L1988" s="1">
        <f>SUMIFS(SolRaw!$D:$D,SolRaw!$A:$A,$B1988,SolRaw!$B:$B,$C1988,SolRaw!$C:$C,L$1)/SUMIFS(GraphStats!$G:$G,GraphStats!$A:$A,$B1988,GraphStats!$D:$D,L$1)</f>
        <v>2.0958083832335328E-2</v>
      </c>
      <c r="M1988" s="1">
        <f>SUMIFS(SolRaw!$D:$D,SolRaw!$A:$A,$B1988,SolRaw!$B:$B,$C1988,SolRaw!$C:$C,M$1)/SUMIFS(GraphStats!$G:$G,GraphStats!$A:$A,$B1988,GraphStats!$D:$D,M$1)</f>
        <v>2.1160409556313993E-2</v>
      </c>
      <c r="N1988" s="1">
        <f t="shared" si="217"/>
        <v>2.1257047546955662E-2</v>
      </c>
      <c r="O1988" s="1">
        <f t="shared" si="218"/>
        <v>1.6416845110635261E-2</v>
      </c>
      <c r="P1988" s="1">
        <f t="shared" si="219"/>
        <v>2.0140183209739461E-2</v>
      </c>
      <c r="Q1988" s="1">
        <f t="shared" si="223"/>
        <v>2.1286842893788689E-2</v>
      </c>
      <c r="R1988" s="1">
        <f t="shared" si="220"/>
        <v>2.247563756997719E-2</v>
      </c>
      <c r="S1988" s="1">
        <f t="shared" si="221"/>
        <v>2.483564645726808E-2</v>
      </c>
      <c r="T1988" s="1">
        <f t="shared" si="222"/>
        <v>2.4128737656361719E-3</v>
      </c>
    </row>
    <row r="1989" spans="1:20" x14ac:dyDescent="0.2">
      <c r="A1989" t="str">
        <f>VLOOKUP(B1989,GraphStats!$A:$B,2,0)</f>
        <v>ISCAS</v>
      </c>
      <c r="B1989" t="s">
        <v>15</v>
      </c>
      <c r="C1989" t="s">
        <v>152</v>
      </c>
      <c r="D1989" s="1">
        <f>SUMIFS(SolRaw!$D:$D,SolRaw!$A:$A,$B1989,SolRaw!$B:$B,$C1989,SolRaw!$C:$C,D$1)/SUMIFS(GraphStats!$G:$G,GraphStats!$A:$A,$B1989,GraphStats!$D:$D,D$1)</f>
        <v>2.1413276231263382E-2</v>
      </c>
      <c r="E1989" s="1">
        <f>SUMIFS(SolRaw!$D:$D,SolRaw!$A:$A,$B1989,SolRaw!$B:$B,$C1989,SolRaw!$C:$C,E$1)/SUMIFS(GraphStats!$G:$G,GraphStats!$A:$A,$B1989,GraphStats!$D:$D,E$1)</f>
        <v>1.9340974212034383E-2</v>
      </c>
      <c r="F1989" s="1">
        <f>SUMIFS(SolRaw!$D:$D,SolRaw!$A:$A,$B1989,SolRaw!$B:$B,$C1989,SolRaw!$C:$C,F$1)/SUMIFS(GraphStats!$G:$G,GraphStats!$A:$A,$B1989,GraphStats!$D:$D,F$1)</f>
        <v>2.483564645726808E-2</v>
      </c>
      <c r="G1989" s="1">
        <f>SUMIFS(SolRaw!$D:$D,SolRaw!$A:$A,$B1989,SolRaw!$B:$B,$C1989,SolRaw!$C:$C,G$1)/SUMIFS(GraphStats!$G:$G,GraphStats!$A:$A,$B1989,GraphStats!$D:$D,G$1)</f>
        <v>2.4096385542168676E-2</v>
      </c>
      <c r="H1989" s="1">
        <f>SUMIFS(SolRaw!$D:$D,SolRaw!$A:$A,$B1989,SolRaw!$B:$B,$C1989,SolRaw!$C:$C,H$1)/SUMIFS(GraphStats!$G:$G,GraphStats!$A:$A,$B1989,GraphStats!$D:$D,H$1)</f>
        <v>2.271062271062271E-2</v>
      </c>
      <c r="I1989" s="1">
        <f>SUMIFS(SolRaw!$D:$D,SolRaw!$A:$A,$B1989,SolRaw!$B:$B,$C1989,SolRaw!$C:$C,I$1)/SUMIFS(GraphStats!$G:$G,GraphStats!$A:$A,$B1989,GraphStats!$D:$D,I$1)</f>
        <v>2.1770682148040638E-2</v>
      </c>
      <c r="J1989" s="1">
        <f>SUMIFS(SolRaw!$D:$D,SolRaw!$A:$A,$B1989,SolRaw!$B:$B,$C1989,SolRaw!$C:$C,J$1)/SUMIFS(GraphStats!$G:$G,GraphStats!$A:$A,$B1989,GraphStats!$D:$D,J$1)</f>
        <v>1.9867549668874173E-2</v>
      </c>
      <c r="K1989" s="1">
        <f>SUMIFS(SolRaw!$D:$D,SolRaw!$A:$A,$B1989,SolRaw!$B:$B,$C1989,SolRaw!$C:$C,K$1)/SUMIFS(GraphStats!$G:$G,GraphStats!$A:$A,$B1989,GraphStats!$D:$D,K$1)</f>
        <v>1.6416845110635261E-2</v>
      </c>
      <c r="L1989" s="1">
        <f>SUMIFS(SolRaw!$D:$D,SolRaw!$A:$A,$B1989,SolRaw!$B:$B,$C1989,SolRaw!$C:$C,L$1)/SUMIFS(GraphStats!$G:$G,GraphStats!$A:$A,$B1989,GraphStats!$D:$D,L$1)</f>
        <v>2.0958083832335328E-2</v>
      </c>
      <c r="M1989" s="1">
        <f>SUMIFS(SolRaw!$D:$D,SolRaw!$A:$A,$B1989,SolRaw!$B:$B,$C1989,SolRaw!$C:$C,M$1)/SUMIFS(GraphStats!$G:$G,GraphStats!$A:$A,$B1989,GraphStats!$D:$D,M$1)</f>
        <v>2.1160409556313993E-2</v>
      </c>
      <c r="N1989" s="1">
        <f t="shared" si="217"/>
        <v>2.1257047546955662E-2</v>
      </c>
      <c r="O1989" s="1">
        <f t="shared" si="218"/>
        <v>1.6416845110635261E-2</v>
      </c>
      <c r="P1989" s="1">
        <f t="shared" si="219"/>
        <v>2.0140183209739461E-2</v>
      </c>
      <c r="Q1989" s="1">
        <f t="shared" si="223"/>
        <v>2.1286842893788689E-2</v>
      </c>
      <c r="R1989" s="1">
        <f t="shared" si="220"/>
        <v>2.247563756997719E-2</v>
      </c>
      <c r="S1989" s="1">
        <f t="shared" si="221"/>
        <v>2.483564645726808E-2</v>
      </c>
      <c r="T1989" s="1">
        <f t="shared" si="222"/>
        <v>2.4128737656361719E-3</v>
      </c>
    </row>
    <row r="1990" spans="1:20" x14ac:dyDescent="0.2">
      <c r="A1990" t="str">
        <f>VLOOKUP(B1990,GraphStats!$A:$B,2,0)</f>
        <v>ISCAS</v>
      </c>
      <c r="B1990" t="s">
        <v>15</v>
      </c>
      <c r="C1990" t="s">
        <v>153</v>
      </c>
      <c r="D1990" s="1">
        <f>SUMIFS(SolRaw!$D:$D,SolRaw!$A:$A,$B1990,SolRaw!$B:$B,$C1990,SolRaw!$C:$C,D$1)/SUMIFS(GraphStats!$G:$G,GraphStats!$A:$A,$B1990,GraphStats!$D:$D,D$1)</f>
        <v>2.1413276231263382E-2</v>
      </c>
      <c r="E1990" s="1">
        <f>SUMIFS(SolRaw!$D:$D,SolRaw!$A:$A,$B1990,SolRaw!$B:$B,$C1990,SolRaw!$C:$C,E$1)/SUMIFS(GraphStats!$G:$G,GraphStats!$A:$A,$B1990,GraphStats!$D:$D,E$1)</f>
        <v>1.9340974212034383E-2</v>
      </c>
      <c r="F1990" s="1">
        <f>SUMIFS(SolRaw!$D:$D,SolRaw!$A:$A,$B1990,SolRaw!$B:$B,$C1990,SolRaw!$C:$C,F$1)/SUMIFS(GraphStats!$G:$G,GraphStats!$A:$A,$B1990,GraphStats!$D:$D,F$1)</f>
        <v>2.483564645726808E-2</v>
      </c>
      <c r="G1990" s="1">
        <f>SUMIFS(SolRaw!$D:$D,SolRaw!$A:$A,$B1990,SolRaw!$B:$B,$C1990,SolRaw!$C:$C,G$1)/SUMIFS(GraphStats!$G:$G,GraphStats!$A:$A,$B1990,GraphStats!$D:$D,G$1)</f>
        <v>2.4096385542168676E-2</v>
      </c>
      <c r="H1990" s="1">
        <f>SUMIFS(SolRaw!$D:$D,SolRaw!$A:$A,$B1990,SolRaw!$B:$B,$C1990,SolRaw!$C:$C,H$1)/SUMIFS(GraphStats!$G:$G,GraphStats!$A:$A,$B1990,GraphStats!$D:$D,H$1)</f>
        <v>2.271062271062271E-2</v>
      </c>
      <c r="I1990" s="1">
        <f>SUMIFS(SolRaw!$D:$D,SolRaw!$A:$A,$B1990,SolRaw!$B:$B,$C1990,SolRaw!$C:$C,I$1)/SUMIFS(GraphStats!$G:$G,GraphStats!$A:$A,$B1990,GraphStats!$D:$D,I$1)</f>
        <v>2.1770682148040638E-2</v>
      </c>
      <c r="J1990" s="1">
        <f>SUMIFS(SolRaw!$D:$D,SolRaw!$A:$A,$B1990,SolRaw!$B:$B,$C1990,SolRaw!$C:$C,J$1)/SUMIFS(GraphStats!$G:$G,GraphStats!$A:$A,$B1990,GraphStats!$D:$D,J$1)</f>
        <v>1.9867549668874173E-2</v>
      </c>
      <c r="K1990" s="1">
        <f>SUMIFS(SolRaw!$D:$D,SolRaw!$A:$A,$B1990,SolRaw!$B:$B,$C1990,SolRaw!$C:$C,K$1)/SUMIFS(GraphStats!$G:$G,GraphStats!$A:$A,$B1990,GraphStats!$D:$D,K$1)</f>
        <v>1.6416845110635261E-2</v>
      </c>
      <c r="L1990" s="1">
        <f>SUMIFS(SolRaw!$D:$D,SolRaw!$A:$A,$B1990,SolRaw!$B:$B,$C1990,SolRaw!$C:$C,L$1)/SUMIFS(GraphStats!$G:$G,GraphStats!$A:$A,$B1990,GraphStats!$D:$D,L$1)</f>
        <v>2.0958083832335328E-2</v>
      </c>
      <c r="M1990" s="1">
        <f>SUMIFS(SolRaw!$D:$D,SolRaw!$A:$A,$B1990,SolRaw!$B:$B,$C1990,SolRaw!$C:$C,M$1)/SUMIFS(GraphStats!$G:$G,GraphStats!$A:$A,$B1990,GraphStats!$D:$D,M$1)</f>
        <v>2.1160409556313993E-2</v>
      </c>
      <c r="N1990" s="1">
        <f t="shared" si="217"/>
        <v>2.1257047546955662E-2</v>
      </c>
      <c r="O1990" s="1">
        <f t="shared" si="218"/>
        <v>1.6416845110635261E-2</v>
      </c>
      <c r="P1990" s="1">
        <f t="shared" si="219"/>
        <v>2.0140183209739461E-2</v>
      </c>
      <c r="Q1990" s="1">
        <f t="shared" si="223"/>
        <v>2.1286842893788689E-2</v>
      </c>
      <c r="R1990" s="1">
        <f t="shared" si="220"/>
        <v>2.247563756997719E-2</v>
      </c>
      <c r="S1990" s="1">
        <f t="shared" si="221"/>
        <v>2.483564645726808E-2</v>
      </c>
      <c r="T1990" s="1">
        <f t="shared" si="222"/>
        <v>2.4128737656361719E-3</v>
      </c>
    </row>
    <row r="1991" spans="1:20" x14ac:dyDescent="0.2">
      <c r="A1991" t="str">
        <f>VLOOKUP(B1991,GraphStats!$A:$B,2,0)</f>
        <v>ISCAS</v>
      </c>
      <c r="B1991" t="s">
        <v>15</v>
      </c>
      <c r="C1991" t="s">
        <v>154</v>
      </c>
      <c r="D1991" s="1">
        <f>SUMIFS(SolRaw!$D:$D,SolRaw!$A:$A,$B1991,SolRaw!$B:$B,$C1991,SolRaw!$C:$C,D$1)/SUMIFS(GraphStats!$G:$G,GraphStats!$A:$A,$B1991,GraphStats!$D:$D,D$1)</f>
        <v>2.1413276231263382E-2</v>
      </c>
      <c r="E1991" s="1">
        <f>SUMIFS(SolRaw!$D:$D,SolRaw!$A:$A,$B1991,SolRaw!$B:$B,$C1991,SolRaw!$C:$C,E$1)/SUMIFS(GraphStats!$G:$G,GraphStats!$A:$A,$B1991,GraphStats!$D:$D,E$1)</f>
        <v>1.9340974212034383E-2</v>
      </c>
      <c r="F1991" s="1">
        <f>SUMIFS(SolRaw!$D:$D,SolRaw!$A:$A,$B1991,SolRaw!$B:$B,$C1991,SolRaw!$C:$C,F$1)/SUMIFS(GraphStats!$G:$G,GraphStats!$A:$A,$B1991,GraphStats!$D:$D,F$1)</f>
        <v>2.483564645726808E-2</v>
      </c>
      <c r="G1991" s="1">
        <f>SUMIFS(SolRaw!$D:$D,SolRaw!$A:$A,$B1991,SolRaw!$B:$B,$C1991,SolRaw!$C:$C,G$1)/SUMIFS(GraphStats!$G:$G,GraphStats!$A:$A,$B1991,GraphStats!$D:$D,G$1)</f>
        <v>2.4096385542168676E-2</v>
      </c>
      <c r="H1991" s="1">
        <f>SUMIFS(SolRaw!$D:$D,SolRaw!$A:$A,$B1991,SolRaw!$B:$B,$C1991,SolRaw!$C:$C,H$1)/SUMIFS(GraphStats!$G:$G,GraphStats!$A:$A,$B1991,GraphStats!$D:$D,H$1)</f>
        <v>2.271062271062271E-2</v>
      </c>
      <c r="I1991" s="1">
        <f>SUMIFS(SolRaw!$D:$D,SolRaw!$A:$A,$B1991,SolRaw!$B:$B,$C1991,SolRaw!$C:$C,I$1)/SUMIFS(GraphStats!$G:$G,GraphStats!$A:$A,$B1991,GraphStats!$D:$D,I$1)</f>
        <v>2.1770682148040638E-2</v>
      </c>
      <c r="J1991" s="1">
        <f>SUMIFS(SolRaw!$D:$D,SolRaw!$A:$A,$B1991,SolRaw!$B:$B,$C1991,SolRaw!$C:$C,J$1)/SUMIFS(GraphStats!$G:$G,GraphStats!$A:$A,$B1991,GraphStats!$D:$D,J$1)</f>
        <v>1.9867549668874173E-2</v>
      </c>
      <c r="K1991" s="1">
        <f>SUMIFS(SolRaw!$D:$D,SolRaw!$A:$A,$B1991,SolRaw!$B:$B,$C1991,SolRaw!$C:$C,K$1)/SUMIFS(GraphStats!$G:$G,GraphStats!$A:$A,$B1991,GraphStats!$D:$D,K$1)</f>
        <v>1.6416845110635261E-2</v>
      </c>
      <c r="L1991" s="1">
        <f>SUMIFS(SolRaw!$D:$D,SolRaw!$A:$A,$B1991,SolRaw!$B:$B,$C1991,SolRaw!$C:$C,L$1)/SUMIFS(GraphStats!$G:$G,GraphStats!$A:$A,$B1991,GraphStats!$D:$D,L$1)</f>
        <v>2.0958083832335328E-2</v>
      </c>
      <c r="M1991" s="1">
        <f>SUMIFS(SolRaw!$D:$D,SolRaw!$A:$A,$B1991,SolRaw!$B:$B,$C1991,SolRaw!$C:$C,M$1)/SUMIFS(GraphStats!$G:$G,GraphStats!$A:$A,$B1991,GraphStats!$D:$D,M$1)</f>
        <v>2.1160409556313993E-2</v>
      </c>
      <c r="N1991" s="1">
        <f t="shared" si="217"/>
        <v>2.1257047546955662E-2</v>
      </c>
      <c r="O1991" s="1">
        <f t="shared" si="218"/>
        <v>1.6416845110635261E-2</v>
      </c>
      <c r="P1991" s="1">
        <f t="shared" si="219"/>
        <v>2.0140183209739461E-2</v>
      </c>
      <c r="Q1991" s="1">
        <f t="shared" si="223"/>
        <v>2.1286842893788689E-2</v>
      </c>
      <c r="R1991" s="1">
        <f t="shared" si="220"/>
        <v>2.247563756997719E-2</v>
      </c>
      <c r="S1991" s="1">
        <f t="shared" si="221"/>
        <v>2.483564645726808E-2</v>
      </c>
      <c r="T1991" s="1">
        <f t="shared" si="222"/>
        <v>2.4128737656361719E-3</v>
      </c>
    </row>
    <row r="1992" spans="1:20" x14ac:dyDescent="0.2">
      <c r="A1992" t="str">
        <f>VLOOKUP(B1992,GraphStats!$A:$B,2,0)</f>
        <v>ISCAS</v>
      </c>
      <c r="B1992" t="s">
        <v>15</v>
      </c>
      <c r="C1992" t="s">
        <v>155</v>
      </c>
      <c r="D1992" s="1">
        <f>SUMIFS(SolRaw!$D:$D,SolRaw!$A:$A,$B1992,SolRaw!$B:$B,$C1992,SolRaw!$C:$C,D$1)/SUMIFS(GraphStats!$G:$G,GraphStats!$A:$A,$B1992,GraphStats!$D:$D,D$1)</f>
        <v>2.1413276231263382E-2</v>
      </c>
      <c r="E1992" s="1">
        <f>SUMIFS(SolRaw!$D:$D,SolRaw!$A:$A,$B1992,SolRaw!$B:$B,$C1992,SolRaw!$C:$C,E$1)/SUMIFS(GraphStats!$G:$G,GraphStats!$A:$A,$B1992,GraphStats!$D:$D,E$1)</f>
        <v>1.9340974212034383E-2</v>
      </c>
      <c r="F1992" s="1">
        <f>SUMIFS(SolRaw!$D:$D,SolRaw!$A:$A,$B1992,SolRaw!$B:$B,$C1992,SolRaw!$C:$C,F$1)/SUMIFS(GraphStats!$G:$G,GraphStats!$A:$A,$B1992,GraphStats!$D:$D,F$1)</f>
        <v>2.483564645726808E-2</v>
      </c>
      <c r="G1992" s="1">
        <f>SUMIFS(SolRaw!$D:$D,SolRaw!$A:$A,$B1992,SolRaw!$B:$B,$C1992,SolRaw!$C:$C,G$1)/SUMIFS(GraphStats!$G:$G,GraphStats!$A:$A,$B1992,GraphStats!$D:$D,G$1)</f>
        <v>2.4096385542168676E-2</v>
      </c>
      <c r="H1992" s="1">
        <f>SUMIFS(SolRaw!$D:$D,SolRaw!$A:$A,$B1992,SolRaw!$B:$B,$C1992,SolRaw!$C:$C,H$1)/SUMIFS(GraphStats!$G:$G,GraphStats!$A:$A,$B1992,GraphStats!$D:$D,H$1)</f>
        <v>2.271062271062271E-2</v>
      </c>
      <c r="I1992" s="1">
        <f>SUMIFS(SolRaw!$D:$D,SolRaw!$A:$A,$B1992,SolRaw!$B:$B,$C1992,SolRaw!$C:$C,I$1)/SUMIFS(GraphStats!$G:$G,GraphStats!$A:$A,$B1992,GraphStats!$D:$D,I$1)</f>
        <v>2.1770682148040638E-2</v>
      </c>
      <c r="J1992" s="1">
        <f>SUMIFS(SolRaw!$D:$D,SolRaw!$A:$A,$B1992,SolRaw!$B:$B,$C1992,SolRaw!$C:$C,J$1)/SUMIFS(GraphStats!$G:$G,GraphStats!$A:$A,$B1992,GraphStats!$D:$D,J$1)</f>
        <v>1.9867549668874173E-2</v>
      </c>
      <c r="K1992" s="1">
        <f>SUMIFS(SolRaw!$D:$D,SolRaw!$A:$A,$B1992,SolRaw!$B:$B,$C1992,SolRaw!$C:$C,K$1)/SUMIFS(GraphStats!$G:$G,GraphStats!$A:$A,$B1992,GraphStats!$D:$D,K$1)</f>
        <v>1.6416845110635261E-2</v>
      </c>
      <c r="L1992" s="1">
        <f>SUMIFS(SolRaw!$D:$D,SolRaw!$A:$A,$B1992,SolRaw!$B:$B,$C1992,SolRaw!$C:$C,L$1)/SUMIFS(GraphStats!$G:$G,GraphStats!$A:$A,$B1992,GraphStats!$D:$D,L$1)</f>
        <v>2.0958083832335328E-2</v>
      </c>
      <c r="M1992" s="1">
        <f>SUMIFS(SolRaw!$D:$D,SolRaw!$A:$A,$B1992,SolRaw!$B:$B,$C1992,SolRaw!$C:$C,M$1)/SUMIFS(GraphStats!$G:$G,GraphStats!$A:$A,$B1992,GraphStats!$D:$D,M$1)</f>
        <v>2.1160409556313993E-2</v>
      </c>
      <c r="N1992" s="1">
        <f t="shared" si="217"/>
        <v>2.1257047546955662E-2</v>
      </c>
      <c r="O1992" s="1">
        <f t="shared" si="218"/>
        <v>1.6416845110635261E-2</v>
      </c>
      <c r="P1992" s="1">
        <f t="shared" si="219"/>
        <v>2.0140183209739461E-2</v>
      </c>
      <c r="Q1992" s="1">
        <f t="shared" si="223"/>
        <v>2.1286842893788689E-2</v>
      </c>
      <c r="R1992" s="1">
        <f t="shared" si="220"/>
        <v>2.247563756997719E-2</v>
      </c>
      <c r="S1992" s="1">
        <f t="shared" si="221"/>
        <v>2.483564645726808E-2</v>
      </c>
      <c r="T1992" s="1">
        <f t="shared" si="222"/>
        <v>2.4128737656361719E-3</v>
      </c>
    </row>
    <row r="1993" spans="1:20" x14ac:dyDescent="0.2">
      <c r="A1993" t="str">
        <f>VLOOKUP(B1993,GraphStats!$A:$B,2,0)</f>
        <v>ISCAS</v>
      </c>
      <c r="B1993" t="s">
        <v>15</v>
      </c>
      <c r="C1993" t="s">
        <v>156</v>
      </c>
      <c r="D1993" s="1">
        <f>SUMIFS(SolRaw!$D:$D,SolRaw!$A:$A,$B1993,SolRaw!$B:$B,$C1993,SolRaw!$C:$C,D$1)/SUMIFS(GraphStats!$G:$G,GraphStats!$A:$A,$B1993,GraphStats!$D:$D,D$1)</f>
        <v>2.1413276231263382E-2</v>
      </c>
      <c r="E1993" s="1">
        <f>SUMIFS(SolRaw!$D:$D,SolRaw!$A:$A,$B1993,SolRaw!$B:$B,$C1993,SolRaw!$C:$C,E$1)/SUMIFS(GraphStats!$G:$G,GraphStats!$A:$A,$B1993,GraphStats!$D:$D,E$1)</f>
        <v>1.9340974212034383E-2</v>
      </c>
      <c r="F1993" s="1">
        <f>SUMIFS(SolRaw!$D:$D,SolRaw!$A:$A,$B1993,SolRaw!$B:$B,$C1993,SolRaw!$C:$C,F$1)/SUMIFS(GraphStats!$G:$G,GraphStats!$A:$A,$B1993,GraphStats!$D:$D,F$1)</f>
        <v>2.483564645726808E-2</v>
      </c>
      <c r="G1993" s="1">
        <f>SUMIFS(SolRaw!$D:$D,SolRaw!$A:$A,$B1993,SolRaw!$B:$B,$C1993,SolRaw!$C:$C,G$1)/SUMIFS(GraphStats!$G:$G,GraphStats!$A:$A,$B1993,GraphStats!$D:$D,G$1)</f>
        <v>2.4096385542168676E-2</v>
      </c>
      <c r="H1993" s="1">
        <f>SUMIFS(SolRaw!$D:$D,SolRaw!$A:$A,$B1993,SolRaw!$B:$B,$C1993,SolRaw!$C:$C,H$1)/SUMIFS(GraphStats!$G:$G,GraphStats!$A:$A,$B1993,GraphStats!$D:$D,H$1)</f>
        <v>2.271062271062271E-2</v>
      </c>
      <c r="I1993" s="1">
        <f>SUMIFS(SolRaw!$D:$D,SolRaw!$A:$A,$B1993,SolRaw!$B:$B,$C1993,SolRaw!$C:$C,I$1)/SUMIFS(GraphStats!$G:$G,GraphStats!$A:$A,$B1993,GraphStats!$D:$D,I$1)</f>
        <v>2.1770682148040638E-2</v>
      </c>
      <c r="J1993" s="1">
        <f>SUMIFS(SolRaw!$D:$D,SolRaw!$A:$A,$B1993,SolRaw!$B:$B,$C1993,SolRaw!$C:$C,J$1)/SUMIFS(GraphStats!$G:$G,GraphStats!$A:$A,$B1993,GraphStats!$D:$D,J$1)</f>
        <v>1.9867549668874173E-2</v>
      </c>
      <c r="K1993" s="1">
        <f>SUMIFS(SolRaw!$D:$D,SolRaw!$A:$A,$B1993,SolRaw!$B:$B,$C1993,SolRaw!$C:$C,K$1)/SUMIFS(GraphStats!$G:$G,GraphStats!$A:$A,$B1993,GraphStats!$D:$D,K$1)</f>
        <v>1.6416845110635261E-2</v>
      </c>
      <c r="L1993" s="1">
        <f>SUMIFS(SolRaw!$D:$D,SolRaw!$A:$A,$B1993,SolRaw!$B:$B,$C1993,SolRaw!$C:$C,L$1)/SUMIFS(GraphStats!$G:$G,GraphStats!$A:$A,$B1993,GraphStats!$D:$D,L$1)</f>
        <v>2.0958083832335328E-2</v>
      </c>
      <c r="M1993" s="1">
        <f>SUMIFS(SolRaw!$D:$D,SolRaw!$A:$A,$B1993,SolRaw!$B:$B,$C1993,SolRaw!$C:$C,M$1)/SUMIFS(GraphStats!$G:$G,GraphStats!$A:$A,$B1993,GraphStats!$D:$D,M$1)</f>
        <v>2.1160409556313993E-2</v>
      </c>
      <c r="N1993" s="1">
        <f t="shared" si="217"/>
        <v>2.1257047546955662E-2</v>
      </c>
      <c r="O1993" s="1">
        <f t="shared" si="218"/>
        <v>1.6416845110635261E-2</v>
      </c>
      <c r="P1993" s="1">
        <f t="shared" si="219"/>
        <v>2.0140183209739461E-2</v>
      </c>
      <c r="Q1993" s="1">
        <f t="shared" si="223"/>
        <v>2.1286842893788689E-2</v>
      </c>
      <c r="R1993" s="1">
        <f t="shared" si="220"/>
        <v>2.247563756997719E-2</v>
      </c>
      <c r="S1993" s="1">
        <f t="shared" si="221"/>
        <v>2.483564645726808E-2</v>
      </c>
      <c r="T1993" s="1">
        <f t="shared" si="222"/>
        <v>2.4128737656361719E-3</v>
      </c>
    </row>
    <row r="1994" spans="1:20" x14ac:dyDescent="0.2">
      <c r="A1994" t="str">
        <f>VLOOKUP(B1994,GraphStats!$A:$B,2,0)</f>
        <v>ISCAS</v>
      </c>
      <c r="B1994" t="s">
        <v>15</v>
      </c>
      <c r="C1994" t="s">
        <v>157</v>
      </c>
      <c r="D1994" s="1">
        <f>SUMIFS(SolRaw!$D:$D,SolRaw!$A:$A,$B1994,SolRaw!$B:$B,$C1994,SolRaw!$C:$C,D$1)/SUMIFS(GraphStats!$G:$G,GraphStats!$A:$A,$B1994,GraphStats!$D:$D,D$1)</f>
        <v>2.1413276231263382E-2</v>
      </c>
      <c r="E1994" s="1">
        <f>SUMIFS(SolRaw!$D:$D,SolRaw!$A:$A,$B1994,SolRaw!$B:$B,$C1994,SolRaw!$C:$C,E$1)/SUMIFS(GraphStats!$G:$G,GraphStats!$A:$A,$B1994,GraphStats!$D:$D,E$1)</f>
        <v>1.9340974212034383E-2</v>
      </c>
      <c r="F1994" s="1">
        <f>SUMIFS(SolRaw!$D:$D,SolRaw!$A:$A,$B1994,SolRaw!$B:$B,$C1994,SolRaw!$C:$C,F$1)/SUMIFS(GraphStats!$G:$G,GraphStats!$A:$A,$B1994,GraphStats!$D:$D,F$1)</f>
        <v>2.483564645726808E-2</v>
      </c>
      <c r="G1994" s="1">
        <f>SUMIFS(SolRaw!$D:$D,SolRaw!$A:$A,$B1994,SolRaw!$B:$B,$C1994,SolRaw!$C:$C,G$1)/SUMIFS(GraphStats!$G:$G,GraphStats!$A:$A,$B1994,GraphStats!$D:$D,G$1)</f>
        <v>2.4096385542168676E-2</v>
      </c>
      <c r="H1994" s="1">
        <f>SUMIFS(SolRaw!$D:$D,SolRaw!$A:$A,$B1994,SolRaw!$B:$B,$C1994,SolRaw!$C:$C,H$1)/SUMIFS(GraphStats!$G:$G,GraphStats!$A:$A,$B1994,GraphStats!$D:$D,H$1)</f>
        <v>2.271062271062271E-2</v>
      </c>
      <c r="I1994" s="1">
        <f>SUMIFS(SolRaw!$D:$D,SolRaw!$A:$A,$B1994,SolRaw!$B:$B,$C1994,SolRaw!$C:$C,I$1)/SUMIFS(GraphStats!$G:$G,GraphStats!$A:$A,$B1994,GraphStats!$D:$D,I$1)</f>
        <v>2.1770682148040638E-2</v>
      </c>
      <c r="J1994" s="1">
        <f>SUMIFS(SolRaw!$D:$D,SolRaw!$A:$A,$B1994,SolRaw!$B:$B,$C1994,SolRaw!$C:$C,J$1)/SUMIFS(GraphStats!$G:$G,GraphStats!$A:$A,$B1994,GraphStats!$D:$D,J$1)</f>
        <v>1.9867549668874173E-2</v>
      </c>
      <c r="K1994" s="1">
        <f>SUMIFS(SolRaw!$D:$D,SolRaw!$A:$A,$B1994,SolRaw!$B:$B,$C1994,SolRaw!$C:$C,K$1)/SUMIFS(GraphStats!$G:$G,GraphStats!$A:$A,$B1994,GraphStats!$D:$D,K$1)</f>
        <v>1.6416845110635261E-2</v>
      </c>
      <c r="L1994" s="1">
        <f>SUMIFS(SolRaw!$D:$D,SolRaw!$A:$A,$B1994,SolRaw!$B:$B,$C1994,SolRaw!$C:$C,L$1)/SUMIFS(GraphStats!$G:$G,GraphStats!$A:$A,$B1994,GraphStats!$D:$D,L$1)</f>
        <v>2.0958083832335328E-2</v>
      </c>
      <c r="M1994" s="1">
        <f>SUMIFS(SolRaw!$D:$D,SolRaw!$A:$A,$B1994,SolRaw!$B:$B,$C1994,SolRaw!$C:$C,M$1)/SUMIFS(GraphStats!$G:$G,GraphStats!$A:$A,$B1994,GraphStats!$D:$D,M$1)</f>
        <v>2.1160409556313993E-2</v>
      </c>
      <c r="N1994" s="1">
        <f t="shared" si="217"/>
        <v>2.1257047546955662E-2</v>
      </c>
      <c r="O1994" s="1">
        <f t="shared" si="218"/>
        <v>1.6416845110635261E-2</v>
      </c>
      <c r="P1994" s="1">
        <f t="shared" si="219"/>
        <v>2.0140183209739461E-2</v>
      </c>
      <c r="Q1994" s="1">
        <f t="shared" si="223"/>
        <v>2.1286842893788689E-2</v>
      </c>
      <c r="R1994" s="1">
        <f t="shared" si="220"/>
        <v>2.247563756997719E-2</v>
      </c>
      <c r="S1994" s="1">
        <f t="shared" si="221"/>
        <v>2.483564645726808E-2</v>
      </c>
      <c r="T1994" s="1">
        <f t="shared" si="222"/>
        <v>2.4128737656361719E-3</v>
      </c>
    </row>
    <row r="1995" spans="1:20" x14ac:dyDescent="0.2">
      <c r="A1995" t="str">
        <f>VLOOKUP(B1995,GraphStats!$A:$B,2,0)</f>
        <v>ISCAS</v>
      </c>
      <c r="B1995" t="s">
        <v>15</v>
      </c>
      <c r="C1995" t="s">
        <v>158</v>
      </c>
      <c r="D1995" s="1">
        <f>SUMIFS(SolRaw!$D:$D,SolRaw!$A:$A,$B1995,SolRaw!$B:$B,$C1995,SolRaw!$C:$C,D$1)/SUMIFS(GraphStats!$G:$G,GraphStats!$A:$A,$B1995,GraphStats!$D:$D,D$1)</f>
        <v>2.2840827980014276E-2</v>
      </c>
      <c r="E1995" s="1">
        <f>SUMIFS(SolRaw!$D:$D,SolRaw!$A:$A,$B1995,SolRaw!$B:$B,$C1995,SolRaw!$C:$C,E$1)/SUMIFS(GraphStats!$G:$G,GraphStats!$A:$A,$B1995,GraphStats!$D:$D,E$1)</f>
        <v>2.0773638968481375E-2</v>
      </c>
      <c r="F1995" s="1">
        <f>SUMIFS(SolRaw!$D:$D,SolRaw!$A:$A,$B1995,SolRaw!$B:$B,$C1995,SolRaw!$C:$C,F$1)/SUMIFS(GraphStats!$G:$G,GraphStats!$A:$A,$B1995,GraphStats!$D:$D,F$1)</f>
        <v>2.7027027027027029E-2</v>
      </c>
      <c r="G1995" s="1">
        <f>SUMIFS(SolRaw!$D:$D,SolRaw!$A:$A,$B1995,SolRaw!$B:$B,$C1995,SolRaw!$C:$C,G$1)/SUMIFS(GraphStats!$G:$G,GraphStats!$A:$A,$B1995,GraphStats!$D:$D,G$1)</f>
        <v>2.6222537207654145E-2</v>
      </c>
      <c r="H1995" s="1">
        <f>SUMIFS(SolRaw!$D:$D,SolRaw!$A:$A,$B1995,SolRaw!$B:$B,$C1995,SolRaw!$C:$C,H$1)/SUMIFS(GraphStats!$G:$G,GraphStats!$A:$A,$B1995,GraphStats!$D:$D,H$1)</f>
        <v>2.490842490842491E-2</v>
      </c>
      <c r="I1995" s="1">
        <f>SUMIFS(SolRaw!$D:$D,SolRaw!$A:$A,$B1995,SolRaw!$B:$B,$C1995,SolRaw!$C:$C,I$1)/SUMIFS(GraphStats!$G:$G,GraphStats!$A:$A,$B1995,GraphStats!$D:$D,I$1)</f>
        <v>2.3222060957910014E-2</v>
      </c>
      <c r="J1995" s="1">
        <f>SUMIFS(SolRaw!$D:$D,SolRaw!$A:$A,$B1995,SolRaw!$B:$B,$C1995,SolRaw!$C:$C,J$1)/SUMIFS(GraphStats!$G:$G,GraphStats!$A:$A,$B1995,GraphStats!$D:$D,J$1)</f>
        <v>2.1339220014716703E-2</v>
      </c>
      <c r="K1995" s="1">
        <f>SUMIFS(SolRaw!$D:$D,SolRaw!$A:$A,$B1995,SolRaw!$B:$B,$C1995,SolRaw!$C:$C,K$1)/SUMIFS(GraphStats!$G:$G,GraphStats!$A:$A,$B1995,GraphStats!$D:$D,K$1)</f>
        <v>1.6416845110635261E-2</v>
      </c>
      <c r="L1995" s="1">
        <f>SUMIFS(SolRaw!$D:$D,SolRaw!$A:$A,$B1995,SolRaw!$B:$B,$C1995,SolRaw!$C:$C,L$1)/SUMIFS(GraphStats!$G:$G,GraphStats!$A:$A,$B1995,GraphStats!$D:$D,L$1)</f>
        <v>2.0958083832335328E-2</v>
      </c>
      <c r="M1995" s="1">
        <f>SUMIFS(SolRaw!$D:$D,SolRaw!$A:$A,$B1995,SolRaw!$B:$B,$C1995,SolRaw!$C:$C,M$1)/SUMIFS(GraphStats!$G:$G,GraphStats!$A:$A,$B1995,GraphStats!$D:$D,M$1)</f>
        <v>2.4573378839590442E-2</v>
      </c>
      <c r="N1995" s="1">
        <f t="shared" si="217"/>
        <v>2.2828204484678948E-2</v>
      </c>
      <c r="O1995" s="1">
        <f t="shared" si="218"/>
        <v>1.6416845110635261E-2</v>
      </c>
      <c r="P1995" s="1">
        <f t="shared" si="219"/>
        <v>2.1053367877930673E-2</v>
      </c>
      <c r="Q1995" s="1">
        <f t="shared" si="223"/>
        <v>2.3031444468962145E-2</v>
      </c>
      <c r="R1995" s="1">
        <f t="shared" si="220"/>
        <v>2.4824663391216292E-2</v>
      </c>
      <c r="S1995" s="1">
        <f t="shared" si="221"/>
        <v>2.7027027027027029E-2</v>
      </c>
      <c r="T1995" s="1">
        <f t="shared" si="222"/>
        <v>3.1219835696154356E-3</v>
      </c>
    </row>
    <row r="1996" spans="1:20" x14ac:dyDescent="0.2">
      <c r="A1996" t="str">
        <f>VLOOKUP(B1996,GraphStats!$A:$B,2,0)</f>
        <v>ISCAS</v>
      </c>
      <c r="B1996" t="s">
        <v>15</v>
      </c>
      <c r="C1996" t="s">
        <v>159</v>
      </c>
      <c r="D1996" s="1">
        <f>SUMIFS(SolRaw!$D:$D,SolRaw!$A:$A,$B1996,SolRaw!$B:$B,$C1996,SolRaw!$C:$C,D$1)/SUMIFS(GraphStats!$G:$G,GraphStats!$A:$A,$B1996,GraphStats!$D:$D,D$1)</f>
        <v>2.1413276231263382E-2</v>
      </c>
      <c r="E1996" s="1">
        <f>SUMIFS(SolRaw!$D:$D,SolRaw!$A:$A,$B1996,SolRaw!$B:$B,$C1996,SolRaw!$C:$C,E$1)/SUMIFS(GraphStats!$G:$G,GraphStats!$A:$A,$B1996,GraphStats!$D:$D,E$1)</f>
        <v>1.9340974212034383E-2</v>
      </c>
      <c r="F1996" s="1">
        <f>SUMIFS(SolRaw!$D:$D,SolRaw!$A:$A,$B1996,SolRaw!$B:$B,$C1996,SolRaw!$C:$C,F$1)/SUMIFS(GraphStats!$G:$G,GraphStats!$A:$A,$B1996,GraphStats!$D:$D,F$1)</f>
        <v>2.483564645726808E-2</v>
      </c>
      <c r="G1996" s="1">
        <f>SUMIFS(SolRaw!$D:$D,SolRaw!$A:$A,$B1996,SolRaw!$B:$B,$C1996,SolRaw!$C:$C,G$1)/SUMIFS(GraphStats!$G:$G,GraphStats!$A:$A,$B1996,GraphStats!$D:$D,G$1)</f>
        <v>2.4096385542168676E-2</v>
      </c>
      <c r="H1996" s="1">
        <f>SUMIFS(SolRaw!$D:$D,SolRaw!$A:$A,$B1996,SolRaw!$B:$B,$C1996,SolRaw!$C:$C,H$1)/SUMIFS(GraphStats!$G:$G,GraphStats!$A:$A,$B1996,GraphStats!$D:$D,H$1)</f>
        <v>2.271062271062271E-2</v>
      </c>
      <c r="I1996" s="1">
        <f>SUMIFS(SolRaw!$D:$D,SolRaw!$A:$A,$B1996,SolRaw!$B:$B,$C1996,SolRaw!$C:$C,I$1)/SUMIFS(GraphStats!$G:$G,GraphStats!$A:$A,$B1996,GraphStats!$D:$D,I$1)</f>
        <v>2.1770682148040638E-2</v>
      </c>
      <c r="J1996" s="1">
        <f>SUMIFS(SolRaw!$D:$D,SolRaw!$A:$A,$B1996,SolRaw!$B:$B,$C1996,SolRaw!$C:$C,J$1)/SUMIFS(GraphStats!$G:$G,GraphStats!$A:$A,$B1996,GraphStats!$D:$D,J$1)</f>
        <v>1.9867549668874173E-2</v>
      </c>
      <c r="K1996" s="1">
        <f>SUMIFS(SolRaw!$D:$D,SolRaw!$A:$A,$B1996,SolRaw!$B:$B,$C1996,SolRaw!$C:$C,K$1)/SUMIFS(GraphStats!$G:$G,GraphStats!$A:$A,$B1996,GraphStats!$D:$D,K$1)</f>
        <v>1.6416845110635261E-2</v>
      </c>
      <c r="L1996" s="1">
        <f>SUMIFS(SolRaw!$D:$D,SolRaw!$A:$A,$B1996,SolRaw!$B:$B,$C1996,SolRaw!$C:$C,L$1)/SUMIFS(GraphStats!$G:$G,GraphStats!$A:$A,$B1996,GraphStats!$D:$D,L$1)</f>
        <v>2.0958083832335328E-2</v>
      </c>
      <c r="M1996" s="1">
        <f>SUMIFS(SolRaw!$D:$D,SolRaw!$A:$A,$B1996,SolRaw!$B:$B,$C1996,SolRaw!$C:$C,M$1)/SUMIFS(GraphStats!$G:$G,GraphStats!$A:$A,$B1996,GraphStats!$D:$D,M$1)</f>
        <v>2.1160409556313993E-2</v>
      </c>
      <c r="N1996" s="1">
        <f t="shared" si="217"/>
        <v>2.1257047546955662E-2</v>
      </c>
      <c r="O1996" s="1">
        <f t="shared" si="218"/>
        <v>1.6416845110635261E-2</v>
      </c>
      <c r="P1996" s="1">
        <f t="shared" si="219"/>
        <v>2.0140183209739461E-2</v>
      </c>
      <c r="Q1996" s="1">
        <f t="shared" si="223"/>
        <v>2.1286842893788689E-2</v>
      </c>
      <c r="R1996" s="1">
        <f t="shared" si="220"/>
        <v>2.247563756997719E-2</v>
      </c>
      <c r="S1996" s="1">
        <f t="shared" si="221"/>
        <v>2.483564645726808E-2</v>
      </c>
      <c r="T1996" s="1">
        <f t="shared" si="222"/>
        <v>2.4128737656361719E-3</v>
      </c>
    </row>
    <row r="1997" spans="1:20" x14ac:dyDescent="0.2">
      <c r="A1997" t="str">
        <f>VLOOKUP(B1997,GraphStats!$A:$B,2,0)</f>
        <v>ISCAS</v>
      </c>
      <c r="B1997" t="s">
        <v>15</v>
      </c>
      <c r="C1997" t="s">
        <v>160</v>
      </c>
      <c r="D1997" s="1">
        <f>SUMIFS(SolRaw!$D:$D,SolRaw!$A:$A,$B1997,SolRaw!$B:$B,$C1997,SolRaw!$C:$C,D$1)/SUMIFS(GraphStats!$G:$G,GraphStats!$A:$A,$B1997,GraphStats!$D:$D,D$1)</f>
        <v>3.3547466095645968E-2</v>
      </c>
      <c r="E1997" s="1">
        <f>SUMIFS(SolRaw!$D:$D,SolRaw!$A:$A,$B1997,SolRaw!$B:$B,$C1997,SolRaw!$C:$C,E$1)/SUMIFS(GraphStats!$G:$G,GraphStats!$A:$A,$B1997,GraphStats!$D:$D,E$1)</f>
        <v>3.6532951289398284E-2</v>
      </c>
      <c r="F1997" s="1">
        <f>SUMIFS(SolRaw!$D:$D,SolRaw!$A:$A,$B1997,SolRaw!$B:$B,$C1997,SolRaw!$C:$C,F$1)/SUMIFS(GraphStats!$G:$G,GraphStats!$A:$A,$B1997,GraphStats!$D:$D,F$1)</f>
        <v>4.3097151205259317E-2</v>
      </c>
      <c r="G1997" s="1">
        <f>SUMIFS(SolRaw!$D:$D,SolRaw!$A:$A,$B1997,SolRaw!$B:$B,$C1997,SolRaw!$C:$C,G$1)/SUMIFS(GraphStats!$G:$G,GraphStats!$A:$A,$B1997,GraphStats!$D:$D,G$1)</f>
        <v>3.3309709425939048E-2</v>
      </c>
      <c r="H1997" s="1">
        <f>SUMIFS(SolRaw!$D:$D,SolRaw!$A:$A,$B1997,SolRaw!$B:$B,$C1997,SolRaw!$C:$C,H$1)/SUMIFS(GraphStats!$G:$G,GraphStats!$A:$A,$B1997,GraphStats!$D:$D,H$1)</f>
        <v>3.3699633699633698E-2</v>
      </c>
      <c r="I1997" s="1">
        <f>SUMIFS(SolRaw!$D:$D,SolRaw!$A:$A,$B1997,SolRaw!$B:$B,$C1997,SolRaw!$C:$C,I$1)/SUMIFS(GraphStats!$G:$G,GraphStats!$A:$A,$B1997,GraphStats!$D:$D,I$1)</f>
        <v>3.4107402031930335E-2</v>
      </c>
      <c r="J1997" s="1">
        <f>SUMIFS(SolRaw!$D:$D,SolRaw!$A:$A,$B1997,SolRaw!$B:$B,$C1997,SolRaw!$C:$C,J$1)/SUMIFS(GraphStats!$G:$G,GraphStats!$A:$A,$B1997,GraphStats!$D:$D,J$1)</f>
        <v>3.4584253127299486E-2</v>
      </c>
      <c r="K1997" s="1">
        <f>SUMIFS(SolRaw!$D:$D,SolRaw!$A:$A,$B1997,SolRaw!$B:$B,$C1997,SolRaw!$C:$C,K$1)/SUMIFS(GraphStats!$G:$G,GraphStats!$A:$A,$B1997,GraphStats!$D:$D,K$1)</f>
        <v>3.7116345467523196E-2</v>
      </c>
      <c r="L1997" s="1">
        <f>SUMIFS(SolRaw!$D:$D,SolRaw!$A:$A,$B1997,SolRaw!$B:$B,$C1997,SolRaw!$C:$C,L$1)/SUMIFS(GraphStats!$G:$G,GraphStats!$A:$A,$B1997,GraphStats!$D:$D,L$1)</f>
        <v>2.9940119760479042E-2</v>
      </c>
      <c r="M1997" s="1">
        <f>SUMIFS(SolRaw!$D:$D,SolRaw!$A:$A,$B1997,SolRaw!$B:$B,$C1997,SolRaw!$C:$C,M$1)/SUMIFS(GraphStats!$G:$G,GraphStats!$A:$A,$B1997,GraphStats!$D:$D,M$1)</f>
        <v>4.5051194539249148E-2</v>
      </c>
      <c r="N1997" s="1">
        <f t="shared" si="217"/>
        <v>3.6098622664235754E-2</v>
      </c>
      <c r="O1997" s="1">
        <f t="shared" si="218"/>
        <v>2.9940119760479042E-2</v>
      </c>
      <c r="P1997" s="1">
        <f t="shared" si="219"/>
        <v>3.3585507996642901E-2</v>
      </c>
      <c r="Q1997" s="1">
        <f t="shared" si="223"/>
        <v>3.4345827579614907E-2</v>
      </c>
      <c r="R1997" s="1">
        <f t="shared" si="220"/>
        <v>3.6970496922991966E-2</v>
      </c>
      <c r="S1997" s="1">
        <f t="shared" si="221"/>
        <v>4.5051194539249148E-2</v>
      </c>
      <c r="T1997" s="1">
        <f t="shared" si="222"/>
        <v>4.6497235716253561E-3</v>
      </c>
    </row>
    <row r="1998" spans="1:20" x14ac:dyDescent="0.2">
      <c r="A1998" t="str">
        <f>VLOOKUP(B1998,GraphStats!$A:$B,2,0)</f>
        <v>ISCAS</v>
      </c>
      <c r="B1998" t="s">
        <v>15</v>
      </c>
      <c r="C1998" t="s">
        <v>161</v>
      </c>
      <c r="D1998" s="1">
        <f>SUMIFS(SolRaw!$D:$D,SolRaw!$A:$A,$B1998,SolRaw!$B:$B,$C1998,SolRaw!$C:$C,D$1)/SUMIFS(GraphStats!$G:$G,GraphStats!$A:$A,$B1998,GraphStats!$D:$D,D$1)</f>
        <v>3.8543897216274089E-2</v>
      </c>
      <c r="E1998" s="1">
        <f>SUMIFS(SolRaw!$D:$D,SolRaw!$A:$A,$B1998,SolRaw!$B:$B,$C1998,SolRaw!$C:$C,E$1)/SUMIFS(GraphStats!$G:$G,GraphStats!$A:$A,$B1998,GraphStats!$D:$D,E$1)</f>
        <v>2.7936962750716332E-2</v>
      </c>
      <c r="F1998" s="1">
        <f>SUMIFS(SolRaw!$D:$D,SolRaw!$A:$A,$B1998,SolRaw!$B:$B,$C1998,SolRaw!$C:$C,F$1)/SUMIFS(GraphStats!$G:$G,GraphStats!$A:$A,$B1998,GraphStats!$D:$D,F$1)</f>
        <v>4.1636230825420013E-2</v>
      </c>
      <c r="G1998" s="1">
        <f>SUMIFS(SolRaw!$D:$D,SolRaw!$A:$A,$B1998,SolRaw!$B:$B,$C1998,SolRaw!$C:$C,G$1)/SUMIFS(GraphStats!$G:$G,GraphStats!$A:$A,$B1998,GraphStats!$D:$D,G$1)</f>
        <v>3.2600992204110557E-2</v>
      </c>
      <c r="H1998" s="1">
        <f>SUMIFS(SolRaw!$D:$D,SolRaw!$A:$A,$B1998,SolRaw!$B:$B,$C1998,SolRaw!$C:$C,H$1)/SUMIFS(GraphStats!$G:$G,GraphStats!$A:$A,$B1998,GraphStats!$D:$D,H$1)</f>
        <v>3.3699633699633698E-2</v>
      </c>
      <c r="I1998" s="1">
        <f>SUMIFS(SolRaw!$D:$D,SolRaw!$A:$A,$B1998,SolRaw!$B:$B,$C1998,SolRaw!$C:$C,I$1)/SUMIFS(GraphStats!$G:$G,GraphStats!$A:$A,$B1998,GraphStats!$D:$D,I$1)</f>
        <v>3.2656023222060959E-2</v>
      </c>
      <c r="J1998" s="1">
        <f>SUMIFS(SolRaw!$D:$D,SolRaw!$A:$A,$B1998,SolRaw!$B:$B,$C1998,SolRaw!$C:$C,J$1)/SUMIFS(GraphStats!$G:$G,GraphStats!$A:$A,$B1998,GraphStats!$D:$D,J$1)</f>
        <v>2.7961736571008096E-2</v>
      </c>
      <c r="K1998" s="1">
        <f>SUMIFS(SolRaw!$D:$D,SolRaw!$A:$A,$B1998,SolRaw!$B:$B,$C1998,SolRaw!$C:$C,K$1)/SUMIFS(GraphStats!$G:$G,GraphStats!$A:$A,$B1998,GraphStats!$D:$D,K$1)</f>
        <v>3.0692362598144184E-2</v>
      </c>
      <c r="L1998" s="1">
        <f>SUMIFS(SolRaw!$D:$D,SolRaw!$A:$A,$B1998,SolRaw!$B:$B,$C1998,SolRaw!$C:$C,L$1)/SUMIFS(GraphStats!$G:$G,GraphStats!$A:$A,$B1998,GraphStats!$D:$D,L$1)</f>
        <v>3.2185628742514967E-2</v>
      </c>
      <c r="M1998" s="1">
        <f>SUMIFS(SolRaw!$D:$D,SolRaw!$A:$A,$B1998,SolRaw!$B:$B,$C1998,SolRaw!$C:$C,M$1)/SUMIFS(GraphStats!$G:$G,GraphStats!$A:$A,$B1998,GraphStats!$D:$D,M$1)</f>
        <v>3.9590443686006824E-2</v>
      </c>
      <c r="N1998" s="1">
        <f t="shared" si="217"/>
        <v>3.3750391151588968E-2</v>
      </c>
      <c r="O1998" s="1">
        <f t="shared" si="218"/>
        <v>2.7936962750716332E-2</v>
      </c>
      <c r="P1998" s="1">
        <f t="shared" si="219"/>
        <v>3.1065679134236881E-2</v>
      </c>
      <c r="Q1998" s="1">
        <f t="shared" si="223"/>
        <v>3.2628507713085758E-2</v>
      </c>
      <c r="R1998" s="1">
        <f t="shared" si="220"/>
        <v>3.7332831337113993E-2</v>
      </c>
      <c r="S1998" s="1">
        <f t="shared" si="221"/>
        <v>4.1636230825420013E-2</v>
      </c>
      <c r="T1998" s="1">
        <f t="shared" si="222"/>
        <v>4.7245953199866906E-3</v>
      </c>
    </row>
    <row r="1999" spans="1:20" x14ac:dyDescent="0.2">
      <c r="A1999" t="str">
        <f>VLOOKUP(B1999,GraphStats!$A:$B,2,0)</f>
        <v>ISCAS</v>
      </c>
      <c r="B1999" t="s">
        <v>15</v>
      </c>
      <c r="C1999" t="s">
        <v>162</v>
      </c>
      <c r="D1999" s="1">
        <f>SUMIFS(SolRaw!$D:$D,SolRaw!$A:$A,$B1999,SolRaw!$B:$B,$C1999,SolRaw!$C:$C,D$1)/SUMIFS(GraphStats!$G:$G,GraphStats!$A:$A,$B1999,GraphStats!$D:$D,D$1)</f>
        <v>3.2833690221270521E-2</v>
      </c>
      <c r="E1999" s="1">
        <f>SUMIFS(SolRaw!$D:$D,SolRaw!$A:$A,$B1999,SolRaw!$B:$B,$C1999,SolRaw!$C:$C,E$1)/SUMIFS(GraphStats!$G:$G,GraphStats!$A:$A,$B1999,GraphStats!$D:$D,E$1)</f>
        <v>3.6532951289398284E-2</v>
      </c>
      <c r="F1999" s="1">
        <f>SUMIFS(SolRaw!$D:$D,SolRaw!$A:$A,$B1999,SolRaw!$B:$B,$C1999,SolRaw!$C:$C,F$1)/SUMIFS(GraphStats!$G:$G,GraphStats!$A:$A,$B1999,GraphStats!$D:$D,F$1)</f>
        <v>4.3827611395178961E-2</v>
      </c>
      <c r="G1999" s="1">
        <f>SUMIFS(SolRaw!$D:$D,SolRaw!$A:$A,$B1999,SolRaw!$B:$B,$C1999,SolRaw!$C:$C,G$1)/SUMIFS(GraphStats!$G:$G,GraphStats!$A:$A,$B1999,GraphStats!$D:$D,G$1)</f>
        <v>3.3309709425939048E-2</v>
      </c>
      <c r="H1999" s="1">
        <f>SUMIFS(SolRaw!$D:$D,SolRaw!$A:$A,$B1999,SolRaw!$B:$B,$C1999,SolRaw!$C:$C,H$1)/SUMIFS(GraphStats!$G:$G,GraphStats!$A:$A,$B1999,GraphStats!$D:$D,H$1)</f>
        <v>3.3699633699633698E-2</v>
      </c>
      <c r="I1999" s="1">
        <f>SUMIFS(SolRaw!$D:$D,SolRaw!$A:$A,$B1999,SolRaw!$B:$B,$C1999,SolRaw!$C:$C,I$1)/SUMIFS(GraphStats!$G:$G,GraphStats!$A:$A,$B1999,GraphStats!$D:$D,I$1)</f>
        <v>3.1204644412191583E-2</v>
      </c>
      <c r="J1999" s="1">
        <f>SUMIFS(SolRaw!$D:$D,SolRaw!$A:$A,$B1999,SolRaw!$B:$B,$C1999,SolRaw!$C:$C,J$1)/SUMIFS(GraphStats!$G:$G,GraphStats!$A:$A,$B1999,GraphStats!$D:$D,J$1)</f>
        <v>3.4584253127299486E-2</v>
      </c>
      <c r="K1999" s="1">
        <f>SUMIFS(SolRaw!$D:$D,SolRaw!$A:$A,$B1999,SolRaw!$B:$B,$C1999,SolRaw!$C:$C,K$1)/SUMIFS(GraphStats!$G:$G,GraphStats!$A:$A,$B1999,GraphStats!$D:$D,K$1)</f>
        <v>3.6402569593147749E-2</v>
      </c>
      <c r="L1999" s="1">
        <f>SUMIFS(SolRaw!$D:$D,SolRaw!$A:$A,$B1999,SolRaw!$B:$B,$C1999,SolRaw!$C:$C,L$1)/SUMIFS(GraphStats!$G:$G,GraphStats!$A:$A,$B1999,GraphStats!$D:$D,L$1)</f>
        <v>3.0688622754491017E-2</v>
      </c>
      <c r="M1999" s="1">
        <f>SUMIFS(SolRaw!$D:$D,SolRaw!$A:$A,$B1999,SolRaw!$B:$B,$C1999,SolRaw!$C:$C,M$1)/SUMIFS(GraphStats!$G:$G,GraphStats!$A:$A,$B1999,GraphStats!$D:$D,M$1)</f>
        <v>4.2320819112627986E-2</v>
      </c>
      <c r="N1999" s="1">
        <f t="shared" si="217"/>
        <v>3.5540450503117833E-2</v>
      </c>
      <c r="O1999" s="1">
        <f t="shared" si="218"/>
        <v>3.0688622754491017E-2</v>
      </c>
      <c r="P1999" s="1">
        <f t="shared" si="219"/>
        <v>3.2952695022437653E-2</v>
      </c>
      <c r="Q1999" s="1">
        <f t="shared" si="223"/>
        <v>3.4141943413466588E-2</v>
      </c>
      <c r="R1999" s="1">
        <f t="shared" si="220"/>
        <v>3.6500355865335649E-2</v>
      </c>
      <c r="S1999" s="1">
        <f t="shared" si="221"/>
        <v>4.3827611395178961E-2</v>
      </c>
      <c r="T1999" s="1">
        <f t="shared" si="222"/>
        <v>4.4136639494826869E-3</v>
      </c>
    </row>
    <row r="2000" spans="1:20" x14ac:dyDescent="0.2">
      <c r="A2000" t="str">
        <f>VLOOKUP(B2000,GraphStats!$A:$B,2,0)</f>
        <v>ISCAS</v>
      </c>
      <c r="B2000" t="s">
        <v>10</v>
      </c>
      <c r="C2000" t="s">
        <v>136</v>
      </c>
      <c r="D2000" s="1">
        <f>SUMIFS(SolRaw!$D:$D,SolRaw!$A:$A,$B2000,SolRaw!$B:$B,$C2000,SolRaw!$C:$C,D$1)/SUMIFS(GraphStats!$G:$G,GraphStats!$A:$A,$B2000,GraphStats!$D:$D,D$1)</f>
        <v>1.9723865877712033E-3</v>
      </c>
      <c r="E2000" s="1">
        <f>SUMIFS(SolRaw!$D:$D,SolRaw!$A:$A,$B2000,SolRaw!$B:$B,$C2000,SolRaw!$C:$C,E$1)/SUMIFS(GraphStats!$G:$G,GraphStats!$A:$A,$B2000,GraphStats!$D:$D,E$1)</f>
        <v>1.9801980198019802E-3</v>
      </c>
      <c r="F2000" s="1">
        <f>SUMIFS(SolRaw!$D:$D,SolRaw!$A:$A,$B2000,SolRaw!$B:$B,$C2000,SolRaw!$C:$C,F$1)/SUMIFS(GraphStats!$G:$G,GraphStats!$A:$A,$B2000,GraphStats!$D:$D,F$1)</f>
        <v>5.8252427184466021E-3</v>
      </c>
      <c r="G2000" s="1">
        <f>SUMIFS(SolRaw!$D:$D,SolRaw!$A:$A,$B2000,SolRaw!$B:$B,$C2000,SolRaw!$C:$C,G$1)/SUMIFS(GraphStats!$G:$G,GraphStats!$A:$A,$B2000,GraphStats!$D:$D,G$1)</f>
        <v>7.5471698113207548E-3</v>
      </c>
      <c r="H2000" s="1">
        <f>SUMIFS(SolRaw!$D:$D,SolRaw!$A:$A,$B2000,SolRaw!$B:$B,$C2000,SolRaw!$C:$C,H$1)/SUMIFS(GraphStats!$G:$G,GraphStats!$A:$A,$B2000,GraphStats!$D:$D,H$1)</f>
        <v>2.008032128514056E-3</v>
      </c>
      <c r="I2000" s="1">
        <f>SUMIFS(SolRaw!$D:$D,SolRaw!$A:$A,$B2000,SolRaw!$B:$B,$C2000,SolRaw!$C:$C,I$1)/SUMIFS(GraphStats!$G:$G,GraphStats!$A:$A,$B2000,GraphStats!$D:$D,I$1)</f>
        <v>1.841620626151013E-3</v>
      </c>
      <c r="J2000" s="1">
        <f>SUMIFS(SolRaw!$D:$D,SolRaw!$A:$A,$B2000,SolRaw!$B:$B,$C2000,SolRaw!$C:$C,J$1)/SUMIFS(GraphStats!$G:$G,GraphStats!$A:$A,$B2000,GraphStats!$D:$D,J$1)</f>
        <v>1.9417475728155339E-3</v>
      </c>
      <c r="K2000" s="1">
        <f>SUMIFS(SolRaw!$D:$D,SolRaw!$A:$A,$B2000,SolRaw!$B:$B,$C2000,SolRaw!$C:$C,K$1)/SUMIFS(GraphStats!$G:$G,GraphStats!$A:$A,$B2000,GraphStats!$D:$D,K$1)</f>
        <v>3.5087719298245615E-3</v>
      </c>
      <c r="L2000" s="1">
        <f>SUMIFS(SolRaw!$D:$D,SolRaw!$A:$A,$B2000,SolRaw!$B:$B,$C2000,SolRaw!$C:$C,L$1)/SUMIFS(GraphStats!$G:$G,GraphStats!$A:$A,$B2000,GraphStats!$D:$D,L$1)</f>
        <v>6.0362173038229373E-3</v>
      </c>
      <c r="M2000" s="1">
        <f>SUMIFS(SolRaw!$D:$D,SolRaw!$A:$A,$B2000,SolRaw!$B:$B,$C2000,SolRaw!$C:$C,M$1)/SUMIFS(GraphStats!$G:$G,GraphStats!$A:$A,$B2000,GraphStats!$D:$D,M$1)</f>
        <v>1.7482517482517483E-3</v>
      </c>
      <c r="N2000" s="1">
        <f t="shared" si="217"/>
        <v>3.4409638446720398E-3</v>
      </c>
      <c r="O2000" s="1">
        <f t="shared" si="218"/>
        <v>1.7482517482517483E-3</v>
      </c>
      <c r="P2000" s="1">
        <f t="shared" si="219"/>
        <v>1.9494073265544512E-3</v>
      </c>
      <c r="Q2000" s="1">
        <f t="shared" si="223"/>
        <v>1.9941150741580181E-3</v>
      </c>
      <c r="R2000" s="1">
        <f t="shared" si="220"/>
        <v>5.2461250212910921E-3</v>
      </c>
      <c r="S2000" s="1">
        <f t="shared" si="221"/>
        <v>7.5471698113207548E-3</v>
      </c>
      <c r="T2000" s="1">
        <f t="shared" si="222"/>
        <v>2.193432705491508E-3</v>
      </c>
    </row>
    <row r="2001" spans="1:20" x14ac:dyDescent="0.2">
      <c r="A2001" t="str">
        <f>VLOOKUP(B2001,GraphStats!$A:$B,2,0)</f>
        <v>ISCAS</v>
      </c>
      <c r="B2001" t="s">
        <v>10</v>
      </c>
      <c r="C2001" t="s">
        <v>137</v>
      </c>
      <c r="D2001" s="1">
        <f>SUMIFS(SolRaw!$D:$D,SolRaw!$A:$A,$B2001,SolRaw!$B:$B,$C2001,SolRaw!$C:$C,D$1)/SUMIFS(GraphStats!$G:$G,GraphStats!$A:$A,$B2001,GraphStats!$D:$D,D$1)</f>
        <v>1.9723865877712033E-3</v>
      </c>
      <c r="E2001" s="1">
        <f>SUMIFS(SolRaw!$D:$D,SolRaw!$A:$A,$B2001,SolRaw!$B:$B,$C2001,SolRaw!$C:$C,E$1)/SUMIFS(GraphStats!$G:$G,GraphStats!$A:$A,$B2001,GraphStats!$D:$D,E$1)</f>
        <v>1.9801980198019802E-3</v>
      </c>
      <c r="F2001" s="1">
        <f>SUMIFS(SolRaw!$D:$D,SolRaw!$A:$A,$B2001,SolRaw!$B:$B,$C2001,SolRaw!$C:$C,F$1)/SUMIFS(GraphStats!$G:$G,GraphStats!$A:$A,$B2001,GraphStats!$D:$D,F$1)</f>
        <v>5.8252427184466021E-3</v>
      </c>
      <c r="G2001" s="1">
        <f>SUMIFS(SolRaw!$D:$D,SolRaw!$A:$A,$B2001,SolRaw!$B:$B,$C2001,SolRaw!$C:$C,G$1)/SUMIFS(GraphStats!$G:$G,GraphStats!$A:$A,$B2001,GraphStats!$D:$D,G$1)</f>
        <v>5.6603773584905656E-3</v>
      </c>
      <c r="H2001" s="1">
        <f>SUMIFS(SolRaw!$D:$D,SolRaw!$A:$A,$B2001,SolRaw!$B:$B,$C2001,SolRaw!$C:$C,H$1)/SUMIFS(GraphStats!$G:$G,GraphStats!$A:$A,$B2001,GraphStats!$D:$D,H$1)</f>
        <v>2.008032128514056E-3</v>
      </c>
      <c r="I2001" s="1">
        <f>SUMIFS(SolRaw!$D:$D,SolRaw!$A:$A,$B2001,SolRaw!$B:$B,$C2001,SolRaw!$C:$C,I$1)/SUMIFS(GraphStats!$G:$G,GraphStats!$A:$A,$B2001,GraphStats!$D:$D,I$1)</f>
        <v>1.841620626151013E-3</v>
      </c>
      <c r="J2001" s="1">
        <f>SUMIFS(SolRaw!$D:$D,SolRaw!$A:$A,$B2001,SolRaw!$B:$B,$C2001,SolRaw!$C:$C,J$1)/SUMIFS(GraphStats!$G:$G,GraphStats!$A:$A,$B2001,GraphStats!$D:$D,J$1)</f>
        <v>1.9417475728155339E-3</v>
      </c>
      <c r="K2001" s="1">
        <f>SUMIFS(SolRaw!$D:$D,SolRaw!$A:$A,$B2001,SolRaw!$B:$B,$C2001,SolRaw!$C:$C,K$1)/SUMIFS(GraphStats!$G:$G,GraphStats!$A:$A,$B2001,GraphStats!$D:$D,K$1)</f>
        <v>3.5087719298245615E-3</v>
      </c>
      <c r="L2001" s="1">
        <f>SUMIFS(SolRaw!$D:$D,SolRaw!$A:$A,$B2001,SolRaw!$B:$B,$C2001,SolRaw!$C:$C,L$1)/SUMIFS(GraphStats!$G:$G,GraphStats!$A:$A,$B2001,GraphStats!$D:$D,L$1)</f>
        <v>6.0362173038229373E-3</v>
      </c>
      <c r="M2001" s="1">
        <f>SUMIFS(SolRaw!$D:$D,SolRaw!$A:$A,$B2001,SolRaw!$B:$B,$C2001,SolRaw!$C:$C,M$1)/SUMIFS(GraphStats!$G:$G,GraphStats!$A:$A,$B2001,GraphStats!$D:$D,M$1)</f>
        <v>1.7482517482517483E-3</v>
      </c>
      <c r="N2001" s="1">
        <f t="shared" si="217"/>
        <v>3.2522845993890209E-3</v>
      </c>
      <c r="O2001" s="1">
        <f t="shared" si="218"/>
        <v>1.7482517482517483E-3</v>
      </c>
      <c r="P2001" s="1">
        <f t="shared" si="219"/>
        <v>1.9494073265544512E-3</v>
      </c>
      <c r="Q2001" s="1">
        <f t="shared" si="223"/>
        <v>1.9941150741580181E-3</v>
      </c>
      <c r="R2001" s="1">
        <f t="shared" si="220"/>
        <v>5.1224760013240649E-3</v>
      </c>
      <c r="S2001" s="1">
        <f t="shared" si="221"/>
        <v>6.0362173038229373E-3</v>
      </c>
      <c r="T2001" s="1">
        <f t="shared" si="222"/>
        <v>1.8561966380044516E-3</v>
      </c>
    </row>
    <row r="2002" spans="1:20" x14ac:dyDescent="0.2">
      <c r="A2002" t="str">
        <f>VLOOKUP(B2002,GraphStats!$A:$B,2,0)</f>
        <v>ISCAS</v>
      </c>
      <c r="B2002" t="s">
        <v>10</v>
      </c>
      <c r="C2002" t="s">
        <v>138</v>
      </c>
      <c r="D2002" s="1">
        <f>SUMIFS(SolRaw!$D:$D,SolRaw!$A:$A,$B2002,SolRaw!$B:$B,$C2002,SolRaw!$C:$C,D$1)/SUMIFS(GraphStats!$G:$G,GraphStats!$A:$A,$B2002,GraphStats!$D:$D,D$1)</f>
        <v>1.9723865877712033E-3</v>
      </c>
      <c r="E2002" s="1">
        <f>SUMIFS(SolRaw!$D:$D,SolRaw!$A:$A,$B2002,SolRaw!$B:$B,$C2002,SolRaw!$C:$C,E$1)/SUMIFS(GraphStats!$G:$G,GraphStats!$A:$A,$B2002,GraphStats!$D:$D,E$1)</f>
        <v>1.9801980198019802E-3</v>
      </c>
      <c r="F2002" s="1">
        <f>SUMIFS(SolRaw!$D:$D,SolRaw!$A:$A,$B2002,SolRaw!$B:$B,$C2002,SolRaw!$C:$C,F$1)/SUMIFS(GraphStats!$G:$G,GraphStats!$A:$A,$B2002,GraphStats!$D:$D,F$1)</f>
        <v>5.8252427184466021E-3</v>
      </c>
      <c r="G2002" s="1">
        <f>SUMIFS(SolRaw!$D:$D,SolRaw!$A:$A,$B2002,SolRaw!$B:$B,$C2002,SolRaw!$C:$C,G$1)/SUMIFS(GraphStats!$G:$G,GraphStats!$A:$A,$B2002,GraphStats!$D:$D,G$1)</f>
        <v>5.6603773584905656E-3</v>
      </c>
      <c r="H2002" s="1">
        <f>SUMIFS(SolRaw!$D:$D,SolRaw!$A:$A,$B2002,SolRaw!$B:$B,$C2002,SolRaw!$C:$C,H$1)/SUMIFS(GraphStats!$G:$G,GraphStats!$A:$A,$B2002,GraphStats!$D:$D,H$1)</f>
        <v>2.008032128514056E-3</v>
      </c>
      <c r="I2002" s="1">
        <f>SUMIFS(SolRaw!$D:$D,SolRaw!$A:$A,$B2002,SolRaw!$B:$B,$C2002,SolRaw!$C:$C,I$1)/SUMIFS(GraphStats!$G:$G,GraphStats!$A:$A,$B2002,GraphStats!$D:$D,I$1)</f>
        <v>1.841620626151013E-3</v>
      </c>
      <c r="J2002" s="1">
        <f>SUMIFS(SolRaw!$D:$D,SolRaw!$A:$A,$B2002,SolRaw!$B:$B,$C2002,SolRaw!$C:$C,J$1)/SUMIFS(GraphStats!$G:$G,GraphStats!$A:$A,$B2002,GraphStats!$D:$D,J$1)</f>
        <v>1.9417475728155339E-3</v>
      </c>
      <c r="K2002" s="1">
        <f>SUMIFS(SolRaw!$D:$D,SolRaw!$A:$A,$B2002,SolRaw!$B:$B,$C2002,SolRaw!$C:$C,K$1)/SUMIFS(GraphStats!$G:$G,GraphStats!$A:$A,$B2002,GraphStats!$D:$D,K$1)</f>
        <v>3.5087719298245615E-3</v>
      </c>
      <c r="L2002" s="1">
        <f>SUMIFS(SolRaw!$D:$D,SolRaw!$A:$A,$B2002,SolRaw!$B:$B,$C2002,SolRaw!$C:$C,L$1)/SUMIFS(GraphStats!$G:$G,GraphStats!$A:$A,$B2002,GraphStats!$D:$D,L$1)</f>
        <v>6.0362173038229373E-3</v>
      </c>
      <c r="M2002" s="1">
        <f>SUMIFS(SolRaw!$D:$D,SolRaw!$A:$A,$B2002,SolRaw!$B:$B,$C2002,SolRaw!$C:$C,M$1)/SUMIFS(GraphStats!$G:$G,GraphStats!$A:$A,$B2002,GraphStats!$D:$D,M$1)</f>
        <v>1.7482517482517483E-3</v>
      </c>
      <c r="N2002" s="1">
        <f t="shared" si="217"/>
        <v>3.2522845993890209E-3</v>
      </c>
      <c r="O2002" s="1">
        <f t="shared" si="218"/>
        <v>1.7482517482517483E-3</v>
      </c>
      <c r="P2002" s="1">
        <f t="shared" si="219"/>
        <v>1.9494073265544512E-3</v>
      </c>
      <c r="Q2002" s="1">
        <f t="shared" si="223"/>
        <v>1.9941150741580181E-3</v>
      </c>
      <c r="R2002" s="1">
        <f t="shared" si="220"/>
        <v>5.1224760013240649E-3</v>
      </c>
      <c r="S2002" s="1">
        <f t="shared" si="221"/>
        <v>6.0362173038229373E-3</v>
      </c>
      <c r="T2002" s="1">
        <f t="shared" si="222"/>
        <v>1.8561966380044516E-3</v>
      </c>
    </row>
    <row r="2003" spans="1:20" x14ac:dyDescent="0.2">
      <c r="A2003" t="str">
        <f>VLOOKUP(B2003,GraphStats!$A:$B,2,0)</f>
        <v>ISCAS</v>
      </c>
      <c r="B2003" t="s">
        <v>10</v>
      </c>
      <c r="C2003" t="s">
        <v>139</v>
      </c>
      <c r="D2003" s="1">
        <f>SUMIFS(SolRaw!$D:$D,SolRaw!$A:$A,$B2003,SolRaw!$B:$B,$C2003,SolRaw!$C:$C,D$1)/SUMIFS(GraphStats!$G:$G,GraphStats!$A:$A,$B2003,GraphStats!$D:$D,D$1)</f>
        <v>1.9723865877712033E-3</v>
      </c>
      <c r="E2003" s="1">
        <f>SUMIFS(SolRaw!$D:$D,SolRaw!$A:$A,$B2003,SolRaw!$B:$B,$C2003,SolRaw!$C:$C,E$1)/SUMIFS(GraphStats!$G:$G,GraphStats!$A:$A,$B2003,GraphStats!$D:$D,E$1)</f>
        <v>1.9801980198019802E-3</v>
      </c>
      <c r="F2003" s="1">
        <f>SUMIFS(SolRaw!$D:$D,SolRaw!$A:$A,$B2003,SolRaw!$B:$B,$C2003,SolRaw!$C:$C,F$1)/SUMIFS(GraphStats!$G:$G,GraphStats!$A:$A,$B2003,GraphStats!$D:$D,F$1)</f>
        <v>5.8252427184466021E-3</v>
      </c>
      <c r="G2003" s="1">
        <f>SUMIFS(SolRaw!$D:$D,SolRaw!$A:$A,$B2003,SolRaw!$B:$B,$C2003,SolRaw!$C:$C,G$1)/SUMIFS(GraphStats!$G:$G,GraphStats!$A:$A,$B2003,GraphStats!$D:$D,G$1)</f>
        <v>5.6603773584905656E-3</v>
      </c>
      <c r="H2003" s="1">
        <f>SUMIFS(SolRaw!$D:$D,SolRaw!$A:$A,$B2003,SolRaw!$B:$B,$C2003,SolRaw!$C:$C,H$1)/SUMIFS(GraphStats!$G:$G,GraphStats!$A:$A,$B2003,GraphStats!$D:$D,H$1)</f>
        <v>2.008032128514056E-3</v>
      </c>
      <c r="I2003" s="1">
        <f>SUMIFS(SolRaw!$D:$D,SolRaw!$A:$A,$B2003,SolRaw!$B:$B,$C2003,SolRaw!$C:$C,I$1)/SUMIFS(GraphStats!$G:$G,GraphStats!$A:$A,$B2003,GraphStats!$D:$D,I$1)</f>
        <v>1.841620626151013E-3</v>
      </c>
      <c r="J2003" s="1">
        <f>SUMIFS(SolRaw!$D:$D,SolRaw!$A:$A,$B2003,SolRaw!$B:$B,$C2003,SolRaw!$C:$C,J$1)/SUMIFS(GraphStats!$G:$G,GraphStats!$A:$A,$B2003,GraphStats!$D:$D,J$1)</f>
        <v>1.9417475728155339E-3</v>
      </c>
      <c r="K2003" s="1">
        <f>SUMIFS(SolRaw!$D:$D,SolRaw!$A:$A,$B2003,SolRaw!$B:$B,$C2003,SolRaw!$C:$C,K$1)/SUMIFS(GraphStats!$G:$G,GraphStats!$A:$A,$B2003,GraphStats!$D:$D,K$1)</f>
        <v>3.5087719298245615E-3</v>
      </c>
      <c r="L2003" s="1">
        <f>SUMIFS(SolRaw!$D:$D,SolRaw!$A:$A,$B2003,SolRaw!$B:$B,$C2003,SolRaw!$C:$C,L$1)/SUMIFS(GraphStats!$G:$G,GraphStats!$A:$A,$B2003,GraphStats!$D:$D,L$1)</f>
        <v>6.0362173038229373E-3</v>
      </c>
      <c r="M2003" s="1">
        <f>SUMIFS(SolRaw!$D:$D,SolRaw!$A:$A,$B2003,SolRaw!$B:$B,$C2003,SolRaw!$C:$C,M$1)/SUMIFS(GraphStats!$G:$G,GraphStats!$A:$A,$B2003,GraphStats!$D:$D,M$1)</f>
        <v>1.7482517482517483E-3</v>
      </c>
      <c r="N2003" s="1">
        <f t="shared" si="217"/>
        <v>3.2522845993890209E-3</v>
      </c>
      <c r="O2003" s="1">
        <f t="shared" si="218"/>
        <v>1.7482517482517483E-3</v>
      </c>
      <c r="P2003" s="1">
        <f t="shared" si="219"/>
        <v>1.9494073265544512E-3</v>
      </c>
      <c r="Q2003" s="1">
        <f t="shared" si="223"/>
        <v>1.9941150741580181E-3</v>
      </c>
      <c r="R2003" s="1">
        <f t="shared" si="220"/>
        <v>5.1224760013240649E-3</v>
      </c>
      <c r="S2003" s="1">
        <f t="shared" si="221"/>
        <v>6.0362173038229373E-3</v>
      </c>
      <c r="T2003" s="1">
        <f t="shared" si="222"/>
        <v>1.8561966380044516E-3</v>
      </c>
    </row>
    <row r="2004" spans="1:20" x14ac:dyDescent="0.2">
      <c r="A2004" t="str">
        <f>VLOOKUP(B2004,GraphStats!$A:$B,2,0)</f>
        <v>ISCAS</v>
      </c>
      <c r="B2004" t="s">
        <v>10</v>
      </c>
      <c r="C2004" t="s">
        <v>140</v>
      </c>
      <c r="D2004" s="1">
        <f>SUMIFS(SolRaw!$D:$D,SolRaw!$A:$A,$B2004,SolRaw!$B:$B,$C2004,SolRaw!$C:$C,D$1)/SUMIFS(GraphStats!$G:$G,GraphStats!$A:$A,$B2004,GraphStats!$D:$D,D$1)</f>
        <v>1.9723865877712033E-3</v>
      </c>
      <c r="E2004" s="1">
        <f>SUMIFS(SolRaw!$D:$D,SolRaw!$A:$A,$B2004,SolRaw!$B:$B,$C2004,SolRaw!$C:$C,E$1)/SUMIFS(GraphStats!$G:$G,GraphStats!$A:$A,$B2004,GraphStats!$D:$D,E$1)</f>
        <v>1.9801980198019802E-3</v>
      </c>
      <c r="F2004" s="1">
        <f>SUMIFS(SolRaw!$D:$D,SolRaw!$A:$A,$B2004,SolRaw!$B:$B,$C2004,SolRaw!$C:$C,F$1)/SUMIFS(GraphStats!$G:$G,GraphStats!$A:$A,$B2004,GraphStats!$D:$D,F$1)</f>
        <v>5.8252427184466021E-3</v>
      </c>
      <c r="G2004" s="1">
        <f>SUMIFS(SolRaw!$D:$D,SolRaw!$A:$A,$B2004,SolRaw!$B:$B,$C2004,SolRaw!$C:$C,G$1)/SUMIFS(GraphStats!$G:$G,GraphStats!$A:$A,$B2004,GraphStats!$D:$D,G$1)</f>
        <v>5.6603773584905656E-3</v>
      </c>
      <c r="H2004" s="1">
        <f>SUMIFS(SolRaw!$D:$D,SolRaw!$A:$A,$B2004,SolRaw!$B:$B,$C2004,SolRaw!$C:$C,H$1)/SUMIFS(GraphStats!$G:$G,GraphStats!$A:$A,$B2004,GraphStats!$D:$D,H$1)</f>
        <v>2.008032128514056E-3</v>
      </c>
      <c r="I2004" s="1">
        <f>SUMIFS(SolRaw!$D:$D,SolRaw!$A:$A,$B2004,SolRaw!$B:$B,$C2004,SolRaw!$C:$C,I$1)/SUMIFS(GraphStats!$G:$G,GraphStats!$A:$A,$B2004,GraphStats!$D:$D,I$1)</f>
        <v>1.841620626151013E-3</v>
      </c>
      <c r="J2004" s="1">
        <f>SUMIFS(SolRaw!$D:$D,SolRaw!$A:$A,$B2004,SolRaw!$B:$B,$C2004,SolRaw!$C:$C,J$1)/SUMIFS(GraphStats!$G:$G,GraphStats!$A:$A,$B2004,GraphStats!$D:$D,J$1)</f>
        <v>1.9417475728155339E-3</v>
      </c>
      <c r="K2004" s="1">
        <f>SUMIFS(SolRaw!$D:$D,SolRaw!$A:$A,$B2004,SolRaw!$B:$B,$C2004,SolRaw!$C:$C,K$1)/SUMIFS(GraphStats!$G:$G,GraphStats!$A:$A,$B2004,GraphStats!$D:$D,K$1)</f>
        <v>3.5087719298245615E-3</v>
      </c>
      <c r="L2004" s="1">
        <f>SUMIFS(SolRaw!$D:$D,SolRaw!$A:$A,$B2004,SolRaw!$B:$B,$C2004,SolRaw!$C:$C,L$1)/SUMIFS(GraphStats!$G:$G,GraphStats!$A:$A,$B2004,GraphStats!$D:$D,L$1)</f>
        <v>6.0362173038229373E-3</v>
      </c>
      <c r="M2004" s="1">
        <f>SUMIFS(SolRaw!$D:$D,SolRaw!$A:$A,$B2004,SolRaw!$B:$B,$C2004,SolRaw!$C:$C,M$1)/SUMIFS(GraphStats!$G:$G,GraphStats!$A:$A,$B2004,GraphStats!$D:$D,M$1)</f>
        <v>1.7482517482517483E-3</v>
      </c>
      <c r="N2004" s="1">
        <f t="shared" si="217"/>
        <v>3.2522845993890209E-3</v>
      </c>
      <c r="O2004" s="1">
        <f t="shared" si="218"/>
        <v>1.7482517482517483E-3</v>
      </c>
      <c r="P2004" s="1">
        <f t="shared" si="219"/>
        <v>1.9494073265544512E-3</v>
      </c>
      <c r="Q2004" s="1">
        <f t="shared" si="223"/>
        <v>1.9941150741580181E-3</v>
      </c>
      <c r="R2004" s="1">
        <f t="shared" si="220"/>
        <v>5.1224760013240649E-3</v>
      </c>
      <c r="S2004" s="1">
        <f t="shared" si="221"/>
        <v>6.0362173038229373E-3</v>
      </c>
      <c r="T2004" s="1">
        <f t="shared" si="222"/>
        <v>1.8561966380044516E-3</v>
      </c>
    </row>
    <row r="2005" spans="1:20" x14ac:dyDescent="0.2">
      <c r="A2005" t="str">
        <f>VLOOKUP(B2005,GraphStats!$A:$B,2,0)</f>
        <v>ISCAS</v>
      </c>
      <c r="B2005" t="s">
        <v>10</v>
      </c>
      <c r="C2005" t="s">
        <v>141</v>
      </c>
      <c r="D2005" s="1">
        <f>SUMIFS(SolRaw!$D:$D,SolRaw!$A:$A,$B2005,SolRaw!$B:$B,$C2005,SolRaw!$C:$C,D$1)/SUMIFS(GraphStats!$G:$G,GraphStats!$A:$A,$B2005,GraphStats!$D:$D,D$1)</f>
        <v>1.9723865877712033E-3</v>
      </c>
      <c r="E2005" s="1">
        <f>SUMIFS(SolRaw!$D:$D,SolRaw!$A:$A,$B2005,SolRaw!$B:$B,$C2005,SolRaw!$C:$C,E$1)/SUMIFS(GraphStats!$G:$G,GraphStats!$A:$A,$B2005,GraphStats!$D:$D,E$1)</f>
        <v>1.9801980198019802E-3</v>
      </c>
      <c r="F2005" s="1">
        <f>SUMIFS(SolRaw!$D:$D,SolRaw!$A:$A,$B2005,SolRaw!$B:$B,$C2005,SolRaw!$C:$C,F$1)/SUMIFS(GraphStats!$G:$G,GraphStats!$A:$A,$B2005,GraphStats!$D:$D,F$1)</f>
        <v>5.8252427184466021E-3</v>
      </c>
      <c r="G2005" s="1">
        <f>SUMIFS(SolRaw!$D:$D,SolRaw!$A:$A,$B2005,SolRaw!$B:$B,$C2005,SolRaw!$C:$C,G$1)/SUMIFS(GraphStats!$G:$G,GraphStats!$A:$A,$B2005,GraphStats!$D:$D,G$1)</f>
        <v>5.6603773584905656E-3</v>
      </c>
      <c r="H2005" s="1">
        <f>SUMIFS(SolRaw!$D:$D,SolRaw!$A:$A,$B2005,SolRaw!$B:$B,$C2005,SolRaw!$C:$C,H$1)/SUMIFS(GraphStats!$G:$G,GraphStats!$A:$A,$B2005,GraphStats!$D:$D,H$1)</f>
        <v>2.008032128514056E-3</v>
      </c>
      <c r="I2005" s="1">
        <f>SUMIFS(SolRaw!$D:$D,SolRaw!$A:$A,$B2005,SolRaw!$B:$B,$C2005,SolRaw!$C:$C,I$1)/SUMIFS(GraphStats!$G:$G,GraphStats!$A:$A,$B2005,GraphStats!$D:$D,I$1)</f>
        <v>1.841620626151013E-3</v>
      </c>
      <c r="J2005" s="1">
        <f>SUMIFS(SolRaw!$D:$D,SolRaw!$A:$A,$B2005,SolRaw!$B:$B,$C2005,SolRaw!$C:$C,J$1)/SUMIFS(GraphStats!$G:$G,GraphStats!$A:$A,$B2005,GraphStats!$D:$D,J$1)</f>
        <v>1.9417475728155339E-3</v>
      </c>
      <c r="K2005" s="1">
        <f>SUMIFS(SolRaw!$D:$D,SolRaw!$A:$A,$B2005,SolRaw!$B:$B,$C2005,SolRaw!$C:$C,K$1)/SUMIFS(GraphStats!$G:$G,GraphStats!$A:$A,$B2005,GraphStats!$D:$D,K$1)</f>
        <v>3.5087719298245615E-3</v>
      </c>
      <c r="L2005" s="1">
        <f>SUMIFS(SolRaw!$D:$D,SolRaw!$A:$A,$B2005,SolRaw!$B:$B,$C2005,SolRaw!$C:$C,L$1)/SUMIFS(GraphStats!$G:$G,GraphStats!$A:$A,$B2005,GraphStats!$D:$D,L$1)</f>
        <v>6.0362173038229373E-3</v>
      </c>
      <c r="M2005" s="1">
        <f>SUMIFS(SolRaw!$D:$D,SolRaw!$A:$A,$B2005,SolRaw!$B:$B,$C2005,SolRaw!$C:$C,M$1)/SUMIFS(GraphStats!$G:$G,GraphStats!$A:$A,$B2005,GraphStats!$D:$D,M$1)</f>
        <v>1.7482517482517483E-3</v>
      </c>
      <c r="N2005" s="1">
        <f t="shared" si="217"/>
        <v>3.2522845993890209E-3</v>
      </c>
      <c r="O2005" s="1">
        <f t="shared" si="218"/>
        <v>1.7482517482517483E-3</v>
      </c>
      <c r="P2005" s="1">
        <f t="shared" si="219"/>
        <v>1.9494073265544512E-3</v>
      </c>
      <c r="Q2005" s="1">
        <f t="shared" si="223"/>
        <v>1.9941150741580181E-3</v>
      </c>
      <c r="R2005" s="1">
        <f t="shared" si="220"/>
        <v>5.1224760013240649E-3</v>
      </c>
      <c r="S2005" s="1">
        <f t="shared" si="221"/>
        <v>6.0362173038229373E-3</v>
      </c>
      <c r="T2005" s="1">
        <f t="shared" si="222"/>
        <v>1.8561966380044516E-3</v>
      </c>
    </row>
    <row r="2006" spans="1:20" x14ac:dyDescent="0.2">
      <c r="A2006" t="str">
        <f>VLOOKUP(B2006,GraphStats!$A:$B,2,0)</f>
        <v>ISCAS</v>
      </c>
      <c r="B2006" t="s">
        <v>10</v>
      </c>
      <c r="C2006" t="s">
        <v>142</v>
      </c>
      <c r="D2006" s="1">
        <f>SUMIFS(SolRaw!$D:$D,SolRaw!$A:$A,$B2006,SolRaw!$B:$B,$C2006,SolRaw!$C:$C,D$1)/SUMIFS(GraphStats!$G:$G,GraphStats!$A:$A,$B2006,GraphStats!$D:$D,D$1)</f>
        <v>1.9723865877712033E-3</v>
      </c>
      <c r="E2006" s="1">
        <f>SUMIFS(SolRaw!$D:$D,SolRaw!$A:$A,$B2006,SolRaw!$B:$B,$C2006,SolRaw!$C:$C,E$1)/SUMIFS(GraphStats!$G:$G,GraphStats!$A:$A,$B2006,GraphStats!$D:$D,E$1)</f>
        <v>1.9801980198019802E-3</v>
      </c>
      <c r="F2006" s="1">
        <f>SUMIFS(SolRaw!$D:$D,SolRaw!$A:$A,$B2006,SolRaw!$B:$B,$C2006,SolRaw!$C:$C,F$1)/SUMIFS(GraphStats!$G:$G,GraphStats!$A:$A,$B2006,GraphStats!$D:$D,F$1)</f>
        <v>5.8252427184466021E-3</v>
      </c>
      <c r="G2006" s="1">
        <f>SUMIFS(SolRaw!$D:$D,SolRaw!$A:$A,$B2006,SolRaw!$B:$B,$C2006,SolRaw!$C:$C,G$1)/SUMIFS(GraphStats!$G:$G,GraphStats!$A:$A,$B2006,GraphStats!$D:$D,G$1)</f>
        <v>5.6603773584905656E-3</v>
      </c>
      <c r="H2006" s="1">
        <f>SUMIFS(SolRaw!$D:$D,SolRaw!$A:$A,$B2006,SolRaw!$B:$B,$C2006,SolRaw!$C:$C,H$1)/SUMIFS(GraphStats!$G:$G,GraphStats!$A:$A,$B2006,GraphStats!$D:$D,H$1)</f>
        <v>2.008032128514056E-3</v>
      </c>
      <c r="I2006" s="1">
        <f>SUMIFS(SolRaw!$D:$D,SolRaw!$A:$A,$B2006,SolRaw!$B:$B,$C2006,SolRaw!$C:$C,I$1)/SUMIFS(GraphStats!$G:$G,GraphStats!$A:$A,$B2006,GraphStats!$D:$D,I$1)</f>
        <v>1.841620626151013E-3</v>
      </c>
      <c r="J2006" s="1">
        <f>SUMIFS(SolRaw!$D:$D,SolRaw!$A:$A,$B2006,SolRaw!$B:$B,$C2006,SolRaw!$C:$C,J$1)/SUMIFS(GraphStats!$G:$G,GraphStats!$A:$A,$B2006,GraphStats!$D:$D,J$1)</f>
        <v>1.9417475728155339E-3</v>
      </c>
      <c r="K2006" s="1">
        <f>SUMIFS(SolRaw!$D:$D,SolRaw!$A:$A,$B2006,SolRaw!$B:$B,$C2006,SolRaw!$C:$C,K$1)/SUMIFS(GraphStats!$G:$G,GraphStats!$A:$A,$B2006,GraphStats!$D:$D,K$1)</f>
        <v>3.5087719298245615E-3</v>
      </c>
      <c r="L2006" s="1">
        <f>SUMIFS(SolRaw!$D:$D,SolRaw!$A:$A,$B2006,SolRaw!$B:$B,$C2006,SolRaw!$C:$C,L$1)/SUMIFS(GraphStats!$G:$G,GraphStats!$A:$A,$B2006,GraphStats!$D:$D,L$1)</f>
        <v>6.0362173038229373E-3</v>
      </c>
      <c r="M2006" s="1">
        <f>SUMIFS(SolRaw!$D:$D,SolRaw!$A:$A,$B2006,SolRaw!$B:$B,$C2006,SolRaw!$C:$C,M$1)/SUMIFS(GraphStats!$G:$G,GraphStats!$A:$A,$B2006,GraphStats!$D:$D,M$1)</f>
        <v>1.7482517482517483E-3</v>
      </c>
      <c r="N2006" s="1">
        <f t="shared" si="217"/>
        <v>3.2522845993890209E-3</v>
      </c>
      <c r="O2006" s="1">
        <f t="shared" si="218"/>
        <v>1.7482517482517483E-3</v>
      </c>
      <c r="P2006" s="1">
        <f t="shared" si="219"/>
        <v>1.9494073265544512E-3</v>
      </c>
      <c r="Q2006" s="1">
        <f t="shared" si="223"/>
        <v>1.9941150741580181E-3</v>
      </c>
      <c r="R2006" s="1">
        <f t="shared" si="220"/>
        <v>5.1224760013240649E-3</v>
      </c>
      <c r="S2006" s="1">
        <f t="shared" si="221"/>
        <v>6.0362173038229373E-3</v>
      </c>
      <c r="T2006" s="1">
        <f t="shared" si="222"/>
        <v>1.8561966380044516E-3</v>
      </c>
    </row>
    <row r="2007" spans="1:20" x14ac:dyDescent="0.2">
      <c r="A2007" t="str">
        <f>VLOOKUP(B2007,GraphStats!$A:$B,2,0)</f>
        <v>ISCAS</v>
      </c>
      <c r="B2007" t="s">
        <v>10</v>
      </c>
      <c r="C2007" t="s">
        <v>143</v>
      </c>
      <c r="D2007" s="1">
        <f>SUMIFS(SolRaw!$D:$D,SolRaw!$A:$A,$B2007,SolRaw!$B:$B,$C2007,SolRaw!$C:$C,D$1)/SUMIFS(GraphStats!$G:$G,GraphStats!$A:$A,$B2007,GraphStats!$D:$D,D$1)</f>
        <v>1.9723865877712033E-3</v>
      </c>
      <c r="E2007" s="1">
        <f>SUMIFS(SolRaw!$D:$D,SolRaw!$A:$A,$B2007,SolRaw!$B:$B,$C2007,SolRaw!$C:$C,E$1)/SUMIFS(GraphStats!$G:$G,GraphStats!$A:$A,$B2007,GraphStats!$D:$D,E$1)</f>
        <v>1.9801980198019802E-3</v>
      </c>
      <c r="F2007" s="1">
        <f>SUMIFS(SolRaw!$D:$D,SolRaw!$A:$A,$B2007,SolRaw!$B:$B,$C2007,SolRaw!$C:$C,F$1)/SUMIFS(GraphStats!$G:$G,GraphStats!$A:$A,$B2007,GraphStats!$D:$D,F$1)</f>
        <v>5.8252427184466021E-3</v>
      </c>
      <c r="G2007" s="1">
        <f>SUMIFS(SolRaw!$D:$D,SolRaw!$A:$A,$B2007,SolRaw!$B:$B,$C2007,SolRaw!$C:$C,G$1)/SUMIFS(GraphStats!$G:$G,GraphStats!$A:$A,$B2007,GraphStats!$D:$D,G$1)</f>
        <v>5.6603773584905656E-3</v>
      </c>
      <c r="H2007" s="1">
        <f>SUMIFS(SolRaw!$D:$D,SolRaw!$A:$A,$B2007,SolRaw!$B:$B,$C2007,SolRaw!$C:$C,H$1)/SUMIFS(GraphStats!$G:$G,GraphStats!$A:$A,$B2007,GraphStats!$D:$D,H$1)</f>
        <v>2.008032128514056E-3</v>
      </c>
      <c r="I2007" s="1">
        <f>SUMIFS(SolRaw!$D:$D,SolRaw!$A:$A,$B2007,SolRaw!$B:$B,$C2007,SolRaw!$C:$C,I$1)/SUMIFS(GraphStats!$G:$G,GraphStats!$A:$A,$B2007,GraphStats!$D:$D,I$1)</f>
        <v>1.841620626151013E-3</v>
      </c>
      <c r="J2007" s="1">
        <f>SUMIFS(SolRaw!$D:$D,SolRaw!$A:$A,$B2007,SolRaw!$B:$B,$C2007,SolRaw!$C:$C,J$1)/SUMIFS(GraphStats!$G:$G,GraphStats!$A:$A,$B2007,GraphStats!$D:$D,J$1)</f>
        <v>1.9417475728155339E-3</v>
      </c>
      <c r="K2007" s="1">
        <f>SUMIFS(SolRaw!$D:$D,SolRaw!$A:$A,$B2007,SolRaw!$B:$B,$C2007,SolRaw!$C:$C,K$1)/SUMIFS(GraphStats!$G:$G,GraphStats!$A:$A,$B2007,GraphStats!$D:$D,K$1)</f>
        <v>3.5087719298245615E-3</v>
      </c>
      <c r="L2007" s="1">
        <f>SUMIFS(SolRaw!$D:$D,SolRaw!$A:$A,$B2007,SolRaw!$B:$B,$C2007,SolRaw!$C:$C,L$1)/SUMIFS(GraphStats!$G:$G,GraphStats!$A:$A,$B2007,GraphStats!$D:$D,L$1)</f>
        <v>6.0362173038229373E-3</v>
      </c>
      <c r="M2007" s="1">
        <f>SUMIFS(SolRaw!$D:$D,SolRaw!$A:$A,$B2007,SolRaw!$B:$B,$C2007,SolRaw!$C:$C,M$1)/SUMIFS(GraphStats!$G:$G,GraphStats!$A:$A,$B2007,GraphStats!$D:$D,M$1)</f>
        <v>1.7482517482517483E-3</v>
      </c>
      <c r="N2007" s="1">
        <f t="shared" si="217"/>
        <v>3.2522845993890209E-3</v>
      </c>
      <c r="O2007" s="1">
        <f t="shared" si="218"/>
        <v>1.7482517482517483E-3</v>
      </c>
      <c r="P2007" s="1">
        <f t="shared" si="219"/>
        <v>1.9494073265544512E-3</v>
      </c>
      <c r="Q2007" s="1">
        <f t="shared" si="223"/>
        <v>1.9941150741580181E-3</v>
      </c>
      <c r="R2007" s="1">
        <f t="shared" si="220"/>
        <v>5.1224760013240649E-3</v>
      </c>
      <c r="S2007" s="1">
        <f t="shared" si="221"/>
        <v>6.0362173038229373E-3</v>
      </c>
      <c r="T2007" s="1">
        <f t="shared" si="222"/>
        <v>1.8561966380044516E-3</v>
      </c>
    </row>
    <row r="2008" spans="1:20" x14ac:dyDescent="0.2">
      <c r="A2008" t="str">
        <f>VLOOKUP(B2008,GraphStats!$A:$B,2,0)</f>
        <v>ISCAS</v>
      </c>
      <c r="B2008" t="s">
        <v>10</v>
      </c>
      <c r="C2008" t="s">
        <v>144</v>
      </c>
      <c r="D2008" s="1">
        <f>SUMIFS(SolRaw!$D:$D,SolRaw!$A:$A,$B2008,SolRaw!$B:$B,$C2008,SolRaw!$C:$C,D$1)/SUMIFS(GraphStats!$G:$G,GraphStats!$A:$A,$B2008,GraphStats!$D:$D,D$1)</f>
        <v>1.9723865877712033E-3</v>
      </c>
      <c r="E2008" s="1">
        <f>SUMIFS(SolRaw!$D:$D,SolRaw!$A:$A,$B2008,SolRaw!$B:$B,$C2008,SolRaw!$C:$C,E$1)/SUMIFS(GraphStats!$G:$G,GraphStats!$A:$A,$B2008,GraphStats!$D:$D,E$1)</f>
        <v>1.9801980198019802E-3</v>
      </c>
      <c r="F2008" s="1">
        <f>SUMIFS(SolRaw!$D:$D,SolRaw!$A:$A,$B2008,SolRaw!$B:$B,$C2008,SolRaw!$C:$C,F$1)/SUMIFS(GraphStats!$G:$G,GraphStats!$A:$A,$B2008,GraphStats!$D:$D,F$1)</f>
        <v>5.8252427184466021E-3</v>
      </c>
      <c r="G2008" s="1">
        <f>SUMIFS(SolRaw!$D:$D,SolRaw!$A:$A,$B2008,SolRaw!$B:$B,$C2008,SolRaw!$C:$C,G$1)/SUMIFS(GraphStats!$G:$G,GraphStats!$A:$A,$B2008,GraphStats!$D:$D,G$1)</f>
        <v>5.6603773584905656E-3</v>
      </c>
      <c r="H2008" s="1">
        <f>SUMIFS(SolRaw!$D:$D,SolRaw!$A:$A,$B2008,SolRaw!$B:$B,$C2008,SolRaw!$C:$C,H$1)/SUMIFS(GraphStats!$G:$G,GraphStats!$A:$A,$B2008,GraphStats!$D:$D,H$1)</f>
        <v>2.008032128514056E-3</v>
      </c>
      <c r="I2008" s="1">
        <f>SUMIFS(SolRaw!$D:$D,SolRaw!$A:$A,$B2008,SolRaw!$B:$B,$C2008,SolRaw!$C:$C,I$1)/SUMIFS(GraphStats!$G:$G,GraphStats!$A:$A,$B2008,GraphStats!$D:$D,I$1)</f>
        <v>1.841620626151013E-3</v>
      </c>
      <c r="J2008" s="1">
        <f>SUMIFS(SolRaw!$D:$D,SolRaw!$A:$A,$B2008,SolRaw!$B:$B,$C2008,SolRaw!$C:$C,J$1)/SUMIFS(GraphStats!$G:$G,GraphStats!$A:$A,$B2008,GraphStats!$D:$D,J$1)</f>
        <v>1.9417475728155339E-3</v>
      </c>
      <c r="K2008" s="1">
        <f>SUMIFS(SolRaw!$D:$D,SolRaw!$A:$A,$B2008,SolRaw!$B:$B,$C2008,SolRaw!$C:$C,K$1)/SUMIFS(GraphStats!$G:$G,GraphStats!$A:$A,$B2008,GraphStats!$D:$D,K$1)</f>
        <v>3.5087719298245615E-3</v>
      </c>
      <c r="L2008" s="1">
        <f>SUMIFS(SolRaw!$D:$D,SolRaw!$A:$A,$B2008,SolRaw!$B:$B,$C2008,SolRaw!$C:$C,L$1)/SUMIFS(GraphStats!$G:$G,GraphStats!$A:$A,$B2008,GraphStats!$D:$D,L$1)</f>
        <v>6.0362173038229373E-3</v>
      </c>
      <c r="M2008" s="1">
        <f>SUMIFS(SolRaw!$D:$D,SolRaw!$A:$A,$B2008,SolRaw!$B:$B,$C2008,SolRaw!$C:$C,M$1)/SUMIFS(GraphStats!$G:$G,GraphStats!$A:$A,$B2008,GraphStats!$D:$D,M$1)</f>
        <v>1.7482517482517483E-3</v>
      </c>
      <c r="N2008" s="1">
        <f t="shared" si="217"/>
        <v>3.2522845993890209E-3</v>
      </c>
      <c r="O2008" s="1">
        <f t="shared" si="218"/>
        <v>1.7482517482517483E-3</v>
      </c>
      <c r="P2008" s="1">
        <f t="shared" si="219"/>
        <v>1.9494073265544512E-3</v>
      </c>
      <c r="Q2008" s="1">
        <f t="shared" si="223"/>
        <v>1.9941150741580181E-3</v>
      </c>
      <c r="R2008" s="1">
        <f t="shared" si="220"/>
        <v>5.1224760013240649E-3</v>
      </c>
      <c r="S2008" s="1">
        <f t="shared" si="221"/>
        <v>6.0362173038229373E-3</v>
      </c>
      <c r="T2008" s="1">
        <f t="shared" si="222"/>
        <v>1.8561966380044516E-3</v>
      </c>
    </row>
    <row r="2009" spans="1:20" x14ac:dyDescent="0.2">
      <c r="A2009" t="str">
        <f>VLOOKUP(B2009,GraphStats!$A:$B,2,0)</f>
        <v>ISCAS</v>
      </c>
      <c r="B2009" t="s">
        <v>10</v>
      </c>
      <c r="C2009" t="s">
        <v>145</v>
      </c>
      <c r="D2009" s="1">
        <f>SUMIFS(SolRaw!$D:$D,SolRaw!$A:$A,$B2009,SolRaw!$B:$B,$C2009,SolRaw!$C:$C,D$1)/SUMIFS(GraphStats!$G:$G,GraphStats!$A:$A,$B2009,GraphStats!$D:$D,D$1)</f>
        <v>1.9723865877712033E-3</v>
      </c>
      <c r="E2009" s="1">
        <f>SUMIFS(SolRaw!$D:$D,SolRaw!$A:$A,$B2009,SolRaw!$B:$B,$C2009,SolRaw!$C:$C,E$1)/SUMIFS(GraphStats!$G:$G,GraphStats!$A:$A,$B2009,GraphStats!$D:$D,E$1)</f>
        <v>1.9801980198019802E-3</v>
      </c>
      <c r="F2009" s="1">
        <f>SUMIFS(SolRaw!$D:$D,SolRaw!$A:$A,$B2009,SolRaw!$B:$B,$C2009,SolRaw!$C:$C,F$1)/SUMIFS(GraphStats!$G:$G,GraphStats!$A:$A,$B2009,GraphStats!$D:$D,F$1)</f>
        <v>5.8252427184466021E-3</v>
      </c>
      <c r="G2009" s="1">
        <f>SUMIFS(SolRaw!$D:$D,SolRaw!$A:$A,$B2009,SolRaw!$B:$B,$C2009,SolRaw!$C:$C,G$1)/SUMIFS(GraphStats!$G:$G,GraphStats!$A:$A,$B2009,GraphStats!$D:$D,G$1)</f>
        <v>5.6603773584905656E-3</v>
      </c>
      <c r="H2009" s="1">
        <f>SUMIFS(SolRaw!$D:$D,SolRaw!$A:$A,$B2009,SolRaw!$B:$B,$C2009,SolRaw!$C:$C,H$1)/SUMIFS(GraphStats!$G:$G,GraphStats!$A:$A,$B2009,GraphStats!$D:$D,H$1)</f>
        <v>2.008032128514056E-3</v>
      </c>
      <c r="I2009" s="1">
        <f>SUMIFS(SolRaw!$D:$D,SolRaw!$A:$A,$B2009,SolRaw!$B:$B,$C2009,SolRaw!$C:$C,I$1)/SUMIFS(GraphStats!$G:$G,GraphStats!$A:$A,$B2009,GraphStats!$D:$D,I$1)</f>
        <v>1.841620626151013E-3</v>
      </c>
      <c r="J2009" s="1">
        <f>SUMIFS(SolRaw!$D:$D,SolRaw!$A:$A,$B2009,SolRaw!$B:$B,$C2009,SolRaw!$C:$C,J$1)/SUMIFS(GraphStats!$G:$G,GraphStats!$A:$A,$B2009,GraphStats!$D:$D,J$1)</f>
        <v>1.9417475728155339E-3</v>
      </c>
      <c r="K2009" s="1">
        <f>SUMIFS(SolRaw!$D:$D,SolRaw!$A:$A,$B2009,SolRaw!$B:$B,$C2009,SolRaw!$C:$C,K$1)/SUMIFS(GraphStats!$G:$G,GraphStats!$A:$A,$B2009,GraphStats!$D:$D,K$1)</f>
        <v>3.5087719298245615E-3</v>
      </c>
      <c r="L2009" s="1">
        <f>SUMIFS(SolRaw!$D:$D,SolRaw!$A:$A,$B2009,SolRaw!$B:$B,$C2009,SolRaw!$C:$C,L$1)/SUMIFS(GraphStats!$G:$G,GraphStats!$A:$A,$B2009,GraphStats!$D:$D,L$1)</f>
        <v>6.0362173038229373E-3</v>
      </c>
      <c r="M2009" s="1">
        <f>SUMIFS(SolRaw!$D:$D,SolRaw!$A:$A,$B2009,SolRaw!$B:$B,$C2009,SolRaw!$C:$C,M$1)/SUMIFS(GraphStats!$G:$G,GraphStats!$A:$A,$B2009,GraphStats!$D:$D,M$1)</f>
        <v>1.7482517482517483E-3</v>
      </c>
      <c r="N2009" s="1">
        <f t="shared" si="217"/>
        <v>3.2522845993890209E-3</v>
      </c>
      <c r="O2009" s="1">
        <f t="shared" si="218"/>
        <v>1.7482517482517483E-3</v>
      </c>
      <c r="P2009" s="1">
        <f t="shared" si="219"/>
        <v>1.9494073265544512E-3</v>
      </c>
      <c r="Q2009" s="1">
        <f t="shared" si="223"/>
        <v>1.9941150741580181E-3</v>
      </c>
      <c r="R2009" s="1">
        <f t="shared" si="220"/>
        <v>5.1224760013240649E-3</v>
      </c>
      <c r="S2009" s="1">
        <f t="shared" si="221"/>
        <v>6.0362173038229373E-3</v>
      </c>
      <c r="T2009" s="1">
        <f t="shared" si="222"/>
        <v>1.8561966380044516E-3</v>
      </c>
    </row>
    <row r="2010" spans="1:20" x14ac:dyDescent="0.2">
      <c r="A2010" t="str">
        <f>VLOOKUP(B2010,GraphStats!$A:$B,2,0)</f>
        <v>ISCAS</v>
      </c>
      <c r="B2010" t="s">
        <v>10</v>
      </c>
      <c r="C2010" t="s">
        <v>146</v>
      </c>
      <c r="D2010" s="1">
        <f>SUMIFS(SolRaw!$D:$D,SolRaw!$A:$A,$B2010,SolRaw!$B:$B,$C2010,SolRaw!$C:$C,D$1)/SUMIFS(GraphStats!$G:$G,GraphStats!$A:$A,$B2010,GraphStats!$D:$D,D$1)</f>
        <v>1.9723865877712033E-3</v>
      </c>
      <c r="E2010" s="1">
        <f>SUMIFS(SolRaw!$D:$D,SolRaw!$A:$A,$B2010,SolRaw!$B:$B,$C2010,SolRaw!$C:$C,E$1)/SUMIFS(GraphStats!$G:$G,GraphStats!$A:$A,$B2010,GraphStats!$D:$D,E$1)</f>
        <v>1.9801980198019802E-3</v>
      </c>
      <c r="F2010" s="1">
        <f>SUMIFS(SolRaw!$D:$D,SolRaw!$A:$A,$B2010,SolRaw!$B:$B,$C2010,SolRaw!$C:$C,F$1)/SUMIFS(GraphStats!$G:$G,GraphStats!$A:$A,$B2010,GraphStats!$D:$D,F$1)</f>
        <v>5.8252427184466021E-3</v>
      </c>
      <c r="G2010" s="1">
        <f>SUMIFS(SolRaw!$D:$D,SolRaw!$A:$A,$B2010,SolRaw!$B:$B,$C2010,SolRaw!$C:$C,G$1)/SUMIFS(GraphStats!$G:$G,GraphStats!$A:$A,$B2010,GraphStats!$D:$D,G$1)</f>
        <v>5.6603773584905656E-3</v>
      </c>
      <c r="H2010" s="1">
        <f>SUMIFS(SolRaw!$D:$D,SolRaw!$A:$A,$B2010,SolRaw!$B:$B,$C2010,SolRaw!$C:$C,H$1)/SUMIFS(GraphStats!$G:$G,GraphStats!$A:$A,$B2010,GraphStats!$D:$D,H$1)</f>
        <v>2.008032128514056E-3</v>
      </c>
      <c r="I2010" s="1">
        <f>SUMIFS(SolRaw!$D:$D,SolRaw!$A:$A,$B2010,SolRaw!$B:$B,$C2010,SolRaw!$C:$C,I$1)/SUMIFS(GraphStats!$G:$G,GraphStats!$A:$A,$B2010,GraphStats!$D:$D,I$1)</f>
        <v>1.841620626151013E-3</v>
      </c>
      <c r="J2010" s="1">
        <f>SUMIFS(SolRaw!$D:$D,SolRaw!$A:$A,$B2010,SolRaw!$B:$B,$C2010,SolRaw!$C:$C,J$1)/SUMIFS(GraphStats!$G:$G,GraphStats!$A:$A,$B2010,GraphStats!$D:$D,J$1)</f>
        <v>1.9417475728155339E-3</v>
      </c>
      <c r="K2010" s="1">
        <f>SUMIFS(SolRaw!$D:$D,SolRaw!$A:$A,$B2010,SolRaw!$B:$B,$C2010,SolRaw!$C:$C,K$1)/SUMIFS(GraphStats!$G:$G,GraphStats!$A:$A,$B2010,GraphStats!$D:$D,K$1)</f>
        <v>3.5087719298245615E-3</v>
      </c>
      <c r="L2010" s="1">
        <f>SUMIFS(SolRaw!$D:$D,SolRaw!$A:$A,$B2010,SolRaw!$B:$B,$C2010,SolRaw!$C:$C,L$1)/SUMIFS(GraphStats!$G:$G,GraphStats!$A:$A,$B2010,GraphStats!$D:$D,L$1)</f>
        <v>6.0362173038229373E-3</v>
      </c>
      <c r="M2010" s="1">
        <f>SUMIFS(SolRaw!$D:$D,SolRaw!$A:$A,$B2010,SolRaw!$B:$B,$C2010,SolRaw!$C:$C,M$1)/SUMIFS(GraphStats!$G:$G,GraphStats!$A:$A,$B2010,GraphStats!$D:$D,M$1)</f>
        <v>1.7482517482517483E-3</v>
      </c>
      <c r="N2010" s="1">
        <f t="shared" si="217"/>
        <v>3.2522845993890209E-3</v>
      </c>
      <c r="O2010" s="1">
        <f t="shared" si="218"/>
        <v>1.7482517482517483E-3</v>
      </c>
      <c r="P2010" s="1">
        <f t="shared" si="219"/>
        <v>1.9494073265544512E-3</v>
      </c>
      <c r="Q2010" s="1">
        <f t="shared" si="223"/>
        <v>1.9941150741580181E-3</v>
      </c>
      <c r="R2010" s="1">
        <f t="shared" si="220"/>
        <v>5.1224760013240649E-3</v>
      </c>
      <c r="S2010" s="1">
        <f t="shared" si="221"/>
        <v>6.0362173038229373E-3</v>
      </c>
      <c r="T2010" s="1">
        <f t="shared" si="222"/>
        <v>1.8561966380044516E-3</v>
      </c>
    </row>
    <row r="2011" spans="1:20" x14ac:dyDescent="0.2">
      <c r="A2011" t="str">
        <f>VLOOKUP(B2011,GraphStats!$A:$B,2,0)</f>
        <v>ISCAS</v>
      </c>
      <c r="B2011" t="s">
        <v>10</v>
      </c>
      <c r="C2011" t="s">
        <v>147</v>
      </c>
      <c r="D2011" s="1">
        <f>SUMIFS(SolRaw!$D:$D,SolRaw!$A:$A,$B2011,SolRaw!$B:$B,$C2011,SolRaw!$C:$C,D$1)/SUMIFS(GraphStats!$G:$G,GraphStats!$A:$A,$B2011,GraphStats!$D:$D,D$1)</f>
        <v>1.9723865877712033E-3</v>
      </c>
      <c r="E2011" s="1">
        <f>SUMIFS(SolRaw!$D:$D,SolRaw!$A:$A,$B2011,SolRaw!$B:$B,$C2011,SolRaw!$C:$C,E$1)/SUMIFS(GraphStats!$G:$G,GraphStats!$A:$A,$B2011,GraphStats!$D:$D,E$1)</f>
        <v>1.9801980198019802E-3</v>
      </c>
      <c r="F2011" s="1">
        <f>SUMIFS(SolRaw!$D:$D,SolRaw!$A:$A,$B2011,SolRaw!$B:$B,$C2011,SolRaw!$C:$C,F$1)/SUMIFS(GraphStats!$G:$G,GraphStats!$A:$A,$B2011,GraphStats!$D:$D,F$1)</f>
        <v>5.8252427184466021E-3</v>
      </c>
      <c r="G2011" s="1">
        <f>SUMIFS(SolRaw!$D:$D,SolRaw!$A:$A,$B2011,SolRaw!$B:$B,$C2011,SolRaw!$C:$C,G$1)/SUMIFS(GraphStats!$G:$G,GraphStats!$A:$A,$B2011,GraphStats!$D:$D,G$1)</f>
        <v>5.6603773584905656E-3</v>
      </c>
      <c r="H2011" s="1">
        <f>SUMIFS(SolRaw!$D:$D,SolRaw!$A:$A,$B2011,SolRaw!$B:$B,$C2011,SolRaw!$C:$C,H$1)/SUMIFS(GraphStats!$G:$G,GraphStats!$A:$A,$B2011,GraphStats!$D:$D,H$1)</f>
        <v>2.008032128514056E-3</v>
      </c>
      <c r="I2011" s="1">
        <f>SUMIFS(SolRaw!$D:$D,SolRaw!$A:$A,$B2011,SolRaw!$B:$B,$C2011,SolRaw!$C:$C,I$1)/SUMIFS(GraphStats!$G:$G,GraphStats!$A:$A,$B2011,GraphStats!$D:$D,I$1)</f>
        <v>1.841620626151013E-3</v>
      </c>
      <c r="J2011" s="1">
        <f>SUMIFS(SolRaw!$D:$D,SolRaw!$A:$A,$B2011,SolRaw!$B:$B,$C2011,SolRaw!$C:$C,J$1)/SUMIFS(GraphStats!$G:$G,GraphStats!$A:$A,$B2011,GraphStats!$D:$D,J$1)</f>
        <v>1.9417475728155339E-3</v>
      </c>
      <c r="K2011" s="1">
        <f>SUMIFS(SolRaw!$D:$D,SolRaw!$A:$A,$B2011,SolRaw!$B:$B,$C2011,SolRaw!$C:$C,K$1)/SUMIFS(GraphStats!$G:$G,GraphStats!$A:$A,$B2011,GraphStats!$D:$D,K$1)</f>
        <v>3.5087719298245615E-3</v>
      </c>
      <c r="L2011" s="1">
        <f>SUMIFS(SolRaw!$D:$D,SolRaw!$A:$A,$B2011,SolRaw!$B:$B,$C2011,SolRaw!$C:$C,L$1)/SUMIFS(GraphStats!$G:$G,GraphStats!$A:$A,$B2011,GraphStats!$D:$D,L$1)</f>
        <v>6.0362173038229373E-3</v>
      </c>
      <c r="M2011" s="1">
        <f>SUMIFS(SolRaw!$D:$D,SolRaw!$A:$A,$B2011,SolRaw!$B:$B,$C2011,SolRaw!$C:$C,M$1)/SUMIFS(GraphStats!$G:$G,GraphStats!$A:$A,$B2011,GraphStats!$D:$D,M$1)</f>
        <v>1.7482517482517483E-3</v>
      </c>
      <c r="N2011" s="1">
        <f t="shared" si="217"/>
        <v>3.2522845993890209E-3</v>
      </c>
      <c r="O2011" s="1">
        <f t="shared" si="218"/>
        <v>1.7482517482517483E-3</v>
      </c>
      <c r="P2011" s="1">
        <f t="shared" si="219"/>
        <v>1.9494073265544512E-3</v>
      </c>
      <c r="Q2011" s="1">
        <f t="shared" si="223"/>
        <v>1.9941150741580181E-3</v>
      </c>
      <c r="R2011" s="1">
        <f t="shared" si="220"/>
        <v>5.1224760013240649E-3</v>
      </c>
      <c r="S2011" s="1">
        <f t="shared" si="221"/>
        <v>6.0362173038229373E-3</v>
      </c>
      <c r="T2011" s="1">
        <f t="shared" si="222"/>
        <v>1.8561966380044516E-3</v>
      </c>
    </row>
    <row r="2012" spans="1:20" x14ac:dyDescent="0.2">
      <c r="A2012" t="str">
        <f>VLOOKUP(B2012,GraphStats!$A:$B,2,0)</f>
        <v>ISCAS</v>
      </c>
      <c r="B2012" t="s">
        <v>10</v>
      </c>
      <c r="C2012" t="s">
        <v>148</v>
      </c>
      <c r="D2012" s="1">
        <f>SUMIFS(SolRaw!$D:$D,SolRaw!$A:$A,$B2012,SolRaw!$B:$B,$C2012,SolRaw!$C:$C,D$1)/SUMIFS(GraphStats!$G:$G,GraphStats!$A:$A,$B2012,GraphStats!$D:$D,D$1)</f>
        <v>1.9723865877712033E-3</v>
      </c>
      <c r="E2012" s="1">
        <f>SUMIFS(SolRaw!$D:$D,SolRaw!$A:$A,$B2012,SolRaw!$B:$B,$C2012,SolRaw!$C:$C,E$1)/SUMIFS(GraphStats!$G:$G,GraphStats!$A:$A,$B2012,GraphStats!$D:$D,E$1)</f>
        <v>1.9801980198019802E-3</v>
      </c>
      <c r="F2012" s="1">
        <f>SUMIFS(SolRaw!$D:$D,SolRaw!$A:$A,$B2012,SolRaw!$B:$B,$C2012,SolRaw!$C:$C,F$1)/SUMIFS(GraphStats!$G:$G,GraphStats!$A:$A,$B2012,GraphStats!$D:$D,F$1)</f>
        <v>5.8252427184466021E-3</v>
      </c>
      <c r="G2012" s="1">
        <f>SUMIFS(SolRaw!$D:$D,SolRaw!$A:$A,$B2012,SolRaw!$B:$B,$C2012,SolRaw!$C:$C,G$1)/SUMIFS(GraphStats!$G:$G,GraphStats!$A:$A,$B2012,GraphStats!$D:$D,G$1)</f>
        <v>5.6603773584905656E-3</v>
      </c>
      <c r="H2012" s="1">
        <f>SUMIFS(SolRaw!$D:$D,SolRaw!$A:$A,$B2012,SolRaw!$B:$B,$C2012,SolRaw!$C:$C,H$1)/SUMIFS(GraphStats!$G:$G,GraphStats!$A:$A,$B2012,GraphStats!$D:$D,H$1)</f>
        <v>2.008032128514056E-3</v>
      </c>
      <c r="I2012" s="1">
        <f>SUMIFS(SolRaw!$D:$D,SolRaw!$A:$A,$B2012,SolRaw!$B:$B,$C2012,SolRaw!$C:$C,I$1)/SUMIFS(GraphStats!$G:$G,GraphStats!$A:$A,$B2012,GraphStats!$D:$D,I$1)</f>
        <v>1.841620626151013E-3</v>
      </c>
      <c r="J2012" s="1">
        <f>SUMIFS(SolRaw!$D:$D,SolRaw!$A:$A,$B2012,SolRaw!$B:$B,$C2012,SolRaw!$C:$C,J$1)/SUMIFS(GraphStats!$G:$G,GraphStats!$A:$A,$B2012,GraphStats!$D:$D,J$1)</f>
        <v>1.9417475728155339E-3</v>
      </c>
      <c r="K2012" s="1">
        <f>SUMIFS(SolRaw!$D:$D,SolRaw!$A:$A,$B2012,SolRaw!$B:$B,$C2012,SolRaw!$C:$C,K$1)/SUMIFS(GraphStats!$G:$G,GraphStats!$A:$A,$B2012,GraphStats!$D:$D,K$1)</f>
        <v>3.5087719298245615E-3</v>
      </c>
      <c r="L2012" s="1">
        <f>SUMIFS(SolRaw!$D:$D,SolRaw!$A:$A,$B2012,SolRaw!$B:$B,$C2012,SolRaw!$C:$C,L$1)/SUMIFS(GraphStats!$G:$G,GraphStats!$A:$A,$B2012,GraphStats!$D:$D,L$1)</f>
        <v>6.0362173038229373E-3</v>
      </c>
      <c r="M2012" s="1">
        <f>SUMIFS(SolRaw!$D:$D,SolRaw!$A:$A,$B2012,SolRaw!$B:$B,$C2012,SolRaw!$C:$C,M$1)/SUMIFS(GraphStats!$G:$G,GraphStats!$A:$A,$B2012,GraphStats!$D:$D,M$1)</f>
        <v>1.7482517482517483E-3</v>
      </c>
      <c r="N2012" s="1">
        <f t="shared" si="217"/>
        <v>3.2522845993890209E-3</v>
      </c>
      <c r="O2012" s="1">
        <f t="shared" si="218"/>
        <v>1.7482517482517483E-3</v>
      </c>
      <c r="P2012" s="1">
        <f t="shared" si="219"/>
        <v>1.9494073265544512E-3</v>
      </c>
      <c r="Q2012" s="1">
        <f t="shared" si="223"/>
        <v>1.9941150741580181E-3</v>
      </c>
      <c r="R2012" s="1">
        <f t="shared" si="220"/>
        <v>5.1224760013240649E-3</v>
      </c>
      <c r="S2012" s="1">
        <f t="shared" si="221"/>
        <v>6.0362173038229373E-3</v>
      </c>
      <c r="T2012" s="1">
        <f t="shared" si="222"/>
        <v>1.8561966380044516E-3</v>
      </c>
    </row>
    <row r="2013" spans="1:20" x14ac:dyDescent="0.2">
      <c r="A2013" t="str">
        <f>VLOOKUP(B2013,GraphStats!$A:$B,2,0)</f>
        <v>ISCAS</v>
      </c>
      <c r="B2013" t="s">
        <v>10</v>
      </c>
      <c r="C2013" t="s">
        <v>149</v>
      </c>
      <c r="D2013" s="1">
        <f>SUMIFS(SolRaw!$D:$D,SolRaw!$A:$A,$B2013,SolRaw!$B:$B,$C2013,SolRaw!$C:$C,D$1)/SUMIFS(GraphStats!$G:$G,GraphStats!$A:$A,$B2013,GraphStats!$D:$D,D$1)</f>
        <v>1.9723865877712033E-3</v>
      </c>
      <c r="E2013" s="1">
        <f>SUMIFS(SolRaw!$D:$D,SolRaw!$A:$A,$B2013,SolRaw!$B:$B,$C2013,SolRaw!$C:$C,E$1)/SUMIFS(GraphStats!$G:$G,GraphStats!$A:$A,$B2013,GraphStats!$D:$D,E$1)</f>
        <v>1.9801980198019802E-3</v>
      </c>
      <c r="F2013" s="1">
        <f>SUMIFS(SolRaw!$D:$D,SolRaw!$A:$A,$B2013,SolRaw!$B:$B,$C2013,SolRaw!$C:$C,F$1)/SUMIFS(GraphStats!$G:$G,GraphStats!$A:$A,$B2013,GraphStats!$D:$D,F$1)</f>
        <v>5.8252427184466021E-3</v>
      </c>
      <c r="G2013" s="1">
        <f>SUMIFS(SolRaw!$D:$D,SolRaw!$A:$A,$B2013,SolRaw!$B:$B,$C2013,SolRaw!$C:$C,G$1)/SUMIFS(GraphStats!$G:$G,GraphStats!$A:$A,$B2013,GraphStats!$D:$D,G$1)</f>
        <v>5.6603773584905656E-3</v>
      </c>
      <c r="H2013" s="1">
        <f>SUMIFS(SolRaw!$D:$D,SolRaw!$A:$A,$B2013,SolRaw!$B:$B,$C2013,SolRaw!$C:$C,H$1)/SUMIFS(GraphStats!$G:$G,GraphStats!$A:$A,$B2013,GraphStats!$D:$D,H$1)</f>
        <v>2.008032128514056E-3</v>
      </c>
      <c r="I2013" s="1">
        <f>SUMIFS(SolRaw!$D:$D,SolRaw!$A:$A,$B2013,SolRaw!$B:$B,$C2013,SolRaw!$C:$C,I$1)/SUMIFS(GraphStats!$G:$G,GraphStats!$A:$A,$B2013,GraphStats!$D:$D,I$1)</f>
        <v>1.841620626151013E-3</v>
      </c>
      <c r="J2013" s="1">
        <f>SUMIFS(SolRaw!$D:$D,SolRaw!$A:$A,$B2013,SolRaw!$B:$B,$C2013,SolRaw!$C:$C,J$1)/SUMIFS(GraphStats!$G:$G,GraphStats!$A:$A,$B2013,GraphStats!$D:$D,J$1)</f>
        <v>1.9417475728155339E-3</v>
      </c>
      <c r="K2013" s="1">
        <f>SUMIFS(SolRaw!$D:$D,SolRaw!$A:$A,$B2013,SolRaw!$B:$B,$C2013,SolRaw!$C:$C,K$1)/SUMIFS(GraphStats!$G:$G,GraphStats!$A:$A,$B2013,GraphStats!$D:$D,K$1)</f>
        <v>3.5087719298245615E-3</v>
      </c>
      <c r="L2013" s="1">
        <f>SUMIFS(SolRaw!$D:$D,SolRaw!$A:$A,$B2013,SolRaw!$B:$B,$C2013,SolRaw!$C:$C,L$1)/SUMIFS(GraphStats!$G:$G,GraphStats!$A:$A,$B2013,GraphStats!$D:$D,L$1)</f>
        <v>6.0362173038229373E-3</v>
      </c>
      <c r="M2013" s="1">
        <f>SUMIFS(SolRaw!$D:$D,SolRaw!$A:$A,$B2013,SolRaw!$B:$B,$C2013,SolRaw!$C:$C,M$1)/SUMIFS(GraphStats!$G:$G,GraphStats!$A:$A,$B2013,GraphStats!$D:$D,M$1)</f>
        <v>1.7482517482517483E-3</v>
      </c>
      <c r="N2013" s="1">
        <f t="shared" si="217"/>
        <v>3.2522845993890209E-3</v>
      </c>
      <c r="O2013" s="1">
        <f t="shared" si="218"/>
        <v>1.7482517482517483E-3</v>
      </c>
      <c r="P2013" s="1">
        <f t="shared" si="219"/>
        <v>1.9494073265544512E-3</v>
      </c>
      <c r="Q2013" s="1">
        <f t="shared" si="223"/>
        <v>1.9941150741580181E-3</v>
      </c>
      <c r="R2013" s="1">
        <f t="shared" si="220"/>
        <v>5.1224760013240649E-3</v>
      </c>
      <c r="S2013" s="1">
        <f t="shared" si="221"/>
        <v>6.0362173038229373E-3</v>
      </c>
      <c r="T2013" s="1">
        <f t="shared" si="222"/>
        <v>1.8561966380044516E-3</v>
      </c>
    </row>
    <row r="2014" spans="1:20" x14ac:dyDescent="0.2">
      <c r="A2014" t="str">
        <f>VLOOKUP(B2014,GraphStats!$A:$B,2,0)</f>
        <v>ISCAS</v>
      </c>
      <c r="B2014" t="s">
        <v>10</v>
      </c>
      <c r="C2014" t="s">
        <v>150</v>
      </c>
      <c r="D2014" s="1">
        <f>SUMIFS(SolRaw!$D:$D,SolRaw!$A:$A,$B2014,SolRaw!$B:$B,$C2014,SolRaw!$C:$C,D$1)/SUMIFS(GraphStats!$G:$G,GraphStats!$A:$A,$B2014,GraphStats!$D:$D,D$1)</f>
        <v>1.9723865877712033E-3</v>
      </c>
      <c r="E2014" s="1">
        <f>SUMIFS(SolRaw!$D:$D,SolRaw!$A:$A,$B2014,SolRaw!$B:$B,$C2014,SolRaw!$C:$C,E$1)/SUMIFS(GraphStats!$G:$G,GraphStats!$A:$A,$B2014,GraphStats!$D:$D,E$1)</f>
        <v>1.9801980198019802E-3</v>
      </c>
      <c r="F2014" s="1">
        <f>SUMIFS(SolRaw!$D:$D,SolRaw!$A:$A,$B2014,SolRaw!$B:$B,$C2014,SolRaw!$C:$C,F$1)/SUMIFS(GraphStats!$G:$G,GraphStats!$A:$A,$B2014,GraphStats!$D:$D,F$1)</f>
        <v>5.8252427184466021E-3</v>
      </c>
      <c r="G2014" s="1">
        <f>SUMIFS(SolRaw!$D:$D,SolRaw!$A:$A,$B2014,SolRaw!$B:$B,$C2014,SolRaw!$C:$C,G$1)/SUMIFS(GraphStats!$G:$G,GraphStats!$A:$A,$B2014,GraphStats!$D:$D,G$1)</f>
        <v>5.6603773584905656E-3</v>
      </c>
      <c r="H2014" s="1">
        <f>SUMIFS(SolRaw!$D:$D,SolRaw!$A:$A,$B2014,SolRaw!$B:$B,$C2014,SolRaw!$C:$C,H$1)/SUMIFS(GraphStats!$G:$G,GraphStats!$A:$A,$B2014,GraphStats!$D:$D,H$1)</f>
        <v>2.008032128514056E-3</v>
      </c>
      <c r="I2014" s="1">
        <f>SUMIFS(SolRaw!$D:$D,SolRaw!$A:$A,$B2014,SolRaw!$B:$B,$C2014,SolRaw!$C:$C,I$1)/SUMIFS(GraphStats!$G:$G,GraphStats!$A:$A,$B2014,GraphStats!$D:$D,I$1)</f>
        <v>1.841620626151013E-3</v>
      </c>
      <c r="J2014" s="1">
        <f>SUMIFS(SolRaw!$D:$D,SolRaw!$A:$A,$B2014,SolRaw!$B:$B,$C2014,SolRaw!$C:$C,J$1)/SUMIFS(GraphStats!$G:$G,GraphStats!$A:$A,$B2014,GraphStats!$D:$D,J$1)</f>
        <v>1.9417475728155339E-3</v>
      </c>
      <c r="K2014" s="1">
        <f>SUMIFS(SolRaw!$D:$D,SolRaw!$A:$A,$B2014,SolRaw!$B:$B,$C2014,SolRaw!$C:$C,K$1)/SUMIFS(GraphStats!$G:$G,GraphStats!$A:$A,$B2014,GraphStats!$D:$D,K$1)</f>
        <v>3.5087719298245615E-3</v>
      </c>
      <c r="L2014" s="1">
        <f>SUMIFS(SolRaw!$D:$D,SolRaw!$A:$A,$B2014,SolRaw!$B:$B,$C2014,SolRaw!$C:$C,L$1)/SUMIFS(GraphStats!$G:$G,GraphStats!$A:$A,$B2014,GraphStats!$D:$D,L$1)</f>
        <v>6.0362173038229373E-3</v>
      </c>
      <c r="M2014" s="1">
        <f>SUMIFS(SolRaw!$D:$D,SolRaw!$A:$A,$B2014,SolRaw!$B:$B,$C2014,SolRaw!$C:$C,M$1)/SUMIFS(GraphStats!$G:$G,GraphStats!$A:$A,$B2014,GraphStats!$D:$D,M$1)</f>
        <v>1.7482517482517483E-3</v>
      </c>
      <c r="N2014" s="1">
        <f t="shared" si="217"/>
        <v>3.2522845993890209E-3</v>
      </c>
      <c r="O2014" s="1">
        <f t="shared" si="218"/>
        <v>1.7482517482517483E-3</v>
      </c>
      <c r="P2014" s="1">
        <f t="shared" si="219"/>
        <v>1.9494073265544512E-3</v>
      </c>
      <c r="Q2014" s="1">
        <f t="shared" si="223"/>
        <v>1.9941150741580181E-3</v>
      </c>
      <c r="R2014" s="1">
        <f t="shared" si="220"/>
        <v>5.1224760013240649E-3</v>
      </c>
      <c r="S2014" s="1">
        <f t="shared" si="221"/>
        <v>6.0362173038229373E-3</v>
      </c>
      <c r="T2014" s="1">
        <f t="shared" si="222"/>
        <v>1.8561966380044516E-3</v>
      </c>
    </row>
    <row r="2015" spans="1:20" x14ac:dyDescent="0.2">
      <c r="A2015" t="str">
        <f>VLOOKUP(B2015,GraphStats!$A:$B,2,0)</f>
        <v>ISCAS</v>
      </c>
      <c r="B2015" t="s">
        <v>10</v>
      </c>
      <c r="C2015" t="s">
        <v>151</v>
      </c>
      <c r="D2015" s="1">
        <f>SUMIFS(SolRaw!$D:$D,SolRaw!$A:$A,$B2015,SolRaw!$B:$B,$C2015,SolRaw!$C:$C,D$1)/SUMIFS(GraphStats!$G:$G,GraphStats!$A:$A,$B2015,GraphStats!$D:$D,D$1)</f>
        <v>1.9723865877712033E-3</v>
      </c>
      <c r="E2015" s="1">
        <f>SUMIFS(SolRaw!$D:$D,SolRaw!$A:$A,$B2015,SolRaw!$B:$B,$C2015,SolRaw!$C:$C,E$1)/SUMIFS(GraphStats!$G:$G,GraphStats!$A:$A,$B2015,GraphStats!$D:$D,E$1)</f>
        <v>1.9801980198019802E-3</v>
      </c>
      <c r="F2015" s="1">
        <f>SUMIFS(SolRaw!$D:$D,SolRaw!$A:$A,$B2015,SolRaw!$B:$B,$C2015,SolRaw!$C:$C,F$1)/SUMIFS(GraphStats!$G:$G,GraphStats!$A:$A,$B2015,GraphStats!$D:$D,F$1)</f>
        <v>5.8252427184466021E-3</v>
      </c>
      <c r="G2015" s="1">
        <f>SUMIFS(SolRaw!$D:$D,SolRaw!$A:$A,$B2015,SolRaw!$B:$B,$C2015,SolRaw!$C:$C,G$1)/SUMIFS(GraphStats!$G:$G,GraphStats!$A:$A,$B2015,GraphStats!$D:$D,G$1)</f>
        <v>5.6603773584905656E-3</v>
      </c>
      <c r="H2015" s="1">
        <f>SUMIFS(SolRaw!$D:$D,SolRaw!$A:$A,$B2015,SolRaw!$B:$B,$C2015,SolRaw!$C:$C,H$1)/SUMIFS(GraphStats!$G:$G,GraphStats!$A:$A,$B2015,GraphStats!$D:$D,H$1)</f>
        <v>2.008032128514056E-3</v>
      </c>
      <c r="I2015" s="1">
        <f>SUMIFS(SolRaw!$D:$D,SolRaw!$A:$A,$B2015,SolRaw!$B:$B,$C2015,SolRaw!$C:$C,I$1)/SUMIFS(GraphStats!$G:$G,GraphStats!$A:$A,$B2015,GraphStats!$D:$D,I$1)</f>
        <v>1.841620626151013E-3</v>
      </c>
      <c r="J2015" s="1">
        <f>SUMIFS(SolRaw!$D:$D,SolRaw!$A:$A,$B2015,SolRaw!$B:$B,$C2015,SolRaw!$C:$C,J$1)/SUMIFS(GraphStats!$G:$G,GraphStats!$A:$A,$B2015,GraphStats!$D:$D,J$1)</f>
        <v>1.9417475728155339E-3</v>
      </c>
      <c r="K2015" s="1">
        <f>SUMIFS(SolRaw!$D:$D,SolRaw!$A:$A,$B2015,SolRaw!$B:$B,$C2015,SolRaw!$C:$C,K$1)/SUMIFS(GraphStats!$G:$G,GraphStats!$A:$A,$B2015,GraphStats!$D:$D,K$1)</f>
        <v>3.5087719298245615E-3</v>
      </c>
      <c r="L2015" s="1">
        <f>SUMIFS(SolRaw!$D:$D,SolRaw!$A:$A,$B2015,SolRaw!$B:$B,$C2015,SolRaw!$C:$C,L$1)/SUMIFS(GraphStats!$G:$G,GraphStats!$A:$A,$B2015,GraphStats!$D:$D,L$1)</f>
        <v>6.0362173038229373E-3</v>
      </c>
      <c r="M2015" s="1">
        <f>SUMIFS(SolRaw!$D:$D,SolRaw!$A:$A,$B2015,SolRaw!$B:$B,$C2015,SolRaw!$C:$C,M$1)/SUMIFS(GraphStats!$G:$G,GraphStats!$A:$A,$B2015,GraphStats!$D:$D,M$1)</f>
        <v>1.7482517482517483E-3</v>
      </c>
      <c r="N2015" s="1">
        <f t="shared" si="217"/>
        <v>3.2522845993890209E-3</v>
      </c>
      <c r="O2015" s="1">
        <f t="shared" si="218"/>
        <v>1.7482517482517483E-3</v>
      </c>
      <c r="P2015" s="1">
        <f t="shared" si="219"/>
        <v>1.9494073265544512E-3</v>
      </c>
      <c r="Q2015" s="1">
        <f t="shared" si="223"/>
        <v>1.9941150741580181E-3</v>
      </c>
      <c r="R2015" s="1">
        <f t="shared" si="220"/>
        <v>5.1224760013240649E-3</v>
      </c>
      <c r="S2015" s="1">
        <f t="shared" si="221"/>
        <v>6.0362173038229373E-3</v>
      </c>
      <c r="T2015" s="1">
        <f t="shared" si="222"/>
        <v>1.8561966380044516E-3</v>
      </c>
    </row>
    <row r="2016" spans="1:20" x14ac:dyDescent="0.2">
      <c r="A2016" t="str">
        <f>VLOOKUP(B2016,GraphStats!$A:$B,2,0)</f>
        <v>ISCAS</v>
      </c>
      <c r="B2016" t="s">
        <v>10</v>
      </c>
      <c r="C2016" t="s">
        <v>152</v>
      </c>
      <c r="D2016" s="1">
        <f>SUMIFS(SolRaw!$D:$D,SolRaw!$A:$A,$B2016,SolRaw!$B:$B,$C2016,SolRaw!$C:$C,D$1)/SUMIFS(GraphStats!$G:$G,GraphStats!$A:$A,$B2016,GraphStats!$D:$D,D$1)</f>
        <v>1.9723865877712033E-3</v>
      </c>
      <c r="E2016" s="1">
        <f>SUMIFS(SolRaw!$D:$D,SolRaw!$A:$A,$B2016,SolRaw!$B:$B,$C2016,SolRaw!$C:$C,E$1)/SUMIFS(GraphStats!$G:$G,GraphStats!$A:$A,$B2016,GraphStats!$D:$D,E$1)</f>
        <v>1.9801980198019802E-3</v>
      </c>
      <c r="F2016" s="1">
        <f>SUMIFS(SolRaw!$D:$D,SolRaw!$A:$A,$B2016,SolRaw!$B:$B,$C2016,SolRaw!$C:$C,F$1)/SUMIFS(GraphStats!$G:$G,GraphStats!$A:$A,$B2016,GraphStats!$D:$D,F$1)</f>
        <v>5.8252427184466021E-3</v>
      </c>
      <c r="G2016" s="1">
        <f>SUMIFS(SolRaw!$D:$D,SolRaw!$A:$A,$B2016,SolRaw!$B:$B,$C2016,SolRaw!$C:$C,G$1)/SUMIFS(GraphStats!$G:$G,GraphStats!$A:$A,$B2016,GraphStats!$D:$D,G$1)</f>
        <v>5.6603773584905656E-3</v>
      </c>
      <c r="H2016" s="1">
        <f>SUMIFS(SolRaw!$D:$D,SolRaw!$A:$A,$B2016,SolRaw!$B:$B,$C2016,SolRaw!$C:$C,H$1)/SUMIFS(GraphStats!$G:$G,GraphStats!$A:$A,$B2016,GraphStats!$D:$D,H$1)</f>
        <v>2.008032128514056E-3</v>
      </c>
      <c r="I2016" s="1">
        <f>SUMIFS(SolRaw!$D:$D,SolRaw!$A:$A,$B2016,SolRaw!$B:$B,$C2016,SolRaw!$C:$C,I$1)/SUMIFS(GraphStats!$G:$G,GraphStats!$A:$A,$B2016,GraphStats!$D:$D,I$1)</f>
        <v>1.841620626151013E-3</v>
      </c>
      <c r="J2016" s="1">
        <f>SUMIFS(SolRaw!$D:$D,SolRaw!$A:$A,$B2016,SolRaw!$B:$B,$C2016,SolRaw!$C:$C,J$1)/SUMIFS(GraphStats!$G:$G,GraphStats!$A:$A,$B2016,GraphStats!$D:$D,J$1)</f>
        <v>1.9417475728155339E-3</v>
      </c>
      <c r="K2016" s="1">
        <f>SUMIFS(SolRaw!$D:$D,SolRaw!$A:$A,$B2016,SolRaw!$B:$B,$C2016,SolRaw!$C:$C,K$1)/SUMIFS(GraphStats!$G:$G,GraphStats!$A:$A,$B2016,GraphStats!$D:$D,K$1)</f>
        <v>3.5087719298245615E-3</v>
      </c>
      <c r="L2016" s="1">
        <f>SUMIFS(SolRaw!$D:$D,SolRaw!$A:$A,$B2016,SolRaw!$B:$B,$C2016,SolRaw!$C:$C,L$1)/SUMIFS(GraphStats!$G:$G,GraphStats!$A:$A,$B2016,GraphStats!$D:$D,L$1)</f>
        <v>6.0362173038229373E-3</v>
      </c>
      <c r="M2016" s="1">
        <f>SUMIFS(SolRaw!$D:$D,SolRaw!$A:$A,$B2016,SolRaw!$B:$B,$C2016,SolRaw!$C:$C,M$1)/SUMIFS(GraphStats!$G:$G,GraphStats!$A:$A,$B2016,GraphStats!$D:$D,M$1)</f>
        <v>1.7482517482517483E-3</v>
      </c>
      <c r="N2016" s="1">
        <f t="shared" si="217"/>
        <v>3.2522845993890209E-3</v>
      </c>
      <c r="O2016" s="1">
        <f t="shared" si="218"/>
        <v>1.7482517482517483E-3</v>
      </c>
      <c r="P2016" s="1">
        <f t="shared" si="219"/>
        <v>1.9494073265544512E-3</v>
      </c>
      <c r="Q2016" s="1">
        <f t="shared" si="223"/>
        <v>1.9941150741580181E-3</v>
      </c>
      <c r="R2016" s="1">
        <f t="shared" si="220"/>
        <v>5.1224760013240649E-3</v>
      </c>
      <c r="S2016" s="1">
        <f t="shared" si="221"/>
        <v>6.0362173038229373E-3</v>
      </c>
      <c r="T2016" s="1">
        <f t="shared" si="222"/>
        <v>1.8561966380044516E-3</v>
      </c>
    </row>
    <row r="2017" spans="1:20" x14ac:dyDescent="0.2">
      <c r="A2017" t="str">
        <f>VLOOKUP(B2017,GraphStats!$A:$B,2,0)</f>
        <v>ISCAS</v>
      </c>
      <c r="B2017" t="s">
        <v>10</v>
      </c>
      <c r="C2017" t="s">
        <v>153</v>
      </c>
      <c r="D2017" s="1">
        <f>SUMIFS(SolRaw!$D:$D,SolRaw!$A:$A,$B2017,SolRaw!$B:$B,$C2017,SolRaw!$C:$C,D$1)/SUMIFS(GraphStats!$G:$G,GraphStats!$A:$A,$B2017,GraphStats!$D:$D,D$1)</f>
        <v>1.9723865877712033E-3</v>
      </c>
      <c r="E2017" s="1">
        <f>SUMIFS(SolRaw!$D:$D,SolRaw!$A:$A,$B2017,SolRaw!$B:$B,$C2017,SolRaw!$C:$C,E$1)/SUMIFS(GraphStats!$G:$G,GraphStats!$A:$A,$B2017,GraphStats!$D:$D,E$1)</f>
        <v>1.9801980198019802E-3</v>
      </c>
      <c r="F2017" s="1">
        <f>SUMIFS(SolRaw!$D:$D,SolRaw!$A:$A,$B2017,SolRaw!$B:$B,$C2017,SolRaw!$C:$C,F$1)/SUMIFS(GraphStats!$G:$G,GraphStats!$A:$A,$B2017,GraphStats!$D:$D,F$1)</f>
        <v>5.8252427184466021E-3</v>
      </c>
      <c r="G2017" s="1">
        <f>SUMIFS(SolRaw!$D:$D,SolRaw!$A:$A,$B2017,SolRaw!$B:$B,$C2017,SolRaw!$C:$C,G$1)/SUMIFS(GraphStats!$G:$G,GraphStats!$A:$A,$B2017,GraphStats!$D:$D,G$1)</f>
        <v>5.6603773584905656E-3</v>
      </c>
      <c r="H2017" s="1">
        <f>SUMIFS(SolRaw!$D:$D,SolRaw!$A:$A,$B2017,SolRaw!$B:$B,$C2017,SolRaw!$C:$C,H$1)/SUMIFS(GraphStats!$G:$G,GraphStats!$A:$A,$B2017,GraphStats!$D:$D,H$1)</f>
        <v>2.008032128514056E-3</v>
      </c>
      <c r="I2017" s="1">
        <f>SUMIFS(SolRaw!$D:$D,SolRaw!$A:$A,$B2017,SolRaw!$B:$B,$C2017,SolRaw!$C:$C,I$1)/SUMIFS(GraphStats!$G:$G,GraphStats!$A:$A,$B2017,GraphStats!$D:$D,I$1)</f>
        <v>1.841620626151013E-3</v>
      </c>
      <c r="J2017" s="1">
        <f>SUMIFS(SolRaw!$D:$D,SolRaw!$A:$A,$B2017,SolRaw!$B:$B,$C2017,SolRaw!$C:$C,J$1)/SUMIFS(GraphStats!$G:$G,GraphStats!$A:$A,$B2017,GraphStats!$D:$D,J$1)</f>
        <v>1.9417475728155339E-3</v>
      </c>
      <c r="K2017" s="1">
        <f>SUMIFS(SolRaw!$D:$D,SolRaw!$A:$A,$B2017,SolRaw!$B:$B,$C2017,SolRaw!$C:$C,K$1)/SUMIFS(GraphStats!$G:$G,GraphStats!$A:$A,$B2017,GraphStats!$D:$D,K$1)</f>
        <v>3.5087719298245615E-3</v>
      </c>
      <c r="L2017" s="1">
        <f>SUMIFS(SolRaw!$D:$D,SolRaw!$A:$A,$B2017,SolRaw!$B:$B,$C2017,SolRaw!$C:$C,L$1)/SUMIFS(GraphStats!$G:$G,GraphStats!$A:$A,$B2017,GraphStats!$D:$D,L$1)</f>
        <v>6.0362173038229373E-3</v>
      </c>
      <c r="M2017" s="1">
        <f>SUMIFS(SolRaw!$D:$D,SolRaw!$A:$A,$B2017,SolRaw!$B:$B,$C2017,SolRaw!$C:$C,M$1)/SUMIFS(GraphStats!$G:$G,GraphStats!$A:$A,$B2017,GraphStats!$D:$D,M$1)</f>
        <v>1.7482517482517483E-3</v>
      </c>
      <c r="N2017" s="1">
        <f t="shared" si="217"/>
        <v>3.2522845993890209E-3</v>
      </c>
      <c r="O2017" s="1">
        <f t="shared" si="218"/>
        <v>1.7482517482517483E-3</v>
      </c>
      <c r="P2017" s="1">
        <f t="shared" si="219"/>
        <v>1.9494073265544512E-3</v>
      </c>
      <c r="Q2017" s="1">
        <f t="shared" si="223"/>
        <v>1.9941150741580181E-3</v>
      </c>
      <c r="R2017" s="1">
        <f t="shared" si="220"/>
        <v>5.1224760013240649E-3</v>
      </c>
      <c r="S2017" s="1">
        <f t="shared" si="221"/>
        <v>6.0362173038229373E-3</v>
      </c>
      <c r="T2017" s="1">
        <f t="shared" si="222"/>
        <v>1.8561966380044516E-3</v>
      </c>
    </row>
    <row r="2018" spans="1:20" x14ac:dyDescent="0.2">
      <c r="A2018" t="str">
        <f>VLOOKUP(B2018,GraphStats!$A:$B,2,0)</f>
        <v>ISCAS</v>
      </c>
      <c r="B2018" t="s">
        <v>10</v>
      </c>
      <c r="C2018" t="s">
        <v>154</v>
      </c>
      <c r="D2018" s="1">
        <f>SUMIFS(SolRaw!$D:$D,SolRaw!$A:$A,$B2018,SolRaw!$B:$B,$C2018,SolRaw!$C:$C,D$1)/SUMIFS(GraphStats!$G:$G,GraphStats!$A:$A,$B2018,GraphStats!$D:$D,D$1)</f>
        <v>1.9723865877712033E-3</v>
      </c>
      <c r="E2018" s="1">
        <f>SUMIFS(SolRaw!$D:$D,SolRaw!$A:$A,$B2018,SolRaw!$B:$B,$C2018,SolRaw!$C:$C,E$1)/SUMIFS(GraphStats!$G:$G,GraphStats!$A:$A,$B2018,GraphStats!$D:$D,E$1)</f>
        <v>1.9801980198019802E-3</v>
      </c>
      <c r="F2018" s="1">
        <f>SUMIFS(SolRaw!$D:$D,SolRaw!$A:$A,$B2018,SolRaw!$B:$B,$C2018,SolRaw!$C:$C,F$1)/SUMIFS(GraphStats!$G:$G,GraphStats!$A:$A,$B2018,GraphStats!$D:$D,F$1)</f>
        <v>5.8252427184466021E-3</v>
      </c>
      <c r="G2018" s="1">
        <f>SUMIFS(SolRaw!$D:$D,SolRaw!$A:$A,$B2018,SolRaw!$B:$B,$C2018,SolRaw!$C:$C,G$1)/SUMIFS(GraphStats!$G:$G,GraphStats!$A:$A,$B2018,GraphStats!$D:$D,G$1)</f>
        <v>5.6603773584905656E-3</v>
      </c>
      <c r="H2018" s="1">
        <f>SUMIFS(SolRaw!$D:$D,SolRaw!$A:$A,$B2018,SolRaw!$B:$B,$C2018,SolRaw!$C:$C,H$1)/SUMIFS(GraphStats!$G:$G,GraphStats!$A:$A,$B2018,GraphStats!$D:$D,H$1)</f>
        <v>2.008032128514056E-3</v>
      </c>
      <c r="I2018" s="1">
        <f>SUMIFS(SolRaw!$D:$D,SolRaw!$A:$A,$B2018,SolRaw!$B:$B,$C2018,SolRaw!$C:$C,I$1)/SUMIFS(GraphStats!$G:$G,GraphStats!$A:$A,$B2018,GraphStats!$D:$D,I$1)</f>
        <v>1.841620626151013E-3</v>
      </c>
      <c r="J2018" s="1">
        <f>SUMIFS(SolRaw!$D:$D,SolRaw!$A:$A,$B2018,SolRaw!$B:$B,$C2018,SolRaw!$C:$C,J$1)/SUMIFS(GraphStats!$G:$G,GraphStats!$A:$A,$B2018,GraphStats!$D:$D,J$1)</f>
        <v>1.9417475728155339E-3</v>
      </c>
      <c r="K2018" s="1">
        <f>SUMIFS(SolRaw!$D:$D,SolRaw!$A:$A,$B2018,SolRaw!$B:$B,$C2018,SolRaw!$C:$C,K$1)/SUMIFS(GraphStats!$G:$G,GraphStats!$A:$A,$B2018,GraphStats!$D:$D,K$1)</f>
        <v>3.5087719298245615E-3</v>
      </c>
      <c r="L2018" s="1">
        <f>SUMIFS(SolRaw!$D:$D,SolRaw!$A:$A,$B2018,SolRaw!$B:$B,$C2018,SolRaw!$C:$C,L$1)/SUMIFS(GraphStats!$G:$G,GraphStats!$A:$A,$B2018,GraphStats!$D:$D,L$1)</f>
        <v>6.0362173038229373E-3</v>
      </c>
      <c r="M2018" s="1">
        <f>SUMIFS(SolRaw!$D:$D,SolRaw!$A:$A,$B2018,SolRaw!$B:$B,$C2018,SolRaw!$C:$C,M$1)/SUMIFS(GraphStats!$G:$G,GraphStats!$A:$A,$B2018,GraphStats!$D:$D,M$1)</f>
        <v>1.7482517482517483E-3</v>
      </c>
      <c r="N2018" s="1">
        <f t="shared" si="217"/>
        <v>3.2522845993890209E-3</v>
      </c>
      <c r="O2018" s="1">
        <f t="shared" si="218"/>
        <v>1.7482517482517483E-3</v>
      </c>
      <c r="P2018" s="1">
        <f t="shared" si="219"/>
        <v>1.9494073265544512E-3</v>
      </c>
      <c r="Q2018" s="1">
        <f t="shared" si="223"/>
        <v>1.9941150741580181E-3</v>
      </c>
      <c r="R2018" s="1">
        <f t="shared" si="220"/>
        <v>5.1224760013240649E-3</v>
      </c>
      <c r="S2018" s="1">
        <f t="shared" si="221"/>
        <v>6.0362173038229373E-3</v>
      </c>
      <c r="T2018" s="1">
        <f t="shared" si="222"/>
        <v>1.8561966380044516E-3</v>
      </c>
    </row>
    <row r="2019" spans="1:20" x14ac:dyDescent="0.2">
      <c r="A2019" t="str">
        <f>VLOOKUP(B2019,GraphStats!$A:$B,2,0)</f>
        <v>ISCAS</v>
      </c>
      <c r="B2019" t="s">
        <v>10</v>
      </c>
      <c r="C2019" t="s">
        <v>155</v>
      </c>
      <c r="D2019" s="1">
        <f>SUMIFS(SolRaw!$D:$D,SolRaw!$A:$A,$B2019,SolRaw!$B:$B,$C2019,SolRaw!$C:$C,D$1)/SUMIFS(GraphStats!$G:$G,GraphStats!$A:$A,$B2019,GraphStats!$D:$D,D$1)</f>
        <v>1.9723865877712033E-3</v>
      </c>
      <c r="E2019" s="1">
        <f>SUMIFS(SolRaw!$D:$D,SolRaw!$A:$A,$B2019,SolRaw!$B:$B,$C2019,SolRaw!$C:$C,E$1)/SUMIFS(GraphStats!$G:$G,GraphStats!$A:$A,$B2019,GraphStats!$D:$D,E$1)</f>
        <v>1.9801980198019802E-3</v>
      </c>
      <c r="F2019" s="1">
        <f>SUMIFS(SolRaw!$D:$D,SolRaw!$A:$A,$B2019,SolRaw!$B:$B,$C2019,SolRaw!$C:$C,F$1)/SUMIFS(GraphStats!$G:$G,GraphStats!$A:$A,$B2019,GraphStats!$D:$D,F$1)</f>
        <v>5.8252427184466021E-3</v>
      </c>
      <c r="G2019" s="1">
        <f>SUMIFS(SolRaw!$D:$D,SolRaw!$A:$A,$B2019,SolRaw!$B:$B,$C2019,SolRaw!$C:$C,G$1)/SUMIFS(GraphStats!$G:$G,GraphStats!$A:$A,$B2019,GraphStats!$D:$D,G$1)</f>
        <v>5.6603773584905656E-3</v>
      </c>
      <c r="H2019" s="1">
        <f>SUMIFS(SolRaw!$D:$D,SolRaw!$A:$A,$B2019,SolRaw!$B:$B,$C2019,SolRaw!$C:$C,H$1)/SUMIFS(GraphStats!$G:$G,GraphStats!$A:$A,$B2019,GraphStats!$D:$D,H$1)</f>
        <v>2.008032128514056E-3</v>
      </c>
      <c r="I2019" s="1">
        <f>SUMIFS(SolRaw!$D:$D,SolRaw!$A:$A,$B2019,SolRaw!$B:$B,$C2019,SolRaw!$C:$C,I$1)/SUMIFS(GraphStats!$G:$G,GraphStats!$A:$A,$B2019,GraphStats!$D:$D,I$1)</f>
        <v>1.841620626151013E-3</v>
      </c>
      <c r="J2019" s="1">
        <f>SUMIFS(SolRaw!$D:$D,SolRaw!$A:$A,$B2019,SolRaw!$B:$B,$C2019,SolRaw!$C:$C,J$1)/SUMIFS(GraphStats!$G:$G,GraphStats!$A:$A,$B2019,GraphStats!$D:$D,J$1)</f>
        <v>1.9417475728155339E-3</v>
      </c>
      <c r="K2019" s="1">
        <f>SUMIFS(SolRaw!$D:$D,SolRaw!$A:$A,$B2019,SolRaw!$B:$B,$C2019,SolRaw!$C:$C,K$1)/SUMIFS(GraphStats!$G:$G,GraphStats!$A:$A,$B2019,GraphStats!$D:$D,K$1)</f>
        <v>3.5087719298245615E-3</v>
      </c>
      <c r="L2019" s="1">
        <f>SUMIFS(SolRaw!$D:$D,SolRaw!$A:$A,$B2019,SolRaw!$B:$B,$C2019,SolRaw!$C:$C,L$1)/SUMIFS(GraphStats!$G:$G,GraphStats!$A:$A,$B2019,GraphStats!$D:$D,L$1)</f>
        <v>6.0362173038229373E-3</v>
      </c>
      <c r="M2019" s="1">
        <f>SUMIFS(SolRaw!$D:$D,SolRaw!$A:$A,$B2019,SolRaw!$B:$B,$C2019,SolRaw!$C:$C,M$1)/SUMIFS(GraphStats!$G:$G,GraphStats!$A:$A,$B2019,GraphStats!$D:$D,M$1)</f>
        <v>1.7482517482517483E-3</v>
      </c>
      <c r="N2019" s="1">
        <f t="shared" si="217"/>
        <v>3.2522845993890209E-3</v>
      </c>
      <c r="O2019" s="1">
        <f t="shared" si="218"/>
        <v>1.7482517482517483E-3</v>
      </c>
      <c r="P2019" s="1">
        <f t="shared" si="219"/>
        <v>1.9494073265544512E-3</v>
      </c>
      <c r="Q2019" s="1">
        <f t="shared" si="223"/>
        <v>1.9941150741580181E-3</v>
      </c>
      <c r="R2019" s="1">
        <f t="shared" si="220"/>
        <v>5.1224760013240649E-3</v>
      </c>
      <c r="S2019" s="1">
        <f t="shared" si="221"/>
        <v>6.0362173038229373E-3</v>
      </c>
      <c r="T2019" s="1">
        <f t="shared" si="222"/>
        <v>1.8561966380044516E-3</v>
      </c>
    </row>
    <row r="2020" spans="1:20" x14ac:dyDescent="0.2">
      <c r="A2020" t="str">
        <f>VLOOKUP(B2020,GraphStats!$A:$B,2,0)</f>
        <v>ISCAS</v>
      </c>
      <c r="B2020" t="s">
        <v>10</v>
      </c>
      <c r="C2020" t="s">
        <v>156</v>
      </c>
      <c r="D2020" s="1">
        <f>SUMIFS(SolRaw!$D:$D,SolRaw!$A:$A,$B2020,SolRaw!$B:$B,$C2020,SolRaw!$C:$C,D$1)/SUMIFS(GraphStats!$G:$G,GraphStats!$A:$A,$B2020,GraphStats!$D:$D,D$1)</f>
        <v>1.9723865877712033E-3</v>
      </c>
      <c r="E2020" s="1">
        <f>SUMIFS(SolRaw!$D:$D,SolRaw!$A:$A,$B2020,SolRaw!$B:$B,$C2020,SolRaw!$C:$C,E$1)/SUMIFS(GraphStats!$G:$G,GraphStats!$A:$A,$B2020,GraphStats!$D:$D,E$1)</f>
        <v>1.9801980198019802E-3</v>
      </c>
      <c r="F2020" s="1">
        <f>SUMIFS(SolRaw!$D:$D,SolRaw!$A:$A,$B2020,SolRaw!$B:$B,$C2020,SolRaw!$C:$C,F$1)/SUMIFS(GraphStats!$G:$G,GraphStats!$A:$A,$B2020,GraphStats!$D:$D,F$1)</f>
        <v>5.8252427184466021E-3</v>
      </c>
      <c r="G2020" s="1">
        <f>SUMIFS(SolRaw!$D:$D,SolRaw!$A:$A,$B2020,SolRaw!$B:$B,$C2020,SolRaw!$C:$C,G$1)/SUMIFS(GraphStats!$G:$G,GraphStats!$A:$A,$B2020,GraphStats!$D:$D,G$1)</f>
        <v>5.6603773584905656E-3</v>
      </c>
      <c r="H2020" s="1">
        <f>SUMIFS(SolRaw!$D:$D,SolRaw!$A:$A,$B2020,SolRaw!$B:$B,$C2020,SolRaw!$C:$C,H$1)/SUMIFS(GraphStats!$G:$G,GraphStats!$A:$A,$B2020,GraphStats!$D:$D,H$1)</f>
        <v>2.008032128514056E-3</v>
      </c>
      <c r="I2020" s="1">
        <f>SUMIFS(SolRaw!$D:$D,SolRaw!$A:$A,$B2020,SolRaw!$B:$B,$C2020,SolRaw!$C:$C,I$1)/SUMIFS(GraphStats!$G:$G,GraphStats!$A:$A,$B2020,GraphStats!$D:$D,I$1)</f>
        <v>1.841620626151013E-3</v>
      </c>
      <c r="J2020" s="1">
        <f>SUMIFS(SolRaw!$D:$D,SolRaw!$A:$A,$B2020,SolRaw!$B:$B,$C2020,SolRaw!$C:$C,J$1)/SUMIFS(GraphStats!$G:$G,GraphStats!$A:$A,$B2020,GraphStats!$D:$D,J$1)</f>
        <v>1.9417475728155339E-3</v>
      </c>
      <c r="K2020" s="1">
        <f>SUMIFS(SolRaw!$D:$D,SolRaw!$A:$A,$B2020,SolRaw!$B:$B,$C2020,SolRaw!$C:$C,K$1)/SUMIFS(GraphStats!$G:$G,GraphStats!$A:$A,$B2020,GraphStats!$D:$D,K$1)</f>
        <v>3.5087719298245615E-3</v>
      </c>
      <c r="L2020" s="1">
        <f>SUMIFS(SolRaw!$D:$D,SolRaw!$A:$A,$B2020,SolRaw!$B:$B,$C2020,SolRaw!$C:$C,L$1)/SUMIFS(GraphStats!$G:$G,GraphStats!$A:$A,$B2020,GraphStats!$D:$D,L$1)</f>
        <v>6.0362173038229373E-3</v>
      </c>
      <c r="M2020" s="1">
        <f>SUMIFS(SolRaw!$D:$D,SolRaw!$A:$A,$B2020,SolRaw!$B:$B,$C2020,SolRaw!$C:$C,M$1)/SUMIFS(GraphStats!$G:$G,GraphStats!$A:$A,$B2020,GraphStats!$D:$D,M$1)</f>
        <v>1.7482517482517483E-3</v>
      </c>
      <c r="N2020" s="1">
        <f t="shared" si="217"/>
        <v>3.2522845993890209E-3</v>
      </c>
      <c r="O2020" s="1">
        <f t="shared" si="218"/>
        <v>1.7482517482517483E-3</v>
      </c>
      <c r="P2020" s="1">
        <f t="shared" si="219"/>
        <v>1.9494073265544512E-3</v>
      </c>
      <c r="Q2020" s="1">
        <f t="shared" si="223"/>
        <v>1.9941150741580181E-3</v>
      </c>
      <c r="R2020" s="1">
        <f t="shared" si="220"/>
        <v>5.1224760013240649E-3</v>
      </c>
      <c r="S2020" s="1">
        <f t="shared" si="221"/>
        <v>6.0362173038229373E-3</v>
      </c>
      <c r="T2020" s="1">
        <f t="shared" si="222"/>
        <v>1.8561966380044516E-3</v>
      </c>
    </row>
    <row r="2021" spans="1:20" x14ac:dyDescent="0.2">
      <c r="A2021" t="str">
        <f>VLOOKUP(B2021,GraphStats!$A:$B,2,0)</f>
        <v>ISCAS</v>
      </c>
      <c r="B2021" t="s">
        <v>10</v>
      </c>
      <c r="C2021" t="s">
        <v>157</v>
      </c>
      <c r="D2021" s="1">
        <f>SUMIFS(SolRaw!$D:$D,SolRaw!$A:$A,$B2021,SolRaw!$B:$B,$C2021,SolRaw!$C:$C,D$1)/SUMIFS(GraphStats!$G:$G,GraphStats!$A:$A,$B2021,GraphStats!$D:$D,D$1)</f>
        <v>1.9723865877712033E-3</v>
      </c>
      <c r="E2021" s="1">
        <f>SUMIFS(SolRaw!$D:$D,SolRaw!$A:$A,$B2021,SolRaw!$B:$B,$C2021,SolRaw!$C:$C,E$1)/SUMIFS(GraphStats!$G:$G,GraphStats!$A:$A,$B2021,GraphStats!$D:$D,E$1)</f>
        <v>1.9801980198019802E-3</v>
      </c>
      <c r="F2021" s="1">
        <f>SUMIFS(SolRaw!$D:$D,SolRaw!$A:$A,$B2021,SolRaw!$B:$B,$C2021,SolRaw!$C:$C,F$1)/SUMIFS(GraphStats!$G:$G,GraphStats!$A:$A,$B2021,GraphStats!$D:$D,F$1)</f>
        <v>5.8252427184466021E-3</v>
      </c>
      <c r="G2021" s="1">
        <f>SUMIFS(SolRaw!$D:$D,SolRaw!$A:$A,$B2021,SolRaw!$B:$B,$C2021,SolRaw!$C:$C,G$1)/SUMIFS(GraphStats!$G:$G,GraphStats!$A:$A,$B2021,GraphStats!$D:$D,G$1)</f>
        <v>5.6603773584905656E-3</v>
      </c>
      <c r="H2021" s="1">
        <f>SUMIFS(SolRaw!$D:$D,SolRaw!$A:$A,$B2021,SolRaw!$B:$B,$C2021,SolRaw!$C:$C,H$1)/SUMIFS(GraphStats!$G:$G,GraphStats!$A:$A,$B2021,GraphStats!$D:$D,H$1)</f>
        <v>2.008032128514056E-3</v>
      </c>
      <c r="I2021" s="1">
        <f>SUMIFS(SolRaw!$D:$D,SolRaw!$A:$A,$B2021,SolRaw!$B:$B,$C2021,SolRaw!$C:$C,I$1)/SUMIFS(GraphStats!$G:$G,GraphStats!$A:$A,$B2021,GraphStats!$D:$D,I$1)</f>
        <v>1.841620626151013E-3</v>
      </c>
      <c r="J2021" s="1">
        <f>SUMIFS(SolRaw!$D:$D,SolRaw!$A:$A,$B2021,SolRaw!$B:$B,$C2021,SolRaw!$C:$C,J$1)/SUMIFS(GraphStats!$G:$G,GraphStats!$A:$A,$B2021,GraphStats!$D:$D,J$1)</f>
        <v>1.9417475728155339E-3</v>
      </c>
      <c r="K2021" s="1">
        <f>SUMIFS(SolRaw!$D:$D,SolRaw!$A:$A,$B2021,SolRaw!$B:$B,$C2021,SolRaw!$C:$C,K$1)/SUMIFS(GraphStats!$G:$G,GraphStats!$A:$A,$B2021,GraphStats!$D:$D,K$1)</f>
        <v>3.5087719298245615E-3</v>
      </c>
      <c r="L2021" s="1">
        <f>SUMIFS(SolRaw!$D:$D,SolRaw!$A:$A,$B2021,SolRaw!$B:$B,$C2021,SolRaw!$C:$C,L$1)/SUMIFS(GraphStats!$G:$G,GraphStats!$A:$A,$B2021,GraphStats!$D:$D,L$1)</f>
        <v>6.0362173038229373E-3</v>
      </c>
      <c r="M2021" s="1">
        <f>SUMIFS(SolRaw!$D:$D,SolRaw!$A:$A,$B2021,SolRaw!$B:$B,$C2021,SolRaw!$C:$C,M$1)/SUMIFS(GraphStats!$G:$G,GraphStats!$A:$A,$B2021,GraphStats!$D:$D,M$1)</f>
        <v>1.7482517482517483E-3</v>
      </c>
      <c r="N2021" s="1">
        <f t="shared" si="217"/>
        <v>3.2522845993890209E-3</v>
      </c>
      <c r="O2021" s="1">
        <f t="shared" si="218"/>
        <v>1.7482517482517483E-3</v>
      </c>
      <c r="P2021" s="1">
        <f t="shared" si="219"/>
        <v>1.9494073265544512E-3</v>
      </c>
      <c r="Q2021" s="1">
        <f t="shared" si="223"/>
        <v>1.9941150741580181E-3</v>
      </c>
      <c r="R2021" s="1">
        <f t="shared" si="220"/>
        <v>5.1224760013240649E-3</v>
      </c>
      <c r="S2021" s="1">
        <f t="shared" si="221"/>
        <v>6.0362173038229373E-3</v>
      </c>
      <c r="T2021" s="1">
        <f t="shared" si="222"/>
        <v>1.8561966380044516E-3</v>
      </c>
    </row>
    <row r="2022" spans="1:20" x14ac:dyDescent="0.2">
      <c r="A2022" t="str">
        <f>VLOOKUP(B2022,GraphStats!$A:$B,2,0)</f>
        <v>ISCAS</v>
      </c>
      <c r="B2022" t="s">
        <v>10</v>
      </c>
      <c r="C2022" t="s">
        <v>158</v>
      </c>
      <c r="D2022" s="1">
        <f>SUMIFS(SolRaw!$D:$D,SolRaw!$A:$A,$B2022,SolRaw!$B:$B,$C2022,SolRaw!$C:$C,D$1)/SUMIFS(GraphStats!$G:$G,GraphStats!$A:$A,$B2022,GraphStats!$D:$D,D$1)</f>
        <v>1.9723865877712033E-3</v>
      </c>
      <c r="E2022" s="1">
        <f>SUMIFS(SolRaw!$D:$D,SolRaw!$A:$A,$B2022,SolRaw!$B:$B,$C2022,SolRaw!$C:$C,E$1)/SUMIFS(GraphStats!$G:$G,GraphStats!$A:$A,$B2022,GraphStats!$D:$D,E$1)</f>
        <v>1.9801980198019802E-3</v>
      </c>
      <c r="F2022" s="1">
        <f>SUMIFS(SolRaw!$D:$D,SolRaw!$A:$A,$B2022,SolRaw!$B:$B,$C2022,SolRaw!$C:$C,F$1)/SUMIFS(GraphStats!$G:$G,GraphStats!$A:$A,$B2022,GraphStats!$D:$D,F$1)</f>
        <v>5.8252427184466021E-3</v>
      </c>
      <c r="G2022" s="1">
        <f>SUMIFS(SolRaw!$D:$D,SolRaw!$A:$A,$B2022,SolRaw!$B:$B,$C2022,SolRaw!$C:$C,G$1)/SUMIFS(GraphStats!$G:$G,GraphStats!$A:$A,$B2022,GraphStats!$D:$D,G$1)</f>
        <v>5.6603773584905656E-3</v>
      </c>
      <c r="H2022" s="1">
        <f>SUMIFS(SolRaw!$D:$D,SolRaw!$A:$A,$B2022,SolRaw!$B:$B,$C2022,SolRaw!$C:$C,H$1)/SUMIFS(GraphStats!$G:$G,GraphStats!$A:$A,$B2022,GraphStats!$D:$D,H$1)</f>
        <v>2.008032128514056E-3</v>
      </c>
      <c r="I2022" s="1">
        <f>SUMIFS(SolRaw!$D:$D,SolRaw!$A:$A,$B2022,SolRaw!$B:$B,$C2022,SolRaw!$C:$C,I$1)/SUMIFS(GraphStats!$G:$G,GraphStats!$A:$A,$B2022,GraphStats!$D:$D,I$1)</f>
        <v>1.841620626151013E-3</v>
      </c>
      <c r="J2022" s="1">
        <f>SUMIFS(SolRaw!$D:$D,SolRaw!$A:$A,$B2022,SolRaw!$B:$B,$C2022,SolRaw!$C:$C,J$1)/SUMIFS(GraphStats!$G:$G,GraphStats!$A:$A,$B2022,GraphStats!$D:$D,J$1)</f>
        <v>1.9417475728155339E-3</v>
      </c>
      <c r="K2022" s="1">
        <f>SUMIFS(SolRaw!$D:$D,SolRaw!$A:$A,$B2022,SolRaw!$B:$B,$C2022,SolRaw!$C:$C,K$1)/SUMIFS(GraphStats!$G:$G,GraphStats!$A:$A,$B2022,GraphStats!$D:$D,K$1)</f>
        <v>3.5087719298245615E-3</v>
      </c>
      <c r="L2022" s="1">
        <f>SUMIFS(SolRaw!$D:$D,SolRaw!$A:$A,$B2022,SolRaw!$B:$B,$C2022,SolRaw!$C:$C,L$1)/SUMIFS(GraphStats!$G:$G,GraphStats!$A:$A,$B2022,GraphStats!$D:$D,L$1)</f>
        <v>6.0362173038229373E-3</v>
      </c>
      <c r="M2022" s="1">
        <f>SUMIFS(SolRaw!$D:$D,SolRaw!$A:$A,$B2022,SolRaw!$B:$B,$C2022,SolRaw!$C:$C,M$1)/SUMIFS(GraphStats!$G:$G,GraphStats!$A:$A,$B2022,GraphStats!$D:$D,M$1)</f>
        <v>1.7482517482517483E-3</v>
      </c>
      <c r="N2022" s="1">
        <f t="shared" si="217"/>
        <v>3.2522845993890209E-3</v>
      </c>
      <c r="O2022" s="1">
        <f t="shared" si="218"/>
        <v>1.7482517482517483E-3</v>
      </c>
      <c r="P2022" s="1">
        <f t="shared" si="219"/>
        <v>1.9494073265544512E-3</v>
      </c>
      <c r="Q2022" s="1">
        <f t="shared" si="223"/>
        <v>1.9941150741580181E-3</v>
      </c>
      <c r="R2022" s="1">
        <f t="shared" si="220"/>
        <v>5.1224760013240649E-3</v>
      </c>
      <c r="S2022" s="1">
        <f t="shared" si="221"/>
        <v>6.0362173038229373E-3</v>
      </c>
      <c r="T2022" s="1">
        <f t="shared" si="222"/>
        <v>1.8561966380044516E-3</v>
      </c>
    </row>
    <row r="2023" spans="1:20" x14ac:dyDescent="0.2">
      <c r="A2023" t="str">
        <f>VLOOKUP(B2023,GraphStats!$A:$B,2,0)</f>
        <v>ISCAS</v>
      </c>
      <c r="B2023" t="s">
        <v>10</v>
      </c>
      <c r="C2023" t="s">
        <v>159</v>
      </c>
      <c r="D2023" s="1">
        <f>SUMIFS(SolRaw!$D:$D,SolRaw!$A:$A,$B2023,SolRaw!$B:$B,$C2023,SolRaw!$C:$C,D$1)/SUMIFS(GraphStats!$G:$G,GraphStats!$A:$A,$B2023,GraphStats!$D:$D,D$1)</f>
        <v>1.9723865877712033E-3</v>
      </c>
      <c r="E2023" s="1">
        <f>SUMIFS(SolRaw!$D:$D,SolRaw!$A:$A,$B2023,SolRaw!$B:$B,$C2023,SolRaw!$C:$C,E$1)/SUMIFS(GraphStats!$G:$G,GraphStats!$A:$A,$B2023,GraphStats!$D:$D,E$1)</f>
        <v>1.9801980198019802E-3</v>
      </c>
      <c r="F2023" s="1">
        <f>SUMIFS(SolRaw!$D:$D,SolRaw!$A:$A,$B2023,SolRaw!$B:$B,$C2023,SolRaw!$C:$C,F$1)/SUMIFS(GraphStats!$G:$G,GraphStats!$A:$A,$B2023,GraphStats!$D:$D,F$1)</f>
        <v>5.8252427184466021E-3</v>
      </c>
      <c r="G2023" s="1">
        <f>SUMIFS(SolRaw!$D:$D,SolRaw!$A:$A,$B2023,SolRaw!$B:$B,$C2023,SolRaw!$C:$C,G$1)/SUMIFS(GraphStats!$G:$G,GraphStats!$A:$A,$B2023,GraphStats!$D:$D,G$1)</f>
        <v>5.6603773584905656E-3</v>
      </c>
      <c r="H2023" s="1">
        <f>SUMIFS(SolRaw!$D:$D,SolRaw!$A:$A,$B2023,SolRaw!$B:$B,$C2023,SolRaw!$C:$C,H$1)/SUMIFS(GraphStats!$G:$G,GraphStats!$A:$A,$B2023,GraphStats!$D:$D,H$1)</f>
        <v>2.008032128514056E-3</v>
      </c>
      <c r="I2023" s="1">
        <f>SUMIFS(SolRaw!$D:$D,SolRaw!$A:$A,$B2023,SolRaw!$B:$B,$C2023,SolRaw!$C:$C,I$1)/SUMIFS(GraphStats!$G:$G,GraphStats!$A:$A,$B2023,GraphStats!$D:$D,I$1)</f>
        <v>1.841620626151013E-3</v>
      </c>
      <c r="J2023" s="1">
        <f>SUMIFS(SolRaw!$D:$D,SolRaw!$A:$A,$B2023,SolRaw!$B:$B,$C2023,SolRaw!$C:$C,J$1)/SUMIFS(GraphStats!$G:$G,GraphStats!$A:$A,$B2023,GraphStats!$D:$D,J$1)</f>
        <v>1.9417475728155339E-3</v>
      </c>
      <c r="K2023" s="1">
        <f>SUMIFS(SolRaw!$D:$D,SolRaw!$A:$A,$B2023,SolRaw!$B:$B,$C2023,SolRaw!$C:$C,K$1)/SUMIFS(GraphStats!$G:$G,GraphStats!$A:$A,$B2023,GraphStats!$D:$D,K$1)</f>
        <v>3.5087719298245615E-3</v>
      </c>
      <c r="L2023" s="1">
        <f>SUMIFS(SolRaw!$D:$D,SolRaw!$A:$A,$B2023,SolRaw!$B:$B,$C2023,SolRaw!$C:$C,L$1)/SUMIFS(GraphStats!$G:$G,GraphStats!$A:$A,$B2023,GraphStats!$D:$D,L$1)</f>
        <v>6.0362173038229373E-3</v>
      </c>
      <c r="M2023" s="1">
        <f>SUMIFS(SolRaw!$D:$D,SolRaw!$A:$A,$B2023,SolRaw!$B:$B,$C2023,SolRaw!$C:$C,M$1)/SUMIFS(GraphStats!$G:$G,GraphStats!$A:$A,$B2023,GraphStats!$D:$D,M$1)</f>
        <v>1.7482517482517483E-3</v>
      </c>
      <c r="N2023" s="1">
        <f t="shared" si="217"/>
        <v>3.2522845993890209E-3</v>
      </c>
      <c r="O2023" s="1">
        <f t="shared" si="218"/>
        <v>1.7482517482517483E-3</v>
      </c>
      <c r="P2023" s="1">
        <f t="shared" si="219"/>
        <v>1.9494073265544512E-3</v>
      </c>
      <c r="Q2023" s="1">
        <f t="shared" si="223"/>
        <v>1.9941150741580181E-3</v>
      </c>
      <c r="R2023" s="1">
        <f t="shared" si="220"/>
        <v>5.1224760013240649E-3</v>
      </c>
      <c r="S2023" s="1">
        <f t="shared" si="221"/>
        <v>6.0362173038229373E-3</v>
      </c>
      <c r="T2023" s="1">
        <f t="shared" si="222"/>
        <v>1.8561966380044516E-3</v>
      </c>
    </row>
    <row r="2024" spans="1:20" x14ac:dyDescent="0.2">
      <c r="A2024" t="str">
        <f>VLOOKUP(B2024,GraphStats!$A:$B,2,0)</f>
        <v>ISCAS</v>
      </c>
      <c r="B2024" t="s">
        <v>10</v>
      </c>
      <c r="C2024" t="s">
        <v>160</v>
      </c>
      <c r="D2024" s="1">
        <f>SUMIFS(SolRaw!$D:$D,SolRaw!$A:$A,$B2024,SolRaw!$B:$B,$C2024,SolRaw!$C:$C,D$1)/SUMIFS(GraphStats!$G:$G,GraphStats!$A:$A,$B2024,GraphStats!$D:$D,D$1)</f>
        <v>1.9723865877712033E-3</v>
      </c>
      <c r="E2024" s="1">
        <f>SUMIFS(SolRaw!$D:$D,SolRaw!$A:$A,$B2024,SolRaw!$B:$B,$C2024,SolRaw!$C:$C,E$1)/SUMIFS(GraphStats!$G:$G,GraphStats!$A:$A,$B2024,GraphStats!$D:$D,E$1)</f>
        <v>1.9801980198019802E-3</v>
      </c>
      <c r="F2024" s="1">
        <f>SUMIFS(SolRaw!$D:$D,SolRaw!$A:$A,$B2024,SolRaw!$B:$B,$C2024,SolRaw!$C:$C,F$1)/SUMIFS(GraphStats!$G:$G,GraphStats!$A:$A,$B2024,GraphStats!$D:$D,F$1)</f>
        <v>5.8252427184466021E-3</v>
      </c>
      <c r="G2024" s="1">
        <f>SUMIFS(SolRaw!$D:$D,SolRaw!$A:$A,$B2024,SolRaw!$B:$B,$C2024,SolRaw!$C:$C,G$1)/SUMIFS(GraphStats!$G:$G,GraphStats!$A:$A,$B2024,GraphStats!$D:$D,G$1)</f>
        <v>7.5471698113207548E-3</v>
      </c>
      <c r="H2024" s="1">
        <f>SUMIFS(SolRaw!$D:$D,SolRaw!$A:$A,$B2024,SolRaw!$B:$B,$C2024,SolRaw!$C:$C,H$1)/SUMIFS(GraphStats!$G:$G,GraphStats!$A:$A,$B2024,GraphStats!$D:$D,H$1)</f>
        <v>2.008032128514056E-3</v>
      </c>
      <c r="I2024" s="1">
        <f>SUMIFS(SolRaw!$D:$D,SolRaw!$A:$A,$B2024,SolRaw!$B:$B,$C2024,SolRaw!$C:$C,I$1)/SUMIFS(GraphStats!$G:$G,GraphStats!$A:$A,$B2024,GraphStats!$D:$D,I$1)</f>
        <v>1.841620626151013E-3</v>
      </c>
      <c r="J2024" s="1">
        <f>SUMIFS(SolRaw!$D:$D,SolRaw!$A:$A,$B2024,SolRaw!$B:$B,$C2024,SolRaw!$C:$C,J$1)/SUMIFS(GraphStats!$G:$G,GraphStats!$A:$A,$B2024,GraphStats!$D:$D,J$1)</f>
        <v>1.9417475728155339E-3</v>
      </c>
      <c r="K2024" s="1">
        <f>SUMIFS(SolRaw!$D:$D,SolRaw!$A:$A,$B2024,SolRaw!$B:$B,$C2024,SolRaw!$C:$C,K$1)/SUMIFS(GraphStats!$G:$G,GraphStats!$A:$A,$B2024,GraphStats!$D:$D,K$1)</f>
        <v>3.5087719298245615E-3</v>
      </c>
      <c r="L2024" s="1">
        <f>SUMIFS(SolRaw!$D:$D,SolRaw!$A:$A,$B2024,SolRaw!$B:$B,$C2024,SolRaw!$C:$C,L$1)/SUMIFS(GraphStats!$G:$G,GraphStats!$A:$A,$B2024,GraphStats!$D:$D,L$1)</f>
        <v>6.0362173038229373E-3</v>
      </c>
      <c r="M2024" s="1">
        <f>SUMIFS(SolRaw!$D:$D,SolRaw!$A:$A,$B2024,SolRaw!$B:$B,$C2024,SolRaw!$C:$C,M$1)/SUMIFS(GraphStats!$G:$G,GraphStats!$A:$A,$B2024,GraphStats!$D:$D,M$1)</f>
        <v>1.7482517482517483E-3</v>
      </c>
      <c r="N2024" s="1">
        <f t="shared" si="217"/>
        <v>3.4409638446720398E-3</v>
      </c>
      <c r="O2024" s="1">
        <f t="shared" si="218"/>
        <v>1.7482517482517483E-3</v>
      </c>
      <c r="P2024" s="1">
        <f t="shared" si="219"/>
        <v>1.9494073265544512E-3</v>
      </c>
      <c r="Q2024" s="1">
        <f t="shared" si="223"/>
        <v>1.9941150741580181E-3</v>
      </c>
      <c r="R2024" s="1">
        <f t="shared" si="220"/>
        <v>5.2461250212910921E-3</v>
      </c>
      <c r="S2024" s="1">
        <f t="shared" si="221"/>
        <v>7.5471698113207548E-3</v>
      </c>
      <c r="T2024" s="1">
        <f t="shared" si="222"/>
        <v>2.193432705491508E-3</v>
      </c>
    </row>
    <row r="2025" spans="1:20" x14ac:dyDescent="0.2">
      <c r="A2025" t="str">
        <f>VLOOKUP(B2025,GraphStats!$A:$B,2,0)</f>
        <v>ISCAS</v>
      </c>
      <c r="B2025" t="s">
        <v>10</v>
      </c>
      <c r="C2025" t="s">
        <v>161</v>
      </c>
      <c r="D2025" s="1">
        <f>SUMIFS(SolRaw!$D:$D,SolRaw!$A:$A,$B2025,SolRaw!$B:$B,$C2025,SolRaw!$C:$C,D$1)/SUMIFS(GraphStats!$G:$G,GraphStats!$A:$A,$B2025,GraphStats!$D:$D,D$1)</f>
        <v>1.9723865877712033E-3</v>
      </c>
      <c r="E2025" s="1">
        <f>SUMIFS(SolRaw!$D:$D,SolRaw!$A:$A,$B2025,SolRaw!$B:$B,$C2025,SolRaw!$C:$C,E$1)/SUMIFS(GraphStats!$G:$G,GraphStats!$A:$A,$B2025,GraphStats!$D:$D,E$1)</f>
        <v>1.9801980198019802E-3</v>
      </c>
      <c r="F2025" s="1">
        <f>SUMIFS(SolRaw!$D:$D,SolRaw!$A:$A,$B2025,SolRaw!$B:$B,$C2025,SolRaw!$C:$C,F$1)/SUMIFS(GraphStats!$G:$G,GraphStats!$A:$A,$B2025,GraphStats!$D:$D,F$1)</f>
        <v>5.8252427184466021E-3</v>
      </c>
      <c r="G2025" s="1">
        <f>SUMIFS(SolRaw!$D:$D,SolRaw!$A:$A,$B2025,SolRaw!$B:$B,$C2025,SolRaw!$C:$C,G$1)/SUMIFS(GraphStats!$G:$G,GraphStats!$A:$A,$B2025,GraphStats!$D:$D,G$1)</f>
        <v>7.5471698113207548E-3</v>
      </c>
      <c r="H2025" s="1">
        <f>SUMIFS(SolRaw!$D:$D,SolRaw!$A:$A,$B2025,SolRaw!$B:$B,$C2025,SolRaw!$C:$C,H$1)/SUMIFS(GraphStats!$G:$G,GraphStats!$A:$A,$B2025,GraphStats!$D:$D,H$1)</f>
        <v>2.008032128514056E-3</v>
      </c>
      <c r="I2025" s="1">
        <f>SUMIFS(SolRaw!$D:$D,SolRaw!$A:$A,$B2025,SolRaw!$B:$B,$C2025,SolRaw!$C:$C,I$1)/SUMIFS(GraphStats!$G:$G,GraphStats!$A:$A,$B2025,GraphStats!$D:$D,I$1)</f>
        <v>1.841620626151013E-3</v>
      </c>
      <c r="J2025" s="1">
        <f>SUMIFS(SolRaw!$D:$D,SolRaw!$A:$A,$B2025,SolRaw!$B:$B,$C2025,SolRaw!$C:$C,J$1)/SUMIFS(GraphStats!$G:$G,GraphStats!$A:$A,$B2025,GraphStats!$D:$D,J$1)</f>
        <v>1.9417475728155339E-3</v>
      </c>
      <c r="K2025" s="1">
        <f>SUMIFS(SolRaw!$D:$D,SolRaw!$A:$A,$B2025,SolRaw!$B:$B,$C2025,SolRaw!$C:$C,K$1)/SUMIFS(GraphStats!$G:$G,GraphStats!$A:$A,$B2025,GraphStats!$D:$D,K$1)</f>
        <v>3.5087719298245615E-3</v>
      </c>
      <c r="L2025" s="1">
        <f>SUMIFS(SolRaw!$D:$D,SolRaw!$A:$A,$B2025,SolRaw!$B:$B,$C2025,SolRaw!$C:$C,L$1)/SUMIFS(GraphStats!$G:$G,GraphStats!$A:$A,$B2025,GraphStats!$D:$D,L$1)</f>
        <v>6.0362173038229373E-3</v>
      </c>
      <c r="M2025" s="1">
        <f>SUMIFS(SolRaw!$D:$D,SolRaw!$A:$A,$B2025,SolRaw!$B:$B,$C2025,SolRaw!$C:$C,M$1)/SUMIFS(GraphStats!$G:$G,GraphStats!$A:$A,$B2025,GraphStats!$D:$D,M$1)</f>
        <v>1.7482517482517483E-3</v>
      </c>
      <c r="N2025" s="1">
        <f t="shared" si="217"/>
        <v>3.4409638446720398E-3</v>
      </c>
      <c r="O2025" s="1">
        <f t="shared" si="218"/>
        <v>1.7482517482517483E-3</v>
      </c>
      <c r="P2025" s="1">
        <f t="shared" si="219"/>
        <v>1.9494073265544512E-3</v>
      </c>
      <c r="Q2025" s="1">
        <f t="shared" si="223"/>
        <v>1.9941150741580181E-3</v>
      </c>
      <c r="R2025" s="1">
        <f t="shared" si="220"/>
        <v>5.2461250212910921E-3</v>
      </c>
      <c r="S2025" s="1">
        <f t="shared" si="221"/>
        <v>7.5471698113207548E-3</v>
      </c>
      <c r="T2025" s="1">
        <f t="shared" si="222"/>
        <v>2.193432705491508E-3</v>
      </c>
    </row>
    <row r="2026" spans="1:20" x14ac:dyDescent="0.2">
      <c r="A2026" t="str">
        <f>VLOOKUP(B2026,GraphStats!$A:$B,2,0)</f>
        <v>ISCAS</v>
      </c>
      <c r="B2026" t="s">
        <v>10</v>
      </c>
      <c r="C2026" t="s">
        <v>162</v>
      </c>
      <c r="D2026" s="1">
        <f>SUMIFS(SolRaw!$D:$D,SolRaw!$A:$A,$B2026,SolRaw!$B:$B,$C2026,SolRaw!$C:$C,D$1)/SUMIFS(GraphStats!$G:$G,GraphStats!$A:$A,$B2026,GraphStats!$D:$D,D$1)</f>
        <v>1.9723865877712033E-3</v>
      </c>
      <c r="E2026" s="1">
        <f>SUMIFS(SolRaw!$D:$D,SolRaw!$A:$A,$B2026,SolRaw!$B:$B,$C2026,SolRaw!$C:$C,E$1)/SUMIFS(GraphStats!$G:$G,GraphStats!$A:$A,$B2026,GraphStats!$D:$D,E$1)</f>
        <v>1.9801980198019802E-3</v>
      </c>
      <c r="F2026" s="1">
        <f>SUMIFS(SolRaw!$D:$D,SolRaw!$A:$A,$B2026,SolRaw!$B:$B,$C2026,SolRaw!$C:$C,F$1)/SUMIFS(GraphStats!$G:$G,GraphStats!$A:$A,$B2026,GraphStats!$D:$D,F$1)</f>
        <v>5.8252427184466021E-3</v>
      </c>
      <c r="G2026" s="1">
        <f>SUMIFS(SolRaw!$D:$D,SolRaw!$A:$A,$B2026,SolRaw!$B:$B,$C2026,SolRaw!$C:$C,G$1)/SUMIFS(GraphStats!$G:$G,GraphStats!$A:$A,$B2026,GraphStats!$D:$D,G$1)</f>
        <v>7.5471698113207548E-3</v>
      </c>
      <c r="H2026" s="1">
        <f>SUMIFS(SolRaw!$D:$D,SolRaw!$A:$A,$B2026,SolRaw!$B:$B,$C2026,SolRaw!$C:$C,H$1)/SUMIFS(GraphStats!$G:$G,GraphStats!$A:$A,$B2026,GraphStats!$D:$D,H$1)</f>
        <v>2.008032128514056E-3</v>
      </c>
      <c r="I2026" s="1">
        <f>SUMIFS(SolRaw!$D:$D,SolRaw!$A:$A,$B2026,SolRaw!$B:$B,$C2026,SolRaw!$C:$C,I$1)/SUMIFS(GraphStats!$G:$G,GraphStats!$A:$A,$B2026,GraphStats!$D:$D,I$1)</f>
        <v>1.841620626151013E-3</v>
      </c>
      <c r="J2026" s="1">
        <f>SUMIFS(SolRaw!$D:$D,SolRaw!$A:$A,$B2026,SolRaw!$B:$B,$C2026,SolRaw!$C:$C,J$1)/SUMIFS(GraphStats!$G:$G,GraphStats!$A:$A,$B2026,GraphStats!$D:$D,J$1)</f>
        <v>1.9417475728155339E-3</v>
      </c>
      <c r="K2026" s="1">
        <f>SUMIFS(SolRaw!$D:$D,SolRaw!$A:$A,$B2026,SolRaw!$B:$B,$C2026,SolRaw!$C:$C,K$1)/SUMIFS(GraphStats!$G:$G,GraphStats!$A:$A,$B2026,GraphStats!$D:$D,K$1)</f>
        <v>3.5087719298245615E-3</v>
      </c>
      <c r="L2026" s="1">
        <f>SUMIFS(SolRaw!$D:$D,SolRaw!$A:$A,$B2026,SolRaw!$B:$B,$C2026,SolRaw!$C:$C,L$1)/SUMIFS(GraphStats!$G:$G,GraphStats!$A:$A,$B2026,GraphStats!$D:$D,L$1)</f>
        <v>6.0362173038229373E-3</v>
      </c>
      <c r="M2026" s="1">
        <f>SUMIFS(SolRaw!$D:$D,SolRaw!$A:$A,$B2026,SolRaw!$B:$B,$C2026,SolRaw!$C:$C,M$1)/SUMIFS(GraphStats!$G:$G,GraphStats!$A:$A,$B2026,GraphStats!$D:$D,M$1)</f>
        <v>1.7482517482517483E-3</v>
      </c>
      <c r="N2026" s="1">
        <f t="shared" si="217"/>
        <v>3.4409638446720398E-3</v>
      </c>
      <c r="O2026" s="1">
        <f t="shared" si="218"/>
        <v>1.7482517482517483E-3</v>
      </c>
      <c r="P2026" s="1">
        <f t="shared" si="219"/>
        <v>1.9494073265544512E-3</v>
      </c>
      <c r="Q2026" s="1">
        <f t="shared" si="223"/>
        <v>1.9941150741580181E-3</v>
      </c>
      <c r="R2026" s="1">
        <f t="shared" si="220"/>
        <v>5.2461250212910921E-3</v>
      </c>
      <c r="S2026" s="1">
        <f t="shared" si="221"/>
        <v>7.5471698113207548E-3</v>
      </c>
      <c r="T2026" s="1">
        <f t="shared" si="222"/>
        <v>2.193432705491508E-3</v>
      </c>
    </row>
    <row r="2027" spans="1:20" x14ac:dyDescent="0.2">
      <c r="A2027" t="str">
        <f>VLOOKUP(B2027,GraphStats!$A:$B,2,0)</f>
        <v>ISCAS</v>
      </c>
      <c r="B2027" t="s">
        <v>16</v>
      </c>
      <c r="C2027" t="s">
        <v>136</v>
      </c>
      <c r="D2027" s="1">
        <f>SUMIFS(SolRaw!$D:$D,SolRaw!$A:$A,$B2027,SolRaw!$B:$B,$C2027,SolRaw!$C:$C,D$1)/SUMIFS(GraphStats!$G:$G,GraphStats!$A:$A,$B2027,GraphStats!$D:$D,D$1)</f>
        <v>3.536345776031434E-2</v>
      </c>
      <c r="E2027" s="1">
        <f>SUMIFS(SolRaw!$D:$D,SolRaw!$A:$A,$B2027,SolRaw!$B:$B,$C2027,SolRaw!$C:$C,E$1)/SUMIFS(GraphStats!$G:$G,GraphStats!$A:$A,$B2027,GraphStats!$D:$D,E$1)</f>
        <v>2.8852459016393443E-2</v>
      </c>
      <c r="F2027" s="1">
        <f>SUMIFS(SolRaw!$D:$D,SolRaw!$A:$A,$B2027,SolRaw!$B:$B,$C2027,SolRaw!$C:$C,F$1)/SUMIFS(GraphStats!$G:$G,GraphStats!$A:$A,$B2027,GraphStats!$D:$D,F$1)</f>
        <v>3.085177733065057E-2</v>
      </c>
      <c r="G2027" s="1">
        <f>SUMIFS(SolRaw!$D:$D,SolRaw!$A:$A,$B2027,SolRaw!$B:$B,$C2027,SolRaw!$C:$C,G$1)/SUMIFS(GraphStats!$G:$G,GraphStats!$A:$A,$B2027,GraphStats!$D:$D,G$1)</f>
        <v>3.2722513089005235E-2</v>
      </c>
      <c r="H2027" s="1">
        <f>SUMIFS(SolRaw!$D:$D,SolRaw!$A:$A,$B2027,SolRaw!$B:$B,$C2027,SolRaw!$C:$C,H$1)/SUMIFS(GraphStats!$G:$G,GraphStats!$A:$A,$B2027,GraphStats!$D:$D,H$1)</f>
        <v>3.0789825970548863E-2</v>
      </c>
      <c r="I2027" s="1">
        <f>SUMIFS(SolRaw!$D:$D,SolRaw!$A:$A,$B2027,SolRaw!$B:$B,$C2027,SolRaw!$C:$C,I$1)/SUMIFS(GraphStats!$G:$G,GraphStats!$A:$A,$B2027,GraphStats!$D:$D,I$1)</f>
        <v>4.23956931359354E-2</v>
      </c>
      <c r="J2027" s="1">
        <f>SUMIFS(SolRaw!$D:$D,SolRaw!$A:$A,$B2027,SolRaw!$B:$B,$C2027,SolRaw!$C:$C,J$1)/SUMIFS(GraphStats!$G:$G,GraphStats!$A:$A,$B2027,GraphStats!$D:$D,J$1)</f>
        <v>3.4717494894486042E-2</v>
      </c>
      <c r="K2027" s="1">
        <f>SUMIFS(SolRaw!$D:$D,SolRaw!$A:$A,$B2027,SolRaw!$B:$B,$C2027,SolRaw!$C:$C,K$1)/SUMIFS(GraphStats!$G:$G,GraphStats!$A:$A,$B2027,GraphStats!$D:$D,K$1)</f>
        <v>3.5076108537392459E-2</v>
      </c>
      <c r="L2027" s="1">
        <f>SUMIFS(SolRaw!$D:$D,SolRaw!$A:$A,$B2027,SolRaw!$B:$B,$C2027,SolRaw!$C:$C,L$1)/SUMIFS(GraphStats!$G:$G,GraphStats!$A:$A,$B2027,GraphStats!$D:$D,L$1)</f>
        <v>2.9532967032967032E-2</v>
      </c>
      <c r="M2027" s="1">
        <f>SUMIFS(SolRaw!$D:$D,SolRaw!$A:$A,$B2027,SolRaw!$B:$B,$C2027,SolRaw!$C:$C,M$1)/SUMIFS(GraphStats!$G:$G,GraphStats!$A:$A,$B2027,GraphStats!$D:$D,M$1)</f>
        <v>3.8534428300694881E-2</v>
      </c>
      <c r="N2027" s="1">
        <f t="shared" si="217"/>
        <v>3.3883672506838824E-2</v>
      </c>
      <c r="O2027" s="1">
        <f t="shared" si="218"/>
        <v>2.8852459016393443E-2</v>
      </c>
      <c r="P2027" s="1">
        <f t="shared" si="219"/>
        <v>3.0805313810574289E-2</v>
      </c>
      <c r="Q2027" s="1">
        <f t="shared" si="223"/>
        <v>3.3720003991745642E-2</v>
      </c>
      <c r="R2027" s="1">
        <f t="shared" si="220"/>
        <v>3.5291620454583866E-2</v>
      </c>
      <c r="S2027" s="1">
        <f t="shared" si="221"/>
        <v>4.23956931359354E-2</v>
      </c>
      <c r="T2027" s="1">
        <f t="shared" si="222"/>
        <v>4.2523884236679585E-3</v>
      </c>
    </row>
    <row r="2028" spans="1:20" x14ac:dyDescent="0.2">
      <c r="A2028" t="str">
        <f>VLOOKUP(B2028,GraphStats!$A:$B,2,0)</f>
        <v>ISCAS</v>
      </c>
      <c r="B2028" t="s">
        <v>16</v>
      </c>
      <c r="C2028" t="s">
        <v>137</v>
      </c>
      <c r="D2028" s="1">
        <f>SUMIFS(SolRaw!$D:$D,SolRaw!$A:$A,$B2028,SolRaw!$B:$B,$C2028,SolRaw!$C:$C,D$1)/SUMIFS(GraphStats!$G:$G,GraphStats!$A:$A,$B2028,GraphStats!$D:$D,D$1)</f>
        <v>2.9469548133595286E-2</v>
      </c>
      <c r="E2028" s="1">
        <f>SUMIFS(SolRaw!$D:$D,SolRaw!$A:$A,$B2028,SolRaw!$B:$B,$C2028,SolRaw!$C:$C,E$1)/SUMIFS(GraphStats!$G:$G,GraphStats!$A:$A,$B2028,GraphStats!$D:$D,E$1)</f>
        <v>2.2295081967213116E-2</v>
      </c>
      <c r="F2028" s="1">
        <f>SUMIFS(SolRaw!$D:$D,SolRaw!$A:$A,$B2028,SolRaw!$B:$B,$C2028,SolRaw!$C:$C,F$1)/SUMIFS(GraphStats!$G:$G,GraphStats!$A:$A,$B2028,GraphStats!$D:$D,F$1)</f>
        <v>2.1462105969148222E-2</v>
      </c>
      <c r="G2028" s="1">
        <f>SUMIFS(SolRaw!$D:$D,SolRaw!$A:$A,$B2028,SolRaw!$B:$B,$C2028,SolRaw!$C:$C,G$1)/SUMIFS(GraphStats!$G:$G,GraphStats!$A:$A,$B2028,GraphStats!$D:$D,G$1)</f>
        <v>2.8141361256544501E-2</v>
      </c>
      <c r="H2028" s="1">
        <f>SUMIFS(SolRaw!$D:$D,SolRaw!$A:$A,$B2028,SolRaw!$B:$B,$C2028,SolRaw!$C:$C,H$1)/SUMIFS(GraphStats!$G:$G,GraphStats!$A:$A,$B2028,GraphStats!$D:$D,H$1)</f>
        <v>2.4765729585006693E-2</v>
      </c>
      <c r="I2028" s="1">
        <f>SUMIFS(SolRaw!$D:$D,SolRaw!$A:$A,$B2028,SolRaw!$B:$B,$C2028,SolRaw!$C:$C,I$1)/SUMIFS(GraphStats!$G:$G,GraphStats!$A:$A,$B2028,GraphStats!$D:$D,I$1)</f>
        <v>2.5572005383580079E-2</v>
      </c>
      <c r="J2028" s="1">
        <f>SUMIFS(SolRaw!$D:$D,SolRaw!$A:$A,$B2028,SolRaw!$B:$B,$C2028,SolRaw!$C:$C,J$1)/SUMIFS(GraphStats!$G:$G,GraphStats!$A:$A,$B2028,GraphStats!$D:$D,J$1)</f>
        <v>2.1102791014295439E-2</v>
      </c>
      <c r="K2028" s="1">
        <f>SUMIFS(SolRaw!$D:$D,SolRaw!$A:$A,$B2028,SolRaw!$B:$B,$C2028,SolRaw!$C:$C,K$1)/SUMIFS(GraphStats!$G:$G,GraphStats!$A:$A,$B2028,GraphStats!$D:$D,K$1)</f>
        <v>2.3825281270681668E-2</v>
      </c>
      <c r="L2028" s="1">
        <f>SUMIFS(SolRaw!$D:$D,SolRaw!$A:$A,$B2028,SolRaw!$B:$B,$C2028,SolRaw!$C:$C,L$1)/SUMIFS(GraphStats!$G:$G,GraphStats!$A:$A,$B2028,GraphStats!$D:$D,L$1)</f>
        <v>1.7857142857142856E-2</v>
      </c>
      <c r="M2028" s="1">
        <f>SUMIFS(SolRaw!$D:$D,SolRaw!$A:$A,$B2028,SolRaw!$B:$B,$C2028,SolRaw!$C:$C,M$1)/SUMIFS(GraphStats!$G:$G,GraphStats!$A:$A,$B2028,GraphStats!$D:$D,M$1)</f>
        <v>3.2849020846494E-2</v>
      </c>
      <c r="N2028" s="1">
        <f t="shared" si="217"/>
        <v>2.4734006828370184E-2</v>
      </c>
      <c r="O2028" s="1">
        <f t="shared" si="218"/>
        <v>1.7857142857142856E-2</v>
      </c>
      <c r="P2028" s="1">
        <f t="shared" si="219"/>
        <v>2.1670349968664446E-2</v>
      </c>
      <c r="Q2028" s="1">
        <f t="shared" si="223"/>
        <v>2.4295505427844179E-2</v>
      </c>
      <c r="R2028" s="1">
        <f t="shared" si="220"/>
        <v>2.7499022288303396E-2</v>
      </c>
      <c r="S2028" s="1">
        <f t="shared" si="221"/>
        <v>3.2849020846494E-2</v>
      </c>
      <c r="T2028" s="1">
        <f t="shared" si="222"/>
        <v>4.4540689798599443E-3</v>
      </c>
    </row>
    <row r="2029" spans="1:20" x14ac:dyDescent="0.2">
      <c r="A2029" t="str">
        <f>VLOOKUP(B2029,GraphStats!$A:$B,2,0)</f>
        <v>ISCAS</v>
      </c>
      <c r="B2029" t="s">
        <v>16</v>
      </c>
      <c r="C2029" t="s">
        <v>138</v>
      </c>
      <c r="D2029" s="1">
        <f>SUMIFS(SolRaw!$D:$D,SolRaw!$A:$A,$B2029,SolRaw!$B:$B,$C2029,SolRaw!$C:$C,D$1)/SUMIFS(GraphStats!$G:$G,GraphStats!$A:$A,$B2029,GraphStats!$D:$D,D$1)</f>
        <v>2.6850032743942372E-2</v>
      </c>
      <c r="E2029" s="1">
        <f>SUMIFS(SolRaw!$D:$D,SolRaw!$A:$A,$B2029,SolRaw!$B:$B,$C2029,SolRaw!$C:$C,E$1)/SUMIFS(GraphStats!$G:$G,GraphStats!$A:$A,$B2029,GraphStats!$D:$D,E$1)</f>
        <v>1.7049180327868854E-2</v>
      </c>
      <c r="F2029" s="1">
        <f>SUMIFS(SolRaw!$D:$D,SolRaw!$A:$A,$B2029,SolRaw!$B:$B,$C2029,SolRaw!$C:$C,F$1)/SUMIFS(GraphStats!$G:$G,GraphStats!$A:$A,$B2029,GraphStats!$D:$D,F$1)</f>
        <v>2.0120724346076459E-2</v>
      </c>
      <c r="G2029" s="1">
        <f>SUMIFS(SolRaw!$D:$D,SolRaw!$A:$A,$B2029,SolRaw!$B:$B,$C2029,SolRaw!$C:$C,G$1)/SUMIFS(GraphStats!$G:$G,GraphStats!$A:$A,$B2029,GraphStats!$D:$D,G$1)</f>
        <v>1.7015706806282723E-2</v>
      </c>
      <c r="H2029" s="1">
        <f>SUMIFS(SolRaw!$D:$D,SolRaw!$A:$A,$B2029,SolRaw!$B:$B,$C2029,SolRaw!$C:$C,H$1)/SUMIFS(GraphStats!$G:$G,GraphStats!$A:$A,$B2029,GraphStats!$D:$D,H$1)</f>
        <v>1.8741633199464525E-2</v>
      </c>
      <c r="I2029" s="1">
        <f>SUMIFS(SolRaw!$D:$D,SolRaw!$A:$A,$B2029,SolRaw!$B:$B,$C2029,SolRaw!$C:$C,I$1)/SUMIFS(GraphStats!$G:$G,GraphStats!$A:$A,$B2029,GraphStats!$D:$D,I$1)</f>
        <v>1.9515477792732168E-2</v>
      </c>
      <c r="J2029" s="1">
        <f>SUMIFS(SolRaw!$D:$D,SolRaw!$A:$A,$B2029,SolRaw!$B:$B,$C2029,SolRaw!$C:$C,J$1)/SUMIFS(GraphStats!$G:$G,GraphStats!$A:$A,$B2029,GraphStats!$D:$D,J$1)</f>
        <v>1.6337644656228726E-2</v>
      </c>
      <c r="K2029" s="1">
        <f>SUMIFS(SolRaw!$D:$D,SolRaw!$A:$A,$B2029,SolRaw!$B:$B,$C2029,SolRaw!$C:$C,K$1)/SUMIFS(GraphStats!$G:$G,GraphStats!$A:$A,$B2029,GraphStats!$D:$D,K$1)</f>
        <v>1.6545334215751158E-2</v>
      </c>
      <c r="L2029" s="1">
        <f>SUMIFS(SolRaw!$D:$D,SolRaw!$A:$A,$B2029,SolRaw!$B:$B,$C2029,SolRaw!$C:$C,L$1)/SUMIFS(GraphStats!$G:$G,GraphStats!$A:$A,$B2029,GraphStats!$D:$D,L$1)</f>
        <v>1.6483516483516484E-2</v>
      </c>
      <c r="M2029" s="1">
        <f>SUMIFS(SolRaw!$D:$D,SolRaw!$A:$A,$B2029,SolRaw!$B:$B,$C2029,SolRaw!$C:$C,M$1)/SUMIFS(GraphStats!$G:$G,GraphStats!$A:$A,$B2029,GraphStats!$D:$D,M$1)</f>
        <v>2.2741629816803537E-2</v>
      </c>
      <c r="N2029" s="1">
        <f t="shared" si="217"/>
        <v>1.9140088038866701E-2</v>
      </c>
      <c r="O2029" s="1">
        <f t="shared" si="218"/>
        <v>1.6337644656228726E-2</v>
      </c>
      <c r="P2029" s="1">
        <f t="shared" si="219"/>
        <v>1.666292736338405E-2</v>
      </c>
      <c r="Q2029" s="1">
        <f t="shared" si="223"/>
        <v>1.7895406763666688E-2</v>
      </c>
      <c r="R2029" s="1">
        <f t="shared" si="220"/>
        <v>1.9969412707740386E-2</v>
      </c>
      <c r="S2029" s="1">
        <f t="shared" si="221"/>
        <v>2.6850032743942372E-2</v>
      </c>
      <c r="T2029" s="1">
        <f t="shared" si="222"/>
        <v>3.4026849080026696E-3</v>
      </c>
    </row>
    <row r="2030" spans="1:20" x14ac:dyDescent="0.2">
      <c r="A2030" t="str">
        <f>VLOOKUP(B2030,GraphStats!$A:$B,2,0)</f>
        <v>ISCAS</v>
      </c>
      <c r="B2030" t="s">
        <v>16</v>
      </c>
      <c r="C2030" t="s">
        <v>139</v>
      </c>
      <c r="D2030" s="1">
        <f>SUMIFS(SolRaw!$D:$D,SolRaw!$A:$A,$B2030,SolRaw!$B:$B,$C2030,SolRaw!$C:$C,D$1)/SUMIFS(GraphStats!$G:$G,GraphStats!$A:$A,$B2030,GraphStats!$D:$D,D$1)</f>
        <v>2.6195153896529141E-2</v>
      </c>
      <c r="E2030" s="1">
        <f>SUMIFS(SolRaw!$D:$D,SolRaw!$A:$A,$B2030,SolRaw!$B:$B,$C2030,SolRaw!$C:$C,E$1)/SUMIFS(GraphStats!$G:$G,GraphStats!$A:$A,$B2030,GraphStats!$D:$D,E$1)</f>
        <v>1.7049180327868854E-2</v>
      </c>
      <c r="F2030" s="1">
        <f>SUMIFS(SolRaw!$D:$D,SolRaw!$A:$A,$B2030,SolRaw!$B:$B,$C2030,SolRaw!$C:$C,F$1)/SUMIFS(GraphStats!$G:$G,GraphStats!$A:$A,$B2030,GraphStats!$D:$D,F$1)</f>
        <v>1.9450033534540577E-2</v>
      </c>
      <c r="G2030" s="1">
        <f>SUMIFS(SolRaw!$D:$D,SolRaw!$A:$A,$B2030,SolRaw!$B:$B,$C2030,SolRaw!$C:$C,G$1)/SUMIFS(GraphStats!$G:$G,GraphStats!$A:$A,$B2030,GraphStats!$D:$D,G$1)</f>
        <v>1.7015706806282723E-2</v>
      </c>
      <c r="H2030" s="1">
        <f>SUMIFS(SolRaw!$D:$D,SolRaw!$A:$A,$B2030,SolRaw!$B:$B,$C2030,SolRaw!$C:$C,H$1)/SUMIFS(GraphStats!$G:$G,GraphStats!$A:$A,$B2030,GraphStats!$D:$D,H$1)</f>
        <v>1.9410977242302542E-2</v>
      </c>
      <c r="I2030" s="1">
        <f>SUMIFS(SolRaw!$D:$D,SolRaw!$A:$A,$B2030,SolRaw!$B:$B,$C2030,SolRaw!$C:$C,I$1)/SUMIFS(GraphStats!$G:$G,GraphStats!$A:$A,$B2030,GraphStats!$D:$D,I$1)</f>
        <v>1.9515477792732168E-2</v>
      </c>
      <c r="J2030" s="1">
        <f>SUMIFS(SolRaw!$D:$D,SolRaw!$A:$A,$B2030,SolRaw!$B:$B,$C2030,SolRaw!$C:$C,J$1)/SUMIFS(GraphStats!$G:$G,GraphStats!$A:$A,$B2030,GraphStats!$D:$D,J$1)</f>
        <v>1.6337644656228726E-2</v>
      </c>
      <c r="K2030" s="1">
        <f>SUMIFS(SolRaw!$D:$D,SolRaw!$A:$A,$B2030,SolRaw!$B:$B,$C2030,SolRaw!$C:$C,K$1)/SUMIFS(GraphStats!$G:$G,GraphStats!$A:$A,$B2030,GraphStats!$D:$D,K$1)</f>
        <v>1.6545334215751158E-2</v>
      </c>
      <c r="L2030" s="1">
        <f>SUMIFS(SolRaw!$D:$D,SolRaw!$A:$A,$B2030,SolRaw!$B:$B,$C2030,SolRaw!$C:$C,L$1)/SUMIFS(GraphStats!$G:$G,GraphStats!$A:$A,$B2030,GraphStats!$D:$D,L$1)</f>
        <v>1.6483516483516484E-2</v>
      </c>
      <c r="M2030" s="1">
        <f>SUMIFS(SolRaw!$D:$D,SolRaw!$A:$A,$B2030,SolRaw!$B:$B,$C2030,SolRaw!$C:$C,M$1)/SUMIFS(GraphStats!$G:$G,GraphStats!$A:$A,$B2030,GraphStats!$D:$D,M$1)</f>
        <v>2.2741629816803537E-2</v>
      </c>
      <c r="N2030" s="1">
        <f t="shared" si="217"/>
        <v>1.9074465477255588E-2</v>
      </c>
      <c r="O2030" s="1">
        <f t="shared" si="218"/>
        <v>1.6337644656228726E-2</v>
      </c>
      <c r="P2030" s="1">
        <f t="shared" si="219"/>
        <v>1.666292736338405E-2</v>
      </c>
      <c r="Q2030" s="1">
        <f t="shared" si="223"/>
        <v>1.8230078785085698E-2</v>
      </c>
      <c r="R2030" s="1">
        <f t="shared" si="220"/>
        <v>1.949911672818427E-2</v>
      </c>
      <c r="S2030" s="1">
        <f t="shared" si="221"/>
        <v>2.6195153896529141E-2</v>
      </c>
      <c r="T2030" s="1">
        <f t="shared" si="222"/>
        <v>3.223887547801286E-3</v>
      </c>
    </row>
    <row r="2031" spans="1:20" x14ac:dyDescent="0.2">
      <c r="A2031" t="str">
        <f>VLOOKUP(B2031,GraphStats!$A:$B,2,0)</f>
        <v>ISCAS</v>
      </c>
      <c r="B2031" t="s">
        <v>16</v>
      </c>
      <c r="C2031" t="s">
        <v>140</v>
      </c>
      <c r="D2031" s="1">
        <f>SUMIFS(SolRaw!$D:$D,SolRaw!$A:$A,$B2031,SolRaw!$B:$B,$C2031,SolRaw!$C:$C,D$1)/SUMIFS(GraphStats!$G:$G,GraphStats!$A:$A,$B2031,GraphStats!$D:$D,D$1)</f>
        <v>2.6195153896529141E-2</v>
      </c>
      <c r="E2031" s="1">
        <f>SUMIFS(SolRaw!$D:$D,SolRaw!$A:$A,$B2031,SolRaw!$B:$B,$C2031,SolRaw!$C:$C,E$1)/SUMIFS(GraphStats!$G:$G,GraphStats!$A:$A,$B2031,GraphStats!$D:$D,E$1)</f>
        <v>1.7049180327868854E-2</v>
      </c>
      <c r="F2031" s="1">
        <f>SUMIFS(SolRaw!$D:$D,SolRaw!$A:$A,$B2031,SolRaw!$B:$B,$C2031,SolRaw!$C:$C,F$1)/SUMIFS(GraphStats!$G:$G,GraphStats!$A:$A,$B2031,GraphStats!$D:$D,F$1)</f>
        <v>1.9450033534540577E-2</v>
      </c>
      <c r="G2031" s="1">
        <f>SUMIFS(SolRaw!$D:$D,SolRaw!$A:$A,$B2031,SolRaw!$B:$B,$C2031,SolRaw!$C:$C,G$1)/SUMIFS(GraphStats!$G:$G,GraphStats!$A:$A,$B2031,GraphStats!$D:$D,G$1)</f>
        <v>1.7015706806282723E-2</v>
      </c>
      <c r="H2031" s="1">
        <f>SUMIFS(SolRaw!$D:$D,SolRaw!$A:$A,$B2031,SolRaw!$B:$B,$C2031,SolRaw!$C:$C,H$1)/SUMIFS(GraphStats!$G:$G,GraphStats!$A:$A,$B2031,GraphStats!$D:$D,H$1)</f>
        <v>1.9410977242302542E-2</v>
      </c>
      <c r="I2031" s="1">
        <f>SUMIFS(SolRaw!$D:$D,SolRaw!$A:$A,$B2031,SolRaw!$B:$B,$C2031,SolRaw!$C:$C,I$1)/SUMIFS(GraphStats!$G:$G,GraphStats!$A:$A,$B2031,GraphStats!$D:$D,I$1)</f>
        <v>1.9515477792732168E-2</v>
      </c>
      <c r="J2031" s="1">
        <f>SUMIFS(SolRaw!$D:$D,SolRaw!$A:$A,$B2031,SolRaw!$B:$B,$C2031,SolRaw!$C:$C,J$1)/SUMIFS(GraphStats!$G:$G,GraphStats!$A:$A,$B2031,GraphStats!$D:$D,J$1)</f>
        <v>1.6337644656228726E-2</v>
      </c>
      <c r="K2031" s="1">
        <f>SUMIFS(SolRaw!$D:$D,SolRaw!$A:$A,$B2031,SolRaw!$B:$B,$C2031,SolRaw!$C:$C,K$1)/SUMIFS(GraphStats!$G:$G,GraphStats!$A:$A,$B2031,GraphStats!$D:$D,K$1)</f>
        <v>1.6545334215751158E-2</v>
      </c>
      <c r="L2031" s="1">
        <f>SUMIFS(SolRaw!$D:$D,SolRaw!$A:$A,$B2031,SolRaw!$B:$B,$C2031,SolRaw!$C:$C,L$1)/SUMIFS(GraphStats!$G:$G,GraphStats!$A:$A,$B2031,GraphStats!$D:$D,L$1)</f>
        <v>1.6483516483516484E-2</v>
      </c>
      <c r="M2031" s="1">
        <f>SUMIFS(SolRaw!$D:$D,SolRaw!$A:$A,$B2031,SolRaw!$B:$B,$C2031,SolRaw!$C:$C,M$1)/SUMIFS(GraphStats!$G:$G,GraphStats!$A:$A,$B2031,GraphStats!$D:$D,M$1)</f>
        <v>2.2109917877447885E-2</v>
      </c>
      <c r="N2031" s="1">
        <f t="shared" si="217"/>
        <v>1.9011294283320025E-2</v>
      </c>
      <c r="O2031" s="1">
        <f t="shared" si="218"/>
        <v>1.6337644656228726E-2</v>
      </c>
      <c r="P2031" s="1">
        <f t="shared" si="219"/>
        <v>1.666292736338405E-2</v>
      </c>
      <c r="Q2031" s="1">
        <f t="shared" si="223"/>
        <v>1.8230078785085698E-2</v>
      </c>
      <c r="R2031" s="1">
        <f t="shared" si="220"/>
        <v>1.949911672818427E-2</v>
      </c>
      <c r="S2031" s="1">
        <f t="shared" si="221"/>
        <v>2.6195153896529141E-2</v>
      </c>
      <c r="T2031" s="1">
        <f t="shared" si="222"/>
        <v>3.1493743518173091E-3</v>
      </c>
    </row>
    <row r="2032" spans="1:20" x14ac:dyDescent="0.2">
      <c r="A2032" t="str">
        <f>VLOOKUP(B2032,GraphStats!$A:$B,2,0)</f>
        <v>ISCAS</v>
      </c>
      <c r="B2032" t="s">
        <v>16</v>
      </c>
      <c r="C2032" t="s">
        <v>141</v>
      </c>
      <c r="D2032" s="1">
        <f>SUMIFS(SolRaw!$D:$D,SolRaw!$A:$A,$B2032,SolRaw!$B:$B,$C2032,SolRaw!$C:$C,D$1)/SUMIFS(GraphStats!$G:$G,GraphStats!$A:$A,$B2032,GraphStats!$D:$D,D$1)</f>
        <v>2.6850032743942372E-2</v>
      </c>
      <c r="E2032" s="1">
        <f>SUMIFS(SolRaw!$D:$D,SolRaw!$A:$A,$B2032,SolRaw!$B:$B,$C2032,SolRaw!$C:$C,E$1)/SUMIFS(GraphStats!$G:$G,GraphStats!$A:$A,$B2032,GraphStats!$D:$D,E$1)</f>
        <v>1.7049180327868854E-2</v>
      </c>
      <c r="F2032" s="1">
        <f>SUMIFS(SolRaw!$D:$D,SolRaw!$A:$A,$B2032,SolRaw!$B:$B,$C2032,SolRaw!$C:$C,F$1)/SUMIFS(GraphStats!$G:$G,GraphStats!$A:$A,$B2032,GraphStats!$D:$D,F$1)</f>
        <v>2.0120724346076459E-2</v>
      </c>
      <c r="G2032" s="1">
        <f>SUMIFS(SolRaw!$D:$D,SolRaw!$A:$A,$B2032,SolRaw!$B:$B,$C2032,SolRaw!$C:$C,G$1)/SUMIFS(GraphStats!$G:$G,GraphStats!$A:$A,$B2032,GraphStats!$D:$D,G$1)</f>
        <v>2.0287958115183247E-2</v>
      </c>
      <c r="H2032" s="1">
        <f>SUMIFS(SolRaw!$D:$D,SolRaw!$A:$A,$B2032,SolRaw!$B:$B,$C2032,SolRaw!$C:$C,H$1)/SUMIFS(GraphStats!$G:$G,GraphStats!$A:$A,$B2032,GraphStats!$D:$D,H$1)</f>
        <v>1.9410977242302542E-2</v>
      </c>
      <c r="I2032" s="1">
        <f>SUMIFS(SolRaw!$D:$D,SolRaw!$A:$A,$B2032,SolRaw!$B:$B,$C2032,SolRaw!$C:$C,I$1)/SUMIFS(GraphStats!$G:$G,GraphStats!$A:$A,$B2032,GraphStats!$D:$D,I$1)</f>
        <v>2.0188425302826378E-2</v>
      </c>
      <c r="J2032" s="1">
        <f>SUMIFS(SolRaw!$D:$D,SolRaw!$A:$A,$B2032,SolRaw!$B:$B,$C2032,SolRaw!$C:$C,J$1)/SUMIFS(GraphStats!$G:$G,GraphStats!$A:$A,$B2032,GraphStats!$D:$D,J$1)</f>
        <v>1.6337644656228726E-2</v>
      </c>
      <c r="K2032" s="1">
        <f>SUMIFS(SolRaw!$D:$D,SolRaw!$A:$A,$B2032,SolRaw!$B:$B,$C2032,SolRaw!$C:$C,K$1)/SUMIFS(GraphStats!$G:$G,GraphStats!$A:$A,$B2032,GraphStats!$D:$D,K$1)</f>
        <v>1.7207147584381206E-2</v>
      </c>
      <c r="L2032" s="1">
        <f>SUMIFS(SolRaw!$D:$D,SolRaw!$A:$A,$B2032,SolRaw!$B:$B,$C2032,SolRaw!$C:$C,L$1)/SUMIFS(GraphStats!$G:$G,GraphStats!$A:$A,$B2032,GraphStats!$D:$D,L$1)</f>
        <v>1.9230769230769232E-2</v>
      </c>
      <c r="M2032" s="1">
        <f>SUMIFS(SolRaw!$D:$D,SolRaw!$A:$A,$B2032,SolRaw!$B:$B,$C2032,SolRaw!$C:$C,M$1)/SUMIFS(GraphStats!$G:$G,GraphStats!$A:$A,$B2032,GraphStats!$D:$D,M$1)</f>
        <v>2.2741629816803537E-2</v>
      </c>
      <c r="N2032" s="1">
        <f t="shared" si="217"/>
        <v>1.9942448936638255E-2</v>
      </c>
      <c r="O2032" s="1">
        <f t="shared" si="218"/>
        <v>1.6337644656228726E-2</v>
      </c>
      <c r="P2032" s="1">
        <f t="shared" si="219"/>
        <v>1.7713052995978213E-2</v>
      </c>
      <c r="Q2032" s="1">
        <f t="shared" si="223"/>
        <v>1.97658507941895E-2</v>
      </c>
      <c r="R2032" s="1">
        <f t="shared" si="220"/>
        <v>2.0263074912094031E-2</v>
      </c>
      <c r="S2032" s="1">
        <f t="shared" si="221"/>
        <v>2.6850032743942372E-2</v>
      </c>
      <c r="T2032" s="1">
        <f t="shared" si="222"/>
        <v>3.0803721192493691E-3</v>
      </c>
    </row>
    <row r="2033" spans="1:20" x14ac:dyDescent="0.2">
      <c r="A2033" t="str">
        <f>VLOOKUP(B2033,GraphStats!$A:$B,2,0)</f>
        <v>ISCAS</v>
      </c>
      <c r="B2033" t="s">
        <v>16</v>
      </c>
      <c r="C2033" t="s">
        <v>142</v>
      </c>
      <c r="D2033" s="1">
        <f>SUMIFS(SolRaw!$D:$D,SolRaw!$A:$A,$B2033,SolRaw!$B:$B,$C2033,SolRaw!$C:$C,D$1)/SUMIFS(GraphStats!$G:$G,GraphStats!$A:$A,$B2033,GraphStats!$D:$D,D$1)</f>
        <v>2.6195153896529141E-2</v>
      </c>
      <c r="E2033" s="1">
        <f>SUMIFS(SolRaw!$D:$D,SolRaw!$A:$A,$B2033,SolRaw!$B:$B,$C2033,SolRaw!$C:$C,E$1)/SUMIFS(GraphStats!$G:$G,GraphStats!$A:$A,$B2033,GraphStats!$D:$D,E$1)</f>
        <v>1.7049180327868854E-2</v>
      </c>
      <c r="F2033" s="1">
        <f>SUMIFS(SolRaw!$D:$D,SolRaw!$A:$A,$B2033,SolRaw!$B:$B,$C2033,SolRaw!$C:$C,F$1)/SUMIFS(GraphStats!$G:$G,GraphStats!$A:$A,$B2033,GraphStats!$D:$D,F$1)</f>
        <v>1.9450033534540577E-2</v>
      </c>
      <c r="G2033" s="1">
        <f>SUMIFS(SolRaw!$D:$D,SolRaw!$A:$A,$B2033,SolRaw!$B:$B,$C2033,SolRaw!$C:$C,G$1)/SUMIFS(GraphStats!$G:$G,GraphStats!$A:$A,$B2033,GraphStats!$D:$D,G$1)</f>
        <v>1.7015706806282723E-2</v>
      </c>
      <c r="H2033" s="1">
        <f>SUMIFS(SolRaw!$D:$D,SolRaw!$A:$A,$B2033,SolRaw!$B:$B,$C2033,SolRaw!$C:$C,H$1)/SUMIFS(GraphStats!$G:$G,GraphStats!$A:$A,$B2033,GraphStats!$D:$D,H$1)</f>
        <v>1.9410977242302542E-2</v>
      </c>
      <c r="I2033" s="1">
        <f>SUMIFS(SolRaw!$D:$D,SolRaw!$A:$A,$B2033,SolRaw!$B:$B,$C2033,SolRaw!$C:$C,I$1)/SUMIFS(GraphStats!$G:$G,GraphStats!$A:$A,$B2033,GraphStats!$D:$D,I$1)</f>
        <v>1.9515477792732168E-2</v>
      </c>
      <c r="J2033" s="1">
        <f>SUMIFS(SolRaw!$D:$D,SolRaw!$A:$A,$B2033,SolRaw!$B:$B,$C2033,SolRaw!$C:$C,J$1)/SUMIFS(GraphStats!$G:$G,GraphStats!$A:$A,$B2033,GraphStats!$D:$D,J$1)</f>
        <v>1.6337644656228726E-2</v>
      </c>
      <c r="K2033" s="1">
        <f>SUMIFS(SolRaw!$D:$D,SolRaw!$A:$A,$B2033,SolRaw!$B:$B,$C2033,SolRaw!$C:$C,K$1)/SUMIFS(GraphStats!$G:$G,GraphStats!$A:$A,$B2033,GraphStats!$D:$D,K$1)</f>
        <v>1.6545334215751158E-2</v>
      </c>
      <c r="L2033" s="1">
        <f>SUMIFS(SolRaw!$D:$D,SolRaw!$A:$A,$B2033,SolRaw!$B:$B,$C2033,SolRaw!$C:$C,L$1)/SUMIFS(GraphStats!$G:$G,GraphStats!$A:$A,$B2033,GraphStats!$D:$D,L$1)</f>
        <v>1.6483516483516484E-2</v>
      </c>
      <c r="M2033" s="1">
        <f>SUMIFS(SolRaw!$D:$D,SolRaw!$A:$A,$B2033,SolRaw!$B:$B,$C2033,SolRaw!$C:$C,M$1)/SUMIFS(GraphStats!$G:$G,GraphStats!$A:$A,$B2033,GraphStats!$D:$D,M$1)</f>
        <v>2.2109917877447885E-2</v>
      </c>
      <c r="N2033" s="1">
        <f t="shared" si="217"/>
        <v>1.9011294283320025E-2</v>
      </c>
      <c r="O2033" s="1">
        <f t="shared" si="218"/>
        <v>1.6337644656228726E-2</v>
      </c>
      <c r="P2033" s="1">
        <f t="shared" si="219"/>
        <v>1.666292736338405E-2</v>
      </c>
      <c r="Q2033" s="1">
        <f t="shared" si="223"/>
        <v>1.8230078785085698E-2</v>
      </c>
      <c r="R2033" s="1">
        <f t="shared" si="220"/>
        <v>1.949911672818427E-2</v>
      </c>
      <c r="S2033" s="1">
        <f t="shared" si="221"/>
        <v>2.6195153896529141E-2</v>
      </c>
      <c r="T2033" s="1">
        <f t="shared" si="222"/>
        <v>3.1493743518173091E-3</v>
      </c>
    </row>
    <row r="2034" spans="1:20" x14ac:dyDescent="0.2">
      <c r="A2034" t="str">
        <f>VLOOKUP(B2034,GraphStats!$A:$B,2,0)</f>
        <v>ISCAS</v>
      </c>
      <c r="B2034" t="s">
        <v>16</v>
      </c>
      <c r="C2034" t="s">
        <v>143</v>
      </c>
      <c r="D2034" s="1">
        <f>SUMIFS(SolRaw!$D:$D,SolRaw!$A:$A,$B2034,SolRaw!$B:$B,$C2034,SolRaw!$C:$C,D$1)/SUMIFS(GraphStats!$G:$G,GraphStats!$A:$A,$B2034,GraphStats!$D:$D,D$1)</f>
        <v>2.6850032743942372E-2</v>
      </c>
      <c r="E2034" s="1">
        <f>SUMIFS(SolRaw!$D:$D,SolRaw!$A:$A,$B2034,SolRaw!$B:$B,$C2034,SolRaw!$C:$C,E$1)/SUMIFS(GraphStats!$G:$G,GraphStats!$A:$A,$B2034,GraphStats!$D:$D,E$1)</f>
        <v>1.7049180327868854E-2</v>
      </c>
      <c r="F2034" s="1">
        <f>SUMIFS(SolRaw!$D:$D,SolRaw!$A:$A,$B2034,SolRaw!$B:$B,$C2034,SolRaw!$C:$C,F$1)/SUMIFS(GraphStats!$G:$G,GraphStats!$A:$A,$B2034,GraphStats!$D:$D,F$1)</f>
        <v>2.0120724346076459E-2</v>
      </c>
      <c r="G2034" s="1">
        <f>SUMIFS(SolRaw!$D:$D,SolRaw!$A:$A,$B2034,SolRaw!$B:$B,$C2034,SolRaw!$C:$C,G$1)/SUMIFS(GraphStats!$G:$G,GraphStats!$A:$A,$B2034,GraphStats!$D:$D,G$1)</f>
        <v>2.0287958115183247E-2</v>
      </c>
      <c r="H2034" s="1">
        <f>SUMIFS(SolRaw!$D:$D,SolRaw!$A:$A,$B2034,SolRaw!$B:$B,$C2034,SolRaw!$C:$C,H$1)/SUMIFS(GraphStats!$G:$G,GraphStats!$A:$A,$B2034,GraphStats!$D:$D,H$1)</f>
        <v>1.9410977242302542E-2</v>
      </c>
      <c r="I2034" s="1">
        <f>SUMIFS(SolRaw!$D:$D,SolRaw!$A:$A,$B2034,SolRaw!$B:$B,$C2034,SolRaw!$C:$C,I$1)/SUMIFS(GraphStats!$G:$G,GraphStats!$A:$A,$B2034,GraphStats!$D:$D,I$1)</f>
        <v>2.0188425302826378E-2</v>
      </c>
      <c r="J2034" s="1">
        <f>SUMIFS(SolRaw!$D:$D,SolRaw!$A:$A,$B2034,SolRaw!$B:$B,$C2034,SolRaw!$C:$C,J$1)/SUMIFS(GraphStats!$G:$G,GraphStats!$A:$A,$B2034,GraphStats!$D:$D,J$1)</f>
        <v>1.6337644656228726E-2</v>
      </c>
      <c r="K2034" s="1">
        <f>SUMIFS(SolRaw!$D:$D,SolRaw!$A:$A,$B2034,SolRaw!$B:$B,$C2034,SolRaw!$C:$C,K$1)/SUMIFS(GraphStats!$G:$G,GraphStats!$A:$A,$B2034,GraphStats!$D:$D,K$1)</f>
        <v>1.7207147584381206E-2</v>
      </c>
      <c r="L2034" s="1">
        <f>SUMIFS(SolRaw!$D:$D,SolRaw!$A:$A,$B2034,SolRaw!$B:$B,$C2034,SolRaw!$C:$C,L$1)/SUMIFS(GraphStats!$G:$G,GraphStats!$A:$A,$B2034,GraphStats!$D:$D,L$1)</f>
        <v>1.9230769230769232E-2</v>
      </c>
      <c r="M2034" s="1">
        <f>SUMIFS(SolRaw!$D:$D,SolRaw!$A:$A,$B2034,SolRaw!$B:$B,$C2034,SolRaw!$C:$C,M$1)/SUMIFS(GraphStats!$G:$G,GraphStats!$A:$A,$B2034,GraphStats!$D:$D,M$1)</f>
        <v>2.2741629816803537E-2</v>
      </c>
      <c r="N2034" s="1">
        <f t="shared" si="217"/>
        <v>1.9942448936638255E-2</v>
      </c>
      <c r="O2034" s="1">
        <f t="shared" si="218"/>
        <v>1.6337644656228726E-2</v>
      </c>
      <c r="P2034" s="1">
        <f t="shared" si="219"/>
        <v>1.7713052995978213E-2</v>
      </c>
      <c r="Q2034" s="1">
        <f t="shared" si="223"/>
        <v>1.97658507941895E-2</v>
      </c>
      <c r="R2034" s="1">
        <f t="shared" si="220"/>
        <v>2.0263074912094031E-2</v>
      </c>
      <c r="S2034" s="1">
        <f t="shared" si="221"/>
        <v>2.6850032743942372E-2</v>
      </c>
      <c r="T2034" s="1">
        <f t="shared" si="222"/>
        <v>3.0803721192493691E-3</v>
      </c>
    </row>
    <row r="2035" spans="1:20" x14ac:dyDescent="0.2">
      <c r="A2035" t="str">
        <f>VLOOKUP(B2035,GraphStats!$A:$B,2,0)</f>
        <v>ISCAS</v>
      </c>
      <c r="B2035" t="s">
        <v>16</v>
      </c>
      <c r="C2035" t="s">
        <v>144</v>
      </c>
      <c r="D2035" s="1">
        <f>SUMIFS(SolRaw!$D:$D,SolRaw!$A:$A,$B2035,SolRaw!$B:$B,$C2035,SolRaw!$C:$C,D$1)/SUMIFS(GraphStats!$G:$G,GraphStats!$A:$A,$B2035,GraphStats!$D:$D,D$1)</f>
        <v>2.6195153896529141E-2</v>
      </c>
      <c r="E2035" s="1">
        <f>SUMIFS(SolRaw!$D:$D,SolRaw!$A:$A,$B2035,SolRaw!$B:$B,$C2035,SolRaw!$C:$C,E$1)/SUMIFS(GraphStats!$G:$G,GraphStats!$A:$A,$B2035,GraphStats!$D:$D,E$1)</f>
        <v>1.7049180327868854E-2</v>
      </c>
      <c r="F2035" s="1">
        <f>SUMIFS(SolRaw!$D:$D,SolRaw!$A:$A,$B2035,SolRaw!$B:$B,$C2035,SolRaw!$C:$C,F$1)/SUMIFS(GraphStats!$G:$G,GraphStats!$A:$A,$B2035,GraphStats!$D:$D,F$1)</f>
        <v>1.9450033534540577E-2</v>
      </c>
      <c r="G2035" s="1">
        <f>SUMIFS(SolRaw!$D:$D,SolRaw!$A:$A,$B2035,SolRaw!$B:$B,$C2035,SolRaw!$C:$C,G$1)/SUMIFS(GraphStats!$G:$G,GraphStats!$A:$A,$B2035,GraphStats!$D:$D,G$1)</f>
        <v>1.7015706806282723E-2</v>
      </c>
      <c r="H2035" s="1">
        <f>SUMIFS(SolRaw!$D:$D,SolRaw!$A:$A,$B2035,SolRaw!$B:$B,$C2035,SolRaw!$C:$C,H$1)/SUMIFS(GraphStats!$G:$G,GraphStats!$A:$A,$B2035,GraphStats!$D:$D,H$1)</f>
        <v>1.9410977242302542E-2</v>
      </c>
      <c r="I2035" s="1">
        <f>SUMIFS(SolRaw!$D:$D,SolRaw!$A:$A,$B2035,SolRaw!$B:$B,$C2035,SolRaw!$C:$C,I$1)/SUMIFS(GraphStats!$G:$G,GraphStats!$A:$A,$B2035,GraphStats!$D:$D,I$1)</f>
        <v>1.9515477792732168E-2</v>
      </c>
      <c r="J2035" s="1">
        <f>SUMIFS(SolRaw!$D:$D,SolRaw!$A:$A,$B2035,SolRaw!$B:$B,$C2035,SolRaw!$C:$C,J$1)/SUMIFS(GraphStats!$G:$G,GraphStats!$A:$A,$B2035,GraphStats!$D:$D,J$1)</f>
        <v>1.6337644656228726E-2</v>
      </c>
      <c r="K2035" s="1">
        <f>SUMIFS(SolRaw!$D:$D,SolRaw!$A:$A,$B2035,SolRaw!$B:$B,$C2035,SolRaw!$C:$C,K$1)/SUMIFS(GraphStats!$G:$G,GraphStats!$A:$A,$B2035,GraphStats!$D:$D,K$1)</f>
        <v>1.6545334215751158E-2</v>
      </c>
      <c r="L2035" s="1">
        <f>SUMIFS(SolRaw!$D:$D,SolRaw!$A:$A,$B2035,SolRaw!$B:$B,$C2035,SolRaw!$C:$C,L$1)/SUMIFS(GraphStats!$G:$G,GraphStats!$A:$A,$B2035,GraphStats!$D:$D,L$1)</f>
        <v>1.6483516483516484E-2</v>
      </c>
      <c r="M2035" s="1">
        <f>SUMIFS(SolRaw!$D:$D,SolRaw!$A:$A,$B2035,SolRaw!$B:$B,$C2035,SolRaw!$C:$C,M$1)/SUMIFS(GraphStats!$G:$G,GraphStats!$A:$A,$B2035,GraphStats!$D:$D,M$1)</f>
        <v>2.2109917877447885E-2</v>
      </c>
      <c r="N2035" s="1">
        <f t="shared" si="217"/>
        <v>1.9011294283320025E-2</v>
      </c>
      <c r="O2035" s="1">
        <f t="shared" si="218"/>
        <v>1.6337644656228726E-2</v>
      </c>
      <c r="P2035" s="1">
        <f t="shared" si="219"/>
        <v>1.666292736338405E-2</v>
      </c>
      <c r="Q2035" s="1">
        <f t="shared" si="223"/>
        <v>1.8230078785085698E-2</v>
      </c>
      <c r="R2035" s="1">
        <f t="shared" si="220"/>
        <v>1.949911672818427E-2</v>
      </c>
      <c r="S2035" s="1">
        <f t="shared" si="221"/>
        <v>2.6195153896529141E-2</v>
      </c>
      <c r="T2035" s="1">
        <f t="shared" si="222"/>
        <v>3.1493743518173091E-3</v>
      </c>
    </row>
    <row r="2036" spans="1:20" x14ac:dyDescent="0.2">
      <c r="A2036" t="str">
        <f>VLOOKUP(B2036,GraphStats!$A:$B,2,0)</f>
        <v>ISCAS</v>
      </c>
      <c r="B2036" t="s">
        <v>16</v>
      </c>
      <c r="C2036" t="s">
        <v>145</v>
      </c>
      <c r="D2036" s="1">
        <f>SUMIFS(SolRaw!$D:$D,SolRaw!$A:$A,$B2036,SolRaw!$B:$B,$C2036,SolRaw!$C:$C,D$1)/SUMIFS(GraphStats!$G:$G,GraphStats!$A:$A,$B2036,GraphStats!$D:$D,D$1)</f>
        <v>2.6850032743942372E-2</v>
      </c>
      <c r="E2036" s="1">
        <f>SUMIFS(SolRaw!$D:$D,SolRaw!$A:$A,$B2036,SolRaw!$B:$B,$C2036,SolRaw!$C:$C,E$1)/SUMIFS(GraphStats!$G:$G,GraphStats!$A:$A,$B2036,GraphStats!$D:$D,E$1)</f>
        <v>1.7049180327868854E-2</v>
      </c>
      <c r="F2036" s="1">
        <f>SUMIFS(SolRaw!$D:$D,SolRaw!$A:$A,$B2036,SolRaw!$B:$B,$C2036,SolRaw!$C:$C,F$1)/SUMIFS(GraphStats!$G:$G,GraphStats!$A:$A,$B2036,GraphStats!$D:$D,F$1)</f>
        <v>2.0120724346076459E-2</v>
      </c>
      <c r="G2036" s="1">
        <f>SUMIFS(SolRaw!$D:$D,SolRaw!$A:$A,$B2036,SolRaw!$B:$B,$C2036,SolRaw!$C:$C,G$1)/SUMIFS(GraphStats!$G:$G,GraphStats!$A:$A,$B2036,GraphStats!$D:$D,G$1)</f>
        <v>2.0287958115183247E-2</v>
      </c>
      <c r="H2036" s="1">
        <f>SUMIFS(SolRaw!$D:$D,SolRaw!$A:$A,$B2036,SolRaw!$B:$B,$C2036,SolRaw!$C:$C,H$1)/SUMIFS(GraphStats!$G:$G,GraphStats!$A:$A,$B2036,GraphStats!$D:$D,H$1)</f>
        <v>1.9410977242302542E-2</v>
      </c>
      <c r="I2036" s="1">
        <f>SUMIFS(SolRaw!$D:$D,SolRaw!$A:$A,$B2036,SolRaw!$B:$B,$C2036,SolRaw!$C:$C,I$1)/SUMIFS(GraphStats!$G:$G,GraphStats!$A:$A,$B2036,GraphStats!$D:$D,I$1)</f>
        <v>1.9515477792732168E-2</v>
      </c>
      <c r="J2036" s="1">
        <f>SUMIFS(SolRaw!$D:$D,SolRaw!$A:$A,$B2036,SolRaw!$B:$B,$C2036,SolRaw!$C:$C,J$1)/SUMIFS(GraphStats!$G:$G,GraphStats!$A:$A,$B2036,GraphStats!$D:$D,J$1)</f>
        <v>1.6337644656228726E-2</v>
      </c>
      <c r="K2036" s="1">
        <f>SUMIFS(SolRaw!$D:$D,SolRaw!$A:$A,$B2036,SolRaw!$B:$B,$C2036,SolRaw!$C:$C,K$1)/SUMIFS(GraphStats!$G:$G,GraphStats!$A:$A,$B2036,GraphStats!$D:$D,K$1)</f>
        <v>1.7207147584381206E-2</v>
      </c>
      <c r="L2036" s="1">
        <f>SUMIFS(SolRaw!$D:$D,SolRaw!$A:$A,$B2036,SolRaw!$B:$B,$C2036,SolRaw!$C:$C,L$1)/SUMIFS(GraphStats!$G:$G,GraphStats!$A:$A,$B2036,GraphStats!$D:$D,L$1)</f>
        <v>1.9230769230769232E-2</v>
      </c>
      <c r="M2036" s="1">
        <f>SUMIFS(SolRaw!$D:$D,SolRaw!$A:$A,$B2036,SolRaw!$B:$B,$C2036,SolRaw!$C:$C,M$1)/SUMIFS(GraphStats!$G:$G,GraphStats!$A:$A,$B2036,GraphStats!$D:$D,M$1)</f>
        <v>2.2741629816803537E-2</v>
      </c>
      <c r="N2036" s="1">
        <f t="shared" si="217"/>
        <v>1.9875154185628831E-2</v>
      </c>
      <c r="O2036" s="1">
        <f t="shared" si="218"/>
        <v>1.6337644656228726E-2</v>
      </c>
      <c r="P2036" s="1">
        <f t="shared" si="219"/>
        <v>1.7713052995978213E-2</v>
      </c>
      <c r="Q2036" s="1">
        <f t="shared" si="223"/>
        <v>1.9463227517517355E-2</v>
      </c>
      <c r="R2036" s="1">
        <f t="shared" si="220"/>
        <v>2.0246149672906548E-2</v>
      </c>
      <c r="S2036" s="1">
        <f t="shared" si="221"/>
        <v>2.6850032743942372E-2</v>
      </c>
      <c r="T2036" s="1">
        <f t="shared" si="222"/>
        <v>3.0817517689224676E-3</v>
      </c>
    </row>
    <row r="2037" spans="1:20" x14ac:dyDescent="0.2">
      <c r="A2037" t="str">
        <f>VLOOKUP(B2037,GraphStats!$A:$B,2,0)</f>
        <v>ISCAS</v>
      </c>
      <c r="B2037" t="s">
        <v>16</v>
      </c>
      <c r="C2037" t="s">
        <v>146</v>
      </c>
      <c r="D2037" s="1">
        <f>SUMIFS(SolRaw!$D:$D,SolRaw!$A:$A,$B2037,SolRaw!$B:$B,$C2037,SolRaw!$C:$C,D$1)/SUMIFS(GraphStats!$G:$G,GraphStats!$A:$A,$B2037,GraphStats!$D:$D,D$1)</f>
        <v>2.6850032743942372E-2</v>
      </c>
      <c r="E2037" s="1">
        <f>SUMIFS(SolRaw!$D:$D,SolRaw!$A:$A,$B2037,SolRaw!$B:$B,$C2037,SolRaw!$C:$C,E$1)/SUMIFS(GraphStats!$G:$G,GraphStats!$A:$A,$B2037,GraphStats!$D:$D,E$1)</f>
        <v>1.7049180327868854E-2</v>
      </c>
      <c r="F2037" s="1">
        <f>SUMIFS(SolRaw!$D:$D,SolRaw!$A:$A,$B2037,SolRaw!$B:$B,$C2037,SolRaw!$C:$C,F$1)/SUMIFS(GraphStats!$G:$G,GraphStats!$A:$A,$B2037,GraphStats!$D:$D,F$1)</f>
        <v>2.0120724346076459E-2</v>
      </c>
      <c r="G2037" s="1">
        <f>SUMIFS(SolRaw!$D:$D,SolRaw!$A:$A,$B2037,SolRaw!$B:$B,$C2037,SolRaw!$C:$C,G$1)/SUMIFS(GraphStats!$G:$G,GraphStats!$A:$A,$B2037,GraphStats!$D:$D,G$1)</f>
        <v>1.832460732984293E-2</v>
      </c>
      <c r="H2037" s="1">
        <f>SUMIFS(SolRaw!$D:$D,SolRaw!$A:$A,$B2037,SolRaw!$B:$B,$C2037,SolRaw!$C:$C,H$1)/SUMIFS(GraphStats!$G:$G,GraphStats!$A:$A,$B2037,GraphStats!$D:$D,H$1)</f>
        <v>1.9410977242302542E-2</v>
      </c>
      <c r="I2037" s="1">
        <f>SUMIFS(SolRaw!$D:$D,SolRaw!$A:$A,$B2037,SolRaw!$B:$B,$C2037,SolRaw!$C:$C,I$1)/SUMIFS(GraphStats!$G:$G,GraphStats!$A:$A,$B2037,GraphStats!$D:$D,I$1)</f>
        <v>1.9515477792732168E-2</v>
      </c>
      <c r="J2037" s="1">
        <f>SUMIFS(SolRaw!$D:$D,SolRaw!$A:$A,$B2037,SolRaw!$B:$B,$C2037,SolRaw!$C:$C,J$1)/SUMIFS(GraphStats!$G:$G,GraphStats!$A:$A,$B2037,GraphStats!$D:$D,J$1)</f>
        <v>1.6337644656228726E-2</v>
      </c>
      <c r="K2037" s="1">
        <f>SUMIFS(SolRaw!$D:$D,SolRaw!$A:$A,$B2037,SolRaw!$B:$B,$C2037,SolRaw!$C:$C,K$1)/SUMIFS(GraphStats!$G:$G,GraphStats!$A:$A,$B2037,GraphStats!$D:$D,K$1)</f>
        <v>1.5883520847121111E-2</v>
      </c>
      <c r="L2037" s="1">
        <f>SUMIFS(SolRaw!$D:$D,SolRaw!$A:$A,$B2037,SolRaw!$B:$B,$C2037,SolRaw!$C:$C,L$1)/SUMIFS(GraphStats!$G:$G,GraphStats!$A:$A,$B2037,GraphStats!$D:$D,L$1)</f>
        <v>1.7170329670329672E-2</v>
      </c>
      <c r="M2037" s="1">
        <f>SUMIFS(SolRaw!$D:$D,SolRaw!$A:$A,$B2037,SolRaw!$B:$B,$C2037,SolRaw!$C:$C,M$1)/SUMIFS(GraphStats!$G:$G,GraphStats!$A:$A,$B2037,GraphStats!$D:$D,M$1)</f>
        <v>2.2741629816803537E-2</v>
      </c>
      <c r="N2037" s="1">
        <f t="shared" si="217"/>
        <v>1.9340412477324834E-2</v>
      </c>
      <c r="O2037" s="1">
        <f t="shared" si="218"/>
        <v>1.5883520847121111E-2</v>
      </c>
      <c r="P2037" s="1">
        <f t="shared" si="219"/>
        <v>1.707946766348406E-2</v>
      </c>
      <c r="Q2037" s="1">
        <f t="shared" si="223"/>
        <v>1.8867792286072736E-2</v>
      </c>
      <c r="R2037" s="1">
        <f t="shared" si="220"/>
        <v>1.9969412707740386E-2</v>
      </c>
      <c r="S2037" s="1">
        <f t="shared" si="221"/>
        <v>2.6850032743942372E-2</v>
      </c>
      <c r="T2037" s="1">
        <f t="shared" si="222"/>
        <v>3.342732886964453E-3</v>
      </c>
    </row>
    <row r="2038" spans="1:20" x14ac:dyDescent="0.2">
      <c r="A2038" t="str">
        <f>VLOOKUP(B2038,GraphStats!$A:$B,2,0)</f>
        <v>ISCAS</v>
      </c>
      <c r="B2038" t="s">
        <v>16</v>
      </c>
      <c r="C2038" t="s">
        <v>147</v>
      </c>
      <c r="D2038" s="1">
        <f>SUMIFS(SolRaw!$D:$D,SolRaw!$A:$A,$B2038,SolRaw!$B:$B,$C2038,SolRaw!$C:$C,D$1)/SUMIFS(GraphStats!$G:$G,GraphStats!$A:$A,$B2038,GraphStats!$D:$D,D$1)</f>
        <v>2.6850032743942372E-2</v>
      </c>
      <c r="E2038" s="1">
        <f>SUMIFS(SolRaw!$D:$D,SolRaw!$A:$A,$B2038,SolRaw!$B:$B,$C2038,SolRaw!$C:$C,E$1)/SUMIFS(GraphStats!$G:$G,GraphStats!$A:$A,$B2038,GraphStats!$D:$D,E$1)</f>
        <v>1.7049180327868854E-2</v>
      </c>
      <c r="F2038" s="1">
        <f>SUMIFS(SolRaw!$D:$D,SolRaw!$A:$A,$B2038,SolRaw!$B:$B,$C2038,SolRaw!$C:$C,F$1)/SUMIFS(GraphStats!$G:$G,GraphStats!$A:$A,$B2038,GraphStats!$D:$D,F$1)</f>
        <v>2.0120724346076459E-2</v>
      </c>
      <c r="G2038" s="1">
        <f>SUMIFS(SolRaw!$D:$D,SolRaw!$A:$A,$B2038,SolRaw!$B:$B,$C2038,SolRaw!$C:$C,G$1)/SUMIFS(GraphStats!$G:$G,GraphStats!$A:$A,$B2038,GraphStats!$D:$D,G$1)</f>
        <v>1.7015706806282723E-2</v>
      </c>
      <c r="H2038" s="1">
        <f>SUMIFS(SolRaw!$D:$D,SolRaw!$A:$A,$B2038,SolRaw!$B:$B,$C2038,SolRaw!$C:$C,H$1)/SUMIFS(GraphStats!$G:$G,GraphStats!$A:$A,$B2038,GraphStats!$D:$D,H$1)</f>
        <v>1.8741633199464525E-2</v>
      </c>
      <c r="I2038" s="1">
        <f>SUMIFS(SolRaw!$D:$D,SolRaw!$A:$A,$B2038,SolRaw!$B:$B,$C2038,SolRaw!$C:$C,I$1)/SUMIFS(GraphStats!$G:$G,GraphStats!$A:$A,$B2038,GraphStats!$D:$D,I$1)</f>
        <v>1.9515477792732168E-2</v>
      </c>
      <c r="J2038" s="1">
        <f>SUMIFS(SolRaw!$D:$D,SolRaw!$A:$A,$B2038,SolRaw!$B:$B,$C2038,SolRaw!$C:$C,J$1)/SUMIFS(GraphStats!$G:$G,GraphStats!$A:$A,$B2038,GraphStats!$D:$D,J$1)</f>
        <v>1.6337644656228726E-2</v>
      </c>
      <c r="K2038" s="1">
        <f>SUMIFS(SolRaw!$D:$D,SolRaw!$A:$A,$B2038,SolRaw!$B:$B,$C2038,SolRaw!$C:$C,K$1)/SUMIFS(GraphStats!$G:$G,GraphStats!$A:$A,$B2038,GraphStats!$D:$D,K$1)</f>
        <v>1.6545334215751158E-2</v>
      </c>
      <c r="L2038" s="1">
        <f>SUMIFS(SolRaw!$D:$D,SolRaw!$A:$A,$B2038,SolRaw!$B:$B,$C2038,SolRaw!$C:$C,L$1)/SUMIFS(GraphStats!$G:$G,GraphStats!$A:$A,$B2038,GraphStats!$D:$D,L$1)</f>
        <v>1.7170329670329672E-2</v>
      </c>
      <c r="M2038" s="1">
        <f>SUMIFS(SolRaw!$D:$D,SolRaw!$A:$A,$B2038,SolRaw!$B:$B,$C2038,SolRaw!$C:$C,M$1)/SUMIFS(GraphStats!$G:$G,GraphStats!$A:$A,$B2038,GraphStats!$D:$D,M$1)</f>
        <v>2.2741629816803537E-2</v>
      </c>
      <c r="N2038" s="1">
        <f t="shared" si="217"/>
        <v>1.920876935754802E-2</v>
      </c>
      <c r="O2038" s="1">
        <f t="shared" si="218"/>
        <v>1.6337644656228726E-2</v>
      </c>
      <c r="P2038" s="1">
        <f t="shared" si="219"/>
        <v>1.7024075186679255E-2</v>
      </c>
      <c r="Q2038" s="1">
        <f t="shared" si="223"/>
        <v>1.79559814348971E-2</v>
      </c>
      <c r="R2038" s="1">
        <f t="shared" si="220"/>
        <v>1.9969412707740386E-2</v>
      </c>
      <c r="S2038" s="1">
        <f t="shared" si="221"/>
        <v>2.6850032743942372E-2</v>
      </c>
      <c r="T2038" s="1">
        <f t="shared" si="222"/>
        <v>3.3496232891792803E-3</v>
      </c>
    </row>
    <row r="2039" spans="1:20" x14ac:dyDescent="0.2">
      <c r="A2039" t="str">
        <f>VLOOKUP(B2039,GraphStats!$A:$B,2,0)</f>
        <v>ISCAS</v>
      </c>
      <c r="B2039" t="s">
        <v>16</v>
      </c>
      <c r="C2039" t="s">
        <v>148</v>
      </c>
      <c r="D2039" s="1">
        <f>SUMIFS(SolRaw!$D:$D,SolRaw!$A:$A,$B2039,SolRaw!$B:$B,$C2039,SolRaw!$C:$C,D$1)/SUMIFS(GraphStats!$G:$G,GraphStats!$A:$A,$B2039,GraphStats!$D:$D,D$1)</f>
        <v>2.4230517354289455E-2</v>
      </c>
      <c r="E2039" s="1">
        <f>SUMIFS(SolRaw!$D:$D,SolRaw!$A:$A,$B2039,SolRaw!$B:$B,$C2039,SolRaw!$C:$C,E$1)/SUMIFS(GraphStats!$G:$G,GraphStats!$A:$A,$B2039,GraphStats!$D:$D,E$1)</f>
        <v>1.6393442622950821E-2</v>
      </c>
      <c r="F2039" s="1">
        <f>SUMIFS(SolRaw!$D:$D,SolRaw!$A:$A,$B2039,SolRaw!$B:$B,$C2039,SolRaw!$C:$C,F$1)/SUMIFS(GraphStats!$G:$G,GraphStats!$A:$A,$B2039,GraphStats!$D:$D,F$1)</f>
        <v>1.8779342723004695E-2</v>
      </c>
      <c r="G2039" s="1">
        <f>SUMIFS(SolRaw!$D:$D,SolRaw!$A:$A,$B2039,SolRaw!$B:$B,$C2039,SolRaw!$C:$C,G$1)/SUMIFS(GraphStats!$G:$G,GraphStats!$A:$A,$B2039,GraphStats!$D:$D,G$1)</f>
        <v>1.5706806282722512E-2</v>
      </c>
      <c r="H2039" s="1">
        <f>SUMIFS(SolRaw!$D:$D,SolRaw!$A:$A,$B2039,SolRaw!$B:$B,$C2039,SolRaw!$C:$C,H$1)/SUMIFS(GraphStats!$G:$G,GraphStats!$A:$A,$B2039,GraphStats!$D:$D,H$1)</f>
        <v>1.7402945113788489E-2</v>
      </c>
      <c r="I2039" s="1">
        <f>SUMIFS(SolRaw!$D:$D,SolRaw!$A:$A,$B2039,SolRaw!$B:$B,$C2039,SolRaw!$C:$C,I$1)/SUMIFS(GraphStats!$G:$G,GraphStats!$A:$A,$B2039,GraphStats!$D:$D,I$1)</f>
        <v>1.8169582772543741E-2</v>
      </c>
      <c r="J2039" s="1">
        <f>SUMIFS(SolRaw!$D:$D,SolRaw!$A:$A,$B2039,SolRaw!$B:$B,$C2039,SolRaw!$C:$C,J$1)/SUMIFS(GraphStats!$G:$G,GraphStats!$A:$A,$B2039,GraphStats!$D:$D,J$1)</f>
        <v>1.5656909462219197E-2</v>
      </c>
      <c r="K2039" s="1">
        <f>SUMIFS(SolRaw!$D:$D,SolRaw!$A:$A,$B2039,SolRaw!$B:$B,$C2039,SolRaw!$C:$C,K$1)/SUMIFS(GraphStats!$G:$G,GraphStats!$A:$A,$B2039,GraphStats!$D:$D,K$1)</f>
        <v>1.5221707478491065E-2</v>
      </c>
      <c r="L2039" s="1">
        <f>SUMIFS(SolRaw!$D:$D,SolRaw!$A:$A,$B2039,SolRaw!$B:$B,$C2039,SolRaw!$C:$C,L$1)/SUMIFS(GraphStats!$G:$G,GraphStats!$A:$A,$B2039,GraphStats!$D:$D,L$1)</f>
        <v>1.4423076923076924E-2</v>
      </c>
      <c r="M2039" s="1">
        <f>SUMIFS(SolRaw!$D:$D,SolRaw!$A:$A,$B2039,SolRaw!$B:$B,$C2039,SolRaw!$C:$C,M$1)/SUMIFS(GraphStats!$G:$G,GraphStats!$A:$A,$B2039,GraphStats!$D:$D,M$1)</f>
        <v>2.2109917877447885E-2</v>
      </c>
      <c r="N2039" s="1">
        <f t="shared" si="217"/>
        <v>1.7809424861053479E-2</v>
      </c>
      <c r="O2039" s="1">
        <f t="shared" si="218"/>
        <v>1.4423076923076924E-2</v>
      </c>
      <c r="P2039" s="1">
        <f t="shared" si="219"/>
        <v>1.5669383667345025E-2</v>
      </c>
      <c r="Q2039" s="1">
        <f t="shared" si="223"/>
        <v>1.6898193868369653E-2</v>
      </c>
      <c r="R2039" s="1">
        <f t="shared" si="220"/>
        <v>1.8626902735389458E-2</v>
      </c>
      <c r="S2039" s="1">
        <f t="shared" si="221"/>
        <v>2.4230517354289455E-2</v>
      </c>
      <c r="T2039" s="1">
        <f t="shared" si="222"/>
        <v>3.1654965538453891E-3</v>
      </c>
    </row>
    <row r="2040" spans="1:20" x14ac:dyDescent="0.2">
      <c r="A2040" t="str">
        <f>VLOOKUP(B2040,GraphStats!$A:$B,2,0)</f>
        <v>ISCAS</v>
      </c>
      <c r="B2040" t="s">
        <v>16</v>
      </c>
      <c r="C2040" t="s">
        <v>149</v>
      </c>
      <c r="D2040" s="1">
        <f>SUMIFS(SolRaw!$D:$D,SolRaw!$A:$A,$B2040,SolRaw!$B:$B,$C2040,SolRaw!$C:$C,D$1)/SUMIFS(GraphStats!$G:$G,GraphStats!$A:$A,$B2040,GraphStats!$D:$D,D$1)</f>
        <v>2.4230517354289455E-2</v>
      </c>
      <c r="E2040" s="1">
        <f>SUMIFS(SolRaw!$D:$D,SolRaw!$A:$A,$B2040,SolRaw!$B:$B,$C2040,SolRaw!$C:$C,E$1)/SUMIFS(GraphStats!$G:$G,GraphStats!$A:$A,$B2040,GraphStats!$D:$D,E$1)</f>
        <v>1.6393442622950821E-2</v>
      </c>
      <c r="F2040" s="1">
        <f>SUMIFS(SolRaw!$D:$D,SolRaw!$A:$A,$B2040,SolRaw!$B:$B,$C2040,SolRaw!$C:$C,F$1)/SUMIFS(GraphStats!$G:$G,GraphStats!$A:$A,$B2040,GraphStats!$D:$D,F$1)</f>
        <v>1.8779342723004695E-2</v>
      </c>
      <c r="G2040" s="1">
        <f>SUMIFS(SolRaw!$D:$D,SolRaw!$A:$A,$B2040,SolRaw!$B:$B,$C2040,SolRaw!$C:$C,G$1)/SUMIFS(GraphStats!$G:$G,GraphStats!$A:$A,$B2040,GraphStats!$D:$D,G$1)</f>
        <v>1.5706806282722512E-2</v>
      </c>
      <c r="H2040" s="1">
        <f>SUMIFS(SolRaw!$D:$D,SolRaw!$A:$A,$B2040,SolRaw!$B:$B,$C2040,SolRaw!$C:$C,H$1)/SUMIFS(GraphStats!$G:$G,GraphStats!$A:$A,$B2040,GraphStats!$D:$D,H$1)</f>
        <v>1.7402945113788489E-2</v>
      </c>
      <c r="I2040" s="1">
        <f>SUMIFS(SolRaw!$D:$D,SolRaw!$A:$A,$B2040,SolRaw!$B:$B,$C2040,SolRaw!$C:$C,I$1)/SUMIFS(GraphStats!$G:$G,GraphStats!$A:$A,$B2040,GraphStats!$D:$D,I$1)</f>
        <v>1.8169582772543741E-2</v>
      </c>
      <c r="J2040" s="1">
        <f>SUMIFS(SolRaw!$D:$D,SolRaw!$A:$A,$B2040,SolRaw!$B:$B,$C2040,SolRaw!$C:$C,J$1)/SUMIFS(GraphStats!$G:$G,GraphStats!$A:$A,$B2040,GraphStats!$D:$D,J$1)</f>
        <v>1.5656909462219197E-2</v>
      </c>
      <c r="K2040" s="1">
        <f>SUMIFS(SolRaw!$D:$D,SolRaw!$A:$A,$B2040,SolRaw!$B:$B,$C2040,SolRaw!$C:$C,K$1)/SUMIFS(GraphStats!$G:$G,GraphStats!$A:$A,$B2040,GraphStats!$D:$D,K$1)</f>
        <v>1.5221707478491065E-2</v>
      </c>
      <c r="L2040" s="1">
        <f>SUMIFS(SolRaw!$D:$D,SolRaw!$A:$A,$B2040,SolRaw!$B:$B,$C2040,SolRaw!$C:$C,L$1)/SUMIFS(GraphStats!$G:$G,GraphStats!$A:$A,$B2040,GraphStats!$D:$D,L$1)</f>
        <v>1.4423076923076924E-2</v>
      </c>
      <c r="M2040" s="1">
        <f>SUMIFS(SolRaw!$D:$D,SolRaw!$A:$A,$B2040,SolRaw!$B:$B,$C2040,SolRaw!$C:$C,M$1)/SUMIFS(GraphStats!$G:$G,GraphStats!$A:$A,$B2040,GraphStats!$D:$D,M$1)</f>
        <v>2.2109917877447885E-2</v>
      </c>
      <c r="N2040" s="1">
        <f t="shared" si="217"/>
        <v>1.7809424861053479E-2</v>
      </c>
      <c r="O2040" s="1">
        <f t="shared" si="218"/>
        <v>1.4423076923076924E-2</v>
      </c>
      <c r="P2040" s="1">
        <f t="shared" si="219"/>
        <v>1.5669383667345025E-2</v>
      </c>
      <c r="Q2040" s="1">
        <f t="shared" si="223"/>
        <v>1.6898193868369653E-2</v>
      </c>
      <c r="R2040" s="1">
        <f t="shared" si="220"/>
        <v>1.8626902735389458E-2</v>
      </c>
      <c r="S2040" s="1">
        <f t="shared" si="221"/>
        <v>2.4230517354289455E-2</v>
      </c>
      <c r="T2040" s="1">
        <f t="shared" si="222"/>
        <v>3.1654965538453891E-3</v>
      </c>
    </row>
    <row r="2041" spans="1:20" x14ac:dyDescent="0.2">
      <c r="A2041" t="str">
        <f>VLOOKUP(B2041,GraphStats!$A:$B,2,0)</f>
        <v>ISCAS</v>
      </c>
      <c r="B2041" t="s">
        <v>16</v>
      </c>
      <c r="C2041" t="s">
        <v>150</v>
      </c>
      <c r="D2041" s="1">
        <f>SUMIFS(SolRaw!$D:$D,SolRaw!$A:$A,$B2041,SolRaw!$B:$B,$C2041,SolRaw!$C:$C,D$1)/SUMIFS(GraphStats!$G:$G,GraphStats!$A:$A,$B2041,GraphStats!$D:$D,D$1)</f>
        <v>2.4230517354289455E-2</v>
      </c>
      <c r="E2041" s="1">
        <f>SUMIFS(SolRaw!$D:$D,SolRaw!$A:$A,$B2041,SolRaw!$B:$B,$C2041,SolRaw!$C:$C,E$1)/SUMIFS(GraphStats!$G:$G,GraphStats!$A:$A,$B2041,GraphStats!$D:$D,E$1)</f>
        <v>1.6393442622950821E-2</v>
      </c>
      <c r="F2041" s="1">
        <f>SUMIFS(SolRaw!$D:$D,SolRaw!$A:$A,$B2041,SolRaw!$B:$B,$C2041,SolRaw!$C:$C,F$1)/SUMIFS(GraphStats!$G:$G,GraphStats!$A:$A,$B2041,GraphStats!$D:$D,F$1)</f>
        <v>1.8779342723004695E-2</v>
      </c>
      <c r="G2041" s="1">
        <f>SUMIFS(SolRaw!$D:$D,SolRaw!$A:$A,$B2041,SolRaw!$B:$B,$C2041,SolRaw!$C:$C,G$1)/SUMIFS(GraphStats!$G:$G,GraphStats!$A:$A,$B2041,GraphStats!$D:$D,G$1)</f>
        <v>1.5706806282722512E-2</v>
      </c>
      <c r="H2041" s="1">
        <f>SUMIFS(SolRaw!$D:$D,SolRaw!$A:$A,$B2041,SolRaw!$B:$B,$C2041,SolRaw!$C:$C,H$1)/SUMIFS(GraphStats!$G:$G,GraphStats!$A:$A,$B2041,GraphStats!$D:$D,H$1)</f>
        <v>1.7402945113788489E-2</v>
      </c>
      <c r="I2041" s="1">
        <f>SUMIFS(SolRaw!$D:$D,SolRaw!$A:$A,$B2041,SolRaw!$B:$B,$C2041,SolRaw!$C:$C,I$1)/SUMIFS(GraphStats!$G:$G,GraphStats!$A:$A,$B2041,GraphStats!$D:$D,I$1)</f>
        <v>1.8169582772543741E-2</v>
      </c>
      <c r="J2041" s="1">
        <f>SUMIFS(SolRaw!$D:$D,SolRaw!$A:$A,$B2041,SolRaw!$B:$B,$C2041,SolRaw!$C:$C,J$1)/SUMIFS(GraphStats!$G:$G,GraphStats!$A:$A,$B2041,GraphStats!$D:$D,J$1)</f>
        <v>1.5656909462219197E-2</v>
      </c>
      <c r="K2041" s="1">
        <f>SUMIFS(SolRaw!$D:$D,SolRaw!$A:$A,$B2041,SolRaw!$B:$B,$C2041,SolRaw!$C:$C,K$1)/SUMIFS(GraphStats!$G:$G,GraphStats!$A:$A,$B2041,GraphStats!$D:$D,K$1)</f>
        <v>1.5221707478491065E-2</v>
      </c>
      <c r="L2041" s="1">
        <f>SUMIFS(SolRaw!$D:$D,SolRaw!$A:$A,$B2041,SolRaw!$B:$B,$C2041,SolRaw!$C:$C,L$1)/SUMIFS(GraphStats!$G:$G,GraphStats!$A:$A,$B2041,GraphStats!$D:$D,L$1)</f>
        <v>1.4423076923076924E-2</v>
      </c>
      <c r="M2041" s="1">
        <f>SUMIFS(SolRaw!$D:$D,SolRaw!$A:$A,$B2041,SolRaw!$B:$B,$C2041,SolRaw!$C:$C,M$1)/SUMIFS(GraphStats!$G:$G,GraphStats!$A:$A,$B2041,GraphStats!$D:$D,M$1)</f>
        <v>2.2109917877447885E-2</v>
      </c>
      <c r="N2041" s="1">
        <f t="shared" si="217"/>
        <v>1.7809424861053479E-2</v>
      </c>
      <c r="O2041" s="1">
        <f t="shared" si="218"/>
        <v>1.4423076923076924E-2</v>
      </c>
      <c r="P2041" s="1">
        <f t="shared" si="219"/>
        <v>1.5669383667345025E-2</v>
      </c>
      <c r="Q2041" s="1">
        <f t="shared" si="223"/>
        <v>1.6898193868369653E-2</v>
      </c>
      <c r="R2041" s="1">
        <f t="shared" si="220"/>
        <v>1.8626902735389458E-2</v>
      </c>
      <c r="S2041" s="1">
        <f t="shared" si="221"/>
        <v>2.4230517354289455E-2</v>
      </c>
      <c r="T2041" s="1">
        <f t="shared" si="222"/>
        <v>3.1654965538453891E-3</v>
      </c>
    </row>
    <row r="2042" spans="1:20" x14ac:dyDescent="0.2">
      <c r="A2042" t="str">
        <f>VLOOKUP(B2042,GraphStats!$A:$B,2,0)</f>
        <v>ISCAS</v>
      </c>
      <c r="B2042" t="s">
        <v>16</v>
      </c>
      <c r="C2042" t="s">
        <v>151</v>
      </c>
      <c r="D2042" s="1">
        <f>SUMIFS(SolRaw!$D:$D,SolRaw!$A:$A,$B2042,SolRaw!$B:$B,$C2042,SolRaw!$C:$C,D$1)/SUMIFS(GraphStats!$G:$G,GraphStats!$A:$A,$B2042,GraphStats!$D:$D,D$1)</f>
        <v>2.4230517354289455E-2</v>
      </c>
      <c r="E2042" s="1">
        <f>SUMIFS(SolRaw!$D:$D,SolRaw!$A:$A,$B2042,SolRaw!$B:$B,$C2042,SolRaw!$C:$C,E$1)/SUMIFS(GraphStats!$G:$G,GraphStats!$A:$A,$B2042,GraphStats!$D:$D,E$1)</f>
        <v>1.6393442622950821E-2</v>
      </c>
      <c r="F2042" s="1">
        <f>SUMIFS(SolRaw!$D:$D,SolRaw!$A:$A,$B2042,SolRaw!$B:$B,$C2042,SolRaw!$C:$C,F$1)/SUMIFS(GraphStats!$G:$G,GraphStats!$A:$A,$B2042,GraphStats!$D:$D,F$1)</f>
        <v>1.8779342723004695E-2</v>
      </c>
      <c r="G2042" s="1">
        <f>SUMIFS(SolRaw!$D:$D,SolRaw!$A:$A,$B2042,SolRaw!$B:$B,$C2042,SolRaw!$C:$C,G$1)/SUMIFS(GraphStats!$G:$G,GraphStats!$A:$A,$B2042,GraphStats!$D:$D,G$1)</f>
        <v>1.5706806282722512E-2</v>
      </c>
      <c r="H2042" s="1">
        <f>SUMIFS(SolRaw!$D:$D,SolRaw!$A:$A,$B2042,SolRaw!$B:$B,$C2042,SolRaw!$C:$C,H$1)/SUMIFS(GraphStats!$G:$G,GraphStats!$A:$A,$B2042,GraphStats!$D:$D,H$1)</f>
        <v>1.7402945113788489E-2</v>
      </c>
      <c r="I2042" s="1">
        <f>SUMIFS(SolRaw!$D:$D,SolRaw!$A:$A,$B2042,SolRaw!$B:$B,$C2042,SolRaw!$C:$C,I$1)/SUMIFS(GraphStats!$G:$G,GraphStats!$A:$A,$B2042,GraphStats!$D:$D,I$1)</f>
        <v>1.8169582772543741E-2</v>
      </c>
      <c r="J2042" s="1">
        <f>SUMIFS(SolRaw!$D:$D,SolRaw!$A:$A,$B2042,SolRaw!$B:$B,$C2042,SolRaw!$C:$C,J$1)/SUMIFS(GraphStats!$G:$G,GraphStats!$A:$A,$B2042,GraphStats!$D:$D,J$1)</f>
        <v>1.5656909462219197E-2</v>
      </c>
      <c r="K2042" s="1">
        <f>SUMIFS(SolRaw!$D:$D,SolRaw!$A:$A,$B2042,SolRaw!$B:$B,$C2042,SolRaw!$C:$C,K$1)/SUMIFS(GraphStats!$G:$G,GraphStats!$A:$A,$B2042,GraphStats!$D:$D,K$1)</f>
        <v>1.5221707478491065E-2</v>
      </c>
      <c r="L2042" s="1">
        <f>SUMIFS(SolRaw!$D:$D,SolRaw!$A:$A,$B2042,SolRaw!$B:$B,$C2042,SolRaw!$C:$C,L$1)/SUMIFS(GraphStats!$G:$G,GraphStats!$A:$A,$B2042,GraphStats!$D:$D,L$1)</f>
        <v>1.4423076923076924E-2</v>
      </c>
      <c r="M2042" s="1">
        <f>SUMIFS(SolRaw!$D:$D,SolRaw!$A:$A,$B2042,SolRaw!$B:$B,$C2042,SolRaw!$C:$C,M$1)/SUMIFS(GraphStats!$G:$G,GraphStats!$A:$A,$B2042,GraphStats!$D:$D,M$1)</f>
        <v>2.1478205938092229E-2</v>
      </c>
      <c r="N2042" s="1">
        <f t="shared" si="217"/>
        <v>1.7746253667117913E-2</v>
      </c>
      <c r="O2042" s="1">
        <f t="shared" si="218"/>
        <v>1.4423076923076924E-2</v>
      </c>
      <c r="P2042" s="1">
        <f t="shared" si="219"/>
        <v>1.5669383667345025E-2</v>
      </c>
      <c r="Q2042" s="1">
        <f t="shared" si="223"/>
        <v>1.6898193868369653E-2</v>
      </c>
      <c r="R2042" s="1">
        <f t="shared" si="220"/>
        <v>1.8626902735389458E-2</v>
      </c>
      <c r="S2042" s="1">
        <f t="shared" si="221"/>
        <v>2.4230517354289455E-2</v>
      </c>
      <c r="T2042" s="1">
        <f t="shared" si="222"/>
        <v>3.0751535517472119E-3</v>
      </c>
    </row>
    <row r="2043" spans="1:20" x14ac:dyDescent="0.2">
      <c r="A2043" t="str">
        <f>VLOOKUP(B2043,GraphStats!$A:$B,2,0)</f>
        <v>ISCAS</v>
      </c>
      <c r="B2043" t="s">
        <v>16</v>
      </c>
      <c r="C2043" t="s">
        <v>152</v>
      </c>
      <c r="D2043" s="1">
        <f>SUMIFS(SolRaw!$D:$D,SolRaw!$A:$A,$B2043,SolRaw!$B:$B,$C2043,SolRaw!$C:$C,D$1)/SUMIFS(GraphStats!$G:$G,GraphStats!$A:$A,$B2043,GraphStats!$D:$D,D$1)</f>
        <v>2.4230517354289455E-2</v>
      </c>
      <c r="E2043" s="1">
        <f>SUMIFS(SolRaw!$D:$D,SolRaw!$A:$A,$B2043,SolRaw!$B:$B,$C2043,SolRaw!$C:$C,E$1)/SUMIFS(GraphStats!$G:$G,GraphStats!$A:$A,$B2043,GraphStats!$D:$D,E$1)</f>
        <v>1.6393442622950821E-2</v>
      </c>
      <c r="F2043" s="1">
        <f>SUMIFS(SolRaw!$D:$D,SolRaw!$A:$A,$B2043,SolRaw!$B:$B,$C2043,SolRaw!$C:$C,F$1)/SUMIFS(GraphStats!$G:$G,GraphStats!$A:$A,$B2043,GraphStats!$D:$D,F$1)</f>
        <v>1.8779342723004695E-2</v>
      </c>
      <c r="G2043" s="1">
        <f>SUMIFS(SolRaw!$D:$D,SolRaw!$A:$A,$B2043,SolRaw!$B:$B,$C2043,SolRaw!$C:$C,G$1)/SUMIFS(GraphStats!$G:$G,GraphStats!$A:$A,$B2043,GraphStats!$D:$D,G$1)</f>
        <v>1.5706806282722512E-2</v>
      </c>
      <c r="H2043" s="1">
        <f>SUMIFS(SolRaw!$D:$D,SolRaw!$A:$A,$B2043,SolRaw!$B:$B,$C2043,SolRaw!$C:$C,H$1)/SUMIFS(GraphStats!$G:$G,GraphStats!$A:$A,$B2043,GraphStats!$D:$D,H$1)</f>
        <v>1.7402945113788489E-2</v>
      </c>
      <c r="I2043" s="1">
        <f>SUMIFS(SolRaw!$D:$D,SolRaw!$A:$A,$B2043,SolRaw!$B:$B,$C2043,SolRaw!$C:$C,I$1)/SUMIFS(GraphStats!$G:$G,GraphStats!$A:$A,$B2043,GraphStats!$D:$D,I$1)</f>
        <v>1.8169582772543741E-2</v>
      </c>
      <c r="J2043" s="1">
        <f>SUMIFS(SolRaw!$D:$D,SolRaw!$A:$A,$B2043,SolRaw!$B:$B,$C2043,SolRaw!$C:$C,J$1)/SUMIFS(GraphStats!$G:$G,GraphStats!$A:$A,$B2043,GraphStats!$D:$D,J$1)</f>
        <v>1.5656909462219197E-2</v>
      </c>
      <c r="K2043" s="1">
        <f>SUMIFS(SolRaw!$D:$D,SolRaw!$A:$A,$B2043,SolRaw!$B:$B,$C2043,SolRaw!$C:$C,K$1)/SUMIFS(GraphStats!$G:$G,GraphStats!$A:$A,$B2043,GraphStats!$D:$D,K$1)</f>
        <v>1.5221707478491065E-2</v>
      </c>
      <c r="L2043" s="1">
        <f>SUMIFS(SolRaw!$D:$D,SolRaw!$A:$A,$B2043,SolRaw!$B:$B,$C2043,SolRaw!$C:$C,L$1)/SUMIFS(GraphStats!$G:$G,GraphStats!$A:$A,$B2043,GraphStats!$D:$D,L$1)</f>
        <v>1.4423076923076924E-2</v>
      </c>
      <c r="M2043" s="1">
        <f>SUMIFS(SolRaw!$D:$D,SolRaw!$A:$A,$B2043,SolRaw!$B:$B,$C2043,SolRaw!$C:$C,M$1)/SUMIFS(GraphStats!$G:$G,GraphStats!$A:$A,$B2043,GraphStats!$D:$D,M$1)</f>
        <v>2.2109917877447885E-2</v>
      </c>
      <c r="N2043" s="1">
        <f t="shared" si="217"/>
        <v>1.7809424861053479E-2</v>
      </c>
      <c r="O2043" s="1">
        <f t="shared" si="218"/>
        <v>1.4423076923076924E-2</v>
      </c>
      <c r="P2043" s="1">
        <f t="shared" si="219"/>
        <v>1.5669383667345025E-2</v>
      </c>
      <c r="Q2043" s="1">
        <f t="shared" si="223"/>
        <v>1.6898193868369653E-2</v>
      </c>
      <c r="R2043" s="1">
        <f t="shared" si="220"/>
        <v>1.8626902735389458E-2</v>
      </c>
      <c r="S2043" s="1">
        <f t="shared" si="221"/>
        <v>2.4230517354289455E-2</v>
      </c>
      <c r="T2043" s="1">
        <f t="shared" si="222"/>
        <v>3.1654965538453891E-3</v>
      </c>
    </row>
    <row r="2044" spans="1:20" x14ac:dyDescent="0.2">
      <c r="A2044" t="str">
        <f>VLOOKUP(B2044,GraphStats!$A:$B,2,0)</f>
        <v>ISCAS</v>
      </c>
      <c r="B2044" t="s">
        <v>16</v>
      </c>
      <c r="C2044" t="s">
        <v>153</v>
      </c>
      <c r="D2044" s="1">
        <f>SUMIFS(SolRaw!$D:$D,SolRaw!$A:$A,$B2044,SolRaw!$B:$B,$C2044,SolRaw!$C:$C,D$1)/SUMIFS(GraphStats!$G:$G,GraphStats!$A:$A,$B2044,GraphStats!$D:$D,D$1)</f>
        <v>2.4230517354289455E-2</v>
      </c>
      <c r="E2044" s="1">
        <f>SUMIFS(SolRaw!$D:$D,SolRaw!$A:$A,$B2044,SolRaw!$B:$B,$C2044,SolRaw!$C:$C,E$1)/SUMIFS(GraphStats!$G:$G,GraphStats!$A:$A,$B2044,GraphStats!$D:$D,E$1)</f>
        <v>1.6393442622950821E-2</v>
      </c>
      <c r="F2044" s="1">
        <f>SUMIFS(SolRaw!$D:$D,SolRaw!$A:$A,$B2044,SolRaw!$B:$B,$C2044,SolRaw!$C:$C,F$1)/SUMIFS(GraphStats!$G:$G,GraphStats!$A:$A,$B2044,GraphStats!$D:$D,F$1)</f>
        <v>1.8779342723004695E-2</v>
      </c>
      <c r="G2044" s="1">
        <f>SUMIFS(SolRaw!$D:$D,SolRaw!$A:$A,$B2044,SolRaw!$B:$B,$C2044,SolRaw!$C:$C,G$1)/SUMIFS(GraphStats!$G:$G,GraphStats!$A:$A,$B2044,GraphStats!$D:$D,G$1)</f>
        <v>1.5706806282722512E-2</v>
      </c>
      <c r="H2044" s="1">
        <f>SUMIFS(SolRaw!$D:$D,SolRaw!$A:$A,$B2044,SolRaw!$B:$B,$C2044,SolRaw!$C:$C,H$1)/SUMIFS(GraphStats!$G:$G,GraphStats!$A:$A,$B2044,GraphStats!$D:$D,H$1)</f>
        <v>1.7402945113788489E-2</v>
      </c>
      <c r="I2044" s="1">
        <f>SUMIFS(SolRaw!$D:$D,SolRaw!$A:$A,$B2044,SolRaw!$B:$B,$C2044,SolRaw!$C:$C,I$1)/SUMIFS(GraphStats!$G:$G,GraphStats!$A:$A,$B2044,GraphStats!$D:$D,I$1)</f>
        <v>1.8169582772543741E-2</v>
      </c>
      <c r="J2044" s="1">
        <f>SUMIFS(SolRaw!$D:$D,SolRaw!$A:$A,$B2044,SolRaw!$B:$B,$C2044,SolRaw!$C:$C,J$1)/SUMIFS(GraphStats!$G:$G,GraphStats!$A:$A,$B2044,GraphStats!$D:$D,J$1)</f>
        <v>1.5656909462219197E-2</v>
      </c>
      <c r="K2044" s="1">
        <f>SUMIFS(SolRaw!$D:$D,SolRaw!$A:$A,$B2044,SolRaw!$B:$B,$C2044,SolRaw!$C:$C,K$1)/SUMIFS(GraphStats!$G:$G,GraphStats!$A:$A,$B2044,GraphStats!$D:$D,K$1)</f>
        <v>1.5221707478491065E-2</v>
      </c>
      <c r="L2044" s="1">
        <f>SUMIFS(SolRaw!$D:$D,SolRaw!$A:$A,$B2044,SolRaw!$B:$B,$C2044,SolRaw!$C:$C,L$1)/SUMIFS(GraphStats!$G:$G,GraphStats!$A:$A,$B2044,GraphStats!$D:$D,L$1)</f>
        <v>1.4423076923076924E-2</v>
      </c>
      <c r="M2044" s="1">
        <f>SUMIFS(SolRaw!$D:$D,SolRaw!$A:$A,$B2044,SolRaw!$B:$B,$C2044,SolRaw!$C:$C,M$1)/SUMIFS(GraphStats!$G:$G,GraphStats!$A:$A,$B2044,GraphStats!$D:$D,M$1)</f>
        <v>2.1478205938092229E-2</v>
      </c>
      <c r="N2044" s="1">
        <f t="shared" si="217"/>
        <v>1.7746253667117913E-2</v>
      </c>
      <c r="O2044" s="1">
        <f t="shared" si="218"/>
        <v>1.4423076923076924E-2</v>
      </c>
      <c r="P2044" s="1">
        <f t="shared" si="219"/>
        <v>1.5669383667345025E-2</v>
      </c>
      <c r="Q2044" s="1">
        <f t="shared" si="223"/>
        <v>1.6898193868369653E-2</v>
      </c>
      <c r="R2044" s="1">
        <f t="shared" si="220"/>
        <v>1.8626902735389458E-2</v>
      </c>
      <c r="S2044" s="1">
        <f t="shared" si="221"/>
        <v>2.4230517354289455E-2</v>
      </c>
      <c r="T2044" s="1">
        <f t="shared" si="222"/>
        <v>3.0751535517472119E-3</v>
      </c>
    </row>
    <row r="2045" spans="1:20" x14ac:dyDescent="0.2">
      <c r="A2045" t="str">
        <f>VLOOKUP(B2045,GraphStats!$A:$B,2,0)</f>
        <v>ISCAS</v>
      </c>
      <c r="B2045" t="s">
        <v>16</v>
      </c>
      <c r="C2045" t="s">
        <v>154</v>
      </c>
      <c r="D2045" s="1">
        <f>SUMIFS(SolRaw!$D:$D,SolRaw!$A:$A,$B2045,SolRaw!$B:$B,$C2045,SolRaw!$C:$C,D$1)/SUMIFS(GraphStats!$G:$G,GraphStats!$A:$A,$B2045,GraphStats!$D:$D,D$1)</f>
        <v>2.4230517354289455E-2</v>
      </c>
      <c r="E2045" s="1">
        <f>SUMIFS(SolRaw!$D:$D,SolRaw!$A:$A,$B2045,SolRaw!$B:$B,$C2045,SolRaw!$C:$C,E$1)/SUMIFS(GraphStats!$G:$G,GraphStats!$A:$A,$B2045,GraphStats!$D:$D,E$1)</f>
        <v>1.6393442622950821E-2</v>
      </c>
      <c r="F2045" s="1">
        <f>SUMIFS(SolRaw!$D:$D,SolRaw!$A:$A,$B2045,SolRaw!$B:$B,$C2045,SolRaw!$C:$C,F$1)/SUMIFS(GraphStats!$G:$G,GraphStats!$A:$A,$B2045,GraphStats!$D:$D,F$1)</f>
        <v>1.8779342723004695E-2</v>
      </c>
      <c r="G2045" s="1">
        <f>SUMIFS(SolRaw!$D:$D,SolRaw!$A:$A,$B2045,SolRaw!$B:$B,$C2045,SolRaw!$C:$C,G$1)/SUMIFS(GraphStats!$G:$G,GraphStats!$A:$A,$B2045,GraphStats!$D:$D,G$1)</f>
        <v>1.5706806282722512E-2</v>
      </c>
      <c r="H2045" s="1">
        <f>SUMIFS(SolRaw!$D:$D,SolRaw!$A:$A,$B2045,SolRaw!$B:$B,$C2045,SolRaw!$C:$C,H$1)/SUMIFS(GraphStats!$G:$G,GraphStats!$A:$A,$B2045,GraphStats!$D:$D,H$1)</f>
        <v>1.7402945113788489E-2</v>
      </c>
      <c r="I2045" s="1">
        <f>SUMIFS(SolRaw!$D:$D,SolRaw!$A:$A,$B2045,SolRaw!$B:$B,$C2045,SolRaw!$C:$C,I$1)/SUMIFS(GraphStats!$G:$G,GraphStats!$A:$A,$B2045,GraphStats!$D:$D,I$1)</f>
        <v>1.8169582772543741E-2</v>
      </c>
      <c r="J2045" s="1">
        <f>SUMIFS(SolRaw!$D:$D,SolRaw!$A:$A,$B2045,SolRaw!$B:$B,$C2045,SolRaw!$C:$C,J$1)/SUMIFS(GraphStats!$G:$G,GraphStats!$A:$A,$B2045,GraphStats!$D:$D,J$1)</f>
        <v>1.5656909462219197E-2</v>
      </c>
      <c r="K2045" s="1">
        <f>SUMIFS(SolRaw!$D:$D,SolRaw!$A:$A,$B2045,SolRaw!$B:$B,$C2045,SolRaw!$C:$C,K$1)/SUMIFS(GraphStats!$G:$G,GraphStats!$A:$A,$B2045,GraphStats!$D:$D,K$1)</f>
        <v>1.5221707478491065E-2</v>
      </c>
      <c r="L2045" s="1">
        <f>SUMIFS(SolRaw!$D:$D,SolRaw!$A:$A,$B2045,SolRaw!$B:$B,$C2045,SolRaw!$C:$C,L$1)/SUMIFS(GraphStats!$G:$G,GraphStats!$A:$A,$B2045,GraphStats!$D:$D,L$1)</f>
        <v>1.4423076923076924E-2</v>
      </c>
      <c r="M2045" s="1">
        <f>SUMIFS(SolRaw!$D:$D,SolRaw!$A:$A,$B2045,SolRaw!$B:$B,$C2045,SolRaw!$C:$C,M$1)/SUMIFS(GraphStats!$G:$G,GraphStats!$A:$A,$B2045,GraphStats!$D:$D,M$1)</f>
        <v>2.2109917877447885E-2</v>
      </c>
      <c r="N2045" s="1">
        <f t="shared" si="217"/>
        <v>1.7809424861053479E-2</v>
      </c>
      <c r="O2045" s="1">
        <f t="shared" si="218"/>
        <v>1.4423076923076924E-2</v>
      </c>
      <c r="P2045" s="1">
        <f t="shared" si="219"/>
        <v>1.5669383667345025E-2</v>
      </c>
      <c r="Q2045" s="1">
        <f t="shared" si="223"/>
        <v>1.6898193868369653E-2</v>
      </c>
      <c r="R2045" s="1">
        <f t="shared" si="220"/>
        <v>1.8626902735389458E-2</v>
      </c>
      <c r="S2045" s="1">
        <f t="shared" si="221"/>
        <v>2.4230517354289455E-2</v>
      </c>
      <c r="T2045" s="1">
        <f t="shared" si="222"/>
        <v>3.1654965538453891E-3</v>
      </c>
    </row>
    <row r="2046" spans="1:20" x14ac:dyDescent="0.2">
      <c r="A2046" t="str">
        <f>VLOOKUP(B2046,GraphStats!$A:$B,2,0)</f>
        <v>ISCAS</v>
      </c>
      <c r="B2046" t="s">
        <v>16</v>
      </c>
      <c r="C2046" t="s">
        <v>155</v>
      </c>
      <c r="D2046" s="1">
        <f>SUMIFS(SolRaw!$D:$D,SolRaw!$A:$A,$B2046,SolRaw!$B:$B,$C2046,SolRaw!$C:$C,D$1)/SUMIFS(GraphStats!$G:$G,GraphStats!$A:$A,$B2046,GraphStats!$D:$D,D$1)</f>
        <v>2.4230517354289455E-2</v>
      </c>
      <c r="E2046" s="1">
        <f>SUMIFS(SolRaw!$D:$D,SolRaw!$A:$A,$B2046,SolRaw!$B:$B,$C2046,SolRaw!$C:$C,E$1)/SUMIFS(GraphStats!$G:$G,GraphStats!$A:$A,$B2046,GraphStats!$D:$D,E$1)</f>
        <v>1.6393442622950821E-2</v>
      </c>
      <c r="F2046" s="1">
        <f>SUMIFS(SolRaw!$D:$D,SolRaw!$A:$A,$B2046,SolRaw!$B:$B,$C2046,SolRaw!$C:$C,F$1)/SUMIFS(GraphStats!$G:$G,GraphStats!$A:$A,$B2046,GraphStats!$D:$D,F$1)</f>
        <v>1.8779342723004695E-2</v>
      </c>
      <c r="G2046" s="1">
        <f>SUMIFS(SolRaw!$D:$D,SolRaw!$A:$A,$B2046,SolRaw!$B:$B,$C2046,SolRaw!$C:$C,G$1)/SUMIFS(GraphStats!$G:$G,GraphStats!$A:$A,$B2046,GraphStats!$D:$D,G$1)</f>
        <v>1.5706806282722512E-2</v>
      </c>
      <c r="H2046" s="1">
        <f>SUMIFS(SolRaw!$D:$D,SolRaw!$A:$A,$B2046,SolRaw!$B:$B,$C2046,SolRaw!$C:$C,H$1)/SUMIFS(GraphStats!$G:$G,GraphStats!$A:$A,$B2046,GraphStats!$D:$D,H$1)</f>
        <v>1.7402945113788489E-2</v>
      </c>
      <c r="I2046" s="1">
        <f>SUMIFS(SolRaw!$D:$D,SolRaw!$A:$A,$B2046,SolRaw!$B:$B,$C2046,SolRaw!$C:$C,I$1)/SUMIFS(GraphStats!$G:$G,GraphStats!$A:$A,$B2046,GraphStats!$D:$D,I$1)</f>
        <v>1.8169582772543741E-2</v>
      </c>
      <c r="J2046" s="1">
        <f>SUMIFS(SolRaw!$D:$D,SolRaw!$A:$A,$B2046,SolRaw!$B:$B,$C2046,SolRaw!$C:$C,J$1)/SUMIFS(GraphStats!$G:$G,GraphStats!$A:$A,$B2046,GraphStats!$D:$D,J$1)</f>
        <v>1.5656909462219197E-2</v>
      </c>
      <c r="K2046" s="1">
        <f>SUMIFS(SolRaw!$D:$D,SolRaw!$A:$A,$B2046,SolRaw!$B:$B,$C2046,SolRaw!$C:$C,K$1)/SUMIFS(GraphStats!$G:$G,GraphStats!$A:$A,$B2046,GraphStats!$D:$D,K$1)</f>
        <v>1.5221707478491065E-2</v>
      </c>
      <c r="L2046" s="1">
        <f>SUMIFS(SolRaw!$D:$D,SolRaw!$A:$A,$B2046,SolRaw!$B:$B,$C2046,SolRaw!$C:$C,L$1)/SUMIFS(GraphStats!$G:$G,GraphStats!$A:$A,$B2046,GraphStats!$D:$D,L$1)</f>
        <v>1.4423076923076924E-2</v>
      </c>
      <c r="M2046" s="1">
        <f>SUMIFS(SolRaw!$D:$D,SolRaw!$A:$A,$B2046,SolRaw!$B:$B,$C2046,SolRaw!$C:$C,M$1)/SUMIFS(GraphStats!$G:$G,GraphStats!$A:$A,$B2046,GraphStats!$D:$D,M$1)</f>
        <v>2.1478205938092229E-2</v>
      </c>
      <c r="N2046" s="1">
        <f t="shared" si="217"/>
        <v>1.7746253667117913E-2</v>
      </c>
      <c r="O2046" s="1">
        <f t="shared" si="218"/>
        <v>1.4423076923076924E-2</v>
      </c>
      <c r="P2046" s="1">
        <f t="shared" si="219"/>
        <v>1.5669383667345025E-2</v>
      </c>
      <c r="Q2046" s="1">
        <f t="shared" si="223"/>
        <v>1.6898193868369653E-2</v>
      </c>
      <c r="R2046" s="1">
        <f t="shared" si="220"/>
        <v>1.8626902735389458E-2</v>
      </c>
      <c r="S2046" s="1">
        <f t="shared" si="221"/>
        <v>2.4230517354289455E-2</v>
      </c>
      <c r="T2046" s="1">
        <f t="shared" si="222"/>
        <v>3.0751535517472119E-3</v>
      </c>
    </row>
    <row r="2047" spans="1:20" x14ac:dyDescent="0.2">
      <c r="A2047" t="str">
        <f>VLOOKUP(B2047,GraphStats!$A:$B,2,0)</f>
        <v>ISCAS</v>
      </c>
      <c r="B2047" t="s">
        <v>16</v>
      </c>
      <c r="C2047" t="s">
        <v>156</v>
      </c>
      <c r="D2047" s="1">
        <f>SUMIFS(SolRaw!$D:$D,SolRaw!$A:$A,$B2047,SolRaw!$B:$B,$C2047,SolRaw!$C:$C,D$1)/SUMIFS(GraphStats!$G:$G,GraphStats!$A:$A,$B2047,GraphStats!$D:$D,D$1)</f>
        <v>2.4230517354289455E-2</v>
      </c>
      <c r="E2047" s="1">
        <f>SUMIFS(SolRaw!$D:$D,SolRaw!$A:$A,$B2047,SolRaw!$B:$B,$C2047,SolRaw!$C:$C,E$1)/SUMIFS(GraphStats!$G:$G,GraphStats!$A:$A,$B2047,GraphStats!$D:$D,E$1)</f>
        <v>1.6393442622950821E-2</v>
      </c>
      <c r="F2047" s="1">
        <f>SUMIFS(SolRaw!$D:$D,SolRaw!$A:$A,$B2047,SolRaw!$B:$B,$C2047,SolRaw!$C:$C,F$1)/SUMIFS(GraphStats!$G:$G,GraphStats!$A:$A,$B2047,GraphStats!$D:$D,F$1)</f>
        <v>1.8779342723004695E-2</v>
      </c>
      <c r="G2047" s="1">
        <f>SUMIFS(SolRaw!$D:$D,SolRaw!$A:$A,$B2047,SolRaw!$B:$B,$C2047,SolRaw!$C:$C,G$1)/SUMIFS(GraphStats!$G:$G,GraphStats!$A:$A,$B2047,GraphStats!$D:$D,G$1)</f>
        <v>1.5706806282722512E-2</v>
      </c>
      <c r="H2047" s="1">
        <f>SUMIFS(SolRaw!$D:$D,SolRaw!$A:$A,$B2047,SolRaw!$B:$B,$C2047,SolRaw!$C:$C,H$1)/SUMIFS(GraphStats!$G:$G,GraphStats!$A:$A,$B2047,GraphStats!$D:$D,H$1)</f>
        <v>1.7402945113788489E-2</v>
      </c>
      <c r="I2047" s="1">
        <f>SUMIFS(SolRaw!$D:$D,SolRaw!$A:$A,$B2047,SolRaw!$B:$B,$C2047,SolRaw!$C:$C,I$1)/SUMIFS(GraphStats!$G:$G,GraphStats!$A:$A,$B2047,GraphStats!$D:$D,I$1)</f>
        <v>1.8169582772543741E-2</v>
      </c>
      <c r="J2047" s="1">
        <f>SUMIFS(SolRaw!$D:$D,SolRaw!$A:$A,$B2047,SolRaw!$B:$B,$C2047,SolRaw!$C:$C,J$1)/SUMIFS(GraphStats!$G:$G,GraphStats!$A:$A,$B2047,GraphStats!$D:$D,J$1)</f>
        <v>1.5656909462219197E-2</v>
      </c>
      <c r="K2047" s="1">
        <f>SUMIFS(SolRaw!$D:$D,SolRaw!$A:$A,$B2047,SolRaw!$B:$B,$C2047,SolRaw!$C:$C,K$1)/SUMIFS(GraphStats!$G:$G,GraphStats!$A:$A,$B2047,GraphStats!$D:$D,K$1)</f>
        <v>1.5221707478491065E-2</v>
      </c>
      <c r="L2047" s="1">
        <f>SUMIFS(SolRaw!$D:$D,SolRaw!$A:$A,$B2047,SolRaw!$B:$B,$C2047,SolRaw!$C:$C,L$1)/SUMIFS(GraphStats!$G:$G,GraphStats!$A:$A,$B2047,GraphStats!$D:$D,L$1)</f>
        <v>1.4423076923076924E-2</v>
      </c>
      <c r="M2047" s="1">
        <f>SUMIFS(SolRaw!$D:$D,SolRaw!$A:$A,$B2047,SolRaw!$B:$B,$C2047,SolRaw!$C:$C,M$1)/SUMIFS(GraphStats!$G:$G,GraphStats!$A:$A,$B2047,GraphStats!$D:$D,M$1)</f>
        <v>2.2109917877447885E-2</v>
      </c>
      <c r="N2047" s="1">
        <f t="shared" si="217"/>
        <v>1.7809424861053479E-2</v>
      </c>
      <c r="O2047" s="1">
        <f t="shared" si="218"/>
        <v>1.4423076923076924E-2</v>
      </c>
      <c r="P2047" s="1">
        <f t="shared" si="219"/>
        <v>1.5669383667345025E-2</v>
      </c>
      <c r="Q2047" s="1">
        <f t="shared" si="223"/>
        <v>1.6898193868369653E-2</v>
      </c>
      <c r="R2047" s="1">
        <f t="shared" si="220"/>
        <v>1.8626902735389458E-2</v>
      </c>
      <c r="S2047" s="1">
        <f t="shared" si="221"/>
        <v>2.4230517354289455E-2</v>
      </c>
      <c r="T2047" s="1">
        <f t="shared" si="222"/>
        <v>3.1654965538453891E-3</v>
      </c>
    </row>
    <row r="2048" spans="1:20" x14ac:dyDescent="0.2">
      <c r="A2048" t="str">
        <f>VLOOKUP(B2048,GraphStats!$A:$B,2,0)</f>
        <v>ISCAS</v>
      </c>
      <c r="B2048" t="s">
        <v>16</v>
      </c>
      <c r="C2048" t="s">
        <v>157</v>
      </c>
      <c r="D2048" s="1">
        <f>SUMIFS(SolRaw!$D:$D,SolRaw!$A:$A,$B2048,SolRaw!$B:$B,$C2048,SolRaw!$C:$C,D$1)/SUMIFS(GraphStats!$G:$G,GraphStats!$A:$A,$B2048,GraphStats!$D:$D,D$1)</f>
        <v>2.4230517354289455E-2</v>
      </c>
      <c r="E2048" s="1">
        <f>SUMIFS(SolRaw!$D:$D,SolRaw!$A:$A,$B2048,SolRaw!$B:$B,$C2048,SolRaw!$C:$C,E$1)/SUMIFS(GraphStats!$G:$G,GraphStats!$A:$A,$B2048,GraphStats!$D:$D,E$1)</f>
        <v>1.6393442622950821E-2</v>
      </c>
      <c r="F2048" s="1">
        <f>SUMIFS(SolRaw!$D:$D,SolRaw!$A:$A,$B2048,SolRaw!$B:$B,$C2048,SolRaw!$C:$C,F$1)/SUMIFS(GraphStats!$G:$G,GraphStats!$A:$A,$B2048,GraphStats!$D:$D,F$1)</f>
        <v>1.8779342723004695E-2</v>
      </c>
      <c r="G2048" s="1">
        <f>SUMIFS(SolRaw!$D:$D,SolRaw!$A:$A,$B2048,SolRaw!$B:$B,$C2048,SolRaw!$C:$C,G$1)/SUMIFS(GraphStats!$G:$G,GraphStats!$A:$A,$B2048,GraphStats!$D:$D,G$1)</f>
        <v>1.5706806282722512E-2</v>
      </c>
      <c r="H2048" s="1">
        <f>SUMIFS(SolRaw!$D:$D,SolRaw!$A:$A,$B2048,SolRaw!$B:$B,$C2048,SolRaw!$C:$C,H$1)/SUMIFS(GraphStats!$G:$G,GraphStats!$A:$A,$B2048,GraphStats!$D:$D,H$1)</f>
        <v>1.7402945113788489E-2</v>
      </c>
      <c r="I2048" s="1">
        <f>SUMIFS(SolRaw!$D:$D,SolRaw!$A:$A,$B2048,SolRaw!$B:$B,$C2048,SolRaw!$C:$C,I$1)/SUMIFS(GraphStats!$G:$G,GraphStats!$A:$A,$B2048,GraphStats!$D:$D,I$1)</f>
        <v>1.8169582772543741E-2</v>
      </c>
      <c r="J2048" s="1">
        <f>SUMIFS(SolRaw!$D:$D,SolRaw!$A:$A,$B2048,SolRaw!$B:$B,$C2048,SolRaw!$C:$C,J$1)/SUMIFS(GraphStats!$G:$G,GraphStats!$A:$A,$B2048,GraphStats!$D:$D,J$1)</f>
        <v>1.5656909462219197E-2</v>
      </c>
      <c r="K2048" s="1">
        <f>SUMIFS(SolRaw!$D:$D,SolRaw!$A:$A,$B2048,SolRaw!$B:$B,$C2048,SolRaw!$C:$C,K$1)/SUMIFS(GraphStats!$G:$G,GraphStats!$A:$A,$B2048,GraphStats!$D:$D,K$1)</f>
        <v>1.5221707478491065E-2</v>
      </c>
      <c r="L2048" s="1">
        <f>SUMIFS(SolRaw!$D:$D,SolRaw!$A:$A,$B2048,SolRaw!$B:$B,$C2048,SolRaw!$C:$C,L$1)/SUMIFS(GraphStats!$G:$G,GraphStats!$A:$A,$B2048,GraphStats!$D:$D,L$1)</f>
        <v>1.4423076923076924E-2</v>
      </c>
      <c r="M2048" s="1">
        <f>SUMIFS(SolRaw!$D:$D,SolRaw!$A:$A,$B2048,SolRaw!$B:$B,$C2048,SolRaw!$C:$C,M$1)/SUMIFS(GraphStats!$G:$G,GraphStats!$A:$A,$B2048,GraphStats!$D:$D,M$1)</f>
        <v>2.2109917877447885E-2</v>
      </c>
      <c r="N2048" s="1">
        <f t="shared" si="217"/>
        <v>1.7809424861053479E-2</v>
      </c>
      <c r="O2048" s="1">
        <f t="shared" si="218"/>
        <v>1.4423076923076924E-2</v>
      </c>
      <c r="P2048" s="1">
        <f t="shared" si="219"/>
        <v>1.5669383667345025E-2</v>
      </c>
      <c r="Q2048" s="1">
        <f t="shared" si="223"/>
        <v>1.6898193868369653E-2</v>
      </c>
      <c r="R2048" s="1">
        <f t="shared" si="220"/>
        <v>1.8626902735389458E-2</v>
      </c>
      <c r="S2048" s="1">
        <f t="shared" si="221"/>
        <v>2.4230517354289455E-2</v>
      </c>
      <c r="T2048" s="1">
        <f t="shared" si="222"/>
        <v>3.1654965538453891E-3</v>
      </c>
    </row>
    <row r="2049" spans="1:20" x14ac:dyDescent="0.2">
      <c r="A2049" t="str">
        <f>VLOOKUP(B2049,GraphStats!$A:$B,2,0)</f>
        <v>ISCAS</v>
      </c>
      <c r="B2049" t="s">
        <v>16</v>
      </c>
      <c r="C2049" t="s">
        <v>158</v>
      </c>
      <c r="D2049" s="1">
        <f>SUMIFS(SolRaw!$D:$D,SolRaw!$A:$A,$B2049,SolRaw!$B:$B,$C2049,SolRaw!$C:$C,D$1)/SUMIFS(GraphStats!$G:$G,GraphStats!$A:$A,$B2049,GraphStats!$D:$D,D$1)</f>
        <v>2.6850032743942372E-2</v>
      </c>
      <c r="E2049" s="1">
        <f>SUMIFS(SolRaw!$D:$D,SolRaw!$A:$A,$B2049,SolRaw!$B:$B,$C2049,SolRaw!$C:$C,E$1)/SUMIFS(GraphStats!$G:$G,GraphStats!$A:$A,$B2049,GraphStats!$D:$D,E$1)</f>
        <v>1.7049180327868854E-2</v>
      </c>
      <c r="F2049" s="1">
        <f>SUMIFS(SolRaw!$D:$D,SolRaw!$A:$A,$B2049,SolRaw!$B:$B,$C2049,SolRaw!$C:$C,F$1)/SUMIFS(GraphStats!$G:$G,GraphStats!$A:$A,$B2049,GraphStats!$D:$D,F$1)</f>
        <v>2.0120724346076459E-2</v>
      </c>
      <c r="G2049" s="1">
        <f>SUMIFS(SolRaw!$D:$D,SolRaw!$A:$A,$B2049,SolRaw!$B:$B,$C2049,SolRaw!$C:$C,G$1)/SUMIFS(GraphStats!$G:$G,GraphStats!$A:$A,$B2049,GraphStats!$D:$D,G$1)</f>
        <v>2.0287958115183247E-2</v>
      </c>
      <c r="H2049" s="1">
        <f>SUMIFS(SolRaw!$D:$D,SolRaw!$A:$A,$B2049,SolRaw!$B:$B,$C2049,SolRaw!$C:$C,H$1)/SUMIFS(GraphStats!$G:$G,GraphStats!$A:$A,$B2049,GraphStats!$D:$D,H$1)</f>
        <v>1.9410977242302542E-2</v>
      </c>
      <c r="I2049" s="1">
        <f>SUMIFS(SolRaw!$D:$D,SolRaw!$A:$A,$B2049,SolRaw!$B:$B,$C2049,SolRaw!$C:$C,I$1)/SUMIFS(GraphStats!$G:$G,GraphStats!$A:$A,$B2049,GraphStats!$D:$D,I$1)</f>
        <v>2.0188425302826378E-2</v>
      </c>
      <c r="J2049" s="1">
        <f>SUMIFS(SolRaw!$D:$D,SolRaw!$A:$A,$B2049,SolRaw!$B:$B,$C2049,SolRaw!$C:$C,J$1)/SUMIFS(GraphStats!$G:$G,GraphStats!$A:$A,$B2049,GraphStats!$D:$D,J$1)</f>
        <v>1.6337644656228726E-2</v>
      </c>
      <c r="K2049" s="1">
        <f>SUMIFS(SolRaw!$D:$D,SolRaw!$A:$A,$B2049,SolRaw!$B:$B,$C2049,SolRaw!$C:$C,K$1)/SUMIFS(GraphStats!$G:$G,GraphStats!$A:$A,$B2049,GraphStats!$D:$D,K$1)</f>
        <v>1.7868960953011249E-2</v>
      </c>
      <c r="L2049" s="1">
        <f>SUMIFS(SolRaw!$D:$D,SolRaw!$A:$A,$B2049,SolRaw!$B:$B,$C2049,SolRaw!$C:$C,L$1)/SUMIFS(GraphStats!$G:$G,GraphStats!$A:$A,$B2049,GraphStats!$D:$D,L$1)</f>
        <v>1.9230769230769232E-2</v>
      </c>
      <c r="M2049" s="1">
        <f>SUMIFS(SolRaw!$D:$D,SolRaw!$A:$A,$B2049,SolRaw!$B:$B,$C2049,SolRaw!$C:$C,M$1)/SUMIFS(GraphStats!$G:$G,GraphStats!$A:$A,$B2049,GraphStats!$D:$D,M$1)</f>
        <v>2.2741629816803537E-2</v>
      </c>
      <c r="N2049" s="1">
        <f t="shared" si="217"/>
        <v>2.0008630273501256E-2</v>
      </c>
      <c r="O2049" s="1">
        <f t="shared" si="218"/>
        <v>1.6337644656228726E-2</v>
      </c>
      <c r="P2049" s="1">
        <f t="shared" si="219"/>
        <v>1.8209413022450743E-2</v>
      </c>
      <c r="Q2049" s="1">
        <f t="shared" si="223"/>
        <v>1.97658507941895E-2</v>
      </c>
      <c r="R2049" s="1">
        <f t="shared" si="220"/>
        <v>2.0263074912094031E-2</v>
      </c>
      <c r="S2049" s="1">
        <f t="shared" si="221"/>
        <v>2.6850032743942372E-2</v>
      </c>
      <c r="T2049" s="1">
        <f t="shared" si="222"/>
        <v>3.0216241176363756E-3</v>
      </c>
    </row>
    <row r="2050" spans="1:20" x14ac:dyDescent="0.2">
      <c r="A2050" t="str">
        <f>VLOOKUP(B2050,GraphStats!$A:$B,2,0)</f>
        <v>ISCAS</v>
      </c>
      <c r="B2050" t="s">
        <v>16</v>
      </c>
      <c r="C2050" t="s">
        <v>159</v>
      </c>
      <c r="D2050" s="1">
        <f>SUMIFS(SolRaw!$D:$D,SolRaw!$A:$A,$B2050,SolRaw!$B:$B,$C2050,SolRaw!$C:$C,D$1)/SUMIFS(GraphStats!$G:$G,GraphStats!$A:$A,$B2050,GraphStats!$D:$D,D$1)</f>
        <v>2.4230517354289455E-2</v>
      </c>
      <c r="E2050" s="1">
        <f>SUMIFS(SolRaw!$D:$D,SolRaw!$A:$A,$B2050,SolRaw!$B:$B,$C2050,SolRaw!$C:$C,E$1)/SUMIFS(GraphStats!$G:$G,GraphStats!$A:$A,$B2050,GraphStats!$D:$D,E$1)</f>
        <v>1.6393442622950821E-2</v>
      </c>
      <c r="F2050" s="1">
        <f>SUMIFS(SolRaw!$D:$D,SolRaw!$A:$A,$B2050,SolRaw!$B:$B,$C2050,SolRaw!$C:$C,F$1)/SUMIFS(GraphStats!$G:$G,GraphStats!$A:$A,$B2050,GraphStats!$D:$D,F$1)</f>
        <v>1.8779342723004695E-2</v>
      </c>
      <c r="G2050" s="1">
        <f>SUMIFS(SolRaw!$D:$D,SolRaw!$A:$A,$B2050,SolRaw!$B:$B,$C2050,SolRaw!$C:$C,G$1)/SUMIFS(GraphStats!$G:$G,GraphStats!$A:$A,$B2050,GraphStats!$D:$D,G$1)</f>
        <v>1.5706806282722512E-2</v>
      </c>
      <c r="H2050" s="1">
        <f>SUMIFS(SolRaw!$D:$D,SolRaw!$A:$A,$B2050,SolRaw!$B:$B,$C2050,SolRaw!$C:$C,H$1)/SUMIFS(GraphStats!$G:$G,GraphStats!$A:$A,$B2050,GraphStats!$D:$D,H$1)</f>
        <v>1.7402945113788489E-2</v>
      </c>
      <c r="I2050" s="1">
        <f>SUMIFS(SolRaw!$D:$D,SolRaw!$A:$A,$B2050,SolRaw!$B:$B,$C2050,SolRaw!$C:$C,I$1)/SUMIFS(GraphStats!$G:$G,GraphStats!$A:$A,$B2050,GraphStats!$D:$D,I$1)</f>
        <v>1.8169582772543741E-2</v>
      </c>
      <c r="J2050" s="1">
        <f>SUMIFS(SolRaw!$D:$D,SolRaw!$A:$A,$B2050,SolRaw!$B:$B,$C2050,SolRaw!$C:$C,J$1)/SUMIFS(GraphStats!$G:$G,GraphStats!$A:$A,$B2050,GraphStats!$D:$D,J$1)</f>
        <v>1.5656909462219197E-2</v>
      </c>
      <c r="K2050" s="1">
        <f>SUMIFS(SolRaw!$D:$D,SolRaw!$A:$A,$B2050,SolRaw!$B:$B,$C2050,SolRaw!$C:$C,K$1)/SUMIFS(GraphStats!$G:$G,GraphStats!$A:$A,$B2050,GraphStats!$D:$D,K$1)</f>
        <v>1.5221707478491065E-2</v>
      </c>
      <c r="L2050" s="1">
        <f>SUMIFS(SolRaw!$D:$D,SolRaw!$A:$A,$B2050,SolRaw!$B:$B,$C2050,SolRaw!$C:$C,L$1)/SUMIFS(GraphStats!$G:$G,GraphStats!$A:$A,$B2050,GraphStats!$D:$D,L$1)</f>
        <v>1.4423076923076924E-2</v>
      </c>
      <c r="M2050" s="1">
        <f>SUMIFS(SolRaw!$D:$D,SolRaw!$A:$A,$B2050,SolRaw!$B:$B,$C2050,SolRaw!$C:$C,M$1)/SUMIFS(GraphStats!$G:$G,GraphStats!$A:$A,$B2050,GraphStats!$D:$D,M$1)</f>
        <v>2.2109917877447885E-2</v>
      </c>
      <c r="N2050" s="1">
        <f t="shared" ref="N2050:N2113" si="224">AVERAGE($D2050:$M2050)</f>
        <v>1.7809424861053479E-2</v>
      </c>
      <c r="O2050" s="1">
        <f t="shared" ref="O2050:O2113" si="225">QUARTILE($D2050:$M2050,0)</f>
        <v>1.4423076923076924E-2</v>
      </c>
      <c r="P2050" s="1">
        <f t="shared" ref="P2050:P2113" si="226">QUARTILE($D2050:$M2050,1)</f>
        <v>1.5669383667345025E-2</v>
      </c>
      <c r="Q2050" s="1">
        <f t="shared" si="223"/>
        <v>1.6898193868369653E-2</v>
      </c>
      <c r="R2050" s="1">
        <f t="shared" ref="R2050:R2113" si="227">QUARTILE($D2050:$M2050,3)</f>
        <v>1.8626902735389458E-2</v>
      </c>
      <c r="S2050" s="1">
        <f t="shared" ref="S2050:S2113" si="228">QUARTILE($D2050:$M2050,4)</f>
        <v>2.4230517354289455E-2</v>
      </c>
      <c r="T2050" s="1">
        <f t="shared" ref="T2050:T2113" si="229">STDEV($D2050:$M2050)</f>
        <v>3.1654965538453891E-3</v>
      </c>
    </row>
    <row r="2051" spans="1:20" x14ac:dyDescent="0.2">
      <c r="A2051" t="str">
        <f>VLOOKUP(B2051,GraphStats!$A:$B,2,0)</f>
        <v>ISCAS</v>
      </c>
      <c r="B2051" t="s">
        <v>16</v>
      </c>
      <c r="C2051" t="s">
        <v>160</v>
      </c>
      <c r="D2051" s="1">
        <f>SUMIFS(SolRaw!$D:$D,SolRaw!$A:$A,$B2051,SolRaw!$B:$B,$C2051,SolRaw!$C:$C,D$1)/SUMIFS(GraphStats!$G:$G,GraphStats!$A:$A,$B2051,GraphStats!$D:$D,D$1)</f>
        <v>3.6018336607727568E-2</v>
      </c>
      <c r="E2051" s="1">
        <f>SUMIFS(SolRaw!$D:$D,SolRaw!$A:$A,$B2051,SolRaw!$B:$B,$C2051,SolRaw!$C:$C,E$1)/SUMIFS(GraphStats!$G:$G,GraphStats!$A:$A,$B2051,GraphStats!$D:$D,E$1)</f>
        <v>2.8852459016393443E-2</v>
      </c>
      <c r="F2051" s="1">
        <f>SUMIFS(SolRaw!$D:$D,SolRaw!$A:$A,$B2051,SolRaw!$B:$B,$C2051,SolRaw!$C:$C,F$1)/SUMIFS(GraphStats!$G:$G,GraphStats!$A:$A,$B2051,GraphStats!$D:$D,F$1)</f>
        <v>2.5486250838363516E-2</v>
      </c>
      <c r="G2051" s="1">
        <f>SUMIFS(SolRaw!$D:$D,SolRaw!$A:$A,$B2051,SolRaw!$B:$B,$C2051,SolRaw!$C:$C,G$1)/SUMIFS(GraphStats!$G:$G,GraphStats!$A:$A,$B2051,GraphStats!$D:$D,G$1)</f>
        <v>3.0104712041884817E-2</v>
      </c>
      <c r="H2051" s="1">
        <f>SUMIFS(SolRaw!$D:$D,SolRaw!$A:$A,$B2051,SolRaw!$B:$B,$C2051,SolRaw!$C:$C,H$1)/SUMIFS(GraphStats!$G:$G,GraphStats!$A:$A,$B2051,GraphStats!$D:$D,H$1)</f>
        <v>2.8781793842034806E-2</v>
      </c>
      <c r="I2051" s="1">
        <f>SUMIFS(SolRaw!$D:$D,SolRaw!$A:$A,$B2051,SolRaw!$B:$B,$C2051,SolRaw!$C:$C,I$1)/SUMIFS(GraphStats!$G:$G,GraphStats!$A:$A,$B2051,GraphStats!$D:$D,I$1)</f>
        <v>3.3647375504710635E-2</v>
      </c>
      <c r="J2051" s="1">
        <f>SUMIFS(SolRaw!$D:$D,SolRaw!$A:$A,$B2051,SolRaw!$B:$B,$C2051,SolRaw!$C:$C,J$1)/SUMIFS(GraphStats!$G:$G,GraphStats!$A:$A,$B2051,GraphStats!$D:$D,J$1)</f>
        <v>2.6548672566371681E-2</v>
      </c>
      <c r="K2051" s="1">
        <f>SUMIFS(SolRaw!$D:$D,SolRaw!$A:$A,$B2051,SolRaw!$B:$B,$C2051,SolRaw!$C:$C,K$1)/SUMIFS(GraphStats!$G:$G,GraphStats!$A:$A,$B2051,GraphStats!$D:$D,K$1)</f>
        <v>3.3752481800132364E-2</v>
      </c>
      <c r="L2051" s="1">
        <f>SUMIFS(SolRaw!$D:$D,SolRaw!$A:$A,$B2051,SolRaw!$B:$B,$C2051,SolRaw!$C:$C,L$1)/SUMIFS(GraphStats!$G:$G,GraphStats!$A:$A,$B2051,GraphStats!$D:$D,L$1)</f>
        <v>2.7472527472527472E-2</v>
      </c>
      <c r="M2051" s="1">
        <f>SUMIFS(SolRaw!$D:$D,SolRaw!$A:$A,$B2051,SolRaw!$B:$B,$C2051,SolRaw!$C:$C,M$1)/SUMIFS(GraphStats!$G:$G,GraphStats!$A:$A,$B2051,GraphStats!$D:$D,M$1)</f>
        <v>4.1061276058117498E-2</v>
      </c>
      <c r="N2051" s="1">
        <f t="shared" si="224"/>
        <v>3.1172588574826382E-2</v>
      </c>
      <c r="O2051" s="1">
        <f t="shared" si="225"/>
        <v>2.5486250838363516E-2</v>
      </c>
      <c r="P2051" s="1">
        <f t="shared" si="226"/>
        <v>2.7799844064904305E-2</v>
      </c>
      <c r="Q2051" s="1">
        <f t="shared" ref="Q2051:Q2114" si="230">QUARTILE($D2051:$M2051,2)</f>
        <v>2.947858552913913E-2</v>
      </c>
      <c r="R2051" s="1">
        <f t="shared" si="227"/>
        <v>3.372620522627693E-2</v>
      </c>
      <c r="S2051" s="1">
        <f t="shared" si="228"/>
        <v>4.1061276058117498E-2</v>
      </c>
      <c r="T2051" s="1">
        <f t="shared" si="229"/>
        <v>4.8727425852826784E-3</v>
      </c>
    </row>
    <row r="2052" spans="1:20" x14ac:dyDescent="0.2">
      <c r="A2052" t="str">
        <f>VLOOKUP(B2052,GraphStats!$A:$B,2,0)</f>
        <v>ISCAS</v>
      </c>
      <c r="B2052" t="s">
        <v>16</v>
      </c>
      <c r="C2052" t="s">
        <v>161</v>
      </c>
      <c r="D2052" s="1">
        <f>SUMIFS(SolRaw!$D:$D,SolRaw!$A:$A,$B2052,SolRaw!$B:$B,$C2052,SolRaw!$C:$C,D$1)/SUMIFS(GraphStats!$G:$G,GraphStats!$A:$A,$B2052,GraphStats!$D:$D,D$1)</f>
        <v>3.4053700065487885E-2</v>
      </c>
      <c r="E2052" s="1">
        <f>SUMIFS(SolRaw!$D:$D,SolRaw!$A:$A,$B2052,SolRaw!$B:$B,$C2052,SolRaw!$C:$C,E$1)/SUMIFS(GraphStats!$G:$G,GraphStats!$A:$A,$B2052,GraphStats!$D:$D,E$1)</f>
        <v>2.8196721311475409E-2</v>
      </c>
      <c r="F2052" s="1">
        <f>SUMIFS(SolRaw!$D:$D,SolRaw!$A:$A,$B2052,SolRaw!$B:$B,$C2052,SolRaw!$C:$C,F$1)/SUMIFS(GraphStats!$G:$G,GraphStats!$A:$A,$B2052,GraphStats!$D:$D,F$1)</f>
        <v>2.4815560026827631E-2</v>
      </c>
      <c r="G2052" s="1">
        <f>SUMIFS(SolRaw!$D:$D,SolRaw!$A:$A,$B2052,SolRaw!$B:$B,$C2052,SolRaw!$C:$C,G$1)/SUMIFS(GraphStats!$G:$G,GraphStats!$A:$A,$B2052,GraphStats!$D:$D,G$1)</f>
        <v>3.0759162303664923E-2</v>
      </c>
      <c r="H2052" s="1">
        <f>SUMIFS(SolRaw!$D:$D,SolRaw!$A:$A,$B2052,SolRaw!$B:$B,$C2052,SolRaw!$C:$C,H$1)/SUMIFS(GraphStats!$G:$G,GraphStats!$A:$A,$B2052,GraphStats!$D:$D,H$1)</f>
        <v>2.744310575635877E-2</v>
      </c>
      <c r="I2052" s="1">
        <f>SUMIFS(SolRaw!$D:$D,SolRaw!$A:$A,$B2052,SolRaw!$B:$B,$C2052,SolRaw!$C:$C,I$1)/SUMIFS(GraphStats!$G:$G,GraphStats!$A:$A,$B2052,GraphStats!$D:$D,I$1)</f>
        <v>3.5666218034993272E-2</v>
      </c>
      <c r="J2052" s="1">
        <f>SUMIFS(SolRaw!$D:$D,SolRaw!$A:$A,$B2052,SolRaw!$B:$B,$C2052,SolRaw!$C:$C,J$1)/SUMIFS(GraphStats!$G:$G,GraphStats!$A:$A,$B2052,GraphStats!$D:$D,J$1)</f>
        <v>3.4717494894486042E-2</v>
      </c>
      <c r="K2052" s="1">
        <f>SUMIFS(SolRaw!$D:$D,SolRaw!$A:$A,$B2052,SolRaw!$B:$B,$C2052,SolRaw!$C:$C,K$1)/SUMIFS(GraphStats!$G:$G,GraphStats!$A:$A,$B2052,GraphStats!$D:$D,K$1)</f>
        <v>2.8457974851091992E-2</v>
      </c>
      <c r="L2052" s="1">
        <f>SUMIFS(SolRaw!$D:$D,SolRaw!$A:$A,$B2052,SolRaw!$B:$B,$C2052,SolRaw!$C:$C,L$1)/SUMIFS(GraphStats!$G:$G,GraphStats!$A:$A,$B2052,GraphStats!$D:$D,L$1)</f>
        <v>2.1291208791208792E-2</v>
      </c>
      <c r="M2052" s="1">
        <f>SUMIFS(SolRaw!$D:$D,SolRaw!$A:$A,$B2052,SolRaw!$B:$B,$C2052,SolRaw!$C:$C,M$1)/SUMIFS(GraphStats!$G:$G,GraphStats!$A:$A,$B2052,GraphStats!$D:$D,M$1)</f>
        <v>3.474415666456096E-2</v>
      </c>
      <c r="N2052" s="1">
        <f t="shared" si="224"/>
        <v>3.001453027001557E-2</v>
      </c>
      <c r="O2052" s="1">
        <f t="shared" si="225"/>
        <v>2.1291208791208792E-2</v>
      </c>
      <c r="P2052" s="1">
        <f t="shared" si="226"/>
        <v>2.7631509645137928E-2</v>
      </c>
      <c r="Q2052" s="1">
        <f t="shared" si="230"/>
        <v>2.9608568577378459E-2</v>
      </c>
      <c r="R2052" s="1">
        <f t="shared" si="227"/>
        <v>3.4551546187236507E-2</v>
      </c>
      <c r="S2052" s="1">
        <f t="shared" si="228"/>
        <v>3.5666218034993272E-2</v>
      </c>
      <c r="T2052" s="1">
        <f t="shared" si="229"/>
        <v>4.8162148993388535E-3</v>
      </c>
    </row>
    <row r="2053" spans="1:20" x14ac:dyDescent="0.2">
      <c r="A2053" t="str">
        <f>VLOOKUP(B2053,GraphStats!$A:$B,2,0)</f>
        <v>ISCAS</v>
      </c>
      <c r="B2053" t="s">
        <v>16</v>
      </c>
      <c r="C2053" t="s">
        <v>162</v>
      </c>
      <c r="D2053" s="1">
        <f>SUMIFS(SolRaw!$D:$D,SolRaw!$A:$A,$B2053,SolRaw!$B:$B,$C2053,SolRaw!$C:$C,D$1)/SUMIFS(GraphStats!$G:$G,GraphStats!$A:$A,$B2053,GraphStats!$D:$D,D$1)</f>
        <v>3.2089063523248196E-2</v>
      </c>
      <c r="E2053" s="1">
        <f>SUMIFS(SolRaw!$D:$D,SolRaw!$A:$A,$B2053,SolRaw!$B:$B,$C2053,SolRaw!$C:$C,E$1)/SUMIFS(GraphStats!$G:$G,GraphStats!$A:$A,$B2053,GraphStats!$D:$D,E$1)</f>
        <v>2.8852459016393443E-2</v>
      </c>
      <c r="F2053" s="1">
        <f>SUMIFS(SolRaw!$D:$D,SolRaw!$A:$A,$B2053,SolRaw!$B:$B,$C2053,SolRaw!$C:$C,F$1)/SUMIFS(GraphStats!$G:$G,GraphStats!$A:$A,$B2053,GraphStats!$D:$D,F$1)</f>
        <v>2.5486250838363516E-2</v>
      </c>
      <c r="G2053" s="1">
        <f>SUMIFS(SolRaw!$D:$D,SolRaw!$A:$A,$B2053,SolRaw!$B:$B,$C2053,SolRaw!$C:$C,G$1)/SUMIFS(GraphStats!$G:$G,GraphStats!$A:$A,$B2053,GraphStats!$D:$D,G$1)</f>
        <v>3.0104712041884817E-2</v>
      </c>
      <c r="H2053" s="1">
        <f>SUMIFS(SolRaw!$D:$D,SolRaw!$A:$A,$B2053,SolRaw!$B:$B,$C2053,SolRaw!$C:$C,H$1)/SUMIFS(GraphStats!$G:$G,GraphStats!$A:$A,$B2053,GraphStats!$D:$D,H$1)</f>
        <v>2.8781793842034806E-2</v>
      </c>
      <c r="I2053" s="1">
        <f>SUMIFS(SolRaw!$D:$D,SolRaw!$A:$A,$B2053,SolRaw!$B:$B,$C2053,SolRaw!$C:$C,I$1)/SUMIFS(GraphStats!$G:$G,GraphStats!$A:$A,$B2053,GraphStats!$D:$D,I$1)</f>
        <v>3.7012113055181699E-2</v>
      </c>
      <c r="J2053" s="1">
        <f>SUMIFS(SolRaw!$D:$D,SolRaw!$A:$A,$B2053,SolRaw!$B:$B,$C2053,SolRaw!$C:$C,J$1)/SUMIFS(GraphStats!$G:$G,GraphStats!$A:$A,$B2053,GraphStats!$D:$D,J$1)</f>
        <v>3.1313818924438394E-2</v>
      </c>
      <c r="K2053" s="1">
        <f>SUMIFS(SolRaw!$D:$D,SolRaw!$A:$A,$B2053,SolRaw!$B:$B,$C2053,SolRaw!$C:$C,K$1)/SUMIFS(GraphStats!$G:$G,GraphStats!$A:$A,$B2053,GraphStats!$D:$D,K$1)</f>
        <v>3.4414295168762411E-2</v>
      </c>
      <c r="L2053" s="1">
        <f>SUMIFS(SolRaw!$D:$D,SolRaw!$A:$A,$B2053,SolRaw!$B:$B,$C2053,SolRaw!$C:$C,L$1)/SUMIFS(GraphStats!$G:$G,GraphStats!$A:$A,$B2053,GraphStats!$D:$D,L$1)</f>
        <v>2.5412087912087912E-2</v>
      </c>
      <c r="M2053" s="1">
        <f>SUMIFS(SolRaw!$D:$D,SolRaw!$A:$A,$B2053,SolRaw!$B:$B,$C2053,SolRaw!$C:$C,M$1)/SUMIFS(GraphStats!$G:$G,GraphStats!$A:$A,$B2053,GraphStats!$D:$D,M$1)</f>
        <v>4.1061276058117498E-2</v>
      </c>
      <c r="N2053" s="1">
        <f t="shared" si="224"/>
        <v>3.1452787038051266E-2</v>
      </c>
      <c r="O2053" s="1">
        <f t="shared" si="225"/>
        <v>2.5412087912087912E-2</v>
      </c>
      <c r="P2053" s="1">
        <f t="shared" si="226"/>
        <v>2.8799460135624465E-2</v>
      </c>
      <c r="Q2053" s="1">
        <f t="shared" si="230"/>
        <v>3.0709265483161607E-2</v>
      </c>
      <c r="R2053" s="1">
        <f t="shared" si="227"/>
        <v>3.3832987257383859E-2</v>
      </c>
      <c r="S2053" s="1">
        <f t="shared" si="228"/>
        <v>4.1061276058117498E-2</v>
      </c>
      <c r="T2053" s="1">
        <f t="shared" si="229"/>
        <v>4.9466787302776712E-3</v>
      </c>
    </row>
    <row r="2054" spans="1:20" x14ac:dyDescent="0.2">
      <c r="A2054" t="str">
        <f>VLOOKUP(B2054,GraphStats!$A:$B,2,0)</f>
        <v>ISCAS</v>
      </c>
      <c r="B2054" t="s">
        <v>19</v>
      </c>
      <c r="C2054" t="s">
        <v>136</v>
      </c>
      <c r="D2054" s="1">
        <f>SUMIFS(SolRaw!$D:$D,SolRaw!$A:$A,$B2054,SolRaw!$B:$B,$C2054,SolRaw!$C:$C,D$1)/SUMIFS(GraphStats!$G:$G,GraphStats!$A:$A,$B2054,GraphStats!$D:$D,D$1)</f>
        <v>4.5014245014245016E-2</v>
      </c>
      <c r="E2054" s="1">
        <f>SUMIFS(SolRaw!$D:$D,SolRaw!$A:$A,$B2054,SolRaw!$B:$B,$C2054,SolRaw!$C:$C,E$1)/SUMIFS(GraphStats!$G:$G,GraphStats!$A:$A,$B2054,GraphStats!$D:$D,E$1)</f>
        <v>4.3128234617596323E-2</v>
      </c>
      <c r="F2054" s="1">
        <f>SUMIFS(SolRaw!$D:$D,SolRaw!$A:$A,$B2054,SolRaw!$B:$B,$C2054,SolRaw!$C:$C,F$1)/SUMIFS(GraphStats!$G:$G,GraphStats!$A:$A,$B2054,GraphStats!$D:$D,F$1)</f>
        <v>0.04</v>
      </c>
      <c r="G2054" s="1">
        <f>SUMIFS(SolRaw!$D:$D,SolRaw!$A:$A,$B2054,SolRaw!$B:$B,$C2054,SolRaw!$C:$C,G$1)/SUMIFS(GraphStats!$G:$G,GraphStats!$A:$A,$B2054,GraphStats!$D:$D,G$1)</f>
        <v>4.254112308564946E-2</v>
      </c>
      <c r="H2054" s="1">
        <f>SUMIFS(SolRaw!$D:$D,SolRaw!$A:$A,$B2054,SolRaw!$B:$B,$C2054,SolRaw!$C:$C,H$1)/SUMIFS(GraphStats!$G:$G,GraphStats!$A:$A,$B2054,GraphStats!$D:$D,H$1)</f>
        <v>4.5454545454545456E-2</v>
      </c>
      <c r="I2054" s="1">
        <f>SUMIFS(SolRaw!$D:$D,SolRaw!$A:$A,$B2054,SolRaw!$B:$B,$C2054,SolRaw!$C:$C,I$1)/SUMIFS(GraphStats!$G:$G,GraphStats!$A:$A,$B2054,GraphStats!$D:$D,I$1)</f>
        <v>4.3555032371983521E-2</v>
      </c>
      <c r="J2054" s="1">
        <f>SUMIFS(SolRaw!$D:$D,SolRaw!$A:$A,$B2054,SolRaw!$B:$B,$C2054,SolRaw!$C:$C,J$1)/SUMIFS(GraphStats!$G:$G,GraphStats!$A:$A,$B2054,GraphStats!$D:$D,J$1)</f>
        <v>4.6539379474940336E-2</v>
      </c>
      <c r="K2054" s="1">
        <f>SUMIFS(SolRaw!$D:$D,SolRaw!$A:$A,$B2054,SolRaw!$B:$B,$C2054,SolRaw!$C:$C,K$1)/SUMIFS(GraphStats!$G:$G,GraphStats!$A:$A,$B2054,GraphStats!$D:$D,K$1)</f>
        <v>4.7065659500290527E-2</v>
      </c>
      <c r="L2054" s="1">
        <f>SUMIFS(SolRaw!$D:$D,SolRaw!$A:$A,$B2054,SolRaw!$B:$B,$C2054,SolRaw!$C:$C,L$1)/SUMIFS(GraphStats!$G:$G,GraphStats!$A:$A,$B2054,GraphStats!$D:$D,L$1)</f>
        <v>4.1941282204913125E-2</v>
      </c>
      <c r="M2054" s="1">
        <f>SUMIFS(SolRaw!$D:$D,SolRaw!$A:$A,$B2054,SolRaw!$B:$B,$C2054,SolRaw!$C:$C,M$1)/SUMIFS(GraphStats!$G:$G,GraphStats!$A:$A,$B2054,GraphStats!$D:$D,M$1)</f>
        <v>4.3261231281198007E-2</v>
      </c>
      <c r="N2054" s="1">
        <f t="shared" si="224"/>
        <v>4.3850073300536183E-2</v>
      </c>
      <c r="O2054" s="1">
        <f t="shared" si="225"/>
        <v>0.04</v>
      </c>
      <c r="P2054" s="1">
        <f t="shared" si="226"/>
        <v>4.2687900968636172E-2</v>
      </c>
      <c r="Q2054" s="1">
        <f t="shared" si="230"/>
        <v>4.3408131826590764E-2</v>
      </c>
      <c r="R2054" s="1">
        <f t="shared" si="227"/>
        <v>4.5344470344470346E-2</v>
      </c>
      <c r="S2054" s="1">
        <f t="shared" si="228"/>
        <v>4.7065659500290527E-2</v>
      </c>
      <c r="T2054" s="1">
        <f t="shared" si="229"/>
        <v>2.1765600450777845E-3</v>
      </c>
    </row>
    <row r="2055" spans="1:20" x14ac:dyDescent="0.2">
      <c r="A2055" t="str">
        <f>VLOOKUP(B2055,GraphStats!$A:$B,2,0)</f>
        <v>ISCAS</v>
      </c>
      <c r="B2055" t="s">
        <v>19</v>
      </c>
      <c r="C2055" t="s">
        <v>137</v>
      </c>
      <c r="D2055" s="1">
        <f>SUMIFS(SolRaw!$D:$D,SolRaw!$A:$A,$B2055,SolRaw!$B:$B,$C2055,SolRaw!$C:$C,D$1)/SUMIFS(GraphStats!$G:$G,GraphStats!$A:$A,$B2055,GraphStats!$D:$D,D$1)</f>
        <v>2.507122507122507E-2</v>
      </c>
      <c r="E2055" s="1">
        <f>SUMIFS(SolRaw!$D:$D,SolRaw!$A:$A,$B2055,SolRaw!$B:$B,$C2055,SolRaw!$C:$C,E$1)/SUMIFS(GraphStats!$G:$G,GraphStats!$A:$A,$B2055,GraphStats!$D:$D,E$1)</f>
        <v>2.7027027027027029E-2</v>
      </c>
      <c r="F2055" s="1">
        <f>SUMIFS(SolRaw!$D:$D,SolRaw!$A:$A,$B2055,SolRaw!$B:$B,$C2055,SolRaw!$C:$C,F$1)/SUMIFS(GraphStats!$G:$G,GraphStats!$A:$A,$B2055,GraphStats!$D:$D,F$1)</f>
        <v>2.2941176470588236E-2</v>
      </c>
      <c r="G2055" s="1">
        <f>SUMIFS(SolRaw!$D:$D,SolRaw!$A:$A,$B2055,SolRaw!$B:$B,$C2055,SolRaw!$C:$C,G$1)/SUMIFS(GraphStats!$G:$G,GraphStats!$A:$A,$B2055,GraphStats!$D:$D,G$1)</f>
        <v>2.7226318774815655E-2</v>
      </c>
      <c r="H2055" s="1">
        <f>SUMIFS(SolRaw!$D:$D,SolRaw!$A:$A,$B2055,SolRaw!$B:$B,$C2055,SolRaw!$C:$C,H$1)/SUMIFS(GraphStats!$G:$G,GraphStats!$A:$A,$B2055,GraphStats!$D:$D,H$1)</f>
        <v>2.7389277389277388E-2</v>
      </c>
      <c r="I2055" s="1">
        <f>SUMIFS(SolRaw!$D:$D,SolRaw!$A:$A,$B2055,SolRaw!$B:$B,$C2055,SolRaw!$C:$C,I$1)/SUMIFS(GraphStats!$G:$G,GraphStats!$A:$A,$B2055,GraphStats!$D:$D,I$1)</f>
        <v>2.8840494408475574E-2</v>
      </c>
      <c r="J2055" s="1">
        <f>SUMIFS(SolRaw!$D:$D,SolRaw!$A:$A,$B2055,SolRaw!$B:$B,$C2055,SolRaw!$C:$C,J$1)/SUMIFS(GraphStats!$G:$G,GraphStats!$A:$A,$B2055,GraphStats!$D:$D,J$1)</f>
        <v>2.5656324582338901E-2</v>
      </c>
      <c r="K2055" s="1">
        <f>SUMIFS(SolRaw!$D:$D,SolRaw!$A:$A,$B2055,SolRaw!$B:$B,$C2055,SolRaw!$C:$C,K$1)/SUMIFS(GraphStats!$G:$G,GraphStats!$A:$A,$B2055,GraphStats!$D:$D,K$1)</f>
        <v>2.7309703660662404E-2</v>
      </c>
      <c r="L2055" s="1">
        <f>SUMIFS(SolRaw!$D:$D,SolRaw!$A:$A,$B2055,SolRaw!$B:$B,$C2055,SolRaw!$C:$C,L$1)/SUMIFS(GraphStats!$G:$G,GraphStats!$A:$A,$B2055,GraphStats!$D:$D,L$1)</f>
        <v>2.5164769322947873E-2</v>
      </c>
      <c r="M2055" s="1">
        <f>SUMIFS(SolRaw!$D:$D,SolRaw!$A:$A,$B2055,SolRaw!$B:$B,$C2055,SolRaw!$C:$C,M$1)/SUMIFS(GraphStats!$G:$G,GraphStats!$A:$A,$B2055,GraphStats!$D:$D,M$1)</f>
        <v>2.5513033832501388E-2</v>
      </c>
      <c r="N2055" s="1">
        <f t="shared" si="224"/>
        <v>2.6213935053985948E-2</v>
      </c>
      <c r="O2055" s="1">
        <f t="shared" si="225"/>
        <v>2.2941176470588236E-2</v>
      </c>
      <c r="P2055" s="1">
        <f t="shared" si="226"/>
        <v>2.5251835450336251E-2</v>
      </c>
      <c r="Q2055" s="1">
        <f t="shared" si="230"/>
        <v>2.6341675804682965E-2</v>
      </c>
      <c r="R2055" s="1">
        <f t="shared" si="227"/>
        <v>2.7288857439200717E-2</v>
      </c>
      <c r="S2055" s="1">
        <f t="shared" si="228"/>
        <v>2.8840494408475574E-2</v>
      </c>
      <c r="T2055" s="1">
        <f t="shared" si="229"/>
        <v>1.6695530800335699E-3</v>
      </c>
    </row>
    <row r="2056" spans="1:20" x14ac:dyDescent="0.2">
      <c r="A2056" t="str">
        <f>VLOOKUP(B2056,GraphStats!$A:$B,2,0)</f>
        <v>ISCAS</v>
      </c>
      <c r="B2056" t="s">
        <v>19</v>
      </c>
      <c r="C2056" t="s">
        <v>138</v>
      </c>
      <c r="D2056" s="1">
        <f>SUMIFS(SolRaw!$D:$D,SolRaw!$A:$A,$B2056,SolRaw!$B:$B,$C2056,SolRaw!$C:$C,D$1)/SUMIFS(GraphStats!$G:$G,GraphStats!$A:$A,$B2056,GraphStats!$D:$D,D$1)</f>
        <v>2.45014245014245E-2</v>
      </c>
      <c r="E2056" s="1">
        <f>SUMIFS(SolRaw!$D:$D,SolRaw!$A:$A,$B2056,SolRaw!$B:$B,$C2056,SolRaw!$C:$C,E$1)/SUMIFS(GraphStats!$G:$G,GraphStats!$A:$A,$B2056,GraphStats!$D:$D,E$1)</f>
        <v>2.4151811385853938E-2</v>
      </c>
      <c r="F2056" s="1">
        <f>SUMIFS(SolRaw!$D:$D,SolRaw!$A:$A,$B2056,SolRaw!$B:$B,$C2056,SolRaw!$C:$C,F$1)/SUMIFS(GraphStats!$G:$G,GraphStats!$A:$A,$B2056,GraphStats!$D:$D,F$1)</f>
        <v>2.4117647058823528E-2</v>
      </c>
      <c r="G2056" s="1">
        <f>SUMIFS(SolRaw!$D:$D,SolRaw!$A:$A,$B2056,SolRaw!$B:$B,$C2056,SolRaw!$C:$C,G$1)/SUMIFS(GraphStats!$G:$G,GraphStats!$A:$A,$B2056,GraphStats!$D:$D,G$1)</f>
        <v>2.6659103800340329E-2</v>
      </c>
      <c r="H2056" s="1">
        <f>SUMIFS(SolRaw!$D:$D,SolRaw!$A:$A,$B2056,SolRaw!$B:$B,$C2056,SolRaw!$C:$C,H$1)/SUMIFS(GraphStats!$G:$G,GraphStats!$A:$A,$B2056,GraphStats!$D:$D,H$1)</f>
        <v>2.8554778554778556E-2</v>
      </c>
      <c r="I2056" s="1">
        <f>SUMIFS(SolRaw!$D:$D,SolRaw!$A:$A,$B2056,SolRaw!$B:$B,$C2056,SolRaw!$C:$C,I$1)/SUMIFS(GraphStats!$G:$G,GraphStats!$A:$A,$B2056,GraphStats!$D:$D,I$1)</f>
        <v>2.7074749852854619E-2</v>
      </c>
      <c r="J2056" s="1">
        <f>SUMIFS(SolRaw!$D:$D,SolRaw!$A:$A,$B2056,SolRaw!$B:$B,$C2056,SolRaw!$C:$C,J$1)/SUMIFS(GraphStats!$G:$G,GraphStats!$A:$A,$B2056,GraphStats!$D:$D,J$1)</f>
        <v>2.5059665871121718E-2</v>
      </c>
      <c r="K2056" s="1">
        <f>SUMIFS(SolRaw!$D:$D,SolRaw!$A:$A,$B2056,SolRaw!$B:$B,$C2056,SolRaw!$C:$C,K$1)/SUMIFS(GraphStats!$G:$G,GraphStats!$A:$A,$B2056,GraphStats!$D:$D,K$1)</f>
        <v>2.7309703660662404E-2</v>
      </c>
      <c r="L2056" s="1">
        <f>SUMIFS(SolRaw!$D:$D,SolRaw!$A:$A,$B2056,SolRaw!$B:$B,$C2056,SolRaw!$C:$C,L$1)/SUMIFS(GraphStats!$G:$G,GraphStats!$A:$A,$B2056,GraphStats!$D:$D,L$1)</f>
        <v>2.3367285799880167E-2</v>
      </c>
      <c r="M2056" s="1">
        <f>SUMIFS(SolRaw!$D:$D,SolRaw!$A:$A,$B2056,SolRaw!$B:$B,$C2056,SolRaw!$C:$C,M$1)/SUMIFS(GraphStats!$G:$G,GraphStats!$A:$A,$B2056,GraphStats!$D:$D,M$1)</f>
        <v>2.4403771491957847E-2</v>
      </c>
      <c r="N2056" s="1">
        <f t="shared" si="224"/>
        <v>2.5519994197769756E-2</v>
      </c>
      <c r="O2056" s="1">
        <f t="shared" si="225"/>
        <v>2.3367285799880167E-2</v>
      </c>
      <c r="P2056" s="1">
        <f t="shared" si="226"/>
        <v>2.4214801412379916E-2</v>
      </c>
      <c r="Q2056" s="1">
        <f t="shared" si="230"/>
        <v>2.4780545186273109E-2</v>
      </c>
      <c r="R2056" s="1">
        <f t="shared" si="227"/>
        <v>2.6970838339726046E-2</v>
      </c>
      <c r="S2056" s="1">
        <f t="shared" si="228"/>
        <v>2.8554778554778556E-2</v>
      </c>
      <c r="T2056" s="1">
        <f t="shared" si="229"/>
        <v>1.7351210833084715E-3</v>
      </c>
    </row>
    <row r="2057" spans="1:20" x14ac:dyDescent="0.2">
      <c r="A2057" t="str">
        <f>VLOOKUP(B2057,GraphStats!$A:$B,2,0)</f>
        <v>ISCAS</v>
      </c>
      <c r="B2057" t="s">
        <v>19</v>
      </c>
      <c r="C2057" t="s">
        <v>139</v>
      </c>
      <c r="D2057" s="1">
        <f>SUMIFS(SolRaw!$D:$D,SolRaw!$A:$A,$B2057,SolRaw!$B:$B,$C2057,SolRaw!$C:$C,D$1)/SUMIFS(GraphStats!$G:$G,GraphStats!$A:$A,$B2057,GraphStats!$D:$D,D$1)</f>
        <v>2.45014245014245E-2</v>
      </c>
      <c r="E2057" s="1">
        <f>SUMIFS(SolRaw!$D:$D,SolRaw!$A:$A,$B2057,SolRaw!$B:$B,$C2057,SolRaw!$C:$C,E$1)/SUMIFS(GraphStats!$G:$G,GraphStats!$A:$A,$B2057,GraphStats!$D:$D,E$1)</f>
        <v>2.4151811385853938E-2</v>
      </c>
      <c r="F2057" s="1">
        <f>SUMIFS(SolRaw!$D:$D,SolRaw!$A:$A,$B2057,SolRaw!$B:$B,$C2057,SolRaw!$C:$C,F$1)/SUMIFS(GraphStats!$G:$G,GraphStats!$A:$A,$B2057,GraphStats!$D:$D,F$1)</f>
        <v>2.4117647058823528E-2</v>
      </c>
      <c r="G2057" s="1">
        <f>SUMIFS(SolRaw!$D:$D,SolRaw!$A:$A,$B2057,SolRaw!$B:$B,$C2057,SolRaw!$C:$C,G$1)/SUMIFS(GraphStats!$G:$G,GraphStats!$A:$A,$B2057,GraphStats!$D:$D,G$1)</f>
        <v>2.6659103800340329E-2</v>
      </c>
      <c r="H2057" s="1">
        <f>SUMIFS(SolRaw!$D:$D,SolRaw!$A:$A,$B2057,SolRaw!$B:$B,$C2057,SolRaw!$C:$C,H$1)/SUMIFS(GraphStats!$G:$G,GraphStats!$A:$A,$B2057,GraphStats!$D:$D,H$1)</f>
        <v>2.8554778554778556E-2</v>
      </c>
      <c r="I2057" s="1">
        <f>SUMIFS(SolRaw!$D:$D,SolRaw!$A:$A,$B2057,SolRaw!$B:$B,$C2057,SolRaw!$C:$C,I$1)/SUMIFS(GraphStats!$G:$G,GraphStats!$A:$A,$B2057,GraphStats!$D:$D,I$1)</f>
        <v>2.7074749852854619E-2</v>
      </c>
      <c r="J2057" s="1">
        <f>SUMIFS(SolRaw!$D:$D,SolRaw!$A:$A,$B2057,SolRaw!$B:$B,$C2057,SolRaw!$C:$C,J$1)/SUMIFS(GraphStats!$G:$G,GraphStats!$A:$A,$B2057,GraphStats!$D:$D,J$1)</f>
        <v>2.5059665871121718E-2</v>
      </c>
      <c r="K2057" s="1">
        <f>SUMIFS(SolRaw!$D:$D,SolRaw!$A:$A,$B2057,SolRaw!$B:$B,$C2057,SolRaw!$C:$C,K$1)/SUMIFS(GraphStats!$G:$G,GraphStats!$A:$A,$B2057,GraphStats!$D:$D,K$1)</f>
        <v>2.7309703660662404E-2</v>
      </c>
      <c r="L2057" s="1">
        <f>SUMIFS(SolRaw!$D:$D,SolRaw!$A:$A,$B2057,SolRaw!$B:$B,$C2057,SolRaw!$C:$C,L$1)/SUMIFS(GraphStats!$G:$G,GraphStats!$A:$A,$B2057,GraphStats!$D:$D,L$1)</f>
        <v>2.3367285799880167E-2</v>
      </c>
      <c r="M2057" s="1">
        <f>SUMIFS(SolRaw!$D:$D,SolRaw!$A:$A,$B2057,SolRaw!$B:$B,$C2057,SolRaw!$C:$C,M$1)/SUMIFS(GraphStats!$G:$G,GraphStats!$A:$A,$B2057,GraphStats!$D:$D,M$1)</f>
        <v>2.4403771491957847E-2</v>
      </c>
      <c r="N2057" s="1">
        <f t="shared" si="224"/>
        <v>2.5519994197769756E-2</v>
      </c>
      <c r="O2057" s="1">
        <f t="shared" si="225"/>
        <v>2.3367285799880167E-2</v>
      </c>
      <c r="P2057" s="1">
        <f t="shared" si="226"/>
        <v>2.4214801412379916E-2</v>
      </c>
      <c r="Q2057" s="1">
        <f t="shared" si="230"/>
        <v>2.4780545186273109E-2</v>
      </c>
      <c r="R2057" s="1">
        <f t="shared" si="227"/>
        <v>2.6970838339726046E-2</v>
      </c>
      <c r="S2057" s="1">
        <f t="shared" si="228"/>
        <v>2.8554778554778556E-2</v>
      </c>
      <c r="T2057" s="1">
        <f t="shared" si="229"/>
        <v>1.7351210833084715E-3</v>
      </c>
    </row>
    <row r="2058" spans="1:20" x14ac:dyDescent="0.2">
      <c r="A2058" t="str">
        <f>VLOOKUP(B2058,GraphStats!$A:$B,2,0)</f>
        <v>ISCAS</v>
      </c>
      <c r="B2058" t="s">
        <v>19</v>
      </c>
      <c r="C2058" t="s">
        <v>140</v>
      </c>
      <c r="D2058" s="1">
        <f>SUMIFS(SolRaw!$D:$D,SolRaw!$A:$A,$B2058,SolRaw!$B:$B,$C2058,SolRaw!$C:$C,D$1)/SUMIFS(GraphStats!$G:$G,GraphStats!$A:$A,$B2058,GraphStats!$D:$D,D$1)</f>
        <v>2.45014245014245E-2</v>
      </c>
      <c r="E2058" s="1">
        <f>SUMIFS(SolRaw!$D:$D,SolRaw!$A:$A,$B2058,SolRaw!$B:$B,$C2058,SolRaw!$C:$C,E$1)/SUMIFS(GraphStats!$G:$G,GraphStats!$A:$A,$B2058,GraphStats!$D:$D,E$1)</f>
        <v>2.4151811385853938E-2</v>
      </c>
      <c r="F2058" s="1">
        <f>SUMIFS(SolRaw!$D:$D,SolRaw!$A:$A,$B2058,SolRaw!$B:$B,$C2058,SolRaw!$C:$C,F$1)/SUMIFS(GraphStats!$G:$G,GraphStats!$A:$A,$B2058,GraphStats!$D:$D,F$1)</f>
        <v>2.4117647058823528E-2</v>
      </c>
      <c r="G2058" s="1">
        <f>SUMIFS(SolRaw!$D:$D,SolRaw!$A:$A,$B2058,SolRaw!$B:$B,$C2058,SolRaw!$C:$C,G$1)/SUMIFS(GraphStats!$G:$G,GraphStats!$A:$A,$B2058,GraphStats!$D:$D,G$1)</f>
        <v>2.6659103800340329E-2</v>
      </c>
      <c r="H2058" s="1">
        <f>SUMIFS(SolRaw!$D:$D,SolRaw!$A:$A,$B2058,SolRaw!$B:$B,$C2058,SolRaw!$C:$C,H$1)/SUMIFS(GraphStats!$G:$G,GraphStats!$A:$A,$B2058,GraphStats!$D:$D,H$1)</f>
        <v>2.8554778554778556E-2</v>
      </c>
      <c r="I2058" s="1">
        <f>SUMIFS(SolRaw!$D:$D,SolRaw!$A:$A,$B2058,SolRaw!$B:$B,$C2058,SolRaw!$C:$C,I$1)/SUMIFS(GraphStats!$G:$G,GraphStats!$A:$A,$B2058,GraphStats!$D:$D,I$1)</f>
        <v>2.7074749852854619E-2</v>
      </c>
      <c r="J2058" s="1">
        <f>SUMIFS(SolRaw!$D:$D,SolRaw!$A:$A,$B2058,SolRaw!$B:$B,$C2058,SolRaw!$C:$C,J$1)/SUMIFS(GraphStats!$G:$G,GraphStats!$A:$A,$B2058,GraphStats!$D:$D,J$1)</f>
        <v>2.5059665871121718E-2</v>
      </c>
      <c r="K2058" s="1">
        <f>SUMIFS(SolRaw!$D:$D,SolRaw!$A:$A,$B2058,SolRaw!$B:$B,$C2058,SolRaw!$C:$C,K$1)/SUMIFS(GraphStats!$G:$G,GraphStats!$A:$A,$B2058,GraphStats!$D:$D,K$1)</f>
        <v>2.7309703660662404E-2</v>
      </c>
      <c r="L2058" s="1">
        <f>SUMIFS(SolRaw!$D:$D,SolRaw!$A:$A,$B2058,SolRaw!$B:$B,$C2058,SolRaw!$C:$C,L$1)/SUMIFS(GraphStats!$G:$G,GraphStats!$A:$A,$B2058,GraphStats!$D:$D,L$1)</f>
        <v>2.3367285799880167E-2</v>
      </c>
      <c r="M2058" s="1">
        <f>SUMIFS(SolRaw!$D:$D,SolRaw!$A:$A,$B2058,SolRaw!$B:$B,$C2058,SolRaw!$C:$C,M$1)/SUMIFS(GraphStats!$G:$G,GraphStats!$A:$A,$B2058,GraphStats!$D:$D,M$1)</f>
        <v>2.4403771491957847E-2</v>
      </c>
      <c r="N2058" s="1">
        <f t="shared" si="224"/>
        <v>2.5519994197769756E-2</v>
      </c>
      <c r="O2058" s="1">
        <f t="shared" si="225"/>
        <v>2.3367285799880167E-2</v>
      </c>
      <c r="P2058" s="1">
        <f t="shared" si="226"/>
        <v>2.4214801412379916E-2</v>
      </c>
      <c r="Q2058" s="1">
        <f t="shared" si="230"/>
        <v>2.4780545186273109E-2</v>
      </c>
      <c r="R2058" s="1">
        <f t="shared" si="227"/>
        <v>2.6970838339726046E-2</v>
      </c>
      <c r="S2058" s="1">
        <f t="shared" si="228"/>
        <v>2.8554778554778556E-2</v>
      </c>
      <c r="T2058" s="1">
        <f t="shared" si="229"/>
        <v>1.7351210833084715E-3</v>
      </c>
    </row>
    <row r="2059" spans="1:20" x14ac:dyDescent="0.2">
      <c r="A2059" t="str">
        <f>VLOOKUP(B2059,GraphStats!$A:$B,2,0)</f>
        <v>ISCAS</v>
      </c>
      <c r="B2059" t="s">
        <v>19</v>
      </c>
      <c r="C2059" t="s">
        <v>141</v>
      </c>
      <c r="D2059" s="1">
        <f>SUMIFS(SolRaw!$D:$D,SolRaw!$A:$A,$B2059,SolRaw!$B:$B,$C2059,SolRaw!$C:$C,D$1)/SUMIFS(GraphStats!$G:$G,GraphStats!$A:$A,$B2059,GraphStats!$D:$D,D$1)</f>
        <v>2.564102564102564E-2</v>
      </c>
      <c r="E2059" s="1">
        <f>SUMIFS(SolRaw!$D:$D,SolRaw!$A:$A,$B2059,SolRaw!$B:$B,$C2059,SolRaw!$C:$C,E$1)/SUMIFS(GraphStats!$G:$G,GraphStats!$A:$A,$B2059,GraphStats!$D:$D,E$1)</f>
        <v>2.4151811385853938E-2</v>
      </c>
      <c r="F2059" s="1">
        <f>SUMIFS(SolRaw!$D:$D,SolRaw!$A:$A,$B2059,SolRaw!$B:$B,$C2059,SolRaw!$C:$C,F$1)/SUMIFS(GraphStats!$G:$G,GraphStats!$A:$A,$B2059,GraphStats!$D:$D,F$1)</f>
        <v>2.4117647058823528E-2</v>
      </c>
      <c r="G2059" s="1">
        <f>SUMIFS(SolRaw!$D:$D,SolRaw!$A:$A,$B2059,SolRaw!$B:$B,$C2059,SolRaw!$C:$C,G$1)/SUMIFS(GraphStats!$G:$G,GraphStats!$A:$A,$B2059,GraphStats!$D:$D,G$1)</f>
        <v>2.6659103800340329E-2</v>
      </c>
      <c r="H2059" s="1">
        <f>SUMIFS(SolRaw!$D:$D,SolRaw!$A:$A,$B2059,SolRaw!$B:$B,$C2059,SolRaw!$C:$C,H$1)/SUMIFS(GraphStats!$G:$G,GraphStats!$A:$A,$B2059,GraphStats!$D:$D,H$1)</f>
        <v>2.9137529137529136E-2</v>
      </c>
      <c r="I2059" s="1">
        <f>SUMIFS(SolRaw!$D:$D,SolRaw!$A:$A,$B2059,SolRaw!$B:$B,$C2059,SolRaw!$C:$C,I$1)/SUMIFS(GraphStats!$G:$G,GraphStats!$A:$A,$B2059,GraphStats!$D:$D,I$1)</f>
        <v>2.8840494408475574E-2</v>
      </c>
      <c r="J2059" s="1">
        <f>SUMIFS(SolRaw!$D:$D,SolRaw!$A:$A,$B2059,SolRaw!$B:$B,$C2059,SolRaw!$C:$C,J$1)/SUMIFS(GraphStats!$G:$G,GraphStats!$A:$A,$B2059,GraphStats!$D:$D,J$1)</f>
        <v>2.5656324582338901E-2</v>
      </c>
      <c r="K2059" s="1">
        <f>SUMIFS(SolRaw!$D:$D,SolRaw!$A:$A,$B2059,SolRaw!$B:$B,$C2059,SolRaw!$C:$C,K$1)/SUMIFS(GraphStats!$G:$G,GraphStats!$A:$A,$B2059,GraphStats!$D:$D,K$1)</f>
        <v>2.7890761185357351E-2</v>
      </c>
      <c r="L2059" s="1">
        <f>SUMIFS(SolRaw!$D:$D,SolRaw!$A:$A,$B2059,SolRaw!$B:$B,$C2059,SolRaw!$C:$C,L$1)/SUMIFS(GraphStats!$G:$G,GraphStats!$A:$A,$B2059,GraphStats!$D:$D,L$1)</f>
        <v>2.3966446974236069E-2</v>
      </c>
      <c r="M2059" s="1">
        <f>SUMIFS(SolRaw!$D:$D,SolRaw!$A:$A,$B2059,SolRaw!$B:$B,$C2059,SolRaw!$C:$C,M$1)/SUMIFS(GraphStats!$G:$G,GraphStats!$A:$A,$B2059,GraphStats!$D:$D,M$1)</f>
        <v>2.5513033832501388E-2</v>
      </c>
      <c r="N2059" s="1">
        <f t="shared" si="224"/>
        <v>2.6157417800648185E-2</v>
      </c>
      <c r="O2059" s="1">
        <f t="shared" si="225"/>
        <v>2.3966446974236069E-2</v>
      </c>
      <c r="P2059" s="1">
        <f t="shared" si="226"/>
        <v>2.44921169975158E-2</v>
      </c>
      <c r="Q2059" s="1">
        <f t="shared" si="230"/>
        <v>2.564867511168227E-2</v>
      </c>
      <c r="R2059" s="1">
        <f t="shared" si="227"/>
        <v>2.7582846839103094E-2</v>
      </c>
      <c r="S2059" s="1">
        <f t="shared" si="228"/>
        <v>2.9137529137529136E-2</v>
      </c>
      <c r="T2059" s="1">
        <f t="shared" si="229"/>
        <v>1.9221687029121728E-3</v>
      </c>
    </row>
    <row r="2060" spans="1:20" x14ac:dyDescent="0.2">
      <c r="A2060" t="str">
        <f>VLOOKUP(B2060,GraphStats!$A:$B,2,0)</f>
        <v>ISCAS</v>
      </c>
      <c r="B2060" t="s">
        <v>19</v>
      </c>
      <c r="C2060" t="s">
        <v>142</v>
      </c>
      <c r="D2060" s="1">
        <f>SUMIFS(SolRaw!$D:$D,SolRaw!$A:$A,$B2060,SolRaw!$B:$B,$C2060,SolRaw!$C:$C,D$1)/SUMIFS(GraphStats!$G:$G,GraphStats!$A:$A,$B2060,GraphStats!$D:$D,D$1)</f>
        <v>2.45014245014245E-2</v>
      </c>
      <c r="E2060" s="1">
        <f>SUMIFS(SolRaw!$D:$D,SolRaw!$A:$A,$B2060,SolRaw!$B:$B,$C2060,SolRaw!$C:$C,E$1)/SUMIFS(GraphStats!$G:$G,GraphStats!$A:$A,$B2060,GraphStats!$D:$D,E$1)</f>
        <v>2.4151811385853938E-2</v>
      </c>
      <c r="F2060" s="1">
        <f>SUMIFS(SolRaw!$D:$D,SolRaw!$A:$A,$B2060,SolRaw!$B:$B,$C2060,SolRaw!$C:$C,F$1)/SUMIFS(GraphStats!$G:$G,GraphStats!$A:$A,$B2060,GraphStats!$D:$D,F$1)</f>
        <v>2.4117647058823528E-2</v>
      </c>
      <c r="G2060" s="1">
        <f>SUMIFS(SolRaw!$D:$D,SolRaw!$A:$A,$B2060,SolRaw!$B:$B,$C2060,SolRaw!$C:$C,G$1)/SUMIFS(GraphStats!$G:$G,GraphStats!$A:$A,$B2060,GraphStats!$D:$D,G$1)</f>
        <v>2.6659103800340329E-2</v>
      </c>
      <c r="H2060" s="1">
        <f>SUMIFS(SolRaw!$D:$D,SolRaw!$A:$A,$B2060,SolRaw!$B:$B,$C2060,SolRaw!$C:$C,H$1)/SUMIFS(GraphStats!$G:$G,GraphStats!$A:$A,$B2060,GraphStats!$D:$D,H$1)</f>
        <v>2.8554778554778556E-2</v>
      </c>
      <c r="I2060" s="1">
        <f>SUMIFS(SolRaw!$D:$D,SolRaw!$A:$A,$B2060,SolRaw!$B:$B,$C2060,SolRaw!$C:$C,I$1)/SUMIFS(GraphStats!$G:$G,GraphStats!$A:$A,$B2060,GraphStats!$D:$D,I$1)</f>
        <v>2.7074749852854619E-2</v>
      </c>
      <c r="J2060" s="1">
        <f>SUMIFS(SolRaw!$D:$D,SolRaw!$A:$A,$B2060,SolRaw!$B:$B,$C2060,SolRaw!$C:$C,J$1)/SUMIFS(GraphStats!$G:$G,GraphStats!$A:$A,$B2060,GraphStats!$D:$D,J$1)</f>
        <v>2.5059665871121718E-2</v>
      </c>
      <c r="K2060" s="1">
        <f>SUMIFS(SolRaw!$D:$D,SolRaw!$A:$A,$B2060,SolRaw!$B:$B,$C2060,SolRaw!$C:$C,K$1)/SUMIFS(GraphStats!$G:$G,GraphStats!$A:$A,$B2060,GraphStats!$D:$D,K$1)</f>
        <v>2.7309703660662404E-2</v>
      </c>
      <c r="L2060" s="1">
        <f>SUMIFS(SolRaw!$D:$D,SolRaw!$A:$A,$B2060,SolRaw!$B:$B,$C2060,SolRaw!$C:$C,L$1)/SUMIFS(GraphStats!$G:$G,GraphStats!$A:$A,$B2060,GraphStats!$D:$D,L$1)</f>
        <v>2.3367285799880167E-2</v>
      </c>
      <c r="M2060" s="1">
        <f>SUMIFS(SolRaw!$D:$D,SolRaw!$A:$A,$B2060,SolRaw!$B:$B,$C2060,SolRaw!$C:$C,M$1)/SUMIFS(GraphStats!$G:$G,GraphStats!$A:$A,$B2060,GraphStats!$D:$D,M$1)</f>
        <v>2.4403771491957847E-2</v>
      </c>
      <c r="N2060" s="1">
        <f t="shared" si="224"/>
        <v>2.5519994197769756E-2</v>
      </c>
      <c r="O2060" s="1">
        <f t="shared" si="225"/>
        <v>2.3367285799880167E-2</v>
      </c>
      <c r="P2060" s="1">
        <f t="shared" si="226"/>
        <v>2.4214801412379916E-2</v>
      </c>
      <c r="Q2060" s="1">
        <f t="shared" si="230"/>
        <v>2.4780545186273109E-2</v>
      </c>
      <c r="R2060" s="1">
        <f t="shared" si="227"/>
        <v>2.6970838339726046E-2</v>
      </c>
      <c r="S2060" s="1">
        <f t="shared" si="228"/>
        <v>2.8554778554778556E-2</v>
      </c>
      <c r="T2060" s="1">
        <f t="shared" si="229"/>
        <v>1.7351210833084715E-3</v>
      </c>
    </row>
    <row r="2061" spans="1:20" x14ac:dyDescent="0.2">
      <c r="A2061" t="str">
        <f>VLOOKUP(B2061,GraphStats!$A:$B,2,0)</f>
        <v>ISCAS</v>
      </c>
      <c r="B2061" t="s">
        <v>19</v>
      </c>
      <c r="C2061" t="s">
        <v>143</v>
      </c>
      <c r="D2061" s="1">
        <f>SUMIFS(SolRaw!$D:$D,SolRaw!$A:$A,$B2061,SolRaw!$B:$B,$C2061,SolRaw!$C:$C,D$1)/SUMIFS(GraphStats!$G:$G,GraphStats!$A:$A,$B2061,GraphStats!$D:$D,D$1)</f>
        <v>2.45014245014245E-2</v>
      </c>
      <c r="E2061" s="1">
        <f>SUMIFS(SolRaw!$D:$D,SolRaw!$A:$A,$B2061,SolRaw!$B:$B,$C2061,SolRaw!$C:$C,E$1)/SUMIFS(GraphStats!$G:$G,GraphStats!$A:$A,$B2061,GraphStats!$D:$D,E$1)</f>
        <v>2.4151811385853938E-2</v>
      </c>
      <c r="F2061" s="1">
        <f>SUMIFS(SolRaw!$D:$D,SolRaw!$A:$A,$B2061,SolRaw!$B:$B,$C2061,SolRaw!$C:$C,F$1)/SUMIFS(GraphStats!$G:$G,GraphStats!$A:$A,$B2061,GraphStats!$D:$D,F$1)</f>
        <v>2.4117647058823528E-2</v>
      </c>
      <c r="G2061" s="1">
        <f>SUMIFS(SolRaw!$D:$D,SolRaw!$A:$A,$B2061,SolRaw!$B:$B,$C2061,SolRaw!$C:$C,G$1)/SUMIFS(GraphStats!$G:$G,GraphStats!$A:$A,$B2061,GraphStats!$D:$D,G$1)</f>
        <v>2.6659103800340329E-2</v>
      </c>
      <c r="H2061" s="1">
        <f>SUMIFS(SolRaw!$D:$D,SolRaw!$A:$A,$B2061,SolRaw!$B:$B,$C2061,SolRaw!$C:$C,H$1)/SUMIFS(GraphStats!$G:$G,GraphStats!$A:$A,$B2061,GraphStats!$D:$D,H$1)</f>
        <v>2.9137529137529136E-2</v>
      </c>
      <c r="I2061" s="1">
        <f>SUMIFS(SolRaw!$D:$D,SolRaw!$A:$A,$B2061,SolRaw!$B:$B,$C2061,SolRaw!$C:$C,I$1)/SUMIFS(GraphStats!$G:$G,GraphStats!$A:$A,$B2061,GraphStats!$D:$D,I$1)</f>
        <v>2.7663331371394938E-2</v>
      </c>
      <c r="J2061" s="1">
        <f>SUMIFS(SolRaw!$D:$D,SolRaw!$A:$A,$B2061,SolRaw!$B:$B,$C2061,SolRaw!$C:$C,J$1)/SUMIFS(GraphStats!$G:$G,GraphStats!$A:$A,$B2061,GraphStats!$D:$D,J$1)</f>
        <v>2.5656324582338901E-2</v>
      </c>
      <c r="K2061" s="1">
        <f>SUMIFS(SolRaw!$D:$D,SolRaw!$A:$A,$B2061,SolRaw!$B:$B,$C2061,SolRaw!$C:$C,K$1)/SUMIFS(GraphStats!$G:$G,GraphStats!$A:$A,$B2061,GraphStats!$D:$D,K$1)</f>
        <v>2.6728646135967461E-2</v>
      </c>
      <c r="L2061" s="1">
        <f>SUMIFS(SolRaw!$D:$D,SolRaw!$A:$A,$B2061,SolRaw!$B:$B,$C2061,SolRaw!$C:$C,L$1)/SUMIFS(GraphStats!$G:$G,GraphStats!$A:$A,$B2061,GraphStats!$D:$D,L$1)</f>
        <v>2.3966446974236069E-2</v>
      </c>
      <c r="M2061" s="1">
        <f>SUMIFS(SolRaw!$D:$D,SolRaw!$A:$A,$B2061,SolRaw!$B:$B,$C2061,SolRaw!$C:$C,M$1)/SUMIFS(GraphStats!$G:$G,GraphStats!$A:$A,$B2061,GraphStats!$D:$D,M$1)</f>
        <v>2.5513033832501388E-2</v>
      </c>
      <c r="N2061" s="1">
        <f t="shared" si="224"/>
        <v>2.5809529878041016E-2</v>
      </c>
      <c r="O2061" s="1">
        <f t="shared" si="225"/>
        <v>2.3966446974236069E-2</v>
      </c>
      <c r="P2061" s="1">
        <f t="shared" si="226"/>
        <v>2.4239214664746579E-2</v>
      </c>
      <c r="Q2061" s="1">
        <f t="shared" si="230"/>
        <v>2.5584679207420143E-2</v>
      </c>
      <c r="R2061" s="1">
        <f t="shared" si="227"/>
        <v>2.6711260552060679E-2</v>
      </c>
      <c r="S2061" s="1">
        <f t="shared" si="228"/>
        <v>2.9137529137529136E-2</v>
      </c>
      <c r="T2061" s="1">
        <f t="shared" si="229"/>
        <v>1.7291193551932631E-3</v>
      </c>
    </row>
    <row r="2062" spans="1:20" x14ac:dyDescent="0.2">
      <c r="A2062" t="str">
        <f>VLOOKUP(B2062,GraphStats!$A:$B,2,0)</f>
        <v>ISCAS</v>
      </c>
      <c r="B2062" t="s">
        <v>19</v>
      </c>
      <c r="C2062" t="s">
        <v>144</v>
      </c>
      <c r="D2062" s="1">
        <f>SUMIFS(SolRaw!$D:$D,SolRaw!$A:$A,$B2062,SolRaw!$B:$B,$C2062,SolRaw!$C:$C,D$1)/SUMIFS(GraphStats!$G:$G,GraphStats!$A:$A,$B2062,GraphStats!$D:$D,D$1)</f>
        <v>2.45014245014245E-2</v>
      </c>
      <c r="E2062" s="1">
        <f>SUMIFS(SolRaw!$D:$D,SolRaw!$A:$A,$B2062,SolRaw!$B:$B,$C2062,SolRaw!$C:$C,E$1)/SUMIFS(GraphStats!$G:$G,GraphStats!$A:$A,$B2062,GraphStats!$D:$D,E$1)</f>
        <v>2.4151811385853938E-2</v>
      </c>
      <c r="F2062" s="1">
        <f>SUMIFS(SolRaw!$D:$D,SolRaw!$A:$A,$B2062,SolRaw!$B:$B,$C2062,SolRaw!$C:$C,F$1)/SUMIFS(GraphStats!$G:$G,GraphStats!$A:$A,$B2062,GraphStats!$D:$D,F$1)</f>
        <v>2.4117647058823528E-2</v>
      </c>
      <c r="G2062" s="1">
        <f>SUMIFS(SolRaw!$D:$D,SolRaw!$A:$A,$B2062,SolRaw!$B:$B,$C2062,SolRaw!$C:$C,G$1)/SUMIFS(GraphStats!$G:$G,GraphStats!$A:$A,$B2062,GraphStats!$D:$D,G$1)</f>
        <v>2.6659103800340329E-2</v>
      </c>
      <c r="H2062" s="1">
        <f>SUMIFS(SolRaw!$D:$D,SolRaw!$A:$A,$B2062,SolRaw!$B:$B,$C2062,SolRaw!$C:$C,H$1)/SUMIFS(GraphStats!$G:$G,GraphStats!$A:$A,$B2062,GraphStats!$D:$D,H$1)</f>
        <v>2.8554778554778556E-2</v>
      </c>
      <c r="I2062" s="1">
        <f>SUMIFS(SolRaw!$D:$D,SolRaw!$A:$A,$B2062,SolRaw!$B:$B,$C2062,SolRaw!$C:$C,I$1)/SUMIFS(GraphStats!$G:$G,GraphStats!$A:$A,$B2062,GraphStats!$D:$D,I$1)</f>
        <v>2.7074749852854619E-2</v>
      </c>
      <c r="J2062" s="1">
        <f>SUMIFS(SolRaw!$D:$D,SolRaw!$A:$A,$B2062,SolRaw!$B:$B,$C2062,SolRaw!$C:$C,J$1)/SUMIFS(GraphStats!$G:$G,GraphStats!$A:$A,$B2062,GraphStats!$D:$D,J$1)</f>
        <v>2.5059665871121718E-2</v>
      </c>
      <c r="K2062" s="1">
        <f>SUMIFS(SolRaw!$D:$D,SolRaw!$A:$A,$B2062,SolRaw!$B:$B,$C2062,SolRaw!$C:$C,K$1)/SUMIFS(GraphStats!$G:$G,GraphStats!$A:$A,$B2062,GraphStats!$D:$D,K$1)</f>
        <v>2.7309703660662404E-2</v>
      </c>
      <c r="L2062" s="1">
        <f>SUMIFS(SolRaw!$D:$D,SolRaw!$A:$A,$B2062,SolRaw!$B:$B,$C2062,SolRaw!$C:$C,L$1)/SUMIFS(GraphStats!$G:$G,GraphStats!$A:$A,$B2062,GraphStats!$D:$D,L$1)</f>
        <v>2.3367285799880167E-2</v>
      </c>
      <c r="M2062" s="1">
        <f>SUMIFS(SolRaw!$D:$D,SolRaw!$A:$A,$B2062,SolRaw!$B:$B,$C2062,SolRaw!$C:$C,M$1)/SUMIFS(GraphStats!$G:$G,GraphStats!$A:$A,$B2062,GraphStats!$D:$D,M$1)</f>
        <v>2.4403771491957847E-2</v>
      </c>
      <c r="N2062" s="1">
        <f t="shared" si="224"/>
        <v>2.5519994197769756E-2</v>
      </c>
      <c r="O2062" s="1">
        <f t="shared" si="225"/>
        <v>2.3367285799880167E-2</v>
      </c>
      <c r="P2062" s="1">
        <f t="shared" si="226"/>
        <v>2.4214801412379916E-2</v>
      </c>
      <c r="Q2062" s="1">
        <f t="shared" si="230"/>
        <v>2.4780545186273109E-2</v>
      </c>
      <c r="R2062" s="1">
        <f t="shared" si="227"/>
        <v>2.6970838339726046E-2</v>
      </c>
      <c r="S2062" s="1">
        <f t="shared" si="228"/>
        <v>2.8554778554778556E-2</v>
      </c>
      <c r="T2062" s="1">
        <f t="shared" si="229"/>
        <v>1.7351210833084715E-3</v>
      </c>
    </row>
    <row r="2063" spans="1:20" x14ac:dyDescent="0.2">
      <c r="A2063" t="str">
        <f>VLOOKUP(B2063,GraphStats!$A:$B,2,0)</f>
        <v>ISCAS</v>
      </c>
      <c r="B2063" t="s">
        <v>19</v>
      </c>
      <c r="C2063" t="s">
        <v>145</v>
      </c>
      <c r="D2063" s="1">
        <f>SUMIFS(SolRaw!$D:$D,SolRaw!$A:$A,$B2063,SolRaw!$B:$B,$C2063,SolRaw!$C:$C,D$1)/SUMIFS(GraphStats!$G:$G,GraphStats!$A:$A,$B2063,GraphStats!$D:$D,D$1)</f>
        <v>2.45014245014245E-2</v>
      </c>
      <c r="E2063" s="1">
        <f>SUMIFS(SolRaw!$D:$D,SolRaw!$A:$A,$B2063,SolRaw!$B:$B,$C2063,SolRaw!$C:$C,E$1)/SUMIFS(GraphStats!$G:$G,GraphStats!$A:$A,$B2063,GraphStats!$D:$D,E$1)</f>
        <v>2.4151811385853938E-2</v>
      </c>
      <c r="F2063" s="1">
        <f>SUMIFS(SolRaw!$D:$D,SolRaw!$A:$A,$B2063,SolRaw!$B:$B,$C2063,SolRaw!$C:$C,F$1)/SUMIFS(GraphStats!$G:$G,GraphStats!$A:$A,$B2063,GraphStats!$D:$D,F$1)</f>
        <v>2.4117647058823528E-2</v>
      </c>
      <c r="G2063" s="1">
        <f>SUMIFS(SolRaw!$D:$D,SolRaw!$A:$A,$B2063,SolRaw!$B:$B,$C2063,SolRaw!$C:$C,G$1)/SUMIFS(GraphStats!$G:$G,GraphStats!$A:$A,$B2063,GraphStats!$D:$D,G$1)</f>
        <v>2.6659103800340329E-2</v>
      </c>
      <c r="H2063" s="1">
        <f>SUMIFS(SolRaw!$D:$D,SolRaw!$A:$A,$B2063,SolRaw!$B:$B,$C2063,SolRaw!$C:$C,H$1)/SUMIFS(GraphStats!$G:$G,GraphStats!$A:$A,$B2063,GraphStats!$D:$D,H$1)</f>
        <v>2.9137529137529136E-2</v>
      </c>
      <c r="I2063" s="1">
        <f>SUMIFS(SolRaw!$D:$D,SolRaw!$A:$A,$B2063,SolRaw!$B:$B,$C2063,SolRaw!$C:$C,I$1)/SUMIFS(GraphStats!$G:$G,GraphStats!$A:$A,$B2063,GraphStats!$D:$D,I$1)</f>
        <v>2.7663331371394938E-2</v>
      </c>
      <c r="J2063" s="1">
        <f>SUMIFS(SolRaw!$D:$D,SolRaw!$A:$A,$B2063,SolRaw!$B:$B,$C2063,SolRaw!$C:$C,J$1)/SUMIFS(GraphStats!$G:$G,GraphStats!$A:$A,$B2063,GraphStats!$D:$D,J$1)</f>
        <v>2.5656324582338901E-2</v>
      </c>
      <c r="K2063" s="1">
        <f>SUMIFS(SolRaw!$D:$D,SolRaw!$A:$A,$B2063,SolRaw!$B:$B,$C2063,SolRaw!$C:$C,K$1)/SUMIFS(GraphStats!$G:$G,GraphStats!$A:$A,$B2063,GraphStats!$D:$D,K$1)</f>
        <v>2.6728646135967461E-2</v>
      </c>
      <c r="L2063" s="1">
        <f>SUMIFS(SolRaw!$D:$D,SolRaw!$A:$A,$B2063,SolRaw!$B:$B,$C2063,SolRaw!$C:$C,L$1)/SUMIFS(GraphStats!$G:$G,GraphStats!$A:$A,$B2063,GraphStats!$D:$D,L$1)</f>
        <v>2.3966446974236069E-2</v>
      </c>
      <c r="M2063" s="1">
        <f>SUMIFS(SolRaw!$D:$D,SolRaw!$A:$A,$B2063,SolRaw!$B:$B,$C2063,SolRaw!$C:$C,M$1)/SUMIFS(GraphStats!$G:$G,GraphStats!$A:$A,$B2063,GraphStats!$D:$D,M$1)</f>
        <v>2.4958402662229616E-2</v>
      </c>
      <c r="N2063" s="1">
        <f t="shared" si="224"/>
        <v>2.5754066761013838E-2</v>
      </c>
      <c r="O2063" s="1">
        <f t="shared" si="225"/>
        <v>2.3966446974236069E-2</v>
      </c>
      <c r="P2063" s="1">
        <f t="shared" si="226"/>
        <v>2.4239214664746579E-2</v>
      </c>
      <c r="Q2063" s="1">
        <f t="shared" si="230"/>
        <v>2.5307363622284258E-2</v>
      </c>
      <c r="R2063" s="1">
        <f t="shared" si="227"/>
        <v>2.6711260552060679E-2</v>
      </c>
      <c r="S2063" s="1">
        <f t="shared" si="228"/>
        <v>2.9137529137529136E-2</v>
      </c>
      <c r="T2063" s="1">
        <f t="shared" si="229"/>
        <v>1.7484732946680536E-3</v>
      </c>
    </row>
    <row r="2064" spans="1:20" x14ac:dyDescent="0.2">
      <c r="A2064" t="str">
        <f>VLOOKUP(B2064,GraphStats!$A:$B,2,0)</f>
        <v>ISCAS</v>
      </c>
      <c r="B2064" t="s">
        <v>19</v>
      </c>
      <c r="C2064" t="s">
        <v>146</v>
      </c>
      <c r="D2064" s="1">
        <f>SUMIFS(SolRaw!$D:$D,SolRaw!$A:$A,$B2064,SolRaw!$B:$B,$C2064,SolRaw!$C:$C,D$1)/SUMIFS(GraphStats!$G:$G,GraphStats!$A:$A,$B2064,GraphStats!$D:$D,D$1)</f>
        <v>2.45014245014245E-2</v>
      </c>
      <c r="E2064" s="1">
        <f>SUMIFS(SolRaw!$D:$D,SolRaw!$A:$A,$B2064,SolRaw!$B:$B,$C2064,SolRaw!$C:$C,E$1)/SUMIFS(GraphStats!$G:$G,GraphStats!$A:$A,$B2064,GraphStats!$D:$D,E$1)</f>
        <v>2.4151811385853938E-2</v>
      </c>
      <c r="F2064" s="1">
        <f>SUMIFS(SolRaw!$D:$D,SolRaw!$A:$A,$B2064,SolRaw!$B:$B,$C2064,SolRaw!$C:$C,F$1)/SUMIFS(GraphStats!$G:$G,GraphStats!$A:$A,$B2064,GraphStats!$D:$D,F$1)</f>
        <v>2.4117647058823528E-2</v>
      </c>
      <c r="G2064" s="1">
        <f>SUMIFS(SolRaw!$D:$D,SolRaw!$A:$A,$B2064,SolRaw!$B:$B,$C2064,SolRaw!$C:$C,G$1)/SUMIFS(GraphStats!$G:$G,GraphStats!$A:$A,$B2064,GraphStats!$D:$D,G$1)</f>
        <v>2.6659103800340329E-2</v>
      </c>
      <c r="H2064" s="1">
        <f>SUMIFS(SolRaw!$D:$D,SolRaw!$A:$A,$B2064,SolRaw!$B:$B,$C2064,SolRaw!$C:$C,H$1)/SUMIFS(GraphStats!$G:$G,GraphStats!$A:$A,$B2064,GraphStats!$D:$D,H$1)</f>
        <v>2.8554778554778556E-2</v>
      </c>
      <c r="I2064" s="1">
        <f>SUMIFS(SolRaw!$D:$D,SolRaw!$A:$A,$B2064,SolRaw!$B:$B,$C2064,SolRaw!$C:$C,I$1)/SUMIFS(GraphStats!$G:$G,GraphStats!$A:$A,$B2064,GraphStats!$D:$D,I$1)</f>
        <v>2.7074749852854619E-2</v>
      </c>
      <c r="J2064" s="1">
        <f>SUMIFS(SolRaw!$D:$D,SolRaw!$A:$A,$B2064,SolRaw!$B:$B,$C2064,SolRaw!$C:$C,J$1)/SUMIFS(GraphStats!$G:$G,GraphStats!$A:$A,$B2064,GraphStats!$D:$D,J$1)</f>
        <v>2.5059665871121718E-2</v>
      </c>
      <c r="K2064" s="1">
        <f>SUMIFS(SolRaw!$D:$D,SolRaw!$A:$A,$B2064,SolRaw!$B:$B,$C2064,SolRaw!$C:$C,K$1)/SUMIFS(GraphStats!$G:$G,GraphStats!$A:$A,$B2064,GraphStats!$D:$D,K$1)</f>
        <v>2.6728646135967461E-2</v>
      </c>
      <c r="L2064" s="1">
        <f>SUMIFS(SolRaw!$D:$D,SolRaw!$A:$A,$B2064,SolRaw!$B:$B,$C2064,SolRaw!$C:$C,L$1)/SUMIFS(GraphStats!$G:$G,GraphStats!$A:$A,$B2064,GraphStats!$D:$D,L$1)</f>
        <v>2.3367285799880167E-2</v>
      </c>
      <c r="M2064" s="1">
        <f>SUMIFS(SolRaw!$D:$D,SolRaw!$A:$A,$B2064,SolRaw!$B:$B,$C2064,SolRaw!$C:$C,M$1)/SUMIFS(GraphStats!$G:$G,GraphStats!$A:$A,$B2064,GraphStats!$D:$D,M$1)</f>
        <v>2.4403771491957847E-2</v>
      </c>
      <c r="N2064" s="1">
        <f t="shared" si="224"/>
        <v>2.5461888445300264E-2</v>
      </c>
      <c r="O2064" s="1">
        <f t="shared" si="225"/>
        <v>2.3367285799880167E-2</v>
      </c>
      <c r="P2064" s="1">
        <f t="shared" si="226"/>
        <v>2.4214801412379916E-2</v>
      </c>
      <c r="Q2064" s="1">
        <f t="shared" si="230"/>
        <v>2.4780545186273109E-2</v>
      </c>
      <c r="R2064" s="1">
        <f t="shared" si="227"/>
        <v>2.6711260552060679E-2</v>
      </c>
      <c r="S2064" s="1">
        <f t="shared" si="228"/>
        <v>2.8554778554778556E-2</v>
      </c>
      <c r="T2064" s="1">
        <f t="shared" si="229"/>
        <v>1.6772935648808102E-3</v>
      </c>
    </row>
    <row r="2065" spans="1:20" x14ac:dyDescent="0.2">
      <c r="A2065" t="str">
        <f>VLOOKUP(B2065,GraphStats!$A:$B,2,0)</f>
        <v>ISCAS</v>
      </c>
      <c r="B2065" t="s">
        <v>19</v>
      </c>
      <c r="C2065" t="s">
        <v>147</v>
      </c>
      <c r="D2065" s="1">
        <f>SUMIFS(SolRaw!$D:$D,SolRaw!$A:$A,$B2065,SolRaw!$B:$B,$C2065,SolRaw!$C:$C,D$1)/SUMIFS(GraphStats!$G:$G,GraphStats!$A:$A,$B2065,GraphStats!$D:$D,D$1)</f>
        <v>2.45014245014245E-2</v>
      </c>
      <c r="E2065" s="1">
        <f>SUMIFS(SolRaw!$D:$D,SolRaw!$A:$A,$B2065,SolRaw!$B:$B,$C2065,SolRaw!$C:$C,E$1)/SUMIFS(GraphStats!$G:$G,GraphStats!$A:$A,$B2065,GraphStats!$D:$D,E$1)</f>
        <v>2.4151811385853938E-2</v>
      </c>
      <c r="F2065" s="1">
        <f>SUMIFS(SolRaw!$D:$D,SolRaw!$A:$A,$B2065,SolRaw!$B:$B,$C2065,SolRaw!$C:$C,F$1)/SUMIFS(GraphStats!$G:$G,GraphStats!$A:$A,$B2065,GraphStats!$D:$D,F$1)</f>
        <v>2.4117647058823528E-2</v>
      </c>
      <c r="G2065" s="1">
        <f>SUMIFS(SolRaw!$D:$D,SolRaw!$A:$A,$B2065,SolRaw!$B:$B,$C2065,SolRaw!$C:$C,G$1)/SUMIFS(GraphStats!$G:$G,GraphStats!$A:$A,$B2065,GraphStats!$D:$D,G$1)</f>
        <v>2.6659103800340329E-2</v>
      </c>
      <c r="H2065" s="1">
        <f>SUMIFS(SolRaw!$D:$D,SolRaw!$A:$A,$B2065,SolRaw!$B:$B,$C2065,SolRaw!$C:$C,H$1)/SUMIFS(GraphStats!$G:$G,GraphStats!$A:$A,$B2065,GraphStats!$D:$D,H$1)</f>
        <v>2.8554778554778556E-2</v>
      </c>
      <c r="I2065" s="1">
        <f>SUMIFS(SolRaw!$D:$D,SolRaw!$A:$A,$B2065,SolRaw!$B:$B,$C2065,SolRaw!$C:$C,I$1)/SUMIFS(GraphStats!$G:$G,GraphStats!$A:$A,$B2065,GraphStats!$D:$D,I$1)</f>
        <v>2.7074749852854619E-2</v>
      </c>
      <c r="J2065" s="1">
        <f>SUMIFS(SolRaw!$D:$D,SolRaw!$A:$A,$B2065,SolRaw!$B:$B,$C2065,SolRaw!$C:$C,J$1)/SUMIFS(GraphStats!$G:$G,GraphStats!$A:$A,$B2065,GraphStats!$D:$D,J$1)</f>
        <v>2.5059665871121718E-2</v>
      </c>
      <c r="K2065" s="1">
        <f>SUMIFS(SolRaw!$D:$D,SolRaw!$A:$A,$B2065,SolRaw!$B:$B,$C2065,SolRaw!$C:$C,K$1)/SUMIFS(GraphStats!$G:$G,GraphStats!$A:$A,$B2065,GraphStats!$D:$D,K$1)</f>
        <v>2.7309703660662404E-2</v>
      </c>
      <c r="L2065" s="1">
        <f>SUMIFS(SolRaw!$D:$D,SolRaw!$A:$A,$B2065,SolRaw!$B:$B,$C2065,SolRaw!$C:$C,L$1)/SUMIFS(GraphStats!$G:$G,GraphStats!$A:$A,$B2065,GraphStats!$D:$D,L$1)</f>
        <v>2.3367285799880167E-2</v>
      </c>
      <c r="M2065" s="1">
        <f>SUMIFS(SolRaw!$D:$D,SolRaw!$A:$A,$B2065,SolRaw!$B:$B,$C2065,SolRaw!$C:$C,M$1)/SUMIFS(GraphStats!$G:$G,GraphStats!$A:$A,$B2065,GraphStats!$D:$D,M$1)</f>
        <v>2.4403771491957847E-2</v>
      </c>
      <c r="N2065" s="1">
        <f t="shared" si="224"/>
        <v>2.5519994197769756E-2</v>
      </c>
      <c r="O2065" s="1">
        <f t="shared" si="225"/>
        <v>2.3367285799880167E-2</v>
      </c>
      <c r="P2065" s="1">
        <f t="shared" si="226"/>
        <v>2.4214801412379916E-2</v>
      </c>
      <c r="Q2065" s="1">
        <f t="shared" si="230"/>
        <v>2.4780545186273109E-2</v>
      </c>
      <c r="R2065" s="1">
        <f t="shared" si="227"/>
        <v>2.6970838339726046E-2</v>
      </c>
      <c r="S2065" s="1">
        <f t="shared" si="228"/>
        <v>2.8554778554778556E-2</v>
      </c>
      <c r="T2065" s="1">
        <f t="shared" si="229"/>
        <v>1.7351210833084715E-3</v>
      </c>
    </row>
    <row r="2066" spans="1:20" x14ac:dyDescent="0.2">
      <c r="A2066" t="str">
        <f>VLOOKUP(B2066,GraphStats!$A:$B,2,0)</f>
        <v>ISCAS</v>
      </c>
      <c r="B2066" t="s">
        <v>19</v>
      </c>
      <c r="C2066" t="s">
        <v>148</v>
      </c>
      <c r="D2066" s="1">
        <f>SUMIFS(SolRaw!$D:$D,SolRaw!$A:$A,$B2066,SolRaw!$B:$B,$C2066,SolRaw!$C:$C,D$1)/SUMIFS(GraphStats!$G:$G,GraphStats!$A:$A,$B2066,GraphStats!$D:$D,D$1)</f>
        <v>2.3931623931623933E-2</v>
      </c>
      <c r="E2066" s="1">
        <f>SUMIFS(SolRaw!$D:$D,SolRaw!$A:$A,$B2066,SolRaw!$B:$B,$C2066,SolRaw!$C:$C,E$1)/SUMIFS(GraphStats!$G:$G,GraphStats!$A:$A,$B2066,GraphStats!$D:$D,E$1)</f>
        <v>2.4151811385853938E-2</v>
      </c>
      <c r="F2066" s="1">
        <f>SUMIFS(SolRaw!$D:$D,SolRaw!$A:$A,$B2066,SolRaw!$B:$B,$C2066,SolRaw!$C:$C,F$1)/SUMIFS(GraphStats!$G:$G,GraphStats!$A:$A,$B2066,GraphStats!$D:$D,F$1)</f>
        <v>2.2941176470588236E-2</v>
      </c>
      <c r="G2066" s="1">
        <f>SUMIFS(SolRaw!$D:$D,SolRaw!$A:$A,$B2066,SolRaw!$B:$B,$C2066,SolRaw!$C:$C,G$1)/SUMIFS(GraphStats!$G:$G,GraphStats!$A:$A,$B2066,GraphStats!$D:$D,G$1)</f>
        <v>2.6659103800340329E-2</v>
      </c>
      <c r="H2066" s="1">
        <f>SUMIFS(SolRaw!$D:$D,SolRaw!$A:$A,$B2066,SolRaw!$B:$B,$C2066,SolRaw!$C:$C,H$1)/SUMIFS(GraphStats!$G:$G,GraphStats!$A:$A,$B2066,GraphStats!$D:$D,H$1)</f>
        <v>2.6806526806526808E-2</v>
      </c>
      <c r="I2066" s="1">
        <f>SUMIFS(SolRaw!$D:$D,SolRaw!$A:$A,$B2066,SolRaw!$B:$B,$C2066,SolRaw!$C:$C,I$1)/SUMIFS(GraphStats!$G:$G,GraphStats!$A:$A,$B2066,GraphStats!$D:$D,I$1)</f>
        <v>2.7074749852854619E-2</v>
      </c>
      <c r="J2066" s="1">
        <f>SUMIFS(SolRaw!$D:$D,SolRaw!$A:$A,$B2066,SolRaw!$B:$B,$C2066,SolRaw!$C:$C,J$1)/SUMIFS(GraphStats!$G:$G,GraphStats!$A:$A,$B2066,GraphStats!$D:$D,J$1)</f>
        <v>2.5059665871121718E-2</v>
      </c>
      <c r="K2066" s="1">
        <f>SUMIFS(SolRaw!$D:$D,SolRaw!$A:$A,$B2066,SolRaw!$B:$B,$C2066,SolRaw!$C:$C,K$1)/SUMIFS(GraphStats!$G:$G,GraphStats!$A:$A,$B2066,GraphStats!$D:$D,K$1)</f>
        <v>2.4985473561882625E-2</v>
      </c>
      <c r="L2066" s="1">
        <f>SUMIFS(SolRaw!$D:$D,SolRaw!$A:$A,$B2066,SolRaw!$B:$B,$C2066,SolRaw!$C:$C,L$1)/SUMIFS(GraphStats!$G:$G,GraphStats!$A:$A,$B2066,GraphStats!$D:$D,L$1)</f>
        <v>2.3367285799880167E-2</v>
      </c>
      <c r="M2066" s="1">
        <f>SUMIFS(SolRaw!$D:$D,SolRaw!$A:$A,$B2066,SolRaw!$B:$B,$C2066,SolRaw!$C:$C,M$1)/SUMIFS(GraphStats!$G:$G,GraphStats!$A:$A,$B2066,GraphStats!$D:$D,M$1)</f>
        <v>2.3849140321686078E-2</v>
      </c>
      <c r="N2066" s="1">
        <f t="shared" si="224"/>
        <v>2.4882655780235845E-2</v>
      </c>
      <c r="O2066" s="1">
        <f t="shared" si="225"/>
        <v>2.2941176470588236E-2</v>
      </c>
      <c r="P2066" s="1">
        <f t="shared" si="226"/>
        <v>2.3869761224170543E-2</v>
      </c>
      <c r="Q2066" s="1">
        <f t="shared" si="230"/>
        <v>2.456864247386828E-2</v>
      </c>
      <c r="R2066" s="1">
        <f t="shared" si="227"/>
        <v>2.6259244318035675E-2</v>
      </c>
      <c r="S2066" s="1">
        <f t="shared" si="228"/>
        <v>2.7074749852854619E-2</v>
      </c>
      <c r="T2066" s="1">
        <f t="shared" si="229"/>
        <v>1.5009872744197934E-3</v>
      </c>
    </row>
    <row r="2067" spans="1:20" x14ac:dyDescent="0.2">
      <c r="A2067" t="str">
        <f>VLOOKUP(B2067,GraphStats!$A:$B,2,0)</f>
        <v>ISCAS</v>
      </c>
      <c r="B2067" t="s">
        <v>19</v>
      </c>
      <c r="C2067" t="s">
        <v>149</v>
      </c>
      <c r="D2067" s="1">
        <f>SUMIFS(SolRaw!$D:$D,SolRaw!$A:$A,$B2067,SolRaw!$B:$B,$C2067,SolRaw!$C:$C,D$1)/SUMIFS(GraphStats!$G:$G,GraphStats!$A:$A,$B2067,GraphStats!$D:$D,D$1)</f>
        <v>2.3931623931623933E-2</v>
      </c>
      <c r="E2067" s="1">
        <f>SUMIFS(SolRaw!$D:$D,SolRaw!$A:$A,$B2067,SolRaw!$B:$B,$C2067,SolRaw!$C:$C,E$1)/SUMIFS(GraphStats!$G:$G,GraphStats!$A:$A,$B2067,GraphStats!$D:$D,E$1)</f>
        <v>2.4151811385853938E-2</v>
      </c>
      <c r="F2067" s="1">
        <f>SUMIFS(SolRaw!$D:$D,SolRaw!$A:$A,$B2067,SolRaw!$B:$B,$C2067,SolRaw!$C:$C,F$1)/SUMIFS(GraphStats!$G:$G,GraphStats!$A:$A,$B2067,GraphStats!$D:$D,F$1)</f>
        <v>2.2941176470588236E-2</v>
      </c>
      <c r="G2067" s="1">
        <f>SUMIFS(SolRaw!$D:$D,SolRaw!$A:$A,$B2067,SolRaw!$B:$B,$C2067,SolRaw!$C:$C,G$1)/SUMIFS(GraphStats!$G:$G,GraphStats!$A:$A,$B2067,GraphStats!$D:$D,G$1)</f>
        <v>2.6659103800340329E-2</v>
      </c>
      <c r="H2067" s="1">
        <f>SUMIFS(SolRaw!$D:$D,SolRaw!$A:$A,$B2067,SolRaw!$B:$B,$C2067,SolRaw!$C:$C,H$1)/SUMIFS(GraphStats!$G:$G,GraphStats!$A:$A,$B2067,GraphStats!$D:$D,H$1)</f>
        <v>2.6806526806526808E-2</v>
      </c>
      <c r="I2067" s="1">
        <f>SUMIFS(SolRaw!$D:$D,SolRaw!$A:$A,$B2067,SolRaw!$B:$B,$C2067,SolRaw!$C:$C,I$1)/SUMIFS(GraphStats!$G:$G,GraphStats!$A:$A,$B2067,GraphStats!$D:$D,I$1)</f>
        <v>2.7074749852854619E-2</v>
      </c>
      <c r="J2067" s="1">
        <f>SUMIFS(SolRaw!$D:$D,SolRaw!$A:$A,$B2067,SolRaw!$B:$B,$C2067,SolRaw!$C:$C,J$1)/SUMIFS(GraphStats!$G:$G,GraphStats!$A:$A,$B2067,GraphStats!$D:$D,J$1)</f>
        <v>2.5059665871121718E-2</v>
      </c>
      <c r="K2067" s="1">
        <f>SUMIFS(SolRaw!$D:$D,SolRaw!$A:$A,$B2067,SolRaw!$B:$B,$C2067,SolRaw!$C:$C,K$1)/SUMIFS(GraphStats!$G:$G,GraphStats!$A:$A,$B2067,GraphStats!$D:$D,K$1)</f>
        <v>2.4985473561882625E-2</v>
      </c>
      <c r="L2067" s="1">
        <f>SUMIFS(SolRaw!$D:$D,SolRaw!$A:$A,$B2067,SolRaw!$B:$B,$C2067,SolRaw!$C:$C,L$1)/SUMIFS(GraphStats!$G:$G,GraphStats!$A:$A,$B2067,GraphStats!$D:$D,L$1)</f>
        <v>2.3367285799880167E-2</v>
      </c>
      <c r="M2067" s="1">
        <f>SUMIFS(SolRaw!$D:$D,SolRaw!$A:$A,$B2067,SolRaw!$B:$B,$C2067,SolRaw!$C:$C,M$1)/SUMIFS(GraphStats!$G:$G,GraphStats!$A:$A,$B2067,GraphStats!$D:$D,M$1)</f>
        <v>2.3849140321686078E-2</v>
      </c>
      <c r="N2067" s="1">
        <f t="shared" si="224"/>
        <v>2.4882655780235845E-2</v>
      </c>
      <c r="O2067" s="1">
        <f t="shared" si="225"/>
        <v>2.2941176470588236E-2</v>
      </c>
      <c r="P2067" s="1">
        <f t="shared" si="226"/>
        <v>2.3869761224170543E-2</v>
      </c>
      <c r="Q2067" s="1">
        <f t="shared" si="230"/>
        <v>2.456864247386828E-2</v>
      </c>
      <c r="R2067" s="1">
        <f t="shared" si="227"/>
        <v>2.6259244318035675E-2</v>
      </c>
      <c r="S2067" s="1">
        <f t="shared" si="228"/>
        <v>2.7074749852854619E-2</v>
      </c>
      <c r="T2067" s="1">
        <f t="shared" si="229"/>
        <v>1.5009872744197934E-3</v>
      </c>
    </row>
    <row r="2068" spans="1:20" x14ac:dyDescent="0.2">
      <c r="A2068" t="str">
        <f>VLOOKUP(B2068,GraphStats!$A:$B,2,0)</f>
        <v>ISCAS</v>
      </c>
      <c r="B2068" t="s">
        <v>19</v>
      </c>
      <c r="C2068" t="s">
        <v>150</v>
      </c>
      <c r="D2068" s="1">
        <f>SUMIFS(SolRaw!$D:$D,SolRaw!$A:$A,$B2068,SolRaw!$B:$B,$C2068,SolRaw!$C:$C,D$1)/SUMIFS(GraphStats!$G:$G,GraphStats!$A:$A,$B2068,GraphStats!$D:$D,D$1)</f>
        <v>2.3931623931623933E-2</v>
      </c>
      <c r="E2068" s="1">
        <f>SUMIFS(SolRaw!$D:$D,SolRaw!$A:$A,$B2068,SolRaw!$B:$B,$C2068,SolRaw!$C:$C,E$1)/SUMIFS(GraphStats!$G:$G,GraphStats!$A:$A,$B2068,GraphStats!$D:$D,E$1)</f>
        <v>2.4151811385853938E-2</v>
      </c>
      <c r="F2068" s="1">
        <f>SUMIFS(SolRaw!$D:$D,SolRaw!$A:$A,$B2068,SolRaw!$B:$B,$C2068,SolRaw!$C:$C,F$1)/SUMIFS(GraphStats!$G:$G,GraphStats!$A:$A,$B2068,GraphStats!$D:$D,F$1)</f>
        <v>2.2941176470588236E-2</v>
      </c>
      <c r="G2068" s="1">
        <f>SUMIFS(SolRaw!$D:$D,SolRaw!$A:$A,$B2068,SolRaw!$B:$B,$C2068,SolRaw!$C:$C,G$1)/SUMIFS(GraphStats!$G:$G,GraphStats!$A:$A,$B2068,GraphStats!$D:$D,G$1)</f>
        <v>2.6659103800340329E-2</v>
      </c>
      <c r="H2068" s="1">
        <f>SUMIFS(SolRaw!$D:$D,SolRaw!$A:$A,$B2068,SolRaw!$B:$B,$C2068,SolRaw!$C:$C,H$1)/SUMIFS(GraphStats!$G:$G,GraphStats!$A:$A,$B2068,GraphStats!$D:$D,H$1)</f>
        <v>2.6806526806526808E-2</v>
      </c>
      <c r="I2068" s="1">
        <f>SUMIFS(SolRaw!$D:$D,SolRaw!$A:$A,$B2068,SolRaw!$B:$B,$C2068,SolRaw!$C:$C,I$1)/SUMIFS(GraphStats!$G:$G,GraphStats!$A:$A,$B2068,GraphStats!$D:$D,I$1)</f>
        <v>2.7074749852854619E-2</v>
      </c>
      <c r="J2068" s="1">
        <f>SUMIFS(SolRaw!$D:$D,SolRaw!$A:$A,$B2068,SolRaw!$B:$B,$C2068,SolRaw!$C:$C,J$1)/SUMIFS(GraphStats!$G:$G,GraphStats!$A:$A,$B2068,GraphStats!$D:$D,J$1)</f>
        <v>2.5059665871121718E-2</v>
      </c>
      <c r="K2068" s="1">
        <f>SUMIFS(SolRaw!$D:$D,SolRaw!$A:$A,$B2068,SolRaw!$B:$B,$C2068,SolRaw!$C:$C,K$1)/SUMIFS(GraphStats!$G:$G,GraphStats!$A:$A,$B2068,GraphStats!$D:$D,K$1)</f>
        <v>2.4985473561882625E-2</v>
      </c>
      <c r="L2068" s="1">
        <f>SUMIFS(SolRaw!$D:$D,SolRaw!$A:$A,$B2068,SolRaw!$B:$B,$C2068,SolRaw!$C:$C,L$1)/SUMIFS(GraphStats!$G:$G,GraphStats!$A:$A,$B2068,GraphStats!$D:$D,L$1)</f>
        <v>2.3367285799880167E-2</v>
      </c>
      <c r="M2068" s="1">
        <f>SUMIFS(SolRaw!$D:$D,SolRaw!$A:$A,$B2068,SolRaw!$B:$B,$C2068,SolRaw!$C:$C,M$1)/SUMIFS(GraphStats!$G:$G,GraphStats!$A:$A,$B2068,GraphStats!$D:$D,M$1)</f>
        <v>2.3849140321686078E-2</v>
      </c>
      <c r="N2068" s="1">
        <f t="shared" si="224"/>
        <v>2.4882655780235845E-2</v>
      </c>
      <c r="O2068" s="1">
        <f t="shared" si="225"/>
        <v>2.2941176470588236E-2</v>
      </c>
      <c r="P2068" s="1">
        <f t="shared" si="226"/>
        <v>2.3869761224170543E-2</v>
      </c>
      <c r="Q2068" s="1">
        <f t="shared" si="230"/>
        <v>2.456864247386828E-2</v>
      </c>
      <c r="R2068" s="1">
        <f t="shared" si="227"/>
        <v>2.6259244318035675E-2</v>
      </c>
      <c r="S2068" s="1">
        <f t="shared" si="228"/>
        <v>2.7074749852854619E-2</v>
      </c>
      <c r="T2068" s="1">
        <f t="shared" si="229"/>
        <v>1.5009872744197934E-3</v>
      </c>
    </row>
    <row r="2069" spans="1:20" x14ac:dyDescent="0.2">
      <c r="A2069" t="str">
        <f>VLOOKUP(B2069,GraphStats!$A:$B,2,0)</f>
        <v>ISCAS</v>
      </c>
      <c r="B2069" t="s">
        <v>19</v>
      </c>
      <c r="C2069" t="s">
        <v>151</v>
      </c>
      <c r="D2069" s="1">
        <f>SUMIFS(SolRaw!$D:$D,SolRaw!$A:$A,$B2069,SolRaw!$B:$B,$C2069,SolRaw!$C:$C,D$1)/SUMIFS(GraphStats!$G:$G,GraphStats!$A:$A,$B2069,GraphStats!$D:$D,D$1)</f>
        <v>2.3931623931623933E-2</v>
      </c>
      <c r="E2069" s="1">
        <f>SUMIFS(SolRaw!$D:$D,SolRaw!$A:$A,$B2069,SolRaw!$B:$B,$C2069,SolRaw!$C:$C,E$1)/SUMIFS(GraphStats!$G:$G,GraphStats!$A:$A,$B2069,GraphStats!$D:$D,E$1)</f>
        <v>2.4151811385853938E-2</v>
      </c>
      <c r="F2069" s="1">
        <f>SUMIFS(SolRaw!$D:$D,SolRaw!$A:$A,$B2069,SolRaw!$B:$B,$C2069,SolRaw!$C:$C,F$1)/SUMIFS(GraphStats!$G:$G,GraphStats!$A:$A,$B2069,GraphStats!$D:$D,F$1)</f>
        <v>2.2941176470588236E-2</v>
      </c>
      <c r="G2069" s="1">
        <f>SUMIFS(SolRaw!$D:$D,SolRaw!$A:$A,$B2069,SolRaw!$B:$B,$C2069,SolRaw!$C:$C,G$1)/SUMIFS(GraphStats!$G:$G,GraphStats!$A:$A,$B2069,GraphStats!$D:$D,G$1)</f>
        <v>2.6659103800340329E-2</v>
      </c>
      <c r="H2069" s="1">
        <f>SUMIFS(SolRaw!$D:$D,SolRaw!$A:$A,$B2069,SolRaw!$B:$B,$C2069,SolRaw!$C:$C,H$1)/SUMIFS(GraphStats!$G:$G,GraphStats!$A:$A,$B2069,GraphStats!$D:$D,H$1)</f>
        <v>2.6806526806526808E-2</v>
      </c>
      <c r="I2069" s="1">
        <f>SUMIFS(SolRaw!$D:$D,SolRaw!$A:$A,$B2069,SolRaw!$B:$B,$C2069,SolRaw!$C:$C,I$1)/SUMIFS(GraphStats!$G:$G,GraphStats!$A:$A,$B2069,GraphStats!$D:$D,I$1)</f>
        <v>2.7074749852854619E-2</v>
      </c>
      <c r="J2069" s="1">
        <f>SUMIFS(SolRaw!$D:$D,SolRaw!$A:$A,$B2069,SolRaw!$B:$B,$C2069,SolRaw!$C:$C,J$1)/SUMIFS(GraphStats!$G:$G,GraphStats!$A:$A,$B2069,GraphStats!$D:$D,J$1)</f>
        <v>2.5059665871121718E-2</v>
      </c>
      <c r="K2069" s="1">
        <f>SUMIFS(SolRaw!$D:$D,SolRaw!$A:$A,$B2069,SolRaw!$B:$B,$C2069,SolRaw!$C:$C,K$1)/SUMIFS(GraphStats!$G:$G,GraphStats!$A:$A,$B2069,GraphStats!$D:$D,K$1)</f>
        <v>2.4985473561882625E-2</v>
      </c>
      <c r="L2069" s="1">
        <f>SUMIFS(SolRaw!$D:$D,SolRaw!$A:$A,$B2069,SolRaw!$B:$B,$C2069,SolRaw!$C:$C,L$1)/SUMIFS(GraphStats!$G:$G,GraphStats!$A:$A,$B2069,GraphStats!$D:$D,L$1)</f>
        <v>2.3367285799880167E-2</v>
      </c>
      <c r="M2069" s="1">
        <f>SUMIFS(SolRaw!$D:$D,SolRaw!$A:$A,$B2069,SolRaw!$B:$B,$C2069,SolRaw!$C:$C,M$1)/SUMIFS(GraphStats!$G:$G,GraphStats!$A:$A,$B2069,GraphStats!$D:$D,M$1)</f>
        <v>2.3849140321686078E-2</v>
      </c>
      <c r="N2069" s="1">
        <f t="shared" si="224"/>
        <v>2.4882655780235845E-2</v>
      </c>
      <c r="O2069" s="1">
        <f t="shared" si="225"/>
        <v>2.2941176470588236E-2</v>
      </c>
      <c r="P2069" s="1">
        <f t="shared" si="226"/>
        <v>2.3869761224170543E-2</v>
      </c>
      <c r="Q2069" s="1">
        <f t="shared" si="230"/>
        <v>2.456864247386828E-2</v>
      </c>
      <c r="R2069" s="1">
        <f t="shared" si="227"/>
        <v>2.6259244318035675E-2</v>
      </c>
      <c r="S2069" s="1">
        <f t="shared" si="228"/>
        <v>2.7074749852854619E-2</v>
      </c>
      <c r="T2069" s="1">
        <f t="shared" si="229"/>
        <v>1.5009872744197934E-3</v>
      </c>
    </row>
    <row r="2070" spans="1:20" x14ac:dyDescent="0.2">
      <c r="A2070" t="str">
        <f>VLOOKUP(B2070,GraphStats!$A:$B,2,0)</f>
        <v>ISCAS</v>
      </c>
      <c r="B2070" t="s">
        <v>19</v>
      </c>
      <c r="C2070" t="s">
        <v>152</v>
      </c>
      <c r="D2070" s="1">
        <f>SUMIFS(SolRaw!$D:$D,SolRaw!$A:$A,$B2070,SolRaw!$B:$B,$C2070,SolRaw!$C:$C,D$1)/SUMIFS(GraphStats!$G:$G,GraphStats!$A:$A,$B2070,GraphStats!$D:$D,D$1)</f>
        <v>2.3931623931623933E-2</v>
      </c>
      <c r="E2070" s="1">
        <f>SUMIFS(SolRaw!$D:$D,SolRaw!$A:$A,$B2070,SolRaw!$B:$B,$C2070,SolRaw!$C:$C,E$1)/SUMIFS(GraphStats!$G:$G,GraphStats!$A:$A,$B2070,GraphStats!$D:$D,E$1)</f>
        <v>2.4151811385853938E-2</v>
      </c>
      <c r="F2070" s="1">
        <f>SUMIFS(SolRaw!$D:$D,SolRaw!$A:$A,$B2070,SolRaw!$B:$B,$C2070,SolRaw!$C:$C,F$1)/SUMIFS(GraphStats!$G:$G,GraphStats!$A:$A,$B2070,GraphStats!$D:$D,F$1)</f>
        <v>2.2941176470588236E-2</v>
      </c>
      <c r="G2070" s="1">
        <f>SUMIFS(SolRaw!$D:$D,SolRaw!$A:$A,$B2070,SolRaw!$B:$B,$C2070,SolRaw!$C:$C,G$1)/SUMIFS(GraphStats!$G:$G,GraphStats!$A:$A,$B2070,GraphStats!$D:$D,G$1)</f>
        <v>2.6659103800340329E-2</v>
      </c>
      <c r="H2070" s="1">
        <f>SUMIFS(SolRaw!$D:$D,SolRaw!$A:$A,$B2070,SolRaw!$B:$B,$C2070,SolRaw!$C:$C,H$1)/SUMIFS(GraphStats!$G:$G,GraphStats!$A:$A,$B2070,GraphStats!$D:$D,H$1)</f>
        <v>2.6806526806526808E-2</v>
      </c>
      <c r="I2070" s="1">
        <f>SUMIFS(SolRaw!$D:$D,SolRaw!$A:$A,$B2070,SolRaw!$B:$B,$C2070,SolRaw!$C:$C,I$1)/SUMIFS(GraphStats!$G:$G,GraphStats!$A:$A,$B2070,GraphStats!$D:$D,I$1)</f>
        <v>2.7074749852854619E-2</v>
      </c>
      <c r="J2070" s="1">
        <f>SUMIFS(SolRaw!$D:$D,SolRaw!$A:$A,$B2070,SolRaw!$B:$B,$C2070,SolRaw!$C:$C,J$1)/SUMIFS(GraphStats!$G:$G,GraphStats!$A:$A,$B2070,GraphStats!$D:$D,J$1)</f>
        <v>2.5059665871121718E-2</v>
      </c>
      <c r="K2070" s="1">
        <f>SUMIFS(SolRaw!$D:$D,SolRaw!$A:$A,$B2070,SolRaw!$B:$B,$C2070,SolRaw!$C:$C,K$1)/SUMIFS(GraphStats!$G:$G,GraphStats!$A:$A,$B2070,GraphStats!$D:$D,K$1)</f>
        <v>2.4985473561882625E-2</v>
      </c>
      <c r="L2070" s="1">
        <f>SUMIFS(SolRaw!$D:$D,SolRaw!$A:$A,$B2070,SolRaw!$B:$B,$C2070,SolRaw!$C:$C,L$1)/SUMIFS(GraphStats!$G:$G,GraphStats!$A:$A,$B2070,GraphStats!$D:$D,L$1)</f>
        <v>2.3367285799880167E-2</v>
      </c>
      <c r="M2070" s="1">
        <f>SUMIFS(SolRaw!$D:$D,SolRaw!$A:$A,$B2070,SolRaw!$B:$B,$C2070,SolRaw!$C:$C,M$1)/SUMIFS(GraphStats!$G:$G,GraphStats!$A:$A,$B2070,GraphStats!$D:$D,M$1)</f>
        <v>2.3849140321686078E-2</v>
      </c>
      <c r="N2070" s="1">
        <f t="shared" si="224"/>
        <v>2.4882655780235845E-2</v>
      </c>
      <c r="O2070" s="1">
        <f t="shared" si="225"/>
        <v>2.2941176470588236E-2</v>
      </c>
      <c r="P2070" s="1">
        <f t="shared" si="226"/>
        <v>2.3869761224170543E-2</v>
      </c>
      <c r="Q2070" s="1">
        <f t="shared" si="230"/>
        <v>2.456864247386828E-2</v>
      </c>
      <c r="R2070" s="1">
        <f t="shared" si="227"/>
        <v>2.6259244318035675E-2</v>
      </c>
      <c r="S2070" s="1">
        <f t="shared" si="228"/>
        <v>2.7074749852854619E-2</v>
      </c>
      <c r="T2070" s="1">
        <f t="shared" si="229"/>
        <v>1.5009872744197934E-3</v>
      </c>
    </row>
    <row r="2071" spans="1:20" x14ac:dyDescent="0.2">
      <c r="A2071" t="str">
        <f>VLOOKUP(B2071,GraphStats!$A:$B,2,0)</f>
        <v>ISCAS</v>
      </c>
      <c r="B2071" t="s">
        <v>19</v>
      </c>
      <c r="C2071" t="s">
        <v>153</v>
      </c>
      <c r="D2071" s="1">
        <f>SUMIFS(SolRaw!$D:$D,SolRaw!$A:$A,$B2071,SolRaw!$B:$B,$C2071,SolRaw!$C:$C,D$1)/SUMIFS(GraphStats!$G:$G,GraphStats!$A:$A,$B2071,GraphStats!$D:$D,D$1)</f>
        <v>2.3931623931623933E-2</v>
      </c>
      <c r="E2071" s="1">
        <f>SUMIFS(SolRaw!$D:$D,SolRaw!$A:$A,$B2071,SolRaw!$B:$B,$C2071,SolRaw!$C:$C,E$1)/SUMIFS(GraphStats!$G:$G,GraphStats!$A:$A,$B2071,GraphStats!$D:$D,E$1)</f>
        <v>2.4151811385853938E-2</v>
      </c>
      <c r="F2071" s="1">
        <f>SUMIFS(SolRaw!$D:$D,SolRaw!$A:$A,$B2071,SolRaw!$B:$B,$C2071,SolRaw!$C:$C,F$1)/SUMIFS(GraphStats!$G:$G,GraphStats!$A:$A,$B2071,GraphStats!$D:$D,F$1)</f>
        <v>2.2941176470588236E-2</v>
      </c>
      <c r="G2071" s="1">
        <f>SUMIFS(SolRaw!$D:$D,SolRaw!$A:$A,$B2071,SolRaw!$B:$B,$C2071,SolRaw!$C:$C,G$1)/SUMIFS(GraphStats!$G:$G,GraphStats!$A:$A,$B2071,GraphStats!$D:$D,G$1)</f>
        <v>2.6659103800340329E-2</v>
      </c>
      <c r="H2071" s="1">
        <f>SUMIFS(SolRaw!$D:$D,SolRaw!$A:$A,$B2071,SolRaw!$B:$B,$C2071,SolRaw!$C:$C,H$1)/SUMIFS(GraphStats!$G:$G,GraphStats!$A:$A,$B2071,GraphStats!$D:$D,H$1)</f>
        <v>2.6806526806526808E-2</v>
      </c>
      <c r="I2071" s="1">
        <f>SUMIFS(SolRaw!$D:$D,SolRaw!$A:$A,$B2071,SolRaw!$B:$B,$C2071,SolRaw!$C:$C,I$1)/SUMIFS(GraphStats!$G:$G,GraphStats!$A:$A,$B2071,GraphStats!$D:$D,I$1)</f>
        <v>2.7074749852854619E-2</v>
      </c>
      <c r="J2071" s="1">
        <f>SUMIFS(SolRaw!$D:$D,SolRaw!$A:$A,$B2071,SolRaw!$B:$B,$C2071,SolRaw!$C:$C,J$1)/SUMIFS(GraphStats!$G:$G,GraphStats!$A:$A,$B2071,GraphStats!$D:$D,J$1)</f>
        <v>2.5059665871121718E-2</v>
      </c>
      <c r="K2071" s="1">
        <f>SUMIFS(SolRaw!$D:$D,SolRaw!$A:$A,$B2071,SolRaw!$B:$B,$C2071,SolRaw!$C:$C,K$1)/SUMIFS(GraphStats!$G:$G,GraphStats!$A:$A,$B2071,GraphStats!$D:$D,K$1)</f>
        <v>2.4985473561882625E-2</v>
      </c>
      <c r="L2071" s="1">
        <f>SUMIFS(SolRaw!$D:$D,SolRaw!$A:$A,$B2071,SolRaw!$B:$B,$C2071,SolRaw!$C:$C,L$1)/SUMIFS(GraphStats!$G:$G,GraphStats!$A:$A,$B2071,GraphStats!$D:$D,L$1)</f>
        <v>2.3367285799880167E-2</v>
      </c>
      <c r="M2071" s="1">
        <f>SUMIFS(SolRaw!$D:$D,SolRaw!$A:$A,$B2071,SolRaw!$B:$B,$C2071,SolRaw!$C:$C,M$1)/SUMIFS(GraphStats!$G:$G,GraphStats!$A:$A,$B2071,GraphStats!$D:$D,M$1)</f>
        <v>2.3849140321686078E-2</v>
      </c>
      <c r="N2071" s="1">
        <f t="shared" si="224"/>
        <v>2.4882655780235845E-2</v>
      </c>
      <c r="O2071" s="1">
        <f t="shared" si="225"/>
        <v>2.2941176470588236E-2</v>
      </c>
      <c r="P2071" s="1">
        <f t="shared" si="226"/>
        <v>2.3869761224170543E-2</v>
      </c>
      <c r="Q2071" s="1">
        <f t="shared" si="230"/>
        <v>2.456864247386828E-2</v>
      </c>
      <c r="R2071" s="1">
        <f t="shared" si="227"/>
        <v>2.6259244318035675E-2</v>
      </c>
      <c r="S2071" s="1">
        <f t="shared" si="228"/>
        <v>2.7074749852854619E-2</v>
      </c>
      <c r="T2071" s="1">
        <f t="shared" si="229"/>
        <v>1.5009872744197934E-3</v>
      </c>
    </row>
    <row r="2072" spans="1:20" x14ac:dyDescent="0.2">
      <c r="A2072" t="str">
        <f>VLOOKUP(B2072,GraphStats!$A:$B,2,0)</f>
        <v>ISCAS</v>
      </c>
      <c r="B2072" t="s">
        <v>19</v>
      </c>
      <c r="C2072" t="s">
        <v>154</v>
      </c>
      <c r="D2072" s="1">
        <f>SUMIFS(SolRaw!$D:$D,SolRaw!$A:$A,$B2072,SolRaw!$B:$B,$C2072,SolRaw!$C:$C,D$1)/SUMIFS(GraphStats!$G:$G,GraphStats!$A:$A,$B2072,GraphStats!$D:$D,D$1)</f>
        <v>2.3931623931623933E-2</v>
      </c>
      <c r="E2072" s="1">
        <f>SUMIFS(SolRaw!$D:$D,SolRaw!$A:$A,$B2072,SolRaw!$B:$B,$C2072,SolRaw!$C:$C,E$1)/SUMIFS(GraphStats!$G:$G,GraphStats!$A:$A,$B2072,GraphStats!$D:$D,E$1)</f>
        <v>2.4151811385853938E-2</v>
      </c>
      <c r="F2072" s="1">
        <f>SUMIFS(SolRaw!$D:$D,SolRaw!$A:$A,$B2072,SolRaw!$B:$B,$C2072,SolRaw!$C:$C,F$1)/SUMIFS(GraphStats!$G:$G,GraphStats!$A:$A,$B2072,GraphStats!$D:$D,F$1)</f>
        <v>2.2941176470588236E-2</v>
      </c>
      <c r="G2072" s="1">
        <f>SUMIFS(SolRaw!$D:$D,SolRaw!$A:$A,$B2072,SolRaw!$B:$B,$C2072,SolRaw!$C:$C,G$1)/SUMIFS(GraphStats!$G:$G,GraphStats!$A:$A,$B2072,GraphStats!$D:$D,G$1)</f>
        <v>2.6659103800340329E-2</v>
      </c>
      <c r="H2072" s="1">
        <f>SUMIFS(SolRaw!$D:$D,SolRaw!$A:$A,$B2072,SolRaw!$B:$B,$C2072,SolRaw!$C:$C,H$1)/SUMIFS(GraphStats!$G:$G,GraphStats!$A:$A,$B2072,GraphStats!$D:$D,H$1)</f>
        <v>2.6806526806526808E-2</v>
      </c>
      <c r="I2072" s="1">
        <f>SUMIFS(SolRaw!$D:$D,SolRaw!$A:$A,$B2072,SolRaw!$B:$B,$C2072,SolRaw!$C:$C,I$1)/SUMIFS(GraphStats!$G:$G,GraphStats!$A:$A,$B2072,GraphStats!$D:$D,I$1)</f>
        <v>2.7074749852854619E-2</v>
      </c>
      <c r="J2072" s="1">
        <f>SUMIFS(SolRaw!$D:$D,SolRaw!$A:$A,$B2072,SolRaw!$B:$B,$C2072,SolRaw!$C:$C,J$1)/SUMIFS(GraphStats!$G:$G,GraphStats!$A:$A,$B2072,GraphStats!$D:$D,J$1)</f>
        <v>2.5059665871121718E-2</v>
      </c>
      <c r="K2072" s="1">
        <f>SUMIFS(SolRaw!$D:$D,SolRaw!$A:$A,$B2072,SolRaw!$B:$B,$C2072,SolRaw!$C:$C,K$1)/SUMIFS(GraphStats!$G:$G,GraphStats!$A:$A,$B2072,GraphStats!$D:$D,K$1)</f>
        <v>2.4985473561882625E-2</v>
      </c>
      <c r="L2072" s="1">
        <f>SUMIFS(SolRaw!$D:$D,SolRaw!$A:$A,$B2072,SolRaw!$B:$B,$C2072,SolRaw!$C:$C,L$1)/SUMIFS(GraphStats!$G:$G,GraphStats!$A:$A,$B2072,GraphStats!$D:$D,L$1)</f>
        <v>2.3367285799880167E-2</v>
      </c>
      <c r="M2072" s="1">
        <f>SUMIFS(SolRaw!$D:$D,SolRaw!$A:$A,$B2072,SolRaw!$B:$B,$C2072,SolRaw!$C:$C,M$1)/SUMIFS(GraphStats!$G:$G,GraphStats!$A:$A,$B2072,GraphStats!$D:$D,M$1)</f>
        <v>2.3849140321686078E-2</v>
      </c>
      <c r="N2072" s="1">
        <f t="shared" si="224"/>
        <v>2.4882655780235845E-2</v>
      </c>
      <c r="O2072" s="1">
        <f t="shared" si="225"/>
        <v>2.2941176470588236E-2</v>
      </c>
      <c r="P2072" s="1">
        <f t="shared" si="226"/>
        <v>2.3869761224170543E-2</v>
      </c>
      <c r="Q2072" s="1">
        <f t="shared" si="230"/>
        <v>2.456864247386828E-2</v>
      </c>
      <c r="R2072" s="1">
        <f t="shared" si="227"/>
        <v>2.6259244318035675E-2</v>
      </c>
      <c r="S2072" s="1">
        <f t="shared" si="228"/>
        <v>2.7074749852854619E-2</v>
      </c>
      <c r="T2072" s="1">
        <f t="shared" si="229"/>
        <v>1.5009872744197934E-3</v>
      </c>
    </row>
    <row r="2073" spans="1:20" x14ac:dyDescent="0.2">
      <c r="A2073" t="str">
        <f>VLOOKUP(B2073,GraphStats!$A:$B,2,0)</f>
        <v>ISCAS</v>
      </c>
      <c r="B2073" t="s">
        <v>19</v>
      </c>
      <c r="C2073" t="s">
        <v>155</v>
      </c>
      <c r="D2073" s="1">
        <f>SUMIFS(SolRaw!$D:$D,SolRaw!$A:$A,$B2073,SolRaw!$B:$B,$C2073,SolRaw!$C:$C,D$1)/SUMIFS(GraphStats!$G:$G,GraphStats!$A:$A,$B2073,GraphStats!$D:$D,D$1)</f>
        <v>2.3931623931623933E-2</v>
      </c>
      <c r="E2073" s="1">
        <f>SUMIFS(SolRaw!$D:$D,SolRaw!$A:$A,$B2073,SolRaw!$B:$B,$C2073,SolRaw!$C:$C,E$1)/SUMIFS(GraphStats!$G:$G,GraphStats!$A:$A,$B2073,GraphStats!$D:$D,E$1)</f>
        <v>2.4151811385853938E-2</v>
      </c>
      <c r="F2073" s="1">
        <f>SUMIFS(SolRaw!$D:$D,SolRaw!$A:$A,$B2073,SolRaw!$B:$B,$C2073,SolRaw!$C:$C,F$1)/SUMIFS(GraphStats!$G:$G,GraphStats!$A:$A,$B2073,GraphStats!$D:$D,F$1)</f>
        <v>2.2941176470588236E-2</v>
      </c>
      <c r="G2073" s="1">
        <f>SUMIFS(SolRaw!$D:$D,SolRaw!$A:$A,$B2073,SolRaw!$B:$B,$C2073,SolRaw!$C:$C,G$1)/SUMIFS(GraphStats!$G:$G,GraphStats!$A:$A,$B2073,GraphStats!$D:$D,G$1)</f>
        <v>2.6659103800340329E-2</v>
      </c>
      <c r="H2073" s="1">
        <f>SUMIFS(SolRaw!$D:$D,SolRaw!$A:$A,$B2073,SolRaw!$B:$B,$C2073,SolRaw!$C:$C,H$1)/SUMIFS(GraphStats!$G:$G,GraphStats!$A:$A,$B2073,GraphStats!$D:$D,H$1)</f>
        <v>2.6806526806526808E-2</v>
      </c>
      <c r="I2073" s="1">
        <f>SUMIFS(SolRaw!$D:$D,SolRaw!$A:$A,$B2073,SolRaw!$B:$B,$C2073,SolRaw!$C:$C,I$1)/SUMIFS(GraphStats!$G:$G,GraphStats!$A:$A,$B2073,GraphStats!$D:$D,I$1)</f>
        <v>2.7074749852854619E-2</v>
      </c>
      <c r="J2073" s="1">
        <f>SUMIFS(SolRaw!$D:$D,SolRaw!$A:$A,$B2073,SolRaw!$B:$B,$C2073,SolRaw!$C:$C,J$1)/SUMIFS(GraphStats!$G:$G,GraphStats!$A:$A,$B2073,GraphStats!$D:$D,J$1)</f>
        <v>2.5059665871121718E-2</v>
      </c>
      <c r="K2073" s="1">
        <f>SUMIFS(SolRaw!$D:$D,SolRaw!$A:$A,$B2073,SolRaw!$B:$B,$C2073,SolRaw!$C:$C,K$1)/SUMIFS(GraphStats!$G:$G,GraphStats!$A:$A,$B2073,GraphStats!$D:$D,K$1)</f>
        <v>2.4985473561882625E-2</v>
      </c>
      <c r="L2073" s="1">
        <f>SUMIFS(SolRaw!$D:$D,SolRaw!$A:$A,$B2073,SolRaw!$B:$B,$C2073,SolRaw!$C:$C,L$1)/SUMIFS(GraphStats!$G:$G,GraphStats!$A:$A,$B2073,GraphStats!$D:$D,L$1)</f>
        <v>2.3367285799880167E-2</v>
      </c>
      <c r="M2073" s="1">
        <f>SUMIFS(SolRaw!$D:$D,SolRaw!$A:$A,$B2073,SolRaw!$B:$B,$C2073,SolRaw!$C:$C,M$1)/SUMIFS(GraphStats!$G:$G,GraphStats!$A:$A,$B2073,GraphStats!$D:$D,M$1)</f>
        <v>2.3849140321686078E-2</v>
      </c>
      <c r="N2073" s="1">
        <f t="shared" si="224"/>
        <v>2.4882655780235845E-2</v>
      </c>
      <c r="O2073" s="1">
        <f t="shared" si="225"/>
        <v>2.2941176470588236E-2</v>
      </c>
      <c r="P2073" s="1">
        <f t="shared" si="226"/>
        <v>2.3869761224170543E-2</v>
      </c>
      <c r="Q2073" s="1">
        <f t="shared" si="230"/>
        <v>2.456864247386828E-2</v>
      </c>
      <c r="R2073" s="1">
        <f t="shared" si="227"/>
        <v>2.6259244318035675E-2</v>
      </c>
      <c r="S2073" s="1">
        <f t="shared" si="228"/>
        <v>2.7074749852854619E-2</v>
      </c>
      <c r="T2073" s="1">
        <f t="shared" si="229"/>
        <v>1.5009872744197934E-3</v>
      </c>
    </row>
    <row r="2074" spans="1:20" x14ac:dyDescent="0.2">
      <c r="A2074" t="str">
        <f>VLOOKUP(B2074,GraphStats!$A:$B,2,0)</f>
        <v>ISCAS</v>
      </c>
      <c r="B2074" t="s">
        <v>19</v>
      </c>
      <c r="C2074" t="s">
        <v>156</v>
      </c>
      <c r="D2074" s="1">
        <f>SUMIFS(SolRaw!$D:$D,SolRaw!$A:$A,$B2074,SolRaw!$B:$B,$C2074,SolRaw!$C:$C,D$1)/SUMIFS(GraphStats!$G:$G,GraphStats!$A:$A,$B2074,GraphStats!$D:$D,D$1)</f>
        <v>2.3931623931623933E-2</v>
      </c>
      <c r="E2074" s="1">
        <f>SUMIFS(SolRaw!$D:$D,SolRaw!$A:$A,$B2074,SolRaw!$B:$B,$C2074,SolRaw!$C:$C,E$1)/SUMIFS(GraphStats!$G:$G,GraphStats!$A:$A,$B2074,GraphStats!$D:$D,E$1)</f>
        <v>2.4151811385853938E-2</v>
      </c>
      <c r="F2074" s="1">
        <f>SUMIFS(SolRaw!$D:$D,SolRaw!$A:$A,$B2074,SolRaw!$B:$B,$C2074,SolRaw!$C:$C,F$1)/SUMIFS(GraphStats!$G:$G,GraphStats!$A:$A,$B2074,GraphStats!$D:$D,F$1)</f>
        <v>2.2941176470588236E-2</v>
      </c>
      <c r="G2074" s="1">
        <f>SUMIFS(SolRaw!$D:$D,SolRaw!$A:$A,$B2074,SolRaw!$B:$B,$C2074,SolRaw!$C:$C,G$1)/SUMIFS(GraphStats!$G:$G,GraphStats!$A:$A,$B2074,GraphStats!$D:$D,G$1)</f>
        <v>2.6659103800340329E-2</v>
      </c>
      <c r="H2074" s="1">
        <f>SUMIFS(SolRaw!$D:$D,SolRaw!$A:$A,$B2074,SolRaw!$B:$B,$C2074,SolRaw!$C:$C,H$1)/SUMIFS(GraphStats!$G:$G,GraphStats!$A:$A,$B2074,GraphStats!$D:$D,H$1)</f>
        <v>2.6806526806526808E-2</v>
      </c>
      <c r="I2074" s="1">
        <f>SUMIFS(SolRaw!$D:$D,SolRaw!$A:$A,$B2074,SolRaw!$B:$B,$C2074,SolRaw!$C:$C,I$1)/SUMIFS(GraphStats!$G:$G,GraphStats!$A:$A,$B2074,GraphStats!$D:$D,I$1)</f>
        <v>2.7074749852854619E-2</v>
      </c>
      <c r="J2074" s="1">
        <f>SUMIFS(SolRaw!$D:$D,SolRaw!$A:$A,$B2074,SolRaw!$B:$B,$C2074,SolRaw!$C:$C,J$1)/SUMIFS(GraphStats!$G:$G,GraphStats!$A:$A,$B2074,GraphStats!$D:$D,J$1)</f>
        <v>2.5059665871121718E-2</v>
      </c>
      <c r="K2074" s="1">
        <f>SUMIFS(SolRaw!$D:$D,SolRaw!$A:$A,$B2074,SolRaw!$B:$B,$C2074,SolRaw!$C:$C,K$1)/SUMIFS(GraphStats!$G:$G,GraphStats!$A:$A,$B2074,GraphStats!$D:$D,K$1)</f>
        <v>2.4985473561882625E-2</v>
      </c>
      <c r="L2074" s="1">
        <f>SUMIFS(SolRaw!$D:$D,SolRaw!$A:$A,$B2074,SolRaw!$B:$B,$C2074,SolRaw!$C:$C,L$1)/SUMIFS(GraphStats!$G:$G,GraphStats!$A:$A,$B2074,GraphStats!$D:$D,L$1)</f>
        <v>2.3367285799880167E-2</v>
      </c>
      <c r="M2074" s="1">
        <f>SUMIFS(SolRaw!$D:$D,SolRaw!$A:$A,$B2074,SolRaw!$B:$B,$C2074,SolRaw!$C:$C,M$1)/SUMIFS(GraphStats!$G:$G,GraphStats!$A:$A,$B2074,GraphStats!$D:$D,M$1)</f>
        <v>2.3849140321686078E-2</v>
      </c>
      <c r="N2074" s="1">
        <f t="shared" si="224"/>
        <v>2.4882655780235845E-2</v>
      </c>
      <c r="O2074" s="1">
        <f t="shared" si="225"/>
        <v>2.2941176470588236E-2</v>
      </c>
      <c r="P2074" s="1">
        <f t="shared" si="226"/>
        <v>2.3869761224170543E-2</v>
      </c>
      <c r="Q2074" s="1">
        <f t="shared" si="230"/>
        <v>2.456864247386828E-2</v>
      </c>
      <c r="R2074" s="1">
        <f t="shared" si="227"/>
        <v>2.6259244318035675E-2</v>
      </c>
      <c r="S2074" s="1">
        <f t="shared" si="228"/>
        <v>2.7074749852854619E-2</v>
      </c>
      <c r="T2074" s="1">
        <f t="shared" si="229"/>
        <v>1.5009872744197934E-3</v>
      </c>
    </row>
    <row r="2075" spans="1:20" x14ac:dyDescent="0.2">
      <c r="A2075" t="str">
        <f>VLOOKUP(B2075,GraphStats!$A:$B,2,0)</f>
        <v>ISCAS</v>
      </c>
      <c r="B2075" t="s">
        <v>19</v>
      </c>
      <c r="C2075" t="s">
        <v>157</v>
      </c>
      <c r="D2075" s="1">
        <f>SUMIFS(SolRaw!$D:$D,SolRaw!$A:$A,$B2075,SolRaw!$B:$B,$C2075,SolRaw!$C:$C,D$1)/SUMIFS(GraphStats!$G:$G,GraphStats!$A:$A,$B2075,GraphStats!$D:$D,D$1)</f>
        <v>2.3931623931623933E-2</v>
      </c>
      <c r="E2075" s="1">
        <f>SUMIFS(SolRaw!$D:$D,SolRaw!$A:$A,$B2075,SolRaw!$B:$B,$C2075,SolRaw!$C:$C,E$1)/SUMIFS(GraphStats!$G:$G,GraphStats!$A:$A,$B2075,GraphStats!$D:$D,E$1)</f>
        <v>2.4151811385853938E-2</v>
      </c>
      <c r="F2075" s="1">
        <f>SUMIFS(SolRaw!$D:$D,SolRaw!$A:$A,$B2075,SolRaw!$B:$B,$C2075,SolRaw!$C:$C,F$1)/SUMIFS(GraphStats!$G:$G,GraphStats!$A:$A,$B2075,GraphStats!$D:$D,F$1)</f>
        <v>2.2941176470588236E-2</v>
      </c>
      <c r="G2075" s="1">
        <f>SUMIFS(SolRaw!$D:$D,SolRaw!$A:$A,$B2075,SolRaw!$B:$B,$C2075,SolRaw!$C:$C,G$1)/SUMIFS(GraphStats!$G:$G,GraphStats!$A:$A,$B2075,GraphStats!$D:$D,G$1)</f>
        <v>2.6659103800340329E-2</v>
      </c>
      <c r="H2075" s="1">
        <f>SUMIFS(SolRaw!$D:$D,SolRaw!$A:$A,$B2075,SolRaw!$B:$B,$C2075,SolRaw!$C:$C,H$1)/SUMIFS(GraphStats!$G:$G,GraphStats!$A:$A,$B2075,GraphStats!$D:$D,H$1)</f>
        <v>2.6806526806526808E-2</v>
      </c>
      <c r="I2075" s="1">
        <f>SUMIFS(SolRaw!$D:$D,SolRaw!$A:$A,$B2075,SolRaw!$B:$B,$C2075,SolRaw!$C:$C,I$1)/SUMIFS(GraphStats!$G:$G,GraphStats!$A:$A,$B2075,GraphStats!$D:$D,I$1)</f>
        <v>2.7074749852854619E-2</v>
      </c>
      <c r="J2075" s="1">
        <f>SUMIFS(SolRaw!$D:$D,SolRaw!$A:$A,$B2075,SolRaw!$B:$B,$C2075,SolRaw!$C:$C,J$1)/SUMIFS(GraphStats!$G:$G,GraphStats!$A:$A,$B2075,GraphStats!$D:$D,J$1)</f>
        <v>2.5059665871121718E-2</v>
      </c>
      <c r="K2075" s="1">
        <f>SUMIFS(SolRaw!$D:$D,SolRaw!$A:$A,$B2075,SolRaw!$B:$B,$C2075,SolRaw!$C:$C,K$1)/SUMIFS(GraphStats!$G:$G,GraphStats!$A:$A,$B2075,GraphStats!$D:$D,K$1)</f>
        <v>2.4985473561882625E-2</v>
      </c>
      <c r="L2075" s="1">
        <f>SUMIFS(SolRaw!$D:$D,SolRaw!$A:$A,$B2075,SolRaw!$B:$B,$C2075,SolRaw!$C:$C,L$1)/SUMIFS(GraphStats!$G:$G,GraphStats!$A:$A,$B2075,GraphStats!$D:$D,L$1)</f>
        <v>2.3367285799880167E-2</v>
      </c>
      <c r="M2075" s="1">
        <f>SUMIFS(SolRaw!$D:$D,SolRaw!$A:$A,$B2075,SolRaw!$B:$B,$C2075,SolRaw!$C:$C,M$1)/SUMIFS(GraphStats!$G:$G,GraphStats!$A:$A,$B2075,GraphStats!$D:$D,M$1)</f>
        <v>2.3849140321686078E-2</v>
      </c>
      <c r="N2075" s="1">
        <f t="shared" si="224"/>
        <v>2.4882655780235845E-2</v>
      </c>
      <c r="O2075" s="1">
        <f t="shared" si="225"/>
        <v>2.2941176470588236E-2</v>
      </c>
      <c r="P2075" s="1">
        <f t="shared" si="226"/>
        <v>2.3869761224170543E-2</v>
      </c>
      <c r="Q2075" s="1">
        <f t="shared" si="230"/>
        <v>2.456864247386828E-2</v>
      </c>
      <c r="R2075" s="1">
        <f t="shared" si="227"/>
        <v>2.6259244318035675E-2</v>
      </c>
      <c r="S2075" s="1">
        <f t="shared" si="228"/>
        <v>2.7074749852854619E-2</v>
      </c>
      <c r="T2075" s="1">
        <f t="shared" si="229"/>
        <v>1.5009872744197934E-3</v>
      </c>
    </row>
    <row r="2076" spans="1:20" x14ac:dyDescent="0.2">
      <c r="A2076" t="str">
        <f>VLOOKUP(B2076,GraphStats!$A:$B,2,0)</f>
        <v>ISCAS</v>
      </c>
      <c r="B2076" t="s">
        <v>19</v>
      </c>
      <c r="C2076" t="s">
        <v>158</v>
      </c>
      <c r="D2076" s="1">
        <f>SUMIFS(SolRaw!$D:$D,SolRaw!$A:$A,$B2076,SolRaw!$B:$B,$C2076,SolRaw!$C:$C,D$1)/SUMIFS(GraphStats!$G:$G,GraphStats!$A:$A,$B2076,GraphStats!$D:$D,D$1)</f>
        <v>2.564102564102564E-2</v>
      </c>
      <c r="E2076" s="1">
        <f>SUMIFS(SolRaw!$D:$D,SolRaw!$A:$A,$B2076,SolRaw!$B:$B,$C2076,SolRaw!$C:$C,E$1)/SUMIFS(GraphStats!$G:$G,GraphStats!$A:$A,$B2076,GraphStats!$D:$D,E$1)</f>
        <v>2.4151811385853938E-2</v>
      </c>
      <c r="F2076" s="1">
        <f>SUMIFS(SolRaw!$D:$D,SolRaw!$A:$A,$B2076,SolRaw!$B:$B,$C2076,SolRaw!$C:$C,F$1)/SUMIFS(GraphStats!$G:$G,GraphStats!$A:$A,$B2076,GraphStats!$D:$D,F$1)</f>
        <v>2.4117647058823528E-2</v>
      </c>
      <c r="G2076" s="1">
        <f>SUMIFS(SolRaw!$D:$D,SolRaw!$A:$A,$B2076,SolRaw!$B:$B,$C2076,SolRaw!$C:$C,G$1)/SUMIFS(GraphStats!$G:$G,GraphStats!$A:$A,$B2076,GraphStats!$D:$D,G$1)</f>
        <v>2.6659103800340329E-2</v>
      </c>
      <c r="H2076" s="1">
        <f>SUMIFS(SolRaw!$D:$D,SolRaw!$A:$A,$B2076,SolRaw!$B:$B,$C2076,SolRaw!$C:$C,H$1)/SUMIFS(GraphStats!$G:$G,GraphStats!$A:$A,$B2076,GraphStats!$D:$D,H$1)</f>
        <v>2.972027972027972E-2</v>
      </c>
      <c r="I2076" s="1">
        <f>SUMIFS(SolRaw!$D:$D,SolRaw!$A:$A,$B2076,SolRaw!$B:$B,$C2076,SolRaw!$C:$C,I$1)/SUMIFS(GraphStats!$G:$G,GraphStats!$A:$A,$B2076,GraphStats!$D:$D,I$1)</f>
        <v>2.942907592701589E-2</v>
      </c>
      <c r="J2076" s="1">
        <f>SUMIFS(SolRaw!$D:$D,SolRaw!$A:$A,$B2076,SolRaw!$B:$B,$C2076,SolRaw!$C:$C,J$1)/SUMIFS(GraphStats!$G:$G,GraphStats!$A:$A,$B2076,GraphStats!$D:$D,J$1)</f>
        <v>2.5656324582338901E-2</v>
      </c>
      <c r="K2076" s="1">
        <f>SUMIFS(SolRaw!$D:$D,SolRaw!$A:$A,$B2076,SolRaw!$B:$B,$C2076,SolRaw!$C:$C,K$1)/SUMIFS(GraphStats!$G:$G,GraphStats!$A:$A,$B2076,GraphStats!$D:$D,K$1)</f>
        <v>2.9633933759442184E-2</v>
      </c>
      <c r="L2076" s="1">
        <f>SUMIFS(SolRaw!$D:$D,SolRaw!$A:$A,$B2076,SolRaw!$B:$B,$C2076,SolRaw!$C:$C,L$1)/SUMIFS(GraphStats!$G:$G,GraphStats!$A:$A,$B2076,GraphStats!$D:$D,L$1)</f>
        <v>2.3966446974236069E-2</v>
      </c>
      <c r="M2076" s="1">
        <f>SUMIFS(SolRaw!$D:$D,SolRaw!$A:$A,$B2076,SolRaw!$B:$B,$C2076,SolRaw!$C:$C,M$1)/SUMIFS(GraphStats!$G:$G,GraphStats!$A:$A,$B2076,GraphStats!$D:$D,M$1)</f>
        <v>2.6067665002773157E-2</v>
      </c>
      <c r="N2076" s="1">
        <f t="shared" si="224"/>
        <v>2.650433138521293E-2</v>
      </c>
      <c r="O2076" s="1">
        <f t="shared" si="225"/>
        <v>2.3966446974236069E-2</v>
      </c>
      <c r="P2076" s="1">
        <f t="shared" si="226"/>
        <v>2.4524114949646864E-2</v>
      </c>
      <c r="Q2076" s="1">
        <f t="shared" si="230"/>
        <v>2.5861994792556027E-2</v>
      </c>
      <c r="R2076" s="1">
        <f t="shared" si="227"/>
        <v>2.8736582895347001E-2</v>
      </c>
      <c r="S2076" s="1">
        <f t="shared" si="228"/>
        <v>2.972027972027972E-2</v>
      </c>
      <c r="T2076" s="1">
        <f t="shared" si="229"/>
        <v>2.3103962966894635E-3</v>
      </c>
    </row>
    <row r="2077" spans="1:20" x14ac:dyDescent="0.2">
      <c r="A2077" t="str">
        <f>VLOOKUP(B2077,GraphStats!$A:$B,2,0)</f>
        <v>ISCAS</v>
      </c>
      <c r="B2077" t="s">
        <v>19</v>
      </c>
      <c r="C2077" t="s">
        <v>159</v>
      </c>
      <c r="D2077" s="1">
        <f>SUMIFS(SolRaw!$D:$D,SolRaw!$A:$A,$B2077,SolRaw!$B:$B,$C2077,SolRaw!$C:$C,D$1)/SUMIFS(GraphStats!$G:$G,GraphStats!$A:$A,$B2077,GraphStats!$D:$D,D$1)</f>
        <v>2.3931623931623933E-2</v>
      </c>
      <c r="E2077" s="1">
        <f>SUMIFS(SolRaw!$D:$D,SolRaw!$A:$A,$B2077,SolRaw!$B:$B,$C2077,SolRaw!$C:$C,E$1)/SUMIFS(GraphStats!$G:$G,GraphStats!$A:$A,$B2077,GraphStats!$D:$D,E$1)</f>
        <v>2.4151811385853938E-2</v>
      </c>
      <c r="F2077" s="1">
        <f>SUMIFS(SolRaw!$D:$D,SolRaw!$A:$A,$B2077,SolRaw!$B:$B,$C2077,SolRaw!$C:$C,F$1)/SUMIFS(GraphStats!$G:$G,GraphStats!$A:$A,$B2077,GraphStats!$D:$D,F$1)</f>
        <v>2.2941176470588236E-2</v>
      </c>
      <c r="G2077" s="1">
        <f>SUMIFS(SolRaw!$D:$D,SolRaw!$A:$A,$B2077,SolRaw!$B:$B,$C2077,SolRaw!$C:$C,G$1)/SUMIFS(GraphStats!$G:$G,GraphStats!$A:$A,$B2077,GraphStats!$D:$D,G$1)</f>
        <v>2.6659103800340329E-2</v>
      </c>
      <c r="H2077" s="1">
        <f>SUMIFS(SolRaw!$D:$D,SolRaw!$A:$A,$B2077,SolRaw!$B:$B,$C2077,SolRaw!$C:$C,H$1)/SUMIFS(GraphStats!$G:$G,GraphStats!$A:$A,$B2077,GraphStats!$D:$D,H$1)</f>
        <v>2.6806526806526808E-2</v>
      </c>
      <c r="I2077" s="1">
        <f>SUMIFS(SolRaw!$D:$D,SolRaw!$A:$A,$B2077,SolRaw!$B:$B,$C2077,SolRaw!$C:$C,I$1)/SUMIFS(GraphStats!$G:$G,GraphStats!$A:$A,$B2077,GraphStats!$D:$D,I$1)</f>
        <v>2.7074749852854619E-2</v>
      </c>
      <c r="J2077" s="1">
        <f>SUMIFS(SolRaw!$D:$D,SolRaw!$A:$A,$B2077,SolRaw!$B:$B,$C2077,SolRaw!$C:$C,J$1)/SUMIFS(GraphStats!$G:$G,GraphStats!$A:$A,$B2077,GraphStats!$D:$D,J$1)</f>
        <v>2.5059665871121718E-2</v>
      </c>
      <c r="K2077" s="1">
        <f>SUMIFS(SolRaw!$D:$D,SolRaw!$A:$A,$B2077,SolRaw!$B:$B,$C2077,SolRaw!$C:$C,K$1)/SUMIFS(GraphStats!$G:$G,GraphStats!$A:$A,$B2077,GraphStats!$D:$D,K$1)</f>
        <v>2.4985473561882625E-2</v>
      </c>
      <c r="L2077" s="1">
        <f>SUMIFS(SolRaw!$D:$D,SolRaw!$A:$A,$B2077,SolRaw!$B:$B,$C2077,SolRaw!$C:$C,L$1)/SUMIFS(GraphStats!$G:$G,GraphStats!$A:$A,$B2077,GraphStats!$D:$D,L$1)</f>
        <v>2.3367285799880167E-2</v>
      </c>
      <c r="M2077" s="1">
        <f>SUMIFS(SolRaw!$D:$D,SolRaw!$A:$A,$B2077,SolRaw!$B:$B,$C2077,SolRaw!$C:$C,M$1)/SUMIFS(GraphStats!$G:$G,GraphStats!$A:$A,$B2077,GraphStats!$D:$D,M$1)</f>
        <v>2.3849140321686078E-2</v>
      </c>
      <c r="N2077" s="1">
        <f t="shared" si="224"/>
        <v>2.4882655780235845E-2</v>
      </c>
      <c r="O2077" s="1">
        <f t="shared" si="225"/>
        <v>2.2941176470588236E-2</v>
      </c>
      <c r="P2077" s="1">
        <f t="shared" si="226"/>
        <v>2.3869761224170543E-2</v>
      </c>
      <c r="Q2077" s="1">
        <f t="shared" si="230"/>
        <v>2.456864247386828E-2</v>
      </c>
      <c r="R2077" s="1">
        <f t="shared" si="227"/>
        <v>2.6259244318035675E-2</v>
      </c>
      <c r="S2077" s="1">
        <f t="shared" si="228"/>
        <v>2.7074749852854619E-2</v>
      </c>
      <c r="T2077" s="1">
        <f t="shared" si="229"/>
        <v>1.5009872744197934E-3</v>
      </c>
    </row>
    <row r="2078" spans="1:20" x14ac:dyDescent="0.2">
      <c r="A2078" t="str">
        <f>VLOOKUP(B2078,GraphStats!$A:$B,2,0)</f>
        <v>ISCAS</v>
      </c>
      <c r="B2078" t="s">
        <v>19</v>
      </c>
      <c r="C2078" t="s">
        <v>160</v>
      </c>
      <c r="D2078" s="1">
        <f>SUMIFS(SolRaw!$D:$D,SolRaw!$A:$A,$B2078,SolRaw!$B:$B,$C2078,SolRaw!$C:$C,D$1)/SUMIFS(GraphStats!$G:$G,GraphStats!$A:$A,$B2078,GraphStats!$D:$D,D$1)</f>
        <v>2.792022792022792E-2</v>
      </c>
      <c r="E2078" s="1">
        <f>SUMIFS(SolRaw!$D:$D,SolRaw!$A:$A,$B2078,SolRaw!$B:$B,$C2078,SolRaw!$C:$C,E$1)/SUMIFS(GraphStats!$G:$G,GraphStats!$A:$A,$B2078,GraphStats!$D:$D,E$1)</f>
        <v>2.9902242668200116E-2</v>
      </c>
      <c r="F2078" s="1">
        <f>SUMIFS(SolRaw!$D:$D,SolRaw!$A:$A,$B2078,SolRaw!$B:$B,$C2078,SolRaw!$C:$C,F$1)/SUMIFS(GraphStats!$G:$G,GraphStats!$A:$A,$B2078,GraphStats!$D:$D,F$1)</f>
        <v>2.4117647058823528E-2</v>
      </c>
      <c r="G2078" s="1">
        <f>SUMIFS(SolRaw!$D:$D,SolRaw!$A:$A,$B2078,SolRaw!$B:$B,$C2078,SolRaw!$C:$C,G$1)/SUMIFS(GraphStats!$G:$G,GraphStats!$A:$A,$B2078,GraphStats!$D:$D,G$1)</f>
        <v>3.2331253545093593E-2</v>
      </c>
      <c r="H2078" s="1">
        <f>SUMIFS(SolRaw!$D:$D,SolRaw!$A:$A,$B2078,SolRaw!$B:$B,$C2078,SolRaw!$C:$C,H$1)/SUMIFS(GraphStats!$G:$G,GraphStats!$A:$A,$B2078,GraphStats!$D:$D,H$1)</f>
        <v>3.2634032634032632E-2</v>
      </c>
      <c r="I2078" s="1">
        <f>SUMIFS(SolRaw!$D:$D,SolRaw!$A:$A,$B2078,SolRaw!$B:$B,$C2078,SolRaw!$C:$C,I$1)/SUMIFS(GraphStats!$G:$G,GraphStats!$A:$A,$B2078,GraphStats!$D:$D,I$1)</f>
        <v>3.001765744555621E-2</v>
      </c>
      <c r="J2078" s="1">
        <f>SUMIFS(SolRaw!$D:$D,SolRaw!$A:$A,$B2078,SolRaw!$B:$B,$C2078,SolRaw!$C:$C,J$1)/SUMIFS(GraphStats!$G:$G,GraphStats!$A:$A,$B2078,GraphStats!$D:$D,J$1)</f>
        <v>3.1622911694510737E-2</v>
      </c>
      <c r="K2078" s="1">
        <f>SUMIFS(SolRaw!$D:$D,SolRaw!$A:$A,$B2078,SolRaw!$B:$B,$C2078,SolRaw!$C:$C,K$1)/SUMIFS(GraphStats!$G:$G,GraphStats!$A:$A,$B2078,GraphStats!$D:$D,K$1)</f>
        <v>3.3120278907611857E-2</v>
      </c>
      <c r="L2078" s="1">
        <f>SUMIFS(SolRaw!$D:$D,SolRaw!$A:$A,$B2078,SolRaw!$B:$B,$C2078,SolRaw!$C:$C,L$1)/SUMIFS(GraphStats!$G:$G,GraphStats!$A:$A,$B2078,GraphStats!$D:$D,L$1)</f>
        <v>2.696225284601558E-2</v>
      </c>
      <c r="M2078" s="1">
        <f>SUMIFS(SolRaw!$D:$D,SolRaw!$A:$A,$B2078,SolRaw!$B:$B,$C2078,SolRaw!$C:$C,M$1)/SUMIFS(GraphStats!$G:$G,GraphStats!$A:$A,$B2078,GraphStats!$D:$D,M$1)</f>
        <v>3.2168607875762617E-2</v>
      </c>
      <c r="N2078" s="1">
        <f t="shared" si="224"/>
        <v>3.0079711259583475E-2</v>
      </c>
      <c r="O2078" s="1">
        <f t="shared" si="225"/>
        <v>2.4117647058823528E-2</v>
      </c>
      <c r="P2078" s="1">
        <f t="shared" si="226"/>
        <v>2.8415731607220968E-2</v>
      </c>
      <c r="Q2078" s="1">
        <f t="shared" si="230"/>
        <v>3.0820284570033475E-2</v>
      </c>
      <c r="R2078" s="1">
        <f t="shared" si="227"/>
        <v>3.229059212776085E-2</v>
      </c>
      <c r="S2078" s="1">
        <f t="shared" si="228"/>
        <v>3.3120278907611857E-2</v>
      </c>
      <c r="T2078" s="1">
        <f t="shared" si="229"/>
        <v>2.9353682182254957E-3</v>
      </c>
    </row>
    <row r="2079" spans="1:20" x14ac:dyDescent="0.2">
      <c r="A2079" t="str">
        <f>VLOOKUP(B2079,GraphStats!$A:$B,2,0)</f>
        <v>ISCAS</v>
      </c>
      <c r="B2079" t="s">
        <v>19</v>
      </c>
      <c r="C2079" t="s">
        <v>161</v>
      </c>
      <c r="D2079" s="1">
        <f>SUMIFS(SolRaw!$D:$D,SolRaw!$A:$A,$B2079,SolRaw!$B:$B,$C2079,SolRaw!$C:$C,D$1)/SUMIFS(GraphStats!$G:$G,GraphStats!$A:$A,$B2079,GraphStats!$D:$D,D$1)</f>
        <v>2.678062678062678E-2</v>
      </c>
      <c r="E2079" s="1">
        <f>SUMIFS(SolRaw!$D:$D,SolRaw!$A:$A,$B2079,SolRaw!$B:$B,$C2079,SolRaw!$C:$C,E$1)/SUMIFS(GraphStats!$G:$G,GraphStats!$A:$A,$B2079,GraphStats!$D:$D,E$1)</f>
        <v>2.9327199539965498E-2</v>
      </c>
      <c r="F2079" s="1">
        <f>SUMIFS(SolRaw!$D:$D,SolRaw!$A:$A,$B2079,SolRaw!$B:$B,$C2079,SolRaw!$C:$C,F$1)/SUMIFS(GraphStats!$G:$G,GraphStats!$A:$A,$B2079,GraphStats!$D:$D,F$1)</f>
        <v>2.5294117647058825E-2</v>
      </c>
      <c r="G2079" s="1">
        <f>SUMIFS(SolRaw!$D:$D,SolRaw!$A:$A,$B2079,SolRaw!$B:$B,$C2079,SolRaw!$C:$C,G$1)/SUMIFS(GraphStats!$G:$G,GraphStats!$A:$A,$B2079,GraphStats!$D:$D,G$1)</f>
        <v>3.2898468519568916E-2</v>
      </c>
      <c r="H2079" s="1">
        <f>SUMIFS(SolRaw!$D:$D,SolRaw!$A:$A,$B2079,SolRaw!$B:$B,$C2079,SolRaw!$C:$C,H$1)/SUMIFS(GraphStats!$G:$G,GraphStats!$A:$A,$B2079,GraphStats!$D:$D,H$1)</f>
        <v>3.37995337995338E-2</v>
      </c>
      <c r="I2079" s="1">
        <f>SUMIFS(SolRaw!$D:$D,SolRaw!$A:$A,$B2079,SolRaw!$B:$B,$C2079,SolRaw!$C:$C,I$1)/SUMIFS(GraphStats!$G:$G,GraphStats!$A:$A,$B2079,GraphStats!$D:$D,I$1)</f>
        <v>2.942907592701589E-2</v>
      </c>
      <c r="J2079" s="1">
        <f>SUMIFS(SolRaw!$D:$D,SolRaw!$A:$A,$B2079,SolRaw!$B:$B,$C2079,SolRaw!$C:$C,J$1)/SUMIFS(GraphStats!$G:$G,GraphStats!$A:$A,$B2079,GraphStats!$D:$D,J$1)</f>
        <v>2.9832935560859187E-2</v>
      </c>
      <c r="K2079" s="1">
        <f>SUMIFS(SolRaw!$D:$D,SolRaw!$A:$A,$B2079,SolRaw!$B:$B,$C2079,SolRaw!$C:$C,K$1)/SUMIFS(GraphStats!$G:$G,GraphStats!$A:$A,$B2079,GraphStats!$D:$D,K$1)</f>
        <v>3.1958163858221963E-2</v>
      </c>
      <c r="L2079" s="1">
        <f>SUMIFS(SolRaw!$D:$D,SolRaw!$A:$A,$B2079,SolRaw!$B:$B,$C2079,SolRaw!$C:$C,L$1)/SUMIFS(GraphStats!$G:$G,GraphStats!$A:$A,$B2079,GraphStats!$D:$D,L$1)</f>
        <v>2.6363091671659677E-2</v>
      </c>
      <c r="M2079" s="1">
        <f>SUMIFS(SolRaw!$D:$D,SolRaw!$A:$A,$B2079,SolRaw!$B:$B,$C2079,SolRaw!$C:$C,M$1)/SUMIFS(GraphStats!$G:$G,GraphStats!$A:$A,$B2079,GraphStats!$D:$D,M$1)</f>
        <v>3.2168607875762617E-2</v>
      </c>
      <c r="N2079" s="1">
        <f t="shared" si="224"/>
        <v>2.9785182118027321E-2</v>
      </c>
      <c r="O2079" s="1">
        <f t="shared" si="225"/>
        <v>2.5294117647058825E-2</v>
      </c>
      <c r="P2079" s="1">
        <f t="shared" si="226"/>
        <v>2.7417269970461459E-2</v>
      </c>
      <c r="Q2079" s="1">
        <f t="shared" si="230"/>
        <v>2.9631005743937538E-2</v>
      </c>
      <c r="R2079" s="1">
        <f t="shared" si="227"/>
        <v>3.211599687137745E-2</v>
      </c>
      <c r="S2079" s="1">
        <f t="shared" si="228"/>
        <v>3.37995337995338E-2</v>
      </c>
      <c r="T2079" s="1">
        <f t="shared" si="229"/>
        <v>2.9336495200820451E-3</v>
      </c>
    </row>
    <row r="2080" spans="1:20" x14ac:dyDescent="0.2">
      <c r="A2080" t="str">
        <f>VLOOKUP(B2080,GraphStats!$A:$B,2,0)</f>
        <v>ISCAS</v>
      </c>
      <c r="B2080" t="s">
        <v>19</v>
      </c>
      <c r="C2080" t="s">
        <v>162</v>
      </c>
      <c r="D2080" s="1">
        <f>SUMIFS(SolRaw!$D:$D,SolRaw!$A:$A,$B2080,SolRaw!$B:$B,$C2080,SolRaw!$C:$C,D$1)/SUMIFS(GraphStats!$G:$G,GraphStats!$A:$A,$B2080,GraphStats!$D:$D,D$1)</f>
        <v>2.735042735042735E-2</v>
      </c>
      <c r="E2080" s="1">
        <f>SUMIFS(SolRaw!$D:$D,SolRaw!$A:$A,$B2080,SolRaw!$B:$B,$C2080,SolRaw!$C:$C,E$1)/SUMIFS(GraphStats!$G:$G,GraphStats!$A:$A,$B2080,GraphStats!$D:$D,E$1)</f>
        <v>2.9902242668200116E-2</v>
      </c>
      <c r="F2080" s="1">
        <f>SUMIFS(SolRaw!$D:$D,SolRaw!$A:$A,$B2080,SolRaw!$B:$B,$C2080,SolRaw!$C:$C,F$1)/SUMIFS(GraphStats!$G:$G,GraphStats!$A:$A,$B2080,GraphStats!$D:$D,F$1)</f>
        <v>2.4117647058823528E-2</v>
      </c>
      <c r="G2080" s="1">
        <f>SUMIFS(SolRaw!$D:$D,SolRaw!$A:$A,$B2080,SolRaw!$B:$B,$C2080,SolRaw!$C:$C,G$1)/SUMIFS(GraphStats!$G:$G,GraphStats!$A:$A,$B2080,GraphStats!$D:$D,G$1)</f>
        <v>3.2331253545093593E-2</v>
      </c>
      <c r="H2080" s="1">
        <f>SUMIFS(SolRaw!$D:$D,SolRaw!$A:$A,$B2080,SolRaw!$B:$B,$C2080,SolRaw!$C:$C,H$1)/SUMIFS(GraphStats!$G:$G,GraphStats!$A:$A,$B2080,GraphStats!$D:$D,H$1)</f>
        <v>3.2051282051282048E-2</v>
      </c>
      <c r="I2080" s="1">
        <f>SUMIFS(SolRaw!$D:$D,SolRaw!$A:$A,$B2080,SolRaw!$B:$B,$C2080,SolRaw!$C:$C,I$1)/SUMIFS(GraphStats!$G:$G,GraphStats!$A:$A,$B2080,GraphStats!$D:$D,I$1)</f>
        <v>2.942907592701589E-2</v>
      </c>
      <c r="J2080" s="1">
        <f>SUMIFS(SolRaw!$D:$D,SolRaw!$A:$A,$B2080,SolRaw!$B:$B,$C2080,SolRaw!$C:$C,J$1)/SUMIFS(GraphStats!$G:$G,GraphStats!$A:$A,$B2080,GraphStats!$D:$D,J$1)</f>
        <v>3.2219570405727926E-2</v>
      </c>
      <c r="K2080" s="1">
        <f>SUMIFS(SolRaw!$D:$D,SolRaw!$A:$A,$B2080,SolRaw!$B:$B,$C2080,SolRaw!$C:$C,K$1)/SUMIFS(GraphStats!$G:$G,GraphStats!$A:$A,$B2080,GraphStats!$D:$D,K$1)</f>
        <v>3.3120278907611857E-2</v>
      </c>
      <c r="L2080" s="1">
        <f>SUMIFS(SolRaw!$D:$D,SolRaw!$A:$A,$B2080,SolRaw!$B:$B,$C2080,SolRaw!$C:$C,L$1)/SUMIFS(GraphStats!$G:$G,GraphStats!$A:$A,$B2080,GraphStats!$D:$D,L$1)</f>
        <v>2.7561414020371482E-2</v>
      </c>
      <c r="M2080" s="1">
        <f>SUMIFS(SolRaw!$D:$D,SolRaw!$A:$A,$B2080,SolRaw!$B:$B,$C2080,SolRaw!$C:$C,M$1)/SUMIFS(GraphStats!$G:$G,GraphStats!$A:$A,$B2080,GraphStats!$D:$D,M$1)</f>
        <v>3.2168607875762617E-2</v>
      </c>
      <c r="N2080" s="1">
        <f t="shared" si="224"/>
        <v>3.0025179981031637E-2</v>
      </c>
      <c r="O2080" s="1">
        <f t="shared" si="225"/>
        <v>2.4117647058823528E-2</v>
      </c>
      <c r="P2080" s="1">
        <f t="shared" si="226"/>
        <v>2.8028329497032583E-2</v>
      </c>
      <c r="Q2080" s="1">
        <f t="shared" si="230"/>
        <v>3.0976762359741082E-2</v>
      </c>
      <c r="R2080" s="1">
        <f t="shared" si="227"/>
        <v>3.2206829773236599E-2</v>
      </c>
      <c r="S2080" s="1">
        <f t="shared" si="228"/>
        <v>3.3120278907611857E-2</v>
      </c>
      <c r="T2080" s="1">
        <f t="shared" si="229"/>
        <v>2.9232055829188459E-3</v>
      </c>
    </row>
    <row r="2081" spans="1:20" x14ac:dyDescent="0.2">
      <c r="A2081" t="str">
        <f>VLOOKUP(B2081,GraphStats!$A:$B,2,0)</f>
        <v>ISCAS</v>
      </c>
      <c r="B2081" t="s">
        <v>18</v>
      </c>
      <c r="C2081" t="s">
        <v>136</v>
      </c>
      <c r="D2081" s="1">
        <f>SUMIFS(SolRaw!$D:$D,SolRaw!$A:$A,$B2081,SolRaw!$B:$B,$C2081,SolRaw!$C:$C,D$1)/SUMIFS(GraphStats!$G:$G,GraphStats!$A:$A,$B2081,GraphStats!$D:$D,D$1)</f>
        <v>4.716981132075472E-2</v>
      </c>
      <c r="E2081" s="1">
        <f>SUMIFS(SolRaw!$D:$D,SolRaw!$A:$A,$B2081,SolRaw!$B:$B,$C2081,SolRaw!$C:$C,E$1)/SUMIFS(GraphStats!$G:$G,GraphStats!$A:$A,$B2081,GraphStats!$D:$D,E$1)</f>
        <v>3.6009445100354191E-2</v>
      </c>
      <c r="F2081" s="1">
        <f>SUMIFS(SolRaw!$D:$D,SolRaw!$A:$A,$B2081,SolRaw!$B:$B,$C2081,SolRaw!$C:$C,F$1)/SUMIFS(GraphStats!$G:$G,GraphStats!$A:$A,$B2081,GraphStats!$D:$D,F$1)</f>
        <v>4.0194884287454324E-2</v>
      </c>
      <c r="G2081" s="1">
        <f>SUMIFS(SolRaw!$D:$D,SolRaw!$A:$A,$B2081,SolRaw!$B:$B,$C2081,SolRaw!$C:$C,G$1)/SUMIFS(GraphStats!$G:$G,GraphStats!$A:$A,$B2081,GraphStats!$D:$D,G$1)</f>
        <v>4.0374488004681103E-2</v>
      </c>
      <c r="H2081" s="1">
        <f>SUMIFS(SolRaw!$D:$D,SolRaw!$A:$A,$B2081,SolRaw!$B:$B,$C2081,SolRaw!$C:$C,H$1)/SUMIFS(GraphStats!$G:$G,GraphStats!$A:$A,$B2081,GraphStats!$D:$D,H$1)</f>
        <v>4.0337146297411197E-2</v>
      </c>
      <c r="I2081" s="1">
        <f>SUMIFS(SolRaw!$D:$D,SolRaw!$A:$A,$B2081,SolRaw!$B:$B,$C2081,SolRaw!$C:$C,I$1)/SUMIFS(GraphStats!$G:$G,GraphStats!$A:$A,$B2081,GraphStats!$D:$D,I$1)</f>
        <v>3.640776699029126E-2</v>
      </c>
      <c r="J2081" s="1">
        <f>SUMIFS(SolRaw!$D:$D,SolRaw!$A:$A,$B2081,SolRaw!$B:$B,$C2081,SolRaw!$C:$C,J$1)/SUMIFS(GraphStats!$G:$G,GraphStats!$A:$A,$B2081,GraphStats!$D:$D,J$1)</f>
        <v>3.5495716034271728E-2</v>
      </c>
      <c r="K2081" s="1">
        <f>SUMIFS(SolRaw!$D:$D,SolRaw!$A:$A,$B2081,SolRaw!$B:$B,$C2081,SolRaw!$C:$C,K$1)/SUMIFS(GraphStats!$G:$G,GraphStats!$A:$A,$B2081,GraphStats!$D:$D,K$1)</f>
        <v>3.5181872391174714E-2</v>
      </c>
      <c r="L2081" s="1">
        <f>SUMIFS(SolRaw!$D:$D,SolRaw!$A:$A,$B2081,SolRaw!$B:$B,$C2081,SolRaw!$C:$C,L$1)/SUMIFS(GraphStats!$G:$G,GraphStats!$A:$A,$B2081,GraphStats!$D:$D,L$1)</f>
        <v>3.6419753086419752E-2</v>
      </c>
      <c r="M2081" s="1">
        <f>SUMIFS(SolRaw!$D:$D,SolRaw!$A:$A,$B2081,SolRaw!$B:$B,$C2081,SolRaw!$C:$C,M$1)/SUMIFS(GraphStats!$G:$G,GraphStats!$A:$A,$B2081,GraphStats!$D:$D,M$1)</f>
        <v>4.261363636363636E-2</v>
      </c>
      <c r="N2081" s="1">
        <f t="shared" si="224"/>
        <v>3.9020451987644936E-2</v>
      </c>
      <c r="O2081" s="1">
        <f t="shared" si="225"/>
        <v>3.5181872391174714E-2</v>
      </c>
      <c r="P2081" s="1">
        <f t="shared" si="226"/>
        <v>3.610902557283846E-2</v>
      </c>
      <c r="Q2081" s="1">
        <f t="shared" si="230"/>
        <v>3.8307318686937042E-2</v>
      </c>
      <c r="R2081" s="1">
        <f t="shared" si="227"/>
        <v>4.0365152577863626E-2</v>
      </c>
      <c r="S2081" s="1">
        <f t="shared" si="228"/>
        <v>4.716981132075472E-2</v>
      </c>
      <c r="T2081" s="1">
        <f t="shared" si="229"/>
        <v>3.8598186078944233E-3</v>
      </c>
    </row>
    <row r="2082" spans="1:20" x14ac:dyDescent="0.2">
      <c r="A2082" t="str">
        <f>VLOOKUP(B2082,GraphStats!$A:$B,2,0)</f>
        <v>ISCAS</v>
      </c>
      <c r="B2082" t="s">
        <v>18</v>
      </c>
      <c r="C2082" t="s">
        <v>137</v>
      </c>
      <c r="D2082" s="1">
        <f>SUMIFS(SolRaw!$D:$D,SolRaw!$A:$A,$B2082,SolRaw!$B:$B,$C2082,SolRaw!$C:$C,D$1)/SUMIFS(GraphStats!$G:$G,GraphStats!$A:$A,$B2082,GraphStats!$D:$D,D$1)</f>
        <v>2.5353773584905662E-2</v>
      </c>
      <c r="E2082" s="1">
        <f>SUMIFS(SolRaw!$D:$D,SolRaw!$A:$A,$B2082,SolRaw!$B:$B,$C2082,SolRaw!$C:$C,E$1)/SUMIFS(GraphStats!$G:$G,GraphStats!$A:$A,$B2082,GraphStats!$D:$D,E$1)</f>
        <v>2.4203069657615112E-2</v>
      </c>
      <c r="F2082" s="1">
        <f>SUMIFS(SolRaw!$D:$D,SolRaw!$A:$A,$B2082,SolRaw!$B:$B,$C2082,SolRaw!$C:$C,F$1)/SUMIFS(GraphStats!$G:$G,GraphStats!$A:$A,$B2082,GraphStats!$D:$D,F$1)</f>
        <v>2.6187576126674786E-2</v>
      </c>
      <c r="G2082" s="1">
        <f>SUMIFS(SolRaw!$D:$D,SolRaw!$A:$A,$B2082,SolRaw!$B:$B,$C2082,SolRaw!$C:$C,G$1)/SUMIFS(GraphStats!$G:$G,GraphStats!$A:$A,$B2082,GraphStats!$D:$D,G$1)</f>
        <v>2.2235225277940317E-2</v>
      </c>
      <c r="H2082" s="1">
        <f>SUMIFS(SolRaw!$D:$D,SolRaw!$A:$A,$B2082,SolRaw!$B:$B,$C2082,SolRaw!$C:$C,H$1)/SUMIFS(GraphStats!$G:$G,GraphStats!$A:$A,$B2082,GraphStats!$D:$D,H$1)</f>
        <v>2.7694160144491272E-2</v>
      </c>
      <c r="I2082" s="1">
        <f>SUMIFS(SolRaw!$D:$D,SolRaw!$A:$A,$B2082,SolRaw!$B:$B,$C2082,SolRaw!$C:$C,I$1)/SUMIFS(GraphStats!$G:$G,GraphStats!$A:$A,$B2082,GraphStats!$D:$D,I$1)</f>
        <v>2.8519417475728157E-2</v>
      </c>
      <c r="J2082" s="1">
        <f>SUMIFS(SolRaw!$D:$D,SolRaw!$A:$A,$B2082,SolRaw!$B:$B,$C2082,SolRaw!$C:$C,J$1)/SUMIFS(GraphStats!$G:$G,GraphStats!$A:$A,$B2082,GraphStats!$D:$D,J$1)</f>
        <v>2.5703794369645042E-2</v>
      </c>
      <c r="K2082" s="1">
        <f>SUMIFS(SolRaw!$D:$D,SolRaw!$A:$A,$B2082,SolRaw!$B:$B,$C2082,SolRaw!$C:$C,K$1)/SUMIFS(GraphStats!$G:$G,GraphStats!$A:$A,$B2082,GraphStats!$D:$D,K$1)</f>
        <v>1.9677996422182469E-2</v>
      </c>
      <c r="L2082" s="1">
        <f>SUMIFS(SolRaw!$D:$D,SolRaw!$A:$A,$B2082,SolRaw!$B:$B,$C2082,SolRaw!$C:$C,L$1)/SUMIFS(GraphStats!$G:$G,GraphStats!$A:$A,$B2082,GraphStats!$D:$D,L$1)</f>
        <v>2.4691358024691357E-2</v>
      </c>
      <c r="M2082" s="1">
        <f>SUMIFS(SolRaw!$D:$D,SolRaw!$A:$A,$B2082,SolRaw!$B:$B,$C2082,SolRaw!$C:$C,M$1)/SUMIFS(GraphStats!$G:$G,GraphStats!$A:$A,$B2082,GraphStats!$D:$D,M$1)</f>
        <v>2.3295454545454546E-2</v>
      </c>
      <c r="N2082" s="1">
        <f t="shared" si="224"/>
        <v>2.4756182562932872E-2</v>
      </c>
      <c r="O2082" s="1">
        <f t="shared" si="225"/>
        <v>1.9677996422182469E-2</v>
      </c>
      <c r="P2082" s="1">
        <f t="shared" si="226"/>
        <v>2.352235832349469E-2</v>
      </c>
      <c r="Q2082" s="1">
        <f t="shared" si="230"/>
        <v>2.5022565804798509E-2</v>
      </c>
      <c r="R2082" s="1">
        <f t="shared" si="227"/>
        <v>2.6066630687417349E-2</v>
      </c>
      <c r="S2082" s="1">
        <f t="shared" si="228"/>
        <v>2.8519417475728157E-2</v>
      </c>
      <c r="T2082" s="1">
        <f t="shared" si="229"/>
        <v>2.5966791300386727E-3</v>
      </c>
    </row>
    <row r="2083" spans="1:20" x14ac:dyDescent="0.2">
      <c r="A2083" t="str">
        <f>VLOOKUP(B2083,GraphStats!$A:$B,2,0)</f>
        <v>ISCAS</v>
      </c>
      <c r="B2083" t="s">
        <v>18</v>
      </c>
      <c r="C2083" t="s">
        <v>138</v>
      </c>
      <c r="D2083" s="1">
        <f>SUMIFS(SolRaw!$D:$D,SolRaw!$A:$A,$B2083,SolRaw!$B:$B,$C2083,SolRaw!$C:$C,D$1)/SUMIFS(GraphStats!$G:$G,GraphStats!$A:$A,$B2083,GraphStats!$D:$D,D$1)</f>
        <v>2.6533018867924529E-2</v>
      </c>
      <c r="E2083" s="1">
        <f>SUMIFS(SolRaw!$D:$D,SolRaw!$A:$A,$B2083,SolRaw!$B:$B,$C2083,SolRaw!$C:$C,E$1)/SUMIFS(GraphStats!$G:$G,GraphStats!$A:$A,$B2083,GraphStats!$D:$D,E$1)</f>
        <v>2.1841794569067298E-2</v>
      </c>
      <c r="F2083" s="1">
        <f>SUMIFS(SolRaw!$D:$D,SolRaw!$A:$A,$B2083,SolRaw!$B:$B,$C2083,SolRaw!$C:$C,F$1)/SUMIFS(GraphStats!$G:$G,GraphStats!$A:$A,$B2083,GraphStats!$D:$D,F$1)</f>
        <v>2.5578562728380026E-2</v>
      </c>
      <c r="G2083" s="1">
        <f>SUMIFS(SolRaw!$D:$D,SolRaw!$A:$A,$B2083,SolRaw!$B:$B,$C2083,SolRaw!$C:$C,G$1)/SUMIFS(GraphStats!$G:$G,GraphStats!$A:$A,$B2083,GraphStats!$D:$D,G$1)</f>
        <v>2.2235225277940317E-2</v>
      </c>
      <c r="H2083" s="1">
        <f>SUMIFS(SolRaw!$D:$D,SolRaw!$A:$A,$B2083,SolRaw!$B:$B,$C2083,SolRaw!$C:$C,H$1)/SUMIFS(GraphStats!$G:$G,GraphStats!$A:$A,$B2083,GraphStats!$D:$D,H$1)</f>
        <v>2.7694160144491272E-2</v>
      </c>
      <c r="I2083" s="1">
        <f>SUMIFS(SolRaw!$D:$D,SolRaw!$A:$A,$B2083,SolRaw!$B:$B,$C2083,SolRaw!$C:$C,I$1)/SUMIFS(GraphStats!$G:$G,GraphStats!$A:$A,$B2083,GraphStats!$D:$D,I$1)</f>
        <v>2.4878640776699028E-2</v>
      </c>
      <c r="J2083" s="1">
        <f>SUMIFS(SolRaw!$D:$D,SolRaw!$A:$A,$B2083,SolRaw!$B:$B,$C2083,SolRaw!$C:$C,J$1)/SUMIFS(GraphStats!$G:$G,GraphStats!$A:$A,$B2083,GraphStats!$D:$D,J$1)</f>
        <v>2.4479804161566709E-2</v>
      </c>
      <c r="K2083" s="1">
        <f>SUMIFS(SolRaw!$D:$D,SolRaw!$A:$A,$B2083,SolRaw!$B:$B,$C2083,SolRaw!$C:$C,K$1)/SUMIFS(GraphStats!$G:$G,GraphStats!$A:$A,$B2083,GraphStats!$D:$D,K$1)</f>
        <v>1.908169350029815E-2</v>
      </c>
      <c r="L2083" s="1">
        <f>SUMIFS(SolRaw!$D:$D,SolRaw!$A:$A,$B2083,SolRaw!$B:$B,$C2083,SolRaw!$C:$C,L$1)/SUMIFS(GraphStats!$G:$G,GraphStats!$A:$A,$B2083,GraphStats!$D:$D,L$1)</f>
        <v>2.5925925925925925E-2</v>
      </c>
      <c r="M2083" s="1">
        <f>SUMIFS(SolRaw!$D:$D,SolRaw!$A:$A,$B2083,SolRaw!$B:$B,$C2083,SolRaw!$C:$C,M$1)/SUMIFS(GraphStats!$G:$G,GraphStats!$A:$A,$B2083,GraphStats!$D:$D,M$1)</f>
        <v>2.1022727272727273E-2</v>
      </c>
      <c r="N2083" s="1">
        <f t="shared" si="224"/>
        <v>2.3927155322502051E-2</v>
      </c>
      <c r="O2083" s="1">
        <f t="shared" si="225"/>
        <v>1.908169350029815E-2</v>
      </c>
      <c r="P2083" s="1">
        <f t="shared" si="226"/>
        <v>2.1940152246285552E-2</v>
      </c>
      <c r="Q2083" s="1">
        <f t="shared" si="230"/>
        <v>2.4679222469132869E-2</v>
      </c>
      <c r="R2083" s="1">
        <f t="shared" si="227"/>
        <v>2.583908512653945E-2</v>
      </c>
      <c r="S2083" s="1">
        <f t="shared" si="228"/>
        <v>2.7694160144491272E-2</v>
      </c>
      <c r="T2083" s="1">
        <f t="shared" si="229"/>
        <v>2.7495329929691E-3</v>
      </c>
    </row>
    <row r="2084" spans="1:20" x14ac:dyDescent="0.2">
      <c r="A2084" t="str">
        <f>VLOOKUP(B2084,GraphStats!$A:$B,2,0)</f>
        <v>ISCAS</v>
      </c>
      <c r="B2084" t="s">
        <v>18</v>
      </c>
      <c r="C2084" t="s">
        <v>139</v>
      </c>
      <c r="D2084" s="1">
        <f>SUMIFS(SolRaw!$D:$D,SolRaw!$A:$A,$B2084,SolRaw!$B:$B,$C2084,SolRaw!$C:$C,D$1)/SUMIFS(GraphStats!$G:$G,GraphStats!$A:$A,$B2084,GraphStats!$D:$D,D$1)</f>
        <v>2.6533018867924529E-2</v>
      </c>
      <c r="E2084" s="1">
        <f>SUMIFS(SolRaw!$D:$D,SolRaw!$A:$A,$B2084,SolRaw!$B:$B,$C2084,SolRaw!$C:$C,E$1)/SUMIFS(GraphStats!$G:$G,GraphStats!$A:$A,$B2084,GraphStats!$D:$D,E$1)</f>
        <v>2.1841794569067298E-2</v>
      </c>
      <c r="F2084" s="1">
        <f>SUMIFS(SolRaw!$D:$D,SolRaw!$A:$A,$B2084,SolRaw!$B:$B,$C2084,SolRaw!$C:$C,F$1)/SUMIFS(GraphStats!$G:$G,GraphStats!$A:$A,$B2084,GraphStats!$D:$D,F$1)</f>
        <v>2.5578562728380026E-2</v>
      </c>
      <c r="G2084" s="1">
        <f>SUMIFS(SolRaw!$D:$D,SolRaw!$A:$A,$B2084,SolRaw!$B:$B,$C2084,SolRaw!$C:$C,G$1)/SUMIFS(GraphStats!$G:$G,GraphStats!$A:$A,$B2084,GraphStats!$D:$D,G$1)</f>
        <v>2.2235225277940317E-2</v>
      </c>
      <c r="H2084" s="1">
        <f>SUMIFS(SolRaw!$D:$D,SolRaw!$A:$A,$B2084,SolRaw!$B:$B,$C2084,SolRaw!$C:$C,H$1)/SUMIFS(GraphStats!$G:$G,GraphStats!$A:$A,$B2084,GraphStats!$D:$D,H$1)</f>
        <v>2.7694160144491272E-2</v>
      </c>
      <c r="I2084" s="1">
        <f>SUMIFS(SolRaw!$D:$D,SolRaw!$A:$A,$B2084,SolRaw!$B:$B,$C2084,SolRaw!$C:$C,I$1)/SUMIFS(GraphStats!$G:$G,GraphStats!$A:$A,$B2084,GraphStats!$D:$D,I$1)</f>
        <v>2.4878640776699028E-2</v>
      </c>
      <c r="J2084" s="1">
        <f>SUMIFS(SolRaw!$D:$D,SolRaw!$A:$A,$B2084,SolRaw!$B:$B,$C2084,SolRaw!$C:$C,J$1)/SUMIFS(GraphStats!$G:$G,GraphStats!$A:$A,$B2084,GraphStats!$D:$D,J$1)</f>
        <v>2.4479804161566709E-2</v>
      </c>
      <c r="K2084" s="1">
        <f>SUMIFS(SolRaw!$D:$D,SolRaw!$A:$A,$B2084,SolRaw!$B:$B,$C2084,SolRaw!$C:$C,K$1)/SUMIFS(GraphStats!$G:$G,GraphStats!$A:$A,$B2084,GraphStats!$D:$D,K$1)</f>
        <v>1.908169350029815E-2</v>
      </c>
      <c r="L2084" s="1">
        <f>SUMIFS(SolRaw!$D:$D,SolRaw!$A:$A,$B2084,SolRaw!$B:$B,$C2084,SolRaw!$C:$C,L$1)/SUMIFS(GraphStats!$G:$G,GraphStats!$A:$A,$B2084,GraphStats!$D:$D,L$1)</f>
        <v>2.5925925925925925E-2</v>
      </c>
      <c r="M2084" s="1">
        <f>SUMIFS(SolRaw!$D:$D,SolRaw!$A:$A,$B2084,SolRaw!$B:$B,$C2084,SolRaw!$C:$C,M$1)/SUMIFS(GraphStats!$G:$G,GraphStats!$A:$A,$B2084,GraphStats!$D:$D,M$1)</f>
        <v>2.1022727272727273E-2</v>
      </c>
      <c r="N2084" s="1">
        <f t="shared" si="224"/>
        <v>2.3927155322502051E-2</v>
      </c>
      <c r="O2084" s="1">
        <f t="shared" si="225"/>
        <v>1.908169350029815E-2</v>
      </c>
      <c r="P2084" s="1">
        <f t="shared" si="226"/>
        <v>2.1940152246285552E-2</v>
      </c>
      <c r="Q2084" s="1">
        <f t="shared" si="230"/>
        <v>2.4679222469132869E-2</v>
      </c>
      <c r="R2084" s="1">
        <f t="shared" si="227"/>
        <v>2.583908512653945E-2</v>
      </c>
      <c r="S2084" s="1">
        <f t="shared" si="228"/>
        <v>2.7694160144491272E-2</v>
      </c>
      <c r="T2084" s="1">
        <f t="shared" si="229"/>
        <v>2.7495329929691E-3</v>
      </c>
    </row>
    <row r="2085" spans="1:20" x14ac:dyDescent="0.2">
      <c r="A2085" t="str">
        <f>VLOOKUP(B2085,GraphStats!$A:$B,2,0)</f>
        <v>ISCAS</v>
      </c>
      <c r="B2085" t="s">
        <v>18</v>
      </c>
      <c r="C2085" t="s">
        <v>140</v>
      </c>
      <c r="D2085" s="1">
        <f>SUMIFS(SolRaw!$D:$D,SolRaw!$A:$A,$B2085,SolRaw!$B:$B,$C2085,SolRaw!$C:$C,D$1)/SUMIFS(GraphStats!$G:$G,GraphStats!$A:$A,$B2085,GraphStats!$D:$D,D$1)</f>
        <v>2.6533018867924529E-2</v>
      </c>
      <c r="E2085" s="1">
        <f>SUMIFS(SolRaw!$D:$D,SolRaw!$A:$A,$B2085,SolRaw!$B:$B,$C2085,SolRaw!$C:$C,E$1)/SUMIFS(GraphStats!$G:$G,GraphStats!$A:$A,$B2085,GraphStats!$D:$D,E$1)</f>
        <v>2.1841794569067298E-2</v>
      </c>
      <c r="F2085" s="1">
        <f>SUMIFS(SolRaw!$D:$D,SolRaw!$A:$A,$B2085,SolRaw!$B:$B,$C2085,SolRaw!$C:$C,F$1)/SUMIFS(GraphStats!$G:$G,GraphStats!$A:$A,$B2085,GraphStats!$D:$D,F$1)</f>
        <v>2.5578562728380026E-2</v>
      </c>
      <c r="G2085" s="1">
        <f>SUMIFS(SolRaw!$D:$D,SolRaw!$A:$A,$B2085,SolRaw!$B:$B,$C2085,SolRaw!$C:$C,G$1)/SUMIFS(GraphStats!$G:$G,GraphStats!$A:$A,$B2085,GraphStats!$D:$D,G$1)</f>
        <v>2.2235225277940317E-2</v>
      </c>
      <c r="H2085" s="1">
        <f>SUMIFS(SolRaw!$D:$D,SolRaw!$A:$A,$B2085,SolRaw!$B:$B,$C2085,SolRaw!$C:$C,H$1)/SUMIFS(GraphStats!$G:$G,GraphStats!$A:$A,$B2085,GraphStats!$D:$D,H$1)</f>
        <v>2.7694160144491272E-2</v>
      </c>
      <c r="I2085" s="1">
        <f>SUMIFS(SolRaw!$D:$D,SolRaw!$A:$A,$B2085,SolRaw!$B:$B,$C2085,SolRaw!$C:$C,I$1)/SUMIFS(GraphStats!$G:$G,GraphStats!$A:$A,$B2085,GraphStats!$D:$D,I$1)</f>
        <v>2.4878640776699028E-2</v>
      </c>
      <c r="J2085" s="1">
        <f>SUMIFS(SolRaw!$D:$D,SolRaw!$A:$A,$B2085,SolRaw!$B:$B,$C2085,SolRaw!$C:$C,J$1)/SUMIFS(GraphStats!$G:$G,GraphStats!$A:$A,$B2085,GraphStats!$D:$D,J$1)</f>
        <v>2.4479804161566709E-2</v>
      </c>
      <c r="K2085" s="1">
        <f>SUMIFS(SolRaw!$D:$D,SolRaw!$A:$A,$B2085,SolRaw!$B:$B,$C2085,SolRaw!$C:$C,K$1)/SUMIFS(GraphStats!$G:$G,GraphStats!$A:$A,$B2085,GraphStats!$D:$D,K$1)</f>
        <v>1.908169350029815E-2</v>
      </c>
      <c r="L2085" s="1">
        <f>SUMIFS(SolRaw!$D:$D,SolRaw!$A:$A,$B2085,SolRaw!$B:$B,$C2085,SolRaw!$C:$C,L$1)/SUMIFS(GraphStats!$G:$G,GraphStats!$A:$A,$B2085,GraphStats!$D:$D,L$1)</f>
        <v>2.5925925925925925E-2</v>
      </c>
      <c r="M2085" s="1">
        <f>SUMIFS(SolRaw!$D:$D,SolRaw!$A:$A,$B2085,SolRaw!$B:$B,$C2085,SolRaw!$C:$C,M$1)/SUMIFS(GraphStats!$G:$G,GraphStats!$A:$A,$B2085,GraphStats!$D:$D,M$1)</f>
        <v>2.1022727272727273E-2</v>
      </c>
      <c r="N2085" s="1">
        <f t="shared" si="224"/>
        <v>2.3927155322502051E-2</v>
      </c>
      <c r="O2085" s="1">
        <f t="shared" si="225"/>
        <v>1.908169350029815E-2</v>
      </c>
      <c r="P2085" s="1">
        <f t="shared" si="226"/>
        <v>2.1940152246285552E-2</v>
      </c>
      <c r="Q2085" s="1">
        <f t="shared" si="230"/>
        <v>2.4679222469132869E-2</v>
      </c>
      <c r="R2085" s="1">
        <f t="shared" si="227"/>
        <v>2.583908512653945E-2</v>
      </c>
      <c r="S2085" s="1">
        <f t="shared" si="228"/>
        <v>2.7694160144491272E-2</v>
      </c>
      <c r="T2085" s="1">
        <f t="shared" si="229"/>
        <v>2.7495329929691E-3</v>
      </c>
    </row>
    <row r="2086" spans="1:20" x14ac:dyDescent="0.2">
      <c r="A2086" t="str">
        <f>VLOOKUP(B2086,GraphStats!$A:$B,2,0)</f>
        <v>ISCAS</v>
      </c>
      <c r="B2086" t="s">
        <v>18</v>
      </c>
      <c r="C2086" t="s">
        <v>141</v>
      </c>
      <c r="D2086" s="1">
        <f>SUMIFS(SolRaw!$D:$D,SolRaw!$A:$A,$B2086,SolRaw!$B:$B,$C2086,SolRaw!$C:$C,D$1)/SUMIFS(GraphStats!$G:$G,GraphStats!$A:$A,$B2086,GraphStats!$D:$D,D$1)</f>
        <v>2.7712264150943397E-2</v>
      </c>
      <c r="E2086" s="1">
        <f>SUMIFS(SolRaw!$D:$D,SolRaw!$A:$A,$B2086,SolRaw!$B:$B,$C2086,SolRaw!$C:$C,E$1)/SUMIFS(GraphStats!$G:$G,GraphStats!$A:$A,$B2086,GraphStats!$D:$D,E$1)</f>
        <v>2.3022432113341203E-2</v>
      </c>
      <c r="F2086" s="1">
        <f>SUMIFS(SolRaw!$D:$D,SolRaw!$A:$A,$B2086,SolRaw!$B:$B,$C2086,SolRaw!$C:$C,F$1)/SUMIFS(GraphStats!$G:$G,GraphStats!$A:$A,$B2086,GraphStats!$D:$D,F$1)</f>
        <v>2.5578562728380026E-2</v>
      </c>
      <c r="G2086" s="1">
        <f>SUMIFS(SolRaw!$D:$D,SolRaw!$A:$A,$B2086,SolRaw!$B:$B,$C2086,SolRaw!$C:$C,G$1)/SUMIFS(GraphStats!$G:$G,GraphStats!$A:$A,$B2086,GraphStats!$D:$D,G$1)</f>
        <v>2.2235225277940317E-2</v>
      </c>
      <c r="H2086" s="1">
        <f>SUMIFS(SolRaw!$D:$D,SolRaw!$A:$A,$B2086,SolRaw!$B:$B,$C2086,SolRaw!$C:$C,H$1)/SUMIFS(GraphStats!$G:$G,GraphStats!$A:$A,$B2086,GraphStats!$D:$D,H$1)</f>
        <v>2.7694160144491272E-2</v>
      </c>
      <c r="I2086" s="1">
        <f>SUMIFS(SolRaw!$D:$D,SolRaw!$A:$A,$B2086,SolRaw!$B:$B,$C2086,SolRaw!$C:$C,I$1)/SUMIFS(GraphStats!$G:$G,GraphStats!$A:$A,$B2086,GraphStats!$D:$D,I$1)</f>
        <v>2.4878640776699028E-2</v>
      </c>
      <c r="J2086" s="1">
        <f>SUMIFS(SolRaw!$D:$D,SolRaw!$A:$A,$B2086,SolRaw!$B:$B,$C2086,SolRaw!$C:$C,J$1)/SUMIFS(GraphStats!$G:$G,GraphStats!$A:$A,$B2086,GraphStats!$D:$D,J$1)</f>
        <v>2.4479804161566709E-2</v>
      </c>
      <c r="K2086" s="1">
        <f>SUMIFS(SolRaw!$D:$D,SolRaw!$A:$A,$B2086,SolRaw!$B:$B,$C2086,SolRaw!$C:$C,K$1)/SUMIFS(GraphStats!$G:$G,GraphStats!$A:$A,$B2086,GraphStats!$D:$D,K$1)</f>
        <v>1.908169350029815E-2</v>
      </c>
      <c r="L2086" s="1">
        <f>SUMIFS(SolRaw!$D:$D,SolRaw!$A:$A,$B2086,SolRaw!$B:$B,$C2086,SolRaw!$C:$C,L$1)/SUMIFS(GraphStats!$G:$G,GraphStats!$A:$A,$B2086,GraphStats!$D:$D,L$1)</f>
        <v>2.5925925925925925E-2</v>
      </c>
      <c r="M2086" s="1">
        <f>SUMIFS(SolRaw!$D:$D,SolRaw!$A:$A,$B2086,SolRaw!$B:$B,$C2086,SolRaw!$C:$C,M$1)/SUMIFS(GraphStats!$G:$G,GraphStats!$A:$A,$B2086,GraphStats!$D:$D,M$1)</f>
        <v>2.215909090909091E-2</v>
      </c>
      <c r="N2086" s="1">
        <f t="shared" si="224"/>
        <v>2.4276779968867693E-2</v>
      </c>
      <c r="O2086" s="1">
        <f t="shared" si="225"/>
        <v>1.908169350029815E-2</v>
      </c>
      <c r="P2086" s="1">
        <f t="shared" si="226"/>
        <v>2.2432026986790539E-2</v>
      </c>
      <c r="Q2086" s="1">
        <f t="shared" si="230"/>
        <v>2.4679222469132869E-2</v>
      </c>
      <c r="R2086" s="1">
        <f t="shared" si="227"/>
        <v>2.583908512653945E-2</v>
      </c>
      <c r="S2086" s="1">
        <f t="shared" si="228"/>
        <v>2.7712264150943397E-2</v>
      </c>
      <c r="T2086" s="1">
        <f t="shared" si="229"/>
        <v>2.6980173645358148E-3</v>
      </c>
    </row>
    <row r="2087" spans="1:20" x14ac:dyDescent="0.2">
      <c r="A2087" t="str">
        <f>VLOOKUP(B2087,GraphStats!$A:$B,2,0)</f>
        <v>ISCAS</v>
      </c>
      <c r="B2087" t="s">
        <v>18</v>
      </c>
      <c r="C2087" t="s">
        <v>142</v>
      </c>
      <c r="D2087" s="1">
        <f>SUMIFS(SolRaw!$D:$D,SolRaw!$A:$A,$B2087,SolRaw!$B:$B,$C2087,SolRaw!$C:$C,D$1)/SUMIFS(GraphStats!$G:$G,GraphStats!$A:$A,$B2087,GraphStats!$D:$D,D$1)</f>
        <v>2.6533018867924529E-2</v>
      </c>
      <c r="E2087" s="1">
        <f>SUMIFS(SolRaw!$D:$D,SolRaw!$A:$A,$B2087,SolRaw!$B:$B,$C2087,SolRaw!$C:$C,E$1)/SUMIFS(GraphStats!$G:$G,GraphStats!$A:$A,$B2087,GraphStats!$D:$D,E$1)</f>
        <v>2.1841794569067298E-2</v>
      </c>
      <c r="F2087" s="1">
        <f>SUMIFS(SolRaw!$D:$D,SolRaw!$A:$A,$B2087,SolRaw!$B:$B,$C2087,SolRaw!$C:$C,F$1)/SUMIFS(GraphStats!$G:$G,GraphStats!$A:$A,$B2087,GraphStats!$D:$D,F$1)</f>
        <v>2.5578562728380026E-2</v>
      </c>
      <c r="G2087" s="1">
        <f>SUMIFS(SolRaw!$D:$D,SolRaw!$A:$A,$B2087,SolRaw!$B:$B,$C2087,SolRaw!$C:$C,G$1)/SUMIFS(GraphStats!$G:$G,GraphStats!$A:$A,$B2087,GraphStats!$D:$D,G$1)</f>
        <v>2.2235225277940317E-2</v>
      </c>
      <c r="H2087" s="1">
        <f>SUMIFS(SolRaw!$D:$D,SolRaw!$A:$A,$B2087,SolRaw!$B:$B,$C2087,SolRaw!$C:$C,H$1)/SUMIFS(GraphStats!$G:$G,GraphStats!$A:$A,$B2087,GraphStats!$D:$D,H$1)</f>
        <v>2.7694160144491272E-2</v>
      </c>
      <c r="I2087" s="1">
        <f>SUMIFS(SolRaw!$D:$D,SolRaw!$A:$A,$B2087,SolRaw!$B:$B,$C2087,SolRaw!$C:$C,I$1)/SUMIFS(GraphStats!$G:$G,GraphStats!$A:$A,$B2087,GraphStats!$D:$D,I$1)</f>
        <v>2.4878640776699028E-2</v>
      </c>
      <c r="J2087" s="1">
        <f>SUMIFS(SolRaw!$D:$D,SolRaw!$A:$A,$B2087,SolRaw!$B:$B,$C2087,SolRaw!$C:$C,J$1)/SUMIFS(GraphStats!$G:$G,GraphStats!$A:$A,$B2087,GraphStats!$D:$D,J$1)</f>
        <v>2.4479804161566709E-2</v>
      </c>
      <c r="K2087" s="1">
        <f>SUMIFS(SolRaw!$D:$D,SolRaw!$A:$A,$B2087,SolRaw!$B:$B,$C2087,SolRaw!$C:$C,K$1)/SUMIFS(GraphStats!$G:$G,GraphStats!$A:$A,$B2087,GraphStats!$D:$D,K$1)</f>
        <v>1.908169350029815E-2</v>
      </c>
      <c r="L2087" s="1">
        <f>SUMIFS(SolRaw!$D:$D,SolRaw!$A:$A,$B2087,SolRaw!$B:$B,$C2087,SolRaw!$C:$C,L$1)/SUMIFS(GraphStats!$G:$G,GraphStats!$A:$A,$B2087,GraphStats!$D:$D,L$1)</f>
        <v>2.5925925925925925E-2</v>
      </c>
      <c r="M2087" s="1">
        <f>SUMIFS(SolRaw!$D:$D,SolRaw!$A:$A,$B2087,SolRaw!$B:$B,$C2087,SolRaw!$C:$C,M$1)/SUMIFS(GraphStats!$G:$G,GraphStats!$A:$A,$B2087,GraphStats!$D:$D,M$1)</f>
        <v>2.1022727272727273E-2</v>
      </c>
      <c r="N2087" s="1">
        <f t="shared" si="224"/>
        <v>2.3927155322502051E-2</v>
      </c>
      <c r="O2087" s="1">
        <f t="shared" si="225"/>
        <v>1.908169350029815E-2</v>
      </c>
      <c r="P2087" s="1">
        <f t="shared" si="226"/>
        <v>2.1940152246285552E-2</v>
      </c>
      <c r="Q2087" s="1">
        <f t="shared" si="230"/>
        <v>2.4679222469132869E-2</v>
      </c>
      <c r="R2087" s="1">
        <f t="shared" si="227"/>
        <v>2.583908512653945E-2</v>
      </c>
      <c r="S2087" s="1">
        <f t="shared" si="228"/>
        <v>2.7694160144491272E-2</v>
      </c>
      <c r="T2087" s="1">
        <f t="shared" si="229"/>
        <v>2.7495329929691E-3</v>
      </c>
    </row>
    <row r="2088" spans="1:20" x14ac:dyDescent="0.2">
      <c r="A2088" t="str">
        <f>VLOOKUP(B2088,GraphStats!$A:$B,2,0)</f>
        <v>ISCAS</v>
      </c>
      <c r="B2088" t="s">
        <v>18</v>
      </c>
      <c r="C2088" t="s">
        <v>143</v>
      </c>
      <c r="D2088" s="1">
        <f>SUMIFS(SolRaw!$D:$D,SolRaw!$A:$A,$B2088,SolRaw!$B:$B,$C2088,SolRaw!$C:$C,D$1)/SUMIFS(GraphStats!$G:$G,GraphStats!$A:$A,$B2088,GraphStats!$D:$D,D$1)</f>
        <v>2.7712264150943397E-2</v>
      </c>
      <c r="E2088" s="1">
        <f>SUMIFS(SolRaw!$D:$D,SolRaw!$A:$A,$B2088,SolRaw!$B:$B,$C2088,SolRaw!$C:$C,E$1)/SUMIFS(GraphStats!$G:$G,GraphStats!$A:$A,$B2088,GraphStats!$D:$D,E$1)</f>
        <v>2.3022432113341203E-2</v>
      </c>
      <c r="F2088" s="1">
        <f>SUMIFS(SolRaw!$D:$D,SolRaw!$A:$A,$B2088,SolRaw!$B:$B,$C2088,SolRaw!$C:$C,F$1)/SUMIFS(GraphStats!$G:$G,GraphStats!$A:$A,$B2088,GraphStats!$D:$D,F$1)</f>
        <v>2.5578562728380026E-2</v>
      </c>
      <c r="G2088" s="1">
        <f>SUMIFS(SolRaw!$D:$D,SolRaw!$A:$A,$B2088,SolRaw!$B:$B,$C2088,SolRaw!$C:$C,G$1)/SUMIFS(GraphStats!$G:$G,GraphStats!$A:$A,$B2088,GraphStats!$D:$D,G$1)</f>
        <v>2.2235225277940317E-2</v>
      </c>
      <c r="H2088" s="1">
        <f>SUMIFS(SolRaw!$D:$D,SolRaw!$A:$A,$B2088,SolRaw!$B:$B,$C2088,SolRaw!$C:$C,H$1)/SUMIFS(GraphStats!$G:$G,GraphStats!$A:$A,$B2088,GraphStats!$D:$D,H$1)</f>
        <v>2.7694160144491272E-2</v>
      </c>
      <c r="I2088" s="1">
        <f>SUMIFS(SolRaw!$D:$D,SolRaw!$A:$A,$B2088,SolRaw!$B:$B,$C2088,SolRaw!$C:$C,I$1)/SUMIFS(GraphStats!$G:$G,GraphStats!$A:$A,$B2088,GraphStats!$D:$D,I$1)</f>
        <v>2.4878640776699028E-2</v>
      </c>
      <c r="J2088" s="1">
        <f>SUMIFS(SolRaw!$D:$D,SolRaw!$A:$A,$B2088,SolRaw!$B:$B,$C2088,SolRaw!$C:$C,J$1)/SUMIFS(GraphStats!$G:$G,GraphStats!$A:$A,$B2088,GraphStats!$D:$D,J$1)</f>
        <v>2.4479804161566709E-2</v>
      </c>
      <c r="K2088" s="1">
        <f>SUMIFS(SolRaw!$D:$D,SolRaw!$A:$A,$B2088,SolRaw!$B:$B,$C2088,SolRaw!$C:$C,K$1)/SUMIFS(GraphStats!$G:$G,GraphStats!$A:$A,$B2088,GraphStats!$D:$D,K$1)</f>
        <v>1.908169350029815E-2</v>
      </c>
      <c r="L2088" s="1">
        <f>SUMIFS(SolRaw!$D:$D,SolRaw!$A:$A,$B2088,SolRaw!$B:$B,$C2088,SolRaw!$C:$C,L$1)/SUMIFS(GraphStats!$G:$G,GraphStats!$A:$A,$B2088,GraphStats!$D:$D,L$1)</f>
        <v>2.5925925925925925E-2</v>
      </c>
      <c r="M2088" s="1">
        <f>SUMIFS(SolRaw!$D:$D,SolRaw!$A:$A,$B2088,SolRaw!$B:$B,$C2088,SolRaw!$C:$C,M$1)/SUMIFS(GraphStats!$G:$G,GraphStats!$A:$A,$B2088,GraphStats!$D:$D,M$1)</f>
        <v>2.215909090909091E-2</v>
      </c>
      <c r="N2088" s="1">
        <f t="shared" si="224"/>
        <v>2.4276779968867693E-2</v>
      </c>
      <c r="O2088" s="1">
        <f t="shared" si="225"/>
        <v>1.908169350029815E-2</v>
      </c>
      <c r="P2088" s="1">
        <f t="shared" si="226"/>
        <v>2.2432026986790539E-2</v>
      </c>
      <c r="Q2088" s="1">
        <f t="shared" si="230"/>
        <v>2.4679222469132869E-2</v>
      </c>
      <c r="R2088" s="1">
        <f t="shared" si="227"/>
        <v>2.583908512653945E-2</v>
      </c>
      <c r="S2088" s="1">
        <f t="shared" si="228"/>
        <v>2.7712264150943397E-2</v>
      </c>
      <c r="T2088" s="1">
        <f t="shared" si="229"/>
        <v>2.6980173645358148E-3</v>
      </c>
    </row>
    <row r="2089" spans="1:20" x14ac:dyDescent="0.2">
      <c r="A2089" t="str">
        <f>VLOOKUP(B2089,GraphStats!$A:$B,2,0)</f>
        <v>ISCAS</v>
      </c>
      <c r="B2089" t="s">
        <v>18</v>
      </c>
      <c r="C2089" t="s">
        <v>144</v>
      </c>
      <c r="D2089" s="1">
        <f>SUMIFS(SolRaw!$D:$D,SolRaw!$A:$A,$B2089,SolRaw!$B:$B,$C2089,SolRaw!$C:$C,D$1)/SUMIFS(GraphStats!$G:$G,GraphStats!$A:$A,$B2089,GraphStats!$D:$D,D$1)</f>
        <v>2.6533018867924529E-2</v>
      </c>
      <c r="E2089" s="1">
        <f>SUMIFS(SolRaw!$D:$D,SolRaw!$A:$A,$B2089,SolRaw!$B:$B,$C2089,SolRaw!$C:$C,E$1)/SUMIFS(GraphStats!$G:$G,GraphStats!$A:$A,$B2089,GraphStats!$D:$D,E$1)</f>
        <v>2.1841794569067298E-2</v>
      </c>
      <c r="F2089" s="1">
        <f>SUMIFS(SolRaw!$D:$D,SolRaw!$A:$A,$B2089,SolRaw!$B:$B,$C2089,SolRaw!$C:$C,F$1)/SUMIFS(GraphStats!$G:$G,GraphStats!$A:$A,$B2089,GraphStats!$D:$D,F$1)</f>
        <v>2.5578562728380026E-2</v>
      </c>
      <c r="G2089" s="1">
        <f>SUMIFS(SolRaw!$D:$D,SolRaw!$A:$A,$B2089,SolRaw!$B:$B,$C2089,SolRaw!$C:$C,G$1)/SUMIFS(GraphStats!$G:$G,GraphStats!$A:$A,$B2089,GraphStats!$D:$D,G$1)</f>
        <v>2.2235225277940317E-2</v>
      </c>
      <c r="H2089" s="1">
        <f>SUMIFS(SolRaw!$D:$D,SolRaw!$A:$A,$B2089,SolRaw!$B:$B,$C2089,SolRaw!$C:$C,H$1)/SUMIFS(GraphStats!$G:$G,GraphStats!$A:$A,$B2089,GraphStats!$D:$D,H$1)</f>
        <v>2.7694160144491272E-2</v>
      </c>
      <c r="I2089" s="1">
        <f>SUMIFS(SolRaw!$D:$D,SolRaw!$A:$A,$B2089,SolRaw!$B:$B,$C2089,SolRaw!$C:$C,I$1)/SUMIFS(GraphStats!$G:$G,GraphStats!$A:$A,$B2089,GraphStats!$D:$D,I$1)</f>
        <v>2.4878640776699028E-2</v>
      </c>
      <c r="J2089" s="1">
        <f>SUMIFS(SolRaw!$D:$D,SolRaw!$A:$A,$B2089,SolRaw!$B:$B,$C2089,SolRaw!$C:$C,J$1)/SUMIFS(GraphStats!$G:$G,GraphStats!$A:$A,$B2089,GraphStats!$D:$D,J$1)</f>
        <v>2.4479804161566709E-2</v>
      </c>
      <c r="K2089" s="1">
        <f>SUMIFS(SolRaw!$D:$D,SolRaw!$A:$A,$B2089,SolRaw!$B:$B,$C2089,SolRaw!$C:$C,K$1)/SUMIFS(GraphStats!$G:$G,GraphStats!$A:$A,$B2089,GraphStats!$D:$D,K$1)</f>
        <v>1.908169350029815E-2</v>
      </c>
      <c r="L2089" s="1">
        <f>SUMIFS(SolRaw!$D:$D,SolRaw!$A:$A,$B2089,SolRaw!$B:$B,$C2089,SolRaw!$C:$C,L$1)/SUMIFS(GraphStats!$G:$G,GraphStats!$A:$A,$B2089,GraphStats!$D:$D,L$1)</f>
        <v>2.5925925925925925E-2</v>
      </c>
      <c r="M2089" s="1">
        <f>SUMIFS(SolRaw!$D:$D,SolRaw!$A:$A,$B2089,SolRaw!$B:$B,$C2089,SolRaw!$C:$C,M$1)/SUMIFS(GraphStats!$G:$G,GraphStats!$A:$A,$B2089,GraphStats!$D:$D,M$1)</f>
        <v>2.1022727272727273E-2</v>
      </c>
      <c r="N2089" s="1">
        <f t="shared" si="224"/>
        <v>2.3927155322502051E-2</v>
      </c>
      <c r="O2089" s="1">
        <f t="shared" si="225"/>
        <v>1.908169350029815E-2</v>
      </c>
      <c r="P2089" s="1">
        <f t="shared" si="226"/>
        <v>2.1940152246285552E-2</v>
      </c>
      <c r="Q2089" s="1">
        <f t="shared" si="230"/>
        <v>2.4679222469132869E-2</v>
      </c>
      <c r="R2089" s="1">
        <f t="shared" si="227"/>
        <v>2.583908512653945E-2</v>
      </c>
      <c r="S2089" s="1">
        <f t="shared" si="228"/>
        <v>2.7694160144491272E-2</v>
      </c>
      <c r="T2089" s="1">
        <f t="shared" si="229"/>
        <v>2.7495329929691E-3</v>
      </c>
    </row>
    <row r="2090" spans="1:20" x14ac:dyDescent="0.2">
      <c r="A2090" t="str">
        <f>VLOOKUP(B2090,GraphStats!$A:$B,2,0)</f>
        <v>ISCAS</v>
      </c>
      <c r="B2090" t="s">
        <v>18</v>
      </c>
      <c r="C2090" t="s">
        <v>145</v>
      </c>
      <c r="D2090" s="1">
        <f>SUMIFS(SolRaw!$D:$D,SolRaw!$A:$A,$B2090,SolRaw!$B:$B,$C2090,SolRaw!$C:$C,D$1)/SUMIFS(GraphStats!$G:$G,GraphStats!$A:$A,$B2090,GraphStats!$D:$D,D$1)</f>
        <v>2.7712264150943397E-2</v>
      </c>
      <c r="E2090" s="1">
        <f>SUMIFS(SolRaw!$D:$D,SolRaw!$A:$A,$B2090,SolRaw!$B:$B,$C2090,SolRaw!$C:$C,E$1)/SUMIFS(GraphStats!$G:$G,GraphStats!$A:$A,$B2090,GraphStats!$D:$D,E$1)</f>
        <v>2.1841794569067298E-2</v>
      </c>
      <c r="F2090" s="1">
        <f>SUMIFS(SolRaw!$D:$D,SolRaw!$A:$A,$B2090,SolRaw!$B:$B,$C2090,SolRaw!$C:$C,F$1)/SUMIFS(GraphStats!$G:$G,GraphStats!$A:$A,$B2090,GraphStats!$D:$D,F$1)</f>
        <v>2.5578562728380026E-2</v>
      </c>
      <c r="G2090" s="1">
        <f>SUMIFS(SolRaw!$D:$D,SolRaw!$A:$A,$B2090,SolRaw!$B:$B,$C2090,SolRaw!$C:$C,G$1)/SUMIFS(GraphStats!$G:$G,GraphStats!$A:$A,$B2090,GraphStats!$D:$D,G$1)</f>
        <v>2.2235225277940317E-2</v>
      </c>
      <c r="H2090" s="1">
        <f>SUMIFS(SolRaw!$D:$D,SolRaw!$A:$A,$B2090,SolRaw!$B:$B,$C2090,SolRaw!$C:$C,H$1)/SUMIFS(GraphStats!$G:$G,GraphStats!$A:$A,$B2090,GraphStats!$D:$D,H$1)</f>
        <v>2.7694160144491272E-2</v>
      </c>
      <c r="I2090" s="1">
        <f>SUMIFS(SolRaw!$D:$D,SolRaw!$A:$A,$B2090,SolRaw!$B:$B,$C2090,SolRaw!$C:$C,I$1)/SUMIFS(GraphStats!$G:$G,GraphStats!$A:$A,$B2090,GraphStats!$D:$D,I$1)</f>
        <v>2.4878640776699028E-2</v>
      </c>
      <c r="J2090" s="1">
        <f>SUMIFS(SolRaw!$D:$D,SolRaw!$A:$A,$B2090,SolRaw!$B:$B,$C2090,SolRaw!$C:$C,J$1)/SUMIFS(GraphStats!$G:$G,GraphStats!$A:$A,$B2090,GraphStats!$D:$D,J$1)</f>
        <v>2.4479804161566709E-2</v>
      </c>
      <c r="K2090" s="1">
        <f>SUMIFS(SolRaw!$D:$D,SolRaw!$A:$A,$B2090,SolRaw!$B:$B,$C2090,SolRaw!$C:$C,K$1)/SUMIFS(GraphStats!$G:$G,GraphStats!$A:$A,$B2090,GraphStats!$D:$D,K$1)</f>
        <v>1.908169350029815E-2</v>
      </c>
      <c r="L2090" s="1">
        <f>SUMIFS(SolRaw!$D:$D,SolRaw!$A:$A,$B2090,SolRaw!$B:$B,$C2090,SolRaw!$C:$C,L$1)/SUMIFS(GraphStats!$G:$G,GraphStats!$A:$A,$B2090,GraphStats!$D:$D,L$1)</f>
        <v>2.7160493827160494E-2</v>
      </c>
      <c r="M2090" s="1">
        <f>SUMIFS(SolRaw!$D:$D,SolRaw!$A:$A,$B2090,SolRaw!$B:$B,$C2090,SolRaw!$C:$C,M$1)/SUMIFS(GraphStats!$G:$G,GraphStats!$A:$A,$B2090,GraphStats!$D:$D,M$1)</f>
        <v>2.215909090909091E-2</v>
      </c>
      <c r="N2090" s="1">
        <f t="shared" si="224"/>
        <v>2.4282173004563756E-2</v>
      </c>
      <c r="O2090" s="1">
        <f t="shared" si="225"/>
        <v>1.908169350029815E-2</v>
      </c>
      <c r="P2090" s="1">
        <f t="shared" si="226"/>
        <v>2.2178124501303263E-2</v>
      </c>
      <c r="Q2090" s="1">
        <f t="shared" si="230"/>
        <v>2.4679222469132869E-2</v>
      </c>
      <c r="R2090" s="1">
        <f t="shared" si="227"/>
        <v>2.6765011052465378E-2</v>
      </c>
      <c r="S2090" s="1">
        <f t="shared" si="228"/>
        <v>2.7712264150943397E-2</v>
      </c>
      <c r="T2090" s="1">
        <f t="shared" si="229"/>
        <v>2.8956917620856543E-3</v>
      </c>
    </row>
    <row r="2091" spans="1:20" x14ac:dyDescent="0.2">
      <c r="A2091" t="str">
        <f>VLOOKUP(B2091,GraphStats!$A:$B,2,0)</f>
        <v>ISCAS</v>
      </c>
      <c r="B2091" t="s">
        <v>18</v>
      </c>
      <c r="C2091" t="s">
        <v>146</v>
      </c>
      <c r="D2091" s="1">
        <f>SUMIFS(SolRaw!$D:$D,SolRaw!$A:$A,$B2091,SolRaw!$B:$B,$C2091,SolRaw!$C:$C,D$1)/SUMIFS(GraphStats!$G:$G,GraphStats!$A:$A,$B2091,GraphStats!$D:$D,D$1)</f>
        <v>2.7122641509433963E-2</v>
      </c>
      <c r="E2091" s="1">
        <f>SUMIFS(SolRaw!$D:$D,SolRaw!$A:$A,$B2091,SolRaw!$B:$B,$C2091,SolRaw!$C:$C,E$1)/SUMIFS(GraphStats!$G:$G,GraphStats!$A:$A,$B2091,GraphStats!$D:$D,E$1)</f>
        <v>2.1841794569067298E-2</v>
      </c>
      <c r="F2091" s="1">
        <f>SUMIFS(SolRaw!$D:$D,SolRaw!$A:$A,$B2091,SolRaw!$B:$B,$C2091,SolRaw!$C:$C,F$1)/SUMIFS(GraphStats!$G:$G,GraphStats!$A:$A,$B2091,GraphStats!$D:$D,F$1)</f>
        <v>2.5578562728380026E-2</v>
      </c>
      <c r="G2091" s="1">
        <f>SUMIFS(SolRaw!$D:$D,SolRaw!$A:$A,$B2091,SolRaw!$B:$B,$C2091,SolRaw!$C:$C,G$1)/SUMIFS(GraphStats!$G:$G,GraphStats!$A:$A,$B2091,GraphStats!$D:$D,G$1)</f>
        <v>2.2235225277940317E-2</v>
      </c>
      <c r="H2091" s="1">
        <f>SUMIFS(SolRaw!$D:$D,SolRaw!$A:$A,$B2091,SolRaw!$B:$B,$C2091,SolRaw!$C:$C,H$1)/SUMIFS(GraphStats!$G:$G,GraphStats!$A:$A,$B2091,GraphStats!$D:$D,H$1)</f>
        <v>2.7694160144491272E-2</v>
      </c>
      <c r="I2091" s="1">
        <f>SUMIFS(SolRaw!$D:$D,SolRaw!$A:$A,$B2091,SolRaw!$B:$B,$C2091,SolRaw!$C:$C,I$1)/SUMIFS(GraphStats!$G:$G,GraphStats!$A:$A,$B2091,GraphStats!$D:$D,I$1)</f>
        <v>2.4878640776699028E-2</v>
      </c>
      <c r="J2091" s="1">
        <f>SUMIFS(SolRaw!$D:$D,SolRaw!$A:$A,$B2091,SolRaw!$B:$B,$C2091,SolRaw!$C:$C,J$1)/SUMIFS(GraphStats!$G:$G,GraphStats!$A:$A,$B2091,GraphStats!$D:$D,J$1)</f>
        <v>2.4479804161566709E-2</v>
      </c>
      <c r="K2091" s="1">
        <f>SUMIFS(SolRaw!$D:$D,SolRaw!$A:$A,$B2091,SolRaw!$B:$B,$C2091,SolRaw!$C:$C,K$1)/SUMIFS(GraphStats!$G:$G,GraphStats!$A:$A,$B2091,GraphStats!$D:$D,K$1)</f>
        <v>1.908169350029815E-2</v>
      </c>
      <c r="L2091" s="1">
        <f>SUMIFS(SolRaw!$D:$D,SolRaw!$A:$A,$B2091,SolRaw!$B:$B,$C2091,SolRaw!$C:$C,L$1)/SUMIFS(GraphStats!$G:$G,GraphStats!$A:$A,$B2091,GraphStats!$D:$D,L$1)</f>
        <v>2.5925925925925925E-2</v>
      </c>
      <c r="M2091" s="1">
        <f>SUMIFS(SolRaw!$D:$D,SolRaw!$A:$A,$B2091,SolRaw!$B:$B,$C2091,SolRaw!$C:$C,M$1)/SUMIFS(GraphStats!$G:$G,GraphStats!$A:$A,$B2091,GraphStats!$D:$D,M$1)</f>
        <v>2.215909090909091E-2</v>
      </c>
      <c r="N2091" s="1">
        <f t="shared" si="224"/>
        <v>2.4099753950289359E-2</v>
      </c>
      <c r="O2091" s="1">
        <f t="shared" si="225"/>
        <v>1.908169350029815E-2</v>
      </c>
      <c r="P2091" s="1">
        <f t="shared" si="226"/>
        <v>2.2178124501303263E-2</v>
      </c>
      <c r="Q2091" s="1">
        <f t="shared" si="230"/>
        <v>2.4679222469132869E-2</v>
      </c>
      <c r="R2091" s="1">
        <f t="shared" si="227"/>
        <v>2.583908512653945E-2</v>
      </c>
      <c r="S2091" s="1">
        <f t="shared" si="228"/>
        <v>2.7694160144491272E-2</v>
      </c>
      <c r="T2091" s="1">
        <f t="shared" si="229"/>
        <v>2.7049838545185265E-3</v>
      </c>
    </row>
    <row r="2092" spans="1:20" x14ac:dyDescent="0.2">
      <c r="A2092" t="str">
        <f>VLOOKUP(B2092,GraphStats!$A:$B,2,0)</f>
        <v>ISCAS</v>
      </c>
      <c r="B2092" t="s">
        <v>18</v>
      </c>
      <c r="C2092" t="s">
        <v>147</v>
      </c>
      <c r="D2092" s="1">
        <f>SUMIFS(SolRaw!$D:$D,SolRaw!$A:$A,$B2092,SolRaw!$B:$B,$C2092,SolRaw!$C:$C,D$1)/SUMIFS(GraphStats!$G:$G,GraphStats!$A:$A,$B2092,GraphStats!$D:$D,D$1)</f>
        <v>2.6533018867924529E-2</v>
      </c>
      <c r="E2092" s="1">
        <f>SUMIFS(SolRaw!$D:$D,SolRaw!$A:$A,$B2092,SolRaw!$B:$B,$C2092,SolRaw!$C:$C,E$1)/SUMIFS(GraphStats!$G:$G,GraphStats!$A:$A,$B2092,GraphStats!$D:$D,E$1)</f>
        <v>2.1841794569067298E-2</v>
      </c>
      <c r="F2092" s="1">
        <f>SUMIFS(SolRaw!$D:$D,SolRaw!$A:$A,$B2092,SolRaw!$B:$B,$C2092,SolRaw!$C:$C,F$1)/SUMIFS(GraphStats!$G:$G,GraphStats!$A:$A,$B2092,GraphStats!$D:$D,F$1)</f>
        <v>2.5578562728380026E-2</v>
      </c>
      <c r="G2092" s="1">
        <f>SUMIFS(SolRaw!$D:$D,SolRaw!$A:$A,$B2092,SolRaw!$B:$B,$C2092,SolRaw!$C:$C,G$1)/SUMIFS(GraphStats!$G:$G,GraphStats!$A:$A,$B2092,GraphStats!$D:$D,G$1)</f>
        <v>2.2235225277940317E-2</v>
      </c>
      <c r="H2092" s="1">
        <f>SUMIFS(SolRaw!$D:$D,SolRaw!$A:$A,$B2092,SolRaw!$B:$B,$C2092,SolRaw!$C:$C,H$1)/SUMIFS(GraphStats!$G:$G,GraphStats!$A:$A,$B2092,GraphStats!$D:$D,H$1)</f>
        <v>2.7694160144491272E-2</v>
      </c>
      <c r="I2092" s="1">
        <f>SUMIFS(SolRaw!$D:$D,SolRaw!$A:$A,$B2092,SolRaw!$B:$B,$C2092,SolRaw!$C:$C,I$1)/SUMIFS(GraphStats!$G:$G,GraphStats!$A:$A,$B2092,GraphStats!$D:$D,I$1)</f>
        <v>2.4878640776699028E-2</v>
      </c>
      <c r="J2092" s="1">
        <f>SUMIFS(SolRaw!$D:$D,SolRaw!$A:$A,$B2092,SolRaw!$B:$B,$C2092,SolRaw!$C:$C,J$1)/SUMIFS(GraphStats!$G:$G,GraphStats!$A:$A,$B2092,GraphStats!$D:$D,J$1)</f>
        <v>2.4479804161566709E-2</v>
      </c>
      <c r="K2092" s="1">
        <f>SUMIFS(SolRaw!$D:$D,SolRaw!$A:$A,$B2092,SolRaw!$B:$B,$C2092,SolRaw!$C:$C,K$1)/SUMIFS(GraphStats!$G:$G,GraphStats!$A:$A,$B2092,GraphStats!$D:$D,K$1)</f>
        <v>1.908169350029815E-2</v>
      </c>
      <c r="L2092" s="1">
        <f>SUMIFS(SolRaw!$D:$D,SolRaw!$A:$A,$B2092,SolRaw!$B:$B,$C2092,SolRaw!$C:$C,L$1)/SUMIFS(GraphStats!$G:$G,GraphStats!$A:$A,$B2092,GraphStats!$D:$D,L$1)</f>
        <v>2.5925925925925925E-2</v>
      </c>
      <c r="M2092" s="1">
        <f>SUMIFS(SolRaw!$D:$D,SolRaw!$A:$A,$B2092,SolRaw!$B:$B,$C2092,SolRaw!$C:$C,M$1)/SUMIFS(GraphStats!$G:$G,GraphStats!$A:$A,$B2092,GraphStats!$D:$D,M$1)</f>
        <v>2.215909090909091E-2</v>
      </c>
      <c r="N2092" s="1">
        <f t="shared" si="224"/>
        <v>2.4040791686138416E-2</v>
      </c>
      <c r="O2092" s="1">
        <f t="shared" si="225"/>
        <v>1.908169350029815E-2</v>
      </c>
      <c r="P2092" s="1">
        <f t="shared" si="226"/>
        <v>2.2178124501303263E-2</v>
      </c>
      <c r="Q2092" s="1">
        <f t="shared" si="230"/>
        <v>2.4679222469132869E-2</v>
      </c>
      <c r="R2092" s="1">
        <f t="shared" si="227"/>
        <v>2.583908512653945E-2</v>
      </c>
      <c r="S2092" s="1">
        <f t="shared" si="228"/>
        <v>2.7694160144491272E-2</v>
      </c>
      <c r="T2092" s="1">
        <f t="shared" si="229"/>
        <v>2.6373514146051475E-3</v>
      </c>
    </row>
    <row r="2093" spans="1:20" x14ac:dyDescent="0.2">
      <c r="A2093" t="str">
        <f>VLOOKUP(B2093,GraphStats!$A:$B,2,0)</f>
        <v>ISCAS</v>
      </c>
      <c r="B2093" t="s">
        <v>18</v>
      </c>
      <c r="C2093" t="s">
        <v>148</v>
      </c>
      <c r="D2093" s="1">
        <f>SUMIFS(SolRaw!$D:$D,SolRaw!$A:$A,$B2093,SolRaw!$B:$B,$C2093,SolRaw!$C:$C,D$1)/SUMIFS(GraphStats!$G:$G,GraphStats!$A:$A,$B2093,GraphStats!$D:$D,D$1)</f>
        <v>2.5353773584905662E-2</v>
      </c>
      <c r="E2093" s="1">
        <f>SUMIFS(SolRaw!$D:$D,SolRaw!$A:$A,$B2093,SolRaw!$B:$B,$C2093,SolRaw!$C:$C,E$1)/SUMIFS(GraphStats!$G:$G,GraphStats!$A:$A,$B2093,GraphStats!$D:$D,E$1)</f>
        <v>2.1841794569067298E-2</v>
      </c>
      <c r="F2093" s="1">
        <f>SUMIFS(SolRaw!$D:$D,SolRaw!$A:$A,$B2093,SolRaw!$B:$B,$C2093,SolRaw!$C:$C,F$1)/SUMIFS(GraphStats!$G:$G,GraphStats!$A:$A,$B2093,GraphStats!$D:$D,F$1)</f>
        <v>2.5578562728380026E-2</v>
      </c>
      <c r="G2093" s="1">
        <f>SUMIFS(SolRaw!$D:$D,SolRaw!$A:$A,$B2093,SolRaw!$B:$B,$C2093,SolRaw!$C:$C,G$1)/SUMIFS(GraphStats!$G:$G,GraphStats!$A:$A,$B2093,GraphStats!$D:$D,G$1)</f>
        <v>2.2235225277940317E-2</v>
      </c>
      <c r="H2093" s="1">
        <f>SUMIFS(SolRaw!$D:$D,SolRaw!$A:$A,$B2093,SolRaw!$B:$B,$C2093,SolRaw!$C:$C,H$1)/SUMIFS(GraphStats!$G:$G,GraphStats!$A:$A,$B2093,GraphStats!$D:$D,H$1)</f>
        <v>2.7694160144491272E-2</v>
      </c>
      <c r="I2093" s="1">
        <f>SUMIFS(SolRaw!$D:$D,SolRaw!$A:$A,$B2093,SolRaw!$B:$B,$C2093,SolRaw!$C:$C,I$1)/SUMIFS(GraphStats!$G:$G,GraphStats!$A:$A,$B2093,GraphStats!$D:$D,I$1)</f>
        <v>2.4271844660194174E-2</v>
      </c>
      <c r="J2093" s="1">
        <f>SUMIFS(SolRaw!$D:$D,SolRaw!$A:$A,$B2093,SolRaw!$B:$B,$C2093,SolRaw!$C:$C,J$1)/SUMIFS(GraphStats!$G:$G,GraphStats!$A:$A,$B2093,GraphStats!$D:$D,J$1)</f>
        <v>2.3867809057527539E-2</v>
      </c>
      <c r="K2093" s="1">
        <f>SUMIFS(SolRaw!$D:$D,SolRaw!$A:$A,$B2093,SolRaw!$B:$B,$C2093,SolRaw!$C:$C,K$1)/SUMIFS(GraphStats!$G:$G,GraphStats!$A:$A,$B2093,GraphStats!$D:$D,K$1)</f>
        <v>1.908169350029815E-2</v>
      </c>
      <c r="L2093" s="1">
        <f>SUMIFS(SolRaw!$D:$D,SolRaw!$A:$A,$B2093,SolRaw!$B:$B,$C2093,SolRaw!$C:$C,L$1)/SUMIFS(GraphStats!$G:$G,GraphStats!$A:$A,$B2093,GraphStats!$D:$D,L$1)</f>
        <v>2.4074074074074074E-2</v>
      </c>
      <c r="M2093" s="1">
        <f>SUMIFS(SolRaw!$D:$D,SolRaw!$A:$A,$B2093,SolRaw!$B:$B,$C2093,SolRaw!$C:$C,M$1)/SUMIFS(GraphStats!$G:$G,GraphStats!$A:$A,$B2093,GraphStats!$D:$D,M$1)</f>
        <v>2.1022727272727273E-2</v>
      </c>
      <c r="N2093" s="1">
        <f t="shared" si="224"/>
        <v>2.3502166486960581E-2</v>
      </c>
      <c r="O2093" s="1">
        <f t="shared" si="225"/>
        <v>1.908169350029815E-2</v>
      </c>
      <c r="P2093" s="1">
        <f t="shared" si="226"/>
        <v>2.1940152246285552E-2</v>
      </c>
      <c r="Q2093" s="1">
        <f t="shared" si="230"/>
        <v>2.3970941565800805E-2</v>
      </c>
      <c r="R2093" s="1">
        <f t="shared" si="227"/>
        <v>2.5083291353727791E-2</v>
      </c>
      <c r="S2093" s="1">
        <f t="shared" si="228"/>
        <v>2.7694160144491272E-2</v>
      </c>
      <c r="T2093" s="1">
        <f t="shared" si="229"/>
        <v>2.5036869138890267E-3</v>
      </c>
    </row>
    <row r="2094" spans="1:20" x14ac:dyDescent="0.2">
      <c r="A2094" t="str">
        <f>VLOOKUP(B2094,GraphStats!$A:$B,2,0)</f>
        <v>ISCAS</v>
      </c>
      <c r="B2094" t="s">
        <v>18</v>
      </c>
      <c r="C2094" t="s">
        <v>149</v>
      </c>
      <c r="D2094" s="1">
        <f>SUMIFS(SolRaw!$D:$D,SolRaw!$A:$A,$B2094,SolRaw!$B:$B,$C2094,SolRaw!$C:$C,D$1)/SUMIFS(GraphStats!$G:$G,GraphStats!$A:$A,$B2094,GraphStats!$D:$D,D$1)</f>
        <v>2.5353773584905662E-2</v>
      </c>
      <c r="E2094" s="1">
        <f>SUMIFS(SolRaw!$D:$D,SolRaw!$A:$A,$B2094,SolRaw!$B:$B,$C2094,SolRaw!$C:$C,E$1)/SUMIFS(GraphStats!$G:$G,GraphStats!$A:$A,$B2094,GraphStats!$D:$D,E$1)</f>
        <v>2.1841794569067298E-2</v>
      </c>
      <c r="F2094" s="1">
        <f>SUMIFS(SolRaw!$D:$D,SolRaw!$A:$A,$B2094,SolRaw!$B:$B,$C2094,SolRaw!$C:$C,F$1)/SUMIFS(GraphStats!$G:$G,GraphStats!$A:$A,$B2094,GraphStats!$D:$D,F$1)</f>
        <v>2.5578562728380026E-2</v>
      </c>
      <c r="G2094" s="1">
        <f>SUMIFS(SolRaw!$D:$D,SolRaw!$A:$A,$B2094,SolRaw!$B:$B,$C2094,SolRaw!$C:$C,G$1)/SUMIFS(GraphStats!$G:$G,GraphStats!$A:$A,$B2094,GraphStats!$D:$D,G$1)</f>
        <v>2.2235225277940317E-2</v>
      </c>
      <c r="H2094" s="1">
        <f>SUMIFS(SolRaw!$D:$D,SolRaw!$A:$A,$B2094,SolRaw!$B:$B,$C2094,SolRaw!$C:$C,H$1)/SUMIFS(GraphStats!$G:$G,GraphStats!$A:$A,$B2094,GraphStats!$D:$D,H$1)</f>
        <v>2.7694160144491272E-2</v>
      </c>
      <c r="I2094" s="1">
        <f>SUMIFS(SolRaw!$D:$D,SolRaw!$A:$A,$B2094,SolRaw!$B:$B,$C2094,SolRaw!$C:$C,I$1)/SUMIFS(GraphStats!$G:$G,GraphStats!$A:$A,$B2094,GraphStats!$D:$D,I$1)</f>
        <v>2.4271844660194174E-2</v>
      </c>
      <c r="J2094" s="1">
        <f>SUMIFS(SolRaw!$D:$D,SolRaw!$A:$A,$B2094,SolRaw!$B:$B,$C2094,SolRaw!$C:$C,J$1)/SUMIFS(GraphStats!$G:$G,GraphStats!$A:$A,$B2094,GraphStats!$D:$D,J$1)</f>
        <v>2.3867809057527539E-2</v>
      </c>
      <c r="K2094" s="1">
        <f>SUMIFS(SolRaw!$D:$D,SolRaw!$A:$A,$B2094,SolRaw!$B:$B,$C2094,SolRaw!$C:$C,K$1)/SUMIFS(GraphStats!$G:$G,GraphStats!$A:$A,$B2094,GraphStats!$D:$D,K$1)</f>
        <v>1.908169350029815E-2</v>
      </c>
      <c r="L2094" s="1">
        <f>SUMIFS(SolRaw!$D:$D,SolRaw!$A:$A,$B2094,SolRaw!$B:$B,$C2094,SolRaw!$C:$C,L$1)/SUMIFS(GraphStats!$G:$G,GraphStats!$A:$A,$B2094,GraphStats!$D:$D,L$1)</f>
        <v>2.4074074074074074E-2</v>
      </c>
      <c r="M2094" s="1">
        <f>SUMIFS(SolRaw!$D:$D,SolRaw!$A:$A,$B2094,SolRaw!$B:$B,$C2094,SolRaw!$C:$C,M$1)/SUMIFS(GraphStats!$G:$G,GraphStats!$A:$A,$B2094,GraphStats!$D:$D,M$1)</f>
        <v>2.1022727272727273E-2</v>
      </c>
      <c r="N2094" s="1">
        <f t="shared" si="224"/>
        <v>2.3502166486960581E-2</v>
      </c>
      <c r="O2094" s="1">
        <f t="shared" si="225"/>
        <v>1.908169350029815E-2</v>
      </c>
      <c r="P2094" s="1">
        <f t="shared" si="226"/>
        <v>2.1940152246285552E-2</v>
      </c>
      <c r="Q2094" s="1">
        <f t="shared" si="230"/>
        <v>2.3970941565800805E-2</v>
      </c>
      <c r="R2094" s="1">
        <f t="shared" si="227"/>
        <v>2.5083291353727791E-2</v>
      </c>
      <c r="S2094" s="1">
        <f t="shared" si="228"/>
        <v>2.7694160144491272E-2</v>
      </c>
      <c r="T2094" s="1">
        <f t="shared" si="229"/>
        <v>2.5036869138890267E-3</v>
      </c>
    </row>
    <row r="2095" spans="1:20" x14ac:dyDescent="0.2">
      <c r="A2095" t="str">
        <f>VLOOKUP(B2095,GraphStats!$A:$B,2,0)</f>
        <v>ISCAS</v>
      </c>
      <c r="B2095" t="s">
        <v>18</v>
      </c>
      <c r="C2095" t="s">
        <v>150</v>
      </c>
      <c r="D2095" s="1">
        <f>SUMIFS(SolRaw!$D:$D,SolRaw!$A:$A,$B2095,SolRaw!$B:$B,$C2095,SolRaw!$C:$C,D$1)/SUMIFS(GraphStats!$G:$G,GraphStats!$A:$A,$B2095,GraphStats!$D:$D,D$1)</f>
        <v>2.5353773584905662E-2</v>
      </c>
      <c r="E2095" s="1">
        <f>SUMIFS(SolRaw!$D:$D,SolRaw!$A:$A,$B2095,SolRaw!$B:$B,$C2095,SolRaw!$C:$C,E$1)/SUMIFS(GraphStats!$G:$G,GraphStats!$A:$A,$B2095,GraphStats!$D:$D,E$1)</f>
        <v>2.1841794569067298E-2</v>
      </c>
      <c r="F2095" s="1">
        <f>SUMIFS(SolRaw!$D:$D,SolRaw!$A:$A,$B2095,SolRaw!$B:$B,$C2095,SolRaw!$C:$C,F$1)/SUMIFS(GraphStats!$G:$G,GraphStats!$A:$A,$B2095,GraphStats!$D:$D,F$1)</f>
        <v>2.5578562728380026E-2</v>
      </c>
      <c r="G2095" s="1">
        <f>SUMIFS(SolRaw!$D:$D,SolRaw!$A:$A,$B2095,SolRaw!$B:$B,$C2095,SolRaw!$C:$C,G$1)/SUMIFS(GraphStats!$G:$G,GraphStats!$A:$A,$B2095,GraphStats!$D:$D,G$1)</f>
        <v>2.2235225277940317E-2</v>
      </c>
      <c r="H2095" s="1">
        <f>SUMIFS(SolRaw!$D:$D,SolRaw!$A:$A,$B2095,SolRaw!$B:$B,$C2095,SolRaw!$C:$C,H$1)/SUMIFS(GraphStats!$G:$G,GraphStats!$A:$A,$B2095,GraphStats!$D:$D,H$1)</f>
        <v>2.7694160144491272E-2</v>
      </c>
      <c r="I2095" s="1">
        <f>SUMIFS(SolRaw!$D:$D,SolRaw!$A:$A,$B2095,SolRaw!$B:$B,$C2095,SolRaw!$C:$C,I$1)/SUMIFS(GraphStats!$G:$G,GraphStats!$A:$A,$B2095,GraphStats!$D:$D,I$1)</f>
        <v>2.4271844660194174E-2</v>
      </c>
      <c r="J2095" s="1">
        <f>SUMIFS(SolRaw!$D:$D,SolRaw!$A:$A,$B2095,SolRaw!$B:$B,$C2095,SolRaw!$C:$C,J$1)/SUMIFS(GraphStats!$G:$G,GraphStats!$A:$A,$B2095,GraphStats!$D:$D,J$1)</f>
        <v>2.3867809057527539E-2</v>
      </c>
      <c r="K2095" s="1">
        <f>SUMIFS(SolRaw!$D:$D,SolRaw!$A:$A,$B2095,SolRaw!$B:$B,$C2095,SolRaw!$C:$C,K$1)/SUMIFS(GraphStats!$G:$G,GraphStats!$A:$A,$B2095,GraphStats!$D:$D,K$1)</f>
        <v>1.908169350029815E-2</v>
      </c>
      <c r="L2095" s="1">
        <f>SUMIFS(SolRaw!$D:$D,SolRaw!$A:$A,$B2095,SolRaw!$B:$B,$C2095,SolRaw!$C:$C,L$1)/SUMIFS(GraphStats!$G:$G,GraphStats!$A:$A,$B2095,GraphStats!$D:$D,L$1)</f>
        <v>2.4074074074074074E-2</v>
      </c>
      <c r="M2095" s="1">
        <f>SUMIFS(SolRaw!$D:$D,SolRaw!$A:$A,$B2095,SolRaw!$B:$B,$C2095,SolRaw!$C:$C,M$1)/SUMIFS(GraphStats!$G:$G,GraphStats!$A:$A,$B2095,GraphStats!$D:$D,M$1)</f>
        <v>2.1022727272727273E-2</v>
      </c>
      <c r="N2095" s="1">
        <f t="shared" si="224"/>
        <v>2.3502166486960581E-2</v>
      </c>
      <c r="O2095" s="1">
        <f t="shared" si="225"/>
        <v>1.908169350029815E-2</v>
      </c>
      <c r="P2095" s="1">
        <f t="shared" si="226"/>
        <v>2.1940152246285552E-2</v>
      </c>
      <c r="Q2095" s="1">
        <f t="shared" si="230"/>
        <v>2.3970941565800805E-2</v>
      </c>
      <c r="R2095" s="1">
        <f t="shared" si="227"/>
        <v>2.5083291353727791E-2</v>
      </c>
      <c r="S2095" s="1">
        <f t="shared" si="228"/>
        <v>2.7694160144491272E-2</v>
      </c>
      <c r="T2095" s="1">
        <f t="shared" si="229"/>
        <v>2.5036869138890267E-3</v>
      </c>
    </row>
    <row r="2096" spans="1:20" x14ac:dyDescent="0.2">
      <c r="A2096" t="str">
        <f>VLOOKUP(B2096,GraphStats!$A:$B,2,0)</f>
        <v>ISCAS</v>
      </c>
      <c r="B2096" t="s">
        <v>18</v>
      </c>
      <c r="C2096" t="s">
        <v>151</v>
      </c>
      <c r="D2096" s="1">
        <f>SUMIFS(SolRaw!$D:$D,SolRaw!$A:$A,$B2096,SolRaw!$B:$B,$C2096,SolRaw!$C:$C,D$1)/SUMIFS(GraphStats!$G:$G,GraphStats!$A:$A,$B2096,GraphStats!$D:$D,D$1)</f>
        <v>2.5353773584905662E-2</v>
      </c>
      <c r="E2096" s="1">
        <f>SUMIFS(SolRaw!$D:$D,SolRaw!$A:$A,$B2096,SolRaw!$B:$B,$C2096,SolRaw!$C:$C,E$1)/SUMIFS(GraphStats!$G:$G,GraphStats!$A:$A,$B2096,GraphStats!$D:$D,E$1)</f>
        <v>2.1841794569067298E-2</v>
      </c>
      <c r="F2096" s="1">
        <f>SUMIFS(SolRaw!$D:$D,SolRaw!$A:$A,$B2096,SolRaw!$B:$B,$C2096,SolRaw!$C:$C,F$1)/SUMIFS(GraphStats!$G:$G,GraphStats!$A:$A,$B2096,GraphStats!$D:$D,F$1)</f>
        <v>2.5578562728380026E-2</v>
      </c>
      <c r="G2096" s="1">
        <f>SUMIFS(SolRaw!$D:$D,SolRaw!$A:$A,$B2096,SolRaw!$B:$B,$C2096,SolRaw!$C:$C,G$1)/SUMIFS(GraphStats!$G:$G,GraphStats!$A:$A,$B2096,GraphStats!$D:$D,G$1)</f>
        <v>2.2235225277940317E-2</v>
      </c>
      <c r="H2096" s="1">
        <f>SUMIFS(SolRaw!$D:$D,SolRaw!$A:$A,$B2096,SolRaw!$B:$B,$C2096,SolRaw!$C:$C,H$1)/SUMIFS(GraphStats!$G:$G,GraphStats!$A:$A,$B2096,GraphStats!$D:$D,H$1)</f>
        <v>2.7694160144491272E-2</v>
      </c>
      <c r="I2096" s="1">
        <f>SUMIFS(SolRaw!$D:$D,SolRaw!$A:$A,$B2096,SolRaw!$B:$B,$C2096,SolRaw!$C:$C,I$1)/SUMIFS(GraphStats!$G:$G,GraphStats!$A:$A,$B2096,GraphStats!$D:$D,I$1)</f>
        <v>2.4271844660194174E-2</v>
      </c>
      <c r="J2096" s="1">
        <f>SUMIFS(SolRaw!$D:$D,SolRaw!$A:$A,$B2096,SolRaw!$B:$B,$C2096,SolRaw!$C:$C,J$1)/SUMIFS(GraphStats!$G:$G,GraphStats!$A:$A,$B2096,GraphStats!$D:$D,J$1)</f>
        <v>2.3867809057527539E-2</v>
      </c>
      <c r="K2096" s="1">
        <f>SUMIFS(SolRaw!$D:$D,SolRaw!$A:$A,$B2096,SolRaw!$B:$B,$C2096,SolRaw!$C:$C,K$1)/SUMIFS(GraphStats!$G:$G,GraphStats!$A:$A,$B2096,GraphStats!$D:$D,K$1)</f>
        <v>1.908169350029815E-2</v>
      </c>
      <c r="L2096" s="1">
        <f>SUMIFS(SolRaw!$D:$D,SolRaw!$A:$A,$B2096,SolRaw!$B:$B,$C2096,SolRaw!$C:$C,L$1)/SUMIFS(GraphStats!$G:$G,GraphStats!$A:$A,$B2096,GraphStats!$D:$D,L$1)</f>
        <v>2.4074074074074074E-2</v>
      </c>
      <c r="M2096" s="1">
        <f>SUMIFS(SolRaw!$D:$D,SolRaw!$A:$A,$B2096,SolRaw!$B:$B,$C2096,SolRaw!$C:$C,M$1)/SUMIFS(GraphStats!$G:$G,GraphStats!$A:$A,$B2096,GraphStats!$D:$D,M$1)</f>
        <v>2.1022727272727273E-2</v>
      </c>
      <c r="N2096" s="1">
        <f t="shared" si="224"/>
        <v>2.3502166486960581E-2</v>
      </c>
      <c r="O2096" s="1">
        <f t="shared" si="225"/>
        <v>1.908169350029815E-2</v>
      </c>
      <c r="P2096" s="1">
        <f t="shared" si="226"/>
        <v>2.1940152246285552E-2</v>
      </c>
      <c r="Q2096" s="1">
        <f t="shared" si="230"/>
        <v>2.3970941565800805E-2</v>
      </c>
      <c r="R2096" s="1">
        <f t="shared" si="227"/>
        <v>2.5083291353727791E-2</v>
      </c>
      <c r="S2096" s="1">
        <f t="shared" si="228"/>
        <v>2.7694160144491272E-2</v>
      </c>
      <c r="T2096" s="1">
        <f t="shared" si="229"/>
        <v>2.5036869138890267E-3</v>
      </c>
    </row>
    <row r="2097" spans="1:20" x14ac:dyDescent="0.2">
      <c r="A2097" t="str">
        <f>VLOOKUP(B2097,GraphStats!$A:$B,2,0)</f>
        <v>ISCAS</v>
      </c>
      <c r="B2097" t="s">
        <v>18</v>
      </c>
      <c r="C2097" t="s">
        <v>152</v>
      </c>
      <c r="D2097" s="1">
        <f>SUMIFS(SolRaw!$D:$D,SolRaw!$A:$A,$B2097,SolRaw!$B:$B,$C2097,SolRaw!$C:$C,D$1)/SUMIFS(GraphStats!$G:$G,GraphStats!$A:$A,$B2097,GraphStats!$D:$D,D$1)</f>
        <v>2.5353773584905662E-2</v>
      </c>
      <c r="E2097" s="1">
        <f>SUMIFS(SolRaw!$D:$D,SolRaw!$A:$A,$B2097,SolRaw!$B:$B,$C2097,SolRaw!$C:$C,E$1)/SUMIFS(GraphStats!$G:$G,GraphStats!$A:$A,$B2097,GraphStats!$D:$D,E$1)</f>
        <v>2.1841794569067298E-2</v>
      </c>
      <c r="F2097" s="1">
        <f>SUMIFS(SolRaw!$D:$D,SolRaw!$A:$A,$B2097,SolRaw!$B:$B,$C2097,SolRaw!$C:$C,F$1)/SUMIFS(GraphStats!$G:$G,GraphStats!$A:$A,$B2097,GraphStats!$D:$D,F$1)</f>
        <v>2.5578562728380026E-2</v>
      </c>
      <c r="G2097" s="1">
        <f>SUMIFS(SolRaw!$D:$D,SolRaw!$A:$A,$B2097,SolRaw!$B:$B,$C2097,SolRaw!$C:$C,G$1)/SUMIFS(GraphStats!$G:$G,GraphStats!$A:$A,$B2097,GraphStats!$D:$D,G$1)</f>
        <v>2.2235225277940317E-2</v>
      </c>
      <c r="H2097" s="1">
        <f>SUMIFS(SolRaw!$D:$D,SolRaw!$A:$A,$B2097,SolRaw!$B:$B,$C2097,SolRaw!$C:$C,H$1)/SUMIFS(GraphStats!$G:$G,GraphStats!$A:$A,$B2097,GraphStats!$D:$D,H$1)</f>
        <v>2.7694160144491272E-2</v>
      </c>
      <c r="I2097" s="1">
        <f>SUMIFS(SolRaw!$D:$D,SolRaw!$A:$A,$B2097,SolRaw!$B:$B,$C2097,SolRaw!$C:$C,I$1)/SUMIFS(GraphStats!$G:$G,GraphStats!$A:$A,$B2097,GraphStats!$D:$D,I$1)</f>
        <v>2.4271844660194174E-2</v>
      </c>
      <c r="J2097" s="1">
        <f>SUMIFS(SolRaw!$D:$D,SolRaw!$A:$A,$B2097,SolRaw!$B:$B,$C2097,SolRaw!$C:$C,J$1)/SUMIFS(GraphStats!$G:$G,GraphStats!$A:$A,$B2097,GraphStats!$D:$D,J$1)</f>
        <v>2.3867809057527539E-2</v>
      </c>
      <c r="K2097" s="1">
        <f>SUMIFS(SolRaw!$D:$D,SolRaw!$A:$A,$B2097,SolRaw!$B:$B,$C2097,SolRaw!$C:$C,K$1)/SUMIFS(GraphStats!$G:$G,GraphStats!$A:$A,$B2097,GraphStats!$D:$D,K$1)</f>
        <v>1.908169350029815E-2</v>
      </c>
      <c r="L2097" s="1">
        <f>SUMIFS(SolRaw!$D:$D,SolRaw!$A:$A,$B2097,SolRaw!$B:$B,$C2097,SolRaw!$C:$C,L$1)/SUMIFS(GraphStats!$G:$G,GraphStats!$A:$A,$B2097,GraphStats!$D:$D,L$1)</f>
        <v>2.4074074074074074E-2</v>
      </c>
      <c r="M2097" s="1">
        <f>SUMIFS(SolRaw!$D:$D,SolRaw!$A:$A,$B2097,SolRaw!$B:$B,$C2097,SolRaw!$C:$C,M$1)/SUMIFS(GraphStats!$G:$G,GraphStats!$A:$A,$B2097,GraphStats!$D:$D,M$1)</f>
        <v>2.1022727272727273E-2</v>
      </c>
      <c r="N2097" s="1">
        <f t="shared" si="224"/>
        <v>2.3502166486960581E-2</v>
      </c>
      <c r="O2097" s="1">
        <f t="shared" si="225"/>
        <v>1.908169350029815E-2</v>
      </c>
      <c r="P2097" s="1">
        <f t="shared" si="226"/>
        <v>2.1940152246285552E-2</v>
      </c>
      <c r="Q2097" s="1">
        <f t="shared" si="230"/>
        <v>2.3970941565800805E-2</v>
      </c>
      <c r="R2097" s="1">
        <f t="shared" si="227"/>
        <v>2.5083291353727791E-2</v>
      </c>
      <c r="S2097" s="1">
        <f t="shared" si="228"/>
        <v>2.7694160144491272E-2</v>
      </c>
      <c r="T2097" s="1">
        <f t="shared" si="229"/>
        <v>2.5036869138890267E-3</v>
      </c>
    </row>
    <row r="2098" spans="1:20" x14ac:dyDescent="0.2">
      <c r="A2098" t="str">
        <f>VLOOKUP(B2098,GraphStats!$A:$B,2,0)</f>
        <v>ISCAS</v>
      </c>
      <c r="B2098" t="s">
        <v>18</v>
      </c>
      <c r="C2098" t="s">
        <v>153</v>
      </c>
      <c r="D2098" s="1">
        <f>SUMIFS(SolRaw!$D:$D,SolRaw!$A:$A,$B2098,SolRaw!$B:$B,$C2098,SolRaw!$C:$C,D$1)/SUMIFS(GraphStats!$G:$G,GraphStats!$A:$A,$B2098,GraphStats!$D:$D,D$1)</f>
        <v>2.5353773584905662E-2</v>
      </c>
      <c r="E2098" s="1">
        <f>SUMIFS(SolRaw!$D:$D,SolRaw!$A:$A,$B2098,SolRaw!$B:$B,$C2098,SolRaw!$C:$C,E$1)/SUMIFS(GraphStats!$G:$G,GraphStats!$A:$A,$B2098,GraphStats!$D:$D,E$1)</f>
        <v>2.1841794569067298E-2</v>
      </c>
      <c r="F2098" s="1">
        <f>SUMIFS(SolRaw!$D:$D,SolRaw!$A:$A,$B2098,SolRaw!$B:$B,$C2098,SolRaw!$C:$C,F$1)/SUMIFS(GraphStats!$G:$G,GraphStats!$A:$A,$B2098,GraphStats!$D:$D,F$1)</f>
        <v>2.5578562728380026E-2</v>
      </c>
      <c r="G2098" s="1">
        <f>SUMIFS(SolRaw!$D:$D,SolRaw!$A:$A,$B2098,SolRaw!$B:$B,$C2098,SolRaw!$C:$C,G$1)/SUMIFS(GraphStats!$G:$G,GraphStats!$A:$A,$B2098,GraphStats!$D:$D,G$1)</f>
        <v>2.2235225277940317E-2</v>
      </c>
      <c r="H2098" s="1">
        <f>SUMIFS(SolRaw!$D:$D,SolRaw!$A:$A,$B2098,SolRaw!$B:$B,$C2098,SolRaw!$C:$C,H$1)/SUMIFS(GraphStats!$G:$G,GraphStats!$A:$A,$B2098,GraphStats!$D:$D,H$1)</f>
        <v>2.7694160144491272E-2</v>
      </c>
      <c r="I2098" s="1">
        <f>SUMIFS(SolRaw!$D:$D,SolRaw!$A:$A,$B2098,SolRaw!$B:$B,$C2098,SolRaw!$C:$C,I$1)/SUMIFS(GraphStats!$G:$G,GraphStats!$A:$A,$B2098,GraphStats!$D:$D,I$1)</f>
        <v>2.4271844660194174E-2</v>
      </c>
      <c r="J2098" s="1">
        <f>SUMIFS(SolRaw!$D:$D,SolRaw!$A:$A,$B2098,SolRaw!$B:$B,$C2098,SolRaw!$C:$C,J$1)/SUMIFS(GraphStats!$G:$G,GraphStats!$A:$A,$B2098,GraphStats!$D:$D,J$1)</f>
        <v>2.3867809057527539E-2</v>
      </c>
      <c r="K2098" s="1">
        <f>SUMIFS(SolRaw!$D:$D,SolRaw!$A:$A,$B2098,SolRaw!$B:$B,$C2098,SolRaw!$C:$C,K$1)/SUMIFS(GraphStats!$G:$G,GraphStats!$A:$A,$B2098,GraphStats!$D:$D,K$1)</f>
        <v>1.908169350029815E-2</v>
      </c>
      <c r="L2098" s="1">
        <f>SUMIFS(SolRaw!$D:$D,SolRaw!$A:$A,$B2098,SolRaw!$B:$B,$C2098,SolRaw!$C:$C,L$1)/SUMIFS(GraphStats!$G:$G,GraphStats!$A:$A,$B2098,GraphStats!$D:$D,L$1)</f>
        <v>2.4074074074074074E-2</v>
      </c>
      <c r="M2098" s="1">
        <f>SUMIFS(SolRaw!$D:$D,SolRaw!$A:$A,$B2098,SolRaw!$B:$B,$C2098,SolRaw!$C:$C,M$1)/SUMIFS(GraphStats!$G:$G,GraphStats!$A:$A,$B2098,GraphStats!$D:$D,M$1)</f>
        <v>2.1022727272727273E-2</v>
      </c>
      <c r="N2098" s="1">
        <f t="shared" si="224"/>
        <v>2.3502166486960581E-2</v>
      </c>
      <c r="O2098" s="1">
        <f t="shared" si="225"/>
        <v>1.908169350029815E-2</v>
      </c>
      <c r="P2098" s="1">
        <f t="shared" si="226"/>
        <v>2.1940152246285552E-2</v>
      </c>
      <c r="Q2098" s="1">
        <f t="shared" si="230"/>
        <v>2.3970941565800805E-2</v>
      </c>
      <c r="R2098" s="1">
        <f t="shared" si="227"/>
        <v>2.5083291353727791E-2</v>
      </c>
      <c r="S2098" s="1">
        <f t="shared" si="228"/>
        <v>2.7694160144491272E-2</v>
      </c>
      <c r="T2098" s="1">
        <f t="shared" si="229"/>
        <v>2.5036869138890267E-3</v>
      </c>
    </row>
    <row r="2099" spans="1:20" x14ac:dyDescent="0.2">
      <c r="A2099" t="str">
        <f>VLOOKUP(B2099,GraphStats!$A:$B,2,0)</f>
        <v>ISCAS</v>
      </c>
      <c r="B2099" t="s">
        <v>18</v>
      </c>
      <c r="C2099" t="s">
        <v>154</v>
      </c>
      <c r="D2099" s="1">
        <f>SUMIFS(SolRaw!$D:$D,SolRaw!$A:$A,$B2099,SolRaw!$B:$B,$C2099,SolRaw!$C:$C,D$1)/SUMIFS(GraphStats!$G:$G,GraphStats!$A:$A,$B2099,GraphStats!$D:$D,D$1)</f>
        <v>2.5353773584905662E-2</v>
      </c>
      <c r="E2099" s="1">
        <f>SUMIFS(SolRaw!$D:$D,SolRaw!$A:$A,$B2099,SolRaw!$B:$B,$C2099,SolRaw!$C:$C,E$1)/SUMIFS(GraphStats!$G:$G,GraphStats!$A:$A,$B2099,GraphStats!$D:$D,E$1)</f>
        <v>2.1841794569067298E-2</v>
      </c>
      <c r="F2099" s="1">
        <f>SUMIFS(SolRaw!$D:$D,SolRaw!$A:$A,$B2099,SolRaw!$B:$B,$C2099,SolRaw!$C:$C,F$1)/SUMIFS(GraphStats!$G:$G,GraphStats!$A:$A,$B2099,GraphStats!$D:$D,F$1)</f>
        <v>2.5578562728380026E-2</v>
      </c>
      <c r="G2099" s="1">
        <f>SUMIFS(SolRaw!$D:$D,SolRaw!$A:$A,$B2099,SolRaw!$B:$B,$C2099,SolRaw!$C:$C,G$1)/SUMIFS(GraphStats!$G:$G,GraphStats!$A:$A,$B2099,GraphStats!$D:$D,G$1)</f>
        <v>2.2235225277940317E-2</v>
      </c>
      <c r="H2099" s="1">
        <f>SUMIFS(SolRaw!$D:$D,SolRaw!$A:$A,$B2099,SolRaw!$B:$B,$C2099,SolRaw!$C:$C,H$1)/SUMIFS(GraphStats!$G:$G,GraphStats!$A:$A,$B2099,GraphStats!$D:$D,H$1)</f>
        <v>2.7694160144491272E-2</v>
      </c>
      <c r="I2099" s="1">
        <f>SUMIFS(SolRaw!$D:$D,SolRaw!$A:$A,$B2099,SolRaw!$B:$B,$C2099,SolRaw!$C:$C,I$1)/SUMIFS(GraphStats!$G:$G,GraphStats!$A:$A,$B2099,GraphStats!$D:$D,I$1)</f>
        <v>2.4271844660194174E-2</v>
      </c>
      <c r="J2099" s="1">
        <f>SUMIFS(SolRaw!$D:$D,SolRaw!$A:$A,$B2099,SolRaw!$B:$B,$C2099,SolRaw!$C:$C,J$1)/SUMIFS(GraphStats!$G:$G,GraphStats!$A:$A,$B2099,GraphStats!$D:$D,J$1)</f>
        <v>2.3867809057527539E-2</v>
      </c>
      <c r="K2099" s="1">
        <f>SUMIFS(SolRaw!$D:$D,SolRaw!$A:$A,$B2099,SolRaw!$B:$B,$C2099,SolRaw!$C:$C,K$1)/SUMIFS(GraphStats!$G:$G,GraphStats!$A:$A,$B2099,GraphStats!$D:$D,K$1)</f>
        <v>1.908169350029815E-2</v>
      </c>
      <c r="L2099" s="1">
        <f>SUMIFS(SolRaw!$D:$D,SolRaw!$A:$A,$B2099,SolRaw!$B:$B,$C2099,SolRaw!$C:$C,L$1)/SUMIFS(GraphStats!$G:$G,GraphStats!$A:$A,$B2099,GraphStats!$D:$D,L$1)</f>
        <v>2.4074074074074074E-2</v>
      </c>
      <c r="M2099" s="1">
        <f>SUMIFS(SolRaw!$D:$D,SolRaw!$A:$A,$B2099,SolRaw!$B:$B,$C2099,SolRaw!$C:$C,M$1)/SUMIFS(GraphStats!$G:$G,GraphStats!$A:$A,$B2099,GraphStats!$D:$D,M$1)</f>
        <v>2.1022727272727273E-2</v>
      </c>
      <c r="N2099" s="1">
        <f t="shared" si="224"/>
        <v>2.3502166486960581E-2</v>
      </c>
      <c r="O2099" s="1">
        <f t="shared" si="225"/>
        <v>1.908169350029815E-2</v>
      </c>
      <c r="P2099" s="1">
        <f t="shared" si="226"/>
        <v>2.1940152246285552E-2</v>
      </c>
      <c r="Q2099" s="1">
        <f t="shared" si="230"/>
        <v>2.3970941565800805E-2</v>
      </c>
      <c r="R2099" s="1">
        <f t="shared" si="227"/>
        <v>2.5083291353727791E-2</v>
      </c>
      <c r="S2099" s="1">
        <f t="shared" si="228"/>
        <v>2.7694160144491272E-2</v>
      </c>
      <c r="T2099" s="1">
        <f t="shared" si="229"/>
        <v>2.5036869138890267E-3</v>
      </c>
    </row>
    <row r="2100" spans="1:20" x14ac:dyDescent="0.2">
      <c r="A2100" t="str">
        <f>VLOOKUP(B2100,GraphStats!$A:$B,2,0)</f>
        <v>ISCAS</v>
      </c>
      <c r="B2100" t="s">
        <v>18</v>
      </c>
      <c r="C2100" t="s">
        <v>155</v>
      </c>
      <c r="D2100" s="1">
        <f>SUMIFS(SolRaw!$D:$D,SolRaw!$A:$A,$B2100,SolRaw!$B:$B,$C2100,SolRaw!$C:$C,D$1)/SUMIFS(GraphStats!$G:$G,GraphStats!$A:$A,$B2100,GraphStats!$D:$D,D$1)</f>
        <v>2.5353773584905662E-2</v>
      </c>
      <c r="E2100" s="1">
        <f>SUMIFS(SolRaw!$D:$D,SolRaw!$A:$A,$B2100,SolRaw!$B:$B,$C2100,SolRaw!$C:$C,E$1)/SUMIFS(GraphStats!$G:$G,GraphStats!$A:$A,$B2100,GraphStats!$D:$D,E$1)</f>
        <v>2.1841794569067298E-2</v>
      </c>
      <c r="F2100" s="1">
        <f>SUMIFS(SolRaw!$D:$D,SolRaw!$A:$A,$B2100,SolRaw!$B:$B,$C2100,SolRaw!$C:$C,F$1)/SUMIFS(GraphStats!$G:$G,GraphStats!$A:$A,$B2100,GraphStats!$D:$D,F$1)</f>
        <v>2.5578562728380026E-2</v>
      </c>
      <c r="G2100" s="1">
        <f>SUMIFS(SolRaw!$D:$D,SolRaw!$A:$A,$B2100,SolRaw!$B:$B,$C2100,SolRaw!$C:$C,G$1)/SUMIFS(GraphStats!$G:$G,GraphStats!$A:$A,$B2100,GraphStats!$D:$D,G$1)</f>
        <v>2.2235225277940317E-2</v>
      </c>
      <c r="H2100" s="1">
        <f>SUMIFS(SolRaw!$D:$D,SolRaw!$A:$A,$B2100,SolRaw!$B:$B,$C2100,SolRaw!$C:$C,H$1)/SUMIFS(GraphStats!$G:$G,GraphStats!$A:$A,$B2100,GraphStats!$D:$D,H$1)</f>
        <v>2.7694160144491272E-2</v>
      </c>
      <c r="I2100" s="1">
        <f>SUMIFS(SolRaw!$D:$D,SolRaw!$A:$A,$B2100,SolRaw!$B:$B,$C2100,SolRaw!$C:$C,I$1)/SUMIFS(GraphStats!$G:$G,GraphStats!$A:$A,$B2100,GraphStats!$D:$D,I$1)</f>
        <v>2.4271844660194174E-2</v>
      </c>
      <c r="J2100" s="1">
        <f>SUMIFS(SolRaw!$D:$D,SolRaw!$A:$A,$B2100,SolRaw!$B:$B,$C2100,SolRaw!$C:$C,J$1)/SUMIFS(GraphStats!$G:$G,GraphStats!$A:$A,$B2100,GraphStats!$D:$D,J$1)</f>
        <v>2.3867809057527539E-2</v>
      </c>
      <c r="K2100" s="1">
        <f>SUMIFS(SolRaw!$D:$D,SolRaw!$A:$A,$B2100,SolRaw!$B:$B,$C2100,SolRaw!$C:$C,K$1)/SUMIFS(GraphStats!$G:$G,GraphStats!$A:$A,$B2100,GraphStats!$D:$D,K$1)</f>
        <v>1.908169350029815E-2</v>
      </c>
      <c r="L2100" s="1">
        <f>SUMIFS(SolRaw!$D:$D,SolRaw!$A:$A,$B2100,SolRaw!$B:$B,$C2100,SolRaw!$C:$C,L$1)/SUMIFS(GraphStats!$G:$G,GraphStats!$A:$A,$B2100,GraphStats!$D:$D,L$1)</f>
        <v>2.4074074074074074E-2</v>
      </c>
      <c r="M2100" s="1">
        <f>SUMIFS(SolRaw!$D:$D,SolRaw!$A:$A,$B2100,SolRaw!$B:$B,$C2100,SolRaw!$C:$C,M$1)/SUMIFS(GraphStats!$G:$G,GraphStats!$A:$A,$B2100,GraphStats!$D:$D,M$1)</f>
        <v>2.1022727272727273E-2</v>
      </c>
      <c r="N2100" s="1">
        <f t="shared" si="224"/>
        <v>2.3502166486960581E-2</v>
      </c>
      <c r="O2100" s="1">
        <f t="shared" si="225"/>
        <v>1.908169350029815E-2</v>
      </c>
      <c r="P2100" s="1">
        <f t="shared" si="226"/>
        <v>2.1940152246285552E-2</v>
      </c>
      <c r="Q2100" s="1">
        <f t="shared" si="230"/>
        <v>2.3970941565800805E-2</v>
      </c>
      <c r="R2100" s="1">
        <f t="shared" si="227"/>
        <v>2.5083291353727791E-2</v>
      </c>
      <c r="S2100" s="1">
        <f t="shared" si="228"/>
        <v>2.7694160144491272E-2</v>
      </c>
      <c r="T2100" s="1">
        <f t="shared" si="229"/>
        <v>2.5036869138890267E-3</v>
      </c>
    </row>
    <row r="2101" spans="1:20" x14ac:dyDescent="0.2">
      <c r="A2101" t="str">
        <f>VLOOKUP(B2101,GraphStats!$A:$B,2,0)</f>
        <v>ISCAS</v>
      </c>
      <c r="B2101" t="s">
        <v>18</v>
      </c>
      <c r="C2101" t="s">
        <v>156</v>
      </c>
      <c r="D2101" s="1">
        <f>SUMIFS(SolRaw!$D:$D,SolRaw!$A:$A,$B2101,SolRaw!$B:$B,$C2101,SolRaw!$C:$C,D$1)/SUMIFS(GraphStats!$G:$G,GraphStats!$A:$A,$B2101,GraphStats!$D:$D,D$1)</f>
        <v>2.5353773584905662E-2</v>
      </c>
      <c r="E2101" s="1">
        <f>SUMIFS(SolRaw!$D:$D,SolRaw!$A:$A,$B2101,SolRaw!$B:$B,$C2101,SolRaw!$C:$C,E$1)/SUMIFS(GraphStats!$G:$G,GraphStats!$A:$A,$B2101,GraphStats!$D:$D,E$1)</f>
        <v>2.1841794569067298E-2</v>
      </c>
      <c r="F2101" s="1">
        <f>SUMIFS(SolRaw!$D:$D,SolRaw!$A:$A,$B2101,SolRaw!$B:$B,$C2101,SolRaw!$C:$C,F$1)/SUMIFS(GraphStats!$G:$G,GraphStats!$A:$A,$B2101,GraphStats!$D:$D,F$1)</f>
        <v>2.5578562728380026E-2</v>
      </c>
      <c r="G2101" s="1">
        <f>SUMIFS(SolRaw!$D:$D,SolRaw!$A:$A,$B2101,SolRaw!$B:$B,$C2101,SolRaw!$C:$C,G$1)/SUMIFS(GraphStats!$G:$G,GraphStats!$A:$A,$B2101,GraphStats!$D:$D,G$1)</f>
        <v>2.2235225277940317E-2</v>
      </c>
      <c r="H2101" s="1">
        <f>SUMIFS(SolRaw!$D:$D,SolRaw!$A:$A,$B2101,SolRaw!$B:$B,$C2101,SolRaw!$C:$C,H$1)/SUMIFS(GraphStats!$G:$G,GraphStats!$A:$A,$B2101,GraphStats!$D:$D,H$1)</f>
        <v>2.7694160144491272E-2</v>
      </c>
      <c r="I2101" s="1">
        <f>SUMIFS(SolRaw!$D:$D,SolRaw!$A:$A,$B2101,SolRaw!$B:$B,$C2101,SolRaw!$C:$C,I$1)/SUMIFS(GraphStats!$G:$G,GraphStats!$A:$A,$B2101,GraphStats!$D:$D,I$1)</f>
        <v>2.4271844660194174E-2</v>
      </c>
      <c r="J2101" s="1">
        <f>SUMIFS(SolRaw!$D:$D,SolRaw!$A:$A,$B2101,SolRaw!$B:$B,$C2101,SolRaw!$C:$C,J$1)/SUMIFS(GraphStats!$G:$G,GraphStats!$A:$A,$B2101,GraphStats!$D:$D,J$1)</f>
        <v>2.3867809057527539E-2</v>
      </c>
      <c r="K2101" s="1">
        <f>SUMIFS(SolRaw!$D:$D,SolRaw!$A:$A,$B2101,SolRaw!$B:$B,$C2101,SolRaw!$C:$C,K$1)/SUMIFS(GraphStats!$G:$G,GraphStats!$A:$A,$B2101,GraphStats!$D:$D,K$1)</f>
        <v>1.908169350029815E-2</v>
      </c>
      <c r="L2101" s="1">
        <f>SUMIFS(SolRaw!$D:$D,SolRaw!$A:$A,$B2101,SolRaw!$B:$B,$C2101,SolRaw!$C:$C,L$1)/SUMIFS(GraphStats!$G:$G,GraphStats!$A:$A,$B2101,GraphStats!$D:$D,L$1)</f>
        <v>2.4074074074074074E-2</v>
      </c>
      <c r="M2101" s="1">
        <f>SUMIFS(SolRaw!$D:$D,SolRaw!$A:$A,$B2101,SolRaw!$B:$B,$C2101,SolRaw!$C:$C,M$1)/SUMIFS(GraphStats!$G:$G,GraphStats!$A:$A,$B2101,GraphStats!$D:$D,M$1)</f>
        <v>2.1022727272727273E-2</v>
      </c>
      <c r="N2101" s="1">
        <f t="shared" si="224"/>
        <v>2.3502166486960581E-2</v>
      </c>
      <c r="O2101" s="1">
        <f t="shared" si="225"/>
        <v>1.908169350029815E-2</v>
      </c>
      <c r="P2101" s="1">
        <f t="shared" si="226"/>
        <v>2.1940152246285552E-2</v>
      </c>
      <c r="Q2101" s="1">
        <f t="shared" si="230"/>
        <v>2.3970941565800805E-2</v>
      </c>
      <c r="R2101" s="1">
        <f t="shared" si="227"/>
        <v>2.5083291353727791E-2</v>
      </c>
      <c r="S2101" s="1">
        <f t="shared" si="228"/>
        <v>2.7694160144491272E-2</v>
      </c>
      <c r="T2101" s="1">
        <f t="shared" si="229"/>
        <v>2.5036869138890267E-3</v>
      </c>
    </row>
    <row r="2102" spans="1:20" x14ac:dyDescent="0.2">
      <c r="A2102" t="str">
        <f>VLOOKUP(B2102,GraphStats!$A:$B,2,0)</f>
        <v>ISCAS</v>
      </c>
      <c r="B2102" t="s">
        <v>18</v>
      </c>
      <c r="C2102" t="s">
        <v>157</v>
      </c>
      <c r="D2102" s="1">
        <f>SUMIFS(SolRaw!$D:$D,SolRaw!$A:$A,$B2102,SolRaw!$B:$B,$C2102,SolRaw!$C:$C,D$1)/SUMIFS(GraphStats!$G:$G,GraphStats!$A:$A,$B2102,GraphStats!$D:$D,D$1)</f>
        <v>2.5353773584905662E-2</v>
      </c>
      <c r="E2102" s="1">
        <f>SUMIFS(SolRaw!$D:$D,SolRaw!$A:$A,$B2102,SolRaw!$B:$B,$C2102,SolRaw!$C:$C,E$1)/SUMIFS(GraphStats!$G:$G,GraphStats!$A:$A,$B2102,GraphStats!$D:$D,E$1)</f>
        <v>2.1841794569067298E-2</v>
      </c>
      <c r="F2102" s="1">
        <f>SUMIFS(SolRaw!$D:$D,SolRaw!$A:$A,$B2102,SolRaw!$B:$B,$C2102,SolRaw!$C:$C,F$1)/SUMIFS(GraphStats!$G:$G,GraphStats!$A:$A,$B2102,GraphStats!$D:$D,F$1)</f>
        <v>2.5578562728380026E-2</v>
      </c>
      <c r="G2102" s="1">
        <f>SUMIFS(SolRaw!$D:$D,SolRaw!$A:$A,$B2102,SolRaw!$B:$B,$C2102,SolRaw!$C:$C,G$1)/SUMIFS(GraphStats!$G:$G,GraphStats!$A:$A,$B2102,GraphStats!$D:$D,G$1)</f>
        <v>2.2235225277940317E-2</v>
      </c>
      <c r="H2102" s="1">
        <f>SUMIFS(SolRaw!$D:$D,SolRaw!$A:$A,$B2102,SolRaw!$B:$B,$C2102,SolRaw!$C:$C,H$1)/SUMIFS(GraphStats!$G:$G,GraphStats!$A:$A,$B2102,GraphStats!$D:$D,H$1)</f>
        <v>2.7694160144491272E-2</v>
      </c>
      <c r="I2102" s="1">
        <f>SUMIFS(SolRaw!$D:$D,SolRaw!$A:$A,$B2102,SolRaw!$B:$B,$C2102,SolRaw!$C:$C,I$1)/SUMIFS(GraphStats!$G:$G,GraphStats!$A:$A,$B2102,GraphStats!$D:$D,I$1)</f>
        <v>2.4271844660194174E-2</v>
      </c>
      <c r="J2102" s="1">
        <f>SUMIFS(SolRaw!$D:$D,SolRaw!$A:$A,$B2102,SolRaw!$B:$B,$C2102,SolRaw!$C:$C,J$1)/SUMIFS(GraphStats!$G:$G,GraphStats!$A:$A,$B2102,GraphStats!$D:$D,J$1)</f>
        <v>2.3867809057527539E-2</v>
      </c>
      <c r="K2102" s="1">
        <f>SUMIFS(SolRaw!$D:$D,SolRaw!$A:$A,$B2102,SolRaw!$B:$B,$C2102,SolRaw!$C:$C,K$1)/SUMIFS(GraphStats!$G:$G,GraphStats!$A:$A,$B2102,GraphStats!$D:$D,K$1)</f>
        <v>1.908169350029815E-2</v>
      </c>
      <c r="L2102" s="1">
        <f>SUMIFS(SolRaw!$D:$D,SolRaw!$A:$A,$B2102,SolRaw!$B:$B,$C2102,SolRaw!$C:$C,L$1)/SUMIFS(GraphStats!$G:$G,GraphStats!$A:$A,$B2102,GraphStats!$D:$D,L$1)</f>
        <v>2.4074074074074074E-2</v>
      </c>
      <c r="M2102" s="1">
        <f>SUMIFS(SolRaw!$D:$D,SolRaw!$A:$A,$B2102,SolRaw!$B:$B,$C2102,SolRaw!$C:$C,M$1)/SUMIFS(GraphStats!$G:$G,GraphStats!$A:$A,$B2102,GraphStats!$D:$D,M$1)</f>
        <v>2.1022727272727273E-2</v>
      </c>
      <c r="N2102" s="1">
        <f t="shared" si="224"/>
        <v>2.3502166486960581E-2</v>
      </c>
      <c r="O2102" s="1">
        <f t="shared" si="225"/>
        <v>1.908169350029815E-2</v>
      </c>
      <c r="P2102" s="1">
        <f t="shared" si="226"/>
        <v>2.1940152246285552E-2</v>
      </c>
      <c r="Q2102" s="1">
        <f t="shared" si="230"/>
        <v>2.3970941565800805E-2</v>
      </c>
      <c r="R2102" s="1">
        <f t="shared" si="227"/>
        <v>2.5083291353727791E-2</v>
      </c>
      <c r="S2102" s="1">
        <f t="shared" si="228"/>
        <v>2.7694160144491272E-2</v>
      </c>
      <c r="T2102" s="1">
        <f t="shared" si="229"/>
        <v>2.5036869138890267E-3</v>
      </c>
    </row>
    <row r="2103" spans="1:20" x14ac:dyDescent="0.2">
      <c r="A2103" t="str">
        <f>VLOOKUP(B2103,GraphStats!$A:$B,2,0)</f>
        <v>ISCAS</v>
      </c>
      <c r="B2103" t="s">
        <v>18</v>
      </c>
      <c r="C2103" t="s">
        <v>158</v>
      </c>
      <c r="D2103" s="1">
        <f>SUMIFS(SolRaw!$D:$D,SolRaw!$A:$A,$B2103,SolRaw!$B:$B,$C2103,SolRaw!$C:$C,D$1)/SUMIFS(GraphStats!$G:$G,GraphStats!$A:$A,$B2103,GraphStats!$D:$D,D$1)</f>
        <v>2.7712264150943397E-2</v>
      </c>
      <c r="E2103" s="1">
        <f>SUMIFS(SolRaw!$D:$D,SolRaw!$A:$A,$B2103,SolRaw!$B:$B,$C2103,SolRaw!$C:$C,E$1)/SUMIFS(GraphStats!$G:$G,GraphStats!$A:$A,$B2103,GraphStats!$D:$D,E$1)</f>
        <v>2.3022432113341203E-2</v>
      </c>
      <c r="F2103" s="1">
        <f>SUMIFS(SolRaw!$D:$D,SolRaw!$A:$A,$B2103,SolRaw!$B:$B,$C2103,SolRaw!$C:$C,F$1)/SUMIFS(GraphStats!$G:$G,GraphStats!$A:$A,$B2103,GraphStats!$D:$D,F$1)</f>
        <v>2.5578562728380026E-2</v>
      </c>
      <c r="G2103" s="1">
        <f>SUMIFS(SolRaw!$D:$D,SolRaw!$A:$A,$B2103,SolRaw!$B:$B,$C2103,SolRaw!$C:$C,G$1)/SUMIFS(GraphStats!$G:$G,GraphStats!$A:$A,$B2103,GraphStats!$D:$D,G$1)</f>
        <v>2.2235225277940317E-2</v>
      </c>
      <c r="H2103" s="1">
        <f>SUMIFS(SolRaw!$D:$D,SolRaw!$A:$A,$B2103,SolRaw!$B:$B,$C2103,SolRaw!$C:$C,H$1)/SUMIFS(GraphStats!$G:$G,GraphStats!$A:$A,$B2103,GraphStats!$D:$D,H$1)</f>
        <v>2.7694160144491272E-2</v>
      </c>
      <c r="I2103" s="1">
        <f>SUMIFS(SolRaw!$D:$D,SolRaw!$A:$A,$B2103,SolRaw!$B:$B,$C2103,SolRaw!$C:$C,I$1)/SUMIFS(GraphStats!$G:$G,GraphStats!$A:$A,$B2103,GraphStats!$D:$D,I$1)</f>
        <v>2.4878640776699028E-2</v>
      </c>
      <c r="J2103" s="1">
        <f>SUMIFS(SolRaw!$D:$D,SolRaw!$A:$A,$B2103,SolRaw!$B:$B,$C2103,SolRaw!$C:$C,J$1)/SUMIFS(GraphStats!$G:$G,GraphStats!$A:$A,$B2103,GraphStats!$D:$D,J$1)</f>
        <v>2.4479804161566709E-2</v>
      </c>
      <c r="K2103" s="1">
        <f>SUMIFS(SolRaw!$D:$D,SolRaw!$A:$A,$B2103,SolRaw!$B:$B,$C2103,SolRaw!$C:$C,K$1)/SUMIFS(GraphStats!$G:$G,GraphStats!$A:$A,$B2103,GraphStats!$D:$D,K$1)</f>
        <v>1.908169350029815E-2</v>
      </c>
      <c r="L2103" s="1">
        <f>SUMIFS(SolRaw!$D:$D,SolRaw!$A:$A,$B2103,SolRaw!$B:$B,$C2103,SolRaw!$C:$C,L$1)/SUMIFS(GraphStats!$G:$G,GraphStats!$A:$A,$B2103,GraphStats!$D:$D,L$1)</f>
        <v>2.7160493827160494E-2</v>
      </c>
      <c r="M2103" s="1">
        <f>SUMIFS(SolRaw!$D:$D,SolRaw!$A:$A,$B2103,SolRaw!$B:$B,$C2103,SolRaw!$C:$C,M$1)/SUMIFS(GraphStats!$G:$G,GraphStats!$A:$A,$B2103,GraphStats!$D:$D,M$1)</f>
        <v>2.2727272727272728E-2</v>
      </c>
      <c r="N2103" s="1">
        <f t="shared" si="224"/>
        <v>2.4457054940809332E-2</v>
      </c>
      <c r="O2103" s="1">
        <f t="shared" si="225"/>
        <v>1.908169350029815E-2</v>
      </c>
      <c r="P2103" s="1">
        <f t="shared" si="226"/>
        <v>2.2801062573789846E-2</v>
      </c>
      <c r="Q2103" s="1">
        <f t="shared" si="230"/>
        <v>2.4679222469132869E-2</v>
      </c>
      <c r="R2103" s="1">
        <f t="shared" si="227"/>
        <v>2.6765011052465378E-2</v>
      </c>
      <c r="S2103" s="1">
        <f t="shared" si="228"/>
        <v>2.7712264150943397E-2</v>
      </c>
      <c r="T2103" s="1">
        <f t="shared" si="229"/>
        <v>2.7628724506215323E-3</v>
      </c>
    </row>
    <row r="2104" spans="1:20" x14ac:dyDescent="0.2">
      <c r="A2104" t="str">
        <f>VLOOKUP(B2104,GraphStats!$A:$B,2,0)</f>
        <v>ISCAS</v>
      </c>
      <c r="B2104" t="s">
        <v>18</v>
      </c>
      <c r="C2104" t="s">
        <v>159</v>
      </c>
      <c r="D2104" s="1">
        <f>SUMIFS(SolRaw!$D:$D,SolRaw!$A:$A,$B2104,SolRaw!$B:$B,$C2104,SolRaw!$C:$C,D$1)/SUMIFS(GraphStats!$G:$G,GraphStats!$A:$A,$B2104,GraphStats!$D:$D,D$1)</f>
        <v>2.5353773584905662E-2</v>
      </c>
      <c r="E2104" s="1">
        <f>SUMIFS(SolRaw!$D:$D,SolRaw!$A:$A,$B2104,SolRaw!$B:$B,$C2104,SolRaw!$C:$C,E$1)/SUMIFS(GraphStats!$G:$G,GraphStats!$A:$A,$B2104,GraphStats!$D:$D,E$1)</f>
        <v>2.1841794569067298E-2</v>
      </c>
      <c r="F2104" s="1">
        <f>SUMIFS(SolRaw!$D:$D,SolRaw!$A:$A,$B2104,SolRaw!$B:$B,$C2104,SolRaw!$C:$C,F$1)/SUMIFS(GraphStats!$G:$G,GraphStats!$A:$A,$B2104,GraphStats!$D:$D,F$1)</f>
        <v>2.5578562728380026E-2</v>
      </c>
      <c r="G2104" s="1">
        <f>SUMIFS(SolRaw!$D:$D,SolRaw!$A:$A,$B2104,SolRaw!$B:$B,$C2104,SolRaw!$C:$C,G$1)/SUMIFS(GraphStats!$G:$G,GraphStats!$A:$A,$B2104,GraphStats!$D:$D,G$1)</f>
        <v>2.2235225277940317E-2</v>
      </c>
      <c r="H2104" s="1">
        <f>SUMIFS(SolRaw!$D:$D,SolRaw!$A:$A,$B2104,SolRaw!$B:$B,$C2104,SolRaw!$C:$C,H$1)/SUMIFS(GraphStats!$G:$G,GraphStats!$A:$A,$B2104,GraphStats!$D:$D,H$1)</f>
        <v>2.7694160144491272E-2</v>
      </c>
      <c r="I2104" s="1">
        <f>SUMIFS(SolRaw!$D:$D,SolRaw!$A:$A,$B2104,SolRaw!$B:$B,$C2104,SolRaw!$C:$C,I$1)/SUMIFS(GraphStats!$G:$G,GraphStats!$A:$A,$B2104,GraphStats!$D:$D,I$1)</f>
        <v>2.4271844660194174E-2</v>
      </c>
      <c r="J2104" s="1">
        <f>SUMIFS(SolRaw!$D:$D,SolRaw!$A:$A,$B2104,SolRaw!$B:$B,$C2104,SolRaw!$C:$C,J$1)/SUMIFS(GraphStats!$G:$G,GraphStats!$A:$A,$B2104,GraphStats!$D:$D,J$1)</f>
        <v>2.3867809057527539E-2</v>
      </c>
      <c r="K2104" s="1">
        <f>SUMIFS(SolRaw!$D:$D,SolRaw!$A:$A,$B2104,SolRaw!$B:$B,$C2104,SolRaw!$C:$C,K$1)/SUMIFS(GraphStats!$G:$G,GraphStats!$A:$A,$B2104,GraphStats!$D:$D,K$1)</f>
        <v>1.908169350029815E-2</v>
      </c>
      <c r="L2104" s="1">
        <f>SUMIFS(SolRaw!$D:$D,SolRaw!$A:$A,$B2104,SolRaw!$B:$B,$C2104,SolRaw!$C:$C,L$1)/SUMIFS(GraphStats!$G:$G,GraphStats!$A:$A,$B2104,GraphStats!$D:$D,L$1)</f>
        <v>2.4074074074074074E-2</v>
      </c>
      <c r="M2104" s="1">
        <f>SUMIFS(SolRaw!$D:$D,SolRaw!$A:$A,$B2104,SolRaw!$B:$B,$C2104,SolRaw!$C:$C,M$1)/SUMIFS(GraphStats!$G:$G,GraphStats!$A:$A,$B2104,GraphStats!$D:$D,M$1)</f>
        <v>2.1022727272727273E-2</v>
      </c>
      <c r="N2104" s="1">
        <f t="shared" si="224"/>
        <v>2.3502166486960581E-2</v>
      </c>
      <c r="O2104" s="1">
        <f t="shared" si="225"/>
        <v>1.908169350029815E-2</v>
      </c>
      <c r="P2104" s="1">
        <f t="shared" si="226"/>
        <v>2.1940152246285552E-2</v>
      </c>
      <c r="Q2104" s="1">
        <f t="shared" si="230"/>
        <v>2.3970941565800805E-2</v>
      </c>
      <c r="R2104" s="1">
        <f t="shared" si="227"/>
        <v>2.5083291353727791E-2</v>
      </c>
      <c r="S2104" s="1">
        <f t="shared" si="228"/>
        <v>2.7694160144491272E-2</v>
      </c>
      <c r="T2104" s="1">
        <f t="shared" si="229"/>
        <v>2.5036869138890267E-3</v>
      </c>
    </row>
    <row r="2105" spans="1:20" x14ac:dyDescent="0.2">
      <c r="A2105" t="str">
        <f>VLOOKUP(B2105,GraphStats!$A:$B,2,0)</f>
        <v>ISCAS</v>
      </c>
      <c r="B2105" t="s">
        <v>18</v>
      </c>
      <c r="C2105" t="s">
        <v>160</v>
      </c>
      <c r="D2105" s="1">
        <f>SUMIFS(SolRaw!$D:$D,SolRaw!$A:$A,$B2105,SolRaw!$B:$B,$C2105,SolRaw!$C:$C,D$1)/SUMIFS(GraphStats!$G:$G,GraphStats!$A:$A,$B2105,GraphStats!$D:$D,D$1)</f>
        <v>2.8891509433962265E-2</v>
      </c>
      <c r="E2105" s="1">
        <f>SUMIFS(SolRaw!$D:$D,SolRaw!$A:$A,$B2105,SolRaw!$B:$B,$C2105,SolRaw!$C:$C,E$1)/SUMIFS(GraphStats!$G:$G,GraphStats!$A:$A,$B2105,GraphStats!$D:$D,E$1)</f>
        <v>2.7744982290436836E-2</v>
      </c>
      <c r="F2105" s="1">
        <f>SUMIFS(SolRaw!$D:$D,SolRaw!$A:$A,$B2105,SolRaw!$B:$B,$C2105,SolRaw!$C:$C,F$1)/SUMIFS(GraphStats!$G:$G,GraphStats!$A:$A,$B2105,GraphStats!$D:$D,F$1)</f>
        <v>3.1668696711327646E-2</v>
      </c>
      <c r="G2105" s="1">
        <f>SUMIFS(SolRaw!$D:$D,SolRaw!$A:$A,$B2105,SolRaw!$B:$B,$C2105,SolRaw!$C:$C,G$1)/SUMIFS(GraphStats!$G:$G,GraphStats!$A:$A,$B2105,GraphStats!$D:$D,G$1)</f>
        <v>3.2182562902282039E-2</v>
      </c>
      <c r="H2105" s="1">
        <f>SUMIFS(SolRaw!$D:$D,SolRaw!$A:$A,$B2105,SolRaw!$B:$B,$C2105,SolRaw!$C:$C,H$1)/SUMIFS(GraphStats!$G:$G,GraphStats!$A:$A,$B2105,GraphStats!$D:$D,H$1)</f>
        <v>3.4316676700782658E-2</v>
      </c>
      <c r="I2105" s="1">
        <f>SUMIFS(SolRaw!$D:$D,SolRaw!$A:$A,$B2105,SolRaw!$B:$B,$C2105,SolRaw!$C:$C,I$1)/SUMIFS(GraphStats!$G:$G,GraphStats!$A:$A,$B2105,GraphStats!$D:$D,I$1)</f>
        <v>3.2160194174757281E-2</v>
      </c>
      <c r="J2105" s="1">
        <f>SUMIFS(SolRaw!$D:$D,SolRaw!$A:$A,$B2105,SolRaw!$B:$B,$C2105,SolRaw!$C:$C,J$1)/SUMIFS(GraphStats!$G:$G,GraphStats!$A:$A,$B2105,GraphStats!$D:$D,J$1)</f>
        <v>2.9987760097919217E-2</v>
      </c>
      <c r="K2105" s="1">
        <f>SUMIFS(SolRaw!$D:$D,SolRaw!$A:$A,$B2105,SolRaw!$B:$B,$C2105,SolRaw!$C:$C,K$1)/SUMIFS(GraphStats!$G:$G,GraphStats!$A:$A,$B2105,GraphStats!$D:$D,K$1)</f>
        <v>2.564102564102564E-2</v>
      </c>
      <c r="L2105" s="1">
        <f>SUMIFS(SolRaw!$D:$D,SolRaw!$A:$A,$B2105,SolRaw!$B:$B,$C2105,SolRaw!$C:$C,L$1)/SUMIFS(GraphStats!$G:$G,GraphStats!$A:$A,$B2105,GraphStats!$D:$D,L$1)</f>
        <v>3.3333333333333333E-2</v>
      </c>
      <c r="M2105" s="1">
        <f>SUMIFS(SolRaw!$D:$D,SolRaw!$A:$A,$B2105,SolRaw!$B:$B,$C2105,SolRaw!$C:$C,M$1)/SUMIFS(GraphStats!$G:$G,GraphStats!$A:$A,$B2105,GraphStats!$D:$D,M$1)</f>
        <v>2.556818181818182E-2</v>
      </c>
      <c r="N2105" s="1">
        <f t="shared" si="224"/>
        <v>3.0149492310400872E-2</v>
      </c>
      <c r="O2105" s="1">
        <f t="shared" si="225"/>
        <v>2.556818181818182E-2</v>
      </c>
      <c r="P2105" s="1">
        <f t="shared" si="226"/>
        <v>2.8031614076318191E-2</v>
      </c>
      <c r="Q2105" s="1">
        <f t="shared" si="230"/>
        <v>3.0828228404623431E-2</v>
      </c>
      <c r="R2105" s="1">
        <f t="shared" si="227"/>
        <v>3.2176970720400849E-2</v>
      </c>
      <c r="S2105" s="1">
        <f t="shared" si="228"/>
        <v>3.4316676700782658E-2</v>
      </c>
      <c r="T2105" s="1">
        <f t="shared" si="229"/>
        <v>3.1036103283201767E-3</v>
      </c>
    </row>
    <row r="2106" spans="1:20" x14ac:dyDescent="0.2">
      <c r="A2106" t="str">
        <f>VLOOKUP(B2106,GraphStats!$A:$B,2,0)</f>
        <v>ISCAS</v>
      </c>
      <c r="B2106" t="s">
        <v>18</v>
      </c>
      <c r="C2106" t="s">
        <v>161</v>
      </c>
      <c r="D2106" s="1">
        <f>SUMIFS(SolRaw!$D:$D,SolRaw!$A:$A,$B2106,SolRaw!$B:$B,$C2106,SolRaw!$C:$C,D$1)/SUMIFS(GraphStats!$G:$G,GraphStats!$A:$A,$B2106,GraphStats!$D:$D,D$1)</f>
        <v>2.6533018867924529E-2</v>
      </c>
      <c r="E2106" s="1">
        <f>SUMIFS(SolRaw!$D:$D,SolRaw!$A:$A,$B2106,SolRaw!$B:$B,$C2106,SolRaw!$C:$C,E$1)/SUMIFS(GraphStats!$G:$G,GraphStats!$A:$A,$B2106,GraphStats!$D:$D,E$1)</f>
        <v>2.3612750885478158E-2</v>
      </c>
      <c r="F2106" s="1">
        <f>SUMIFS(SolRaw!$D:$D,SolRaw!$A:$A,$B2106,SolRaw!$B:$B,$C2106,SolRaw!$C:$C,F$1)/SUMIFS(GraphStats!$G:$G,GraphStats!$A:$A,$B2106,GraphStats!$D:$D,F$1)</f>
        <v>2.8623629719853837E-2</v>
      </c>
      <c r="G2106" s="1">
        <f>SUMIFS(SolRaw!$D:$D,SolRaw!$A:$A,$B2106,SolRaw!$B:$B,$C2106,SolRaw!$C:$C,G$1)/SUMIFS(GraphStats!$G:$G,GraphStats!$A:$A,$B2106,GraphStats!$D:$D,G$1)</f>
        <v>2.5746050321825628E-2</v>
      </c>
      <c r="H2106" s="1">
        <f>SUMIFS(SolRaw!$D:$D,SolRaw!$A:$A,$B2106,SolRaw!$B:$B,$C2106,SolRaw!$C:$C,H$1)/SUMIFS(GraphStats!$G:$G,GraphStats!$A:$A,$B2106,GraphStats!$D:$D,H$1)</f>
        <v>2.9500301023479832E-2</v>
      </c>
      <c r="I2106" s="1">
        <f>SUMIFS(SolRaw!$D:$D,SolRaw!$A:$A,$B2106,SolRaw!$B:$B,$C2106,SolRaw!$C:$C,I$1)/SUMIFS(GraphStats!$G:$G,GraphStats!$A:$A,$B2106,GraphStats!$D:$D,I$1)</f>
        <v>2.8519417475728157E-2</v>
      </c>
      <c r="J2106" s="1">
        <f>SUMIFS(SolRaw!$D:$D,SolRaw!$A:$A,$B2106,SolRaw!$B:$B,$C2106,SolRaw!$C:$C,J$1)/SUMIFS(GraphStats!$G:$G,GraphStats!$A:$A,$B2106,GraphStats!$D:$D,J$1)</f>
        <v>2.8151774785801713E-2</v>
      </c>
      <c r="K2106" s="1">
        <f>SUMIFS(SolRaw!$D:$D,SolRaw!$A:$A,$B2106,SolRaw!$B:$B,$C2106,SolRaw!$C:$C,K$1)/SUMIFS(GraphStats!$G:$G,GraphStats!$A:$A,$B2106,GraphStats!$D:$D,K$1)</f>
        <v>2.2063208109719738E-2</v>
      </c>
      <c r="L2106" s="1">
        <f>SUMIFS(SolRaw!$D:$D,SolRaw!$A:$A,$B2106,SolRaw!$B:$B,$C2106,SolRaw!$C:$C,L$1)/SUMIFS(GraphStats!$G:$G,GraphStats!$A:$A,$B2106,GraphStats!$D:$D,L$1)</f>
        <v>2.7160493827160494E-2</v>
      </c>
      <c r="M2106" s="1">
        <f>SUMIFS(SolRaw!$D:$D,SolRaw!$A:$A,$B2106,SolRaw!$B:$B,$C2106,SolRaw!$C:$C,M$1)/SUMIFS(GraphStats!$G:$G,GraphStats!$A:$A,$B2106,GraphStats!$D:$D,M$1)</f>
        <v>2.2727272727272728E-2</v>
      </c>
      <c r="N2106" s="1">
        <f t="shared" si="224"/>
        <v>2.6263791774424484E-2</v>
      </c>
      <c r="O2106" s="1">
        <f t="shared" si="225"/>
        <v>2.2063208109719738E-2</v>
      </c>
      <c r="P2106" s="1">
        <f t="shared" si="226"/>
        <v>2.4146075744565024E-2</v>
      </c>
      <c r="Q2106" s="1">
        <f t="shared" si="230"/>
        <v>2.6846756347542512E-2</v>
      </c>
      <c r="R2106" s="1">
        <f t="shared" si="227"/>
        <v>2.8427506803246544E-2</v>
      </c>
      <c r="S2106" s="1">
        <f t="shared" si="228"/>
        <v>2.9500301023479832E-2</v>
      </c>
      <c r="T2106" s="1">
        <f t="shared" si="229"/>
        <v>2.6461850171405296E-3</v>
      </c>
    </row>
    <row r="2107" spans="1:20" x14ac:dyDescent="0.2">
      <c r="A2107" t="str">
        <f>VLOOKUP(B2107,GraphStats!$A:$B,2,0)</f>
        <v>ISCAS</v>
      </c>
      <c r="B2107" t="s">
        <v>18</v>
      </c>
      <c r="C2107" t="s">
        <v>162</v>
      </c>
      <c r="D2107" s="1">
        <f>SUMIFS(SolRaw!$D:$D,SolRaw!$A:$A,$B2107,SolRaw!$B:$B,$C2107,SolRaw!$C:$C,D$1)/SUMIFS(GraphStats!$G:$G,GraphStats!$A:$A,$B2107,GraphStats!$D:$D,D$1)</f>
        <v>3.0660377358490566E-2</v>
      </c>
      <c r="E2107" s="1">
        <f>SUMIFS(SolRaw!$D:$D,SolRaw!$A:$A,$B2107,SolRaw!$B:$B,$C2107,SolRaw!$C:$C,E$1)/SUMIFS(GraphStats!$G:$G,GraphStats!$A:$A,$B2107,GraphStats!$D:$D,E$1)</f>
        <v>2.7744982290436836E-2</v>
      </c>
      <c r="F2107" s="1">
        <f>SUMIFS(SolRaw!$D:$D,SolRaw!$A:$A,$B2107,SolRaw!$B:$B,$C2107,SolRaw!$C:$C,F$1)/SUMIFS(GraphStats!$G:$G,GraphStats!$A:$A,$B2107,GraphStats!$D:$D,F$1)</f>
        <v>3.1059683313032885E-2</v>
      </c>
      <c r="G2107" s="1">
        <f>SUMIFS(SolRaw!$D:$D,SolRaw!$A:$A,$B2107,SolRaw!$B:$B,$C2107,SolRaw!$C:$C,G$1)/SUMIFS(GraphStats!$G:$G,GraphStats!$A:$A,$B2107,GraphStats!$D:$D,G$1)</f>
        <v>3.1597425394967821E-2</v>
      </c>
      <c r="H2107" s="1">
        <f>SUMIFS(SolRaw!$D:$D,SolRaw!$A:$A,$B2107,SolRaw!$B:$B,$C2107,SolRaw!$C:$C,H$1)/SUMIFS(GraphStats!$G:$G,GraphStats!$A:$A,$B2107,GraphStats!$D:$D,H$1)</f>
        <v>3.4316676700782658E-2</v>
      </c>
      <c r="I2107" s="1">
        <f>SUMIFS(SolRaw!$D:$D,SolRaw!$A:$A,$B2107,SolRaw!$B:$B,$C2107,SolRaw!$C:$C,I$1)/SUMIFS(GraphStats!$G:$G,GraphStats!$A:$A,$B2107,GraphStats!$D:$D,I$1)</f>
        <v>3.2160194174757281E-2</v>
      </c>
      <c r="J2107" s="1">
        <f>SUMIFS(SolRaw!$D:$D,SolRaw!$A:$A,$B2107,SolRaw!$B:$B,$C2107,SolRaw!$C:$C,J$1)/SUMIFS(GraphStats!$G:$G,GraphStats!$A:$A,$B2107,GraphStats!$D:$D,J$1)</f>
        <v>2.9987760097919217E-2</v>
      </c>
      <c r="K2107" s="1">
        <f>SUMIFS(SolRaw!$D:$D,SolRaw!$A:$A,$B2107,SolRaw!$B:$B,$C2107,SolRaw!$C:$C,K$1)/SUMIFS(GraphStats!$G:$G,GraphStats!$A:$A,$B2107,GraphStats!$D:$D,K$1)</f>
        <v>2.3852116875372691E-2</v>
      </c>
      <c r="L2107" s="1">
        <f>SUMIFS(SolRaw!$D:$D,SolRaw!$A:$A,$B2107,SolRaw!$B:$B,$C2107,SolRaw!$C:$C,L$1)/SUMIFS(GraphStats!$G:$G,GraphStats!$A:$A,$B2107,GraphStats!$D:$D,L$1)</f>
        <v>3.271604938271605E-2</v>
      </c>
      <c r="M2107" s="1">
        <f>SUMIFS(SolRaw!$D:$D,SolRaw!$A:$A,$B2107,SolRaw!$B:$B,$C2107,SolRaw!$C:$C,M$1)/SUMIFS(GraphStats!$G:$G,GraphStats!$A:$A,$B2107,GraphStats!$D:$D,M$1)</f>
        <v>2.5000000000000001E-2</v>
      </c>
      <c r="N2107" s="1">
        <f t="shared" si="224"/>
        <v>2.9909526558847606E-2</v>
      </c>
      <c r="O2107" s="1">
        <f t="shared" si="225"/>
        <v>2.3852116875372691E-2</v>
      </c>
      <c r="P2107" s="1">
        <f t="shared" si="226"/>
        <v>2.8305676742307433E-2</v>
      </c>
      <c r="Q2107" s="1">
        <f t="shared" si="230"/>
        <v>3.0860030335761728E-2</v>
      </c>
      <c r="R2107" s="1">
        <f t="shared" si="227"/>
        <v>3.201950197980992E-2</v>
      </c>
      <c r="S2107" s="1">
        <f t="shared" si="228"/>
        <v>3.4316676700782658E-2</v>
      </c>
      <c r="T2107" s="1">
        <f t="shared" si="229"/>
        <v>3.3761865880718627E-3</v>
      </c>
    </row>
    <row r="2108" spans="1:20" x14ac:dyDescent="0.2">
      <c r="A2108" t="str">
        <f>VLOOKUP(B2108,GraphStats!$A:$B,2,0)</f>
        <v>ISCAS</v>
      </c>
      <c r="B2108" t="s">
        <v>35</v>
      </c>
      <c r="C2108" t="s">
        <v>136</v>
      </c>
      <c r="D2108" s="1">
        <f>SUMIFS(SolRaw!$D:$D,SolRaw!$A:$A,$B2108,SolRaw!$B:$B,$C2108,SolRaw!$C:$C,D$1)/SUMIFS(GraphStats!$G:$G,GraphStats!$A:$A,$B2108,GraphStats!$D:$D,D$1)</f>
        <v>1.4590670595845612E-2</v>
      </c>
      <c r="E2108" s="1">
        <f>SUMIFS(SolRaw!$D:$D,SolRaw!$A:$A,$B2108,SolRaw!$B:$B,$C2108,SolRaw!$C:$C,E$1)/SUMIFS(GraphStats!$G:$G,GraphStats!$A:$A,$B2108,GraphStats!$D:$D,E$1)</f>
        <v>1.4315973997516617E-2</v>
      </c>
      <c r="F2108" s="1">
        <f>SUMIFS(SolRaw!$D:$D,SolRaw!$A:$A,$B2108,SolRaw!$B:$B,$C2108,SolRaw!$C:$C,F$1)/SUMIFS(GraphStats!$G:$G,GraphStats!$A:$A,$B2108,GraphStats!$D:$D,F$1)</f>
        <v>1.2213852117311489E-2</v>
      </c>
      <c r="G2108" s="1">
        <f>SUMIFS(SolRaw!$D:$D,SolRaw!$A:$A,$B2108,SolRaw!$B:$B,$C2108,SolRaw!$C:$C,G$1)/SUMIFS(GraphStats!$G:$G,GraphStats!$A:$A,$B2108,GraphStats!$D:$D,G$1)</f>
        <v>1.2084810767783486E-2</v>
      </c>
      <c r="H2108" s="1">
        <f>SUMIFS(SolRaw!$D:$D,SolRaw!$A:$A,$B2108,SolRaw!$B:$B,$C2108,SolRaw!$C:$C,H$1)/SUMIFS(GraphStats!$G:$G,GraphStats!$A:$A,$B2108,GraphStats!$D:$D,H$1)</f>
        <v>1.2674730209314117E-2</v>
      </c>
      <c r="I2108" s="1">
        <f>SUMIFS(SolRaw!$D:$D,SolRaw!$A:$A,$B2108,SolRaw!$B:$B,$C2108,SolRaw!$C:$C,I$1)/SUMIFS(GraphStats!$G:$G,GraphStats!$A:$A,$B2108,GraphStats!$D:$D,I$1)</f>
        <v>1.2133982416624282E-2</v>
      </c>
      <c r="J2108" s="1">
        <f>SUMIFS(SolRaw!$D:$D,SolRaw!$A:$A,$B2108,SolRaw!$B:$B,$C2108,SolRaw!$C:$C,J$1)/SUMIFS(GraphStats!$G:$G,GraphStats!$A:$A,$B2108,GraphStats!$D:$D,J$1)</f>
        <v>1.599707815924032E-2</v>
      </c>
      <c r="K2108" s="1">
        <f>SUMIFS(SolRaw!$D:$D,SolRaw!$A:$A,$B2108,SolRaw!$B:$B,$C2108,SolRaw!$C:$C,K$1)/SUMIFS(GraphStats!$G:$G,GraphStats!$A:$A,$B2108,GraphStats!$D:$D,K$1)</f>
        <v>1.3292433537832311E-2</v>
      </c>
      <c r="L2108" s="1">
        <f>SUMIFS(SolRaw!$D:$D,SolRaw!$A:$A,$B2108,SolRaw!$B:$B,$C2108,SolRaw!$C:$C,L$1)/SUMIFS(GraphStats!$G:$G,GraphStats!$A:$A,$B2108,GraphStats!$D:$D,L$1)</f>
        <v>1.0650714911000876E-2</v>
      </c>
      <c r="M2108" s="1">
        <f>SUMIFS(SolRaw!$D:$D,SolRaw!$A:$A,$B2108,SolRaw!$B:$B,$C2108,SolRaw!$C:$C,M$1)/SUMIFS(GraphStats!$G:$G,GraphStats!$A:$A,$B2108,GraphStats!$D:$D,M$1)</f>
        <v>1.4009005789436067E-2</v>
      </c>
      <c r="N2108" s="1">
        <f t="shared" si="224"/>
        <v>1.3196325250190516E-2</v>
      </c>
      <c r="O2108" s="1">
        <f t="shared" si="225"/>
        <v>1.0650714911000876E-2</v>
      </c>
      <c r="P2108" s="1">
        <f t="shared" si="226"/>
        <v>1.2153949841796083E-2</v>
      </c>
      <c r="Q2108" s="1">
        <f t="shared" si="230"/>
        <v>1.2983581873573215E-2</v>
      </c>
      <c r="R2108" s="1">
        <f t="shared" si="227"/>
        <v>1.4239231945496479E-2</v>
      </c>
      <c r="S2108" s="1">
        <f t="shared" si="228"/>
        <v>1.599707815924032E-2</v>
      </c>
      <c r="T2108" s="1">
        <f t="shared" si="229"/>
        <v>1.5561062218394503E-3</v>
      </c>
    </row>
    <row r="2109" spans="1:20" x14ac:dyDescent="0.2">
      <c r="A2109" t="str">
        <f>VLOOKUP(B2109,GraphStats!$A:$B,2,0)</f>
        <v>ISCAS</v>
      </c>
      <c r="B2109" t="s">
        <v>35</v>
      </c>
      <c r="C2109" t="s">
        <v>137</v>
      </c>
      <c r="D2109" s="1">
        <f>SUMIFS(SolRaw!$D:$D,SolRaw!$A:$A,$B2109,SolRaw!$B:$B,$C2109,SolRaw!$C:$C,D$1)/SUMIFS(GraphStats!$G:$G,GraphStats!$A:$A,$B2109,GraphStats!$D:$D,D$1)</f>
        <v>1.185941206066269E-2</v>
      </c>
      <c r="E2109" s="1">
        <f>SUMIFS(SolRaw!$D:$D,SolRaw!$A:$A,$B2109,SolRaw!$B:$B,$C2109,SolRaw!$C:$C,E$1)/SUMIFS(GraphStats!$G:$G,GraphStats!$A:$A,$B2109,GraphStats!$D:$D,E$1)</f>
        <v>1.095610254911986E-2</v>
      </c>
      <c r="F2109" s="1">
        <f>SUMIFS(SolRaw!$D:$D,SolRaw!$A:$A,$B2109,SolRaw!$B:$B,$C2109,SolRaw!$C:$C,F$1)/SUMIFS(GraphStats!$G:$G,GraphStats!$A:$A,$B2109,GraphStats!$D:$D,F$1)</f>
        <v>9.6540627514078835E-3</v>
      </c>
      <c r="G2109" s="1">
        <f>SUMIFS(SolRaw!$D:$D,SolRaw!$A:$A,$B2109,SolRaw!$B:$B,$C2109,SolRaw!$C:$C,G$1)/SUMIFS(GraphStats!$G:$G,GraphStats!$A:$A,$B2109,GraphStats!$D:$D,G$1)</f>
        <v>1.1795354222447355E-2</v>
      </c>
      <c r="H2109" s="1">
        <f>SUMIFS(SolRaw!$D:$D,SolRaw!$A:$A,$B2109,SolRaw!$B:$B,$C2109,SolRaw!$C:$C,H$1)/SUMIFS(GraphStats!$G:$G,GraphStats!$A:$A,$B2109,GraphStats!$D:$D,H$1)</f>
        <v>1.1515897733033967E-2</v>
      </c>
      <c r="I2109" s="1">
        <f>SUMIFS(SolRaw!$D:$D,SolRaw!$A:$A,$B2109,SolRaw!$B:$B,$C2109,SolRaw!$C:$C,I$1)/SUMIFS(GraphStats!$G:$G,GraphStats!$A:$A,$B2109,GraphStats!$D:$D,I$1)</f>
        <v>1.1116762333793504E-2</v>
      </c>
      <c r="J2109" s="1">
        <f>SUMIFS(SolRaw!$D:$D,SolRaw!$A:$A,$B2109,SolRaw!$B:$B,$C2109,SolRaw!$C:$C,J$1)/SUMIFS(GraphStats!$G:$G,GraphStats!$A:$A,$B2109,GraphStats!$D:$D,J$1)</f>
        <v>1.2198685171658145E-2</v>
      </c>
      <c r="K2109" s="1">
        <f>SUMIFS(SolRaw!$D:$D,SolRaw!$A:$A,$B2109,SolRaw!$B:$B,$C2109,SolRaw!$C:$C,K$1)/SUMIFS(GraphStats!$G:$G,GraphStats!$A:$A,$B2109,GraphStats!$D:$D,K$1)</f>
        <v>1.0736196319018405E-2</v>
      </c>
      <c r="L2109" s="1">
        <f>SUMIFS(SolRaw!$D:$D,SolRaw!$A:$A,$B2109,SolRaw!$B:$B,$C2109,SolRaw!$C:$C,L$1)/SUMIFS(GraphStats!$G:$G,GraphStats!$A:$A,$B2109,GraphStats!$D:$D,L$1)</f>
        <v>9.702363583309016E-3</v>
      </c>
      <c r="M2109" s="1">
        <f>SUMIFS(SolRaw!$D:$D,SolRaw!$A:$A,$B2109,SolRaw!$B:$B,$C2109,SolRaw!$C:$C,M$1)/SUMIFS(GraphStats!$G:$G,GraphStats!$A:$A,$B2109,GraphStats!$D:$D,M$1)</f>
        <v>1.1221499535415624E-2</v>
      </c>
      <c r="N2109" s="1">
        <f t="shared" si="224"/>
        <v>1.1075633625986646E-2</v>
      </c>
      <c r="O2109" s="1">
        <f t="shared" si="225"/>
        <v>9.6540627514078835E-3</v>
      </c>
      <c r="P2109" s="1">
        <f t="shared" si="226"/>
        <v>1.079117287654377E-2</v>
      </c>
      <c r="Q2109" s="1">
        <f t="shared" si="230"/>
        <v>1.1169130934604563E-2</v>
      </c>
      <c r="R2109" s="1">
        <f t="shared" si="227"/>
        <v>1.1725490100094008E-2</v>
      </c>
      <c r="S2109" s="1">
        <f t="shared" si="228"/>
        <v>1.2198685171658145E-2</v>
      </c>
      <c r="T2109" s="1">
        <f t="shared" si="229"/>
        <v>8.5936616107628639E-4</v>
      </c>
    </row>
    <row r="2110" spans="1:20" x14ac:dyDescent="0.2">
      <c r="A2110" t="str">
        <f>VLOOKUP(B2110,GraphStats!$A:$B,2,0)</f>
        <v>ISCAS</v>
      </c>
      <c r="B2110" t="s">
        <v>35</v>
      </c>
      <c r="C2110" t="s">
        <v>138</v>
      </c>
      <c r="D2110" s="1">
        <f>SUMIFS(SolRaw!$D:$D,SolRaw!$A:$A,$B2110,SolRaw!$B:$B,$C2110,SolRaw!$C:$C,D$1)/SUMIFS(GraphStats!$G:$G,GraphStats!$A:$A,$B2110,GraphStats!$D:$D,D$1)</f>
        <v>3.1625098828433839E-3</v>
      </c>
      <c r="E2110" s="1">
        <f>SUMIFS(SolRaw!$D:$D,SolRaw!$A:$A,$B2110,SolRaw!$B:$B,$C2110,SolRaw!$C:$C,E$1)/SUMIFS(GraphStats!$G:$G,GraphStats!$A:$A,$B2110,GraphStats!$D:$D,E$1)</f>
        <v>2.7755459791103643E-3</v>
      </c>
      <c r="F2110" s="1">
        <f>SUMIFS(SolRaw!$D:$D,SolRaw!$A:$A,$B2110,SolRaw!$B:$B,$C2110,SolRaw!$C:$C,F$1)/SUMIFS(GraphStats!$G:$G,GraphStats!$A:$A,$B2110,GraphStats!$D:$D,F$1)</f>
        <v>3.4374314342134134E-3</v>
      </c>
      <c r="G2110" s="1">
        <f>SUMIFS(SolRaw!$D:$D,SolRaw!$A:$A,$B2110,SolRaw!$B:$B,$C2110,SolRaw!$C:$C,G$1)/SUMIFS(GraphStats!$G:$G,GraphStats!$A:$A,$B2110,GraphStats!$D:$D,G$1)</f>
        <v>2.6774730443592156E-3</v>
      </c>
      <c r="H2110" s="1">
        <f>SUMIFS(SolRaw!$D:$D,SolRaw!$A:$A,$B2110,SolRaw!$B:$B,$C2110,SolRaw!$C:$C,H$1)/SUMIFS(GraphStats!$G:$G,GraphStats!$A:$A,$B2110,GraphStats!$D:$D,H$1)</f>
        <v>3.0419352502353879E-3</v>
      </c>
      <c r="I2110" s="1">
        <f>SUMIFS(SolRaw!$D:$D,SolRaw!$A:$A,$B2110,SolRaw!$B:$B,$C2110,SolRaw!$C:$C,I$1)/SUMIFS(GraphStats!$G:$G,GraphStats!$A:$A,$B2110,GraphStats!$D:$D,I$1)</f>
        <v>3.1243188258373903E-3</v>
      </c>
      <c r="J2110" s="1">
        <f>SUMIFS(SolRaw!$D:$D,SolRaw!$A:$A,$B2110,SolRaw!$B:$B,$C2110,SolRaw!$C:$C,J$1)/SUMIFS(GraphStats!$G:$G,GraphStats!$A:$A,$B2110,GraphStats!$D:$D,J$1)</f>
        <v>3.4331628926223519E-3</v>
      </c>
      <c r="K2110" s="1">
        <f>SUMIFS(SolRaw!$D:$D,SolRaw!$A:$A,$B2110,SolRaw!$B:$B,$C2110,SolRaw!$C:$C,K$1)/SUMIFS(GraphStats!$G:$G,GraphStats!$A:$A,$B2110,GraphStats!$D:$D,K$1)</f>
        <v>3.3596260590125619E-3</v>
      </c>
      <c r="L2110" s="1">
        <f>SUMIFS(SolRaw!$D:$D,SolRaw!$A:$A,$B2110,SolRaw!$B:$B,$C2110,SolRaw!$C:$C,L$1)/SUMIFS(GraphStats!$G:$G,GraphStats!$A:$A,$B2110,GraphStats!$D:$D,L$1)</f>
        <v>3.2827545958564342E-3</v>
      </c>
      <c r="M2110" s="1">
        <f>SUMIFS(SolRaw!$D:$D,SolRaw!$A:$A,$B2110,SolRaw!$B:$B,$C2110,SolRaw!$C:$C,M$1)/SUMIFS(GraphStats!$G:$G,GraphStats!$A:$A,$B2110,GraphStats!$D:$D,M$1)</f>
        <v>3.144878850689729E-3</v>
      </c>
      <c r="N2110" s="1">
        <f t="shared" si="224"/>
        <v>3.1439636814780238E-3</v>
      </c>
      <c r="O2110" s="1">
        <f t="shared" si="225"/>
        <v>2.6774730443592156E-3</v>
      </c>
      <c r="P2110" s="1">
        <f t="shared" si="226"/>
        <v>3.0625311441358884E-3</v>
      </c>
      <c r="Q2110" s="1">
        <f t="shared" si="230"/>
        <v>3.1536943667665567E-3</v>
      </c>
      <c r="R2110" s="1">
        <f t="shared" si="227"/>
        <v>3.3404081932235301E-3</v>
      </c>
      <c r="S2110" s="1">
        <f t="shared" si="228"/>
        <v>3.4374314342134134E-3</v>
      </c>
      <c r="T2110" s="1">
        <f t="shared" si="229"/>
        <v>2.582028321584986E-4</v>
      </c>
    </row>
    <row r="2111" spans="1:20" x14ac:dyDescent="0.2">
      <c r="A2111" t="str">
        <f>VLOOKUP(B2111,GraphStats!$A:$B,2,0)</f>
        <v>ISCAS</v>
      </c>
      <c r="B2111" t="s">
        <v>35</v>
      </c>
      <c r="C2111" t="s">
        <v>139</v>
      </c>
      <c r="D2111" s="1">
        <f>SUMIFS(SolRaw!$D:$D,SolRaw!$A:$A,$B2111,SolRaw!$B:$B,$C2111,SolRaw!$C:$C,D$1)/SUMIFS(GraphStats!$G:$G,GraphStats!$A:$A,$B2111,GraphStats!$D:$D,D$1)</f>
        <v>3.01875943362323E-3</v>
      </c>
      <c r="E2111" s="1">
        <f>SUMIFS(SolRaw!$D:$D,SolRaw!$A:$A,$B2111,SolRaw!$B:$B,$C2111,SolRaw!$C:$C,E$1)/SUMIFS(GraphStats!$G:$G,GraphStats!$A:$A,$B2111,GraphStats!$D:$D,E$1)</f>
        <v>2.7755459791103643E-3</v>
      </c>
      <c r="F2111" s="1">
        <f>SUMIFS(SolRaw!$D:$D,SolRaw!$A:$A,$B2111,SolRaw!$B:$B,$C2111,SolRaw!$C:$C,F$1)/SUMIFS(GraphStats!$G:$G,GraphStats!$A:$A,$B2111,GraphStats!$D:$D,F$1)</f>
        <v>2.9254735610326921E-3</v>
      </c>
      <c r="G2111" s="1">
        <f>SUMIFS(SolRaw!$D:$D,SolRaw!$A:$A,$B2111,SolRaw!$B:$B,$C2111,SolRaw!$C:$C,G$1)/SUMIFS(GraphStats!$G:$G,GraphStats!$A:$A,$B2111,GraphStats!$D:$D,G$1)</f>
        <v>2.6774730443592156E-3</v>
      </c>
      <c r="H2111" s="1">
        <f>SUMIFS(SolRaw!$D:$D,SolRaw!$A:$A,$B2111,SolRaw!$B:$B,$C2111,SolRaw!$C:$C,H$1)/SUMIFS(GraphStats!$G:$G,GraphStats!$A:$A,$B2111,GraphStats!$D:$D,H$1)</f>
        <v>2.9695082204678788E-3</v>
      </c>
      <c r="I2111" s="1">
        <f>SUMIFS(SolRaw!$D:$D,SolRaw!$A:$A,$B2111,SolRaw!$B:$B,$C2111,SolRaw!$C:$C,I$1)/SUMIFS(GraphStats!$G:$G,GraphStats!$A:$A,$B2111,GraphStats!$D:$D,I$1)</f>
        <v>2.8336845164571678E-3</v>
      </c>
      <c r="J2111" s="1">
        <f>SUMIFS(SolRaw!$D:$D,SolRaw!$A:$A,$B2111,SolRaw!$B:$B,$C2111,SolRaw!$C:$C,J$1)/SUMIFS(GraphStats!$G:$G,GraphStats!$A:$A,$B2111,GraphStats!$D:$D,J$1)</f>
        <v>3.0679327976625274E-3</v>
      </c>
      <c r="K2111" s="1">
        <f>SUMIFS(SolRaw!$D:$D,SolRaw!$A:$A,$B2111,SolRaw!$B:$B,$C2111,SolRaw!$C:$C,K$1)/SUMIFS(GraphStats!$G:$G,GraphStats!$A:$A,$B2111,GraphStats!$D:$D,K$1)</f>
        <v>3.2135553607946245E-3</v>
      </c>
      <c r="L2111" s="1">
        <f>SUMIFS(SolRaw!$D:$D,SolRaw!$A:$A,$B2111,SolRaw!$B:$B,$C2111,SolRaw!$C:$C,L$1)/SUMIFS(GraphStats!$G:$G,GraphStats!$A:$A,$B2111,GraphStats!$D:$D,L$1)</f>
        <v>3.0639042894660051E-3</v>
      </c>
      <c r="M2111" s="1">
        <f>SUMIFS(SolRaw!$D:$D,SolRaw!$A:$A,$B2111,SolRaw!$B:$B,$C2111,SolRaw!$C:$C,M$1)/SUMIFS(GraphStats!$G:$G,GraphStats!$A:$A,$B2111,GraphStats!$D:$D,M$1)</f>
        <v>3.0019298120220143E-3</v>
      </c>
      <c r="N2111" s="1">
        <f t="shared" si="224"/>
        <v>2.9547767014995721E-3</v>
      </c>
      <c r="O2111" s="1">
        <f t="shared" si="225"/>
        <v>2.6774730443592156E-3</v>
      </c>
      <c r="P2111" s="1">
        <f t="shared" si="226"/>
        <v>2.8566317776010488E-3</v>
      </c>
      <c r="Q2111" s="1">
        <f t="shared" si="230"/>
        <v>2.9857190162449468E-3</v>
      </c>
      <c r="R2111" s="1">
        <f t="shared" si="227"/>
        <v>3.0526180755053112E-3</v>
      </c>
      <c r="S2111" s="1">
        <f t="shared" si="228"/>
        <v>3.2135553607946245E-3</v>
      </c>
      <c r="T2111" s="1">
        <f t="shared" si="229"/>
        <v>1.5732369743972618E-4</v>
      </c>
    </row>
    <row r="2112" spans="1:20" x14ac:dyDescent="0.2">
      <c r="A2112" t="str">
        <f>VLOOKUP(B2112,GraphStats!$A:$B,2,0)</f>
        <v>ISCAS</v>
      </c>
      <c r="B2112" t="s">
        <v>35</v>
      </c>
      <c r="C2112" t="s">
        <v>140</v>
      </c>
      <c r="D2112" s="1">
        <f>SUMIFS(SolRaw!$D:$D,SolRaw!$A:$A,$B2112,SolRaw!$B:$B,$C2112,SolRaw!$C:$C,D$1)/SUMIFS(GraphStats!$G:$G,GraphStats!$A:$A,$B2112,GraphStats!$D:$D,D$1)</f>
        <v>2.946884209013153E-3</v>
      </c>
      <c r="E2112" s="1">
        <f>SUMIFS(SolRaw!$D:$D,SolRaw!$A:$A,$B2112,SolRaw!$B:$B,$C2112,SolRaw!$C:$C,E$1)/SUMIFS(GraphStats!$G:$G,GraphStats!$A:$A,$B2112,GraphStats!$D:$D,E$1)</f>
        <v>2.6294646117887665E-3</v>
      </c>
      <c r="F2112" s="1">
        <f>SUMIFS(SolRaw!$D:$D,SolRaw!$A:$A,$B2112,SolRaw!$B:$B,$C2112,SolRaw!$C:$C,F$1)/SUMIFS(GraphStats!$G:$G,GraphStats!$A:$A,$B2112,GraphStats!$D:$D,F$1)</f>
        <v>2.8523367220068749E-3</v>
      </c>
      <c r="G2112" s="1">
        <f>SUMIFS(SolRaw!$D:$D,SolRaw!$A:$A,$B2112,SolRaw!$B:$B,$C2112,SolRaw!$C:$C,G$1)/SUMIFS(GraphStats!$G:$G,GraphStats!$A:$A,$B2112,GraphStats!$D:$D,G$1)</f>
        <v>2.7498371806932483E-3</v>
      </c>
      <c r="H2112" s="1">
        <f>SUMIFS(SolRaw!$D:$D,SolRaw!$A:$A,$B2112,SolRaw!$B:$B,$C2112,SolRaw!$C:$C,H$1)/SUMIFS(GraphStats!$G:$G,GraphStats!$A:$A,$B2112,GraphStats!$D:$D,H$1)</f>
        <v>2.8970811907003693E-3</v>
      </c>
      <c r="I2112" s="1">
        <f>SUMIFS(SolRaw!$D:$D,SolRaw!$A:$A,$B2112,SolRaw!$B:$B,$C2112,SolRaw!$C:$C,I$1)/SUMIFS(GraphStats!$G:$G,GraphStats!$A:$A,$B2112,GraphStats!$D:$D,I$1)</f>
        <v>2.8336845164571678E-3</v>
      </c>
      <c r="J2112" s="1">
        <f>SUMIFS(SolRaw!$D:$D,SolRaw!$A:$A,$B2112,SolRaw!$B:$B,$C2112,SolRaw!$C:$C,J$1)/SUMIFS(GraphStats!$G:$G,GraphStats!$A:$A,$B2112,GraphStats!$D:$D,J$1)</f>
        <v>2.9218407596785976E-3</v>
      </c>
      <c r="K2112" s="1">
        <f>SUMIFS(SolRaw!$D:$D,SolRaw!$A:$A,$B2112,SolRaw!$B:$B,$C2112,SolRaw!$C:$C,K$1)/SUMIFS(GraphStats!$G:$G,GraphStats!$A:$A,$B2112,GraphStats!$D:$D,K$1)</f>
        <v>3.2135553607946245E-3</v>
      </c>
      <c r="L2112" s="1">
        <f>SUMIFS(SolRaw!$D:$D,SolRaw!$A:$A,$B2112,SolRaw!$B:$B,$C2112,SolRaw!$C:$C,L$1)/SUMIFS(GraphStats!$G:$G,GraphStats!$A:$A,$B2112,GraphStats!$D:$D,L$1)</f>
        <v>2.9180040852057193E-3</v>
      </c>
      <c r="M2112" s="1">
        <f>SUMIFS(SolRaw!$D:$D,SolRaw!$A:$A,$B2112,SolRaw!$B:$B,$C2112,SolRaw!$C:$C,M$1)/SUMIFS(GraphStats!$G:$G,GraphStats!$A:$A,$B2112,GraphStats!$D:$D,M$1)</f>
        <v>2.8589807733542991E-3</v>
      </c>
      <c r="N2112" s="1">
        <f t="shared" si="224"/>
        <v>2.8821669409692815E-3</v>
      </c>
      <c r="O2112" s="1">
        <f t="shared" si="225"/>
        <v>2.6294646117887665E-3</v>
      </c>
      <c r="P2112" s="1">
        <f t="shared" si="226"/>
        <v>2.8383475678445944E-3</v>
      </c>
      <c r="Q2112" s="1">
        <f t="shared" si="230"/>
        <v>2.8780309820273342E-3</v>
      </c>
      <c r="R2112" s="1">
        <f t="shared" si="227"/>
        <v>2.9208815910603779E-3</v>
      </c>
      <c r="S2112" s="1">
        <f t="shared" si="228"/>
        <v>3.2135553607946245E-3</v>
      </c>
      <c r="T2112" s="1">
        <f t="shared" si="229"/>
        <v>1.4990181070250323E-4</v>
      </c>
    </row>
    <row r="2113" spans="1:20" x14ac:dyDescent="0.2">
      <c r="A2113" t="str">
        <f>VLOOKUP(B2113,GraphStats!$A:$B,2,0)</f>
        <v>ISCAS</v>
      </c>
      <c r="B2113" t="s">
        <v>35</v>
      </c>
      <c r="C2113" t="s">
        <v>141</v>
      </c>
      <c r="D2113" s="1">
        <f>SUMIFS(SolRaw!$D:$D,SolRaw!$A:$A,$B2113,SolRaw!$B:$B,$C2113,SolRaw!$C:$C,D$1)/SUMIFS(GraphStats!$G:$G,GraphStats!$A:$A,$B2113,GraphStats!$D:$D,D$1)</f>
        <v>5.0312657227053834E-3</v>
      </c>
      <c r="E2113" s="1">
        <f>SUMIFS(SolRaw!$D:$D,SolRaw!$A:$A,$B2113,SolRaw!$B:$B,$C2113,SolRaw!$C:$C,E$1)/SUMIFS(GraphStats!$G:$G,GraphStats!$A:$A,$B2113,GraphStats!$D:$D,E$1)</f>
        <v>5.331969907238332E-3</v>
      </c>
      <c r="F2113" s="1">
        <f>SUMIFS(SolRaw!$D:$D,SolRaw!$A:$A,$B2113,SolRaw!$B:$B,$C2113,SolRaw!$C:$C,F$1)/SUMIFS(GraphStats!$G:$G,GraphStats!$A:$A,$B2113,GraphStats!$D:$D,F$1)</f>
        <v>5.777810283039567E-3</v>
      </c>
      <c r="G2113" s="1">
        <f>SUMIFS(SolRaw!$D:$D,SolRaw!$A:$A,$B2113,SolRaw!$B:$B,$C2113,SolRaw!$C:$C,G$1)/SUMIFS(GraphStats!$G:$G,GraphStats!$A:$A,$B2113,GraphStats!$D:$D,G$1)</f>
        <v>4.6313047253781024E-3</v>
      </c>
      <c r="H2113" s="1">
        <f>SUMIFS(SolRaw!$D:$D,SolRaw!$A:$A,$B2113,SolRaw!$B:$B,$C2113,SolRaw!$C:$C,H$1)/SUMIFS(GraphStats!$G:$G,GraphStats!$A:$A,$B2113,GraphStats!$D:$D,H$1)</f>
        <v>5.7941623814007385E-3</v>
      </c>
      <c r="I2113" s="1">
        <f>SUMIFS(SolRaw!$D:$D,SolRaw!$A:$A,$B2113,SolRaw!$B:$B,$C2113,SolRaw!$C:$C,I$1)/SUMIFS(GraphStats!$G:$G,GraphStats!$A:$A,$B2113,GraphStats!$D:$D,I$1)</f>
        <v>4.5048317953934464E-3</v>
      </c>
      <c r="J2113" s="1">
        <f>SUMIFS(SolRaw!$D:$D,SolRaw!$A:$A,$B2113,SolRaw!$B:$B,$C2113,SolRaw!$C:$C,J$1)/SUMIFS(GraphStats!$G:$G,GraphStats!$A:$A,$B2113,GraphStats!$D:$D,J$1)</f>
        <v>5.8436815193571951E-3</v>
      </c>
      <c r="K2113" s="1">
        <f>SUMIFS(SolRaw!$D:$D,SolRaw!$A:$A,$B2113,SolRaw!$B:$B,$C2113,SolRaw!$C:$C,K$1)/SUMIFS(GraphStats!$G:$G,GraphStats!$A:$A,$B2113,GraphStats!$D:$D,K$1)</f>
        <v>5.3315804849547177E-3</v>
      </c>
      <c r="L2113" s="1">
        <f>SUMIFS(SolRaw!$D:$D,SolRaw!$A:$A,$B2113,SolRaw!$B:$B,$C2113,SolRaw!$C:$C,L$1)/SUMIFS(GraphStats!$G:$G,GraphStats!$A:$A,$B2113,GraphStats!$D:$D,L$1)</f>
        <v>5.1065071491100088E-3</v>
      </c>
      <c r="M2113" s="1">
        <f>SUMIFS(SolRaw!$D:$D,SolRaw!$A:$A,$B2113,SolRaw!$B:$B,$C2113,SolRaw!$C:$C,M$1)/SUMIFS(GraphStats!$G:$G,GraphStats!$A:$A,$B2113,GraphStats!$D:$D,M$1)</f>
        <v>5.7179615467085982E-3</v>
      </c>
      <c r="N2113" s="1">
        <f t="shared" si="224"/>
        <v>5.3071075515286094E-3</v>
      </c>
      <c r="O2113" s="1">
        <f t="shared" si="225"/>
        <v>4.5048317953934464E-3</v>
      </c>
      <c r="P2113" s="1">
        <f t="shared" si="226"/>
        <v>5.0500760793065393E-3</v>
      </c>
      <c r="Q2113" s="1">
        <f t="shared" si="230"/>
        <v>5.3317751960965248E-3</v>
      </c>
      <c r="R2113" s="1">
        <f t="shared" si="227"/>
        <v>5.7628480989568246E-3</v>
      </c>
      <c r="S2113" s="1">
        <f t="shared" si="228"/>
        <v>5.8436815193571951E-3</v>
      </c>
      <c r="T2113" s="1">
        <f t="shared" si="229"/>
        <v>4.8687190226731419E-4</v>
      </c>
    </row>
    <row r="2114" spans="1:20" x14ac:dyDescent="0.2">
      <c r="A2114" t="str">
        <f>VLOOKUP(B2114,GraphStats!$A:$B,2,0)</f>
        <v>ISCAS</v>
      </c>
      <c r="B2114" t="s">
        <v>35</v>
      </c>
      <c r="C2114" t="s">
        <v>142</v>
      </c>
      <c r="D2114" s="1">
        <f>SUMIFS(SolRaw!$D:$D,SolRaw!$A:$A,$B2114,SolRaw!$B:$B,$C2114,SolRaw!$C:$C,D$1)/SUMIFS(GraphStats!$G:$G,GraphStats!$A:$A,$B2114,GraphStats!$D:$D,D$1)</f>
        <v>3.01875943362323E-3</v>
      </c>
      <c r="E2114" s="1">
        <f>SUMIFS(SolRaw!$D:$D,SolRaw!$A:$A,$B2114,SolRaw!$B:$B,$C2114,SolRaw!$C:$C,E$1)/SUMIFS(GraphStats!$G:$G,GraphStats!$A:$A,$B2114,GraphStats!$D:$D,E$1)</f>
        <v>2.6294646117887665E-3</v>
      </c>
      <c r="F2114" s="1">
        <f>SUMIFS(SolRaw!$D:$D,SolRaw!$A:$A,$B2114,SolRaw!$B:$B,$C2114,SolRaw!$C:$C,F$1)/SUMIFS(GraphStats!$G:$G,GraphStats!$A:$A,$B2114,GraphStats!$D:$D,F$1)</f>
        <v>2.7791998829810576E-3</v>
      </c>
      <c r="G2114" s="1">
        <f>SUMIFS(SolRaw!$D:$D,SolRaw!$A:$A,$B2114,SolRaw!$B:$B,$C2114,SolRaw!$C:$C,G$1)/SUMIFS(GraphStats!$G:$G,GraphStats!$A:$A,$B2114,GraphStats!$D:$D,G$1)</f>
        <v>2.6051089080251829E-3</v>
      </c>
      <c r="H2114" s="1">
        <f>SUMIFS(SolRaw!$D:$D,SolRaw!$A:$A,$B2114,SolRaw!$B:$B,$C2114,SolRaw!$C:$C,H$1)/SUMIFS(GraphStats!$G:$G,GraphStats!$A:$A,$B2114,GraphStats!$D:$D,H$1)</f>
        <v>2.8970811907003693E-3</v>
      </c>
      <c r="I2114" s="1">
        <f>SUMIFS(SolRaw!$D:$D,SolRaw!$A:$A,$B2114,SolRaw!$B:$B,$C2114,SolRaw!$C:$C,I$1)/SUMIFS(GraphStats!$G:$G,GraphStats!$A:$A,$B2114,GraphStats!$D:$D,I$1)</f>
        <v>2.8336845164571678E-3</v>
      </c>
      <c r="J2114" s="1">
        <f>SUMIFS(SolRaw!$D:$D,SolRaw!$A:$A,$B2114,SolRaw!$B:$B,$C2114,SolRaw!$C:$C,J$1)/SUMIFS(GraphStats!$G:$G,GraphStats!$A:$A,$B2114,GraphStats!$D:$D,J$1)</f>
        <v>2.9218407596785976E-3</v>
      </c>
      <c r="K2114" s="1">
        <f>SUMIFS(SolRaw!$D:$D,SolRaw!$A:$A,$B2114,SolRaw!$B:$B,$C2114,SolRaw!$C:$C,K$1)/SUMIFS(GraphStats!$G:$G,GraphStats!$A:$A,$B2114,GraphStats!$D:$D,K$1)</f>
        <v>3.2135553607946245E-3</v>
      </c>
      <c r="L2114" s="1">
        <f>SUMIFS(SolRaw!$D:$D,SolRaw!$A:$A,$B2114,SolRaw!$B:$B,$C2114,SolRaw!$C:$C,L$1)/SUMIFS(GraphStats!$G:$G,GraphStats!$A:$A,$B2114,GraphStats!$D:$D,L$1)</f>
        <v>2.9180040852057193E-3</v>
      </c>
      <c r="M2114" s="1">
        <f>SUMIFS(SolRaw!$D:$D,SolRaw!$A:$A,$B2114,SolRaw!$B:$B,$C2114,SolRaw!$C:$C,M$1)/SUMIFS(GraphStats!$G:$G,GraphStats!$A:$A,$B2114,GraphStats!$D:$D,M$1)</f>
        <v>2.8589807733542991E-3</v>
      </c>
      <c r="N2114" s="1">
        <f t="shared" ref="N2114:N2177" si="231">AVERAGE($D2114:$M2114)</f>
        <v>2.8675679522609009E-3</v>
      </c>
      <c r="O2114" s="1">
        <f t="shared" ref="O2114:O2177" si="232">QUARTILE($D2114:$M2114,0)</f>
        <v>2.6051089080251829E-3</v>
      </c>
      <c r="P2114" s="1">
        <f t="shared" ref="P2114:P2177" si="233">QUARTILE($D2114:$M2114,1)</f>
        <v>2.7928210413500853E-3</v>
      </c>
      <c r="Q2114" s="1">
        <f t="shared" si="230"/>
        <v>2.8780309820273342E-3</v>
      </c>
      <c r="R2114" s="1">
        <f t="shared" ref="R2114:R2177" si="234">QUARTILE($D2114:$M2114,3)</f>
        <v>2.9208815910603779E-3</v>
      </c>
      <c r="S2114" s="1">
        <f t="shared" ref="S2114:S2177" si="235">QUARTILE($D2114:$M2114,4)</f>
        <v>3.2135553607946245E-3</v>
      </c>
      <c r="T2114" s="1">
        <f t="shared" ref="T2114:T2177" si="236">STDEV($D2114:$M2114)</f>
        <v>1.7749341660774996E-4</v>
      </c>
    </row>
    <row r="2115" spans="1:20" x14ac:dyDescent="0.2">
      <c r="A2115" t="str">
        <f>VLOOKUP(B2115,GraphStats!$A:$B,2,0)</f>
        <v>ISCAS</v>
      </c>
      <c r="B2115" t="s">
        <v>35</v>
      </c>
      <c r="C2115" t="s">
        <v>143</v>
      </c>
      <c r="D2115" s="1">
        <f>SUMIFS(SolRaw!$D:$D,SolRaw!$A:$A,$B2115,SolRaw!$B:$B,$C2115,SolRaw!$C:$C,D$1)/SUMIFS(GraphStats!$G:$G,GraphStats!$A:$A,$B2115,GraphStats!$D:$D,D$1)</f>
        <v>4.6000143750449217E-3</v>
      </c>
      <c r="E2115" s="1">
        <f>SUMIFS(SolRaw!$D:$D,SolRaw!$A:$A,$B2115,SolRaw!$B:$B,$C2115,SolRaw!$C:$C,E$1)/SUMIFS(GraphStats!$G:$G,GraphStats!$A:$A,$B2115,GraphStats!$D:$D,E$1)</f>
        <v>4.236359652326346E-3</v>
      </c>
      <c r="F2115" s="1">
        <f>SUMIFS(SolRaw!$D:$D,SolRaw!$A:$A,$B2115,SolRaw!$B:$B,$C2115,SolRaw!$C:$C,F$1)/SUMIFS(GraphStats!$G:$G,GraphStats!$A:$A,$B2115,GraphStats!$D:$D,F$1)</f>
        <v>5.1927155708330289E-3</v>
      </c>
      <c r="G2115" s="1">
        <f>SUMIFS(SolRaw!$D:$D,SolRaw!$A:$A,$B2115,SolRaw!$B:$B,$C2115,SolRaw!$C:$C,G$1)/SUMIFS(GraphStats!$G:$G,GraphStats!$A:$A,$B2115,GraphStats!$D:$D,G$1)</f>
        <v>4.0523916347058398E-3</v>
      </c>
      <c r="H2115" s="1">
        <f>SUMIFS(SolRaw!$D:$D,SolRaw!$A:$A,$B2115,SolRaw!$B:$B,$C2115,SolRaw!$C:$C,H$1)/SUMIFS(GraphStats!$G:$G,GraphStats!$A:$A,$B2115,GraphStats!$D:$D,H$1)</f>
        <v>4.9250380241906283E-3</v>
      </c>
      <c r="I2115" s="1">
        <f>SUMIFS(SolRaw!$D:$D,SolRaw!$A:$A,$B2115,SolRaw!$B:$B,$C2115,SolRaw!$C:$C,I$1)/SUMIFS(GraphStats!$G:$G,GraphStats!$A:$A,$B2115,GraphStats!$D:$D,I$1)</f>
        <v>4.0688803313231126E-3</v>
      </c>
      <c r="J2115" s="1">
        <f>SUMIFS(SolRaw!$D:$D,SolRaw!$A:$A,$B2115,SolRaw!$B:$B,$C2115,SolRaw!$C:$C,J$1)/SUMIFS(GraphStats!$G:$G,GraphStats!$A:$A,$B2115,GraphStats!$D:$D,J$1)</f>
        <v>4.7479912344777211E-3</v>
      </c>
      <c r="K2115" s="1">
        <f>SUMIFS(SolRaw!$D:$D,SolRaw!$A:$A,$B2115,SolRaw!$B:$B,$C2115,SolRaw!$C:$C,K$1)/SUMIFS(GraphStats!$G:$G,GraphStats!$A:$A,$B2115,GraphStats!$D:$D,K$1)</f>
        <v>5.1855097867367804E-3</v>
      </c>
      <c r="L2115" s="1">
        <f>SUMIFS(SolRaw!$D:$D,SolRaw!$A:$A,$B2115,SolRaw!$B:$B,$C2115,SolRaw!$C:$C,L$1)/SUMIFS(GraphStats!$G:$G,GraphStats!$A:$A,$B2115,GraphStats!$D:$D,L$1)</f>
        <v>4.6688065363291505E-3</v>
      </c>
      <c r="M2115" s="1">
        <f>SUMIFS(SolRaw!$D:$D,SolRaw!$A:$A,$B2115,SolRaw!$B:$B,$C2115,SolRaw!$C:$C,M$1)/SUMIFS(GraphStats!$G:$G,GraphStats!$A:$A,$B2115,GraphStats!$D:$D,M$1)</f>
        <v>5.0746908727038811E-3</v>
      </c>
      <c r="N2115" s="1">
        <f t="shared" si="231"/>
        <v>4.6752398018671407E-3</v>
      </c>
      <c r="O2115" s="1">
        <f t="shared" si="232"/>
        <v>4.0523916347058398E-3</v>
      </c>
      <c r="P2115" s="1">
        <f t="shared" si="233"/>
        <v>4.3272733330059904E-3</v>
      </c>
      <c r="Q2115" s="1">
        <f t="shared" ref="Q2115:Q2178" si="237">QUARTILE($D2115:$M2115,2)</f>
        <v>4.7083988854034354E-3</v>
      </c>
      <c r="R2115" s="1">
        <f t="shared" si="234"/>
        <v>5.0372776605755679E-3</v>
      </c>
      <c r="S2115" s="1">
        <f t="shared" si="235"/>
        <v>5.1927155708330289E-3</v>
      </c>
      <c r="T2115" s="1">
        <f t="shared" si="236"/>
        <v>4.3580543492644208E-4</v>
      </c>
    </row>
    <row r="2116" spans="1:20" x14ac:dyDescent="0.2">
      <c r="A2116" t="str">
        <f>VLOOKUP(B2116,GraphStats!$A:$B,2,0)</f>
        <v>ISCAS</v>
      </c>
      <c r="B2116" t="s">
        <v>35</v>
      </c>
      <c r="C2116" t="s">
        <v>144</v>
      </c>
      <c r="D2116" s="1">
        <f>SUMIFS(SolRaw!$D:$D,SolRaw!$A:$A,$B2116,SolRaw!$B:$B,$C2116,SolRaw!$C:$C,D$1)/SUMIFS(GraphStats!$G:$G,GraphStats!$A:$A,$B2116,GraphStats!$D:$D,D$1)</f>
        <v>2.946884209013153E-3</v>
      </c>
      <c r="E2116" s="1">
        <f>SUMIFS(SolRaw!$D:$D,SolRaw!$A:$A,$B2116,SolRaw!$B:$B,$C2116,SolRaw!$C:$C,E$1)/SUMIFS(GraphStats!$G:$G,GraphStats!$A:$A,$B2116,GraphStats!$D:$D,E$1)</f>
        <v>2.6294646117887665E-3</v>
      </c>
      <c r="F2116" s="1">
        <f>SUMIFS(SolRaw!$D:$D,SolRaw!$A:$A,$B2116,SolRaw!$B:$B,$C2116,SolRaw!$C:$C,F$1)/SUMIFS(GraphStats!$G:$G,GraphStats!$A:$A,$B2116,GraphStats!$D:$D,F$1)</f>
        <v>2.7791998829810576E-3</v>
      </c>
      <c r="G2116" s="1">
        <f>SUMIFS(SolRaw!$D:$D,SolRaw!$A:$A,$B2116,SolRaw!$B:$B,$C2116,SolRaw!$C:$C,G$1)/SUMIFS(GraphStats!$G:$G,GraphStats!$A:$A,$B2116,GraphStats!$D:$D,G$1)</f>
        <v>2.6051089080251829E-3</v>
      </c>
      <c r="H2116" s="1">
        <f>SUMIFS(SolRaw!$D:$D,SolRaw!$A:$A,$B2116,SolRaw!$B:$B,$C2116,SolRaw!$C:$C,H$1)/SUMIFS(GraphStats!$G:$G,GraphStats!$A:$A,$B2116,GraphStats!$D:$D,H$1)</f>
        <v>2.8970811907003693E-3</v>
      </c>
      <c r="I2116" s="1">
        <f>SUMIFS(SolRaw!$D:$D,SolRaw!$A:$A,$B2116,SolRaw!$B:$B,$C2116,SolRaw!$C:$C,I$1)/SUMIFS(GraphStats!$G:$G,GraphStats!$A:$A,$B2116,GraphStats!$D:$D,I$1)</f>
        <v>2.8336845164571678E-3</v>
      </c>
      <c r="J2116" s="1">
        <f>SUMIFS(SolRaw!$D:$D,SolRaw!$A:$A,$B2116,SolRaw!$B:$B,$C2116,SolRaw!$C:$C,J$1)/SUMIFS(GraphStats!$G:$G,GraphStats!$A:$A,$B2116,GraphStats!$D:$D,J$1)</f>
        <v>2.9218407596785976E-3</v>
      </c>
      <c r="K2116" s="1">
        <f>SUMIFS(SolRaw!$D:$D,SolRaw!$A:$A,$B2116,SolRaw!$B:$B,$C2116,SolRaw!$C:$C,K$1)/SUMIFS(GraphStats!$G:$G,GraphStats!$A:$A,$B2116,GraphStats!$D:$D,K$1)</f>
        <v>3.1405200116856559E-3</v>
      </c>
      <c r="L2116" s="1">
        <f>SUMIFS(SolRaw!$D:$D,SolRaw!$A:$A,$B2116,SolRaw!$B:$B,$C2116,SolRaw!$C:$C,L$1)/SUMIFS(GraphStats!$G:$G,GraphStats!$A:$A,$B2116,GraphStats!$D:$D,L$1)</f>
        <v>2.8450539830755764E-3</v>
      </c>
      <c r="M2116" s="1">
        <f>SUMIFS(SolRaw!$D:$D,SolRaw!$A:$A,$B2116,SolRaw!$B:$B,$C2116,SolRaw!$C:$C,M$1)/SUMIFS(GraphStats!$G:$G,GraphStats!$A:$A,$B2116,GraphStats!$D:$D,M$1)</f>
        <v>2.8589807733542991E-3</v>
      </c>
      <c r="N2116" s="1">
        <f t="shared" si="231"/>
        <v>2.8457818846759826E-3</v>
      </c>
      <c r="O2116" s="1">
        <f t="shared" si="232"/>
        <v>2.6051089080251829E-3</v>
      </c>
      <c r="P2116" s="1">
        <f t="shared" si="233"/>
        <v>2.7928210413500853E-3</v>
      </c>
      <c r="Q2116" s="1">
        <f t="shared" si="237"/>
        <v>2.8520173782149378E-3</v>
      </c>
      <c r="R2116" s="1">
        <f t="shared" si="234"/>
        <v>2.9156508674340405E-3</v>
      </c>
      <c r="S2116" s="1">
        <f t="shared" si="235"/>
        <v>3.1405200116856559E-3</v>
      </c>
      <c r="T2116" s="1">
        <f t="shared" si="236"/>
        <v>1.545530145558552E-4</v>
      </c>
    </row>
    <row r="2117" spans="1:20" x14ac:dyDescent="0.2">
      <c r="A2117" t="str">
        <f>VLOOKUP(B2117,GraphStats!$A:$B,2,0)</f>
        <v>ISCAS</v>
      </c>
      <c r="B2117" t="s">
        <v>35</v>
      </c>
      <c r="C2117" t="s">
        <v>145</v>
      </c>
      <c r="D2117" s="1">
        <f>SUMIFS(SolRaw!$D:$D,SolRaw!$A:$A,$B2117,SolRaw!$B:$B,$C2117,SolRaw!$C:$C,D$1)/SUMIFS(GraphStats!$G:$G,GraphStats!$A:$A,$B2117,GraphStats!$D:$D,D$1)</f>
        <v>4.5281391504348447E-3</v>
      </c>
      <c r="E2117" s="1">
        <f>SUMIFS(SolRaw!$D:$D,SolRaw!$A:$A,$B2117,SolRaw!$B:$B,$C2117,SolRaw!$C:$C,E$1)/SUMIFS(GraphStats!$G:$G,GraphStats!$A:$A,$B2117,GraphStats!$D:$D,E$1)</f>
        <v>3.6520341830399532E-3</v>
      </c>
      <c r="F2117" s="1">
        <f>SUMIFS(SolRaw!$D:$D,SolRaw!$A:$A,$B2117,SolRaw!$B:$B,$C2117,SolRaw!$C:$C,F$1)/SUMIFS(GraphStats!$G:$G,GraphStats!$A:$A,$B2117,GraphStats!$D:$D,F$1)</f>
        <v>4.3882103415490382E-3</v>
      </c>
      <c r="G2117" s="1">
        <f>SUMIFS(SolRaw!$D:$D,SolRaw!$A:$A,$B2117,SolRaw!$B:$B,$C2117,SolRaw!$C:$C,G$1)/SUMIFS(GraphStats!$G:$G,GraphStats!$A:$A,$B2117,GraphStats!$D:$D,G$1)</f>
        <v>3.4734785440335768E-3</v>
      </c>
      <c r="H2117" s="1">
        <f>SUMIFS(SolRaw!$D:$D,SolRaw!$A:$A,$B2117,SolRaw!$B:$B,$C2117,SolRaw!$C:$C,H$1)/SUMIFS(GraphStats!$G:$G,GraphStats!$A:$A,$B2117,GraphStats!$D:$D,H$1)</f>
        <v>4.2007677265155354E-3</v>
      </c>
      <c r="I2117" s="1">
        <f>SUMIFS(SolRaw!$D:$D,SolRaw!$A:$A,$B2117,SolRaw!$B:$B,$C2117,SolRaw!$C:$C,I$1)/SUMIFS(GraphStats!$G:$G,GraphStats!$A:$A,$B2117,GraphStats!$D:$D,I$1)</f>
        <v>3.7055874445978349E-3</v>
      </c>
      <c r="J2117" s="1">
        <f>SUMIFS(SolRaw!$D:$D,SolRaw!$A:$A,$B2117,SolRaw!$B:$B,$C2117,SolRaw!$C:$C,J$1)/SUMIFS(GraphStats!$G:$G,GraphStats!$A:$A,$B2117,GraphStats!$D:$D,J$1)</f>
        <v>4.3097151205259317E-3</v>
      </c>
      <c r="K2117" s="1">
        <f>SUMIFS(SolRaw!$D:$D,SolRaw!$A:$A,$B2117,SolRaw!$B:$B,$C2117,SolRaw!$C:$C,K$1)/SUMIFS(GraphStats!$G:$G,GraphStats!$A:$A,$B2117,GraphStats!$D:$D,K$1)</f>
        <v>4.6742623429739992E-3</v>
      </c>
      <c r="L2117" s="1">
        <f>SUMIFS(SolRaw!$D:$D,SolRaw!$A:$A,$B2117,SolRaw!$B:$B,$C2117,SolRaw!$C:$C,L$1)/SUMIFS(GraphStats!$G:$G,GraphStats!$A:$A,$B2117,GraphStats!$D:$D,L$1)</f>
        <v>3.720455208637292E-3</v>
      </c>
      <c r="M2117" s="1">
        <f>SUMIFS(SolRaw!$D:$D,SolRaw!$A:$A,$B2117,SolRaw!$B:$B,$C2117,SolRaw!$C:$C,M$1)/SUMIFS(GraphStats!$G:$G,GraphStats!$A:$A,$B2117,GraphStats!$D:$D,M$1)</f>
        <v>4.9317418340361664E-3</v>
      </c>
      <c r="N2117" s="1">
        <f t="shared" si="231"/>
        <v>4.1584391896344174E-3</v>
      </c>
      <c r="O2117" s="1">
        <f t="shared" si="232"/>
        <v>3.4734785440335768E-3</v>
      </c>
      <c r="P2117" s="1">
        <f t="shared" si="233"/>
        <v>3.7093043856076991E-3</v>
      </c>
      <c r="Q2117" s="1">
        <f t="shared" si="237"/>
        <v>4.255241423520734E-3</v>
      </c>
      <c r="R2117" s="1">
        <f t="shared" si="234"/>
        <v>4.4931569482133931E-3</v>
      </c>
      <c r="S2117" s="1">
        <f t="shared" si="235"/>
        <v>4.9317418340361664E-3</v>
      </c>
      <c r="T2117" s="1">
        <f t="shared" si="236"/>
        <v>4.9449651703617307E-4</v>
      </c>
    </row>
    <row r="2118" spans="1:20" x14ac:dyDescent="0.2">
      <c r="A2118" t="str">
        <f>VLOOKUP(B2118,GraphStats!$A:$B,2,0)</f>
        <v>ISCAS</v>
      </c>
      <c r="B2118" t="s">
        <v>35</v>
      </c>
      <c r="C2118" t="s">
        <v>146</v>
      </c>
      <c r="D2118" s="1">
        <f>SUMIFS(SolRaw!$D:$D,SolRaw!$A:$A,$B2118,SolRaw!$B:$B,$C2118,SolRaw!$C:$C,D$1)/SUMIFS(GraphStats!$G:$G,GraphStats!$A:$A,$B2118,GraphStats!$D:$D,D$1)</f>
        <v>3.3062603320635378E-3</v>
      </c>
      <c r="E2118" s="1">
        <f>SUMIFS(SolRaw!$D:$D,SolRaw!$A:$A,$B2118,SolRaw!$B:$B,$C2118,SolRaw!$C:$C,E$1)/SUMIFS(GraphStats!$G:$G,GraphStats!$A:$A,$B2118,GraphStats!$D:$D,E$1)</f>
        <v>3.505952815718355E-3</v>
      </c>
      <c r="F2118" s="1">
        <f>SUMIFS(SolRaw!$D:$D,SolRaw!$A:$A,$B2118,SolRaw!$B:$B,$C2118,SolRaw!$C:$C,F$1)/SUMIFS(GraphStats!$G:$G,GraphStats!$A:$A,$B2118,GraphStats!$D:$D,F$1)</f>
        <v>3.5837051122650479E-3</v>
      </c>
      <c r="G2118" s="1">
        <f>SUMIFS(SolRaw!$D:$D,SolRaw!$A:$A,$B2118,SolRaw!$B:$B,$C2118,SolRaw!$C:$C,G$1)/SUMIFS(GraphStats!$G:$G,GraphStats!$A:$A,$B2118,GraphStats!$D:$D,G$1)</f>
        <v>3.2563861350314782E-3</v>
      </c>
      <c r="H2118" s="1">
        <f>SUMIFS(SolRaw!$D:$D,SolRaw!$A:$A,$B2118,SolRaw!$B:$B,$C2118,SolRaw!$C:$C,H$1)/SUMIFS(GraphStats!$G:$G,GraphStats!$A:$A,$B2118,GraphStats!$D:$D,H$1)</f>
        <v>3.3316433693054248E-3</v>
      </c>
      <c r="I2118" s="1">
        <f>SUMIFS(SolRaw!$D:$D,SolRaw!$A:$A,$B2118,SolRaw!$B:$B,$C2118,SolRaw!$C:$C,I$1)/SUMIFS(GraphStats!$G:$G,GraphStats!$A:$A,$B2118,GraphStats!$D:$D,I$1)</f>
        <v>3.5602702899077236E-3</v>
      </c>
      <c r="J2118" s="1">
        <f>SUMIFS(SolRaw!$D:$D,SolRaw!$A:$A,$B2118,SolRaw!$B:$B,$C2118,SolRaw!$C:$C,J$1)/SUMIFS(GraphStats!$G:$G,GraphStats!$A:$A,$B2118,GraphStats!$D:$D,J$1)</f>
        <v>4.0905770635500365E-3</v>
      </c>
      <c r="K2118" s="1">
        <f>SUMIFS(SolRaw!$D:$D,SolRaw!$A:$A,$B2118,SolRaw!$B:$B,$C2118,SolRaw!$C:$C,K$1)/SUMIFS(GraphStats!$G:$G,GraphStats!$A:$A,$B2118,GraphStats!$D:$D,K$1)</f>
        <v>4.2360502483201872E-3</v>
      </c>
      <c r="L2118" s="1">
        <f>SUMIFS(SolRaw!$D:$D,SolRaw!$A:$A,$B2118,SolRaw!$B:$B,$C2118,SolRaw!$C:$C,L$1)/SUMIFS(GraphStats!$G:$G,GraphStats!$A:$A,$B2118,GraphStats!$D:$D,L$1)</f>
        <v>3.3557046979865771E-3</v>
      </c>
      <c r="M2118" s="1">
        <f>SUMIFS(SolRaw!$D:$D,SolRaw!$A:$A,$B2118,SolRaw!$B:$B,$C2118,SolRaw!$C:$C,M$1)/SUMIFS(GraphStats!$G:$G,GraphStats!$A:$A,$B2118,GraphStats!$D:$D,M$1)</f>
        <v>4.5028947180330214E-3</v>
      </c>
      <c r="N2118" s="1">
        <f t="shared" si="231"/>
        <v>3.6729444782181396E-3</v>
      </c>
      <c r="O2118" s="1">
        <f t="shared" si="232"/>
        <v>3.2563861350314782E-3</v>
      </c>
      <c r="P2118" s="1">
        <f t="shared" si="233"/>
        <v>3.3376587014757129E-3</v>
      </c>
      <c r="Q2118" s="1">
        <f t="shared" si="237"/>
        <v>3.5331115528130395E-3</v>
      </c>
      <c r="R2118" s="1">
        <f t="shared" si="234"/>
        <v>3.9638590757287897E-3</v>
      </c>
      <c r="S2118" s="1">
        <f t="shared" si="235"/>
        <v>4.5028947180330214E-3</v>
      </c>
      <c r="T2118" s="1">
        <f t="shared" si="236"/>
        <v>4.4145887931563299E-4</v>
      </c>
    </row>
    <row r="2119" spans="1:20" x14ac:dyDescent="0.2">
      <c r="A2119" t="str">
        <f>VLOOKUP(B2119,GraphStats!$A:$B,2,0)</f>
        <v>ISCAS</v>
      </c>
      <c r="B2119" t="s">
        <v>35</v>
      </c>
      <c r="C2119" t="s">
        <v>147</v>
      </c>
      <c r="D2119" s="1">
        <f>SUMIFS(SolRaw!$D:$D,SolRaw!$A:$A,$B2119,SolRaw!$B:$B,$C2119,SolRaw!$C:$C,D$1)/SUMIFS(GraphStats!$G:$G,GraphStats!$A:$A,$B2119,GraphStats!$D:$D,D$1)</f>
        <v>3.3062603320635378E-3</v>
      </c>
      <c r="E2119" s="1">
        <f>SUMIFS(SolRaw!$D:$D,SolRaw!$A:$A,$B2119,SolRaw!$B:$B,$C2119,SolRaw!$C:$C,E$1)/SUMIFS(GraphStats!$G:$G,GraphStats!$A:$A,$B2119,GraphStats!$D:$D,E$1)</f>
        <v>2.7755459791103643E-3</v>
      </c>
      <c r="F2119" s="1">
        <f>SUMIFS(SolRaw!$D:$D,SolRaw!$A:$A,$B2119,SolRaw!$B:$B,$C2119,SolRaw!$C:$C,F$1)/SUMIFS(GraphStats!$G:$G,GraphStats!$A:$A,$B2119,GraphStats!$D:$D,F$1)</f>
        <v>3.5837051122650479E-3</v>
      </c>
      <c r="G2119" s="1">
        <f>SUMIFS(SolRaw!$D:$D,SolRaw!$A:$A,$B2119,SolRaw!$B:$B,$C2119,SolRaw!$C:$C,G$1)/SUMIFS(GraphStats!$G:$G,GraphStats!$A:$A,$B2119,GraphStats!$D:$D,G$1)</f>
        <v>3.03929372602938E-3</v>
      </c>
      <c r="H2119" s="1">
        <f>SUMIFS(SolRaw!$D:$D,SolRaw!$A:$A,$B2119,SolRaw!$B:$B,$C2119,SolRaw!$C:$C,H$1)/SUMIFS(GraphStats!$G:$G,GraphStats!$A:$A,$B2119,GraphStats!$D:$D,H$1)</f>
        <v>3.2592163395379157E-3</v>
      </c>
      <c r="I2119" s="1">
        <f>SUMIFS(SolRaw!$D:$D,SolRaw!$A:$A,$B2119,SolRaw!$B:$B,$C2119,SolRaw!$C:$C,I$1)/SUMIFS(GraphStats!$G:$G,GraphStats!$A:$A,$B2119,GraphStats!$D:$D,I$1)</f>
        <v>3.4149531352176124E-3</v>
      </c>
      <c r="J2119" s="1">
        <f>SUMIFS(SolRaw!$D:$D,SolRaw!$A:$A,$B2119,SolRaw!$B:$B,$C2119,SolRaw!$C:$C,J$1)/SUMIFS(GraphStats!$G:$G,GraphStats!$A:$A,$B2119,GraphStats!$D:$D,J$1)</f>
        <v>3.6523009495982471E-3</v>
      </c>
      <c r="K2119" s="1">
        <f>SUMIFS(SolRaw!$D:$D,SolRaw!$A:$A,$B2119,SolRaw!$B:$B,$C2119,SolRaw!$C:$C,K$1)/SUMIFS(GraphStats!$G:$G,GraphStats!$A:$A,$B2119,GraphStats!$D:$D,K$1)</f>
        <v>3.5787321063394683E-3</v>
      </c>
      <c r="L2119" s="1">
        <f>SUMIFS(SolRaw!$D:$D,SolRaw!$A:$A,$B2119,SolRaw!$B:$B,$C2119,SolRaw!$C:$C,L$1)/SUMIFS(GraphStats!$G:$G,GraphStats!$A:$A,$B2119,GraphStats!$D:$D,L$1)</f>
        <v>3.2827545958564342E-3</v>
      </c>
      <c r="M2119" s="1">
        <f>SUMIFS(SolRaw!$D:$D,SolRaw!$A:$A,$B2119,SolRaw!$B:$B,$C2119,SolRaw!$C:$C,M$1)/SUMIFS(GraphStats!$G:$G,GraphStats!$A:$A,$B2119,GraphStats!$D:$D,M$1)</f>
        <v>3.573725966692874E-3</v>
      </c>
      <c r="N2119" s="1">
        <f t="shared" si="231"/>
        <v>3.3466488242710883E-3</v>
      </c>
      <c r="O2119" s="1">
        <f t="shared" si="232"/>
        <v>2.7755459791103643E-3</v>
      </c>
      <c r="P2119" s="1">
        <f t="shared" si="233"/>
        <v>3.2651009036175453E-3</v>
      </c>
      <c r="Q2119" s="1">
        <f t="shared" si="237"/>
        <v>3.3606067336405749E-3</v>
      </c>
      <c r="R2119" s="1">
        <f t="shared" si="234"/>
        <v>3.5774805714278196E-3</v>
      </c>
      <c r="S2119" s="1">
        <f t="shared" si="235"/>
        <v>3.6523009495982471E-3</v>
      </c>
      <c r="T2119" s="1">
        <f t="shared" si="236"/>
        <v>2.7762781260657477E-4</v>
      </c>
    </row>
    <row r="2120" spans="1:20" x14ac:dyDescent="0.2">
      <c r="A2120" t="str">
        <f>VLOOKUP(B2120,GraphStats!$A:$B,2,0)</f>
        <v>ISCAS</v>
      </c>
      <c r="B2120" t="s">
        <v>35</v>
      </c>
      <c r="C2120" t="s">
        <v>148</v>
      </c>
      <c r="D2120" s="1">
        <f>SUMIFS(SolRaw!$D:$D,SolRaw!$A:$A,$B2120,SolRaw!$B:$B,$C2120,SolRaw!$C:$C,D$1)/SUMIFS(GraphStats!$G:$G,GraphStats!$A:$A,$B2120,GraphStats!$D:$D,D$1)</f>
        <v>3.0906346582333069E-3</v>
      </c>
      <c r="E2120" s="1">
        <f>SUMIFS(SolRaw!$D:$D,SolRaw!$A:$A,$B2120,SolRaw!$B:$B,$C2120,SolRaw!$C:$C,E$1)/SUMIFS(GraphStats!$G:$G,GraphStats!$A:$A,$B2120,GraphStats!$D:$D,E$1)</f>
        <v>2.4833832444671683E-3</v>
      </c>
      <c r="F2120" s="1">
        <f>SUMIFS(SolRaw!$D:$D,SolRaw!$A:$A,$B2120,SolRaw!$B:$B,$C2120,SolRaw!$C:$C,F$1)/SUMIFS(GraphStats!$G:$G,GraphStats!$A:$A,$B2120,GraphStats!$D:$D,F$1)</f>
        <v>2.5597893659036058E-3</v>
      </c>
      <c r="G2120" s="1">
        <f>SUMIFS(SolRaw!$D:$D,SolRaw!$A:$A,$B2120,SolRaw!$B:$B,$C2120,SolRaw!$C:$C,G$1)/SUMIFS(GraphStats!$G:$G,GraphStats!$A:$A,$B2120,GraphStats!$D:$D,G$1)</f>
        <v>2.6774730443592156E-3</v>
      </c>
      <c r="H2120" s="1">
        <f>SUMIFS(SolRaw!$D:$D,SolRaw!$A:$A,$B2120,SolRaw!$B:$B,$C2120,SolRaw!$C:$C,H$1)/SUMIFS(GraphStats!$G:$G,GraphStats!$A:$A,$B2120,GraphStats!$D:$D,H$1)</f>
        <v>2.9695082204678788E-3</v>
      </c>
      <c r="I2120" s="1">
        <f>SUMIFS(SolRaw!$D:$D,SolRaw!$A:$A,$B2120,SolRaw!$B:$B,$C2120,SolRaw!$C:$C,I$1)/SUMIFS(GraphStats!$G:$G,GraphStats!$A:$A,$B2120,GraphStats!$D:$D,I$1)</f>
        <v>2.6883673617670565E-3</v>
      </c>
      <c r="J2120" s="1">
        <f>SUMIFS(SolRaw!$D:$D,SolRaw!$A:$A,$B2120,SolRaw!$B:$B,$C2120,SolRaw!$C:$C,J$1)/SUMIFS(GraphStats!$G:$G,GraphStats!$A:$A,$B2120,GraphStats!$D:$D,J$1)</f>
        <v>2.9218407596785976E-3</v>
      </c>
      <c r="K2120" s="1">
        <f>SUMIFS(SolRaw!$D:$D,SolRaw!$A:$A,$B2120,SolRaw!$B:$B,$C2120,SolRaw!$C:$C,K$1)/SUMIFS(GraphStats!$G:$G,GraphStats!$A:$A,$B2120,GraphStats!$D:$D,K$1)</f>
        <v>2.7753432661408121E-3</v>
      </c>
      <c r="L2120" s="1">
        <f>SUMIFS(SolRaw!$D:$D,SolRaw!$A:$A,$B2120,SolRaw!$B:$B,$C2120,SolRaw!$C:$C,L$1)/SUMIFS(GraphStats!$G:$G,GraphStats!$A:$A,$B2120,GraphStats!$D:$D,L$1)</f>
        <v>3.1368543915961484E-3</v>
      </c>
      <c r="M2120" s="1">
        <f>SUMIFS(SolRaw!$D:$D,SolRaw!$A:$A,$B2120,SolRaw!$B:$B,$C2120,SolRaw!$C:$C,M$1)/SUMIFS(GraphStats!$G:$G,GraphStats!$A:$A,$B2120,GraphStats!$D:$D,M$1)</f>
        <v>2.7875062540204418E-3</v>
      </c>
      <c r="N2120" s="1">
        <f t="shared" si="231"/>
        <v>2.8090700566634234E-3</v>
      </c>
      <c r="O2120" s="1">
        <f t="shared" si="232"/>
        <v>2.4833832444671683E-3</v>
      </c>
      <c r="P2120" s="1">
        <f t="shared" si="233"/>
        <v>2.6801966237111757E-3</v>
      </c>
      <c r="Q2120" s="1">
        <f t="shared" si="237"/>
        <v>2.7814247600806271E-3</v>
      </c>
      <c r="R2120" s="1">
        <f t="shared" si="234"/>
        <v>2.9575913552705585E-3</v>
      </c>
      <c r="S2120" s="1">
        <f t="shared" si="235"/>
        <v>3.1368543915961484E-3</v>
      </c>
      <c r="T2120" s="1">
        <f t="shared" si="236"/>
        <v>2.1778710337244729E-4</v>
      </c>
    </row>
    <row r="2121" spans="1:20" x14ac:dyDescent="0.2">
      <c r="A2121" t="str">
        <f>VLOOKUP(B2121,GraphStats!$A:$B,2,0)</f>
        <v>ISCAS</v>
      </c>
      <c r="B2121" t="s">
        <v>35</v>
      </c>
      <c r="C2121" t="s">
        <v>149</v>
      </c>
      <c r="D2121" s="1">
        <f>SUMIFS(SolRaw!$D:$D,SolRaw!$A:$A,$B2121,SolRaw!$B:$B,$C2121,SolRaw!$C:$C,D$1)/SUMIFS(GraphStats!$G:$G,GraphStats!$A:$A,$B2121,GraphStats!$D:$D,D$1)</f>
        <v>3.0906346582333069E-3</v>
      </c>
      <c r="E2121" s="1">
        <f>SUMIFS(SolRaw!$D:$D,SolRaw!$A:$A,$B2121,SolRaw!$B:$B,$C2121,SolRaw!$C:$C,E$1)/SUMIFS(GraphStats!$G:$G,GraphStats!$A:$A,$B2121,GraphStats!$D:$D,E$1)</f>
        <v>2.4833832444671683E-3</v>
      </c>
      <c r="F2121" s="1">
        <f>SUMIFS(SolRaw!$D:$D,SolRaw!$A:$A,$B2121,SolRaw!$B:$B,$C2121,SolRaw!$C:$C,F$1)/SUMIFS(GraphStats!$G:$G,GraphStats!$A:$A,$B2121,GraphStats!$D:$D,F$1)</f>
        <v>2.4866525268777881E-3</v>
      </c>
      <c r="G2121" s="1">
        <f>SUMIFS(SolRaw!$D:$D,SolRaw!$A:$A,$B2121,SolRaw!$B:$B,$C2121,SolRaw!$C:$C,G$1)/SUMIFS(GraphStats!$G:$G,GraphStats!$A:$A,$B2121,GraphStats!$D:$D,G$1)</f>
        <v>2.6774730443592156E-3</v>
      </c>
      <c r="H2121" s="1">
        <f>SUMIFS(SolRaw!$D:$D,SolRaw!$A:$A,$B2121,SolRaw!$B:$B,$C2121,SolRaw!$C:$C,H$1)/SUMIFS(GraphStats!$G:$G,GraphStats!$A:$A,$B2121,GraphStats!$D:$D,H$1)</f>
        <v>2.9695082204678788E-3</v>
      </c>
      <c r="I2121" s="1">
        <f>SUMIFS(SolRaw!$D:$D,SolRaw!$A:$A,$B2121,SolRaw!$B:$B,$C2121,SolRaw!$C:$C,I$1)/SUMIFS(GraphStats!$G:$G,GraphStats!$A:$A,$B2121,GraphStats!$D:$D,I$1)</f>
        <v>2.6157087844220009E-3</v>
      </c>
      <c r="J2121" s="1">
        <f>SUMIFS(SolRaw!$D:$D,SolRaw!$A:$A,$B2121,SolRaw!$B:$B,$C2121,SolRaw!$C:$C,J$1)/SUMIFS(GraphStats!$G:$G,GraphStats!$A:$A,$B2121,GraphStats!$D:$D,J$1)</f>
        <v>2.7757487216946678E-3</v>
      </c>
      <c r="K2121" s="1">
        <f>SUMIFS(SolRaw!$D:$D,SolRaw!$A:$A,$B2121,SolRaw!$B:$B,$C2121,SolRaw!$C:$C,K$1)/SUMIFS(GraphStats!$G:$G,GraphStats!$A:$A,$B2121,GraphStats!$D:$D,K$1)</f>
        <v>2.7753432661408121E-3</v>
      </c>
      <c r="L2121" s="1">
        <f>SUMIFS(SolRaw!$D:$D,SolRaw!$A:$A,$B2121,SolRaw!$B:$B,$C2121,SolRaw!$C:$C,L$1)/SUMIFS(GraphStats!$G:$G,GraphStats!$A:$A,$B2121,GraphStats!$D:$D,L$1)</f>
        <v>3.1368543915961484E-3</v>
      </c>
      <c r="M2121" s="1">
        <f>SUMIFS(SolRaw!$D:$D,SolRaw!$A:$A,$B2121,SolRaw!$B:$B,$C2121,SolRaw!$C:$C,M$1)/SUMIFS(GraphStats!$G:$G,GraphStats!$A:$A,$B2121,GraphStats!$D:$D,M$1)</f>
        <v>2.7875062540204418E-3</v>
      </c>
      <c r="N2121" s="1">
        <f t="shared" si="231"/>
        <v>2.7798813112279433E-3</v>
      </c>
      <c r="O2121" s="1">
        <f t="shared" si="232"/>
        <v>2.4833832444671683E-3</v>
      </c>
      <c r="P2121" s="1">
        <f t="shared" si="233"/>
        <v>2.6311498494063046E-3</v>
      </c>
      <c r="Q2121" s="1">
        <f t="shared" si="237"/>
        <v>2.7755459939177397E-3</v>
      </c>
      <c r="R2121" s="1">
        <f t="shared" si="234"/>
        <v>2.9240077288560195E-3</v>
      </c>
      <c r="S2121" s="1">
        <f t="shared" si="235"/>
        <v>3.1368543915961484E-3</v>
      </c>
      <c r="T2121" s="1">
        <f t="shared" si="236"/>
        <v>2.2885849452294876E-4</v>
      </c>
    </row>
    <row r="2122" spans="1:20" x14ac:dyDescent="0.2">
      <c r="A2122" t="str">
        <f>VLOOKUP(B2122,GraphStats!$A:$B,2,0)</f>
        <v>ISCAS</v>
      </c>
      <c r="B2122" t="s">
        <v>35</v>
      </c>
      <c r="C2122" t="s">
        <v>150</v>
      </c>
      <c r="D2122" s="1">
        <f>SUMIFS(SolRaw!$D:$D,SolRaw!$A:$A,$B2122,SolRaw!$B:$B,$C2122,SolRaw!$C:$C,D$1)/SUMIFS(GraphStats!$G:$G,GraphStats!$A:$A,$B2122,GraphStats!$D:$D,D$1)</f>
        <v>3.01875943362323E-3</v>
      </c>
      <c r="E2122" s="1">
        <f>SUMIFS(SolRaw!$D:$D,SolRaw!$A:$A,$B2122,SolRaw!$B:$B,$C2122,SolRaw!$C:$C,E$1)/SUMIFS(GraphStats!$G:$G,GraphStats!$A:$A,$B2122,GraphStats!$D:$D,E$1)</f>
        <v>2.4833832444671683E-3</v>
      </c>
      <c r="F2122" s="1">
        <f>SUMIFS(SolRaw!$D:$D,SolRaw!$A:$A,$B2122,SolRaw!$B:$B,$C2122,SolRaw!$C:$C,F$1)/SUMIFS(GraphStats!$G:$G,GraphStats!$A:$A,$B2122,GraphStats!$D:$D,F$1)</f>
        <v>2.4866525268777881E-3</v>
      </c>
      <c r="G2122" s="1">
        <f>SUMIFS(SolRaw!$D:$D,SolRaw!$A:$A,$B2122,SolRaw!$B:$B,$C2122,SolRaw!$C:$C,G$1)/SUMIFS(GraphStats!$G:$G,GraphStats!$A:$A,$B2122,GraphStats!$D:$D,G$1)</f>
        <v>2.7498371806932483E-3</v>
      </c>
      <c r="H2122" s="1">
        <f>SUMIFS(SolRaw!$D:$D,SolRaw!$A:$A,$B2122,SolRaw!$B:$B,$C2122,SolRaw!$C:$C,H$1)/SUMIFS(GraphStats!$G:$G,GraphStats!$A:$A,$B2122,GraphStats!$D:$D,H$1)</f>
        <v>2.8970811907003693E-3</v>
      </c>
      <c r="I2122" s="1">
        <f>SUMIFS(SolRaw!$D:$D,SolRaw!$A:$A,$B2122,SolRaw!$B:$B,$C2122,SolRaw!$C:$C,I$1)/SUMIFS(GraphStats!$G:$G,GraphStats!$A:$A,$B2122,GraphStats!$D:$D,I$1)</f>
        <v>2.6157087844220009E-3</v>
      </c>
      <c r="J2122" s="1">
        <f>SUMIFS(SolRaw!$D:$D,SolRaw!$A:$A,$B2122,SolRaw!$B:$B,$C2122,SolRaw!$C:$C,J$1)/SUMIFS(GraphStats!$G:$G,GraphStats!$A:$A,$B2122,GraphStats!$D:$D,J$1)</f>
        <v>2.7757487216946678E-3</v>
      </c>
      <c r="K2122" s="1">
        <f>SUMIFS(SolRaw!$D:$D,SolRaw!$A:$A,$B2122,SolRaw!$B:$B,$C2122,SolRaw!$C:$C,K$1)/SUMIFS(GraphStats!$G:$G,GraphStats!$A:$A,$B2122,GraphStats!$D:$D,K$1)</f>
        <v>2.7753432661408121E-3</v>
      </c>
      <c r="L2122" s="1">
        <f>SUMIFS(SolRaw!$D:$D,SolRaw!$A:$A,$B2122,SolRaw!$B:$B,$C2122,SolRaw!$C:$C,L$1)/SUMIFS(GraphStats!$G:$G,GraphStats!$A:$A,$B2122,GraphStats!$D:$D,L$1)</f>
        <v>2.9909541873358622E-3</v>
      </c>
      <c r="M2122" s="1">
        <f>SUMIFS(SolRaw!$D:$D,SolRaw!$A:$A,$B2122,SolRaw!$B:$B,$C2122,SolRaw!$C:$C,M$1)/SUMIFS(GraphStats!$G:$G,GraphStats!$A:$A,$B2122,GraphStats!$D:$D,M$1)</f>
        <v>2.7875062540204418E-3</v>
      </c>
      <c r="N2122" s="1">
        <f t="shared" si="231"/>
        <v>2.7580974789975592E-3</v>
      </c>
      <c r="O2122" s="1">
        <f t="shared" si="232"/>
        <v>2.4833832444671683E-3</v>
      </c>
      <c r="P2122" s="1">
        <f t="shared" si="233"/>
        <v>2.6492408834898127E-3</v>
      </c>
      <c r="Q2122" s="1">
        <f t="shared" si="237"/>
        <v>2.7755459939177397E-3</v>
      </c>
      <c r="R2122" s="1">
        <f t="shared" si="234"/>
        <v>2.8696874565303874E-3</v>
      </c>
      <c r="S2122" s="1">
        <f t="shared" si="235"/>
        <v>3.01875943362323E-3</v>
      </c>
      <c r="T2122" s="1">
        <f t="shared" si="236"/>
        <v>1.8632417344013183E-4</v>
      </c>
    </row>
    <row r="2123" spans="1:20" x14ac:dyDescent="0.2">
      <c r="A2123" t="str">
        <f>VLOOKUP(B2123,GraphStats!$A:$B,2,0)</f>
        <v>ISCAS</v>
      </c>
      <c r="B2123" t="s">
        <v>35</v>
      </c>
      <c r="C2123" t="s">
        <v>151</v>
      </c>
      <c r="D2123" s="1">
        <f>SUMIFS(SolRaw!$D:$D,SolRaw!$A:$A,$B2123,SolRaw!$B:$B,$C2123,SolRaw!$C:$C,D$1)/SUMIFS(GraphStats!$G:$G,GraphStats!$A:$A,$B2123,GraphStats!$D:$D,D$1)</f>
        <v>3.3062603320635378E-3</v>
      </c>
      <c r="E2123" s="1">
        <f>SUMIFS(SolRaw!$D:$D,SolRaw!$A:$A,$B2123,SolRaw!$B:$B,$C2123,SolRaw!$C:$C,E$1)/SUMIFS(GraphStats!$G:$G,GraphStats!$A:$A,$B2123,GraphStats!$D:$D,E$1)</f>
        <v>2.6294646117887665E-3</v>
      </c>
      <c r="F2123" s="1">
        <f>SUMIFS(SolRaw!$D:$D,SolRaw!$A:$A,$B2123,SolRaw!$B:$B,$C2123,SolRaw!$C:$C,F$1)/SUMIFS(GraphStats!$G:$G,GraphStats!$A:$A,$B2123,GraphStats!$D:$D,F$1)</f>
        <v>2.9254735610326921E-3</v>
      </c>
      <c r="G2123" s="1">
        <f>SUMIFS(SolRaw!$D:$D,SolRaw!$A:$A,$B2123,SolRaw!$B:$B,$C2123,SolRaw!$C:$C,G$1)/SUMIFS(GraphStats!$G:$G,GraphStats!$A:$A,$B2123,GraphStats!$D:$D,G$1)</f>
        <v>2.7498371806932483E-3</v>
      </c>
      <c r="H2123" s="1">
        <f>SUMIFS(SolRaw!$D:$D,SolRaw!$A:$A,$B2123,SolRaw!$B:$B,$C2123,SolRaw!$C:$C,H$1)/SUMIFS(GraphStats!$G:$G,GraphStats!$A:$A,$B2123,GraphStats!$D:$D,H$1)</f>
        <v>3.3316433693054248E-3</v>
      </c>
      <c r="I2123" s="1">
        <f>SUMIFS(SolRaw!$D:$D,SolRaw!$A:$A,$B2123,SolRaw!$B:$B,$C2123,SolRaw!$C:$C,I$1)/SUMIFS(GraphStats!$G:$G,GraphStats!$A:$A,$B2123,GraphStats!$D:$D,I$1)</f>
        <v>2.6883673617670565E-3</v>
      </c>
      <c r="J2123" s="1">
        <f>SUMIFS(SolRaw!$D:$D,SolRaw!$A:$A,$B2123,SolRaw!$B:$B,$C2123,SolRaw!$C:$C,J$1)/SUMIFS(GraphStats!$G:$G,GraphStats!$A:$A,$B2123,GraphStats!$D:$D,J$1)</f>
        <v>3.5062089116143168E-3</v>
      </c>
      <c r="K2123" s="1">
        <f>SUMIFS(SolRaw!$D:$D,SolRaw!$A:$A,$B2123,SolRaw!$B:$B,$C2123,SolRaw!$C:$C,K$1)/SUMIFS(GraphStats!$G:$G,GraphStats!$A:$A,$B2123,GraphStats!$D:$D,K$1)</f>
        <v>2.8483786152497807E-3</v>
      </c>
      <c r="L2123" s="1">
        <f>SUMIFS(SolRaw!$D:$D,SolRaw!$A:$A,$B2123,SolRaw!$B:$B,$C2123,SolRaw!$C:$C,L$1)/SUMIFS(GraphStats!$G:$G,GraphStats!$A:$A,$B2123,GraphStats!$D:$D,L$1)</f>
        <v>3.42865480011672E-3</v>
      </c>
      <c r="M2123" s="1">
        <f>SUMIFS(SolRaw!$D:$D,SolRaw!$A:$A,$B2123,SolRaw!$B:$B,$C2123,SolRaw!$C:$C,M$1)/SUMIFS(GraphStats!$G:$G,GraphStats!$A:$A,$B2123,GraphStats!$D:$D,M$1)</f>
        <v>3.0019298120220143E-3</v>
      </c>
      <c r="N2123" s="1">
        <f t="shared" si="231"/>
        <v>3.0416218555653551E-3</v>
      </c>
      <c r="O2123" s="1">
        <f t="shared" si="232"/>
        <v>2.6294646117887665E-3</v>
      </c>
      <c r="P2123" s="1">
        <f t="shared" si="233"/>
        <v>2.7744725393323813E-3</v>
      </c>
      <c r="Q2123" s="1">
        <f t="shared" si="237"/>
        <v>2.9637016865273532E-3</v>
      </c>
      <c r="R2123" s="1">
        <f t="shared" si="234"/>
        <v>3.325297609994953E-3</v>
      </c>
      <c r="S2123" s="1">
        <f t="shared" si="235"/>
        <v>3.5062089116143168E-3</v>
      </c>
      <c r="T2123" s="1">
        <f t="shared" si="236"/>
        <v>3.2523343694086096E-4</v>
      </c>
    </row>
    <row r="2124" spans="1:20" x14ac:dyDescent="0.2">
      <c r="A2124" t="str">
        <f>VLOOKUP(B2124,GraphStats!$A:$B,2,0)</f>
        <v>ISCAS</v>
      </c>
      <c r="B2124" t="s">
        <v>35</v>
      </c>
      <c r="C2124" t="s">
        <v>152</v>
      </c>
      <c r="D2124" s="1">
        <f>SUMIFS(SolRaw!$D:$D,SolRaw!$A:$A,$B2124,SolRaw!$B:$B,$C2124,SolRaw!$C:$C,D$1)/SUMIFS(GraphStats!$G:$G,GraphStats!$A:$A,$B2124,GraphStats!$D:$D,D$1)</f>
        <v>3.1625098828433839E-3</v>
      </c>
      <c r="E2124" s="1">
        <f>SUMIFS(SolRaw!$D:$D,SolRaw!$A:$A,$B2124,SolRaw!$B:$B,$C2124,SolRaw!$C:$C,E$1)/SUMIFS(GraphStats!$G:$G,GraphStats!$A:$A,$B2124,GraphStats!$D:$D,E$1)</f>
        <v>2.4833832444671683E-3</v>
      </c>
      <c r="F2124" s="1">
        <f>SUMIFS(SolRaw!$D:$D,SolRaw!$A:$A,$B2124,SolRaw!$B:$B,$C2124,SolRaw!$C:$C,F$1)/SUMIFS(GraphStats!$G:$G,GraphStats!$A:$A,$B2124,GraphStats!$D:$D,F$1)</f>
        <v>2.4866525268777881E-3</v>
      </c>
      <c r="G2124" s="1">
        <f>SUMIFS(SolRaw!$D:$D,SolRaw!$A:$A,$B2124,SolRaw!$B:$B,$C2124,SolRaw!$C:$C,G$1)/SUMIFS(GraphStats!$G:$G,GraphStats!$A:$A,$B2124,GraphStats!$D:$D,G$1)</f>
        <v>2.6774730443592156E-3</v>
      </c>
      <c r="H2124" s="1">
        <f>SUMIFS(SolRaw!$D:$D,SolRaw!$A:$A,$B2124,SolRaw!$B:$B,$C2124,SolRaw!$C:$C,H$1)/SUMIFS(GraphStats!$G:$G,GraphStats!$A:$A,$B2124,GraphStats!$D:$D,H$1)</f>
        <v>2.8970811907003693E-3</v>
      </c>
      <c r="I2124" s="1">
        <f>SUMIFS(SolRaw!$D:$D,SolRaw!$A:$A,$B2124,SolRaw!$B:$B,$C2124,SolRaw!$C:$C,I$1)/SUMIFS(GraphStats!$G:$G,GraphStats!$A:$A,$B2124,GraphStats!$D:$D,I$1)</f>
        <v>2.6157087844220009E-3</v>
      </c>
      <c r="J2124" s="1">
        <f>SUMIFS(SolRaw!$D:$D,SolRaw!$A:$A,$B2124,SolRaw!$B:$B,$C2124,SolRaw!$C:$C,J$1)/SUMIFS(GraphStats!$G:$G,GraphStats!$A:$A,$B2124,GraphStats!$D:$D,J$1)</f>
        <v>2.7757487216946678E-3</v>
      </c>
      <c r="K2124" s="1">
        <f>SUMIFS(SolRaw!$D:$D,SolRaw!$A:$A,$B2124,SolRaw!$B:$B,$C2124,SolRaw!$C:$C,K$1)/SUMIFS(GraphStats!$G:$G,GraphStats!$A:$A,$B2124,GraphStats!$D:$D,K$1)</f>
        <v>2.7753432661408121E-3</v>
      </c>
      <c r="L2124" s="1">
        <f>SUMIFS(SolRaw!$D:$D,SolRaw!$A:$A,$B2124,SolRaw!$B:$B,$C2124,SolRaw!$C:$C,L$1)/SUMIFS(GraphStats!$G:$G,GraphStats!$A:$A,$B2124,GraphStats!$D:$D,L$1)</f>
        <v>2.9180040852057193E-3</v>
      </c>
      <c r="M2124" s="1">
        <f>SUMIFS(SolRaw!$D:$D,SolRaw!$A:$A,$B2124,SolRaw!$B:$B,$C2124,SolRaw!$C:$C,M$1)/SUMIFS(GraphStats!$G:$G,GraphStats!$A:$A,$B2124,GraphStats!$D:$D,M$1)</f>
        <v>2.7875062540204418E-3</v>
      </c>
      <c r="N2124" s="1">
        <f t="shared" si="231"/>
        <v>2.7579411000731571E-3</v>
      </c>
      <c r="O2124" s="1">
        <f t="shared" si="232"/>
        <v>2.4833832444671683E-3</v>
      </c>
      <c r="P2124" s="1">
        <f t="shared" si="233"/>
        <v>2.6311498494063046E-3</v>
      </c>
      <c r="Q2124" s="1">
        <f t="shared" si="237"/>
        <v>2.7755459939177397E-3</v>
      </c>
      <c r="R2124" s="1">
        <f t="shared" si="234"/>
        <v>2.8696874565303874E-3</v>
      </c>
      <c r="S2124" s="1">
        <f t="shared" si="235"/>
        <v>3.1625098828433839E-3</v>
      </c>
      <c r="T2124" s="1">
        <f t="shared" si="236"/>
        <v>2.0705198347497087E-4</v>
      </c>
    </row>
    <row r="2125" spans="1:20" x14ac:dyDescent="0.2">
      <c r="A2125" t="str">
        <f>VLOOKUP(B2125,GraphStats!$A:$B,2,0)</f>
        <v>ISCAS</v>
      </c>
      <c r="B2125" t="s">
        <v>35</v>
      </c>
      <c r="C2125" t="s">
        <v>153</v>
      </c>
      <c r="D2125" s="1">
        <f>SUMIFS(SolRaw!$D:$D,SolRaw!$A:$A,$B2125,SolRaw!$B:$B,$C2125,SolRaw!$C:$C,D$1)/SUMIFS(GraphStats!$G:$G,GraphStats!$A:$A,$B2125,GraphStats!$D:$D,D$1)</f>
        <v>3.2343851074534608E-3</v>
      </c>
      <c r="E2125" s="1">
        <f>SUMIFS(SolRaw!$D:$D,SolRaw!$A:$A,$B2125,SolRaw!$B:$B,$C2125,SolRaw!$C:$C,E$1)/SUMIFS(GraphStats!$G:$G,GraphStats!$A:$A,$B2125,GraphStats!$D:$D,E$1)</f>
        <v>2.5564239281279672E-3</v>
      </c>
      <c r="F2125" s="1">
        <f>SUMIFS(SolRaw!$D:$D,SolRaw!$A:$A,$B2125,SolRaw!$B:$B,$C2125,SolRaw!$C:$C,F$1)/SUMIFS(GraphStats!$G:$G,GraphStats!$A:$A,$B2125,GraphStats!$D:$D,F$1)</f>
        <v>2.7791998829810576E-3</v>
      </c>
      <c r="G2125" s="1">
        <f>SUMIFS(SolRaw!$D:$D,SolRaw!$A:$A,$B2125,SolRaw!$B:$B,$C2125,SolRaw!$C:$C,G$1)/SUMIFS(GraphStats!$G:$G,GraphStats!$A:$A,$B2125,GraphStats!$D:$D,G$1)</f>
        <v>2.6774730443592156E-3</v>
      </c>
      <c r="H2125" s="1">
        <f>SUMIFS(SolRaw!$D:$D,SolRaw!$A:$A,$B2125,SolRaw!$B:$B,$C2125,SolRaw!$C:$C,H$1)/SUMIFS(GraphStats!$G:$G,GraphStats!$A:$A,$B2125,GraphStats!$D:$D,H$1)</f>
        <v>2.9695082204678788E-3</v>
      </c>
      <c r="I2125" s="1">
        <f>SUMIFS(SolRaw!$D:$D,SolRaw!$A:$A,$B2125,SolRaw!$B:$B,$C2125,SolRaw!$C:$C,I$1)/SUMIFS(GraphStats!$G:$G,GraphStats!$A:$A,$B2125,GraphStats!$D:$D,I$1)</f>
        <v>2.6157087844220009E-3</v>
      </c>
      <c r="J2125" s="1">
        <f>SUMIFS(SolRaw!$D:$D,SolRaw!$A:$A,$B2125,SolRaw!$B:$B,$C2125,SolRaw!$C:$C,J$1)/SUMIFS(GraphStats!$G:$G,GraphStats!$A:$A,$B2125,GraphStats!$D:$D,J$1)</f>
        <v>3.1409788166544923E-3</v>
      </c>
      <c r="K2125" s="1">
        <f>SUMIFS(SolRaw!$D:$D,SolRaw!$A:$A,$B2125,SolRaw!$B:$B,$C2125,SolRaw!$C:$C,K$1)/SUMIFS(GraphStats!$G:$G,GraphStats!$A:$A,$B2125,GraphStats!$D:$D,K$1)</f>
        <v>2.7753432661408121E-3</v>
      </c>
      <c r="L2125" s="1">
        <f>SUMIFS(SolRaw!$D:$D,SolRaw!$A:$A,$B2125,SolRaw!$B:$B,$C2125,SolRaw!$C:$C,L$1)/SUMIFS(GraphStats!$G:$G,GraphStats!$A:$A,$B2125,GraphStats!$D:$D,L$1)</f>
        <v>3.2098044937262913E-3</v>
      </c>
      <c r="M2125" s="1">
        <f>SUMIFS(SolRaw!$D:$D,SolRaw!$A:$A,$B2125,SolRaw!$B:$B,$C2125,SolRaw!$C:$C,M$1)/SUMIFS(GraphStats!$G:$G,GraphStats!$A:$A,$B2125,GraphStats!$D:$D,M$1)</f>
        <v>3.0019298120220143E-3</v>
      </c>
      <c r="N2125" s="1">
        <f t="shared" si="231"/>
        <v>2.8960755356355191E-3</v>
      </c>
      <c r="O2125" s="1">
        <f t="shared" si="232"/>
        <v>2.5564239281279672E-3</v>
      </c>
      <c r="P2125" s="1">
        <f t="shared" si="233"/>
        <v>2.7019405998046147E-3</v>
      </c>
      <c r="Q2125" s="1">
        <f t="shared" si="237"/>
        <v>2.8743540517244684E-3</v>
      </c>
      <c r="R2125" s="1">
        <f t="shared" si="234"/>
        <v>3.106216565496373E-3</v>
      </c>
      <c r="S2125" s="1">
        <f t="shared" si="235"/>
        <v>3.2343851074534608E-3</v>
      </c>
      <c r="T2125" s="1">
        <f t="shared" si="236"/>
        <v>2.493204781790025E-4</v>
      </c>
    </row>
    <row r="2126" spans="1:20" x14ac:dyDescent="0.2">
      <c r="A2126" t="str">
        <f>VLOOKUP(B2126,GraphStats!$A:$B,2,0)</f>
        <v>ISCAS</v>
      </c>
      <c r="B2126" t="s">
        <v>35</v>
      </c>
      <c r="C2126" t="s">
        <v>154</v>
      </c>
      <c r="D2126" s="1">
        <f>SUMIFS(SolRaw!$D:$D,SolRaw!$A:$A,$B2126,SolRaw!$B:$B,$C2126,SolRaw!$C:$C,D$1)/SUMIFS(GraphStats!$G:$G,GraphStats!$A:$A,$B2126,GraphStats!$D:$D,D$1)</f>
        <v>3.01875943362323E-3</v>
      </c>
      <c r="E2126" s="1">
        <f>SUMIFS(SolRaw!$D:$D,SolRaw!$A:$A,$B2126,SolRaw!$B:$B,$C2126,SolRaw!$C:$C,E$1)/SUMIFS(GraphStats!$G:$G,GraphStats!$A:$A,$B2126,GraphStats!$D:$D,E$1)</f>
        <v>2.4833832444671683E-3</v>
      </c>
      <c r="F2126" s="1">
        <f>SUMIFS(SolRaw!$D:$D,SolRaw!$A:$A,$B2126,SolRaw!$B:$B,$C2126,SolRaw!$C:$C,F$1)/SUMIFS(GraphStats!$G:$G,GraphStats!$A:$A,$B2126,GraphStats!$D:$D,F$1)</f>
        <v>2.4866525268777881E-3</v>
      </c>
      <c r="G2126" s="1">
        <f>SUMIFS(SolRaw!$D:$D,SolRaw!$A:$A,$B2126,SolRaw!$B:$B,$C2126,SolRaw!$C:$C,G$1)/SUMIFS(GraphStats!$G:$G,GraphStats!$A:$A,$B2126,GraphStats!$D:$D,G$1)</f>
        <v>2.6774730443592156E-3</v>
      </c>
      <c r="H2126" s="1">
        <f>SUMIFS(SolRaw!$D:$D,SolRaw!$A:$A,$B2126,SolRaw!$B:$B,$C2126,SolRaw!$C:$C,H$1)/SUMIFS(GraphStats!$G:$G,GraphStats!$A:$A,$B2126,GraphStats!$D:$D,H$1)</f>
        <v>2.8246541609328601E-3</v>
      </c>
      <c r="I2126" s="1">
        <f>SUMIFS(SolRaw!$D:$D,SolRaw!$A:$A,$B2126,SolRaw!$B:$B,$C2126,SolRaw!$C:$C,I$1)/SUMIFS(GraphStats!$G:$G,GraphStats!$A:$A,$B2126,GraphStats!$D:$D,I$1)</f>
        <v>2.5430502070769453E-3</v>
      </c>
      <c r="J2126" s="1">
        <f>SUMIFS(SolRaw!$D:$D,SolRaw!$A:$A,$B2126,SolRaw!$B:$B,$C2126,SolRaw!$C:$C,J$1)/SUMIFS(GraphStats!$G:$G,GraphStats!$A:$A,$B2126,GraphStats!$D:$D,J$1)</f>
        <v>2.7757487216946678E-3</v>
      </c>
      <c r="K2126" s="1">
        <f>SUMIFS(SolRaw!$D:$D,SolRaw!$A:$A,$B2126,SolRaw!$B:$B,$C2126,SolRaw!$C:$C,K$1)/SUMIFS(GraphStats!$G:$G,GraphStats!$A:$A,$B2126,GraphStats!$D:$D,K$1)</f>
        <v>2.7753432661408121E-3</v>
      </c>
      <c r="L2126" s="1">
        <f>SUMIFS(SolRaw!$D:$D,SolRaw!$A:$A,$B2126,SolRaw!$B:$B,$C2126,SolRaw!$C:$C,L$1)/SUMIFS(GraphStats!$G:$G,GraphStats!$A:$A,$B2126,GraphStats!$D:$D,L$1)</f>
        <v>2.9180040852057193E-3</v>
      </c>
      <c r="M2126" s="1">
        <f>SUMIFS(SolRaw!$D:$D,SolRaw!$A:$A,$B2126,SolRaw!$B:$B,$C2126,SolRaw!$C:$C,M$1)/SUMIFS(GraphStats!$G:$G,GraphStats!$A:$A,$B2126,GraphStats!$D:$D,M$1)</f>
        <v>2.7875062540204418E-3</v>
      </c>
      <c r="N2126" s="1">
        <f t="shared" si="231"/>
        <v>2.7290574944398844E-3</v>
      </c>
      <c r="O2126" s="1">
        <f t="shared" si="232"/>
        <v>2.4833832444671683E-3</v>
      </c>
      <c r="P2126" s="1">
        <f t="shared" si="233"/>
        <v>2.5766559163975127E-3</v>
      </c>
      <c r="Q2126" s="1">
        <f t="shared" si="237"/>
        <v>2.7755459939177397E-3</v>
      </c>
      <c r="R2126" s="1">
        <f t="shared" si="234"/>
        <v>2.8153671842047557E-3</v>
      </c>
      <c r="S2126" s="1">
        <f t="shared" si="235"/>
        <v>3.01875943362323E-3</v>
      </c>
      <c r="T2126" s="1">
        <f t="shared" si="236"/>
        <v>1.803949750085097E-4</v>
      </c>
    </row>
    <row r="2127" spans="1:20" x14ac:dyDescent="0.2">
      <c r="A2127" t="str">
        <f>VLOOKUP(B2127,GraphStats!$A:$B,2,0)</f>
        <v>ISCAS</v>
      </c>
      <c r="B2127" t="s">
        <v>35</v>
      </c>
      <c r="C2127" t="s">
        <v>155</v>
      </c>
      <c r="D2127" s="1">
        <f>SUMIFS(SolRaw!$D:$D,SolRaw!$A:$A,$B2127,SolRaw!$B:$B,$C2127,SolRaw!$C:$C,D$1)/SUMIFS(GraphStats!$G:$G,GraphStats!$A:$A,$B2127,GraphStats!$D:$D,D$1)</f>
        <v>3.2343851074534608E-3</v>
      </c>
      <c r="E2127" s="1">
        <f>SUMIFS(SolRaw!$D:$D,SolRaw!$A:$A,$B2127,SolRaw!$B:$B,$C2127,SolRaw!$C:$C,E$1)/SUMIFS(GraphStats!$G:$G,GraphStats!$A:$A,$B2127,GraphStats!$D:$D,E$1)</f>
        <v>2.5564239281279672E-3</v>
      </c>
      <c r="F2127" s="1">
        <f>SUMIFS(SolRaw!$D:$D,SolRaw!$A:$A,$B2127,SolRaw!$B:$B,$C2127,SolRaw!$C:$C,F$1)/SUMIFS(GraphStats!$G:$G,GraphStats!$A:$A,$B2127,GraphStats!$D:$D,F$1)</f>
        <v>2.7060630439552404E-3</v>
      </c>
      <c r="G2127" s="1">
        <f>SUMIFS(SolRaw!$D:$D,SolRaw!$A:$A,$B2127,SolRaw!$B:$B,$C2127,SolRaw!$C:$C,G$1)/SUMIFS(GraphStats!$G:$G,GraphStats!$A:$A,$B2127,GraphStats!$D:$D,G$1)</f>
        <v>2.6774730443592156E-3</v>
      </c>
      <c r="H2127" s="1">
        <f>SUMIFS(SolRaw!$D:$D,SolRaw!$A:$A,$B2127,SolRaw!$B:$B,$C2127,SolRaw!$C:$C,H$1)/SUMIFS(GraphStats!$G:$G,GraphStats!$A:$A,$B2127,GraphStats!$D:$D,H$1)</f>
        <v>2.8970811907003693E-3</v>
      </c>
      <c r="I2127" s="1">
        <f>SUMIFS(SolRaw!$D:$D,SolRaw!$A:$A,$B2127,SolRaw!$B:$B,$C2127,SolRaw!$C:$C,I$1)/SUMIFS(GraphStats!$G:$G,GraphStats!$A:$A,$B2127,GraphStats!$D:$D,I$1)</f>
        <v>2.6157087844220009E-3</v>
      </c>
      <c r="J2127" s="1">
        <f>SUMIFS(SolRaw!$D:$D,SolRaw!$A:$A,$B2127,SolRaw!$B:$B,$C2127,SolRaw!$C:$C,J$1)/SUMIFS(GraphStats!$G:$G,GraphStats!$A:$A,$B2127,GraphStats!$D:$D,J$1)</f>
        <v>2.9218407596785976E-3</v>
      </c>
      <c r="K2127" s="1">
        <f>SUMIFS(SolRaw!$D:$D,SolRaw!$A:$A,$B2127,SolRaw!$B:$B,$C2127,SolRaw!$C:$C,K$1)/SUMIFS(GraphStats!$G:$G,GraphStats!$A:$A,$B2127,GraphStats!$D:$D,K$1)</f>
        <v>2.7753432661408121E-3</v>
      </c>
      <c r="L2127" s="1">
        <f>SUMIFS(SolRaw!$D:$D,SolRaw!$A:$A,$B2127,SolRaw!$B:$B,$C2127,SolRaw!$C:$C,L$1)/SUMIFS(GraphStats!$G:$G,GraphStats!$A:$A,$B2127,GraphStats!$D:$D,L$1)</f>
        <v>3.3557046979865771E-3</v>
      </c>
      <c r="M2127" s="1">
        <f>SUMIFS(SolRaw!$D:$D,SolRaw!$A:$A,$B2127,SolRaw!$B:$B,$C2127,SolRaw!$C:$C,M$1)/SUMIFS(GraphStats!$G:$G,GraphStats!$A:$A,$B2127,GraphStats!$D:$D,M$1)</f>
        <v>2.8589807733542991E-3</v>
      </c>
      <c r="N2127" s="1">
        <f t="shared" si="231"/>
        <v>2.8599004596178536E-3</v>
      </c>
      <c r="O2127" s="1">
        <f t="shared" si="232"/>
        <v>2.5564239281279672E-3</v>
      </c>
      <c r="P2127" s="1">
        <f t="shared" si="233"/>
        <v>2.6846205442582218E-3</v>
      </c>
      <c r="Q2127" s="1">
        <f t="shared" si="237"/>
        <v>2.8171620197475558E-3</v>
      </c>
      <c r="R2127" s="1">
        <f t="shared" si="234"/>
        <v>2.9156508674340405E-3</v>
      </c>
      <c r="S2127" s="1">
        <f t="shared" si="235"/>
        <v>3.3557046979865771E-3</v>
      </c>
      <c r="T2127" s="1">
        <f t="shared" si="236"/>
        <v>2.5972285619519709E-4</v>
      </c>
    </row>
    <row r="2128" spans="1:20" x14ac:dyDescent="0.2">
      <c r="A2128" t="str">
        <f>VLOOKUP(B2128,GraphStats!$A:$B,2,0)</f>
        <v>ISCAS</v>
      </c>
      <c r="B2128" t="s">
        <v>35</v>
      </c>
      <c r="C2128" t="s">
        <v>156</v>
      </c>
      <c r="D2128" s="1">
        <f>SUMIFS(SolRaw!$D:$D,SolRaw!$A:$A,$B2128,SolRaw!$B:$B,$C2128,SolRaw!$C:$C,D$1)/SUMIFS(GraphStats!$G:$G,GraphStats!$A:$A,$B2128,GraphStats!$D:$D,D$1)</f>
        <v>3.0906346582333069E-3</v>
      </c>
      <c r="E2128" s="1">
        <f>SUMIFS(SolRaw!$D:$D,SolRaw!$A:$A,$B2128,SolRaw!$B:$B,$C2128,SolRaw!$C:$C,E$1)/SUMIFS(GraphStats!$G:$G,GraphStats!$A:$A,$B2128,GraphStats!$D:$D,E$1)</f>
        <v>2.4833832444671683E-3</v>
      </c>
      <c r="F2128" s="1">
        <f>SUMIFS(SolRaw!$D:$D,SolRaw!$A:$A,$B2128,SolRaw!$B:$B,$C2128,SolRaw!$C:$C,F$1)/SUMIFS(GraphStats!$G:$G,GraphStats!$A:$A,$B2128,GraphStats!$D:$D,F$1)</f>
        <v>2.6329262049294231E-3</v>
      </c>
      <c r="G2128" s="1">
        <f>SUMIFS(SolRaw!$D:$D,SolRaw!$A:$A,$B2128,SolRaw!$B:$B,$C2128,SolRaw!$C:$C,G$1)/SUMIFS(GraphStats!$G:$G,GraphStats!$A:$A,$B2128,GraphStats!$D:$D,G$1)</f>
        <v>2.7498371806932483E-3</v>
      </c>
      <c r="H2128" s="1">
        <f>SUMIFS(SolRaw!$D:$D,SolRaw!$A:$A,$B2128,SolRaw!$B:$B,$C2128,SolRaw!$C:$C,H$1)/SUMIFS(GraphStats!$G:$G,GraphStats!$A:$A,$B2128,GraphStats!$D:$D,H$1)</f>
        <v>3.0419352502353879E-3</v>
      </c>
      <c r="I2128" s="1">
        <f>SUMIFS(SolRaw!$D:$D,SolRaw!$A:$A,$B2128,SolRaw!$B:$B,$C2128,SolRaw!$C:$C,I$1)/SUMIFS(GraphStats!$G:$G,GraphStats!$A:$A,$B2128,GraphStats!$D:$D,I$1)</f>
        <v>2.5430502070769453E-3</v>
      </c>
      <c r="J2128" s="1">
        <f>SUMIFS(SolRaw!$D:$D,SolRaw!$A:$A,$B2128,SolRaw!$B:$B,$C2128,SolRaw!$C:$C,J$1)/SUMIFS(GraphStats!$G:$G,GraphStats!$A:$A,$B2128,GraphStats!$D:$D,J$1)</f>
        <v>2.9948867786705625E-3</v>
      </c>
      <c r="K2128" s="1">
        <f>SUMIFS(SolRaw!$D:$D,SolRaw!$A:$A,$B2128,SolRaw!$B:$B,$C2128,SolRaw!$C:$C,K$1)/SUMIFS(GraphStats!$G:$G,GraphStats!$A:$A,$B2128,GraphStats!$D:$D,K$1)</f>
        <v>2.7753432661408121E-3</v>
      </c>
      <c r="L2128" s="1">
        <f>SUMIFS(SolRaw!$D:$D,SolRaw!$A:$A,$B2128,SolRaw!$B:$B,$C2128,SolRaw!$C:$C,L$1)/SUMIFS(GraphStats!$G:$G,GraphStats!$A:$A,$B2128,GraphStats!$D:$D,L$1)</f>
        <v>3.2827545958564342E-3</v>
      </c>
      <c r="M2128" s="1">
        <f>SUMIFS(SolRaw!$D:$D,SolRaw!$A:$A,$B2128,SolRaw!$B:$B,$C2128,SolRaw!$C:$C,M$1)/SUMIFS(GraphStats!$G:$G,GraphStats!$A:$A,$B2128,GraphStats!$D:$D,M$1)</f>
        <v>2.9304552926881565E-3</v>
      </c>
      <c r="N2128" s="1">
        <f t="shared" si="231"/>
        <v>2.8525206678991443E-3</v>
      </c>
      <c r="O2128" s="1">
        <f t="shared" si="232"/>
        <v>2.4833832444671683E-3</v>
      </c>
      <c r="P2128" s="1">
        <f t="shared" si="233"/>
        <v>2.6621539488703794E-3</v>
      </c>
      <c r="Q2128" s="1">
        <f t="shared" si="237"/>
        <v>2.8528992794144845E-3</v>
      </c>
      <c r="R2128" s="1">
        <f t="shared" si="234"/>
        <v>3.0301731323441813E-3</v>
      </c>
      <c r="S2128" s="1">
        <f t="shared" si="235"/>
        <v>3.2827545958564342E-3</v>
      </c>
      <c r="T2128" s="1">
        <f t="shared" si="236"/>
        <v>2.5836573688187028E-4</v>
      </c>
    </row>
    <row r="2129" spans="1:20" x14ac:dyDescent="0.2">
      <c r="A2129" t="str">
        <f>VLOOKUP(B2129,GraphStats!$A:$B,2,0)</f>
        <v>ISCAS</v>
      </c>
      <c r="B2129" t="s">
        <v>35</v>
      </c>
      <c r="C2129" t="s">
        <v>157</v>
      </c>
      <c r="D2129" s="1">
        <f>SUMIFS(SolRaw!$D:$D,SolRaw!$A:$A,$B2129,SolRaw!$B:$B,$C2129,SolRaw!$C:$C,D$1)/SUMIFS(GraphStats!$G:$G,GraphStats!$A:$A,$B2129,GraphStats!$D:$D,D$1)</f>
        <v>3.0906346582333069E-3</v>
      </c>
      <c r="E2129" s="1">
        <f>SUMIFS(SolRaw!$D:$D,SolRaw!$A:$A,$B2129,SolRaw!$B:$B,$C2129,SolRaw!$C:$C,E$1)/SUMIFS(GraphStats!$G:$G,GraphStats!$A:$A,$B2129,GraphStats!$D:$D,E$1)</f>
        <v>2.4833832444671683E-3</v>
      </c>
      <c r="F2129" s="1">
        <f>SUMIFS(SolRaw!$D:$D,SolRaw!$A:$A,$B2129,SolRaw!$B:$B,$C2129,SolRaw!$C:$C,F$1)/SUMIFS(GraphStats!$G:$G,GraphStats!$A:$A,$B2129,GraphStats!$D:$D,F$1)</f>
        <v>2.5597893659036058E-3</v>
      </c>
      <c r="G2129" s="1">
        <f>SUMIFS(SolRaw!$D:$D,SolRaw!$A:$A,$B2129,SolRaw!$B:$B,$C2129,SolRaw!$C:$C,G$1)/SUMIFS(GraphStats!$G:$G,GraphStats!$A:$A,$B2129,GraphStats!$D:$D,G$1)</f>
        <v>2.6774730443592156E-3</v>
      </c>
      <c r="H2129" s="1">
        <f>SUMIFS(SolRaw!$D:$D,SolRaw!$A:$A,$B2129,SolRaw!$B:$B,$C2129,SolRaw!$C:$C,H$1)/SUMIFS(GraphStats!$G:$G,GraphStats!$A:$A,$B2129,GraphStats!$D:$D,H$1)</f>
        <v>2.8970811907003693E-3</v>
      </c>
      <c r="I2129" s="1">
        <f>SUMIFS(SolRaw!$D:$D,SolRaw!$A:$A,$B2129,SolRaw!$B:$B,$C2129,SolRaw!$C:$C,I$1)/SUMIFS(GraphStats!$G:$G,GraphStats!$A:$A,$B2129,GraphStats!$D:$D,I$1)</f>
        <v>2.6883673617670565E-3</v>
      </c>
      <c r="J2129" s="1">
        <f>SUMIFS(SolRaw!$D:$D,SolRaw!$A:$A,$B2129,SolRaw!$B:$B,$C2129,SolRaw!$C:$C,J$1)/SUMIFS(GraphStats!$G:$G,GraphStats!$A:$A,$B2129,GraphStats!$D:$D,J$1)</f>
        <v>2.9948867786705625E-3</v>
      </c>
      <c r="K2129" s="1">
        <f>SUMIFS(SolRaw!$D:$D,SolRaw!$A:$A,$B2129,SolRaw!$B:$B,$C2129,SolRaw!$C:$C,K$1)/SUMIFS(GraphStats!$G:$G,GraphStats!$A:$A,$B2129,GraphStats!$D:$D,K$1)</f>
        <v>2.7753432661408121E-3</v>
      </c>
      <c r="L2129" s="1">
        <f>SUMIFS(SolRaw!$D:$D,SolRaw!$A:$A,$B2129,SolRaw!$B:$B,$C2129,SolRaw!$C:$C,L$1)/SUMIFS(GraphStats!$G:$G,GraphStats!$A:$A,$B2129,GraphStats!$D:$D,L$1)</f>
        <v>3.1368543915961484E-3</v>
      </c>
      <c r="M2129" s="1">
        <f>SUMIFS(SolRaw!$D:$D,SolRaw!$A:$A,$B2129,SolRaw!$B:$B,$C2129,SolRaw!$C:$C,M$1)/SUMIFS(GraphStats!$G:$G,GraphStats!$A:$A,$B2129,GraphStats!$D:$D,M$1)</f>
        <v>2.8589807733542991E-3</v>
      </c>
      <c r="N2129" s="1">
        <f t="shared" si="231"/>
        <v>2.8162794075192545E-3</v>
      </c>
      <c r="O2129" s="1">
        <f t="shared" si="232"/>
        <v>2.4833832444671683E-3</v>
      </c>
      <c r="P2129" s="1">
        <f t="shared" si="233"/>
        <v>2.6801966237111757E-3</v>
      </c>
      <c r="Q2129" s="1">
        <f t="shared" si="237"/>
        <v>2.8171620197475558E-3</v>
      </c>
      <c r="R2129" s="1">
        <f t="shared" si="234"/>
        <v>2.9704353816780143E-3</v>
      </c>
      <c r="S2129" s="1">
        <f t="shared" si="235"/>
        <v>3.1368543915961484E-3</v>
      </c>
      <c r="T2129" s="1">
        <f t="shared" si="236"/>
        <v>2.191406231028788E-4</v>
      </c>
    </row>
    <row r="2130" spans="1:20" x14ac:dyDescent="0.2">
      <c r="A2130" t="str">
        <f>VLOOKUP(B2130,GraphStats!$A:$B,2,0)</f>
        <v>ISCAS</v>
      </c>
      <c r="B2130" t="s">
        <v>35</v>
      </c>
      <c r="C2130" t="s">
        <v>158</v>
      </c>
      <c r="D2130" s="1">
        <f>SUMIFS(SolRaw!$D:$D,SolRaw!$A:$A,$B2130,SolRaw!$B:$B,$C2130,SolRaw!$C:$C,D$1)/SUMIFS(GraphStats!$G:$G,GraphStats!$A:$A,$B2130,GraphStats!$D:$D,D$1)</f>
        <v>5.8218931934162291E-3</v>
      </c>
      <c r="E2130" s="1">
        <f>SUMIFS(SolRaw!$D:$D,SolRaw!$A:$A,$B2130,SolRaw!$B:$B,$C2130,SolRaw!$C:$C,E$1)/SUMIFS(GraphStats!$G:$G,GraphStats!$A:$A,$B2130,GraphStats!$D:$D,E$1)</f>
        <v>5.9893360601855237E-3</v>
      </c>
      <c r="F2130" s="1">
        <f>SUMIFS(SolRaw!$D:$D,SolRaw!$A:$A,$B2130,SolRaw!$B:$B,$C2130,SolRaw!$C:$C,F$1)/SUMIFS(GraphStats!$G:$G,GraphStats!$A:$A,$B2130,GraphStats!$D:$D,F$1)</f>
        <v>6.5823155123235578E-3</v>
      </c>
      <c r="G2130" s="1">
        <f>SUMIFS(SolRaw!$D:$D,SolRaw!$A:$A,$B2130,SolRaw!$B:$B,$C2130,SolRaw!$C:$C,G$1)/SUMIFS(GraphStats!$G:$G,GraphStats!$A:$A,$B2130,GraphStats!$D:$D,G$1)</f>
        <v>4.9207612707142341E-3</v>
      </c>
      <c r="H2130" s="1">
        <f>SUMIFS(SolRaw!$D:$D,SolRaw!$A:$A,$B2130,SolRaw!$B:$B,$C2130,SolRaw!$C:$C,H$1)/SUMIFS(GraphStats!$G:$G,GraphStats!$A:$A,$B2130,GraphStats!$D:$D,H$1)</f>
        <v>6.0114434707032663E-3</v>
      </c>
      <c r="I2130" s="1">
        <f>SUMIFS(SolRaw!$D:$D,SolRaw!$A:$A,$B2130,SolRaw!$B:$B,$C2130,SolRaw!$C:$C,I$1)/SUMIFS(GraphStats!$G:$G,GraphStats!$A:$A,$B2130,GraphStats!$D:$D,I$1)</f>
        <v>5.0134418368088353E-3</v>
      </c>
      <c r="J2130" s="1">
        <f>SUMIFS(SolRaw!$D:$D,SolRaw!$A:$A,$B2130,SolRaw!$B:$B,$C2130,SolRaw!$C:$C,J$1)/SUMIFS(GraphStats!$G:$G,GraphStats!$A:$A,$B2130,GraphStats!$D:$D,J$1)</f>
        <v>6.1358655953250548E-3</v>
      </c>
      <c r="K2130" s="1">
        <f>SUMIFS(SolRaw!$D:$D,SolRaw!$A:$A,$B2130,SolRaw!$B:$B,$C2130,SolRaw!$C:$C,K$1)/SUMIFS(GraphStats!$G:$G,GraphStats!$A:$A,$B2130,GraphStats!$D:$D,K$1)</f>
        <v>5.8428279287174997E-3</v>
      </c>
      <c r="L2130" s="1">
        <f>SUMIFS(SolRaw!$D:$D,SolRaw!$A:$A,$B2130,SolRaw!$B:$B,$C2130,SolRaw!$C:$C,L$1)/SUMIFS(GraphStats!$G:$G,GraphStats!$A:$A,$B2130,GraphStats!$D:$D,L$1)</f>
        <v>5.2524073533702946E-3</v>
      </c>
      <c r="M2130" s="1">
        <f>SUMIFS(SolRaw!$D:$D,SolRaw!$A:$A,$B2130,SolRaw!$B:$B,$C2130,SolRaw!$C:$C,M$1)/SUMIFS(GraphStats!$G:$G,GraphStats!$A:$A,$B2130,GraphStats!$D:$D,M$1)</f>
        <v>6.1468086627117433E-3</v>
      </c>
      <c r="N2130" s="1">
        <f t="shared" si="231"/>
        <v>5.7717100884276239E-3</v>
      </c>
      <c r="O2130" s="1">
        <f t="shared" si="232"/>
        <v>4.9207612707142341E-3</v>
      </c>
      <c r="P2130" s="1">
        <f t="shared" si="233"/>
        <v>5.394778813381778E-3</v>
      </c>
      <c r="Q2130" s="1">
        <f t="shared" si="237"/>
        <v>5.9160819944515117E-3</v>
      </c>
      <c r="R2130" s="1">
        <f t="shared" si="234"/>
        <v>6.1047600641696079E-3</v>
      </c>
      <c r="S2130" s="1">
        <f t="shared" si="235"/>
        <v>6.5823155123235578E-3</v>
      </c>
      <c r="T2130" s="1">
        <f t="shared" si="236"/>
        <v>5.3867724192349653E-4</v>
      </c>
    </row>
    <row r="2131" spans="1:20" x14ac:dyDescent="0.2">
      <c r="A2131" t="str">
        <f>VLOOKUP(B2131,GraphStats!$A:$B,2,0)</f>
        <v>ISCAS</v>
      </c>
      <c r="B2131" t="s">
        <v>35</v>
      </c>
      <c r="C2131" t="s">
        <v>159</v>
      </c>
      <c r="D2131" s="1">
        <f>SUMIFS(SolRaw!$D:$D,SolRaw!$A:$A,$B2131,SolRaw!$B:$B,$C2131,SolRaw!$C:$C,D$1)/SUMIFS(GraphStats!$G:$G,GraphStats!$A:$A,$B2131,GraphStats!$D:$D,D$1)</f>
        <v>3.5218860058937682E-3</v>
      </c>
      <c r="E2131" s="1">
        <f>SUMIFS(SolRaw!$D:$D,SolRaw!$A:$A,$B2131,SolRaw!$B:$B,$C2131,SolRaw!$C:$C,E$1)/SUMIFS(GraphStats!$G:$G,GraphStats!$A:$A,$B2131,GraphStats!$D:$D,E$1)</f>
        <v>2.9216273464319625E-3</v>
      </c>
      <c r="F2131" s="1">
        <f>SUMIFS(SolRaw!$D:$D,SolRaw!$A:$A,$B2131,SolRaw!$B:$B,$C2131,SolRaw!$C:$C,F$1)/SUMIFS(GraphStats!$G:$G,GraphStats!$A:$A,$B2131,GraphStats!$D:$D,F$1)</f>
        <v>2.9254735610326921E-3</v>
      </c>
      <c r="G2131" s="1">
        <f>SUMIFS(SolRaw!$D:$D,SolRaw!$A:$A,$B2131,SolRaw!$B:$B,$C2131,SolRaw!$C:$C,G$1)/SUMIFS(GraphStats!$G:$G,GraphStats!$A:$A,$B2131,GraphStats!$D:$D,G$1)</f>
        <v>2.9669295896953469E-3</v>
      </c>
      <c r="H2131" s="1">
        <f>SUMIFS(SolRaw!$D:$D,SolRaw!$A:$A,$B2131,SolRaw!$B:$B,$C2131,SolRaw!$C:$C,H$1)/SUMIFS(GraphStats!$G:$G,GraphStats!$A:$A,$B2131,GraphStats!$D:$D,H$1)</f>
        <v>3.7662055479104803E-3</v>
      </c>
      <c r="I2131" s="1">
        <f>SUMIFS(SolRaw!$D:$D,SolRaw!$A:$A,$B2131,SolRaw!$B:$B,$C2131,SolRaw!$C:$C,I$1)/SUMIFS(GraphStats!$G:$G,GraphStats!$A:$A,$B2131,GraphStats!$D:$D,I$1)</f>
        <v>2.6883673617670565E-3</v>
      </c>
      <c r="J2131" s="1">
        <f>SUMIFS(SolRaw!$D:$D,SolRaw!$A:$A,$B2131,SolRaw!$B:$B,$C2131,SolRaw!$C:$C,J$1)/SUMIFS(GraphStats!$G:$G,GraphStats!$A:$A,$B2131,GraphStats!$D:$D,J$1)</f>
        <v>3.7983929875821769E-3</v>
      </c>
      <c r="K2131" s="1">
        <f>SUMIFS(SolRaw!$D:$D,SolRaw!$A:$A,$B2131,SolRaw!$B:$B,$C2131,SolRaw!$C:$C,K$1)/SUMIFS(GraphStats!$G:$G,GraphStats!$A:$A,$B2131,GraphStats!$D:$D,K$1)</f>
        <v>2.8483786152497807E-3</v>
      </c>
      <c r="L2131" s="1">
        <f>SUMIFS(SolRaw!$D:$D,SolRaw!$A:$A,$B2131,SolRaw!$B:$B,$C2131,SolRaw!$C:$C,L$1)/SUMIFS(GraphStats!$G:$G,GraphStats!$A:$A,$B2131,GraphStats!$D:$D,L$1)</f>
        <v>3.5745550043770062E-3</v>
      </c>
      <c r="M2131" s="1">
        <f>SUMIFS(SolRaw!$D:$D,SolRaw!$A:$A,$B2131,SolRaw!$B:$B,$C2131,SolRaw!$C:$C,M$1)/SUMIFS(GraphStats!$G:$G,GraphStats!$A:$A,$B2131,GraphStats!$D:$D,M$1)</f>
        <v>3.144878850689729E-3</v>
      </c>
      <c r="N2131" s="1">
        <f t="shared" si="231"/>
        <v>3.2156694870629997E-3</v>
      </c>
      <c r="O2131" s="1">
        <f t="shared" si="232"/>
        <v>2.6883673617670565E-3</v>
      </c>
      <c r="P2131" s="1">
        <f t="shared" si="233"/>
        <v>2.9225889000821449E-3</v>
      </c>
      <c r="Q2131" s="1">
        <f t="shared" si="237"/>
        <v>3.0559042201925377E-3</v>
      </c>
      <c r="R2131" s="1">
        <f t="shared" si="234"/>
        <v>3.5613877547561968E-3</v>
      </c>
      <c r="S2131" s="1">
        <f t="shared" si="235"/>
        <v>3.7983929875821769E-3</v>
      </c>
      <c r="T2131" s="1">
        <f t="shared" si="236"/>
        <v>4.1038348269831275E-4</v>
      </c>
    </row>
    <row r="2132" spans="1:20" x14ac:dyDescent="0.2">
      <c r="A2132" t="str">
        <f>VLOOKUP(B2132,GraphStats!$A:$B,2,0)</f>
        <v>ISCAS</v>
      </c>
      <c r="B2132" t="s">
        <v>35</v>
      </c>
      <c r="C2132" t="s">
        <v>160</v>
      </c>
      <c r="D2132" s="1">
        <f>SUMIFS(SolRaw!$D:$D,SolRaw!$A:$A,$B2132,SolRaw!$B:$B,$C2132,SolRaw!$C:$C,D$1)/SUMIFS(GraphStats!$G:$G,GraphStats!$A:$A,$B2132,GraphStats!$D:$D,D$1)</f>
        <v>1.4375044922015381E-2</v>
      </c>
      <c r="E2132" s="1">
        <f>SUMIFS(SolRaw!$D:$D,SolRaw!$A:$A,$B2132,SolRaw!$B:$B,$C2132,SolRaw!$C:$C,E$1)/SUMIFS(GraphStats!$G:$G,GraphStats!$A:$A,$B2132,GraphStats!$D:$D,E$1)</f>
        <v>1.409685194653422E-2</v>
      </c>
      <c r="F2132" s="1">
        <f>SUMIFS(SolRaw!$D:$D,SolRaw!$A:$A,$B2132,SolRaw!$B:$B,$C2132,SolRaw!$C:$C,F$1)/SUMIFS(GraphStats!$G:$G,GraphStats!$A:$A,$B2132,GraphStats!$D:$D,F$1)</f>
        <v>1.2872083668543845E-2</v>
      </c>
      <c r="G2132" s="1">
        <f>SUMIFS(SolRaw!$D:$D,SolRaw!$A:$A,$B2132,SolRaw!$B:$B,$C2132,SolRaw!$C:$C,G$1)/SUMIFS(GraphStats!$G:$G,GraphStats!$A:$A,$B2132,GraphStats!$D:$D,G$1)</f>
        <v>1.1867718358781388E-2</v>
      </c>
      <c r="H2132" s="1">
        <f>SUMIFS(SolRaw!$D:$D,SolRaw!$A:$A,$B2132,SolRaw!$B:$B,$C2132,SolRaw!$C:$C,H$1)/SUMIFS(GraphStats!$G:$G,GraphStats!$A:$A,$B2132,GraphStats!$D:$D,H$1)</f>
        <v>1.2457449120011588E-2</v>
      </c>
      <c r="I2132" s="1">
        <f>SUMIFS(SolRaw!$D:$D,SolRaw!$A:$A,$B2132,SolRaw!$B:$B,$C2132,SolRaw!$C:$C,I$1)/SUMIFS(GraphStats!$G:$G,GraphStats!$A:$A,$B2132,GraphStats!$D:$D,I$1)</f>
        <v>1.1988665261934171E-2</v>
      </c>
      <c r="J2132" s="1">
        <f>SUMIFS(SolRaw!$D:$D,SolRaw!$A:$A,$B2132,SolRaw!$B:$B,$C2132,SolRaw!$C:$C,J$1)/SUMIFS(GraphStats!$G:$G,GraphStats!$A:$A,$B2132,GraphStats!$D:$D,J$1)</f>
        <v>1.6216216216216217E-2</v>
      </c>
      <c r="K2132" s="1">
        <f>SUMIFS(SolRaw!$D:$D,SolRaw!$A:$A,$B2132,SolRaw!$B:$B,$C2132,SolRaw!$C:$C,K$1)/SUMIFS(GraphStats!$G:$G,GraphStats!$A:$A,$B2132,GraphStats!$D:$D,K$1)</f>
        <v>1.3146362839614373E-2</v>
      </c>
      <c r="L2132" s="1">
        <f>SUMIFS(SolRaw!$D:$D,SolRaw!$A:$A,$B2132,SolRaw!$B:$B,$C2132,SolRaw!$C:$C,L$1)/SUMIFS(GraphStats!$G:$G,GraphStats!$A:$A,$B2132,GraphStats!$D:$D,L$1)</f>
        <v>1.0650714911000876E-2</v>
      </c>
      <c r="M2132" s="1">
        <f>SUMIFS(SolRaw!$D:$D,SolRaw!$A:$A,$B2132,SolRaw!$B:$B,$C2132,SolRaw!$C:$C,M$1)/SUMIFS(GraphStats!$G:$G,GraphStats!$A:$A,$B2132,GraphStats!$D:$D,M$1)</f>
        <v>1.3866056750768352E-2</v>
      </c>
      <c r="N2132" s="1">
        <f t="shared" si="231"/>
        <v>1.3153716399542043E-2</v>
      </c>
      <c r="O2132" s="1">
        <f t="shared" si="232"/>
        <v>1.0650714911000876E-2</v>
      </c>
      <c r="P2132" s="1">
        <f t="shared" si="233"/>
        <v>1.2105861226453525E-2</v>
      </c>
      <c r="Q2132" s="1">
        <f t="shared" si="237"/>
        <v>1.3009223254079109E-2</v>
      </c>
      <c r="R2132" s="1">
        <f t="shared" si="234"/>
        <v>1.4039153147592753E-2</v>
      </c>
      <c r="S2132" s="1">
        <f t="shared" si="235"/>
        <v>1.6216216216216217E-2</v>
      </c>
      <c r="T2132" s="1">
        <f t="shared" si="236"/>
        <v>1.5672974858795951E-3</v>
      </c>
    </row>
    <row r="2133" spans="1:20" x14ac:dyDescent="0.2">
      <c r="A2133" t="str">
        <f>VLOOKUP(B2133,GraphStats!$A:$B,2,0)</f>
        <v>ISCAS</v>
      </c>
      <c r="B2133" t="s">
        <v>35</v>
      </c>
      <c r="C2133" t="s">
        <v>161</v>
      </c>
      <c r="D2133" s="1">
        <f>SUMIFS(SolRaw!$D:$D,SolRaw!$A:$A,$B2133,SolRaw!$B:$B,$C2133,SolRaw!$C:$C,D$1)/SUMIFS(GraphStats!$G:$G,GraphStats!$A:$A,$B2133,GraphStats!$D:$D,D$1)</f>
        <v>1.3728167900524689E-2</v>
      </c>
      <c r="E2133" s="1">
        <f>SUMIFS(SolRaw!$D:$D,SolRaw!$A:$A,$B2133,SolRaw!$B:$B,$C2133,SolRaw!$C:$C,E$1)/SUMIFS(GraphStats!$G:$G,GraphStats!$A:$A,$B2133,GraphStats!$D:$D,E$1)</f>
        <v>1.2416916222335841E-2</v>
      </c>
      <c r="F2133" s="1">
        <f>SUMIFS(SolRaw!$D:$D,SolRaw!$A:$A,$B2133,SolRaw!$B:$B,$C2133,SolRaw!$C:$C,F$1)/SUMIFS(GraphStats!$G:$G,GraphStats!$A:$A,$B2133,GraphStats!$D:$D,F$1)</f>
        <v>1.0458567980691875E-2</v>
      </c>
      <c r="G2133" s="1">
        <f>SUMIFS(SolRaw!$D:$D,SolRaw!$A:$A,$B2133,SolRaw!$B:$B,$C2133,SolRaw!$C:$C,G$1)/SUMIFS(GraphStats!$G:$G,GraphStats!$A:$A,$B2133,GraphStats!$D:$D,G$1)</f>
        <v>1.1722990086113322E-2</v>
      </c>
      <c r="H2133" s="1">
        <f>SUMIFS(SolRaw!$D:$D,SolRaw!$A:$A,$B2133,SolRaw!$B:$B,$C2133,SolRaw!$C:$C,H$1)/SUMIFS(GraphStats!$G:$G,GraphStats!$A:$A,$B2133,GraphStats!$D:$D,H$1)</f>
        <v>1.0791627435358876E-2</v>
      </c>
      <c r="I2133" s="1">
        <f>SUMIFS(SolRaw!$D:$D,SolRaw!$A:$A,$B2133,SolRaw!$B:$B,$C2133,SolRaw!$C:$C,I$1)/SUMIFS(GraphStats!$G:$G,GraphStats!$A:$A,$B2133,GraphStats!$D:$D,I$1)</f>
        <v>1.0244859405652838E-2</v>
      </c>
      <c r="J2133" s="1">
        <f>SUMIFS(SolRaw!$D:$D,SolRaw!$A:$A,$B2133,SolRaw!$B:$B,$C2133,SolRaw!$C:$C,J$1)/SUMIFS(GraphStats!$G:$G,GraphStats!$A:$A,$B2133,GraphStats!$D:$D,J$1)</f>
        <v>1.2125639152666179E-2</v>
      </c>
      <c r="K2133" s="1">
        <f>SUMIFS(SolRaw!$D:$D,SolRaw!$A:$A,$B2133,SolRaw!$B:$B,$C2133,SolRaw!$C:$C,K$1)/SUMIFS(GraphStats!$G:$G,GraphStats!$A:$A,$B2133,GraphStats!$D:$D,K$1)</f>
        <v>1.1977797253870874E-2</v>
      </c>
      <c r="L2133" s="1">
        <f>SUMIFS(SolRaw!$D:$D,SolRaw!$A:$A,$B2133,SolRaw!$B:$B,$C2133,SolRaw!$C:$C,L$1)/SUMIFS(GraphStats!$G:$G,GraphStats!$A:$A,$B2133,GraphStats!$D:$D,L$1)</f>
        <v>9.0458126641377295E-3</v>
      </c>
      <c r="M2133" s="1">
        <f>SUMIFS(SolRaw!$D:$D,SolRaw!$A:$A,$B2133,SolRaw!$B:$B,$C2133,SolRaw!$C:$C,M$1)/SUMIFS(GraphStats!$G:$G,GraphStats!$A:$A,$B2133,GraphStats!$D:$D,M$1)</f>
        <v>1.2007719248088057E-2</v>
      </c>
      <c r="N2133" s="1">
        <f t="shared" si="231"/>
        <v>1.1452009734944027E-2</v>
      </c>
      <c r="O2133" s="1">
        <f t="shared" si="232"/>
        <v>9.0458126641377295E-3</v>
      </c>
      <c r="P2133" s="1">
        <f t="shared" si="233"/>
        <v>1.0541832844358626E-2</v>
      </c>
      <c r="Q2133" s="1">
        <f t="shared" si="237"/>
        <v>1.1850393669992097E-2</v>
      </c>
      <c r="R2133" s="1">
        <f t="shared" si="234"/>
        <v>1.2096159176521648E-2</v>
      </c>
      <c r="S2133" s="1">
        <f t="shared" si="235"/>
        <v>1.3728167900524689E-2</v>
      </c>
      <c r="T2133" s="1">
        <f t="shared" si="236"/>
        <v>1.3289277468491688E-3</v>
      </c>
    </row>
    <row r="2134" spans="1:20" x14ac:dyDescent="0.2">
      <c r="A2134" t="str">
        <f>VLOOKUP(B2134,GraphStats!$A:$B,2,0)</f>
        <v>ISCAS</v>
      </c>
      <c r="B2134" t="s">
        <v>35</v>
      </c>
      <c r="C2134" t="s">
        <v>162</v>
      </c>
      <c r="D2134" s="1">
        <f>SUMIFS(SolRaw!$D:$D,SolRaw!$A:$A,$B2134,SolRaw!$B:$B,$C2134,SolRaw!$C:$C,D$1)/SUMIFS(GraphStats!$G:$G,GraphStats!$A:$A,$B2134,GraphStats!$D:$D,D$1)</f>
        <v>1.4159419248185151E-2</v>
      </c>
      <c r="E2134" s="1">
        <f>SUMIFS(SolRaw!$D:$D,SolRaw!$A:$A,$B2134,SolRaw!$B:$B,$C2134,SolRaw!$C:$C,E$1)/SUMIFS(GraphStats!$G:$G,GraphStats!$A:$A,$B2134,GraphStats!$D:$D,E$1)</f>
        <v>1.4389014681177415E-2</v>
      </c>
      <c r="F2134" s="1">
        <f>SUMIFS(SolRaw!$D:$D,SolRaw!$A:$A,$B2134,SolRaw!$B:$B,$C2134,SolRaw!$C:$C,F$1)/SUMIFS(GraphStats!$G:$G,GraphStats!$A:$A,$B2134,GraphStats!$D:$D,F$1)</f>
        <v>1.2579536312440576E-2</v>
      </c>
      <c r="G2134" s="1">
        <f>SUMIFS(SolRaw!$D:$D,SolRaw!$A:$A,$B2134,SolRaw!$B:$B,$C2134,SolRaw!$C:$C,G$1)/SUMIFS(GraphStats!$G:$G,GraphStats!$A:$A,$B2134,GraphStats!$D:$D,G$1)</f>
        <v>1.2012446631449453E-2</v>
      </c>
      <c r="H2134" s="1">
        <f>SUMIFS(SolRaw!$D:$D,SolRaw!$A:$A,$B2134,SolRaw!$B:$B,$C2134,SolRaw!$C:$C,H$1)/SUMIFS(GraphStats!$G:$G,GraphStats!$A:$A,$B2134,GraphStats!$D:$D,H$1)</f>
        <v>1.2747157239081625E-2</v>
      </c>
      <c r="I2134" s="1">
        <f>SUMIFS(SolRaw!$D:$D,SolRaw!$A:$A,$B2134,SolRaw!$B:$B,$C2134,SolRaw!$C:$C,I$1)/SUMIFS(GraphStats!$G:$G,GraphStats!$A:$A,$B2134,GraphStats!$D:$D,I$1)</f>
        <v>1.2061323839279227E-2</v>
      </c>
      <c r="J2134" s="1">
        <f>SUMIFS(SolRaw!$D:$D,SolRaw!$A:$A,$B2134,SolRaw!$B:$B,$C2134,SolRaw!$C:$C,J$1)/SUMIFS(GraphStats!$G:$G,GraphStats!$A:$A,$B2134,GraphStats!$D:$D,J$1)</f>
        <v>1.5777940102264427E-2</v>
      </c>
      <c r="K2134" s="1">
        <f>SUMIFS(SolRaw!$D:$D,SolRaw!$A:$A,$B2134,SolRaw!$B:$B,$C2134,SolRaw!$C:$C,K$1)/SUMIFS(GraphStats!$G:$G,GraphStats!$A:$A,$B2134,GraphStats!$D:$D,K$1)</f>
        <v>1.3073327490505405E-2</v>
      </c>
      <c r="L2134" s="1">
        <f>SUMIFS(SolRaw!$D:$D,SolRaw!$A:$A,$B2134,SolRaw!$B:$B,$C2134,SolRaw!$C:$C,L$1)/SUMIFS(GraphStats!$G:$G,GraphStats!$A:$A,$B2134,GraphStats!$D:$D,L$1)</f>
        <v>1.0577764808870732E-2</v>
      </c>
      <c r="M2134" s="1">
        <f>SUMIFS(SolRaw!$D:$D,SolRaw!$A:$A,$B2134,SolRaw!$B:$B,$C2134,SolRaw!$C:$C,M$1)/SUMIFS(GraphStats!$G:$G,GraphStats!$A:$A,$B2134,GraphStats!$D:$D,M$1)</f>
        <v>1.3437209634765206E-2</v>
      </c>
      <c r="N2134" s="1">
        <f t="shared" si="231"/>
        <v>1.3081513998801923E-2</v>
      </c>
      <c r="O2134" s="1">
        <f t="shared" si="232"/>
        <v>1.0577764808870732E-2</v>
      </c>
      <c r="P2134" s="1">
        <f t="shared" si="233"/>
        <v>1.2190876957569563E-2</v>
      </c>
      <c r="Q2134" s="1">
        <f t="shared" si="237"/>
        <v>1.2910242364793514E-2</v>
      </c>
      <c r="R2134" s="1">
        <f t="shared" si="234"/>
        <v>1.3978866844830164E-2</v>
      </c>
      <c r="S2134" s="1">
        <f t="shared" si="235"/>
        <v>1.5777940102264427E-2</v>
      </c>
      <c r="T2134" s="1">
        <f t="shared" si="236"/>
        <v>1.4562114826889756E-3</v>
      </c>
    </row>
    <row r="2135" spans="1:20" x14ac:dyDescent="0.2">
      <c r="A2135" t="str">
        <f>VLOOKUP(B2135,GraphStats!$A:$B,2,0)</f>
        <v>ISCAS</v>
      </c>
      <c r="B2135" t="s">
        <v>21</v>
      </c>
      <c r="C2135" t="s">
        <v>136</v>
      </c>
      <c r="D2135" s="1">
        <f>SUMIFS(SolRaw!$D:$D,SolRaw!$A:$A,$B2135,SolRaw!$B:$B,$C2135,SolRaw!$C:$C,D$1)/SUMIFS(GraphStats!$G:$G,GraphStats!$A:$A,$B2135,GraphStats!$D:$D,D$1)</f>
        <v>1.4523937600860678E-2</v>
      </c>
      <c r="E2135" s="1">
        <f>SUMIFS(SolRaw!$D:$D,SolRaw!$A:$A,$B2135,SolRaw!$B:$B,$C2135,SolRaw!$C:$C,E$1)/SUMIFS(GraphStats!$G:$G,GraphStats!$A:$A,$B2135,GraphStats!$D:$D,E$1)</f>
        <v>1.9032082653616094E-2</v>
      </c>
      <c r="F2135" s="1">
        <f>SUMIFS(SolRaw!$D:$D,SolRaw!$A:$A,$B2135,SolRaw!$B:$B,$C2135,SolRaw!$C:$C,F$1)/SUMIFS(GraphStats!$G:$G,GraphStats!$A:$A,$B2135,GraphStats!$D:$D,F$1)</f>
        <v>1.5873015873015872E-2</v>
      </c>
      <c r="G2135" s="1">
        <f>SUMIFS(SolRaw!$D:$D,SolRaw!$A:$A,$B2135,SolRaw!$B:$B,$C2135,SolRaw!$C:$C,G$1)/SUMIFS(GraphStats!$G:$G,GraphStats!$A:$A,$B2135,GraphStats!$D:$D,G$1)</f>
        <v>1.9670388091440724E-2</v>
      </c>
      <c r="H2135" s="1">
        <f>SUMIFS(SolRaw!$D:$D,SolRaw!$A:$A,$B2135,SolRaw!$B:$B,$C2135,SolRaw!$C:$C,H$1)/SUMIFS(GraphStats!$G:$G,GraphStats!$A:$A,$B2135,GraphStats!$D:$D,H$1)</f>
        <v>1.7457719585379158E-2</v>
      </c>
      <c r="I2135" s="1">
        <f>SUMIFS(SolRaw!$D:$D,SolRaw!$A:$A,$B2135,SolRaw!$B:$B,$C2135,SolRaw!$C:$C,I$1)/SUMIFS(GraphStats!$G:$G,GraphStats!$A:$A,$B2135,GraphStats!$D:$D,I$1)</f>
        <v>1.5016685205784204E-2</v>
      </c>
      <c r="J2135" s="1">
        <f>SUMIFS(SolRaw!$D:$D,SolRaw!$A:$A,$B2135,SolRaw!$B:$B,$C2135,SolRaw!$C:$C,J$1)/SUMIFS(GraphStats!$G:$G,GraphStats!$A:$A,$B2135,GraphStats!$D:$D,J$1)</f>
        <v>1.8973214285714284E-2</v>
      </c>
      <c r="K2135" s="1">
        <f>SUMIFS(SolRaw!$D:$D,SolRaw!$A:$A,$B2135,SolRaw!$B:$B,$C2135,SolRaw!$C:$C,K$1)/SUMIFS(GraphStats!$G:$G,GraphStats!$A:$A,$B2135,GraphStats!$D:$D,K$1)</f>
        <v>1.5942825728422209E-2</v>
      </c>
      <c r="L2135" s="1">
        <f>SUMIFS(SolRaw!$D:$D,SolRaw!$A:$A,$B2135,SolRaw!$B:$B,$C2135,SolRaw!$C:$C,L$1)/SUMIFS(GraphStats!$G:$G,GraphStats!$A:$A,$B2135,GraphStats!$D:$D,L$1)</f>
        <v>1.5748031496062992E-2</v>
      </c>
      <c r="M2135" s="1">
        <f>SUMIFS(SolRaw!$D:$D,SolRaw!$A:$A,$B2135,SolRaw!$B:$B,$C2135,SolRaw!$C:$C,M$1)/SUMIFS(GraphStats!$G:$G,GraphStats!$A:$A,$B2135,GraphStats!$D:$D,M$1)</f>
        <v>1.832460732984293E-2</v>
      </c>
      <c r="N2135" s="1">
        <f t="shared" si="231"/>
        <v>1.7056250785013917E-2</v>
      </c>
      <c r="O2135" s="1">
        <f t="shared" si="232"/>
        <v>1.4523937600860678E-2</v>
      </c>
      <c r="P2135" s="1">
        <f t="shared" si="233"/>
        <v>1.5779277590301212E-2</v>
      </c>
      <c r="Q2135" s="1">
        <f t="shared" si="237"/>
        <v>1.6700272656900682E-2</v>
      </c>
      <c r="R2135" s="1">
        <f t="shared" si="234"/>
        <v>1.8811062546746447E-2</v>
      </c>
      <c r="S2135" s="1">
        <f t="shared" si="235"/>
        <v>1.9670388091440724E-2</v>
      </c>
      <c r="T2135" s="1">
        <f t="shared" si="236"/>
        <v>1.8590892558677629E-3</v>
      </c>
    </row>
    <row r="2136" spans="1:20" x14ac:dyDescent="0.2">
      <c r="A2136" t="str">
        <f>VLOOKUP(B2136,GraphStats!$A:$B,2,0)</f>
        <v>ISCAS</v>
      </c>
      <c r="B2136" t="s">
        <v>21</v>
      </c>
      <c r="C2136" t="s">
        <v>137</v>
      </c>
      <c r="D2136" s="1">
        <f>SUMIFS(SolRaw!$D:$D,SolRaw!$A:$A,$B2136,SolRaw!$B:$B,$C2136,SolRaw!$C:$C,D$1)/SUMIFS(GraphStats!$G:$G,GraphStats!$A:$A,$B2136,GraphStats!$D:$D,D$1)</f>
        <v>1.3448090371167294E-2</v>
      </c>
      <c r="E2136" s="1">
        <f>SUMIFS(SolRaw!$D:$D,SolRaw!$A:$A,$B2136,SolRaw!$B:$B,$C2136,SolRaw!$C:$C,E$1)/SUMIFS(GraphStats!$G:$G,GraphStats!$A:$A,$B2136,GraphStats!$D:$D,E$1)</f>
        <v>1.2506797172376292E-2</v>
      </c>
      <c r="F2136" s="1">
        <f>SUMIFS(SolRaw!$D:$D,SolRaw!$A:$A,$B2136,SolRaw!$B:$B,$C2136,SolRaw!$C:$C,F$1)/SUMIFS(GraphStats!$G:$G,GraphStats!$A:$A,$B2136,GraphStats!$D:$D,F$1)</f>
        <v>1.2588943623426382E-2</v>
      </c>
      <c r="G2136" s="1">
        <f>SUMIFS(SolRaw!$D:$D,SolRaw!$A:$A,$B2136,SolRaw!$B:$B,$C2136,SolRaw!$C:$C,G$1)/SUMIFS(GraphStats!$G:$G,GraphStats!$A:$A,$B2136,GraphStats!$D:$D,G$1)</f>
        <v>1.541733120680489E-2</v>
      </c>
      <c r="H2136" s="1">
        <f>SUMIFS(SolRaw!$D:$D,SolRaw!$A:$A,$B2136,SolRaw!$B:$B,$C2136,SolRaw!$C:$C,H$1)/SUMIFS(GraphStats!$G:$G,GraphStats!$A:$A,$B2136,GraphStats!$D:$D,H$1)</f>
        <v>1.6366612111292964E-2</v>
      </c>
      <c r="I2136" s="1">
        <f>SUMIFS(SolRaw!$D:$D,SolRaw!$A:$A,$B2136,SolRaw!$B:$B,$C2136,SolRaw!$C:$C,I$1)/SUMIFS(GraphStats!$G:$G,GraphStats!$A:$A,$B2136,GraphStats!$D:$D,I$1)</f>
        <v>1.1679644048943271E-2</v>
      </c>
      <c r="J2136" s="1">
        <f>SUMIFS(SolRaw!$D:$D,SolRaw!$A:$A,$B2136,SolRaw!$B:$B,$C2136,SolRaw!$C:$C,J$1)/SUMIFS(GraphStats!$G:$G,GraphStats!$A:$A,$B2136,GraphStats!$D:$D,J$1)</f>
        <v>1.7299107142857144E-2</v>
      </c>
      <c r="K2136" s="1">
        <f>SUMIFS(SolRaw!$D:$D,SolRaw!$A:$A,$B2136,SolRaw!$B:$B,$C2136,SolRaw!$C:$C,K$1)/SUMIFS(GraphStats!$G:$G,GraphStats!$A:$A,$B2136,GraphStats!$D:$D,K$1)</f>
        <v>1.2094557449147883E-2</v>
      </c>
      <c r="L2136" s="1">
        <f>SUMIFS(SolRaw!$D:$D,SolRaw!$A:$A,$B2136,SolRaw!$B:$B,$C2136,SolRaw!$C:$C,L$1)/SUMIFS(GraphStats!$G:$G,GraphStats!$A:$A,$B2136,GraphStats!$D:$D,L$1)</f>
        <v>1.2935883014623173E-2</v>
      </c>
      <c r="M2136" s="1">
        <f>SUMIFS(SolRaw!$D:$D,SolRaw!$A:$A,$B2136,SolRaw!$B:$B,$C2136,SolRaw!$C:$C,M$1)/SUMIFS(GraphStats!$G:$G,GraphStats!$A:$A,$B2136,GraphStats!$D:$D,M$1)</f>
        <v>1.4136125654450262E-2</v>
      </c>
      <c r="N2136" s="1">
        <f t="shared" si="231"/>
        <v>1.3847309179508955E-2</v>
      </c>
      <c r="O2136" s="1">
        <f t="shared" si="232"/>
        <v>1.1679644048943271E-2</v>
      </c>
      <c r="P2136" s="1">
        <f t="shared" si="233"/>
        <v>1.2527333785138815E-2</v>
      </c>
      <c r="Q2136" s="1">
        <f t="shared" si="237"/>
        <v>1.3191986692895234E-2</v>
      </c>
      <c r="R2136" s="1">
        <f t="shared" si="234"/>
        <v>1.5097029818716233E-2</v>
      </c>
      <c r="S2136" s="1">
        <f t="shared" si="235"/>
        <v>1.7299107142857144E-2</v>
      </c>
      <c r="T2136" s="1">
        <f t="shared" si="236"/>
        <v>1.913450081681726E-3</v>
      </c>
    </row>
    <row r="2137" spans="1:20" x14ac:dyDescent="0.2">
      <c r="A2137" t="str">
        <f>VLOOKUP(B2137,GraphStats!$A:$B,2,0)</f>
        <v>ISCAS</v>
      </c>
      <c r="B2137" t="s">
        <v>21</v>
      </c>
      <c r="C2137" t="s">
        <v>138</v>
      </c>
      <c r="D2137" s="1">
        <f>SUMIFS(SolRaw!$D:$D,SolRaw!$A:$A,$B2137,SolRaw!$B:$B,$C2137,SolRaw!$C:$C,D$1)/SUMIFS(GraphStats!$G:$G,GraphStats!$A:$A,$B2137,GraphStats!$D:$D,D$1)</f>
        <v>7.5309306078536848E-3</v>
      </c>
      <c r="E2137" s="1">
        <f>SUMIFS(SolRaw!$D:$D,SolRaw!$A:$A,$B2137,SolRaw!$B:$B,$C2137,SolRaw!$C:$C,E$1)/SUMIFS(GraphStats!$G:$G,GraphStats!$A:$A,$B2137,GraphStats!$D:$D,E$1)</f>
        <v>7.0690592713431215E-3</v>
      </c>
      <c r="F2137" s="1">
        <f>SUMIFS(SolRaw!$D:$D,SolRaw!$A:$A,$B2137,SolRaw!$B:$B,$C2137,SolRaw!$C:$C,F$1)/SUMIFS(GraphStats!$G:$G,GraphStats!$A:$A,$B2137,GraphStats!$D:$D,F$1)</f>
        <v>8.2101806239737278E-3</v>
      </c>
      <c r="G2137" s="1">
        <f>SUMIFS(SolRaw!$D:$D,SolRaw!$A:$A,$B2137,SolRaw!$B:$B,$C2137,SolRaw!$C:$C,G$1)/SUMIFS(GraphStats!$G:$G,GraphStats!$A:$A,$B2137,GraphStats!$D:$D,G$1)</f>
        <v>7.4428495481127059E-3</v>
      </c>
      <c r="H2137" s="1">
        <f>SUMIFS(SolRaw!$D:$D,SolRaw!$A:$A,$B2137,SolRaw!$B:$B,$C2137,SolRaw!$C:$C,H$1)/SUMIFS(GraphStats!$G:$G,GraphStats!$A:$A,$B2137,GraphStats!$D:$D,H$1)</f>
        <v>8.1833060556464818E-3</v>
      </c>
      <c r="I2137" s="1">
        <f>SUMIFS(SolRaw!$D:$D,SolRaw!$A:$A,$B2137,SolRaw!$B:$B,$C2137,SolRaw!$C:$C,I$1)/SUMIFS(GraphStats!$G:$G,GraphStats!$A:$A,$B2137,GraphStats!$D:$D,I$1)</f>
        <v>7.7864293659621799E-3</v>
      </c>
      <c r="J2137" s="1">
        <f>SUMIFS(SolRaw!$D:$D,SolRaw!$A:$A,$B2137,SolRaw!$B:$B,$C2137,SolRaw!$C:$C,J$1)/SUMIFS(GraphStats!$G:$G,GraphStats!$A:$A,$B2137,GraphStats!$D:$D,J$1)</f>
        <v>7.8125E-3</v>
      </c>
      <c r="K2137" s="1">
        <f>SUMIFS(SolRaw!$D:$D,SolRaw!$A:$A,$B2137,SolRaw!$B:$B,$C2137,SolRaw!$C:$C,K$1)/SUMIFS(GraphStats!$G:$G,GraphStats!$A:$A,$B2137,GraphStats!$D:$D,K$1)</f>
        <v>7.696536558548653E-3</v>
      </c>
      <c r="L2137" s="1">
        <f>SUMIFS(SolRaw!$D:$D,SolRaw!$A:$A,$B2137,SolRaw!$B:$B,$C2137,SolRaw!$C:$C,L$1)/SUMIFS(GraphStats!$G:$G,GraphStats!$A:$A,$B2137,GraphStats!$D:$D,L$1)</f>
        <v>9.5613048368953877E-3</v>
      </c>
      <c r="M2137" s="1">
        <f>SUMIFS(SolRaw!$D:$D,SolRaw!$A:$A,$B2137,SolRaw!$B:$B,$C2137,SolRaw!$C:$C,M$1)/SUMIFS(GraphStats!$G:$G,GraphStats!$A:$A,$B2137,GraphStats!$D:$D,M$1)</f>
        <v>6.2827225130890054E-3</v>
      </c>
      <c r="N2137" s="1">
        <f t="shared" si="231"/>
        <v>7.7575819381424955E-3</v>
      </c>
      <c r="O2137" s="1">
        <f t="shared" si="232"/>
        <v>6.2827225130890054E-3</v>
      </c>
      <c r="P2137" s="1">
        <f t="shared" si="233"/>
        <v>7.4648698130479509E-3</v>
      </c>
      <c r="Q2137" s="1">
        <f t="shared" si="237"/>
        <v>7.7414829622554169E-3</v>
      </c>
      <c r="R2137" s="1">
        <f t="shared" si="234"/>
        <v>8.0906045417348613E-3</v>
      </c>
      <c r="S2137" s="1">
        <f t="shared" si="235"/>
        <v>9.5613048368953877E-3</v>
      </c>
      <c r="T2137" s="1">
        <f t="shared" si="236"/>
        <v>8.4635024830984193E-4</v>
      </c>
    </row>
    <row r="2138" spans="1:20" x14ac:dyDescent="0.2">
      <c r="A2138" t="str">
        <f>VLOOKUP(B2138,GraphStats!$A:$B,2,0)</f>
        <v>ISCAS</v>
      </c>
      <c r="B2138" t="s">
        <v>21</v>
      </c>
      <c r="C2138" t="s">
        <v>139</v>
      </c>
      <c r="D2138" s="1">
        <f>SUMIFS(SolRaw!$D:$D,SolRaw!$A:$A,$B2138,SolRaw!$B:$B,$C2138,SolRaw!$C:$C,D$1)/SUMIFS(GraphStats!$G:$G,GraphStats!$A:$A,$B2138,GraphStats!$D:$D,D$1)</f>
        <v>7.5309306078536848E-3</v>
      </c>
      <c r="E2138" s="1">
        <f>SUMIFS(SolRaw!$D:$D,SolRaw!$A:$A,$B2138,SolRaw!$B:$B,$C2138,SolRaw!$C:$C,E$1)/SUMIFS(GraphStats!$G:$G,GraphStats!$A:$A,$B2138,GraphStats!$D:$D,E$1)</f>
        <v>7.0690592713431215E-3</v>
      </c>
      <c r="F2138" s="1">
        <f>SUMIFS(SolRaw!$D:$D,SolRaw!$A:$A,$B2138,SolRaw!$B:$B,$C2138,SolRaw!$C:$C,F$1)/SUMIFS(GraphStats!$G:$G,GraphStats!$A:$A,$B2138,GraphStats!$D:$D,F$1)</f>
        <v>8.2101806239737278E-3</v>
      </c>
      <c r="G2138" s="1">
        <f>SUMIFS(SolRaw!$D:$D,SolRaw!$A:$A,$B2138,SolRaw!$B:$B,$C2138,SolRaw!$C:$C,G$1)/SUMIFS(GraphStats!$G:$G,GraphStats!$A:$A,$B2138,GraphStats!$D:$D,G$1)</f>
        <v>7.4428495481127059E-3</v>
      </c>
      <c r="H2138" s="1">
        <f>SUMIFS(SolRaw!$D:$D,SolRaw!$A:$A,$B2138,SolRaw!$B:$B,$C2138,SolRaw!$C:$C,H$1)/SUMIFS(GraphStats!$G:$G,GraphStats!$A:$A,$B2138,GraphStats!$D:$D,H$1)</f>
        <v>8.1833060556464818E-3</v>
      </c>
      <c r="I2138" s="1">
        <f>SUMIFS(SolRaw!$D:$D,SolRaw!$A:$A,$B2138,SolRaw!$B:$B,$C2138,SolRaw!$C:$C,I$1)/SUMIFS(GraphStats!$G:$G,GraphStats!$A:$A,$B2138,GraphStats!$D:$D,I$1)</f>
        <v>7.7864293659621799E-3</v>
      </c>
      <c r="J2138" s="1">
        <f>SUMIFS(SolRaw!$D:$D,SolRaw!$A:$A,$B2138,SolRaw!$B:$B,$C2138,SolRaw!$C:$C,J$1)/SUMIFS(GraphStats!$G:$G,GraphStats!$A:$A,$B2138,GraphStats!$D:$D,J$1)</f>
        <v>7.8125E-3</v>
      </c>
      <c r="K2138" s="1">
        <f>SUMIFS(SolRaw!$D:$D,SolRaw!$A:$A,$B2138,SolRaw!$B:$B,$C2138,SolRaw!$C:$C,K$1)/SUMIFS(GraphStats!$G:$G,GraphStats!$A:$A,$B2138,GraphStats!$D:$D,K$1)</f>
        <v>7.696536558548653E-3</v>
      </c>
      <c r="L2138" s="1">
        <f>SUMIFS(SolRaw!$D:$D,SolRaw!$A:$A,$B2138,SolRaw!$B:$B,$C2138,SolRaw!$C:$C,L$1)/SUMIFS(GraphStats!$G:$G,GraphStats!$A:$A,$B2138,GraphStats!$D:$D,L$1)</f>
        <v>9.5613048368953877E-3</v>
      </c>
      <c r="M2138" s="1">
        <f>SUMIFS(SolRaw!$D:$D,SolRaw!$A:$A,$B2138,SolRaw!$B:$B,$C2138,SolRaw!$C:$C,M$1)/SUMIFS(GraphStats!$G:$G,GraphStats!$A:$A,$B2138,GraphStats!$D:$D,M$1)</f>
        <v>6.2827225130890054E-3</v>
      </c>
      <c r="N2138" s="1">
        <f t="shared" si="231"/>
        <v>7.7575819381424955E-3</v>
      </c>
      <c r="O2138" s="1">
        <f t="shared" si="232"/>
        <v>6.2827225130890054E-3</v>
      </c>
      <c r="P2138" s="1">
        <f t="shared" si="233"/>
        <v>7.4648698130479509E-3</v>
      </c>
      <c r="Q2138" s="1">
        <f t="shared" si="237"/>
        <v>7.7414829622554169E-3</v>
      </c>
      <c r="R2138" s="1">
        <f t="shared" si="234"/>
        <v>8.0906045417348613E-3</v>
      </c>
      <c r="S2138" s="1">
        <f t="shared" si="235"/>
        <v>9.5613048368953877E-3</v>
      </c>
      <c r="T2138" s="1">
        <f t="shared" si="236"/>
        <v>8.4635024830984193E-4</v>
      </c>
    </row>
    <row r="2139" spans="1:20" x14ac:dyDescent="0.2">
      <c r="A2139" t="str">
        <f>VLOOKUP(B2139,GraphStats!$A:$B,2,0)</f>
        <v>ISCAS</v>
      </c>
      <c r="B2139" t="s">
        <v>21</v>
      </c>
      <c r="C2139" t="s">
        <v>140</v>
      </c>
      <c r="D2139" s="1">
        <f>SUMIFS(SolRaw!$D:$D,SolRaw!$A:$A,$B2139,SolRaw!$B:$B,$C2139,SolRaw!$C:$C,D$1)/SUMIFS(GraphStats!$G:$G,GraphStats!$A:$A,$B2139,GraphStats!$D:$D,D$1)</f>
        <v>7.5309306078536848E-3</v>
      </c>
      <c r="E2139" s="1">
        <f>SUMIFS(SolRaw!$D:$D,SolRaw!$A:$A,$B2139,SolRaw!$B:$B,$C2139,SolRaw!$C:$C,E$1)/SUMIFS(GraphStats!$G:$G,GraphStats!$A:$A,$B2139,GraphStats!$D:$D,E$1)</f>
        <v>7.0690592713431215E-3</v>
      </c>
      <c r="F2139" s="1">
        <f>SUMIFS(SolRaw!$D:$D,SolRaw!$A:$A,$B2139,SolRaw!$B:$B,$C2139,SolRaw!$C:$C,F$1)/SUMIFS(GraphStats!$G:$G,GraphStats!$A:$A,$B2139,GraphStats!$D:$D,F$1)</f>
        <v>8.2101806239737278E-3</v>
      </c>
      <c r="G2139" s="1">
        <f>SUMIFS(SolRaw!$D:$D,SolRaw!$A:$A,$B2139,SolRaw!$B:$B,$C2139,SolRaw!$C:$C,G$1)/SUMIFS(GraphStats!$G:$G,GraphStats!$A:$A,$B2139,GraphStats!$D:$D,G$1)</f>
        <v>7.4428495481127059E-3</v>
      </c>
      <c r="H2139" s="1">
        <f>SUMIFS(SolRaw!$D:$D,SolRaw!$A:$A,$B2139,SolRaw!$B:$B,$C2139,SolRaw!$C:$C,H$1)/SUMIFS(GraphStats!$G:$G,GraphStats!$A:$A,$B2139,GraphStats!$D:$D,H$1)</f>
        <v>8.1833060556464818E-3</v>
      </c>
      <c r="I2139" s="1">
        <f>SUMIFS(SolRaw!$D:$D,SolRaw!$A:$A,$B2139,SolRaw!$B:$B,$C2139,SolRaw!$C:$C,I$1)/SUMIFS(GraphStats!$G:$G,GraphStats!$A:$A,$B2139,GraphStats!$D:$D,I$1)</f>
        <v>7.7864293659621799E-3</v>
      </c>
      <c r="J2139" s="1">
        <f>SUMIFS(SolRaw!$D:$D,SolRaw!$A:$A,$B2139,SolRaw!$B:$B,$C2139,SolRaw!$C:$C,J$1)/SUMIFS(GraphStats!$G:$G,GraphStats!$A:$A,$B2139,GraphStats!$D:$D,J$1)</f>
        <v>7.8125E-3</v>
      </c>
      <c r="K2139" s="1">
        <f>SUMIFS(SolRaw!$D:$D,SolRaw!$A:$A,$B2139,SolRaw!$B:$B,$C2139,SolRaw!$C:$C,K$1)/SUMIFS(GraphStats!$G:$G,GraphStats!$A:$A,$B2139,GraphStats!$D:$D,K$1)</f>
        <v>7.696536558548653E-3</v>
      </c>
      <c r="L2139" s="1">
        <f>SUMIFS(SolRaw!$D:$D,SolRaw!$A:$A,$B2139,SolRaw!$B:$B,$C2139,SolRaw!$C:$C,L$1)/SUMIFS(GraphStats!$G:$G,GraphStats!$A:$A,$B2139,GraphStats!$D:$D,L$1)</f>
        <v>9.5613048368953877E-3</v>
      </c>
      <c r="M2139" s="1">
        <f>SUMIFS(SolRaw!$D:$D,SolRaw!$A:$A,$B2139,SolRaw!$B:$B,$C2139,SolRaw!$C:$C,M$1)/SUMIFS(GraphStats!$G:$G,GraphStats!$A:$A,$B2139,GraphStats!$D:$D,M$1)</f>
        <v>6.2827225130890054E-3</v>
      </c>
      <c r="N2139" s="1">
        <f t="shared" si="231"/>
        <v>7.7575819381424955E-3</v>
      </c>
      <c r="O2139" s="1">
        <f t="shared" si="232"/>
        <v>6.2827225130890054E-3</v>
      </c>
      <c r="P2139" s="1">
        <f t="shared" si="233"/>
        <v>7.4648698130479509E-3</v>
      </c>
      <c r="Q2139" s="1">
        <f t="shared" si="237"/>
        <v>7.7414829622554169E-3</v>
      </c>
      <c r="R2139" s="1">
        <f t="shared" si="234"/>
        <v>8.0906045417348613E-3</v>
      </c>
      <c r="S2139" s="1">
        <f t="shared" si="235"/>
        <v>9.5613048368953877E-3</v>
      </c>
      <c r="T2139" s="1">
        <f t="shared" si="236"/>
        <v>8.4635024830984193E-4</v>
      </c>
    </row>
    <row r="2140" spans="1:20" x14ac:dyDescent="0.2">
      <c r="A2140" t="str">
        <f>VLOOKUP(B2140,GraphStats!$A:$B,2,0)</f>
        <v>ISCAS</v>
      </c>
      <c r="B2140" t="s">
        <v>21</v>
      </c>
      <c r="C2140" t="s">
        <v>141</v>
      </c>
      <c r="D2140" s="1">
        <f>SUMIFS(SolRaw!$D:$D,SolRaw!$A:$A,$B2140,SolRaw!$B:$B,$C2140,SolRaw!$C:$C,D$1)/SUMIFS(GraphStats!$G:$G,GraphStats!$A:$A,$B2140,GraphStats!$D:$D,D$1)</f>
        <v>7.5309306078536848E-3</v>
      </c>
      <c r="E2140" s="1">
        <f>SUMIFS(SolRaw!$D:$D,SolRaw!$A:$A,$B2140,SolRaw!$B:$B,$C2140,SolRaw!$C:$C,E$1)/SUMIFS(GraphStats!$G:$G,GraphStats!$A:$A,$B2140,GraphStats!$D:$D,E$1)</f>
        <v>7.0690592713431215E-3</v>
      </c>
      <c r="F2140" s="1">
        <f>SUMIFS(SolRaw!$D:$D,SolRaw!$A:$A,$B2140,SolRaw!$B:$B,$C2140,SolRaw!$C:$C,F$1)/SUMIFS(GraphStats!$G:$G,GraphStats!$A:$A,$B2140,GraphStats!$D:$D,F$1)</f>
        <v>8.2101806239737278E-3</v>
      </c>
      <c r="G2140" s="1">
        <f>SUMIFS(SolRaw!$D:$D,SolRaw!$A:$A,$B2140,SolRaw!$B:$B,$C2140,SolRaw!$C:$C,G$1)/SUMIFS(GraphStats!$G:$G,GraphStats!$A:$A,$B2140,GraphStats!$D:$D,G$1)</f>
        <v>7.4428495481127059E-3</v>
      </c>
      <c r="H2140" s="1">
        <f>SUMIFS(SolRaw!$D:$D,SolRaw!$A:$A,$B2140,SolRaw!$B:$B,$C2140,SolRaw!$C:$C,H$1)/SUMIFS(GraphStats!$G:$G,GraphStats!$A:$A,$B2140,GraphStats!$D:$D,H$1)</f>
        <v>8.1833060556464818E-3</v>
      </c>
      <c r="I2140" s="1">
        <f>SUMIFS(SolRaw!$D:$D,SolRaw!$A:$A,$B2140,SolRaw!$B:$B,$C2140,SolRaw!$C:$C,I$1)/SUMIFS(GraphStats!$G:$G,GraphStats!$A:$A,$B2140,GraphStats!$D:$D,I$1)</f>
        <v>7.7864293659621799E-3</v>
      </c>
      <c r="J2140" s="1">
        <f>SUMIFS(SolRaw!$D:$D,SolRaw!$A:$A,$B2140,SolRaw!$B:$B,$C2140,SolRaw!$C:$C,J$1)/SUMIFS(GraphStats!$G:$G,GraphStats!$A:$A,$B2140,GraphStats!$D:$D,J$1)</f>
        <v>7.8125E-3</v>
      </c>
      <c r="K2140" s="1">
        <f>SUMIFS(SolRaw!$D:$D,SolRaw!$A:$A,$B2140,SolRaw!$B:$B,$C2140,SolRaw!$C:$C,K$1)/SUMIFS(GraphStats!$G:$G,GraphStats!$A:$A,$B2140,GraphStats!$D:$D,K$1)</f>
        <v>7.696536558548653E-3</v>
      </c>
      <c r="L2140" s="1">
        <f>SUMIFS(SolRaw!$D:$D,SolRaw!$A:$A,$B2140,SolRaw!$B:$B,$C2140,SolRaw!$C:$C,L$1)/SUMIFS(GraphStats!$G:$G,GraphStats!$A:$A,$B2140,GraphStats!$D:$D,L$1)</f>
        <v>9.5613048368953877E-3</v>
      </c>
      <c r="M2140" s="1">
        <f>SUMIFS(SolRaw!$D:$D,SolRaw!$A:$A,$B2140,SolRaw!$B:$B,$C2140,SolRaw!$C:$C,M$1)/SUMIFS(GraphStats!$G:$G,GraphStats!$A:$A,$B2140,GraphStats!$D:$D,M$1)</f>
        <v>6.2827225130890054E-3</v>
      </c>
      <c r="N2140" s="1">
        <f t="shared" si="231"/>
        <v>7.7575819381424955E-3</v>
      </c>
      <c r="O2140" s="1">
        <f t="shared" si="232"/>
        <v>6.2827225130890054E-3</v>
      </c>
      <c r="P2140" s="1">
        <f t="shared" si="233"/>
        <v>7.4648698130479509E-3</v>
      </c>
      <c r="Q2140" s="1">
        <f t="shared" si="237"/>
        <v>7.7414829622554169E-3</v>
      </c>
      <c r="R2140" s="1">
        <f t="shared" si="234"/>
        <v>8.0906045417348613E-3</v>
      </c>
      <c r="S2140" s="1">
        <f t="shared" si="235"/>
        <v>9.5613048368953877E-3</v>
      </c>
      <c r="T2140" s="1">
        <f t="shared" si="236"/>
        <v>8.4635024830984193E-4</v>
      </c>
    </row>
    <row r="2141" spans="1:20" x14ac:dyDescent="0.2">
      <c r="A2141" t="str">
        <f>VLOOKUP(B2141,GraphStats!$A:$B,2,0)</f>
        <v>ISCAS</v>
      </c>
      <c r="B2141" t="s">
        <v>21</v>
      </c>
      <c r="C2141" t="s">
        <v>142</v>
      </c>
      <c r="D2141" s="1">
        <f>SUMIFS(SolRaw!$D:$D,SolRaw!$A:$A,$B2141,SolRaw!$B:$B,$C2141,SolRaw!$C:$C,D$1)/SUMIFS(GraphStats!$G:$G,GraphStats!$A:$A,$B2141,GraphStats!$D:$D,D$1)</f>
        <v>7.5309306078536848E-3</v>
      </c>
      <c r="E2141" s="1">
        <f>SUMIFS(SolRaw!$D:$D,SolRaw!$A:$A,$B2141,SolRaw!$B:$B,$C2141,SolRaw!$C:$C,E$1)/SUMIFS(GraphStats!$G:$G,GraphStats!$A:$A,$B2141,GraphStats!$D:$D,E$1)</f>
        <v>7.0690592713431215E-3</v>
      </c>
      <c r="F2141" s="1">
        <f>SUMIFS(SolRaw!$D:$D,SolRaw!$A:$A,$B2141,SolRaw!$B:$B,$C2141,SolRaw!$C:$C,F$1)/SUMIFS(GraphStats!$G:$G,GraphStats!$A:$A,$B2141,GraphStats!$D:$D,F$1)</f>
        <v>8.2101806239737278E-3</v>
      </c>
      <c r="G2141" s="1">
        <f>SUMIFS(SolRaw!$D:$D,SolRaw!$A:$A,$B2141,SolRaw!$B:$B,$C2141,SolRaw!$C:$C,G$1)/SUMIFS(GraphStats!$G:$G,GraphStats!$A:$A,$B2141,GraphStats!$D:$D,G$1)</f>
        <v>7.4428495481127059E-3</v>
      </c>
      <c r="H2141" s="1">
        <f>SUMIFS(SolRaw!$D:$D,SolRaw!$A:$A,$B2141,SolRaw!$B:$B,$C2141,SolRaw!$C:$C,H$1)/SUMIFS(GraphStats!$G:$G,GraphStats!$A:$A,$B2141,GraphStats!$D:$D,H$1)</f>
        <v>8.1833060556464818E-3</v>
      </c>
      <c r="I2141" s="1">
        <f>SUMIFS(SolRaw!$D:$D,SolRaw!$A:$A,$B2141,SolRaw!$B:$B,$C2141,SolRaw!$C:$C,I$1)/SUMIFS(GraphStats!$G:$G,GraphStats!$A:$A,$B2141,GraphStats!$D:$D,I$1)</f>
        <v>7.7864293659621799E-3</v>
      </c>
      <c r="J2141" s="1">
        <f>SUMIFS(SolRaw!$D:$D,SolRaw!$A:$A,$B2141,SolRaw!$B:$B,$C2141,SolRaw!$C:$C,J$1)/SUMIFS(GraphStats!$G:$G,GraphStats!$A:$A,$B2141,GraphStats!$D:$D,J$1)</f>
        <v>7.8125E-3</v>
      </c>
      <c r="K2141" s="1">
        <f>SUMIFS(SolRaw!$D:$D,SolRaw!$A:$A,$B2141,SolRaw!$B:$B,$C2141,SolRaw!$C:$C,K$1)/SUMIFS(GraphStats!$G:$G,GraphStats!$A:$A,$B2141,GraphStats!$D:$D,K$1)</f>
        <v>7.696536558548653E-3</v>
      </c>
      <c r="L2141" s="1">
        <f>SUMIFS(SolRaw!$D:$D,SolRaw!$A:$A,$B2141,SolRaw!$B:$B,$C2141,SolRaw!$C:$C,L$1)/SUMIFS(GraphStats!$G:$G,GraphStats!$A:$A,$B2141,GraphStats!$D:$D,L$1)</f>
        <v>9.5613048368953877E-3</v>
      </c>
      <c r="M2141" s="1">
        <f>SUMIFS(SolRaw!$D:$D,SolRaw!$A:$A,$B2141,SolRaw!$B:$B,$C2141,SolRaw!$C:$C,M$1)/SUMIFS(GraphStats!$G:$G,GraphStats!$A:$A,$B2141,GraphStats!$D:$D,M$1)</f>
        <v>6.2827225130890054E-3</v>
      </c>
      <c r="N2141" s="1">
        <f t="shared" si="231"/>
        <v>7.7575819381424955E-3</v>
      </c>
      <c r="O2141" s="1">
        <f t="shared" si="232"/>
        <v>6.2827225130890054E-3</v>
      </c>
      <c r="P2141" s="1">
        <f t="shared" si="233"/>
        <v>7.4648698130479509E-3</v>
      </c>
      <c r="Q2141" s="1">
        <f t="shared" si="237"/>
        <v>7.7414829622554169E-3</v>
      </c>
      <c r="R2141" s="1">
        <f t="shared" si="234"/>
        <v>8.0906045417348613E-3</v>
      </c>
      <c r="S2141" s="1">
        <f t="shared" si="235"/>
        <v>9.5613048368953877E-3</v>
      </c>
      <c r="T2141" s="1">
        <f t="shared" si="236"/>
        <v>8.4635024830984193E-4</v>
      </c>
    </row>
    <row r="2142" spans="1:20" x14ac:dyDescent="0.2">
      <c r="A2142" t="str">
        <f>VLOOKUP(B2142,GraphStats!$A:$B,2,0)</f>
        <v>ISCAS</v>
      </c>
      <c r="B2142" t="s">
        <v>21</v>
      </c>
      <c r="C2142" t="s">
        <v>143</v>
      </c>
      <c r="D2142" s="1">
        <f>SUMIFS(SolRaw!$D:$D,SolRaw!$A:$A,$B2142,SolRaw!$B:$B,$C2142,SolRaw!$C:$C,D$1)/SUMIFS(GraphStats!$G:$G,GraphStats!$A:$A,$B2142,GraphStats!$D:$D,D$1)</f>
        <v>7.5309306078536848E-3</v>
      </c>
      <c r="E2142" s="1">
        <f>SUMIFS(SolRaw!$D:$D,SolRaw!$A:$A,$B2142,SolRaw!$B:$B,$C2142,SolRaw!$C:$C,E$1)/SUMIFS(GraphStats!$G:$G,GraphStats!$A:$A,$B2142,GraphStats!$D:$D,E$1)</f>
        <v>7.0690592713431215E-3</v>
      </c>
      <c r="F2142" s="1">
        <f>SUMIFS(SolRaw!$D:$D,SolRaw!$A:$A,$B2142,SolRaw!$B:$B,$C2142,SolRaw!$C:$C,F$1)/SUMIFS(GraphStats!$G:$G,GraphStats!$A:$A,$B2142,GraphStats!$D:$D,F$1)</f>
        <v>8.2101806239737278E-3</v>
      </c>
      <c r="G2142" s="1">
        <f>SUMIFS(SolRaw!$D:$D,SolRaw!$A:$A,$B2142,SolRaw!$B:$B,$C2142,SolRaw!$C:$C,G$1)/SUMIFS(GraphStats!$G:$G,GraphStats!$A:$A,$B2142,GraphStats!$D:$D,G$1)</f>
        <v>7.4428495481127059E-3</v>
      </c>
      <c r="H2142" s="1">
        <f>SUMIFS(SolRaw!$D:$D,SolRaw!$A:$A,$B2142,SolRaw!$B:$B,$C2142,SolRaw!$C:$C,H$1)/SUMIFS(GraphStats!$G:$G,GraphStats!$A:$A,$B2142,GraphStats!$D:$D,H$1)</f>
        <v>8.1833060556464818E-3</v>
      </c>
      <c r="I2142" s="1">
        <f>SUMIFS(SolRaw!$D:$D,SolRaw!$A:$A,$B2142,SolRaw!$B:$B,$C2142,SolRaw!$C:$C,I$1)/SUMIFS(GraphStats!$G:$G,GraphStats!$A:$A,$B2142,GraphStats!$D:$D,I$1)</f>
        <v>7.7864293659621799E-3</v>
      </c>
      <c r="J2142" s="1">
        <f>SUMIFS(SolRaw!$D:$D,SolRaw!$A:$A,$B2142,SolRaw!$B:$B,$C2142,SolRaw!$C:$C,J$1)/SUMIFS(GraphStats!$G:$G,GraphStats!$A:$A,$B2142,GraphStats!$D:$D,J$1)</f>
        <v>7.8125E-3</v>
      </c>
      <c r="K2142" s="1">
        <f>SUMIFS(SolRaw!$D:$D,SolRaw!$A:$A,$B2142,SolRaw!$B:$B,$C2142,SolRaw!$C:$C,K$1)/SUMIFS(GraphStats!$G:$G,GraphStats!$A:$A,$B2142,GraphStats!$D:$D,K$1)</f>
        <v>7.696536558548653E-3</v>
      </c>
      <c r="L2142" s="1">
        <f>SUMIFS(SolRaw!$D:$D,SolRaw!$A:$A,$B2142,SolRaw!$B:$B,$C2142,SolRaw!$C:$C,L$1)/SUMIFS(GraphStats!$G:$G,GraphStats!$A:$A,$B2142,GraphStats!$D:$D,L$1)</f>
        <v>9.5613048368953877E-3</v>
      </c>
      <c r="M2142" s="1">
        <f>SUMIFS(SolRaw!$D:$D,SolRaw!$A:$A,$B2142,SolRaw!$B:$B,$C2142,SolRaw!$C:$C,M$1)/SUMIFS(GraphStats!$G:$G,GraphStats!$A:$A,$B2142,GraphStats!$D:$D,M$1)</f>
        <v>6.2827225130890054E-3</v>
      </c>
      <c r="N2142" s="1">
        <f t="shared" si="231"/>
        <v>7.7575819381424955E-3</v>
      </c>
      <c r="O2142" s="1">
        <f t="shared" si="232"/>
        <v>6.2827225130890054E-3</v>
      </c>
      <c r="P2142" s="1">
        <f t="shared" si="233"/>
        <v>7.4648698130479509E-3</v>
      </c>
      <c r="Q2142" s="1">
        <f t="shared" si="237"/>
        <v>7.7414829622554169E-3</v>
      </c>
      <c r="R2142" s="1">
        <f t="shared" si="234"/>
        <v>8.0906045417348613E-3</v>
      </c>
      <c r="S2142" s="1">
        <f t="shared" si="235"/>
        <v>9.5613048368953877E-3</v>
      </c>
      <c r="T2142" s="1">
        <f t="shared" si="236"/>
        <v>8.4635024830984193E-4</v>
      </c>
    </row>
    <row r="2143" spans="1:20" x14ac:dyDescent="0.2">
      <c r="A2143" t="str">
        <f>VLOOKUP(B2143,GraphStats!$A:$B,2,0)</f>
        <v>ISCAS</v>
      </c>
      <c r="B2143" t="s">
        <v>21</v>
      </c>
      <c r="C2143" t="s">
        <v>144</v>
      </c>
      <c r="D2143" s="1">
        <f>SUMIFS(SolRaw!$D:$D,SolRaw!$A:$A,$B2143,SolRaw!$B:$B,$C2143,SolRaw!$C:$C,D$1)/SUMIFS(GraphStats!$G:$G,GraphStats!$A:$A,$B2143,GraphStats!$D:$D,D$1)</f>
        <v>7.5309306078536848E-3</v>
      </c>
      <c r="E2143" s="1">
        <f>SUMIFS(SolRaw!$D:$D,SolRaw!$A:$A,$B2143,SolRaw!$B:$B,$C2143,SolRaw!$C:$C,E$1)/SUMIFS(GraphStats!$G:$G,GraphStats!$A:$A,$B2143,GraphStats!$D:$D,E$1)</f>
        <v>7.0690592713431215E-3</v>
      </c>
      <c r="F2143" s="1">
        <f>SUMIFS(SolRaw!$D:$D,SolRaw!$A:$A,$B2143,SolRaw!$B:$B,$C2143,SolRaw!$C:$C,F$1)/SUMIFS(GraphStats!$G:$G,GraphStats!$A:$A,$B2143,GraphStats!$D:$D,F$1)</f>
        <v>8.2101806239737278E-3</v>
      </c>
      <c r="G2143" s="1">
        <f>SUMIFS(SolRaw!$D:$D,SolRaw!$A:$A,$B2143,SolRaw!$B:$B,$C2143,SolRaw!$C:$C,G$1)/SUMIFS(GraphStats!$G:$G,GraphStats!$A:$A,$B2143,GraphStats!$D:$D,G$1)</f>
        <v>7.4428495481127059E-3</v>
      </c>
      <c r="H2143" s="1">
        <f>SUMIFS(SolRaw!$D:$D,SolRaw!$A:$A,$B2143,SolRaw!$B:$B,$C2143,SolRaw!$C:$C,H$1)/SUMIFS(GraphStats!$G:$G,GraphStats!$A:$A,$B2143,GraphStats!$D:$D,H$1)</f>
        <v>8.1833060556464818E-3</v>
      </c>
      <c r="I2143" s="1">
        <f>SUMIFS(SolRaw!$D:$D,SolRaw!$A:$A,$B2143,SolRaw!$B:$B,$C2143,SolRaw!$C:$C,I$1)/SUMIFS(GraphStats!$G:$G,GraphStats!$A:$A,$B2143,GraphStats!$D:$D,I$1)</f>
        <v>7.7864293659621799E-3</v>
      </c>
      <c r="J2143" s="1">
        <f>SUMIFS(SolRaw!$D:$D,SolRaw!$A:$A,$B2143,SolRaw!$B:$B,$C2143,SolRaw!$C:$C,J$1)/SUMIFS(GraphStats!$G:$G,GraphStats!$A:$A,$B2143,GraphStats!$D:$D,J$1)</f>
        <v>7.8125E-3</v>
      </c>
      <c r="K2143" s="1">
        <f>SUMIFS(SolRaw!$D:$D,SolRaw!$A:$A,$B2143,SolRaw!$B:$B,$C2143,SolRaw!$C:$C,K$1)/SUMIFS(GraphStats!$G:$G,GraphStats!$A:$A,$B2143,GraphStats!$D:$D,K$1)</f>
        <v>7.696536558548653E-3</v>
      </c>
      <c r="L2143" s="1">
        <f>SUMIFS(SolRaw!$D:$D,SolRaw!$A:$A,$B2143,SolRaw!$B:$B,$C2143,SolRaw!$C:$C,L$1)/SUMIFS(GraphStats!$G:$G,GraphStats!$A:$A,$B2143,GraphStats!$D:$D,L$1)</f>
        <v>9.5613048368953877E-3</v>
      </c>
      <c r="M2143" s="1">
        <f>SUMIFS(SolRaw!$D:$D,SolRaw!$A:$A,$B2143,SolRaw!$B:$B,$C2143,SolRaw!$C:$C,M$1)/SUMIFS(GraphStats!$G:$G,GraphStats!$A:$A,$B2143,GraphStats!$D:$D,M$1)</f>
        <v>6.2827225130890054E-3</v>
      </c>
      <c r="N2143" s="1">
        <f t="shared" si="231"/>
        <v>7.7575819381424955E-3</v>
      </c>
      <c r="O2143" s="1">
        <f t="shared" si="232"/>
        <v>6.2827225130890054E-3</v>
      </c>
      <c r="P2143" s="1">
        <f t="shared" si="233"/>
        <v>7.4648698130479509E-3</v>
      </c>
      <c r="Q2143" s="1">
        <f t="shared" si="237"/>
        <v>7.7414829622554169E-3</v>
      </c>
      <c r="R2143" s="1">
        <f t="shared" si="234"/>
        <v>8.0906045417348613E-3</v>
      </c>
      <c r="S2143" s="1">
        <f t="shared" si="235"/>
        <v>9.5613048368953877E-3</v>
      </c>
      <c r="T2143" s="1">
        <f t="shared" si="236"/>
        <v>8.4635024830984193E-4</v>
      </c>
    </row>
    <row r="2144" spans="1:20" x14ac:dyDescent="0.2">
      <c r="A2144" t="str">
        <f>VLOOKUP(B2144,GraphStats!$A:$B,2,0)</f>
        <v>ISCAS</v>
      </c>
      <c r="B2144" t="s">
        <v>21</v>
      </c>
      <c r="C2144" t="s">
        <v>145</v>
      </c>
      <c r="D2144" s="1">
        <f>SUMIFS(SolRaw!$D:$D,SolRaw!$A:$A,$B2144,SolRaw!$B:$B,$C2144,SolRaw!$C:$C,D$1)/SUMIFS(GraphStats!$G:$G,GraphStats!$A:$A,$B2144,GraphStats!$D:$D,D$1)</f>
        <v>7.5309306078536848E-3</v>
      </c>
      <c r="E2144" s="1">
        <f>SUMIFS(SolRaw!$D:$D,SolRaw!$A:$A,$B2144,SolRaw!$B:$B,$C2144,SolRaw!$C:$C,E$1)/SUMIFS(GraphStats!$G:$G,GraphStats!$A:$A,$B2144,GraphStats!$D:$D,E$1)</f>
        <v>7.0690592713431215E-3</v>
      </c>
      <c r="F2144" s="1">
        <f>SUMIFS(SolRaw!$D:$D,SolRaw!$A:$A,$B2144,SolRaw!$B:$B,$C2144,SolRaw!$C:$C,F$1)/SUMIFS(GraphStats!$G:$G,GraphStats!$A:$A,$B2144,GraphStats!$D:$D,F$1)</f>
        <v>8.2101806239737278E-3</v>
      </c>
      <c r="G2144" s="1">
        <f>SUMIFS(SolRaw!$D:$D,SolRaw!$A:$A,$B2144,SolRaw!$B:$B,$C2144,SolRaw!$C:$C,G$1)/SUMIFS(GraphStats!$G:$G,GraphStats!$A:$A,$B2144,GraphStats!$D:$D,G$1)</f>
        <v>7.4428495481127059E-3</v>
      </c>
      <c r="H2144" s="1">
        <f>SUMIFS(SolRaw!$D:$D,SolRaw!$A:$A,$B2144,SolRaw!$B:$B,$C2144,SolRaw!$C:$C,H$1)/SUMIFS(GraphStats!$G:$G,GraphStats!$A:$A,$B2144,GraphStats!$D:$D,H$1)</f>
        <v>8.1833060556464818E-3</v>
      </c>
      <c r="I2144" s="1">
        <f>SUMIFS(SolRaw!$D:$D,SolRaw!$A:$A,$B2144,SolRaw!$B:$B,$C2144,SolRaw!$C:$C,I$1)/SUMIFS(GraphStats!$G:$G,GraphStats!$A:$A,$B2144,GraphStats!$D:$D,I$1)</f>
        <v>7.7864293659621799E-3</v>
      </c>
      <c r="J2144" s="1">
        <f>SUMIFS(SolRaw!$D:$D,SolRaw!$A:$A,$B2144,SolRaw!$B:$B,$C2144,SolRaw!$C:$C,J$1)/SUMIFS(GraphStats!$G:$G,GraphStats!$A:$A,$B2144,GraphStats!$D:$D,J$1)</f>
        <v>7.8125E-3</v>
      </c>
      <c r="K2144" s="1">
        <f>SUMIFS(SolRaw!$D:$D,SolRaw!$A:$A,$B2144,SolRaw!$B:$B,$C2144,SolRaw!$C:$C,K$1)/SUMIFS(GraphStats!$G:$G,GraphStats!$A:$A,$B2144,GraphStats!$D:$D,K$1)</f>
        <v>7.696536558548653E-3</v>
      </c>
      <c r="L2144" s="1">
        <f>SUMIFS(SolRaw!$D:$D,SolRaw!$A:$A,$B2144,SolRaw!$B:$B,$C2144,SolRaw!$C:$C,L$1)/SUMIFS(GraphStats!$G:$G,GraphStats!$A:$A,$B2144,GraphStats!$D:$D,L$1)</f>
        <v>1.0123734533183352E-2</v>
      </c>
      <c r="M2144" s="1">
        <f>SUMIFS(SolRaw!$D:$D,SolRaw!$A:$A,$B2144,SolRaw!$B:$B,$C2144,SolRaw!$C:$C,M$1)/SUMIFS(GraphStats!$G:$G,GraphStats!$A:$A,$B2144,GraphStats!$D:$D,M$1)</f>
        <v>6.2827225130890054E-3</v>
      </c>
      <c r="N2144" s="1">
        <f t="shared" si="231"/>
        <v>7.8138249077712909E-3</v>
      </c>
      <c r="O2144" s="1">
        <f t="shared" si="232"/>
        <v>6.2827225130890054E-3</v>
      </c>
      <c r="P2144" s="1">
        <f t="shared" si="233"/>
        <v>7.4648698130479509E-3</v>
      </c>
      <c r="Q2144" s="1">
        <f t="shared" si="237"/>
        <v>7.7414829622554169E-3</v>
      </c>
      <c r="R2144" s="1">
        <f t="shared" si="234"/>
        <v>8.0906045417348613E-3</v>
      </c>
      <c r="S2144" s="1">
        <f t="shared" si="235"/>
        <v>1.0123734533183352E-2</v>
      </c>
      <c r="T2144" s="1">
        <f t="shared" si="236"/>
        <v>9.8659953468317784E-4</v>
      </c>
    </row>
    <row r="2145" spans="1:20" x14ac:dyDescent="0.2">
      <c r="A2145" t="str">
        <f>VLOOKUP(B2145,GraphStats!$A:$B,2,0)</f>
        <v>ISCAS</v>
      </c>
      <c r="B2145" t="s">
        <v>21</v>
      </c>
      <c r="C2145" t="s">
        <v>146</v>
      </c>
      <c r="D2145" s="1">
        <f>SUMIFS(SolRaw!$D:$D,SolRaw!$A:$A,$B2145,SolRaw!$B:$B,$C2145,SolRaw!$C:$C,D$1)/SUMIFS(GraphStats!$G:$G,GraphStats!$A:$A,$B2145,GraphStats!$D:$D,D$1)</f>
        <v>7.5309306078536848E-3</v>
      </c>
      <c r="E2145" s="1">
        <f>SUMIFS(SolRaw!$D:$D,SolRaw!$A:$A,$B2145,SolRaw!$B:$B,$C2145,SolRaw!$C:$C,E$1)/SUMIFS(GraphStats!$G:$G,GraphStats!$A:$A,$B2145,GraphStats!$D:$D,E$1)</f>
        <v>7.0690592713431215E-3</v>
      </c>
      <c r="F2145" s="1">
        <f>SUMIFS(SolRaw!$D:$D,SolRaw!$A:$A,$B2145,SolRaw!$B:$B,$C2145,SolRaw!$C:$C,F$1)/SUMIFS(GraphStats!$G:$G,GraphStats!$A:$A,$B2145,GraphStats!$D:$D,F$1)</f>
        <v>8.2101806239737278E-3</v>
      </c>
      <c r="G2145" s="1">
        <f>SUMIFS(SolRaw!$D:$D,SolRaw!$A:$A,$B2145,SolRaw!$B:$B,$C2145,SolRaw!$C:$C,G$1)/SUMIFS(GraphStats!$G:$G,GraphStats!$A:$A,$B2145,GraphStats!$D:$D,G$1)</f>
        <v>7.4428495481127059E-3</v>
      </c>
      <c r="H2145" s="1">
        <f>SUMIFS(SolRaw!$D:$D,SolRaw!$A:$A,$B2145,SolRaw!$B:$B,$C2145,SolRaw!$C:$C,H$1)/SUMIFS(GraphStats!$G:$G,GraphStats!$A:$A,$B2145,GraphStats!$D:$D,H$1)</f>
        <v>8.1833060556464818E-3</v>
      </c>
      <c r="I2145" s="1">
        <f>SUMIFS(SolRaw!$D:$D,SolRaw!$A:$A,$B2145,SolRaw!$B:$B,$C2145,SolRaw!$C:$C,I$1)/SUMIFS(GraphStats!$G:$G,GraphStats!$A:$A,$B2145,GraphStats!$D:$D,I$1)</f>
        <v>7.7864293659621799E-3</v>
      </c>
      <c r="J2145" s="1">
        <f>SUMIFS(SolRaw!$D:$D,SolRaw!$A:$A,$B2145,SolRaw!$B:$B,$C2145,SolRaw!$C:$C,J$1)/SUMIFS(GraphStats!$G:$G,GraphStats!$A:$A,$B2145,GraphStats!$D:$D,J$1)</f>
        <v>7.8125E-3</v>
      </c>
      <c r="K2145" s="1">
        <f>SUMIFS(SolRaw!$D:$D,SolRaw!$A:$A,$B2145,SolRaw!$B:$B,$C2145,SolRaw!$C:$C,K$1)/SUMIFS(GraphStats!$G:$G,GraphStats!$A:$A,$B2145,GraphStats!$D:$D,K$1)</f>
        <v>7.696536558548653E-3</v>
      </c>
      <c r="L2145" s="1">
        <f>SUMIFS(SolRaw!$D:$D,SolRaw!$A:$A,$B2145,SolRaw!$B:$B,$C2145,SolRaw!$C:$C,L$1)/SUMIFS(GraphStats!$G:$G,GraphStats!$A:$A,$B2145,GraphStats!$D:$D,L$1)</f>
        <v>1.0123734533183352E-2</v>
      </c>
      <c r="M2145" s="1">
        <f>SUMIFS(SolRaw!$D:$D,SolRaw!$A:$A,$B2145,SolRaw!$B:$B,$C2145,SolRaw!$C:$C,M$1)/SUMIFS(GraphStats!$G:$G,GraphStats!$A:$A,$B2145,GraphStats!$D:$D,M$1)</f>
        <v>6.2827225130890054E-3</v>
      </c>
      <c r="N2145" s="1">
        <f t="shared" si="231"/>
        <v>7.8138249077712909E-3</v>
      </c>
      <c r="O2145" s="1">
        <f t="shared" si="232"/>
        <v>6.2827225130890054E-3</v>
      </c>
      <c r="P2145" s="1">
        <f t="shared" si="233"/>
        <v>7.4648698130479509E-3</v>
      </c>
      <c r="Q2145" s="1">
        <f t="shared" si="237"/>
        <v>7.7414829622554169E-3</v>
      </c>
      <c r="R2145" s="1">
        <f t="shared" si="234"/>
        <v>8.0906045417348613E-3</v>
      </c>
      <c r="S2145" s="1">
        <f t="shared" si="235"/>
        <v>1.0123734533183352E-2</v>
      </c>
      <c r="T2145" s="1">
        <f t="shared" si="236"/>
        <v>9.8659953468317784E-4</v>
      </c>
    </row>
    <row r="2146" spans="1:20" x14ac:dyDescent="0.2">
      <c r="A2146" t="str">
        <f>VLOOKUP(B2146,GraphStats!$A:$B,2,0)</f>
        <v>ISCAS</v>
      </c>
      <c r="B2146" t="s">
        <v>21</v>
      </c>
      <c r="C2146" t="s">
        <v>147</v>
      </c>
      <c r="D2146" s="1">
        <f>SUMIFS(SolRaw!$D:$D,SolRaw!$A:$A,$B2146,SolRaw!$B:$B,$C2146,SolRaw!$C:$C,D$1)/SUMIFS(GraphStats!$G:$G,GraphStats!$A:$A,$B2146,GraphStats!$D:$D,D$1)</f>
        <v>7.5309306078536848E-3</v>
      </c>
      <c r="E2146" s="1">
        <f>SUMIFS(SolRaw!$D:$D,SolRaw!$A:$A,$B2146,SolRaw!$B:$B,$C2146,SolRaw!$C:$C,E$1)/SUMIFS(GraphStats!$G:$G,GraphStats!$A:$A,$B2146,GraphStats!$D:$D,E$1)</f>
        <v>7.0690592713431215E-3</v>
      </c>
      <c r="F2146" s="1">
        <f>SUMIFS(SolRaw!$D:$D,SolRaw!$A:$A,$B2146,SolRaw!$B:$B,$C2146,SolRaw!$C:$C,F$1)/SUMIFS(GraphStats!$G:$G,GraphStats!$A:$A,$B2146,GraphStats!$D:$D,F$1)</f>
        <v>8.2101806239737278E-3</v>
      </c>
      <c r="G2146" s="1">
        <f>SUMIFS(SolRaw!$D:$D,SolRaw!$A:$A,$B2146,SolRaw!$B:$B,$C2146,SolRaw!$C:$C,G$1)/SUMIFS(GraphStats!$G:$G,GraphStats!$A:$A,$B2146,GraphStats!$D:$D,G$1)</f>
        <v>7.4428495481127059E-3</v>
      </c>
      <c r="H2146" s="1">
        <f>SUMIFS(SolRaw!$D:$D,SolRaw!$A:$A,$B2146,SolRaw!$B:$B,$C2146,SolRaw!$C:$C,H$1)/SUMIFS(GraphStats!$G:$G,GraphStats!$A:$A,$B2146,GraphStats!$D:$D,H$1)</f>
        <v>8.1833060556464818E-3</v>
      </c>
      <c r="I2146" s="1">
        <f>SUMIFS(SolRaw!$D:$D,SolRaw!$A:$A,$B2146,SolRaw!$B:$B,$C2146,SolRaw!$C:$C,I$1)/SUMIFS(GraphStats!$G:$G,GraphStats!$A:$A,$B2146,GraphStats!$D:$D,I$1)</f>
        <v>7.7864293659621799E-3</v>
      </c>
      <c r="J2146" s="1">
        <f>SUMIFS(SolRaw!$D:$D,SolRaw!$A:$A,$B2146,SolRaw!$B:$B,$C2146,SolRaw!$C:$C,J$1)/SUMIFS(GraphStats!$G:$G,GraphStats!$A:$A,$B2146,GraphStats!$D:$D,J$1)</f>
        <v>7.8125E-3</v>
      </c>
      <c r="K2146" s="1">
        <f>SUMIFS(SolRaw!$D:$D,SolRaw!$A:$A,$B2146,SolRaw!$B:$B,$C2146,SolRaw!$C:$C,K$1)/SUMIFS(GraphStats!$G:$G,GraphStats!$A:$A,$B2146,GraphStats!$D:$D,K$1)</f>
        <v>7.696536558548653E-3</v>
      </c>
      <c r="L2146" s="1">
        <f>SUMIFS(SolRaw!$D:$D,SolRaw!$A:$A,$B2146,SolRaw!$B:$B,$C2146,SolRaw!$C:$C,L$1)/SUMIFS(GraphStats!$G:$G,GraphStats!$A:$A,$B2146,GraphStats!$D:$D,L$1)</f>
        <v>1.0123734533183352E-2</v>
      </c>
      <c r="M2146" s="1">
        <f>SUMIFS(SolRaw!$D:$D,SolRaw!$A:$A,$B2146,SolRaw!$B:$B,$C2146,SolRaw!$C:$C,M$1)/SUMIFS(GraphStats!$G:$G,GraphStats!$A:$A,$B2146,GraphStats!$D:$D,M$1)</f>
        <v>6.2827225130890054E-3</v>
      </c>
      <c r="N2146" s="1">
        <f t="shared" si="231"/>
        <v>7.8138249077712909E-3</v>
      </c>
      <c r="O2146" s="1">
        <f t="shared" si="232"/>
        <v>6.2827225130890054E-3</v>
      </c>
      <c r="P2146" s="1">
        <f t="shared" si="233"/>
        <v>7.4648698130479509E-3</v>
      </c>
      <c r="Q2146" s="1">
        <f t="shared" si="237"/>
        <v>7.7414829622554169E-3</v>
      </c>
      <c r="R2146" s="1">
        <f t="shared" si="234"/>
        <v>8.0906045417348613E-3</v>
      </c>
      <c r="S2146" s="1">
        <f t="shared" si="235"/>
        <v>1.0123734533183352E-2</v>
      </c>
      <c r="T2146" s="1">
        <f t="shared" si="236"/>
        <v>9.8659953468317784E-4</v>
      </c>
    </row>
    <row r="2147" spans="1:20" x14ac:dyDescent="0.2">
      <c r="A2147" t="str">
        <f>VLOOKUP(B2147,GraphStats!$A:$B,2,0)</f>
        <v>ISCAS</v>
      </c>
      <c r="B2147" t="s">
        <v>21</v>
      </c>
      <c r="C2147" t="s">
        <v>148</v>
      </c>
      <c r="D2147" s="1">
        <f>SUMIFS(SolRaw!$D:$D,SolRaw!$A:$A,$B2147,SolRaw!$B:$B,$C2147,SolRaw!$C:$C,D$1)/SUMIFS(GraphStats!$G:$G,GraphStats!$A:$A,$B2147,GraphStats!$D:$D,D$1)</f>
        <v>7.5309306078536848E-3</v>
      </c>
      <c r="E2147" s="1">
        <f>SUMIFS(SolRaw!$D:$D,SolRaw!$A:$A,$B2147,SolRaw!$B:$B,$C2147,SolRaw!$C:$C,E$1)/SUMIFS(GraphStats!$G:$G,GraphStats!$A:$A,$B2147,GraphStats!$D:$D,E$1)</f>
        <v>7.0690592713431215E-3</v>
      </c>
      <c r="F2147" s="1">
        <f>SUMIFS(SolRaw!$D:$D,SolRaw!$A:$A,$B2147,SolRaw!$B:$B,$C2147,SolRaw!$C:$C,F$1)/SUMIFS(GraphStats!$G:$G,GraphStats!$A:$A,$B2147,GraphStats!$D:$D,F$1)</f>
        <v>7.6628352490421452E-3</v>
      </c>
      <c r="G2147" s="1">
        <f>SUMIFS(SolRaw!$D:$D,SolRaw!$A:$A,$B2147,SolRaw!$B:$B,$C2147,SolRaw!$C:$C,G$1)/SUMIFS(GraphStats!$G:$G,GraphStats!$A:$A,$B2147,GraphStats!$D:$D,G$1)</f>
        <v>7.4428495481127059E-3</v>
      </c>
      <c r="H2147" s="1">
        <f>SUMIFS(SolRaw!$D:$D,SolRaw!$A:$A,$B2147,SolRaw!$B:$B,$C2147,SolRaw!$C:$C,H$1)/SUMIFS(GraphStats!$G:$G,GraphStats!$A:$A,$B2147,GraphStats!$D:$D,H$1)</f>
        <v>7.6377523186033826E-3</v>
      </c>
      <c r="I2147" s="1">
        <f>SUMIFS(SolRaw!$D:$D,SolRaw!$A:$A,$B2147,SolRaw!$B:$B,$C2147,SolRaw!$C:$C,I$1)/SUMIFS(GraphStats!$G:$G,GraphStats!$A:$A,$B2147,GraphStats!$D:$D,I$1)</f>
        <v>7.7864293659621799E-3</v>
      </c>
      <c r="J2147" s="1">
        <f>SUMIFS(SolRaw!$D:$D,SolRaw!$A:$A,$B2147,SolRaw!$B:$B,$C2147,SolRaw!$C:$C,J$1)/SUMIFS(GraphStats!$G:$G,GraphStats!$A:$A,$B2147,GraphStats!$D:$D,J$1)</f>
        <v>7.8125E-3</v>
      </c>
      <c r="K2147" s="1">
        <f>SUMIFS(SolRaw!$D:$D,SolRaw!$A:$A,$B2147,SolRaw!$B:$B,$C2147,SolRaw!$C:$C,K$1)/SUMIFS(GraphStats!$G:$G,GraphStats!$A:$A,$B2147,GraphStats!$D:$D,K$1)</f>
        <v>7.696536558548653E-3</v>
      </c>
      <c r="L2147" s="1">
        <f>SUMIFS(SolRaw!$D:$D,SolRaw!$A:$A,$B2147,SolRaw!$B:$B,$C2147,SolRaw!$C:$C,L$1)/SUMIFS(GraphStats!$G:$G,GraphStats!$A:$A,$B2147,GraphStats!$D:$D,L$1)</f>
        <v>9.5613048368953877E-3</v>
      </c>
      <c r="M2147" s="1">
        <f>SUMIFS(SolRaw!$D:$D,SolRaw!$A:$A,$B2147,SolRaw!$B:$B,$C2147,SolRaw!$C:$C,M$1)/SUMIFS(GraphStats!$G:$G,GraphStats!$A:$A,$B2147,GraphStats!$D:$D,M$1)</f>
        <v>6.2827225130890054E-3</v>
      </c>
      <c r="N2147" s="1">
        <f t="shared" si="231"/>
        <v>7.6482920269450279E-3</v>
      </c>
      <c r="O2147" s="1">
        <f t="shared" si="232"/>
        <v>6.2827225130890054E-3</v>
      </c>
      <c r="P2147" s="1">
        <f t="shared" si="233"/>
        <v>7.4648698130479509E-3</v>
      </c>
      <c r="Q2147" s="1">
        <f t="shared" si="237"/>
        <v>7.6502937838227644E-3</v>
      </c>
      <c r="R2147" s="1">
        <f t="shared" si="234"/>
        <v>7.7639561641087984E-3</v>
      </c>
      <c r="S2147" s="1">
        <f t="shared" si="235"/>
        <v>9.5613048368953877E-3</v>
      </c>
      <c r="T2147" s="1">
        <f t="shared" si="236"/>
        <v>8.1408335067426421E-4</v>
      </c>
    </row>
    <row r="2148" spans="1:20" x14ac:dyDescent="0.2">
      <c r="A2148" t="str">
        <f>VLOOKUP(B2148,GraphStats!$A:$B,2,0)</f>
        <v>ISCAS</v>
      </c>
      <c r="B2148" t="s">
        <v>21</v>
      </c>
      <c r="C2148" t="s">
        <v>149</v>
      </c>
      <c r="D2148" s="1">
        <f>SUMIFS(SolRaw!$D:$D,SolRaw!$A:$A,$B2148,SolRaw!$B:$B,$C2148,SolRaw!$C:$C,D$1)/SUMIFS(GraphStats!$G:$G,GraphStats!$A:$A,$B2148,GraphStats!$D:$D,D$1)</f>
        <v>7.5309306078536848E-3</v>
      </c>
      <c r="E2148" s="1">
        <f>SUMIFS(SolRaw!$D:$D,SolRaw!$A:$A,$B2148,SolRaw!$B:$B,$C2148,SolRaw!$C:$C,E$1)/SUMIFS(GraphStats!$G:$G,GraphStats!$A:$A,$B2148,GraphStats!$D:$D,E$1)</f>
        <v>7.0690592713431215E-3</v>
      </c>
      <c r="F2148" s="1">
        <f>SUMIFS(SolRaw!$D:$D,SolRaw!$A:$A,$B2148,SolRaw!$B:$B,$C2148,SolRaw!$C:$C,F$1)/SUMIFS(GraphStats!$G:$G,GraphStats!$A:$A,$B2148,GraphStats!$D:$D,F$1)</f>
        <v>7.6628352490421452E-3</v>
      </c>
      <c r="G2148" s="1">
        <f>SUMIFS(SolRaw!$D:$D,SolRaw!$A:$A,$B2148,SolRaw!$B:$B,$C2148,SolRaw!$C:$C,G$1)/SUMIFS(GraphStats!$G:$G,GraphStats!$A:$A,$B2148,GraphStats!$D:$D,G$1)</f>
        <v>7.4428495481127059E-3</v>
      </c>
      <c r="H2148" s="1">
        <f>SUMIFS(SolRaw!$D:$D,SolRaw!$A:$A,$B2148,SolRaw!$B:$B,$C2148,SolRaw!$C:$C,H$1)/SUMIFS(GraphStats!$G:$G,GraphStats!$A:$A,$B2148,GraphStats!$D:$D,H$1)</f>
        <v>7.6377523186033826E-3</v>
      </c>
      <c r="I2148" s="1">
        <f>SUMIFS(SolRaw!$D:$D,SolRaw!$A:$A,$B2148,SolRaw!$B:$B,$C2148,SolRaw!$C:$C,I$1)/SUMIFS(GraphStats!$G:$G,GraphStats!$A:$A,$B2148,GraphStats!$D:$D,I$1)</f>
        <v>7.7864293659621799E-3</v>
      </c>
      <c r="J2148" s="1">
        <f>SUMIFS(SolRaw!$D:$D,SolRaw!$A:$A,$B2148,SolRaw!$B:$B,$C2148,SolRaw!$C:$C,J$1)/SUMIFS(GraphStats!$G:$G,GraphStats!$A:$A,$B2148,GraphStats!$D:$D,J$1)</f>
        <v>7.8125E-3</v>
      </c>
      <c r="K2148" s="1">
        <f>SUMIFS(SolRaw!$D:$D,SolRaw!$A:$A,$B2148,SolRaw!$B:$B,$C2148,SolRaw!$C:$C,K$1)/SUMIFS(GraphStats!$G:$G,GraphStats!$A:$A,$B2148,GraphStats!$D:$D,K$1)</f>
        <v>7.696536558548653E-3</v>
      </c>
      <c r="L2148" s="1">
        <f>SUMIFS(SolRaw!$D:$D,SolRaw!$A:$A,$B2148,SolRaw!$B:$B,$C2148,SolRaw!$C:$C,L$1)/SUMIFS(GraphStats!$G:$G,GraphStats!$A:$A,$B2148,GraphStats!$D:$D,L$1)</f>
        <v>9.5613048368953877E-3</v>
      </c>
      <c r="M2148" s="1">
        <f>SUMIFS(SolRaw!$D:$D,SolRaw!$A:$A,$B2148,SolRaw!$B:$B,$C2148,SolRaw!$C:$C,M$1)/SUMIFS(GraphStats!$G:$G,GraphStats!$A:$A,$B2148,GraphStats!$D:$D,M$1)</f>
        <v>6.2827225130890054E-3</v>
      </c>
      <c r="N2148" s="1">
        <f t="shared" si="231"/>
        <v>7.6482920269450279E-3</v>
      </c>
      <c r="O2148" s="1">
        <f t="shared" si="232"/>
        <v>6.2827225130890054E-3</v>
      </c>
      <c r="P2148" s="1">
        <f t="shared" si="233"/>
        <v>7.4648698130479509E-3</v>
      </c>
      <c r="Q2148" s="1">
        <f t="shared" si="237"/>
        <v>7.6502937838227644E-3</v>
      </c>
      <c r="R2148" s="1">
        <f t="shared" si="234"/>
        <v>7.7639561641087984E-3</v>
      </c>
      <c r="S2148" s="1">
        <f t="shared" si="235"/>
        <v>9.5613048368953877E-3</v>
      </c>
      <c r="T2148" s="1">
        <f t="shared" si="236"/>
        <v>8.1408335067426421E-4</v>
      </c>
    </row>
    <row r="2149" spans="1:20" x14ac:dyDescent="0.2">
      <c r="A2149" t="str">
        <f>VLOOKUP(B2149,GraphStats!$A:$B,2,0)</f>
        <v>ISCAS</v>
      </c>
      <c r="B2149" t="s">
        <v>21</v>
      </c>
      <c r="C2149" t="s">
        <v>150</v>
      </c>
      <c r="D2149" s="1">
        <f>SUMIFS(SolRaw!$D:$D,SolRaw!$A:$A,$B2149,SolRaw!$B:$B,$C2149,SolRaw!$C:$C,D$1)/SUMIFS(GraphStats!$G:$G,GraphStats!$A:$A,$B2149,GraphStats!$D:$D,D$1)</f>
        <v>7.5309306078536848E-3</v>
      </c>
      <c r="E2149" s="1">
        <f>SUMIFS(SolRaw!$D:$D,SolRaw!$A:$A,$B2149,SolRaw!$B:$B,$C2149,SolRaw!$C:$C,E$1)/SUMIFS(GraphStats!$G:$G,GraphStats!$A:$A,$B2149,GraphStats!$D:$D,E$1)</f>
        <v>7.0690592713431215E-3</v>
      </c>
      <c r="F2149" s="1">
        <f>SUMIFS(SolRaw!$D:$D,SolRaw!$A:$A,$B2149,SolRaw!$B:$B,$C2149,SolRaw!$C:$C,F$1)/SUMIFS(GraphStats!$G:$G,GraphStats!$A:$A,$B2149,GraphStats!$D:$D,F$1)</f>
        <v>7.6628352490421452E-3</v>
      </c>
      <c r="G2149" s="1">
        <f>SUMIFS(SolRaw!$D:$D,SolRaw!$A:$A,$B2149,SolRaw!$B:$B,$C2149,SolRaw!$C:$C,G$1)/SUMIFS(GraphStats!$G:$G,GraphStats!$A:$A,$B2149,GraphStats!$D:$D,G$1)</f>
        <v>7.4428495481127059E-3</v>
      </c>
      <c r="H2149" s="1">
        <f>SUMIFS(SolRaw!$D:$D,SolRaw!$A:$A,$B2149,SolRaw!$B:$B,$C2149,SolRaw!$C:$C,H$1)/SUMIFS(GraphStats!$G:$G,GraphStats!$A:$A,$B2149,GraphStats!$D:$D,H$1)</f>
        <v>7.6377523186033826E-3</v>
      </c>
      <c r="I2149" s="1">
        <f>SUMIFS(SolRaw!$D:$D,SolRaw!$A:$A,$B2149,SolRaw!$B:$B,$C2149,SolRaw!$C:$C,I$1)/SUMIFS(GraphStats!$G:$G,GraphStats!$A:$A,$B2149,GraphStats!$D:$D,I$1)</f>
        <v>7.7864293659621799E-3</v>
      </c>
      <c r="J2149" s="1">
        <f>SUMIFS(SolRaw!$D:$D,SolRaw!$A:$A,$B2149,SolRaw!$B:$B,$C2149,SolRaw!$C:$C,J$1)/SUMIFS(GraphStats!$G:$G,GraphStats!$A:$A,$B2149,GraphStats!$D:$D,J$1)</f>
        <v>7.8125E-3</v>
      </c>
      <c r="K2149" s="1">
        <f>SUMIFS(SolRaw!$D:$D,SolRaw!$A:$A,$B2149,SolRaw!$B:$B,$C2149,SolRaw!$C:$C,K$1)/SUMIFS(GraphStats!$G:$G,GraphStats!$A:$A,$B2149,GraphStats!$D:$D,K$1)</f>
        <v>7.696536558548653E-3</v>
      </c>
      <c r="L2149" s="1">
        <f>SUMIFS(SolRaw!$D:$D,SolRaw!$A:$A,$B2149,SolRaw!$B:$B,$C2149,SolRaw!$C:$C,L$1)/SUMIFS(GraphStats!$G:$G,GraphStats!$A:$A,$B2149,GraphStats!$D:$D,L$1)</f>
        <v>9.5613048368953877E-3</v>
      </c>
      <c r="M2149" s="1">
        <f>SUMIFS(SolRaw!$D:$D,SolRaw!$A:$A,$B2149,SolRaw!$B:$B,$C2149,SolRaw!$C:$C,M$1)/SUMIFS(GraphStats!$G:$G,GraphStats!$A:$A,$B2149,GraphStats!$D:$D,M$1)</f>
        <v>6.2827225130890054E-3</v>
      </c>
      <c r="N2149" s="1">
        <f t="shared" si="231"/>
        <v>7.6482920269450279E-3</v>
      </c>
      <c r="O2149" s="1">
        <f t="shared" si="232"/>
        <v>6.2827225130890054E-3</v>
      </c>
      <c r="P2149" s="1">
        <f t="shared" si="233"/>
        <v>7.4648698130479509E-3</v>
      </c>
      <c r="Q2149" s="1">
        <f t="shared" si="237"/>
        <v>7.6502937838227644E-3</v>
      </c>
      <c r="R2149" s="1">
        <f t="shared" si="234"/>
        <v>7.7639561641087984E-3</v>
      </c>
      <c r="S2149" s="1">
        <f t="shared" si="235"/>
        <v>9.5613048368953877E-3</v>
      </c>
      <c r="T2149" s="1">
        <f t="shared" si="236"/>
        <v>8.1408335067426421E-4</v>
      </c>
    </row>
    <row r="2150" spans="1:20" x14ac:dyDescent="0.2">
      <c r="A2150" t="str">
        <f>VLOOKUP(B2150,GraphStats!$A:$B,2,0)</f>
        <v>ISCAS</v>
      </c>
      <c r="B2150" t="s">
        <v>21</v>
      </c>
      <c r="C2150" t="s">
        <v>151</v>
      </c>
      <c r="D2150" s="1">
        <f>SUMIFS(SolRaw!$D:$D,SolRaw!$A:$A,$B2150,SolRaw!$B:$B,$C2150,SolRaw!$C:$C,D$1)/SUMIFS(GraphStats!$G:$G,GraphStats!$A:$A,$B2150,GraphStats!$D:$D,D$1)</f>
        <v>7.5309306078536848E-3</v>
      </c>
      <c r="E2150" s="1">
        <f>SUMIFS(SolRaw!$D:$D,SolRaw!$A:$A,$B2150,SolRaw!$B:$B,$C2150,SolRaw!$C:$C,E$1)/SUMIFS(GraphStats!$G:$G,GraphStats!$A:$A,$B2150,GraphStats!$D:$D,E$1)</f>
        <v>7.0690592713431215E-3</v>
      </c>
      <c r="F2150" s="1">
        <f>SUMIFS(SolRaw!$D:$D,SolRaw!$A:$A,$B2150,SolRaw!$B:$B,$C2150,SolRaw!$C:$C,F$1)/SUMIFS(GraphStats!$G:$G,GraphStats!$A:$A,$B2150,GraphStats!$D:$D,F$1)</f>
        <v>7.6628352490421452E-3</v>
      </c>
      <c r="G2150" s="1">
        <f>SUMIFS(SolRaw!$D:$D,SolRaw!$A:$A,$B2150,SolRaw!$B:$B,$C2150,SolRaw!$C:$C,G$1)/SUMIFS(GraphStats!$G:$G,GraphStats!$A:$A,$B2150,GraphStats!$D:$D,G$1)</f>
        <v>7.4428495481127059E-3</v>
      </c>
      <c r="H2150" s="1">
        <f>SUMIFS(SolRaw!$D:$D,SolRaw!$A:$A,$B2150,SolRaw!$B:$B,$C2150,SolRaw!$C:$C,H$1)/SUMIFS(GraphStats!$G:$G,GraphStats!$A:$A,$B2150,GraphStats!$D:$D,H$1)</f>
        <v>8.1833060556464818E-3</v>
      </c>
      <c r="I2150" s="1">
        <f>SUMIFS(SolRaw!$D:$D,SolRaw!$A:$A,$B2150,SolRaw!$B:$B,$C2150,SolRaw!$C:$C,I$1)/SUMIFS(GraphStats!$G:$G,GraphStats!$A:$A,$B2150,GraphStats!$D:$D,I$1)</f>
        <v>7.7864293659621799E-3</v>
      </c>
      <c r="J2150" s="1">
        <f>SUMIFS(SolRaw!$D:$D,SolRaw!$A:$A,$B2150,SolRaw!$B:$B,$C2150,SolRaw!$C:$C,J$1)/SUMIFS(GraphStats!$G:$G,GraphStats!$A:$A,$B2150,GraphStats!$D:$D,J$1)</f>
        <v>7.8125E-3</v>
      </c>
      <c r="K2150" s="1">
        <f>SUMIFS(SolRaw!$D:$D,SolRaw!$A:$A,$B2150,SolRaw!$B:$B,$C2150,SolRaw!$C:$C,K$1)/SUMIFS(GraphStats!$G:$G,GraphStats!$A:$A,$B2150,GraphStats!$D:$D,K$1)</f>
        <v>7.696536558548653E-3</v>
      </c>
      <c r="L2150" s="1">
        <f>SUMIFS(SolRaw!$D:$D,SolRaw!$A:$A,$B2150,SolRaw!$B:$B,$C2150,SolRaw!$C:$C,L$1)/SUMIFS(GraphStats!$G:$G,GraphStats!$A:$A,$B2150,GraphStats!$D:$D,L$1)</f>
        <v>9.5613048368953877E-3</v>
      </c>
      <c r="M2150" s="1">
        <f>SUMIFS(SolRaw!$D:$D,SolRaw!$A:$A,$B2150,SolRaw!$B:$B,$C2150,SolRaw!$C:$C,M$1)/SUMIFS(GraphStats!$G:$G,GraphStats!$A:$A,$B2150,GraphStats!$D:$D,M$1)</f>
        <v>6.2827225130890054E-3</v>
      </c>
      <c r="N2150" s="1">
        <f t="shared" si="231"/>
        <v>7.7028474006493371E-3</v>
      </c>
      <c r="O2150" s="1">
        <f t="shared" si="232"/>
        <v>6.2827225130890054E-3</v>
      </c>
      <c r="P2150" s="1">
        <f t="shared" si="233"/>
        <v>7.4648698130479509E-3</v>
      </c>
      <c r="Q2150" s="1">
        <f t="shared" si="237"/>
        <v>7.6796859037953991E-3</v>
      </c>
      <c r="R2150" s="1">
        <f t="shared" si="234"/>
        <v>7.8059823414905454E-3</v>
      </c>
      <c r="S2150" s="1">
        <f t="shared" si="235"/>
        <v>9.5613048368953877E-3</v>
      </c>
      <c r="T2150" s="1">
        <f t="shared" si="236"/>
        <v>8.3139450149603735E-4</v>
      </c>
    </row>
    <row r="2151" spans="1:20" x14ac:dyDescent="0.2">
      <c r="A2151" t="str">
        <f>VLOOKUP(B2151,GraphStats!$A:$B,2,0)</f>
        <v>ISCAS</v>
      </c>
      <c r="B2151" t="s">
        <v>21</v>
      </c>
      <c r="C2151" t="s">
        <v>152</v>
      </c>
      <c r="D2151" s="1">
        <f>SUMIFS(SolRaw!$D:$D,SolRaw!$A:$A,$B2151,SolRaw!$B:$B,$C2151,SolRaw!$C:$C,D$1)/SUMIFS(GraphStats!$G:$G,GraphStats!$A:$A,$B2151,GraphStats!$D:$D,D$1)</f>
        <v>7.5309306078536848E-3</v>
      </c>
      <c r="E2151" s="1">
        <f>SUMIFS(SolRaw!$D:$D,SolRaw!$A:$A,$B2151,SolRaw!$B:$B,$C2151,SolRaw!$C:$C,E$1)/SUMIFS(GraphStats!$G:$G,GraphStats!$A:$A,$B2151,GraphStats!$D:$D,E$1)</f>
        <v>7.0690592713431215E-3</v>
      </c>
      <c r="F2151" s="1">
        <f>SUMIFS(SolRaw!$D:$D,SolRaw!$A:$A,$B2151,SolRaw!$B:$B,$C2151,SolRaw!$C:$C,F$1)/SUMIFS(GraphStats!$G:$G,GraphStats!$A:$A,$B2151,GraphStats!$D:$D,F$1)</f>
        <v>7.6628352490421452E-3</v>
      </c>
      <c r="G2151" s="1">
        <f>SUMIFS(SolRaw!$D:$D,SolRaw!$A:$A,$B2151,SolRaw!$B:$B,$C2151,SolRaw!$C:$C,G$1)/SUMIFS(GraphStats!$G:$G,GraphStats!$A:$A,$B2151,GraphStats!$D:$D,G$1)</f>
        <v>7.4428495481127059E-3</v>
      </c>
      <c r="H2151" s="1">
        <f>SUMIFS(SolRaw!$D:$D,SolRaw!$A:$A,$B2151,SolRaw!$B:$B,$C2151,SolRaw!$C:$C,H$1)/SUMIFS(GraphStats!$G:$G,GraphStats!$A:$A,$B2151,GraphStats!$D:$D,H$1)</f>
        <v>7.6377523186033826E-3</v>
      </c>
      <c r="I2151" s="1">
        <f>SUMIFS(SolRaw!$D:$D,SolRaw!$A:$A,$B2151,SolRaw!$B:$B,$C2151,SolRaw!$C:$C,I$1)/SUMIFS(GraphStats!$G:$G,GraphStats!$A:$A,$B2151,GraphStats!$D:$D,I$1)</f>
        <v>7.7864293659621799E-3</v>
      </c>
      <c r="J2151" s="1">
        <f>SUMIFS(SolRaw!$D:$D,SolRaw!$A:$A,$B2151,SolRaw!$B:$B,$C2151,SolRaw!$C:$C,J$1)/SUMIFS(GraphStats!$G:$G,GraphStats!$A:$A,$B2151,GraphStats!$D:$D,J$1)</f>
        <v>7.8125E-3</v>
      </c>
      <c r="K2151" s="1">
        <f>SUMIFS(SolRaw!$D:$D,SolRaw!$A:$A,$B2151,SolRaw!$B:$B,$C2151,SolRaw!$C:$C,K$1)/SUMIFS(GraphStats!$G:$G,GraphStats!$A:$A,$B2151,GraphStats!$D:$D,K$1)</f>
        <v>7.696536558548653E-3</v>
      </c>
      <c r="L2151" s="1">
        <f>SUMIFS(SolRaw!$D:$D,SolRaw!$A:$A,$B2151,SolRaw!$B:$B,$C2151,SolRaw!$C:$C,L$1)/SUMIFS(GraphStats!$G:$G,GraphStats!$A:$A,$B2151,GraphStats!$D:$D,L$1)</f>
        <v>9.5613048368953877E-3</v>
      </c>
      <c r="M2151" s="1">
        <f>SUMIFS(SolRaw!$D:$D,SolRaw!$A:$A,$B2151,SolRaw!$B:$B,$C2151,SolRaw!$C:$C,M$1)/SUMIFS(GraphStats!$G:$G,GraphStats!$A:$A,$B2151,GraphStats!$D:$D,M$1)</f>
        <v>6.2827225130890054E-3</v>
      </c>
      <c r="N2151" s="1">
        <f t="shared" si="231"/>
        <v>7.6482920269450279E-3</v>
      </c>
      <c r="O2151" s="1">
        <f t="shared" si="232"/>
        <v>6.2827225130890054E-3</v>
      </c>
      <c r="P2151" s="1">
        <f t="shared" si="233"/>
        <v>7.4648698130479509E-3</v>
      </c>
      <c r="Q2151" s="1">
        <f t="shared" si="237"/>
        <v>7.6502937838227644E-3</v>
      </c>
      <c r="R2151" s="1">
        <f t="shared" si="234"/>
        <v>7.7639561641087984E-3</v>
      </c>
      <c r="S2151" s="1">
        <f t="shared" si="235"/>
        <v>9.5613048368953877E-3</v>
      </c>
      <c r="T2151" s="1">
        <f t="shared" si="236"/>
        <v>8.1408335067426421E-4</v>
      </c>
    </row>
    <row r="2152" spans="1:20" x14ac:dyDescent="0.2">
      <c r="A2152" t="str">
        <f>VLOOKUP(B2152,GraphStats!$A:$B,2,0)</f>
        <v>ISCAS</v>
      </c>
      <c r="B2152" t="s">
        <v>21</v>
      </c>
      <c r="C2152" t="s">
        <v>153</v>
      </c>
      <c r="D2152" s="1">
        <f>SUMIFS(SolRaw!$D:$D,SolRaw!$A:$A,$B2152,SolRaw!$B:$B,$C2152,SolRaw!$C:$C,D$1)/SUMIFS(GraphStats!$G:$G,GraphStats!$A:$A,$B2152,GraphStats!$D:$D,D$1)</f>
        <v>7.5309306078536848E-3</v>
      </c>
      <c r="E2152" s="1">
        <f>SUMIFS(SolRaw!$D:$D,SolRaw!$A:$A,$B2152,SolRaw!$B:$B,$C2152,SolRaw!$C:$C,E$1)/SUMIFS(GraphStats!$G:$G,GraphStats!$A:$A,$B2152,GraphStats!$D:$D,E$1)</f>
        <v>7.0690592713431215E-3</v>
      </c>
      <c r="F2152" s="1">
        <f>SUMIFS(SolRaw!$D:$D,SolRaw!$A:$A,$B2152,SolRaw!$B:$B,$C2152,SolRaw!$C:$C,F$1)/SUMIFS(GraphStats!$G:$G,GraphStats!$A:$A,$B2152,GraphStats!$D:$D,F$1)</f>
        <v>7.6628352490421452E-3</v>
      </c>
      <c r="G2152" s="1">
        <f>SUMIFS(SolRaw!$D:$D,SolRaw!$A:$A,$B2152,SolRaw!$B:$B,$C2152,SolRaw!$C:$C,G$1)/SUMIFS(GraphStats!$G:$G,GraphStats!$A:$A,$B2152,GraphStats!$D:$D,G$1)</f>
        <v>7.4428495481127059E-3</v>
      </c>
      <c r="H2152" s="1">
        <f>SUMIFS(SolRaw!$D:$D,SolRaw!$A:$A,$B2152,SolRaw!$B:$B,$C2152,SolRaw!$C:$C,H$1)/SUMIFS(GraphStats!$G:$G,GraphStats!$A:$A,$B2152,GraphStats!$D:$D,H$1)</f>
        <v>8.1833060556464818E-3</v>
      </c>
      <c r="I2152" s="1">
        <f>SUMIFS(SolRaw!$D:$D,SolRaw!$A:$A,$B2152,SolRaw!$B:$B,$C2152,SolRaw!$C:$C,I$1)/SUMIFS(GraphStats!$G:$G,GraphStats!$A:$A,$B2152,GraphStats!$D:$D,I$1)</f>
        <v>7.7864293659621799E-3</v>
      </c>
      <c r="J2152" s="1">
        <f>SUMIFS(SolRaw!$D:$D,SolRaw!$A:$A,$B2152,SolRaw!$B:$B,$C2152,SolRaw!$C:$C,J$1)/SUMIFS(GraphStats!$G:$G,GraphStats!$A:$A,$B2152,GraphStats!$D:$D,J$1)</f>
        <v>7.8125E-3</v>
      </c>
      <c r="K2152" s="1">
        <f>SUMIFS(SolRaw!$D:$D,SolRaw!$A:$A,$B2152,SolRaw!$B:$B,$C2152,SolRaw!$C:$C,K$1)/SUMIFS(GraphStats!$G:$G,GraphStats!$A:$A,$B2152,GraphStats!$D:$D,K$1)</f>
        <v>7.696536558548653E-3</v>
      </c>
      <c r="L2152" s="1">
        <f>SUMIFS(SolRaw!$D:$D,SolRaw!$A:$A,$B2152,SolRaw!$B:$B,$C2152,SolRaw!$C:$C,L$1)/SUMIFS(GraphStats!$G:$G,GraphStats!$A:$A,$B2152,GraphStats!$D:$D,L$1)</f>
        <v>9.5613048368953877E-3</v>
      </c>
      <c r="M2152" s="1">
        <f>SUMIFS(SolRaw!$D:$D,SolRaw!$A:$A,$B2152,SolRaw!$B:$B,$C2152,SolRaw!$C:$C,M$1)/SUMIFS(GraphStats!$G:$G,GraphStats!$A:$A,$B2152,GraphStats!$D:$D,M$1)</f>
        <v>6.2827225130890054E-3</v>
      </c>
      <c r="N2152" s="1">
        <f t="shared" si="231"/>
        <v>7.7028474006493371E-3</v>
      </c>
      <c r="O2152" s="1">
        <f t="shared" si="232"/>
        <v>6.2827225130890054E-3</v>
      </c>
      <c r="P2152" s="1">
        <f t="shared" si="233"/>
        <v>7.4648698130479509E-3</v>
      </c>
      <c r="Q2152" s="1">
        <f t="shared" si="237"/>
        <v>7.6796859037953991E-3</v>
      </c>
      <c r="R2152" s="1">
        <f t="shared" si="234"/>
        <v>7.8059823414905454E-3</v>
      </c>
      <c r="S2152" s="1">
        <f t="shared" si="235"/>
        <v>9.5613048368953877E-3</v>
      </c>
      <c r="T2152" s="1">
        <f t="shared" si="236"/>
        <v>8.3139450149603735E-4</v>
      </c>
    </row>
    <row r="2153" spans="1:20" x14ac:dyDescent="0.2">
      <c r="A2153" t="str">
        <f>VLOOKUP(B2153,GraphStats!$A:$B,2,0)</f>
        <v>ISCAS</v>
      </c>
      <c r="B2153" t="s">
        <v>21</v>
      </c>
      <c r="C2153" t="s">
        <v>154</v>
      </c>
      <c r="D2153" s="1">
        <f>SUMIFS(SolRaw!$D:$D,SolRaw!$A:$A,$B2153,SolRaw!$B:$B,$C2153,SolRaw!$C:$C,D$1)/SUMIFS(GraphStats!$G:$G,GraphStats!$A:$A,$B2153,GraphStats!$D:$D,D$1)</f>
        <v>7.5309306078536848E-3</v>
      </c>
      <c r="E2153" s="1">
        <f>SUMIFS(SolRaw!$D:$D,SolRaw!$A:$A,$B2153,SolRaw!$B:$B,$C2153,SolRaw!$C:$C,E$1)/SUMIFS(GraphStats!$G:$G,GraphStats!$A:$A,$B2153,GraphStats!$D:$D,E$1)</f>
        <v>7.0690592713431215E-3</v>
      </c>
      <c r="F2153" s="1">
        <f>SUMIFS(SolRaw!$D:$D,SolRaw!$A:$A,$B2153,SolRaw!$B:$B,$C2153,SolRaw!$C:$C,F$1)/SUMIFS(GraphStats!$G:$G,GraphStats!$A:$A,$B2153,GraphStats!$D:$D,F$1)</f>
        <v>7.6628352490421452E-3</v>
      </c>
      <c r="G2153" s="1">
        <f>SUMIFS(SolRaw!$D:$D,SolRaw!$A:$A,$B2153,SolRaw!$B:$B,$C2153,SolRaw!$C:$C,G$1)/SUMIFS(GraphStats!$G:$G,GraphStats!$A:$A,$B2153,GraphStats!$D:$D,G$1)</f>
        <v>7.4428495481127059E-3</v>
      </c>
      <c r="H2153" s="1">
        <f>SUMIFS(SolRaw!$D:$D,SolRaw!$A:$A,$B2153,SolRaw!$B:$B,$C2153,SolRaw!$C:$C,H$1)/SUMIFS(GraphStats!$G:$G,GraphStats!$A:$A,$B2153,GraphStats!$D:$D,H$1)</f>
        <v>7.6377523186033826E-3</v>
      </c>
      <c r="I2153" s="1">
        <f>SUMIFS(SolRaw!$D:$D,SolRaw!$A:$A,$B2153,SolRaw!$B:$B,$C2153,SolRaw!$C:$C,I$1)/SUMIFS(GraphStats!$G:$G,GraphStats!$A:$A,$B2153,GraphStats!$D:$D,I$1)</f>
        <v>7.7864293659621799E-3</v>
      </c>
      <c r="J2153" s="1">
        <f>SUMIFS(SolRaw!$D:$D,SolRaw!$A:$A,$B2153,SolRaw!$B:$B,$C2153,SolRaw!$C:$C,J$1)/SUMIFS(GraphStats!$G:$G,GraphStats!$A:$A,$B2153,GraphStats!$D:$D,J$1)</f>
        <v>7.8125E-3</v>
      </c>
      <c r="K2153" s="1">
        <f>SUMIFS(SolRaw!$D:$D,SolRaw!$A:$A,$B2153,SolRaw!$B:$B,$C2153,SolRaw!$C:$C,K$1)/SUMIFS(GraphStats!$G:$G,GraphStats!$A:$A,$B2153,GraphStats!$D:$D,K$1)</f>
        <v>7.696536558548653E-3</v>
      </c>
      <c r="L2153" s="1">
        <f>SUMIFS(SolRaw!$D:$D,SolRaw!$A:$A,$B2153,SolRaw!$B:$B,$C2153,SolRaw!$C:$C,L$1)/SUMIFS(GraphStats!$G:$G,GraphStats!$A:$A,$B2153,GraphStats!$D:$D,L$1)</f>
        <v>9.5613048368953877E-3</v>
      </c>
      <c r="M2153" s="1">
        <f>SUMIFS(SolRaw!$D:$D,SolRaw!$A:$A,$B2153,SolRaw!$B:$B,$C2153,SolRaw!$C:$C,M$1)/SUMIFS(GraphStats!$G:$G,GraphStats!$A:$A,$B2153,GraphStats!$D:$D,M$1)</f>
        <v>6.2827225130890054E-3</v>
      </c>
      <c r="N2153" s="1">
        <f t="shared" si="231"/>
        <v>7.6482920269450279E-3</v>
      </c>
      <c r="O2153" s="1">
        <f t="shared" si="232"/>
        <v>6.2827225130890054E-3</v>
      </c>
      <c r="P2153" s="1">
        <f t="shared" si="233"/>
        <v>7.4648698130479509E-3</v>
      </c>
      <c r="Q2153" s="1">
        <f t="shared" si="237"/>
        <v>7.6502937838227644E-3</v>
      </c>
      <c r="R2153" s="1">
        <f t="shared" si="234"/>
        <v>7.7639561641087984E-3</v>
      </c>
      <c r="S2153" s="1">
        <f t="shared" si="235"/>
        <v>9.5613048368953877E-3</v>
      </c>
      <c r="T2153" s="1">
        <f t="shared" si="236"/>
        <v>8.1408335067426421E-4</v>
      </c>
    </row>
    <row r="2154" spans="1:20" x14ac:dyDescent="0.2">
      <c r="A2154" t="str">
        <f>VLOOKUP(B2154,GraphStats!$A:$B,2,0)</f>
        <v>ISCAS</v>
      </c>
      <c r="B2154" t="s">
        <v>21</v>
      </c>
      <c r="C2154" t="s">
        <v>155</v>
      </c>
      <c r="D2154" s="1">
        <f>SUMIFS(SolRaw!$D:$D,SolRaw!$A:$A,$B2154,SolRaw!$B:$B,$C2154,SolRaw!$C:$C,D$1)/SUMIFS(GraphStats!$G:$G,GraphStats!$A:$A,$B2154,GraphStats!$D:$D,D$1)</f>
        <v>7.5309306078536848E-3</v>
      </c>
      <c r="E2154" s="1">
        <f>SUMIFS(SolRaw!$D:$D,SolRaw!$A:$A,$B2154,SolRaw!$B:$B,$C2154,SolRaw!$C:$C,E$1)/SUMIFS(GraphStats!$G:$G,GraphStats!$A:$A,$B2154,GraphStats!$D:$D,E$1)</f>
        <v>7.0690592713431215E-3</v>
      </c>
      <c r="F2154" s="1">
        <f>SUMIFS(SolRaw!$D:$D,SolRaw!$A:$A,$B2154,SolRaw!$B:$B,$C2154,SolRaw!$C:$C,F$1)/SUMIFS(GraphStats!$G:$G,GraphStats!$A:$A,$B2154,GraphStats!$D:$D,F$1)</f>
        <v>7.6628352490421452E-3</v>
      </c>
      <c r="G2154" s="1">
        <f>SUMIFS(SolRaw!$D:$D,SolRaw!$A:$A,$B2154,SolRaw!$B:$B,$C2154,SolRaw!$C:$C,G$1)/SUMIFS(GraphStats!$G:$G,GraphStats!$A:$A,$B2154,GraphStats!$D:$D,G$1)</f>
        <v>7.4428495481127059E-3</v>
      </c>
      <c r="H2154" s="1">
        <f>SUMIFS(SolRaw!$D:$D,SolRaw!$A:$A,$B2154,SolRaw!$B:$B,$C2154,SolRaw!$C:$C,H$1)/SUMIFS(GraphStats!$G:$G,GraphStats!$A:$A,$B2154,GraphStats!$D:$D,H$1)</f>
        <v>8.1833060556464818E-3</v>
      </c>
      <c r="I2154" s="1">
        <f>SUMIFS(SolRaw!$D:$D,SolRaw!$A:$A,$B2154,SolRaw!$B:$B,$C2154,SolRaw!$C:$C,I$1)/SUMIFS(GraphStats!$G:$G,GraphStats!$A:$A,$B2154,GraphStats!$D:$D,I$1)</f>
        <v>7.7864293659621799E-3</v>
      </c>
      <c r="J2154" s="1">
        <f>SUMIFS(SolRaw!$D:$D,SolRaw!$A:$A,$B2154,SolRaw!$B:$B,$C2154,SolRaw!$C:$C,J$1)/SUMIFS(GraphStats!$G:$G,GraphStats!$A:$A,$B2154,GraphStats!$D:$D,J$1)</f>
        <v>7.8125E-3</v>
      </c>
      <c r="K2154" s="1">
        <f>SUMIFS(SolRaw!$D:$D,SolRaw!$A:$A,$B2154,SolRaw!$B:$B,$C2154,SolRaw!$C:$C,K$1)/SUMIFS(GraphStats!$G:$G,GraphStats!$A:$A,$B2154,GraphStats!$D:$D,K$1)</f>
        <v>7.696536558548653E-3</v>
      </c>
      <c r="L2154" s="1">
        <f>SUMIFS(SolRaw!$D:$D,SolRaw!$A:$A,$B2154,SolRaw!$B:$B,$C2154,SolRaw!$C:$C,L$1)/SUMIFS(GraphStats!$G:$G,GraphStats!$A:$A,$B2154,GraphStats!$D:$D,L$1)</f>
        <v>9.5613048368953877E-3</v>
      </c>
      <c r="M2154" s="1">
        <f>SUMIFS(SolRaw!$D:$D,SolRaw!$A:$A,$B2154,SolRaw!$B:$B,$C2154,SolRaw!$C:$C,M$1)/SUMIFS(GraphStats!$G:$G,GraphStats!$A:$A,$B2154,GraphStats!$D:$D,M$1)</f>
        <v>6.2827225130890054E-3</v>
      </c>
      <c r="N2154" s="1">
        <f t="shared" si="231"/>
        <v>7.7028474006493371E-3</v>
      </c>
      <c r="O2154" s="1">
        <f t="shared" si="232"/>
        <v>6.2827225130890054E-3</v>
      </c>
      <c r="P2154" s="1">
        <f t="shared" si="233"/>
        <v>7.4648698130479509E-3</v>
      </c>
      <c r="Q2154" s="1">
        <f t="shared" si="237"/>
        <v>7.6796859037953991E-3</v>
      </c>
      <c r="R2154" s="1">
        <f t="shared" si="234"/>
        <v>7.8059823414905454E-3</v>
      </c>
      <c r="S2154" s="1">
        <f t="shared" si="235"/>
        <v>9.5613048368953877E-3</v>
      </c>
      <c r="T2154" s="1">
        <f t="shared" si="236"/>
        <v>8.3139450149603735E-4</v>
      </c>
    </row>
    <row r="2155" spans="1:20" x14ac:dyDescent="0.2">
      <c r="A2155" t="str">
        <f>VLOOKUP(B2155,GraphStats!$A:$B,2,0)</f>
        <v>ISCAS</v>
      </c>
      <c r="B2155" t="s">
        <v>21</v>
      </c>
      <c r="C2155" t="s">
        <v>156</v>
      </c>
      <c r="D2155" s="1">
        <f>SUMIFS(SolRaw!$D:$D,SolRaw!$A:$A,$B2155,SolRaw!$B:$B,$C2155,SolRaw!$C:$C,D$1)/SUMIFS(GraphStats!$G:$G,GraphStats!$A:$A,$B2155,GraphStats!$D:$D,D$1)</f>
        <v>7.5309306078536848E-3</v>
      </c>
      <c r="E2155" s="1">
        <f>SUMIFS(SolRaw!$D:$D,SolRaw!$A:$A,$B2155,SolRaw!$B:$B,$C2155,SolRaw!$C:$C,E$1)/SUMIFS(GraphStats!$G:$G,GraphStats!$A:$A,$B2155,GraphStats!$D:$D,E$1)</f>
        <v>7.0690592713431215E-3</v>
      </c>
      <c r="F2155" s="1">
        <f>SUMIFS(SolRaw!$D:$D,SolRaw!$A:$A,$B2155,SolRaw!$B:$B,$C2155,SolRaw!$C:$C,F$1)/SUMIFS(GraphStats!$G:$G,GraphStats!$A:$A,$B2155,GraphStats!$D:$D,F$1)</f>
        <v>7.6628352490421452E-3</v>
      </c>
      <c r="G2155" s="1">
        <f>SUMIFS(SolRaw!$D:$D,SolRaw!$A:$A,$B2155,SolRaw!$B:$B,$C2155,SolRaw!$C:$C,G$1)/SUMIFS(GraphStats!$G:$G,GraphStats!$A:$A,$B2155,GraphStats!$D:$D,G$1)</f>
        <v>7.4428495481127059E-3</v>
      </c>
      <c r="H2155" s="1">
        <f>SUMIFS(SolRaw!$D:$D,SolRaw!$A:$A,$B2155,SolRaw!$B:$B,$C2155,SolRaw!$C:$C,H$1)/SUMIFS(GraphStats!$G:$G,GraphStats!$A:$A,$B2155,GraphStats!$D:$D,H$1)</f>
        <v>7.6377523186033826E-3</v>
      </c>
      <c r="I2155" s="1">
        <f>SUMIFS(SolRaw!$D:$D,SolRaw!$A:$A,$B2155,SolRaw!$B:$B,$C2155,SolRaw!$C:$C,I$1)/SUMIFS(GraphStats!$G:$G,GraphStats!$A:$A,$B2155,GraphStats!$D:$D,I$1)</f>
        <v>7.7864293659621799E-3</v>
      </c>
      <c r="J2155" s="1">
        <f>SUMIFS(SolRaw!$D:$D,SolRaw!$A:$A,$B2155,SolRaw!$B:$B,$C2155,SolRaw!$C:$C,J$1)/SUMIFS(GraphStats!$G:$G,GraphStats!$A:$A,$B2155,GraphStats!$D:$D,J$1)</f>
        <v>7.8125E-3</v>
      </c>
      <c r="K2155" s="1">
        <f>SUMIFS(SolRaw!$D:$D,SolRaw!$A:$A,$B2155,SolRaw!$B:$B,$C2155,SolRaw!$C:$C,K$1)/SUMIFS(GraphStats!$G:$G,GraphStats!$A:$A,$B2155,GraphStats!$D:$D,K$1)</f>
        <v>7.696536558548653E-3</v>
      </c>
      <c r="L2155" s="1">
        <f>SUMIFS(SolRaw!$D:$D,SolRaw!$A:$A,$B2155,SolRaw!$B:$B,$C2155,SolRaw!$C:$C,L$1)/SUMIFS(GraphStats!$G:$G,GraphStats!$A:$A,$B2155,GraphStats!$D:$D,L$1)</f>
        <v>9.5613048368953877E-3</v>
      </c>
      <c r="M2155" s="1">
        <f>SUMIFS(SolRaw!$D:$D,SolRaw!$A:$A,$B2155,SolRaw!$B:$B,$C2155,SolRaw!$C:$C,M$1)/SUMIFS(GraphStats!$G:$G,GraphStats!$A:$A,$B2155,GraphStats!$D:$D,M$1)</f>
        <v>6.2827225130890054E-3</v>
      </c>
      <c r="N2155" s="1">
        <f t="shared" si="231"/>
        <v>7.6482920269450279E-3</v>
      </c>
      <c r="O2155" s="1">
        <f t="shared" si="232"/>
        <v>6.2827225130890054E-3</v>
      </c>
      <c r="P2155" s="1">
        <f t="shared" si="233"/>
        <v>7.4648698130479509E-3</v>
      </c>
      <c r="Q2155" s="1">
        <f t="shared" si="237"/>
        <v>7.6502937838227644E-3</v>
      </c>
      <c r="R2155" s="1">
        <f t="shared" si="234"/>
        <v>7.7639561641087984E-3</v>
      </c>
      <c r="S2155" s="1">
        <f t="shared" si="235"/>
        <v>9.5613048368953877E-3</v>
      </c>
      <c r="T2155" s="1">
        <f t="shared" si="236"/>
        <v>8.1408335067426421E-4</v>
      </c>
    </row>
    <row r="2156" spans="1:20" x14ac:dyDescent="0.2">
      <c r="A2156" t="str">
        <f>VLOOKUP(B2156,GraphStats!$A:$B,2,0)</f>
        <v>ISCAS</v>
      </c>
      <c r="B2156" t="s">
        <v>21</v>
      </c>
      <c r="C2156" t="s">
        <v>157</v>
      </c>
      <c r="D2156" s="1">
        <f>SUMIFS(SolRaw!$D:$D,SolRaw!$A:$A,$B2156,SolRaw!$B:$B,$C2156,SolRaw!$C:$C,D$1)/SUMIFS(GraphStats!$G:$G,GraphStats!$A:$A,$B2156,GraphStats!$D:$D,D$1)</f>
        <v>7.5309306078536848E-3</v>
      </c>
      <c r="E2156" s="1">
        <f>SUMIFS(SolRaw!$D:$D,SolRaw!$A:$A,$B2156,SolRaw!$B:$B,$C2156,SolRaw!$C:$C,E$1)/SUMIFS(GraphStats!$G:$G,GraphStats!$A:$A,$B2156,GraphStats!$D:$D,E$1)</f>
        <v>7.0690592713431215E-3</v>
      </c>
      <c r="F2156" s="1">
        <f>SUMIFS(SolRaw!$D:$D,SolRaw!$A:$A,$B2156,SolRaw!$B:$B,$C2156,SolRaw!$C:$C,F$1)/SUMIFS(GraphStats!$G:$G,GraphStats!$A:$A,$B2156,GraphStats!$D:$D,F$1)</f>
        <v>7.6628352490421452E-3</v>
      </c>
      <c r="G2156" s="1">
        <f>SUMIFS(SolRaw!$D:$D,SolRaw!$A:$A,$B2156,SolRaw!$B:$B,$C2156,SolRaw!$C:$C,G$1)/SUMIFS(GraphStats!$G:$G,GraphStats!$A:$A,$B2156,GraphStats!$D:$D,G$1)</f>
        <v>7.4428495481127059E-3</v>
      </c>
      <c r="H2156" s="1">
        <f>SUMIFS(SolRaw!$D:$D,SolRaw!$A:$A,$B2156,SolRaw!$B:$B,$C2156,SolRaw!$C:$C,H$1)/SUMIFS(GraphStats!$G:$G,GraphStats!$A:$A,$B2156,GraphStats!$D:$D,H$1)</f>
        <v>7.6377523186033826E-3</v>
      </c>
      <c r="I2156" s="1">
        <f>SUMIFS(SolRaw!$D:$D,SolRaw!$A:$A,$B2156,SolRaw!$B:$B,$C2156,SolRaw!$C:$C,I$1)/SUMIFS(GraphStats!$G:$G,GraphStats!$A:$A,$B2156,GraphStats!$D:$D,I$1)</f>
        <v>7.7864293659621799E-3</v>
      </c>
      <c r="J2156" s="1">
        <f>SUMIFS(SolRaw!$D:$D,SolRaw!$A:$A,$B2156,SolRaw!$B:$B,$C2156,SolRaw!$C:$C,J$1)/SUMIFS(GraphStats!$G:$G,GraphStats!$A:$A,$B2156,GraphStats!$D:$D,J$1)</f>
        <v>7.8125E-3</v>
      </c>
      <c r="K2156" s="1">
        <f>SUMIFS(SolRaw!$D:$D,SolRaw!$A:$A,$B2156,SolRaw!$B:$B,$C2156,SolRaw!$C:$C,K$1)/SUMIFS(GraphStats!$G:$G,GraphStats!$A:$A,$B2156,GraphStats!$D:$D,K$1)</f>
        <v>7.696536558548653E-3</v>
      </c>
      <c r="L2156" s="1">
        <f>SUMIFS(SolRaw!$D:$D,SolRaw!$A:$A,$B2156,SolRaw!$B:$B,$C2156,SolRaw!$C:$C,L$1)/SUMIFS(GraphStats!$G:$G,GraphStats!$A:$A,$B2156,GraphStats!$D:$D,L$1)</f>
        <v>9.5613048368953877E-3</v>
      </c>
      <c r="M2156" s="1">
        <f>SUMIFS(SolRaw!$D:$D,SolRaw!$A:$A,$B2156,SolRaw!$B:$B,$C2156,SolRaw!$C:$C,M$1)/SUMIFS(GraphStats!$G:$G,GraphStats!$A:$A,$B2156,GraphStats!$D:$D,M$1)</f>
        <v>6.2827225130890054E-3</v>
      </c>
      <c r="N2156" s="1">
        <f t="shared" si="231"/>
        <v>7.6482920269450279E-3</v>
      </c>
      <c r="O2156" s="1">
        <f t="shared" si="232"/>
        <v>6.2827225130890054E-3</v>
      </c>
      <c r="P2156" s="1">
        <f t="shared" si="233"/>
        <v>7.4648698130479509E-3</v>
      </c>
      <c r="Q2156" s="1">
        <f t="shared" si="237"/>
        <v>7.6502937838227644E-3</v>
      </c>
      <c r="R2156" s="1">
        <f t="shared" si="234"/>
        <v>7.7639561641087984E-3</v>
      </c>
      <c r="S2156" s="1">
        <f t="shared" si="235"/>
        <v>9.5613048368953877E-3</v>
      </c>
      <c r="T2156" s="1">
        <f t="shared" si="236"/>
        <v>8.1408335067426421E-4</v>
      </c>
    </row>
    <row r="2157" spans="1:20" x14ac:dyDescent="0.2">
      <c r="A2157" t="str">
        <f>VLOOKUP(B2157,GraphStats!$A:$B,2,0)</f>
        <v>ISCAS</v>
      </c>
      <c r="B2157" t="s">
        <v>21</v>
      </c>
      <c r="C2157" t="s">
        <v>158</v>
      </c>
      <c r="D2157" s="1">
        <f>SUMIFS(SolRaw!$D:$D,SolRaw!$A:$A,$B2157,SolRaw!$B:$B,$C2157,SolRaw!$C:$C,D$1)/SUMIFS(GraphStats!$G:$G,GraphStats!$A:$A,$B2157,GraphStats!$D:$D,D$1)</f>
        <v>7.5309306078536848E-3</v>
      </c>
      <c r="E2157" s="1">
        <f>SUMIFS(SolRaw!$D:$D,SolRaw!$A:$A,$B2157,SolRaw!$B:$B,$C2157,SolRaw!$C:$C,E$1)/SUMIFS(GraphStats!$G:$G,GraphStats!$A:$A,$B2157,GraphStats!$D:$D,E$1)</f>
        <v>7.0690592713431215E-3</v>
      </c>
      <c r="F2157" s="1">
        <f>SUMIFS(SolRaw!$D:$D,SolRaw!$A:$A,$B2157,SolRaw!$B:$B,$C2157,SolRaw!$C:$C,F$1)/SUMIFS(GraphStats!$G:$G,GraphStats!$A:$A,$B2157,GraphStats!$D:$D,F$1)</f>
        <v>8.2101806239737278E-3</v>
      </c>
      <c r="G2157" s="1">
        <f>SUMIFS(SolRaw!$D:$D,SolRaw!$A:$A,$B2157,SolRaw!$B:$B,$C2157,SolRaw!$C:$C,G$1)/SUMIFS(GraphStats!$G:$G,GraphStats!$A:$A,$B2157,GraphStats!$D:$D,G$1)</f>
        <v>7.4428495481127059E-3</v>
      </c>
      <c r="H2157" s="1">
        <f>SUMIFS(SolRaw!$D:$D,SolRaw!$A:$A,$B2157,SolRaw!$B:$B,$C2157,SolRaw!$C:$C,H$1)/SUMIFS(GraphStats!$G:$G,GraphStats!$A:$A,$B2157,GraphStats!$D:$D,H$1)</f>
        <v>8.1833060556464818E-3</v>
      </c>
      <c r="I2157" s="1">
        <f>SUMIFS(SolRaw!$D:$D,SolRaw!$A:$A,$B2157,SolRaw!$B:$B,$C2157,SolRaw!$C:$C,I$1)/SUMIFS(GraphStats!$G:$G,GraphStats!$A:$A,$B2157,GraphStats!$D:$D,I$1)</f>
        <v>8.3426028921023358E-3</v>
      </c>
      <c r="J2157" s="1">
        <f>SUMIFS(SolRaw!$D:$D,SolRaw!$A:$A,$B2157,SolRaw!$B:$B,$C2157,SolRaw!$C:$C,J$1)/SUMIFS(GraphStats!$G:$G,GraphStats!$A:$A,$B2157,GraphStats!$D:$D,J$1)</f>
        <v>7.8125E-3</v>
      </c>
      <c r="K2157" s="1">
        <f>SUMIFS(SolRaw!$D:$D,SolRaw!$A:$A,$B2157,SolRaw!$B:$B,$C2157,SolRaw!$C:$C,K$1)/SUMIFS(GraphStats!$G:$G,GraphStats!$A:$A,$B2157,GraphStats!$D:$D,K$1)</f>
        <v>7.696536558548653E-3</v>
      </c>
      <c r="L2157" s="1">
        <f>SUMIFS(SolRaw!$D:$D,SolRaw!$A:$A,$B2157,SolRaw!$B:$B,$C2157,SolRaw!$C:$C,L$1)/SUMIFS(GraphStats!$G:$G,GraphStats!$A:$A,$B2157,GraphStats!$D:$D,L$1)</f>
        <v>1.0123734533183352E-2</v>
      </c>
      <c r="M2157" s="1">
        <f>SUMIFS(SolRaw!$D:$D,SolRaw!$A:$A,$B2157,SolRaw!$B:$B,$C2157,SolRaw!$C:$C,M$1)/SUMIFS(GraphStats!$G:$G,GraphStats!$A:$A,$B2157,GraphStats!$D:$D,M$1)</f>
        <v>6.2827225130890054E-3</v>
      </c>
      <c r="N2157" s="1">
        <f t="shared" si="231"/>
        <v>7.8694422603853061E-3</v>
      </c>
      <c r="O2157" s="1">
        <f t="shared" si="232"/>
        <v>6.2827225130890054E-3</v>
      </c>
      <c r="P2157" s="1">
        <f t="shared" si="233"/>
        <v>7.4648698130479509E-3</v>
      </c>
      <c r="Q2157" s="1">
        <f t="shared" si="237"/>
        <v>7.7545182792743261E-3</v>
      </c>
      <c r="R2157" s="1">
        <f t="shared" si="234"/>
        <v>8.2034619818919172E-3</v>
      </c>
      <c r="S2157" s="1">
        <f t="shared" si="235"/>
        <v>1.0123734533183352E-2</v>
      </c>
      <c r="T2157" s="1">
        <f t="shared" si="236"/>
        <v>1.0004626995333398E-3</v>
      </c>
    </row>
    <row r="2158" spans="1:20" x14ac:dyDescent="0.2">
      <c r="A2158" t="str">
        <f>VLOOKUP(B2158,GraphStats!$A:$B,2,0)</f>
        <v>ISCAS</v>
      </c>
      <c r="B2158" t="s">
        <v>21</v>
      </c>
      <c r="C2158" t="s">
        <v>159</v>
      </c>
      <c r="D2158" s="1">
        <f>SUMIFS(SolRaw!$D:$D,SolRaw!$A:$A,$B2158,SolRaw!$B:$B,$C2158,SolRaw!$C:$C,D$1)/SUMIFS(GraphStats!$G:$G,GraphStats!$A:$A,$B2158,GraphStats!$D:$D,D$1)</f>
        <v>7.5309306078536848E-3</v>
      </c>
      <c r="E2158" s="1">
        <f>SUMIFS(SolRaw!$D:$D,SolRaw!$A:$A,$B2158,SolRaw!$B:$B,$C2158,SolRaw!$C:$C,E$1)/SUMIFS(GraphStats!$G:$G,GraphStats!$A:$A,$B2158,GraphStats!$D:$D,E$1)</f>
        <v>7.0690592713431215E-3</v>
      </c>
      <c r="F2158" s="1">
        <f>SUMIFS(SolRaw!$D:$D,SolRaw!$A:$A,$B2158,SolRaw!$B:$B,$C2158,SolRaw!$C:$C,F$1)/SUMIFS(GraphStats!$G:$G,GraphStats!$A:$A,$B2158,GraphStats!$D:$D,F$1)</f>
        <v>7.6628352490421452E-3</v>
      </c>
      <c r="G2158" s="1">
        <f>SUMIFS(SolRaw!$D:$D,SolRaw!$A:$A,$B2158,SolRaw!$B:$B,$C2158,SolRaw!$C:$C,G$1)/SUMIFS(GraphStats!$G:$G,GraphStats!$A:$A,$B2158,GraphStats!$D:$D,G$1)</f>
        <v>7.4428495481127059E-3</v>
      </c>
      <c r="H2158" s="1">
        <f>SUMIFS(SolRaw!$D:$D,SolRaw!$A:$A,$B2158,SolRaw!$B:$B,$C2158,SolRaw!$C:$C,H$1)/SUMIFS(GraphStats!$G:$G,GraphStats!$A:$A,$B2158,GraphStats!$D:$D,H$1)</f>
        <v>8.1833060556464818E-3</v>
      </c>
      <c r="I2158" s="1">
        <f>SUMIFS(SolRaw!$D:$D,SolRaw!$A:$A,$B2158,SolRaw!$B:$B,$C2158,SolRaw!$C:$C,I$1)/SUMIFS(GraphStats!$G:$G,GraphStats!$A:$A,$B2158,GraphStats!$D:$D,I$1)</f>
        <v>7.7864293659621799E-3</v>
      </c>
      <c r="J2158" s="1">
        <f>SUMIFS(SolRaw!$D:$D,SolRaw!$A:$A,$B2158,SolRaw!$B:$B,$C2158,SolRaw!$C:$C,J$1)/SUMIFS(GraphStats!$G:$G,GraphStats!$A:$A,$B2158,GraphStats!$D:$D,J$1)</f>
        <v>7.8125E-3</v>
      </c>
      <c r="K2158" s="1">
        <f>SUMIFS(SolRaw!$D:$D,SolRaw!$A:$A,$B2158,SolRaw!$B:$B,$C2158,SolRaw!$C:$C,K$1)/SUMIFS(GraphStats!$G:$G,GraphStats!$A:$A,$B2158,GraphStats!$D:$D,K$1)</f>
        <v>7.696536558548653E-3</v>
      </c>
      <c r="L2158" s="1">
        <f>SUMIFS(SolRaw!$D:$D,SolRaw!$A:$A,$B2158,SolRaw!$B:$B,$C2158,SolRaw!$C:$C,L$1)/SUMIFS(GraphStats!$G:$G,GraphStats!$A:$A,$B2158,GraphStats!$D:$D,L$1)</f>
        <v>9.5613048368953877E-3</v>
      </c>
      <c r="M2158" s="1">
        <f>SUMIFS(SolRaw!$D:$D,SolRaw!$A:$A,$B2158,SolRaw!$B:$B,$C2158,SolRaw!$C:$C,M$1)/SUMIFS(GraphStats!$G:$G,GraphStats!$A:$A,$B2158,GraphStats!$D:$D,M$1)</f>
        <v>6.2827225130890054E-3</v>
      </c>
      <c r="N2158" s="1">
        <f t="shared" si="231"/>
        <v>7.7028474006493371E-3</v>
      </c>
      <c r="O2158" s="1">
        <f t="shared" si="232"/>
        <v>6.2827225130890054E-3</v>
      </c>
      <c r="P2158" s="1">
        <f t="shared" si="233"/>
        <v>7.4648698130479509E-3</v>
      </c>
      <c r="Q2158" s="1">
        <f t="shared" si="237"/>
        <v>7.6796859037953991E-3</v>
      </c>
      <c r="R2158" s="1">
        <f t="shared" si="234"/>
        <v>7.8059823414905454E-3</v>
      </c>
      <c r="S2158" s="1">
        <f t="shared" si="235"/>
        <v>9.5613048368953877E-3</v>
      </c>
      <c r="T2158" s="1">
        <f t="shared" si="236"/>
        <v>8.3139450149603735E-4</v>
      </c>
    </row>
    <row r="2159" spans="1:20" x14ac:dyDescent="0.2">
      <c r="A2159" t="str">
        <f>VLOOKUP(B2159,GraphStats!$A:$B,2,0)</f>
        <v>ISCAS</v>
      </c>
      <c r="B2159" t="s">
        <v>21</v>
      </c>
      <c r="C2159" t="s">
        <v>160</v>
      </c>
      <c r="D2159" s="1">
        <f>SUMIFS(SolRaw!$D:$D,SolRaw!$A:$A,$B2159,SolRaw!$B:$B,$C2159,SolRaw!$C:$C,D$1)/SUMIFS(GraphStats!$G:$G,GraphStats!$A:$A,$B2159,GraphStats!$D:$D,D$1)</f>
        <v>1.4523937600860678E-2</v>
      </c>
      <c r="E2159" s="1">
        <f>SUMIFS(SolRaw!$D:$D,SolRaw!$A:$A,$B2159,SolRaw!$B:$B,$C2159,SolRaw!$C:$C,E$1)/SUMIFS(GraphStats!$G:$G,GraphStats!$A:$A,$B2159,GraphStats!$D:$D,E$1)</f>
        <v>1.9032082653616094E-2</v>
      </c>
      <c r="F2159" s="1">
        <f>SUMIFS(SolRaw!$D:$D,SolRaw!$A:$A,$B2159,SolRaw!$B:$B,$C2159,SolRaw!$C:$C,F$1)/SUMIFS(GraphStats!$G:$G,GraphStats!$A:$A,$B2159,GraphStats!$D:$D,F$1)</f>
        <v>1.532567049808429E-2</v>
      </c>
      <c r="G2159" s="1">
        <f>SUMIFS(SolRaw!$D:$D,SolRaw!$A:$A,$B2159,SolRaw!$B:$B,$C2159,SolRaw!$C:$C,G$1)/SUMIFS(GraphStats!$G:$G,GraphStats!$A:$A,$B2159,GraphStats!$D:$D,G$1)</f>
        <v>2.0202020202020204E-2</v>
      </c>
      <c r="H2159" s="1">
        <f>SUMIFS(SolRaw!$D:$D,SolRaw!$A:$A,$B2159,SolRaw!$B:$B,$C2159,SolRaw!$C:$C,H$1)/SUMIFS(GraphStats!$G:$G,GraphStats!$A:$A,$B2159,GraphStats!$D:$D,H$1)</f>
        <v>1.6366612111292964E-2</v>
      </c>
      <c r="I2159" s="1">
        <f>SUMIFS(SolRaw!$D:$D,SolRaw!$A:$A,$B2159,SolRaw!$B:$B,$C2159,SolRaw!$C:$C,I$1)/SUMIFS(GraphStats!$G:$G,GraphStats!$A:$A,$B2159,GraphStats!$D:$D,I$1)</f>
        <v>1.557285873192436E-2</v>
      </c>
      <c r="J2159" s="1">
        <f>SUMIFS(SolRaw!$D:$D,SolRaw!$A:$A,$B2159,SolRaw!$B:$B,$C2159,SolRaw!$C:$C,J$1)/SUMIFS(GraphStats!$G:$G,GraphStats!$A:$A,$B2159,GraphStats!$D:$D,J$1)</f>
        <v>1.8973214285714284E-2</v>
      </c>
      <c r="K2159" s="1">
        <f>SUMIFS(SolRaw!$D:$D,SolRaw!$A:$A,$B2159,SolRaw!$B:$B,$C2159,SolRaw!$C:$C,K$1)/SUMIFS(GraphStats!$G:$G,GraphStats!$A:$A,$B2159,GraphStats!$D:$D,K$1)</f>
        <v>1.5942825728422209E-2</v>
      </c>
      <c r="L2159" s="1">
        <f>SUMIFS(SolRaw!$D:$D,SolRaw!$A:$A,$B2159,SolRaw!$B:$B,$C2159,SolRaw!$C:$C,L$1)/SUMIFS(GraphStats!$G:$G,GraphStats!$A:$A,$B2159,GraphStats!$D:$D,L$1)</f>
        <v>1.3498312710911136E-2</v>
      </c>
      <c r="M2159" s="1">
        <f>SUMIFS(SolRaw!$D:$D,SolRaw!$A:$A,$B2159,SolRaw!$B:$B,$C2159,SolRaw!$C:$C,M$1)/SUMIFS(GraphStats!$G:$G,GraphStats!$A:$A,$B2159,GraphStats!$D:$D,M$1)</f>
        <v>1.832460732984293E-2</v>
      </c>
      <c r="N2159" s="1">
        <f t="shared" si="231"/>
        <v>1.6776214185268916E-2</v>
      </c>
      <c r="O2159" s="1">
        <f t="shared" si="232"/>
        <v>1.3498312710911136E-2</v>
      </c>
      <c r="P2159" s="1">
        <f t="shared" si="233"/>
        <v>1.5387467556544307E-2</v>
      </c>
      <c r="Q2159" s="1">
        <f t="shared" si="237"/>
        <v>1.6154718919857584E-2</v>
      </c>
      <c r="R2159" s="1">
        <f t="shared" si="234"/>
        <v>1.8811062546746447E-2</v>
      </c>
      <c r="S2159" s="1">
        <f t="shared" si="235"/>
        <v>2.0202020202020204E-2</v>
      </c>
      <c r="T2159" s="1">
        <f t="shared" si="236"/>
        <v>2.2181388491060014E-3</v>
      </c>
    </row>
    <row r="2160" spans="1:20" x14ac:dyDescent="0.2">
      <c r="A2160" t="str">
        <f>VLOOKUP(B2160,GraphStats!$A:$B,2,0)</f>
        <v>ISCAS</v>
      </c>
      <c r="B2160" t="s">
        <v>21</v>
      </c>
      <c r="C2160" t="s">
        <v>161</v>
      </c>
      <c r="D2160" s="1">
        <f>SUMIFS(SolRaw!$D:$D,SolRaw!$A:$A,$B2160,SolRaw!$B:$B,$C2160,SolRaw!$C:$C,D$1)/SUMIFS(GraphStats!$G:$G,GraphStats!$A:$A,$B2160,GraphStats!$D:$D,D$1)</f>
        <v>1.506186121570737E-2</v>
      </c>
      <c r="E2160" s="1">
        <f>SUMIFS(SolRaw!$D:$D,SolRaw!$A:$A,$B2160,SolRaw!$B:$B,$C2160,SolRaw!$C:$C,E$1)/SUMIFS(GraphStats!$G:$G,GraphStats!$A:$A,$B2160,GraphStats!$D:$D,E$1)</f>
        <v>1.1419249592169658E-2</v>
      </c>
      <c r="F2160" s="1">
        <f>SUMIFS(SolRaw!$D:$D,SolRaw!$A:$A,$B2160,SolRaw!$B:$B,$C2160,SolRaw!$C:$C,F$1)/SUMIFS(GraphStats!$G:$G,GraphStats!$A:$A,$B2160,GraphStats!$D:$D,F$1)</f>
        <v>1.4230979748221127E-2</v>
      </c>
      <c r="G2160" s="1">
        <f>SUMIFS(SolRaw!$D:$D,SolRaw!$A:$A,$B2160,SolRaw!$B:$B,$C2160,SolRaw!$C:$C,G$1)/SUMIFS(GraphStats!$G:$G,GraphStats!$A:$A,$B2160,GraphStats!$D:$D,G$1)</f>
        <v>1.7012227538543329E-2</v>
      </c>
      <c r="H2160" s="1">
        <f>SUMIFS(SolRaw!$D:$D,SolRaw!$A:$A,$B2160,SolRaw!$B:$B,$C2160,SolRaw!$C:$C,H$1)/SUMIFS(GraphStats!$G:$G,GraphStats!$A:$A,$B2160,GraphStats!$D:$D,H$1)</f>
        <v>1.4184397163120567E-2</v>
      </c>
      <c r="I2160" s="1">
        <f>SUMIFS(SolRaw!$D:$D,SolRaw!$A:$A,$B2160,SolRaw!$B:$B,$C2160,SolRaw!$C:$C,I$1)/SUMIFS(GraphStats!$G:$G,GraphStats!$A:$A,$B2160,GraphStats!$D:$D,I$1)</f>
        <v>1.1123470522803115E-2</v>
      </c>
      <c r="J2160" s="1">
        <f>SUMIFS(SolRaw!$D:$D,SolRaw!$A:$A,$B2160,SolRaw!$B:$B,$C2160,SolRaw!$C:$C,J$1)/SUMIFS(GraphStats!$G:$G,GraphStats!$A:$A,$B2160,GraphStats!$D:$D,J$1)</f>
        <v>1.7299107142857144E-2</v>
      </c>
      <c r="K2160" s="1">
        <f>SUMIFS(SolRaw!$D:$D,SolRaw!$A:$A,$B2160,SolRaw!$B:$B,$C2160,SolRaw!$C:$C,K$1)/SUMIFS(GraphStats!$G:$G,GraphStats!$A:$A,$B2160,GraphStats!$D:$D,K$1)</f>
        <v>1.3194062671797692E-2</v>
      </c>
      <c r="L2160" s="1">
        <f>SUMIFS(SolRaw!$D:$D,SolRaw!$A:$A,$B2160,SolRaw!$B:$B,$C2160,SolRaw!$C:$C,L$1)/SUMIFS(GraphStats!$G:$G,GraphStats!$A:$A,$B2160,GraphStats!$D:$D,L$1)</f>
        <v>1.3498312710911136E-2</v>
      </c>
      <c r="M2160" s="1">
        <f>SUMIFS(SolRaw!$D:$D,SolRaw!$A:$A,$B2160,SolRaw!$B:$B,$C2160,SolRaw!$C:$C,M$1)/SUMIFS(GraphStats!$G:$G,GraphStats!$A:$A,$B2160,GraphStats!$D:$D,M$1)</f>
        <v>1.2565445026178011E-2</v>
      </c>
      <c r="N2160" s="1">
        <f t="shared" si="231"/>
        <v>1.3958911333230914E-2</v>
      </c>
      <c r="O2160" s="1">
        <f t="shared" si="232"/>
        <v>1.1123470522803115E-2</v>
      </c>
      <c r="P2160" s="1">
        <f t="shared" si="233"/>
        <v>1.2722599437582931E-2</v>
      </c>
      <c r="Q2160" s="1">
        <f t="shared" si="237"/>
        <v>1.384135493701585E-2</v>
      </c>
      <c r="R2160" s="1">
        <f t="shared" si="234"/>
        <v>1.4854140848835809E-2</v>
      </c>
      <c r="S2160" s="1">
        <f t="shared" si="235"/>
        <v>1.7299107142857144E-2</v>
      </c>
      <c r="T2160" s="1">
        <f t="shared" si="236"/>
        <v>2.0829869227881933E-3</v>
      </c>
    </row>
    <row r="2161" spans="1:20" x14ac:dyDescent="0.2">
      <c r="A2161" t="str">
        <f>VLOOKUP(B2161,GraphStats!$A:$B,2,0)</f>
        <v>ISCAS</v>
      </c>
      <c r="B2161" t="s">
        <v>21</v>
      </c>
      <c r="C2161" t="s">
        <v>162</v>
      </c>
      <c r="D2161" s="1">
        <f>SUMIFS(SolRaw!$D:$D,SolRaw!$A:$A,$B2161,SolRaw!$B:$B,$C2161,SolRaw!$C:$C,D$1)/SUMIFS(GraphStats!$G:$G,GraphStats!$A:$A,$B2161,GraphStats!$D:$D,D$1)</f>
        <v>1.2910166756320602E-2</v>
      </c>
      <c r="E2161" s="1">
        <f>SUMIFS(SolRaw!$D:$D,SolRaw!$A:$A,$B2161,SolRaw!$B:$B,$C2161,SolRaw!$C:$C,E$1)/SUMIFS(GraphStats!$G:$G,GraphStats!$A:$A,$B2161,GraphStats!$D:$D,E$1)</f>
        <v>1.9032082653616094E-2</v>
      </c>
      <c r="F2161" s="1">
        <f>SUMIFS(SolRaw!$D:$D,SolRaw!$A:$A,$B2161,SolRaw!$B:$B,$C2161,SolRaw!$C:$C,F$1)/SUMIFS(GraphStats!$G:$G,GraphStats!$A:$A,$B2161,GraphStats!$D:$D,F$1)</f>
        <v>1.532567049808429E-2</v>
      </c>
      <c r="G2161" s="1">
        <f>SUMIFS(SolRaw!$D:$D,SolRaw!$A:$A,$B2161,SolRaw!$B:$B,$C2161,SolRaw!$C:$C,G$1)/SUMIFS(GraphStats!$G:$G,GraphStats!$A:$A,$B2161,GraphStats!$D:$D,G$1)</f>
        <v>1.9670388091440724E-2</v>
      </c>
      <c r="H2161" s="1">
        <f>SUMIFS(SolRaw!$D:$D,SolRaw!$A:$A,$B2161,SolRaw!$B:$B,$C2161,SolRaw!$C:$C,H$1)/SUMIFS(GraphStats!$G:$G,GraphStats!$A:$A,$B2161,GraphStats!$D:$D,H$1)</f>
        <v>1.6366612111292964E-2</v>
      </c>
      <c r="I2161" s="1">
        <f>SUMIFS(SolRaw!$D:$D,SolRaw!$A:$A,$B2161,SolRaw!$B:$B,$C2161,SolRaw!$C:$C,I$1)/SUMIFS(GraphStats!$G:$G,GraphStats!$A:$A,$B2161,GraphStats!$D:$D,I$1)</f>
        <v>1.557285873192436E-2</v>
      </c>
      <c r="J2161" s="1">
        <f>SUMIFS(SolRaw!$D:$D,SolRaw!$A:$A,$B2161,SolRaw!$B:$B,$C2161,SolRaw!$C:$C,J$1)/SUMIFS(GraphStats!$G:$G,GraphStats!$A:$A,$B2161,GraphStats!$D:$D,J$1)</f>
        <v>1.953125E-2</v>
      </c>
      <c r="K2161" s="1">
        <f>SUMIFS(SolRaw!$D:$D,SolRaw!$A:$A,$B2161,SolRaw!$B:$B,$C2161,SolRaw!$C:$C,K$1)/SUMIFS(GraphStats!$G:$G,GraphStats!$A:$A,$B2161,GraphStats!$D:$D,K$1)</f>
        <v>1.5942825728422209E-2</v>
      </c>
      <c r="L2161" s="1">
        <f>SUMIFS(SolRaw!$D:$D,SolRaw!$A:$A,$B2161,SolRaw!$B:$B,$C2161,SolRaw!$C:$C,L$1)/SUMIFS(GraphStats!$G:$G,GraphStats!$A:$A,$B2161,GraphStats!$D:$D,L$1)</f>
        <v>1.4623172103487065E-2</v>
      </c>
      <c r="M2161" s="1">
        <f>SUMIFS(SolRaw!$D:$D,SolRaw!$A:$A,$B2161,SolRaw!$B:$B,$C2161,SolRaw!$C:$C,M$1)/SUMIFS(GraphStats!$G:$G,GraphStats!$A:$A,$B2161,GraphStats!$D:$D,M$1)</f>
        <v>1.832460732984293E-2</v>
      </c>
      <c r="N2161" s="1">
        <f t="shared" si="231"/>
        <v>1.6729963400443124E-2</v>
      </c>
      <c r="O2161" s="1">
        <f t="shared" si="232"/>
        <v>1.2910166756320602E-2</v>
      </c>
      <c r="P2161" s="1">
        <f t="shared" si="233"/>
        <v>1.5387467556544307E-2</v>
      </c>
      <c r="Q2161" s="1">
        <f t="shared" si="237"/>
        <v>1.6154718919857584E-2</v>
      </c>
      <c r="R2161" s="1">
        <f t="shared" si="234"/>
        <v>1.8855213822672804E-2</v>
      </c>
      <c r="S2161" s="1">
        <f t="shared" si="235"/>
        <v>1.9670388091440724E-2</v>
      </c>
      <c r="T2161" s="1">
        <f t="shared" si="236"/>
        <v>2.2955972814796529E-3</v>
      </c>
    </row>
    <row r="2162" spans="1:20" x14ac:dyDescent="0.2">
      <c r="A2162" t="str">
        <f>VLOOKUP(B2162,GraphStats!$A:$B,2,0)</f>
        <v>ISCAS</v>
      </c>
      <c r="B2162" t="s">
        <v>22</v>
      </c>
      <c r="C2162" t="s">
        <v>136</v>
      </c>
      <c r="D2162" s="1">
        <f>SUMIFS(SolRaw!$D:$D,SolRaw!$A:$A,$B2162,SolRaw!$B:$B,$C2162,SolRaw!$C:$C,D$1)/SUMIFS(GraphStats!$G:$G,GraphStats!$A:$A,$B2162,GraphStats!$D:$D,D$1)</f>
        <v>2.8846153846153848E-2</v>
      </c>
      <c r="E2162" s="1">
        <f>SUMIFS(SolRaw!$D:$D,SolRaw!$A:$A,$B2162,SolRaw!$B:$B,$C2162,SolRaw!$C:$C,E$1)/SUMIFS(GraphStats!$G:$G,GraphStats!$A:$A,$B2162,GraphStats!$D:$D,E$1)</f>
        <v>2.1348859776807377E-2</v>
      </c>
      <c r="F2162" s="1">
        <f>SUMIFS(SolRaw!$D:$D,SolRaw!$A:$A,$B2162,SolRaw!$B:$B,$C2162,SolRaw!$C:$C,F$1)/SUMIFS(GraphStats!$G:$G,GraphStats!$A:$A,$B2162,GraphStats!$D:$D,F$1)</f>
        <v>1.9941634241245135E-2</v>
      </c>
      <c r="G2162" s="1">
        <f>SUMIFS(SolRaw!$D:$D,SolRaw!$A:$A,$B2162,SolRaw!$B:$B,$C2162,SolRaw!$C:$C,G$1)/SUMIFS(GraphStats!$G:$G,GraphStats!$A:$A,$B2162,GraphStats!$D:$D,G$1)</f>
        <v>2.0311761927255551E-2</v>
      </c>
      <c r="H2162" s="1">
        <f>SUMIFS(SolRaw!$D:$D,SolRaw!$A:$A,$B2162,SolRaw!$B:$B,$C2162,SolRaw!$C:$C,H$1)/SUMIFS(GraphStats!$G:$G,GraphStats!$A:$A,$B2162,GraphStats!$D:$D,H$1)</f>
        <v>2.4108003857280617E-2</v>
      </c>
      <c r="I2162" s="1">
        <f>SUMIFS(SolRaw!$D:$D,SolRaw!$A:$A,$B2162,SolRaw!$B:$B,$C2162,SolRaw!$C:$C,I$1)/SUMIFS(GraphStats!$G:$G,GraphStats!$A:$A,$B2162,GraphStats!$D:$D,I$1)</f>
        <v>1.5233415233415233E-2</v>
      </c>
      <c r="J2162" s="1">
        <f>SUMIFS(SolRaw!$D:$D,SolRaw!$A:$A,$B2162,SolRaw!$B:$B,$C2162,SolRaw!$C:$C,J$1)/SUMIFS(GraphStats!$G:$G,GraphStats!$A:$A,$B2162,GraphStats!$D:$D,J$1)</f>
        <v>1.8253576714356193E-2</v>
      </c>
      <c r="K2162" s="1">
        <f>SUMIFS(SolRaw!$D:$D,SolRaw!$A:$A,$B2162,SolRaw!$B:$B,$C2162,SolRaw!$C:$C,K$1)/SUMIFS(GraphStats!$G:$G,GraphStats!$A:$A,$B2162,GraphStats!$D:$D,K$1)</f>
        <v>1.9753086419753086E-2</v>
      </c>
      <c r="L2162" s="1">
        <f>SUMIFS(SolRaw!$D:$D,SolRaw!$A:$A,$B2162,SolRaw!$B:$B,$C2162,SolRaw!$C:$C,L$1)/SUMIFS(GraphStats!$G:$G,GraphStats!$A:$A,$B2162,GraphStats!$D:$D,L$1)</f>
        <v>1.8099547511312219E-2</v>
      </c>
      <c r="M2162" s="1">
        <f>SUMIFS(SolRaw!$D:$D,SolRaw!$A:$A,$B2162,SolRaw!$B:$B,$C2162,SolRaw!$C:$C,M$1)/SUMIFS(GraphStats!$G:$G,GraphStats!$A:$A,$B2162,GraphStats!$D:$D,M$1)</f>
        <v>1.875293014533521E-2</v>
      </c>
      <c r="N2162" s="1">
        <f t="shared" si="231"/>
        <v>2.0464896967291448E-2</v>
      </c>
      <c r="O2162" s="1">
        <f t="shared" si="232"/>
        <v>1.5233415233415233E-2</v>
      </c>
      <c r="P2162" s="1">
        <f t="shared" si="233"/>
        <v>1.8378415072100945E-2</v>
      </c>
      <c r="Q2162" s="1">
        <f t="shared" si="237"/>
        <v>1.9847360330499109E-2</v>
      </c>
      <c r="R2162" s="1">
        <f t="shared" si="234"/>
        <v>2.1089585314419422E-2</v>
      </c>
      <c r="S2162" s="1">
        <f t="shared" si="235"/>
        <v>2.8846153846153848E-2</v>
      </c>
      <c r="T2162" s="1">
        <f t="shared" si="236"/>
        <v>3.7399800986965682E-3</v>
      </c>
    </row>
    <row r="2163" spans="1:20" x14ac:dyDescent="0.2">
      <c r="A2163" t="str">
        <f>VLOOKUP(B2163,GraphStats!$A:$B,2,0)</f>
        <v>ISCAS</v>
      </c>
      <c r="B2163" t="s">
        <v>22</v>
      </c>
      <c r="C2163" t="s">
        <v>137</v>
      </c>
      <c r="D2163" s="1">
        <f>SUMIFS(SolRaw!$D:$D,SolRaw!$A:$A,$B2163,SolRaw!$B:$B,$C2163,SolRaw!$C:$C,D$1)/SUMIFS(GraphStats!$G:$G,GraphStats!$A:$A,$B2163,GraphStats!$D:$D,D$1)</f>
        <v>1.6826923076923076E-2</v>
      </c>
      <c r="E2163" s="1">
        <f>SUMIFS(SolRaw!$D:$D,SolRaw!$A:$A,$B2163,SolRaw!$B:$B,$C2163,SolRaw!$C:$C,E$1)/SUMIFS(GraphStats!$G:$G,GraphStats!$A:$A,$B2163,GraphStats!$D:$D,E$1)</f>
        <v>1.6982047549733138E-2</v>
      </c>
      <c r="F2163" s="1">
        <f>SUMIFS(SolRaw!$D:$D,SolRaw!$A:$A,$B2163,SolRaw!$B:$B,$C2163,SolRaw!$C:$C,F$1)/SUMIFS(GraphStats!$G:$G,GraphStats!$A:$A,$B2163,GraphStats!$D:$D,F$1)</f>
        <v>1.0214007782101167E-2</v>
      </c>
      <c r="G2163" s="1">
        <f>SUMIFS(SolRaw!$D:$D,SolRaw!$A:$A,$B2163,SolRaw!$B:$B,$C2163,SolRaw!$C:$C,G$1)/SUMIFS(GraphStats!$G:$G,GraphStats!$A:$A,$B2163,GraphStats!$D:$D,G$1)</f>
        <v>1.3226263580538498E-2</v>
      </c>
      <c r="H2163" s="1">
        <f>SUMIFS(SolRaw!$D:$D,SolRaw!$A:$A,$B2163,SolRaw!$B:$B,$C2163,SolRaw!$C:$C,H$1)/SUMIFS(GraphStats!$G:$G,GraphStats!$A:$A,$B2163,GraphStats!$D:$D,H$1)</f>
        <v>1.3500482160077145E-2</v>
      </c>
      <c r="I2163" s="1">
        <f>SUMIFS(SolRaw!$D:$D,SolRaw!$A:$A,$B2163,SolRaw!$B:$B,$C2163,SolRaw!$C:$C,I$1)/SUMIFS(GraphStats!$G:$G,GraphStats!$A:$A,$B2163,GraphStats!$D:$D,I$1)</f>
        <v>1.3759213759213759E-2</v>
      </c>
      <c r="J2163" s="1">
        <f>SUMIFS(SolRaw!$D:$D,SolRaw!$A:$A,$B2163,SolRaw!$B:$B,$C2163,SolRaw!$C:$C,J$1)/SUMIFS(GraphStats!$G:$G,GraphStats!$A:$A,$B2163,GraphStats!$D:$D,J$1)</f>
        <v>9.8667982239763197E-3</v>
      </c>
      <c r="K2163" s="1">
        <f>SUMIFS(SolRaw!$D:$D,SolRaw!$A:$A,$B2163,SolRaw!$B:$B,$C2163,SolRaw!$C:$C,K$1)/SUMIFS(GraphStats!$G:$G,GraphStats!$A:$A,$B2163,GraphStats!$D:$D,K$1)</f>
        <v>1.6296296296296295E-2</v>
      </c>
      <c r="L2163" s="1">
        <f>SUMIFS(SolRaw!$D:$D,SolRaw!$A:$A,$B2163,SolRaw!$B:$B,$C2163,SolRaw!$C:$C,L$1)/SUMIFS(GraphStats!$G:$G,GraphStats!$A:$A,$B2163,GraphStats!$D:$D,L$1)</f>
        <v>1.7094017094017096E-2</v>
      </c>
      <c r="M2163" s="1">
        <f>SUMIFS(SolRaw!$D:$D,SolRaw!$A:$A,$B2163,SolRaw!$B:$B,$C2163,SolRaw!$C:$C,M$1)/SUMIFS(GraphStats!$G:$G,GraphStats!$A:$A,$B2163,GraphStats!$D:$D,M$1)</f>
        <v>1.1720581340834505E-2</v>
      </c>
      <c r="N2163" s="1">
        <f t="shared" si="231"/>
        <v>1.39486630863711E-2</v>
      </c>
      <c r="O2163" s="1">
        <f t="shared" si="232"/>
        <v>9.8667982239763197E-3</v>
      </c>
      <c r="P2163" s="1">
        <f t="shared" si="233"/>
        <v>1.2097001900760504E-2</v>
      </c>
      <c r="Q2163" s="1">
        <f t="shared" si="237"/>
        <v>1.3629847959645452E-2</v>
      </c>
      <c r="R2163" s="1">
        <f t="shared" si="234"/>
        <v>1.6694266381766382E-2</v>
      </c>
      <c r="S2163" s="1">
        <f t="shared" si="235"/>
        <v>1.7094017094017096E-2</v>
      </c>
      <c r="T2163" s="1">
        <f t="shared" si="236"/>
        <v>2.7733387999781104E-3</v>
      </c>
    </row>
    <row r="2164" spans="1:20" x14ac:dyDescent="0.2">
      <c r="A2164" t="str">
        <f>VLOOKUP(B2164,GraphStats!$A:$B,2,0)</f>
        <v>ISCAS</v>
      </c>
      <c r="B2164" t="s">
        <v>22</v>
      </c>
      <c r="C2164" t="s">
        <v>138</v>
      </c>
      <c r="D2164" s="1">
        <f>SUMIFS(SolRaw!$D:$D,SolRaw!$A:$A,$B2164,SolRaw!$B:$B,$C2164,SolRaw!$C:$C,D$1)/SUMIFS(GraphStats!$G:$G,GraphStats!$A:$A,$B2164,GraphStats!$D:$D,D$1)</f>
        <v>9.1346153846153851E-3</v>
      </c>
      <c r="E2164" s="1">
        <f>SUMIFS(SolRaw!$D:$D,SolRaw!$A:$A,$B2164,SolRaw!$B:$B,$C2164,SolRaw!$C:$C,E$1)/SUMIFS(GraphStats!$G:$G,GraphStats!$A:$A,$B2164,GraphStats!$D:$D,E$1)</f>
        <v>6.7928190198932557E-3</v>
      </c>
      <c r="F2164" s="1">
        <f>SUMIFS(SolRaw!$D:$D,SolRaw!$A:$A,$B2164,SolRaw!$B:$B,$C2164,SolRaw!$C:$C,F$1)/SUMIFS(GraphStats!$G:$G,GraphStats!$A:$A,$B2164,GraphStats!$D:$D,F$1)</f>
        <v>5.8365758754863814E-3</v>
      </c>
      <c r="G2164" s="1">
        <f>SUMIFS(SolRaw!$D:$D,SolRaw!$A:$A,$B2164,SolRaw!$B:$B,$C2164,SolRaw!$C:$C,G$1)/SUMIFS(GraphStats!$G:$G,GraphStats!$A:$A,$B2164,GraphStats!$D:$D,G$1)</f>
        <v>6.6131317902692489E-3</v>
      </c>
      <c r="H2164" s="1">
        <f>SUMIFS(SolRaw!$D:$D,SolRaw!$A:$A,$B2164,SolRaw!$B:$B,$C2164,SolRaw!$C:$C,H$1)/SUMIFS(GraphStats!$G:$G,GraphStats!$A:$A,$B2164,GraphStats!$D:$D,H$1)</f>
        <v>7.2324011571841852E-3</v>
      </c>
      <c r="I2164" s="1">
        <f>SUMIFS(SolRaw!$D:$D,SolRaw!$A:$A,$B2164,SolRaw!$B:$B,$C2164,SolRaw!$C:$C,I$1)/SUMIFS(GraphStats!$G:$G,GraphStats!$A:$A,$B2164,GraphStats!$D:$D,I$1)</f>
        <v>7.8624078624078622E-3</v>
      </c>
      <c r="J2164" s="1">
        <f>SUMIFS(SolRaw!$D:$D,SolRaw!$A:$A,$B2164,SolRaw!$B:$B,$C2164,SolRaw!$C:$C,J$1)/SUMIFS(GraphStats!$G:$G,GraphStats!$A:$A,$B2164,GraphStats!$D:$D,J$1)</f>
        <v>6.4134188455846081E-3</v>
      </c>
      <c r="K2164" s="1">
        <f>SUMIFS(SolRaw!$D:$D,SolRaw!$A:$A,$B2164,SolRaw!$B:$B,$C2164,SolRaw!$C:$C,K$1)/SUMIFS(GraphStats!$G:$G,GraphStats!$A:$A,$B2164,GraphStats!$D:$D,K$1)</f>
        <v>8.8888888888888889E-3</v>
      </c>
      <c r="L2164" s="1">
        <f>SUMIFS(SolRaw!$D:$D,SolRaw!$A:$A,$B2164,SolRaw!$B:$B,$C2164,SolRaw!$C:$C,L$1)/SUMIFS(GraphStats!$G:$G,GraphStats!$A:$A,$B2164,GraphStats!$D:$D,L$1)</f>
        <v>7.5414781297134239E-3</v>
      </c>
      <c r="M2164" s="1">
        <f>SUMIFS(SolRaw!$D:$D,SolRaw!$A:$A,$B2164,SolRaw!$B:$B,$C2164,SolRaw!$C:$C,M$1)/SUMIFS(GraphStats!$G:$G,GraphStats!$A:$A,$B2164,GraphStats!$D:$D,M$1)</f>
        <v>7.0323488045007029E-3</v>
      </c>
      <c r="N2164" s="1">
        <f t="shared" si="231"/>
        <v>7.3348085758543928E-3</v>
      </c>
      <c r="O2164" s="1">
        <f t="shared" si="232"/>
        <v>5.8365758754863814E-3</v>
      </c>
      <c r="P2164" s="1">
        <f t="shared" si="233"/>
        <v>6.6580535976752502E-3</v>
      </c>
      <c r="Q2164" s="1">
        <f t="shared" si="237"/>
        <v>7.1323749808424441E-3</v>
      </c>
      <c r="R2164" s="1">
        <f t="shared" si="234"/>
        <v>7.7821754292342529E-3</v>
      </c>
      <c r="S2164" s="1">
        <f t="shared" si="235"/>
        <v>9.1346153846153851E-3</v>
      </c>
      <c r="T2164" s="1">
        <f t="shared" si="236"/>
        <v>1.0533408751679358E-3</v>
      </c>
    </row>
    <row r="2165" spans="1:20" x14ac:dyDescent="0.2">
      <c r="A2165" t="str">
        <f>VLOOKUP(B2165,GraphStats!$A:$B,2,0)</f>
        <v>ISCAS</v>
      </c>
      <c r="B2165" t="s">
        <v>22</v>
      </c>
      <c r="C2165" t="s">
        <v>139</v>
      </c>
      <c r="D2165" s="1">
        <f>SUMIFS(SolRaw!$D:$D,SolRaw!$A:$A,$B2165,SolRaw!$B:$B,$C2165,SolRaw!$C:$C,D$1)/SUMIFS(GraphStats!$G:$G,GraphStats!$A:$A,$B2165,GraphStats!$D:$D,D$1)</f>
        <v>9.1346153846153851E-3</v>
      </c>
      <c r="E2165" s="1">
        <f>SUMIFS(SolRaw!$D:$D,SolRaw!$A:$A,$B2165,SolRaw!$B:$B,$C2165,SolRaw!$C:$C,E$1)/SUMIFS(GraphStats!$G:$G,GraphStats!$A:$A,$B2165,GraphStats!$D:$D,E$1)</f>
        <v>6.7928190198932557E-3</v>
      </c>
      <c r="F2165" s="1">
        <f>SUMIFS(SolRaw!$D:$D,SolRaw!$A:$A,$B2165,SolRaw!$B:$B,$C2165,SolRaw!$C:$C,F$1)/SUMIFS(GraphStats!$G:$G,GraphStats!$A:$A,$B2165,GraphStats!$D:$D,F$1)</f>
        <v>5.8365758754863814E-3</v>
      </c>
      <c r="G2165" s="1">
        <f>SUMIFS(SolRaw!$D:$D,SolRaw!$A:$A,$B2165,SolRaw!$B:$B,$C2165,SolRaw!$C:$C,G$1)/SUMIFS(GraphStats!$G:$G,GraphStats!$A:$A,$B2165,GraphStats!$D:$D,G$1)</f>
        <v>6.6131317902692489E-3</v>
      </c>
      <c r="H2165" s="1">
        <f>SUMIFS(SolRaw!$D:$D,SolRaw!$A:$A,$B2165,SolRaw!$B:$B,$C2165,SolRaw!$C:$C,H$1)/SUMIFS(GraphStats!$G:$G,GraphStats!$A:$A,$B2165,GraphStats!$D:$D,H$1)</f>
        <v>7.2324011571841852E-3</v>
      </c>
      <c r="I2165" s="1">
        <f>SUMIFS(SolRaw!$D:$D,SolRaw!$A:$A,$B2165,SolRaw!$B:$B,$C2165,SolRaw!$C:$C,I$1)/SUMIFS(GraphStats!$G:$G,GraphStats!$A:$A,$B2165,GraphStats!$D:$D,I$1)</f>
        <v>7.8624078624078622E-3</v>
      </c>
      <c r="J2165" s="1">
        <f>SUMIFS(SolRaw!$D:$D,SolRaw!$A:$A,$B2165,SolRaw!$B:$B,$C2165,SolRaw!$C:$C,J$1)/SUMIFS(GraphStats!$G:$G,GraphStats!$A:$A,$B2165,GraphStats!$D:$D,J$1)</f>
        <v>6.4134188455846081E-3</v>
      </c>
      <c r="K2165" s="1">
        <f>SUMIFS(SolRaw!$D:$D,SolRaw!$A:$A,$B2165,SolRaw!$B:$B,$C2165,SolRaw!$C:$C,K$1)/SUMIFS(GraphStats!$G:$G,GraphStats!$A:$A,$B2165,GraphStats!$D:$D,K$1)</f>
        <v>8.8888888888888889E-3</v>
      </c>
      <c r="L2165" s="1">
        <f>SUMIFS(SolRaw!$D:$D,SolRaw!$A:$A,$B2165,SolRaw!$B:$B,$C2165,SolRaw!$C:$C,L$1)/SUMIFS(GraphStats!$G:$G,GraphStats!$A:$A,$B2165,GraphStats!$D:$D,L$1)</f>
        <v>7.5414781297134239E-3</v>
      </c>
      <c r="M2165" s="1">
        <f>SUMIFS(SolRaw!$D:$D,SolRaw!$A:$A,$B2165,SolRaw!$B:$B,$C2165,SolRaw!$C:$C,M$1)/SUMIFS(GraphStats!$G:$G,GraphStats!$A:$A,$B2165,GraphStats!$D:$D,M$1)</f>
        <v>7.0323488045007029E-3</v>
      </c>
      <c r="N2165" s="1">
        <f t="shared" si="231"/>
        <v>7.3348085758543928E-3</v>
      </c>
      <c r="O2165" s="1">
        <f t="shared" si="232"/>
        <v>5.8365758754863814E-3</v>
      </c>
      <c r="P2165" s="1">
        <f t="shared" si="233"/>
        <v>6.6580535976752502E-3</v>
      </c>
      <c r="Q2165" s="1">
        <f t="shared" si="237"/>
        <v>7.1323749808424441E-3</v>
      </c>
      <c r="R2165" s="1">
        <f t="shared" si="234"/>
        <v>7.7821754292342529E-3</v>
      </c>
      <c r="S2165" s="1">
        <f t="shared" si="235"/>
        <v>9.1346153846153851E-3</v>
      </c>
      <c r="T2165" s="1">
        <f t="shared" si="236"/>
        <v>1.0533408751679358E-3</v>
      </c>
    </row>
    <row r="2166" spans="1:20" x14ac:dyDescent="0.2">
      <c r="A2166" t="str">
        <f>VLOOKUP(B2166,GraphStats!$A:$B,2,0)</f>
        <v>ISCAS</v>
      </c>
      <c r="B2166" t="s">
        <v>22</v>
      </c>
      <c r="C2166" t="s">
        <v>140</v>
      </c>
      <c r="D2166" s="1">
        <f>SUMIFS(SolRaw!$D:$D,SolRaw!$A:$A,$B2166,SolRaw!$B:$B,$C2166,SolRaw!$C:$C,D$1)/SUMIFS(GraphStats!$G:$G,GraphStats!$A:$A,$B2166,GraphStats!$D:$D,D$1)</f>
        <v>9.1346153846153851E-3</v>
      </c>
      <c r="E2166" s="1">
        <f>SUMIFS(SolRaw!$D:$D,SolRaw!$A:$A,$B2166,SolRaw!$B:$B,$C2166,SolRaw!$C:$C,E$1)/SUMIFS(GraphStats!$G:$G,GraphStats!$A:$A,$B2166,GraphStats!$D:$D,E$1)</f>
        <v>6.7928190198932557E-3</v>
      </c>
      <c r="F2166" s="1">
        <f>SUMIFS(SolRaw!$D:$D,SolRaw!$A:$A,$B2166,SolRaw!$B:$B,$C2166,SolRaw!$C:$C,F$1)/SUMIFS(GraphStats!$G:$G,GraphStats!$A:$A,$B2166,GraphStats!$D:$D,F$1)</f>
        <v>5.8365758754863814E-3</v>
      </c>
      <c r="G2166" s="1">
        <f>SUMIFS(SolRaw!$D:$D,SolRaw!$A:$A,$B2166,SolRaw!$B:$B,$C2166,SolRaw!$C:$C,G$1)/SUMIFS(GraphStats!$G:$G,GraphStats!$A:$A,$B2166,GraphStats!$D:$D,G$1)</f>
        <v>6.6131317902692489E-3</v>
      </c>
      <c r="H2166" s="1">
        <f>SUMIFS(SolRaw!$D:$D,SolRaw!$A:$A,$B2166,SolRaw!$B:$B,$C2166,SolRaw!$C:$C,H$1)/SUMIFS(GraphStats!$G:$G,GraphStats!$A:$A,$B2166,GraphStats!$D:$D,H$1)</f>
        <v>7.2324011571841852E-3</v>
      </c>
      <c r="I2166" s="1">
        <f>SUMIFS(SolRaw!$D:$D,SolRaw!$A:$A,$B2166,SolRaw!$B:$B,$C2166,SolRaw!$C:$C,I$1)/SUMIFS(GraphStats!$G:$G,GraphStats!$A:$A,$B2166,GraphStats!$D:$D,I$1)</f>
        <v>7.8624078624078622E-3</v>
      </c>
      <c r="J2166" s="1">
        <f>SUMIFS(SolRaw!$D:$D,SolRaw!$A:$A,$B2166,SolRaw!$B:$B,$C2166,SolRaw!$C:$C,J$1)/SUMIFS(GraphStats!$G:$G,GraphStats!$A:$A,$B2166,GraphStats!$D:$D,J$1)</f>
        <v>6.4134188455846081E-3</v>
      </c>
      <c r="K2166" s="1">
        <f>SUMIFS(SolRaw!$D:$D,SolRaw!$A:$A,$B2166,SolRaw!$B:$B,$C2166,SolRaw!$C:$C,K$1)/SUMIFS(GraphStats!$G:$G,GraphStats!$A:$A,$B2166,GraphStats!$D:$D,K$1)</f>
        <v>8.8888888888888889E-3</v>
      </c>
      <c r="L2166" s="1">
        <f>SUMIFS(SolRaw!$D:$D,SolRaw!$A:$A,$B2166,SolRaw!$B:$B,$C2166,SolRaw!$C:$C,L$1)/SUMIFS(GraphStats!$G:$G,GraphStats!$A:$A,$B2166,GraphStats!$D:$D,L$1)</f>
        <v>7.5414781297134239E-3</v>
      </c>
      <c r="M2166" s="1">
        <f>SUMIFS(SolRaw!$D:$D,SolRaw!$A:$A,$B2166,SolRaw!$B:$B,$C2166,SolRaw!$C:$C,M$1)/SUMIFS(GraphStats!$G:$G,GraphStats!$A:$A,$B2166,GraphStats!$D:$D,M$1)</f>
        <v>7.0323488045007029E-3</v>
      </c>
      <c r="N2166" s="1">
        <f t="shared" si="231"/>
        <v>7.3348085758543928E-3</v>
      </c>
      <c r="O2166" s="1">
        <f t="shared" si="232"/>
        <v>5.8365758754863814E-3</v>
      </c>
      <c r="P2166" s="1">
        <f t="shared" si="233"/>
        <v>6.6580535976752502E-3</v>
      </c>
      <c r="Q2166" s="1">
        <f t="shared" si="237"/>
        <v>7.1323749808424441E-3</v>
      </c>
      <c r="R2166" s="1">
        <f t="shared" si="234"/>
        <v>7.7821754292342529E-3</v>
      </c>
      <c r="S2166" s="1">
        <f t="shared" si="235"/>
        <v>9.1346153846153851E-3</v>
      </c>
      <c r="T2166" s="1">
        <f t="shared" si="236"/>
        <v>1.0533408751679358E-3</v>
      </c>
    </row>
    <row r="2167" spans="1:20" x14ac:dyDescent="0.2">
      <c r="A2167" t="str">
        <f>VLOOKUP(B2167,GraphStats!$A:$B,2,0)</f>
        <v>ISCAS</v>
      </c>
      <c r="B2167" t="s">
        <v>22</v>
      </c>
      <c r="C2167" t="s">
        <v>141</v>
      </c>
      <c r="D2167" s="1">
        <f>SUMIFS(SolRaw!$D:$D,SolRaw!$A:$A,$B2167,SolRaw!$B:$B,$C2167,SolRaw!$C:$C,D$1)/SUMIFS(GraphStats!$G:$G,GraphStats!$A:$A,$B2167,GraphStats!$D:$D,D$1)</f>
        <v>9.6153846153846159E-3</v>
      </c>
      <c r="E2167" s="1">
        <f>SUMIFS(SolRaw!$D:$D,SolRaw!$A:$A,$B2167,SolRaw!$B:$B,$C2167,SolRaw!$C:$C,E$1)/SUMIFS(GraphStats!$G:$G,GraphStats!$A:$A,$B2167,GraphStats!$D:$D,E$1)</f>
        <v>6.7928190198932557E-3</v>
      </c>
      <c r="F2167" s="1">
        <f>SUMIFS(SolRaw!$D:$D,SolRaw!$A:$A,$B2167,SolRaw!$B:$B,$C2167,SolRaw!$C:$C,F$1)/SUMIFS(GraphStats!$G:$G,GraphStats!$A:$A,$B2167,GraphStats!$D:$D,F$1)</f>
        <v>5.8365758754863814E-3</v>
      </c>
      <c r="G2167" s="1">
        <f>SUMIFS(SolRaw!$D:$D,SolRaw!$A:$A,$B2167,SolRaw!$B:$B,$C2167,SolRaw!$C:$C,G$1)/SUMIFS(GraphStats!$G:$G,GraphStats!$A:$A,$B2167,GraphStats!$D:$D,G$1)</f>
        <v>6.6131317902692489E-3</v>
      </c>
      <c r="H2167" s="1">
        <f>SUMIFS(SolRaw!$D:$D,SolRaw!$A:$A,$B2167,SolRaw!$B:$B,$C2167,SolRaw!$C:$C,H$1)/SUMIFS(GraphStats!$G:$G,GraphStats!$A:$A,$B2167,GraphStats!$D:$D,H$1)</f>
        <v>7.2324011571841852E-3</v>
      </c>
      <c r="I2167" s="1">
        <f>SUMIFS(SolRaw!$D:$D,SolRaw!$A:$A,$B2167,SolRaw!$B:$B,$C2167,SolRaw!$C:$C,I$1)/SUMIFS(GraphStats!$G:$G,GraphStats!$A:$A,$B2167,GraphStats!$D:$D,I$1)</f>
        <v>7.8624078624078622E-3</v>
      </c>
      <c r="J2167" s="1">
        <f>SUMIFS(SolRaw!$D:$D,SolRaw!$A:$A,$B2167,SolRaw!$B:$B,$C2167,SolRaw!$C:$C,J$1)/SUMIFS(GraphStats!$G:$G,GraphStats!$A:$A,$B2167,GraphStats!$D:$D,J$1)</f>
        <v>6.4134188455846081E-3</v>
      </c>
      <c r="K2167" s="1">
        <f>SUMIFS(SolRaw!$D:$D,SolRaw!$A:$A,$B2167,SolRaw!$B:$B,$C2167,SolRaw!$C:$C,K$1)/SUMIFS(GraphStats!$G:$G,GraphStats!$A:$A,$B2167,GraphStats!$D:$D,K$1)</f>
        <v>8.8888888888888889E-3</v>
      </c>
      <c r="L2167" s="1">
        <f>SUMIFS(SolRaw!$D:$D,SolRaw!$A:$A,$B2167,SolRaw!$B:$B,$C2167,SolRaw!$C:$C,L$1)/SUMIFS(GraphStats!$G:$G,GraphStats!$A:$A,$B2167,GraphStats!$D:$D,L$1)</f>
        <v>7.5414781297134239E-3</v>
      </c>
      <c r="M2167" s="1">
        <f>SUMIFS(SolRaw!$D:$D,SolRaw!$A:$A,$B2167,SolRaw!$B:$B,$C2167,SolRaw!$C:$C,M$1)/SUMIFS(GraphStats!$G:$G,GraphStats!$A:$A,$B2167,GraphStats!$D:$D,M$1)</f>
        <v>7.0323488045007029E-3</v>
      </c>
      <c r="N2167" s="1">
        <f t="shared" si="231"/>
        <v>7.382885498931316E-3</v>
      </c>
      <c r="O2167" s="1">
        <f t="shared" si="232"/>
        <v>5.8365758754863814E-3</v>
      </c>
      <c r="P2167" s="1">
        <f t="shared" si="233"/>
        <v>6.6580535976752502E-3</v>
      </c>
      <c r="Q2167" s="1">
        <f t="shared" si="237"/>
        <v>7.1323749808424441E-3</v>
      </c>
      <c r="R2167" s="1">
        <f t="shared" si="234"/>
        <v>7.7821754292342529E-3</v>
      </c>
      <c r="S2167" s="1">
        <f t="shared" si="235"/>
        <v>9.6153846153846159E-3</v>
      </c>
      <c r="T2167" s="1">
        <f t="shared" si="236"/>
        <v>1.1510551493490878E-3</v>
      </c>
    </row>
    <row r="2168" spans="1:20" x14ac:dyDescent="0.2">
      <c r="A2168" t="str">
        <f>VLOOKUP(B2168,GraphStats!$A:$B,2,0)</f>
        <v>ISCAS</v>
      </c>
      <c r="B2168" t="s">
        <v>22</v>
      </c>
      <c r="C2168" t="s">
        <v>142</v>
      </c>
      <c r="D2168" s="1">
        <f>SUMIFS(SolRaw!$D:$D,SolRaw!$A:$A,$B2168,SolRaw!$B:$B,$C2168,SolRaw!$C:$C,D$1)/SUMIFS(GraphStats!$G:$G,GraphStats!$A:$A,$B2168,GraphStats!$D:$D,D$1)</f>
        <v>9.1346153846153851E-3</v>
      </c>
      <c r="E2168" s="1">
        <f>SUMIFS(SolRaw!$D:$D,SolRaw!$A:$A,$B2168,SolRaw!$B:$B,$C2168,SolRaw!$C:$C,E$1)/SUMIFS(GraphStats!$G:$G,GraphStats!$A:$A,$B2168,GraphStats!$D:$D,E$1)</f>
        <v>6.7928190198932557E-3</v>
      </c>
      <c r="F2168" s="1">
        <f>SUMIFS(SolRaw!$D:$D,SolRaw!$A:$A,$B2168,SolRaw!$B:$B,$C2168,SolRaw!$C:$C,F$1)/SUMIFS(GraphStats!$G:$G,GraphStats!$A:$A,$B2168,GraphStats!$D:$D,F$1)</f>
        <v>5.8365758754863814E-3</v>
      </c>
      <c r="G2168" s="1">
        <f>SUMIFS(SolRaw!$D:$D,SolRaw!$A:$A,$B2168,SolRaw!$B:$B,$C2168,SolRaw!$C:$C,G$1)/SUMIFS(GraphStats!$G:$G,GraphStats!$A:$A,$B2168,GraphStats!$D:$D,G$1)</f>
        <v>6.6131317902692489E-3</v>
      </c>
      <c r="H2168" s="1">
        <f>SUMIFS(SolRaw!$D:$D,SolRaw!$A:$A,$B2168,SolRaw!$B:$B,$C2168,SolRaw!$C:$C,H$1)/SUMIFS(GraphStats!$G:$G,GraphStats!$A:$A,$B2168,GraphStats!$D:$D,H$1)</f>
        <v>7.2324011571841852E-3</v>
      </c>
      <c r="I2168" s="1">
        <f>SUMIFS(SolRaw!$D:$D,SolRaw!$A:$A,$B2168,SolRaw!$B:$B,$C2168,SolRaw!$C:$C,I$1)/SUMIFS(GraphStats!$G:$G,GraphStats!$A:$A,$B2168,GraphStats!$D:$D,I$1)</f>
        <v>7.8624078624078622E-3</v>
      </c>
      <c r="J2168" s="1">
        <f>SUMIFS(SolRaw!$D:$D,SolRaw!$A:$A,$B2168,SolRaw!$B:$B,$C2168,SolRaw!$C:$C,J$1)/SUMIFS(GraphStats!$G:$G,GraphStats!$A:$A,$B2168,GraphStats!$D:$D,J$1)</f>
        <v>6.4134188455846081E-3</v>
      </c>
      <c r="K2168" s="1">
        <f>SUMIFS(SolRaw!$D:$D,SolRaw!$A:$A,$B2168,SolRaw!$B:$B,$C2168,SolRaw!$C:$C,K$1)/SUMIFS(GraphStats!$G:$G,GraphStats!$A:$A,$B2168,GraphStats!$D:$D,K$1)</f>
        <v>8.8888888888888889E-3</v>
      </c>
      <c r="L2168" s="1">
        <f>SUMIFS(SolRaw!$D:$D,SolRaw!$A:$A,$B2168,SolRaw!$B:$B,$C2168,SolRaw!$C:$C,L$1)/SUMIFS(GraphStats!$G:$G,GraphStats!$A:$A,$B2168,GraphStats!$D:$D,L$1)</f>
        <v>7.5414781297134239E-3</v>
      </c>
      <c r="M2168" s="1">
        <f>SUMIFS(SolRaw!$D:$D,SolRaw!$A:$A,$B2168,SolRaw!$B:$B,$C2168,SolRaw!$C:$C,M$1)/SUMIFS(GraphStats!$G:$G,GraphStats!$A:$A,$B2168,GraphStats!$D:$D,M$1)</f>
        <v>7.0323488045007029E-3</v>
      </c>
      <c r="N2168" s="1">
        <f t="shared" si="231"/>
        <v>7.3348085758543928E-3</v>
      </c>
      <c r="O2168" s="1">
        <f t="shared" si="232"/>
        <v>5.8365758754863814E-3</v>
      </c>
      <c r="P2168" s="1">
        <f t="shared" si="233"/>
        <v>6.6580535976752502E-3</v>
      </c>
      <c r="Q2168" s="1">
        <f t="shared" si="237"/>
        <v>7.1323749808424441E-3</v>
      </c>
      <c r="R2168" s="1">
        <f t="shared" si="234"/>
        <v>7.7821754292342529E-3</v>
      </c>
      <c r="S2168" s="1">
        <f t="shared" si="235"/>
        <v>9.1346153846153851E-3</v>
      </c>
      <c r="T2168" s="1">
        <f t="shared" si="236"/>
        <v>1.0533408751679358E-3</v>
      </c>
    </row>
    <row r="2169" spans="1:20" x14ac:dyDescent="0.2">
      <c r="A2169" t="str">
        <f>VLOOKUP(B2169,GraphStats!$A:$B,2,0)</f>
        <v>ISCAS</v>
      </c>
      <c r="B2169" t="s">
        <v>22</v>
      </c>
      <c r="C2169" t="s">
        <v>143</v>
      </c>
      <c r="D2169" s="1">
        <f>SUMIFS(SolRaw!$D:$D,SolRaw!$A:$A,$B2169,SolRaw!$B:$B,$C2169,SolRaw!$C:$C,D$1)/SUMIFS(GraphStats!$G:$G,GraphStats!$A:$A,$B2169,GraphStats!$D:$D,D$1)</f>
        <v>9.6153846153846159E-3</v>
      </c>
      <c r="E2169" s="1">
        <f>SUMIFS(SolRaw!$D:$D,SolRaw!$A:$A,$B2169,SolRaw!$B:$B,$C2169,SolRaw!$C:$C,E$1)/SUMIFS(GraphStats!$G:$G,GraphStats!$A:$A,$B2169,GraphStats!$D:$D,E$1)</f>
        <v>6.7928190198932557E-3</v>
      </c>
      <c r="F2169" s="1">
        <f>SUMIFS(SolRaw!$D:$D,SolRaw!$A:$A,$B2169,SolRaw!$B:$B,$C2169,SolRaw!$C:$C,F$1)/SUMIFS(GraphStats!$G:$G,GraphStats!$A:$A,$B2169,GraphStats!$D:$D,F$1)</f>
        <v>5.8365758754863814E-3</v>
      </c>
      <c r="G2169" s="1">
        <f>SUMIFS(SolRaw!$D:$D,SolRaw!$A:$A,$B2169,SolRaw!$B:$B,$C2169,SolRaw!$C:$C,G$1)/SUMIFS(GraphStats!$G:$G,GraphStats!$A:$A,$B2169,GraphStats!$D:$D,G$1)</f>
        <v>6.6131317902692489E-3</v>
      </c>
      <c r="H2169" s="1">
        <f>SUMIFS(SolRaw!$D:$D,SolRaw!$A:$A,$B2169,SolRaw!$B:$B,$C2169,SolRaw!$C:$C,H$1)/SUMIFS(GraphStats!$G:$G,GraphStats!$A:$A,$B2169,GraphStats!$D:$D,H$1)</f>
        <v>7.2324011571841852E-3</v>
      </c>
      <c r="I2169" s="1">
        <f>SUMIFS(SolRaw!$D:$D,SolRaw!$A:$A,$B2169,SolRaw!$B:$B,$C2169,SolRaw!$C:$C,I$1)/SUMIFS(GraphStats!$G:$G,GraphStats!$A:$A,$B2169,GraphStats!$D:$D,I$1)</f>
        <v>7.8624078624078622E-3</v>
      </c>
      <c r="J2169" s="1">
        <f>SUMIFS(SolRaw!$D:$D,SolRaw!$A:$A,$B2169,SolRaw!$B:$B,$C2169,SolRaw!$C:$C,J$1)/SUMIFS(GraphStats!$G:$G,GraphStats!$A:$A,$B2169,GraphStats!$D:$D,J$1)</f>
        <v>6.4134188455846081E-3</v>
      </c>
      <c r="K2169" s="1">
        <f>SUMIFS(SolRaw!$D:$D,SolRaw!$A:$A,$B2169,SolRaw!$B:$B,$C2169,SolRaw!$C:$C,K$1)/SUMIFS(GraphStats!$G:$G,GraphStats!$A:$A,$B2169,GraphStats!$D:$D,K$1)</f>
        <v>8.8888888888888889E-3</v>
      </c>
      <c r="L2169" s="1">
        <f>SUMIFS(SolRaw!$D:$D,SolRaw!$A:$A,$B2169,SolRaw!$B:$B,$C2169,SolRaw!$C:$C,L$1)/SUMIFS(GraphStats!$G:$G,GraphStats!$A:$A,$B2169,GraphStats!$D:$D,L$1)</f>
        <v>7.5414781297134239E-3</v>
      </c>
      <c r="M2169" s="1">
        <f>SUMIFS(SolRaw!$D:$D,SolRaw!$A:$A,$B2169,SolRaw!$B:$B,$C2169,SolRaw!$C:$C,M$1)/SUMIFS(GraphStats!$G:$G,GraphStats!$A:$A,$B2169,GraphStats!$D:$D,M$1)</f>
        <v>7.0323488045007029E-3</v>
      </c>
      <c r="N2169" s="1">
        <f t="shared" si="231"/>
        <v>7.382885498931316E-3</v>
      </c>
      <c r="O2169" s="1">
        <f t="shared" si="232"/>
        <v>5.8365758754863814E-3</v>
      </c>
      <c r="P2169" s="1">
        <f t="shared" si="233"/>
        <v>6.6580535976752502E-3</v>
      </c>
      <c r="Q2169" s="1">
        <f t="shared" si="237"/>
        <v>7.1323749808424441E-3</v>
      </c>
      <c r="R2169" s="1">
        <f t="shared" si="234"/>
        <v>7.7821754292342529E-3</v>
      </c>
      <c r="S2169" s="1">
        <f t="shared" si="235"/>
        <v>9.6153846153846159E-3</v>
      </c>
      <c r="T2169" s="1">
        <f t="shared" si="236"/>
        <v>1.1510551493490878E-3</v>
      </c>
    </row>
    <row r="2170" spans="1:20" x14ac:dyDescent="0.2">
      <c r="A2170" t="str">
        <f>VLOOKUP(B2170,GraphStats!$A:$B,2,0)</f>
        <v>ISCAS</v>
      </c>
      <c r="B2170" t="s">
        <v>22</v>
      </c>
      <c r="C2170" t="s">
        <v>144</v>
      </c>
      <c r="D2170" s="1">
        <f>SUMIFS(SolRaw!$D:$D,SolRaw!$A:$A,$B2170,SolRaw!$B:$B,$C2170,SolRaw!$C:$C,D$1)/SUMIFS(GraphStats!$G:$G,GraphStats!$A:$A,$B2170,GraphStats!$D:$D,D$1)</f>
        <v>9.1346153846153851E-3</v>
      </c>
      <c r="E2170" s="1">
        <f>SUMIFS(SolRaw!$D:$D,SolRaw!$A:$A,$B2170,SolRaw!$B:$B,$C2170,SolRaw!$C:$C,E$1)/SUMIFS(GraphStats!$G:$G,GraphStats!$A:$A,$B2170,GraphStats!$D:$D,E$1)</f>
        <v>6.7928190198932557E-3</v>
      </c>
      <c r="F2170" s="1">
        <f>SUMIFS(SolRaw!$D:$D,SolRaw!$A:$A,$B2170,SolRaw!$B:$B,$C2170,SolRaw!$C:$C,F$1)/SUMIFS(GraphStats!$G:$G,GraphStats!$A:$A,$B2170,GraphStats!$D:$D,F$1)</f>
        <v>5.8365758754863814E-3</v>
      </c>
      <c r="G2170" s="1">
        <f>SUMIFS(SolRaw!$D:$D,SolRaw!$A:$A,$B2170,SolRaw!$B:$B,$C2170,SolRaw!$C:$C,G$1)/SUMIFS(GraphStats!$G:$G,GraphStats!$A:$A,$B2170,GraphStats!$D:$D,G$1)</f>
        <v>6.6131317902692489E-3</v>
      </c>
      <c r="H2170" s="1">
        <f>SUMIFS(SolRaw!$D:$D,SolRaw!$A:$A,$B2170,SolRaw!$B:$B,$C2170,SolRaw!$C:$C,H$1)/SUMIFS(GraphStats!$G:$G,GraphStats!$A:$A,$B2170,GraphStats!$D:$D,H$1)</f>
        <v>7.2324011571841852E-3</v>
      </c>
      <c r="I2170" s="1">
        <f>SUMIFS(SolRaw!$D:$D,SolRaw!$A:$A,$B2170,SolRaw!$B:$B,$C2170,SolRaw!$C:$C,I$1)/SUMIFS(GraphStats!$G:$G,GraphStats!$A:$A,$B2170,GraphStats!$D:$D,I$1)</f>
        <v>7.8624078624078622E-3</v>
      </c>
      <c r="J2170" s="1">
        <f>SUMIFS(SolRaw!$D:$D,SolRaw!$A:$A,$B2170,SolRaw!$B:$B,$C2170,SolRaw!$C:$C,J$1)/SUMIFS(GraphStats!$G:$G,GraphStats!$A:$A,$B2170,GraphStats!$D:$D,J$1)</f>
        <v>6.4134188455846081E-3</v>
      </c>
      <c r="K2170" s="1">
        <f>SUMIFS(SolRaw!$D:$D,SolRaw!$A:$A,$B2170,SolRaw!$B:$B,$C2170,SolRaw!$C:$C,K$1)/SUMIFS(GraphStats!$G:$G,GraphStats!$A:$A,$B2170,GraphStats!$D:$D,K$1)</f>
        <v>8.8888888888888889E-3</v>
      </c>
      <c r="L2170" s="1">
        <f>SUMIFS(SolRaw!$D:$D,SolRaw!$A:$A,$B2170,SolRaw!$B:$B,$C2170,SolRaw!$C:$C,L$1)/SUMIFS(GraphStats!$G:$G,GraphStats!$A:$A,$B2170,GraphStats!$D:$D,L$1)</f>
        <v>7.5414781297134239E-3</v>
      </c>
      <c r="M2170" s="1">
        <f>SUMIFS(SolRaw!$D:$D,SolRaw!$A:$A,$B2170,SolRaw!$B:$B,$C2170,SolRaw!$C:$C,M$1)/SUMIFS(GraphStats!$G:$G,GraphStats!$A:$A,$B2170,GraphStats!$D:$D,M$1)</f>
        <v>7.0323488045007029E-3</v>
      </c>
      <c r="N2170" s="1">
        <f t="shared" si="231"/>
        <v>7.3348085758543928E-3</v>
      </c>
      <c r="O2170" s="1">
        <f t="shared" si="232"/>
        <v>5.8365758754863814E-3</v>
      </c>
      <c r="P2170" s="1">
        <f t="shared" si="233"/>
        <v>6.6580535976752502E-3</v>
      </c>
      <c r="Q2170" s="1">
        <f t="shared" si="237"/>
        <v>7.1323749808424441E-3</v>
      </c>
      <c r="R2170" s="1">
        <f t="shared" si="234"/>
        <v>7.7821754292342529E-3</v>
      </c>
      <c r="S2170" s="1">
        <f t="shared" si="235"/>
        <v>9.1346153846153851E-3</v>
      </c>
      <c r="T2170" s="1">
        <f t="shared" si="236"/>
        <v>1.0533408751679358E-3</v>
      </c>
    </row>
    <row r="2171" spans="1:20" x14ac:dyDescent="0.2">
      <c r="A2171" t="str">
        <f>VLOOKUP(B2171,GraphStats!$A:$B,2,0)</f>
        <v>ISCAS</v>
      </c>
      <c r="B2171" t="s">
        <v>22</v>
      </c>
      <c r="C2171" t="s">
        <v>145</v>
      </c>
      <c r="D2171" s="1">
        <f>SUMIFS(SolRaw!$D:$D,SolRaw!$A:$A,$B2171,SolRaw!$B:$B,$C2171,SolRaw!$C:$C,D$1)/SUMIFS(GraphStats!$G:$G,GraphStats!$A:$A,$B2171,GraphStats!$D:$D,D$1)</f>
        <v>9.6153846153846159E-3</v>
      </c>
      <c r="E2171" s="1">
        <f>SUMIFS(SolRaw!$D:$D,SolRaw!$A:$A,$B2171,SolRaw!$B:$B,$C2171,SolRaw!$C:$C,E$1)/SUMIFS(GraphStats!$G:$G,GraphStats!$A:$A,$B2171,GraphStats!$D:$D,E$1)</f>
        <v>6.7928190198932557E-3</v>
      </c>
      <c r="F2171" s="1">
        <f>SUMIFS(SolRaw!$D:$D,SolRaw!$A:$A,$B2171,SolRaw!$B:$B,$C2171,SolRaw!$C:$C,F$1)/SUMIFS(GraphStats!$G:$G,GraphStats!$A:$A,$B2171,GraphStats!$D:$D,F$1)</f>
        <v>5.8365758754863814E-3</v>
      </c>
      <c r="G2171" s="1">
        <f>SUMIFS(SolRaw!$D:$D,SolRaw!$A:$A,$B2171,SolRaw!$B:$B,$C2171,SolRaw!$C:$C,G$1)/SUMIFS(GraphStats!$G:$G,GraphStats!$A:$A,$B2171,GraphStats!$D:$D,G$1)</f>
        <v>6.6131317902692489E-3</v>
      </c>
      <c r="H2171" s="1">
        <f>SUMIFS(SolRaw!$D:$D,SolRaw!$A:$A,$B2171,SolRaw!$B:$B,$C2171,SolRaw!$C:$C,H$1)/SUMIFS(GraphStats!$G:$G,GraphStats!$A:$A,$B2171,GraphStats!$D:$D,H$1)</f>
        <v>7.2324011571841852E-3</v>
      </c>
      <c r="I2171" s="1">
        <f>SUMIFS(SolRaw!$D:$D,SolRaw!$A:$A,$B2171,SolRaw!$B:$B,$C2171,SolRaw!$C:$C,I$1)/SUMIFS(GraphStats!$G:$G,GraphStats!$A:$A,$B2171,GraphStats!$D:$D,I$1)</f>
        <v>7.8624078624078622E-3</v>
      </c>
      <c r="J2171" s="1">
        <f>SUMIFS(SolRaw!$D:$D,SolRaw!$A:$A,$B2171,SolRaw!$B:$B,$C2171,SolRaw!$C:$C,J$1)/SUMIFS(GraphStats!$G:$G,GraphStats!$A:$A,$B2171,GraphStats!$D:$D,J$1)</f>
        <v>6.4134188455846081E-3</v>
      </c>
      <c r="K2171" s="1">
        <f>SUMIFS(SolRaw!$D:$D,SolRaw!$A:$A,$B2171,SolRaw!$B:$B,$C2171,SolRaw!$C:$C,K$1)/SUMIFS(GraphStats!$G:$G,GraphStats!$A:$A,$B2171,GraphStats!$D:$D,K$1)</f>
        <v>8.8888888888888889E-3</v>
      </c>
      <c r="L2171" s="1">
        <f>SUMIFS(SolRaw!$D:$D,SolRaw!$A:$A,$B2171,SolRaw!$B:$B,$C2171,SolRaw!$C:$C,L$1)/SUMIFS(GraphStats!$G:$G,GraphStats!$A:$A,$B2171,GraphStats!$D:$D,L$1)</f>
        <v>7.5414781297134239E-3</v>
      </c>
      <c r="M2171" s="1">
        <f>SUMIFS(SolRaw!$D:$D,SolRaw!$A:$A,$B2171,SolRaw!$B:$B,$C2171,SolRaw!$C:$C,M$1)/SUMIFS(GraphStats!$G:$G,GraphStats!$A:$A,$B2171,GraphStats!$D:$D,M$1)</f>
        <v>7.0323488045007029E-3</v>
      </c>
      <c r="N2171" s="1">
        <f t="shared" si="231"/>
        <v>7.382885498931316E-3</v>
      </c>
      <c r="O2171" s="1">
        <f t="shared" si="232"/>
        <v>5.8365758754863814E-3</v>
      </c>
      <c r="P2171" s="1">
        <f t="shared" si="233"/>
        <v>6.6580535976752502E-3</v>
      </c>
      <c r="Q2171" s="1">
        <f t="shared" si="237"/>
        <v>7.1323749808424441E-3</v>
      </c>
      <c r="R2171" s="1">
        <f t="shared" si="234"/>
        <v>7.7821754292342529E-3</v>
      </c>
      <c r="S2171" s="1">
        <f t="shared" si="235"/>
        <v>9.6153846153846159E-3</v>
      </c>
      <c r="T2171" s="1">
        <f t="shared" si="236"/>
        <v>1.1510551493490878E-3</v>
      </c>
    </row>
    <row r="2172" spans="1:20" x14ac:dyDescent="0.2">
      <c r="A2172" t="str">
        <f>VLOOKUP(B2172,GraphStats!$A:$B,2,0)</f>
        <v>ISCAS</v>
      </c>
      <c r="B2172" t="s">
        <v>22</v>
      </c>
      <c r="C2172" t="s">
        <v>146</v>
      </c>
      <c r="D2172" s="1">
        <f>SUMIFS(SolRaw!$D:$D,SolRaw!$A:$A,$B2172,SolRaw!$B:$B,$C2172,SolRaw!$C:$C,D$1)/SUMIFS(GraphStats!$G:$G,GraphStats!$A:$A,$B2172,GraphStats!$D:$D,D$1)</f>
        <v>9.6153846153846159E-3</v>
      </c>
      <c r="E2172" s="1">
        <f>SUMIFS(SolRaw!$D:$D,SolRaw!$A:$A,$B2172,SolRaw!$B:$B,$C2172,SolRaw!$C:$C,E$1)/SUMIFS(GraphStats!$G:$G,GraphStats!$A:$A,$B2172,GraphStats!$D:$D,E$1)</f>
        <v>6.7928190198932557E-3</v>
      </c>
      <c r="F2172" s="1">
        <f>SUMIFS(SolRaw!$D:$D,SolRaw!$A:$A,$B2172,SolRaw!$B:$B,$C2172,SolRaw!$C:$C,F$1)/SUMIFS(GraphStats!$G:$G,GraphStats!$A:$A,$B2172,GraphStats!$D:$D,F$1)</f>
        <v>5.8365758754863814E-3</v>
      </c>
      <c r="G2172" s="1">
        <f>SUMIFS(SolRaw!$D:$D,SolRaw!$A:$A,$B2172,SolRaw!$B:$B,$C2172,SolRaw!$C:$C,G$1)/SUMIFS(GraphStats!$G:$G,GraphStats!$A:$A,$B2172,GraphStats!$D:$D,G$1)</f>
        <v>6.6131317902692489E-3</v>
      </c>
      <c r="H2172" s="1">
        <f>SUMIFS(SolRaw!$D:$D,SolRaw!$A:$A,$B2172,SolRaw!$B:$B,$C2172,SolRaw!$C:$C,H$1)/SUMIFS(GraphStats!$G:$G,GraphStats!$A:$A,$B2172,GraphStats!$D:$D,H$1)</f>
        <v>7.2324011571841852E-3</v>
      </c>
      <c r="I2172" s="1">
        <f>SUMIFS(SolRaw!$D:$D,SolRaw!$A:$A,$B2172,SolRaw!$B:$B,$C2172,SolRaw!$C:$C,I$1)/SUMIFS(GraphStats!$G:$G,GraphStats!$A:$A,$B2172,GraphStats!$D:$D,I$1)</f>
        <v>7.8624078624078622E-3</v>
      </c>
      <c r="J2172" s="1">
        <f>SUMIFS(SolRaw!$D:$D,SolRaw!$A:$A,$B2172,SolRaw!$B:$B,$C2172,SolRaw!$C:$C,J$1)/SUMIFS(GraphStats!$G:$G,GraphStats!$A:$A,$B2172,GraphStats!$D:$D,J$1)</f>
        <v>6.4134188455846081E-3</v>
      </c>
      <c r="K2172" s="1">
        <f>SUMIFS(SolRaw!$D:$D,SolRaw!$A:$A,$B2172,SolRaw!$B:$B,$C2172,SolRaw!$C:$C,K$1)/SUMIFS(GraphStats!$G:$G,GraphStats!$A:$A,$B2172,GraphStats!$D:$D,K$1)</f>
        <v>8.8888888888888889E-3</v>
      </c>
      <c r="L2172" s="1">
        <f>SUMIFS(SolRaw!$D:$D,SolRaw!$A:$A,$B2172,SolRaw!$B:$B,$C2172,SolRaw!$C:$C,L$1)/SUMIFS(GraphStats!$G:$G,GraphStats!$A:$A,$B2172,GraphStats!$D:$D,L$1)</f>
        <v>7.5414781297134239E-3</v>
      </c>
      <c r="M2172" s="1">
        <f>SUMIFS(SolRaw!$D:$D,SolRaw!$A:$A,$B2172,SolRaw!$B:$B,$C2172,SolRaw!$C:$C,M$1)/SUMIFS(GraphStats!$G:$G,GraphStats!$A:$A,$B2172,GraphStats!$D:$D,M$1)</f>
        <v>7.0323488045007029E-3</v>
      </c>
      <c r="N2172" s="1">
        <f t="shared" si="231"/>
        <v>7.382885498931316E-3</v>
      </c>
      <c r="O2172" s="1">
        <f t="shared" si="232"/>
        <v>5.8365758754863814E-3</v>
      </c>
      <c r="P2172" s="1">
        <f t="shared" si="233"/>
        <v>6.6580535976752502E-3</v>
      </c>
      <c r="Q2172" s="1">
        <f t="shared" si="237"/>
        <v>7.1323749808424441E-3</v>
      </c>
      <c r="R2172" s="1">
        <f t="shared" si="234"/>
        <v>7.7821754292342529E-3</v>
      </c>
      <c r="S2172" s="1">
        <f t="shared" si="235"/>
        <v>9.6153846153846159E-3</v>
      </c>
      <c r="T2172" s="1">
        <f t="shared" si="236"/>
        <v>1.1510551493490878E-3</v>
      </c>
    </row>
    <row r="2173" spans="1:20" x14ac:dyDescent="0.2">
      <c r="A2173" t="str">
        <f>VLOOKUP(B2173,GraphStats!$A:$B,2,0)</f>
        <v>ISCAS</v>
      </c>
      <c r="B2173" t="s">
        <v>22</v>
      </c>
      <c r="C2173" t="s">
        <v>147</v>
      </c>
      <c r="D2173" s="1">
        <f>SUMIFS(SolRaw!$D:$D,SolRaw!$A:$A,$B2173,SolRaw!$B:$B,$C2173,SolRaw!$C:$C,D$1)/SUMIFS(GraphStats!$G:$G,GraphStats!$A:$A,$B2173,GraphStats!$D:$D,D$1)</f>
        <v>9.1346153846153851E-3</v>
      </c>
      <c r="E2173" s="1">
        <f>SUMIFS(SolRaw!$D:$D,SolRaw!$A:$A,$B2173,SolRaw!$B:$B,$C2173,SolRaw!$C:$C,E$1)/SUMIFS(GraphStats!$G:$G,GraphStats!$A:$A,$B2173,GraphStats!$D:$D,E$1)</f>
        <v>6.7928190198932557E-3</v>
      </c>
      <c r="F2173" s="1">
        <f>SUMIFS(SolRaw!$D:$D,SolRaw!$A:$A,$B2173,SolRaw!$B:$B,$C2173,SolRaw!$C:$C,F$1)/SUMIFS(GraphStats!$G:$G,GraphStats!$A:$A,$B2173,GraphStats!$D:$D,F$1)</f>
        <v>5.8365758754863814E-3</v>
      </c>
      <c r="G2173" s="1">
        <f>SUMIFS(SolRaw!$D:$D,SolRaw!$A:$A,$B2173,SolRaw!$B:$B,$C2173,SolRaw!$C:$C,G$1)/SUMIFS(GraphStats!$G:$G,GraphStats!$A:$A,$B2173,GraphStats!$D:$D,G$1)</f>
        <v>6.6131317902692489E-3</v>
      </c>
      <c r="H2173" s="1">
        <f>SUMIFS(SolRaw!$D:$D,SolRaw!$A:$A,$B2173,SolRaw!$B:$B,$C2173,SolRaw!$C:$C,H$1)/SUMIFS(GraphStats!$G:$G,GraphStats!$A:$A,$B2173,GraphStats!$D:$D,H$1)</f>
        <v>7.2324011571841852E-3</v>
      </c>
      <c r="I2173" s="1">
        <f>SUMIFS(SolRaw!$D:$D,SolRaw!$A:$A,$B2173,SolRaw!$B:$B,$C2173,SolRaw!$C:$C,I$1)/SUMIFS(GraphStats!$G:$G,GraphStats!$A:$A,$B2173,GraphStats!$D:$D,I$1)</f>
        <v>7.8624078624078622E-3</v>
      </c>
      <c r="J2173" s="1">
        <f>SUMIFS(SolRaw!$D:$D,SolRaw!$A:$A,$B2173,SolRaw!$B:$B,$C2173,SolRaw!$C:$C,J$1)/SUMIFS(GraphStats!$G:$G,GraphStats!$A:$A,$B2173,GraphStats!$D:$D,J$1)</f>
        <v>6.4134188455846081E-3</v>
      </c>
      <c r="K2173" s="1">
        <f>SUMIFS(SolRaw!$D:$D,SolRaw!$A:$A,$B2173,SolRaw!$B:$B,$C2173,SolRaw!$C:$C,K$1)/SUMIFS(GraphStats!$G:$G,GraphStats!$A:$A,$B2173,GraphStats!$D:$D,K$1)</f>
        <v>8.8888888888888889E-3</v>
      </c>
      <c r="L2173" s="1">
        <f>SUMIFS(SolRaw!$D:$D,SolRaw!$A:$A,$B2173,SolRaw!$B:$B,$C2173,SolRaw!$C:$C,L$1)/SUMIFS(GraphStats!$G:$G,GraphStats!$A:$A,$B2173,GraphStats!$D:$D,L$1)</f>
        <v>7.5414781297134239E-3</v>
      </c>
      <c r="M2173" s="1">
        <f>SUMIFS(SolRaw!$D:$D,SolRaw!$A:$A,$B2173,SolRaw!$B:$B,$C2173,SolRaw!$C:$C,M$1)/SUMIFS(GraphStats!$G:$G,GraphStats!$A:$A,$B2173,GraphStats!$D:$D,M$1)</f>
        <v>7.0323488045007029E-3</v>
      </c>
      <c r="N2173" s="1">
        <f t="shared" si="231"/>
        <v>7.3348085758543928E-3</v>
      </c>
      <c r="O2173" s="1">
        <f t="shared" si="232"/>
        <v>5.8365758754863814E-3</v>
      </c>
      <c r="P2173" s="1">
        <f t="shared" si="233"/>
        <v>6.6580535976752502E-3</v>
      </c>
      <c r="Q2173" s="1">
        <f t="shared" si="237"/>
        <v>7.1323749808424441E-3</v>
      </c>
      <c r="R2173" s="1">
        <f t="shared" si="234"/>
        <v>7.7821754292342529E-3</v>
      </c>
      <c r="S2173" s="1">
        <f t="shared" si="235"/>
        <v>9.1346153846153851E-3</v>
      </c>
      <c r="T2173" s="1">
        <f t="shared" si="236"/>
        <v>1.0533408751679358E-3</v>
      </c>
    </row>
    <row r="2174" spans="1:20" x14ac:dyDescent="0.2">
      <c r="A2174" t="str">
        <f>VLOOKUP(B2174,GraphStats!$A:$B,2,0)</f>
        <v>ISCAS</v>
      </c>
      <c r="B2174" t="s">
        <v>22</v>
      </c>
      <c r="C2174" t="s">
        <v>148</v>
      </c>
      <c r="D2174" s="1">
        <f>SUMIFS(SolRaw!$D:$D,SolRaw!$A:$A,$B2174,SolRaw!$B:$B,$C2174,SolRaw!$C:$C,D$1)/SUMIFS(GraphStats!$G:$G,GraphStats!$A:$A,$B2174,GraphStats!$D:$D,D$1)</f>
        <v>8.6538461538461543E-3</v>
      </c>
      <c r="E2174" s="1">
        <f>SUMIFS(SolRaw!$D:$D,SolRaw!$A:$A,$B2174,SolRaw!$B:$B,$C2174,SolRaw!$C:$C,E$1)/SUMIFS(GraphStats!$G:$G,GraphStats!$A:$A,$B2174,GraphStats!$D:$D,E$1)</f>
        <v>6.7928190198932557E-3</v>
      </c>
      <c r="F2174" s="1">
        <f>SUMIFS(SolRaw!$D:$D,SolRaw!$A:$A,$B2174,SolRaw!$B:$B,$C2174,SolRaw!$C:$C,F$1)/SUMIFS(GraphStats!$G:$G,GraphStats!$A:$A,$B2174,GraphStats!$D:$D,F$1)</f>
        <v>5.8365758754863814E-3</v>
      </c>
      <c r="G2174" s="1">
        <f>SUMIFS(SolRaw!$D:$D,SolRaw!$A:$A,$B2174,SolRaw!$B:$B,$C2174,SolRaw!$C:$C,G$1)/SUMIFS(GraphStats!$G:$G,GraphStats!$A:$A,$B2174,GraphStats!$D:$D,G$1)</f>
        <v>6.6131317902692489E-3</v>
      </c>
      <c r="H2174" s="1">
        <f>SUMIFS(SolRaw!$D:$D,SolRaw!$A:$A,$B2174,SolRaw!$B:$B,$C2174,SolRaw!$C:$C,H$1)/SUMIFS(GraphStats!$G:$G,GraphStats!$A:$A,$B2174,GraphStats!$D:$D,H$1)</f>
        <v>7.2324011571841852E-3</v>
      </c>
      <c r="I2174" s="1">
        <f>SUMIFS(SolRaw!$D:$D,SolRaw!$A:$A,$B2174,SolRaw!$B:$B,$C2174,SolRaw!$C:$C,I$1)/SUMIFS(GraphStats!$G:$G,GraphStats!$A:$A,$B2174,GraphStats!$D:$D,I$1)</f>
        <v>7.8624078624078622E-3</v>
      </c>
      <c r="J2174" s="1">
        <f>SUMIFS(SolRaw!$D:$D,SolRaw!$A:$A,$B2174,SolRaw!$B:$B,$C2174,SolRaw!$C:$C,J$1)/SUMIFS(GraphStats!$G:$G,GraphStats!$A:$A,$B2174,GraphStats!$D:$D,J$1)</f>
        <v>6.4134188455846081E-3</v>
      </c>
      <c r="K2174" s="1">
        <f>SUMIFS(SolRaw!$D:$D,SolRaw!$A:$A,$B2174,SolRaw!$B:$B,$C2174,SolRaw!$C:$C,K$1)/SUMIFS(GraphStats!$G:$G,GraphStats!$A:$A,$B2174,GraphStats!$D:$D,K$1)</f>
        <v>8.8888888888888889E-3</v>
      </c>
      <c r="L2174" s="1">
        <f>SUMIFS(SolRaw!$D:$D,SolRaw!$A:$A,$B2174,SolRaw!$B:$B,$C2174,SolRaw!$C:$C,L$1)/SUMIFS(GraphStats!$G:$G,GraphStats!$A:$A,$B2174,GraphStats!$D:$D,L$1)</f>
        <v>7.5414781297134239E-3</v>
      </c>
      <c r="M2174" s="1">
        <f>SUMIFS(SolRaw!$D:$D,SolRaw!$A:$A,$B2174,SolRaw!$B:$B,$C2174,SolRaw!$C:$C,M$1)/SUMIFS(GraphStats!$G:$G,GraphStats!$A:$A,$B2174,GraphStats!$D:$D,M$1)</f>
        <v>7.0323488045007029E-3</v>
      </c>
      <c r="N2174" s="1">
        <f t="shared" si="231"/>
        <v>7.2867316527774704E-3</v>
      </c>
      <c r="O2174" s="1">
        <f t="shared" si="232"/>
        <v>5.8365758754863814E-3</v>
      </c>
      <c r="P2174" s="1">
        <f t="shared" si="233"/>
        <v>6.6580535976752502E-3</v>
      </c>
      <c r="Q2174" s="1">
        <f t="shared" si="237"/>
        <v>7.1323749808424441E-3</v>
      </c>
      <c r="R2174" s="1">
        <f t="shared" si="234"/>
        <v>7.7821754292342529E-3</v>
      </c>
      <c r="S2174" s="1">
        <f t="shared" si="235"/>
        <v>8.8888888888888889E-3</v>
      </c>
      <c r="T2174" s="1">
        <f t="shared" si="236"/>
        <v>9.6971843975812981E-4</v>
      </c>
    </row>
    <row r="2175" spans="1:20" x14ac:dyDescent="0.2">
      <c r="A2175" t="str">
        <f>VLOOKUP(B2175,GraphStats!$A:$B,2,0)</f>
        <v>ISCAS</v>
      </c>
      <c r="B2175" t="s">
        <v>22</v>
      </c>
      <c r="C2175" t="s">
        <v>149</v>
      </c>
      <c r="D2175" s="1">
        <f>SUMIFS(SolRaw!$D:$D,SolRaw!$A:$A,$B2175,SolRaw!$B:$B,$C2175,SolRaw!$C:$C,D$1)/SUMIFS(GraphStats!$G:$G,GraphStats!$A:$A,$B2175,GraphStats!$D:$D,D$1)</f>
        <v>8.6538461538461543E-3</v>
      </c>
      <c r="E2175" s="1">
        <f>SUMIFS(SolRaw!$D:$D,SolRaw!$A:$A,$B2175,SolRaw!$B:$B,$C2175,SolRaw!$C:$C,E$1)/SUMIFS(GraphStats!$G:$G,GraphStats!$A:$A,$B2175,GraphStats!$D:$D,E$1)</f>
        <v>6.7928190198932557E-3</v>
      </c>
      <c r="F2175" s="1">
        <f>SUMIFS(SolRaw!$D:$D,SolRaw!$A:$A,$B2175,SolRaw!$B:$B,$C2175,SolRaw!$C:$C,F$1)/SUMIFS(GraphStats!$G:$G,GraphStats!$A:$A,$B2175,GraphStats!$D:$D,F$1)</f>
        <v>5.8365758754863814E-3</v>
      </c>
      <c r="G2175" s="1">
        <f>SUMIFS(SolRaw!$D:$D,SolRaw!$A:$A,$B2175,SolRaw!$B:$B,$C2175,SolRaw!$C:$C,G$1)/SUMIFS(GraphStats!$G:$G,GraphStats!$A:$A,$B2175,GraphStats!$D:$D,G$1)</f>
        <v>6.6131317902692489E-3</v>
      </c>
      <c r="H2175" s="1">
        <f>SUMIFS(SolRaw!$D:$D,SolRaw!$A:$A,$B2175,SolRaw!$B:$B,$C2175,SolRaw!$C:$C,H$1)/SUMIFS(GraphStats!$G:$G,GraphStats!$A:$A,$B2175,GraphStats!$D:$D,H$1)</f>
        <v>7.2324011571841852E-3</v>
      </c>
      <c r="I2175" s="1">
        <f>SUMIFS(SolRaw!$D:$D,SolRaw!$A:$A,$B2175,SolRaw!$B:$B,$C2175,SolRaw!$C:$C,I$1)/SUMIFS(GraphStats!$G:$G,GraphStats!$A:$A,$B2175,GraphStats!$D:$D,I$1)</f>
        <v>7.8624078624078622E-3</v>
      </c>
      <c r="J2175" s="1">
        <f>SUMIFS(SolRaw!$D:$D,SolRaw!$A:$A,$B2175,SolRaw!$B:$B,$C2175,SolRaw!$C:$C,J$1)/SUMIFS(GraphStats!$G:$G,GraphStats!$A:$A,$B2175,GraphStats!$D:$D,J$1)</f>
        <v>6.4134188455846081E-3</v>
      </c>
      <c r="K2175" s="1">
        <f>SUMIFS(SolRaw!$D:$D,SolRaw!$A:$A,$B2175,SolRaw!$B:$B,$C2175,SolRaw!$C:$C,K$1)/SUMIFS(GraphStats!$G:$G,GraphStats!$A:$A,$B2175,GraphStats!$D:$D,K$1)</f>
        <v>8.8888888888888889E-3</v>
      </c>
      <c r="L2175" s="1">
        <f>SUMIFS(SolRaw!$D:$D,SolRaw!$A:$A,$B2175,SolRaw!$B:$B,$C2175,SolRaw!$C:$C,L$1)/SUMIFS(GraphStats!$G:$G,GraphStats!$A:$A,$B2175,GraphStats!$D:$D,L$1)</f>
        <v>7.5414781297134239E-3</v>
      </c>
      <c r="M2175" s="1">
        <f>SUMIFS(SolRaw!$D:$D,SolRaw!$A:$A,$B2175,SolRaw!$B:$B,$C2175,SolRaw!$C:$C,M$1)/SUMIFS(GraphStats!$G:$G,GraphStats!$A:$A,$B2175,GraphStats!$D:$D,M$1)</f>
        <v>7.0323488045007029E-3</v>
      </c>
      <c r="N2175" s="1">
        <f t="shared" si="231"/>
        <v>7.2867316527774704E-3</v>
      </c>
      <c r="O2175" s="1">
        <f t="shared" si="232"/>
        <v>5.8365758754863814E-3</v>
      </c>
      <c r="P2175" s="1">
        <f t="shared" si="233"/>
        <v>6.6580535976752502E-3</v>
      </c>
      <c r="Q2175" s="1">
        <f t="shared" si="237"/>
        <v>7.1323749808424441E-3</v>
      </c>
      <c r="R2175" s="1">
        <f t="shared" si="234"/>
        <v>7.7821754292342529E-3</v>
      </c>
      <c r="S2175" s="1">
        <f t="shared" si="235"/>
        <v>8.8888888888888889E-3</v>
      </c>
      <c r="T2175" s="1">
        <f t="shared" si="236"/>
        <v>9.6971843975812981E-4</v>
      </c>
    </row>
    <row r="2176" spans="1:20" x14ac:dyDescent="0.2">
      <c r="A2176" t="str">
        <f>VLOOKUP(B2176,GraphStats!$A:$B,2,0)</f>
        <v>ISCAS</v>
      </c>
      <c r="B2176" t="s">
        <v>22</v>
      </c>
      <c r="C2176" t="s">
        <v>150</v>
      </c>
      <c r="D2176" s="1">
        <f>SUMIFS(SolRaw!$D:$D,SolRaw!$A:$A,$B2176,SolRaw!$B:$B,$C2176,SolRaw!$C:$C,D$1)/SUMIFS(GraphStats!$G:$G,GraphStats!$A:$A,$B2176,GraphStats!$D:$D,D$1)</f>
        <v>8.6538461538461543E-3</v>
      </c>
      <c r="E2176" s="1">
        <f>SUMIFS(SolRaw!$D:$D,SolRaw!$A:$A,$B2176,SolRaw!$B:$B,$C2176,SolRaw!$C:$C,E$1)/SUMIFS(GraphStats!$G:$G,GraphStats!$A:$A,$B2176,GraphStats!$D:$D,E$1)</f>
        <v>6.7928190198932557E-3</v>
      </c>
      <c r="F2176" s="1">
        <f>SUMIFS(SolRaw!$D:$D,SolRaw!$A:$A,$B2176,SolRaw!$B:$B,$C2176,SolRaw!$C:$C,F$1)/SUMIFS(GraphStats!$G:$G,GraphStats!$A:$A,$B2176,GraphStats!$D:$D,F$1)</f>
        <v>5.8365758754863814E-3</v>
      </c>
      <c r="G2176" s="1">
        <f>SUMIFS(SolRaw!$D:$D,SolRaw!$A:$A,$B2176,SolRaw!$B:$B,$C2176,SolRaw!$C:$C,G$1)/SUMIFS(GraphStats!$G:$G,GraphStats!$A:$A,$B2176,GraphStats!$D:$D,G$1)</f>
        <v>6.6131317902692489E-3</v>
      </c>
      <c r="H2176" s="1">
        <f>SUMIFS(SolRaw!$D:$D,SolRaw!$A:$A,$B2176,SolRaw!$B:$B,$C2176,SolRaw!$C:$C,H$1)/SUMIFS(GraphStats!$G:$G,GraphStats!$A:$A,$B2176,GraphStats!$D:$D,H$1)</f>
        <v>7.2324011571841852E-3</v>
      </c>
      <c r="I2176" s="1">
        <f>SUMIFS(SolRaw!$D:$D,SolRaw!$A:$A,$B2176,SolRaw!$B:$B,$C2176,SolRaw!$C:$C,I$1)/SUMIFS(GraphStats!$G:$G,GraphStats!$A:$A,$B2176,GraphStats!$D:$D,I$1)</f>
        <v>7.8624078624078622E-3</v>
      </c>
      <c r="J2176" s="1">
        <f>SUMIFS(SolRaw!$D:$D,SolRaw!$A:$A,$B2176,SolRaw!$B:$B,$C2176,SolRaw!$C:$C,J$1)/SUMIFS(GraphStats!$G:$G,GraphStats!$A:$A,$B2176,GraphStats!$D:$D,J$1)</f>
        <v>6.4134188455846081E-3</v>
      </c>
      <c r="K2176" s="1">
        <f>SUMIFS(SolRaw!$D:$D,SolRaw!$A:$A,$B2176,SolRaw!$B:$B,$C2176,SolRaw!$C:$C,K$1)/SUMIFS(GraphStats!$G:$G,GraphStats!$A:$A,$B2176,GraphStats!$D:$D,K$1)</f>
        <v>8.8888888888888889E-3</v>
      </c>
      <c r="L2176" s="1">
        <f>SUMIFS(SolRaw!$D:$D,SolRaw!$A:$A,$B2176,SolRaw!$B:$B,$C2176,SolRaw!$C:$C,L$1)/SUMIFS(GraphStats!$G:$G,GraphStats!$A:$A,$B2176,GraphStats!$D:$D,L$1)</f>
        <v>7.5414781297134239E-3</v>
      </c>
      <c r="M2176" s="1">
        <f>SUMIFS(SolRaw!$D:$D,SolRaw!$A:$A,$B2176,SolRaw!$B:$B,$C2176,SolRaw!$C:$C,M$1)/SUMIFS(GraphStats!$G:$G,GraphStats!$A:$A,$B2176,GraphStats!$D:$D,M$1)</f>
        <v>7.0323488045007029E-3</v>
      </c>
      <c r="N2176" s="1">
        <f t="shared" si="231"/>
        <v>7.2867316527774704E-3</v>
      </c>
      <c r="O2176" s="1">
        <f t="shared" si="232"/>
        <v>5.8365758754863814E-3</v>
      </c>
      <c r="P2176" s="1">
        <f t="shared" si="233"/>
        <v>6.6580535976752502E-3</v>
      </c>
      <c r="Q2176" s="1">
        <f t="shared" si="237"/>
        <v>7.1323749808424441E-3</v>
      </c>
      <c r="R2176" s="1">
        <f t="shared" si="234"/>
        <v>7.7821754292342529E-3</v>
      </c>
      <c r="S2176" s="1">
        <f t="shared" si="235"/>
        <v>8.8888888888888889E-3</v>
      </c>
      <c r="T2176" s="1">
        <f t="shared" si="236"/>
        <v>9.6971843975812981E-4</v>
      </c>
    </row>
    <row r="2177" spans="1:20" x14ac:dyDescent="0.2">
      <c r="A2177" t="str">
        <f>VLOOKUP(B2177,GraphStats!$A:$B,2,0)</f>
        <v>ISCAS</v>
      </c>
      <c r="B2177" t="s">
        <v>22</v>
      </c>
      <c r="C2177" t="s">
        <v>151</v>
      </c>
      <c r="D2177" s="1">
        <f>SUMIFS(SolRaw!$D:$D,SolRaw!$A:$A,$B2177,SolRaw!$B:$B,$C2177,SolRaw!$C:$C,D$1)/SUMIFS(GraphStats!$G:$G,GraphStats!$A:$A,$B2177,GraphStats!$D:$D,D$1)</f>
        <v>8.6538461538461543E-3</v>
      </c>
      <c r="E2177" s="1">
        <f>SUMIFS(SolRaw!$D:$D,SolRaw!$A:$A,$B2177,SolRaw!$B:$B,$C2177,SolRaw!$C:$C,E$1)/SUMIFS(GraphStats!$G:$G,GraphStats!$A:$A,$B2177,GraphStats!$D:$D,E$1)</f>
        <v>6.7928190198932557E-3</v>
      </c>
      <c r="F2177" s="1">
        <f>SUMIFS(SolRaw!$D:$D,SolRaw!$A:$A,$B2177,SolRaw!$B:$B,$C2177,SolRaw!$C:$C,F$1)/SUMIFS(GraphStats!$G:$G,GraphStats!$A:$A,$B2177,GraphStats!$D:$D,F$1)</f>
        <v>5.8365758754863814E-3</v>
      </c>
      <c r="G2177" s="1">
        <f>SUMIFS(SolRaw!$D:$D,SolRaw!$A:$A,$B2177,SolRaw!$B:$B,$C2177,SolRaw!$C:$C,G$1)/SUMIFS(GraphStats!$G:$G,GraphStats!$A:$A,$B2177,GraphStats!$D:$D,G$1)</f>
        <v>6.6131317902692489E-3</v>
      </c>
      <c r="H2177" s="1">
        <f>SUMIFS(SolRaw!$D:$D,SolRaw!$A:$A,$B2177,SolRaw!$B:$B,$C2177,SolRaw!$C:$C,H$1)/SUMIFS(GraphStats!$G:$G,GraphStats!$A:$A,$B2177,GraphStats!$D:$D,H$1)</f>
        <v>7.2324011571841852E-3</v>
      </c>
      <c r="I2177" s="1">
        <f>SUMIFS(SolRaw!$D:$D,SolRaw!$A:$A,$B2177,SolRaw!$B:$B,$C2177,SolRaw!$C:$C,I$1)/SUMIFS(GraphStats!$G:$G,GraphStats!$A:$A,$B2177,GraphStats!$D:$D,I$1)</f>
        <v>7.8624078624078622E-3</v>
      </c>
      <c r="J2177" s="1">
        <f>SUMIFS(SolRaw!$D:$D,SolRaw!$A:$A,$B2177,SolRaw!$B:$B,$C2177,SolRaw!$C:$C,J$1)/SUMIFS(GraphStats!$G:$G,GraphStats!$A:$A,$B2177,GraphStats!$D:$D,J$1)</f>
        <v>6.4134188455846081E-3</v>
      </c>
      <c r="K2177" s="1">
        <f>SUMIFS(SolRaw!$D:$D,SolRaw!$A:$A,$B2177,SolRaw!$B:$B,$C2177,SolRaw!$C:$C,K$1)/SUMIFS(GraphStats!$G:$G,GraphStats!$A:$A,$B2177,GraphStats!$D:$D,K$1)</f>
        <v>8.8888888888888889E-3</v>
      </c>
      <c r="L2177" s="1">
        <f>SUMIFS(SolRaw!$D:$D,SolRaw!$A:$A,$B2177,SolRaw!$B:$B,$C2177,SolRaw!$C:$C,L$1)/SUMIFS(GraphStats!$G:$G,GraphStats!$A:$A,$B2177,GraphStats!$D:$D,L$1)</f>
        <v>7.5414781297134239E-3</v>
      </c>
      <c r="M2177" s="1">
        <f>SUMIFS(SolRaw!$D:$D,SolRaw!$A:$A,$B2177,SolRaw!$B:$B,$C2177,SolRaw!$C:$C,M$1)/SUMIFS(GraphStats!$G:$G,GraphStats!$A:$A,$B2177,GraphStats!$D:$D,M$1)</f>
        <v>7.0323488045007029E-3</v>
      </c>
      <c r="N2177" s="1">
        <f t="shared" si="231"/>
        <v>7.2867316527774704E-3</v>
      </c>
      <c r="O2177" s="1">
        <f t="shared" si="232"/>
        <v>5.8365758754863814E-3</v>
      </c>
      <c r="P2177" s="1">
        <f t="shared" si="233"/>
        <v>6.6580535976752502E-3</v>
      </c>
      <c r="Q2177" s="1">
        <f t="shared" si="237"/>
        <v>7.1323749808424441E-3</v>
      </c>
      <c r="R2177" s="1">
        <f t="shared" si="234"/>
        <v>7.7821754292342529E-3</v>
      </c>
      <c r="S2177" s="1">
        <f t="shared" si="235"/>
        <v>8.8888888888888889E-3</v>
      </c>
      <c r="T2177" s="1">
        <f t="shared" si="236"/>
        <v>9.6971843975812981E-4</v>
      </c>
    </row>
    <row r="2178" spans="1:20" x14ac:dyDescent="0.2">
      <c r="A2178" t="str">
        <f>VLOOKUP(B2178,GraphStats!$A:$B,2,0)</f>
        <v>ISCAS</v>
      </c>
      <c r="B2178" t="s">
        <v>22</v>
      </c>
      <c r="C2178" t="s">
        <v>152</v>
      </c>
      <c r="D2178" s="1">
        <f>SUMIFS(SolRaw!$D:$D,SolRaw!$A:$A,$B2178,SolRaw!$B:$B,$C2178,SolRaw!$C:$C,D$1)/SUMIFS(GraphStats!$G:$G,GraphStats!$A:$A,$B2178,GraphStats!$D:$D,D$1)</f>
        <v>8.6538461538461543E-3</v>
      </c>
      <c r="E2178" s="1">
        <f>SUMIFS(SolRaw!$D:$D,SolRaw!$A:$A,$B2178,SolRaw!$B:$B,$C2178,SolRaw!$C:$C,E$1)/SUMIFS(GraphStats!$G:$G,GraphStats!$A:$A,$B2178,GraphStats!$D:$D,E$1)</f>
        <v>6.7928190198932557E-3</v>
      </c>
      <c r="F2178" s="1">
        <f>SUMIFS(SolRaw!$D:$D,SolRaw!$A:$A,$B2178,SolRaw!$B:$B,$C2178,SolRaw!$C:$C,F$1)/SUMIFS(GraphStats!$G:$G,GraphStats!$A:$A,$B2178,GraphStats!$D:$D,F$1)</f>
        <v>5.8365758754863814E-3</v>
      </c>
      <c r="G2178" s="1">
        <f>SUMIFS(SolRaw!$D:$D,SolRaw!$A:$A,$B2178,SolRaw!$B:$B,$C2178,SolRaw!$C:$C,G$1)/SUMIFS(GraphStats!$G:$G,GraphStats!$A:$A,$B2178,GraphStats!$D:$D,G$1)</f>
        <v>6.6131317902692489E-3</v>
      </c>
      <c r="H2178" s="1">
        <f>SUMIFS(SolRaw!$D:$D,SolRaw!$A:$A,$B2178,SolRaw!$B:$B,$C2178,SolRaw!$C:$C,H$1)/SUMIFS(GraphStats!$G:$G,GraphStats!$A:$A,$B2178,GraphStats!$D:$D,H$1)</f>
        <v>7.2324011571841852E-3</v>
      </c>
      <c r="I2178" s="1">
        <f>SUMIFS(SolRaw!$D:$D,SolRaw!$A:$A,$B2178,SolRaw!$B:$B,$C2178,SolRaw!$C:$C,I$1)/SUMIFS(GraphStats!$G:$G,GraphStats!$A:$A,$B2178,GraphStats!$D:$D,I$1)</f>
        <v>7.8624078624078622E-3</v>
      </c>
      <c r="J2178" s="1">
        <f>SUMIFS(SolRaw!$D:$D,SolRaw!$A:$A,$B2178,SolRaw!$B:$B,$C2178,SolRaw!$C:$C,J$1)/SUMIFS(GraphStats!$G:$G,GraphStats!$A:$A,$B2178,GraphStats!$D:$D,J$1)</f>
        <v>6.4134188455846081E-3</v>
      </c>
      <c r="K2178" s="1">
        <f>SUMIFS(SolRaw!$D:$D,SolRaw!$A:$A,$B2178,SolRaw!$B:$B,$C2178,SolRaw!$C:$C,K$1)/SUMIFS(GraphStats!$G:$G,GraphStats!$A:$A,$B2178,GraphStats!$D:$D,K$1)</f>
        <v>8.8888888888888889E-3</v>
      </c>
      <c r="L2178" s="1">
        <f>SUMIFS(SolRaw!$D:$D,SolRaw!$A:$A,$B2178,SolRaw!$B:$B,$C2178,SolRaw!$C:$C,L$1)/SUMIFS(GraphStats!$G:$G,GraphStats!$A:$A,$B2178,GraphStats!$D:$D,L$1)</f>
        <v>7.5414781297134239E-3</v>
      </c>
      <c r="M2178" s="1">
        <f>SUMIFS(SolRaw!$D:$D,SolRaw!$A:$A,$B2178,SolRaw!$B:$B,$C2178,SolRaw!$C:$C,M$1)/SUMIFS(GraphStats!$G:$G,GraphStats!$A:$A,$B2178,GraphStats!$D:$D,M$1)</f>
        <v>7.0323488045007029E-3</v>
      </c>
      <c r="N2178" s="1">
        <f t="shared" ref="N2178:N2241" si="238">AVERAGE($D2178:$M2178)</f>
        <v>7.2867316527774704E-3</v>
      </c>
      <c r="O2178" s="1">
        <f t="shared" ref="O2178:O2241" si="239">QUARTILE($D2178:$M2178,0)</f>
        <v>5.8365758754863814E-3</v>
      </c>
      <c r="P2178" s="1">
        <f t="shared" ref="P2178:P2241" si="240">QUARTILE($D2178:$M2178,1)</f>
        <v>6.6580535976752502E-3</v>
      </c>
      <c r="Q2178" s="1">
        <f t="shared" si="237"/>
        <v>7.1323749808424441E-3</v>
      </c>
      <c r="R2178" s="1">
        <f t="shared" ref="R2178:R2241" si="241">QUARTILE($D2178:$M2178,3)</f>
        <v>7.7821754292342529E-3</v>
      </c>
      <c r="S2178" s="1">
        <f t="shared" ref="S2178:S2241" si="242">QUARTILE($D2178:$M2178,4)</f>
        <v>8.8888888888888889E-3</v>
      </c>
      <c r="T2178" s="1">
        <f t="shared" ref="T2178:T2241" si="243">STDEV($D2178:$M2178)</f>
        <v>9.6971843975812981E-4</v>
      </c>
    </row>
    <row r="2179" spans="1:20" x14ac:dyDescent="0.2">
      <c r="A2179" t="str">
        <f>VLOOKUP(B2179,GraphStats!$A:$B,2,0)</f>
        <v>ISCAS</v>
      </c>
      <c r="B2179" t="s">
        <v>22</v>
      </c>
      <c r="C2179" t="s">
        <v>153</v>
      </c>
      <c r="D2179" s="1">
        <f>SUMIFS(SolRaw!$D:$D,SolRaw!$A:$A,$B2179,SolRaw!$B:$B,$C2179,SolRaw!$C:$C,D$1)/SUMIFS(GraphStats!$G:$G,GraphStats!$A:$A,$B2179,GraphStats!$D:$D,D$1)</f>
        <v>8.6538461538461543E-3</v>
      </c>
      <c r="E2179" s="1">
        <f>SUMIFS(SolRaw!$D:$D,SolRaw!$A:$A,$B2179,SolRaw!$B:$B,$C2179,SolRaw!$C:$C,E$1)/SUMIFS(GraphStats!$G:$G,GraphStats!$A:$A,$B2179,GraphStats!$D:$D,E$1)</f>
        <v>6.7928190198932557E-3</v>
      </c>
      <c r="F2179" s="1">
        <f>SUMIFS(SolRaw!$D:$D,SolRaw!$A:$A,$B2179,SolRaw!$B:$B,$C2179,SolRaw!$C:$C,F$1)/SUMIFS(GraphStats!$G:$G,GraphStats!$A:$A,$B2179,GraphStats!$D:$D,F$1)</f>
        <v>5.8365758754863814E-3</v>
      </c>
      <c r="G2179" s="1">
        <f>SUMIFS(SolRaw!$D:$D,SolRaw!$A:$A,$B2179,SolRaw!$B:$B,$C2179,SolRaw!$C:$C,G$1)/SUMIFS(GraphStats!$G:$G,GraphStats!$A:$A,$B2179,GraphStats!$D:$D,G$1)</f>
        <v>6.6131317902692489E-3</v>
      </c>
      <c r="H2179" s="1">
        <f>SUMIFS(SolRaw!$D:$D,SolRaw!$A:$A,$B2179,SolRaw!$B:$B,$C2179,SolRaw!$C:$C,H$1)/SUMIFS(GraphStats!$G:$G,GraphStats!$A:$A,$B2179,GraphStats!$D:$D,H$1)</f>
        <v>7.2324011571841852E-3</v>
      </c>
      <c r="I2179" s="1">
        <f>SUMIFS(SolRaw!$D:$D,SolRaw!$A:$A,$B2179,SolRaw!$B:$B,$C2179,SolRaw!$C:$C,I$1)/SUMIFS(GraphStats!$G:$G,GraphStats!$A:$A,$B2179,GraphStats!$D:$D,I$1)</f>
        <v>7.8624078624078622E-3</v>
      </c>
      <c r="J2179" s="1">
        <f>SUMIFS(SolRaw!$D:$D,SolRaw!$A:$A,$B2179,SolRaw!$B:$B,$C2179,SolRaw!$C:$C,J$1)/SUMIFS(GraphStats!$G:$G,GraphStats!$A:$A,$B2179,GraphStats!$D:$D,J$1)</f>
        <v>6.4134188455846081E-3</v>
      </c>
      <c r="K2179" s="1">
        <f>SUMIFS(SolRaw!$D:$D,SolRaw!$A:$A,$B2179,SolRaw!$B:$B,$C2179,SolRaw!$C:$C,K$1)/SUMIFS(GraphStats!$G:$G,GraphStats!$A:$A,$B2179,GraphStats!$D:$D,K$1)</f>
        <v>8.8888888888888889E-3</v>
      </c>
      <c r="L2179" s="1">
        <f>SUMIFS(SolRaw!$D:$D,SolRaw!$A:$A,$B2179,SolRaw!$B:$B,$C2179,SolRaw!$C:$C,L$1)/SUMIFS(GraphStats!$G:$G,GraphStats!$A:$A,$B2179,GraphStats!$D:$D,L$1)</f>
        <v>7.5414781297134239E-3</v>
      </c>
      <c r="M2179" s="1">
        <f>SUMIFS(SolRaw!$D:$D,SolRaw!$A:$A,$B2179,SolRaw!$B:$B,$C2179,SolRaw!$C:$C,M$1)/SUMIFS(GraphStats!$G:$G,GraphStats!$A:$A,$B2179,GraphStats!$D:$D,M$1)</f>
        <v>7.0323488045007029E-3</v>
      </c>
      <c r="N2179" s="1">
        <f t="shared" si="238"/>
        <v>7.2867316527774704E-3</v>
      </c>
      <c r="O2179" s="1">
        <f t="shared" si="239"/>
        <v>5.8365758754863814E-3</v>
      </c>
      <c r="P2179" s="1">
        <f t="shared" si="240"/>
        <v>6.6580535976752502E-3</v>
      </c>
      <c r="Q2179" s="1">
        <f t="shared" ref="Q2179:Q2242" si="244">QUARTILE($D2179:$M2179,2)</f>
        <v>7.1323749808424441E-3</v>
      </c>
      <c r="R2179" s="1">
        <f t="shared" si="241"/>
        <v>7.7821754292342529E-3</v>
      </c>
      <c r="S2179" s="1">
        <f t="shared" si="242"/>
        <v>8.8888888888888889E-3</v>
      </c>
      <c r="T2179" s="1">
        <f t="shared" si="243"/>
        <v>9.6971843975812981E-4</v>
      </c>
    </row>
    <row r="2180" spans="1:20" x14ac:dyDescent="0.2">
      <c r="A2180" t="str">
        <f>VLOOKUP(B2180,GraphStats!$A:$B,2,0)</f>
        <v>ISCAS</v>
      </c>
      <c r="B2180" t="s">
        <v>22</v>
      </c>
      <c r="C2180" t="s">
        <v>154</v>
      </c>
      <c r="D2180" s="1">
        <f>SUMIFS(SolRaw!$D:$D,SolRaw!$A:$A,$B2180,SolRaw!$B:$B,$C2180,SolRaw!$C:$C,D$1)/SUMIFS(GraphStats!$G:$G,GraphStats!$A:$A,$B2180,GraphStats!$D:$D,D$1)</f>
        <v>8.6538461538461543E-3</v>
      </c>
      <c r="E2180" s="1">
        <f>SUMIFS(SolRaw!$D:$D,SolRaw!$A:$A,$B2180,SolRaw!$B:$B,$C2180,SolRaw!$C:$C,E$1)/SUMIFS(GraphStats!$G:$G,GraphStats!$A:$A,$B2180,GraphStats!$D:$D,E$1)</f>
        <v>6.7928190198932557E-3</v>
      </c>
      <c r="F2180" s="1">
        <f>SUMIFS(SolRaw!$D:$D,SolRaw!$A:$A,$B2180,SolRaw!$B:$B,$C2180,SolRaw!$C:$C,F$1)/SUMIFS(GraphStats!$G:$G,GraphStats!$A:$A,$B2180,GraphStats!$D:$D,F$1)</f>
        <v>5.8365758754863814E-3</v>
      </c>
      <c r="G2180" s="1">
        <f>SUMIFS(SolRaw!$D:$D,SolRaw!$A:$A,$B2180,SolRaw!$B:$B,$C2180,SolRaw!$C:$C,G$1)/SUMIFS(GraphStats!$G:$G,GraphStats!$A:$A,$B2180,GraphStats!$D:$D,G$1)</f>
        <v>6.6131317902692489E-3</v>
      </c>
      <c r="H2180" s="1">
        <f>SUMIFS(SolRaw!$D:$D,SolRaw!$A:$A,$B2180,SolRaw!$B:$B,$C2180,SolRaw!$C:$C,H$1)/SUMIFS(GraphStats!$G:$G,GraphStats!$A:$A,$B2180,GraphStats!$D:$D,H$1)</f>
        <v>7.2324011571841852E-3</v>
      </c>
      <c r="I2180" s="1">
        <f>SUMIFS(SolRaw!$D:$D,SolRaw!$A:$A,$B2180,SolRaw!$B:$B,$C2180,SolRaw!$C:$C,I$1)/SUMIFS(GraphStats!$G:$G,GraphStats!$A:$A,$B2180,GraphStats!$D:$D,I$1)</f>
        <v>7.8624078624078622E-3</v>
      </c>
      <c r="J2180" s="1">
        <f>SUMIFS(SolRaw!$D:$D,SolRaw!$A:$A,$B2180,SolRaw!$B:$B,$C2180,SolRaw!$C:$C,J$1)/SUMIFS(GraphStats!$G:$G,GraphStats!$A:$A,$B2180,GraphStats!$D:$D,J$1)</f>
        <v>6.4134188455846081E-3</v>
      </c>
      <c r="K2180" s="1">
        <f>SUMIFS(SolRaw!$D:$D,SolRaw!$A:$A,$B2180,SolRaw!$B:$B,$C2180,SolRaw!$C:$C,K$1)/SUMIFS(GraphStats!$G:$G,GraphStats!$A:$A,$B2180,GraphStats!$D:$D,K$1)</f>
        <v>8.8888888888888889E-3</v>
      </c>
      <c r="L2180" s="1">
        <f>SUMIFS(SolRaw!$D:$D,SolRaw!$A:$A,$B2180,SolRaw!$B:$B,$C2180,SolRaw!$C:$C,L$1)/SUMIFS(GraphStats!$G:$G,GraphStats!$A:$A,$B2180,GraphStats!$D:$D,L$1)</f>
        <v>7.5414781297134239E-3</v>
      </c>
      <c r="M2180" s="1">
        <f>SUMIFS(SolRaw!$D:$D,SolRaw!$A:$A,$B2180,SolRaw!$B:$B,$C2180,SolRaw!$C:$C,M$1)/SUMIFS(GraphStats!$G:$G,GraphStats!$A:$A,$B2180,GraphStats!$D:$D,M$1)</f>
        <v>7.0323488045007029E-3</v>
      </c>
      <c r="N2180" s="1">
        <f t="shared" si="238"/>
        <v>7.2867316527774704E-3</v>
      </c>
      <c r="O2180" s="1">
        <f t="shared" si="239"/>
        <v>5.8365758754863814E-3</v>
      </c>
      <c r="P2180" s="1">
        <f t="shared" si="240"/>
        <v>6.6580535976752502E-3</v>
      </c>
      <c r="Q2180" s="1">
        <f t="shared" si="244"/>
        <v>7.1323749808424441E-3</v>
      </c>
      <c r="R2180" s="1">
        <f t="shared" si="241"/>
        <v>7.7821754292342529E-3</v>
      </c>
      <c r="S2180" s="1">
        <f t="shared" si="242"/>
        <v>8.8888888888888889E-3</v>
      </c>
      <c r="T2180" s="1">
        <f t="shared" si="243"/>
        <v>9.6971843975812981E-4</v>
      </c>
    </row>
    <row r="2181" spans="1:20" x14ac:dyDescent="0.2">
      <c r="A2181" t="str">
        <f>VLOOKUP(B2181,GraphStats!$A:$B,2,0)</f>
        <v>ISCAS</v>
      </c>
      <c r="B2181" t="s">
        <v>22</v>
      </c>
      <c r="C2181" t="s">
        <v>155</v>
      </c>
      <c r="D2181" s="1">
        <f>SUMIFS(SolRaw!$D:$D,SolRaw!$A:$A,$B2181,SolRaw!$B:$B,$C2181,SolRaw!$C:$C,D$1)/SUMIFS(GraphStats!$G:$G,GraphStats!$A:$A,$B2181,GraphStats!$D:$D,D$1)</f>
        <v>8.6538461538461543E-3</v>
      </c>
      <c r="E2181" s="1">
        <f>SUMIFS(SolRaw!$D:$D,SolRaw!$A:$A,$B2181,SolRaw!$B:$B,$C2181,SolRaw!$C:$C,E$1)/SUMIFS(GraphStats!$G:$G,GraphStats!$A:$A,$B2181,GraphStats!$D:$D,E$1)</f>
        <v>6.7928190198932557E-3</v>
      </c>
      <c r="F2181" s="1">
        <f>SUMIFS(SolRaw!$D:$D,SolRaw!$A:$A,$B2181,SolRaw!$B:$B,$C2181,SolRaw!$C:$C,F$1)/SUMIFS(GraphStats!$G:$G,GraphStats!$A:$A,$B2181,GraphStats!$D:$D,F$1)</f>
        <v>5.8365758754863814E-3</v>
      </c>
      <c r="G2181" s="1">
        <f>SUMIFS(SolRaw!$D:$D,SolRaw!$A:$A,$B2181,SolRaw!$B:$B,$C2181,SolRaw!$C:$C,G$1)/SUMIFS(GraphStats!$G:$G,GraphStats!$A:$A,$B2181,GraphStats!$D:$D,G$1)</f>
        <v>6.6131317902692489E-3</v>
      </c>
      <c r="H2181" s="1">
        <f>SUMIFS(SolRaw!$D:$D,SolRaw!$A:$A,$B2181,SolRaw!$B:$B,$C2181,SolRaw!$C:$C,H$1)/SUMIFS(GraphStats!$G:$G,GraphStats!$A:$A,$B2181,GraphStats!$D:$D,H$1)</f>
        <v>7.2324011571841852E-3</v>
      </c>
      <c r="I2181" s="1">
        <f>SUMIFS(SolRaw!$D:$D,SolRaw!$A:$A,$B2181,SolRaw!$B:$B,$C2181,SolRaw!$C:$C,I$1)/SUMIFS(GraphStats!$G:$G,GraphStats!$A:$A,$B2181,GraphStats!$D:$D,I$1)</f>
        <v>7.8624078624078622E-3</v>
      </c>
      <c r="J2181" s="1">
        <f>SUMIFS(SolRaw!$D:$D,SolRaw!$A:$A,$B2181,SolRaw!$B:$B,$C2181,SolRaw!$C:$C,J$1)/SUMIFS(GraphStats!$G:$G,GraphStats!$A:$A,$B2181,GraphStats!$D:$D,J$1)</f>
        <v>6.4134188455846081E-3</v>
      </c>
      <c r="K2181" s="1">
        <f>SUMIFS(SolRaw!$D:$D,SolRaw!$A:$A,$B2181,SolRaw!$B:$B,$C2181,SolRaw!$C:$C,K$1)/SUMIFS(GraphStats!$G:$G,GraphStats!$A:$A,$B2181,GraphStats!$D:$D,K$1)</f>
        <v>8.8888888888888889E-3</v>
      </c>
      <c r="L2181" s="1">
        <f>SUMIFS(SolRaw!$D:$D,SolRaw!$A:$A,$B2181,SolRaw!$B:$B,$C2181,SolRaw!$C:$C,L$1)/SUMIFS(GraphStats!$G:$G,GraphStats!$A:$A,$B2181,GraphStats!$D:$D,L$1)</f>
        <v>7.5414781297134239E-3</v>
      </c>
      <c r="M2181" s="1">
        <f>SUMIFS(SolRaw!$D:$D,SolRaw!$A:$A,$B2181,SolRaw!$B:$B,$C2181,SolRaw!$C:$C,M$1)/SUMIFS(GraphStats!$G:$G,GraphStats!$A:$A,$B2181,GraphStats!$D:$D,M$1)</f>
        <v>7.0323488045007029E-3</v>
      </c>
      <c r="N2181" s="1">
        <f t="shared" si="238"/>
        <v>7.2867316527774704E-3</v>
      </c>
      <c r="O2181" s="1">
        <f t="shared" si="239"/>
        <v>5.8365758754863814E-3</v>
      </c>
      <c r="P2181" s="1">
        <f t="shared" si="240"/>
        <v>6.6580535976752502E-3</v>
      </c>
      <c r="Q2181" s="1">
        <f t="shared" si="244"/>
        <v>7.1323749808424441E-3</v>
      </c>
      <c r="R2181" s="1">
        <f t="shared" si="241"/>
        <v>7.7821754292342529E-3</v>
      </c>
      <c r="S2181" s="1">
        <f t="shared" si="242"/>
        <v>8.8888888888888889E-3</v>
      </c>
      <c r="T2181" s="1">
        <f t="shared" si="243"/>
        <v>9.6971843975812981E-4</v>
      </c>
    </row>
    <row r="2182" spans="1:20" x14ac:dyDescent="0.2">
      <c r="A2182" t="str">
        <f>VLOOKUP(B2182,GraphStats!$A:$B,2,0)</f>
        <v>ISCAS</v>
      </c>
      <c r="B2182" t="s">
        <v>22</v>
      </c>
      <c r="C2182" t="s">
        <v>156</v>
      </c>
      <c r="D2182" s="1">
        <f>SUMIFS(SolRaw!$D:$D,SolRaw!$A:$A,$B2182,SolRaw!$B:$B,$C2182,SolRaw!$C:$C,D$1)/SUMIFS(GraphStats!$G:$G,GraphStats!$A:$A,$B2182,GraphStats!$D:$D,D$1)</f>
        <v>8.6538461538461543E-3</v>
      </c>
      <c r="E2182" s="1">
        <f>SUMIFS(SolRaw!$D:$D,SolRaw!$A:$A,$B2182,SolRaw!$B:$B,$C2182,SolRaw!$C:$C,E$1)/SUMIFS(GraphStats!$G:$G,GraphStats!$A:$A,$B2182,GraphStats!$D:$D,E$1)</f>
        <v>6.7928190198932557E-3</v>
      </c>
      <c r="F2182" s="1">
        <f>SUMIFS(SolRaw!$D:$D,SolRaw!$A:$A,$B2182,SolRaw!$B:$B,$C2182,SolRaw!$C:$C,F$1)/SUMIFS(GraphStats!$G:$G,GraphStats!$A:$A,$B2182,GraphStats!$D:$D,F$1)</f>
        <v>5.8365758754863814E-3</v>
      </c>
      <c r="G2182" s="1">
        <f>SUMIFS(SolRaw!$D:$D,SolRaw!$A:$A,$B2182,SolRaw!$B:$B,$C2182,SolRaw!$C:$C,G$1)/SUMIFS(GraphStats!$G:$G,GraphStats!$A:$A,$B2182,GraphStats!$D:$D,G$1)</f>
        <v>6.6131317902692489E-3</v>
      </c>
      <c r="H2182" s="1">
        <f>SUMIFS(SolRaw!$D:$D,SolRaw!$A:$A,$B2182,SolRaw!$B:$B,$C2182,SolRaw!$C:$C,H$1)/SUMIFS(GraphStats!$G:$G,GraphStats!$A:$A,$B2182,GraphStats!$D:$D,H$1)</f>
        <v>7.2324011571841852E-3</v>
      </c>
      <c r="I2182" s="1">
        <f>SUMIFS(SolRaw!$D:$D,SolRaw!$A:$A,$B2182,SolRaw!$B:$B,$C2182,SolRaw!$C:$C,I$1)/SUMIFS(GraphStats!$G:$G,GraphStats!$A:$A,$B2182,GraphStats!$D:$D,I$1)</f>
        <v>7.8624078624078622E-3</v>
      </c>
      <c r="J2182" s="1">
        <f>SUMIFS(SolRaw!$D:$D,SolRaw!$A:$A,$B2182,SolRaw!$B:$B,$C2182,SolRaw!$C:$C,J$1)/SUMIFS(GraphStats!$G:$G,GraphStats!$A:$A,$B2182,GraphStats!$D:$D,J$1)</f>
        <v>6.4134188455846081E-3</v>
      </c>
      <c r="K2182" s="1">
        <f>SUMIFS(SolRaw!$D:$D,SolRaw!$A:$A,$B2182,SolRaw!$B:$B,$C2182,SolRaw!$C:$C,K$1)/SUMIFS(GraphStats!$G:$G,GraphStats!$A:$A,$B2182,GraphStats!$D:$D,K$1)</f>
        <v>8.8888888888888889E-3</v>
      </c>
      <c r="L2182" s="1">
        <f>SUMIFS(SolRaw!$D:$D,SolRaw!$A:$A,$B2182,SolRaw!$B:$B,$C2182,SolRaw!$C:$C,L$1)/SUMIFS(GraphStats!$G:$G,GraphStats!$A:$A,$B2182,GraphStats!$D:$D,L$1)</f>
        <v>7.5414781297134239E-3</v>
      </c>
      <c r="M2182" s="1">
        <f>SUMIFS(SolRaw!$D:$D,SolRaw!$A:$A,$B2182,SolRaw!$B:$B,$C2182,SolRaw!$C:$C,M$1)/SUMIFS(GraphStats!$G:$G,GraphStats!$A:$A,$B2182,GraphStats!$D:$D,M$1)</f>
        <v>7.0323488045007029E-3</v>
      </c>
      <c r="N2182" s="1">
        <f t="shared" si="238"/>
        <v>7.2867316527774704E-3</v>
      </c>
      <c r="O2182" s="1">
        <f t="shared" si="239"/>
        <v>5.8365758754863814E-3</v>
      </c>
      <c r="P2182" s="1">
        <f t="shared" si="240"/>
        <v>6.6580535976752502E-3</v>
      </c>
      <c r="Q2182" s="1">
        <f t="shared" si="244"/>
        <v>7.1323749808424441E-3</v>
      </c>
      <c r="R2182" s="1">
        <f t="shared" si="241"/>
        <v>7.7821754292342529E-3</v>
      </c>
      <c r="S2182" s="1">
        <f t="shared" si="242"/>
        <v>8.8888888888888889E-3</v>
      </c>
      <c r="T2182" s="1">
        <f t="shared" si="243"/>
        <v>9.6971843975812981E-4</v>
      </c>
    </row>
    <row r="2183" spans="1:20" x14ac:dyDescent="0.2">
      <c r="A2183" t="str">
        <f>VLOOKUP(B2183,GraphStats!$A:$B,2,0)</f>
        <v>ISCAS</v>
      </c>
      <c r="B2183" t="s">
        <v>22</v>
      </c>
      <c r="C2183" t="s">
        <v>157</v>
      </c>
      <c r="D2183" s="1">
        <f>SUMIFS(SolRaw!$D:$D,SolRaw!$A:$A,$B2183,SolRaw!$B:$B,$C2183,SolRaw!$C:$C,D$1)/SUMIFS(GraphStats!$G:$G,GraphStats!$A:$A,$B2183,GraphStats!$D:$D,D$1)</f>
        <v>8.6538461538461543E-3</v>
      </c>
      <c r="E2183" s="1">
        <f>SUMIFS(SolRaw!$D:$D,SolRaw!$A:$A,$B2183,SolRaw!$B:$B,$C2183,SolRaw!$C:$C,E$1)/SUMIFS(GraphStats!$G:$G,GraphStats!$A:$A,$B2183,GraphStats!$D:$D,E$1)</f>
        <v>6.7928190198932557E-3</v>
      </c>
      <c r="F2183" s="1">
        <f>SUMIFS(SolRaw!$D:$D,SolRaw!$A:$A,$B2183,SolRaw!$B:$B,$C2183,SolRaw!$C:$C,F$1)/SUMIFS(GraphStats!$G:$G,GraphStats!$A:$A,$B2183,GraphStats!$D:$D,F$1)</f>
        <v>5.8365758754863814E-3</v>
      </c>
      <c r="G2183" s="1">
        <f>SUMIFS(SolRaw!$D:$D,SolRaw!$A:$A,$B2183,SolRaw!$B:$B,$C2183,SolRaw!$C:$C,G$1)/SUMIFS(GraphStats!$G:$G,GraphStats!$A:$A,$B2183,GraphStats!$D:$D,G$1)</f>
        <v>6.6131317902692489E-3</v>
      </c>
      <c r="H2183" s="1">
        <f>SUMIFS(SolRaw!$D:$D,SolRaw!$A:$A,$B2183,SolRaw!$B:$B,$C2183,SolRaw!$C:$C,H$1)/SUMIFS(GraphStats!$G:$G,GraphStats!$A:$A,$B2183,GraphStats!$D:$D,H$1)</f>
        <v>7.2324011571841852E-3</v>
      </c>
      <c r="I2183" s="1">
        <f>SUMIFS(SolRaw!$D:$D,SolRaw!$A:$A,$B2183,SolRaw!$B:$B,$C2183,SolRaw!$C:$C,I$1)/SUMIFS(GraphStats!$G:$G,GraphStats!$A:$A,$B2183,GraphStats!$D:$D,I$1)</f>
        <v>7.8624078624078622E-3</v>
      </c>
      <c r="J2183" s="1">
        <f>SUMIFS(SolRaw!$D:$D,SolRaw!$A:$A,$B2183,SolRaw!$B:$B,$C2183,SolRaw!$C:$C,J$1)/SUMIFS(GraphStats!$G:$G,GraphStats!$A:$A,$B2183,GraphStats!$D:$D,J$1)</f>
        <v>6.4134188455846081E-3</v>
      </c>
      <c r="K2183" s="1">
        <f>SUMIFS(SolRaw!$D:$D,SolRaw!$A:$A,$B2183,SolRaw!$B:$B,$C2183,SolRaw!$C:$C,K$1)/SUMIFS(GraphStats!$G:$G,GraphStats!$A:$A,$B2183,GraphStats!$D:$D,K$1)</f>
        <v>8.8888888888888889E-3</v>
      </c>
      <c r="L2183" s="1">
        <f>SUMIFS(SolRaw!$D:$D,SolRaw!$A:$A,$B2183,SolRaw!$B:$B,$C2183,SolRaw!$C:$C,L$1)/SUMIFS(GraphStats!$G:$G,GraphStats!$A:$A,$B2183,GraphStats!$D:$D,L$1)</f>
        <v>7.5414781297134239E-3</v>
      </c>
      <c r="M2183" s="1">
        <f>SUMIFS(SolRaw!$D:$D,SolRaw!$A:$A,$B2183,SolRaw!$B:$B,$C2183,SolRaw!$C:$C,M$1)/SUMIFS(GraphStats!$G:$G,GraphStats!$A:$A,$B2183,GraphStats!$D:$D,M$1)</f>
        <v>7.0323488045007029E-3</v>
      </c>
      <c r="N2183" s="1">
        <f t="shared" si="238"/>
        <v>7.2867316527774704E-3</v>
      </c>
      <c r="O2183" s="1">
        <f t="shared" si="239"/>
        <v>5.8365758754863814E-3</v>
      </c>
      <c r="P2183" s="1">
        <f t="shared" si="240"/>
        <v>6.6580535976752502E-3</v>
      </c>
      <c r="Q2183" s="1">
        <f t="shared" si="244"/>
        <v>7.1323749808424441E-3</v>
      </c>
      <c r="R2183" s="1">
        <f t="shared" si="241"/>
        <v>7.7821754292342529E-3</v>
      </c>
      <c r="S2183" s="1">
        <f t="shared" si="242"/>
        <v>8.8888888888888889E-3</v>
      </c>
      <c r="T2183" s="1">
        <f t="shared" si="243"/>
        <v>9.6971843975812981E-4</v>
      </c>
    </row>
    <row r="2184" spans="1:20" x14ac:dyDescent="0.2">
      <c r="A2184" t="str">
        <f>VLOOKUP(B2184,GraphStats!$A:$B,2,0)</f>
        <v>ISCAS</v>
      </c>
      <c r="B2184" t="s">
        <v>22</v>
      </c>
      <c r="C2184" t="s">
        <v>158</v>
      </c>
      <c r="D2184" s="1">
        <f>SUMIFS(SolRaw!$D:$D,SolRaw!$A:$A,$B2184,SolRaw!$B:$B,$C2184,SolRaw!$C:$C,D$1)/SUMIFS(GraphStats!$G:$G,GraphStats!$A:$A,$B2184,GraphStats!$D:$D,D$1)</f>
        <v>9.6153846153846159E-3</v>
      </c>
      <c r="E2184" s="1">
        <f>SUMIFS(SolRaw!$D:$D,SolRaw!$A:$A,$B2184,SolRaw!$B:$B,$C2184,SolRaw!$C:$C,E$1)/SUMIFS(GraphStats!$G:$G,GraphStats!$A:$A,$B2184,GraphStats!$D:$D,E$1)</f>
        <v>6.7928190198932557E-3</v>
      </c>
      <c r="F2184" s="1">
        <f>SUMIFS(SolRaw!$D:$D,SolRaw!$A:$A,$B2184,SolRaw!$B:$B,$C2184,SolRaw!$C:$C,F$1)/SUMIFS(GraphStats!$G:$G,GraphStats!$A:$A,$B2184,GraphStats!$D:$D,F$1)</f>
        <v>5.8365758754863814E-3</v>
      </c>
      <c r="G2184" s="1">
        <f>SUMIFS(SolRaw!$D:$D,SolRaw!$A:$A,$B2184,SolRaw!$B:$B,$C2184,SolRaw!$C:$C,G$1)/SUMIFS(GraphStats!$G:$G,GraphStats!$A:$A,$B2184,GraphStats!$D:$D,G$1)</f>
        <v>6.6131317902692489E-3</v>
      </c>
      <c r="H2184" s="1">
        <f>SUMIFS(SolRaw!$D:$D,SolRaw!$A:$A,$B2184,SolRaw!$B:$B,$C2184,SolRaw!$C:$C,H$1)/SUMIFS(GraphStats!$G:$G,GraphStats!$A:$A,$B2184,GraphStats!$D:$D,H$1)</f>
        <v>7.2324011571841852E-3</v>
      </c>
      <c r="I2184" s="1">
        <f>SUMIFS(SolRaw!$D:$D,SolRaw!$A:$A,$B2184,SolRaw!$B:$B,$C2184,SolRaw!$C:$C,I$1)/SUMIFS(GraphStats!$G:$G,GraphStats!$A:$A,$B2184,GraphStats!$D:$D,I$1)</f>
        <v>7.8624078624078622E-3</v>
      </c>
      <c r="J2184" s="1">
        <f>SUMIFS(SolRaw!$D:$D,SolRaw!$A:$A,$B2184,SolRaw!$B:$B,$C2184,SolRaw!$C:$C,J$1)/SUMIFS(GraphStats!$G:$G,GraphStats!$A:$A,$B2184,GraphStats!$D:$D,J$1)</f>
        <v>6.4134188455846081E-3</v>
      </c>
      <c r="K2184" s="1">
        <f>SUMIFS(SolRaw!$D:$D,SolRaw!$A:$A,$B2184,SolRaw!$B:$B,$C2184,SolRaw!$C:$C,K$1)/SUMIFS(GraphStats!$G:$G,GraphStats!$A:$A,$B2184,GraphStats!$D:$D,K$1)</f>
        <v>8.8888888888888889E-3</v>
      </c>
      <c r="L2184" s="1">
        <f>SUMIFS(SolRaw!$D:$D,SolRaw!$A:$A,$B2184,SolRaw!$B:$B,$C2184,SolRaw!$C:$C,L$1)/SUMIFS(GraphStats!$G:$G,GraphStats!$A:$A,$B2184,GraphStats!$D:$D,L$1)</f>
        <v>8.0442433383609846E-3</v>
      </c>
      <c r="M2184" s="1">
        <f>SUMIFS(SolRaw!$D:$D,SolRaw!$A:$A,$B2184,SolRaw!$B:$B,$C2184,SolRaw!$C:$C,M$1)/SUMIFS(GraphStats!$G:$G,GraphStats!$A:$A,$B2184,GraphStats!$D:$D,M$1)</f>
        <v>7.0323488045007029E-3</v>
      </c>
      <c r="N2184" s="1">
        <f t="shared" si="238"/>
        <v>7.4331620197960746E-3</v>
      </c>
      <c r="O2184" s="1">
        <f t="shared" si="239"/>
        <v>5.8365758754863814E-3</v>
      </c>
      <c r="P2184" s="1">
        <f t="shared" si="240"/>
        <v>6.6580535976752502E-3</v>
      </c>
      <c r="Q2184" s="1">
        <f t="shared" si="244"/>
        <v>7.1323749808424441E-3</v>
      </c>
      <c r="R2184" s="1">
        <f t="shared" si="241"/>
        <v>7.998784469372704E-3</v>
      </c>
      <c r="S2184" s="1">
        <f t="shared" si="242"/>
        <v>9.6153846153846159E-3</v>
      </c>
      <c r="T2184" s="1">
        <f t="shared" si="243"/>
        <v>1.1695828741393947E-3</v>
      </c>
    </row>
    <row r="2185" spans="1:20" x14ac:dyDescent="0.2">
      <c r="A2185" t="str">
        <f>VLOOKUP(B2185,GraphStats!$A:$B,2,0)</f>
        <v>ISCAS</v>
      </c>
      <c r="B2185" t="s">
        <v>22</v>
      </c>
      <c r="C2185" t="s">
        <v>159</v>
      </c>
      <c r="D2185" s="1">
        <f>SUMIFS(SolRaw!$D:$D,SolRaw!$A:$A,$B2185,SolRaw!$B:$B,$C2185,SolRaw!$C:$C,D$1)/SUMIFS(GraphStats!$G:$G,GraphStats!$A:$A,$B2185,GraphStats!$D:$D,D$1)</f>
        <v>8.6538461538461543E-3</v>
      </c>
      <c r="E2185" s="1">
        <f>SUMIFS(SolRaw!$D:$D,SolRaw!$A:$A,$B2185,SolRaw!$B:$B,$C2185,SolRaw!$C:$C,E$1)/SUMIFS(GraphStats!$G:$G,GraphStats!$A:$A,$B2185,GraphStats!$D:$D,E$1)</f>
        <v>6.7928190198932557E-3</v>
      </c>
      <c r="F2185" s="1">
        <f>SUMIFS(SolRaw!$D:$D,SolRaw!$A:$A,$B2185,SolRaw!$B:$B,$C2185,SolRaw!$C:$C,F$1)/SUMIFS(GraphStats!$G:$G,GraphStats!$A:$A,$B2185,GraphStats!$D:$D,F$1)</f>
        <v>5.8365758754863814E-3</v>
      </c>
      <c r="G2185" s="1">
        <f>SUMIFS(SolRaw!$D:$D,SolRaw!$A:$A,$B2185,SolRaw!$B:$B,$C2185,SolRaw!$C:$C,G$1)/SUMIFS(GraphStats!$G:$G,GraphStats!$A:$A,$B2185,GraphStats!$D:$D,G$1)</f>
        <v>6.6131317902692489E-3</v>
      </c>
      <c r="H2185" s="1">
        <f>SUMIFS(SolRaw!$D:$D,SolRaw!$A:$A,$B2185,SolRaw!$B:$B,$C2185,SolRaw!$C:$C,H$1)/SUMIFS(GraphStats!$G:$G,GraphStats!$A:$A,$B2185,GraphStats!$D:$D,H$1)</f>
        <v>7.2324011571841852E-3</v>
      </c>
      <c r="I2185" s="1">
        <f>SUMIFS(SolRaw!$D:$D,SolRaw!$A:$A,$B2185,SolRaw!$B:$B,$C2185,SolRaw!$C:$C,I$1)/SUMIFS(GraphStats!$G:$G,GraphStats!$A:$A,$B2185,GraphStats!$D:$D,I$1)</f>
        <v>7.8624078624078622E-3</v>
      </c>
      <c r="J2185" s="1">
        <f>SUMIFS(SolRaw!$D:$D,SolRaw!$A:$A,$B2185,SolRaw!$B:$B,$C2185,SolRaw!$C:$C,J$1)/SUMIFS(GraphStats!$G:$G,GraphStats!$A:$A,$B2185,GraphStats!$D:$D,J$1)</f>
        <v>6.4134188455846081E-3</v>
      </c>
      <c r="K2185" s="1">
        <f>SUMIFS(SolRaw!$D:$D,SolRaw!$A:$A,$B2185,SolRaw!$B:$B,$C2185,SolRaw!$C:$C,K$1)/SUMIFS(GraphStats!$G:$G,GraphStats!$A:$A,$B2185,GraphStats!$D:$D,K$1)</f>
        <v>8.8888888888888889E-3</v>
      </c>
      <c r="L2185" s="1">
        <f>SUMIFS(SolRaw!$D:$D,SolRaw!$A:$A,$B2185,SolRaw!$B:$B,$C2185,SolRaw!$C:$C,L$1)/SUMIFS(GraphStats!$G:$G,GraphStats!$A:$A,$B2185,GraphStats!$D:$D,L$1)</f>
        <v>7.5414781297134239E-3</v>
      </c>
      <c r="M2185" s="1">
        <f>SUMIFS(SolRaw!$D:$D,SolRaw!$A:$A,$B2185,SolRaw!$B:$B,$C2185,SolRaw!$C:$C,M$1)/SUMIFS(GraphStats!$G:$G,GraphStats!$A:$A,$B2185,GraphStats!$D:$D,M$1)</f>
        <v>7.0323488045007029E-3</v>
      </c>
      <c r="N2185" s="1">
        <f t="shared" si="238"/>
        <v>7.2867316527774704E-3</v>
      </c>
      <c r="O2185" s="1">
        <f t="shared" si="239"/>
        <v>5.8365758754863814E-3</v>
      </c>
      <c r="P2185" s="1">
        <f t="shared" si="240"/>
        <v>6.6580535976752502E-3</v>
      </c>
      <c r="Q2185" s="1">
        <f t="shared" si="244"/>
        <v>7.1323749808424441E-3</v>
      </c>
      <c r="R2185" s="1">
        <f t="shared" si="241"/>
        <v>7.7821754292342529E-3</v>
      </c>
      <c r="S2185" s="1">
        <f t="shared" si="242"/>
        <v>8.8888888888888889E-3</v>
      </c>
      <c r="T2185" s="1">
        <f t="shared" si="243"/>
        <v>9.6971843975812981E-4</v>
      </c>
    </row>
    <row r="2186" spans="1:20" x14ac:dyDescent="0.2">
      <c r="A2186" t="str">
        <f>VLOOKUP(B2186,GraphStats!$A:$B,2,0)</f>
        <v>ISCAS</v>
      </c>
      <c r="B2186" t="s">
        <v>22</v>
      </c>
      <c r="C2186" t="s">
        <v>160</v>
      </c>
      <c r="D2186" s="1">
        <f>SUMIFS(SolRaw!$D:$D,SolRaw!$A:$A,$B2186,SolRaw!$B:$B,$C2186,SolRaw!$C:$C,D$1)/SUMIFS(GraphStats!$G:$G,GraphStats!$A:$A,$B2186,GraphStats!$D:$D,D$1)</f>
        <v>2.8846153846153848E-2</v>
      </c>
      <c r="E2186" s="1">
        <f>SUMIFS(SolRaw!$D:$D,SolRaw!$A:$A,$B2186,SolRaw!$B:$B,$C2186,SolRaw!$C:$C,E$1)/SUMIFS(GraphStats!$G:$G,GraphStats!$A:$A,$B2186,GraphStats!$D:$D,E$1)</f>
        <v>2.2319262493934983E-2</v>
      </c>
      <c r="F2186" s="1">
        <f>SUMIFS(SolRaw!$D:$D,SolRaw!$A:$A,$B2186,SolRaw!$B:$B,$C2186,SolRaw!$C:$C,F$1)/SUMIFS(GraphStats!$G:$G,GraphStats!$A:$A,$B2186,GraphStats!$D:$D,F$1)</f>
        <v>1.9455252918287938E-2</v>
      </c>
      <c r="G2186" s="1">
        <f>SUMIFS(SolRaw!$D:$D,SolRaw!$A:$A,$B2186,SolRaw!$B:$B,$C2186,SolRaw!$C:$C,G$1)/SUMIFS(GraphStats!$G:$G,GraphStats!$A:$A,$B2186,GraphStats!$D:$D,G$1)</f>
        <v>1.9839395370807748E-2</v>
      </c>
      <c r="H2186" s="1">
        <f>SUMIFS(SolRaw!$D:$D,SolRaw!$A:$A,$B2186,SolRaw!$B:$B,$C2186,SolRaw!$C:$C,H$1)/SUMIFS(GraphStats!$G:$G,GraphStats!$A:$A,$B2186,GraphStats!$D:$D,H$1)</f>
        <v>2.2179363548698167E-2</v>
      </c>
      <c r="I2186" s="1">
        <f>SUMIFS(SolRaw!$D:$D,SolRaw!$A:$A,$B2186,SolRaw!$B:$B,$C2186,SolRaw!$C:$C,I$1)/SUMIFS(GraphStats!$G:$G,GraphStats!$A:$A,$B2186,GraphStats!$D:$D,I$1)</f>
        <v>1.5233415233415233E-2</v>
      </c>
      <c r="J2186" s="1">
        <f>SUMIFS(SolRaw!$D:$D,SolRaw!$A:$A,$B2186,SolRaw!$B:$B,$C2186,SolRaw!$C:$C,J$1)/SUMIFS(GraphStats!$G:$G,GraphStats!$A:$A,$B2186,GraphStats!$D:$D,J$1)</f>
        <v>1.6773556980759743E-2</v>
      </c>
      <c r="K2186" s="1">
        <f>SUMIFS(SolRaw!$D:$D,SolRaw!$A:$A,$B2186,SolRaw!$B:$B,$C2186,SolRaw!$C:$C,K$1)/SUMIFS(GraphStats!$G:$G,GraphStats!$A:$A,$B2186,GraphStats!$D:$D,K$1)</f>
        <v>1.9753086419753086E-2</v>
      </c>
      <c r="L2186" s="1">
        <f>SUMIFS(SolRaw!$D:$D,SolRaw!$A:$A,$B2186,SolRaw!$B:$B,$C2186,SolRaw!$C:$C,L$1)/SUMIFS(GraphStats!$G:$G,GraphStats!$A:$A,$B2186,GraphStats!$D:$D,L$1)</f>
        <v>1.7596782302664656E-2</v>
      </c>
      <c r="M2186" s="1">
        <f>SUMIFS(SolRaw!$D:$D,SolRaw!$A:$A,$B2186,SolRaw!$B:$B,$C2186,SolRaw!$C:$C,M$1)/SUMIFS(GraphStats!$G:$G,GraphStats!$A:$A,$B2186,GraphStats!$D:$D,M$1)</f>
        <v>1.9221753398968588E-2</v>
      </c>
      <c r="N2186" s="1">
        <f t="shared" si="238"/>
        <v>2.0121802251344401E-2</v>
      </c>
      <c r="O2186" s="1">
        <f t="shared" si="239"/>
        <v>1.5233415233415233E-2</v>
      </c>
      <c r="P2186" s="1">
        <f t="shared" si="240"/>
        <v>1.8003025076740641E-2</v>
      </c>
      <c r="Q2186" s="1">
        <f t="shared" si="244"/>
        <v>1.960416966902051E-2</v>
      </c>
      <c r="R2186" s="1">
        <f t="shared" si="241"/>
        <v>2.1594371504225562E-2</v>
      </c>
      <c r="S2186" s="1">
        <f t="shared" si="242"/>
        <v>2.8846153846153848E-2</v>
      </c>
      <c r="T2186" s="1">
        <f t="shared" si="243"/>
        <v>3.7731445990928465E-3</v>
      </c>
    </row>
    <row r="2187" spans="1:20" x14ac:dyDescent="0.2">
      <c r="A2187" t="str">
        <f>VLOOKUP(B2187,GraphStats!$A:$B,2,0)</f>
        <v>ISCAS</v>
      </c>
      <c r="B2187" t="s">
        <v>22</v>
      </c>
      <c r="C2187" t="s">
        <v>161</v>
      </c>
      <c r="D2187" s="1">
        <f>SUMIFS(SolRaw!$D:$D,SolRaw!$A:$A,$B2187,SolRaw!$B:$B,$C2187,SolRaw!$C:$C,D$1)/SUMIFS(GraphStats!$G:$G,GraphStats!$A:$A,$B2187,GraphStats!$D:$D,D$1)</f>
        <v>2.403846153846154E-2</v>
      </c>
      <c r="E2187" s="1">
        <f>SUMIFS(SolRaw!$D:$D,SolRaw!$A:$A,$B2187,SolRaw!$B:$B,$C2187,SolRaw!$C:$C,E$1)/SUMIFS(GraphStats!$G:$G,GraphStats!$A:$A,$B2187,GraphStats!$D:$D,E$1)</f>
        <v>1.7952450266860747E-2</v>
      </c>
      <c r="F2187" s="1">
        <f>SUMIFS(SolRaw!$D:$D,SolRaw!$A:$A,$B2187,SolRaw!$B:$B,$C2187,SolRaw!$C:$C,F$1)/SUMIFS(GraphStats!$G:$G,GraphStats!$A:$A,$B2187,GraphStats!$D:$D,F$1)</f>
        <v>1.5077821011673152E-2</v>
      </c>
      <c r="G2187" s="1">
        <f>SUMIFS(SolRaw!$D:$D,SolRaw!$A:$A,$B2187,SolRaw!$B:$B,$C2187,SolRaw!$C:$C,G$1)/SUMIFS(GraphStats!$G:$G,GraphStats!$A:$A,$B2187,GraphStats!$D:$D,G$1)</f>
        <v>1.7005196032120924E-2</v>
      </c>
      <c r="H2187" s="1">
        <f>SUMIFS(SolRaw!$D:$D,SolRaw!$A:$A,$B2187,SolRaw!$B:$B,$C2187,SolRaw!$C:$C,H$1)/SUMIFS(GraphStats!$G:$G,GraphStats!$A:$A,$B2187,GraphStats!$D:$D,H$1)</f>
        <v>1.7357762777242044E-2</v>
      </c>
      <c r="I2187" s="1">
        <f>SUMIFS(SolRaw!$D:$D,SolRaw!$A:$A,$B2187,SolRaw!$B:$B,$C2187,SolRaw!$C:$C,I$1)/SUMIFS(GraphStats!$G:$G,GraphStats!$A:$A,$B2187,GraphStats!$D:$D,I$1)</f>
        <v>1.6216216216216217E-2</v>
      </c>
      <c r="J2187" s="1">
        <f>SUMIFS(SolRaw!$D:$D,SolRaw!$A:$A,$B2187,SolRaw!$B:$B,$C2187,SolRaw!$C:$C,J$1)/SUMIFS(GraphStats!$G:$G,GraphStats!$A:$A,$B2187,GraphStats!$D:$D,J$1)</f>
        <v>1.3320177602368031E-2</v>
      </c>
      <c r="K2187" s="1">
        <f>SUMIFS(SolRaw!$D:$D,SolRaw!$A:$A,$B2187,SolRaw!$B:$B,$C2187,SolRaw!$C:$C,K$1)/SUMIFS(GraphStats!$G:$G,GraphStats!$A:$A,$B2187,GraphStats!$D:$D,K$1)</f>
        <v>2.1234567901234569E-2</v>
      </c>
      <c r="L2187" s="1">
        <f>SUMIFS(SolRaw!$D:$D,SolRaw!$A:$A,$B2187,SolRaw!$B:$B,$C2187,SolRaw!$C:$C,L$1)/SUMIFS(GraphStats!$G:$G,GraphStats!$A:$A,$B2187,GraphStats!$D:$D,L$1)</f>
        <v>1.6088486676721969E-2</v>
      </c>
      <c r="M2187" s="1">
        <f>SUMIFS(SolRaw!$D:$D,SolRaw!$A:$A,$B2187,SolRaw!$B:$B,$C2187,SolRaw!$C:$C,M$1)/SUMIFS(GraphStats!$G:$G,GraphStats!$A:$A,$B2187,GraphStats!$D:$D,M$1)</f>
        <v>1.5471167369901548E-2</v>
      </c>
      <c r="N2187" s="1">
        <f t="shared" si="238"/>
        <v>1.7376230739280074E-2</v>
      </c>
      <c r="O2187" s="1">
        <f t="shared" si="239"/>
        <v>1.3320177602368031E-2</v>
      </c>
      <c r="P2187" s="1">
        <f t="shared" si="240"/>
        <v>1.5625497196606653E-2</v>
      </c>
      <c r="Q2187" s="1">
        <f t="shared" si="244"/>
        <v>1.6610706124168571E-2</v>
      </c>
      <c r="R2187" s="1">
        <f t="shared" si="241"/>
        <v>1.7803778394456071E-2</v>
      </c>
      <c r="S2187" s="1">
        <f t="shared" si="242"/>
        <v>2.403846153846154E-2</v>
      </c>
      <c r="T2187" s="1">
        <f t="shared" si="243"/>
        <v>3.1288897724187107E-3</v>
      </c>
    </row>
    <row r="2188" spans="1:20" x14ac:dyDescent="0.2">
      <c r="A2188" t="str">
        <f>VLOOKUP(B2188,GraphStats!$A:$B,2,0)</f>
        <v>ISCAS</v>
      </c>
      <c r="B2188" t="s">
        <v>22</v>
      </c>
      <c r="C2188" t="s">
        <v>162</v>
      </c>
      <c r="D2188" s="1">
        <f>SUMIFS(SolRaw!$D:$D,SolRaw!$A:$A,$B2188,SolRaw!$B:$B,$C2188,SolRaw!$C:$C,D$1)/SUMIFS(GraphStats!$G:$G,GraphStats!$A:$A,$B2188,GraphStats!$D:$D,D$1)</f>
        <v>2.8846153846153848E-2</v>
      </c>
      <c r="E2188" s="1">
        <f>SUMIFS(SolRaw!$D:$D,SolRaw!$A:$A,$B2188,SolRaw!$B:$B,$C2188,SolRaw!$C:$C,E$1)/SUMIFS(GraphStats!$G:$G,GraphStats!$A:$A,$B2188,GraphStats!$D:$D,E$1)</f>
        <v>2.1348859776807377E-2</v>
      </c>
      <c r="F2188" s="1">
        <f>SUMIFS(SolRaw!$D:$D,SolRaw!$A:$A,$B2188,SolRaw!$B:$B,$C2188,SolRaw!$C:$C,F$1)/SUMIFS(GraphStats!$G:$G,GraphStats!$A:$A,$B2188,GraphStats!$D:$D,F$1)</f>
        <v>1.9455252918287938E-2</v>
      </c>
      <c r="G2188" s="1">
        <f>SUMIFS(SolRaw!$D:$D,SolRaw!$A:$A,$B2188,SolRaw!$B:$B,$C2188,SolRaw!$C:$C,G$1)/SUMIFS(GraphStats!$G:$G,GraphStats!$A:$A,$B2188,GraphStats!$D:$D,G$1)</f>
        <v>1.9839395370807748E-2</v>
      </c>
      <c r="H2188" s="1">
        <f>SUMIFS(SolRaw!$D:$D,SolRaw!$A:$A,$B2188,SolRaw!$B:$B,$C2188,SolRaw!$C:$C,H$1)/SUMIFS(GraphStats!$G:$G,GraphStats!$A:$A,$B2188,GraphStats!$D:$D,H$1)</f>
        <v>2.1697203471552556E-2</v>
      </c>
      <c r="I2188" s="1">
        <f>SUMIFS(SolRaw!$D:$D,SolRaw!$A:$A,$B2188,SolRaw!$B:$B,$C2188,SolRaw!$C:$C,I$1)/SUMIFS(GraphStats!$G:$G,GraphStats!$A:$A,$B2188,GraphStats!$D:$D,I$1)</f>
        <v>1.5233415233415233E-2</v>
      </c>
      <c r="J2188" s="1">
        <f>SUMIFS(SolRaw!$D:$D,SolRaw!$A:$A,$B2188,SolRaw!$B:$B,$C2188,SolRaw!$C:$C,J$1)/SUMIFS(GraphStats!$G:$G,GraphStats!$A:$A,$B2188,GraphStats!$D:$D,J$1)</f>
        <v>1.8253576714356193E-2</v>
      </c>
      <c r="K2188" s="1">
        <f>SUMIFS(SolRaw!$D:$D,SolRaw!$A:$A,$B2188,SolRaw!$B:$B,$C2188,SolRaw!$C:$C,K$1)/SUMIFS(GraphStats!$G:$G,GraphStats!$A:$A,$B2188,GraphStats!$D:$D,K$1)</f>
        <v>2.1234567901234569E-2</v>
      </c>
      <c r="L2188" s="1">
        <f>SUMIFS(SolRaw!$D:$D,SolRaw!$A:$A,$B2188,SolRaw!$B:$B,$C2188,SolRaw!$C:$C,L$1)/SUMIFS(GraphStats!$G:$G,GraphStats!$A:$A,$B2188,GraphStats!$D:$D,L$1)</f>
        <v>1.7094017094017096E-2</v>
      </c>
      <c r="M2188" s="1">
        <f>SUMIFS(SolRaw!$D:$D,SolRaw!$A:$A,$B2188,SolRaw!$B:$B,$C2188,SolRaw!$C:$C,M$1)/SUMIFS(GraphStats!$G:$G,GraphStats!$A:$A,$B2188,GraphStats!$D:$D,M$1)</f>
        <v>1.9221753398968588E-2</v>
      </c>
      <c r="N2188" s="1">
        <f t="shared" si="238"/>
        <v>2.0222419572560112E-2</v>
      </c>
      <c r="O2188" s="1">
        <f t="shared" si="239"/>
        <v>1.5233415233415233E-2</v>
      </c>
      <c r="P2188" s="1">
        <f t="shared" si="240"/>
        <v>1.8495620885509292E-2</v>
      </c>
      <c r="Q2188" s="1">
        <f t="shared" si="244"/>
        <v>1.9647324144547843E-2</v>
      </c>
      <c r="R2188" s="1">
        <f t="shared" si="241"/>
        <v>2.1320286807914174E-2</v>
      </c>
      <c r="S2188" s="1">
        <f t="shared" si="242"/>
        <v>2.8846153846153848E-2</v>
      </c>
      <c r="T2188" s="1">
        <f t="shared" si="243"/>
        <v>3.6381785081251294E-3</v>
      </c>
    </row>
    <row r="2189" spans="1:20" x14ac:dyDescent="0.2">
      <c r="A2189" t="str">
        <f>VLOOKUP(B2189,GraphStats!$A:$B,2,0)</f>
        <v>ISCAS</v>
      </c>
      <c r="B2189" t="s">
        <v>23</v>
      </c>
      <c r="C2189" t="s">
        <v>136</v>
      </c>
      <c r="D2189" s="1">
        <f>SUMIFS(SolRaw!$D:$D,SolRaw!$A:$A,$B2189,SolRaw!$B:$B,$C2189,SolRaw!$C:$C,D$1)/SUMIFS(GraphStats!$G:$G,GraphStats!$A:$A,$B2189,GraphStats!$D:$D,D$1)</f>
        <v>3.8861901457321303E-2</v>
      </c>
      <c r="E2189" s="1">
        <f>SUMIFS(SolRaw!$D:$D,SolRaw!$A:$A,$B2189,SolRaw!$B:$B,$C2189,SolRaw!$C:$C,E$1)/SUMIFS(GraphStats!$G:$G,GraphStats!$A:$A,$B2189,GraphStats!$D:$D,E$1)</f>
        <v>3.3333333333333333E-2</v>
      </c>
      <c r="F2189" s="1">
        <f>SUMIFS(SolRaw!$D:$D,SolRaw!$A:$A,$B2189,SolRaw!$B:$B,$C2189,SolRaw!$C:$C,F$1)/SUMIFS(GraphStats!$G:$G,GraphStats!$A:$A,$B2189,GraphStats!$D:$D,F$1)</f>
        <v>3.2885431400282883E-2</v>
      </c>
      <c r="G2189" s="1">
        <f>SUMIFS(SolRaw!$D:$D,SolRaw!$A:$A,$B2189,SolRaw!$B:$B,$C2189,SolRaw!$C:$C,G$1)/SUMIFS(GraphStats!$G:$G,GraphStats!$A:$A,$B2189,GraphStats!$D:$D,G$1)</f>
        <v>3.923611111111111E-2</v>
      </c>
      <c r="H2189" s="1">
        <f>SUMIFS(SolRaw!$D:$D,SolRaw!$A:$A,$B2189,SolRaw!$B:$B,$C2189,SolRaw!$C:$C,H$1)/SUMIFS(GraphStats!$G:$G,GraphStats!$A:$A,$B2189,GraphStats!$D:$D,H$1)</f>
        <v>3.434980722046968E-2</v>
      </c>
      <c r="I2189" s="1">
        <f>SUMIFS(SolRaw!$D:$D,SolRaw!$A:$A,$B2189,SolRaw!$B:$B,$C2189,SolRaw!$C:$C,I$1)/SUMIFS(GraphStats!$G:$G,GraphStats!$A:$A,$B2189,GraphStats!$D:$D,I$1)</f>
        <v>3.9364391477067537E-2</v>
      </c>
      <c r="J2189" s="1">
        <f>SUMIFS(SolRaw!$D:$D,SolRaw!$A:$A,$B2189,SolRaw!$B:$B,$C2189,SolRaw!$C:$C,J$1)/SUMIFS(GraphStats!$G:$G,GraphStats!$A:$A,$B2189,GraphStats!$D:$D,J$1)</f>
        <v>3.6245016310257339E-2</v>
      </c>
      <c r="K2189" s="1">
        <f>SUMIFS(SolRaw!$D:$D,SolRaw!$A:$A,$B2189,SolRaw!$B:$B,$C2189,SolRaw!$C:$C,K$1)/SUMIFS(GraphStats!$G:$G,GraphStats!$A:$A,$B2189,GraphStats!$D:$D,K$1)</f>
        <v>3.5404624277456651E-2</v>
      </c>
      <c r="L2189" s="1">
        <f>SUMIFS(SolRaw!$D:$D,SolRaw!$A:$A,$B2189,SolRaw!$B:$B,$C2189,SolRaw!$C:$C,L$1)/SUMIFS(GraphStats!$G:$G,GraphStats!$A:$A,$B2189,GraphStats!$D:$D,L$1)</f>
        <v>3.4370477568740954E-2</v>
      </c>
      <c r="M2189" s="1">
        <f>SUMIFS(SolRaw!$D:$D,SolRaw!$A:$A,$B2189,SolRaw!$B:$B,$C2189,SolRaw!$C:$C,M$1)/SUMIFS(GraphStats!$G:$G,GraphStats!$A:$A,$B2189,GraphStats!$D:$D,M$1)</f>
        <v>3.2358003442340792E-2</v>
      </c>
      <c r="N2189" s="1">
        <f t="shared" si="238"/>
        <v>3.5640909759838156E-2</v>
      </c>
      <c r="O2189" s="1">
        <f t="shared" si="239"/>
        <v>3.2358003442340792E-2</v>
      </c>
      <c r="P2189" s="1">
        <f t="shared" si="240"/>
        <v>3.3587451805117421E-2</v>
      </c>
      <c r="Q2189" s="1">
        <f t="shared" si="244"/>
        <v>3.4887550923098802E-2</v>
      </c>
      <c r="R2189" s="1">
        <f t="shared" si="241"/>
        <v>3.8207680170555314E-2</v>
      </c>
      <c r="S2189" s="1">
        <f t="shared" si="242"/>
        <v>3.9364391477067537E-2</v>
      </c>
      <c r="T2189" s="1">
        <f t="shared" si="243"/>
        <v>2.6783357080756407E-3</v>
      </c>
    </row>
    <row r="2190" spans="1:20" x14ac:dyDescent="0.2">
      <c r="A2190" t="str">
        <f>VLOOKUP(B2190,GraphStats!$A:$B,2,0)</f>
        <v>ISCAS</v>
      </c>
      <c r="B2190" t="s">
        <v>23</v>
      </c>
      <c r="C2190" t="s">
        <v>137</v>
      </c>
      <c r="D2190" s="1">
        <f>SUMIFS(SolRaw!$D:$D,SolRaw!$A:$A,$B2190,SolRaw!$B:$B,$C2190,SolRaw!$C:$C,D$1)/SUMIFS(GraphStats!$G:$G,GraphStats!$A:$A,$B2190,GraphStats!$D:$D,D$1)</f>
        <v>2.0471894517696043E-2</v>
      </c>
      <c r="E2190" s="1">
        <f>SUMIFS(SolRaw!$D:$D,SolRaw!$A:$A,$B2190,SolRaw!$B:$B,$C2190,SolRaw!$C:$C,E$1)/SUMIFS(GraphStats!$G:$G,GraphStats!$A:$A,$B2190,GraphStats!$D:$D,E$1)</f>
        <v>2.0921985815602836E-2</v>
      </c>
      <c r="F2190" s="1">
        <f>SUMIFS(SolRaw!$D:$D,SolRaw!$A:$A,$B2190,SolRaw!$B:$B,$C2190,SolRaw!$C:$C,F$1)/SUMIFS(GraphStats!$G:$G,GraphStats!$A:$A,$B2190,GraphStats!$D:$D,F$1)</f>
        <v>1.8387553041018388E-2</v>
      </c>
      <c r="G2190" s="1">
        <f>SUMIFS(SolRaw!$D:$D,SolRaw!$A:$A,$B2190,SolRaw!$B:$B,$C2190,SolRaw!$C:$C,G$1)/SUMIFS(GraphStats!$G:$G,GraphStats!$A:$A,$B2190,GraphStats!$D:$D,G$1)</f>
        <v>1.8749999999999999E-2</v>
      </c>
      <c r="H2190" s="1">
        <f>SUMIFS(SolRaw!$D:$D,SolRaw!$A:$A,$B2190,SolRaw!$B:$B,$C2190,SolRaw!$C:$C,H$1)/SUMIFS(GraphStats!$G:$G,GraphStats!$A:$A,$B2190,GraphStats!$D:$D,H$1)</f>
        <v>2.2082018927444796E-2</v>
      </c>
      <c r="I2190" s="1">
        <f>SUMIFS(SolRaw!$D:$D,SolRaw!$A:$A,$B2190,SolRaw!$B:$B,$C2190,SolRaw!$C:$C,I$1)/SUMIFS(GraphStats!$G:$G,GraphStats!$A:$A,$B2190,GraphStats!$D:$D,I$1)</f>
        <v>1.8418201516793065E-2</v>
      </c>
      <c r="J2190" s="1">
        <f>SUMIFS(SolRaw!$D:$D,SolRaw!$A:$A,$B2190,SolRaw!$B:$B,$C2190,SolRaw!$C:$C,J$1)/SUMIFS(GraphStats!$G:$G,GraphStats!$A:$A,$B2190,GraphStats!$D:$D,J$1)</f>
        <v>1.9934758970641536E-2</v>
      </c>
      <c r="K2190" s="1">
        <f>SUMIFS(SolRaw!$D:$D,SolRaw!$A:$A,$B2190,SolRaw!$B:$B,$C2190,SolRaw!$C:$C,K$1)/SUMIFS(GraphStats!$G:$G,GraphStats!$A:$A,$B2190,GraphStats!$D:$D,K$1)</f>
        <v>2.023121387283237E-2</v>
      </c>
      <c r="L2190" s="1">
        <f>SUMIFS(SolRaw!$D:$D,SolRaw!$A:$A,$B2190,SolRaw!$B:$B,$C2190,SolRaw!$C:$C,L$1)/SUMIFS(GraphStats!$G:$G,GraphStats!$A:$A,$B2190,GraphStats!$D:$D,L$1)</f>
        <v>1.9898697539797394E-2</v>
      </c>
      <c r="M2190" s="1">
        <f>SUMIFS(SolRaw!$D:$D,SolRaw!$A:$A,$B2190,SolRaw!$B:$B,$C2190,SolRaw!$C:$C,M$1)/SUMIFS(GraphStats!$G:$G,GraphStats!$A:$A,$B2190,GraphStats!$D:$D,M$1)</f>
        <v>1.7900172117039585E-2</v>
      </c>
      <c r="N2190" s="1">
        <f t="shared" si="238"/>
        <v>1.9699649631886602E-2</v>
      </c>
      <c r="O2190" s="1">
        <f t="shared" si="239"/>
        <v>1.7900172117039585E-2</v>
      </c>
      <c r="P2190" s="1">
        <f t="shared" si="240"/>
        <v>1.8501151137594797E-2</v>
      </c>
      <c r="Q2190" s="1">
        <f t="shared" si="244"/>
        <v>1.9916728255219465E-2</v>
      </c>
      <c r="R2190" s="1">
        <f t="shared" si="241"/>
        <v>2.0411724356480126E-2</v>
      </c>
      <c r="S2190" s="1">
        <f t="shared" si="242"/>
        <v>2.2082018927444796E-2</v>
      </c>
      <c r="T2190" s="1">
        <f t="shared" si="243"/>
        <v>1.3185542953634262E-3</v>
      </c>
    </row>
    <row r="2191" spans="1:20" x14ac:dyDescent="0.2">
      <c r="A2191" t="str">
        <f>VLOOKUP(B2191,GraphStats!$A:$B,2,0)</f>
        <v>ISCAS</v>
      </c>
      <c r="B2191" t="s">
        <v>23</v>
      </c>
      <c r="C2191" t="s">
        <v>138</v>
      </c>
      <c r="D2191" s="1">
        <f>SUMIFS(SolRaw!$D:$D,SolRaw!$A:$A,$B2191,SolRaw!$B:$B,$C2191,SolRaw!$C:$C,D$1)/SUMIFS(GraphStats!$G:$G,GraphStats!$A:$A,$B2191,GraphStats!$D:$D,D$1)</f>
        <v>2.0818875780707843E-2</v>
      </c>
      <c r="E2191" s="1">
        <f>SUMIFS(SolRaw!$D:$D,SolRaw!$A:$A,$B2191,SolRaw!$B:$B,$C2191,SolRaw!$C:$C,E$1)/SUMIFS(GraphStats!$G:$G,GraphStats!$A:$A,$B2191,GraphStats!$D:$D,E$1)</f>
        <v>2.0921985815602836E-2</v>
      </c>
      <c r="F2191" s="1">
        <f>SUMIFS(SolRaw!$D:$D,SolRaw!$A:$A,$B2191,SolRaw!$B:$B,$C2191,SolRaw!$C:$C,F$1)/SUMIFS(GraphStats!$G:$G,GraphStats!$A:$A,$B2191,GraphStats!$D:$D,F$1)</f>
        <v>1.8387553041018388E-2</v>
      </c>
      <c r="G2191" s="1">
        <f>SUMIFS(SolRaw!$D:$D,SolRaw!$A:$A,$B2191,SolRaw!$B:$B,$C2191,SolRaw!$C:$C,G$1)/SUMIFS(GraphStats!$G:$G,GraphStats!$A:$A,$B2191,GraphStats!$D:$D,G$1)</f>
        <v>1.8749999999999999E-2</v>
      </c>
      <c r="H2191" s="1">
        <f>SUMIFS(SolRaw!$D:$D,SolRaw!$A:$A,$B2191,SolRaw!$B:$B,$C2191,SolRaw!$C:$C,H$1)/SUMIFS(GraphStats!$G:$G,GraphStats!$A:$A,$B2191,GraphStats!$D:$D,H$1)</f>
        <v>2.2082018927444796E-2</v>
      </c>
      <c r="I2191" s="1">
        <f>SUMIFS(SolRaw!$D:$D,SolRaw!$A:$A,$B2191,SolRaw!$B:$B,$C2191,SolRaw!$C:$C,I$1)/SUMIFS(GraphStats!$G:$G,GraphStats!$A:$A,$B2191,GraphStats!$D:$D,I$1)</f>
        <v>1.8418201516793065E-2</v>
      </c>
      <c r="J2191" s="1">
        <f>SUMIFS(SolRaw!$D:$D,SolRaw!$A:$A,$B2191,SolRaw!$B:$B,$C2191,SolRaw!$C:$C,J$1)/SUMIFS(GraphStats!$G:$G,GraphStats!$A:$A,$B2191,GraphStats!$D:$D,J$1)</f>
        <v>1.9934758970641536E-2</v>
      </c>
      <c r="K2191" s="1">
        <f>SUMIFS(SolRaw!$D:$D,SolRaw!$A:$A,$B2191,SolRaw!$B:$B,$C2191,SolRaw!$C:$C,K$1)/SUMIFS(GraphStats!$G:$G,GraphStats!$A:$A,$B2191,GraphStats!$D:$D,K$1)</f>
        <v>2.023121387283237E-2</v>
      </c>
      <c r="L2191" s="1">
        <f>SUMIFS(SolRaw!$D:$D,SolRaw!$A:$A,$B2191,SolRaw!$B:$B,$C2191,SolRaw!$C:$C,L$1)/SUMIFS(GraphStats!$G:$G,GraphStats!$A:$A,$B2191,GraphStats!$D:$D,L$1)</f>
        <v>1.9898697539797394E-2</v>
      </c>
      <c r="M2191" s="1">
        <f>SUMIFS(SolRaw!$D:$D,SolRaw!$A:$A,$B2191,SolRaw!$B:$B,$C2191,SolRaw!$C:$C,M$1)/SUMIFS(GraphStats!$G:$G,GraphStats!$A:$A,$B2191,GraphStats!$D:$D,M$1)</f>
        <v>1.7900172117039585E-2</v>
      </c>
      <c r="N2191" s="1">
        <f t="shared" si="238"/>
        <v>1.9734347758187783E-2</v>
      </c>
      <c r="O2191" s="1">
        <f t="shared" si="239"/>
        <v>1.7900172117039585E-2</v>
      </c>
      <c r="P2191" s="1">
        <f t="shared" si="240"/>
        <v>1.8501151137594797E-2</v>
      </c>
      <c r="Q2191" s="1">
        <f t="shared" si="244"/>
        <v>1.9916728255219465E-2</v>
      </c>
      <c r="R2191" s="1">
        <f t="shared" si="241"/>
        <v>2.0671960303738975E-2</v>
      </c>
      <c r="S2191" s="1">
        <f t="shared" si="242"/>
        <v>2.2082018927444796E-2</v>
      </c>
      <c r="T2191" s="1">
        <f t="shared" si="243"/>
        <v>1.3454257598433431E-3</v>
      </c>
    </row>
    <row r="2192" spans="1:20" x14ac:dyDescent="0.2">
      <c r="A2192" t="str">
        <f>VLOOKUP(B2192,GraphStats!$A:$B,2,0)</f>
        <v>ISCAS</v>
      </c>
      <c r="B2192" t="s">
        <v>23</v>
      </c>
      <c r="C2192" t="s">
        <v>139</v>
      </c>
      <c r="D2192" s="1">
        <f>SUMIFS(SolRaw!$D:$D,SolRaw!$A:$A,$B2192,SolRaw!$B:$B,$C2192,SolRaw!$C:$C,D$1)/SUMIFS(GraphStats!$G:$G,GraphStats!$A:$A,$B2192,GraphStats!$D:$D,D$1)</f>
        <v>2.0818875780707843E-2</v>
      </c>
      <c r="E2192" s="1">
        <f>SUMIFS(SolRaw!$D:$D,SolRaw!$A:$A,$B2192,SolRaw!$B:$B,$C2192,SolRaw!$C:$C,E$1)/SUMIFS(GraphStats!$G:$G,GraphStats!$A:$A,$B2192,GraphStats!$D:$D,E$1)</f>
        <v>2.0921985815602836E-2</v>
      </c>
      <c r="F2192" s="1">
        <f>SUMIFS(SolRaw!$D:$D,SolRaw!$A:$A,$B2192,SolRaw!$B:$B,$C2192,SolRaw!$C:$C,F$1)/SUMIFS(GraphStats!$G:$G,GraphStats!$A:$A,$B2192,GraphStats!$D:$D,F$1)</f>
        <v>1.8387553041018388E-2</v>
      </c>
      <c r="G2192" s="1">
        <f>SUMIFS(SolRaw!$D:$D,SolRaw!$A:$A,$B2192,SolRaw!$B:$B,$C2192,SolRaw!$C:$C,G$1)/SUMIFS(GraphStats!$G:$G,GraphStats!$A:$A,$B2192,GraphStats!$D:$D,G$1)</f>
        <v>1.8749999999999999E-2</v>
      </c>
      <c r="H2192" s="1">
        <f>SUMIFS(SolRaw!$D:$D,SolRaw!$A:$A,$B2192,SolRaw!$B:$B,$C2192,SolRaw!$C:$C,H$1)/SUMIFS(GraphStats!$G:$G,GraphStats!$A:$A,$B2192,GraphStats!$D:$D,H$1)</f>
        <v>2.2082018927444796E-2</v>
      </c>
      <c r="I2192" s="1">
        <f>SUMIFS(SolRaw!$D:$D,SolRaw!$A:$A,$B2192,SolRaw!$B:$B,$C2192,SolRaw!$C:$C,I$1)/SUMIFS(GraphStats!$G:$G,GraphStats!$A:$A,$B2192,GraphStats!$D:$D,I$1)</f>
        <v>1.8418201516793065E-2</v>
      </c>
      <c r="J2192" s="1">
        <f>SUMIFS(SolRaw!$D:$D,SolRaw!$A:$A,$B2192,SolRaw!$B:$B,$C2192,SolRaw!$C:$C,J$1)/SUMIFS(GraphStats!$G:$G,GraphStats!$A:$A,$B2192,GraphStats!$D:$D,J$1)</f>
        <v>1.9934758970641536E-2</v>
      </c>
      <c r="K2192" s="1">
        <f>SUMIFS(SolRaw!$D:$D,SolRaw!$A:$A,$B2192,SolRaw!$B:$B,$C2192,SolRaw!$C:$C,K$1)/SUMIFS(GraphStats!$G:$G,GraphStats!$A:$A,$B2192,GraphStats!$D:$D,K$1)</f>
        <v>2.023121387283237E-2</v>
      </c>
      <c r="L2192" s="1">
        <f>SUMIFS(SolRaw!$D:$D,SolRaw!$A:$A,$B2192,SolRaw!$B:$B,$C2192,SolRaw!$C:$C,L$1)/SUMIFS(GraphStats!$G:$G,GraphStats!$A:$A,$B2192,GraphStats!$D:$D,L$1)</f>
        <v>1.9898697539797394E-2</v>
      </c>
      <c r="M2192" s="1">
        <f>SUMIFS(SolRaw!$D:$D,SolRaw!$A:$A,$B2192,SolRaw!$B:$B,$C2192,SolRaw!$C:$C,M$1)/SUMIFS(GraphStats!$G:$G,GraphStats!$A:$A,$B2192,GraphStats!$D:$D,M$1)</f>
        <v>1.7900172117039585E-2</v>
      </c>
      <c r="N2192" s="1">
        <f t="shared" si="238"/>
        <v>1.9734347758187783E-2</v>
      </c>
      <c r="O2192" s="1">
        <f t="shared" si="239"/>
        <v>1.7900172117039585E-2</v>
      </c>
      <c r="P2192" s="1">
        <f t="shared" si="240"/>
        <v>1.8501151137594797E-2</v>
      </c>
      <c r="Q2192" s="1">
        <f t="shared" si="244"/>
        <v>1.9916728255219465E-2</v>
      </c>
      <c r="R2192" s="1">
        <f t="shared" si="241"/>
        <v>2.0671960303738975E-2</v>
      </c>
      <c r="S2192" s="1">
        <f t="shared" si="242"/>
        <v>2.2082018927444796E-2</v>
      </c>
      <c r="T2192" s="1">
        <f t="shared" si="243"/>
        <v>1.3454257598433431E-3</v>
      </c>
    </row>
    <row r="2193" spans="1:20" x14ac:dyDescent="0.2">
      <c r="A2193" t="str">
        <f>VLOOKUP(B2193,GraphStats!$A:$B,2,0)</f>
        <v>ISCAS</v>
      </c>
      <c r="B2193" t="s">
        <v>23</v>
      </c>
      <c r="C2193" t="s">
        <v>140</v>
      </c>
      <c r="D2193" s="1">
        <f>SUMIFS(SolRaw!$D:$D,SolRaw!$A:$A,$B2193,SolRaw!$B:$B,$C2193,SolRaw!$C:$C,D$1)/SUMIFS(GraphStats!$G:$G,GraphStats!$A:$A,$B2193,GraphStats!$D:$D,D$1)</f>
        <v>2.0818875780707843E-2</v>
      </c>
      <c r="E2193" s="1">
        <f>SUMIFS(SolRaw!$D:$D,SolRaw!$A:$A,$B2193,SolRaw!$B:$B,$C2193,SolRaw!$C:$C,E$1)/SUMIFS(GraphStats!$G:$G,GraphStats!$A:$A,$B2193,GraphStats!$D:$D,E$1)</f>
        <v>2.0921985815602836E-2</v>
      </c>
      <c r="F2193" s="1">
        <f>SUMIFS(SolRaw!$D:$D,SolRaw!$A:$A,$B2193,SolRaw!$B:$B,$C2193,SolRaw!$C:$C,F$1)/SUMIFS(GraphStats!$G:$G,GraphStats!$A:$A,$B2193,GraphStats!$D:$D,F$1)</f>
        <v>1.8387553041018388E-2</v>
      </c>
      <c r="G2193" s="1">
        <f>SUMIFS(SolRaw!$D:$D,SolRaw!$A:$A,$B2193,SolRaw!$B:$B,$C2193,SolRaw!$C:$C,G$1)/SUMIFS(GraphStats!$G:$G,GraphStats!$A:$A,$B2193,GraphStats!$D:$D,G$1)</f>
        <v>1.8749999999999999E-2</v>
      </c>
      <c r="H2193" s="1">
        <f>SUMIFS(SolRaw!$D:$D,SolRaw!$A:$A,$B2193,SolRaw!$B:$B,$C2193,SolRaw!$C:$C,H$1)/SUMIFS(GraphStats!$G:$G,GraphStats!$A:$A,$B2193,GraphStats!$D:$D,H$1)</f>
        <v>2.2082018927444796E-2</v>
      </c>
      <c r="I2193" s="1">
        <f>SUMIFS(SolRaw!$D:$D,SolRaw!$A:$A,$B2193,SolRaw!$B:$B,$C2193,SolRaw!$C:$C,I$1)/SUMIFS(GraphStats!$G:$G,GraphStats!$A:$A,$B2193,GraphStats!$D:$D,I$1)</f>
        <v>1.8418201516793065E-2</v>
      </c>
      <c r="J2193" s="1">
        <f>SUMIFS(SolRaw!$D:$D,SolRaw!$A:$A,$B2193,SolRaw!$B:$B,$C2193,SolRaw!$C:$C,J$1)/SUMIFS(GraphStats!$G:$G,GraphStats!$A:$A,$B2193,GraphStats!$D:$D,J$1)</f>
        <v>1.9934758970641536E-2</v>
      </c>
      <c r="K2193" s="1">
        <f>SUMIFS(SolRaw!$D:$D,SolRaw!$A:$A,$B2193,SolRaw!$B:$B,$C2193,SolRaw!$C:$C,K$1)/SUMIFS(GraphStats!$G:$G,GraphStats!$A:$A,$B2193,GraphStats!$D:$D,K$1)</f>
        <v>2.023121387283237E-2</v>
      </c>
      <c r="L2193" s="1">
        <f>SUMIFS(SolRaw!$D:$D,SolRaw!$A:$A,$B2193,SolRaw!$B:$B,$C2193,SolRaw!$C:$C,L$1)/SUMIFS(GraphStats!$G:$G,GraphStats!$A:$A,$B2193,GraphStats!$D:$D,L$1)</f>
        <v>1.9898697539797394E-2</v>
      </c>
      <c r="M2193" s="1">
        <f>SUMIFS(SolRaw!$D:$D,SolRaw!$A:$A,$B2193,SolRaw!$B:$B,$C2193,SolRaw!$C:$C,M$1)/SUMIFS(GraphStats!$G:$G,GraphStats!$A:$A,$B2193,GraphStats!$D:$D,M$1)</f>
        <v>1.7900172117039585E-2</v>
      </c>
      <c r="N2193" s="1">
        <f t="shared" si="238"/>
        <v>1.9734347758187783E-2</v>
      </c>
      <c r="O2193" s="1">
        <f t="shared" si="239"/>
        <v>1.7900172117039585E-2</v>
      </c>
      <c r="P2193" s="1">
        <f t="shared" si="240"/>
        <v>1.8501151137594797E-2</v>
      </c>
      <c r="Q2193" s="1">
        <f t="shared" si="244"/>
        <v>1.9916728255219465E-2</v>
      </c>
      <c r="R2193" s="1">
        <f t="shared" si="241"/>
        <v>2.0671960303738975E-2</v>
      </c>
      <c r="S2193" s="1">
        <f t="shared" si="242"/>
        <v>2.2082018927444796E-2</v>
      </c>
      <c r="T2193" s="1">
        <f t="shared" si="243"/>
        <v>1.3454257598433431E-3</v>
      </c>
    </row>
    <row r="2194" spans="1:20" x14ac:dyDescent="0.2">
      <c r="A2194" t="str">
        <f>VLOOKUP(B2194,GraphStats!$A:$B,2,0)</f>
        <v>ISCAS</v>
      </c>
      <c r="B2194" t="s">
        <v>23</v>
      </c>
      <c r="C2194" t="s">
        <v>141</v>
      </c>
      <c r="D2194" s="1">
        <f>SUMIFS(SolRaw!$D:$D,SolRaw!$A:$A,$B2194,SolRaw!$B:$B,$C2194,SolRaw!$C:$C,D$1)/SUMIFS(GraphStats!$G:$G,GraphStats!$A:$A,$B2194,GraphStats!$D:$D,D$1)</f>
        <v>2.0818875780707843E-2</v>
      </c>
      <c r="E2194" s="1">
        <f>SUMIFS(SolRaw!$D:$D,SolRaw!$A:$A,$B2194,SolRaw!$B:$B,$C2194,SolRaw!$C:$C,E$1)/SUMIFS(GraphStats!$G:$G,GraphStats!$A:$A,$B2194,GraphStats!$D:$D,E$1)</f>
        <v>2.0921985815602836E-2</v>
      </c>
      <c r="F2194" s="1">
        <f>SUMIFS(SolRaw!$D:$D,SolRaw!$A:$A,$B2194,SolRaw!$B:$B,$C2194,SolRaw!$C:$C,F$1)/SUMIFS(GraphStats!$G:$G,GraphStats!$A:$A,$B2194,GraphStats!$D:$D,F$1)</f>
        <v>1.8387553041018388E-2</v>
      </c>
      <c r="G2194" s="1">
        <f>SUMIFS(SolRaw!$D:$D,SolRaw!$A:$A,$B2194,SolRaw!$B:$B,$C2194,SolRaw!$C:$C,G$1)/SUMIFS(GraphStats!$G:$G,GraphStats!$A:$A,$B2194,GraphStats!$D:$D,G$1)</f>
        <v>1.8749999999999999E-2</v>
      </c>
      <c r="H2194" s="1">
        <f>SUMIFS(SolRaw!$D:$D,SolRaw!$A:$A,$B2194,SolRaw!$B:$B,$C2194,SolRaw!$C:$C,H$1)/SUMIFS(GraphStats!$G:$G,GraphStats!$A:$A,$B2194,GraphStats!$D:$D,H$1)</f>
        <v>2.2082018927444796E-2</v>
      </c>
      <c r="I2194" s="1">
        <f>SUMIFS(SolRaw!$D:$D,SolRaw!$A:$A,$B2194,SolRaw!$B:$B,$C2194,SolRaw!$C:$C,I$1)/SUMIFS(GraphStats!$G:$G,GraphStats!$A:$A,$B2194,GraphStats!$D:$D,I$1)</f>
        <v>1.8418201516793065E-2</v>
      </c>
      <c r="J2194" s="1">
        <f>SUMIFS(SolRaw!$D:$D,SolRaw!$A:$A,$B2194,SolRaw!$B:$B,$C2194,SolRaw!$C:$C,J$1)/SUMIFS(GraphStats!$G:$G,GraphStats!$A:$A,$B2194,GraphStats!$D:$D,J$1)</f>
        <v>1.9934758970641536E-2</v>
      </c>
      <c r="K2194" s="1">
        <f>SUMIFS(SolRaw!$D:$D,SolRaw!$A:$A,$B2194,SolRaw!$B:$B,$C2194,SolRaw!$C:$C,K$1)/SUMIFS(GraphStats!$G:$G,GraphStats!$A:$A,$B2194,GraphStats!$D:$D,K$1)</f>
        <v>2.023121387283237E-2</v>
      </c>
      <c r="L2194" s="1">
        <f>SUMIFS(SolRaw!$D:$D,SolRaw!$A:$A,$B2194,SolRaw!$B:$B,$C2194,SolRaw!$C:$C,L$1)/SUMIFS(GraphStats!$G:$G,GraphStats!$A:$A,$B2194,GraphStats!$D:$D,L$1)</f>
        <v>1.9898697539797394E-2</v>
      </c>
      <c r="M2194" s="1">
        <f>SUMIFS(SolRaw!$D:$D,SolRaw!$A:$A,$B2194,SolRaw!$B:$B,$C2194,SolRaw!$C:$C,M$1)/SUMIFS(GraphStats!$G:$G,GraphStats!$A:$A,$B2194,GraphStats!$D:$D,M$1)</f>
        <v>1.7900172117039585E-2</v>
      </c>
      <c r="N2194" s="1">
        <f t="shared" si="238"/>
        <v>1.9734347758187783E-2</v>
      </c>
      <c r="O2194" s="1">
        <f t="shared" si="239"/>
        <v>1.7900172117039585E-2</v>
      </c>
      <c r="P2194" s="1">
        <f t="shared" si="240"/>
        <v>1.8501151137594797E-2</v>
      </c>
      <c r="Q2194" s="1">
        <f t="shared" si="244"/>
        <v>1.9916728255219465E-2</v>
      </c>
      <c r="R2194" s="1">
        <f t="shared" si="241"/>
        <v>2.0671960303738975E-2</v>
      </c>
      <c r="S2194" s="1">
        <f t="shared" si="242"/>
        <v>2.2082018927444796E-2</v>
      </c>
      <c r="T2194" s="1">
        <f t="shared" si="243"/>
        <v>1.3454257598433431E-3</v>
      </c>
    </row>
    <row r="2195" spans="1:20" x14ac:dyDescent="0.2">
      <c r="A2195" t="str">
        <f>VLOOKUP(B2195,GraphStats!$A:$B,2,0)</f>
        <v>ISCAS</v>
      </c>
      <c r="B2195" t="s">
        <v>23</v>
      </c>
      <c r="C2195" t="s">
        <v>142</v>
      </c>
      <c r="D2195" s="1">
        <f>SUMIFS(SolRaw!$D:$D,SolRaw!$A:$A,$B2195,SolRaw!$B:$B,$C2195,SolRaw!$C:$C,D$1)/SUMIFS(GraphStats!$G:$G,GraphStats!$A:$A,$B2195,GraphStats!$D:$D,D$1)</f>
        <v>2.0818875780707843E-2</v>
      </c>
      <c r="E2195" s="1">
        <f>SUMIFS(SolRaw!$D:$D,SolRaw!$A:$A,$B2195,SolRaw!$B:$B,$C2195,SolRaw!$C:$C,E$1)/SUMIFS(GraphStats!$G:$G,GraphStats!$A:$A,$B2195,GraphStats!$D:$D,E$1)</f>
        <v>2.0921985815602836E-2</v>
      </c>
      <c r="F2195" s="1">
        <f>SUMIFS(SolRaw!$D:$D,SolRaw!$A:$A,$B2195,SolRaw!$B:$B,$C2195,SolRaw!$C:$C,F$1)/SUMIFS(GraphStats!$G:$G,GraphStats!$A:$A,$B2195,GraphStats!$D:$D,F$1)</f>
        <v>1.8387553041018388E-2</v>
      </c>
      <c r="G2195" s="1">
        <f>SUMIFS(SolRaw!$D:$D,SolRaw!$A:$A,$B2195,SolRaw!$B:$B,$C2195,SolRaw!$C:$C,G$1)/SUMIFS(GraphStats!$G:$G,GraphStats!$A:$A,$B2195,GraphStats!$D:$D,G$1)</f>
        <v>1.8749999999999999E-2</v>
      </c>
      <c r="H2195" s="1">
        <f>SUMIFS(SolRaw!$D:$D,SolRaw!$A:$A,$B2195,SolRaw!$B:$B,$C2195,SolRaw!$C:$C,H$1)/SUMIFS(GraphStats!$G:$G,GraphStats!$A:$A,$B2195,GraphStats!$D:$D,H$1)</f>
        <v>2.2082018927444796E-2</v>
      </c>
      <c r="I2195" s="1">
        <f>SUMIFS(SolRaw!$D:$D,SolRaw!$A:$A,$B2195,SolRaw!$B:$B,$C2195,SolRaw!$C:$C,I$1)/SUMIFS(GraphStats!$G:$G,GraphStats!$A:$A,$B2195,GraphStats!$D:$D,I$1)</f>
        <v>1.8418201516793065E-2</v>
      </c>
      <c r="J2195" s="1">
        <f>SUMIFS(SolRaw!$D:$D,SolRaw!$A:$A,$B2195,SolRaw!$B:$B,$C2195,SolRaw!$C:$C,J$1)/SUMIFS(GraphStats!$G:$G,GraphStats!$A:$A,$B2195,GraphStats!$D:$D,J$1)</f>
        <v>1.9934758970641536E-2</v>
      </c>
      <c r="K2195" s="1">
        <f>SUMIFS(SolRaw!$D:$D,SolRaw!$A:$A,$B2195,SolRaw!$B:$B,$C2195,SolRaw!$C:$C,K$1)/SUMIFS(GraphStats!$G:$G,GraphStats!$A:$A,$B2195,GraphStats!$D:$D,K$1)</f>
        <v>2.023121387283237E-2</v>
      </c>
      <c r="L2195" s="1">
        <f>SUMIFS(SolRaw!$D:$D,SolRaw!$A:$A,$B2195,SolRaw!$B:$B,$C2195,SolRaw!$C:$C,L$1)/SUMIFS(GraphStats!$G:$G,GraphStats!$A:$A,$B2195,GraphStats!$D:$D,L$1)</f>
        <v>1.9898697539797394E-2</v>
      </c>
      <c r="M2195" s="1">
        <f>SUMIFS(SolRaw!$D:$D,SolRaw!$A:$A,$B2195,SolRaw!$B:$B,$C2195,SolRaw!$C:$C,M$1)/SUMIFS(GraphStats!$G:$G,GraphStats!$A:$A,$B2195,GraphStats!$D:$D,M$1)</f>
        <v>1.7900172117039585E-2</v>
      </c>
      <c r="N2195" s="1">
        <f t="shared" si="238"/>
        <v>1.9734347758187783E-2</v>
      </c>
      <c r="O2195" s="1">
        <f t="shared" si="239"/>
        <v>1.7900172117039585E-2</v>
      </c>
      <c r="P2195" s="1">
        <f t="shared" si="240"/>
        <v>1.8501151137594797E-2</v>
      </c>
      <c r="Q2195" s="1">
        <f t="shared" si="244"/>
        <v>1.9916728255219465E-2</v>
      </c>
      <c r="R2195" s="1">
        <f t="shared" si="241"/>
        <v>2.0671960303738975E-2</v>
      </c>
      <c r="S2195" s="1">
        <f t="shared" si="242"/>
        <v>2.2082018927444796E-2</v>
      </c>
      <c r="T2195" s="1">
        <f t="shared" si="243"/>
        <v>1.3454257598433431E-3</v>
      </c>
    </row>
    <row r="2196" spans="1:20" x14ac:dyDescent="0.2">
      <c r="A2196" t="str">
        <f>VLOOKUP(B2196,GraphStats!$A:$B,2,0)</f>
        <v>ISCAS</v>
      </c>
      <c r="B2196" t="s">
        <v>23</v>
      </c>
      <c r="C2196" t="s">
        <v>143</v>
      </c>
      <c r="D2196" s="1">
        <f>SUMIFS(SolRaw!$D:$D,SolRaw!$A:$A,$B2196,SolRaw!$B:$B,$C2196,SolRaw!$C:$C,D$1)/SUMIFS(GraphStats!$G:$G,GraphStats!$A:$A,$B2196,GraphStats!$D:$D,D$1)</f>
        <v>2.0818875780707843E-2</v>
      </c>
      <c r="E2196" s="1">
        <f>SUMIFS(SolRaw!$D:$D,SolRaw!$A:$A,$B2196,SolRaw!$B:$B,$C2196,SolRaw!$C:$C,E$1)/SUMIFS(GraphStats!$G:$G,GraphStats!$A:$A,$B2196,GraphStats!$D:$D,E$1)</f>
        <v>2.0921985815602836E-2</v>
      </c>
      <c r="F2196" s="1">
        <f>SUMIFS(SolRaw!$D:$D,SolRaw!$A:$A,$B2196,SolRaw!$B:$B,$C2196,SolRaw!$C:$C,F$1)/SUMIFS(GraphStats!$G:$G,GraphStats!$A:$A,$B2196,GraphStats!$D:$D,F$1)</f>
        <v>1.8387553041018388E-2</v>
      </c>
      <c r="G2196" s="1">
        <f>SUMIFS(SolRaw!$D:$D,SolRaw!$A:$A,$B2196,SolRaw!$B:$B,$C2196,SolRaw!$C:$C,G$1)/SUMIFS(GraphStats!$G:$G,GraphStats!$A:$A,$B2196,GraphStats!$D:$D,G$1)</f>
        <v>1.8749999999999999E-2</v>
      </c>
      <c r="H2196" s="1">
        <f>SUMIFS(SolRaw!$D:$D,SolRaw!$A:$A,$B2196,SolRaw!$B:$B,$C2196,SolRaw!$C:$C,H$1)/SUMIFS(GraphStats!$G:$G,GraphStats!$A:$A,$B2196,GraphStats!$D:$D,H$1)</f>
        <v>2.2082018927444796E-2</v>
      </c>
      <c r="I2196" s="1">
        <f>SUMIFS(SolRaw!$D:$D,SolRaw!$A:$A,$B2196,SolRaw!$B:$B,$C2196,SolRaw!$C:$C,I$1)/SUMIFS(GraphStats!$G:$G,GraphStats!$A:$A,$B2196,GraphStats!$D:$D,I$1)</f>
        <v>1.8418201516793065E-2</v>
      </c>
      <c r="J2196" s="1">
        <f>SUMIFS(SolRaw!$D:$D,SolRaw!$A:$A,$B2196,SolRaw!$B:$B,$C2196,SolRaw!$C:$C,J$1)/SUMIFS(GraphStats!$G:$G,GraphStats!$A:$A,$B2196,GraphStats!$D:$D,J$1)</f>
        <v>1.9934758970641536E-2</v>
      </c>
      <c r="K2196" s="1">
        <f>SUMIFS(SolRaw!$D:$D,SolRaw!$A:$A,$B2196,SolRaw!$B:$B,$C2196,SolRaw!$C:$C,K$1)/SUMIFS(GraphStats!$G:$G,GraphStats!$A:$A,$B2196,GraphStats!$D:$D,K$1)</f>
        <v>2.023121387283237E-2</v>
      </c>
      <c r="L2196" s="1">
        <f>SUMIFS(SolRaw!$D:$D,SolRaw!$A:$A,$B2196,SolRaw!$B:$B,$C2196,SolRaw!$C:$C,L$1)/SUMIFS(GraphStats!$G:$G,GraphStats!$A:$A,$B2196,GraphStats!$D:$D,L$1)</f>
        <v>1.9898697539797394E-2</v>
      </c>
      <c r="M2196" s="1">
        <f>SUMIFS(SolRaw!$D:$D,SolRaw!$A:$A,$B2196,SolRaw!$B:$B,$C2196,SolRaw!$C:$C,M$1)/SUMIFS(GraphStats!$G:$G,GraphStats!$A:$A,$B2196,GraphStats!$D:$D,M$1)</f>
        <v>1.7900172117039585E-2</v>
      </c>
      <c r="N2196" s="1">
        <f t="shared" si="238"/>
        <v>1.9734347758187783E-2</v>
      </c>
      <c r="O2196" s="1">
        <f t="shared" si="239"/>
        <v>1.7900172117039585E-2</v>
      </c>
      <c r="P2196" s="1">
        <f t="shared" si="240"/>
        <v>1.8501151137594797E-2</v>
      </c>
      <c r="Q2196" s="1">
        <f t="shared" si="244"/>
        <v>1.9916728255219465E-2</v>
      </c>
      <c r="R2196" s="1">
        <f t="shared" si="241"/>
        <v>2.0671960303738975E-2</v>
      </c>
      <c r="S2196" s="1">
        <f t="shared" si="242"/>
        <v>2.2082018927444796E-2</v>
      </c>
      <c r="T2196" s="1">
        <f t="shared" si="243"/>
        <v>1.3454257598433431E-3</v>
      </c>
    </row>
    <row r="2197" spans="1:20" x14ac:dyDescent="0.2">
      <c r="A2197" t="str">
        <f>VLOOKUP(B2197,GraphStats!$A:$B,2,0)</f>
        <v>ISCAS</v>
      </c>
      <c r="B2197" t="s">
        <v>23</v>
      </c>
      <c r="C2197" t="s">
        <v>144</v>
      </c>
      <c r="D2197" s="1">
        <f>SUMIFS(SolRaw!$D:$D,SolRaw!$A:$A,$B2197,SolRaw!$B:$B,$C2197,SolRaw!$C:$C,D$1)/SUMIFS(GraphStats!$G:$G,GraphStats!$A:$A,$B2197,GraphStats!$D:$D,D$1)</f>
        <v>2.0818875780707843E-2</v>
      </c>
      <c r="E2197" s="1">
        <f>SUMIFS(SolRaw!$D:$D,SolRaw!$A:$A,$B2197,SolRaw!$B:$B,$C2197,SolRaw!$C:$C,E$1)/SUMIFS(GraphStats!$G:$G,GraphStats!$A:$A,$B2197,GraphStats!$D:$D,E$1)</f>
        <v>2.0921985815602836E-2</v>
      </c>
      <c r="F2197" s="1">
        <f>SUMIFS(SolRaw!$D:$D,SolRaw!$A:$A,$B2197,SolRaw!$B:$B,$C2197,SolRaw!$C:$C,F$1)/SUMIFS(GraphStats!$G:$G,GraphStats!$A:$A,$B2197,GraphStats!$D:$D,F$1)</f>
        <v>1.8387553041018388E-2</v>
      </c>
      <c r="G2197" s="1">
        <f>SUMIFS(SolRaw!$D:$D,SolRaw!$A:$A,$B2197,SolRaw!$B:$B,$C2197,SolRaw!$C:$C,G$1)/SUMIFS(GraphStats!$G:$G,GraphStats!$A:$A,$B2197,GraphStats!$D:$D,G$1)</f>
        <v>1.8749999999999999E-2</v>
      </c>
      <c r="H2197" s="1">
        <f>SUMIFS(SolRaw!$D:$D,SolRaw!$A:$A,$B2197,SolRaw!$B:$B,$C2197,SolRaw!$C:$C,H$1)/SUMIFS(GraphStats!$G:$G,GraphStats!$A:$A,$B2197,GraphStats!$D:$D,H$1)</f>
        <v>2.2082018927444796E-2</v>
      </c>
      <c r="I2197" s="1">
        <f>SUMIFS(SolRaw!$D:$D,SolRaw!$A:$A,$B2197,SolRaw!$B:$B,$C2197,SolRaw!$C:$C,I$1)/SUMIFS(GraphStats!$G:$G,GraphStats!$A:$A,$B2197,GraphStats!$D:$D,I$1)</f>
        <v>1.8418201516793065E-2</v>
      </c>
      <c r="J2197" s="1">
        <f>SUMIFS(SolRaw!$D:$D,SolRaw!$A:$A,$B2197,SolRaw!$B:$B,$C2197,SolRaw!$C:$C,J$1)/SUMIFS(GraphStats!$G:$G,GraphStats!$A:$A,$B2197,GraphStats!$D:$D,J$1)</f>
        <v>1.9934758970641536E-2</v>
      </c>
      <c r="K2197" s="1">
        <f>SUMIFS(SolRaw!$D:$D,SolRaw!$A:$A,$B2197,SolRaw!$B:$B,$C2197,SolRaw!$C:$C,K$1)/SUMIFS(GraphStats!$G:$G,GraphStats!$A:$A,$B2197,GraphStats!$D:$D,K$1)</f>
        <v>2.023121387283237E-2</v>
      </c>
      <c r="L2197" s="1">
        <f>SUMIFS(SolRaw!$D:$D,SolRaw!$A:$A,$B2197,SolRaw!$B:$B,$C2197,SolRaw!$C:$C,L$1)/SUMIFS(GraphStats!$G:$G,GraphStats!$A:$A,$B2197,GraphStats!$D:$D,L$1)</f>
        <v>1.9898697539797394E-2</v>
      </c>
      <c r="M2197" s="1">
        <f>SUMIFS(SolRaw!$D:$D,SolRaw!$A:$A,$B2197,SolRaw!$B:$B,$C2197,SolRaw!$C:$C,M$1)/SUMIFS(GraphStats!$G:$G,GraphStats!$A:$A,$B2197,GraphStats!$D:$D,M$1)</f>
        <v>1.7900172117039585E-2</v>
      </c>
      <c r="N2197" s="1">
        <f t="shared" si="238"/>
        <v>1.9734347758187783E-2</v>
      </c>
      <c r="O2197" s="1">
        <f t="shared" si="239"/>
        <v>1.7900172117039585E-2</v>
      </c>
      <c r="P2197" s="1">
        <f t="shared" si="240"/>
        <v>1.8501151137594797E-2</v>
      </c>
      <c r="Q2197" s="1">
        <f t="shared" si="244"/>
        <v>1.9916728255219465E-2</v>
      </c>
      <c r="R2197" s="1">
        <f t="shared" si="241"/>
        <v>2.0671960303738975E-2</v>
      </c>
      <c r="S2197" s="1">
        <f t="shared" si="242"/>
        <v>2.2082018927444796E-2</v>
      </c>
      <c r="T2197" s="1">
        <f t="shared" si="243"/>
        <v>1.3454257598433431E-3</v>
      </c>
    </row>
    <row r="2198" spans="1:20" x14ac:dyDescent="0.2">
      <c r="A2198" t="str">
        <f>VLOOKUP(B2198,GraphStats!$A:$B,2,0)</f>
        <v>ISCAS</v>
      </c>
      <c r="B2198" t="s">
        <v>23</v>
      </c>
      <c r="C2198" t="s">
        <v>145</v>
      </c>
      <c r="D2198" s="1">
        <f>SUMIFS(SolRaw!$D:$D,SolRaw!$A:$A,$B2198,SolRaw!$B:$B,$C2198,SolRaw!$C:$C,D$1)/SUMIFS(GraphStats!$G:$G,GraphStats!$A:$A,$B2198,GraphStats!$D:$D,D$1)</f>
        <v>2.0818875780707843E-2</v>
      </c>
      <c r="E2198" s="1">
        <f>SUMIFS(SolRaw!$D:$D,SolRaw!$A:$A,$B2198,SolRaw!$B:$B,$C2198,SolRaw!$C:$C,E$1)/SUMIFS(GraphStats!$G:$G,GraphStats!$A:$A,$B2198,GraphStats!$D:$D,E$1)</f>
        <v>2.0921985815602836E-2</v>
      </c>
      <c r="F2198" s="1">
        <f>SUMIFS(SolRaw!$D:$D,SolRaw!$A:$A,$B2198,SolRaw!$B:$B,$C2198,SolRaw!$C:$C,F$1)/SUMIFS(GraphStats!$G:$G,GraphStats!$A:$A,$B2198,GraphStats!$D:$D,F$1)</f>
        <v>1.8387553041018388E-2</v>
      </c>
      <c r="G2198" s="1">
        <f>SUMIFS(SolRaw!$D:$D,SolRaw!$A:$A,$B2198,SolRaw!$B:$B,$C2198,SolRaw!$C:$C,G$1)/SUMIFS(GraphStats!$G:$G,GraphStats!$A:$A,$B2198,GraphStats!$D:$D,G$1)</f>
        <v>1.8749999999999999E-2</v>
      </c>
      <c r="H2198" s="1">
        <f>SUMIFS(SolRaw!$D:$D,SolRaw!$A:$A,$B2198,SolRaw!$B:$B,$C2198,SolRaw!$C:$C,H$1)/SUMIFS(GraphStats!$G:$G,GraphStats!$A:$A,$B2198,GraphStats!$D:$D,H$1)</f>
        <v>2.2082018927444796E-2</v>
      </c>
      <c r="I2198" s="1">
        <f>SUMIFS(SolRaw!$D:$D,SolRaw!$A:$A,$B2198,SolRaw!$B:$B,$C2198,SolRaw!$C:$C,I$1)/SUMIFS(GraphStats!$G:$G,GraphStats!$A:$A,$B2198,GraphStats!$D:$D,I$1)</f>
        <v>1.8418201516793065E-2</v>
      </c>
      <c r="J2198" s="1">
        <f>SUMIFS(SolRaw!$D:$D,SolRaw!$A:$A,$B2198,SolRaw!$B:$B,$C2198,SolRaw!$C:$C,J$1)/SUMIFS(GraphStats!$G:$G,GraphStats!$A:$A,$B2198,GraphStats!$D:$D,J$1)</f>
        <v>1.9934758970641536E-2</v>
      </c>
      <c r="K2198" s="1">
        <f>SUMIFS(SolRaw!$D:$D,SolRaw!$A:$A,$B2198,SolRaw!$B:$B,$C2198,SolRaw!$C:$C,K$1)/SUMIFS(GraphStats!$G:$G,GraphStats!$A:$A,$B2198,GraphStats!$D:$D,K$1)</f>
        <v>2.023121387283237E-2</v>
      </c>
      <c r="L2198" s="1">
        <f>SUMIFS(SolRaw!$D:$D,SolRaw!$A:$A,$B2198,SolRaw!$B:$B,$C2198,SolRaw!$C:$C,L$1)/SUMIFS(GraphStats!$G:$G,GraphStats!$A:$A,$B2198,GraphStats!$D:$D,L$1)</f>
        <v>1.9898697539797394E-2</v>
      </c>
      <c r="M2198" s="1">
        <f>SUMIFS(SolRaw!$D:$D,SolRaw!$A:$A,$B2198,SolRaw!$B:$B,$C2198,SolRaw!$C:$C,M$1)/SUMIFS(GraphStats!$G:$G,GraphStats!$A:$A,$B2198,GraphStats!$D:$D,M$1)</f>
        <v>1.7900172117039585E-2</v>
      </c>
      <c r="N2198" s="1">
        <f t="shared" si="238"/>
        <v>1.9734347758187783E-2</v>
      </c>
      <c r="O2198" s="1">
        <f t="shared" si="239"/>
        <v>1.7900172117039585E-2</v>
      </c>
      <c r="P2198" s="1">
        <f t="shared" si="240"/>
        <v>1.8501151137594797E-2</v>
      </c>
      <c r="Q2198" s="1">
        <f t="shared" si="244"/>
        <v>1.9916728255219465E-2</v>
      </c>
      <c r="R2198" s="1">
        <f t="shared" si="241"/>
        <v>2.0671960303738975E-2</v>
      </c>
      <c r="S2198" s="1">
        <f t="shared" si="242"/>
        <v>2.2082018927444796E-2</v>
      </c>
      <c r="T2198" s="1">
        <f t="shared" si="243"/>
        <v>1.3454257598433431E-3</v>
      </c>
    </row>
    <row r="2199" spans="1:20" x14ac:dyDescent="0.2">
      <c r="A2199" t="str">
        <f>VLOOKUP(B2199,GraphStats!$A:$B,2,0)</f>
        <v>ISCAS</v>
      </c>
      <c r="B2199" t="s">
        <v>23</v>
      </c>
      <c r="C2199" t="s">
        <v>146</v>
      </c>
      <c r="D2199" s="1">
        <f>SUMIFS(SolRaw!$D:$D,SolRaw!$A:$A,$B2199,SolRaw!$B:$B,$C2199,SolRaw!$C:$C,D$1)/SUMIFS(GraphStats!$G:$G,GraphStats!$A:$A,$B2199,GraphStats!$D:$D,D$1)</f>
        <v>2.0818875780707843E-2</v>
      </c>
      <c r="E2199" s="1">
        <f>SUMIFS(SolRaw!$D:$D,SolRaw!$A:$A,$B2199,SolRaw!$B:$B,$C2199,SolRaw!$C:$C,E$1)/SUMIFS(GraphStats!$G:$G,GraphStats!$A:$A,$B2199,GraphStats!$D:$D,E$1)</f>
        <v>2.0921985815602836E-2</v>
      </c>
      <c r="F2199" s="1">
        <f>SUMIFS(SolRaw!$D:$D,SolRaw!$A:$A,$B2199,SolRaw!$B:$B,$C2199,SolRaw!$C:$C,F$1)/SUMIFS(GraphStats!$G:$G,GraphStats!$A:$A,$B2199,GraphStats!$D:$D,F$1)</f>
        <v>1.8387553041018388E-2</v>
      </c>
      <c r="G2199" s="1">
        <f>SUMIFS(SolRaw!$D:$D,SolRaw!$A:$A,$B2199,SolRaw!$B:$B,$C2199,SolRaw!$C:$C,G$1)/SUMIFS(GraphStats!$G:$G,GraphStats!$A:$A,$B2199,GraphStats!$D:$D,G$1)</f>
        <v>1.8749999999999999E-2</v>
      </c>
      <c r="H2199" s="1">
        <f>SUMIFS(SolRaw!$D:$D,SolRaw!$A:$A,$B2199,SolRaw!$B:$B,$C2199,SolRaw!$C:$C,H$1)/SUMIFS(GraphStats!$G:$G,GraphStats!$A:$A,$B2199,GraphStats!$D:$D,H$1)</f>
        <v>2.2082018927444796E-2</v>
      </c>
      <c r="I2199" s="1">
        <f>SUMIFS(SolRaw!$D:$D,SolRaw!$A:$A,$B2199,SolRaw!$B:$B,$C2199,SolRaw!$C:$C,I$1)/SUMIFS(GraphStats!$G:$G,GraphStats!$A:$A,$B2199,GraphStats!$D:$D,I$1)</f>
        <v>1.8418201516793065E-2</v>
      </c>
      <c r="J2199" s="1">
        <f>SUMIFS(SolRaw!$D:$D,SolRaw!$A:$A,$B2199,SolRaw!$B:$B,$C2199,SolRaw!$C:$C,J$1)/SUMIFS(GraphStats!$G:$G,GraphStats!$A:$A,$B2199,GraphStats!$D:$D,J$1)</f>
        <v>1.9934758970641536E-2</v>
      </c>
      <c r="K2199" s="1">
        <f>SUMIFS(SolRaw!$D:$D,SolRaw!$A:$A,$B2199,SolRaw!$B:$B,$C2199,SolRaw!$C:$C,K$1)/SUMIFS(GraphStats!$G:$G,GraphStats!$A:$A,$B2199,GraphStats!$D:$D,K$1)</f>
        <v>2.023121387283237E-2</v>
      </c>
      <c r="L2199" s="1">
        <f>SUMIFS(SolRaw!$D:$D,SolRaw!$A:$A,$B2199,SolRaw!$B:$B,$C2199,SolRaw!$C:$C,L$1)/SUMIFS(GraphStats!$G:$G,GraphStats!$A:$A,$B2199,GraphStats!$D:$D,L$1)</f>
        <v>1.9898697539797394E-2</v>
      </c>
      <c r="M2199" s="1">
        <f>SUMIFS(SolRaw!$D:$D,SolRaw!$A:$A,$B2199,SolRaw!$B:$B,$C2199,SolRaw!$C:$C,M$1)/SUMIFS(GraphStats!$G:$G,GraphStats!$A:$A,$B2199,GraphStats!$D:$D,M$1)</f>
        <v>1.7900172117039585E-2</v>
      </c>
      <c r="N2199" s="1">
        <f t="shared" si="238"/>
        <v>1.9734347758187783E-2</v>
      </c>
      <c r="O2199" s="1">
        <f t="shared" si="239"/>
        <v>1.7900172117039585E-2</v>
      </c>
      <c r="P2199" s="1">
        <f t="shared" si="240"/>
        <v>1.8501151137594797E-2</v>
      </c>
      <c r="Q2199" s="1">
        <f t="shared" si="244"/>
        <v>1.9916728255219465E-2</v>
      </c>
      <c r="R2199" s="1">
        <f t="shared" si="241"/>
        <v>2.0671960303738975E-2</v>
      </c>
      <c r="S2199" s="1">
        <f t="shared" si="242"/>
        <v>2.2082018927444796E-2</v>
      </c>
      <c r="T2199" s="1">
        <f t="shared" si="243"/>
        <v>1.3454257598433431E-3</v>
      </c>
    </row>
    <row r="2200" spans="1:20" x14ac:dyDescent="0.2">
      <c r="A2200" t="str">
        <f>VLOOKUP(B2200,GraphStats!$A:$B,2,0)</f>
        <v>ISCAS</v>
      </c>
      <c r="B2200" t="s">
        <v>23</v>
      </c>
      <c r="C2200" t="s">
        <v>147</v>
      </c>
      <c r="D2200" s="1">
        <f>SUMIFS(SolRaw!$D:$D,SolRaw!$A:$A,$B2200,SolRaw!$B:$B,$C2200,SolRaw!$C:$C,D$1)/SUMIFS(GraphStats!$G:$G,GraphStats!$A:$A,$B2200,GraphStats!$D:$D,D$1)</f>
        <v>2.0818875780707843E-2</v>
      </c>
      <c r="E2200" s="1">
        <f>SUMIFS(SolRaw!$D:$D,SolRaw!$A:$A,$B2200,SolRaw!$B:$B,$C2200,SolRaw!$C:$C,E$1)/SUMIFS(GraphStats!$G:$G,GraphStats!$A:$A,$B2200,GraphStats!$D:$D,E$1)</f>
        <v>2.0921985815602836E-2</v>
      </c>
      <c r="F2200" s="1">
        <f>SUMIFS(SolRaw!$D:$D,SolRaw!$A:$A,$B2200,SolRaw!$B:$B,$C2200,SolRaw!$C:$C,F$1)/SUMIFS(GraphStats!$G:$G,GraphStats!$A:$A,$B2200,GraphStats!$D:$D,F$1)</f>
        <v>1.8387553041018388E-2</v>
      </c>
      <c r="G2200" s="1">
        <f>SUMIFS(SolRaw!$D:$D,SolRaw!$A:$A,$B2200,SolRaw!$B:$B,$C2200,SolRaw!$C:$C,G$1)/SUMIFS(GraphStats!$G:$G,GraphStats!$A:$A,$B2200,GraphStats!$D:$D,G$1)</f>
        <v>1.8749999999999999E-2</v>
      </c>
      <c r="H2200" s="1">
        <f>SUMIFS(SolRaw!$D:$D,SolRaw!$A:$A,$B2200,SolRaw!$B:$B,$C2200,SolRaw!$C:$C,H$1)/SUMIFS(GraphStats!$G:$G,GraphStats!$A:$A,$B2200,GraphStats!$D:$D,H$1)</f>
        <v>2.2082018927444796E-2</v>
      </c>
      <c r="I2200" s="1">
        <f>SUMIFS(SolRaw!$D:$D,SolRaw!$A:$A,$B2200,SolRaw!$B:$B,$C2200,SolRaw!$C:$C,I$1)/SUMIFS(GraphStats!$G:$G,GraphStats!$A:$A,$B2200,GraphStats!$D:$D,I$1)</f>
        <v>1.8418201516793065E-2</v>
      </c>
      <c r="J2200" s="1">
        <f>SUMIFS(SolRaw!$D:$D,SolRaw!$A:$A,$B2200,SolRaw!$B:$B,$C2200,SolRaw!$C:$C,J$1)/SUMIFS(GraphStats!$G:$G,GraphStats!$A:$A,$B2200,GraphStats!$D:$D,J$1)</f>
        <v>1.9934758970641536E-2</v>
      </c>
      <c r="K2200" s="1">
        <f>SUMIFS(SolRaw!$D:$D,SolRaw!$A:$A,$B2200,SolRaw!$B:$B,$C2200,SolRaw!$C:$C,K$1)/SUMIFS(GraphStats!$G:$G,GraphStats!$A:$A,$B2200,GraphStats!$D:$D,K$1)</f>
        <v>2.023121387283237E-2</v>
      </c>
      <c r="L2200" s="1">
        <f>SUMIFS(SolRaw!$D:$D,SolRaw!$A:$A,$B2200,SolRaw!$B:$B,$C2200,SolRaw!$C:$C,L$1)/SUMIFS(GraphStats!$G:$G,GraphStats!$A:$A,$B2200,GraphStats!$D:$D,L$1)</f>
        <v>1.9898697539797394E-2</v>
      </c>
      <c r="M2200" s="1">
        <f>SUMIFS(SolRaw!$D:$D,SolRaw!$A:$A,$B2200,SolRaw!$B:$B,$C2200,SolRaw!$C:$C,M$1)/SUMIFS(GraphStats!$G:$G,GraphStats!$A:$A,$B2200,GraphStats!$D:$D,M$1)</f>
        <v>1.7900172117039585E-2</v>
      </c>
      <c r="N2200" s="1">
        <f t="shared" si="238"/>
        <v>1.9734347758187783E-2</v>
      </c>
      <c r="O2200" s="1">
        <f t="shared" si="239"/>
        <v>1.7900172117039585E-2</v>
      </c>
      <c r="P2200" s="1">
        <f t="shared" si="240"/>
        <v>1.8501151137594797E-2</v>
      </c>
      <c r="Q2200" s="1">
        <f t="shared" si="244"/>
        <v>1.9916728255219465E-2</v>
      </c>
      <c r="R2200" s="1">
        <f t="shared" si="241"/>
        <v>2.0671960303738975E-2</v>
      </c>
      <c r="S2200" s="1">
        <f t="shared" si="242"/>
        <v>2.2082018927444796E-2</v>
      </c>
      <c r="T2200" s="1">
        <f t="shared" si="243"/>
        <v>1.3454257598433431E-3</v>
      </c>
    </row>
    <row r="2201" spans="1:20" x14ac:dyDescent="0.2">
      <c r="A2201" t="str">
        <f>VLOOKUP(B2201,GraphStats!$A:$B,2,0)</f>
        <v>ISCAS</v>
      </c>
      <c r="B2201" t="s">
        <v>23</v>
      </c>
      <c r="C2201" t="s">
        <v>148</v>
      </c>
      <c r="D2201" s="1">
        <f>SUMIFS(SolRaw!$D:$D,SolRaw!$A:$A,$B2201,SolRaw!$B:$B,$C2201,SolRaw!$C:$C,D$1)/SUMIFS(GraphStats!$G:$G,GraphStats!$A:$A,$B2201,GraphStats!$D:$D,D$1)</f>
        <v>2.0471894517696043E-2</v>
      </c>
      <c r="E2201" s="1">
        <f>SUMIFS(SolRaw!$D:$D,SolRaw!$A:$A,$B2201,SolRaw!$B:$B,$C2201,SolRaw!$C:$C,E$1)/SUMIFS(GraphStats!$G:$G,GraphStats!$A:$A,$B2201,GraphStats!$D:$D,E$1)</f>
        <v>2.0921985815602836E-2</v>
      </c>
      <c r="F2201" s="1">
        <f>SUMIFS(SolRaw!$D:$D,SolRaw!$A:$A,$B2201,SolRaw!$B:$B,$C2201,SolRaw!$C:$C,F$1)/SUMIFS(GraphStats!$G:$G,GraphStats!$A:$A,$B2201,GraphStats!$D:$D,F$1)</f>
        <v>1.8387553041018388E-2</v>
      </c>
      <c r="G2201" s="1">
        <f>SUMIFS(SolRaw!$D:$D,SolRaw!$A:$A,$B2201,SolRaw!$B:$B,$C2201,SolRaw!$C:$C,G$1)/SUMIFS(GraphStats!$G:$G,GraphStats!$A:$A,$B2201,GraphStats!$D:$D,G$1)</f>
        <v>1.8749999999999999E-2</v>
      </c>
      <c r="H2201" s="1">
        <f>SUMIFS(SolRaw!$D:$D,SolRaw!$A:$A,$B2201,SolRaw!$B:$B,$C2201,SolRaw!$C:$C,H$1)/SUMIFS(GraphStats!$G:$G,GraphStats!$A:$A,$B2201,GraphStats!$D:$D,H$1)</f>
        <v>2.2082018927444796E-2</v>
      </c>
      <c r="I2201" s="1">
        <f>SUMIFS(SolRaw!$D:$D,SolRaw!$A:$A,$B2201,SolRaw!$B:$B,$C2201,SolRaw!$C:$C,I$1)/SUMIFS(GraphStats!$G:$G,GraphStats!$A:$A,$B2201,GraphStats!$D:$D,I$1)</f>
        <v>1.8418201516793065E-2</v>
      </c>
      <c r="J2201" s="1">
        <f>SUMIFS(SolRaw!$D:$D,SolRaw!$A:$A,$B2201,SolRaw!$B:$B,$C2201,SolRaw!$C:$C,J$1)/SUMIFS(GraphStats!$G:$G,GraphStats!$A:$A,$B2201,GraphStats!$D:$D,J$1)</f>
        <v>1.9934758970641536E-2</v>
      </c>
      <c r="K2201" s="1">
        <f>SUMIFS(SolRaw!$D:$D,SolRaw!$A:$A,$B2201,SolRaw!$B:$B,$C2201,SolRaw!$C:$C,K$1)/SUMIFS(GraphStats!$G:$G,GraphStats!$A:$A,$B2201,GraphStats!$D:$D,K$1)</f>
        <v>2.023121387283237E-2</v>
      </c>
      <c r="L2201" s="1">
        <f>SUMIFS(SolRaw!$D:$D,SolRaw!$A:$A,$B2201,SolRaw!$B:$B,$C2201,SolRaw!$C:$C,L$1)/SUMIFS(GraphStats!$G:$G,GraphStats!$A:$A,$B2201,GraphStats!$D:$D,L$1)</f>
        <v>1.9898697539797394E-2</v>
      </c>
      <c r="M2201" s="1">
        <f>SUMIFS(SolRaw!$D:$D,SolRaw!$A:$A,$B2201,SolRaw!$B:$B,$C2201,SolRaw!$C:$C,M$1)/SUMIFS(GraphStats!$G:$G,GraphStats!$A:$A,$B2201,GraphStats!$D:$D,M$1)</f>
        <v>1.7900172117039585E-2</v>
      </c>
      <c r="N2201" s="1">
        <f t="shared" si="238"/>
        <v>1.9699649631886602E-2</v>
      </c>
      <c r="O2201" s="1">
        <f t="shared" si="239"/>
        <v>1.7900172117039585E-2</v>
      </c>
      <c r="P2201" s="1">
        <f t="shared" si="240"/>
        <v>1.8501151137594797E-2</v>
      </c>
      <c r="Q2201" s="1">
        <f t="shared" si="244"/>
        <v>1.9916728255219465E-2</v>
      </c>
      <c r="R2201" s="1">
        <f t="shared" si="241"/>
        <v>2.0411724356480126E-2</v>
      </c>
      <c r="S2201" s="1">
        <f t="shared" si="242"/>
        <v>2.2082018927444796E-2</v>
      </c>
      <c r="T2201" s="1">
        <f t="shared" si="243"/>
        <v>1.3185542953634262E-3</v>
      </c>
    </row>
    <row r="2202" spans="1:20" x14ac:dyDescent="0.2">
      <c r="A2202" t="str">
        <f>VLOOKUP(B2202,GraphStats!$A:$B,2,0)</f>
        <v>ISCAS</v>
      </c>
      <c r="B2202" t="s">
        <v>23</v>
      </c>
      <c r="C2202" t="s">
        <v>149</v>
      </c>
      <c r="D2202" s="1">
        <f>SUMIFS(SolRaw!$D:$D,SolRaw!$A:$A,$B2202,SolRaw!$B:$B,$C2202,SolRaw!$C:$C,D$1)/SUMIFS(GraphStats!$G:$G,GraphStats!$A:$A,$B2202,GraphStats!$D:$D,D$1)</f>
        <v>2.0471894517696043E-2</v>
      </c>
      <c r="E2202" s="1">
        <f>SUMIFS(SolRaw!$D:$D,SolRaw!$A:$A,$B2202,SolRaw!$B:$B,$C2202,SolRaw!$C:$C,E$1)/SUMIFS(GraphStats!$G:$G,GraphStats!$A:$A,$B2202,GraphStats!$D:$D,E$1)</f>
        <v>2.0921985815602836E-2</v>
      </c>
      <c r="F2202" s="1">
        <f>SUMIFS(SolRaw!$D:$D,SolRaw!$A:$A,$B2202,SolRaw!$B:$B,$C2202,SolRaw!$C:$C,F$1)/SUMIFS(GraphStats!$G:$G,GraphStats!$A:$A,$B2202,GraphStats!$D:$D,F$1)</f>
        <v>1.8387553041018388E-2</v>
      </c>
      <c r="G2202" s="1">
        <f>SUMIFS(SolRaw!$D:$D,SolRaw!$A:$A,$B2202,SolRaw!$B:$B,$C2202,SolRaw!$C:$C,G$1)/SUMIFS(GraphStats!$G:$G,GraphStats!$A:$A,$B2202,GraphStats!$D:$D,G$1)</f>
        <v>1.8749999999999999E-2</v>
      </c>
      <c r="H2202" s="1">
        <f>SUMIFS(SolRaw!$D:$D,SolRaw!$A:$A,$B2202,SolRaw!$B:$B,$C2202,SolRaw!$C:$C,H$1)/SUMIFS(GraphStats!$G:$G,GraphStats!$A:$A,$B2202,GraphStats!$D:$D,H$1)</f>
        <v>2.2082018927444796E-2</v>
      </c>
      <c r="I2202" s="1">
        <f>SUMIFS(SolRaw!$D:$D,SolRaw!$A:$A,$B2202,SolRaw!$B:$B,$C2202,SolRaw!$C:$C,I$1)/SUMIFS(GraphStats!$G:$G,GraphStats!$A:$A,$B2202,GraphStats!$D:$D,I$1)</f>
        <v>1.8418201516793065E-2</v>
      </c>
      <c r="J2202" s="1">
        <f>SUMIFS(SolRaw!$D:$D,SolRaw!$A:$A,$B2202,SolRaw!$B:$B,$C2202,SolRaw!$C:$C,J$1)/SUMIFS(GraphStats!$G:$G,GraphStats!$A:$A,$B2202,GraphStats!$D:$D,J$1)</f>
        <v>1.9934758970641536E-2</v>
      </c>
      <c r="K2202" s="1">
        <f>SUMIFS(SolRaw!$D:$D,SolRaw!$A:$A,$B2202,SolRaw!$B:$B,$C2202,SolRaw!$C:$C,K$1)/SUMIFS(GraphStats!$G:$G,GraphStats!$A:$A,$B2202,GraphStats!$D:$D,K$1)</f>
        <v>2.023121387283237E-2</v>
      </c>
      <c r="L2202" s="1">
        <f>SUMIFS(SolRaw!$D:$D,SolRaw!$A:$A,$B2202,SolRaw!$B:$B,$C2202,SolRaw!$C:$C,L$1)/SUMIFS(GraphStats!$G:$G,GraphStats!$A:$A,$B2202,GraphStats!$D:$D,L$1)</f>
        <v>1.9898697539797394E-2</v>
      </c>
      <c r="M2202" s="1">
        <f>SUMIFS(SolRaw!$D:$D,SolRaw!$A:$A,$B2202,SolRaw!$B:$B,$C2202,SolRaw!$C:$C,M$1)/SUMIFS(GraphStats!$G:$G,GraphStats!$A:$A,$B2202,GraphStats!$D:$D,M$1)</f>
        <v>1.7900172117039585E-2</v>
      </c>
      <c r="N2202" s="1">
        <f t="shared" si="238"/>
        <v>1.9699649631886602E-2</v>
      </c>
      <c r="O2202" s="1">
        <f t="shared" si="239"/>
        <v>1.7900172117039585E-2</v>
      </c>
      <c r="P2202" s="1">
        <f t="shared" si="240"/>
        <v>1.8501151137594797E-2</v>
      </c>
      <c r="Q2202" s="1">
        <f t="shared" si="244"/>
        <v>1.9916728255219465E-2</v>
      </c>
      <c r="R2202" s="1">
        <f t="shared" si="241"/>
        <v>2.0411724356480126E-2</v>
      </c>
      <c r="S2202" s="1">
        <f t="shared" si="242"/>
        <v>2.2082018927444796E-2</v>
      </c>
      <c r="T2202" s="1">
        <f t="shared" si="243"/>
        <v>1.3185542953634262E-3</v>
      </c>
    </row>
    <row r="2203" spans="1:20" x14ac:dyDescent="0.2">
      <c r="A2203" t="str">
        <f>VLOOKUP(B2203,GraphStats!$A:$B,2,0)</f>
        <v>ISCAS</v>
      </c>
      <c r="B2203" t="s">
        <v>23</v>
      </c>
      <c r="C2203" t="s">
        <v>150</v>
      </c>
      <c r="D2203" s="1">
        <f>SUMIFS(SolRaw!$D:$D,SolRaw!$A:$A,$B2203,SolRaw!$B:$B,$C2203,SolRaw!$C:$C,D$1)/SUMIFS(GraphStats!$G:$G,GraphStats!$A:$A,$B2203,GraphStats!$D:$D,D$1)</f>
        <v>2.0471894517696043E-2</v>
      </c>
      <c r="E2203" s="1">
        <f>SUMIFS(SolRaw!$D:$D,SolRaw!$A:$A,$B2203,SolRaw!$B:$B,$C2203,SolRaw!$C:$C,E$1)/SUMIFS(GraphStats!$G:$G,GraphStats!$A:$A,$B2203,GraphStats!$D:$D,E$1)</f>
        <v>2.0921985815602836E-2</v>
      </c>
      <c r="F2203" s="1">
        <f>SUMIFS(SolRaw!$D:$D,SolRaw!$A:$A,$B2203,SolRaw!$B:$B,$C2203,SolRaw!$C:$C,F$1)/SUMIFS(GraphStats!$G:$G,GraphStats!$A:$A,$B2203,GraphStats!$D:$D,F$1)</f>
        <v>1.8387553041018388E-2</v>
      </c>
      <c r="G2203" s="1">
        <f>SUMIFS(SolRaw!$D:$D,SolRaw!$A:$A,$B2203,SolRaw!$B:$B,$C2203,SolRaw!$C:$C,G$1)/SUMIFS(GraphStats!$G:$G,GraphStats!$A:$A,$B2203,GraphStats!$D:$D,G$1)</f>
        <v>1.8749999999999999E-2</v>
      </c>
      <c r="H2203" s="1">
        <f>SUMIFS(SolRaw!$D:$D,SolRaw!$A:$A,$B2203,SolRaw!$B:$B,$C2203,SolRaw!$C:$C,H$1)/SUMIFS(GraphStats!$G:$G,GraphStats!$A:$A,$B2203,GraphStats!$D:$D,H$1)</f>
        <v>2.2082018927444796E-2</v>
      </c>
      <c r="I2203" s="1">
        <f>SUMIFS(SolRaw!$D:$D,SolRaw!$A:$A,$B2203,SolRaw!$B:$B,$C2203,SolRaw!$C:$C,I$1)/SUMIFS(GraphStats!$G:$G,GraphStats!$A:$A,$B2203,GraphStats!$D:$D,I$1)</f>
        <v>1.8418201516793065E-2</v>
      </c>
      <c r="J2203" s="1">
        <f>SUMIFS(SolRaw!$D:$D,SolRaw!$A:$A,$B2203,SolRaw!$B:$B,$C2203,SolRaw!$C:$C,J$1)/SUMIFS(GraphStats!$G:$G,GraphStats!$A:$A,$B2203,GraphStats!$D:$D,J$1)</f>
        <v>1.9934758970641536E-2</v>
      </c>
      <c r="K2203" s="1">
        <f>SUMIFS(SolRaw!$D:$D,SolRaw!$A:$A,$B2203,SolRaw!$B:$B,$C2203,SolRaw!$C:$C,K$1)/SUMIFS(GraphStats!$G:$G,GraphStats!$A:$A,$B2203,GraphStats!$D:$D,K$1)</f>
        <v>2.023121387283237E-2</v>
      </c>
      <c r="L2203" s="1">
        <f>SUMIFS(SolRaw!$D:$D,SolRaw!$A:$A,$B2203,SolRaw!$B:$B,$C2203,SolRaw!$C:$C,L$1)/SUMIFS(GraphStats!$G:$G,GraphStats!$A:$A,$B2203,GraphStats!$D:$D,L$1)</f>
        <v>1.9898697539797394E-2</v>
      </c>
      <c r="M2203" s="1">
        <f>SUMIFS(SolRaw!$D:$D,SolRaw!$A:$A,$B2203,SolRaw!$B:$B,$C2203,SolRaw!$C:$C,M$1)/SUMIFS(GraphStats!$G:$G,GraphStats!$A:$A,$B2203,GraphStats!$D:$D,M$1)</f>
        <v>1.7900172117039585E-2</v>
      </c>
      <c r="N2203" s="1">
        <f t="shared" si="238"/>
        <v>1.9699649631886602E-2</v>
      </c>
      <c r="O2203" s="1">
        <f t="shared" si="239"/>
        <v>1.7900172117039585E-2</v>
      </c>
      <c r="P2203" s="1">
        <f t="shared" si="240"/>
        <v>1.8501151137594797E-2</v>
      </c>
      <c r="Q2203" s="1">
        <f t="shared" si="244"/>
        <v>1.9916728255219465E-2</v>
      </c>
      <c r="R2203" s="1">
        <f t="shared" si="241"/>
        <v>2.0411724356480126E-2</v>
      </c>
      <c r="S2203" s="1">
        <f t="shared" si="242"/>
        <v>2.2082018927444796E-2</v>
      </c>
      <c r="T2203" s="1">
        <f t="shared" si="243"/>
        <v>1.3185542953634262E-3</v>
      </c>
    </row>
    <row r="2204" spans="1:20" x14ac:dyDescent="0.2">
      <c r="A2204" t="str">
        <f>VLOOKUP(B2204,GraphStats!$A:$B,2,0)</f>
        <v>ISCAS</v>
      </c>
      <c r="B2204" t="s">
        <v>23</v>
      </c>
      <c r="C2204" t="s">
        <v>151</v>
      </c>
      <c r="D2204" s="1">
        <f>SUMIFS(SolRaw!$D:$D,SolRaw!$A:$A,$B2204,SolRaw!$B:$B,$C2204,SolRaw!$C:$C,D$1)/SUMIFS(GraphStats!$G:$G,GraphStats!$A:$A,$B2204,GraphStats!$D:$D,D$1)</f>
        <v>2.0471894517696043E-2</v>
      </c>
      <c r="E2204" s="1">
        <f>SUMIFS(SolRaw!$D:$D,SolRaw!$A:$A,$B2204,SolRaw!$B:$B,$C2204,SolRaw!$C:$C,E$1)/SUMIFS(GraphStats!$G:$G,GraphStats!$A:$A,$B2204,GraphStats!$D:$D,E$1)</f>
        <v>2.0921985815602836E-2</v>
      </c>
      <c r="F2204" s="1">
        <f>SUMIFS(SolRaw!$D:$D,SolRaw!$A:$A,$B2204,SolRaw!$B:$B,$C2204,SolRaw!$C:$C,F$1)/SUMIFS(GraphStats!$G:$G,GraphStats!$A:$A,$B2204,GraphStats!$D:$D,F$1)</f>
        <v>1.8387553041018388E-2</v>
      </c>
      <c r="G2204" s="1">
        <f>SUMIFS(SolRaw!$D:$D,SolRaw!$A:$A,$B2204,SolRaw!$B:$B,$C2204,SolRaw!$C:$C,G$1)/SUMIFS(GraphStats!$G:$G,GraphStats!$A:$A,$B2204,GraphStats!$D:$D,G$1)</f>
        <v>1.8749999999999999E-2</v>
      </c>
      <c r="H2204" s="1">
        <f>SUMIFS(SolRaw!$D:$D,SolRaw!$A:$A,$B2204,SolRaw!$B:$B,$C2204,SolRaw!$C:$C,H$1)/SUMIFS(GraphStats!$G:$G,GraphStats!$A:$A,$B2204,GraphStats!$D:$D,H$1)</f>
        <v>2.2082018927444796E-2</v>
      </c>
      <c r="I2204" s="1">
        <f>SUMIFS(SolRaw!$D:$D,SolRaw!$A:$A,$B2204,SolRaw!$B:$B,$C2204,SolRaw!$C:$C,I$1)/SUMIFS(GraphStats!$G:$G,GraphStats!$A:$A,$B2204,GraphStats!$D:$D,I$1)</f>
        <v>1.8418201516793065E-2</v>
      </c>
      <c r="J2204" s="1">
        <f>SUMIFS(SolRaw!$D:$D,SolRaw!$A:$A,$B2204,SolRaw!$B:$B,$C2204,SolRaw!$C:$C,J$1)/SUMIFS(GraphStats!$G:$G,GraphStats!$A:$A,$B2204,GraphStats!$D:$D,J$1)</f>
        <v>1.9934758970641536E-2</v>
      </c>
      <c r="K2204" s="1">
        <f>SUMIFS(SolRaw!$D:$D,SolRaw!$A:$A,$B2204,SolRaw!$B:$B,$C2204,SolRaw!$C:$C,K$1)/SUMIFS(GraphStats!$G:$G,GraphStats!$A:$A,$B2204,GraphStats!$D:$D,K$1)</f>
        <v>2.023121387283237E-2</v>
      </c>
      <c r="L2204" s="1">
        <f>SUMIFS(SolRaw!$D:$D,SolRaw!$A:$A,$B2204,SolRaw!$B:$B,$C2204,SolRaw!$C:$C,L$1)/SUMIFS(GraphStats!$G:$G,GraphStats!$A:$A,$B2204,GraphStats!$D:$D,L$1)</f>
        <v>1.9898697539797394E-2</v>
      </c>
      <c r="M2204" s="1">
        <f>SUMIFS(SolRaw!$D:$D,SolRaw!$A:$A,$B2204,SolRaw!$B:$B,$C2204,SolRaw!$C:$C,M$1)/SUMIFS(GraphStats!$G:$G,GraphStats!$A:$A,$B2204,GraphStats!$D:$D,M$1)</f>
        <v>1.7900172117039585E-2</v>
      </c>
      <c r="N2204" s="1">
        <f t="shared" si="238"/>
        <v>1.9699649631886602E-2</v>
      </c>
      <c r="O2204" s="1">
        <f t="shared" si="239"/>
        <v>1.7900172117039585E-2</v>
      </c>
      <c r="P2204" s="1">
        <f t="shared" si="240"/>
        <v>1.8501151137594797E-2</v>
      </c>
      <c r="Q2204" s="1">
        <f t="shared" si="244"/>
        <v>1.9916728255219465E-2</v>
      </c>
      <c r="R2204" s="1">
        <f t="shared" si="241"/>
        <v>2.0411724356480126E-2</v>
      </c>
      <c r="S2204" s="1">
        <f t="shared" si="242"/>
        <v>2.2082018927444796E-2</v>
      </c>
      <c r="T2204" s="1">
        <f t="shared" si="243"/>
        <v>1.3185542953634262E-3</v>
      </c>
    </row>
    <row r="2205" spans="1:20" x14ac:dyDescent="0.2">
      <c r="A2205" t="str">
        <f>VLOOKUP(B2205,GraphStats!$A:$B,2,0)</f>
        <v>ISCAS</v>
      </c>
      <c r="B2205" t="s">
        <v>23</v>
      </c>
      <c r="C2205" t="s">
        <v>152</v>
      </c>
      <c r="D2205" s="1">
        <f>SUMIFS(SolRaw!$D:$D,SolRaw!$A:$A,$B2205,SolRaw!$B:$B,$C2205,SolRaw!$C:$C,D$1)/SUMIFS(GraphStats!$G:$G,GraphStats!$A:$A,$B2205,GraphStats!$D:$D,D$1)</f>
        <v>2.0471894517696043E-2</v>
      </c>
      <c r="E2205" s="1">
        <f>SUMIFS(SolRaw!$D:$D,SolRaw!$A:$A,$B2205,SolRaw!$B:$B,$C2205,SolRaw!$C:$C,E$1)/SUMIFS(GraphStats!$G:$G,GraphStats!$A:$A,$B2205,GraphStats!$D:$D,E$1)</f>
        <v>2.0921985815602836E-2</v>
      </c>
      <c r="F2205" s="1">
        <f>SUMIFS(SolRaw!$D:$D,SolRaw!$A:$A,$B2205,SolRaw!$B:$B,$C2205,SolRaw!$C:$C,F$1)/SUMIFS(GraphStats!$G:$G,GraphStats!$A:$A,$B2205,GraphStats!$D:$D,F$1)</f>
        <v>1.8387553041018388E-2</v>
      </c>
      <c r="G2205" s="1">
        <f>SUMIFS(SolRaw!$D:$D,SolRaw!$A:$A,$B2205,SolRaw!$B:$B,$C2205,SolRaw!$C:$C,G$1)/SUMIFS(GraphStats!$G:$G,GraphStats!$A:$A,$B2205,GraphStats!$D:$D,G$1)</f>
        <v>1.8749999999999999E-2</v>
      </c>
      <c r="H2205" s="1">
        <f>SUMIFS(SolRaw!$D:$D,SolRaw!$A:$A,$B2205,SolRaw!$B:$B,$C2205,SolRaw!$C:$C,H$1)/SUMIFS(GraphStats!$G:$G,GraphStats!$A:$A,$B2205,GraphStats!$D:$D,H$1)</f>
        <v>2.2082018927444796E-2</v>
      </c>
      <c r="I2205" s="1">
        <f>SUMIFS(SolRaw!$D:$D,SolRaw!$A:$A,$B2205,SolRaw!$B:$B,$C2205,SolRaw!$C:$C,I$1)/SUMIFS(GraphStats!$G:$G,GraphStats!$A:$A,$B2205,GraphStats!$D:$D,I$1)</f>
        <v>1.8418201516793065E-2</v>
      </c>
      <c r="J2205" s="1">
        <f>SUMIFS(SolRaw!$D:$D,SolRaw!$A:$A,$B2205,SolRaw!$B:$B,$C2205,SolRaw!$C:$C,J$1)/SUMIFS(GraphStats!$G:$G,GraphStats!$A:$A,$B2205,GraphStats!$D:$D,J$1)</f>
        <v>1.9934758970641536E-2</v>
      </c>
      <c r="K2205" s="1">
        <f>SUMIFS(SolRaw!$D:$D,SolRaw!$A:$A,$B2205,SolRaw!$B:$B,$C2205,SolRaw!$C:$C,K$1)/SUMIFS(GraphStats!$G:$G,GraphStats!$A:$A,$B2205,GraphStats!$D:$D,K$1)</f>
        <v>2.023121387283237E-2</v>
      </c>
      <c r="L2205" s="1">
        <f>SUMIFS(SolRaw!$D:$D,SolRaw!$A:$A,$B2205,SolRaw!$B:$B,$C2205,SolRaw!$C:$C,L$1)/SUMIFS(GraphStats!$G:$G,GraphStats!$A:$A,$B2205,GraphStats!$D:$D,L$1)</f>
        <v>1.9898697539797394E-2</v>
      </c>
      <c r="M2205" s="1">
        <f>SUMIFS(SolRaw!$D:$D,SolRaw!$A:$A,$B2205,SolRaw!$B:$B,$C2205,SolRaw!$C:$C,M$1)/SUMIFS(GraphStats!$G:$G,GraphStats!$A:$A,$B2205,GraphStats!$D:$D,M$1)</f>
        <v>1.7900172117039585E-2</v>
      </c>
      <c r="N2205" s="1">
        <f t="shared" si="238"/>
        <v>1.9699649631886602E-2</v>
      </c>
      <c r="O2205" s="1">
        <f t="shared" si="239"/>
        <v>1.7900172117039585E-2</v>
      </c>
      <c r="P2205" s="1">
        <f t="shared" si="240"/>
        <v>1.8501151137594797E-2</v>
      </c>
      <c r="Q2205" s="1">
        <f t="shared" si="244"/>
        <v>1.9916728255219465E-2</v>
      </c>
      <c r="R2205" s="1">
        <f t="shared" si="241"/>
        <v>2.0411724356480126E-2</v>
      </c>
      <c r="S2205" s="1">
        <f t="shared" si="242"/>
        <v>2.2082018927444796E-2</v>
      </c>
      <c r="T2205" s="1">
        <f t="shared" si="243"/>
        <v>1.3185542953634262E-3</v>
      </c>
    </row>
    <row r="2206" spans="1:20" x14ac:dyDescent="0.2">
      <c r="A2206" t="str">
        <f>VLOOKUP(B2206,GraphStats!$A:$B,2,0)</f>
        <v>ISCAS</v>
      </c>
      <c r="B2206" t="s">
        <v>23</v>
      </c>
      <c r="C2206" t="s">
        <v>153</v>
      </c>
      <c r="D2206" s="1">
        <f>SUMIFS(SolRaw!$D:$D,SolRaw!$A:$A,$B2206,SolRaw!$B:$B,$C2206,SolRaw!$C:$C,D$1)/SUMIFS(GraphStats!$G:$G,GraphStats!$A:$A,$B2206,GraphStats!$D:$D,D$1)</f>
        <v>2.0471894517696043E-2</v>
      </c>
      <c r="E2206" s="1">
        <f>SUMIFS(SolRaw!$D:$D,SolRaw!$A:$A,$B2206,SolRaw!$B:$B,$C2206,SolRaw!$C:$C,E$1)/SUMIFS(GraphStats!$G:$G,GraphStats!$A:$A,$B2206,GraphStats!$D:$D,E$1)</f>
        <v>2.0921985815602836E-2</v>
      </c>
      <c r="F2206" s="1">
        <f>SUMIFS(SolRaw!$D:$D,SolRaw!$A:$A,$B2206,SolRaw!$B:$B,$C2206,SolRaw!$C:$C,F$1)/SUMIFS(GraphStats!$G:$G,GraphStats!$A:$A,$B2206,GraphStats!$D:$D,F$1)</f>
        <v>1.8387553041018388E-2</v>
      </c>
      <c r="G2206" s="1">
        <f>SUMIFS(SolRaw!$D:$D,SolRaw!$A:$A,$B2206,SolRaw!$B:$B,$C2206,SolRaw!$C:$C,G$1)/SUMIFS(GraphStats!$G:$G,GraphStats!$A:$A,$B2206,GraphStats!$D:$D,G$1)</f>
        <v>1.8749999999999999E-2</v>
      </c>
      <c r="H2206" s="1">
        <f>SUMIFS(SolRaw!$D:$D,SolRaw!$A:$A,$B2206,SolRaw!$B:$B,$C2206,SolRaw!$C:$C,H$1)/SUMIFS(GraphStats!$G:$G,GraphStats!$A:$A,$B2206,GraphStats!$D:$D,H$1)</f>
        <v>2.2082018927444796E-2</v>
      </c>
      <c r="I2206" s="1">
        <f>SUMIFS(SolRaw!$D:$D,SolRaw!$A:$A,$B2206,SolRaw!$B:$B,$C2206,SolRaw!$C:$C,I$1)/SUMIFS(GraphStats!$G:$G,GraphStats!$A:$A,$B2206,GraphStats!$D:$D,I$1)</f>
        <v>1.8418201516793065E-2</v>
      </c>
      <c r="J2206" s="1">
        <f>SUMIFS(SolRaw!$D:$D,SolRaw!$A:$A,$B2206,SolRaw!$B:$B,$C2206,SolRaw!$C:$C,J$1)/SUMIFS(GraphStats!$G:$G,GraphStats!$A:$A,$B2206,GraphStats!$D:$D,J$1)</f>
        <v>1.9934758970641536E-2</v>
      </c>
      <c r="K2206" s="1">
        <f>SUMIFS(SolRaw!$D:$D,SolRaw!$A:$A,$B2206,SolRaw!$B:$B,$C2206,SolRaw!$C:$C,K$1)/SUMIFS(GraphStats!$G:$G,GraphStats!$A:$A,$B2206,GraphStats!$D:$D,K$1)</f>
        <v>2.023121387283237E-2</v>
      </c>
      <c r="L2206" s="1">
        <f>SUMIFS(SolRaw!$D:$D,SolRaw!$A:$A,$B2206,SolRaw!$B:$B,$C2206,SolRaw!$C:$C,L$1)/SUMIFS(GraphStats!$G:$G,GraphStats!$A:$A,$B2206,GraphStats!$D:$D,L$1)</f>
        <v>1.9898697539797394E-2</v>
      </c>
      <c r="M2206" s="1">
        <f>SUMIFS(SolRaw!$D:$D,SolRaw!$A:$A,$B2206,SolRaw!$B:$B,$C2206,SolRaw!$C:$C,M$1)/SUMIFS(GraphStats!$G:$G,GraphStats!$A:$A,$B2206,GraphStats!$D:$D,M$1)</f>
        <v>1.7900172117039585E-2</v>
      </c>
      <c r="N2206" s="1">
        <f t="shared" si="238"/>
        <v>1.9699649631886602E-2</v>
      </c>
      <c r="O2206" s="1">
        <f t="shared" si="239"/>
        <v>1.7900172117039585E-2</v>
      </c>
      <c r="P2206" s="1">
        <f t="shared" si="240"/>
        <v>1.8501151137594797E-2</v>
      </c>
      <c r="Q2206" s="1">
        <f t="shared" si="244"/>
        <v>1.9916728255219465E-2</v>
      </c>
      <c r="R2206" s="1">
        <f t="shared" si="241"/>
        <v>2.0411724356480126E-2</v>
      </c>
      <c r="S2206" s="1">
        <f t="shared" si="242"/>
        <v>2.2082018927444796E-2</v>
      </c>
      <c r="T2206" s="1">
        <f t="shared" si="243"/>
        <v>1.3185542953634262E-3</v>
      </c>
    </row>
    <row r="2207" spans="1:20" x14ac:dyDescent="0.2">
      <c r="A2207" t="str">
        <f>VLOOKUP(B2207,GraphStats!$A:$B,2,0)</f>
        <v>ISCAS</v>
      </c>
      <c r="B2207" t="s">
        <v>23</v>
      </c>
      <c r="C2207" t="s">
        <v>154</v>
      </c>
      <c r="D2207" s="1">
        <f>SUMIFS(SolRaw!$D:$D,SolRaw!$A:$A,$B2207,SolRaw!$B:$B,$C2207,SolRaw!$C:$C,D$1)/SUMIFS(GraphStats!$G:$G,GraphStats!$A:$A,$B2207,GraphStats!$D:$D,D$1)</f>
        <v>2.0471894517696043E-2</v>
      </c>
      <c r="E2207" s="1">
        <f>SUMIFS(SolRaw!$D:$D,SolRaw!$A:$A,$B2207,SolRaw!$B:$B,$C2207,SolRaw!$C:$C,E$1)/SUMIFS(GraphStats!$G:$G,GraphStats!$A:$A,$B2207,GraphStats!$D:$D,E$1)</f>
        <v>2.0921985815602836E-2</v>
      </c>
      <c r="F2207" s="1">
        <f>SUMIFS(SolRaw!$D:$D,SolRaw!$A:$A,$B2207,SolRaw!$B:$B,$C2207,SolRaw!$C:$C,F$1)/SUMIFS(GraphStats!$G:$G,GraphStats!$A:$A,$B2207,GraphStats!$D:$D,F$1)</f>
        <v>1.8387553041018388E-2</v>
      </c>
      <c r="G2207" s="1">
        <f>SUMIFS(SolRaw!$D:$D,SolRaw!$A:$A,$B2207,SolRaw!$B:$B,$C2207,SolRaw!$C:$C,G$1)/SUMIFS(GraphStats!$G:$G,GraphStats!$A:$A,$B2207,GraphStats!$D:$D,G$1)</f>
        <v>1.8749999999999999E-2</v>
      </c>
      <c r="H2207" s="1">
        <f>SUMIFS(SolRaw!$D:$D,SolRaw!$A:$A,$B2207,SolRaw!$B:$B,$C2207,SolRaw!$C:$C,H$1)/SUMIFS(GraphStats!$G:$G,GraphStats!$A:$A,$B2207,GraphStats!$D:$D,H$1)</f>
        <v>2.2082018927444796E-2</v>
      </c>
      <c r="I2207" s="1">
        <f>SUMIFS(SolRaw!$D:$D,SolRaw!$A:$A,$B2207,SolRaw!$B:$B,$C2207,SolRaw!$C:$C,I$1)/SUMIFS(GraphStats!$G:$G,GraphStats!$A:$A,$B2207,GraphStats!$D:$D,I$1)</f>
        <v>1.8418201516793065E-2</v>
      </c>
      <c r="J2207" s="1">
        <f>SUMIFS(SolRaw!$D:$D,SolRaw!$A:$A,$B2207,SolRaw!$B:$B,$C2207,SolRaw!$C:$C,J$1)/SUMIFS(GraphStats!$G:$G,GraphStats!$A:$A,$B2207,GraphStats!$D:$D,J$1)</f>
        <v>1.9934758970641536E-2</v>
      </c>
      <c r="K2207" s="1">
        <f>SUMIFS(SolRaw!$D:$D,SolRaw!$A:$A,$B2207,SolRaw!$B:$B,$C2207,SolRaw!$C:$C,K$1)/SUMIFS(GraphStats!$G:$G,GraphStats!$A:$A,$B2207,GraphStats!$D:$D,K$1)</f>
        <v>2.023121387283237E-2</v>
      </c>
      <c r="L2207" s="1">
        <f>SUMIFS(SolRaw!$D:$D,SolRaw!$A:$A,$B2207,SolRaw!$B:$B,$C2207,SolRaw!$C:$C,L$1)/SUMIFS(GraphStats!$G:$G,GraphStats!$A:$A,$B2207,GraphStats!$D:$D,L$1)</f>
        <v>1.9898697539797394E-2</v>
      </c>
      <c r="M2207" s="1">
        <f>SUMIFS(SolRaw!$D:$D,SolRaw!$A:$A,$B2207,SolRaw!$B:$B,$C2207,SolRaw!$C:$C,M$1)/SUMIFS(GraphStats!$G:$G,GraphStats!$A:$A,$B2207,GraphStats!$D:$D,M$1)</f>
        <v>1.7900172117039585E-2</v>
      </c>
      <c r="N2207" s="1">
        <f t="shared" si="238"/>
        <v>1.9699649631886602E-2</v>
      </c>
      <c r="O2207" s="1">
        <f t="shared" si="239"/>
        <v>1.7900172117039585E-2</v>
      </c>
      <c r="P2207" s="1">
        <f t="shared" si="240"/>
        <v>1.8501151137594797E-2</v>
      </c>
      <c r="Q2207" s="1">
        <f t="shared" si="244"/>
        <v>1.9916728255219465E-2</v>
      </c>
      <c r="R2207" s="1">
        <f t="shared" si="241"/>
        <v>2.0411724356480126E-2</v>
      </c>
      <c r="S2207" s="1">
        <f t="shared" si="242"/>
        <v>2.2082018927444796E-2</v>
      </c>
      <c r="T2207" s="1">
        <f t="shared" si="243"/>
        <v>1.3185542953634262E-3</v>
      </c>
    </row>
    <row r="2208" spans="1:20" x14ac:dyDescent="0.2">
      <c r="A2208" t="str">
        <f>VLOOKUP(B2208,GraphStats!$A:$B,2,0)</f>
        <v>ISCAS</v>
      </c>
      <c r="B2208" t="s">
        <v>23</v>
      </c>
      <c r="C2208" t="s">
        <v>155</v>
      </c>
      <c r="D2208" s="1">
        <f>SUMIFS(SolRaw!$D:$D,SolRaw!$A:$A,$B2208,SolRaw!$B:$B,$C2208,SolRaw!$C:$C,D$1)/SUMIFS(GraphStats!$G:$G,GraphStats!$A:$A,$B2208,GraphStats!$D:$D,D$1)</f>
        <v>2.0471894517696043E-2</v>
      </c>
      <c r="E2208" s="1">
        <f>SUMIFS(SolRaw!$D:$D,SolRaw!$A:$A,$B2208,SolRaw!$B:$B,$C2208,SolRaw!$C:$C,E$1)/SUMIFS(GraphStats!$G:$G,GraphStats!$A:$A,$B2208,GraphStats!$D:$D,E$1)</f>
        <v>2.0921985815602836E-2</v>
      </c>
      <c r="F2208" s="1">
        <f>SUMIFS(SolRaw!$D:$D,SolRaw!$A:$A,$B2208,SolRaw!$B:$B,$C2208,SolRaw!$C:$C,F$1)/SUMIFS(GraphStats!$G:$G,GraphStats!$A:$A,$B2208,GraphStats!$D:$D,F$1)</f>
        <v>1.8387553041018388E-2</v>
      </c>
      <c r="G2208" s="1">
        <f>SUMIFS(SolRaw!$D:$D,SolRaw!$A:$A,$B2208,SolRaw!$B:$B,$C2208,SolRaw!$C:$C,G$1)/SUMIFS(GraphStats!$G:$G,GraphStats!$A:$A,$B2208,GraphStats!$D:$D,G$1)</f>
        <v>1.8749999999999999E-2</v>
      </c>
      <c r="H2208" s="1">
        <f>SUMIFS(SolRaw!$D:$D,SolRaw!$A:$A,$B2208,SolRaw!$B:$B,$C2208,SolRaw!$C:$C,H$1)/SUMIFS(GraphStats!$G:$G,GraphStats!$A:$A,$B2208,GraphStats!$D:$D,H$1)</f>
        <v>2.2082018927444796E-2</v>
      </c>
      <c r="I2208" s="1">
        <f>SUMIFS(SolRaw!$D:$D,SolRaw!$A:$A,$B2208,SolRaw!$B:$B,$C2208,SolRaw!$C:$C,I$1)/SUMIFS(GraphStats!$G:$G,GraphStats!$A:$A,$B2208,GraphStats!$D:$D,I$1)</f>
        <v>1.8418201516793065E-2</v>
      </c>
      <c r="J2208" s="1">
        <f>SUMIFS(SolRaw!$D:$D,SolRaw!$A:$A,$B2208,SolRaw!$B:$B,$C2208,SolRaw!$C:$C,J$1)/SUMIFS(GraphStats!$G:$G,GraphStats!$A:$A,$B2208,GraphStats!$D:$D,J$1)</f>
        <v>1.9934758970641536E-2</v>
      </c>
      <c r="K2208" s="1">
        <f>SUMIFS(SolRaw!$D:$D,SolRaw!$A:$A,$B2208,SolRaw!$B:$B,$C2208,SolRaw!$C:$C,K$1)/SUMIFS(GraphStats!$G:$G,GraphStats!$A:$A,$B2208,GraphStats!$D:$D,K$1)</f>
        <v>2.023121387283237E-2</v>
      </c>
      <c r="L2208" s="1">
        <f>SUMIFS(SolRaw!$D:$D,SolRaw!$A:$A,$B2208,SolRaw!$B:$B,$C2208,SolRaw!$C:$C,L$1)/SUMIFS(GraphStats!$G:$G,GraphStats!$A:$A,$B2208,GraphStats!$D:$D,L$1)</f>
        <v>1.9898697539797394E-2</v>
      </c>
      <c r="M2208" s="1">
        <f>SUMIFS(SolRaw!$D:$D,SolRaw!$A:$A,$B2208,SolRaw!$B:$B,$C2208,SolRaw!$C:$C,M$1)/SUMIFS(GraphStats!$G:$G,GraphStats!$A:$A,$B2208,GraphStats!$D:$D,M$1)</f>
        <v>1.7900172117039585E-2</v>
      </c>
      <c r="N2208" s="1">
        <f t="shared" si="238"/>
        <v>1.9699649631886602E-2</v>
      </c>
      <c r="O2208" s="1">
        <f t="shared" si="239"/>
        <v>1.7900172117039585E-2</v>
      </c>
      <c r="P2208" s="1">
        <f t="shared" si="240"/>
        <v>1.8501151137594797E-2</v>
      </c>
      <c r="Q2208" s="1">
        <f t="shared" si="244"/>
        <v>1.9916728255219465E-2</v>
      </c>
      <c r="R2208" s="1">
        <f t="shared" si="241"/>
        <v>2.0411724356480126E-2</v>
      </c>
      <c r="S2208" s="1">
        <f t="shared" si="242"/>
        <v>2.2082018927444796E-2</v>
      </c>
      <c r="T2208" s="1">
        <f t="shared" si="243"/>
        <v>1.3185542953634262E-3</v>
      </c>
    </row>
    <row r="2209" spans="1:20" x14ac:dyDescent="0.2">
      <c r="A2209" t="str">
        <f>VLOOKUP(B2209,GraphStats!$A:$B,2,0)</f>
        <v>ISCAS</v>
      </c>
      <c r="B2209" t="s">
        <v>23</v>
      </c>
      <c r="C2209" t="s">
        <v>156</v>
      </c>
      <c r="D2209" s="1">
        <f>SUMIFS(SolRaw!$D:$D,SolRaw!$A:$A,$B2209,SolRaw!$B:$B,$C2209,SolRaw!$C:$C,D$1)/SUMIFS(GraphStats!$G:$G,GraphStats!$A:$A,$B2209,GraphStats!$D:$D,D$1)</f>
        <v>2.0471894517696043E-2</v>
      </c>
      <c r="E2209" s="1">
        <f>SUMIFS(SolRaw!$D:$D,SolRaw!$A:$A,$B2209,SolRaw!$B:$B,$C2209,SolRaw!$C:$C,E$1)/SUMIFS(GraphStats!$G:$G,GraphStats!$A:$A,$B2209,GraphStats!$D:$D,E$1)</f>
        <v>2.0921985815602836E-2</v>
      </c>
      <c r="F2209" s="1">
        <f>SUMIFS(SolRaw!$D:$D,SolRaw!$A:$A,$B2209,SolRaw!$B:$B,$C2209,SolRaw!$C:$C,F$1)/SUMIFS(GraphStats!$G:$G,GraphStats!$A:$A,$B2209,GraphStats!$D:$D,F$1)</f>
        <v>1.8387553041018388E-2</v>
      </c>
      <c r="G2209" s="1">
        <f>SUMIFS(SolRaw!$D:$D,SolRaw!$A:$A,$B2209,SolRaw!$B:$B,$C2209,SolRaw!$C:$C,G$1)/SUMIFS(GraphStats!$G:$G,GraphStats!$A:$A,$B2209,GraphStats!$D:$D,G$1)</f>
        <v>1.8749999999999999E-2</v>
      </c>
      <c r="H2209" s="1">
        <f>SUMIFS(SolRaw!$D:$D,SolRaw!$A:$A,$B2209,SolRaw!$B:$B,$C2209,SolRaw!$C:$C,H$1)/SUMIFS(GraphStats!$G:$G,GraphStats!$A:$A,$B2209,GraphStats!$D:$D,H$1)</f>
        <v>2.2082018927444796E-2</v>
      </c>
      <c r="I2209" s="1">
        <f>SUMIFS(SolRaw!$D:$D,SolRaw!$A:$A,$B2209,SolRaw!$B:$B,$C2209,SolRaw!$C:$C,I$1)/SUMIFS(GraphStats!$G:$G,GraphStats!$A:$A,$B2209,GraphStats!$D:$D,I$1)</f>
        <v>1.8418201516793065E-2</v>
      </c>
      <c r="J2209" s="1">
        <f>SUMIFS(SolRaw!$D:$D,SolRaw!$A:$A,$B2209,SolRaw!$B:$B,$C2209,SolRaw!$C:$C,J$1)/SUMIFS(GraphStats!$G:$G,GraphStats!$A:$A,$B2209,GraphStats!$D:$D,J$1)</f>
        <v>1.9934758970641536E-2</v>
      </c>
      <c r="K2209" s="1">
        <f>SUMIFS(SolRaw!$D:$D,SolRaw!$A:$A,$B2209,SolRaw!$B:$B,$C2209,SolRaw!$C:$C,K$1)/SUMIFS(GraphStats!$G:$G,GraphStats!$A:$A,$B2209,GraphStats!$D:$D,K$1)</f>
        <v>2.023121387283237E-2</v>
      </c>
      <c r="L2209" s="1">
        <f>SUMIFS(SolRaw!$D:$D,SolRaw!$A:$A,$B2209,SolRaw!$B:$B,$C2209,SolRaw!$C:$C,L$1)/SUMIFS(GraphStats!$G:$G,GraphStats!$A:$A,$B2209,GraphStats!$D:$D,L$1)</f>
        <v>1.9898697539797394E-2</v>
      </c>
      <c r="M2209" s="1">
        <f>SUMIFS(SolRaw!$D:$D,SolRaw!$A:$A,$B2209,SolRaw!$B:$B,$C2209,SolRaw!$C:$C,M$1)/SUMIFS(GraphStats!$G:$G,GraphStats!$A:$A,$B2209,GraphStats!$D:$D,M$1)</f>
        <v>1.7900172117039585E-2</v>
      </c>
      <c r="N2209" s="1">
        <f t="shared" si="238"/>
        <v>1.9699649631886602E-2</v>
      </c>
      <c r="O2209" s="1">
        <f t="shared" si="239"/>
        <v>1.7900172117039585E-2</v>
      </c>
      <c r="P2209" s="1">
        <f t="shared" si="240"/>
        <v>1.8501151137594797E-2</v>
      </c>
      <c r="Q2209" s="1">
        <f t="shared" si="244"/>
        <v>1.9916728255219465E-2</v>
      </c>
      <c r="R2209" s="1">
        <f t="shared" si="241"/>
        <v>2.0411724356480126E-2</v>
      </c>
      <c r="S2209" s="1">
        <f t="shared" si="242"/>
        <v>2.2082018927444796E-2</v>
      </c>
      <c r="T2209" s="1">
        <f t="shared" si="243"/>
        <v>1.3185542953634262E-3</v>
      </c>
    </row>
    <row r="2210" spans="1:20" x14ac:dyDescent="0.2">
      <c r="A2210" t="str">
        <f>VLOOKUP(B2210,GraphStats!$A:$B,2,0)</f>
        <v>ISCAS</v>
      </c>
      <c r="B2210" t="s">
        <v>23</v>
      </c>
      <c r="C2210" t="s">
        <v>157</v>
      </c>
      <c r="D2210" s="1">
        <f>SUMIFS(SolRaw!$D:$D,SolRaw!$A:$A,$B2210,SolRaw!$B:$B,$C2210,SolRaw!$C:$C,D$1)/SUMIFS(GraphStats!$G:$G,GraphStats!$A:$A,$B2210,GraphStats!$D:$D,D$1)</f>
        <v>2.0471894517696043E-2</v>
      </c>
      <c r="E2210" s="1">
        <f>SUMIFS(SolRaw!$D:$D,SolRaw!$A:$A,$B2210,SolRaw!$B:$B,$C2210,SolRaw!$C:$C,E$1)/SUMIFS(GraphStats!$G:$G,GraphStats!$A:$A,$B2210,GraphStats!$D:$D,E$1)</f>
        <v>2.0921985815602836E-2</v>
      </c>
      <c r="F2210" s="1">
        <f>SUMIFS(SolRaw!$D:$D,SolRaw!$A:$A,$B2210,SolRaw!$B:$B,$C2210,SolRaw!$C:$C,F$1)/SUMIFS(GraphStats!$G:$G,GraphStats!$A:$A,$B2210,GraphStats!$D:$D,F$1)</f>
        <v>1.8387553041018388E-2</v>
      </c>
      <c r="G2210" s="1">
        <f>SUMIFS(SolRaw!$D:$D,SolRaw!$A:$A,$B2210,SolRaw!$B:$B,$C2210,SolRaw!$C:$C,G$1)/SUMIFS(GraphStats!$G:$G,GraphStats!$A:$A,$B2210,GraphStats!$D:$D,G$1)</f>
        <v>1.8749999999999999E-2</v>
      </c>
      <c r="H2210" s="1">
        <f>SUMIFS(SolRaw!$D:$D,SolRaw!$A:$A,$B2210,SolRaw!$B:$B,$C2210,SolRaw!$C:$C,H$1)/SUMIFS(GraphStats!$G:$G,GraphStats!$A:$A,$B2210,GraphStats!$D:$D,H$1)</f>
        <v>2.2082018927444796E-2</v>
      </c>
      <c r="I2210" s="1">
        <f>SUMIFS(SolRaw!$D:$D,SolRaw!$A:$A,$B2210,SolRaw!$B:$B,$C2210,SolRaw!$C:$C,I$1)/SUMIFS(GraphStats!$G:$G,GraphStats!$A:$A,$B2210,GraphStats!$D:$D,I$1)</f>
        <v>1.8418201516793065E-2</v>
      </c>
      <c r="J2210" s="1">
        <f>SUMIFS(SolRaw!$D:$D,SolRaw!$A:$A,$B2210,SolRaw!$B:$B,$C2210,SolRaw!$C:$C,J$1)/SUMIFS(GraphStats!$G:$G,GraphStats!$A:$A,$B2210,GraphStats!$D:$D,J$1)</f>
        <v>1.9934758970641536E-2</v>
      </c>
      <c r="K2210" s="1">
        <f>SUMIFS(SolRaw!$D:$D,SolRaw!$A:$A,$B2210,SolRaw!$B:$B,$C2210,SolRaw!$C:$C,K$1)/SUMIFS(GraphStats!$G:$G,GraphStats!$A:$A,$B2210,GraphStats!$D:$D,K$1)</f>
        <v>2.023121387283237E-2</v>
      </c>
      <c r="L2210" s="1">
        <f>SUMIFS(SolRaw!$D:$D,SolRaw!$A:$A,$B2210,SolRaw!$B:$B,$C2210,SolRaw!$C:$C,L$1)/SUMIFS(GraphStats!$G:$G,GraphStats!$A:$A,$B2210,GraphStats!$D:$D,L$1)</f>
        <v>1.9898697539797394E-2</v>
      </c>
      <c r="M2210" s="1">
        <f>SUMIFS(SolRaw!$D:$D,SolRaw!$A:$A,$B2210,SolRaw!$B:$B,$C2210,SolRaw!$C:$C,M$1)/SUMIFS(GraphStats!$G:$G,GraphStats!$A:$A,$B2210,GraphStats!$D:$D,M$1)</f>
        <v>1.7900172117039585E-2</v>
      </c>
      <c r="N2210" s="1">
        <f t="shared" si="238"/>
        <v>1.9699649631886602E-2</v>
      </c>
      <c r="O2210" s="1">
        <f t="shared" si="239"/>
        <v>1.7900172117039585E-2</v>
      </c>
      <c r="P2210" s="1">
        <f t="shared" si="240"/>
        <v>1.8501151137594797E-2</v>
      </c>
      <c r="Q2210" s="1">
        <f t="shared" si="244"/>
        <v>1.9916728255219465E-2</v>
      </c>
      <c r="R2210" s="1">
        <f t="shared" si="241"/>
        <v>2.0411724356480126E-2</v>
      </c>
      <c r="S2210" s="1">
        <f t="shared" si="242"/>
        <v>2.2082018927444796E-2</v>
      </c>
      <c r="T2210" s="1">
        <f t="shared" si="243"/>
        <v>1.3185542953634262E-3</v>
      </c>
    </row>
    <row r="2211" spans="1:20" x14ac:dyDescent="0.2">
      <c r="A2211" t="str">
        <f>VLOOKUP(B2211,GraphStats!$A:$B,2,0)</f>
        <v>ISCAS</v>
      </c>
      <c r="B2211" t="s">
        <v>23</v>
      </c>
      <c r="C2211" t="s">
        <v>158</v>
      </c>
      <c r="D2211" s="1">
        <f>SUMIFS(SolRaw!$D:$D,SolRaw!$A:$A,$B2211,SolRaw!$B:$B,$C2211,SolRaw!$C:$C,D$1)/SUMIFS(GraphStats!$G:$G,GraphStats!$A:$A,$B2211,GraphStats!$D:$D,D$1)</f>
        <v>2.0818875780707843E-2</v>
      </c>
      <c r="E2211" s="1">
        <f>SUMIFS(SolRaw!$D:$D,SolRaw!$A:$A,$B2211,SolRaw!$B:$B,$C2211,SolRaw!$C:$C,E$1)/SUMIFS(GraphStats!$G:$G,GraphStats!$A:$A,$B2211,GraphStats!$D:$D,E$1)</f>
        <v>2.0921985815602836E-2</v>
      </c>
      <c r="F2211" s="1">
        <f>SUMIFS(SolRaw!$D:$D,SolRaw!$A:$A,$B2211,SolRaw!$B:$B,$C2211,SolRaw!$C:$C,F$1)/SUMIFS(GraphStats!$G:$G,GraphStats!$A:$A,$B2211,GraphStats!$D:$D,F$1)</f>
        <v>1.8387553041018388E-2</v>
      </c>
      <c r="G2211" s="1">
        <f>SUMIFS(SolRaw!$D:$D,SolRaw!$A:$A,$B2211,SolRaw!$B:$B,$C2211,SolRaw!$C:$C,G$1)/SUMIFS(GraphStats!$G:$G,GraphStats!$A:$A,$B2211,GraphStats!$D:$D,G$1)</f>
        <v>1.8749999999999999E-2</v>
      </c>
      <c r="H2211" s="1">
        <f>SUMIFS(SolRaw!$D:$D,SolRaw!$A:$A,$B2211,SolRaw!$B:$B,$C2211,SolRaw!$C:$C,H$1)/SUMIFS(GraphStats!$G:$G,GraphStats!$A:$A,$B2211,GraphStats!$D:$D,H$1)</f>
        <v>2.2082018927444796E-2</v>
      </c>
      <c r="I2211" s="1">
        <f>SUMIFS(SolRaw!$D:$D,SolRaw!$A:$A,$B2211,SolRaw!$B:$B,$C2211,SolRaw!$C:$C,I$1)/SUMIFS(GraphStats!$G:$G,GraphStats!$A:$A,$B2211,GraphStats!$D:$D,I$1)</f>
        <v>1.8418201516793065E-2</v>
      </c>
      <c r="J2211" s="1">
        <f>SUMIFS(SolRaw!$D:$D,SolRaw!$A:$A,$B2211,SolRaw!$B:$B,$C2211,SolRaw!$C:$C,J$1)/SUMIFS(GraphStats!$G:$G,GraphStats!$A:$A,$B2211,GraphStats!$D:$D,J$1)</f>
        <v>1.9934758970641536E-2</v>
      </c>
      <c r="K2211" s="1">
        <f>SUMIFS(SolRaw!$D:$D,SolRaw!$A:$A,$B2211,SolRaw!$B:$B,$C2211,SolRaw!$C:$C,K$1)/SUMIFS(GraphStats!$G:$G,GraphStats!$A:$A,$B2211,GraphStats!$D:$D,K$1)</f>
        <v>2.023121387283237E-2</v>
      </c>
      <c r="L2211" s="1">
        <f>SUMIFS(SolRaw!$D:$D,SolRaw!$A:$A,$B2211,SolRaw!$B:$B,$C2211,SolRaw!$C:$C,L$1)/SUMIFS(GraphStats!$G:$G,GraphStats!$A:$A,$B2211,GraphStats!$D:$D,L$1)</f>
        <v>1.9898697539797394E-2</v>
      </c>
      <c r="M2211" s="1">
        <f>SUMIFS(SolRaw!$D:$D,SolRaw!$A:$A,$B2211,SolRaw!$B:$B,$C2211,SolRaw!$C:$C,M$1)/SUMIFS(GraphStats!$G:$G,GraphStats!$A:$A,$B2211,GraphStats!$D:$D,M$1)</f>
        <v>1.7900172117039585E-2</v>
      </c>
      <c r="N2211" s="1">
        <f t="shared" si="238"/>
        <v>1.9734347758187783E-2</v>
      </c>
      <c r="O2211" s="1">
        <f t="shared" si="239"/>
        <v>1.7900172117039585E-2</v>
      </c>
      <c r="P2211" s="1">
        <f t="shared" si="240"/>
        <v>1.8501151137594797E-2</v>
      </c>
      <c r="Q2211" s="1">
        <f t="shared" si="244"/>
        <v>1.9916728255219465E-2</v>
      </c>
      <c r="R2211" s="1">
        <f t="shared" si="241"/>
        <v>2.0671960303738975E-2</v>
      </c>
      <c r="S2211" s="1">
        <f t="shared" si="242"/>
        <v>2.2082018927444796E-2</v>
      </c>
      <c r="T2211" s="1">
        <f t="shared" si="243"/>
        <v>1.3454257598433431E-3</v>
      </c>
    </row>
    <row r="2212" spans="1:20" x14ac:dyDescent="0.2">
      <c r="A2212" t="str">
        <f>VLOOKUP(B2212,GraphStats!$A:$B,2,0)</f>
        <v>ISCAS</v>
      </c>
      <c r="B2212" t="s">
        <v>23</v>
      </c>
      <c r="C2212" t="s">
        <v>159</v>
      </c>
      <c r="D2212" s="1">
        <f>SUMIFS(SolRaw!$D:$D,SolRaw!$A:$A,$B2212,SolRaw!$B:$B,$C2212,SolRaw!$C:$C,D$1)/SUMIFS(GraphStats!$G:$G,GraphStats!$A:$A,$B2212,GraphStats!$D:$D,D$1)</f>
        <v>2.0471894517696043E-2</v>
      </c>
      <c r="E2212" s="1">
        <f>SUMIFS(SolRaw!$D:$D,SolRaw!$A:$A,$B2212,SolRaw!$B:$B,$C2212,SolRaw!$C:$C,E$1)/SUMIFS(GraphStats!$G:$G,GraphStats!$A:$A,$B2212,GraphStats!$D:$D,E$1)</f>
        <v>2.0921985815602836E-2</v>
      </c>
      <c r="F2212" s="1">
        <f>SUMIFS(SolRaw!$D:$D,SolRaw!$A:$A,$B2212,SolRaw!$B:$B,$C2212,SolRaw!$C:$C,F$1)/SUMIFS(GraphStats!$G:$G,GraphStats!$A:$A,$B2212,GraphStats!$D:$D,F$1)</f>
        <v>1.8387553041018388E-2</v>
      </c>
      <c r="G2212" s="1">
        <f>SUMIFS(SolRaw!$D:$D,SolRaw!$A:$A,$B2212,SolRaw!$B:$B,$C2212,SolRaw!$C:$C,G$1)/SUMIFS(GraphStats!$G:$G,GraphStats!$A:$A,$B2212,GraphStats!$D:$D,G$1)</f>
        <v>1.8749999999999999E-2</v>
      </c>
      <c r="H2212" s="1">
        <f>SUMIFS(SolRaw!$D:$D,SolRaw!$A:$A,$B2212,SolRaw!$B:$B,$C2212,SolRaw!$C:$C,H$1)/SUMIFS(GraphStats!$G:$G,GraphStats!$A:$A,$B2212,GraphStats!$D:$D,H$1)</f>
        <v>2.2082018927444796E-2</v>
      </c>
      <c r="I2212" s="1">
        <f>SUMIFS(SolRaw!$D:$D,SolRaw!$A:$A,$B2212,SolRaw!$B:$B,$C2212,SolRaw!$C:$C,I$1)/SUMIFS(GraphStats!$G:$G,GraphStats!$A:$A,$B2212,GraphStats!$D:$D,I$1)</f>
        <v>1.8418201516793065E-2</v>
      </c>
      <c r="J2212" s="1">
        <f>SUMIFS(SolRaw!$D:$D,SolRaw!$A:$A,$B2212,SolRaw!$B:$B,$C2212,SolRaw!$C:$C,J$1)/SUMIFS(GraphStats!$G:$G,GraphStats!$A:$A,$B2212,GraphStats!$D:$D,J$1)</f>
        <v>1.9934758970641536E-2</v>
      </c>
      <c r="K2212" s="1">
        <f>SUMIFS(SolRaw!$D:$D,SolRaw!$A:$A,$B2212,SolRaw!$B:$B,$C2212,SolRaw!$C:$C,K$1)/SUMIFS(GraphStats!$G:$G,GraphStats!$A:$A,$B2212,GraphStats!$D:$D,K$1)</f>
        <v>2.023121387283237E-2</v>
      </c>
      <c r="L2212" s="1">
        <f>SUMIFS(SolRaw!$D:$D,SolRaw!$A:$A,$B2212,SolRaw!$B:$B,$C2212,SolRaw!$C:$C,L$1)/SUMIFS(GraphStats!$G:$G,GraphStats!$A:$A,$B2212,GraphStats!$D:$D,L$1)</f>
        <v>1.9898697539797394E-2</v>
      </c>
      <c r="M2212" s="1">
        <f>SUMIFS(SolRaw!$D:$D,SolRaw!$A:$A,$B2212,SolRaw!$B:$B,$C2212,SolRaw!$C:$C,M$1)/SUMIFS(GraphStats!$G:$G,GraphStats!$A:$A,$B2212,GraphStats!$D:$D,M$1)</f>
        <v>1.7900172117039585E-2</v>
      </c>
      <c r="N2212" s="1">
        <f t="shared" si="238"/>
        <v>1.9699649631886602E-2</v>
      </c>
      <c r="O2212" s="1">
        <f t="shared" si="239"/>
        <v>1.7900172117039585E-2</v>
      </c>
      <c r="P2212" s="1">
        <f t="shared" si="240"/>
        <v>1.8501151137594797E-2</v>
      </c>
      <c r="Q2212" s="1">
        <f t="shared" si="244"/>
        <v>1.9916728255219465E-2</v>
      </c>
      <c r="R2212" s="1">
        <f t="shared" si="241"/>
        <v>2.0411724356480126E-2</v>
      </c>
      <c r="S2212" s="1">
        <f t="shared" si="242"/>
        <v>2.2082018927444796E-2</v>
      </c>
      <c r="T2212" s="1">
        <f t="shared" si="243"/>
        <v>1.3185542953634262E-3</v>
      </c>
    </row>
    <row r="2213" spans="1:20" x14ac:dyDescent="0.2">
      <c r="A2213" t="str">
        <f>VLOOKUP(B2213,GraphStats!$A:$B,2,0)</f>
        <v>ISCAS</v>
      </c>
      <c r="B2213" t="s">
        <v>23</v>
      </c>
      <c r="C2213" t="s">
        <v>160</v>
      </c>
      <c r="D2213" s="1">
        <f>SUMIFS(SolRaw!$D:$D,SolRaw!$A:$A,$B2213,SolRaw!$B:$B,$C2213,SolRaw!$C:$C,D$1)/SUMIFS(GraphStats!$G:$G,GraphStats!$A:$A,$B2213,GraphStats!$D:$D,D$1)</f>
        <v>2.5676613462873005E-2</v>
      </c>
      <c r="E2213" s="1">
        <f>SUMIFS(SolRaw!$D:$D,SolRaw!$A:$A,$B2213,SolRaw!$B:$B,$C2213,SolRaw!$C:$C,E$1)/SUMIFS(GraphStats!$G:$G,GraphStats!$A:$A,$B2213,GraphStats!$D:$D,E$1)</f>
        <v>2.553191489361702E-2</v>
      </c>
      <c r="F2213" s="1">
        <f>SUMIFS(SolRaw!$D:$D,SolRaw!$A:$A,$B2213,SolRaw!$B:$B,$C2213,SolRaw!$C:$C,F$1)/SUMIFS(GraphStats!$G:$G,GraphStats!$A:$A,$B2213,GraphStats!$D:$D,F$1)</f>
        <v>2.1923620933521924E-2</v>
      </c>
      <c r="G2213" s="1">
        <f>SUMIFS(SolRaw!$D:$D,SolRaw!$A:$A,$B2213,SolRaw!$B:$B,$C2213,SolRaw!$C:$C,G$1)/SUMIFS(GraphStats!$G:$G,GraphStats!$A:$A,$B2213,GraphStats!$D:$D,G$1)</f>
        <v>2.2222222222222223E-2</v>
      </c>
      <c r="H2213" s="1">
        <f>SUMIFS(SolRaw!$D:$D,SolRaw!$A:$A,$B2213,SolRaw!$B:$B,$C2213,SolRaw!$C:$C,H$1)/SUMIFS(GraphStats!$G:$G,GraphStats!$A:$A,$B2213,GraphStats!$D:$D,H$1)</f>
        <v>2.6989134244654749E-2</v>
      </c>
      <c r="I2213" s="1">
        <f>SUMIFS(SolRaw!$D:$D,SolRaw!$A:$A,$B2213,SolRaw!$B:$B,$C2213,SolRaw!$C:$C,I$1)/SUMIFS(GraphStats!$G:$G,GraphStats!$A:$A,$B2213,GraphStats!$D:$D,I$1)</f>
        <v>2.6724449259660527E-2</v>
      </c>
      <c r="J2213" s="1">
        <f>SUMIFS(SolRaw!$D:$D,SolRaw!$A:$A,$B2213,SolRaw!$B:$B,$C2213,SolRaw!$C:$C,J$1)/SUMIFS(GraphStats!$G:$G,GraphStats!$A:$A,$B2213,GraphStats!$D:$D,J$1)</f>
        <v>2.3196810438564697E-2</v>
      </c>
      <c r="K2213" s="1">
        <f>SUMIFS(SolRaw!$D:$D,SolRaw!$A:$A,$B2213,SolRaw!$B:$B,$C2213,SolRaw!$C:$C,K$1)/SUMIFS(GraphStats!$G:$G,GraphStats!$A:$A,$B2213,GraphStats!$D:$D,K$1)</f>
        <v>2.5289017341040464E-2</v>
      </c>
      <c r="L2213" s="1">
        <f>SUMIFS(SolRaw!$D:$D,SolRaw!$A:$A,$B2213,SolRaw!$B:$B,$C2213,SolRaw!$C:$C,L$1)/SUMIFS(GraphStats!$G:$G,GraphStats!$A:$A,$B2213,GraphStats!$D:$D,L$1)</f>
        <v>2.3154848046309694E-2</v>
      </c>
      <c r="M2213" s="1">
        <f>SUMIFS(SolRaw!$D:$D,SolRaw!$A:$A,$B2213,SolRaw!$B:$B,$C2213,SolRaw!$C:$C,M$1)/SUMIFS(GraphStats!$G:$G,GraphStats!$A:$A,$B2213,GraphStats!$D:$D,M$1)</f>
        <v>2.1342512908777971E-2</v>
      </c>
      <c r="N2213" s="1">
        <f t="shared" si="238"/>
        <v>2.420511437512423E-2</v>
      </c>
      <c r="O2213" s="1">
        <f t="shared" si="239"/>
        <v>2.1342512908777971E-2</v>
      </c>
      <c r="P2213" s="1">
        <f t="shared" si="240"/>
        <v>2.2455378678244091E-2</v>
      </c>
      <c r="Q2213" s="1">
        <f t="shared" si="244"/>
        <v>2.424291388980258E-2</v>
      </c>
      <c r="R2213" s="1">
        <f t="shared" si="241"/>
        <v>2.5640438820559008E-2</v>
      </c>
      <c r="S2213" s="1">
        <f t="shared" si="242"/>
        <v>2.6989134244654749E-2</v>
      </c>
      <c r="T2213" s="1">
        <f t="shared" si="243"/>
        <v>2.072295202967739E-3</v>
      </c>
    </row>
    <row r="2214" spans="1:20" x14ac:dyDescent="0.2">
      <c r="A2214" t="str">
        <f>VLOOKUP(B2214,GraphStats!$A:$B,2,0)</f>
        <v>ISCAS</v>
      </c>
      <c r="B2214" t="s">
        <v>23</v>
      </c>
      <c r="C2214" t="s">
        <v>161</v>
      </c>
      <c r="D2214" s="1">
        <f>SUMIFS(SolRaw!$D:$D,SolRaw!$A:$A,$B2214,SolRaw!$B:$B,$C2214,SolRaw!$C:$C,D$1)/SUMIFS(GraphStats!$G:$G,GraphStats!$A:$A,$B2214,GraphStats!$D:$D,D$1)</f>
        <v>2.1165857043719639E-2</v>
      </c>
      <c r="E2214" s="1">
        <f>SUMIFS(SolRaw!$D:$D,SolRaw!$A:$A,$B2214,SolRaw!$B:$B,$C2214,SolRaw!$C:$C,E$1)/SUMIFS(GraphStats!$G:$G,GraphStats!$A:$A,$B2214,GraphStats!$D:$D,E$1)</f>
        <v>2.0921985815602836E-2</v>
      </c>
      <c r="F2214" s="1">
        <f>SUMIFS(SolRaw!$D:$D,SolRaw!$A:$A,$B2214,SolRaw!$B:$B,$C2214,SolRaw!$C:$C,F$1)/SUMIFS(GraphStats!$G:$G,GraphStats!$A:$A,$B2214,GraphStats!$D:$D,F$1)</f>
        <v>1.8741159830268739E-2</v>
      </c>
      <c r="G2214" s="1">
        <f>SUMIFS(SolRaw!$D:$D,SolRaw!$A:$A,$B2214,SolRaw!$B:$B,$C2214,SolRaw!$C:$C,G$1)/SUMIFS(GraphStats!$G:$G,GraphStats!$A:$A,$B2214,GraphStats!$D:$D,G$1)</f>
        <v>1.9097222222222224E-2</v>
      </c>
      <c r="H2214" s="1">
        <f>SUMIFS(SolRaw!$D:$D,SolRaw!$A:$A,$B2214,SolRaw!$B:$B,$C2214,SolRaw!$C:$C,H$1)/SUMIFS(GraphStats!$G:$G,GraphStats!$A:$A,$B2214,GraphStats!$D:$D,H$1)</f>
        <v>2.2432527164388365E-2</v>
      </c>
      <c r="I2214" s="1">
        <f>SUMIFS(SolRaw!$D:$D,SolRaw!$A:$A,$B2214,SolRaw!$B:$B,$C2214,SolRaw!$C:$C,I$1)/SUMIFS(GraphStats!$G:$G,GraphStats!$A:$A,$B2214,GraphStats!$D:$D,I$1)</f>
        <v>1.8418201516793065E-2</v>
      </c>
      <c r="J2214" s="1">
        <f>SUMIFS(SolRaw!$D:$D,SolRaw!$A:$A,$B2214,SolRaw!$B:$B,$C2214,SolRaw!$C:$C,J$1)/SUMIFS(GraphStats!$G:$G,GraphStats!$A:$A,$B2214,GraphStats!$D:$D,J$1)</f>
        <v>1.9934758970641536E-2</v>
      </c>
      <c r="K2214" s="1">
        <f>SUMIFS(SolRaw!$D:$D,SolRaw!$A:$A,$B2214,SolRaw!$B:$B,$C2214,SolRaw!$C:$C,K$1)/SUMIFS(GraphStats!$G:$G,GraphStats!$A:$A,$B2214,GraphStats!$D:$D,K$1)</f>
        <v>2.0953757225433526E-2</v>
      </c>
      <c r="L2214" s="1">
        <f>SUMIFS(SolRaw!$D:$D,SolRaw!$A:$A,$B2214,SolRaw!$B:$B,$C2214,SolRaw!$C:$C,L$1)/SUMIFS(GraphStats!$G:$G,GraphStats!$A:$A,$B2214,GraphStats!$D:$D,L$1)</f>
        <v>2.0260492040520984E-2</v>
      </c>
      <c r="M2214" s="1">
        <f>SUMIFS(SolRaw!$D:$D,SolRaw!$A:$A,$B2214,SolRaw!$B:$B,$C2214,SolRaw!$C:$C,M$1)/SUMIFS(GraphStats!$G:$G,GraphStats!$A:$A,$B2214,GraphStats!$D:$D,M$1)</f>
        <v>1.8244406196213425E-2</v>
      </c>
      <c r="N2214" s="1">
        <f t="shared" si="238"/>
        <v>2.0017036802580435E-2</v>
      </c>
      <c r="O2214" s="1">
        <f t="shared" si="239"/>
        <v>1.8244406196213425E-2</v>
      </c>
      <c r="P2214" s="1">
        <f t="shared" si="240"/>
        <v>1.8830175428257111E-2</v>
      </c>
      <c r="Q2214" s="1">
        <f t="shared" si="244"/>
        <v>2.0097625505581258E-2</v>
      </c>
      <c r="R2214" s="1">
        <f t="shared" si="241"/>
        <v>2.0945814372975852E-2</v>
      </c>
      <c r="S2214" s="1">
        <f t="shared" si="242"/>
        <v>2.2432527164388365E-2</v>
      </c>
      <c r="T2214" s="1">
        <f t="shared" si="243"/>
        <v>1.3779700869245776E-3</v>
      </c>
    </row>
    <row r="2215" spans="1:20" x14ac:dyDescent="0.2">
      <c r="A2215" t="str">
        <f>VLOOKUP(B2215,GraphStats!$A:$B,2,0)</f>
        <v>ISCAS</v>
      </c>
      <c r="B2215" t="s">
        <v>23</v>
      </c>
      <c r="C2215" t="s">
        <v>162</v>
      </c>
      <c r="D2215" s="1">
        <f>SUMIFS(SolRaw!$D:$D,SolRaw!$A:$A,$B2215,SolRaw!$B:$B,$C2215,SolRaw!$C:$C,D$1)/SUMIFS(GraphStats!$G:$G,GraphStats!$A:$A,$B2215,GraphStats!$D:$D,D$1)</f>
        <v>2.6023594725884801E-2</v>
      </c>
      <c r="E2215" s="1">
        <f>SUMIFS(SolRaw!$D:$D,SolRaw!$A:$A,$B2215,SolRaw!$B:$B,$C2215,SolRaw!$C:$C,E$1)/SUMIFS(GraphStats!$G:$G,GraphStats!$A:$A,$B2215,GraphStats!$D:$D,E$1)</f>
        <v>2.4822695035460994E-2</v>
      </c>
      <c r="F2215" s="1">
        <f>SUMIFS(SolRaw!$D:$D,SolRaw!$A:$A,$B2215,SolRaw!$B:$B,$C2215,SolRaw!$C:$C,F$1)/SUMIFS(GraphStats!$G:$G,GraphStats!$A:$A,$B2215,GraphStats!$D:$D,F$1)</f>
        <v>2.2277227722772276E-2</v>
      </c>
      <c r="G2215" s="1">
        <f>SUMIFS(SolRaw!$D:$D,SolRaw!$A:$A,$B2215,SolRaw!$B:$B,$C2215,SolRaw!$C:$C,G$1)/SUMIFS(GraphStats!$G:$G,GraphStats!$A:$A,$B2215,GraphStats!$D:$D,G$1)</f>
        <v>2.1180555555555557E-2</v>
      </c>
      <c r="H2215" s="1">
        <f>SUMIFS(SolRaw!$D:$D,SolRaw!$A:$A,$B2215,SolRaw!$B:$B,$C2215,SolRaw!$C:$C,H$1)/SUMIFS(GraphStats!$G:$G,GraphStats!$A:$A,$B2215,GraphStats!$D:$D,H$1)</f>
        <v>2.6989134244654749E-2</v>
      </c>
      <c r="I2215" s="1">
        <f>SUMIFS(SolRaw!$D:$D,SolRaw!$A:$A,$B2215,SolRaw!$B:$B,$C2215,SolRaw!$C:$C,I$1)/SUMIFS(GraphStats!$G:$G,GraphStats!$A:$A,$B2215,GraphStats!$D:$D,I$1)</f>
        <v>2.63633080534489E-2</v>
      </c>
      <c r="J2215" s="1">
        <f>SUMIFS(SolRaw!$D:$D,SolRaw!$A:$A,$B2215,SolRaw!$B:$B,$C2215,SolRaw!$C:$C,J$1)/SUMIFS(GraphStats!$G:$G,GraphStats!$A:$A,$B2215,GraphStats!$D:$D,J$1)</f>
        <v>2.2834360275462123E-2</v>
      </c>
      <c r="K2215" s="1">
        <f>SUMIFS(SolRaw!$D:$D,SolRaw!$A:$A,$B2215,SolRaw!$B:$B,$C2215,SolRaw!$C:$C,K$1)/SUMIFS(GraphStats!$G:$G,GraphStats!$A:$A,$B2215,GraphStats!$D:$D,K$1)</f>
        <v>2.5650289017341042E-2</v>
      </c>
      <c r="L2215" s="1">
        <f>SUMIFS(SolRaw!$D:$D,SolRaw!$A:$A,$B2215,SolRaw!$B:$B,$C2215,SolRaw!$C:$C,L$1)/SUMIFS(GraphStats!$G:$G,GraphStats!$A:$A,$B2215,GraphStats!$D:$D,L$1)</f>
        <v>2.3154848046309694E-2</v>
      </c>
      <c r="M2215" s="1">
        <f>SUMIFS(SolRaw!$D:$D,SolRaw!$A:$A,$B2215,SolRaw!$B:$B,$C2215,SolRaw!$C:$C,M$1)/SUMIFS(GraphStats!$G:$G,GraphStats!$A:$A,$B2215,GraphStats!$D:$D,M$1)</f>
        <v>2.2375215146299483E-2</v>
      </c>
      <c r="N2215" s="1">
        <f t="shared" si="238"/>
        <v>2.4167122782318962E-2</v>
      </c>
      <c r="O2215" s="1">
        <f t="shared" si="239"/>
        <v>2.1180555555555557E-2</v>
      </c>
      <c r="P2215" s="1">
        <f t="shared" si="240"/>
        <v>2.2490001428590145E-2</v>
      </c>
      <c r="Q2215" s="1">
        <f t="shared" si="244"/>
        <v>2.3988771540885342E-2</v>
      </c>
      <c r="R2215" s="1">
        <f t="shared" si="241"/>
        <v>2.5930268298748862E-2</v>
      </c>
      <c r="S2215" s="1">
        <f t="shared" si="242"/>
        <v>2.6989134244654749E-2</v>
      </c>
      <c r="T2215" s="1">
        <f t="shared" si="243"/>
        <v>2.0375966160780957E-3</v>
      </c>
    </row>
    <row r="2216" spans="1:20" x14ac:dyDescent="0.2">
      <c r="A2216" t="str">
        <f>VLOOKUP(B2216,GraphStats!$A:$B,2,0)</f>
        <v>ISCAS</v>
      </c>
      <c r="B2216" t="s">
        <v>34</v>
      </c>
      <c r="C2216" t="s">
        <v>136</v>
      </c>
      <c r="D2216" s="1">
        <f>SUMIFS(SolRaw!$D:$D,SolRaw!$A:$A,$B2216,SolRaw!$B:$B,$C2216,SolRaw!$C:$C,D$1)/SUMIFS(GraphStats!$G:$G,GraphStats!$A:$A,$B2216,GraphStats!$D:$D,D$1)</f>
        <v>2.8063180493789298E-2</v>
      </c>
      <c r="E2216" s="1">
        <f>SUMIFS(SolRaw!$D:$D,SolRaw!$A:$A,$B2216,SolRaw!$B:$B,$C2216,SolRaw!$C:$C,E$1)/SUMIFS(GraphStats!$G:$G,GraphStats!$A:$A,$B2216,GraphStats!$D:$D,E$1)</f>
        <v>2.8478057889822595E-2</v>
      </c>
      <c r="F2216" s="1">
        <f>SUMIFS(SolRaw!$D:$D,SolRaw!$A:$A,$B2216,SolRaw!$B:$B,$C2216,SolRaw!$C:$C,F$1)/SUMIFS(GraphStats!$G:$G,GraphStats!$A:$A,$B2216,GraphStats!$D:$D,F$1)</f>
        <v>2.7924704418170503E-2</v>
      </c>
      <c r="G2216" s="1">
        <f>SUMIFS(SolRaw!$D:$D,SolRaw!$A:$A,$B2216,SolRaw!$B:$B,$C2216,SolRaw!$C:$C,G$1)/SUMIFS(GraphStats!$G:$G,GraphStats!$A:$A,$B2216,GraphStats!$D:$D,G$1)</f>
        <v>2.9055876685934491E-2</v>
      </c>
      <c r="H2216" s="1">
        <f>SUMIFS(SolRaw!$D:$D,SolRaw!$A:$A,$B2216,SolRaw!$B:$B,$C2216,SolRaw!$C:$C,H$1)/SUMIFS(GraphStats!$G:$G,GraphStats!$A:$A,$B2216,GraphStats!$D:$D,H$1)</f>
        <v>3.0809722867316921E-2</v>
      </c>
      <c r="I2216" s="1">
        <f>SUMIFS(SolRaw!$D:$D,SolRaw!$A:$A,$B2216,SolRaw!$B:$B,$C2216,SolRaw!$C:$C,I$1)/SUMIFS(GraphStats!$G:$G,GraphStats!$A:$A,$B2216,GraphStats!$D:$D,I$1)</f>
        <v>3.0801458608115447E-2</v>
      </c>
      <c r="J2216" s="1">
        <f>SUMIFS(SolRaw!$D:$D,SolRaw!$A:$A,$B2216,SolRaw!$B:$B,$C2216,SolRaw!$C:$C,J$1)/SUMIFS(GraphStats!$G:$G,GraphStats!$A:$A,$B2216,GraphStats!$D:$D,J$1)</f>
        <v>2.7708592777085927E-2</v>
      </c>
      <c r="K2216" s="1">
        <f>SUMIFS(SolRaw!$D:$D,SolRaw!$A:$A,$B2216,SolRaw!$B:$B,$C2216,SolRaw!$C:$C,K$1)/SUMIFS(GraphStats!$G:$G,GraphStats!$A:$A,$B2216,GraphStats!$D:$D,K$1)</f>
        <v>2.8367140747649025E-2</v>
      </c>
      <c r="L2216" s="1">
        <f>SUMIFS(SolRaw!$D:$D,SolRaw!$A:$A,$B2216,SolRaw!$B:$B,$C2216,SolRaw!$C:$C,L$1)/SUMIFS(GraphStats!$G:$G,GraphStats!$A:$A,$B2216,GraphStats!$D:$D,L$1)</f>
        <v>2.9549352876968658E-2</v>
      </c>
      <c r="M2216" s="1">
        <f>SUMIFS(SolRaw!$D:$D,SolRaw!$A:$A,$B2216,SolRaw!$B:$B,$C2216,SolRaw!$C:$C,M$1)/SUMIFS(GraphStats!$G:$G,GraphStats!$A:$A,$B2216,GraphStats!$D:$D,M$1)</f>
        <v>2.8108768713718302E-2</v>
      </c>
      <c r="N2216" s="1">
        <f t="shared" si="238"/>
        <v>2.8886685607857114E-2</v>
      </c>
      <c r="O2216" s="1">
        <f t="shared" si="239"/>
        <v>2.7708592777085927E-2</v>
      </c>
      <c r="P2216" s="1">
        <f t="shared" si="240"/>
        <v>2.8074577548771549E-2</v>
      </c>
      <c r="Q2216" s="1">
        <f t="shared" si="244"/>
        <v>2.8422599318735808E-2</v>
      </c>
      <c r="R2216" s="1">
        <f t="shared" si="241"/>
        <v>2.9425983829210117E-2</v>
      </c>
      <c r="S2216" s="1">
        <f t="shared" si="242"/>
        <v>3.0809722867316921E-2</v>
      </c>
      <c r="T2216" s="1">
        <f t="shared" si="243"/>
        <v>1.1482213705584544E-3</v>
      </c>
    </row>
    <row r="2217" spans="1:20" x14ac:dyDescent="0.2">
      <c r="A2217" t="str">
        <f>VLOOKUP(B2217,GraphStats!$A:$B,2,0)</f>
        <v>ISCAS</v>
      </c>
      <c r="B2217" t="s">
        <v>34</v>
      </c>
      <c r="C2217" t="s">
        <v>137</v>
      </c>
      <c r="D2217" s="1">
        <f>SUMIFS(SolRaw!$D:$D,SolRaw!$A:$A,$B2217,SolRaw!$B:$B,$C2217,SolRaw!$C:$C,D$1)/SUMIFS(GraphStats!$G:$G,GraphStats!$A:$A,$B2217,GraphStats!$D:$D,D$1)</f>
        <v>2.3309308388284006E-2</v>
      </c>
      <c r="E2217" s="1">
        <f>SUMIFS(SolRaw!$D:$D,SolRaw!$A:$A,$B2217,SolRaw!$B:$B,$C2217,SolRaw!$C:$C,E$1)/SUMIFS(GraphStats!$G:$G,GraphStats!$A:$A,$B2217,GraphStats!$D:$D,E$1)</f>
        <v>2.0852785558667913E-2</v>
      </c>
      <c r="F2217" s="1">
        <f>SUMIFS(SolRaw!$D:$D,SolRaw!$A:$A,$B2217,SolRaw!$B:$B,$C2217,SolRaw!$C:$C,F$1)/SUMIFS(GraphStats!$G:$G,GraphStats!$A:$A,$B2217,GraphStats!$D:$D,F$1)</f>
        <v>2.1235220908525202E-2</v>
      </c>
      <c r="G2217" s="1">
        <f>SUMIFS(SolRaw!$D:$D,SolRaw!$A:$A,$B2217,SolRaw!$B:$B,$C2217,SolRaw!$C:$C,G$1)/SUMIFS(GraphStats!$G:$G,GraphStats!$A:$A,$B2217,GraphStats!$D:$D,G$1)</f>
        <v>2.1271676300578034E-2</v>
      </c>
      <c r="H2217" s="1">
        <f>SUMIFS(SolRaw!$D:$D,SolRaw!$A:$A,$B2217,SolRaw!$B:$B,$C2217,SolRaw!$C:$C,H$1)/SUMIFS(GraphStats!$G:$G,GraphStats!$A:$A,$B2217,GraphStats!$D:$D,H$1)</f>
        <v>2.1907416008670074E-2</v>
      </c>
      <c r="I2217" s="1">
        <f>SUMIFS(SolRaw!$D:$D,SolRaw!$A:$A,$B2217,SolRaw!$B:$B,$C2217,SolRaw!$C:$C,I$1)/SUMIFS(GraphStats!$G:$G,GraphStats!$A:$A,$B2217,GraphStats!$D:$D,I$1)</f>
        <v>2.1568779579486382E-2</v>
      </c>
      <c r="J2217" s="1">
        <f>SUMIFS(SolRaw!$D:$D,SolRaw!$A:$A,$B2217,SolRaw!$B:$B,$C2217,SolRaw!$C:$C,J$1)/SUMIFS(GraphStats!$G:$G,GraphStats!$A:$A,$B2217,GraphStats!$D:$D,J$1)</f>
        <v>2.1404109589041095E-2</v>
      </c>
      <c r="K2217" s="1">
        <f>SUMIFS(SolRaw!$D:$D,SolRaw!$A:$A,$B2217,SolRaw!$B:$B,$C2217,SolRaw!$C:$C,K$1)/SUMIFS(GraphStats!$G:$G,GraphStats!$A:$A,$B2217,GraphStats!$D:$D,K$1)</f>
        <v>2.0129012201756433E-2</v>
      </c>
      <c r="L2217" s="1">
        <f>SUMIFS(SolRaw!$D:$D,SolRaw!$A:$A,$B2217,SolRaw!$B:$B,$C2217,SolRaw!$C:$C,L$1)/SUMIFS(GraphStats!$G:$G,GraphStats!$A:$A,$B2217,GraphStats!$D:$D,L$1)</f>
        <v>2.159675658818026E-2</v>
      </c>
      <c r="M2217" s="1">
        <f>SUMIFS(SolRaw!$D:$D,SolRaw!$A:$A,$B2217,SolRaw!$B:$B,$C2217,SolRaw!$C:$C,M$1)/SUMIFS(GraphStats!$G:$G,GraphStats!$A:$A,$B2217,GraphStats!$D:$D,M$1)</f>
        <v>2.1310724106324473E-2</v>
      </c>
      <c r="N2217" s="1">
        <f t="shared" si="238"/>
        <v>2.1458578922951388E-2</v>
      </c>
      <c r="O2217" s="1">
        <f t="shared" si="239"/>
        <v>2.0129012201756433E-2</v>
      </c>
      <c r="P2217" s="1">
        <f t="shared" si="240"/>
        <v>2.1244334756538412E-2</v>
      </c>
      <c r="Q2217" s="1">
        <f t="shared" si="244"/>
        <v>2.1357416847682782E-2</v>
      </c>
      <c r="R2217" s="1">
        <f t="shared" si="241"/>
        <v>2.158976233600679E-2</v>
      </c>
      <c r="S2217" s="1">
        <f t="shared" si="242"/>
        <v>2.3309308388284006E-2</v>
      </c>
      <c r="T2217" s="1">
        <f t="shared" si="243"/>
        <v>8.0981988049123193E-4</v>
      </c>
    </row>
    <row r="2218" spans="1:20" x14ac:dyDescent="0.2">
      <c r="A2218" t="str">
        <f>VLOOKUP(B2218,GraphStats!$A:$B,2,0)</f>
        <v>ISCAS</v>
      </c>
      <c r="B2218" t="s">
        <v>34</v>
      </c>
      <c r="C2218" t="s">
        <v>138</v>
      </c>
      <c r="D2218" s="1">
        <f>SUMIFS(SolRaw!$D:$D,SolRaw!$A:$A,$B2218,SolRaw!$B:$B,$C2218,SolRaw!$C:$C,D$1)/SUMIFS(GraphStats!$G:$G,GraphStats!$A:$A,$B2218,GraphStats!$D:$D,D$1)</f>
        <v>7.9742370802024232E-3</v>
      </c>
      <c r="E2218" s="1">
        <f>SUMIFS(SolRaw!$D:$D,SolRaw!$A:$A,$B2218,SolRaw!$B:$B,$C2218,SolRaw!$C:$C,E$1)/SUMIFS(GraphStats!$G:$G,GraphStats!$A:$A,$B2218,GraphStats!$D:$D,E$1)</f>
        <v>8.2477435418611897E-3</v>
      </c>
      <c r="F2218" s="1">
        <f>SUMIFS(SolRaw!$D:$D,SolRaw!$A:$A,$B2218,SolRaw!$B:$B,$C2218,SolRaw!$C:$C,F$1)/SUMIFS(GraphStats!$G:$G,GraphStats!$A:$A,$B2218,GraphStats!$D:$D,F$1)</f>
        <v>8.1673926571250773E-3</v>
      </c>
      <c r="G2218" s="1">
        <f>SUMIFS(SolRaw!$D:$D,SolRaw!$A:$A,$B2218,SolRaw!$B:$B,$C2218,SolRaw!$C:$C,G$1)/SUMIFS(GraphStats!$G:$G,GraphStats!$A:$A,$B2218,GraphStats!$D:$D,G$1)</f>
        <v>8.4007707129094417E-3</v>
      </c>
      <c r="H2218" s="1">
        <f>SUMIFS(SolRaw!$D:$D,SolRaw!$A:$A,$B2218,SolRaw!$B:$B,$C2218,SolRaw!$C:$C,H$1)/SUMIFS(GraphStats!$G:$G,GraphStats!$A:$A,$B2218,GraphStats!$D:$D,H$1)</f>
        <v>8.283015946740982E-3</v>
      </c>
      <c r="I2218" s="1">
        <f>SUMIFS(SolRaw!$D:$D,SolRaw!$A:$A,$B2218,SolRaw!$B:$B,$C2218,SolRaw!$C:$C,I$1)/SUMIFS(GraphStats!$G:$G,GraphStats!$A:$A,$B2218,GraphStats!$D:$D,I$1)</f>
        <v>8.7671658002948256E-3</v>
      </c>
      <c r="J2218" s="1">
        <f>SUMIFS(SolRaw!$D:$D,SolRaw!$A:$A,$B2218,SolRaw!$B:$B,$C2218,SolRaw!$C:$C,J$1)/SUMIFS(GraphStats!$G:$G,GraphStats!$A:$A,$B2218,GraphStats!$D:$D,J$1)</f>
        <v>8.0946450809464502E-3</v>
      </c>
      <c r="K2218" s="1">
        <f>SUMIFS(SolRaw!$D:$D,SolRaw!$A:$A,$B2218,SolRaw!$B:$B,$C2218,SolRaw!$C:$C,K$1)/SUMIFS(GraphStats!$G:$G,GraphStats!$A:$A,$B2218,GraphStats!$D:$D,K$1)</f>
        <v>8.3935649335509441E-3</v>
      </c>
      <c r="L2218" s="1">
        <f>SUMIFS(SolRaw!$D:$D,SolRaw!$A:$A,$B2218,SolRaw!$B:$B,$C2218,SolRaw!$C:$C,L$1)/SUMIFS(GraphStats!$G:$G,GraphStats!$A:$A,$B2218,GraphStats!$D:$D,L$1)</f>
        <v>8.8102292218930293E-3</v>
      </c>
      <c r="M2218" s="1">
        <f>SUMIFS(SolRaw!$D:$D,SolRaw!$A:$A,$B2218,SolRaw!$B:$B,$C2218,SolRaw!$C:$C,M$1)/SUMIFS(GraphStats!$G:$G,GraphStats!$A:$A,$B2218,GraphStats!$D:$D,M$1)</f>
        <v>8.1729300336083107E-3</v>
      </c>
      <c r="N2218" s="1">
        <f t="shared" si="238"/>
        <v>8.3311695009132668E-3</v>
      </c>
      <c r="O2218" s="1">
        <f t="shared" si="239"/>
        <v>7.9742370802024232E-3</v>
      </c>
      <c r="P2218" s="1">
        <f t="shared" si="240"/>
        <v>8.1687770012458857E-3</v>
      </c>
      <c r="Q2218" s="1">
        <f t="shared" si="244"/>
        <v>8.2653797443010858E-3</v>
      </c>
      <c r="R2218" s="1">
        <f t="shared" si="241"/>
        <v>8.3989692680698173E-3</v>
      </c>
      <c r="S2218" s="1">
        <f t="shared" si="242"/>
        <v>8.8102292218930293E-3</v>
      </c>
      <c r="T2218" s="1">
        <f t="shared" si="243"/>
        <v>2.7341752793880446E-4</v>
      </c>
    </row>
    <row r="2219" spans="1:20" x14ac:dyDescent="0.2">
      <c r="A2219" t="str">
        <f>VLOOKUP(B2219,GraphStats!$A:$B,2,0)</f>
        <v>ISCAS</v>
      </c>
      <c r="B2219" t="s">
        <v>34</v>
      </c>
      <c r="C2219" t="s">
        <v>139</v>
      </c>
      <c r="D2219" s="1">
        <f>SUMIFS(SolRaw!$D:$D,SolRaw!$A:$A,$B2219,SolRaw!$B:$B,$C2219,SolRaw!$C:$C,D$1)/SUMIFS(GraphStats!$G:$G,GraphStats!$A:$A,$B2219,GraphStats!$D:$D,D$1)</f>
        <v>7.9742370802024232E-3</v>
      </c>
      <c r="E2219" s="1">
        <f>SUMIFS(SolRaw!$D:$D,SolRaw!$A:$A,$B2219,SolRaw!$B:$B,$C2219,SolRaw!$C:$C,E$1)/SUMIFS(GraphStats!$G:$G,GraphStats!$A:$A,$B2219,GraphStats!$D:$D,E$1)</f>
        <v>8.1699346405228763E-3</v>
      </c>
      <c r="F2219" s="1">
        <f>SUMIFS(SolRaw!$D:$D,SolRaw!$A:$A,$B2219,SolRaw!$B:$B,$C2219,SolRaw!$C:$C,F$1)/SUMIFS(GraphStats!$G:$G,GraphStats!$A:$A,$B2219,GraphStats!$D:$D,F$1)</f>
        <v>8.1673926571250773E-3</v>
      </c>
      <c r="G2219" s="1">
        <f>SUMIFS(SolRaw!$D:$D,SolRaw!$A:$A,$B2219,SolRaw!$B:$B,$C2219,SolRaw!$C:$C,G$1)/SUMIFS(GraphStats!$G:$G,GraphStats!$A:$A,$B2219,GraphStats!$D:$D,G$1)</f>
        <v>8.4007707129094417E-3</v>
      </c>
      <c r="H2219" s="1">
        <f>SUMIFS(SolRaw!$D:$D,SolRaw!$A:$A,$B2219,SolRaw!$B:$B,$C2219,SolRaw!$C:$C,H$1)/SUMIFS(GraphStats!$G:$G,GraphStats!$A:$A,$B2219,GraphStats!$D:$D,H$1)</f>
        <v>8.283015946740982E-3</v>
      </c>
      <c r="I2219" s="1">
        <f>SUMIFS(SolRaw!$D:$D,SolRaw!$A:$A,$B2219,SolRaw!$B:$B,$C2219,SolRaw!$C:$C,I$1)/SUMIFS(GraphStats!$G:$G,GraphStats!$A:$A,$B2219,GraphStats!$D:$D,I$1)</f>
        <v>8.7671658002948256E-3</v>
      </c>
      <c r="J2219" s="1">
        <f>SUMIFS(SolRaw!$D:$D,SolRaw!$A:$A,$B2219,SolRaw!$B:$B,$C2219,SolRaw!$C:$C,J$1)/SUMIFS(GraphStats!$G:$G,GraphStats!$A:$A,$B2219,GraphStats!$D:$D,J$1)</f>
        <v>8.0946450809464502E-3</v>
      </c>
      <c r="K2219" s="1">
        <f>SUMIFS(SolRaw!$D:$D,SolRaw!$A:$A,$B2219,SolRaw!$B:$B,$C2219,SolRaw!$C:$C,K$1)/SUMIFS(GraphStats!$G:$G,GraphStats!$A:$A,$B2219,GraphStats!$D:$D,K$1)</f>
        <v>8.3935649335509441E-3</v>
      </c>
      <c r="L2219" s="1">
        <f>SUMIFS(SolRaw!$D:$D,SolRaw!$A:$A,$B2219,SolRaw!$B:$B,$C2219,SolRaw!$C:$C,L$1)/SUMIFS(GraphStats!$G:$G,GraphStats!$A:$A,$B2219,GraphStats!$D:$D,L$1)</f>
        <v>8.8102292218930293E-3</v>
      </c>
      <c r="M2219" s="1">
        <f>SUMIFS(SolRaw!$D:$D,SolRaw!$A:$A,$B2219,SolRaw!$B:$B,$C2219,SolRaw!$C:$C,M$1)/SUMIFS(GraphStats!$G:$G,GraphStats!$A:$A,$B2219,GraphStats!$D:$D,M$1)</f>
        <v>8.1729300336083107E-3</v>
      </c>
      <c r="N2219" s="1">
        <f t="shared" si="238"/>
        <v>8.3233886107794367E-3</v>
      </c>
      <c r="O2219" s="1">
        <f t="shared" si="239"/>
        <v>7.9742370802024232E-3</v>
      </c>
      <c r="P2219" s="1">
        <f t="shared" si="240"/>
        <v>8.1680281529745262E-3</v>
      </c>
      <c r="Q2219" s="1">
        <f t="shared" si="244"/>
        <v>8.2279729901746472E-3</v>
      </c>
      <c r="R2219" s="1">
        <f t="shared" si="241"/>
        <v>8.3989692680698173E-3</v>
      </c>
      <c r="S2219" s="1">
        <f t="shared" si="242"/>
        <v>8.8102292218930293E-3</v>
      </c>
      <c r="T2219" s="1">
        <f t="shared" si="243"/>
        <v>2.7713728413231202E-4</v>
      </c>
    </row>
    <row r="2220" spans="1:20" x14ac:dyDescent="0.2">
      <c r="A2220" t="str">
        <f>VLOOKUP(B2220,GraphStats!$A:$B,2,0)</f>
        <v>ISCAS</v>
      </c>
      <c r="B2220" t="s">
        <v>34</v>
      </c>
      <c r="C2220" t="s">
        <v>140</v>
      </c>
      <c r="D2220" s="1">
        <f>SUMIFS(SolRaw!$D:$D,SolRaw!$A:$A,$B2220,SolRaw!$B:$B,$C2220,SolRaw!$C:$C,D$1)/SUMIFS(GraphStats!$G:$G,GraphStats!$A:$A,$B2220,GraphStats!$D:$D,D$1)</f>
        <v>7.9742370802024232E-3</v>
      </c>
      <c r="E2220" s="1">
        <f>SUMIFS(SolRaw!$D:$D,SolRaw!$A:$A,$B2220,SolRaw!$B:$B,$C2220,SolRaw!$C:$C,E$1)/SUMIFS(GraphStats!$G:$G,GraphStats!$A:$A,$B2220,GraphStats!$D:$D,E$1)</f>
        <v>8.2477435418611897E-3</v>
      </c>
      <c r="F2220" s="1">
        <f>SUMIFS(SolRaw!$D:$D,SolRaw!$A:$A,$B2220,SolRaw!$B:$B,$C2220,SolRaw!$C:$C,F$1)/SUMIFS(GraphStats!$G:$G,GraphStats!$A:$A,$B2220,GraphStats!$D:$D,F$1)</f>
        <v>8.1673926571250773E-3</v>
      </c>
      <c r="G2220" s="1">
        <f>SUMIFS(SolRaw!$D:$D,SolRaw!$A:$A,$B2220,SolRaw!$B:$B,$C2220,SolRaw!$C:$C,G$1)/SUMIFS(GraphStats!$G:$G,GraphStats!$A:$A,$B2220,GraphStats!$D:$D,G$1)</f>
        <v>8.4007707129094417E-3</v>
      </c>
      <c r="H2220" s="1">
        <f>SUMIFS(SolRaw!$D:$D,SolRaw!$A:$A,$B2220,SolRaw!$B:$B,$C2220,SolRaw!$C:$C,H$1)/SUMIFS(GraphStats!$G:$G,GraphStats!$A:$A,$B2220,GraphStats!$D:$D,H$1)</f>
        <v>8.283015946740982E-3</v>
      </c>
      <c r="I2220" s="1">
        <f>SUMIFS(SolRaw!$D:$D,SolRaw!$A:$A,$B2220,SolRaw!$B:$B,$C2220,SolRaw!$C:$C,I$1)/SUMIFS(GraphStats!$G:$G,GraphStats!$A:$A,$B2220,GraphStats!$D:$D,I$1)</f>
        <v>8.7671658002948256E-3</v>
      </c>
      <c r="J2220" s="1">
        <f>SUMIFS(SolRaw!$D:$D,SolRaw!$A:$A,$B2220,SolRaw!$B:$B,$C2220,SolRaw!$C:$C,J$1)/SUMIFS(GraphStats!$G:$G,GraphStats!$A:$A,$B2220,GraphStats!$D:$D,J$1)</f>
        <v>8.0946450809464502E-3</v>
      </c>
      <c r="K2220" s="1">
        <f>SUMIFS(SolRaw!$D:$D,SolRaw!$A:$A,$B2220,SolRaw!$B:$B,$C2220,SolRaw!$C:$C,K$1)/SUMIFS(GraphStats!$G:$G,GraphStats!$A:$A,$B2220,GraphStats!$D:$D,K$1)</f>
        <v>8.3935649335509441E-3</v>
      </c>
      <c r="L2220" s="1">
        <f>SUMIFS(SolRaw!$D:$D,SolRaw!$A:$A,$B2220,SolRaw!$B:$B,$C2220,SolRaw!$C:$C,L$1)/SUMIFS(GraphStats!$G:$G,GraphStats!$A:$A,$B2220,GraphStats!$D:$D,L$1)</f>
        <v>8.8102292218930293E-3</v>
      </c>
      <c r="M2220" s="1">
        <f>SUMIFS(SolRaw!$D:$D,SolRaw!$A:$A,$B2220,SolRaw!$B:$B,$C2220,SolRaw!$C:$C,M$1)/SUMIFS(GraphStats!$G:$G,GraphStats!$A:$A,$B2220,GraphStats!$D:$D,M$1)</f>
        <v>8.3256950809654749E-3</v>
      </c>
      <c r="N2220" s="1">
        <f t="shared" si="238"/>
        <v>8.3464460056489852E-3</v>
      </c>
      <c r="O2220" s="1">
        <f t="shared" si="239"/>
        <v>7.9742370802024232E-3</v>
      </c>
      <c r="P2220" s="1">
        <f t="shared" si="240"/>
        <v>8.187480378309105E-3</v>
      </c>
      <c r="Q2220" s="1">
        <f t="shared" si="244"/>
        <v>8.3043555138532284E-3</v>
      </c>
      <c r="R2220" s="1">
        <f t="shared" si="241"/>
        <v>8.3989692680698173E-3</v>
      </c>
      <c r="S2220" s="1">
        <f t="shared" si="242"/>
        <v>8.8102292218930293E-3</v>
      </c>
      <c r="T2220" s="1">
        <f t="shared" si="243"/>
        <v>2.6780399664035108E-4</v>
      </c>
    </row>
    <row r="2221" spans="1:20" x14ac:dyDescent="0.2">
      <c r="A2221" t="str">
        <f>VLOOKUP(B2221,GraphStats!$A:$B,2,0)</f>
        <v>ISCAS</v>
      </c>
      <c r="B2221" t="s">
        <v>34</v>
      </c>
      <c r="C2221" t="s">
        <v>141</v>
      </c>
      <c r="D2221" s="1">
        <f>SUMIFS(SolRaw!$D:$D,SolRaw!$A:$A,$B2221,SolRaw!$B:$B,$C2221,SolRaw!$C:$C,D$1)/SUMIFS(GraphStats!$G:$G,GraphStats!$A:$A,$B2221,GraphStats!$D:$D,D$1)</f>
        <v>9.8144456371722123E-3</v>
      </c>
      <c r="E2221" s="1">
        <f>SUMIFS(SolRaw!$D:$D,SolRaw!$A:$A,$B2221,SolRaw!$B:$B,$C2221,SolRaw!$C:$C,E$1)/SUMIFS(GraphStats!$G:$G,GraphStats!$A:$A,$B2221,GraphStats!$D:$D,E$1)</f>
        <v>8.3255524431995014E-3</v>
      </c>
      <c r="F2221" s="1">
        <f>SUMIFS(SolRaw!$D:$D,SolRaw!$A:$A,$B2221,SolRaw!$B:$B,$C2221,SolRaw!$C:$C,F$1)/SUMIFS(GraphStats!$G:$G,GraphStats!$A:$A,$B2221,GraphStats!$D:$D,F$1)</f>
        <v>9.4119477286869948E-3</v>
      </c>
      <c r="G2221" s="1">
        <f>SUMIFS(SolRaw!$D:$D,SolRaw!$A:$A,$B2221,SolRaw!$B:$B,$C2221,SolRaw!$C:$C,G$1)/SUMIFS(GraphStats!$G:$G,GraphStats!$A:$A,$B2221,GraphStats!$D:$D,G$1)</f>
        <v>9.8651252408477851E-3</v>
      </c>
      <c r="H2221" s="1">
        <f>SUMIFS(SolRaw!$D:$D,SolRaw!$A:$A,$B2221,SolRaw!$B:$B,$C2221,SolRaw!$C:$C,H$1)/SUMIFS(GraphStats!$G:$G,GraphStats!$A:$A,$B2221,GraphStats!$D:$D,H$1)</f>
        <v>9.2119523145997827E-3</v>
      </c>
      <c r="I2221" s="1">
        <f>SUMIFS(SolRaw!$D:$D,SolRaw!$A:$A,$B2221,SolRaw!$B:$B,$C2221,SolRaw!$C:$C,I$1)/SUMIFS(GraphStats!$G:$G,GraphStats!$A:$A,$B2221,GraphStats!$D:$D,I$1)</f>
        <v>1.0551633175576072E-2</v>
      </c>
      <c r="J2221" s="1">
        <f>SUMIFS(SolRaw!$D:$D,SolRaw!$A:$A,$B2221,SolRaw!$B:$B,$C2221,SolRaw!$C:$C,J$1)/SUMIFS(GraphStats!$G:$G,GraphStats!$A:$A,$B2221,GraphStats!$D:$D,J$1)</f>
        <v>9.7291407222914079E-3</v>
      </c>
      <c r="K2221" s="1">
        <f>SUMIFS(SolRaw!$D:$D,SolRaw!$A:$A,$B2221,SolRaw!$B:$B,$C2221,SolRaw!$C:$C,K$1)/SUMIFS(GraphStats!$G:$G,GraphStats!$A:$A,$B2221,GraphStats!$D:$D,K$1)</f>
        <v>8.8598740965259975E-3</v>
      </c>
      <c r="L2221" s="1">
        <f>SUMIFS(SolRaw!$D:$D,SolRaw!$A:$A,$B2221,SolRaw!$B:$B,$C2221,SolRaw!$C:$C,L$1)/SUMIFS(GraphStats!$G:$G,GraphStats!$A:$A,$B2221,GraphStats!$D:$D,L$1)</f>
        <v>1.0369561827537814E-2</v>
      </c>
      <c r="M2221" s="1">
        <f>SUMIFS(SolRaw!$D:$D,SolRaw!$A:$A,$B2221,SolRaw!$B:$B,$C2221,SolRaw!$C:$C,M$1)/SUMIFS(GraphStats!$G:$G,GraphStats!$A:$A,$B2221,GraphStats!$D:$D,M$1)</f>
        <v>9.0131377940727165E-3</v>
      </c>
      <c r="N2221" s="1">
        <f t="shared" si="238"/>
        <v>9.5152370980510284E-3</v>
      </c>
      <c r="O2221" s="1">
        <f t="shared" si="239"/>
        <v>8.3255524431995014E-3</v>
      </c>
      <c r="P2221" s="1">
        <f t="shared" si="240"/>
        <v>9.0628414242044826E-3</v>
      </c>
      <c r="Q2221" s="1">
        <f t="shared" si="244"/>
        <v>9.5705442254892005E-3</v>
      </c>
      <c r="R2221" s="1">
        <f t="shared" si="241"/>
        <v>9.8524553399288919E-3</v>
      </c>
      <c r="S2221" s="1">
        <f t="shared" si="242"/>
        <v>1.0551633175576072E-2</v>
      </c>
      <c r="T2221" s="1">
        <f t="shared" si="243"/>
        <v>6.8809673918128207E-4</v>
      </c>
    </row>
    <row r="2222" spans="1:20" x14ac:dyDescent="0.2">
      <c r="A2222" t="str">
        <f>VLOOKUP(B2222,GraphStats!$A:$B,2,0)</f>
        <v>ISCAS</v>
      </c>
      <c r="B2222" t="s">
        <v>34</v>
      </c>
      <c r="C2222" t="s">
        <v>142</v>
      </c>
      <c r="D2222" s="1">
        <f>SUMIFS(SolRaw!$D:$D,SolRaw!$A:$A,$B2222,SolRaw!$B:$B,$C2222,SolRaw!$C:$C,D$1)/SUMIFS(GraphStats!$G:$G,GraphStats!$A:$A,$B2222,GraphStats!$D:$D,D$1)</f>
        <v>7.9742370802024232E-3</v>
      </c>
      <c r="E2222" s="1">
        <f>SUMIFS(SolRaw!$D:$D,SolRaw!$A:$A,$B2222,SolRaw!$B:$B,$C2222,SolRaw!$C:$C,E$1)/SUMIFS(GraphStats!$G:$G,GraphStats!$A:$A,$B2222,GraphStats!$D:$D,E$1)</f>
        <v>8.2477435418611897E-3</v>
      </c>
      <c r="F2222" s="1">
        <f>SUMIFS(SolRaw!$D:$D,SolRaw!$A:$A,$B2222,SolRaw!$B:$B,$C2222,SolRaw!$C:$C,F$1)/SUMIFS(GraphStats!$G:$G,GraphStats!$A:$A,$B2222,GraphStats!$D:$D,F$1)</f>
        <v>8.1673926571250773E-3</v>
      </c>
      <c r="G2222" s="1">
        <f>SUMIFS(SolRaw!$D:$D,SolRaw!$A:$A,$B2222,SolRaw!$B:$B,$C2222,SolRaw!$C:$C,G$1)/SUMIFS(GraphStats!$G:$G,GraphStats!$A:$A,$B2222,GraphStats!$D:$D,G$1)</f>
        <v>8.4007707129094417E-3</v>
      </c>
      <c r="H2222" s="1">
        <f>SUMIFS(SolRaw!$D:$D,SolRaw!$A:$A,$B2222,SolRaw!$B:$B,$C2222,SolRaw!$C:$C,H$1)/SUMIFS(GraphStats!$G:$G,GraphStats!$A:$A,$B2222,GraphStats!$D:$D,H$1)</f>
        <v>8.283015946740982E-3</v>
      </c>
      <c r="I2222" s="1">
        <f>SUMIFS(SolRaw!$D:$D,SolRaw!$A:$A,$B2222,SolRaw!$B:$B,$C2222,SolRaw!$C:$C,I$1)/SUMIFS(GraphStats!$G:$G,GraphStats!$A:$A,$B2222,GraphStats!$D:$D,I$1)</f>
        <v>8.7671658002948256E-3</v>
      </c>
      <c r="J2222" s="1">
        <f>SUMIFS(SolRaw!$D:$D,SolRaw!$A:$A,$B2222,SolRaw!$B:$B,$C2222,SolRaw!$C:$C,J$1)/SUMIFS(GraphStats!$G:$G,GraphStats!$A:$A,$B2222,GraphStats!$D:$D,J$1)</f>
        <v>8.0946450809464502E-3</v>
      </c>
      <c r="K2222" s="1">
        <f>SUMIFS(SolRaw!$D:$D,SolRaw!$A:$A,$B2222,SolRaw!$B:$B,$C2222,SolRaw!$C:$C,K$1)/SUMIFS(GraphStats!$G:$G,GraphStats!$A:$A,$B2222,GraphStats!$D:$D,K$1)</f>
        <v>8.3935649335509441E-3</v>
      </c>
      <c r="L2222" s="1">
        <f>SUMIFS(SolRaw!$D:$D,SolRaw!$A:$A,$B2222,SolRaw!$B:$B,$C2222,SolRaw!$C:$C,L$1)/SUMIFS(GraphStats!$G:$G,GraphStats!$A:$A,$B2222,GraphStats!$D:$D,L$1)</f>
        <v>8.8102292218930293E-3</v>
      </c>
      <c r="M2222" s="1">
        <f>SUMIFS(SolRaw!$D:$D,SolRaw!$A:$A,$B2222,SolRaw!$B:$B,$C2222,SolRaw!$C:$C,M$1)/SUMIFS(GraphStats!$G:$G,GraphStats!$A:$A,$B2222,GraphStats!$D:$D,M$1)</f>
        <v>8.3256950809654749E-3</v>
      </c>
      <c r="N2222" s="1">
        <f t="shared" si="238"/>
        <v>8.3464460056489852E-3</v>
      </c>
      <c r="O2222" s="1">
        <f t="shared" si="239"/>
        <v>7.9742370802024232E-3</v>
      </c>
      <c r="P2222" s="1">
        <f t="shared" si="240"/>
        <v>8.187480378309105E-3</v>
      </c>
      <c r="Q2222" s="1">
        <f t="shared" si="244"/>
        <v>8.3043555138532284E-3</v>
      </c>
      <c r="R2222" s="1">
        <f t="shared" si="241"/>
        <v>8.3989692680698173E-3</v>
      </c>
      <c r="S2222" s="1">
        <f t="shared" si="242"/>
        <v>8.8102292218930293E-3</v>
      </c>
      <c r="T2222" s="1">
        <f t="shared" si="243"/>
        <v>2.6780399664035108E-4</v>
      </c>
    </row>
    <row r="2223" spans="1:20" x14ac:dyDescent="0.2">
      <c r="A2223" t="str">
        <f>VLOOKUP(B2223,GraphStats!$A:$B,2,0)</f>
        <v>ISCAS</v>
      </c>
      <c r="B2223" t="s">
        <v>34</v>
      </c>
      <c r="C2223" t="s">
        <v>143</v>
      </c>
      <c r="D2223" s="1">
        <f>SUMIFS(SolRaw!$D:$D,SolRaw!$A:$A,$B2223,SolRaw!$B:$B,$C2223,SolRaw!$C:$C,D$1)/SUMIFS(GraphStats!$G:$G,GraphStats!$A:$A,$B2223,GraphStats!$D:$D,D$1)</f>
        <v>8.2042631498236464E-3</v>
      </c>
      <c r="E2223" s="1">
        <f>SUMIFS(SolRaw!$D:$D,SolRaw!$A:$A,$B2223,SolRaw!$B:$B,$C2223,SolRaw!$C:$C,E$1)/SUMIFS(GraphStats!$G:$G,GraphStats!$A:$A,$B2223,GraphStats!$D:$D,E$1)</f>
        <v>8.3255524431995014E-3</v>
      </c>
      <c r="F2223" s="1">
        <f>SUMIFS(SolRaw!$D:$D,SolRaw!$A:$A,$B2223,SolRaw!$B:$B,$C2223,SolRaw!$C:$C,F$1)/SUMIFS(GraphStats!$G:$G,GraphStats!$A:$A,$B2223,GraphStats!$D:$D,F$1)</f>
        <v>8.5563161169881774E-3</v>
      </c>
      <c r="G2223" s="1">
        <f>SUMIFS(SolRaw!$D:$D,SolRaw!$A:$A,$B2223,SolRaw!$B:$B,$C2223,SolRaw!$C:$C,G$1)/SUMIFS(GraphStats!$G:$G,GraphStats!$A:$A,$B2223,GraphStats!$D:$D,G$1)</f>
        <v>9.0173410404624284E-3</v>
      </c>
      <c r="H2223" s="1">
        <f>SUMIFS(SolRaw!$D:$D,SolRaw!$A:$A,$B2223,SolRaw!$B:$B,$C2223,SolRaw!$C:$C,H$1)/SUMIFS(GraphStats!$G:$G,GraphStats!$A:$A,$B2223,GraphStats!$D:$D,H$1)</f>
        <v>9.1345409506115496E-3</v>
      </c>
      <c r="I2223" s="1">
        <f>SUMIFS(SolRaw!$D:$D,SolRaw!$A:$A,$B2223,SolRaw!$B:$B,$C2223,SolRaw!$C:$C,I$1)/SUMIFS(GraphStats!$G:$G,GraphStats!$A:$A,$B2223,GraphStats!$D:$D,I$1)</f>
        <v>9.3878501047404764E-3</v>
      </c>
      <c r="J2223" s="1">
        <f>SUMIFS(SolRaw!$D:$D,SolRaw!$A:$A,$B2223,SolRaw!$B:$B,$C2223,SolRaw!$C:$C,J$1)/SUMIFS(GraphStats!$G:$G,GraphStats!$A:$A,$B2223,GraphStats!$D:$D,J$1)</f>
        <v>8.717310087173101E-3</v>
      </c>
      <c r="K2223" s="1">
        <f>SUMIFS(SolRaw!$D:$D,SolRaw!$A:$A,$B2223,SolRaw!$B:$B,$C2223,SolRaw!$C:$C,K$1)/SUMIFS(GraphStats!$G:$G,GraphStats!$A:$A,$B2223,GraphStats!$D:$D,K$1)</f>
        <v>8.9375922903551716E-3</v>
      </c>
      <c r="L2223" s="1">
        <f>SUMIFS(SolRaw!$D:$D,SolRaw!$A:$A,$B2223,SolRaw!$B:$B,$C2223,SolRaw!$C:$C,L$1)/SUMIFS(GraphStats!$G:$G,GraphStats!$A:$A,$B2223,GraphStats!$D:$D,L$1)</f>
        <v>9.1220957430219862E-3</v>
      </c>
      <c r="M2223" s="1">
        <f>SUMIFS(SolRaw!$D:$D,SolRaw!$A:$A,$B2223,SolRaw!$B:$B,$C2223,SolRaw!$C:$C,M$1)/SUMIFS(GraphStats!$G:$G,GraphStats!$A:$A,$B2223,GraphStats!$D:$D,M$1)</f>
        <v>8.6312251756798051E-3</v>
      </c>
      <c r="N2223" s="1">
        <f t="shared" si="238"/>
        <v>8.803408710205584E-3</v>
      </c>
      <c r="O2223" s="1">
        <f t="shared" si="239"/>
        <v>8.2042631498236464E-3</v>
      </c>
      <c r="P2223" s="1">
        <f t="shared" si="240"/>
        <v>8.5750433816610839E-3</v>
      </c>
      <c r="Q2223" s="1">
        <f t="shared" si="244"/>
        <v>8.8274511887641363E-3</v>
      </c>
      <c r="R2223" s="1">
        <f t="shared" si="241"/>
        <v>9.0959070673820967E-3</v>
      </c>
      <c r="S2223" s="1">
        <f t="shared" si="242"/>
        <v>9.3878501047404764E-3</v>
      </c>
      <c r="T2223" s="1">
        <f t="shared" si="243"/>
        <v>3.8034938774084604E-4</v>
      </c>
    </row>
    <row r="2224" spans="1:20" x14ac:dyDescent="0.2">
      <c r="A2224" t="str">
        <f>VLOOKUP(B2224,GraphStats!$A:$B,2,0)</f>
        <v>ISCAS</v>
      </c>
      <c r="B2224" t="s">
        <v>34</v>
      </c>
      <c r="C2224" t="s">
        <v>144</v>
      </c>
      <c r="D2224" s="1">
        <f>SUMIFS(SolRaw!$D:$D,SolRaw!$A:$A,$B2224,SolRaw!$B:$B,$C2224,SolRaw!$C:$C,D$1)/SUMIFS(GraphStats!$G:$G,GraphStats!$A:$A,$B2224,GraphStats!$D:$D,D$1)</f>
        <v>7.9742370802024232E-3</v>
      </c>
      <c r="E2224" s="1">
        <f>SUMIFS(SolRaw!$D:$D,SolRaw!$A:$A,$B2224,SolRaw!$B:$B,$C2224,SolRaw!$C:$C,E$1)/SUMIFS(GraphStats!$G:$G,GraphStats!$A:$A,$B2224,GraphStats!$D:$D,E$1)</f>
        <v>8.2477435418611897E-3</v>
      </c>
      <c r="F2224" s="1">
        <f>SUMIFS(SolRaw!$D:$D,SolRaw!$A:$A,$B2224,SolRaw!$B:$B,$C2224,SolRaw!$C:$C,F$1)/SUMIFS(GraphStats!$G:$G,GraphStats!$A:$A,$B2224,GraphStats!$D:$D,F$1)</f>
        <v>8.1673926571250773E-3</v>
      </c>
      <c r="G2224" s="1">
        <f>SUMIFS(SolRaw!$D:$D,SolRaw!$A:$A,$B2224,SolRaw!$B:$B,$C2224,SolRaw!$C:$C,G$1)/SUMIFS(GraphStats!$G:$G,GraphStats!$A:$A,$B2224,GraphStats!$D:$D,G$1)</f>
        <v>8.4007707129094417E-3</v>
      </c>
      <c r="H2224" s="1">
        <f>SUMIFS(SolRaw!$D:$D,SolRaw!$A:$A,$B2224,SolRaw!$B:$B,$C2224,SolRaw!$C:$C,H$1)/SUMIFS(GraphStats!$G:$G,GraphStats!$A:$A,$B2224,GraphStats!$D:$D,H$1)</f>
        <v>8.283015946740982E-3</v>
      </c>
      <c r="I2224" s="1">
        <f>SUMIFS(SolRaw!$D:$D,SolRaw!$A:$A,$B2224,SolRaw!$B:$B,$C2224,SolRaw!$C:$C,I$1)/SUMIFS(GraphStats!$G:$G,GraphStats!$A:$A,$B2224,GraphStats!$D:$D,I$1)</f>
        <v>8.6119947241834124E-3</v>
      </c>
      <c r="J2224" s="1">
        <f>SUMIFS(SolRaw!$D:$D,SolRaw!$A:$A,$B2224,SolRaw!$B:$B,$C2224,SolRaw!$C:$C,J$1)/SUMIFS(GraphStats!$G:$G,GraphStats!$A:$A,$B2224,GraphStats!$D:$D,J$1)</f>
        <v>8.0946450809464502E-3</v>
      </c>
      <c r="K2224" s="1">
        <f>SUMIFS(SolRaw!$D:$D,SolRaw!$A:$A,$B2224,SolRaw!$B:$B,$C2224,SolRaw!$C:$C,K$1)/SUMIFS(GraphStats!$G:$G,GraphStats!$A:$A,$B2224,GraphStats!$D:$D,K$1)</f>
        <v>8.3935649335509441E-3</v>
      </c>
      <c r="L2224" s="1">
        <f>SUMIFS(SolRaw!$D:$D,SolRaw!$A:$A,$B2224,SolRaw!$B:$B,$C2224,SolRaw!$C:$C,L$1)/SUMIFS(GraphStats!$G:$G,GraphStats!$A:$A,$B2224,GraphStats!$D:$D,L$1)</f>
        <v>8.8102292218930293E-3</v>
      </c>
      <c r="M2224" s="1">
        <f>SUMIFS(SolRaw!$D:$D,SolRaw!$A:$A,$B2224,SolRaw!$B:$B,$C2224,SolRaw!$C:$C,M$1)/SUMIFS(GraphStats!$G:$G,GraphStats!$A:$A,$B2224,GraphStats!$D:$D,M$1)</f>
        <v>8.3256950809654749E-3</v>
      </c>
      <c r="N2224" s="1">
        <f t="shared" si="238"/>
        <v>8.3309288980378433E-3</v>
      </c>
      <c r="O2224" s="1">
        <f t="shared" si="239"/>
        <v>7.9742370802024232E-3</v>
      </c>
      <c r="P2224" s="1">
        <f t="shared" si="240"/>
        <v>8.187480378309105E-3</v>
      </c>
      <c r="Q2224" s="1">
        <f t="shared" si="244"/>
        <v>8.3043555138532284E-3</v>
      </c>
      <c r="R2224" s="1">
        <f t="shared" si="241"/>
        <v>8.3989692680698173E-3</v>
      </c>
      <c r="S2224" s="1">
        <f t="shared" si="242"/>
        <v>8.8102292218930293E-3</v>
      </c>
      <c r="T2224" s="1">
        <f t="shared" si="243"/>
        <v>2.4417070430590775E-4</v>
      </c>
    </row>
    <row r="2225" spans="1:20" x14ac:dyDescent="0.2">
      <c r="A2225" t="str">
        <f>VLOOKUP(B2225,GraphStats!$A:$B,2,0)</f>
        <v>ISCAS</v>
      </c>
      <c r="B2225" t="s">
        <v>34</v>
      </c>
      <c r="C2225" t="s">
        <v>145</v>
      </c>
      <c r="D2225" s="1">
        <f>SUMIFS(SolRaw!$D:$D,SolRaw!$A:$A,$B2225,SolRaw!$B:$B,$C2225,SolRaw!$C:$C,D$1)/SUMIFS(GraphStats!$G:$G,GraphStats!$A:$A,$B2225,GraphStats!$D:$D,D$1)</f>
        <v>8.2042631498236464E-3</v>
      </c>
      <c r="E2225" s="1">
        <f>SUMIFS(SolRaw!$D:$D,SolRaw!$A:$A,$B2225,SolRaw!$B:$B,$C2225,SolRaw!$C:$C,E$1)/SUMIFS(GraphStats!$G:$G,GraphStats!$A:$A,$B2225,GraphStats!$D:$D,E$1)</f>
        <v>8.4033613445378148E-3</v>
      </c>
      <c r="F2225" s="1">
        <f>SUMIFS(SolRaw!$D:$D,SolRaw!$A:$A,$B2225,SolRaw!$B:$B,$C2225,SolRaw!$C:$C,F$1)/SUMIFS(GraphStats!$G:$G,GraphStats!$A:$A,$B2225,GraphStats!$D:$D,F$1)</f>
        <v>8.5563161169881774E-3</v>
      </c>
      <c r="G2225" s="1">
        <f>SUMIFS(SolRaw!$D:$D,SolRaw!$A:$A,$B2225,SolRaw!$B:$B,$C2225,SolRaw!$C:$C,G$1)/SUMIFS(GraphStats!$G:$G,GraphStats!$A:$A,$B2225,GraphStats!$D:$D,G$1)</f>
        <v>8.8631984585741813E-3</v>
      </c>
      <c r="H2225" s="1">
        <f>SUMIFS(SolRaw!$D:$D,SolRaw!$A:$A,$B2225,SolRaw!$B:$B,$C2225,SolRaw!$C:$C,H$1)/SUMIFS(GraphStats!$G:$G,GraphStats!$A:$A,$B2225,GraphStats!$D:$D,H$1)</f>
        <v>8.5152500387056813E-3</v>
      </c>
      <c r="I2225" s="1">
        <f>SUMIFS(SolRaw!$D:$D,SolRaw!$A:$A,$B2225,SolRaw!$B:$B,$C2225,SolRaw!$C:$C,I$1)/SUMIFS(GraphStats!$G:$G,GraphStats!$A:$A,$B2225,GraphStats!$D:$D,I$1)</f>
        <v>8.8447513383505313E-3</v>
      </c>
      <c r="J2225" s="1">
        <f>SUMIFS(SolRaw!$D:$D,SolRaw!$A:$A,$B2225,SolRaw!$B:$B,$C2225,SolRaw!$C:$C,J$1)/SUMIFS(GraphStats!$G:$G,GraphStats!$A:$A,$B2225,GraphStats!$D:$D,J$1)</f>
        <v>8.2503113325031133E-3</v>
      </c>
      <c r="K2225" s="1">
        <f>SUMIFS(SolRaw!$D:$D,SolRaw!$A:$A,$B2225,SolRaw!$B:$B,$C2225,SolRaw!$C:$C,K$1)/SUMIFS(GraphStats!$G:$G,GraphStats!$A:$A,$B2225,GraphStats!$D:$D,K$1)</f>
        <v>8.7044377088676458E-3</v>
      </c>
      <c r="L2225" s="1">
        <f>SUMIFS(SolRaw!$D:$D,SolRaw!$A:$A,$B2225,SolRaw!$B:$B,$C2225,SolRaw!$C:$C,L$1)/SUMIFS(GraphStats!$G:$G,GraphStats!$A:$A,$B2225,GraphStats!$D:$D,L$1)</f>
        <v>9.0441291127397478E-3</v>
      </c>
      <c r="M2225" s="1">
        <f>SUMIFS(SolRaw!$D:$D,SolRaw!$A:$A,$B2225,SolRaw!$B:$B,$C2225,SolRaw!$C:$C,M$1)/SUMIFS(GraphStats!$G:$G,GraphStats!$A:$A,$B2225,GraphStats!$D:$D,M$1)</f>
        <v>8.1729300336083107E-3</v>
      </c>
      <c r="N2225" s="1">
        <f t="shared" si="238"/>
        <v>8.5558948634698838E-3</v>
      </c>
      <c r="O2225" s="1">
        <f t="shared" si="239"/>
        <v>8.1729300336083107E-3</v>
      </c>
      <c r="P2225" s="1">
        <f t="shared" si="240"/>
        <v>8.2885738355117887E-3</v>
      </c>
      <c r="Q2225" s="1">
        <f t="shared" si="244"/>
        <v>8.5357830778469285E-3</v>
      </c>
      <c r="R2225" s="1">
        <f t="shared" si="241"/>
        <v>8.8096729309798099E-3</v>
      </c>
      <c r="S2225" s="1">
        <f t="shared" si="242"/>
        <v>9.0441291127397478E-3</v>
      </c>
      <c r="T2225" s="1">
        <f t="shared" si="243"/>
        <v>3.0311678950286595E-4</v>
      </c>
    </row>
    <row r="2226" spans="1:20" x14ac:dyDescent="0.2">
      <c r="A2226" t="str">
        <f>VLOOKUP(B2226,GraphStats!$A:$B,2,0)</f>
        <v>ISCAS</v>
      </c>
      <c r="B2226" t="s">
        <v>34</v>
      </c>
      <c r="C2226" t="s">
        <v>146</v>
      </c>
      <c r="D2226" s="1">
        <f>SUMIFS(SolRaw!$D:$D,SolRaw!$A:$A,$B2226,SolRaw!$B:$B,$C2226,SolRaw!$C:$C,D$1)/SUMIFS(GraphStats!$G:$G,GraphStats!$A:$A,$B2226,GraphStats!$D:$D,D$1)</f>
        <v>8.1275877932832381E-3</v>
      </c>
      <c r="E2226" s="1">
        <f>SUMIFS(SolRaw!$D:$D,SolRaw!$A:$A,$B2226,SolRaw!$B:$B,$C2226,SolRaw!$C:$C,E$1)/SUMIFS(GraphStats!$G:$G,GraphStats!$A:$A,$B2226,GraphStats!$D:$D,E$1)</f>
        <v>8.1699346405228763E-3</v>
      </c>
      <c r="F2226" s="1">
        <f>SUMIFS(SolRaw!$D:$D,SolRaw!$A:$A,$B2226,SolRaw!$B:$B,$C2226,SolRaw!$C:$C,F$1)/SUMIFS(GraphStats!$G:$G,GraphStats!$A:$A,$B2226,GraphStats!$D:$D,F$1)</f>
        <v>8.5563161169881774E-3</v>
      </c>
      <c r="G2226" s="1">
        <f>SUMIFS(SolRaw!$D:$D,SolRaw!$A:$A,$B2226,SolRaw!$B:$B,$C2226,SolRaw!$C:$C,G$1)/SUMIFS(GraphStats!$G:$G,GraphStats!$A:$A,$B2226,GraphStats!$D:$D,G$1)</f>
        <v>8.3236994219653172E-3</v>
      </c>
      <c r="H2226" s="1">
        <f>SUMIFS(SolRaw!$D:$D,SolRaw!$A:$A,$B2226,SolRaw!$B:$B,$C2226,SolRaw!$C:$C,H$1)/SUMIFS(GraphStats!$G:$G,GraphStats!$A:$A,$B2226,GraphStats!$D:$D,H$1)</f>
        <v>8.7474841306703823E-3</v>
      </c>
      <c r="I2226" s="1">
        <f>SUMIFS(SolRaw!$D:$D,SolRaw!$A:$A,$B2226,SolRaw!$B:$B,$C2226,SolRaw!$C:$C,I$1)/SUMIFS(GraphStats!$G:$G,GraphStats!$A:$A,$B2226,GraphStats!$D:$D,I$1)</f>
        <v>8.6895802622391181E-3</v>
      </c>
      <c r="J2226" s="1">
        <f>SUMIFS(SolRaw!$D:$D,SolRaw!$A:$A,$B2226,SolRaw!$B:$B,$C2226,SolRaw!$C:$C,J$1)/SUMIFS(GraphStats!$G:$G,GraphStats!$A:$A,$B2226,GraphStats!$D:$D,J$1)</f>
        <v>8.1724782067247818E-3</v>
      </c>
      <c r="K2226" s="1">
        <f>SUMIFS(SolRaw!$D:$D,SolRaw!$A:$A,$B2226,SolRaw!$B:$B,$C2226,SolRaw!$C:$C,K$1)/SUMIFS(GraphStats!$G:$G,GraphStats!$A:$A,$B2226,GraphStats!$D:$D,K$1)</f>
        <v>8.5490013212092958E-3</v>
      </c>
      <c r="L2226" s="1">
        <f>SUMIFS(SolRaw!$D:$D,SolRaw!$A:$A,$B2226,SolRaw!$B:$B,$C2226,SolRaw!$C:$C,L$1)/SUMIFS(GraphStats!$G:$G,GraphStats!$A:$A,$B2226,GraphStats!$D:$D,L$1)</f>
        <v>8.9661624824575077E-3</v>
      </c>
      <c r="M2226" s="1">
        <f>SUMIFS(SolRaw!$D:$D,SolRaw!$A:$A,$B2226,SolRaw!$B:$B,$C2226,SolRaw!$C:$C,M$1)/SUMIFS(GraphStats!$G:$G,GraphStats!$A:$A,$B2226,GraphStats!$D:$D,M$1)</f>
        <v>8.1729300336083107E-3</v>
      </c>
      <c r="N2226" s="1">
        <f t="shared" si="238"/>
        <v>8.4475174409669E-3</v>
      </c>
      <c r="O2226" s="1">
        <f t="shared" si="239"/>
        <v>8.1275877932832381E-3</v>
      </c>
      <c r="P2226" s="1">
        <f t="shared" si="240"/>
        <v>8.1725911634456631E-3</v>
      </c>
      <c r="Q2226" s="1">
        <f t="shared" si="244"/>
        <v>8.4363503715873065E-3</v>
      </c>
      <c r="R2226" s="1">
        <f t="shared" si="241"/>
        <v>8.6562642259263821E-3</v>
      </c>
      <c r="S2226" s="1">
        <f t="shared" si="242"/>
        <v>8.9661624824575077E-3</v>
      </c>
      <c r="T2226" s="1">
        <f t="shared" si="243"/>
        <v>2.9542552179318465E-4</v>
      </c>
    </row>
    <row r="2227" spans="1:20" x14ac:dyDescent="0.2">
      <c r="A2227" t="str">
        <f>VLOOKUP(B2227,GraphStats!$A:$B,2,0)</f>
        <v>ISCAS</v>
      </c>
      <c r="B2227" t="s">
        <v>34</v>
      </c>
      <c r="C2227" t="s">
        <v>147</v>
      </c>
      <c r="D2227" s="1">
        <f>SUMIFS(SolRaw!$D:$D,SolRaw!$A:$A,$B2227,SolRaw!$B:$B,$C2227,SolRaw!$C:$C,D$1)/SUMIFS(GraphStats!$G:$G,GraphStats!$A:$A,$B2227,GraphStats!$D:$D,D$1)</f>
        <v>7.9742370802024232E-3</v>
      </c>
      <c r="E2227" s="1">
        <f>SUMIFS(SolRaw!$D:$D,SolRaw!$A:$A,$B2227,SolRaw!$B:$B,$C2227,SolRaw!$C:$C,E$1)/SUMIFS(GraphStats!$G:$G,GraphStats!$A:$A,$B2227,GraphStats!$D:$D,E$1)</f>
        <v>8.2477435418611897E-3</v>
      </c>
      <c r="F2227" s="1">
        <f>SUMIFS(SolRaw!$D:$D,SolRaw!$A:$A,$B2227,SolRaw!$B:$B,$C2227,SolRaw!$C:$C,F$1)/SUMIFS(GraphStats!$G:$G,GraphStats!$A:$A,$B2227,GraphStats!$D:$D,F$1)</f>
        <v>8.4007467330429377E-3</v>
      </c>
      <c r="G2227" s="1">
        <f>SUMIFS(SolRaw!$D:$D,SolRaw!$A:$A,$B2227,SolRaw!$B:$B,$C2227,SolRaw!$C:$C,G$1)/SUMIFS(GraphStats!$G:$G,GraphStats!$A:$A,$B2227,GraphStats!$D:$D,G$1)</f>
        <v>8.4778420038535644E-3</v>
      </c>
      <c r="H2227" s="1">
        <f>SUMIFS(SolRaw!$D:$D,SolRaw!$A:$A,$B2227,SolRaw!$B:$B,$C2227,SolRaw!$C:$C,H$1)/SUMIFS(GraphStats!$G:$G,GraphStats!$A:$A,$B2227,GraphStats!$D:$D,H$1)</f>
        <v>8.283015946740982E-3</v>
      </c>
      <c r="I2227" s="1">
        <f>SUMIFS(SolRaw!$D:$D,SolRaw!$A:$A,$B2227,SolRaw!$B:$B,$C2227,SolRaw!$C:$C,I$1)/SUMIFS(GraphStats!$G:$G,GraphStats!$A:$A,$B2227,GraphStats!$D:$D,I$1)</f>
        <v>8.6895802622391181E-3</v>
      </c>
      <c r="J2227" s="1">
        <f>SUMIFS(SolRaw!$D:$D,SolRaw!$A:$A,$B2227,SolRaw!$B:$B,$C2227,SolRaw!$C:$C,J$1)/SUMIFS(GraphStats!$G:$G,GraphStats!$A:$A,$B2227,GraphStats!$D:$D,J$1)</f>
        <v>8.0946450809464502E-3</v>
      </c>
      <c r="K2227" s="1">
        <f>SUMIFS(SolRaw!$D:$D,SolRaw!$A:$A,$B2227,SolRaw!$B:$B,$C2227,SolRaw!$C:$C,K$1)/SUMIFS(GraphStats!$G:$G,GraphStats!$A:$A,$B2227,GraphStats!$D:$D,K$1)</f>
        <v>8.4712831273801199E-3</v>
      </c>
      <c r="L2227" s="1">
        <f>SUMIFS(SolRaw!$D:$D,SolRaw!$A:$A,$B2227,SolRaw!$B:$B,$C2227,SolRaw!$C:$C,L$1)/SUMIFS(GraphStats!$G:$G,GraphStats!$A:$A,$B2227,GraphStats!$D:$D,L$1)</f>
        <v>8.8881958521752694E-3</v>
      </c>
      <c r="M2227" s="1">
        <f>SUMIFS(SolRaw!$D:$D,SolRaw!$A:$A,$B2227,SolRaw!$B:$B,$C2227,SolRaw!$C:$C,M$1)/SUMIFS(GraphStats!$G:$G,GraphStats!$A:$A,$B2227,GraphStats!$D:$D,M$1)</f>
        <v>8.1729300336083107E-3</v>
      </c>
      <c r="N2227" s="1">
        <f t="shared" si="238"/>
        <v>8.3700219662050344E-3</v>
      </c>
      <c r="O2227" s="1">
        <f t="shared" si="239"/>
        <v>7.9742370802024232E-3</v>
      </c>
      <c r="P2227" s="1">
        <f t="shared" si="240"/>
        <v>8.19163341067153E-3</v>
      </c>
      <c r="Q2227" s="1">
        <f t="shared" si="244"/>
        <v>8.3418813398919607E-3</v>
      </c>
      <c r="R2227" s="1">
        <f t="shared" si="241"/>
        <v>8.4762022847352028E-3</v>
      </c>
      <c r="S2227" s="1">
        <f t="shared" si="242"/>
        <v>8.8881958521752694E-3</v>
      </c>
      <c r="T2227" s="1">
        <f t="shared" si="243"/>
        <v>2.7634319856626854E-4</v>
      </c>
    </row>
    <row r="2228" spans="1:20" x14ac:dyDescent="0.2">
      <c r="A2228" t="str">
        <f>VLOOKUP(B2228,GraphStats!$A:$B,2,0)</f>
        <v>ISCAS</v>
      </c>
      <c r="B2228" t="s">
        <v>34</v>
      </c>
      <c r="C2228" t="s">
        <v>148</v>
      </c>
      <c r="D2228" s="1">
        <f>SUMIFS(SolRaw!$D:$D,SolRaw!$A:$A,$B2228,SolRaw!$B:$B,$C2228,SolRaw!$C:$C,D$1)/SUMIFS(GraphStats!$G:$G,GraphStats!$A:$A,$B2228,GraphStats!$D:$D,D$1)</f>
        <v>7.5908602975003833E-3</v>
      </c>
      <c r="E2228" s="1">
        <f>SUMIFS(SolRaw!$D:$D,SolRaw!$A:$A,$B2228,SolRaw!$B:$B,$C2228,SolRaw!$C:$C,E$1)/SUMIFS(GraphStats!$G:$G,GraphStats!$A:$A,$B2228,GraphStats!$D:$D,E$1)</f>
        <v>7.9365079365079361E-3</v>
      </c>
      <c r="F2228" s="1">
        <f>SUMIFS(SolRaw!$D:$D,SolRaw!$A:$A,$B2228,SolRaw!$B:$B,$C2228,SolRaw!$C:$C,F$1)/SUMIFS(GraphStats!$G:$G,GraphStats!$A:$A,$B2228,GraphStats!$D:$D,F$1)</f>
        <v>8.245177349097698E-3</v>
      </c>
      <c r="G2228" s="1">
        <f>SUMIFS(SolRaw!$D:$D,SolRaw!$A:$A,$B2228,SolRaw!$B:$B,$C2228,SolRaw!$C:$C,G$1)/SUMIFS(GraphStats!$G:$G,GraphStats!$A:$A,$B2228,GraphStats!$D:$D,G$1)</f>
        <v>8.0154142581888247E-3</v>
      </c>
      <c r="H2228" s="1">
        <f>SUMIFS(SolRaw!$D:$D,SolRaw!$A:$A,$B2228,SolRaw!$B:$B,$C2228,SolRaw!$C:$C,H$1)/SUMIFS(GraphStats!$G:$G,GraphStats!$A:$A,$B2228,GraphStats!$D:$D,H$1)</f>
        <v>8.283015946740982E-3</v>
      </c>
      <c r="I2228" s="1">
        <f>SUMIFS(SolRaw!$D:$D,SolRaw!$A:$A,$B2228,SolRaw!$B:$B,$C2228,SolRaw!$C:$C,I$1)/SUMIFS(GraphStats!$G:$G,GraphStats!$A:$A,$B2228,GraphStats!$D:$D,I$1)</f>
        <v>8.6119947241834124E-3</v>
      </c>
      <c r="J2228" s="1">
        <f>SUMIFS(SolRaw!$D:$D,SolRaw!$A:$A,$B2228,SolRaw!$B:$B,$C2228,SolRaw!$C:$C,J$1)/SUMIFS(GraphStats!$G:$G,GraphStats!$A:$A,$B2228,GraphStats!$D:$D,J$1)</f>
        <v>8.0946450809464502E-3</v>
      </c>
      <c r="K2228" s="1">
        <f>SUMIFS(SolRaw!$D:$D,SolRaw!$A:$A,$B2228,SolRaw!$B:$B,$C2228,SolRaw!$C:$C,K$1)/SUMIFS(GraphStats!$G:$G,GraphStats!$A:$A,$B2228,GraphStats!$D:$D,K$1)</f>
        <v>8.1604103520634182E-3</v>
      </c>
      <c r="L2228" s="1">
        <f>SUMIFS(SolRaw!$D:$D,SolRaw!$A:$A,$B2228,SolRaw!$B:$B,$C2228,SolRaw!$C:$C,L$1)/SUMIFS(GraphStats!$G:$G,GraphStats!$A:$A,$B2228,GraphStats!$D:$D,L$1)</f>
        <v>8.342429440199594E-3</v>
      </c>
      <c r="M2228" s="1">
        <f>SUMIFS(SolRaw!$D:$D,SolRaw!$A:$A,$B2228,SolRaw!$B:$B,$C2228,SolRaw!$C:$C,M$1)/SUMIFS(GraphStats!$G:$G,GraphStats!$A:$A,$B2228,GraphStats!$D:$D,M$1)</f>
        <v>8.1729300336083107E-3</v>
      </c>
      <c r="N2228" s="1">
        <f t="shared" si="238"/>
        <v>8.145338541903701E-3</v>
      </c>
      <c r="O2228" s="1">
        <f t="shared" si="239"/>
        <v>7.5908602975003833E-3</v>
      </c>
      <c r="P2228" s="1">
        <f t="shared" si="240"/>
        <v>8.0352219638782311E-3</v>
      </c>
      <c r="Q2228" s="1">
        <f t="shared" si="244"/>
        <v>8.1666701928358645E-3</v>
      </c>
      <c r="R2228" s="1">
        <f t="shared" si="241"/>
        <v>8.2735562973301618E-3</v>
      </c>
      <c r="S2228" s="1">
        <f t="shared" si="242"/>
        <v>8.6119947241834124E-3</v>
      </c>
      <c r="T2228" s="1">
        <f t="shared" si="243"/>
        <v>2.7019141599589005E-4</v>
      </c>
    </row>
    <row r="2229" spans="1:20" x14ac:dyDescent="0.2">
      <c r="A2229" t="str">
        <f>VLOOKUP(B2229,GraphStats!$A:$B,2,0)</f>
        <v>ISCAS</v>
      </c>
      <c r="B2229" t="s">
        <v>34</v>
      </c>
      <c r="C2229" t="s">
        <v>149</v>
      </c>
      <c r="D2229" s="1">
        <f>SUMIFS(SolRaw!$D:$D,SolRaw!$A:$A,$B2229,SolRaw!$B:$B,$C2229,SolRaw!$C:$C,D$1)/SUMIFS(GraphStats!$G:$G,GraphStats!$A:$A,$B2229,GraphStats!$D:$D,D$1)</f>
        <v>7.5908602975003833E-3</v>
      </c>
      <c r="E2229" s="1">
        <f>SUMIFS(SolRaw!$D:$D,SolRaw!$A:$A,$B2229,SolRaw!$B:$B,$C2229,SolRaw!$C:$C,E$1)/SUMIFS(GraphStats!$G:$G,GraphStats!$A:$A,$B2229,GraphStats!$D:$D,E$1)</f>
        <v>7.9365079365079361E-3</v>
      </c>
      <c r="F2229" s="1">
        <f>SUMIFS(SolRaw!$D:$D,SolRaw!$A:$A,$B2229,SolRaw!$B:$B,$C2229,SolRaw!$C:$C,F$1)/SUMIFS(GraphStats!$G:$G,GraphStats!$A:$A,$B2229,GraphStats!$D:$D,F$1)</f>
        <v>8.1673926571250773E-3</v>
      </c>
      <c r="G2229" s="1">
        <f>SUMIFS(SolRaw!$D:$D,SolRaw!$A:$A,$B2229,SolRaw!$B:$B,$C2229,SolRaw!$C:$C,G$1)/SUMIFS(GraphStats!$G:$G,GraphStats!$A:$A,$B2229,GraphStats!$D:$D,G$1)</f>
        <v>8.0154142581888247E-3</v>
      </c>
      <c r="H2229" s="1">
        <f>SUMIFS(SolRaw!$D:$D,SolRaw!$A:$A,$B2229,SolRaw!$B:$B,$C2229,SolRaw!$C:$C,H$1)/SUMIFS(GraphStats!$G:$G,GraphStats!$A:$A,$B2229,GraphStats!$D:$D,H$1)</f>
        <v>8.283015946740982E-3</v>
      </c>
      <c r="I2229" s="1">
        <f>SUMIFS(SolRaw!$D:$D,SolRaw!$A:$A,$B2229,SolRaw!$B:$B,$C2229,SolRaw!$C:$C,I$1)/SUMIFS(GraphStats!$G:$G,GraphStats!$A:$A,$B2229,GraphStats!$D:$D,I$1)</f>
        <v>8.6895802622391181E-3</v>
      </c>
      <c r="J2229" s="1">
        <f>SUMIFS(SolRaw!$D:$D,SolRaw!$A:$A,$B2229,SolRaw!$B:$B,$C2229,SolRaw!$C:$C,J$1)/SUMIFS(GraphStats!$G:$G,GraphStats!$A:$A,$B2229,GraphStats!$D:$D,J$1)</f>
        <v>8.0946450809464502E-3</v>
      </c>
      <c r="K2229" s="1">
        <f>SUMIFS(SolRaw!$D:$D,SolRaw!$A:$A,$B2229,SolRaw!$B:$B,$C2229,SolRaw!$C:$C,K$1)/SUMIFS(GraphStats!$G:$G,GraphStats!$A:$A,$B2229,GraphStats!$D:$D,K$1)</f>
        <v>8.1604103520634182E-3</v>
      </c>
      <c r="L2229" s="1">
        <f>SUMIFS(SolRaw!$D:$D,SolRaw!$A:$A,$B2229,SolRaw!$B:$B,$C2229,SolRaw!$C:$C,L$1)/SUMIFS(GraphStats!$G:$G,GraphStats!$A:$A,$B2229,GraphStats!$D:$D,L$1)</f>
        <v>8.342429440199594E-3</v>
      </c>
      <c r="M2229" s="1">
        <f>SUMIFS(SolRaw!$D:$D,SolRaw!$A:$A,$B2229,SolRaw!$B:$B,$C2229,SolRaw!$C:$C,M$1)/SUMIFS(GraphStats!$G:$G,GraphStats!$A:$A,$B2229,GraphStats!$D:$D,M$1)</f>
        <v>8.1729300336083107E-3</v>
      </c>
      <c r="N2229" s="1">
        <f t="shared" si="238"/>
        <v>8.1453186265120093E-3</v>
      </c>
      <c r="O2229" s="1">
        <f t="shared" si="239"/>
        <v>7.5908602975003833E-3</v>
      </c>
      <c r="P2229" s="1">
        <f t="shared" si="240"/>
        <v>8.0352219638782311E-3</v>
      </c>
      <c r="Q2229" s="1">
        <f t="shared" si="244"/>
        <v>8.1639015045942478E-3</v>
      </c>
      <c r="R2229" s="1">
        <f t="shared" si="241"/>
        <v>8.2554944684578146E-3</v>
      </c>
      <c r="S2229" s="1">
        <f t="shared" si="242"/>
        <v>8.6895802622391181E-3</v>
      </c>
      <c r="T2229" s="1">
        <f t="shared" si="243"/>
        <v>2.8401491780159196E-4</v>
      </c>
    </row>
    <row r="2230" spans="1:20" x14ac:dyDescent="0.2">
      <c r="A2230" t="str">
        <f>VLOOKUP(B2230,GraphStats!$A:$B,2,0)</f>
        <v>ISCAS</v>
      </c>
      <c r="B2230" t="s">
        <v>34</v>
      </c>
      <c r="C2230" t="s">
        <v>150</v>
      </c>
      <c r="D2230" s="1">
        <f>SUMIFS(SolRaw!$D:$D,SolRaw!$A:$A,$B2230,SolRaw!$B:$B,$C2230,SolRaw!$C:$C,D$1)/SUMIFS(GraphStats!$G:$G,GraphStats!$A:$A,$B2230,GraphStats!$D:$D,D$1)</f>
        <v>7.5908602975003833E-3</v>
      </c>
      <c r="E2230" s="1">
        <f>SUMIFS(SolRaw!$D:$D,SolRaw!$A:$A,$B2230,SolRaw!$B:$B,$C2230,SolRaw!$C:$C,E$1)/SUMIFS(GraphStats!$G:$G,GraphStats!$A:$A,$B2230,GraphStats!$D:$D,E$1)</f>
        <v>7.9365079365079361E-3</v>
      </c>
      <c r="F2230" s="1">
        <f>SUMIFS(SolRaw!$D:$D,SolRaw!$A:$A,$B2230,SolRaw!$B:$B,$C2230,SolRaw!$C:$C,F$1)/SUMIFS(GraphStats!$G:$G,GraphStats!$A:$A,$B2230,GraphStats!$D:$D,F$1)</f>
        <v>8.1673926571250773E-3</v>
      </c>
      <c r="G2230" s="1">
        <f>SUMIFS(SolRaw!$D:$D,SolRaw!$A:$A,$B2230,SolRaw!$B:$B,$C2230,SolRaw!$C:$C,G$1)/SUMIFS(GraphStats!$G:$G,GraphStats!$A:$A,$B2230,GraphStats!$D:$D,G$1)</f>
        <v>8.0154142581888247E-3</v>
      </c>
      <c r="H2230" s="1">
        <f>SUMIFS(SolRaw!$D:$D,SolRaw!$A:$A,$B2230,SolRaw!$B:$B,$C2230,SolRaw!$C:$C,H$1)/SUMIFS(GraphStats!$G:$G,GraphStats!$A:$A,$B2230,GraphStats!$D:$D,H$1)</f>
        <v>8.283015946740982E-3</v>
      </c>
      <c r="I2230" s="1">
        <f>SUMIFS(SolRaw!$D:$D,SolRaw!$A:$A,$B2230,SolRaw!$B:$B,$C2230,SolRaw!$C:$C,I$1)/SUMIFS(GraphStats!$G:$G,GraphStats!$A:$A,$B2230,GraphStats!$D:$D,I$1)</f>
        <v>8.6895802622391181E-3</v>
      </c>
      <c r="J2230" s="1">
        <f>SUMIFS(SolRaw!$D:$D,SolRaw!$A:$A,$B2230,SolRaw!$B:$B,$C2230,SolRaw!$C:$C,J$1)/SUMIFS(GraphStats!$G:$G,GraphStats!$A:$A,$B2230,GraphStats!$D:$D,J$1)</f>
        <v>8.0946450809464502E-3</v>
      </c>
      <c r="K2230" s="1">
        <f>SUMIFS(SolRaw!$D:$D,SolRaw!$A:$A,$B2230,SolRaw!$B:$B,$C2230,SolRaw!$C:$C,K$1)/SUMIFS(GraphStats!$G:$G,GraphStats!$A:$A,$B2230,GraphStats!$D:$D,K$1)</f>
        <v>8.0826921582342424E-3</v>
      </c>
      <c r="L2230" s="1">
        <f>SUMIFS(SolRaw!$D:$D,SolRaw!$A:$A,$B2230,SolRaw!$B:$B,$C2230,SolRaw!$C:$C,L$1)/SUMIFS(GraphStats!$G:$G,GraphStats!$A:$A,$B2230,GraphStats!$D:$D,L$1)</f>
        <v>8.342429440199594E-3</v>
      </c>
      <c r="M2230" s="1">
        <f>SUMIFS(SolRaw!$D:$D,SolRaw!$A:$A,$B2230,SolRaw!$B:$B,$C2230,SolRaw!$C:$C,M$1)/SUMIFS(GraphStats!$G:$G,GraphStats!$A:$A,$B2230,GraphStats!$D:$D,M$1)</f>
        <v>8.0965475099297277E-3</v>
      </c>
      <c r="N2230" s="1">
        <f t="shared" si="238"/>
        <v>8.1299085547612334E-3</v>
      </c>
      <c r="O2230" s="1">
        <f t="shared" si="239"/>
        <v>7.5908602975003833E-3</v>
      </c>
      <c r="P2230" s="1">
        <f t="shared" si="240"/>
        <v>8.0322337332001791E-3</v>
      </c>
      <c r="Q2230" s="1">
        <f t="shared" si="244"/>
        <v>8.095596295438089E-3</v>
      </c>
      <c r="R2230" s="1">
        <f t="shared" si="241"/>
        <v>8.2541101243370062E-3</v>
      </c>
      <c r="S2230" s="1">
        <f t="shared" si="242"/>
        <v>8.6895802622391181E-3</v>
      </c>
      <c r="T2230" s="1">
        <f t="shared" si="243"/>
        <v>2.8458861245481983E-4</v>
      </c>
    </row>
    <row r="2231" spans="1:20" x14ac:dyDescent="0.2">
      <c r="A2231" t="str">
        <f>VLOOKUP(B2231,GraphStats!$A:$B,2,0)</f>
        <v>ISCAS</v>
      </c>
      <c r="B2231" t="s">
        <v>34</v>
      </c>
      <c r="C2231" t="s">
        <v>151</v>
      </c>
      <c r="D2231" s="1">
        <f>SUMIFS(SolRaw!$D:$D,SolRaw!$A:$A,$B2231,SolRaw!$B:$B,$C2231,SolRaw!$C:$C,D$1)/SUMIFS(GraphStats!$G:$G,GraphStats!$A:$A,$B2231,GraphStats!$D:$D,D$1)</f>
        <v>7.7442110105811991E-3</v>
      </c>
      <c r="E2231" s="1">
        <f>SUMIFS(SolRaw!$D:$D,SolRaw!$A:$A,$B2231,SolRaw!$B:$B,$C2231,SolRaw!$C:$C,E$1)/SUMIFS(GraphStats!$G:$G,GraphStats!$A:$A,$B2231,GraphStats!$D:$D,E$1)</f>
        <v>7.9365079365079361E-3</v>
      </c>
      <c r="F2231" s="1">
        <f>SUMIFS(SolRaw!$D:$D,SolRaw!$A:$A,$B2231,SolRaw!$B:$B,$C2231,SolRaw!$C:$C,F$1)/SUMIFS(GraphStats!$G:$G,GraphStats!$A:$A,$B2231,GraphStats!$D:$D,F$1)</f>
        <v>8.4007467330429377E-3</v>
      </c>
      <c r="G2231" s="1">
        <f>SUMIFS(SolRaw!$D:$D,SolRaw!$A:$A,$B2231,SolRaw!$B:$B,$C2231,SolRaw!$C:$C,G$1)/SUMIFS(GraphStats!$G:$G,GraphStats!$A:$A,$B2231,GraphStats!$D:$D,G$1)</f>
        <v>8.4778420038535644E-3</v>
      </c>
      <c r="H2231" s="1">
        <f>SUMIFS(SolRaw!$D:$D,SolRaw!$A:$A,$B2231,SolRaw!$B:$B,$C2231,SolRaw!$C:$C,H$1)/SUMIFS(GraphStats!$G:$G,GraphStats!$A:$A,$B2231,GraphStats!$D:$D,H$1)</f>
        <v>8.3604273107292151E-3</v>
      </c>
      <c r="I2231" s="1">
        <f>SUMIFS(SolRaw!$D:$D,SolRaw!$A:$A,$B2231,SolRaw!$B:$B,$C2231,SolRaw!$C:$C,I$1)/SUMIFS(GraphStats!$G:$G,GraphStats!$A:$A,$B2231,GraphStats!$D:$D,I$1)</f>
        <v>8.9223368764062387E-3</v>
      </c>
      <c r="J2231" s="1">
        <f>SUMIFS(SolRaw!$D:$D,SolRaw!$A:$A,$B2231,SolRaw!$B:$B,$C2231,SolRaw!$C:$C,J$1)/SUMIFS(GraphStats!$G:$G,GraphStats!$A:$A,$B2231,GraphStats!$D:$D,J$1)</f>
        <v>8.0946450809464502E-3</v>
      </c>
      <c r="K2231" s="1">
        <f>SUMIFS(SolRaw!$D:$D,SolRaw!$A:$A,$B2231,SolRaw!$B:$B,$C2231,SolRaw!$C:$C,K$1)/SUMIFS(GraphStats!$G:$G,GraphStats!$A:$A,$B2231,GraphStats!$D:$D,K$1)</f>
        <v>8.2381285458925941E-3</v>
      </c>
      <c r="L2231" s="1">
        <f>SUMIFS(SolRaw!$D:$D,SolRaw!$A:$A,$B2231,SolRaw!$B:$B,$C2231,SolRaw!$C:$C,L$1)/SUMIFS(GraphStats!$G:$G,GraphStats!$A:$A,$B2231,GraphStats!$D:$D,L$1)</f>
        <v>8.6542959613285508E-3</v>
      </c>
      <c r="M2231" s="1">
        <f>SUMIFS(SolRaw!$D:$D,SolRaw!$A:$A,$B2231,SolRaw!$B:$B,$C2231,SolRaw!$C:$C,M$1)/SUMIFS(GraphStats!$G:$G,GraphStats!$A:$A,$B2231,GraphStats!$D:$D,M$1)</f>
        <v>8.1729300336083107E-3</v>
      </c>
      <c r="N2231" s="1">
        <f t="shared" si="238"/>
        <v>8.3002071492896991E-3</v>
      </c>
      <c r="O2231" s="1">
        <f t="shared" si="239"/>
        <v>7.7442110105811991E-3</v>
      </c>
      <c r="P2231" s="1">
        <f t="shared" si="240"/>
        <v>8.1142163191119145E-3</v>
      </c>
      <c r="Q2231" s="1">
        <f t="shared" si="244"/>
        <v>8.2992779283109046E-3</v>
      </c>
      <c r="R2231" s="1">
        <f t="shared" si="241"/>
        <v>8.4585681861509068E-3</v>
      </c>
      <c r="S2231" s="1">
        <f t="shared" si="242"/>
        <v>8.9223368764062387E-3</v>
      </c>
      <c r="T2231" s="1">
        <f t="shared" si="243"/>
        <v>3.434192297451041E-4</v>
      </c>
    </row>
    <row r="2232" spans="1:20" x14ac:dyDescent="0.2">
      <c r="A2232" t="str">
        <f>VLOOKUP(B2232,GraphStats!$A:$B,2,0)</f>
        <v>ISCAS</v>
      </c>
      <c r="B2232" t="s">
        <v>34</v>
      </c>
      <c r="C2232" t="s">
        <v>152</v>
      </c>
      <c r="D2232" s="1">
        <f>SUMIFS(SolRaw!$D:$D,SolRaw!$A:$A,$B2232,SolRaw!$B:$B,$C2232,SolRaw!$C:$C,D$1)/SUMIFS(GraphStats!$G:$G,GraphStats!$A:$A,$B2232,GraphStats!$D:$D,D$1)</f>
        <v>7.5908602975003833E-3</v>
      </c>
      <c r="E2232" s="1">
        <f>SUMIFS(SolRaw!$D:$D,SolRaw!$A:$A,$B2232,SolRaw!$B:$B,$C2232,SolRaw!$C:$C,E$1)/SUMIFS(GraphStats!$G:$G,GraphStats!$A:$A,$B2232,GraphStats!$D:$D,E$1)</f>
        <v>7.9365079365079361E-3</v>
      </c>
      <c r="F2232" s="1">
        <f>SUMIFS(SolRaw!$D:$D,SolRaw!$A:$A,$B2232,SolRaw!$B:$B,$C2232,SolRaw!$C:$C,F$1)/SUMIFS(GraphStats!$G:$G,GraphStats!$A:$A,$B2232,GraphStats!$D:$D,F$1)</f>
        <v>8.1673926571250773E-3</v>
      </c>
      <c r="G2232" s="1">
        <f>SUMIFS(SolRaw!$D:$D,SolRaw!$A:$A,$B2232,SolRaw!$B:$B,$C2232,SolRaw!$C:$C,G$1)/SUMIFS(GraphStats!$G:$G,GraphStats!$A:$A,$B2232,GraphStats!$D:$D,G$1)</f>
        <v>8.0154142581888247E-3</v>
      </c>
      <c r="H2232" s="1">
        <f>SUMIFS(SolRaw!$D:$D,SolRaw!$A:$A,$B2232,SolRaw!$B:$B,$C2232,SolRaw!$C:$C,H$1)/SUMIFS(GraphStats!$G:$G,GraphStats!$A:$A,$B2232,GraphStats!$D:$D,H$1)</f>
        <v>8.283015946740982E-3</v>
      </c>
      <c r="I2232" s="1">
        <f>SUMIFS(SolRaw!$D:$D,SolRaw!$A:$A,$B2232,SolRaw!$B:$B,$C2232,SolRaw!$C:$C,I$1)/SUMIFS(GraphStats!$G:$G,GraphStats!$A:$A,$B2232,GraphStats!$D:$D,I$1)</f>
        <v>8.6895802622391181E-3</v>
      </c>
      <c r="J2232" s="1">
        <f>SUMIFS(SolRaw!$D:$D,SolRaw!$A:$A,$B2232,SolRaw!$B:$B,$C2232,SolRaw!$C:$C,J$1)/SUMIFS(GraphStats!$G:$G,GraphStats!$A:$A,$B2232,GraphStats!$D:$D,J$1)</f>
        <v>8.0946450809464502E-3</v>
      </c>
      <c r="K2232" s="1">
        <f>SUMIFS(SolRaw!$D:$D,SolRaw!$A:$A,$B2232,SolRaw!$B:$B,$C2232,SolRaw!$C:$C,K$1)/SUMIFS(GraphStats!$G:$G,GraphStats!$A:$A,$B2232,GraphStats!$D:$D,K$1)</f>
        <v>8.0826921582342424E-3</v>
      </c>
      <c r="L2232" s="1">
        <f>SUMIFS(SolRaw!$D:$D,SolRaw!$A:$A,$B2232,SolRaw!$B:$B,$C2232,SolRaw!$C:$C,L$1)/SUMIFS(GraphStats!$G:$G,GraphStats!$A:$A,$B2232,GraphStats!$D:$D,L$1)</f>
        <v>8.342429440199594E-3</v>
      </c>
      <c r="M2232" s="1">
        <f>SUMIFS(SolRaw!$D:$D,SolRaw!$A:$A,$B2232,SolRaw!$B:$B,$C2232,SolRaw!$C:$C,M$1)/SUMIFS(GraphStats!$G:$G,GraphStats!$A:$A,$B2232,GraphStats!$D:$D,M$1)</f>
        <v>8.0965475099297277E-3</v>
      </c>
      <c r="N2232" s="1">
        <f t="shared" si="238"/>
        <v>8.1299085547612334E-3</v>
      </c>
      <c r="O2232" s="1">
        <f t="shared" si="239"/>
        <v>7.5908602975003833E-3</v>
      </c>
      <c r="P2232" s="1">
        <f t="shared" si="240"/>
        <v>8.0322337332001791E-3</v>
      </c>
      <c r="Q2232" s="1">
        <f t="shared" si="244"/>
        <v>8.095596295438089E-3</v>
      </c>
      <c r="R2232" s="1">
        <f t="shared" si="241"/>
        <v>8.2541101243370062E-3</v>
      </c>
      <c r="S2232" s="1">
        <f t="shared" si="242"/>
        <v>8.6895802622391181E-3</v>
      </c>
      <c r="T2232" s="1">
        <f t="shared" si="243"/>
        <v>2.8458861245481983E-4</v>
      </c>
    </row>
    <row r="2233" spans="1:20" x14ac:dyDescent="0.2">
      <c r="A2233" t="str">
        <f>VLOOKUP(B2233,GraphStats!$A:$B,2,0)</f>
        <v>ISCAS</v>
      </c>
      <c r="B2233" t="s">
        <v>34</v>
      </c>
      <c r="C2233" t="s">
        <v>153</v>
      </c>
      <c r="D2233" s="1">
        <f>SUMIFS(SolRaw!$D:$D,SolRaw!$A:$A,$B2233,SolRaw!$B:$B,$C2233,SolRaw!$C:$C,D$1)/SUMIFS(GraphStats!$G:$G,GraphStats!$A:$A,$B2233,GraphStats!$D:$D,D$1)</f>
        <v>7.6675356540407916E-3</v>
      </c>
      <c r="E2233" s="1">
        <f>SUMIFS(SolRaw!$D:$D,SolRaw!$A:$A,$B2233,SolRaw!$B:$B,$C2233,SolRaw!$C:$C,E$1)/SUMIFS(GraphStats!$G:$G,GraphStats!$A:$A,$B2233,GraphStats!$D:$D,E$1)</f>
        <v>8.0143168378462495E-3</v>
      </c>
      <c r="F2233" s="1">
        <f>SUMIFS(SolRaw!$D:$D,SolRaw!$A:$A,$B2233,SolRaw!$B:$B,$C2233,SolRaw!$C:$C,F$1)/SUMIFS(GraphStats!$G:$G,GraphStats!$A:$A,$B2233,GraphStats!$D:$D,F$1)</f>
        <v>8.4785314250155567E-3</v>
      </c>
      <c r="G2233" s="1">
        <f>SUMIFS(SolRaw!$D:$D,SolRaw!$A:$A,$B2233,SolRaw!$B:$B,$C2233,SolRaw!$C:$C,G$1)/SUMIFS(GraphStats!$G:$G,GraphStats!$A:$A,$B2233,GraphStats!$D:$D,G$1)</f>
        <v>8.0154142581888247E-3</v>
      </c>
      <c r="H2233" s="1">
        <f>SUMIFS(SolRaw!$D:$D,SolRaw!$A:$A,$B2233,SolRaw!$B:$B,$C2233,SolRaw!$C:$C,H$1)/SUMIFS(GraphStats!$G:$G,GraphStats!$A:$A,$B2233,GraphStats!$D:$D,H$1)</f>
        <v>8.3604273107292151E-3</v>
      </c>
      <c r="I2233" s="1">
        <f>SUMIFS(SolRaw!$D:$D,SolRaw!$A:$A,$B2233,SolRaw!$B:$B,$C2233,SolRaw!$C:$C,I$1)/SUMIFS(GraphStats!$G:$G,GraphStats!$A:$A,$B2233,GraphStats!$D:$D,I$1)</f>
        <v>8.7671658002948256E-3</v>
      </c>
      <c r="J2233" s="1">
        <f>SUMIFS(SolRaw!$D:$D,SolRaw!$A:$A,$B2233,SolRaw!$B:$B,$C2233,SolRaw!$C:$C,J$1)/SUMIFS(GraphStats!$G:$G,GraphStats!$A:$A,$B2233,GraphStats!$D:$D,J$1)</f>
        <v>8.0946450809464502E-3</v>
      </c>
      <c r="K2233" s="1">
        <f>SUMIFS(SolRaw!$D:$D,SolRaw!$A:$A,$B2233,SolRaw!$B:$B,$C2233,SolRaw!$C:$C,K$1)/SUMIFS(GraphStats!$G:$G,GraphStats!$A:$A,$B2233,GraphStats!$D:$D,K$1)</f>
        <v>8.2381285458925941E-3</v>
      </c>
      <c r="L2233" s="1">
        <f>SUMIFS(SolRaw!$D:$D,SolRaw!$A:$A,$B2233,SolRaw!$B:$B,$C2233,SolRaw!$C:$C,L$1)/SUMIFS(GraphStats!$G:$G,GraphStats!$A:$A,$B2233,GraphStats!$D:$D,L$1)</f>
        <v>8.4983627007640724E-3</v>
      </c>
      <c r="M2233" s="1">
        <f>SUMIFS(SolRaw!$D:$D,SolRaw!$A:$A,$B2233,SolRaw!$B:$B,$C2233,SolRaw!$C:$C,M$1)/SUMIFS(GraphStats!$G:$G,GraphStats!$A:$A,$B2233,GraphStats!$D:$D,M$1)</f>
        <v>8.1729300336083107E-3</v>
      </c>
      <c r="N2233" s="1">
        <f t="shared" si="238"/>
        <v>8.230745764732688E-3</v>
      </c>
      <c r="O2233" s="1">
        <f t="shared" si="239"/>
        <v>7.6675356540407916E-3</v>
      </c>
      <c r="P2233" s="1">
        <f t="shared" si="240"/>
        <v>8.0352219638782311E-3</v>
      </c>
      <c r="Q2233" s="1">
        <f t="shared" si="244"/>
        <v>8.2055292897504524E-3</v>
      </c>
      <c r="R2233" s="1">
        <f t="shared" si="241"/>
        <v>8.4490053964439704E-3</v>
      </c>
      <c r="S2233" s="1">
        <f t="shared" si="242"/>
        <v>8.7671658002948256E-3</v>
      </c>
      <c r="T2233" s="1">
        <f t="shared" si="243"/>
        <v>3.1089756138148782E-4</v>
      </c>
    </row>
    <row r="2234" spans="1:20" x14ac:dyDescent="0.2">
      <c r="A2234" t="str">
        <f>VLOOKUP(B2234,GraphStats!$A:$B,2,0)</f>
        <v>ISCAS</v>
      </c>
      <c r="B2234" t="s">
        <v>34</v>
      </c>
      <c r="C2234" t="s">
        <v>154</v>
      </c>
      <c r="D2234" s="1">
        <f>SUMIFS(SolRaw!$D:$D,SolRaw!$A:$A,$B2234,SolRaw!$B:$B,$C2234,SolRaw!$C:$C,D$1)/SUMIFS(GraphStats!$G:$G,GraphStats!$A:$A,$B2234,GraphStats!$D:$D,D$1)</f>
        <v>7.5908602975003833E-3</v>
      </c>
      <c r="E2234" s="1">
        <f>SUMIFS(SolRaw!$D:$D,SolRaw!$A:$A,$B2234,SolRaw!$B:$B,$C2234,SolRaw!$C:$C,E$1)/SUMIFS(GraphStats!$G:$G,GraphStats!$A:$A,$B2234,GraphStats!$D:$D,E$1)</f>
        <v>7.9365079365079361E-3</v>
      </c>
      <c r="F2234" s="1">
        <f>SUMIFS(SolRaw!$D:$D,SolRaw!$A:$A,$B2234,SolRaw!$B:$B,$C2234,SolRaw!$C:$C,F$1)/SUMIFS(GraphStats!$G:$G,GraphStats!$A:$A,$B2234,GraphStats!$D:$D,F$1)</f>
        <v>8.1673926571250773E-3</v>
      </c>
      <c r="G2234" s="1">
        <f>SUMIFS(SolRaw!$D:$D,SolRaw!$A:$A,$B2234,SolRaw!$B:$B,$C2234,SolRaw!$C:$C,G$1)/SUMIFS(GraphStats!$G:$G,GraphStats!$A:$A,$B2234,GraphStats!$D:$D,G$1)</f>
        <v>8.0154142581888247E-3</v>
      </c>
      <c r="H2234" s="1">
        <f>SUMIFS(SolRaw!$D:$D,SolRaw!$A:$A,$B2234,SolRaw!$B:$B,$C2234,SolRaw!$C:$C,H$1)/SUMIFS(GraphStats!$G:$G,GraphStats!$A:$A,$B2234,GraphStats!$D:$D,H$1)</f>
        <v>8.283015946740982E-3</v>
      </c>
      <c r="I2234" s="1">
        <f>SUMIFS(SolRaw!$D:$D,SolRaw!$A:$A,$B2234,SolRaw!$B:$B,$C2234,SolRaw!$C:$C,I$1)/SUMIFS(GraphStats!$G:$G,GraphStats!$A:$A,$B2234,GraphStats!$D:$D,I$1)</f>
        <v>8.6119947241834124E-3</v>
      </c>
      <c r="J2234" s="1">
        <f>SUMIFS(SolRaw!$D:$D,SolRaw!$A:$A,$B2234,SolRaw!$B:$B,$C2234,SolRaw!$C:$C,J$1)/SUMIFS(GraphStats!$G:$G,GraphStats!$A:$A,$B2234,GraphStats!$D:$D,J$1)</f>
        <v>8.0946450809464502E-3</v>
      </c>
      <c r="K2234" s="1">
        <f>SUMIFS(SolRaw!$D:$D,SolRaw!$A:$A,$B2234,SolRaw!$B:$B,$C2234,SolRaw!$C:$C,K$1)/SUMIFS(GraphStats!$G:$G,GraphStats!$A:$A,$B2234,GraphStats!$D:$D,K$1)</f>
        <v>8.0826921582342424E-3</v>
      </c>
      <c r="L2234" s="1">
        <f>SUMIFS(SolRaw!$D:$D,SolRaw!$A:$A,$B2234,SolRaw!$B:$B,$C2234,SolRaw!$C:$C,L$1)/SUMIFS(GraphStats!$G:$G,GraphStats!$A:$A,$B2234,GraphStats!$D:$D,L$1)</f>
        <v>8.342429440199594E-3</v>
      </c>
      <c r="M2234" s="1">
        <f>SUMIFS(SolRaw!$D:$D,SolRaw!$A:$A,$B2234,SolRaw!$B:$B,$C2234,SolRaw!$C:$C,M$1)/SUMIFS(GraphStats!$G:$G,GraphStats!$A:$A,$B2234,GraphStats!$D:$D,M$1)</f>
        <v>8.0201649862511465E-3</v>
      </c>
      <c r="N2234" s="1">
        <f t="shared" si="238"/>
        <v>8.1145117485878042E-3</v>
      </c>
      <c r="O2234" s="1">
        <f t="shared" si="239"/>
        <v>7.5908602975003833E-3</v>
      </c>
      <c r="P2234" s="1">
        <f t="shared" si="240"/>
        <v>8.0166019402044056E-3</v>
      </c>
      <c r="Q2234" s="1">
        <f t="shared" si="244"/>
        <v>8.0886686195903463E-3</v>
      </c>
      <c r="R2234" s="1">
        <f t="shared" si="241"/>
        <v>8.2541101243370062E-3</v>
      </c>
      <c r="S2234" s="1">
        <f t="shared" si="242"/>
        <v>8.6119947241834124E-3</v>
      </c>
      <c r="T2234" s="1">
        <f t="shared" si="243"/>
        <v>2.701133167068207E-4</v>
      </c>
    </row>
    <row r="2235" spans="1:20" x14ac:dyDescent="0.2">
      <c r="A2235" t="str">
        <f>VLOOKUP(B2235,GraphStats!$A:$B,2,0)</f>
        <v>ISCAS</v>
      </c>
      <c r="B2235" t="s">
        <v>34</v>
      </c>
      <c r="C2235" t="s">
        <v>155</v>
      </c>
      <c r="D2235" s="1">
        <f>SUMIFS(SolRaw!$D:$D,SolRaw!$A:$A,$B2235,SolRaw!$B:$B,$C2235,SolRaw!$C:$C,D$1)/SUMIFS(GraphStats!$G:$G,GraphStats!$A:$A,$B2235,GraphStats!$D:$D,D$1)</f>
        <v>7.5908602975003833E-3</v>
      </c>
      <c r="E2235" s="1">
        <f>SUMIFS(SolRaw!$D:$D,SolRaw!$A:$A,$B2235,SolRaw!$B:$B,$C2235,SolRaw!$C:$C,E$1)/SUMIFS(GraphStats!$G:$G,GraphStats!$A:$A,$B2235,GraphStats!$D:$D,E$1)</f>
        <v>8.0143168378462495E-3</v>
      </c>
      <c r="F2235" s="1">
        <f>SUMIFS(SolRaw!$D:$D,SolRaw!$A:$A,$B2235,SolRaw!$B:$B,$C2235,SolRaw!$C:$C,F$1)/SUMIFS(GraphStats!$G:$G,GraphStats!$A:$A,$B2235,GraphStats!$D:$D,F$1)</f>
        <v>8.4007467330429377E-3</v>
      </c>
      <c r="G2235" s="1">
        <f>SUMIFS(SolRaw!$D:$D,SolRaw!$A:$A,$B2235,SolRaw!$B:$B,$C2235,SolRaw!$C:$C,G$1)/SUMIFS(GraphStats!$G:$G,GraphStats!$A:$A,$B2235,GraphStats!$D:$D,G$1)</f>
        <v>8.0154142581888247E-3</v>
      </c>
      <c r="H2235" s="1">
        <f>SUMIFS(SolRaw!$D:$D,SolRaw!$A:$A,$B2235,SolRaw!$B:$B,$C2235,SolRaw!$C:$C,H$1)/SUMIFS(GraphStats!$G:$G,GraphStats!$A:$A,$B2235,GraphStats!$D:$D,H$1)</f>
        <v>8.283015946740982E-3</v>
      </c>
      <c r="I2235" s="1">
        <f>SUMIFS(SolRaw!$D:$D,SolRaw!$A:$A,$B2235,SolRaw!$B:$B,$C2235,SolRaw!$C:$C,I$1)/SUMIFS(GraphStats!$G:$G,GraphStats!$A:$A,$B2235,GraphStats!$D:$D,I$1)</f>
        <v>8.7671658002948256E-3</v>
      </c>
      <c r="J2235" s="1">
        <f>SUMIFS(SolRaw!$D:$D,SolRaw!$A:$A,$B2235,SolRaw!$B:$B,$C2235,SolRaw!$C:$C,J$1)/SUMIFS(GraphStats!$G:$G,GraphStats!$A:$A,$B2235,GraphStats!$D:$D,J$1)</f>
        <v>8.0946450809464502E-3</v>
      </c>
      <c r="K2235" s="1">
        <f>SUMIFS(SolRaw!$D:$D,SolRaw!$A:$A,$B2235,SolRaw!$B:$B,$C2235,SolRaw!$C:$C,K$1)/SUMIFS(GraphStats!$G:$G,GraphStats!$A:$A,$B2235,GraphStats!$D:$D,K$1)</f>
        <v>8.2381285458925941E-3</v>
      </c>
      <c r="L2235" s="1">
        <f>SUMIFS(SolRaw!$D:$D,SolRaw!$A:$A,$B2235,SolRaw!$B:$B,$C2235,SolRaw!$C:$C,L$1)/SUMIFS(GraphStats!$G:$G,GraphStats!$A:$A,$B2235,GraphStats!$D:$D,L$1)</f>
        <v>8.420396070481834E-3</v>
      </c>
      <c r="M2235" s="1">
        <f>SUMIFS(SolRaw!$D:$D,SolRaw!$A:$A,$B2235,SolRaw!$B:$B,$C2235,SolRaw!$C:$C,M$1)/SUMIFS(GraphStats!$G:$G,GraphStats!$A:$A,$B2235,GraphStats!$D:$D,M$1)</f>
        <v>8.1729300336083107E-3</v>
      </c>
      <c r="N2235" s="1">
        <f t="shared" si="238"/>
        <v>8.1997619604543392E-3</v>
      </c>
      <c r="O2235" s="1">
        <f t="shared" si="239"/>
        <v>7.5908602975003833E-3</v>
      </c>
      <c r="P2235" s="1">
        <f t="shared" si="240"/>
        <v>8.0352219638782311E-3</v>
      </c>
      <c r="Q2235" s="1">
        <f t="shared" si="244"/>
        <v>8.2055292897504524E-3</v>
      </c>
      <c r="R2235" s="1">
        <f t="shared" si="241"/>
        <v>8.3713140364674483E-3</v>
      </c>
      <c r="S2235" s="1">
        <f t="shared" si="242"/>
        <v>8.7671658002948256E-3</v>
      </c>
      <c r="T2235" s="1">
        <f t="shared" si="243"/>
        <v>3.109714782437977E-4</v>
      </c>
    </row>
    <row r="2236" spans="1:20" x14ac:dyDescent="0.2">
      <c r="A2236" t="str">
        <f>VLOOKUP(B2236,GraphStats!$A:$B,2,0)</f>
        <v>ISCAS</v>
      </c>
      <c r="B2236" t="s">
        <v>34</v>
      </c>
      <c r="C2236" t="s">
        <v>156</v>
      </c>
      <c r="D2236" s="1">
        <f>SUMIFS(SolRaw!$D:$D,SolRaw!$A:$A,$B2236,SolRaw!$B:$B,$C2236,SolRaw!$C:$C,D$1)/SUMIFS(GraphStats!$G:$G,GraphStats!$A:$A,$B2236,GraphStats!$D:$D,D$1)</f>
        <v>7.5908602975003833E-3</v>
      </c>
      <c r="E2236" s="1">
        <f>SUMIFS(SolRaw!$D:$D,SolRaw!$A:$A,$B2236,SolRaw!$B:$B,$C2236,SolRaw!$C:$C,E$1)/SUMIFS(GraphStats!$G:$G,GraphStats!$A:$A,$B2236,GraphStats!$D:$D,E$1)</f>
        <v>8.0143168378462495E-3</v>
      </c>
      <c r="F2236" s="1">
        <f>SUMIFS(SolRaw!$D:$D,SolRaw!$A:$A,$B2236,SolRaw!$B:$B,$C2236,SolRaw!$C:$C,F$1)/SUMIFS(GraphStats!$G:$G,GraphStats!$A:$A,$B2236,GraphStats!$D:$D,F$1)</f>
        <v>8.322962041070317E-3</v>
      </c>
      <c r="G2236" s="1">
        <f>SUMIFS(SolRaw!$D:$D,SolRaw!$A:$A,$B2236,SolRaw!$B:$B,$C2236,SolRaw!$C:$C,G$1)/SUMIFS(GraphStats!$G:$G,GraphStats!$A:$A,$B2236,GraphStats!$D:$D,G$1)</f>
        <v>8.0154142581888247E-3</v>
      </c>
      <c r="H2236" s="1">
        <f>SUMIFS(SolRaw!$D:$D,SolRaw!$A:$A,$B2236,SolRaw!$B:$B,$C2236,SolRaw!$C:$C,H$1)/SUMIFS(GraphStats!$G:$G,GraphStats!$A:$A,$B2236,GraphStats!$D:$D,H$1)</f>
        <v>8.283015946740982E-3</v>
      </c>
      <c r="I2236" s="1">
        <f>SUMIFS(SolRaw!$D:$D,SolRaw!$A:$A,$B2236,SolRaw!$B:$B,$C2236,SolRaw!$C:$C,I$1)/SUMIFS(GraphStats!$G:$G,GraphStats!$A:$A,$B2236,GraphStats!$D:$D,I$1)</f>
        <v>8.7671658002948256E-3</v>
      </c>
      <c r="J2236" s="1">
        <f>SUMIFS(SolRaw!$D:$D,SolRaw!$A:$A,$B2236,SolRaw!$B:$B,$C2236,SolRaw!$C:$C,J$1)/SUMIFS(GraphStats!$G:$G,GraphStats!$A:$A,$B2236,GraphStats!$D:$D,J$1)</f>
        <v>8.0946450809464502E-3</v>
      </c>
      <c r="K2236" s="1">
        <f>SUMIFS(SolRaw!$D:$D,SolRaw!$A:$A,$B2236,SolRaw!$B:$B,$C2236,SolRaw!$C:$C,K$1)/SUMIFS(GraphStats!$G:$G,GraphStats!$A:$A,$B2236,GraphStats!$D:$D,K$1)</f>
        <v>8.2381285458925941E-3</v>
      </c>
      <c r="L2236" s="1">
        <f>SUMIFS(SolRaw!$D:$D,SolRaw!$A:$A,$B2236,SolRaw!$B:$B,$C2236,SolRaw!$C:$C,L$1)/SUMIFS(GraphStats!$G:$G,GraphStats!$A:$A,$B2236,GraphStats!$D:$D,L$1)</f>
        <v>8.342429440199594E-3</v>
      </c>
      <c r="M2236" s="1">
        <f>SUMIFS(SolRaw!$D:$D,SolRaw!$A:$A,$B2236,SolRaw!$B:$B,$C2236,SolRaw!$C:$C,M$1)/SUMIFS(GraphStats!$G:$G,GraphStats!$A:$A,$B2236,GraphStats!$D:$D,M$1)</f>
        <v>8.1729300336083107E-3</v>
      </c>
      <c r="N2236" s="1">
        <f t="shared" si="238"/>
        <v>8.1841868282288531E-3</v>
      </c>
      <c r="O2236" s="1">
        <f t="shared" si="239"/>
        <v>7.5908602975003833E-3</v>
      </c>
      <c r="P2236" s="1">
        <f t="shared" si="240"/>
        <v>8.0352219638782311E-3</v>
      </c>
      <c r="Q2236" s="1">
        <f t="shared" si="244"/>
        <v>8.2055292897504524E-3</v>
      </c>
      <c r="R2236" s="1">
        <f t="shared" si="241"/>
        <v>8.3129755174879832E-3</v>
      </c>
      <c r="S2236" s="1">
        <f t="shared" si="242"/>
        <v>8.7671658002948256E-3</v>
      </c>
      <c r="T2236" s="1">
        <f t="shared" si="243"/>
        <v>3.0080659630258406E-4</v>
      </c>
    </row>
    <row r="2237" spans="1:20" x14ac:dyDescent="0.2">
      <c r="A2237" t="str">
        <f>VLOOKUP(B2237,GraphStats!$A:$B,2,0)</f>
        <v>ISCAS</v>
      </c>
      <c r="B2237" t="s">
        <v>34</v>
      </c>
      <c r="C2237" t="s">
        <v>157</v>
      </c>
      <c r="D2237" s="1">
        <f>SUMIFS(SolRaw!$D:$D,SolRaw!$A:$A,$B2237,SolRaw!$B:$B,$C2237,SolRaw!$C:$C,D$1)/SUMIFS(GraphStats!$G:$G,GraphStats!$A:$A,$B2237,GraphStats!$D:$D,D$1)</f>
        <v>7.5908602975003833E-3</v>
      </c>
      <c r="E2237" s="1">
        <f>SUMIFS(SolRaw!$D:$D,SolRaw!$A:$A,$B2237,SolRaw!$B:$B,$C2237,SolRaw!$C:$C,E$1)/SUMIFS(GraphStats!$G:$G,GraphStats!$A:$A,$B2237,GraphStats!$D:$D,E$1)</f>
        <v>7.9365079365079361E-3</v>
      </c>
      <c r="F2237" s="1">
        <f>SUMIFS(SolRaw!$D:$D,SolRaw!$A:$A,$B2237,SolRaw!$B:$B,$C2237,SolRaw!$C:$C,F$1)/SUMIFS(GraphStats!$G:$G,GraphStats!$A:$A,$B2237,GraphStats!$D:$D,F$1)</f>
        <v>8.245177349097698E-3</v>
      </c>
      <c r="G2237" s="1">
        <f>SUMIFS(SolRaw!$D:$D,SolRaw!$A:$A,$B2237,SolRaw!$B:$B,$C2237,SolRaw!$C:$C,G$1)/SUMIFS(GraphStats!$G:$G,GraphStats!$A:$A,$B2237,GraphStats!$D:$D,G$1)</f>
        <v>8.0154142581888247E-3</v>
      </c>
      <c r="H2237" s="1">
        <f>SUMIFS(SolRaw!$D:$D,SolRaw!$A:$A,$B2237,SolRaw!$B:$B,$C2237,SolRaw!$C:$C,H$1)/SUMIFS(GraphStats!$G:$G,GraphStats!$A:$A,$B2237,GraphStats!$D:$D,H$1)</f>
        <v>8.283015946740982E-3</v>
      </c>
      <c r="I2237" s="1">
        <f>SUMIFS(SolRaw!$D:$D,SolRaw!$A:$A,$B2237,SolRaw!$B:$B,$C2237,SolRaw!$C:$C,I$1)/SUMIFS(GraphStats!$G:$G,GraphStats!$A:$A,$B2237,GraphStats!$D:$D,I$1)</f>
        <v>8.6895802622391181E-3</v>
      </c>
      <c r="J2237" s="1">
        <f>SUMIFS(SolRaw!$D:$D,SolRaw!$A:$A,$B2237,SolRaw!$B:$B,$C2237,SolRaw!$C:$C,J$1)/SUMIFS(GraphStats!$G:$G,GraphStats!$A:$A,$B2237,GraphStats!$D:$D,J$1)</f>
        <v>8.0946450809464502E-3</v>
      </c>
      <c r="K2237" s="1">
        <f>SUMIFS(SolRaw!$D:$D,SolRaw!$A:$A,$B2237,SolRaw!$B:$B,$C2237,SolRaw!$C:$C,K$1)/SUMIFS(GraphStats!$G:$G,GraphStats!$A:$A,$B2237,GraphStats!$D:$D,K$1)</f>
        <v>8.1604103520634182E-3</v>
      </c>
      <c r="L2237" s="1">
        <f>SUMIFS(SolRaw!$D:$D,SolRaw!$A:$A,$B2237,SolRaw!$B:$B,$C2237,SolRaw!$C:$C,L$1)/SUMIFS(GraphStats!$G:$G,GraphStats!$A:$A,$B2237,GraphStats!$D:$D,L$1)</f>
        <v>8.342429440199594E-3</v>
      </c>
      <c r="M2237" s="1">
        <f>SUMIFS(SolRaw!$D:$D,SolRaw!$A:$A,$B2237,SolRaw!$B:$B,$C2237,SolRaw!$C:$C,M$1)/SUMIFS(GraphStats!$G:$G,GraphStats!$A:$A,$B2237,GraphStats!$D:$D,M$1)</f>
        <v>8.1729300336083107E-3</v>
      </c>
      <c r="N2237" s="1">
        <f t="shared" si="238"/>
        <v>8.1530970957092719E-3</v>
      </c>
      <c r="O2237" s="1">
        <f t="shared" si="239"/>
        <v>7.5908602975003833E-3</v>
      </c>
      <c r="P2237" s="1">
        <f t="shared" si="240"/>
        <v>8.0352219638782311E-3</v>
      </c>
      <c r="Q2237" s="1">
        <f t="shared" si="244"/>
        <v>8.1666701928358645E-3</v>
      </c>
      <c r="R2237" s="1">
        <f t="shared" si="241"/>
        <v>8.2735562973301618E-3</v>
      </c>
      <c r="S2237" s="1">
        <f t="shared" si="242"/>
        <v>8.6895802622391181E-3</v>
      </c>
      <c r="T2237" s="1">
        <f t="shared" si="243"/>
        <v>2.8574653057542227E-4</v>
      </c>
    </row>
    <row r="2238" spans="1:20" x14ac:dyDescent="0.2">
      <c r="A2238" t="str">
        <f>VLOOKUP(B2238,GraphStats!$A:$B,2,0)</f>
        <v>ISCAS</v>
      </c>
      <c r="B2238" t="s">
        <v>34</v>
      </c>
      <c r="C2238" t="s">
        <v>158</v>
      </c>
      <c r="D2238" s="1">
        <f>SUMIFS(SolRaw!$D:$D,SolRaw!$A:$A,$B2238,SolRaw!$B:$B,$C2238,SolRaw!$C:$C,D$1)/SUMIFS(GraphStats!$G:$G,GraphStats!$A:$A,$B2238,GraphStats!$D:$D,D$1)</f>
        <v>1.0197822419874252E-2</v>
      </c>
      <c r="E2238" s="1">
        <f>SUMIFS(SolRaw!$D:$D,SolRaw!$A:$A,$B2238,SolRaw!$B:$B,$C2238,SolRaw!$C:$C,E$1)/SUMIFS(GraphStats!$G:$G,GraphStats!$A:$A,$B2238,GraphStats!$D:$D,E$1)</f>
        <v>8.636788048552755E-3</v>
      </c>
      <c r="F2238" s="1">
        <f>SUMIFS(SolRaw!$D:$D,SolRaw!$A:$A,$B2238,SolRaw!$B:$B,$C2238,SolRaw!$C:$C,F$1)/SUMIFS(GraphStats!$G:$G,GraphStats!$A:$A,$B2238,GraphStats!$D:$D,F$1)</f>
        <v>9.7230864965774742E-3</v>
      </c>
      <c r="G2238" s="1">
        <f>SUMIFS(SolRaw!$D:$D,SolRaw!$A:$A,$B2238,SolRaw!$B:$B,$C2238,SolRaw!$C:$C,G$1)/SUMIFS(GraphStats!$G:$G,GraphStats!$A:$A,$B2238,GraphStats!$D:$D,G$1)</f>
        <v>9.7109826589595379E-3</v>
      </c>
      <c r="H2238" s="1">
        <f>SUMIFS(SolRaw!$D:$D,SolRaw!$A:$A,$B2238,SolRaw!$B:$B,$C2238,SolRaw!$C:$C,H$1)/SUMIFS(GraphStats!$G:$G,GraphStats!$A:$A,$B2238,GraphStats!$D:$D,H$1)</f>
        <v>9.9860659544821172E-3</v>
      </c>
      <c r="I2238" s="1">
        <f>SUMIFS(SolRaw!$D:$D,SolRaw!$A:$A,$B2238,SolRaw!$B:$B,$C2238,SolRaw!$C:$C,I$1)/SUMIFS(GraphStats!$G:$G,GraphStats!$A:$A,$B2238,GraphStats!$D:$D,I$1)</f>
        <v>1.1560245170300257E-2</v>
      </c>
      <c r="J2238" s="1">
        <f>SUMIFS(SolRaw!$D:$D,SolRaw!$A:$A,$B2238,SolRaw!$B:$B,$C2238,SolRaw!$C:$C,J$1)/SUMIFS(GraphStats!$G:$G,GraphStats!$A:$A,$B2238,GraphStats!$D:$D,J$1)</f>
        <v>1.050747198007472E-2</v>
      </c>
      <c r="K2238" s="1">
        <f>SUMIFS(SolRaw!$D:$D,SolRaw!$A:$A,$B2238,SolRaw!$B:$B,$C2238,SolRaw!$C:$C,K$1)/SUMIFS(GraphStats!$G:$G,GraphStats!$A:$A,$B2238,GraphStats!$D:$D,K$1)</f>
        <v>9.3261832595010492E-3</v>
      </c>
      <c r="L2238" s="1">
        <f>SUMIFS(SolRaw!$D:$D,SolRaw!$A:$A,$B2238,SolRaw!$B:$B,$C2238,SolRaw!$C:$C,L$1)/SUMIFS(GraphStats!$G:$G,GraphStats!$A:$A,$B2238,GraphStats!$D:$D,L$1)</f>
        <v>1.0993294869795727E-2</v>
      </c>
      <c r="M2238" s="1">
        <f>SUMIFS(SolRaw!$D:$D,SolRaw!$A:$A,$B2238,SolRaw!$B:$B,$C2238,SolRaw!$C:$C,M$1)/SUMIFS(GraphStats!$G:$G,GraphStats!$A:$A,$B2238,GraphStats!$D:$D,M$1)</f>
        <v>9.3186678887870449E-3</v>
      </c>
      <c r="N2238" s="1">
        <f t="shared" si="238"/>
        <v>9.996060874690493E-3</v>
      </c>
      <c r="O2238" s="1">
        <f t="shared" si="239"/>
        <v>8.636788048552755E-3</v>
      </c>
      <c r="P2238" s="1">
        <f t="shared" si="240"/>
        <v>9.4223831093656722E-3</v>
      </c>
      <c r="Q2238" s="1">
        <f t="shared" si="244"/>
        <v>9.8545762255297965E-3</v>
      </c>
      <c r="R2238" s="1">
        <f t="shared" si="241"/>
        <v>1.0430059590024604E-2</v>
      </c>
      <c r="S2238" s="1">
        <f t="shared" si="242"/>
        <v>1.1560245170300257E-2</v>
      </c>
      <c r="T2238" s="1">
        <f t="shared" si="243"/>
        <v>8.5987735447375666E-4</v>
      </c>
    </row>
    <row r="2239" spans="1:20" x14ac:dyDescent="0.2">
      <c r="A2239" t="str">
        <f>VLOOKUP(B2239,GraphStats!$A:$B,2,0)</f>
        <v>ISCAS</v>
      </c>
      <c r="B2239" t="s">
        <v>34</v>
      </c>
      <c r="C2239" t="s">
        <v>159</v>
      </c>
      <c r="D2239" s="1">
        <f>SUMIFS(SolRaw!$D:$D,SolRaw!$A:$A,$B2239,SolRaw!$B:$B,$C2239,SolRaw!$C:$C,D$1)/SUMIFS(GraphStats!$G:$G,GraphStats!$A:$A,$B2239,GraphStats!$D:$D,D$1)</f>
        <v>7.9742370802024232E-3</v>
      </c>
      <c r="E2239" s="1">
        <f>SUMIFS(SolRaw!$D:$D,SolRaw!$A:$A,$B2239,SolRaw!$B:$B,$C2239,SolRaw!$C:$C,E$1)/SUMIFS(GraphStats!$G:$G,GraphStats!$A:$A,$B2239,GraphStats!$D:$D,E$1)</f>
        <v>8.0921257391845629E-3</v>
      </c>
      <c r="F2239" s="1">
        <f>SUMIFS(SolRaw!$D:$D,SolRaw!$A:$A,$B2239,SolRaw!$B:$B,$C2239,SolRaw!$C:$C,F$1)/SUMIFS(GraphStats!$G:$G,GraphStats!$A:$A,$B2239,GraphStats!$D:$D,F$1)</f>
        <v>8.7118855009334171E-3</v>
      </c>
      <c r="G2239" s="1">
        <f>SUMIFS(SolRaw!$D:$D,SolRaw!$A:$A,$B2239,SolRaw!$B:$B,$C2239,SolRaw!$C:$C,G$1)/SUMIFS(GraphStats!$G:$G,GraphStats!$A:$A,$B2239,GraphStats!$D:$D,G$1)</f>
        <v>8.6319845857418115E-3</v>
      </c>
      <c r="H2239" s="1">
        <f>SUMIFS(SolRaw!$D:$D,SolRaw!$A:$A,$B2239,SolRaw!$B:$B,$C2239,SolRaw!$C:$C,H$1)/SUMIFS(GraphStats!$G:$G,GraphStats!$A:$A,$B2239,GraphStats!$D:$D,H$1)</f>
        <v>8.3604273107292151E-3</v>
      </c>
      <c r="I2239" s="1">
        <f>SUMIFS(SolRaw!$D:$D,SolRaw!$A:$A,$B2239,SolRaw!$B:$B,$C2239,SolRaw!$C:$C,I$1)/SUMIFS(GraphStats!$G:$G,GraphStats!$A:$A,$B2239,GraphStats!$D:$D,I$1)</f>
        <v>8.9223368764062387E-3</v>
      </c>
      <c r="J2239" s="1">
        <f>SUMIFS(SolRaw!$D:$D,SolRaw!$A:$A,$B2239,SolRaw!$B:$B,$C2239,SolRaw!$C:$C,J$1)/SUMIFS(GraphStats!$G:$G,GraphStats!$A:$A,$B2239,GraphStats!$D:$D,J$1)</f>
        <v>8.1724782067247818E-3</v>
      </c>
      <c r="K2239" s="1">
        <f>SUMIFS(SolRaw!$D:$D,SolRaw!$A:$A,$B2239,SolRaw!$B:$B,$C2239,SolRaw!$C:$C,K$1)/SUMIFS(GraphStats!$G:$G,GraphStats!$A:$A,$B2239,GraphStats!$D:$D,K$1)</f>
        <v>8.2381285458925941E-3</v>
      </c>
      <c r="L2239" s="1">
        <f>SUMIFS(SolRaw!$D:$D,SolRaw!$A:$A,$B2239,SolRaw!$B:$B,$C2239,SolRaw!$C:$C,L$1)/SUMIFS(GraphStats!$G:$G,GraphStats!$A:$A,$B2239,GraphStats!$D:$D,L$1)</f>
        <v>9.0441291127397478E-3</v>
      </c>
      <c r="M2239" s="1">
        <f>SUMIFS(SolRaw!$D:$D,SolRaw!$A:$A,$B2239,SolRaw!$B:$B,$C2239,SolRaw!$C:$C,M$1)/SUMIFS(GraphStats!$G:$G,GraphStats!$A:$A,$B2239,GraphStats!$D:$D,M$1)</f>
        <v>8.1729300336083107E-3</v>
      </c>
      <c r="N2239" s="1">
        <f t="shared" si="238"/>
        <v>8.4320662992163099E-3</v>
      </c>
      <c r="O2239" s="1">
        <f t="shared" si="239"/>
        <v>7.9742370802024232E-3</v>
      </c>
      <c r="P2239" s="1">
        <f t="shared" si="240"/>
        <v>8.1725911634456631E-3</v>
      </c>
      <c r="Q2239" s="1">
        <f t="shared" si="244"/>
        <v>8.2992779283109046E-3</v>
      </c>
      <c r="R2239" s="1">
        <f t="shared" si="241"/>
        <v>8.6919102721355161E-3</v>
      </c>
      <c r="S2239" s="1">
        <f t="shared" si="242"/>
        <v>9.0441291127397478E-3</v>
      </c>
      <c r="T2239" s="1">
        <f t="shared" si="243"/>
        <v>3.7054029476235877E-4</v>
      </c>
    </row>
    <row r="2240" spans="1:20" x14ac:dyDescent="0.2">
      <c r="A2240" t="str">
        <f>VLOOKUP(B2240,GraphStats!$A:$B,2,0)</f>
        <v>ISCAS</v>
      </c>
      <c r="B2240" t="s">
        <v>34</v>
      </c>
      <c r="C2240" t="s">
        <v>160</v>
      </c>
      <c r="D2240" s="1">
        <f>SUMIFS(SolRaw!$D:$D,SolRaw!$A:$A,$B2240,SolRaw!$B:$B,$C2240,SolRaw!$C:$C,D$1)/SUMIFS(GraphStats!$G:$G,GraphStats!$A:$A,$B2240,GraphStats!$D:$D,D$1)</f>
        <v>2.6606348719521545E-2</v>
      </c>
      <c r="E2240" s="1">
        <f>SUMIFS(SolRaw!$D:$D,SolRaw!$A:$A,$B2240,SolRaw!$B:$B,$C2240,SolRaw!$C:$C,E$1)/SUMIFS(GraphStats!$G:$G,GraphStats!$A:$A,$B2240,GraphStats!$D:$D,E$1)</f>
        <v>2.6766262060379707E-2</v>
      </c>
      <c r="F2240" s="1">
        <f>SUMIFS(SolRaw!$D:$D,SolRaw!$A:$A,$B2240,SolRaw!$B:$B,$C2240,SolRaw!$C:$C,F$1)/SUMIFS(GraphStats!$G:$G,GraphStats!$A:$A,$B2240,GraphStats!$D:$D,F$1)</f>
        <v>2.7535780958307405E-2</v>
      </c>
      <c r="G2240" s="1">
        <f>SUMIFS(SolRaw!$D:$D,SolRaw!$A:$A,$B2240,SolRaw!$B:$B,$C2240,SolRaw!$C:$C,G$1)/SUMIFS(GraphStats!$G:$G,GraphStats!$A:$A,$B2240,GraphStats!$D:$D,G$1)</f>
        <v>2.9441233140655106E-2</v>
      </c>
      <c r="H2240" s="1">
        <f>SUMIFS(SolRaw!$D:$D,SolRaw!$A:$A,$B2240,SolRaw!$B:$B,$C2240,SolRaw!$C:$C,H$1)/SUMIFS(GraphStats!$G:$G,GraphStats!$A:$A,$B2240,GraphStats!$D:$D,H$1)</f>
        <v>2.8951850131599319E-2</v>
      </c>
      <c r="I2240" s="1">
        <f>SUMIFS(SolRaw!$D:$D,SolRaw!$A:$A,$B2240,SolRaw!$B:$B,$C2240,SolRaw!$C:$C,I$1)/SUMIFS(GraphStats!$G:$G,GraphStats!$A:$A,$B2240,GraphStats!$D:$D,I$1)</f>
        <v>2.9792846613391263E-2</v>
      </c>
      <c r="J2240" s="1">
        <f>SUMIFS(SolRaw!$D:$D,SolRaw!$A:$A,$B2240,SolRaw!$B:$B,$C2240,SolRaw!$C:$C,J$1)/SUMIFS(GraphStats!$G:$G,GraphStats!$A:$A,$B2240,GraphStats!$D:$D,J$1)</f>
        <v>2.7475093399750933E-2</v>
      </c>
      <c r="K2240" s="1">
        <f>SUMIFS(SolRaw!$D:$D,SolRaw!$A:$A,$B2240,SolRaw!$B:$B,$C2240,SolRaw!$C:$C,K$1)/SUMIFS(GraphStats!$G:$G,GraphStats!$A:$A,$B2240,GraphStats!$D:$D,K$1)</f>
        <v>2.6424185901919639E-2</v>
      </c>
      <c r="L2240" s="1">
        <f>SUMIFS(SolRaw!$D:$D,SolRaw!$A:$A,$B2240,SolRaw!$B:$B,$C2240,SolRaw!$C:$C,L$1)/SUMIFS(GraphStats!$G:$G,GraphStats!$A:$A,$B2240,GraphStats!$D:$D,L$1)</f>
        <v>2.8067986901606112E-2</v>
      </c>
      <c r="M2240" s="1">
        <f>SUMIFS(SolRaw!$D:$D,SolRaw!$A:$A,$B2240,SolRaw!$B:$B,$C2240,SolRaw!$C:$C,M$1)/SUMIFS(GraphStats!$G:$G,GraphStats!$A:$A,$B2240,GraphStats!$D:$D,M$1)</f>
        <v>2.6657500763825236E-2</v>
      </c>
      <c r="N2240" s="1">
        <f t="shared" si="238"/>
        <v>2.7771908859095629E-2</v>
      </c>
      <c r="O2240" s="1">
        <f t="shared" si="239"/>
        <v>2.6424185901919639E-2</v>
      </c>
      <c r="P2240" s="1">
        <f t="shared" si="240"/>
        <v>2.6684691087963855E-2</v>
      </c>
      <c r="Q2240" s="1">
        <f t="shared" si="244"/>
        <v>2.7505437179029167E-2</v>
      </c>
      <c r="R2240" s="1">
        <f t="shared" si="241"/>
        <v>2.8730884324101019E-2</v>
      </c>
      <c r="S2240" s="1">
        <f t="shared" si="242"/>
        <v>2.9792846613391263E-2</v>
      </c>
      <c r="T2240" s="1">
        <f t="shared" si="243"/>
        <v>1.2437725263098015E-3</v>
      </c>
    </row>
    <row r="2241" spans="1:20" x14ac:dyDescent="0.2">
      <c r="A2241" t="str">
        <f>VLOOKUP(B2241,GraphStats!$A:$B,2,0)</f>
        <v>ISCAS</v>
      </c>
      <c r="B2241" t="s">
        <v>34</v>
      </c>
      <c r="C2241" t="s">
        <v>161</v>
      </c>
      <c r="D2241" s="1">
        <f>SUMIFS(SolRaw!$D:$D,SolRaw!$A:$A,$B2241,SolRaw!$B:$B,$C2241,SolRaw!$C:$C,D$1)/SUMIFS(GraphStats!$G:$G,GraphStats!$A:$A,$B2241,GraphStats!$D:$D,D$1)</f>
        <v>2.4229412666768899E-2</v>
      </c>
      <c r="E2241" s="1">
        <f>SUMIFS(SolRaw!$D:$D,SolRaw!$A:$A,$B2241,SolRaw!$B:$B,$C2241,SolRaw!$C:$C,E$1)/SUMIFS(GraphStats!$G:$G,GraphStats!$A:$A,$B2241,GraphStats!$D:$D,E$1)</f>
        <v>2.3187052598817304E-2</v>
      </c>
      <c r="F2241" s="1">
        <f>SUMIFS(SolRaw!$D:$D,SolRaw!$A:$A,$B2241,SolRaw!$B:$B,$C2241,SolRaw!$C:$C,F$1)/SUMIFS(GraphStats!$G:$G,GraphStats!$A:$A,$B2241,GraphStats!$D:$D,F$1)</f>
        <v>2.2557560672059739E-2</v>
      </c>
      <c r="G2241" s="1">
        <f>SUMIFS(SolRaw!$D:$D,SolRaw!$A:$A,$B2241,SolRaw!$B:$B,$C2241,SolRaw!$C:$C,G$1)/SUMIFS(GraphStats!$G:$G,GraphStats!$A:$A,$B2241,GraphStats!$D:$D,G$1)</f>
        <v>2.4046242774566472E-2</v>
      </c>
      <c r="H2241" s="1">
        <f>SUMIFS(SolRaw!$D:$D,SolRaw!$A:$A,$B2241,SolRaw!$B:$B,$C2241,SolRaw!$C:$C,H$1)/SUMIFS(GraphStats!$G:$G,GraphStats!$A:$A,$B2241,GraphStats!$D:$D,H$1)</f>
        <v>2.4229756928317078E-2</v>
      </c>
      <c r="I2241" s="1">
        <f>SUMIFS(SolRaw!$D:$D,SolRaw!$A:$A,$B2241,SolRaw!$B:$B,$C2241,SolRaw!$C:$C,I$1)/SUMIFS(GraphStats!$G:$G,GraphStats!$A:$A,$B2241,GraphStats!$D:$D,I$1)</f>
        <v>2.42066878733804E-2</v>
      </c>
      <c r="J2241" s="1">
        <f>SUMIFS(SolRaw!$D:$D,SolRaw!$A:$A,$B2241,SolRaw!$B:$B,$C2241,SolRaw!$C:$C,J$1)/SUMIFS(GraphStats!$G:$G,GraphStats!$A:$A,$B2241,GraphStats!$D:$D,J$1)</f>
        <v>2.2493773349937733E-2</v>
      </c>
      <c r="K2241" s="1">
        <f>SUMIFS(SolRaw!$D:$D,SolRaw!$A:$A,$B2241,SolRaw!$B:$B,$C2241,SolRaw!$C:$C,K$1)/SUMIFS(GraphStats!$G:$G,GraphStats!$A:$A,$B2241,GraphStats!$D:$D,K$1)</f>
        <v>2.284914898577757E-2</v>
      </c>
      <c r="L2241" s="1">
        <f>SUMIFS(SolRaw!$D:$D,SolRaw!$A:$A,$B2241,SolRaw!$B:$B,$C2241,SolRaw!$C:$C,L$1)/SUMIFS(GraphStats!$G:$G,GraphStats!$A:$A,$B2241,GraphStats!$D:$D,L$1)</f>
        <v>2.3078122563542802E-2</v>
      </c>
      <c r="M2241" s="1">
        <f>SUMIFS(SolRaw!$D:$D,SolRaw!$A:$A,$B2241,SolRaw!$B:$B,$C2241,SolRaw!$C:$C,M$1)/SUMIFS(GraphStats!$G:$G,GraphStats!$A:$A,$B2241,GraphStats!$D:$D,M$1)</f>
        <v>2.3602199816681942E-2</v>
      </c>
      <c r="N2241" s="1">
        <f t="shared" si="238"/>
        <v>2.3447995822984995E-2</v>
      </c>
      <c r="O2241" s="1">
        <f t="shared" si="239"/>
        <v>2.2493773349937733E-2</v>
      </c>
      <c r="P2241" s="1">
        <f t="shared" si="240"/>
        <v>2.2906392380218878E-2</v>
      </c>
      <c r="Q2241" s="1">
        <f t="shared" si="244"/>
        <v>2.3394626207749625E-2</v>
      </c>
      <c r="R2241" s="1">
        <f t="shared" si="241"/>
        <v>2.4166576598676919E-2</v>
      </c>
      <c r="S2241" s="1">
        <f t="shared" si="242"/>
        <v>2.4229756928317078E-2</v>
      </c>
      <c r="T2241" s="1">
        <f t="shared" si="243"/>
        <v>7.0285015302263827E-4</v>
      </c>
    </row>
    <row r="2242" spans="1:20" x14ac:dyDescent="0.2">
      <c r="A2242" t="str">
        <f>VLOOKUP(B2242,GraphStats!$A:$B,2,0)</f>
        <v>ISCAS</v>
      </c>
      <c r="B2242" t="s">
        <v>34</v>
      </c>
      <c r="C2242" t="s">
        <v>162</v>
      </c>
      <c r="D2242" s="1">
        <f>SUMIFS(SolRaw!$D:$D,SolRaw!$A:$A,$B2242,SolRaw!$B:$B,$C2242,SolRaw!$C:$C,D$1)/SUMIFS(GraphStats!$G:$G,GraphStats!$A:$A,$B2242,GraphStats!$D:$D,D$1)</f>
        <v>2.6759699432602362E-2</v>
      </c>
      <c r="E2242" s="1">
        <f>SUMIFS(SolRaw!$D:$D,SolRaw!$A:$A,$B2242,SolRaw!$B:$B,$C2242,SolRaw!$C:$C,E$1)/SUMIFS(GraphStats!$G:$G,GraphStats!$A:$A,$B2242,GraphStats!$D:$D,E$1)</f>
        <v>2.6377217553688142E-2</v>
      </c>
      <c r="F2242" s="1">
        <f>SUMIFS(SolRaw!$D:$D,SolRaw!$A:$A,$B2242,SolRaw!$B:$B,$C2242,SolRaw!$C:$C,F$1)/SUMIFS(GraphStats!$G:$G,GraphStats!$A:$A,$B2242,GraphStats!$D:$D,F$1)</f>
        <v>2.6602364654635967E-2</v>
      </c>
      <c r="G2242" s="1">
        <f>SUMIFS(SolRaw!$D:$D,SolRaw!$A:$A,$B2242,SolRaw!$B:$B,$C2242,SolRaw!$C:$C,G$1)/SUMIFS(GraphStats!$G:$G,GraphStats!$A:$A,$B2242,GraphStats!$D:$D,G$1)</f>
        <v>2.8208092485549133E-2</v>
      </c>
      <c r="H2242" s="1">
        <f>SUMIFS(SolRaw!$D:$D,SolRaw!$A:$A,$B2242,SolRaw!$B:$B,$C2242,SolRaw!$C:$C,H$1)/SUMIFS(GraphStats!$G:$G,GraphStats!$A:$A,$B2242,GraphStats!$D:$D,H$1)</f>
        <v>2.9106672859575786E-2</v>
      </c>
      <c r="I2242" s="1">
        <f>SUMIFS(SolRaw!$D:$D,SolRaw!$A:$A,$B2242,SolRaw!$B:$B,$C2242,SolRaw!$C:$C,I$1)/SUMIFS(GraphStats!$G:$G,GraphStats!$A:$A,$B2242,GraphStats!$D:$D,I$1)</f>
        <v>2.9249747847001319E-2</v>
      </c>
      <c r="J2242" s="1">
        <f>SUMIFS(SolRaw!$D:$D,SolRaw!$A:$A,$B2242,SolRaw!$B:$B,$C2242,SolRaw!$C:$C,J$1)/SUMIFS(GraphStats!$G:$G,GraphStats!$A:$A,$B2242,GraphStats!$D:$D,J$1)</f>
        <v>2.7008094645080947E-2</v>
      </c>
      <c r="K2242" s="1">
        <f>SUMIFS(SolRaw!$D:$D,SolRaw!$A:$A,$B2242,SolRaw!$B:$B,$C2242,SolRaw!$C:$C,K$1)/SUMIFS(GraphStats!$G:$G,GraphStats!$A:$A,$B2242,GraphStats!$D:$D,K$1)</f>
        <v>2.6191031320432111E-2</v>
      </c>
      <c r="L2242" s="1">
        <f>SUMIFS(SolRaw!$D:$D,SolRaw!$A:$A,$B2242,SolRaw!$B:$B,$C2242,SolRaw!$C:$C,L$1)/SUMIFS(GraphStats!$G:$G,GraphStats!$A:$A,$B2242,GraphStats!$D:$D,L$1)</f>
        <v>2.8457820053017308E-2</v>
      </c>
      <c r="M2242" s="1">
        <f>SUMIFS(SolRaw!$D:$D,SolRaw!$A:$A,$B2242,SolRaw!$B:$B,$C2242,SolRaw!$C:$C,M$1)/SUMIFS(GraphStats!$G:$G,GraphStats!$A:$A,$B2242,GraphStats!$D:$D,M$1)</f>
        <v>2.6657500763825236E-2</v>
      </c>
      <c r="N2242" s="1">
        <f t="shared" ref="N2242:N2305" si="245">AVERAGE($D2242:$M2242)</f>
        <v>2.7461824161540832E-2</v>
      </c>
      <c r="O2242" s="1">
        <f t="shared" ref="O2242:O2305" si="246">QUARTILE($D2242:$M2242,0)</f>
        <v>2.6191031320432111E-2</v>
      </c>
      <c r="P2242" s="1">
        <f t="shared" ref="P2242:P2305" si="247">QUARTILE($D2242:$M2242,1)</f>
        <v>2.6616148681933283E-2</v>
      </c>
      <c r="Q2242" s="1">
        <f t="shared" si="244"/>
        <v>2.6883897038841656E-2</v>
      </c>
      <c r="R2242" s="1">
        <f t="shared" ref="R2242:R2305" si="248">QUARTILE($D2242:$M2242,3)</f>
        <v>2.8395388161150264E-2</v>
      </c>
      <c r="S2242" s="1">
        <f t="shared" ref="S2242:S2305" si="249">QUARTILE($D2242:$M2242,4)</f>
        <v>2.9249747847001319E-2</v>
      </c>
      <c r="T2242" s="1">
        <f t="shared" ref="T2242:T2305" si="250">STDEV($D2242:$M2242)</f>
        <v>1.1703211758478343E-3</v>
      </c>
    </row>
    <row r="2243" spans="1:20" x14ac:dyDescent="0.2">
      <c r="A2243" t="str">
        <f>VLOOKUP(B2243,GraphStats!$A:$B,2,0)</f>
        <v>ISCAS</v>
      </c>
      <c r="B2243" t="s">
        <v>24</v>
      </c>
      <c r="C2243" t="s">
        <v>136</v>
      </c>
      <c r="D2243" s="1">
        <f>SUMIFS(SolRaw!$D:$D,SolRaw!$A:$A,$B2243,SolRaw!$B:$B,$C2243,SolRaw!$C:$C,D$1)/SUMIFS(GraphStats!$G:$G,GraphStats!$A:$A,$B2243,GraphStats!$D:$D,D$1)</f>
        <v>8.3707025411061294E-3</v>
      </c>
      <c r="E2243" s="1">
        <f>SUMIFS(SolRaw!$D:$D,SolRaw!$A:$A,$B2243,SolRaw!$B:$B,$C2243,SolRaw!$C:$C,E$1)/SUMIFS(GraphStats!$G:$G,GraphStats!$A:$A,$B2243,GraphStats!$D:$D,E$1)</f>
        <v>4.2931616068690587E-3</v>
      </c>
      <c r="F2243" s="1">
        <f>SUMIFS(SolRaw!$D:$D,SolRaw!$A:$A,$B2243,SolRaw!$B:$B,$C2243,SolRaw!$C:$C,F$1)/SUMIFS(GraphStats!$G:$G,GraphStats!$A:$A,$B2243,GraphStats!$D:$D,F$1)</f>
        <v>5.7821059038344492E-3</v>
      </c>
      <c r="G2243" s="1">
        <f>SUMIFS(SolRaw!$D:$D,SolRaw!$A:$A,$B2243,SolRaw!$B:$B,$C2243,SolRaw!$C:$C,G$1)/SUMIFS(GraphStats!$G:$G,GraphStats!$A:$A,$B2243,GraphStats!$D:$D,G$1)</f>
        <v>9.0009000900090012E-3</v>
      </c>
      <c r="H2243" s="1">
        <f>SUMIFS(SolRaw!$D:$D,SolRaw!$A:$A,$B2243,SolRaw!$B:$B,$C2243,SolRaw!$C:$C,H$1)/SUMIFS(GraphStats!$G:$G,GraphStats!$A:$A,$B2243,GraphStats!$D:$D,H$1)</f>
        <v>5.7506053268765135E-3</v>
      </c>
      <c r="I2243" s="1">
        <f>SUMIFS(SolRaw!$D:$D,SolRaw!$A:$A,$B2243,SolRaw!$B:$B,$C2243,SolRaw!$C:$C,I$1)/SUMIFS(GraphStats!$G:$G,GraphStats!$A:$A,$B2243,GraphStats!$D:$D,I$1)</f>
        <v>5.2959501557632398E-3</v>
      </c>
      <c r="J2243" s="1">
        <f>SUMIFS(SolRaw!$D:$D,SolRaw!$A:$A,$B2243,SolRaw!$B:$B,$C2243,SolRaw!$C:$C,J$1)/SUMIFS(GraphStats!$G:$G,GraphStats!$A:$A,$B2243,GraphStats!$D:$D,J$1)</f>
        <v>6.5707133917396743E-3</v>
      </c>
      <c r="K2243" s="1">
        <f>SUMIFS(SolRaw!$D:$D,SolRaw!$A:$A,$B2243,SolRaw!$B:$B,$C2243,SolRaw!$C:$C,K$1)/SUMIFS(GraphStats!$G:$G,GraphStats!$A:$A,$B2243,GraphStats!$D:$D,K$1)</f>
        <v>9.0653329165364168E-3</v>
      </c>
      <c r="L2243" s="1">
        <f>SUMIFS(SolRaw!$D:$D,SolRaw!$A:$A,$B2243,SolRaw!$B:$B,$C2243,SolRaw!$C:$C,L$1)/SUMIFS(GraphStats!$G:$G,GraphStats!$A:$A,$B2243,GraphStats!$D:$D,L$1)</f>
        <v>8.4586466165413529E-3</v>
      </c>
      <c r="M2243" s="1">
        <f>SUMIFS(SolRaw!$D:$D,SolRaw!$A:$A,$B2243,SolRaw!$B:$B,$C2243,SolRaw!$C:$C,M$1)/SUMIFS(GraphStats!$G:$G,GraphStats!$A:$A,$B2243,GraphStats!$D:$D,M$1)</f>
        <v>8.9365504915102766E-3</v>
      </c>
      <c r="N2243" s="1">
        <f t="shared" si="245"/>
        <v>7.1524669040786111E-3</v>
      </c>
      <c r="O2243" s="1">
        <f t="shared" si="246"/>
        <v>4.2931616068690587E-3</v>
      </c>
      <c r="P2243" s="1">
        <f t="shared" si="247"/>
        <v>5.7584804711159976E-3</v>
      </c>
      <c r="Q2243" s="1">
        <f t="shared" ref="Q2243:Q2306" si="251">QUARTILE($D2243:$M2243,2)</f>
        <v>7.4707079664229018E-3</v>
      </c>
      <c r="R2243" s="1">
        <f t="shared" si="248"/>
        <v>8.8170745227680453E-3</v>
      </c>
      <c r="S2243" s="1">
        <f t="shared" si="249"/>
        <v>9.0653329165364168E-3</v>
      </c>
      <c r="T2243" s="1">
        <f t="shared" si="250"/>
        <v>1.8028601628508592E-3</v>
      </c>
    </row>
    <row r="2244" spans="1:20" x14ac:dyDescent="0.2">
      <c r="A2244" t="str">
        <f>VLOOKUP(B2244,GraphStats!$A:$B,2,0)</f>
        <v>ISCAS</v>
      </c>
      <c r="B2244" t="s">
        <v>24</v>
      </c>
      <c r="C2244" t="s">
        <v>137</v>
      </c>
      <c r="D2244" s="1">
        <f>SUMIFS(SolRaw!$D:$D,SolRaw!$A:$A,$B2244,SolRaw!$B:$B,$C2244,SolRaw!$C:$C,D$1)/SUMIFS(GraphStats!$G:$G,GraphStats!$A:$A,$B2244,GraphStats!$D:$D,D$1)</f>
        <v>7.4738415545590429E-3</v>
      </c>
      <c r="E2244" s="1">
        <f>SUMIFS(SolRaw!$D:$D,SolRaw!$A:$A,$B2244,SolRaw!$B:$B,$C2244,SolRaw!$C:$C,E$1)/SUMIFS(GraphStats!$G:$G,GraphStats!$A:$A,$B2244,GraphStats!$D:$D,E$1)</f>
        <v>4.9064704078503529E-3</v>
      </c>
      <c r="F2244" s="1">
        <f>SUMIFS(SolRaw!$D:$D,SolRaw!$A:$A,$B2244,SolRaw!$B:$B,$C2244,SolRaw!$C:$C,F$1)/SUMIFS(GraphStats!$G:$G,GraphStats!$A:$A,$B2244,GraphStats!$D:$D,F$1)</f>
        <v>3.9561777236762023E-3</v>
      </c>
      <c r="G2244" s="1">
        <f>SUMIFS(SolRaw!$D:$D,SolRaw!$A:$A,$B2244,SolRaw!$B:$B,$C2244,SolRaw!$C:$C,G$1)/SUMIFS(GraphStats!$G:$G,GraphStats!$A:$A,$B2244,GraphStats!$D:$D,G$1)</f>
        <v>6.900690069006901E-3</v>
      </c>
      <c r="H2244" s="1">
        <f>SUMIFS(SolRaw!$D:$D,SolRaw!$A:$A,$B2244,SolRaw!$B:$B,$C2244,SolRaw!$C:$C,H$1)/SUMIFS(GraphStats!$G:$G,GraphStats!$A:$A,$B2244,GraphStats!$D:$D,H$1)</f>
        <v>6.9612590799031475E-3</v>
      </c>
      <c r="I2244" s="1">
        <f>SUMIFS(SolRaw!$D:$D,SolRaw!$A:$A,$B2244,SolRaw!$B:$B,$C2244,SolRaw!$C:$C,I$1)/SUMIFS(GraphStats!$G:$G,GraphStats!$A:$A,$B2244,GraphStats!$D:$D,I$1)</f>
        <v>4.0498442367601249E-3</v>
      </c>
      <c r="J2244" s="1">
        <f>SUMIFS(SolRaw!$D:$D,SolRaw!$A:$A,$B2244,SolRaw!$B:$B,$C2244,SolRaw!$C:$C,J$1)/SUMIFS(GraphStats!$G:$G,GraphStats!$A:$A,$B2244,GraphStats!$D:$D,J$1)</f>
        <v>6.5707133917396743E-3</v>
      </c>
      <c r="K2244" s="1">
        <f>SUMIFS(SolRaw!$D:$D,SolRaw!$A:$A,$B2244,SolRaw!$B:$B,$C2244,SolRaw!$C:$C,K$1)/SUMIFS(GraphStats!$G:$G,GraphStats!$A:$A,$B2244,GraphStats!$D:$D,K$1)</f>
        <v>6.8771491090965928E-3</v>
      </c>
      <c r="L2244" s="1">
        <f>SUMIFS(SolRaw!$D:$D,SolRaw!$A:$A,$B2244,SolRaw!$B:$B,$C2244,SolRaw!$C:$C,L$1)/SUMIFS(GraphStats!$G:$G,GraphStats!$A:$A,$B2244,GraphStats!$D:$D,L$1)</f>
        <v>6.8922305764411024E-3</v>
      </c>
      <c r="M2244" s="1">
        <f>SUMIFS(SolRaw!$D:$D,SolRaw!$A:$A,$B2244,SolRaw!$B:$B,$C2244,SolRaw!$C:$C,M$1)/SUMIFS(GraphStats!$G:$G,GraphStats!$A:$A,$B2244,GraphStats!$D:$D,M$1)</f>
        <v>6.5534703604408695E-3</v>
      </c>
      <c r="N2244" s="1">
        <f t="shared" si="245"/>
        <v>6.114184650947401E-3</v>
      </c>
      <c r="O2244" s="1">
        <f t="shared" si="246"/>
        <v>3.9561777236762023E-3</v>
      </c>
      <c r="P2244" s="1">
        <f t="shared" si="247"/>
        <v>5.318220395997982E-3</v>
      </c>
      <c r="Q2244" s="1">
        <f t="shared" si="251"/>
        <v>6.7239312504181331E-3</v>
      </c>
      <c r="R2244" s="1">
        <f t="shared" si="248"/>
        <v>6.8985751958654511E-3</v>
      </c>
      <c r="S2244" s="1">
        <f t="shared" si="249"/>
        <v>7.4738415545590429E-3</v>
      </c>
      <c r="T2244" s="1">
        <f t="shared" si="250"/>
        <v>1.2974642938976566E-3</v>
      </c>
    </row>
    <row r="2245" spans="1:20" x14ac:dyDescent="0.2">
      <c r="A2245" t="str">
        <f>VLOOKUP(B2245,GraphStats!$A:$B,2,0)</f>
        <v>ISCAS</v>
      </c>
      <c r="B2245" t="s">
        <v>24</v>
      </c>
      <c r="C2245" t="s">
        <v>138</v>
      </c>
      <c r="D2245" s="1">
        <f>SUMIFS(SolRaw!$D:$D,SolRaw!$A:$A,$B2245,SolRaw!$B:$B,$C2245,SolRaw!$C:$C,D$1)/SUMIFS(GraphStats!$G:$G,GraphStats!$A:$A,$B2245,GraphStats!$D:$D,D$1)</f>
        <v>4.4843049327354259E-3</v>
      </c>
      <c r="E2245" s="1">
        <f>SUMIFS(SolRaw!$D:$D,SolRaw!$A:$A,$B2245,SolRaw!$B:$B,$C2245,SolRaw!$C:$C,E$1)/SUMIFS(GraphStats!$G:$G,GraphStats!$A:$A,$B2245,GraphStats!$D:$D,E$1)</f>
        <v>3.9865072063784111E-3</v>
      </c>
      <c r="F2245" s="1">
        <f>SUMIFS(SolRaw!$D:$D,SolRaw!$A:$A,$B2245,SolRaw!$B:$B,$C2245,SolRaw!$C:$C,F$1)/SUMIFS(GraphStats!$G:$G,GraphStats!$A:$A,$B2245,GraphStats!$D:$D,F$1)</f>
        <v>2.4345709068776629E-3</v>
      </c>
      <c r="G2245" s="1">
        <f>SUMIFS(SolRaw!$D:$D,SolRaw!$A:$A,$B2245,SolRaw!$B:$B,$C2245,SolRaw!$C:$C,G$1)/SUMIFS(GraphStats!$G:$G,GraphStats!$A:$A,$B2245,GraphStats!$D:$D,G$1)</f>
        <v>4.2004200420042003E-3</v>
      </c>
      <c r="H2245" s="1">
        <f>SUMIFS(SolRaw!$D:$D,SolRaw!$A:$A,$B2245,SolRaw!$B:$B,$C2245,SolRaw!$C:$C,H$1)/SUMIFS(GraphStats!$G:$G,GraphStats!$A:$A,$B2245,GraphStats!$D:$D,H$1)</f>
        <v>4.5399515738498786E-3</v>
      </c>
      <c r="I2245" s="1">
        <f>SUMIFS(SolRaw!$D:$D,SolRaw!$A:$A,$B2245,SolRaw!$B:$B,$C2245,SolRaw!$C:$C,I$1)/SUMIFS(GraphStats!$G:$G,GraphStats!$A:$A,$B2245,GraphStats!$D:$D,I$1)</f>
        <v>3.7383177570093459E-3</v>
      </c>
      <c r="J2245" s="1">
        <f>SUMIFS(SolRaw!$D:$D,SolRaw!$A:$A,$B2245,SolRaw!$B:$B,$C2245,SolRaw!$C:$C,J$1)/SUMIFS(GraphStats!$G:$G,GraphStats!$A:$A,$B2245,GraphStats!$D:$D,J$1)</f>
        <v>4.3804755944931162E-3</v>
      </c>
      <c r="K2245" s="1">
        <f>SUMIFS(SolRaw!$D:$D,SolRaw!$A:$A,$B2245,SolRaw!$B:$B,$C2245,SolRaw!$C:$C,K$1)/SUMIFS(GraphStats!$G:$G,GraphStats!$A:$A,$B2245,GraphStats!$D:$D,K$1)</f>
        <v>4.6889653016567679E-3</v>
      </c>
      <c r="L2245" s="1">
        <f>SUMIFS(SolRaw!$D:$D,SolRaw!$A:$A,$B2245,SolRaw!$B:$B,$C2245,SolRaw!$C:$C,L$1)/SUMIFS(GraphStats!$G:$G,GraphStats!$A:$A,$B2245,GraphStats!$D:$D,L$1)</f>
        <v>4.0726817042606514E-3</v>
      </c>
      <c r="M2245" s="1">
        <f>SUMIFS(SolRaw!$D:$D,SolRaw!$A:$A,$B2245,SolRaw!$B:$B,$C2245,SolRaw!$C:$C,M$1)/SUMIFS(GraphStats!$G:$G,GraphStats!$A:$A,$B2245,GraphStats!$D:$D,M$1)</f>
        <v>2.9788501638367592E-3</v>
      </c>
      <c r="N2245" s="1">
        <f t="shared" si="245"/>
        <v>3.9505045183102225E-3</v>
      </c>
      <c r="O2245" s="1">
        <f t="shared" si="246"/>
        <v>2.4345709068776629E-3</v>
      </c>
      <c r="P2245" s="1">
        <f t="shared" si="247"/>
        <v>3.8003651193516124E-3</v>
      </c>
      <c r="Q2245" s="1">
        <f t="shared" si="251"/>
        <v>4.1365508731324259E-3</v>
      </c>
      <c r="R2245" s="1">
        <f t="shared" si="248"/>
        <v>4.4583475981748487E-3</v>
      </c>
      <c r="S2245" s="1">
        <f t="shared" si="249"/>
        <v>4.6889653016567679E-3</v>
      </c>
      <c r="T2245" s="1">
        <f t="shared" si="250"/>
        <v>7.2483419685908984E-4</v>
      </c>
    </row>
    <row r="2246" spans="1:20" x14ac:dyDescent="0.2">
      <c r="A2246" t="str">
        <f>VLOOKUP(B2246,GraphStats!$A:$B,2,0)</f>
        <v>ISCAS</v>
      </c>
      <c r="B2246" t="s">
        <v>24</v>
      </c>
      <c r="C2246" t="s">
        <v>139</v>
      </c>
      <c r="D2246" s="1">
        <f>SUMIFS(SolRaw!$D:$D,SolRaw!$A:$A,$B2246,SolRaw!$B:$B,$C2246,SolRaw!$C:$C,D$1)/SUMIFS(GraphStats!$G:$G,GraphStats!$A:$A,$B2246,GraphStats!$D:$D,D$1)</f>
        <v>3.8863976083707025E-3</v>
      </c>
      <c r="E2246" s="1">
        <f>SUMIFS(SolRaw!$D:$D,SolRaw!$A:$A,$B2246,SolRaw!$B:$B,$C2246,SolRaw!$C:$C,E$1)/SUMIFS(GraphStats!$G:$G,GraphStats!$A:$A,$B2246,GraphStats!$D:$D,E$1)</f>
        <v>3.9865072063784111E-3</v>
      </c>
      <c r="F2246" s="1">
        <f>SUMIFS(SolRaw!$D:$D,SolRaw!$A:$A,$B2246,SolRaw!$B:$B,$C2246,SolRaw!$C:$C,F$1)/SUMIFS(GraphStats!$G:$G,GraphStats!$A:$A,$B2246,GraphStats!$D:$D,F$1)</f>
        <v>2.4345709068776629E-3</v>
      </c>
      <c r="G2246" s="1">
        <f>SUMIFS(SolRaw!$D:$D,SolRaw!$A:$A,$B2246,SolRaw!$B:$B,$C2246,SolRaw!$C:$C,G$1)/SUMIFS(GraphStats!$G:$G,GraphStats!$A:$A,$B2246,GraphStats!$D:$D,G$1)</f>
        <v>4.2004200420042003E-3</v>
      </c>
      <c r="H2246" s="1">
        <f>SUMIFS(SolRaw!$D:$D,SolRaw!$A:$A,$B2246,SolRaw!$B:$B,$C2246,SolRaw!$C:$C,H$1)/SUMIFS(GraphStats!$G:$G,GraphStats!$A:$A,$B2246,GraphStats!$D:$D,H$1)</f>
        <v>3.934624697336562E-3</v>
      </c>
      <c r="I2246" s="1">
        <f>SUMIFS(SolRaw!$D:$D,SolRaw!$A:$A,$B2246,SolRaw!$B:$B,$C2246,SolRaw!$C:$C,I$1)/SUMIFS(GraphStats!$G:$G,GraphStats!$A:$A,$B2246,GraphStats!$D:$D,I$1)</f>
        <v>3.7383177570093459E-3</v>
      </c>
      <c r="J2246" s="1">
        <f>SUMIFS(SolRaw!$D:$D,SolRaw!$A:$A,$B2246,SolRaw!$B:$B,$C2246,SolRaw!$C:$C,J$1)/SUMIFS(GraphStats!$G:$G,GraphStats!$A:$A,$B2246,GraphStats!$D:$D,J$1)</f>
        <v>4.3804755944931162E-3</v>
      </c>
      <c r="K2246" s="1">
        <f>SUMIFS(SolRaw!$D:$D,SolRaw!$A:$A,$B2246,SolRaw!$B:$B,$C2246,SolRaw!$C:$C,K$1)/SUMIFS(GraphStats!$G:$G,GraphStats!$A:$A,$B2246,GraphStats!$D:$D,K$1)</f>
        <v>4.6889653016567679E-3</v>
      </c>
      <c r="L2246" s="1">
        <f>SUMIFS(SolRaw!$D:$D,SolRaw!$A:$A,$B2246,SolRaw!$B:$B,$C2246,SolRaw!$C:$C,L$1)/SUMIFS(GraphStats!$G:$G,GraphStats!$A:$A,$B2246,GraphStats!$D:$D,L$1)</f>
        <v>4.0726817042606514E-3</v>
      </c>
      <c r="M2246" s="1">
        <f>SUMIFS(SolRaw!$D:$D,SolRaw!$A:$A,$B2246,SolRaw!$B:$B,$C2246,SolRaw!$C:$C,M$1)/SUMIFS(GraphStats!$G:$G,GraphStats!$A:$A,$B2246,GraphStats!$D:$D,M$1)</f>
        <v>2.9788501638367592E-3</v>
      </c>
      <c r="N2246" s="1">
        <f t="shared" si="245"/>
        <v>3.8301810982224183E-3</v>
      </c>
      <c r="O2246" s="1">
        <f t="shared" si="246"/>
        <v>2.4345709068776629E-3</v>
      </c>
      <c r="P2246" s="1">
        <f t="shared" si="247"/>
        <v>3.7753377198496852E-3</v>
      </c>
      <c r="Q2246" s="1">
        <f t="shared" si="251"/>
        <v>3.9605659518574862E-3</v>
      </c>
      <c r="R2246" s="1">
        <f t="shared" si="248"/>
        <v>4.1684854575683127E-3</v>
      </c>
      <c r="S2246" s="1">
        <f t="shared" si="249"/>
        <v>4.6889653016567679E-3</v>
      </c>
      <c r="T2246" s="1">
        <f t="shared" si="250"/>
        <v>6.6296098536978206E-4</v>
      </c>
    </row>
    <row r="2247" spans="1:20" x14ac:dyDescent="0.2">
      <c r="A2247" t="str">
        <f>VLOOKUP(B2247,GraphStats!$A:$B,2,0)</f>
        <v>ISCAS</v>
      </c>
      <c r="B2247" t="s">
        <v>24</v>
      </c>
      <c r="C2247" t="s">
        <v>140</v>
      </c>
      <c r="D2247" s="1">
        <f>SUMIFS(SolRaw!$D:$D,SolRaw!$A:$A,$B2247,SolRaw!$B:$B,$C2247,SolRaw!$C:$C,D$1)/SUMIFS(GraphStats!$G:$G,GraphStats!$A:$A,$B2247,GraphStats!$D:$D,D$1)</f>
        <v>4.1853512705530647E-3</v>
      </c>
      <c r="E2247" s="1">
        <f>SUMIFS(SolRaw!$D:$D,SolRaw!$A:$A,$B2247,SolRaw!$B:$B,$C2247,SolRaw!$C:$C,E$1)/SUMIFS(GraphStats!$G:$G,GraphStats!$A:$A,$B2247,GraphStats!$D:$D,E$1)</f>
        <v>3.9865072063784111E-3</v>
      </c>
      <c r="F2247" s="1">
        <f>SUMIFS(SolRaw!$D:$D,SolRaw!$A:$A,$B2247,SolRaw!$B:$B,$C2247,SolRaw!$C:$C,F$1)/SUMIFS(GraphStats!$G:$G,GraphStats!$A:$A,$B2247,GraphStats!$D:$D,F$1)</f>
        <v>2.4345709068776629E-3</v>
      </c>
      <c r="G2247" s="1">
        <f>SUMIFS(SolRaw!$D:$D,SolRaw!$A:$A,$B2247,SolRaw!$B:$B,$C2247,SolRaw!$C:$C,G$1)/SUMIFS(GraphStats!$G:$G,GraphStats!$A:$A,$B2247,GraphStats!$D:$D,G$1)</f>
        <v>4.8004800480048009E-3</v>
      </c>
      <c r="H2247" s="1">
        <f>SUMIFS(SolRaw!$D:$D,SolRaw!$A:$A,$B2247,SolRaw!$B:$B,$C2247,SolRaw!$C:$C,H$1)/SUMIFS(GraphStats!$G:$G,GraphStats!$A:$A,$B2247,GraphStats!$D:$D,H$1)</f>
        <v>3.934624697336562E-3</v>
      </c>
      <c r="I2247" s="1">
        <f>SUMIFS(SolRaw!$D:$D,SolRaw!$A:$A,$B2247,SolRaw!$B:$B,$C2247,SolRaw!$C:$C,I$1)/SUMIFS(GraphStats!$G:$G,GraphStats!$A:$A,$B2247,GraphStats!$D:$D,I$1)</f>
        <v>3.7383177570093459E-3</v>
      </c>
      <c r="J2247" s="1">
        <f>SUMIFS(SolRaw!$D:$D,SolRaw!$A:$A,$B2247,SolRaw!$B:$B,$C2247,SolRaw!$C:$C,J$1)/SUMIFS(GraphStats!$G:$G,GraphStats!$A:$A,$B2247,GraphStats!$D:$D,J$1)</f>
        <v>4.3804755944931162E-3</v>
      </c>
      <c r="K2247" s="1">
        <f>SUMIFS(SolRaw!$D:$D,SolRaw!$A:$A,$B2247,SolRaw!$B:$B,$C2247,SolRaw!$C:$C,K$1)/SUMIFS(GraphStats!$G:$G,GraphStats!$A:$A,$B2247,GraphStats!$D:$D,K$1)</f>
        <v>4.6889653016567679E-3</v>
      </c>
      <c r="L2247" s="1">
        <f>SUMIFS(SolRaw!$D:$D,SolRaw!$A:$A,$B2247,SolRaw!$B:$B,$C2247,SolRaw!$C:$C,L$1)/SUMIFS(GraphStats!$G:$G,GraphStats!$A:$A,$B2247,GraphStats!$D:$D,L$1)</f>
        <v>4.0726817042606514E-3</v>
      </c>
      <c r="M2247" s="1">
        <f>SUMIFS(SolRaw!$D:$D,SolRaw!$A:$A,$B2247,SolRaw!$B:$B,$C2247,SolRaw!$C:$C,M$1)/SUMIFS(GraphStats!$G:$G,GraphStats!$A:$A,$B2247,GraphStats!$D:$D,M$1)</f>
        <v>2.9788501638367592E-3</v>
      </c>
      <c r="N2247" s="1">
        <f t="shared" si="245"/>
        <v>3.9200824650407144E-3</v>
      </c>
      <c r="O2247" s="1">
        <f t="shared" si="246"/>
        <v>2.4345709068776629E-3</v>
      </c>
      <c r="P2247" s="1">
        <f t="shared" si="247"/>
        <v>3.7873944920911499E-3</v>
      </c>
      <c r="Q2247" s="1">
        <f t="shared" si="251"/>
        <v>4.0295944553195313E-3</v>
      </c>
      <c r="R2247" s="1">
        <f t="shared" si="248"/>
        <v>4.3316945135081029E-3</v>
      </c>
      <c r="S2247" s="1">
        <f t="shared" si="249"/>
        <v>4.8004800480048009E-3</v>
      </c>
      <c r="T2247" s="1">
        <f t="shared" si="250"/>
        <v>7.304657256618736E-4</v>
      </c>
    </row>
    <row r="2248" spans="1:20" x14ac:dyDescent="0.2">
      <c r="A2248" t="str">
        <f>VLOOKUP(B2248,GraphStats!$A:$B,2,0)</f>
        <v>ISCAS</v>
      </c>
      <c r="B2248" t="s">
        <v>24</v>
      </c>
      <c r="C2248" t="s">
        <v>141</v>
      </c>
      <c r="D2248" s="1">
        <f>SUMIFS(SolRaw!$D:$D,SolRaw!$A:$A,$B2248,SolRaw!$B:$B,$C2248,SolRaw!$C:$C,D$1)/SUMIFS(GraphStats!$G:$G,GraphStats!$A:$A,$B2248,GraphStats!$D:$D,D$1)</f>
        <v>4.1853512705530647E-3</v>
      </c>
      <c r="E2248" s="1">
        <f>SUMIFS(SolRaw!$D:$D,SolRaw!$A:$A,$B2248,SolRaw!$B:$B,$C2248,SolRaw!$C:$C,E$1)/SUMIFS(GraphStats!$G:$G,GraphStats!$A:$A,$B2248,GraphStats!$D:$D,E$1)</f>
        <v>3.9865072063784111E-3</v>
      </c>
      <c r="F2248" s="1">
        <f>SUMIFS(SolRaw!$D:$D,SolRaw!$A:$A,$B2248,SolRaw!$B:$B,$C2248,SolRaw!$C:$C,F$1)/SUMIFS(GraphStats!$G:$G,GraphStats!$A:$A,$B2248,GraphStats!$D:$D,F$1)</f>
        <v>4.2604990870359098E-3</v>
      </c>
      <c r="G2248" s="1">
        <f>SUMIFS(SolRaw!$D:$D,SolRaw!$A:$A,$B2248,SolRaw!$B:$B,$C2248,SolRaw!$C:$C,G$1)/SUMIFS(GraphStats!$G:$G,GraphStats!$A:$A,$B2248,GraphStats!$D:$D,G$1)</f>
        <v>4.5004500450045006E-3</v>
      </c>
      <c r="H2248" s="1">
        <f>SUMIFS(SolRaw!$D:$D,SolRaw!$A:$A,$B2248,SolRaw!$B:$B,$C2248,SolRaw!$C:$C,H$1)/SUMIFS(GraphStats!$G:$G,GraphStats!$A:$A,$B2248,GraphStats!$D:$D,H$1)</f>
        <v>4.8426150121065378E-3</v>
      </c>
      <c r="I2248" s="1">
        <f>SUMIFS(SolRaw!$D:$D,SolRaw!$A:$A,$B2248,SolRaw!$B:$B,$C2248,SolRaw!$C:$C,I$1)/SUMIFS(GraphStats!$G:$G,GraphStats!$A:$A,$B2248,GraphStats!$D:$D,I$1)</f>
        <v>3.1152647975077881E-3</v>
      </c>
      <c r="J2248" s="1">
        <f>SUMIFS(SolRaw!$D:$D,SolRaw!$A:$A,$B2248,SolRaw!$B:$B,$C2248,SolRaw!$C:$C,J$1)/SUMIFS(GraphStats!$G:$G,GraphStats!$A:$A,$B2248,GraphStats!$D:$D,J$1)</f>
        <v>4.6933667083854822E-3</v>
      </c>
      <c r="K2248" s="1">
        <f>SUMIFS(SolRaw!$D:$D,SolRaw!$A:$A,$B2248,SolRaw!$B:$B,$C2248,SolRaw!$C:$C,K$1)/SUMIFS(GraphStats!$G:$G,GraphStats!$A:$A,$B2248,GraphStats!$D:$D,K$1)</f>
        <v>4.6889653016567679E-3</v>
      </c>
      <c r="L2248" s="1">
        <f>SUMIFS(SolRaw!$D:$D,SolRaw!$A:$A,$B2248,SolRaw!$B:$B,$C2248,SolRaw!$C:$C,L$1)/SUMIFS(GraphStats!$G:$G,GraphStats!$A:$A,$B2248,GraphStats!$D:$D,L$1)</f>
        <v>5.0125313283208017E-3</v>
      </c>
      <c r="M2248" s="1">
        <f>SUMIFS(SolRaw!$D:$D,SolRaw!$A:$A,$B2248,SolRaw!$B:$B,$C2248,SolRaw!$C:$C,M$1)/SUMIFS(GraphStats!$G:$G,GraphStats!$A:$A,$B2248,GraphStats!$D:$D,M$1)</f>
        <v>2.6809651474530832E-3</v>
      </c>
      <c r="N2248" s="1">
        <f t="shared" si="245"/>
        <v>4.1966515904402349E-3</v>
      </c>
      <c r="O2248" s="1">
        <f t="shared" si="246"/>
        <v>2.6809651474530832E-3</v>
      </c>
      <c r="P2248" s="1">
        <f t="shared" si="247"/>
        <v>4.036218222422075E-3</v>
      </c>
      <c r="Q2248" s="1">
        <f t="shared" si="251"/>
        <v>4.3804745660202052E-3</v>
      </c>
      <c r="R2248" s="1">
        <f t="shared" si="248"/>
        <v>4.6922663567033037E-3</v>
      </c>
      <c r="S2248" s="1">
        <f t="shared" si="249"/>
        <v>5.0125313283208017E-3</v>
      </c>
      <c r="T2248" s="1">
        <f t="shared" si="250"/>
        <v>7.5860898580122507E-4</v>
      </c>
    </row>
    <row r="2249" spans="1:20" x14ac:dyDescent="0.2">
      <c r="A2249" t="str">
        <f>VLOOKUP(B2249,GraphStats!$A:$B,2,0)</f>
        <v>ISCAS</v>
      </c>
      <c r="B2249" t="s">
        <v>24</v>
      </c>
      <c r="C2249" t="s">
        <v>142</v>
      </c>
      <c r="D2249" s="1">
        <f>SUMIFS(SolRaw!$D:$D,SolRaw!$A:$A,$B2249,SolRaw!$B:$B,$C2249,SolRaw!$C:$C,D$1)/SUMIFS(GraphStats!$G:$G,GraphStats!$A:$A,$B2249,GraphStats!$D:$D,D$1)</f>
        <v>4.1853512705530647E-3</v>
      </c>
      <c r="E2249" s="1">
        <f>SUMIFS(SolRaw!$D:$D,SolRaw!$A:$A,$B2249,SolRaw!$B:$B,$C2249,SolRaw!$C:$C,E$1)/SUMIFS(GraphStats!$G:$G,GraphStats!$A:$A,$B2249,GraphStats!$D:$D,E$1)</f>
        <v>3.9865072063784111E-3</v>
      </c>
      <c r="F2249" s="1">
        <f>SUMIFS(SolRaw!$D:$D,SolRaw!$A:$A,$B2249,SolRaw!$B:$B,$C2249,SolRaw!$C:$C,F$1)/SUMIFS(GraphStats!$G:$G,GraphStats!$A:$A,$B2249,GraphStats!$D:$D,F$1)</f>
        <v>2.4345709068776629E-3</v>
      </c>
      <c r="G2249" s="1">
        <f>SUMIFS(SolRaw!$D:$D,SolRaw!$A:$A,$B2249,SolRaw!$B:$B,$C2249,SolRaw!$C:$C,G$1)/SUMIFS(GraphStats!$G:$G,GraphStats!$A:$A,$B2249,GraphStats!$D:$D,G$1)</f>
        <v>4.8004800480048009E-3</v>
      </c>
      <c r="H2249" s="1">
        <f>SUMIFS(SolRaw!$D:$D,SolRaw!$A:$A,$B2249,SolRaw!$B:$B,$C2249,SolRaw!$C:$C,H$1)/SUMIFS(GraphStats!$G:$G,GraphStats!$A:$A,$B2249,GraphStats!$D:$D,H$1)</f>
        <v>3.934624697336562E-3</v>
      </c>
      <c r="I2249" s="1">
        <f>SUMIFS(SolRaw!$D:$D,SolRaw!$A:$A,$B2249,SolRaw!$B:$B,$C2249,SolRaw!$C:$C,I$1)/SUMIFS(GraphStats!$G:$G,GraphStats!$A:$A,$B2249,GraphStats!$D:$D,I$1)</f>
        <v>3.426791277258567E-3</v>
      </c>
      <c r="J2249" s="1">
        <f>SUMIFS(SolRaw!$D:$D,SolRaw!$A:$A,$B2249,SolRaw!$B:$B,$C2249,SolRaw!$C:$C,J$1)/SUMIFS(GraphStats!$G:$G,GraphStats!$A:$A,$B2249,GraphStats!$D:$D,J$1)</f>
        <v>4.3804755944931162E-3</v>
      </c>
      <c r="K2249" s="1">
        <f>SUMIFS(SolRaw!$D:$D,SolRaw!$A:$A,$B2249,SolRaw!$B:$B,$C2249,SolRaw!$C:$C,K$1)/SUMIFS(GraphStats!$G:$G,GraphStats!$A:$A,$B2249,GraphStats!$D:$D,K$1)</f>
        <v>4.6889653016567679E-3</v>
      </c>
      <c r="L2249" s="1">
        <f>SUMIFS(SolRaw!$D:$D,SolRaw!$A:$A,$B2249,SolRaw!$B:$B,$C2249,SolRaw!$C:$C,L$1)/SUMIFS(GraphStats!$G:$G,GraphStats!$A:$A,$B2249,GraphStats!$D:$D,L$1)</f>
        <v>4.0726817042606514E-3</v>
      </c>
      <c r="M2249" s="1">
        <f>SUMIFS(SolRaw!$D:$D,SolRaw!$A:$A,$B2249,SolRaw!$B:$B,$C2249,SolRaw!$C:$C,M$1)/SUMIFS(GraphStats!$G:$G,GraphStats!$A:$A,$B2249,GraphStats!$D:$D,M$1)</f>
        <v>2.9788501638367592E-3</v>
      </c>
      <c r="N2249" s="1">
        <f t="shared" si="245"/>
        <v>3.8889298170656358E-3</v>
      </c>
      <c r="O2249" s="1">
        <f t="shared" si="246"/>
        <v>2.4345709068776629E-3</v>
      </c>
      <c r="P2249" s="1">
        <f t="shared" si="247"/>
        <v>3.553749632278066E-3</v>
      </c>
      <c r="Q2249" s="1">
        <f t="shared" si="251"/>
        <v>4.0295944553195313E-3</v>
      </c>
      <c r="R2249" s="1">
        <f t="shared" si="248"/>
        <v>4.3316945135081029E-3</v>
      </c>
      <c r="S2249" s="1">
        <f t="shared" si="249"/>
        <v>4.8004800480048009E-3</v>
      </c>
      <c r="T2249" s="1">
        <f t="shared" si="250"/>
        <v>7.455657433862445E-4</v>
      </c>
    </row>
    <row r="2250" spans="1:20" x14ac:dyDescent="0.2">
      <c r="A2250" t="str">
        <f>VLOOKUP(B2250,GraphStats!$A:$B,2,0)</f>
        <v>ISCAS</v>
      </c>
      <c r="B2250" t="s">
        <v>24</v>
      </c>
      <c r="C2250" t="s">
        <v>143</v>
      </c>
      <c r="D2250" s="1">
        <f>SUMIFS(SolRaw!$D:$D,SolRaw!$A:$A,$B2250,SolRaw!$B:$B,$C2250,SolRaw!$C:$C,D$1)/SUMIFS(GraphStats!$G:$G,GraphStats!$A:$A,$B2250,GraphStats!$D:$D,D$1)</f>
        <v>4.7832585949177881E-3</v>
      </c>
      <c r="E2250" s="1">
        <f>SUMIFS(SolRaw!$D:$D,SolRaw!$A:$A,$B2250,SolRaw!$B:$B,$C2250,SolRaw!$C:$C,E$1)/SUMIFS(GraphStats!$G:$G,GraphStats!$A:$A,$B2250,GraphStats!$D:$D,E$1)</f>
        <v>3.9865072063784111E-3</v>
      </c>
      <c r="F2250" s="1">
        <f>SUMIFS(SolRaw!$D:$D,SolRaw!$A:$A,$B2250,SolRaw!$B:$B,$C2250,SolRaw!$C:$C,F$1)/SUMIFS(GraphStats!$G:$G,GraphStats!$A:$A,$B2250,GraphStats!$D:$D,F$1)</f>
        <v>2.4345709068776629E-3</v>
      </c>
      <c r="G2250" s="1">
        <f>SUMIFS(SolRaw!$D:$D,SolRaw!$A:$A,$B2250,SolRaw!$B:$B,$C2250,SolRaw!$C:$C,G$1)/SUMIFS(GraphStats!$G:$G,GraphStats!$A:$A,$B2250,GraphStats!$D:$D,G$1)</f>
        <v>4.2004200420042003E-3</v>
      </c>
      <c r="H2250" s="1">
        <f>SUMIFS(SolRaw!$D:$D,SolRaw!$A:$A,$B2250,SolRaw!$B:$B,$C2250,SolRaw!$C:$C,H$1)/SUMIFS(GraphStats!$G:$G,GraphStats!$A:$A,$B2250,GraphStats!$D:$D,H$1)</f>
        <v>4.5399515738498786E-3</v>
      </c>
      <c r="I2250" s="1">
        <f>SUMIFS(SolRaw!$D:$D,SolRaw!$A:$A,$B2250,SolRaw!$B:$B,$C2250,SolRaw!$C:$C,I$1)/SUMIFS(GraphStats!$G:$G,GraphStats!$A:$A,$B2250,GraphStats!$D:$D,I$1)</f>
        <v>3.1152647975077881E-3</v>
      </c>
      <c r="J2250" s="1">
        <f>SUMIFS(SolRaw!$D:$D,SolRaw!$A:$A,$B2250,SolRaw!$B:$B,$C2250,SolRaw!$C:$C,J$1)/SUMIFS(GraphStats!$G:$G,GraphStats!$A:$A,$B2250,GraphStats!$D:$D,J$1)</f>
        <v>5.0062578222778474E-3</v>
      </c>
      <c r="K2250" s="1">
        <f>SUMIFS(SolRaw!$D:$D,SolRaw!$A:$A,$B2250,SolRaw!$B:$B,$C2250,SolRaw!$C:$C,K$1)/SUMIFS(GraphStats!$G:$G,GraphStats!$A:$A,$B2250,GraphStats!$D:$D,K$1)</f>
        <v>4.6889653016567679E-3</v>
      </c>
      <c r="L2250" s="1">
        <f>SUMIFS(SolRaw!$D:$D,SolRaw!$A:$A,$B2250,SolRaw!$B:$B,$C2250,SolRaw!$C:$C,L$1)/SUMIFS(GraphStats!$G:$G,GraphStats!$A:$A,$B2250,GraphStats!$D:$D,L$1)</f>
        <v>5.0125313283208017E-3</v>
      </c>
      <c r="M2250" s="1">
        <f>SUMIFS(SolRaw!$D:$D,SolRaw!$A:$A,$B2250,SolRaw!$B:$B,$C2250,SolRaw!$C:$C,M$1)/SUMIFS(GraphStats!$G:$G,GraphStats!$A:$A,$B2250,GraphStats!$D:$D,M$1)</f>
        <v>2.6809651474530832E-3</v>
      </c>
      <c r="N2250" s="1">
        <f t="shared" si="245"/>
        <v>4.0448692721244232E-3</v>
      </c>
      <c r="O2250" s="1">
        <f t="shared" si="246"/>
        <v>2.4345709068776629E-3</v>
      </c>
      <c r="P2250" s="1">
        <f t="shared" si="247"/>
        <v>3.3330753997254437E-3</v>
      </c>
      <c r="Q2250" s="1">
        <f t="shared" si="251"/>
        <v>4.3701858079270399E-3</v>
      </c>
      <c r="R2250" s="1">
        <f t="shared" si="248"/>
        <v>4.7596852716025335E-3</v>
      </c>
      <c r="S2250" s="1">
        <f t="shared" si="249"/>
        <v>5.0125313283208017E-3</v>
      </c>
      <c r="T2250" s="1">
        <f t="shared" si="250"/>
        <v>9.6671751076011765E-4</v>
      </c>
    </row>
    <row r="2251" spans="1:20" x14ac:dyDescent="0.2">
      <c r="A2251" t="str">
        <f>VLOOKUP(B2251,GraphStats!$A:$B,2,0)</f>
        <v>ISCAS</v>
      </c>
      <c r="B2251" t="s">
        <v>24</v>
      </c>
      <c r="C2251" t="s">
        <v>144</v>
      </c>
      <c r="D2251" s="1">
        <f>SUMIFS(SolRaw!$D:$D,SolRaw!$A:$A,$B2251,SolRaw!$B:$B,$C2251,SolRaw!$C:$C,D$1)/SUMIFS(GraphStats!$G:$G,GraphStats!$A:$A,$B2251,GraphStats!$D:$D,D$1)</f>
        <v>5.0822122571001493E-3</v>
      </c>
      <c r="E2251" s="1">
        <f>SUMIFS(SolRaw!$D:$D,SolRaw!$A:$A,$B2251,SolRaw!$B:$B,$C2251,SolRaw!$C:$C,E$1)/SUMIFS(GraphStats!$G:$G,GraphStats!$A:$A,$B2251,GraphStats!$D:$D,E$1)</f>
        <v>3.9865072063784111E-3</v>
      </c>
      <c r="F2251" s="1">
        <f>SUMIFS(SolRaw!$D:$D,SolRaw!$A:$A,$B2251,SolRaw!$B:$B,$C2251,SolRaw!$C:$C,F$1)/SUMIFS(GraphStats!$G:$G,GraphStats!$A:$A,$B2251,GraphStats!$D:$D,F$1)</f>
        <v>2.4345709068776629E-3</v>
      </c>
      <c r="G2251" s="1">
        <f>SUMIFS(SolRaw!$D:$D,SolRaw!$A:$A,$B2251,SolRaw!$B:$B,$C2251,SolRaw!$C:$C,G$1)/SUMIFS(GraphStats!$G:$G,GraphStats!$A:$A,$B2251,GraphStats!$D:$D,G$1)</f>
        <v>4.8004800480048009E-3</v>
      </c>
      <c r="H2251" s="1">
        <f>SUMIFS(SolRaw!$D:$D,SolRaw!$A:$A,$B2251,SolRaw!$B:$B,$C2251,SolRaw!$C:$C,H$1)/SUMIFS(GraphStats!$G:$G,GraphStats!$A:$A,$B2251,GraphStats!$D:$D,H$1)</f>
        <v>3.934624697336562E-3</v>
      </c>
      <c r="I2251" s="1">
        <f>SUMIFS(SolRaw!$D:$D,SolRaw!$A:$A,$B2251,SolRaw!$B:$B,$C2251,SolRaw!$C:$C,I$1)/SUMIFS(GraphStats!$G:$G,GraphStats!$A:$A,$B2251,GraphStats!$D:$D,I$1)</f>
        <v>3.426791277258567E-3</v>
      </c>
      <c r="J2251" s="1">
        <f>SUMIFS(SolRaw!$D:$D,SolRaw!$A:$A,$B2251,SolRaw!$B:$B,$C2251,SolRaw!$C:$C,J$1)/SUMIFS(GraphStats!$G:$G,GraphStats!$A:$A,$B2251,GraphStats!$D:$D,J$1)</f>
        <v>4.3804755944931162E-3</v>
      </c>
      <c r="K2251" s="1">
        <f>SUMIFS(SolRaw!$D:$D,SolRaw!$A:$A,$B2251,SolRaw!$B:$B,$C2251,SolRaw!$C:$C,K$1)/SUMIFS(GraphStats!$G:$G,GraphStats!$A:$A,$B2251,GraphStats!$D:$D,K$1)</f>
        <v>5.0015629884338853E-3</v>
      </c>
      <c r="L2251" s="1">
        <f>SUMIFS(SolRaw!$D:$D,SolRaw!$A:$A,$B2251,SolRaw!$B:$B,$C2251,SolRaw!$C:$C,L$1)/SUMIFS(GraphStats!$G:$G,GraphStats!$A:$A,$B2251,GraphStats!$D:$D,L$1)</f>
        <v>4.0726817042606514E-3</v>
      </c>
      <c r="M2251" s="1">
        <f>SUMIFS(SolRaw!$D:$D,SolRaw!$A:$A,$B2251,SolRaw!$B:$B,$C2251,SolRaw!$C:$C,M$1)/SUMIFS(GraphStats!$G:$G,GraphStats!$A:$A,$B2251,GraphStats!$D:$D,M$1)</f>
        <v>2.9788501638367592E-3</v>
      </c>
      <c r="N2251" s="1">
        <f t="shared" si="245"/>
        <v>4.0098756843980569E-3</v>
      </c>
      <c r="O2251" s="1">
        <f t="shared" si="246"/>
        <v>2.4345709068776629E-3</v>
      </c>
      <c r="P2251" s="1">
        <f t="shared" si="247"/>
        <v>3.553749632278066E-3</v>
      </c>
      <c r="Q2251" s="1">
        <f t="shared" si="251"/>
        <v>4.0295944553195313E-3</v>
      </c>
      <c r="R2251" s="1">
        <f t="shared" si="248"/>
        <v>4.6954789346268797E-3</v>
      </c>
      <c r="S2251" s="1">
        <f t="shared" si="249"/>
        <v>5.0822122571001493E-3</v>
      </c>
      <c r="T2251" s="1">
        <f t="shared" si="250"/>
        <v>8.6861886362348299E-4</v>
      </c>
    </row>
    <row r="2252" spans="1:20" x14ac:dyDescent="0.2">
      <c r="A2252" t="str">
        <f>VLOOKUP(B2252,GraphStats!$A:$B,2,0)</f>
        <v>ISCAS</v>
      </c>
      <c r="B2252" t="s">
        <v>24</v>
      </c>
      <c r="C2252" t="s">
        <v>145</v>
      </c>
      <c r="D2252" s="1">
        <f>SUMIFS(SolRaw!$D:$D,SolRaw!$A:$A,$B2252,SolRaw!$B:$B,$C2252,SolRaw!$C:$C,D$1)/SUMIFS(GraphStats!$G:$G,GraphStats!$A:$A,$B2252,GraphStats!$D:$D,D$1)</f>
        <v>4.7832585949177881E-3</v>
      </c>
      <c r="E2252" s="1">
        <f>SUMIFS(SolRaw!$D:$D,SolRaw!$A:$A,$B2252,SolRaw!$B:$B,$C2252,SolRaw!$C:$C,E$1)/SUMIFS(GraphStats!$G:$G,GraphStats!$A:$A,$B2252,GraphStats!$D:$D,E$1)</f>
        <v>3.9865072063784111E-3</v>
      </c>
      <c r="F2252" s="1">
        <f>SUMIFS(SolRaw!$D:$D,SolRaw!$A:$A,$B2252,SolRaw!$B:$B,$C2252,SolRaw!$C:$C,F$1)/SUMIFS(GraphStats!$G:$G,GraphStats!$A:$A,$B2252,GraphStats!$D:$D,F$1)</f>
        <v>2.4345709068776629E-3</v>
      </c>
      <c r="G2252" s="1">
        <f>SUMIFS(SolRaw!$D:$D,SolRaw!$A:$A,$B2252,SolRaw!$B:$B,$C2252,SolRaw!$C:$C,G$1)/SUMIFS(GraphStats!$G:$G,GraphStats!$A:$A,$B2252,GraphStats!$D:$D,G$1)</f>
        <v>4.2004200420042003E-3</v>
      </c>
      <c r="H2252" s="1">
        <f>SUMIFS(SolRaw!$D:$D,SolRaw!$A:$A,$B2252,SolRaw!$B:$B,$C2252,SolRaw!$C:$C,H$1)/SUMIFS(GraphStats!$G:$G,GraphStats!$A:$A,$B2252,GraphStats!$D:$D,H$1)</f>
        <v>4.5399515738498786E-3</v>
      </c>
      <c r="I2252" s="1">
        <f>SUMIFS(SolRaw!$D:$D,SolRaw!$A:$A,$B2252,SolRaw!$B:$B,$C2252,SolRaw!$C:$C,I$1)/SUMIFS(GraphStats!$G:$G,GraphStats!$A:$A,$B2252,GraphStats!$D:$D,I$1)</f>
        <v>3.426791277258567E-3</v>
      </c>
      <c r="J2252" s="1">
        <f>SUMIFS(SolRaw!$D:$D,SolRaw!$A:$A,$B2252,SolRaw!$B:$B,$C2252,SolRaw!$C:$C,J$1)/SUMIFS(GraphStats!$G:$G,GraphStats!$A:$A,$B2252,GraphStats!$D:$D,J$1)</f>
        <v>4.6933667083854822E-3</v>
      </c>
      <c r="K2252" s="1">
        <f>SUMIFS(SolRaw!$D:$D,SolRaw!$A:$A,$B2252,SolRaw!$B:$B,$C2252,SolRaw!$C:$C,K$1)/SUMIFS(GraphStats!$G:$G,GraphStats!$A:$A,$B2252,GraphStats!$D:$D,K$1)</f>
        <v>4.6889653016567679E-3</v>
      </c>
      <c r="L2252" s="1">
        <f>SUMIFS(SolRaw!$D:$D,SolRaw!$A:$A,$B2252,SolRaw!$B:$B,$C2252,SolRaw!$C:$C,L$1)/SUMIFS(GraphStats!$G:$G,GraphStats!$A:$A,$B2252,GraphStats!$D:$D,L$1)</f>
        <v>4.3859649122807015E-3</v>
      </c>
      <c r="M2252" s="1">
        <f>SUMIFS(SolRaw!$D:$D,SolRaw!$A:$A,$B2252,SolRaw!$B:$B,$C2252,SolRaw!$C:$C,M$1)/SUMIFS(GraphStats!$G:$G,GraphStats!$A:$A,$B2252,GraphStats!$D:$D,M$1)</f>
        <v>2.6809651474530832E-3</v>
      </c>
      <c r="N2252" s="1">
        <f t="shared" si="245"/>
        <v>3.9820761671062552E-3</v>
      </c>
      <c r="O2252" s="1">
        <f t="shared" si="246"/>
        <v>2.4345709068776629E-3</v>
      </c>
      <c r="P2252" s="1">
        <f t="shared" si="247"/>
        <v>3.566720259538528E-3</v>
      </c>
      <c r="Q2252" s="1">
        <f t="shared" si="251"/>
        <v>4.2931924771424509E-3</v>
      </c>
      <c r="R2252" s="1">
        <f t="shared" si="248"/>
        <v>4.6517118697050452E-3</v>
      </c>
      <c r="S2252" s="1">
        <f t="shared" si="249"/>
        <v>4.7832585949177881E-3</v>
      </c>
      <c r="T2252" s="1">
        <f t="shared" si="250"/>
        <v>8.5411216150173698E-4</v>
      </c>
    </row>
    <row r="2253" spans="1:20" x14ac:dyDescent="0.2">
      <c r="A2253" t="str">
        <f>VLOOKUP(B2253,GraphStats!$A:$B,2,0)</f>
        <v>ISCAS</v>
      </c>
      <c r="B2253" t="s">
        <v>24</v>
      </c>
      <c r="C2253" t="s">
        <v>146</v>
      </c>
      <c r="D2253" s="1">
        <f>SUMIFS(SolRaw!$D:$D,SolRaw!$A:$A,$B2253,SolRaw!$B:$B,$C2253,SolRaw!$C:$C,D$1)/SUMIFS(GraphStats!$G:$G,GraphStats!$A:$A,$B2253,GraphStats!$D:$D,D$1)</f>
        <v>4.7832585949177881E-3</v>
      </c>
      <c r="E2253" s="1">
        <f>SUMIFS(SolRaw!$D:$D,SolRaw!$A:$A,$B2253,SolRaw!$B:$B,$C2253,SolRaw!$C:$C,E$1)/SUMIFS(GraphStats!$G:$G,GraphStats!$A:$A,$B2253,GraphStats!$D:$D,E$1)</f>
        <v>3.9865072063784111E-3</v>
      </c>
      <c r="F2253" s="1">
        <f>SUMIFS(SolRaw!$D:$D,SolRaw!$A:$A,$B2253,SolRaw!$B:$B,$C2253,SolRaw!$C:$C,F$1)/SUMIFS(GraphStats!$G:$G,GraphStats!$A:$A,$B2253,GraphStats!$D:$D,F$1)</f>
        <v>2.4345709068776629E-3</v>
      </c>
      <c r="G2253" s="1">
        <f>SUMIFS(SolRaw!$D:$D,SolRaw!$A:$A,$B2253,SolRaw!$B:$B,$C2253,SolRaw!$C:$C,G$1)/SUMIFS(GraphStats!$G:$G,GraphStats!$A:$A,$B2253,GraphStats!$D:$D,G$1)</f>
        <v>4.2004200420042003E-3</v>
      </c>
      <c r="H2253" s="1">
        <f>SUMIFS(SolRaw!$D:$D,SolRaw!$A:$A,$B2253,SolRaw!$B:$B,$C2253,SolRaw!$C:$C,H$1)/SUMIFS(GraphStats!$G:$G,GraphStats!$A:$A,$B2253,GraphStats!$D:$D,H$1)</f>
        <v>4.5399515738498786E-3</v>
      </c>
      <c r="I2253" s="1">
        <f>SUMIFS(SolRaw!$D:$D,SolRaw!$A:$A,$B2253,SolRaw!$B:$B,$C2253,SolRaw!$C:$C,I$1)/SUMIFS(GraphStats!$G:$G,GraphStats!$A:$A,$B2253,GraphStats!$D:$D,I$1)</f>
        <v>3.426791277258567E-3</v>
      </c>
      <c r="J2253" s="1">
        <f>SUMIFS(SolRaw!$D:$D,SolRaw!$A:$A,$B2253,SolRaw!$B:$B,$C2253,SolRaw!$C:$C,J$1)/SUMIFS(GraphStats!$G:$G,GraphStats!$A:$A,$B2253,GraphStats!$D:$D,J$1)</f>
        <v>4.6933667083854822E-3</v>
      </c>
      <c r="K2253" s="1">
        <f>SUMIFS(SolRaw!$D:$D,SolRaw!$A:$A,$B2253,SolRaw!$B:$B,$C2253,SolRaw!$C:$C,K$1)/SUMIFS(GraphStats!$G:$G,GraphStats!$A:$A,$B2253,GraphStats!$D:$D,K$1)</f>
        <v>4.6889653016567679E-3</v>
      </c>
      <c r="L2253" s="1">
        <f>SUMIFS(SolRaw!$D:$D,SolRaw!$A:$A,$B2253,SolRaw!$B:$B,$C2253,SolRaw!$C:$C,L$1)/SUMIFS(GraphStats!$G:$G,GraphStats!$A:$A,$B2253,GraphStats!$D:$D,L$1)</f>
        <v>4.0726817042606514E-3</v>
      </c>
      <c r="M2253" s="1">
        <f>SUMIFS(SolRaw!$D:$D,SolRaw!$A:$A,$B2253,SolRaw!$B:$B,$C2253,SolRaw!$C:$C,M$1)/SUMIFS(GraphStats!$G:$G,GraphStats!$A:$A,$B2253,GraphStats!$D:$D,M$1)</f>
        <v>2.9788501638367592E-3</v>
      </c>
      <c r="N2253" s="1">
        <f t="shared" si="245"/>
        <v>3.9805363479426172E-3</v>
      </c>
      <c r="O2253" s="1">
        <f t="shared" si="246"/>
        <v>2.4345709068776629E-3</v>
      </c>
      <c r="P2253" s="1">
        <f t="shared" si="247"/>
        <v>3.566720259538528E-3</v>
      </c>
      <c r="Q2253" s="1">
        <f t="shared" si="251"/>
        <v>4.1365508731324259E-3</v>
      </c>
      <c r="R2253" s="1">
        <f t="shared" si="248"/>
        <v>4.6517118697050452E-3</v>
      </c>
      <c r="S2253" s="1">
        <f t="shared" si="249"/>
        <v>4.7832585949177881E-3</v>
      </c>
      <c r="T2253" s="1">
        <f t="shared" si="250"/>
        <v>7.9751003633208098E-4</v>
      </c>
    </row>
    <row r="2254" spans="1:20" x14ac:dyDescent="0.2">
      <c r="A2254" t="str">
        <f>VLOOKUP(B2254,GraphStats!$A:$B,2,0)</f>
        <v>ISCAS</v>
      </c>
      <c r="B2254" t="s">
        <v>24</v>
      </c>
      <c r="C2254" t="s">
        <v>147</v>
      </c>
      <c r="D2254" s="1">
        <f>SUMIFS(SolRaw!$D:$D,SolRaw!$A:$A,$B2254,SolRaw!$B:$B,$C2254,SolRaw!$C:$C,D$1)/SUMIFS(GraphStats!$G:$G,GraphStats!$A:$A,$B2254,GraphStats!$D:$D,D$1)</f>
        <v>4.7832585949177881E-3</v>
      </c>
      <c r="E2254" s="1">
        <f>SUMIFS(SolRaw!$D:$D,SolRaw!$A:$A,$B2254,SolRaw!$B:$B,$C2254,SolRaw!$C:$C,E$1)/SUMIFS(GraphStats!$G:$G,GraphStats!$A:$A,$B2254,GraphStats!$D:$D,E$1)</f>
        <v>3.9865072063784111E-3</v>
      </c>
      <c r="F2254" s="1">
        <f>SUMIFS(SolRaw!$D:$D,SolRaw!$A:$A,$B2254,SolRaw!$B:$B,$C2254,SolRaw!$C:$C,F$1)/SUMIFS(GraphStats!$G:$G,GraphStats!$A:$A,$B2254,GraphStats!$D:$D,F$1)</f>
        <v>2.4345709068776629E-3</v>
      </c>
      <c r="G2254" s="1">
        <f>SUMIFS(SolRaw!$D:$D,SolRaw!$A:$A,$B2254,SolRaw!$B:$B,$C2254,SolRaw!$C:$C,G$1)/SUMIFS(GraphStats!$G:$G,GraphStats!$A:$A,$B2254,GraphStats!$D:$D,G$1)</f>
        <v>4.2004200420042003E-3</v>
      </c>
      <c r="H2254" s="1">
        <f>SUMIFS(SolRaw!$D:$D,SolRaw!$A:$A,$B2254,SolRaw!$B:$B,$C2254,SolRaw!$C:$C,H$1)/SUMIFS(GraphStats!$G:$G,GraphStats!$A:$A,$B2254,GraphStats!$D:$D,H$1)</f>
        <v>4.5399515738498786E-3</v>
      </c>
      <c r="I2254" s="1">
        <f>SUMIFS(SolRaw!$D:$D,SolRaw!$A:$A,$B2254,SolRaw!$B:$B,$C2254,SolRaw!$C:$C,I$1)/SUMIFS(GraphStats!$G:$G,GraphStats!$A:$A,$B2254,GraphStats!$D:$D,I$1)</f>
        <v>3.7383177570093459E-3</v>
      </c>
      <c r="J2254" s="1">
        <f>SUMIFS(SolRaw!$D:$D,SolRaw!$A:$A,$B2254,SolRaw!$B:$B,$C2254,SolRaw!$C:$C,J$1)/SUMIFS(GraphStats!$G:$G,GraphStats!$A:$A,$B2254,GraphStats!$D:$D,J$1)</f>
        <v>4.6933667083854822E-3</v>
      </c>
      <c r="K2254" s="1">
        <f>SUMIFS(SolRaw!$D:$D,SolRaw!$A:$A,$B2254,SolRaw!$B:$B,$C2254,SolRaw!$C:$C,K$1)/SUMIFS(GraphStats!$G:$G,GraphStats!$A:$A,$B2254,GraphStats!$D:$D,K$1)</f>
        <v>4.6889653016567679E-3</v>
      </c>
      <c r="L2254" s="1">
        <f>SUMIFS(SolRaw!$D:$D,SolRaw!$A:$A,$B2254,SolRaw!$B:$B,$C2254,SolRaw!$C:$C,L$1)/SUMIFS(GraphStats!$G:$G,GraphStats!$A:$A,$B2254,GraphStats!$D:$D,L$1)</f>
        <v>4.0726817042606514E-3</v>
      </c>
      <c r="M2254" s="1">
        <f>SUMIFS(SolRaw!$D:$D,SolRaw!$A:$A,$B2254,SolRaw!$B:$B,$C2254,SolRaw!$C:$C,M$1)/SUMIFS(GraphStats!$G:$G,GraphStats!$A:$A,$B2254,GraphStats!$D:$D,M$1)</f>
        <v>2.9788501638367592E-3</v>
      </c>
      <c r="N2254" s="1">
        <f t="shared" si="245"/>
        <v>4.0116889959176949E-3</v>
      </c>
      <c r="O2254" s="1">
        <f t="shared" si="246"/>
        <v>2.4345709068776629E-3</v>
      </c>
      <c r="P2254" s="1">
        <f t="shared" si="247"/>
        <v>3.8003651193516124E-3</v>
      </c>
      <c r="Q2254" s="1">
        <f t="shared" si="251"/>
        <v>4.1365508731324259E-3</v>
      </c>
      <c r="R2254" s="1">
        <f t="shared" si="248"/>
        <v>4.6517118697050452E-3</v>
      </c>
      <c r="S2254" s="1">
        <f t="shared" si="249"/>
        <v>4.7832585949177881E-3</v>
      </c>
      <c r="T2254" s="1">
        <f t="shared" si="250"/>
        <v>7.793538413456366E-4</v>
      </c>
    </row>
    <row r="2255" spans="1:20" x14ac:dyDescent="0.2">
      <c r="A2255" t="str">
        <f>VLOOKUP(B2255,GraphStats!$A:$B,2,0)</f>
        <v>ISCAS</v>
      </c>
      <c r="B2255" t="s">
        <v>24</v>
      </c>
      <c r="C2255" t="s">
        <v>148</v>
      </c>
      <c r="D2255" s="1">
        <f>SUMIFS(SolRaw!$D:$D,SolRaw!$A:$A,$B2255,SolRaw!$B:$B,$C2255,SolRaw!$C:$C,D$1)/SUMIFS(GraphStats!$G:$G,GraphStats!$A:$A,$B2255,GraphStats!$D:$D,D$1)</f>
        <v>4.1853512705530647E-3</v>
      </c>
      <c r="E2255" s="1">
        <f>SUMIFS(SolRaw!$D:$D,SolRaw!$A:$A,$B2255,SolRaw!$B:$B,$C2255,SolRaw!$C:$C,E$1)/SUMIFS(GraphStats!$G:$G,GraphStats!$A:$A,$B2255,GraphStats!$D:$D,E$1)</f>
        <v>3.9865072063784111E-3</v>
      </c>
      <c r="F2255" s="1">
        <f>SUMIFS(SolRaw!$D:$D,SolRaw!$A:$A,$B2255,SolRaw!$B:$B,$C2255,SolRaw!$C:$C,F$1)/SUMIFS(GraphStats!$G:$G,GraphStats!$A:$A,$B2255,GraphStats!$D:$D,F$1)</f>
        <v>2.4345709068776629E-3</v>
      </c>
      <c r="G2255" s="1">
        <f>SUMIFS(SolRaw!$D:$D,SolRaw!$A:$A,$B2255,SolRaw!$B:$B,$C2255,SolRaw!$C:$C,G$1)/SUMIFS(GraphStats!$G:$G,GraphStats!$A:$A,$B2255,GraphStats!$D:$D,G$1)</f>
        <v>4.2004200420042003E-3</v>
      </c>
      <c r="H2255" s="1">
        <f>SUMIFS(SolRaw!$D:$D,SolRaw!$A:$A,$B2255,SolRaw!$B:$B,$C2255,SolRaw!$C:$C,H$1)/SUMIFS(GraphStats!$G:$G,GraphStats!$A:$A,$B2255,GraphStats!$D:$D,H$1)</f>
        <v>3.934624697336562E-3</v>
      </c>
      <c r="I2255" s="1">
        <f>SUMIFS(SolRaw!$D:$D,SolRaw!$A:$A,$B2255,SolRaw!$B:$B,$C2255,SolRaw!$C:$C,I$1)/SUMIFS(GraphStats!$G:$G,GraphStats!$A:$A,$B2255,GraphStats!$D:$D,I$1)</f>
        <v>3.1152647975077881E-3</v>
      </c>
      <c r="J2255" s="1">
        <f>SUMIFS(SolRaw!$D:$D,SolRaw!$A:$A,$B2255,SolRaw!$B:$B,$C2255,SolRaw!$C:$C,J$1)/SUMIFS(GraphStats!$G:$G,GraphStats!$A:$A,$B2255,GraphStats!$D:$D,J$1)</f>
        <v>4.3804755944931162E-3</v>
      </c>
      <c r="K2255" s="1">
        <f>SUMIFS(SolRaw!$D:$D,SolRaw!$A:$A,$B2255,SolRaw!$B:$B,$C2255,SolRaw!$C:$C,K$1)/SUMIFS(GraphStats!$G:$G,GraphStats!$A:$A,$B2255,GraphStats!$D:$D,K$1)</f>
        <v>4.6889653016567679E-3</v>
      </c>
      <c r="L2255" s="1">
        <f>SUMIFS(SolRaw!$D:$D,SolRaw!$A:$A,$B2255,SolRaw!$B:$B,$C2255,SolRaw!$C:$C,L$1)/SUMIFS(GraphStats!$G:$G,GraphStats!$A:$A,$B2255,GraphStats!$D:$D,L$1)</f>
        <v>4.0726817042606514E-3</v>
      </c>
      <c r="M2255" s="1">
        <f>SUMIFS(SolRaw!$D:$D,SolRaw!$A:$A,$B2255,SolRaw!$B:$B,$C2255,SolRaw!$C:$C,M$1)/SUMIFS(GraphStats!$G:$G,GraphStats!$A:$A,$B2255,GraphStats!$D:$D,M$1)</f>
        <v>2.6809651474530832E-3</v>
      </c>
      <c r="N2255" s="1">
        <f t="shared" si="245"/>
        <v>3.7679826668521308E-3</v>
      </c>
      <c r="O2255" s="1">
        <f t="shared" si="246"/>
        <v>2.4345709068776629E-3</v>
      </c>
      <c r="P2255" s="1">
        <f t="shared" si="247"/>
        <v>3.3201047724649817E-3</v>
      </c>
      <c r="Q2255" s="1">
        <f t="shared" si="251"/>
        <v>4.0295944553195313E-3</v>
      </c>
      <c r="R2255" s="1">
        <f t="shared" si="248"/>
        <v>4.1966528491414164E-3</v>
      </c>
      <c r="S2255" s="1">
        <f t="shared" si="249"/>
        <v>4.6889653016567679E-3</v>
      </c>
      <c r="T2255" s="1">
        <f t="shared" si="250"/>
        <v>7.5561262157731676E-4</v>
      </c>
    </row>
    <row r="2256" spans="1:20" x14ac:dyDescent="0.2">
      <c r="A2256" t="str">
        <f>VLOOKUP(B2256,GraphStats!$A:$B,2,0)</f>
        <v>ISCAS</v>
      </c>
      <c r="B2256" t="s">
        <v>24</v>
      </c>
      <c r="C2256" t="s">
        <v>149</v>
      </c>
      <c r="D2256" s="1">
        <f>SUMIFS(SolRaw!$D:$D,SolRaw!$A:$A,$B2256,SolRaw!$B:$B,$C2256,SolRaw!$C:$C,D$1)/SUMIFS(GraphStats!$G:$G,GraphStats!$A:$A,$B2256,GraphStats!$D:$D,D$1)</f>
        <v>4.1853512705530647E-3</v>
      </c>
      <c r="E2256" s="1">
        <f>SUMIFS(SolRaw!$D:$D,SolRaw!$A:$A,$B2256,SolRaw!$B:$B,$C2256,SolRaw!$C:$C,E$1)/SUMIFS(GraphStats!$G:$G,GraphStats!$A:$A,$B2256,GraphStats!$D:$D,E$1)</f>
        <v>3.9865072063784111E-3</v>
      </c>
      <c r="F2256" s="1">
        <f>SUMIFS(SolRaw!$D:$D,SolRaw!$A:$A,$B2256,SolRaw!$B:$B,$C2256,SolRaw!$C:$C,F$1)/SUMIFS(GraphStats!$G:$G,GraphStats!$A:$A,$B2256,GraphStats!$D:$D,F$1)</f>
        <v>2.4345709068776629E-3</v>
      </c>
      <c r="G2256" s="1">
        <f>SUMIFS(SolRaw!$D:$D,SolRaw!$A:$A,$B2256,SolRaw!$B:$B,$C2256,SolRaw!$C:$C,G$1)/SUMIFS(GraphStats!$G:$G,GraphStats!$A:$A,$B2256,GraphStats!$D:$D,G$1)</f>
        <v>4.2004200420042003E-3</v>
      </c>
      <c r="H2256" s="1">
        <f>SUMIFS(SolRaw!$D:$D,SolRaw!$A:$A,$B2256,SolRaw!$B:$B,$C2256,SolRaw!$C:$C,H$1)/SUMIFS(GraphStats!$G:$G,GraphStats!$A:$A,$B2256,GraphStats!$D:$D,H$1)</f>
        <v>3.934624697336562E-3</v>
      </c>
      <c r="I2256" s="1">
        <f>SUMIFS(SolRaw!$D:$D,SolRaw!$A:$A,$B2256,SolRaw!$B:$B,$C2256,SolRaw!$C:$C,I$1)/SUMIFS(GraphStats!$G:$G,GraphStats!$A:$A,$B2256,GraphStats!$D:$D,I$1)</f>
        <v>3.1152647975077881E-3</v>
      </c>
      <c r="J2256" s="1">
        <f>SUMIFS(SolRaw!$D:$D,SolRaw!$A:$A,$B2256,SolRaw!$B:$B,$C2256,SolRaw!$C:$C,J$1)/SUMIFS(GraphStats!$G:$G,GraphStats!$A:$A,$B2256,GraphStats!$D:$D,J$1)</f>
        <v>4.3804755944931162E-3</v>
      </c>
      <c r="K2256" s="1">
        <f>SUMIFS(SolRaw!$D:$D,SolRaw!$A:$A,$B2256,SolRaw!$B:$B,$C2256,SolRaw!$C:$C,K$1)/SUMIFS(GraphStats!$G:$G,GraphStats!$A:$A,$B2256,GraphStats!$D:$D,K$1)</f>
        <v>4.6889653016567679E-3</v>
      </c>
      <c r="L2256" s="1">
        <f>SUMIFS(SolRaw!$D:$D,SolRaw!$A:$A,$B2256,SolRaw!$B:$B,$C2256,SolRaw!$C:$C,L$1)/SUMIFS(GraphStats!$G:$G,GraphStats!$A:$A,$B2256,GraphStats!$D:$D,L$1)</f>
        <v>4.0726817042606514E-3</v>
      </c>
      <c r="M2256" s="1">
        <f>SUMIFS(SolRaw!$D:$D,SolRaw!$A:$A,$B2256,SolRaw!$B:$B,$C2256,SolRaw!$C:$C,M$1)/SUMIFS(GraphStats!$G:$G,GraphStats!$A:$A,$B2256,GraphStats!$D:$D,M$1)</f>
        <v>2.6809651474530832E-3</v>
      </c>
      <c r="N2256" s="1">
        <f t="shared" si="245"/>
        <v>3.7679826668521308E-3</v>
      </c>
      <c r="O2256" s="1">
        <f t="shared" si="246"/>
        <v>2.4345709068776629E-3</v>
      </c>
      <c r="P2256" s="1">
        <f t="shared" si="247"/>
        <v>3.3201047724649817E-3</v>
      </c>
      <c r="Q2256" s="1">
        <f t="shared" si="251"/>
        <v>4.0295944553195313E-3</v>
      </c>
      <c r="R2256" s="1">
        <f t="shared" si="248"/>
        <v>4.1966528491414164E-3</v>
      </c>
      <c r="S2256" s="1">
        <f t="shared" si="249"/>
        <v>4.6889653016567679E-3</v>
      </c>
      <c r="T2256" s="1">
        <f t="shared" si="250"/>
        <v>7.5561262157731676E-4</v>
      </c>
    </row>
    <row r="2257" spans="1:20" x14ac:dyDescent="0.2">
      <c r="A2257" t="str">
        <f>VLOOKUP(B2257,GraphStats!$A:$B,2,0)</f>
        <v>ISCAS</v>
      </c>
      <c r="B2257" t="s">
        <v>24</v>
      </c>
      <c r="C2257" t="s">
        <v>150</v>
      </c>
      <c r="D2257" s="1">
        <f>SUMIFS(SolRaw!$D:$D,SolRaw!$A:$A,$B2257,SolRaw!$B:$B,$C2257,SolRaw!$C:$C,D$1)/SUMIFS(GraphStats!$G:$G,GraphStats!$A:$A,$B2257,GraphStats!$D:$D,D$1)</f>
        <v>3.8863976083707025E-3</v>
      </c>
      <c r="E2257" s="1">
        <f>SUMIFS(SolRaw!$D:$D,SolRaw!$A:$A,$B2257,SolRaw!$B:$B,$C2257,SolRaw!$C:$C,E$1)/SUMIFS(GraphStats!$G:$G,GraphStats!$A:$A,$B2257,GraphStats!$D:$D,E$1)</f>
        <v>3.9865072063784111E-3</v>
      </c>
      <c r="F2257" s="1">
        <f>SUMIFS(SolRaw!$D:$D,SolRaw!$A:$A,$B2257,SolRaw!$B:$B,$C2257,SolRaw!$C:$C,F$1)/SUMIFS(GraphStats!$G:$G,GraphStats!$A:$A,$B2257,GraphStats!$D:$D,F$1)</f>
        <v>2.4345709068776629E-3</v>
      </c>
      <c r="G2257" s="1">
        <f>SUMIFS(SolRaw!$D:$D,SolRaw!$A:$A,$B2257,SolRaw!$B:$B,$C2257,SolRaw!$C:$C,G$1)/SUMIFS(GraphStats!$G:$G,GraphStats!$A:$A,$B2257,GraphStats!$D:$D,G$1)</f>
        <v>4.2004200420042003E-3</v>
      </c>
      <c r="H2257" s="1">
        <f>SUMIFS(SolRaw!$D:$D,SolRaw!$A:$A,$B2257,SolRaw!$B:$B,$C2257,SolRaw!$C:$C,H$1)/SUMIFS(GraphStats!$G:$G,GraphStats!$A:$A,$B2257,GraphStats!$D:$D,H$1)</f>
        <v>3.934624697336562E-3</v>
      </c>
      <c r="I2257" s="1">
        <f>SUMIFS(SolRaw!$D:$D,SolRaw!$A:$A,$B2257,SolRaw!$B:$B,$C2257,SolRaw!$C:$C,I$1)/SUMIFS(GraphStats!$G:$G,GraphStats!$A:$A,$B2257,GraphStats!$D:$D,I$1)</f>
        <v>3.1152647975077881E-3</v>
      </c>
      <c r="J2257" s="1">
        <f>SUMIFS(SolRaw!$D:$D,SolRaw!$A:$A,$B2257,SolRaw!$B:$B,$C2257,SolRaw!$C:$C,J$1)/SUMIFS(GraphStats!$G:$G,GraphStats!$A:$A,$B2257,GraphStats!$D:$D,J$1)</f>
        <v>4.6933667083854822E-3</v>
      </c>
      <c r="K2257" s="1">
        <f>SUMIFS(SolRaw!$D:$D,SolRaw!$A:$A,$B2257,SolRaw!$B:$B,$C2257,SolRaw!$C:$C,K$1)/SUMIFS(GraphStats!$G:$G,GraphStats!$A:$A,$B2257,GraphStats!$D:$D,K$1)</f>
        <v>4.6889653016567679E-3</v>
      </c>
      <c r="L2257" s="1">
        <f>SUMIFS(SolRaw!$D:$D,SolRaw!$A:$A,$B2257,SolRaw!$B:$B,$C2257,SolRaw!$C:$C,L$1)/SUMIFS(GraphStats!$G:$G,GraphStats!$A:$A,$B2257,GraphStats!$D:$D,L$1)</f>
        <v>4.0726817042606514E-3</v>
      </c>
      <c r="M2257" s="1">
        <f>SUMIFS(SolRaw!$D:$D,SolRaw!$A:$A,$B2257,SolRaw!$B:$B,$C2257,SolRaw!$C:$C,M$1)/SUMIFS(GraphStats!$G:$G,GraphStats!$A:$A,$B2257,GraphStats!$D:$D,M$1)</f>
        <v>2.6809651474530832E-3</v>
      </c>
      <c r="N2257" s="1">
        <f t="shared" si="245"/>
        <v>3.7693764120231314E-3</v>
      </c>
      <c r="O2257" s="1">
        <f t="shared" si="246"/>
        <v>2.4345709068776629E-3</v>
      </c>
      <c r="P2257" s="1">
        <f t="shared" si="247"/>
        <v>3.3080480002235166E-3</v>
      </c>
      <c r="Q2257" s="1">
        <f t="shared" si="251"/>
        <v>3.9605659518574862E-3</v>
      </c>
      <c r="R2257" s="1">
        <f t="shared" si="248"/>
        <v>4.1684854575683127E-3</v>
      </c>
      <c r="S2257" s="1">
        <f t="shared" si="249"/>
        <v>4.6933667083854822E-3</v>
      </c>
      <c r="T2257" s="1">
        <f t="shared" si="250"/>
        <v>7.7885586062437652E-4</v>
      </c>
    </row>
    <row r="2258" spans="1:20" x14ac:dyDescent="0.2">
      <c r="A2258" t="str">
        <f>VLOOKUP(B2258,GraphStats!$A:$B,2,0)</f>
        <v>ISCAS</v>
      </c>
      <c r="B2258" t="s">
        <v>24</v>
      </c>
      <c r="C2258" t="s">
        <v>151</v>
      </c>
      <c r="D2258" s="1">
        <f>SUMIFS(SolRaw!$D:$D,SolRaw!$A:$A,$B2258,SolRaw!$B:$B,$C2258,SolRaw!$C:$C,D$1)/SUMIFS(GraphStats!$G:$G,GraphStats!$A:$A,$B2258,GraphStats!$D:$D,D$1)</f>
        <v>4.4843049327354259E-3</v>
      </c>
      <c r="E2258" s="1">
        <f>SUMIFS(SolRaw!$D:$D,SolRaw!$A:$A,$B2258,SolRaw!$B:$B,$C2258,SolRaw!$C:$C,E$1)/SUMIFS(GraphStats!$G:$G,GraphStats!$A:$A,$B2258,GraphStats!$D:$D,E$1)</f>
        <v>3.9865072063784111E-3</v>
      </c>
      <c r="F2258" s="1">
        <f>SUMIFS(SolRaw!$D:$D,SolRaw!$A:$A,$B2258,SolRaw!$B:$B,$C2258,SolRaw!$C:$C,F$1)/SUMIFS(GraphStats!$G:$G,GraphStats!$A:$A,$B2258,GraphStats!$D:$D,F$1)</f>
        <v>2.4345709068776629E-3</v>
      </c>
      <c r="G2258" s="1">
        <f>SUMIFS(SolRaw!$D:$D,SolRaw!$A:$A,$B2258,SolRaw!$B:$B,$C2258,SolRaw!$C:$C,G$1)/SUMIFS(GraphStats!$G:$G,GraphStats!$A:$A,$B2258,GraphStats!$D:$D,G$1)</f>
        <v>4.8004800480048009E-3</v>
      </c>
      <c r="H2258" s="1">
        <f>SUMIFS(SolRaw!$D:$D,SolRaw!$A:$A,$B2258,SolRaw!$B:$B,$C2258,SolRaw!$C:$C,H$1)/SUMIFS(GraphStats!$G:$G,GraphStats!$A:$A,$B2258,GraphStats!$D:$D,H$1)</f>
        <v>4.2372881355932203E-3</v>
      </c>
      <c r="I2258" s="1">
        <f>SUMIFS(SolRaw!$D:$D,SolRaw!$A:$A,$B2258,SolRaw!$B:$B,$C2258,SolRaw!$C:$C,I$1)/SUMIFS(GraphStats!$G:$G,GraphStats!$A:$A,$B2258,GraphStats!$D:$D,I$1)</f>
        <v>3.426791277258567E-3</v>
      </c>
      <c r="J2258" s="1">
        <f>SUMIFS(SolRaw!$D:$D,SolRaw!$A:$A,$B2258,SolRaw!$B:$B,$C2258,SolRaw!$C:$C,J$1)/SUMIFS(GraphStats!$G:$G,GraphStats!$A:$A,$B2258,GraphStats!$D:$D,J$1)</f>
        <v>4.6933667083854822E-3</v>
      </c>
      <c r="K2258" s="1">
        <f>SUMIFS(SolRaw!$D:$D,SolRaw!$A:$A,$B2258,SolRaw!$B:$B,$C2258,SolRaw!$C:$C,K$1)/SUMIFS(GraphStats!$G:$G,GraphStats!$A:$A,$B2258,GraphStats!$D:$D,K$1)</f>
        <v>4.6889653016567679E-3</v>
      </c>
      <c r="L2258" s="1">
        <f>SUMIFS(SolRaw!$D:$D,SolRaw!$A:$A,$B2258,SolRaw!$B:$B,$C2258,SolRaw!$C:$C,L$1)/SUMIFS(GraphStats!$G:$G,GraphStats!$A:$A,$B2258,GraphStats!$D:$D,L$1)</f>
        <v>4.3859649122807015E-3</v>
      </c>
      <c r="M2258" s="1">
        <f>SUMIFS(SolRaw!$D:$D,SolRaw!$A:$A,$B2258,SolRaw!$B:$B,$C2258,SolRaw!$C:$C,M$1)/SUMIFS(GraphStats!$G:$G,GraphStats!$A:$A,$B2258,GraphStats!$D:$D,M$1)</f>
        <v>2.6809651474530832E-3</v>
      </c>
      <c r="N2258" s="1">
        <f t="shared" si="245"/>
        <v>3.9819204576624131E-3</v>
      </c>
      <c r="O2258" s="1">
        <f t="shared" si="246"/>
        <v>2.4345709068776629E-3</v>
      </c>
      <c r="P2258" s="1">
        <f t="shared" si="247"/>
        <v>3.566720259538528E-3</v>
      </c>
      <c r="Q2258" s="1">
        <f t="shared" si="251"/>
        <v>4.3116265239369605E-3</v>
      </c>
      <c r="R2258" s="1">
        <f t="shared" si="248"/>
        <v>4.637800209426432E-3</v>
      </c>
      <c r="S2258" s="1">
        <f t="shared" si="249"/>
        <v>4.8004800480048009E-3</v>
      </c>
      <c r="T2258" s="1">
        <f t="shared" si="250"/>
        <v>8.5322444043090071E-4</v>
      </c>
    </row>
    <row r="2259" spans="1:20" x14ac:dyDescent="0.2">
      <c r="A2259" t="str">
        <f>VLOOKUP(B2259,GraphStats!$A:$B,2,0)</f>
        <v>ISCAS</v>
      </c>
      <c r="B2259" t="s">
        <v>24</v>
      </c>
      <c r="C2259" t="s">
        <v>152</v>
      </c>
      <c r="D2259" s="1">
        <f>SUMIFS(SolRaw!$D:$D,SolRaw!$A:$A,$B2259,SolRaw!$B:$B,$C2259,SolRaw!$C:$C,D$1)/SUMIFS(GraphStats!$G:$G,GraphStats!$A:$A,$B2259,GraphStats!$D:$D,D$1)</f>
        <v>5.0822122571001493E-3</v>
      </c>
      <c r="E2259" s="1">
        <f>SUMIFS(SolRaw!$D:$D,SolRaw!$A:$A,$B2259,SolRaw!$B:$B,$C2259,SolRaw!$C:$C,E$1)/SUMIFS(GraphStats!$G:$G,GraphStats!$A:$A,$B2259,GraphStats!$D:$D,E$1)</f>
        <v>3.9865072063784111E-3</v>
      </c>
      <c r="F2259" s="1">
        <f>SUMIFS(SolRaw!$D:$D,SolRaw!$A:$A,$B2259,SolRaw!$B:$B,$C2259,SolRaw!$C:$C,F$1)/SUMIFS(GraphStats!$G:$G,GraphStats!$A:$A,$B2259,GraphStats!$D:$D,F$1)</f>
        <v>2.4345709068776629E-3</v>
      </c>
      <c r="G2259" s="1">
        <f>SUMIFS(SolRaw!$D:$D,SolRaw!$A:$A,$B2259,SolRaw!$B:$B,$C2259,SolRaw!$C:$C,G$1)/SUMIFS(GraphStats!$G:$G,GraphStats!$A:$A,$B2259,GraphStats!$D:$D,G$1)</f>
        <v>4.2004200420042003E-3</v>
      </c>
      <c r="H2259" s="1">
        <f>SUMIFS(SolRaw!$D:$D,SolRaw!$A:$A,$B2259,SolRaw!$B:$B,$C2259,SolRaw!$C:$C,H$1)/SUMIFS(GraphStats!$G:$G,GraphStats!$A:$A,$B2259,GraphStats!$D:$D,H$1)</f>
        <v>3.934624697336562E-3</v>
      </c>
      <c r="I2259" s="1">
        <f>SUMIFS(SolRaw!$D:$D,SolRaw!$A:$A,$B2259,SolRaw!$B:$B,$C2259,SolRaw!$C:$C,I$1)/SUMIFS(GraphStats!$G:$G,GraphStats!$A:$A,$B2259,GraphStats!$D:$D,I$1)</f>
        <v>3.1152647975077881E-3</v>
      </c>
      <c r="J2259" s="1">
        <f>SUMIFS(SolRaw!$D:$D,SolRaw!$A:$A,$B2259,SolRaw!$B:$B,$C2259,SolRaw!$C:$C,J$1)/SUMIFS(GraphStats!$G:$G,GraphStats!$A:$A,$B2259,GraphStats!$D:$D,J$1)</f>
        <v>4.6933667083854822E-3</v>
      </c>
      <c r="K2259" s="1">
        <f>SUMIFS(SolRaw!$D:$D,SolRaw!$A:$A,$B2259,SolRaw!$B:$B,$C2259,SolRaw!$C:$C,K$1)/SUMIFS(GraphStats!$G:$G,GraphStats!$A:$A,$B2259,GraphStats!$D:$D,K$1)</f>
        <v>4.6889653016567679E-3</v>
      </c>
      <c r="L2259" s="1">
        <f>SUMIFS(SolRaw!$D:$D,SolRaw!$A:$A,$B2259,SolRaw!$B:$B,$C2259,SolRaw!$C:$C,L$1)/SUMIFS(GraphStats!$G:$G,GraphStats!$A:$A,$B2259,GraphStats!$D:$D,L$1)</f>
        <v>4.0726817042606514E-3</v>
      </c>
      <c r="M2259" s="1">
        <f>SUMIFS(SolRaw!$D:$D,SolRaw!$A:$A,$B2259,SolRaw!$B:$B,$C2259,SolRaw!$C:$C,M$1)/SUMIFS(GraphStats!$G:$G,GraphStats!$A:$A,$B2259,GraphStats!$D:$D,M$1)</f>
        <v>2.6809651474530832E-3</v>
      </c>
      <c r="N2259" s="1">
        <f t="shared" si="245"/>
        <v>3.8889578768960763E-3</v>
      </c>
      <c r="O2259" s="1">
        <f t="shared" si="246"/>
        <v>2.4345709068776629E-3</v>
      </c>
      <c r="P2259" s="1">
        <f t="shared" si="247"/>
        <v>3.3201047724649817E-3</v>
      </c>
      <c r="Q2259" s="1">
        <f t="shared" si="251"/>
        <v>4.0295944553195313E-3</v>
      </c>
      <c r="R2259" s="1">
        <f t="shared" si="248"/>
        <v>4.5668289867436263E-3</v>
      </c>
      <c r="S2259" s="1">
        <f t="shared" si="249"/>
        <v>5.0822122571001493E-3</v>
      </c>
      <c r="T2259" s="1">
        <f t="shared" si="250"/>
        <v>8.8357825491157914E-4</v>
      </c>
    </row>
    <row r="2260" spans="1:20" x14ac:dyDescent="0.2">
      <c r="A2260" t="str">
        <f>VLOOKUP(B2260,GraphStats!$A:$B,2,0)</f>
        <v>ISCAS</v>
      </c>
      <c r="B2260" t="s">
        <v>24</v>
      </c>
      <c r="C2260" t="s">
        <v>153</v>
      </c>
      <c r="D2260" s="1">
        <f>SUMIFS(SolRaw!$D:$D,SolRaw!$A:$A,$B2260,SolRaw!$B:$B,$C2260,SolRaw!$C:$C,D$1)/SUMIFS(GraphStats!$G:$G,GraphStats!$A:$A,$B2260,GraphStats!$D:$D,D$1)</f>
        <v>3.8863976083707025E-3</v>
      </c>
      <c r="E2260" s="1">
        <f>SUMIFS(SolRaw!$D:$D,SolRaw!$A:$A,$B2260,SolRaw!$B:$B,$C2260,SolRaw!$C:$C,E$1)/SUMIFS(GraphStats!$G:$G,GraphStats!$A:$A,$B2260,GraphStats!$D:$D,E$1)</f>
        <v>3.9865072063784111E-3</v>
      </c>
      <c r="F2260" s="1">
        <f>SUMIFS(SolRaw!$D:$D,SolRaw!$A:$A,$B2260,SolRaw!$B:$B,$C2260,SolRaw!$C:$C,F$1)/SUMIFS(GraphStats!$G:$G,GraphStats!$A:$A,$B2260,GraphStats!$D:$D,F$1)</f>
        <v>2.4345709068776629E-3</v>
      </c>
      <c r="G2260" s="1">
        <f>SUMIFS(SolRaw!$D:$D,SolRaw!$A:$A,$B2260,SolRaw!$B:$B,$C2260,SolRaw!$C:$C,G$1)/SUMIFS(GraphStats!$G:$G,GraphStats!$A:$A,$B2260,GraphStats!$D:$D,G$1)</f>
        <v>4.5004500450045006E-3</v>
      </c>
      <c r="H2260" s="1">
        <f>SUMIFS(SolRaw!$D:$D,SolRaw!$A:$A,$B2260,SolRaw!$B:$B,$C2260,SolRaw!$C:$C,H$1)/SUMIFS(GraphStats!$G:$G,GraphStats!$A:$A,$B2260,GraphStats!$D:$D,H$1)</f>
        <v>3.934624697336562E-3</v>
      </c>
      <c r="I2260" s="1">
        <f>SUMIFS(SolRaw!$D:$D,SolRaw!$A:$A,$B2260,SolRaw!$B:$B,$C2260,SolRaw!$C:$C,I$1)/SUMIFS(GraphStats!$G:$G,GraphStats!$A:$A,$B2260,GraphStats!$D:$D,I$1)</f>
        <v>3.1152647975077881E-3</v>
      </c>
      <c r="J2260" s="1">
        <f>SUMIFS(SolRaw!$D:$D,SolRaw!$A:$A,$B2260,SolRaw!$B:$B,$C2260,SolRaw!$C:$C,J$1)/SUMIFS(GraphStats!$G:$G,GraphStats!$A:$A,$B2260,GraphStats!$D:$D,J$1)</f>
        <v>4.3804755944931162E-3</v>
      </c>
      <c r="K2260" s="1">
        <f>SUMIFS(SolRaw!$D:$D,SolRaw!$A:$A,$B2260,SolRaw!$B:$B,$C2260,SolRaw!$C:$C,K$1)/SUMIFS(GraphStats!$G:$G,GraphStats!$A:$A,$B2260,GraphStats!$D:$D,K$1)</f>
        <v>4.6889653016567679E-3</v>
      </c>
      <c r="L2260" s="1">
        <f>SUMIFS(SolRaw!$D:$D,SolRaw!$A:$A,$B2260,SolRaw!$B:$B,$C2260,SolRaw!$C:$C,L$1)/SUMIFS(GraphStats!$G:$G,GraphStats!$A:$A,$B2260,GraphStats!$D:$D,L$1)</f>
        <v>4.3859649122807015E-3</v>
      </c>
      <c r="M2260" s="1">
        <f>SUMIFS(SolRaw!$D:$D,SolRaw!$A:$A,$B2260,SolRaw!$B:$B,$C2260,SolRaw!$C:$C,M$1)/SUMIFS(GraphStats!$G:$G,GraphStats!$A:$A,$B2260,GraphStats!$D:$D,M$1)</f>
        <v>2.6809651474530832E-3</v>
      </c>
      <c r="N2260" s="1">
        <f t="shared" si="245"/>
        <v>3.7994186217359298E-3</v>
      </c>
      <c r="O2260" s="1">
        <f t="shared" si="246"/>
        <v>2.4345709068776629E-3</v>
      </c>
      <c r="P2260" s="1">
        <f t="shared" si="247"/>
        <v>3.3080480002235166E-3</v>
      </c>
      <c r="Q2260" s="1">
        <f t="shared" si="251"/>
        <v>3.9605659518574862E-3</v>
      </c>
      <c r="R2260" s="1">
        <f t="shared" si="248"/>
        <v>4.3845925828338052E-3</v>
      </c>
      <c r="S2260" s="1">
        <f t="shared" si="249"/>
        <v>4.6889653016567679E-3</v>
      </c>
      <c r="T2260" s="1">
        <f t="shared" si="250"/>
        <v>7.8930800834259448E-4</v>
      </c>
    </row>
    <row r="2261" spans="1:20" x14ac:dyDescent="0.2">
      <c r="A2261" t="str">
        <f>VLOOKUP(B2261,GraphStats!$A:$B,2,0)</f>
        <v>ISCAS</v>
      </c>
      <c r="B2261" t="s">
        <v>24</v>
      </c>
      <c r="C2261" t="s">
        <v>154</v>
      </c>
      <c r="D2261" s="1">
        <f>SUMIFS(SolRaw!$D:$D,SolRaw!$A:$A,$B2261,SolRaw!$B:$B,$C2261,SolRaw!$C:$C,D$1)/SUMIFS(GraphStats!$G:$G,GraphStats!$A:$A,$B2261,GraphStats!$D:$D,D$1)</f>
        <v>5.0822122571001493E-3</v>
      </c>
      <c r="E2261" s="1">
        <f>SUMIFS(SolRaw!$D:$D,SolRaw!$A:$A,$B2261,SolRaw!$B:$B,$C2261,SolRaw!$C:$C,E$1)/SUMIFS(GraphStats!$G:$G,GraphStats!$A:$A,$B2261,GraphStats!$D:$D,E$1)</f>
        <v>3.9865072063784111E-3</v>
      </c>
      <c r="F2261" s="1">
        <f>SUMIFS(SolRaw!$D:$D,SolRaw!$A:$A,$B2261,SolRaw!$B:$B,$C2261,SolRaw!$C:$C,F$1)/SUMIFS(GraphStats!$G:$G,GraphStats!$A:$A,$B2261,GraphStats!$D:$D,F$1)</f>
        <v>2.4345709068776629E-3</v>
      </c>
      <c r="G2261" s="1">
        <f>SUMIFS(SolRaw!$D:$D,SolRaw!$A:$A,$B2261,SolRaw!$B:$B,$C2261,SolRaw!$C:$C,G$1)/SUMIFS(GraphStats!$G:$G,GraphStats!$A:$A,$B2261,GraphStats!$D:$D,G$1)</f>
        <v>4.2004200420042003E-3</v>
      </c>
      <c r="H2261" s="1">
        <f>SUMIFS(SolRaw!$D:$D,SolRaw!$A:$A,$B2261,SolRaw!$B:$B,$C2261,SolRaw!$C:$C,H$1)/SUMIFS(GraphStats!$G:$G,GraphStats!$A:$A,$B2261,GraphStats!$D:$D,H$1)</f>
        <v>3.934624697336562E-3</v>
      </c>
      <c r="I2261" s="1">
        <f>SUMIFS(SolRaw!$D:$D,SolRaw!$A:$A,$B2261,SolRaw!$B:$B,$C2261,SolRaw!$C:$C,I$1)/SUMIFS(GraphStats!$G:$G,GraphStats!$A:$A,$B2261,GraphStats!$D:$D,I$1)</f>
        <v>3.1152647975077881E-3</v>
      </c>
      <c r="J2261" s="1">
        <f>SUMIFS(SolRaw!$D:$D,SolRaw!$A:$A,$B2261,SolRaw!$B:$B,$C2261,SolRaw!$C:$C,J$1)/SUMIFS(GraphStats!$G:$G,GraphStats!$A:$A,$B2261,GraphStats!$D:$D,J$1)</f>
        <v>4.6933667083854822E-3</v>
      </c>
      <c r="K2261" s="1">
        <f>SUMIFS(SolRaw!$D:$D,SolRaw!$A:$A,$B2261,SolRaw!$B:$B,$C2261,SolRaw!$C:$C,K$1)/SUMIFS(GraphStats!$G:$G,GraphStats!$A:$A,$B2261,GraphStats!$D:$D,K$1)</f>
        <v>4.6889653016567679E-3</v>
      </c>
      <c r="L2261" s="1">
        <f>SUMIFS(SolRaw!$D:$D,SolRaw!$A:$A,$B2261,SolRaw!$B:$B,$C2261,SolRaw!$C:$C,L$1)/SUMIFS(GraphStats!$G:$G,GraphStats!$A:$A,$B2261,GraphStats!$D:$D,L$1)</f>
        <v>4.0726817042606514E-3</v>
      </c>
      <c r="M2261" s="1">
        <f>SUMIFS(SolRaw!$D:$D,SolRaw!$A:$A,$B2261,SolRaw!$B:$B,$C2261,SolRaw!$C:$C,M$1)/SUMIFS(GraphStats!$G:$G,GraphStats!$A:$A,$B2261,GraphStats!$D:$D,M$1)</f>
        <v>2.6809651474530832E-3</v>
      </c>
      <c r="N2261" s="1">
        <f t="shared" si="245"/>
        <v>3.8889578768960763E-3</v>
      </c>
      <c r="O2261" s="1">
        <f t="shared" si="246"/>
        <v>2.4345709068776629E-3</v>
      </c>
      <c r="P2261" s="1">
        <f t="shared" si="247"/>
        <v>3.3201047724649817E-3</v>
      </c>
      <c r="Q2261" s="1">
        <f t="shared" si="251"/>
        <v>4.0295944553195313E-3</v>
      </c>
      <c r="R2261" s="1">
        <f t="shared" si="248"/>
        <v>4.5668289867436263E-3</v>
      </c>
      <c r="S2261" s="1">
        <f t="shared" si="249"/>
        <v>5.0822122571001493E-3</v>
      </c>
      <c r="T2261" s="1">
        <f t="shared" si="250"/>
        <v>8.8357825491157914E-4</v>
      </c>
    </row>
    <row r="2262" spans="1:20" x14ac:dyDescent="0.2">
      <c r="A2262" t="str">
        <f>VLOOKUP(B2262,GraphStats!$A:$B,2,0)</f>
        <v>ISCAS</v>
      </c>
      <c r="B2262" t="s">
        <v>24</v>
      </c>
      <c r="C2262" t="s">
        <v>155</v>
      </c>
      <c r="D2262" s="1">
        <f>SUMIFS(SolRaw!$D:$D,SolRaw!$A:$A,$B2262,SolRaw!$B:$B,$C2262,SolRaw!$C:$C,D$1)/SUMIFS(GraphStats!$G:$G,GraphStats!$A:$A,$B2262,GraphStats!$D:$D,D$1)</f>
        <v>4.1853512705530647E-3</v>
      </c>
      <c r="E2262" s="1">
        <f>SUMIFS(SolRaw!$D:$D,SolRaw!$A:$A,$B2262,SolRaw!$B:$B,$C2262,SolRaw!$C:$C,E$1)/SUMIFS(GraphStats!$G:$G,GraphStats!$A:$A,$B2262,GraphStats!$D:$D,E$1)</f>
        <v>3.9865072063784111E-3</v>
      </c>
      <c r="F2262" s="1">
        <f>SUMIFS(SolRaw!$D:$D,SolRaw!$A:$A,$B2262,SolRaw!$B:$B,$C2262,SolRaw!$C:$C,F$1)/SUMIFS(GraphStats!$G:$G,GraphStats!$A:$A,$B2262,GraphStats!$D:$D,F$1)</f>
        <v>2.4345709068776629E-3</v>
      </c>
      <c r="G2262" s="1">
        <f>SUMIFS(SolRaw!$D:$D,SolRaw!$A:$A,$B2262,SolRaw!$B:$B,$C2262,SolRaw!$C:$C,G$1)/SUMIFS(GraphStats!$G:$G,GraphStats!$A:$A,$B2262,GraphStats!$D:$D,G$1)</f>
        <v>4.5004500450045006E-3</v>
      </c>
      <c r="H2262" s="1">
        <f>SUMIFS(SolRaw!$D:$D,SolRaw!$A:$A,$B2262,SolRaw!$B:$B,$C2262,SolRaw!$C:$C,H$1)/SUMIFS(GraphStats!$G:$G,GraphStats!$A:$A,$B2262,GraphStats!$D:$D,H$1)</f>
        <v>3.934624697336562E-3</v>
      </c>
      <c r="I2262" s="1">
        <f>SUMIFS(SolRaw!$D:$D,SolRaw!$A:$A,$B2262,SolRaw!$B:$B,$C2262,SolRaw!$C:$C,I$1)/SUMIFS(GraphStats!$G:$G,GraphStats!$A:$A,$B2262,GraphStats!$D:$D,I$1)</f>
        <v>3.1152647975077881E-3</v>
      </c>
      <c r="J2262" s="1">
        <f>SUMIFS(SolRaw!$D:$D,SolRaw!$A:$A,$B2262,SolRaw!$B:$B,$C2262,SolRaw!$C:$C,J$1)/SUMIFS(GraphStats!$G:$G,GraphStats!$A:$A,$B2262,GraphStats!$D:$D,J$1)</f>
        <v>4.3804755944931162E-3</v>
      </c>
      <c r="K2262" s="1">
        <f>SUMIFS(SolRaw!$D:$D,SolRaw!$A:$A,$B2262,SolRaw!$B:$B,$C2262,SolRaw!$C:$C,K$1)/SUMIFS(GraphStats!$G:$G,GraphStats!$A:$A,$B2262,GraphStats!$D:$D,K$1)</f>
        <v>4.6889653016567679E-3</v>
      </c>
      <c r="L2262" s="1">
        <f>SUMIFS(SolRaw!$D:$D,SolRaw!$A:$A,$B2262,SolRaw!$B:$B,$C2262,SolRaw!$C:$C,L$1)/SUMIFS(GraphStats!$G:$G,GraphStats!$A:$A,$B2262,GraphStats!$D:$D,L$1)</f>
        <v>4.3859649122807015E-3</v>
      </c>
      <c r="M2262" s="1">
        <f>SUMIFS(SolRaw!$D:$D,SolRaw!$A:$A,$B2262,SolRaw!$B:$B,$C2262,SolRaw!$C:$C,M$1)/SUMIFS(GraphStats!$G:$G,GraphStats!$A:$A,$B2262,GraphStats!$D:$D,M$1)</f>
        <v>2.6809651474530832E-3</v>
      </c>
      <c r="N2262" s="1">
        <f t="shared" si="245"/>
        <v>3.8293139879541659E-3</v>
      </c>
      <c r="O2262" s="1">
        <f t="shared" si="246"/>
        <v>2.4345709068776629E-3</v>
      </c>
      <c r="P2262" s="1">
        <f t="shared" si="247"/>
        <v>3.3201047724649817E-3</v>
      </c>
      <c r="Q2262" s="1">
        <f t="shared" si="251"/>
        <v>4.0859292384657379E-3</v>
      </c>
      <c r="R2262" s="1">
        <f t="shared" si="248"/>
        <v>4.3845925828338052E-3</v>
      </c>
      <c r="S2262" s="1">
        <f t="shared" si="249"/>
        <v>4.6889653016567679E-3</v>
      </c>
      <c r="T2262" s="1">
        <f t="shared" si="250"/>
        <v>7.9857550428508162E-4</v>
      </c>
    </row>
    <row r="2263" spans="1:20" x14ac:dyDescent="0.2">
      <c r="A2263" t="str">
        <f>VLOOKUP(B2263,GraphStats!$A:$B,2,0)</f>
        <v>ISCAS</v>
      </c>
      <c r="B2263" t="s">
        <v>24</v>
      </c>
      <c r="C2263" t="s">
        <v>156</v>
      </c>
      <c r="D2263" s="1">
        <f>SUMIFS(SolRaw!$D:$D,SolRaw!$A:$A,$B2263,SolRaw!$B:$B,$C2263,SolRaw!$C:$C,D$1)/SUMIFS(GraphStats!$G:$G,GraphStats!$A:$A,$B2263,GraphStats!$D:$D,D$1)</f>
        <v>3.8863976083707025E-3</v>
      </c>
      <c r="E2263" s="1">
        <f>SUMIFS(SolRaw!$D:$D,SolRaw!$A:$A,$B2263,SolRaw!$B:$B,$C2263,SolRaw!$C:$C,E$1)/SUMIFS(GraphStats!$G:$G,GraphStats!$A:$A,$B2263,GraphStats!$D:$D,E$1)</f>
        <v>3.9865072063784111E-3</v>
      </c>
      <c r="F2263" s="1">
        <f>SUMIFS(SolRaw!$D:$D,SolRaw!$A:$A,$B2263,SolRaw!$B:$B,$C2263,SolRaw!$C:$C,F$1)/SUMIFS(GraphStats!$G:$G,GraphStats!$A:$A,$B2263,GraphStats!$D:$D,F$1)</f>
        <v>2.4345709068776629E-3</v>
      </c>
      <c r="G2263" s="1">
        <f>SUMIFS(SolRaw!$D:$D,SolRaw!$A:$A,$B2263,SolRaw!$B:$B,$C2263,SolRaw!$C:$C,G$1)/SUMIFS(GraphStats!$G:$G,GraphStats!$A:$A,$B2263,GraphStats!$D:$D,G$1)</f>
        <v>4.2004200420042003E-3</v>
      </c>
      <c r="H2263" s="1">
        <f>SUMIFS(SolRaw!$D:$D,SolRaw!$A:$A,$B2263,SolRaw!$B:$B,$C2263,SolRaw!$C:$C,H$1)/SUMIFS(GraphStats!$G:$G,GraphStats!$A:$A,$B2263,GraphStats!$D:$D,H$1)</f>
        <v>3.934624697336562E-3</v>
      </c>
      <c r="I2263" s="1">
        <f>SUMIFS(SolRaw!$D:$D,SolRaw!$A:$A,$B2263,SolRaw!$B:$B,$C2263,SolRaw!$C:$C,I$1)/SUMIFS(GraphStats!$G:$G,GraphStats!$A:$A,$B2263,GraphStats!$D:$D,I$1)</f>
        <v>3.1152647975077881E-3</v>
      </c>
      <c r="J2263" s="1">
        <f>SUMIFS(SolRaw!$D:$D,SolRaw!$A:$A,$B2263,SolRaw!$B:$B,$C2263,SolRaw!$C:$C,J$1)/SUMIFS(GraphStats!$G:$G,GraphStats!$A:$A,$B2263,GraphStats!$D:$D,J$1)</f>
        <v>4.3804755944931162E-3</v>
      </c>
      <c r="K2263" s="1">
        <f>SUMIFS(SolRaw!$D:$D,SolRaw!$A:$A,$B2263,SolRaw!$B:$B,$C2263,SolRaw!$C:$C,K$1)/SUMIFS(GraphStats!$G:$G,GraphStats!$A:$A,$B2263,GraphStats!$D:$D,K$1)</f>
        <v>4.6889653016567679E-3</v>
      </c>
      <c r="L2263" s="1">
        <f>SUMIFS(SolRaw!$D:$D,SolRaw!$A:$A,$B2263,SolRaw!$B:$B,$C2263,SolRaw!$C:$C,L$1)/SUMIFS(GraphStats!$G:$G,GraphStats!$A:$A,$B2263,GraphStats!$D:$D,L$1)</f>
        <v>4.0726817042606514E-3</v>
      </c>
      <c r="M2263" s="1">
        <f>SUMIFS(SolRaw!$D:$D,SolRaw!$A:$A,$B2263,SolRaw!$B:$B,$C2263,SolRaw!$C:$C,M$1)/SUMIFS(GraphStats!$G:$G,GraphStats!$A:$A,$B2263,GraphStats!$D:$D,M$1)</f>
        <v>2.6809651474530832E-3</v>
      </c>
      <c r="N2263" s="1">
        <f t="shared" si="245"/>
        <v>3.7380873006338951E-3</v>
      </c>
      <c r="O2263" s="1">
        <f t="shared" si="246"/>
        <v>2.4345709068776629E-3</v>
      </c>
      <c r="P2263" s="1">
        <f t="shared" si="247"/>
        <v>3.3080480002235166E-3</v>
      </c>
      <c r="Q2263" s="1">
        <f t="shared" si="251"/>
        <v>3.9605659518574862E-3</v>
      </c>
      <c r="R2263" s="1">
        <f t="shared" si="248"/>
        <v>4.1684854575683127E-3</v>
      </c>
      <c r="S2263" s="1">
        <f t="shared" si="249"/>
        <v>4.6889653016567679E-3</v>
      </c>
      <c r="T2263" s="1">
        <f t="shared" si="250"/>
        <v>7.430748521282558E-4</v>
      </c>
    </row>
    <row r="2264" spans="1:20" x14ac:dyDescent="0.2">
      <c r="A2264" t="str">
        <f>VLOOKUP(B2264,GraphStats!$A:$B,2,0)</f>
        <v>ISCAS</v>
      </c>
      <c r="B2264" t="s">
        <v>24</v>
      </c>
      <c r="C2264" t="s">
        <v>157</v>
      </c>
      <c r="D2264" s="1">
        <f>SUMIFS(SolRaw!$D:$D,SolRaw!$A:$A,$B2264,SolRaw!$B:$B,$C2264,SolRaw!$C:$C,D$1)/SUMIFS(GraphStats!$G:$G,GraphStats!$A:$A,$B2264,GraphStats!$D:$D,D$1)</f>
        <v>4.1853512705530647E-3</v>
      </c>
      <c r="E2264" s="1">
        <f>SUMIFS(SolRaw!$D:$D,SolRaw!$A:$A,$B2264,SolRaw!$B:$B,$C2264,SolRaw!$C:$C,E$1)/SUMIFS(GraphStats!$G:$G,GraphStats!$A:$A,$B2264,GraphStats!$D:$D,E$1)</f>
        <v>3.9865072063784111E-3</v>
      </c>
      <c r="F2264" s="1">
        <f>SUMIFS(SolRaw!$D:$D,SolRaw!$A:$A,$B2264,SolRaw!$B:$B,$C2264,SolRaw!$C:$C,F$1)/SUMIFS(GraphStats!$G:$G,GraphStats!$A:$A,$B2264,GraphStats!$D:$D,F$1)</f>
        <v>2.4345709068776629E-3</v>
      </c>
      <c r="G2264" s="1">
        <f>SUMIFS(SolRaw!$D:$D,SolRaw!$A:$A,$B2264,SolRaw!$B:$B,$C2264,SolRaw!$C:$C,G$1)/SUMIFS(GraphStats!$G:$G,GraphStats!$A:$A,$B2264,GraphStats!$D:$D,G$1)</f>
        <v>4.2004200420042003E-3</v>
      </c>
      <c r="H2264" s="1">
        <f>SUMIFS(SolRaw!$D:$D,SolRaw!$A:$A,$B2264,SolRaw!$B:$B,$C2264,SolRaw!$C:$C,H$1)/SUMIFS(GraphStats!$G:$G,GraphStats!$A:$A,$B2264,GraphStats!$D:$D,H$1)</f>
        <v>3.934624697336562E-3</v>
      </c>
      <c r="I2264" s="1">
        <f>SUMIFS(SolRaw!$D:$D,SolRaw!$A:$A,$B2264,SolRaw!$B:$B,$C2264,SolRaw!$C:$C,I$1)/SUMIFS(GraphStats!$G:$G,GraphStats!$A:$A,$B2264,GraphStats!$D:$D,I$1)</f>
        <v>3.1152647975077881E-3</v>
      </c>
      <c r="J2264" s="1">
        <f>SUMIFS(SolRaw!$D:$D,SolRaw!$A:$A,$B2264,SolRaw!$B:$B,$C2264,SolRaw!$C:$C,J$1)/SUMIFS(GraphStats!$G:$G,GraphStats!$A:$A,$B2264,GraphStats!$D:$D,J$1)</f>
        <v>4.3804755944931162E-3</v>
      </c>
      <c r="K2264" s="1">
        <f>SUMIFS(SolRaw!$D:$D,SolRaw!$A:$A,$B2264,SolRaw!$B:$B,$C2264,SolRaw!$C:$C,K$1)/SUMIFS(GraphStats!$G:$G,GraphStats!$A:$A,$B2264,GraphStats!$D:$D,K$1)</f>
        <v>4.6889653016567679E-3</v>
      </c>
      <c r="L2264" s="1">
        <f>SUMIFS(SolRaw!$D:$D,SolRaw!$A:$A,$B2264,SolRaw!$B:$B,$C2264,SolRaw!$C:$C,L$1)/SUMIFS(GraphStats!$G:$G,GraphStats!$A:$A,$B2264,GraphStats!$D:$D,L$1)</f>
        <v>4.0726817042606514E-3</v>
      </c>
      <c r="M2264" s="1">
        <f>SUMIFS(SolRaw!$D:$D,SolRaw!$A:$A,$B2264,SolRaw!$B:$B,$C2264,SolRaw!$C:$C,M$1)/SUMIFS(GraphStats!$G:$G,GraphStats!$A:$A,$B2264,GraphStats!$D:$D,M$1)</f>
        <v>2.6809651474530832E-3</v>
      </c>
      <c r="N2264" s="1">
        <f t="shared" si="245"/>
        <v>3.7679826668521308E-3</v>
      </c>
      <c r="O2264" s="1">
        <f t="shared" si="246"/>
        <v>2.4345709068776629E-3</v>
      </c>
      <c r="P2264" s="1">
        <f t="shared" si="247"/>
        <v>3.3201047724649817E-3</v>
      </c>
      <c r="Q2264" s="1">
        <f t="shared" si="251"/>
        <v>4.0295944553195313E-3</v>
      </c>
      <c r="R2264" s="1">
        <f t="shared" si="248"/>
        <v>4.1966528491414164E-3</v>
      </c>
      <c r="S2264" s="1">
        <f t="shared" si="249"/>
        <v>4.6889653016567679E-3</v>
      </c>
      <c r="T2264" s="1">
        <f t="shared" si="250"/>
        <v>7.5561262157731676E-4</v>
      </c>
    </row>
    <row r="2265" spans="1:20" x14ac:dyDescent="0.2">
      <c r="A2265" t="str">
        <f>VLOOKUP(B2265,GraphStats!$A:$B,2,0)</f>
        <v>ISCAS</v>
      </c>
      <c r="B2265" t="s">
        <v>24</v>
      </c>
      <c r="C2265" t="s">
        <v>158</v>
      </c>
      <c r="D2265" s="1">
        <f>SUMIFS(SolRaw!$D:$D,SolRaw!$A:$A,$B2265,SolRaw!$B:$B,$C2265,SolRaw!$C:$C,D$1)/SUMIFS(GraphStats!$G:$G,GraphStats!$A:$A,$B2265,GraphStats!$D:$D,D$1)</f>
        <v>4.4843049327354259E-3</v>
      </c>
      <c r="E2265" s="1">
        <f>SUMIFS(SolRaw!$D:$D,SolRaw!$A:$A,$B2265,SolRaw!$B:$B,$C2265,SolRaw!$C:$C,E$1)/SUMIFS(GraphStats!$G:$G,GraphStats!$A:$A,$B2265,GraphStats!$D:$D,E$1)</f>
        <v>3.9865072063784111E-3</v>
      </c>
      <c r="F2265" s="1">
        <f>SUMIFS(SolRaw!$D:$D,SolRaw!$A:$A,$B2265,SolRaw!$B:$B,$C2265,SolRaw!$C:$C,F$1)/SUMIFS(GraphStats!$G:$G,GraphStats!$A:$A,$B2265,GraphStats!$D:$D,F$1)</f>
        <v>4.2604990870359098E-3</v>
      </c>
      <c r="G2265" s="1">
        <f>SUMIFS(SolRaw!$D:$D,SolRaw!$A:$A,$B2265,SolRaw!$B:$B,$C2265,SolRaw!$C:$C,G$1)/SUMIFS(GraphStats!$G:$G,GraphStats!$A:$A,$B2265,GraphStats!$D:$D,G$1)</f>
        <v>5.1005100510051003E-3</v>
      </c>
      <c r="H2265" s="1">
        <f>SUMIFS(SolRaw!$D:$D,SolRaw!$A:$A,$B2265,SolRaw!$B:$B,$C2265,SolRaw!$C:$C,H$1)/SUMIFS(GraphStats!$G:$G,GraphStats!$A:$A,$B2265,GraphStats!$D:$D,H$1)</f>
        <v>4.2372881355932203E-3</v>
      </c>
      <c r="I2265" s="1">
        <f>SUMIFS(SolRaw!$D:$D,SolRaw!$A:$A,$B2265,SolRaw!$B:$B,$C2265,SolRaw!$C:$C,I$1)/SUMIFS(GraphStats!$G:$G,GraphStats!$A:$A,$B2265,GraphStats!$D:$D,I$1)</f>
        <v>3.426791277258567E-3</v>
      </c>
      <c r="J2265" s="1">
        <f>SUMIFS(SolRaw!$D:$D,SolRaw!$A:$A,$B2265,SolRaw!$B:$B,$C2265,SolRaw!$C:$C,J$1)/SUMIFS(GraphStats!$G:$G,GraphStats!$A:$A,$B2265,GraphStats!$D:$D,J$1)</f>
        <v>5.9449311639549439E-3</v>
      </c>
      <c r="K2265" s="1">
        <f>SUMIFS(SolRaw!$D:$D,SolRaw!$A:$A,$B2265,SolRaw!$B:$B,$C2265,SolRaw!$C:$C,K$1)/SUMIFS(GraphStats!$G:$G,GraphStats!$A:$A,$B2265,GraphStats!$D:$D,K$1)</f>
        <v>5.3141606752110035E-3</v>
      </c>
      <c r="L2265" s="1">
        <f>SUMIFS(SolRaw!$D:$D,SolRaw!$A:$A,$B2265,SolRaw!$B:$B,$C2265,SolRaw!$C:$C,L$1)/SUMIFS(GraphStats!$G:$G,GraphStats!$A:$A,$B2265,GraphStats!$D:$D,L$1)</f>
        <v>5.0125313283208017E-3</v>
      </c>
      <c r="M2265" s="1">
        <f>SUMIFS(SolRaw!$D:$D,SolRaw!$A:$A,$B2265,SolRaw!$B:$B,$C2265,SolRaw!$C:$C,M$1)/SUMIFS(GraphStats!$G:$G,GraphStats!$A:$A,$B2265,GraphStats!$D:$D,M$1)</f>
        <v>2.9788501638367592E-3</v>
      </c>
      <c r="N2265" s="1">
        <f t="shared" si="245"/>
        <v>4.4746374021330136E-3</v>
      </c>
      <c r="O2265" s="1">
        <f t="shared" si="246"/>
        <v>2.9788501638367592E-3</v>
      </c>
      <c r="P2265" s="1">
        <f t="shared" si="247"/>
        <v>4.0492024386821132E-3</v>
      </c>
      <c r="Q2265" s="1">
        <f t="shared" si="251"/>
        <v>4.3724020098856679E-3</v>
      </c>
      <c r="R2265" s="1">
        <f t="shared" si="248"/>
        <v>5.0785153703340261E-3</v>
      </c>
      <c r="S2265" s="1">
        <f t="shared" si="249"/>
        <v>5.9449311639549439E-3</v>
      </c>
      <c r="T2265" s="1">
        <f t="shared" si="250"/>
        <v>8.9588720307285025E-4</v>
      </c>
    </row>
    <row r="2266" spans="1:20" x14ac:dyDescent="0.2">
      <c r="A2266" t="str">
        <f>VLOOKUP(B2266,GraphStats!$A:$B,2,0)</f>
        <v>ISCAS</v>
      </c>
      <c r="B2266" t="s">
        <v>24</v>
      </c>
      <c r="C2266" t="s">
        <v>159</v>
      </c>
      <c r="D2266" s="1">
        <f>SUMIFS(SolRaw!$D:$D,SolRaw!$A:$A,$B2266,SolRaw!$B:$B,$C2266,SolRaw!$C:$C,D$1)/SUMIFS(GraphStats!$G:$G,GraphStats!$A:$A,$B2266,GraphStats!$D:$D,D$1)</f>
        <v>4.4843049327354259E-3</v>
      </c>
      <c r="E2266" s="1">
        <f>SUMIFS(SolRaw!$D:$D,SolRaw!$A:$A,$B2266,SolRaw!$B:$B,$C2266,SolRaw!$C:$C,E$1)/SUMIFS(GraphStats!$G:$G,GraphStats!$A:$A,$B2266,GraphStats!$D:$D,E$1)</f>
        <v>3.9865072063784111E-3</v>
      </c>
      <c r="F2266" s="1">
        <f>SUMIFS(SolRaw!$D:$D,SolRaw!$A:$A,$B2266,SolRaw!$B:$B,$C2266,SolRaw!$C:$C,F$1)/SUMIFS(GraphStats!$G:$G,GraphStats!$A:$A,$B2266,GraphStats!$D:$D,F$1)</f>
        <v>2.4345709068776629E-3</v>
      </c>
      <c r="G2266" s="1">
        <f>SUMIFS(SolRaw!$D:$D,SolRaw!$A:$A,$B2266,SolRaw!$B:$B,$C2266,SolRaw!$C:$C,G$1)/SUMIFS(GraphStats!$G:$G,GraphStats!$A:$A,$B2266,GraphStats!$D:$D,G$1)</f>
        <v>4.8004800480048009E-3</v>
      </c>
      <c r="H2266" s="1">
        <f>SUMIFS(SolRaw!$D:$D,SolRaw!$A:$A,$B2266,SolRaw!$B:$B,$C2266,SolRaw!$C:$C,H$1)/SUMIFS(GraphStats!$G:$G,GraphStats!$A:$A,$B2266,GraphStats!$D:$D,H$1)</f>
        <v>4.2372881355932203E-3</v>
      </c>
      <c r="I2266" s="1">
        <f>SUMIFS(SolRaw!$D:$D,SolRaw!$A:$A,$B2266,SolRaw!$B:$B,$C2266,SolRaw!$C:$C,I$1)/SUMIFS(GraphStats!$G:$G,GraphStats!$A:$A,$B2266,GraphStats!$D:$D,I$1)</f>
        <v>3.7383177570093459E-3</v>
      </c>
      <c r="J2266" s="1">
        <f>SUMIFS(SolRaw!$D:$D,SolRaw!$A:$A,$B2266,SolRaw!$B:$B,$C2266,SolRaw!$C:$C,J$1)/SUMIFS(GraphStats!$G:$G,GraphStats!$A:$A,$B2266,GraphStats!$D:$D,J$1)</f>
        <v>5.0062578222778474E-3</v>
      </c>
      <c r="K2266" s="1">
        <f>SUMIFS(SolRaw!$D:$D,SolRaw!$A:$A,$B2266,SolRaw!$B:$B,$C2266,SolRaw!$C:$C,K$1)/SUMIFS(GraphStats!$G:$G,GraphStats!$A:$A,$B2266,GraphStats!$D:$D,K$1)</f>
        <v>4.6889653016567679E-3</v>
      </c>
      <c r="L2266" s="1">
        <f>SUMIFS(SolRaw!$D:$D,SolRaw!$A:$A,$B2266,SolRaw!$B:$B,$C2266,SolRaw!$C:$C,L$1)/SUMIFS(GraphStats!$G:$G,GraphStats!$A:$A,$B2266,GraphStats!$D:$D,L$1)</f>
        <v>4.3859649122807015E-3</v>
      </c>
      <c r="M2266" s="1">
        <f>SUMIFS(SolRaw!$D:$D,SolRaw!$A:$A,$B2266,SolRaw!$B:$B,$C2266,SolRaw!$C:$C,M$1)/SUMIFS(GraphStats!$G:$G,GraphStats!$A:$A,$B2266,GraphStats!$D:$D,M$1)</f>
        <v>2.6809651474530832E-3</v>
      </c>
      <c r="N2266" s="1">
        <f t="shared" si="245"/>
        <v>4.0443622170267266E-3</v>
      </c>
      <c r="O2266" s="1">
        <f t="shared" si="246"/>
        <v>2.4345709068776629E-3</v>
      </c>
      <c r="P2266" s="1">
        <f t="shared" si="247"/>
        <v>3.8003651193516124E-3</v>
      </c>
      <c r="Q2266" s="1">
        <f t="shared" si="251"/>
        <v>4.3116265239369605E-3</v>
      </c>
      <c r="R2266" s="1">
        <f t="shared" si="248"/>
        <v>4.637800209426432E-3</v>
      </c>
      <c r="S2266" s="1">
        <f t="shared" si="249"/>
        <v>5.0062578222778474E-3</v>
      </c>
      <c r="T2266" s="1">
        <f t="shared" si="250"/>
        <v>8.6968850849801439E-4</v>
      </c>
    </row>
    <row r="2267" spans="1:20" x14ac:dyDescent="0.2">
      <c r="A2267" t="str">
        <f>VLOOKUP(B2267,GraphStats!$A:$B,2,0)</f>
        <v>ISCAS</v>
      </c>
      <c r="B2267" t="s">
        <v>24</v>
      </c>
      <c r="C2267" t="s">
        <v>160</v>
      </c>
      <c r="D2267" s="1">
        <f>SUMIFS(SolRaw!$D:$D,SolRaw!$A:$A,$B2267,SolRaw!$B:$B,$C2267,SolRaw!$C:$C,D$1)/SUMIFS(GraphStats!$G:$G,GraphStats!$A:$A,$B2267,GraphStats!$D:$D,D$1)</f>
        <v>8.3707025411061294E-3</v>
      </c>
      <c r="E2267" s="1">
        <f>SUMIFS(SolRaw!$D:$D,SolRaw!$A:$A,$B2267,SolRaw!$B:$B,$C2267,SolRaw!$C:$C,E$1)/SUMIFS(GraphStats!$G:$G,GraphStats!$A:$A,$B2267,GraphStats!$D:$D,E$1)</f>
        <v>4.2931616068690587E-3</v>
      </c>
      <c r="F2267" s="1">
        <f>SUMIFS(SolRaw!$D:$D,SolRaw!$A:$A,$B2267,SolRaw!$B:$B,$C2267,SolRaw!$C:$C,F$1)/SUMIFS(GraphStats!$G:$G,GraphStats!$A:$A,$B2267,GraphStats!$D:$D,F$1)</f>
        <v>7.3037127206329886E-3</v>
      </c>
      <c r="G2267" s="1">
        <f>SUMIFS(SolRaw!$D:$D,SolRaw!$A:$A,$B2267,SolRaw!$B:$B,$C2267,SolRaw!$C:$C,G$1)/SUMIFS(GraphStats!$G:$G,GraphStats!$A:$A,$B2267,GraphStats!$D:$D,G$1)</f>
        <v>9.0009000900090012E-3</v>
      </c>
      <c r="H2267" s="1">
        <f>SUMIFS(SolRaw!$D:$D,SolRaw!$A:$A,$B2267,SolRaw!$B:$B,$C2267,SolRaw!$C:$C,H$1)/SUMIFS(GraphStats!$G:$G,GraphStats!$A:$A,$B2267,GraphStats!$D:$D,H$1)</f>
        <v>5.7506053268765135E-3</v>
      </c>
      <c r="I2267" s="1">
        <f>SUMIFS(SolRaw!$D:$D,SolRaw!$A:$A,$B2267,SolRaw!$B:$B,$C2267,SolRaw!$C:$C,I$1)/SUMIFS(GraphStats!$G:$G,GraphStats!$A:$A,$B2267,GraphStats!$D:$D,I$1)</f>
        <v>5.9190031152647976E-3</v>
      </c>
      <c r="J2267" s="1">
        <f>SUMIFS(SolRaw!$D:$D,SolRaw!$A:$A,$B2267,SolRaw!$B:$B,$C2267,SolRaw!$C:$C,J$1)/SUMIFS(GraphStats!$G:$G,GraphStats!$A:$A,$B2267,GraphStats!$D:$D,J$1)</f>
        <v>6.5707133917396743E-3</v>
      </c>
      <c r="K2267" s="1">
        <f>SUMIFS(SolRaw!$D:$D,SolRaw!$A:$A,$B2267,SolRaw!$B:$B,$C2267,SolRaw!$C:$C,K$1)/SUMIFS(GraphStats!$G:$G,GraphStats!$A:$A,$B2267,GraphStats!$D:$D,K$1)</f>
        <v>9.0653329165364168E-3</v>
      </c>
      <c r="L2267" s="1">
        <f>SUMIFS(SolRaw!$D:$D,SolRaw!$A:$A,$B2267,SolRaw!$B:$B,$C2267,SolRaw!$C:$C,L$1)/SUMIFS(GraphStats!$G:$G,GraphStats!$A:$A,$B2267,GraphStats!$D:$D,L$1)</f>
        <v>8.771929824561403E-3</v>
      </c>
      <c r="M2267" s="1">
        <f>SUMIFS(SolRaw!$D:$D,SolRaw!$A:$A,$B2267,SolRaw!$B:$B,$C2267,SolRaw!$C:$C,M$1)/SUMIFS(GraphStats!$G:$G,GraphStats!$A:$A,$B2267,GraphStats!$D:$D,M$1)</f>
        <v>8.6386654751266015E-3</v>
      </c>
      <c r="N2267" s="1">
        <f t="shared" si="245"/>
        <v>7.3684727008722587E-3</v>
      </c>
      <c r="O2267" s="1">
        <f t="shared" si="246"/>
        <v>4.2931616068690587E-3</v>
      </c>
      <c r="P2267" s="1">
        <f t="shared" si="247"/>
        <v>6.081930684383517E-3</v>
      </c>
      <c r="Q2267" s="1">
        <f t="shared" si="251"/>
        <v>7.8372076308695585E-3</v>
      </c>
      <c r="R2267" s="1">
        <f t="shared" si="248"/>
        <v>8.7386137372027026E-3</v>
      </c>
      <c r="S2267" s="1">
        <f t="shared" si="249"/>
        <v>9.0653329165364168E-3</v>
      </c>
      <c r="T2267" s="1">
        <f t="shared" si="250"/>
        <v>1.6649427424740458E-3</v>
      </c>
    </row>
    <row r="2268" spans="1:20" x14ac:dyDescent="0.2">
      <c r="A2268" t="str">
        <f>VLOOKUP(B2268,GraphStats!$A:$B,2,0)</f>
        <v>ISCAS</v>
      </c>
      <c r="B2268" t="s">
        <v>24</v>
      </c>
      <c r="C2268" t="s">
        <v>161</v>
      </c>
      <c r="D2268" s="1">
        <f>SUMIFS(SolRaw!$D:$D,SolRaw!$A:$A,$B2268,SolRaw!$B:$B,$C2268,SolRaw!$C:$C,D$1)/SUMIFS(GraphStats!$G:$G,GraphStats!$A:$A,$B2268,GraphStats!$D:$D,D$1)</f>
        <v>7.7727952167414051E-3</v>
      </c>
      <c r="E2268" s="1">
        <f>SUMIFS(SolRaw!$D:$D,SolRaw!$A:$A,$B2268,SolRaw!$B:$B,$C2268,SolRaw!$C:$C,E$1)/SUMIFS(GraphStats!$G:$G,GraphStats!$A:$A,$B2268,GraphStats!$D:$D,E$1)</f>
        <v>4.5998160073597054E-3</v>
      </c>
      <c r="F2268" s="1">
        <f>SUMIFS(SolRaw!$D:$D,SolRaw!$A:$A,$B2268,SolRaw!$B:$B,$C2268,SolRaw!$C:$C,F$1)/SUMIFS(GraphStats!$G:$G,GraphStats!$A:$A,$B2268,GraphStats!$D:$D,F$1)</f>
        <v>3.9561777236762023E-3</v>
      </c>
      <c r="G2268" s="1">
        <f>SUMIFS(SolRaw!$D:$D,SolRaw!$A:$A,$B2268,SolRaw!$B:$B,$C2268,SolRaw!$C:$C,G$1)/SUMIFS(GraphStats!$G:$G,GraphStats!$A:$A,$B2268,GraphStats!$D:$D,G$1)</f>
        <v>7.5007500750075007E-3</v>
      </c>
      <c r="H2268" s="1">
        <f>SUMIFS(SolRaw!$D:$D,SolRaw!$A:$A,$B2268,SolRaw!$B:$B,$C2268,SolRaw!$C:$C,H$1)/SUMIFS(GraphStats!$G:$G,GraphStats!$A:$A,$B2268,GraphStats!$D:$D,H$1)</f>
        <v>6.9612590799031475E-3</v>
      </c>
      <c r="I2268" s="1">
        <f>SUMIFS(SolRaw!$D:$D,SolRaw!$A:$A,$B2268,SolRaw!$B:$B,$C2268,SolRaw!$C:$C,I$1)/SUMIFS(GraphStats!$G:$G,GraphStats!$A:$A,$B2268,GraphStats!$D:$D,I$1)</f>
        <v>4.9844236760124613E-3</v>
      </c>
      <c r="J2268" s="1">
        <f>SUMIFS(SolRaw!$D:$D,SolRaw!$A:$A,$B2268,SolRaw!$B:$B,$C2268,SolRaw!$C:$C,J$1)/SUMIFS(GraphStats!$G:$G,GraphStats!$A:$A,$B2268,GraphStats!$D:$D,J$1)</f>
        <v>6.8836045056320403E-3</v>
      </c>
      <c r="K2268" s="1">
        <f>SUMIFS(SolRaw!$D:$D,SolRaw!$A:$A,$B2268,SolRaw!$B:$B,$C2268,SolRaw!$C:$C,K$1)/SUMIFS(GraphStats!$G:$G,GraphStats!$A:$A,$B2268,GraphStats!$D:$D,K$1)</f>
        <v>7.1897467958737101E-3</v>
      </c>
      <c r="L2268" s="1">
        <f>SUMIFS(SolRaw!$D:$D,SolRaw!$A:$A,$B2268,SolRaw!$B:$B,$C2268,SolRaw!$C:$C,L$1)/SUMIFS(GraphStats!$G:$G,GraphStats!$A:$A,$B2268,GraphStats!$D:$D,L$1)</f>
        <v>6.8922305764411024E-3</v>
      </c>
      <c r="M2268" s="1">
        <f>SUMIFS(SolRaw!$D:$D,SolRaw!$A:$A,$B2268,SolRaw!$B:$B,$C2268,SolRaw!$C:$C,M$1)/SUMIFS(GraphStats!$G:$G,GraphStats!$A:$A,$B2268,GraphStats!$D:$D,M$1)</f>
        <v>6.5534703604408695E-3</v>
      </c>
      <c r="N2268" s="1">
        <f t="shared" si="245"/>
        <v>6.3294274017088132E-3</v>
      </c>
      <c r="O2268" s="1">
        <f t="shared" si="246"/>
        <v>3.9561777236762023E-3</v>
      </c>
      <c r="P2268" s="1">
        <f t="shared" si="247"/>
        <v>5.3766853471195631E-3</v>
      </c>
      <c r="Q2268" s="1">
        <f t="shared" si="251"/>
        <v>6.8879175410365718E-3</v>
      </c>
      <c r="R2268" s="1">
        <f t="shared" si="248"/>
        <v>7.1326248668810693E-3</v>
      </c>
      <c r="S2268" s="1">
        <f t="shared" si="249"/>
        <v>7.7727952167414051E-3</v>
      </c>
      <c r="T2268" s="1">
        <f t="shared" si="250"/>
        <v>1.3208426493569164E-3</v>
      </c>
    </row>
    <row r="2269" spans="1:20" x14ac:dyDescent="0.2">
      <c r="A2269" t="str">
        <f>VLOOKUP(B2269,GraphStats!$A:$B,2,0)</f>
        <v>ISCAS</v>
      </c>
      <c r="B2269" t="s">
        <v>24</v>
      </c>
      <c r="C2269" t="s">
        <v>162</v>
      </c>
      <c r="D2269" s="1">
        <f>SUMIFS(SolRaw!$D:$D,SolRaw!$A:$A,$B2269,SolRaw!$B:$B,$C2269,SolRaw!$C:$C,D$1)/SUMIFS(GraphStats!$G:$G,GraphStats!$A:$A,$B2269,GraphStats!$D:$D,D$1)</f>
        <v>8.0717488789237672E-3</v>
      </c>
      <c r="E2269" s="1">
        <f>SUMIFS(SolRaw!$D:$D,SolRaw!$A:$A,$B2269,SolRaw!$B:$B,$C2269,SolRaw!$C:$C,E$1)/SUMIFS(GraphStats!$G:$G,GraphStats!$A:$A,$B2269,GraphStats!$D:$D,E$1)</f>
        <v>4.2931616068690587E-3</v>
      </c>
      <c r="F2269" s="1">
        <f>SUMIFS(SolRaw!$D:$D,SolRaw!$A:$A,$B2269,SolRaw!$B:$B,$C2269,SolRaw!$C:$C,F$1)/SUMIFS(GraphStats!$G:$G,GraphStats!$A:$A,$B2269,GraphStats!$D:$D,F$1)</f>
        <v>7.3037127206329886E-3</v>
      </c>
      <c r="G2269" s="1">
        <f>SUMIFS(SolRaw!$D:$D,SolRaw!$A:$A,$B2269,SolRaw!$B:$B,$C2269,SolRaw!$C:$C,G$1)/SUMIFS(GraphStats!$G:$G,GraphStats!$A:$A,$B2269,GraphStats!$D:$D,G$1)</f>
        <v>9.0009000900090012E-3</v>
      </c>
      <c r="H2269" s="1">
        <f>SUMIFS(SolRaw!$D:$D,SolRaw!$A:$A,$B2269,SolRaw!$B:$B,$C2269,SolRaw!$C:$C,H$1)/SUMIFS(GraphStats!$G:$G,GraphStats!$A:$A,$B2269,GraphStats!$D:$D,H$1)</f>
        <v>5.7506053268765135E-3</v>
      </c>
      <c r="I2269" s="1">
        <f>SUMIFS(SolRaw!$D:$D,SolRaw!$A:$A,$B2269,SolRaw!$B:$B,$C2269,SolRaw!$C:$C,I$1)/SUMIFS(GraphStats!$G:$G,GraphStats!$A:$A,$B2269,GraphStats!$D:$D,I$1)</f>
        <v>5.2959501557632398E-3</v>
      </c>
      <c r="J2269" s="1">
        <f>SUMIFS(SolRaw!$D:$D,SolRaw!$A:$A,$B2269,SolRaw!$B:$B,$C2269,SolRaw!$C:$C,J$1)/SUMIFS(GraphStats!$G:$G,GraphStats!$A:$A,$B2269,GraphStats!$D:$D,J$1)</f>
        <v>6.5707133917396743E-3</v>
      </c>
      <c r="K2269" s="1">
        <f>SUMIFS(SolRaw!$D:$D,SolRaw!$A:$A,$B2269,SolRaw!$B:$B,$C2269,SolRaw!$C:$C,K$1)/SUMIFS(GraphStats!$G:$G,GraphStats!$A:$A,$B2269,GraphStats!$D:$D,K$1)</f>
        <v>9.0653329165364168E-3</v>
      </c>
      <c r="L2269" s="1">
        <f>SUMIFS(SolRaw!$D:$D,SolRaw!$A:$A,$B2269,SolRaw!$B:$B,$C2269,SolRaw!$C:$C,L$1)/SUMIFS(GraphStats!$G:$G,GraphStats!$A:$A,$B2269,GraphStats!$D:$D,L$1)</f>
        <v>8.771929824561403E-3</v>
      </c>
      <c r="M2269" s="1">
        <f>SUMIFS(SolRaw!$D:$D,SolRaw!$A:$A,$B2269,SolRaw!$B:$B,$C2269,SolRaw!$C:$C,M$1)/SUMIFS(GraphStats!$G:$G,GraphStats!$A:$A,$B2269,GraphStats!$D:$D,M$1)</f>
        <v>8.9365504915102766E-3</v>
      </c>
      <c r="N2269" s="1">
        <f t="shared" si="245"/>
        <v>7.3060605403422341E-3</v>
      </c>
      <c r="O2269" s="1">
        <f t="shared" si="246"/>
        <v>4.2931616068690587E-3</v>
      </c>
      <c r="P2269" s="1">
        <f t="shared" si="247"/>
        <v>5.9556323430923035E-3</v>
      </c>
      <c r="Q2269" s="1">
        <f t="shared" si="251"/>
        <v>7.6877307997783775E-3</v>
      </c>
      <c r="R2269" s="1">
        <f t="shared" si="248"/>
        <v>8.8953953247730578E-3</v>
      </c>
      <c r="S2269" s="1">
        <f t="shared" si="249"/>
        <v>9.0653329165364168E-3</v>
      </c>
      <c r="T2269" s="1">
        <f t="shared" si="250"/>
        <v>1.746086254319153E-3</v>
      </c>
    </row>
    <row r="2270" spans="1:20" x14ac:dyDescent="0.2">
      <c r="A2270" t="str">
        <f>VLOOKUP(B2270,GraphStats!$A:$B,2,0)</f>
        <v>ISCAS</v>
      </c>
      <c r="B2270" t="s">
        <v>29</v>
      </c>
      <c r="C2270" t="s">
        <v>136</v>
      </c>
      <c r="D2270" s="1">
        <f>SUMIFS(SolRaw!$D:$D,SolRaw!$A:$A,$B2270,SolRaw!$B:$B,$C2270,SolRaw!$C:$C,D$1)/SUMIFS(GraphStats!$G:$G,GraphStats!$A:$A,$B2270,GraphStats!$D:$D,D$1)</f>
        <v>1.2259835315645014E-2</v>
      </c>
      <c r="E2270" s="1">
        <f>SUMIFS(SolRaw!$D:$D,SolRaw!$A:$A,$B2270,SolRaw!$B:$B,$C2270,SolRaw!$C:$C,E$1)/SUMIFS(GraphStats!$G:$G,GraphStats!$A:$A,$B2270,GraphStats!$D:$D,E$1)</f>
        <v>8.7998502153154839E-3</v>
      </c>
      <c r="F2270" s="1">
        <f>SUMIFS(SolRaw!$D:$D,SolRaw!$A:$A,$B2270,SolRaw!$B:$B,$C2270,SolRaw!$C:$C,F$1)/SUMIFS(GraphStats!$G:$G,GraphStats!$A:$A,$B2270,GraphStats!$D:$D,F$1)</f>
        <v>6.8379227499537976E-3</v>
      </c>
      <c r="G2270" s="1">
        <f>SUMIFS(SolRaw!$D:$D,SolRaw!$A:$A,$B2270,SolRaw!$B:$B,$C2270,SolRaw!$C:$C,G$1)/SUMIFS(GraphStats!$G:$G,GraphStats!$A:$A,$B2270,GraphStats!$D:$D,G$1)</f>
        <v>9.38880706921944E-3</v>
      </c>
      <c r="H2270" s="1">
        <f>SUMIFS(SolRaw!$D:$D,SolRaw!$A:$A,$B2270,SolRaw!$B:$B,$C2270,SolRaw!$C:$C,H$1)/SUMIFS(GraphStats!$G:$G,GraphStats!$A:$A,$B2270,GraphStats!$D:$D,H$1)</f>
        <v>8.1360946745562129E-3</v>
      </c>
      <c r="I2270" s="1">
        <f>SUMIFS(SolRaw!$D:$D,SolRaw!$A:$A,$B2270,SolRaw!$B:$B,$C2270,SolRaw!$C:$C,I$1)/SUMIFS(GraphStats!$G:$G,GraphStats!$A:$A,$B2270,GraphStats!$D:$D,I$1)</f>
        <v>9.6081386586284855E-3</v>
      </c>
      <c r="J2270" s="1">
        <f>SUMIFS(SolRaw!$D:$D,SolRaw!$A:$A,$B2270,SolRaw!$B:$B,$C2270,SolRaw!$C:$C,J$1)/SUMIFS(GraphStats!$G:$G,GraphStats!$A:$A,$B2270,GraphStats!$D:$D,J$1)</f>
        <v>6.0422960725075529E-3</v>
      </c>
      <c r="K2270" s="1">
        <f>SUMIFS(SolRaw!$D:$D,SolRaw!$A:$A,$B2270,SolRaw!$B:$B,$C2270,SolRaw!$C:$C,K$1)/SUMIFS(GraphStats!$G:$G,GraphStats!$A:$A,$B2270,GraphStats!$D:$D,K$1)</f>
        <v>1.1835431147848957E-2</v>
      </c>
      <c r="L2270" s="1">
        <f>SUMIFS(SolRaw!$D:$D,SolRaw!$A:$A,$B2270,SolRaw!$B:$B,$C2270,SolRaw!$C:$C,L$1)/SUMIFS(GraphStats!$G:$G,GraphStats!$A:$A,$B2270,GraphStats!$D:$D,L$1)</f>
        <v>8.2644628099173556E-3</v>
      </c>
      <c r="M2270" s="1">
        <f>SUMIFS(SolRaw!$D:$D,SolRaw!$A:$A,$B2270,SolRaw!$B:$B,$C2270,SolRaw!$C:$C,M$1)/SUMIFS(GraphStats!$G:$G,GraphStats!$A:$A,$B2270,GraphStats!$D:$D,M$1)</f>
        <v>1.0449129239230064E-2</v>
      </c>
      <c r="N2270" s="1">
        <f t="shared" si="245"/>
        <v>9.1621967952822368E-3</v>
      </c>
      <c r="O2270" s="1">
        <f t="shared" si="246"/>
        <v>6.0422960725075529E-3</v>
      </c>
      <c r="P2270" s="1">
        <f t="shared" si="247"/>
        <v>8.1681867083964986E-3</v>
      </c>
      <c r="Q2270" s="1">
        <f t="shared" si="251"/>
        <v>9.0943286422674619E-3</v>
      </c>
      <c r="R2270" s="1">
        <f t="shared" si="248"/>
        <v>1.0238881594079669E-2</v>
      </c>
      <c r="S2270" s="1">
        <f t="shared" si="249"/>
        <v>1.2259835315645014E-2</v>
      </c>
      <c r="T2270" s="1">
        <f t="shared" si="250"/>
        <v>1.9937149873208737E-3</v>
      </c>
    </row>
    <row r="2271" spans="1:20" x14ac:dyDescent="0.2">
      <c r="A2271" t="str">
        <f>VLOOKUP(B2271,GraphStats!$A:$B,2,0)</f>
        <v>ISCAS</v>
      </c>
      <c r="B2271" t="s">
        <v>29</v>
      </c>
      <c r="C2271" t="s">
        <v>137</v>
      </c>
      <c r="D2271" s="1">
        <f>SUMIFS(SolRaw!$D:$D,SolRaw!$A:$A,$B2271,SolRaw!$B:$B,$C2271,SolRaw!$C:$C,D$1)/SUMIFS(GraphStats!$G:$G,GraphStats!$A:$A,$B2271,GraphStats!$D:$D,D$1)</f>
        <v>8.6001829826166509E-3</v>
      </c>
      <c r="E2271" s="1">
        <f>SUMIFS(SolRaw!$D:$D,SolRaw!$A:$A,$B2271,SolRaw!$B:$B,$C2271,SolRaw!$C:$C,E$1)/SUMIFS(GraphStats!$G:$G,GraphStats!$A:$A,$B2271,GraphStats!$D:$D,E$1)</f>
        <v>8.0509267927354432E-3</v>
      </c>
      <c r="F2271" s="1">
        <f>SUMIFS(SolRaw!$D:$D,SolRaw!$A:$A,$B2271,SolRaw!$B:$B,$C2271,SolRaw!$C:$C,F$1)/SUMIFS(GraphStats!$G:$G,GraphStats!$A:$A,$B2271,GraphStats!$D:$D,F$1)</f>
        <v>7.5771576418406945E-3</v>
      </c>
      <c r="G2271" s="1">
        <f>SUMIFS(SolRaw!$D:$D,SolRaw!$A:$A,$B2271,SolRaw!$B:$B,$C2271,SolRaw!$C:$C,G$1)/SUMIFS(GraphStats!$G:$G,GraphStats!$A:$A,$B2271,GraphStats!$D:$D,G$1)</f>
        <v>8.2842415316642121E-3</v>
      </c>
      <c r="H2271" s="1">
        <f>SUMIFS(SolRaw!$D:$D,SolRaw!$A:$A,$B2271,SolRaw!$B:$B,$C2271,SolRaw!$C:$C,H$1)/SUMIFS(GraphStats!$G:$G,GraphStats!$A:$A,$B2271,GraphStats!$D:$D,H$1)</f>
        <v>7.9511834319526634E-3</v>
      </c>
      <c r="I2271" s="1">
        <f>SUMIFS(SolRaw!$D:$D,SolRaw!$A:$A,$B2271,SolRaw!$B:$B,$C2271,SolRaw!$C:$C,I$1)/SUMIFS(GraphStats!$G:$G,GraphStats!$A:$A,$B2271,GraphStats!$D:$D,I$1)</f>
        <v>6.4054257724189901E-3</v>
      </c>
      <c r="J2271" s="1">
        <f>SUMIFS(SolRaw!$D:$D,SolRaw!$A:$A,$B2271,SolRaw!$B:$B,$C2271,SolRaw!$C:$C,J$1)/SUMIFS(GraphStats!$G:$G,GraphStats!$A:$A,$B2271,GraphStats!$D:$D,J$1)</f>
        <v>6.6087613293051356E-3</v>
      </c>
      <c r="K2271" s="1">
        <f>SUMIFS(SolRaw!$D:$D,SolRaw!$A:$A,$B2271,SolRaw!$B:$B,$C2271,SolRaw!$C:$C,K$1)/SUMIFS(GraphStats!$G:$G,GraphStats!$A:$A,$B2271,GraphStats!$D:$D,K$1)</f>
        <v>7.8902874318993056E-3</v>
      </c>
      <c r="L2271" s="1">
        <f>SUMIFS(SolRaw!$D:$D,SolRaw!$A:$A,$B2271,SolRaw!$B:$B,$C2271,SolRaw!$C:$C,L$1)/SUMIFS(GraphStats!$G:$G,GraphStats!$A:$A,$B2271,GraphStats!$D:$D,L$1)</f>
        <v>7.5131480090157776E-3</v>
      </c>
      <c r="M2271" s="1">
        <f>SUMIFS(SolRaw!$D:$D,SolRaw!$A:$A,$B2271,SolRaw!$B:$B,$C2271,SolRaw!$C:$C,M$1)/SUMIFS(GraphStats!$G:$G,GraphStats!$A:$A,$B2271,GraphStats!$D:$D,M$1)</f>
        <v>8.7992667277726859E-3</v>
      </c>
      <c r="N2271" s="1">
        <f t="shared" si="245"/>
        <v>7.7680581651221551E-3</v>
      </c>
      <c r="O2271" s="1">
        <f t="shared" si="246"/>
        <v>6.4054257724189901E-3</v>
      </c>
      <c r="P2271" s="1">
        <f t="shared" si="247"/>
        <v>7.529150417222007E-3</v>
      </c>
      <c r="Q2271" s="1">
        <f t="shared" si="251"/>
        <v>7.9207354319259845E-3</v>
      </c>
      <c r="R2271" s="1">
        <f t="shared" si="248"/>
        <v>8.2259128469320195E-3</v>
      </c>
      <c r="S2271" s="1">
        <f t="shared" si="249"/>
        <v>8.7992667277726859E-3</v>
      </c>
      <c r="T2271" s="1">
        <f t="shared" si="250"/>
        <v>7.7838265265726058E-4</v>
      </c>
    </row>
    <row r="2272" spans="1:20" x14ac:dyDescent="0.2">
      <c r="A2272" t="str">
        <f>VLOOKUP(B2272,GraphStats!$A:$B,2,0)</f>
        <v>ISCAS</v>
      </c>
      <c r="B2272" t="s">
        <v>29</v>
      </c>
      <c r="C2272" t="s">
        <v>138</v>
      </c>
      <c r="D2272" s="1">
        <f>SUMIFS(SolRaw!$D:$D,SolRaw!$A:$A,$B2272,SolRaw!$B:$B,$C2272,SolRaw!$C:$C,D$1)/SUMIFS(GraphStats!$G:$G,GraphStats!$A:$A,$B2272,GraphStats!$D:$D,D$1)</f>
        <v>6.587374199451052E-3</v>
      </c>
      <c r="E2272" s="1">
        <f>SUMIFS(SolRaw!$D:$D,SolRaw!$A:$A,$B2272,SolRaw!$B:$B,$C2272,SolRaw!$C:$C,E$1)/SUMIFS(GraphStats!$G:$G,GraphStats!$A:$A,$B2272,GraphStats!$D:$D,E$1)</f>
        <v>5.6169256693503087E-3</v>
      </c>
      <c r="F2272" s="1">
        <f>SUMIFS(SolRaw!$D:$D,SolRaw!$A:$A,$B2272,SolRaw!$B:$B,$C2272,SolRaw!$C:$C,F$1)/SUMIFS(GraphStats!$G:$G,GraphStats!$A:$A,$B2272,GraphStats!$D:$D,F$1)</f>
        <v>7.0227314729255225E-3</v>
      </c>
      <c r="G2272" s="1">
        <f>SUMIFS(SolRaw!$D:$D,SolRaw!$A:$A,$B2272,SolRaw!$B:$B,$C2272,SolRaw!$C:$C,G$1)/SUMIFS(GraphStats!$G:$G,GraphStats!$A:$A,$B2272,GraphStats!$D:$D,G$1)</f>
        <v>7.7319587628865982E-3</v>
      </c>
      <c r="H2272" s="1">
        <f>SUMIFS(SolRaw!$D:$D,SolRaw!$A:$A,$B2272,SolRaw!$B:$B,$C2272,SolRaw!$C:$C,H$1)/SUMIFS(GraphStats!$G:$G,GraphStats!$A:$A,$B2272,GraphStats!$D:$D,H$1)</f>
        <v>6.8417159763313612E-3</v>
      </c>
      <c r="I2272" s="1">
        <f>SUMIFS(SolRaw!$D:$D,SolRaw!$A:$A,$B2272,SolRaw!$B:$B,$C2272,SolRaw!$C:$C,I$1)/SUMIFS(GraphStats!$G:$G,GraphStats!$A:$A,$B2272,GraphStats!$D:$D,I$1)</f>
        <v>4.709871891484552E-3</v>
      </c>
      <c r="J2272" s="1">
        <f>SUMIFS(SolRaw!$D:$D,SolRaw!$A:$A,$B2272,SolRaw!$B:$B,$C2272,SolRaw!$C:$C,J$1)/SUMIFS(GraphStats!$G:$G,GraphStats!$A:$A,$B2272,GraphStats!$D:$D,J$1)</f>
        <v>4.9093655589123866E-3</v>
      </c>
      <c r="K2272" s="1">
        <f>SUMIFS(SolRaw!$D:$D,SolRaw!$A:$A,$B2272,SolRaw!$B:$B,$C2272,SolRaw!$C:$C,K$1)/SUMIFS(GraphStats!$G:$G,GraphStats!$A:$A,$B2272,GraphStats!$D:$D,K$1)</f>
        <v>7.5145594589517192E-3</v>
      </c>
      <c r="L2272" s="1">
        <f>SUMIFS(SolRaw!$D:$D,SolRaw!$A:$A,$B2272,SolRaw!$B:$B,$C2272,SolRaw!$C:$C,L$1)/SUMIFS(GraphStats!$G:$G,GraphStats!$A:$A,$B2272,GraphStats!$D:$D,L$1)</f>
        <v>6.7618332081141996E-3</v>
      </c>
      <c r="M2272" s="1">
        <f>SUMIFS(SolRaw!$D:$D,SolRaw!$A:$A,$B2272,SolRaw!$B:$B,$C2272,SolRaw!$C:$C,M$1)/SUMIFS(GraphStats!$G:$G,GraphStats!$A:$A,$B2272,GraphStats!$D:$D,M$1)</f>
        <v>6.7827681026581118E-3</v>
      </c>
      <c r="N2272" s="1">
        <f t="shared" si="245"/>
        <v>6.4479104301065808E-3</v>
      </c>
      <c r="O2272" s="1">
        <f t="shared" si="246"/>
        <v>4.709871891484552E-3</v>
      </c>
      <c r="P2272" s="1">
        <f t="shared" si="247"/>
        <v>5.8595378018754946E-3</v>
      </c>
      <c r="Q2272" s="1">
        <f t="shared" si="251"/>
        <v>6.7723006553861553E-3</v>
      </c>
      <c r="R2272" s="1">
        <f t="shared" si="248"/>
        <v>6.9774775987769821E-3</v>
      </c>
      <c r="S2272" s="1">
        <f t="shared" si="249"/>
        <v>7.7319587628865982E-3</v>
      </c>
      <c r="T2272" s="1">
        <f t="shared" si="250"/>
        <v>1.0317505932775509E-3</v>
      </c>
    </row>
    <row r="2273" spans="1:20" x14ac:dyDescent="0.2">
      <c r="A2273" t="str">
        <f>VLOOKUP(B2273,GraphStats!$A:$B,2,0)</f>
        <v>ISCAS</v>
      </c>
      <c r="B2273" t="s">
        <v>29</v>
      </c>
      <c r="C2273" t="s">
        <v>139</v>
      </c>
      <c r="D2273" s="1">
        <f>SUMIFS(SolRaw!$D:$D,SolRaw!$A:$A,$B2273,SolRaw!$B:$B,$C2273,SolRaw!$C:$C,D$1)/SUMIFS(GraphStats!$G:$G,GraphStats!$A:$A,$B2273,GraphStats!$D:$D,D$1)</f>
        <v>6.587374199451052E-3</v>
      </c>
      <c r="E2273" s="1">
        <f>SUMIFS(SolRaw!$D:$D,SolRaw!$A:$A,$B2273,SolRaw!$B:$B,$C2273,SolRaw!$C:$C,E$1)/SUMIFS(GraphStats!$G:$G,GraphStats!$A:$A,$B2273,GraphStats!$D:$D,E$1)</f>
        <v>5.6169256693503087E-3</v>
      </c>
      <c r="F2273" s="1">
        <f>SUMIFS(SolRaw!$D:$D,SolRaw!$A:$A,$B2273,SolRaw!$B:$B,$C2273,SolRaw!$C:$C,F$1)/SUMIFS(GraphStats!$G:$G,GraphStats!$A:$A,$B2273,GraphStats!$D:$D,F$1)</f>
        <v>6.4683053040103496E-3</v>
      </c>
      <c r="G2273" s="1">
        <f>SUMIFS(SolRaw!$D:$D,SolRaw!$A:$A,$B2273,SolRaw!$B:$B,$C2273,SolRaw!$C:$C,G$1)/SUMIFS(GraphStats!$G:$G,GraphStats!$A:$A,$B2273,GraphStats!$D:$D,G$1)</f>
        <v>7.5478645066273933E-3</v>
      </c>
      <c r="H2273" s="1">
        <f>SUMIFS(SolRaw!$D:$D,SolRaw!$A:$A,$B2273,SolRaw!$B:$B,$C2273,SolRaw!$C:$C,H$1)/SUMIFS(GraphStats!$G:$G,GraphStats!$A:$A,$B2273,GraphStats!$D:$D,H$1)</f>
        <v>7.0266272189349116E-3</v>
      </c>
      <c r="I2273" s="1">
        <f>SUMIFS(SolRaw!$D:$D,SolRaw!$A:$A,$B2273,SolRaw!$B:$B,$C2273,SolRaw!$C:$C,I$1)/SUMIFS(GraphStats!$G:$G,GraphStats!$A:$A,$B2273,GraphStats!$D:$D,I$1)</f>
        <v>4.709871891484552E-3</v>
      </c>
      <c r="J2273" s="1">
        <f>SUMIFS(SolRaw!$D:$D,SolRaw!$A:$A,$B2273,SolRaw!$B:$B,$C2273,SolRaw!$C:$C,J$1)/SUMIFS(GraphStats!$G:$G,GraphStats!$A:$A,$B2273,GraphStats!$D:$D,J$1)</f>
        <v>4.9093655589123866E-3</v>
      </c>
      <c r="K2273" s="1">
        <f>SUMIFS(SolRaw!$D:$D,SolRaw!$A:$A,$B2273,SolRaw!$B:$B,$C2273,SolRaw!$C:$C,K$1)/SUMIFS(GraphStats!$G:$G,GraphStats!$A:$A,$B2273,GraphStats!$D:$D,K$1)</f>
        <v>7.7024234454255124E-3</v>
      </c>
      <c r="L2273" s="1">
        <f>SUMIFS(SolRaw!$D:$D,SolRaw!$A:$A,$B2273,SolRaw!$B:$B,$C2273,SolRaw!$C:$C,L$1)/SUMIFS(GraphStats!$G:$G,GraphStats!$A:$A,$B2273,GraphStats!$D:$D,L$1)</f>
        <v>6.9496619083395947E-3</v>
      </c>
      <c r="M2273" s="1">
        <f>SUMIFS(SolRaw!$D:$D,SolRaw!$A:$A,$B2273,SolRaw!$B:$B,$C2273,SolRaw!$C:$C,M$1)/SUMIFS(GraphStats!$G:$G,GraphStats!$A:$A,$B2273,GraphStats!$D:$D,M$1)</f>
        <v>6.9660861594867092E-3</v>
      </c>
      <c r="N2273" s="1">
        <f t="shared" si="245"/>
        <v>6.4484505862022774E-3</v>
      </c>
      <c r="O2273" s="1">
        <f t="shared" si="246"/>
        <v>4.709871891484552E-3</v>
      </c>
      <c r="P2273" s="1">
        <f t="shared" si="247"/>
        <v>5.8297705780153194E-3</v>
      </c>
      <c r="Q2273" s="1">
        <f t="shared" si="251"/>
        <v>6.7685180538953234E-3</v>
      </c>
      <c r="R2273" s="1">
        <f t="shared" si="248"/>
        <v>7.0114919540728605E-3</v>
      </c>
      <c r="S2273" s="1">
        <f t="shared" si="249"/>
        <v>7.7024234454255124E-3</v>
      </c>
      <c r="T2273" s="1">
        <f t="shared" si="250"/>
        <v>1.040148107046755E-3</v>
      </c>
    </row>
    <row r="2274" spans="1:20" x14ac:dyDescent="0.2">
      <c r="A2274" t="str">
        <f>VLOOKUP(B2274,GraphStats!$A:$B,2,0)</f>
        <v>ISCAS</v>
      </c>
      <c r="B2274" t="s">
        <v>29</v>
      </c>
      <c r="C2274" t="s">
        <v>140</v>
      </c>
      <c r="D2274" s="1">
        <f>SUMIFS(SolRaw!$D:$D,SolRaw!$A:$A,$B2274,SolRaw!$B:$B,$C2274,SolRaw!$C:$C,D$1)/SUMIFS(GraphStats!$G:$G,GraphStats!$A:$A,$B2274,GraphStats!$D:$D,D$1)</f>
        <v>6.4043915827996338E-3</v>
      </c>
      <c r="E2274" s="1">
        <f>SUMIFS(SolRaw!$D:$D,SolRaw!$A:$A,$B2274,SolRaw!$B:$B,$C2274,SolRaw!$C:$C,E$1)/SUMIFS(GraphStats!$G:$G,GraphStats!$A:$A,$B2274,GraphStats!$D:$D,E$1)</f>
        <v>5.6169256693503087E-3</v>
      </c>
      <c r="F2274" s="1">
        <f>SUMIFS(SolRaw!$D:$D,SolRaw!$A:$A,$B2274,SolRaw!$B:$B,$C2274,SolRaw!$C:$C,F$1)/SUMIFS(GraphStats!$G:$G,GraphStats!$A:$A,$B2274,GraphStats!$D:$D,F$1)</f>
        <v>6.8379227499537976E-3</v>
      </c>
      <c r="G2274" s="1">
        <f>SUMIFS(SolRaw!$D:$D,SolRaw!$A:$A,$B2274,SolRaw!$B:$B,$C2274,SolRaw!$C:$C,G$1)/SUMIFS(GraphStats!$G:$G,GraphStats!$A:$A,$B2274,GraphStats!$D:$D,G$1)</f>
        <v>7.3637702503681884E-3</v>
      </c>
      <c r="H2274" s="1">
        <f>SUMIFS(SolRaw!$D:$D,SolRaw!$A:$A,$B2274,SolRaw!$B:$B,$C2274,SolRaw!$C:$C,H$1)/SUMIFS(GraphStats!$G:$G,GraphStats!$A:$A,$B2274,GraphStats!$D:$D,H$1)</f>
        <v>6.6568047337278108E-3</v>
      </c>
      <c r="I2274" s="1">
        <f>SUMIFS(SolRaw!$D:$D,SolRaw!$A:$A,$B2274,SolRaw!$B:$B,$C2274,SolRaw!$C:$C,I$1)/SUMIFS(GraphStats!$G:$G,GraphStats!$A:$A,$B2274,GraphStats!$D:$D,I$1)</f>
        <v>4.709871891484552E-3</v>
      </c>
      <c r="J2274" s="1">
        <f>SUMIFS(SolRaw!$D:$D,SolRaw!$A:$A,$B2274,SolRaw!$B:$B,$C2274,SolRaw!$C:$C,J$1)/SUMIFS(GraphStats!$G:$G,GraphStats!$A:$A,$B2274,GraphStats!$D:$D,J$1)</f>
        <v>4.9093655589123866E-3</v>
      </c>
      <c r="K2274" s="1">
        <f>SUMIFS(SolRaw!$D:$D,SolRaw!$A:$A,$B2274,SolRaw!$B:$B,$C2274,SolRaw!$C:$C,K$1)/SUMIFS(GraphStats!$G:$G,GraphStats!$A:$A,$B2274,GraphStats!$D:$D,K$1)</f>
        <v>7.8902874318993056E-3</v>
      </c>
      <c r="L2274" s="1">
        <f>SUMIFS(SolRaw!$D:$D,SolRaw!$A:$A,$B2274,SolRaw!$B:$B,$C2274,SolRaw!$C:$C,L$1)/SUMIFS(GraphStats!$G:$G,GraphStats!$A:$A,$B2274,GraphStats!$D:$D,L$1)</f>
        <v>6.9496619083395947E-3</v>
      </c>
      <c r="M2274" s="1">
        <f>SUMIFS(SolRaw!$D:$D,SolRaw!$A:$A,$B2274,SolRaw!$B:$B,$C2274,SolRaw!$C:$C,M$1)/SUMIFS(GraphStats!$G:$G,GraphStats!$A:$A,$B2274,GraphStats!$D:$D,M$1)</f>
        <v>6.9660861594867092E-3</v>
      </c>
      <c r="N2274" s="1">
        <f t="shared" si="245"/>
        <v>6.4305087936322282E-3</v>
      </c>
      <c r="O2274" s="1">
        <f t="shared" si="246"/>
        <v>4.709871891484552E-3</v>
      </c>
      <c r="P2274" s="1">
        <f t="shared" si="247"/>
        <v>5.8137921477126398E-3</v>
      </c>
      <c r="Q2274" s="1">
        <f t="shared" si="251"/>
        <v>6.7473637418408042E-3</v>
      </c>
      <c r="R2274" s="1">
        <f t="shared" si="248"/>
        <v>6.9619800966999306E-3</v>
      </c>
      <c r="S2274" s="1">
        <f t="shared" si="249"/>
        <v>7.8902874318993056E-3</v>
      </c>
      <c r="T2274" s="1">
        <f t="shared" si="250"/>
        <v>1.0388325377498119E-3</v>
      </c>
    </row>
    <row r="2275" spans="1:20" x14ac:dyDescent="0.2">
      <c r="A2275" t="str">
        <f>VLOOKUP(B2275,GraphStats!$A:$B,2,0)</f>
        <v>ISCAS</v>
      </c>
      <c r="B2275" t="s">
        <v>29</v>
      </c>
      <c r="C2275" t="s">
        <v>141</v>
      </c>
      <c r="D2275" s="1">
        <f>SUMIFS(SolRaw!$D:$D,SolRaw!$A:$A,$B2275,SolRaw!$B:$B,$C2275,SolRaw!$C:$C,D$1)/SUMIFS(GraphStats!$G:$G,GraphStats!$A:$A,$B2275,GraphStats!$D:$D,D$1)</f>
        <v>7.5022872827081423E-3</v>
      </c>
      <c r="E2275" s="1">
        <f>SUMIFS(SolRaw!$D:$D,SolRaw!$A:$A,$B2275,SolRaw!$B:$B,$C2275,SolRaw!$C:$C,E$1)/SUMIFS(GraphStats!$G:$G,GraphStats!$A:$A,$B2275,GraphStats!$D:$D,E$1)</f>
        <v>5.9913873806403299E-3</v>
      </c>
      <c r="F2275" s="1">
        <f>SUMIFS(SolRaw!$D:$D,SolRaw!$A:$A,$B2275,SolRaw!$B:$B,$C2275,SolRaw!$C:$C,F$1)/SUMIFS(GraphStats!$G:$G,GraphStats!$A:$A,$B2275,GraphStats!$D:$D,F$1)</f>
        <v>7.7619663648124193E-3</v>
      </c>
      <c r="G2275" s="1">
        <f>SUMIFS(SolRaw!$D:$D,SolRaw!$A:$A,$B2275,SolRaw!$B:$B,$C2275,SolRaw!$C:$C,G$1)/SUMIFS(GraphStats!$G:$G,GraphStats!$A:$A,$B2275,GraphStats!$D:$D,G$1)</f>
        <v>7.7319587628865982E-3</v>
      </c>
      <c r="H2275" s="1">
        <f>SUMIFS(SolRaw!$D:$D,SolRaw!$A:$A,$B2275,SolRaw!$B:$B,$C2275,SolRaw!$C:$C,H$1)/SUMIFS(GraphStats!$G:$G,GraphStats!$A:$A,$B2275,GraphStats!$D:$D,H$1)</f>
        <v>7.0266272189349116E-3</v>
      </c>
      <c r="I2275" s="1">
        <f>SUMIFS(SolRaw!$D:$D,SolRaw!$A:$A,$B2275,SolRaw!$B:$B,$C2275,SolRaw!$C:$C,I$1)/SUMIFS(GraphStats!$G:$G,GraphStats!$A:$A,$B2275,GraphStats!$D:$D,I$1)</f>
        <v>5.0866616428033159E-3</v>
      </c>
      <c r="J2275" s="1">
        <f>SUMIFS(SolRaw!$D:$D,SolRaw!$A:$A,$B2275,SolRaw!$B:$B,$C2275,SolRaw!$C:$C,J$1)/SUMIFS(GraphStats!$G:$G,GraphStats!$A:$A,$B2275,GraphStats!$D:$D,J$1)</f>
        <v>4.9093655589123866E-3</v>
      </c>
      <c r="K2275" s="1">
        <f>SUMIFS(SolRaw!$D:$D,SolRaw!$A:$A,$B2275,SolRaw!$B:$B,$C2275,SolRaw!$C:$C,K$1)/SUMIFS(GraphStats!$G:$G,GraphStats!$A:$A,$B2275,GraphStats!$D:$D,K$1)</f>
        <v>7.326695472477926E-3</v>
      </c>
      <c r="L2275" s="1">
        <f>SUMIFS(SolRaw!$D:$D,SolRaw!$A:$A,$B2275,SolRaw!$B:$B,$C2275,SolRaw!$C:$C,L$1)/SUMIFS(GraphStats!$G:$G,GraphStats!$A:$A,$B2275,GraphStats!$D:$D,L$1)</f>
        <v>7.7009767092411719E-3</v>
      </c>
      <c r="M2275" s="1">
        <f>SUMIFS(SolRaw!$D:$D,SolRaw!$A:$A,$B2275,SolRaw!$B:$B,$C2275,SolRaw!$C:$C,M$1)/SUMIFS(GraphStats!$G:$G,GraphStats!$A:$A,$B2275,GraphStats!$D:$D,M$1)</f>
        <v>7.3327222731439049E-3</v>
      </c>
      <c r="N2275" s="1">
        <f t="shared" si="245"/>
        <v>6.8370648666561101E-3</v>
      </c>
      <c r="O2275" s="1">
        <f t="shared" si="246"/>
        <v>4.9093655589123866E-3</v>
      </c>
      <c r="P2275" s="1">
        <f t="shared" si="247"/>
        <v>6.2501973402139758E-3</v>
      </c>
      <c r="Q2275" s="1">
        <f t="shared" si="251"/>
        <v>7.3297088728109154E-3</v>
      </c>
      <c r="R2275" s="1">
        <f t="shared" si="248"/>
        <v>7.6513043526079145E-3</v>
      </c>
      <c r="S2275" s="1">
        <f t="shared" si="249"/>
        <v>7.7619663648124193E-3</v>
      </c>
      <c r="T2275" s="1">
        <f t="shared" si="250"/>
        <v>1.0985645765193457E-3</v>
      </c>
    </row>
    <row r="2276" spans="1:20" x14ac:dyDescent="0.2">
      <c r="A2276" t="str">
        <f>VLOOKUP(B2276,GraphStats!$A:$B,2,0)</f>
        <v>ISCAS</v>
      </c>
      <c r="B2276" t="s">
        <v>29</v>
      </c>
      <c r="C2276" t="s">
        <v>142</v>
      </c>
      <c r="D2276" s="1">
        <f>SUMIFS(SolRaw!$D:$D,SolRaw!$A:$A,$B2276,SolRaw!$B:$B,$C2276,SolRaw!$C:$C,D$1)/SUMIFS(GraphStats!$G:$G,GraphStats!$A:$A,$B2276,GraphStats!$D:$D,D$1)</f>
        <v>6.4043915827996338E-3</v>
      </c>
      <c r="E2276" s="1">
        <f>SUMIFS(SolRaw!$D:$D,SolRaw!$A:$A,$B2276,SolRaw!$B:$B,$C2276,SolRaw!$C:$C,E$1)/SUMIFS(GraphStats!$G:$G,GraphStats!$A:$A,$B2276,GraphStats!$D:$D,E$1)</f>
        <v>5.6169256693503087E-3</v>
      </c>
      <c r="F2276" s="1">
        <f>SUMIFS(SolRaw!$D:$D,SolRaw!$A:$A,$B2276,SolRaw!$B:$B,$C2276,SolRaw!$C:$C,F$1)/SUMIFS(GraphStats!$G:$G,GraphStats!$A:$A,$B2276,GraphStats!$D:$D,F$1)</f>
        <v>6.8379227499537976E-3</v>
      </c>
      <c r="G2276" s="1">
        <f>SUMIFS(SolRaw!$D:$D,SolRaw!$A:$A,$B2276,SolRaw!$B:$B,$C2276,SolRaw!$C:$C,G$1)/SUMIFS(GraphStats!$G:$G,GraphStats!$A:$A,$B2276,GraphStats!$D:$D,G$1)</f>
        <v>7.3637702503681884E-3</v>
      </c>
      <c r="H2276" s="1">
        <f>SUMIFS(SolRaw!$D:$D,SolRaw!$A:$A,$B2276,SolRaw!$B:$B,$C2276,SolRaw!$C:$C,H$1)/SUMIFS(GraphStats!$G:$G,GraphStats!$A:$A,$B2276,GraphStats!$D:$D,H$1)</f>
        <v>6.6568047337278108E-3</v>
      </c>
      <c r="I2276" s="1">
        <f>SUMIFS(SolRaw!$D:$D,SolRaw!$A:$A,$B2276,SolRaw!$B:$B,$C2276,SolRaw!$C:$C,I$1)/SUMIFS(GraphStats!$G:$G,GraphStats!$A:$A,$B2276,GraphStats!$D:$D,I$1)</f>
        <v>4.709871891484552E-3</v>
      </c>
      <c r="J2276" s="1">
        <f>SUMIFS(SolRaw!$D:$D,SolRaw!$A:$A,$B2276,SolRaw!$B:$B,$C2276,SolRaw!$C:$C,J$1)/SUMIFS(GraphStats!$G:$G,GraphStats!$A:$A,$B2276,GraphStats!$D:$D,J$1)</f>
        <v>4.7205438066465254E-3</v>
      </c>
      <c r="K2276" s="1">
        <f>SUMIFS(SolRaw!$D:$D,SolRaw!$A:$A,$B2276,SolRaw!$B:$B,$C2276,SolRaw!$C:$C,K$1)/SUMIFS(GraphStats!$G:$G,GraphStats!$A:$A,$B2276,GraphStats!$D:$D,K$1)</f>
        <v>7.8902874318993056E-3</v>
      </c>
      <c r="L2276" s="1">
        <f>SUMIFS(SolRaw!$D:$D,SolRaw!$A:$A,$B2276,SolRaw!$B:$B,$C2276,SolRaw!$C:$C,L$1)/SUMIFS(GraphStats!$G:$G,GraphStats!$A:$A,$B2276,GraphStats!$D:$D,L$1)</f>
        <v>6.9496619083395947E-3</v>
      </c>
      <c r="M2276" s="1">
        <f>SUMIFS(SolRaw!$D:$D,SolRaw!$A:$A,$B2276,SolRaw!$B:$B,$C2276,SolRaw!$C:$C,M$1)/SUMIFS(GraphStats!$G:$G,GraphStats!$A:$A,$B2276,GraphStats!$D:$D,M$1)</f>
        <v>6.5994500458295144E-3</v>
      </c>
      <c r="N2276" s="1">
        <f t="shared" si="245"/>
        <v>6.3749630070399233E-3</v>
      </c>
      <c r="O2276" s="1">
        <f t="shared" si="246"/>
        <v>4.709871891484552E-3</v>
      </c>
      <c r="P2276" s="1">
        <f t="shared" si="247"/>
        <v>5.8137921477126398E-3</v>
      </c>
      <c r="Q2276" s="1">
        <f t="shared" si="251"/>
        <v>6.6281273897786626E-3</v>
      </c>
      <c r="R2276" s="1">
        <f t="shared" si="248"/>
        <v>6.9217271187431454E-3</v>
      </c>
      <c r="S2276" s="1">
        <f t="shared" si="249"/>
        <v>7.8902874318993056E-3</v>
      </c>
      <c r="T2276" s="1">
        <f t="shared" si="250"/>
        <v>1.0558569756558089E-3</v>
      </c>
    </row>
    <row r="2277" spans="1:20" x14ac:dyDescent="0.2">
      <c r="A2277" t="str">
        <f>VLOOKUP(B2277,GraphStats!$A:$B,2,0)</f>
        <v>ISCAS</v>
      </c>
      <c r="B2277" t="s">
        <v>29</v>
      </c>
      <c r="C2277" t="s">
        <v>143</v>
      </c>
      <c r="D2277" s="1">
        <f>SUMIFS(SolRaw!$D:$D,SolRaw!$A:$A,$B2277,SolRaw!$B:$B,$C2277,SolRaw!$C:$C,D$1)/SUMIFS(GraphStats!$G:$G,GraphStats!$A:$A,$B2277,GraphStats!$D:$D,D$1)</f>
        <v>7.319304666056725E-3</v>
      </c>
      <c r="E2277" s="1">
        <f>SUMIFS(SolRaw!$D:$D,SolRaw!$A:$A,$B2277,SolRaw!$B:$B,$C2277,SolRaw!$C:$C,E$1)/SUMIFS(GraphStats!$G:$G,GraphStats!$A:$A,$B2277,GraphStats!$D:$D,E$1)</f>
        <v>5.9913873806403299E-3</v>
      </c>
      <c r="F2277" s="1">
        <f>SUMIFS(SolRaw!$D:$D,SolRaw!$A:$A,$B2277,SolRaw!$B:$B,$C2277,SolRaw!$C:$C,F$1)/SUMIFS(GraphStats!$G:$G,GraphStats!$A:$A,$B2277,GraphStats!$D:$D,F$1)</f>
        <v>7.0227314729255225E-3</v>
      </c>
      <c r="G2277" s="1">
        <f>SUMIFS(SolRaw!$D:$D,SolRaw!$A:$A,$B2277,SolRaw!$B:$B,$C2277,SolRaw!$C:$C,G$1)/SUMIFS(GraphStats!$G:$G,GraphStats!$A:$A,$B2277,GraphStats!$D:$D,G$1)</f>
        <v>7.5478645066273933E-3</v>
      </c>
      <c r="H2277" s="1">
        <f>SUMIFS(SolRaw!$D:$D,SolRaw!$A:$A,$B2277,SolRaw!$B:$B,$C2277,SolRaw!$C:$C,H$1)/SUMIFS(GraphStats!$G:$G,GraphStats!$A:$A,$B2277,GraphStats!$D:$D,H$1)</f>
        <v>7.0266272189349116E-3</v>
      </c>
      <c r="I2277" s="1">
        <f>SUMIFS(SolRaw!$D:$D,SolRaw!$A:$A,$B2277,SolRaw!$B:$B,$C2277,SolRaw!$C:$C,I$1)/SUMIFS(GraphStats!$G:$G,GraphStats!$A:$A,$B2277,GraphStats!$D:$D,I$1)</f>
        <v>4.8982667671439335E-3</v>
      </c>
      <c r="J2277" s="1">
        <f>SUMIFS(SolRaw!$D:$D,SolRaw!$A:$A,$B2277,SolRaw!$B:$B,$C2277,SolRaw!$C:$C,J$1)/SUMIFS(GraphStats!$G:$G,GraphStats!$A:$A,$B2277,GraphStats!$D:$D,J$1)</f>
        <v>4.9093655589123866E-3</v>
      </c>
      <c r="K2277" s="1">
        <f>SUMIFS(SolRaw!$D:$D,SolRaw!$A:$A,$B2277,SolRaw!$B:$B,$C2277,SolRaw!$C:$C,K$1)/SUMIFS(GraphStats!$G:$G,GraphStats!$A:$A,$B2277,GraphStats!$D:$D,K$1)</f>
        <v>7.1388314860041328E-3</v>
      </c>
      <c r="L2277" s="1">
        <f>SUMIFS(SolRaw!$D:$D,SolRaw!$A:$A,$B2277,SolRaw!$B:$B,$C2277,SolRaw!$C:$C,L$1)/SUMIFS(GraphStats!$G:$G,GraphStats!$A:$A,$B2277,GraphStats!$D:$D,L$1)</f>
        <v>7.5131480090157776E-3</v>
      </c>
      <c r="M2277" s="1">
        <f>SUMIFS(SolRaw!$D:$D,SolRaw!$A:$A,$B2277,SolRaw!$B:$B,$C2277,SolRaw!$C:$C,M$1)/SUMIFS(GraphStats!$G:$G,GraphStats!$A:$A,$B2277,GraphStats!$D:$D,M$1)</f>
        <v>6.9660861594867092E-3</v>
      </c>
      <c r="N2277" s="1">
        <f t="shared" si="245"/>
        <v>6.6333613225747819E-3</v>
      </c>
      <c r="O2277" s="1">
        <f t="shared" si="246"/>
        <v>4.8982667671439335E-3</v>
      </c>
      <c r="P2277" s="1">
        <f t="shared" si="247"/>
        <v>6.2350620753519248E-3</v>
      </c>
      <c r="Q2277" s="1">
        <f t="shared" si="251"/>
        <v>7.0246793459302175E-3</v>
      </c>
      <c r="R2277" s="1">
        <f t="shared" si="248"/>
        <v>7.2741863710435771E-3</v>
      </c>
      <c r="S2277" s="1">
        <f t="shared" si="249"/>
        <v>7.5478645066273933E-3</v>
      </c>
      <c r="T2277" s="1">
        <f t="shared" si="250"/>
        <v>1.0081984533327176E-3</v>
      </c>
    </row>
    <row r="2278" spans="1:20" x14ac:dyDescent="0.2">
      <c r="A2278" t="str">
        <f>VLOOKUP(B2278,GraphStats!$A:$B,2,0)</f>
        <v>ISCAS</v>
      </c>
      <c r="B2278" t="s">
        <v>29</v>
      </c>
      <c r="C2278" t="s">
        <v>144</v>
      </c>
      <c r="D2278" s="1">
        <f>SUMIFS(SolRaw!$D:$D,SolRaw!$A:$A,$B2278,SolRaw!$B:$B,$C2278,SolRaw!$C:$C,D$1)/SUMIFS(GraphStats!$G:$G,GraphStats!$A:$A,$B2278,GraphStats!$D:$D,D$1)</f>
        <v>6.4043915827996338E-3</v>
      </c>
      <c r="E2278" s="1">
        <f>SUMIFS(SolRaw!$D:$D,SolRaw!$A:$A,$B2278,SolRaw!$B:$B,$C2278,SolRaw!$C:$C,E$1)/SUMIFS(GraphStats!$G:$G,GraphStats!$A:$A,$B2278,GraphStats!$D:$D,E$1)</f>
        <v>5.6169256693503087E-3</v>
      </c>
      <c r="F2278" s="1">
        <f>SUMIFS(SolRaw!$D:$D,SolRaw!$A:$A,$B2278,SolRaw!$B:$B,$C2278,SolRaw!$C:$C,F$1)/SUMIFS(GraphStats!$G:$G,GraphStats!$A:$A,$B2278,GraphStats!$D:$D,F$1)</f>
        <v>6.8379227499537976E-3</v>
      </c>
      <c r="G2278" s="1">
        <f>SUMIFS(SolRaw!$D:$D,SolRaw!$A:$A,$B2278,SolRaw!$B:$B,$C2278,SolRaw!$C:$C,G$1)/SUMIFS(GraphStats!$G:$G,GraphStats!$A:$A,$B2278,GraphStats!$D:$D,G$1)</f>
        <v>7.3637702503681884E-3</v>
      </c>
      <c r="H2278" s="1">
        <f>SUMIFS(SolRaw!$D:$D,SolRaw!$A:$A,$B2278,SolRaw!$B:$B,$C2278,SolRaw!$C:$C,H$1)/SUMIFS(GraphStats!$G:$G,GraphStats!$A:$A,$B2278,GraphStats!$D:$D,H$1)</f>
        <v>6.6568047337278108E-3</v>
      </c>
      <c r="I2278" s="1">
        <f>SUMIFS(SolRaw!$D:$D,SolRaw!$A:$A,$B2278,SolRaw!$B:$B,$C2278,SolRaw!$C:$C,I$1)/SUMIFS(GraphStats!$G:$G,GraphStats!$A:$A,$B2278,GraphStats!$D:$D,I$1)</f>
        <v>4.709871891484552E-3</v>
      </c>
      <c r="J2278" s="1">
        <f>SUMIFS(SolRaw!$D:$D,SolRaw!$A:$A,$B2278,SolRaw!$B:$B,$C2278,SolRaw!$C:$C,J$1)/SUMIFS(GraphStats!$G:$G,GraphStats!$A:$A,$B2278,GraphStats!$D:$D,J$1)</f>
        <v>4.7205438066465254E-3</v>
      </c>
      <c r="K2278" s="1">
        <f>SUMIFS(SolRaw!$D:$D,SolRaw!$A:$A,$B2278,SolRaw!$B:$B,$C2278,SolRaw!$C:$C,K$1)/SUMIFS(GraphStats!$G:$G,GraphStats!$A:$A,$B2278,GraphStats!$D:$D,K$1)</f>
        <v>7.8902874318993056E-3</v>
      </c>
      <c r="L2278" s="1">
        <f>SUMIFS(SolRaw!$D:$D,SolRaw!$A:$A,$B2278,SolRaw!$B:$B,$C2278,SolRaw!$C:$C,L$1)/SUMIFS(GraphStats!$G:$G,GraphStats!$A:$A,$B2278,GraphStats!$D:$D,L$1)</f>
        <v>6.9496619083395947E-3</v>
      </c>
      <c r="M2278" s="1">
        <f>SUMIFS(SolRaw!$D:$D,SolRaw!$A:$A,$B2278,SolRaw!$B:$B,$C2278,SolRaw!$C:$C,M$1)/SUMIFS(GraphStats!$G:$G,GraphStats!$A:$A,$B2278,GraphStats!$D:$D,M$1)</f>
        <v>6.5994500458295144E-3</v>
      </c>
      <c r="N2278" s="1">
        <f t="shared" si="245"/>
        <v>6.3749630070399233E-3</v>
      </c>
      <c r="O2278" s="1">
        <f t="shared" si="246"/>
        <v>4.709871891484552E-3</v>
      </c>
      <c r="P2278" s="1">
        <f t="shared" si="247"/>
        <v>5.8137921477126398E-3</v>
      </c>
      <c r="Q2278" s="1">
        <f t="shared" si="251"/>
        <v>6.6281273897786626E-3</v>
      </c>
      <c r="R2278" s="1">
        <f t="shared" si="248"/>
        <v>6.9217271187431454E-3</v>
      </c>
      <c r="S2278" s="1">
        <f t="shared" si="249"/>
        <v>7.8902874318993056E-3</v>
      </c>
      <c r="T2278" s="1">
        <f t="shared" si="250"/>
        <v>1.0558569756558089E-3</v>
      </c>
    </row>
    <row r="2279" spans="1:20" x14ac:dyDescent="0.2">
      <c r="A2279" t="str">
        <f>VLOOKUP(B2279,GraphStats!$A:$B,2,0)</f>
        <v>ISCAS</v>
      </c>
      <c r="B2279" t="s">
        <v>29</v>
      </c>
      <c r="C2279" t="s">
        <v>145</v>
      </c>
      <c r="D2279" s="1">
        <f>SUMIFS(SolRaw!$D:$D,SolRaw!$A:$A,$B2279,SolRaw!$B:$B,$C2279,SolRaw!$C:$C,D$1)/SUMIFS(GraphStats!$G:$G,GraphStats!$A:$A,$B2279,GraphStats!$D:$D,D$1)</f>
        <v>6.9533394327538885E-3</v>
      </c>
      <c r="E2279" s="1">
        <f>SUMIFS(SolRaw!$D:$D,SolRaw!$A:$A,$B2279,SolRaw!$B:$B,$C2279,SolRaw!$C:$C,E$1)/SUMIFS(GraphStats!$G:$G,GraphStats!$A:$A,$B2279,GraphStats!$D:$D,E$1)</f>
        <v>5.9913873806403299E-3</v>
      </c>
      <c r="F2279" s="1">
        <f>SUMIFS(SolRaw!$D:$D,SolRaw!$A:$A,$B2279,SolRaw!$B:$B,$C2279,SolRaw!$C:$C,F$1)/SUMIFS(GraphStats!$G:$G,GraphStats!$A:$A,$B2279,GraphStats!$D:$D,F$1)</f>
        <v>6.6531140269820736E-3</v>
      </c>
      <c r="G2279" s="1">
        <f>SUMIFS(SolRaw!$D:$D,SolRaw!$A:$A,$B2279,SolRaw!$B:$B,$C2279,SolRaw!$C:$C,G$1)/SUMIFS(GraphStats!$G:$G,GraphStats!$A:$A,$B2279,GraphStats!$D:$D,G$1)</f>
        <v>7.5478645066273933E-3</v>
      </c>
      <c r="H2279" s="1">
        <f>SUMIFS(SolRaw!$D:$D,SolRaw!$A:$A,$B2279,SolRaw!$B:$B,$C2279,SolRaw!$C:$C,H$1)/SUMIFS(GraphStats!$G:$G,GraphStats!$A:$A,$B2279,GraphStats!$D:$D,H$1)</f>
        <v>7.0266272189349116E-3</v>
      </c>
      <c r="I2279" s="1">
        <f>SUMIFS(SolRaw!$D:$D,SolRaw!$A:$A,$B2279,SolRaw!$B:$B,$C2279,SolRaw!$C:$C,I$1)/SUMIFS(GraphStats!$G:$G,GraphStats!$A:$A,$B2279,GraphStats!$D:$D,I$1)</f>
        <v>4.8982667671439335E-3</v>
      </c>
      <c r="J2279" s="1">
        <f>SUMIFS(SolRaw!$D:$D,SolRaw!$A:$A,$B2279,SolRaw!$B:$B,$C2279,SolRaw!$C:$C,J$1)/SUMIFS(GraphStats!$G:$G,GraphStats!$A:$A,$B2279,GraphStats!$D:$D,J$1)</f>
        <v>4.9093655589123866E-3</v>
      </c>
      <c r="K2279" s="1">
        <f>SUMIFS(SolRaw!$D:$D,SolRaw!$A:$A,$B2279,SolRaw!$B:$B,$C2279,SolRaw!$C:$C,K$1)/SUMIFS(GraphStats!$G:$G,GraphStats!$A:$A,$B2279,GraphStats!$D:$D,K$1)</f>
        <v>6.9509674995303404E-3</v>
      </c>
      <c r="L2279" s="1">
        <f>SUMIFS(SolRaw!$D:$D,SolRaw!$A:$A,$B2279,SolRaw!$B:$B,$C2279,SolRaw!$C:$C,L$1)/SUMIFS(GraphStats!$G:$G,GraphStats!$A:$A,$B2279,GraphStats!$D:$D,L$1)</f>
        <v>7.5131480090157776E-3</v>
      </c>
      <c r="M2279" s="1">
        <f>SUMIFS(SolRaw!$D:$D,SolRaw!$A:$A,$B2279,SolRaw!$B:$B,$C2279,SolRaw!$C:$C,M$1)/SUMIFS(GraphStats!$G:$G,GraphStats!$A:$A,$B2279,GraphStats!$D:$D,M$1)</f>
        <v>6.7827681026581118E-3</v>
      </c>
      <c r="N2279" s="1">
        <f t="shared" si="245"/>
        <v>6.5226848503199151E-3</v>
      </c>
      <c r="O2279" s="1">
        <f t="shared" si="246"/>
        <v>4.8982667671439335E-3</v>
      </c>
      <c r="P2279" s="1">
        <f t="shared" si="247"/>
        <v>6.1568190422257654E-3</v>
      </c>
      <c r="Q2279" s="1">
        <f t="shared" si="251"/>
        <v>6.8668678010942261E-3</v>
      </c>
      <c r="R2279" s="1">
        <f t="shared" si="248"/>
        <v>7.0083052723896554E-3</v>
      </c>
      <c r="S2279" s="1">
        <f t="shared" si="249"/>
        <v>7.5478645066273933E-3</v>
      </c>
      <c r="T2279" s="1">
        <f t="shared" si="250"/>
        <v>9.5819988745379618E-4</v>
      </c>
    </row>
    <row r="2280" spans="1:20" x14ac:dyDescent="0.2">
      <c r="A2280" t="str">
        <f>VLOOKUP(B2280,GraphStats!$A:$B,2,0)</f>
        <v>ISCAS</v>
      </c>
      <c r="B2280" t="s">
        <v>29</v>
      </c>
      <c r="C2280" t="s">
        <v>146</v>
      </c>
      <c r="D2280" s="1">
        <f>SUMIFS(SolRaw!$D:$D,SolRaw!$A:$A,$B2280,SolRaw!$B:$B,$C2280,SolRaw!$C:$C,D$1)/SUMIFS(GraphStats!$G:$G,GraphStats!$A:$A,$B2280,GraphStats!$D:$D,D$1)</f>
        <v>6.9533394327538885E-3</v>
      </c>
      <c r="E2280" s="1">
        <f>SUMIFS(SolRaw!$D:$D,SolRaw!$A:$A,$B2280,SolRaw!$B:$B,$C2280,SolRaw!$C:$C,E$1)/SUMIFS(GraphStats!$G:$G,GraphStats!$A:$A,$B2280,GraphStats!$D:$D,E$1)</f>
        <v>5.8041565249953193E-3</v>
      </c>
      <c r="F2280" s="1">
        <f>SUMIFS(SolRaw!$D:$D,SolRaw!$A:$A,$B2280,SolRaw!$B:$B,$C2280,SolRaw!$C:$C,F$1)/SUMIFS(GraphStats!$G:$G,GraphStats!$A:$A,$B2280,GraphStats!$D:$D,F$1)</f>
        <v>6.6531140269820736E-3</v>
      </c>
      <c r="G2280" s="1">
        <f>SUMIFS(SolRaw!$D:$D,SolRaw!$A:$A,$B2280,SolRaw!$B:$B,$C2280,SolRaw!$C:$C,G$1)/SUMIFS(GraphStats!$G:$G,GraphStats!$A:$A,$B2280,GraphStats!$D:$D,G$1)</f>
        <v>7.7319587628865982E-3</v>
      </c>
      <c r="H2280" s="1">
        <f>SUMIFS(SolRaw!$D:$D,SolRaw!$A:$A,$B2280,SolRaw!$B:$B,$C2280,SolRaw!$C:$C,H$1)/SUMIFS(GraphStats!$G:$G,GraphStats!$A:$A,$B2280,GraphStats!$D:$D,H$1)</f>
        <v>7.0266272189349116E-3</v>
      </c>
      <c r="I2280" s="1">
        <f>SUMIFS(SolRaw!$D:$D,SolRaw!$A:$A,$B2280,SolRaw!$B:$B,$C2280,SolRaw!$C:$C,I$1)/SUMIFS(GraphStats!$G:$G,GraphStats!$A:$A,$B2280,GraphStats!$D:$D,I$1)</f>
        <v>4.8982667671439335E-3</v>
      </c>
      <c r="J2280" s="1">
        <f>SUMIFS(SolRaw!$D:$D,SolRaw!$A:$A,$B2280,SolRaw!$B:$B,$C2280,SolRaw!$C:$C,J$1)/SUMIFS(GraphStats!$G:$G,GraphStats!$A:$A,$B2280,GraphStats!$D:$D,J$1)</f>
        <v>4.9093655589123866E-3</v>
      </c>
      <c r="K2280" s="1">
        <f>SUMIFS(SolRaw!$D:$D,SolRaw!$A:$A,$B2280,SolRaw!$B:$B,$C2280,SolRaw!$C:$C,K$1)/SUMIFS(GraphStats!$G:$G,GraphStats!$A:$A,$B2280,GraphStats!$D:$D,K$1)</f>
        <v>7.5145594589517192E-3</v>
      </c>
      <c r="L2280" s="1">
        <f>SUMIFS(SolRaw!$D:$D,SolRaw!$A:$A,$B2280,SolRaw!$B:$B,$C2280,SolRaw!$C:$C,L$1)/SUMIFS(GraphStats!$G:$G,GraphStats!$A:$A,$B2280,GraphStats!$D:$D,L$1)</f>
        <v>7.137490608564989E-3</v>
      </c>
      <c r="M2280" s="1">
        <f>SUMIFS(SolRaw!$D:$D,SolRaw!$A:$A,$B2280,SolRaw!$B:$B,$C2280,SolRaw!$C:$C,M$1)/SUMIFS(GraphStats!$G:$G,GraphStats!$A:$A,$B2280,GraphStats!$D:$D,M$1)</f>
        <v>6.9660861594867092E-3</v>
      </c>
      <c r="N2280" s="1">
        <f t="shared" si="245"/>
        <v>6.5594964519612529E-3</v>
      </c>
      <c r="O2280" s="1">
        <f t="shared" si="246"/>
        <v>4.8982667671439335E-3</v>
      </c>
      <c r="P2280" s="1">
        <f t="shared" si="247"/>
        <v>6.0163959004920081E-3</v>
      </c>
      <c r="Q2280" s="1">
        <f t="shared" si="251"/>
        <v>6.9597127961202989E-3</v>
      </c>
      <c r="R2280" s="1">
        <f t="shared" si="248"/>
        <v>7.1097747611574696E-3</v>
      </c>
      <c r="S2280" s="1">
        <f t="shared" si="249"/>
        <v>7.7319587628865982E-3</v>
      </c>
      <c r="T2280" s="1">
        <f t="shared" si="250"/>
        <v>1.0122278940646486E-3</v>
      </c>
    </row>
    <row r="2281" spans="1:20" x14ac:dyDescent="0.2">
      <c r="A2281" t="str">
        <f>VLOOKUP(B2281,GraphStats!$A:$B,2,0)</f>
        <v>ISCAS</v>
      </c>
      <c r="B2281" t="s">
        <v>29</v>
      </c>
      <c r="C2281" t="s">
        <v>147</v>
      </c>
      <c r="D2281" s="1">
        <f>SUMIFS(SolRaw!$D:$D,SolRaw!$A:$A,$B2281,SolRaw!$B:$B,$C2281,SolRaw!$C:$C,D$1)/SUMIFS(GraphStats!$G:$G,GraphStats!$A:$A,$B2281,GraphStats!$D:$D,D$1)</f>
        <v>6.587374199451052E-3</v>
      </c>
      <c r="E2281" s="1">
        <f>SUMIFS(SolRaw!$D:$D,SolRaw!$A:$A,$B2281,SolRaw!$B:$B,$C2281,SolRaw!$C:$C,E$1)/SUMIFS(GraphStats!$G:$G,GraphStats!$A:$A,$B2281,GraphStats!$D:$D,E$1)</f>
        <v>5.8041565249953193E-3</v>
      </c>
      <c r="F2281" s="1">
        <f>SUMIFS(SolRaw!$D:$D,SolRaw!$A:$A,$B2281,SolRaw!$B:$B,$C2281,SolRaw!$C:$C,F$1)/SUMIFS(GraphStats!$G:$G,GraphStats!$A:$A,$B2281,GraphStats!$D:$D,F$1)</f>
        <v>6.8379227499537976E-3</v>
      </c>
      <c r="G2281" s="1">
        <f>SUMIFS(SolRaw!$D:$D,SolRaw!$A:$A,$B2281,SolRaw!$B:$B,$C2281,SolRaw!$C:$C,G$1)/SUMIFS(GraphStats!$G:$G,GraphStats!$A:$A,$B2281,GraphStats!$D:$D,G$1)</f>
        <v>7.5478645066273933E-3</v>
      </c>
      <c r="H2281" s="1">
        <f>SUMIFS(SolRaw!$D:$D,SolRaw!$A:$A,$B2281,SolRaw!$B:$B,$C2281,SolRaw!$C:$C,H$1)/SUMIFS(GraphStats!$G:$G,GraphStats!$A:$A,$B2281,GraphStats!$D:$D,H$1)</f>
        <v>6.8417159763313612E-3</v>
      </c>
      <c r="I2281" s="1">
        <f>SUMIFS(SolRaw!$D:$D,SolRaw!$A:$A,$B2281,SolRaw!$B:$B,$C2281,SolRaw!$C:$C,I$1)/SUMIFS(GraphStats!$G:$G,GraphStats!$A:$A,$B2281,GraphStats!$D:$D,I$1)</f>
        <v>4.8982667671439335E-3</v>
      </c>
      <c r="J2281" s="1">
        <f>SUMIFS(SolRaw!$D:$D,SolRaw!$A:$A,$B2281,SolRaw!$B:$B,$C2281,SolRaw!$C:$C,J$1)/SUMIFS(GraphStats!$G:$G,GraphStats!$A:$A,$B2281,GraphStats!$D:$D,J$1)</f>
        <v>4.9093655589123866E-3</v>
      </c>
      <c r="K2281" s="1">
        <f>SUMIFS(SolRaw!$D:$D,SolRaw!$A:$A,$B2281,SolRaw!$B:$B,$C2281,SolRaw!$C:$C,K$1)/SUMIFS(GraphStats!$G:$G,GraphStats!$A:$A,$B2281,GraphStats!$D:$D,K$1)</f>
        <v>7.5145594589517192E-3</v>
      </c>
      <c r="L2281" s="1">
        <f>SUMIFS(SolRaw!$D:$D,SolRaw!$A:$A,$B2281,SolRaw!$B:$B,$C2281,SolRaw!$C:$C,L$1)/SUMIFS(GraphStats!$G:$G,GraphStats!$A:$A,$B2281,GraphStats!$D:$D,L$1)</f>
        <v>7.137490608564989E-3</v>
      </c>
      <c r="M2281" s="1">
        <f>SUMIFS(SolRaw!$D:$D,SolRaw!$A:$A,$B2281,SolRaw!$B:$B,$C2281,SolRaw!$C:$C,M$1)/SUMIFS(GraphStats!$G:$G,GraphStats!$A:$A,$B2281,GraphStats!$D:$D,M$1)</f>
        <v>6.9660861594867092E-3</v>
      </c>
      <c r="N2281" s="1">
        <f t="shared" si="245"/>
        <v>6.5044802510418652E-3</v>
      </c>
      <c r="O2281" s="1">
        <f t="shared" si="246"/>
        <v>4.8982667671439335E-3</v>
      </c>
      <c r="P2281" s="1">
        <f t="shared" si="247"/>
        <v>5.9999609436092527E-3</v>
      </c>
      <c r="Q2281" s="1">
        <f t="shared" si="251"/>
        <v>6.839819363142579E-3</v>
      </c>
      <c r="R2281" s="1">
        <f t="shared" si="248"/>
        <v>7.0946394962954195E-3</v>
      </c>
      <c r="S2281" s="1">
        <f t="shared" si="249"/>
        <v>7.5478645066273933E-3</v>
      </c>
      <c r="T2281" s="1">
        <f t="shared" si="250"/>
        <v>9.7577559110916196E-4</v>
      </c>
    </row>
    <row r="2282" spans="1:20" x14ac:dyDescent="0.2">
      <c r="A2282" t="str">
        <f>VLOOKUP(B2282,GraphStats!$A:$B,2,0)</f>
        <v>ISCAS</v>
      </c>
      <c r="B2282" t="s">
        <v>29</v>
      </c>
      <c r="C2282" t="s">
        <v>148</v>
      </c>
      <c r="D2282" s="1">
        <f>SUMIFS(SolRaw!$D:$D,SolRaw!$A:$A,$B2282,SolRaw!$B:$B,$C2282,SolRaw!$C:$C,D$1)/SUMIFS(GraphStats!$G:$G,GraphStats!$A:$A,$B2282,GraphStats!$D:$D,D$1)</f>
        <v>6.4043915827996338E-3</v>
      </c>
      <c r="E2282" s="1">
        <f>SUMIFS(SolRaw!$D:$D,SolRaw!$A:$A,$B2282,SolRaw!$B:$B,$C2282,SolRaw!$C:$C,E$1)/SUMIFS(GraphStats!$G:$G,GraphStats!$A:$A,$B2282,GraphStats!$D:$D,E$1)</f>
        <v>5.429694813705299E-3</v>
      </c>
      <c r="F2282" s="1">
        <f>SUMIFS(SolRaw!$D:$D,SolRaw!$A:$A,$B2282,SolRaw!$B:$B,$C2282,SolRaw!$C:$C,F$1)/SUMIFS(GraphStats!$G:$G,GraphStats!$A:$A,$B2282,GraphStats!$D:$D,F$1)</f>
        <v>6.0986878580669007E-3</v>
      </c>
      <c r="G2282" s="1">
        <f>SUMIFS(SolRaw!$D:$D,SolRaw!$A:$A,$B2282,SolRaw!$B:$B,$C2282,SolRaw!$C:$C,G$1)/SUMIFS(GraphStats!$G:$G,GraphStats!$A:$A,$B2282,GraphStats!$D:$D,G$1)</f>
        <v>7.5478645066273933E-3</v>
      </c>
      <c r="H2282" s="1">
        <f>SUMIFS(SolRaw!$D:$D,SolRaw!$A:$A,$B2282,SolRaw!$B:$B,$C2282,SolRaw!$C:$C,H$1)/SUMIFS(GraphStats!$G:$G,GraphStats!$A:$A,$B2282,GraphStats!$D:$D,H$1)</f>
        <v>6.1020710059171597E-3</v>
      </c>
      <c r="I2282" s="1">
        <f>SUMIFS(SolRaw!$D:$D,SolRaw!$A:$A,$B2282,SolRaw!$B:$B,$C2282,SolRaw!$C:$C,I$1)/SUMIFS(GraphStats!$G:$G,GraphStats!$A:$A,$B2282,GraphStats!$D:$D,I$1)</f>
        <v>4.5214770158251696E-3</v>
      </c>
      <c r="J2282" s="1">
        <f>SUMIFS(SolRaw!$D:$D,SolRaw!$A:$A,$B2282,SolRaw!$B:$B,$C2282,SolRaw!$C:$C,J$1)/SUMIFS(GraphStats!$G:$G,GraphStats!$A:$A,$B2282,GraphStats!$D:$D,J$1)</f>
        <v>4.7205438066465254E-3</v>
      </c>
      <c r="K2282" s="1">
        <f>SUMIFS(SolRaw!$D:$D,SolRaw!$A:$A,$B2282,SolRaw!$B:$B,$C2282,SolRaw!$C:$C,K$1)/SUMIFS(GraphStats!$G:$G,GraphStats!$A:$A,$B2282,GraphStats!$D:$D,K$1)</f>
        <v>7.1388314860041328E-3</v>
      </c>
      <c r="L2282" s="1">
        <f>SUMIFS(SolRaw!$D:$D,SolRaw!$A:$A,$B2282,SolRaw!$B:$B,$C2282,SolRaw!$C:$C,L$1)/SUMIFS(GraphStats!$G:$G,GraphStats!$A:$A,$B2282,GraphStats!$D:$D,L$1)</f>
        <v>6.7618332081141996E-3</v>
      </c>
      <c r="M2282" s="1">
        <f>SUMIFS(SolRaw!$D:$D,SolRaw!$A:$A,$B2282,SolRaw!$B:$B,$C2282,SolRaw!$C:$C,M$1)/SUMIFS(GraphStats!$G:$G,GraphStats!$A:$A,$B2282,GraphStats!$D:$D,M$1)</f>
        <v>6.5994500458295144E-3</v>
      </c>
      <c r="N2282" s="1">
        <f t="shared" si="245"/>
        <v>6.1324845329535933E-3</v>
      </c>
      <c r="O2282" s="1">
        <f t="shared" si="246"/>
        <v>4.5214770158251696E-3</v>
      </c>
      <c r="P2282" s="1">
        <f t="shared" si="247"/>
        <v>5.5969430747956992E-3</v>
      </c>
      <c r="Q2282" s="1">
        <f t="shared" si="251"/>
        <v>6.2532312943583968E-3</v>
      </c>
      <c r="R2282" s="1">
        <f t="shared" si="248"/>
        <v>6.7212374175430285E-3</v>
      </c>
      <c r="S2282" s="1">
        <f t="shared" si="249"/>
        <v>7.5478645066273933E-3</v>
      </c>
      <c r="T2282" s="1">
        <f t="shared" si="250"/>
        <v>9.8820865266843749E-4</v>
      </c>
    </row>
    <row r="2283" spans="1:20" x14ac:dyDescent="0.2">
      <c r="A2283" t="str">
        <f>VLOOKUP(B2283,GraphStats!$A:$B,2,0)</f>
        <v>ISCAS</v>
      </c>
      <c r="B2283" t="s">
        <v>29</v>
      </c>
      <c r="C2283" t="s">
        <v>149</v>
      </c>
      <c r="D2283" s="1">
        <f>SUMIFS(SolRaw!$D:$D,SolRaw!$A:$A,$B2283,SolRaw!$B:$B,$C2283,SolRaw!$C:$C,D$1)/SUMIFS(GraphStats!$G:$G,GraphStats!$A:$A,$B2283,GraphStats!$D:$D,D$1)</f>
        <v>6.4043915827996338E-3</v>
      </c>
      <c r="E2283" s="1">
        <f>SUMIFS(SolRaw!$D:$D,SolRaw!$A:$A,$B2283,SolRaw!$B:$B,$C2283,SolRaw!$C:$C,E$1)/SUMIFS(GraphStats!$G:$G,GraphStats!$A:$A,$B2283,GraphStats!$D:$D,E$1)</f>
        <v>5.429694813705299E-3</v>
      </c>
      <c r="F2283" s="1">
        <f>SUMIFS(SolRaw!$D:$D,SolRaw!$A:$A,$B2283,SolRaw!$B:$B,$C2283,SolRaw!$C:$C,F$1)/SUMIFS(GraphStats!$G:$G,GraphStats!$A:$A,$B2283,GraphStats!$D:$D,F$1)</f>
        <v>6.0986878580669007E-3</v>
      </c>
      <c r="G2283" s="1">
        <f>SUMIFS(SolRaw!$D:$D,SolRaw!$A:$A,$B2283,SolRaw!$B:$B,$C2283,SolRaw!$C:$C,G$1)/SUMIFS(GraphStats!$G:$G,GraphStats!$A:$A,$B2283,GraphStats!$D:$D,G$1)</f>
        <v>7.5478645066273933E-3</v>
      </c>
      <c r="H2283" s="1">
        <f>SUMIFS(SolRaw!$D:$D,SolRaw!$A:$A,$B2283,SolRaw!$B:$B,$C2283,SolRaw!$C:$C,H$1)/SUMIFS(GraphStats!$G:$G,GraphStats!$A:$A,$B2283,GraphStats!$D:$D,H$1)</f>
        <v>6.1020710059171597E-3</v>
      </c>
      <c r="I2283" s="1">
        <f>SUMIFS(SolRaw!$D:$D,SolRaw!$A:$A,$B2283,SolRaw!$B:$B,$C2283,SolRaw!$C:$C,I$1)/SUMIFS(GraphStats!$G:$G,GraphStats!$A:$A,$B2283,GraphStats!$D:$D,I$1)</f>
        <v>4.5214770158251696E-3</v>
      </c>
      <c r="J2283" s="1">
        <f>SUMIFS(SolRaw!$D:$D,SolRaw!$A:$A,$B2283,SolRaw!$B:$B,$C2283,SolRaw!$C:$C,J$1)/SUMIFS(GraphStats!$G:$G,GraphStats!$A:$A,$B2283,GraphStats!$D:$D,J$1)</f>
        <v>4.7205438066465254E-3</v>
      </c>
      <c r="K2283" s="1">
        <f>SUMIFS(SolRaw!$D:$D,SolRaw!$A:$A,$B2283,SolRaw!$B:$B,$C2283,SolRaw!$C:$C,K$1)/SUMIFS(GraphStats!$G:$G,GraphStats!$A:$A,$B2283,GraphStats!$D:$D,K$1)</f>
        <v>7.1388314860041328E-3</v>
      </c>
      <c r="L2283" s="1">
        <f>SUMIFS(SolRaw!$D:$D,SolRaw!$A:$A,$B2283,SolRaw!$B:$B,$C2283,SolRaw!$C:$C,L$1)/SUMIFS(GraphStats!$G:$G,GraphStats!$A:$A,$B2283,GraphStats!$D:$D,L$1)</f>
        <v>6.7618332081141996E-3</v>
      </c>
      <c r="M2283" s="1">
        <f>SUMIFS(SolRaw!$D:$D,SolRaw!$A:$A,$B2283,SolRaw!$B:$B,$C2283,SolRaw!$C:$C,M$1)/SUMIFS(GraphStats!$G:$G,GraphStats!$A:$A,$B2283,GraphStats!$D:$D,M$1)</f>
        <v>6.5994500458295144E-3</v>
      </c>
      <c r="N2283" s="1">
        <f t="shared" si="245"/>
        <v>6.1324845329535933E-3</v>
      </c>
      <c r="O2283" s="1">
        <f t="shared" si="246"/>
        <v>4.5214770158251696E-3</v>
      </c>
      <c r="P2283" s="1">
        <f t="shared" si="247"/>
        <v>5.5969430747956992E-3</v>
      </c>
      <c r="Q2283" s="1">
        <f t="shared" si="251"/>
        <v>6.2532312943583968E-3</v>
      </c>
      <c r="R2283" s="1">
        <f t="shared" si="248"/>
        <v>6.7212374175430285E-3</v>
      </c>
      <c r="S2283" s="1">
        <f t="shared" si="249"/>
        <v>7.5478645066273933E-3</v>
      </c>
      <c r="T2283" s="1">
        <f t="shared" si="250"/>
        <v>9.8820865266843749E-4</v>
      </c>
    </row>
    <row r="2284" spans="1:20" x14ac:dyDescent="0.2">
      <c r="A2284" t="str">
        <f>VLOOKUP(B2284,GraphStats!$A:$B,2,0)</f>
        <v>ISCAS</v>
      </c>
      <c r="B2284" t="s">
        <v>29</v>
      </c>
      <c r="C2284" t="s">
        <v>150</v>
      </c>
      <c r="D2284" s="1">
        <f>SUMIFS(SolRaw!$D:$D,SolRaw!$A:$A,$B2284,SolRaw!$B:$B,$C2284,SolRaw!$C:$C,D$1)/SUMIFS(GraphStats!$G:$G,GraphStats!$A:$A,$B2284,GraphStats!$D:$D,D$1)</f>
        <v>6.4043915827996338E-3</v>
      </c>
      <c r="E2284" s="1">
        <f>SUMIFS(SolRaw!$D:$D,SolRaw!$A:$A,$B2284,SolRaw!$B:$B,$C2284,SolRaw!$C:$C,E$1)/SUMIFS(GraphStats!$G:$G,GraphStats!$A:$A,$B2284,GraphStats!$D:$D,E$1)</f>
        <v>5.429694813705299E-3</v>
      </c>
      <c r="F2284" s="1">
        <f>SUMIFS(SolRaw!$D:$D,SolRaw!$A:$A,$B2284,SolRaw!$B:$B,$C2284,SolRaw!$C:$C,F$1)/SUMIFS(GraphStats!$G:$G,GraphStats!$A:$A,$B2284,GraphStats!$D:$D,F$1)</f>
        <v>6.0986878580669007E-3</v>
      </c>
      <c r="G2284" s="1">
        <f>SUMIFS(SolRaw!$D:$D,SolRaw!$A:$A,$B2284,SolRaw!$B:$B,$C2284,SolRaw!$C:$C,G$1)/SUMIFS(GraphStats!$G:$G,GraphStats!$A:$A,$B2284,GraphStats!$D:$D,G$1)</f>
        <v>7.3637702503681884E-3</v>
      </c>
      <c r="H2284" s="1">
        <f>SUMIFS(SolRaw!$D:$D,SolRaw!$A:$A,$B2284,SolRaw!$B:$B,$C2284,SolRaw!$C:$C,H$1)/SUMIFS(GraphStats!$G:$G,GraphStats!$A:$A,$B2284,GraphStats!$D:$D,H$1)</f>
        <v>6.1020710059171597E-3</v>
      </c>
      <c r="I2284" s="1">
        <f>SUMIFS(SolRaw!$D:$D,SolRaw!$A:$A,$B2284,SolRaw!$B:$B,$C2284,SolRaw!$C:$C,I$1)/SUMIFS(GraphStats!$G:$G,GraphStats!$A:$A,$B2284,GraphStats!$D:$D,I$1)</f>
        <v>4.5214770158251696E-3</v>
      </c>
      <c r="J2284" s="1">
        <f>SUMIFS(SolRaw!$D:$D,SolRaw!$A:$A,$B2284,SolRaw!$B:$B,$C2284,SolRaw!$C:$C,J$1)/SUMIFS(GraphStats!$G:$G,GraphStats!$A:$A,$B2284,GraphStats!$D:$D,J$1)</f>
        <v>4.7205438066465254E-3</v>
      </c>
      <c r="K2284" s="1">
        <f>SUMIFS(SolRaw!$D:$D,SolRaw!$A:$A,$B2284,SolRaw!$B:$B,$C2284,SolRaw!$C:$C,K$1)/SUMIFS(GraphStats!$G:$G,GraphStats!$A:$A,$B2284,GraphStats!$D:$D,K$1)</f>
        <v>7.1388314860041328E-3</v>
      </c>
      <c r="L2284" s="1">
        <f>SUMIFS(SolRaw!$D:$D,SolRaw!$A:$A,$B2284,SolRaw!$B:$B,$C2284,SolRaw!$C:$C,L$1)/SUMIFS(GraphStats!$G:$G,GraphStats!$A:$A,$B2284,GraphStats!$D:$D,L$1)</f>
        <v>6.7618332081141996E-3</v>
      </c>
      <c r="M2284" s="1">
        <f>SUMIFS(SolRaw!$D:$D,SolRaw!$A:$A,$B2284,SolRaw!$B:$B,$C2284,SolRaw!$C:$C,M$1)/SUMIFS(GraphStats!$G:$G,GraphStats!$A:$A,$B2284,GraphStats!$D:$D,M$1)</f>
        <v>6.5994500458295144E-3</v>
      </c>
      <c r="N2284" s="1">
        <f t="shared" si="245"/>
        <v>6.1140751073276729E-3</v>
      </c>
      <c r="O2284" s="1">
        <f t="shared" si="246"/>
        <v>4.5214770158251696E-3</v>
      </c>
      <c r="P2284" s="1">
        <f t="shared" si="247"/>
        <v>5.5969430747956992E-3</v>
      </c>
      <c r="Q2284" s="1">
        <f t="shared" si="251"/>
        <v>6.2532312943583968E-3</v>
      </c>
      <c r="R2284" s="1">
        <f t="shared" si="248"/>
        <v>6.7212374175430285E-3</v>
      </c>
      <c r="S2284" s="1">
        <f t="shared" si="249"/>
        <v>7.3637702503681884E-3</v>
      </c>
      <c r="T2284" s="1">
        <f t="shared" si="250"/>
        <v>9.6023041502157089E-4</v>
      </c>
    </row>
    <row r="2285" spans="1:20" x14ac:dyDescent="0.2">
      <c r="A2285" t="str">
        <f>VLOOKUP(B2285,GraphStats!$A:$B,2,0)</f>
        <v>ISCAS</v>
      </c>
      <c r="B2285" t="s">
        <v>29</v>
      </c>
      <c r="C2285" t="s">
        <v>151</v>
      </c>
      <c r="D2285" s="1">
        <f>SUMIFS(SolRaw!$D:$D,SolRaw!$A:$A,$B2285,SolRaw!$B:$B,$C2285,SolRaw!$C:$C,D$1)/SUMIFS(GraphStats!$G:$G,GraphStats!$A:$A,$B2285,GraphStats!$D:$D,D$1)</f>
        <v>6.4043915827996338E-3</v>
      </c>
      <c r="E2285" s="1">
        <f>SUMIFS(SolRaw!$D:$D,SolRaw!$A:$A,$B2285,SolRaw!$B:$B,$C2285,SolRaw!$C:$C,E$1)/SUMIFS(GraphStats!$G:$G,GraphStats!$A:$A,$B2285,GraphStats!$D:$D,E$1)</f>
        <v>5.429694813705299E-3</v>
      </c>
      <c r="F2285" s="1">
        <f>SUMIFS(SolRaw!$D:$D,SolRaw!$A:$A,$B2285,SolRaw!$B:$B,$C2285,SolRaw!$C:$C,F$1)/SUMIFS(GraphStats!$G:$G,GraphStats!$A:$A,$B2285,GraphStats!$D:$D,F$1)</f>
        <v>6.0986878580669007E-3</v>
      </c>
      <c r="G2285" s="1">
        <f>SUMIFS(SolRaw!$D:$D,SolRaw!$A:$A,$B2285,SolRaw!$B:$B,$C2285,SolRaw!$C:$C,G$1)/SUMIFS(GraphStats!$G:$G,GraphStats!$A:$A,$B2285,GraphStats!$D:$D,G$1)</f>
        <v>7.9160530191458023E-3</v>
      </c>
      <c r="H2285" s="1">
        <f>SUMIFS(SolRaw!$D:$D,SolRaw!$A:$A,$B2285,SolRaw!$B:$B,$C2285,SolRaw!$C:$C,H$1)/SUMIFS(GraphStats!$G:$G,GraphStats!$A:$A,$B2285,GraphStats!$D:$D,H$1)</f>
        <v>5.9171597633136093E-3</v>
      </c>
      <c r="I2285" s="1">
        <f>SUMIFS(SolRaw!$D:$D,SolRaw!$A:$A,$B2285,SolRaw!$B:$B,$C2285,SolRaw!$C:$C,I$1)/SUMIFS(GraphStats!$G:$G,GraphStats!$A:$A,$B2285,GraphStats!$D:$D,I$1)</f>
        <v>4.5214770158251696E-3</v>
      </c>
      <c r="J2285" s="1">
        <f>SUMIFS(SolRaw!$D:$D,SolRaw!$A:$A,$B2285,SolRaw!$B:$B,$C2285,SolRaw!$C:$C,J$1)/SUMIFS(GraphStats!$G:$G,GraphStats!$A:$A,$B2285,GraphStats!$D:$D,J$1)</f>
        <v>4.7205438066465254E-3</v>
      </c>
      <c r="K2285" s="1">
        <f>SUMIFS(SolRaw!$D:$D,SolRaw!$A:$A,$B2285,SolRaw!$B:$B,$C2285,SolRaw!$C:$C,K$1)/SUMIFS(GraphStats!$G:$G,GraphStats!$A:$A,$B2285,GraphStats!$D:$D,K$1)</f>
        <v>6.7631035130565472E-3</v>
      </c>
      <c r="L2285" s="1">
        <f>SUMIFS(SolRaw!$D:$D,SolRaw!$A:$A,$B2285,SolRaw!$B:$B,$C2285,SolRaw!$C:$C,L$1)/SUMIFS(GraphStats!$G:$G,GraphStats!$A:$A,$B2285,GraphStats!$D:$D,L$1)</f>
        <v>7.3253193087903833E-3</v>
      </c>
      <c r="M2285" s="1">
        <f>SUMIFS(SolRaw!$D:$D,SolRaw!$A:$A,$B2285,SolRaw!$B:$B,$C2285,SolRaw!$C:$C,M$1)/SUMIFS(GraphStats!$G:$G,GraphStats!$A:$A,$B2285,GraphStats!$D:$D,M$1)</f>
        <v>6.7827681026581118E-3</v>
      </c>
      <c r="N2285" s="1">
        <f t="shared" si="245"/>
        <v>6.1879198784007992E-3</v>
      </c>
      <c r="O2285" s="1">
        <f t="shared" si="246"/>
        <v>4.5214770158251696E-3</v>
      </c>
      <c r="P2285" s="1">
        <f t="shared" si="247"/>
        <v>5.551561051107377E-3</v>
      </c>
      <c r="Q2285" s="1">
        <f t="shared" si="251"/>
        <v>6.2515397204332673E-3</v>
      </c>
      <c r="R2285" s="1">
        <f t="shared" si="248"/>
        <v>6.7778519552577207E-3</v>
      </c>
      <c r="S2285" s="1">
        <f t="shared" si="249"/>
        <v>7.9160530191458023E-3</v>
      </c>
      <c r="T2285" s="1">
        <f t="shared" si="250"/>
        <v>1.0851556586227416E-3</v>
      </c>
    </row>
    <row r="2286" spans="1:20" x14ac:dyDescent="0.2">
      <c r="A2286" t="str">
        <f>VLOOKUP(B2286,GraphStats!$A:$B,2,0)</f>
        <v>ISCAS</v>
      </c>
      <c r="B2286" t="s">
        <v>29</v>
      </c>
      <c r="C2286" t="s">
        <v>152</v>
      </c>
      <c r="D2286" s="1">
        <f>SUMIFS(SolRaw!$D:$D,SolRaw!$A:$A,$B2286,SolRaw!$B:$B,$C2286,SolRaw!$C:$C,D$1)/SUMIFS(GraphStats!$G:$G,GraphStats!$A:$A,$B2286,GraphStats!$D:$D,D$1)</f>
        <v>6.4043915827996338E-3</v>
      </c>
      <c r="E2286" s="1">
        <f>SUMIFS(SolRaw!$D:$D,SolRaw!$A:$A,$B2286,SolRaw!$B:$B,$C2286,SolRaw!$C:$C,E$1)/SUMIFS(GraphStats!$G:$G,GraphStats!$A:$A,$B2286,GraphStats!$D:$D,E$1)</f>
        <v>5.429694813705299E-3</v>
      </c>
      <c r="F2286" s="1">
        <f>SUMIFS(SolRaw!$D:$D,SolRaw!$A:$A,$B2286,SolRaw!$B:$B,$C2286,SolRaw!$C:$C,F$1)/SUMIFS(GraphStats!$G:$G,GraphStats!$A:$A,$B2286,GraphStats!$D:$D,F$1)</f>
        <v>6.0986878580669007E-3</v>
      </c>
      <c r="G2286" s="1">
        <f>SUMIFS(SolRaw!$D:$D,SolRaw!$A:$A,$B2286,SolRaw!$B:$B,$C2286,SolRaw!$C:$C,G$1)/SUMIFS(GraphStats!$G:$G,GraphStats!$A:$A,$B2286,GraphStats!$D:$D,G$1)</f>
        <v>7.3637702503681884E-3</v>
      </c>
      <c r="H2286" s="1">
        <f>SUMIFS(SolRaw!$D:$D,SolRaw!$A:$A,$B2286,SolRaw!$B:$B,$C2286,SolRaw!$C:$C,H$1)/SUMIFS(GraphStats!$G:$G,GraphStats!$A:$A,$B2286,GraphStats!$D:$D,H$1)</f>
        <v>6.2869822485207101E-3</v>
      </c>
      <c r="I2286" s="1">
        <f>SUMIFS(SolRaw!$D:$D,SolRaw!$A:$A,$B2286,SolRaw!$B:$B,$C2286,SolRaw!$C:$C,I$1)/SUMIFS(GraphStats!$G:$G,GraphStats!$A:$A,$B2286,GraphStats!$D:$D,I$1)</f>
        <v>4.5214770158251696E-3</v>
      </c>
      <c r="J2286" s="1">
        <f>SUMIFS(SolRaw!$D:$D,SolRaw!$A:$A,$B2286,SolRaw!$B:$B,$C2286,SolRaw!$C:$C,J$1)/SUMIFS(GraphStats!$G:$G,GraphStats!$A:$A,$B2286,GraphStats!$D:$D,J$1)</f>
        <v>4.7205438066465254E-3</v>
      </c>
      <c r="K2286" s="1">
        <f>SUMIFS(SolRaw!$D:$D,SolRaw!$A:$A,$B2286,SolRaw!$B:$B,$C2286,SolRaw!$C:$C,K$1)/SUMIFS(GraphStats!$G:$G,GraphStats!$A:$A,$B2286,GraphStats!$D:$D,K$1)</f>
        <v>7.1388314860041328E-3</v>
      </c>
      <c r="L2286" s="1">
        <f>SUMIFS(SolRaw!$D:$D,SolRaw!$A:$A,$B2286,SolRaw!$B:$B,$C2286,SolRaw!$C:$C,L$1)/SUMIFS(GraphStats!$G:$G,GraphStats!$A:$A,$B2286,GraphStats!$D:$D,L$1)</f>
        <v>6.7618332081141996E-3</v>
      </c>
      <c r="M2286" s="1">
        <f>SUMIFS(SolRaw!$D:$D,SolRaw!$A:$A,$B2286,SolRaw!$B:$B,$C2286,SolRaw!$C:$C,M$1)/SUMIFS(GraphStats!$G:$G,GraphStats!$A:$A,$B2286,GraphStats!$D:$D,M$1)</f>
        <v>6.5994500458295144E-3</v>
      </c>
      <c r="N2286" s="1">
        <f t="shared" si="245"/>
        <v>6.1325662315880273E-3</v>
      </c>
      <c r="O2286" s="1">
        <f t="shared" si="246"/>
        <v>4.5214770158251696E-3</v>
      </c>
      <c r="P2286" s="1">
        <f t="shared" si="247"/>
        <v>5.5969430747956992E-3</v>
      </c>
      <c r="Q2286" s="1">
        <f t="shared" si="251"/>
        <v>6.3456869156601724E-3</v>
      </c>
      <c r="R2286" s="1">
        <f t="shared" si="248"/>
        <v>6.7212374175430285E-3</v>
      </c>
      <c r="S2286" s="1">
        <f t="shared" si="249"/>
        <v>7.3637702503681884E-3</v>
      </c>
      <c r="T2286" s="1">
        <f t="shared" si="250"/>
        <v>9.617527756741992E-4</v>
      </c>
    </row>
    <row r="2287" spans="1:20" x14ac:dyDescent="0.2">
      <c r="A2287" t="str">
        <f>VLOOKUP(B2287,GraphStats!$A:$B,2,0)</f>
        <v>ISCAS</v>
      </c>
      <c r="B2287" t="s">
        <v>29</v>
      </c>
      <c r="C2287" t="s">
        <v>153</v>
      </c>
      <c r="D2287" s="1">
        <f>SUMIFS(SolRaw!$D:$D,SolRaw!$A:$A,$B2287,SolRaw!$B:$B,$C2287,SolRaw!$C:$C,D$1)/SUMIFS(GraphStats!$G:$G,GraphStats!$A:$A,$B2287,GraphStats!$D:$D,D$1)</f>
        <v>6.4043915827996338E-3</v>
      </c>
      <c r="E2287" s="1">
        <f>SUMIFS(SolRaw!$D:$D,SolRaw!$A:$A,$B2287,SolRaw!$B:$B,$C2287,SolRaw!$C:$C,E$1)/SUMIFS(GraphStats!$G:$G,GraphStats!$A:$A,$B2287,GraphStats!$D:$D,E$1)</f>
        <v>5.429694813705299E-3</v>
      </c>
      <c r="F2287" s="1">
        <f>SUMIFS(SolRaw!$D:$D,SolRaw!$A:$A,$B2287,SolRaw!$B:$B,$C2287,SolRaw!$C:$C,F$1)/SUMIFS(GraphStats!$G:$G,GraphStats!$A:$A,$B2287,GraphStats!$D:$D,F$1)</f>
        <v>6.0986878580669007E-3</v>
      </c>
      <c r="G2287" s="1">
        <f>SUMIFS(SolRaw!$D:$D,SolRaw!$A:$A,$B2287,SolRaw!$B:$B,$C2287,SolRaw!$C:$C,G$1)/SUMIFS(GraphStats!$G:$G,GraphStats!$A:$A,$B2287,GraphStats!$D:$D,G$1)</f>
        <v>7.5478645066273933E-3</v>
      </c>
      <c r="H2287" s="1">
        <f>SUMIFS(SolRaw!$D:$D,SolRaw!$A:$A,$B2287,SolRaw!$B:$B,$C2287,SolRaw!$C:$C,H$1)/SUMIFS(GraphStats!$G:$G,GraphStats!$A:$A,$B2287,GraphStats!$D:$D,H$1)</f>
        <v>5.9171597633136093E-3</v>
      </c>
      <c r="I2287" s="1">
        <f>SUMIFS(SolRaw!$D:$D,SolRaw!$A:$A,$B2287,SolRaw!$B:$B,$C2287,SolRaw!$C:$C,I$1)/SUMIFS(GraphStats!$G:$G,GraphStats!$A:$A,$B2287,GraphStats!$D:$D,I$1)</f>
        <v>4.5214770158251696E-3</v>
      </c>
      <c r="J2287" s="1">
        <f>SUMIFS(SolRaw!$D:$D,SolRaw!$A:$A,$B2287,SolRaw!$B:$B,$C2287,SolRaw!$C:$C,J$1)/SUMIFS(GraphStats!$G:$G,GraphStats!$A:$A,$B2287,GraphStats!$D:$D,J$1)</f>
        <v>4.7205438066465254E-3</v>
      </c>
      <c r="K2287" s="1">
        <f>SUMIFS(SolRaw!$D:$D,SolRaw!$A:$A,$B2287,SolRaw!$B:$B,$C2287,SolRaw!$C:$C,K$1)/SUMIFS(GraphStats!$G:$G,GraphStats!$A:$A,$B2287,GraphStats!$D:$D,K$1)</f>
        <v>6.575239526582754E-3</v>
      </c>
      <c r="L2287" s="1">
        <f>SUMIFS(SolRaw!$D:$D,SolRaw!$A:$A,$B2287,SolRaw!$B:$B,$C2287,SolRaw!$C:$C,L$1)/SUMIFS(GraphStats!$G:$G,GraphStats!$A:$A,$B2287,GraphStats!$D:$D,L$1)</f>
        <v>7.137490608564989E-3</v>
      </c>
      <c r="M2287" s="1">
        <f>SUMIFS(SolRaw!$D:$D,SolRaw!$A:$A,$B2287,SolRaw!$B:$B,$C2287,SolRaw!$C:$C,M$1)/SUMIFS(GraphStats!$G:$G,GraphStats!$A:$A,$B2287,GraphStats!$D:$D,M$1)</f>
        <v>6.5994500458295144E-3</v>
      </c>
      <c r="N2287" s="1">
        <f t="shared" si="245"/>
        <v>6.0951999527961796E-3</v>
      </c>
      <c r="O2287" s="1">
        <f t="shared" si="246"/>
        <v>4.5214770158251696E-3</v>
      </c>
      <c r="P2287" s="1">
        <f t="shared" si="247"/>
        <v>5.551561051107377E-3</v>
      </c>
      <c r="Q2287" s="1">
        <f t="shared" si="251"/>
        <v>6.2515397204332673E-3</v>
      </c>
      <c r="R2287" s="1">
        <f t="shared" si="248"/>
        <v>6.5933974160178243E-3</v>
      </c>
      <c r="S2287" s="1">
        <f t="shared" si="249"/>
        <v>7.5478645066273933E-3</v>
      </c>
      <c r="T2287" s="1">
        <f t="shared" si="250"/>
        <v>9.7853636150326017E-4</v>
      </c>
    </row>
    <row r="2288" spans="1:20" x14ac:dyDescent="0.2">
      <c r="A2288" t="str">
        <f>VLOOKUP(B2288,GraphStats!$A:$B,2,0)</f>
        <v>ISCAS</v>
      </c>
      <c r="B2288" t="s">
        <v>29</v>
      </c>
      <c r="C2288" t="s">
        <v>154</v>
      </c>
      <c r="D2288" s="1">
        <f>SUMIFS(SolRaw!$D:$D,SolRaw!$A:$A,$B2288,SolRaw!$B:$B,$C2288,SolRaw!$C:$C,D$1)/SUMIFS(GraphStats!$G:$G,GraphStats!$A:$A,$B2288,GraphStats!$D:$D,D$1)</f>
        <v>6.4043915827996338E-3</v>
      </c>
      <c r="E2288" s="1">
        <f>SUMIFS(SolRaw!$D:$D,SolRaw!$A:$A,$B2288,SolRaw!$B:$B,$C2288,SolRaw!$C:$C,E$1)/SUMIFS(GraphStats!$G:$G,GraphStats!$A:$A,$B2288,GraphStats!$D:$D,E$1)</f>
        <v>5.429694813705299E-3</v>
      </c>
      <c r="F2288" s="1">
        <f>SUMIFS(SolRaw!$D:$D,SolRaw!$A:$A,$B2288,SolRaw!$B:$B,$C2288,SolRaw!$C:$C,F$1)/SUMIFS(GraphStats!$G:$G,GraphStats!$A:$A,$B2288,GraphStats!$D:$D,F$1)</f>
        <v>6.0986878580669007E-3</v>
      </c>
      <c r="G2288" s="1">
        <f>SUMIFS(SolRaw!$D:$D,SolRaw!$A:$A,$B2288,SolRaw!$B:$B,$C2288,SolRaw!$C:$C,G$1)/SUMIFS(GraphStats!$G:$G,GraphStats!$A:$A,$B2288,GraphStats!$D:$D,G$1)</f>
        <v>7.3637702503681884E-3</v>
      </c>
      <c r="H2288" s="1">
        <f>SUMIFS(SolRaw!$D:$D,SolRaw!$A:$A,$B2288,SolRaw!$B:$B,$C2288,SolRaw!$C:$C,H$1)/SUMIFS(GraphStats!$G:$G,GraphStats!$A:$A,$B2288,GraphStats!$D:$D,H$1)</f>
        <v>6.2869822485207101E-3</v>
      </c>
      <c r="I2288" s="1">
        <f>SUMIFS(SolRaw!$D:$D,SolRaw!$A:$A,$B2288,SolRaw!$B:$B,$C2288,SolRaw!$C:$C,I$1)/SUMIFS(GraphStats!$G:$G,GraphStats!$A:$A,$B2288,GraphStats!$D:$D,I$1)</f>
        <v>4.5214770158251696E-3</v>
      </c>
      <c r="J2288" s="1">
        <f>SUMIFS(SolRaw!$D:$D,SolRaw!$A:$A,$B2288,SolRaw!$B:$B,$C2288,SolRaw!$C:$C,J$1)/SUMIFS(GraphStats!$G:$G,GraphStats!$A:$A,$B2288,GraphStats!$D:$D,J$1)</f>
        <v>4.7205438066465254E-3</v>
      </c>
      <c r="K2288" s="1">
        <f>SUMIFS(SolRaw!$D:$D,SolRaw!$A:$A,$B2288,SolRaw!$B:$B,$C2288,SolRaw!$C:$C,K$1)/SUMIFS(GraphStats!$G:$G,GraphStats!$A:$A,$B2288,GraphStats!$D:$D,K$1)</f>
        <v>7.1388314860041328E-3</v>
      </c>
      <c r="L2288" s="1">
        <f>SUMIFS(SolRaw!$D:$D,SolRaw!$A:$A,$B2288,SolRaw!$B:$B,$C2288,SolRaw!$C:$C,L$1)/SUMIFS(GraphStats!$G:$G,GraphStats!$A:$A,$B2288,GraphStats!$D:$D,L$1)</f>
        <v>6.7618332081141996E-3</v>
      </c>
      <c r="M2288" s="1">
        <f>SUMIFS(SolRaw!$D:$D,SolRaw!$A:$A,$B2288,SolRaw!$B:$B,$C2288,SolRaw!$C:$C,M$1)/SUMIFS(GraphStats!$G:$G,GraphStats!$A:$A,$B2288,GraphStats!$D:$D,M$1)</f>
        <v>6.5994500458295144E-3</v>
      </c>
      <c r="N2288" s="1">
        <f t="shared" si="245"/>
        <v>6.1325662315880273E-3</v>
      </c>
      <c r="O2288" s="1">
        <f t="shared" si="246"/>
        <v>4.5214770158251696E-3</v>
      </c>
      <c r="P2288" s="1">
        <f t="shared" si="247"/>
        <v>5.5969430747956992E-3</v>
      </c>
      <c r="Q2288" s="1">
        <f t="shared" si="251"/>
        <v>6.3456869156601724E-3</v>
      </c>
      <c r="R2288" s="1">
        <f t="shared" si="248"/>
        <v>6.7212374175430285E-3</v>
      </c>
      <c r="S2288" s="1">
        <f t="shared" si="249"/>
        <v>7.3637702503681884E-3</v>
      </c>
      <c r="T2288" s="1">
        <f t="shared" si="250"/>
        <v>9.617527756741992E-4</v>
      </c>
    </row>
    <row r="2289" spans="1:20" x14ac:dyDescent="0.2">
      <c r="A2289" t="str">
        <f>VLOOKUP(B2289,GraphStats!$A:$B,2,0)</f>
        <v>ISCAS</v>
      </c>
      <c r="B2289" t="s">
        <v>29</v>
      </c>
      <c r="C2289" t="s">
        <v>155</v>
      </c>
      <c r="D2289" s="1">
        <f>SUMIFS(SolRaw!$D:$D,SolRaw!$A:$A,$B2289,SolRaw!$B:$B,$C2289,SolRaw!$C:$C,D$1)/SUMIFS(GraphStats!$G:$G,GraphStats!$A:$A,$B2289,GraphStats!$D:$D,D$1)</f>
        <v>6.4043915827996338E-3</v>
      </c>
      <c r="E2289" s="1">
        <f>SUMIFS(SolRaw!$D:$D,SolRaw!$A:$A,$B2289,SolRaw!$B:$B,$C2289,SolRaw!$C:$C,E$1)/SUMIFS(GraphStats!$G:$G,GraphStats!$A:$A,$B2289,GraphStats!$D:$D,E$1)</f>
        <v>5.429694813705299E-3</v>
      </c>
      <c r="F2289" s="1">
        <f>SUMIFS(SolRaw!$D:$D,SolRaw!$A:$A,$B2289,SolRaw!$B:$B,$C2289,SolRaw!$C:$C,F$1)/SUMIFS(GraphStats!$G:$G,GraphStats!$A:$A,$B2289,GraphStats!$D:$D,F$1)</f>
        <v>6.0986878580669007E-3</v>
      </c>
      <c r="G2289" s="1">
        <f>SUMIFS(SolRaw!$D:$D,SolRaw!$A:$A,$B2289,SolRaw!$B:$B,$C2289,SolRaw!$C:$C,G$1)/SUMIFS(GraphStats!$G:$G,GraphStats!$A:$A,$B2289,GraphStats!$D:$D,G$1)</f>
        <v>7.5478645066273933E-3</v>
      </c>
      <c r="H2289" s="1">
        <f>SUMIFS(SolRaw!$D:$D,SolRaw!$A:$A,$B2289,SolRaw!$B:$B,$C2289,SolRaw!$C:$C,H$1)/SUMIFS(GraphStats!$G:$G,GraphStats!$A:$A,$B2289,GraphStats!$D:$D,H$1)</f>
        <v>5.9171597633136093E-3</v>
      </c>
      <c r="I2289" s="1">
        <f>SUMIFS(SolRaw!$D:$D,SolRaw!$A:$A,$B2289,SolRaw!$B:$B,$C2289,SolRaw!$C:$C,I$1)/SUMIFS(GraphStats!$G:$G,GraphStats!$A:$A,$B2289,GraphStats!$D:$D,I$1)</f>
        <v>4.5214770158251696E-3</v>
      </c>
      <c r="J2289" s="1">
        <f>SUMIFS(SolRaw!$D:$D,SolRaw!$A:$A,$B2289,SolRaw!$B:$B,$C2289,SolRaw!$C:$C,J$1)/SUMIFS(GraphStats!$G:$G,GraphStats!$A:$A,$B2289,GraphStats!$D:$D,J$1)</f>
        <v>4.7205438066465254E-3</v>
      </c>
      <c r="K2289" s="1">
        <f>SUMIFS(SolRaw!$D:$D,SolRaw!$A:$A,$B2289,SolRaw!$B:$B,$C2289,SolRaw!$C:$C,K$1)/SUMIFS(GraphStats!$G:$G,GraphStats!$A:$A,$B2289,GraphStats!$D:$D,K$1)</f>
        <v>6.7631035130565472E-3</v>
      </c>
      <c r="L2289" s="1">
        <f>SUMIFS(SolRaw!$D:$D,SolRaw!$A:$A,$B2289,SolRaw!$B:$B,$C2289,SolRaw!$C:$C,L$1)/SUMIFS(GraphStats!$G:$G,GraphStats!$A:$A,$B2289,GraphStats!$D:$D,L$1)</f>
        <v>7.137490608564989E-3</v>
      </c>
      <c r="M2289" s="1">
        <f>SUMIFS(SolRaw!$D:$D,SolRaw!$A:$A,$B2289,SolRaw!$B:$B,$C2289,SolRaw!$C:$C,M$1)/SUMIFS(GraphStats!$G:$G,GraphStats!$A:$A,$B2289,GraphStats!$D:$D,M$1)</f>
        <v>6.5994500458295144E-3</v>
      </c>
      <c r="N2289" s="1">
        <f t="shared" si="245"/>
        <v>6.1139863514435584E-3</v>
      </c>
      <c r="O2289" s="1">
        <f t="shared" si="246"/>
        <v>4.5214770158251696E-3</v>
      </c>
      <c r="P2289" s="1">
        <f t="shared" si="247"/>
        <v>5.551561051107377E-3</v>
      </c>
      <c r="Q2289" s="1">
        <f t="shared" si="251"/>
        <v>6.2515397204332673E-3</v>
      </c>
      <c r="R2289" s="1">
        <f t="shared" si="248"/>
        <v>6.7221901462497895E-3</v>
      </c>
      <c r="S2289" s="1">
        <f t="shared" si="249"/>
        <v>7.5478645066273933E-3</v>
      </c>
      <c r="T2289" s="1">
        <f t="shared" si="250"/>
        <v>9.9050652489422156E-4</v>
      </c>
    </row>
    <row r="2290" spans="1:20" x14ac:dyDescent="0.2">
      <c r="A2290" t="str">
        <f>VLOOKUP(B2290,GraphStats!$A:$B,2,0)</f>
        <v>ISCAS</v>
      </c>
      <c r="B2290" t="s">
        <v>29</v>
      </c>
      <c r="C2290" t="s">
        <v>156</v>
      </c>
      <c r="D2290" s="1">
        <f>SUMIFS(SolRaw!$D:$D,SolRaw!$A:$A,$B2290,SolRaw!$B:$B,$C2290,SolRaw!$C:$C,D$1)/SUMIFS(GraphStats!$G:$G,GraphStats!$A:$A,$B2290,GraphStats!$D:$D,D$1)</f>
        <v>6.4043915827996338E-3</v>
      </c>
      <c r="E2290" s="1">
        <f>SUMIFS(SolRaw!$D:$D,SolRaw!$A:$A,$B2290,SolRaw!$B:$B,$C2290,SolRaw!$C:$C,E$1)/SUMIFS(GraphStats!$G:$G,GraphStats!$A:$A,$B2290,GraphStats!$D:$D,E$1)</f>
        <v>5.429694813705299E-3</v>
      </c>
      <c r="F2290" s="1">
        <f>SUMIFS(SolRaw!$D:$D,SolRaw!$A:$A,$B2290,SolRaw!$B:$B,$C2290,SolRaw!$C:$C,F$1)/SUMIFS(GraphStats!$G:$G,GraphStats!$A:$A,$B2290,GraphStats!$D:$D,F$1)</f>
        <v>6.0986878580669007E-3</v>
      </c>
      <c r="G2290" s="1">
        <f>SUMIFS(SolRaw!$D:$D,SolRaw!$A:$A,$B2290,SolRaw!$B:$B,$C2290,SolRaw!$C:$C,G$1)/SUMIFS(GraphStats!$G:$G,GraphStats!$A:$A,$B2290,GraphStats!$D:$D,G$1)</f>
        <v>7.5478645066273933E-3</v>
      </c>
      <c r="H2290" s="1">
        <f>SUMIFS(SolRaw!$D:$D,SolRaw!$A:$A,$B2290,SolRaw!$B:$B,$C2290,SolRaw!$C:$C,H$1)/SUMIFS(GraphStats!$G:$G,GraphStats!$A:$A,$B2290,GraphStats!$D:$D,H$1)</f>
        <v>5.9171597633136093E-3</v>
      </c>
      <c r="I2290" s="1">
        <f>SUMIFS(SolRaw!$D:$D,SolRaw!$A:$A,$B2290,SolRaw!$B:$B,$C2290,SolRaw!$C:$C,I$1)/SUMIFS(GraphStats!$G:$G,GraphStats!$A:$A,$B2290,GraphStats!$D:$D,I$1)</f>
        <v>4.5214770158251696E-3</v>
      </c>
      <c r="J2290" s="1">
        <f>SUMIFS(SolRaw!$D:$D,SolRaw!$A:$A,$B2290,SolRaw!$B:$B,$C2290,SolRaw!$C:$C,J$1)/SUMIFS(GraphStats!$G:$G,GraphStats!$A:$A,$B2290,GraphStats!$D:$D,J$1)</f>
        <v>4.5317220543806651E-3</v>
      </c>
      <c r="K2290" s="1">
        <f>SUMIFS(SolRaw!$D:$D,SolRaw!$A:$A,$B2290,SolRaw!$B:$B,$C2290,SolRaw!$C:$C,K$1)/SUMIFS(GraphStats!$G:$G,GraphStats!$A:$A,$B2290,GraphStats!$D:$D,K$1)</f>
        <v>7.1388314860041328E-3</v>
      </c>
      <c r="L2290" s="1">
        <f>SUMIFS(SolRaw!$D:$D,SolRaw!$A:$A,$B2290,SolRaw!$B:$B,$C2290,SolRaw!$C:$C,L$1)/SUMIFS(GraphStats!$G:$G,GraphStats!$A:$A,$B2290,GraphStats!$D:$D,L$1)</f>
        <v>6.9496619083395947E-3</v>
      </c>
      <c r="M2290" s="1">
        <f>SUMIFS(SolRaw!$D:$D,SolRaw!$A:$A,$B2290,SolRaw!$B:$B,$C2290,SolRaw!$C:$C,M$1)/SUMIFS(GraphStats!$G:$G,GraphStats!$A:$A,$B2290,GraphStats!$D:$D,M$1)</f>
        <v>6.5994500458295144E-3</v>
      </c>
      <c r="N2290" s="1">
        <f t="shared" si="245"/>
        <v>6.113894103489192E-3</v>
      </c>
      <c r="O2290" s="1">
        <f t="shared" si="246"/>
        <v>4.5214770158251696E-3</v>
      </c>
      <c r="P2290" s="1">
        <f t="shared" si="247"/>
        <v>5.551561051107377E-3</v>
      </c>
      <c r="Q2290" s="1">
        <f t="shared" si="251"/>
        <v>6.2515397204332673E-3</v>
      </c>
      <c r="R2290" s="1">
        <f t="shared" si="248"/>
        <v>6.8621089427120746E-3</v>
      </c>
      <c r="S2290" s="1">
        <f t="shared" si="249"/>
        <v>7.5478645066273933E-3</v>
      </c>
      <c r="T2290" s="1">
        <f t="shared" si="250"/>
        <v>1.0366373956271994E-3</v>
      </c>
    </row>
    <row r="2291" spans="1:20" x14ac:dyDescent="0.2">
      <c r="A2291" t="str">
        <f>VLOOKUP(B2291,GraphStats!$A:$B,2,0)</f>
        <v>ISCAS</v>
      </c>
      <c r="B2291" t="s">
        <v>29</v>
      </c>
      <c r="C2291" t="s">
        <v>157</v>
      </c>
      <c r="D2291" s="1">
        <f>SUMIFS(SolRaw!$D:$D,SolRaw!$A:$A,$B2291,SolRaw!$B:$B,$C2291,SolRaw!$C:$C,D$1)/SUMIFS(GraphStats!$G:$G,GraphStats!$A:$A,$B2291,GraphStats!$D:$D,D$1)</f>
        <v>6.4043915827996338E-3</v>
      </c>
      <c r="E2291" s="1">
        <f>SUMIFS(SolRaw!$D:$D,SolRaw!$A:$A,$B2291,SolRaw!$B:$B,$C2291,SolRaw!$C:$C,E$1)/SUMIFS(GraphStats!$G:$G,GraphStats!$A:$A,$B2291,GraphStats!$D:$D,E$1)</f>
        <v>5.429694813705299E-3</v>
      </c>
      <c r="F2291" s="1">
        <f>SUMIFS(SolRaw!$D:$D,SolRaw!$A:$A,$B2291,SolRaw!$B:$B,$C2291,SolRaw!$C:$C,F$1)/SUMIFS(GraphStats!$G:$G,GraphStats!$A:$A,$B2291,GraphStats!$D:$D,F$1)</f>
        <v>6.0986878580669007E-3</v>
      </c>
      <c r="G2291" s="1">
        <f>SUMIFS(SolRaw!$D:$D,SolRaw!$A:$A,$B2291,SolRaw!$B:$B,$C2291,SolRaw!$C:$C,G$1)/SUMIFS(GraphStats!$G:$G,GraphStats!$A:$A,$B2291,GraphStats!$D:$D,G$1)</f>
        <v>7.5478645066273933E-3</v>
      </c>
      <c r="H2291" s="1">
        <f>SUMIFS(SolRaw!$D:$D,SolRaw!$A:$A,$B2291,SolRaw!$B:$B,$C2291,SolRaw!$C:$C,H$1)/SUMIFS(GraphStats!$G:$G,GraphStats!$A:$A,$B2291,GraphStats!$D:$D,H$1)</f>
        <v>5.9171597633136093E-3</v>
      </c>
      <c r="I2291" s="1">
        <f>SUMIFS(SolRaw!$D:$D,SolRaw!$A:$A,$B2291,SolRaw!$B:$B,$C2291,SolRaw!$C:$C,I$1)/SUMIFS(GraphStats!$G:$G,GraphStats!$A:$A,$B2291,GraphStats!$D:$D,I$1)</f>
        <v>4.5214770158251696E-3</v>
      </c>
      <c r="J2291" s="1">
        <f>SUMIFS(SolRaw!$D:$D,SolRaw!$A:$A,$B2291,SolRaw!$B:$B,$C2291,SolRaw!$C:$C,J$1)/SUMIFS(GraphStats!$G:$G,GraphStats!$A:$A,$B2291,GraphStats!$D:$D,J$1)</f>
        <v>4.5317220543806651E-3</v>
      </c>
      <c r="K2291" s="1">
        <f>SUMIFS(SolRaw!$D:$D,SolRaw!$A:$A,$B2291,SolRaw!$B:$B,$C2291,SolRaw!$C:$C,K$1)/SUMIFS(GraphStats!$G:$G,GraphStats!$A:$A,$B2291,GraphStats!$D:$D,K$1)</f>
        <v>7.1388314860041328E-3</v>
      </c>
      <c r="L2291" s="1">
        <f>SUMIFS(SolRaw!$D:$D,SolRaw!$A:$A,$B2291,SolRaw!$B:$B,$C2291,SolRaw!$C:$C,L$1)/SUMIFS(GraphStats!$G:$G,GraphStats!$A:$A,$B2291,GraphStats!$D:$D,L$1)</f>
        <v>6.9496619083395947E-3</v>
      </c>
      <c r="M2291" s="1">
        <f>SUMIFS(SolRaw!$D:$D,SolRaw!$A:$A,$B2291,SolRaw!$B:$B,$C2291,SolRaw!$C:$C,M$1)/SUMIFS(GraphStats!$G:$G,GraphStats!$A:$A,$B2291,GraphStats!$D:$D,M$1)</f>
        <v>6.5994500458295144E-3</v>
      </c>
      <c r="N2291" s="1">
        <f t="shared" si="245"/>
        <v>6.113894103489192E-3</v>
      </c>
      <c r="O2291" s="1">
        <f t="shared" si="246"/>
        <v>4.5214770158251696E-3</v>
      </c>
      <c r="P2291" s="1">
        <f t="shared" si="247"/>
        <v>5.551561051107377E-3</v>
      </c>
      <c r="Q2291" s="1">
        <f t="shared" si="251"/>
        <v>6.2515397204332673E-3</v>
      </c>
      <c r="R2291" s="1">
        <f t="shared" si="248"/>
        <v>6.8621089427120746E-3</v>
      </c>
      <c r="S2291" s="1">
        <f t="shared" si="249"/>
        <v>7.5478645066273933E-3</v>
      </c>
      <c r="T2291" s="1">
        <f t="shared" si="250"/>
        <v>1.0366373956271994E-3</v>
      </c>
    </row>
    <row r="2292" spans="1:20" x14ac:dyDescent="0.2">
      <c r="A2292" t="str">
        <f>VLOOKUP(B2292,GraphStats!$A:$B,2,0)</f>
        <v>ISCAS</v>
      </c>
      <c r="B2292" t="s">
        <v>29</v>
      </c>
      <c r="C2292" t="s">
        <v>158</v>
      </c>
      <c r="D2292" s="1">
        <f>SUMIFS(SolRaw!$D:$D,SolRaw!$A:$A,$B2292,SolRaw!$B:$B,$C2292,SolRaw!$C:$C,D$1)/SUMIFS(GraphStats!$G:$G,GraphStats!$A:$A,$B2292,GraphStats!$D:$D,D$1)</f>
        <v>7.5022872827081423E-3</v>
      </c>
      <c r="E2292" s="1">
        <f>SUMIFS(SolRaw!$D:$D,SolRaw!$A:$A,$B2292,SolRaw!$B:$B,$C2292,SolRaw!$C:$C,E$1)/SUMIFS(GraphStats!$G:$G,GraphStats!$A:$A,$B2292,GraphStats!$D:$D,E$1)</f>
        <v>6.3658490919303503E-3</v>
      </c>
      <c r="F2292" s="1">
        <f>SUMIFS(SolRaw!$D:$D,SolRaw!$A:$A,$B2292,SolRaw!$B:$B,$C2292,SolRaw!$C:$C,F$1)/SUMIFS(GraphStats!$G:$G,GraphStats!$A:$A,$B2292,GraphStats!$D:$D,F$1)</f>
        <v>9.0556274256144882E-3</v>
      </c>
      <c r="G2292" s="1">
        <f>SUMIFS(SolRaw!$D:$D,SolRaw!$A:$A,$B2292,SolRaw!$B:$B,$C2292,SolRaw!$C:$C,G$1)/SUMIFS(GraphStats!$G:$G,GraphStats!$A:$A,$B2292,GraphStats!$D:$D,G$1)</f>
        <v>8.2842415316642121E-3</v>
      </c>
      <c r="H2292" s="1">
        <f>SUMIFS(SolRaw!$D:$D,SolRaw!$A:$A,$B2292,SolRaw!$B:$B,$C2292,SolRaw!$C:$C,H$1)/SUMIFS(GraphStats!$G:$G,GraphStats!$A:$A,$B2292,GraphStats!$D:$D,H$1)</f>
        <v>7.7662721893491122E-3</v>
      </c>
      <c r="I2292" s="1">
        <f>SUMIFS(SolRaw!$D:$D,SolRaw!$A:$A,$B2292,SolRaw!$B:$B,$C2292,SolRaw!$C:$C,I$1)/SUMIFS(GraphStats!$G:$G,GraphStats!$A:$A,$B2292,GraphStats!$D:$D,I$1)</f>
        <v>5.8402411454408438E-3</v>
      </c>
      <c r="J2292" s="1">
        <f>SUMIFS(SolRaw!$D:$D,SolRaw!$A:$A,$B2292,SolRaw!$B:$B,$C2292,SolRaw!$C:$C,J$1)/SUMIFS(GraphStats!$G:$G,GraphStats!$A:$A,$B2292,GraphStats!$D:$D,J$1)</f>
        <v>5.8534743202416917E-3</v>
      </c>
      <c r="K2292" s="1">
        <f>SUMIFS(SolRaw!$D:$D,SolRaw!$A:$A,$B2292,SolRaw!$B:$B,$C2292,SolRaw!$C:$C,K$1)/SUMIFS(GraphStats!$G:$G,GraphStats!$A:$A,$B2292,GraphStats!$D:$D,K$1)</f>
        <v>7.5145594589517192E-3</v>
      </c>
      <c r="L2292" s="1">
        <f>SUMIFS(SolRaw!$D:$D,SolRaw!$A:$A,$B2292,SolRaw!$B:$B,$C2292,SolRaw!$C:$C,L$1)/SUMIFS(GraphStats!$G:$G,GraphStats!$A:$A,$B2292,GraphStats!$D:$D,L$1)</f>
        <v>7.7009767092411719E-3</v>
      </c>
      <c r="M2292" s="1">
        <f>SUMIFS(SolRaw!$D:$D,SolRaw!$A:$A,$B2292,SolRaw!$B:$B,$C2292,SolRaw!$C:$C,M$1)/SUMIFS(GraphStats!$G:$G,GraphStats!$A:$A,$B2292,GraphStats!$D:$D,M$1)</f>
        <v>7.5160403299725023E-3</v>
      </c>
      <c r="N2292" s="1">
        <f t="shared" si="245"/>
        <v>7.3399569485114221E-3</v>
      </c>
      <c r="O2292" s="1">
        <f t="shared" si="246"/>
        <v>5.8402411454408438E-3</v>
      </c>
      <c r="P2292" s="1">
        <f t="shared" si="247"/>
        <v>6.6499586396247985E-3</v>
      </c>
      <c r="Q2292" s="1">
        <f t="shared" si="251"/>
        <v>7.5152998944621107E-3</v>
      </c>
      <c r="R2292" s="1">
        <f t="shared" si="248"/>
        <v>7.7499483193221273E-3</v>
      </c>
      <c r="S2292" s="1">
        <f t="shared" si="249"/>
        <v>9.0556274256144882E-3</v>
      </c>
      <c r="T2292" s="1">
        <f t="shared" si="250"/>
        <v>1.0350944805964167E-3</v>
      </c>
    </row>
    <row r="2293" spans="1:20" x14ac:dyDescent="0.2">
      <c r="A2293" t="str">
        <f>VLOOKUP(B2293,GraphStats!$A:$B,2,0)</f>
        <v>ISCAS</v>
      </c>
      <c r="B2293" t="s">
        <v>29</v>
      </c>
      <c r="C2293" t="s">
        <v>159</v>
      </c>
      <c r="D2293" s="1">
        <f>SUMIFS(SolRaw!$D:$D,SolRaw!$A:$A,$B2293,SolRaw!$B:$B,$C2293,SolRaw!$C:$C,D$1)/SUMIFS(GraphStats!$G:$G,GraphStats!$A:$A,$B2293,GraphStats!$D:$D,D$1)</f>
        <v>6.4043915827996338E-3</v>
      </c>
      <c r="E2293" s="1">
        <f>SUMIFS(SolRaw!$D:$D,SolRaw!$A:$A,$B2293,SolRaw!$B:$B,$C2293,SolRaw!$C:$C,E$1)/SUMIFS(GraphStats!$G:$G,GraphStats!$A:$A,$B2293,GraphStats!$D:$D,E$1)</f>
        <v>5.6169256693503087E-3</v>
      </c>
      <c r="F2293" s="1">
        <f>SUMIFS(SolRaw!$D:$D,SolRaw!$A:$A,$B2293,SolRaw!$B:$B,$C2293,SolRaw!$C:$C,F$1)/SUMIFS(GraphStats!$G:$G,GraphStats!$A:$A,$B2293,GraphStats!$D:$D,F$1)</f>
        <v>6.6531140269820736E-3</v>
      </c>
      <c r="G2293" s="1">
        <f>SUMIFS(SolRaw!$D:$D,SolRaw!$A:$A,$B2293,SolRaw!$B:$B,$C2293,SolRaw!$C:$C,G$1)/SUMIFS(GraphStats!$G:$G,GraphStats!$A:$A,$B2293,GraphStats!$D:$D,G$1)</f>
        <v>8.2842415316642121E-3</v>
      </c>
      <c r="H2293" s="1">
        <f>SUMIFS(SolRaw!$D:$D,SolRaw!$A:$A,$B2293,SolRaw!$B:$B,$C2293,SolRaw!$C:$C,H$1)/SUMIFS(GraphStats!$G:$G,GraphStats!$A:$A,$B2293,GraphStats!$D:$D,H$1)</f>
        <v>6.1020710059171597E-3</v>
      </c>
      <c r="I2293" s="1">
        <f>SUMIFS(SolRaw!$D:$D,SolRaw!$A:$A,$B2293,SolRaw!$B:$B,$C2293,SolRaw!$C:$C,I$1)/SUMIFS(GraphStats!$G:$G,GraphStats!$A:$A,$B2293,GraphStats!$D:$D,I$1)</f>
        <v>4.5214770158251696E-3</v>
      </c>
      <c r="J2293" s="1">
        <f>SUMIFS(SolRaw!$D:$D,SolRaw!$A:$A,$B2293,SolRaw!$B:$B,$C2293,SolRaw!$C:$C,J$1)/SUMIFS(GraphStats!$G:$G,GraphStats!$A:$A,$B2293,GraphStats!$D:$D,J$1)</f>
        <v>4.9093655589123866E-3</v>
      </c>
      <c r="K2293" s="1">
        <f>SUMIFS(SolRaw!$D:$D,SolRaw!$A:$A,$B2293,SolRaw!$B:$B,$C2293,SolRaw!$C:$C,K$1)/SUMIFS(GraphStats!$G:$G,GraphStats!$A:$A,$B2293,GraphStats!$D:$D,K$1)</f>
        <v>7.7024234454255124E-3</v>
      </c>
      <c r="L2293" s="1">
        <f>SUMIFS(SolRaw!$D:$D,SolRaw!$A:$A,$B2293,SolRaw!$B:$B,$C2293,SolRaw!$C:$C,L$1)/SUMIFS(GraphStats!$G:$G,GraphStats!$A:$A,$B2293,GraphStats!$D:$D,L$1)</f>
        <v>7.5131480090157776E-3</v>
      </c>
      <c r="M2293" s="1">
        <f>SUMIFS(SolRaw!$D:$D,SolRaw!$A:$A,$B2293,SolRaw!$B:$B,$C2293,SolRaw!$C:$C,M$1)/SUMIFS(GraphStats!$G:$G,GraphStats!$A:$A,$B2293,GraphStats!$D:$D,M$1)</f>
        <v>7.3327222731439049E-3</v>
      </c>
      <c r="N2293" s="1">
        <f t="shared" si="245"/>
        <v>6.5039880119036149E-3</v>
      </c>
      <c r="O2293" s="1">
        <f t="shared" si="246"/>
        <v>4.5214770158251696E-3</v>
      </c>
      <c r="P2293" s="1">
        <f t="shared" si="247"/>
        <v>5.7382120034920213E-3</v>
      </c>
      <c r="Q2293" s="1">
        <f t="shared" si="251"/>
        <v>6.5287528048908541E-3</v>
      </c>
      <c r="R2293" s="1">
        <f t="shared" si="248"/>
        <v>7.4680415750478096E-3</v>
      </c>
      <c r="S2293" s="1">
        <f t="shared" si="249"/>
        <v>8.2842415316642121E-3</v>
      </c>
      <c r="T2293" s="1">
        <f t="shared" si="250"/>
        <v>1.2366846347285037E-3</v>
      </c>
    </row>
    <row r="2294" spans="1:20" x14ac:dyDescent="0.2">
      <c r="A2294" t="str">
        <f>VLOOKUP(B2294,GraphStats!$A:$B,2,0)</f>
        <v>ISCAS</v>
      </c>
      <c r="B2294" t="s">
        <v>29</v>
      </c>
      <c r="C2294" t="s">
        <v>160</v>
      </c>
      <c r="D2294" s="1">
        <f>SUMIFS(SolRaw!$D:$D,SolRaw!$A:$A,$B2294,SolRaw!$B:$B,$C2294,SolRaw!$C:$C,D$1)/SUMIFS(GraphStats!$G:$G,GraphStats!$A:$A,$B2294,GraphStats!$D:$D,D$1)</f>
        <v>1.0430009149130833E-2</v>
      </c>
      <c r="E2294" s="1">
        <f>SUMIFS(SolRaw!$D:$D,SolRaw!$A:$A,$B2294,SolRaw!$B:$B,$C2294,SolRaw!$C:$C,E$1)/SUMIFS(GraphStats!$G:$G,GraphStats!$A:$A,$B2294,GraphStats!$D:$D,E$1)</f>
        <v>8.4253885040254627E-3</v>
      </c>
      <c r="F2294" s="1">
        <f>SUMIFS(SolRaw!$D:$D,SolRaw!$A:$A,$B2294,SolRaw!$B:$B,$C2294,SolRaw!$C:$C,F$1)/SUMIFS(GraphStats!$G:$G,GraphStats!$A:$A,$B2294,GraphStats!$D:$D,F$1)</f>
        <v>6.6531140269820736E-3</v>
      </c>
      <c r="G2294" s="1">
        <f>SUMIFS(SolRaw!$D:$D,SolRaw!$A:$A,$B2294,SolRaw!$B:$B,$C2294,SolRaw!$C:$C,G$1)/SUMIFS(GraphStats!$G:$G,GraphStats!$A:$A,$B2294,GraphStats!$D:$D,G$1)</f>
        <v>8.1001472754050081E-3</v>
      </c>
      <c r="H2294" s="1">
        <f>SUMIFS(SolRaw!$D:$D,SolRaw!$A:$A,$B2294,SolRaw!$B:$B,$C2294,SolRaw!$C:$C,H$1)/SUMIFS(GraphStats!$G:$G,GraphStats!$A:$A,$B2294,GraphStats!$D:$D,H$1)</f>
        <v>8.5059171597633137E-3</v>
      </c>
      <c r="I2294" s="1">
        <f>SUMIFS(SolRaw!$D:$D,SolRaw!$A:$A,$B2294,SolRaw!$B:$B,$C2294,SolRaw!$C:$C,I$1)/SUMIFS(GraphStats!$G:$G,GraphStats!$A:$A,$B2294,GraphStats!$D:$D,I$1)</f>
        <v>7.9125847776940466E-3</v>
      </c>
      <c r="J2294" s="1">
        <f>SUMIFS(SolRaw!$D:$D,SolRaw!$A:$A,$B2294,SolRaw!$B:$B,$C2294,SolRaw!$C:$C,J$1)/SUMIFS(GraphStats!$G:$G,GraphStats!$A:$A,$B2294,GraphStats!$D:$D,J$1)</f>
        <v>6.0422960725075529E-3</v>
      </c>
      <c r="K2294" s="1">
        <f>SUMIFS(SolRaw!$D:$D,SolRaw!$A:$A,$B2294,SolRaw!$B:$B,$C2294,SolRaw!$C:$C,K$1)/SUMIFS(GraphStats!$G:$G,GraphStats!$A:$A,$B2294,GraphStats!$D:$D,K$1)</f>
        <v>1.014465526958482E-2</v>
      </c>
      <c r="L2294" s="1">
        <f>SUMIFS(SolRaw!$D:$D,SolRaw!$A:$A,$B2294,SolRaw!$B:$B,$C2294,SolRaw!$C:$C,L$1)/SUMIFS(GraphStats!$G:$G,GraphStats!$A:$A,$B2294,GraphStats!$D:$D,L$1)</f>
        <v>8.4522915101427499E-3</v>
      </c>
      <c r="M2294" s="1">
        <f>SUMIFS(SolRaw!$D:$D,SolRaw!$A:$A,$B2294,SolRaw!$B:$B,$C2294,SolRaw!$C:$C,M$1)/SUMIFS(GraphStats!$G:$G,GraphStats!$A:$A,$B2294,GraphStats!$D:$D,M$1)</f>
        <v>9.7158570119156729E-3</v>
      </c>
      <c r="N2294" s="1">
        <f t="shared" si="245"/>
        <v>8.438226075715153E-3</v>
      </c>
      <c r="O2294" s="1">
        <f t="shared" si="246"/>
        <v>6.0422960725075529E-3</v>
      </c>
      <c r="P2294" s="1">
        <f t="shared" si="247"/>
        <v>7.9594754021217878E-3</v>
      </c>
      <c r="Q2294" s="1">
        <f t="shared" si="251"/>
        <v>8.4388400070841071E-3</v>
      </c>
      <c r="R2294" s="1">
        <f t="shared" si="248"/>
        <v>9.4133720488775822E-3</v>
      </c>
      <c r="S2294" s="1">
        <f t="shared" si="249"/>
        <v>1.0430009149130833E-2</v>
      </c>
      <c r="T2294" s="1">
        <f t="shared" si="250"/>
        <v>1.4076808189805393E-3</v>
      </c>
    </row>
    <row r="2295" spans="1:20" x14ac:dyDescent="0.2">
      <c r="A2295" t="str">
        <f>VLOOKUP(B2295,GraphStats!$A:$B,2,0)</f>
        <v>ISCAS</v>
      </c>
      <c r="B2295" t="s">
        <v>29</v>
      </c>
      <c r="C2295" t="s">
        <v>161</v>
      </c>
      <c r="D2295" s="1">
        <f>SUMIFS(SolRaw!$D:$D,SolRaw!$A:$A,$B2295,SolRaw!$B:$B,$C2295,SolRaw!$C:$C,D$1)/SUMIFS(GraphStats!$G:$G,GraphStats!$A:$A,$B2295,GraphStats!$D:$D,D$1)</f>
        <v>1.0247026532479414E-2</v>
      </c>
      <c r="E2295" s="1">
        <f>SUMIFS(SolRaw!$D:$D,SolRaw!$A:$A,$B2295,SolRaw!$B:$B,$C2295,SolRaw!$C:$C,E$1)/SUMIFS(GraphStats!$G:$G,GraphStats!$A:$A,$B2295,GraphStats!$D:$D,E$1)</f>
        <v>8.4253885040254627E-3</v>
      </c>
      <c r="F2295" s="1">
        <f>SUMIFS(SolRaw!$D:$D,SolRaw!$A:$A,$B2295,SolRaw!$B:$B,$C2295,SolRaw!$C:$C,F$1)/SUMIFS(GraphStats!$G:$G,GraphStats!$A:$A,$B2295,GraphStats!$D:$D,F$1)</f>
        <v>6.8379227499537976E-3</v>
      </c>
      <c r="G2295" s="1">
        <f>SUMIFS(SolRaw!$D:$D,SolRaw!$A:$A,$B2295,SolRaw!$B:$B,$C2295,SolRaw!$C:$C,G$1)/SUMIFS(GraphStats!$G:$G,GraphStats!$A:$A,$B2295,GraphStats!$D:$D,G$1)</f>
        <v>8.652430044182622E-3</v>
      </c>
      <c r="H2295" s="1">
        <f>SUMIFS(SolRaw!$D:$D,SolRaw!$A:$A,$B2295,SolRaw!$B:$B,$C2295,SolRaw!$C:$C,H$1)/SUMIFS(GraphStats!$G:$G,GraphStats!$A:$A,$B2295,GraphStats!$D:$D,H$1)</f>
        <v>9.0606508875739639E-3</v>
      </c>
      <c r="I2295" s="1">
        <f>SUMIFS(SolRaw!$D:$D,SolRaw!$A:$A,$B2295,SolRaw!$B:$B,$C2295,SolRaw!$C:$C,I$1)/SUMIFS(GraphStats!$G:$G,GraphStats!$A:$A,$B2295,GraphStats!$D:$D,I$1)</f>
        <v>7.3474001507159003E-3</v>
      </c>
      <c r="J2295" s="1">
        <f>SUMIFS(SolRaw!$D:$D,SolRaw!$A:$A,$B2295,SolRaw!$B:$B,$C2295,SolRaw!$C:$C,J$1)/SUMIFS(GraphStats!$G:$G,GraphStats!$A:$A,$B2295,GraphStats!$D:$D,J$1)</f>
        <v>6.2311178247734141E-3</v>
      </c>
      <c r="K2295" s="1">
        <f>SUMIFS(SolRaw!$D:$D,SolRaw!$A:$A,$B2295,SolRaw!$B:$B,$C2295,SolRaw!$C:$C,K$1)/SUMIFS(GraphStats!$G:$G,GraphStats!$A:$A,$B2295,GraphStats!$D:$D,K$1)</f>
        <v>9.017471350742063E-3</v>
      </c>
      <c r="L2295" s="1">
        <f>SUMIFS(SolRaw!$D:$D,SolRaw!$A:$A,$B2295,SolRaw!$B:$B,$C2295,SolRaw!$C:$C,L$1)/SUMIFS(GraphStats!$G:$G,GraphStats!$A:$A,$B2295,GraphStats!$D:$D,L$1)</f>
        <v>8.6401202103681442E-3</v>
      </c>
      <c r="M2295" s="1">
        <f>SUMIFS(SolRaw!$D:$D,SolRaw!$A:$A,$B2295,SolRaw!$B:$B,$C2295,SolRaw!$C:$C,M$1)/SUMIFS(GraphStats!$G:$G,GraphStats!$A:$A,$B2295,GraphStats!$D:$D,M$1)</f>
        <v>9.1659028414298807E-3</v>
      </c>
      <c r="N2295" s="1">
        <f t="shared" si="245"/>
        <v>8.3625431096244658E-3</v>
      </c>
      <c r="O2295" s="1">
        <f t="shared" si="246"/>
        <v>6.2311178247734141E-3</v>
      </c>
      <c r="P2295" s="1">
        <f t="shared" si="247"/>
        <v>7.6168972390432913E-3</v>
      </c>
      <c r="Q2295" s="1">
        <f t="shared" si="251"/>
        <v>8.6462751272753831E-3</v>
      </c>
      <c r="R2295" s="1">
        <f t="shared" si="248"/>
        <v>9.0498560033659883E-3</v>
      </c>
      <c r="S2295" s="1">
        <f t="shared" si="249"/>
        <v>1.0247026532479414E-2</v>
      </c>
      <c r="T2295" s="1">
        <f t="shared" si="250"/>
        <v>1.2099558916973008E-3</v>
      </c>
    </row>
    <row r="2296" spans="1:20" x14ac:dyDescent="0.2">
      <c r="A2296" t="str">
        <f>VLOOKUP(B2296,GraphStats!$A:$B,2,0)</f>
        <v>ISCAS</v>
      </c>
      <c r="B2296" t="s">
        <v>29</v>
      </c>
      <c r="C2296" t="s">
        <v>162</v>
      </c>
      <c r="D2296" s="1">
        <f>SUMIFS(SolRaw!$D:$D,SolRaw!$A:$A,$B2296,SolRaw!$B:$B,$C2296,SolRaw!$C:$C,D$1)/SUMIFS(GraphStats!$G:$G,GraphStats!$A:$A,$B2296,GraphStats!$D:$D,D$1)</f>
        <v>1.0430009149130833E-2</v>
      </c>
      <c r="E2296" s="1">
        <f>SUMIFS(SolRaw!$D:$D,SolRaw!$A:$A,$B2296,SolRaw!$B:$B,$C2296,SolRaw!$C:$C,E$1)/SUMIFS(GraphStats!$G:$G,GraphStats!$A:$A,$B2296,GraphStats!$D:$D,E$1)</f>
        <v>8.4253885040254627E-3</v>
      </c>
      <c r="F2296" s="1">
        <f>SUMIFS(SolRaw!$D:$D,SolRaw!$A:$A,$B2296,SolRaw!$B:$B,$C2296,SolRaw!$C:$C,F$1)/SUMIFS(GraphStats!$G:$G,GraphStats!$A:$A,$B2296,GraphStats!$D:$D,F$1)</f>
        <v>6.4683053040103496E-3</v>
      </c>
      <c r="G2296" s="1">
        <f>SUMIFS(SolRaw!$D:$D,SolRaw!$A:$A,$B2296,SolRaw!$B:$B,$C2296,SolRaw!$C:$C,G$1)/SUMIFS(GraphStats!$G:$G,GraphStats!$A:$A,$B2296,GraphStats!$D:$D,G$1)</f>
        <v>8.1001472754050081E-3</v>
      </c>
      <c r="H2296" s="1">
        <f>SUMIFS(SolRaw!$D:$D,SolRaw!$A:$A,$B2296,SolRaw!$B:$B,$C2296,SolRaw!$C:$C,H$1)/SUMIFS(GraphStats!$G:$G,GraphStats!$A:$A,$B2296,GraphStats!$D:$D,H$1)</f>
        <v>8.5059171597633137E-3</v>
      </c>
      <c r="I2296" s="1">
        <f>SUMIFS(SolRaw!$D:$D,SolRaw!$A:$A,$B2296,SolRaw!$B:$B,$C2296,SolRaw!$C:$C,I$1)/SUMIFS(GraphStats!$G:$G,GraphStats!$A:$A,$B2296,GraphStats!$D:$D,I$1)</f>
        <v>7.5357950263752827E-3</v>
      </c>
      <c r="J2296" s="1">
        <f>SUMIFS(SolRaw!$D:$D,SolRaw!$A:$A,$B2296,SolRaw!$B:$B,$C2296,SolRaw!$C:$C,J$1)/SUMIFS(GraphStats!$G:$G,GraphStats!$A:$A,$B2296,GraphStats!$D:$D,J$1)</f>
        <v>6.0422960725075529E-3</v>
      </c>
      <c r="K2296" s="1">
        <f>SUMIFS(SolRaw!$D:$D,SolRaw!$A:$A,$B2296,SolRaw!$B:$B,$C2296,SolRaw!$C:$C,K$1)/SUMIFS(GraphStats!$G:$G,GraphStats!$A:$A,$B2296,GraphStats!$D:$D,K$1)</f>
        <v>9.2053353372158562E-3</v>
      </c>
      <c r="L2296" s="1">
        <f>SUMIFS(SolRaw!$D:$D,SolRaw!$A:$A,$B2296,SolRaw!$B:$B,$C2296,SolRaw!$C:$C,L$1)/SUMIFS(GraphStats!$G:$G,GraphStats!$A:$A,$B2296,GraphStats!$D:$D,L$1)</f>
        <v>8.4522915101427499E-3</v>
      </c>
      <c r="M2296" s="1">
        <f>SUMIFS(SolRaw!$D:$D,SolRaw!$A:$A,$B2296,SolRaw!$B:$B,$C2296,SolRaw!$C:$C,M$1)/SUMIFS(GraphStats!$G:$G,GraphStats!$A:$A,$B2296,GraphStats!$D:$D,M$1)</f>
        <v>9.3492208982584781E-3</v>
      </c>
      <c r="N2296" s="1">
        <f t="shared" si="245"/>
        <v>8.2514706236834871E-3</v>
      </c>
      <c r="O2296" s="1">
        <f t="shared" si="246"/>
        <v>6.0422960725075529E-3</v>
      </c>
      <c r="P2296" s="1">
        <f t="shared" si="247"/>
        <v>7.6768830886327138E-3</v>
      </c>
      <c r="Q2296" s="1">
        <f t="shared" si="251"/>
        <v>8.4388400070841071E-3</v>
      </c>
      <c r="R2296" s="1">
        <f t="shared" si="248"/>
        <v>9.0304807928527214E-3</v>
      </c>
      <c r="S2296" s="1">
        <f t="shared" si="249"/>
        <v>1.0430009149130833E-2</v>
      </c>
      <c r="T2296" s="1">
        <f t="shared" si="250"/>
        <v>1.3162017842741863E-3</v>
      </c>
    </row>
    <row r="2297" spans="1:20" x14ac:dyDescent="0.2">
      <c r="A2297" t="str">
        <f>VLOOKUP(B2297,GraphStats!$A:$B,2,0)</f>
        <v>SNAP</v>
      </c>
      <c r="B2297" t="s">
        <v>75</v>
      </c>
      <c r="C2297" t="s">
        <v>136</v>
      </c>
      <c r="D2297" s="1">
        <f>SUMIFS(SolRaw!$D:$D,SolRaw!$A:$A,$B2297,SolRaw!$B:$B,$C2297,SolRaw!$C:$C,D$1)/SUMIFS(GraphStats!$G:$G,GraphStats!$A:$A,$B2297,GraphStats!$D:$D,D$1)</f>
        <v>0.23736385204180191</v>
      </c>
      <c r="E2297" s="1">
        <f>SUMIFS(SolRaw!$D:$D,SolRaw!$A:$A,$B2297,SolRaw!$B:$B,$C2297,SolRaw!$C:$C,E$1)/SUMIFS(GraphStats!$G:$G,GraphStats!$A:$A,$B2297,GraphStats!$D:$D,E$1)</f>
        <v>0.23708929873059098</v>
      </c>
      <c r="F2297" s="1">
        <f>SUMIFS(SolRaw!$D:$D,SolRaw!$A:$A,$B2297,SolRaw!$B:$B,$C2297,SolRaw!$C:$C,F$1)/SUMIFS(GraphStats!$G:$G,GraphStats!$A:$A,$B2297,GraphStats!$D:$D,F$1)</f>
        <v>0.23713466913604178</v>
      </c>
      <c r="G2297" s="1">
        <f>SUMIFS(SolRaw!$D:$D,SolRaw!$A:$A,$B2297,SolRaw!$B:$B,$C2297,SolRaw!$C:$C,G$1)/SUMIFS(GraphStats!$G:$G,GraphStats!$A:$A,$B2297,GraphStats!$D:$D,G$1)</f>
        <v>0.23705501618122976</v>
      </c>
      <c r="H2297" s="1">
        <f>SUMIFS(SolRaw!$D:$D,SolRaw!$A:$A,$B2297,SolRaw!$B:$B,$C2297,SolRaw!$C:$C,H$1)/SUMIFS(GraphStats!$G:$G,GraphStats!$A:$A,$B2297,GraphStats!$D:$D,H$1)</f>
        <v>0.23720710270016054</v>
      </c>
      <c r="I2297" s="1">
        <f>SUMIFS(SolRaw!$D:$D,SolRaw!$A:$A,$B2297,SolRaw!$B:$B,$C2297,SolRaw!$C:$C,I$1)/SUMIFS(GraphStats!$G:$G,GraphStats!$A:$A,$B2297,GraphStats!$D:$D,I$1)</f>
        <v>0.2372390076470538</v>
      </c>
      <c r="J2297" s="1">
        <f>SUMIFS(SolRaw!$D:$D,SolRaw!$A:$A,$B2297,SolRaw!$B:$B,$C2297,SolRaw!$C:$C,J$1)/SUMIFS(GraphStats!$G:$G,GraphStats!$A:$A,$B2297,GraphStats!$D:$D,J$1)</f>
        <v>0.23674874579170402</v>
      </c>
      <c r="K2297" s="1">
        <f>SUMIFS(SolRaw!$D:$D,SolRaw!$A:$A,$B2297,SolRaw!$B:$B,$C2297,SolRaw!$C:$C,K$1)/SUMIFS(GraphStats!$G:$G,GraphStats!$A:$A,$B2297,GraphStats!$D:$D,K$1)</f>
        <v>0.23728819117212088</v>
      </c>
      <c r="L2297" s="1">
        <f>SUMIFS(SolRaw!$D:$D,SolRaw!$A:$A,$B2297,SolRaw!$B:$B,$C2297,SolRaw!$C:$C,L$1)/SUMIFS(GraphStats!$G:$G,GraphStats!$A:$A,$B2297,GraphStats!$D:$D,L$1)</f>
        <v>0.23736729999371214</v>
      </c>
      <c r="M2297" s="1">
        <f>SUMIFS(SolRaw!$D:$D,SolRaw!$A:$A,$B2297,SolRaw!$B:$B,$C2297,SolRaw!$C:$C,M$1)/SUMIFS(GraphStats!$G:$G,GraphStats!$A:$A,$B2297,GraphStats!$D:$D,M$1)</f>
        <v>0.23728413547330562</v>
      </c>
      <c r="N2297" s="1">
        <f t="shared" si="245"/>
        <v>0.23717773188677219</v>
      </c>
      <c r="O2297" s="1">
        <f t="shared" si="246"/>
        <v>0.23674874579170402</v>
      </c>
      <c r="P2297" s="1">
        <f t="shared" si="247"/>
        <v>0.23710064133195369</v>
      </c>
      <c r="Q2297" s="1">
        <f t="shared" si="251"/>
        <v>0.23722305517360717</v>
      </c>
      <c r="R2297" s="1">
        <f t="shared" si="248"/>
        <v>0.23728717724741707</v>
      </c>
      <c r="S2297" s="1">
        <f t="shared" si="249"/>
        <v>0.23736729999371214</v>
      </c>
      <c r="T2297" s="1">
        <f t="shared" si="250"/>
        <v>1.8483631120608181E-4</v>
      </c>
    </row>
    <row r="2298" spans="1:20" x14ac:dyDescent="0.2">
      <c r="A2298" t="str">
        <f>VLOOKUP(B2298,GraphStats!$A:$B,2,0)</f>
        <v>SNAP</v>
      </c>
      <c r="B2298" t="s">
        <v>75</v>
      </c>
      <c r="C2298" t="s">
        <v>137</v>
      </c>
      <c r="D2298" s="1">
        <f>SUMIFS(SolRaw!$D:$D,SolRaw!$A:$A,$B2298,SolRaw!$B:$B,$C2298,SolRaw!$C:$C,D$1)/SUMIFS(GraphStats!$G:$G,GraphStats!$A:$A,$B2298,GraphStats!$D:$D,D$1)</f>
        <v>0.23492721859044585</v>
      </c>
      <c r="E2298" s="1">
        <f>SUMIFS(SolRaw!$D:$D,SolRaw!$A:$A,$B2298,SolRaw!$B:$B,$C2298,SolRaw!$C:$C,E$1)/SUMIFS(GraphStats!$G:$G,GraphStats!$A:$A,$B2298,GraphStats!$D:$D,E$1)</f>
        <v>0.2344316802789386</v>
      </c>
      <c r="F2298" s="1">
        <f>SUMIFS(SolRaw!$D:$D,SolRaw!$A:$A,$B2298,SolRaw!$B:$B,$C2298,SolRaw!$C:$C,F$1)/SUMIFS(GraphStats!$G:$G,GraphStats!$A:$A,$B2298,GraphStats!$D:$D,F$1)</f>
        <v>0.23475217620231412</v>
      </c>
      <c r="G2298" s="1">
        <f>SUMIFS(SolRaw!$D:$D,SolRaw!$A:$A,$B2298,SolRaw!$B:$B,$C2298,SolRaw!$C:$C,G$1)/SUMIFS(GraphStats!$G:$G,GraphStats!$A:$A,$B2298,GraphStats!$D:$D,G$1)</f>
        <v>0.23457869842642454</v>
      </c>
      <c r="H2298" s="1">
        <f>SUMIFS(SolRaw!$D:$D,SolRaw!$A:$A,$B2298,SolRaw!$B:$B,$C2298,SolRaw!$C:$C,H$1)/SUMIFS(GraphStats!$G:$G,GraphStats!$A:$A,$B2298,GraphStats!$D:$D,H$1)</f>
        <v>0.23464600143971881</v>
      </c>
      <c r="I2298" s="1">
        <f>SUMIFS(SolRaw!$D:$D,SolRaw!$A:$A,$B2298,SolRaw!$B:$B,$C2298,SolRaw!$C:$C,I$1)/SUMIFS(GraphStats!$G:$G,GraphStats!$A:$A,$B2298,GraphStats!$D:$D,I$1)</f>
        <v>0.23476868334403347</v>
      </c>
      <c r="J2298" s="1">
        <f>SUMIFS(SolRaw!$D:$D,SolRaw!$A:$A,$B2298,SolRaw!$B:$B,$C2298,SolRaw!$C:$C,J$1)/SUMIFS(GraphStats!$G:$G,GraphStats!$A:$A,$B2298,GraphStats!$D:$D,J$1)</f>
        <v>0.23437708037230426</v>
      </c>
      <c r="K2298" s="1">
        <f>SUMIFS(SolRaw!$D:$D,SolRaw!$A:$A,$B2298,SolRaw!$B:$B,$C2298,SolRaw!$C:$C,K$1)/SUMIFS(GraphStats!$G:$G,GraphStats!$A:$A,$B2298,GraphStats!$D:$D,K$1)</f>
        <v>0.23478947496135516</v>
      </c>
      <c r="L2298" s="1">
        <f>SUMIFS(SolRaw!$D:$D,SolRaw!$A:$A,$B2298,SolRaw!$B:$B,$C2298,SolRaw!$C:$C,L$1)/SUMIFS(GraphStats!$G:$G,GraphStats!$A:$A,$B2298,GraphStats!$D:$D,L$1)</f>
        <v>0.23470740500094317</v>
      </c>
      <c r="M2298" s="1">
        <f>SUMIFS(SolRaw!$D:$D,SolRaw!$A:$A,$B2298,SolRaw!$B:$B,$C2298,SolRaw!$C:$C,M$1)/SUMIFS(GraphStats!$G:$G,GraphStats!$A:$A,$B2298,GraphStats!$D:$D,M$1)</f>
        <v>0.23472411428511492</v>
      </c>
      <c r="N2298" s="1">
        <f t="shared" si="245"/>
        <v>0.23467025329015931</v>
      </c>
      <c r="O2298" s="1">
        <f t="shared" si="246"/>
        <v>0.23437708037230426</v>
      </c>
      <c r="P2298" s="1">
        <f t="shared" si="247"/>
        <v>0.23459552417974811</v>
      </c>
      <c r="Q2298" s="1">
        <f t="shared" si="251"/>
        <v>0.23471575964302904</v>
      </c>
      <c r="R2298" s="1">
        <f t="shared" si="248"/>
        <v>0.23476455655860362</v>
      </c>
      <c r="S2298" s="1">
        <f t="shared" si="249"/>
        <v>0.23492721859044585</v>
      </c>
      <c r="T2298" s="1">
        <f t="shared" si="250"/>
        <v>1.6758545237755199E-4</v>
      </c>
    </row>
    <row r="2299" spans="1:20" x14ac:dyDescent="0.2">
      <c r="A2299" t="str">
        <f>VLOOKUP(B2299,GraphStats!$A:$B,2,0)</f>
        <v>SNAP</v>
      </c>
      <c r="B2299" t="s">
        <v>75</v>
      </c>
      <c r="C2299" t="s">
        <v>138</v>
      </c>
      <c r="D2299" s="1">
        <f>SUMIFS(SolRaw!$D:$D,SolRaw!$A:$A,$B2299,SolRaw!$B:$B,$C2299,SolRaw!$C:$C,D$1)/SUMIFS(GraphStats!$G:$G,GraphStats!$A:$A,$B2299,GraphStats!$D:$D,D$1)</f>
        <v>0.21631031748266494</v>
      </c>
      <c r="E2299" s="1">
        <f>SUMIFS(SolRaw!$D:$D,SolRaw!$A:$A,$B2299,SolRaw!$B:$B,$C2299,SolRaw!$C:$C,E$1)/SUMIFS(GraphStats!$G:$G,GraphStats!$A:$A,$B2299,GraphStats!$D:$D,E$1)</f>
        <v>0.2160405414521023</v>
      </c>
      <c r="F2299" s="1">
        <f>SUMIFS(SolRaw!$D:$D,SolRaw!$A:$A,$B2299,SolRaw!$B:$B,$C2299,SolRaw!$C:$C,F$1)/SUMIFS(GraphStats!$G:$G,GraphStats!$A:$A,$B2299,GraphStats!$D:$D,F$1)</f>
        <v>0.21646303926987528</v>
      </c>
      <c r="G2299" s="1">
        <f>SUMIFS(SolRaw!$D:$D,SolRaw!$A:$A,$B2299,SolRaw!$B:$B,$C2299,SolRaw!$C:$C,G$1)/SUMIFS(GraphStats!$G:$G,GraphStats!$A:$A,$B2299,GraphStats!$D:$D,G$1)</f>
        <v>0.2162480510462115</v>
      </c>
      <c r="H2299" s="1">
        <f>SUMIFS(SolRaw!$D:$D,SolRaw!$A:$A,$B2299,SolRaw!$B:$B,$C2299,SolRaw!$C:$C,H$1)/SUMIFS(GraphStats!$G:$G,GraphStats!$A:$A,$B2299,GraphStats!$D:$D,H$1)</f>
        <v>0.21581961462958682</v>
      </c>
      <c r="I2299" s="1">
        <f>SUMIFS(SolRaw!$D:$D,SolRaw!$A:$A,$B2299,SolRaw!$B:$B,$C2299,SolRaw!$C:$C,I$1)/SUMIFS(GraphStats!$G:$G,GraphStats!$A:$A,$B2299,GraphStats!$D:$D,I$1)</f>
        <v>0.21582122380403712</v>
      </c>
      <c r="J2299" s="1">
        <f>SUMIFS(SolRaw!$D:$D,SolRaw!$A:$A,$B2299,SolRaw!$B:$B,$C2299,SolRaw!$C:$C,J$1)/SUMIFS(GraphStats!$G:$G,GraphStats!$A:$A,$B2299,GraphStats!$D:$D,J$1)</f>
        <v>0.21566414174373813</v>
      </c>
      <c r="K2299" s="1">
        <f>SUMIFS(SolRaw!$D:$D,SolRaw!$A:$A,$B2299,SolRaw!$B:$B,$C2299,SolRaw!$C:$C,K$1)/SUMIFS(GraphStats!$G:$G,GraphStats!$A:$A,$B2299,GraphStats!$D:$D,K$1)</f>
        <v>0.21643342036211055</v>
      </c>
      <c r="L2299" s="1">
        <f>SUMIFS(SolRaw!$D:$D,SolRaw!$A:$A,$B2299,SolRaw!$B:$B,$C2299,SolRaw!$C:$C,L$1)/SUMIFS(GraphStats!$G:$G,GraphStats!$A:$A,$B2299,GraphStats!$D:$D,L$1)</f>
        <v>0.21635799396365618</v>
      </c>
      <c r="M2299" s="1">
        <f>SUMIFS(SolRaw!$D:$D,SolRaw!$A:$A,$B2299,SolRaw!$B:$B,$C2299,SolRaw!$C:$C,M$1)/SUMIFS(GraphStats!$G:$G,GraphStats!$A:$A,$B2299,GraphStats!$D:$D,M$1)</f>
        <v>0.21588288280019771</v>
      </c>
      <c r="N2299" s="1">
        <f t="shared" si="245"/>
        <v>0.21610412265541804</v>
      </c>
      <c r="O2299" s="1">
        <f t="shared" si="246"/>
        <v>0.21566414174373813</v>
      </c>
      <c r="P2299" s="1">
        <f t="shared" si="247"/>
        <v>0.21583663855307728</v>
      </c>
      <c r="Q2299" s="1">
        <f t="shared" si="251"/>
        <v>0.2161442962491569</v>
      </c>
      <c r="R2299" s="1">
        <f t="shared" si="248"/>
        <v>0.21634607484340837</v>
      </c>
      <c r="S2299" s="1">
        <f t="shared" si="249"/>
        <v>0.21646303926987528</v>
      </c>
      <c r="T2299" s="1">
        <f t="shared" si="250"/>
        <v>2.929713425203169E-4</v>
      </c>
    </row>
    <row r="2300" spans="1:20" x14ac:dyDescent="0.2">
      <c r="A2300" t="str">
        <f>VLOOKUP(B2300,GraphStats!$A:$B,2,0)</f>
        <v>SNAP</v>
      </c>
      <c r="B2300" t="s">
        <v>75</v>
      </c>
      <c r="C2300" t="s">
        <v>139</v>
      </c>
      <c r="D2300" s="1">
        <f>SUMIFS(SolRaw!$D:$D,SolRaw!$A:$A,$B2300,SolRaw!$B:$B,$C2300,SolRaw!$C:$C,D$1)/SUMIFS(GraphStats!$G:$G,GraphStats!$A:$A,$B2300,GraphStats!$D:$D,D$1)</f>
        <v>0.21697628260495172</v>
      </c>
      <c r="E2300" s="1">
        <f>SUMIFS(SolRaw!$D:$D,SolRaw!$A:$A,$B2300,SolRaw!$B:$B,$C2300,SolRaw!$C:$C,E$1)/SUMIFS(GraphStats!$G:$G,GraphStats!$A:$A,$B2300,GraphStats!$D:$D,E$1)</f>
        <v>0.21662930414013468</v>
      </c>
      <c r="F2300" s="1">
        <f>SUMIFS(SolRaw!$D:$D,SolRaw!$A:$A,$B2300,SolRaw!$B:$B,$C2300,SolRaw!$C:$C,F$1)/SUMIFS(GraphStats!$G:$G,GraphStats!$A:$A,$B2300,GraphStats!$D:$D,F$1)</f>
        <v>0.21701707693395819</v>
      </c>
      <c r="G2300" s="1">
        <f>SUMIFS(SolRaw!$D:$D,SolRaw!$A:$A,$B2300,SolRaw!$B:$B,$C2300,SolRaw!$C:$C,G$1)/SUMIFS(GraphStats!$G:$G,GraphStats!$A:$A,$B2300,GraphStats!$D:$D,G$1)</f>
        <v>0.21725430080054506</v>
      </c>
      <c r="H2300" s="1">
        <f>SUMIFS(SolRaw!$D:$D,SolRaw!$A:$A,$B2300,SolRaw!$B:$B,$C2300,SolRaw!$C:$C,H$1)/SUMIFS(GraphStats!$G:$G,GraphStats!$A:$A,$B2300,GraphStats!$D:$D,H$1)</f>
        <v>0.21631152947526244</v>
      </c>
      <c r="I2300" s="1">
        <f>SUMIFS(SolRaw!$D:$D,SolRaw!$A:$A,$B2300,SolRaw!$B:$B,$C2300,SolRaw!$C:$C,I$1)/SUMIFS(GraphStats!$G:$G,GraphStats!$A:$A,$B2300,GraphStats!$D:$D,I$1)</f>
        <v>0.21678522081105592</v>
      </c>
      <c r="J2300" s="1">
        <f>SUMIFS(SolRaw!$D:$D,SolRaw!$A:$A,$B2300,SolRaw!$B:$B,$C2300,SolRaw!$C:$C,J$1)/SUMIFS(GraphStats!$G:$G,GraphStats!$A:$A,$B2300,GraphStats!$D:$D,J$1)</f>
        <v>0.21663681315329839</v>
      </c>
      <c r="K2300" s="1">
        <f>SUMIFS(SolRaw!$D:$D,SolRaw!$A:$A,$B2300,SolRaw!$B:$B,$C2300,SolRaw!$C:$C,K$1)/SUMIFS(GraphStats!$G:$G,GraphStats!$A:$A,$B2300,GraphStats!$D:$D,K$1)</f>
        <v>0.21705514817518295</v>
      </c>
      <c r="L2300" s="1">
        <f>SUMIFS(SolRaw!$D:$D,SolRaw!$A:$A,$B2300,SolRaw!$B:$B,$C2300,SolRaw!$C:$C,L$1)/SUMIFS(GraphStats!$G:$G,GraphStats!$A:$A,$B2300,GraphStats!$D:$D,L$1)</f>
        <v>0.21718982519754354</v>
      </c>
      <c r="M2300" s="1">
        <f>SUMIFS(SolRaw!$D:$D,SolRaw!$A:$A,$B2300,SolRaw!$B:$B,$C2300,SolRaw!$C:$C,M$1)/SUMIFS(GraphStats!$G:$G,GraphStats!$A:$A,$B2300,GraphStats!$D:$D,M$1)</f>
        <v>0.21675545340236976</v>
      </c>
      <c r="N2300" s="1">
        <f t="shared" si="245"/>
        <v>0.21686109546943028</v>
      </c>
      <c r="O2300" s="1">
        <f t="shared" si="246"/>
        <v>0.21631152947526244</v>
      </c>
      <c r="P2300" s="1">
        <f t="shared" si="247"/>
        <v>0.21666647321556623</v>
      </c>
      <c r="Q2300" s="1">
        <f t="shared" si="251"/>
        <v>0.2168807517080038</v>
      </c>
      <c r="R2300" s="1">
        <f t="shared" si="248"/>
        <v>0.21704563036487676</v>
      </c>
      <c r="S2300" s="1">
        <f t="shared" si="249"/>
        <v>0.21725430080054506</v>
      </c>
      <c r="T2300" s="1">
        <f t="shared" si="250"/>
        <v>2.9076492650447589E-4</v>
      </c>
    </row>
    <row r="2301" spans="1:20" x14ac:dyDescent="0.2">
      <c r="A2301" t="str">
        <f>VLOOKUP(B2301,GraphStats!$A:$B,2,0)</f>
        <v>SNAP</v>
      </c>
      <c r="B2301" t="s">
        <v>75</v>
      </c>
      <c r="C2301" t="s">
        <v>140</v>
      </c>
      <c r="D2301" s="1">
        <f>SUMIFS(SolRaw!$D:$D,SolRaw!$A:$A,$B2301,SolRaw!$B:$B,$C2301,SolRaw!$C:$C,D$1)/SUMIFS(GraphStats!$G:$G,GraphStats!$A:$A,$B2301,GraphStats!$D:$D,D$1)</f>
        <v>0.21792906456456554</v>
      </c>
      <c r="E2301" s="1">
        <f>SUMIFS(SolRaw!$D:$D,SolRaw!$A:$A,$B2301,SolRaw!$B:$B,$C2301,SolRaw!$C:$C,E$1)/SUMIFS(GraphStats!$G:$G,GraphStats!$A:$A,$B2301,GraphStats!$D:$D,E$1)</f>
        <v>0.21784415929730944</v>
      </c>
      <c r="F2301" s="1">
        <f>SUMIFS(SolRaw!$D:$D,SolRaw!$A:$A,$B2301,SolRaw!$B:$B,$C2301,SolRaw!$C:$C,F$1)/SUMIFS(GraphStats!$G:$G,GraphStats!$A:$A,$B2301,GraphStats!$D:$D,F$1)</f>
        <v>0.2178841524271565</v>
      </c>
      <c r="G2301" s="1">
        <f>SUMIFS(SolRaw!$D:$D,SolRaw!$A:$A,$B2301,SolRaw!$B:$B,$C2301,SolRaw!$C:$C,G$1)/SUMIFS(GraphStats!$G:$G,GraphStats!$A:$A,$B2301,GraphStats!$D:$D,G$1)</f>
        <v>0.21797361214836944</v>
      </c>
      <c r="H2301" s="1">
        <f>SUMIFS(SolRaw!$D:$D,SolRaw!$A:$A,$B2301,SolRaw!$B:$B,$C2301,SolRaw!$C:$C,H$1)/SUMIFS(GraphStats!$G:$G,GraphStats!$A:$A,$B2301,GraphStats!$D:$D,H$1)</f>
        <v>0.21698422793932221</v>
      </c>
      <c r="I2301" s="1">
        <f>SUMIFS(SolRaw!$D:$D,SolRaw!$A:$A,$B2301,SolRaw!$B:$B,$C2301,SolRaw!$C:$C,I$1)/SUMIFS(GraphStats!$G:$G,GraphStats!$A:$A,$B2301,GraphStats!$D:$D,I$1)</f>
        <v>0.21755772997722475</v>
      </c>
      <c r="J2301" s="1">
        <f>SUMIFS(SolRaw!$D:$D,SolRaw!$A:$A,$B2301,SolRaw!$B:$B,$C2301,SolRaw!$C:$C,J$1)/SUMIFS(GraphStats!$G:$G,GraphStats!$A:$A,$B2301,GraphStats!$D:$D,J$1)</f>
        <v>0.21754914351789603</v>
      </c>
      <c r="K2301" s="1">
        <f>SUMIFS(SolRaw!$D:$D,SolRaw!$A:$A,$B2301,SolRaw!$B:$B,$C2301,SolRaw!$C:$C,K$1)/SUMIFS(GraphStats!$G:$G,GraphStats!$A:$A,$B2301,GraphStats!$D:$D,K$1)</f>
        <v>0.21809267285902323</v>
      </c>
      <c r="L2301" s="1">
        <f>SUMIFS(SolRaw!$D:$D,SolRaw!$A:$A,$B2301,SolRaw!$B:$B,$C2301,SolRaw!$C:$C,L$1)/SUMIFS(GraphStats!$G:$G,GraphStats!$A:$A,$B2301,GraphStats!$D:$D,L$1)</f>
        <v>0.2179017941355243</v>
      </c>
      <c r="M2301" s="1">
        <f>SUMIFS(SolRaw!$D:$D,SolRaw!$A:$A,$B2301,SolRaw!$B:$B,$C2301,SolRaw!$C:$C,M$1)/SUMIFS(GraphStats!$G:$G,GraphStats!$A:$A,$B2301,GraphStats!$D:$D,M$1)</f>
        <v>0.21742479568998635</v>
      </c>
      <c r="N2301" s="1">
        <f t="shared" si="245"/>
        <v>0.21771413525563776</v>
      </c>
      <c r="O2301" s="1">
        <f t="shared" si="246"/>
        <v>0.21698422793932221</v>
      </c>
      <c r="P2301" s="1">
        <f t="shared" si="247"/>
        <v>0.21755129013272823</v>
      </c>
      <c r="Q2301" s="1">
        <f t="shared" si="251"/>
        <v>0.21786415586223296</v>
      </c>
      <c r="R2301" s="1">
        <f t="shared" si="248"/>
        <v>0.21792224695730522</v>
      </c>
      <c r="S2301" s="1">
        <f t="shared" si="249"/>
        <v>0.21809267285902323</v>
      </c>
      <c r="T2301" s="1">
        <f t="shared" si="250"/>
        <v>3.3433324815545997E-4</v>
      </c>
    </row>
    <row r="2302" spans="1:20" x14ac:dyDescent="0.2">
      <c r="A2302" t="str">
        <f>VLOOKUP(B2302,GraphStats!$A:$B,2,0)</f>
        <v>SNAP</v>
      </c>
      <c r="B2302" t="s">
        <v>75</v>
      </c>
      <c r="C2302" t="s">
        <v>141</v>
      </c>
      <c r="D2302" s="1">
        <f>SUMIFS(SolRaw!$D:$D,SolRaw!$A:$A,$B2302,SolRaw!$B:$B,$C2302,SolRaw!$C:$C,D$1)/SUMIFS(GraphStats!$G:$G,GraphStats!$A:$A,$B2302,GraphStats!$D:$D,D$1)</f>
        <v>0.21128709383166994</v>
      </c>
      <c r="E2302" s="1">
        <f>SUMIFS(SolRaw!$D:$D,SolRaw!$A:$A,$B2302,SolRaw!$B:$B,$C2302,SolRaw!$C:$C,E$1)/SUMIFS(GraphStats!$G:$G,GraphStats!$A:$A,$B2302,GraphStats!$D:$D,E$1)</f>
        <v>0.21064213117685082</v>
      </c>
      <c r="F2302" s="1">
        <f>SUMIFS(SolRaw!$D:$D,SolRaw!$A:$A,$B2302,SolRaw!$B:$B,$C2302,SolRaw!$C:$C,F$1)/SUMIFS(GraphStats!$G:$G,GraphStats!$A:$A,$B2302,GraphStats!$D:$D,F$1)</f>
        <v>0.21111127119554254</v>
      </c>
      <c r="G2302" s="1">
        <f>SUMIFS(SolRaw!$D:$D,SolRaw!$A:$A,$B2302,SolRaw!$B:$B,$C2302,SolRaw!$C:$C,G$1)/SUMIFS(GraphStats!$G:$G,GraphStats!$A:$A,$B2302,GraphStats!$D:$D,G$1)</f>
        <v>0.21120828583782084</v>
      </c>
      <c r="H2302" s="1">
        <f>SUMIFS(SolRaw!$D:$D,SolRaw!$A:$A,$B2302,SolRaw!$B:$B,$C2302,SolRaw!$C:$C,H$1)/SUMIFS(GraphStats!$G:$G,GraphStats!$A:$A,$B2302,GraphStats!$D:$D,H$1)</f>
        <v>0.21045374723175084</v>
      </c>
      <c r="I2302" s="1">
        <f>SUMIFS(SolRaw!$D:$D,SolRaw!$A:$A,$B2302,SolRaw!$B:$B,$C2302,SolRaw!$C:$C,I$1)/SUMIFS(GraphStats!$G:$G,GraphStats!$A:$A,$B2302,GraphStats!$D:$D,I$1)</f>
        <v>0.21050350153878841</v>
      </c>
      <c r="J2302" s="1">
        <f>SUMIFS(SolRaw!$D:$D,SolRaw!$A:$A,$B2302,SolRaw!$B:$B,$C2302,SolRaw!$C:$C,J$1)/SUMIFS(GraphStats!$G:$G,GraphStats!$A:$A,$B2302,GraphStats!$D:$D,J$1)</f>
        <v>0.21079881705316636</v>
      </c>
      <c r="K2302" s="1">
        <f>SUMIFS(SolRaw!$D:$D,SolRaw!$A:$A,$B2302,SolRaw!$B:$B,$C2302,SolRaw!$C:$C,K$1)/SUMIFS(GraphStats!$G:$G,GraphStats!$A:$A,$B2302,GraphStats!$D:$D,K$1)</f>
        <v>0.21108774166553534</v>
      </c>
      <c r="L2302" s="1">
        <f>SUMIFS(SolRaw!$D:$D,SolRaw!$A:$A,$B2302,SolRaw!$B:$B,$C2302,SolRaw!$C:$C,L$1)/SUMIFS(GraphStats!$G:$G,GraphStats!$A:$A,$B2302,GraphStats!$D:$D,L$1)</f>
        <v>0.21139386095449686</v>
      </c>
      <c r="M2302" s="1">
        <f>SUMIFS(SolRaw!$D:$D,SolRaw!$A:$A,$B2302,SolRaw!$B:$B,$C2302,SolRaw!$C:$C,M$1)/SUMIFS(GraphStats!$G:$G,GraphStats!$A:$A,$B2302,GraphStats!$D:$D,M$1)</f>
        <v>0.21082184219255817</v>
      </c>
      <c r="N2302" s="1">
        <f t="shared" si="245"/>
        <v>0.21093082926781798</v>
      </c>
      <c r="O2302" s="1">
        <f t="shared" si="246"/>
        <v>0.21045374723175084</v>
      </c>
      <c r="P2302" s="1">
        <f t="shared" si="247"/>
        <v>0.21068130264592971</v>
      </c>
      <c r="Q2302" s="1">
        <f t="shared" si="251"/>
        <v>0.21095479192904676</v>
      </c>
      <c r="R2302" s="1">
        <f t="shared" si="248"/>
        <v>0.21118403217725126</v>
      </c>
      <c r="S2302" s="1">
        <f t="shared" si="249"/>
        <v>0.21139386095449686</v>
      </c>
      <c r="T2302" s="1">
        <f t="shared" si="250"/>
        <v>3.3305888245773591E-4</v>
      </c>
    </row>
    <row r="2303" spans="1:20" x14ac:dyDescent="0.2">
      <c r="A2303" t="str">
        <f>VLOOKUP(B2303,GraphStats!$A:$B,2,0)</f>
        <v>SNAP</v>
      </c>
      <c r="B2303" t="s">
        <v>75</v>
      </c>
      <c r="C2303" t="s">
        <v>142</v>
      </c>
      <c r="D2303" s="1">
        <f>SUMIFS(SolRaw!$D:$D,SolRaw!$A:$A,$B2303,SolRaw!$B:$B,$C2303,SolRaw!$C:$C,D$1)/SUMIFS(GraphStats!$G:$G,GraphStats!$A:$A,$B2303,GraphStats!$D:$D,D$1)</f>
        <v>0.21849549507663837</v>
      </c>
      <c r="E2303" s="1">
        <f>SUMIFS(SolRaw!$D:$D,SolRaw!$A:$A,$B2303,SolRaw!$B:$B,$C2303,SolRaw!$C:$C,E$1)/SUMIFS(GraphStats!$G:$G,GraphStats!$A:$A,$B2303,GraphStats!$D:$D,E$1)</f>
        <v>0.21795549373219877</v>
      </c>
      <c r="F2303" s="1">
        <f>SUMIFS(SolRaw!$D:$D,SolRaw!$A:$A,$B2303,SolRaw!$B:$B,$C2303,SolRaw!$C:$C,F$1)/SUMIFS(GraphStats!$G:$G,GraphStats!$A:$A,$B2303,GraphStats!$D:$D,F$1)</f>
        <v>0.21837466567821806</v>
      </c>
      <c r="G2303" s="1">
        <f>SUMIFS(SolRaw!$D:$D,SolRaw!$A:$A,$B2303,SolRaw!$B:$B,$C2303,SolRaw!$C:$C,G$1)/SUMIFS(GraphStats!$G:$G,GraphStats!$A:$A,$B2303,GraphStats!$D:$D,G$1)</f>
        <v>0.21888618109875135</v>
      </c>
      <c r="H2303" s="1">
        <f>SUMIFS(SolRaw!$D:$D,SolRaw!$A:$A,$B2303,SolRaw!$B:$B,$C2303,SolRaw!$C:$C,H$1)/SUMIFS(GraphStats!$G:$G,GraphStats!$A:$A,$B2303,GraphStats!$D:$D,H$1)</f>
        <v>0.21762221070854734</v>
      </c>
      <c r="I2303" s="1">
        <f>SUMIFS(SolRaw!$D:$D,SolRaw!$A:$A,$B2303,SolRaw!$B:$B,$C2303,SolRaw!$C:$C,I$1)/SUMIFS(GraphStats!$G:$G,GraphStats!$A:$A,$B2303,GraphStats!$D:$D,I$1)</f>
        <v>0.21796824843055385</v>
      </c>
      <c r="J2303" s="1">
        <f>SUMIFS(SolRaw!$D:$D,SolRaw!$A:$A,$B2303,SolRaw!$B:$B,$C2303,SolRaw!$C:$C,J$1)/SUMIFS(GraphStats!$G:$G,GraphStats!$A:$A,$B2303,GraphStats!$D:$D,J$1)</f>
        <v>0.21816239218137468</v>
      </c>
      <c r="K2303" s="1">
        <f>SUMIFS(SolRaw!$D:$D,SolRaw!$A:$A,$B2303,SolRaw!$B:$B,$C2303,SolRaw!$C:$C,K$1)/SUMIFS(GraphStats!$G:$G,GraphStats!$A:$A,$B2303,GraphStats!$D:$D,K$1)</f>
        <v>0.21861733768018138</v>
      </c>
      <c r="L2303" s="1">
        <f>SUMIFS(SolRaw!$D:$D,SolRaw!$A:$A,$B2303,SolRaw!$B:$B,$C2303,SolRaw!$C:$C,L$1)/SUMIFS(GraphStats!$G:$G,GraphStats!$A:$A,$B2303,GraphStats!$D:$D,L$1)</f>
        <v>0.21840154786108026</v>
      </c>
      <c r="M2303" s="1">
        <f>SUMIFS(SolRaw!$D:$D,SolRaw!$A:$A,$B2303,SolRaw!$B:$B,$C2303,SolRaw!$C:$C,M$1)/SUMIFS(GraphStats!$G:$G,GraphStats!$A:$A,$B2303,GraphStats!$D:$D,M$1)</f>
        <v>0.21791254364491949</v>
      </c>
      <c r="N2303" s="1">
        <f t="shared" si="245"/>
        <v>0.21823961160924638</v>
      </c>
      <c r="O2303" s="1">
        <f t="shared" si="246"/>
        <v>0.21762221070854734</v>
      </c>
      <c r="P2303" s="1">
        <f t="shared" si="247"/>
        <v>0.21795868240678754</v>
      </c>
      <c r="Q2303" s="1">
        <f t="shared" si="251"/>
        <v>0.21826852892979637</v>
      </c>
      <c r="R2303" s="1">
        <f t="shared" si="248"/>
        <v>0.21847200827274885</v>
      </c>
      <c r="S2303" s="1">
        <f t="shared" si="249"/>
        <v>0.21888618109875135</v>
      </c>
      <c r="T2303" s="1">
        <f t="shared" si="250"/>
        <v>3.828474453694147E-4</v>
      </c>
    </row>
    <row r="2304" spans="1:20" x14ac:dyDescent="0.2">
      <c r="A2304" t="str">
        <f>VLOOKUP(B2304,GraphStats!$A:$B,2,0)</f>
        <v>SNAP</v>
      </c>
      <c r="B2304" t="s">
        <v>75</v>
      </c>
      <c r="C2304" t="s">
        <v>143</v>
      </c>
      <c r="D2304" s="1">
        <f>SUMIFS(SolRaw!$D:$D,SolRaw!$A:$A,$B2304,SolRaw!$B:$B,$C2304,SolRaw!$C:$C,D$1)/SUMIFS(GraphStats!$G:$G,GraphStats!$A:$A,$B2304,GraphStats!$D:$D,D$1)</f>
        <v>0.21151039187168941</v>
      </c>
      <c r="E2304" s="1">
        <f>SUMIFS(SolRaw!$D:$D,SolRaw!$A:$A,$B2304,SolRaw!$B:$B,$C2304,SolRaw!$C:$C,E$1)/SUMIFS(GraphStats!$G:$G,GraphStats!$A:$A,$B2304,GraphStats!$D:$D,E$1)</f>
        <v>0.2111536146689012</v>
      </c>
      <c r="F2304" s="1">
        <f>SUMIFS(SolRaw!$D:$D,SolRaw!$A:$A,$B2304,SolRaw!$B:$B,$C2304,SolRaw!$C:$C,F$1)/SUMIFS(GraphStats!$G:$G,GraphStats!$A:$A,$B2304,GraphStats!$D:$D,F$1)</f>
        <v>0.21164697191566054</v>
      </c>
      <c r="G2304" s="1">
        <f>SUMIFS(SolRaw!$D:$D,SolRaw!$A:$A,$B2304,SolRaw!$B:$B,$C2304,SolRaw!$C:$C,G$1)/SUMIFS(GraphStats!$G:$G,GraphStats!$A:$A,$B2304,GraphStats!$D:$D,G$1)</f>
        <v>0.21135372037262687</v>
      </c>
      <c r="H2304" s="1">
        <f>SUMIFS(SolRaw!$D:$D,SolRaw!$A:$A,$B2304,SolRaw!$B:$B,$C2304,SolRaw!$C:$C,H$1)/SUMIFS(GraphStats!$G:$G,GraphStats!$A:$A,$B2304,GraphStats!$D:$D,H$1)</f>
        <v>0.21085723530756467</v>
      </c>
      <c r="I2304" s="1">
        <f>SUMIFS(SolRaw!$D:$D,SolRaw!$A:$A,$B2304,SolRaw!$B:$B,$C2304,SolRaw!$C:$C,I$1)/SUMIFS(GraphStats!$G:$G,GraphStats!$A:$A,$B2304,GraphStats!$D:$D,I$1)</f>
        <v>0.21106484945580073</v>
      </c>
      <c r="J2304" s="1">
        <f>SUMIFS(SolRaw!$D:$D,SolRaw!$A:$A,$B2304,SolRaw!$B:$B,$C2304,SolRaw!$C:$C,J$1)/SUMIFS(GraphStats!$G:$G,GraphStats!$A:$A,$B2304,GraphStats!$D:$D,J$1)</f>
        <v>0.21069649962909934</v>
      </c>
      <c r="K2304" s="1">
        <f>SUMIFS(SolRaw!$D:$D,SolRaw!$A:$A,$B2304,SolRaw!$B:$B,$C2304,SolRaw!$C:$C,K$1)/SUMIFS(GraphStats!$G:$G,GraphStats!$A:$A,$B2304,GraphStats!$D:$D,K$1)</f>
        <v>0.21148911025372136</v>
      </c>
      <c r="L2304" s="1">
        <f>SUMIFS(SolRaw!$D:$D,SolRaw!$A:$A,$B2304,SolRaw!$B:$B,$C2304,SolRaw!$C:$C,L$1)/SUMIFS(GraphStats!$G:$G,GraphStats!$A:$A,$B2304,GraphStats!$D:$D,L$1)</f>
        <v>0.21151110330950934</v>
      </c>
      <c r="M2304" s="1">
        <f>SUMIFS(SolRaw!$D:$D,SolRaw!$A:$A,$B2304,SolRaw!$B:$B,$C2304,SolRaw!$C:$C,M$1)/SUMIFS(GraphStats!$G:$G,GraphStats!$A:$A,$B2304,GraphStats!$D:$D,M$1)</f>
        <v>0.2113469579343612</v>
      </c>
      <c r="N2304" s="1">
        <f t="shared" si="245"/>
        <v>0.21126304547189348</v>
      </c>
      <c r="O2304" s="1">
        <f t="shared" si="246"/>
        <v>0.21069649962909934</v>
      </c>
      <c r="P2304" s="1">
        <f t="shared" si="247"/>
        <v>0.21108704075907586</v>
      </c>
      <c r="Q2304" s="1">
        <f t="shared" si="251"/>
        <v>0.21135033915349405</v>
      </c>
      <c r="R2304" s="1">
        <f t="shared" si="248"/>
        <v>0.21150507146719738</v>
      </c>
      <c r="S2304" s="1">
        <f t="shared" si="249"/>
        <v>0.21164697191566054</v>
      </c>
      <c r="T2304" s="1">
        <f t="shared" si="250"/>
        <v>3.1151846993219211E-4</v>
      </c>
    </row>
    <row r="2305" spans="1:20" x14ac:dyDescent="0.2">
      <c r="A2305" t="str">
        <f>VLOOKUP(B2305,GraphStats!$A:$B,2,0)</f>
        <v>SNAP</v>
      </c>
      <c r="B2305" t="s">
        <v>75</v>
      </c>
      <c r="C2305" t="s">
        <v>144</v>
      </c>
      <c r="D2305" s="1">
        <f>SUMIFS(SolRaw!$D:$D,SolRaw!$A:$A,$B2305,SolRaw!$B:$B,$C2305,SolRaw!$C:$C,D$1)/SUMIFS(GraphStats!$G:$G,GraphStats!$A:$A,$B2305,GraphStats!$D:$D,D$1)</f>
        <v>0.21877510875138415</v>
      </c>
      <c r="E2305" s="1">
        <f>SUMIFS(SolRaw!$D:$D,SolRaw!$A:$A,$B2305,SolRaw!$B:$B,$C2305,SolRaw!$C:$C,E$1)/SUMIFS(GraphStats!$G:$G,GraphStats!$A:$A,$B2305,GraphStats!$D:$D,E$1)</f>
        <v>0.21882455723277608</v>
      </c>
      <c r="F2305" s="1">
        <f>SUMIFS(SolRaw!$D:$D,SolRaw!$A:$A,$B2305,SolRaw!$B:$B,$C2305,SolRaw!$C:$C,F$1)/SUMIFS(GraphStats!$G:$G,GraphStats!$A:$A,$B2305,GraphStats!$D:$D,F$1)</f>
        <v>0.21892870334230097</v>
      </c>
      <c r="G2305" s="1">
        <f>SUMIFS(SolRaw!$D:$D,SolRaw!$A:$A,$B2305,SolRaw!$B:$B,$C2305,SolRaw!$C:$C,G$1)/SUMIFS(GraphStats!$G:$G,GraphStats!$A:$A,$B2305,GraphStats!$D:$D,G$1)</f>
        <v>0.21916198262646908</v>
      </c>
      <c r="H2305" s="1">
        <f>SUMIFS(SolRaw!$D:$D,SolRaw!$A:$A,$B2305,SolRaw!$B:$B,$C2305,SolRaw!$C:$C,H$1)/SUMIFS(GraphStats!$G:$G,GraphStats!$A:$A,$B2305,GraphStats!$D:$D,H$1)</f>
        <v>0.21826281353021282</v>
      </c>
      <c r="I2305" s="1">
        <f>SUMIFS(SolRaw!$D:$D,SolRaw!$A:$A,$B2305,SolRaw!$B:$B,$C2305,SolRaw!$C:$C,I$1)/SUMIFS(GraphStats!$G:$G,GraphStats!$A:$A,$B2305,GraphStats!$D:$D,I$1)</f>
        <v>0.21833745272643929</v>
      </c>
      <c r="J2305" s="1">
        <f>SUMIFS(SolRaw!$D:$D,SolRaw!$A:$A,$B2305,SolRaw!$B:$B,$C2305,SolRaw!$C:$C,J$1)/SUMIFS(GraphStats!$G:$G,GraphStats!$A:$A,$B2305,GraphStats!$D:$D,J$1)</f>
        <v>0.21848049442927536</v>
      </c>
      <c r="K2305" s="1">
        <f>SUMIFS(SolRaw!$D:$D,SolRaw!$A:$A,$B2305,SolRaw!$B:$B,$C2305,SolRaw!$C:$C,K$1)/SUMIFS(GraphStats!$G:$G,GraphStats!$A:$A,$B2305,GraphStats!$D:$D,K$1)</f>
        <v>0.21915315162878915</v>
      </c>
      <c r="L2305" s="1">
        <f>SUMIFS(SolRaw!$D:$D,SolRaw!$A:$A,$B2305,SolRaw!$B:$B,$C2305,SolRaw!$C:$C,L$1)/SUMIFS(GraphStats!$G:$G,GraphStats!$A:$A,$B2305,GraphStats!$D:$D,L$1)</f>
        <v>0.21893339586258934</v>
      </c>
      <c r="M2305" s="1">
        <f>SUMIFS(SolRaw!$D:$D,SolRaw!$A:$A,$B2305,SolRaw!$B:$B,$C2305,SolRaw!$C:$C,M$1)/SUMIFS(GraphStats!$G:$G,GraphStats!$A:$A,$B2305,GraphStats!$D:$D,M$1)</f>
        <v>0.21864088770127799</v>
      </c>
      <c r="N2305" s="1">
        <f t="shared" si="245"/>
        <v>0.2187498547831514</v>
      </c>
      <c r="O2305" s="1">
        <f t="shared" si="246"/>
        <v>0.21826281353021282</v>
      </c>
      <c r="P2305" s="1">
        <f t="shared" si="247"/>
        <v>0.21852059274727603</v>
      </c>
      <c r="Q2305" s="1">
        <f t="shared" si="251"/>
        <v>0.21879983299208011</v>
      </c>
      <c r="R2305" s="1">
        <f t="shared" si="248"/>
        <v>0.21893222273251725</v>
      </c>
      <c r="S2305" s="1">
        <f t="shared" si="249"/>
        <v>0.21916198262646908</v>
      </c>
      <c r="T2305" s="1">
        <f t="shared" si="250"/>
        <v>3.1554248215453113E-4</v>
      </c>
    </row>
    <row r="2306" spans="1:20" x14ac:dyDescent="0.2">
      <c r="A2306" t="str">
        <f>VLOOKUP(B2306,GraphStats!$A:$B,2,0)</f>
        <v>SNAP</v>
      </c>
      <c r="B2306" t="s">
        <v>75</v>
      </c>
      <c r="C2306" t="s">
        <v>145</v>
      </c>
      <c r="D2306" s="1">
        <f>SUMIFS(SolRaw!$D:$D,SolRaw!$A:$A,$B2306,SolRaw!$B:$B,$C2306,SolRaw!$C:$C,D$1)/SUMIFS(GraphStats!$G:$G,GraphStats!$A:$A,$B2306,GraphStats!$D:$D,D$1)</f>
        <v>0.21276767115860251</v>
      </c>
      <c r="E2306" s="1">
        <f>SUMIFS(SolRaw!$D:$D,SolRaw!$A:$A,$B2306,SolRaw!$B:$B,$C2306,SolRaw!$C:$C,E$1)/SUMIFS(GraphStats!$G:$G,GraphStats!$A:$A,$B2306,GraphStats!$D:$D,E$1)</f>
        <v>0.21216741293483465</v>
      </c>
      <c r="F2306" s="1">
        <f>SUMIFS(SolRaw!$D:$D,SolRaw!$A:$A,$B2306,SolRaw!$B:$B,$C2306,SolRaw!$C:$C,F$1)/SUMIFS(GraphStats!$G:$G,GraphStats!$A:$A,$B2306,GraphStats!$D:$D,F$1)</f>
        <v>0.21252583544426487</v>
      </c>
      <c r="G2306" s="1">
        <f>SUMIFS(SolRaw!$D:$D,SolRaw!$A:$A,$B2306,SolRaw!$B:$B,$C2306,SolRaw!$C:$C,G$1)/SUMIFS(GraphStats!$G:$G,GraphStats!$A:$A,$B2306,GraphStats!$D:$D,G$1)</f>
        <v>0.2123966563159205</v>
      </c>
      <c r="H2306" s="1">
        <f>SUMIFS(SolRaw!$D:$D,SolRaw!$A:$A,$B2306,SolRaw!$B:$B,$C2306,SolRaw!$C:$C,H$1)/SUMIFS(GraphStats!$G:$G,GraphStats!$A:$A,$B2306,GraphStats!$D:$D,H$1)</f>
        <v>0.21181748452695282</v>
      </c>
      <c r="I2306" s="1">
        <f>SUMIFS(SolRaw!$D:$D,SolRaw!$A:$A,$B2306,SolRaw!$B:$B,$C2306,SolRaw!$C:$C,I$1)/SUMIFS(GraphStats!$G:$G,GraphStats!$A:$A,$B2306,GraphStats!$D:$D,I$1)</f>
        <v>0.21219672621370175</v>
      </c>
      <c r="J2306" s="1">
        <f>SUMIFS(SolRaw!$D:$D,SolRaw!$A:$A,$B2306,SolRaw!$B:$B,$C2306,SolRaw!$C:$C,J$1)/SUMIFS(GraphStats!$G:$G,GraphStats!$A:$A,$B2306,GraphStats!$D:$D,J$1)</f>
        <v>0.21171442682238154</v>
      </c>
      <c r="K2306" s="1">
        <f>SUMIFS(SolRaw!$D:$D,SolRaw!$A:$A,$B2306,SolRaw!$B:$B,$C2306,SolRaw!$C:$C,K$1)/SUMIFS(GraphStats!$G:$G,GraphStats!$A:$A,$B2306,GraphStats!$D:$D,K$1)</f>
        <v>0.21239087791508693</v>
      </c>
      <c r="L2306" s="1">
        <f>SUMIFS(SolRaw!$D:$D,SolRaw!$A:$A,$B2306,SolRaw!$B:$B,$C2306,SolRaw!$C:$C,L$1)/SUMIFS(GraphStats!$G:$G,GraphStats!$A:$A,$B2306,GraphStats!$D:$D,L$1)</f>
        <v>0.21238550858292637</v>
      </c>
      <c r="M2306" s="1">
        <f>SUMIFS(SolRaw!$D:$D,SolRaw!$A:$A,$B2306,SolRaw!$B:$B,$C2306,SolRaw!$C:$C,M$1)/SUMIFS(GraphStats!$G:$G,GraphStats!$A:$A,$B2306,GraphStats!$D:$D,M$1)</f>
        <v>0.21202088924843546</v>
      </c>
      <c r="N2306" s="1">
        <f t="shared" ref="N2306:N2369" si="252">AVERAGE($D2306:$M2306)</f>
        <v>0.21223834891631074</v>
      </c>
      <c r="O2306" s="1">
        <f t="shared" ref="O2306:O2369" si="253">QUARTILE($D2306:$M2306,0)</f>
        <v>0.21171442682238154</v>
      </c>
      <c r="P2306" s="1">
        <f t="shared" ref="P2306:P2369" si="254">QUARTILE($D2306:$M2306,1)</f>
        <v>0.21205752017003526</v>
      </c>
      <c r="Q2306" s="1">
        <f t="shared" si="251"/>
        <v>0.21229111739831408</v>
      </c>
      <c r="R2306" s="1">
        <f t="shared" ref="R2306:R2369" si="255">QUARTILE($D2306:$M2306,3)</f>
        <v>0.2123952117157121</v>
      </c>
      <c r="S2306" s="1">
        <f t="shared" ref="S2306:S2369" si="256">QUARTILE($D2306:$M2306,4)</f>
        <v>0.21276767115860251</v>
      </c>
      <c r="T2306" s="1">
        <f t="shared" ref="T2306:T2369" si="257">STDEV($D2306:$M2306)</f>
        <v>3.229184796313611E-4</v>
      </c>
    </row>
    <row r="2307" spans="1:20" x14ac:dyDescent="0.2">
      <c r="A2307" t="str">
        <f>VLOOKUP(B2307,GraphStats!$A:$B,2,0)</f>
        <v>SNAP</v>
      </c>
      <c r="B2307" t="s">
        <v>75</v>
      </c>
      <c r="C2307" t="s">
        <v>146</v>
      </c>
      <c r="D2307" s="1">
        <f>SUMIFS(SolRaw!$D:$D,SolRaw!$A:$A,$B2307,SolRaw!$B:$B,$C2307,SolRaw!$C:$C,D$1)/SUMIFS(GraphStats!$G:$G,GraphStats!$A:$A,$B2307,GraphStats!$D:$D,D$1)</f>
        <v>0.21395815748339836</v>
      </c>
      <c r="E2307" s="1">
        <f>SUMIFS(SolRaw!$D:$D,SolRaw!$A:$A,$B2307,SolRaw!$B:$B,$C2307,SolRaw!$C:$C,E$1)/SUMIFS(GraphStats!$G:$G,GraphStats!$A:$A,$B2307,GraphStats!$D:$D,E$1)</f>
        <v>0.21362130967280119</v>
      </c>
      <c r="F2307" s="1">
        <f>SUMIFS(SolRaw!$D:$D,SolRaw!$A:$A,$B2307,SolRaw!$B:$B,$C2307,SolRaw!$C:$C,F$1)/SUMIFS(GraphStats!$G:$G,GraphStats!$A:$A,$B2307,GraphStats!$D:$D,F$1)</f>
        <v>0.21399148117974659</v>
      </c>
      <c r="G2307" s="1">
        <f>SUMIFS(SolRaw!$D:$D,SolRaw!$A:$A,$B2307,SolRaw!$B:$B,$C2307,SolRaw!$C:$C,G$1)/SUMIFS(GraphStats!$G:$G,GraphStats!$A:$A,$B2307,GraphStats!$D:$D,G$1)</f>
        <v>0.21381431547502064</v>
      </c>
      <c r="H2307" s="1">
        <f>SUMIFS(SolRaw!$D:$D,SolRaw!$A:$A,$B2307,SolRaw!$B:$B,$C2307,SolRaw!$C:$C,H$1)/SUMIFS(GraphStats!$G:$G,GraphStats!$A:$A,$B2307,GraphStats!$D:$D,H$1)</f>
        <v>0.21357881477997781</v>
      </c>
      <c r="I2307" s="1">
        <f>SUMIFS(SolRaw!$D:$D,SolRaw!$A:$A,$B2307,SolRaw!$B:$B,$C2307,SolRaw!$C:$C,I$1)/SUMIFS(GraphStats!$G:$G,GraphStats!$A:$A,$B2307,GraphStats!$D:$D,I$1)</f>
        <v>0.21368993790416557</v>
      </c>
      <c r="J2307" s="1">
        <f>SUMIFS(SolRaw!$D:$D,SolRaw!$A:$A,$B2307,SolRaw!$B:$B,$C2307,SolRaw!$C:$C,J$1)/SUMIFS(GraphStats!$G:$G,GraphStats!$A:$A,$B2307,GraphStats!$D:$D,J$1)</f>
        <v>0.21362304030978568</v>
      </c>
      <c r="K2307" s="1">
        <f>SUMIFS(SolRaw!$D:$D,SolRaw!$A:$A,$B2307,SolRaw!$B:$B,$C2307,SolRaw!$C:$C,K$1)/SUMIFS(GraphStats!$G:$G,GraphStats!$A:$A,$B2307,GraphStats!$D:$D,K$1)</f>
        <v>0.21409407109077161</v>
      </c>
      <c r="L2307" s="1">
        <f>SUMIFS(SolRaw!$D:$D,SolRaw!$A:$A,$B2307,SolRaw!$B:$B,$C2307,SolRaw!$C:$C,L$1)/SUMIFS(GraphStats!$G:$G,GraphStats!$A:$A,$B2307,GraphStats!$D:$D,L$1)</f>
        <v>0.21406227075517176</v>
      </c>
      <c r="M2307" s="1">
        <f>SUMIFS(SolRaw!$D:$D,SolRaw!$A:$A,$B2307,SolRaw!$B:$B,$C2307,SolRaw!$C:$C,M$1)/SUMIFS(GraphStats!$G:$G,GraphStats!$A:$A,$B2307,GraphStats!$D:$D,M$1)</f>
        <v>0.21357066904072303</v>
      </c>
      <c r="N2307" s="1">
        <f t="shared" si="252"/>
        <v>0.21380040676915621</v>
      </c>
      <c r="O2307" s="1">
        <f t="shared" si="253"/>
        <v>0.21357066904072303</v>
      </c>
      <c r="P2307" s="1">
        <f t="shared" si="254"/>
        <v>0.21362174233204731</v>
      </c>
      <c r="Q2307" s="1">
        <f t="shared" ref="Q2307:Q2370" si="258">QUARTILE($D2307:$M2307,2)</f>
        <v>0.21375212668959309</v>
      </c>
      <c r="R2307" s="1">
        <f t="shared" si="255"/>
        <v>0.21398315025565953</v>
      </c>
      <c r="S2307" s="1">
        <f t="shared" si="256"/>
        <v>0.21409407109077161</v>
      </c>
      <c r="T2307" s="1">
        <f t="shared" si="257"/>
        <v>2.0923673083785385E-4</v>
      </c>
    </row>
    <row r="2308" spans="1:20" x14ac:dyDescent="0.2">
      <c r="A2308" t="str">
        <f>VLOOKUP(B2308,GraphStats!$A:$B,2,0)</f>
        <v>SNAP</v>
      </c>
      <c r="B2308" t="s">
        <v>75</v>
      </c>
      <c r="C2308" t="s">
        <v>147</v>
      </c>
      <c r="D2308" s="1">
        <f>SUMIFS(SolRaw!$D:$D,SolRaw!$A:$A,$B2308,SolRaw!$B:$B,$C2308,SolRaw!$C:$C,D$1)/SUMIFS(GraphStats!$G:$G,GraphStats!$A:$A,$B2308,GraphStats!$D:$D,D$1)</f>
        <v>0.21479765334059761</v>
      </c>
      <c r="E2308" s="1">
        <f>SUMIFS(SolRaw!$D:$D,SolRaw!$A:$A,$B2308,SolRaw!$B:$B,$C2308,SolRaw!$C:$C,E$1)/SUMIFS(GraphStats!$G:$G,GraphStats!$A:$A,$B2308,GraphStats!$D:$D,E$1)</f>
        <v>0.21436266602747603</v>
      </c>
      <c r="F2308" s="1">
        <f>SUMIFS(SolRaw!$D:$D,SolRaw!$A:$A,$B2308,SolRaw!$B:$B,$C2308,SolRaw!$C:$C,F$1)/SUMIFS(GraphStats!$G:$G,GraphStats!$A:$A,$B2308,GraphStats!$D:$D,F$1)</f>
        <v>0.21487558383519803</v>
      </c>
      <c r="G2308" s="1">
        <f>SUMIFS(SolRaw!$D:$D,SolRaw!$A:$A,$B2308,SolRaw!$B:$B,$C2308,SolRaw!$C:$C,G$1)/SUMIFS(GraphStats!$G:$G,GraphStats!$A:$A,$B2308,GraphStats!$D:$D,G$1)</f>
        <v>0.21519856399774642</v>
      </c>
      <c r="H2308" s="1">
        <f>SUMIFS(SolRaw!$D:$D,SolRaw!$A:$A,$B2308,SolRaw!$B:$B,$C2308,SolRaw!$C:$C,H$1)/SUMIFS(GraphStats!$G:$G,GraphStats!$A:$A,$B2308,GraphStats!$D:$D,H$1)</f>
        <v>0.21426723355867969</v>
      </c>
      <c r="I2308" s="1">
        <f>SUMIFS(SolRaw!$D:$D,SolRaw!$A:$A,$B2308,SolRaw!$B:$B,$C2308,SolRaw!$C:$C,I$1)/SUMIFS(GraphStats!$G:$G,GraphStats!$A:$A,$B2308,GraphStats!$D:$D,I$1)</f>
        <v>0.21460868607207945</v>
      </c>
      <c r="J2308" s="1">
        <f>SUMIFS(SolRaw!$D:$D,SolRaw!$A:$A,$B2308,SolRaw!$B:$B,$C2308,SolRaw!$C:$C,J$1)/SUMIFS(GraphStats!$G:$G,GraphStats!$A:$A,$B2308,GraphStats!$D:$D,J$1)</f>
        <v>0.21464949395507346</v>
      </c>
      <c r="K2308" s="1">
        <f>SUMIFS(SolRaw!$D:$D,SolRaw!$A:$A,$B2308,SolRaw!$B:$B,$C2308,SolRaw!$C:$C,K$1)/SUMIFS(GraphStats!$G:$G,GraphStats!$A:$A,$B2308,GraphStats!$D:$D,K$1)</f>
        <v>0.21499518292111075</v>
      </c>
      <c r="L2308" s="1">
        <f>SUMIFS(SolRaw!$D:$D,SolRaw!$A:$A,$B2308,SolRaw!$B:$B,$C2308,SolRaw!$C:$C,L$1)/SUMIFS(GraphStats!$G:$G,GraphStats!$A:$A,$B2308,GraphStats!$D:$D,L$1)</f>
        <v>0.21528119825616734</v>
      </c>
      <c r="M2308" s="1">
        <f>SUMIFS(SolRaw!$D:$D,SolRaw!$A:$A,$B2308,SolRaw!$B:$B,$C2308,SolRaw!$C:$C,M$1)/SUMIFS(GraphStats!$G:$G,GraphStats!$A:$A,$B2308,GraphStats!$D:$D,M$1)</f>
        <v>0.21449371893392982</v>
      </c>
      <c r="N2308" s="1">
        <f t="shared" si="252"/>
        <v>0.21475299808980583</v>
      </c>
      <c r="O2308" s="1">
        <f t="shared" si="253"/>
        <v>0.21426723355867969</v>
      </c>
      <c r="P2308" s="1">
        <f t="shared" si="254"/>
        <v>0.21452246071846723</v>
      </c>
      <c r="Q2308" s="1">
        <f t="shared" si="258"/>
        <v>0.21472357364783554</v>
      </c>
      <c r="R2308" s="1">
        <f t="shared" si="255"/>
        <v>0.21496528314963256</v>
      </c>
      <c r="S2308" s="1">
        <f t="shared" si="256"/>
        <v>0.21528119825616734</v>
      </c>
      <c r="T2308" s="1">
        <f t="shared" si="257"/>
        <v>3.3998207250050626E-4</v>
      </c>
    </row>
    <row r="2309" spans="1:20" x14ac:dyDescent="0.2">
      <c r="A2309" t="str">
        <f>VLOOKUP(B2309,GraphStats!$A:$B,2,0)</f>
        <v>SNAP</v>
      </c>
      <c r="B2309" t="s">
        <v>75</v>
      </c>
      <c r="C2309" t="s">
        <v>148</v>
      </c>
      <c r="D2309" s="1">
        <f>SUMIFS(SolRaw!$D:$D,SolRaw!$A:$A,$B2309,SolRaw!$B:$B,$C2309,SolRaw!$C:$C,D$1)/SUMIFS(GraphStats!$G:$G,GraphStats!$A:$A,$B2309,GraphStats!$D:$D,D$1)</f>
        <v>0.2162788855004921</v>
      </c>
      <c r="E2309" s="1">
        <f>SUMIFS(SolRaw!$D:$D,SolRaw!$A:$A,$B2309,SolRaw!$B:$B,$C2309,SolRaw!$C:$C,E$1)/SUMIFS(GraphStats!$G:$G,GraphStats!$A:$A,$B2309,GraphStats!$D:$D,E$1)</f>
        <v>0.21605822397999647</v>
      </c>
      <c r="F2309" s="1">
        <f>SUMIFS(SolRaw!$D:$D,SolRaw!$A:$A,$B2309,SolRaw!$B:$B,$C2309,SolRaw!$C:$C,F$1)/SUMIFS(GraphStats!$G:$G,GraphStats!$A:$A,$B2309,GraphStats!$D:$D,F$1)</f>
        <v>0.21645780014302815</v>
      </c>
      <c r="G2309" s="1">
        <f>SUMIFS(SolRaw!$D:$D,SolRaw!$A:$A,$B2309,SolRaw!$B:$B,$C2309,SolRaw!$C:$C,G$1)/SUMIFS(GraphStats!$G:$G,GraphStats!$A:$A,$B2309,GraphStats!$D:$D,G$1)</f>
        <v>0.21645179041704335</v>
      </c>
      <c r="H2309" s="1">
        <f>SUMIFS(SolRaw!$D:$D,SolRaw!$A:$A,$B2309,SolRaw!$B:$B,$C2309,SolRaw!$C:$C,H$1)/SUMIFS(GraphStats!$G:$G,GraphStats!$A:$A,$B2309,GraphStats!$D:$D,H$1)</f>
        <v>0.21557463972641414</v>
      </c>
      <c r="I2309" s="1">
        <f>SUMIFS(SolRaw!$D:$D,SolRaw!$A:$A,$B2309,SolRaw!$B:$B,$C2309,SolRaw!$C:$C,I$1)/SUMIFS(GraphStats!$G:$G,GraphStats!$A:$A,$B2309,GraphStats!$D:$D,I$1)</f>
        <v>0.21611829226946536</v>
      </c>
      <c r="J2309" s="1">
        <f>SUMIFS(SolRaw!$D:$D,SolRaw!$A:$A,$B2309,SolRaw!$B:$B,$C2309,SolRaw!$C:$C,J$1)/SUMIFS(GraphStats!$G:$G,GraphStats!$A:$A,$B2309,GraphStats!$D:$D,J$1)</f>
        <v>0.21587074423464273</v>
      </c>
      <c r="K2309" s="1">
        <f>SUMIFS(SolRaw!$D:$D,SolRaw!$A:$A,$B2309,SolRaw!$B:$B,$C2309,SolRaw!$C:$C,K$1)/SUMIFS(GraphStats!$G:$G,GraphStats!$A:$A,$B2309,GraphStats!$D:$D,K$1)</f>
        <v>0.21666164955931433</v>
      </c>
      <c r="L2309" s="1">
        <f>SUMIFS(SolRaw!$D:$D,SolRaw!$A:$A,$B2309,SolRaw!$B:$B,$C2309,SolRaw!$C:$C,L$1)/SUMIFS(GraphStats!$G:$G,GraphStats!$A:$A,$B2309,GraphStats!$D:$D,L$1)</f>
        <v>0.21622634193372597</v>
      </c>
      <c r="M2309" s="1">
        <f>SUMIFS(SolRaw!$D:$D,SolRaw!$A:$A,$B2309,SolRaw!$B:$B,$C2309,SolRaw!$C:$C,M$1)/SUMIFS(GraphStats!$G:$G,GraphStats!$A:$A,$B2309,GraphStats!$D:$D,M$1)</f>
        <v>0.21561868599127559</v>
      </c>
      <c r="N2309" s="1">
        <f t="shared" si="252"/>
        <v>0.21613170537553983</v>
      </c>
      <c r="O2309" s="1">
        <f t="shared" si="253"/>
        <v>0.21557463972641414</v>
      </c>
      <c r="P2309" s="1">
        <f t="shared" si="254"/>
        <v>0.21591761417098115</v>
      </c>
      <c r="Q2309" s="1">
        <f t="shared" si="258"/>
        <v>0.21617231710159568</v>
      </c>
      <c r="R2309" s="1">
        <f t="shared" si="255"/>
        <v>0.21640856418790555</v>
      </c>
      <c r="S2309" s="1">
        <f t="shared" si="256"/>
        <v>0.21666164955931433</v>
      </c>
      <c r="T2309" s="1">
        <f t="shared" si="257"/>
        <v>3.6016081384274975E-4</v>
      </c>
    </row>
    <row r="2310" spans="1:20" x14ac:dyDescent="0.2">
      <c r="A2310" t="str">
        <f>VLOOKUP(B2310,GraphStats!$A:$B,2,0)</f>
        <v>SNAP</v>
      </c>
      <c r="B2310" t="s">
        <v>75</v>
      </c>
      <c r="C2310" t="s">
        <v>149</v>
      </c>
      <c r="D2310" s="1">
        <f>SUMIFS(SolRaw!$D:$D,SolRaw!$A:$A,$B2310,SolRaw!$B:$B,$C2310,SolRaw!$C:$C,D$1)/SUMIFS(GraphStats!$G:$G,GraphStats!$A:$A,$B2310,GraphStats!$D:$D,D$1)</f>
        <v>0.21690294131321511</v>
      </c>
      <c r="E2310" s="1">
        <f>SUMIFS(SolRaw!$D:$D,SolRaw!$A:$A,$B2310,SolRaw!$B:$B,$C2310,SolRaw!$C:$C,E$1)/SUMIFS(GraphStats!$G:$G,GraphStats!$A:$A,$B2310,GraphStats!$D:$D,E$1)</f>
        <v>0.21661620597132417</v>
      </c>
      <c r="F2310" s="1">
        <f>SUMIFS(SolRaw!$D:$D,SolRaw!$A:$A,$B2310,SolRaw!$B:$B,$C2310,SolRaw!$C:$C,F$1)/SUMIFS(GraphStats!$G:$G,GraphStats!$A:$A,$B2310,GraphStats!$D:$D,F$1)</f>
        <v>0.21698498728201959</v>
      </c>
      <c r="G2310" s="1">
        <f>SUMIFS(SolRaw!$D:$D,SolRaw!$A:$A,$B2310,SolRaw!$B:$B,$C2310,SolRaw!$C:$C,G$1)/SUMIFS(GraphStats!$G:$G,GraphStats!$A:$A,$B2310,GraphStats!$D:$D,G$1)</f>
        <v>0.21712000314453048</v>
      </c>
      <c r="H2310" s="1">
        <f>SUMIFS(SolRaw!$D:$D,SolRaw!$A:$A,$B2310,SolRaw!$B:$B,$C2310,SolRaw!$C:$C,H$1)/SUMIFS(GraphStats!$G:$G,GraphStats!$A:$A,$B2310,GraphStats!$D:$D,H$1)</f>
        <v>0.21629777419995061</v>
      </c>
      <c r="I2310" s="1">
        <f>SUMIFS(SolRaw!$D:$D,SolRaw!$A:$A,$B2310,SolRaw!$B:$B,$C2310,SolRaw!$C:$C,I$1)/SUMIFS(GraphStats!$G:$G,GraphStats!$A:$A,$B2310,GraphStats!$D:$D,I$1)</f>
        <v>0.21663767024875713</v>
      </c>
      <c r="J2310" s="1">
        <f>SUMIFS(SolRaw!$D:$D,SolRaw!$A:$A,$B2310,SolRaw!$B:$B,$C2310,SolRaw!$C:$C,J$1)/SUMIFS(GraphStats!$G:$G,GraphStats!$A:$A,$B2310,GraphStats!$D:$D,J$1)</f>
        <v>0.21657253682279476</v>
      </c>
      <c r="K2310" s="1">
        <f>SUMIFS(SolRaw!$D:$D,SolRaw!$A:$A,$B2310,SolRaw!$B:$B,$C2310,SolRaw!$C:$C,K$1)/SUMIFS(GraphStats!$G:$G,GraphStats!$A:$A,$B2310,GraphStats!$D:$D,K$1)</f>
        <v>0.21712728958809221</v>
      </c>
      <c r="L2310" s="1">
        <f>SUMIFS(SolRaw!$D:$D,SolRaw!$A:$A,$B2310,SolRaw!$B:$B,$C2310,SolRaw!$C:$C,L$1)/SUMIFS(GraphStats!$G:$G,GraphStats!$A:$A,$B2310,GraphStats!$D:$D,L$1)</f>
        <v>0.21713022154220202</v>
      </c>
      <c r="M2310" s="1">
        <f>SUMIFS(SolRaw!$D:$D,SolRaw!$A:$A,$B2310,SolRaw!$B:$B,$C2310,SolRaw!$C:$C,M$1)/SUMIFS(GraphStats!$G:$G,GraphStats!$A:$A,$B2310,GraphStats!$D:$D,M$1)</f>
        <v>0.21635555252534125</v>
      </c>
      <c r="N2310" s="1">
        <f t="shared" si="252"/>
        <v>0.21677451826382271</v>
      </c>
      <c r="O2310" s="1">
        <f t="shared" si="253"/>
        <v>0.21629777419995061</v>
      </c>
      <c r="P2310" s="1">
        <f t="shared" si="254"/>
        <v>0.2165834541099271</v>
      </c>
      <c r="Q2310" s="1">
        <f t="shared" si="258"/>
        <v>0.21677030578098611</v>
      </c>
      <c r="R2310" s="1">
        <f t="shared" si="255"/>
        <v>0.21708624917890276</v>
      </c>
      <c r="S2310" s="1">
        <f t="shared" si="256"/>
        <v>0.21713022154220202</v>
      </c>
      <c r="T2310" s="1">
        <f t="shared" si="257"/>
        <v>3.1946583466644778E-4</v>
      </c>
    </row>
    <row r="2311" spans="1:20" x14ac:dyDescent="0.2">
      <c r="A2311" t="str">
        <f>VLOOKUP(B2311,GraphStats!$A:$B,2,0)</f>
        <v>SNAP</v>
      </c>
      <c r="B2311" t="s">
        <v>75</v>
      </c>
      <c r="C2311" t="s">
        <v>150</v>
      </c>
      <c r="D2311" s="1">
        <f>SUMIFS(SolRaw!$D:$D,SolRaw!$A:$A,$B2311,SolRaw!$B:$B,$C2311,SolRaw!$C:$C,D$1)/SUMIFS(GraphStats!$G:$G,GraphStats!$A:$A,$B2311,GraphStats!$D:$D,D$1)</f>
        <v>0.21786751026614376</v>
      </c>
      <c r="E2311" s="1">
        <f>SUMIFS(SolRaw!$D:$D,SolRaw!$A:$A,$B2311,SolRaw!$B:$B,$C2311,SolRaw!$C:$C,E$1)/SUMIFS(GraphStats!$G:$G,GraphStats!$A:$A,$B2311,GraphStats!$D:$D,E$1)</f>
        <v>0.21756713302696717</v>
      </c>
      <c r="F2311" s="1">
        <f>SUMIFS(SolRaw!$D:$D,SolRaw!$A:$A,$B2311,SolRaw!$B:$B,$C2311,SolRaw!$C:$C,F$1)/SUMIFS(GraphStats!$G:$G,GraphStats!$A:$A,$B2311,GraphStats!$D:$D,F$1)</f>
        <v>0.21801054636234324</v>
      </c>
      <c r="G2311" s="1">
        <f>SUMIFS(SolRaw!$D:$D,SolRaw!$A:$A,$B2311,SolRaw!$B:$B,$C2311,SolRaw!$C:$C,G$1)/SUMIFS(GraphStats!$G:$G,GraphStats!$A:$A,$B2311,GraphStats!$D:$D,G$1)</f>
        <v>0.21804960496835815</v>
      </c>
      <c r="H2311" s="1">
        <f>SUMIFS(SolRaw!$D:$D,SolRaw!$A:$A,$B2311,SolRaw!$B:$B,$C2311,SolRaw!$C:$C,H$1)/SUMIFS(GraphStats!$G:$G,GraphStats!$A:$A,$B2311,GraphStats!$D:$D,H$1)</f>
        <v>0.21738116588403517</v>
      </c>
      <c r="I2311" s="1">
        <f>SUMIFS(SolRaw!$D:$D,SolRaw!$A:$A,$B2311,SolRaw!$B:$B,$C2311,SolRaw!$C:$C,I$1)/SUMIFS(GraphStats!$G:$G,GraphStats!$A:$A,$B2311,GraphStats!$D:$D,I$1)</f>
        <v>0.21738394820385062</v>
      </c>
      <c r="J2311" s="1">
        <f>SUMIFS(SolRaw!$D:$D,SolRaw!$A:$A,$B2311,SolRaw!$B:$B,$C2311,SolRaw!$C:$C,J$1)/SUMIFS(GraphStats!$G:$G,GraphStats!$A:$A,$B2311,GraphStats!$D:$D,J$1)</f>
        <v>0.21756357289821318</v>
      </c>
      <c r="K2311" s="1">
        <f>SUMIFS(SolRaw!$D:$D,SolRaw!$A:$A,$B2311,SolRaw!$B:$B,$C2311,SolRaw!$C:$C,K$1)/SUMIFS(GraphStats!$G:$G,GraphStats!$A:$A,$B2311,GraphStats!$D:$D,K$1)</f>
        <v>0.21796740913297172</v>
      </c>
      <c r="L2311" s="1">
        <f>SUMIFS(SolRaw!$D:$D,SolRaw!$A:$A,$B2311,SolRaw!$B:$B,$C2311,SolRaw!$C:$C,L$1)/SUMIFS(GraphStats!$G:$G,GraphStats!$A:$A,$B2311,GraphStats!$D:$D,L$1)</f>
        <v>0.21784088050973571</v>
      </c>
      <c r="M2311" s="1">
        <f>SUMIFS(SolRaw!$D:$D,SolRaw!$A:$A,$B2311,SolRaw!$B:$B,$C2311,SolRaw!$C:$C,M$1)/SUMIFS(GraphStats!$G:$G,GraphStats!$A:$A,$B2311,GraphStats!$D:$D,M$1)</f>
        <v>0.21747527498102109</v>
      </c>
      <c r="N2311" s="1">
        <f t="shared" si="252"/>
        <v>0.217710704623364</v>
      </c>
      <c r="O2311" s="1">
        <f t="shared" si="253"/>
        <v>0.21738116588403517</v>
      </c>
      <c r="P2311" s="1">
        <f t="shared" si="254"/>
        <v>0.21749734946031912</v>
      </c>
      <c r="Q2311" s="1">
        <f t="shared" si="258"/>
        <v>0.21770400676835144</v>
      </c>
      <c r="R2311" s="1">
        <f t="shared" si="255"/>
        <v>0.21794243441626474</v>
      </c>
      <c r="S2311" s="1">
        <f t="shared" si="256"/>
        <v>0.21804960496835815</v>
      </c>
      <c r="T2311" s="1">
        <f t="shared" si="257"/>
        <v>2.6357429719310615E-4</v>
      </c>
    </row>
    <row r="2312" spans="1:20" x14ac:dyDescent="0.2">
      <c r="A2312" t="str">
        <f>VLOOKUP(B2312,GraphStats!$A:$B,2,0)</f>
        <v>SNAP</v>
      </c>
      <c r="B2312" t="s">
        <v>75</v>
      </c>
      <c r="C2312" t="s">
        <v>151</v>
      </c>
      <c r="D2312" s="1">
        <f>SUMIFS(SolRaw!$D:$D,SolRaw!$A:$A,$B2312,SolRaw!$B:$B,$C2312,SolRaw!$C:$C,D$1)/SUMIFS(GraphStats!$G:$G,GraphStats!$A:$A,$B2312,GraphStats!$D:$D,D$1)</f>
        <v>0.21116398523482638</v>
      </c>
      <c r="E2312" s="1">
        <f>SUMIFS(SolRaw!$D:$D,SolRaw!$A:$A,$B2312,SolRaw!$B:$B,$C2312,SolRaw!$C:$C,E$1)/SUMIFS(GraphStats!$G:$G,GraphStats!$A:$A,$B2312,GraphStats!$D:$D,E$1)</f>
        <v>0.21078097176624222</v>
      </c>
      <c r="F2312" s="1">
        <f>SUMIFS(SolRaw!$D:$D,SolRaw!$A:$A,$B2312,SolRaw!$B:$B,$C2312,SolRaw!$C:$C,F$1)/SUMIFS(GraphStats!$G:$G,GraphStats!$A:$A,$B2312,GraphStats!$D:$D,F$1)</f>
        <v>0.21124355914843232</v>
      </c>
      <c r="G2312" s="1">
        <f>SUMIFS(SolRaw!$D:$D,SolRaw!$A:$A,$B2312,SolRaw!$B:$B,$C2312,SolRaw!$C:$C,G$1)/SUMIFS(GraphStats!$G:$G,GraphStats!$A:$A,$B2312,GraphStats!$D:$D,G$1)</f>
        <v>0.21086173237425154</v>
      </c>
      <c r="H2312" s="1">
        <f>SUMIFS(SolRaw!$D:$D,SolRaw!$A:$A,$B2312,SolRaw!$B:$B,$C2312,SolRaw!$C:$C,H$1)/SUMIFS(GraphStats!$G:$G,GraphStats!$A:$A,$B2312,GraphStats!$D:$D,H$1)</f>
        <v>0.21030309421643073</v>
      </c>
      <c r="I2312" s="1">
        <f>SUMIFS(SolRaw!$D:$D,SolRaw!$A:$A,$B2312,SolRaw!$B:$B,$C2312,SolRaw!$C:$C,I$1)/SUMIFS(GraphStats!$G:$G,GraphStats!$A:$A,$B2312,GraphStats!$D:$D,I$1)</f>
        <v>0.21056448910453859</v>
      </c>
      <c r="J2312" s="1">
        <f>SUMIFS(SolRaw!$D:$D,SolRaw!$A:$A,$B2312,SolRaw!$B:$B,$C2312,SolRaw!$C:$C,J$1)/SUMIFS(GraphStats!$G:$G,GraphStats!$A:$A,$B2312,GraphStats!$D:$D,J$1)</f>
        <v>0.2105220353034466</v>
      </c>
      <c r="K2312" s="1">
        <f>SUMIFS(SolRaw!$D:$D,SolRaw!$A:$A,$B2312,SolRaw!$B:$B,$C2312,SolRaw!$C:$C,K$1)/SUMIFS(GraphStats!$G:$G,GraphStats!$A:$A,$B2312,GraphStats!$D:$D,K$1)</f>
        <v>0.21107134588987417</v>
      </c>
      <c r="L2312" s="1">
        <f>SUMIFS(SolRaw!$D:$D,SolRaw!$A:$A,$B2312,SolRaw!$B:$B,$C2312,SolRaw!$C:$C,L$1)/SUMIFS(GraphStats!$G:$G,GraphStats!$A:$A,$B2312,GraphStats!$D:$D,L$1)</f>
        <v>0.21129888809708453</v>
      </c>
      <c r="M2312" s="1">
        <f>SUMIFS(SolRaw!$D:$D,SolRaw!$A:$A,$B2312,SolRaw!$B:$B,$C2312,SolRaw!$C:$C,M$1)/SUMIFS(GraphStats!$G:$G,GraphStats!$A:$A,$B2312,GraphStats!$D:$D,M$1)</f>
        <v>0.21055895653405254</v>
      </c>
      <c r="N2312" s="1">
        <f t="shared" si="252"/>
        <v>0.21083690576691799</v>
      </c>
      <c r="O2312" s="1">
        <f t="shared" si="253"/>
        <v>0.21030309421643073</v>
      </c>
      <c r="P2312" s="1">
        <f t="shared" si="254"/>
        <v>0.21056033967667406</v>
      </c>
      <c r="Q2312" s="1">
        <f t="shared" si="258"/>
        <v>0.21082135207024688</v>
      </c>
      <c r="R2312" s="1">
        <f t="shared" si="255"/>
        <v>0.21114082539858833</v>
      </c>
      <c r="S2312" s="1">
        <f t="shared" si="256"/>
        <v>0.21129888809708453</v>
      </c>
      <c r="T2312" s="1">
        <f t="shared" si="257"/>
        <v>3.4641778930426638E-4</v>
      </c>
    </row>
    <row r="2313" spans="1:20" x14ac:dyDescent="0.2">
      <c r="A2313" t="str">
        <f>VLOOKUP(B2313,GraphStats!$A:$B,2,0)</f>
        <v>SNAP</v>
      </c>
      <c r="B2313" t="s">
        <v>75</v>
      </c>
      <c r="C2313" t="s">
        <v>152</v>
      </c>
      <c r="D2313" s="1">
        <f>SUMIFS(SolRaw!$D:$D,SolRaw!$A:$A,$B2313,SolRaw!$B:$B,$C2313,SolRaw!$C:$C,D$1)/SUMIFS(GraphStats!$G:$G,GraphStats!$A:$A,$B2313,GraphStats!$D:$D,D$1)</f>
        <v>0.21828791302770534</v>
      </c>
      <c r="E2313" s="1">
        <f>SUMIFS(SolRaw!$D:$D,SolRaw!$A:$A,$B2313,SolRaw!$B:$B,$C2313,SolRaw!$C:$C,E$1)/SUMIFS(GraphStats!$G:$G,GraphStats!$A:$A,$B2313,GraphStats!$D:$D,E$1)</f>
        <v>0.21810612267351964</v>
      </c>
      <c r="F2313" s="1">
        <f>SUMIFS(SolRaw!$D:$D,SolRaw!$A:$A,$B2313,SolRaw!$B:$B,$C2313,SolRaw!$C:$C,F$1)/SUMIFS(GraphStats!$G:$G,GraphStats!$A:$A,$B2313,GraphStats!$D:$D,F$1)</f>
        <v>0.21840282598502134</v>
      </c>
      <c r="G2313" s="1">
        <f>SUMIFS(SolRaw!$D:$D,SolRaw!$A:$A,$B2313,SolRaw!$B:$B,$C2313,SolRaw!$C:$C,G$1)/SUMIFS(GraphStats!$G:$G,GraphStats!$A:$A,$B2313,GraphStats!$D:$D,G$1)</f>
        <v>0.21870799103808813</v>
      </c>
      <c r="H2313" s="1">
        <f>SUMIFS(SolRaw!$D:$D,SolRaw!$A:$A,$B2313,SolRaw!$B:$B,$C2313,SolRaw!$C:$C,H$1)/SUMIFS(GraphStats!$G:$G,GraphStats!$A:$A,$B2313,GraphStats!$D:$D,H$1)</f>
        <v>0.21774273312080342</v>
      </c>
      <c r="I2313" s="1">
        <f>SUMIFS(SolRaw!$D:$D,SolRaw!$A:$A,$B2313,SolRaw!$B:$B,$C2313,SolRaw!$C:$C,I$1)/SUMIFS(GraphStats!$G:$G,GraphStats!$A:$A,$B2313,GraphStats!$D:$D,I$1)</f>
        <v>0.21796496952916944</v>
      </c>
      <c r="J2313" s="1">
        <f>SUMIFS(SolRaw!$D:$D,SolRaw!$A:$A,$B2313,SolRaw!$B:$B,$C2313,SolRaw!$C:$C,J$1)/SUMIFS(GraphStats!$G:$G,GraphStats!$A:$A,$B2313,GraphStats!$D:$D,J$1)</f>
        <v>0.21793086621537686</v>
      </c>
      <c r="K2313" s="1">
        <f>SUMIFS(SolRaw!$D:$D,SolRaw!$A:$A,$B2313,SolRaw!$B:$B,$C2313,SolRaw!$C:$C,K$1)/SUMIFS(GraphStats!$G:$G,GraphStats!$A:$A,$B2313,GraphStats!$D:$D,K$1)</f>
        <v>0.21851961885724067</v>
      </c>
      <c r="L2313" s="1">
        <f>SUMIFS(SolRaw!$D:$D,SolRaw!$A:$A,$B2313,SolRaw!$B:$B,$C2313,SolRaw!$C:$C,L$1)/SUMIFS(GraphStats!$G:$G,GraphStats!$A:$A,$B2313,GraphStats!$D:$D,L$1)</f>
        <v>0.21871070088658801</v>
      </c>
      <c r="M2313" s="1">
        <f>SUMIFS(SolRaw!$D:$D,SolRaw!$A:$A,$B2313,SolRaw!$B:$B,$C2313,SolRaw!$C:$C,M$1)/SUMIFS(GraphStats!$G:$G,GraphStats!$A:$A,$B2313,GraphStats!$D:$D,M$1)</f>
        <v>0.21800432417407356</v>
      </c>
      <c r="N2313" s="1">
        <f t="shared" si="252"/>
        <v>0.21823780655075864</v>
      </c>
      <c r="O2313" s="1">
        <f t="shared" si="253"/>
        <v>0.21774273312080342</v>
      </c>
      <c r="P2313" s="1">
        <f t="shared" si="254"/>
        <v>0.21797480819039547</v>
      </c>
      <c r="Q2313" s="1">
        <f t="shared" si="258"/>
        <v>0.21819701785061249</v>
      </c>
      <c r="R2313" s="1">
        <f t="shared" si="255"/>
        <v>0.21849042063918583</v>
      </c>
      <c r="S2313" s="1">
        <f t="shared" si="256"/>
        <v>0.21871070088658801</v>
      </c>
      <c r="T2313" s="1">
        <f t="shared" si="257"/>
        <v>3.3984760120688934E-4</v>
      </c>
    </row>
    <row r="2314" spans="1:20" x14ac:dyDescent="0.2">
      <c r="A2314" t="str">
        <f>VLOOKUP(B2314,GraphStats!$A:$B,2,0)</f>
        <v>SNAP</v>
      </c>
      <c r="B2314" t="s">
        <v>75</v>
      </c>
      <c r="C2314" t="s">
        <v>153</v>
      </c>
      <c r="D2314" s="1">
        <f>SUMIFS(SolRaw!$D:$D,SolRaw!$A:$A,$B2314,SolRaw!$B:$B,$C2314,SolRaw!$C:$C,D$1)/SUMIFS(GraphStats!$G:$G,GraphStats!$A:$A,$B2314,GraphStats!$D:$D,D$1)</f>
        <v>0.21137091245079748</v>
      </c>
      <c r="E2314" s="1">
        <f>SUMIFS(SolRaw!$D:$D,SolRaw!$A:$A,$B2314,SolRaw!$B:$B,$C2314,SolRaw!$C:$C,E$1)/SUMIFS(GraphStats!$G:$G,GraphStats!$A:$A,$B2314,GraphStats!$D:$D,E$1)</f>
        <v>0.210955177411422</v>
      </c>
      <c r="F2314" s="1">
        <f>SUMIFS(SolRaw!$D:$D,SolRaw!$A:$A,$B2314,SolRaw!$B:$B,$C2314,SolRaw!$C:$C,F$1)/SUMIFS(GraphStats!$G:$G,GraphStats!$A:$A,$B2314,GraphStats!$D:$D,F$1)</f>
        <v>0.21145574378574067</v>
      </c>
      <c r="G2314" s="1">
        <f>SUMIFS(SolRaw!$D:$D,SolRaw!$A:$A,$B2314,SolRaw!$B:$B,$C2314,SolRaw!$C:$C,G$1)/SUMIFS(GraphStats!$G:$G,GraphStats!$A:$A,$B2314,GraphStats!$D:$D,G$1)</f>
        <v>0.21129607064711817</v>
      </c>
      <c r="H2314" s="1">
        <f>SUMIFS(SolRaw!$D:$D,SolRaw!$A:$A,$B2314,SolRaw!$B:$B,$C2314,SolRaw!$C:$C,H$1)/SUMIFS(GraphStats!$G:$G,GraphStats!$A:$A,$B2314,GraphStats!$D:$D,H$1)</f>
        <v>0.21070985735779502</v>
      </c>
      <c r="I2314" s="1">
        <f>SUMIFS(SolRaw!$D:$D,SolRaw!$A:$A,$B2314,SolRaw!$B:$B,$C2314,SolRaw!$C:$C,I$1)/SUMIFS(GraphStats!$G:$G,GraphStats!$A:$A,$B2314,GraphStats!$D:$D,I$1)</f>
        <v>0.2107553211651117</v>
      </c>
      <c r="J2314" s="1">
        <f>SUMIFS(SolRaw!$D:$D,SolRaw!$A:$A,$B2314,SolRaw!$B:$B,$C2314,SolRaw!$C:$C,J$1)/SUMIFS(GraphStats!$G:$G,GraphStats!$A:$A,$B2314,GraphStats!$D:$D,J$1)</f>
        <v>0.21092212266678559</v>
      </c>
      <c r="K2314" s="1">
        <f>SUMIFS(SolRaw!$D:$D,SolRaw!$A:$A,$B2314,SolRaw!$B:$B,$C2314,SolRaw!$C:$C,K$1)/SUMIFS(GraphStats!$G:$G,GraphStats!$A:$A,$B2314,GraphStats!$D:$D,K$1)</f>
        <v>0.21111790989275195</v>
      </c>
      <c r="L2314" s="1">
        <f>SUMIFS(SolRaw!$D:$D,SolRaw!$A:$A,$B2314,SolRaw!$B:$B,$C2314,SolRaw!$C:$C,L$1)/SUMIFS(GraphStats!$G:$G,GraphStats!$A:$A,$B2314,GraphStats!$D:$D,L$1)</f>
        <v>0.21160411121125108</v>
      </c>
      <c r="M2314" s="1">
        <f>SUMIFS(SolRaw!$D:$D,SolRaw!$A:$A,$B2314,SolRaw!$B:$B,$C2314,SolRaw!$C:$C,M$1)/SUMIFS(GraphStats!$G:$G,GraphStats!$A:$A,$B2314,GraphStats!$D:$D,M$1)</f>
        <v>0.21112602908918315</v>
      </c>
      <c r="N2314" s="1">
        <f t="shared" si="252"/>
        <v>0.21113132556779565</v>
      </c>
      <c r="O2314" s="1">
        <f t="shared" si="253"/>
        <v>0.21070985735779502</v>
      </c>
      <c r="P2314" s="1">
        <f t="shared" si="254"/>
        <v>0.2109303863529447</v>
      </c>
      <c r="Q2314" s="1">
        <f t="shared" si="258"/>
        <v>0.21112196949096756</v>
      </c>
      <c r="R2314" s="1">
        <f t="shared" si="255"/>
        <v>0.21135220199987764</v>
      </c>
      <c r="S2314" s="1">
        <f t="shared" si="256"/>
        <v>0.21160411121125108</v>
      </c>
      <c r="T2314" s="1">
        <f t="shared" si="257"/>
        <v>2.9950571931953139E-4</v>
      </c>
    </row>
    <row r="2315" spans="1:20" x14ac:dyDescent="0.2">
      <c r="A2315" t="str">
        <f>VLOOKUP(B2315,GraphStats!$A:$B,2,0)</f>
        <v>SNAP</v>
      </c>
      <c r="B2315" t="s">
        <v>75</v>
      </c>
      <c r="C2315" t="s">
        <v>154</v>
      </c>
      <c r="D2315" s="1">
        <f>SUMIFS(SolRaw!$D:$D,SolRaw!$A:$A,$B2315,SolRaw!$B:$B,$C2315,SolRaw!$C:$C,D$1)/SUMIFS(GraphStats!$G:$G,GraphStats!$A:$A,$B2315,GraphStats!$D:$D,D$1)</f>
        <v>0.2189322686622483</v>
      </c>
      <c r="E2315" s="1">
        <f>SUMIFS(SolRaw!$D:$D,SolRaw!$A:$A,$B2315,SolRaw!$B:$B,$C2315,SolRaw!$C:$C,E$1)/SUMIFS(GraphStats!$G:$G,GraphStats!$A:$A,$B2315,GraphStats!$D:$D,E$1)</f>
        <v>0.21868506173494415</v>
      </c>
      <c r="F2315" s="1">
        <f>SUMIFS(SolRaw!$D:$D,SolRaw!$A:$A,$B2315,SolRaw!$B:$B,$C2315,SolRaw!$C:$C,F$1)/SUMIFS(GraphStats!$G:$G,GraphStats!$A:$A,$B2315,GraphStats!$D:$D,F$1)</f>
        <v>0.21905640705919951</v>
      </c>
      <c r="G2315" s="1">
        <f>SUMIFS(SolRaw!$D:$D,SolRaw!$A:$A,$B2315,SolRaw!$B:$B,$C2315,SolRaw!$C:$C,G$1)/SUMIFS(GraphStats!$G:$G,GraphStats!$A:$A,$B2315,GraphStats!$D:$D,G$1)</f>
        <v>0.21907485292768891</v>
      </c>
      <c r="H2315" s="1">
        <f>SUMIFS(SolRaw!$D:$D,SolRaw!$A:$A,$B2315,SolRaw!$B:$B,$C2315,SolRaw!$C:$C,H$1)/SUMIFS(GraphStats!$G:$G,GraphStats!$A:$A,$B2315,GraphStats!$D:$D,H$1)</f>
        <v>0.2183623755229461</v>
      </c>
      <c r="I2315" s="1">
        <f>SUMIFS(SolRaw!$D:$D,SolRaw!$A:$A,$B2315,SolRaw!$B:$B,$C2315,SolRaw!$C:$C,I$1)/SUMIFS(GraphStats!$G:$G,GraphStats!$A:$A,$B2315,GraphStats!$D:$D,I$1)</f>
        <v>0.21857353362611737</v>
      </c>
      <c r="J2315" s="1">
        <f>SUMIFS(SolRaw!$D:$D,SolRaw!$A:$A,$B2315,SolRaw!$B:$B,$C2315,SolRaw!$C:$C,J$1)/SUMIFS(GraphStats!$G:$G,GraphStats!$A:$A,$B2315,GraphStats!$D:$D,J$1)</f>
        <v>0.21852837373669134</v>
      </c>
      <c r="K2315" s="1">
        <f>SUMIFS(SolRaw!$D:$D,SolRaw!$A:$A,$B2315,SolRaw!$B:$B,$C2315,SolRaw!$C:$C,K$1)/SUMIFS(GraphStats!$G:$G,GraphStats!$A:$A,$B2315,GraphStats!$D:$D,K$1)</f>
        <v>0.21925546126891499</v>
      </c>
      <c r="L2315" s="1">
        <f>SUMIFS(SolRaw!$D:$D,SolRaw!$A:$A,$B2315,SolRaw!$B:$B,$C2315,SolRaw!$C:$C,L$1)/SUMIFS(GraphStats!$G:$G,GraphStats!$A:$A,$B2315,GraphStats!$D:$D,L$1)</f>
        <v>0.21905194818804888</v>
      </c>
      <c r="M2315" s="1">
        <f>SUMIFS(SolRaw!$D:$D,SolRaw!$A:$A,$B2315,SolRaw!$B:$B,$C2315,SolRaw!$C:$C,M$1)/SUMIFS(GraphStats!$G:$G,GraphStats!$A:$A,$B2315,GraphStats!$D:$D,M$1)</f>
        <v>0.21827507673507812</v>
      </c>
      <c r="N2315" s="1">
        <f t="shared" si="252"/>
        <v>0.21877953594618779</v>
      </c>
      <c r="O2315" s="1">
        <f t="shared" si="253"/>
        <v>0.21827507673507812</v>
      </c>
      <c r="P2315" s="1">
        <f t="shared" si="254"/>
        <v>0.21853966370904784</v>
      </c>
      <c r="Q2315" s="1">
        <f t="shared" si="258"/>
        <v>0.21880866519859621</v>
      </c>
      <c r="R2315" s="1">
        <f t="shared" si="255"/>
        <v>0.21905529234141186</v>
      </c>
      <c r="S2315" s="1">
        <f t="shared" si="256"/>
        <v>0.21925546126891499</v>
      </c>
      <c r="T2315" s="1">
        <f t="shared" si="257"/>
        <v>3.3843710395540442E-4</v>
      </c>
    </row>
    <row r="2316" spans="1:20" x14ac:dyDescent="0.2">
      <c r="A2316" t="str">
        <f>VLOOKUP(B2316,GraphStats!$A:$B,2,0)</f>
        <v>SNAP</v>
      </c>
      <c r="B2316" t="s">
        <v>75</v>
      </c>
      <c r="C2316" t="s">
        <v>155</v>
      </c>
      <c r="D2316" s="1">
        <f>SUMIFS(SolRaw!$D:$D,SolRaw!$A:$A,$B2316,SolRaw!$B:$B,$C2316,SolRaw!$C:$C,D$1)/SUMIFS(GraphStats!$G:$G,GraphStats!$A:$A,$B2316,GraphStats!$D:$D,D$1)</f>
        <v>0.21232042024560166</v>
      </c>
      <c r="E2316" s="1">
        <f>SUMIFS(SolRaw!$D:$D,SolRaw!$A:$A,$B2316,SolRaw!$B:$B,$C2316,SolRaw!$C:$C,E$1)/SUMIFS(GraphStats!$G:$G,GraphStats!$A:$A,$B2316,GraphStats!$D:$D,E$1)</f>
        <v>0.21185698633402558</v>
      </c>
      <c r="F2316" s="1">
        <f>SUMIFS(SolRaw!$D:$D,SolRaw!$A:$A,$B2316,SolRaw!$B:$B,$C2316,SolRaw!$C:$C,F$1)/SUMIFS(GraphStats!$G:$G,GraphStats!$A:$A,$B2316,GraphStats!$D:$D,F$1)</f>
        <v>0.21239027303709565</v>
      </c>
      <c r="G2316" s="1">
        <f>SUMIFS(SolRaw!$D:$D,SolRaw!$A:$A,$B2316,SolRaw!$B:$B,$C2316,SolRaw!$C:$C,G$1)/SUMIFS(GraphStats!$G:$G,GraphStats!$A:$A,$B2316,GraphStats!$D:$D,G$1)</f>
        <v>0.21219881293974294</v>
      </c>
      <c r="H2316" s="1">
        <f>SUMIFS(SolRaw!$D:$D,SolRaw!$A:$A,$B2316,SolRaw!$B:$B,$C2316,SolRaw!$C:$C,H$1)/SUMIFS(GraphStats!$G:$G,GraphStats!$A:$A,$B2316,GraphStats!$D:$D,H$1)</f>
        <v>0.21134653010079996</v>
      </c>
      <c r="I2316" s="1">
        <f>SUMIFS(SolRaw!$D:$D,SolRaw!$A:$A,$B2316,SolRaw!$B:$B,$C2316,SolRaw!$C:$C,I$1)/SUMIFS(GraphStats!$G:$G,GraphStats!$A:$A,$B2316,GraphStats!$D:$D,I$1)</f>
        <v>0.21228394499052725</v>
      </c>
      <c r="J2316" s="1">
        <f>SUMIFS(SolRaw!$D:$D,SolRaw!$A:$A,$B2316,SolRaw!$B:$B,$C2316,SolRaw!$C:$C,J$1)/SUMIFS(GraphStats!$G:$G,GraphStats!$A:$A,$B2316,GraphStats!$D:$D,J$1)</f>
        <v>0.21145469797667293</v>
      </c>
      <c r="K2316" s="1">
        <f>SUMIFS(SolRaw!$D:$D,SolRaw!$A:$A,$B2316,SolRaw!$B:$B,$C2316,SolRaw!$C:$C,K$1)/SUMIFS(GraphStats!$G:$G,GraphStats!$A:$A,$B2316,GraphStats!$D:$D,K$1)</f>
        <v>0.21240792952177456</v>
      </c>
      <c r="L2316" s="1">
        <f>SUMIFS(SolRaw!$D:$D,SolRaw!$A:$A,$B2316,SolRaw!$B:$B,$C2316,SolRaw!$C:$C,L$1)/SUMIFS(GraphStats!$G:$G,GraphStats!$A:$A,$B2316,GraphStats!$D:$D,L$1)</f>
        <v>0.21208290540965397</v>
      </c>
      <c r="M2316" s="1">
        <f>SUMIFS(SolRaw!$D:$D,SolRaw!$A:$A,$B2316,SolRaw!$B:$B,$C2316,SolRaw!$C:$C,M$1)/SUMIFS(GraphStats!$G:$G,GraphStats!$A:$A,$B2316,GraphStats!$D:$D,M$1)</f>
        <v>0.21200974446989532</v>
      </c>
      <c r="N2316" s="1">
        <f t="shared" si="252"/>
        <v>0.21203522450257895</v>
      </c>
      <c r="O2316" s="1">
        <f t="shared" si="253"/>
        <v>0.21134653010079996</v>
      </c>
      <c r="P2316" s="1">
        <f t="shared" si="254"/>
        <v>0.211895175867993</v>
      </c>
      <c r="Q2316" s="1">
        <f t="shared" si="258"/>
        <v>0.21214085917469844</v>
      </c>
      <c r="R2316" s="1">
        <f t="shared" si="255"/>
        <v>0.21231130143183305</v>
      </c>
      <c r="S2316" s="1">
        <f t="shared" si="256"/>
        <v>0.21240792952177456</v>
      </c>
      <c r="T2316" s="1">
        <f t="shared" si="257"/>
        <v>3.7726070192461471E-4</v>
      </c>
    </row>
    <row r="2317" spans="1:20" x14ac:dyDescent="0.2">
      <c r="A2317" t="str">
        <f>VLOOKUP(B2317,GraphStats!$A:$B,2,0)</f>
        <v>SNAP</v>
      </c>
      <c r="B2317" t="s">
        <v>75</v>
      </c>
      <c r="C2317" t="s">
        <v>156</v>
      </c>
      <c r="D2317" s="1">
        <f>SUMIFS(SolRaw!$D:$D,SolRaw!$A:$A,$B2317,SolRaw!$B:$B,$C2317,SolRaw!$C:$C,D$1)/SUMIFS(GraphStats!$G:$G,GraphStats!$A:$A,$B2317,GraphStats!$D:$D,D$1)</f>
        <v>0.21401578278404854</v>
      </c>
      <c r="E2317" s="1">
        <f>SUMIFS(SolRaw!$D:$D,SolRaw!$A:$A,$B2317,SolRaw!$B:$B,$C2317,SolRaw!$C:$C,E$1)/SUMIFS(GraphStats!$G:$G,GraphStats!$A:$A,$B2317,GraphStats!$D:$D,E$1)</f>
        <v>0.21353813630085447</v>
      </c>
      <c r="F2317" s="1">
        <f>SUMIFS(SolRaw!$D:$D,SolRaw!$A:$A,$B2317,SolRaw!$B:$B,$C2317,SolRaw!$C:$C,F$1)/SUMIFS(GraphStats!$G:$G,GraphStats!$A:$A,$B2317,GraphStats!$D:$D,F$1)</f>
        <v>0.2140419077756501</v>
      </c>
      <c r="G2317" s="1">
        <f>SUMIFS(SolRaw!$D:$D,SolRaw!$A:$A,$B2317,SolRaw!$B:$B,$C2317,SolRaw!$C:$C,G$1)/SUMIFS(GraphStats!$G:$G,GraphStats!$A:$A,$B2317,GraphStats!$D:$D,G$1)</f>
        <v>0.21386213854277217</v>
      </c>
      <c r="H2317" s="1">
        <f>SUMIFS(SolRaw!$D:$D,SolRaw!$A:$A,$B2317,SolRaw!$B:$B,$C2317,SolRaw!$C:$C,H$1)/SUMIFS(GraphStats!$G:$G,GraphStats!$A:$A,$B2317,GraphStats!$D:$D,H$1)</f>
        <v>0.21321986759564993</v>
      </c>
      <c r="I2317" s="1">
        <f>SUMIFS(SolRaw!$D:$D,SolRaw!$A:$A,$B2317,SolRaw!$B:$B,$C2317,SolRaw!$C:$C,I$1)/SUMIFS(GraphStats!$G:$G,GraphStats!$A:$A,$B2317,GraphStats!$D:$D,I$1)</f>
        <v>0.21358435727958733</v>
      </c>
      <c r="J2317" s="1">
        <f>SUMIFS(SolRaw!$D:$D,SolRaw!$A:$A,$B2317,SolRaw!$B:$B,$C2317,SolRaw!$C:$C,J$1)/SUMIFS(GraphStats!$G:$G,GraphStats!$A:$A,$B2317,GraphStats!$D:$D,J$1)</f>
        <v>0.21298814757583132</v>
      </c>
      <c r="K2317" s="1">
        <f>SUMIFS(SolRaw!$D:$D,SolRaw!$A:$A,$B2317,SolRaw!$B:$B,$C2317,SolRaw!$C:$C,K$1)/SUMIFS(GraphStats!$G:$G,GraphStats!$A:$A,$B2317,GraphStats!$D:$D,K$1)</f>
        <v>0.21392224336184232</v>
      </c>
      <c r="L2317" s="1">
        <f>SUMIFS(SolRaw!$D:$D,SolRaw!$A:$A,$B2317,SolRaw!$B:$B,$C2317,SolRaw!$C:$C,L$1)/SUMIFS(GraphStats!$G:$G,GraphStats!$A:$A,$B2317,GraphStats!$D:$D,L$1)</f>
        <v>0.21360050617258075</v>
      </c>
      <c r="M2317" s="1">
        <f>SUMIFS(SolRaw!$D:$D,SolRaw!$A:$A,$B2317,SolRaw!$B:$B,$C2317,SolRaw!$C:$C,M$1)/SUMIFS(GraphStats!$G:$G,GraphStats!$A:$A,$B2317,GraphStats!$D:$D,M$1)</f>
        <v>0.21343955399907433</v>
      </c>
      <c r="N2317" s="1">
        <f t="shared" si="252"/>
        <v>0.21362126413878912</v>
      </c>
      <c r="O2317" s="1">
        <f t="shared" si="253"/>
        <v>0.21298814757583132</v>
      </c>
      <c r="P2317" s="1">
        <f t="shared" si="254"/>
        <v>0.21346419957451937</v>
      </c>
      <c r="Q2317" s="1">
        <f t="shared" si="258"/>
        <v>0.21359243172608405</v>
      </c>
      <c r="R2317" s="1">
        <f t="shared" si="255"/>
        <v>0.21390721715707478</v>
      </c>
      <c r="S2317" s="1">
        <f t="shared" si="256"/>
        <v>0.2140419077756501</v>
      </c>
      <c r="T2317" s="1">
        <f t="shared" si="257"/>
        <v>3.471907242041406E-4</v>
      </c>
    </row>
    <row r="2318" spans="1:20" x14ac:dyDescent="0.2">
      <c r="A2318" t="str">
        <f>VLOOKUP(B2318,GraphStats!$A:$B,2,0)</f>
        <v>SNAP</v>
      </c>
      <c r="B2318" t="s">
        <v>75</v>
      </c>
      <c r="C2318" t="s">
        <v>157</v>
      </c>
      <c r="D2318" s="1">
        <f>SUMIFS(SolRaw!$D:$D,SolRaw!$A:$A,$B2318,SolRaw!$B:$B,$C2318,SolRaw!$C:$C,D$1)/SUMIFS(GraphStats!$G:$G,GraphStats!$A:$A,$B2318,GraphStats!$D:$D,D$1)</f>
        <v>0.21485593347420973</v>
      </c>
      <c r="E2318" s="1">
        <f>SUMIFS(SolRaw!$D:$D,SolRaw!$A:$A,$B2318,SolRaw!$B:$B,$C2318,SolRaw!$C:$C,E$1)/SUMIFS(GraphStats!$G:$G,GraphStats!$A:$A,$B2318,GraphStats!$D:$D,E$1)</f>
        <v>0.21468226134645246</v>
      </c>
      <c r="F2318" s="1">
        <f>SUMIFS(SolRaw!$D:$D,SolRaw!$A:$A,$B2318,SolRaw!$B:$B,$C2318,SolRaw!$C:$C,F$1)/SUMIFS(GraphStats!$G:$G,GraphStats!$A:$A,$B2318,GraphStats!$D:$D,F$1)</f>
        <v>0.21499018973497877</v>
      </c>
      <c r="G2318" s="1">
        <f>SUMIFS(SolRaw!$D:$D,SolRaw!$A:$A,$B2318,SolRaw!$B:$B,$C2318,SolRaw!$C:$C,G$1)/SUMIFS(GraphStats!$G:$G,GraphStats!$A:$A,$B2318,GraphStats!$D:$D,G$1)</f>
        <v>0.21483694299228279</v>
      </c>
      <c r="H2318" s="1">
        <f>SUMIFS(SolRaw!$D:$D,SolRaw!$A:$A,$B2318,SolRaw!$B:$B,$C2318,SolRaw!$C:$C,H$1)/SUMIFS(GraphStats!$G:$G,GraphStats!$A:$A,$B2318,GraphStats!$D:$D,H$1)</f>
        <v>0.21419845718212049</v>
      </c>
      <c r="I2318" s="1">
        <f>SUMIFS(SolRaw!$D:$D,SolRaw!$A:$A,$B2318,SolRaw!$B:$B,$C2318,SolRaw!$C:$C,I$1)/SUMIFS(GraphStats!$G:$G,GraphStats!$A:$A,$B2318,GraphStats!$D:$D,I$1)</f>
        <v>0.21477328692157721</v>
      </c>
      <c r="J2318" s="1">
        <f>SUMIFS(SolRaw!$D:$D,SolRaw!$A:$A,$B2318,SolRaw!$B:$B,$C2318,SolRaw!$C:$C,J$1)/SUMIFS(GraphStats!$G:$G,GraphStats!$A:$A,$B2318,GraphStats!$D:$D,J$1)</f>
        <v>0.21435697106318954</v>
      </c>
      <c r="K2318" s="1">
        <f>SUMIFS(SolRaw!$D:$D,SolRaw!$A:$A,$B2318,SolRaw!$B:$B,$C2318,SolRaw!$C:$C,K$1)/SUMIFS(GraphStats!$G:$G,GraphStats!$A:$A,$B2318,GraphStats!$D:$D,K$1)</f>
        <v>0.21488893829482622</v>
      </c>
      <c r="L2318" s="1">
        <f>SUMIFS(SolRaw!$D:$D,SolRaw!$A:$A,$B2318,SolRaw!$B:$B,$C2318,SolRaw!$C:$C,L$1)/SUMIFS(GraphStats!$G:$G,GraphStats!$A:$A,$B2318,GraphStats!$D:$D,L$1)</f>
        <v>0.21478733939762318</v>
      </c>
      <c r="M2318" s="1">
        <f>SUMIFS(SolRaw!$D:$D,SolRaw!$A:$A,$B2318,SolRaw!$B:$B,$C2318,SolRaw!$C:$C,M$1)/SUMIFS(GraphStats!$G:$G,GraphStats!$A:$A,$B2318,GraphStats!$D:$D,M$1)</f>
        <v>0.2146910470716111</v>
      </c>
      <c r="N2318" s="1">
        <f t="shared" si="252"/>
        <v>0.21470613674788716</v>
      </c>
      <c r="O2318" s="1">
        <f t="shared" si="253"/>
        <v>0.21419845718212049</v>
      </c>
      <c r="P2318" s="1">
        <f t="shared" si="254"/>
        <v>0.21468445777774212</v>
      </c>
      <c r="Q2318" s="1">
        <f t="shared" si="258"/>
        <v>0.21478031315960019</v>
      </c>
      <c r="R2318" s="1">
        <f t="shared" si="255"/>
        <v>0.21485118585372798</v>
      </c>
      <c r="S2318" s="1">
        <f t="shared" si="256"/>
        <v>0.21499018973497877</v>
      </c>
      <c r="T2318" s="1">
        <f t="shared" si="257"/>
        <v>2.4612729406881906E-4</v>
      </c>
    </row>
    <row r="2319" spans="1:20" x14ac:dyDescent="0.2">
      <c r="A2319" t="str">
        <f>VLOOKUP(B2319,GraphStats!$A:$B,2,0)</f>
        <v>SNAP</v>
      </c>
      <c r="B2319" t="s">
        <v>75</v>
      </c>
      <c r="C2319" t="s">
        <v>158</v>
      </c>
      <c r="D2319" s="1">
        <f>SUMIFS(SolRaw!$D:$D,SolRaw!$A:$A,$B2319,SolRaw!$B:$B,$C2319,SolRaw!$C:$C,D$1)/SUMIFS(GraphStats!$G:$G,GraphStats!$A:$A,$B2319,GraphStats!$D:$D,D$1)</f>
        <v>0.22580605026366848</v>
      </c>
      <c r="E2319" s="1">
        <f>SUMIFS(SolRaw!$D:$D,SolRaw!$A:$A,$B2319,SolRaw!$B:$B,$C2319,SolRaw!$C:$C,E$1)/SUMIFS(GraphStats!$G:$G,GraphStats!$A:$A,$B2319,GraphStats!$D:$D,E$1)</f>
        <v>0.22555243164229424</v>
      </c>
      <c r="F2319" s="1">
        <f>SUMIFS(SolRaw!$D:$D,SolRaw!$A:$A,$B2319,SolRaw!$B:$B,$C2319,SolRaw!$C:$C,F$1)/SUMIFS(GraphStats!$G:$G,GraphStats!$A:$A,$B2319,GraphStats!$D:$D,F$1)</f>
        <v>0.22582666872738991</v>
      </c>
      <c r="G2319" s="1">
        <f>SUMIFS(SolRaw!$D:$D,SolRaw!$A:$A,$B2319,SolRaw!$B:$B,$C2319,SolRaw!$C:$C,G$1)/SUMIFS(GraphStats!$G:$G,GraphStats!$A:$A,$B2319,GraphStats!$D:$D,G$1)</f>
        <v>0.22550017687983964</v>
      </c>
      <c r="H2319" s="1">
        <f>SUMIFS(SolRaw!$D:$D,SolRaw!$A:$A,$B2319,SolRaw!$B:$B,$C2319,SolRaw!$C:$C,H$1)/SUMIFS(GraphStats!$G:$G,GraphStats!$A:$A,$B2319,GraphStats!$D:$D,H$1)</f>
        <v>0.22511752572727742</v>
      </c>
      <c r="I2319" s="1">
        <f>SUMIFS(SolRaw!$D:$D,SolRaw!$A:$A,$B2319,SolRaw!$B:$B,$C2319,SolRaw!$C:$C,I$1)/SUMIFS(GraphStats!$G:$G,GraphStats!$A:$A,$B2319,GraphStats!$D:$D,I$1)</f>
        <v>0.22540676411124394</v>
      </c>
      <c r="J2319" s="1">
        <f>SUMIFS(SolRaw!$D:$D,SolRaw!$A:$A,$B2319,SolRaw!$B:$B,$C2319,SolRaw!$C:$C,J$1)/SUMIFS(GraphStats!$G:$G,GraphStats!$A:$A,$B2319,GraphStats!$D:$D,J$1)</f>
        <v>0.22534428829377168</v>
      </c>
      <c r="K2319" s="1">
        <f>SUMIFS(SolRaw!$D:$D,SolRaw!$A:$A,$B2319,SolRaw!$B:$B,$C2319,SolRaw!$C:$C,K$1)/SUMIFS(GraphStats!$G:$G,GraphStats!$A:$A,$B2319,GraphStats!$D:$D,K$1)</f>
        <v>0.2256327621700924</v>
      </c>
      <c r="L2319" s="1">
        <f>SUMIFS(SolRaw!$D:$D,SolRaw!$A:$A,$B2319,SolRaw!$B:$B,$C2319,SolRaw!$C:$C,L$1)/SUMIFS(GraphStats!$G:$G,GraphStats!$A:$A,$B2319,GraphStats!$D:$D,L$1)</f>
        <v>0.22587689421726645</v>
      </c>
      <c r="M2319" s="1">
        <f>SUMIFS(SolRaw!$D:$D,SolRaw!$A:$A,$B2319,SolRaw!$B:$B,$C2319,SolRaw!$C:$C,M$1)/SUMIFS(GraphStats!$G:$G,GraphStats!$A:$A,$B2319,GraphStats!$D:$D,M$1)</f>
        <v>0.22526744190620293</v>
      </c>
      <c r="N2319" s="1">
        <f t="shared" si="252"/>
        <v>0.22553310039390473</v>
      </c>
      <c r="O2319" s="1">
        <f t="shared" si="253"/>
        <v>0.22511752572727742</v>
      </c>
      <c r="P2319" s="1">
        <f t="shared" si="254"/>
        <v>0.22535990724813976</v>
      </c>
      <c r="Q2319" s="1">
        <f t="shared" si="258"/>
        <v>0.22552630426106696</v>
      </c>
      <c r="R2319" s="1">
        <f t="shared" si="255"/>
        <v>0.22576272824027446</v>
      </c>
      <c r="S2319" s="1">
        <f t="shared" si="256"/>
        <v>0.22587689421726645</v>
      </c>
      <c r="T2319" s="1">
        <f t="shared" si="257"/>
        <v>2.5498494868219729E-4</v>
      </c>
    </row>
    <row r="2320" spans="1:20" x14ac:dyDescent="0.2">
      <c r="A2320" t="str">
        <f>VLOOKUP(B2320,GraphStats!$A:$B,2,0)</f>
        <v>SNAP</v>
      </c>
      <c r="B2320" t="s">
        <v>75</v>
      </c>
      <c r="C2320" t="s">
        <v>159</v>
      </c>
      <c r="D2320" s="1">
        <f>SUMIFS(SolRaw!$D:$D,SolRaw!$A:$A,$B2320,SolRaw!$B:$B,$C2320,SolRaw!$C:$C,D$1)/SUMIFS(GraphStats!$G:$G,GraphStats!$A:$A,$B2320,GraphStats!$D:$D,D$1)</f>
        <v>0.22572747030823642</v>
      </c>
      <c r="E2320" s="1">
        <f>SUMIFS(SolRaw!$D:$D,SolRaw!$A:$A,$B2320,SolRaw!$B:$B,$C2320,SolRaw!$C:$C,E$1)/SUMIFS(GraphStats!$G:$G,GraphStats!$A:$A,$B2320,GraphStats!$D:$D,E$1)</f>
        <v>0.22539656343344919</v>
      </c>
      <c r="F2320" s="1">
        <f>SUMIFS(SolRaw!$D:$D,SolRaw!$A:$A,$B2320,SolRaw!$B:$B,$C2320,SolRaw!$C:$C,F$1)/SUMIFS(GraphStats!$G:$G,GraphStats!$A:$A,$B2320,GraphStats!$D:$D,F$1)</f>
        <v>0.22569241610193244</v>
      </c>
      <c r="G2320" s="1">
        <f>SUMIFS(SolRaw!$D:$D,SolRaw!$A:$A,$B2320,SolRaw!$B:$B,$C2320,SolRaw!$C:$C,G$1)/SUMIFS(GraphStats!$G:$G,GraphStats!$A:$A,$B2320,GraphStats!$D:$D,G$1)</f>
        <v>0.22532984814538212</v>
      </c>
      <c r="H2320" s="1">
        <f>SUMIFS(SolRaw!$D:$D,SolRaw!$A:$A,$B2320,SolRaw!$B:$B,$C2320,SolRaw!$C:$C,H$1)/SUMIFS(GraphStats!$G:$G,GraphStats!$A:$A,$B2320,GraphStats!$D:$D,H$1)</f>
        <v>0.22507363984890158</v>
      </c>
      <c r="I2320" s="1">
        <f>SUMIFS(SolRaw!$D:$D,SolRaw!$A:$A,$B2320,SolRaw!$B:$B,$C2320,SolRaw!$C:$C,I$1)/SUMIFS(GraphStats!$G:$G,GraphStats!$A:$A,$B2320,GraphStats!$D:$D,I$1)</f>
        <v>0.2252251129745472</v>
      </c>
      <c r="J2320" s="1">
        <f>SUMIFS(SolRaw!$D:$D,SolRaw!$A:$A,$B2320,SolRaw!$B:$B,$C2320,SolRaw!$C:$C,J$1)/SUMIFS(GraphStats!$G:$G,GraphStats!$A:$A,$B2320,GraphStats!$D:$D,J$1)</f>
        <v>0.22515408282595478</v>
      </c>
      <c r="K2320" s="1">
        <f>SUMIFS(SolRaw!$D:$D,SolRaw!$A:$A,$B2320,SolRaw!$B:$B,$C2320,SolRaw!$C:$C,K$1)/SUMIFS(GraphStats!$G:$G,GraphStats!$A:$A,$B2320,GraphStats!$D:$D,K$1)</f>
        <v>0.22553963416433684</v>
      </c>
      <c r="L2320" s="1">
        <f>SUMIFS(SolRaw!$D:$D,SolRaw!$A:$A,$B2320,SolRaw!$B:$B,$C2320,SolRaw!$C:$C,L$1)/SUMIFS(GraphStats!$G:$G,GraphStats!$A:$A,$B2320,GraphStats!$D:$D,L$1)</f>
        <v>0.22576227180314812</v>
      </c>
      <c r="M2320" s="1">
        <f>SUMIFS(SolRaw!$D:$D,SolRaw!$A:$A,$B2320,SolRaw!$B:$B,$C2320,SolRaw!$C:$C,M$1)/SUMIFS(GraphStats!$G:$G,GraphStats!$A:$A,$B2320,GraphStats!$D:$D,M$1)</f>
        <v>0.22518942845642195</v>
      </c>
      <c r="N2320" s="1">
        <f t="shared" si="252"/>
        <v>0.22540904680623103</v>
      </c>
      <c r="O2320" s="1">
        <f t="shared" si="253"/>
        <v>0.22507363984890158</v>
      </c>
      <c r="P2320" s="1">
        <f t="shared" si="254"/>
        <v>0.22519834958595325</v>
      </c>
      <c r="Q2320" s="1">
        <f t="shared" si="258"/>
        <v>0.22536320578941565</v>
      </c>
      <c r="R2320" s="1">
        <f t="shared" si="255"/>
        <v>0.22565422061753354</v>
      </c>
      <c r="S2320" s="1">
        <f t="shared" si="256"/>
        <v>0.22576227180314812</v>
      </c>
      <c r="T2320" s="1">
        <f t="shared" si="257"/>
        <v>2.5593168265295569E-4</v>
      </c>
    </row>
    <row r="2321" spans="1:20" x14ac:dyDescent="0.2">
      <c r="A2321" t="str">
        <f>VLOOKUP(B2321,GraphStats!$A:$B,2,0)</f>
        <v>SNAP</v>
      </c>
      <c r="B2321" t="s">
        <v>75</v>
      </c>
      <c r="C2321" t="s">
        <v>160</v>
      </c>
      <c r="D2321" s="1">
        <f>SUMIFS(SolRaw!$D:$D,SolRaw!$A:$A,$B2321,SolRaw!$B:$B,$C2321,SolRaw!$C:$C,D$1)/SUMIFS(GraphStats!$G:$G,GraphStats!$A:$A,$B2321,GraphStats!$D:$D,D$1)</f>
        <v>0.22615835039718893</v>
      </c>
      <c r="E2321" s="1">
        <f>SUMIFS(SolRaw!$D:$D,SolRaw!$A:$A,$B2321,SolRaw!$B:$B,$C2321,SolRaw!$C:$C,E$1)/SUMIFS(GraphStats!$G:$G,GraphStats!$A:$A,$B2321,GraphStats!$D:$D,E$1)</f>
        <v>0.22590084293265381</v>
      </c>
      <c r="F2321" s="1">
        <f>SUMIFS(SolRaw!$D:$D,SolRaw!$A:$A,$B2321,SolRaw!$B:$B,$C2321,SolRaw!$C:$C,F$1)/SUMIFS(GraphStats!$G:$G,GraphStats!$A:$A,$B2321,GraphStats!$D:$D,F$1)</f>
        <v>0.22612791852109929</v>
      </c>
      <c r="G2321" s="1">
        <f>SUMIFS(SolRaw!$D:$D,SolRaw!$A:$A,$B2321,SolRaw!$B:$B,$C2321,SolRaw!$C:$C,G$1)/SUMIFS(GraphStats!$G:$G,GraphStats!$A:$A,$B2321,GraphStats!$D:$D,G$1)</f>
        <v>0.22581856059117172</v>
      </c>
      <c r="H2321" s="1">
        <f>SUMIFS(SolRaw!$D:$D,SolRaw!$A:$A,$B2321,SolRaw!$B:$B,$C2321,SolRaw!$C:$C,H$1)/SUMIFS(GraphStats!$G:$G,GraphStats!$A:$A,$B2321,GraphStats!$D:$D,H$1)</f>
        <v>0.22556489968146712</v>
      </c>
      <c r="I2321" s="1">
        <f>SUMIFS(SolRaw!$D:$D,SolRaw!$A:$A,$B2321,SolRaw!$B:$B,$C2321,SolRaw!$C:$C,I$1)/SUMIFS(GraphStats!$G:$G,GraphStats!$A:$A,$B2321,GraphStats!$D:$D,I$1)</f>
        <v>0.22577793574796004</v>
      </c>
      <c r="J2321" s="1">
        <f>SUMIFS(SolRaw!$D:$D,SolRaw!$A:$A,$B2321,SolRaw!$B:$B,$C2321,SolRaw!$C:$C,J$1)/SUMIFS(GraphStats!$G:$G,GraphStats!$A:$A,$B2321,GraphStats!$D:$D,J$1)</f>
        <v>0.22576208444204537</v>
      </c>
      <c r="K2321" s="1">
        <f>SUMIFS(SolRaw!$D:$D,SolRaw!$A:$A,$B2321,SolRaw!$B:$B,$C2321,SolRaw!$C:$C,K$1)/SUMIFS(GraphStats!$G:$G,GraphStats!$A:$A,$B2321,GraphStats!$D:$D,K$1)</f>
        <v>0.22612463543992817</v>
      </c>
      <c r="L2321" s="1">
        <f>SUMIFS(SolRaw!$D:$D,SolRaw!$A:$A,$B2321,SolRaw!$B:$B,$C2321,SolRaw!$C:$C,L$1)/SUMIFS(GraphStats!$G:$G,GraphStats!$A:$A,$B2321,GraphStats!$D:$D,L$1)</f>
        <v>0.22614281821802101</v>
      </c>
      <c r="M2321" s="1">
        <f>SUMIFS(SolRaw!$D:$D,SolRaw!$A:$A,$B2321,SolRaw!$B:$B,$C2321,SolRaw!$C:$C,M$1)/SUMIFS(GraphStats!$G:$G,GraphStats!$A:$A,$B2321,GraphStats!$D:$D,M$1)</f>
        <v>0.22578469074550703</v>
      </c>
      <c r="N2321" s="1">
        <f t="shared" si="252"/>
        <v>0.22591627367170428</v>
      </c>
      <c r="O2321" s="1">
        <f t="shared" si="253"/>
        <v>0.22556489968146712</v>
      </c>
      <c r="P2321" s="1">
        <f t="shared" si="254"/>
        <v>0.22577962449734679</v>
      </c>
      <c r="Q2321" s="1">
        <f t="shared" si="258"/>
        <v>0.22585970176191278</v>
      </c>
      <c r="R2321" s="1">
        <f t="shared" si="255"/>
        <v>0.2261270977508065</v>
      </c>
      <c r="S2321" s="1">
        <f t="shared" si="256"/>
        <v>0.22615835039718893</v>
      </c>
      <c r="T2321" s="1">
        <f t="shared" si="257"/>
        <v>2.0859507350242548E-4</v>
      </c>
    </row>
    <row r="2322" spans="1:20" x14ac:dyDescent="0.2">
      <c r="A2322" t="str">
        <f>VLOOKUP(B2322,GraphStats!$A:$B,2,0)</f>
        <v>SNAP</v>
      </c>
      <c r="B2322" t="s">
        <v>75</v>
      </c>
      <c r="C2322" t="s">
        <v>161</v>
      </c>
      <c r="D2322" s="1">
        <f>SUMIFS(SolRaw!$D:$D,SolRaw!$A:$A,$B2322,SolRaw!$B:$B,$C2322,SolRaw!$C:$C,D$1)/SUMIFS(GraphStats!$G:$G,GraphStats!$A:$A,$B2322,GraphStats!$D:$D,D$1)</f>
        <v>0.22588135605429088</v>
      </c>
      <c r="E2322" s="1">
        <f>SUMIFS(SolRaw!$D:$D,SolRaw!$A:$A,$B2322,SolRaw!$B:$B,$C2322,SolRaw!$C:$C,E$1)/SUMIFS(GraphStats!$G:$G,GraphStats!$A:$A,$B2322,GraphStats!$D:$D,E$1)</f>
        <v>0.22569585659076932</v>
      </c>
      <c r="F2322" s="1">
        <f>SUMIFS(SolRaw!$D:$D,SolRaw!$A:$A,$B2322,SolRaw!$B:$B,$C2322,SolRaw!$C:$C,F$1)/SUMIFS(GraphStats!$G:$G,GraphStats!$A:$A,$B2322,GraphStats!$D:$D,F$1)</f>
        <v>0.22593669039117942</v>
      </c>
      <c r="G2322" s="1">
        <f>SUMIFS(SolRaw!$D:$D,SolRaw!$A:$A,$B2322,SolRaw!$B:$B,$C2322,SolRaw!$C:$C,G$1)/SUMIFS(GraphStats!$G:$G,GraphStats!$A:$A,$B2322,GraphStats!$D:$D,G$1)</f>
        <v>0.22574518821325157</v>
      </c>
      <c r="H2322" s="1">
        <f>SUMIFS(SolRaw!$D:$D,SolRaw!$A:$A,$B2322,SolRaw!$B:$B,$C2322,SolRaw!$C:$C,H$1)/SUMIFS(GraphStats!$G:$G,GraphStats!$A:$A,$B2322,GraphStats!$D:$D,H$1)</f>
        <v>0.22531075459475322</v>
      </c>
      <c r="I2322" s="1">
        <f>SUMIFS(SolRaw!$D:$D,SolRaw!$A:$A,$B2322,SolRaw!$B:$B,$C2322,SolRaw!$C:$C,I$1)/SUMIFS(GraphStats!$G:$G,GraphStats!$A:$A,$B2322,GraphStats!$D:$D,I$1)</f>
        <v>0.22557464386212614</v>
      </c>
      <c r="J2322" s="1">
        <f>SUMIFS(SolRaw!$D:$D,SolRaw!$A:$A,$B2322,SolRaw!$B:$B,$C2322,SolRaw!$C:$C,J$1)/SUMIFS(GraphStats!$G:$G,GraphStats!$A:$A,$B2322,GraphStats!$D:$D,J$1)</f>
        <v>0.22541577931443391</v>
      </c>
      <c r="K2322" s="1">
        <f>SUMIFS(SolRaw!$D:$D,SolRaw!$A:$A,$B2322,SolRaw!$B:$B,$C2322,SolRaw!$C:$C,K$1)/SUMIFS(GraphStats!$G:$G,GraphStats!$A:$A,$B2322,GraphStats!$D:$D,K$1)</f>
        <v>0.22580393406799526</v>
      </c>
      <c r="L2322" s="1">
        <f>SUMIFS(SolRaw!$D:$D,SolRaw!$A:$A,$B2322,SolRaw!$B:$B,$C2322,SolRaw!$C:$C,L$1)/SUMIFS(GraphStats!$G:$G,GraphStats!$A:$A,$B2322,GraphStats!$D:$D,L$1)</f>
        <v>0.22597579698601999</v>
      </c>
      <c r="M2322" s="1">
        <f>SUMIFS(SolRaw!$D:$D,SolRaw!$A:$A,$B2322,SolRaw!$B:$B,$C2322,SolRaw!$C:$C,M$1)/SUMIFS(GraphStats!$G:$G,GraphStats!$A:$A,$B2322,GraphStats!$D:$D,M$1)</f>
        <v>0.22549558207867165</v>
      </c>
      <c r="N2322" s="1">
        <f t="shared" si="252"/>
        <v>0.22568355821534913</v>
      </c>
      <c r="O2322" s="1">
        <f t="shared" si="253"/>
        <v>0.22531075459475322</v>
      </c>
      <c r="P2322" s="1">
        <f t="shared" si="254"/>
        <v>0.22551534752453528</v>
      </c>
      <c r="Q2322" s="1">
        <f t="shared" si="258"/>
        <v>0.22572052240201046</v>
      </c>
      <c r="R2322" s="1">
        <f t="shared" si="255"/>
        <v>0.22586200055771699</v>
      </c>
      <c r="S2322" s="1">
        <f t="shared" si="256"/>
        <v>0.22597579698601999</v>
      </c>
      <c r="T2322" s="1">
        <f t="shared" si="257"/>
        <v>2.2728559586673977E-4</v>
      </c>
    </row>
    <row r="2323" spans="1:20" x14ac:dyDescent="0.2">
      <c r="A2323" t="str">
        <f>VLOOKUP(B2323,GraphStats!$A:$B,2,0)</f>
        <v>SNAP</v>
      </c>
      <c r="B2323" t="s">
        <v>75</v>
      </c>
      <c r="C2323" t="s">
        <v>162</v>
      </c>
      <c r="D2323" s="1">
        <f>SUMIFS(SolRaw!$D:$D,SolRaw!$A:$A,$B2323,SolRaw!$B:$B,$C2323,SolRaw!$C:$C,D$1)/SUMIFS(GraphStats!$G:$G,GraphStats!$A:$A,$B2323,GraphStats!$D:$D,D$1)</f>
        <v>0.23684849850075992</v>
      </c>
      <c r="E2323" s="1">
        <f>SUMIFS(SolRaw!$D:$D,SolRaw!$A:$A,$B2323,SolRaw!$B:$B,$C2323,SolRaw!$C:$C,E$1)/SUMIFS(GraphStats!$G:$G,GraphStats!$A:$A,$B2323,GraphStats!$D:$D,E$1)</f>
        <v>0.2364271862972197</v>
      </c>
      <c r="F2323" s="1">
        <f>SUMIFS(SolRaw!$D:$D,SolRaw!$A:$A,$B2323,SolRaw!$B:$B,$C2323,SolRaw!$C:$C,F$1)/SUMIFS(GraphStats!$G:$G,GraphStats!$A:$A,$B2323,GraphStats!$D:$D,F$1)</f>
        <v>0.23663171295871829</v>
      </c>
      <c r="G2323" s="1">
        <f>SUMIFS(SolRaw!$D:$D,SolRaw!$A:$A,$B2323,SolRaw!$B:$B,$C2323,SolRaw!$C:$C,G$1)/SUMIFS(GraphStats!$G:$G,GraphStats!$A:$A,$B2323,GraphStats!$D:$D,G$1)</f>
        <v>0.23647589848407427</v>
      </c>
      <c r="H2323" s="1">
        <f>SUMIFS(SolRaw!$D:$D,SolRaw!$A:$A,$B2323,SolRaw!$B:$B,$C2323,SolRaw!$C:$C,H$1)/SUMIFS(GraphStats!$G:$G,GraphStats!$A:$A,$B2323,GraphStats!$D:$D,H$1)</f>
        <v>0.23651147877724774</v>
      </c>
      <c r="I2323" s="1">
        <f>SUMIFS(SolRaw!$D:$D,SolRaw!$A:$A,$B2323,SolRaw!$B:$B,$C2323,SolRaw!$C:$C,I$1)/SUMIFS(GraphStats!$G:$G,GraphStats!$A:$A,$B2323,GraphStats!$D:$D,I$1)</f>
        <v>0.23671241608471633</v>
      </c>
      <c r="J2323" s="1">
        <f>SUMIFS(SolRaw!$D:$D,SolRaw!$A:$A,$B2323,SolRaw!$B:$B,$C2323,SolRaw!$C:$C,J$1)/SUMIFS(GraphStats!$G:$G,GraphStats!$A:$A,$B2323,GraphStats!$D:$D,J$1)</f>
        <v>0.23617878526917682</v>
      </c>
      <c r="K2323" s="1">
        <f>SUMIFS(SolRaw!$D:$D,SolRaw!$A:$A,$B2323,SolRaw!$B:$B,$C2323,SolRaw!$C:$C,K$1)/SUMIFS(GraphStats!$G:$G,GraphStats!$A:$A,$B2323,GraphStats!$D:$D,K$1)</f>
        <v>0.23664613259722858</v>
      </c>
      <c r="L2323" s="1">
        <f>SUMIFS(SolRaw!$D:$D,SolRaw!$A:$A,$B2323,SolRaw!$B:$B,$C2323,SolRaw!$C:$C,L$1)/SUMIFS(GraphStats!$G:$G,GraphStats!$A:$A,$B2323,GraphStats!$D:$D,L$1)</f>
        <v>0.23668939028735511</v>
      </c>
      <c r="M2323" s="1">
        <f>SUMIFS(SolRaw!$D:$D,SolRaw!$A:$A,$B2323,SolRaw!$B:$B,$C2323,SolRaw!$C:$C,M$1)/SUMIFS(GraphStats!$G:$G,GraphStats!$A:$A,$B2323,GraphStats!$D:$D,M$1)</f>
        <v>0.23682654397795169</v>
      </c>
      <c r="N2323" s="1">
        <f t="shared" si="252"/>
        <v>0.23659480432344485</v>
      </c>
      <c r="O2323" s="1">
        <f t="shared" si="253"/>
        <v>0.23617878526917682</v>
      </c>
      <c r="P2323" s="1">
        <f t="shared" si="254"/>
        <v>0.23648479355736762</v>
      </c>
      <c r="Q2323" s="1">
        <f t="shared" si="258"/>
        <v>0.23663892277797344</v>
      </c>
      <c r="R2323" s="1">
        <f t="shared" si="255"/>
        <v>0.23670665963537602</v>
      </c>
      <c r="S2323" s="1">
        <f t="shared" si="256"/>
        <v>0.23684849850075992</v>
      </c>
      <c r="T2323" s="1">
        <f t="shared" si="257"/>
        <v>2.0195964244682594E-4</v>
      </c>
    </row>
    <row r="2324" spans="1:20" x14ac:dyDescent="0.2">
      <c r="A2324" t="str">
        <f>VLOOKUP(B2324,GraphStats!$A:$B,2,0)</f>
        <v>SNAP</v>
      </c>
      <c r="B2324" t="s">
        <v>117</v>
      </c>
      <c r="C2324" t="s">
        <v>136</v>
      </c>
      <c r="D2324" s="1">
        <f>SUMIFS(SolRaw!$D:$D,SolRaw!$A:$A,$B2324,SolRaw!$B:$B,$C2324,SolRaw!$C:$C,D$1)/SUMIFS(GraphStats!$G:$G,GraphStats!$A:$A,$B2324,GraphStats!$D:$D,D$1)</f>
        <v>0.37410138265457443</v>
      </c>
      <c r="E2324" s="1">
        <f>SUMIFS(SolRaw!$D:$D,SolRaw!$A:$A,$B2324,SolRaw!$B:$B,$C2324,SolRaw!$C:$C,E$1)/SUMIFS(GraphStats!$G:$G,GraphStats!$A:$A,$B2324,GraphStats!$D:$D,E$1)</f>
        <v>0.3740345315590779</v>
      </c>
      <c r="F2324" s="1">
        <f>SUMIFS(SolRaw!$D:$D,SolRaw!$A:$A,$B2324,SolRaw!$B:$B,$C2324,SolRaw!$C:$C,F$1)/SUMIFS(GraphStats!$G:$G,GraphStats!$A:$A,$B2324,GraphStats!$D:$D,F$1)</f>
        <v>0.37409326210100807</v>
      </c>
      <c r="G2324" s="1">
        <f>SUMIFS(SolRaw!$D:$D,SolRaw!$A:$A,$B2324,SolRaw!$B:$B,$C2324,SolRaw!$C:$C,G$1)/SUMIFS(GraphStats!$G:$G,GraphStats!$A:$A,$B2324,GraphStats!$D:$D,G$1)</f>
        <v>0.37406723184320717</v>
      </c>
      <c r="H2324" s="1">
        <f>SUMIFS(SolRaw!$D:$D,SolRaw!$A:$A,$B2324,SolRaw!$B:$B,$C2324,SolRaw!$C:$C,H$1)/SUMIFS(GraphStats!$G:$G,GraphStats!$A:$A,$B2324,GraphStats!$D:$D,H$1)</f>
        <v>0.37403775395049349</v>
      </c>
      <c r="I2324" s="1">
        <f>SUMIFS(SolRaw!$D:$D,SolRaw!$A:$A,$B2324,SolRaw!$B:$B,$C2324,SolRaw!$C:$C,I$1)/SUMIFS(GraphStats!$G:$G,GraphStats!$A:$A,$B2324,GraphStats!$D:$D,I$1)</f>
        <v>0.3740441146958533</v>
      </c>
      <c r="J2324" s="1">
        <f>SUMIFS(SolRaw!$D:$D,SolRaw!$A:$A,$B2324,SolRaw!$B:$B,$C2324,SolRaw!$C:$C,J$1)/SUMIFS(GraphStats!$G:$G,GraphStats!$A:$A,$B2324,GraphStats!$D:$D,J$1)</f>
        <v>0.37406722466040404</v>
      </c>
      <c r="K2324" s="1">
        <f>SUMIFS(SolRaw!$D:$D,SolRaw!$A:$A,$B2324,SolRaw!$B:$B,$C2324,SolRaw!$C:$C,K$1)/SUMIFS(GraphStats!$G:$G,GraphStats!$A:$A,$B2324,GraphStats!$D:$D,K$1)</f>
        <v>0.37400398215107028</v>
      </c>
      <c r="L2324" s="1">
        <f>SUMIFS(SolRaw!$D:$D,SolRaw!$A:$A,$B2324,SolRaw!$B:$B,$C2324,SolRaw!$C:$C,L$1)/SUMIFS(GraphStats!$G:$G,GraphStats!$A:$A,$B2324,GraphStats!$D:$D,L$1)</f>
        <v>0.3740506425320746</v>
      </c>
      <c r="M2324" s="1">
        <f>SUMIFS(SolRaw!$D:$D,SolRaw!$A:$A,$B2324,SolRaw!$B:$B,$C2324,SolRaw!$C:$C,M$1)/SUMIFS(GraphStats!$G:$G,GraphStats!$A:$A,$B2324,GraphStats!$D:$D,M$1)</f>
        <v>0.37403568165693524</v>
      </c>
      <c r="N2324" s="1">
        <f t="shared" si="252"/>
        <v>0.37405358078046991</v>
      </c>
      <c r="O2324" s="1">
        <f t="shared" si="253"/>
        <v>0.37400398215107028</v>
      </c>
      <c r="P2324" s="1">
        <f t="shared" si="254"/>
        <v>0.37403619973032481</v>
      </c>
      <c r="Q2324" s="1">
        <f t="shared" si="258"/>
        <v>0.37404737861396398</v>
      </c>
      <c r="R2324" s="1">
        <f t="shared" si="255"/>
        <v>0.37406723004750642</v>
      </c>
      <c r="S2324" s="1">
        <f t="shared" si="256"/>
        <v>0.37410138265457443</v>
      </c>
      <c r="T2324" s="1">
        <f t="shared" si="257"/>
        <v>2.9295690708983271E-5</v>
      </c>
    </row>
    <row r="2325" spans="1:20" x14ac:dyDescent="0.2">
      <c r="A2325" t="str">
        <f>VLOOKUP(B2325,GraphStats!$A:$B,2,0)</f>
        <v>SNAP</v>
      </c>
      <c r="B2325" t="s">
        <v>117</v>
      </c>
      <c r="C2325" t="s">
        <v>137</v>
      </c>
      <c r="D2325" s="1">
        <f>SUMIFS(SolRaw!$D:$D,SolRaw!$A:$A,$B2325,SolRaw!$B:$B,$C2325,SolRaw!$C:$C,D$1)/SUMIFS(GraphStats!$G:$G,GraphStats!$A:$A,$B2325,GraphStats!$D:$D,D$1)</f>
        <v>0.37286204690093033</v>
      </c>
      <c r="E2325" s="1">
        <f>SUMIFS(SolRaw!$D:$D,SolRaw!$A:$A,$B2325,SolRaw!$B:$B,$C2325,SolRaw!$C:$C,E$1)/SUMIFS(GraphStats!$G:$G,GraphStats!$A:$A,$B2325,GraphStats!$D:$D,E$1)</f>
        <v>0.37281195013233248</v>
      </c>
      <c r="F2325" s="1">
        <f>SUMIFS(SolRaw!$D:$D,SolRaw!$A:$A,$B2325,SolRaw!$B:$B,$C2325,SolRaw!$C:$C,F$1)/SUMIFS(GraphStats!$G:$G,GraphStats!$A:$A,$B2325,GraphStats!$D:$D,F$1)</f>
        <v>0.37286410370512596</v>
      </c>
      <c r="G2325" s="1">
        <f>SUMIFS(SolRaw!$D:$D,SolRaw!$A:$A,$B2325,SolRaw!$B:$B,$C2325,SolRaw!$C:$C,G$1)/SUMIFS(GraphStats!$G:$G,GraphStats!$A:$A,$B2325,GraphStats!$D:$D,G$1)</f>
        <v>0.37283772556524108</v>
      </c>
      <c r="H2325" s="1">
        <f>SUMIFS(SolRaw!$D:$D,SolRaw!$A:$A,$B2325,SolRaw!$B:$B,$C2325,SolRaw!$C:$C,H$1)/SUMIFS(GraphStats!$G:$G,GraphStats!$A:$A,$B2325,GraphStats!$D:$D,H$1)</f>
        <v>0.37282018381942406</v>
      </c>
      <c r="I2325" s="1">
        <f>SUMIFS(SolRaw!$D:$D,SolRaw!$A:$A,$B2325,SolRaw!$B:$B,$C2325,SolRaw!$C:$C,I$1)/SUMIFS(GraphStats!$G:$G,GraphStats!$A:$A,$B2325,GraphStats!$D:$D,I$1)</f>
        <v>0.37284249664494862</v>
      </c>
      <c r="J2325" s="1">
        <f>SUMIFS(SolRaw!$D:$D,SolRaw!$A:$A,$B2325,SolRaw!$B:$B,$C2325,SolRaw!$C:$C,J$1)/SUMIFS(GraphStats!$G:$G,GraphStats!$A:$A,$B2325,GraphStats!$D:$D,J$1)</f>
        <v>0.37283579569203645</v>
      </c>
      <c r="K2325" s="1">
        <f>SUMIFS(SolRaw!$D:$D,SolRaw!$A:$A,$B2325,SolRaw!$B:$B,$C2325,SolRaw!$C:$C,K$1)/SUMIFS(GraphStats!$G:$G,GraphStats!$A:$A,$B2325,GraphStats!$D:$D,K$1)</f>
        <v>0.3727893992625419</v>
      </c>
      <c r="L2325" s="1">
        <f>SUMIFS(SolRaw!$D:$D,SolRaw!$A:$A,$B2325,SolRaw!$B:$B,$C2325,SolRaw!$C:$C,L$1)/SUMIFS(GraphStats!$G:$G,GraphStats!$A:$A,$B2325,GraphStats!$D:$D,L$1)</f>
        <v>0.37282549495190126</v>
      </c>
      <c r="M2325" s="1">
        <f>SUMIFS(SolRaw!$D:$D,SolRaw!$A:$A,$B2325,SolRaw!$B:$B,$C2325,SolRaw!$C:$C,M$1)/SUMIFS(GraphStats!$G:$G,GraphStats!$A:$A,$B2325,GraphStats!$D:$D,M$1)</f>
        <v>0.37280095084500781</v>
      </c>
      <c r="N2325" s="1">
        <f t="shared" si="252"/>
        <v>0.37282901475194902</v>
      </c>
      <c r="O2325" s="1">
        <f t="shared" si="253"/>
        <v>0.3727893992625419</v>
      </c>
      <c r="P2325" s="1">
        <f t="shared" si="254"/>
        <v>0.3728140085541054</v>
      </c>
      <c r="Q2325" s="1">
        <f t="shared" si="258"/>
        <v>0.37283064532196886</v>
      </c>
      <c r="R2325" s="1">
        <f t="shared" si="255"/>
        <v>0.37284130387502173</v>
      </c>
      <c r="S2325" s="1">
        <f t="shared" si="256"/>
        <v>0.37286410370512596</v>
      </c>
      <c r="T2325" s="1">
        <f t="shared" si="257"/>
        <v>2.4414303264395936E-5</v>
      </c>
    </row>
    <row r="2326" spans="1:20" x14ac:dyDescent="0.2">
      <c r="A2326" t="str">
        <f>VLOOKUP(B2326,GraphStats!$A:$B,2,0)</f>
        <v>SNAP</v>
      </c>
      <c r="B2326" t="s">
        <v>117</v>
      </c>
      <c r="C2326" t="s">
        <v>138</v>
      </c>
      <c r="D2326" s="1">
        <f>SUMIFS(SolRaw!$D:$D,SolRaw!$A:$A,$B2326,SolRaw!$B:$B,$C2326,SolRaw!$C:$C,D$1)/SUMIFS(GraphStats!$G:$G,GraphStats!$A:$A,$B2326,GraphStats!$D:$D,D$1)</f>
        <v>0.35821365139778355</v>
      </c>
      <c r="E2326" s="1">
        <f>SUMIFS(SolRaw!$D:$D,SolRaw!$A:$A,$B2326,SolRaw!$B:$B,$C2326,SolRaw!$C:$C,E$1)/SUMIFS(GraphStats!$G:$G,GraphStats!$A:$A,$B2326,GraphStats!$D:$D,E$1)</f>
        <v>0.35820129938970402</v>
      </c>
      <c r="F2326" s="1">
        <f>SUMIFS(SolRaw!$D:$D,SolRaw!$A:$A,$B2326,SolRaw!$B:$B,$C2326,SolRaw!$C:$C,F$1)/SUMIFS(GraphStats!$G:$G,GraphStats!$A:$A,$B2326,GraphStats!$D:$D,F$1)</f>
        <v>0.35828454150171474</v>
      </c>
      <c r="G2326" s="1">
        <f>SUMIFS(SolRaw!$D:$D,SolRaw!$A:$A,$B2326,SolRaw!$B:$B,$C2326,SolRaw!$C:$C,G$1)/SUMIFS(GraphStats!$G:$G,GraphStats!$A:$A,$B2326,GraphStats!$D:$D,G$1)</f>
        <v>0.35825284594768764</v>
      </c>
      <c r="H2326" s="1">
        <f>SUMIFS(SolRaw!$D:$D,SolRaw!$A:$A,$B2326,SolRaw!$B:$B,$C2326,SolRaw!$C:$C,H$1)/SUMIFS(GraphStats!$G:$G,GraphStats!$A:$A,$B2326,GraphStats!$D:$D,H$1)</f>
        <v>0.35823168781441544</v>
      </c>
      <c r="I2326" s="1">
        <f>SUMIFS(SolRaw!$D:$D,SolRaw!$A:$A,$B2326,SolRaw!$B:$B,$C2326,SolRaw!$C:$C,I$1)/SUMIFS(GraphStats!$G:$G,GraphStats!$A:$A,$B2326,GraphStats!$D:$D,I$1)</f>
        <v>0.35823788345072172</v>
      </c>
      <c r="J2326" s="1">
        <f>SUMIFS(SolRaw!$D:$D,SolRaw!$A:$A,$B2326,SolRaw!$B:$B,$C2326,SolRaw!$C:$C,J$1)/SUMIFS(GraphStats!$G:$G,GraphStats!$A:$A,$B2326,GraphStats!$D:$D,J$1)</f>
        <v>0.35821318664342261</v>
      </c>
      <c r="K2326" s="1">
        <f>SUMIFS(SolRaw!$D:$D,SolRaw!$A:$A,$B2326,SolRaw!$B:$B,$C2326,SolRaw!$C:$C,K$1)/SUMIFS(GraphStats!$G:$G,GraphStats!$A:$A,$B2326,GraphStats!$D:$D,K$1)</f>
        <v>0.35817823484797412</v>
      </c>
      <c r="L2326" s="1">
        <f>SUMIFS(SolRaw!$D:$D,SolRaw!$A:$A,$B2326,SolRaw!$B:$B,$C2326,SolRaw!$C:$C,L$1)/SUMIFS(GraphStats!$G:$G,GraphStats!$A:$A,$B2326,GraphStats!$D:$D,L$1)</f>
        <v>0.35824638273391624</v>
      </c>
      <c r="M2326" s="1">
        <f>SUMIFS(SolRaw!$D:$D,SolRaw!$A:$A,$B2326,SolRaw!$B:$B,$C2326,SolRaw!$C:$C,M$1)/SUMIFS(GraphStats!$G:$G,GraphStats!$A:$A,$B2326,GraphStats!$D:$D,M$1)</f>
        <v>0.35821150271724461</v>
      </c>
      <c r="N2326" s="1">
        <f t="shared" si="252"/>
        <v>0.35822712164445847</v>
      </c>
      <c r="O2326" s="1">
        <f t="shared" si="253"/>
        <v>0.35817823484797412</v>
      </c>
      <c r="P2326" s="1">
        <f t="shared" si="254"/>
        <v>0.35821192369878913</v>
      </c>
      <c r="Q2326" s="1">
        <f t="shared" si="258"/>
        <v>0.3582226696060995</v>
      </c>
      <c r="R2326" s="1">
        <f t="shared" si="255"/>
        <v>0.35824425791311759</v>
      </c>
      <c r="S2326" s="1">
        <f t="shared" si="256"/>
        <v>0.35828454150171474</v>
      </c>
      <c r="T2326" s="1">
        <f t="shared" si="257"/>
        <v>3.007901839959829E-5</v>
      </c>
    </row>
    <row r="2327" spans="1:20" x14ac:dyDescent="0.2">
      <c r="A2327" t="str">
        <f>VLOOKUP(B2327,GraphStats!$A:$B,2,0)</f>
        <v>SNAP</v>
      </c>
      <c r="B2327" t="s">
        <v>117</v>
      </c>
      <c r="C2327" t="s">
        <v>139</v>
      </c>
      <c r="D2327" s="1">
        <f>SUMIFS(SolRaw!$D:$D,SolRaw!$A:$A,$B2327,SolRaw!$B:$B,$C2327,SolRaw!$C:$C,D$1)/SUMIFS(GraphStats!$G:$G,GraphStats!$A:$A,$B2327,GraphStats!$D:$D,D$1)</f>
        <v>0.35882998073945443</v>
      </c>
      <c r="E2327" s="1">
        <f>SUMIFS(SolRaw!$D:$D,SolRaw!$A:$A,$B2327,SolRaw!$B:$B,$C2327,SolRaw!$C:$C,E$1)/SUMIFS(GraphStats!$G:$G,GraphStats!$A:$A,$B2327,GraphStats!$D:$D,E$1)</f>
        <v>0.35881267464793298</v>
      </c>
      <c r="F2327" s="1">
        <f>SUMIFS(SolRaw!$D:$D,SolRaw!$A:$A,$B2327,SolRaw!$B:$B,$C2327,SolRaw!$C:$C,F$1)/SUMIFS(GraphStats!$G:$G,GraphStats!$A:$A,$B2327,GraphStats!$D:$D,F$1)</f>
        <v>0.35887698475640301</v>
      </c>
      <c r="G2327" s="1">
        <f>SUMIFS(SolRaw!$D:$D,SolRaw!$A:$A,$B2327,SolRaw!$B:$B,$C2327,SolRaw!$C:$C,G$1)/SUMIFS(GraphStats!$G:$G,GraphStats!$A:$A,$B2327,GraphStats!$D:$D,G$1)</f>
        <v>0.35884134691116693</v>
      </c>
      <c r="H2327" s="1">
        <f>SUMIFS(SolRaw!$D:$D,SolRaw!$A:$A,$B2327,SolRaw!$B:$B,$C2327,SolRaw!$C:$C,H$1)/SUMIFS(GraphStats!$G:$G,GraphStats!$A:$A,$B2327,GraphStats!$D:$D,H$1)</f>
        <v>0.35883923602257434</v>
      </c>
      <c r="I2327" s="1">
        <f>SUMIFS(SolRaw!$D:$D,SolRaw!$A:$A,$B2327,SolRaw!$B:$B,$C2327,SolRaw!$C:$C,I$1)/SUMIFS(GraphStats!$G:$G,GraphStats!$A:$A,$B2327,GraphStats!$D:$D,I$1)</f>
        <v>0.35882153050737325</v>
      </c>
      <c r="J2327" s="1">
        <f>SUMIFS(SolRaw!$D:$D,SolRaw!$A:$A,$B2327,SolRaw!$B:$B,$C2327,SolRaw!$C:$C,J$1)/SUMIFS(GraphStats!$G:$G,GraphStats!$A:$A,$B2327,GraphStats!$D:$D,J$1)</f>
        <v>0.3588220986669477</v>
      </c>
      <c r="K2327" s="1">
        <f>SUMIFS(SolRaw!$D:$D,SolRaw!$A:$A,$B2327,SolRaw!$B:$B,$C2327,SolRaw!$C:$C,K$1)/SUMIFS(GraphStats!$G:$G,GraphStats!$A:$A,$B2327,GraphStats!$D:$D,K$1)</f>
        <v>0.35880714988125506</v>
      </c>
      <c r="L2327" s="1">
        <f>SUMIFS(SolRaw!$D:$D,SolRaw!$A:$A,$B2327,SolRaw!$B:$B,$C2327,SolRaw!$C:$C,L$1)/SUMIFS(GraphStats!$G:$G,GraphStats!$A:$A,$B2327,GraphStats!$D:$D,L$1)</f>
        <v>0.35885132719457224</v>
      </c>
      <c r="M2327" s="1">
        <f>SUMIFS(SolRaw!$D:$D,SolRaw!$A:$A,$B2327,SolRaw!$B:$B,$C2327,SolRaw!$C:$C,M$1)/SUMIFS(GraphStats!$G:$G,GraphStats!$A:$A,$B2327,GraphStats!$D:$D,M$1)</f>
        <v>0.35881513461222686</v>
      </c>
      <c r="N2327" s="1">
        <f t="shared" si="252"/>
        <v>0.35883174639399074</v>
      </c>
      <c r="O2327" s="1">
        <f t="shared" si="253"/>
        <v>0.35880714988125506</v>
      </c>
      <c r="P2327" s="1">
        <f t="shared" si="254"/>
        <v>0.35881673358601346</v>
      </c>
      <c r="Q2327" s="1">
        <f t="shared" si="258"/>
        <v>0.35882603970320104</v>
      </c>
      <c r="R2327" s="1">
        <f t="shared" si="255"/>
        <v>0.35884081918901878</v>
      </c>
      <c r="S2327" s="1">
        <f t="shared" si="256"/>
        <v>0.35887698475640301</v>
      </c>
      <c r="T2327" s="1">
        <f t="shared" si="257"/>
        <v>2.1143460753637115E-5</v>
      </c>
    </row>
    <row r="2328" spans="1:20" x14ac:dyDescent="0.2">
      <c r="A2328" t="str">
        <f>VLOOKUP(B2328,GraphStats!$A:$B,2,0)</f>
        <v>SNAP</v>
      </c>
      <c r="B2328" t="s">
        <v>117</v>
      </c>
      <c r="C2328" t="s">
        <v>140</v>
      </c>
      <c r="D2328" s="1">
        <f>SUMIFS(SolRaw!$D:$D,SolRaw!$A:$A,$B2328,SolRaw!$B:$B,$C2328,SolRaw!$C:$C,D$1)/SUMIFS(GraphStats!$G:$G,GraphStats!$A:$A,$B2328,GraphStats!$D:$D,D$1)</f>
        <v>0.35954763534768158</v>
      </c>
      <c r="E2328" s="1">
        <f>SUMIFS(SolRaw!$D:$D,SolRaw!$A:$A,$B2328,SolRaw!$B:$B,$C2328,SolRaw!$C:$C,E$1)/SUMIFS(GraphStats!$G:$G,GraphStats!$A:$A,$B2328,GraphStats!$D:$D,E$1)</f>
        <v>0.35953018993431934</v>
      </c>
      <c r="F2328" s="1">
        <f>SUMIFS(SolRaw!$D:$D,SolRaw!$A:$A,$B2328,SolRaw!$B:$B,$C2328,SolRaw!$C:$C,F$1)/SUMIFS(GraphStats!$G:$G,GraphStats!$A:$A,$B2328,GraphStats!$D:$D,F$1)</f>
        <v>0.35958464409809182</v>
      </c>
      <c r="G2328" s="1">
        <f>SUMIFS(SolRaw!$D:$D,SolRaw!$A:$A,$B2328,SolRaw!$B:$B,$C2328,SolRaw!$C:$C,G$1)/SUMIFS(GraphStats!$G:$G,GraphStats!$A:$A,$B2328,GraphStats!$D:$D,G$1)</f>
        <v>0.35954963625916175</v>
      </c>
      <c r="H2328" s="1">
        <f>SUMIFS(SolRaw!$D:$D,SolRaw!$A:$A,$B2328,SolRaw!$B:$B,$C2328,SolRaw!$C:$C,H$1)/SUMIFS(GraphStats!$G:$G,GraphStats!$A:$A,$B2328,GraphStats!$D:$D,H$1)</f>
        <v>0.3595452738307533</v>
      </c>
      <c r="I2328" s="1">
        <f>SUMIFS(SolRaw!$D:$D,SolRaw!$A:$A,$B2328,SolRaw!$B:$B,$C2328,SolRaw!$C:$C,I$1)/SUMIFS(GraphStats!$G:$G,GraphStats!$A:$A,$B2328,GraphStats!$D:$D,I$1)</f>
        <v>0.3595372599798769</v>
      </c>
      <c r="J2328" s="1">
        <f>SUMIFS(SolRaw!$D:$D,SolRaw!$A:$A,$B2328,SolRaw!$B:$B,$C2328,SolRaw!$C:$C,J$1)/SUMIFS(GraphStats!$G:$G,GraphStats!$A:$A,$B2328,GraphStats!$D:$D,J$1)</f>
        <v>0.35955939264152709</v>
      </c>
      <c r="K2328" s="1">
        <f>SUMIFS(SolRaw!$D:$D,SolRaw!$A:$A,$B2328,SolRaw!$B:$B,$C2328,SolRaw!$C:$C,K$1)/SUMIFS(GraphStats!$G:$G,GraphStats!$A:$A,$B2328,GraphStats!$D:$D,K$1)</f>
        <v>0.35948881468407878</v>
      </c>
      <c r="L2328" s="1">
        <f>SUMIFS(SolRaw!$D:$D,SolRaw!$A:$A,$B2328,SolRaw!$B:$B,$C2328,SolRaw!$C:$C,L$1)/SUMIFS(GraphStats!$G:$G,GraphStats!$A:$A,$B2328,GraphStats!$D:$D,L$1)</f>
        <v>0.35954612283324749</v>
      </c>
      <c r="M2328" s="1">
        <f>SUMIFS(SolRaw!$D:$D,SolRaw!$A:$A,$B2328,SolRaw!$B:$B,$C2328,SolRaw!$C:$C,M$1)/SUMIFS(GraphStats!$G:$G,GraphStats!$A:$A,$B2328,GraphStats!$D:$D,M$1)</f>
        <v>0.35952580817327551</v>
      </c>
      <c r="N2328" s="1">
        <f t="shared" si="252"/>
        <v>0.35954147777820133</v>
      </c>
      <c r="O2328" s="1">
        <f t="shared" si="253"/>
        <v>0.35948881468407878</v>
      </c>
      <c r="P2328" s="1">
        <f t="shared" si="254"/>
        <v>0.35953195744570876</v>
      </c>
      <c r="Q2328" s="1">
        <f t="shared" si="258"/>
        <v>0.3595456983320004</v>
      </c>
      <c r="R2328" s="1">
        <f t="shared" si="255"/>
        <v>0.35954913603129168</v>
      </c>
      <c r="S2328" s="1">
        <f t="shared" si="256"/>
        <v>0.35958464409809182</v>
      </c>
      <c r="T2328" s="1">
        <f t="shared" si="257"/>
        <v>2.4695658118190451E-5</v>
      </c>
    </row>
    <row r="2329" spans="1:20" x14ac:dyDescent="0.2">
      <c r="A2329" t="str">
        <f>VLOOKUP(B2329,GraphStats!$A:$B,2,0)</f>
        <v>SNAP</v>
      </c>
      <c r="B2329" t="s">
        <v>117</v>
      </c>
      <c r="C2329" t="s">
        <v>141</v>
      </c>
      <c r="D2329" s="1">
        <f>SUMIFS(SolRaw!$D:$D,SolRaw!$A:$A,$B2329,SolRaw!$B:$B,$C2329,SolRaw!$C:$C,D$1)/SUMIFS(GraphStats!$G:$G,GraphStats!$A:$A,$B2329,GraphStats!$D:$D,D$1)</f>
        <v>0.35425808634401768</v>
      </c>
      <c r="E2329" s="1">
        <f>SUMIFS(SolRaw!$D:$D,SolRaw!$A:$A,$B2329,SolRaw!$B:$B,$C2329,SolRaw!$C:$C,E$1)/SUMIFS(GraphStats!$G:$G,GraphStats!$A:$A,$B2329,GraphStats!$D:$D,E$1)</f>
        <v>0.35425710309165948</v>
      </c>
      <c r="F2329" s="1">
        <f>SUMIFS(SolRaw!$D:$D,SolRaw!$A:$A,$B2329,SolRaw!$B:$B,$C2329,SolRaw!$C:$C,F$1)/SUMIFS(GraphStats!$G:$G,GraphStats!$A:$A,$B2329,GraphStats!$D:$D,F$1)</f>
        <v>0.35427628837953223</v>
      </c>
      <c r="G2329" s="1">
        <f>SUMIFS(SolRaw!$D:$D,SolRaw!$A:$A,$B2329,SolRaw!$B:$B,$C2329,SolRaw!$C:$C,G$1)/SUMIFS(GraphStats!$G:$G,GraphStats!$A:$A,$B2329,GraphStats!$D:$D,G$1)</f>
        <v>0.3542837305656053</v>
      </c>
      <c r="H2329" s="1">
        <f>SUMIFS(SolRaw!$D:$D,SolRaw!$A:$A,$B2329,SolRaw!$B:$B,$C2329,SolRaw!$C:$C,H$1)/SUMIFS(GraphStats!$G:$G,GraphStats!$A:$A,$B2329,GraphStats!$D:$D,H$1)</f>
        <v>0.35426816869080308</v>
      </c>
      <c r="I2329" s="1">
        <f>SUMIFS(SolRaw!$D:$D,SolRaw!$A:$A,$B2329,SolRaw!$B:$B,$C2329,SolRaw!$C:$C,I$1)/SUMIFS(GraphStats!$G:$G,GraphStats!$A:$A,$B2329,GraphStats!$D:$D,I$1)</f>
        <v>0.35425751459778365</v>
      </c>
      <c r="J2329" s="1">
        <f>SUMIFS(SolRaw!$D:$D,SolRaw!$A:$A,$B2329,SolRaw!$B:$B,$C2329,SolRaw!$C:$C,J$1)/SUMIFS(GraphStats!$G:$G,GraphStats!$A:$A,$B2329,GraphStats!$D:$D,J$1)</f>
        <v>0.35422980965420292</v>
      </c>
      <c r="K2329" s="1">
        <f>SUMIFS(SolRaw!$D:$D,SolRaw!$A:$A,$B2329,SolRaw!$B:$B,$C2329,SolRaw!$C:$C,K$1)/SUMIFS(GraphStats!$G:$G,GraphStats!$A:$A,$B2329,GraphStats!$D:$D,K$1)</f>
        <v>0.35425844725190925</v>
      </c>
      <c r="L2329" s="1">
        <f>SUMIFS(SolRaw!$D:$D,SolRaw!$A:$A,$B2329,SolRaw!$B:$B,$C2329,SolRaw!$C:$C,L$1)/SUMIFS(GraphStats!$G:$G,GraphStats!$A:$A,$B2329,GraphStats!$D:$D,L$1)</f>
        <v>0.35427841633133772</v>
      </c>
      <c r="M2329" s="1">
        <f>SUMIFS(SolRaw!$D:$D,SolRaw!$A:$A,$B2329,SolRaw!$B:$B,$C2329,SolRaw!$C:$C,M$1)/SUMIFS(GraphStats!$G:$G,GraphStats!$A:$A,$B2329,GraphStats!$D:$D,M$1)</f>
        <v>0.35423659222084269</v>
      </c>
      <c r="N2329" s="1">
        <f t="shared" si="252"/>
        <v>0.35426041571276939</v>
      </c>
      <c r="O2329" s="1">
        <f t="shared" si="253"/>
        <v>0.35422980965420292</v>
      </c>
      <c r="P2329" s="1">
        <f t="shared" si="254"/>
        <v>0.35425720596819055</v>
      </c>
      <c r="Q2329" s="1">
        <f t="shared" si="258"/>
        <v>0.35425826679796346</v>
      </c>
      <c r="R2329" s="1">
        <f t="shared" si="255"/>
        <v>0.35427425845734994</v>
      </c>
      <c r="S2329" s="1">
        <f t="shared" si="256"/>
        <v>0.3542837305656053</v>
      </c>
      <c r="T2329" s="1">
        <f t="shared" si="257"/>
        <v>1.7360988074899145E-5</v>
      </c>
    </row>
    <row r="2330" spans="1:20" x14ac:dyDescent="0.2">
      <c r="A2330" t="str">
        <f>VLOOKUP(B2330,GraphStats!$A:$B,2,0)</f>
        <v>SNAP</v>
      </c>
      <c r="B2330" t="s">
        <v>117</v>
      </c>
      <c r="C2330" t="s">
        <v>142</v>
      </c>
      <c r="D2330" s="1">
        <f>SUMIFS(SolRaw!$D:$D,SolRaw!$A:$A,$B2330,SolRaw!$B:$B,$C2330,SolRaw!$C:$C,D$1)/SUMIFS(GraphStats!$G:$G,GraphStats!$A:$A,$B2330,GraphStats!$D:$D,D$1)</f>
        <v>0.35995692719543337</v>
      </c>
      <c r="E2330" s="1">
        <f>SUMIFS(SolRaw!$D:$D,SolRaw!$A:$A,$B2330,SolRaw!$B:$B,$C2330,SolRaw!$C:$C,E$1)/SUMIFS(GraphStats!$G:$G,GraphStats!$A:$A,$B2330,GraphStats!$D:$D,E$1)</f>
        <v>0.35993294230516004</v>
      </c>
      <c r="F2330" s="1">
        <f>SUMIFS(SolRaw!$D:$D,SolRaw!$A:$A,$B2330,SolRaw!$B:$B,$C2330,SolRaw!$C:$C,F$1)/SUMIFS(GraphStats!$G:$G,GraphStats!$A:$A,$B2330,GraphStats!$D:$D,F$1)</f>
        <v>0.35999291746437223</v>
      </c>
      <c r="G2330" s="1">
        <f>SUMIFS(SolRaw!$D:$D,SolRaw!$A:$A,$B2330,SolRaw!$B:$B,$C2330,SolRaw!$C:$C,G$1)/SUMIFS(GraphStats!$G:$G,GraphStats!$A:$A,$B2330,GraphStats!$D:$D,G$1)</f>
        <v>0.35995871796482681</v>
      </c>
      <c r="H2330" s="1">
        <f>SUMIFS(SolRaw!$D:$D,SolRaw!$A:$A,$B2330,SolRaw!$B:$B,$C2330,SolRaw!$C:$C,H$1)/SUMIFS(GraphStats!$G:$G,GraphStats!$A:$A,$B2330,GraphStats!$D:$D,H$1)</f>
        <v>0.35995620036795734</v>
      </c>
      <c r="I2330" s="1">
        <f>SUMIFS(SolRaw!$D:$D,SolRaw!$A:$A,$B2330,SolRaw!$B:$B,$C2330,SolRaw!$C:$C,I$1)/SUMIFS(GraphStats!$G:$G,GraphStats!$A:$A,$B2330,GraphStats!$D:$D,I$1)</f>
        <v>0.3599484273174266</v>
      </c>
      <c r="J2330" s="1">
        <f>SUMIFS(SolRaw!$D:$D,SolRaw!$A:$A,$B2330,SolRaw!$B:$B,$C2330,SolRaw!$C:$C,J$1)/SUMIFS(GraphStats!$G:$G,GraphStats!$A:$A,$B2330,GraphStats!$D:$D,J$1)</f>
        <v>0.35994307944417947</v>
      </c>
      <c r="K2330" s="1">
        <f>SUMIFS(SolRaw!$D:$D,SolRaw!$A:$A,$B2330,SolRaw!$B:$B,$C2330,SolRaw!$C:$C,K$1)/SUMIFS(GraphStats!$G:$G,GraphStats!$A:$A,$B2330,GraphStats!$D:$D,K$1)</f>
        <v>0.3598958898586358</v>
      </c>
      <c r="L2330" s="1">
        <f>SUMIFS(SolRaw!$D:$D,SolRaw!$A:$A,$B2330,SolRaw!$B:$B,$C2330,SolRaw!$C:$C,L$1)/SUMIFS(GraphStats!$G:$G,GraphStats!$A:$A,$B2330,GraphStats!$D:$D,L$1)</f>
        <v>0.35994318618597182</v>
      </c>
      <c r="M2330" s="1">
        <f>SUMIFS(SolRaw!$D:$D,SolRaw!$A:$A,$B2330,SolRaw!$B:$B,$C2330,SolRaw!$C:$C,M$1)/SUMIFS(GraphStats!$G:$G,GraphStats!$A:$A,$B2330,GraphStats!$D:$D,M$1)</f>
        <v>0.3599249424127432</v>
      </c>
      <c r="N2330" s="1">
        <f t="shared" si="252"/>
        <v>0.35994532305167071</v>
      </c>
      <c r="O2330" s="1">
        <f t="shared" si="253"/>
        <v>0.3598958898586358</v>
      </c>
      <c r="P2330" s="1">
        <f t="shared" si="254"/>
        <v>0.35993547658991487</v>
      </c>
      <c r="Q2330" s="1">
        <f t="shared" si="258"/>
        <v>0.35994580675169918</v>
      </c>
      <c r="R2330" s="1">
        <f t="shared" si="255"/>
        <v>0.35995674548856438</v>
      </c>
      <c r="S2330" s="1">
        <f t="shared" si="256"/>
        <v>0.35999291746437223</v>
      </c>
      <c r="T2330" s="1">
        <f t="shared" si="257"/>
        <v>2.5230392425012178E-5</v>
      </c>
    </row>
    <row r="2331" spans="1:20" x14ac:dyDescent="0.2">
      <c r="A2331" t="str">
        <f>VLOOKUP(B2331,GraphStats!$A:$B,2,0)</f>
        <v>SNAP</v>
      </c>
      <c r="B2331" t="s">
        <v>117</v>
      </c>
      <c r="C2331" t="s">
        <v>143</v>
      </c>
      <c r="D2331" s="1">
        <f>SUMIFS(SolRaw!$D:$D,SolRaw!$A:$A,$B2331,SolRaw!$B:$B,$C2331,SolRaw!$C:$C,D$1)/SUMIFS(GraphStats!$G:$G,GraphStats!$A:$A,$B2331,GraphStats!$D:$D,D$1)</f>
        <v>0.35461397129225997</v>
      </c>
      <c r="E2331" s="1">
        <f>SUMIFS(SolRaw!$D:$D,SolRaw!$A:$A,$B2331,SolRaw!$B:$B,$C2331,SolRaw!$C:$C,E$1)/SUMIFS(GraphStats!$G:$G,GraphStats!$A:$A,$B2331,GraphStats!$D:$D,E$1)</f>
        <v>0.35459430179649798</v>
      </c>
      <c r="F2331" s="1">
        <f>SUMIFS(SolRaw!$D:$D,SolRaw!$A:$A,$B2331,SolRaw!$B:$B,$C2331,SolRaw!$C:$C,F$1)/SUMIFS(GraphStats!$G:$G,GraphStats!$A:$A,$B2331,GraphStats!$D:$D,F$1)</f>
        <v>0.35464100002597182</v>
      </c>
      <c r="G2331" s="1">
        <f>SUMIFS(SolRaw!$D:$D,SolRaw!$A:$A,$B2331,SolRaw!$B:$B,$C2331,SolRaw!$C:$C,G$1)/SUMIFS(GraphStats!$G:$G,GraphStats!$A:$A,$B2331,GraphStats!$D:$D,G$1)</f>
        <v>0.35460934740850636</v>
      </c>
      <c r="H2331" s="1">
        <f>SUMIFS(SolRaw!$D:$D,SolRaw!$A:$A,$B2331,SolRaw!$B:$B,$C2331,SolRaw!$C:$C,H$1)/SUMIFS(GraphStats!$G:$G,GraphStats!$A:$A,$B2331,GraphStats!$D:$D,H$1)</f>
        <v>0.35458443698696751</v>
      </c>
      <c r="I2331" s="1">
        <f>SUMIFS(SolRaw!$D:$D,SolRaw!$A:$A,$B2331,SolRaw!$B:$B,$C2331,SolRaw!$C:$C,I$1)/SUMIFS(GraphStats!$G:$G,GraphStats!$A:$A,$B2331,GraphStats!$D:$D,I$1)</f>
        <v>0.35459688383387522</v>
      </c>
      <c r="J2331" s="1">
        <f>SUMIFS(SolRaw!$D:$D,SolRaw!$A:$A,$B2331,SolRaw!$B:$B,$C2331,SolRaw!$C:$C,J$1)/SUMIFS(GraphStats!$G:$G,GraphStats!$A:$A,$B2331,GraphStats!$D:$D,J$1)</f>
        <v>0.35460849123722282</v>
      </c>
      <c r="K2331" s="1">
        <f>SUMIFS(SolRaw!$D:$D,SolRaw!$A:$A,$B2331,SolRaw!$B:$B,$C2331,SolRaw!$C:$C,K$1)/SUMIFS(GraphStats!$G:$G,GraphStats!$A:$A,$B2331,GraphStats!$D:$D,K$1)</f>
        <v>0.35458268997399056</v>
      </c>
      <c r="L2331" s="1">
        <f>SUMIFS(SolRaw!$D:$D,SolRaw!$A:$A,$B2331,SolRaw!$B:$B,$C2331,SolRaw!$C:$C,L$1)/SUMIFS(GraphStats!$G:$G,GraphStats!$A:$A,$B2331,GraphStats!$D:$D,L$1)</f>
        <v>0.3545908226346926</v>
      </c>
      <c r="M2331" s="1">
        <f>SUMIFS(SolRaw!$D:$D,SolRaw!$A:$A,$B2331,SolRaw!$B:$B,$C2331,SolRaw!$C:$C,M$1)/SUMIFS(GraphStats!$G:$G,GraphStats!$A:$A,$B2331,GraphStats!$D:$D,M$1)</f>
        <v>0.35457954106041489</v>
      </c>
      <c r="N2331" s="1">
        <f t="shared" si="252"/>
        <v>0.35460014862503997</v>
      </c>
      <c r="O2331" s="1">
        <f t="shared" si="253"/>
        <v>0.35457954106041489</v>
      </c>
      <c r="P2331" s="1">
        <f t="shared" si="254"/>
        <v>0.35458603339889877</v>
      </c>
      <c r="Q2331" s="1">
        <f t="shared" si="258"/>
        <v>0.3545955928151866</v>
      </c>
      <c r="R2331" s="1">
        <f t="shared" si="255"/>
        <v>0.35460913336568545</v>
      </c>
      <c r="S2331" s="1">
        <f t="shared" si="256"/>
        <v>0.35464100002597182</v>
      </c>
      <c r="T2331" s="1">
        <f t="shared" si="257"/>
        <v>1.8625758838931174E-5</v>
      </c>
    </row>
    <row r="2332" spans="1:20" x14ac:dyDescent="0.2">
      <c r="A2332" t="str">
        <f>VLOOKUP(B2332,GraphStats!$A:$B,2,0)</f>
        <v>SNAP</v>
      </c>
      <c r="B2332" t="s">
        <v>117</v>
      </c>
      <c r="C2332" t="s">
        <v>144</v>
      </c>
      <c r="D2332" s="1">
        <f>SUMIFS(SolRaw!$D:$D,SolRaw!$A:$A,$B2332,SolRaw!$B:$B,$C2332,SolRaw!$C:$C,D$1)/SUMIFS(GraphStats!$G:$G,GraphStats!$A:$A,$B2332,GraphStats!$D:$D,D$1)</f>
        <v>0.36040533933134589</v>
      </c>
      <c r="E2332" s="1">
        <f>SUMIFS(SolRaw!$D:$D,SolRaw!$A:$A,$B2332,SolRaw!$B:$B,$C2332,SolRaw!$C:$C,E$1)/SUMIFS(GraphStats!$G:$G,GraphStats!$A:$A,$B2332,GraphStats!$D:$D,E$1)</f>
        <v>0.36037684144977483</v>
      </c>
      <c r="F2332" s="1">
        <f>SUMIFS(SolRaw!$D:$D,SolRaw!$A:$A,$B2332,SolRaw!$B:$B,$C2332,SolRaw!$C:$C,F$1)/SUMIFS(GraphStats!$G:$G,GraphStats!$A:$A,$B2332,GraphStats!$D:$D,F$1)</f>
        <v>0.36045595579196088</v>
      </c>
      <c r="G2332" s="1">
        <f>SUMIFS(SolRaw!$D:$D,SolRaw!$A:$A,$B2332,SolRaw!$B:$B,$C2332,SolRaw!$C:$C,G$1)/SUMIFS(GraphStats!$G:$G,GraphStats!$A:$A,$B2332,GraphStats!$D:$D,G$1)</f>
        <v>0.36042944046465353</v>
      </c>
      <c r="H2332" s="1">
        <f>SUMIFS(SolRaw!$D:$D,SolRaw!$A:$A,$B2332,SolRaw!$B:$B,$C2332,SolRaw!$C:$C,H$1)/SUMIFS(GraphStats!$G:$G,GraphStats!$A:$A,$B2332,GraphStats!$D:$D,H$1)</f>
        <v>0.36041498265636068</v>
      </c>
      <c r="I2332" s="1">
        <f>SUMIFS(SolRaw!$D:$D,SolRaw!$A:$A,$B2332,SolRaw!$B:$B,$C2332,SolRaw!$C:$C,I$1)/SUMIFS(GraphStats!$G:$G,GraphStats!$A:$A,$B2332,GraphStats!$D:$D,I$1)</f>
        <v>0.36040528743058131</v>
      </c>
      <c r="J2332" s="1">
        <f>SUMIFS(SolRaw!$D:$D,SolRaw!$A:$A,$B2332,SolRaw!$B:$B,$C2332,SolRaw!$C:$C,J$1)/SUMIFS(GraphStats!$G:$G,GraphStats!$A:$A,$B2332,GraphStats!$D:$D,J$1)</f>
        <v>0.36038135019606643</v>
      </c>
      <c r="K2332" s="1">
        <f>SUMIFS(SolRaw!$D:$D,SolRaw!$A:$A,$B2332,SolRaw!$B:$B,$C2332,SolRaw!$C:$C,K$1)/SUMIFS(GraphStats!$G:$G,GraphStats!$A:$A,$B2332,GraphStats!$D:$D,K$1)</f>
        <v>0.36035707231580838</v>
      </c>
      <c r="L2332" s="1">
        <f>SUMIFS(SolRaw!$D:$D,SolRaw!$A:$A,$B2332,SolRaw!$B:$B,$C2332,SolRaw!$C:$C,L$1)/SUMIFS(GraphStats!$G:$G,GraphStats!$A:$A,$B2332,GraphStats!$D:$D,L$1)</f>
        <v>0.36043270019691398</v>
      </c>
      <c r="M2332" s="1">
        <f>SUMIFS(SolRaw!$D:$D,SolRaw!$A:$A,$B2332,SolRaw!$B:$B,$C2332,SolRaw!$C:$C,M$1)/SUMIFS(GraphStats!$G:$G,GraphStats!$A:$A,$B2332,GraphStats!$D:$D,M$1)</f>
        <v>0.36036933805269433</v>
      </c>
      <c r="N2332" s="1">
        <f t="shared" si="252"/>
        <v>0.36040283078861607</v>
      </c>
      <c r="O2332" s="1">
        <f t="shared" si="253"/>
        <v>0.36035707231580838</v>
      </c>
      <c r="P2332" s="1">
        <f t="shared" si="254"/>
        <v>0.36037796863634775</v>
      </c>
      <c r="Q2332" s="1">
        <f t="shared" si="258"/>
        <v>0.3604053133809636</v>
      </c>
      <c r="R2332" s="1">
        <f t="shared" si="255"/>
        <v>0.36042582601258033</v>
      </c>
      <c r="S2332" s="1">
        <f t="shared" si="256"/>
        <v>0.36045595579196088</v>
      </c>
      <c r="T2332" s="1">
        <f t="shared" si="257"/>
        <v>3.1508342705157334E-5</v>
      </c>
    </row>
    <row r="2333" spans="1:20" x14ac:dyDescent="0.2">
      <c r="A2333" t="str">
        <f>VLOOKUP(B2333,GraphStats!$A:$B,2,0)</f>
        <v>SNAP</v>
      </c>
      <c r="B2333" t="s">
        <v>117</v>
      </c>
      <c r="C2333" t="s">
        <v>145</v>
      </c>
      <c r="D2333" s="1">
        <f>SUMIFS(SolRaw!$D:$D,SolRaw!$A:$A,$B2333,SolRaw!$B:$B,$C2333,SolRaw!$C:$C,D$1)/SUMIFS(GraphStats!$G:$G,GraphStats!$A:$A,$B2333,GraphStats!$D:$D,D$1)</f>
        <v>0.35536620945274777</v>
      </c>
      <c r="E2333" s="1">
        <f>SUMIFS(SolRaw!$D:$D,SolRaw!$A:$A,$B2333,SolRaw!$B:$B,$C2333,SolRaw!$C:$C,E$1)/SUMIFS(GraphStats!$G:$G,GraphStats!$A:$A,$B2333,GraphStats!$D:$D,E$1)</f>
        <v>0.35532460026515583</v>
      </c>
      <c r="F2333" s="1">
        <f>SUMIFS(SolRaw!$D:$D,SolRaw!$A:$A,$B2333,SolRaw!$B:$B,$C2333,SolRaw!$C:$C,F$1)/SUMIFS(GraphStats!$G:$G,GraphStats!$A:$A,$B2333,GraphStats!$D:$D,F$1)</f>
        <v>0.35538009028141077</v>
      </c>
      <c r="G2333" s="1">
        <f>SUMIFS(SolRaw!$D:$D,SolRaw!$A:$A,$B2333,SolRaw!$B:$B,$C2333,SolRaw!$C:$C,G$1)/SUMIFS(GraphStats!$G:$G,GraphStats!$A:$A,$B2333,GraphStats!$D:$D,G$1)</f>
        <v>0.35535715392654732</v>
      </c>
      <c r="H2333" s="1">
        <f>SUMIFS(SolRaw!$D:$D,SolRaw!$A:$A,$B2333,SolRaw!$B:$B,$C2333,SolRaw!$C:$C,H$1)/SUMIFS(GraphStats!$G:$G,GraphStats!$A:$A,$B2333,GraphStats!$D:$D,H$1)</f>
        <v>0.3553377266120803</v>
      </c>
      <c r="I2333" s="1">
        <f>SUMIFS(SolRaw!$D:$D,SolRaw!$A:$A,$B2333,SolRaw!$B:$B,$C2333,SolRaw!$C:$C,I$1)/SUMIFS(GraphStats!$G:$G,GraphStats!$A:$A,$B2333,GraphStats!$D:$D,I$1)</f>
        <v>0.35533550559471727</v>
      </c>
      <c r="J2333" s="1">
        <f>SUMIFS(SolRaw!$D:$D,SolRaw!$A:$A,$B2333,SolRaw!$B:$B,$C2333,SolRaw!$C:$C,J$1)/SUMIFS(GraphStats!$G:$G,GraphStats!$A:$A,$B2333,GraphStats!$D:$D,J$1)</f>
        <v>0.35533165851083198</v>
      </c>
      <c r="K2333" s="1">
        <f>SUMIFS(SolRaw!$D:$D,SolRaw!$A:$A,$B2333,SolRaw!$B:$B,$C2333,SolRaw!$C:$C,K$1)/SUMIFS(GraphStats!$G:$G,GraphStats!$A:$A,$B2333,GraphStats!$D:$D,K$1)</f>
        <v>0.35532362157530795</v>
      </c>
      <c r="L2333" s="1">
        <f>SUMIFS(SolRaw!$D:$D,SolRaw!$A:$A,$B2333,SolRaw!$B:$B,$C2333,SolRaw!$C:$C,L$1)/SUMIFS(GraphStats!$G:$G,GraphStats!$A:$A,$B2333,GraphStats!$D:$D,L$1)</f>
        <v>0.35536420664777535</v>
      </c>
      <c r="M2333" s="1">
        <f>SUMIFS(SolRaw!$D:$D,SolRaw!$A:$A,$B2333,SolRaw!$B:$B,$C2333,SolRaw!$C:$C,M$1)/SUMIFS(GraphStats!$G:$G,GraphStats!$A:$A,$B2333,GraphStats!$D:$D,M$1)</f>
        <v>0.35533090543218843</v>
      </c>
      <c r="N2333" s="1">
        <f t="shared" si="252"/>
        <v>0.3553451678298763</v>
      </c>
      <c r="O2333" s="1">
        <f t="shared" si="253"/>
        <v>0.35532362157530795</v>
      </c>
      <c r="P2333" s="1">
        <f t="shared" si="254"/>
        <v>0.35533109370184934</v>
      </c>
      <c r="Q2333" s="1">
        <f t="shared" si="258"/>
        <v>0.35533661610339878</v>
      </c>
      <c r="R2333" s="1">
        <f t="shared" si="255"/>
        <v>0.35536244346746837</v>
      </c>
      <c r="S2333" s="1">
        <f t="shared" si="256"/>
        <v>0.35538009028141077</v>
      </c>
      <c r="T2333" s="1">
        <f t="shared" si="257"/>
        <v>1.9973272748299393E-5</v>
      </c>
    </row>
    <row r="2334" spans="1:20" x14ac:dyDescent="0.2">
      <c r="A2334" t="str">
        <f>VLOOKUP(B2334,GraphStats!$A:$B,2,0)</f>
        <v>SNAP</v>
      </c>
      <c r="B2334" t="s">
        <v>117</v>
      </c>
      <c r="C2334" t="s">
        <v>146</v>
      </c>
      <c r="D2334" s="1">
        <f>SUMIFS(SolRaw!$D:$D,SolRaw!$A:$A,$B2334,SolRaw!$B:$B,$C2334,SolRaw!$C:$C,D$1)/SUMIFS(GraphStats!$G:$G,GraphStats!$A:$A,$B2334,GraphStats!$D:$D,D$1)</f>
        <v>0.35646462133766621</v>
      </c>
      <c r="E2334" s="1">
        <f>SUMIFS(SolRaw!$D:$D,SolRaw!$A:$A,$B2334,SolRaw!$B:$B,$C2334,SolRaw!$C:$C,E$1)/SUMIFS(GraphStats!$G:$G,GraphStats!$A:$A,$B2334,GraphStats!$D:$D,E$1)</f>
        <v>0.35647725584904505</v>
      </c>
      <c r="F2334" s="1">
        <f>SUMIFS(SolRaw!$D:$D,SolRaw!$A:$A,$B2334,SolRaw!$B:$B,$C2334,SolRaw!$C:$C,F$1)/SUMIFS(GraphStats!$G:$G,GraphStats!$A:$A,$B2334,GraphStats!$D:$D,F$1)</f>
        <v>0.35654675884185516</v>
      </c>
      <c r="G2334" s="1">
        <f>SUMIFS(SolRaw!$D:$D,SolRaw!$A:$A,$B2334,SolRaw!$B:$B,$C2334,SolRaw!$C:$C,G$1)/SUMIFS(GraphStats!$G:$G,GraphStats!$A:$A,$B2334,GraphStats!$D:$D,G$1)</f>
        <v>0.35648126981079586</v>
      </c>
      <c r="H2334" s="1">
        <f>SUMIFS(SolRaw!$D:$D,SolRaw!$A:$A,$B2334,SolRaw!$B:$B,$C2334,SolRaw!$C:$C,H$1)/SUMIFS(GraphStats!$G:$G,GraphStats!$A:$A,$B2334,GraphStats!$D:$D,H$1)</f>
        <v>0.35647670798504688</v>
      </c>
      <c r="I2334" s="1">
        <f>SUMIFS(SolRaw!$D:$D,SolRaw!$A:$A,$B2334,SolRaw!$B:$B,$C2334,SolRaw!$C:$C,I$1)/SUMIFS(GraphStats!$G:$G,GraphStats!$A:$A,$B2334,GraphStats!$D:$D,I$1)</f>
        <v>0.35648882661855763</v>
      </c>
      <c r="J2334" s="1">
        <f>SUMIFS(SolRaw!$D:$D,SolRaw!$A:$A,$B2334,SolRaw!$B:$B,$C2334,SolRaw!$C:$C,J$1)/SUMIFS(GraphStats!$G:$G,GraphStats!$A:$A,$B2334,GraphStats!$D:$D,J$1)</f>
        <v>0.35646473684593977</v>
      </c>
      <c r="K2334" s="1">
        <f>SUMIFS(SolRaw!$D:$D,SolRaw!$A:$A,$B2334,SolRaw!$B:$B,$C2334,SolRaw!$C:$C,K$1)/SUMIFS(GraphStats!$G:$G,GraphStats!$A:$A,$B2334,GraphStats!$D:$D,K$1)</f>
        <v>0.35645593240821638</v>
      </c>
      <c r="L2334" s="1">
        <f>SUMIFS(SolRaw!$D:$D,SolRaw!$A:$A,$B2334,SolRaw!$B:$B,$C2334,SolRaw!$C:$C,L$1)/SUMIFS(GraphStats!$G:$G,GraphStats!$A:$A,$B2334,GraphStats!$D:$D,L$1)</f>
        <v>0.35646278660006031</v>
      </c>
      <c r="M2334" s="1">
        <f>SUMIFS(SolRaw!$D:$D,SolRaw!$A:$A,$B2334,SolRaw!$B:$B,$C2334,SolRaw!$C:$C,M$1)/SUMIFS(GraphStats!$G:$G,GraphStats!$A:$A,$B2334,GraphStats!$D:$D,M$1)</f>
        <v>0.35646767777968363</v>
      </c>
      <c r="N2334" s="1">
        <f t="shared" si="252"/>
        <v>0.35647865740768669</v>
      </c>
      <c r="O2334" s="1">
        <f t="shared" si="253"/>
        <v>0.35645593240821638</v>
      </c>
      <c r="P2334" s="1">
        <f t="shared" si="254"/>
        <v>0.35646465021473461</v>
      </c>
      <c r="Q2334" s="1">
        <f t="shared" si="258"/>
        <v>0.35647219288236526</v>
      </c>
      <c r="R2334" s="1">
        <f t="shared" si="255"/>
        <v>0.35648026632035817</v>
      </c>
      <c r="S2334" s="1">
        <f t="shared" si="256"/>
        <v>0.35654675884185516</v>
      </c>
      <c r="T2334" s="1">
        <f t="shared" si="257"/>
        <v>2.589178573836767E-5</v>
      </c>
    </row>
    <row r="2335" spans="1:20" x14ac:dyDescent="0.2">
      <c r="A2335" t="str">
        <f>VLOOKUP(B2335,GraphStats!$A:$B,2,0)</f>
        <v>SNAP</v>
      </c>
      <c r="B2335" t="s">
        <v>117</v>
      </c>
      <c r="C2335" t="s">
        <v>147</v>
      </c>
      <c r="D2335" s="1">
        <f>SUMIFS(SolRaw!$D:$D,SolRaw!$A:$A,$B2335,SolRaw!$B:$B,$C2335,SolRaw!$C:$C,D$1)/SUMIFS(GraphStats!$G:$G,GraphStats!$A:$A,$B2335,GraphStats!$D:$D,D$1)</f>
        <v>0.35721837174345406</v>
      </c>
      <c r="E2335" s="1">
        <f>SUMIFS(SolRaw!$D:$D,SolRaw!$A:$A,$B2335,SolRaw!$B:$B,$C2335,SolRaw!$C:$C,E$1)/SUMIFS(GraphStats!$G:$G,GraphStats!$A:$A,$B2335,GraphStats!$D:$D,E$1)</f>
        <v>0.35719374210375199</v>
      </c>
      <c r="F2335" s="1">
        <f>SUMIFS(SolRaw!$D:$D,SolRaw!$A:$A,$B2335,SolRaw!$B:$B,$C2335,SolRaw!$C:$C,F$1)/SUMIFS(GraphStats!$G:$G,GraphStats!$A:$A,$B2335,GraphStats!$D:$D,F$1)</f>
        <v>0.35729884466415357</v>
      </c>
      <c r="G2335" s="1">
        <f>SUMIFS(SolRaw!$D:$D,SolRaw!$A:$A,$B2335,SolRaw!$B:$B,$C2335,SolRaw!$C:$C,G$1)/SUMIFS(GraphStats!$G:$G,GraphStats!$A:$A,$B2335,GraphStats!$D:$D,G$1)</f>
        <v>0.3572417301335013</v>
      </c>
      <c r="H2335" s="1">
        <f>SUMIFS(SolRaw!$D:$D,SolRaw!$A:$A,$B2335,SolRaw!$B:$B,$C2335,SolRaw!$C:$C,H$1)/SUMIFS(GraphStats!$G:$G,GraphStats!$A:$A,$B2335,GraphStats!$D:$D,H$1)</f>
        <v>0.35724927036044074</v>
      </c>
      <c r="I2335" s="1">
        <f>SUMIFS(SolRaw!$D:$D,SolRaw!$A:$A,$B2335,SolRaw!$B:$B,$C2335,SolRaw!$C:$C,I$1)/SUMIFS(GraphStats!$G:$G,GraphStats!$A:$A,$B2335,GraphStats!$D:$D,I$1)</f>
        <v>0.35722537077619465</v>
      </c>
      <c r="J2335" s="1">
        <f>SUMIFS(SolRaw!$D:$D,SolRaw!$A:$A,$B2335,SolRaw!$B:$B,$C2335,SolRaw!$C:$C,J$1)/SUMIFS(GraphStats!$G:$G,GraphStats!$A:$A,$B2335,GraphStats!$D:$D,J$1)</f>
        <v>0.35720347537715053</v>
      </c>
      <c r="K2335" s="1">
        <f>SUMIFS(SolRaw!$D:$D,SolRaw!$A:$A,$B2335,SolRaw!$B:$B,$C2335,SolRaw!$C:$C,K$1)/SUMIFS(GraphStats!$G:$G,GraphStats!$A:$A,$B2335,GraphStats!$D:$D,K$1)</f>
        <v>0.35719736643430083</v>
      </c>
      <c r="L2335" s="1">
        <f>SUMIFS(SolRaw!$D:$D,SolRaw!$A:$A,$B2335,SolRaw!$B:$B,$C2335,SolRaw!$C:$C,L$1)/SUMIFS(GraphStats!$G:$G,GraphStats!$A:$A,$B2335,GraphStats!$D:$D,L$1)</f>
        <v>0.3572408042590734</v>
      </c>
      <c r="M2335" s="1">
        <f>SUMIFS(SolRaw!$D:$D,SolRaw!$A:$A,$B2335,SolRaw!$B:$B,$C2335,SolRaw!$C:$C,M$1)/SUMIFS(GraphStats!$G:$G,GraphStats!$A:$A,$B2335,GraphStats!$D:$D,M$1)</f>
        <v>0.35720376014785676</v>
      </c>
      <c r="N2335" s="1">
        <f t="shared" si="252"/>
        <v>0.35722727359998785</v>
      </c>
      <c r="O2335" s="1">
        <f t="shared" si="253"/>
        <v>0.35719374210375199</v>
      </c>
      <c r="P2335" s="1">
        <f t="shared" si="254"/>
        <v>0.35720354656982711</v>
      </c>
      <c r="Q2335" s="1">
        <f t="shared" si="258"/>
        <v>0.35722187125982435</v>
      </c>
      <c r="R2335" s="1">
        <f t="shared" si="255"/>
        <v>0.3572414986648943</v>
      </c>
      <c r="S2335" s="1">
        <f t="shared" si="256"/>
        <v>0.35729884466415357</v>
      </c>
      <c r="T2335" s="1">
        <f t="shared" si="257"/>
        <v>3.200563530496293E-5</v>
      </c>
    </row>
    <row r="2336" spans="1:20" x14ac:dyDescent="0.2">
      <c r="A2336" t="str">
        <f>VLOOKUP(B2336,GraphStats!$A:$B,2,0)</f>
        <v>SNAP</v>
      </c>
      <c r="B2336" t="s">
        <v>117</v>
      </c>
      <c r="C2336" t="s">
        <v>148</v>
      </c>
      <c r="D2336" s="1">
        <f>SUMIFS(SolRaw!$D:$D,SolRaw!$A:$A,$B2336,SolRaw!$B:$B,$C2336,SolRaw!$C:$C,D$1)/SUMIFS(GraphStats!$G:$G,GraphStats!$A:$A,$B2336,GraphStats!$D:$D,D$1)</f>
        <v>0.35818786592440899</v>
      </c>
      <c r="E2336" s="1">
        <f>SUMIFS(SolRaw!$D:$D,SolRaw!$A:$A,$B2336,SolRaw!$B:$B,$C2336,SolRaw!$C:$C,E$1)/SUMIFS(GraphStats!$G:$G,GraphStats!$A:$A,$B2336,GraphStats!$D:$D,E$1)</f>
        <v>0.35814632590857509</v>
      </c>
      <c r="F2336" s="1">
        <f>SUMIFS(SolRaw!$D:$D,SolRaw!$A:$A,$B2336,SolRaw!$B:$B,$C2336,SolRaw!$C:$C,F$1)/SUMIFS(GraphStats!$G:$G,GraphStats!$A:$A,$B2336,GraphStats!$D:$D,F$1)</f>
        <v>0.35821795975358939</v>
      </c>
      <c r="G2336" s="1">
        <f>SUMIFS(SolRaw!$D:$D,SolRaw!$A:$A,$B2336,SolRaw!$B:$B,$C2336,SolRaw!$C:$C,G$1)/SUMIFS(GraphStats!$G:$G,GraphStats!$A:$A,$B2336,GraphStats!$D:$D,G$1)</f>
        <v>0.35818375491801907</v>
      </c>
      <c r="H2336" s="1">
        <f>SUMIFS(SolRaw!$D:$D,SolRaw!$A:$A,$B2336,SolRaw!$B:$B,$C2336,SolRaw!$C:$C,H$1)/SUMIFS(GraphStats!$G:$G,GraphStats!$A:$A,$B2336,GraphStats!$D:$D,H$1)</f>
        <v>0.3581558819854081</v>
      </c>
      <c r="I2336" s="1">
        <f>SUMIFS(SolRaw!$D:$D,SolRaw!$A:$A,$B2336,SolRaw!$B:$B,$C2336,SolRaw!$C:$C,I$1)/SUMIFS(GraphStats!$G:$G,GraphStats!$A:$A,$B2336,GraphStats!$D:$D,I$1)</f>
        <v>0.35816384347045621</v>
      </c>
      <c r="J2336" s="1">
        <f>SUMIFS(SolRaw!$D:$D,SolRaw!$A:$A,$B2336,SolRaw!$B:$B,$C2336,SolRaw!$C:$C,J$1)/SUMIFS(GraphStats!$G:$G,GraphStats!$A:$A,$B2336,GraphStats!$D:$D,J$1)</f>
        <v>0.3581789714258195</v>
      </c>
      <c r="K2336" s="1">
        <f>SUMIFS(SolRaw!$D:$D,SolRaw!$A:$A,$B2336,SolRaw!$B:$B,$C2336,SolRaw!$C:$C,K$1)/SUMIFS(GraphStats!$G:$G,GraphStats!$A:$A,$B2336,GraphStats!$D:$D,K$1)</f>
        <v>0.35812604547528692</v>
      </c>
      <c r="L2336" s="1">
        <f>SUMIFS(SolRaw!$D:$D,SolRaw!$A:$A,$B2336,SolRaw!$B:$B,$C2336,SolRaw!$C:$C,L$1)/SUMIFS(GraphStats!$G:$G,GraphStats!$A:$A,$B2336,GraphStats!$D:$D,L$1)</f>
        <v>0.35820134601471226</v>
      </c>
      <c r="M2336" s="1">
        <f>SUMIFS(SolRaw!$D:$D,SolRaw!$A:$A,$B2336,SolRaw!$B:$B,$C2336,SolRaw!$C:$C,M$1)/SUMIFS(GraphStats!$G:$G,GraphStats!$A:$A,$B2336,GraphStats!$D:$D,M$1)</f>
        <v>0.35815306584290146</v>
      </c>
      <c r="N2336" s="1">
        <f t="shared" si="252"/>
        <v>0.35817150607191772</v>
      </c>
      <c r="O2336" s="1">
        <f t="shared" si="253"/>
        <v>0.35812604547528692</v>
      </c>
      <c r="P2336" s="1">
        <f t="shared" si="254"/>
        <v>0.35815376987852809</v>
      </c>
      <c r="Q2336" s="1">
        <f t="shared" si="258"/>
        <v>0.35817140744813786</v>
      </c>
      <c r="R2336" s="1">
        <f t="shared" si="255"/>
        <v>0.35818683817281149</v>
      </c>
      <c r="S2336" s="1">
        <f t="shared" si="256"/>
        <v>0.35821795975358939</v>
      </c>
      <c r="T2336" s="1">
        <f t="shared" si="257"/>
        <v>2.761914251352794E-5</v>
      </c>
    </row>
    <row r="2337" spans="1:20" x14ac:dyDescent="0.2">
      <c r="A2337" t="str">
        <f>VLOOKUP(B2337,GraphStats!$A:$B,2,0)</f>
        <v>SNAP</v>
      </c>
      <c r="B2337" t="s">
        <v>117</v>
      </c>
      <c r="C2337" t="s">
        <v>149</v>
      </c>
      <c r="D2337" s="1">
        <f>SUMIFS(SolRaw!$D:$D,SolRaw!$A:$A,$B2337,SolRaw!$B:$B,$C2337,SolRaw!$C:$C,D$1)/SUMIFS(GraphStats!$G:$G,GraphStats!$A:$A,$B2337,GraphStats!$D:$D,D$1)</f>
        <v>0.35879948459781302</v>
      </c>
      <c r="E2337" s="1">
        <f>SUMIFS(SolRaw!$D:$D,SolRaw!$A:$A,$B2337,SolRaw!$B:$B,$C2337,SolRaw!$C:$C,E$1)/SUMIFS(GraphStats!$G:$G,GraphStats!$A:$A,$B2337,GraphStats!$D:$D,E$1)</f>
        <v>0.3587689963596048</v>
      </c>
      <c r="F2337" s="1">
        <f>SUMIFS(SolRaw!$D:$D,SolRaw!$A:$A,$B2337,SolRaw!$B:$B,$C2337,SolRaw!$C:$C,F$1)/SUMIFS(GraphStats!$G:$G,GraphStats!$A:$A,$B2337,GraphStats!$D:$D,F$1)</f>
        <v>0.35882713298895952</v>
      </c>
      <c r="G2337" s="1">
        <f>SUMIFS(SolRaw!$D:$D,SolRaw!$A:$A,$B2337,SolRaw!$B:$B,$C2337,SolRaw!$C:$C,G$1)/SUMIFS(GraphStats!$G:$G,GraphStats!$A:$A,$B2337,GraphStats!$D:$D,G$1)</f>
        <v>0.35878697275397176</v>
      </c>
      <c r="H2337" s="1">
        <f>SUMIFS(SolRaw!$D:$D,SolRaw!$A:$A,$B2337,SolRaw!$B:$B,$C2337,SolRaw!$C:$C,H$1)/SUMIFS(GraphStats!$G:$G,GraphStats!$A:$A,$B2337,GraphStats!$D:$D,H$1)</f>
        <v>0.35880257479692057</v>
      </c>
      <c r="I2337" s="1">
        <f>SUMIFS(SolRaw!$D:$D,SolRaw!$A:$A,$B2337,SolRaw!$B:$B,$C2337,SolRaw!$C:$C,I$1)/SUMIFS(GraphStats!$G:$G,GraphStats!$A:$A,$B2337,GraphStats!$D:$D,I$1)</f>
        <v>0.35878464097139529</v>
      </c>
      <c r="J2337" s="1">
        <f>SUMIFS(SolRaw!$D:$D,SolRaw!$A:$A,$B2337,SolRaw!$B:$B,$C2337,SolRaw!$C:$C,J$1)/SUMIFS(GraphStats!$G:$G,GraphStats!$A:$A,$B2337,GraphStats!$D:$D,J$1)</f>
        <v>0.35878782547382759</v>
      </c>
      <c r="K2337" s="1">
        <f>SUMIFS(SolRaw!$D:$D,SolRaw!$A:$A,$B2337,SolRaw!$B:$B,$C2337,SolRaw!$C:$C,K$1)/SUMIFS(GraphStats!$G:$G,GraphStats!$A:$A,$B2337,GraphStats!$D:$D,K$1)</f>
        <v>0.35875972388184102</v>
      </c>
      <c r="L2337" s="1">
        <f>SUMIFS(SolRaw!$D:$D,SolRaw!$A:$A,$B2337,SolRaw!$B:$B,$C2337,SolRaw!$C:$C,L$1)/SUMIFS(GraphStats!$G:$G,GraphStats!$A:$A,$B2337,GraphStats!$D:$D,L$1)</f>
        <v>0.35880548357352227</v>
      </c>
      <c r="M2337" s="1">
        <f>SUMIFS(SolRaw!$D:$D,SolRaw!$A:$A,$B2337,SolRaw!$B:$B,$C2337,SolRaw!$C:$C,M$1)/SUMIFS(GraphStats!$G:$G,GraphStats!$A:$A,$B2337,GraphStats!$D:$D,M$1)</f>
        <v>0.35876293519177183</v>
      </c>
      <c r="N2337" s="1">
        <f t="shared" si="252"/>
        <v>0.35878857705896278</v>
      </c>
      <c r="O2337" s="1">
        <f t="shared" si="253"/>
        <v>0.35875972388184102</v>
      </c>
      <c r="P2337" s="1">
        <f t="shared" si="254"/>
        <v>0.35877290751255242</v>
      </c>
      <c r="Q2337" s="1">
        <f t="shared" si="258"/>
        <v>0.35878739911389967</v>
      </c>
      <c r="R2337" s="1">
        <f t="shared" si="255"/>
        <v>0.3588018022471437</v>
      </c>
      <c r="S2337" s="1">
        <f t="shared" si="256"/>
        <v>0.35882713298895952</v>
      </c>
      <c r="T2337" s="1">
        <f t="shared" si="257"/>
        <v>2.1027356453050013E-5</v>
      </c>
    </row>
    <row r="2338" spans="1:20" x14ac:dyDescent="0.2">
      <c r="A2338" t="str">
        <f>VLOOKUP(B2338,GraphStats!$A:$B,2,0)</f>
        <v>SNAP</v>
      </c>
      <c r="B2338" t="s">
        <v>117</v>
      </c>
      <c r="C2338" t="s">
        <v>150</v>
      </c>
      <c r="D2338" s="1">
        <f>SUMIFS(SolRaw!$D:$D,SolRaw!$A:$A,$B2338,SolRaw!$B:$B,$C2338,SolRaw!$C:$C,D$1)/SUMIFS(GraphStats!$G:$G,GraphStats!$A:$A,$B2338,GraphStats!$D:$D,D$1)</f>
        <v>0.35951140426939121</v>
      </c>
      <c r="E2338" s="1">
        <f>SUMIFS(SolRaw!$D:$D,SolRaw!$A:$A,$B2338,SolRaw!$B:$B,$C2338,SolRaw!$C:$C,E$1)/SUMIFS(GraphStats!$G:$G,GraphStats!$A:$A,$B2338,GraphStats!$D:$D,E$1)</f>
        <v>0.35947399417612513</v>
      </c>
      <c r="F2338" s="1">
        <f>SUMIFS(SolRaw!$D:$D,SolRaw!$A:$A,$B2338,SolRaw!$B:$B,$C2338,SolRaw!$C:$C,F$1)/SUMIFS(GraphStats!$G:$G,GraphStats!$A:$A,$B2338,GraphStats!$D:$D,F$1)</f>
        <v>0.35954277808232815</v>
      </c>
      <c r="G2338" s="1">
        <f>SUMIFS(SolRaw!$D:$D,SolRaw!$A:$A,$B2338,SolRaw!$B:$B,$C2338,SolRaw!$C:$C,G$1)/SUMIFS(GraphStats!$G:$G,GraphStats!$A:$A,$B2338,GraphStats!$D:$D,G$1)</f>
        <v>0.35951895597675648</v>
      </c>
      <c r="H2338" s="1">
        <f>SUMIFS(SolRaw!$D:$D,SolRaw!$A:$A,$B2338,SolRaw!$B:$B,$C2338,SolRaw!$C:$C,H$1)/SUMIFS(GraphStats!$G:$G,GraphStats!$A:$A,$B2338,GraphStats!$D:$D,H$1)</f>
        <v>0.35952045937965188</v>
      </c>
      <c r="I2338" s="1">
        <f>SUMIFS(SolRaw!$D:$D,SolRaw!$A:$A,$B2338,SolRaw!$B:$B,$C2338,SolRaw!$C:$C,I$1)/SUMIFS(GraphStats!$G:$G,GraphStats!$A:$A,$B2338,GraphStats!$D:$D,I$1)</f>
        <v>0.35951144455214534</v>
      </c>
      <c r="J2338" s="1">
        <f>SUMIFS(SolRaw!$D:$D,SolRaw!$A:$A,$B2338,SolRaw!$B:$B,$C2338,SolRaw!$C:$C,J$1)/SUMIFS(GraphStats!$G:$G,GraphStats!$A:$A,$B2338,GraphStats!$D:$D,J$1)</f>
        <v>0.35950576045702948</v>
      </c>
      <c r="K2338" s="1">
        <f>SUMIFS(SolRaw!$D:$D,SolRaw!$A:$A,$B2338,SolRaw!$B:$B,$C2338,SolRaw!$C:$C,K$1)/SUMIFS(GraphStats!$G:$G,GraphStats!$A:$A,$B2338,GraphStats!$D:$D,K$1)</f>
        <v>0.35947199311639422</v>
      </c>
      <c r="L2338" s="1">
        <f>SUMIFS(SolRaw!$D:$D,SolRaw!$A:$A,$B2338,SolRaw!$B:$B,$C2338,SolRaw!$C:$C,L$1)/SUMIFS(GraphStats!$G:$G,GraphStats!$A:$A,$B2338,GraphStats!$D:$D,L$1)</f>
        <v>0.3595348841883737</v>
      </c>
      <c r="M2338" s="1">
        <f>SUMIFS(SolRaw!$D:$D,SolRaw!$A:$A,$B2338,SolRaw!$B:$B,$C2338,SolRaw!$C:$C,M$1)/SUMIFS(GraphStats!$G:$G,GraphStats!$A:$A,$B2338,GraphStats!$D:$D,M$1)</f>
        <v>0.3594728163884226</v>
      </c>
      <c r="N2338" s="1">
        <f t="shared" si="252"/>
        <v>0.3595064490586618</v>
      </c>
      <c r="O2338" s="1">
        <f t="shared" si="253"/>
        <v>0.35947199311639422</v>
      </c>
      <c r="P2338" s="1">
        <f t="shared" si="254"/>
        <v>0.35948193574635123</v>
      </c>
      <c r="Q2338" s="1">
        <f t="shared" si="258"/>
        <v>0.35951142441076828</v>
      </c>
      <c r="R2338" s="1">
        <f t="shared" si="255"/>
        <v>0.35952008352892806</v>
      </c>
      <c r="S2338" s="1">
        <f t="shared" si="256"/>
        <v>0.35954277808232815</v>
      </c>
      <c r="T2338" s="1">
        <f t="shared" si="257"/>
        <v>2.5609758910130202E-5</v>
      </c>
    </row>
    <row r="2339" spans="1:20" x14ac:dyDescent="0.2">
      <c r="A2339" t="str">
        <f>VLOOKUP(B2339,GraphStats!$A:$B,2,0)</f>
        <v>SNAP</v>
      </c>
      <c r="B2339" t="s">
        <v>117</v>
      </c>
      <c r="C2339" t="s">
        <v>151</v>
      </c>
      <c r="D2339" s="1">
        <f>SUMIFS(SolRaw!$D:$D,SolRaw!$A:$A,$B2339,SolRaw!$B:$B,$C2339,SolRaw!$C:$C,D$1)/SUMIFS(GraphStats!$G:$G,GraphStats!$A:$A,$B2339,GraphStats!$D:$D,D$1)</f>
        <v>0.35406360096923423</v>
      </c>
      <c r="E2339" s="1">
        <f>SUMIFS(SolRaw!$D:$D,SolRaw!$A:$A,$B2339,SolRaw!$B:$B,$C2339,SolRaw!$C:$C,E$1)/SUMIFS(GraphStats!$G:$G,GraphStats!$A:$A,$B2339,GraphStats!$D:$D,E$1)</f>
        <v>0.35405334515685905</v>
      </c>
      <c r="F2339" s="1">
        <f>SUMIFS(SolRaw!$D:$D,SolRaw!$A:$A,$B2339,SolRaw!$B:$B,$C2339,SolRaw!$C:$C,F$1)/SUMIFS(GraphStats!$G:$G,GraphStats!$A:$A,$B2339,GraphStats!$D:$D,F$1)</f>
        <v>0.35412018215204888</v>
      </c>
      <c r="G2339" s="1">
        <f>SUMIFS(SolRaw!$D:$D,SolRaw!$A:$A,$B2339,SolRaw!$B:$B,$C2339,SolRaw!$C:$C,G$1)/SUMIFS(GraphStats!$G:$G,GraphStats!$A:$A,$B2339,GraphStats!$D:$D,G$1)</f>
        <v>0.35406944207974089</v>
      </c>
      <c r="H2339" s="1">
        <f>SUMIFS(SolRaw!$D:$D,SolRaw!$A:$A,$B2339,SolRaw!$B:$B,$C2339,SolRaw!$C:$C,H$1)/SUMIFS(GraphStats!$G:$G,GraphStats!$A:$A,$B2339,GraphStats!$D:$D,H$1)</f>
        <v>0.35405417303889791</v>
      </c>
      <c r="I2339" s="1">
        <f>SUMIFS(SolRaw!$D:$D,SolRaw!$A:$A,$B2339,SolRaw!$B:$B,$C2339,SolRaw!$C:$C,I$1)/SUMIFS(GraphStats!$G:$G,GraphStats!$A:$A,$B2339,GraphStats!$D:$D,I$1)</f>
        <v>0.35404031809341968</v>
      </c>
      <c r="J2339" s="1">
        <f>SUMIFS(SolRaw!$D:$D,SolRaw!$A:$A,$B2339,SolRaw!$B:$B,$C2339,SolRaw!$C:$C,J$1)/SUMIFS(GraphStats!$G:$G,GraphStats!$A:$A,$B2339,GraphStats!$D:$D,J$1)</f>
        <v>0.35403532595120768</v>
      </c>
      <c r="K2339" s="1">
        <f>SUMIFS(SolRaw!$D:$D,SolRaw!$A:$A,$B2339,SolRaw!$B:$B,$C2339,SolRaw!$C:$C,K$1)/SUMIFS(GraphStats!$G:$G,GraphStats!$A:$A,$B2339,GraphStats!$D:$D,K$1)</f>
        <v>0.35404643849319622</v>
      </c>
      <c r="L2339" s="1">
        <f>SUMIFS(SolRaw!$D:$D,SolRaw!$A:$A,$B2339,SolRaw!$B:$B,$C2339,SolRaw!$C:$C,L$1)/SUMIFS(GraphStats!$G:$G,GraphStats!$A:$A,$B2339,GraphStats!$D:$D,L$1)</f>
        <v>0.35408127619827895</v>
      </c>
      <c r="M2339" s="1">
        <f>SUMIFS(SolRaw!$D:$D,SolRaw!$A:$A,$B2339,SolRaw!$B:$B,$C2339,SolRaw!$C:$C,M$1)/SUMIFS(GraphStats!$G:$G,GraphStats!$A:$A,$B2339,GraphStats!$D:$D,M$1)</f>
        <v>0.35405120794068173</v>
      </c>
      <c r="N2339" s="1">
        <f t="shared" si="252"/>
        <v>0.35406153100735649</v>
      </c>
      <c r="O2339" s="1">
        <f t="shared" si="253"/>
        <v>0.35403532595120768</v>
      </c>
      <c r="P2339" s="1">
        <f t="shared" si="254"/>
        <v>0.35404763085506763</v>
      </c>
      <c r="Q2339" s="1">
        <f t="shared" si="258"/>
        <v>0.35405375909787851</v>
      </c>
      <c r="R2339" s="1">
        <f t="shared" si="255"/>
        <v>0.35406798180211424</v>
      </c>
      <c r="S2339" s="1">
        <f t="shared" si="256"/>
        <v>0.35412018215204888</v>
      </c>
      <c r="T2339" s="1">
        <f t="shared" si="257"/>
        <v>2.4695679715836042E-5</v>
      </c>
    </row>
    <row r="2340" spans="1:20" x14ac:dyDescent="0.2">
      <c r="A2340" t="str">
        <f>VLOOKUP(B2340,GraphStats!$A:$B,2,0)</f>
        <v>SNAP</v>
      </c>
      <c r="B2340" t="s">
        <v>117</v>
      </c>
      <c r="C2340" t="s">
        <v>152</v>
      </c>
      <c r="D2340" s="1">
        <f>SUMIFS(SolRaw!$D:$D,SolRaw!$A:$A,$B2340,SolRaw!$B:$B,$C2340,SolRaw!$C:$C,D$1)/SUMIFS(GraphStats!$G:$G,GraphStats!$A:$A,$B2340,GraphStats!$D:$D,D$1)</f>
        <v>0.35992418925884245</v>
      </c>
      <c r="E2340" s="1">
        <f>SUMIFS(SolRaw!$D:$D,SolRaw!$A:$A,$B2340,SolRaw!$B:$B,$C2340,SolRaw!$C:$C,E$1)/SUMIFS(GraphStats!$G:$G,GraphStats!$A:$A,$B2340,GraphStats!$D:$D,E$1)</f>
        <v>0.3598966073414927</v>
      </c>
      <c r="F2340" s="1">
        <f>SUMIFS(SolRaw!$D:$D,SolRaw!$A:$A,$B2340,SolRaw!$B:$B,$C2340,SolRaw!$C:$C,F$1)/SUMIFS(GraphStats!$G:$G,GraphStats!$A:$A,$B2340,GraphStats!$D:$D,F$1)</f>
        <v>0.3599673273091103</v>
      </c>
      <c r="G2340" s="1">
        <f>SUMIFS(SolRaw!$D:$D,SolRaw!$A:$A,$B2340,SolRaw!$B:$B,$C2340,SolRaw!$C:$C,G$1)/SUMIFS(GraphStats!$G:$G,GraphStats!$A:$A,$B2340,GraphStats!$D:$D,G$1)</f>
        <v>0.35991737447245797</v>
      </c>
      <c r="H2340" s="1">
        <f>SUMIFS(SolRaw!$D:$D,SolRaw!$A:$A,$B2340,SolRaw!$B:$B,$C2340,SolRaw!$C:$C,H$1)/SUMIFS(GraphStats!$G:$G,GraphStats!$A:$A,$B2340,GraphStats!$D:$D,H$1)</f>
        <v>0.35993091726386583</v>
      </c>
      <c r="I2340" s="1">
        <f>SUMIFS(SolRaw!$D:$D,SolRaw!$A:$A,$B2340,SolRaw!$B:$B,$C2340,SolRaw!$C:$C,I$1)/SUMIFS(GraphStats!$G:$G,GraphStats!$A:$A,$B2340,GraphStats!$D:$D,I$1)</f>
        <v>0.35992084834278842</v>
      </c>
      <c r="J2340" s="1">
        <f>SUMIFS(SolRaw!$D:$D,SolRaw!$A:$A,$B2340,SolRaw!$B:$B,$C2340,SolRaw!$C:$C,J$1)/SUMIFS(GraphStats!$G:$G,GraphStats!$A:$A,$B2340,GraphStats!$D:$D,J$1)</f>
        <v>0.35989620623870289</v>
      </c>
      <c r="K2340" s="1">
        <f>SUMIFS(SolRaw!$D:$D,SolRaw!$A:$A,$B2340,SolRaw!$B:$B,$C2340,SolRaw!$C:$C,K$1)/SUMIFS(GraphStats!$G:$G,GraphStats!$A:$A,$B2340,GraphStats!$D:$D,K$1)</f>
        <v>0.35988524231837821</v>
      </c>
      <c r="L2340" s="1">
        <f>SUMIFS(SolRaw!$D:$D,SolRaw!$A:$A,$B2340,SolRaw!$B:$B,$C2340,SolRaw!$C:$C,L$1)/SUMIFS(GraphStats!$G:$G,GraphStats!$A:$A,$B2340,GraphStats!$D:$D,L$1)</f>
        <v>0.35994587746937451</v>
      </c>
      <c r="M2340" s="1">
        <f>SUMIFS(SolRaw!$D:$D,SolRaw!$A:$A,$B2340,SolRaw!$B:$B,$C2340,SolRaw!$C:$C,M$1)/SUMIFS(GraphStats!$G:$G,GraphStats!$A:$A,$B2340,GraphStats!$D:$D,M$1)</f>
        <v>0.35990722050657614</v>
      </c>
      <c r="N2340" s="1">
        <f t="shared" si="252"/>
        <v>0.35991918105215898</v>
      </c>
      <c r="O2340" s="1">
        <f t="shared" si="253"/>
        <v>0.35988524231837821</v>
      </c>
      <c r="P2340" s="1">
        <f t="shared" si="254"/>
        <v>0.35989926063276356</v>
      </c>
      <c r="Q2340" s="1">
        <f t="shared" si="258"/>
        <v>0.35991911140762323</v>
      </c>
      <c r="R2340" s="1">
        <f t="shared" si="255"/>
        <v>0.35992923526261</v>
      </c>
      <c r="S2340" s="1">
        <f t="shared" si="256"/>
        <v>0.3599673273091103</v>
      </c>
      <c r="T2340" s="1">
        <f t="shared" si="257"/>
        <v>2.4792319388847976E-5</v>
      </c>
    </row>
    <row r="2341" spans="1:20" x14ac:dyDescent="0.2">
      <c r="A2341" t="str">
        <f>VLOOKUP(B2341,GraphStats!$A:$B,2,0)</f>
        <v>SNAP</v>
      </c>
      <c r="B2341" t="s">
        <v>117</v>
      </c>
      <c r="C2341" t="s">
        <v>153</v>
      </c>
      <c r="D2341" s="1">
        <f>SUMIFS(SolRaw!$D:$D,SolRaw!$A:$A,$B2341,SolRaw!$B:$B,$C2341,SolRaw!$C:$C,D$1)/SUMIFS(GraphStats!$G:$G,GraphStats!$A:$A,$B2341,GraphStats!$D:$D,D$1)</f>
        <v>0.35440215548970916</v>
      </c>
      <c r="E2341" s="1">
        <f>SUMIFS(SolRaw!$D:$D,SolRaw!$A:$A,$B2341,SolRaw!$B:$B,$C2341,SolRaw!$C:$C,E$1)/SUMIFS(GraphStats!$G:$G,GraphStats!$A:$A,$B2341,GraphStats!$D:$D,E$1)</f>
        <v>0.35439776640799225</v>
      </c>
      <c r="F2341" s="1">
        <f>SUMIFS(SolRaw!$D:$D,SolRaw!$A:$A,$B2341,SolRaw!$B:$B,$C2341,SolRaw!$C:$C,F$1)/SUMIFS(GraphStats!$G:$G,GraphStats!$A:$A,$B2341,GraphStats!$D:$D,F$1)</f>
        <v>0.35446160806158783</v>
      </c>
      <c r="G2341" s="1">
        <f>SUMIFS(SolRaw!$D:$D,SolRaw!$A:$A,$B2341,SolRaw!$B:$B,$C2341,SolRaw!$C:$C,G$1)/SUMIFS(GraphStats!$G:$G,GraphStats!$A:$A,$B2341,GraphStats!$D:$D,G$1)</f>
        <v>0.35445089703661953</v>
      </c>
      <c r="H2341" s="1">
        <f>SUMIFS(SolRaw!$D:$D,SolRaw!$A:$A,$B2341,SolRaw!$B:$B,$C2341,SolRaw!$C:$C,H$1)/SUMIFS(GraphStats!$G:$G,GraphStats!$A:$A,$B2341,GraphStats!$D:$D,H$1)</f>
        <v>0.35442140855559756</v>
      </c>
      <c r="I2341" s="1">
        <f>SUMIFS(SolRaw!$D:$D,SolRaw!$A:$A,$B2341,SolRaw!$B:$B,$C2341,SolRaw!$C:$C,I$1)/SUMIFS(GraphStats!$G:$G,GraphStats!$A:$A,$B2341,GraphStats!$D:$D,I$1)</f>
        <v>0.35440720349288968</v>
      </c>
      <c r="J2341" s="1">
        <f>SUMIFS(SolRaw!$D:$D,SolRaw!$A:$A,$B2341,SolRaw!$B:$B,$C2341,SolRaw!$C:$C,J$1)/SUMIFS(GraphStats!$G:$G,GraphStats!$A:$A,$B2341,GraphStats!$D:$D,J$1)</f>
        <v>0.35441877118920601</v>
      </c>
      <c r="K2341" s="1">
        <f>SUMIFS(SolRaw!$D:$D,SolRaw!$A:$A,$B2341,SolRaw!$B:$B,$C2341,SolRaw!$C:$C,K$1)/SUMIFS(GraphStats!$G:$G,GraphStats!$A:$A,$B2341,GraphStats!$D:$D,K$1)</f>
        <v>0.35438133841754993</v>
      </c>
      <c r="L2341" s="1">
        <f>SUMIFS(SolRaw!$D:$D,SolRaw!$A:$A,$B2341,SolRaw!$B:$B,$C2341,SolRaw!$C:$C,L$1)/SUMIFS(GraphStats!$G:$G,GraphStats!$A:$A,$B2341,GraphStats!$D:$D,L$1)</f>
        <v>0.3544532386223192</v>
      </c>
      <c r="M2341" s="1">
        <f>SUMIFS(SolRaw!$D:$D,SolRaw!$A:$A,$B2341,SolRaw!$B:$B,$C2341,SolRaw!$C:$C,M$1)/SUMIFS(GraphStats!$G:$G,GraphStats!$A:$A,$B2341,GraphStats!$D:$D,M$1)</f>
        <v>0.35441698074010486</v>
      </c>
      <c r="N2341" s="1">
        <f t="shared" si="252"/>
        <v>0.35442113680135762</v>
      </c>
      <c r="O2341" s="1">
        <f t="shared" si="253"/>
        <v>0.35438133841754993</v>
      </c>
      <c r="P2341" s="1">
        <f t="shared" si="254"/>
        <v>0.3544034174905043</v>
      </c>
      <c r="Q2341" s="1">
        <f t="shared" si="258"/>
        <v>0.35441787596465546</v>
      </c>
      <c r="R2341" s="1">
        <f t="shared" si="255"/>
        <v>0.35444352491636405</v>
      </c>
      <c r="S2341" s="1">
        <f t="shared" si="256"/>
        <v>0.35446160806158783</v>
      </c>
      <c r="T2341" s="1">
        <f t="shared" si="257"/>
        <v>2.6376711422905964E-5</v>
      </c>
    </row>
    <row r="2342" spans="1:20" x14ac:dyDescent="0.2">
      <c r="A2342" t="str">
        <f>VLOOKUP(B2342,GraphStats!$A:$B,2,0)</f>
        <v>SNAP</v>
      </c>
      <c r="B2342" t="s">
        <v>117</v>
      </c>
      <c r="C2342" t="s">
        <v>154</v>
      </c>
      <c r="D2342" s="1">
        <f>SUMIFS(SolRaw!$D:$D,SolRaw!$A:$A,$B2342,SolRaw!$B:$B,$C2342,SolRaw!$C:$C,D$1)/SUMIFS(GraphStats!$G:$G,GraphStats!$A:$A,$B2342,GraphStats!$D:$D,D$1)</f>
        <v>0.36037979543070298</v>
      </c>
      <c r="E2342" s="1">
        <f>SUMIFS(SolRaw!$D:$D,SolRaw!$A:$A,$B2342,SolRaw!$B:$B,$C2342,SolRaw!$C:$C,E$1)/SUMIFS(GraphStats!$G:$G,GraphStats!$A:$A,$B2342,GraphStats!$D:$D,E$1)</f>
        <v>0.36034046783703028</v>
      </c>
      <c r="F2342" s="1">
        <f>SUMIFS(SolRaw!$D:$D,SolRaw!$A:$A,$B2342,SolRaw!$B:$B,$C2342,SolRaw!$C:$C,F$1)/SUMIFS(GraphStats!$G:$G,GraphStats!$A:$A,$B2342,GraphStats!$D:$D,F$1)</f>
        <v>0.36044266069902509</v>
      </c>
      <c r="G2342" s="1">
        <f>SUMIFS(SolRaw!$D:$D,SolRaw!$A:$A,$B2342,SolRaw!$B:$B,$C2342,SolRaw!$C:$C,G$1)/SUMIFS(GraphStats!$G:$G,GraphStats!$A:$A,$B2342,GraphStats!$D:$D,G$1)</f>
        <v>0.36038223148207366</v>
      </c>
      <c r="H2342" s="1">
        <f>SUMIFS(SolRaw!$D:$D,SolRaw!$A:$A,$B2342,SolRaw!$B:$B,$C2342,SolRaw!$C:$C,H$1)/SUMIFS(GraphStats!$G:$G,GraphStats!$A:$A,$B2342,GraphStats!$D:$D,H$1)</f>
        <v>0.36038094492115635</v>
      </c>
      <c r="I2342" s="1">
        <f>SUMIFS(SolRaw!$D:$D,SolRaw!$A:$A,$B2342,SolRaw!$B:$B,$C2342,SolRaw!$C:$C,I$1)/SUMIFS(GraphStats!$G:$G,GraphStats!$A:$A,$B2342,GraphStats!$D:$D,I$1)</f>
        <v>0.36039510717487655</v>
      </c>
      <c r="J2342" s="1">
        <f>SUMIFS(SolRaw!$D:$D,SolRaw!$A:$A,$B2342,SolRaw!$B:$B,$C2342,SolRaw!$C:$C,J$1)/SUMIFS(GraphStats!$G:$G,GraphStats!$A:$A,$B2342,GraphStats!$D:$D,J$1)</f>
        <v>0.36036521850846737</v>
      </c>
      <c r="K2342" s="1">
        <f>SUMIFS(SolRaw!$D:$D,SolRaw!$A:$A,$B2342,SolRaw!$B:$B,$C2342,SolRaw!$C:$C,K$1)/SUMIFS(GraphStats!$G:$G,GraphStats!$A:$A,$B2342,GraphStats!$D:$D,K$1)</f>
        <v>0.36034848278469311</v>
      </c>
      <c r="L2342" s="1">
        <f>SUMIFS(SolRaw!$D:$D,SolRaw!$A:$A,$B2342,SolRaw!$B:$B,$C2342,SolRaw!$C:$C,L$1)/SUMIFS(GraphStats!$G:$G,GraphStats!$A:$A,$B2342,GraphStats!$D:$D,L$1)</f>
        <v>0.36037967176721081</v>
      </c>
      <c r="M2342" s="1">
        <f>SUMIFS(SolRaw!$D:$D,SolRaw!$A:$A,$B2342,SolRaw!$B:$B,$C2342,SolRaw!$C:$C,M$1)/SUMIFS(GraphStats!$G:$G,GraphStats!$A:$A,$B2342,GraphStats!$D:$D,M$1)</f>
        <v>0.36035625920863917</v>
      </c>
      <c r="N2342" s="1">
        <f t="shared" si="252"/>
        <v>0.36037708398138757</v>
      </c>
      <c r="O2342" s="1">
        <f t="shared" si="253"/>
        <v>0.36034046783703028</v>
      </c>
      <c r="P2342" s="1">
        <f t="shared" si="254"/>
        <v>0.36035849903359624</v>
      </c>
      <c r="Q2342" s="1">
        <f t="shared" si="258"/>
        <v>0.36037973359895692</v>
      </c>
      <c r="R2342" s="1">
        <f t="shared" si="255"/>
        <v>0.36038190984184432</v>
      </c>
      <c r="S2342" s="1">
        <f t="shared" si="256"/>
        <v>0.36044266069902509</v>
      </c>
      <c r="T2342" s="1">
        <f t="shared" si="257"/>
        <v>2.8701189869472692E-5</v>
      </c>
    </row>
    <row r="2343" spans="1:20" x14ac:dyDescent="0.2">
      <c r="A2343" t="str">
        <f>VLOOKUP(B2343,GraphStats!$A:$B,2,0)</f>
        <v>SNAP</v>
      </c>
      <c r="B2343" t="s">
        <v>117</v>
      </c>
      <c r="C2343" t="s">
        <v>155</v>
      </c>
      <c r="D2343" s="1">
        <f>SUMIFS(SolRaw!$D:$D,SolRaw!$A:$A,$B2343,SolRaw!$B:$B,$C2343,SolRaw!$C:$C,D$1)/SUMIFS(GraphStats!$G:$G,GraphStats!$A:$A,$B2343,GraphStats!$D:$D,D$1)</f>
        <v>0.35520016685138689</v>
      </c>
      <c r="E2343" s="1">
        <f>SUMIFS(SolRaw!$D:$D,SolRaw!$A:$A,$B2343,SolRaw!$B:$B,$C2343,SolRaw!$C:$C,E$1)/SUMIFS(GraphStats!$G:$G,GraphStats!$A:$A,$B2343,GraphStats!$D:$D,E$1)</f>
        <v>0.3551721876293657</v>
      </c>
      <c r="F2343" s="1">
        <f>SUMIFS(SolRaw!$D:$D,SolRaw!$A:$A,$B2343,SolRaw!$B:$B,$C2343,SolRaw!$C:$C,F$1)/SUMIFS(GraphStats!$G:$G,GraphStats!$A:$A,$B2343,GraphStats!$D:$D,F$1)</f>
        <v>0.35526075812639368</v>
      </c>
      <c r="G2343" s="1">
        <f>SUMIFS(SolRaw!$D:$D,SolRaw!$A:$A,$B2343,SolRaw!$B:$B,$C2343,SolRaw!$C:$C,G$1)/SUMIFS(GraphStats!$G:$G,GraphStats!$A:$A,$B2343,GraphStats!$D:$D,G$1)</f>
        <v>0.35520167012054976</v>
      </c>
      <c r="H2343" s="1">
        <f>SUMIFS(SolRaw!$D:$D,SolRaw!$A:$A,$B2343,SolRaw!$B:$B,$C2343,SolRaw!$C:$C,H$1)/SUMIFS(GraphStats!$G:$G,GraphStats!$A:$A,$B2343,GraphStats!$D:$D,H$1)</f>
        <v>0.35521407952629597</v>
      </c>
      <c r="I2343" s="1">
        <f>SUMIFS(SolRaw!$D:$D,SolRaw!$A:$A,$B2343,SolRaw!$B:$B,$C2343,SolRaw!$C:$C,I$1)/SUMIFS(GraphStats!$G:$G,GraphStats!$A:$A,$B2343,GraphStats!$D:$D,I$1)</f>
        <v>0.35522051267313554</v>
      </c>
      <c r="J2343" s="1">
        <f>SUMIFS(SolRaw!$D:$D,SolRaw!$A:$A,$B2343,SolRaw!$B:$B,$C2343,SolRaw!$C:$C,J$1)/SUMIFS(GraphStats!$G:$G,GraphStats!$A:$A,$B2343,GraphStats!$D:$D,J$1)</f>
        <v>0.35518219762806313</v>
      </c>
      <c r="K2343" s="1">
        <f>SUMIFS(SolRaw!$D:$D,SolRaw!$A:$A,$B2343,SolRaw!$B:$B,$C2343,SolRaw!$C:$C,K$1)/SUMIFS(GraphStats!$G:$G,GraphStats!$A:$A,$B2343,GraphStats!$D:$D,K$1)</f>
        <v>0.35517238688938996</v>
      </c>
      <c r="L2343" s="1">
        <f>SUMIFS(SolRaw!$D:$D,SolRaw!$A:$A,$B2343,SolRaw!$B:$B,$C2343,SolRaw!$C:$C,L$1)/SUMIFS(GraphStats!$G:$G,GraphStats!$A:$A,$B2343,GraphStats!$D:$D,L$1)</f>
        <v>0.35520738261653373</v>
      </c>
      <c r="M2343" s="1">
        <f>SUMIFS(SolRaw!$D:$D,SolRaw!$A:$A,$B2343,SolRaw!$B:$B,$C2343,SolRaw!$C:$C,M$1)/SUMIFS(GraphStats!$G:$G,GraphStats!$A:$A,$B2343,GraphStats!$D:$D,M$1)</f>
        <v>0.3552030738636584</v>
      </c>
      <c r="N2343" s="1">
        <f t="shared" si="252"/>
        <v>0.35520344159247724</v>
      </c>
      <c r="O2343" s="1">
        <f t="shared" si="253"/>
        <v>0.3551721876293657</v>
      </c>
      <c r="P2343" s="1">
        <f t="shared" si="254"/>
        <v>0.35518668993389407</v>
      </c>
      <c r="Q2343" s="1">
        <f t="shared" si="258"/>
        <v>0.35520237199210408</v>
      </c>
      <c r="R2343" s="1">
        <f t="shared" si="255"/>
        <v>0.35521240529885539</v>
      </c>
      <c r="S2343" s="1">
        <f t="shared" si="256"/>
        <v>0.35526075812639368</v>
      </c>
      <c r="T2343" s="1">
        <f t="shared" si="257"/>
        <v>2.6059360114318901E-5</v>
      </c>
    </row>
    <row r="2344" spans="1:20" x14ac:dyDescent="0.2">
      <c r="A2344" t="str">
        <f>VLOOKUP(B2344,GraphStats!$A:$B,2,0)</f>
        <v>SNAP</v>
      </c>
      <c r="B2344" t="s">
        <v>117</v>
      </c>
      <c r="C2344" t="s">
        <v>156</v>
      </c>
      <c r="D2344" s="1">
        <f>SUMIFS(SolRaw!$D:$D,SolRaw!$A:$A,$B2344,SolRaw!$B:$B,$C2344,SolRaw!$C:$C,D$1)/SUMIFS(GraphStats!$G:$G,GraphStats!$A:$A,$B2344,GraphStats!$D:$D,D$1)</f>
        <v>0.3563603247265108</v>
      </c>
      <c r="E2344" s="1">
        <f>SUMIFS(SolRaw!$D:$D,SolRaw!$A:$A,$B2344,SolRaw!$B:$B,$C2344,SolRaw!$C:$C,E$1)/SUMIFS(GraphStats!$G:$G,GraphStats!$A:$A,$B2344,GraphStats!$D:$D,E$1)</f>
        <v>0.35634493590224475</v>
      </c>
      <c r="F2344" s="1">
        <f>SUMIFS(SolRaw!$D:$D,SolRaw!$A:$A,$B2344,SolRaw!$B:$B,$C2344,SolRaw!$C:$C,F$1)/SUMIFS(GraphStats!$G:$G,GraphStats!$A:$A,$B2344,GraphStats!$D:$D,F$1)</f>
        <v>0.35643519987162503</v>
      </c>
      <c r="G2344" s="1">
        <f>SUMIFS(SolRaw!$D:$D,SolRaw!$A:$A,$B2344,SolRaw!$B:$B,$C2344,SolRaw!$C:$C,G$1)/SUMIFS(GraphStats!$G:$G,GraphStats!$A:$A,$B2344,GraphStats!$D:$D,G$1)</f>
        <v>0.35641930530341825</v>
      </c>
      <c r="H2344" s="1">
        <f>SUMIFS(SolRaw!$D:$D,SolRaw!$A:$A,$B2344,SolRaw!$B:$B,$C2344,SolRaw!$C:$C,H$1)/SUMIFS(GraphStats!$G:$G,GraphStats!$A:$A,$B2344,GraphStats!$D:$D,H$1)</f>
        <v>0.3563932780898717</v>
      </c>
      <c r="I2344" s="1">
        <f>SUMIFS(SolRaw!$D:$D,SolRaw!$A:$A,$B2344,SolRaw!$B:$B,$C2344,SolRaw!$C:$C,I$1)/SUMIFS(GraphStats!$G:$G,GraphStats!$A:$A,$B2344,GraphStats!$D:$D,I$1)</f>
        <v>0.35634955472928898</v>
      </c>
      <c r="J2344" s="1">
        <f>SUMIFS(SolRaw!$D:$D,SolRaw!$A:$A,$B2344,SolRaw!$B:$B,$C2344,SolRaw!$C:$C,J$1)/SUMIFS(GraphStats!$G:$G,GraphStats!$A:$A,$B2344,GraphStats!$D:$D,J$1)</f>
        <v>0.35636811098431009</v>
      </c>
      <c r="K2344" s="1">
        <f>SUMIFS(SolRaw!$D:$D,SolRaw!$A:$A,$B2344,SolRaw!$B:$B,$C2344,SolRaw!$C:$C,K$1)/SUMIFS(GraphStats!$G:$G,GraphStats!$A:$A,$B2344,GraphStats!$D:$D,K$1)</f>
        <v>0.35635633636014463</v>
      </c>
      <c r="L2344" s="1">
        <f>SUMIFS(SolRaw!$D:$D,SolRaw!$A:$A,$B2344,SolRaw!$B:$B,$C2344,SolRaw!$C:$C,L$1)/SUMIFS(GraphStats!$G:$G,GraphStats!$A:$A,$B2344,GraphStats!$D:$D,L$1)</f>
        <v>0.35638993834177923</v>
      </c>
      <c r="M2344" s="1">
        <f>SUMIFS(SolRaw!$D:$D,SolRaw!$A:$A,$B2344,SolRaw!$B:$B,$C2344,SolRaw!$C:$C,M$1)/SUMIFS(GraphStats!$G:$G,GraphStats!$A:$A,$B2344,GraphStats!$D:$D,M$1)</f>
        <v>0.35637355551849481</v>
      </c>
      <c r="N2344" s="1">
        <f t="shared" si="252"/>
        <v>0.35637905398276881</v>
      </c>
      <c r="O2344" s="1">
        <f t="shared" si="253"/>
        <v>0.35634493590224475</v>
      </c>
      <c r="P2344" s="1">
        <f t="shared" si="254"/>
        <v>0.35635733345173615</v>
      </c>
      <c r="Q2344" s="1">
        <f t="shared" si="258"/>
        <v>0.35637083325140245</v>
      </c>
      <c r="R2344" s="1">
        <f t="shared" si="255"/>
        <v>0.35639244315284857</v>
      </c>
      <c r="S2344" s="1">
        <f t="shared" si="256"/>
        <v>0.35643519987162503</v>
      </c>
      <c r="T2344" s="1">
        <f t="shared" si="257"/>
        <v>3.0082167586366101E-5</v>
      </c>
    </row>
    <row r="2345" spans="1:20" x14ac:dyDescent="0.2">
      <c r="A2345" t="str">
        <f>VLOOKUP(B2345,GraphStats!$A:$B,2,0)</f>
        <v>SNAP</v>
      </c>
      <c r="B2345" t="s">
        <v>117</v>
      </c>
      <c r="C2345" t="s">
        <v>157</v>
      </c>
      <c r="D2345" s="1">
        <f>SUMIFS(SolRaw!$D:$D,SolRaw!$A:$A,$B2345,SolRaw!$B:$B,$C2345,SolRaw!$C:$C,D$1)/SUMIFS(GraphStats!$G:$G,GraphStats!$A:$A,$B2345,GraphStats!$D:$D,D$1)</f>
        <v>0.35718553234631578</v>
      </c>
      <c r="E2345" s="1">
        <f>SUMIFS(SolRaw!$D:$D,SolRaw!$A:$A,$B2345,SolRaw!$B:$B,$C2345,SolRaw!$C:$C,E$1)/SUMIFS(GraphStats!$G:$G,GraphStats!$A:$A,$B2345,GraphStats!$D:$D,E$1)</f>
        <v>0.35713585061729725</v>
      </c>
      <c r="F2345" s="1">
        <f>SUMIFS(SolRaw!$D:$D,SolRaw!$A:$A,$B2345,SolRaw!$B:$B,$C2345,SolRaw!$C:$C,F$1)/SUMIFS(GraphStats!$G:$G,GraphStats!$A:$A,$B2345,GraphStats!$D:$D,F$1)</f>
        <v>0.35720630076870374</v>
      </c>
      <c r="G2345" s="1">
        <f>SUMIFS(SolRaw!$D:$D,SolRaw!$A:$A,$B2345,SolRaw!$B:$B,$C2345,SolRaw!$C:$C,G$1)/SUMIFS(GraphStats!$G:$G,GraphStats!$A:$A,$B2345,GraphStats!$D:$D,G$1)</f>
        <v>0.35715258821060725</v>
      </c>
      <c r="H2345" s="1">
        <f>SUMIFS(SolRaw!$D:$D,SolRaw!$A:$A,$B2345,SolRaw!$B:$B,$C2345,SolRaw!$C:$C,H$1)/SUMIFS(GraphStats!$G:$G,GraphStats!$A:$A,$B2345,GraphStats!$D:$D,H$1)</f>
        <v>0.35715322065485339</v>
      </c>
      <c r="I2345" s="1">
        <f>SUMIFS(SolRaw!$D:$D,SolRaw!$A:$A,$B2345,SolRaw!$B:$B,$C2345,SolRaw!$C:$C,I$1)/SUMIFS(GraphStats!$G:$G,GraphStats!$A:$A,$B2345,GraphStats!$D:$D,I$1)</f>
        <v>0.35716682585053056</v>
      </c>
      <c r="J2345" s="1">
        <f>SUMIFS(SolRaw!$D:$D,SolRaw!$A:$A,$B2345,SolRaw!$B:$B,$C2345,SolRaw!$C:$C,J$1)/SUMIFS(GraphStats!$G:$G,GraphStats!$A:$A,$B2345,GraphStats!$D:$D,J$1)</f>
        <v>0.35715630263150294</v>
      </c>
      <c r="K2345" s="1">
        <f>SUMIFS(SolRaw!$D:$D,SolRaw!$A:$A,$B2345,SolRaw!$B:$B,$C2345,SolRaw!$C:$C,K$1)/SUMIFS(GraphStats!$G:$G,GraphStats!$A:$A,$B2345,GraphStats!$D:$D,K$1)</f>
        <v>0.35710575121041493</v>
      </c>
      <c r="L2345" s="1">
        <f>SUMIFS(SolRaw!$D:$D,SolRaw!$A:$A,$B2345,SolRaw!$B:$B,$C2345,SolRaw!$C:$C,L$1)/SUMIFS(GraphStats!$G:$G,GraphStats!$A:$A,$B2345,GraphStats!$D:$D,L$1)</f>
        <v>0.35715941830281639</v>
      </c>
      <c r="M2345" s="1">
        <f>SUMIFS(SolRaw!$D:$D,SolRaw!$A:$A,$B2345,SolRaw!$B:$B,$C2345,SolRaw!$C:$C,M$1)/SUMIFS(GraphStats!$G:$G,GraphStats!$A:$A,$B2345,GraphStats!$D:$D,M$1)</f>
        <v>0.35714270460580844</v>
      </c>
      <c r="N2345" s="1">
        <f t="shared" si="252"/>
        <v>0.35715644951988507</v>
      </c>
      <c r="O2345" s="1">
        <f t="shared" si="253"/>
        <v>0.35710575121041493</v>
      </c>
      <c r="P2345" s="1">
        <f t="shared" si="254"/>
        <v>0.35714517550700814</v>
      </c>
      <c r="Q2345" s="1">
        <f t="shared" si="258"/>
        <v>0.35715476164317816</v>
      </c>
      <c r="R2345" s="1">
        <f t="shared" si="255"/>
        <v>0.35716497396360203</v>
      </c>
      <c r="S2345" s="1">
        <f t="shared" si="256"/>
        <v>0.35720630076870374</v>
      </c>
      <c r="T2345" s="1">
        <f t="shared" si="257"/>
        <v>2.7195491049054747E-5</v>
      </c>
    </row>
    <row r="2346" spans="1:20" x14ac:dyDescent="0.2">
      <c r="A2346" t="str">
        <f>VLOOKUP(B2346,GraphStats!$A:$B,2,0)</f>
        <v>SNAP</v>
      </c>
      <c r="B2346" t="s">
        <v>117</v>
      </c>
      <c r="C2346" t="s">
        <v>158</v>
      </c>
      <c r="D2346" s="1">
        <f>SUMIFS(SolRaw!$D:$D,SolRaw!$A:$A,$B2346,SolRaw!$B:$B,$C2346,SolRaw!$C:$C,D$1)/SUMIFS(GraphStats!$G:$G,GraphStats!$A:$A,$B2346,GraphStats!$D:$D,D$1)</f>
        <v>0.36532547048234149</v>
      </c>
      <c r="E2346" s="1">
        <f>SUMIFS(SolRaw!$D:$D,SolRaw!$A:$A,$B2346,SolRaw!$B:$B,$C2346,SolRaw!$C:$C,E$1)/SUMIFS(GraphStats!$G:$G,GraphStats!$A:$A,$B2346,GraphStats!$D:$D,E$1)</f>
        <v>0.36530215906499225</v>
      </c>
      <c r="F2346" s="1">
        <f>SUMIFS(SolRaw!$D:$D,SolRaw!$A:$A,$B2346,SolRaw!$B:$B,$C2346,SolRaw!$C:$C,F$1)/SUMIFS(GraphStats!$G:$G,GraphStats!$A:$A,$B2346,GraphStats!$D:$D,F$1)</f>
        <v>0.36533854485517003</v>
      </c>
      <c r="G2346" s="1">
        <f>SUMIFS(SolRaw!$D:$D,SolRaw!$A:$A,$B2346,SolRaw!$B:$B,$C2346,SolRaw!$C:$C,G$1)/SUMIFS(GraphStats!$G:$G,GraphStats!$A:$A,$B2346,GraphStats!$D:$D,G$1)</f>
        <v>0.3653280814358863</v>
      </c>
      <c r="H2346" s="1">
        <f>SUMIFS(SolRaw!$D:$D,SolRaw!$A:$A,$B2346,SolRaw!$B:$B,$C2346,SolRaw!$C:$C,H$1)/SUMIFS(GraphStats!$G:$G,GraphStats!$A:$A,$B2346,GraphStats!$D:$D,H$1)</f>
        <v>0.36532064406564912</v>
      </c>
      <c r="I2346" s="1">
        <f>SUMIFS(SolRaw!$D:$D,SolRaw!$A:$A,$B2346,SolRaw!$B:$B,$C2346,SolRaw!$C:$C,I$1)/SUMIFS(GraphStats!$G:$G,GraphStats!$A:$A,$B2346,GraphStats!$D:$D,I$1)</f>
        <v>0.3653124412518437</v>
      </c>
      <c r="J2346" s="1">
        <f>SUMIFS(SolRaw!$D:$D,SolRaw!$A:$A,$B2346,SolRaw!$B:$B,$C2346,SolRaw!$C:$C,J$1)/SUMIFS(GraphStats!$G:$G,GraphStats!$A:$A,$B2346,GraphStats!$D:$D,J$1)</f>
        <v>0.36530495962575338</v>
      </c>
      <c r="K2346" s="1">
        <f>SUMIFS(SolRaw!$D:$D,SolRaw!$A:$A,$B2346,SolRaw!$B:$B,$C2346,SolRaw!$C:$C,K$1)/SUMIFS(GraphStats!$G:$G,GraphStats!$A:$A,$B2346,GraphStats!$D:$D,K$1)</f>
        <v>0.36528630856518524</v>
      </c>
      <c r="L2346" s="1">
        <f>SUMIFS(SolRaw!$D:$D,SolRaw!$A:$A,$B2346,SolRaw!$B:$B,$C2346,SolRaw!$C:$C,L$1)/SUMIFS(GraphStats!$G:$G,GraphStats!$A:$A,$B2346,GraphStats!$D:$D,L$1)</f>
        <v>0.36531571745165475</v>
      </c>
      <c r="M2346" s="1">
        <f>SUMIFS(SolRaw!$D:$D,SolRaw!$A:$A,$B2346,SolRaw!$B:$B,$C2346,SolRaw!$C:$C,M$1)/SUMIFS(GraphStats!$G:$G,GraphStats!$A:$A,$B2346,GraphStats!$D:$D,M$1)</f>
        <v>0.36527052736170029</v>
      </c>
      <c r="N2346" s="1">
        <f t="shared" si="252"/>
        <v>0.36531048541601763</v>
      </c>
      <c r="O2346" s="1">
        <f t="shared" si="253"/>
        <v>0.36527052736170029</v>
      </c>
      <c r="P2346" s="1">
        <f t="shared" si="254"/>
        <v>0.36530285920518252</v>
      </c>
      <c r="Q2346" s="1">
        <f t="shared" si="258"/>
        <v>0.3653140793517492</v>
      </c>
      <c r="R2346" s="1">
        <f t="shared" si="255"/>
        <v>0.36532426387816841</v>
      </c>
      <c r="S2346" s="1">
        <f t="shared" si="256"/>
        <v>0.36533854485517003</v>
      </c>
      <c r="T2346" s="1">
        <f t="shared" si="257"/>
        <v>2.0376813094408117E-5</v>
      </c>
    </row>
    <row r="2347" spans="1:20" x14ac:dyDescent="0.2">
      <c r="A2347" t="str">
        <f>VLOOKUP(B2347,GraphStats!$A:$B,2,0)</f>
        <v>SNAP</v>
      </c>
      <c r="B2347" t="s">
        <v>117</v>
      </c>
      <c r="C2347" t="s">
        <v>159</v>
      </c>
      <c r="D2347" s="1">
        <f>SUMIFS(SolRaw!$D:$D,SolRaw!$A:$A,$B2347,SolRaw!$B:$B,$C2347,SolRaw!$C:$C,D$1)/SUMIFS(GraphStats!$G:$G,GraphStats!$A:$A,$B2347,GraphStats!$D:$D,D$1)</f>
        <v>0.36524454844869891</v>
      </c>
      <c r="E2347" s="1">
        <f>SUMIFS(SolRaw!$D:$D,SolRaw!$A:$A,$B2347,SolRaw!$B:$B,$C2347,SolRaw!$C:$C,E$1)/SUMIFS(GraphStats!$G:$G,GraphStats!$A:$A,$B2347,GraphStats!$D:$D,E$1)</f>
        <v>0.3652025700554139</v>
      </c>
      <c r="F2347" s="1">
        <f>SUMIFS(SolRaw!$D:$D,SolRaw!$A:$A,$B2347,SolRaw!$B:$B,$C2347,SolRaw!$C:$C,F$1)/SUMIFS(GraphStats!$G:$G,GraphStats!$A:$A,$B2347,GraphStats!$D:$D,F$1)</f>
        <v>0.36526431552996713</v>
      </c>
      <c r="G2347" s="1">
        <f>SUMIFS(SolRaw!$D:$D,SolRaw!$A:$A,$B2347,SolRaw!$B:$B,$C2347,SolRaw!$C:$C,G$1)/SUMIFS(GraphStats!$G:$G,GraphStats!$A:$A,$B2347,GraphStats!$D:$D,G$1)</f>
        <v>0.36523730162075041</v>
      </c>
      <c r="H2347" s="1">
        <f>SUMIFS(SolRaw!$D:$D,SolRaw!$A:$A,$B2347,SolRaw!$B:$B,$C2347,SolRaw!$C:$C,H$1)/SUMIFS(GraphStats!$G:$G,GraphStats!$A:$A,$B2347,GraphStats!$D:$D,H$1)</f>
        <v>0.36524580936294077</v>
      </c>
      <c r="I2347" s="1">
        <f>SUMIFS(SolRaw!$D:$D,SolRaw!$A:$A,$B2347,SolRaw!$B:$B,$C2347,SolRaw!$C:$C,I$1)/SUMIFS(GraphStats!$G:$G,GraphStats!$A:$A,$B2347,GraphStats!$D:$D,I$1)</f>
        <v>0.3652352993616767</v>
      </c>
      <c r="J2347" s="1">
        <f>SUMIFS(SolRaw!$D:$D,SolRaw!$A:$A,$B2347,SolRaw!$B:$B,$C2347,SolRaw!$C:$C,J$1)/SUMIFS(GraphStats!$G:$G,GraphStats!$A:$A,$B2347,GraphStats!$D:$D,J$1)</f>
        <v>0.36522074052475689</v>
      </c>
      <c r="K2347" s="1">
        <f>SUMIFS(SolRaw!$D:$D,SolRaw!$A:$A,$B2347,SolRaw!$B:$B,$C2347,SolRaw!$C:$C,K$1)/SUMIFS(GraphStats!$G:$G,GraphStats!$A:$A,$B2347,GraphStats!$D:$D,K$1)</f>
        <v>0.36519725860621621</v>
      </c>
      <c r="L2347" s="1">
        <f>SUMIFS(SolRaw!$D:$D,SolRaw!$A:$A,$B2347,SolRaw!$B:$B,$C2347,SolRaw!$C:$C,L$1)/SUMIFS(GraphStats!$G:$G,GraphStats!$A:$A,$B2347,GraphStats!$D:$D,L$1)</f>
        <v>0.36523265004723954</v>
      </c>
      <c r="M2347" s="1">
        <f>SUMIFS(SolRaw!$D:$D,SolRaw!$A:$A,$B2347,SolRaw!$B:$B,$C2347,SolRaw!$C:$C,M$1)/SUMIFS(GraphStats!$G:$G,GraphStats!$A:$A,$B2347,GraphStats!$D:$D,M$1)</f>
        <v>0.3652087519276076</v>
      </c>
      <c r="N2347" s="1">
        <f t="shared" si="252"/>
        <v>0.36522892454852679</v>
      </c>
      <c r="O2347" s="1">
        <f t="shared" si="253"/>
        <v>0.36519725860621621</v>
      </c>
      <c r="P2347" s="1">
        <f t="shared" si="254"/>
        <v>0.36521174907689491</v>
      </c>
      <c r="Q2347" s="1">
        <f t="shared" si="258"/>
        <v>0.36523397470445812</v>
      </c>
      <c r="R2347" s="1">
        <f t="shared" si="255"/>
        <v>0.36524273674171182</v>
      </c>
      <c r="S2347" s="1">
        <f t="shared" si="256"/>
        <v>0.36526431552996713</v>
      </c>
      <c r="T2347" s="1">
        <f t="shared" si="257"/>
        <v>2.1285419614682418E-5</v>
      </c>
    </row>
    <row r="2348" spans="1:20" x14ac:dyDescent="0.2">
      <c r="A2348" t="str">
        <f>VLOOKUP(B2348,GraphStats!$A:$B,2,0)</f>
        <v>SNAP</v>
      </c>
      <c r="B2348" t="s">
        <v>117</v>
      </c>
      <c r="C2348" t="s">
        <v>160</v>
      </c>
      <c r="D2348" s="1">
        <f>SUMIFS(SolRaw!$D:$D,SolRaw!$A:$A,$B2348,SolRaw!$B:$B,$C2348,SolRaw!$C:$C,D$1)/SUMIFS(GraphStats!$G:$G,GraphStats!$A:$A,$B2348,GraphStats!$D:$D,D$1)</f>
        <v>0.36563841346180859</v>
      </c>
      <c r="E2348" s="1">
        <f>SUMIFS(SolRaw!$D:$D,SolRaw!$A:$A,$B2348,SolRaw!$B:$B,$C2348,SolRaw!$C:$C,E$1)/SUMIFS(GraphStats!$G:$G,GraphStats!$A:$A,$B2348,GraphStats!$D:$D,E$1)</f>
        <v>0.36561549196468296</v>
      </c>
      <c r="F2348" s="1">
        <f>SUMIFS(SolRaw!$D:$D,SolRaw!$A:$A,$B2348,SolRaw!$B:$B,$C2348,SolRaw!$C:$C,F$1)/SUMIFS(GraphStats!$G:$G,GraphStats!$A:$A,$B2348,GraphStats!$D:$D,F$1)</f>
        <v>0.36565118244392253</v>
      </c>
      <c r="G2348" s="1">
        <f>SUMIFS(SolRaw!$D:$D,SolRaw!$A:$A,$B2348,SolRaw!$B:$B,$C2348,SolRaw!$C:$C,G$1)/SUMIFS(GraphStats!$G:$G,GraphStats!$A:$A,$B2348,GraphStats!$D:$D,G$1)</f>
        <v>0.36564087053866356</v>
      </c>
      <c r="H2348" s="1">
        <f>SUMIFS(SolRaw!$D:$D,SolRaw!$A:$A,$B2348,SolRaw!$B:$B,$C2348,SolRaw!$C:$C,H$1)/SUMIFS(GraphStats!$G:$G,GraphStats!$A:$A,$B2348,GraphStats!$D:$D,H$1)</f>
        <v>0.36563537112156796</v>
      </c>
      <c r="I2348" s="1">
        <f>SUMIFS(SolRaw!$D:$D,SolRaw!$A:$A,$B2348,SolRaw!$B:$B,$C2348,SolRaw!$C:$C,I$1)/SUMIFS(GraphStats!$G:$G,GraphStats!$A:$A,$B2348,GraphStats!$D:$D,I$1)</f>
        <v>0.36562904865375151</v>
      </c>
      <c r="J2348" s="1">
        <f>SUMIFS(SolRaw!$D:$D,SolRaw!$A:$A,$B2348,SolRaw!$B:$B,$C2348,SolRaw!$C:$C,J$1)/SUMIFS(GraphStats!$G:$G,GraphStats!$A:$A,$B2348,GraphStats!$D:$D,J$1)</f>
        <v>0.36562070878509384</v>
      </c>
      <c r="K2348" s="1">
        <f>SUMIFS(SolRaw!$D:$D,SolRaw!$A:$A,$B2348,SolRaw!$B:$B,$C2348,SolRaw!$C:$C,K$1)/SUMIFS(GraphStats!$G:$G,GraphStats!$A:$A,$B2348,GraphStats!$D:$D,K$1)</f>
        <v>0.36558872962694744</v>
      </c>
      <c r="L2348" s="1">
        <f>SUMIFS(SolRaw!$D:$D,SolRaw!$A:$A,$B2348,SolRaw!$B:$B,$C2348,SolRaw!$C:$C,L$1)/SUMIFS(GraphStats!$G:$G,GraphStats!$A:$A,$B2348,GraphStats!$D:$D,L$1)</f>
        <v>0.36562989217462433</v>
      </c>
      <c r="M2348" s="1">
        <f>SUMIFS(SolRaw!$D:$D,SolRaw!$A:$A,$B2348,SolRaw!$B:$B,$C2348,SolRaw!$C:$C,M$1)/SUMIFS(GraphStats!$G:$G,GraphStats!$A:$A,$B2348,GraphStats!$D:$D,M$1)</f>
        <v>0.36558720738888689</v>
      </c>
      <c r="N2348" s="1">
        <f t="shared" si="252"/>
        <v>0.36562369161599501</v>
      </c>
      <c r="O2348" s="1">
        <f t="shared" si="253"/>
        <v>0.36558720738888689</v>
      </c>
      <c r="P2348" s="1">
        <f t="shared" si="254"/>
        <v>0.36561679616978571</v>
      </c>
      <c r="Q2348" s="1">
        <f t="shared" si="258"/>
        <v>0.36562947041418792</v>
      </c>
      <c r="R2348" s="1">
        <f t="shared" si="255"/>
        <v>0.36563765287674843</v>
      </c>
      <c r="S2348" s="1">
        <f t="shared" si="256"/>
        <v>0.36565118244392253</v>
      </c>
      <c r="T2348" s="1">
        <f t="shared" si="257"/>
        <v>2.1345622625112796E-5</v>
      </c>
    </row>
    <row r="2349" spans="1:20" x14ac:dyDescent="0.2">
      <c r="A2349" t="str">
        <f>VLOOKUP(B2349,GraphStats!$A:$B,2,0)</f>
        <v>SNAP</v>
      </c>
      <c r="B2349" t="s">
        <v>117</v>
      </c>
      <c r="C2349" t="s">
        <v>161</v>
      </c>
      <c r="D2349" s="1">
        <f>SUMIFS(SolRaw!$D:$D,SolRaw!$A:$A,$B2349,SolRaw!$B:$B,$C2349,SolRaw!$C:$C,D$1)/SUMIFS(GraphStats!$G:$G,GraphStats!$A:$A,$B2349,GraphStats!$D:$D,D$1)</f>
        <v>0.36549145993770138</v>
      </c>
      <c r="E2349" s="1">
        <f>SUMIFS(SolRaw!$D:$D,SolRaw!$A:$A,$B2349,SolRaw!$B:$B,$C2349,SolRaw!$C:$C,E$1)/SUMIFS(GraphStats!$G:$G,GraphStats!$A:$A,$B2349,GraphStats!$D:$D,E$1)</f>
        <v>0.36544516065049332</v>
      </c>
      <c r="F2349" s="1">
        <f>SUMIFS(SolRaw!$D:$D,SolRaw!$A:$A,$B2349,SolRaw!$B:$B,$C2349,SolRaw!$C:$C,F$1)/SUMIFS(GraphStats!$G:$G,GraphStats!$A:$A,$B2349,GraphStats!$D:$D,F$1)</f>
        <v>0.36548731269378371</v>
      </c>
      <c r="G2349" s="1">
        <f>SUMIFS(SolRaw!$D:$D,SolRaw!$A:$A,$B2349,SolRaw!$B:$B,$C2349,SolRaw!$C:$C,G$1)/SUMIFS(GraphStats!$G:$G,GraphStats!$A:$A,$B2349,GraphStats!$D:$D,G$1)</f>
        <v>0.36547005142300393</v>
      </c>
      <c r="H2349" s="1">
        <f>SUMIFS(SolRaw!$D:$D,SolRaw!$A:$A,$B2349,SolRaw!$B:$B,$C2349,SolRaw!$C:$C,H$1)/SUMIFS(GraphStats!$G:$G,GraphStats!$A:$A,$B2349,GraphStats!$D:$D,H$1)</f>
        <v>0.36546138973835868</v>
      </c>
      <c r="I2349" s="1">
        <f>SUMIFS(SolRaw!$D:$D,SolRaw!$A:$A,$B2349,SolRaw!$B:$B,$C2349,SolRaw!$C:$C,I$1)/SUMIFS(GraphStats!$G:$G,GraphStats!$A:$A,$B2349,GraphStats!$D:$D,I$1)</f>
        <v>0.36546337187723738</v>
      </c>
      <c r="J2349" s="1">
        <f>SUMIFS(SolRaw!$D:$D,SolRaw!$A:$A,$B2349,SolRaw!$B:$B,$C2349,SolRaw!$C:$C,J$1)/SUMIFS(GraphStats!$G:$G,GraphStats!$A:$A,$B2349,GraphStats!$D:$D,J$1)</f>
        <v>0.36545492296300269</v>
      </c>
      <c r="K2349" s="1">
        <f>SUMIFS(SolRaw!$D:$D,SolRaw!$A:$A,$B2349,SolRaw!$B:$B,$C2349,SolRaw!$C:$C,K$1)/SUMIFS(GraphStats!$G:$G,GraphStats!$A:$A,$B2349,GraphStats!$D:$D,K$1)</f>
        <v>0.36542777012318078</v>
      </c>
      <c r="L2349" s="1">
        <f>SUMIFS(SolRaw!$D:$D,SolRaw!$A:$A,$B2349,SolRaw!$B:$B,$C2349,SolRaw!$C:$C,L$1)/SUMIFS(GraphStats!$G:$G,GraphStats!$A:$A,$B2349,GraphStats!$D:$D,L$1)</f>
        <v>0.36546690283346916</v>
      </c>
      <c r="M2349" s="1">
        <f>SUMIFS(SolRaw!$D:$D,SolRaw!$A:$A,$B2349,SolRaw!$B:$B,$C2349,SolRaw!$C:$C,M$1)/SUMIFS(GraphStats!$G:$G,GraphStats!$A:$A,$B2349,GraphStats!$D:$D,M$1)</f>
        <v>0.36543326644714885</v>
      </c>
      <c r="N2349" s="1">
        <f t="shared" si="252"/>
        <v>0.36546016086873795</v>
      </c>
      <c r="O2349" s="1">
        <f t="shared" si="253"/>
        <v>0.36542777012318078</v>
      </c>
      <c r="P2349" s="1">
        <f t="shared" si="254"/>
        <v>0.36544760122862063</v>
      </c>
      <c r="Q2349" s="1">
        <f t="shared" si="258"/>
        <v>0.36546238080779803</v>
      </c>
      <c r="R2349" s="1">
        <f t="shared" si="255"/>
        <v>0.36546926427562021</v>
      </c>
      <c r="S2349" s="1">
        <f t="shared" si="256"/>
        <v>0.36549145993770138</v>
      </c>
      <c r="T2349" s="1">
        <f t="shared" si="257"/>
        <v>2.0808288102434946E-5</v>
      </c>
    </row>
    <row r="2350" spans="1:20" x14ac:dyDescent="0.2">
      <c r="A2350" t="str">
        <f>VLOOKUP(B2350,GraphStats!$A:$B,2,0)</f>
        <v>SNAP</v>
      </c>
      <c r="B2350" t="s">
        <v>117</v>
      </c>
      <c r="C2350" t="s">
        <v>162</v>
      </c>
      <c r="D2350" s="1">
        <f>SUMIFS(SolRaw!$D:$D,SolRaw!$A:$A,$B2350,SolRaw!$B:$B,$C2350,SolRaw!$C:$C,D$1)/SUMIFS(GraphStats!$G:$G,GraphStats!$A:$A,$B2350,GraphStats!$D:$D,D$1)</f>
        <v>0.37382679176198141</v>
      </c>
      <c r="E2350" s="1">
        <f>SUMIFS(SolRaw!$D:$D,SolRaw!$A:$A,$B2350,SolRaw!$B:$B,$C2350,SolRaw!$C:$C,E$1)/SUMIFS(GraphStats!$G:$G,GraphStats!$A:$A,$B2350,GraphStats!$D:$D,E$1)</f>
        <v>0.37376598327754917</v>
      </c>
      <c r="F2350" s="1">
        <f>SUMIFS(SolRaw!$D:$D,SolRaw!$A:$A,$B2350,SolRaw!$B:$B,$C2350,SolRaw!$C:$C,F$1)/SUMIFS(GraphStats!$G:$G,GraphStats!$A:$A,$B2350,GraphStats!$D:$D,F$1)</f>
        <v>0.37382808973322007</v>
      </c>
      <c r="G2350" s="1">
        <f>SUMIFS(SolRaw!$D:$D,SolRaw!$A:$A,$B2350,SolRaw!$B:$B,$C2350,SolRaw!$C:$C,G$1)/SUMIFS(GraphStats!$G:$G,GraphStats!$A:$A,$B2350,GraphStats!$D:$D,G$1)</f>
        <v>0.37379478127236715</v>
      </c>
      <c r="H2350" s="1">
        <f>SUMIFS(SolRaw!$D:$D,SolRaw!$A:$A,$B2350,SolRaw!$B:$B,$C2350,SolRaw!$C:$C,H$1)/SUMIFS(GraphStats!$G:$G,GraphStats!$A:$A,$B2350,GraphStats!$D:$D,H$1)</f>
        <v>0.37377309062944869</v>
      </c>
      <c r="I2350" s="1">
        <f>SUMIFS(SolRaw!$D:$D,SolRaw!$A:$A,$B2350,SolRaw!$B:$B,$C2350,SolRaw!$C:$C,I$1)/SUMIFS(GraphStats!$G:$G,GraphStats!$A:$A,$B2350,GraphStats!$D:$D,I$1)</f>
        <v>0.37378341414670269</v>
      </c>
      <c r="J2350" s="1">
        <f>SUMIFS(SolRaw!$D:$D,SolRaw!$A:$A,$B2350,SolRaw!$B:$B,$C2350,SolRaw!$C:$C,J$1)/SUMIFS(GraphStats!$G:$G,GraphStats!$A:$A,$B2350,GraphStats!$D:$D,J$1)</f>
        <v>0.37378784547538096</v>
      </c>
      <c r="K2350" s="1">
        <f>SUMIFS(SolRaw!$D:$D,SolRaw!$A:$A,$B2350,SolRaw!$B:$B,$C2350,SolRaw!$C:$C,K$1)/SUMIFS(GraphStats!$G:$G,GraphStats!$A:$A,$B2350,GraphStats!$D:$D,K$1)</f>
        <v>0.37375202579236189</v>
      </c>
      <c r="L2350" s="1">
        <f>SUMIFS(SolRaw!$D:$D,SolRaw!$A:$A,$B2350,SolRaw!$B:$B,$C2350,SolRaw!$C:$C,L$1)/SUMIFS(GraphStats!$G:$G,GraphStats!$A:$A,$B2350,GraphStats!$D:$D,L$1)</f>
        <v>0.37378290573510753</v>
      </c>
      <c r="M2350" s="1">
        <f>SUMIFS(SolRaw!$D:$D,SolRaw!$A:$A,$B2350,SolRaw!$B:$B,$C2350,SolRaw!$C:$C,M$1)/SUMIFS(GraphStats!$G:$G,GraphStats!$A:$A,$B2350,GraphStats!$D:$D,M$1)</f>
        <v>0.37377310948884485</v>
      </c>
      <c r="N2350" s="1">
        <f t="shared" si="252"/>
        <v>0.37378680373129647</v>
      </c>
      <c r="O2350" s="1">
        <f t="shared" si="253"/>
        <v>0.37375202579236189</v>
      </c>
      <c r="P2350" s="1">
        <f t="shared" si="254"/>
        <v>0.3737730953442977</v>
      </c>
      <c r="Q2350" s="1">
        <f t="shared" si="258"/>
        <v>0.37378315994090511</v>
      </c>
      <c r="R2350" s="1">
        <f t="shared" si="255"/>
        <v>0.37379304732312058</v>
      </c>
      <c r="S2350" s="1">
        <f t="shared" si="256"/>
        <v>0.37382808973322007</v>
      </c>
      <c r="T2350" s="1">
        <f t="shared" si="257"/>
        <v>2.4525642754217048E-5</v>
      </c>
    </row>
    <row r="2351" spans="1:20" x14ac:dyDescent="0.2">
      <c r="A2351" t="str">
        <f>VLOOKUP(B2351,GraphStats!$A:$B,2,0)</f>
        <v>SNAP</v>
      </c>
      <c r="B2351" t="s">
        <v>110</v>
      </c>
      <c r="C2351" t="s">
        <v>136</v>
      </c>
      <c r="D2351" s="1">
        <f>SUMIFS(SolRaw!$D:$D,SolRaw!$A:$A,$B2351,SolRaw!$B:$B,$C2351,SolRaw!$C:$C,D$1)/SUMIFS(GraphStats!$G:$G,GraphStats!$A:$A,$B2351,GraphStats!$D:$D,D$1)</f>
        <v>0.31187187105336356</v>
      </c>
      <c r="E2351" s="1">
        <f>SUMIFS(SolRaw!$D:$D,SolRaw!$A:$A,$B2351,SolRaw!$B:$B,$C2351,SolRaw!$C:$C,E$1)/SUMIFS(GraphStats!$G:$G,GraphStats!$A:$A,$B2351,GraphStats!$D:$D,E$1)</f>
        <v>0.31184504293692755</v>
      </c>
      <c r="F2351" s="1">
        <f>SUMIFS(SolRaw!$D:$D,SolRaw!$A:$A,$B2351,SolRaw!$B:$B,$C2351,SolRaw!$C:$C,F$1)/SUMIFS(GraphStats!$G:$G,GraphStats!$A:$A,$B2351,GraphStats!$D:$D,F$1)</f>
        <v>0.31181831262175069</v>
      </c>
      <c r="G2351" s="1">
        <f>SUMIFS(SolRaw!$D:$D,SolRaw!$A:$A,$B2351,SolRaw!$B:$B,$C2351,SolRaw!$C:$C,G$1)/SUMIFS(GraphStats!$G:$G,GraphStats!$A:$A,$B2351,GraphStats!$D:$D,G$1)</f>
        <v>0.31191125599305708</v>
      </c>
      <c r="H2351" s="1">
        <f>SUMIFS(SolRaw!$D:$D,SolRaw!$A:$A,$B2351,SolRaw!$B:$B,$C2351,SolRaw!$C:$C,H$1)/SUMIFS(GraphStats!$G:$G,GraphStats!$A:$A,$B2351,GraphStats!$D:$D,H$1)</f>
        <v>0.31187825262128249</v>
      </c>
      <c r="I2351" s="1">
        <f>SUMIFS(SolRaw!$D:$D,SolRaw!$A:$A,$B2351,SolRaw!$B:$B,$C2351,SolRaw!$C:$C,I$1)/SUMIFS(GraphStats!$G:$G,GraphStats!$A:$A,$B2351,GraphStats!$D:$D,I$1)</f>
        <v>0.3118487579472467</v>
      </c>
      <c r="J2351" s="1">
        <f>SUMIFS(SolRaw!$D:$D,SolRaw!$A:$A,$B2351,SolRaw!$B:$B,$C2351,SolRaw!$C:$C,J$1)/SUMIFS(GraphStats!$G:$G,GraphStats!$A:$A,$B2351,GraphStats!$D:$D,J$1)</f>
        <v>0.31175263529257574</v>
      </c>
      <c r="K2351" s="1">
        <f>SUMIFS(SolRaw!$D:$D,SolRaw!$A:$A,$B2351,SolRaw!$B:$B,$C2351,SolRaw!$C:$C,K$1)/SUMIFS(GraphStats!$G:$G,GraphStats!$A:$A,$B2351,GraphStats!$D:$D,K$1)</f>
        <v>0.31186415395160977</v>
      </c>
      <c r="L2351" s="1">
        <f>SUMIFS(SolRaw!$D:$D,SolRaw!$A:$A,$B2351,SolRaw!$B:$B,$C2351,SolRaw!$C:$C,L$1)/SUMIFS(GraphStats!$G:$G,GraphStats!$A:$A,$B2351,GraphStats!$D:$D,L$1)</f>
        <v>0.31183116461502075</v>
      </c>
      <c r="M2351" s="1">
        <f>SUMIFS(SolRaw!$D:$D,SolRaw!$A:$A,$B2351,SolRaw!$B:$B,$C2351,SolRaw!$C:$C,M$1)/SUMIFS(GraphStats!$G:$G,GraphStats!$A:$A,$B2351,GraphStats!$D:$D,M$1)</f>
        <v>0.31188668336241282</v>
      </c>
      <c r="N2351" s="1">
        <f t="shared" si="252"/>
        <v>0.31185081303952467</v>
      </c>
      <c r="O2351" s="1">
        <f t="shared" si="253"/>
        <v>0.31175263529257574</v>
      </c>
      <c r="P2351" s="1">
        <f t="shared" si="254"/>
        <v>0.31183463419549745</v>
      </c>
      <c r="Q2351" s="1">
        <f t="shared" si="258"/>
        <v>0.31185645594942824</v>
      </c>
      <c r="R2351" s="1">
        <f t="shared" si="255"/>
        <v>0.31187665722930275</v>
      </c>
      <c r="S2351" s="1">
        <f t="shared" si="256"/>
        <v>0.31191125599305708</v>
      </c>
      <c r="T2351" s="1">
        <f t="shared" si="257"/>
        <v>4.4011496541188987E-5</v>
      </c>
    </row>
    <row r="2352" spans="1:20" x14ac:dyDescent="0.2">
      <c r="A2352" t="str">
        <f>VLOOKUP(B2352,GraphStats!$A:$B,2,0)</f>
        <v>SNAP</v>
      </c>
      <c r="B2352" t="s">
        <v>110</v>
      </c>
      <c r="C2352" t="s">
        <v>137</v>
      </c>
      <c r="D2352" s="1">
        <f>SUMIFS(SolRaw!$D:$D,SolRaw!$A:$A,$B2352,SolRaw!$B:$B,$C2352,SolRaw!$C:$C,D$1)/SUMIFS(GraphStats!$G:$G,GraphStats!$A:$A,$B2352,GraphStats!$D:$D,D$1)</f>
        <v>0.31082283989225173</v>
      </c>
      <c r="E2352" s="1">
        <f>SUMIFS(SolRaw!$D:$D,SolRaw!$A:$A,$B2352,SolRaw!$B:$B,$C2352,SolRaw!$C:$C,E$1)/SUMIFS(GraphStats!$G:$G,GraphStats!$A:$A,$B2352,GraphStats!$D:$D,E$1)</f>
        <v>0.31079413900204073</v>
      </c>
      <c r="F2352" s="1">
        <f>SUMIFS(SolRaw!$D:$D,SolRaw!$A:$A,$B2352,SolRaw!$B:$B,$C2352,SolRaw!$C:$C,F$1)/SUMIFS(GraphStats!$G:$G,GraphStats!$A:$A,$B2352,GraphStats!$D:$D,F$1)</f>
        <v>0.31078198698640153</v>
      </c>
      <c r="G2352" s="1">
        <f>SUMIFS(SolRaw!$D:$D,SolRaw!$A:$A,$B2352,SolRaw!$B:$B,$C2352,SolRaw!$C:$C,G$1)/SUMIFS(GraphStats!$G:$G,GraphStats!$A:$A,$B2352,GraphStats!$D:$D,G$1)</f>
        <v>0.31086798318505593</v>
      </c>
      <c r="H2352" s="1">
        <f>SUMIFS(SolRaw!$D:$D,SolRaw!$A:$A,$B2352,SolRaw!$B:$B,$C2352,SolRaw!$C:$C,H$1)/SUMIFS(GraphStats!$G:$G,GraphStats!$A:$A,$B2352,GraphStats!$D:$D,H$1)</f>
        <v>0.31082658285209952</v>
      </c>
      <c r="I2352" s="1">
        <f>SUMIFS(SolRaw!$D:$D,SolRaw!$A:$A,$B2352,SolRaw!$B:$B,$C2352,SolRaw!$C:$C,I$1)/SUMIFS(GraphStats!$G:$G,GraphStats!$A:$A,$B2352,GraphStats!$D:$D,I$1)</f>
        <v>0.3108066661564724</v>
      </c>
      <c r="J2352" s="1">
        <f>SUMIFS(SolRaw!$D:$D,SolRaw!$A:$A,$B2352,SolRaw!$B:$B,$C2352,SolRaw!$C:$C,J$1)/SUMIFS(GraphStats!$G:$G,GraphStats!$A:$A,$B2352,GraphStats!$D:$D,J$1)</f>
        <v>0.31071383397161489</v>
      </c>
      <c r="K2352" s="1">
        <f>SUMIFS(SolRaw!$D:$D,SolRaw!$A:$A,$B2352,SolRaw!$B:$B,$C2352,SolRaw!$C:$C,K$1)/SUMIFS(GraphStats!$G:$G,GraphStats!$A:$A,$B2352,GraphStats!$D:$D,K$1)</f>
        <v>0.31081940807798858</v>
      </c>
      <c r="L2352" s="1">
        <f>SUMIFS(SolRaw!$D:$D,SolRaw!$A:$A,$B2352,SolRaw!$B:$B,$C2352,SolRaw!$C:$C,L$1)/SUMIFS(GraphStats!$G:$G,GraphStats!$A:$A,$B2352,GraphStats!$D:$D,L$1)</f>
        <v>0.31080881168484592</v>
      </c>
      <c r="M2352" s="1">
        <f>SUMIFS(SolRaw!$D:$D,SolRaw!$A:$A,$B2352,SolRaw!$B:$B,$C2352,SolRaw!$C:$C,M$1)/SUMIFS(GraphStats!$G:$G,GraphStats!$A:$A,$B2352,GraphStats!$D:$D,M$1)</f>
        <v>0.31083304365226377</v>
      </c>
      <c r="N2352" s="1">
        <f t="shared" si="252"/>
        <v>0.31080752954610347</v>
      </c>
      <c r="O2352" s="1">
        <f t="shared" si="253"/>
        <v>0.31071383397161489</v>
      </c>
      <c r="P2352" s="1">
        <f t="shared" si="254"/>
        <v>0.31079727079064867</v>
      </c>
      <c r="Q2352" s="1">
        <f t="shared" si="258"/>
        <v>0.31081410988141722</v>
      </c>
      <c r="R2352" s="1">
        <f t="shared" si="255"/>
        <v>0.31082564711213756</v>
      </c>
      <c r="S2352" s="1">
        <f t="shared" si="256"/>
        <v>0.31086798318505593</v>
      </c>
      <c r="T2352" s="1">
        <f t="shared" si="257"/>
        <v>4.0355539053429324E-5</v>
      </c>
    </row>
    <row r="2353" spans="1:20" x14ac:dyDescent="0.2">
      <c r="A2353" t="str">
        <f>VLOOKUP(B2353,GraphStats!$A:$B,2,0)</f>
        <v>SNAP</v>
      </c>
      <c r="B2353" t="s">
        <v>110</v>
      </c>
      <c r="C2353" t="s">
        <v>138</v>
      </c>
      <c r="D2353" s="1">
        <f>SUMIFS(SolRaw!$D:$D,SolRaw!$A:$A,$B2353,SolRaw!$B:$B,$C2353,SolRaw!$C:$C,D$1)/SUMIFS(GraphStats!$G:$G,GraphStats!$A:$A,$B2353,GraphStats!$D:$D,D$1)</f>
        <v>0.29536803427356884</v>
      </c>
      <c r="E2353" s="1">
        <f>SUMIFS(SolRaw!$D:$D,SolRaw!$A:$A,$B2353,SolRaw!$B:$B,$C2353,SolRaw!$C:$C,E$1)/SUMIFS(GraphStats!$G:$G,GraphStats!$A:$A,$B2353,GraphStats!$D:$D,E$1)</f>
        <v>0.2954070192802688</v>
      </c>
      <c r="F2353" s="1">
        <f>SUMIFS(SolRaw!$D:$D,SolRaw!$A:$A,$B2353,SolRaw!$B:$B,$C2353,SolRaw!$C:$C,F$1)/SUMIFS(GraphStats!$G:$G,GraphStats!$A:$A,$B2353,GraphStats!$D:$D,F$1)</f>
        <v>0.29538133469010974</v>
      </c>
      <c r="G2353" s="1">
        <f>SUMIFS(SolRaw!$D:$D,SolRaw!$A:$A,$B2353,SolRaw!$B:$B,$C2353,SolRaw!$C:$C,G$1)/SUMIFS(GraphStats!$G:$G,GraphStats!$A:$A,$B2353,GraphStats!$D:$D,G$1)</f>
        <v>0.29542985568872332</v>
      </c>
      <c r="H2353" s="1">
        <f>SUMIFS(SolRaw!$D:$D,SolRaw!$A:$A,$B2353,SolRaw!$B:$B,$C2353,SolRaw!$C:$C,H$1)/SUMIFS(GraphStats!$G:$G,GraphStats!$A:$A,$B2353,GraphStats!$D:$D,H$1)</f>
        <v>0.29538965816514412</v>
      </c>
      <c r="I2353" s="1">
        <f>SUMIFS(SolRaw!$D:$D,SolRaw!$A:$A,$B2353,SolRaw!$B:$B,$C2353,SolRaw!$C:$C,I$1)/SUMIFS(GraphStats!$G:$G,GraphStats!$A:$A,$B2353,GraphStats!$D:$D,I$1)</f>
        <v>0.29534409973913689</v>
      </c>
      <c r="J2353" s="1">
        <f>SUMIFS(SolRaw!$D:$D,SolRaw!$A:$A,$B2353,SolRaw!$B:$B,$C2353,SolRaw!$C:$C,J$1)/SUMIFS(GraphStats!$G:$G,GraphStats!$A:$A,$B2353,GraphStats!$D:$D,J$1)</f>
        <v>0.29524983329062643</v>
      </c>
      <c r="K2353" s="1">
        <f>SUMIFS(SolRaw!$D:$D,SolRaw!$A:$A,$B2353,SolRaw!$B:$B,$C2353,SolRaw!$C:$C,K$1)/SUMIFS(GraphStats!$G:$G,GraphStats!$A:$A,$B2353,GraphStats!$D:$D,K$1)</f>
        <v>0.29537128704168647</v>
      </c>
      <c r="L2353" s="1">
        <f>SUMIFS(SolRaw!$D:$D,SolRaw!$A:$A,$B2353,SolRaw!$B:$B,$C2353,SolRaw!$C:$C,L$1)/SUMIFS(GraphStats!$G:$G,GraphStats!$A:$A,$B2353,GraphStats!$D:$D,L$1)</f>
        <v>0.29538492418997903</v>
      </c>
      <c r="M2353" s="1">
        <f>SUMIFS(SolRaw!$D:$D,SolRaw!$A:$A,$B2353,SolRaw!$B:$B,$C2353,SolRaw!$C:$C,M$1)/SUMIFS(GraphStats!$G:$G,GraphStats!$A:$A,$B2353,GraphStats!$D:$D,M$1)</f>
        <v>0.29539691165235932</v>
      </c>
      <c r="N2353" s="1">
        <f t="shared" si="252"/>
        <v>0.29537229580116026</v>
      </c>
      <c r="O2353" s="1">
        <f t="shared" si="253"/>
        <v>0.29524983329062643</v>
      </c>
      <c r="P2353" s="1">
        <f t="shared" si="254"/>
        <v>0.29536884746559822</v>
      </c>
      <c r="Q2353" s="1">
        <f t="shared" si="258"/>
        <v>0.29538312944004441</v>
      </c>
      <c r="R2353" s="1">
        <f t="shared" si="255"/>
        <v>0.29539509828055555</v>
      </c>
      <c r="S2353" s="1">
        <f t="shared" si="256"/>
        <v>0.29542985568872332</v>
      </c>
      <c r="T2353" s="1">
        <f t="shared" si="257"/>
        <v>4.885203601079195E-5</v>
      </c>
    </row>
    <row r="2354" spans="1:20" x14ac:dyDescent="0.2">
      <c r="A2354" t="str">
        <f>VLOOKUP(B2354,GraphStats!$A:$B,2,0)</f>
        <v>SNAP</v>
      </c>
      <c r="B2354" t="s">
        <v>110</v>
      </c>
      <c r="C2354" t="s">
        <v>139</v>
      </c>
      <c r="D2354" s="1">
        <f>SUMIFS(SolRaw!$D:$D,SolRaw!$A:$A,$B2354,SolRaw!$B:$B,$C2354,SolRaw!$C:$C,D$1)/SUMIFS(GraphStats!$G:$G,GraphStats!$A:$A,$B2354,GraphStats!$D:$D,D$1)</f>
        <v>0.29664910342521145</v>
      </c>
      <c r="E2354" s="1">
        <f>SUMIFS(SolRaw!$D:$D,SolRaw!$A:$A,$B2354,SolRaw!$B:$B,$C2354,SolRaw!$C:$C,E$1)/SUMIFS(GraphStats!$G:$G,GraphStats!$A:$A,$B2354,GraphStats!$D:$D,E$1)</f>
        <v>0.2966747807274267</v>
      </c>
      <c r="F2354" s="1">
        <f>SUMIFS(SolRaw!$D:$D,SolRaw!$A:$A,$B2354,SolRaw!$B:$B,$C2354,SolRaw!$C:$C,F$1)/SUMIFS(GraphStats!$G:$G,GraphStats!$A:$A,$B2354,GraphStats!$D:$D,F$1)</f>
        <v>0.29669694905014565</v>
      </c>
      <c r="G2354" s="1">
        <f>SUMIFS(SolRaw!$D:$D,SolRaw!$A:$A,$B2354,SolRaw!$B:$B,$C2354,SolRaw!$C:$C,G$1)/SUMIFS(GraphStats!$G:$G,GraphStats!$A:$A,$B2354,GraphStats!$D:$D,G$1)</f>
        <v>0.29675732491893037</v>
      </c>
      <c r="H2354" s="1">
        <f>SUMIFS(SolRaw!$D:$D,SolRaw!$A:$A,$B2354,SolRaw!$B:$B,$C2354,SolRaw!$C:$C,H$1)/SUMIFS(GraphStats!$G:$G,GraphStats!$A:$A,$B2354,GraphStats!$D:$D,H$1)</f>
        <v>0.29671506272866793</v>
      </c>
      <c r="I2354" s="1">
        <f>SUMIFS(SolRaw!$D:$D,SolRaw!$A:$A,$B2354,SolRaw!$B:$B,$C2354,SolRaw!$C:$C,I$1)/SUMIFS(GraphStats!$G:$G,GraphStats!$A:$A,$B2354,GraphStats!$D:$D,I$1)</f>
        <v>0.2966469893511276</v>
      </c>
      <c r="J2354" s="1">
        <f>SUMIFS(SolRaw!$D:$D,SolRaw!$A:$A,$B2354,SolRaw!$B:$B,$C2354,SolRaw!$C:$C,J$1)/SUMIFS(GraphStats!$G:$G,GraphStats!$A:$A,$B2354,GraphStats!$D:$D,J$1)</f>
        <v>0.29663482189256013</v>
      </c>
      <c r="K2354" s="1">
        <f>SUMIFS(SolRaw!$D:$D,SolRaw!$A:$A,$B2354,SolRaw!$B:$B,$C2354,SolRaw!$C:$C,K$1)/SUMIFS(GraphStats!$G:$G,GraphStats!$A:$A,$B2354,GraphStats!$D:$D,K$1)</f>
        <v>0.29668637370002587</v>
      </c>
      <c r="L2354" s="1">
        <f>SUMIFS(SolRaw!$D:$D,SolRaw!$A:$A,$B2354,SolRaw!$B:$B,$C2354,SolRaw!$C:$C,L$1)/SUMIFS(GraphStats!$G:$G,GraphStats!$A:$A,$B2354,GraphStats!$D:$D,L$1)</f>
        <v>0.29665909049268602</v>
      </c>
      <c r="M2354" s="1">
        <f>SUMIFS(SolRaw!$D:$D,SolRaw!$A:$A,$B2354,SolRaw!$B:$B,$C2354,SolRaw!$C:$C,M$1)/SUMIFS(GraphStats!$G:$G,GraphStats!$A:$A,$B2354,GraphStats!$D:$D,M$1)</f>
        <v>0.29670787066686316</v>
      </c>
      <c r="N2354" s="1">
        <f t="shared" si="252"/>
        <v>0.29668283669536455</v>
      </c>
      <c r="O2354" s="1">
        <f t="shared" si="253"/>
        <v>0.29663482189256013</v>
      </c>
      <c r="P2354" s="1">
        <f t="shared" si="254"/>
        <v>0.29665160019208009</v>
      </c>
      <c r="Q2354" s="1">
        <f t="shared" si="258"/>
        <v>0.29668057721372632</v>
      </c>
      <c r="R2354" s="1">
        <f t="shared" si="255"/>
        <v>0.2967051402626838</v>
      </c>
      <c r="S2354" s="1">
        <f t="shared" si="256"/>
        <v>0.29675732491893037</v>
      </c>
      <c r="T2354" s="1">
        <f t="shared" si="257"/>
        <v>3.7686645165355166E-5</v>
      </c>
    </row>
    <row r="2355" spans="1:20" x14ac:dyDescent="0.2">
      <c r="A2355" t="str">
        <f>VLOOKUP(B2355,GraphStats!$A:$B,2,0)</f>
        <v>SNAP</v>
      </c>
      <c r="B2355" t="s">
        <v>110</v>
      </c>
      <c r="C2355" t="s">
        <v>140</v>
      </c>
      <c r="D2355" s="1">
        <f>SUMIFS(SolRaw!$D:$D,SolRaw!$A:$A,$B2355,SolRaw!$B:$B,$C2355,SolRaw!$C:$C,D$1)/SUMIFS(GraphStats!$G:$G,GraphStats!$A:$A,$B2355,GraphStats!$D:$D,D$1)</f>
        <v>0.2981296967297099</v>
      </c>
      <c r="E2355" s="1">
        <f>SUMIFS(SolRaw!$D:$D,SolRaw!$A:$A,$B2355,SolRaw!$B:$B,$C2355,SolRaw!$C:$C,E$1)/SUMIFS(GraphStats!$G:$G,GraphStats!$A:$A,$B2355,GraphStats!$D:$D,E$1)</f>
        <v>0.29813974177051972</v>
      </c>
      <c r="F2355" s="1">
        <f>SUMIFS(SolRaw!$D:$D,SolRaw!$A:$A,$B2355,SolRaw!$B:$B,$C2355,SolRaw!$C:$C,F$1)/SUMIFS(GraphStats!$G:$G,GraphStats!$A:$A,$B2355,GraphStats!$D:$D,F$1)</f>
        <v>0.29812365194536045</v>
      </c>
      <c r="G2355" s="1">
        <f>SUMIFS(SolRaw!$D:$D,SolRaw!$A:$A,$B2355,SolRaw!$B:$B,$C2355,SolRaw!$C:$C,G$1)/SUMIFS(GraphStats!$G:$G,GraphStats!$A:$A,$B2355,GraphStats!$D:$D,G$1)</f>
        <v>0.29820290995320298</v>
      </c>
      <c r="H2355" s="1">
        <f>SUMIFS(SolRaw!$D:$D,SolRaw!$A:$A,$B2355,SolRaw!$B:$B,$C2355,SolRaw!$C:$C,H$1)/SUMIFS(GraphStats!$G:$G,GraphStats!$A:$A,$B2355,GraphStats!$D:$D,H$1)</f>
        <v>0.29811583770281785</v>
      </c>
      <c r="I2355" s="1">
        <f>SUMIFS(SolRaw!$D:$D,SolRaw!$A:$A,$B2355,SolRaw!$B:$B,$C2355,SolRaw!$C:$C,I$1)/SUMIFS(GraphStats!$G:$G,GraphStats!$A:$A,$B2355,GraphStats!$D:$D,I$1)</f>
        <v>0.29811077522715712</v>
      </c>
      <c r="J2355" s="1">
        <f>SUMIFS(SolRaw!$D:$D,SolRaw!$A:$A,$B2355,SolRaw!$B:$B,$C2355,SolRaw!$C:$C,J$1)/SUMIFS(GraphStats!$G:$G,GraphStats!$A:$A,$B2355,GraphStats!$D:$D,J$1)</f>
        <v>0.29803463636238947</v>
      </c>
      <c r="K2355" s="1">
        <f>SUMIFS(SolRaw!$D:$D,SolRaw!$A:$A,$B2355,SolRaw!$B:$B,$C2355,SolRaw!$C:$C,K$1)/SUMIFS(GraphStats!$G:$G,GraphStats!$A:$A,$B2355,GraphStats!$D:$D,K$1)</f>
        <v>0.2981380675756391</v>
      </c>
      <c r="L2355" s="1">
        <f>SUMIFS(SolRaw!$D:$D,SolRaw!$A:$A,$B2355,SolRaw!$B:$B,$C2355,SolRaw!$C:$C,L$1)/SUMIFS(GraphStats!$G:$G,GraphStats!$A:$A,$B2355,GraphStats!$D:$D,L$1)</f>
        <v>0.29813536285483971</v>
      </c>
      <c r="M2355" s="1">
        <f>SUMIFS(SolRaw!$D:$D,SolRaw!$A:$A,$B2355,SolRaw!$B:$B,$C2355,SolRaw!$C:$C,M$1)/SUMIFS(GraphStats!$G:$G,GraphStats!$A:$A,$B2355,GraphStats!$D:$D,M$1)</f>
        <v>0.29815094014238952</v>
      </c>
      <c r="N2355" s="1">
        <f t="shared" si="252"/>
        <v>0.29812816202640258</v>
      </c>
      <c r="O2355" s="1">
        <f t="shared" si="253"/>
        <v>0.29803463636238947</v>
      </c>
      <c r="P2355" s="1">
        <f t="shared" si="254"/>
        <v>0.2981177912634535</v>
      </c>
      <c r="Q2355" s="1">
        <f t="shared" si="258"/>
        <v>0.29813252979227478</v>
      </c>
      <c r="R2355" s="1">
        <f t="shared" si="255"/>
        <v>0.29813932322179959</v>
      </c>
      <c r="S2355" s="1">
        <f t="shared" si="256"/>
        <v>0.29820290995320298</v>
      </c>
      <c r="T2355" s="1">
        <f t="shared" si="257"/>
        <v>4.1652121664931717E-5</v>
      </c>
    </row>
    <row r="2356" spans="1:20" x14ac:dyDescent="0.2">
      <c r="A2356" t="str">
        <f>VLOOKUP(B2356,GraphStats!$A:$B,2,0)</f>
        <v>SNAP</v>
      </c>
      <c r="B2356" t="s">
        <v>110</v>
      </c>
      <c r="C2356" t="s">
        <v>141</v>
      </c>
      <c r="D2356" s="1">
        <f>SUMIFS(SolRaw!$D:$D,SolRaw!$A:$A,$B2356,SolRaw!$B:$B,$C2356,SolRaw!$C:$C,D$1)/SUMIFS(GraphStats!$G:$G,GraphStats!$A:$A,$B2356,GraphStats!$D:$D,D$1)</f>
        <v>0.28712180879867116</v>
      </c>
      <c r="E2356" s="1">
        <f>SUMIFS(SolRaw!$D:$D,SolRaw!$A:$A,$B2356,SolRaw!$B:$B,$C2356,SolRaw!$C:$C,E$1)/SUMIFS(GraphStats!$G:$G,GraphStats!$A:$A,$B2356,GraphStats!$D:$D,E$1)</f>
        <v>0.28712910989640572</v>
      </c>
      <c r="F2356" s="1">
        <f>SUMIFS(SolRaw!$D:$D,SolRaw!$A:$A,$B2356,SolRaw!$B:$B,$C2356,SolRaw!$C:$C,F$1)/SUMIFS(GraphStats!$G:$G,GraphStats!$A:$A,$B2356,GraphStats!$D:$D,F$1)</f>
        <v>0.28712109772539857</v>
      </c>
      <c r="G2356" s="1">
        <f>SUMIFS(SolRaw!$D:$D,SolRaw!$A:$A,$B2356,SolRaw!$B:$B,$C2356,SolRaw!$C:$C,G$1)/SUMIFS(GraphStats!$G:$G,GraphStats!$A:$A,$B2356,GraphStats!$D:$D,G$1)</f>
        <v>0.28717214577214606</v>
      </c>
      <c r="H2356" s="1">
        <f>SUMIFS(SolRaw!$D:$D,SolRaw!$A:$A,$B2356,SolRaw!$B:$B,$C2356,SolRaw!$C:$C,H$1)/SUMIFS(GraphStats!$G:$G,GraphStats!$A:$A,$B2356,GraphStats!$D:$D,H$1)</f>
        <v>0.28715821657759338</v>
      </c>
      <c r="I2356" s="1">
        <f>SUMIFS(SolRaw!$D:$D,SolRaw!$A:$A,$B2356,SolRaw!$B:$B,$C2356,SolRaw!$C:$C,I$1)/SUMIFS(GraphStats!$G:$G,GraphStats!$A:$A,$B2356,GraphStats!$D:$D,I$1)</f>
        <v>0.28711815305023064</v>
      </c>
      <c r="J2356" s="1">
        <f>SUMIFS(SolRaw!$D:$D,SolRaw!$A:$A,$B2356,SolRaw!$B:$B,$C2356,SolRaw!$C:$C,J$1)/SUMIFS(GraphStats!$G:$G,GraphStats!$A:$A,$B2356,GraphStats!$D:$D,J$1)</f>
        <v>0.28702807314007744</v>
      </c>
      <c r="K2356" s="1">
        <f>SUMIFS(SolRaw!$D:$D,SolRaw!$A:$A,$B2356,SolRaw!$B:$B,$C2356,SolRaw!$C:$C,K$1)/SUMIFS(GraphStats!$G:$G,GraphStats!$A:$A,$B2356,GraphStats!$D:$D,K$1)</f>
        <v>0.28712347662951482</v>
      </c>
      <c r="L2356" s="1">
        <f>SUMIFS(SolRaw!$D:$D,SolRaw!$A:$A,$B2356,SolRaw!$B:$B,$C2356,SolRaw!$C:$C,L$1)/SUMIFS(GraphStats!$G:$G,GraphStats!$A:$A,$B2356,GraphStats!$D:$D,L$1)</f>
        <v>0.28711911839388204</v>
      </c>
      <c r="M2356" s="1">
        <f>SUMIFS(SolRaw!$D:$D,SolRaw!$A:$A,$B2356,SolRaw!$B:$B,$C2356,SolRaw!$C:$C,M$1)/SUMIFS(GraphStats!$G:$G,GraphStats!$A:$A,$B2356,GraphStats!$D:$D,M$1)</f>
        <v>0.28713936557434561</v>
      </c>
      <c r="N2356" s="1">
        <f t="shared" si="252"/>
        <v>0.28712305655582659</v>
      </c>
      <c r="O2356" s="1">
        <f t="shared" si="253"/>
        <v>0.28702807314007744</v>
      </c>
      <c r="P2356" s="1">
        <f t="shared" si="254"/>
        <v>0.28711961322676116</v>
      </c>
      <c r="Q2356" s="1">
        <f t="shared" si="258"/>
        <v>0.28712264271409299</v>
      </c>
      <c r="R2356" s="1">
        <f t="shared" si="255"/>
        <v>0.28713680165486066</v>
      </c>
      <c r="S2356" s="1">
        <f t="shared" si="256"/>
        <v>0.28717214577214606</v>
      </c>
      <c r="T2356" s="1">
        <f t="shared" si="257"/>
        <v>3.802861267402021E-5</v>
      </c>
    </row>
    <row r="2357" spans="1:20" x14ac:dyDescent="0.2">
      <c r="A2357" t="str">
        <f>VLOOKUP(B2357,GraphStats!$A:$B,2,0)</f>
        <v>SNAP</v>
      </c>
      <c r="B2357" t="s">
        <v>110</v>
      </c>
      <c r="C2357" t="s">
        <v>142</v>
      </c>
      <c r="D2357" s="1">
        <f>SUMIFS(SolRaw!$D:$D,SolRaw!$A:$A,$B2357,SolRaw!$B:$B,$C2357,SolRaw!$C:$C,D$1)/SUMIFS(GraphStats!$G:$G,GraphStats!$A:$A,$B2357,GraphStats!$D:$D,D$1)</f>
        <v>0.29893891792837934</v>
      </c>
      <c r="E2357" s="1">
        <f>SUMIFS(SolRaw!$D:$D,SolRaw!$A:$A,$B2357,SolRaw!$B:$B,$C2357,SolRaw!$C:$C,E$1)/SUMIFS(GraphStats!$G:$G,GraphStats!$A:$A,$B2357,GraphStats!$D:$D,E$1)</f>
        <v>0.29897567126042562</v>
      </c>
      <c r="F2357" s="1">
        <f>SUMIFS(SolRaw!$D:$D,SolRaw!$A:$A,$B2357,SolRaw!$B:$B,$C2357,SolRaw!$C:$C,F$1)/SUMIFS(GraphStats!$G:$G,GraphStats!$A:$A,$B2357,GraphStats!$D:$D,F$1)</f>
        <v>0.29897814983427007</v>
      </c>
      <c r="G2357" s="1">
        <f>SUMIFS(SolRaw!$D:$D,SolRaw!$A:$A,$B2357,SolRaw!$B:$B,$C2357,SolRaw!$C:$C,G$1)/SUMIFS(GraphStats!$G:$G,GraphStats!$A:$A,$B2357,GraphStats!$D:$D,G$1)</f>
        <v>0.29902876259172984</v>
      </c>
      <c r="H2357" s="1">
        <f>SUMIFS(SolRaw!$D:$D,SolRaw!$A:$A,$B2357,SolRaw!$B:$B,$C2357,SolRaw!$C:$C,H$1)/SUMIFS(GraphStats!$G:$G,GraphStats!$A:$A,$B2357,GraphStats!$D:$D,H$1)</f>
        <v>0.2989774704083511</v>
      </c>
      <c r="I2357" s="1">
        <f>SUMIFS(SolRaw!$D:$D,SolRaw!$A:$A,$B2357,SolRaw!$B:$B,$C2357,SolRaw!$C:$C,I$1)/SUMIFS(GraphStats!$G:$G,GraphStats!$A:$A,$B2357,GraphStats!$D:$D,I$1)</f>
        <v>0.29892097173940946</v>
      </c>
      <c r="J2357" s="1">
        <f>SUMIFS(SolRaw!$D:$D,SolRaw!$A:$A,$B2357,SolRaw!$B:$B,$C2357,SolRaw!$C:$C,J$1)/SUMIFS(GraphStats!$G:$G,GraphStats!$A:$A,$B2357,GraphStats!$D:$D,J$1)</f>
        <v>0.29890218911232674</v>
      </c>
      <c r="K2357" s="1">
        <f>SUMIFS(SolRaw!$D:$D,SolRaw!$A:$A,$B2357,SolRaw!$B:$B,$C2357,SolRaw!$C:$C,K$1)/SUMIFS(GraphStats!$G:$G,GraphStats!$A:$A,$B2357,GraphStats!$D:$D,K$1)</f>
        <v>0.29896685431055803</v>
      </c>
      <c r="L2357" s="1">
        <f>SUMIFS(SolRaw!$D:$D,SolRaw!$A:$A,$B2357,SolRaw!$B:$B,$C2357,SolRaw!$C:$C,L$1)/SUMIFS(GraphStats!$G:$G,GraphStats!$A:$A,$B2357,GraphStats!$D:$D,L$1)</f>
        <v>0.29892610757522575</v>
      </c>
      <c r="M2357" s="1">
        <f>SUMIFS(SolRaw!$D:$D,SolRaw!$A:$A,$B2357,SolRaw!$B:$B,$C2357,SolRaw!$C:$C,M$1)/SUMIFS(GraphStats!$G:$G,GraphStats!$A:$A,$B2357,GraphStats!$D:$D,M$1)</f>
        <v>0.29897071951683102</v>
      </c>
      <c r="N2357" s="1">
        <f t="shared" si="252"/>
        <v>0.29895858142775072</v>
      </c>
      <c r="O2357" s="1">
        <f t="shared" si="253"/>
        <v>0.29890218911232674</v>
      </c>
      <c r="P2357" s="1">
        <f t="shared" si="254"/>
        <v>0.29892931016351415</v>
      </c>
      <c r="Q2357" s="1">
        <f t="shared" si="258"/>
        <v>0.29896878691369455</v>
      </c>
      <c r="R2357" s="1">
        <f t="shared" si="255"/>
        <v>0.29897702062136972</v>
      </c>
      <c r="S2357" s="1">
        <f t="shared" si="256"/>
        <v>0.29902876259172984</v>
      </c>
      <c r="T2357" s="1">
        <f t="shared" si="257"/>
        <v>3.6831047105454479E-5</v>
      </c>
    </row>
    <row r="2358" spans="1:20" x14ac:dyDescent="0.2">
      <c r="A2358" t="str">
        <f>VLOOKUP(B2358,GraphStats!$A:$B,2,0)</f>
        <v>SNAP</v>
      </c>
      <c r="B2358" t="s">
        <v>110</v>
      </c>
      <c r="C2358" t="s">
        <v>143</v>
      </c>
      <c r="D2358" s="1">
        <f>SUMIFS(SolRaw!$D:$D,SolRaw!$A:$A,$B2358,SolRaw!$B:$B,$C2358,SolRaw!$C:$C,D$1)/SUMIFS(GraphStats!$G:$G,GraphStats!$A:$A,$B2358,GraphStats!$D:$D,D$1)</f>
        <v>0.28789838553828911</v>
      </c>
      <c r="E2358" s="1">
        <f>SUMIFS(SolRaw!$D:$D,SolRaw!$A:$A,$B2358,SolRaw!$B:$B,$C2358,SolRaw!$C:$C,E$1)/SUMIFS(GraphStats!$G:$G,GraphStats!$A:$A,$B2358,GraphStats!$D:$D,E$1)</f>
        <v>0.28791456665206472</v>
      </c>
      <c r="F2358" s="1">
        <f>SUMIFS(SolRaw!$D:$D,SolRaw!$A:$A,$B2358,SolRaw!$B:$B,$C2358,SolRaw!$C:$C,F$1)/SUMIFS(GraphStats!$G:$G,GraphStats!$A:$A,$B2358,GraphStats!$D:$D,F$1)</f>
        <v>0.28787146235778699</v>
      </c>
      <c r="G2358" s="1">
        <f>SUMIFS(SolRaw!$D:$D,SolRaw!$A:$A,$B2358,SolRaw!$B:$B,$C2358,SolRaw!$C:$C,G$1)/SUMIFS(GraphStats!$G:$G,GraphStats!$A:$A,$B2358,GraphStats!$D:$D,G$1)</f>
        <v>0.28794733380679083</v>
      </c>
      <c r="H2358" s="1">
        <f>SUMIFS(SolRaw!$D:$D,SolRaw!$A:$A,$B2358,SolRaw!$B:$B,$C2358,SolRaw!$C:$C,H$1)/SUMIFS(GraphStats!$G:$G,GraphStats!$A:$A,$B2358,GraphStats!$D:$D,H$1)</f>
        <v>0.28793580322009305</v>
      </c>
      <c r="I2358" s="1">
        <f>SUMIFS(SolRaw!$D:$D,SolRaw!$A:$A,$B2358,SolRaw!$B:$B,$C2358,SolRaw!$C:$C,I$1)/SUMIFS(GraphStats!$G:$G,GraphStats!$A:$A,$B2358,GraphStats!$D:$D,I$1)</f>
        <v>0.28791824728014009</v>
      </c>
      <c r="J2358" s="1">
        <f>SUMIFS(SolRaw!$D:$D,SolRaw!$A:$A,$B2358,SolRaw!$B:$B,$C2358,SolRaw!$C:$C,J$1)/SUMIFS(GraphStats!$G:$G,GraphStats!$A:$A,$B2358,GraphStats!$D:$D,J$1)</f>
        <v>0.28781699000919381</v>
      </c>
      <c r="K2358" s="1">
        <f>SUMIFS(SolRaw!$D:$D,SolRaw!$A:$A,$B2358,SolRaw!$B:$B,$C2358,SolRaw!$C:$C,K$1)/SUMIFS(GraphStats!$G:$G,GraphStats!$A:$A,$B2358,GraphStats!$D:$D,K$1)</f>
        <v>0.28790345485748109</v>
      </c>
      <c r="L2358" s="1">
        <f>SUMIFS(SolRaw!$D:$D,SolRaw!$A:$A,$B2358,SolRaw!$B:$B,$C2358,SolRaw!$C:$C,L$1)/SUMIFS(GraphStats!$G:$G,GraphStats!$A:$A,$B2358,GraphStats!$D:$D,L$1)</f>
        <v>0.28790541057571095</v>
      </c>
      <c r="M2358" s="1">
        <f>SUMIFS(SolRaw!$D:$D,SolRaw!$A:$A,$B2358,SolRaw!$B:$B,$C2358,SolRaw!$C:$C,M$1)/SUMIFS(GraphStats!$G:$G,GraphStats!$A:$A,$B2358,GraphStats!$D:$D,M$1)</f>
        <v>0.28790754610359537</v>
      </c>
      <c r="N2358" s="1">
        <f t="shared" si="252"/>
        <v>0.28790192004011461</v>
      </c>
      <c r="O2358" s="1">
        <f t="shared" si="253"/>
        <v>0.28781699000919381</v>
      </c>
      <c r="P2358" s="1">
        <f t="shared" si="254"/>
        <v>0.28789965286808711</v>
      </c>
      <c r="Q2358" s="1">
        <f t="shared" si="258"/>
        <v>0.28790647833965316</v>
      </c>
      <c r="R2358" s="1">
        <f t="shared" si="255"/>
        <v>0.28791732712312124</v>
      </c>
      <c r="S2358" s="1">
        <f t="shared" si="256"/>
        <v>0.28794733380679083</v>
      </c>
      <c r="T2358" s="1">
        <f t="shared" si="257"/>
        <v>3.6265166959432973E-5</v>
      </c>
    </row>
    <row r="2359" spans="1:20" x14ac:dyDescent="0.2">
      <c r="A2359" t="str">
        <f>VLOOKUP(B2359,GraphStats!$A:$B,2,0)</f>
        <v>SNAP</v>
      </c>
      <c r="B2359" t="s">
        <v>110</v>
      </c>
      <c r="C2359" t="s">
        <v>144</v>
      </c>
      <c r="D2359" s="1">
        <f>SUMIFS(SolRaw!$D:$D,SolRaw!$A:$A,$B2359,SolRaw!$B:$B,$C2359,SolRaw!$C:$C,D$1)/SUMIFS(GraphStats!$G:$G,GraphStats!$A:$A,$B2359,GraphStats!$D:$D,D$1)</f>
        <v>0.29985706647007276</v>
      </c>
      <c r="E2359" s="1">
        <f>SUMIFS(SolRaw!$D:$D,SolRaw!$A:$A,$B2359,SolRaw!$B:$B,$C2359,SolRaw!$C:$C,E$1)/SUMIFS(GraphStats!$G:$G,GraphStats!$A:$A,$B2359,GraphStats!$D:$D,E$1)</f>
        <v>0.29985062269388885</v>
      </c>
      <c r="F2359" s="1">
        <f>SUMIFS(SolRaw!$D:$D,SolRaw!$A:$A,$B2359,SolRaw!$B:$B,$C2359,SolRaw!$C:$C,F$1)/SUMIFS(GraphStats!$G:$G,GraphStats!$A:$A,$B2359,GraphStats!$D:$D,F$1)</f>
        <v>0.29984194319731677</v>
      </c>
      <c r="G2359" s="1">
        <f>SUMIFS(SolRaw!$D:$D,SolRaw!$A:$A,$B2359,SolRaw!$B:$B,$C2359,SolRaw!$C:$C,G$1)/SUMIFS(GraphStats!$G:$G,GraphStats!$A:$A,$B2359,GraphStats!$D:$D,G$1)</f>
        <v>0.29992563712018516</v>
      </c>
      <c r="H2359" s="1">
        <f>SUMIFS(SolRaw!$D:$D,SolRaw!$A:$A,$B2359,SolRaw!$B:$B,$C2359,SolRaw!$C:$C,H$1)/SUMIFS(GraphStats!$G:$G,GraphStats!$A:$A,$B2359,GraphStats!$D:$D,H$1)</f>
        <v>0.29986796027139007</v>
      </c>
      <c r="I2359" s="1">
        <f>SUMIFS(SolRaw!$D:$D,SolRaw!$A:$A,$B2359,SolRaw!$B:$B,$C2359,SolRaw!$C:$C,I$1)/SUMIFS(GraphStats!$G:$G,GraphStats!$A:$A,$B2359,GraphStats!$D:$D,I$1)</f>
        <v>0.29982694398447735</v>
      </c>
      <c r="J2359" s="1">
        <f>SUMIFS(SolRaw!$D:$D,SolRaw!$A:$A,$B2359,SolRaw!$B:$B,$C2359,SolRaw!$C:$C,J$1)/SUMIFS(GraphStats!$G:$G,GraphStats!$A:$A,$B2359,GraphStats!$D:$D,J$1)</f>
        <v>0.29978580866183369</v>
      </c>
      <c r="K2359" s="1">
        <f>SUMIFS(SolRaw!$D:$D,SolRaw!$A:$A,$B2359,SolRaw!$B:$B,$C2359,SolRaw!$C:$C,K$1)/SUMIFS(GraphStats!$G:$G,GraphStats!$A:$A,$B2359,GraphStats!$D:$D,K$1)</f>
        <v>0.29986927832235799</v>
      </c>
      <c r="L2359" s="1">
        <f>SUMIFS(SolRaw!$D:$D,SolRaw!$A:$A,$B2359,SolRaw!$B:$B,$C2359,SolRaw!$C:$C,L$1)/SUMIFS(GraphStats!$G:$G,GraphStats!$A:$A,$B2359,GraphStats!$D:$D,L$1)</f>
        <v>0.2998598234175463</v>
      </c>
      <c r="M2359" s="1">
        <f>SUMIFS(SolRaw!$D:$D,SolRaw!$A:$A,$B2359,SolRaw!$B:$B,$C2359,SolRaw!$C:$C,M$1)/SUMIFS(GraphStats!$G:$G,GraphStats!$A:$A,$B2359,GraphStats!$D:$D,M$1)</f>
        <v>0.29986018998977831</v>
      </c>
      <c r="N2359" s="1">
        <f t="shared" si="252"/>
        <v>0.29985452741288476</v>
      </c>
      <c r="O2359" s="1">
        <f t="shared" si="253"/>
        <v>0.29978580866183369</v>
      </c>
      <c r="P2359" s="1">
        <f t="shared" si="254"/>
        <v>0.29984411307145981</v>
      </c>
      <c r="Q2359" s="1">
        <f t="shared" si="258"/>
        <v>0.29985844494380953</v>
      </c>
      <c r="R2359" s="1">
        <f t="shared" si="255"/>
        <v>0.29986601770098714</v>
      </c>
      <c r="S2359" s="1">
        <f t="shared" si="256"/>
        <v>0.29992563712018516</v>
      </c>
      <c r="T2359" s="1">
        <f t="shared" si="257"/>
        <v>3.5241866397698997E-5</v>
      </c>
    </row>
    <row r="2360" spans="1:20" x14ac:dyDescent="0.2">
      <c r="A2360" t="str">
        <f>VLOOKUP(B2360,GraphStats!$A:$B,2,0)</f>
        <v>SNAP</v>
      </c>
      <c r="B2360" t="s">
        <v>110</v>
      </c>
      <c r="C2360" t="s">
        <v>145</v>
      </c>
      <c r="D2360" s="1">
        <f>SUMIFS(SolRaw!$D:$D,SolRaw!$A:$A,$B2360,SolRaw!$B:$B,$C2360,SolRaw!$C:$C,D$1)/SUMIFS(GraphStats!$G:$G,GraphStats!$A:$A,$B2360,GraphStats!$D:$D,D$1)</f>
        <v>0.28936917135442297</v>
      </c>
      <c r="E2360" s="1">
        <f>SUMIFS(SolRaw!$D:$D,SolRaw!$A:$A,$B2360,SolRaw!$B:$B,$C2360,SolRaw!$C:$C,E$1)/SUMIFS(GraphStats!$G:$G,GraphStats!$A:$A,$B2360,GraphStats!$D:$D,E$1)</f>
        <v>0.28939177307493513</v>
      </c>
      <c r="F2360" s="1">
        <f>SUMIFS(SolRaw!$D:$D,SolRaw!$A:$A,$B2360,SolRaw!$B:$B,$C2360,SolRaw!$C:$C,F$1)/SUMIFS(GraphStats!$G:$G,GraphStats!$A:$A,$B2360,GraphStats!$D:$D,F$1)</f>
        <v>0.28933607641976911</v>
      </c>
      <c r="G2360" s="1">
        <f>SUMIFS(SolRaw!$D:$D,SolRaw!$A:$A,$B2360,SolRaw!$B:$B,$C2360,SolRaw!$C:$C,G$1)/SUMIFS(GraphStats!$G:$G,GraphStats!$A:$A,$B2360,GraphStats!$D:$D,G$1)</f>
        <v>0.28948154379598479</v>
      </c>
      <c r="H2360" s="1">
        <f>SUMIFS(SolRaw!$D:$D,SolRaw!$A:$A,$B2360,SolRaw!$B:$B,$C2360,SolRaw!$C:$C,H$1)/SUMIFS(GraphStats!$G:$G,GraphStats!$A:$A,$B2360,GraphStats!$D:$D,H$1)</f>
        <v>0.28944253653870206</v>
      </c>
      <c r="I2360" s="1">
        <f>SUMIFS(SolRaw!$D:$D,SolRaw!$A:$A,$B2360,SolRaw!$B:$B,$C2360,SolRaw!$C:$C,I$1)/SUMIFS(GraphStats!$G:$G,GraphStats!$A:$A,$B2360,GraphStats!$D:$D,I$1)</f>
        <v>0.28937789644572748</v>
      </c>
      <c r="J2360" s="1">
        <f>SUMIFS(SolRaw!$D:$D,SolRaw!$A:$A,$B2360,SolRaw!$B:$B,$C2360,SolRaw!$C:$C,J$1)/SUMIFS(GraphStats!$G:$G,GraphStats!$A:$A,$B2360,GraphStats!$D:$D,J$1)</f>
        <v>0.28934732001211322</v>
      </c>
      <c r="K2360" s="1">
        <f>SUMIFS(SolRaw!$D:$D,SolRaw!$A:$A,$B2360,SolRaw!$B:$B,$C2360,SolRaw!$C:$C,K$1)/SUMIFS(GraphStats!$G:$G,GraphStats!$A:$A,$B2360,GraphStats!$D:$D,K$1)</f>
        <v>0.28945532373074939</v>
      </c>
      <c r="L2360" s="1">
        <f>SUMIFS(SolRaw!$D:$D,SolRaw!$A:$A,$B2360,SolRaw!$B:$B,$C2360,SolRaw!$C:$C,L$1)/SUMIFS(GraphStats!$G:$G,GraphStats!$A:$A,$B2360,GraphStats!$D:$D,L$1)</f>
        <v>0.28939262377221658</v>
      </c>
      <c r="M2360" s="1">
        <f>SUMIFS(SolRaw!$D:$D,SolRaw!$A:$A,$B2360,SolRaw!$B:$B,$C2360,SolRaw!$C:$C,M$1)/SUMIFS(GraphStats!$G:$G,GraphStats!$A:$A,$B2360,GraphStats!$D:$D,M$1)</f>
        <v>0.28943924802586246</v>
      </c>
      <c r="N2360" s="1">
        <f t="shared" si="252"/>
        <v>0.28940335131704831</v>
      </c>
      <c r="O2360" s="1">
        <f t="shared" si="253"/>
        <v>0.28933607641976911</v>
      </c>
      <c r="P2360" s="1">
        <f t="shared" si="254"/>
        <v>0.28937135262724911</v>
      </c>
      <c r="Q2360" s="1">
        <f t="shared" si="258"/>
        <v>0.28939219842357589</v>
      </c>
      <c r="R2360" s="1">
        <f t="shared" si="255"/>
        <v>0.28944171441049216</v>
      </c>
      <c r="S2360" s="1">
        <f t="shared" si="256"/>
        <v>0.28948154379598479</v>
      </c>
      <c r="T2360" s="1">
        <f t="shared" si="257"/>
        <v>4.8728301167600222E-5</v>
      </c>
    </row>
    <row r="2361" spans="1:20" x14ac:dyDescent="0.2">
      <c r="A2361" t="str">
        <f>VLOOKUP(B2361,GraphStats!$A:$B,2,0)</f>
        <v>SNAP</v>
      </c>
      <c r="B2361" t="s">
        <v>110</v>
      </c>
      <c r="C2361" t="s">
        <v>146</v>
      </c>
      <c r="D2361" s="1">
        <f>SUMIFS(SolRaw!$D:$D,SolRaw!$A:$A,$B2361,SolRaw!$B:$B,$C2361,SolRaw!$C:$C,D$1)/SUMIFS(GraphStats!$G:$G,GraphStats!$A:$A,$B2361,GraphStats!$D:$D,D$1)</f>
        <v>0.2916221397442566</v>
      </c>
      <c r="E2361" s="1">
        <f>SUMIFS(SolRaw!$D:$D,SolRaw!$A:$A,$B2361,SolRaw!$B:$B,$C2361,SolRaw!$C:$C,E$1)/SUMIFS(GraphStats!$G:$G,GraphStats!$A:$A,$B2361,GraphStats!$D:$D,E$1)</f>
        <v>0.29165450156215672</v>
      </c>
      <c r="F2361" s="1">
        <f>SUMIFS(SolRaw!$D:$D,SolRaw!$A:$A,$B2361,SolRaw!$B:$B,$C2361,SolRaw!$C:$C,F$1)/SUMIFS(GraphStats!$G:$G,GraphStats!$A:$A,$B2361,GraphStats!$D:$D,F$1)</f>
        <v>0.29162187051781135</v>
      </c>
      <c r="G2361" s="1">
        <f>SUMIFS(SolRaw!$D:$D,SolRaw!$A:$A,$B2361,SolRaw!$B:$B,$C2361,SolRaw!$C:$C,G$1)/SUMIFS(GraphStats!$G:$G,GraphStats!$A:$A,$B2361,GraphStats!$D:$D,G$1)</f>
        <v>0.29167228170329695</v>
      </c>
      <c r="H2361" s="1">
        <f>SUMIFS(SolRaw!$D:$D,SolRaw!$A:$A,$B2361,SolRaw!$B:$B,$C2361,SolRaw!$C:$C,H$1)/SUMIFS(GraphStats!$G:$G,GraphStats!$A:$A,$B2361,GraphStats!$D:$D,H$1)</f>
        <v>0.2916798316335622</v>
      </c>
      <c r="I2361" s="1">
        <f>SUMIFS(SolRaw!$D:$D,SolRaw!$A:$A,$B2361,SolRaw!$B:$B,$C2361,SolRaw!$C:$C,I$1)/SUMIFS(GraphStats!$G:$G,GraphStats!$A:$A,$B2361,GraphStats!$D:$D,I$1)</f>
        <v>0.29164035047517195</v>
      </c>
      <c r="J2361" s="1">
        <f>SUMIFS(SolRaw!$D:$D,SolRaw!$A:$A,$B2361,SolRaw!$B:$B,$C2361,SolRaw!$C:$C,J$1)/SUMIFS(GraphStats!$G:$G,GraphStats!$A:$A,$B2361,GraphStats!$D:$D,J$1)</f>
        <v>0.29159695497137911</v>
      </c>
      <c r="K2361" s="1">
        <f>SUMIFS(SolRaw!$D:$D,SolRaw!$A:$A,$B2361,SolRaw!$B:$B,$C2361,SolRaw!$C:$C,K$1)/SUMIFS(GraphStats!$G:$G,GraphStats!$A:$A,$B2361,GraphStats!$D:$D,K$1)</f>
        <v>0.29166836065058604</v>
      </c>
      <c r="L2361" s="1">
        <f>SUMIFS(SolRaw!$D:$D,SolRaw!$A:$A,$B2361,SolRaw!$B:$B,$C2361,SolRaw!$C:$C,L$1)/SUMIFS(GraphStats!$G:$G,GraphStats!$A:$A,$B2361,GraphStats!$D:$D,L$1)</f>
        <v>0.29161101129550243</v>
      </c>
      <c r="M2361" s="1">
        <f>SUMIFS(SolRaw!$D:$D,SolRaw!$A:$A,$B2361,SolRaw!$B:$B,$C2361,SolRaw!$C:$C,M$1)/SUMIFS(GraphStats!$G:$G,GraphStats!$A:$A,$B2361,GraphStats!$D:$D,M$1)</f>
        <v>0.29167496938169157</v>
      </c>
      <c r="N2361" s="1">
        <f t="shared" si="252"/>
        <v>0.29164422719354144</v>
      </c>
      <c r="O2361" s="1">
        <f t="shared" si="253"/>
        <v>0.29159695497137911</v>
      </c>
      <c r="P2361" s="1">
        <f t="shared" si="254"/>
        <v>0.29162193782442269</v>
      </c>
      <c r="Q2361" s="1">
        <f t="shared" si="258"/>
        <v>0.29164742601866434</v>
      </c>
      <c r="R2361" s="1">
        <f t="shared" si="255"/>
        <v>0.29167130144011921</v>
      </c>
      <c r="S2361" s="1">
        <f t="shared" si="256"/>
        <v>0.2916798316335622</v>
      </c>
      <c r="T2361" s="1">
        <f t="shared" si="257"/>
        <v>2.9867232844463326E-5</v>
      </c>
    </row>
    <row r="2362" spans="1:20" x14ac:dyDescent="0.2">
      <c r="A2362" t="str">
        <f>VLOOKUP(B2362,GraphStats!$A:$B,2,0)</f>
        <v>SNAP</v>
      </c>
      <c r="B2362" t="s">
        <v>110</v>
      </c>
      <c r="C2362" t="s">
        <v>147</v>
      </c>
      <c r="D2362" s="1">
        <f>SUMIFS(SolRaw!$D:$D,SolRaw!$A:$A,$B2362,SolRaw!$B:$B,$C2362,SolRaw!$C:$C,D$1)/SUMIFS(GraphStats!$G:$G,GraphStats!$A:$A,$B2362,GraphStats!$D:$D,D$1)</f>
        <v>0.29324625328636583</v>
      </c>
      <c r="E2362" s="1">
        <f>SUMIFS(SolRaw!$D:$D,SolRaw!$A:$A,$B2362,SolRaw!$B:$B,$C2362,SolRaw!$C:$C,E$1)/SUMIFS(GraphStats!$G:$G,GraphStats!$A:$A,$B2362,GraphStats!$D:$D,E$1)</f>
        <v>0.29329171428078504</v>
      </c>
      <c r="F2362" s="1">
        <f>SUMIFS(SolRaw!$D:$D,SolRaw!$A:$A,$B2362,SolRaw!$B:$B,$C2362,SolRaw!$C:$C,F$1)/SUMIFS(GraphStats!$G:$G,GraphStats!$A:$A,$B2362,GraphStats!$D:$D,F$1)</f>
        <v>0.29326218427946582</v>
      </c>
      <c r="G2362" s="1">
        <f>SUMIFS(SolRaw!$D:$D,SolRaw!$A:$A,$B2362,SolRaw!$B:$B,$C2362,SolRaw!$C:$C,G$1)/SUMIFS(GraphStats!$G:$G,GraphStats!$A:$A,$B2362,GraphStats!$D:$D,G$1)</f>
        <v>0.29330619884912096</v>
      </c>
      <c r="H2362" s="1">
        <f>SUMIFS(SolRaw!$D:$D,SolRaw!$A:$A,$B2362,SolRaw!$B:$B,$C2362,SolRaw!$C:$C,H$1)/SUMIFS(GraphStats!$G:$G,GraphStats!$A:$A,$B2362,GraphStats!$D:$D,H$1)</f>
        <v>0.29326736717026453</v>
      </c>
      <c r="I2362" s="1">
        <f>SUMIFS(SolRaw!$D:$D,SolRaw!$A:$A,$B2362,SolRaw!$B:$B,$C2362,SolRaw!$C:$C,I$1)/SUMIFS(GraphStats!$G:$G,GraphStats!$A:$A,$B2362,GraphStats!$D:$D,I$1)</f>
        <v>0.29324859463427289</v>
      </c>
      <c r="J2362" s="1">
        <f>SUMIFS(SolRaw!$D:$D,SolRaw!$A:$A,$B2362,SolRaw!$B:$B,$C2362,SolRaw!$C:$C,J$1)/SUMIFS(GraphStats!$G:$G,GraphStats!$A:$A,$B2362,GraphStats!$D:$D,J$1)</f>
        <v>0.29321995209132906</v>
      </c>
      <c r="K2362" s="1">
        <f>SUMIFS(SolRaw!$D:$D,SolRaw!$A:$A,$B2362,SolRaw!$B:$B,$C2362,SolRaw!$C:$C,K$1)/SUMIFS(GraphStats!$G:$G,GraphStats!$A:$A,$B2362,GraphStats!$D:$D,K$1)</f>
        <v>0.29329174421847504</v>
      </c>
      <c r="L2362" s="1">
        <f>SUMIFS(SolRaw!$D:$D,SolRaw!$A:$A,$B2362,SolRaw!$B:$B,$C2362,SolRaw!$C:$C,L$1)/SUMIFS(GraphStats!$G:$G,GraphStats!$A:$A,$B2362,GraphStats!$D:$D,L$1)</f>
        <v>0.29325078653440428</v>
      </c>
      <c r="M2362" s="1">
        <f>SUMIFS(SolRaw!$D:$D,SolRaw!$A:$A,$B2362,SolRaw!$B:$B,$C2362,SolRaw!$C:$C,M$1)/SUMIFS(GraphStats!$G:$G,GraphStats!$A:$A,$B2362,GraphStats!$D:$D,M$1)</f>
        <v>0.29330958596270179</v>
      </c>
      <c r="N2362" s="1">
        <f t="shared" si="252"/>
        <v>0.29326943813071848</v>
      </c>
      <c r="O2362" s="1">
        <f t="shared" si="253"/>
        <v>0.29321995209132906</v>
      </c>
      <c r="P2362" s="1">
        <f t="shared" si="254"/>
        <v>0.29324914260930574</v>
      </c>
      <c r="Q2362" s="1">
        <f t="shared" si="258"/>
        <v>0.2932647757248652</v>
      </c>
      <c r="R2362" s="1">
        <f t="shared" si="255"/>
        <v>0.29329173673405251</v>
      </c>
      <c r="S2362" s="1">
        <f t="shared" si="256"/>
        <v>0.29330958596270179</v>
      </c>
      <c r="T2362" s="1">
        <f t="shared" si="257"/>
        <v>2.9406410808355858E-5</v>
      </c>
    </row>
    <row r="2363" spans="1:20" x14ac:dyDescent="0.2">
      <c r="A2363" t="str">
        <f>VLOOKUP(B2363,GraphStats!$A:$B,2,0)</f>
        <v>SNAP</v>
      </c>
      <c r="B2363" t="s">
        <v>110</v>
      </c>
      <c r="C2363" t="s">
        <v>148</v>
      </c>
      <c r="D2363" s="1">
        <f>SUMIFS(SolRaw!$D:$D,SolRaw!$A:$A,$B2363,SolRaw!$B:$B,$C2363,SolRaw!$C:$C,D$1)/SUMIFS(GraphStats!$G:$G,GraphStats!$A:$A,$B2363,GraphStats!$D:$D,D$1)</f>
        <v>0.29527971245271384</v>
      </c>
      <c r="E2363" s="1">
        <f>SUMIFS(SolRaw!$D:$D,SolRaw!$A:$A,$B2363,SolRaw!$B:$B,$C2363,SolRaw!$C:$C,E$1)/SUMIFS(GraphStats!$G:$G,GraphStats!$A:$A,$B2363,GraphStats!$D:$D,E$1)</f>
        <v>0.29533582192104757</v>
      </c>
      <c r="F2363" s="1">
        <f>SUMIFS(SolRaw!$D:$D,SolRaw!$A:$A,$B2363,SolRaw!$B:$B,$C2363,SolRaw!$C:$C,F$1)/SUMIFS(GraphStats!$G:$G,GraphStats!$A:$A,$B2363,GraphStats!$D:$D,F$1)</f>
        <v>0.29531078051756132</v>
      </c>
      <c r="G2363" s="1">
        <f>SUMIFS(SolRaw!$D:$D,SolRaw!$A:$A,$B2363,SolRaw!$B:$B,$C2363,SolRaw!$C:$C,G$1)/SUMIFS(GraphStats!$G:$G,GraphStats!$A:$A,$B2363,GraphStats!$D:$D,G$1)</f>
        <v>0.29534419179359045</v>
      </c>
      <c r="H2363" s="1">
        <f>SUMIFS(SolRaw!$D:$D,SolRaw!$A:$A,$B2363,SolRaw!$B:$B,$C2363,SolRaw!$C:$C,H$1)/SUMIFS(GraphStats!$G:$G,GraphStats!$A:$A,$B2363,GraphStats!$D:$D,H$1)</f>
        <v>0.29532032914358464</v>
      </c>
      <c r="I2363" s="1">
        <f>SUMIFS(SolRaw!$D:$D,SolRaw!$A:$A,$B2363,SolRaw!$B:$B,$C2363,SolRaw!$C:$C,I$1)/SUMIFS(GraphStats!$G:$G,GraphStats!$A:$A,$B2363,GraphStats!$D:$D,I$1)</f>
        <v>0.29530120858350001</v>
      </c>
      <c r="J2363" s="1">
        <f>SUMIFS(SolRaw!$D:$D,SolRaw!$A:$A,$B2363,SolRaw!$B:$B,$C2363,SolRaw!$C:$C,J$1)/SUMIFS(GraphStats!$G:$G,GraphStats!$A:$A,$B2363,GraphStats!$D:$D,J$1)</f>
        <v>0.29522525413518708</v>
      </c>
      <c r="K2363" s="1">
        <f>SUMIFS(SolRaw!$D:$D,SolRaw!$A:$A,$B2363,SolRaw!$B:$B,$C2363,SolRaw!$C:$C,K$1)/SUMIFS(GraphStats!$G:$G,GraphStats!$A:$A,$B2363,GraphStats!$D:$D,K$1)</f>
        <v>0.29533915441177472</v>
      </c>
      <c r="L2363" s="1">
        <f>SUMIFS(SolRaw!$D:$D,SolRaw!$A:$A,$B2363,SolRaw!$B:$B,$C2363,SolRaw!$C:$C,L$1)/SUMIFS(GraphStats!$G:$G,GraphStats!$A:$A,$B2363,GraphStats!$D:$D,L$1)</f>
        <v>0.29529666812620664</v>
      </c>
      <c r="M2363" s="1">
        <f>SUMIFS(SolRaw!$D:$D,SolRaw!$A:$A,$B2363,SolRaw!$B:$B,$C2363,SolRaw!$C:$C,M$1)/SUMIFS(GraphStats!$G:$G,GraphStats!$A:$A,$B2363,GraphStats!$D:$D,M$1)</f>
        <v>0.29533714843292835</v>
      </c>
      <c r="N2363" s="1">
        <f t="shared" si="252"/>
        <v>0.29530902695180944</v>
      </c>
      <c r="O2363" s="1">
        <f t="shared" si="253"/>
        <v>0.29522525413518708</v>
      </c>
      <c r="P2363" s="1">
        <f t="shared" si="254"/>
        <v>0.29529780324053001</v>
      </c>
      <c r="Q2363" s="1">
        <f t="shared" si="258"/>
        <v>0.29531555483057298</v>
      </c>
      <c r="R2363" s="1">
        <f t="shared" si="255"/>
        <v>0.29533681680495816</v>
      </c>
      <c r="S2363" s="1">
        <f t="shared" si="256"/>
        <v>0.29534419179359045</v>
      </c>
      <c r="T2363" s="1">
        <f t="shared" si="257"/>
        <v>3.6324042643006578E-5</v>
      </c>
    </row>
    <row r="2364" spans="1:20" x14ac:dyDescent="0.2">
      <c r="A2364" t="str">
        <f>VLOOKUP(B2364,GraphStats!$A:$B,2,0)</f>
        <v>SNAP</v>
      </c>
      <c r="B2364" t="s">
        <v>110</v>
      </c>
      <c r="C2364" t="s">
        <v>149</v>
      </c>
      <c r="D2364" s="1">
        <f>SUMIFS(SolRaw!$D:$D,SolRaw!$A:$A,$B2364,SolRaw!$B:$B,$C2364,SolRaw!$C:$C,D$1)/SUMIFS(GraphStats!$G:$G,GraphStats!$A:$A,$B2364,GraphStats!$D:$D,D$1)</f>
        <v>0.29662399146554758</v>
      </c>
      <c r="E2364" s="1">
        <f>SUMIFS(SolRaw!$D:$D,SolRaw!$A:$A,$B2364,SolRaw!$B:$B,$C2364,SolRaw!$C:$C,E$1)/SUMIFS(GraphStats!$G:$G,GraphStats!$A:$A,$B2364,GraphStats!$D:$D,E$1)</f>
        <v>0.29662167387592991</v>
      </c>
      <c r="F2364" s="1">
        <f>SUMIFS(SolRaw!$D:$D,SolRaw!$A:$A,$B2364,SolRaw!$B:$B,$C2364,SolRaw!$C:$C,F$1)/SUMIFS(GraphStats!$G:$G,GraphStats!$A:$A,$B2364,GraphStats!$D:$D,F$1)</f>
        <v>0.296626133646474</v>
      </c>
      <c r="G2364" s="1">
        <f>SUMIFS(SolRaw!$D:$D,SolRaw!$A:$A,$B2364,SolRaw!$B:$B,$C2364,SolRaw!$C:$C,G$1)/SUMIFS(GraphStats!$G:$G,GraphStats!$A:$A,$B2364,GraphStats!$D:$D,G$1)</f>
        <v>0.29667125823257628</v>
      </c>
      <c r="H2364" s="1">
        <f>SUMIFS(SolRaw!$D:$D,SolRaw!$A:$A,$B2364,SolRaw!$B:$B,$C2364,SolRaw!$C:$C,H$1)/SUMIFS(GraphStats!$G:$G,GraphStats!$A:$A,$B2364,GraphStats!$D:$D,H$1)</f>
        <v>0.29663626342154453</v>
      </c>
      <c r="I2364" s="1">
        <f>SUMIFS(SolRaw!$D:$D,SolRaw!$A:$A,$B2364,SolRaw!$B:$B,$C2364,SolRaw!$C:$C,I$1)/SUMIFS(GraphStats!$G:$G,GraphStats!$A:$A,$B2364,GraphStats!$D:$D,I$1)</f>
        <v>0.29659847009207335</v>
      </c>
      <c r="J2364" s="1">
        <f>SUMIFS(SolRaw!$D:$D,SolRaw!$A:$A,$B2364,SolRaw!$B:$B,$C2364,SolRaw!$C:$C,J$1)/SUMIFS(GraphStats!$G:$G,GraphStats!$A:$A,$B2364,GraphStats!$D:$D,J$1)</f>
        <v>0.29657723830873639</v>
      </c>
      <c r="K2364" s="1">
        <f>SUMIFS(SolRaw!$D:$D,SolRaw!$A:$A,$B2364,SolRaw!$B:$B,$C2364,SolRaw!$C:$C,K$1)/SUMIFS(GraphStats!$G:$G,GraphStats!$A:$A,$B2364,GraphStats!$D:$D,K$1)</f>
        <v>0.29665030068663578</v>
      </c>
      <c r="L2364" s="1">
        <f>SUMIFS(SolRaw!$D:$D,SolRaw!$A:$A,$B2364,SolRaw!$B:$B,$C2364,SolRaw!$C:$C,L$1)/SUMIFS(GraphStats!$G:$G,GraphStats!$A:$A,$B2364,GraphStats!$D:$D,L$1)</f>
        <v>0.2966383083506185</v>
      </c>
      <c r="M2364" s="1">
        <f>SUMIFS(SolRaw!$D:$D,SolRaw!$A:$A,$B2364,SolRaw!$B:$B,$C2364,SolRaw!$C:$C,M$1)/SUMIFS(GraphStats!$G:$G,GraphStats!$A:$A,$B2364,GraphStats!$D:$D,M$1)</f>
        <v>0.29663790742254942</v>
      </c>
      <c r="N2364" s="1">
        <f t="shared" si="252"/>
        <v>0.29662815455026859</v>
      </c>
      <c r="O2364" s="1">
        <f t="shared" si="253"/>
        <v>0.29657723830873639</v>
      </c>
      <c r="P2364" s="1">
        <f t="shared" si="254"/>
        <v>0.29662225327333436</v>
      </c>
      <c r="Q2364" s="1">
        <f t="shared" si="258"/>
        <v>0.29663119853400927</v>
      </c>
      <c r="R2364" s="1">
        <f t="shared" si="255"/>
        <v>0.2966382081186012</v>
      </c>
      <c r="S2364" s="1">
        <f t="shared" si="256"/>
        <v>0.29667125823257628</v>
      </c>
      <c r="T2364" s="1">
        <f t="shared" si="257"/>
        <v>2.6139361408619935E-5</v>
      </c>
    </row>
    <row r="2365" spans="1:20" x14ac:dyDescent="0.2">
      <c r="A2365" t="str">
        <f>VLOOKUP(B2365,GraphStats!$A:$B,2,0)</f>
        <v>SNAP</v>
      </c>
      <c r="B2365" t="s">
        <v>110</v>
      </c>
      <c r="C2365" t="s">
        <v>150</v>
      </c>
      <c r="D2365" s="1">
        <f>SUMIFS(SolRaw!$D:$D,SolRaw!$A:$A,$B2365,SolRaw!$B:$B,$C2365,SolRaw!$C:$C,D$1)/SUMIFS(GraphStats!$G:$G,GraphStats!$A:$A,$B2365,GraphStats!$D:$D,D$1)</f>
        <v>0.29807791623897689</v>
      </c>
      <c r="E2365" s="1">
        <f>SUMIFS(SolRaw!$D:$D,SolRaw!$A:$A,$B2365,SolRaw!$B:$B,$C2365,SolRaw!$C:$C,E$1)/SUMIFS(GraphStats!$G:$G,GraphStats!$A:$A,$B2365,GraphStats!$D:$D,E$1)</f>
        <v>0.2981274310820502</v>
      </c>
      <c r="F2365" s="1">
        <f>SUMIFS(SolRaw!$D:$D,SolRaw!$A:$A,$B2365,SolRaw!$B:$B,$C2365,SolRaw!$C:$C,F$1)/SUMIFS(GraphStats!$G:$G,GraphStats!$A:$A,$B2365,GraphStats!$D:$D,F$1)</f>
        <v>0.29807916646199029</v>
      </c>
      <c r="G2365" s="1">
        <f>SUMIFS(SolRaw!$D:$D,SolRaw!$A:$A,$B2365,SolRaw!$B:$B,$C2365,SolRaw!$C:$C,G$1)/SUMIFS(GraphStats!$G:$G,GraphStats!$A:$A,$B2365,GraphStats!$D:$D,G$1)</f>
        <v>0.29816971777932316</v>
      </c>
      <c r="H2365" s="1">
        <f>SUMIFS(SolRaw!$D:$D,SolRaw!$A:$A,$B2365,SolRaw!$B:$B,$C2365,SolRaw!$C:$C,H$1)/SUMIFS(GraphStats!$G:$G,GraphStats!$A:$A,$B2365,GraphStats!$D:$D,H$1)</f>
        <v>0.29811685004368849</v>
      </c>
      <c r="I2365" s="1">
        <f>SUMIFS(SolRaw!$D:$D,SolRaw!$A:$A,$B2365,SolRaw!$B:$B,$C2365,SolRaw!$C:$C,I$1)/SUMIFS(GraphStats!$G:$G,GraphStats!$A:$A,$B2365,GraphStats!$D:$D,I$1)</f>
        <v>0.29804173570709391</v>
      </c>
      <c r="J2365" s="1">
        <f>SUMIFS(SolRaw!$D:$D,SolRaw!$A:$A,$B2365,SolRaw!$B:$B,$C2365,SolRaw!$C:$C,J$1)/SUMIFS(GraphStats!$G:$G,GraphStats!$A:$A,$B2365,GraphStats!$D:$D,J$1)</f>
        <v>0.29802296725050686</v>
      </c>
      <c r="K2365" s="1">
        <f>SUMIFS(SolRaw!$D:$D,SolRaw!$A:$A,$B2365,SolRaw!$B:$B,$C2365,SolRaw!$C:$C,K$1)/SUMIFS(GraphStats!$G:$G,GraphStats!$A:$A,$B2365,GraphStats!$D:$D,K$1)</f>
        <v>0.29811721184430073</v>
      </c>
      <c r="L2365" s="1">
        <f>SUMIFS(SolRaw!$D:$D,SolRaw!$A:$A,$B2365,SolRaw!$B:$B,$C2365,SolRaw!$C:$C,L$1)/SUMIFS(GraphStats!$G:$G,GraphStats!$A:$A,$B2365,GraphStats!$D:$D,L$1)</f>
        <v>0.29813424155539864</v>
      </c>
      <c r="M2365" s="1">
        <f>SUMIFS(SolRaw!$D:$D,SolRaw!$A:$A,$B2365,SolRaw!$B:$B,$C2365,SolRaw!$C:$C,M$1)/SUMIFS(GraphStats!$G:$G,GraphStats!$A:$A,$B2365,GraphStats!$D:$D,M$1)</f>
        <v>0.29810705935231191</v>
      </c>
      <c r="N2365" s="1">
        <f t="shared" si="252"/>
        <v>0.29809942973156411</v>
      </c>
      <c r="O2365" s="1">
        <f t="shared" si="253"/>
        <v>0.29802296725050686</v>
      </c>
      <c r="P2365" s="1">
        <f t="shared" si="254"/>
        <v>0.29807822879473023</v>
      </c>
      <c r="Q2365" s="1">
        <f t="shared" si="258"/>
        <v>0.29811195469800023</v>
      </c>
      <c r="R2365" s="1">
        <f t="shared" si="255"/>
        <v>0.29812487627261286</v>
      </c>
      <c r="S2365" s="1">
        <f t="shared" si="256"/>
        <v>0.29816971777932316</v>
      </c>
      <c r="T2365" s="1">
        <f t="shared" si="257"/>
        <v>4.4300454239297305E-5</v>
      </c>
    </row>
    <row r="2366" spans="1:20" x14ac:dyDescent="0.2">
      <c r="A2366" t="str">
        <f>VLOOKUP(B2366,GraphStats!$A:$B,2,0)</f>
        <v>SNAP</v>
      </c>
      <c r="B2366" t="s">
        <v>110</v>
      </c>
      <c r="C2366" t="s">
        <v>151</v>
      </c>
      <c r="D2366" s="1">
        <f>SUMIFS(SolRaw!$D:$D,SolRaw!$A:$A,$B2366,SolRaw!$B:$B,$C2366,SolRaw!$C:$C,D$1)/SUMIFS(GraphStats!$G:$G,GraphStats!$A:$A,$B2366,GraphStats!$D:$D,D$1)</f>
        <v>0.28690748088979323</v>
      </c>
      <c r="E2366" s="1">
        <f>SUMIFS(SolRaw!$D:$D,SolRaw!$A:$A,$B2366,SolRaw!$B:$B,$C2366,SolRaw!$C:$C,E$1)/SUMIFS(GraphStats!$G:$G,GraphStats!$A:$A,$B2366,GraphStats!$D:$D,E$1)</f>
        <v>0.28697805089147183</v>
      </c>
      <c r="F2366" s="1">
        <f>SUMIFS(SolRaw!$D:$D,SolRaw!$A:$A,$B2366,SolRaw!$B:$B,$C2366,SolRaw!$C:$C,F$1)/SUMIFS(GraphStats!$G:$G,GraphStats!$A:$A,$B2366,GraphStats!$D:$D,F$1)</f>
        <v>0.28689692876772588</v>
      </c>
      <c r="G2366" s="1">
        <f>SUMIFS(SolRaw!$D:$D,SolRaw!$A:$A,$B2366,SolRaw!$B:$B,$C2366,SolRaw!$C:$C,G$1)/SUMIFS(GraphStats!$G:$G,GraphStats!$A:$A,$B2366,GraphStats!$D:$D,G$1)</f>
        <v>0.28694279427352376</v>
      </c>
      <c r="H2366" s="1">
        <f>SUMIFS(SolRaw!$D:$D,SolRaw!$A:$A,$B2366,SolRaw!$B:$B,$C2366,SolRaw!$C:$C,H$1)/SUMIFS(GraphStats!$G:$G,GraphStats!$A:$A,$B2366,GraphStats!$D:$D,H$1)</f>
        <v>0.28693286732271434</v>
      </c>
      <c r="I2366" s="1">
        <f>SUMIFS(SolRaw!$D:$D,SolRaw!$A:$A,$B2366,SolRaw!$B:$B,$C2366,SolRaw!$C:$C,I$1)/SUMIFS(GraphStats!$G:$G,GraphStats!$A:$A,$B2366,GraphStats!$D:$D,I$1)</f>
        <v>0.28692477272314099</v>
      </c>
      <c r="J2366" s="1">
        <f>SUMIFS(SolRaw!$D:$D,SolRaw!$A:$A,$B2366,SolRaw!$B:$B,$C2366,SolRaw!$C:$C,J$1)/SUMIFS(GraphStats!$G:$G,GraphStats!$A:$A,$B2366,GraphStats!$D:$D,J$1)</f>
        <v>0.28685719467148291</v>
      </c>
      <c r="K2366" s="1">
        <f>SUMIFS(SolRaw!$D:$D,SolRaw!$A:$A,$B2366,SolRaw!$B:$B,$C2366,SolRaw!$C:$C,K$1)/SUMIFS(GraphStats!$G:$G,GraphStats!$A:$A,$B2366,GraphStats!$D:$D,K$1)</f>
        <v>0.2869478900939097</v>
      </c>
      <c r="L2366" s="1">
        <f>SUMIFS(SolRaw!$D:$D,SolRaw!$A:$A,$B2366,SolRaw!$B:$B,$C2366,SolRaw!$C:$C,L$1)/SUMIFS(GraphStats!$G:$G,GraphStats!$A:$A,$B2366,GraphStats!$D:$D,L$1)</f>
        <v>0.28690683354824725</v>
      </c>
      <c r="M2366" s="1">
        <f>SUMIFS(SolRaw!$D:$D,SolRaw!$A:$A,$B2366,SolRaw!$B:$B,$C2366,SolRaw!$C:$C,M$1)/SUMIFS(GraphStats!$G:$G,GraphStats!$A:$A,$B2366,GraphStats!$D:$D,M$1)</f>
        <v>0.28692274839703125</v>
      </c>
      <c r="N2366" s="1">
        <f t="shared" si="252"/>
        <v>0.28692175615790411</v>
      </c>
      <c r="O2366" s="1">
        <f t="shared" si="253"/>
        <v>0.28685719467148291</v>
      </c>
      <c r="P2366" s="1">
        <f t="shared" si="254"/>
        <v>0.28690699538363373</v>
      </c>
      <c r="Q2366" s="1">
        <f t="shared" si="258"/>
        <v>0.28692376056008612</v>
      </c>
      <c r="R2366" s="1">
        <f t="shared" si="255"/>
        <v>0.28694031253582142</v>
      </c>
      <c r="S2366" s="1">
        <f t="shared" si="256"/>
        <v>0.28697805089147183</v>
      </c>
      <c r="T2366" s="1">
        <f t="shared" si="257"/>
        <v>3.2726605767868577E-5</v>
      </c>
    </row>
    <row r="2367" spans="1:20" x14ac:dyDescent="0.2">
      <c r="A2367" t="str">
        <f>VLOOKUP(B2367,GraphStats!$A:$B,2,0)</f>
        <v>SNAP</v>
      </c>
      <c r="B2367" t="s">
        <v>110</v>
      </c>
      <c r="C2367" t="s">
        <v>152</v>
      </c>
      <c r="D2367" s="1">
        <f>SUMIFS(SolRaw!$D:$D,SolRaw!$A:$A,$B2367,SolRaw!$B:$B,$C2367,SolRaw!$C:$C,D$1)/SUMIFS(GraphStats!$G:$G,GraphStats!$A:$A,$B2367,GraphStats!$D:$D,D$1)</f>
        <v>0.29895777094707804</v>
      </c>
      <c r="E2367" s="1">
        <f>SUMIFS(SolRaw!$D:$D,SolRaw!$A:$A,$B2367,SolRaw!$B:$B,$C2367,SolRaw!$C:$C,E$1)/SUMIFS(GraphStats!$G:$G,GraphStats!$A:$A,$B2367,GraphStats!$D:$D,E$1)</f>
        <v>0.29892438216752693</v>
      </c>
      <c r="F2367" s="1">
        <f>SUMIFS(SolRaw!$D:$D,SolRaw!$A:$A,$B2367,SolRaw!$B:$B,$C2367,SolRaw!$C:$C,F$1)/SUMIFS(GraphStats!$G:$G,GraphStats!$A:$A,$B2367,GraphStats!$D:$D,F$1)</f>
        <v>0.29894498436624245</v>
      </c>
      <c r="G2367" s="1">
        <f>SUMIFS(SolRaw!$D:$D,SolRaw!$A:$A,$B2367,SolRaw!$B:$B,$C2367,SolRaw!$C:$C,G$1)/SUMIFS(GraphStats!$G:$G,GraphStats!$A:$A,$B2367,GraphStats!$D:$D,G$1)</f>
        <v>0.29901110509549073</v>
      </c>
      <c r="H2367" s="1">
        <f>SUMIFS(SolRaw!$D:$D,SolRaw!$A:$A,$B2367,SolRaw!$B:$B,$C2367,SolRaw!$C:$C,H$1)/SUMIFS(GraphStats!$G:$G,GraphStats!$A:$A,$B2367,GraphStats!$D:$D,H$1)</f>
        <v>0.29896395075930465</v>
      </c>
      <c r="I2367" s="1">
        <f>SUMIFS(SolRaw!$D:$D,SolRaw!$A:$A,$B2367,SolRaw!$B:$B,$C2367,SolRaw!$C:$C,I$1)/SUMIFS(GraphStats!$G:$G,GraphStats!$A:$A,$B2367,GraphStats!$D:$D,I$1)</f>
        <v>0.29887507602566199</v>
      </c>
      <c r="J2367" s="1">
        <f>SUMIFS(SolRaw!$D:$D,SolRaw!$A:$A,$B2367,SolRaw!$B:$B,$C2367,SolRaw!$C:$C,J$1)/SUMIFS(GraphStats!$G:$G,GraphStats!$A:$A,$B2367,GraphStats!$D:$D,J$1)</f>
        <v>0.29885211643074089</v>
      </c>
      <c r="K2367" s="1">
        <f>SUMIFS(SolRaw!$D:$D,SolRaw!$A:$A,$B2367,SolRaw!$B:$B,$C2367,SolRaw!$C:$C,K$1)/SUMIFS(GraphStats!$G:$G,GraphStats!$A:$A,$B2367,GraphStats!$D:$D,K$1)</f>
        <v>0.29892581772018967</v>
      </c>
      <c r="L2367" s="1">
        <f>SUMIFS(SolRaw!$D:$D,SolRaw!$A:$A,$B2367,SolRaw!$B:$B,$C2367,SolRaw!$C:$C,L$1)/SUMIFS(GraphStats!$G:$G,GraphStats!$A:$A,$B2367,GraphStats!$D:$D,L$1)</f>
        <v>0.29891984789388015</v>
      </c>
      <c r="M2367" s="1">
        <f>SUMIFS(SolRaw!$D:$D,SolRaw!$A:$A,$B2367,SolRaw!$B:$B,$C2367,SolRaw!$C:$C,M$1)/SUMIFS(GraphStats!$G:$G,GraphStats!$A:$A,$B2367,GraphStats!$D:$D,M$1)</f>
        <v>0.29892936423985139</v>
      </c>
      <c r="N2367" s="1">
        <f t="shared" si="252"/>
        <v>0.29893044156459669</v>
      </c>
      <c r="O2367" s="1">
        <f t="shared" si="253"/>
        <v>0.29885211643074089</v>
      </c>
      <c r="P2367" s="1">
        <f t="shared" si="254"/>
        <v>0.29892098146229185</v>
      </c>
      <c r="Q2367" s="1">
        <f t="shared" si="258"/>
        <v>0.29892759098002053</v>
      </c>
      <c r="R2367" s="1">
        <f t="shared" si="255"/>
        <v>0.29895457430186911</v>
      </c>
      <c r="S2367" s="1">
        <f t="shared" si="256"/>
        <v>0.29901110509549073</v>
      </c>
      <c r="T2367" s="1">
        <f t="shared" si="257"/>
        <v>4.4671034345727759E-5</v>
      </c>
    </row>
    <row r="2368" spans="1:20" x14ac:dyDescent="0.2">
      <c r="A2368" t="str">
        <f>VLOOKUP(B2368,GraphStats!$A:$B,2,0)</f>
        <v>SNAP</v>
      </c>
      <c r="B2368" t="s">
        <v>110</v>
      </c>
      <c r="C2368" t="s">
        <v>153</v>
      </c>
      <c r="D2368" s="1">
        <f>SUMIFS(SolRaw!$D:$D,SolRaw!$A:$A,$B2368,SolRaw!$B:$B,$C2368,SolRaw!$C:$C,D$1)/SUMIFS(GraphStats!$G:$G,GraphStats!$A:$A,$B2368,GraphStats!$D:$D,D$1)</f>
        <v>0.28769002267227889</v>
      </c>
      <c r="E2368" s="1">
        <f>SUMIFS(SolRaw!$D:$D,SolRaw!$A:$A,$B2368,SolRaw!$B:$B,$C2368,SolRaw!$C:$C,E$1)/SUMIFS(GraphStats!$G:$G,GraphStats!$A:$A,$B2368,GraphStats!$D:$D,E$1)</f>
        <v>0.28778213150917448</v>
      </c>
      <c r="F2368" s="1">
        <f>SUMIFS(SolRaw!$D:$D,SolRaw!$A:$A,$B2368,SolRaw!$B:$B,$C2368,SolRaw!$C:$C,F$1)/SUMIFS(GraphStats!$G:$G,GraphStats!$A:$A,$B2368,GraphStats!$D:$D,F$1)</f>
        <v>0.28769236665351189</v>
      </c>
      <c r="G2368" s="1">
        <f>SUMIFS(SolRaw!$D:$D,SolRaw!$A:$A,$B2368,SolRaw!$B:$B,$C2368,SolRaw!$C:$C,G$1)/SUMIFS(GraphStats!$G:$G,GraphStats!$A:$A,$B2368,GraphStats!$D:$D,G$1)</f>
        <v>0.287757956615314</v>
      </c>
      <c r="H2368" s="1">
        <f>SUMIFS(SolRaw!$D:$D,SolRaw!$A:$A,$B2368,SolRaw!$B:$B,$C2368,SolRaw!$C:$C,H$1)/SUMIFS(GraphStats!$G:$G,GraphStats!$A:$A,$B2368,GraphStats!$D:$D,H$1)</f>
        <v>0.28777817194968908</v>
      </c>
      <c r="I2368" s="1">
        <f>SUMIFS(SolRaw!$D:$D,SolRaw!$A:$A,$B2368,SolRaw!$B:$B,$C2368,SolRaw!$C:$C,I$1)/SUMIFS(GraphStats!$G:$G,GraphStats!$A:$A,$B2368,GraphStats!$D:$D,I$1)</f>
        <v>0.28771231530268254</v>
      </c>
      <c r="J2368" s="1">
        <f>SUMIFS(SolRaw!$D:$D,SolRaw!$A:$A,$B2368,SolRaw!$B:$B,$C2368,SolRaw!$C:$C,J$1)/SUMIFS(GraphStats!$G:$G,GraphStats!$A:$A,$B2368,GraphStats!$D:$D,J$1)</f>
        <v>0.28769347376616017</v>
      </c>
      <c r="K2368" s="1">
        <f>SUMIFS(SolRaw!$D:$D,SolRaw!$A:$A,$B2368,SolRaw!$B:$B,$C2368,SolRaw!$C:$C,K$1)/SUMIFS(GraphStats!$G:$G,GraphStats!$A:$A,$B2368,GraphStats!$D:$D,K$1)</f>
        <v>0.28772066242722766</v>
      </c>
      <c r="L2368" s="1">
        <f>SUMIFS(SolRaw!$D:$D,SolRaw!$A:$A,$B2368,SolRaw!$B:$B,$C2368,SolRaw!$C:$C,L$1)/SUMIFS(GraphStats!$G:$G,GraphStats!$A:$A,$B2368,GraphStats!$D:$D,L$1)</f>
        <v>0.28772120176171168</v>
      </c>
      <c r="M2368" s="1">
        <f>SUMIFS(SolRaw!$D:$D,SolRaw!$A:$A,$B2368,SolRaw!$B:$B,$C2368,SolRaw!$C:$C,M$1)/SUMIFS(GraphStats!$G:$G,GraphStats!$A:$A,$B2368,GraphStats!$D:$D,M$1)</f>
        <v>0.28774838434926037</v>
      </c>
      <c r="N2368" s="1">
        <f t="shared" si="252"/>
        <v>0.28772966870070105</v>
      </c>
      <c r="O2368" s="1">
        <f t="shared" si="253"/>
        <v>0.28769002267227889</v>
      </c>
      <c r="P2368" s="1">
        <f t="shared" si="254"/>
        <v>0.28769818415029075</v>
      </c>
      <c r="Q2368" s="1">
        <f t="shared" si="258"/>
        <v>0.28772093209446969</v>
      </c>
      <c r="R2368" s="1">
        <f t="shared" si="255"/>
        <v>0.28775556354880061</v>
      </c>
      <c r="S2368" s="1">
        <f t="shared" si="256"/>
        <v>0.28778213150917448</v>
      </c>
      <c r="T2368" s="1">
        <f t="shared" si="257"/>
        <v>3.4932727524243896E-5</v>
      </c>
    </row>
    <row r="2369" spans="1:20" x14ac:dyDescent="0.2">
      <c r="A2369" t="str">
        <f>VLOOKUP(B2369,GraphStats!$A:$B,2,0)</f>
        <v>SNAP</v>
      </c>
      <c r="B2369" t="s">
        <v>110</v>
      </c>
      <c r="C2369" t="s">
        <v>154</v>
      </c>
      <c r="D2369" s="1">
        <f>SUMIFS(SolRaw!$D:$D,SolRaw!$A:$A,$B2369,SolRaw!$B:$B,$C2369,SolRaw!$C:$C,D$1)/SUMIFS(GraphStats!$G:$G,GraphStats!$A:$A,$B2369,GraphStats!$D:$D,D$1)</f>
        <v>0.29983519827459609</v>
      </c>
      <c r="E2369" s="1">
        <f>SUMIFS(SolRaw!$D:$D,SolRaw!$A:$A,$B2369,SolRaw!$B:$B,$C2369,SolRaw!$C:$C,E$1)/SUMIFS(GraphStats!$G:$G,GraphStats!$A:$A,$B2369,GraphStats!$D:$D,E$1)</f>
        <v>0.29982697006254994</v>
      </c>
      <c r="F2369" s="1">
        <f>SUMIFS(SolRaw!$D:$D,SolRaw!$A:$A,$B2369,SolRaw!$B:$B,$C2369,SolRaw!$C:$C,F$1)/SUMIFS(GraphStats!$G:$G,GraphStats!$A:$A,$B2369,GraphStats!$D:$D,F$1)</f>
        <v>0.29983511853422085</v>
      </c>
      <c r="G2369" s="1">
        <f>SUMIFS(SolRaw!$D:$D,SolRaw!$A:$A,$B2369,SolRaw!$B:$B,$C2369,SolRaw!$C:$C,G$1)/SUMIFS(GraphStats!$G:$G,GraphStats!$A:$A,$B2369,GraphStats!$D:$D,G$1)</f>
        <v>0.29991415212725531</v>
      </c>
      <c r="H2369" s="1">
        <f>SUMIFS(SolRaw!$D:$D,SolRaw!$A:$A,$B2369,SolRaw!$B:$B,$C2369,SolRaw!$C:$C,H$1)/SUMIFS(GraphStats!$G:$G,GraphStats!$A:$A,$B2369,GraphStats!$D:$D,H$1)</f>
        <v>0.29984571054300768</v>
      </c>
      <c r="I2369" s="1">
        <f>SUMIFS(SolRaw!$D:$D,SolRaw!$A:$A,$B2369,SolRaw!$B:$B,$C2369,SolRaw!$C:$C,I$1)/SUMIFS(GraphStats!$G:$G,GraphStats!$A:$A,$B2369,GraphStats!$D:$D,I$1)</f>
        <v>0.29982150094442189</v>
      </c>
      <c r="J2369" s="1">
        <f>SUMIFS(SolRaw!$D:$D,SolRaw!$A:$A,$B2369,SolRaw!$B:$B,$C2369,SolRaw!$C:$C,J$1)/SUMIFS(GraphStats!$G:$G,GraphStats!$A:$A,$B2369,GraphStats!$D:$D,J$1)</f>
        <v>0.299767031406239</v>
      </c>
      <c r="K2369" s="1">
        <f>SUMIFS(SolRaw!$D:$D,SolRaw!$A:$A,$B2369,SolRaw!$B:$B,$C2369,SolRaw!$C:$C,K$1)/SUMIFS(GraphStats!$G:$G,GraphStats!$A:$A,$B2369,GraphStats!$D:$D,K$1)</f>
        <v>0.29985179695256187</v>
      </c>
      <c r="L2369" s="1">
        <f>SUMIFS(SolRaw!$D:$D,SolRaw!$A:$A,$B2369,SolRaw!$B:$B,$C2369,SolRaw!$C:$C,L$1)/SUMIFS(GraphStats!$G:$G,GraphStats!$A:$A,$B2369,GraphStats!$D:$D,L$1)</f>
        <v>0.29982297294562454</v>
      </c>
      <c r="M2369" s="1">
        <f>SUMIFS(SolRaw!$D:$D,SolRaw!$A:$A,$B2369,SolRaw!$B:$B,$C2369,SolRaw!$C:$C,M$1)/SUMIFS(GraphStats!$G:$G,GraphStats!$A:$A,$B2369,GraphStats!$D:$D,M$1)</f>
        <v>0.2998394307075461</v>
      </c>
      <c r="N2369" s="1">
        <f t="shared" si="252"/>
        <v>0.29983598824980234</v>
      </c>
      <c r="O2369" s="1">
        <f t="shared" si="253"/>
        <v>0.299767031406239</v>
      </c>
      <c r="P2369" s="1">
        <f t="shared" si="254"/>
        <v>0.29982397222485591</v>
      </c>
      <c r="Q2369" s="1">
        <f t="shared" si="258"/>
        <v>0.29983515840440844</v>
      </c>
      <c r="R2369" s="1">
        <f t="shared" si="255"/>
        <v>0.29984414058414227</v>
      </c>
      <c r="S2369" s="1">
        <f t="shared" si="256"/>
        <v>0.29991415212725531</v>
      </c>
      <c r="T2369" s="1">
        <f t="shared" si="257"/>
        <v>3.6029177872468162E-5</v>
      </c>
    </row>
    <row r="2370" spans="1:20" x14ac:dyDescent="0.2">
      <c r="A2370" t="str">
        <f>VLOOKUP(B2370,GraphStats!$A:$B,2,0)</f>
        <v>SNAP</v>
      </c>
      <c r="B2370" t="s">
        <v>110</v>
      </c>
      <c r="C2370" t="s">
        <v>155</v>
      </c>
      <c r="D2370" s="1">
        <f>SUMIFS(SolRaw!$D:$D,SolRaw!$A:$A,$B2370,SolRaw!$B:$B,$C2370,SolRaw!$C:$C,D$1)/SUMIFS(GraphStats!$G:$G,GraphStats!$A:$A,$B2370,GraphStats!$D:$D,D$1)</f>
        <v>0.28920924724892605</v>
      </c>
      <c r="E2370" s="1">
        <f>SUMIFS(SolRaw!$D:$D,SolRaw!$A:$A,$B2370,SolRaw!$B:$B,$C2370,SolRaw!$C:$C,E$1)/SUMIFS(GraphStats!$G:$G,GraphStats!$A:$A,$B2370,GraphStats!$D:$D,E$1)</f>
        <v>0.28926791514028005</v>
      </c>
      <c r="F2370" s="1">
        <f>SUMIFS(SolRaw!$D:$D,SolRaw!$A:$A,$B2370,SolRaw!$B:$B,$C2370,SolRaw!$C:$C,F$1)/SUMIFS(GraphStats!$G:$G,GraphStats!$A:$A,$B2370,GraphStats!$D:$D,F$1)</f>
        <v>0.28921315629163136</v>
      </c>
      <c r="G2370" s="1">
        <f>SUMIFS(SolRaw!$D:$D,SolRaw!$A:$A,$B2370,SolRaw!$B:$B,$C2370,SolRaw!$C:$C,G$1)/SUMIFS(GraphStats!$G:$G,GraphStats!$A:$A,$B2370,GraphStats!$D:$D,G$1)</f>
        <v>0.2892857654899651</v>
      </c>
      <c r="H2370" s="1">
        <f>SUMIFS(SolRaw!$D:$D,SolRaw!$A:$A,$B2370,SolRaw!$B:$B,$C2370,SolRaw!$C:$C,H$1)/SUMIFS(GraphStats!$G:$G,GraphStats!$A:$A,$B2370,GraphStats!$D:$D,H$1)</f>
        <v>0.28924877667314092</v>
      </c>
      <c r="I2370" s="1">
        <f>SUMIFS(SolRaw!$D:$D,SolRaw!$A:$A,$B2370,SolRaw!$B:$B,$C2370,SolRaw!$C:$C,I$1)/SUMIFS(GraphStats!$G:$G,GraphStats!$A:$A,$B2370,GraphStats!$D:$D,I$1)</f>
        <v>0.28920700676014688</v>
      </c>
      <c r="J2370" s="1">
        <f>SUMIFS(SolRaw!$D:$D,SolRaw!$A:$A,$B2370,SolRaw!$B:$B,$C2370,SolRaw!$C:$C,J$1)/SUMIFS(GraphStats!$G:$G,GraphStats!$A:$A,$B2370,GraphStats!$D:$D,J$1)</f>
        <v>0.28919874565755554</v>
      </c>
      <c r="K2370" s="1">
        <f>SUMIFS(SolRaw!$D:$D,SolRaw!$A:$A,$B2370,SolRaw!$B:$B,$C2370,SolRaw!$C:$C,K$1)/SUMIFS(GraphStats!$G:$G,GraphStats!$A:$A,$B2370,GraphStats!$D:$D,K$1)</f>
        <v>0.28926639213949662</v>
      </c>
      <c r="L2370" s="1">
        <f>SUMIFS(SolRaw!$D:$D,SolRaw!$A:$A,$B2370,SolRaw!$B:$B,$C2370,SolRaw!$C:$C,L$1)/SUMIFS(GraphStats!$G:$G,GraphStats!$A:$A,$B2370,GraphStats!$D:$D,L$1)</f>
        <v>0.2892150992092542</v>
      </c>
      <c r="M2370" s="1">
        <f>SUMIFS(SolRaw!$D:$D,SolRaw!$A:$A,$B2370,SolRaw!$B:$B,$C2370,SolRaw!$C:$C,M$1)/SUMIFS(GraphStats!$G:$G,GraphStats!$A:$A,$B2370,GraphStats!$D:$D,M$1)</f>
        <v>0.28926051354501797</v>
      </c>
      <c r="N2370" s="1">
        <f t="shared" ref="N2370:N2433" si="259">AVERAGE($D2370:$M2370)</f>
        <v>0.28923726181554149</v>
      </c>
      <c r="O2370" s="1">
        <f t="shared" ref="O2370:O2433" si="260">QUARTILE($D2370:$M2370,0)</f>
        <v>0.28919874565755554</v>
      </c>
      <c r="P2370" s="1">
        <f t="shared" ref="P2370:P2433" si="261">QUARTILE($D2370:$M2370,1)</f>
        <v>0.28921022450960238</v>
      </c>
      <c r="Q2370" s="1">
        <f t="shared" si="258"/>
        <v>0.28923193794119756</v>
      </c>
      <c r="R2370" s="1">
        <f t="shared" ref="R2370:R2433" si="262">QUARTILE($D2370:$M2370,3)</f>
        <v>0.28926492249087699</v>
      </c>
      <c r="S2370" s="1">
        <f t="shared" ref="S2370:S2433" si="263">QUARTILE($D2370:$M2370,4)</f>
        <v>0.2892857654899651</v>
      </c>
      <c r="T2370" s="1">
        <f t="shared" ref="T2370:T2433" si="264">STDEV($D2370:$M2370)</f>
        <v>3.1745480061542305E-5</v>
      </c>
    </row>
    <row r="2371" spans="1:20" x14ac:dyDescent="0.2">
      <c r="A2371" t="str">
        <f>VLOOKUP(B2371,GraphStats!$A:$B,2,0)</f>
        <v>SNAP</v>
      </c>
      <c r="B2371" t="s">
        <v>110</v>
      </c>
      <c r="C2371" t="s">
        <v>156</v>
      </c>
      <c r="D2371" s="1">
        <f>SUMIFS(SolRaw!$D:$D,SolRaw!$A:$A,$B2371,SolRaw!$B:$B,$C2371,SolRaw!$C:$C,D$1)/SUMIFS(GraphStats!$G:$G,GraphStats!$A:$A,$B2371,GraphStats!$D:$D,D$1)</f>
        <v>0.29149150748247682</v>
      </c>
      <c r="E2371" s="1">
        <f>SUMIFS(SolRaw!$D:$D,SolRaw!$A:$A,$B2371,SolRaw!$B:$B,$C2371,SolRaw!$C:$C,E$1)/SUMIFS(GraphStats!$G:$G,GraphStats!$A:$A,$B2371,GraphStats!$D:$D,E$1)</f>
        <v>0.29155875901947054</v>
      </c>
      <c r="F2371" s="1">
        <f>SUMIFS(SolRaw!$D:$D,SolRaw!$A:$A,$B2371,SolRaw!$B:$B,$C2371,SolRaw!$C:$C,F$1)/SUMIFS(GraphStats!$G:$G,GraphStats!$A:$A,$B2371,GraphStats!$D:$D,F$1)</f>
        <v>0.29147146669857749</v>
      </c>
      <c r="G2371" s="1">
        <f>SUMIFS(SolRaw!$D:$D,SolRaw!$A:$A,$B2371,SolRaw!$B:$B,$C2371,SolRaw!$C:$C,G$1)/SUMIFS(GraphStats!$G:$G,GraphStats!$A:$A,$B2371,GraphStats!$D:$D,G$1)</f>
        <v>0.29157943288367716</v>
      </c>
      <c r="H2371" s="1">
        <f>SUMIFS(SolRaw!$D:$D,SolRaw!$A:$A,$B2371,SolRaw!$B:$B,$C2371,SolRaw!$C:$C,H$1)/SUMIFS(GraphStats!$G:$G,GraphStats!$A:$A,$B2371,GraphStats!$D:$D,H$1)</f>
        <v>0.29153024466319472</v>
      </c>
      <c r="I2371" s="1">
        <f>SUMIFS(SolRaw!$D:$D,SolRaw!$A:$A,$B2371,SolRaw!$B:$B,$C2371,SolRaw!$C:$C,I$1)/SUMIFS(GraphStats!$G:$G,GraphStats!$A:$A,$B2371,GraphStats!$D:$D,I$1)</f>
        <v>0.29148793446753951</v>
      </c>
      <c r="J2371" s="1">
        <f>SUMIFS(SolRaw!$D:$D,SolRaw!$A:$A,$B2371,SolRaw!$B:$B,$C2371,SolRaw!$C:$C,J$1)/SUMIFS(GraphStats!$G:$G,GraphStats!$A:$A,$B2371,GraphStats!$D:$D,J$1)</f>
        <v>0.29144330803646945</v>
      </c>
      <c r="K2371" s="1">
        <f>SUMIFS(SolRaw!$D:$D,SolRaw!$A:$A,$B2371,SolRaw!$B:$B,$C2371,SolRaw!$C:$C,K$1)/SUMIFS(GraphStats!$G:$G,GraphStats!$A:$A,$B2371,GraphStats!$D:$D,K$1)</f>
        <v>0.29155499298780457</v>
      </c>
      <c r="L2371" s="1">
        <f>SUMIFS(SolRaw!$D:$D,SolRaw!$A:$A,$B2371,SolRaw!$B:$B,$C2371,SolRaw!$C:$C,L$1)/SUMIFS(GraphStats!$G:$G,GraphStats!$A:$A,$B2371,GraphStats!$D:$D,L$1)</f>
        <v>0.291498500327316</v>
      </c>
      <c r="M2371" s="1">
        <f>SUMIFS(SolRaw!$D:$D,SolRaw!$A:$A,$B2371,SolRaw!$B:$B,$C2371,SolRaw!$C:$C,M$1)/SUMIFS(GraphStats!$G:$G,GraphStats!$A:$A,$B2371,GraphStats!$D:$D,M$1)</f>
        <v>0.29155653152606165</v>
      </c>
      <c r="N2371" s="1">
        <f t="shared" si="259"/>
        <v>0.29151726780925874</v>
      </c>
      <c r="O2371" s="1">
        <f t="shared" si="260"/>
        <v>0.29144330803646945</v>
      </c>
      <c r="P2371" s="1">
        <f t="shared" si="261"/>
        <v>0.29148882772127382</v>
      </c>
      <c r="Q2371" s="1">
        <f t="shared" ref="Q2371:Q2434" si="265">QUARTILE($D2371:$M2371,2)</f>
        <v>0.29151437249525536</v>
      </c>
      <c r="R2371" s="1">
        <f t="shared" si="262"/>
        <v>0.29155614689149739</v>
      </c>
      <c r="S2371" s="1">
        <f t="shared" si="263"/>
        <v>0.29157943288367716</v>
      </c>
      <c r="T2371" s="1">
        <f t="shared" si="264"/>
        <v>4.4923752409976381E-5</v>
      </c>
    </row>
    <row r="2372" spans="1:20" x14ac:dyDescent="0.2">
      <c r="A2372" t="str">
        <f>VLOOKUP(B2372,GraphStats!$A:$B,2,0)</f>
        <v>SNAP</v>
      </c>
      <c r="B2372" t="s">
        <v>110</v>
      </c>
      <c r="C2372" t="s">
        <v>157</v>
      </c>
      <c r="D2372" s="1">
        <f>SUMIFS(SolRaw!$D:$D,SolRaw!$A:$A,$B2372,SolRaw!$B:$B,$C2372,SolRaw!$C:$C,D$1)/SUMIFS(GraphStats!$G:$G,GraphStats!$A:$A,$B2372,GraphStats!$D:$D,D$1)</f>
        <v>0.29314446657859955</v>
      </c>
      <c r="E2372" s="1">
        <f>SUMIFS(SolRaw!$D:$D,SolRaw!$A:$A,$B2372,SolRaw!$B:$B,$C2372,SolRaw!$C:$C,E$1)/SUMIFS(GraphStats!$G:$G,GraphStats!$A:$A,$B2372,GraphStats!$D:$D,E$1)</f>
        <v>0.29318792788418285</v>
      </c>
      <c r="F2372" s="1">
        <f>SUMIFS(SolRaw!$D:$D,SolRaw!$A:$A,$B2372,SolRaw!$B:$B,$C2372,SolRaw!$C:$C,F$1)/SUMIFS(GraphStats!$G:$G,GraphStats!$A:$A,$B2372,GraphStats!$D:$D,F$1)</f>
        <v>0.29314685073853358</v>
      </c>
      <c r="G2372" s="1">
        <f>SUMIFS(SolRaw!$D:$D,SolRaw!$A:$A,$B2372,SolRaw!$B:$B,$C2372,SolRaw!$C:$C,G$1)/SUMIFS(GraphStats!$G:$G,GraphStats!$A:$A,$B2372,GraphStats!$D:$D,G$1)</f>
        <v>0.29322425805122226</v>
      </c>
      <c r="H2372" s="1">
        <f>SUMIFS(SolRaw!$D:$D,SolRaw!$A:$A,$B2372,SolRaw!$B:$B,$C2372,SolRaw!$C:$C,H$1)/SUMIFS(GraphStats!$G:$G,GraphStats!$A:$A,$B2372,GraphStats!$D:$D,H$1)</f>
        <v>0.29319914845804701</v>
      </c>
      <c r="I2372" s="1">
        <f>SUMIFS(SolRaw!$D:$D,SolRaw!$A:$A,$B2372,SolRaw!$B:$B,$C2372,SolRaw!$C:$C,I$1)/SUMIFS(GraphStats!$G:$G,GraphStats!$A:$A,$B2372,GraphStats!$D:$D,I$1)</f>
        <v>0.29316783080593029</v>
      </c>
      <c r="J2372" s="1">
        <f>SUMIFS(SolRaw!$D:$D,SolRaw!$A:$A,$B2372,SolRaw!$B:$B,$C2372,SolRaw!$C:$C,J$1)/SUMIFS(GraphStats!$G:$G,GraphStats!$A:$A,$B2372,GraphStats!$D:$D,J$1)</f>
        <v>0.29313985757152283</v>
      </c>
      <c r="K2372" s="1">
        <f>SUMIFS(SolRaw!$D:$D,SolRaw!$A:$A,$B2372,SolRaw!$B:$B,$C2372,SolRaw!$C:$C,K$1)/SUMIFS(GraphStats!$G:$G,GraphStats!$A:$A,$B2372,GraphStats!$D:$D,K$1)</f>
        <v>0.29322275485249244</v>
      </c>
      <c r="L2372" s="1">
        <f>SUMIFS(SolRaw!$D:$D,SolRaw!$A:$A,$B2372,SolRaw!$B:$B,$C2372,SolRaw!$C:$C,L$1)/SUMIFS(GraphStats!$G:$G,GraphStats!$A:$A,$B2372,GraphStats!$D:$D,L$1)</f>
        <v>0.29316097371509725</v>
      </c>
      <c r="M2372" s="1">
        <f>SUMIFS(SolRaw!$D:$D,SolRaw!$A:$A,$B2372,SolRaw!$B:$B,$C2372,SolRaw!$C:$C,M$1)/SUMIFS(GraphStats!$G:$G,GraphStats!$A:$A,$B2372,GraphStats!$D:$D,M$1)</f>
        <v>0.29317084602979709</v>
      </c>
      <c r="N2372" s="1">
        <f t="shared" si="259"/>
        <v>0.29317649146854252</v>
      </c>
      <c r="O2372" s="1">
        <f t="shared" si="260"/>
        <v>0.29313985757152283</v>
      </c>
      <c r="P2372" s="1">
        <f t="shared" si="261"/>
        <v>0.29315038148267447</v>
      </c>
      <c r="Q2372" s="1">
        <f t="shared" si="265"/>
        <v>0.29316933841786369</v>
      </c>
      <c r="R2372" s="1">
        <f t="shared" si="262"/>
        <v>0.293196343314581</v>
      </c>
      <c r="S2372" s="1">
        <f t="shared" si="263"/>
        <v>0.29322425805122226</v>
      </c>
      <c r="T2372" s="1">
        <f t="shared" si="264"/>
        <v>3.1019645175229419E-5</v>
      </c>
    </row>
    <row r="2373" spans="1:20" x14ac:dyDescent="0.2">
      <c r="A2373" t="str">
        <f>VLOOKUP(B2373,GraphStats!$A:$B,2,0)</f>
        <v>SNAP</v>
      </c>
      <c r="B2373" t="s">
        <v>110</v>
      </c>
      <c r="C2373" t="s">
        <v>158</v>
      </c>
      <c r="D2373" s="1">
        <f>SUMIFS(SolRaw!$D:$D,SolRaw!$A:$A,$B2373,SolRaw!$B:$B,$C2373,SolRaw!$C:$C,D$1)/SUMIFS(GraphStats!$G:$G,GraphStats!$A:$A,$B2373,GraphStats!$D:$D,D$1)</f>
        <v>0.30571504334937072</v>
      </c>
      <c r="E2373" s="1">
        <f>SUMIFS(SolRaw!$D:$D,SolRaw!$A:$A,$B2373,SolRaw!$B:$B,$C2373,SolRaw!$C:$C,E$1)/SUMIFS(GraphStats!$G:$G,GraphStats!$A:$A,$B2373,GraphStats!$D:$D,E$1)</f>
        <v>0.30573049486518572</v>
      </c>
      <c r="F2373" s="1">
        <f>SUMIFS(SolRaw!$D:$D,SolRaw!$A:$A,$B2373,SolRaw!$B:$B,$C2373,SolRaw!$C:$C,F$1)/SUMIFS(GraphStats!$G:$G,GraphStats!$A:$A,$B2373,GraphStats!$D:$D,F$1)</f>
        <v>0.30568229830532728</v>
      </c>
      <c r="G2373" s="1">
        <f>SUMIFS(SolRaw!$D:$D,SolRaw!$A:$A,$B2373,SolRaw!$B:$B,$C2373,SolRaw!$C:$C,G$1)/SUMIFS(GraphStats!$G:$G,GraphStats!$A:$A,$B2373,GraphStats!$D:$D,G$1)</f>
        <v>0.30579253075498763</v>
      </c>
      <c r="H2373" s="1">
        <f>SUMIFS(SolRaw!$D:$D,SolRaw!$A:$A,$B2373,SolRaw!$B:$B,$C2373,SolRaw!$C:$C,H$1)/SUMIFS(GraphStats!$G:$G,GraphStats!$A:$A,$B2373,GraphStats!$D:$D,H$1)</f>
        <v>0.30573211348798346</v>
      </c>
      <c r="I2373" s="1">
        <f>SUMIFS(SolRaw!$D:$D,SolRaw!$A:$A,$B2373,SolRaw!$B:$B,$C2373,SolRaw!$C:$C,I$1)/SUMIFS(GraphStats!$G:$G,GraphStats!$A:$A,$B2373,GraphStats!$D:$D,I$1)</f>
        <v>0.30572252927620741</v>
      </c>
      <c r="J2373" s="1">
        <f>SUMIFS(SolRaw!$D:$D,SolRaw!$A:$A,$B2373,SolRaw!$B:$B,$C2373,SolRaw!$C:$C,J$1)/SUMIFS(GraphStats!$G:$G,GraphStats!$A:$A,$B2373,GraphStats!$D:$D,J$1)</f>
        <v>0.30561731670078501</v>
      </c>
      <c r="K2373" s="1">
        <f>SUMIFS(SolRaw!$D:$D,SolRaw!$A:$A,$B2373,SolRaw!$B:$B,$C2373,SolRaw!$C:$C,K$1)/SUMIFS(GraphStats!$G:$G,GraphStats!$A:$A,$B2373,GraphStats!$D:$D,K$1)</f>
        <v>0.30575431724251617</v>
      </c>
      <c r="L2373" s="1">
        <f>SUMIFS(SolRaw!$D:$D,SolRaw!$A:$A,$B2373,SolRaw!$B:$B,$C2373,SolRaw!$C:$C,L$1)/SUMIFS(GraphStats!$G:$G,GraphStats!$A:$A,$B2373,GraphStats!$D:$D,L$1)</f>
        <v>0.30571963631882793</v>
      </c>
      <c r="M2373" s="1">
        <f>SUMIFS(SolRaw!$D:$D,SolRaw!$A:$A,$B2373,SolRaw!$B:$B,$C2373,SolRaw!$C:$C,M$1)/SUMIFS(GraphStats!$G:$G,GraphStats!$A:$A,$B2373,GraphStats!$D:$D,M$1)</f>
        <v>0.30576553630615039</v>
      </c>
      <c r="N2373" s="1">
        <f t="shared" si="259"/>
        <v>0.3057231816607342</v>
      </c>
      <c r="O2373" s="1">
        <f t="shared" si="260"/>
        <v>0.30561731670078501</v>
      </c>
      <c r="P2373" s="1">
        <f t="shared" si="261"/>
        <v>0.30571619159173502</v>
      </c>
      <c r="Q2373" s="1">
        <f t="shared" si="265"/>
        <v>0.30572651207069657</v>
      </c>
      <c r="R2373" s="1">
        <f t="shared" si="262"/>
        <v>0.30574876630388298</v>
      </c>
      <c r="S2373" s="1">
        <f t="shared" si="263"/>
        <v>0.30579253075498763</v>
      </c>
      <c r="T2373" s="1">
        <f t="shared" si="264"/>
        <v>4.7916551853066275E-5</v>
      </c>
    </row>
    <row r="2374" spans="1:20" x14ac:dyDescent="0.2">
      <c r="A2374" t="str">
        <f>VLOOKUP(B2374,GraphStats!$A:$B,2,0)</f>
        <v>SNAP</v>
      </c>
      <c r="B2374" t="s">
        <v>110</v>
      </c>
      <c r="C2374" t="s">
        <v>159</v>
      </c>
      <c r="D2374" s="1">
        <f>SUMIFS(SolRaw!$D:$D,SolRaw!$A:$A,$B2374,SolRaw!$B:$B,$C2374,SolRaw!$C:$C,D$1)/SUMIFS(GraphStats!$G:$G,GraphStats!$A:$A,$B2374,GraphStats!$D:$D,D$1)</f>
        <v>0.30566238116434524</v>
      </c>
      <c r="E2374" s="1">
        <f>SUMIFS(SolRaw!$D:$D,SolRaw!$A:$A,$B2374,SolRaw!$B:$B,$C2374,SolRaw!$C:$C,E$1)/SUMIFS(GraphStats!$G:$G,GraphStats!$A:$A,$B2374,GraphStats!$D:$D,E$1)</f>
        <v>0.30567044352275741</v>
      </c>
      <c r="F2374" s="1">
        <f>SUMIFS(SolRaw!$D:$D,SolRaw!$A:$A,$B2374,SolRaw!$B:$B,$C2374,SolRaw!$C:$C,F$1)/SUMIFS(GraphStats!$G:$G,GraphStats!$A:$A,$B2374,GraphStats!$D:$D,F$1)</f>
        <v>0.30564180748121744</v>
      </c>
      <c r="G2374" s="1">
        <f>SUMIFS(SolRaw!$D:$D,SolRaw!$A:$A,$B2374,SolRaw!$B:$B,$C2374,SolRaw!$C:$C,G$1)/SUMIFS(GraphStats!$G:$G,GraphStats!$A:$A,$B2374,GraphStats!$D:$D,G$1)</f>
        <v>0.3057288244245368</v>
      </c>
      <c r="H2374" s="1">
        <f>SUMIFS(SolRaw!$D:$D,SolRaw!$A:$A,$B2374,SolRaw!$B:$B,$C2374,SolRaw!$C:$C,H$1)/SUMIFS(GraphStats!$G:$G,GraphStats!$A:$A,$B2374,GraphStats!$D:$D,H$1)</f>
        <v>0.30566305660106663</v>
      </c>
      <c r="I2374" s="1">
        <f>SUMIFS(SolRaw!$D:$D,SolRaw!$A:$A,$B2374,SolRaw!$B:$B,$C2374,SolRaw!$C:$C,I$1)/SUMIFS(GraphStats!$G:$G,GraphStats!$A:$A,$B2374,GraphStats!$D:$D,I$1)</f>
        <v>0.3056620244429511</v>
      </c>
      <c r="J2374" s="1">
        <f>SUMIFS(SolRaw!$D:$D,SolRaw!$A:$A,$B2374,SolRaw!$B:$B,$C2374,SolRaw!$C:$C,J$1)/SUMIFS(GraphStats!$G:$G,GraphStats!$A:$A,$B2374,GraphStats!$D:$D,J$1)</f>
        <v>0.30557537538727408</v>
      </c>
      <c r="K2374" s="1">
        <f>SUMIFS(SolRaw!$D:$D,SolRaw!$A:$A,$B2374,SolRaw!$B:$B,$C2374,SolRaw!$C:$C,K$1)/SUMIFS(GraphStats!$G:$G,GraphStats!$A:$A,$B2374,GraphStats!$D:$D,K$1)</f>
        <v>0.30570840415546746</v>
      </c>
      <c r="L2374" s="1">
        <f>SUMIFS(SolRaw!$D:$D,SolRaw!$A:$A,$B2374,SolRaw!$B:$B,$C2374,SolRaw!$C:$C,L$1)/SUMIFS(GraphStats!$G:$G,GraphStats!$A:$A,$B2374,GraphStats!$D:$D,L$1)</f>
        <v>0.30566008769802677</v>
      </c>
      <c r="M2374" s="1">
        <f>SUMIFS(SolRaw!$D:$D,SolRaw!$A:$A,$B2374,SolRaw!$B:$B,$C2374,SolRaw!$C:$C,M$1)/SUMIFS(GraphStats!$G:$G,GraphStats!$A:$A,$B2374,GraphStats!$D:$D,M$1)</f>
        <v>0.30571025804963486</v>
      </c>
      <c r="N2374" s="1">
        <f t="shared" si="259"/>
        <v>0.30566826629272781</v>
      </c>
      <c r="O2374" s="1">
        <f t="shared" si="260"/>
        <v>0.30557537538727408</v>
      </c>
      <c r="P2374" s="1">
        <f t="shared" si="261"/>
        <v>0.30566057188425788</v>
      </c>
      <c r="Q2374" s="1">
        <f t="shared" si="265"/>
        <v>0.30566271888270591</v>
      </c>
      <c r="R2374" s="1">
        <f t="shared" si="262"/>
        <v>0.30569891399728993</v>
      </c>
      <c r="S2374" s="1">
        <f t="shared" si="263"/>
        <v>0.3057288244245368</v>
      </c>
      <c r="T2374" s="1">
        <f t="shared" si="264"/>
        <v>4.2872936397377998E-5</v>
      </c>
    </row>
    <row r="2375" spans="1:20" x14ac:dyDescent="0.2">
      <c r="A2375" t="str">
        <f>VLOOKUP(B2375,GraphStats!$A:$B,2,0)</f>
        <v>SNAP</v>
      </c>
      <c r="B2375" t="s">
        <v>110</v>
      </c>
      <c r="C2375" t="s">
        <v>160</v>
      </c>
      <c r="D2375" s="1">
        <f>SUMIFS(SolRaw!$D:$D,SolRaw!$A:$A,$B2375,SolRaw!$B:$B,$C2375,SolRaw!$C:$C,D$1)/SUMIFS(GraphStats!$G:$G,GraphStats!$A:$A,$B2375,GraphStats!$D:$D,D$1)</f>
        <v>0.30584751519553849</v>
      </c>
      <c r="E2375" s="1">
        <f>SUMIFS(SolRaw!$D:$D,SolRaw!$A:$A,$B2375,SolRaw!$B:$B,$C2375,SolRaw!$C:$C,E$1)/SUMIFS(GraphStats!$G:$G,GraphStats!$A:$A,$B2375,GraphStats!$D:$D,E$1)</f>
        <v>0.30587419575747116</v>
      </c>
      <c r="F2375" s="1">
        <f>SUMIFS(SolRaw!$D:$D,SolRaw!$A:$A,$B2375,SolRaw!$B:$B,$C2375,SolRaw!$C:$C,F$1)/SUMIFS(GraphStats!$G:$G,GraphStats!$A:$A,$B2375,GraphStats!$D:$D,F$1)</f>
        <v>0.30585194615064348</v>
      </c>
      <c r="G2375" s="1">
        <f>SUMIFS(SolRaw!$D:$D,SolRaw!$A:$A,$B2375,SolRaw!$B:$B,$C2375,SolRaw!$C:$C,G$1)/SUMIFS(GraphStats!$G:$G,GraphStats!$A:$A,$B2375,GraphStats!$D:$D,G$1)</f>
        <v>0.3059341717436232</v>
      </c>
      <c r="H2375" s="1">
        <f>SUMIFS(SolRaw!$D:$D,SolRaw!$A:$A,$B2375,SolRaw!$B:$B,$C2375,SolRaw!$C:$C,H$1)/SUMIFS(GraphStats!$G:$G,GraphStats!$A:$A,$B2375,GraphStats!$D:$D,H$1)</f>
        <v>0.30590273102353432</v>
      </c>
      <c r="I2375" s="1">
        <f>SUMIFS(SolRaw!$D:$D,SolRaw!$A:$A,$B2375,SolRaw!$B:$B,$C2375,SolRaw!$C:$C,I$1)/SUMIFS(GraphStats!$G:$G,GraphStats!$A:$A,$B2375,GraphStats!$D:$D,I$1)</f>
        <v>0.30587608832225149</v>
      </c>
      <c r="J2375" s="1">
        <f>SUMIFS(SolRaw!$D:$D,SolRaw!$A:$A,$B2375,SolRaw!$B:$B,$C2375,SolRaw!$C:$C,J$1)/SUMIFS(GraphStats!$G:$G,GraphStats!$A:$A,$B2375,GraphStats!$D:$D,J$1)</f>
        <v>0.30577041936741656</v>
      </c>
      <c r="K2375" s="1">
        <f>SUMIFS(SolRaw!$D:$D,SolRaw!$A:$A,$B2375,SolRaw!$B:$B,$C2375,SolRaw!$C:$C,K$1)/SUMIFS(GraphStats!$G:$G,GraphStats!$A:$A,$B2375,GraphStats!$D:$D,K$1)</f>
        <v>0.30590011143121465</v>
      </c>
      <c r="L2375" s="1">
        <f>SUMIFS(SolRaw!$D:$D,SolRaw!$A:$A,$B2375,SolRaw!$B:$B,$C2375,SolRaw!$C:$C,L$1)/SUMIFS(GraphStats!$G:$G,GraphStats!$A:$A,$B2375,GraphStats!$D:$D,L$1)</f>
        <v>0.30583207108219801</v>
      </c>
      <c r="M2375" s="1">
        <f>SUMIFS(SolRaw!$D:$D,SolRaw!$A:$A,$B2375,SolRaw!$B:$B,$C2375,SolRaw!$C:$C,M$1)/SUMIFS(GraphStats!$G:$G,GraphStats!$A:$A,$B2375,GraphStats!$D:$D,M$1)</f>
        <v>0.30587460146015372</v>
      </c>
      <c r="N2375" s="1">
        <f t="shared" si="259"/>
        <v>0.30586638515340453</v>
      </c>
      <c r="O2375" s="1">
        <f t="shared" si="260"/>
        <v>0.30577041936741656</v>
      </c>
      <c r="P2375" s="1">
        <f t="shared" si="261"/>
        <v>0.30584862293431475</v>
      </c>
      <c r="Q2375" s="1">
        <f t="shared" si="265"/>
        <v>0.30587439860881244</v>
      </c>
      <c r="R2375" s="1">
        <f t="shared" si="262"/>
        <v>0.30589410565397385</v>
      </c>
      <c r="S2375" s="1">
        <f t="shared" si="263"/>
        <v>0.3059341717436232</v>
      </c>
      <c r="T2375" s="1">
        <f t="shared" si="264"/>
        <v>4.5003232347738505E-5</v>
      </c>
    </row>
    <row r="2376" spans="1:20" x14ac:dyDescent="0.2">
      <c r="A2376" t="str">
        <f>VLOOKUP(B2376,GraphStats!$A:$B,2,0)</f>
        <v>SNAP</v>
      </c>
      <c r="B2376" t="s">
        <v>110</v>
      </c>
      <c r="C2376" t="s">
        <v>161</v>
      </c>
      <c r="D2376" s="1">
        <f>SUMIFS(SolRaw!$D:$D,SolRaw!$A:$A,$B2376,SolRaw!$B:$B,$C2376,SolRaw!$C:$C,D$1)/SUMIFS(GraphStats!$G:$G,GraphStats!$A:$A,$B2376,GraphStats!$D:$D,D$1)</f>
        <v>0.30581712395523442</v>
      </c>
      <c r="E2376" s="1">
        <f>SUMIFS(SolRaw!$D:$D,SolRaw!$A:$A,$B2376,SolRaw!$B:$B,$C2376,SolRaw!$C:$C,E$1)/SUMIFS(GraphStats!$G:$G,GraphStats!$A:$A,$B2376,GraphStats!$D:$D,E$1)</f>
        <v>0.3058240931058131</v>
      </c>
      <c r="F2376" s="1">
        <f>SUMIFS(SolRaw!$D:$D,SolRaw!$A:$A,$B2376,SolRaw!$B:$B,$C2376,SolRaw!$C:$C,F$1)/SUMIFS(GraphStats!$G:$G,GraphStats!$A:$A,$B2376,GraphStats!$D:$D,F$1)</f>
        <v>0.30578740029393076</v>
      </c>
      <c r="G2376" s="1">
        <f>SUMIFS(SolRaw!$D:$D,SolRaw!$A:$A,$B2376,SolRaw!$B:$B,$C2376,SolRaw!$C:$C,G$1)/SUMIFS(GraphStats!$G:$G,GraphStats!$A:$A,$B2376,GraphStats!$D:$D,G$1)</f>
        <v>0.30588604363580996</v>
      </c>
      <c r="H2376" s="1">
        <f>SUMIFS(SolRaw!$D:$D,SolRaw!$A:$A,$B2376,SolRaw!$B:$B,$C2376,SolRaw!$C:$C,H$1)/SUMIFS(GraphStats!$G:$G,GraphStats!$A:$A,$B2376,GraphStats!$D:$D,H$1)</f>
        <v>0.3058202959975852</v>
      </c>
      <c r="I2376" s="1">
        <f>SUMIFS(SolRaw!$D:$D,SolRaw!$A:$A,$B2376,SolRaw!$B:$B,$C2376,SolRaw!$C:$C,I$1)/SUMIFS(GraphStats!$G:$G,GraphStats!$A:$A,$B2376,GraphStats!$D:$D,I$1)</f>
        <v>0.30580849665084303</v>
      </c>
      <c r="J2376" s="1">
        <f>SUMIFS(SolRaw!$D:$D,SolRaw!$A:$A,$B2376,SolRaw!$B:$B,$C2376,SolRaw!$C:$C,J$1)/SUMIFS(GraphStats!$G:$G,GraphStats!$A:$A,$B2376,GraphStats!$D:$D,J$1)</f>
        <v>0.30573334381231193</v>
      </c>
      <c r="K2376" s="1">
        <f>SUMIFS(SolRaw!$D:$D,SolRaw!$A:$A,$B2376,SolRaw!$B:$B,$C2376,SolRaw!$C:$C,K$1)/SUMIFS(GraphStats!$G:$G,GraphStats!$A:$A,$B2376,GraphStats!$D:$D,K$1)</f>
        <v>0.30586920881051022</v>
      </c>
      <c r="L2376" s="1">
        <f>SUMIFS(SolRaw!$D:$D,SolRaw!$A:$A,$B2376,SolRaw!$B:$B,$C2376,SolRaw!$C:$C,L$1)/SUMIFS(GraphStats!$G:$G,GraphStats!$A:$A,$B2376,GraphStats!$D:$D,L$1)</f>
        <v>0.30581354242541486</v>
      </c>
      <c r="M2376" s="1">
        <f>SUMIFS(SolRaw!$D:$D,SolRaw!$A:$A,$B2376,SolRaw!$B:$B,$C2376,SolRaw!$C:$C,M$1)/SUMIFS(GraphStats!$G:$G,GraphStats!$A:$A,$B2376,GraphStats!$D:$D,M$1)</f>
        <v>0.30583918984762021</v>
      </c>
      <c r="N2376" s="1">
        <f t="shared" si="259"/>
        <v>0.30581987385350734</v>
      </c>
      <c r="O2376" s="1">
        <f t="shared" si="260"/>
        <v>0.30573334381231193</v>
      </c>
      <c r="P2376" s="1">
        <f t="shared" si="261"/>
        <v>0.30580975809448596</v>
      </c>
      <c r="Q2376" s="1">
        <f t="shared" si="265"/>
        <v>0.30581870997640981</v>
      </c>
      <c r="R2376" s="1">
        <f t="shared" si="262"/>
        <v>0.30583541566216843</v>
      </c>
      <c r="S2376" s="1">
        <f t="shared" si="263"/>
        <v>0.30588604363580996</v>
      </c>
      <c r="T2376" s="1">
        <f t="shared" si="264"/>
        <v>4.206151019661767E-5</v>
      </c>
    </row>
    <row r="2377" spans="1:20" x14ac:dyDescent="0.2">
      <c r="A2377" t="str">
        <f>VLOOKUP(B2377,GraphStats!$A:$B,2,0)</f>
        <v>SNAP</v>
      </c>
      <c r="B2377" t="s">
        <v>110</v>
      </c>
      <c r="C2377" t="s">
        <v>162</v>
      </c>
      <c r="D2377" s="1">
        <f>SUMIFS(SolRaw!$D:$D,SolRaw!$A:$A,$B2377,SolRaw!$B:$B,$C2377,SolRaw!$C:$C,D$1)/SUMIFS(GraphStats!$G:$G,GraphStats!$A:$A,$B2377,GraphStats!$D:$D,D$1)</f>
        <v>0.3118069957696199</v>
      </c>
      <c r="E2377" s="1">
        <f>SUMIFS(SolRaw!$D:$D,SolRaw!$A:$A,$B2377,SolRaw!$B:$B,$C2377,SolRaw!$C:$C,E$1)/SUMIFS(GraphStats!$G:$G,GraphStats!$A:$A,$B2377,GraphStats!$D:$D,E$1)</f>
        <v>0.3117898679768461</v>
      </c>
      <c r="F2377" s="1">
        <f>SUMIFS(SolRaw!$D:$D,SolRaw!$A:$A,$B2377,SolRaw!$B:$B,$C2377,SolRaw!$C:$C,F$1)/SUMIFS(GraphStats!$G:$G,GraphStats!$A:$A,$B2377,GraphStats!$D:$D,F$1)</f>
        <v>0.31175649880720235</v>
      </c>
      <c r="G2377" s="1">
        <f>SUMIFS(SolRaw!$D:$D,SolRaw!$A:$A,$B2377,SolRaw!$B:$B,$C2377,SolRaw!$C:$C,G$1)/SUMIFS(GraphStats!$G:$G,GraphStats!$A:$A,$B2377,GraphStats!$D:$D,G$1)</f>
        <v>0.31187317589327634</v>
      </c>
      <c r="H2377" s="1">
        <f>SUMIFS(SolRaw!$D:$D,SolRaw!$A:$A,$B2377,SolRaw!$B:$B,$C2377,SolRaw!$C:$C,H$1)/SUMIFS(GraphStats!$G:$G,GraphStats!$A:$A,$B2377,GraphStats!$D:$D,H$1)</f>
        <v>0.31182630756069502</v>
      </c>
      <c r="I2377" s="1">
        <f>SUMIFS(SolRaw!$D:$D,SolRaw!$A:$A,$B2377,SolRaw!$B:$B,$C2377,SolRaw!$C:$C,I$1)/SUMIFS(GraphStats!$G:$G,GraphStats!$A:$A,$B2377,GraphStats!$D:$D,I$1)</f>
        <v>0.31177975108542383</v>
      </c>
      <c r="J2377" s="1">
        <f>SUMIFS(SolRaw!$D:$D,SolRaw!$A:$A,$B2377,SolRaw!$B:$B,$C2377,SolRaw!$C:$C,J$1)/SUMIFS(GraphStats!$G:$G,GraphStats!$A:$A,$B2377,GraphStats!$D:$D,J$1)</f>
        <v>0.31169715258430553</v>
      </c>
      <c r="K2377" s="1">
        <f>SUMIFS(SolRaw!$D:$D,SolRaw!$A:$A,$B2377,SolRaw!$B:$B,$C2377,SolRaw!$C:$C,K$1)/SUMIFS(GraphStats!$G:$G,GraphStats!$A:$A,$B2377,GraphStats!$D:$D,K$1)</f>
        <v>0.31179465298887721</v>
      </c>
      <c r="L2377" s="1">
        <f>SUMIFS(SolRaw!$D:$D,SolRaw!$A:$A,$B2377,SolRaw!$B:$B,$C2377,SolRaw!$C:$C,L$1)/SUMIFS(GraphStats!$G:$G,GraphStats!$A:$A,$B2377,GraphStats!$D:$D,L$1)</f>
        <v>0.31178039043450584</v>
      </c>
      <c r="M2377" s="1">
        <f>SUMIFS(SolRaw!$D:$D,SolRaw!$A:$A,$B2377,SolRaw!$B:$B,$C2377,SolRaw!$C:$C,M$1)/SUMIFS(GraphStats!$G:$G,GraphStats!$A:$A,$B2377,GraphStats!$D:$D,M$1)</f>
        <v>0.31182352376329842</v>
      </c>
      <c r="N2377" s="1">
        <f t="shared" si="259"/>
        <v>0.31179283168640504</v>
      </c>
      <c r="O2377" s="1">
        <f t="shared" si="260"/>
        <v>0.31169715258430553</v>
      </c>
      <c r="P2377" s="1">
        <f t="shared" si="261"/>
        <v>0.3117799109226943</v>
      </c>
      <c r="Q2377" s="1">
        <f t="shared" si="265"/>
        <v>0.31179226048286168</v>
      </c>
      <c r="R2377" s="1">
        <f t="shared" si="262"/>
        <v>0.31181939176487877</v>
      </c>
      <c r="S2377" s="1">
        <f t="shared" si="263"/>
        <v>0.31187317589327634</v>
      </c>
      <c r="T2377" s="1">
        <f t="shared" si="264"/>
        <v>4.6584459559699736E-5</v>
      </c>
    </row>
    <row r="2378" spans="1:20" x14ac:dyDescent="0.2">
      <c r="A2378" t="str">
        <f>VLOOKUP(B2378,GraphStats!$A:$B,2,0)</f>
        <v>SNAP</v>
      </c>
      <c r="B2378" t="s">
        <v>89</v>
      </c>
      <c r="C2378" t="s">
        <v>136</v>
      </c>
      <c r="D2378" s="1">
        <f>SUMIFS(SolRaw!$D:$D,SolRaw!$A:$A,$B2378,SolRaw!$B:$B,$C2378,SolRaw!$C:$C,D$1)/SUMIFS(GraphStats!$G:$G,GraphStats!$A:$A,$B2378,GraphStats!$D:$D,D$1)</f>
        <v>0.29492646882659929</v>
      </c>
      <c r="E2378" s="1">
        <f>SUMIFS(SolRaw!$D:$D,SolRaw!$A:$A,$B2378,SolRaw!$B:$B,$C2378,SolRaw!$C:$C,E$1)/SUMIFS(GraphStats!$G:$G,GraphStats!$A:$A,$B2378,GraphStats!$D:$D,E$1)</f>
        <v>0.29449958405491522</v>
      </c>
      <c r="F2378" s="1">
        <f>SUMIFS(SolRaw!$D:$D,SolRaw!$A:$A,$B2378,SolRaw!$B:$B,$C2378,SolRaw!$C:$C,F$1)/SUMIFS(GraphStats!$G:$G,GraphStats!$A:$A,$B2378,GraphStats!$D:$D,F$1)</f>
        <v>0.29485428405283981</v>
      </c>
      <c r="G2378" s="1">
        <f>SUMIFS(SolRaw!$D:$D,SolRaw!$A:$A,$B2378,SolRaw!$B:$B,$C2378,SolRaw!$C:$C,G$1)/SUMIFS(GraphStats!$G:$G,GraphStats!$A:$A,$B2378,GraphStats!$D:$D,G$1)</f>
        <v>0.29470884124044616</v>
      </c>
      <c r="H2378" s="1">
        <f>SUMIFS(SolRaw!$D:$D,SolRaw!$A:$A,$B2378,SolRaw!$B:$B,$C2378,SolRaw!$C:$C,H$1)/SUMIFS(GraphStats!$G:$G,GraphStats!$A:$A,$B2378,GraphStats!$D:$D,H$1)</f>
        <v>0.2947262923591224</v>
      </c>
      <c r="I2378" s="1">
        <f>SUMIFS(SolRaw!$D:$D,SolRaw!$A:$A,$B2378,SolRaw!$B:$B,$C2378,SolRaw!$C:$C,I$1)/SUMIFS(GraphStats!$G:$G,GraphStats!$A:$A,$B2378,GraphStats!$D:$D,I$1)</f>
        <v>0.29458741997744298</v>
      </c>
      <c r="J2378" s="1">
        <f>SUMIFS(SolRaw!$D:$D,SolRaw!$A:$A,$B2378,SolRaw!$B:$B,$C2378,SolRaw!$C:$C,J$1)/SUMIFS(GraphStats!$G:$G,GraphStats!$A:$A,$B2378,GraphStats!$D:$D,J$1)</f>
        <v>0.29475792935874495</v>
      </c>
      <c r="K2378" s="1">
        <f>SUMIFS(SolRaw!$D:$D,SolRaw!$A:$A,$B2378,SolRaw!$B:$B,$C2378,SolRaw!$C:$C,K$1)/SUMIFS(GraphStats!$G:$G,GraphStats!$A:$A,$B2378,GraphStats!$D:$D,K$1)</f>
        <v>0.29468336402565759</v>
      </c>
      <c r="L2378" s="1">
        <f>SUMIFS(SolRaw!$D:$D,SolRaw!$A:$A,$B2378,SolRaw!$B:$B,$C2378,SolRaw!$C:$C,L$1)/SUMIFS(GraphStats!$G:$G,GraphStats!$A:$A,$B2378,GraphStats!$D:$D,L$1)</f>
        <v>0.2948995114599105</v>
      </c>
      <c r="M2378" s="1">
        <f>SUMIFS(SolRaw!$D:$D,SolRaw!$A:$A,$B2378,SolRaw!$B:$B,$C2378,SolRaw!$C:$C,M$1)/SUMIFS(GraphStats!$G:$G,GraphStats!$A:$A,$B2378,GraphStats!$D:$D,M$1)</f>
        <v>0.29514781749926139</v>
      </c>
      <c r="N2378" s="1">
        <f t="shared" si="259"/>
        <v>0.29477915128549398</v>
      </c>
      <c r="O2378" s="1">
        <f t="shared" si="260"/>
        <v>0.29449958405491522</v>
      </c>
      <c r="P2378" s="1">
        <f t="shared" si="261"/>
        <v>0.29468973332935472</v>
      </c>
      <c r="Q2378" s="1">
        <f t="shared" si="265"/>
        <v>0.29474211085893365</v>
      </c>
      <c r="R2378" s="1">
        <f t="shared" si="262"/>
        <v>0.2948882046081428</v>
      </c>
      <c r="S2378" s="1">
        <f t="shared" si="263"/>
        <v>0.29514781749926139</v>
      </c>
      <c r="T2378" s="1">
        <f t="shared" si="264"/>
        <v>1.8560130751444444E-4</v>
      </c>
    </row>
    <row r="2379" spans="1:20" x14ac:dyDescent="0.2">
      <c r="A2379" t="str">
        <f>VLOOKUP(B2379,GraphStats!$A:$B,2,0)</f>
        <v>SNAP</v>
      </c>
      <c r="B2379" t="s">
        <v>89</v>
      </c>
      <c r="C2379" t="s">
        <v>137</v>
      </c>
      <c r="D2379" s="1">
        <f>SUMIFS(SolRaw!$D:$D,SolRaw!$A:$A,$B2379,SolRaw!$B:$B,$C2379,SolRaw!$C:$C,D$1)/SUMIFS(GraphStats!$G:$G,GraphStats!$A:$A,$B2379,GraphStats!$D:$D,D$1)</f>
        <v>0.29428331373989108</v>
      </c>
      <c r="E2379" s="1">
        <f>SUMIFS(SolRaw!$D:$D,SolRaw!$A:$A,$B2379,SolRaw!$B:$B,$C2379,SolRaw!$C:$C,E$1)/SUMIFS(GraphStats!$G:$G,GraphStats!$A:$A,$B2379,GraphStats!$D:$D,E$1)</f>
        <v>0.29386926409525127</v>
      </c>
      <c r="F2379" s="1">
        <f>SUMIFS(SolRaw!$D:$D,SolRaw!$A:$A,$B2379,SolRaw!$B:$B,$C2379,SolRaw!$C:$C,F$1)/SUMIFS(GraphStats!$G:$G,GraphStats!$A:$A,$B2379,GraphStats!$D:$D,F$1)</f>
        <v>0.29418423704076613</v>
      </c>
      <c r="G2379" s="1">
        <f>SUMIFS(SolRaw!$D:$D,SolRaw!$A:$A,$B2379,SolRaw!$B:$B,$C2379,SolRaw!$C:$C,G$1)/SUMIFS(GraphStats!$G:$G,GraphStats!$A:$A,$B2379,GraphStats!$D:$D,G$1)</f>
        <v>0.29406206968550319</v>
      </c>
      <c r="H2379" s="1">
        <f>SUMIFS(SolRaw!$D:$D,SolRaw!$A:$A,$B2379,SolRaw!$B:$B,$C2379,SolRaw!$C:$C,H$1)/SUMIFS(GraphStats!$G:$G,GraphStats!$A:$A,$B2379,GraphStats!$D:$D,H$1)</f>
        <v>0.29401614137251242</v>
      </c>
      <c r="I2379" s="1">
        <f>SUMIFS(SolRaw!$D:$D,SolRaw!$A:$A,$B2379,SolRaw!$B:$B,$C2379,SolRaw!$C:$C,I$1)/SUMIFS(GraphStats!$G:$G,GraphStats!$A:$A,$B2379,GraphStats!$D:$D,I$1)</f>
        <v>0.29388051617751826</v>
      </c>
      <c r="J2379" s="1">
        <f>SUMIFS(SolRaw!$D:$D,SolRaw!$A:$A,$B2379,SolRaw!$B:$B,$C2379,SolRaw!$C:$C,J$1)/SUMIFS(GraphStats!$G:$G,GraphStats!$A:$A,$B2379,GraphStats!$D:$D,J$1)</f>
        <v>0.29412557278899421</v>
      </c>
      <c r="K2379" s="1">
        <f>SUMIFS(SolRaw!$D:$D,SolRaw!$A:$A,$B2379,SolRaw!$B:$B,$C2379,SolRaw!$C:$C,K$1)/SUMIFS(GraphStats!$G:$G,GraphStats!$A:$A,$B2379,GraphStats!$D:$D,K$1)</f>
        <v>0.29403476198412448</v>
      </c>
      <c r="L2379" s="1">
        <f>SUMIFS(SolRaw!$D:$D,SolRaw!$A:$A,$B2379,SolRaw!$B:$B,$C2379,SolRaw!$C:$C,L$1)/SUMIFS(GraphStats!$G:$G,GraphStats!$A:$A,$B2379,GraphStats!$D:$D,L$1)</f>
        <v>0.29431021703497451</v>
      </c>
      <c r="M2379" s="1">
        <f>SUMIFS(SolRaw!$D:$D,SolRaw!$A:$A,$B2379,SolRaw!$B:$B,$C2379,SolRaw!$C:$C,M$1)/SUMIFS(GraphStats!$G:$G,GraphStats!$A:$A,$B2379,GraphStats!$D:$D,M$1)</f>
        <v>0.29454287007059787</v>
      </c>
      <c r="N2379" s="1">
        <f t="shared" si="259"/>
        <v>0.29413089639901335</v>
      </c>
      <c r="O2379" s="1">
        <f t="shared" si="260"/>
        <v>0.29386926409525127</v>
      </c>
      <c r="P2379" s="1">
        <f t="shared" si="261"/>
        <v>0.29402079652541546</v>
      </c>
      <c r="Q2379" s="1">
        <f t="shared" si="265"/>
        <v>0.2940938212372487</v>
      </c>
      <c r="R2379" s="1">
        <f t="shared" si="262"/>
        <v>0.29425854456510986</v>
      </c>
      <c r="S2379" s="1">
        <f t="shared" si="263"/>
        <v>0.29454287007059787</v>
      </c>
      <c r="T2379" s="1">
        <f t="shared" si="264"/>
        <v>2.0716933043620473E-4</v>
      </c>
    </row>
    <row r="2380" spans="1:20" x14ac:dyDescent="0.2">
      <c r="A2380" t="str">
        <f>VLOOKUP(B2380,GraphStats!$A:$B,2,0)</f>
        <v>SNAP</v>
      </c>
      <c r="B2380" t="s">
        <v>89</v>
      </c>
      <c r="C2380" t="s">
        <v>138</v>
      </c>
      <c r="D2380" s="1">
        <f>SUMIFS(SolRaw!$D:$D,SolRaw!$A:$A,$B2380,SolRaw!$B:$B,$C2380,SolRaw!$C:$C,D$1)/SUMIFS(GraphStats!$G:$G,GraphStats!$A:$A,$B2380,GraphStats!$D:$D,D$1)</f>
        <v>0.27657169561346473</v>
      </c>
      <c r="E2380" s="1">
        <f>SUMIFS(SolRaw!$D:$D,SolRaw!$A:$A,$B2380,SolRaw!$B:$B,$C2380,SolRaw!$C:$C,E$1)/SUMIFS(GraphStats!$G:$G,GraphStats!$A:$A,$B2380,GraphStats!$D:$D,E$1)</f>
        <v>0.27616881119562803</v>
      </c>
      <c r="F2380" s="1">
        <f>SUMIFS(SolRaw!$D:$D,SolRaw!$A:$A,$B2380,SolRaw!$B:$B,$C2380,SolRaw!$C:$C,F$1)/SUMIFS(GraphStats!$G:$G,GraphStats!$A:$A,$B2380,GraphStats!$D:$D,F$1)</f>
        <v>0.27662614116951434</v>
      </c>
      <c r="G2380" s="1">
        <f>SUMIFS(SolRaw!$D:$D,SolRaw!$A:$A,$B2380,SolRaw!$B:$B,$C2380,SolRaw!$C:$C,G$1)/SUMIFS(GraphStats!$G:$G,GraphStats!$A:$A,$B2380,GraphStats!$D:$D,G$1)</f>
        <v>0.27622255111712707</v>
      </c>
      <c r="H2380" s="1">
        <f>SUMIFS(SolRaw!$D:$D,SolRaw!$A:$A,$B2380,SolRaw!$B:$B,$C2380,SolRaw!$C:$C,H$1)/SUMIFS(GraphStats!$G:$G,GraphStats!$A:$A,$B2380,GraphStats!$D:$D,H$1)</f>
        <v>0.27644620451356927</v>
      </c>
      <c r="I2380" s="1">
        <f>SUMIFS(SolRaw!$D:$D,SolRaw!$A:$A,$B2380,SolRaw!$B:$B,$C2380,SolRaw!$C:$C,I$1)/SUMIFS(GraphStats!$G:$G,GraphStats!$A:$A,$B2380,GraphStats!$D:$D,I$1)</f>
        <v>0.27619566193579242</v>
      </c>
      <c r="J2380" s="1">
        <f>SUMIFS(SolRaw!$D:$D,SolRaw!$A:$A,$B2380,SolRaw!$B:$B,$C2380,SolRaw!$C:$C,J$1)/SUMIFS(GraphStats!$G:$G,GraphStats!$A:$A,$B2380,GraphStats!$D:$D,J$1)</f>
        <v>0.27660171854952559</v>
      </c>
      <c r="K2380" s="1">
        <f>SUMIFS(SolRaw!$D:$D,SolRaw!$A:$A,$B2380,SolRaw!$B:$B,$C2380,SolRaw!$C:$C,K$1)/SUMIFS(GraphStats!$G:$G,GraphStats!$A:$A,$B2380,GraphStats!$D:$D,K$1)</f>
        <v>0.27616549337968632</v>
      </c>
      <c r="L2380" s="1">
        <f>SUMIFS(SolRaw!$D:$D,SolRaw!$A:$A,$B2380,SolRaw!$B:$B,$C2380,SolRaw!$C:$C,L$1)/SUMIFS(GraphStats!$G:$G,GraphStats!$A:$A,$B2380,GraphStats!$D:$D,L$1)</f>
        <v>0.27634589530748666</v>
      </c>
      <c r="M2380" s="1">
        <f>SUMIFS(SolRaw!$D:$D,SolRaw!$A:$A,$B2380,SolRaw!$B:$B,$C2380,SolRaw!$C:$C,M$1)/SUMIFS(GraphStats!$G:$G,GraphStats!$A:$A,$B2380,GraphStats!$D:$D,M$1)</f>
        <v>0.27678342069396783</v>
      </c>
      <c r="N2380" s="1">
        <f t="shared" si="259"/>
        <v>0.2764127593475762</v>
      </c>
      <c r="O2380" s="1">
        <f t="shared" si="260"/>
        <v>0.27616549337968632</v>
      </c>
      <c r="P2380" s="1">
        <f t="shared" si="261"/>
        <v>0.27620238423112609</v>
      </c>
      <c r="Q2380" s="1">
        <f t="shared" si="265"/>
        <v>0.27639604991052796</v>
      </c>
      <c r="R2380" s="1">
        <f t="shared" si="262"/>
        <v>0.27659421281551039</v>
      </c>
      <c r="S2380" s="1">
        <f t="shared" si="263"/>
        <v>0.27678342069396783</v>
      </c>
      <c r="T2380" s="1">
        <f t="shared" si="264"/>
        <v>2.2445958510091782E-4</v>
      </c>
    </row>
    <row r="2381" spans="1:20" x14ac:dyDescent="0.2">
      <c r="A2381" t="str">
        <f>VLOOKUP(B2381,GraphStats!$A:$B,2,0)</f>
        <v>SNAP</v>
      </c>
      <c r="B2381" t="s">
        <v>89</v>
      </c>
      <c r="C2381" t="s">
        <v>139</v>
      </c>
      <c r="D2381" s="1">
        <f>SUMIFS(SolRaw!$D:$D,SolRaw!$A:$A,$B2381,SolRaw!$B:$B,$C2381,SolRaw!$C:$C,D$1)/SUMIFS(GraphStats!$G:$G,GraphStats!$A:$A,$B2381,GraphStats!$D:$D,D$1)</f>
        <v>0.27747274611387551</v>
      </c>
      <c r="E2381" s="1">
        <f>SUMIFS(SolRaw!$D:$D,SolRaw!$A:$A,$B2381,SolRaw!$B:$B,$C2381,SolRaw!$C:$C,E$1)/SUMIFS(GraphStats!$G:$G,GraphStats!$A:$A,$B2381,GraphStats!$D:$D,E$1)</f>
        <v>0.27694301153053197</v>
      </c>
      <c r="F2381" s="1">
        <f>SUMIFS(SolRaw!$D:$D,SolRaw!$A:$A,$B2381,SolRaw!$B:$B,$C2381,SolRaw!$C:$C,F$1)/SUMIFS(GraphStats!$G:$G,GraphStats!$A:$A,$B2381,GraphStats!$D:$D,F$1)</f>
        <v>0.27752270427999759</v>
      </c>
      <c r="G2381" s="1">
        <f>SUMIFS(SolRaw!$D:$D,SolRaw!$A:$A,$B2381,SolRaw!$B:$B,$C2381,SolRaw!$C:$C,G$1)/SUMIFS(GraphStats!$G:$G,GraphStats!$A:$A,$B2381,GraphStats!$D:$D,G$1)</f>
        <v>0.27728030357495542</v>
      </c>
      <c r="H2381" s="1">
        <f>SUMIFS(SolRaw!$D:$D,SolRaw!$A:$A,$B2381,SolRaw!$B:$B,$C2381,SolRaw!$C:$C,H$1)/SUMIFS(GraphStats!$G:$G,GraphStats!$A:$A,$B2381,GraphStats!$D:$D,H$1)</f>
        <v>0.27728566164259288</v>
      </c>
      <c r="I2381" s="1">
        <f>SUMIFS(SolRaw!$D:$D,SolRaw!$A:$A,$B2381,SolRaw!$B:$B,$C2381,SolRaw!$C:$C,I$1)/SUMIFS(GraphStats!$G:$G,GraphStats!$A:$A,$B2381,GraphStats!$D:$D,I$1)</f>
        <v>0.27723494275621957</v>
      </c>
      <c r="J2381" s="1">
        <f>SUMIFS(SolRaw!$D:$D,SolRaw!$A:$A,$B2381,SolRaw!$B:$B,$C2381,SolRaw!$C:$C,J$1)/SUMIFS(GraphStats!$G:$G,GraphStats!$A:$A,$B2381,GraphStats!$D:$D,J$1)</f>
        <v>0.2773383657343747</v>
      </c>
      <c r="K2381" s="1">
        <f>SUMIFS(SolRaw!$D:$D,SolRaw!$A:$A,$B2381,SolRaw!$B:$B,$C2381,SolRaw!$C:$C,K$1)/SUMIFS(GraphStats!$G:$G,GraphStats!$A:$A,$B2381,GraphStats!$D:$D,K$1)</f>
        <v>0.27719617698061905</v>
      </c>
      <c r="L2381" s="1">
        <f>SUMIFS(SolRaw!$D:$D,SolRaw!$A:$A,$B2381,SolRaw!$B:$B,$C2381,SolRaw!$C:$C,L$1)/SUMIFS(GraphStats!$G:$G,GraphStats!$A:$A,$B2381,GraphStats!$D:$D,L$1)</f>
        <v>0.27735151061267066</v>
      </c>
      <c r="M2381" s="1">
        <f>SUMIFS(SolRaw!$D:$D,SolRaw!$A:$A,$B2381,SolRaw!$B:$B,$C2381,SolRaw!$C:$C,M$1)/SUMIFS(GraphStats!$G:$G,GraphStats!$A:$A,$B2381,GraphStats!$D:$D,M$1)</f>
        <v>0.27757417733967754</v>
      </c>
      <c r="N2381" s="1">
        <f t="shared" si="259"/>
        <v>0.27731996005655152</v>
      </c>
      <c r="O2381" s="1">
        <f t="shared" si="260"/>
        <v>0.27694301153053197</v>
      </c>
      <c r="P2381" s="1">
        <f t="shared" si="261"/>
        <v>0.27724628296090353</v>
      </c>
      <c r="Q2381" s="1">
        <f t="shared" si="265"/>
        <v>0.27731201368848379</v>
      </c>
      <c r="R2381" s="1">
        <f t="shared" si="262"/>
        <v>0.27744243723857431</v>
      </c>
      <c r="S2381" s="1">
        <f t="shared" si="263"/>
        <v>0.27757417733967754</v>
      </c>
      <c r="T2381" s="1">
        <f t="shared" si="264"/>
        <v>1.8190315900528043E-4</v>
      </c>
    </row>
    <row r="2382" spans="1:20" x14ac:dyDescent="0.2">
      <c r="A2382" t="str">
        <f>VLOOKUP(B2382,GraphStats!$A:$B,2,0)</f>
        <v>SNAP</v>
      </c>
      <c r="B2382" t="s">
        <v>89</v>
      </c>
      <c r="C2382" t="s">
        <v>140</v>
      </c>
      <c r="D2382" s="1">
        <f>SUMIFS(SolRaw!$D:$D,SolRaw!$A:$A,$B2382,SolRaw!$B:$B,$C2382,SolRaw!$C:$C,D$1)/SUMIFS(GraphStats!$G:$G,GraphStats!$A:$A,$B2382,GraphStats!$D:$D,D$1)</f>
        <v>0.27842749613983026</v>
      </c>
      <c r="E2382" s="1">
        <f>SUMIFS(SolRaw!$D:$D,SolRaw!$A:$A,$B2382,SolRaw!$B:$B,$C2382,SolRaw!$C:$C,E$1)/SUMIFS(GraphStats!$G:$G,GraphStats!$A:$A,$B2382,GraphStats!$D:$D,E$1)</f>
        <v>0.278102866344907</v>
      </c>
      <c r="F2382" s="1">
        <f>SUMIFS(SolRaw!$D:$D,SolRaw!$A:$A,$B2382,SolRaw!$B:$B,$C2382,SolRaw!$C:$C,F$1)/SUMIFS(GraphStats!$G:$G,GraphStats!$A:$A,$B2382,GraphStats!$D:$D,F$1)</f>
        <v>0.27862884641891816</v>
      </c>
      <c r="G2382" s="1">
        <f>SUMIFS(SolRaw!$D:$D,SolRaw!$A:$A,$B2382,SolRaw!$B:$B,$C2382,SolRaw!$C:$C,G$1)/SUMIFS(GraphStats!$G:$G,GraphStats!$A:$A,$B2382,GraphStats!$D:$D,G$1)</f>
        <v>0.27827525198060016</v>
      </c>
      <c r="H2382" s="1">
        <f>SUMIFS(SolRaw!$D:$D,SolRaw!$A:$A,$B2382,SolRaw!$B:$B,$C2382,SolRaw!$C:$C,H$1)/SUMIFS(GraphStats!$G:$G,GraphStats!$A:$A,$B2382,GraphStats!$D:$D,H$1)</f>
        <v>0.27825814298202273</v>
      </c>
      <c r="I2382" s="1">
        <f>SUMIFS(SolRaw!$D:$D,SolRaw!$A:$A,$B2382,SolRaw!$B:$B,$C2382,SolRaw!$C:$C,I$1)/SUMIFS(GraphStats!$G:$G,GraphStats!$A:$A,$B2382,GraphStats!$D:$D,I$1)</f>
        <v>0.27843056336871891</v>
      </c>
      <c r="J2382" s="1">
        <f>SUMIFS(SolRaw!$D:$D,SolRaw!$A:$A,$B2382,SolRaw!$B:$B,$C2382,SolRaw!$C:$C,J$1)/SUMIFS(GraphStats!$G:$G,GraphStats!$A:$A,$B2382,GraphStats!$D:$D,J$1)</f>
        <v>0.27845291140959993</v>
      </c>
      <c r="K2382" s="1">
        <f>SUMIFS(SolRaw!$D:$D,SolRaw!$A:$A,$B2382,SolRaw!$B:$B,$C2382,SolRaw!$C:$C,K$1)/SUMIFS(GraphStats!$G:$G,GraphStats!$A:$A,$B2382,GraphStats!$D:$D,K$1)</f>
        <v>0.27830550822770078</v>
      </c>
      <c r="L2382" s="1">
        <f>SUMIFS(SolRaw!$D:$D,SolRaw!$A:$A,$B2382,SolRaw!$B:$B,$C2382,SolRaw!$C:$C,L$1)/SUMIFS(GraphStats!$G:$G,GraphStats!$A:$A,$B2382,GraphStats!$D:$D,L$1)</f>
        <v>0.27842240415048369</v>
      </c>
      <c r="M2382" s="1">
        <f>SUMIFS(SolRaw!$D:$D,SolRaw!$A:$A,$B2382,SolRaw!$B:$B,$C2382,SolRaw!$C:$C,M$1)/SUMIFS(GraphStats!$G:$G,GraphStats!$A:$A,$B2382,GraphStats!$D:$D,M$1)</f>
        <v>0.27869027228832521</v>
      </c>
      <c r="N2382" s="1">
        <f t="shared" si="259"/>
        <v>0.2783994263311107</v>
      </c>
      <c r="O2382" s="1">
        <f t="shared" si="260"/>
        <v>0.278102866344907</v>
      </c>
      <c r="P2382" s="1">
        <f t="shared" si="261"/>
        <v>0.27828281604237531</v>
      </c>
      <c r="Q2382" s="1">
        <f t="shared" si="265"/>
        <v>0.278424950145157</v>
      </c>
      <c r="R2382" s="1">
        <f t="shared" si="262"/>
        <v>0.27844732439937969</v>
      </c>
      <c r="S2382" s="1">
        <f t="shared" si="263"/>
        <v>0.27869027228832521</v>
      </c>
      <c r="T2382" s="1">
        <f t="shared" si="264"/>
        <v>1.7464875869196631E-4</v>
      </c>
    </row>
    <row r="2383" spans="1:20" x14ac:dyDescent="0.2">
      <c r="A2383" t="str">
        <f>VLOOKUP(B2383,GraphStats!$A:$B,2,0)</f>
        <v>SNAP</v>
      </c>
      <c r="B2383" t="s">
        <v>89</v>
      </c>
      <c r="C2383" t="s">
        <v>141</v>
      </c>
      <c r="D2383" s="1">
        <f>SUMIFS(SolRaw!$D:$D,SolRaw!$A:$A,$B2383,SolRaw!$B:$B,$C2383,SolRaw!$C:$C,D$1)/SUMIFS(GraphStats!$G:$G,GraphStats!$A:$A,$B2383,GraphStats!$D:$D,D$1)</f>
        <v>0.27046550879474307</v>
      </c>
      <c r="E2383" s="1">
        <f>SUMIFS(SolRaw!$D:$D,SolRaw!$A:$A,$B2383,SolRaw!$B:$B,$C2383,SolRaw!$C:$C,E$1)/SUMIFS(GraphStats!$G:$G,GraphStats!$A:$A,$B2383,GraphStats!$D:$D,E$1)</f>
        <v>0.26992233764166712</v>
      </c>
      <c r="F2383" s="1">
        <f>SUMIFS(SolRaw!$D:$D,SolRaw!$A:$A,$B2383,SolRaw!$B:$B,$C2383,SolRaw!$C:$C,F$1)/SUMIFS(GraphStats!$G:$G,GraphStats!$A:$A,$B2383,GraphStats!$D:$D,F$1)</f>
        <v>0.27060769793961231</v>
      </c>
      <c r="G2383" s="1">
        <f>SUMIFS(SolRaw!$D:$D,SolRaw!$A:$A,$B2383,SolRaw!$B:$B,$C2383,SolRaw!$C:$C,G$1)/SUMIFS(GraphStats!$G:$G,GraphStats!$A:$A,$B2383,GraphStats!$D:$D,G$1)</f>
        <v>0.27017531971532133</v>
      </c>
      <c r="H2383" s="1">
        <f>SUMIFS(SolRaw!$D:$D,SolRaw!$A:$A,$B2383,SolRaw!$B:$B,$C2383,SolRaw!$C:$C,H$1)/SUMIFS(GraphStats!$G:$G,GraphStats!$A:$A,$B2383,GraphStats!$D:$D,H$1)</f>
        <v>0.27047994474124726</v>
      </c>
      <c r="I2383" s="1">
        <f>SUMIFS(SolRaw!$D:$D,SolRaw!$A:$A,$B2383,SolRaw!$B:$B,$C2383,SolRaw!$C:$C,I$1)/SUMIFS(GraphStats!$G:$G,GraphStats!$A:$A,$B2383,GraphStats!$D:$D,I$1)</f>
        <v>0.27009537967015196</v>
      </c>
      <c r="J2383" s="1">
        <f>SUMIFS(SolRaw!$D:$D,SolRaw!$A:$A,$B2383,SolRaw!$B:$B,$C2383,SolRaw!$C:$C,J$1)/SUMIFS(GraphStats!$G:$G,GraphStats!$A:$A,$B2383,GraphStats!$D:$D,J$1)</f>
        <v>0.27015154376975165</v>
      </c>
      <c r="K2383" s="1">
        <f>SUMIFS(SolRaw!$D:$D,SolRaw!$A:$A,$B2383,SolRaw!$B:$B,$C2383,SolRaw!$C:$C,K$1)/SUMIFS(GraphStats!$G:$G,GraphStats!$A:$A,$B2383,GraphStats!$D:$D,K$1)</f>
        <v>0.27014323237693572</v>
      </c>
      <c r="L2383" s="1">
        <f>SUMIFS(SolRaw!$D:$D,SolRaw!$A:$A,$B2383,SolRaw!$B:$B,$C2383,SolRaw!$C:$C,L$1)/SUMIFS(GraphStats!$G:$G,GraphStats!$A:$A,$B2383,GraphStats!$D:$D,L$1)</f>
        <v>0.27048930855478126</v>
      </c>
      <c r="M2383" s="1">
        <f>SUMIFS(SolRaw!$D:$D,SolRaw!$A:$A,$B2383,SolRaw!$B:$B,$C2383,SolRaw!$C:$C,M$1)/SUMIFS(GraphStats!$G:$G,GraphStats!$A:$A,$B2383,GraphStats!$D:$D,M$1)</f>
        <v>0.27066301108725938</v>
      </c>
      <c r="N2383" s="1">
        <f t="shared" si="259"/>
        <v>0.27031932842914713</v>
      </c>
      <c r="O2383" s="1">
        <f t="shared" si="260"/>
        <v>0.26992233764166712</v>
      </c>
      <c r="P2383" s="1">
        <f t="shared" si="261"/>
        <v>0.27014531022513971</v>
      </c>
      <c r="Q2383" s="1">
        <f t="shared" si="265"/>
        <v>0.27032041425503217</v>
      </c>
      <c r="R2383" s="1">
        <f t="shared" si="262"/>
        <v>0.27048696760139779</v>
      </c>
      <c r="S2383" s="1">
        <f t="shared" si="263"/>
        <v>0.27066301108725938</v>
      </c>
      <c r="T2383" s="1">
        <f t="shared" si="264"/>
        <v>2.5055250932293444E-4</v>
      </c>
    </row>
    <row r="2384" spans="1:20" x14ac:dyDescent="0.2">
      <c r="A2384" t="str">
        <f>VLOOKUP(B2384,GraphStats!$A:$B,2,0)</f>
        <v>SNAP</v>
      </c>
      <c r="B2384" t="s">
        <v>89</v>
      </c>
      <c r="C2384" t="s">
        <v>142</v>
      </c>
      <c r="D2384" s="1">
        <f>SUMIFS(SolRaw!$D:$D,SolRaw!$A:$A,$B2384,SolRaw!$B:$B,$C2384,SolRaw!$C:$C,D$1)/SUMIFS(GraphStats!$G:$G,GraphStats!$A:$A,$B2384,GraphStats!$D:$D,D$1)</f>
        <v>0.27896077373580991</v>
      </c>
      <c r="E2384" s="1">
        <f>SUMIFS(SolRaw!$D:$D,SolRaw!$A:$A,$B2384,SolRaw!$B:$B,$C2384,SolRaw!$C:$C,E$1)/SUMIFS(GraphStats!$G:$G,GraphStats!$A:$A,$B2384,GraphStats!$D:$D,E$1)</f>
        <v>0.27861959653464463</v>
      </c>
      <c r="F2384" s="1">
        <f>SUMIFS(SolRaw!$D:$D,SolRaw!$A:$A,$B2384,SolRaw!$B:$B,$C2384,SolRaw!$C:$C,F$1)/SUMIFS(GraphStats!$G:$G,GraphStats!$A:$A,$B2384,GraphStats!$D:$D,F$1)</f>
        <v>0.2792453282259576</v>
      </c>
      <c r="G2384" s="1">
        <f>SUMIFS(SolRaw!$D:$D,SolRaw!$A:$A,$B2384,SolRaw!$B:$B,$C2384,SolRaw!$C:$C,G$1)/SUMIFS(GraphStats!$G:$G,GraphStats!$A:$A,$B2384,GraphStats!$D:$D,G$1)</f>
        <v>0.27886252495979025</v>
      </c>
      <c r="H2384" s="1">
        <f>SUMIFS(SolRaw!$D:$D,SolRaw!$A:$A,$B2384,SolRaw!$B:$B,$C2384,SolRaw!$C:$C,H$1)/SUMIFS(GraphStats!$G:$G,GraphStats!$A:$A,$B2384,GraphStats!$D:$D,H$1)</f>
        <v>0.27897366451128885</v>
      </c>
      <c r="I2384" s="1">
        <f>SUMIFS(SolRaw!$D:$D,SolRaw!$A:$A,$B2384,SolRaw!$B:$B,$C2384,SolRaw!$C:$C,I$1)/SUMIFS(GraphStats!$G:$G,GraphStats!$A:$A,$B2384,GraphStats!$D:$D,I$1)</f>
        <v>0.27902093548221801</v>
      </c>
      <c r="J2384" s="1">
        <f>SUMIFS(SolRaw!$D:$D,SolRaw!$A:$A,$B2384,SolRaw!$B:$B,$C2384,SolRaw!$C:$C,J$1)/SUMIFS(GraphStats!$G:$G,GraphStats!$A:$A,$B2384,GraphStats!$D:$D,J$1)</f>
        <v>0.27894433099223637</v>
      </c>
      <c r="K2384" s="1">
        <f>SUMIFS(SolRaw!$D:$D,SolRaw!$A:$A,$B2384,SolRaw!$B:$B,$C2384,SolRaw!$C:$C,K$1)/SUMIFS(GraphStats!$G:$G,GraphStats!$A:$A,$B2384,GraphStats!$D:$D,K$1)</f>
        <v>0.27883180009448738</v>
      </c>
      <c r="L2384" s="1">
        <f>SUMIFS(SolRaw!$D:$D,SolRaw!$A:$A,$B2384,SolRaw!$B:$B,$C2384,SolRaw!$C:$C,L$1)/SUMIFS(GraphStats!$G:$G,GraphStats!$A:$A,$B2384,GraphStats!$D:$D,L$1)</f>
        <v>0.27912201052549529</v>
      </c>
      <c r="M2384" s="1">
        <f>SUMIFS(SolRaw!$D:$D,SolRaw!$A:$A,$B2384,SolRaw!$B:$B,$C2384,SolRaw!$C:$C,M$1)/SUMIFS(GraphStats!$G:$G,GraphStats!$A:$A,$B2384,GraphStats!$D:$D,M$1)</f>
        <v>0.2792171219956654</v>
      </c>
      <c r="N2384" s="1">
        <f t="shared" si="259"/>
        <v>0.27897980870575934</v>
      </c>
      <c r="O2384" s="1">
        <f t="shared" si="260"/>
        <v>0.27861959653464463</v>
      </c>
      <c r="P2384" s="1">
        <f t="shared" si="261"/>
        <v>0.27888297646790178</v>
      </c>
      <c r="Q2384" s="1">
        <f t="shared" si="265"/>
        <v>0.27896721912354938</v>
      </c>
      <c r="R2384" s="1">
        <f t="shared" si="262"/>
        <v>0.27909674176467597</v>
      </c>
      <c r="S2384" s="1">
        <f t="shared" si="263"/>
        <v>0.2792453282259576</v>
      </c>
      <c r="T2384" s="1">
        <f t="shared" si="264"/>
        <v>1.8732163845829492E-4</v>
      </c>
    </row>
    <row r="2385" spans="1:20" x14ac:dyDescent="0.2">
      <c r="A2385" t="str">
        <f>VLOOKUP(B2385,GraphStats!$A:$B,2,0)</f>
        <v>SNAP</v>
      </c>
      <c r="B2385" t="s">
        <v>89</v>
      </c>
      <c r="C2385" t="s">
        <v>143</v>
      </c>
      <c r="D2385" s="1">
        <f>SUMIFS(SolRaw!$D:$D,SolRaw!$A:$A,$B2385,SolRaw!$B:$B,$C2385,SolRaw!$C:$C,D$1)/SUMIFS(GraphStats!$G:$G,GraphStats!$A:$A,$B2385,GraphStats!$D:$D,D$1)</f>
        <v>0.27099052492525438</v>
      </c>
      <c r="E2385" s="1">
        <f>SUMIFS(SolRaw!$D:$D,SolRaw!$A:$A,$B2385,SolRaw!$B:$B,$C2385,SolRaw!$C:$C,E$1)/SUMIFS(GraphStats!$G:$G,GraphStats!$A:$A,$B2385,GraphStats!$D:$D,E$1)</f>
        <v>0.27051369286813204</v>
      </c>
      <c r="F2385" s="1">
        <f>SUMIFS(SolRaw!$D:$D,SolRaw!$A:$A,$B2385,SolRaw!$B:$B,$C2385,SolRaw!$C:$C,F$1)/SUMIFS(GraphStats!$G:$G,GraphStats!$A:$A,$B2385,GraphStats!$D:$D,F$1)</f>
        <v>0.27108400139517391</v>
      </c>
      <c r="G2385" s="1">
        <f>SUMIFS(SolRaw!$D:$D,SolRaw!$A:$A,$B2385,SolRaw!$B:$B,$C2385,SolRaw!$C:$C,G$1)/SUMIFS(GraphStats!$G:$G,GraphStats!$A:$A,$B2385,GraphStats!$D:$D,G$1)</f>
        <v>0.27079206652601867</v>
      </c>
      <c r="H2385" s="1">
        <f>SUMIFS(SolRaw!$D:$D,SolRaw!$A:$A,$B2385,SolRaw!$B:$B,$C2385,SolRaw!$C:$C,H$1)/SUMIFS(GraphStats!$G:$G,GraphStats!$A:$A,$B2385,GraphStats!$D:$D,H$1)</f>
        <v>0.27060415575344859</v>
      </c>
      <c r="I2385" s="1">
        <f>SUMIFS(SolRaw!$D:$D,SolRaw!$A:$A,$B2385,SolRaw!$B:$B,$C2385,SolRaw!$C:$C,I$1)/SUMIFS(GraphStats!$G:$G,GraphStats!$A:$A,$B2385,GraphStats!$D:$D,I$1)</f>
        <v>0.27077335716493561</v>
      </c>
      <c r="J2385" s="1">
        <f>SUMIFS(SolRaw!$D:$D,SolRaw!$A:$A,$B2385,SolRaw!$B:$B,$C2385,SolRaw!$C:$C,J$1)/SUMIFS(GraphStats!$G:$G,GraphStats!$A:$A,$B2385,GraphStats!$D:$D,J$1)</f>
        <v>0.27086394373101125</v>
      </c>
      <c r="K2385" s="1">
        <f>SUMIFS(SolRaw!$D:$D,SolRaw!$A:$A,$B2385,SolRaw!$B:$B,$C2385,SolRaw!$C:$C,K$1)/SUMIFS(GraphStats!$G:$G,GraphStats!$A:$A,$B2385,GraphStats!$D:$D,K$1)</f>
        <v>0.27092598994797684</v>
      </c>
      <c r="L2385" s="1">
        <f>SUMIFS(SolRaw!$D:$D,SolRaw!$A:$A,$B2385,SolRaw!$B:$B,$C2385,SolRaw!$C:$C,L$1)/SUMIFS(GraphStats!$G:$G,GraphStats!$A:$A,$B2385,GraphStats!$D:$D,L$1)</f>
        <v>0.27103577274691631</v>
      </c>
      <c r="M2385" s="1">
        <f>SUMIFS(SolRaw!$D:$D,SolRaw!$A:$A,$B2385,SolRaw!$B:$B,$C2385,SolRaw!$C:$C,M$1)/SUMIFS(GraphStats!$G:$G,GraphStats!$A:$A,$B2385,GraphStats!$D:$D,M$1)</f>
        <v>0.27110363650262703</v>
      </c>
      <c r="N2385" s="1">
        <f t="shared" si="259"/>
        <v>0.27086871415614944</v>
      </c>
      <c r="O2385" s="1">
        <f t="shared" si="260"/>
        <v>0.27051369286813204</v>
      </c>
      <c r="P2385" s="1">
        <f t="shared" si="261"/>
        <v>0.27077803450520638</v>
      </c>
      <c r="Q2385" s="1">
        <f t="shared" si="265"/>
        <v>0.27089496683949404</v>
      </c>
      <c r="R2385" s="1">
        <f t="shared" si="262"/>
        <v>0.27102446079150083</v>
      </c>
      <c r="S2385" s="1">
        <f t="shared" si="263"/>
        <v>0.27110363650262703</v>
      </c>
      <c r="T2385" s="1">
        <f t="shared" si="264"/>
        <v>1.9960680572590704E-4</v>
      </c>
    </row>
    <row r="2386" spans="1:20" x14ac:dyDescent="0.2">
      <c r="A2386" t="str">
        <f>VLOOKUP(B2386,GraphStats!$A:$B,2,0)</f>
        <v>SNAP</v>
      </c>
      <c r="B2386" t="s">
        <v>89</v>
      </c>
      <c r="C2386" t="s">
        <v>144</v>
      </c>
      <c r="D2386" s="1">
        <f>SUMIFS(SolRaw!$D:$D,SolRaw!$A:$A,$B2386,SolRaw!$B:$B,$C2386,SolRaw!$C:$C,D$1)/SUMIFS(GraphStats!$G:$G,GraphStats!$A:$A,$B2386,GraphStats!$D:$D,D$1)</f>
        <v>0.27966602750462161</v>
      </c>
      <c r="E2386" s="1">
        <f>SUMIFS(SolRaw!$D:$D,SolRaw!$A:$A,$B2386,SolRaw!$B:$B,$C2386,SolRaw!$C:$C,E$1)/SUMIFS(GraphStats!$G:$G,GraphStats!$A:$A,$B2386,GraphStats!$D:$D,E$1)</f>
        <v>0.27925487313881442</v>
      </c>
      <c r="F2386" s="1">
        <f>SUMIFS(SolRaw!$D:$D,SolRaw!$A:$A,$B2386,SolRaw!$B:$B,$C2386,SolRaw!$C:$C,F$1)/SUMIFS(GraphStats!$G:$G,GraphStats!$A:$A,$B2386,GraphStats!$D:$D,F$1)</f>
        <v>0.27984624996058344</v>
      </c>
      <c r="G2386" s="1">
        <f>SUMIFS(SolRaw!$D:$D,SolRaw!$A:$A,$B2386,SolRaw!$B:$B,$C2386,SolRaw!$C:$C,G$1)/SUMIFS(GraphStats!$G:$G,GraphStats!$A:$A,$B2386,GraphStats!$D:$D,G$1)</f>
        <v>0.27954758495005561</v>
      </c>
      <c r="H2386" s="1">
        <f>SUMIFS(SolRaw!$D:$D,SolRaw!$A:$A,$B2386,SolRaw!$B:$B,$C2386,SolRaw!$C:$C,H$1)/SUMIFS(GraphStats!$G:$G,GraphStats!$A:$A,$B2386,GraphStats!$D:$D,H$1)</f>
        <v>0.27954486991994865</v>
      </c>
      <c r="I2386" s="1">
        <f>SUMIFS(SolRaw!$D:$D,SolRaw!$A:$A,$B2386,SolRaw!$B:$B,$C2386,SolRaw!$C:$C,I$1)/SUMIFS(GraphStats!$G:$G,GraphStats!$A:$A,$B2386,GraphStats!$D:$D,I$1)</f>
        <v>0.27958885527315525</v>
      </c>
      <c r="J2386" s="1">
        <f>SUMIFS(SolRaw!$D:$D,SolRaw!$A:$A,$B2386,SolRaw!$B:$B,$C2386,SolRaw!$C:$C,J$1)/SUMIFS(GraphStats!$G:$G,GraphStats!$A:$A,$B2386,GraphStats!$D:$D,J$1)</f>
        <v>0.27975633744585532</v>
      </c>
      <c r="K2386" s="1">
        <f>SUMIFS(SolRaw!$D:$D,SolRaw!$A:$A,$B2386,SolRaw!$B:$B,$C2386,SolRaw!$C:$C,K$1)/SUMIFS(GraphStats!$G:$G,GraphStats!$A:$A,$B2386,GraphStats!$D:$D,K$1)</f>
        <v>0.27946745488779279</v>
      </c>
      <c r="L2386" s="1">
        <f>SUMIFS(SolRaw!$D:$D,SolRaw!$A:$A,$B2386,SolRaw!$B:$B,$C2386,SolRaw!$C:$C,L$1)/SUMIFS(GraphStats!$G:$G,GraphStats!$A:$A,$B2386,GraphStats!$D:$D,L$1)</f>
        <v>0.27978401994373953</v>
      </c>
      <c r="M2386" s="1">
        <f>SUMIFS(SolRaw!$D:$D,SolRaw!$A:$A,$B2386,SolRaw!$B:$B,$C2386,SolRaw!$C:$C,M$1)/SUMIFS(GraphStats!$G:$G,GraphStats!$A:$A,$B2386,GraphStats!$D:$D,M$1)</f>
        <v>0.27995705314019642</v>
      </c>
      <c r="N2386" s="1">
        <f t="shared" si="259"/>
        <v>0.27964133261647628</v>
      </c>
      <c r="O2386" s="1">
        <f t="shared" si="260"/>
        <v>0.27925487313881442</v>
      </c>
      <c r="P2386" s="1">
        <f t="shared" si="261"/>
        <v>0.27954554867747539</v>
      </c>
      <c r="Q2386" s="1">
        <f t="shared" si="265"/>
        <v>0.2796274413888884</v>
      </c>
      <c r="R2386" s="1">
        <f t="shared" si="262"/>
        <v>0.27977709931926847</v>
      </c>
      <c r="S2386" s="1">
        <f t="shared" si="263"/>
        <v>0.27995705314019642</v>
      </c>
      <c r="T2386" s="1">
        <f t="shared" si="264"/>
        <v>2.0447714607590932E-4</v>
      </c>
    </row>
    <row r="2387" spans="1:20" x14ac:dyDescent="0.2">
      <c r="A2387" t="str">
        <f>VLOOKUP(B2387,GraphStats!$A:$B,2,0)</f>
        <v>SNAP</v>
      </c>
      <c r="B2387" t="s">
        <v>89</v>
      </c>
      <c r="C2387" t="s">
        <v>145</v>
      </c>
      <c r="D2387" s="1">
        <f>SUMIFS(SolRaw!$D:$D,SolRaw!$A:$A,$B2387,SolRaw!$B:$B,$C2387,SolRaw!$C:$C,D$1)/SUMIFS(GraphStats!$G:$G,GraphStats!$A:$A,$B2387,GraphStats!$D:$D,D$1)</f>
        <v>0.27192365744990044</v>
      </c>
      <c r="E2387" s="1">
        <f>SUMIFS(SolRaw!$D:$D,SolRaw!$A:$A,$B2387,SolRaw!$B:$B,$C2387,SolRaw!$C:$C,E$1)/SUMIFS(GraphStats!$G:$G,GraphStats!$A:$A,$B2387,GraphStats!$D:$D,E$1)</f>
        <v>0.27153710227402589</v>
      </c>
      <c r="F2387" s="1">
        <f>SUMIFS(SolRaw!$D:$D,SolRaw!$A:$A,$B2387,SolRaw!$B:$B,$C2387,SolRaw!$C:$C,F$1)/SUMIFS(GraphStats!$G:$G,GraphStats!$A:$A,$B2387,GraphStats!$D:$D,F$1)</f>
        <v>0.2720081044568316</v>
      </c>
      <c r="G2387" s="1">
        <f>SUMIFS(SolRaw!$D:$D,SolRaw!$A:$A,$B2387,SolRaw!$B:$B,$C2387,SolRaw!$C:$C,G$1)/SUMIFS(GraphStats!$G:$G,GraphStats!$A:$A,$B2387,GraphStats!$D:$D,G$1)</f>
        <v>0.27203093154661312</v>
      </c>
      <c r="H2387" s="1">
        <f>SUMIFS(SolRaw!$D:$D,SolRaw!$A:$A,$B2387,SolRaw!$B:$B,$C2387,SolRaw!$C:$C,H$1)/SUMIFS(GraphStats!$G:$G,GraphStats!$A:$A,$B2387,GraphStats!$D:$D,H$1)</f>
        <v>0.2722103611263047</v>
      </c>
      <c r="I2387" s="1">
        <f>SUMIFS(SolRaw!$D:$D,SolRaw!$A:$A,$B2387,SolRaw!$B:$B,$C2387,SolRaw!$C:$C,I$1)/SUMIFS(GraphStats!$G:$G,GraphStats!$A:$A,$B2387,GraphStats!$D:$D,I$1)</f>
        <v>0.27176415198817383</v>
      </c>
      <c r="J2387" s="1">
        <f>SUMIFS(SolRaw!$D:$D,SolRaw!$A:$A,$B2387,SolRaw!$B:$B,$C2387,SolRaw!$C:$C,J$1)/SUMIFS(GraphStats!$G:$G,GraphStats!$A:$A,$B2387,GraphStats!$D:$D,J$1)</f>
        <v>0.27195066020643482</v>
      </c>
      <c r="K2387" s="1">
        <f>SUMIFS(SolRaw!$D:$D,SolRaw!$A:$A,$B2387,SolRaw!$B:$B,$C2387,SolRaw!$C:$C,K$1)/SUMIFS(GraphStats!$G:$G,GraphStats!$A:$A,$B2387,GraphStats!$D:$D,K$1)</f>
        <v>0.27197857368155004</v>
      </c>
      <c r="L2387" s="1">
        <f>SUMIFS(SolRaw!$D:$D,SolRaw!$A:$A,$B2387,SolRaw!$B:$B,$C2387,SolRaw!$C:$C,L$1)/SUMIFS(GraphStats!$G:$G,GraphStats!$A:$A,$B2387,GraphStats!$D:$D,L$1)</f>
        <v>0.27192060954995756</v>
      </c>
      <c r="M2387" s="1">
        <f>SUMIFS(SolRaw!$D:$D,SolRaw!$A:$A,$B2387,SolRaw!$B:$B,$C2387,SolRaw!$C:$C,M$1)/SUMIFS(GraphStats!$G:$G,GraphStats!$A:$A,$B2387,GraphStats!$D:$D,M$1)</f>
        <v>0.27216229450278817</v>
      </c>
      <c r="N2387" s="1">
        <f t="shared" si="259"/>
        <v>0.27194864467825808</v>
      </c>
      <c r="O2387" s="1">
        <f t="shared" si="260"/>
        <v>0.27153710227402589</v>
      </c>
      <c r="P2387" s="1">
        <f t="shared" si="261"/>
        <v>0.27192137152494328</v>
      </c>
      <c r="Q2387" s="1">
        <f t="shared" si="265"/>
        <v>0.27196461694399243</v>
      </c>
      <c r="R2387" s="1">
        <f t="shared" si="262"/>
        <v>0.27202522477416774</v>
      </c>
      <c r="S2387" s="1">
        <f t="shared" si="263"/>
        <v>0.2722103611263047</v>
      </c>
      <c r="T2387" s="1">
        <f t="shared" si="264"/>
        <v>1.9153275943730342E-4</v>
      </c>
    </row>
    <row r="2388" spans="1:20" x14ac:dyDescent="0.2">
      <c r="A2388" t="str">
        <f>VLOOKUP(B2388,GraphStats!$A:$B,2,0)</f>
        <v>SNAP</v>
      </c>
      <c r="B2388" t="s">
        <v>89</v>
      </c>
      <c r="C2388" t="s">
        <v>146</v>
      </c>
      <c r="D2388" s="1">
        <f>SUMIFS(SolRaw!$D:$D,SolRaw!$A:$A,$B2388,SolRaw!$B:$B,$C2388,SolRaw!$C:$C,D$1)/SUMIFS(GraphStats!$G:$G,GraphStats!$A:$A,$B2388,GraphStats!$D:$D,D$1)</f>
        <v>0.27376582655824322</v>
      </c>
      <c r="E2388" s="1">
        <f>SUMIFS(SolRaw!$D:$D,SolRaw!$A:$A,$B2388,SolRaw!$B:$B,$C2388,SolRaw!$C:$C,E$1)/SUMIFS(GraphStats!$G:$G,GraphStats!$A:$A,$B2388,GraphStats!$D:$D,E$1)</f>
        <v>0.27344004071057354</v>
      </c>
      <c r="F2388" s="1">
        <f>SUMIFS(SolRaw!$D:$D,SolRaw!$A:$A,$B2388,SolRaw!$B:$B,$C2388,SolRaw!$C:$C,F$1)/SUMIFS(GraphStats!$G:$G,GraphStats!$A:$A,$B2388,GraphStats!$D:$D,F$1)</f>
        <v>0.27394967101462825</v>
      </c>
      <c r="G2388" s="1">
        <f>SUMIFS(SolRaw!$D:$D,SolRaw!$A:$A,$B2388,SolRaw!$B:$B,$C2388,SolRaw!$C:$C,G$1)/SUMIFS(GraphStats!$G:$G,GraphStats!$A:$A,$B2388,GraphStats!$D:$D,G$1)</f>
        <v>0.27374165332769201</v>
      </c>
      <c r="H2388" s="1">
        <f>SUMIFS(SolRaw!$D:$D,SolRaw!$A:$A,$B2388,SolRaw!$B:$B,$C2388,SolRaw!$C:$C,H$1)/SUMIFS(GraphStats!$G:$G,GraphStats!$A:$A,$B2388,GraphStats!$D:$D,H$1)</f>
        <v>0.27367266349722025</v>
      </c>
      <c r="I2388" s="1">
        <f>SUMIFS(SolRaw!$D:$D,SolRaw!$A:$A,$B2388,SolRaw!$B:$B,$C2388,SolRaw!$C:$C,I$1)/SUMIFS(GraphStats!$G:$G,GraphStats!$A:$A,$B2388,GraphStats!$D:$D,I$1)</f>
        <v>0.27342796551102866</v>
      </c>
      <c r="J2388" s="1">
        <f>SUMIFS(SolRaw!$D:$D,SolRaw!$A:$A,$B2388,SolRaw!$B:$B,$C2388,SolRaw!$C:$C,J$1)/SUMIFS(GraphStats!$G:$G,GraphStats!$A:$A,$B2388,GraphStats!$D:$D,J$1)</f>
        <v>0.27370844614836298</v>
      </c>
      <c r="K2388" s="1">
        <f>SUMIFS(SolRaw!$D:$D,SolRaw!$A:$A,$B2388,SolRaw!$B:$B,$C2388,SolRaw!$C:$C,K$1)/SUMIFS(GraphStats!$G:$G,GraphStats!$A:$A,$B2388,GraphStats!$D:$D,K$1)</f>
        <v>0.27361612510898414</v>
      </c>
      <c r="L2388" s="1">
        <f>SUMIFS(SolRaw!$D:$D,SolRaw!$A:$A,$B2388,SolRaw!$B:$B,$C2388,SolRaw!$C:$C,L$1)/SUMIFS(GraphStats!$G:$G,GraphStats!$A:$A,$B2388,GraphStats!$D:$D,L$1)</f>
        <v>0.27402934435589804</v>
      </c>
      <c r="M2388" s="1">
        <f>SUMIFS(SolRaw!$D:$D,SolRaw!$A:$A,$B2388,SolRaw!$B:$B,$C2388,SolRaw!$C:$C,M$1)/SUMIFS(GraphStats!$G:$G,GraphStats!$A:$A,$B2388,GraphStats!$D:$D,M$1)</f>
        <v>0.27398815586762504</v>
      </c>
      <c r="N2388" s="1">
        <f t="shared" si="259"/>
        <v>0.27373398921002556</v>
      </c>
      <c r="O2388" s="1">
        <f t="shared" si="260"/>
        <v>0.27342796551102866</v>
      </c>
      <c r="P2388" s="1">
        <f t="shared" si="261"/>
        <v>0.27363025970604316</v>
      </c>
      <c r="Q2388" s="1">
        <f t="shared" si="265"/>
        <v>0.27372504973802747</v>
      </c>
      <c r="R2388" s="1">
        <f t="shared" si="262"/>
        <v>0.27390370990053198</v>
      </c>
      <c r="S2388" s="1">
        <f t="shared" si="263"/>
        <v>0.27402934435589804</v>
      </c>
      <c r="T2388" s="1">
        <f t="shared" si="264"/>
        <v>2.1023473926615535E-4</v>
      </c>
    </row>
    <row r="2389" spans="1:20" x14ac:dyDescent="0.2">
      <c r="A2389" t="str">
        <f>VLOOKUP(B2389,GraphStats!$A:$B,2,0)</f>
        <v>SNAP</v>
      </c>
      <c r="B2389" t="s">
        <v>89</v>
      </c>
      <c r="C2389" t="s">
        <v>147</v>
      </c>
      <c r="D2389" s="1">
        <f>SUMIFS(SolRaw!$D:$D,SolRaw!$A:$A,$B2389,SolRaw!$B:$B,$C2389,SolRaw!$C:$C,D$1)/SUMIFS(GraphStats!$G:$G,GraphStats!$A:$A,$B2389,GraphStats!$D:$D,D$1)</f>
        <v>0.27514259977853767</v>
      </c>
      <c r="E2389" s="1">
        <f>SUMIFS(SolRaw!$D:$D,SolRaw!$A:$A,$B2389,SolRaw!$B:$B,$C2389,SolRaw!$C:$C,E$1)/SUMIFS(GraphStats!$G:$G,GraphStats!$A:$A,$B2389,GraphStats!$D:$D,E$1)</f>
        <v>0.27457111944990059</v>
      </c>
      <c r="F2389" s="1">
        <f>SUMIFS(SolRaw!$D:$D,SolRaw!$A:$A,$B2389,SolRaw!$B:$B,$C2389,SolRaw!$C:$C,F$1)/SUMIFS(GraphStats!$G:$G,GraphStats!$A:$A,$B2389,GraphStats!$D:$D,F$1)</f>
        <v>0.2750329549940741</v>
      </c>
      <c r="G2389" s="1">
        <f>SUMIFS(SolRaw!$D:$D,SolRaw!$A:$A,$B2389,SolRaw!$B:$B,$C2389,SolRaw!$C:$C,G$1)/SUMIFS(GraphStats!$G:$G,GraphStats!$A:$A,$B2389,GraphStats!$D:$D,G$1)</f>
        <v>0.27479403438632038</v>
      </c>
      <c r="H2389" s="1">
        <f>SUMIFS(SolRaw!$D:$D,SolRaw!$A:$A,$B2389,SolRaw!$B:$B,$C2389,SolRaw!$C:$C,H$1)/SUMIFS(GraphStats!$G:$G,GraphStats!$A:$A,$B2389,GraphStats!$D:$D,H$1)</f>
        <v>0.27478904783859071</v>
      </c>
      <c r="I2389" s="1">
        <f>SUMIFS(SolRaw!$D:$D,SolRaw!$A:$A,$B2389,SolRaw!$B:$B,$C2389,SolRaw!$C:$C,I$1)/SUMIFS(GraphStats!$G:$G,GraphStats!$A:$A,$B2389,GraphStats!$D:$D,I$1)</f>
        <v>0.27478887929576296</v>
      </c>
      <c r="J2389" s="1">
        <f>SUMIFS(SolRaw!$D:$D,SolRaw!$A:$A,$B2389,SolRaw!$B:$B,$C2389,SolRaw!$C:$C,J$1)/SUMIFS(GraphStats!$G:$G,GraphStats!$A:$A,$B2389,GraphStats!$D:$D,J$1)</f>
        <v>0.27493940605048134</v>
      </c>
      <c r="K2389" s="1">
        <f>SUMIFS(SolRaw!$D:$D,SolRaw!$A:$A,$B2389,SolRaw!$B:$B,$C2389,SolRaw!$C:$C,K$1)/SUMIFS(GraphStats!$G:$G,GraphStats!$A:$A,$B2389,GraphStats!$D:$D,K$1)</f>
        <v>0.27477132267159582</v>
      </c>
      <c r="L2389" s="1">
        <f>SUMIFS(SolRaw!$D:$D,SolRaw!$A:$A,$B2389,SolRaw!$B:$B,$C2389,SolRaw!$C:$C,L$1)/SUMIFS(GraphStats!$G:$G,GraphStats!$A:$A,$B2389,GraphStats!$D:$D,L$1)</f>
        <v>0.2750132002502057</v>
      </c>
      <c r="M2389" s="1">
        <f>SUMIFS(SolRaw!$D:$D,SolRaw!$A:$A,$B2389,SolRaw!$B:$B,$C2389,SolRaw!$C:$C,M$1)/SUMIFS(GraphStats!$G:$G,GraphStats!$A:$A,$B2389,GraphStats!$D:$D,M$1)</f>
        <v>0.27511885109574408</v>
      </c>
      <c r="N2389" s="1">
        <f t="shared" si="259"/>
        <v>0.2748961415811213</v>
      </c>
      <c r="O2389" s="1">
        <f t="shared" si="260"/>
        <v>0.27457111944990059</v>
      </c>
      <c r="P2389" s="1">
        <f t="shared" si="261"/>
        <v>0.27478892143146988</v>
      </c>
      <c r="Q2389" s="1">
        <f t="shared" si="265"/>
        <v>0.27486672021840086</v>
      </c>
      <c r="R2389" s="1">
        <f t="shared" si="262"/>
        <v>0.27502801630810703</v>
      </c>
      <c r="S2389" s="1">
        <f t="shared" si="263"/>
        <v>0.27514259977853767</v>
      </c>
      <c r="T2389" s="1">
        <f t="shared" si="264"/>
        <v>1.823467149251196E-4</v>
      </c>
    </row>
    <row r="2390" spans="1:20" x14ac:dyDescent="0.2">
      <c r="A2390" t="str">
        <f>VLOOKUP(B2390,GraphStats!$A:$B,2,0)</f>
        <v>SNAP</v>
      </c>
      <c r="B2390" t="s">
        <v>89</v>
      </c>
      <c r="C2390" t="s">
        <v>148</v>
      </c>
      <c r="D2390" s="1">
        <f>SUMIFS(SolRaw!$D:$D,SolRaw!$A:$A,$B2390,SolRaw!$B:$B,$C2390,SolRaw!$C:$C,D$1)/SUMIFS(GraphStats!$G:$G,GraphStats!$A:$A,$B2390,GraphStats!$D:$D,D$1)</f>
        <v>0.27653809898722692</v>
      </c>
      <c r="E2390" s="1">
        <f>SUMIFS(SolRaw!$D:$D,SolRaw!$A:$A,$B2390,SolRaw!$B:$B,$C2390,SolRaw!$C:$C,E$1)/SUMIFS(GraphStats!$G:$G,GraphStats!$A:$A,$B2390,GraphStats!$D:$D,E$1)</f>
        <v>0.27597426289877236</v>
      </c>
      <c r="F2390" s="1">
        <f>SUMIFS(SolRaw!$D:$D,SolRaw!$A:$A,$B2390,SolRaw!$B:$B,$C2390,SolRaw!$C:$C,F$1)/SUMIFS(GraphStats!$G:$G,GraphStats!$A:$A,$B2390,GraphStats!$D:$D,F$1)</f>
        <v>0.27656569097668648</v>
      </c>
      <c r="G2390" s="1">
        <f>SUMIFS(SolRaw!$D:$D,SolRaw!$A:$A,$B2390,SolRaw!$B:$B,$C2390,SolRaw!$C:$C,G$1)/SUMIFS(GraphStats!$G:$G,GraphStats!$A:$A,$B2390,GraphStats!$D:$D,G$1)</f>
        <v>0.2761255904751595</v>
      </c>
      <c r="H2390" s="1">
        <f>SUMIFS(SolRaw!$D:$D,SolRaw!$A:$A,$B2390,SolRaw!$B:$B,$C2390,SolRaw!$C:$C,H$1)/SUMIFS(GraphStats!$G:$G,GraphStats!$A:$A,$B2390,GraphStats!$D:$D,H$1)</f>
        <v>0.27612741460974882</v>
      </c>
      <c r="I2390" s="1">
        <f>SUMIFS(SolRaw!$D:$D,SolRaw!$A:$A,$B2390,SolRaw!$B:$B,$C2390,SolRaw!$C:$C,I$1)/SUMIFS(GraphStats!$G:$G,GraphStats!$A:$A,$B2390,GraphStats!$D:$D,I$1)</f>
        <v>0.27605750439266608</v>
      </c>
      <c r="J2390" s="1">
        <f>SUMIFS(SolRaw!$D:$D,SolRaw!$A:$A,$B2390,SolRaw!$B:$B,$C2390,SolRaw!$C:$C,J$1)/SUMIFS(GraphStats!$G:$G,GraphStats!$A:$A,$B2390,GraphStats!$D:$D,J$1)</f>
        <v>0.27625550677179489</v>
      </c>
      <c r="K2390" s="1">
        <f>SUMIFS(SolRaw!$D:$D,SolRaw!$A:$A,$B2390,SolRaw!$B:$B,$C2390,SolRaw!$C:$C,K$1)/SUMIFS(GraphStats!$G:$G,GraphStats!$A:$A,$B2390,GraphStats!$D:$D,K$1)</f>
        <v>0.27636920593424724</v>
      </c>
      <c r="L2390" s="1">
        <f>SUMIFS(SolRaw!$D:$D,SolRaw!$A:$A,$B2390,SolRaw!$B:$B,$C2390,SolRaw!$C:$C,L$1)/SUMIFS(GraphStats!$G:$G,GraphStats!$A:$A,$B2390,GraphStats!$D:$D,L$1)</f>
        <v>0.27630692117281574</v>
      </c>
      <c r="M2390" s="1">
        <f>SUMIFS(SolRaw!$D:$D,SolRaw!$A:$A,$B2390,SolRaw!$B:$B,$C2390,SolRaw!$C:$C,M$1)/SUMIFS(GraphStats!$G:$G,GraphStats!$A:$A,$B2390,GraphStats!$D:$D,M$1)</f>
        <v>0.27643328946362566</v>
      </c>
      <c r="N2390" s="1">
        <f t="shared" si="259"/>
        <v>0.2762753485682744</v>
      </c>
      <c r="O2390" s="1">
        <f t="shared" si="260"/>
        <v>0.27597426289877236</v>
      </c>
      <c r="P2390" s="1">
        <f t="shared" si="261"/>
        <v>0.27612604650880684</v>
      </c>
      <c r="Q2390" s="1">
        <f t="shared" si="265"/>
        <v>0.27628121397230532</v>
      </c>
      <c r="R2390" s="1">
        <f t="shared" si="262"/>
        <v>0.27641726858128107</v>
      </c>
      <c r="S2390" s="1">
        <f t="shared" si="263"/>
        <v>0.27656569097668648</v>
      </c>
      <c r="T2390" s="1">
        <f t="shared" si="264"/>
        <v>2.030057914782656E-4</v>
      </c>
    </row>
    <row r="2391" spans="1:20" x14ac:dyDescent="0.2">
      <c r="A2391" t="str">
        <f>VLOOKUP(B2391,GraphStats!$A:$B,2,0)</f>
        <v>SNAP</v>
      </c>
      <c r="B2391" t="s">
        <v>89</v>
      </c>
      <c r="C2391" t="s">
        <v>149</v>
      </c>
      <c r="D2391" s="1">
        <f>SUMIFS(SolRaw!$D:$D,SolRaw!$A:$A,$B2391,SolRaw!$B:$B,$C2391,SolRaw!$C:$C,D$1)/SUMIFS(GraphStats!$G:$G,GraphStats!$A:$A,$B2391,GraphStats!$D:$D,D$1)</f>
        <v>0.2771816671472086</v>
      </c>
      <c r="E2391" s="1">
        <f>SUMIFS(SolRaw!$D:$D,SolRaw!$A:$A,$B2391,SolRaw!$B:$B,$C2391,SolRaw!$C:$C,E$1)/SUMIFS(GraphStats!$G:$G,GraphStats!$A:$A,$B2391,GraphStats!$D:$D,E$1)</f>
        <v>0.27664409832991371</v>
      </c>
      <c r="F2391" s="1">
        <f>SUMIFS(SolRaw!$D:$D,SolRaw!$A:$A,$B2391,SolRaw!$B:$B,$C2391,SolRaw!$C:$C,F$1)/SUMIFS(GraphStats!$G:$G,GraphStats!$A:$A,$B2391,GraphStats!$D:$D,F$1)</f>
        <v>0.27752532057535917</v>
      </c>
      <c r="G2391" s="1">
        <f>SUMIFS(SolRaw!$D:$D,SolRaw!$A:$A,$B2391,SolRaw!$B:$B,$C2391,SolRaw!$C:$C,G$1)/SUMIFS(GraphStats!$G:$G,GraphStats!$A:$A,$B2391,GraphStats!$D:$D,G$1)</f>
        <v>0.27716227052074199</v>
      </c>
      <c r="H2391" s="1">
        <f>SUMIFS(SolRaw!$D:$D,SolRaw!$A:$A,$B2391,SolRaw!$B:$B,$C2391,SolRaw!$C:$C,H$1)/SUMIFS(GraphStats!$G:$G,GraphStats!$A:$A,$B2391,GraphStats!$D:$D,H$1)</f>
        <v>0.27724090712045824</v>
      </c>
      <c r="I2391" s="1">
        <f>SUMIFS(SolRaw!$D:$D,SolRaw!$A:$A,$B2391,SolRaw!$B:$B,$C2391,SolRaw!$C:$C,I$1)/SUMIFS(GraphStats!$G:$G,GraphStats!$A:$A,$B2391,GraphStats!$D:$D,I$1)</f>
        <v>0.27718645675903064</v>
      </c>
      <c r="J2391" s="1">
        <f>SUMIFS(SolRaw!$D:$D,SolRaw!$A:$A,$B2391,SolRaw!$B:$B,$C2391,SolRaw!$C:$C,J$1)/SUMIFS(GraphStats!$G:$G,GraphStats!$A:$A,$B2391,GraphStats!$D:$D,J$1)</f>
        <v>0.27733271723342484</v>
      </c>
      <c r="K2391" s="1">
        <f>SUMIFS(SolRaw!$D:$D,SolRaw!$A:$A,$B2391,SolRaw!$B:$B,$C2391,SolRaw!$C:$C,K$1)/SUMIFS(GraphStats!$G:$G,GraphStats!$A:$A,$B2391,GraphStats!$D:$D,K$1)</f>
        <v>0.27716504849019935</v>
      </c>
      <c r="L2391" s="1">
        <f>SUMIFS(SolRaw!$D:$D,SolRaw!$A:$A,$B2391,SolRaw!$B:$B,$C2391,SolRaw!$C:$C,L$1)/SUMIFS(GraphStats!$G:$G,GraphStats!$A:$A,$B2391,GraphStats!$D:$D,L$1)</f>
        <v>0.27730895581545045</v>
      </c>
      <c r="M2391" s="1">
        <f>SUMIFS(SolRaw!$D:$D,SolRaw!$A:$A,$B2391,SolRaw!$B:$B,$C2391,SolRaw!$C:$C,M$1)/SUMIFS(GraphStats!$G:$G,GraphStats!$A:$A,$B2391,GraphStats!$D:$D,M$1)</f>
        <v>0.27754359939587903</v>
      </c>
      <c r="N2391" s="1">
        <f t="shared" si="259"/>
        <v>0.27722910413876656</v>
      </c>
      <c r="O2391" s="1">
        <f t="shared" si="260"/>
        <v>0.27664409832991371</v>
      </c>
      <c r="P2391" s="1">
        <f t="shared" si="261"/>
        <v>0.27716920315445165</v>
      </c>
      <c r="Q2391" s="1">
        <f t="shared" si="265"/>
        <v>0.27721368193974444</v>
      </c>
      <c r="R2391" s="1">
        <f t="shared" si="262"/>
        <v>0.27732677687893126</v>
      </c>
      <c r="S2391" s="1">
        <f t="shared" si="263"/>
        <v>0.27754359939587903</v>
      </c>
      <c r="T2391" s="1">
        <f t="shared" si="264"/>
        <v>2.4917049946977891E-4</v>
      </c>
    </row>
    <row r="2392" spans="1:20" x14ac:dyDescent="0.2">
      <c r="A2392" t="str">
        <f>VLOOKUP(B2392,GraphStats!$A:$B,2,0)</f>
        <v>SNAP</v>
      </c>
      <c r="B2392" t="s">
        <v>89</v>
      </c>
      <c r="C2392" t="s">
        <v>150</v>
      </c>
      <c r="D2392" s="1">
        <f>SUMIFS(SolRaw!$D:$D,SolRaw!$A:$A,$B2392,SolRaw!$B:$B,$C2392,SolRaw!$C:$C,D$1)/SUMIFS(GraphStats!$G:$G,GraphStats!$A:$A,$B2392,GraphStats!$D:$D,D$1)</f>
        <v>0.2783473599247876</v>
      </c>
      <c r="E2392" s="1">
        <f>SUMIFS(SolRaw!$D:$D,SolRaw!$A:$A,$B2392,SolRaw!$B:$B,$C2392,SolRaw!$C:$C,E$1)/SUMIFS(GraphStats!$G:$G,GraphStats!$A:$A,$B2392,GraphStats!$D:$D,E$1)</f>
        <v>0.27796449335245127</v>
      </c>
      <c r="F2392" s="1">
        <f>SUMIFS(SolRaw!$D:$D,SolRaw!$A:$A,$B2392,SolRaw!$B:$B,$C2392,SolRaw!$C:$C,F$1)/SUMIFS(GraphStats!$G:$G,GraphStats!$A:$A,$B2392,GraphStats!$D:$D,F$1)</f>
        <v>0.27859290678263554</v>
      </c>
      <c r="G2392" s="1">
        <f>SUMIFS(SolRaw!$D:$D,SolRaw!$A:$A,$B2392,SolRaw!$B:$B,$C2392,SolRaw!$C:$C,G$1)/SUMIFS(GraphStats!$G:$G,GraphStats!$A:$A,$B2392,GraphStats!$D:$D,G$1)</f>
        <v>0.27818421365057094</v>
      </c>
      <c r="H2392" s="1">
        <f>SUMIFS(SolRaw!$D:$D,SolRaw!$A:$A,$B2392,SolRaw!$B:$B,$C2392,SolRaw!$C:$C,H$1)/SUMIFS(GraphStats!$G:$G,GraphStats!$A:$A,$B2392,GraphStats!$D:$D,H$1)</f>
        <v>0.27822839843808095</v>
      </c>
      <c r="I2392" s="1">
        <f>SUMIFS(SolRaw!$D:$D,SolRaw!$A:$A,$B2392,SolRaw!$B:$B,$C2392,SolRaw!$C:$C,I$1)/SUMIFS(GraphStats!$G:$G,GraphStats!$A:$A,$B2392,GraphStats!$D:$D,I$1)</f>
        <v>0.27811347596664826</v>
      </c>
      <c r="J2392" s="1">
        <f>SUMIFS(SolRaw!$D:$D,SolRaw!$A:$A,$B2392,SolRaw!$B:$B,$C2392,SolRaw!$C:$C,J$1)/SUMIFS(GraphStats!$G:$G,GraphStats!$A:$A,$B2392,GraphStats!$D:$D,J$1)</f>
        <v>0.27824419241108744</v>
      </c>
      <c r="K2392" s="1">
        <f>SUMIFS(SolRaw!$D:$D,SolRaw!$A:$A,$B2392,SolRaw!$B:$B,$C2392,SolRaw!$C:$C,K$1)/SUMIFS(GraphStats!$G:$G,GraphStats!$A:$A,$B2392,GraphStats!$D:$D,K$1)</f>
        <v>0.27835963874422709</v>
      </c>
      <c r="L2392" s="1">
        <f>SUMIFS(SolRaw!$D:$D,SolRaw!$A:$A,$B2392,SolRaw!$B:$B,$C2392,SolRaw!$C:$C,L$1)/SUMIFS(GraphStats!$G:$G,GraphStats!$A:$A,$B2392,GraphStats!$D:$D,L$1)</f>
        <v>0.27842144012595116</v>
      </c>
      <c r="M2392" s="1">
        <f>SUMIFS(SolRaw!$D:$D,SolRaw!$A:$A,$B2392,SolRaw!$B:$B,$C2392,SolRaw!$C:$C,M$1)/SUMIFS(GraphStats!$G:$G,GraphStats!$A:$A,$B2392,GraphStats!$D:$D,M$1)</f>
        <v>0.27864757335779566</v>
      </c>
      <c r="N2392" s="1">
        <f t="shared" si="259"/>
        <v>0.27831036927542357</v>
      </c>
      <c r="O2392" s="1">
        <f t="shared" si="260"/>
        <v>0.27796449335245127</v>
      </c>
      <c r="P2392" s="1">
        <f t="shared" si="261"/>
        <v>0.27819525984744842</v>
      </c>
      <c r="Q2392" s="1">
        <f t="shared" si="265"/>
        <v>0.27829577616793755</v>
      </c>
      <c r="R2392" s="1">
        <f t="shared" si="262"/>
        <v>0.27840598978052011</v>
      </c>
      <c r="S2392" s="1">
        <f t="shared" si="263"/>
        <v>0.27864757335779566</v>
      </c>
      <c r="T2392" s="1">
        <f t="shared" si="264"/>
        <v>2.0951730902927935E-4</v>
      </c>
    </row>
    <row r="2393" spans="1:20" x14ac:dyDescent="0.2">
      <c r="A2393" t="str">
        <f>VLOOKUP(B2393,GraphStats!$A:$B,2,0)</f>
        <v>SNAP</v>
      </c>
      <c r="B2393" t="s">
        <v>89</v>
      </c>
      <c r="C2393" t="s">
        <v>151</v>
      </c>
      <c r="D2393" s="1">
        <f>SUMIFS(SolRaw!$D:$D,SolRaw!$A:$A,$B2393,SolRaw!$B:$B,$C2393,SolRaw!$C:$C,D$1)/SUMIFS(GraphStats!$G:$G,GraphStats!$A:$A,$B2393,GraphStats!$D:$D,D$1)</f>
        <v>0.27036375507839167</v>
      </c>
      <c r="E2393" s="1">
        <f>SUMIFS(SolRaw!$D:$D,SolRaw!$A:$A,$B2393,SolRaw!$B:$B,$C2393,SolRaw!$C:$C,E$1)/SUMIFS(GraphStats!$G:$G,GraphStats!$A:$A,$B2393,GraphStats!$D:$D,E$1)</f>
        <v>0.26971760068666051</v>
      </c>
      <c r="F2393" s="1">
        <f>SUMIFS(SolRaw!$D:$D,SolRaw!$A:$A,$B2393,SolRaw!$B:$B,$C2393,SolRaw!$C:$C,F$1)/SUMIFS(GraphStats!$G:$G,GraphStats!$A:$A,$B2393,GraphStats!$D:$D,F$1)</f>
        <v>0.27037305755560626</v>
      </c>
      <c r="G2393" s="1">
        <f>SUMIFS(SolRaw!$D:$D,SolRaw!$A:$A,$B2393,SolRaw!$B:$B,$C2393,SolRaw!$C:$C,G$1)/SUMIFS(GraphStats!$G:$G,GraphStats!$A:$A,$B2393,GraphStats!$D:$D,G$1)</f>
        <v>0.27013579172633739</v>
      </c>
      <c r="H2393" s="1">
        <f>SUMIFS(SolRaw!$D:$D,SolRaw!$A:$A,$B2393,SolRaw!$B:$B,$C2393,SolRaw!$C:$C,H$1)/SUMIFS(GraphStats!$G:$G,GraphStats!$A:$A,$B2393,GraphStats!$D:$D,H$1)</f>
        <v>0.27016211878098045</v>
      </c>
      <c r="I2393" s="1">
        <f>SUMIFS(SolRaw!$D:$D,SolRaw!$A:$A,$B2393,SolRaw!$B:$B,$C2393,SolRaw!$C:$C,I$1)/SUMIFS(GraphStats!$G:$G,GraphStats!$A:$A,$B2393,GraphStats!$D:$D,I$1)</f>
        <v>0.27010157816411079</v>
      </c>
      <c r="J2393" s="1">
        <f>SUMIFS(SolRaw!$D:$D,SolRaw!$A:$A,$B2393,SolRaw!$B:$B,$C2393,SolRaw!$C:$C,J$1)/SUMIFS(GraphStats!$G:$G,GraphStats!$A:$A,$B2393,GraphStats!$D:$D,J$1)</f>
        <v>0.27004766645960088</v>
      </c>
      <c r="K2393" s="1">
        <f>SUMIFS(SolRaw!$D:$D,SolRaw!$A:$A,$B2393,SolRaw!$B:$B,$C2393,SolRaw!$C:$C,K$1)/SUMIFS(GraphStats!$G:$G,GraphStats!$A:$A,$B2393,GraphStats!$D:$D,K$1)</f>
        <v>0.27032435611543987</v>
      </c>
      <c r="L2393" s="1">
        <f>SUMIFS(SolRaw!$D:$D,SolRaw!$A:$A,$B2393,SolRaw!$B:$B,$C2393,SolRaw!$C:$C,L$1)/SUMIFS(GraphStats!$G:$G,GraphStats!$A:$A,$B2393,GraphStats!$D:$D,L$1)</f>
        <v>0.27045019670231996</v>
      </c>
      <c r="M2393" s="1">
        <f>SUMIFS(SolRaw!$D:$D,SolRaw!$A:$A,$B2393,SolRaw!$B:$B,$C2393,SolRaw!$C:$C,M$1)/SUMIFS(GraphStats!$G:$G,GraphStats!$A:$A,$B2393,GraphStats!$D:$D,M$1)</f>
        <v>0.27051783472345897</v>
      </c>
      <c r="N2393" s="1">
        <f t="shared" si="259"/>
        <v>0.2702193955992907</v>
      </c>
      <c r="O2393" s="1">
        <f t="shared" si="260"/>
        <v>0.26971760068666051</v>
      </c>
      <c r="P2393" s="1">
        <f t="shared" si="261"/>
        <v>0.27011013155466745</v>
      </c>
      <c r="Q2393" s="1">
        <f t="shared" si="265"/>
        <v>0.27024323744821016</v>
      </c>
      <c r="R2393" s="1">
        <f t="shared" si="262"/>
        <v>0.27037073193630262</v>
      </c>
      <c r="S2393" s="1">
        <f t="shared" si="263"/>
        <v>0.27051783472345897</v>
      </c>
      <c r="T2393" s="1">
        <f t="shared" si="264"/>
        <v>2.364655594491113E-4</v>
      </c>
    </row>
    <row r="2394" spans="1:20" x14ac:dyDescent="0.2">
      <c r="A2394" t="str">
        <f>VLOOKUP(B2394,GraphStats!$A:$B,2,0)</f>
        <v>SNAP</v>
      </c>
      <c r="B2394" t="s">
        <v>89</v>
      </c>
      <c r="C2394" t="s">
        <v>152</v>
      </c>
      <c r="D2394" s="1">
        <f>SUMIFS(SolRaw!$D:$D,SolRaw!$A:$A,$B2394,SolRaw!$B:$B,$C2394,SolRaw!$C:$C,D$1)/SUMIFS(GraphStats!$G:$G,GraphStats!$A:$A,$B2394,GraphStats!$D:$D,D$1)</f>
        <v>0.2791704772676139</v>
      </c>
      <c r="E2394" s="1">
        <f>SUMIFS(SolRaw!$D:$D,SolRaw!$A:$A,$B2394,SolRaw!$B:$B,$C2394,SolRaw!$C:$C,E$1)/SUMIFS(GraphStats!$G:$G,GraphStats!$A:$A,$B2394,GraphStats!$D:$D,E$1)</f>
        <v>0.27865264083135044</v>
      </c>
      <c r="F2394" s="1">
        <f>SUMIFS(SolRaw!$D:$D,SolRaw!$A:$A,$B2394,SolRaw!$B:$B,$C2394,SolRaw!$C:$C,F$1)/SUMIFS(GraphStats!$G:$G,GraphStats!$A:$A,$B2394,GraphStats!$D:$D,F$1)</f>
        <v>0.27919974960676391</v>
      </c>
      <c r="G2394" s="1">
        <f>SUMIFS(SolRaw!$D:$D,SolRaw!$A:$A,$B2394,SolRaw!$B:$B,$C2394,SolRaw!$C:$C,G$1)/SUMIFS(GraphStats!$G:$G,GraphStats!$A:$A,$B2394,GraphStats!$D:$D,G$1)</f>
        <v>0.27871143714126972</v>
      </c>
      <c r="H2394" s="1">
        <f>SUMIFS(SolRaw!$D:$D,SolRaw!$A:$A,$B2394,SolRaw!$B:$B,$C2394,SolRaw!$C:$C,H$1)/SUMIFS(GraphStats!$G:$G,GraphStats!$A:$A,$B2394,GraphStats!$D:$D,H$1)</f>
        <v>0.27868393062030045</v>
      </c>
      <c r="I2394" s="1">
        <f>SUMIFS(SolRaw!$D:$D,SolRaw!$A:$A,$B2394,SolRaw!$B:$B,$C2394,SolRaw!$C:$C,I$1)/SUMIFS(GraphStats!$G:$G,GraphStats!$A:$A,$B2394,GraphStats!$D:$D,I$1)</f>
        <v>0.27892313702197902</v>
      </c>
      <c r="J2394" s="1">
        <f>SUMIFS(SolRaw!$D:$D,SolRaw!$A:$A,$B2394,SolRaw!$B:$B,$C2394,SolRaw!$C:$C,J$1)/SUMIFS(GraphStats!$G:$G,GraphStats!$A:$A,$B2394,GraphStats!$D:$D,J$1)</f>
        <v>0.27898827908499246</v>
      </c>
      <c r="K2394" s="1">
        <f>SUMIFS(SolRaw!$D:$D,SolRaw!$A:$A,$B2394,SolRaw!$B:$B,$C2394,SolRaw!$C:$C,K$1)/SUMIFS(GraphStats!$G:$G,GraphStats!$A:$A,$B2394,GraphStats!$D:$D,K$1)</f>
        <v>0.27869585398809682</v>
      </c>
      <c r="L2394" s="1">
        <f>SUMIFS(SolRaw!$D:$D,SolRaw!$A:$A,$B2394,SolRaw!$B:$B,$C2394,SolRaw!$C:$C,L$1)/SUMIFS(GraphStats!$G:$G,GraphStats!$A:$A,$B2394,GraphStats!$D:$D,L$1)</f>
        <v>0.27901197401100036</v>
      </c>
      <c r="M2394" s="1">
        <f>SUMIFS(SolRaw!$D:$D,SolRaw!$A:$A,$B2394,SolRaw!$B:$B,$C2394,SolRaw!$C:$C,M$1)/SUMIFS(GraphStats!$G:$G,GraphStats!$A:$A,$B2394,GraphStats!$D:$D,M$1)</f>
        <v>0.27908668364982192</v>
      </c>
      <c r="N2394" s="1">
        <f t="shared" si="259"/>
        <v>0.27891241632231895</v>
      </c>
      <c r="O2394" s="1">
        <f t="shared" si="260"/>
        <v>0.27865264083135044</v>
      </c>
      <c r="P2394" s="1">
        <f t="shared" si="261"/>
        <v>0.27869974977639006</v>
      </c>
      <c r="Q2394" s="1">
        <f t="shared" si="265"/>
        <v>0.27895570805348574</v>
      </c>
      <c r="R2394" s="1">
        <f t="shared" si="262"/>
        <v>0.27906800624011652</v>
      </c>
      <c r="S2394" s="1">
        <f t="shared" si="263"/>
        <v>0.27919974960676391</v>
      </c>
      <c r="T2394" s="1">
        <f t="shared" si="264"/>
        <v>2.1142051103126768E-4</v>
      </c>
    </row>
    <row r="2395" spans="1:20" x14ac:dyDescent="0.2">
      <c r="A2395" t="str">
        <f>VLOOKUP(B2395,GraphStats!$A:$B,2,0)</f>
        <v>SNAP</v>
      </c>
      <c r="B2395" t="s">
        <v>89</v>
      </c>
      <c r="C2395" t="s">
        <v>153</v>
      </c>
      <c r="D2395" s="1">
        <f>SUMIFS(SolRaw!$D:$D,SolRaw!$A:$A,$B2395,SolRaw!$B:$B,$C2395,SolRaw!$C:$C,D$1)/SUMIFS(GraphStats!$G:$G,GraphStats!$A:$A,$B2395,GraphStats!$D:$D,D$1)</f>
        <v>0.27079293820947054</v>
      </c>
      <c r="E2395" s="1">
        <f>SUMIFS(SolRaw!$D:$D,SolRaw!$A:$A,$B2395,SolRaw!$B:$B,$C2395,SolRaw!$C:$C,E$1)/SUMIFS(GraphStats!$G:$G,GraphStats!$A:$A,$B2395,GraphStats!$D:$D,E$1)</f>
        <v>0.27031694161816266</v>
      </c>
      <c r="F2395" s="1">
        <f>SUMIFS(SolRaw!$D:$D,SolRaw!$A:$A,$B2395,SolRaw!$B:$B,$C2395,SolRaw!$C:$C,F$1)/SUMIFS(GraphStats!$G:$G,GraphStats!$A:$A,$B2395,GraphStats!$D:$D,F$1)</f>
        <v>0.27088364825038003</v>
      </c>
      <c r="G2395" s="1">
        <f>SUMIFS(SolRaw!$D:$D,SolRaw!$A:$A,$B2395,SolRaw!$B:$B,$C2395,SolRaw!$C:$C,G$1)/SUMIFS(GraphStats!$G:$G,GraphStats!$A:$A,$B2395,GraphStats!$D:$D,G$1)</f>
        <v>0.27081851033746435</v>
      </c>
      <c r="H2395" s="1">
        <f>SUMIFS(SolRaw!$D:$D,SolRaw!$A:$A,$B2395,SolRaw!$B:$B,$C2395,SolRaw!$C:$C,H$1)/SUMIFS(GraphStats!$G:$G,GraphStats!$A:$A,$B2395,GraphStats!$D:$D,H$1)</f>
        <v>0.2706504250440247</v>
      </c>
      <c r="I2395" s="1">
        <f>SUMIFS(SolRaw!$D:$D,SolRaw!$A:$A,$B2395,SolRaw!$B:$B,$C2395,SolRaw!$C:$C,I$1)/SUMIFS(GraphStats!$G:$G,GraphStats!$A:$A,$B2395,GraphStats!$D:$D,I$1)</f>
        <v>0.27058822881203248</v>
      </c>
      <c r="J2395" s="1">
        <f>SUMIFS(SolRaw!$D:$D,SolRaw!$A:$A,$B2395,SolRaw!$B:$B,$C2395,SolRaw!$C:$C,J$1)/SUMIFS(GraphStats!$G:$G,GraphStats!$A:$A,$B2395,GraphStats!$D:$D,J$1)</f>
        <v>0.27043245336576949</v>
      </c>
      <c r="K2395" s="1">
        <f>SUMIFS(SolRaw!$D:$D,SolRaw!$A:$A,$B2395,SolRaw!$B:$B,$C2395,SolRaw!$C:$C,K$1)/SUMIFS(GraphStats!$G:$G,GraphStats!$A:$A,$B2395,GraphStats!$D:$D,K$1)</f>
        <v>0.27079582878228375</v>
      </c>
      <c r="L2395" s="1">
        <f>SUMIFS(SolRaw!$D:$D,SolRaw!$A:$A,$B2395,SolRaw!$B:$B,$C2395,SolRaw!$C:$C,L$1)/SUMIFS(GraphStats!$G:$G,GraphStats!$A:$A,$B2395,GraphStats!$D:$D,L$1)</f>
        <v>0.27097848214612796</v>
      </c>
      <c r="M2395" s="1">
        <f>SUMIFS(SolRaw!$D:$D,SolRaw!$A:$A,$B2395,SolRaw!$B:$B,$C2395,SolRaw!$C:$C,M$1)/SUMIFS(GraphStats!$G:$G,GraphStats!$A:$A,$B2395,GraphStats!$D:$D,M$1)</f>
        <v>0.27126162254558628</v>
      </c>
      <c r="N2395" s="1">
        <f t="shared" si="259"/>
        <v>0.27075190791113019</v>
      </c>
      <c r="O2395" s="1">
        <f t="shared" si="260"/>
        <v>0.27031694161816266</v>
      </c>
      <c r="P2395" s="1">
        <f t="shared" si="261"/>
        <v>0.27060377787003054</v>
      </c>
      <c r="Q2395" s="1">
        <f t="shared" si="265"/>
        <v>0.27079438349587714</v>
      </c>
      <c r="R2395" s="1">
        <f t="shared" si="262"/>
        <v>0.27086736377215109</v>
      </c>
      <c r="S2395" s="1">
        <f t="shared" si="263"/>
        <v>0.27126162254558628</v>
      </c>
      <c r="T2395" s="1">
        <f t="shared" si="264"/>
        <v>2.7180166858176537E-4</v>
      </c>
    </row>
    <row r="2396" spans="1:20" x14ac:dyDescent="0.2">
      <c r="A2396" t="str">
        <f>VLOOKUP(B2396,GraphStats!$A:$B,2,0)</f>
        <v>SNAP</v>
      </c>
      <c r="B2396" t="s">
        <v>89</v>
      </c>
      <c r="C2396" t="s">
        <v>154</v>
      </c>
      <c r="D2396" s="1">
        <f>SUMIFS(SolRaw!$D:$D,SolRaw!$A:$A,$B2396,SolRaw!$B:$B,$C2396,SolRaw!$C:$C,D$1)/SUMIFS(GraphStats!$G:$G,GraphStats!$A:$A,$B2396,GraphStats!$D:$D,D$1)</f>
        <v>0.27974217067802121</v>
      </c>
      <c r="E2396" s="1">
        <f>SUMIFS(SolRaw!$D:$D,SolRaw!$A:$A,$B2396,SolRaw!$B:$B,$C2396,SolRaw!$C:$C,E$1)/SUMIFS(GraphStats!$G:$G,GraphStats!$A:$A,$B2396,GraphStats!$D:$D,E$1)</f>
        <v>0.27918713233056741</v>
      </c>
      <c r="F2396" s="1">
        <f>SUMIFS(SolRaw!$D:$D,SolRaw!$A:$A,$B2396,SolRaw!$B:$B,$C2396,SolRaw!$C:$C,F$1)/SUMIFS(GraphStats!$G:$G,GraphStats!$A:$A,$B2396,GraphStats!$D:$D,F$1)</f>
        <v>0.27983743717620763</v>
      </c>
      <c r="G2396" s="1">
        <f>SUMIFS(SolRaw!$D:$D,SolRaw!$A:$A,$B2396,SolRaw!$B:$B,$C2396,SolRaw!$C:$C,G$1)/SUMIFS(GraphStats!$G:$G,GraphStats!$A:$A,$B2396,GraphStats!$D:$D,G$1)</f>
        <v>0.27950213464913332</v>
      </c>
      <c r="H2396" s="1">
        <f>SUMIFS(SolRaw!$D:$D,SolRaw!$A:$A,$B2396,SolRaw!$B:$B,$C2396,SolRaw!$C:$C,H$1)/SUMIFS(GraphStats!$G:$G,GraphStats!$A:$A,$B2396,GraphStats!$D:$D,H$1)</f>
        <v>0.27933858599946348</v>
      </c>
      <c r="I2396" s="1">
        <f>SUMIFS(SolRaw!$D:$D,SolRaw!$A:$A,$B2396,SolRaw!$B:$B,$C2396,SolRaw!$C:$C,I$1)/SUMIFS(GraphStats!$G:$G,GraphStats!$A:$A,$B2396,GraphStats!$D:$D,I$1)</f>
        <v>0.27968045523943541</v>
      </c>
      <c r="J2396" s="1">
        <f>SUMIFS(SolRaw!$D:$D,SolRaw!$A:$A,$B2396,SolRaw!$B:$B,$C2396,SolRaw!$C:$C,J$1)/SUMIFS(GraphStats!$G:$G,GraphStats!$A:$A,$B2396,GraphStats!$D:$D,J$1)</f>
        <v>0.27953880127512842</v>
      </c>
      <c r="K2396" s="1">
        <f>SUMIFS(SolRaw!$D:$D,SolRaw!$A:$A,$B2396,SolRaw!$B:$B,$C2396,SolRaw!$C:$C,K$1)/SUMIFS(GraphStats!$G:$G,GraphStats!$A:$A,$B2396,GraphStats!$D:$D,K$1)</f>
        <v>0.27936773352910305</v>
      </c>
      <c r="L2396" s="1">
        <f>SUMIFS(SolRaw!$D:$D,SolRaw!$A:$A,$B2396,SolRaw!$B:$B,$C2396,SolRaw!$C:$C,L$1)/SUMIFS(GraphStats!$G:$G,GraphStats!$A:$A,$B2396,GraphStats!$D:$D,L$1)</f>
        <v>0.2796739834292446</v>
      </c>
      <c r="M2396" s="1">
        <f>SUMIFS(SolRaw!$D:$D,SolRaw!$A:$A,$B2396,SolRaw!$B:$B,$C2396,SolRaw!$C:$C,M$1)/SUMIFS(GraphStats!$G:$G,GraphStats!$A:$A,$B2396,GraphStats!$D:$D,M$1)</f>
        <v>0.27978143657108306</v>
      </c>
      <c r="N2396" s="1">
        <f t="shared" si="259"/>
        <v>0.27956498708773875</v>
      </c>
      <c r="O2396" s="1">
        <f t="shared" si="260"/>
        <v>0.27918713233056741</v>
      </c>
      <c r="P2396" s="1">
        <f t="shared" si="261"/>
        <v>0.27940133380911059</v>
      </c>
      <c r="Q2396" s="1">
        <f t="shared" si="265"/>
        <v>0.27960639235218654</v>
      </c>
      <c r="R2396" s="1">
        <f t="shared" si="262"/>
        <v>0.27972674181837476</v>
      </c>
      <c r="S2396" s="1">
        <f t="shared" si="263"/>
        <v>0.27983743717620763</v>
      </c>
      <c r="T2396" s="1">
        <f t="shared" si="264"/>
        <v>2.1480309154468821E-4</v>
      </c>
    </row>
    <row r="2397" spans="1:20" x14ac:dyDescent="0.2">
      <c r="A2397" t="str">
        <f>VLOOKUP(B2397,GraphStats!$A:$B,2,0)</f>
        <v>SNAP</v>
      </c>
      <c r="B2397" t="s">
        <v>89</v>
      </c>
      <c r="C2397" t="s">
        <v>155</v>
      </c>
      <c r="D2397" s="1">
        <f>SUMIFS(SolRaw!$D:$D,SolRaw!$A:$A,$B2397,SolRaw!$B:$B,$C2397,SolRaw!$C:$C,D$1)/SUMIFS(GraphStats!$G:$G,GraphStats!$A:$A,$B2397,GraphStats!$D:$D,D$1)</f>
        <v>0.27177384954274164</v>
      </c>
      <c r="E2397" s="1">
        <f>SUMIFS(SolRaw!$D:$D,SolRaw!$A:$A,$B2397,SolRaw!$B:$B,$C2397,SolRaw!$C:$C,E$1)/SUMIFS(GraphStats!$G:$G,GraphStats!$A:$A,$B2397,GraphStats!$D:$D,E$1)</f>
        <v>0.27131391558669182</v>
      </c>
      <c r="F2397" s="1">
        <f>SUMIFS(SolRaw!$D:$D,SolRaw!$A:$A,$B2397,SolRaw!$B:$B,$C2397,SolRaw!$C:$C,F$1)/SUMIFS(GraphStats!$G:$G,GraphStats!$A:$A,$B2397,GraphStats!$D:$D,F$1)</f>
        <v>0.27179315513791524</v>
      </c>
      <c r="G2397" s="1">
        <f>SUMIFS(SolRaw!$D:$D,SolRaw!$A:$A,$B2397,SolRaw!$B:$B,$C2397,SolRaw!$C:$C,G$1)/SUMIFS(GraphStats!$G:$G,GraphStats!$A:$A,$B2397,GraphStats!$D:$D,G$1)</f>
        <v>0.27178370945523267</v>
      </c>
      <c r="H2397" s="1">
        <f>SUMIFS(SolRaw!$D:$D,SolRaw!$A:$A,$B2397,SolRaw!$B:$B,$C2397,SolRaw!$C:$C,H$1)/SUMIFS(GraphStats!$G:$G,GraphStats!$A:$A,$B2397,GraphStats!$D:$D,H$1)</f>
        <v>0.27179311127378808</v>
      </c>
      <c r="I2397" s="1">
        <f>SUMIFS(SolRaw!$D:$D,SolRaw!$A:$A,$B2397,SolRaw!$B:$B,$C2397,SolRaw!$C:$C,I$1)/SUMIFS(GraphStats!$G:$G,GraphStats!$A:$A,$B2397,GraphStats!$D:$D,I$1)</f>
        <v>0.27177462055574869</v>
      </c>
      <c r="J2397" s="1">
        <f>SUMIFS(SolRaw!$D:$D,SolRaw!$A:$A,$B2397,SolRaw!$B:$B,$C2397,SolRaw!$C:$C,J$1)/SUMIFS(GraphStats!$G:$G,GraphStats!$A:$A,$B2397,GraphStats!$D:$D,J$1)</f>
        <v>0.27153212006288296</v>
      </c>
      <c r="K2397" s="1">
        <f>SUMIFS(SolRaw!$D:$D,SolRaw!$A:$A,$B2397,SolRaw!$B:$B,$C2397,SolRaw!$C:$C,K$1)/SUMIFS(GraphStats!$G:$G,GraphStats!$A:$A,$B2397,GraphStats!$D:$D,K$1)</f>
        <v>0.27189359014797054</v>
      </c>
      <c r="L2397" s="1">
        <f>SUMIFS(SolRaw!$D:$D,SolRaw!$A:$A,$B2397,SolRaw!$B:$B,$C2397,SolRaw!$C:$C,L$1)/SUMIFS(GraphStats!$G:$G,GraphStats!$A:$A,$B2397,GraphStats!$D:$D,L$1)</f>
        <v>0.27202265843261181</v>
      </c>
      <c r="M2397" s="1">
        <f>SUMIFS(SolRaw!$D:$D,SolRaw!$A:$A,$B2397,SolRaw!$B:$B,$C2397,SolRaw!$C:$C,M$1)/SUMIFS(GraphStats!$G:$G,GraphStats!$A:$A,$B2397,GraphStats!$D:$D,M$1)</f>
        <v>0.27206780590168089</v>
      </c>
      <c r="N2397" s="1">
        <f t="shared" si="259"/>
        <v>0.27177485360972642</v>
      </c>
      <c r="O2397" s="1">
        <f t="shared" si="260"/>
        <v>0.27131391558669182</v>
      </c>
      <c r="P2397" s="1">
        <f t="shared" si="261"/>
        <v>0.27177404229599339</v>
      </c>
      <c r="Q2397" s="1">
        <f t="shared" si="265"/>
        <v>0.2717884103645104</v>
      </c>
      <c r="R2397" s="1">
        <f t="shared" si="262"/>
        <v>0.27186848139545672</v>
      </c>
      <c r="S2397" s="1">
        <f t="shared" si="263"/>
        <v>0.27206780590168089</v>
      </c>
      <c r="T2397" s="1">
        <f t="shared" si="264"/>
        <v>2.1945838726242326E-4</v>
      </c>
    </row>
    <row r="2398" spans="1:20" x14ac:dyDescent="0.2">
      <c r="A2398" t="str">
        <f>VLOOKUP(B2398,GraphStats!$A:$B,2,0)</f>
        <v>SNAP</v>
      </c>
      <c r="B2398" t="s">
        <v>89</v>
      </c>
      <c r="C2398" t="s">
        <v>156</v>
      </c>
      <c r="D2398" s="1">
        <f>SUMIFS(SolRaw!$D:$D,SolRaw!$A:$A,$B2398,SolRaw!$B:$B,$C2398,SolRaw!$C:$C,D$1)/SUMIFS(GraphStats!$G:$G,GraphStats!$A:$A,$B2398,GraphStats!$D:$D,D$1)</f>
        <v>0.27373883910438002</v>
      </c>
      <c r="E2398" s="1">
        <f>SUMIFS(SolRaw!$D:$D,SolRaw!$A:$A,$B2398,SolRaw!$B:$B,$C2398,SolRaw!$C:$C,E$1)/SUMIFS(GraphStats!$G:$G,GraphStats!$A:$A,$B2398,GraphStats!$D:$D,E$1)</f>
        <v>0.273128598214121</v>
      </c>
      <c r="F2398" s="1">
        <f>SUMIFS(SolRaw!$D:$D,SolRaw!$A:$A,$B2398,SolRaw!$B:$B,$C2398,SolRaw!$C:$C,F$1)/SUMIFS(GraphStats!$G:$G,GraphStats!$A:$A,$B2398,GraphStats!$D:$D,F$1)</f>
        <v>0.27379765048414545</v>
      </c>
      <c r="G2398" s="1">
        <f>SUMIFS(SolRaw!$D:$D,SolRaw!$A:$A,$B2398,SolRaw!$B:$B,$C2398,SolRaw!$C:$C,G$1)/SUMIFS(GraphStats!$G:$G,GraphStats!$A:$A,$B2398,GraphStats!$D:$D,G$1)</f>
        <v>0.27340174016806695</v>
      </c>
      <c r="H2398" s="1">
        <f>SUMIFS(SolRaw!$D:$D,SolRaw!$A:$A,$B2398,SolRaw!$B:$B,$C2398,SolRaw!$C:$C,H$1)/SUMIFS(GraphStats!$G:$G,GraphStats!$A:$A,$B2398,GraphStats!$D:$D,H$1)</f>
        <v>0.27357654455429731</v>
      </c>
      <c r="I2398" s="1">
        <f>SUMIFS(SolRaw!$D:$D,SolRaw!$A:$A,$B2398,SolRaw!$B:$B,$C2398,SolRaw!$C:$C,I$1)/SUMIFS(GraphStats!$G:$G,GraphStats!$A:$A,$B2398,GraphStats!$D:$D,I$1)</f>
        <v>0.27365978918508815</v>
      </c>
      <c r="J2398" s="1">
        <f>SUMIFS(SolRaw!$D:$D,SolRaw!$A:$A,$B2398,SolRaw!$B:$B,$C2398,SolRaw!$C:$C,J$1)/SUMIFS(GraphStats!$G:$G,GraphStats!$A:$A,$B2398,GraphStats!$D:$D,J$1)</f>
        <v>0.2735243876783876</v>
      </c>
      <c r="K2398" s="1">
        <f>SUMIFS(SolRaw!$D:$D,SolRaw!$A:$A,$B2398,SolRaw!$B:$B,$C2398,SolRaw!$C:$C,K$1)/SUMIFS(GraphStats!$G:$G,GraphStats!$A:$A,$B2398,GraphStats!$D:$D,K$1)</f>
        <v>0.27359408723966044</v>
      </c>
      <c r="L2398" s="1">
        <f>SUMIFS(SolRaw!$D:$D,SolRaw!$A:$A,$B2398,SolRaw!$B:$B,$C2398,SolRaw!$C:$C,L$1)/SUMIFS(GraphStats!$G:$G,GraphStats!$A:$A,$B2398,GraphStats!$D:$D,L$1)</f>
        <v>0.2738887344919439</v>
      </c>
      <c r="M2398" s="1">
        <f>SUMIFS(SolRaw!$D:$D,SolRaw!$A:$A,$B2398,SolRaw!$B:$B,$C2398,SolRaw!$C:$C,M$1)/SUMIFS(GraphStats!$G:$G,GraphStats!$A:$A,$B2398,GraphStats!$D:$D,M$1)</f>
        <v>0.27399889946950023</v>
      </c>
      <c r="N2398" s="1">
        <f t="shared" si="259"/>
        <v>0.27363092705895914</v>
      </c>
      <c r="O2398" s="1">
        <f t="shared" si="260"/>
        <v>0.273128598214121</v>
      </c>
      <c r="P2398" s="1">
        <f t="shared" si="261"/>
        <v>0.27353742689736504</v>
      </c>
      <c r="Q2398" s="1">
        <f t="shared" si="265"/>
        <v>0.27362693821237427</v>
      </c>
      <c r="R2398" s="1">
        <f t="shared" si="262"/>
        <v>0.27378294763920408</v>
      </c>
      <c r="S2398" s="1">
        <f t="shared" si="263"/>
        <v>0.27399889946950023</v>
      </c>
      <c r="T2398" s="1">
        <f t="shared" si="264"/>
        <v>2.5003761224267013E-4</v>
      </c>
    </row>
    <row r="2399" spans="1:20" x14ac:dyDescent="0.2">
      <c r="A2399" t="str">
        <f>VLOOKUP(B2399,GraphStats!$A:$B,2,0)</f>
        <v>SNAP</v>
      </c>
      <c r="B2399" t="s">
        <v>89</v>
      </c>
      <c r="C2399" t="s">
        <v>157</v>
      </c>
      <c r="D2399" s="1">
        <f>SUMIFS(SolRaw!$D:$D,SolRaw!$A:$A,$B2399,SolRaw!$B:$B,$C2399,SolRaw!$C:$C,D$1)/SUMIFS(GraphStats!$G:$G,GraphStats!$A:$A,$B2399,GraphStats!$D:$D,D$1)</f>
        <v>0.27475954316299017</v>
      </c>
      <c r="E2399" s="1">
        <f>SUMIFS(SolRaw!$D:$D,SolRaw!$A:$A,$B2399,SolRaw!$B:$B,$C2399,SolRaw!$C:$C,E$1)/SUMIFS(GraphStats!$G:$G,GraphStats!$A:$A,$B2399,GraphStats!$D:$D,E$1)</f>
        <v>0.27428776460564797</v>
      </c>
      <c r="F2399" s="1">
        <f>SUMIFS(SolRaw!$D:$D,SolRaw!$A:$A,$B2399,SolRaw!$B:$B,$C2399,SolRaw!$C:$C,F$1)/SUMIFS(GraphStats!$G:$G,GraphStats!$A:$A,$B2399,GraphStats!$D:$D,F$1)</f>
        <v>0.27482984785416276</v>
      </c>
      <c r="G2399" s="1">
        <f>SUMIFS(SolRaw!$D:$D,SolRaw!$A:$A,$B2399,SolRaw!$B:$B,$C2399,SolRaw!$C:$C,G$1)/SUMIFS(GraphStats!$G:$G,GraphStats!$A:$A,$B2399,GraphStats!$D:$D,G$1)</f>
        <v>0.27462159869918484</v>
      </c>
      <c r="H2399" s="1">
        <f>SUMIFS(SolRaw!$D:$D,SolRaw!$A:$A,$B2399,SolRaw!$B:$B,$C2399,SolRaw!$C:$C,H$1)/SUMIFS(GraphStats!$G:$G,GraphStats!$A:$A,$B2399,GraphStats!$D:$D,H$1)</f>
        <v>0.27466717783216255</v>
      </c>
      <c r="I2399" s="1">
        <f>SUMIFS(SolRaw!$D:$D,SolRaw!$A:$A,$B2399,SolRaw!$B:$B,$C2399,SolRaw!$C:$C,I$1)/SUMIFS(GraphStats!$G:$G,GraphStats!$A:$A,$B2399,GraphStats!$D:$D,I$1)</f>
        <v>0.27462262191335662</v>
      </c>
      <c r="J2399" s="1">
        <f>SUMIFS(SolRaw!$D:$D,SolRaw!$A:$A,$B2399,SolRaw!$B:$B,$C2399,SolRaw!$C:$C,J$1)/SUMIFS(GraphStats!$G:$G,GraphStats!$A:$A,$B2399,GraphStats!$D:$D,J$1)</f>
        <v>0.27494174811185079</v>
      </c>
      <c r="K2399" s="1">
        <f>SUMIFS(SolRaw!$D:$D,SolRaw!$A:$A,$B2399,SolRaw!$B:$B,$C2399,SolRaw!$C:$C,K$1)/SUMIFS(GraphStats!$G:$G,GraphStats!$A:$A,$B2399,GraphStats!$D:$D,K$1)</f>
        <v>0.27483798722629998</v>
      </c>
      <c r="L2399" s="1">
        <f>SUMIFS(SolRaw!$D:$D,SolRaw!$A:$A,$B2399,SolRaw!$B:$B,$C2399,SolRaw!$C:$C,L$1)/SUMIFS(GraphStats!$G:$G,GraphStats!$A:$A,$B2399,GraphStats!$D:$D,L$1)</f>
        <v>0.27509899843359786</v>
      </c>
      <c r="M2399" s="1">
        <f>SUMIFS(SolRaw!$D:$D,SolRaw!$A:$A,$B2399,SolRaw!$B:$B,$C2399,SolRaw!$C:$C,M$1)/SUMIFS(GraphStats!$G:$G,GraphStats!$A:$A,$B2399,GraphStats!$D:$D,M$1)</f>
        <v>0.27503359097317059</v>
      </c>
      <c r="N2399" s="1">
        <f t="shared" si="259"/>
        <v>0.27477008788124241</v>
      </c>
      <c r="O2399" s="1">
        <f t="shared" si="260"/>
        <v>0.27428776460564797</v>
      </c>
      <c r="P2399" s="1">
        <f t="shared" si="261"/>
        <v>0.27463376089305813</v>
      </c>
      <c r="Q2399" s="1">
        <f t="shared" si="265"/>
        <v>0.27479469550857649</v>
      </c>
      <c r="R2399" s="1">
        <f t="shared" si="262"/>
        <v>0.2749158078904631</v>
      </c>
      <c r="S2399" s="1">
        <f t="shared" si="263"/>
        <v>0.27509899843359786</v>
      </c>
      <c r="T2399" s="1">
        <f t="shared" si="264"/>
        <v>2.3626668111340811E-4</v>
      </c>
    </row>
    <row r="2400" spans="1:20" x14ac:dyDescent="0.2">
      <c r="A2400" t="str">
        <f>VLOOKUP(B2400,GraphStats!$A:$B,2,0)</f>
        <v>SNAP</v>
      </c>
      <c r="B2400" t="s">
        <v>89</v>
      </c>
      <c r="C2400" t="s">
        <v>158</v>
      </c>
      <c r="D2400" s="1">
        <f>SUMIFS(SolRaw!$D:$D,SolRaw!$A:$A,$B2400,SolRaw!$B:$B,$C2400,SolRaw!$C:$C,D$1)/SUMIFS(GraphStats!$G:$G,GraphStats!$A:$A,$B2400,GraphStats!$D:$D,D$1)</f>
        <v>0.28975245069488564</v>
      </c>
      <c r="E2400" s="1">
        <f>SUMIFS(SolRaw!$D:$D,SolRaw!$A:$A,$B2400,SolRaw!$B:$B,$C2400,SolRaw!$C:$C,E$1)/SUMIFS(GraphStats!$G:$G,GraphStats!$A:$A,$B2400,GraphStats!$D:$D,E$1)</f>
        <v>0.28922075765615701</v>
      </c>
      <c r="F2400" s="1">
        <f>SUMIFS(SolRaw!$D:$D,SolRaw!$A:$A,$B2400,SolRaw!$B:$B,$C2400,SolRaw!$C:$C,F$1)/SUMIFS(GraphStats!$G:$G,GraphStats!$A:$A,$B2400,GraphStats!$D:$D,F$1)</f>
        <v>0.28971918475685732</v>
      </c>
      <c r="G2400" s="1">
        <f>SUMIFS(SolRaw!$D:$D,SolRaw!$A:$A,$B2400,SolRaw!$B:$B,$C2400,SolRaw!$C:$C,G$1)/SUMIFS(GraphStats!$G:$G,GraphStats!$A:$A,$B2400,GraphStats!$D:$D,G$1)</f>
        <v>0.28956372944785597</v>
      </c>
      <c r="H2400" s="1">
        <f>SUMIFS(SolRaw!$D:$D,SolRaw!$A:$A,$B2400,SolRaw!$B:$B,$C2400,SolRaw!$C:$C,H$1)/SUMIFS(GraphStats!$G:$G,GraphStats!$A:$A,$B2400,GraphStats!$D:$D,H$1)</f>
        <v>0.28958227643807982</v>
      </c>
      <c r="I2400" s="1">
        <f>SUMIFS(SolRaw!$D:$D,SolRaw!$A:$A,$B2400,SolRaw!$B:$B,$C2400,SolRaw!$C:$C,I$1)/SUMIFS(GraphStats!$G:$G,GraphStats!$A:$A,$B2400,GraphStats!$D:$D,I$1)</f>
        <v>0.2893237966519317</v>
      </c>
      <c r="J2400" s="1">
        <f>SUMIFS(SolRaw!$D:$D,SolRaw!$A:$A,$B2400,SolRaw!$B:$B,$C2400,SolRaw!$C:$C,J$1)/SUMIFS(GraphStats!$G:$G,GraphStats!$A:$A,$B2400,GraphStats!$D:$D,J$1)</f>
        <v>0.2895690235105764</v>
      </c>
      <c r="K2400" s="1">
        <f>SUMIFS(SolRaw!$D:$D,SolRaw!$A:$A,$B2400,SolRaw!$B:$B,$C2400,SolRaw!$C:$C,K$1)/SUMIFS(GraphStats!$G:$G,GraphStats!$A:$A,$B2400,GraphStats!$D:$D,K$1)</f>
        <v>0.28957939349028888</v>
      </c>
      <c r="L2400" s="1">
        <f>SUMIFS(SolRaw!$D:$D,SolRaw!$A:$A,$B2400,SolRaw!$B:$B,$C2400,SolRaw!$C:$C,L$1)/SUMIFS(GraphStats!$G:$G,GraphStats!$A:$A,$B2400,GraphStats!$D:$D,L$1)</f>
        <v>0.28979183405116438</v>
      </c>
      <c r="M2400" s="1">
        <f>SUMIFS(SolRaw!$D:$D,SolRaw!$A:$A,$B2400,SolRaw!$B:$B,$C2400,SolRaw!$C:$C,M$1)/SUMIFS(GraphStats!$G:$G,GraphStats!$A:$A,$B2400,GraphStats!$D:$D,M$1)</f>
        <v>0.28993262521977897</v>
      </c>
      <c r="N2400" s="1">
        <f t="shared" si="259"/>
        <v>0.28960350719175765</v>
      </c>
      <c r="O2400" s="1">
        <f t="shared" si="260"/>
        <v>0.28922075765615701</v>
      </c>
      <c r="P2400" s="1">
        <f t="shared" si="261"/>
        <v>0.28956505296353607</v>
      </c>
      <c r="Q2400" s="1">
        <f t="shared" si="265"/>
        <v>0.28958083496418435</v>
      </c>
      <c r="R2400" s="1">
        <f t="shared" si="262"/>
        <v>0.28974413421037859</v>
      </c>
      <c r="S2400" s="1">
        <f t="shared" si="263"/>
        <v>0.28993262521977897</v>
      </c>
      <c r="T2400" s="1">
        <f t="shared" si="264"/>
        <v>2.1288754211875249E-4</v>
      </c>
    </row>
    <row r="2401" spans="1:20" x14ac:dyDescent="0.2">
      <c r="A2401" t="str">
        <f>VLOOKUP(B2401,GraphStats!$A:$B,2,0)</f>
        <v>SNAP</v>
      </c>
      <c r="B2401" t="s">
        <v>89</v>
      </c>
      <c r="C2401" t="s">
        <v>159</v>
      </c>
      <c r="D2401" s="1">
        <f>SUMIFS(SolRaw!$D:$D,SolRaw!$A:$A,$B2401,SolRaw!$B:$B,$C2401,SolRaw!$C:$C,D$1)/SUMIFS(GraphStats!$G:$G,GraphStats!$A:$A,$B2401,GraphStats!$D:$D,D$1)</f>
        <v>0.28970233113771121</v>
      </c>
      <c r="E2401" s="1">
        <f>SUMIFS(SolRaw!$D:$D,SolRaw!$A:$A,$B2401,SolRaw!$B:$B,$C2401,SolRaw!$C:$C,E$1)/SUMIFS(GraphStats!$G:$G,GraphStats!$A:$A,$B2401,GraphStats!$D:$D,E$1)</f>
        <v>0.28914117597492378</v>
      </c>
      <c r="F2401" s="1">
        <f>SUMIFS(SolRaw!$D:$D,SolRaw!$A:$A,$B2401,SolRaw!$B:$B,$C2401,SolRaw!$C:$C,F$1)/SUMIFS(GraphStats!$G:$G,GraphStats!$A:$A,$B2401,GraphStats!$D:$D,F$1)</f>
        <v>0.28958286199854394</v>
      </c>
      <c r="G2401" s="1">
        <f>SUMIFS(SolRaw!$D:$D,SolRaw!$A:$A,$B2401,SolRaw!$B:$B,$C2401,SolRaw!$C:$C,G$1)/SUMIFS(GraphStats!$G:$G,GraphStats!$A:$A,$B2401,GraphStats!$D:$D,G$1)</f>
        <v>0.2895049195130262</v>
      </c>
      <c r="H2401" s="1">
        <f>SUMIFS(SolRaw!$D:$D,SolRaw!$A:$A,$B2401,SolRaw!$B:$B,$C2401,SolRaw!$C:$C,H$1)/SUMIFS(GraphStats!$G:$G,GraphStats!$A:$A,$B2401,GraphStats!$D:$D,H$1)</f>
        <v>0.28951163314621814</v>
      </c>
      <c r="I2401" s="1">
        <f>SUMIFS(SolRaw!$D:$D,SolRaw!$A:$A,$B2401,SolRaw!$B:$B,$C2401,SolRaw!$C:$C,I$1)/SUMIFS(GraphStats!$G:$G,GraphStats!$A:$A,$B2401,GraphStats!$D:$D,I$1)</f>
        <v>0.28928467726783608</v>
      </c>
      <c r="J2401" s="1">
        <f>SUMIFS(SolRaw!$D:$D,SolRaw!$A:$A,$B2401,SolRaw!$B:$B,$C2401,SolRaw!$C:$C,J$1)/SUMIFS(GraphStats!$G:$G,GraphStats!$A:$A,$B2401,GraphStats!$D:$D,J$1)</f>
        <v>0.28952355996634593</v>
      </c>
      <c r="K2401" s="1">
        <f>SUMIFS(SolRaw!$D:$D,SolRaw!$A:$A,$B2401,SolRaw!$B:$B,$C2401,SolRaw!$C:$C,K$1)/SUMIFS(GraphStats!$G:$G,GraphStats!$A:$A,$B2401,GraphStats!$D:$D,K$1)</f>
        <v>0.28951617235266652</v>
      </c>
      <c r="L2401" s="1">
        <f>SUMIFS(SolRaw!$D:$D,SolRaw!$A:$A,$B2401,SolRaw!$B:$B,$C2401,SolRaw!$C:$C,L$1)/SUMIFS(GraphStats!$G:$G,GraphStats!$A:$A,$B2401,GraphStats!$D:$D,L$1)</f>
        <v>0.28973399257921456</v>
      </c>
      <c r="M2401" s="1">
        <f>SUMIFS(SolRaw!$D:$D,SolRaw!$A:$A,$B2401,SolRaw!$B:$B,$C2401,SolRaw!$C:$C,M$1)/SUMIFS(GraphStats!$G:$G,GraphStats!$A:$A,$B2401,GraphStats!$D:$D,M$1)</f>
        <v>0.28989378296684565</v>
      </c>
      <c r="N2401" s="1">
        <f t="shared" si="259"/>
        <v>0.28953951069033323</v>
      </c>
      <c r="O2401" s="1">
        <f t="shared" si="260"/>
        <v>0.28914117597492378</v>
      </c>
      <c r="P2401" s="1">
        <f t="shared" si="261"/>
        <v>0.28950659792132416</v>
      </c>
      <c r="Q2401" s="1">
        <f t="shared" si="265"/>
        <v>0.2895198661595062</v>
      </c>
      <c r="R2401" s="1">
        <f t="shared" si="262"/>
        <v>0.28967246385291939</v>
      </c>
      <c r="S2401" s="1">
        <f t="shared" si="263"/>
        <v>0.28989378296684565</v>
      </c>
      <c r="T2401" s="1">
        <f t="shared" si="264"/>
        <v>2.1553687860579571E-4</v>
      </c>
    </row>
    <row r="2402" spans="1:20" x14ac:dyDescent="0.2">
      <c r="A2402" t="str">
        <f>VLOOKUP(B2402,GraphStats!$A:$B,2,0)</f>
        <v>SNAP</v>
      </c>
      <c r="B2402" t="s">
        <v>89</v>
      </c>
      <c r="C2402" t="s">
        <v>160</v>
      </c>
      <c r="D2402" s="1">
        <f>SUMIFS(SolRaw!$D:$D,SolRaw!$A:$A,$B2402,SolRaw!$B:$B,$C2402,SolRaw!$C:$C,D$1)/SUMIFS(GraphStats!$G:$G,GraphStats!$A:$A,$B2402,GraphStats!$D:$D,D$1)</f>
        <v>0.28981592628790048</v>
      </c>
      <c r="E2402" s="1">
        <f>SUMIFS(SolRaw!$D:$D,SolRaw!$A:$A,$B2402,SolRaw!$B:$B,$C2402,SolRaw!$C:$C,E$1)/SUMIFS(GraphStats!$G:$G,GraphStats!$A:$A,$B2402,GraphStats!$D:$D,E$1)</f>
        <v>0.2892871216187079</v>
      </c>
      <c r="F2402" s="1">
        <f>SUMIFS(SolRaw!$D:$D,SolRaw!$A:$A,$B2402,SolRaw!$B:$B,$C2402,SolRaw!$C:$C,F$1)/SUMIFS(GraphStats!$G:$G,GraphStats!$A:$A,$B2402,GraphStats!$D:$D,F$1)</f>
        <v>0.28978720843625816</v>
      </c>
      <c r="G2402" s="1">
        <f>SUMIFS(SolRaw!$D:$D,SolRaw!$A:$A,$B2402,SolRaw!$B:$B,$C2402,SolRaw!$C:$C,G$1)/SUMIFS(GraphStats!$G:$G,GraphStats!$A:$A,$B2402,GraphStats!$D:$D,G$1)</f>
        <v>0.28962295256723958</v>
      </c>
      <c r="H2402" s="1">
        <f>SUMIFS(SolRaw!$D:$D,SolRaw!$A:$A,$B2402,SolRaw!$B:$B,$C2402,SolRaw!$C:$C,H$1)/SUMIFS(GraphStats!$G:$G,GraphStats!$A:$A,$B2402,GraphStats!$D:$D,H$1)</f>
        <v>0.289704008738286</v>
      </c>
      <c r="I2402" s="1">
        <f>SUMIFS(SolRaw!$D:$D,SolRaw!$A:$A,$B2402,SolRaw!$B:$B,$C2402,SolRaw!$C:$C,I$1)/SUMIFS(GraphStats!$G:$G,GraphStats!$A:$A,$B2402,GraphStats!$D:$D,I$1)</f>
        <v>0.28941401917510995</v>
      </c>
      <c r="J2402" s="1">
        <f>SUMIFS(SolRaw!$D:$D,SolRaw!$A:$A,$B2402,SolRaw!$B:$B,$C2402,SolRaw!$C:$C,J$1)/SUMIFS(GraphStats!$G:$G,GraphStats!$A:$A,$B2402,GraphStats!$D:$D,J$1)</f>
        <v>0.28966036390398486</v>
      </c>
      <c r="K2402" s="1">
        <f>SUMIFS(SolRaw!$D:$D,SolRaw!$A:$A,$B2402,SolRaw!$B:$B,$C2402,SolRaw!$C:$C,K$1)/SUMIFS(GraphStats!$G:$G,GraphStats!$A:$A,$B2402,GraphStats!$D:$D,K$1)</f>
        <v>0.28971602828009579</v>
      </c>
      <c r="L2402" s="1">
        <f>SUMIFS(SolRaw!$D:$D,SolRaw!$A:$A,$B2402,SolRaw!$B:$B,$C2402,SolRaw!$C:$C,L$1)/SUMIFS(GraphStats!$G:$G,GraphStats!$A:$A,$B2402,GraphStats!$D:$D,L$1)</f>
        <v>0.2899123371177264</v>
      </c>
      <c r="M2402" s="1">
        <f>SUMIFS(SolRaw!$D:$D,SolRaw!$A:$A,$B2402,SolRaw!$B:$B,$C2402,SolRaw!$C:$C,M$1)/SUMIFS(GraphStats!$G:$G,GraphStats!$A:$A,$B2402,GraphStats!$D:$D,M$1)</f>
        <v>0.29000135672408295</v>
      </c>
      <c r="N2402" s="1">
        <f t="shared" si="259"/>
        <v>0.28969213228493923</v>
      </c>
      <c r="O2402" s="1">
        <f t="shared" si="260"/>
        <v>0.2892871216187079</v>
      </c>
      <c r="P2402" s="1">
        <f t="shared" si="261"/>
        <v>0.28963230540142593</v>
      </c>
      <c r="Q2402" s="1">
        <f t="shared" si="265"/>
        <v>0.28971001850919087</v>
      </c>
      <c r="R2402" s="1">
        <f t="shared" si="262"/>
        <v>0.28980874682498992</v>
      </c>
      <c r="S2402" s="1">
        <f t="shared" si="263"/>
        <v>0.29000135672408295</v>
      </c>
      <c r="T2402" s="1">
        <f t="shared" si="264"/>
        <v>2.1508706908379414E-4</v>
      </c>
    </row>
    <row r="2403" spans="1:20" x14ac:dyDescent="0.2">
      <c r="A2403" t="str">
        <f>VLOOKUP(B2403,GraphStats!$A:$B,2,0)</f>
        <v>SNAP</v>
      </c>
      <c r="B2403" t="s">
        <v>89</v>
      </c>
      <c r="C2403" t="s">
        <v>161</v>
      </c>
      <c r="D2403" s="1">
        <f>SUMIFS(SolRaw!$D:$D,SolRaw!$A:$A,$B2403,SolRaw!$B:$B,$C2403,SolRaw!$C:$C,D$1)/SUMIFS(GraphStats!$G:$G,GraphStats!$A:$A,$B2403,GraphStats!$D:$D,D$1)</f>
        <v>0.28980546176497396</v>
      </c>
      <c r="E2403" s="1">
        <f>SUMIFS(SolRaw!$D:$D,SolRaw!$A:$A,$B2403,SolRaw!$B:$B,$C2403,SolRaw!$C:$C,E$1)/SUMIFS(GraphStats!$G:$G,GraphStats!$A:$A,$B2403,GraphStats!$D:$D,E$1)</f>
        <v>0.28930681051216184</v>
      </c>
      <c r="F2403" s="1">
        <f>SUMIFS(SolRaw!$D:$D,SolRaw!$A:$A,$B2403,SolRaw!$B:$B,$C2403,SolRaw!$C:$C,F$1)/SUMIFS(GraphStats!$G:$G,GraphStats!$A:$A,$B2403,GraphStats!$D:$D,F$1)</f>
        <v>0.28976214708068943</v>
      </c>
      <c r="G2403" s="1">
        <f>SUMIFS(SolRaw!$D:$D,SolRaw!$A:$A,$B2403,SolRaw!$B:$B,$C2403,SolRaw!$C:$C,G$1)/SUMIFS(GraphStats!$G:$G,GraphStats!$A:$A,$B2403,GraphStats!$D:$D,G$1)</f>
        <v>0.28960546108779373</v>
      </c>
      <c r="H2403" s="1">
        <f>SUMIFS(SolRaw!$D:$D,SolRaw!$A:$A,$B2403,SolRaw!$B:$B,$C2403,SolRaw!$C:$C,H$1)/SUMIFS(GraphStats!$G:$G,GraphStats!$A:$A,$B2403,GraphStats!$D:$D,H$1)</f>
        <v>0.28968913646631511</v>
      </c>
      <c r="I2403" s="1">
        <f>SUMIFS(SolRaw!$D:$D,SolRaw!$A:$A,$B2403,SolRaw!$B:$B,$C2403,SolRaw!$C:$C,I$1)/SUMIFS(GraphStats!$G:$G,GraphStats!$A:$A,$B2403,GraphStats!$D:$D,I$1)</f>
        <v>0.28939872955667822</v>
      </c>
      <c r="J2403" s="1">
        <f>SUMIFS(SolRaw!$D:$D,SolRaw!$A:$A,$B2403,SolRaw!$B:$B,$C2403,SolRaw!$C:$C,J$1)/SUMIFS(GraphStats!$G:$G,GraphStats!$A:$A,$B2403,GraphStats!$D:$D,J$1)</f>
        <v>0.28959960807669505</v>
      </c>
      <c r="K2403" s="1">
        <f>SUMIFS(SolRaw!$D:$D,SolRaw!$A:$A,$B2403,SolRaw!$B:$B,$C2403,SolRaw!$C:$C,K$1)/SUMIFS(GraphStats!$G:$G,GraphStats!$A:$A,$B2403,GraphStats!$D:$D,K$1)</f>
        <v>0.28968779226002483</v>
      </c>
      <c r="L2403" s="1">
        <f>SUMIFS(SolRaw!$D:$D,SolRaw!$A:$A,$B2403,SolRaw!$B:$B,$C2403,SolRaw!$C:$C,L$1)/SUMIFS(GraphStats!$G:$G,GraphStats!$A:$A,$B2403,GraphStats!$D:$D,L$1)</f>
        <v>0.28990214600124004</v>
      </c>
      <c r="M2403" s="1">
        <f>SUMIFS(SolRaw!$D:$D,SolRaw!$A:$A,$B2403,SolRaw!$B:$B,$C2403,SolRaw!$C:$C,M$1)/SUMIFS(GraphStats!$G:$G,GraphStats!$A:$A,$B2403,GraphStats!$D:$D,M$1)</f>
        <v>0.28997918082790469</v>
      </c>
      <c r="N2403" s="1">
        <f t="shared" si="259"/>
        <v>0.28967364736344769</v>
      </c>
      <c r="O2403" s="1">
        <f t="shared" si="260"/>
        <v>0.28930681051216184</v>
      </c>
      <c r="P2403" s="1">
        <f t="shared" si="261"/>
        <v>0.28960107132946972</v>
      </c>
      <c r="Q2403" s="1">
        <f t="shared" si="265"/>
        <v>0.28968846436316997</v>
      </c>
      <c r="R2403" s="1">
        <f t="shared" si="262"/>
        <v>0.28979463309390285</v>
      </c>
      <c r="S2403" s="1">
        <f t="shared" si="263"/>
        <v>0.28997918082790469</v>
      </c>
      <c r="T2403" s="1">
        <f t="shared" si="264"/>
        <v>2.0856382244481124E-4</v>
      </c>
    </row>
    <row r="2404" spans="1:20" x14ac:dyDescent="0.2">
      <c r="A2404" t="str">
        <f>VLOOKUP(B2404,GraphStats!$A:$B,2,0)</f>
        <v>SNAP</v>
      </c>
      <c r="B2404" t="s">
        <v>89</v>
      </c>
      <c r="C2404" t="s">
        <v>162</v>
      </c>
      <c r="D2404" s="1">
        <f>SUMIFS(SolRaw!$D:$D,SolRaw!$A:$A,$B2404,SolRaw!$B:$B,$C2404,SolRaw!$C:$C,D$1)/SUMIFS(GraphStats!$G:$G,GraphStats!$A:$A,$B2404,GraphStats!$D:$D,D$1)</f>
        <v>0.29477555939071143</v>
      </c>
      <c r="E2404" s="1">
        <f>SUMIFS(SolRaw!$D:$D,SolRaw!$A:$A,$B2404,SolRaw!$B:$B,$C2404,SolRaw!$C:$C,E$1)/SUMIFS(GraphStats!$G:$G,GraphStats!$A:$A,$B2404,GraphStats!$D:$D,E$1)</f>
        <v>0.29435226156543498</v>
      </c>
      <c r="F2404" s="1">
        <f>SUMIFS(SolRaw!$D:$D,SolRaw!$A:$A,$B2404,SolRaw!$B:$B,$C2404,SolRaw!$C:$C,F$1)/SUMIFS(GraphStats!$G:$G,GraphStats!$A:$A,$B2404,GraphStats!$D:$D,F$1)</f>
        <v>0.29470887311063887</v>
      </c>
      <c r="G2404" s="1">
        <f>SUMIFS(SolRaw!$D:$D,SolRaw!$A:$A,$B2404,SolRaw!$B:$B,$C2404,SolRaw!$C:$C,G$1)/SUMIFS(GraphStats!$G:$G,GraphStats!$A:$A,$B2404,GraphStats!$D:$D,G$1)</f>
        <v>0.29452538729854155</v>
      </c>
      <c r="H2404" s="1">
        <f>SUMIFS(SolRaw!$D:$D,SolRaw!$A:$A,$B2404,SolRaw!$B:$B,$C2404,SolRaw!$C:$C,H$1)/SUMIFS(GraphStats!$G:$G,GraphStats!$A:$A,$B2404,GraphStats!$D:$D,H$1)</f>
        <v>0.2945467234456961</v>
      </c>
      <c r="I2404" s="1">
        <f>SUMIFS(SolRaw!$D:$D,SolRaw!$A:$A,$B2404,SolRaw!$B:$B,$C2404,SolRaw!$C:$C,I$1)/SUMIFS(GraphStats!$G:$G,GraphStats!$A:$A,$B2404,GraphStats!$D:$D,I$1)</f>
        <v>0.29437722216008422</v>
      </c>
      <c r="J2404" s="1">
        <f>SUMIFS(SolRaw!$D:$D,SolRaw!$A:$A,$B2404,SolRaw!$B:$B,$C2404,SolRaw!$C:$C,J$1)/SUMIFS(GraphStats!$G:$G,GraphStats!$A:$A,$B2404,GraphStats!$D:$D,J$1)</f>
        <v>0.29457635071845489</v>
      </c>
      <c r="K2404" s="1">
        <f>SUMIFS(SolRaw!$D:$D,SolRaw!$A:$A,$B2404,SolRaw!$B:$B,$C2404,SolRaw!$C:$C,K$1)/SUMIFS(GraphStats!$G:$G,GraphStats!$A:$A,$B2404,GraphStats!$D:$D,K$1)</f>
        <v>0.29451587621879749</v>
      </c>
      <c r="L2404" s="1">
        <f>SUMIFS(SolRaw!$D:$D,SolRaw!$A:$A,$B2404,SolRaw!$B:$B,$C2404,SolRaw!$C:$C,L$1)/SUMIFS(GraphStats!$G:$G,GraphStats!$A:$A,$B2404,GraphStats!$D:$D,L$1)</f>
        <v>0.29473686674949934</v>
      </c>
      <c r="M2404" s="1">
        <f>SUMIFS(SolRaw!$D:$D,SolRaw!$A:$A,$B2404,SolRaw!$B:$B,$C2404,SolRaw!$C:$C,M$1)/SUMIFS(GraphStats!$G:$G,GraphStats!$A:$A,$B2404,GraphStats!$D:$D,M$1)</f>
        <v>0.29494134750937828</v>
      </c>
      <c r="N2404" s="1">
        <f t="shared" si="259"/>
        <v>0.29460564681672369</v>
      </c>
      <c r="O2404" s="1">
        <f t="shared" si="260"/>
        <v>0.29435226156543498</v>
      </c>
      <c r="P2404" s="1">
        <f t="shared" si="261"/>
        <v>0.29451825398873349</v>
      </c>
      <c r="Q2404" s="1">
        <f t="shared" si="265"/>
        <v>0.2945615370820755</v>
      </c>
      <c r="R2404" s="1">
        <f t="shared" si="262"/>
        <v>0.29472986833978421</v>
      </c>
      <c r="S2404" s="1">
        <f t="shared" si="263"/>
        <v>0.29494134750937828</v>
      </c>
      <c r="T2404" s="1">
        <f t="shared" si="264"/>
        <v>1.839843173360193E-4</v>
      </c>
    </row>
    <row r="2405" spans="1:20" x14ac:dyDescent="0.2">
      <c r="A2405" t="str">
        <f>VLOOKUP(B2405,GraphStats!$A:$B,2,0)</f>
        <v>LAW</v>
      </c>
      <c r="B2405" t="s">
        <v>125</v>
      </c>
      <c r="C2405" t="s">
        <v>136</v>
      </c>
      <c r="D2405" s="1">
        <f>SUMIFS(SolRaw!$D:$D,SolRaw!$A:$A,$B2405,SolRaw!$B:$B,$C2405,SolRaw!$C:$C,D$1)/SUMIFS(GraphStats!$G:$G,GraphStats!$A:$A,$B2405,GraphStats!$D:$D,D$1)</f>
        <v>0.12176712636777751</v>
      </c>
      <c r="E2405" s="1">
        <f>SUMIFS(SolRaw!$D:$D,SolRaw!$A:$A,$B2405,SolRaw!$B:$B,$C2405,SolRaw!$C:$C,E$1)/SUMIFS(GraphStats!$G:$G,GraphStats!$A:$A,$B2405,GraphStats!$D:$D,E$1)</f>
        <v>0.12175936083942079</v>
      </c>
      <c r="F2405" s="1">
        <f>SUMIFS(SolRaw!$D:$D,SolRaw!$A:$A,$B2405,SolRaw!$B:$B,$C2405,SolRaw!$C:$C,F$1)/SUMIFS(GraphStats!$G:$G,GraphStats!$A:$A,$B2405,GraphStats!$D:$D,F$1)</f>
        <v>0.12173900206687097</v>
      </c>
      <c r="G2405" s="1">
        <f>SUMIFS(SolRaw!$D:$D,SolRaw!$A:$A,$B2405,SolRaw!$B:$B,$C2405,SolRaw!$C:$C,G$1)/SUMIFS(GraphStats!$G:$G,GraphStats!$A:$A,$B2405,GraphStats!$D:$D,G$1)</f>
        <v>0.12177542461843462</v>
      </c>
      <c r="H2405" s="1">
        <f>SUMIFS(SolRaw!$D:$D,SolRaw!$A:$A,$B2405,SolRaw!$B:$B,$C2405,SolRaw!$C:$C,H$1)/SUMIFS(GraphStats!$G:$G,GraphStats!$A:$A,$B2405,GraphStats!$D:$D,H$1)</f>
        <v>0.12178594009865455</v>
      </c>
      <c r="I2405" s="1">
        <f>SUMIFS(SolRaw!$D:$D,SolRaw!$A:$A,$B2405,SolRaw!$B:$B,$C2405,SolRaw!$C:$C,I$1)/SUMIFS(GraphStats!$G:$G,GraphStats!$A:$A,$B2405,GraphStats!$D:$D,I$1)</f>
        <v>0.12177931675374153</v>
      </c>
      <c r="J2405" s="1">
        <f>SUMIFS(SolRaw!$D:$D,SolRaw!$A:$A,$B2405,SolRaw!$B:$B,$C2405,SolRaw!$C:$C,J$1)/SUMIFS(GraphStats!$G:$G,GraphStats!$A:$A,$B2405,GraphStats!$D:$D,J$1)</f>
        <v>0.12175321912492824</v>
      </c>
      <c r="K2405" s="1">
        <f>SUMIFS(SolRaw!$D:$D,SolRaw!$A:$A,$B2405,SolRaw!$B:$B,$C2405,SolRaw!$C:$C,K$1)/SUMIFS(GraphStats!$G:$G,GraphStats!$A:$A,$B2405,GraphStats!$D:$D,K$1)</f>
        <v>0.12176774810911886</v>
      </c>
      <c r="L2405" s="1">
        <f>SUMIFS(SolRaw!$D:$D,SolRaw!$A:$A,$B2405,SolRaw!$B:$B,$C2405,SolRaw!$C:$C,L$1)/SUMIFS(GraphStats!$G:$G,GraphStats!$A:$A,$B2405,GraphStats!$D:$D,L$1)</f>
        <v>0.12176731347823434</v>
      </c>
      <c r="M2405" s="1">
        <f>SUMIFS(SolRaw!$D:$D,SolRaw!$A:$A,$B2405,SolRaw!$B:$B,$C2405,SolRaw!$C:$C,M$1)/SUMIFS(GraphStats!$G:$G,GraphStats!$A:$A,$B2405,GraphStats!$D:$D,M$1)</f>
        <v>0.12176698255432129</v>
      </c>
      <c r="N2405" s="1">
        <f t="shared" si="259"/>
        <v>0.12176614340115026</v>
      </c>
      <c r="O2405" s="1">
        <f t="shared" si="260"/>
        <v>0.12173900206687097</v>
      </c>
      <c r="P2405" s="1">
        <f t="shared" si="261"/>
        <v>0.12176126626814592</v>
      </c>
      <c r="Q2405" s="1">
        <f t="shared" si="265"/>
        <v>0.12176721992300593</v>
      </c>
      <c r="R2405" s="1">
        <f t="shared" si="262"/>
        <v>0.12177350549110567</v>
      </c>
      <c r="S2405" s="1">
        <f t="shared" si="263"/>
        <v>0.12178594009865455</v>
      </c>
      <c r="T2405" s="1">
        <f t="shared" si="264"/>
        <v>1.3362027874494776E-5</v>
      </c>
    </row>
    <row r="2406" spans="1:20" x14ac:dyDescent="0.2">
      <c r="A2406" t="str">
        <f>VLOOKUP(B2406,GraphStats!$A:$B,2,0)</f>
        <v>LAW</v>
      </c>
      <c r="B2406" t="s">
        <v>125</v>
      </c>
      <c r="C2406" t="s">
        <v>137</v>
      </c>
      <c r="D2406" s="1">
        <f>SUMIFS(SolRaw!$D:$D,SolRaw!$A:$A,$B2406,SolRaw!$B:$B,$C2406,SolRaw!$C:$C,D$1)/SUMIFS(GraphStats!$G:$G,GraphStats!$A:$A,$B2406,GraphStats!$D:$D,D$1)</f>
        <v>0.11899608531650999</v>
      </c>
      <c r="E2406" s="1">
        <f>SUMIFS(SolRaw!$D:$D,SolRaw!$A:$A,$B2406,SolRaw!$B:$B,$C2406,SolRaw!$C:$C,E$1)/SUMIFS(GraphStats!$G:$G,GraphStats!$A:$A,$B2406,GraphStats!$D:$D,E$1)</f>
        <v>0.11899460712543654</v>
      </c>
      <c r="F2406" s="1">
        <f>SUMIFS(SolRaw!$D:$D,SolRaw!$A:$A,$B2406,SolRaw!$B:$B,$C2406,SolRaw!$C:$C,F$1)/SUMIFS(GraphStats!$G:$G,GraphStats!$A:$A,$B2406,GraphStats!$D:$D,F$1)</f>
        <v>0.11897304298239886</v>
      </c>
      <c r="G2406" s="1">
        <f>SUMIFS(SolRaw!$D:$D,SolRaw!$A:$A,$B2406,SolRaw!$B:$B,$C2406,SolRaw!$C:$C,G$1)/SUMIFS(GraphStats!$G:$G,GraphStats!$A:$A,$B2406,GraphStats!$D:$D,G$1)</f>
        <v>0.11900463192704924</v>
      </c>
      <c r="H2406" s="1">
        <f>SUMIFS(SolRaw!$D:$D,SolRaw!$A:$A,$B2406,SolRaw!$B:$B,$C2406,SolRaw!$C:$C,H$1)/SUMIFS(GraphStats!$G:$G,GraphStats!$A:$A,$B2406,GraphStats!$D:$D,H$1)</f>
        <v>0.11899993405810898</v>
      </c>
      <c r="I2406" s="1">
        <f>SUMIFS(SolRaw!$D:$D,SolRaw!$A:$A,$B2406,SolRaw!$B:$B,$C2406,SolRaw!$C:$C,I$1)/SUMIFS(GraphStats!$G:$G,GraphStats!$A:$A,$B2406,GraphStats!$D:$D,I$1)</f>
        <v>0.1189996488260945</v>
      </c>
      <c r="J2406" s="1">
        <f>SUMIFS(SolRaw!$D:$D,SolRaw!$A:$A,$B2406,SolRaw!$B:$B,$C2406,SolRaw!$C:$C,J$1)/SUMIFS(GraphStats!$G:$G,GraphStats!$A:$A,$B2406,GraphStats!$D:$D,J$1)</f>
        <v>0.11897083181924201</v>
      </c>
      <c r="K2406" s="1">
        <f>SUMIFS(SolRaw!$D:$D,SolRaw!$A:$A,$B2406,SolRaw!$B:$B,$C2406,SolRaw!$C:$C,K$1)/SUMIFS(GraphStats!$G:$G,GraphStats!$A:$A,$B2406,GraphStats!$D:$D,K$1)</f>
        <v>0.1189879755830261</v>
      </c>
      <c r="L2406" s="1">
        <f>SUMIFS(SolRaw!$D:$D,SolRaw!$A:$A,$B2406,SolRaw!$B:$B,$C2406,SolRaw!$C:$C,L$1)/SUMIFS(GraphStats!$G:$G,GraphStats!$A:$A,$B2406,GraphStats!$D:$D,L$1)</f>
        <v>0.11898965127358237</v>
      </c>
      <c r="M2406" s="1">
        <f>SUMIFS(SolRaw!$D:$D,SolRaw!$A:$A,$B2406,SolRaw!$B:$B,$C2406,SolRaw!$C:$C,M$1)/SUMIFS(GraphStats!$G:$G,GraphStats!$A:$A,$B2406,GraphStats!$D:$D,M$1)</f>
        <v>0.1189912171400837</v>
      </c>
      <c r="N2406" s="1">
        <f t="shared" si="259"/>
        <v>0.11899076260515325</v>
      </c>
      <c r="O2406" s="1">
        <f t="shared" si="260"/>
        <v>0.11897083181924201</v>
      </c>
      <c r="P2406" s="1">
        <f t="shared" si="261"/>
        <v>0.11898839450566516</v>
      </c>
      <c r="Q2406" s="1">
        <f t="shared" si="265"/>
        <v>0.11899291213276011</v>
      </c>
      <c r="R2406" s="1">
        <f t="shared" si="262"/>
        <v>0.11899875794869837</v>
      </c>
      <c r="S2406" s="1">
        <f t="shared" si="263"/>
        <v>0.11900463192704924</v>
      </c>
      <c r="T2406" s="1">
        <f t="shared" si="264"/>
        <v>1.1150388951784422E-5</v>
      </c>
    </row>
    <row r="2407" spans="1:20" x14ac:dyDescent="0.2">
      <c r="A2407" t="str">
        <f>VLOOKUP(B2407,GraphStats!$A:$B,2,0)</f>
        <v>LAW</v>
      </c>
      <c r="B2407" t="s">
        <v>125</v>
      </c>
      <c r="C2407" t="s">
        <v>138</v>
      </c>
      <c r="D2407" s="1">
        <f>SUMIFS(SolRaw!$D:$D,SolRaw!$A:$A,$B2407,SolRaw!$B:$B,$C2407,SolRaw!$C:$C,D$1)/SUMIFS(GraphStats!$G:$G,GraphStats!$A:$A,$B2407,GraphStats!$D:$D,D$1)</f>
        <v>0.11318109527554311</v>
      </c>
      <c r="E2407" s="1">
        <f>SUMIFS(SolRaw!$D:$D,SolRaw!$A:$A,$B2407,SolRaw!$B:$B,$C2407,SolRaw!$C:$C,E$1)/SUMIFS(GraphStats!$G:$G,GraphStats!$A:$A,$B2407,GraphStats!$D:$D,E$1)</f>
        <v>0.11315518684271401</v>
      </c>
      <c r="F2407" s="1">
        <f>SUMIFS(SolRaw!$D:$D,SolRaw!$A:$A,$B2407,SolRaw!$B:$B,$C2407,SolRaw!$C:$C,F$1)/SUMIFS(GraphStats!$G:$G,GraphStats!$A:$A,$B2407,GraphStats!$D:$D,F$1)</f>
        <v>0.11314014051366479</v>
      </c>
      <c r="G2407" s="1">
        <f>SUMIFS(SolRaw!$D:$D,SolRaw!$A:$A,$B2407,SolRaw!$B:$B,$C2407,SolRaw!$C:$C,G$1)/SUMIFS(GraphStats!$G:$G,GraphStats!$A:$A,$B2407,GraphStats!$D:$D,G$1)</f>
        <v>0.11316836253944423</v>
      </c>
      <c r="H2407" s="1">
        <f>SUMIFS(SolRaw!$D:$D,SolRaw!$A:$A,$B2407,SolRaw!$B:$B,$C2407,SolRaw!$C:$C,H$1)/SUMIFS(GraphStats!$G:$G,GraphStats!$A:$A,$B2407,GraphStats!$D:$D,H$1)</f>
        <v>0.11317809641274715</v>
      </c>
      <c r="I2407" s="1">
        <f>SUMIFS(SolRaw!$D:$D,SolRaw!$A:$A,$B2407,SolRaw!$B:$B,$C2407,SolRaw!$C:$C,I$1)/SUMIFS(GraphStats!$G:$G,GraphStats!$A:$A,$B2407,GraphStats!$D:$D,I$1)</f>
        <v>0.11318208509008808</v>
      </c>
      <c r="J2407" s="1">
        <f>SUMIFS(SolRaw!$D:$D,SolRaw!$A:$A,$B2407,SolRaw!$B:$B,$C2407,SolRaw!$C:$C,J$1)/SUMIFS(GraphStats!$G:$G,GraphStats!$A:$A,$B2407,GraphStats!$D:$D,J$1)</f>
        <v>0.11316847264785503</v>
      </c>
      <c r="K2407" s="1">
        <f>SUMIFS(SolRaw!$D:$D,SolRaw!$A:$A,$B2407,SolRaw!$B:$B,$C2407,SolRaw!$C:$C,K$1)/SUMIFS(GraphStats!$G:$G,GraphStats!$A:$A,$B2407,GraphStats!$D:$D,K$1)</f>
        <v>0.11317426916596228</v>
      </c>
      <c r="L2407" s="1">
        <f>SUMIFS(SolRaw!$D:$D,SolRaw!$A:$A,$B2407,SolRaw!$B:$B,$C2407,SolRaw!$C:$C,L$1)/SUMIFS(GraphStats!$G:$G,GraphStats!$A:$A,$B2407,GraphStats!$D:$D,L$1)</f>
        <v>0.11317066956004872</v>
      </c>
      <c r="M2407" s="1">
        <f>SUMIFS(SolRaw!$D:$D,SolRaw!$A:$A,$B2407,SolRaw!$B:$B,$C2407,SolRaw!$C:$C,M$1)/SUMIFS(GraphStats!$G:$G,GraphStats!$A:$A,$B2407,GraphStats!$D:$D,M$1)</f>
        <v>0.11317475277521306</v>
      </c>
      <c r="N2407" s="1">
        <f t="shared" si="259"/>
        <v>0.11316931308232805</v>
      </c>
      <c r="O2407" s="1">
        <f t="shared" si="260"/>
        <v>0.11314014051366479</v>
      </c>
      <c r="P2407" s="1">
        <f t="shared" si="261"/>
        <v>0.11316839006654693</v>
      </c>
      <c r="Q2407" s="1">
        <f t="shared" si="265"/>
        <v>0.1131724693630055</v>
      </c>
      <c r="R2407" s="1">
        <f t="shared" si="262"/>
        <v>0.11317726050336363</v>
      </c>
      <c r="S2407" s="1">
        <f t="shared" si="263"/>
        <v>0.11318208509008808</v>
      </c>
      <c r="T2407" s="1">
        <f t="shared" si="264"/>
        <v>1.2855104813232829E-5</v>
      </c>
    </row>
    <row r="2408" spans="1:20" x14ac:dyDescent="0.2">
      <c r="A2408" t="str">
        <f>VLOOKUP(B2408,GraphStats!$A:$B,2,0)</f>
        <v>LAW</v>
      </c>
      <c r="B2408" t="s">
        <v>125</v>
      </c>
      <c r="C2408" t="s">
        <v>139</v>
      </c>
      <c r="D2408" s="1">
        <f>SUMIFS(SolRaw!$D:$D,SolRaw!$A:$A,$B2408,SolRaw!$B:$B,$C2408,SolRaw!$C:$C,D$1)/SUMIFS(GraphStats!$G:$G,GraphStats!$A:$A,$B2408,GraphStats!$D:$D,D$1)</f>
        <v>0.11324761872404117</v>
      </c>
      <c r="E2408" s="1">
        <f>SUMIFS(SolRaw!$D:$D,SolRaw!$A:$A,$B2408,SolRaw!$B:$B,$C2408,SolRaw!$C:$C,E$1)/SUMIFS(GraphStats!$G:$G,GraphStats!$A:$A,$B2408,GraphStats!$D:$D,E$1)</f>
        <v>0.11322666081350259</v>
      </c>
      <c r="F2408" s="1">
        <f>SUMIFS(SolRaw!$D:$D,SolRaw!$A:$A,$B2408,SolRaw!$B:$B,$C2408,SolRaw!$C:$C,F$1)/SUMIFS(GraphStats!$G:$G,GraphStats!$A:$A,$B2408,GraphStats!$D:$D,F$1)</f>
        <v>0.1132082888727252</v>
      </c>
      <c r="G2408" s="1">
        <f>SUMIFS(SolRaw!$D:$D,SolRaw!$A:$A,$B2408,SolRaw!$B:$B,$C2408,SolRaw!$C:$C,G$1)/SUMIFS(GraphStats!$G:$G,GraphStats!$A:$A,$B2408,GraphStats!$D:$D,G$1)</f>
        <v>0.11325563647831974</v>
      </c>
      <c r="H2408" s="1">
        <f>SUMIFS(SolRaw!$D:$D,SolRaw!$A:$A,$B2408,SolRaw!$B:$B,$C2408,SolRaw!$C:$C,H$1)/SUMIFS(GraphStats!$G:$G,GraphStats!$A:$A,$B2408,GraphStats!$D:$D,H$1)</f>
        <v>0.11324893796237767</v>
      </c>
      <c r="I2408" s="1">
        <f>SUMIFS(SolRaw!$D:$D,SolRaw!$A:$A,$B2408,SolRaw!$B:$B,$C2408,SolRaw!$C:$C,I$1)/SUMIFS(GraphStats!$G:$G,GraphStats!$A:$A,$B2408,GraphStats!$D:$D,I$1)</f>
        <v>0.11325149913105537</v>
      </c>
      <c r="J2408" s="1">
        <f>SUMIFS(SolRaw!$D:$D,SolRaw!$A:$A,$B2408,SolRaw!$B:$B,$C2408,SolRaw!$C:$C,J$1)/SUMIFS(GraphStats!$G:$G,GraphStats!$A:$A,$B2408,GraphStats!$D:$D,J$1)</f>
        <v>0.11322311897511537</v>
      </c>
      <c r="K2408" s="1">
        <f>SUMIFS(SolRaw!$D:$D,SolRaw!$A:$A,$B2408,SolRaw!$B:$B,$C2408,SolRaw!$C:$C,K$1)/SUMIFS(GraphStats!$G:$G,GraphStats!$A:$A,$B2408,GraphStats!$D:$D,K$1)</f>
        <v>0.11325711938422947</v>
      </c>
      <c r="L2408" s="1">
        <f>SUMIFS(SolRaw!$D:$D,SolRaw!$A:$A,$B2408,SolRaw!$B:$B,$C2408,SolRaw!$C:$C,L$1)/SUMIFS(GraphStats!$G:$G,GraphStats!$A:$A,$B2408,GraphStats!$D:$D,L$1)</f>
        <v>0.11324711629086442</v>
      </c>
      <c r="M2408" s="1">
        <f>SUMIFS(SolRaw!$D:$D,SolRaw!$A:$A,$B2408,SolRaw!$B:$B,$C2408,SolRaw!$C:$C,M$1)/SUMIFS(GraphStats!$G:$G,GraphStats!$A:$A,$B2408,GraphStats!$D:$D,M$1)</f>
        <v>0.11323931289604849</v>
      </c>
      <c r="N2408" s="1">
        <f t="shared" si="259"/>
        <v>0.11324053095282796</v>
      </c>
      <c r="O2408" s="1">
        <f t="shared" si="260"/>
        <v>0.1132082888727252</v>
      </c>
      <c r="P2408" s="1">
        <f t="shared" si="261"/>
        <v>0.11322982383413907</v>
      </c>
      <c r="Q2408" s="1">
        <f t="shared" si="265"/>
        <v>0.11324736750745279</v>
      </c>
      <c r="R2408" s="1">
        <f t="shared" si="262"/>
        <v>0.11325085883888594</v>
      </c>
      <c r="S2408" s="1">
        <f t="shared" si="263"/>
        <v>0.11325711938422947</v>
      </c>
      <c r="T2408" s="1">
        <f t="shared" si="264"/>
        <v>1.607111972247508E-5</v>
      </c>
    </row>
    <row r="2409" spans="1:20" x14ac:dyDescent="0.2">
      <c r="A2409" t="str">
        <f>VLOOKUP(B2409,GraphStats!$A:$B,2,0)</f>
        <v>LAW</v>
      </c>
      <c r="B2409" t="s">
        <v>125</v>
      </c>
      <c r="C2409" t="s">
        <v>140</v>
      </c>
      <c r="D2409" s="1">
        <f>SUMIFS(SolRaw!$D:$D,SolRaw!$A:$A,$B2409,SolRaw!$B:$B,$C2409,SolRaw!$C:$C,D$1)/SUMIFS(GraphStats!$G:$G,GraphStats!$A:$A,$B2409,GraphStats!$D:$D,D$1)</f>
        <v>0.11331760403522138</v>
      </c>
      <c r="E2409" s="1">
        <f>SUMIFS(SolRaw!$D:$D,SolRaw!$A:$A,$B2409,SolRaw!$B:$B,$C2409,SolRaw!$C:$C,E$1)/SUMIFS(GraphStats!$G:$G,GraphStats!$A:$A,$B2409,GraphStats!$D:$D,E$1)</f>
        <v>0.11327937851340733</v>
      </c>
      <c r="F2409" s="1">
        <f>SUMIFS(SolRaw!$D:$D,SolRaw!$A:$A,$B2409,SolRaw!$B:$B,$C2409,SolRaw!$C:$C,F$1)/SUMIFS(GraphStats!$G:$G,GraphStats!$A:$A,$B2409,GraphStats!$D:$D,F$1)</f>
        <v>0.11329002106138733</v>
      </c>
      <c r="G2409" s="1">
        <f>SUMIFS(SolRaw!$D:$D,SolRaw!$A:$A,$B2409,SolRaw!$B:$B,$C2409,SolRaw!$C:$C,G$1)/SUMIFS(GraphStats!$G:$G,GraphStats!$A:$A,$B2409,GraphStats!$D:$D,G$1)</f>
        <v>0.11332403218644528</v>
      </c>
      <c r="H2409" s="1">
        <f>SUMIFS(SolRaw!$D:$D,SolRaw!$A:$A,$B2409,SolRaw!$B:$B,$C2409,SolRaw!$C:$C,H$1)/SUMIFS(GraphStats!$G:$G,GraphStats!$A:$A,$B2409,GraphStats!$D:$D,H$1)</f>
        <v>0.11333096419595716</v>
      </c>
      <c r="I2409" s="1">
        <f>SUMIFS(SolRaw!$D:$D,SolRaw!$A:$A,$B2409,SolRaw!$B:$B,$C2409,SolRaw!$C:$C,I$1)/SUMIFS(GraphStats!$G:$G,GraphStats!$A:$A,$B2409,GraphStats!$D:$D,I$1)</f>
        <v>0.11331894853930284</v>
      </c>
      <c r="J2409" s="1">
        <f>SUMIFS(SolRaw!$D:$D,SolRaw!$A:$A,$B2409,SolRaw!$B:$B,$C2409,SolRaw!$C:$C,J$1)/SUMIFS(GraphStats!$G:$G,GraphStats!$A:$A,$B2409,GraphStats!$D:$D,J$1)</f>
        <v>0.11330501522854482</v>
      </c>
      <c r="K2409" s="1">
        <f>SUMIFS(SolRaw!$D:$D,SolRaw!$A:$A,$B2409,SolRaw!$B:$B,$C2409,SolRaw!$C:$C,K$1)/SUMIFS(GraphStats!$G:$G,GraphStats!$A:$A,$B2409,GraphStats!$D:$D,K$1)</f>
        <v>0.11331889421902992</v>
      </c>
      <c r="L2409" s="1">
        <f>SUMIFS(SolRaw!$D:$D,SolRaw!$A:$A,$B2409,SolRaw!$B:$B,$C2409,SolRaw!$C:$C,L$1)/SUMIFS(GraphStats!$G:$G,GraphStats!$A:$A,$B2409,GraphStats!$D:$D,L$1)</f>
        <v>0.113315558192797</v>
      </c>
      <c r="M2409" s="1">
        <f>SUMIFS(SolRaw!$D:$D,SolRaw!$A:$A,$B2409,SolRaw!$B:$B,$C2409,SolRaw!$C:$C,M$1)/SUMIFS(GraphStats!$G:$G,GraphStats!$A:$A,$B2409,GraphStats!$D:$D,M$1)</f>
        <v>0.11330155515871816</v>
      </c>
      <c r="N2409" s="1">
        <f t="shared" si="259"/>
        <v>0.11331019713308113</v>
      </c>
      <c r="O2409" s="1">
        <f t="shared" si="260"/>
        <v>0.11327937851340733</v>
      </c>
      <c r="P2409" s="1">
        <f t="shared" si="261"/>
        <v>0.11330242017617483</v>
      </c>
      <c r="Q2409" s="1">
        <f t="shared" si="265"/>
        <v>0.11331658111400919</v>
      </c>
      <c r="R2409" s="1">
        <f t="shared" si="262"/>
        <v>0.11331893495923462</v>
      </c>
      <c r="S2409" s="1">
        <f t="shared" si="263"/>
        <v>0.11333096419595716</v>
      </c>
      <c r="T2409" s="1">
        <f t="shared" si="264"/>
        <v>1.6044750684125282E-5</v>
      </c>
    </row>
    <row r="2410" spans="1:20" x14ac:dyDescent="0.2">
      <c r="A2410" t="str">
        <f>VLOOKUP(B2410,GraphStats!$A:$B,2,0)</f>
        <v>LAW</v>
      </c>
      <c r="B2410" t="s">
        <v>125</v>
      </c>
      <c r="C2410" t="s">
        <v>141</v>
      </c>
      <c r="D2410" s="1">
        <f>SUMIFS(SolRaw!$D:$D,SolRaw!$A:$A,$B2410,SolRaw!$B:$B,$C2410,SolRaw!$C:$C,D$1)/SUMIFS(GraphStats!$G:$G,GraphStats!$A:$A,$B2410,GraphStats!$D:$D,D$1)</f>
        <v>0.11304065278430286</v>
      </c>
      <c r="E2410" s="1">
        <f>SUMIFS(SolRaw!$D:$D,SolRaw!$A:$A,$B2410,SolRaw!$B:$B,$C2410,SolRaw!$C:$C,E$1)/SUMIFS(GraphStats!$G:$G,GraphStats!$A:$A,$B2410,GraphStats!$D:$D,E$1)</f>
        <v>0.1130287477738403</v>
      </c>
      <c r="F2410" s="1">
        <f>SUMIFS(SolRaw!$D:$D,SolRaw!$A:$A,$B2410,SolRaw!$B:$B,$C2410,SolRaw!$C:$C,F$1)/SUMIFS(GraphStats!$G:$G,GraphStats!$A:$A,$B2410,GraphStats!$D:$D,F$1)</f>
        <v>0.1130103746333663</v>
      </c>
      <c r="G2410" s="1">
        <f>SUMIFS(SolRaw!$D:$D,SolRaw!$A:$A,$B2410,SolRaw!$B:$B,$C2410,SolRaw!$C:$C,G$1)/SUMIFS(GraphStats!$G:$G,GraphStats!$A:$A,$B2410,GraphStats!$D:$D,G$1)</f>
        <v>0.11304537729005153</v>
      </c>
      <c r="H2410" s="1">
        <f>SUMIFS(SolRaw!$D:$D,SolRaw!$A:$A,$B2410,SolRaw!$B:$B,$C2410,SolRaw!$C:$C,H$1)/SUMIFS(GraphStats!$G:$G,GraphStats!$A:$A,$B2410,GraphStats!$D:$D,H$1)</f>
        <v>0.11305009590645655</v>
      </c>
      <c r="I2410" s="1">
        <f>SUMIFS(SolRaw!$D:$D,SolRaw!$A:$A,$B2410,SolRaw!$B:$B,$C2410,SolRaw!$C:$C,I$1)/SUMIFS(GraphStats!$G:$G,GraphStats!$A:$A,$B2410,GraphStats!$D:$D,I$1)</f>
        <v>0.11304152048304604</v>
      </c>
      <c r="J2410" s="1">
        <f>SUMIFS(SolRaw!$D:$D,SolRaw!$A:$A,$B2410,SolRaw!$B:$B,$C2410,SolRaw!$C:$C,J$1)/SUMIFS(GraphStats!$G:$G,GraphStats!$A:$A,$B2410,GraphStats!$D:$D,J$1)</f>
        <v>0.11301882447508332</v>
      </c>
      <c r="K2410" s="1">
        <f>SUMIFS(SolRaw!$D:$D,SolRaw!$A:$A,$B2410,SolRaw!$B:$B,$C2410,SolRaw!$C:$C,K$1)/SUMIFS(GraphStats!$G:$G,GraphStats!$A:$A,$B2410,GraphStats!$D:$D,K$1)</f>
        <v>0.11305389494805884</v>
      </c>
      <c r="L2410" s="1">
        <f>SUMIFS(SolRaw!$D:$D,SolRaw!$A:$A,$B2410,SolRaw!$B:$B,$C2410,SolRaw!$C:$C,L$1)/SUMIFS(GraphStats!$G:$G,GraphStats!$A:$A,$B2410,GraphStats!$D:$D,L$1)</f>
        <v>0.113036429060483</v>
      </c>
      <c r="M2410" s="1">
        <f>SUMIFS(SolRaw!$D:$D,SolRaw!$A:$A,$B2410,SolRaw!$B:$B,$C2410,SolRaw!$C:$C,M$1)/SUMIFS(GraphStats!$G:$G,GraphStats!$A:$A,$B2410,GraphStats!$D:$D,M$1)</f>
        <v>0.11302228064362796</v>
      </c>
      <c r="N2410" s="1">
        <f t="shared" si="259"/>
        <v>0.1130348197998317</v>
      </c>
      <c r="O2410" s="1">
        <f t="shared" si="260"/>
        <v>0.1130103746333663</v>
      </c>
      <c r="P2410" s="1">
        <f t="shared" si="261"/>
        <v>0.11302389742618105</v>
      </c>
      <c r="Q2410" s="1">
        <f t="shared" si="265"/>
        <v>0.11303854092239293</v>
      </c>
      <c r="R2410" s="1">
        <f t="shared" si="262"/>
        <v>0.11304441308830016</v>
      </c>
      <c r="S2410" s="1">
        <f t="shared" si="263"/>
        <v>0.11305389494805884</v>
      </c>
      <c r="T2410" s="1">
        <f t="shared" si="264"/>
        <v>1.4289508240258816E-5</v>
      </c>
    </row>
    <row r="2411" spans="1:20" x14ac:dyDescent="0.2">
      <c r="A2411" t="str">
        <f>VLOOKUP(B2411,GraphStats!$A:$B,2,0)</f>
        <v>LAW</v>
      </c>
      <c r="B2411" t="s">
        <v>125</v>
      </c>
      <c r="C2411" t="s">
        <v>142</v>
      </c>
      <c r="D2411" s="1">
        <f>SUMIFS(SolRaw!$D:$D,SolRaw!$A:$A,$B2411,SolRaw!$B:$B,$C2411,SolRaw!$C:$C,D$1)/SUMIFS(GraphStats!$G:$G,GraphStats!$A:$A,$B2411,GraphStats!$D:$D,D$1)</f>
        <v>0.11336594711377458</v>
      </c>
      <c r="E2411" s="1">
        <f>SUMIFS(SolRaw!$D:$D,SolRaw!$A:$A,$B2411,SolRaw!$B:$B,$C2411,SolRaw!$C:$C,E$1)/SUMIFS(GraphStats!$G:$G,GraphStats!$A:$A,$B2411,GraphStats!$D:$D,E$1)</f>
        <v>0.11333865615616008</v>
      </c>
      <c r="F2411" s="1">
        <f>SUMIFS(SolRaw!$D:$D,SolRaw!$A:$A,$B2411,SolRaw!$B:$B,$C2411,SolRaw!$C:$C,F$1)/SUMIFS(GraphStats!$G:$G,GraphStats!$A:$A,$B2411,GraphStats!$D:$D,F$1)</f>
        <v>0.11332810363906737</v>
      </c>
      <c r="G2411" s="1">
        <f>SUMIFS(SolRaw!$D:$D,SolRaw!$A:$A,$B2411,SolRaw!$B:$B,$C2411,SolRaw!$C:$C,G$1)/SUMIFS(GraphStats!$G:$G,GraphStats!$A:$A,$B2411,GraphStats!$D:$D,G$1)</f>
        <v>0.11336339435423894</v>
      </c>
      <c r="H2411" s="1">
        <f>SUMIFS(SolRaw!$D:$D,SolRaw!$A:$A,$B2411,SolRaw!$B:$B,$C2411,SolRaw!$C:$C,H$1)/SUMIFS(GraphStats!$G:$G,GraphStats!$A:$A,$B2411,GraphStats!$D:$D,H$1)</f>
        <v>0.11334441198100706</v>
      </c>
      <c r="I2411" s="1">
        <f>SUMIFS(SolRaw!$D:$D,SolRaw!$A:$A,$B2411,SolRaw!$B:$B,$C2411,SolRaw!$C:$C,I$1)/SUMIFS(GraphStats!$G:$G,GraphStats!$A:$A,$B2411,GraphStats!$D:$D,I$1)</f>
        <v>0.11336066315981776</v>
      </c>
      <c r="J2411" s="1">
        <f>SUMIFS(SolRaw!$D:$D,SolRaw!$A:$A,$B2411,SolRaw!$B:$B,$C2411,SolRaw!$C:$C,J$1)/SUMIFS(GraphStats!$G:$G,GraphStats!$A:$A,$B2411,GraphStats!$D:$D,J$1)</f>
        <v>0.11334211810902034</v>
      </c>
      <c r="K2411" s="1">
        <f>SUMIFS(SolRaw!$D:$D,SolRaw!$A:$A,$B2411,SolRaw!$B:$B,$C2411,SolRaw!$C:$C,K$1)/SUMIFS(GraphStats!$G:$G,GraphStats!$A:$A,$B2411,GraphStats!$D:$D,K$1)</f>
        <v>0.11336288540620777</v>
      </c>
      <c r="L2411" s="1">
        <f>SUMIFS(SolRaw!$D:$D,SolRaw!$A:$A,$B2411,SolRaw!$B:$B,$C2411,SolRaw!$C:$C,L$1)/SUMIFS(GraphStats!$G:$G,GraphStats!$A:$A,$B2411,GraphStats!$D:$D,L$1)</f>
        <v>0.11336190658810835</v>
      </c>
      <c r="M2411" s="1">
        <f>SUMIFS(SolRaw!$D:$D,SolRaw!$A:$A,$B2411,SolRaw!$B:$B,$C2411,SolRaw!$C:$C,M$1)/SUMIFS(GraphStats!$G:$G,GraphStats!$A:$A,$B2411,GraphStats!$D:$D,M$1)</f>
        <v>0.1133588150885433</v>
      </c>
      <c r="N2411" s="1">
        <f t="shared" si="259"/>
        <v>0.11335269015959455</v>
      </c>
      <c r="O2411" s="1">
        <f t="shared" si="260"/>
        <v>0.11332810363906737</v>
      </c>
      <c r="P2411" s="1">
        <f t="shared" si="261"/>
        <v>0.11334269157701701</v>
      </c>
      <c r="Q2411" s="1">
        <f t="shared" si="265"/>
        <v>0.11335973912418053</v>
      </c>
      <c r="R2411" s="1">
        <f t="shared" si="262"/>
        <v>0.11336264070168292</v>
      </c>
      <c r="S2411" s="1">
        <f t="shared" si="263"/>
        <v>0.11336594711377458</v>
      </c>
      <c r="T2411" s="1">
        <f t="shared" si="264"/>
        <v>1.3174227577861456E-5</v>
      </c>
    </row>
    <row r="2412" spans="1:20" x14ac:dyDescent="0.2">
      <c r="A2412" t="str">
        <f>VLOOKUP(B2412,GraphStats!$A:$B,2,0)</f>
        <v>LAW</v>
      </c>
      <c r="B2412" t="s">
        <v>125</v>
      </c>
      <c r="C2412" t="s">
        <v>143</v>
      </c>
      <c r="D2412" s="1">
        <f>SUMIFS(SolRaw!$D:$D,SolRaw!$A:$A,$B2412,SolRaw!$B:$B,$C2412,SolRaw!$C:$C,D$1)/SUMIFS(GraphStats!$G:$G,GraphStats!$A:$A,$B2412,GraphStats!$D:$D,D$1)</f>
        <v>0.11285160556209739</v>
      </c>
      <c r="E2412" s="1">
        <f>SUMIFS(SolRaw!$D:$D,SolRaw!$A:$A,$B2412,SolRaw!$B:$B,$C2412,SolRaw!$C:$C,E$1)/SUMIFS(GraphStats!$G:$G,GraphStats!$A:$A,$B2412,GraphStats!$D:$D,E$1)</f>
        <v>0.11283517075912508</v>
      </c>
      <c r="F2412" s="1">
        <f>SUMIFS(SolRaw!$D:$D,SolRaw!$A:$A,$B2412,SolRaw!$B:$B,$C2412,SolRaw!$C:$C,F$1)/SUMIFS(GraphStats!$G:$G,GraphStats!$A:$A,$B2412,GraphStats!$D:$D,F$1)</f>
        <v>0.11282409760682284</v>
      </c>
      <c r="G2412" s="1">
        <f>SUMIFS(SolRaw!$D:$D,SolRaw!$A:$A,$B2412,SolRaw!$B:$B,$C2412,SolRaw!$C:$C,G$1)/SUMIFS(GraphStats!$G:$G,GraphStats!$A:$A,$B2412,GraphStats!$D:$D,G$1)</f>
        <v>0.11284731073508886</v>
      </c>
      <c r="H2412" s="1">
        <f>SUMIFS(SolRaw!$D:$D,SolRaw!$A:$A,$B2412,SolRaw!$B:$B,$C2412,SolRaw!$C:$C,H$1)/SUMIFS(GraphStats!$G:$G,GraphStats!$A:$A,$B2412,GraphStats!$D:$D,H$1)</f>
        <v>0.11286069201080866</v>
      </c>
      <c r="I2412" s="1">
        <f>SUMIFS(SolRaw!$D:$D,SolRaw!$A:$A,$B2412,SolRaw!$B:$B,$C2412,SolRaw!$C:$C,I$1)/SUMIFS(GraphStats!$G:$G,GraphStats!$A:$A,$B2412,GraphStats!$D:$D,I$1)</f>
        <v>0.11285560942448516</v>
      </c>
      <c r="J2412" s="1">
        <f>SUMIFS(SolRaw!$D:$D,SolRaw!$A:$A,$B2412,SolRaw!$B:$B,$C2412,SolRaw!$C:$C,J$1)/SUMIFS(GraphStats!$G:$G,GraphStats!$A:$A,$B2412,GraphStats!$D:$D,J$1)</f>
        <v>0.11283983435645265</v>
      </c>
      <c r="K2412" s="1">
        <f>SUMIFS(SolRaw!$D:$D,SolRaw!$A:$A,$B2412,SolRaw!$B:$B,$C2412,SolRaw!$C:$C,K$1)/SUMIFS(GraphStats!$G:$G,GraphStats!$A:$A,$B2412,GraphStats!$D:$D,K$1)</f>
        <v>0.11285937616925316</v>
      </c>
      <c r="L2412" s="1">
        <f>SUMIFS(SolRaw!$D:$D,SolRaw!$A:$A,$B2412,SolRaw!$B:$B,$C2412,SolRaw!$C:$C,L$1)/SUMIFS(GraphStats!$G:$G,GraphStats!$A:$A,$B2412,GraphStats!$D:$D,L$1)</f>
        <v>0.1128440850648868</v>
      </c>
      <c r="M2412" s="1">
        <f>SUMIFS(SolRaw!$D:$D,SolRaw!$A:$A,$B2412,SolRaw!$B:$B,$C2412,SolRaw!$C:$C,M$1)/SUMIFS(GraphStats!$G:$G,GraphStats!$A:$A,$B2412,GraphStats!$D:$D,M$1)</f>
        <v>0.11283743452973129</v>
      </c>
      <c r="N2412" s="1">
        <f t="shared" si="259"/>
        <v>0.11284552162187518</v>
      </c>
      <c r="O2412" s="1">
        <f t="shared" si="260"/>
        <v>0.11282409760682284</v>
      </c>
      <c r="P2412" s="1">
        <f t="shared" si="261"/>
        <v>0.11283803448641162</v>
      </c>
      <c r="Q2412" s="1">
        <f t="shared" si="265"/>
        <v>0.11284569789998783</v>
      </c>
      <c r="R2412" s="1">
        <f t="shared" si="262"/>
        <v>0.11285460845888823</v>
      </c>
      <c r="S2412" s="1">
        <f t="shared" si="263"/>
        <v>0.11286069201080866</v>
      </c>
      <c r="T2412" s="1">
        <f t="shared" si="264"/>
        <v>1.1690483896476181E-5</v>
      </c>
    </row>
    <row r="2413" spans="1:20" x14ac:dyDescent="0.2">
      <c r="A2413" t="str">
        <f>VLOOKUP(B2413,GraphStats!$A:$B,2,0)</f>
        <v>LAW</v>
      </c>
      <c r="B2413" t="s">
        <v>125</v>
      </c>
      <c r="C2413" t="s">
        <v>144</v>
      </c>
      <c r="D2413" s="1">
        <f>SUMIFS(SolRaw!$D:$D,SolRaw!$A:$A,$B2413,SolRaw!$B:$B,$C2413,SolRaw!$C:$C,D$1)/SUMIFS(GraphStats!$G:$G,GraphStats!$A:$A,$B2413,GraphStats!$D:$D,D$1)</f>
        <v>0.11342006331798282</v>
      </c>
      <c r="E2413" s="1">
        <f>SUMIFS(SolRaw!$D:$D,SolRaw!$A:$A,$B2413,SolRaw!$B:$B,$C2413,SolRaw!$C:$C,E$1)/SUMIFS(GraphStats!$G:$G,GraphStats!$A:$A,$B2413,GraphStats!$D:$D,E$1)</f>
        <v>0.11340627600678552</v>
      </c>
      <c r="F2413" s="1">
        <f>SUMIFS(SolRaw!$D:$D,SolRaw!$A:$A,$B2413,SolRaw!$B:$B,$C2413,SolRaw!$C:$C,F$1)/SUMIFS(GraphStats!$G:$G,GraphStats!$A:$A,$B2413,GraphStats!$D:$D,F$1)</f>
        <v>0.1133781655689865</v>
      </c>
      <c r="G2413" s="1">
        <f>SUMIFS(SolRaw!$D:$D,SolRaw!$A:$A,$B2413,SolRaw!$B:$B,$C2413,SolRaw!$C:$C,G$1)/SUMIFS(GraphStats!$G:$G,GraphStats!$A:$A,$B2413,GraphStats!$D:$D,G$1)</f>
        <v>0.11341293419521191</v>
      </c>
      <c r="H2413" s="1">
        <f>SUMIFS(SolRaw!$D:$D,SolRaw!$A:$A,$B2413,SolRaw!$B:$B,$C2413,SolRaw!$C:$C,H$1)/SUMIFS(GraphStats!$G:$G,GraphStats!$A:$A,$B2413,GraphStats!$D:$D,H$1)</f>
        <v>0.11341879689397201</v>
      </c>
      <c r="I2413" s="1">
        <f>SUMIFS(SolRaw!$D:$D,SolRaw!$A:$A,$B2413,SolRaw!$B:$B,$C2413,SolRaw!$C:$C,I$1)/SUMIFS(GraphStats!$G:$G,GraphStats!$A:$A,$B2413,GraphStats!$D:$D,I$1)</f>
        <v>0.11341410966792295</v>
      </c>
      <c r="J2413" s="1">
        <f>SUMIFS(SolRaw!$D:$D,SolRaw!$A:$A,$B2413,SolRaw!$B:$B,$C2413,SolRaw!$C:$C,J$1)/SUMIFS(GraphStats!$G:$G,GraphStats!$A:$A,$B2413,GraphStats!$D:$D,J$1)</f>
        <v>0.11339846511075868</v>
      </c>
      <c r="K2413" s="1">
        <f>SUMIFS(SolRaw!$D:$D,SolRaw!$A:$A,$B2413,SolRaw!$B:$B,$C2413,SolRaw!$C:$C,K$1)/SUMIFS(GraphStats!$G:$G,GraphStats!$A:$A,$B2413,GraphStats!$D:$D,K$1)</f>
        <v>0.11341813938386047</v>
      </c>
      <c r="L2413" s="1">
        <f>SUMIFS(SolRaw!$D:$D,SolRaw!$A:$A,$B2413,SolRaw!$B:$B,$C2413,SolRaw!$C:$C,L$1)/SUMIFS(GraphStats!$G:$G,GraphStats!$A:$A,$B2413,GraphStats!$D:$D,L$1)</f>
        <v>0.11342121433064072</v>
      </c>
      <c r="M2413" s="1">
        <f>SUMIFS(SolRaw!$D:$D,SolRaw!$A:$A,$B2413,SolRaw!$B:$B,$C2413,SolRaw!$C:$C,M$1)/SUMIFS(GraphStats!$G:$G,GraphStats!$A:$A,$B2413,GraphStats!$D:$D,M$1)</f>
        <v>0.11341558975525028</v>
      </c>
      <c r="N2413" s="1">
        <f t="shared" si="259"/>
        <v>0.11341037542313719</v>
      </c>
      <c r="O2413" s="1">
        <f t="shared" si="260"/>
        <v>0.1133781655689865</v>
      </c>
      <c r="P2413" s="1">
        <f t="shared" si="261"/>
        <v>0.11340794055389211</v>
      </c>
      <c r="Q2413" s="1">
        <f t="shared" si="265"/>
        <v>0.11341484971158661</v>
      </c>
      <c r="R2413" s="1">
        <f t="shared" si="262"/>
        <v>0.11341863251644413</v>
      </c>
      <c r="S2413" s="1">
        <f t="shared" si="263"/>
        <v>0.11342121433064072</v>
      </c>
      <c r="T2413" s="1">
        <f t="shared" si="264"/>
        <v>1.3276353655055768E-5</v>
      </c>
    </row>
    <row r="2414" spans="1:20" x14ac:dyDescent="0.2">
      <c r="A2414" t="str">
        <f>VLOOKUP(B2414,GraphStats!$A:$B,2,0)</f>
        <v>LAW</v>
      </c>
      <c r="B2414" t="s">
        <v>125</v>
      </c>
      <c r="C2414" t="s">
        <v>145</v>
      </c>
      <c r="D2414" s="1">
        <f>SUMIFS(SolRaw!$D:$D,SolRaw!$A:$A,$B2414,SolRaw!$B:$B,$C2414,SolRaw!$C:$C,D$1)/SUMIFS(GraphStats!$G:$G,GraphStats!$A:$A,$B2414,GraphStats!$D:$D,D$1)</f>
        <v>0.11290302249740551</v>
      </c>
      <c r="E2414" s="1">
        <f>SUMIFS(SolRaw!$D:$D,SolRaw!$A:$A,$B2414,SolRaw!$B:$B,$C2414,SolRaw!$C:$C,E$1)/SUMIFS(GraphStats!$G:$G,GraphStats!$A:$A,$B2414,GraphStats!$D:$D,E$1)</f>
        <v>0.11288947952749287</v>
      </c>
      <c r="F2414" s="1">
        <f>SUMIFS(SolRaw!$D:$D,SolRaw!$A:$A,$B2414,SolRaw!$B:$B,$C2414,SolRaw!$C:$C,F$1)/SUMIFS(GraphStats!$G:$G,GraphStats!$A:$A,$B2414,GraphStats!$D:$D,F$1)</f>
        <v>0.11287407567904009</v>
      </c>
      <c r="G2414" s="1">
        <f>SUMIFS(SolRaw!$D:$D,SolRaw!$A:$A,$B2414,SolRaw!$B:$B,$C2414,SolRaw!$C:$C,G$1)/SUMIFS(GraphStats!$G:$G,GraphStats!$A:$A,$B2414,GraphStats!$D:$D,G$1)</f>
        <v>0.1128952526970272</v>
      </c>
      <c r="H2414" s="1">
        <f>SUMIFS(SolRaw!$D:$D,SolRaw!$A:$A,$B2414,SolRaw!$B:$B,$C2414,SolRaw!$C:$C,H$1)/SUMIFS(GraphStats!$G:$G,GraphStats!$A:$A,$B2414,GraphStats!$D:$D,H$1)</f>
        <v>0.1129012377480232</v>
      </c>
      <c r="I2414" s="1">
        <f>SUMIFS(SolRaw!$D:$D,SolRaw!$A:$A,$B2414,SolRaw!$B:$B,$C2414,SolRaw!$C:$C,I$1)/SUMIFS(GraphStats!$G:$G,GraphStats!$A:$A,$B2414,GraphStats!$D:$D,I$1)</f>
        <v>0.11291477092281851</v>
      </c>
      <c r="J2414" s="1">
        <f>SUMIFS(SolRaw!$D:$D,SolRaw!$A:$A,$B2414,SolRaw!$B:$B,$C2414,SolRaw!$C:$C,J$1)/SUMIFS(GraphStats!$G:$G,GraphStats!$A:$A,$B2414,GraphStats!$D:$D,J$1)</f>
        <v>0.11287328430890739</v>
      </c>
      <c r="K2414" s="1">
        <f>SUMIFS(SolRaw!$D:$D,SolRaw!$A:$A,$B2414,SolRaw!$B:$B,$C2414,SolRaw!$C:$C,K$1)/SUMIFS(GraphStats!$G:$G,GraphStats!$A:$A,$B2414,GraphStats!$D:$D,K$1)</f>
        <v>0.11290824010942312</v>
      </c>
      <c r="L2414" s="1">
        <f>SUMIFS(SolRaw!$D:$D,SolRaw!$A:$A,$B2414,SolRaw!$B:$B,$C2414,SolRaw!$C:$C,L$1)/SUMIFS(GraphStats!$G:$G,GraphStats!$A:$A,$B2414,GraphStats!$D:$D,L$1)</f>
        <v>0.11288886693341155</v>
      </c>
      <c r="M2414" s="1">
        <f>SUMIFS(SolRaw!$D:$D,SolRaw!$A:$A,$B2414,SolRaw!$B:$B,$C2414,SolRaw!$C:$C,M$1)/SUMIFS(GraphStats!$G:$G,GraphStats!$A:$A,$B2414,GraphStats!$D:$D,M$1)</f>
        <v>0.11287497086185055</v>
      </c>
      <c r="N2414" s="1">
        <f t="shared" si="259"/>
        <v>0.11289232012854003</v>
      </c>
      <c r="O2414" s="1">
        <f t="shared" si="260"/>
        <v>0.11287328430890739</v>
      </c>
      <c r="P2414" s="1">
        <f t="shared" si="261"/>
        <v>0.1128784448797408</v>
      </c>
      <c r="Q2414" s="1">
        <f t="shared" si="265"/>
        <v>0.11289236611226003</v>
      </c>
      <c r="R2414" s="1">
        <f t="shared" si="262"/>
        <v>0.11290257631005993</v>
      </c>
      <c r="S2414" s="1">
        <f t="shared" si="263"/>
        <v>0.11291477092281851</v>
      </c>
      <c r="T2414" s="1">
        <f t="shared" si="264"/>
        <v>1.4818762663046329E-5</v>
      </c>
    </row>
    <row r="2415" spans="1:20" x14ac:dyDescent="0.2">
      <c r="A2415" t="str">
        <f>VLOOKUP(B2415,GraphStats!$A:$B,2,0)</f>
        <v>LAW</v>
      </c>
      <c r="B2415" t="s">
        <v>125</v>
      </c>
      <c r="C2415" t="s">
        <v>146</v>
      </c>
      <c r="D2415" s="1">
        <f>SUMIFS(SolRaw!$D:$D,SolRaw!$A:$A,$B2415,SolRaw!$B:$B,$C2415,SolRaw!$C:$C,D$1)/SUMIFS(GraphStats!$G:$G,GraphStats!$A:$A,$B2415,GraphStats!$D:$D,D$1)</f>
        <v>0.11301858452787676</v>
      </c>
      <c r="E2415" s="1">
        <f>SUMIFS(SolRaw!$D:$D,SolRaw!$A:$A,$B2415,SolRaw!$B:$B,$C2415,SolRaw!$C:$C,E$1)/SUMIFS(GraphStats!$G:$G,GraphStats!$A:$A,$B2415,GraphStats!$D:$D,E$1)</f>
        <v>0.11299696665648695</v>
      </c>
      <c r="F2415" s="1">
        <f>SUMIFS(SolRaw!$D:$D,SolRaw!$A:$A,$B2415,SolRaw!$B:$B,$C2415,SolRaw!$C:$C,F$1)/SUMIFS(GraphStats!$G:$G,GraphStats!$A:$A,$B2415,GraphStats!$D:$D,F$1)</f>
        <v>0.11298938449153462</v>
      </c>
      <c r="G2415" s="1">
        <f>SUMIFS(SolRaw!$D:$D,SolRaw!$A:$A,$B2415,SolRaw!$B:$B,$C2415,SolRaw!$C:$C,G$1)/SUMIFS(GraphStats!$G:$G,GraphStats!$A:$A,$B2415,GraphStats!$D:$D,G$1)</f>
        <v>0.11302482067131626</v>
      </c>
      <c r="H2415" s="1">
        <f>SUMIFS(SolRaw!$D:$D,SolRaw!$A:$A,$B2415,SolRaw!$B:$B,$C2415,SolRaw!$C:$C,H$1)/SUMIFS(GraphStats!$G:$G,GraphStats!$A:$A,$B2415,GraphStats!$D:$D,H$1)</f>
        <v>0.11301946353602112</v>
      </c>
      <c r="I2415" s="1">
        <f>SUMIFS(SolRaw!$D:$D,SolRaw!$A:$A,$B2415,SolRaw!$B:$B,$C2415,SolRaw!$C:$C,I$1)/SUMIFS(GraphStats!$G:$G,GraphStats!$A:$A,$B2415,GraphStats!$D:$D,I$1)</f>
        <v>0.11301576109547294</v>
      </c>
      <c r="J2415" s="1">
        <f>SUMIFS(SolRaw!$D:$D,SolRaw!$A:$A,$B2415,SolRaw!$B:$B,$C2415,SolRaw!$C:$C,J$1)/SUMIFS(GraphStats!$G:$G,GraphStats!$A:$A,$B2415,GraphStats!$D:$D,J$1)</f>
        <v>0.11299944953270681</v>
      </c>
      <c r="K2415" s="1">
        <f>SUMIFS(SolRaw!$D:$D,SolRaw!$A:$A,$B2415,SolRaw!$B:$B,$C2415,SolRaw!$C:$C,K$1)/SUMIFS(GraphStats!$G:$G,GraphStats!$A:$A,$B2415,GraphStats!$D:$D,K$1)</f>
        <v>0.11301784574447504</v>
      </c>
      <c r="L2415" s="1">
        <f>SUMIFS(SolRaw!$D:$D,SolRaw!$A:$A,$B2415,SolRaw!$B:$B,$C2415,SolRaw!$C:$C,L$1)/SUMIFS(GraphStats!$G:$G,GraphStats!$A:$A,$B2415,GraphStats!$D:$D,L$1)</f>
        <v>0.11300738178506387</v>
      </c>
      <c r="M2415" s="1">
        <f>SUMIFS(SolRaw!$D:$D,SolRaw!$A:$A,$B2415,SolRaw!$B:$B,$C2415,SolRaw!$C:$C,M$1)/SUMIFS(GraphStats!$G:$G,GraphStats!$A:$A,$B2415,GraphStats!$D:$D,M$1)</f>
        <v>0.11299777597427864</v>
      </c>
      <c r="N2415" s="1">
        <f t="shared" si="259"/>
        <v>0.11300874340152331</v>
      </c>
      <c r="O2415" s="1">
        <f t="shared" si="260"/>
        <v>0.11298938449153462</v>
      </c>
      <c r="P2415" s="1">
        <f t="shared" si="261"/>
        <v>0.11299819436388568</v>
      </c>
      <c r="Q2415" s="1">
        <f t="shared" si="265"/>
        <v>0.11301157144026841</v>
      </c>
      <c r="R2415" s="1">
        <f t="shared" si="262"/>
        <v>0.11301839983202633</v>
      </c>
      <c r="S2415" s="1">
        <f t="shared" si="263"/>
        <v>0.11302482067131626</v>
      </c>
      <c r="T2415" s="1">
        <f t="shared" si="264"/>
        <v>1.2130411315104557E-5</v>
      </c>
    </row>
    <row r="2416" spans="1:20" x14ac:dyDescent="0.2">
      <c r="A2416" t="str">
        <f>VLOOKUP(B2416,GraphStats!$A:$B,2,0)</f>
        <v>LAW</v>
      </c>
      <c r="B2416" t="s">
        <v>125</v>
      </c>
      <c r="C2416" t="s">
        <v>147</v>
      </c>
      <c r="D2416" s="1">
        <f>SUMIFS(SolRaw!$D:$D,SolRaw!$A:$A,$B2416,SolRaw!$B:$B,$C2416,SolRaw!$C:$C,D$1)/SUMIFS(GraphStats!$G:$G,GraphStats!$A:$A,$B2416,GraphStats!$D:$D,D$1)</f>
        <v>0.1130858918154382</v>
      </c>
      <c r="E2416" s="1">
        <f>SUMIFS(SolRaw!$D:$D,SolRaw!$A:$A,$B2416,SolRaw!$B:$B,$C2416,SolRaw!$C:$C,E$1)/SUMIFS(GraphStats!$G:$G,GraphStats!$A:$A,$B2416,GraphStats!$D:$D,E$1)</f>
        <v>0.11306299991108354</v>
      </c>
      <c r="F2416" s="1">
        <f>SUMIFS(SolRaw!$D:$D,SolRaw!$A:$A,$B2416,SolRaw!$B:$B,$C2416,SolRaw!$C:$C,F$1)/SUMIFS(GraphStats!$G:$G,GraphStats!$A:$A,$B2416,GraphStats!$D:$D,F$1)</f>
        <v>0.11304907552183485</v>
      </c>
      <c r="G2416" s="1">
        <f>SUMIFS(SolRaw!$D:$D,SolRaw!$A:$A,$B2416,SolRaw!$B:$B,$C2416,SolRaw!$C:$C,G$1)/SUMIFS(GraphStats!$G:$G,GraphStats!$A:$A,$B2416,GraphStats!$D:$D,G$1)</f>
        <v>0.11308848871495024</v>
      </c>
      <c r="H2416" s="1">
        <f>SUMIFS(SolRaw!$D:$D,SolRaw!$A:$A,$B2416,SolRaw!$B:$B,$C2416,SolRaw!$C:$C,H$1)/SUMIFS(GraphStats!$G:$G,GraphStats!$A:$A,$B2416,GraphStats!$D:$D,H$1)</f>
        <v>0.11307834665369781</v>
      </c>
      <c r="I2416" s="1">
        <f>SUMIFS(SolRaw!$D:$D,SolRaw!$A:$A,$B2416,SolRaw!$B:$B,$C2416,SolRaw!$C:$C,I$1)/SUMIFS(GraphStats!$G:$G,GraphStats!$A:$A,$B2416,GraphStats!$D:$D,I$1)</f>
        <v>0.11309005037756618</v>
      </c>
      <c r="J2416" s="1">
        <f>SUMIFS(SolRaw!$D:$D,SolRaw!$A:$A,$B2416,SolRaw!$B:$B,$C2416,SolRaw!$C:$C,J$1)/SUMIFS(GraphStats!$G:$G,GraphStats!$A:$A,$B2416,GraphStats!$D:$D,J$1)</f>
        <v>0.11306922079334246</v>
      </c>
      <c r="K2416" s="1">
        <f>SUMIFS(SolRaw!$D:$D,SolRaw!$A:$A,$B2416,SolRaw!$B:$B,$C2416,SolRaw!$C:$C,K$1)/SUMIFS(GraphStats!$G:$G,GraphStats!$A:$A,$B2416,GraphStats!$D:$D,K$1)</f>
        <v>0.11309030642148418</v>
      </c>
      <c r="L2416" s="1">
        <f>SUMIFS(SolRaw!$D:$D,SolRaw!$A:$A,$B2416,SolRaw!$B:$B,$C2416,SolRaw!$C:$C,L$1)/SUMIFS(GraphStats!$G:$G,GraphStats!$A:$A,$B2416,GraphStats!$D:$D,L$1)</f>
        <v>0.11308023031231121</v>
      </c>
      <c r="M2416" s="1">
        <f>SUMIFS(SolRaw!$D:$D,SolRaw!$A:$A,$B2416,SolRaw!$B:$B,$C2416,SolRaw!$C:$C,M$1)/SUMIFS(GraphStats!$G:$G,GraphStats!$A:$A,$B2416,GraphStats!$D:$D,M$1)</f>
        <v>0.11306520406722947</v>
      </c>
      <c r="N2416" s="1">
        <f t="shared" si="259"/>
        <v>0.11307598145889382</v>
      </c>
      <c r="O2416" s="1">
        <f t="shared" si="260"/>
        <v>0.11304907552183485</v>
      </c>
      <c r="P2416" s="1">
        <f t="shared" si="261"/>
        <v>0.11306620824875772</v>
      </c>
      <c r="Q2416" s="1">
        <f t="shared" si="265"/>
        <v>0.11307928848300451</v>
      </c>
      <c r="R2416" s="1">
        <f t="shared" si="262"/>
        <v>0.11308783949007223</v>
      </c>
      <c r="S2416" s="1">
        <f t="shared" si="263"/>
        <v>0.11309030642148418</v>
      </c>
      <c r="T2416" s="1">
        <f t="shared" si="264"/>
        <v>1.3887409769289793E-5</v>
      </c>
    </row>
    <row r="2417" spans="1:20" x14ac:dyDescent="0.2">
      <c r="A2417" t="str">
        <f>VLOOKUP(B2417,GraphStats!$A:$B,2,0)</f>
        <v>LAW</v>
      </c>
      <c r="B2417" t="s">
        <v>125</v>
      </c>
      <c r="C2417" t="s">
        <v>148</v>
      </c>
      <c r="D2417" s="1">
        <f>SUMIFS(SolRaw!$D:$D,SolRaw!$A:$A,$B2417,SolRaw!$B:$B,$C2417,SolRaw!$C:$C,D$1)/SUMIFS(GraphStats!$G:$G,GraphStats!$A:$A,$B2417,GraphStats!$D:$D,D$1)</f>
        <v>0.11313836318760331</v>
      </c>
      <c r="E2417" s="1">
        <f>SUMIFS(SolRaw!$D:$D,SolRaw!$A:$A,$B2417,SolRaw!$B:$B,$C2417,SolRaw!$C:$C,E$1)/SUMIFS(GraphStats!$G:$G,GraphStats!$A:$A,$B2417,GraphStats!$D:$D,E$1)</f>
        <v>0.1131090950540616</v>
      </c>
      <c r="F2417" s="1">
        <f>SUMIFS(SolRaw!$D:$D,SolRaw!$A:$A,$B2417,SolRaw!$B:$B,$C2417,SolRaw!$C:$C,F$1)/SUMIFS(GraphStats!$G:$G,GraphStats!$A:$A,$B2417,GraphStats!$D:$D,F$1)</f>
        <v>0.11309240311924175</v>
      </c>
      <c r="G2417" s="1">
        <f>SUMIFS(SolRaw!$D:$D,SolRaw!$A:$A,$B2417,SolRaw!$B:$B,$C2417,SolRaw!$C:$C,G$1)/SUMIFS(GraphStats!$G:$G,GraphStats!$A:$A,$B2417,GraphStats!$D:$D,G$1)</f>
        <v>0.11312258649191462</v>
      </c>
      <c r="H2417" s="1">
        <f>SUMIFS(SolRaw!$D:$D,SolRaw!$A:$A,$B2417,SolRaw!$B:$B,$C2417,SolRaw!$C:$C,H$1)/SUMIFS(GraphStats!$G:$G,GraphStats!$A:$A,$B2417,GraphStats!$D:$D,H$1)</f>
        <v>0.11312709613240327</v>
      </c>
      <c r="I2417" s="1">
        <f>SUMIFS(SolRaw!$D:$D,SolRaw!$A:$A,$B2417,SolRaw!$B:$B,$C2417,SolRaw!$C:$C,I$1)/SUMIFS(GraphStats!$G:$G,GraphStats!$A:$A,$B2417,GraphStats!$D:$D,I$1)</f>
        <v>0.11313321079780034</v>
      </c>
      <c r="J2417" s="1">
        <f>SUMIFS(SolRaw!$D:$D,SolRaw!$A:$A,$B2417,SolRaw!$B:$B,$C2417,SolRaw!$C:$C,J$1)/SUMIFS(GraphStats!$G:$G,GraphStats!$A:$A,$B2417,GraphStats!$D:$D,J$1)</f>
        <v>0.11312040315641292</v>
      </c>
      <c r="K2417" s="1">
        <f>SUMIFS(SolRaw!$D:$D,SolRaw!$A:$A,$B2417,SolRaw!$B:$B,$C2417,SolRaw!$C:$C,K$1)/SUMIFS(GraphStats!$G:$G,GraphStats!$A:$A,$B2417,GraphStats!$D:$D,K$1)</f>
        <v>0.11312586924426221</v>
      </c>
      <c r="L2417" s="1">
        <f>SUMIFS(SolRaw!$D:$D,SolRaw!$A:$A,$B2417,SolRaw!$B:$B,$C2417,SolRaw!$C:$C,L$1)/SUMIFS(GraphStats!$G:$G,GraphStats!$A:$A,$B2417,GraphStats!$D:$D,L$1)</f>
        <v>0.11312076992342815</v>
      </c>
      <c r="M2417" s="1">
        <f>SUMIFS(SolRaw!$D:$D,SolRaw!$A:$A,$B2417,SolRaw!$B:$B,$C2417,SolRaw!$C:$C,M$1)/SUMIFS(GraphStats!$G:$G,GraphStats!$A:$A,$B2417,GraphStats!$D:$D,M$1)</f>
        <v>0.11312540911929708</v>
      </c>
      <c r="N2417" s="1">
        <f t="shared" si="259"/>
        <v>0.11312152062264254</v>
      </c>
      <c r="O2417" s="1">
        <f t="shared" si="260"/>
        <v>0.11309240311924175</v>
      </c>
      <c r="P2417" s="1">
        <f t="shared" si="261"/>
        <v>0.11312049484816672</v>
      </c>
      <c r="Q2417" s="1">
        <f t="shared" si="265"/>
        <v>0.11312399780560585</v>
      </c>
      <c r="R2417" s="1">
        <f t="shared" si="262"/>
        <v>0.11312678941036799</v>
      </c>
      <c r="S2417" s="1">
        <f t="shared" si="263"/>
        <v>0.11313836318760331</v>
      </c>
      <c r="T2417" s="1">
        <f t="shared" si="264"/>
        <v>1.2869522702183155E-5</v>
      </c>
    </row>
    <row r="2418" spans="1:20" x14ac:dyDescent="0.2">
      <c r="A2418" t="str">
        <f>VLOOKUP(B2418,GraphStats!$A:$B,2,0)</f>
        <v>LAW</v>
      </c>
      <c r="B2418" t="s">
        <v>125</v>
      </c>
      <c r="C2418" t="s">
        <v>149</v>
      </c>
      <c r="D2418" s="1">
        <f>SUMIFS(SolRaw!$D:$D,SolRaw!$A:$A,$B2418,SolRaw!$B:$B,$C2418,SolRaw!$C:$C,D$1)/SUMIFS(GraphStats!$G:$G,GraphStats!$A:$A,$B2418,GraphStats!$D:$D,D$1)</f>
        <v>0.11320364881892142</v>
      </c>
      <c r="E2418" s="1">
        <f>SUMIFS(SolRaw!$D:$D,SolRaw!$A:$A,$B2418,SolRaw!$B:$B,$C2418,SolRaw!$C:$C,E$1)/SUMIFS(GraphStats!$G:$G,GraphStats!$A:$A,$B2418,GraphStats!$D:$D,E$1)</f>
        <v>0.11317698101452134</v>
      </c>
      <c r="F2418" s="1">
        <f>SUMIFS(SolRaw!$D:$D,SolRaw!$A:$A,$B2418,SolRaw!$B:$B,$C2418,SolRaw!$C:$C,F$1)/SUMIFS(GraphStats!$G:$G,GraphStats!$A:$A,$B2418,GraphStats!$D:$D,F$1)</f>
        <v>0.11317121258746772</v>
      </c>
      <c r="G2418" s="1">
        <f>SUMIFS(SolRaw!$D:$D,SolRaw!$A:$A,$B2418,SolRaw!$B:$B,$C2418,SolRaw!$C:$C,G$1)/SUMIFS(GraphStats!$G:$G,GraphStats!$A:$A,$B2418,GraphStats!$D:$D,G$1)</f>
        <v>0.11320971618558687</v>
      </c>
      <c r="H2418" s="1">
        <f>SUMIFS(SolRaw!$D:$D,SolRaw!$A:$A,$B2418,SolRaw!$B:$B,$C2418,SolRaw!$C:$C,H$1)/SUMIFS(GraphStats!$G:$G,GraphStats!$A:$A,$B2418,GraphStats!$D:$D,H$1)</f>
        <v>0.11320142513872046</v>
      </c>
      <c r="I2418" s="1">
        <f>SUMIFS(SolRaw!$D:$D,SolRaw!$A:$A,$B2418,SolRaw!$B:$B,$C2418,SolRaw!$C:$C,I$1)/SUMIFS(GraphStats!$G:$G,GraphStats!$A:$A,$B2418,GraphStats!$D:$D,I$1)</f>
        <v>0.11320619293382105</v>
      </c>
      <c r="J2418" s="1">
        <f>SUMIFS(SolRaw!$D:$D,SolRaw!$A:$A,$B2418,SolRaw!$B:$B,$C2418,SolRaw!$C:$C,J$1)/SUMIFS(GraphStats!$G:$G,GraphStats!$A:$A,$B2418,GraphStats!$D:$D,J$1)</f>
        <v>0.11317676693008892</v>
      </c>
      <c r="K2418" s="1">
        <f>SUMIFS(SolRaw!$D:$D,SolRaw!$A:$A,$B2418,SolRaw!$B:$B,$C2418,SolRaw!$C:$C,K$1)/SUMIFS(GraphStats!$G:$G,GraphStats!$A:$A,$B2418,GraphStats!$D:$D,K$1)</f>
        <v>0.11320706912214015</v>
      </c>
      <c r="L2418" s="1">
        <f>SUMIFS(SolRaw!$D:$D,SolRaw!$A:$A,$B2418,SolRaw!$B:$B,$C2418,SolRaw!$C:$C,L$1)/SUMIFS(GraphStats!$G:$G,GraphStats!$A:$A,$B2418,GraphStats!$D:$D,L$1)</f>
        <v>0.11320181001044609</v>
      </c>
      <c r="M2418" s="1">
        <f>SUMIFS(SolRaw!$D:$D,SolRaw!$A:$A,$B2418,SolRaw!$B:$B,$C2418,SolRaw!$C:$C,M$1)/SUMIFS(GraphStats!$G:$G,GraphStats!$A:$A,$B2418,GraphStats!$D:$D,M$1)</f>
        <v>0.11319488448591002</v>
      </c>
      <c r="N2418" s="1">
        <f t="shared" si="259"/>
        <v>0.11319497072276241</v>
      </c>
      <c r="O2418" s="1">
        <f t="shared" si="260"/>
        <v>0.11317121258746772</v>
      </c>
      <c r="P2418" s="1">
        <f t="shared" si="261"/>
        <v>0.11318145688236851</v>
      </c>
      <c r="Q2418" s="1">
        <f t="shared" si="265"/>
        <v>0.11320161757458327</v>
      </c>
      <c r="R2418" s="1">
        <f t="shared" si="262"/>
        <v>0.11320555690509614</v>
      </c>
      <c r="S2418" s="1">
        <f t="shared" si="263"/>
        <v>0.11320971618558687</v>
      </c>
      <c r="T2418" s="1">
        <f t="shared" si="264"/>
        <v>1.4425851627292044E-5</v>
      </c>
    </row>
    <row r="2419" spans="1:20" x14ac:dyDescent="0.2">
      <c r="A2419" t="str">
        <f>VLOOKUP(B2419,GraphStats!$A:$B,2,0)</f>
        <v>LAW</v>
      </c>
      <c r="B2419" t="s">
        <v>125</v>
      </c>
      <c r="C2419" t="s">
        <v>150</v>
      </c>
      <c r="D2419" s="1">
        <f>SUMIFS(SolRaw!$D:$D,SolRaw!$A:$A,$B2419,SolRaw!$B:$B,$C2419,SolRaw!$C:$C,D$1)/SUMIFS(GraphStats!$G:$G,GraphStats!$A:$A,$B2419,GraphStats!$D:$D,D$1)</f>
        <v>0.11328140543037329</v>
      </c>
      <c r="E2419" s="1">
        <f>SUMIFS(SolRaw!$D:$D,SolRaw!$A:$A,$B2419,SolRaw!$B:$B,$C2419,SolRaw!$C:$C,E$1)/SUMIFS(GraphStats!$G:$G,GraphStats!$A:$A,$B2419,GraphStats!$D:$D,E$1)</f>
        <v>0.11325007736081229</v>
      </c>
      <c r="F2419" s="1">
        <f>SUMIFS(SolRaw!$D:$D,SolRaw!$A:$A,$B2419,SolRaw!$B:$B,$C2419,SolRaw!$C:$C,F$1)/SUMIFS(GraphStats!$G:$G,GraphStats!$A:$A,$B2419,GraphStats!$D:$D,F$1)</f>
        <v>0.11325124414193574</v>
      </c>
      <c r="G2419" s="1">
        <f>SUMIFS(SolRaw!$D:$D,SolRaw!$A:$A,$B2419,SolRaw!$B:$B,$C2419,SolRaw!$C:$C,G$1)/SUMIFS(GraphStats!$G:$G,GraphStats!$A:$A,$B2419,GraphStats!$D:$D,G$1)</f>
        <v>0.11328149326964014</v>
      </c>
      <c r="H2419" s="1">
        <f>SUMIFS(SolRaw!$D:$D,SolRaw!$A:$A,$B2419,SolRaw!$B:$B,$C2419,SolRaw!$C:$C,H$1)/SUMIFS(GraphStats!$G:$G,GraphStats!$A:$A,$B2419,GraphStats!$D:$D,H$1)</f>
        <v>0.11327399084936762</v>
      </c>
      <c r="I2419" s="1">
        <f>SUMIFS(SolRaw!$D:$D,SolRaw!$A:$A,$B2419,SolRaw!$B:$B,$C2419,SolRaw!$C:$C,I$1)/SUMIFS(GraphStats!$G:$G,GraphStats!$A:$A,$B2419,GraphStats!$D:$D,I$1)</f>
        <v>0.11327897156206997</v>
      </c>
      <c r="J2419" s="1">
        <f>SUMIFS(SolRaw!$D:$D,SolRaw!$A:$A,$B2419,SolRaw!$B:$B,$C2419,SolRaw!$C:$C,J$1)/SUMIFS(GraphStats!$G:$G,GraphStats!$A:$A,$B2419,GraphStats!$D:$D,J$1)</f>
        <v>0.1132554586252975</v>
      </c>
      <c r="K2419" s="1">
        <f>SUMIFS(SolRaw!$D:$D,SolRaw!$A:$A,$B2419,SolRaw!$B:$B,$C2419,SolRaw!$C:$C,K$1)/SUMIFS(GraphStats!$G:$G,GraphStats!$A:$A,$B2419,GraphStats!$D:$D,K$1)</f>
        <v>0.11327430931183399</v>
      </c>
      <c r="L2419" s="1">
        <f>SUMIFS(SolRaw!$D:$D,SolRaw!$A:$A,$B2419,SolRaw!$B:$B,$C2419,SolRaw!$C:$C,L$1)/SUMIFS(GraphStats!$G:$G,GraphStats!$A:$A,$B2419,GraphStats!$D:$D,L$1)</f>
        <v>0.11326769806000138</v>
      </c>
      <c r="M2419" s="1">
        <f>SUMIFS(SolRaw!$D:$D,SolRaw!$A:$A,$B2419,SolRaw!$B:$B,$C2419,SolRaw!$C:$C,M$1)/SUMIFS(GraphStats!$G:$G,GraphStats!$A:$A,$B2419,GraphStats!$D:$D,M$1)</f>
        <v>0.1132643978685276</v>
      </c>
      <c r="N2419" s="1">
        <f t="shared" si="259"/>
        <v>0.11326790464798595</v>
      </c>
      <c r="O2419" s="1">
        <f t="shared" si="260"/>
        <v>0.11325007736081229</v>
      </c>
      <c r="P2419" s="1">
        <f t="shared" si="261"/>
        <v>0.11325769343610502</v>
      </c>
      <c r="Q2419" s="1">
        <f t="shared" si="265"/>
        <v>0.11327084445468449</v>
      </c>
      <c r="R2419" s="1">
        <f t="shared" si="262"/>
        <v>0.11327780599951097</v>
      </c>
      <c r="S2419" s="1">
        <f t="shared" si="263"/>
        <v>0.11328149326964014</v>
      </c>
      <c r="T2419" s="1">
        <f t="shared" si="264"/>
        <v>1.2156791464885709E-5</v>
      </c>
    </row>
    <row r="2420" spans="1:20" x14ac:dyDescent="0.2">
      <c r="A2420" t="str">
        <f>VLOOKUP(B2420,GraphStats!$A:$B,2,0)</f>
        <v>LAW</v>
      </c>
      <c r="B2420" t="s">
        <v>125</v>
      </c>
      <c r="C2420" t="s">
        <v>151</v>
      </c>
      <c r="D2420" s="1">
        <f>SUMIFS(SolRaw!$D:$D,SolRaw!$A:$A,$B2420,SolRaw!$B:$B,$C2420,SolRaw!$C:$C,D$1)/SUMIFS(GraphStats!$G:$G,GraphStats!$A:$A,$B2420,GraphStats!$D:$D,D$1)</f>
        <v>0.11291862659744738</v>
      </c>
      <c r="E2420" s="1">
        <f>SUMIFS(SolRaw!$D:$D,SolRaw!$A:$A,$B2420,SolRaw!$B:$B,$C2420,SolRaw!$C:$C,E$1)/SUMIFS(GraphStats!$G:$G,GraphStats!$A:$A,$B2420,GraphStats!$D:$D,E$1)</f>
        <v>0.1129023142955093</v>
      </c>
      <c r="F2420" s="1">
        <f>SUMIFS(SolRaw!$D:$D,SolRaw!$A:$A,$B2420,SolRaw!$B:$B,$C2420,SolRaw!$C:$C,F$1)/SUMIFS(GraphStats!$G:$G,GraphStats!$A:$A,$B2420,GraphStats!$D:$D,F$1)</f>
        <v>0.11288711387452825</v>
      </c>
      <c r="G2420" s="1">
        <f>SUMIFS(SolRaw!$D:$D,SolRaw!$A:$A,$B2420,SolRaw!$B:$B,$C2420,SolRaw!$C:$C,G$1)/SUMIFS(GraphStats!$G:$G,GraphStats!$A:$A,$B2420,GraphStats!$D:$D,G$1)</f>
        <v>0.11291948477299608</v>
      </c>
      <c r="H2420" s="1">
        <f>SUMIFS(SolRaw!$D:$D,SolRaw!$A:$A,$B2420,SolRaw!$B:$B,$C2420,SolRaw!$C:$C,H$1)/SUMIFS(GraphStats!$G:$G,GraphStats!$A:$A,$B2420,GraphStats!$D:$D,H$1)</f>
        <v>0.11292337118986762</v>
      </c>
      <c r="I2420" s="1">
        <f>SUMIFS(SolRaw!$D:$D,SolRaw!$A:$A,$B2420,SolRaw!$B:$B,$C2420,SolRaw!$C:$C,I$1)/SUMIFS(GraphStats!$G:$G,GraphStats!$A:$A,$B2420,GraphStats!$D:$D,I$1)</f>
        <v>0.11292623780303565</v>
      </c>
      <c r="J2420" s="1">
        <f>SUMIFS(SolRaw!$D:$D,SolRaw!$A:$A,$B2420,SolRaw!$B:$B,$C2420,SolRaw!$C:$C,J$1)/SUMIFS(GraphStats!$G:$G,GraphStats!$A:$A,$B2420,GraphStats!$D:$D,J$1)</f>
        <v>0.1129034368984196</v>
      </c>
      <c r="K2420" s="1">
        <f>SUMIFS(SolRaw!$D:$D,SolRaw!$A:$A,$B2420,SolRaw!$B:$B,$C2420,SolRaw!$C:$C,K$1)/SUMIFS(GraphStats!$G:$G,GraphStats!$A:$A,$B2420,GraphStats!$D:$D,K$1)</f>
        <v>0.11293022116749371</v>
      </c>
      <c r="L2420" s="1">
        <f>SUMIFS(SolRaw!$D:$D,SolRaw!$A:$A,$B2420,SolRaw!$B:$B,$C2420,SolRaw!$C:$C,L$1)/SUMIFS(GraphStats!$G:$G,GraphStats!$A:$A,$B2420,GraphStats!$D:$D,L$1)</f>
        <v>0.11292334505865402</v>
      </c>
      <c r="M2420" s="1">
        <f>SUMIFS(SolRaw!$D:$D,SolRaw!$A:$A,$B2420,SolRaw!$B:$B,$C2420,SolRaw!$C:$C,M$1)/SUMIFS(GraphStats!$G:$G,GraphStats!$A:$A,$B2420,GraphStats!$D:$D,M$1)</f>
        <v>0.11290746671900054</v>
      </c>
      <c r="N2420" s="1">
        <f t="shared" si="259"/>
        <v>0.1129141618376952</v>
      </c>
      <c r="O2420" s="1">
        <f t="shared" si="260"/>
        <v>0.11288711387452825</v>
      </c>
      <c r="P2420" s="1">
        <f t="shared" si="261"/>
        <v>0.11290444435356484</v>
      </c>
      <c r="Q2420" s="1">
        <f t="shared" si="265"/>
        <v>0.11291905568522173</v>
      </c>
      <c r="R2420" s="1">
        <f t="shared" si="262"/>
        <v>0.11292336465706422</v>
      </c>
      <c r="S2420" s="1">
        <f t="shared" si="263"/>
        <v>0.11293022116749371</v>
      </c>
      <c r="T2420" s="1">
        <f t="shared" si="264"/>
        <v>1.3552154199754934E-5</v>
      </c>
    </row>
    <row r="2421" spans="1:20" x14ac:dyDescent="0.2">
      <c r="A2421" t="str">
        <f>VLOOKUP(B2421,GraphStats!$A:$B,2,0)</f>
        <v>LAW</v>
      </c>
      <c r="B2421" t="s">
        <v>125</v>
      </c>
      <c r="C2421" t="s">
        <v>152</v>
      </c>
      <c r="D2421" s="1">
        <f>SUMIFS(SolRaw!$D:$D,SolRaw!$A:$A,$B2421,SolRaw!$B:$B,$C2421,SolRaw!$C:$C,D$1)/SUMIFS(GraphStats!$G:$G,GraphStats!$A:$A,$B2421,GraphStats!$D:$D,D$1)</f>
        <v>0.11333038027650252</v>
      </c>
      <c r="E2421" s="1">
        <f>SUMIFS(SolRaw!$D:$D,SolRaw!$A:$A,$B2421,SolRaw!$B:$B,$C2421,SolRaw!$C:$C,E$1)/SUMIFS(GraphStats!$G:$G,GraphStats!$A:$A,$B2421,GraphStats!$D:$D,E$1)</f>
        <v>0.11330338430392155</v>
      </c>
      <c r="F2421" s="1">
        <f>SUMIFS(SolRaw!$D:$D,SolRaw!$A:$A,$B2421,SolRaw!$B:$B,$C2421,SolRaw!$C:$C,F$1)/SUMIFS(GraphStats!$G:$G,GraphStats!$A:$A,$B2421,GraphStats!$D:$D,F$1)</f>
        <v>0.1132907277022885</v>
      </c>
      <c r="G2421" s="1">
        <f>SUMIFS(SolRaw!$D:$D,SolRaw!$A:$A,$B2421,SolRaw!$B:$B,$C2421,SolRaw!$C:$C,G$1)/SUMIFS(GraphStats!$G:$G,GraphStats!$A:$A,$B2421,GraphStats!$D:$D,G$1)</f>
        <v>0.11332223974411322</v>
      </c>
      <c r="H2421" s="1">
        <f>SUMIFS(SolRaw!$D:$D,SolRaw!$A:$A,$B2421,SolRaw!$B:$B,$C2421,SolRaw!$C:$C,H$1)/SUMIFS(GraphStats!$G:$G,GraphStats!$A:$A,$B2421,GraphStats!$D:$D,H$1)</f>
        <v>0.11330727766743824</v>
      </c>
      <c r="I2421" s="1">
        <f>SUMIFS(SolRaw!$D:$D,SolRaw!$A:$A,$B2421,SolRaw!$B:$B,$C2421,SolRaw!$C:$C,I$1)/SUMIFS(GraphStats!$G:$G,GraphStats!$A:$A,$B2421,GraphStats!$D:$D,I$1)</f>
        <v>0.11332409102415107</v>
      </c>
      <c r="J2421" s="1">
        <f>SUMIFS(SolRaw!$D:$D,SolRaw!$A:$A,$B2421,SolRaw!$B:$B,$C2421,SolRaw!$C:$C,J$1)/SUMIFS(GraphStats!$G:$G,GraphStats!$A:$A,$B2421,GraphStats!$D:$D,J$1)</f>
        <v>0.11330285053045842</v>
      </c>
      <c r="K2421" s="1">
        <f>SUMIFS(SolRaw!$D:$D,SolRaw!$A:$A,$B2421,SolRaw!$B:$B,$C2421,SolRaw!$C:$C,K$1)/SUMIFS(GraphStats!$G:$G,GraphStats!$A:$A,$B2421,GraphStats!$D:$D,K$1)</f>
        <v>0.11332669308367423</v>
      </c>
      <c r="L2421" s="1">
        <f>SUMIFS(SolRaw!$D:$D,SolRaw!$A:$A,$B2421,SolRaw!$B:$B,$C2421,SolRaw!$C:$C,L$1)/SUMIFS(GraphStats!$G:$G,GraphStats!$A:$A,$B2421,GraphStats!$D:$D,L$1)</f>
        <v>0.11332108520343664</v>
      </c>
      <c r="M2421" s="1">
        <f>SUMIFS(SolRaw!$D:$D,SolRaw!$A:$A,$B2421,SolRaw!$B:$B,$C2421,SolRaw!$C:$C,M$1)/SUMIFS(GraphStats!$G:$G,GraphStats!$A:$A,$B2421,GraphStats!$D:$D,M$1)</f>
        <v>0.11331184631480007</v>
      </c>
      <c r="N2421" s="1">
        <f t="shared" si="259"/>
        <v>0.11331405758507844</v>
      </c>
      <c r="O2421" s="1">
        <f t="shared" si="260"/>
        <v>0.1132907277022885</v>
      </c>
      <c r="P2421" s="1">
        <f t="shared" si="261"/>
        <v>0.11330435764480072</v>
      </c>
      <c r="Q2421" s="1">
        <f t="shared" si="265"/>
        <v>0.11331646575911836</v>
      </c>
      <c r="R2421" s="1">
        <f t="shared" si="262"/>
        <v>0.1133236282041416</v>
      </c>
      <c r="S2421" s="1">
        <f t="shared" si="263"/>
        <v>0.11333038027650252</v>
      </c>
      <c r="T2421" s="1">
        <f t="shared" si="264"/>
        <v>1.2813831764185199E-5</v>
      </c>
    </row>
    <row r="2422" spans="1:20" x14ac:dyDescent="0.2">
      <c r="A2422" t="str">
        <f>VLOOKUP(B2422,GraphStats!$A:$B,2,0)</f>
        <v>LAW</v>
      </c>
      <c r="B2422" t="s">
        <v>125</v>
      </c>
      <c r="C2422" t="s">
        <v>153</v>
      </c>
      <c r="D2422" s="1">
        <f>SUMIFS(SolRaw!$D:$D,SolRaw!$A:$A,$B2422,SolRaw!$B:$B,$C2422,SolRaw!$C:$C,D$1)/SUMIFS(GraphStats!$G:$G,GraphStats!$A:$A,$B2422,GraphStats!$D:$D,D$1)</f>
        <v>0.11275473602466805</v>
      </c>
      <c r="E2422" s="1">
        <f>SUMIFS(SolRaw!$D:$D,SolRaw!$A:$A,$B2422,SolRaw!$B:$B,$C2422,SolRaw!$C:$C,E$1)/SUMIFS(GraphStats!$G:$G,GraphStats!$A:$A,$B2422,GraphStats!$D:$D,E$1)</f>
        <v>0.11273278332321601</v>
      </c>
      <c r="F2422" s="1">
        <f>SUMIFS(SolRaw!$D:$D,SolRaw!$A:$A,$B2422,SolRaw!$B:$B,$C2422,SolRaw!$C:$C,F$1)/SUMIFS(GraphStats!$G:$G,GraphStats!$A:$A,$B2422,GraphStats!$D:$D,F$1)</f>
        <v>0.11272687298726421</v>
      </c>
      <c r="G2422" s="1">
        <f>SUMIFS(SolRaw!$D:$D,SolRaw!$A:$A,$B2422,SolRaw!$B:$B,$C2422,SolRaw!$C:$C,G$1)/SUMIFS(GraphStats!$G:$G,GraphStats!$A:$A,$B2422,GraphStats!$D:$D,G$1)</f>
        <v>0.11275713735580971</v>
      </c>
      <c r="H2422" s="1">
        <f>SUMIFS(SolRaw!$D:$D,SolRaw!$A:$A,$B2422,SolRaw!$B:$B,$C2422,SolRaw!$C:$C,H$1)/SUMIFS(GraphStats!$G:$G,GraphStats!$A:$A,$B2422,GraphStats!$D:$D,H$1)</f>
        <v>0.11276556573152828</v>
      </c>
      <c r="I2422" s="1">
        <f>SUMIFS(SolRaw!$D:$D,SolRaw!$A:$A,$B2422,SolRaw!$B:$B,$C2422,SolRaw!$C:$C,I$1)/SUMIFS(GraphStats!$G:$G,GraphStats!$A:$A,$B2422,GraphStats!$D:$D,I$1)</f>
        <v>0.11276069205792136</v>
      </c>
      <c r="J2422" s="1">
        <f>SUMIFS(SolRaw!$D:$D,SolRaw!$A:$A,$B2422,SolRaw!$B:$B,$C2422,SolRaw!$C:$C,J$1)/SUMIFS(GraphStats!$G:$G,GraphStats!$A:$A,$B2422,GraphStats!$D:$D,J$1)</f>
        <v>0.11274043826327627</v>
      </c>
      <c r="K2422" s="1">
        <f>SUMIFS(SolRaw!$D:$D,SolRaw!$A:$A,$B2422,SolRaw!$B:$B,$C2422,SolRaw!$C:$C,K$1)/SUMIFS(GraphStats!$G:$G,GraphStats!$A:$A,$B2422,GraphStats!$D:$D,K$1)</f>
        <v>0.11275989060931173</v>
      </c>
      <c r="L2422" s="1">
        <f>SUMIFS(SolRaw!$D:$D,SolRaw!$A:$A,$B2422,SolRaw!$B:$B,$C2422,SolRaw!$C:$C,L$1)/SUMIFS(GraphStats!$G:$G,GraphStats!$A:$A,$B2422,GraphStats!$D:$D,L$1)</f>
        <v>0.11274837262633873</v>
      </c>
      <c r="M2422" s="1">
        <f>SUMIFS(SolRaw!$D:$D,SolRaw!$A:$A,$B2422,SolRaw!$B:$B,$C2422,SolRaw!$C:$C,M$1)/SUMIFS(GraphStats!$G:$G,GraphStats!$A:$A,$B2422,GraphStats!$D:$D,M$1)</f>
        <v>0.11274263491343353</v>
      </c>
      <c r="N2422" s="1">
        <f t="shared" si="259"/>
        <v>0.11274891238927678</v>
      </c>
      <c r="O2422" s="1">
        <f t="shared" si="260"/>
        <v>0.11272687298726421</v>
      </c>
      <c r="P2422" s="1">
        <f t="shared" si="261"/>
        <v>0.11274098742581559</v>
      </c>
      <c r="Q2422" s="1">
        <f t="shared" si="265"/>
        <v>0.11275155432550339</v>
      </c>
      <c r="R2422" s="1">
        <f t="shared" si="262"/>
        <v>0.11275920229593622</v>
      </c>
      <c r="S2422" s="1">
        <f t="shared" si="263"/>
        <v>0.11276556573152828</v>
      </c>
      <c r="T2422" s="1">
        <f t="shared" si="264"/>
        <v>1.2890872704809421E-5</v>
      </c>
    </row>
    <row r="2423" spans="1:20" x14ac:dyDescent="0.2">
      <c r="A2423" t="str">
        <f>VLOOKUP(B2423,GraphStats!$A:$B,2,0)</f>
        <v>LAW</v>
      </c>
      <c r="B2423" t="s">
        <v>125</v>
      </c>
      <c r="C2423" t="s">
        <v>154</v>
      </c>
      <c r="D2423" s="1">
        <f>SUMIFS(SolRaw!$D:$D,SolRaw!$A:$A,$B2423,SolRaw!$B:$B,$C2423,SolRaw!$C:$C,D$1)/SUMIFS(GraphStats!$G:$G,GraphStats!$A:$A,$B2423,GraphStats!$D:$D,D$1)</f>
        <v>0.11338644433755583</v>
      </c>
      <c r="E2423" s="1">
        <f>SUMIFS(SolRaw!$D:$D,SolRaw!$A:$A,$B2423,SolRaw!$B:$B,$C2423,SolRaw!$C:$C,E$1)/SUMIFS(GraphStats!$G:$G,GraphStats!$A:$A,$B2423,GraphStats!$D:$D,E$1)</f>
        <v>0.11336818763911591</v>
      </c>
      <c r="F2423" s="1">
        <f>SUMIFS(SolRaw!$D:$D,SolRaw!$A:$A,$B2423,SolRaw!$B:$B,$C2423,SolRaw!$C:$C,F$1)/SUMIFS(GraphStats!$G:$G,GraphStats!$A:$A,$B2423,GraphStats!$D:$D,F$1)</f>
        <v>0.11334064204265233</v>
      </c>
      <c r="G2423" s="1">
        <f>SUMIFS(SolRaw!$D:$D,SolRaw!$A:$A,$B2423,SolRaw!$B:$B,$C2423,SolRaw!$C:$C,G$1)/SUMIFS(GraphStats!$G:$G,GraphStats!$A:$A,$B2423,GraphStats!$D:$D,G$1)</f>
        <v>0.11338127069582514</v>
      </c>
      <c r="H2423" s="1">
        <f>SUMIFS(SolRaw!$D:$D,SolRaw!$A:$A,$B2423,SolRaw!$B:$B,$C2423,SolRaw!$C:$C,H$1)/SUMIFS(GraphStats!$G:$G,GraphStats!$A:$A,$B2423,GraphStats!$D:$D,H$1)</f>
        <v>0.11338412247290422</v>
      </c>
      <c r="I2423" s="1">
        <f>SUMIFS(SolRaw!$D:$D,SolRaw!$A:$A,$B2423,SolRaw!$B:$B,$C2423,SolRaw!$C:$C,I$1)/SUMIFS(GraphStats!$G:$G,GraphStats!$A:$A,$B2423,GraphStats!$D:$D,I$1)</f>
        <v>0.11337978282679317</v>
      </c>
      <c r="J2423" s="1">
        <f>SUMIFS(SolRaw!$D:$D,SolRaw!$A:$A,$B2423,SolRaw!$B:$B,$C2423,SolRaw!$C:$C,J$1)/SUMIFS(GraphStats!$G:$G,GraphStats!$A:$A,$B2423,GraphStats!$D:$D,J$1)</f>
        <v>0.1133628526964759</v>
      </c>
      <c r="K2423" s="1">
        <f>SUMIFS(SolRaw!$D:$D,SolRaw!$A:$A,$B2423,SolRaw!$B:$B,$C2423,SolRaw!$C:$C,K$1)/SUMIFS(GraphStats!$G:$G,GraphStats!$A:$A,$B2423,GraphStats!$D:$D,K$1)</f>
        <v>0.11337555366949378</v>
      </c>
      <c r="L2423" s="1">
        <f>SUMIFS(SolRaw!$D:$D,SolRaw!$A:$A,$B2423,SolRaw!$B:$B,$C2423,SolRaw!$C:$C,L$1)/SUMIFS(GraphStats!$G:$G,GraphStats!$A:$A,$B2423,GraphStats!$D:$D,L$1)</f>
        <v>0.11338641976922366</v>
      </c>
      <c r="M2423" s="1">
        <f>SUMIFS(SolRaw!$D:$D,SolRaw!$A:$A,$B2423,SolRaw!$B:$B,$C2423,SolRaw!$C:$C,M$1)/SUMIFS(GraphStats!$G:$G,GraphStats!$A:$A,$B2423,GraphStats!$D:$D,M$1)</f>
        <v>0.11337918719456376</v>
      </c>
      <c r="N2423" s="1">
        <f t="shared" si="259"/>
        <v>0.11337444633446037</v>
      </c>
      <c r="O2423" s="1">
        <f t="shared" si="260"/>
        <v>0.11334064204265233</v>
      </c>
      <c r="P2423" s="1">
        <f t="shared" si="261"/>
        <v>0.11337002914671038</v>
      </c>
      <c r="Q2423" s="1">
        <f t="shared" si="265"/>
        <v>0.11337948501067846</v>
      </c>
      <c r="R2423" s="1">
        <f t="shared" si="262"/>
        <v>0.11338340952863445</v>
      </c>
      <c r="S2423" s="1">
        <f t="shared" si="263"/>
        <v>0.11338644433755583</v>
      </c>
      <c r="T2423" s="1">
        <f t="shared" si="264"/>
        <v>1.4126447737480306E-5</v>
      </c>
    </row>
    <row r="2424" spans="1:20" x14ac:dyDescent="0.2">
      <c r="A2424" t="str">
        <f>VLOOKUP(B2424,GraphStats!$A:$B,2,0)</f>
        <v>LAW</v>
      </c>
      <c r="B2424" t="s">
        <v>125</v>
      </c>
      <c r="C2424" t="s">
        <v>155</v>
      </c>
      <c r="D2424" s="1">
        <f>SUMIFS(SolRaw!$D:$D,SolRaw!$A:$A,$B2424,SolRaw!$B:$B,$C2424,SolRaw!$C:$C,D$1)/SUMIFS(GraphStats!$G:$G,GraphStats!$A:$A,$B2424,GraphStats!$D:$D,D$1)</f>
        <v>0.11282228707387829</v>
      </c>
      <c r="E2424" s="1">
        <f>SUMIFS(SolRaw!$D:$D,SolRaw!$A:$A,$B2424,SolRaw!$B:$B,$C2424,SolRaw!$C:$C,E$1)/SUMIFS(GraphStats!$G:$G,GraphStats!$A:$A,$B2424,GraphStats!$D:$D,E$1)</f>
        <v>0.11279371800283612</v>
      </c>
      <c r="F2424" s="1">
        <f>SUMIFS(SolRaw!$D:$D,SolRaw!$A:$A,$B2424,SolRaw!$B:$B,$C2424,SolRaw!$C:$C,F$1)/SUMIFS(GraphStats!$G:$G,GraphStats!$A:$A,$B2424,GraphStats!$D:$D,F$1)</f>
        <v>0.11279306802092219</v>
      </c>
      <c r="G2424" s="1">
        <f>SUMIFS(SolRaw!$D:$D,SolRaw!$A:$A,$B2424,SolRaw!$B:$B,$C2424,SolRaw!$C:$C,G$1)/SUMIFS(GraphStats!$G:$G,GraphStats!$A:$A,$B2424,GraphStats!$D:$D,G$1)</f>
        <v>0.11281421372910838</v>
      </c>
      <c r="H2424" s="1">
        <f>SUMIFS(SolRaw!$D:$D,SolRaw!$A:$A,$B2424,SolRaw!$B:$B,$C2424,SolRaw!$C:$C,H$1)/SUMIFS(GraphStats!$G:$G,GraphStats!$A:$A,$B2424,GraphStats!$D:$D,H$1)</f>
        <v>0.11281367116565165</v>
      </c>
      <c r="I2424" s="1">
        <f>SUMIFS(SolRaw!$D:$D,SolRaw!$A:$A,$B2424,SolRaw!$B:$B,$C2424,SolRaw!$C:$C,I$1)/SUMIFS(GraphStats!$G:$G,GraphStats!$A:$A,$B2424,GraphStats!$D:$D,I$1)</f>
        <v>0.11282766736015108</v>
      </c>
      <c r="J2424" s="1">
        <f>SUMIFS(SolRaw!$D:$D,SolRaw!$A:$A,$B2424,SolRaw!$B:$B,$C2424,SolRaw!$C:$C,J$1)/SUMIFS(GraphStats!$G:$G,GraphStats!$A:$A,$B2424,GraphStats!$D:$D,J$1)</f>
        <v>0.11279471337164991</v>
      </c>
      <c r="K2424" s="1">
        <f>SUMIFS(SolRaw!$D:$D,SolRaw!$A:$A,$B2424,SolRaw!$B:$B,$C2424,SolRaw!$C:$C,K$1)/SUMIFS(GraphStats!$G:$G,GraphStats!$A:$A,$B2424,GraphStats!$D:$D,K$1)</f>
        <v>0.11282936591447852</v>
      </c>
      <c r="L2424" s="1">
        <f>SUMIFS(SolRaw!$D:$D,SolRaw!$A:$A,$B2424,SolRaw!$B:$B,$C2424,SolRaw!$C:$C,L$1)/SUMIFS(GraphStats!$G:$G,GraphStats!$A:$A,$B2424,GraphStats!$D:$D,L$1)</f>
        <v>0.1128050426553168</v>
      </c>
      <c r="M2424" s="1">
        <f>SUMIFS(SolRaw!$D:$D,SolRaw!$A:$A,$B2424,SolRaw!$B:$B,$C2424,SolRaw!$C:$C,M$1)/SUMIFS(GraphStats!$G:$G,GraphStats!$A:$A,$B2424,GraphStats!$D:$D,M$1)</f>
        <v>0.11279229723291789</v>
      </c>
      <c r="N2424" s="1">
        <f t="shared" si="259"/>
        <v>0.11280860445269107</v>
      </c>
      <c r="O2424" s="1">
        <f t="shared" si="260"/>
        <v>0.11279229723291789</v>
      </c>
      <c r="P2424" s="1">
        <f t="shared" si="261"/>
        <v>0.11279396684503956</v>
      </c>
      <c r="Q2424" s="1">
        <f t="shared" si="265"/>
        <v>0.11280935691048422</v>
      </c>
      <c r="R2424" s="1">
        <f t="shared" si="262"/>
        <v>0.1128202687376858</v>
      </c>
      <c r="S2424" s="1">
        <f t="shared" si="263"/>
        <v>0.11282936591447852</v>
      </c>
      <c r="T2424" s="1">
        <f t="shared" si="264"/>
        <v>1.4807443594487825E-5</v>
      </c>
    </row>
    <row r="2425" spans="1:20" x14ac:dyDescent="0.2">
      <c r="A2425" t="str">
        <f>VLOOKUP(B2425,GraphStats!$A:$B,2,0)</f>
        <v>LAW</v>
      </c>
      <c r="B2425" t="s">
        <v>125</v>
      </c>
      <c r="C2425" t="s">
        <v>156</v>
      </c>
      <c r="D2425" s="1">
        <f>SUMIFS(SolRaw!$D:$D,SolRaw!$A:$A,$B2425,SolRaw!$B:$B,$C2425,SolRaw!$C:$C,D$1)/SUMIFS(GraphStats!$G:$G,GraphStats!$A:$A,$B2425,GraphStats!$D:$D,D$1)</f>
        <v>0.11295116989573604</v>
      </c>
      <c r="E2425" s="1">
        <f>SUMIFS(SolRaw!$D:$D,SolRaw!$A:$A,$B2425,SolRaw!$B:$B,$C2425,SolRaw!$C:$C,E$1)/SUMIFS(GraphStats!$G:$G,GraphStats!$A:$A,$B2425,GraphStats!$D:$D,E$1)</f>
        <v>0.11292576662229252</v>
      </c>
      <c r="F2425" s="1">
        <f>SUMIFS(SolRaw!$D:$D,SolRaw!$A:$A,$B2425,SolRaw!$B:$B,$C2425,SolRaw!$C:$C,F$1)/SUMIFS(GraphStats!$G:$G,GraphStats!$A:$A,$B2425,GraphStats!$D:$D,F$1)</f>
        <v>0.11292103822829777</v>
      </c>
      <c r="G2425" s="1">
        <f>SUMIFS(SolRaw!$D:$D,SolRaw!$A:$A,$B2425,SolRaw!$B:$B,$C2425,SolRaw!$C:$C,G$1)/SUMIFS(GraphStats!$G:$G,GraphStats!$A:$A,$B2425,GraphStats!$D:$D,G$1)</f>
        <v>0.11294863795857407</v>
      </c>
      <c r="H2425" s="1">
        <f>SUMIFS(SolRaw!$D:$D,SolRaw!$A:$A,$B2425,SolRaw!$B:$B,$C2425,SolRaw!$C:$C,H$1)/SUMIFS(GraphStats!$G:$G,GraphStats!$A:$A,$B2425,GraphStats!$D:$D,H$1)</f>
        <v>0.11295628455153127</v>
      </c>
      <c r="I2425" s="1">
        <f>SUMIFS(SolRaw!$D:$D,SolRaw!$A:$A,$B2425,SolRaw!$B:$B,$C2425,SolRaw!$C:$C,I$1)/SUMIFS(GraphStats!$G:$G,GraphStats!$A:$A,$B2425,GraphStats!$D:$D,I$1)</f>
        <v>0.11294952826115781</v>
      </c>
      <c r="J2425" s="1">
        <f>SUMIFS(SolRaw!$D:$D,SolRaw!$A:$A,$B2425,SolRaw!$B:$B,$C2425,SolRaw!$C:$C,J$1)/SUMIFS(GraphStats!$G:$G,GraphStats!$A:$A,$B2425,GraphStats!$D:$D,J$1)</f>
        <v>0.11293012887812943</v>
      </c>
      <c r="K2425" s="1">
        <f>SUMIFS(SolRaw!$D:$D,SolRaw!$A:$A,$B2425,SolRaw!$B:$B,$C2425,SolRaw!$C:$C,K$1)/SUMIFS(GraphStats!$G:$G,GraphStats!$A:$A,$B2425,GraphStats!$D:$D,K$1)</f>
        <v>0.1129513725829025</v>
      </c>
      <c r="L2425" s="1">
        <f>SUMIFS(SolRaw!$D:$D,SolRaw!$A:$A,$B2425,SolRaw!$B:$B,$C2425,SolRaw!$C:$C,L$1)/SUMIFS(GraphStats!$G:$G,GraphStats!$A:$A,$B2425,GraphStats!$D:$D,L$1)</f>
        <v>0.11293364321119118</v>
      </c>
      <c r="M2425" s="1">
        <f>SUMIFS(SolRaw!$D:$D,SolRaw!$A:$A,$B2425,SolRaw!$B:$B,$C2425,SolRaw!$C:$C,M$1)/SUMIFS(GraphStats!$G:$G,GraphStats!$A:$A,$B2425,GraphStats!$D:$D,M$1)</f>
        <v>0.11293339139793526</v>
      </c>
      <c r="N2425" s="1">
        <f t="shared" si="259"/>
        <v>0.11294009615877479</v>
      </c>
      <c r="O2425" s="1">
        <f t="shared" si="260"/>
        <v>0.11292103822829777</v>
      </c>
      <c r="P2425" s="1">
        <f t="shared" si="261"/>
        <v>0.11293094450808089</v>
      </c>
      <c r="Q2425" s="1">
        <f t="shared" si="265"/>
        <v>0.11294114058488262</v>
      </c>
      <c r="R2425" s="1">
        <f t="shared" si="262"/>
        <v>0.11295075948709149</v>
      </c>
      <c r="S2425" s="1">
        <f t="shared" si="263"/>
        <v>0.11295628455153127</v>
      </c>
      <c r="T2425" s="1">
        <f t="shared" si="264"/>
        <v>1.2597432341406653E-5</v>
      </c>
    </row>
    <row r="2426" spans="1:20" x14ac:dyDescent="0.2">
      <c r="A2426" t="str">
        <f>VLOOKUP(B2426,GraphStats!$A:$B,2,0)</f>
        <v>LAW</v>
      </c>
      <c r="B2426" t="s">
        <v>125</v>
      </c>
      <c r="C2426" t="s">
        <v>157</v>
      </c>
      <c r="D2426" s="1">
        <f>SUMIFS(SolRaw!$D:$D,SolRaw!$A:$A,$B2426,SolRaw!$B:$B,$C2426,SolRaw!$C:$C,D$1)/SUMIFS(GraphStats!$G:$G,GraphStats!$A:$A,$B2426,GraphStats!$D:$D,D$1)</f>
        <v>0.1130223594789152</v>
      </c>
      <c r="E2426" s="1">
        <f>SUMIFS(SolRaw!$D:$D,SolRaw!$A:$A,$B2426,SolRaw!$B:$B,$C2426,SolRaw!$C:$C,E$1)/SUMIFS(GraphStats!$G:$G,GraphStats!$A:$A,$B2426,GraphStats!$D:$D,E$1)</f>
        <v>0.11299956737696838</v>
      </c>
      <c r="F2426" s="1">
        <f>SUMIFS(SolRaw!$D:$D,SolRaw!$A:$A,$B2426,SolRaw!$B:$B,$C2426,SolRaw!$C:$C,F$1)/SUMIFS(GraphStats!$G:$G,GraphStats!$A:$A,$B2426,GraphStats!$D:$D,F$1)</f>
        <v>0.11299400560995949</v>
      </c>
      <c r="G2426" s="1">
        <f>SUMIFS(SolRaw!$D:$D,SolRaw!$A:$A,$B2426,SolRaw!$B:$B,$C2426,SolRaw!$C:$C,G$1)/SUMIFS(GraphStats!$G:$G,GraphStats!$A:$A,$B2426,GraphStats!$D:$D,G$1)</f>
        <v>0.113034391172826</v>
      </c>
      <c r="H2426" s="1">
        <f>SUMIFS(SolRaw!$D:$D,SolRaw!$A:$A,$B2426,SolRaw!$B:$B,$C2426,SolRaw!$C:$C,H$1)/SUMIFS(GraphStats!$G:$G,GraphStats!$A:$A,$B2426,GraphStats!$D:$D,H$1)</f>
        <v>0.11302420441975035</v>
      </c>
      <c r="I2426" s="1">
        <f>SUMIFS(SolRaw!$D:$D,SolRaw!$A:$A,$B2426,SolRaw!$B:$B,$C2426,SolRaw!$C:$C,I$1)/SUMIFS(GraphStats!$G:$G,GraphStats!$A:$A,$B2426,GraphStats!$D:$D,I$1)</f>
        <v>0.1130250005719463</v>
      </c>
      <c r="J2426" s="1">
        <f>SUMIFS(SolRaw!$D:$D,SolRaw!$A:$A,$B2426,SolRaw!$B:$B,$C2426,SolRaw!$C:$C,J$1)/SUMIFS(GraphStats!$G:$G,GraphStats!$A:$A,$B2426,GraphStats!$D:$D,J$1)</f>
        <v>0.11300629360139833</v>
      </c>
      <c r="K2426" s="1">
        <f>SUMIFS(SolRaw!$D:$D,SolRaw!$A:$A,$B2426,SolRaw!$B:$B,$C2426,SolRaw!$C:$C,K$1)/SUMIFS(GraphStats!$G:$G,GraphStats!$A:$A,$B2426,GraphStats!$D:$D,K$1)</f>
        <v>0.11302932321337451</v>
      </c>
      <c r="L2426" s="1">
        <f>SUMIFS(SolRaw!$D:$D,SolRaw!$A:$A,$B2426,SolRaw!$B:$B,$C2426,SolRaw!$C:$C,L$1)/SUMIFS(GraphStats!$G:$G,GraphStats!$A:$A,$B2426,GraphStats!$D:$D,L$1)</f>
        <v>0.11302232584680752</v>
      </c>
      <c r="M2426" s="1">
        <f>SUMIFS(SolRaw!$D:$D,SolRaw!$A:$A,$B2426,SolRaw!$B:$B,$C2426,SolRaw!$C:$C,M$1)/SUMIFS(GraphStats!$G:$G,GraphStats!$A:$A,$B2426,GraphStats!$D:$D,M$1)</f>
        <v>0.11299959291567728</v>
      </c>
      <c r="N2426" s="1">
        <f t="shared" si="259"/>
        <v>0.11301570642076235</v>
      </c>
      <c r="O2426" s="1">
        <f t="shared" si="260"/>
        <v>0.11299400560995949</v>
      </c>
      <c r="P2426" s="1">
        <f t="shared" si="261"/>
        <v>0.11300126808710755</v>
      </c>
      <c r="Q2426" s="1">
        <f t="shared" si="265"/>
        <v>0.11302234266286136</v>
      </c>
      <c r="R2426" s="1">
        <f t="shared" si="262"/>
        <v>0.11302480153389731</v>
      </c>
      <c r="S2426" s="1">
        <f t="shared" si="263"/>
        <v>0.113034391172826</v>
      </c>
      <c r="T2426" s="1">
        <f t="shared" si="264"/>
        <v>1.437920704156149E-5</v>
      </c>
    </row>
    <row r="2427" spans="1:20" x14ac:dyDescent="0.2">
      <c r="A2427" t="str">
        <f>VLOOKUP(B2427,GraphStats!$A:$B,2,0)</f>
        <v>LAW</v>
      </c>
      <c r="B2427" t="s">
        <v>125</v>
      </c>
      <c r="C2427" t="s">
        <v>158</v>
      </c>
      <c r="D2427" s="1">
        <f>SUMIFS(SolRaw!$D:$D,SolRaw!$A:$A,$B2427,SolRaw!$B:$B,$C2427,SolRaw!$C:$C,D$1)/SUMIFS(GraphStats!$G:$G,GraphStats!$A:$A,$B2427,GraphStats!$D:$D,D$1)</f>
        <v>0.11628128723392794</v>
      </c>
      <c r="E2427" s="1">
        <f>SUMIFS(SolRaw!$D:$D,SolRaw!$A:$A,$B2427,SolRaw!$B:$B,$C2427,SolRaw!$C:$C,E$1)/SUMIFS(GraphStats!$G:$G,GraphStats!$A:$A,$B2427,GraphStats!$D:$D,E$1)</f>
        <v>0.11627746023718652</v>
      </c>
      <c r="F2427" s="1">
        <f>SUMIFS(SolRaw!$D:$D,SolRaw!$A:$A,$B2427,SolRaw!$B:$B,$C2427,SolRaw!$C:$C,F$1)/SUMIFS(GraphStats!$G:$G,GraphStats!$A:$A,$B2427,GraphStats!$D:$D,F$1)</f>
        <v>0.11625875254141388</v>
      </c>
      <c r="G2427" s="1">
        <f>SUMIFS(SolRaw!$D:$D,SolRaw!$A:$A,$B2427,SolRaw!$B:$B,$C2427,SolRaw!$C:$C,G$1)/SUMIFS(GraphStats!$G:$G,GraphStats!$A:$A,$B2427,GraphStats!$D:$D,G$1)</f>
        <v>0.11627862904854787</v>
      </c>
      <c r="H2427" s="1">
        <f>SUMIFS(SolRaw!$D:$D,SolRaw!$A:$A,$B2427,SolRaw!$B:$B,$C2427,SolRaw!$C:$C,H$1)/SUMIFS(GraphStats!$G:$G,GraphStats!$A:$A,$B2427,GraphStats!$D:$D,H$1)</f>
        <v>0.11628860699949553</v>
      </c>
      <c r="I2427" s="1">
        <f>SUMIFS(SolRaw!$D:$D,SolRaw!$A:$A,$B2427,SolRaw!$B:$B,$C2427,SolRaw!$C:$C,I$1)/SUMIFS(GraphStats!$G:$G,GraphStats!$A:$A,$B2427,GraphStats!$D:$D,I$1)</f>
        <v>0.11628697856416859</v>
      </c>
      <c r="J2427" s="1">
        <f>SUMIFS(SolRaw!$D:$D,SolRaw!$A:$A,$B2427,SolRaw!$B:$B,$C2427,SolRaw!$C:$C,J$1)/SUMIFS(GraphStats!$G:$G,GraphStats!$A:$A,$B2427,GraphStats!$D:$D,J$1)</f>
        <v>0.11626723460413191</v>
      </c>
      <c r="K2427" s="1">
        <f>SUMIFS(SolRaw!$D:$D,SolRaw!$A:$A,$B2427,SolRaw!$B:$B,$C2427,SolRaw!$C:$C,K$1)/SUMIFS(GraphStats!$G:$G,GraphStats!$A:$A,$B2427,GraphStats!$D:$D,K$1)</f>
        <v>0.11628354064845571</v>
      </c>
      <c r="L2427" s="1">
        <f>SUMIFS(SolRaw!$D:$D,SolRaw!$A:$A,$B2427,SolRaw!$B:$B,$C2427,SolRaw!$C:$C,L$1)/SUMIFS(GraphStats!$G:$G,GraphStats!$A:$A,$B2427,GraphStats!$D:$D,L$1)</f>
        <v>0.11627917640765487</v>
      </c>
      <c r="M2427" s="1">
        <f>SUMIFS(SolRaw!$D:$D,SolRaw!$A:$A,$B2427,SolRaw!$B:$B,$C2427,SolRaw!$C:$C,M$1)/SUMIFS(GraphStats!$G:$G,GraphStats!$A:$A,$B2427,GraphStats!$D:$D,M$1)</f>
        <v>0.11626379690258117</v>
      </c>
      <c r="N2427" s="1">
        <f t="shared" si="259"/>
        <v>0.11627654631875642</v>
      </c>
      <c r="O2427" s="1">
        <f t="shared" si="260"/>
        <v>0.11625875254141388</v>
      </c>
      <c r="P2427" s="1">
        <f t="shared" si="261"/>
        <v>0.11626979101239557</v>
      </c>
      <c r="Q2427" s="1">
        <f t="shared" si="265"/>
        <v>0.11627890272810137</v>
      </c>
      <c r="R2427" s="1">
        <f t="shared" si="262"/>
        <v>0.11628297729482377</v>
      </c>
      <c r="S2427" s="1">
        <f t="shared" si="263"/>
        <v>0.11628860699949553</v>
      </c>
      <c r="T2427" s="1">
        <f t="shared" si="264"/>
        <v>1.0020275117676215E-5</v>
      </c>
    </row>
    <row r="2428" spans="1:20" x14ac:dyDescent="0.2">
      <c r="A2428" t="str">
        <f>VLOOKUP(B2428,GraphStats!$A:$B,2,0)</f>
        <v>LAW</v>
      </c>
      <c r="B2428" t="s">
        <v>125</v>
      </c>
      <c r="C2428" t="s">
        <v>159</v>
      </c>
      <c r="D2428" s="1">
        <f>SUMIFS(SolRaw!$D:$D,SolRaw!$A:$A,$B2428,SolRaw!$B:$B,$C2428,SolRaw!$C:$C,D$1)/SUMIFS(GraphStats!$G:$G,GraphStats!$A:$A,$B2428,GraphStats!$D:$D,D$1)</f>
        <v>0.11609832175304298</v>
      </c>
      <c r="E2428" s="1">
        <f>SUMIFS(SolRaw!$D:$D,SolRaw!$A:$A,$B2428,SolRaw!$B:$B,$C2428,SolRaw!$C:$C,E$1)/SUMIFS(GraphStats!$G:$G,GraphStats!$A:$A,$B2428,GraphStats!$D:$D,E$1)</f>
        <v>0.11609563677952232</v>
      </c>
      <c r="F2428" s="1">
        <f>SUMIFS(SolRaw!$D:$D,SolRaw!$A:$A,$B2428,SolRaw!$B:$B,$C2428,SolRaw!$C:$C,F$1)/SUMIFS(GraphStats!$G:$G,GraphStats!$A:$A,$B2428,GraphStats!$D:$D,F$1)</f>
        <v>0.116076190970115</v>
      </c>
      <c r="G2428" s="1">
        <f>SUMIFS(SolRaw!$D:$D,SolRaw!$A:$A,$B2428,SolRaw!$B:$B,$C2428,SolRaw!$C:$C,G$1)/SUMIFS(GraphStats!$G:$G,GraphStats!$A:$A,$B2428,GraphStats!$D:$D,G$1)</f>
        <v>0.11609994502345668</v>
      </c>
      <c r="H2428" s="1">
        <f>SUMIFS(SolRaw!$D:$D,SolRaw!$A:$A,$B2428,SolRaw!$B:$B,$C2428,SolRaw!$C:$C,H$1)/SUMIFS(GraphStats!$G:$G,GraphStats!$A:$A,$B2428,GraphStats!$D:$D,H$1)</f>
        <v>0.11610844111832191</v>
      </c>
      <c r="I2428" s="1">
        <f>SUMIFS(SolRaw!$D:$D,SolRaw!$A:$A,$B2428,SolRaw!$B:$B,$C2428,SolRaw!$C:$C,I$1)/SUMIFS(GraphStats!$G:$G,GraphStats!$A:$A,$B2428,GraphStats!$D:$D,I$1)</f>
        <v>0.11610644592529024</v>
      </c>
      <c r="J2428" s="1">
        <f>SUMIFS(SolRaw!$D:$D,SolRaw!$A:$A,$B2428,SolRaw!$B:$B,$C2428,SolRaw!$C:$C,J$1)/SUMIFS(GraphStats!$G:$G,GraphStats!$A:$A,$B2428,GraphStats!$D:$D,J$1)</f>
        <v>0.11608629894073351</v>
      </c>
      <c r="K2428" s="1">
        <f>SUMIFS(SolRaw!$D:$D,SolRaw!$A:$A,$B2428,SolRaw!$B:$B,$C2428,SolRaw!$C:$C,K$1)/SUMIFS(GraphStats!$G:$G,GraphStats!$A:$A,$B2428,GraphStats!$D:$D,K$1)</f>
        <v>0.11609779573213948</v>
      </c>
      <c r="L2428" s="1">
        <f>SUMIFS(SolRaw!$D:$D,SolRaw!$A:$A,$B2428,SolRaw!$B:$B,$C2428,SolRaw!$C:$C,L$1)/SUMIFS(GraphStats!$G:$G,GraphStats!$A:$A,$B2428,GraphStats!$D:$D,L$1)</f>
        <v>0.1161023176579313</v>
      </c>
      <c r="M2428" s="1">
        <f>SUMIFS(SolRaw!$D:$D,SolRaw!$A:$A,$B2428,SolRaw!$B:$B,$C2428,SolRaw!$C:$C,M$1)/SUMIFS(GraphStats!$G:$G,GraphStats!$A:$A,$B2428,GraphStats!$D:$D,M$1)</f>
        <v>0.11608423613144843</v>
      </c>
      <c r="N2428" s="1">
        <f t="shared" si="259"/>
        <v>0.11609556300320019</v>
      </c>
      <c r="O2428" s="1">
        <f t="shared" si="260"/>
        <v>0.116076190970115</v>
      </c>
      <c r="P2428" s="1">
        <f t="shared" si="261"/>
        <v>0.11608863340043071</v>
      </c>
      <c r="Q2428" s="1">
        <f t="shared" si="265"/>
        <v>0.11609805874259123</v>
      </c>
      <c r="R2428" s="1">
        <f t="shared" si="262"/>
        <v>0.11610172449931265</v>
      </c>
      <c r="S2428" s="1">
        <f t="shared" si="263"/>
        <v>0.11610844111832191</v>
      </c>
      <c r="T2428" s="1">
        <f t="shared" si="264"/>
        <v>1.0280018749710099E-5</v>
      </c>
    </row>
    <row r="2429" spans="1:20" x14ac:dyDescent="0.2">
      <c r="A2429" t="str">
        <f>VLOOKUP(B2429,GraphStats!$A:$B,2,0)</f>
        <v>LAW</v>
      </c>
      <c r="B2429" t="s">
        <v>125</v>
      </c>
      <c r="C2429" t="s">
        <v>160</v>
      </c>
      <c r="D2429" s="1">
        <f>SUMIFS(SolRaw!$D:$D,SolRaw!$A:$A,$B2429,SolRaw!$B:$B,$C2429,SolRaw!$C:$C,D$1)/SUMIFS(GraphStats!$G:$G,GraphStats!$A:$A,$B2429,GraphStats!$D:$D,D$1)</f>
        <v>0.11658727631171763</v>
      </c>
      <c r="E2429" s="1">
        <f>SUMIFS(SolRaw!$D:$D,SolRaw!$A:$A,$B2429,SolRaw!$B:$B,$C2429,SolRaw!$C:$C,E$1)/SUMIFS(GraphStats!$G:$G,GraphStats!$A:$A,$B2429,GraphStats!$D:$D,E$1)</f>
        <v>0.1165870857380438</v>
      </c>
      <c r="F2429" s="1">
        <f>SUMIFS(SolRaw!$D:$D,SolRaw!$A:$A,$B2429,SolRaw!$B:$B,$C2429,SolRaw!$C:$C,F$1)/SUMIFS(GraphStats!$G:$G,GraphStats!$A:$A,$B2429,GraphStats!$D:$D,F$1)</f>
        <v>0.1165683428776219</v>
      </c>
      <c r="G2429" s="1">
        <f>SUMIFS(SolRaw!$D:$D,SolRaw!$A:$A,$B2429,SolRaw!$B:$B,$C2429,SolRaw!$C:$C,G$1)/SUMIFS(GraphStats!$G:$G,GraphStats!$A:$A,$B2429,GraphStats!$D:$D,G$1)</f>
        <v>0.11659398708100376</v>
      </c>
      <c r="H2429" s="1">
        <f>SUMIFS(SolRaw!$D:$D,SolRaw!$A:$A,$B2429,SolRaw!$B:$B,$C2429,SolRaw!$C:$C,H$1)/SUMIFS(GraphStats!$G:$G,GraphStats!$A:$A,$B2429,GraphStats!$D:$D,H$1)</f>
        <v>0.11659807712998528</v>
      </c>
      <c r="I2429" s="1">
        <f>SUMIFS(SolRaw!$D:$D,SolRaw!$A:$A,$B2429,SolRaw!$B:$B,$C2429,SolRaw!$C:$C,I$1)/SUMIFS(GraphStats!$G:$G,GraphStats!$A:$A,$B2429,GraphStats!$D:$D,I$1)</f>
        <v>0.11659878377941081</v>
      </c>
      <c r="J2429" s="1">
        <f>SUMIFS(SolRaw!$D:$D,SolRaw!$A:$A,$B2429,SolRaw!$B:$B,$C2429,SolRaw!$C:$C,J$1)/SUMIFS(GraphStats!$G:$G,GraphStats!$A:$A,$B2429,GraphStats!$D:$D,J$1)</f>
        <v>0.11657302057141775</v>
      </c>
      <c r="K2429" s="1">
        <f>SUMIFS(SolRaw!$D:$D,SolRaw!$A:$A,$B2429,SolRaw!$B:$B,$C2429,SolRaw!$C:$C,K$1)/SUMIFS(GraphStats!$G:$G,GraphStats!$A:$A,$B2429,GraphStats!$D:$D,K$1)</f>
        <v>0.1165845410439884</v>
      </c>
      <c r="L2429" s="1">
        <f>SUMIFS(SolRaw!$D:$D,SolRaw!$A:$A,$B2429,SolRaw!$B:$B,$C2429,SolRaw!$C:$C,L$1)/SUMIFS(GraphStats!$G:$G,GraphStats!$A:$A,$B2429,GraphStats!$D:$D,L$1)</f>
        <v>0.11658258838238465</v>
      </c>
      <c r="M2429" s="1">
        <f>SUMIFS(SolRaw!$D:$D,SolRaw!$A:$A,$B2429,SolRaw!$B:$B,$C2429,SolRaw!$C:$C,M$1)/SUMIFS(GraphStats!$G:$G,GraphStats!$A:$A,$B2429,GraphStats!$D:$D,M$1)</f>
        <v>0.11657732719221303</v>
      </c>
      <c r="N2429" s="1">
        <f t="shared" si="259"/>
        <v>0.11658510301077869</v>
      </c>
      <c r="O2429" s="1">
        <f t="shared" si="260"/>
        <v>0.1165683428776219</v>
      </c>
      <c r="P2429" s="1">
        <f t="shared" si="261"/>
        <v>0.11657864248975594</v>
      </c>
      <c r="Q2429" s="1">
        <f t="shared" si="265"/>
        <v>0.11658581339101609</v>
      </c>
      <c r="R2429" s="1">
        <f t="shared" si="262"/>
        <v>0.11659230938868223</v>
      </c>
      <c r="S2429" s="1">
        <f t="shared" si="263"/>
        <v>0.11659878377941081</v>
      </c>
      <c r="T2429" s="1">
        <f t="shared" si="264"/>
        <v>1.0203824277850154E-5</v>
      </c>
    </row>
    <row r="2430" spans="1:20" x14ac:dyDescent="0.2">
      <c r="A2430" t="str">
        <f>VLOOKUP(B2430,GraphStats!$A:$B,2,0)</f>
        <v>LAW</v>
      </c>
      <c r="B2430" t="s">
        <v>125</v>
      </c>
      <c r="C2430" t="s">
        <v>161</v>
      </c>
      <c r="D2430" s="1">
        <f>SUMIFS(SolRaw!$D:$D,SolRaw!$A:$A,$B2430,SolRaw!$B:$B,$C2430,SolRaw!$C:$C,D$1)/SUMIFS(GraphStats!$G:$G,GraphStats!$A:$A,$B2430,GraphStats!$D:$D,D$1)</f>
        <v>0.11652744400866211</v>
      </c>
      <c r="E2430" s="1">
        <f>SUMIFS(SolRaw!$D:$D,SolRaw!$A:$A,$B2430,SolRaw!$B:$B,$C2430,SolRaw!$C:$C,E$1)/SUMIFS(GraphStats!$G:$G,GraphStats!$A:$A,$B2430,GraphStats!$D:$D,E$1)</f>
        <v>0.11652252726862133</v>
      </c>
      <c r="F2430" s="1">
        <f>SUMIFS(SolRaw!$D:$D,SolRaw!$A:$A,$B2430,SolRaw!$B:$B,$C2430,SolRaw!$C:$C,F$1)/SUMIFS(GraphStats!$G:$G,GraphStats!$A:$A,$B2430,GraphStats!$D:$D,F$1)</f>
        <v>0.11650821914157997</v>
      </c>
      <c r="G2430" s="1">
        <f>SUMIFS(SolRaw!$D:$D,SolRaw!$A:$A,$B2430,SolRaw!$B:$B,$C2430,SolRaw!$C:$C,G$1)/SUMIFS(GraphStats!$G:$G,GraphStats!$A:$A,$B2430,GraphStats!$D:$D,G$1)</f>
        <v>0.1165304610462133</v>
      </c>
      <c r="H2430" s="1">
        <f>SUMIFS(SolRaw!$D:$D,SolRaw!$A:$A,$B2430,SolRaw!$B:$B,$C2430,SolRaw!$C:$C,H$1)/SUMIFS(GraphStats!$G:$G,GraphStats!$A:$A,$B2430,GraphStats!$D:$D,H$1)</f>
        <v>0.11653349824303576</v>
      </c>
      <c r="I2430" s="1">
        <f>SUMIFS(SolRaw!$D:$D,SolRaw!$A:$A,$B2430,SolRaw!$B:$B,$C2430,SolRaw!$C:$C,I$1)/SUMIFS(GraphStats!$G:$G,GraphStats!$A:$A,$B2430,GraphStats!$D:$D,I$1)</f>
        <v>0.11653690176234822</v>
      </c>
      <c r="J2430" s="1">
        <f>SUMIFS(SolRaw!$D:$D,SolRaw!$A:$A,$B2430,SolRaw!$B:$B,$C2430,SolRaw!$C:$C,J$1)/SUMIFS(GraphStats!$G:$G,GraphStats!$A:$A,$B2430,GraphStats!$D:$D,J$1)</f>
        <v>0.11650688099434851</v>
      </c>
      <c r="K2430" s="1">
        <f>SUMIFS(SolRaw!$D:$D,SolRaw!$A:$A,$B2430,SolRaw!$B:$B,$C2430,SolRaw!$C:$C,K$1)/SUMIFS(GraphStats!$G:$G,GraphStats!$A:$A,$B2430,GraphStats!$D:$D,K$1)</f>
        <v>0.11652270359464743</v>
      </c>
      <c r="L2430" s="1">
        <f>SUMIFS(SolRaw!$D:$D,SolRaw!$A:$A,$B2430,SolRaw!$B:$B,$C2430,SolRaw!$C:$C,L$1)/SUMIFS(GraphStats!$G:$G,GraphStats!$A:$A,$B2430,GraphStats!$D:$D,L$1)</f>
        <v>0.11651956055804</v>
      </c>
      <c r="M2430" s="1">
        <f>SUMIFS(SolRaw!$D:$D,SolRaw!$A:$A,$B2430,SolRaw!$B:$B,$C2430,SolRaw!$C:$C,M$1)/SUMIFS(GraphStats!$G:$G,GraphStats!$A:$A,$B2430,GraphStats!$D:$D,M$1)</f>
        <v>0.11651587879316985</v>
      </c>
      <c r="N2430" s="1">
        <f t="shared" si="259"/>
        <v>0.11652240754106664</v>
      </c>
      <c r="O2430" s="1">
        <f t="shared" si="260"/>
        <v>0.11650688099434851</v>
      </c>
      <c r="P2430" s="1">
        <f t="shared" si="261"/>
        <v>0.11651679923438739</v>
      </c>
      <c r="Q2430" s="1">
        <f t="shared" si="265"/>
        <v>0.11652261543163439</v>
      </c>
      <c r="R2430" s="1">
        <f t="shared" si="262"/>
        <v>0.1165297067868255</v>
      </c>
      <c r="S2430" s="1">
        <f t="shared" si="263"/>
        <v>0.11653690176234822</v>
      </c>
      <c r="T2430" s="1">
        <f t="shared" si="264"/>
        <v>1.0091400346401857E-5</v>
      </c>
    </row>
    <row r="2431" spans="1:20" x14ac:dyDescent="0.2">
      <c r="A2431" t="str">
        <f>VLOOKUP(B2431,GraphStats!$A:$B,2,0)</f>
        <v>LAW</v>
      </c>
      <c r="B2431" t="s">
        <v>125</v>
      </c>
      <c r="C2431" t="s">
        <v>162</v>
      </c>
      <c r="D2431" s="1">
        <f>SUMIFS(SolRaw!$D:$D,SolRaw!$A:$A,$B2431,SolRaw!$B:$B,$C2431,SolRaw!$C:$C,D$1)/SUMIFS(GraphStats!$G:$G,GraphStats!$A:$A,$B2431,GraphStats!$D:$D,D$1)</f>
        <v>0.12128813584604108</v>
      </c>
      <c r="E2431" s="1">
        <f>SUMIFS(SolRaw!$D:$D,SolRaw!$A:$A,$B2431,SolRaw!$B:$B,$C2431,SolRaw!$C:$C,E$1)/SUMIFS(GraphStats!$G:$G,GraphStats!$A:$A,$B2431,GraphStats!$D:$D,E$1)</f>
        <v>0.12128046376745324</v>
      </c>
      <c r="F2431" s="1">
        <f>SUMIFS(SolRaw!$D:$D,SolRaw!$A:$A,$B2431,SolRaw!$B:$B,$C2431,SolRaw!$C:$C,F$1)/SUMIFS(GraphStats!$G:$G,GraphStats!$A:$A,$B2431,GraphStats!$D:$D,F$1)</f>
        <v>0.12126285915370413</v>
      </c>
      <c r="G2431" s="1">
        <f>SUMIFS(SolRaw!$D:$D,SolRaw!$A:$A,$B2431,SolRaw!$B:$B,$C2431,SolRaw!$C:$C,G$1)/SUMIFS(GraphStats!$G:$G,GraphStats!$A:$A,$B2431,GraphStats!$D:$D,G$1)</f>
        <v>0.12129880268508667</v>
      </c>
      <c r="H2431" s="1">
        <f>SUMIFS(SolRaw!$D:$D,SolRaw!$A:$A,$B2431,SolRaw!$B:$B,$C2431,SolRaw!$C:$C,H$1)/SUMIFS(GraphStats!$G:$G,GraphStats!$A:$A,$B2431,GraphStats!$D:$D,H$1)</f>
        <v>0.12130682683623079</v>
      </c>
      <c r="I2431" s="1">
        <f>SUMIFS(SolRaw!$D:$D,SolRaw!$A:$A,$B2431,SolRaw!$B:$B,$C2431,SolRaw!$C:$C,I$1)/SUMIFS(GraphStats!$G:$G,GraphStats!$A:$A,$B2431,GraphStats!$D:$D,I$1)</f>
        <v>0.12129717776987552</v>
      </c>
      <c r="J2431" s="1">
        <f>SUMIFS(SolRaw!$D:$D,SolRaw!$A:$A,$B2431,SolRaw!$B:$B,$C2431,SolRaw!$C:$C,J$1)/SUMIFS(GraphStats!$G:$G,GraphStats!$A:$A,$B2431,GraphStats!$D:$D,J$1)</f>
        <v>0.12127519206672321</v>
      </c>
      <c r="K2431" s="1">
        <f>SUMIFS(SolRaw!$D:$D,SolRaw!$A:$A,$B2431,SolRaw!$B:$B,$C2431,SolRaw!$C:$C,K$1)/SUMIFS(GraphStats!$G:$G,GraphStats!$A:$A,$B2431,GraphStats!$D:$D,K$1)</f>
        <v>0.12129399643254327</v>
      </c>
      <c r="L2431" s="1">
        <f>SUMIFS(SolRaw!$D:$D,SolRaw!$A:$A,$B2431,SolRaw!$B:$B,$C2431,SolRaw!$C:$C,L$1)/SUMIFS(GraphStats!$G:$G,GraphStats!$A:$A,$B2431,GraphStats!$D:$D,L$1)</f>
        <v>0.12129357386224675</v>
      </c>
      <c r="M2431" s="1">
        <f>SUMIFS(SolRaw!$D:$D,SolRaw!$A:$A,$B2431,SolRaw!$B:$B,$C2431,SolRaw!$C:$C,M$1)/SUMIFS(GraphStats!$G:$G,GraphStats!$A:$A,$B2431,GraphStats!$D:$D,M$1)</f>
        <v>0.12128807481764393</v>
      </c>
      <c r="N2431" s="1">
        <f t="shared" si="259"/>
        <v>0.12128851032375484</v>
      </c>
      <c r="O2431" s="1">
        <f t="shared" si="260"/>
        <v>0.12126285915370413</v>
      </c>
      <c r="P2431" s="1">
        <f t="shared" si="261"/>
        <v>0.12128236653000092</v>
      </c>
      <c r="Q2431" s="1">
        <f t="shared" si="265"/>
        <v>0.12129085485414391</v>
      </c>
      <c r="R2431" s="1">
        <f t="shared" si="262"/>
        <v>0.12129638243554246</v>
      </c>
      <c r="S2431" s="1">
        <f t="shared" si="263"/>
        <v>0.12130682683623079</v>
      </c>
      <c r="T2431" s="1">
        <f t="shared" si="264"/>
        <v>1.2792029757256552E-5</v>
      </c>
    </row>
    <row r="2432" spans="1:20" x14ac:dyDescent="0.2">
      <c r="A2432" t="str">
        <f>VLOOKUP(B2432,GraphStats!$A:$B,2,0)</f>
        <v>LAW</v>
      </c>
      <c r="B2432" t="s">
        <v>130</v>
      </c>
      <c r="C2432" t="s">
        <v>136</v>
      </c>
      <c r="D2432" s="1">
        <f>SUMIFS(SolRaw!$D:$D,SolRaw!$A:$A,$B2432,SolRaw!$B:$B,$C2432,SolRaw!$C:$C,D$1)/SUMIFS(GraphStats!$G:$G,GraphStats!$A:$A,$B2432,GraphStats!$D:$D,D$1)</f>
        <v>0.16082824910131421</v>
      </c>
      <c r="E2432" s="1">
        <f>SUMIFS(SolRaw!$D:$D,SolRaw!$A:$A,$B2432,SolRaw!$B:$B,$C2432,SolRaw!$C:$C,E$1)/SUMIFS(GraphStats!$G:$G,GraphStats!$A:$A,$B2432,GraphStats!$D:$D,E$1)</f>
        <v>0.16081608779947373</v>
      </c>
      <c r="F2432" s="1">
        <f>SUMIFS(SolRaw!$D:$D,SolRaw!$A:$A,$B2432,SolRaw!$B:$B,$C2432,SolRaw!$C:$C,F$1)/SUMIFS(GraphStats!$G:$G,GraphStats!$A:$A,$B2432,GraphStats!$D:$D,F$1)</f>
        <v>0.1608235185014345</v>
      </c>
      <c r="G2432" s="1">
        <f>SUMIFS(SolRaw!$D:$D,SolRaw!$A:$A,$B2432,SolRaw!$B:$B,$C2432,SolRaw!$C:$C,G$1)/SUMIFS(GraphStats!$G:$G,GraphStats!$A:$A,$B2432,GraphStats!$D:$D,G$1)</f>
        <v>0.16082089504405364</v>
      </c>
      <c r="H2432" s="1">
        <f>SUMIFS(SolRaw!$D:$D,SolRaw!$A:$A,$B2432,SolRaw!$B:$B,$C2432,SolRaw!$C:$C,H$1)/SUMIFS(GraphStats!$G:$G,GraphStats!$A:$A,$B2432,GraphStats!$D:$D,H$1)</f>
        <v>0.16081459344554977</v>
      </c>
      <c r="I2432" s="1">
        <f>SUMIFS(SolRaw!$D:$D,SolRaw!$A:$A,$B2432,SolRaw!$B:$B,$C2432,SolRaw!$C:$C,I$1)/SUMIFS(GraphStats!$G:$G,GraphStats!$A:$A,$B2432,GraphStats!$D:$D,I$1)</f>
        <v>0.16081972403073844</v>
      </c>
      <c r="J2432" s="1">
        <f>SUMIFS(SolRaw!$D:$D,SolRaw!$A:$A,$B2432,SolRaw!$B:$B,$C2432,SolRaw!$C:$C,J$1)/SUMIFS(GraphStats!$G:$G,GraphStats!$A:$A,$B2432,GraphStats!$D:$D,J$1)</f>
        <v>0.16080699134914486</v>
      </c>
      <c r="K2432" s="1">
        <f>SUMIFS(SolRaw!$D:$D,SolRaw!$A:$A,$B2432,SolRaw!$B:$B,$C2432,SolRaw!$C:$C,K$1)/SUMIFS(GraphStats!$G:$G,GraphStats!$A:$A,$B2432,GraphStats!$D:$D,K$1)</f>
        <v>0.1608144852738973</v>
      </c>
      <c r="L2432" s="1">
        <f>SUMIFS(SolRaw!$D:$D,SolRaw!$A:$A,$B2432,SolRaw!$B:$B,$C2432,SolRaw!$C:$C,L$1)/SUMIFS(GraphStats!$G:$G,GraphStats!$A:$A,$B2432,GraphStats!$D:$D,L$1)</f>
        <v>0.16081518573603329</v>
      </c>
      <c r="M2432" s="1">
        <f>SUMIFS(SolRaw!$D:$D,SolRaw!$A:$A,$B2432,SolRaw!$B:$B,$C2432,SolRaw!$C:$C,M$1)/SUMIFS(GraphStats!$G:$G,GraphStats!$A:$A,$B2432,GraphStats!$D:$D,M$1)</f>
        <v>0.16081650490220259</v>
      </c>
      <c r="N2432" s="1">
        <f t="shared" si="259"/>
        <v>0.16081762351838425</v>
      </c>
      <c r="O2432" s="1">
        <f t="shared" si="260"/>
        <v>0.16080699134914486</v>
      </c>
      <c r="P2432" s="1">
        <f t="shared" si="261"/>
        <v>0.16081474151817066</v>
      </c>
      <c r="Q2432" s="1">
        <f t="shared" si="265"/>
        <v>0.16081629635083816</v>
      </c>
      <c r="R2432" s="1">
        <f t="shared" si="262"/>
        <v>0.16082060229072484</v>
      </c>
      <c r="S2432" s="1">
        <f t="shared" si="263"/>
        <v>0.16082824910131421</v>
      </c>
      <c r="T2432" s="1">
        <f t="shared" si="264"/>
        <v>5.815633434704173E-6</v>
      </c>
    </row>
    <row r="2433" spans="1:20" x14ac:dyDescent="0.2">
      <c r="A2433" t="str">
        <f>VLOOKUP(B2433,GraphStats!$A:$B,2,0)</f>
        <v>LAW</v>
      </c>
      <c r="B2433" t="s">
        <v>130</v>
      </c>
      <c r="C2433" t="s">
        <v>137</v>
      </c>
      <c r="D2433" s="1">
        <f>SUMIFS(SolRaw!$D:$D,SolRaw!$A:$A,$B2433,SolRaw!$B:$B,$C2433,SolRaw!$C:$C,D$1)/SUMIFS(GraphStats!$G:$G,GraphStats!$A:$A,$B2433,GraphStats!$D:$D,D$1)</f>
        <v>0.15867362591296141</v>
      </c>
      <c r="E2433" s="1">
        <f>SUMIFS(SolRaw!$D:$D,SolRaw!$A:$A,$B2433,SolRaw!$B:$B,$C2433,SolRaw!$C:$C,E$1)/SUMIFS(GraphStats!$G:$G,GraphStats!$A:$A,$B2433,GraphStats!$D:$D,E$1)</f>
        <v>0.1586608077992249</v>
      </c>
      <c r="F2433" s="1">
        <f>SUMIFS(SolRaw!$D:$D,SolRaw!$A:$A,$B2433,SolRaw!$B:$B,$C2433,SolRaw!$C:$C,F$1)/SUMIFS(GraphStats!$G:$G,GraphStats!$A:$A,$B2433,GraphStats!$D:$D,F$1)</f>
        <v>0.15866389996817903</v>
      </c>
      <c r="G2433" s="1">
        <f>SUMIFS(SolRaw!$D:$D,SolRaw!$A:$A,$B2433,SolRaw!$B:$B,$C2433,SolRaw!$C:$C,G$1)/SUMIFS(GraphStats!$G:$G,GraphStats!$A:$A,$B2433,GraphStats!$D:$D,G$1)</f>
        <v>0.15866975507150782</v>
      </c>
      <c r="H2433" s="1">
        <f>SUMIFS(SolRaw!$D:$D,SolRaw!$A:$A,$B2433,SolRaw!$B:$B,$C2433,SolRaw!$C:$C,H$1)/SUMIFS(GraphStats!$G:$G,GraphStats!$A:$A,$B2433,GraphStats!$D:$D,H$1)</f>
        <v>0.15866531410123302</v>
      </c>
      <c r="I2433" s="1">
        <f>SUMIFS(SolRaw!$D:$D,SolRaw!$A:$A,$B2433,SolRaw!$B:$B,$C2433,SolRaw!$C:$C,I$1)/SUMIFS(GraphStats!$G:$G,GraphStats!$A:$A,$B2433,GraphStats!$D:$D,I$1)</f>
        <v>0.15866464069507588</v>
      </c>
      <c r="J2433" s="1">
        <f>SUMIFS(SolRaw!$D:$D,SolRaw!$A:$A,$B2433,SolRaw!$B:$B,$C2433,SolRaw!$C:$C,J$1)/SUMIFS(GraphStats!$G:$G,GraphStats!$A:$A,$B2433,GraphStats!$D:$D,J$1)</f>
        <v>0.15865438548238003</v>
      </c>
      <c r="K2433" s="1">
        <f>SUMIFS(SolRaw!$D:$D,SolRaw!$A:$A,$B2433,SolRaw!$B:$B,$C2433,SolRaw!$C:$C,K$1)/SUMIFS(GraphStats!$G:$G,GraphStats!$A:$A,$B2433,GraphStats!$D:$D,K$1)</f>
        <v>0.15866646599741796</v>
      </c>
      <c r="L2433" s="1">
        <f>SUMIFS(SolRaw!$D:$D,SolRaw!$A:$A,$B2433,SolRaw!$B:$B,$C2433,SolRaw!$C:$C,L$1)/SUMIFS(GraphStats!$G:$G,GraphStats!$A:$A,$B2433,GraphStats!$D:$D,L$1)</f>
        <v>0.15866527990079576</v>
      </c>
      <c r="M2433" s="1">
        <f>SUMIFS(SolRaw!$D:$D,SolRaw!$A:$A,$B2433,SolRaw!$B:$B,$C2433,SolRaw!$C:$C,M$1)/SUMIFS(GraphStats!$G:$G,GraphStats!$A:$A,$B2433,GraphStats!$D:$D,M$1)</f>
        <v>0.15866961921693046</v>
      </c>
      <c r="N2433" s="1">
        <f t="shared" si="259"/>
        <v>0.15866537941457062</v>
      </c>
      <c r="O2433" s="1">
        <f t="shared" si="260"/>
        <v>0.15865438548238003</v>
      </c>
      <c r="P2433" s="1">
        <f t="shared" si="261"/>
        <v>0.15866408514990324</v>
      </c>
      <c r="Q2433" s="1">
        <f t="shared" si="265"/>
        <v>0.15866529700101439</v>
      </c>
      <c r="R2433" s="1">
        <f t="shared" si="262"/>
        <v>0.15866883091205233</v>
      </c>
      <c r="S2433" s="1">
        <f t="shared" si="263"/>
        <v>0.15867362591296141</v>
      </c>
      <c r="T2433" s="1">
        <f t="shared" si="264"/>
        <v>5.2791260271783069E-6</v>
      </c>
    </row>
    <row r="2434" spans="1:20" x14ac:dyDescent="0.2">
      <c r="A2434" t="str">
        <f>VLOOKUP(B2434,GraphStats!$A:$B,2,0)</f>
        <v>LAW</v>
      </c>
      <c r="B2434" t="s">
        <v>130</v>
      </c>
      <c r="C2434" t="s">
        <v>138</v>
      </c>
      <c r="D2434" s="1">
        <f>SUMIFS(SolRaw!$D:$D,SolRaw!$A:$A,$B2434,SolRaw!$B:$B,$C2434,SolRaw!$C:$C,D$1)/SUMIFS(GraphStats!$G:$G,GraphStats!$A:$A,$B2434,GraphStats!$D:$D,D$1)</f>
        <v>0.15337206838656406</v>
      </c>
      <c r="E2434" s="1">
        <f>SUMIFS(SolRaw!$D:$D,SolRaw!$A:$A,$B2434,SolRaw!$B:$B,$C2434,SolRaw!$C:$C,E$1)/SUMIFS(GraphStats!$G:$G,GraphStats!$A:$A,$B2434,GraphStats!$D:$D,E$1)</f>
        <v>0.15336093002921533</v>
      </c>
      <c r="F2434" s="1">
        <f>SUMIFS(SolRaw!$D:$D,SolRaw!$A:$A,$B2434,SolRaw!$B:$B,$C2434,SolRaw!$C:$C,F$1)/SUMIFS(GraphStats!$G:$G,GraphStats!$A:$A,$B2434,GraphStats!$D:$D,F$1)</f>
        <v>0.15337021410841789</v>
      </c>
      <c r="G2434" s="1">
        <f>SUMIFS(SolRaw!$D:$D,SolRaw!$A:$A,$B2434,SolRaw!$B:$B,$C2434,SolRaw!$C:$C,G$1)/SUMIFS(GraphStats!$G:$G,GraphStats!$A:$A,$B2434,GraphStats!$D:$D,G$1)</f>
        <v>0.15336577311340419</v>
      </c>
      <c r="H2434" s="1">
        <f>SUMIFS(SolRaw!$D:$D,SolRaw!$A:$A,$B2434,SolRaw!$B:$B,$C2434,SolRaw!$C:$C,H$1)/SUMIFS(GraphStats!$G:$G,GraphStats!$A:$A,$B2434,GraphStats!$D:$D,H$1)</f>
        <v>0.15336500946679349</v>
      </c>
      <c r="I2434" s="1">
        <f>SUMIFS(SolRaw!$D:$D,SolRaw!$A:$A,$B2434,SolRaw!$B:$B,$C2434,SolRaw!$C:$C,I$1)/SUMIFS(GraphStats!$G:$G,GraphStats!$A:$A,$B2434,GraphStats!$D:$D,I$1)</f>
        <v>0.15337146130544768</v>
      </c>
      <c r="J2434" s="1">
        <f>SUMIFS(SolRaw!$D:$D,SolRaw!$A:$A,$B2434,SolRaw!$B:$B,$C2434,SolRaw!$C:$C,J$1)/SUMIFS(GraphStats!$G:$G,GraphStats!$A:$A,$B2434,GraphStats!$D:$D,J$1)</f>
        <v>0.15335729957878727</v>
      </c>
      <c r="K2434" s="1">
        <f>SUMIFS(SolRaw!$D:$D,SolRaw!$A:$A,$B2434,SolRaw!$B:$B,$C2434,SolRaw!$C:$C,K$1)/SUMIFS(GraphStats!$G:$G,GraphStats!$A:$A,$B2434,GraphStats!$D:$D,K$1)</f>
        <v>0.15336187309482574</v>
      </c>
      <c r="L2434" s="1">
        <f>SUMIFS(SolRaw!$D:$D,SolRaw!$A:$A,$B2434,SolRaw!$B:$B,$C2434,SolRaw!$C:$C,L$1)/SUMIFS(GraphStats!$G:$G,GraphStats!$A:$A,$B2434,GraphStats!$D:$D,L$1)</f>
        <v>0.15336173010737034</v>
      </c>
      <c r="M2434" s="1">
        <f>SUMIFS(SolRaw!$D:$D,SolRaw!$A:$A,$B2434,SolRaw!$B:$B,$C2434,SolRaw!$C:$C,M$1)/SUMIFS(GraphStats!$G:$G,GraphStats!$A:$A,$B2434,GraphStats!$D:$D,M$1)</f>
        <v>0.15337511796784908</v>
      </c>
      <c r="N2434" s="1">
        <f t="shared" ref="N2434:N2497" si="266">AVERAGE($D2434:$M2434)</f>
        <v>0.15336614771586748</v>
      </c>
      <c r="O2434" s="1">
        <f t="shared" ref="O2434:O2497" si="267">QUARTILE($D2434:$M2434,0)</f>
        <v>0.15335729957878727</v>
      </c>
      <c r="P2434" s="1">
        <f t="shared" ref="P2434:P2497" si="268">QUARTILE($D2434:$M2434,1)</f>
        <v>0.15336176585423419</v>
      </c>
      <c r="Q2434" s="1">
        <f t="shared" si="265"/>
        <v>0.15336539129009885</v>
      </c>
      <c r="R2434" s="1">
        <f t="shared" ref="R2434:R2497" si="269">QUARTILE($D2434:$M2434,3)</f>
        <v>0.15337114950619024</v>
      </c>
      <c r="S2434" s="1">
        <f t="shared" ref="S2434:S2497" si="270">QUARTILE($D2434:$M2434,4)</f>
        <v>0.15337511796784908</v>
      </c>
      <c r="T2434" s="1">
        <f t="shared" ref="T2434:T2497" si="271">STDEV($D2434:$M2434)</f>
        <v>5.8216732641084203E-6</v>
      </c>
    </row>
    <row r="2435" spans="1:20" x14ac:dyDescent="0.2">
      <c r="A2435" t="str">
        <f>VLOOKUP(B2435,GraphStats!$A:$B,2,0)</f>
        <v>LAW</v>
      </c>
      <c r="B2435" t="s">
        <v>130</v>
      </c>
      <c r="C2435" t="s">
        <v>139</v>
      </c>
      <c r="D2435" s="1">
        <f>SUMIFS(SolRaw!$D:$D,SolRaw!$A:$A,$B2435,SolRaw!$B:$B,$C2435,SolRaw!$C:$C,D$1)/SUMIFS(GraphStats!$G:$G,GraphStats!$A:$A,$B2435,GraphStats!$D:$D,D$1)</f>
        <v>0.15349497972880771</v>
      </c>
      <c r="E2435" s="1">
        <f>SUMIFS(SolRaw!$D:$D,SolRaw!$A:$A,$B2435,SolRaw!$B:$B,$C2435,SolRaw!$C:$C,E$1)/SUMIFS(GraphStats!$G:$G,GraphStats!$A:$A,$B2435,GraphStats!$D:$D,E$1)</f>
        <v>0.15348312420833193</v>
      </c>
      <c r="F2435" s="1">
        <f>SUMIFS(SolRaw!$D:$D,SolRaw!$A:$A,$B2435,SolRaw!$B:$B,$C2435,SolRaw!$C:$C,F$1)/SUMIFS(GraphStats!$G:$G,GraphStats!$A:$A,$B2435,GraphStats!$D:$D,F$1)</f>
        <v>0.15348967921080595</v>
      </c>
      <c r="G2435" s="1">
        <f>SUMIFS(SolRaw!$D:$D,SolRaw!$A:$A,$B2435,SolRaw!$B:$B,$C2435,SolRaw!$C:$C,G$1)/SUMIFS(GraphStats!$G:$G,GraphStats!$A:$A,$B2435,GraphStats!$D:$D,G$1)</f>
        <v>0.15350021551249751</v>
      </c>
      <c r="H2435" s="1">
        <f>SUMIFS(SolRaw!$D:$D,SolRaw!$A:$A,$B2435,SolRaw!$B:$B,$C2435,SolRaw!$C:$C,H$1)/SUMIFS(GraphStats!$G:$G,GraphStats!$A:$A,$B2435,GraphStats!$D:$D,H$1)</f>
        <v>0.15349229661883729</v>
      </c>
      <c r="I2435" s="1">
        <f>SUMIFS(SolRaw!$D:$D,SolRaw!$A:$A,$B2435,SolRaw!$B:$B,$C2435,SolRaw!$C:$C,I$1)/SUMIFS(GraphStats!$G:$G,GraphStats!$A:$A,$B2435,GraphStats!$D:$D,I$1)</f>
        <v>0.15349568625295634</v>
      </c>
      <c r="J2435" s="1">
        <f>SUMIFS(SolRaw!$D:$D,SolRaw!$A:$A,$B2435,SolRaw!$B:$B,$C2435,SolRaw!$C:$C,J$1)/SUMIFS(GraphStats!$G:$G,GraphStats!$A:$A,$B2435,GraphStats!$D:$D,J$1)</f>
        <v>0.15347452105866791</v>
      </c>
      <c r="K2435" s="1">
        <f>SUMIFS(SolRaw!$D:$D,SolRaw!$A:$A,$B2435,SolRaw!$B:$B,$C2435,SolRaw!$C:$C,K$1)/SUMIFS(GraphStats!$G:$G,GraphStats!$A:$A,$B2435,GraphStats!$D:$D,K$1)</f>
        <v>0.15347942160674252</v>
      </c>
      <c r="L2435" s="1">
        <f>SUMIFS(SolRaw!$D:$D,SolRaw!$A:$A,$B2435,SolRaw!$B:$B,$C2435,SolRaw!$C:$C,L$1)/SUMIFS(GraphStats!$G:$G,GraphStats!$A:$A,$B2435,GraphStats!$D:$D,L$1)</f>
        <v>0.15347822392556917</v>
      </c>
      <c r="M2435" s="1">
        <f>SUMIFS(SolRaw!$D:$D,SolRaw!$A:$A,$B2435,SolRaw!$B:$B,$C2435,SolRaw!$C:$C,M$1)/SUMIFS(GraphStats!$G:$G,GraphStats!$A:$A,$B2435,GraphStats!$D:$D,M$1)</f>
        <v>0.15348980837602214</v>
      </c>
      <c r="N2435" s="1">
        <f t="shared" si="266"/>
        <v>0.15348779564992385</v>
      </c>
      <c r="O2435" s="1">
        <f t="shared" si="267"/>
        <v>0.15347452105866791</v>
      </c>
      <c r="P2435" s="1">
        <f t="shared" si="268"/>
        <v>0.15348034725713988</v>
      </c>
      <c r="Q2435" s="1">
        <f t="shared" ref="Q2435:Q2498" si="272">QUARTILE($D2435:$M2435,2)</f>
        <v>0.15348974379341404</v>
      </c>
      <c r="R2435" s="1">
        <f t="shared" si="269"/>
        <v>0.15349430895131511</v>
      </c>
      <c r="S2435" s="1">
        <f t="shared" si="270"/>
        <v>0.15350021551249751</v>
      </c>
      <c r="T2435" s="1">
        <f t="shared" si="271"/>
        <v>8.5359555018189719E-6</v>
      </c>
    </row>
    <row r="2436" spans="1:20" x14ac:dyDescent="0.2">
      <c r="A2436" t="str">
        <f>VLOOKUP(B2436,GraphStats!$A:$B,2,0)</f>
        <v>LAW</v>
      </c>
      <c r="B2436" t="s">
        <v>130</v>
      </c>
      <c r="C2436" t="s">
        <v>140</v>
      </c>
      <c r="D2436" s="1">
        <f>SUMIFS(SolRaw!$D:$D,SolRaw!$A:$A,$B2436,SolRaw!$B:$B,$C2436,SolRaw!$C:$C,D$1)/SUMIFS(GraphStats!$G:$G,GraphStats!$A:$A,$B2436,GraphStats!$D:$D,D$1)</f>
        <v>0.15361728197343538</v>
      </c>
      <c r="E2436" s="1">
        <f>SUMIFS(SolRaw!$D:$D,SolRaw!$A:$A,$B2436,SolRaw!$B:$B,$C2436,SolRaw!$C:$C,E$1)/SUMIFS(GraphStats!$G:$G,GraphStats!$A:$A,$B2436,GraphStats!$D:$D,E$1)</f>
        <v>0.15360917931684021</v>
      </c>
      <c r="F2436" s="1">
        <f>SUMIFS(SolRaw!$D:$D,SolRaw!$A:$A,$B2436,SolRaw!$B:$B,$C2436,SolRaw!$C:$C,F$1)/SUMIFS(GraphStats!$G:$G,GraphStats!$A:$A,$B2436,GraphStats!$D:$D,F$1)</f>
        <v>0.15362097473697672</v>
      </c>
      <c r="G2436" s="1">
        <f>SUMIFS(SolRaw!$D:$D,SolRaw!$A:$A,$B2436,SolRaw!$B:$B,$C2436,SolRaw!$C:$C,G$1)/SUMIFS(GraphStats!$G:$G,GraphStats!$A:$A,$B2436,GraphStats!$D:$D,G$1)</f>
        <v>0.1536171387091903</v>
      </c>
      <c r="H2436" s="1">
        <f>SUMIFS(SolRaw!$D:$D,SolRaw!$A:$A,$B2436,SolRaw!$B:$B,$C2436,SolRaw!$C:$C,H$1)/SUMIFS(GraphStats!$G:$G,GraphStats!$A:$A,$B2436,GraphStats!$D:$D,H$1)</f>
        <v>0.15361061075661384</v>
      </c>
      <c r="I2436" s="1">
        <f>SUMIFS(SolRaw!$D:$D,SolRaw!$A:$A,$B2436,SolRaw!$B:$B,$C2436,SolRaw!$C:$C,I$1)/SUMIFS(GraphStats!$G:$G,GraphStats!$A:$A,$B2436,GraphStats!$D:$D,I$1)</f>
        <v>0.15361479917990589</v>
      </c>
      <c r="J2436" s="1">
        <f>SUMIFS(SolRaw!$D:$D,SolRaw!$A:$A,$B2436,SolRaw!$B:$B,$C2436,SolRaw!$C:$C,J$1)/SUMIFS(GraphStats!$G:$G,GraphStats!$A:$A,$B2436,GraphStats!$D:$D,J$1)</f>
        <v>0.15360393583653922</v>
      </c>
      <c r="K2436" s="1">
        <f>SUMIFS(SolRaw!$D:$D,SolRaw!$A:$A,$B2436,SolRaw!$B:$B,$C2436,SolRaw!$C:$C,K$1)/SUMIFS(GraphStats!$G:$G,GraphStats!$A:$A,$B2436,GraphStats!$D:$D,K$1)</f>
        <v>0.15361040088809491</v>
      </c>
      <c r="L2436" s="1">
        <f>SUMIFS(SolRaw!$D:$D,SolRaw!$A:$A,$B2436,SolRaw!$B:$B,$C2436,SolRaw!$C:$C,L$1)/SUMIFS(GraphStats!$G:$G,GraphStats!$A:$A,$B2436,GraphStats!$D:$D,L$1)</f>
        <v>0.15360791951263603</v>
      </c>
      <c r="M2436" s="1">
        <f>SUMIFS(SolRaw!$D:$D,SolRaw!$A:$A,$B2436,SolRaw!$B:$B,$C2436,SolRaw!$C:$C,M$1)/SUMIFS(GraphStats!$G:$G,GraphStats!$A:$A,$B2436,GraphStats!$D:$D,M$1)</f>
        <v>0.15361638147655601</v>
      </c>
      <c r="N2436" s="1">
        <f t="shared" si="266"/>
        <v>0.15361286223867887</v>
      </c>
      <c r="O2436" s="1">
        <f t="shared" si="267"/>
        <v>0.15360393583653922</v>
      </c>
      <c r="P2436" s="1">
        <f t="shared" si="268"/>
        <v>0.15360948470965388</v>
      </c>
      <c r="Q2436" s="1">
        <f t="shared" si="272"/>
        <v>0.15361270496825985</v>
      </c>
      <c r="R2436" s="1">
        <f t="shared" si="269"/>
        <v>0.15361694940103174</v>
      </c>
      <c r="S2436" s="1">
        <f t="shared" si="270"/>
        <v>0.15362097473697672</v>
      </c>
      <c r="T2436" s="1">
        <f t="shared" si="271"/>
        <v>5.2554118972513307E-6</v>
      </c>
    </row>
    <row r="2437" spans="1:20" x14ac:dyDescent="0.2">
      <c r="A2437" t="str">
        <f>VLOOKUP(B2437,GraphStats!$A:$B,2,0)</f>
        <v>LAW</v>
      </c>
      <c r="B2437" t="s">
        <v>130</v>
      </c>
      <c r="C2437" t="s">
        <v>141</v>
      </c>
      <c r="D2437" s="1">
        <f>SUMIFS(SolRaw!$D:$D,SolRaw!$A:$A,$B2437,SolRaw!$B:$B,$C2437,SolRaw!$C:$C,D$1)/SUMIFS(GraphStats!$G:$G,GraphStats!$A:$A,$B2437,GraphStats!$D:$D,D$1)</f>
        <v>0.15271812751605329</v>
      </c>
      <c r="E2437" s="1">
        <f>SUMIFS(SolRaw!$D:$D,SolRaw!$A:$A,$B2437,SolRaw!$B:$B,$C2437,SolRaw!$C:$C,E$1)/SUMIFS(GraphStats!$G:$G,GraphStats!$A:$A,$B2437,GraphStats!$D:$D,E$1)</f>
        <v>0.15270927591618294</v>
      </c>
      <c r="F2437" s="1">
        <f>SUMIFS(SolRaw!$D:$D,SolRaw!$A:$A,$B2437,SolRaw!$B:$B,$C2437,SolRaw!$C:$C,F$1)/SUMIFS(GraphStats!$G:$G,GraphStats!$A:$A,$B2437,GraphStats!$D:$D,F$1)</f>
        <v>0.15272080810421357</v>
      </c>
      <c r="G2437" s="1">
        <f>SUMIFS(SolRaw!$D:$D,SolRaw!$A:$A,$B2437,SolRaw!$B:$B,$C2437,SolRaw!$C:$C,G$1)/SUMIFS(GraphStats!$G:$G,GraphStats!$A:$A,$B2437,GraphStats!$D:$D,G$1)</f>
        <v>0.15272301290070997</v>
      </c>
      <c r="H2437" s="1">
        <f>SUMIFS(SolRaw!$D:$D,SolRaw!$A:$A,$B2437,SolRaw!$B:$B,$C2437,SolRaw!$C:$C,H$1)/SUMIFS(GraphStats!$G:$G,GraphStats!$A:$A,$B2437,GraphStats!$D:$D,H$1)</f>
        <v>0.15270959495906866</v>
      </c>
      <c r="I2437" s="1">
        <f>SUMIFS(SolRaw!$D:$D,SolRaw!$A:$A,$B2437,SolRaw!$B:$B,$C2437,SolRaw!$C:$C,I$1)/SUMIFS(GraphStats!$G:$G,GraphStats!$A:$A,$B2437,GraphStats!$D:$D,I$1)</f>
        <v>0.15271685568116458</v>
      </c>
      <c r="J2437" s="1">
        <f>SUMIFS(SolRaw!$D:$D,SolRaw!$A:$A,$B2437,SolRaw!$B:$B,$C2437,SolRaw!$C:$C,J$1)/SUMIFS(GraphStats!$G:$G,GraphStats!$A:$A,$B2437,GraphStats!$D:$D,J$1)</f>
        <v>0.15270377981629271</v>
      </c>
      <c r="K2437" s="1">
        <f>SUMIFS(SolRaw!$D:$D,SolRaw!$A:$A,$B2437,SolRaw!$B:$B,$C2437,SolRaw!$C:$C,K$1)/SUMIFS(GraphStats!$G:$G,GraphStats!$A:$A,$B2437,GraphStats!$D:$D,K$1)</f>
        <v>0.15271557075723374</v>
      </c>
      <c r="L2437" s="1">
        <f>SUMIFS(SolRaw!$D:$D,SolRaw!$A:$A,$B2437,SolRaw!$B:$B,$C2437,SolRaw!$C:$C,L$1)/SUMIFS(GraphStats!$G:$G,GraphStats!$A:$A,$B2437,GraphStats!$D:$D,L$1)</f>
        <v>0.1527113629503189</v>
      </c>
      <c r="M2437" s="1">
        <f>SUMIFS(SolRaw!$D:$D,SolRaw!$A:$A,$B2437,SolRaw!$B:$B,$C2437,SolRaw!$C:$C,M$1)/SUMIFS(GraphStats!$G:$G,GraphStats!$A:$A,$B2437,GraphStats!$D:$D,M$1)</f>
        <v>0.15271601086691511</v>
      </c>
      <c r="N2437" s="1">
        <f t="shared" si="266"/>
        <v>0.15271443994681536</v>
      </c>
      <c r="O2437" s="1">
        <f t="shared" si="267"/>
        <v>0.15270377981629271</v>
      </c>
      <c r="P2437" s="1">
        <f t="shared" si="268"/>
        <v>0.15271003695688123</v>
      </c>
      <c r="Q2437" s="1">
        <f t="shared" si="272"/>
        <v>0.15271579081207443</v>
      </c>
      <c r="R2437" s="1">
        <f t="shared" si="269"/>
        <v>0.15271780955733111</v>
      </c>
      <c r="S2437" s="1">
        <f t="shared" si="270"/>
        <v>0.15272301290070997</v>
      </c>
      <c r="T2437" s="1">
        <f t="shared" si="271"/>
        <v>5.8734509774209213E-6</v>
      </c>
    </row>
    <row r="2438" spans="1:20" x14ac:dyDescent="0.2">
      <c r="A2438" t="str">
        <f>VLOOKUP(B2438,GraphStats!$A:$B,2,0)</f>
        <v>LAW</v>
      </c>
      <c r="B2438" t="s">
        <v>130</v>
      </c>
      <c r="C2438" t="s">
        <v>142</v>
      </c>
      <c r="D2438" s="1">
        <f>SUMIFS(SolRaw!$D:$D,SolRaw!$A:$A,$B2438,SolRaw!$B:$B,$C2438,SolRaw!$C:$C,D$1)/SUMIFS(GraphStats!$G:$G,GraphStats!$A:$A,$B2438,GraphStats!$D:$D,D$1)</f>
        <v>0.1536933675569917</v>
      </c>
      <c r="E2438" s="1">
        <f>SUMIFS(SolRaw!$D:$D,SolRaw!$A:$A,$B2438,SolRaw!$B:$B,$C2438,SolRaw!$C:$C,E$1)/SUMIFS(GraphStats!$G:$G,GraphStats!$A:$A,$B2438,GraphStats!$D:$D,E$1)</f>
        <v>0.15367570897540517</v>
      </c>
      <c r="F2438" s="1">
        <f>SUMIFS(SolRaw!$D:$D,SolRaw!$A:$A,$B2438,SolRaw!$B:$B,$C2438,SolRaw!$C:$C,F$1)/SUMIFS(GraphStats!$G:$G,GraphStats!$A:$A,$B2438,GraphStats!$D:$D,F$1)</f>
        <v>0.15370058135353207</v>
      </c>
      <c r="G2438" s="1">
        <f>SUMIFS(SolRaw!$D:$D,SolRaw!$A:$A,$B2438,SolRaw!$B:$B,$C2438,SolRaw!$C:$C,G$1)/SUMIFS(GraphStats!$G:$G,GraphStats!$A:$A,$B2438,GraphStats!$D:$D,G$1)</f>
        <v>0.15369780849177947</v>
      </c>
      <c r="H2438" s="1">
        <f>SUMIFS(SolRaw!$D:$D,SolRaw!$A:$A,$B2438,SolRaw!$B:$B,$C2438,SolRaw!$C:$C,H$1)/SUMIFS(GraphStats!$G:$G,GraphStats!$A:$A,$B2438,GraphStats!$D:$D,H$1)</f>
        <v>0.15368943950216249</v>
      </c>
      <c r="I2438" s="1">
        <f>SUMIFS(SolRaw!$D:$D,SolRaw!$A:$A,$B2438,SolRaw!$B:$B,$C2438,SolRaw!$C:$C,I$1)/SUMIFS(GraphStats!$G:$G,GraphStats!$A:$A,$B2438,GraphStats!$D:$D,I$1)</f>
        <v>0.15369185968592183</v>
      </c>
      <c r="J2438" s="1">
        <f>SUMIFS(SolRaw!$D:$D,SolRaw!$A:$A,$B2438,SolRaw!$B:$B,$C2438,SolRaw!$C:$C,J$1)/SUMIFS(GraphStats!$G:$G,GraphStats!$A:$A,$B2438,GraphStats!$D:$D,J$1)</f>
        <v>0.15368208016723914</v>
      </c>
      <c r="K2438" s="1">
        <f>SUMIFS(SolRaw!$D:$D,SolRaw!$A:$A,$B2438,SolRaw!$B:$B,$C2438,SolRaw!$C:$C,K$1)/SUMIFS(GraphStats!$G:$G,GraphStats!$A:$A,$B2438,GraphStats!$D:$D,K$1)</f>
        <v>0.15368845413092574</v>
      </c>
      <c r="L2438" s="1">
        <f>SUMIFS(SolRaw!$D:$D,SolRaw!$A:$A,$B2438,SolRaw!$B:$B,$C2438,SolRaw!$C:$C,L$1)/SUMIFS(GraphStats!$G:$G,GraphStats!$A:$A,$B2438,GraphStats!$D:$D,L$1)</f>
        <v>0.15369359021751583</v>
      </c>
      <c r="M2438" s="1">
        <f>SUMIFS(SolRaw!$D:$D,SolRaw!$A:$A,$B2438,SolRaw!$B:$B,$C2438,SolRaw!$C:$C,M$1)/SUMIFS(GraphStats!$G:$G,GraphStats!$A:$A,$B2438,GraphStats!$D:$D,M$1)</f>
        <v>0.15369037241745478</v>
      </c>
      <c r="N2438" s="1">
        <f t="shared" si="266"/>
        <v>0.15369032624989282</v>
      </c>
      <c r="O2438" s="1">
        <f t="shared" si="267"/>
        <v>0.15367570897540517</v>
      </c>
      <c r="P2438" s="1">
        <f t="shared" si="268"/>
        <v>0.15368870047373492</v>
      </c>
      <c r="Q2438" s="1">
        <f t="shared" si="272"/>
        <v>0.15369111605168831</v>
      </c>
      <c r="R2438" s="1">
        <f t="shared" si="269"/>
        <v>0.1536935345523848</v>
      </c>
      <c r="S2438" s="1">
        <f t="shared" si="270"/>
        <v>0.15370058135353207</v>
      </c>
      <c r="T2438" s="1">
        <f t="shared" si="271"/>
        <v>7.2215836125504391E-6</v>
      </c>
    </row>
    <row r="2439" spans="1:20" x14ac:dyDescent="0.2">
      <c r="A2439" t="str">
        <f>VLOOKUP(B2439,GraphStats!$A:$B,2,0)</f>
        <v>LAW</v>
      </c>
      <c r="B2439" t="s">
        <v>130</v>
      </c>
      <c r="C2439" t="s">
        <v>143</v>
      </c>
      <c r="D2439" s="1">
        <f>SUMIFS(SolRaw!$D:$D,SolRaw!$A:$A,$B2439,SolRaw!$B:$B,$C2439,SolRaw!$C:$C,D$1)/SUMIFS(GraphStats!$G:$G,GraphStats!$A:$A,$B2439,GraphStats!$D:$D,D$1)</f>
        <v>0.15268295364168438</v>
      </c>
      <c r="E2439" s="1">
        <f>SUMIFS(SolRaw!$D:$D,SolRaw!$A:$A,$B2439,SolRaw!$B:$B,$C2439,SolRaw!$C:$C,E$1)/SUMIFS(GraphStats!$G:$G,GraphStats!$A:$A,$B2439,GraphStats!$D:$D,E$1)</f>
        <v>0.15267301536024588</v>
      </c>
      <c r="F2439" s="1">
        <f>SUMIFS(SolRaw!$D:$D,SolRaw!$A:$A,$B2439,SolRaw!$B:$B,$C2439,SolRaw!$C:$C,F$1)/SUMIFS(GraphStats!$G:$G,GraphStats!$A:$A,$B2439,GraphStats!$D:$D,F$1)</f>
        <v>0.15268861716262472</v>
      </c>
      <c r="G2439" s="1">
        <f>SUMIFS(SolRaw!$D:$D,SolRaw!$A:$A,$B2439,SolRaw!$B:$B,$C2439,SolRaw!$C:$C,G$1)/SUMIFS(GraphStats!$G:$G,GraphStats!$A:$A,$B2439,GraphStats!$D:$D,G$1)</f>
        <v>0.15268450176934992</v>
      </c>
      <c r="H2439" s="1">
        <f>SUMIFS(SolRaw!$D:$D,SolRaw!$A:$A,$B2439,SolRaw!$B:$B,$C2439,SolRaw!$C:$C,H$1)/SUMIFS(GraphStats!$G:$G,GraphStats!$A:$A,$B2439,GraphStats!$D:$D,H$1)</f>
        <v>0.15267070548947362</v>
      </c>
      <c r="I2439" s="1">
        <f>SUMIFS(SolRaw!$D:$D,SolRaw!$A:$A,$B2439,SolRaw!$B:$B,$C2439,SolRaw!$C:$C,I$1)/SUMIFS(GraphStats!$G:$G,GraphStats!$A:$A,$B2439,GraphStats!$D:$D,I$1)</f>
        <v>0.15267793704275062</v>
      </c>
      <c r="J2439" s="1">
        <f>SUMIFS(SolRaw!$D:$D,SolRaw!$A:$A,$B2439,SolRaw!$B:$B,$C2439,SolRaw!$C:$C,J$1)/SUMIFS(GraphStats!$G:$G,GraphStats!$A:$A,$B2439,GraphStats!$D:$D,J$1)</f>
        <v>0.15266405120923149</v>
      </c>
      <c r="K2439" s="1">
        <f>SUMIFS(SolRaw!$D:$D,SolRaw!$A:$A,$B2439,SolRaw!$B:$B,$C2439,SolRaw!$C:$C,K$1)/SUMIFS(GraphStats!$G:$G,GraphStats!$A:$A,$B2439,GraphStats!$D:$D,K$1)</f>
        <v>0.15267688213882871</v>
      </c>
      <c r="L2439" s="1">
        <f>SUMIFS(SolRaw!$D:$D,SolRaw!$A:$A,$B2439,SolRaw!$B:$B,$C2439,SolRaw!$C:$C,L$1)/SUMIFS(GraphStats!$G:$G,GraphStats!$A:$A,$B2439,GraphStats!$D:$D,L$1)</f>
        <v>0.15267301000512457</v>
      </c>
      <c r="M2439" s="1">
        <f>SUMIFS(SolRaw!$D:$D,SolRaw!$A:$A,$B2439,SolRaw!$B:$B,$C2439,SolRaw!$C:$C,M$1)/SUMIFS(GraphStats!$G:$G,GraphStats!$A:$A,$B2439,GraphStats!$D:$D,M$1)</f>
        <v>0.15267277395712592</v>
      </c>
      <c r="N2439" s="1">
        <f t="shared" si="266"/>
        <v>0.15267644477764397</v>
      </c>
      <c r="O2439" s="1">
        <f t="shared" si="267"/>
        <v>0.15266405120923149</v>
      </c>
      <c r="P2439" s="1">
        <f t="shared" si="268"/>
        <v>0.15267283296912559</v>
      </c>
      <c r="Q2439" s="1">
        <f t="shared" si="272"/>
        <v>0.1526749487495373</v>
      </c>
      <c r="R2439" s="1">
        <f t="shared" si="269"/>
        <v>0.15268169949195093</v>
      </c>
      <c r="S2439" s="1">
        <f t="shared" si="270"/>
        <v>0.15268861716262472</v>
      </c>
      <c r="T2439" s="1">
        <f t="shared" si="271"/>
        <v>7.3139059213982327E-6</v>
      </c>
    </row>
    <row r="2440" spans="1:20" x14ac:dyDescent="0.2">
      <c r="A2440" t="str">
        <f>VLOOKUP(B2440,GraphStats!$A:$B,2,0)</f>
        <v>LAW</v>
      </c>
      <c r="B2440" t="s">
        <v>130</v>
      </c>
      <c r="C2440" t="s">
        <v>144</v>
      </c>
      <c r="D2440" s="1">
        <f>SUMIFS(SolRaw!$D:$D,SolRaw!$A:$A,$B2440,SolRaw!$B:$B,$C2440,SolRaw!$C:$C,D$1)/SUMIFS(GraphStats!$G:$G,GraphStats!$A:$A,$B2440,GraphStats!$D:$D,D$1)</f>
        <v>0.15379035398171095</v>
      </c>
      <c r="E2440" s="1">
        <f>SUMIFS(SolRaw!$D:$D,SolRaw!$A:$A,$B2440,SolRaw!$B:$B,$C2440,SolRaw!$C:$C,E$1)/SUMIFS(GraphStats!$G:$G,GraphStats!$A:$A,$B2440,GraphStats!$D:$D,E$1)</f>
        <v>0.15377773811051942</v>
      </c>
      <c r="F2440" s="1">
        <f>SUMIFS(SolRaw!$D:$D,SolRaw!$A:$A,$B2440,SolRaw!$B:$B,$C2440,SolRaw!$C:$C,F$1)/SUMIFS(GraphStats!$G:$G,GraphStats!$A:$A,$B2440,GraphStats!$D:$D,F$1)</f>
        <v>0.15378723467784114</v>
      </c>
      <c r="G2440" s="1">
        <f>SUMIFS(SolRaw!$D:$D,SolRaw!$A:$A,$B2440,SolRaw!$B:$B,$C2440,SolRaw!$C:$C,G$1)/SUMIFS(GraphStats!$G:$G,GraphStats!$A:$A,$B2440,GraphStats!$D:$D,G$1)</f>
        <v>0.15379677176485385</v>
      </c>
      <c r="H2440" s="1">
        <f>SUMIFS(SolRaw!$D:$D,SolRaw!$A:$A,$B2440,SolRaw!$B:$B,$C2440,SolRaw!$C:$C,H$1)/SUMIFS(GraphStats!$G:$G,GraphStats!$A:$A,$B2440,GraphStats!$D:$D,H$1)</f>
        <v>0.15378765887244883</v>
      </c>
      <c r="I2440" s="1">
        <f>SUMIFS(SolRaw!$D:$D,SolRaw!$A:$A,$B2440,SolRaw!$B:$B,$C2440,SolRaw!$C:$C,I$1)/SUMIFS(GraphStats!$G:$G,GraphStats!$A:$A,$B2440,GraphStats!$D:$D,I$1)</f>
        <v>0.15379193425218188</v>
      </c>
      <c r="J2440" s="1">
        <f>SUMIFS(SolRaw!$D:$D,SolRaw!$A:$A,$B2440,SolRaw!$B:$B,$C2440,SolRaw!$C:$C,J$1)/SUMIFS(GraphStats!$G:$G,GraphStats!$A:$A,$B2440,GraphStats!$D:$D,J$1)</f>
        <v>0.15377732864918742</v>
      </c>
      <c r="K2440" s="1">
        <f>SUMIFS(SolRaw!$D:$D,SolRaw!$A:$A,$B2440,SolRaw!$B:$B,$C2440,SolRaw!$C:$C,K$1)/SUMIFS(GraphStats!$G:$G,GraphStats!$A:$A,$B2440,GraphStats!$D:$D,K$1)</f>
        <v>0.15378412909573705</v>
      </c>
      <c r="L2440" s="1">
        <f>SUMIFS(SolRaw!$D:$D,SolRaw!$A:$A,$B2440,SolRaw!$B:$B,$C2440,SolRaw!$C:$C,L$1)/SUMIFS(GraphStats!$G:$G,GraphStats!$A:$A,$B2440,GraphStats!$D:$D,L$1)</f>
        <v>0.15377392361295414</v>
      </c>
      <c r="M2440" s="1">
        <f>SUMIFS(SolRaw!$D:$D,SolRaw!$A:$A,$B2440,SolRaw!$B:$B,$C2440,SolRaw!$C:$C,M$1)/SUMIFS(GraphStats!$G:$G,GraphStats!$A:$A,$B2440,GraphStats!$D:$D,M$1)</f>
        <v>0.15378721102045972</v>
      </c>
      <c r="N2440" s="1">
        <f t="shared" si="266"/>
        <v>0.15378542840378945</v>
      </c>
      <c r="O2440" s="1">
        <f t="shared" si="267"/>
        <v>0.15377392361295414</v>
      </c>
      <c r="P2440" s="1">
        <f t="shared" si="268"/>
        <v>0.15377933585682382</v>
      </c>
      <c r="Q2440" s="1">
        <f t="shared" si="272"/>
        <v>0.15378722284915042</v>
      </c>
      <c r="R2440" s="1">
        <f t="shared" si="269"/>
        <v>0.15378968020439543</v>
      </c>
      <c r="S2440" s="1">
        <f t="shared" si="270"/>
        <v>0.15379677176485385</v>
      </c>
      <c r="T2440" s="1">
        <f t="shared" si="271"/>
        <v>7.191581565801476E-6</v>
      </c>
    </row>
    <row r="2441" spans="1:20" x14ac:dyDescent="0.2">
      <c r="A2441" t="str">
        <f>VLOOKUP(B2441,GraphStats!$A:$B,2,0)</f>
        <v>LAW</v>
      </c>
      <c r="B2441" t="s">
        <v>130</v>
      </c>
      <c r="C2441" t="s">
        <v>145</v>
      </c>
      <c r="D2441" s="1">
        <f>SUMIFS(SolRaw!$D:$D,SolRaw!$A:$A,$B2441,SolRaw!$B:$B,$C2441,SolRaw!$C:$C,D$1)/SUMIFS(GraphStats!$G:$G,GraphStats!$A:$A,$B2441,GraphStats!$D:$D,D$1)</f>
        <v>0.15285681309819291</v>
      </c>
      <c r="E2441" s="1">
        <f>SUMIFS(SolRaw!$D:$D,SolRaw!$A:$A,$B2441,SolRaw!$B:$B,$C2441,SolRaw!$C:$C,E$1)/SUMIFS(GraphStats!$G:$G,GraphStats!$A:$A,$B2441,GraphStats!$D:$D,E$1)</f>
        <v>0.15284576258239849</v>
      </c>
      <c r="F2441" s="1">
        <f>SUMIFS(SolRaw!$D:$D,SolRaw!$A:$A,$B2441,SolRaw!$B:$B,$C2441,SolRaw!$C:$C,F$1)/SUMIFS(GraphStats!$G:$G,GraphStats!$A:$A,$B2441,GraphStats!$D:$D,F$1)</f>
        <v>0.15285754271337343</v>
      </c>
      <c r="G2441" s="1">
        <f>SUMIFS(SolRaw!$D:$D,SolRaw!$A:$A,$B2441,SolRaw!$B:$B,$C2441,SolRaw!$C:$C,G$1)/SUMIFS(GraphStats!$G:$G,GraphStats!$A:$A,$B2441,GraphStats!$D:$D,G$1)</f>
        <v>0.15286547336441494</v>
      </c>
      <c r="H2441" s="1">
        <f>SUMIFS(SolRaw!$D:$D,SolRaw!$A:$A,$B2441,SolRaw!$B:$B,$C2441,SolRaw!$C:$C,H$1)/SUMIFS(GraphStats!$G:$G,GraphStats!$A:$A,$B2441,GraphStats!$D:$D,H$1)</f>
        <v>0.15284754428481392</v>
      </c>
      <c r="I2441" s="1">
        <f>SUMIFS(SolRaw!$D:$D,SolRaw!$A:$A,$B2441,SolRaw!$B:$B,$C2441,SolRaw!$C:$C,I$1)/SUMIFS(GraphStats!$G:$G,GraphStats!$A:$A,$B2441,GraphStats!$D:$D,I$1)</f>
        <v>0.15285020074390329</v>
      </c>
      <c r="J2441" s="1">
        <f>SUMIFS(SolRaw!$D:$D,SolRaw!$A:$A,$B2441,SolRaw!$B:$B,$C2441,SolRaw!$C:$C,J$1)/SUMIFS(GraphStats!$G:$G,GraphStats!$A:$A,$B2441,GraphStats!$D:$D,J$1)</f>
        <v>0.15284334487752296</v>
      </c>
      <c r="K2441" s="1">
        <f>SUMIFS(SolRaw!$D:$D,SolRaw!$A:$A,$B2441,SolRaw!$B:$B,$C2441,SolRaw!$C:$C,K$1)/SUMIFS(GraphStats!$G:$G,GraphStats!$A:$A,$B2441,GraphStats!$D:$D,K$1)</f>
        <v>0.15285471764371564</v>
      </c>
      <c r="L2441" s="1">
        <f>SUMIFS(SolRaw!$D:$D,SolRaw!$A:$A,$B2441,SolRaw!$B:$B,$C2441,SolRaw!$C:$C,L$1)/SUMIFS(GraphStats!$G:$G,GraphStats!$A:$A,$B2441,GraphStats!$D:$D,L$1)</f>
        <v>0.15284869872515561</v>
      </c>
      <c r="M2441" s="1">
        <f>SUMIFS(SolRaw!$D:$D,SolRaw!$A:$A,$B2441,SolRaw!$B:$B,$C2441,SolRaw!$C:$C,M$1)/SUMIFS(GraphStats!$G:$G,GraphStats!$A:$A,$B2441,GraphStats!$D:$D,M$1)</f>
        <v>0.15285337272590854</v>
      </c>
      <c r="N2441" s="1">
        <f t="shared" si="266"/>
        <v>0.15285234707593998</v>
      </c>
      <c r="O2441" s="1">
        <f t="shared" si="267"/>
        <v>0.15284334487752296</v>
      </c>
      <c r="P2441" s="1">
        <f t="shared" si="268"/>
        <v>0.15284783289489934</v>
      </c>
      <c r="Q2441" s="1">
        <f t="shared" si="272"/>
        <v>0.1528517867349059</v>
      </c>
      <c r="R2441" s="1">
        <f t="shared" si="269"/>
        <v>0.15285628923457359</v>
      </c>
      <c r="S2441" s="1">
        <f t="shared" si="270"/>
        <v>0.15286547336441494</v>
      </c>
      <c r="T2441" s="1">
        <f t="shared" si="271"/>
        <v>6.5936850299176821E-6</v>
      </c>
    </row>
    <row r="2442" spans="1:20" x14ac:dyDescent="0.2">
      <c r="A2442" t="str">
        <f>VLOOKUP(B2442,GraphStats!$A:$B,2,0)</f>
        <v>LAW</v>
      </c>
      <c r="B2442" t="s">
        <v>130</v>
      </c>
      <c r="C2442" t="s">
        <v>146</v>
      </c>
      <c r="D2442" s="1">
        <f>SUMIFS(SolRaw!$D:$D,SolRaw!$A:$A,$B2442,SolRaw!$B:$B,$C2442,SolRaw!$C:$C,D$1)/SUMIFS(GraphStats!$G:$G,GraphStats!$A:$A,$B2442,GraphStats!$D:$D,D$1)</f>
        <v>0.15307287899681071</v>
      </c>
      <c r="E2442" s="1">
        <f>SUMIFS(SolRaw!$D:$D,SolRaw!$A:$A,$B2442,SolRaw!$B:$B,$C2442,SolRaw!$C:$C,E$1)/SUMIFS(GraphStats!$G:$G,GraphStats!$A:$A,$B2442,GraphStats!$D:$D,E$1)</f>
        <v>0.15305730527457612</v>
      </c>
      <c r="F2442" s="1">
        <f>SUMIFS(SolRaw!$D:$D,SolRaw!$A:$A,$B2442,SolRaw!$B:$B,$C2442,SolRaw!$C:$C,F$1)/SUMIFS(GraphStats!$G:$G,GraphStats!$A:$A,$B2442,GraphStats!$D:$D,F$1)</f>
        <v>0.15306956086664805</v>
      </c>
      <c r="G2442" s="1">
        <f>SUMIFS(SolRaw!$D:$D,SolRaw!$A:$A,$B2442,SolRaw!$B:$B,$C2442,SolRaw!$C:$C,G$1)/SUMIFS(GraphStats!$G:$G,GraphStats!$A:$A,$B2442,GraphStats!$D:$D,G$1)</f>
        <v>0.15307510785839248</v>
      </c>
      <c r="H2442" s="1">
        <f>SUMIFS(SolRaw!$D:$D,SolRaw!$A:$A,$B2442,SolRaw!$B:$B,$C2442,SolRaw!$C:$C,H$1)/SUMIFS(GraphStats!$G:$G,GraphStats!$A:$A,$B2442,GraphStats!$D:$D,H$1)</f>
        <v>0.15306777400834681</v>
      </c>
      <c r="I2442" s="1">
        <f>SUMIFS(SolRaw!$D:$D,SolRaw!$A:$A,$B2442,SolRaw!$B:$B,$C2442,SolRaw!$C:$C,I$1)/SUMIFS(GraphStats!$G:$G,GraphStats!$A:$A,$B2442,GraphStats!$D:$D,I$1)</f>
        <v>0.1530694256160933</v>
      </c>
      <c r="J2442" s="1">
        <f>SUMIFS(SolRaw!$D:$D,SolRaw!$A:$A,$B2442,SolRaw!$B:$B,$C2442,SolRaw!$C:$C,J$1)/SUMIFS(GraphStats!$G:$G,GraphStats!$A:$A,$B2442,GraphStats!$D:$D,J$1)</f>
        <v>0.15305174162565313</v>
      </c>
      <c r="K2442" s="1">
        <f>SUMIFS(SolRaw!$D:$D,SolRaw!$A:$A,$B2442,SolRaw!$B:$B,$C2442,SolRaw!$C:$C,K$1)/SUMIFS(GraphStats!$G:$G,GraphStats!$A:$A,$B2442,GraphStats!$D:$D,K$1)</f>
        <v>0.15306654425492211</v>
      </c>
      <c r="L2442" s="1">
        <f>SUMIFS(SolRaw!$D:$D,SolRaw!$A:$A,$B2442,SolRaw!$B:$B,$C2442,SolRaw!$C:$C,L$1)/SUMIFS(GraphStats!$G:$G,GraphStats!$A:$A,$B2442,GraphStats!$D:$D,L$1)</f>
        <v>0.15306981989900922</v>
      </c>
      <c r="M2442" s="1">
        <f>SUMIFS(SolRaw!$D:$D,SolRaw!$A:$A,$B2442,SolRaw!$B:$B,$C2442,SolRaw!$C:$C,M$1)/SUMIFS(GraphStats!$G:$G,GraphStats!$A:$A,$B2442,GraphStats!$D:$D,M$1)</f>
        <v>0.15306928530430436</v>
      </c>
      <c r="N2442" s="1">
        <f t="shared" si="266"/>
        <v>0.15306694437047563</v>
      </c>
      <c r="O2442" s="1">
        <f t="shared" si="267"/>
        <v>0.15305174162565313</v>
      </c>
      <c r="P2442" s="1">
        <f t="shared" si="268"/>
        <v>0.15306685169327827</v>
      </c>
      <c r="Q2442" s="1">
        <f t="shared" si="272"/>
        <v>0.15306935546019884</v>
      </c>
      <c r="R2442" s="1">
        <f t="shared" si="269"/>
        <v>0.15306975514091892</v>
      </c>
      <c r="S2442" s="1">
        <f t="shared" si="270"/>
        <v>0.15307510785839248</v>
      </c>
      <c r="T2442" s="1">
        <f t="shared" si="271"/>
        <v>7.0984943914628226E-6</v>
      </c>
    </row>
    <row r="2443" spans="1:20" x14ac:dyDescent="0.2">
      <c r="A2443" t="str">
        <f>VLOOKUP(B2443,GraphStats!$A:$B,2,0)</f>
        <v>LAW</v>
      </c>
      <c r="B2443" t="s">
        <v>130</v>
      </c>
      <c r="C2443" t="s">
        <v>147</v>
      </c>
      <c r="D2443" s="1">
        <f>SUMIFS(SolRaw!$D:$D,SolRaw!$A:$A,$B2443,SolRaw!$B:$B,$C2443,SolRaw!$C:$C,D$1)/SUMIFS(GraphStats!$G:$G,GraphStats!$A:$A,$B2443,GraphStats!$D:$D,D$1)</f>
        <v>0.1531993897464157</v>
      </c>
      <c r="E2443" s="1">
        <f>SUMIFS(SolRaw!$D:$D,SolRaw!$A:$A,$B2443,SolRaw!$B:$B,$C2443,SolRaw!$C:$C,E$1)/SUMIFS(GraphStats!$G:$G,GraphStats!$A:$A,$B2443,GraphStats!$D:$D,E$1)</f>
        <v>0.15319343845536978</v>
      </c>
      <c r="F2443" s="1">
        <f>SUMIFS(SolRaw!$D:$D,SolRaw!$A:$A,$B2443,SolRaw!$B:$B,$C2443,SolRaw!$C:$C,F$1)/SUMIFS(GraphStats!$G:$G,GraphStats!$A:$A,$B2443,GraphStats!$D:$D,F$1)</f>
        <v>0.15319850511700608</v>
      </c>
      <c r="G2443" s="1">
        <f>SUMIFS(SolRaw!$D:$D,SolRaw!$A:$A,$B2443,SolRaw!$B:$B,$C2443,SolRaw!$C:$C,G$1)/SUMIFS(GraphStats!$G:$G,GraphStats!$A:$A,$B2443,GraphStats!$D:$D,G$1)</f>
        <v>0.15319701604637226</v>
      </c>
      <c r="H2443" s="1">
        <f>SUMIFS(SolRaw!$D:$D,SolRaw!$A:$A,$B2443,SolRaw!$B:$B,$C2443,SolRaw!$C:$C,H$1)/SUMIFS(GraphStats!$G:$G,GraphStats!$A:$A,$B2443,GraphStats!$D:$D,H$1)</f>
        <v>0.15319321429861094</v>
      </c>
      <c r="I2443" s="1">
        <f>SUMIFS(SolRaw!$D:$D,SolRaw!$A:$A,$B2443,SolRaw!$B:$B,$C2443,SolRaw!$C:$C,I$1)/SUMIFS(GraphStats!$G:$G,GraphStats!$A:$A,$B2443,GraphStats!$D:$D,I$1)</f>
        <v>0.15319790607152423</v>
      </c>
      <c r="J2443" s="1">
        <f>SUMIFS(SolRaw!$D:$D,SolRaw!$A:$A,$B2443,SolRaw!$B:$B,$C2443,SolRaw!$C:$C,J$1)/SUMIFS(GraphStats!$G:$G,GraphStats!$A:$A,$B2443,GraphStats!$D:$D,J$1)</f>
        <v>0.1531833944995325</v>
      </c>
      <c r="K2443" s="1">
        <f>SUMIFS(SolRaw!$D:$D,SolRaw!$A:$A,$B2443,SolRaw!$B:$B,$C2443,SolRaw!$C:$C,K$1)/SUMIFS(GraphStats!$G:$G,GraphStats!$A:$A,$B2443,GraphStats!$D:$D,K$1)</f>
        <v>0.15319353762820986</v>
      </c>
      <c r="L2443" s="1">
        <f>SUMIFS(SolRaw!$D:$D,SolRaw!$A:$A,$B2443,SolRaw!$B:$B,$C2443,SolRaw!$C:$C,L$1)/SUMIFS(GraphStats!$G:$G,GraphStats!$A:$A,$B2443,GraphStats!$D:$D,L$1)</f>
        <v>0.15320383040155267</v>
      </c>
      <c r="M2443" s="1">
        <f>SUMIFS(SolRaw!$D:$D,SolRaw!$A:$A,$B2443,SolRaw!$B:$B,$C2443,SolRaw!$C:$C,M$1)/SUMIFS(GraphStats!$G:$G,GraphStats!$A:$A,$B2443,GraphStats!$D:$D,M$1)</f>
        <v>0.15319843892122301</v>
      </c>
      <c r="N2443" s="1">
        <f t="shared" si="266"/>
        <v>0.15319586711858171</v>
      </c>
      <c r="O2443" s="1">
        <f t="shared" si="267"/>
        <v>0.1531833944995325</v>
      </c>
      <c r="P2443" s="1">
        <f t="shared" si="268"/>
        <v>0.1531934632485798</v>
      </c>
      <c r="Q2443" s="1">
        <f t="shared" si="272"/>
        <v>0.15319746105894824</v>
      </c>
      <c r="R2443" s="1">
        <f t="shared" si="269"/>
        <v>0.15319848856806031</v>
      </c>
      <c r="S2443" s="1">
        <f t="shared" si="270"/>
        <v>0.15320383040155267</v>
      </c>
      <c r="T2443" s="1">
        <f t="shared" si="271"/>
        <v>5.4650603468084704E-6</v>
      </c>
    </row>
    <row r="2444" spans="1:20" x14ac:dyDescent="0.2">
      <c r="A2444" t="str">
        <f>VLOOKUP(B2444,GraphStats!$A:$B,2,0)</f>
        <v>LAW</v>
      </c>
      <c r="B2444" t="s">
        <v>130</v>
      </c>
      <c r="C2444" t="s">
        <v>148</v>
      </c>
      <c r="D2444" s="1">
        <f>SUMIFS(SolRaw!$D:$D,SolRaw!$A:$A,$B2444,SolRaw!$B:$B,$C2444,SolRaw!$C:$C,D$1)/SUMIFS(GraphStats!$G:$G,GraphStats!$A:$A,$B2444,GraphStats!$D:$D,D$1)</f>
        <v>0.15333902902377053</v>
      </c>
      <c r="E2444" s="1">
        <f>SUMIFS(SolRaw!$D:$D,SolRaw!$A:$A,$B2444,SolRaw!$B:$B,$C2444,SolRaw!$C:$C,E$1)/SUMIFS(GraphStats!$G:$G,GraphStats!$A:$A,$B2444,GraphStats!$D:$D,E$1)</f>
        <v>0.15332757033199232</v>
      </c>
      <c r="F2444" s="1">
        <f>SUMIFS(SolRaw!$D:$D,SolRaw!$A:$A,$B2444,SolRaw!$B:$B,$C2444,SolRaw!$C:$C,F$1)/SUMIFS(GraphStats!$G:$G,GraphStats!$A:$A,$B2444,GraphStats!$D:$D,F$1)</f>
        <v>0.15333623399010915</v>
      </c>
      <c r="G2444" s="1">
        <f>SUMIFS(SolRaw!$D:$D,SolRaw!$A:$A,$B2444,SolRaw!$B:$B,$C2444,SolRaw!$C:$C,G$1)/SUMIFS(GraphStats!$G:$G,GraphStats!$A:$A,$B2444,GraphStats!$D:$D,G$1)</f>
        <v>0.15333565668885968</v>
      </c>
      <c r="H2444" s="1">
        <f>SUMIFS(SolRaw!$D:$D,SolRaw!$A:$A,$B2444,SolRaw!$B:$B,$C2444,SolRaw!$C:$C,H$1)/SUMIFS(GraphStats!$G:$G,GraphStats!$A:$A,$B2444,GraphStats!$D:$D,H$1)</f>
        <v>0.15333431090750849</v>
      </c>
      <c r="I2444" s="1">
        <f>SUMIFS(SolRaw!$D:$D,SolRaw!$A:$A,$B2444,SolRaw!$B:$B,$C2444,SolRaw!$C:$C,I$1)/SUMIFS(GraphStats!$G:$G,GraphStats!$A:$A,$B2444,GraphStats!$D:$D,I$1)</f>
        <v>0.15333864825649118</v>
      </c>
      <c r="J2444" s="1">
        <f>SUMIFS(SolRaw!$D:$D,SolRaw!$A:$A,$B2444,SolRaw!$B:$B,$C2444,SolRaw!$C:$C,J$1)/SUMIFS(GraphStats!$G:$G,GraphStats!$A:$A,$B2444,GraphStats!$D:$D,J$1)</f>
        <v>0.15331963819353592</v>
      </c>
      <c r="K2444" s="1">
        <f>SUMIFS(SolRaw!$D:$D,SolRaw!$A:$A,$B2444,SolRaw!$B:$B,$C2444,SolRaw!$C:$C,K$1)/SUMIFS(GraphStats!$G:$G,GraphStats!$A:$A,$B2444,GraphStats!$D:$D,K$1)</f>
        <v>0.15332767943588596</v>
      </c>
      <c r="L2444" s="1">
        <f>SUMIFS(SolRaw!$D:$D,SolRaw!$A:$A,$B2444,SolRaw!$B:$B,$C2444,SolRaw!$C:$C,L$1)/SUMIFS(GraphStats!$G:$G,GraphStats!$A:$A,$B2444,GraphStats!$D:$D,L$1)</f>
        <v>0.15333324333513479</v>
      </c>
      <c r="M2444" s="1">
        <f>SUMIFS(SolRaw!$D:$D,SolRaw!$A:$A,$B2444,SolRaw!$B:$B,$C2444,SolRaw!$C:$C,M$1)/SUMIFS(GraphStats!$G:$G,GraphStats!$A:$A,$B2444,GraphStats!$D:$D,M$1)</f>
        <v>0.15333870168075714</v>
      </c>
      <c r="N2444" s="1">
        <f t="shared" si="266"/>
        <v>0.15333307118440453</v>
      </c>
      <c r="O2444" s="1">
        <f t="shared" si="267"/>
        <v>0.15331963819353592</v>
      </c>
      <c r="P2444" s="1">
        <f t="shared" si="268"/>
        <v>0.15332907041069815</v>
      </c>
      <c r="Q2444" s="1">
        <f t="shared" si="272"/>
        <v>0.15333498379818408</v>
      </c>
      <c r="R2444" s="1">
        <f t="shared" si="269"/>
        <v>0.15333804468989568</v>
      </c>
      <c r="S2444" s="1">
        <f t="shared" si="270"/>
        <v>0.15333902902377053</v>
      </c>
      <c r="T2444" s="1">
        <f t="shared" si="271"/>
        <v>6.2922559779934212E-6</v>
      </c>
    </row>
    <row r="2445" spans="1:20" x14ac:dyDescent="0.2">
      <c r="A2445" t="str">
        <f>VLOOKUP(B2445,GraphStats!$A:$B,2,0)</f>
        <v>LAW</v>
      </c>
      <c r="B2445" t="s">
        <v>130</v>
      </c>
      <c r="C2445" t="s">
        <v>149</v>
      </c>
      <c r="D2445" s="1">
        <f>SUMIFS(SolRaw!$D:$D,SolRaw!$A:$A,$B2445,SolRaw!$B:$B,$C2445,SolRaw!$C:$C,D$1)/SUMIFS(GraphStats!$G:$G,GraphStats!$A:$A,$B2445,GraphStats!$D:$D,D$1)</f>
        <v>0.15346437960439219</v>
      </c>
      <c r="E2445" s="1">
        <f>SUMIFS(SolRaw!$D:$D,SolRaw!$A:$A,$B2445,SolRaw!$B:$B,$C2445,SolRaw!$C:$C,E$1)/SUMIFS(GraphStats!$G:$G,GraphStats!$A:$A,$B2445,GraphStats!$D:$D,E$1)</f>
        <v>0.1534528867876804</v>
      </c>
      <c r="F2445" s="1">
        <f>SUMIFS(SolRaw!$D:$D,SolRaw!$A:$A,$B2445,SolRaw!$B:$B,$C2445,SolRaw!$C:$C,F$1)/SUMIFS(GraphStats!$G:$G,GraphStats!$A:$A,$B2445,GraphStats!$D:$D,F$1)</f>
        <v>0.15345940382033721</v>
      </c>
      <c r="G2445" s="1">
        <f>SUMIFS(SolRaw!$D:$D,SolRaw!$A:$A,$B2445,SolRaw!$B:$B,$C2445,SolRaw!$C:$C,G$1)/SUMIFS(GraphStats!$G:$G,GraphStats!$A:$A,$B2445,GraphStats!$D:$D,G$1)</f>
        <v>0.15347008876411192</v>
      </c>
      <c r="H2445" s="1">
        <f>SUMIFS(SolRaw!$D:$D,SolRaw!$A:$A,$B2445,SolRaw!$B:$B,$C2445,SolRaw!$C:$C,H$1)/SUMIFS(GraphStats!$G:$G,GraphStats!$A:$A,$B2445,GraphStats!$D:$D,H$1)</f>
        <v>0.15346193126360508</v>
      </c>
      <c r="I2445" s="1">
        <f>SUMIFS(SolRaw!$D:$D,SolRaw!$A:$A,$B2445,SolRaw!$B:$B,$C2445,SolRaw!$C:$C,I$1)/SUMIFS(GraphStats!$G:$G,GraphStats!$A:$A,$B2445,GraphStats!$D:$D,I$1)</f>
        <v>0.15347013860982092</v>
      </c>
      <c r="J2445" s="1">
        <f>SUMIFS(SolRaw!$D:$D,SolRaw!$A:$A,$B2445,SolRaw!$B:$B,$C2445,SolRaw!$C:$C,J$1)/SUMIFS(GraphStats!$G:$G,GraphStats!$A:$A,$B2445,GraphStats!$D:$D,J$1)</f>
        <v>0.15344693982715663</v>
      </c>
      <c r="K2445" s="1">
        <f>SUMIFS(SolRaw!$D:$D,SolRaw!$A:$A,$B2445,SolRaw!$B:$B,$C2445,SolRaw!$C:$C,K$1)/SUMIFS(GraphStats!$G:$G,GraphStats!$A:$A,$B2445,GraphStats!$D:$D,K$1)</f>
        <v>0.15345905349905881</v>
      </c>
      <c r="L2445" s="1">
        <f>SUMIFS(SolRaw!$D:$D,SolRaw!$A:$A,$B2445,SolRaw!$B:$B,$C2445,SolRaw!$C:$C,L$1)/SUMIFS(GraphStats!$G:$G,GraphStats!$A:$A,$B2445,GraphStats!$D:$D,L$1)</f>
        <v>0.15345252951345228</v>
      </c>
      <c r="M2445" s="1">
        <f>SUMIFS(SolRaw!$D:$D,SolRaw!$A:$A,$B2445,SolRaw!$B:$B,$C2445,SolRaw!$C:$C,M$1)/SUMIFS(GraphStats!$G:$G,GraphStats!$A:$A,$B2445,GraphStats!$D:$D,M$1)</f>
        <v>0.15346131412115901</v>
      </c>
      <c r="N2445" s="1">
        <f t="shared" si="266"/>
        <v>0.15345986658107744</v>
      </c>
      <c r="O2445" s="1">
        <f t="shared" si="267"/>
        <v>0.15344693982715663</v>
      </c>
      <c r="P2445" s="1">
        <f t="shared" si="268"/>
        <v>0.15345442846552501</v>
      </c>
      <c r="Q2445" s="1">
        <f t="shared" si="272"/>
        <v>0.15346035897074811</v>
      </c>
      <c r="R2445" s="1">
        <f t="shared" si="269"/>
        <v>0.15346376751919541</v>
      </c>
      <c r="S2445" s="1">
        <f t="shared" si="270"/>
        <v>0.15347013860982092</v>
      </c>
      <c r="T2445" s="1">
        <f t="shared" si="271"/>
        <v>7.5074744989159003E-6</v>
      </c>
    </row>
    <row r="2446" spans="1:20" x14ac:dyDescent="0.2">
      <c r="A2446" t="str">
        <f>VLOOKUP(B2446,GraphStats!$A:$B,2,0)</f>
        <v>LAW</v>
      </c>
      <c r="B2446" t="s">
        <v>130</v>
      </c>
      <c r="C2446" t="s">
        <v>150</v>
      </c>
      <c r="D2446" s="1">
        <f>SUMIFS(SolRaw!$D:$D,SolRaw!$A:$A,$B2446,SolRaw!$B:$B,$C2446,SolRaw!$C:$C,D$1)/SUMIFS(GraphStats!$G:$G,GraphStats!$A:$A,$B2446,GraphStats!$D:$D,D$1)</f>
        <v>0.15358918302952826</v>
      </c>
      <c r="E2446" s="1">
        <f>SUMIFS(SolRaw!$D:$D,SolRaw!$A:$A,$B2446,SolRaw!$B:$B,$C2446,SolRaw!$C:$C,E$1)/SUMIFS(GraphStats!$G:$G,GraphStats!$A:$A,$B2446,GraphStats!$D:$D,E$1)</f>
        <v>0.15358057867964275</v>
      </c>
      <c r="F2446" s="1">
        <f>SUMIFS(SolRaw!$D:$D,SolRaw!$A:$A,$B2446,SolRaw!$B:$B,$C2446,SolRaw!$C:$C,F$1)/SUMIFS(GraphStats!$G:$G,GraphStats!$A:$A,$B2446,GraphStats!$D:$D,F$1)</f>
        <v>0.15359307981302725</v>
      </c>
      <c r="G2446" s="1">
        <f>SUMIFS(SolRaw!$D:$D,SolRaw!$A:$A,$B2446,SolRaw!$B:$B,$C2446,SolRaw!$C:$C,G$1)/SUMIFS(GraphStats!$G:$G,GraphStats!$A:$A,$B2446,GraphStats!$D:$D,G$1)</f>
        <v>0.15359806737067525</v>
      </c>
      <c r="H2446" s="1">
        <f>SUMIFS(SolRaw!$D:$D,SolRaw!$A:$A,$B2446,SolRaw!$B:$B,$C2446,SolRaw!$C:$C,H$1)/SUMIFS(GraphStats!$G:$G,GraphStats!$A:$A,$B2446,GraphStats!$D:$D,H$1)</f>
        <v>0.1535863103559191</v>
      </c>
      <c r="I2446" s="1">
        <f>SUMIFS(SolRaw!$D:$D,SolRaw!$A:$A,$B2446,SolRaw!$B:$B,$C2446,SolRaw!$C:$C,I$1)/SUMIFS(GraphStats!$G:$G,GraphStats!$A:$A,$B2446,GraphStats!$D:$D,I$1)</f>
        <v>0.15359159181693452</v>
      </c>
      <c r="J2446" s="1">
        <f>SUMIFS(SolRaw!$D:$D,SolRaw!$A:$A,$B2446,SolRaw!$B:$B,$C2446,SolRaw!$C:$C,J$1)/SUMIFS(GraphStats!$G:$G,GraphStats!$A:$A,$B2446,GraphStats!$D:$D,J$1)</f>
        <v>0.15357672839233644</v>
      </c>
      <c r="K2446" s="1">
        <f>SUMIFS(SolRaw!$D:$D,SolRaw!$A:$A,$B2446,SolRaw!$B:$B,$C2446,SolRaw!$C:$C,K$1)/SUMIFS(GraphStats!$G:$G,GraphStats!$A:$A,$B2446,GraphStats!$D:$D,K$1)</f>
        <v>0.15358161207350143</v>
      </c>
      <c r="L2446" s="1">
        <f>SUMIFS(SolRaw!$D:$D,SolRaw!$A:$A,$B2446,SolRaw!$B:$B,$C2446,SolRaw!$C:$C,L$1)/SUMIFS(GraphStats!$G:$G,GraphStats!$A:$A,$B2446,GraphStats!$D:$D,L$1)</f>
        <v>0.1535854699198054</v>
      </c>
      <c r="M2446" s="1">
        <f>SUMIFS(SolRaw!$D:$D,SolRaw!$A:$A,$B2446,SolRaw!$B:$B,$C2446,SolRaw!$C:$C,M$1)/SUMIFS(GraphStats!$G:$G,GraphStats!$A:$A,$B2446,GraphStats!$D:$D,M$1)</f>
        <v>0.15358885656175575</v>
      </c>
      <c r="N2446" s="1">
        <f t="shared" si="266"/>
        <v>0.15358714780131261</v>
      </c>
      <c r="O2446" s="1">
        <f t="shared" si="267"/>
        <v>0.15357672839233644</v>
      </c>
      <c r="P2446" s="1">
        <f t="shared" si="268"/>
        <v>0.15358257653507743</v>
      </c>
      <c r="Q2446" s="1">
        <f t="shared" si="272"/>
        <v>0.15358758345883744</v>
      </c>
      <c r="R2446" s="1">
        <f t="shared" si="269"/>
        <v>0.15359098962008294</v>
      </c>
      <c r="S2446" s="1">
        <f t="shared" si="270"/>
        <v>0.15359806737067525</v>
      </c>
      <c r="T2446" s="1">
        <f t="shared" si="271"/>
        <v>6.3867517000473526E-6</v>
      </c>
    </row>
    <row r="2447" spans="1:20" x14ac:dyDescent="0.2">
      <c r="A2447" t="str">
        <f>VLOOKUP(B2447,GraphStats!$A:$B,2,0)</f>
        <v>LAW</v>
      </c>
      <c r="B2447" t="s">
        <v>130</v>
      </c>
      <c r="C2447" t="s">
        <v>151</v>
      </c>
      <c r="D2447" s="1">
        <f>SUMIFS(SolRaw!$D:$D,SolRaw!$A:$A,$B2447,SolRaw!$B:$B,$C2447,SolRaw!$C:$C,D$1)/SUMIFS(GraphStats!$G:$G,GraphStats!$A:$A,$B2447,GraphStats!$D:$D,D$1)</f>
        <v>0.15263476515612739</v>
      </c>
      <c r="E2447" s="1">
        <f>SUMIFS(SolRaw!$D:$D,SolRaw!$A:$A,$B2447,SolRaw!$B:$B,$C2447,SolRaw!$C:$C,E$1)/SUMIFS(GraphStats!$G:$G,GraphStats!$A:$A,$B2447,GraphStats!$D:$D,E$1)</f>
        <v>0.15261670936866678</v>
      </c>
      <c r="F2447" s="1">
        <f>SUMIFS(SolRaw!$D:$D,SolRaw!$A:$A,$B2447,SolRaw!$B:$B,$C2447,SolRaw!$C:$C,F$1)/SUMIFS(GraphStats!$G:$G,GraphStats!$A:$A,$B2447,GraphStats!$D:$D,F$1)</f>
        <v>0.15263247489034201</v>
      </c>
      <c r="G2447" s="1">
        <f>SUMIFS(SolRaw!$D:$D,SolRaw!$A:$A,$B2447,SolRaw!$B:$B,$C2447,SolRaw!$C:$C,G$1)/SUMIFS(GraphStats!$G:$G,GraphStats!$A:$A,$B2447,GraphStats!$D:$D,G$1)</f>
        <v>0.15263383378106923</v>
      </c>
      <c r="H2447" s="1">
        <f>SUMIFS(SolRaw!$D:$D,SolRaw!$A:$A,$B2447,SolRaw!$B:$B,$C2447,SolRaw!$C:$C,H$1)/SUMIFS(GraphStats!$G:$G,GraphStats!$A:$A,$B2447,GraphStats!$D:$D,H$1)</f>
        <v>0.15262434420378496</v>
      </c>
      <c r="I2447" s="1">
        <f>SUMIFS(SolRaw!$D:$D,SolRaw!$A:$A,$B2447,SolRaw!$B:$B,$C2447,SolRaw!$C:$C,I$1)/SUMIFS(GraphStats!$G:$G,GraphStats!$A:$A,$B2447,GraphStats!$D:$D,I$1)</f>
        <v>0.15263300857626708</v>
      </c>
      <c r="J2447" s="1">
        <f>SUMIFS(SolRaw!$D:$D,SolRaw!$A:$A,$B2447,SolRaw!$B:$B,$C2447,SolRaw!$C:$C,J$1)/SUMIFS(GraphStats!$G:$G,GraphStats!$A:$A,$B2447,GraphStats!$D:$D,J$1)</f>
        <v>0.15261814158403955</v>
      </c>
      <c r="K2447" s="1">
        <f>SUMIFS(SolRaw!$D:$D,SolRaw!$A:$A,$B2447,SolRaw!$B:$B,$C2447,SolRaw!$C:$C,K$1)/SUMIFS(GraphStats!$G:$G,GraphStats!$A:$A,$B2447,GraphStats!$D:$D,K$1)</f>
        <v>0.15262180206532464</v>
      </c>
      <c r="L2447" s="1">
        <f>SUMIFS(SolRaw!$D:$D,SolRaw!$A:$A,$B2447,SolRaw!$B:$B,$C2447,SolRaw!$C:$C,L$1)/SUMIFS(GraphStats!$G:$G,GraphStats!$A:$A,$B2447,GraphStats!$D:$D,L$1)</f>
        <v>0.1526193955516886</v>
      </c>
      <c r="M2447" s="1">
        <f>SUMIFS(SolRaw!$D:$D,SolRaw!$A:$A,$B2447,SolRaw!$B:$B,$C2447,SolRaw!$C:$C,M$1)/SUMIFS(GraphStats!$G:$G,GraphStats!$A:$A,$B2447,GraphStats!$D:$D,M$1)</f>
        <v>0.15262287590475265</v>
      </c>
      <c r="N2447" s="1">
        <f t="shared" si="266"/>
        <v>0.15262573510820626</v>
      </c>
      <c r="O2447" s="1">
        <f t="shared" si="267"/>
        <v>0.15261670936866678</v>
      </c>
      <c r="P2447" s="1">
        <f t="shared" si="268"/>
        <v>0.15261999718009761</v>
      </c>
      <c r="Q2447" s="1">
        <f t="shared" si="272"/>
        <v>0.1526236100542688</v>
      </c>
      <c r="R2447" s="1">
        <f t="shared" si="269"/>
        <v>0.1526328751547858</v>
      </c>
      <c r="S2447" s="1">
        <f t="shared" si="270"/>
        <v>0.15263476515612739</v>
      </c>
      <c r="T2447" s="1">
        <f t="shared" si="271"/>
        <v>7.0738353153722289E-6</v>
      </c>
    </row>
    <row r="2448" spans="1:20" x14ac:dyDescent="0.2">
      <c r="A2448" t="str">
        <f>VLOOKUP(B2448,GraphStats!$A:$B,2,0)</f>
        <v>LAW</v>
      </c>
      <c r="B2448" t="s">
        <v>130</v>
      </c>
      <c r="C2448" t="s">
        <v>152</v>
      </c>
      <c r="D2448" s="1">
        <f>SUMIFS(SolRaw!$D:$D,SolRaw!$A:$A,$B2448,SolRaw!$B:$B,$C2448,SolRaw!$C:$C,D$1)/SUMIFS(GraphStats!$G:$G,GraphStats!$A:$A,$B2448,GraphStats!$D:$D,D$1)</f>
        <v>0.15366649855596198</v>
      </c>
      <c r="E2448" s="1">
        <f>SUMIFS(SolRaw!$D:$D,SolRaw!$A:$A,$B2448,SolRaw!$B:$B,$C2448,SolRaw!$C:$C,E$1)/SUMIFS(GraphStats!$G:$G,GraphStats!$A:$A,$B2448,GraphStats!$D:$D,E$1)</f>
        <v>0.15365454612713536</v>
      </c>
      <c r="F2448" s="1">
        <f>SUMIFS(SolRaw!$D:$D,SolRaw!$A:$A,$B2448,SolRaw!$B:$B,$C2448,SolRaw!$C:$C,F$1)/SUMIFS(GraphStats!$G:$G,GraphStats!$A:$A,$B2448,GraphStats!$D:$D,F$1)</f>
        <v>0.15367012405512384</v>
      </c>
      <c r="G2448" s="1">
        <f>SUMIFS(SolRaw!$D:$D,SolRaw!$A:$A,$B2448,SolRaw!$B:$B,$C2448,SolRaw!$C:$C,G$1)/SUMIFS(GraphStats!$G:$G,GraphStats!$A:$A,$B2448,GraphStats!$D:$D,G$1)</f>
        <v>0.15367815367824339</v>
      </c>
      <c r="H2448" s="1">
        <f>SUMIFS(SolRaw!$D:$D,SolRaw!$A:$A,$B2448,SolRaw!$B:$B,$C2448,SolRaw!$C:$C,H$1)/SUMIFS(GraphStats!$G:$G,GraphStats!$A:$A,$B2448,GraphStats!$D:$D,H$1)</f>
        <v>0.15366380521729497</v>
      </c>
      <c r="I2448" s="1">
        <f>SUMIFS(SolRaw!$D:$D,SolRaw!$A:$A,$B2448,SolRaw!$B:$B,$C2448,SolRaw!$C:$C,I$1)/SUMIFS(GraphStats!$G:$G,GraphStats!$A:$A,$B2448,GraphStats!$D:$D,I$1)</f>
        <v>0.15367125923984143</v>
      </c>
      <c r="J2448" s="1">
        <f>SUMIFS(SolRaw!$D:$D,SolRaw!$A:$A,$B2448,SolRaw!$B:$B,$C2448,SolRaw!$C:$C,J$1)/SUMIFS(GraphStats!$G:$G,GraphStats!$A:$A,$B2448,GraphStats!$D:$D,J$1)</f>
        <v>0.15365843794198347</v>
      </c>
      <c r="K2448" s="1">
        <f>SUMIFS(SolRaw!$D:$D,SolRaw!$A:$A,$B2448,SolRaw!$B:$B,$C2448,SolRaw!$C:$C,K$1)/SUMIFS(GraphStats!$G:$G,GraphStats!$A:$A,$B2448,GraphStats!$D:$D,K$1)</f>
        <v>0.1536644333124578</v>
      </c>
      <c r="L2448" s="1">
        <f>SUMIFS(SolRaw!$D:$D,SolRaw!$A:$A,$B2448,SolRaw!$B:$B,$C2448,SolRaw!$C:$C,L$1)/SUMIFS(GraphStats!$G:$G,GraphStats!$A:$A,$B2448,GraphStats!$D:$D,L$1)</f>
        <v>0.15366459260428456</v>
      </c>
      <c r="M2448" s="1">
        <f>SUMIFS(SolRaw!$D:$D,SolRaw!$A:$A,$B2448,SolRaw!$B:$B,$C2448,SolRaw!$C:$C,M$1)/SUMIFS(GraphStats!$G:$G,GraphStats!$A:$A,$B2448,GraphStats!$D:$D,M$1)</f>
        <v>0.1536685795311864</v>
      </c>
      <c r="N2448" s="1">
        <f t="shared" si="266"/>
        <v>0.15366604302635131</v>
      </c>
      <c r="O2448" s="1">
        <f t="shared" si="267"/>
        <v>0.15365454612713536</v>
      </c>
      <c r="P2448" s="1">
        <f t="shared" si="268"/>
        <v>0.15366396224108569</v>
      </c>
      <c r="Q2448" s="1">
        <f t="shared" si="272"/>
        <v>0.15366554558012327</v>
      </c>
      <c r="R2448" s="1">
        <f t="shared" si="269"/>
        <v>0.15366973792413949</v>
      </c>
      <c r="S2448" s="1">
        <f t="shared" si="270"/>
        <v>0.15367815367824339</v>
      </c>
      <c r="T2448" s="1">
        <f t="shared" si="271"/>
        <v>6.6407130177701248E-6</v>
      </c>
    </row>
    <row r="2449" spans="1:20" x14ac:dyDescent="0.2">
      <c r="A2449" t="str">
        <f>VLOOKUP(B2449,GraphStats!$A:$B,2,0)</f>
        <v>LAW</v>
      </c>
      <c r="B2449" t="s">
        <v>130</v>
      </c>
      <c r="C2449" t="s">
        <v>153</v>
      </c>
      <c r="D2449" s="1">
        <f>SUMIFS(SolRaw!$D:$D,SolRaw!$A:$A,$B2449,SolRaw!$B:$B,$C2449,SolRaw!$C:$C,D$1)/SUMIFS(GraphStats!$G:$G,GraphStats!$A:$A,$B2449,GraphStats!$D:$D,D$1)</f>
        <v>0.15260915991695434</v>
      </c>
      <c r="E2449" s="1">
        <f>SUMIFS(SolRaw!$D:$D,SolRaw!$A:$A,$B2449,SolRaw!$B:$B,$C2449,SolRaw!$C:$C,E$1)/SUMIFS(GraphStats!$G:$G,GraphStats!$A:$A,$B2449,GraphStats!$D:$D,E$1)</f>
        <v>0.15259396669330494</v>
      </c>
      <c r="F2449" s="1">
        <f>SUMIFS(SolRaw!$D:$D,SolRaw!$A:$A,$B2449,SolRaw!$B:$B,$C2449,SolRaw!$C:$C,F$1)/SUMIFS(GraphStats!$G:$G,GraphStats!$A:$A,$B2449,GraphStats!$D:$D,F$1)</f>
        <v>0.15260878627600699</v>
      </c>
      <c r="G2449" s="1">
        <f>SUMIFS(SolRaw!$D:$D,SolRaw!$A:$A,$B2449,SolRaw!$B:$B,$C2449,SolRaw!$C:$C,G$1)/SUMIFS(GraphStats!$G:$G,GraphStats!$A:$A,$B2449,GraphStats!$D:$D,G$1)</f>
        <v>0.15260965997307505</v>
      </c>
      <c r="H2449" s="1">
        <f>SUMIFS(SolRaw!$D:$D,SolRaw!$A:$A,$B2449,SolRaw!$B:$B,$C2449,SolRaw!$C:$C,H$1)/SUMIFS(GraphStats!$G:$G,GraphStats!$A:$A,$B2449,GraphStats!$D:$D,H$1)</f>
        <v>0.1526005905994845</v>
      </c>
      <c r="I2449" s="1">
        <f>SUMIFS(SolRaw!$D:$D,SolRaw!$A:$A,$B2449,SolRaw!$B:$B,$C2449,SolRaw!$C:$C,I$1)/SUMIFS(GraphStats!$G:$G,GraphStats!$A:$A,$B2449,GraphStats!$D:$D,I$1)</f>
        <v>0.15260924052858954</v>
      </c>
      <c r="J2449" s="1">
        <f>SUMIFS(SolRaw!$D:$D,SolRaw!$A:$A,$B2449,SolRaw!$B:$B,$C2449,SolRaw!$C:$C,J$1)/SUMIFS(GraphStats!$G:$G,GraphStats!$A:$A,$B2449,GraphStats!$D:$D,J$1)</f>
        <v>0.15259216834993058</v>
      </c>
      <c r="K2449" s="1">
        <f>SUMIFS(SolRaw!$D:$D,SolRaw!$A:$A,$B2449,SolRaw!$B:$B,$C2449,SolRaw!$C:$C,K$1)/SUMIFS(GraphStats!$G:$G,GraphStats!$A:$A,$B2449,GraphStats!$D:$D,K$1)</f>
        <v>0.15260382507530371</v>
      </c>
      <c r="L2449" s="1">
        <f>SUMIFS(SolRaw!$D:$D,SolRaw!$A:$A,$B2449,SolRaw!$B:$B,$C2449,SolRaw!$C:$C,L$1)/SUMIFS(GraphStats!$G:$G,GraphStats!$A:$A,$B2449,GraphStats!$D:$D,L$1)</f>
        <v>0.15260207394808661</v>
      </c>
      <c r="M2449" s="1">
        <f>SUMIFS(SolRaw!$D:$D,SolRaw!$A:$A,$B2449,SolRaw!$B:$B,$C2449,SolRaw!$C:$C,M$1)/SUMIFS(GraphStats!$G:$G,GraphStats!$A:$A,$B2449,GraphStats!$D:$D,M$1)</f>
        <v>0.15259786137780526</v>
      </c>
      <c r="N2449" s="1">
        <f t="shared" si="266"/>
        <v>0.15260273327385415</v>
      </c>
      <c r="O2449" s="1">
        <f t="shared" si="267"/>
        <v>0.15259216834993058</v>
      </c>
      <c r="P2449" s="1">
        <f t="shared" si="268"/>
        <v>0.15259854368322506</v>
      </c>
      <c r="Q2449" s="1">
        <f t="shared" si="272"/>
        <v>0.15260294951169517</v>
      </c>
      <c r="R2449" s="1">
        <f t="shared" si="269"/>
        <v>0.15260906650671752</v>
      </c>
      <c r="S2449" s="1">
        <f t="shared" si="270"/>
        <v>0.15260965997307505</v>
      </c>
      <c r="T2449" s="1">
        <f t="shared" si="271"/>
        <v>6.5547931602471719E-6</v>
      </c>
    </row>
    <row r="2450" spans="1:20" x14ac:dyDescent="0.2">
      <c r="A2450" t="str">
        <f>VLOOKUP(B2450,GraphStats!$A:$B,2,0)</f>
        <v>LAW</v>
      </c>
      <c r="B2450" t="s">
        <v>130</v>
      </c>
      <c r="C2450" t="s">
        <v>154</v>
      </c>
      <c r="D2450" s="1">
        <f>SUMIFS(SolRaw!$D:$D,SolRaw!$A:$A,$B2450,SolRaw!$B:$B,$C2450,SolRaw!$C:$C,D$1)/SUMIFS(GraphStats!$G:$G,GraphStats!$A:$A,$B2450,GraphStats!$D:$D,D$1)</f>
        <v>0.15376561878027811</v>
      </c>
      <c r="E2450" s="1">
        <f>SUMIFS(SolRaw!$D:$D,SolRaw!$A:$A,$B2450,SolRaw!$B:$B,$C2450,SolRaw!$C:$C,E$1)/SUMIFS(GraphStats!$G:$G,GraphStats!$A:$A,$B2450,GraphStats!$D:$D,E$1)</f>
        <v>0.1537611545537575</v>
      </c>
      <c r="F2450" s="1">
        <f>SUMIFS(SolRaw!$D:$D,SolRaw!$A:$A,$B2450,SolRaw!$B:$B,$C2450,SolRaw!$C:$C,F$1)/SUMIFS(GraphStats!$G:$G,GraphStats!$A:$A,$B2450,GraphStats!$D:$D,F$1)</f>
        <v>0.15375938389593569</v>
      </c>
      <c r="G2450" s="1">
        <f>SUMIFS(SolRaw!$D:$D,SolRaw!$A:$A,$B2450,SolRaw!$B:$B,$C2450,SolRaw!$C:$C,G$1)/SUMIFS(GraphStats!$G:$G,GraphStats!$A:$A,$B2450,GraphStats!$D:$D,G$1)</f>
        <v>0.15377709523565194</v>
      </c>
      <c r="H2450" s="1">
        <f>SUMIFS(SolRaw!$D:$D,SolRaw!$A:$A,$B2450,SolRaw!$B:$B,$C2450,SolRaw!$C:$C,H$1)/SUMIFS(GraphStats!$G:$G,GraphStats!$A:$A,$B2450,GraphStats!$D:$D,H$1)</f>
        <v>0.15375920944052004</v>
      </c>
      <c r="I2450" s="1">
        <f>SUMIFS(SolRaw!$D:$D,SolRaw!$A:$A,$B2450,SolRaw!$B:$B,$C2450,SolRaw!$C:$C,I$1)/SUMIFS(GraphStats!$G:$G,GraphStats!$A:$A,$B2450,GraphStats!$D:$D,I$1)</f>
        <v>0.1537650370498585</v>
      </c>
      <c r="J2450" s="1">
        <f>SUMIFS(SolRaw!$D:$D,SolRaw!$A:$A,$B2450,SolRaw!$B:$B,$C2450,SolRaw!$C:$C,J$1)/SUMIFS(GraphStats!$G:$G,GraphStats!$A:$A,$B2450,GraphStats!$D:$D,J$1)</f>
        <v>0.15375634316172529</v>
      </c>
      <c r="K2450" s="1">
        <f>SUMIFS(SolRaw!$D:$D,SolRaw!$A:$A,$B2450,SolRaw!$B:$B,$C2450,SolRaw!$C:$C,K$1)/SUMIFS(GraphStats!$G:$G,GraphStats!$A:$A,$B2450,GraphStats!$D:$D,K$1)</f>
        <v>0.15375891040456771</v>
      </c>
      <c r="L2450" s="1">
        <f>SUMIFS(SolRaw!$D:$D,SolRaw!$A:$A,$B2450,SolRaw!$B:$B,$C2450,SolRaw!$C:$C,L$1)/SUMIFS(GraphStats!$G:$G,GraphStats!$A:$A,$B2450,GraphStats!$D:$D,L$1)</f>
        <v>0.15375121664169852</v>
      </c>
      <c r="M2450" s="1">
        <f>SUMIFS(SolRaw!$D:$D,SolRaw!$A:$A,$B2450,SolRaw!$B:$B,$C2450,SolRaw!$C:$C,M$1)/SUMIFS(GraphStats!$G:$G,GraphStats!$A:$A,$B2450,GraphStats!$D:$D,M$1)</f>
        <v>0.15376433345583235</v>
      </c>
      <c r="N2450" s="1">
        <f t="shared" si="266"/>
        <v>0.15376183026198256</v>
      </c>
      <c r="O2450" s="1">
        <f t="shared" si="267"/>
        <v>0.15375121664169852</v>
      </c>
      <c r="P2450" s="1">
        <f t="shared" si="268"/>
        <v>0.15375898516355579</v>
      </c>
      <c r="Q2450" s="1">
        <f t="shared" si="272"/>
        <v>0.15376026922484659</v>
      </c>
      <c r="R2450" s="1">
        <f t="shared" si="269"/>
        <v>0.15376486115135196</v>
      </c>
      <c r="S2450" s="1">
        <f t="shared" si="270"/>
        <v>0.15377709523565194</v>
      </c>
      <c r="T2450" s="1">
        <f t="shared" si="271"/>
        <v>6.9001974657962093E-6</v>
      </c>
    </row>
    <row r="2451" spans="1:20" x14ac:dyDescent="0.2">
      <c r="A2451" t="str">
        <f>VLOOKUP(B2451,GraphStats!$A:$B,2,0)</f>
        <v>LAW</v>
      </c>
      <c r="B2451" t="s">
        <v>130</v>
      </c>
      <c r="C2451" t="s">
        <v>155</v>
      </c>
      <c r="D2451" s="1">
        <f>SUMIFS(SolRaw!$D:$D,SolRaw!$A:$A,$B2451,SolRaw!$B:$B,$C2451,SolRaw!$C:$C,D$1)/SUMIFS(GraphStats!$G:$G,GraphStats!$A:$A,$B2451,GraphStats!$D:$D,D$1)</f>
        <v>0.15279110851731328</v>
      </c>
      <c r="E2451" s="1">
        <f>SUMIFS(SolRaw!$D:$D,SolRaw!$A:$A,$B2451,SolRaw!$B:$B,$C2451,SolRaw!$C:$C,E$1)/SUMIFS(GraphStats!$G:$G,GraphStats!$A:$A,$B2451,GraphStats!$D:$D,E$1)</f>
        <v>0.15277813010627359</v>
      </c>
      <c r="F2451" s="1">
        <f>SUMIFS(SolRaw!$D:$D,SolRaw!$A:$A,$B2451,SolRaw!$B:$B,$C2451,SolRaw!$C:$C,F$1)/SUMIFS(GraphStats!$G:$G,GraphStats!$A:$A,$B2451,GraphStats!$D:$D,F$1)</f>
        <v>0.15278558085807145</v>
      </c>
      <c r="G2451" s="1">
        <f>SUMIFS(SolRaw!$D:$D,SolRaw!$A:$A,$B2451,SolRaw!$B:$B,$C2451,SolRaw!$C:$C,G$1)/SUMIFS(GraphStats!$G:$G,GraphStats!$A:$A,$B2451,GraphStats!$D:$D,G$1)</f>
        <v>0.15279206729404599</v>
      </c>
      <c r="H2451" s="1">
        <f>SUMIFS(SolRaw!$D:$D,SolRaw!$A:$A,$B2451,SolRaw!$B:$B,$C2451,SolRaw!$C:$C,H$1)/SUMIFS(GraphStats!$G:$G,GraphStats!$A:$A,$B2451,GraphStats!$D:$D,H$1)</f>
        <v>0.15277995156439092</v>
      </c>
      <c r="I2451" s="1">
        <f>SUMIFS(SolRaw!$D:$D,SolRaw!$A:$A,$B2451,SolRaw!$B:$B,$C2451,SolRaw!$C:$C,I$1)/SUMIFS(GraphStats!$G:$G,GraphStats!$A:$A,$B2451,GraphStats!$D:$D,I$1)</f>
        <v>0.1527790023299867</v>
      </c>
      <c r="J2451" s="1">
        <f>SUMIFS(SolRaw!$D:$D,SolRaw!$A:$A,$B2451,SolRaw!$B:$B,$C2451,SolRaw!$C:$C,J$1)/SUMIFS(GraphStats!$G:$G,GraphStats!$A:$A,$B2451,GraphStats!$D:$D,J$1)</f>
        <v>0.1527740710536353</v>
      </c>
      <c r="K2451" s="1">
        <f>SUMIFS(SolRaw!$D:$D,SolRaw!$A:$A,$B2451,SolRaw!$B:$B,$C2451,SolRaw!$C:$C,K$1)/SUMIFS(GraphStats!$G:$G,GraphStats!$A:$A,$B2451,GraphStats!$D:$D,K$1)</f>
        <v>0.15278182255109082</v>
      </c>
      <c r="L2451" s="1">
        <f>SUMIFS(SolRaw!$D:$D,SolRaw!$A:$A,$B2451,SolRaw!$B:$B,$C2451,SolRaw!$C:$C,L$1)/SUMIFS(GraphStats!$G:$G,GraphStats!$A:$A,$B2451,GraphStats!$D:$D,L$1)</f>
        <v>0.1527840796531133</v>
      </c>
      <c r="M2451" s="1">
        <f>SUMIFS(SolRaw!$D:$D,SolRaw!$A:$A,$B2451,SolRaw!$B:$B,$C2451,SolRaw!$C:$C,M$1)/SUMIFS(GraphStats!$G:$G,GraphStats!$A:$A,$B2451,GraphStats!$D:$D,M$1)</f>
        <v>0.15277687744885762</v>
      </c>
      <c r="N2451" s="1">
        <f t="shared" si="266"/>
        <v>0.15278226913767792</v>
      </c>
      <c r="O2451" s="1">
        <f t="shared" si="267"/>
        <v>0.1527740710536353</v>
      </c>
      <c r="P2451" s="1">
        <f t="shared" si="268"/>
        <v>0.15277834816220187</v>
      </c>
      <c r="Q2451" s="1">
        <f t="shared" si="272"/>
        <v>0.15278088705774087</v>
      </c>
      <c r="R2451" s="1">
        <f t="shared" si="269"/>
        <v>0.15278520555683192</v>
      </c>
      <c r="S2451" s="1">
        <f t="shared" si="270"/>
        <v>0.15279206729404599</v>
      </c>
      <c r="T2451" s="1">
        <f t="shared" si="271"/>
        <v>5.9445310808474866E-6</v>
      </c>
    </row>
    <row r="2452" spans="1:20" x14ac:dyDescent="0.2">
      <c r="A2452" t="str">
        <f>VLOOKUP(B2452,GraphStats!$A:$B,2,0)</f>
        <v>LAW</v>
      </c>
      <c r="B2452" t="s">
        <v>130</v>
      </c>
      <c r="C2452" t="s">
        <v>156</v>
      </c>
      <c r="D2452" s="1">
        <f>SUMIFS(SolRaw!$D:$D,SolRaw!$A:$A,$B2452,SolRaw!$B:$B,$C2452,SolRaw!$C:$C,D$1)/SUMIFS(GraphStats!$G:$G,GraphStats!$A:$A,$B2452,GraphStats!$D:$D,D$1)</f>
        <v>0.15302482756711702</v>
      </c>
      <c r="E2452" s="1">
        <f>SUMIFS(SolRaw!$D:$D,SolRaw!$A:$A,$B2452,SolRaw!$B:$B,$C2452,SolRaw!$C:$C,E$1)/SUMIFS(GraphStats!$G:$G,GraphStats!$A:$A,$B2452,GraphStats!$D:$D,E$1)</f>
        <v>0.15301250909583311</v>
      </c>
      <c r="F2452" s="1">
        <f>SUMIFS(SolRaw!$D:$D,SolRaw!$A:$A,$B2452,SolRaw!$B:$B,$C2452,SolRaw!$C:$C,F$1)/SUMIFS(GraphStats!$G:$G,GraphStats!$A:$A,$B2452,GraphStats!$D:$D,F$1)</f>
        <v>0.15302530775554535</v>
      </c>
      <c r="G2452" s="1">
        <f>SUMIFS(SolRaw!$D:$D,SolRaw!$A:$A,$B2452,SolRaw!$B:$B,$C2452,SolRaw!$C:$C,G$1)/SUMIFS(GraphStats!$G:$G,GraphStats!$A:$A,$B2452,GraphStats!$D:$D,G$1)</f>
        <v>0.15302362606663528</v>
      </c>
      <c r="H2452" s="1">
        <f>SUMIFS(SolRaw!$D:$D,SolRaw!$A:$A,$B2452,SolRaw!$B:$B,$C2452,SolRaw!$C:$C,H$1)/SUMIFS(GraphStats!$G:$G,GraphStats!$A:$A,$B2452,GraphStats!$D:$D,H$1)</f>
        <v>0.1530196584175598</v>
      </c>
      <c r="I2452" s="1">
        <f>SUMIFS(SolRaw!$D:$D,SolRaw!$A:$A,$B2452,SolRaw!$B:$B,$C2452,SolRaw!$C:$C,I$1)/SUMIFS(GraphStats!$G:$G,GraphStats!$A:$A,$B2452,GraphStats!$D:$D,I$1)</f>
        <v>0.15301358853916461</v>
      </c>
      <c r="J2452" s="1">
        <f>SUMIFS(SolRaw!$D:$D,SolRaw!$A:$A,$B2452,SolRaw!$B:$B,$C2452,SolRaw!$C:$C,J$1)/SUMIFS(GraphStats!$G:$G,GraphStats!$A:$A,$B2452,GraphStats!$D:$D,J$1)</f>
        <v>0.15300196276783651</v>
      </c>
      <c r="K2452" s="1">
        <f>SUMIFS(SolRaw!$D:$D,SolRaw!$A:$A,$B2452,SolRaw!$B:$B,$C2452,SolRaw!$C:$C,K$1)/SUMIFS(GraphStats!$G:$G,GraphStats!$A:$A,$B2452,GraphStats!$D:$D,K$1)</f>
        <v>0.15301409629754109</v>
      </c>
      <c r="L2452" s="1">
        <f>SUMIFS(SolRaw!$D:$D,SolRaw!$A:$A,$B2452,SolRaw!$B:$B,$C2452,SolRaw!$C:$C,L$1)/SUMIFS(GraphStats!$G:$G,GraphStats!$A:$A,$B2452,GraphStats!$D:$D,L$1)</f>
        <v>0.15301327745450036</v>
      </c>
      <c r="M2452" s="1">
        <f>SUMIFS(SolRaw!$D:$D,SolRaw!$A:$A,$B2452,SolRaw!$B:$B,$C2452,SolRaw!$C:$C,M$1)/SUMIFS(GraphStats!$G:$G,GraphStats!$A:$A,$B2452,GraphStats!$D:$D,M$1)</f>
        <v>0.15301532620476355</v>
      </c>
      <c r="N2452" s="1">
        <f t="shared" si="266"/>
        <v>0.15301641801664967</v>
      </c>
      <c r="O2452" s="1">
        <f t="shared" si="267"/>
        <v>0.15300196276783651</v>
      </c>
      <c r="P2452" s="1">
        <f t="shared" si="268"/>
        <v>0.15301335522566642</v>
      </c>
      <c r="Q2452" s="1">
        <f t="shared" si="272"/>
        <v>0.15301471125115232</v>
      </c>
      <c r="R2452" s="1">
        <f t="shared" si="269"/>
        <v>0.1530226341543664</v>
      </c>
      <c r="S2452" s="1">
        <f t="shared" si="270"/>
        <v>0.15302530775554535</v>
      </c>
      <c r="T2452" s="1">
        <f t="shared" si="271"/>
        <v>7.1561128943967345E-6</v>
      </c>
    </row>
    <row r="2453" spans="1:20" x14ac:dyDescent="0.2">
      <c r="A2453" t="str">
        <f>VLOOKUP(B2453,GraphStats!$A:$B,2,0)</f>
        <v>LAW</v>
      </c>
      <c r="B2453" t="s">
        <v>130</v>
      </c>
      <c r="C2453" t="s">
        <v>157</v>
      </c>
      <c r="D2453" s="1">
        <f>SUMIFS(SolRaw!$D:$D,SolRaw!$A:$A,$B2453,SolRaw!$B:$B,$C2453,SolRaw!$C:$C,D$1)/SUMIFS(GraphStats!$G:$G,GraphStats!$A:$A,$B2453,GraphStats!$D:$D,D$1)</f>
        <v>0.15316066345526719</v>
      </c>
      <c r="E2453" s="1">
        <f>SUMIFS(SolRaw!$D:$D,SolRaw!$A:$A,$B2453,SolRaw!$B:$B,$C2453,SolRaw!$C:$C,E$1)/SUMIFS(GraphStats!$G:$G,GraphStats!$A:$A,$B2453,GraphStats!$D:$D,E$1)</f>
        <v>0.15315495944913135</v>
      </c>
      <c r="F2453" s="1">
        <f>SUMIFS(SolRaw!$D:$D,SolRaw!$A:$A,$B2453,SolRaw!$B:$B,$C2453,SolRaw!$C:$C,F$1)/SUMIFS(GraphStats!$G:$G,GraphStats!$A:$A,$B2453,GraphStats!$D:$D,F$1)</f>
        <v>0.15316395684787265</v>
      </c>
      <c r="G2453" s="1">
        <f>SUMIFS(SolRaw!$D:$D,SolRaw!$A:$A,$B2453,SolRaw!$B:$B,$C2453,SolRaw!$C:$C,G$1)/SUMIFS(GraphStats!$G:$G,GraphStats!$A:$A,$B2453,GraphStats!$D:$D,G$1)</f>
        <v>0.15315478085632098</v>
      </c>
      <c r="H2453" s="1">
        <f>SUMIFS(SolRaw!$D:$D,SolRaw!$A:$A,$B2453,SolRaw!$B:$B,$C2453,SolRaw!$C:$C,H$1)/SUMIFS(GraphStats!$G:$G,GraphStats!$A:$A,$B2453,GraphStats!$D:$D,H$1)</f>
        <v>0.15315501758017688</v>
      </c>
      <c r="I2453" s="1">
        <f>SUMIFS(SolRaw!$D:$D,SolRaw!$A:$A,$B2453,SolRaw!$B:$B,$C2453,SolRaw!$C:$C,I$1)/SUMIFS(GraphStats!$G:$G,GraphStats!$A:$A,$B2453,GraphStats!$D:$D,I$1)</f>
        <v>0.15315372162474603</v>
      </c>
      <c r="J2453" s="1">
        <f>SUMIFS(SolRaw!$D:$D,SolRaw!$A:$A,$B2453,SolRaw!$B:$B,$C2453,SolRaw!$C:$C,J$1)/SUMIFS(GraphStats!$G:$G,GraphStats!$A:$A,$B2453,GraphStats!$D:$D,J$1)</f>
        <v>0.15314569431159866</v>
      </c>
      <c r="K2453" s="1">
        <f>SUMIFS(SolRaw!$D:$D,SolRaw!$A:$A,$B2453,SolRaw!$B:$B,$C2453,SolRaw!$C:$C,K$1)/SUMIFS(GraphStats!$G:$G,GraphStats!$A:$A,$B2453,GraphStats!$D:$D,K$1)</f>
        <v>0.15314666645351532</v>
      </c>
      <c r="L2453" s="1">
        <f>SUMIFS(SolRaw!$D:$D,SolRaw!$A:$A,$B2453,SolRaw!$B:$B,$C2453,SolRaw!$C:$C,L$1)/SUMIFS(GraphStats!$G:$G,GraphStats!$A:$A,$B2453,GraphStats!$D:$D,L$1)</f>
        <v>0.15315610076518982</v>
      </c>
      <c r="M2453" s="1">
        <f>SUMIFS(SolRaw!$D:$D,SolRaw!$A:$A,$B2453,SolRaw!$B:$B,$C2453,SolRaw!$C:$C,M$1)/SUMIFS(GraphStats!$G:$G,GraphStats!$A:$A,$B2453,GraphStats!$D:$D,M$1)</f>
        <v>0.15315455234356207</v>
      </c>
      <c r="N2453" s="1">
        <f t="shared" si="266"/>
        <v>0.15315461136873809</v>
      </c>
      <c r="O2453" s="1">
        <f t="shared" si="267"/>
        <v>0.15314569431159866</v>
      </c>
      <c r="P2453" s="1">
        <f t="shared" si="268"/>
        <v>0.15315392930445004</v>
      </c>
      <c r="Q2453" s="1">
        <f t="shared" si="272"/>
        <v>0.15315487015272616</v>
      </c>
      <c r="R2453" s="1">
        <f t="shared" si="269"/>
        <v>0.15315582996893659</v>
      </c>
      <c r="S2453" s="1">
        <f t="shared" si="270"/>
        <v>0.15316395684787265</v>
      </c>
      <c r="T2453" s="1">
        <f t="shared" si="271"/>
        <v>5.4765118805691467E-6</v>
      </c>
    </row>
    <row r="2454" spans="1:20" x14ac:dyDescent="0.2">
      <c r="A2454" t="str">
        <f>VLOOKUP(B2454,GraphStats!$A:$B,2,0)</f>
        <v>LAW</v>
      </c>
      <c r="B2454" t="s">
        <v>130</v>
      </c>
      <c r="C2454" t="s">
        <v>158</v>
      </c>
      <c r="D2454" s="1">
        <f>SUMIFS(SolRaw!$D:$D,SolRaw!$A:$A,$B2454,SolRaw!$B:$B,$C2454,SolRaw!$C:$C,D$1)/SUMIFS(GraphStats!$G:$G,GraphStats!$A:$A,$B2454,GraphStats!$D:$D,D$1)</f>
        <v>0.15649532303131802</v>
      </c>
      <c r="E2454" s="1">
        <f>SUMIFS(SolRaw!$D:$D,SolRaw!$A:$A,$B2454,SolRaw!$B:$B,$C2454,SolRaw!$C:$C,E$1)/SUMIFS(GraphStats!$G:$G,GraphStats!$A:$A,$B2454,GraphStats!$D:$D,E$1)</f>
        <v>0.15647667690976289</v>
      </c>
      <c r="F2454" s="1">
        <f>SUMIFS(SolRaw!$D:$D,SolRaw!$A:$A,$B2454,SolRaw!$B:$B,$C2454,SolRaw!$C:$C,F$1)/SUMIFS(GraphStats!$G:$G,GraphStats!$A:$A,$B2454,GraphStats!$D:$D,F$1)</f>
        <v>0.15648118980613551</v>
      </c>
      <c r="G2454" s="1">
        <f>SUMIFS(SolRaw!$D:$D,SolRaw!$A:$A,$B2454,SolRaw!$B:$B,$C2454,SolRaw!$C:$C,G$1)/SUMIFS(GraphStats!$G:$G,GraphStats!$A:$A,$B2454,GraphStats!$D:$D,G$1)</f>
        <v>0.15648480629923875</v>
      </c>
      <c r="H2454" s="1">
        <f>SUMIFS(SolRaw!$D:$D,SolRaw!$A:$A,$B2454,SolRaw!$B:$B,$C2454,SolRaw!$C:$C,H$1)/SUMIFS(GraphStats!$G:$G,GraphStats!$A:$A,$B2454,GraphStats!$D:$D,H$1)</f>
        <v>0.15647720616113858</v>
      </c>
      <c r="I2454" s="1">
        <f>SUMIFS(SolRaw!$D:$D,SolRaw!$A:$A,$B2454,SolRaw!$B:$B,$C2454,SolRaw!$C:$C,I$1)/SUMIFS(GraphStats!$G:$G,GraphStats!$A:$A,$B2454,GraphStats!$D:$D,I$1)</f>
        <v>0.15648005395217954</v>
      </c>
      <c r="J2454" s="1">
        <f>SUMIFS(SolRaw!$D:$D,SolRaw!$A:$A,$B2454,SolRaw!$B:$B,$C2454,SolRaw!$C:$C,J$1)/SUMIFS(GraphStats!$G:$G,GraphStats!$A:$A,$B2454,GraphStats!$D:$D,J$1)</f>
        <v>0.15645829355613391</v>
      </c>
      <c r="K2454" s="1">
        <f>SUMIFS(SolRaw!$D:$D,SolRaw!$A:$A,$B2454,SolRaw!$B:$B,$C2454,SolRaw!$C:$C,K$1)/SUMIFS(GraphStats!$G:$G,GraphStats!$A:$A,$B2454,GraphStats!$D:$D,K$1)</f>
        <v>0.15648125286255532</v>
      </c>
      <c r="L2454" s="1">
        <f>SUMIFS(SolRaw!$D:$D,SolRaw!$A:$A,$B2454,SolRaw!$B:$B,$C2454,SolRaw!$C:$C,L$1)/SUMIFS(GraphStats!$G:$G,GraphStats!$A:$A,$B2454,GraphStats!$D:$D,L$1)</f>
        <v>0.15647225338973295</v>
      </c>
      <c r="M2454" s="1">
        <f>SUMIFS(SolRaw!$D:$D,SolRaw!$A:$A,$B2454,SolRaw!$B:$B,$C2454,SolRaw!$C:$C,M$1)/SUMIFS(GraphStats!$G:$G,GraphStats!$A:$A,$B2454,GraphStats!$D:$D,M$1)</f>
        <v>0.15647935529685811</v>
      </c>
      <c r="N2454" s="1">
        <f t="shared" si="266"/>
        <v>0.15647864112650536</v>
      </c>
      <c r="O2454" s="1">
        <f t="shared" si="267"/>
        <v>0.15645829355613391</v>
      </c>
      <c r="P2454" s="1">
        <f t="shared" si="268"/>
        <v>0.15647680922260682</v>
      </c>
      <c r="Q2454" s="1">
        <f t="shared" si="272"/>
        <v>0.15647970462451882</v>
      </c>
      <c r="R2454" s="1">
        <f t="shared" si="269"/>
        <v>0.15648123709845035</v>
      </c>
      <c r="S2454" s="1">
        <f t="shared" si="270"/>
        <v>0.15649532303131802</v>
      </c>
      <c r="T2454" s="1">
        <f t="shared" si="271"/>
        <v>9.3859376246908209E-6</v>
      </c>
    </row>
    <row r="2455" spans="1:20" x14ac:dyDescent="0.2">
      <c r="A2455" t="str">
        <f>VLOOKUP(B2455,GraphStats!$A:$B,2,0)</f>
        <v>LAW</v>
      </c>
      <c r="B2455" t="s">
        <v>130</v>
      </c>
      <c r="C2455" t="s">
        <v>159</v>
      </c>
      <c r="D2455" s="1">
        <f>SUMIFS(SolRaw!$D:$D,SolRaw!$A:$A,$B2455,SolRaw!$B:$B,$C2455,SolRaw!$C:$C,D$1)/SUMIFS(GraphStats!$G:$G,GraphStats!$A:$A,$B2455,GraphStats!$D:$D,D$1)</f>
        <v>0.15634682816524592</v>
      </c>
      <c r="E2455" s="1">
        <f>SUMIFS(SolRaw!$D:$D,SolRaw!$A:$A,$B2455,SolRaw!$B:$B,$C2455,SolRaw!$C:$C,E$1)/SUMIFS(GraphStats!$G:$G,GraphStats!$A:$A,$B2455,GraphStats!$D:$D,E$1)</f>
        <v>0.15632589277276671</v>
      </c>
      <c r="F2455" s="1">
        <f>SUMIFS(SolRaw!$D:$D,SolRaw!$A:$A,$B2455,SolRaw!$B:$B,$C2455,SolRaw!$C:$C,F$1)/SUMIFS(GraphStats!$G:$G,GraphStats!$A:$A,$B2455,GraphStats!$D:$D,F$1)</f>
        <v>0.15634160233938851</v>
      </c>
      <c r="G2455" s="1">
        <f>SUMIFS(SolRaw!$D:$D,SolRaw!$A:$A,$B2455,SolRaw!$B:$B,$C2455,SolRaw!$C:$C,G$1)/SUMIFS(GraphStats!$G:$G,GraphStats!$A:$A,$B2455,GraphStats!$D:$D,G$1)</f>
        <v>0.15634144552538848</v>
      </c>
      <c r="H2455" s="1">
        <f>SUMIFS(SolRaw!$D:$D,SolRaw!$A:$A,$B2455,SolRaw!$B:$B,$C2455,SolRaw!$C:$C,H$1)/SUMIFS(GraphStats!$G:$G,GraphStats!$A:$A,$B2455,GraphStats!$D:$D,H$1)</f>
        <v>0.15633088828745256</v>
      </c>
      <c r="I2455" s="1">
        <f>SUMIFS(SolRaw!$D:$D,SolRaw!$A:$A,$B2455,SolRaw!$B:$B,$C2455,SolRaw!$C:$C,I$1)/SUMIFS(GraphStats!$G:$G,GraphStats!$A:$A,$B2455,GraphStats!$D:$D,I$1)</f>
        <v>0.15633502991600887</v>
      </c>
      <c r="J2455" s="1">
        <f>SUMIFS(SolRaw!$D:$D,SolRaw!$A:$A,$B2455,SolRaw!$B:$B,$C2455,SolRaw!$C:$C,J$1)/SUMIFS(GraphStats!$G:$G,GraphStats!$A:$A,$B2455,GraphStats!$D:$D,J$1)</f>
        <v>0.15631935645758194</v>
      </c>
      <c r="K2455" s="1">
        <f>SUMIFS(SolRaw!$D:$D,SolRaw!$A:$A,$B2455,SolRaw!$B:$B,$C2455,SolRaw!$C:$C,K$1)/SUMIFS(GraphStats!$G:$G,GraphStats!$A:$A,$B2455,GraphStats!$D:$D,K$1)</f>
        <v>0.15633202141864169</v>
      </c>
      <c r="L2455" s="1">
        <f>SUMIFS(SolRaw!$D:$D,SolRaw!$A:$A,$B2455,SolRaw!$B:$B,$C2455,SolRaw!$C:$C,L$1)/SUMIFS(GraphStats!$G:$G,GraphStats!$A:$A,$B2455,GraphStats!$D:$D,L$1)</f>
        <v>0.15632522124762036</v>
      </c>
      <c r="M2455" s="1">
        <f>SUMIFS(SolRaw!$D:$D,SolRaw!$A:$A,$B2455,SolRaw!$B:$B,$C2455,SolRaw!$C:$C,M$1)/SUMIFS(GraphStats!$G:$G,GraphStats!$A:$A,$B2455,GraphStats!$D:$D,M$1)</f>
        <v>0.15633404363900899</v>
      </c>
      <c r="N2455" s="1">
        <f t="shared" si="266"/>
        <v>0.1563332329769104</v>
      </c>
      <c r="O2455" s="1">
        <f t="shared" si="267"/>
        <v>0.15631935645758194</v>
      </c>
      <c r="P2455" s="1">
        <f t="shared" si="268"/>
        <v>0.15632714165143818</v>
      </c>
      <c r="Q2455" s="1">
        <f t="shared" si="272"/>
        <v>0.15633303252882536</v>
      </c>
      <c r="R2455" s="1">
        <f t="shared" si="269"/>
        <v>0.15633984162304357</v>
      </c>
      <c r="S2455" s="1">
        <f t="shared" si="270"/>
        <v>0.15634682816524592</v>
      </c>
      <c r="T2455" s="1">
        <f t="shared" si="271"/>
        <v>8.4577191809104122E-6</v>
      </c>
    </row>
    <row r="2456" spans="1:20" x14ac:dyDescent="0.2">
      <c r="A2456" t="str">
        <f>VLOOKUP(B2456,GraphStats!$A:$B,2,0)</f>
        <v>LAW</v>
      </c>
      <c r="B2456" t="s">
        <v>130</v>
      </c>
      <c r="C2456" t="s">
        <v>160</v>
      </c>
      <c r="D2456" s="1">
        <f>SUMIFS(SolRaw!$D:$D,SolRaw!$A:$A,$B2456,SolRaw!$B:$B,$C2456,SolRaw!$C:$C,D$1)/SUMIFS(GraphStats!$G:$G,GraphStats!$A:$A,$B2456,GraphStats!$D:$D,D$1)</f>
        <v>0.15672408955860068</v>
      </c>
      <c r="E2456" s="1">
        <f>SUMIFS(SolRaw!$D:$D,SolRaw!$A:$A,$B2456,SolRaw!$B:$B,$C2456,SolRaw!$C:$C,E$1)/SUMIFS(GraphStats!$G:$G,GraphStats!$A:$A,$B2456,GraphStats!$D:$D,E$1)</f>
        <v>0.15670993243508125</v>
      </c>
      <c r="F2456" s="1">
        <f>SUMIFS(SolRaw!$D:$D,SolRaw!$A:$A,$B2456,SolRaw!$B:$B,$C2456,SolRaw!$C:$C,F$1)/SUMIFS(GraphStats!$G:$G,GraphStats!$A:$A,$B2456,GraphStats!$D:$D,F$1)</f>
        <v>0.15671478238342698</v>
      </c>
      <c r="G2456" s="1">
        <f>SUMIFS(SolRaw!$D:$D,SolRaw!$A:$A,$B2456,SolRaw!$B:$B,$C2456,SolRaw!$C:$C,G$1)/SUMIFS(GraphStats!$G:$G,GraphStats!$A:$A,$B2456,GraphStats!$D:$D,G$1)</f>
        <v>0.15672189865067293</v>
      </c>
      <c r="H2456" s="1">
        <f>SUMIFS(SolRaw!$D:$D,SolRaw!$A:$A,$B2456,SolRaw!$B:$B,$C2456,SolRaw!$C:$C,H$1)/SUMIFS(GraphStats!$G:$G,GraphStats!$A:$A,$B2456,GraphStats!$D:$D,H$1)</f>
        <v>0.15671634663861519</v>
      </c>
      <c r="I2456" s="1">
        <f>SUMIFS(SolRaw!$D:$D,SolRaw!$A:$A,$B2456,SolRaw!$B:$B,$C2456,SolRaw!$C:$C,I$1)/SUMIFS(GraphStats!$G:$G,GraphStats!$A:$A,$B2456,GraphStats!$D:$D,I$1)</f>
        <v>0.15671219842396086</v>
      </c>
      <c r="J2456" s="1">
        <f>SUMIFS(SolRaw!$D:$D,SolRaw!$A:$A,$B2456,SolRaw!$B:$B,$C2456,SolRaw!$C:$C,J$1)/SUMIFS(GraphStats!$G:$G,GraphStats!$A:$A,$B2456,GraphStats!$D:$D,J$1)</f>
        <v>0.15670229051950008</v>
      </c>
      <c r="K2456" s="1">
        <f>SUMIFS(SolRaw!$D:$D,SolRaw!$A:$A,$B2456,SolRaw!$B:$B,$C2456,SolRaw!$C:$C,K$1)/SUMIFS(GraphStats!$G:$G,GraphStats!$A:$A,$B2456,GraphStats!$D:$D,K$1)</f>
        <v>0.15671067307332226</v>
      </c>
      <c r="L2456" s="1">
        <f>SUMIFS(SolRaw!$D:$D,SolRaw!$A:$A,$B2456,SolRaw!$B:$B,$C2456,SolRaw!$C:$C,L$1)/SUMIFS(GraphStats!$G:$G,GraphStats!$A:$A,$B2456,GraphStats!$D:$D,L$1)</f>
        <v>0.15670799992349418</v>
      </c>
      <c r="M2456" s="1">
        <f>SUMIFS(SolRaw!$D:$D,SolRaw!$A:$A,$B2456,SolRaw!$B:$B,$C2456,SolRaw!$C:$C,M$1)/SUMIFS(GraphStats!$G:$G,GraphStats!$A:$A,$B2456,GraphStats!$D:$D,M$1)</f>
        <v>0.15672155219140596</v>
      </c>
      <c r="N2456" s="1">
        <f t="shared" si="266"/>
        <v>0.15671417637980806</v>
      </c>
      <c r="O2456" s="1">
        <f t="shared" si="267"/>
        <v>0.15670229051950008</v>
      </c>
      <c r="P2456" s="1">
        <f t="shared" si="268"/>
        <v>0.15671011759464148</v>
      </c>
      <c r="Q2456" s="1">
        <f t="shared" si="272"/>
        <v>0.15671349040369392</v>
      </c>
      <c r="R2456" s="1">
        <f t="shared" si="269"/>
        <v>0.15672025080320828</v>
      </c>
      <c r="S2456" s="1">
        <f t="shared" si="270"/>
        <v>0.15672408955860068</v>
      </c>
      <c r="T2456" s="1">
        <f t="shared" si="271"/>
        <v>6.9202060169872873E-6</v>
      </c>
    </row>
    <row r="2457" spans="1:20" x14ac:dyDescent="0.2">
      <c r="A2457" t="str">
        <f>VLOOKUP(B2457,GraphStats!$A:$B,2,0)</f>
        <v>LAW</v>
      </c>
      <c r="B2457" t="s">
        <v>130</v>
      </c>
      <c r="C2457" t="s">
        <v>161</v>
      </c>
      <c r="D2457" s="1">
        <f>SUMIFS(SolRaw!$D:$D,SolRaw!$A:$A,$B2457,SolRaw!$B:$B,$C2457,SolRaw!$C:$C,D$1)/SUMIFS(GraphStats!$G:$G,GraphStats!$A:$A,$B2457,GraphStats!$D:$D,D$1)</f>
        <v>0.1566815303311393</v>
      </c>
      <c r="E2457" s="1">
        <f>SUMIFS(SolRaw!$D:$D,SolRaw!$A:$A,$B2457,SolRaw!$B:$B,$C2457,SolRaw!$C:$C,E$1)/SUMIFS(GraphStats!$G:$G,GraphStats!$A:$A,$B2457,GraphStats!$D:$D,E$1)</f>
        <v>0.15666509923470293</v>
      </c>
      <c r="F2457" s="1">
        <f>SUMIFS(SolRaw!$D:$D,SolRaw!$A:$A,$B2457,SolRaw!$B:$B,$C2457,SolRaw!$C:$C,F$1)/SUMIFS(GraphStats!$G:$G,GraphStats!$A:$A,$B2457,GraphStats!$D:$D,F$1)</f>
        <v>0.15667024306100658</v>
      </c>
      <c r="G2457" s="1">
        <f>SUMIFS(SolRaw!$D:$D,SolRaw!$A:$A,$B2457,SolRaw!$B:$B,$C2457,SolRaw!$C:$C,G$1)/SUMIFS(GraphStats!$G:$G,GraphStats!$A:$A,$B2457,GraphStats!$D:$D,G$1)</f>
        <v>0.15667959724564062</v>
      </c>
      <c r="H2457" s="1">
        <f>SUMIFS(SolRaw!$D:$D,SolRaw!$A:$A,$B2457,SolRaw!$B:$B,$C2457,SolRaw!$C:$C,H$1)/SUMIFS(GraphStats!$G:$G,GraphStats!$A:$A,$B2457,GraphStats!$D:$D,H$1)</f>
        <v>0.15667169444764595</v>
      </c>
      <c r="I2457" s="1">
        <f>SUMIFS(SolRaw!$D:$D,SolRaw!$A:$A,$B2457,SolRaw!$B:$B,$C2457,SolRaw!$C:$C,I$1)/SUMIFS(GraphStats!$G:$G,GraphStats!$A:$A,$B2457,GraphStats!$D:$D,I$1)</f>
        <v>0.15666703820779879</v>
      </c>
      <c r="J2457" s="1">
        <f>SUMIFS(SolRaw!$D:$D,SolRaw!$A:$A,$B2457,SolRaw!$B:$B,$C2457,SolRaw!$C:$C,J$1)/SUMIFS(GraphStats!$G:$G,GraphStats!$A:$A,$B2457,GraphStats!$D:$D,J$1)</f>
        <v>0.15665289755258097</v>
      </c>
      <c r="K2457" s="1">
        <f>SUMIFS(SolRaw!$D:$D,SolRaw!$A:$A,$B2457,SolRaw!$B:$B,$C2457,SolRaw!$C:$C,K$1)/SUMIFS(GraphStats!$G:$G,GraphStats!$A:$A,$B2457,GraphStats!$D:$D,K$1)</f>
        <v>0.15666426823242827</v>
      </c>
      <c r="L2457" s="1">
        <f>SUMIFS(SolRaw!$D:$D,SolRaw!$A:$A,$B2457,SolRaw!$B:$B,$C2457,SolRaw!$C:$C,L$1)/SUMIFS(GraphStats!$G:$G,GraphStats!$A:$A,$B2457,GraphStats!$D:$D,L$1)</f>
        <v>0.15666534096249216</v>
      </c>
      <c r="M2457" s="1">
        <f>SUMIFS(SolRaw!$D:$D,SolRaw!$A:$A,$B2457,SolRaw!$B:$B,$C2457,SolRaw!$C:$C,M$1)/SUMIFS(GraphStats!$G:$G,GraphStats!$A:$A,$B2457,GraphStats!$D:$D,M$1)</f>
        <v>0.1566711500679607</v>
      </c>
      <c r="N2457" s="1">
        <f t="shared" si="266"/>
        <v>0.15666888593433964</v>
      </c>
      <c r="O2457" s="1">
        <f t="shared" si="267"/>
        <v>0.15665289755258097</v>
      </c>
      <c r="P2457" s="1">
        <f t="shared" si="268"/>
        <v>0.15666515966665023</v>
      </c>
      <c r="Q2457" s="1">
        <f t="shared" si="272"/>
        <v>0.15666864063440267</v>
      </c>
      <c r="R2457" s="1">
        <f t="shared" si="269"/>
        <v>0.15667155835272464</v>
      </c>
      <c r="S2457" s="1">
        <f t="shared" si="270"/>
        <v>0.1566815303311393</v>
      </c>
      <c r="T2457" s="1">
        <f t="shared" si="271"/>
        <v>8.1427564003629236E-6</v>
      </c>
    </row>
    <row r="2458" spans="1:20" x14ac:dyDescent="0.2">
      <c r="A2458" t="str">
        <f>VLOOKUP(B2458,GraphStats!$A:$B,2,0)</f>
        <v>LAW</v>
      </c>
      <c r="B2458" t="s">
        <v>130</v>
      </c>
      <c r="C2458" t="s">
        <v>162</v>
      </c>
      <c r="D2458" s="1">
        <f>SUMIFS(SolRaw!$D:$D,SolRaw!$A:$A,$B2458,SolRaw!$B:$B,$C2458,SolRaw!$C:$C,D$1)/SUMIFS(GraphStats!$G:$G,GraphStats!$A:$A,$B2458,GraphStats!$D:$D,D$1)</f>
        <v>0.16046561210256044</v>
      </c>
      <c r="E2458" s="1">
        <f>SUMIFS(SolRaw!$D:$D,SolRaw!$A:$A,$B2458,SolRaw!$B:$B,$C2458,SolRaw!$C:$C,E$1)/SUMIFS(GraphStats!$G:$G,GraphStats!$A:$A,$B2458,GraphStats!$D:$D,E$1)</f>
        <v>0.16045505209983188</v>
      </c>
      <c r="F2458" s="1">
        <f>SUMIFS(SolRaw!$D:$D,SolRaw!$A:$A,$B2458,SolRaw!$B:$B,$C2458,SolRaw!$C:$C,F$1)/SUMIFS(GraphStats!$G:$G,GraphStats!$A:$A,$B2458,GraphStats!$D:$D,F$1)</f>
        <v>0.16046186451466551</v>
      </c>
      <c r="G2458" s="1">
        <f>SUMIFS(SolRaw!$D:$D,SolRaw!$A:$A,$B2458,SolRaw!$B:$B,$C2458,SolRaw!$C:$C,G$1)/SUMIFS(GraphStats!$G:$G,GraphStats!$A:$A,$B2458,GraphStats!$D:$D,G$1)</f>
        <v>0.16046066703552897</v>
      </c>
      <c r="H2458" s="1">
        <f>SUMIFS(SolRaw!$D:$D,SolRaw!$A:$A,$B2458,SolRaw!$B:$B,$C2458,SolRaw!$C:$C,H$1)/SUMIFS(GraphStats!$G:$G,GraphStats!$A:$A,$B2458,GraphStats!$D:$D,H$1)</f>
        <v>0.1604549402531279</v>
      </c>
      <c r="I2458" s="1">
        <f>SUMIFS(SolRaw!$D:$D,SolRaw!$A:$A,$B2458,SolRaw!$B:$B,$C2458,SolRaw!$C:$C,I$1)/SUMIFS(GraphStats!$G:$G,GraphStats!$A:$A,$B2458,GraphStats!$D:$D,I$1)</f>
        <v>0.16045696921362335</v>
      </c>
      <c r="J2458" s="1">
        <f>SUMIFS(SolRaw!$D:$D,SolRaw!$A:$A,$B2458,SolRaw!$B:$B,$C2458,SolRaw!$C:$C,J$1)/SUMIFS(GraphStats!$G:$G,GraphStats!$A:$A,$B2458,GraphStats!$D:$D,J$1)</f>
        <v>0.16045107890573901</v>
      </c>
      <c r="K2458" s="1">
        <f>SUMIFS(SolRaw!$D:$D,SolRaw!$A:$A,$B2458,SolRaw!$B:$B,$C2458,SolRaw!$C:$C,K$1)/SUMIFS(GraphStats!$G:$G,GraphStats!$A:$A,$B2458,GraphStats!$D:$D,K$1)</f>
        <v>0.16045951162894426</v>
      </c>
      <c r="L2458" s="1">
        <f>SUMIFS(SolRaw!$D:$D,SolRaw!$A:$A,$B2458,SolRaw!$B:$B,$C2458,SolRaw!$C:$C,L$1)/SUMIFS(GraphStats!$G:$G,GraphStats!$A:$A,$B2458,GraphStats!$D:$D,L$1)</f>
        <v>0.16045674017891917</v>
      </c>
      <c r="M2458" s="1">
        <f>SUMIFS(SolRaw!$D:$D,SolRaw!$A:$A,$B2458,SolRaw!$B:$B,$C2458,SolRaw!$C:$C,M$1)/SUMIFS(GraphStats!$G:$G,GraphStats!$A:$A,$B2458,GraphStats!$D:$D,M$1)</f>
        <v>0.16045949158171371</v>
      </c>
      <c r="N2458" s="1">
        <f t="shared" si="266"/>
        <v>0.16045819275146539</v>
      </c>
      <c r="O2458" s="1">
        <f t="shared" si="267"/>
        <v>0.16045107890573901</v>
      </c>
      <c r="P2458" s="1">
        <f t="shared" si="268"/>
        <v>0.1604554741196037</v>
      </c>
      <c r="Q2458" s="1">
        <f t="shared" si="272"/>
        <v>0.16045823039766854</v>
      </c>
      <c r="R2458" s="1">
        <f t="shared" si="269"/>
        <v>0.16046037818388278</v>
      </c>
      <c r="S2458" s="1">
        <f t="shared" si="270"/>
        <v>0.16046561210256044</v>
      </c>
      <c r="T2458" s="1">
        <f t="shared" si="271"/>
        <v>4.119511110490222E-6</v>
      </c>
    </row>
    <row r="2459" spans="1:20" x14ac:dyDescent="0.2">
      <c r="A2459" t="str">
        <f>VLOOKUP(B2459,GraphStats!$A:$B,2,0)</f>
        <v>LAW</v>
      </c>
      <c r="B2459" t="s">
        <v>90</v>
      </c>
      <c r="C2459" t="s">
        <v>136</v>
      </c>
      <c r="D2459" s="1">
        <f>SUMIFS(SolRaw!$D:$D,SolRaw!$A:$A,$B2459,SolRaw!$B:$B,$C2459,SolRaw!$C:$C,D$1)/SUMIFS(GraphStats!$G:$G,GraphStats!$A:$A,$B2459,GraphStats!$D:$D,D$1)</f>
        <v>9.5295512936424395E-2</v>
      </c>
      <c r="E2459" s="1">
        <f>SUMIFS(SolRaw!$D:$D,SolRaw!$A:$A,$B2459,SolRaw!$B:$B,$C2459,SolRaw!$C:$C,E$1)/SUMIFS(GraphStats!$G:$G,GraphStats!$A:$A,$B2459,GraphStats!$D:$D,E$1)</f>
        <v>9.537704569109838E-2</v>
      </c>
      <c r="F2459" s="1">
        <f>SUMIFS(SolRaw!$D:$D,SolRaw!$A:$A,$B2459,SolRaw!$B:$B,$C2459,SolRaw!$C:$C,F$1)/SUMIFS(GraphStats!$G:$G,GraphStats!$A:$A,$B2459,GraphStats!$D:$D,F$1)</f>
        <v>9.5345885281741274E-2</v>
      </c>
      <c r="G2459" s="1">
        <f>SUMIFS(SolRaw!$D:$D,SolRaw!$A:$A,$B2459,SolRaw!$B:$B,$C2459,SolRaw!$C:$C,G$1)/SUMIFS(GraphStats!$G:$G,GraphStats!$A:$A,$B2459,GraphStats!$D:$D,G$1)</f>
        <v>9.5341092550969661E-2</v>
      </c>
      <c r="H2459" s="1">
        <f>SUMIFS(SolRaw!$D:$D,SolRaw!$A:$A,$B2459,SolRaw!$B:$B,$C2459,SolRaw!$C:$C,H$1)/SUMIFS(GraphStats!$G:$G,GraphStats!$A:$A,$B2459,GraphStats!$D:$D,H$1)</f>
        <v>9.5300326435125607E-2</v>
      </c>
      <c r="I2459" s="1">
        <f>SUMIFS(SolRaw!$D:$D,SolRaw!$A:$A,$B2459,SolRaw!$B:$B,$C2459,SolRaw!$C:$C,I$1)/SUMIFS(GraphStats!$G:$G,GraphStats!$A:$A,$B2459,GraphStats!$D:$D,I$1)</f>
        <v>9.5282540765747631E-2</v>
      </c>
      <c r="J2459" s="1">
        <f>SUMIFS(SolRaw!$D:$D,SolRaw!$A:$A,$B2459,SolRaw!$B:$B,$C2459,SolRaw!$C:$C,J$1)/SUMIFS(GraphStats!$G:$G,GraphStats!$A:$A,$B2459,GraphStats!$D:$D,J$1)</f>
        <v>9.5368217028843405E-2</v>
      </c>
      <c r="K2459" s="1">
        <f>SUMIFS(SolRaw!$D:$D,SolRaw!$A:$A,$B2459,SolRaw!$B:$B,$C2459,SolRaw!$C:$C,K$1)/SUMIFS(GraphStats!$G:$G,GraphStats!$A:$A,$B2459,GraphStats!$D:$D,K$1)</f>
        <v>9.5394331242441177E-2</v>
      </c>
      <c r="L2459" s="1">
        <f>SUMIFS(SolRaw!$D:$D,SolRaw!$A:$A,$B2459,SolRaw!$B:$B,$C2459,SolRaw!$C:$C,L$1)/SUMIFS(GraphStats!$G:$G,GraphStats!$A:$A,$B2459,GraphStats!$D:$D,L$1)</f>
        <v>9.5390057981015935E-2</v>
      </c>
      <c r="M2459" s="1">
        <f>SUMIFS(SolRaw!$D:$D,SolRaw!$A:$A,$B2459,SolRaw!$B:$B,$C2459,SolRaw!$C:$C,M$1)/SUMIFS(GraphStats!$G:$G,GraphStats!$A:$A,$B2459,GraphStats!$D:$D,M$1)</f>
        <v>9.5345640681471264E-2</v>
      </c>
      <c r="N2459" s="1">
        <f t="shared" si="266"/>
        <v>9.5344065059487879E-2</v>
      </c>
      <c r="O2459" s="1">
        <f t="shared" si="267"/>
        <v>9.5282540765747631E-2</v>
      </c>
      <c r="P2459" s="1">
        <f t="shared" si="268"/>
        <v>9.5310517964086627E-2</v>
      </c>
      <c r="Q2459" s="1">
        <f t="shared" si="272"/>
        <v>9.5345762981606269E-2</v>
      </c>
      <c r="R2459" s="1">
        <f t="shared" si="269"/>
        <v>9.5374838525534633E-2</v>
      </c>
      <c r="S2459" s="1">
        <f t="shared" si="270"/>
        <v>9.5394331242441177E-2</v>
      </c>
      <c r="T2459" s="1">
        <f t="shared" si="271"/>
        <v>3.9976832041192426E-5</v>
      </c>
    </row>
    <row r="2460" spans="1:20" x14ac:dyDescent="0.2">
      <c r="A2460" t="str">
        <f>VLOOKUP(B2460,GraphStats!$A:$B,2,0)</f>
        <v>LAW</v>
      </c>
      <c r="B2460" t="s">
        <v>90</v>
      </c>
      <c r="C2460" t="s">
        <v>137</v>
      </c>
      <c r="D2460" s="1">
        <f>SUMIFS(SolRaw!$D:$D,SolRaw!$A:$A,$B2460,SolRaw!$B:$B,$C2460,SolRaw!$C:$C,D$1)/SUMIFS(GraphStats!$G:$G,GraphStats!$A:$A,$B2460,GraphStats!$D:$D,D$1)</f>
        <v>9.3999821909404327E-2</v>
      </c>
      <c r="E2460" s="1">
        <f>SUMIFS(SolRaw!$D:$D,SolRaw!$A:$A,$B2460,SolRaw!$B:$B,$C2460,SolRaw!$C:$C,E$1)/SUMIFS(GraphStats!$G:$G,GraphStats!$A:$A,$B2460,GraphStats!$D:$D,E$1)</f>
        <v>9.4025689319586381E-2</v>
      </c>
      <c r="F2460" s="1">
        <f>SUMIFS(SolRaw!$D:$D,SolRaw!$A:$A,$B2460,SolRaw!$B:$B,$C2460,SolRaw!$C:$C,F$1)/SUMIFS(GraphStats!$G:$G,GraphStats!$A:$A,$B2460,GraphStats!$D:$D,F$1)</f>
        <v>9.4046284877173439E-2</v>
      </c>
      <c r="G2460" s="1">
        <f>SUMIFS(SolRaw!$D:$D,SolRaw!$A:$A,$B2460,SolRaw!$B:$B,$C2460,SolRaw!$C:$C,G$1)/SUMIFS(GraphStats!$G:$G,GraphStats!$A:$A,$B2460,GraphStats!$D:$D,G$1)</f>
        <v>9.3953517040010856E-2</v>
      </c>
      <c r="H2460" s="1">
        <f>SUMIFS(SolRaw!$D:$D,SolRaw!$A:$A,$B2460,SolRaw!$B:$B,$C2460,SolRaw!$C:$C,H$1)/SUMIFS(GraphStats!$G:$G,GraphStats!$A:$A,$B2460,GraphStats!$D:$D,H$1)</f>
        <v>9.3889547956414701E-2</v>
      </c>
      <c r="I2460" s="1">
        <f>SUMIFS(SolRaw!$D:$D,SolRaw!$A:$A,$B2460,SolRaw!$B:$B,$C2460,SolRaw!$C:$C,I$1)/SUMIFS(GraphStats!$G:$G,GraphStats!$A:$A,$B2460,GraphStats!$D:$D,I$1)</f>
        <v>9.398283695875867E-2</v>
      </c>
      <c r="J2460" s="1">
        <f>SUMIFS(SolRaw!$D:$D,SolRaw!$A:$A,$B2460,SolRaw!$B:$B,$C2460,SolRaw!$C:$C,J$1)/SUMIFS(GraphStats!$G:$G,GraphStats!$A:$A,$B2460,GraphStats!$D:$D,J$1)</f>
        <v>9.3905803004009802E-2</v>
      </c>
      <c r="K2460" s="1">
        <f>SUMIFS(SolRaw!$D:$D,SolRaw!$A:$A,$B2460,SolRaw!$B:$B,$C2460,SolRaw!$C:$C,K$1)/SUMIFS(GraphStats!$G:$G,GraphStats!$A:$A,$B2460,GraphStats!$D:$D,K$1)</f>
        <v>9.389426259541718E-2</v>
      </c>
      <c r="L2460" s="1">
        <f>SUMIFS(SolRaw!$D:$D,SolRaw!$A:$A,$B2460,SolRaw!$B:$B,$C2460,SolRaw!$C:$C,L$1)/SUMIFS(GraphStats!$G:$G,GraphStats!$A:$A,$B2460,GraphStats!$D:$D,L$1)</f>
        <v>9.3798874294631324E-2</v>
      </c>
      <c r="M2460" s="1">
        <f>SUMIFS(SolRaw!$D:$D,SolRaw!$A:$A,$B2460,SolRaw!$B:$B,$C2460,SolRaw!$C:$C,M$1)/SUMIFS(GraphStats!$G:$G,GraphStats!$A:$A,$B2460,GraphStats!$D:$D,M$1)</f>
        <v>9.4020430146900091E-2</v>
      </c>
      <c r="N2460" s="1">
        <f t="shared" si="266"/>
        <v>9.3951706810230684E-2</v>
      </c>
      <c r="O2460" s="1">
        <f t="shared" si="267"/>
        <v>9.3798874294631324E-2</v>
      </c>
      <c r="P2460" s="1">
        <f t="shared" si="268"/>
        <v>9.3897147697565339E-2</v>
      </c>
      <c r="Q2460" s="1">
        <f t="shared" si="272"/>
        <v>9.3968176999384756E-2</v>
      </c>
      <c r="R2460" s="1">
        <f t="shared" si="269"/>
        <v>9.4015278087526147E-2</v>
      </c>
      <c r="S2460" s="1">
        <f t="shared" si="270"/>
        <v>9.4046284877173439E-2</v>
      </c>
      <c r="T2460" s="1">
        <f t="shared" si="271"/>
        <v>7.8214266573831484E-5</v>
      </c>
    </row>
    <row r="2461" spans="1:20" x14ac:dyDescent="0.2">
      <c r="A2461" t="str">
        <f>VLOOKUP(B2461,GraphStats!$A:$B,2,0)</f>
        <v>LAW</v>
      </c>
      <c r="B2461" t="s">
        <v>90</v>
      </c>
      <c r="C2461" t="s">
        <v>138</v>
      </c>
      <c r="D2461" s="1">
        <f>SUMIFS(SolRaw!$D:$D,SolRaw!$A:$A,$B2461,SolRaw!$B:$B,$C2461,SolRaw!$C:$C,D$1)/SUMIFS(GraphStats!$G:$G,GraphStats!$A:$A,$B2461,GraphStats!$D:$D,D$1)</f>
        <v>8.7632919227174227E-2</v>
      </c>
      <c r="E2461" s="1">
        <f>SUMIFS(SolRaw!$D:$D,SolRaw!$A:$A,$B2461,SolRaw!$B:$B,$C2461,SolRaw!$C:$C,E$1)/SUMIFS(GraphStats!$G:$G,GraphStats!$A:$A,$B2461,GraphStats!$D:$D,E$1)</f>
        <v>8.809351018969469E-2</v>
      </c>
      <c r="F2461" s="1">
        <f>SUMIFS(SolRaw!$D:$D,SolRaw!$A:$A,$B2461,SolRaw!$B:$B,$C2461,SolRaw!$C:$C,F$1)/SUMIFS(GraphStats!$G:$G,GraphStats!$A:$A,$B2461,GraphStats!$D:$D,F$1)</f>
        <v>8.7824988894055572E-2</v>
      </c>
      <c r="G2461" s="1">
        <f>SUMIFS(SolRaw!$D:$D,SolRaw!$A:$A,$B2461,SolRaw!$B:$B,$C2461,SolRaw!$C:$C,G$1)/SUMIFS(GraphStats!$G:$G,GraphStats!$A:$A,$B2461,GraphStats!$D:$D,G$1)</f>
        <v>8.7666424093215525E-2</v>
      </c>
      <c r="H2461" s="1">
        <f>SUMIFS(SolRaw!$D:$D,SolRaw!$A:$A,$B2461,SolRaw!$B:$B,$C2461,SolRaw!$C:$C,H$1)/SUMIFS(GraphStats!$G:$G,GraphStats!$A:$A,$B2461,GraphStats!$D:$D,H$1)</f>
        <v>8.7953350549711859E-2</v>
      </c>
      <c r="I2461" s="1">
        <f>SUMIFS(SolRaw!$D:$D,SolRaw!$A:$A,$B2461,SolRaw!$B:$B,$C2461,SolRaw!$C:$C,I$1)/SUMIFS(GraphStats!$G:$G,GraphStats!$A:$A,$B2461,GraphStats!$D:$D,I$1)</f>
        <v>8.8140508779612881E-2</v>
      </c>
      <c r="J2461" s="1">
        <f>SUMIFS(SolRaw!$D:$D,SolRaw!$A:$A,$B2461,SolRaw!$B:$B,$C2461,SolRaw!$C:$C,J$1)/SUMIFS(GraphStats!$G:$G,GraphStats!$A:$A,$B2461,GraphStats!$D:$D,J$1)</f>
        <v>8.7665375536203904E-2</v>
      </c>
      <c r="K2461" s="1">
        <f>SUMIFS(SolRaw!$D:$D,SolRaw!$A:$A,$B2461,SolRaw!$B:$B,$C2461,SolRaw!$C:$C,K$1)/SUMIFS(GraphStats!$G:$G,GraphStats!$A:$A,$B2461,GraphStats!$D:$D,K$1)</f>
        <v>8.7640606157594322E-2</v>
      </c>
      <c r="L2461" s="1">
        <f>SUMIFS(SolRaw!$D:$D,SolRaw!$A:$A,$B2461,SolRaw!$B:$B,$C2461,SolRaw!$C:$C,L$1)/SUMIFS(GraphStats!$G:$G,GraphStats!$A:$A,$B2461,GraphStats!$D:$D,L$1)</f>
        <v>8.7912925988270066E-2</v>
      </c>
      <c r="M2461" s="1">
        <f>SUMIFS(SolRaw!$D:$D,SolRaw!$A:$A,$B2461,SolRaw!$B:$B,$C2461,SolRaw!$C:$C,M$1)/SUMIFS(GraphStats!$G:$G,GraphStats!$A:$A,$B2461,GraphStats!$D:$D,M$1)</f>
        <v>8.7677586026920662E-2</v>
      </c>
      <c r="N2461" s="1">
        <f t="shared" si="266"/>
        <v>8.7820819544245365E-2</v>
      </c>
      <c r="O2461" s="1">
        <f t="shared" si="267"/>
        <v>8.7632919227174227E-2</v>
      </c>
      <c r="P2461" s="1">
        <f t="shared" si="268"/>
        <v>8.7665637675456806E-2</v>
      </c>
      <c r="Q2461" s="1">
        <f t="shared" si="272"/>
        <v>8.7751287460488117E-2</v>
      </c>
      <c r="R2461" s="1">
        <f t="shared" si="269"/>
        <v>8.7943244409351418E-2</v>
      </c>
      <c r="S2461" s="1">
        <f t="shared" si="270"/>
        <v>8.8140508779612881E-2</v>
      </c>
      <c r="T2461" s="1">
        <f t="shared" si="271"/>
        <v>1.9405808768043625E-4</v>
      </c>
    </row>
    <row r="2462" spans="1:20" x14ac:dyDescent="0.2">
      <c r="A2462" t="str">
        <f>VLOOKUP(B2462,GraphStats!$A:$B,2,0)</f>
        <v>LAW</v>
      </c>
      <c r="B2462" t="s">
        <v>90</v>
      </c>
      <c r="C2462" t="s">
        <v>139</v>
      </c>
      <c r="D2462" s="1">
        <f>SUMIFS(SolRaw!$D:$D,SolRaw!$A:$A,$B2462,SolRaw!$B:$B,$C2462,SolRaw!$C:$C,D$1)/SUMIFS(GraphStats!$G:$G,GraphStats!$A:$A,$B2462,GraphStats!$D:$D,D$1)</f>
        <v>8.7843896491123605E-2</v>
      </c>
      <c r="E2462" s="1">
        <f>SUMIFS(SolRaw!$D:$D,SolRaw!$A:$A,$B2462,SolRaw!$B:$B,$C2462,SolRaw!$C:$C,E$1)/SUMIFS(GraphStats!$G:$G,GraphStats!$A:$A,$B2462,GraphStats!$D:$D,E$1)</f>
        <v>8.7977145819088262E-2</v>
      </c>
      <c r="F2462" s="1">
        <f>SUMIFS(SolRaw!$D:$D,SolRaw!$A:$A,$B2462,SolRaw!$B:$B,$C2462,SolRaw!$C:$C,F$1)/SUMIFS(GraphStats!$G:$G,GraphStats!$A:$A,$B2462,GraphStats!$D:$D,F$1)</f>
        <v>8.7899848150457274E-2</v>
      </c>
      <c r="G2462" s="1">
        <f>SUMIFS(SolRaw!$D:$D,SolRaw!$A:$A,$B2462,SolRaw!$B:$B,$C2462,SolRaw!$C:$C,G$1)/SUMIFS(GraphStats!$G:$G,GraphStats!$A:$A,$B2462,GraphStats!$D:$D,G$1)</f>
        <v>8.7826961891561472E-2</v>
      </c>
      <c r="H2462" s="1">
        <f>SUMIFS(SolRaw!$D:$D,SolRaw!$A:$A,$B2462,SolRaw!$B:$B,$C2462,SolRaw!$C:$C,H$1)/SUMIFS(GraphStats!$G:$G,GraphStats!$A:$A,$B2462,GraphStats!$D:$D,H$1)</f>
        <v>8.8078473815252051E-2</v>
      </c>
      <c r="I2462" s="1">
        <f>SUMIFS(SolRaw!$D:$D,SolRaw!$A:$A,$B2462,SolRaw!$B:$B,$C2462,SolRaw!$C:$C,I$1)/SUMIFS(GraphStats!$G:$G,GraphStats!$A:$A,$B2462,GraphStats!$D:$D,I$1)</f>
        <v>8.7903016652755586E-2</v>
      </c>
      <c r="J2462" s="1">
        <f>SUMIFS(SolRaw!$D:$D,SolRaw!$A:$A,$B2462,SolRaw!$B:$B,$C2462,SolRaw!$C:$C,J$1)/SUMIFS(GraphStats!$G:$G,GraphStats!$A:$A,$B2462,GraphStats!$D:$D,J$1)</f>
        <v>8.7706802766595704E-2</v>
      </c>
      <c r="K2462" s="1">
        <f>SUMIFS(SolRaw!$D:$D,SolRaw!$A:$A,$B2462,SolRaw!$B:$B,$C2462,SolRaw!$C:$C,K$1)/SUMIFS(GraphStats!$G:$G,GraphStats!$A:$A,$B2462,GraphStats!$D:$D,K$1)</f>
        <v>8.7790580229132401E-2</v>
      </c>
      <c r="L2462" s="1">
        <f>SUMIFS(SolRaw!$D:$D,SolRaw!$A:$A,$B2462,SolRaw!$B:$B,$C2462,SolRaw!$C:$C,L$1)/SUMIFS(GraphStats!$G:$G,GraphStats!$A:$A,$B2462,GraphStats!$D:$D,L$1)</f>
        <v>8.7647309869228585E-2</v>
      </c>
      <c r="M2462" s="1">
        <f>SUMIFS(SolRaw!$D:$D,SolRaw!$A:$A,$B2462,SolRaw!$B:$B,$C2462,SolRaw!$C:$C,M$1)/SUMIFS(GraphStats!$G:$G,GraphStats!$A:$A,$B2462,GraphStats!$D:$D,M$1)</f>
        <v>8.7841105901526273E-2</v>
      </c>
      <c r="N2462" s="1">
        <f t="shared" si="266"/>
        <v>8.7851514158672123E-2</v>
      </c>
      <c r="O2462" s="1">
        <f t="shared" si="267"/>
        <v>8.7647309869228585E-2</v>
      </c>
      <c r="P2462" s="1">
        <f t="shared" si="268"/>
        <v>8.7799675644739672E-2</v>
      </c>
      <c r="Q2462" s="1">
        <f t="shared" si="272"/>
        <v>8.7842501196324946E-2</v>
      </c>
      <c r="R2462" s="1">
        <f t="shared" si="269"/>
        <v>8.7902224527181008E-2</v>
      </c>
      <c r="S2462" s="1">
        <f t="shared" si="270"/>
        <v>8.8078473815252051E-2</v>
      </c>
      <c r="T2462" s="1">
        <f t="shared" si="271"/>
        <v>1.2445685488975824E-4</v>
      </c>
    </row>
    <row r="2463" spans="1:20" x14ac:dyDescent="0.2">
      <c r="A2463" t="str">
        <f>VLOOKUP(B2463,GraphStats!$A:$B,2,0)</f>
        <v>LAW</v>
      </c>
      <c r="B2463" t="s">
        <v>90</v>
      </c>
      <c r="C2463" t="s">
        <v>140</v>
      </c>
      <c r="D2463" s="1">
        <f>SUMIFS(SolRaw!$D:$D,SolRaw!$A:$A,$B2463,SolRaw!$B:$B,$C2463,SolRaw!$C:$C,D$1)/SUMIFS(GraphStats!$G:$G,GraphStats!$A:$A,$B2463,GraphStats!$D:$D,D$1)</f>
        <v>8.8004724317396768E-2</v>
      </c>
      <c r="E2463" s="1">
        <f>SUMIFS(SolRaw!$D:$D,SolRaw!$A:$A,$B2463,SolRaw!$B:$B,$C2463,SolRaw!$C:$C,E$1)/SUMIFS(GraphStats!$G:$G,GraphStats!$A:$A,$B2463,GraphStats!$D:$D,E$1)</f>
        <v>8.8313345977168986E-2</v>
      </c>
      <c r="F2463" s="1">
        <f>SUMIFS(SolRaw!$D:$D,SolRaw!$A:$A,$B2463,SolRaw!$B:$B,$C2463,SolRaw!$C:$C,F$1)/SUMIFS(GraphStats!$G:$G,GraphStats!$A:$A,$B2463,GraphStats!$D:$D,F$1)</f>
        <v>8.8055467976904001E-2</v>
      </c>
      <c r="G2463" s="1">
        <f>SUMIFS(SolRaw!$D:$D,SolRaw!$A:$A,$B2463,SolRaw!$B:$B,$C2463,SolRaw!$C:$C,G$1)/SUMIFS(GraphStats!$G:$G,GraphStats!$A:$A,$B2463,GraphStats!$D:$D,G$1)</f>
        <v>8.7983456191923215E-2</v>
      </c>
      <c r="H2463" s="1">
        <f>SUMIFS(SolRaw!$D:$D,SolRaw!$A:$A,$B2463,SolRaw!$B:$B,$C2463,SolRaw!$C:$C,H$1)/SUMIFS(GraphStats!$G:$G,GraphStats!$A:$A,$B2463,GraphStats!$D:$D,H$1)</f>
        <v>8.8194199176131596E-2</v>
      </c>
      <c r="I2463" s="1">
        <f>SUMIFS(SolRaw!$D:$D,SolRaw!$A:$A,$B2463,SolRaw!$B:$B,$C2463,SolRaw!$C:$C,I$1)/SUMIFS(GraphStats!$G:$G,GraphStats!$A:$A,$B2463,GraphStats!$D:$D,I$1)</f>
        <v>8.8352207928127646E-2</v>
      </c>
      <c r="J2463" s="1">
        <f>SUMIFS(SolRaw!$D:$D,SolRaw!$A:$A,$B2463,SolRaw!$B:$B,$C2463,SolRaw!$C:$C,J$1)/SUMIFS(GraphStats!$G:$G,GraphStats!$A:$A,$B2463,GraphStats!$D:$D,J$1)</f>
        <v>8.7871746541427445E-2</v>
      </c>
      <c r="K2463" s="1">
        <f>SUMIFS(SolRaw!$D:$D,SolRaw!$A:$A,$B2463,SolRaw!$B:$B,$C2463,SolRaw!$C:$C,K$1)/SUMIFS(GraphStats!$G:$G,GraphStats!$A:$A,$B2463,GraphStats!$D:$D,K$1)</f>
        <v>8.7916396669613678E-2</v>
      </c>
      <c r="L2463" s="1">
        <f>SUMIFS(SolRaw!$D:$D,SolRaw!$A:$A,$B2463,SolRaw!$B:$B,$C2463,SolRaw!$C:$C,L$1)/SUMIFS(GraphStats!$G:$G,GraphStats!$A:$A,$B2463,GraphStats!$D:$D,L$1)</f>
        <v>8.8162808367639803E-2</v>
      </c>
      <c r="M2463" s="1">
        <f>SUMIFS(SolRaw!$D:$D,SolRaw!$A:$A,$B2463,SolRaw!$B:$B,$C2463,SolRaw!$C:$C,M$1)/SUMIFS(GraphStats!$G:$G,GraphStats!$A:$A,$B2463,GraphStats!$D:$D,M$1)</f>
        <v>8.7976971679691235E-2</v>
      </c>
      <c r="N2463" s="1">
        <f t="shared" si="266"/>
        <v>8.8083132482602439E-2</v>
      </c>
      <c r="O2463" s="1">
        <f t="shared" si="267"/>
        <v>8.7871746541427445E-2</v>
      </c>
      <c r="P2463" s="1">
        <f t="shared" si="268"/>
        <v>8.7978592807749223E-2</v>
      </c>
      <c r="Q2463" s="1">
        <f t="shared" si="272"/>
        <v>8.8030096147150377E-2</v>
      </c>
      <c r="R2463" s="1">
        <f t="shared" si="269"/>
        <v>8.8186351474008648E-2</v>
      </c>
      <c r="S2463" s="1">
        <f t="shared" si="270"/>
        <v>8.8352207928127646E-2</v>
      </c>
      <c r="T2463" s="1">
        <f t="shared" si="271"/>
        <v>1.6488628985433765E-4</v>
      </c>
    </row>
    <row r="2464" spans="1:20" x14ac:dyDescent="0.2">
      <c r="A2464" t="str">
        <f>VLOOKUP(B2464,GraphStats!$A:$B,2,0)</f>
        <v>LAW</v>
      </c>
      <c r="B2464" t="s">
        <v>90</v>
      </c>
      <c r="C2464" t="s">
        <v>141</v>
      </c>
      <c r="D2464" s="1">
        <f>SUMIFS(SolRaw!$D:$D,SolRaw!$A:$A,$B2464,SolRaw!$B:$B,$C2464,SolRaw!$C:$C,D$1)/SUMIFS(GraphStats!$G:$G,GraphStats!$A:$A,$B2464,GraphStats!$D:$D,D$1)</f>
        <v>8.6893023819890322E-2</v>
      </c>
      <c r="E2464" s="1">
        <f>SUMIFS(SolRaw!$D:$D,SolRaw!$A:$A,$B2464,SolRaw!$B:$B,$C2464,SolRaw!$C:$C,E$1)/SUMIFS(GraphStats!$G:$G,GraphStats!$A:$A,$B2464,GraphStats!$D:$D,E$1)</f>
        <v>8.741761347929905E-2</v>
      </c>
      <c r="F2464" s="1">
        <f>SUMIFS(SolRaw!$D:$D,SolRaw!$A:$A,$B2464,SolRaw!$B:$B,$C2464,SolRaw!$C:$C,F$1)/SUMIFS(GraphStats!$G:$G,GraphStats!$A:$A,$B2464,GraphStats!$D:$D,F$1)</f>
        <v>8.7051588956019374E-2</v>
      </c>
      <c r="G2464" s="1">
        <f>SUMIFS(SolRaw!$D:$D,SolRaw!$A:$A,$B2464,SolRaw!$B:$B,$C2464,SolRaw!$C:$C,G$1)/SUMIFS(GraphStats!$G:$G,GraphStats!$A:$A,$B2464,GraphStats!$D:$D,G$1)</f>
        <v>8.7032250612070844E-2</v>
      </c>
      <c r="H2464" s="1">
        <f>SUMIFS(SolRaw!$D:$D,SolRaw!$A:$A,$B2464,SolRaw!$B:$B,$C2464,SolRaw!$C:$C,H$1)/SUMIFS(GraphStats!$G:$G,GraphStats!$A:$A,$B2464,GraphStats!$D:$D,H$1)</f>
        <v>8.7359424830750293E-2</v>
      </c>
      <c r="I2464" s="1">
        <f>SUMIFS(SolRaw!$D:$D,SolRaw!$A:$A,$B2464,SolRaw!$B:$B,$C2464,SolRaw!$C:$C,I$1)/SUMIFS(GraphStats!$G:$G,GraphStats!$A:$A,$B2464,GraphStats!$D:$D,I$1)</f>
        <v>8.7433169136253264E-2</v>
      </c>
      <c r="J2464" s="1">
        <f>SUMIFS(SolRaw!$D:$D,SolRaw!$A:$A,$B2464,SolRaw!$B:$B,$C2464,SolRaw!$C:$C,J$1)/SUMIFS(GraphStats!$G:$G,GraphStats!$A:$A,$B2464,GraphStats!$D:$D,J$1)</f>
        <v>8.6990406808844054E-2</v>
      </c>
      <c r="K2464" s="1">
        <f>SUMIFS(SolRaw!$D:$D,SolRaw!$A:$A,$B2464,SolRaw!$B:$B,$C2464,SolRaw!$C:$C,K$1)/SUMIFS(GraphStats!$G:$G,GraphStats!$A:$A,$B2464,GraphStats!$D:$D,K$1)</f>
        <v>8.7037867797200075E-2</v>
      </c>
      <c r="L2464" s="1">
        <f>SUMIFS(SolRaw!$D:$D,SolRaw!$A:$A,$B2464,SolRaw!$B:$B,$C2464,SolRaw!$C:$C,L$1)/SUMIFS(GraphStats!$G:$G,GraphStats!$A:$A,$B2464,GraphStats!$D:$D,L$1)</f>
        <v>8.743129873498548E-2</v>
      </c>
      <c r="M2464" s="1">
        <f>SUMIFS(SolRaw!$D:$D,SolRaw!$A:$A,$B2464,SolRaw!$B:$B,$C2464,SolRaw!$C:$C,M$1)/SUMIFS(GraphStats!$G:$G,GraphStats!$A:$A,$B2464,GraphStats!$D:$D,M$1)</f>
        <v>8.6996836174618675E-2</v>
      </c>
      <c r="N2464" s="1">
        <f t="shared" si="266"/>
        <v>8.716434803499315E-2</v>
      </c>
      <c r="O2464" s="1">
        <f t="shared" si="267"/>
        <v>8.6893023819890322E-2</v>
      </c>
      <c r="P2464" s="1">
        <f t="shared" si="268"/>
        <v>8.700568978398171E-2</v>
      </c>
      <c r="Q2464" s="1">
        <f t="shared" si="272"/>
        <v>8.7044728376609731E-2</v>
      </c>
      <c r="R2464" s="1">
        <f t="shared" si="269"/>
        <v>8.7403066317161854E-2</v>
      </c>
      <c r="S2464" s="1">
        <f t="shared" si="270"/>
        <v>8.7433169136253264E-2</v>
      </c>
      <c r="T2464" s="1">
        <f t="shared" si="271"/>
        <v>2.1700486298670063E-4</v>
      </c>
    </row>
    <row r="2465" spans="1:20" x14ac:dyDescent="0.2">
      <c r="A2465" t="str">
        <f>VLOOKUP(B2465,GraphStats!$A:$B,2,0)</f>
        <v>LAW</v>
      </c>
      <c r="B2465" t="s">
        <v>90</v>
      </c>
      <c r="C2465" t="s">
        <v>142</v>
      </c>
      <c r="D2465" s="1">
        <f>SUMIFS(SolRaw!$D:$D,SolRaw!$A:$A,$B2465,SolRaw!$B:$B,$C2465,SolRaw!$C:$C,D$1)/SUMIFS(GraphStats!$G:$G,GraphStats!$A:$A,$B2465,GraphStats!$D:$D,D$1)</f>
        <v>8.8055201529175439E-2</v>
      </c>
      <c r="E2465" s="1">
        <f>SUMIFS(SolRaw!$D:$D,SolRaw!$A:$A,$B2465,SolRaw!$B:$B,$C2465,SolRaw!$C:$C,E$1)/SUMIFS(GraphStats!$G:$G,GraphStats!$A:$A,$B2465,GraphStats!$D:$D,E$1)</f>
        <v>8.8406765260613585E-2</v>
      </c>
      <c r="F2465" s="1">
        <f>SUMIFS(SolRaw!$D:$D,SolRaw!$A:$A,$B2465,SolRaw!$B:$B,$C2465,SolRaw!$C:$C,F$1)/SUMIFS(GraphStats!$G:$G,GraphStats!$A:$A,$B2465,GraphStats!$D:$D,F$1)</f>
        <v>8.8212399206382602E-2</v>
      </c>
      <c r="G2465" s="1">
        <f>SUMIFS(SolRaw!$D:$D,SolRaw!$A:$A,$B2465,SolRaw!$B:$B,$C2465,SolRaw!$C:$C,G$1)/SUMIFS(GraphStats!$G:$G,GraphStats!$A:$A,$B2465,GraphStats!$D:$D,G$1)</f>
        <v>8.8044327229144917E-2</v>
      </c>
      <c r="H2465" s="1">
        <f>SUMIFS(SolRaw!$D:$D,SolRaw!$A:$A,$B2465,SolRaw!$B:$B,$C2465,SolRaw!$C:$C,H$1)/SUMIFS(GraphStats!$G:$G,GraphStats!$A:$A,$B2465,GraphStats!$D:$D,H$1)</f>
        <v>8.8387949001286853E-2</v>
      </c>
      <c r="I2465" s="1">
        <f>SUMIFS(SolRaw!$D:$D,SolRaw!$A:$A,$B2465,SolRaw!$B:$B,$C2465,SolRaw!$C:$C,I$1)/SUMIFS(GraphStats!$G:$G,GraphStats!$A:$A,$B2465,GraphStats!$D:$D,I$1)</f>
        <v>8.8442374060045403E-2</v>
      </c>
      <c r="J2465" s="1">
        <f>SUMIFS(SolRaw!$D:$D,SolRaw!$A:$A,$B2465,SolRaw!$B:$B,$C2465,SolRaw!$C:$C,J$1)/SUMIFS(GraphStats!$G:$G,GraphStats!$A:$A,$B2465,GraphStats!$D:$D,J$1)</f>
        <v>8.800357039328105E-2</v>
      </c>
      <c r="K2465" s="1">
        <f>SUMIFS(SolRaw!$D:$D,SolRaw!$A:$A,$B2465,SolRaw!$B:$B,$C2465,SolRaw!$C:$C,K$1)/SUMIFS(GraphStats!$G:$G,GraphStats!$A:$A,$B2465,GraphStats!$D:$D,K$1)</f>
        <v>8.8047022774196765E-2</v>
      </c>
      <c r="L2465" s="1">
        <f>SUMIFS(SolRaw!$D:$D,SolRaw!$A:$A,$B2465,SolRaw!$B:$B,$C2465,SolRaw!$C:$C,L$1)/SUMIFS(GraphStats!$G:$G,GraphStats!$A:$A,$B2465,GraphStats!$D:$D,L$1)</f>
        <v>8.8272398234936642E-2</v>
      </c>
      <c r="M2465" s="1">
        <f>SUMIFS(SolRaw!$D:$D,SolRaw!$A:$A,$B2465,SolRaw!$B:$B,$C2465,SolRaw!$C:$C,M$1)/SUMIFS(GraphStats!$G:$G,GraphStats!$A:$A,$B2465,GraphStats!$D:$D,M$1)</f>
        <v>8.8050315152859937E-2</v>
      </c>
      <c r="N2465" s="1">
        <f t="shared" si="266"/>
        <v>8.8192232284192304E-2</v>
      </c>
      <c r="O2465" s="1">
        <f t="shared" si="267"/>
        <v>8.800357039328105E-2</v>
      </c>
      <c r="P2465" s="1">
        <f t="shared" si="268"/>
        <v>8.8047845868862551E-2</v>
      </c>
      <c r="Q2465" s="1">
        <f t="shared" si="272"/>
        <v>8.8133800367779014E-2</v>
      </c>
      <c r="R2465" s="1">
        <f t="shared" si="269"/>
        <v>8.8359061309699297E-2</v>
      </c>
      <c r="S2465" s="1">
        <f t="shared" si="270"/>
        <v>8.8442374060045403E-2</v>
      </c>
      <c r="T2465" s="1">
        <f t="shared" si="271"/>
        <v>1.735916472417003E-4</v>
      </c>
    </row>
    <row r="2466" spans="1:20" x14ac:dyDescent="0.2">
      <c r="A2466" t="str">
        <f>VLOOKUP(B2466,GraphStats!$A:$B,2,0)</f>
        <v>LAW</v>
      </c>
      <c r="B2466" t="s">
        <v>90</v>
      </c>
      <c r="C2466" t="s">
        <v>143</v>
      </c>
      <c r="D2466" s="1">
        <f>SUMIFS(SolRaw!$D:$D,SolRaw!$A:$A,$B2466,SolRaw!$B:$B,$C2466,SolRaw!$C:$C,D$1)/SUMIFS(GraphStats!$G:$G,GraphStats!$A:$A,$B2466,GraphStats!$D:$D,D$1)</f>
        <v>8.6874777728186775E-2</v>
      </c>
      <c r="E2466" s="1">
        <f>SUMIFS(SolRaw!$D:$D,SolRaw!$A:$A,$B2466,SolRaw!$B:$B,$C2466,SolRaw!$C:$C,E$1)/SUMIFS(GraphStats!$G:$G,GraphStats!$A:$A,$B2466,GraphStats!$D:$D,E$1)</f>
        <v>8.7606528030264794E-2</v>
      </c>
      <c r="F2466" s="1">
        <f>SUMIFS(SolRaw!$D:$D,SolRaw!$A:$A,$B2466,SolRaw!$B:$B,$C2466,SolRaw!$C:$C,F$1)/SUMIFS(GraphStats!$G:$G,GraphStats!$A:$A,$B2466,GraphStats!$D:$D,F$1)</f>
        <v>8.7152348422300185E-2</v>
      </c>
      <c r="G2466" s="1">
        <f>SUMIFS(SolRaw!$D:$D,SolRaw!$A:$A,$B2466,SolRaw!$B:$B,$C2466,SolRaw!$C:$C,G$1)/SUMIFS(GraphStats!$G:$G,GraphStats!$A:$A,$B2466,GraphStats!$D:$D,G$1)</f>
        <v>8.7054107357931426E-2</v>
      </c>
      <c r="H2466" s="1">
        <f>SUMIFS(SolRaw!$D:$D,SolRaw!$A:$A,$B2466,SolRaw!$B:$B,$C2466,SolRaw!$C:$C,H$1)/SUMIFS(GraphStats!$G:$G,GraphStats!$A:$A,$B2466,GraphStats!$D:$D,H$1)</f>
        <v>8.7440071966094102E-2</v>
      </c>
      <c r="I2466" s="1">
        <f>SUMIFS(SolRaw!$D:$D,SolRaw!$A:$A,$B2466,SolRaw!$B:$B,$C2466,SolRaw!$C:$C,I$1)/SUMIFS(GraphStats!$G:$G,GraphStats!$A:$A,$B2466,GraphStats!$D:$D,I$1)</f>
        <v>8.7792740741113137E-2</v>
      </c>
      <c r="J2466" s="1">
        <f>SUMIFS(SolRaw!$D:$D,SolRaw!$A:$A,$B2466,SolRaw!$B:$B,$C2466,SolRaw!$C:$C,J$1)/SUMIFS(GraphStats!$G:$G,GraphStats!$A:$A,$B2466,GraphStats!$D:$D,J$1)</f>
        <v>8.6975322487487669E-2</v>
      </c>
      <c r="K2466" s="1">
        <f>SUMIFS(SolRaw!$D:$D,SolRaw!$A:$A,$B2466,SolRaw!$B:$B,$C2466,SolRaw!$C:$C,K$1)/SUMIFS(GraphStats!$G:$G,GraphStats!$A:$A,$B2466,GraphStats!$D:$D,K$1)</f>
        <v>8.7004200148487448E-2</v>
      </c>
      <c r="L2466" s="1">
        <f>SUMIFS(SolRaw!$D:$D,SolRaw!$A:$A,$B2466,SolRaw!$B:$B,$C2466,SolRaw!$C:$C,L$1)/SUMIFS(GraphStats!$G:$G,GraphStats!$A:$A,$B2466,GraphStats!$D:$D,L$1)</f>
        <v>8.7521330689773705E-2</v>
      </c>
      <c r="M2466" s="1">
        <f>SUMIFS(SolRaw!$D:$D,SolRaw!$A:$A,$B2466,SolRaw!$B:$B,$C2466,SolRaw!$C:$C,M$1)/SUMIFS(GraphStats!$G:$G,GraphStats!$A:$A,$B2466,GraphStats!$D:$D,M$1)</f>
        <v>8.6984047521323993E-2</v>
      </c>
      <c r="N2466" s="1">
        <f t="shared" si="266"/>
        <v>8.7240547509296329E-2</v>
      </c>
      <c r="O2466" s="1">
        <f t="shared" si="267"/>
        <v>8.6874777728186775E-2</v>
      </c>
      <c r="P2466" s="1">
        <f t="shared" si="268"/>
        <v>8.6989085678114864E-2</v>
      </c>
      <c r="Q2466" s="1">
        <f t="shared" si="272"/>
        <v>8.7103227890115806E-2</v>
      </c>
      <c r="R2466" s="1">
        <f t="shared" si="269"/>
        <v>8.7501016008853807E-2</v>
      </c>
      <c r="S2466" s="1">
        <f t="shared" si="270"/>
        <v>8.7792740741113137E-2</v>
      </c>
      <c r="T2466" s="1">
        <f t="shared" si="271"/>
        <v>3.2073379114452621E-4</v>
      </c>
    </row>
    <row r="2467" spans="1:20" x14ac:dyDescent="0.2">
      <c r="A2467" t="str">
        <f>VLOOKUP(B2467,GraphStats!$A:$B,2,0)</f>
        <v>LAW</v>
      </c>
      <c r="B2467" t="s">
        <v>90</v>
      </c>
      <c r="C2467" t="s">
        <v>144</v>
      </c>
      <c r="D2467" s="1">
        <f>SUMIFS(SolRaw!$D:$D,SolRaw!$A:$A,$B2467,SolRaw!$B:$B,$C2467,SolRaw!$C:$C,D$1)/SUMIFS(GraphStats!$G:$G,GraphStats!$A:$A,$B2467,GraphStats!$D:$D,D$1)</f>
        <v>8.8216466387585221E-2</v>
      </c>
      <c r="E2467" s="1">
        <f>SUMIFS(SolRaw!$D:$D,SolRaw!$A:$A,$B2467,SolRaw!$B:$B,$C2467,SolRaw!$C:$C,E$1)/SUMIFS(GraphStats!$G:$G,GraphStats!$A:$A,$B2467,GraphStats!$D:$D,E$1)</f>
        <v>8.8510236677481452E-2</v>
      </c>
      <c r="F2467" s="1">
        <f>SUMIFS(SolRaw!$D:$D,SolRaw!$A:$A,$B2467,SolRaw!$B:$B,$C2467,SolRaw!$C:$C,F$1)/SUMIFS(GraphStats!$G:$G,GraphStats!$A:$A,$B2467,GraphStats!$D:$D,F$1)</f>
        <v>8.8329004792631657E-2</v>
      </c>
      <c r="G2467" s="1">
        <f>SUMIFS(SolRaw!$D:$D,SolRaw!$A:$A,$B2467,SolRaw!$B:$B,$C2467,SolRaw!$C:$C,G$1)/SUMIFS(GraphStats!$G:$G,GraphStats!$A:$A,$B2467,GraphStats!$D:$D,G$1)</f>
        <v>8.8195029491853608E-2</v>
      </c>
      <c r="H2467" s="1">
        <f>SUMIFS(SolRaw!$D:$D,SolRaw!$A:$A,$B2467,SolRaw!$B:$B,$C2467,SolRaw!$C:$C,H$1)/SUMIFS(GraphStats!$G:$G,GraphStats!$A:$A,$B2467,GraphStats!$D:$D,H$1)</f>
        <v>8.8478321875174848E-2</v>
      </c>
      <c r="I2467" s="1">
        <f>SUMIFS(SolRaw!$D:$D,SolRaw!$A:$A,$B2467,SolRaw!$B:$B,$C2467,SolRaw!$C:$C,I$1)/SUMIFS(GraphStats!$G:$G,GraphStats!$A:$A,$B2467,GraphStats!$D:$D,I$1)</f>
        <v>8.8658663484366892E-2</v>
      </c>
      <c r="J2467" s="1">
        <f>SUMIFS(SolRaw!$D:$D,SolRaw!$A:$A,$B2467,SolRaw!$B:$B,$C2467,SolRaw!$C:$C,J$1)/SUMIFS(GraphStats!$G:$G,GraphStats!$A:$A,$B2467,GraphStats!$D:$D,J$1)</f>
        <v>8.8046309303790801E-2</v>
      </c>
      <c r="K2467" s="1">
        <f>SUMIFS(SolRaw!$D:$D,SolRaw!$A:$A,$B2467,SolRaw!$B:$B,$C2467,SolRaw!$C:$C,K$1)/SUMIFS(GraphStats!$G:$G,GraphStats!$A:$A,$B2467,GraphStats!$D:$D,K$1)</f>
        <v>8.8233069326498367E-2</v>
      </c>
      <c r="L2467" s="1">
        <f>SUMIFS(SolRaw!$D:$D,SolRaw!$A:$A,$B2467,SolRaw!$B:$B,$C2467,SolRaw!$C:$C,L$1)/SUMIFS(GraphStats!$G:$G,GraphStats!$A:$A,$B2467,GraphStats!$D:$D,L$1)</f>
        <v>8.8452789930756254E-2</v>
      </c>
      <c r="M2467" s="1">
        <f>SUMIFS(SolRaw!$D:$D,SolRaw!$A:$A,$B2467,SolRaw!$B:$B,$C2467,SolRaw!$C:$C,M$1)/SUMIFS(GraphStats!$G:$G,GraphStats!$A:$A,$B2467,GraphStats!$D:$D,M$1)</f>
        <v>8.8165303727783126E-2</v>
      </c>
      <c r="N2467" s="1">
        <f t="shared" si="266"/>
        <v>8.8328519499792202E-2</v>
      </c>
      <c r="O2467" s="1">
        <f t="shared" si="267"/>
        <v>8.8046309303790801E-2</v>
      </c>
      <c r="P2467" s="1">
        <f t="shared" si="268"/>
        <v>8.8200388715786504E-2</v>
      </c>
      <c r="Q2467" s="1">
        <f t="shared" si="272"/>
        <v>8.8281037059565012E-2</v>
      </c>
      <c r="R2467" s="1">
        <f t="shared" si="269"/>
        <v>8.8471938889070206E-2</v>
      </c>
      <c r="S2467" s="1">
        <f t="shared" si="270"/>
        <v>8.8658663484366892E-2</v>
      </c>
      <c r="T2467" s="1">
        <f t="shared" si="271"/>
        <v>1.9022457813093255E-4</v>
      </c>
    </row>
    <row r="2468" spans="1:20" x14ac:dyDescent="0.2">
      <c r="A2468" t="str">
        <f>VLOOKUP(B2468,GraphStats!$A:$B,2,0)</f>
        <v>LAW</v>
      </c>
      <c r="B2468" t="s">
        <v>90</v>
      </c>
      <c r="C2468" t="s">
        <v>145</v>
      </c>
      <c r="D2468" s="1">
        <f>SUMIFS(SolRaw!$D:$D,SolRaw!$A:$A,$B2468,SolRaw!$B:$B,$C2468,SolRaw!$C:$C,D$1)/SUMIFS(GraphStats!$G:$G,GraphStats!$A:$A,$B2468,GraphStats!$D:$D,D$1)</f>
        <v>8.7367531462216666E-2</v>
      </c>
      <c r="E2468" s="1">
        <f>SUMIFS(SolRaw!$D:$D,SolRaw!$A:$A,$B2468,SolRaw!$B:$B,$C2468,SolRaw!$C:$C,E$1)/SUMIFS(GraphStats!$G:$G,GraphStats!$A:$A,$B2468,GraphStats!$D:$D,E$1)</f>
        <v>8.8056470263276301E-2</v>
      </c>
      <c r="F2468" s="1">
        <f>SUMIFS(SolRaw!$D:$D,SolRaw!$A:$A,$B2468,SolRaw!$B:$B,$C2468,SolRaw!$C:$C,F$1)/SUMIFS(GraphStats!$G:$G,GraphStats!$A:$A,$B2468,GraphStats!$D:$D,F$1)</f>
        <v>8.7329715682358519E-2</v>
      </c>
      <c r="G2468" s="1">
        <f>SUMIFS(SolRaw!$D:$D,SolRaw!$A:$A,$B2468,SolRaw!$B:$B,$C2468,SolRaw!$C:$C,G$1)/SUMIFS(GraphStats!$G:$G,GraphStats!$A:$A,$B2468,GraphStats!$D:$D,G$1)</f>
        <v>8.7423704930433804E-2</v>
      </c>
      <c r="H2468" s="1">
        <f>SUMIFS(SolRaw!$D:$D,SolRaw!$A:$A,$B2468,SolRaw!$B:$B,$C2468,SolRaw!$C:$C,H$1)/SUMIFS(GraphStats!$G:$G,GraphStats!$A:$A,$B2468,GraphStats!$D:$D,H$1)</f>
        <v>8.8048422375930177E-2</v>
      </c>
      <c r="I2468" s="1">
        <f>SUMIFS(SolRaw!$D:$D,SolRaw!$A:$A,$B2468,SolRaw!$B:$B,$C2468,SolRaw!$C:$C,I$1)/SUMIFS(GraphStats!$G:$G,GraphStats!$A:$A,$B2468,GraphStats!$D:$D,I$1)</f>
        <v>8.8116245893205922E-2</v>
      </c>
      <c r="J2468" s="1">
        <f>SUMIFS(SolRaw!$D:$D,SolRaw!$A:$A,$B2468,SolRaw!$B:$B,$C2468,SolRaw!$C:$C,J$1)/SUMIFS(GraphStats!$G:$G,GraphStats!$A:$A,$B2468,GraphStats!$D:$D,J$1)</f>
        <v>8.7425993914678701E-2</v>
      </c>
      <c r="K2468" s="1">
        <f>SUMIFS(SolRaw!$D:$D,SolRaw!$A:$A,$B2468,SolRaw!$B:$B,$C2468,SolRaw!$C:$C,K$1)/SUMIFS(GraphStats!$G:$G,GraphStats!$A:$A,$B2468,GraphStats!$D:$D,K$1)</f>
        <v>8.747062825581467E-2</v>
      </c>
      <c r="L2468" s="1">
        <f>SUMIFS(SolRaw!$D:$D,SolRaw!$A:$A,$B2468,SolRaw!$B:$B,$C2468,SolRaw!$C:$C,L$1)/SUMIFS(GraphStats!$G:$G,GraphStats!$A:$A,$B2468,GraphStats!$D:$D,L$1)</f>
        <v>8.8118994273137283E-2</v>
      </c>
      <c r="M2468" s="1">
        <f>SUMIFS(SolRaw!$D:$D,SolRaw!$A:$A,$B2468,SolRaw!$B:$B,$C2468,SolRaw!$C:$C,M$1)/SUMIFS(GraphStats!$G:$G,GraphStats!$A:$A,$B2468,GraphStats!$D:$D,M$1)</f>
        <v>8.7472858269476594E-2</v>
      </c>
      <c r="N2468" s="1">
        <f t="shared" si="266"/>
        <v>8.7683056532052855E-2</v>
      </c>
      <c r="O2468" s="1">
        <f t="shared" si="267"/>
        <v>8.7329715682358519E-2</v>
      </c>
      <c r="P2468" s="1">
        <f t="shared" si="268"/>
        <v>8.7424277176495035E-2</v>
      </c>
      <c r="Q2468" s="1">
        <f t="shared" si="272"/>
        <v>8.7471743262645632E-2</v>
      </c>
      <c r="R2468" s="1">
        <f t="shared" si="269"/>
        <v>8.8054458291439763E-2</v>
      </c>
      <c r="S2468" s="1">
        <f t="shared" si="270"/>
        <v>8.8118994273137283E-2</v>
      </c>
      <c r="T2468" s="1">
        <f t="shared" si="271"/>
        <v>3.4923473507775531E-4</v>
      </c>
    </row>
    <row r="2469" spans="1:20" x14ac:dyDescent="0.2">
      <c r="A2469" t="str">
        <f>VLOOKUP(B2469,GraphStats!$A:$B,2,0)</f>
        <v>LAW</v>
      </c>
      <c r="B2469" t="s">
        <v>90</v>
      </c>
      <c r="C2469" t="s">
        <v>146</v>
      </c>
      <c r="D2469" s="1">
        <f>SUMIFS(SolRaw!$D:$D,SolRaw!$A:$A,$B2469,SolRaw!$B:$B,$C2469,SolRaw!$C:$C,D$1)/SUMIFS(GraphStats!$G:$G,GraphStats!$A:$A,$B2469,GraphStats!$D:$D,D$1)</f>
        <v>8.7351142757093714E-2</v>
      </c>
      <c r="E2469" s="1">
        <f>SUMIFS(SolRaw!$D:$D,SolRaw!$A:$A,$B2469,SolRaw!$B:$B,$C2469,SolRaw!$C:$C,E$1)/SUMIFS(GraphStats!$G:$G,GraphStats!$A:$A,$B2469,GraphStats!$D:$D,E$1)</f>
        <v>8.789793063722004E-2</v>
      </c>
      <c r="F2469" s="1">
        <f>SUMIFS(SolRaw!$D:$D,SolRaw!$A:$A,$B2469,SolRaw!$B:$B,$C2469,SolRaw!$C:$C,F$1)/SUMIFS(GraphStats!$G:$G,GraphStats!$A:$A,$B2469,GraphStats!$D:$D,F$1)</f>
        <v>8.7675598232010141E-2</v>
      </c>
      <c r="G2469" s="1">
        <f>SUMIFS(SolRaw!$D:$D,SolRaw!$A:$A,$B2469,SolRaw!$B:$B,$C2469,SolRaw!$C:$C,G$1)/SUMIFS(GraphStats!$G:$G,GraphStats!$A:$A,$B2469,GraphStats!$D:$D,G$1)</f>
        <v>8.7719426701927422E-2</v>
      </c>
      <c r="H2469" s="1">
        <f>SUMIFS(SolRaw!$D:$D,SolRaw!$A:$A,$B2469,SolRaw!$B:$B,$C2469,SolRaw!$C:$C,H$1)/SUMIFS(GraphStats!$G:$G,GraphStats!$A:$A,$B2469,GraphStats!$D:$D,H$1)</f>
        <v>8.7805934580092879E-2</v>
      </c>
      <c r="I2469" s="1">
        <f>SUMIFS(SolRaw!$D:$D,SolRaw!$A:$A,$B2469,SolRaw!$B:$B,$C2469,SolRaw!$C:$C,I$1)/SUMIFS(GraphStats!$G:$G,GraphStats!$A:$A,$B2469,GraphStats!$D:$D,I$1)</f>
        <v>8.7626944350665592E-2</v>
      </c>
      <c r="J2469" s="1">
        <f>SUMIFS(SolRaw!$D:$D,SolRaw!$A:$A,$B2469,SolRaw!$B:$B,$C2469,SolRaw!$C:$C,J$1)/SUMIFS(GraphStats!$G:$G,GraphStats!$A:$A,$B2469,GraphStats!$D:$D,J$1)</f>
        <v>8.7615859611751432E-2</v>
      </c>
      <c r="K2469" s="1">
        <f>SUMIFS(SolRaw!$D:$D,SolRaw!$A:$A,$B2469,SolRaw!$B:$B,$C2469,SolRaw!$C:$C,K$1)/SUMIFS(GraphStats!$G:$G,GraphStats!$A:$A,$B2469,GraphStats!$D:$D,K$1)</f>
        <v>8.7524736976959963E-2</v>
      </c>
      <c r="L2469" s="1">
        <f>SUMIFS(SolRaw!$D:$D,SolRaw!$A:$A,$B2469,SolRaw!$B:$B,$C2469,SolRaw!$C:$C,L$1)/SUMIFS(GraphStats!$G:$G,GraphStats!$A:$A,$B2469,GraphStats!$D:$D,L$1)</f>
        <v>8.7496965245698735E-2</v>
      </c>
      <c r="M2469" s="1">
        <f>SUMIFS(SolRaw!$D:$D,SolRaw!$A:$A,$B2469,SolRaw!$B:$B,$C2469,SolRaw!$C:$C,M$1)/SUMIFS(GraphStats!$G:$G,GraphStats!$A:$A,$B2469,GraphStats!$D:$D,M$1)</f>
        <v>8.7613752065176229E-2</v>
      </c>
      <c r="N2469" s="1">
        <f t="shared" si="266"/>
        <v>8.7632829115859595E-2</v>
      </c>
      <c r="O2469" s="1">
        <f t="shared" si="267"/>
        <v>8.7351142757093714E-2</v>
      </c>
      <c r="P2469" s="1">
        <f t="shared" si="268"/>
        <v>8.7546990749014036E-2</v>
      </c>
      <c r="Q2469" s="1">
        <f t="shared" si="272"/>
        <v>8.7621401981208519E-2</v>
      </c>
      <c r="R2469" s="1">
        <f t="shared" si="269"/>
        <v>8.7708469584448098E-2</v>
      </c>
      <c r="S2469" s="1">
        <f t="shared" si="270"/>
        <v>8.789793063722004E-2</v>
      </c>
      <c r="T2469" s="1">
        <f t="shared" si="271"/>
        <v>1.562580815331279E-4</v>
      </c>
    </row>
    <row r="2470" spans="1:20" x14ac:dyDescent="0.2">
      <c r="A2470" t="str">
        <f>VLOOKUP(B2470,GraphStats!$A:$B,2,0)</f>
        <v>LAW</v>
      </c>
      <c r="B2470" t="s">
        <v>90</v>
      </c>
      <c r="C2470" t="s">
        <v>147</v>
      </c>
      <c r="D2470" s="1">
        <f>SUMIFS(SolRaw!$D:$D,SolRaw!$A:$A,$B2470,SolRaw!$B:$B,$C2470,SolRaw!$C:$C,D$1)/SUMIFS(GraphStats!$G:$G,GraphStats!$A:$A,$B2470,GraphStats!$D:$D,D$1)</f>
        <v>8.752300564481634E-2</v>
      </c>
      <c r="E2470" s="1">
        <f>SUMIFS(SolRaw!$D:$D,SolRaw!$A:$A,$B2470,SolRaw!$B:$B,$C2470,SolRaw!$C:$C,E$1)/SUMIFS(GraphStats!$G:$G,GraphStats!$A:$A,$B2470,GraphStats!$D:$D,E$1)</f>
        <v>8.770300665866429E-2</v>
      </c>
      <c r="F2470" s="1">
        <f>SUMIFS(SolRaw!$D:$D,SolRaw!$A:$A,$B2470,SolRaw!$B:$B,$C2470,SolRaw!$C:$C,F$1)/SUMIFS(GraphStats!$G:$G,GraphStats!$A:$A,$B2470,GraphStats!$D:$D,F$1)</f>
        <v>8.762489064811177E-2</v>
      </c>
      <c r="G2470" s="1">
        <f>SUMIFS(SolRaw!$D:$D,SolRaw!$A:$A,$B2470,SolRaw!$B:$B,$C2470,SolRaw!$C:$C,G$1)/SUMIFS(GraphStats!$G:$G,GraphStats!$A:$A,$B2470,GraphStats!$D:$D,G$1)</f>
        <v>8.7821497705096327E-2</v>
      </c>
      <c r="H2470" s="1">
        <f>SUMIFS(SolRaw!$D:$D,SolRaw!$A:$A,$B2470,SolRaw!$B:$B,$C2470,SolRaw!$C:$C,H$1)/SUMIFS(GraphStats!$G:$G,GraphStats!$A:$A,$B2470,GraphStats!$D:$D,H$1)</f>
        <v>8.7311233249874109E-2</v>
      </c>
      <c r="I2470" s="1">
        <f>SUMIFS(SolRaw!$D:$D,SolRaw!$A:$A,$B2470,SolRaw!$B:$B,$C2470,SolRaw!$C:$C,I$1)/SUMIFS(GraphStats!$G:$G,GraphStats!$A:$A,$B2470,GraphStats!$D:$D,I$1)</f>
        <v>8.7811539013464487E-2</v>
      </c>
      <c r="J2470" s="1">
        <f>SUMIFS(SolRaw!$D:$D,SolRaw!$A:$A,$B2470,SolRaw!$B:$B,$C2470,SolRaw!$C:$C,J$1)/SUMIFS(GraphStats!$G:$G,GraphStats!$A:$A,$B2470,GraphStats!$D:$D,J$1)</f>
        <v>8.737298017657838E-2</v>
      </c>
      <c r="K2470" s="1">
        <f>SUMIFS(SolRaw!$D:$D,SolRaw!$A:$A,$B2470,SolRaw!$B:$B,$C2470,SolRaw!$C:$C,K$1)/SUMIFS(GraphStats!$G:$G,GraphStats!$A:$A,$B2470,GraphStats!$D:$D,K$1)</f>
        <v>8.7621914053925956E-2</v>
      </c>
      <c r="L2470" s="1">
        <f>SUMIFS(SolRaw!$D:$D,SolRaw!$A:$A,$B2470,SolRaw!$B:$B,$C2470,SolRaw!$C:$C,L$1)/SUMIFS(GraphStats!$G:$G,GraphStats!$A:$A,$B2470,GraphStats!$D:$D,L$1)</f>
        <v>8.7645015365526463E-2</v>
      </c>
      <c r="M2470" s="1">
        <f>SUMIFS(SolRaw!$D:$D,SolRaw!$A:$A,$B2470,SolRaw!$B:$B,$C2470,SolRaw!$C:$C,M$1)/SUMIFS(GraphStats!$G:$G,GraphStats!$A:$A,$B2470,GraphStats!$D:$D,M$1)</f>
        <v>8.7737812932607628E-2</v>
      </c>
      <c r="N2470" s="1">
        <f t="shared" si="266"/>
        <v>8.761728954486657E-2</v>
      </c>
      <c r="O2470" s="1">
        <f t="shared" si="267"/>
        <v>8.7311233249874109E-2</v>
      </c>
      <c r="P2470" s="1">
        <f t="shared" si="268"/>
        <v>8.7547732747093737E-2</v>
      </c>
      <c r="Q2470" s="1">
        <f t="shared" si="272"/>
        <v>8.7634953006819116E-2</v>
      </c>
      <c r="R2470" s="1">
        <f t="shared" si="269"/>
        <v>8.7729111364121787E-2</v>
      </c>
      <c r="S2470" s="1">
        <f t="shared" si="270"/>
        <v>8.7821497705096327E-2</v>
      </c>
      <c r="T2470" s="1">
        <f t="shared" si="271"/>
        <v>1.7140011677611915E-4</v>
      </c>
    </row>
    <row r="2471" spans="1:20" x14ac:dyDescent="0.2">
      <c r="A2471" t="str">
        <f>VLOOKUP(B2471,GraphStats!$A:$B,2,0)</f>
        <v>LAW</v>
      </c>
      <c r="B2471" t="s">
        <v>90</v>
      </c>
      <c r="C2471" t="s">
        <v>148</v>
      </c>
      <c r="D2471" s="1">
        <f>SUMIFS(SolRaw!$D:$D,SolRaw!$A:$A,$B2471,SolRaw!$B:$B,$C2471,SolRaw!$C:$C,D$1)/SUMIFS(GraphStats!$G:$G,GraphStats!$A:$A,$B2471,GraphStats!$D:$D,D$1)</f>
        <v>8.7612815748890072E-2</v>
      </c>
      <c r="E2471" s="1">
        <f>SUMIFS(SolRaw!$D:$D,SolRaw!$A:$A,$B2471,SolRaw!$B:$B,$C2471,SolRaw!$C:$C,E$1)/SUMIFS(GraphStats!$G:$G,GraphStats!$A:$A,$B2471,GraphStats!$D:$D,E$1)</f>
        <v>8.7656897959700997E-2</v>
      </c>
      <c r="F2471" s="1">
        <f>SUMIFS(SolRaw!$D:$D,SolRaw!$A:$A,$B2471,SolRaw!$B:$B,$C2471,SolRaw!$C:$C,F$1)/SUMIFS(GraphStats!$G:$G,GraphStats!$A:$A,$B2471,GraphStats!$D:$D,F$1)</f>
        <v>8.7857227551922004E-2</v>
      </c>
      <c r="G2471" s="1">
        <f>SUMIFS(SolRaw!$D:$D,SolRaw!$A:$A,$B2471,SolRaw!$B:$B,$C2471,SolRaw!$C:$C,G$1)/SUMIFS(GraphStats!$G:$G,GraphStats!$A:$A,$B2471,GraphStats!$D:$D,G$1)</f>
        <v>8.7618011401134344E-2</v>
      </c>
      <c r="H2471" s="1">
        <f>SUMIFS(SolRaw!$D:$D,SolRaw!$A:$A,$B2471,SolRaw!$B:$B,$C2471,SolRaw!$C:$C,H$1)/SUMIFS(GraphStats!$G:$G,GraphStats!$A:$A,$B2471,GraphStats!$D:$D,H$1)</f>
        <v>8.7553611767750242E-2</v>
      </c>
      <c r="I2471" s="1">
        <f>SUMIFS(SolRaw!$D:$D,SolRaw!$A:$A,$B2471,SolRaw!$B:$B,$C2471,SolRaw!$C:$C,I$1)/SUMIFS(GraphStats!$G:$G,GraphStats!$A:$A,$B2471,GraphStats!$D:$D,I$1)</f>
        <v>8.7690880335116364E-2</v>
      </c>
      <c r="J2471" s="1">
        <f>SUMIFS(SolRaw!$D:$D,SolRaw!$A:$A,$B2471,SolRaw!$B:$B,$C2471,SolRaw!$C:$C,J$1)/SUMIFS(GraphStats!$G:$G,GraphStats!$A:$A,$B2471,GraphStats!$D:$D,J$1)</f>
        <v>8.7632692839931733E-2</v>
      </c>
      <c r="K2471" s="1">
        <f>SUMIFS(SolRaw!$D:$D,SolRaw!$A:$A,$B2471,SolRaw!$B:$B,$C2471,SolRaw!$C:$C,K$1)/SUMIFS(GraphStats!$G:$G,GraphStats!$A:$A,$B2471,GraphStats!$D:$D,K$1)</f>
        <v>8.7642464436906389E-2</v>
      </c>
      <c r="L2471" s="1">
        <f>SUMIFS(SolRaw!$D:$D,SolRaw!$A:$A,$B2471,SolRaw!$B:$B,$C2471,SolRaw!$C:$C,L$1)/SUMIFS(GraphStats!$G:$G,GraphStats!$A:$A,$B2471,GraphStats!$D:$D,L$1)</f>
        <v>8.746101802103208E-2</v>
      </c>
      <c r="M2471" s="1">
        <f>SUMIFS(SolRaw!$D:$D,SolRaw!$A:$A,$B2471,SolRaw!$B:$B,$C2471,SolRaw!$C:$C,M$1)/SUMIFS(GraphStats!$G:$G,GraphStats!$A:$A,$B2471,GraphStats!$D:$D,M$1)</f>
        <v>8.7609489180744654E-2</v>
      </c>
      <c r="N2471" s="1">
        <f t="shared" si="266"/>
        <v>8.7633510924312888E-2</v>
      </c>
      <c r="O2471" s="1">
        <f t="shared" si="267"/>
        <v>8.746101802103208E-2</v>
      </c>
      <c r="P2471" s="1">
        <f t="shared" si="268"/>
        <v>8.7610320822781002E-2</v>
      </c>
      <c r="Q2471" s="1">
        <f t="shared" si="272"/>
        <v>8.7625352120533045E-2</v>
      </c>
      <c r="R2471" s="1">
        <f t="shared" si="269"/>
        <v>8.7653289579002341E-2</v>
      </c>
      <c r="S2471" s="1">
        <f t="shared" si="270"/>
        <v>8.7857227551922004E-2</v>
      </c>
      <c r="T2471" s="1">
        <f t="shared" si="271"/>
        <v>1.007479877985224E-4</v>
      </c>
    </row>
    <row r="2472" spans="1:20" x14ac:dyDescent="0.2">
      <c r="A2472" t="str">
        <f>VLOOKUP(B2472,GraphStats!$A:$B,2,0)</f>
        <v>LAW</v>
      </c>
      <c r="B2472" t="s">
        <v>90</v>
      </c>
      <c r="C2472" t="s">
        <v>149</v>
      </c>
      <c r="D2472" s="1">
        <f>SUMIFS(SolRaw!$D:$D,SolRaw!$A:$A,$B2472,SolRaw!$B:$B,$C2472,SolRaw!$C:$C,D$1)/SUMIFS(GraphStats!$G:$G,GraphStats!$A:$A,$B2472,GraphStats!$D:$D,D$1)</f>
        <v>8.7795932214130457E-2</v>
      </c>
      <c r="E2472" s="1">
        <f>SUMIFS(SolRaw!$D:$D,SolRaw!$A:$A,$B2472,SolRaw!$B:$B,$C2472,SolRaw!$C:$C,E$1)/SUMIFS(GraphStats!$G:$G,GraphStats!$A:$A,$B2472,GraphStats!$D:$D,E$1)</f>
        <v>8.8148578398883071E-2</v>
      </c>
      <c r="F2472" s="1">
        <f>SUMIFS(SolRaw!$D:$D,SolRaw!$A:$A,$B2472,SolRaw!$B:$B,$C2472,SolRaw!$C:$C,F$1)/SUMIFS(GraphStats!$G:$G,GraphStats!$A:$A,$B2472,GraphStats!$D:$D,F$1)</f>
        <v>8.7857883253437921E-2</v>
      </c>
      <c r="G2472" s="1">
        <f>SUMIFS(SolRaw!$D:$D,SolRaw!$A:$A,$B2472,SolRaw!$B:$B,$C2472,SolRaw!$C:$C,G$1)/SUMIFS(GraphStats!$G:$G,GraphStats!$A:$A,$B2472,GraphStats!$D:$D,G$1)</f>
        <v>8.7760517384145309E-2</v>
      </c>
      <c r="H2472" s="1">
        <f>SUMIFS(SolRaw!$D:$D,SolRaw!$A:$A,$B2472,SolRaw!$B:$B,$C2472,SolRaw!$C:$C,H$1)/SUMIFS(GraphStats!$G:$G,GraphStats!$A:$A,$B2472,GraphStats!$D:$D,H$1)</f>
        <v>8.8046346094667938E-2</v>
      </c>
      <c r="I2472" s="1">
        <f>SUMIFS(SolRaw!$D:$D,SolRaw!$A:$A,$B2472,SolRaw!$B:$B,$C2472,SolRaw!$C:$C,I$1)/SUMIFS(GraphStats!$G:$G,GraphStats!$A:$A,$B2472,GraphStats!$D:$D,I$1)</f>
        <v>8.8152421638254139E-2</v>
      </c>
      <c r="J2472" s="1">
        <f>SUMIFS(SolRaw!$D:$D,SolRaw!$A:$A,$B2472,SolRaw!$B:$B,$C2472,SolRaw!$C:$C,J$1)/SUMIFS(GraphStats!$G:$G,GraphStats!$A:$A,$B2472,GraphStats!$D:$D,J$1)</f>
        <v>8.765510070861332E-2</v>
      </c>
      <c r="K2472" s="1">
        <f>SUMIFS(SolRaw!$D:$D,SolRaw!$A:$A,$B2472,SolRaw!$B:$B,$C2472,SolRaw!$C:$C,K$1)/SUMIFS(GraphStats!$G:$G,GraphStats!$A:$A,$B2472,GraphStats!$D:$D,K$1)</f>
        <v>8.7758333617540762E-2</v>
      </c>
      <c r="L2472" s="1">
        <f>SUMIFS(SolRaw!$D:$D,SolRaw!$A:$A,$B2472,SolRaw!$B:$B,$C2472,SolRaw!$C:$C,L$1)/SUMIFS(GraphStats!$G:$G,GraphStats!$A:$A,$B2472,GraphStats!$D:$D,L$1)</f>
        <v>8.790145346975943E-2</v>
      </c>
      <c r="M2472" s="1">
        <f>SUMIFS(SolRaw!$D:$D,SolRaw!$A:$A,$B2472,SolRaw!$B:$B,$C2472,SolRaw!$C:$C,M$1)/SUMIFS(GraphStats!$G:$G,GraphStats!$A:$A,$B2472,GraphStats!$D:$D,M$1)</f>
        <v>8.7781753433671436E-2</v>
      </c>
      <c r="N2472" s="1">
        <f t="shared" si="266"/>
        <v>8.7885832021310367E-2</v>
      </c>
      <c r="O2472" s="1">
        <f t="shared" si="267"/>
        <v>8.765510070861332E-2</v>
      </c>
      <c r="P2472" s="1">
        <f t="shared" si="268"/>
        <v>8.7765826396526844E-2</v>
      </c>
      <c r="Q2472" s="1">
        <f t="shared" si="272"/>
        <v>8.7826907733784182E-2</v>
      </c>
      <c r="R2472" s="1">
        <f t="shared" si="269"/>
        <v>8.8010122938440807E-2</v>
      </c>
      <c r="S2472" s="1">
        <f t="shared" si="270"/>
        <v>8.8152421638254139E-2</v>
      </c>
      <c r="T2472" s="1">
        <f t="shared" si="271"/>
        <v>1.735276095416929E-4</v>
      </c>
    </row>
    <row r="2473" spans="1:20" x14ac:dyDescent="0.2">
      <c r="A2473" t="str">
        <f>VLOOKUP(B2473,GraphStats!$A:$B,2,0)</f>
        <v>LAW</v>
      </c>
      <c r="B2473" t="s">
        <v>90</v>
      </c>
      <c r="C2473" t="s">
        <v>150</v>
      </c>
      <c r="D2473" s="1">
        <f>SUMIFS(SolRaw!$D:$D,SolRaw!$A:$A,$B2473,SolRaw!$B:$B,$C2473,SolRaw!$C:$C,D$1)/SUMIFS(GraphStats!$G:$G,GraphStats!$A:$A,$B2473,GraphStats!$D:$D,D$1)</f>
        <v>8.798811709620552E-2</v>
      </c>
      <c r="E2473" s="1">
        <f>SUMIFS(SolRaw!$D:$D,SolRaw!$A:$A,$B2473,SolRaw!$B:$B,$C2473,SolRaw!$C:$C,E$1)/SUMIFS(GraphStats!$G:$G,GraphStats!$A:$A,$B2473,GraphStats!$D:$D,E$1)</f>
        <v>8.8283845150818052E-2</v>
      </c>
      <c r="F2473" s="1">
        <f>SUMIFS(SolRaw!$D:$D,SolRaw!$A:$A,$B2473,SolRaw!$B:$B,$C2473,SolRaw!$C:$C,F$1)/SUMIFS(GraphStats!$G:$G,GraphStats!$A:$A,$B2473,GraphStats!$D:$D,F$1)</f>
        <v>8.804158896148355E-2</v>
      </c>
      <c r="G2473" s="1">
        <f>SUMIFS(SolRaw!$D:$D,SolRaw!$A:$A,$B2473,SolRaw!$B:$B,$C2473,SolRaw!$C:$C,G$1)/SUMIFS(GraphStats!$G:$G,GraphStats!$A:$A,$B2473,GraphStats!$D:$D,G$1)</f>
        <v>8.7904225488178611E-2</v>
      </c>
      <c r="H2473" s="1">
        <f>SUMIFS(SolRaw!$D:$D,SolRaw!$A:$A,$B2473,SolRaw!$B:$B,$C2473,SolRaw!$C:$C,H$1)/SUMIFS(GraphStats!$G:$G,GraphStats!$A:$A,$B2473,GraphStats!$D:$D,H$1)</f>
        <v>8.8155624055838419E-2</v>
      </c>
      <c r="I2473" s="1">
        <f>SUMIFS(SolRaw!$D:$D,SolRaw!$A:$A,$B2473,SolRaw!$B:$B,$C2473,SolRaw!$C:$C,I$1)/SUMIFS(GraphStats!$G:$G,GraphStats!$A:$A,$B2473,GraphStats!$D:$D,I$1)</f>
        <v>8.8332316732965183E-2</v>
      </c>
      <c r="J2473" s="1">
        <f>SUMIFS(SolRaw!$D:$D,SolRaw!$A:$A,$B2473,SolRaw!$B:$B,$C2473,SolRaw!$C:$C,J$1)/SUMIFS(GraphStats!$G:$G,GraphStats!$A:$A,$B2473,GraphStats!$D:$D,J$1)</f>
        <v>8.7876883955222737E-2</v>
      </c>
      <c r="K2473" s="1">
        <f>SUMIFS(SolRaw!$D:$D,SolRaw!$A:$A,$B2473,SolRaw!$B:$B,$C2473,SolRaw!$C:$C,K$1)/SUMIFS(GraphStats!$G:$G,GraphStats!$A:$A,$B2473,GraphStats!$D:$D,K$1)</f>
        <v>8.7882947641996584E-2</v>
      </c>
      <c r="L2473" s="1">
        <f>SUMIFS(SolRaw!$D:$D,SolRaw!$A:$A,$B2473,SolRaw!$B:$B,$C2473,SolRaw!$C:$C,L$1)/SUMIFS(GraphStats!$G:$G,GraphStats!$A:$A,$B2473,GraphStats!$D:$D,L$1)</f>
        <v>8.8049066541262933E-2</v>
      </c>
      <c r="M2473" s="1">
        <f>SUMIFS(SolRaw!$D:$D,SolRaw!$A:$A,$B2473,SolRaw!$B:$B,$C2473,SolRaw!$C:$C,M$1)/SUMIFS(GraphStats!$G:$G,GraphStats!$A:$A,$B2473,GraphStats!$D:$D,M$1)</f>
        <v>8.8018507476716731E-2</v>
      </c>
      <c r="N2473" s="1">
        <f t="shared" si="266"/>
        <v>8.8053312310068826E-2</v>
      </c>
      <c r="O2473" s="1">
        <f t="shared" si="267"/>
        <v>8.7876883955222737E-2</v>
      </c>
      <c r="P2473" s="1">
        <f t="shared" si="268"/>
        <v>8.7925198390185338E-2</v>
      </c>
      <c r="Q2473" s="1">
        <f t="shared" si="272"/>
        <v>8.803004821910014E-2</v>
      </c>
      <c r="R2473" s="1">
        <f t="shared" si="269"/>
        <v>8.8128984677194544E-2</v>
      </c>
      <c r="S2473" s="1">
        <f t="shared" si="270"/>
        <v>8.8332316732965183E-2</v>
      </c>
      <c r="T2473" s="1">
        <f t="shared" si="271"/>
        <v>1.5967041497152136E-4</v>
      </c>
    </row>
    <row r="2474" spans="1:20" x14ac:dyDescent="0.2">
      <c r="A2474" t="str">
        <f>VLOOKUP(B2474,GraphStats!$A:$B,2,0)</f>
        <v>LAW</v>
      </c>
      <c r="B2474" t="s">
        <v>90</v>
      </c>
      <c r="C2474" t="s">
        <v>151</v>
      </c>
      <c r="D2474" s="1">
        <f>SUMIFS(SolRaw!$D:$D,SolRaw!$A:$A,$B2474,SolRaw!$B:$B,$C2474,SolRaw!$C:$C,D$1)/SUMIFS(GraphStats!$G:$G,GraphStats!$A:$A,$B2474,GraphStats!$D:$D,D$1)</f>
        <v>8.6863742666737326E-2</v>
      </c>
      <c r="E2474" s="1">
        <f>SUMIFS(SolRaw!$D:$D,SolRaw!$A:$A,$B2474,SolRaw!$B:$B,$C2474,SolRaw!$C:$C,E$1)/SUMIFS(GraphStats!$G:$G,GraphStats!$A:$A,$B2474,GraphStats!$D:$D,E$1)</f>
        <v>8.7352383874367556E-2</v>
      </c>
      <c r="F2474" s="1">
        <f>SUMIFS(SolRaw!$D:$D,SolRaw!$A:$A,$B2474,SolRaw!$B:$B,$C2474,SolRaw!$C:$C,F$1)/SUMIFS(GraphStats!$G:$G,GraphStats!$A:$A,$B2474,GraphStats!$D:$D,F$1)</f>
        <v>8.7015416089057385E-2</v>
      </c>
      <c r="G2474" s="1">
        <f>SUMIFS(SolRaw!$D:$D,SolRaw!$A:$A,$B2474,SolRaw!$B:$B,$C2474,SolRaw!$C:$C,G$1)/SUMIFS(GraphStats!$G:$G,GraphStats!$A:$A,$B2474,GraphStats!$D:$D,G$1)</f>
        <v>8.6962418309046302E-2</v>
      </c>
      <c r="H2474" s="1">
        <f>SUMIFS(SolRaw!$D:$D,SolRaw!$A:$A,$B2474,SolRaw!$B:$B,$C2474,SolRaw!$C:$C,H$1)/SUMIFS(GraphStats!$G:$G,GraphStats!$A:$A,$B2474,GraphStats!$D:$D,H$1)</f>
        <v>8.7207419186762156E-2</v>
      </c>
      <c r="I2474" s="1">
        <f>SUMIFS(SolRaw!$D:$D,SolRaw!$A:$A,$B2474,SolRaw!$B:$B,$C2474,SolRaw!$C:$C,I$1)/SUMIFS(GraphStats!$G:$G,GraphStats!$A:$A,$B2474,GraphStats!$D:$D,I$1)</f>
        <v>8.7381036718162636E-2</v>
      </c>
      <c r="J2474" s="1">
        <f>SUMIFS(SolRaw!$D:$D,SolRaw!$A:$A,$B2474,SolRaw!$B:$B,$C2474,SolRaw!$C:$C,J$1)/SUMIFS(GraphStats!$G:$G,GraphStats!$A:$A,$B2474,GraphStats!$D:$D,J$1)</f>
        <v>8.6928539229947574E-2</v>
      </c>
      <c r="K2474" s="1">
        <f>SUMIFS(SolRaw!$D:$D,SolRaw!$A:$A,$B2474,SolRaw!$B:$B,$C2474,SolRaw!$C:$C,K$1)/SUMIFS(GraphStats!$G:$G,GraphStats!$A:$A,$B2474,GraphStats!$D:$D,K$1)</f>
        <v>8.6867999205968174E-2</v>
      </c>
      <c r="L2474" s="1">
        <f>SUMIFS(SolRaw!$D:$D,SolRaw!$A:$A,$B2474,SolRaw!$B:$B,$C2474,SolRaw!$C:$C,L$1)/SUMIFS(GraphStats!$G:$G,GraphStats!$A:$A,$B2474,GraphStats!$D:$D,L$1)</f>
        <v>8.7397973800264109E-2</v>
      </c>
      <c r="M2474" s="1">
        <f>SUMIFS(SolRaw!$D:$D,SolRaw!$A:$A,$B2474,SolRaw!$B:$B,$C2474,SolRaw!$C:$C,M$1)/SUMIFS(GraphStats!$G:$G,GraphStats!$A:$A,$B2474,GraphStats!$D:$D,M$1)</f>
        <v>8.6873212526103333E-2</v>
      </c>
      <c r="N2474" s="1">
        <f t="shared" si="266"/>
        <v>8.7085014160641655E-2</v>
      </c>
      <c r="O2474" s="1">
        <f t="shared" si="267"/>
        <v>8.6863742666737326E-2</v>
      </c>
      <c r="P2474" s="1">
        <f t="shared" si="268"/>
        <v>8.688704420206439E-2</v>
      </c>
      <c r="Q2474" s="1">
        <f t="shared" si="272"/>
        <v>8.6988917199051843E-2</v>
      </c>
      <c r="R2474" s="1">
        <f t="shared" si="269"/>
        <v>8.731614270246621E-2</v>
      </c>
      <c r="S2474" s="1">
        <f t="shared" si="270"/>
        <v>8.7397973800264109E-2</v>
      </c>
      <c r="T2474" s="1">
        <f t="shared" si="271"/>
        <v>2.2541743502601204E-4</v>
      </c>
    </row>
    <row r="2475" spans="1:20" x14ac:dyDescent="0.2">
      <c r="A2475" t="str">
        <f>VLOOKUP(B2475,GraphStats!$A:$B,2,0)</f>
        <v>LAW</v>
      </c>
      <c r="B2475" t="s">
        <v>90</v>
      </c>
      <c r="C2475" t="s">
        <v>152</v>
      </c>
      <c r="D2475" s="1">
        <f>SUMIFS(SolRaw!$D:$D,SolRaw!$A:$A,$B2475,SolRaw!$B:$B,$C2475,SolRaw!$C:$C,D$1)/SUMIFS(GraphStats!$G:$G,GraphStats!$A:$A,$B2475,GraphStats!$D:$D,D$1)</f>
        <v>8.8064269946010146E-2</v>
      </c>
      <c r="E2475" s="1">
        <f>SUMIFS(SolRaw!$D:$D,SolRaw!$A:$A,$B2475,SolRaw!$B:$B,$C2475,SolRaw!$C:$C,E$1)/SUMIFS(GraphStats!$G:$G,GraphStats!$A:$A,$B2475,GraphStats!$D:$D,E$1)</f>
        <v>8.8421624936108861E-2</v>
      </c>
      <c r="F2475" s="1">
        <f>SUMIFS(SolRaw!$D:$D,SolRaw!$A:$A,$B2475,SolRaw!$B:$B,$C2475,SolRaw!$C:$C,F$1)/SUMIFS(GraphStats!$G:$G,GraphStats!$A:$A,$B2475,GraphStats!$D:$D,F$1)</f>
        <v>8.8156446010356812E-2</v>
      </c>
      <c r="G2475" s="1">
        <f>SUMIFS(SolRaw!$D:$D,SolRaw!$A:$A,$B2475,SolRaw!$B:$B,$C2475,SolRaw!$C:$C,G$1)/SUMIFS(GraphStats!$G:$G,GraphStats!$A:$A,$B2475,GraphStats!$D:$D,G$1)</f>
        <v>8.8025421143975519E-2</v>
      </c>
      <c r="H2475" s="1">
        <f>SUMIFS(SolRaw!$D:$D,SolRaw!$A:$A,$B2475,SolRaw!$B:$B,$C2475,SolRaw!$C:$C,H$1)/SUMIFS(GraphStats!$G:$G,GraphStats!$A:$A,$B2475,GraphStats!$D:$D,H$1)</f>
        <v>8.8275283423320097E-2</v>
      </c>
      <c r="I2475" s="1">
        <f>SUMIFS(SolRaw!$D:$D,SolRaw!$A:$A,$B2475,SolRaw!$B:$B,$C2475,SolRaw!$C:$C,I$1)/SUMIFS(GraphStats!$G:$G,GraphStats!$A:$A,$B2475,GraphStats!$D:$D,I$1)</f>
        <v>8.8417346127670646E-2</v>
      </c>
      <c r="J2475" s="1">
        <f>SUMIFS(SolRaw!$D:$D,SolRaw!$A:$A,$B2475,SolRaw!$B:$B,$C2475,SolRaw!$C:$C,J$1)/SUMIFS(GraphStats!$G:$G,GraphStats!$A:$A,$B2475,GraphStats!$D:$D,J$1)</f>
        <v>8.8003242473251558E-2</v>
      </c>
      <c r="K2475" s="1">
        <f>SUMIFS(SolRaw!$D:$D,SolRaw!$A:$A,$B2475,SolRaw!$B:$B,$C2475,SolRaw!$C:$C,K$1)/SUMIFS(GraphStats!$G:$G,GraphStats!$A:$A,$B2475,GraphStats!$D:$D,K$1)</f>
        <v>8.8059374866094581E-2</v>
      </c>
      <c r="L2475" s="1">
        <f>SUMIFS(SolRaw!$D:$D,SolRaw!$A:$A,$B2475,SolRaw!$B:$B,$C2475,SolRaw!$C:$C,L$1)/SUMIFS(GraphStats!$G:$G,GraphStats!$A:$A,$B2475,GraphStats!$D:$D,L$1)</f>
        <v>8.8236013961945761E-2</v>
      </c>
      <c r="M2475" s="1">
        <f>SUMIFS(SolRaw!$D:$D,SolRaw!$A:$A,$B2475,SolRaw!$B:$B,$C2475,SolRaw!$C:$C,M$1)/SUMIFS(GraphStats!$G:$G,GraphStats!$A:$A,$B2475,GraphStats!$D:$D,M$1)</f>
        <v>8.8016539991594464E-2</v>
      </c>
      <c r="N2475" s="1">
        <f t="shared" si="266"/>
        <v>8.8167556288032842E-2</v>
      </c>
      <c r="O2475" s="1">
        <f t="shared" si="267"/>
        <v>8.8003242473251558E-2</v>
      </c>
      <c r="P2475" s="1">
        <f t="shared" si="268"/>
        <v>8.8033909574505284E-2</v>
      </c>
      <c r="Q2475" s="1">
        <f t="shared" si="272"/>
        <v>8.8110357978183479E-2</v>
      </c>
      <c r="R2475" s="1">
        <f t="shared" si="269"/>
        <v>8.8265466057976513E-2</v>
      </c>
      <c r="S2475" s="1">
        <f t="shared" si="270"/>
        <v>8.8421624936108861E-2</v>
      </c>
      <c r="T2475" s="1">
        <f t="shared" si="271"/>
        <v>1.6184337702489888E-4</v>
      </c>
    </row>
    <row r="2476" spans="1:20" x14ac:dyDescent="0.2">
      <c r="A2476" t="str">
        <f>VLOOKUP(B2476,GraphStats!$A:$B,2,0)</f>
        <v>LAW</v>
      </c>
      <c r="B2476" t="s">
        <v>90</v>
      </c>
      <c r="C2476" t="s">
        <v>153</v>
      </c>
      <c r="D2476" s="1">
        <f>SUMIFS(SolRaw!$D:$D,SolRaw!$A:$A,$B2476,SolRaw!$B:$B,$C2476,SolRaw!$C:$C,D$1)/SUMIFS(GraphStats!$G:$G,GraphStats!$A:$A,$B2476,GraphStats!$D:$D,D$1)</f>
        <v>8.6877072146903989E-2</v>
      </c>
      <c r="E2476" s="1">
        <f>SUMIFS(SolRaw!$D:$D,SolRaw!$A:$A,$B2476,SolRaw!$B:$B,$C2476,SolRaw!$C:$C,E$1)/SUMIFS(GraphStats!$G:$G,GraphStats!$A:$A,$B2476,GraphStats!$D:$D,E$1)</f>
        <v>8.7521194158486748E-2</v>
      </c>
      <c r="F2476" s="1">
        <f>SUMIFS(SolRaw!$D:$D,SolRaw!$A:$A,$B2476,SolRaw!$B:$B,$C2476,SolRaw!$C:$C,F$1)/SUMIFS(GraphStats!$G:$G,GraphStats!$A:$A,$B2476,GraphStats!$D:$D,F$1)</f>
        <v>8.7054430329255056E-2</v>
      </c>
      <c r="G2476" s="1">
        <f>SUMIFS(SolRaw!$D:$D,SolRaw!$A:$A,$B2476,SolRaw!$B:$B,$C2476,SolRaw!$C:$C,G$1)/SUMIFS(GraphStats!$G:$G,GraphStats!$A:$A,$B2476,GraphStats!$D:$D,G$1)</f>
        <v>8.6949632112717862E-2</v>
      </c>
      <c r="H2476" s="1">
        <f>SUMIFS(SolRaw!$D:$D,SolRaw!$A:$A,$B2476,SolRaw!$B:$B,$C2476,SolRaw!$C:$C,H$1)/SUMIFS(GraphStats!$G:$G,GraphStats!$A:$A,$B2476,GraphStats!$D:$D,H$1)</f>
        <v>8.7402371069490295E-2</v>
      </c>
      <c r="I2476" s="1">
        <f>SUMIFS(SolRaw!$D:$D,SolRaw!$A:$A,$B2476,SolRaw!$B:$B,$C2476,SolRaw!$C:$C,I$1)/SUMIFS(GraphStats!$G:$G,GraphStats!$A:$A,$B2476,GraphStats!$D:$D,I$1)</f>
        <v>8.742497221516983E-2</v>
      </c>
      <c r="J2476" s="1">
        <f>SUMIFS(SolRaw!$D:$D,SolRaw!$A:$A,$B2476,SolRaw!$B:$B,$C2476,SolRaw!$C:$C,J$1)/SUMIFS(GraphStats!$G:$G,GraphStats!$A:$A,$B2476,GraphStats!$D:$D,J$1)</f>
        <v>8.6845903382516965E-2</v>
      </c>
      <c r="K2476" s="1">
        <f>SUMIFS(SolRaw!$D:$D,SolRaw!$A:$A,$B2476,SolRaw!$B:$B,$C2476,SolRaw!$C:$C,K$1)/SUMIFS(GraphStats!$G:$G,GraphStats!$A:$A,$B2476,GraphStats!$D:$D,K$1)</f>
        <v>8.6944953831597047E-2</v>
      </c>
      <c r="L2476" s="1">
        <f>SUMIFS(SolRaw!$D:$D,SolRaw!$A:$A,$B2476,SolRaw!$B:$B,$C2476,SolRaw!$C:$C,L$1)/SUMIFS(GraphStats!$G:$G,GraphStats!$A:$A,$B2476,GraphStats!$D:$D,L$1)</f>
        <v>8.7486366823836523E-2</v>
      </c>
      <c r="M2476" s="1">
        <f>SUMIFS(SolRaw!$D:$D,SolRaw!$A:$A,$B2476,SolRaw!$B:$B,$C2476,SolRaw!$C:$C,M$1)/SUMIFS(GraphStats!$G:$G,GraphStats!$A:$A,$B2476,GraphStats!$D:$D,M$1)</f>
        <v>8.6907752820471904E-2</v>
      </c>
      <c r="N2476" s="1">
        <f t="shared" si="266"/>
        <v>8.7141464889044618E-2</v>
      </c>
      <c r="O2476" s="1">
        <f t="shared" si="267"/>
        <v>8.6845903382516965E-2</v>
      </c>
      <c r="P2476" s="1">
        <f t="shared" si="268"/>
        <v>8.6917053073253189E-2</v>
      </c>
      <c r="Q2476" s="1">
        <f t="shared" si="272"/>
        <v>8.7002031220986459E-2</v>
      </c>
      <c r="R2476" s="1">
        <f t="shared" si="269"/>
        <v>8.7419321928749946E-2</v>
      </c>
      <c r="S2476" s="1">
        <f t="shared" si="270"/>
        <v>8.7521194158486748E-2</v>
      </c>
      <c r="T2476" s="1">
        <f t="shared" si="271"/>
        <v>2.8017315742231503E-4</v>
      </c>
    </row>
    <row r="2477" spans="1:20" x14ac:dyDescent="0.2">
      <c r="A2477" t="str">
        <f>VLOOKUP(B2477,GraphStats!$A:$B,2,0)</f>
        <v>LAW</v>
      </c>
      <c r="B2477" t="s">
        <v>90</v>
      </c>
      <c r="C2477" t="s">
        <v>154</v>
      </c>
      <c r="D2477" s="1">
        <f>SUMIFS(SolRaw!$D:$D,SolRaw!$A:$A,$B2477,SolRaw!$B:$B,$C2477,SolRaw!$C:$C,D$1)/SUMIFS(GraphStats!$G:$G,GraphStats!$A:$A,$B2477,GraphStats!$D:$D,D$1)</f>
        <v>8.8164022531191807E-2</v>
      </c>
      <c r="E2477" s="1">
        <f>SUMIFS(SolRaw!$D:$D,SolRaw!$A:$A,$B2477,SolRaw!$B:$B,$C2477,SolRaw!$C:$C,E$1)/SUMIFS(GraphStats!$G:$G,GraphStats!$A:$A,$B2477,GraphStats!$D:$D,E$1)</f>
        <v>8.8510892251400367E-2</v>
      </c>
      <c r="F2477" s="1">
        <f>SUMIFS(SolRaw!$D:$D,SolRaw!$A:$A,$B2477,SolRaw!$B:$B,$C2477,SolRaw!$C:$C,F$1)/SUMIFS(GraphStats!$G:$G,GraphStats!$A:$A,$B2477,GraphStats!$D:$D,F$1)</f>
        <v>8.8292176224153751E-2</v>
      </c>
      <c r="G2477" s="1">
        <f>SUMIFS(SolRaw!$D:$D,SolRaw!$A:$A,$B2477,SolRaw!$B:$B,$C2477,SolRaw!$C:$C,G$1)/SUMIFS(GraphStats!$G:$G,GraphStats!$A:$A,$B2477,GraphStats!$D:$D,G$1)</f>
        <v>8.8199510124755021E-2</v>
      </c>
      <c r="H2477" s="1">
        <f>SUMIFS(SolRaw!$D:$D,SolRaw!$A:$A,$B2477,SolRaw!$B:$B,$C2477,SolRaw!$C:$C,H$1)/SUMIFS(GraphStats!$G:$G,GraphStats!$A:$A,$B2477,GraphStats!$D:$D,H$1)</f>
        <v>8.8380190266043754E-2</v>
      </c>
      <c r="I2477" s="1">
        <f>SUMIFS(SolRaw!$D:$D,SolRaw!$A:$A,$B2477,SolRaw!$B:$B,$C2477,SolRaw!$C:$C,I$1)/SUMIFS(GraphStats!$G:$G,GraphStats!$A:$A,$B2477,GraphStats!$D:$D,I$1)</f>
        <v>8.8630684660402109E-2</v>
      </c>
      <c r="J2477" s="1">
        <f>SUMIFS(SolRaw!$D:$D,SolRaw!$A:$A,$B2477,SolRaw!$B:$B,$C2477,SolRaw!$C:$C,J$1)/SUMIFS(GraphStats!$G:$G,GraphStats!$A:$A,$B2477,GraphStats!$D:$D,J$1)</f>
        <v>8.8053632851116004E-2</v>
      </c>
      <c r="K2477" s="1">
        <f>SUMIFS(SolRaw!$D:$D,SolRaw!$A:$A,$B2477,SolRaw!$B:$B,$C2477,SolRaw!$C:$C,K$1)/SUMIFS(GraphStats!$G:$G,GraphStats!$A:$A,$B2477,GraphStats!$D:$D,K$1)</f>
        <v>8.8147041925404734E-2</v>
      </c>
      <c r="L2477" s="1">
        <f>SUMIFS(SolRaw!$D:$D,SolRaw!$A:$A,$B2477,SolRaw!$B:$B,$C2477,SolRaw!$C:$C,L$1)/SUMIFS(GraphStats!$G:$G,GraphStats!$A:$A,$B2477,GraphStats!$D:$D,L$1)</f>
        <v>8.8393788406987264E-2</v>
      </c>
      <c r="M2477" s="1">
        <f>SUMIFS(SolRaw!$D:$D,SolRaw!$A:$A,$B2477,SolRaw!$B:$B,$C2477,SolRaw!$C:$C,M$1)/SUMIFS(GraphStats!$G:$G,GraphStats!$A:$A,$B2477,GraphStats!$D:$D,M$1)</f>
        <v>8.8102562813328844E-2</v>
      </c>
      <c r="N2477" s="1">
        <f t="shared" si="266"/>
        <v>8.8287450205478374E-2</v>
      </c>
      <c r="O2477" s="1">
        <f t="shared" si="267"/>
        <v>8.8053632851116004E-2</v>
      </c>
      <c r="P2477" s="1">
        <f t="shared" si="268"/>
        <v>8.8151287076851506E-2</v>
      </c>
      <c r="Q2477" s="1">
        <f t="shared" si="272"/>
        <v>8.8245843174454386E-2</v>
      </c>
      <c r="R2477" s="1">
        <f t="shared" si="269"/>
        <v>8.839038887175138E-2</v>
      </c>
      <c r="S2477" s="1">
        <f t="shared" si="270"/>
        <v>8.8630684660402109E-2</v>
      </c>
      <c r="T2477" s="1">
        <f t="shared" si="271"/>
        <v>1.8832694466641004E-4</v>
      </c>
    </row>
    <row r="2478" spans="1:20" x14ac:dyDescent="0.2">
      <c r="A2478" t="str">
        <f>VLOOKUP(B2478,GraphStats!$A:$B,2,0)</f>
        <v>LAW</v>
      </c>
      <c r="B2478" t="s">
        <v>90</v>
      </c>
      <c r="C2478" t="s">
        <v>155</v>
      </c>
      <c r="D2478" s="1">
        <f>SUMIFS(SolRaw!$D:$D,SolRaw!$A:$A,$B2478,SolRaw!$B:$B,$C2478,SolRaw!$C:$C,D$1)/SUMIFS(GraphStats!$G:$G,GraphStats!$A:$A,$B2478,GraphStats!$D:$D,D$1)</f>
        <v>8.7354639014186608E-2</v>
      </c>
      <c r="E2478" s="1">
        <f>SUMIFS(SolRaw!$D:$D,SolRaw!$A:$A,$B2478,SolRaw!$B:$B,$C2478,SolRaw!$C:$C,E$1)/SUMIFS(GraphStats!$G:$G,GraphStats!$A:$A,$B2478,GraphStats!$D:$D,E$1)</f>
        <v>8.8026313863006467E-2</v>
      </c>
      <c r="F2478" s="1">
        <f>SUMIFS(SolRaw!$D:$D,SolRaw!$A:$A,$B2478,SolRaw!$B:$B,$C2478,SolRaw!$C:$C,F$1)/SUMIFS(GraphStats!$G:$G,GraphStats!$A:$A,$B2478,GraphStats!$D:$D,F$1)</f>
        <v>8.7280647352249954E-2</v>
      </c>
      <c r="G2478" s="1">
        <f>SUMIFS(SolRaw!$D:$D,SolRaw!$A:$A,$B2478,SolRaw!$B:$B,$C2478,SolRaw!$C:$C,G$1)/SUMIFS(GraphStats!$G:$G,GraphStats!$A:$A,$B2478,GraphStats!$D:$D,G$1)</f>
        <v>8.7453648672262796E-2</v>
      </c>
      <c r="H2478" s="1">
        <f>SUMIFS(SolRaw!$D:$D,SolRaw!$A:$A,$B2478,SolRaw!$B:$B,$C2478,SolRaw!$C:$C,H$1)/SUMIFS(GraphStats!$G:$G,GraphStats!$A:$A,$B2478,GraphStats!$D:$D,H$1)</f>
        <v>8.8028096675152462E-2</v>
      </c>
      <c r="I2478" s="1">
        <f>SUMIFS(SolRaw!$D:$D,SolRaw!$A:$A,$B2478,SolRaw!$B:$B,$C2478,SolRaw!$C:$C,I$1)/SUMIFS(GraphStats!$G:$G,GraphStats!$A:$A,$B2478,GraphStats!$D:$D,I$1)</f>
        <v>8.8028593483753761E-2</v>
      </c>
      <c r="J2478" s="1">
        <f>SUMIFS(SolRaw!$D:$D,SolRaw!$A:$A,$B2478,SolRaw!$B:$B,$C2478,SolRaw!$C:$C,J$1)/SUMIFS(GraphStats!$G:$G,GraphStats!$A:$A,$B2478,GraphStats!$D:$D,J$1)</f>
        <v>8.7406974552968489E-2</v>
      </c>
      <c r="K2478" s="1">
        <f>SUMIFS(SolRaw!$D:$D,SolRaw!$A:$A,$B2478,SolRaw!$B:$B,$C2478,SolRaw!$C:$C,K$1)/SUMIFS(GraphStats!$G:$G,GraphStats!$A:$A,$B2478,GraphStats!$D:$D,K$1)</f>
        <v>8.7410835386185423E-2</v>
      </c>
      <c r="L2478" s="1">
        <f>SUMIFS(SolRaw!$D:$D,SolRaw!$A:$A,$B2478,SolRaw!$B:$B,$C2478,SolRaw!$C:$C,L$1)/SUMIFS(GraphStats!$G:$G,GraphStats!$A:$A,$B2478,GraphStats!$D:$D,L$1)</f>
        <v>8.7948326902531446E-2</v>
      </c>
      <c r="M2478" s="1">
        <f>SUMIFS(SolRaw!$D:$D,SolRaw!$A:$A,$B2478,SolRaw!$B:$B,$C2478,SolRaw!$C:$C,M$1)/SUMIFS(GraphStats!$G:$G,GraphStats!$A:$A,$B2478,GraphStats!$D:$D,M$1)</f>
        <v>8.7459085873620779E-2</v>
      </c>
      <c r="N2478" s="1">
        <f t="shared" si="266"/>
        <v>8.7639716177591837E-2</v>
      </c>
      <c r="O2478" s="1">
        <f t="shared" si="267"/>
        <v>8.7280647352249954E-2</v>
      </c>
      <c r="P2478" s="1">
        <f t="shared" si="268"/>
        <v>8.7407939761272729E-2</v>
      </c>
      <c r="Q2478" s="1">
        <f t="shared" si="272"/>
        <v>8.7456367272941787E-2</v>
      </c>
      <c r="R2478" s="1">
        <f t="shared" si="269"/>
        <v>8.8006817122887715E-2</v>
      </c>
      <c r="S2478" s="1">
        <f t="shared" si="270"/>
        <v>8.8028593483753761E-2</v>
      </c>
      <c r="T2478" s="1">
        <f t="shared" si="271"/>
        <v>3.2158742274944219E-4</v>
      </c>
    </row>
    <row r="2479" spans="1:20" x14ac:dyDescent="0.2">
      <c r="A2479" t="str">
        <f>VLOOKUP(B2479,GraphStats!$A:$B,2,0)</f>
        <v>LAW</v>
      </c>
      <c r="B2479" t="s">
        <v>90</v>
      </c>
      <c r="C2479" t="s">
        <v>156</v>
      </c>
      <c r="D2479" s="1">
        <f>SUMIFS(SolRaw!$D:$D,SolRaw!$A:$A,$B2479,SolRaw!$B:$B,$C2479,SolRaw!$C:$C,D$1)/SUMIFS(GraphStats!$G:$G,GraphStats!$A:$A,$B2479,GraphStats!$D:$D,D$1)</f>
        <v>8.7505852133454312E-2</v>
      </c>
      <c r="E2479" s="1">
        <f>SUMIFS(SolRaw!$D:$D,SolRaw!$A:$A,$B2479,SolRaw!$B:$B,$C2479,SolRaw!$C:$C,E$1)/SUMIFS(GraphStats!$G:$G,GraphStats!$A:$A,$B2479,GraphStats!$D:$D,E$1)</f>
        <v>8.7599316717156789E-2</v>
      </c>
      <c r="F2479" s="1">
        <f>SUMIFS(SolRaw!$D:$D,SolRaw!$A:$A,$B2479,SolRaw!$B:$B,$C2479,SolRaw!$C:$C,F$1)/SUMIFS(GraphStats!$G:$G,GraphStats!$A:$A,$B2479,GraphStats!$D:$D,F$1)</f>
        <v>8.7622814259978005E-2</v>
      </c>
      <c r="G2479" s="1">
        <f>SUMIFS(SolRaw!$D:$D,SolRaw!$A:$A,$B2479,SolRaw!$B:$B,$C2479,SolRaw!$C:$C,G$1)/SUMIFS(GraphStats!$G:$G,GraphStats!$A:$A,$B2479,GraphStats!$D:$D,G$1)</f>
        <v>8.7643583793791224E-2</v>
      </c>
      <c r="H2479" s="1">
        <f>SUMIFS(SolRaw!$D:$D,SolRaw!$A:$A,$B2479,SolRaw!$B:$B,$C2479,SolRaw!$C:$C,H$1)/SUMIFS(GraphStats!$G:$G,GraphStats!$A:$A,$B2479,GraphStats!$D:$D,H$1)</f>
        <v>8.7513616033961836E-2</v>
      </c>
      <c r="I2479" s="1">
        <f>SUMIFS(SolRaw!$D:$D,SolRaw!$A:$A,$B2479,SolRaw!$B:$B,$C2479,SolRaw!$C:$C,I$1)/SUMIFS(GraphStats!$G:$G,GraphStats!$A:$A,$B2479,GraphStats!$D:$D,I$1)</f>
        <v>8.7599511988106379E-2</v>
      </c>
      <c r="J2479" s="1">
        <f>SUMIFS(SolRaw!$D:$D,SolRaw!$A:$A,$B2479,SolRaw!$B:$B,$C2479,SolRaw!$C:$C,J$1)/SUMIFS(GraphStats!$G:$G,GraphStats!$A:$A,$B2479,GraphStats!$D:$D,J$1)</f>
        <v>8.7549401152442155E-2</v>
      </c>
      <c r="K2479" s="1">
        <f>SUMIFS(SolRaw!$D:$D,SolRaw!$A:$A,$B2479,SolRaw!$B:$B,$C2479,SolRaw!$C:$C,K$1)/SUMIFS(GraphStats!$G:$G,GraphStats!$A:$A,$B2479,GraphStats!$D:$D,K$1)</f>
        <v>8.7464178933496339E-2</v>
      </c>
      <c r="L2479" s="1">
        <f>SUMIFS(SolRaw!$D:$D,SolRaw!$A:$A,$B2479,SolRaw!$B:$B,$C2479,SolRaw!$C:$C,L$1)/SUMIFS(GraphStats!$G:$G,GraphStats!$A:$A,$B2479,GraphStats!$D:$D,L$1)</f>
        <v>8.7764220295956014E-2</v>
      </c>
      <c r="M2479" s="1">
        <f>SUMIFS(SolRaw!$D:$D,SolRaw!$A:$A,$B2479,SolRaw!$B:$B,$C2479,SolRaw!$C:$C,M$1)/SUMIFS(GraphStats!$G:$G,GraphStats!$A:$A,$B2479,GraphStats!$D:$D,M$1)</f>
        <v>8.7593749299766585E-2</v>
      </c>
      <c r="N2479" s="1">
        <f t="shared" si="266"/>
        <v>8.758562446081096E-2</v>
      </c>
      <c r="O2479" s="1">
        <f t="shared" si="267"/>
        <v>8.7464178933496339E-2</v>
      </c>
      <c r="P2479" s="1">
        <f t="shared" si="268"/>
        <v>8.7522562313581909E-2</v>
      </c>
      <c r="Q2479" s="1">
        <f t="shared" si="272"/>
        <v>8.759653300846168E-2</v>
      </c>
      <c r="R2479" s="1">
        <f t="shared" si="269"/>
        <v>8.7616988692010095E-2</v>
      </c>
      <c r="S2479" s="1">
        <f t="shared" si="270"/>
        <v>8.7764220295956014E-2</v>
      </c>
      <c r="T2479" s="1">
        <f t="shared" si="271"/>
        <v>8.4784153394976957E-5</v>
      </c>
    </row>
    <row r="2480" spans="1:20" x14ac:dyDescent="0.2">
      <c r="A2480" t="str">
        <f>VLOOKUP(B2480,GraphStats!$A:$B,2,0)</f>
        <v>LAW</v>
      </c>
      <c r="B2480" t="s">
        <v>90</v>
      </c>
      <c r="C2480" t="s">
        <v>157</v>
      </c>
      <c r="D2480" s="1">
        <f>SUMIFS(SolRaw!$D:$D,SolRaw!$A:$A,$B2480,SolRaw!$B:$B,$C2480,SolRaw!$C:$C,D$1)/SUMIFS(GraphStats!$G:$G,GraphStats!$A:$A,$B2480,GraphStats!$D:$D,D$1)</f>
        <v>8.7396157067164734E-2</v>
      </c>
      <c r="E2480" s="1">
        <f>SUMIFS(SolRaw!$D:$D,SolRaw!$A:$A,$B2480,SolRaw!$B:$B,$C2480,SolRaw!$C:$C,E$1)/SUMIFS(GraphStats!$G:$G,GraphStats!$A:$A,$B2480,GraphStats!$D:$D,E$1)</f>
        <v>8.763777705373281E-2</v>
      </c>
      <c r="F2480" s="1">
        <f>SUMIFS(SolRaw!$D:$D,SolRaw!$A:$A,$B2480,SolRaw!$B:$B,$C2480,SolRaw!$C:$C,F$1)/SUMIFS(GraphStats!$G:$G,GraphStats!$A:$A,$B2480,GraphStats!$D:$D,F$1)</f>
        <v>8.7466538732015334E-2</v>
      </c>
      <c r="G2480" s="1">
        <f>SUMIFS(SolRaw!$D:$D,SolRaw!$A:$A,$B2480,SolRaw!$B:$B,$C2480,SolRaw!$C:$C,G$1)/SUMIFS(GraphStats!$G:$G,GraphStats!$A:$A,$B2480,GraphStats!$D:$D,G$1)</f>
        <v>8.7803903024678567E-2</v>
      </c>
      <c r="H2480" s="1">
        <f>SUMIFS(SolRaw!$D:$D,SolRaw!$A:$A,$B2480,SolRaw!$B:$B,$C2480,SolRaw!$C:$C,H$1)/SUMIFS(GraphStats!$G:$G,GraphStats!$A:$A,$B2480,GraphStats!$D:$D,H$1)</f>
        <v>8.7252769540647909E-2</v>
      </c>
      <c r="I2480" s="1">
        <f>SUMIFS(SolRaw!$D:$D,SolRaw!$A:$A,$B2480,SolRaw!$B:$B,$C2480,SolRaw!$C:$C,I$1)/SUMIFS(GraphStats!$G:$G,GraphStats!$A:$A,$B2480,GraphStats!$D:$D,I$1)</f>
        <v>8.7649786437418095E-2</v>
      </c>
      <c r="J2480" s="1">
        <f>SUMIFS(SolRaw!$D:$D,SolRaw!$A:$A,$B2480,SolRaw!$B:$B,$C2480,SolRaw!$C:$C,J$1)/SUMIFS(GraphStats!$G:$G,GraphStats!$A:$A,$B2480,GraphStats!$D:$D,J$1)</f>
        <v>8.7321387425272484E-2</v>
      </c>
      <c r="K2480" s="1">
        <f>SUMIFS(SolRaw!$D:$D,SolRaw!$A:$A,$B2480,SolRaw!$B:$B,$C2480,SolRaw!$C:$C,K$1)/SUMIFS(GraphStats!$G:$G,GraphStats!$A:$A,$B2480,GraphStats!$D:$D,K$1)</f>
        <v>8.736787634091249E-2</v>
      </c>
      <c r="L2480" s="1">
        <f>SUMIFS(SolRaw!$D:$D,SolRaw!$A:$A,$B2480,SolRaw!$B:$B,$C2480,SolRaw!$C:$C,L$1)/SUMIFS(GraphStats!$G:$G,GraphStats!$A:$A,$B2480,GraphStats!$D:$D,L$1)</f>
        <v>8.7228399050468808E-2</v>
      </c>
      <c r="M2480" s="1">
        <f>SUMIFS(SolRaw!$D:$D,SolRaw!$A:$A,$B2480,SolRaw!$B:$B,$C2480,SolRaw!$C:$C,M$1)/SUMIFS(GraphStats!$G:$G,GraphStats!$A:$A,$B2480,GraphStats!$D:$D,M$1)</f>
        <v>8.7460069616181912E-2</v>
      </c>
      <c r="N2480" s="1">
        <f t="shared" si="266"/>
        <v>8.745846642884933E-2</v>
      </c>
      <c r="O2480" s="1">
        <f t="shared" si="267"/>
        <v>8.7228399050468808E-2</v>
      </c>
      <c r="P2480" s="1">
        <f t="shared" si="268"/>
        <v>8.7333009654182489E-2</v>
      </c>
      <c r="Q2480" s="1">
        <f t="shared" si="272"/>
        <v>8.742811334167333E-2</v>
      </c>
      <c r="R2480" s="1">
        <f t="shared" si="269"/>
        <v>8.7594967473303448E-2</v>
      </c>
      <c r="S2480" s="1">
        <f t="shared" si="270"/>
        <v>8.7803903024678567E-2</v>
      </c>
      <c r="T2480" s="1">
        <f t="shared" si="271"/>
        <v>1.8686647107825916E-4</v>
      </c>
    </row>
    <row r="2481" spans="1:20" x14ac:dyDescent="0.2">
      <c r="A2481" t="str">
        <f>VLOOKUP(B2481,GraphStats!$A:$B,2,0)</f>
        <v>LAW</v>
      </c>
      <c r="B2481" t="s">
        <v>90</v>
      </c>
      <c r="C2481" t="s">
        <v>158</v>
      </c>
      <c r="D2481" s="1">
        <f>SUMIFS(SolRaw!$D:$D,SolRaw!$A:$A,$B2481,SolRaw!$B:$B,$C2481,SolRaw!$C:$C,D$1)/SUMIFS(GraphStats!$G:$G,GraphStats!$A:$A,$B2481,GraphStats!$D:$D,D$1)</f>
        <v>9.0628118975443706E-2</v>
      </c>
      <c r="E2481" s="1">
        <f>SUMIFS(SolRaw!$D:$D,SolRaw!$A:$A,$B2481,SolRaw!$B:$B,$C2481,SolRaw!$C:$C,E$1)/SUMIFS(GraphStats!$G:$G,GraphStats!$A:$A,$B2481,GraphStats!$D:$D,E$1)</f>
        <v>9.1384928311899344E-2</v>
      </c>
      <c r="F2481" s="1">
        <f>SUMIFS(SolRaw!$D:$D,SolRaw!$A:$A,$B2481,SolRaw!$B:$B,$C2481,SolRaw!$C:$C,F$1)/SUMIFS(GraphStats!$G:$G,GraphStats!$A:$A,$B2481,GraphStats!$D:$D,F$1)</f>
        <v>9.0657182308517395E-2</v>
      </c>
      <c r="G2481" s="1">
        <f>SUMIFS(SolRaw!$D:$D,SolRaw!$A:$A,$B2481,SolRaw!$B:$B,$C2481,SolRaw!$C:$C,G$1)/SUMIFS(GraphStats!$G:$G,GraphStats!$A:$A,$B2481,GraphStats!$D:$D,G$1)</f>
        <v>9.0691507004048849E-2</v>
      </c>
      <c r="H2481" s="1">
        <f>SUMIFS(SolRaw!$D:$D,SolRaw!$A:$A,$B2481,SolRaw!$B:$B,$C2481,SolRaw!$C:$C,H$1)/SUMIFS(GraphStats!$G:$G,GraphStats!$A:$A,$B2481,GraphStats!$D:$D,H$1)</f>
        <v>9.1393748601242095E-2</v>
      </c>
      <c r="I2481" s="1">
        <f>SUMIFS(SolRaw!$D:$D,SolRaw!$A:$A,$B2481,SolRaw!$B:$B,$C2481,SolRaw!$C:$C,I$1)/SUMIFS(GraphStats!$G:$G,GraphStats!$A:$A,$B2481,GraphStats!$D:$D,I$1)</f>
        <v>9.142091659720232E-2</v>
      </c>
      <c r="J2481" s="1">
        <f>SUMIFS(SolRaw!$D:$D,SolRaw!$A:$A,$B2481,SolRaw!$B:$B,$C2481,SolRaw!$C:$C,J$1)/SUMIFS(GraphStats!$G:$G,GraphStats!$A:$A,$B2481,GraphStats!$D:$D,J$1)</f>
        <v>9.0635456549940249E-2</v>
      </c>
      <c r="K2481" s="1">
        <f>SUMIFS(SolRaw!$D:$D,SolRaw!$A:$A,$B2481,SolRaw!$B:$B,$C2481,SolRaw!$C:$C,K$1)/SUMIFS(GraphStats!$G:$G,GraphStats!$A:$A,$B2481,GraphStats!$D:$D,K$1)</f>
        <v>9.060718511347747E-2</v>
      </c>
      <c r="L2481" s="1">
        <f>SUMIFS(SolRaw!$D:$D,SolRaw!$A:$A,$B2481,SolRaw!$B:$B,$C2481,SolRaw!$C:$C,L$1)/SUMIFS(GraphStats!$G:$G,GraphStats!$A:$A,$B2481,GraphStats!$D:$D,L$1)</f>
        <v>9.1304639508338115E-2</v>
      </c>
      <c r="M2481" s="1">
        <f>SUMIFS(SolRaw!$D:$D,SolRaw!$A:$A,$B2481,SolRaw!$B:$B,$C2481,SolRaw!$C:$C,M$1)/SUMIFS(GraphStats!$G:$G,GraphStats!$A:$A,$B2481,GraphStats!$D:$D,M$1)</f>
        <v>9.0663572614137364E-2</v>
      </c>
      <c r="N2481" s="1">
        <f t="shared" si="266"/>
        <v>9.0938725558424693E-2</v>
      </c>
      <c r="O2481" s="1">
        <f t="shared" si="267"/>
        <v>9.060718511347747E-2</v>
      </c>
      <c r="P2481" s="1">
        <f t="shared" si="268"/>
        <v>9.0640887989584529E-2</v>
      </c>
      <c r="Q2481" s="1">
        <f t="shared" si="272"/>
        <v>9.06775398090931E-2</v>
      </c>
      <c r="R2481" s="1">
        <f t="shared" si="269"/>
        <v>9.136485611100903E-2</v>
      </c>
      <c r="S2481" s="1">
        <f t="shared" si="270"/>
        <v>9.142091659720232E-2</v>
      </c>
      <c r="T2481" s="1">
        <f t="shared" si="271"/>
        <v>3.781540616089269E-4</v>
      </c>
    </row>
    <row r="2482" spans="1:20" x14ac:dyDescent="0.2">
      <c r="A2482" t="str">
        <f>VLOOKUP(B2482,GraphStats!$A:$B,2,0)</f>
        <v>LAW</v>
      </c>
      <c r="B2482" t="s">
        <v>90</v>
      </c>
      <c r="C2482" t="s">
        <v>159</v>
      </c>
      <c r="D2482" s="1">
        <f>SUMIFS(SolRaw!$D:$D,SolRaw!$A:$A,$B2482,SolRaw!$B:$B,$C2482,SolRaw!$C:$C,D$1)/SUMIFS(GraphStats!$G:$G,GraphStats!$A:$A,$B2482,GraphStats!$D:$D,D$1)</f>
        <v>9.0511759169070796E-2</v>
      </c>
      <c r="E2482" s="1">
        <f>SUMIFS(SolRaw!$D:$D,SolRaw!$A:$A,$B2482,SolRaw!$B:$B,$C2482,SolRaw!$C:$C,E$1)/SUMIFS(GraphStats!$G:$G,GraphStats!$A:$A,$B2482,GraphStats!$D:$D,E$1)</f>
        <v>9.1341769695571146E-2</v>
      </c>
      <c r="F2482" s="1">
        <f>SUMIFS(SolRaw!$D:$D,SolRaw!$A:$A,$B2482,SolRaw!$B:$B,$C2482,SolRaw!$C:$C,F$1)/SUMIFS(GraphStats!$G:$G,GraphStats!$A:$A,$B2482,GraphStats!$D:$D,F$1)</f>
        <v>9.0601447679663577E-2</v>
      </c>
      <c r="G2482" s="1">
        <f>SUMIFS(SolRaw!$D:$D,SolRaw!$A:$A,$B2482,SolRaw!$B:$B,$C2482,SolRaw!$C:$C,G$1)/SUMIFS(GraphStats!$G:$G,GraphStats!$A:$A,$B2482,GraphStats!$D:$D,G$1)</f>
        <v>9.0568234957395188E-2</v>
      </c>
      <c r="H2482" s="1">
        <f>SUMIFS(SolRaw!$D:$D,SolRaw!$A:$A,$B2482,SolRaw!$B:$B,$C2482,SolRaw!$C:$C,H$1)/SUMIFS(GraphStats!$G:$G,GraphStats!$A:$A,$B2482,GraphStats!$D:$D,H$1)</f>
        <v>9.1322936482403624E-2</v>
      </c>
      <c r="I2482" s="1">
        <f>SUMIFS(SolRaw!$D:$D,SolRaw!$A:$A,$B2482,SolRaw!$B:$B,$C2482,SolRaw!$C:$C,I$1)/SUMIFS(GraphStats!$G:$G,GraphStats!$A:$A,$B2482,GraphStats!$D:$D,I$1)</f>
        <v>9.1336652248464628E-2</v>
      </c>
      <c r="J2482" s="1">
        <f>SUMIFS(SolRaw!$D:$D,SolRaw!$A:$A,$B2482,SolRaw!$B:$B,$C2482,SolRaw!$C:$C,J$1)/SUMIFS(GraphStats!$G:$G,GraphStats!$A:$A,$B2482,GraphStats!$D:$D,J$1)</f>
        <v>9.0549322888861777E-2</v>
      </c>
      <c r="K2482" s="1">
        <f>SUMIFS(SolRaw!$D:$D,SolRaw!$A:$A,$B2482,SolRaw!$B:$B,$C2482,SolRaw!$C:$C,K$1)/SUMIFS(GraphStats!$G:$G,GraphStats!$A:$A,$B2482,GraphStats!$D:$D,K$1)</f>
        <v>9.0547610864943756E-2</v>
      </c>
      <c r="L2482" s="1">
        <f>SUMIFS(SolRaw!$D:$D,SolRaw!$A:$A,$B2482,SolRaw!$B:$B,$C2482,SolRaw!$C:$C,L$1)/SUMIFS(GraphStats!$G:$G,GraphStats!$A:$A,$B2482,GraphStats!$D:$D,L$1)</f>
        <v>9.1204336917930853E-2</v>
      </c>
      <c r="M2482" s="1">
        <f>SUMIFS(SolRaw!$D:$D,SolRaw!$A:$A,$B2482,SolRaw!$B:$B,$C2482,SolRaw!$C:$C,M$1)/SUMIFS(GraphStats!$G:$G,GraphStats!$A:$A,$B2482,GraphStats!$D:$D,M$1)</f>
        <v>9.0538309394686808E-2</v>
      </c>
      <c r="N2482" s="1">
        <f t="shared" si="266"/>
        <v>9.085223802989921E-2</v>
      </c>
      <c r="O2482" s="1">
        <f t="shared" si="267"/>
        <v>9.0511759169070796E-2</v>
      </c>
      <c r="P2482" s="1">
        <f t="shared" si="268"/>
        <v>9.0548038870923261E-2</v>
      </c>
      <c r="Q2482" s="1">
        <f t="shared" si="272"/>
        <v>9.0584841318529383E-2</v>
      </c>
      <c r="R2482" s="1">
        <f t="shared" si="269"/>
        <v>9.1293286591285439E-2</v>
      </c>
      <c r="S2482" s="1">
        <f t="shared" si="270"/>
        <v>9.1341769695571146E-2</v>
      </c>
      <c r="T2482" s="1">
        <f t="shared" si="271"/>
        <v>3.8907510370763331E-4</v>
      </c>
    </row>
    <row r="2483" spans="1:20" x14ac:dyDescent="0.2">
      <c r="A2483" t="str">
        <f>VLOOKUP(B2483,GraphStats!$A:$B,2,0)</f>
        <v>LAW</v>
      </c>
      <c r="B2483" t="s">
        <v>90</v>
      </c>
      <c r="C2483" t="s">
        <v>160</v>
      </c>
      <c r="D2483" s="1">
        <f>SUMIFS(SolRaw!$D:$D,SolRaw!$A:$A,$B2483,SolRaw!$B:$B,$C2483,SolRaw!$C:$C,D$1)/SUMIFS(GraphStats!$G:$G,GraphStats!$A:$A,$B2483,GraphStats!$D:$D,D$1)</f>
        <v>9.0720223498234664E-2</v>
      </c>
      <c r="E2483" s="1">
        <f>SUMIFS(SolRaw!$D:$D,SolRaw!$A:$A,$B2483,SolRaw!$B:$B,$C2483,SolRaw!$C:$C,E$1)/SUMIFS(GraphStats!$G:$G,GraphStats!$A:$A,$B2483,GraphStats!$D:$D,E$1)</f>
        <v>9.153953449444216E-2</v>
      </c>
      <c r="F2483" s="1">
        <f>SUMIFS(SolRaw!$D:$D,SolRaw!$A:$A,$B2483,SolRaw!$B:$B,$C2483,SolRaw!$C:$C,F$1)/SUMIFS(GraphStats!$G:$G,GraphStats!$A:$A,$B2483,GraphStats!$D:$D,F$1)</f>
        <v>9.0782530581645496E-2</v>
      </c>
      <c r="G2483" s="1">
        <f>SUMIFS(SolRaw!$D:$D,SolRaw!$A:$A,$B2483,SolRaw!$B:$B,$C2483,SolRaw!$C:$C,G$1)/SUMIFS(GraphStats!$G:$G,GraphStats!$A:$A,$B2483,GraphStats!$D:$D,G$1)</f>
        <v>9.0793796574676358E-2</v>
      </c>
      <c r="H2483" s="1">
        <f>SUMIFS(SolRaw!$D:$D,SolRaw!$A:$A,$B2483,SolRaw!$B:$B,$C2483,SolRaw!$C:$C,H$1)/SUMIFS(GraphStats!$G:$G,GraphStats!$A:$A,$B2483,GraphStats!$D:$D,H$1)</f>
        <v>9.1487618369887544E-2</v>
      </c>
      <c r="I2483" s="1">
        <f>SUMIFS(SolRaw!$D:$D,SolRaw!$A:$A,$B2483,SolRaw!$B:$B,$C2483,SolRaw!$C:$C,I$1)/SUMIFS(GraphStats!$G:$G,GraphStats!$A:$A,$B2483,GraphStats!$D:$D,I$1)</f>
        <v>9.1550755827163877E-2</v>
      </c>
      <c r="J2483" s="1">
        <f>SUMIFS(SolRaw!$D:$D,SolRaw!$A:$A,$B2483,SolRaw!$B:$B,$C2483,SolRaw!$C:$C,J$1)/SUMIFS(GraphStats!$G:$G,GraphStats!$A:$A,$B2483,GraphStats!$D:$D,J$1)</f>
        <v>9.0708254796486268E-2</v>
      </c>
      <c r="K2483" s="1">
        <f>SUMIFS(SolRaw!$D:$D,SolRaw!$A:$A,$B2483,SolRaw!$B:$B,$C2483,SolRaw!$C:$C,K$1)/SUMIFS(GraphStats!$G:$G,GraphStats!$A:$A,$B2483,GraphStats!$D:$D,K$1)</f>
        <v>9.0743167434901198E-2</v>
      </c>
      <c r="L2483" s="1">
        <f>SUMIFS(SolRaw!$D:$D,SolRaw!$A:$A,$B2483,SolRaw!$B:$B,$C2483,SolRaw!$C:$C,L$1)/SUMIFS(GraphStats!$G:$G,GraphStats!$A:$A,$B2483,GraphStats!$D:$D,L$1)</f>
        <v>9.1380358130508307E-2</v>
      </c>
      <c r="M2483" s="1">
        <f>SUMIFS(SolRaw!$D:$D,SolRaw!$A:$A,$B2483,SolRaw!$B:$B,$C2483,SolRaw!$C:$C,M$1)/SUMIFS(GraphStats!$G:$G,GraphStats!$A:$A,$B2483,GraphStats!$D:$D,M$1)</f>
        <v>9.076795863034616E-2</v>
      </c>
      <c r="N2483" s="1">
        <f t="shared" si="266"/>
        <v>9.1047419833829205E-2</v>
      </c>
      <c r="O2483" s="1">
        <f t="shared" si="267"/>
        <v>9.0708254796486268E-2</v>
      </c>
      <c r="P2483" s="1">
        <f t="shared" si="268"/>
        <v>9.0749365233762438E-2</v>
      </c>
      <c r="Q2483" s="1">
        <f t="shared" si="272"/>
        <v>9.0788163578160927E-2</v>
      </c>
      <c r="R2483" s="1">
        <f t="shared" si="269"/>
        <v>9.1460803310042735E-2</v>
      </c>
      <c r="S2483" s="1">
        <f t="shared" si="270"/>
        <v>9.1550755827163877E-2</v>
      </c>
      <c r="T2483" s="1">
        <f t="shared" si="271"/>
        <v>3.8404226424149633E-4</v>
      </c>
    </row>
    <row r="2484" spans="1:20" x14ac:dyDescent="0.2">
      <c r="A2484" t="str">
        <f>VLOOKUP(B2484,GraphStats!$A:$B,2,0)</f>
        <v>LAW</v>
      </c>
      <c r="B2484" t="s">
        <v>90</v>
      </c>
      <c r="C2484" t="s">
        <v>161</v>
      </c>
      <c r="D2484" s="1">
        <f>SUMIFS(SolRaw!$D:$D,SolRaw!$A:$A,$B2484,SolRaw!$B:$B,$C2484,SolRaw!$C:$C,D$1)/SUMIFS(GraphStats!$G:$G,GraphStats!$A:$A,$B2484,GraphStats!$D:$D,D$1)</f>
        <v>9.0686025733544784E-2</v>
      </c>
      <c r="E2484" s="1">
        <f>SUMIFS(SolRaw!$D:$D,SolRaw!$A:$A,$B2484,SolRaw!$B:$B,$C2484,SolRaw!$C:$C,E$1)/SUMIFS(GraphStats!$G:$G,GraphStats!$A:$A,$B2484,GraphStats!$D:$D,E$1)</f>
        <v>9.1505772437618316E-2</v>
      </c>
      <c r="F2484" s="1">
        <f>SUMIFS(SolRaw!$D:$D,SolRaw!$A:$A,$B2484,SolRaw!$B:$B,$C2484,SolRaw!$C:$C,F$1)/SUMIFS(GraphStats!$G:$G,GraphStats!$A:$A,$B2484,GraphStats!$D:$D,F$1)</f>
        <v>9.0773678611180478E-2</v>
      </c>
      <c r="G2484" s="1">
        <f>SUMIFS(SolRaw!$D:$D,SolRaw!$A:$A,$B2484,SolRaw!$B:$B,$C2484,SolRaw!$C:$C,G$1)/SUMIFS(GraphStats!$G:$G,GraphStats!$A:$A,$B2484,GraphStats!$D:$D,G$1)</f>
        <v>9.0777513299010223E-2</v>
      </c>
      <c r="H2484" s="1">
        <f>SUMIFS(SolRaw!$D:$D,SolRaw!$A:$A,$B2484,SolRaw!$B:$B,$C2484,SolRaw!$C:$C,H$1)/SUMIFS(GraphStats!$G:$G,GraphStats!$A:$A,$B2484,GraphStats!$D:$D,H$1)</f>
        <v>9.1490241040955628E-2</v>
      </c>
      <c r="I2484" s="1">
        <f>SUMIFS(SolRaw!$D:$D,SolRaw!$A:$A,$B2484,SolRaw!$B:$B,$C2484,SolRaw!$C:$C,I$1)/SUMIFS(GraphStats!$G:$G,GraphStats!$A:$A,$B2484,GraphStats!$D:$D,I$1)</f>
        <v>9.151458008211566E-2</v>
      </c>
      <c r="J2484" s="1">
        <f>SUMIFS(SolRaw!$D:$D,SolRaw!$A:$A,$B2484,SolRaw!$B:$B,$C2484,SolRaw!$C:$C,J$1)/SUMIFS(GraphStats!$G:$G,GraphStats!$A:$A,$B2484,GraphStats!$D:$D,J$1)</f>
        <v>9.0701696395896536E-2</v>
      </c>
      <c r="K2484" s="1">
        <f>SUMIFS(SolRaw!$D:$D,SolRaw!$A:$A,$B2484,SolRaw!$B:$B,$C2484,SolRaw!$C:$C,K$1)/SUMIFS(GraphStats!$G:$G,GraphStats!$A:$A,$B2484,GraphStats!$D:$D,K$1)</f>
        <v>9.0741090534493599E-2</v>
      </c>
      <c r="L2484" s="1">
        <f>SUMIFS(SolRaw!$D:$D,SolRaw!$A:$A,$B2484,SolRaw!$B:$B,$C2484,SolRaw!$C:$C,L$1)/SUMIFS(GraphStats!$G:$G,GraphStats!$A:$A,$B2484,GraphStats!$D:$D,L$1)</f>
        <v>9.1397184490990574E-2</v>
      </c>
      <c r="M2484" s="1">
        <f>SUMIFS(SolRaw!$D:$D,SolRaw!$A:$A,$B2484,SolRaw!$B:$B,$C2484,SolRaw!$C:$C,M$1)/SUMIFS(GraphStats!$G:$G,GraphStats!$A:$A,$B2484,GraphStats!$D:$D,M$1)</f>
        <v>9.0750797787890899E-2</v>
      </c>
      <c r="N2484" s="1">
        <f t="shared" si="266"/>
        <v>9.1033858041369667E-2</v>
      </c>
      <c r="O2484" s="1">
        <f t="shared" si="267"/>
        <v>9.0686025733544784E-2</v>
      </c>
      <c r="P2484" s="1">
        <f t="shared" si="268"/>
        <v>9.0743517347842917E-2</v>
      </c>
      <c r="Q2484" s="1">
        <f t="shared" si="272"/>
        <v>9.0775595955095351E-2</v>
      </c>
      <c r="R2484" s="1">
        <f t="shared" si="269"/>
        <v>9.1466976903464364E-2</v>
      </c>
      <c r="S2484" s="1">
        <f t="shared" si="270"/>
        <v>9.151458008211566E-2</v>
      </c>
      <c r="T2484" s="1">
        <f t="shared" si="271"/>
        <v>3.8364465405313206E-4</v>
      </c>
    </row>
    <row r="2485" spans="1:20" x14ac:dyDescent="0.2">
      <c r="A2485" t="str">
        <f>VLOOKUP(B2485,GraphStats!$A:$B,2,0)</f>
        <v>LAW</v>
      </c>
      <c r="B2485" t="s">
        <v>90</v>
      </c>
      <c r="C2485" t="s">
        <v>162</v>
      </c>
      <c r="D2485" s="1">
        <f>SUMIFS(SolRaw!$D:$D,SolRaw!$A:$A,$B2485,SolRaw!$B:$B,$C2485,SolRaw!$C:$C,D$1)/SUMIFS(GraphStats!$G:$G,GraphStats!$A:$A,$B2485,GraphStats!$D:$D,D$1)</f>
        <v>9.5144736849293296E-2</v>
      </c>
      <c r="E2485" s="1">
        <f>SUMIFS(SolRaw!$D:$D,SolRaw!$A:$A,$B2485,SolRaw!$B:$B,$C2485,SolRaw!$C:$C,E$1)/SUMIFS(GraphStats!$G:$G,GraphStats!$A:$A,$B2485,GraphStats!$D:$D,E$1)</f>
        <v>9.5170212119682449E-2</v>
      </c>
      <c r="F2485" s="1">
        <f>SUMIFS(SolRaw!$D:$D,SolRaw!$A:$A,$B2485,SolRaw!$B:$B,$C2485,SolRaw!$C:$C,F$1)/SUMIFS(GraphStats!$G:$G,GraphStats!$A:$A,$B2485,GraphStats!$D:$D,F$1)</f>
        <v>9.5157261812326199E-2</v>
      </c>
      <c r="G2485" s="1">
        <f>SUMIFS(SolRaw!$D:$D,SolRaw!$A:$A,$B2485,SolRaw!$B:$B,$C2485,SolRaw!$C:$C,G$1)/SUMIFS(GraphStats!$G:$G,GraphStats!$A:$A,$B2485,GraphStats!$D:$D,G$1)</f>
        <v>9.5176839105827415E-2</v>
      </c>
      <c r="H2485" s="1">
        <f>SUMIFS(SolRaw!$D:$D,SolRaw!$A:$A,$B2485,SolRaw!$B:$B,$C2485,SolRaw!$C:$C,H$1)/SUMIFS(GraphStats!$G:$G,GraphStats!$A:$A,$B2485,GraphStats!$D:$D,H$1)</f>
        <v>9.5105265274436301E-2</v>
      </c>
      <c r="I2485" s="1">
        <f>SUMIFS(SolRaw!$D:$D,SolRaw!$A:$A,$B2485,SolRaw!$B:$B,$C2485,SolRaw!$C:$C,I$1)/SUMIFS(GraphStats!$G:$G,GraphStats!$A:$A,$B2485,GraphStats!$D:$D,I$1)</f>
        <v>9.5107235946843297E-2</v>
      </c>
      <c r="J2485" s="1">
        <f>SUMIFS(SolRaw!$D:$D,SolRaw!$A:$A,$B2485,SolRaw!$B:$B,$C2485,SolRaw!$C:$C,J$1)/SUMIFS(GraphStats!$G:$G,GraphStats!$A:$A,$B2485,GraphStats!$D:$D,J$1)</f>
        <v>9.5167202050768146E-2</v>
      </c>
      <c r="K2485" s="1">
        <f>SUMIFS(SolRaw!$D:$D,SolRaw!$A:$A,$B2485,SolRaw!$B:$B,$C2485,SolRaw!$C:$C,K$1)/SUMIFS(GraphStats!$G:$G,GraphStats!$A:$A,$B2485,GraphStats!$D:$D,K$1)</f>
        <v>9.5216373670674426E-2</v>
      </c>
      <c r="L2485" s="1">
        <f>SUMIFS(SolRaw!$D:$D,SolRaw!$A:$A,$B2485,SolRaw!$B:$B,$C2485,SolRaw!$C:$C,L$1)/SUMIFS(GraphStats!$G:$G,GraphStats!$A:$A,$B2485,GraphStats!$D:$D,L$1)</f>
        <v>9.5182132240770795E-2</v>
      </c>
      <c r="M2485" s="1">
        <f>SUMIFS(SolRaw!$D:$D,SolRaw!$A:$A,$B2485,SolRaw!$B:$B,$C2485,SolRaw!$C:$C,M$1)/SUMIFS(GraphStats!$G:$G,GraphStats!$A:$A,$B2485,GraphStats!$D:$D,M$1)</f>
        <v>9.5112602999212453E-2</v>
      </c>
      <c r="N2485" s="1">
        <f t="shared" si="266"/>
        <v>9.5153986206983468E-2</v>
      </c>
      <c r="O2485" s="1">
        <f t="shared" si="267"/>
        <v>9.5105265274436301E-2</v>
      </c>
      <c r="P2485" s="1">
        <f t="shared" si="268"/>
        <v>9.5120636461732661E-2</v>
      </c>
      <c r="Q2485" s="1">
        <f t="shared" si="272"/>
        <v>9.5162231931547173E-2</v>
      </c>
      <c r="R2485" s="1">
        <f t="shared" si="269"/>
        <v>9.5175182359291177E-2</v>
      </c>
      <c r="S2485" s="1">
        <f t="shared" si="270"/>
        <v>9.5216373670674426E-2</v>
      </c>
      <c r="T2485" s="1">
        <f t="shared" si="271"/>
        <v>3.6534237799138284E-5</v>
      </c>
    </row>
    <row r="2486" spans="1:20" x14ac:dyDescent="0.2">
      <c r="A2486" t="str">
        <f>VLOOKUP(B2486,GraphStats!$A:$B,2,0)</f>
        <v>LAW</v>
      </c>
      <c r="B2486" t="s">
        <v>114</v>
      </c>
      <c r="C2486" t="s">
        <v>136</v>
      </c>
      <c r="D2486" s="1">
        <f>SUMIFS(SolRaw!$D:$D,SolRaw!$A:$A,$B2486,SolRaw!$B:$B,$C2486,SolRaw!$C:$C,D$1)/SUMIFS(GraphStats!$G:$G,GraphStats!$A:$A,$B2486,GraphStats!$D:$D,D$1)</f>
        <v>0.10198099485638087</v>
      </c>
      <c r="E2486" s="1">
        <f>SUMIFS(SolRaw!$D:$D,SolRaw!$A:$A,$B2486,SolRaw!$B:$B,$C2486,SolRaw!$C:$C,E$1)/SUMIFS(GraphStats!$G:$G,GraphStats!$A:$A,$B2486,GraphStats!$D:$D,E$1)</f>
        <v>0.10191200869283951</v>
      </c>
      <c r="F2486" s="1">
        <f>SUMIFS(SolRaw!$D:$D,SolRaw!$A:$A,$B2486,SolRaw!$B:$B,$C2486,SolRaw!$C:$C,F$1)/SUMIFS(GraphStats!$G:$G,GraphStats!$A:$A,$B2486,GraphStats!$D:$D,F$1)</f>
        <v>0.10193543767098577</v>
      </c>
      <c r="G2486" s="1">
        <f>SUMIFS(SolRaw!$D:$D,SolRaw!$A:$A,$B2486,SolRaw!$B:$B,$C2486,SolRaw!$C:$C,G$1)/SUMIFS(GraphStats!$G:$G,GraphStats!$A:$A,$B2486,GraphStats!$D:$D,G$1)</f>
        <v>0.10193628879714116</v>
      </c>
      <c r="H2486" s="1">
        <f>SUMIFS(SolRaw!$D:$D,SolRaw!$A:$A,$B2486,SolRaw!$B:$B,$C2486,SolRaw!$C:$C,H$1)/SUMIFS(GraphStats!$G:$G,GraphStats!$A:$A,$B2486,GraphStats!$D:$D,H$1)</f>
        <v>0.10195186267335088</v>
      </c>
      <c r="I2486" s="1">
        <f>SUMIFS(SolRaw!$D:$D,SolRaw!$A:$A,$B2486,SolRaw!$B:$B,$C2486,SolRaw!$C:$C,I$1)/SUMIFS(GraphStats!$G:$G,GraphStats!$A:$A,$B2486,GraphStats!$D:$D,I$1)</f>
        <v>0.10194028447755689</v>
      </c>
      <c r="J2486" s="1">
        <f>SUMIFS(SolRaw!$D:$D,SolRaw!$A:$A,$B2486,SolRaw!$B:$B,$C2486,SolRaw!$C:$C,J$1)/SUMIFS(GraphStats!$G:$G,GraphStats!$A:$A,$B2486,GraphStats!$D:$D,J$1)</f>
        <v>0.10190481558815716</v>
      </c>
      <c r="K2486" s="1">
        <f>SUMIFS(SolRaw!$D:$D,SolRaw!$A:$A,$B2486,SolRaw!$B:$B,$C2486,SolRaw!$C:$C,K$1)/SUMIFS(GraphStats!$G:$G,GraphStats!$A:$A,$B2486,GraphStats!$D:$D,K$1)</f>
        <v>0.1019378474443294</v>
      </c>
      <c r="L2486" s="1">
        <f>SUMIFS(SolRaw!$D:$D,SolRaw!$A:$A,$B2486,SolRaw!$B:$B,$C2486,SolRaw!$C:$C,L$1)/SUMIFS(GraphStats!$G:$G,GraphStats!$A:$A,$B2486,GraphStats!$D:$D,L$1)</f>
        <v>0.10192159790663723</v>
      </c>
      <c r="M2486" s="1">
        <f>SUMIFS(SolRaw!$D:$D,SolRaw!$A:$A,$B2486,SolRaw!$B:$B,$C2486,SolRaw!$C:$C,M$1)/SUMIFS(GraphStats!$G:$G,GraphStats!$A:$A,$B2486,GraphStats!$D:$D,M$1)</f>
        <v>0.10196290532623445</v>
      </c>
      <c r="N2486" s="1">
        <f t="shared" si="266"/>
        <v>0.10193840434336132</v>
      </c>
      <c r="O2486" s="1">
        <f t="shared" si="267"/>
        <v>0.10190481558815716</v>
      </c>
      <c r="P2486" s="1">
        <f t="shared" si="268"/>
        <v>0.10192505784772436</v>
      </c>
      <c r="Q2486" s="1">
        <f t="shared" si="272"/>
        <v>0.10193706812073527</v>
      </c>
      <c r="R2486" s="1">
        <f t="shared" si="269"/>
        <v>0.10194896812440238</v>
      </c>
      <c r="S2486" s="1">
        <f t="shared" si="270"/>
        <v>0.10198099485638087</v>
      </c>
      <c r="T2486" s="1">
        <f t="shared" si="271"/>
        <v>2.2900483951801486E-5</v>
      </c>
    </row>
    <row r="2487" spans="1:20" x14ac:dyDescent="0.2">
      <c r="A2487" t="str">
        <f>VLOOKUP(B2487,GraphStats!$A:$B,2,0)</f>
        <v>LAW</v>
      </c>
      <c r="B2487" t="s">
        <v>114</v>
      </c>
      <c r="C2487" t="s">
        <v>137</v>
      </c>
      <c r="D2487" s="1">
        <f>SUMIFS(SolRaw!$D:$D,SolRaw!$A:$A,$B2487,SolRaw!$B:$B,$C2487,SolRaw!$C:$C,D$1)/SUMIFS(GraphStats!$G:$G,GraphStats!$A:$A,$B2487,GraphStats!$D:$D,D$1)</f>
        <v>0.10096560026772256</v>
      </c>
      <c r="E2487" s="1">
        <f>SUMIFS(SolRaw!$D:$D,SolRaw!$A:$A,$B2487,SolRaw!$B:$B,$C2487,SolRaw!$C:$C,E$1)/SUMIFS(GraphStats!$G:$G,GraphStats!$A:$A,$B2487,GraphStats!$D:$D,E$1)</f>
        <v>0.1009091609326333</v>
      </c>
      <c r="F2487" s="1">
        <f>SUMIFS(SolRaw!$D:$D,SolRaw!$A:$A,$B2487,SolRaw!$B:$B,$C2487,SolRaw!$C:$C,F$1)/SUMIFS(GraphStats!$G:$G,GraphStats!$A:$A,$B2487,GraphStats!$D:$D,F$1)</f>
        <v>0.10090836546529827</v>
      </c>
      <c r="G2487" s="1">
        <f>SUMIFS(SolRaw!$D:$D,SolRaw!$A:$A,$B2487,SolRaw!$B:$B,$C2487,SolRaw!$C:$C,G$1)/SUMIFS(GraphStats!$G:$G,GraphStats!$A:$A,$B2487,GraphStats!$D:$D,G$1)</f>
        <v>0.10090053645807905</v>
      </c>
      <c r="H2487" s="1">
        <f>SUMIFS(SolRaw!$D:$D,SolRaw!$A:$A,$B2487,SolRaw!$B:$B,$C2487,SolRaw!$C:$C,H$1)/SUMIFS(GraphStats!$G:$G,GraphStats!$A:$A,$B2487,GraphStats!$D:$D,H$1)</f>
        <v>0.10094407125331505</v>
      </c>
      <c r="I2487" s="1">
        <f>SUMIFS(SolRaw!$D:$D,SolRaw!$A:$A,$B2487,SolRaw!$B:$B,$C2487,SolRaw!$C:$C,I$1)/SUMIFS(GraphStats!$G:$G,GraphStats!$A:$A,$B2487,GraphStats!$D:$D,I$1)</f>
        <v>0.10091134775992902</v>
      </c>
      <c r="J2487" s="1">
        <f>SUMIFS(SolRaw!$D:$D,SolRaw!$A:$A,$B2487,SolRaw!$B:$B,$C2487,SolRaw!$C:$C,J$1)/SUMIFS(GraphStats!$G:$G,GraphStats!$A:$A,$B2487,GraphStats!$D:$D,J$1)</f>
        <v>0.10086280356913764</v>
      </c>
      <c r="K2487" s="1">
        <f>SUMIFS(SolRaw!$D:$D,SolRaw!$A:$A,$B2487,SolRaw!$B:$B,$C2487,SolRaw!$C:$C,K$1)/SUMIFS(GraphStats!$G:$G,GraphStats!$A:$A,$B2487,GraphStats!$D:$D,K$1)</f>
        <v>0.10088593164850473</v>
      </c>
      <c r="L2487" s="1">
        <f>SUMIFS(SolRaw!$D:$D,SolRaw!$A:$A,$B2487,SolRaw!$B:$B,$C2487,SolRaw!$C:$C,L$1)/SUMIFS(GraphStats!$G:$G,GraphStats!$A:$A,$B2487,GraphStats!$D:$D,L$1)</f>
        <v>0.10088011355886825</v>
      </c>
      <c r="M2487" s="1">
        <f>SUMIFS(SolRaw!$D:$D,SolRaw!$A:$A,$B2487,SolRaw!$B:$B,$C2487,SolRaw!$C:$C,M$1)/SUMIFS(GraphStats!$G:$G,GraphStats!$A:$A,$B2487,GraphStats!$D:$D,M$1)</f>
        <v>0.10095699508228304</v>
      </c>
      <c r="N2487" s="1">
        <f t="shared" si="266"/>
        <v>0.10091249259957709</v>
      </c>
      <c r="O2487" s="1">
        <f t="shared" si="267"/>
        <v>0.10086280356913764</v>
      </c>
      <c r="P2487" s="1">
        <f t="shared" si="268"/>
        <v>0.10088958285089832</v>
      </c>
      <c r="Q2487" s="1">
        <f t="shared" si="272"/>
        <v>0.10090876319896579</v>
      </c>
      <c r="R2487" s="1">
        <f t="shared" si="269"/>
        <v>0.10093589037996854</v>
      </c>
      <c r="S2487" s="1">
        <f t="shared" si="270"/>
        <v>0.10096560026772256</v>
      </c>
      <c r="T2487" s="1">
        <f t="shared" si="271"/>
        <v>3.3654100161577728E-5</v>
      </c>
    </row>
    <row r="2488" spans="1:20" x14ac:dyDescent="0.2">
      <c r="A2488" t="str">
        <f>VLOOKUP(B2488,GraphStats!$A:$B,2,0)</f>
        <v>LAW</v>
      </c>
      <c r="B2488" t="s">
        <v>114</v>
      </c>
      <c r="C2488" t="s">
        <v>138</v>
      </c>
      <c r="D2488" s="1">
        <f>SUMIFS(SolRaw!$D:$D,SolRaw!$A:$A,$B2488,SolRaw!$B:$B,$C2488,SolRaw!$C:$C,D$1)/SUMIFS(GraphStats!$G:$G,GraphStats!$A:$A,$B2488,GraphStats!$D:$D,D$1)</f>
        <v>9.7179366721003191E-2</v>
      </c>
      <c r="E2488" s="1">
        <f>SUMIFS(SolRaw!$D:$D,SolRaw!$A:$A,$B2488,SolRaw!$B:$B,$C2488,SolRaw!$C:$C,E$1)/SUMIFS(GraphStats!$G:$G,GraphStats!$A:$A,$B2488,GraphStats!$D:$D,E$1)</f>
        <v>9.7117890058025416E-2</v>
      </c>
      <c r="F2488" s="1">
        <f>SUMIFS(SolRaw!$D:$D,SolRaw!$A:$A,$B2488,SolRaw!$B:$B,$C2488,SolRaw!$C:$C,F$1)/SUMIFS(GraphStats!$G:$G,GraphStats!$A:$A,$B2488,GraphStats!$D:$D,F$1)</f>
        <v>9.7234245430403807E-2</v>
      </c>
      <c r="G2488" s="1">
        <f>SUMIFS(SolRaw!$D:$D,SolRaw!$A:$A,$B2488,SolRaw!$B:$B,$C2488,SolRaw!$C:$C,G$1)/SUMIFS(GraphStats!$G:$G,GraphStats!$A:$A,$B2488,GraphStats!$D:$D,G$1)</f>
        <v>9.723044769042552E-2</v>
      </c>
      <c r="H2488" s="1">
        <f>SUMIFS(SolRaw!$D:$D,SolRaw!$A:$A,$B2488,SolRaw!$B:$B,$C2488,SolRaw!$C:$C,H$1)/SUMIFS(GraphStats!$G:$G,GraphStats!$A:$A,$B2488,GraphStats!$D:$D,H$1)</f>
        <v>9.71355051054444E-2</v>
      </c>
      <c r="I2488" s="1">
        <f>SUMIFS(SolRaw!$D:$D,SolRaw!$A:$A,$B2488,SolRaw!$B:$B,$C2488,SolRaw!$C:$C,I$1)/SUMIFS(GraphStats!$G:$G,GraphStats!$A:$A,$B2488,GraphStats!$D:$D,I$1)</f>
        <v>9.7142143905230169E-2</v>
      </c>
      <c r="J2488" s="1">
        <f>SUMIFS(SolRaw!$D:$D,SolRaw!$A:$A,$B2488,SolRaw!$B:$B,$C2488,SolRaw!$C:$C,J$1)/SUMIFS(GraphStats!$G:$G,GraphStats!$A:$A,$B2488,GraphStats!$D:$D,J$1)</f>
        <v>9.713219204166755E-2</v>
      </c>
      <c r="K2488" s="1">
        <f>SUMIFS(SolRaw!$D:$D,SolRaw!$A:$A,$B2488,SolRaw!$B:$B,$C2488,SolRaw!$C:$C,K$1)/SUMIFS(GraphStats!$G:$G,GraphStats!$A:$A,$B2488,GraphStats!$D:$D,K$1)</f>
        <v>9.7130921647797228E-2</v>
      </c>
      <c r="L2488" s="1">
        <f>SUMIFS(SolRaw!$D:$D,SolRaw!$A:$A,$B2488,SolRaw!$B:$B,$C2488,SolRaw!$C:$C,L$1)/SUMIFS(GraphStats!$G:$G,GraphStats!$A:$A,$B2488,GraphStats!$D:$D,L$1)</f>
        <v>9.7109514596456836E-2</v>
      </c>
      <c r="M2488" s="1">
        <f>SUMIFS(SolRaw!$D:$D,SolRaw!$A:$A,$B2488,SolRaw!$B:$B,$C2488,SolRaw!$C:$C,M$1)/SUMIFS(GraphStats!$G:$G,GraphStats!$A:$A,$B2488,GraphStats!$D:$D,M$1)</f>
        <v>9.712707191786274E-2</v>
      </c>
      <c r="N2488" s="1">
        <f t="shared" si="266"/>
        <v>9.715392991143168E-2</v>
      </c>
      <c r="O2488" s="1">
        <f t="shared" si="267"/>
        <v>9.7109514596456836E-2</v>
      </c>
      <c r="P2488" s="1">
        <f t="shared" si="268"/>
        <v>9.7128034350346365E-2</v>
      </c>
      <c r="Q2488" s="1">
        <f t="shared" si="272"/>
        <v>9.7133848573555975E-2</v>
      </c>
      <c r="R2488" s="1">
        <f t="shared" si="269"/>
        <v>9.7170061017059939E-2</v>
      </c>
      <c r="S2488" s="1">
        <f t="shared" si="270"/>
        <v>9.7234245430403807E-2</v>
      </c>
      <c r="T2488" s="1">
        <f t="shared" si="271"/>
        <v>4.5247254088205888E-5</v>
      </c>
    </row>
    <row r="2489" spans="1:20" x14ac:dyDescent="0.2">
      <c r="A2489" t="str">
        <f>VLOOKUP(B2489,GraphStats!$A:$B,2,0)</f>
        <v>LAW</v>
      </c>
      <c r="B2489" t="s">
        <v>114</v>
      </c>
      <c r="C2489" t="s">
        <v>139</v>
      </c>
      <c r="D2489" s="1">
        <f>SUMIFS(SolRaw!$D:$D,SolRaw!$A:$A,$B2489,SolRaw!$B:$B,$C2489,SolRaw!$C:$C,D$1)/SUMIFS(GraphStats!$G:$G,GraphStats!$A:$A,$B2489,GraphStats!$D:$D,D$1)</f>
        <v>9.7276818676821281E-2</v>
      </c>
      <c r="E2489" s="1">
        <f>SUMIFS(SolRaw!$D:$D,SolRaw!$A:$A,$B2489,SolRaw!$B:$B,$C2489,SolRaw!$C:$C,E$1)/SUMIFS(GraphStats!$G:$G,GraphStats!$A:$A,$B2489,GraphStats!$D:$D,E$1)</f>
        <v>9.720437853596299E-2</v>
      </c>
      <c r="F2489" s="1">
        <f>SUMIFS(SolRaw!$D:$D,SolRaw!$A:$A,$B2489,SolRaw!$B:$B,$C2489,SolRaw!$C:$C,F$1)/SUMIFS(GraphStats!$G:$G,GraphStats!$A:$A,$B2489,GraphStats!$D:$D,F$1)</f>
        <v>9.7240903816430108E-2</v>
      </c>
      <c r="G2489" s="1">
        <f>SUMIFS(SolRaw!$D:$D,SolRaw!$A:$A,$B2489,SolRaw!$B:$B,$C2489,SolRaw!$C:$C,G$1)/SUMIFS(GraphStats!$G:$G,GraphStats!$A:$A,$B2489,GraphStats!$D:$D,G$1)</f>
        <v>9.7249949320411838E-2</v>
      </c>
      <c r="H2489" s="1">
        <f>SUMIFS(SolRaw!$D:$D,SolRaw!$A:$A,$B2489,SolRaw!$B:$B,$C2489,SolRaw!$C:$C,H$1)/SUMIFS(GraphStats!$G:$G,GraphStats!$A:$A,$B2489,GraphStats!$D:$D,H$1)</f>
        <v>9.7248324211983997E-2</v>
      </c>
      <c r="I2489" s="1">
        <f>SUMIFS(SolRaw!$D:$D,SolRaw!$A:$A,$B2489,SolRaw!$B:$B,$C2489,SolRaw!$C:$C,I$1)/SUMIFS(GraphStats!$G:$G,GraphStats!$A:$A,$B2489,GraphStats!$D:$D,I$1)</f>
        <v>9.7239441681935962E-2</v>
      </c>
      <c r="J2489" s="1">
        <f>SUMIFS(SolRaw!$D:$D,SolRaw!$A:$A,$B2489,SolRaw!$B:$B,$C2489,SolRaw!$C:$C,J$1)/SUMIFS(GraphStats!$G:$G,GraphStats!$A:$A,$B2489,GraphStats!$D:$D,J$1)</f>
        <v>9.7204221304313124E-2</v>
      </c>
      <c r="K2489" s="1">
        <f>SUMIFS(SolRaw!$D:$D,SolRaw!$A:$A,$B2489,SolRaw!$B:$B,$C2489,SolRaw!$C:$C,K$1)/SUMIFS(GraphStats!$G:$G,GraphStats!$A:$A,$B2489,GraphStats!$D:$D,K$1)</f>
        <v>9.7208824575335098E-2</v>
      </c>
      <c r="L2489" s="1">
        <f>SUMIFS(SolRaw!$D:$D,SolRaw!$A:$A,$B2489,SolRaw!$B:$B,$C2489,SolRaw!$C:$C,L$1)/SUMIFS(GraphStats!$G:$G,GraphStats!$A:$A,$B2489,GraphStats!$D:$D,L$1)</f>
        <v>9.7199642350183621E-2</v>
      </c>
      <c r="M2489" s="1">
        <f>SUMIFS(SolRaw!$D:$D,SolRaw!$A:$A,$B2489,SolRaw!$B:$B,$C2489,SolRaw!$C:$C,M$1)/SUMIFS(GraphStats!$G:$G,GraphStats!$A:$A,$B2489,GraphStats!$D:$D,M$1)</f>
        <v>9.7235649256033896E-2</v>
      </c>
      <c r="N2489" s="1">
        <f t="shared" si="266"/>
        <v>9.723081537294119E-2</v>
      </c>
      <c r="O2489" s="1">
        <f t="shared" si="267"/>
        <v>9.7199642350183621E-2</v>
      </c>
      <c r="P2489" s="1">
        <f t="shared" si="268"/>
        <v>9.7205490045806017E-2</v>
      </c>
      <c r="Q2489" s="1">
        <f t="shared" si="272"/>
        <v>9.7237545468984929E-2</v>
      </c>
      <c r="R2489" s="1">
        <f t="shared" si="269"/>
        <v>9.7246469113095521E-2</v>
      </c>
      <c r="S2489" s="1">
        <f t="shared" si="270"/>
        <v>9.7276818676821281E-2</v>
      </c>
      <c r="T2489" s="1">
        <f t="shared" si="271"/>
        <v>2.5495165218742793E-5</v>
      </c>
    </row>
    <row r="2490" spans="1:20" x14ac:dyDescent="0.2">
      <c r="A2490" t="str">
        <f>VLOOKUP(B2490,GraphStats!$A:$B,2,0)</f>
        <v>LAW</v>
      </c>
      <c r="B2490" t="s">
        <v>114</v>
      </c>
      <c r="C2490" t="s">
        <v>140</v>
      </c>
      <c r="D2490" s="1">
        <f>SUMIFS(SolRaw!$D:$D,SolRaw!$A:$A,$B2490,SolRaw!$B:$B,$C2490,SolRaw!$C:$C,D$1)/SUMIFS(GraphStats!$G:$G,GraphStats!$A:$A,$B2490,GraphStats!$D:$D,D$1)</f>
        <v>9.7371183590005433E-2</v>
      </c>
      <c r="E2490" s="1">
        <f>SUMIFS(SolRaw!$D:$D,SolRaw!$A:$A,$B2490,SolRaw!$B:$B,$C2490,SolRaw!$C:$C,E$1)/SUMIFS(GraphStats!$G:$G,GraphStats!$A:$A,$B2490,GraphStats!$D:$D,E$1)</f>
        <v>9.7327375931336987E-2</v>
      </c>
      <c r="F2490" s="1">
        <f>SUMIFS(SolRaw!$D:$D,SolRaw!$A:$A,$B2490,SolRaw!$B:$B,$C2490,SolRaw!$C:$C,F$1)/SUMIFS(GraphStats!$G:$G,GraphStats!$A:$A,$B2490,GraphStats!$D:$D,F$1)</f>
        <v>9.7354565051679984E-2</v>
      </c>
      <c r="G2490" s="1">
        <f>SUMIFS(SolRaw!$D:$D,SolRaw!$A:$A,$B2490,SolRaw!$B:$B,$C2490,SolRaw!$C:$C,G$1)/SUMIFS(GraphStats!$G:$G,GraphStats!$A:$A,$B2490,GraphStats!$D:$D,G$1)</f>
        <v>9.7361107803143651E-2</v>
      </c>
      <c r="H2490" s="1">
        <f>SUMIFS(SolRaw!$D:$D,SolRaw!$A:$A,$B2490,SolRaw!$B:$B,$C2490,SolRaw!$C:$C,H$1)/SUMIFS(GraphStats!$G:$G,GraphStats!$A:$A,$B2490,GraphStats!$D:$D,H$1)</f>
        <v>9.7371608987790695E-2</v>
      </c>
      <c r="I2490" s="1">
        <f>SUMIFS(SolRaw!$D:$D,SolRaw!$A:$A,$B2490,SolRaw!$B:$B,$C2490,SolRaw!$C:$C,I$1)/SUMIFS(GraphStats!$G:$G,GraphStats!$A:$A,$B2490,GraphStats!$D:$D,I$1)</f>
        <v>9.7371919890737485E-2</v>
      </c>
      <c r="J2490" s="1">
        <f>SUMIFS(SolRaw!$D:$D,SolRaw!$A:$A,$B2490,SolRaw!$B:$B,$C2490,SolRaw!$C:$C,J$1)/SUMIFS(GraphStats!$G:$G,GraphStats!$A:$A,$B2490,GraphStats!$D:$D,J$1)</f>
        <v>9.7308761923810855E-2</v>
      </c>
      <c r="K2490" s="1">
        <f>SUMIFS(SolRaw!$D:$D,SolRaw!$A:$A,$B2490,SolRaw!$B:$B,$C2490,SolRaw!$C:$C,K$1)/SUMIFS(GraphStats!$G:$G,GraphStats!$A:$A,$B2490,GraphStats!$D:$D,K$1)</f>
        <v>9.7333630883726693E-2</v>
      </c>
      <c r="L2490" s="1">
        <f>SUMIFS(SolRaw!$D:$D,SolRaw!$A:$A,$B2490,SolRaw!$B:$B,$C2490,SolRaw!$C:$C,L$1)/SUMIFS(GraphStats!$G:$G,GraphStats!$A:$A,$B2490,GraphStats!$D:$D,L$1)</f>
        <v>9.7322908278987069E-2</v>
      </c>
      <c r="M2490" s="1">
        <f>SUMIFS(SolRaw!$D:$D,SolRaw!$A:$A,$B2490,SolRaw!$B:$B,$C2490,SolRaw!$C:$C,M$1)/SUMIFS(GraphStats!$G:$G,GraphStats!$A:$A,$B2490,GraphStats!$D:$D,M$1)</f>
        <v>9.7335684261012134E-2</v>
      </c>
      <c r="N2490" s="1">
        <f t="shared" si="266"/>
        <v>9.7345874660223097E-2</v>
      </c>
      <c r="O2490" s="1">
        <f t="shared" si="267"/>
        <v>9.7308761923810855E-2</v>
      </c>
      <c r="P2490" s="1">
        <f t="shared" si="268"/>
        <v>9.7328939669434414E-2</v>
      </c>
      <c r="Q2490" s="1">
        <f t="shared" si="272"/>
        <v>9.7345124656346066E-2</v>
      </c>
      <c r="R2490" s="1">
        <f t="shared" si="269"/>
        <v>9.7368664643289984E-2</v>
      </c>
      <c r="S2490" s="1">
        <f t="shared" si="270"/>
        <v>9.7371919890737485E-2</v>
      </c>
      <c r="T2490" s="1">
        <f t="shared" si="271"/>
        <v>2.3068714412961094E-5</v>
      </c>
    </row>
    <row r="2491" spans="1:20" x14ac:dyDescent="0.2">
      <c r="A2491" t="str">
        <f>VLOOKUP(B2491,GraphStats!$A:$B,2,0)</f>
        <v>LAW</v>
      </c>
      <c r="B2491" t="s">
        <v>114</v>
      </c>
      <c r="C2491" t="s">
        <v>141</v>
      </c>
      <c r="D2491" s="1">
        <f>SUMIFS(SolRaw!$D:$D,SolRaw!$A:$A,$B2491,SolRaw!$B:$B,$C2491,SolRaw!$C:$C,D$1)/SUMIFS(GraphStats!$G:$G,GraphStats!$A:$A,$B2491,GraphStats!$D:$D,D$1)</f>
        <v>9.6767359667062292E-2</v>
      </c>
      <c r="E2491" s="1">
        <f>SUMIFS(SolRaw!$D:$D,SolRaw!$A:$A,$B2491,SolRaw!$B:$B,$C2491,SolRaw!$C:$C,E$1)/SUMIFS(GraphStats!$G:$G,GraphStats!$A:$A,$B2491,GraphStats!$D:$D,E$1)</f>
        <v>9.6717059639344904E-2</v>
      </c>
      <c r="F2491" s="1">
        <f>SUMIFS(SolRaw!$D:$D,SolRaw!$A:$A,$B2491,SolRaw!$B:$B,$C2491,SolRaw!$C:$C,F$1)/SUMIFS(GraphStats!$G:$G,GraphStats!$A:$A,$B2491,GraphStats!$D:$D,F$1)</f>
        <v>9.6758049621040065E-2</v>
      </c>
      <c r="G2491" s="1">
        <f>SUMIFS(SolRaw!$D:$D,SolRaw!$A:$A,$B2491,SolRaw!$B:$B,$C2491,SolRaw!$C:$C,G$1)/SUMIFS(GraphStats!$G:$G,GraphStats!$A:$A,$B2491,GraphStats!$D:$D,G$1)</f>
        <v>9.6745840671262753E-2</v>
      </c>
      <c r="H2491" s="1">
        <f>SUMIFS(SolRaw!$D:$D,SolRaw!$A:$A,$B2491,SolRaw!$B:$B,$C2491,SolRaw!$C:$C,H$1)/SUMIFS(GraphStats!$G:$G,GraphStats!$A:$A,$B2491,GraphStats!$D:$D,H$1)</f>
        <v>9.6780512836543389E-2</v>
      </c>
      <c r="I2491" s="1">
        <f>SUMIFS(SolRaw!$D:$D,SolRaw!$A:$A,$B2491,SolRaw!$B:$B,$C2491,SolRaw!$C:$C,I$1)/SUMIFS(GraphStats!$G:$G,GraphStats!$A:$A,$B2491,GraphStats!$D:$D,I$1)</f>
        <v>9.6764687690987491E-2</v>
      </c>
      <c r="J2491" s="1">
        <f>SUMIFS(SolRaw!$D:$D,SolRaw!$A:$A,$B2491,SolRaw!$B:$B,$C2491,SolRaw!$C:$C,J$1)/SUMIFS(GraphStats!$G:$G,GraphStats!$A:$A,$B2491,GraphStats!$D:$D,J$1)</f>
        <v>9.6730176143589808E-2</v>
      </c>
      <c r="K2491" s="1">
        <f>SUMIFS(SolRaw!$D:$D,SolRaw!$A:$A,$B2491,SolRaw!$B:$B,$C2491,SolRaw!$C:$C,K$1)/SUMIFS(GraphStats!$G:$G,GraphStats!$A:$A,$B2491,GraphStats!$D:$D,K$1)</f>
        <v>9.6733875316283663E-2</v>
      </c>
      <c r="L2491" s="1">
        <f>SUMIFS(SolRaw!$D:$D,SolRaw!$A:$A,$B2491,SolRaw!$B:$B,$C2491,SolRaw!$C:$C,L$1)/SUMIFS(GraphStats!$G:$G,GraphStats!$A:$A,$B2491,GraphStats!$D:$D,L$1)</f>
        <v>9.6694366005081855E-2</v>
      </c>
      <c r="M2491" s="1">
        <f>SUMIFS(SolRaw!$D:$D,SolRaw!$A:$A,$B2491,SolRaw!$B:$B,$C2491,SolRaw!$C:$C,M$1)/SUMIFS(GraphStats!$G:$G,GraphStats!$A:$A,$B2491,GraphStats!$D:$D,M$1)</f>
        <v>9.6769490012040563E-2</v>
      </c>
      <c r="N2491" s="1">
        <f t="shared" si="266"/>
        <v>9.6746141760323673E-2</v>
      </c>
      <c r="O2491" s="1">
        <f t="shared" si="267"/>
        <v>9.6694366005081855E-2</v>
      </c>
      <c r="P2491" s="1">
        <f t="shared" si="268"/>
        <v>9.6731100936763265E-2</v>
      </c>
      <c r="Q2491" s="1">
        <f t="shared" si="272"/>
        <v>9.6751945146151402E-2</v>
      </c>
      <c r="R2491" s="1">
        <f t="shared" si="269"/>
        <v>9.6766691673043595E-2</v>
      </c>
      <c r="S2491" s="1">
        <f t="shared" si="270"/>
        <v>9.6780512836543389E-2</v>
      </c>
      <c r="T2491" s="1">
        <f t="shared" si="271"/>
        <v>2.7068669485259503E-5</v>
      </c>
    </row>
    <row r="2492" spans="1:20" x14ac:dyDescent="0.2">
      <c r="A2492" t="str">
        <f>VLOOKUP(B2492,GraphStats!$A:$B,2,0)</f>
        <v>LAW</v>
      </c>
      <c r="B2492" t="s">
        <v>114</v>
      </c>
      <c r="C2492" t="s">
        <v>142</v>
      </c>
      <c r="D2492" s="1">
        <f>SUMIFS(SolRaw!$D:$D,SolRaw!$A:$A,$B2492,SolRaw!$B:$B,$C2492,SolRaw!$C:$C,D$1)/SUMIFS(GraphStats!$G:$G,GraphStats!$A:$A,$B2492,GraphStats!$D:$D,D$1)</f>
        <v>9.7442282545747008E-2</v>
      </c>
      <c r="E2492" s="1">
        <f>SUMIFS(SolRaw!$D:$D,SolRaw!$A:$A,$B2492,SolRaw!$B:$B,$C2492,SolRaw!$C:$C,E$1)/SUMIFS(GraphStats!$G:$G,GraphStats!$A:$A,$B2492,GraphStats!$D:$D,E$1)</f>
        <v>9.7409080593621092E-2</v>
      </c>
      <c r="F2492" s="1">
        <f>SUMIFS(SolRaw!$D:$D,SolRaw!$A:$A,$B2492,SolRaw!$B:$B,$C2492,SolRaw!$C:$C,F$1)/SUMIFS(GraphStats!$G:$G,GraphStats!$A:$A,$B2492,GraphStats!$D:$D,F$1)</f>
        <v>9.7439621084826594E-2</v>
      </c>
      <c r="G2492" s="1">
        <f>SUMIFS(SolRaw!$D:$D,SolRaw!$A:$A,$B2492,SolRaw!$B:$B,$C2492,SolRaw!$C:$C,G$1)/SUMIFS(GraphStats!$G:$G,GraphStats!$A:$A,$B2492,GraphStats!$D:$D,G$1)</f>
        <v>9.7419636938809173E-2</v>
      </c>
      <c r="H2492" s="1">
        <f>SUMIFS(SolRaw!$D:$D,SolRaw!$A:$A,$B2492,SolRaw!$B:$B,$C2492,SolRaw!$C:$C,H$1)/SUMIFS(GraphStats!$G:$G,GraphStats!$A:$A,$B2492,GraphStats!$D:$D,H$1)</f>
        <v>9.7435114184007604E-2</v>
      </c>
      <c r="I2492" s="1">
        <f>SUMIFS(SolRaw!$D:$D,SolRaw!$A:$A,$B2492,SolRaw!$B:$B,$C2492,SolRaw!$C:$C,I$1)/SUMIFS(GraphStats!$G:$G,GraphStats!$A:$A,$B2492,GraphStats!$D:$D,I$1)</f>
        <v>9.7406453772277801E-2</v>
      </c>
      <c r="J2492" s="1">
        <f>SUMIFS(SolRaw!$D:$D,SolRaw!$A:$A,$B2492,SolRaw!$B:$B,$C2492,SolRaw!$C:$C,J$1)/SUMIFS(GraphStats!$G:$G,GraphStats!$A:$A,$B2492,GraphStats!$D:$D,J$1)</f>
        <v>9.7371166273204898E-2</v>
      </c>
      <c r="K2492" s="1">
        <f>SUMIFS(SolRaw!$D:$D,SolRaw!$A:$A,$B2492,SolRaw!$B:$B,$C2492,SolRaw!$C:$C,K$1)/SUMIFS(GraphStats!$G:$G,GraphStats!$A:$A,$B2492,GraphStats!$D:$D,K$1)</f>
        <v>9.7408664979389464E-2</v>
      </c>
      <c r="L2492" s="1">
        <f>SUMIFS(SolRaw!$D:$D,SolRaw!$A:$A,$B2492,SolRaw!$B:$B,$C2492,SolRaw!$C:$C,L$1)/SUMIFS(GraphStats!$G:$G,GraphStats!$A:$A,$B2492,GraphStats!$D:$D,L$1)</f>
        <v>9.7381756828434168E-2</v>
      </c>
      <c r="M2492" s="1">
        <f>SUMIFS(SolRaw!$D:$D,SolRaw!$A:$A,$B2492,SolRaw!$B:$B,$C2492,SolRaw!$C:$C,M$1)/SUMIFS(GraphStats!$G:$G,GraphStats!$A:$A,$B2492,GraphStats!$D:$D,M$1)</f>
        <v>9.7381273004192137E-2</v>
      </c>
      <c r="N2492" s="1">
        <f t="shared" si="266"/>
        <v>9.7409505020451009E-2</v>
      </c>
      <c r="O2492" s="1">
        <f t="shared" si="267"/>
        <v>9.7371166273204898E-2</v>
      </c>
      <c r="P2492" s="1">
        <f t="shared" si="268"/>
        <v>9.7387931064395084E-2</v>
      </c>
      <c r="Q2492" s="1">
        <f t="shared" si="272"/>
        <v>9.7408872786505285E-2</v>
      </c>
      <c r="R2492" s="1">
        <f t="shared" si="269"/>
        <v>9.7431244872707989E-2</v>
      </c>
      <c r="S2492" s="1">
        <f t="shared" si="270"/>
        <v>9.7442282545747008E-2</v>
      </c>
      <c r="T2492" s="1">
        <f t="shared" si="271"/>
        <v>2.5357210000025576E-5</v>
      </c>
    </row>
    <row r="2493" spans="1:20" x14ac:dyDescent="0.2">
      <c r="A2493" t="str">
        <f>VLOOKUP(B2493,GraphStats!$A:$B,2,0)</f>
        <v>LAW</v>
      </c>
      <c r="B2493" t="s">
        <v>114</v>
      </c>
      <c r="C2493" t="s">
        <v>143</v>
      </c>
      <c r="D2493" s="1">
        <f>SUMIFS(SolRaw!$D:$D,SolRaw!$A:$A,$B2493,SolRaw!$B:$B,$C2493,SolRaw!$C:$C,D$1)/SUMIFS(GraphStats!$G:$G,GraphStats!$A:$A,$B2493,GraphStats!$D:$D,D$1)</f>
        <v>9.674625140695807E-2</v>
      </c>
      <c r="E2493" s="1">
        <f>SUMIFS(SolRaw!$D:$D,SolRaw!$A:$A,$B2493,SolRaw!$B:$B,$C2493,SolRaw!$C:$C,E$1)/SUMIFS(GraphStats!$G:$G,GraphStats!$A:$A,$B2493,GraphStats!$D:$D,E$1)</f>
        <v>9.6690320372457547E-2</v>
      </c>
      <c r="F2493" s="1">
        <f>SUMIFS(SolRaw!$D:$D,SolRaw!$A:$A,$B2493,SolRaw!$B:$B,$C2493,SolRaw!$C:$C,F$1)/SUMIFS(GraphStats!$G:$G,GraphStats!$A:$A,$B2493,GraphStats!$D:$D,F$1)</f>
        <v>9.6740959224868195E-2</v>
      </c>
      <c r="G2493" s="1">
        <f>SUMIFS(SolRaw!$D:$D,SolRaw!$A:$A,$B2493,SolRaw!$B:$B,$C2493,SolRaw!$C:$C,G$1)/SUMIFS(GraphStats!$G:$G,GraphStats!$A:$A,$B2493,GraphStats!$D:$D,G$1)</f>
        <v>9.6733321804769248E-2</v>
      </c>
      <c r="H2493" s="1">
        <f>SUMIFS(SolRaw!$D:$D,SolRaw!$A:$A,$B2493,SolRaw!$B:$B,$C2493,SolRaw!$C:$C,H$1)/SUMIFS(GraphStats!$G:$G,GraphStats!$A:$A,$B2493,GraphStats!$D:$D,H$1)</f>
        <v>9.6732249533946366E-2</v>
      </c>
      <c r="I2493" s="1">
        <f>SUMIFS(SolRaw!$D:$D,SolRaw!$A:$A,$B2493,SolRaw!$B:$B,$C2493,SolRaw!$C:$C,I$1)/SUMIFS(GraphStats!$G:$G,GraphStats!$A:$A,$B2493,GraphStats!$D:$D,I$1)</f>
        <v>9.6727090776190974E-2</v>
      </c>
      <c r="J2493" s="1">
        <f>SUMIFS(SolRaw!$D:$D,SolRaw!$A:$A,$B2493,SolRaw!$B:$B,$C2493,SolRaw!$C:$C,J$1)/SUMIFS(GraphStats!$G:$G,GraphStats!$A:$A,$B2493,GraphStats!$D:$D,J$1)</f>
        <v>9.6691878524866881E-2</v>
      </c>
      <c r="K2493" s="1">
        <f>SUMIFS(SolRaw!$D:$D,SolRaw!$A:$A,$B2493,SolRaw!$B:$B,$C2493,SolRaw!$C:$C,K$1)/SUMIFS(GraphStats!$G:$G,GraphStats!$A:$A,$B2493,GraphStats!$D:$D,K$1)</f>
        <v>9.6709292255539869E-2</v>
      </c>
      <c r="L2493" s="1">
        <f>SUMIFS(SolRaw!$D:$D,SolRaw!$A:$A,$B2493,SolRaw!$B:$B,$C2493,SolRaw!$C:$C,L$1)/SUMIFS(GraphStats!$G:$G,GraphStats!$A:$A,$B2493,GraphStats!$D:$D,L$1)</f>
        <v>9.6676932091998846E-2</v>
      </c>
      <c r="M2493" s="1">
        <f>SUMIFS(SolRaw!$D:$D,SolRaw!$A:$A,$B2493,SolRaw!$B:$B,$C2493,SolRaw!$C:$C,M$1)/SUMIFS(GraphStats!$G:$G,GraphStats!$A:$A,$B2493,GraphStats!$D:$D,M$1)</f>
        <v>9.6718793648635462E-2</v>
      </c>
      <c r="N2493" s="1">
        <f t="shared" si="266"/>
        <v>9.6716708964023151E-2</v>
      </c>
      <c r="O2493" s="1">
        <f t="shared" si="267"/>
        <v>9.6676932091998846E-2</v>
      </c>
      <c r="P2493" s="1">
        <f t="shared" si="268"/>
        <v>9.6696231957535128E-2</v>
      </c>
      <c r="Q2493" s="1">
        <f t="shared" si="272"/>
        <v>9.6722942212413218E-2</v>
      </c>
      <c r="R2493" s="1">
        <f t="shared" si="269"/>
        <v>9.6733053737063535E-2</v>
      </c>
      <c r="S2493" s="1">
        <f t="shared" si="270"/>
        <v>9.674625140695807E-2</v>
      </c>
      <c r="T2493" s="1">
        <f t="shared" si="271"/>
        <v>2.3665658187206561E-5</v>
      </c>
    </row>
    <row r="2494" spans="1:20" x14ac:dyDescent="0.2">
      <c r="A2494" t="str">
        <f>VLOOKUP(B2494,GraphStats!$A:$B,2,0)</f>
        <v>LAW</v>
      </c>
      <c r="B2494" t="s">
        <v>114</v>
      </c>
      <c r="C2494" t="s">
        <v>144</v>
      </c>
      <c r="D2494" s="1">
        <f>SUMIFS(SolRaw!$D:$D,SolRaw!$A:$A,$B2494,SolRaw!$B:$B,$C2494,SolRaw!$C:$C,D$1)/SUMIFS(GraphStats!$G:$G,GraphStats!$A:$A,$B2494,GraphStats!$D:$D,D$1)</f>
        <v>9.7534659468125021E-2</v>
      </c>
      <c r="E2494" s="1">
        <f>SUMIFS(SolRaw!$D:$D,SolRaw!$A:$A,$B2494,SolRaw!$B:$B,$C2494,SolRaw!$C:$C,E$1)/SUMIFS(GraphStats!$G:$G,GraphStats!$A:$A,$B2494,GraphStats!$D:$D,E$1)</f>
        <v>9.7451973319108598E-2</v>
      </c>
      <c r="F2494" s="1">
        <f>SUMIFS(SolRaw!$D:$D,SolRaw!$A:$A,$B2494,SolRaw!$B:$B,$C2494,SolRaw!$C:$C,F$1)/SUMIFS(GraphStats!$G:$G,GraphStats!$A:$A,$B2494,GraphStats!$D:$D,F$1)</f>
        <v>9.7475426070849081E-2</v>
      </c>
      <c r="G2494" s="1">
        <f>SUMIFS(SolRaw!$D:$D,SolRaw!$A:$A,$B2494,SolRaw!$B:$B,$C2494,SolRaw!$C:$C,G$1)/SUMIFS(GraphStats!$G:$G,GraphStats!$A:$A,$B2494,GraphStats!$D:$D,G$1)</f>
        <v>9.748648235182901E-2</v>
      </c>
      <c r="H2494" s="1">
        <f>SUMIFS(SolRaw!$D:$D,SolRaw!$A:$A,$B2494,SolRaw!$B:$B,$C2494,SolRaw!$C:$C,H$1)/SUMIFS(GraphStats!$G:$G,GraphStats!$A:$A,$B2494,GraphStats!$D:$D,H$1)</f>
        <v>9.7521150875140877E-2</v>
      </c>
      <c r="I2494" s="1">
        <f>SUMIFS(SolRaw!$D:$D,SolRaw!$A:$A,$B2494,SolRaw!$B:$B,$C2494,SolRaw!$C:$C,I$1)/SUMIFS(GraphStats!$G:$G,GraphStats!$A:$A,$B2494,GraphStats!$D:$D,I$1)</f>
        <v>9.7481776911981927E-2</v>
      </c>
      <c r="J2494" s="1">
        <f>SUMIFS(SolRaw!$D:$D,SolRaw!$A:$A,$B2494,SolRaw!$B:$B,$C2494,SolRaw!$C:$C,J$1)/SUMIFS(GraphStats!$G:$G,GraphStats!$A:$A,$B2494,GraphStats!$D:$D,J$1)</f>
        <v>9.7441449959643656E-2</v>
      </c>
      <c r="K2494" s="1">
        <f>SUMIFS(SolRaw!$D:$D,SolRaw!$A:$A,$B2494,SolRaw!$B:$B,$C2494,SolRaw!$C:$C,K$1)/SUMIFS(GraphStats!$G:$G,GraphStats!$A:$A,$B2494,GraphStats!$D:$D,K$1)</f>
        <v>9.7448238696832723E-2</v>
      </c>
      <c r="L2494" s="1">
        <f>SUMIFS(SolRaw!$D:$D,SolRaw!$A:$A,$B2494,SolRaw!$B:$B,$C2494,SolRaw!$C:$C,L$1)/SUMIFS(GraphStats!$G:$G,GraphStats!$A:$A,$B2494,GraphStats!$D:$D,L$1)</f>
        <v>9.7438479685187332E-2</v>
      </c>
      <c r="M2494" s="1">
        <f>SUMIFS(SolRaw!$D:$D,SolRaw!$A:$A,$B2494,SolRaw!$B:$B,$C2494,SolRaw!$C:$C,M$1)/SUMIFS(GraphStats!$G:$G,GraphStats!$A:$A,$B2494,GraphStats!$D:$D,M$1)</f>
        <v>9.7454509166343767E-2</v>
      </c>
      <c r="N2494" s="1">
        <f t="shared" si="266"/>
        <v>9.74734146505042E-2</v>
      </c>
      <c r="O2494" s="1">
        <f t="shared" si="267"/>
        <v>9.7438479685187332E-2</v>
      </c>
      <c r="P2494" s="1">
        <f t="shared" si="268"/>
        <v>9.7449172352401692E-2</v>
      </c>
      <c r="Q2494" s="1">
        <f t="shared" si="272"/>
        <v>9.7464967618596424E-2</v>
      </c>
      <c r="R2494" s="1">
        <f t="shared" si="269"/>
        <v>9.7485305991867235E-2</v>
      </c>
      <c r="S2494" s="1">
        <f t="shared" si="270"/>
        <v>9.7534659468125021E-2</v>
      </c>
      <c r="T2494" s="1">
        <f t="shared" si="271"/>
        <v>3.3279260817172809E-5</v>
      </c>
    </row>
    <row r="2495" spans="1:20" x14ac:dyDescent="0.2">
      <c r="A2495" t="str">
        <f>VLOOKUP(B2495,GraphStats!$A:$B,2,0)</f>
        <v>LAW</v>
      </c>
      <c r="B2495" t="s">
        <v>114</v>
      </c>
      <c r="C2495" t="s">
        <v>145</v>
      </c>
      <c r="D2495" s="1">
        <f>SUMIFS(SolRaw!$D:$D,SolRaw!$A:$A,$B2495,SolRaw!$B:$B,$C2495,SolRaw!$C:$C,D$1)/SUMIFS(GraphStats!$G:$G,GraphStats!$A:$A,$B2495,GraphStats!$D:$D,D$1)</f>
        <v>9.689714475790219E-2</v>
      </c>
      <c r="E2495" s="1">
        <f>SUMIFS(SolRaw!$D:$D,SolRaw!$A:$A,$B2495,SolRaw!$B:$B,$C2495,SolRaw!$C:$C,E$1)/SUMIFS(GraphStats!$G:$G,GraphStats!$A:$A,$B2495,GraphStats!$D:$D,E$1)</f>
        <v>9.6830893441896215E-2</v>
      </c>
      <c r="F2495" s="1">
        <f>SUMIFS(SolRaw!$D:$D,SolRaw!$A:$A,$B2495,SolRaw!$B:$B,$C2495,SolRaw!$C:$C,F$1)/SUMIFS(GraphStats!$G:$G,GraphStats!$A:$A,$B2495,GraphStats!$D:$D,F$1)</f>
        <v>9.6808949103539627E-2</v>
      </c>
      <c r="G2495" s="1">
        <f>SUMIFS(SolRaw!$D:$D,SolRaw!$A:$A,$B2495,SolRaw!$B:$B,$C2495,SolRaw!$C:$C,G$1)/SUMIFS(GraphStats!$G:$G,GraphStats!$A:$A,$B2495,GraphStats!$D:$D,G$1)</f>
        <v>9.6789571844016986E-2</v>
      </c>
      <c r="H2495" s="1">
        <f>SUMIFS(SolRaw!$D:$D,SolRaw!$A:$A,$B2495,SolRaw!$B:$B,$C2495,SolRaw!$C:$C,H$1)/SUMIFS(GraphStats!$G:$G,GraphStats!$A:$A,$B2495,GraphStats!$D:$D,H$1)</f>
        <v>9.6870202409922793E-2</v>
      </c>
      <c r="I2495" s="1">
        <f>SUMIFS(SolRaw!$D:$D,SolRaw!$A:$A,$B2495,SolRaw!$B:$B,$C2495,SolRaw!$C:$C,I$1)/SUMIFS(GraphStats!$G:$G,GraphStats!$A:$A,$B2495,GraphStats!$D:$D,I$1)</f>
        <v>9.684444778387806E-2</v>
      </c>
      <c r="J2495" s="1">
        <f>SUMIFS(SolRaw!$D:$D,SolRaw!$A:$A,$B2495,SolRaw!$B:$B,$C2495,SolRaw!$C:$C,J$1)/SUMIFS(GraphStats!$G:$G,GraphStats!$A:$A,$B2495,GraphStats!$D:$D,J$1)</f>
        <v>9.6845327603641063E-2</v>
      </c>
      <c r="K2495" s="1">
        <f>SUMIFS(SolRaw!$D:$D,SolRaw!$A:$A,$B2495,SolRaw!$B:$B,$C2495,SolRaw!$C:$C,K$1)/SUMIFS(GraphStats!$G:$G,GraphStats!$A:$A,$B2495,GraphStats!$D:$D,K$1)</f>
        <v>9.6848087149778758E-2</v>
      </c>
      <c r="L2495" s="1">
        <f>SUMIFS(SolRaw!$D:$D,SolRaw!$A:$A,$B2495,SolRaw!$B:$B,$C2495,SolRaw!$C:$C,L$1)/SUMIFS(GraphStats!$G:$G,GraphStats!$A:$A,$B2495,GraphStats!$D:$D,L$1)</f>
        <v>9.6815878035350758E-2</v>
      </c>
      <c r="M2495" s="1">
        <f>SUMIFS(SolRaw!$D:$D,SolRaw!$A:$A,$B2495,SolRaw!$B:$B,$C2495,SolRaw!$C:$C,M$1)/SUMIFS(GraphStats!$G:$G,GraphStats!$A:$A,$B2495,GraphStats!$D:$D,M$1)</f>
        <v>9.6866098385728544E-2</v>
      </c>
      <c r="N2495" s="1">
        <f t="shared" si="266"/>
        <v>9.6841660051565498E-2</v>
      </c>
      <c r="O2495" s="1">
        <f t="shared" si="267"/>
        <v>9.6789571844016986E-2</v>
      </c>
      <c r="P2495" s="1">
        <f t="shared" si="268"/>
        <v>9.6819631886987126E-2</v>
      </c>
      <c r="Q2495" s="1">
        <f t="shared" si="272"/>
        <v>9.6844887693759568E-2</v>
      </c>
      <c r="R2495" s="1">
        <f t="shared" si="269"/>
        <v>9.6861595576741094E-2</v>
      </c>
      <c r="S2495" s="1">
        <f t="shared" si="270"/>
        <v>9.689714475790219E-2</v>
      </c>
      <c r="T2495" s="1">
        <f t="shared" si="271"/>
        <v>3.182731312337838E-5</v>
      </c>
    </row>
    <row r="2496" spans="1:20" x14ac:dyDescent="0.2">
      <c r="A2496" t="str">
        <f>VLOOKUP(B2496,GraphStats!$A:$B,2,0)</f>
        <v>LAW</v>
      </c>
      <c r="B2496" t="s">
        <v>114</v>
      </c>
      <c r="C2496" t="s">
        <v>146</v>
      </c>
      <c r="D2496" s="1">
        <f>SUMIFS(SolRaw!$D:$D,SolRaw!$A:$A,$B2496,SolRaw!$B:$B,$C2496,SolRaw!$C:$C,D$1)/SUMIFS(GraphStats!$G:$G,GraphStats!$A:$A,$B2496,GraphStats!$D:$D,D$1)</f>
        <v>9.6956517800392911E-2</v>
      </c>
      <c r="E2496" s="1">
        <f>SUMIFS(SolRaw!$D:$D,SolRaw!$A:$A,$B2496,SolRaw!$B:$B,$C2496,SolRaw!$C:$C,E$1)/SUMIFS(GraphStats!$G:$G,GraphStats!$A:$A,$B2496,GraphStats!$D:$D,E$1)</f>
        <v>9.6876202317519491E-2</v>
      </c>
      <c r="F2496" s="1">
        <f>SUMIFS(SolRaw!$D:$D,SolRaw!$A:$A,$B2496,SolRaw!$B:$B,$C2496,SolRaw!$C:$C,F$1)/SUMIFS(GraphStats!$G:$G,GraphStats!$A:$A,$B2496,GraphStats!$D:$D,F$1)</f>
        <v>9.6992806211860433E-2</v>
      </c>
      <c r="G2496" s="1">
        <f>SUMIFS(SolRaw!$D:$D,SolRaw!$A:$A,$B2496,SolRaw!$B:$B,$C2496,SolRaw!$C:$C,G$1)/SUMIFS(GraphStats!$G:$G,GraphStats!$A:$A,$B2496,GraphStats!$D:$D,G$1)</f>
        <v>9.6979852149196411E-2</v>
      </c>
      <c r="H2496" s="1">
        <f>SUMIFS(SolRaw!$D:$D,SolRaw!$A:$A,$B2496,SolRaw!$B:$B,$C2496,SolRaw!$C:$C,H$1)/SUMIFS(GraphStats!$G:$G,GraphStats!$A:$A,$B2496,GraphStats!$D:$D,H$1)</f>
        <v>9.6940059742080975E-2</v>
      </c>
      <c r="I2496" s="1">
        <f>SUMIFS(SolRaw!$D:$D,SolRaw!$A:$A,$B2496,SolRaw!$B:$B,$C2496,SolRaw!$C:$C,I$1)/SUMIFS(GraphStats!$G:$G,GraphStats!$A:$A,$B2496,GraphStats!$D:$D,I$1)</f>
        <v>9.6911866843042427E-2</v>
      </c>
      <c r="J2496" s="1">
        <f>SUMIFS(SolRaw!$D:$D,SolRaw!$A:$A,$B2496,SolRaw!$B:$B,$C2496,SolRaw!$C:$C,J$1)/SUMIFS(GraphStats!$G:$G,GraphStats!$A:$A,$B2496,GraphStats!$D:$D,J$1)</f>
        <v>9.6898583840691929E-2</v>
      </c>
      <c r="K2496" s="1">
        <f>SUMIFS(SolRaw!$D:$D,SolRaw!$A:$A,$B2496,SolRaw!$B:$B,$C2496,SolRaw!$C:$C,K$1)/SUMIFS(GraphStats!$G:$G,GraphStats!$A:$A,$B2496,GraphStats!$D:$D,K$1)</f>
        <v>9.6887345699776584E-2</v>
      </c>
      <c r="L2496" s="1">
        <f>SUMIFS(SolRaw!$D:$D,SolRaw!$A:$A,$B2496,SolRaw!$B:$B,$C2496,SolRaw!$C:$C,L$1)/SUMIFS(GraphStats!$G:$G,GraphStats!$A:$A,$B2496,GraphStats!$D:$D,L$1)</f>
        <v>9.6860727726448409E-2</v>
      </c>
      <c r="M2496" s="1">
        <f>SUMIFS(SolRaw!$D:$D,SolRaw!$A:$A,$B2496,SolRaw!$B:$B,$C2496,SolRaw!$C:$C,M$1)/SUMIFS(GraphStats!$G:$G,GraphStats!$A:$A,$B2496,GraphStats!$D:$D,M$1)</f>
        <v>9.6896954230695984E-2</v>
      </c>
      <c r="N2496" s="1">
        <f t="shared" si="266"/>
        <v>9.6920091656170562E-2</v>
      </c>
      <c r="O2496" s="1">
        <f t="shared" si="267"/>
        <v>9.6860727726448409E-2</v>
      </c>
      <c r="P2496" s="1">
        <f t="shared" si="268"/>
        <v>9.6889747832506437E-2</v>
      </c>
      <c r="Q2496" s="1">
        <f t="shared" si="272"/>
        <v>9.6905225341867185E-2</v>
      </c>
      <c r="R2496" s="1">
        <f t="shared" si="269"/>
        <v>9.695240328581492E-2</v>
      </c>
      <c r="S2496" s="1">
        <f t="shared" si="270"/>
        <v>9.6992806211860433E-2</v>
      </c>
      <c r="T2496" s="1">
        <f t="shared" si="271"/>
        <v>4.4935179942754506E-5</v>
      </c>
    </row>
    <row r="2497" spans="1:20" x14ac:dyDescent="0.2">
      <c r="A2497" t="str">
        <f>VLOOKUP(B2497,GraphStats!$A:$B,2,0)</f>
        <v>LAW</v>
      </c>
      <c r="B2497" t="s">
        <v>114</v>
      </c>
      <c r="C2497" t="s">
        <v>147</v>
      </c>
      <c r="D2497" s="1">
        <f>SUMIFS(SolRaw!$D:$D,SolRaw!$A:$A,$B2497,SolRaw!$B:$B,$C2497,SolRaw!$C:$C,D$1)/SUMIFS(GraphStats!$G:$G,GraphStats!$A:$A,$B2497,GraphStats!$D:$D,D$1)</f>
        <v>9.7023471067989961E-2</v>
      </c>
      <c r="E2497" s="1">
        <f>SUMIFS(SolRaw!$D:$D,SolRaw!$A:$A,$B2497,SolRaw!$B:$B,$C2497,SolRaw!$C:$C,E$1)/SUMIFS(GraphStats!$G:$G,GraphStats!$A:$A,$B2497,GraphStats!$D:$D,E$1)</f>
        <v>9.6972500849854551E-2</v>
      </c>
      <c r="F2497" s="1">
        <f>SUMIFS(SolRaw!$D:$D,SolRaw!$A:$A,$B2497,SolRaw!$B:$B,$C2497,SolRaw!$C:$C,F$1)/SUMIFS(GraphStats!$G:$G,GraphStats!$A:$A,$B2497,GraphStats!$D:$D,F$1)</f>
        <v>9.7109974412565914E-2</v>
      </c>
      <c r="G2497" s="1">
        <f>SUMIFS(SolRaw!$D:$D,SolRaw!$A:$A,$B2497,SolRaw!$B:$B,$C2497,SolRaw!$C:$C,G$1)/SUMIFS(GraphStats!$G:$G,GraphStats!$A:$A,$B2497,GraphStats!$D:$D,G$1)</f>
        <v>9.7111368943546758E-2</v>
      </c>
      <c r="H2497" s="1">
        <f>SUMIFS(SolRaw!$D:$D,SolRaw!$A:$A,$B2497,SolRaw!$B:$B,$C2497,SolRaw!$C:$C,H$1)/SUMIFS(GraphStats!$G:$G,GraphStats!$A:$A,$B2497,GraphStats!$D:$D,H$1)</f>
        <v>9.7002894165673051E-2</v>
      </c>
      <c r="I2497" s="1">
        <f>SUMIFS(SolRaw!$D:$D,SolRaw!$A:$A,$B2497,SolRaw!$B:$B,$C2497,SolRaw!$C:$C,I$1)/SUMIFS(GraphStats!$G:$G,GraphStats!$A:$A,$B2497,GraphStats!$D:$D,I$1)</f>
        <v>9.6986874789350794E-2</v>
      </c>
      <c r="J2497" s="1">
        <f>SUMIFS(SolRaw!$D:$D,SolRaw!$A:$A,$B2497,SolRaw!$B:$B,$C2497,SolRaw!$C:$C,J$1)/SUMIFS(GraphStats!$G:$G,GraphStats!$A:$A,$B2497,GraphStats!$D:$D,J$1)</f>
        <v>9.6952292634537154E-2</v>
      </c>
      <c r="K2497" s="1">
        <f>SUMIFS(SolRaw!$D:$D,SolRaw!$A:$A,$B2497,SolRaw!$B:$B,$C2497,SolRaw!$C:$C,K$1)/SUMIFS(GraphStats!$G:$G,GraphStats!$A:$A,$B2497,GraphStats!$D:$D,K$1)</f>
        <v>9.6966428484930686E-2</v>
      </c>
      <c r="L2497" s="1">
        <f>SUMIFS(SolRaw!$D:$D,SolRaw!$A:$A,$B2497,SolRaw!$B:$B,$C2497,SolRaw!$C:$C,L$1)/SUMIFS(GraphStats!$G:$G,GraphStats!$A:$A,$B2497,GraphStats!$D:$D,L$1)</f>
        <v>9.692826494375098E-2</v>
      </c>
      <c r="M2497" s="1">
        <f>SUMIFS(SolRaw!$D:$D,SolRaw!$A:$A,$B2497,SolRaw!$B:$B,$C2497,SolRaw!$C:$C,M$1)/SUMIFS(GraphStats!$G:$G,GraphStats!$A:$A,$B2497,GraphStats!$D:$D,M$1)</f>
        <v>9.6976146589217688E-2</v>
      </c>
      <c r="N2497" s="1">
        <f t="shared" si="266"/>
        <v>9.7003021688141761E-2</v>
      </c>
      <c r="O2497" s="1">
        <f t="shared" si="267"/>
        <v>9.692826494375098E-2</v>
      </c>
      <c r="P2497" s="1">
        <f t="shared" si="268"/>
        <v>9.6967946576161645E-2</v>
      </c>
      <c r="Q2497" s="1">
        <f t="shared" si="272"/>
        <v>9.6981510689284234E-2</v>
      </c>
      <c r="R2497" s="1">
        <f t="shared" si="269"/>
        <v>9.701832684241074E-2</v>
      </c>
      <c r="S2497" s="1">
        <f t="shared" si="270"/>
        <v>9.7111368943546758E-2</v>
      </c>
      <c r="T2497" s="1">
        <f t="shared" si="271"/>
        <v>6.2371460263821769E-5</v>
      </c>
    </row>
    <row r="2498" spans="1:20" x14ac:dyDescent="0.2">
      <c r="A2498" t="str">
        <f>VLOOKUP(B2498,GraphStats!$A:$B,2,0)</f>
        <v>LAW</v>
      </c>
      <c r="B2498" t="s">
        <v>114</v>
      </c>
      <c r="C2498" t="s">
        <v>148</v>
      </c>
      <c r="D2498" s="1">
        <f>SUMIFS(SolRaw!$D:$D,SolRaw!$A:$A,$B2498,SolRaw!$B:$B,$C2498,SolRaw!$C:$C,D$1)/SUMIFS(GraphStats!$G:$G,GraphStats!$A:$A,$B2498,GraphStats!$D:$D,D$1)</f>
        <v>9.7147728574637174E-2</v>
      </c>
      <c r="E2498" s="1">
        <f>SUMIFS(SolRaw!$D:$D,SolRaw!$A:$A,$B2498,SolRaw!$B:$B,$C2498,SolRaw!$C:$C,E$1)/SUMIFS(GraphStats!$G:$G,GraphStats!$A:$A,$B2498,GraphStats!$D:$D,E$1)</f>
        <v>9.7107465865131887E-2</v>
      </c>
      <c r="F2498" s="1">
        <f>SUMIFS(SolRaw!$D:$D,SolRaw!$A:$A,$B2498,SolRaw!$B:$B,$C2498,SolRaw!$C:$C,F$1)/SUMIFS(GraphStats!$G:$G,GraphStats!$A:$A,$B2498,GraphStats!$D:$D,F$1)</f>
        <v>9.7214060177620201E-2</v>
      </c>
      <c r="G2498" s="1">
        <f>SUMIFS(SolRaw!$D:$D,SolRaw!$A:$A,$B2498,SolRaw!$B:$B,$C2498,SolRaw!$C:$C,G$1)/SUMIFS(GraphStats!$G:$G,GraphStats!$A:$A,$B2498,GraphStats!$D:$D,G$1)</f>
        <v>9.7211536039299121E-2</v>
      </c>
      <c r="H2498" s="1">
        <f>SUMIFS(SolRaw!$D:$D,SolRaw!$A:$A,$B2498,SolRaw!$B:$B,$C2498,SolRaw!$C:$C,H$1)/SUMIFS(GraphStats!$G:$G,GraphStats!$A:$A,$B2498,GraphStats!$D:$D,H$1)</f>
        <v>9.7116165841694455E-2</v>
      </c>
      <c r="I2498" s="1">
        <f>SUMIFS(SolRaw!$D:$D,SolRaw!$A:$A,$B2498,SolRaw!$B:$B,$C2498,SolRaw!$C:$C,I$1)/SUMIFS(GraphStats!$G:$G,GraphStats!$A:$A,$B2498,GraphStats!$D:$D,I$1)</f>
        <v>9.7201125479646558E-2</v>
      </c>
      <c r="J2498" s="1">
        <f>SUMIFS(SolRaw!$D:$D,SolRaw!$A:$A,$B2498,SolRaw!$B:$B,$C2498,SolRaw!$C:$C,J$1)/SUMIFS(GraphStats!$G:$G,GraphStats!$A:$A,$B2498,GraphStats!$D:$D,J$1)</f>
        <v>9.7093393377922305E-2</v>
      </c>
      <c r="K2498" s="1">
        <f>SUMIFS(SolRaw!$D:$D,SolRaw!$A:$A,$B2498,SolRaw!$B:$B,$C2498,SolRaw!$C:$C,K$1)/SUMIFS(GraphStats!$G:$G,GraphStats!$A:$A,$B2498,GraphStats!$D:$D,K$1)</f>
        <v>9.7112035844720876E-2</v>
      </c>
      <c r="L2498" s="1">
        <f>SUMIFS(SolRaw!$D:$D,SolRaw!$A:$A,$B2498,SolRaw!$B:$B,$C2498,SolRaw!$C:$C,L$1)/SUMIFS(GraphStats!$G:$G,GraphStats!$A:$A,$B2498,GraphStats!$D:$D,L$1)</f>
        <v>9.7095459160735309E-2</v>
      </c>
      <c r="M2498" s="1">
        <f>SUMIFS(SolRaw!$D:$D,SolRaw!$A:$A,$B2498,SolRaw!$B:$B,$C2498,SolRaw!$C:$C,M$1)/SUMIFS(GraphStats!$G:$G,GraphStats!$A:$A,$B2498,GraphStats!$D:$D,M$1)</f>
        <v>9.7116080836365706E-2</v>
      </c>
      <c r="N2498" s="1">
        <f t="shared" ref="N2498:N2561" si="273">AVERAGE($D2498:$M2498)</f>
        <v>9.7141505119777358E-2</v>
      </c>
      <c r="O2498" s="1">
        <f t="shared" ref="O2498:O2561" si="274">QUARTILE($D2498:$M2498,0)</f>
        <v>9.7093393377922305E-2</v>
      </c>
      <c r="P2498" s="1">
        <f t="shared" ref="P2498:P2561" si="275">QUARTILE($D2498:$M2498,1)</f>
        <v>9.7108608360029131E-2</v>
      </c>
      <c r="Q2498" s="1">
        <f t="shared" si="272"/>
        <v>9.711612333903008E-2</v>
      </c>
      <c r="R2498" s="1">
        <f t="shared" ref="R2498:R2561" si="276">QUARTILE($D2498:$M2498,3)</f>
        <v>9.7187776253394212E-2</v>
      </c>
      <c r="S2498" s="1">
        <f t="shared" ref="S2498:S2561" si="277">QUARTILE($D2498:$M2498,4)</f>
        <v>9.7214060177620201E-2</v>
      </c>
      <c r="T2498" s="1">
        <f t="shared" ref="T2498:T2561" si="278">STDEV($D2498:$M2498)</f>
        <v>4.8890395656825961E-5</v>
      </c>
    </row>
    <row r="2499" spans="1:20" x14ac:dyDescent="0.2">
      <c r="A2499" t="str">
        <f>VLOOKUP(B2499,GraphStats!$A:$B,2,0)</f>
        <v>LAW</v>
      </c>
      <c r="B2499" t="s">
        <v>114</v>
      </c>
      <c r="C2499" t="s">
        <v>149</v>
      </c>
      <c r="D2499" s="1">
        <f>SUMIFS(SolRaw!$D:$D,SolRaw!$A:$A,$B2499,SolRaw!$B:$B,$C2499,SolRaw!$C:$C,D$1)/SUMIFS(GraphStats!$G:$G,GraphStats!$A:$A,$B2499,GraphStats!$D:$D,D$1)</f>
        <v>9.725300319346479E-2</v>
      </c>
      <c r="E2499" s="1">
        <f>SUMIFS(SolRaw!$D:$D,SolRaw!$A:$A,$B2499,SolRaw!$B:$B,$C2499,SolRaw!$C:$C,E$1)/SUMIFS(GraphStats!$G:$G,GraphStats!$A:$A,$B2499,GraphStats!$D:$D,E$1)</f>
        <v>9.7170512030213541E-2</v>
      </c>
      <c r="F2499" s="1">
        <f>SUMIFS(SolRaw!$D:$D,SolRaw!$A:$A,$B2499,SolRaw!$B:$B,$C2499,SolRaw!$C:$C,F$1)/SUMIFS(GraphStats!$G:$G,GraphStats!$A:$A,$B2499,GraphStats!$D:$D,F$1)</f>
        <v>9.7220920577785655E-2</v>
      </c>
      <c r="G2499" s="1">
        <f>SUMIFS(SolRaw!$D:$D,SolRaw!$A:$A,$B2499,SolRaw!$B:$B,$C2499,SolRaw!$C:$C,G$1)/SUMIFS(GraphStats!$G:$G,GraphStats!$A:$A,$B2499,GraphStats!$D:$D,G$1)</f>
        <v>9.7232548984995115E-2</v>
      </c>
      <c r="H2499" s="1">
        <f>SUMIFS(SolRaw!$D:$D,SolRaw!$A:$A,$B2499,SolRaw!$B:$B,$C2499,SolRaw!$C:$C,H$1)/SUMIFS(GraphStats!$G:$G,GraphStats!$A:$A,$B2499,GraphStats!$D:$D,H$1)</f>
        <v>9.7239208169564467E-2</v>
      </c>
      <c r="I2499" s="1">
        <f>SUMIFS(SolRaw!$D:$D,SolRaw!$A:$A,$B2499,SolRaw!$B:$B,$C2499,SolRaw!$C:$C,I$1)/SUMIFS(GraphStats!$G:$G,GraphStats!$A:$A,$B2499,GraphStats!$D:$D,I$1)</f>
        <v>9.7219746135642091E-2</v>
      </c>
      <c r="J2499" s="1">
        <f>SUMIFS(SolRaw!$D:$D,SolRaw!$A:$A,$B2499,SolRaw!$B:$B,$C2499,SolRaw!$C:$C,J$1)/SUMIFS(GraphStats!$G:$G,GraphStats!$A:$A,$B2499,GraphStats!$D:$D,J$1)</f>
        <v>9.719656824566561E-2</v>
      </c>
      <c r="K2499" s="1">
        <f>SUMIFS(SolRaw!$D:$D,SolRaw!$A:$A,$B2499,SolRaw!$B:$B,$C2499,SolRaw!$C:$C,K$1)/SUMIFS(GraphStats!$G:$G,GraphStats!$A:$A,$B2499,GraphStats!$D:$D,K$1)</f>
        <v>9.7193235908610981E-2</v>
      </c>
      <c r="L2499" s="1">
        <f>SUMIFS(SolRaw!$D:$D,SolRaw!$A:$A,$B2499,SolRaw!$B:$B,$C2499,SolRaw!$C:$C,L$1)/SUMIFS(GraphStats!$G:$G,GraphStats!$A:$A,$B2499,GraphStats!$D:$D,L$1)</f>
        <v>9.7167571062694802E-2</v>
      </c>
      <c r="M2499" s="1">
        <f>SUMIFS(SolRaw!$D:$D,SolRaw!$A:$A,$B2499,SolRaw!$B:$B,$C2499,SolRaw!$C:$C,M$1)/SUMIFS(GraphStats!$G:$G,GraphStats!$A:$A,$B2499,GraphStats!$D:$D,M$1)</f>
        <v>9.7209521192445705E-2</v>
      </c>
      <c r="N2499" s="1">
        <f t="shared" si="273"/>
        <v>9.7210283550108273E-2</v>
      </c>
      <c r="O2499" s="1">
        <f t="shared" si="274"/>
        <v>9.7167571062694802E-2</v>
      </c>
      <c r="P2499" s="1">
        <f t="shared" si="275"/>
        <v>9.7194068992874638E-2</v>
      </c>
      <c r="Q2499" s="1">
        <f t="shared" ref="Q2499:Q2562" si="279">QUARTILE($D2499:$M2499,2)</f>
        <v>9.7214633664043898E-2</v>
      </c>
      <c r="R2499" s="1">
        <f t="shared" si="276"/>
        <v>9.7229641883192747E-2</v>
      </c>
      <c r="S2499" s="1">
        <f t="shared" si="277"/>
        <v>9.725300319346479E-2</v>
      </c>
      <c r="T2499" s="1">
        <f t="shared" si="278"/>
        <v>2.837346419583687E-5</v>
      </c>
    </row>
    <row r="2500" spans="1:20" x14ac:dyDescent="0.2">
      <c r="A2500" t="str">
        <f>VLOOKUP(B2500,GraphStats!$A:$B,2,0)</f>
        <v>LAW</v>
      </c>
      <c r="B2500" t="s">
        <v>114</v>
      </c>
      <c r="C2500" t="s">
        <v>150</v>
      </c>
      <c r="D2500" s="1">
        <f>SUMIFS(SolRaw!$D:$D,SolRaw!$A:$A,$B2500,SolRaw!$B:$B,$C2500,SolRaw!$C:$C,D$1)/SUMIFS(GraphStats!$G:$G,GraphStats!$A:$A,$B2500,GraphStats!$D:$D,D$1)</f>
        <v>9.735312196621794E-2</v>
      </c>
      <c r="E2500" s="1">
        <f>SUMIFS(SolRaw!$D:$D,SolRaw!$A:$A,$B2500,SolRaw!$B:$B,$C2500,SolRaw!$C:$C,E$1)/SUMIFS(GraphStats!$G:$G,GraphStats!$A:$A,$B2500,GraphStats!$D:$D,E$1)</f>
        <v>9.729725890272134E-2</v>
      </c>
      <c r="F2500" s="1">
        <f>SUMIFS(SolRaw!$D:$D,SolRaw!$A:$A,$B2500,SolRaw!$B:$B,$C2500,SolRaw!$C:$C,F$1)/SUMIFS(GraphStats!$G:$G,GraphStats!$A:$A,$B2500,GraphStats!$D:$D,F$1)</f>
        <v>9.7337086788360949E-2</v>
      </c>
      <c r="G2500" s="1">
        <f>SUMIFS(SolRaw!$D:$D,SolRaw!$A:$A,$B2500,SolRaw!$B:$B,$C2500,SolRaw!$C:$C,G$1)/SUMIFS(GraphStats!$G:$G,GraphStats!$A:$A,$B2500,GraphStats!$D:$D,G$1)</f>
        <v>9.7357446701451231E-2</v>
      </c>
      <c r="H2500" s="1">
        <f>SUMIFS(SolRaw!$D:$D,SolRaw!$A:$A,$B2500,SolRaw!$B:$B,$C2500,SolRaw!$C:$C,H$1)/SUMIFS(GraphStats!$G:$G,GraphStats!$A:$A,$B2500,GraphStats!$D:$D,H$1)</f>
        <v>9.7352108092082959E-2</v>
      </c>
      <c r="I2500" s="1">
        <f>SUMIFS(SolRaw!$D:$D,SolRaw!$A:$A,$B2500,SolRaw!$B:$B,$C2500,SolRaw!$C:$C,I$1)/SUMIFS(GraphStats!$G:$G,GraphStats!$A:$A,$B2500,GraphStats!$D:$D,I$1)</f>
        <v>9.7330540655191866E-2</v>
      </c>
      <c r="J2500" s="1">
        <f>SUMIFS(SolRaw!$D:$D,SolRaw!$A:$A,$B2500,SolRaw!$B:$B,$C2500,SolRaw!$C:$C,J$1)/SUMIFS(GraphStats!$G:$G,GraphStats!$A:$A,$B2500,GraphStats!$D:$D,J$1)</f>
        <v>9.7301488689615745E-2</v>
      </c>
      <c r="K2500" s="1">
        <f>SUMIFS(SolRaw!$D:$D,SolRaw!$A:$A,$B2500,SolRaw!$B:$B,$C2500,SolRaw!$C:$C,K$1)/SUMIFS(GraphStats!$G:$G,GraphStats!$A:$A,$B2500,GraphStats!$D:$D,K$1)</f>
        <v>9.7321848469997418E-2</v>
      </c>
      <c r="L2500" s="1">
        <f>SUMIFS(SolRaw!$D:$D,SolRaw!$A:$A,$B2500,SolRaw!$B:$B,$C2500,SolRaw!$C:$C,L$1)/SUMIFS(GraphStats!$G:$G,GraphStats!$A:$A,$B2500,GraphStats!$D:$D,L$1)</f>
        <v>9.7304431725761392E-2</v>
      </c>
      <c r="M2500" s="1">
        <f>SUMIFS(SolRaw!$D:$D,SolRaw!$A:$A,$B2500,SolRaw!$B:$B,$C2500,SolRaw!$C:$C,M$1)/SUMIFS(GraphStats!$G:$G,GraphStats!$A:$A,$B2500,GraphStats!$D:$D,M$1)</f>
        <v>9.7319367353995559E-2</v>
      </c>
      <c r="N2500" s="1">
        <f t="shared" si="273"/>
        <v>9.732746993453964E-2</v>
      </c>
      <c r="O2500" s="1">
        <f t="shared" si="274"/>
        <v>9.729725890272134E-2</v>
      </c>
      <c r="P2500" s="1">
        <f t="shared" si="275"/>
        <v>9.7308165632819937E-2</v>
      </c>
      <c r="Q2500" s="1">
        <f t="shared" si="279"/>
        <v>9.7326194562594642E-2</v>
      </c>
      <c r="R2500" s="1">
        <f t="shared" si="276"/>
        <v>9.734835276615246E-2</v>
      </c>
      <c r="S2500" s="1">
        <f t="shared" si="277"/>
        <v>9.7357446701451231E-2</v>
      </c>
      <c r="T2500" s="1">
        <f t="shared" si="278"/>
        <v>2.231424199841603E-5</v>
      </c>
    </row>
    <row r="2501" spans="1:20" x14ac:dyDescent="0.2">
      <c r="A2501" t="str">
        <f>VLOOKUP(B2501,GraphStats!$A:$B,2,0)</f>
        <v>LAW</v>
      </c>
      <c r="B2501" t="s">
        <v>114</v>
      </c>
      <c r="C2501" t="s">
        <v>151</v>
      </c>
      <c r="D2501" s="1">
        <f>SUMIFS(SolRaw!$D:$D,SolRaw!$A:$A,$B2501,SolRaw!$B:$B,$C2501,SolRaw!$C:$C,D$1)/SUMIFS(GraphStats!$G:$G,GraphStats!$A:$A,$B2501,GraphStats!$D:$D,D$1)</f>
        <v>9.6711752493334427E-2</v>
      </c>
      <c r="E2501" s="1">
        <f>SUMIFS(SolRaw!$D:$D,SolRaw!$A:$A,$B2501,SolRaw!$B:$B,$C2501,SolRaw!$C:$C,E$1)/SUMIFS(GraphStats!$G:$G,GraphStats!$A:$A,$B2501,GraphStats!$D:$D,E$1)</f>
        <v>9.6654231655044748E-2</v>
      </c>
      <c r="F2501" s="1">
        <f>SUMIFS(SolRaw!$D:$D,SolRaw!$A:$A,$B2501,SolRaw!$B:$B,$C2501,SolRaw!$C:$C,F$1)/SUMIFS(GraphStats!$G:$G,GraphStats!$A:$A,$B2501,GraphStats!$D:$D,F$1)</f>
        <v>9.6688572918304502E-2</v>
      </c>
      <c r="G2501" s="1">
        <f>SUMIFS(SolRaw!$D:$D,SolRaw!$A:$A,$B2501,SolRaw!$B:$B,$C2501,SolRaw!$C:$C,G$1)/SUMIFS(GraphStats!$G:$G,GraphStats!$A:$A,$B2501,GraphStats!$D:$D,G$1)</f>
        <v>9.6682712933250675E-2</v>
      </c>
      <c r="H2501" s="1">
        <f>SUMIFS(SolRaw!$D:$D,SolRaw!$A:$A,$B2501,SolRaw!$B:$B,$C2501,SolRaw!$C:$C,H$1)/SUMIFS(GraphStats!$G:$G,GraphStats!$A:$A,$B2501,GraphStats!$D:$D,H$1)</f>
        <v>9.6714437692197577E-2</v>
      </c>
      <c r="I2501" s="1">
        <f>SUMIFS(SolRaw!$D:$D,SolRaw!$A:$A,$B2501,SolRaw!$B:$B,$C2501,SolRaw!$C:$C,I$1)/SUMIFS(GraphStats!$G:$G,GraphStats!$A:$A,$B2501,GraphStats!$D:$D,I$1)</f>
        <v>9.6695967448830397E-2</v>
      </c>
      <c r="J2501" s="1">
        <f>SUMIFS(SolRaw!$D:$D,SolRaw!$A:$A,$B2501,SolRaw!$B:$B,$C2501,SolRaw!$C:$C,J$1)/SUMIFS(GraphStats!$G:$G,GraphStats!$A:$A,$B2501,GraphStats!$D:$D,J$1)</f>
        <v>9.6690714807395661E-2</v>
      </c>
      <c r="K2501" s="1">
        <f>SUMIFS(SolRaw!$D:$D,SolRaw!$A:$A,$B2501,SolRaw!$B:$B,$C2501,SolRaw!$C:$C,K$1)/SUMIFS(GraphStats!$G:$G,GraphStats!$A:$A,$B2501,GraphStats!$D:$D,K$1)</f>
        <v>9.6704661718456958E-2</v>
      </c>
      <c r="L2501" s="1">
        <f>SUMIFS(SolRaw!$D:$D,SolRaw!$A:$A,$B2501,SolRaw!$B:$B,$C2501,SolRaw!$C:$C,L$1)/SUMIFS(GraphStats!$G:$G,GraphStats!$A:$A,$B2501,GraphStats!$D:$D,L$1)</f>
        <v>9.6638839355624145E-2</v>
      </c>
      <c r="M2501" s="1">
        <f>SUMIFS(SolRaw!$D:$D,SolRaw!$A:$A,$B2501,SolRaw!$B:$B,$C2501,SolRaw!$C:$C,M$1)/SUMIFS(GraphStats!$G:$G,GraphStats!$A:$A,$B2501,GraphStats!$D:$D,M$1)</f>
        <v>9.6719836185042166E-2</v>
      </c>
      <c r="N2501" s="1">
        <f t="shared" si="273"/>
        <v>9.6690172720748119E-2</v>
      </c>
      <c r="O2501" s="1">
        <f t="shared" si="274"/>
        <v>9.6638839355624145E-2</v>
      </c>
      <c r="P2501" s="1">
        <f t="shared" si="275"/>
        <v>9.6684177929514128E-2</v>
      </c>
      <c r="Q2501" s="1">
        <f t="shared" si="279"/>
        <v>9.6693341128113036E-2</v>
      </c>
      <c r="R2501" s="1">
        <f t="shared" si="276"/>
        <v>9.6709979799615056E-2</v>
      </c>
      <c r="S2501" s="1">
        <f t="shared" si="277"/>
        <v>9.6719836185042166E-2</v>
      </c>
      <c r="T2501" s="1">
        <f t="shared" si="278"/>
        <v>2.6168859144967958E-5</v>
      </c>
    </row>
    <row r="2502" spans="1:20" x14ac:dyDescent="0.2">
      <c r="A2502" t="str">
        <f>VLOOKUP(B2502,GraphStats!$A:$B,2,0)</f>
        <v>LAW</v>
      </c>
      <c r="B2502" t="s">
        <v>114</v>
      </c>
      <c r="C2502" t="s">
        <v>152</v>
      </c>
      <c r="D2502" s="1">
        <f>SUMIFS(SolRaw!$D:$D,SolRaw!$A:$A,$B2502,SolRaw!$B:$B,$C2502,SolRaw!$C:$C,D$1)/SUMIFS(GraphStats!$G:$G,GraphStats!$A:$A,$B2502,GraphStats!$D:$D,D$1)</f>
        <v>9.7429344442980209E-2</v>
      </c>
      <c r="E2502" s="1">
        <f>SUMIFS(SolRaw!$D:$D,SolRaw!$A:$A,$B2502,SolRaw!$B:$B,$C2502,SolRaw!$C:$C,E$1)/SUMIFS(GraphStats!$G:$G,GraphStats!$A:$A,$B2502,GraphStats!$D:$D,E$1)</f>
        <v>9.7366664633545014E-2</v>
      </c>
      <c r="F2502" s="1">
        <f>SUMIFS(SolRaw!$D:$D,SolRaw!$A:$A,$B2502,SolRaw!$B:$B,$C2502,SolRaw!$C:$C,F$1)/SUMIFS(GraphStats!$G:$G,GraphStats!$A:$A,$B2502,GraphStats!$D:$D,F$1)</f>
        <v>9.7403509037312611E-2</v>
      </c>
      <c r="G2502" s="1">
        <f>SUMIFS(SolRaw!$D:$D,SolRaw!$A:$A,$B2502,SolRaw!$B:$B,$C2502,SolRaw!$C:$C,G$1)/SUMIFS(GraphStats!$G:$G,GraphStats!$A:$A,$B2502,GraphStats!$D:$D,G$1)</f>
        <v>9.7390065258693162E-2</v>
      </c>
      <c r="H2502" s="1">
        <f>SUMIFS(SolRaw!$D:$D,SolRaw!$A:$A,$B2502,SolRaw!$B:$B,$C2502,SolRaw!$C:$C,H$1)/SUMIFS(GraphStats!$G:$G,GraphStats!$A:$A,$B2502,GraphStats!$D:$D,H$1)</f>
        <v>9.7412518036308127E-2</v>
      </c>
      <c r="I2502" s="1">
        <f>SUMIFS(SolRaw!$D:$D,SolRaw!$A:$A,$B2502,SolRaw!$B:$B,$C2502,SolRaw!$C:$C,I$1)/SUMIFS(GraphStats!$G:$G,GraphStats!$A:$A,$B2502,GraphStats!$D:$D,I$1)</f>
        <v>9.7394508750766773E-2</v>
      </c>
      <c r="J2502" s="1">
        <f>SUMIFS(SolRaw!$D:$D,SolRaw!$A:$A,$B2502,SolRaw!$B:$B,$C2502,SolRaw!$C:$C,J$1)/SUMIFS(GraphStats!$G:$G,GraphStats!$A:$A,$B2502,GraphStats!$D:$D,J$1)</f>
        <v>9.7353201384742974E-2</v>
      </c>
      <c r="K2502" s="1">
        <f>SUMIFS(SolRaw!$D:$D,SolRaw!$A:$A,$B2502,SolRaw!$B:$B,$C2502,SolRaw!$C:$C,K$1)/SUMIFS(GraphStats!$G:$G,GraphStats!$A:$A,$B2502,GraphStats!$D:$D,K$1)</f>
        <v>9.7389682201714525E-2</v>
      </c>
      <c r="L2502" s="1">
        <f>SUMIFS(SolRaw!$D:$D,SolRaw!$A:$A,$B2502,SolRaw!$B:$B,$C2502,SolRaw!$C:$C,L$1)/SUMIFS(GraphStats!$G:$G,GraphStats!$A:$A,$B2502,GraphStats!$D:$D,L$1)</f>
        <v>9.735910163215615E-2</v>
      </c>
      <c r="M2502" s="1">
        <f>SUMIFS(SolRaw!$D:$D,SolRaw!$A:$A,$B2502,SolRaw!$B:$B,$C2502,SolRaw!$C:$C,M$1)/SUMIFS(GraphStats!$G:$G,GraphStats!$A:$A,$B2502,GraphStats!$D:$D,M$1)</f>
        <v>9.7364883362077437E-2</v>
      </c>
      <c r="N2502" s="1">
        <f t="shared" si="273"/>
        <v>9.7386347874029694E-2</v>
      </c>
      <c r="O2502" s="1">
        <f t="shared" si="274"/>
        <v>9.7353201384742974E-2</v>
      </c>
      <c r="P2502" s="1">
        <f t="shared" si="275"/>
        <v>9.7365328679944324E-2</v>
      </c>
      <c r="Q2502" s="1">
        <f t="shared" si="279"/>
        <v>9.7389873730203844E-2</v>
      </c>
      <c r="R2502" s="1">
        <f t="shared" si="276"/>
        <v>9.7401258965676155E-2</v>
      </c>
      <c r="S2502" s="1">
        <f t="shared" si="277"/>
        <v>9.7429344442980209E-2</v>
      </c>
      <c r="T2502" s="1">
        <f t="shared" si="278"/>
        <v>2.4964034433950703E-5</v>
      </c>
    </row>
    <row r="2503" spans="1:20" x14ac:dyDescent="0.2">
      <c r="A2503" t="str">
        <f>VLOOKUP(B2503,GraphStats!$A:$B,2,0)</f>
        <v>LAW</v>
      </c>
      <c r="B2503" t="s">
        <v>114</v>
      </c>
      <c r="C2503" t="s">
        <v>153</v>
      </c>
      <c r="D2503" s="1">
        <f>SUMIFS(SolRaw!$D:$D,SolRaw!$A:$A,$B2503,SolRaw!$B:$B,$C2503,SolRaw!$C:$C,D$1)/SUMIFS(GraphStats!$G:$G,GraphStats!$A:$A,$B2503,GraphStats!$D:$D,D$1)</f>
        <v>9.669318983121368E-2</v>
      </c>
      <c r="E2503" s="1">
        <f>SUMIFS(SolRaw!$D:$D,SolRaw!$A:$A,$B2503,SolRaw!$B:$B,$C2503,SolRaw!$C:$C,E$1)/SUMIFS(GraphStats!$G:$G,GraphStats!$A:$A,$B2503,GraphStats!$D:$D,E$1)</f>
        <v>9.6642377165916976E-2</v>
      </c>
      <c r="F2503" s="1">
        <f>SUMIFS(SolRaw!$D:$D,SolRaw!$A:$A,$B2503,SolRaw!$B:$B,$C2503,SolRaw!$C:$C,F$1)/SUMIFS(GraphStats!$G:$G,GraphStats!$A:$A,$B2503,GraphStats!$D:$D,F$1)</f>
        <v>9.6686148748634723E-2</v>
      </c>
      <c r="G2503" s="1">
        <f>SUMIFS(SolRaw!$D:$D,SolRaw!$A:$A,$B2503,SolRaw!$B:$B,$C2503,SolRaw!$C:$C,G$1)/SUMIFS(GraphStats!$G:$G,GraphStats!$A:$A,$B2503,GraphStats!$D:$D,G$1)</f>
        <v>9.6693688156425733E-2</v>
      </c>
      <c r="H2503" s="1">
        <f>SUMIFS(SolRaw!$D:$D,SolRaw!$A:$A,$B2503,SolRaw!$B:$B,$C2503,SolRaw!$C:$C,H$1)/SUMIFS(GraphStats!$G:$G,GraphStats!$A:$A,$B2503,GraphStats!$D:$D,H$1)</f>
        <v>9.6687897724727939E-2</v>
      </c>
      <c r="I2503" s="1">
        <f>SUMIFS(SolRaw!$D:$D,SolRaw!$A:$A,$B2503,SolRaw!$B:$B,$C2503,SolRaw!$C:$C,I$1)/SUMIFS(GraphStats!$G:$G,GraphStats!$A:$A,$B2503,GraphStats!$D:$D,I$1)</f>
        <v>9.6675956709140753E-2</v>
      </c>
      <c r="J2503" s="1">
        <f>SUMIFS(SolRaw!$D:$D,SolRaw!$A:$A,$B2503,SolRaw!$B:$B,$C2503,SolRaw!$C:$C,J$1)/SUMIFS(GraphStats!$G:$G,GraphStats!$A:$A,$B2503,GraphStats!$D:$D,J$1)</f>
        <v>9.6638994030897096E-2</v>
      </c>
      <c r="K2503" s="1">
        <f>SUMIFS(SolRaw!$D:$D,SolRaw!$A:$A,$B2503,SolRaw!$B:$B,$C2503,SolRaw!$C:$C,K$1)/SUMIFS(GraphStats!$G:$G,GraphStats!$A:$A,$B2503,GraphStats!$D:$D,K$1)</f>
        <v>9.6662413118335802E-2</v>
      </c>
      <c r="L2503" s="1">
        <f>SUMIFS(SolRaw!$D:$D,SolRaw!$A:$A,$B2503,SolRaw!$B:$B,$C2503,SolRaw!$C:$C,L$1)/SUMIFS(GraphStats!$G:$G,GraphStats!$A:$A,$B2503,GraphStats!$D:$D,L$1)</f>
        <v>9.6628380624270677E-2</v>
      </c>
      <c r="M2503" s="1">
        <f>SUMIFS(SolRaw!$D:$D,SolRaw!$A:$A,$B2503,SolRaw!$B:$B,$C2503,SolRaw!$C:$C,M$1)/SUMIFS(GraphStats!$G:$G,GraphStats!$A:$A,$B2503,GraphStats!$D:$D,M$1)</f>
        <v>9.6656411179462165E-2</v>
      </c>
      <c r="N2503" s="1">
        <f t="shared" si="273"/>
        <v>9.666654572890257E-2</v>
      </c>
      <c r="O2503" s="1">
        <f t="shared" si="274"/>
        <v>9.6628380624270677E-2</v>
      </c>
      <c r="P2503" s="1">
        <f t="shared" si="275"/>
        <v>9.6645885669303266E-2</v>
      </c>
      <c r="Q2503" s="1">
        <f t="shared" si="279"/>
        <v>9.6669184913738271E-2</v>
      </c>
      <c r="R2503" s="1">
        <f t="shared" si="276"/>
        <v>9.6687460480704632E-2</v>
      </c>
      <c r="S2503" s="1">
        <f t="shared" si="277"/>
        <v>9.6693688156425733E-2</v>
      </c>
      <c r="T2503" s="1">
        <f t="shared" si="278"/>
        <v>2.4255470152793966E-5</v>
      </c>
    </row>
    <row r="2504" spans="1:20" x14ac:dyDescent="0.2">
      <c r="A2504" t="str">
        <f>VLOOKUP(B2504,GraphStats!$A:$B,2,0)</f>
        <v>LAW</v>
      </c>
      <c r="B2504" t="s">
        <v>114</v>
      </c>
      <c r="C2504" t="s">
        <v>154</v>
      </c>
      <c r="D2504" s="1">
        <f>SUMIFS(SolRaw!$D:$D,SolRaw!$A:$A,$B2504,SolRaw!$B:$B,$C2504,SolRaw!$C:$C,D$1)/SUMIFS(GraphStats!$G:$G,GraphStats!$A:$A,$B2504,GraphStats!$D:$D,D$1)</f>
        <v>9.7506633646516502E-2</v>
      </c>
      <c r="E2504" s="1">
        <f>SUMIFS(SolRaw!$D:$D,SolRaw!$A:$A,$B2504,SolRaw!$B:$B,$C2504,SolRaw!$C:$C,E$1)/SUMIFS(GraphStats!$G:$G,GraphStats!$A:$A,$B2504,GraphStats!$D:$D,E$1)</f>
        <v>9.7457791473281721E-2</v>
      </c>
      <c r="F2504" s="1">
        <f>SUMIFS(SolRaw!$D:$D,SolRaw!$A:$A,$B2504,SolRaw!$B:$B,$C2504,SolRaw!$C:$C,F$1)/SUMIFS(GraphStats!$G:$G,GraphStats!$A:$A,$B2504,GraphStats!$D:$D,F$1)</f>
        <v>9.7489825638687494E-2</v>
      </c>
      <c r="G2504" s="1">
        <f>SUMIFS(SolRaw!$D:$D,SolRaw!$A:$A,$B2504,SolRaw!$B:$B,$C2504,SolRaw!$C:$C,G$1)/SUMIFS(GraphStats!$G:$G,GraphStats!$A:$A,$B2504,GraphStats!$D:$D,G$1)</f>
        <v>9.7473826092998275E-2</v>
      </c>
      <c r="H2504" s="1">
        <f>SUMIFS(SolRaw!$D:$D,SolRaw!$A:$A,$B2504,SolRaw!$B:$B,$C2504,SolRaw!$C:$C,H$1)/SUMIFS(GraphStats!$G:$G,GraphStats!$A:$A,$B2504,GraphStats!$D:$D,H$1)</f>
        <v>9.7501278225930216E-2</v>
      </c>
      <c r="I2504" s="1">
        <f>SUMIFS(SolRaw!$D:$D,SolRaw!$A:$A,$B2504,SolRaw!$B:$B,$C2504,SolRaw!$C:$C,I$1)/SUMIFS(GraphStats!$G:$G,GraphStats!$A:$A,$B2504,GraphStats!$D:$D,I$1)</f>
        <v>9.7466970904263261E-2</v>
      </c>
      <c r="J2504" s="1">
        <f>SUMIFS(SolRaw!$D:$D,SolRaw!$A:$A,$B2504,SolRaw!$B:$B,$C2504,SolRaw!$C:$C,J$1)/SUMIFS(GraphStats!$G:$G,GraphStats!$A:$A,$B2504,GraphStats!$D:$D,J$1)</f>
        <v>9.7437554738663598E-2</v>
      </c>
      <c r="K2504" s="1">
        <f>SUMIFS(SolRaw!$D:$D,SolRaw!$A:$A,$B2504,SolRaw!$B:$B,$C2504,SolRaw!$C:$C,K$1)/SUMIFS(GraphStats!$G:$G,GraphStats!$A:$A,$B2504,GraphStats!$D:$D,K$1)</f>
        <v>9.7442662657413512E-2</v>
      </c>
      <c r="L2504" s="1">
        <f>SUMIFS(SolRaw!$D:$D,SolRaw!$A:$A,$B2504,SolRaw!$B:$B,$C2504,SolRaw!$C:$C,L$1)/SUMIFS(GraphStats!$G:$G,GraphStats!$A:$A,$B2504,GraphStats!$D:$D,L$1)</f>
        <v>9.7439942614379743E-2</v>
      </c>
      <c r="M2504" s="1">
        <f>SUMIFS(SolRaw!$D:$D,SolRaw!$A:$A,$B2504,SolRaw!$B:$B,$C2504,SolRaw!$C:$C,M$1)/SUMIFS(GraphStats!$G:$G,GraphStats!$A:$A,$B2504,GraphStats!$D:$D,M$1)</f>
        <v>9.7437044661112068E-2</v>
      </c>
      <c r="N2504" s="1">
        <f t="shared" si="273"/>
        <v>9.7465353065324639E-2</v>
      </c>
      <c r="O2504" s="1">
        <f t="shared" si="274"/>
        <v>9.7437044661112068E-2</v>
      </c>
      <c r="P2504" s="1">
        <f t="shared" si="275"/>
        <v>9.7440622625138182E-2</v>
      </c>
      <c r="Q2504" s="1">
        <f t="shared" si="279"/>
        <v>9.7462381188772484E-2</v>
      </c>
      <c r="R2504" s="1">
        <f t="shared" si="276"/>
        <v>9.7485825752265193E-2</v>
      </c>
      <c r="S2504" s="1">
        <f t="shared" si="277"/>
        <v>9.7506633646516502E-2</v>
      </c>
      <c r="T2504" s="1">
        <f t="shared" si="278"/>
        <v>2.6791076484324636E-5</v>
      </c>
    </row>
    <row r="2505" spans="1:20" x14ac:dyDescent="0.2">
      <c r="A2505" t="str">
        <f>VLOOKUP(B2505,GraphStats!$A:$B,2,0)</f>
        <v>LAW</v>
      </c>
      <c r="B2505" t="s">
        <v>114</v>
      </c>
      <c r="C2505" t="s">
        <v>155</v>
      </c>
      <c r="D2505" s="1">
        <f>SUMIFS(SolRaw!$D:$D,SolRaw!$A:$A,$B2505,SolRaw!$B:$B,$C2505,SolRaw!$C:$C,D$1)/SUMIFS(GraphStats!$G:$G,GraphStats!$A:$A,$B2505,GraphStats!$D:$D,D$1)</f>
        <v>9.6837577765088931E-2</v>
      </c>
      <c r="E2505" s="1">
        <f>SUMIFS(SolRaw!$D:$D,SolRaw!$A:$A,$B2505,SolRaw!$B:$B,$C2505,SolRaw!$C:$C,E$1)/SUMIFS(GraphStats!$G:$G,GraphStats!$A:$A,$B2505,GraphStats!$D:$D,E$1)</f>
        <v>9.6779911865954124E-2</v>
      </c>
      <c r="F2505" s="1">
        <f>SUMIFS(SolRaw!$D:$D,SolRaw!$A:$A,$B2505,SolRaw!$B:$B,$C2505,SolRaw!$C:$C,F$1)/SUMIFS(GraphStats!$G:$G,GraphStats!$A:$A,$B2505,GraphStats!$D:$D,F$1)</f>
        <v>9.6786630581446625E-2</v>
      </c>
      <c r="G2505" s="1">
        <f>SUMIFS(SolRaw!$D:$D,SolRaw!$A:$A,$B2505,SolRaw!$B:$B,$C2505,SolRaw!$C:$C,G$1)/SUMIFS(GraphStats!$G:$G,GraphStats!$A:$A,$B2505,GraphStats!$D:$D,G$1)</f>
        <v>9.6814472184666739E-2</v>
      </c>
      <c r="H2505" s="1">
        <f>SUMIFS(SolRaw!$D:$D,SolRaw!$A:$A,$B2505,SolRaw!$B:$B,$C2505,SolRaw!$C:$C,H$1)/SUMIFS(GraphStats!$G:$G,GraphStats!$A:$A,$B2505,GraphStats!$D:$D,H$1)</f>
        <v>9.684914176582235E-2</v>
      </c>
      <c r="I2505" s="1">
        <f>SUMIFS(SolRaw!$D:$D,SolRaw!$A:$A,$B2505,SolRaw!$B:$B,$C2505,SolRaw!$C:$C,I$1)/SUMIFS(GraphStats!$G:$G,GraphStats!$A:$A,$B2505,GraphStats!$D:$D,I$1)</f>
        <v>9.683714984448398E-2</v>
      </c>
      <c r="J2505" s="1">
        <f>SUMIFS(SolRaw!$D:$D,SolRaw!$A:$A,$B2505,SolRaw!$B:$B,$C2505,SolRaw!$C:$C,J$1)/SUMIFS(GraphStats!$G:$G,GraphStats!$A:$A,$B2505,GraphStats!$D:$D,J$1)</f>
        <v>9.6786244697862775E-2</v>
      </c>
      <c r="K2505" s="1">
        <f>SUMIFS(SolRaw!$D:$D,SolRaw!$A:$A,$B2505,SolRaw!$B:$B,$C2505,SolRaw!$C:$C,K$1)/SUMIFS(GraphStats!$G:$G,GraphStats!$A:$A,$B2505,GraphStats!$D:$D,K$1)</f>
        <v>9.6812764152240591E-2</v>
      </c>
      <c r="L2505" s="1">
        <f>SUMIFS(SolRaw!$D:$D,SolRaw!$A:$A,$B2505,SolRaw!$B:$B,$C2505,SolRaw!$C:$C,L$1)/SUMIFS(GraphStats!$G:$G,GraphStats!$A:$A,$B2505,GraphStats!$D:$D,L$1)</f>
        <v>9.6716762561944641E-2</v>
      </c>
      <c r="M2505" s="1">
        <f>SUMIFS(SolRaw!$D:$D,SolRaw!$A:$A,$B2505,SolRaw!$B:$B,$C2505,SolRaw!$C:$C,M$1)/SUMIFS(GraphStats!$G:$G,GraphStats!$A:$A,$B2505,GraphStats!$D:$D,M$1)</f>
        <v>9.6820259110543816E-2</v>
      </c>
      <c r="N2505" s="1">
        <f t="shared" si="273"/>
        <v>9.6804091453005461E-2</v>
      </c>
      <c r="O2505" s="1">
        <f t="shared" si="274"/>
        <v>9.6716762561944641E-2</v>
      </c>
      <c r="P2505" s="1">
        <f t="shared" si="275"/>
        <v>9.6786341168758741E-2</v>
      </c>
      <c r="Q2505" s="1">
        <f t="shared" si="279"/>
        <v>9.6813618168453658E-2</v>
      </c>
      <c r="R2505" s="1">
        <f t="shared" si="276"/>
        <v>9.6832927160998936E-2</v>
      </c>
      <c r="S2505" s="1">
        <f t="shared" si="277"/>
        <v>9.684914176582235E-2</v>
      </c>
      <c r="T2505" s="1">
        <f t="shared" si="278"/>
        <v>3.876204591224214E-5</v>
      </c>
    </row>
    <row r="2506" spans="1:20" x14ac:dyDescent="0.2">
      <c r="A2506" t="str">
        <f>VLOOKUP(B2506,GraphStats!$A:$B,2,0)</f>
        <v>LAW</v>
      </c>
      <c r="B2506" t="s">
        <v>114</v>
      </c>
      <c r="C2506" t="s">
        <v>156</v>
      </c>
      <c r="D2506" s="1">
        <f>SUMIFS(SolRaw!$D:$D,SolRaw!$A:$A,$B2506,SolRaw!$B:$B,$C2506,SolRaw!$C:$C,D$1)/SUMIFS(GraphStats!$G:$G,GraphStats!$A:$A,$B2506,GraphStats!$D:$D,D$1)</f>
        <v>9.6943991842061539E-2</v>
      </c>
      <c r="E2506" s="1">
        <f>SUMIFS(SolRaw!$D:$D,SolRaw!$A:$A,$B2506,SolRaw!$B:$B,$C2506,SolRaw!$C:$C,E$1)/SUMIFS(GraphStats!$G:$G,GraphStats!$A:$A,$B2506,GraphStats!$D:$D,E$1)</f>
        <v>9.685377010087419E-2</v>
      </c>
      <c r="F2506" s="1">
        <f>SUMIFS(SolRaw!$D:$D,SolRaw!$A:$A,$B2506,SolRaw!$B:$B,$C2506,SolRaw!$C:$C,F$1)/SUMIFS(GraphStats!$G:$G,GraphStats!$A:$A,$B2506,GraphStats!$D:$D,F$1)</f>
        <v>9.6953057909841794E-2</v>
      </c>
      <c r="G2506" s="1">
        <f>SUMIFS(SolRaw!$D:$D,SolRaw!$A:$A,$B2506,SolRaw!$B:$B,$C2506,SolRaw!$C:$C,G$1)/SUMIFS(GraphStats!$G:$G,GraphStats!$A:$A,$B2506,GraphStats!$D:$D,G$1)</f>
        <v>9.6945059560265154E-2</v>
      </c>
      <c r="H2506" s="1">
        <f>SUMIFS(SolRaw!$D:$D,SolRaw!$A:$A,$B2506,SolRaw!$B:$B,$C2506,SolRaw!$C:$C,H$1)/SUMIFS(GraphStats!$G:$G,GraphStats!$A:$A,$B2506,GraphStats!$D:$D,H$1)</f>
        <v>9.6919766849780056E-2</v>
      </c>
      <c r="I2506" s="1">
        <f>SUMIFS(SolRaw!$D:$D,SolRaw!$A:$A,$B2506,SolRaw!$B:$B,$C2506,SolRaw!$C:$C,I$1)/SUMIFS(GraphStats!$G:$G,GraphStats!$A:$A,$B2506,GraphStats!$D:$D,I$1)</f>
        <v>9.69059670692244E-2</v>
      </c>
      <c r="J2506" s="1">
        <f>SUMIFS(SolRaw!$D:$D,SolRaw!$A:$A,$B2506,SolRaw!$B:$B,$C2506,SolRaw!$C:$C,J$1)/SUMIFS(GraphStats!$G:$G,GraphStats!$A:$A,$B2506,GraphStats!$D:$D,J$1)</f>
        <v>9.6857845647827984E-2</v>
      </c>
      <c r="K2506" s="1">
        <f>SUMIFS(SolRaw!$D:$D,SolRaw!$A:$A,$B2506,SolRaw!$B:$B,$C2506,SolRaw!$C:$C,K$1)/SUMIFS(GraphStats!$G:$G,GraphStats!$A:$A,$B2506,GraphStats!$D:$D,K$1)</f>
        <v>9.6877518940452309E-2</v>
      </c>
      <c r="L2506" s="1">
        <f>SUMIFS(SolRaw!$D:$D,SolRaw!$A:$A,$B2506,SolRaw!$B:$B,$C2506,SolRaw!$C:$C,L$1)/SUMIFS(GraphStats!$G:$G,GraphStats!$A:$A,$B2506,GraphStats!$D:$D,L$1)</f>
        <v>9.6851667264433547E-2</v>
      </c>
      <c r="M2506" s="1">
        <f>SUMIFS(SolRaw!$D:$D,SolRaw!$A:$A,$B2506,SolRaw!$B:$B,$C2506,SolRaw!$C:$C,M$1)/SUMIFS(GraphStats!$G:$G,GraphStats!$A:$A,$B2506,GraphStats!$D:$D,M$1)</f>
        <v>9.6871311067762075E-2</v>
      </c>
      <c r="N2506" s="1">
        <f t="shared" si="273"/>
        <v>9.6897995625252281E-2</v>
      </c>
      <c r="O2506" s="1">
        <f t="shared" si="274"/>
        <v>9.6851667264433547E-2</v>
      </c>
      <c r="P2506" s="1">
        <f t="shared" si="275"/>
        <v>9.6861212002811503E-2</v>
      </c>
      <c r="Q2506" s="1">
        <f t="shared" si="279"/>
        <v>9.6891743004838354E-2</v>
      </c>
      <c r="R2506" s="1">
        <f t="shared" si="276"/>
        <v>9.6937935593991165E-2</v>
      </c>
      <c r="S2506" s="1">
        <f t="shared" si="277"/>
        <v>9.6953057909841794E-2</v>
      </c>
      <c r="T2506" s="1">
        <f t="shared" si="278"/>
        <v>4.0477217458989881E-5</v>
      </c>
    </row>
    <row r="2507" spans="1:20" x14ac:dyDescent="0.2">
      <c r="A2507" t="str">
        <f>VLOOKUP(B2507,GraphStats!$A:$B,2,0)</f>
        <v>LAW</v>
      </c>
      <c r="B2507" t="s">
        <v>114</v>
      </c>
      <c r="C2507" t="s">
        <v>157</v>
      </c>
      <c r="D2507" s="1">
        <f>SUMIFS(SolRaw!$D:$D,SolRaw!$A:$A,$B2507,SolRaw!$B:$B,$C2507,SolRaw!$C:$C,D$1)/SUMIFS(GraphStats!$G:$G,GraphStats!$A:$A,$B2507,GraphStats!$D:$D,D$1)</f>
        <v>9.7010460233852208E-2</v>
      </c>
      <c r="E2507" s="1">
        <f>SUMIFS(SolRaw!$D:$D,SolRaw!$A:$A,$B2507,SolRaw!$B:$B,$C2507,SolRaw!$C:$C,E$1)/SUMIFS(GraphStats!$G:$G,GraphStats!$A:$A,$B2507,GraphStats!$D:$D,E$1)</f>
        <v>9.6929519235900513E-2</v>
      </c>
      <c r="F2507" s="1">
        <f>SUMIFS(SolRaw!$D:$D,SolRaw!$A:$A,$B2507,SolRaw!$B:$B,$C2507,SolRaw!$C:$C,F$1)/SUMIFS(GraphStats!$G:$G,GraphStats!$A:$A,$B2507,GraphStats!$D:$D,F$1)</f>
        <v>9.7080868215397562E-2</v>
      </c>
      <c r="G2507" s="1">
        <f>SUMIFS(SolRaw!$D:$D,SolRaw!$A:$A,$B2507,SolRaw!$B:$B,$C2507,SolRaw!$C:$C,G$1)/SUMIFS(GraphStats!$G:$G,GraphStats!$A:$A,$B2507,GraphStats!$D:$D,G$1)</f>
        <v>9.7095730462807617E-2</v>
      </c>
      <c r="H2507" s="1">
        <f>SUMIFS(SolRaw!$D:$D,SolRaw!$A:$A,$B2507,SolRaw!$B:$B,$C2507,SolRaw!$C:$C,H$1)/SUMIFS(GraphStats!$G:$G,GraphStats!$A:$A,$B2507,GraphStats!$D:$D,H$1)</f>
        <v>9.6985971299692109E-2</v>
      </c>
      <c r="I2507" s="1">
        <f>SUMIFS(SolRaw!$D:$D,SolRaw!$A:$A,$B2507,SolRaw!$B:$B,$C2507,SolRaw!$C:$C,I$1)/SUMIFS(GraphStats!$G:$G,GraphStats!$A:$A,$B2507,GraphStats!$D:$D,I$1)</f>
        <v>9.7093127291248887E-2</v>
      </c>
      <c r="J2507" s="1">
        <f>SUMIFS(SolRaw!$D:$D,SolRaw!$A:$A,$B2507,SolRaw!$B:$B,$C2507,SolRaw!$C:$C,J$1)/SUMIFS(GraphStats!$G:$G,GraphStats!$A:$A,$B2507,GraphStats!$D:$D,J$1)</f>
        <v>9.6941940397866119E-2</v>
      </c>
      <c r="K2507" s="1">
        <f>SUMIFS(SolRaw!$D:$D,SolRaw!$A:$A,$B2507,SolRaw!$B:$B,$C2507,SolRaw!$C:$C,K$1)/SUMIFS(GraphStats!$G:$G,GraphStats!$A:$A,$B2507,GraphStats!$D:$D,K$1)</f>
        <v>9.6939073566910394E-2</v>
      </c>
      <c r="L2507" s="1">
        <f>SUMIFS(SolRaw!$D:$D,SolRaw!$A:$A,$B2507,SolRaw!$B:$B,$C2507,SolRaw!$C:$C,L$1)/SUMIFS(GraphStats!$G:$G,GraphStats!$A:$A,$B2507,GraphStats!$D:$D,L$1)</f>
        <v>9.6900558196394204E-2</v>
      </c>
      <c r="M2507" s="1">
        <f>SUMIFS(SolRaw!$D:$D,SolRaw!$A:$A,$B2507,SolRaw!$B:$B,$C2507,SolRaw!$C:$C,M$1)/SUMIFS(GraphStats!$G:$G,GraphStats!$A:$A,$B2507,GraphStats!$D:$D,M$1)</f>
        <v>9.6942276278516135E-2</v>
      </c>
      <c r="N2507" s="1">
        <f t="shared" si="273"/>
        <v>9.6991952517858568E-2</v>
      </c>
      <c r="O2507" s="1">
        <f t="shared" si="274"/>
        <v>9.6900558196394204E-2</v>
      </c>
      <c r="P2507" s="1">
        <f t="shared" si="275"/>
        <v>9.6939790274649329E-2</v>
      </c>
      <c r="Q2507" s="1">
        <f t="shared" si="279"/>
        <v>9.6964123789104129E-2</v>
      </c>
      <c r="R2507" s="1">
        <f t="shared" si="276"/>
        <v>9.7063266220011227E-2</v>
      </c>
      <c r="S2507" s="1">
        <f t="shared" si="277"/>
        <v>9.7095730462807617E-2</v>
      </c>
      <c r="T2507" s="1">
        <f t="shared" si="278"/>
        <v>7.4016867046221852E-5</v>
      </c>
    </row>
    <row r="2508" spans="1:20" x14ac:dyDescent="0.2">
      <c r="A2508" t="str">
        <f>VLOOKUP(B2508,GraphStats!$A:$B,2,0)</f>
        <v>LAW</v>
      </c>
      <c r="B2508" t="s">
        <v>114</v>
      </c>
      <c r="C2508" t="s">
        <v>158</v>
      </c>
      <c r="D2508" s="1">
        <f>SUMIFS(SolRaw!$D:$D,SolRaw!$A:$A,$B2508,SolRaw!$B:$B,$C2508,SolRaw!$C:$C,D$1)/SUMIFS(GraphStats!$G:$G,GraphStats!$A:$A,$B2508,GraphStats!$D:$D,D$1)</f>
        <v>9.9132082812229891E-2</v>
      </c>
      <c r="E2508" s="1">
        <f>SUMIFS(SolRaw!$D:$D,SolRaw!$A:$A,$B2508,SolRaw!$B:$B,$C2508,SolRaw!$C:$C,E$1)/SUMIFS(GraphStats!$G:$G,GraphStats!$A:$A,$B2508,GraphStats!$D:$D,E$1)</f>
        <v>9.9069145433070591E-2</v>
      </c>
      <c r="F2508" s="1">
        <f>SUMIFS(SolRaw!$D:$D,SolRaw!$A:$A,$B2508,SolRaw!$B:$B,$C2508,SolRaw!$C:$C,F$1)/SUMIFS(GraphStats!$G:$G,GraphStats!$A:$A,$B2508,GraphStats!$D:$D,F$1)</f>
        <v>9.9112290076401266E-2</v>
      </c>
      <c r="G2508" s="1">
        <f>SUMIFS(SolRaw!$D:$D,SolRaw!$A:$A,$B2508,SolRaw!$B:$B,$C2508,SolRaw!$C:$C,G$1)/SUMIFS(GraphStats!$G:$G,GraphStats!$A:$A,$B2508,GraphStats!$D:$D,G$1)</f>
        <v>9.9103711389712412E-2</v>
      </c>
      <c r="H2508" s="1">
        <f>SUMIFS(SolRaw!$D:$D,SolRaw!$A:$A,$B2508,SolRaw!$B:$B,$C2508,SolRaw!$C:$C,H$1)/SUMIFS(GraphStats!$G:$G,GraphStats!$A:$A,$B2508,GraphStats!$D:$D,H$1)</f>
        <v>9.9127918004366419E-2</v>
      </c>
      <c r="I2508" s="1">
        <f>SUMIFS(SolRaw!$D:$D,SolRaw!$A:$A,$B2508,SolRaw!$B:$B,$C2508,SolRaw!$C:$C,I$1)/SUMIFS(GraphStats!$G:$G,GraphStats!$A:$A,$B2508,GraphStats!$D:$D,I$1)</f>
        <v>9.9153999104705279E-2</v>
      </c>
      <c r="J2508" s="1">
        <f>SUMIFS(SolRaw!$D:$D,SolRaw!$A:$A,$B2508,SolRaw!$B:$B,$C2508,SolRaw!$C:$C,J$1)/SUMIFS(GraphStats!$G:$G,GraphStats!$A:$A,$B2508,GraphStats!$D:$D,J$1)</f>
        <v>9.9116766724145419E-2</v>
      </c>
      <c r="K2508" s="1">
        <f>SUMIFS(SolRaw!$D:$D,SolRaw!$A:$A,$B2508,SolRaw!$B:$B,$C2508,SolRaw!$C:$C,K$1)/SUMIFS(GraphStats!$G:$G,GraphStats!$A:$A,$B2508,GraphStats!$D:$D,K$1)</f>
        <v>9.9158668585632354E-2</v>
      </c>
      <c r="L2508" s="1">
        <f>SUMIFS(SolRaw!$D:$D,SolRaw!$A:$A,$B2508,SolRaw!$B:$B,$C2508,SolRaw!$C:$C,L$1)/SUMIFS(GraphStats!$G:$G,GraphStats!$A:$A,$B2508,GraphStats!$D:$D,L$1)</f>
        <v>9.9077113947837678E-2</v>
      </c>
      <c r="M2508" s="1">
        <f>SUMIFS(SolRaw!$D:$D,SolRaw!$A:$A,$B2508,SolRaw!$B:$B,$C2508,SolRaw!$C:$C,M$1)/SUMIFS(GraphStats!$G:$G,GraphStats!$A:$A,$B2508,GraphStats!$D:$D,M$1)</f>
        <v>9.9155653805048566E-2</v>
      </c>
      <c r="N2508" s="1">
        <f t="shared" si="273"/>
        <v>9.9120734988314987E-2</v>
      </c>
      <c r="O2508" s="1">
        <f t="shared" si="274"/>
        <v>9.9069145433070591E-2</v>
      </c>
      <c r="P2508" s="1">
        <f t="shared" si="275"/>
        <v>9.9105856061384626E-2</v>
      </c>
      <c r="Q2508" s="1">
        <f t="shared" si="279"/>
        <v>9.9122342364255919E-2</v>
      </c>
      <c r="R2508" s="1">
        <f t="shared" si="276"/>
        <v>9.9148520031586432E-2</v>
      </c>
      <c r="S2508" s="1">
        <f t="shared" si="277"/>
        <v>9.9158668585632354E-2</v>
      </c>
      <c r="T2508" s="1">
        <f t="shared" si="278"/>
        <v>3.1422383712719298E-5</v>
      </c>
    </row>
    <row r="2509" spans="1:20" x14ac:dyDescent="0.2">
      <c r="A2509" t="str">
        <f>VLOOKUP(B2509,GraphStats!$A:$B,2,0)</f>
        <v>LAW</v>
      </c>
      <c r="B2509" t="s">
        <v>114</v>
      </c>
      <c r="C2509" t="s">
        <v>159</v>
      </c>
      <c r="D2509" s="1">
        <f>SUMIFS(SolRaw!$D:$D,SolRaw!$A:$A,$B2509,SolRaw!$B:$B,$C2509,SolRaw!$C:$C,D$1)/SUMIFS(GraphStats!$G:$G,GraphStats!$A:$A,$B2509,GraphStats!$D:$D,D$1)</f>
        <v>9.9072830988690783E-2</v>
      </c>
      <c r="E2509" s="1">
        <f>SUMIFS(SolRaw!$D:$D,SolRaw!$A:$A,$B2509,SolRaw!$B:$B,$C2509,SolRaw!$C:$C,E$1)/SUMIFS(GraphStats!$G:$G,GraphStats!$A:$A,$B2509,GraphStats!$D:$D,E$1)</f>
        <v>9.9002551810097261E-2</v>
      </c>
      <c r="F2509" s="1">
        <f>SUMIFS(SolRaw!$D:$D,SolRaw!$A:$A,$B2509,SolRaw!$B:$B,$C2509,SolRaw!$C:$C,F$1)/SUMIFS(GraphStats!$G:$G,GraphStats!$A:$A,$B2509,GraphStats!$D:$D,F$1)</f>
        <v>9.9060647181869632E-2</v>
      </c>
      <c r="G2509" s="1">
        <f>SUMIFS(SolRaw!$D:$D,SolRaw!$A:$A,$B2509,SolRaw!$B:$B,$C2509,SolRaw!$C:$C,G$1)/SUMIFS(GraphStats!$G:$G,GraphStats!$A:$A,$B2509,GraphStats!$D:$D,G$1)</f>
        <v>9.9053433876183664E-2</v>
      </c>
      <c r="H2509" s="1">
        <f>SUMIFS(SolRaw!$D:$D,SolRaw!$A:$A,$B2509,SolRaw!$B:$B,$C2509,SolRaw!$C:$C,H$1)/SUMIFS(GraphStats!$G:$G,GraphStats!$A:$A,$B2509,GraphStats!$D:$D,H$1)</f>
        <v>9.9071314492747281E-2</v>
      </c>
      <c r="I2509" s="1">
        <f>SUMIFS(SolRaw!$D:$D,SolRaw!$A:$A,$B2509,SolRaw!$B:$B,$C2509,SolRaw!$C:$C,I$1)/SUMIFS(GraphStats!$G:$G,GraphStats!$A:$A,$B2509,GraphStats!$D:$D,I$1)</f>
        <v>9.9091922169504909E-2</v>
      </c>
      <c r="J2509" s="1">
        <f>SUMIFS(SolRaw!$D:$D,SolRaw!$A:$A,$B2509,SolRaw!$B:$B,$C2509,SolRaw!$C:$C,J$1)/SUMIFS(GraphStats!$G:$G,GraphStats!$A:$A,$B2509,GraphStats!$D:$D,J$1)</f>
        <v>9.9060924448269624E-2</v>
      </c>
      <c r="K2509" s="1">
        <f>SUMIFS(SolRaw!$D:$D,SolRaw!$A:$A,$B2509,SolRaw!$B:$B,$C2509,SolRaw!$C:$C,K$1)/SUMIFS(GraphStats!$G:$G,GraphStats!$A:$A,$B2509,GraphStats!$D:$D,K$1)</f>
        <v>9.9112080372224062E-2</v>
      </c>
      <c r="L2509" s="1">
        <f>SUMIFS(SolRaw!$D:$D,SolRaw!$A:$A,$B2509,SolRaw!$B:$B,$C2509,SolRaw!$C:$C,L$1)/SUMIFS(GraphStats!$G:$G,GraphStats!$A:$A,$B2509,GraphStats!$D:$D,L$1)</f>
        <v>9.901555776701236E-2</v>
      </c>
      <c r="M2509" s="1">
        <f>SUMIFS(SolRaw!$D:$D,SolRaw!$A:$A,$B2509,SolRaw!$B:$B,$C2509,SolRaw!$C:$C,M$1)/SUMIFS(GraphStats!$G:$G,GraphStats!$A:$A,$B2509,GraphStats!$D:$D,M$1)</f>
        <v>9.9104504867699464E-2</v>
      </c>
      <c r="N2509" s="1">
        <f t="shared" si="273"/>
        <v>9.9064576797429901E-2</v>
      </c>
      <c r="O2509" s="1">
        <f t="shared" si="274"/>
        <v>9.9002551810097261E-2</v>
      </c>
      <c r="P2509" s="1">
        <f t="shared" si="275"/>
        <v>9.9055237202605159E-2</v>
      </c>
      <c r="Q2509" s="1">
        <f t="shared" si="279"/>
        <v>9.9066119470508446E-2</v>
      </c>
      <c r="R2509" s="1">
        <f t="shared" si="276"/>
        <v>9.9087149374301381E-2</v>
      </c>
      <c r="S2509" s="1">
        <f t="shared" si="277"/>
        <v>9.9112080372224062E-2</v>
      </c>
      <c r="T2509" s="1">
        <f t="shared" si="278"/>
        <v>3.5142643647137328E-5</v>
      </c>
    </row>
    <row r="2510" spans="1:20" x14ac:dyDescent="0.2">
      <c r="A2510" t="str">
        <f>VLOOKUP(B2510,GraphStats!$A:$B,2,0)</f>
        <v>LAW</v>
      </c>
      <c r="B2510" t="s">
        <v>114</v>
      </c>
      <c r="C2510" t="s">
        <v>160</v>
      </c>
      <c r="D2510" s="1">
        <f>SUMIFS(SolRaw!$D:$D,SolRaw!$A:$A,$B2510,SolRaw!$B:$B,$C2510,SolRaw!$C:$C,D$1)/SUMIFS(GraphStats!$G:$G,GraphStats!$A:$A,$B2510,GraphStats!$D:$D,D$1)</f>
        <v>9.9228742804230899E-2</v>
      </c>
      <c r="E2510" s="1">
        <f>SUMIFS(SolRaw!$D:$D,SolRaw!$A:$A,$B2510,SolRaw!$B:$B,$C2510,SolRaw!$C:$C,E$1)/SUMIFS(GraphStats!$G:$G,GraphStats!$A:$A,$B2510,GraphStats!$D:$D,E$1)</f>
        <v>9.915728238802389E-2</v>
      </c>
      <c r="F2510" s="1">
        <f>SUMIFS(SolRaw!$D:$D,SolRaw!$A:$A,$B2510,SolRaw!$B:$B,$C2510,SolRaw!$C:$C,F$1)/SUMIFS(GraphStats!$G:$G,GraphStats!$A:$A,$B2510,GraphStats!$D:$D,F$1)</f>
        <v>9.9199301606414825E-2</v>
      </c>
      <c r="G2510" s="1">
        <f>SUMIFS(SolRaw!$D:$D,SolRaw!$A:$A,$B2510,SolRaw!$B:$B,$C2510,SolRaw!$C:$C,G$1)/SUMIFS(GraphStats!$G:$G,GraphStats!$A:$A,$B2510,GraphStats!$D:$D,G$1)</f>
        <v>9.9184182889825889E-2</v>
      </c>
      <c r="H2510" s="1">
        <f>SUMIFS(SolRaw!$D:$D,SolRaw!$A:$A,$B2510,SolRaw!$B:$B,$C2510,SolRaw!$C:$C,H$1)/SUMIFS(GraphStats!$G:$G,GraphStats!$A:$A,$B2510,GraphStats!$D:$D,H$1)</f>
        <v>9.9207699538733096E-2</v>
      </c>
      <c r="I2510" s="1">
        <f>SUMIFS(SolRaw!$D:$D,SolRaw!$A:$A,$B2510,SolRaw!$B:$B,$C2510,SolRaw!$C:$C,I$1)/SUMIFS(GraphStats!$G:$G,GraphStats!$A:$A,$B2510,GraphStats!$D:$D,I$1)</f>
        <v>9.923931145049035E-2</v>
      </c>
      <c r="J2510" s="1">
        <f>SUMIFS(SolRaw!$D:$D,SolRaw!$A:$A,$B2510,SolRaw!$B:$B,$C2510,SolRaw!$C:$C,J$1)/SUMIFS(GraphStats!$G:$G,GraphStats!$A:$A,$B2510,GraphStats!$D:$D,J$1)</f>
        <v>9.920372227963363E-2</v>
      </c>
      <c r="K2510" s="1">
        <f>SUMIFS(SolRaw!$D:$D,SolRaw!$A:$A,$B2510,SolRaw!$B:$B,$C2510,SolRaw!$C:$C,K$1)/SUMIFS(GraphStats!$G:$G,GraphStats!$A:$A,$B2510,GraphStats!$D:$D,K$1)</f>
        <v>9.9234882538911356E-2</v>
      </c>
      <c r="L2510" s="1">
        <f>SUMIFS(SolRaw!$D:$D,SolRaw!$A:$A,$B2510,SolRaw!$B:$B,$C2510,SolRaw!$C:$C,L$1)/SUMIFS(GraphStats!$G:$G,GraphStats!$A:$A,$B2510,GraphStats!$D:$D,L$1)</f>
        <v>9.9170612096444219E-2</v>
      </c>
      <c r="M2510" s="1">
        <f>SUMIFS(SolRaw!$D:$D,SolRaw!$A:$A,$B2510,SolRaw!$B:$B,$C2510,SolRaw!$C:$C,M$1)/SUMIFS(GraphStats!$G:$G,GraphStats!$A:$A,$B2510,GraphStats!$D:$D,M$1)</f>
        <v>9.9240495256192648E-2</v>
      </c>
      <c r="N2510" s="1">
        <f t="shared" si="273"/>
        <v>9.9206623284890064E-2</v>
      </c>
      <c r="O2510" s="1">
        <f t="shared" si="274"/>
        <v>9.915728238802389E-2</v>
      </c>
      <c r="P2510" s="1">
        <f t="shared" si="275"/>
        <v>9.9187962568973123E-2</v>
      </c>
      <c r="Q2510" s="1">
        <f t="shared" si="279"/>
        <v>9.920571090918337E-2</v>
      </c>
      <c r="R2510" s="1">
        <f t="shared" si="276"/>
        <v>9.9233347605241246E-2</v>
      </c>
      <c r="S2510" s="1">
        <f t="shared" si="277"/>
        <v>9.9240495256192648E-2</v>
      </c>
      <c r="T2510" s="1">
        <f t="shared" si="278"/>
        <v>2.9442538086827178E-5</v>
      </c>
    </row>
    <row r="2511" spans="1:20" x14ac:dyDescent="0.2">
      <c r="A2511" t="str">
        <f>VLOOKUP(B2511,GraphStats!$A:$B,2,0)</f>
        <v>LAW</v>
      </c>
      <c r="B2511" t="s">
        <v>114</v>
      </c>
      <c r="C2511" t="s">
        <v>161</v>
      </c>
      <c r="D2511" s="1">
        <f>SUMIFS(SolRaw!$D:$D,SolRaw!$A:$A,$B2511,SolRaw!$B:$B,$C2511,SolRaw!$C:$C,D$1)/SUMIFS(GraphStats!$G:$G,GraphStats!$A:$A,$B2511,GraphStats!$D:$D,D$1)</f>
        <v>9.9207755763078276E-2</v>
      </c>
      <c r="E2511" s="1">
        <f>SUMIFS(SolRaw!$D:$D,SolRaw!$A:$A,$B2511,SolRaw!$B:$B,$C2511,SolRaw!$C:$C,E$1)/SUMIFS(GraphStats!$G:$G,GraphStats!$A:$A,$B2511,GraphStats!$D:$D,E$1)</f>
        <v>9.9140046106285976E-2</v>
      </c>
      <c r="F2511" s="1">
        <f>SUMIFS(SolRaw!$D:$D,SolRaw!$A:$A,$B2511,SolRaw!$B:$B,$C2511,SolRaw!$C:$C,F$1)/SUMIFS(GraphStats!$G:$G,GraphStats!$A:$A,$B2511,GraphStats!$D:$D,F$1)</f>
        <v>9.9183617228651419E-2</v>
      </c>
      <c r="G2511" s="1">
        <f>SUMIFS(SolRaw!$D:$D,SolRaw!$A:$A,$B2511,SolRaw!$B:$B,$C2511,SolRaw!$C:$C,G$1)/SUMIFS(GraphStats!$G:$G,GraphStats!$A:$A,$B2511,GraphStats!$D:$D,G$1)</f>
        <v>9.9175114995567845E-2</v>
      </c>
      <c r="H2511" s="1">
        <f>SUMIFS(SolRaw!$D:$D,SolRaw!$A:$A,$B2511,SolRaw!$B:$B,$C2511,SolRaw!$C:$C,H$1)/SUMIFS(GraphStats!$G:$G,GraphStats!$A:$A,$B2511,GraphStats!$D:$D,H$1)</f>
        <v>9.9199650267235012E-2</v>
      </c>
      <c r="I2511" s="1">
        <f>SUMIFS(SolRaw!$D:$D,SolRaw!$A:$A,$B2511,SolRaw!$B:$B,$C2511,SolRaw!$C:$C,I$1)/SUMIFS(GraphStats!$G:$G,GraphStats!$A:$A,$B2511,GraphStats!$D:$D,I$1)</f>
        <v>9.9226849188535013E-2</v>
      </c>
      <c r="J2511" s="1">
        <f>SUMIFS(SolRaw!$D:$D,SolRaw!$A:$A,$B2511,SolRaw!$B:$B,$C2511,SolRaw!$C:$C,J$1)/SUMIFS(GraphStats!$G:$G,GraphStats!$A:$A,$B2511,GraphStats!$D:$D,J$1)</f>
        <v>9.9195164107397385E-2</v>
      </c>
      <c r="K2511" s="1">
        <f>SUMIFS(SolRaw!$D:$D,SolRaw!$A:$A,$B2511,SolRaw!$B:$B,$C2511,SolRaw!$C:$C,K$1)/SUMIFS(GraphStats!$G:$G,GraphStats!$A:$A,$B2511,GraphStats!$D:$D,K$1)</f>
        <v>9.9233298620467647E-2</v>
      </c>
      <c r="L2511" s="1">
        <f>SUMIFS(SolRaw!$D:$D,SolRaw!$A:$A,$B2511,SolRaw!$B:$B,$C2511,SolRaw!$C:$C,L$1)/SUMIFS(GraphStats!$G:$G,GraphStats!$A:$A,$B2511,GraphStats!$D:$D,L$1)</f>
        <v>9.9163879389166446E-2</v>
      </c>
      <c r="M2511" s="1">
        <f>SUMIFS(SolRaw!$D:$D,SolRaw!$A:$A,$B2511,SolRaw!$B:$B,$C2511,SolRaw!$C:$C,M$1)/SUMIFS(GraphStats!$G:$G,GraphStats!$A:$A,$B2511,GraphStats!$D:$D,M$1)</f>
        <v>9.9225996726629642E-2</v>
      </c>
      <c r="N2511" s="1">
        <f t="shared" si="273"/>
        <v>9.9195137239301484E-2</v>
      </c>
      <c r="O2511" s="1">
        <f t="shared" si="274"/>
        <v>9.9140046106285976E-2</v>
      </c>
      <c r="P2511" s="1">
        <f t="shared" si="275"/>
        <v>9.9177240553838739E-2</v>
      </c>
      <c r="Q2511" s="1">
        <f t="shared" si="279"/>
        <v>9.9197407187316206E-2</v>
      </c>
      <c r="R2511" s="1">
        <f t="shared" si="276"/>
        <v>9.9221436485741804E-2</v>
      </c>
      <c r="S2511" s="1">
        <f t="shared" si="277"/>
        <v>9.9233298620467647E-2</v>
      </c>
      <c r="T2511" s="1">
        <f t="shared" si="278"/>
        <v>3.0073112763708457E-5</v>
      </c>
    </row>
    <row r="2512" spans="1:20" x14ac:dyDescent="0.2">
      <c r="A2512" t="str">
        <f>VLOOKUP(B2512,GraphStats!$A:$B,2,0)</f>
        <v>LAW</v>
      </c>
      <c r="B2512" t="s">
        <v>114</v>
      </c>
      <c r="C2512" t="s">
        <v>162</v>
      </c>
      <c r="D2512" s="1">
        <f>SUMIFS(SolRaw!$D:$D,SolRaw!$A:$A,$B2512,SolRaw!$B:$B,$C2512,SolRaw!$C:$C,D$1)/SUMIFS(GraphStats!$G:$G,GraphStats!$A:$A,$B2512,GraphStats!$D:$D,D$1)</f>
        <v>0.10191172226617666</v>
      </c>
      <c r="E2512" s="1">
        <f>SUMIFS(SolRaw!$D:$D,SolRaw!$A:$A,$B2512,SolRaw!$B:$B,$C2512,SolRaw!$C:$C,E$1)/SUMIFS(GraphStats!$G:$G,GraphStats!$A:$A,$B2512,GraphStats!$D:$D,E$1)</f>
        <v>0.10184760495845079</v>
      </c>
      <c r="F2512" s="1">
        <f>SUMIFS(SolRaw!$D:$D,SolRaw!$A:$A,$B2512,SolRaw!$B:$B,$C2512,SolRaw!$C:$C,F$1)/SUMIFS(GraphStats!$G:$G,GraphStats!$A:$A,$B2512,GraphStats!$D:$D,F$1)</f>
        <v>0.10186817504321527</v>
      </c>
      <c r="G2512" s="1">
        <f>SUMIFS(SolRaw!$D:$D,SolRaw!$A:$A,$B2512,SolRaw!$B:$B,$C2512,SolRaw!$C:$C,G$1)/SUMIFS(GraphStats!$G:$G,GraphStats!$A:$A,$B2512,GraphStats!$D:$D,G$1)</f>
        <v>0.10187054252281927</v>
      </c>
      <c r="H2512" s="1">
        <f>SUMIFS(SolRaw!$D:$D,SolRaw!$A:$A,$B2512,SolRaw!$B:$B,$C2512,SolRaw!$C:$C,H$1)/SUMIFS(GraphStats!$G:$G,GraphStats!$A:$A,$B2512,GraphStats!$D:$D,H$1)</f>
        <v>0.10189299631432262</v>
      </c>
      <c r="I2512" s="1">
        <f>SUMIFS(SolRaw!$D:$D,SolRaw!$A:$A,$B2512,SolRaw!$B:$B,$C2512,SolRaw!$C:$C,I$1)/SUMIFS(GraphStats!$G:$G,GraphStats!$A:$A,$B2512,GraphStats!$D:$D,I$1)</f>
        <v>0.10187527381921138</v>
      </c>
      <c r="J2512" s="1">
        <f>SUMIFS(SolRaw!$D:$D,SolRaw!$A:$A,$B2512,SolRaw!$B:$B,$C2512,SolRaw!$C:$C,J$1)/SUMIFS(GraphStats!$G:$G,GraphStats!$A:$A,$B2512,GraphStats!$D:$D,J$1)</f>
        <v>0.10182710512146806</v>
      </c>
      <c r="K2512" s="1">
        <f>SUMIFS(SolRaw!$D:$D,SolRaw!$A:$A,$B2512,SolRaw!$B:$B,$C2512,SolRaw!$C:$C,K$1)/SUMIFS(GraphStats!$G:$G,GraphStats!$A:$A,$B2512,GraphStats!$D:$D,K$1)</f>
        <v>0.10186055060803276</v>
      </c>
      <c r="L2512" s="1">
        <f>SUMIFS(SolRaw!$D:$D,SolRaw!$A:$A,$B2512,SolRaw!$B:$B,$C2512,SolRaw!$C:$C,L$1)/SUMIFS(GraphStats!$G:$G,GraphStats!$A:$A,$B2512,GraphStats!$D:$D,L$1)</f>
        <v>0.10185534580392909</v>
      </c>
      <c r="M2512" s="1">
        <f>SUMIFS(SolRaw!$D:$D,SolRaw!$A:$A,$B2512,SolRaw!$B:$B,$C2512,SolRaw!$C:$C,M$1)/SUMIFS(GraphStats!$G:$G,GraphStats!$A:$A,$B2512,GraphStats!$D:$D,M$1)</f>
        <v>0.10189683761208862</v>
      </c>
      <c r="N2512" s="1">
        <f t="shared" si="273"/>
        <v>0.10187061540697144</v>
      </c>
      <c r="O2512" s="1">
        <f t="shared" si="274"/>
        <v>0.10182710512146806</v>
      </c>
      <c r="P2512" s="1">
        <f t="shared" si="275"/>
        <v>0.101856647004955</v>
      </c>
      <c r="Q2512" s="1">
        <f t="shared" si="279"/>
        <v>0.10186935878301727</v>
      </c>
      <c r="R2512" s="1">
        <f t="shared" si="276"/>
        <v>0.10188856569054482</v>
      </c>
      <c r="S2512" s="1">
        <f t="shared" si="277"/>
        <v>0.10191172226617666</v>
      </c>
      <c r="T2512" s="1">
        <f t="shared" si="278"/>
        <v>2.5084371099686963E-5</v>
      </c>
    </row>
    <row r="2513" spans="1:20" x14ac:dyDescent="0.2">
      <c r="A2513" t="str">
        <f>VLOOKUP(B2513,GraphStats!$A:$B,2,0)</f>
        <v>LAW</v>
      </c>
      <c r="B2513" t="s">
        <v>115</v>
      </c>
      <c r="C2513" t="s">
        <v>136</v>
      </c>
      <c r="D2513" s="1">
        <f>SUMIFS(SolRaw!$D:$D,SolRaw!$A:$A,$B2513,SolRaw!$B:$B,$C2513,SolRaw!$C:$C,D$1)/SUMIFS(GraphStats!$G:$G,GraphStats!$A:$A,$B2513,GraphStats!$D:$D,D$1)</f>
        <v>0.25046909258137184</v>
      </c>
      <c r="E2513" s="1">
        <f>SUMIFS(SolRaw!$D:$D,SolRaw!$A:$A,$B2513,SolRaw!$B:$B,$C2513,SolRaw!$C:$C,E$1)/SUMIFS(GraphStats!$G:$G,GraphStats!$A:$A,$B2513,GraphStats!$D:$D,E$1)</f>
        <v>0.25049515715118981</v>
      </c>
      <c r="F2513" s="1">
        <f>SUMIFS(SolRaw!$D:$D,SolRaw!$A:$A,$B2513,SolRaw!$B:$B,$C2513,SolRaw!$C:$C,F$1)/SUMIFS(GraphStats!$G:$G,GraphStats!$A:$A,$B2513,GraphStats!$D:$D,F$1)</f>
        <v>0.25052624200043372</v>
      </c>
      <c r="G2513" s="1">
        <f>SUMIFS(SolRaw!$D:$D,SolRaw!$A:$A,$B2513,SolRaw!$B:$B,$C2513,SolRaw!$C:$C,G$1)/SUMIFS(GraphStats!$G:$G,GraphStats!$A:$A,$B2513,GraphStats!$D:$D,G$1)</f>
        <v>0.25057230035522537</v>
      </c>
      <c r="H2513" s="1">
        <f>SUMIFS(SolRaw!$D:$D,SolRaw!$A:$A,$B2513,SolRaw!$B:$B,$C2513,SolRaw!$C:$C,H$1)/SUMIFS(GraphStats!$G:$G,GraphStats!$A:$A,$B2513,GraphStats!$D:$D,H$1)</f>
        <v>0.2505244390000394</v>
      </c>
      <c r="I2513" s="1">
        <f>SUMIFS(SolRaw!$D:$D,SolRaw!$A:$A,$B2513,SolRaw!$B:$B,$C2513,SolRaw!$C:$C,I$1)/SUMIFS(GraphStats!$G:$G,GraphStats!$A:$A,$B2513,GraphStats!$D:$D,I$1)</f>
        <v>0.25055821130838091</v>
      </c>
      <c r="J2513" s="1">
        <f>SUMIFS(SolRaw!$D:$D,SolRaw!$A:$A,$B2513,SolRaw!$B:$B,$C2513,SolRaw!$C:$C,J$1)/SUMIFS(GraphStats!$G:$G,GraphStats!$A:$A,$B2513,GraphStats!$D:$D,J$1)</f>
        <v>0.25050828407992737</v>
      </c>
      <c r="K2513" s="1">
        <f>SUMIFS(SolRaw!$D:$D,SolRaw!$A:$A,$B2513,SolRaw!$B:$B,$C2513,SolRaw!$C:$C,K$1)/SUMIFS(GraphStats!$G:$G,GraphStats!$A:$A,$B2513,GraphStats!$D:$D,K$1)</f>
        <v>0.25051094836902593</v>
      </c>
      <c r="L2513" s="1">
        <f>SUMIFS(SolRaw!$D:$D,SolRaw!$A:$A,$B2513,SolRaw!$B:$B,$C2513,SolRaw!$C:$C,L$1)/SUMIFS(GraphStats!$G:$G,GraphStats!$A:$A,$B2513,GraphStats!$D:$D,L$1)</f>
        <v>0.25048403240044836</v>
      </c>
      <c r="M2513" s="1">
        <f>SUMIFS(SolRaw!$D:$D,SolRaw!$A:$A,$B2513,SolRaw!$B:$B,$C2513,SolRaw!$C:$C,M$1)/SUMIFS(GraphStats!$G:$G,GraphStats!$A:$A,$B2513,GraphStats!$D:$D,M$1)</f>
        <v>0.25056300054407249</v>
      </c>
      <c r="N2513" s="1">
        <f t="shared" si="273"/>
        <v>0.25052117077901148</v>
      </c>
      <c r="O2513" s="1">
        <f t="shared" si="274"/>
        <v>0.25046909258137184</v>
      </c>
      <c r="P2513" s="1">
        <f t="shared" si="275"/>
        <v>0.2504984388833742</v>
      </c>
      <c r="Q2513" s="1">
        <f t="shared" si="279"/>
        <v>0.25051769368453269</v>
      </c>
      <c r="R2513" s="1">
        <f t="shared" si="276"/>
        <v>0.25055021898139412</v>
      </c>
      <c r="S2513" s="1">
        <f t="shared" si="277"/>
        <v>0.25057230035522537</v>
      </c>
      <c r="T2513" s="1">
        <f t="shared" si="278"/>
        <v>3.4658706655954807E-5</v>
      </c>
    </row>
    <row r="2514" spans="1:20" x14ac:dyDescent="0.2">
      <c r="A2514" t="str">
        <f>VLOOKUP(B2514,GraphStats!$A:$B,2,0)</f>
        <v>LAW</v>
      </c>
      <c r="B2514" t="s">
        <v>115</v>
      </c>
      <c r="C2514" t="s">
        <v>137</v>
      </c>
      <c r="D2514" s="1">
        <f>SUMIFS(SolRaw!$D:$D,SolRaw!$A:$A,$B2514,SolRaw!$B:$B,$C2514,SolRaw!$C:$C,D$1)/SUMIFS(GraphStats!$G:$G,GraphStats!$A:$A,$B2514,GraphStats!$D:$D,D$1)</f>
        <v>0.23853309809011483</v>
      </c>
      <c r="E2514" s="1">
        <f>SUMIFS(SolRaw!$D:$D,SolRaw!$A:$A,$B2514,SolRaw!$B:$B,$C2514,SolRaw!$C:$C,E$1)/SUMIFS(GraphStats!$G:$G,GraphStats!$A:$A,$B2514,GraphStats!$D:$D,E$1)</f>
        <v>0.23858225072386172</v>
      </c>
      <c r="F2514" s="1">
        <f>SUMIFS(SolRaw!$D:$D,SolRaw!$A:$A,$B2514,SolRaw!$B:$B,$C2514,SolRaw!$C:$C,F$1)/SUMIFS(GraphStats!$G:$G,GraphStats!$A:$A,$B2514,GraphStats!$D:$D,F$1)</f>
        <v>0.2385736655192586</v>
      </c>
      <c r="G2514" s="1">
        <f>SUMIFS(SolRaw!$D:$D,SolRaw!$A:$A,$B2514,SolRaw!$B:$B,$C2514,SolRaw!$C:$C,G$1)/SUMIFS(GraphStats!$G:$G,GraphStats!$A:$A,$B2514,GraphStats!$D:$D,G$1)</f>
        <v>0.23859791510365919</v>
      </c>
      <c r="H2514" s="1">
        <f>SUMIFS(SolRaw!$D:$D,SolRaw!$A:$A,$B2514,SolRaw!$B:$B,$C2514,SolRaw!$C:$C,H$1)/SUMIFS(GraphStats!$G:$G,GraphStats!$A:$A,$B2514,GraphStats!$D:$D,H$1)</f>
        <v>0.23855969787959053</v>
      </c>
      <c r="I2514" s="1">
        <f>SUMIFS(SolRaw!$D:$D,SolRaw!$A:$A,$B2514,SolRaw!$B:$B,$C2514,SolRaw!$C:$C,I$1)/SUMIFS(GraphStats!$G:$G,GraphStats!$A:$A,$B2514,GraphStats!$D:$D,I$1)</f>
        <v>0.23859531594742348</v>
      </c>
      <c r="J2514" s="1">
        <f>SUMIFS(SolRaw!$D:$D,SolRaw!$A:$A,$B2514,SolRaw!$B:$B,$C2514,SolRaw!$C:$C,J$1)/SUMIFS(GraphStats!$G:$G,GraphStats!$A:$A,$B2514,GraphStats!$D:$D,J$1)</f>
        <v>0.23856431482120347</v>
      </c>
      <c r="K2514" s="1">
        <f>SUMIFS(SolRaw!$D:$D,SolRaw!$A:$A,$B2514,SolRaw!$B:$B,$C2514,SolRaw!$C:$C,K$1)/SUMIFS(GraphStats!$G:$G,GraphStats!$A:$A,$B2514,GraphStats!$D:$D,K$1)</f>
        <v>0.23858926675798353</v>
      </c>
      <c r="L2514" s="1">
        <f>SUMIFS(SolRaw!$D:$D,SolRaw!$A:$A,$B2514,SolRaw!$B:$B,$C2514,SolRaw!$C:$C,L$1)/SUMIFS(GraphStats!$G:$G,GraphStats!$A:$A,$B2514,GraphStats!$D:$D,L$1)</f>
        <v>0.2385546576359423</v>
      </c>
      <c r="M2514" s="1">
        <f>SUMIFS(SolRaw!$D:$D,SolRaw!$A:$A,$B2514,SolRaw!$B:$B,$C2514,SolRaw!$C:$C,M$1)/SUMIFS(GraphStats!$G:$G,GraphStats!$A:$A,$B2514,GraphStats!$D:$D,M$1)</f>
        <v>0.23861070607908641</v>
      </c>
      <c r="N2514" s="1">
        <f t="shared" si="273"/>
        <v>0.23857608885581238</v>
      </c>
      <c r="O2514" s="1">
        <f t="shared" si="274"/>
        <v>0.23853309809011483</v>
      </c>
      <c r="P2514" s="1">
        <f t="shared" si="275"/>
        <v>0.23856085211499375</v>
      </c>
      <c r="Q2514" s="1">
        <f t="shared" si="279"/>
        <v>0.23857795812156016</v>
      </c>
      <c r="R2514" s="1">
        <f t="shared" si="276"/>
        <v>0.2385938036500635</v>
      </c>
      <c r="S2514" s="1">
        <f t="shared" si="277"/>
        <v>0.23861070607908641</v>
      </c>
      <c r="T2514" s="1">
        <f t="shared" si="278"/>
        <v>2.3515270902346939E-5</v>
      </c>
    </row>
    <row r="2515" spans="1:20" x14ac:dyDescent="0.2">
      <c r="A2515" t="str">
        <f>VLOOKUP(B2515,GraphStats!$A:$B,2,0)</f>
        <v>LAW</v>
      </c>
      <c r="B2515" t="s">
        <v>115</v>
      </c>
      <c r="C2515" t="s">
        <v>138</v>
      </c>
      <c r="D2515" s="1">
        <f>SUMIFS(SolRaw!$D:$D,SolRaw!$A:$A,$B2515,SolRaw!$B:$B,$C2515,SolRaw!$C:$C,D$1)/SUMIFS(GraphStats!$G:$G,GraphStats!$A:$A,$B2515,GraphStats!$D:$D,D$1)</f>
        <v>0.22907703209442554</v>
      </c>
      <c r="E2515" s="1">
        <f>SUMIFS(SolRaw!$D:$D,SolRaw!$A:$A,$B2515,SolRaw!$B:$B,$C2515,SolRaw!$C:$C,E$1)/SUMIFS(GraphStats!$G:$G,GraphStats!$A:$A,$B2515,GraphStats!$D:$D,E$1)</f>
        <v>0.22914562514078049</v>
      </c>
      <c r="F2515" s="1">
        <f>SUMIFS(SolRaw!$D:$D,SolRaw!$A:$A,$B2515,SolRaw!$B:$B,$C2515,SolRaw!$C:$C,F$1)/SUMIFS(GraphStats!$G:$G,GraphStats!$A:$A,$B2515,GraphStats!$D:$D,F$1)</f>
        <v>0.22908715844401997</v>
      </c>
      <c r="G2515" s="1">
        <f>SUMIFS(SolRaw!$D:$D,SolRaw!$A:$A,$B2515,SolRaw!$B:$B,$C2515,SolRaw!$C:$C,G$1)/SUMIFS(GraphStats!$G:$G,GraphStats!$A:$A,$B2515,GraphStats!$D:$D,G$1)</f>
        <v>0.22915911798972521</v>
      </c>
      <c r="H2515" s="1">
        <f>SUMIFS(SolRaw!$D:$D,SolRaw!$A:$A,$B2515,SolRaw!$B:$B,$C2515,SolRaw!$C:$C,H$1)/SUMIFS(GraphStats!$G:$G,GraphStats!$A:$A,$B2515,GraphStats!$D:$D,H$1)</f>
        <v>0.2291672466441462</v>
      </c>
      <c r="I2515" s="1">
        <f>SUMIFS(SolRaw!$D:$D,SolRaw!$A:$A,$B2515,SolRaw!$B:$B,$C2515,SolRaw!$C:$C,I$1)/SUMIFS(GraphStats!$G:$G,GraphStats!$A:$A,$B2515,GraphStats!$D:$D,I$1)</f>
        <v>0.22910518923022011</v>
      </c>
      <c r="J2515" s="1">
        <f>SUMIFS(SolRaw!$D:$D,SolRaw!$A:$A,$B2515,SolRaw!$B:$B,$C2515,SolRaw!$C:$C,J$1)/SUMIFS(GraphStats!$G:$G,GraphStats!$A:$A,$B2515,GraphStats!$D:$D,J$1)</f>
        <v>0.22919543777813678</v>
      </c>
      <c r="K2515" s="1">
        <f>SUMIFS(SolRaw!$D:$D,SolRaw!$A:$A,$B2515,SolRaw!$B:$B,$C2515,SolRaw!$C:$C,K$1)/SUMIFS(GraphStats!$G:$G,GraphStats!$A:$A,$B2515,GraphStats!$D:$D,K$1)</f>
        <v>0.22919009876078278</v>
      </c>
      <c r="L2515" s="1">
        <f>SUMIFS(SolRaw!$D:$D,SolRaw!$A:$A,$B2515,SolRaw!$B:$B,$C2515,SolRaw!$C:$C,L$1)/SUMIFS(GraphStats!$G:$G,GraphStats!$A:$A,$B2515,GraphStats!$D:$D,L$1)</f>
        <v>0.22912340396998909</v>
      </c>
      <c r="M2515" s="1">
        <f>SUMIFS(SolRaw!$D:$D,SolRaw!$A:$A,$B2515,SolRaw!$B:$B,$C2515,SolRaw!$C:$C,M$1)/SUMIFS(GraphStats!$G:$G,GraphStats!$A:$A,$B2515,GraphStats!$D:$D,M$1)</f>
        <v>0.2288003244170603</v>
      </c>
      <c r="N2515" s="1">
        <f t="shared" si="273"/>
        <v>0.22910506344692863</v>
      </c>
      <c r="O2515" s="1">
        <f t="shared" si="274"/>
        <v>0.2288003244170603</v>
      </c>
      <c r="P2515" s="1">
        <f t="shared" si="275"/>
        <v>0.22909166614057</v>
      </c>
      <c r="Q2515" s="1">
        <f t="shared" si="279"/>
        <v>0.22913451455538481</v>
      </c>
      <c r="R2515" s="1">
        <f t="shared" si="276"/>
        <v>0.22916521448054095</v>
      </c>
      <c r="S2515" s="1">
        <f t="shared" si="277"/>
        <v>0.22919543777813678</v>
      </c>
      <c r="T2515" s="1">
        <f t="shared" si="278"/>
        <v>1.1457216636486354E-4</v>
      </c>
    </row>
    <row r="2516" spans="1:20" x14ac:dyDescent="0.2">
      <c r="A2516" t="str">
        <f>VLOOKUP(B2516,GraphStats!$A:$B,2,0)</f>
        <v>LAW</v>
      </c>
      <c r="B2516" t="s">
        <v>115</v>
      </c>
      <c r="C2516" t="s">
        <v>139</v>
      </c>
      <c r="D2516" s="1">
        <f>SUMIFS(SolRaw!$D:$D,SolRaw!$A:$A,$B2516,SolRaw!$B:$B,$C2516,SolRaw!$C:$C,D$1)/SUMIFS(GraphStats!$G:$G,GraphStats!$A:$A,$B2516,GraphStats!$D:$D,D$1)</f>
        <v>0.22921906699784231</v>
      </c>
      <c r="E2516" s="1">
        <f>SUMIFS(SolRaw!$D:$D,SolRaw!$A:$A,$B2516,SolRaw!$B:$B,$C2516,SolRaw!$C:$C,E$1)/SUMIFS(GraphStats!$G:$G,GraphStats!$A:$A,$B2516,GraphStats!$D:$D,E$1)</f>
        <v>0.22927158084972235</v>
      </c>
      <c r="F2516" s="1">
        <f>SUMIFS(SolRaw!$D:$D,SolRaw!$A:$A,$B2516,SolRaw!$B:$B,$C2516,SolRaw!$C:$C,F$1)/SUMIFS(GraphStats!$G:$G,GraphStats!$A:$A,$B2516,GraphStats!$D:$D,F$1)</f>
        <v>0.22922784943185562</v>
      </c>
      <c r="G2516" s="1">
        <f>SUMIFS(SolRaw!$D:$D,SolRaw!$A:$A,$B2516,SolRaw!$B:$B,$C2516,SolRaw!$C:$C,G$1)/SUMIFS(GraphStats!$G:$G,GraphStats!$A:$A,$B2516,GraphStats!$D:$D,G$1)</f>
        <v>0.22924183713737684</v>
      </c>
      <c r="H2516" s="1">
        <f>SUMIFS(SolRaw!$D:$D,SolRaw!$A:$A,$B2516,SolRaw!$B:$B,$C2516,SolRaw!$C:$C,H$1)/SUMIFS(GraphStats!$G:$G,GraphStats!$A:$A,$B2516,GraphStats!$D:$D,H$1)</f>
        <v>0.22900816148571923</v>
      </c>
      <c r="I2516" s="1">
        <f>SUMIFS(SolRaw!$D:$D,SolRaw!$A:$A,$B2516,SolRaw!$B:$B,$C2516,SolRaw!$C:$C,I$1)/SUMIFS(GraphStats!$G:$G,GraphStats!$A:$A,$B2516,GraphStats!$D:$D,I$1)</f>
        <v>0.22898016149163752</v>
      </c>
      <c r="J2516" s="1">
        <f>SUMIFS(SolRaw!$D:$D,SolRaw!$A:$A,$B2516,SolRaw!$B:$B,$C2516,SolRaw!$C:$C,J$1)/SUMIFS(GraphStats!$G:$G,GraphStats!$A:$A,$B2516,GraphStats!$D:$D,J$1)</f>
        <v>0.22898217966436363</v>
      </c>
      <c r="K2516" s="1">
        <f>SUMIFS(SolRaw!$D:$D,SolRaw!$A:$A,$B2516,SolRaw!$B:$B,$C2516,SolRaw!$C:$C,K$1)/SUMIFS(GraphStats!$G:$G,GraphStats!$A:$A,$B2516,GraphStats!$D:$D,K$1)</f>
        <v>0.2290055983252533</v>
      </c>
      <c r="L2516" s="1">
        <f>SUMIFS(SolRaw!$D:$D,SolRaw!$A:$A,$B2516,SolRaw!$B:$B,$C2516,SolRaw!$C:$C,L$1)/SUMIFS(GraphStats!$G:$G,GraphStats!$A:$A,$B2516,GraphStats!$D:$D,L$1)</f>
        <v>0.22893496292394711</v>
      </c>
      <c r="M2516" s="1">
        <f>SUMIFS(SolRaw!$D:$D,SolRaw!$A:$A,$B2516,SolRaw!$B:$B,$C2516,SolRaw!$C:$C,M$1)/SUMIFS(GraphStats!$G:$G,GraphStats!$A:$A,$B2516,GraphStats!$D:$D,M$1)</f>
        <v>0.22924217057945406</v>
      </c>
      <c r="N2516" s="1">
        <f t="shared" si="273"/>
        <v>0.22911135688871723</v>
      </c>
      <c r="O2516" s="1">
        <f t="shared" si="274"/>
        <v>0.22893496292394711</v>
      </c>
      <c r="P2516" s="1">
        <f t="shared" si="275"/>
        <v>0.22898803432958603</v>
      </c>
      <c r="Q2516" s="1">
        <f t="shared" si="279"/>
        <v>0.22911361424178078</v>
      </c>
      <c r="R2516" s="1">
        <f t="shared" si="276"/>
        <v>0.22923834021099654</v>
      </c>
      <c r="S2516" s="1">
        <f t="shared" si="277"/>
        <v>0.22927158084972235</v>
      </c>
      <c r="T2516" s="1">
        <f t="shared" si="278"/>
        <v>1.3817420491258305E-4</v>
      </c>
    </row>
    <row r="2517" spans="1:20" x14ac:dyDescent="0.2">
      <c r="A2517" t="str">
        <f>VLOOKUP(B2517,GraphStats!$A:$B,2,0)</f>
        <v>LAW</v>
      </c>
      <c r="B2517" t="s">
        <v>115</v>
      </c>
      <c r="C2517" t="s">
        <v>140</v>
      </c>
      <c r="D2517" s="1">
        <f>SUMIFS(SolRaw!$D:$D,SolRaw!$A:$A,$B2517,SolRaw!$B:$B,$C2517,SolRaw!$C:$C,D$1)/SUMIFS(GraphStats!$G:$G,GraphStats!$A:$A,$B2517,GraphStats!$D:$D,D$1)</f>
        <v>0.22975655555935687</v>
      </c>
      <c r="E2517" s="1">
        <f>SUMIFS(SolRaw!$D:$D,SolRaw!$A:$A,$B2517,SolRaw!$B:$B,$C2517,SolRaw!$C:$C,E$1)/SUMIFS(GraphStats!$G:$G,GraphStats!$A:$A,$B2517,GraphStats!$D:$D,E$1)</f>
        <v>0.22926977099051429</v>
      </c>
      <c r="F2517" s="1">
        <f>SUMIFS(SolRaw!$D:$D,SolRaw!$A:$A,$B2517,SolRaw!$B:$B,$C2517,SolRaw!$C:$C,F$1)/SUMIFS(GraphStats!$G:$G,GraphStats!$A:$A,$B2517,GraphStats!$D:$D,F$1)</f>
        <v>0.22928902427340858</v>
      </c>
      <c r="G2517" s="1">
        <f>SUMIFS(SolRaw!$D:$D,SolRaw!$A:$A,$B2517,SolRaw!$B:$B,$C2517,SolRaw!$C:$C,G$1)/SUMIFS(GraphStats!$G:$G,GraphStats!$A:$A,$B2517,GraphStats!$D:$D,G$1)</f>
        <v>0.22998134487456834</v>
      </c>
      <c r="H2517" s="1">
        <f>SUMIFS(SolRaw!$D:$D,SolRaw!$A:$A,$B2517,SolRaw!$B:$B,$C2517,SolRaw!$C:$C,H$1)/SUMIFS(GraphStats!$G:$G,GraphStats!$A:$A,$B2517,GraphStats!$D:$D,H$1)</f>
        <v>0.22943604796633285</v>
      </c>
      <c r="I2517" s="1">
        <f>SUMIFS(SolRaw!$D:$D,SolRaw!$A:$A,$B2517,SolRaw!$B:$B,$C2517,SolRaw!$C:$C,I$1)/SUMIFS(GraphStats!$G:$G,GraphStats!$A:$A,$B2517,GraphStats!$D:$D,I$1)</f>
        <v>0.22960621830064815</v>
      </c>
      <c r="J2517" s="1">
        <f>SUMIFS(SolRaw!$D:$D,SolRaw!$A:$A,$B2517,SolRaw!$B:$B,$C2517,SolRaw!$C:$C,J$1)/SUMIFS(GraphStats!$G:$G,GraphStats!$A:$A,$B2517,GraphStats!$D:$D,J$1)</f>
        <v>0.22941452591322498</v>
      </c>
      <c r="K2517" s="1">
        <f>SUMIFS(SolRaw!$D:$D,SolRaw!$A:$A,$B2517,SolRaw!$B:$B,$C2517,SolRaw!$C:$C,K$1)/SUMIFS(GraphStats!$G:$G,GraphStats!$A:$A,$B2517,GraphStats!$D:$D,K$1)</f>
        <v>0.2295502011711148</v>
      </c>
      <c r="L2517" s="1">
        <f>SUMIFS(SolRaw!$D:$D,SolRaw!$A:$A,$B2517,SolRaw!$B:$B,$C2517,SolRaw!$C:$C,L$1)/SUMIFS(GraphStats!$G:$G,GraphStats!$A:$A,$B2517,GraphStats!$D:$D,L$1)</f>
        <v>0.22967872562566585</v>
      </c>
      <c r="M2517" s="1">
        <f>SUMIFS(SolRaw!$D:$D,SolRaw!$A:$A,$B2517,SolRaw!$B:$B,$C2517,SolRaw!$C:$C,M$1)/SUMIFS(GraphStats!$G:$G,GraphStats!$A:$A,$B2517,GraphStats!$D:$D,M$1)</f>
        <v>0.2296090389730219</v>
      </c>
      <c r="N2517" s="1">
        <f t="shared" si="273"/>
        <v>0.22955914536478569</v>
      </c>
      <c r="O2517" s="1">
        <f t="shared" si="274"/>
        <v>0.22926977099051429</v>
      </c>
      <c r="P2517" s="1">
        <f t="shared" si="275"/>
        <v>0.22941990642650195</v>
      </c>
      <c r="Q2517" s="1">
        <f t="shared" si="279"/>
        <v>0.22957820973588147</v>
      </c>
      <c r="R2517" s="1">
        <f t="shared" si="276"/>
        <v>0.22966130396250486</v>
      </c>
      <c r="S2517" s="1">
        <f t="shared" si="277"/>
        <v>0.22998134487456834</v>
      </c>
      <c r="T2517" s="1">
        <f t="shared" si="278"/>
        <v>2.1834696384291419E-4</v>
      </c>
    </row>
    <row r="2518" spans="1:20" x14ac:dyDescent="0.2">
      <c r="A2518" t="str">
        <f>VLOOKUP(B2518,GraphStats!$A:$B,2,0)</f>
        <v>LAW</v>
      </c>
      <c r="B2518" t="s">
        <v>115</v>
      </c>
      <c r="C2518" t="s">
        <v>141</v>
      </c>
      <c r="D2518" s="1">
        <f>SUMIFS(SolRaw!$D:$D,SolRaw!$A:$A,$B2518,SolRaw!$B:$B,$C2518,SolRaw!$C:$C,D$1)/SUMIFS(GraphStats!$G:$G,GraphStats!$A:$A,$B2518,GraphStats!$D:$D,D$1)</f>
        <v>0.22526710762343147</v>
      </c>
      <c r="E2518" s="1">
        <f>SUMIFS(SolRaw!$D:$D,SolRaw!$A:$A,$B2518,SolRaw!$B:$B,$C2518,SolRaw!$C:$C,E$1)/SUMIFS(GraphStats!$G:$G,GraphStats!$A:$A,$B2518,GraphStats!$D:$D,E$1)</f>
        <v>0.22534958971606522</v>
      </c>
      <c r="F2518" s="1">
        <f>SUMIFS(SolRaw!$D:$D,SolRaw!$A:$A,$B2518,SolRaw!$B:$B,$C2518,SolRaw!$C:$C,F$1)/SUMIFS(GraphStats!$G:$G,GraphStats!$A:$A,$B2518,GraphStats!$D:$D,F$1)</f>
        <v>0.22533798460602555</v>
      </c>
      <c r="G2518" s="1">
        <f>SUMIFS(SolRaw!$D:$D,SolRaw!$A:$A,$B2518,SolRaw!$B:$B,$C2518,SolRaw!$C:$C,G$1)/SUMIFS(GraphStats!$G:$G,GraphStats!$A:$A,$B2518,GraphStats!$D:$D,G$1)</f>
        <v>0.22534186509452062</v>
      </c>
      <c r="H2518" s="1">
        <f>SUMIFS(SolRaw!$D:$D,SolRaw!$A:$A,$B2518,SolRaw!$B:$B,$C2518,SolRaw!$C:$C,H$1)/SUMIFS(GraphStats!$G:$G,GraphStats!$A:$A,$B2518,GraphStats!$D:$D,H$1)</f>
        <v>0.22534774039691899</v>
      </c>
      <c r="I2518" s="1">
        <f>SUMIFS(SolRaw!$D:$D,SolRaw!$A:$A,$B2518,SolRaw!$B:$B,$C2518,SolRaw!$C:$C,I$1)/SUMIFS(GraphStats!$G:$G,GraphStats!$A:$A,$B2518,GraphStats!$D:$D,I$1)</f>
        <v>0.2253671320024436</v>
      </c>
      <c r="J2518" s="1">
        <f>SUMIFS(SolRaw!$D:$D,SolRaw!$A:$A,$B2518,SolRaw!$B:$B,$C2518,SolRaw!$C:$C,J$1)/SUMIFS(GraphStats!$G:$G,GraphStats!$A:$A,$B2518,GraphStats!$D:$D,J$1)</f>
        <v>0.22535046986233764</v>
      </c>
      <c r="K2518" s="1">
        <f>SUMIFS(SolRaw!$D:$D,SolRaw!$A:$A,$B2518,SolRaw!$B:$B,$C2518,SolRaw!$C:$C,K$1)/SUMIFS(GraphStats!$G:$G,GraphStats!$A:$A,$B2518,GraphStats!$D:$D,K$1)</f>
        <v>0.22533682919778408</v>
      </c>
      <c r="L2518" s="1">
        <f>SUMIFS(SolRaw!$D:$D,SolRaw!$A:$A,$B2518,SolRaw!$B:$B,$C2518,SolRaw!$C:$C,L$1)/SUMIFS(GraphStats!$G:$G,GraphStats!$A:$A,$B2518,GraphStats!$D:$D,L$1)</f>
        <v>0.22529338053490894</v>
      </c>
      <c r="M2518" s="1">
        <f>SUMIFS(SolRaw!$D:$D,SolRaw!$A:$A,$B2518,SolRaw!$B:$B,$C2518,SolRaw!$C:$C,M$1)/SUMIFS(GraphStats!$G:$G,GraphStats!$A:$A,$B2518,GraphStats!$D:$D,M$1)</f>
        <v>0.22538401251651971</v>
      </c>
      <c r="N2518" s="1">
        <f t="shared" si="273"/>
        <v>0.2253376111550956</v>
      </c>
      <c r="O2518" s="1">
        <f t="shared" si="274"/>
        <v>0.22526710762343147</v>
      </c>
      <c r="P2518" s="1">
        <f t="shared" si="275"/>
        <v>0.22533711804984446</v>
      </c>
      <c r="Q2518" s="1">
        <f t="shared" si="279"/>
        <v>0.2253448027457198</v>
      </c>
      <c r="R2518" s="1">
        <f t="shared" si="276"/>
        <v>0.22535024982576954</v>
      </c>
      <c r="S2518" s="1">
        <f t="shared" si="277"/>
        <v>0.22538401251651971</v>
      </c>
      <c r="T2518" s="1">
        <f t="shared" si="278"/>
        <v>3.3963940432937226E-5</v>
      </c>
    </row>
    <row r="2519" spans="1:20" x14ac:dyDescent="0.2">
      <c r="A2519" t="str">
        <f>VLOOKUP(B2519,GraphStats!$A:$B,2,0)</f>
        <v>LAW</v>
      </c>
      <c r="B2519" t="s">
        <v>115</v>
      </c>
      <c r="C2519" t="s">
        <v>142</v>
      </c>
      <c r="D2519" s="1">
        <f>SUMIFS(SolRaw!$D:$D,SolRaw!$A:$A,$B2519,SolRaw!$B:$B,$C2519,SolRaw!$C:$C,D$1)/SUMIFS(GraphStats!$G:$G,GraphStats!$A:$A,$B2519,GraphStats!$D:$D,D$1)</f>
        <v>0.2292181554667663</v>
      </c>
      <c r="E2519" s="1">
        <f>SUMIFS(SolRaw!$D:$D,SolRaw!$A:$A,$B2519,SolRaw!$B:$B,$C2519,SolRaw!$C:$C,E$1)/SUMIFS(GraphStats!$G:$G,GraphStats!$A:$A,$B2519,GraphStats!$D:$D,E$1)</f>
        <v>0.22922078675760116</v>
      </c>
      <c r="F2519" s="1">
        <f>SUMIFS(SolRaw!$D:$D,SolRaw!$A:$A,$B2519,SolRaw!$B:$B,$C2519,SolRaw!$C:$C,F$1)/SUMIFS(GraphStats!$G:$G,GraphStats!$A:$A,$B2519,GraphStats!$D:$D,F$1)</f>
        <v>0.2291310805244918</v>
      </c>
      <c r="G2519" s="1">
        <f>SUMIFS(SolRaw!$D:$D,SolRaw!$A:$A,$B2519,SolRaw!$B:$B,$C2519,SolRaw!$C:$C,G$1)/SUMIFS(GraphStats!$G:$G,GraphStats!$A:$A,$B2519,GraphStats!$D:$D,G$1)</f>
        <v>0.22929493924936725</v>
      </c>
      <c r="H2519" s="1">
        <f>SUMIFS(SolRaw!$D:$D,SolRaw!$A:$A,$B2519,SolRaw!$B:$B,$C2519,SolRaw!$C:$C,H$1)/SUMIFS(GraphStats!$G:$G,GraphStats!$A:$A,$B2519,GraphStats!$D:$D,H$1)</f>
        <v>0.22912602274663313</v>
      </c>
      <c r="I2519" s="1">
        <f>SUMIFS(SolRaw!$D:$D,SolRaw!$A:$A,$B2519,SolRaw!$B:$B,$C2519,SolRaw!$C:$C,I$1)/SUMIFS(GraphStats!$G:$G,GraphStats!$A:$A,$B2519,GraphStats!$D:$D,I$1)</f>
        <v>0.22934842441637426</v>
      </c>
      <c r="J2519" s="1">
        <f>SUMIFS(SolRaw!$D:$D,SolRaw!$A:$A,$B2519,SolRaw!$B:$B,$C2519,SolRaw!$C:$C,J$1)/SUMIFS(GraphStats!$G:$G,GraphStats!$A:$A,$B2519,GraphStats!$D:$D,J$1)</f>
        <v>0.22914069853413591</v>
      </c>
      <c r="K2519" s="1">
        <f>SUMIFS(SolRaw!$D:$D,SolRaw!$A:$A,$B2519,SolRaw!$B:$B,$C2519,SolRaw!$C:$C,K$1)/SUMIFS(GraphStats!$G:$G,GraphStats!$A:$A,$B2519,GraphStats!$D:$D,K$1)</f>
        <v>0.2293000672105919</v>
      </c>
      <c r="L2519" s="1">
        <f>SUMIFS(SolRaw!$D:$D,SolRaw!$A:$A,$B2519,SolRaw!$B:$B,$C2519,SolRaw!$C:$C,L$1)/SUMIFS(GraphStats!$G:$G,GraphStats!$A:$A,$B2519,GraphStats!$D:$D,L$1)</f>
        <v>0.22927818756820847</v>
      </c>
      <c r="M2519" s="1">
        <f>SUMIFS(SolRaw!$D:$D,SolRaw!$A:$A,$B2519,SolRaw!$B:$B,$C2519,SolRaw!$C:$C,M$1)/SUMIFS(GraphStats!$G:$G,GraphStats!$A:$A,$B2519,GraphStats!$D:$D,M$1)</f>
        <v>0.22915603762959316</v>
      </c>
      <c r="N2519" s="1">
        <f t="shared" si="273"/>
        <v>0.22922144001037639</v>
      </c>
      <c r="O2519" s="1">
        <f t="shared" si="274"/>
        <v>0.22912602274663313</v>
      </c>
      <c r="P2519" s="1">
        <f t="shared" si="275"/>
        <v>0.22914453330800022</v>
      </c>
      <c r="Q2519" s="1">
        <f t="shared" si="279"/>
        <v>0.22921947111218371</v>
      </c>
      <c r="R2519" s="1">
        <f t="shared" si="276"/>
        <v>0.22929075132907756</v>
      </c>
      <c r="S2519" s="1">
        <f t="shared" si="277"/>
        <v>0.22934842441637426</v>
      </c>
      <c r="T2519" s="1">
        <f t="shared" si="278"/>
        <v>8.0971094091660808E-5</v>
      </c>
    </row>
    <row r="2520" spans="1:20" x14ac:dyDescent="0.2">
      <c r="A2520" t="str">
        <f>VLOOKUP(B2520,GraphStats!$A:$B,2,0)</f>
        <v>LAW</v>
      </c>
      <c r="B2520" t="s">
        <v>115</v>
      </c>
      <c r="C2520" t="s">
        <v>143</v>
      </c>
      <c r="D2520" s="1">
        <f>SUMIFS(SolRaw!$D:$D,SolRaw!$A:$A,$B2520,SolRaw!$B:$B,$C2520,SolRaw!$C:$C,D$1)/SUMIFS(GraphStats!$G:$G,GraphStats!$A:$A,$B2520,GraphStats!$D:$D,D$1)</f>
        <v>0.2258911260593901</v>
      </c>
      <c r="E2520" s="1">
        <f>SUMIFS(SolRaw!$D:$D,SolRaw!$A:$A,$B2520,SolRaw!$B:$B,$C2520,SolRaw!$C:$C,E$1)/SUMIFS(GraphStats!$G:$G,GraphStats!$A:$A,$B2520,GraphStats!$D:$D,E$1)</f>
        <v>0.22591067230039991</v>
      </c>
      <c r="F2520" s="1">
        <f>SUMIFS(SolRaw!$D:$D,SolRaw!$A:$A,$B2520,SolRaw!$B:$B,$C2520,SolRaw!$C:$C,F$1)/SUMIFS(GraphStats!$G:$G,GraphStats!$A:$A,$B2520,GraphStats!$D:$D,F$1)</f>
        <v>0.22613753303090617</v>
      </c>
      <c r="G2520" s="1">
        <f>SUMIFS(SolRaw!$D:$D,SolRaw!$A:$A,$B2520,SolRaw!$B:$B,$C2520,SolRaw!$C:$C,G$1)/SUMIFS(GraphStats!$G:$G,GraphStats!$A:$A,$B2520,GraphStats!$D:$D,G$1)</f>
        <v>0.22611291799148414</v>
      </c>
      <c r="H2520" s="1">
        <f>SUMIFS(SolRaw!$D:$D,SolRaw!$A:$A,$B2520,SolRaw!$B:$B,$C2520,SolRaw!$C:$C,H$1)/SUMIFS(GraphStats!$G:$G,GraphStats!$A:$A,$B2520,GraphStats!$D:$D,H$1)</f>
        <v>0.22608989515508962</v>
      </c>
      <c r="I2520" s="1">
        <f>SUMIFS(SolRaw!$D:$D,SolRaw!$A:$A,$B2520,SolRaw!$B:$B,$C2520,SolRaw!$C:$C,I$1)/SUMIFS(GraphStats!$G:$G,GraphStats!$A:$A,$B2520,GraphStats!$D:$D,I$1)</f>
        <v>0.22612577789189814</v>
      </c>
      <c r="J2520" s="1">
        <f>SUMIFS(SolRaw!$D:$D,SolRaw!$A:$A,$B2520,SolRaw!$B:$B,$C2520,SolRaw!$C:$C,J$1)/SUMIFS(GraphStats!$G:$G,GraphStats!$A:$A,$B2520,GraphStats!$D:$D,J$1)</f>
        <v>0.22610370336987953</v>
      </c>
      <c r="K2520" s="1">
        <f>SUMIFS(SolRaw!$D:$D,SolRaw!$A:$A,$B2520,SolRaw!$B:$B,$C2520,SolRaw!$C:$C,K$1)/SUMIFS(GraphStats!$G:$G,GraphStats!$A:$A,$B2520,GraphStats!$D:$D,K$1)</f>
        <v>0.22591029138458835</v>
      </c>
      <c r="L2520" s="1">
        <f>SUMIFS(SolRaw!$D:$D,SolRaw!$A:$A,$B2520,SolRaw!$B:$B,$C2520,SolRaw!$C:$C,L$1)/SUMIFS(GraphStats!$G:$G,GraphStats!$A:$A,$B2520,GraphStats!$D:$D,L$1)</f>
        <v>0.22584418348802338</v>
      </c>
      <c r="M2520" s="1">
        <f>SUMIFS(SolRaw!$D:$D,SolRaw!$A:$A,$B2520,SolRaw!$B:$B,$C2520,SolRaw!$C:$C,M$1)/SUMIFS(GraphStats!$G:$G,GraphStats!$A:$A,$B2520,GraphStats!$D:$D,M$1)</f>
        <v>0.22615722198716481</v>
      </c>
      <c r="N2520" s="1">
        <f t="shared" si="273"/>
        <v>0.2260283322658824</v>
      </c>
      <c r="O2520" s="1">
        <f t="shared" si="274"/>
        <v>0.22584418348802338</v>
      </c>
      <c r="P2520" s="1">
        <f t="shared" si="275"/>
        <v>0.22591038661354124</v>
      </c>
      <c r="Q2520" s="1">
        <f t="shared" si="279"/>
        <v>0.22609679926248458</v>
      </c>
      <c r="R2520" s="1">
        <f t="shared" si="276"/>
        <v>0.22612256291679464</v>
      </c>
      <c r="S2520" s="1">
        <f t="shared" si="277"/>
        <v>0.22615722198716481</v>
      </c>
      <c r="T2520" s="1">
        <f t="shared" si="278"/>
        <v>1.2255265879771029E-4</v>
      </c>
    </row>
    <row r="2521" spans="1:20" x14ac:dyDescent="0.2">
      <c r="A2521" t="str">
        <f>VLOOKUP(B2521,GraphStats!$A:$B,2,0)</f>
        <v>LAW</v>
      </c>
      <c r="B2521" t="s">
        <v>115</v>
      </c>
      <c r="C2521" t="s">
        <v>144</v>
      </c>
      <c r="D2521" s="1">
        <f>SUMIFS(SolRaw!$D:$D,SolRaw!$A:$A,$B2521,SolRaw!$B:$B,$C2521,SolRaw!$C:$C,D$1)/SUMIFS(GraphStats!$G:$G,GraphStats!$A:$A,$B2521,GraphStats!$D:$D,D$1)</f>
        <v>0.2294757580835084</v>
      </c>
      <c r="E2521" s="1">
        <f>SUMIFS(SolRaw!$D:$D,SolRaw!$A:$A,$B2521,SolRaw!$B:$B,$C2521,SolRaw!$C:$C,E$1)/SUMIFS(GraphStats!$G:$G,GraphStats!$A:$A,$B2521,GraphStats!$D:$D,E$1)</f>
        <v>0.22948764262887297</v>
      </c>
      <c r="F2521" s="1">
        <f>SUMIFS(SolRaw!$D:$D,SolRaw!$A:$A,$B2521,SolRaw!$B:$B,$C2521,SolRaw!$C:$C,F$1)/SUMIFS(GraphStats!$G:$G,GraphStats!$A:$A,$B2521,GraphStats!$D:$D,F$1)</f>
        <v>0.22950803138651674</v>
      </c>
      <c r="G2521" s="1">
        <f>SUMIFS(SolRaw!$D:$D,SolRaw!$A:$A,$B2521,SolRaw!$B:$B,$C2521,SolRaw!$C:$C,G$1)/SUMIFS(GraphStats!$G:$G,GraphStats!$A:$A,$B2521,GraphStats!$D:$D,G$1)</f>
        <v>0.229551183008746</v>
      </c>
      <c r="H2521" s="1">
        <f>SUMIFS(SolRaw!$D:$D,SolRaw!$A:$A,$B2521,SolRaw!$B:$B,$C2521,SolRaw!$C:$C,H$1)/SUMIFS(GraphStats!$G:$G,GraphStats!$A:$A,$B2521,GraphStats!$D:$D,H$1)</f>
        <v>0.22952936900699639</v>
      </c>
      <c r="I2521" s="1">
        <f>SUMIFS(SolRaw!$D:$D,SolRaw!$A:$A,$B2521,SolRaw!$B:$B,$C2521,SolRaw!$C:$C,I$1)/SUMIFS(GraphStats!$G:$G,GraphStats!$A:$A,$B2521,GraphStats!$D:$D,I$1)</f>
        <v>0.2295463768049982</v>
      </c>
      <c r="J2521" s="1">
        <f>SUMIFS(SolRaw!$D:$D,SolRaw!$A:$A,$B2521,SolRaw!$B:$B,$C2521,SolRaw!$C:$C,J$1)/SUMIFS(GraphStats!$G:$G,GraphStats!$A:$A,$B2521,GraphStats!$D:$D,J$1)</f>
        <v>0.22953890407324898</v>
      </c>
      <c r="K2521" s="1">
        <f>SUMIFS(SolRaw!$D:$D,SolRaw!$A:$A,$B2521,SolRaw!$B:$B,$C2521,SolRaw!$C:$C,K$1)/SUMIFS(GraphStats!$G:$G,GraphStats!$A:$A,$B2521,GraphStats!$D:$D,K$1)</f>
        <v>0.22951547291171176</v>
      </c>
      <c r="L2521" s="1">
        <f>SUMIFS(SolRaw!$D:$D,SolRaw!$A:$A,$B2521,SolRaw!$B:$B,$C2521,SolRaw!$C:$C,L$1)/SUMIFS(GraphStats!$G:$G,GraphStats!$A:$A,$B2521,GraphStats!$D:$D,L$1)</f>
        <v>0.22947036687326428</v>
      </c>
      <c r="M2521" s="1">
        <f>SUMIFS(SolRaw!$D:$D,SolRaw!$A:$A,$B2521,SolRaw!$B:$B,$C2521,SolRaw!$C:$C,M$1)/SUMIFS(GraphStats!$G:$G,GraphStats!$A:$A,$B2521,GraphStats!$D:$D,M$1)</f>
        <v>0.22954180621818909</v>
      </c>
      <c r="N2521" s="1">
        <f t="shared" si="273"/>
        <v>0.22951649109960526</v>
      </c>
      <c r="O2521" s="1">
        <f t="shared" si="274"/>
        <v>0.22947036687326428</v>
      </c>
      <c r="P2521" s="1">
        <f t="shared" si="275"/>
        <v>0.22949273981828391</v>
      </c>
      <c r="Q2521" s="1">
        <f t="shared" si="279"/>
        <v>0.22952242095935407</v>
      </c>
      <c r="R2521" s="1">
        <f t="shared" si="276"/>
        <v>0.22954108068195406</v>
      </c>
      <c r="S2521" s="1">
        <f t="shared" si="277"/>
        <v>0.229551183008746</v>
      </c>
      <c r="T2521" s="1">
        <f t="shared" si="278"/>
        <v>2.9994780348744333E-5</v>
      </c>
    </row>
    <row r="2522" spans="1:20" x14ac:dyDescent="0.2">
      <c r="A2522" t="str">
        <f>VLOOKUP(B2522,GraphStats!$A:$B,2,0)</f>
        <v>LAW</v>
      </c>
      <c r="B2522" t="s">
        <v>115</v>
      </c>
      <c r="C2522" t="s">
        <v>145</v>
      </c>
      <c r="D2522" s="1">
        <f>SUMIFS(SolRaw!$D:$D,SolRaw!$A:$A,$B2522,SolRaw!$B:$B,$C2522,SolRaw!$C:$C,D$1)/SUMIFS(GraphStats!$G:$G,GraphStats!$A:$A,$B2522,GraphStats!$D:$D,D$1)</f>
        <v>0.22698674706606836</v>
      </c>
      <c r="E2522" s="1">
        <f>SUMIFS(SolRaw!$D:$D,SolRaw!$A:$A,$B2522,SolRaw!$B:$B,$C2522,SolRaw!$C:$C,E$1)/SUMIFS(GraphStats!$G:$G,GraphStats!$A:$A,$B2522,GraphStats!$D:$D,E$1)</f>
        <v>0.22697801053849542</v>
      </c>
      <c r="F2522" s="1">
        <f>SUMIFS(SolRaw!$D:$D,SolRaw!$A:$A,$B2522,SolRaw!$B:$B,$C2522,SolRaw!$C:$C,F$1)/SUMIFS(GraphStats!$G:$G,GraphStats!$A:$A,$B2522,GraphStats!$D:$D,F$1)</f>
        <v>0.22707654619264481</v>
      </c>
      <c r="G2522" s="1">
        <f>SUMIFS(SolRaw!$D:$D,SolRaw!$A:$A,$B2522,SolRaw!$B:$B,$C2522,SolRaw!$C:$C,G$1)/SUMIFS(GraphStats!$G:$G,GraphStats!$A:$A,$B2522,GraphStats!$D:$D,G$1)</f>
        <v>0.22702649467476058</v>
      </c>
      <c r="H2522" s="1">
        <f>SUMIFS(SolRaw!$D:$D,SolRaw!$A:$A,$B2522,SolRaw!$B:$B,$C2522,SolRaw!$C:$C,H$1)/SUMIFS(GraphStats!$G:$G,GraphStats!$A:$A,$B2522,GraphStats!$D:$D,H$1)</f>
        <v>0.22694409418449965</v>
      </c>
      <c r="I2522" s="1">
        <f>SUMIFS(SolRaw!$D:$D,SolRaw!$A:$A,$B2522,SolRaw!$B:$B,$C2522,SolRaw!$C:$C,I$1)/SUMIFS(GraphStats!$G:$G,GraphStats!$A:$A,$B2522,GraphStats!$D:$D,I$1)</f>
        <v>0.22706931924747376</v>
      </c>
      <c r="J2522" s="1">
        <f>SUMIFS(SolRaw!$D:$D,SolRaw!$A:$A,$B2522,SolRaw!$B:$B,$C2522,SolRaw!$C:$C,J$1)/SUMIFS(GraphStats!$G:$G,GraphStats!$A:$A,$B2522,GraphStats!$D:$D,J$1)</f>
        <v>0.22699117820061515</v>
      </c>
      <c r="K2522" s="1">
        <f>SUMIFS(SolRaw!$D:$D,SolRaw!$A:$A,$B2522,SolRaw!$B:$B,$C2522,SolRaw!$C:$C,K$1)/SUMIFS(GraphStats!$G:$G,GraphStats!$A:$A,$B2522,GraphStats!$D:$D,K$1)</f>
        <v>0.22697803453986384</v>
      </c>
      <c r="L2522" s="1">
        <f>SUMIFS(SolRaw!$D:$D,SolRaw!$A:$A,$B2522,SolRaw!$B:$B,$C2522,SolRaw!$C:$C,L$1)/SUMIFS(GraphStats!$G:$G,GraphStats!$A:$A,$B2522,GraphStats!$D:$D,L$1)</f>
        <v>0.22703354010583968</v>
      </c>
      <c r="M2522" s="1">
        <f>SUMIFS(SolRaw!$D:$D,SolRaw!$A:$A,$B2522,SolRaw!$B:$B,$C2522,SolRaw!$C:$C,M$1)/SUMIFS(GraphStats!$G:$G,GraphStats!$A:$A,$B2522,GraphStats!$D:$D,M$1)</f>
        <v>0.22706180158508368</v>
      </c>
      <c r="N2522" s="1">
        <f t="shared" si="273"/>
        <v>0.22701457663353447</v>
      </c>
      <c r="O2522" s="1">
        <f t="shared" si="274"/>
        <v>0.22694409418449965</v>
      </c>
      <c r="P2522" s="1">
        <f t="shared" si="275"/>
        <v>0.22698021267141497</v>
      </c>
      <c r="Q2522" s="1">
        <f t="shared" si="279"/>
        <v>0.22700883643768788</v>
      </c>
      <c r="R2522" s="1">
        <f t="shared" si="276"/>
        <v>0.22705473621527267</v>
      </c>
      <c r="S2522" s="1">
        <f t="shared" si="277"/>
        <v>0.22707654619264481</v>
      </c>
      <c r="T2522" s="1">
        <f t="shared" si="278"/>
        <v>4.5376180855417699E-5</v>
      </c>
    </row>
    <row r="2523" spans="1:20" x14ac:dyDescent="0.2">
      <c r="A2523" t="str">
        <f>VLOOKUP(B2523,GraphStats!$A:$B,2,0)</f>
        <v>LAW</v>
      </c>
      <c r="B2523" t="s">
        <v>115</v>
      </c>
      <c r="C2523" t="s">
        <v>146</v>
      </c>
      <c r="D2523" s="1">
        <f>SUMIFS(SolRaw!$D:$D,SolRaw!$A:$A,$B2523,SolRaw!$B:$B,$C2523,SolRaw!$C:$C,D$1)/SUMIFS(GraphStats!$G:$G,GraphStats!$A:$A,$B2523,GraphStats!$D:$D,D$1)</f>
        <v>0.2279593638397078</v>
      </c>
      <c r="E2523" s="1">
        <f>SUMIFS(SolRaw!$D:$D,SolRaw!$A:$A,$B2523,SolRaw!$B:$B,$C2523,SolRaw!$C:$C,E$1)/SUMIFS(GraphStats!$G:$G,GraphStats!$A:$A,$B2523,GraphStats!$D:$D,E$1)</f>
        <v>0.22799503337911534</v>
      </c>
      <c r="F2523" s="1">
        <f>SUMIFS(SolRaw!$D:$D,SolRaw!$A:$A,$B2523,SolRaw!$B:$B,$C2523,SolRaw!$C:$C,F$1)/SUMIFS(GraphStats!$G:$G,GraphStats!$A:$A,$B2523,GraphStats!$D:$D,F$1)</f>
        <v>0.22803078585048014</v>
      </c>
      <c r="G2523" s="1">
        <f>SUMIFS(SolRaw!$D:$D,SolRaw!$A:$A,$B2523,SolRaw!$B:$B,$C2523,SolRaw!$C:$C,G$1)/SUMIFS(GraphStats!$G:$G,GraphStats!$A:$A,$B2523,GraphStats!$D:$D,G$1)</f>
        <v>0.2281024272780611</v>
      </c>
      <c r="H2523" s="1">
        <f>SUMIFS(SolRaw!$D:$D,SolRaw!$A:$A,$B2523,SolRaw!$B:$B,$C2523,SolRaw!$C:$C,H$1)/SUMIFS(GraphStats!$G:$G,GraphStats!$A:$A,$B2523,GraphStats!$D:$D,H$1)</f>
        <v>0.22808542428371789</v>
      </c>
      <c r="I2523" s="1">
        <f>SUMIFS(SolRaw!$D:$D,SolRaw!$A:$A,$B2523,SolRaw!$B:$B,$C2523,SolRaw!$C:$C,I$1)/SUMIFS(GraphStats!$G:$G,GraphStats!$A:$A,$B2523,GraphStats!$D:$D,I$1)</f>
        <v>0.2280085651313068</v>
      </c>
      <c r="J2523" s="1">
        <f>SUMIFS(SolRaw!$D:$D,SolRaw!$A:$A,$B2523,SolRaw!$B:$B,$C2523,SolRaw!$C:$C,J$1)/SUMIFS(GraphStats!$G:$G,GraphStats!$A:$A,$B2523,GraphStats!$D:$D,J$1)</f>
        <v>0.22805652442407096</v>
      </c>
      <c r="K2523" s="1">
        <f>SUMIFS(SolRaw!$D:$D,SolRaw!$A:$A,$B2523,SolRaw!$B:$B,$C2523,SolRaw!$C:$C,K$1)/SUMIFS(GraphStats!$G:$G,GraphStats!$A:$A,$B2523,GraphStats!$D:$D,K$1)</f>
        <v>0.22804257110170123</v>
      </c>
      <c r="L2523" s="1">
        <f>SUMIFS(SolRaw!$D:$D,SolRaw!$A:$A,$B2523,SolRaw!$B:$B,$C2523,SolRaw!$C:$C,L$1)/SUMIFS(GraphStats!$G:$G,GraphStats!$A:$A,$B2523,GraphStats!$D:$D,L$1)</f>
        <v>0.22802697915958639</v>
      </c>
      <c r="M2523" s="1">
        <f>SUMIFS(SolRaw!$D:$D,SolRaw!$A:$A,$B2523,SolRaw!$B:$B,$C2523,SolRaw!$C:$C,M$1)/SUMIFS(GraphStats!$G:$G,GraphStats!$A:$A,$B2523,GraphStats!$D:$D,M$1)</f>
        <v>0.22810899830350093</v>
      </c>
      <c r="N2523" s="1">
        <f t="shared" si="273"/>
        <v>0.22804166727512487</v>
      </c>
      <c r="O2523" s="1">
        <f t="shared" si="274"/>
        <v>0.2279593638397078</v>
      </c>
      <c r="P2523" s="1">
        <f t="shared" si="275"/>
        <v>0.2280131686383767</v>
      </c>
      <c r="Q2523" s="1">
        <f t="shared" si="279"/>
        <v>0.22803667847609069</v>
      </c>
      <c r="R2523" s="1">
        <f t="shared" si="276"/>
        <v>0.22807819931880616</v>
      </c>
      <c r="S2523" s="1">
        <f t="shared" si="277"/>
        <v>0.22810899830350093</v>
      </c>
      <c r="T2523" s="1">
        <f t="shared" si="278"/>
        <v>4.8004567747346799E-5</v>
      </c>
    </row>
    <row r="2524" spans="1:20" x14ac:dyDescent="0.2">
      <c r="A2524" t="str">
        <f>VLOOKUP(B2524,GraphStats!$A:$B,2,0)</f>
        <v>LAW</v>
      </c>
      <c r="B2524" t="s">
        <v>115</v>
      </c>
      <c r="C2524" t="s">
        <v>147</v>
      </c>
      <c r="D2524" s="1">
        <f>SUMIFS(SolRaw!$D:$D,SolRaw!$A:$A,$B2524,SolRaw!$B:$B,$C2524,SolRaw!$C:$C,D$1)/SUMIFS(GraphStats!$G:$G,GraphStats!$A:$A,$B2524,GraphStats!$D:$D,D$1)</f>
        <v>0.22848376307728221</v>
      </c>
      <c r="E2524" s="1">
        <f>SUMIFS(SolRaw!$D:$D,SolRaw!$A:$A,$B2524,SolRaw!$B:$B,$C2524,SolRaw!$C:$C,E$1)/SUMIFS(GraphStats!$G:$G,GraphStats!$A:$A,$B2524,GraphStats!$D:$D,E$1)</f>
        <v>0.22841359610827811</v>
      </c>
      <c r="F2524" s="1">
        <f>SUMIFS(SolRaw!$D:$D,SolRaw!$A:$A,$B2524,SolRaw!$B:$B,$C2524,SolRaw!$C:$C,F$1)/SUMIFS(GraphStats!$G:$G,GraphStats!$A:$A,$B2524,GraphStats!$D:$D,F$1)</f>
        <v>0.22841875329882824</v>
      </c>
      <c r="G2524" s="1">
        <f>SUMIFS(SolRaw!$D:$D,SolRaw!$A:$A,$B2524,SolRaw!$B:$B,$C2524,SolRaw!$C:$C,G$1)/SUMIFS(GraphStats!$G:$G,GraphStats!$A:$A,$B2524,GraphStats!$D:$D,G$1)</f>
        <v>0.22831831159601845</v>
      </c>
      <c r="H2524" s="1">
        <f>SUMIFS(SolRaw!$D:$D,SolRaw!$A:$A,$B2524,SolRaw!$B:$B,$C2524,SolRaw!$C:$C,H$1)/SUMIFS(GraphStats!$G:$G,GraphStats!$A:$A,$B2524,GraphStats!$D:$D,H$1)</f>
        <v>0.22831478549778436</v>
      </c>
      <c r="I2524" s="1">
        <f>SUMIFS(SolRaw!$D:$D,SolRaw!$A:$A,$B2524,SolRaw!$B:$B,$C2524,SolRaw!$C:$C,I$1)/SUMIFS(GraphStats!$G:$G,GraphStats!$A:$A,$B2524,GraphStats!$D:$D,I$1)</f>
        <v>0.22836478761922016</v>
      </c>
      <c r="J2524" s="1">
        <f>SUMIFS(SolRaw!$D:$D,SolRaw!$A:$A,$B2524,SolRaw!$B:$B,$C2524,SolRaw!$C:$C,J$1)/SUMIFS(GraphStats!$G:$G,GraphStats!$A:$A,$B2524,GraphStats!$D:$D,J$1)</f>
        <v>0.22848343412887132</v>
      </c>
      <c r="K2524" s="1">
        <f>SUMIFS(SolRaw!$D:$D,SolRaw!$A:$A,$B2524,SolRaw!$B:$B,$C2524,SolRaw!$C:$C,K$1)/SUMIFS(GraphStats!$G:$G,GraphStats!$A:$A,$B2524,GraphStats!$D:$D,K$1)</f>
        <v>0.22845068716674422</v>
      </c>
      <c r="L2524" s="1">
        <f>SUMIFS(SolRaw!$D:$D,SolRaw!$A:$A,$B2524,SolRaw!$B:$B,$C2524,SolRaw!$C:$C,L$1)/SUMIFS(GraphStats!$G:$G,GraphStats!$A:$A,$B2524,GraphStats!$D:$D,L$1)</f>
        <v>0.22827830165725024</v>
      </c>
      <c r="M2524" s="1">
        <f>SUMIFS(SolRaw!$D:$D,SolRaw!$A:$A,$B2524,SolRaw!$B:$B,$C2524,SolRaw!$C:$C,M$1)/SUMIFS(GraphStats!$G:$G,GraphStats!$A:$A,$B2524,GraphStats!$D:$D,M$1)</f>
        <v>0.22835077914676821</v>
      </c>
      <c r="N2524" s="1">
        <f t="shared" si="273"/>
        <v>0.22838771992970455</v>
      </c>
      <c r="O2524" s="1">
        <f t="shared" si="274"/>
        <v>0.22827830165725024</v>
      </c>
      <c r="P2524" s="1">
        <f t="shared" si="275"/>
        <v>0.22832642848370588</v>
      </c>
      <c r="Q2524" s="1">
        <f t="shared" si="279"/>
        <v>0.22838919186374912</v>
      </c>
      <c r="R2524" s="1">
        <f t="shared" si="276"/>
        <v>0.22844270369976521</v>
      </c>
      <c r="S2524" s="1">
        <f t="shared" si="277"/>
        <v>0.22848376307728221</v>
      </c>
      <c r="T2524" s="1">
        <f t="shared" si="278"/>
        <v>7.3016613387712225E-5</v>
      </c>
    </row>
    <row r="2525" spans="1:20" x14ac:dyDescent="0.2">
      <c r="A2525" t="str">
        <f>VLOOKUP(B2525,GraphStats!$A:$B,2,0)</f>
        <v>LAW</v>
      </c>
      <c r="B2525" t="s">
        <v>115</v>
      </c>
      <c r="C2525" t="s">
        <v>148</v>
      </c>
      <c r="D2525" s="1">
        <f>SUMIFS(SolRaw!$D:$D,SolRaw!$A:$A,$B2525,SolRaw!$B:$B,$C2525,SolRaw!$C:$C,D$1)/SUMIFS(GraphStats!$G:$G,GraphStats!$A:$A,$B2525,GraphStats!$D:$D,D$1)</f>
        <v>0.22869904179787715</v>
      </c>
      <c r="E2525" s="1">
        <f>SUMIFS(SolRaw!$D:$D,SolRaw!$A:$A,$B2525,SolRaw!$B:$B,$C2525,SolRaw!$C:$C,E$1)/SUMIFS(GraphStats!$G:$G,GraphStats!$A:$A,$B2525,GraphStats!$D:$D,E$1)</f>
        <v>0.22819165884416226</v>
      </c>
      <c r="F2525" s="1">
        <f>SUMIFS(SolRaw!$D:$D,SolRaw!$A:$A,$B2525,SolRaw!$B:$B,$C2525,SolRaw!$C:$C,F$1)/SUMIFS(GraphStats!$G:$G,GraphStats!$A:$A,$B2525,GraphStats!$D:$D,F$1)</f>
        <v>0.22825209464323079</v>
      </c>
      <c r="G2525" s="1">
        <f>SUMIFS(SolRaw!$D:$D,SolRaw!$A:$A,$B2525,SolRaw!$B:$B,$C2525,SolRaw!$C:$C,G$1)/SUMIFS(GraphStats!$G:$G,GraphStats!$A:$A,$B2525,GraphStats!$D:$D,G$1)</f>
        <v>0.22823741564055322</v>
      </c>
      <c r="H2525" s="1">
        <f>SUMIFS(SolRaw!$D:$D,SolRaw!$A:$A,$B2525,SolRaw!$B:$B,$C2525,SolRaw!$C:$C,H$1)/SUMIFS(GraphStats!$G:$G,GraphStats!$A:$A,$B2525,GraphStats!$D:$D,H$1)</f>
        <v>0.22855080968987712</v>
      </c>
      <c r="I2525" s="1">
        <f>SUMIFS(SolRaw!$D:$D,SolRaw!$A:$A,$B2525,SolRaw!$B:$B,$C2525,SolRaw!$C:$C,I$1)/SUMIFS(GraphStats!$G:$G,GraphStats!$A:$A,$B2525,GraphStats!$D:$D,I$1)</f>
        <v>0.22828396061276696</v>
      </c>
      <c r="J2525" s="1">
        <f>SUMIFS(SolRaw!$D:$D,SolRaw!$A:$A,$B2525,SolRaw!$B:$B,$C2525,SolRaw!$C:$C,J$1)/SUMIFS(GraphStats!$G:$G,GraphStats!$A:$A,$B2525,GraphStats!$D:$D,J$1)</f>
        <v>0.22874034198603369</v>
      </c>
      <c r="K2525" s="1">
        <f>SUMIFS(SolRaw!$D:$D,SolRaw!$A:$A,$B2525,SolRaw!$B:$B,$C2525,SolRaw!$C:$C,K$1)/SUMIFS(GraphStats!$G:$G,GraphStats!$A:$A,$B2525,GraphStats!$D:$D,K$1)</f>
        <v>0.22827213433908453</v>
      </c>
      <c r="L2525" s="1">
        <f>SUMIFS(SolRaw!$D:$D,SolRaw!$A:$A,$B2525,SolRaw!$B:$B,$C2525,SolRaw!$C:$C,L$1)/SUMIFS(GraphStats!$G:$G,GraphStats!$A:$A,$B2525,GraphStats!$D:$D,L$1)</f>
        <v>0.2284559083105013</v>
      </c>
      <c r="M2525" s="1">
        <f>SUMIFS(SolRaw!$D:$D,SolRaw!$A:$A,$B2525,SolRaw!$B:$B,$C2525,SolRaw!$C:$C,M$1)/SUMIFS(GraphStats!$G:$G,GraphStats!$A:$A,$B2525,GraphStats!$D:$D,M$1)</f>
        <v>0.22827781468809966</v>
      </c>
      <c r="N2525" s="1">
        <f t="shared" si="273"/>
        <v>0.22839611805521862</v>
      </c>
      <c r="O2525" s="1">
        <f t="shared" si="274"/>
        <v>0.22819165884416226</v>
      </c>
      <c r="P2525" s="1">
        <f t="shared" si="275"/>
        <v>0.22825710456719422</v>
      </c>
      <c r="Q2525" s="1">
        <f t="shared" si="279"/>
        <v>0.22828088765043331</v>
      </c>
      <c r="R2525" s="1">
        <f t="shared" si="276"/>
        <v>0.22852708434503316</v>
      </c>
      <c r="S2525" s="1">
        <f t="shared" si="277"/>
        <v>0.22874034198603369</v>
      </c>
      <c r="T2525" s="1">
        <f t="shared" si="278"/>
        <v>2.0205527129271307E-4</v>
      </c>
    </row>
    <row r="2526" spans="1:20" x14ac:dyDescent="0.2">
      <c r="A2526" t="str">
        <f>VLOOKUP(B2526,GraphStats!$A:$B,2,0)</f>
        <v>LAW</v>
      </c>
      <c r="B2526" t="s">
        <v>115</v>
      </c>
      <c r="C2526" t="s">
        <v>149</v>
      </c>
      <c r="D2526" s="1">
        <f>SUMIFS(SolRaw!$D:$D,SolRaw!$A:$A,$B2526,SolRaw!$B:$B,$C2526,SolRaw!$C:$C,D$1)/SUMIFS(GraphStats!$G:$G,GraphStats!$A:$A,$B2526,GraphStats!$D:$D,D$1)</f>
        <v>0.22836234582640447</v>
      </c>
      <c r="E2526" s="1">
        <f>SUMIFS(SolRaw!$D:$D,SolRaw!$A:$A,$B2526,SolRaw!$B:$B,$C2526,SolRaw!$C:$C,E$1)/SUMIFS(GraphStats!$G:$G,GraphStats!$A:$A,$B2526,GraphStats!$D:$D,E$1)</f>
        <v>0.22837254640305238</v>
      </c>
      <c r="F2526" s="1">
        <f>SUMIFS(SolRaw!$D:$D,SolRaw!$A:$A,$B2526,SolRaw!$B:$B,$C2526,SolRaw!$C:$C,F$1)/SUMIFS(GraphStats!$G:$G,GraphStats!$A:$A,$B2526,GraphStats!$D:$D,F$1)</f>
        <v>0.22839640536657266</v>
      </c>
      <c r="G2526" s="1">
        <f>SUMIFS(SolRaw!$D:$D,SolRaw!$A:$A,$B2526,SolRaw!$B:$B,$C2526,SolRaw!$C:$C,G$1)/SUMIFS(GraphStats!$G:$G,GraphStats!$A:$A,$B2526,GraphStats!$D:$D,G$1)</f>
        <v>0.22840153572855623</v>
      </c>
      <c r="H2526" s="1">
        <f>SUMIFS(SolRaw!$D:$D,SolRaw!$A:$A,$B2526,SolRaw!$B:$B,$C2526,SolRaw!$C:$C,H$1)/SUMIFS(GraphStats!$G:$G,GraphStats!$A:$A,$B2526,GraphStats!$D:$D,H$1)</f>
        <v>0.22840367329716268</v>
      </c>
      <c r="I2526" s="1">
        <f>SUMIFS(SolRaw!$D:$D,SolRaw!$A:$A,$B2526,SolRaw!$B:$B,$C2526,SolRaw!$C:$C,I$1)/SUMIFS(GraphStats!$G:$G,GraphStats!$A:$A,$B2526,GraphStats!$D:$D,I$1)</f>
        <v>0.22844166016848139</v>
      </c>
      <c r="J2526" s="1">
        <f>SUMIFS(SolRaw!$D:$D,SolRaw!$A:$A,$B2526,SolRaw!$B:$B,$C2526,SolRaw!$C:$C,J$1)/SUMIFS(GraphStats!$G:$G,GraphStats!$A:$A,$B2526,GraphStats!$D:$D,J$1)</f>
        <v>0.22841155239249974</v>
      </c>
      <c r="K2526" s="1">
        <f>SUMIFS(SolRaw!$D:$D,SolRaw!$A:$A,$B2526,SolRaw!$B:$B,$C2526,SolRaw!$C:$C,K$1)/SUMIFS(GraphStats!$G:$G,GraphStats!$A:$A,$B2526,GraphStats!$D:$D,K$1)</f>
        <v>0.22842933610696015</v>
      </c>
      <c r="L2526" s="1">
        <f>SUMIFS(SolRaw!$D:$D,SolRaw!$A:$A,$B2526,SolRaw!$B:$B,$C2526,SolRaw!$C:$C,L$1)/SUMIFS(GraphStats!$G:$G,GraphStats!$A:$A,$B2526,GraphStats!$D:$D,L$1)</f>
        <v>0.22836190749217675</v>
      </c>
      <c r="M2526" s="1">
        <f>SUMIFS(SolRaw!$D:$D,SolRaw!$A:$A,$B2526,SolRaw!$B:$B,$C2526,SolRaw!$C:$C,M$1)/SUMIFS(GraphStats!$G:$G,GraphStats!$A:$A,$B2526,GraphStats!$D:$D,M$1)</f>
        <v>0.2284365973119791</v>
      </c>
      <c r="N2526" s="1">
        <f t="shared" si="273"/>
        <v>0.22840175600938456</v>
      </c>
      <c r="O2526" s="1">
        <f t="shared" si="274"/>
        <v>0.22836190749217675</v>
      </c>
      <c r="P2526" s="1">
        <f t="shared" si="275"/>
        <v>0.22837851114393246</v>
      </c>
      <c r="Q2526" s="1">
        <f t="shared" si="279"/>
        <v>0.22840260451285946</v>
      </c>
      <c r="R2526" s="1">
        <f t="shared" si="276"/>
        <v>0.22842489017834505</v>
      </c>
      <c r="S2526" s="1">
        <f t="shared" si="277"/>
        <v>0.22844166016848139</v>
      </c>
      <c r="T2526" s="1">
        <f t="shared" si="278"/>
        <v>2.9229952345272877E-5</v>
      </c>
    </row>
    <row r="2527" spans="1:20" x14ac:dyDescent="0.2">
      <c r="A2527" t="str">
        <f>VLOOKUP(B2527,GraphStats!$A:$B,2,0)</f>
        <v>LAW</v>
      </c>
      <c r="B2527" t="s">
        <v>115</v>
      </c>
      <c r="C2527" t="s">
        <v>150</v>
      </c>
      <c r="D2527" s="1">
        <f>SUMIFS(SolRaw!$D:$D,SolRaw!$A:$A,$B2527,SolRaw!$B:$B,$C2527,SolRaw!$C:$C,D$1)/SUMIFS(GraphStats!$G:$G,GraphStats!$A:$A,$B2527,GraphStats!$D:$D,D$1)</f>
        <v>0.22881698998444411</v>
      </c>
      <c r="E2527" s="1">
        <f>SUMIFS(SolRaw!$D:$D,SolRaw!$A:$A,$B2527,SolRaw!$B:$B,$C2527,SolRaw!$C:$C,E$1)/SUMIFS(GraphStats!$G:$G,GraphStats!$A:$A,$B2527,GraphStats!$D:$D,E$1)</f>
        <v>0.22885028365936483</v>
      </c>
      <c r="F2527" s="1">
        <f>SUMIFS(SolRaw!$D:$D,SolRaw!$A:$A,$B2527,SolRaw!$B:$B,$C2527,SolRaw!$C:$C,F$1)/SUMIFS(GraphStats!$G:$G,GraphStats!$A:$A,$B2527,GraphStats!$D:$D,F$1)</f>
        <v>0.22883459664506914</v>
      </c>
      <c r="G2527" s="1">
        <f>SUMIFS(SolRaw!$D:$D,SolRaw!$A:$A,$B2527,SolRaw!$B:$B,$C2527,SolRaw!$C:$C,G$1)/SUMIFS(GraphStats!$G:$G,GraphStats!$A:$A,$B2527,GraphStats!$D:$D,G$1)</f>
        <v>0.22890357596259087</v>
      </c>
      <c r="H2527" s="1">
        <f>SUMIFS(SolRaw!$D:$D,SolRaw!$A:$A,$B2527,SolRaw!$B:$B,$C2527,SolRaw!$C:$C,H$1)/SUMIFS(GraphStats!$G:$G,GraphStats!$A:$A,$B2527,GraphStats!$D:$D,H$1)</f>
        <v>0.22887858754886542</v>
      </c>
      <c r="I2527" s="1">
        <f>SUMIFS(SolRaw!$D:$D,SolRaw!$A:$A,$B2527,SolRaw!$B:$B,$C2527,SolRaw!$C:$C,I$1)/SUMIFS(GraphStats!$G:$G,GraphStats!$A:$A,$B2527,GraphStats!$D:$D,I$1)</f>
        <v>0.22889270437536488</v>
      </c>
      <c r="J2527" s="1">
        <f>SUMIFS(SolRaw!$D:$D,SolRaw!$A:$A,$B2527,SolRaw!$B:$B,$C2527,SolRaw!$C:$C,J$1)/SUMIFS(GraphStats!$G:$G,GraphStats!$A:$A,$B2527,GraphStats!$D:$D,J$1)</f>
        <v>0.22883960973929129</v>
      </c>
      <c r="K2527" s="1">
        <f>SUMIFS(SolRaw!$D:$D,SolRaw!$A:$A,$B2527,SolRaw!$B:$B,$C2527,SolRaw!$C:$C,K$1)/SUMIFS(GraphStats!$G:$G,GraphStats!$A:$A,$B2527,GraphStats!$D:$D,K$1)</f>
        <v>0.22886832465033952</v>
      </c>
      <c r="L2527" s="1">
        <f>SUMIFS(SolRaw!$D:$D,SolRaw!$A:$A,$B2527,SolRaw!$B:$B,$C2527,SolRaw!$C:$C,L$1)/SUMIFS(GraphStats!$G:$G,GraphStats!$A:$A,$B2527,GraphStats!$D:$D,L$1)</f>
        <v>0.22901153820858797</v>
      </c>
      <c r="M2527" s="1">
        <f>SUMIFS(SolRaw!$D:$D,SolRaw!$A:$A,$B2527,SolRaw!$B:$B,$C2527,SolRaw!$C:$C,M$1)/SUMIFS(GraphStats!$G:$G,GraphStats!$A:$A,$B2527,GraphStats!$D:$D,M$1)</f>
        <v>0.22891708329016247</v>
      </c>
      <c r="N2527" s="1">
        <f t="shared" si="273"/>
        <v>0.22888132940640804</v>
      </c>
      <c r="O2527" s="1">
        <f t="shared" si="274"/>
        <v>0.22881698998444411</v>
      </c>
      <c r="P2527" s="1">
        <f t="shared" si="275"/>
        <v>0.22884227821930969</v>
      </c>
      <c r="Q2527" s="1">
        <f t="shared" si="279"/>
        <v>0.22887345609960247</v>
      </c>
      <c r="R2527" s="1">
        <f t="shared" si="276"/>
        <v>0.22890085806578436</v>
      </c>
      <c r="S2527" s="1">
        <f t="shared" si="277"/>
        <v>0.22901153820858797</v>
      </c>
      <c r="T2527" s="1">
        <f t="shared" si="278"/>
        <v>5.583855124615179E-5</v>
      </c>
    </row>
    <row r="2528" spans="1:20" x14ac:dyDescent="0.2">
      <c r="A2528" t="str">
        <f>VLOOKUP(B2528,GraphStats!$A:$B,2,0)</f>
        <v>LAW</v>
      </c>
      <c r="B2528" t="s">
        <v>115</v>
      </c>
      <c r="C2528" t="s">
        <v>151</v>
      </c>
      <c r="D2528" s="1">
        <f>SUMIFS(SolRaw!$D:$D,SolRaw!$A:$A,$B2528,SolRaw!$B:$B,$C2528,SolRaw!$C:$C,D$1)/SUMIFS(GraphStats!$G:$G,GraphStats!$A:$A,$B2528,GraphStats!$D:$D,D$1)</f>
        <v>0.22497996877671619</v>
      </c>
      <c r="E2528" s="1">
        <f>SUMIFS(SolRaw!$D:$D,SolRaw!$A:$A,$B2528,SolRaw!$B:$B,$C2528,SolRaw!$C:$C,E$1)/SUMIFS(GraphStats!$G:$G,GraphStats!$A:$A,$B2528,GraphStats!$D:$D,E$1)</f>
        <v>0.22503027415760399</v>
      </c>
      <c r="F2528" s="1">
        <f>SUMIFS(SolRaw!$D:$D,SolRaw!$A:$A,$B2528,SolRaw!$B:$B,$C2528,SolRaw!$C:$C,F$1)/SUMIFS(GraphStats!$G:$G,GraphStats!$A:$A,$B2528,GraphStats!$D:$D,F$1)</f>
        <v>0.2249950081093223</v>
      </c>
      <c r="G2528" s="1">
        <f>SUMIFS(SolRaw!$D:$D,SolRaw!$A:$A,$B2528,SolRaw!$B:$B,$C2528,SolRaw!$C:$C,G$1)/SUMIFS(GraphStats!$G:$G,GraphStats!$A:$A,$B2528,GraphStats!$D:$D,G$1)</f>
        <v>0.22504551110704091</v>
      </c>
      <c r="H2528" s="1">
        <f>SUMIFS(SolRaw!$D:$D,SolRaw!$A:$A,$B2528,SolRaw!$B:$B,$C2528,SolRaw!$C:$C,H$1)/SUMIFS(GraphStats!$G:$G,GraphStats!$A:$A,$B2528,GraphStats!$D:$D,H$1)</f>
        <v>0.22502469744948086</v>
      </c>
      <c r="I2528" s="1">
        <f>SUMIFS(SolRaw!$D:$D,SolRaw!$A:$A,$B2528,SolRaw!$B:$B,$C2528,SolRaw!$C:$C,I$1)/SUMIFS(GraphStats!$G:$G,GraphStats!$A:$A,$B2528,GraphStats!$D:$D,I$1)</f>
        <v>0.2250869557593036</v>
      </c>
      <c r="J2528" s="1">
        <f>SUMIFS(SolRaw!$D:$D,SolRaw!$A:$A,$B2528,SolRaw!$B:$B,$C2528,SolRaw!$C:$C,J$1)/SUMIFS(GraphStats!$G:$G,GraphStats!$A:$A,$B2528,GraphStats!$D:$D,J$1)</f>
        <v>0.22504226568714789</v>
      </c>
      <c r="K2528" s="1">
        <f>SUMIFS(SolRaw!$D:$D,SolRaw!$A:$A,$B2528,SolRaw!$B:$B,$C2528,SolRaw!$C:$C,K$1)/SUMIFS(GraphStats!$G:$G,GraphStats!$A:$A,$B2528,GraphStats!$D:$D,K$1)</f>
        <v>0.22503805206727406</v>
      </c>
      <c r="L2528" s="1">
        <f>SUMIFS(SolRaw!$D:$D,SolRaw!$A:$A,$B2528,SolRaw!$B:$B,$C2528,SolRaw!$C:$C,L$1)/SUMIFS(GraphStats!$G:$G,GraphStats!$A:$A,$B2528,GraphStats!$D:$D,L$1)</f>
        <v>0.22500286534274233</v>
      </c>
      <c r="M2528" s="1">
        <f>SUMIFS(SolRaw!$D:$D,SolRaw!$A:$A,$B2528,SolRaw!$B:$B,$C2528,SolRaw!$C:$C,M$1)/SUMIFS(GraphStats!$G:$G,GraphStats!$A:$A,$B2528,GraphStats!$D:$D,M$1)</f>
        <v>0.22507965510803446</v>
      </c>
      <c r="N2528" s="1">
        <f t="shared" si="273"/>
        <v>0.22503252535646667</v>
      </c>
      <c r="O2528" s="1">
        <f t="shared" si="274"/>
        <v>0.22497996877671619</v>
      </c>
      <c r="P2528" s="1">
        <f t="shared" si="275"/>
        <v>0.22500832336942697</v>
      </c>
      <c r="Q2528" s="1">
        <f t="shared" si="279"/>
        <v>0.22503416311243901</v>
      </c>
      <c r="R2528" s="1">
        <f t="shared" si="276"/>
        <v>0.22504469975206765</v>
      </c>
      <c r="S2528" s="1">
        <f t="shared" si="277"/>
        <v>0.2250869557593036</v>
      </c>
      <c r="T2528" s="1">
        <f t="shared" si="278"/>
        <v>3.4308613875497673E-5</v>
      </c>
    </row>
    <row r="2529" spans="1:20" x14ac:dyDescent="0.2">
      <c r="A2529" t="str">
        <f>VLOOKUP(B2529,GraphStats!$A:$B,2,0)</f>
        <v>LAW</v>
      </c>
      <c r="B2529" t="s">
        <v>115</v>
      </c>
      <c r="C2529" t="s">
        <v>152</v>
      </c>
      <c r="D2529" s="1">
        <f>SUMIFS(SolRaw!$D:$D,SolRaw!$A:$A,$B2529,SolRaw!$B:$B,$C2529,SolRaw!$C:$C,D$1)/SUMIFS(GraphStats!$G:$G,GraphStats!$A:$A,$B2529,GraphStats!$D:$D,D$1)</f>
        <v>0.22922612316645935</v>
      </c>
      <c r="E2529" s="1">
        <f>SUMIFS(SolRaw!$D:$D,SolRaw!$A:$A,$B2529,SolRaw!$B:$B,$C2529,SolRaw!$C:$C,E$1)/SUMIFS(GraphStats!$G:$G,GraphStats!$A:$A,$B2529,GraphStats!$D:$D,E$1)</f>
        <v>0.22928205311477753</v>
      </c>
      <c r="F2529" s="1">
        <f>SUMIFS(SolRaw!$D:$D,SolRaw!$A:$A,$B2529,SolRaw!$B:$B,$C2529,SolRaw!$C:$C,F$1)/SUMIFS(GraphStats!$G:$G,GraphStats!$A:$A,$B2529,GraphStats!$D:$D,F$1)</f>
        <v>0.22925605320434134</v>
      </c>
      <c r="G2529" s="1">
        <f>SUMIFS(SolRaw!$D:$D,SolRaw!$A:$A,$B2529,SolRaw!$B:$B,$C2529,SolRaw!$C:$C,G$1)/SUMIFS(GraphStats!$G:$G,GraphStats!$A:$A,$B2529,GraphStats!$D:$D,G$1)</f>
        <v>0.22929104365167399</v>
      </c>
      <c r="H2529" s="1">
        <f>SUMIFS(SolRaw!$D:$D,SolRaw!$A:$A,$B2529,SolRaw!$B:$B,$C2529,SolRaw!$C:$C,H$1)/SUMIFS(GraphStats!$G:$G,GraphStats!$A:$A,$B2529,GraphStats!$D:$D,H$1)</f>
        <v>0.22939984753453646</v>
      </c>
      <c r="I2529" s="1">
        <f>SUMIFS(SolRaw!$D:$D,SolRaw!$A:$A,$B2529,SolRaw!$B:$B,$C2529,SolRaw!$C:$C,I$1)/SUMIFS(GraphStats!$G:$G,GraphStats!$A:$A,$B2529,GraphStats!$D:$D,I$1)</f>
        <v>0.229498542956311</v>
      </c>
      <c r="J2529" s="1">
        <f>SUMIFS(SolRaw!$D:$D,SolRaw!$A:$A,$B2529,SolRaw!$B:$B,$C2529,SolRaw!$C:$C,J$1)/SUMIFS(GraphStats!$G:$G,GraphStats!$A:$A,$B2529,GraphStats!$D:$D,J$1)</f>
        <v>0.22930955273978276</v>
      </c>
      <c r="K2529" s="1">
        <f>SUMIFS(SolRaw!$D:$D,SolRaw!$A:$A,$B2529,SolRaw!$B:$B,$C2529,SolRaw!$C:$C,K$1)/SUMIFS(GraphStats!$G:$G,GraphStats!$A:$A,$B2529,GraphStats!$D:$D,K$1)</f>
        <v>0.22930282789737602</v>
      </c>
      <c r="L2529" s="1">
        <f>SUMIFS(SolRaw!$D:$D,SolRaw!$A:$A,$B2529,SolRaw!$B:$B,$C2529,SolRaw!$C:$C,L$1)/SUMIFS(GraphStats!$G:$G,GraphStats!$A:$A,$B2529,GraphStats!$D:$D,L$1)</f>
        <v>0.22918240287891589</v>
      </c>
      <c r="M2529" s="1">
        <f>SUMIFS(SolRaw!$D:$D,SolRaw!$A:$A,$B2529,SolRaw!$B:$B,$C2529,SolRaw!$C:$C,M$1)/SUMIFS(GraphStats!$G:$G,GraphStats!$A:$A,$B2529,GraphStats!$D:$D,M$1)</f>
        <v>0.2293550536665529</v>
      </c>
      <c r="N2529" s="1">
        <f t="shared" si="273"/>
        <v>0.22931035008107276</v>
      </c>
      <c r="O2529" s="1">
        <f t="shared" si="274"/>
        <v>0.22918240287891589</v>
      </c>
      <c r="P2529" s="1">
        <f t="shared" si="275"/>
        <v>0.22926255318195038</v>
      </c>
      <c r="Q2529" s="1">
        <f t="shared" si="279"/>
        <v>0.22929693577452501</v>
      </c>
      <c r="R2529" s="1">
        <f t="shared" si="276"/>
        <v>0.22934367843486037</v>
      </c>
      <c r="S2529" s="1">
        <f t="shared" si="277"/>
        <v>0.229498542956311</v>
      </c>
      <c r="T2529" s="1">
        <f t="shared" si="278"/>
        <v>9.0103797581764022E-5</v>
      </c>
    </row>
    <row r="2530" spans="1:20" x14ac:dyDescent="0.2">
      <c r="A2530" t="str">
        <f>VLOOKUP(B2530,GraphStats!$A:$B,2,0)</f>
        <v>LAW</v>
      </c>
      <c r="B2530" t="s">
        <v>115</v>
      </c>
      <c r="C2530" t="s">
        <v>153</v>
      </c>
      <c r="D2530" s="1">
        <f>SUMIFS(SolRaw!$D:$D,SolRaw!$A:$A,$B2530,SolRaw!$B:$B,$C2530,SolRaw!$C:$C,D$1)/SUMIFS(GraphStats!$G:$G,GraphStats!$A:$A,$B2530,GraphStats!$D:$D,D$1)</f>
        <v>0.22562209323642171</v>
      </c>
      <c r="E2530" s="1">
        <f>SUMIFS(SolRaw!$D:$D,SolRaw!$A:$A,$B2530,SolRaw!$B:$B,$C2530,SolRaw!$C:$C,E$1)/SUMIFS(GraphStats!$G:$G,GraphStats!$A:$A,$B2530,GraphStats!$D:$D,E$1)</f>
        <v>0.22581392352230079</v>
      </c>
      <c r="F2530" s="1">
        <f>SUMIFS(SolRaw!$D:$D,SolRaw!$A:$A,$B2530,SolRaw!$B:$B,$C2530,SolRaw!$C:$C,F$1)/SUMIFS(GraphStats!$G:$G,GraphStats!$A:$A,$B2530,GraphStats!$D:$D,F$1)</f>
        <v>0.22581938319838124</v>
      </c>
      <c r="G2530" s="1">
        <f>SUMIFS(SolRaw!$D:$D,SolRaw!$A:$A,$B2530,SolRaw!$B:$B,$C2530,SolRaw!$C:$C,G$1)/SUMIFS(GraphStats!$G:$G,GraphStats!$A:$A,$B2530,GraphStats!$D:$D,G$1)</f>
        <v>0.22560525078300367</v>
      </c>
      <c r="H2530" s="1">
        <f>SUMIFS(SolRaw!$D:$D,SolRaw!$A:$A,$B2530,SolRaw!$B:$B,$C2530,SolRaw!$C:$C,H$1)/SUMIFS(GraphStats!$G:$G,GraphStats!$A:$A,$B2530,GraphStats!$D:$D,H$1)</f>
        <v>0.2258360658593144</v>
      </c>
      <c r="I2530" s="1">
        <f>SUMIFS(SolRaw!$D:$D,SolRaw!$A:$A,$B2530,SolRaw!$B:$B,$C2530,SolRaw!$C:$C,I$1)/SUMIFS(GraphStats!$G:$G,GraphStats!$A:$A,$B2530,GraphStats!$D:$D,I$1)</f>
        <v>0.22584079465518975</v>
      </c>
      <c r="J2530" s="1">
        <f>SUMIFS(SolRaw!$D:$D,SolRaw!$A:$A,$B2530,SolRaw!$B:$B,$C2530,SolRaw!$C:$C,J$1)/SUMIFS(GraphStats!$G:$G,GraphStats!$A:$A,$B2530,GraphStats!$D:$D,J$1)</f>
        <v>0.22565770346030062</v>
      </c>
      <c r="K2530" s="1">
        <f>SUMIFS(SolRaw!$D:$D,SolRaw!$A:$A,$B2530,SolRaw!$B:$B,$C2530,SolRaw!$C:$C,K$1)/SUMIFS(GraphStats!$G:$G,GraphStats!$A:$A,$B2530,GraphStats!$D:$D,K$1)</f>
        <v>0.22564037359502109</v>
      </c>
      <c r="L2530" s="1">
        <f>SUMIFS(SolRaw!$D:$D,SolRaw!$A:$A,$B2530,SolRaw!$B:$B,$C2530,SolRaw!$C:$C,L$1)/SUMIFS(GraphStats!$G:$G,GraphStats!$A:$A,$B2530,GraphStats!$D:$D,L$1)</f>
        <v>0.22578318428260671</v>
      </c>
      <c r="M2530" s="1">
        <f>SUMIFS(SolRaw!$D:$D,SolRaw!$A:$A,$B2530,SolRaw!$B:$B,$C2530,SolRaw!$C:$C,M$1)/SUMIFS(GraphStats!$G:$G,GraphStats!$A:$A,$B2530,GraphStats!$D:$D,M$1)</f>
        <v>0.22566443973359016</v>
      </c>
      <c r="N2530" s="1">
        <f t="shared" si="273"/>
        <v>0.22572832123261302</v>
      </c>
      <c r="O2530" s="1">
        <f t="shared" si="274"/>
        <v>0.22560525078300367</v>
      </c>
      <c r="P2530" s="1">
        <f t="shared" si="275"/>
        <v>0.22564470606134096</v>
      </c>
      <c r="Q2530" s="1">
        <f t="shared" si="279"/>
        <v>0.22572381200809843</v>
      </c>
      <c r="R2530" s="1">
        <f t="shared" si="276"/>
        <v>0.22581801827936113</v>
      </c>
      <c r="S2530" s="1">
        <f t="shared" si="277"/>
        <v>0.22584079465518975</v>
      </c>
      <c r="T2530" s="1">
        <f t="shared" si="278"/>
        <v>9.7822054214532182E-5</v>
      </c>
    </row>
    <row r="2531" spans="1:20" x14ac:dyDescent="0.2">
      <c r="A2531" t="str">
        <f>VLOOKUP(B2531,GraphStats!$A:$B,2,0)</f>
        <v>LAW</v>
      </c>
      <c r="B2531" t="s">
        <v>115</v>
      </c>
      <c r="C2531" t="s">
        <v>154</v>
      </c>
      <c r="D2531" s="1">
        <f>SUMIFS(SolRaw!$D:$D,SolRaw!$A:$A,$B2531,SolRaw!$B:$B,$C2531,SolRaw!$C:$C,D$1)/SUMIFS(GraphStats!$G:$G,GraphStats!$A:$A,$B2531,GraphStats!$D:$D,D$1)</f>
        <v>0.22943268660072336</v>
      </c>
      <c r="E2531" s="1">
        <f>SUMIFS(SolRaw!$D:$D,SolRaw!$A:$A,$B2531,SolRaw!$B:$B,$C2531,SolRaw!$C:$C,E$1)/SUMIFS(GraphStats!$G:$G,GraphStats!$A:$A,$B2531,GraphStats!$D:$D,E$1)</f>
        <v>0.22942474346393282</v>
      </c>
      <c r="F2531" s="1">
        <f>SUMIFS(SolRaw!$D:$D,SolRaw!$A:$A,$B2531,SolRaw!$B:$B,$C2531,SolRaw!$C:$C,F$1)/SUMIFS(GraphStats!$G:$G,GraphStats!$A:$A,$B2531,GraphStats!$D:$D,F$1)</f>
        <v>0.22944258106027168</v>
      </c>
      <c r="G2531" s="1">
        <f>SUMIFS(SolRaw!$D:$D,SolRaw!$A:$A,$B2531,SolRaw!$B:$B,$C2531,SolRaw!$C:$C,G$1)/SUMIFS(GraphStats!$G:$G,GraphStats!$A:$A,$B2531,GraphStats!$D:$D,G$1)</f>
        <v>0.22951111868836196</v>
      </c>
      <c r="H2531" s="1">
        <f>SUMIFS(SolRaw!$D:$D,SolRaw!$A:$A,$B2531,SolRaw!$B:$B,$C2531,SolRaw!$C:$C,H$1)/SUMIFS(GraphStats!$G:$G,GraphStats!$A:$A,$B2531,GraphStats!$D:$D,H$1)</f>
        <v>0.22942015781302805</v>
      </c>
      <c r="I2531" s="1">
        <f>SUMIFS(SolRaw!$D:$D,SolRaw!$A:$A,$B2531,SolRaw!$B:$B,$C2531,SolRaw!$C:$C,I$1)/SUMIFS(GraphStats!$G:$G,GraphStats!$A:$A,$B2531,GraphStats!$D:$D,I$1)</f>
        <v>0.22947402925650395</v>
      </c>
      <c r="J2531" s="1">
        <f>SUMIFS(SolRaw!$D:$D,SolRaw!$A:$A,$B2531,SolRaw!$B:$B,$C2531,SolRaw!$C:$C,J$1)/SUMIFS(GraphStats!$G:$G,GraphStats!$A:$A,$B2531,GraphStats!$D:$D,J$1)</f>
        <v>0.22944693532305513</v>
      </c>
      <c r="K2531" s="1">
        <f>SUMIFS(SolRaw!$D:$D,SolRaw!$A:$A,$B2531,SolRaw!$B:$B,$C2531,SolRaw!$C:$C,K$1)/SUMIFS(GraphStats!$G:$G,GraphStats!$A:$A,$B2531,GraphStats!$D:$D,K$1)</f>
        <v>0.22945464599815008</v>
      </c>
      <c r="L2531" s="1">
        <f>SUMIFS(SolRaw!$D:$D,SolRaw!$A:$A,$B2531,SolRaw!$B:$B,$C2531,SolRaw!$C:$C,L$1)/SUMIFS(GraphStats!$G:$G,GraphStats!$A:$A,$B2531,GraphStats!$D:$D,L$1)</f>
        <v>0.22938266207012087</v>
      </c>
      <c r="M2531" s="1">
        <f>SUMIFS(SolRaw!$D:$D,SolRaw!$A:$A,$B2531,SolRaw!$B:$B,$C2531,SolRaw!$C:$C,M$1)/SUMIFS(GraphStats!$G:$G,GraphStats!$A:$A,$B2531,GraphStats!$D:$D,M$1)</f>
        <v>0.22950351397711721</v>
      </c>
      <c r="N2531" s="1">
        <f t="shared" si="273"/>
        <v>0.22944930742512654</v>
      </c>
      <c r="O2531" s="1">
        <f t="shared" si="274"/>
        <v>0.22938266207012087</v>
      </c>
      <c r="P2531" s="1">
        <f t="shared" si="275"/>
        <v>0.22942672924813046</v>
      </c>
      <c r="Q2531" s="1">
        <f t="shared" si="279"/>
        <v>0.22944475819166341</v>
      </c>
      <c r="R2531" s="1">
        <f t="shared" si="276"/>
        <v>0.22946918344191547</v>
      </c>
      <c r="S2531" s="1">
        <f t="shared" si="277"/>
        <v>0.22951111868836196</v>
      </c>
      <c r="T2531" s="1">
        <f t="shared" si="278"/>
        <v>3.8902250613482286E-5</v>
      </c>
    </row>
    <row r="2532" spans="1:20" x14ac:dyDescent="0.2">
      <c r="A2532" t="str">
        <f>VLOOKUP(B2532,GraphStats!$A:$B,2,0)</f>
        <v>LAW</v>
      </c>
      <c r="B2532" t="s">
        <v>115</v>
      </c>
      <c r="C2532" t="s">
        <v>155</v>
      </c>
      <c r="D2532" s="1">
        <f>SUMIFS(SolRaw!$D:$D,SolRaw!$A:$A,$B2532,SolRaw!$B:$B,$C2532,SolRaw!$C:$C,D$1)/SUMIFS(GraphStats!$G:$G,GraphStats!$A:$A,$B2532,GraphStats!$D:$D,D$1)</f>
        <v>0.22655405178940535</v>
      </c>
      <c r="E2532" s="1">
        <f>SUMIFS(SolRaw!$D:$D,SolRaw!$A:$A,$B2532,SolRaw!$B:$B,$C2532,SolRaw!$C:$C,E$1)/SUMIFS(GraphStats!$G:$G,GraphStats!$A:$A,$B2532,GraphStats!$D:$D,E$1)</f>
        <v>0.2267092464461021</v>
      </c>
      <c r="F2532" s="1">
        <f>SUMIFS(SolRaw!$D:$D,SolRaw!$A:$A,$B2532,SolRaw!$B:$B,$C2532,SolRaw!$C:$C,F$1)/SUMIFS(GraphStats!$G:$G,GraphStats!$A:$A,$B2532,GraphStats!$D:$D,F$1)</f>
        <v>0.22659670172585972</v>
      </c>
      <c r="G2532" s="1">
        <f>SUMIFS(SolRaw!$D:$D,SolRaw!$A:$A,$B2532,SolRaw!$B:$B,$C2532,SolRaw!$C:$C,G$1)/SUMIFS(GraphStats!$G:$G,GraphStats!$A:$A,$B2532,GraphStats!$D:$D,G$1)</f>
        <v>0.22675213048368745</v>
      </c>
      <c r="H2532" s="1">
        <f>SUMIFS(SolRaw!$D:$D,SolRaw!$A:$A,$B2532,SolRaw!$B:$B,$C2532,SolRaw!$C:$C,H$1)/SUMIFS(GraphStats!$G:$G,GraphStats!$A:$A,$B2532,GraphStats!$D:$D,H$1)</f>
        <v>0.22670730925869523</v>
      </c>
      <c r="I2532" s="1">
        <f>SUMIFS(SolRaw!$D:$D,SolRaw!$A:$A,$B2532,SolRaw!$B:$B,$C2532,SolRaw!$C:$C,I$1)/SUMIFS(GraphStats!$G:$G,GraphStats!$A:$A,$B2532,GraphStats!$D:$D,I$1)</f>
        <v>0.22678145706100203</v>
      </c>
      <c r="J2532" s="1">
        <f>SUMIFS(SolRaw!$D:$D,SolRaw!$A:$A,$B2532,SolRaw!$B:$B,$C2532,SolRaw!$C:$C,J$1)/SUMIFS(GraphStats!$G:$G,GraphStats!$A:$A,$B2532,GraphStats!$D:$D,J$1)</f>
        <v>0.2267245908030017</v>
      </c>
      <c r="K2532" s="1">
        <f>SUMIFS(SolRaw!$D:$D,SolRaw!$A:$A,$B2532,SolRaw!$B:$B,$C2532,SolRaw!$C:$C,K$1)/SUMIFS(GraphStats!$G:$G,GraphStats!$A:$A,$B2532,GraphStats!$D:$D,K$1)</f>
        <v>0.22673135635590919</v>
      </c>
      <c r="L2532" s="1">
        <f>SUMIFS(SolRaw!$D:$D,SolRaw!$A:$A,$B2532,SolRaw!$B:$B,$C2532,SolRaw!$C:$C,L$1)/SUMIFS(GraphStats!$G:$G,GraphStats!$A:$A,$B2532,GraphStats!$D:$D,L$1)</f>
        <v>0.22670939369924706</v>
      </c>
      <c r="M2532" s="1">
        <f>SUMIFS(SolRaw!$D:$D,SolRaw!$A:$A,$B2532,SolRaw!$B:$B,$C2532,SolRaw!$C:$C,M$1)/SUMIFS(GraphStats!$G:$G,GraphStats!$A:$A,$B2532,GraphStats!$D:$D,M$1)</f>
        <v>0.22676270370345911</v>
      </c>
      <c r="N2532" s="1">
        <f t="shared" si="273"/>
        <v>0.22670289413263692</v>
      </c>
      <c r="O2532" s="1">
        <f t="shared" si="274"/>
        <v>0.22655405178940535</v>
      </c>
      <c r="P2532" s="1">
        <f t="shared" si="275"/>
        <v>0.22670779355554693</v>
      </c>
      <c r="Q2532" s="1">
        <f t="shared" si="279"/>
        <v>0.22671699225112438</v>
      </c>
      <c r="R2532" s="1">
        <f t="shared" si="276"/>
        <v>0.22674693695174289</v>
      </c>
      <c r="S2532" s="1">
        <f t="shared" si="277"/>
        <v>0.22678145706100203</v>
      </c>
      <c r="T2532" s="1">
        <f t="shared" si="278"/>
        <v>7.2255211565143665E-5</v>
      </c>
    </row>
    <row r="2533" spans="1:20" x14ac:dyDescent="0.2">
      <c r="A2533" t="str">
        <f>VLOOKUP(B2533,GraphStats!$A:$B,2,0)</f>
        <v>LAW</v>
      </c>
      <c r="B2533" t="s">
        <v>115</v>
      </c>
      <c r="C2533" t="s">
        <v>156</v>
      </c>
      <c r="D2533" s="1">
        <f>SUMIFS(SolRaw!$D:$D,SolRaw!$A:$A,$B2533,SolRaw!$B:$B,$C2533,SolRaw!$C:$C,D$1)/SUMIFS(GraphStats!$G:$G,GraphStats!$A:$A,$B2533,GraphStats!$D:$D,D$1)</f>
        <v>0.22725807511117055</v>
      </c>
      <c r="E2533" s="1">
        <f>SUMIFS(SolRaw!$D:$D,SolRaw!$A:$A,$B2533,SolRaw!$B:$B,$C2533,SolRaw!$C:$C,E$1)/SUMIFS(GraphStats!$G:$G,GraphStats!$A:$A,$B2533,GraphStats!$D:$D,E$1)</f>
        <v>0.2271306419983731</v>
      </c>
      <c r="F2533" s="1">
        <f>SUMIFS(SolRaw!$D:$D,SolRaw!$A:$A,$B2533,SolRaw!$B:$B,$C2533,SolRaw!$C:$C,F$1)/SUMIFS(GraphStats!$G:$G,GraphStats!$A:$A,$B2533,GraphStats!$D:$D,F$1)</f>
        <v>0.22735452483004129</v>
      </c>
      <c r="G2533" s="1">
        <f>SUMIFS(SolRaw!$D:$D,SolRaw!$A:$A,$B2533,SolRaw!$B:$B,$C2533,SolRaw!$C:$C,G$1)/SUMIFS(GraphStats!$G:$G,GraphStats!$A:$A,$B2533,GraphStats!$D:$D,G$1)</f>
        <v>0.22741786451978224</v>
      </c>
      <c r="H2533" s="1">
        <f>SUMIFS(SolRaw!$D:$D,SolRaw!$A:$A,$B2533,SolRaw!$B:$B,$C2533,SolRaw!$C:$C,H$1)/SUMIFS(GraphStats!$G:$G,GraphStats!$A:$A,$B2533,GraphStats!$D:$D,H$1)</f>
        <v>0.2273763811161523</v>
      </c>
      <c r="I2533" s="1">
        <f>SUMIFS(SolRaw!$D:$D,SolRaw!$A:$A,$B2533,SolRaw!$B:$B,$C2533,SolRaw!$C:$C,I$1)/SUMIFS(GraphStats!$G:$G,GraphStats!$A:$A,$B2533,GraphStats!$D:$D,I$1)</f>
        <v>0.22721260438045518</v>
      </c>
      <c r="J2533" s="1">
        <f>SUMIFS(SolRaw!$D:$D,SolRaw!$A:$A,$B2533,SolRaw!$B:$B,$C2533,SolRaw!$C:$C,J$1)/SUMIFS(GraphStats!$G:$G,GraphStats!$A:$A,$B2533,GraphStats!$D:$D,J$1)</f>
        <v>0.22710828358939236</v>
      </c>
      <c r="K2533" s="1">
        <f>SUMIFS(SolRaw!$D:$D,SolRaw!$A:$A,$B2533,SolRaw!$B:$B,$C2533,SolRaw!$C:$C,K$1)/SUMIFS(GraphStats!$G:$G,GraphStats!$A:$A,$B2533,GraphStats!$D:$D,K$1)</f>
        <v>0.22738834079347187</v>
      </c>
      <c r="L2533" s="1">
        <f>SUMIFS(SolRaw!$D:$D,SolRaw!$A:$A,$B2533,SolRaw!$B:$B,$C2533,SolRaw!$C:$C,L$1)/SUMIFS(GraphStats!$G:$G,GraphStats!$A:$A,$B2533,GraphStats!$D:$D,L$1)</f>
        <v>0.22710653453184629</v>
      </c>
      <c r="M2533" s="1">
        <f>SUMIFS(SolRaw!$D:$D,SolRaw!$A:$A,$B2533,SolRaw!$B:$B,$C2533,SolRaw!$C:$C,M$1)/SUMIFS(GraphStats!$G:$G,GraphStats!$A:$A,$B2533,GraphStats!$D:$D,M$1)</f>
        <v>0.22714609173313929</v>
      </c>
      <c r="N2533" s="1">
        <f t="shared" si="273"/>
        <v>0.22724993426038242</v>
      </c>
      <c r="O2533" s="1">
        <f t="shared" si="274"/>
        <v>0.22710653453184629</v>
      </c>
      <c r="P2533" s="1">
        <f t="shared" si="275"/>
        <v>0.22713450443206465</v>
      </c>
      <c r="Q2533" s="1">
        <f t="shared" si="279"/>
        <v>0.22723533974581286</v>
      </c>
      <c r="R2533" s="1">
        <f t="shared" si="276"/>
        <v>0.22737091704462453</v>
      </c>
      <c r="S2533" s="1">
        <f t="shared" si="277"/>
        <v>0.22741786451978224</v>
      </c>
      <c r="T2533" s="1">
        <f t="shared" si="278"/>
        <v>1.2533822569451059E-4</v>
      </c>
    </row>
    <row r="2534" spans="1:20" x14ac:dyDescent="0.2">
      <c r="A2534" t="str">
        <f>VLOOKUP(B2534,GraphStats!$A:$B,2,0)</f>
        <v>LAW</v>
      </c>
      <c r="B2534" t="s">
        <v>115</v>
      </c>
      <c r="C2534" t="s">
        <v>157</v>
      </c>
      <c r="D2534" s="1">
        <f>SUMIFS(SolRaw!$D:$D,SolRaw!$A:$A,$B2534,SolRaw!$B:$B,$C2534,SolRaw!$C:$C,D$1)/SUMIFS(GraphStats!$G:$G,GraphStats!$A:$A,$B2534,GraphStats!$D:$D,D$1)</f>
        <v>0.22838817035429843</v>
      </c>
      <c r="E2534" s="1">
        <f>SUMIFS(SolRaw!$D:$D,SolRaw!$A:$A,$B2534,SolRaw!$B:$B,$C2534,SolRaw!$C:$C,E$1)/SUMIFS(GraphStats!$G:$G,GraphStats!$A:$A,$B2534,GraphStats!$D:$D,E$1)</f>
        <v>0.22847448869018325</v>
      </c>
      <c r="F2534" s="1">
        <f>SUMIFS(SolRaw!$D:$D,SolRaw!$A:$A,$B2534,SolRaw!$B:$B,$C2534,SolRaw!$C:$C,F$1)/SUMIFS(GraphStats!$G:$G,GraphStats!$A:$A,$B2534,GraphStats!$D:$D,F$1)</f>
        <v>0.22849243983484827</v>
      </c>
      <c r="G2534" s="1">
        <f>SUMIFS(SolRaw!$D:$D,SolRaw!$A:$A,$B2534,SolRaw!$B:$B,$C2534,SolRaw!$C:$C,G$1)/SUMIFS(GraphStats!$G:$G,GraphStats!$A:$A,$B2534,GraphStats!$D:$D,G$1)</f>
        <v>0.22848192014089</v>
      </c>
      <c r="H2534" s="1">
        <f>SUMIFS(SolRaw!$D:$D,SolRaw!$A:$A,$B2534,SolRaw!$B:$B,$C2534,SolRaw!$C:$C,H$1)/SUMIFS(GraphStats!$G:$G,GraphStats!$A:$A,$B2534,GraphStats!$D:$D,H$1)</f>
        <v>0.22846280066909677</v>
      </c>
      <c r="I2534" s="1">
        <f>SUMIFS(SolRaw!$D:$D,SolRaw!$A:$A,$B2534,SolRaw!$B:$B,$C2534,SolRaw!$C:$C,I$1)/SUMIFS(GraphStats!$G:$G,GraphStats!$A:$A,$B2534,GraphStats!$D:$D,I$1)</f>
        <v>0.22838924229727808</v>
      </c>
      <c r="J2534" s="1">
        <f>SUMIFS(SolRaw!$D:$D,SolRaw!$A:$A,$B2534,SolRaw!$B:$B,$C2534,SolRaw!$C:$C,J$1)/SUMIFS(GraphStats!$G:$G,GraphStats!$A:$A,$B2534,GraphStats!$D:$D,J$1)</f>
        <v>0.22844963443274333</v>
      </c>
      <c r="K2534" s="1">
        <f>SUMIFS(SolRaw!$D:$D,SolRaw!$A:$A,$B2534,SolRaw!$B:$B,$C2534,SolRaw!$C:$C,K$1)/SUMIFS(GraphStats!$G:$G,GraphStats!$A:$A,$B2534,GraphStats!$D:$D,K$1)</f>
        <v>0.2284384444061125</v>
      </c>
      <c r="L2534" s="1">
        <f>SUMIFS(SolRaw!$D:$D,SolRaw!$A:$A,$B2534,SolRaw!$B:$B,$C2534,SolRaw!$C:$C,L$1)/SUMIFS(GraphStats!$G:$G,GraphStats!$A:$A,$B2534,GraphStats!$D:$D,L$1)</f>
        <v>0.22839005592671585</v>
      </c>
      <c r="M2534" s="1">
        <f>SUMIFS(SolRaw!$D:$D,SolRaw!$A:$A,$B2534,SolRaw!$B:$B,$C2534,SolRaw!$C:$C,M$1)/SUMIFS(GraphStats!$G:$G,GraphStats!$A:$A,$B2534,GraphStats!$D:$D,M$1)</f>
        <v>0.22844617201175046</v>
      </c>
      <c r="N2534" s="1">
        <f t="shared" si="273"/>
        <v>0.2284413368763917</v>
      </c>
      <c r="O2534" s="1">
        <f t="shared" si="274"/>
        <v>0.22838817035429843</v>
      </c>
      <c r="P2534" s="1">
        <f t="shared" si="275"/>
        <v>0.22840215304656503</v>
      </c>
      <c r="Q2534" s="1">
        <f t="shared" si="279"/>
        <v>0.2284479032222469</v>
      </c>
      <c r="R2534" s="1">
        <f t="shared" si="276"/>
        <v>0.22847156668491164</v>
      </c>
      <c r="S2534" s="1">
        <f t="shared" si="277"/>
        <v>0.22849243983484827</v>
      </c>
      <c r="T2534" s="1">
        <f t="shared" si="278"/>
        <v>3.9565845651614691E-5</v>
      </c>
    </row>
    <row r="2535" spans="1:20" x14ac:dyDescent="0.2">
      <c r="A2535" t="str">
        <f>VLOOKUP(B2535,GraphStats!$A:$B,2,0)</f>
        <v>LAW</v>
      </c>
      <c r="B2535" t="s">
        <v>115</v>
      </c>
      <c r="C2535" t="s">
        <v>158</v>
      </c>
      <c r="D2535" s="1">
        <f>SUMIFS(SolRaw!$D:$D,SolRaw!$A:$A,$B2535,SolRaw!$B:$B,$C2535,SolRaw!$C:$C,D$1)/SUMIFS(GraphStats!$G:$G,GraphStats!$A:$A,$B2535,GraphStats!$D:$D,D$1)</f>
        <v>0.2339704981458966</v>
      </c>
      <c r="E2535" s="1">
        <f>SUMIFS(SolRaw!$D:$D,SolRaw!$A:$A,$B2535,SolRaw!$B:$B,$C2535,SolRaw!$C:$C,E$1)/SUMIFS(GraphStats!$G:$G,GraphStats!$A:$A,$B2535,GraphStats!$D:$D,E$1)</f>
        <v>0.23402047436016396</v>
      </c>
      <c r="F2535" s="1">
        <f>SUMIFS(SolRaw!$D:$D,SolRaw!$A:$A,$B2535,SolRaw!$B:$B,$C2535,SolRaw!$C:$C,F$1)/SUMIFS(GraphStats!$G:$G,GraphStats!$A:$A,$B2535,GraphStats!$D:$D,F$1)</f>
        <v>0.23401321190344776</v>
      </c>
      <c r="G2535" s="1">
        <f>SUMIFS(SolRaw!$D:$D,SolRaw!$A:$A,$B2535,SolRaw!$B:$B,$C2535,SolRaw!$C:$C,G$1)/SUMIFS(GraphStats!$G:$G,GraphStats!$A:$A,$B2535,GraphStats!$D:$D,G$1)</f>
        <v>0.23404338427465654</v>
      </c>
      <c r="H2535" s="1">
        <f>SUMIFS(SolRaw!$D:$D,SolRaw!$A:$A,$B2535,SolRaw!$B:$B,$C2535,SolRaw!$C:$C,H$1)/SUMIFS(GraphStats!$G:$G,GraphStats!$A:$A,$B2535,GraphStats!$D:$D,H$1)</f>
        <v>0.23400524417030574</v>
      </c>
      <c r="I2535" s="1">
        <f>SUMIFS(SolRaw!$D:$D,SolRaw!$A:$A,$B2535,SolRaw!$B:$B,$C2535,SolRaw!$C:$C,I$1)/SUMIFS(GraphStats!$G:$G,GraphStats!$A:$A,$B2535,GraphStats!$D:$D,I$1)</f>
        <v>0.23402814086172619</v>
      </c>
      <c r="J2535" s="1">
        <f>SUMIFS(SolRaw!$D:$D,SolRaw!$A:$A,$B2535,SolRaw!$B:$B,$C2535,SolRaw!$C:$C,J$1)/SUMIFS(GraphStats!$G:$G,GraphStats!$A:$A,$B2535,GraphStats!$D:$D,J$1)</f>
        <v>0.23401064846507344</v>
      </c>
      <c r="K2535" s="1">
        <f>SUMIFS(SolRaw!$D:$D,SolRaw!$A:$A,$B2535,SolRaw!$B:$B,$C2535,SolRaw!$C:$C,K$1)/SUMIFS(GraphStats!$G:$G,GraphStats!$A:$A,$B2535,GraphStats!$D:$D,K$1)</f>
        <v>0.23402970728490488</v>
      </c>
      <c r="L2535" s="1">
        <f>SUMIFS(SolRaw!$D:$D,SolRaw!$A:$A,$B2535,SolRaw!$B:$B,$C2535,SolRaw!$C:$C,L$1)/SUMIFS(GraphStats!$G:$G,GraphStats!$A:$A,$B2535,GraphStats!$D:$D,L$1)</f>
        <v>0.23398464254990295</v>
      </c>
      <c r="M2535" s="1">
        <f>SUMIFS(SolRaw!$D:$D,SolRaw!$A:$A,$B2535,SolRaw!$B:$B,$C2535,SolRaw!$C:$C,M$1)/SUMIFS(GraphStats!$G:$G,GraphStats!$A:$A,$B2535,GraphStats!$D:$D,M$1)</f>
        <v>0.23405804782403833</v>
      </c>
      <c r="N2535" s="1">
        <f t="shared" si="273"/>
        <v>0.23401639998401164</v>
      </c>
      <c r="O2535" s="1">
        <f t="shared" si="274"/>
        <v>0.2339704981458966</v>
      </c>
      <c r="P2535" s="1">
        <f t="shared" si="275"/>
        <v>0.23400659524399767</v>
      </c>
      <c r="Q2535" s="1">
        <f t="shared" si="279"/>
        <v>0.23401684313180587</v>
      </c>
      <c r="R2535" s="1">
        <f t="shared" si="276"/>
        <v>0.2340293156791102</v>
      </c>
      <c r="S2535" s="1">
        <f t="shared" si="277"/>
        <v>0.23405804782403833</v>
      </c>
      <c r="T2535" s="1">
        <f t="shared" si="278"/>
        <v>2.5985972495485375E-5</v>
      </c>
    </row>
    <row r="2536" spans="1:20" x14ac:dyDescent="0.2">
      <c r="A2536" t="str">
        <f>VLOOKUP(B2536,GraphStats!$A:$B,2,0)</f>
        <v>LAW</v>
      </c>
      <c r="B2536" t="s">
        <v>115</v>
      </c>
      <c r="C2536" t="s">
        <v>159</v>
      </c>
      <c r="D2536" s="1">
        <f>SUMIFS(SolRaw!$D:$D,SolRaw!$A:$A,$B2536,SolRaw!$B:$B,$C2536,SolRaw!$C:$C,D$1)/SUMIFS(GraphStats!$G:$G,GraphStats!$A:$A,$B2536,GraphStats!$D:$D,D$1)</f>
        <v>0.2336026592889571</v>
      </c>
      <c r="E2536" s="1">
        <f>SUMIFS(SolRaw!$D:$D,SolRaw!$A:$A,$B2536,SolRaw!$B:$B,$C2536,SolRaw!$C:$C,E$1)/SUMIFS(GraphStats!$G:$G,GraphStats!$A:$A,$B2536,GraphStats!$D:$D,E$1)</f>
        <v>0.23362920378326149</v>
      </c>
      <c r="F2536" s="1">
        <f>SUMIFS(SolRaw!$D:$D,SolRaw!$A:$A,$B2536,SolRaw!$B:$B,$C2536,SolRaw!$C:$C,F$1)/SUMIFS(GraphStats!$G:$G,GraphStats!$A:$A,$B2536,GraphStats!$D:$D,F$1)</f>
        <v>0.23364647105624733</v>
      </c>
      <c r="G2536" s="1">
        <f>SUMIFS(SolRaw!$D:$D,SolRaw!$A:$A,$B2536,SolRaw!$B:$B,$C2536,SolRaw!$C:$C,G$1)/SUMIFS(GraphStats!$G:$G,GraphStats!$A:$A,$B2536,GraphStats!$D:$D,G$1)</f>
        <v>0.23365627073081827</v>
      </c>
      <c r="H2536" s="1">
        <f>SUMIFS(SolRaw!$D:$D,SolRaw!$A:$A,$B2536,SolRaw!$B:$B,$C2536,SolRaw!$C:$C,H$1)/SUMIFS(GraphStats!$G:$G,GraphStats!$A:$A,$B2536,GraphStats!$D:$D,H$1)</f>
        <v>0.23363355361361662</v>
      </c>
      <c r="I2536" s="1">
        <f>SUMIFS(SolRaw!$D:$D,SolRaw!$A:$A,$B2536,SolRaw!$B:$B,$C2536,SolRaw!$C:$C,I$1)/SUMIFS(GraphStats!$G:$G,GraphStats!$A:$A,$B2536,GraphStats!$D:$D,I$1)</f>
        <v>0.23365921558180472</v>
      </c>
      <c r="J2536" s="1">
        <f>SUMIFS(SolRaw!$D:$D,SolRaw!$A:$A,$B2536,SolRaw!$B:$B,$C2536,SolRaw!$C:$C,J$1)/SUMIFS(GraphStats!$G:$G,GraphStats!$A:$A,$B2536,GraphStats!$D:$D,J$1)</f>
        <v>0.23364109462801375</v>
      </c>
      <c r="K2536" s="1">
        <f>SUMIFS(SolRaw!$D:$D,SolRaw!$A:$A,$B2536,SolRaw!$B:$B,$C2536,SolRaw!$C:$C,K$1)/SUMIFS(GraphStats!$G:$G,GraphStats!$A:$A,$B2536,GraphStats!$D:$D,K$1)</f>
        <v>0.23364244391338565</v>
      </c>
      <c r="L2536" s="1">
        <f>SUMIFS(SolRaw!$D:$D,SolRaw!$A:$A,$B2536,SolRaw!$B:$B,$C2536,SolRaw!$C:$C,L$1)/SUMIFS(GraphStats!$G:$G,GraphStats!$A:$A,$B2536,GraphStats!$D:$D,L$1)</f>
        <v>0.23359470934301632</v>
      </c>
      <c r="M2536" s="1">
        <f>SUMIFS(SolRaw!$D:$D,SolRaw!$A:$A,$B2536,SolRaw!$B:$B,$C2536,SolRaw!$C:$C,M$1)/SUMIFS(GraphStats!$G:$G,GraphStats!$A:$A,$B2536,GraphStats!$D:$D,M$1)</f>
        <v>0.23367635176185197</v>
      </c>
      <c r="N2536" s="1">
        <f t="shared" si="273"/>
        <v>0.23363819737009733</v>
      </c>
      <c r="O2536" s="1">
        <f t="shared" si="274"/>
        <v>0.23359470934301632</v>
      </c>
      <c r="P2536" s="1">
        <f t="shared" si="275"/>
        <v>0.23363029124085027</v>
      </c>
      <c r="Q2536" s="1">
        <f t="shared" si="279"/>
        <v>0.23364176927069968</v>
      </c>
      <c r="R2536" s="1">
        <f t="shared" si="276"/>
        <v>0.23365382081217553</v>
      </c>
      <c r="S2536" s="1">
        <f t="shared" si="277"/>
        <v>0.23367635176185197</v>
      </c>
      <c r="T2536" s="1">
        <f t="shared" si="278"/>
        <v>2.4890120990039626E-5</v>
      </c>
    </row>
    <row r="2537" spans="1:20" x14ac:dyDescent="0.2">
      <c r="A2537" t="str">
        <f>VLOOKUP(B2537,GraphStats!$A:$B,2,0)</f>
        <v>LAW</v>
      </c>
      <c r="B2537" t="s">
        <v>115</v>
      </c>
      <c r="C2537" t="s">
        <v>160</v>
      </c>
      <c r="D2537" s="1">
        <f>SUMIFS(SolRaw!$D:$D,SolRaw!$A:$A,$B2537,SolRaw!$B:$B,$C2537,SolRaw!$C:$C,D$1)/SUMIFS(GraphStats!$G:$G,GraphStats!$A:$A,$B2537,GraphStats!$D:$D,D$1)</f>
        <v>0.23448154574842986</v>
      </c>
      <c r="E2537" s="1">
        <f>SUMIFS(SolRaw!$D:$D,SolRaw!$A:$A,$B2537,SolRaw!$B:$B,$C2537,SolRaw!$C:$C,E$1)/SUMIFS(GraphStats!$G:$G,GraphStats!$A:$A,$B2537,GraphStats!$D:$D,E$1)</f>
        <v>0.23453238254521944</v>
      </c>
      <c r="F2537" s="1">
        <f>SUMIFS(SolRaw!$D:$D,SolRaw!$A:$A,$B2537,SolRaw!$B:$B,$C2537,SolRaw!$C:$C,F$1)/SUMIFS(GraphStats!$G:$G,GraphStats!$A:$A,$B2537,GraphStats!$D:$D,F$1)</f>
        <v>0.23452329296519486</v>
      </c>
      <c r="G2537" s="1">
        <f>SUMIFS(SolRaw!$D:$D,SolRaw!$A:$A,$B2537,SolRaw!$B:$B,$C2537,SolRaw!$C:$C,G$1)/SUMIFS(GraphStats!$G:$G,GraphStats!$A:$A,$B2537,GraphStats!$D:$D,G$1)</f>
        <v>0.23453613147513674</v>
      </c>
      <c r="H2537" s="1">
        <f>SUMIFS(SolRaw!$D:$D,SolRaw!$A:$A,$B2537,SolRaw!$B:$B,$C2537,SolRaw!$C:$C,H$1)/SUMIFS(GraphStats!$G:$G,GraphStats!$A:$A,$B2537,GraphStats!$D:$D,H$1)</f>
        <v>0.23453431479261982</v>
      </c>
      <c r="I2537" s="1">
        <f>SUMIFS(SolRaw!$D:$D,SolRaw!$A:$A,$B2537,SolRaw!$B:$B,$C2537,SolRaw!$C:$C,I$1)/SUMIFS(GraphStats!$G:$G,GraphStats!$A:$A,$B2537,GraphStats!$D:$D,I$1)</f>
        <v>0.23454972261679718</v>
      </c>
      <c r="J2537" s="1">
        <f>SUMIFS(SolRaw!$D:$D,SolRaw!$A:$A,$B2537,SolRaw!$B:$B,$C2537,SolRaw!$C:$C,J$1)/SUMIFS(GraphStats!$G:$G,GraphStats!$A:$A,$B2537,GraphStats!$D:$D,J$1)</f>
        <v>0.23455391595186822</v>
      </c>
      <c r="K2537" s="1">
        <f>SUMIFS(SolRaw!$D:$D,SolRaw!$A:$A,$B2537,SolRaw!$B:$B,$C2537,SolRaw!$C:$C,K$1)/SUMIFS(GraphStats!$G:$G,GraphStats!$A:$A,$B2537,GraphStats!$D:$D,K$1)</f>
        <v>0.2345328342544967</v>
      </c>
      <c r="L2537" s="1">
        <f>SUMIFS(SolRaw!$D:$D,SolRaw!$A:$A,$B2537,SolRaw!$B:$B,$C2537,SolRaw!$C:$C,L$1)/SUMIFS(GraphStats!$G:$G,GraphStats!$A:$A,$B2537,GraphStats!$D:$D,L$1)</f>
        <v>0.23448158833982186</v>
      </c>
      <c r="M2537" s="1">
        <f>SUMIFS(SolRaw!$D:$D,SolRaw!$A:$A,$B2537,SolRaw!$B:$B,$C2537,SolRaw!$C:$C,M$1)/SUMIFS(GraphStats!$G:$G,GraphStats!$A:$A,$B2537,GraphStats!$D:$D,M$1)</f>
        <v>0.23458472189159815</v>
      </c>
      <c r="N2537" s="1">
        <f t="shared" si="273"/>
        <v>0.23453104505811825</v>
      </c>
      <c r="O2537" s="1">
        <f t="shared" si="274"/>
        <v>0.23448154574842986</v>
      </c>
      <c r="P2537" s="1">
        <f t="shared" si="275"/>
        <v>0.234525565360201</v>
      </c>
      <c r="Q2537" s="1">
        <f t="shared" si="279"/>
        <v>0.23453357452355827</v>
      </c>
      <c r="R2537" s="1">
        <f t="shared" si="276"/>
        <v>0.23454632483138207</v>
      </c>
      <c r="S2537" s="1">
        <f t="shared" si="277"/>
        <v>0.23458472189159815</v>
      </c>
      <c r="T2537" s="1">
        <f t="shared" si="278"/>
        <v>3.1182131488952844E-5</v>
      </c>
    </row>
    <row r="2538" spans="1:20" x14ac:dyDescent="0.2">
      <c r="A2538" t="str">
        <f>VLOOKUP(B2538,GraphStats!$A:$B,2,0)</f>
        <v>LAW</v>
      </c>
      <c r="B2538" t="s">
        <v>115</v>
      </c>
      <c r="C2538" t="s">
        <v>161</v>
      </c>
      <c r="D2538" s="1">
        <f>SUMIFS(SolRaw!$D:$D,SolRaw!$A:$A,$B2538,SolRaw!$B:$B,$C2538,SolRaw!$C:$C,D$1)/SUMIFS(GraphStats!$G:$G,GraphStats!$A:$A,$B2538,GraphStats!$D:$D,D$1)</f>
        <v>0.23429278012236904</v>
      </c>
      <c r="E2538" s="1">
        <f>SUMIFS(SolRaw!$D:$D,SolRaw!$A:$A,$B2538,SolRaw!$B:$B,$C2538,SolRaw!$C:$C,E$1)/SUMIFS(GraphStats!$G:$G,GraphStats!$A:$A,$B2538,GraphStats!$D:$D,E$1)</f>
        <v>0.23432586187167639</v>
      </c>
      <c r="F2538" s="1">
        <f>SUMIFS(SolRaw!$D:$D,SolRaw!$A:$A,$B2538,SolRaw!$B:$B,$C2538,SolRaw!$C:$C,F$1)/SUMIFS(GraphStats!$G:$G,GraphStats!$A:$A,$B2538,GraphStats!$D:$D,F$1)</f>
        <v>0.23433008302506017</v>
      </c>
      <c r="G2538" s="1">
        <f>SUMIFS(SolRaw!$D:$D,SolRaw!$A:$A,$B2538,SolRaw!$B:$B,$C2538,SolRaw!$C:$C,G$1)/SUMIFS(GraphStats!$G:$G,GraphStats!$A:$A,$B2538,GraphStats!$D:$D,G$1)</f>
        <v>0.23434967400372761</v>
      </c>
      <c r="H2538" s="1">
        <f>SUMIFS(SolRaw!$D:$D,SolRaw!$A:$A,$B2538,SolRaw!$B:$B,$C2538,SolRaw!$C:$C,H$1)/SUMIFS(GraphStats!$G:$G,GraphStats!$A:$A,$B2538,GraphStats!$D:$D,H$1)</f>
        <v>0.23431809590922725</v>
      </c>
      <c r="I2538" s="1">
        <f>SUMIFS(SolRaw!$D:$D,SolRaw!$A:$A,$B2538,SolRaw!$B:$B,$C2538,SolRaw!$C:$C,I$1)/SUMIFS(GraphStats!$G:$G,GraphStats!$A:$A,$B2538,GraphStats!$D:$D,I$1)</f>
        <v>0.23434742229265368</v>
      </c>
      <c r="J2538" s="1">
        <f>SUMIFS(SolRaw!$D:$D,SolRaw!$A:$A,$B2538,SolRaw!$B:$B,$C2538,SolRaw!$C:$C,J$1)/SUMIFS(GraphStats!$G:$G,GraphStats!$A:$A,$B2538,GraphStats!$D:$D,J$1)</f>
        <v>0.23433034873403744</v>
      </c>
      <c r="K2538" s="1">
        <f>SUMIFS(SolRaw!$D:$D,SolRaw!$A:$A,$B2538,SolRaw!$B:$B,$C2538,SolRaw!$C:$C,K$1)/SUMIFS(GraphStats!$G:$G,GraphStats!$A:$A,$B2538,GraphStats!$D:$D,K$1)</f>
        <v>0.23433060247202125</v>
      </c>
      <c r="L2538" s="1">
        <f>SUMIFS(SolRaw!$D:$D,SolRaw!$A:$A,$B2538,SolRaw!$B:$B,$C2538,SolRaw!$C:$C,L$1)/SUMIFS(GraphStats!$G:$G,GraphStats!$A:$A,$B2538,GraphStats!$D:$D,L$1)</f>
        <v>0.23428133570696602</v>
      </c>
      <c r="M2538" s="1">
        <f>SUMIFS(SolRaw!$D:$D,SolRaw!$A:$A,$B2538,SolRaw!$B:$B,$C2538,SolRaw!$C:$C,M$1)/SUMIFS(GraphStats!$G:$G,GraphStats!$A:$A,$B2538,GraphStats!$D:$D,M$1)</f>
        <v>0.23437320628082731</v>
      </c>
      <c r="N2538" s="1">
        <f t="shared" si="273"/>
        <v>0.23432794104185661</v>
      </c>
      <c r="O2538" s="1">
        <f t="shared" si="274"/>
        <v>0.23428133570696602</v>
      </c>
      <c r="P2538" s="1">
        <f t="shared" si="275"/>
        <v>0.23432003739983953</v>
      </c>
      <c r="Q2538" s="1">
        <f t="shared" si="279"/>
        <v>0.2343302158795488</v>
      </c>
      <c r="R2538" s="1">
        <f t="shared" si="276"/>
        <v>0.23434321733749558</v>
      </c>
      <c r="S2538" s="1">
        <f t="shared" si="277"/>
        <v>0.23437320628082731</v>
      </c>
      <c r="T2538" s="1">
        <f t="shared" si="278"/>
        <v>2.6724620342767454E-5</v>
      </c>
    </row>
    <row r="2539" spans="1:20" x14ac:dyDescent="0.2">
      <c r="A2539" t="str">
        <f>VLOOKUP(B2539,GraphStats!$A:$B,2,0)</f>
        <v>LAW</v>
      </c>
      <c r="B2539" t="s">
        <v>115</v>
      </c>
      <c r="C2539" t="s">
        <v>162</v>
      </c>
      <c r="D2539" s="1">
        <f>SUMIFS(SolRaw!$D:$D,SolRaw!$A:$A,$B2539,SolRaw!$B:$B,$C2539,SolRaw!$C:$C,D$1)/SUMIFS(GraphStats!$G:$G,GraphStats!$A:$A,$B2539,GraphStats!$D:$D,D$1)</f>
        <v>0.24695812407219334</v>
      </c>
      <c r="E2539" s="1">
        <f>SUMIFS(SolRaw!$D:$D,SolRaw!$A:$A,$B2539,SolRaw!$B:$B,$C2539,SolRaw!$C:$C,E$1)/SUMIFS(GraphStats!$G:$G,GraphStats!$A:$A,$B2539,GraphStats!$D:$D,E$1)</f>
        <v>0.24700379447474902</v>
      </c>
      <c r="F2539" s="1">
        <f>SUMIFS(SolRaw!$D:$D,SolRaw!$A:$A,$B2539,SolRaw!$B:$B,$C2539,SolRaw!$C:$C,F$1)/SUMIFS(GraphStats!$G:$G,GraphStats!$A:$A,$B2539,GraphStats!$D:$D,F$1)</f>
        <v>0.24703121031692818</v>
      </c>
      <c r="G2539" s="1">
        <f>SUMIFS(SolRaw!$D:$D,SolRaw!$A:$A,$B2539,SolRaw!$B:$B,$C2539,SolRaw!$C:$C,G$1)/SUMIFS(GraphStats!$G:$G,GraphStats!$A:$A,$B2539,GraphStats!$D:$D,G$1)</f>
        <v>0.24705216876219763</v>
      </c>
      <c r="H2539" s="1">
        <f>SUMIFS(SolRaw!$D:$D,SolRaw!$A:$A,$B2539,SolRaw!$B:$B,$C2539,SolRaw!$C:$C,H$1)/SUMIFS(GraphStats!$G:$G,GraphStats!$A:$A,$B2539,GraphStats!$D:$D,H$1)</f>
        <v>0.24701966665186514</v>
      </c>
      <c r="I2539" s="1">
        <f>SUMIFS(SolRaw!$D:$D,SolRaw!$A:$A,$B2539,SolRaw!$B:$B,$C2539,SolRaw!$C:$C,I$1)/SUMIFS(GraphStats!$G:$G,GraphStats!$A:$A,$B2539,GraphStats!$D:$D,I$1)</f>
        <v>0.24704564995215764</v>
      </c>
      <c r="J2539" s="1">
        <f>SUMIFS(SolRaw!$D:$D,SolRaw!$A:$A,$B2539,SolRaw!$B:$B,$C2539,SolRaw!$C:$C,J$1)/SUMIFS(GraphStats!$G:$G,GraphStats!$A:$A,$B2539,GraphStats!$D:$D,J$1)</f>
        <v>0.24700189678333526</v>
      </c>
      <c r="K2539" s="1">
        <f>SUMIFS(SolRaw!$D:$D,SolRaw!$A:$A,$B2539,SolRaw!$B:$B,$C2539,SolRaw!$C:$C,K$1)/SUMIFS(GraphStats!$G:$G,GraphStats!$A:$A,$B2539,GraphStats!$D:$D,K$1)</f>
        <v>0.24701574840661322</v>
      </c>
      <c r="L2539" s="1">
        <f>SUMIFS(SolRaw!$D:$D,SolRaw!$A:$A,$B2539,SolRaw!$B:$B,$C2539,SolRaw!$C:$C,L$1)/SUMIFS(GraphStats!$G:$G,GraphStats!$A:$A,$B2539,GraphStats!$D:$D,L$1)</f>
        <v>0.24697595832499658</v>
      </c>
      <c r="M2539" s="1">
        <f>SUMIFS(SolRaw!$D:$D,SolRaw!$A:$A,$B2539,SolRaw!$B:$B,$C2539,SolRaw!$C:$C,M$1)/SUMIFS(GraphStats!$G:$G,GraphStats!$A:$A,$B2539,GraphStats!$D:$D,M$1)</f>
        <v>0.24705403702821019</v>
      </c>
      <c r="N2539" s="1">
        <f t="shared" si="273"/>
        <v>0.24701582547732462</v>
      </c>
      <c r="O2539" s="1">
        <f t="shared" si="274"/>
        <v>0.24695812407219334</v>
      </c>
      <c r="P2539" s="1">
        <f t="shared" si="275"/>
        <v>0.2470023712061887</v>
      </c>
      <c r="Q2539" s="1">
        <f t="shared" si="279"/>
        <v>0.24701770752923918</v>
      </c>
      <c r="R2539" s="1">
        <f t="shared" si="276"/>
        <v>0.24704204004335029</v>
      </c>
      <c r="S2539" s="1">
        <f t="shared" si="277"/>
        <v>0.24705403702821019</v>
      </c>
      <c r="T2539" s="1">
        <f t="shared" si="278"/>
        <v>3.1936578914700317E-5</v>
      </c>
    </row>
    <row r="2540" spans="1:20" x14ac:dyDescent="0.2">
      <c r="A2540" t="str">
        <f>VLOOKUP(B2540,GraphStats!$A:$B,2,0)</f>
        <v>LAW</v>
      </c>
      <c r="B2540" t="s">
        <v>104</v>
      </c>
      <c r="C2540" t="s">
        <v>136</v>
      </c>
      <c r="D2540" s="1">
        <f>SUMIFS(SolRaw!$D:$D,SolRaw!$A:$A,$B2540,SolRaw!$B:$B,$C2540,SolRaw!$C:$C,D$1)/SUMIFS(GraphStats!$G:$G,GraphStats!$A:$A,$B2540,GraphStats!$D:$D,D$1)</f>
        <v>0.22602703158886528</v>
      </c>
      <c r="E2540" s="1">
        <f>SUMIFS(SolRaw!$D:$D,SolRaw!$A:$A,$B2540,SolRaw!$B:$B,$C2540,SolRaw!$C:$C,E$1)/SUMIFS(GraphStats!$G:$G,GraphStats!$A:$A,$B2540,GraphStats!$D:$D,E$1)</f>
        <v>0.22596084509276582</v>
      </c>
      <c r="F2540" s="1">
        <f>SUMIFS(SolRaw!$D:$D,SolRaw!$A:$A,$B2540,SolRaw!$B:$B,$C2540,SolRaw!$C:$C,F$1)/SUMIFS(GraphStats!$G:$G,GraphStats!$A:$A,$B2540,GraphStats!$D:$D,F$1)</f>
        <v>0.22596299134396802</v>
      </c>
      <c r="G2540" s="1">
        <f>SUMIFS(SolRaw!$D:$D,SolRaw!$A:$A,$B2540,SolRaw!$B:$B,$C2540,SolRaw!$C:$C,G$1)/SUMIFS(GraphStats!$G:$G,GraphStats!$A:$A,$B2540,GraphStats!$D:$D,G$1)</f>
        <v>0.22591213342008493</v>
      </c>
      <c r="H2540" s="1">
        <f>SUMIFS(SolRaw!$D:$D,SolRaw!$A:$A,$B2540,SolRaw!$B:$B,$C2540,SolRaw!$C:$C,H$1)/SUMIFS(GraphStats!$G:$G,GraphStats!$A:$A,$B2540,GraphStats!$D:$D,H$1)</f>
        <v>0.22597225479333746</v>
      </c>
      <c r="I2540" s="1">
        <f>SUMIFS(SolRaw!$D:$D,SolRaw!$A:$A,$B2540,SolRaw!$B:$B,$C2540,SolRaw!$C:$C,I$1)/SUMIFS(GraphStats!$G:$G,GraphStats!$A:$A,$B2540,GraphStats!$D:$D,I$1)</f>
        <v>0.22602203280515568</v>
      </c>
      <c r="J2540" s="1">
        <f>SUMIFS(SolRaw!$D:$D,SolRaw!$A:$A,$B2540,SolRaw!$B:$B,$C2540,SolRaw!$C:$C,J$1)/SUMIFS(GraphStats!$G:$G,GraphStats!$A:$A,$B2540,GraphStats!$D:$D,J$1)</f>
        <v>0.22594789121964945</v>
      </c>
      <c r="K2540" s="1">
        <f>SUMIFS(SolRaw!$D:$D,SolRaw!$A:$A,$B2540,SolRaw!$B:$B,$C2540,SolRaw!$C:$C,K$1)/SUMIFS(GraphStats!$G:$G,GraphStats!$A:$A,$B2540,GraphStats!$D:$D,K$1)</f>
        <v>0.22593484264016558</v>
      </c>
      <c r="L2540" s="1">
        <f>SUMIFS(SolRaw!$D:$D,SolRaw!$A:$A,$B2540,SolRaw!$B:$B,$C2540,SolRaw!$C:$C,L$1)/SUMIFS(GraphStats!$G:$G,GraphStats!$A:$A,$B2540,GraphStats!$D:$D,L$1)</f>
        <v>0.22605444789094162</v>
      </c>
      <c r="M2540" s="1">
        <f>SUMIFS(SolRaw!$D:$D,SolRaw!$A:$A,$B2540,SolRaw!$B:$B,$C2540,SolRaw!$C:$C,M$1)/SUMIFS(GraphStats!$G:$G,GraphStats!$A:$A,$B2540,GraphStats!$D:$D,M$1)</f>
        <v>0.22596733585411341</v>
      </c>
      <c r="N2540" s="1">
        <f t="shared" si="273"/>
        <v>0.22597618066490469</v>
      </c>
      <c r="O2540" s="1">
        <f t="shared" si="274"/>
        <v>0.22591213342008493</v>
      </c>
      <c r="P2540" s="1">
        <f t="shared" si="275"/>
        <v>0.22595112968792855</v>
      </c>
      <c r="Q2540" s="1">
        <f t="shared" si="279"/>
        <v>0.22596516359904073</v>
      </c>
      <c r="R2540" s="1">
        <f t="shared" si="276"/>
        <v>0.22600958830220114</v>
      </c>
      <c r="S2540" s="1">
        <f t="shared" si="277"/>
        <v>0.22605444789094162</v>
      </c>
      <c r="T2540" s="1">
        <f t="shared" si="278"/>
        <v>4.4631764449689504E-5</v>
      </c>
    </row>
    <row r="2541" spans="1:20" x14ac:dyDescent="0.2">
      <c r="A2541" t="str">
        <f>VLOOKUP(B2541,GraphStats!$A:$B,2,0)</f>
        <v>LAW</v>
      </c>
      <c r="B2541" t="s">
        <v>104</v>
      </c>
      <c r="C2541" t="s">
        <v>137</v>
      </c>
      <c r="D2541" s="1">
        <f>SUMIFS(SolRaw!$D:$D,SolRaw!$A:$A,$B2541,SolRaw!$B:$B,$C2541,SolRaw!$C:$C,D$1)/SUMIFS(GraphStats!$G:$G,GraphStats!$A:$A,$B2541,GraphStats!$D:$D,D$1)</f>
        <v>0.20696926044648542</v>
      </c>
      <c r="E2541" s="1">
        <f>SUMIFS(SolRaw!$D:$D,SolRaw!$A:$A,$B2541,SolRaw!$B:$B,$C2541,SolRaw!$C:$C,E$1)/SUMIFS(GraphStats!$G:$G,GraphStats!$A:$A,$B2541,GraphStats!$D:$D,E$1)</f>
        <v>0.20690105482106172</v>
      </c>
      <c r="F2541" s="1">
        <f>SUMIFS(SolRaw!$D:$D,SolRaw!$A:$A,$B2541,SolRaw!$B:$B,$C2541,SolRaw!$C:$C,F$1)/SUMIFS(GraphStats!$G:$G,GraphStats!$A:$A,$B2541,GraphStats!$D:$D,F$1)</f>
        <v>0.20690551081999886</v>
      </c>
      <c r="G2541" s="1">
        <f>SUMIFS(SolRaw!$D:$D,SolRaw!$A:$A,$B2541,SolRaw!$B:$B,$C2541,SolRaw!$C:$C,G$1)/SUMIFS(GraphStats!$G:$G,GraphStats!$A:$A,$B2541,GraphStats!$D:$D,G$1)</f>
        <v>0.20684570738030927</v>
      </c>
      <c r="H2541" s="1">
        <f>SUMIFS(SolRaw!$D:$D,SolRaw!$A:$A,$B2541,SolRaw!$B:$B,$C2541,SolRaw!$C:$C,H$1)/SUMIFS(GraphStats!$G:$G,GraphStats!$A:$A,$B2541,GraphStats!$D:$D,H$1)</f>
        <v>0.2069017460366992</v>
      </c>
      <c r="I2541" s="1">
        <f>SUMIFS(SolRaw!$D:$D,SolRaw!$A:$A,$B2541,SolRaw!$B:$B,$C2541,SolRaw!$C:$C,I$1)/SUMIFS(GraphStats!$G:$G,GraphStats!$A:$A,$B2541,GraphStats!$D:$D,I$1)</f>
        <v>0.20691492852980825</v>
      </c>
      <c r="J2541" s="1">
        <f>SUMIFS(SolRaw!$D:$D,SolRaw!$A:$A,$B2541,SolRaw!$B:$B,$C2541,SolRaw!$C:$C,J$1)/SUMIFS(GraphStats!$G:$G,GraphStats!$A:$A,$B2541,GraphStats!$D:$D,J$1)</f>
        <v>0.20683528033035686</v>
      </c>
      <c r="K2541" s="1">
        <f>SUMIFS(SolRaw!$D:$D,SolRaw!$A:$A,$B2541,SolRaw!$B:$B,$C2541,SolRaw!$C:$C,K$1)/SUMIFS(GraphStats!$G:$G,GraphStats!$A:$A,$B2541,GraphStats!$D:$D,K$1)</f>
        <v>0.20688740768888031</v>
      </c>
      <c r="L2541" s="1">
        <f>SUMIFS(SolRaw!$D:$D,SolRaw!$A:$A,$B2541,SolRaw!$B:$B,$C2541,SolRaw!$C:$C,L$1)/SUMIFS(GraphStats!$G:$G,GraphStats!$A:$A,$B2541,GraphStats!$D:$D,L$1)</f>
        <v>0.2069703511575019</v>
      </c>
      <c r="M2541" s="1">
        <f>SUMIFS(SolRaw!$D:$D,SolRaw!$A:$A,$B2541,SolRaw!$B:$B,$C2541,SolRaw!$C:$C,M$1)/SUMIFS(GraphStats!$G:$G,GraphStats!$A:$A,$B2541,GraphStats!$D:$D,M$1)</f>
        <v>0.20691515396687776</v>
      </c>
      <c r="N2541" s="1">
        <f t="shared" si="273"/>
        <v>0.20690464011779794</v>
      </c>
      <c r="O2541" s="1">
        <f t="shared" si="274"/>
        <v>0.20683528033035686</v>
      </c>
      <c r="P2541" s="1">
        <f t="shared" si="275"/>
        <v>0.20689081947192567</v>
      </c>
      <c r="Q2541" s="1">
        <f t="shared" si="279"/>
        <v>0.20690362842834903</v>
      </c>
      <c r="R2541" s="1">
        <f t="shared" si="276"/>
        <v>0.2069150976076104</v>
      </c>
      <c r="S2541" s="1">
        <f t="shared" si="277"/>
        <v>0.2069703511575019</v>
      </c>
      <c r="T2541" s="1">
        <f t="shared" si="278"/>
        <v>4.385951374232196E-5</v>
      </c>
    </row>
    <row r="2542" spans="1:20" x14ac:dyDescent="0.2">
      <c r="A2542" t="str">
        <f>VLOOKUP(B2542,GraphStats!$A:$B,2,0)</f>
        <v>LAW</v>
      </c>
      <c r="B2542" t="s">
        <v>104</v>
      </c>
      <c r="C2542" t="s">
        <v>138</v>
      </c>
      <c r="D2542" s="1">
        <f>SUMIFS(SolRaw!$D:$D,SolRaw!$A:$A,$B2542,SolRaw!$B:$B,$C2542,SolRaw!$C:$C,D$1)/SUMIFS(GraphStats!$G:$G,GraphStats!$A:$A,$B2542,GraphStats!$D:$D,D$1)</f>
        <v>0.19352101410792283</v>
      </c>
      <c r="E2542" s="1">
        <f>SUMIFS(SolRaw!$D:$D,SolRaw!$A:$A,$B2542,SolRaw!$B:$B,$C2542,SolRaw!$C:$C,E$1)/SUMIFS(GraphStats!$G:$G,GraphStats!$A:$A,$B2542,GraphStats!$D:$D,E$1)</f>
        <v>0.19348209754753723</v>
      </c>
      <c r="F2542" s="1">
        <f>SUMIFS(SolRaw!$D:$D,SolRaw!$A:$A,$B2542,SolRaw!$B:$B,$C2542,SolRaw!$C:$C,F$1)/SUMIFS(GraphStats!$G:$G,GraphStats!$A:$A,$B2542,GraphStats!$D:$D,F$1)</f>
        <v>0.19353618174080786</v>
      </c>
      <c r="G2542" s="1">
        <f>SUMIFS(SolRaw!$D:$D,SolRaw!$A:$A,$B2542,SolRaw!$B:$B,$C2542,SolRaw!$C:$C,G$1)/SUMIFS(GraphStats!$G:$G,GraphStats!$A:$A,$B2542,GraphStats!$D:$D,G$1)</f>
        <v>0.19347844892503466</v>
      </c>
      <c r="H2542" s="1">
        <f>SUMIFS(SolRaw!$D:$D,SolRaw!$A:$A,$B2542,SolRaw!$B:$B,$C2542,SolRaw!$C:$C,H$1)/SUMIFS(GraphStats!$G:$G,GraphStats!$A:$A,$B2542,GraphStats!$D:$D,H$1)</f>
        <v>0.19370779523394677</v>
      </c>
      <c r="I2542" s="1">
        <f>SUMIFS(SolRaw!$D:$D,SolRaw!$A:$A,$B2542,SolRaw!$B:$B,$C2542,SolRaw!$C:$C,I$1)/SUMIFS(GraphStats!$G:$G,GraphStats!$A:$A,$B2542,GraphStats!$D:$D,I$1)</f>
        <v>0.19353190086940708</v>
      </c>
      <c r="J2542" s="1">
        <f>SUMIFS(SolRaw!$D:$D,SolRaw!$A:$A,$B2542,SolRaw!$B:$B,$C2542,SolRaw!$C:$C,J$1)/SUMIFS(GraphStats!$G:$G,GraphStats!$A:$A,$B2542,GraphStats!$D:$D,J$1)</f>
        <v>0.19368616518570078</v>
      </c>
      <c r="K2542" s="1">
        <f>SUMIFS(SolRaw!$D:$D,SolRaw!$A:$A,$B2542,SolRaw!$B:$B,$C2542,SolRaw!$C:$C,K$1)/SUMIFS(GraphStats!$G:$G,GraphStats!$A:$A,$B2542,GraphStats!$D:$D,K$1)</f>
        <v>0.19362630930241323</v>
      </c>
      <c r="L2542" s="1">
        <f>SUMIFS(SolRaw!$D:$D,SolRaw!$A:$A,$B2542,SolRaw!$B:$B,$C2542,SolRaw!$C:$C,L$1)/SUMIFS(GraphStats!$G:$G,GraphStats!$A:$A,$B2542,GraphStats!$D:$D,L$1)</f>
        <v>0.19359265541224793</v>
      </c>
      <c r="M2542" s="1">
        <f>SUMIFS(SolRaw!$D:$D,SolRaw!$A:$A,$B2542,SolRaw!$B:$B,$C2542,SolRaw!$C:$C,M$1)/SUMIFS(GraphStats!$G:$G,GraphStats!$A:$A,$B2542,GraphStats!$D:$D,M$1)</f>
        <v>0.19351672136075279</v>
      </c>
      <c r="N2542" s="1">
        <f t="shared" si="273"/>
        <v>0.19356792896857714</v>
      </c>
      <c r="O2542" s="1">
        <f t="shared" si="274"/>
        <v>0.19347844892503466</v>
      </c>
      <c r="P2542" s="1">
        <f t="shared" si="275"/>
        <v>0.19351779454754531</v>
      </c>
      <c r="Q2542" s="1">
        <f t="shared" si="279"/>
        <v>0.19353404130510748</v>
      </c>
      <c r="R2542" s="1">
        <f t="shared" si="276"/>
        <v>0.19361789582987191</v>
      </c>
      <c r="S2542" s="1">
        <f t="shared" si="277"/>
        <v>0.19370779523394677</v>
      </c>
      <c r="T2542" s="1">
        <f t="shared" si="278"/>
        <v>8.1693791620373303E-5</v>
      </c>
    </row>
    <row r="2543" spans="1:20" x14ac:dyDescent="0.2">
      <c r="A2543" t="str">
        <f>VLOOKUP(B2543,GraphStats!$A:$B,2,0)</f>
        <v>LAW</v>
      </c>
      <c r="B2543" t="s">
        <v>104</v>
      </c>
      <c r="C2543" t="s">
        <v>139</v>
      </c>
      <c r="D2543" s="1">
        <f>SUMIFS(SolRaw!$D:$D,SolRaw!$A:$A,$B2543,SolRaw!$B:$B,$C2543,SolRaw!$C:$C,D$1)/SUMIFS(GraphStats!$G:$G,GraphStats!$A:$A,$B2543,GraphStats!$D:$D,D$1)</f>
        <v>0.19394366017560605</v>
      </c>
      <c r="E2543" s="1">
        <f>SUMIFS(SolRaw!$D:$D,SolRaw!$A:$A,$B2543,SolRaw!$B:$B,$C2543,SolRaw!$C:$C,E$1)/SUMIFS(GraphStats!$G:$G,GraphStats!$A:$A,$B2543,GraphStats!$D:$D,E$1)</f>
        <v>0.19384443082694996</v>
      </c>
      <c r="F2543" s="1">
        <f>SUMIFS(SolRaw!$D:$D,SolRaw!$A:$A,$B2543,SolRaw!$B:$B,$C2543,SolRaw!$C:$C,F$1)/SUMIFS(GraphStats!$G:$G,GraphStats!$A:$A,$B2543,GraphStats!$D:$D,F$1)</f>
        <v>0.19391242848749485</v>
      </c>
      <c r="G2543" s="1">
        <f>SUMIFS(SolRaw!$D:$D,SolRaw!$A:$A,$B2543,SolRaw!$B:$B,$C2543,SolRaw!$C:$C,G$1)/SUMIFS(GraphStats!$G:$G,GraphStats!$A:$A,$B2543,GraphStats!$D:$D,G$1)</f>
        <v>0.19384983424527152</v>
      </c>
      <c r="H2543" s="1">
        <f>SUMIFS(SolRaw!$D:$D,SolRaw!$A:$A,$B2543,SolRaw!$B:$B,$C2543,SolRaw!$C:$C,H$1)/SUMIFS(GraphStats!$G:$G,GraphStats!$A:$A,$B2543,GraphStats!$D:$D,H$1)</f>
        <v>0.1940354470523504</v>
      </c>
      <c r="I2543" s="1">
        <f>SUMIFS(SolRaw!$D:$D,SolRaw!$A:$A,$B2543,SolRaw!$B:$B,$C2543,SolRaw!$C:$C,I$1)/SUMIFS(GraphStats!$G:$G,GraphStats!$A:$A,$B2543,GraphStats!$D:$D,I$1)</f>
        <v>0.19388421948808568</v>
      </c>
      <c r="J2543" s="1">
        <f>SUMIFS(SolRaw!$D:$D,SolRaw!$A:$A,$B2543,SolRaw!$B:$B,$C2543,SolRaw!$C:$C,J$1)/SUMIFS(GraphStats!$G:$G,GraphStats!$A:$A,$B2543,GraphStats!$D:$D,J$1)</f>
        <v>0.19402564499382288</v>
      </c>
      <c r="K2543" s="1">
        <f>SUMIFS(SolRaw!$D:$D,SolRaw!$A:$A,$B2543,SolRaw!$B:$B,$C2543,SolRaw!$C:$C,K$1)/SUMIFS(GraphStats!$G:$G,GraphStats!$A:$A,$B2543,GraphStats!$D:$D,K$1)</f>
        <v>0.19382850815232985</v>
      </c>
      <c r="L2543" s="1">
        <f>SUMIFS(SolRaw!$D:$D,SolRaw!$A:$A,$B2543,SolRaw!$B:$B,$C2543,SolRaw!$C:$C,L$1)/SUMIFS(GraphStats!$G:$G,GraphStats!$A:$A,$B2543,GraphStats!$D:$D,L$1)</f>
        <v>0.19392458055009315</v>
      </c>
      <c r="M2543" s="1">
        <f>SUMIFS(SolRaw!$D:$D,SolRaw!$A:$A,$B2543,SolRaw!$B:$B,$C2543,SolRaw!$C:$C,M$1)/SUMIFS(GraphStats!$G:$G,GraphStats!$A:$A,$B2543,GraphStats!$D:$D,M$1)</f>
        <v>0.19388687045762754</v>
      </c>
      <c r="N2543" s="1">
        <f t="shared" si="273"/>
        <v>0.19391356244296318</v>
      </c>
      <c r="O2543" s="1">
        <f t="shared" si="274"/>
        <v>0.19382850815232985</v>
      </c>
      <c r="P2543" s="1">
        <f t="shared" si="275"/>
        <v>0.19385843055597507</v>
      </c>
      <c r="Q2543" s="1">
        <f t="shared" si="279"/>
        <v>0.19389964947256119</v>
      </c>
      <c r="R2543" s="1">
        <f t="shared" si="276"/>
        <v>0.19393889026922784</v>
      </c>
      <c r="S2543" s="1">
        <f t="shared" si="277"/>
        <v>0.1940354470523504</v>
      </c>
      <c r="T2543" s="1">
        <f t="shared" si="278"/>
        <v>7.1565883564673422E-5</v>
      </c>
    </row>
    <row r="2544" spans="1:20" x14ac:dyDescent="0.2">
      <c r="A2544" t="str">
        <f>VLOOKUP(B2544,GraphStats!$A:$B,2,0)</f>
        <v>LAW</v>
      </c>
      <c r="B2544" t="s">
        <v>104</v>
      </c>
      <c r="C2544" t="s">
        <v>140</v>
      </c>
      <c r="D2544" s="1">
        <f>SUMIFS(SolRaw!$D:$D,SolRaw!$A:$A,$B2544,SolRaw!$B:$B,$C2544,SolRaw!$C:$C,D$1)/SUMIFS(GraphStats!$G:$G,GraphStats!$A:$A,$B2544,GraphStats!$D:$D,D$1)</f>
        <v>0.194403652281779</v>
      </c>
      <c r="E2544" s="1">
        <f>SUMIFS(SolRaw!$D:$D,SolRaw!$A:$A,$B2544,SolRaw!$B:$B,$C2544,SolRaw!$C:$C,E$1)/SUMIFS(GraphStats!$G:$G,GraphStats!$A:$A,$B2544,GraphStats!$D:$D,E$1)</f>
        <v>0.19431802216679359</v>
      </c>
      <c r="F2544" s="1">
        <f>SUMIFS(SolRaw!$D:$D,SolRaw!$A:$A,$B2544,SolRaw!$B:$B,$C2544,SolRaw!$C:$C,F$1)/SUMIFS(GraphStats!$G:$G,GraphStats!$A:$A,$B2544,GraphStats!$D:$D,F$1)</f>
        <v>0.19436009159490822</v>
      </c>
      <c r="G2544" s="1">
        <f>SUMIFS(SolRaw!$D:$D,SolRaw!$A:$A,$B2544,SolRaw!$B:$B,$C2544,SolRaw!$C:$C,G$1)/SUMIFS(GraphStats!$G:$G,GraphStats!$A:$A,$B2544,GraphStats!$D:$D,G$1)</f>
        <v>0.19431903621672017</v>
      </c>
      <c r="H2544" s="1">
        <f>SUMIFS(SolRaw!$D:$D,SolRaw!$A:$A,$B2544,SolRaw!$B:$B,$C2544,SolRaw!$C:$C,H$1)/SUMIFS(GraphStats!$G:$G,GraphStats!$A:$A,$B2544,GraphStats!$D:$D,H$1)</f>
        <v>0.1944044801224929</v>
      </c>
      <c r="I2544" s="1">
        <f>SUMIFS(SolRaw!$D:$D,SolRaw!$A:$A,$B2544,SolRaw!$B:$B,$C2544,SolRaw!$C:$C,I$1)/SUMIFS(GraphStats!$G:$G,GraphStats!$A:$A,$B2544,GraphStats!$D:$D,I$1)</f>
        <v>0.19438759967103042</v>
      </c>
      <c r="J2544" s="1">
        <f>SUMIFS(SolRaw!$D:$D,SolRaw!$A:$A,$B2544,SolRaw!$B:$B,$C2544,SolRaw!$C:$C,J$1)/SUMIFS(GraphStats!$G:$G,GraphStats!$A:$A,$B2544,GraphStats!$D:$D,J$1)</f>
        <v>0.19432476795681844</v>
      </c>
      <c r="K2544" s="1">
        <f>SUMIFS(SolRaw!$D:$D,SolRaw!$A:$A,$B2544,SolRaw!$B:$B,$C2544,SolRaw!$C:$C,K$1)/SUMIFS(GraphStats!$G:$G,GraphStats!$A:$A,$B2544,GraphStats!$D:$D,K$1)</f>
        <v>0.19431146870159308</v>
      </c>
      <c r="L2544" s="1">
        <f>SUMIFS(SolRaw!$D:$D,SolRaw!$A:$A,$B2544,SolRaw!$B:$B,$C2544,SolRaw!$C:$C,L$1)/SUMIFS(GraphStats!$G:$G,GraphStats!$A:$A,$B2544,GraphStats!$D:$D,L$1)</f>
        <v>0.1943515502504457</v>
      </c>
      <c r="M2544" s="1">
        <f>SUMIFS(SolRaw!$D:$D,SolRaw!$A:$A,$B2544,SolRaw!$B:$B,$C2544,SolRaw!$C:$C,M$1)/SUMIFS(GraphStats!$G:$G,GraphStats!$A:$A,$B2544,GraphStats!$D:$D,M$1)</f>
        <v>0.19436534740856076</v>
      </c>
      <c r="N2544" s="1">
        <f t="shared" si="273"/>
        <v>0.19435460163711424</v>
      </c>
      <c r="O2544" s="1">
        <f t="shared" si="274"/>
        <v>0.19431146870159308</v>
      </c>
      <c r="P2544" s="1">
        <f t="shared" si="275"/>
        <v>0.19432046915174472</v>
      </c>
      <c r="Q2544" s="1">
        <f t="shared" si="279"/>
        <v>0.19435582092267695</v>
      </c>
      <c r="R2544" s="1">
        <f t="shared" si="276"/>
        <v>0.19438203660541301</v>
      </c>
      <c r="S2544" s="1">
        <f t="shared" si="277"/>
        <v>0.1944044801224929</v>
      </c>
      <c r="T2544" s="1">
        <f t="shared" si="278"/>
        <v>3.5732146859350123E-5</v>
      </c>
    </row>
    <row r="2545" spans="1:20" x14ac:dyDescent="0.2">
      <c r="A2545" t="str">
        <f>VLOOKUP(B2545,GraphStats!$A:$B,2,0)</f>
        <v>LAW</v>
      </c>
      <c r="B2545" t="s">
        <v>104</v>
      </c>
      <c r="C2545" t="s">
        <v>141</v>
      </c>
      <c r="D2545" s="1">
        <f>SUMIFS(SolRaw!$D:$D,SolRaw!$A:$A,$B2545,SolRaw!$B:$B,$C2545,SolRaw!$C:$C,D$1)/SUMIFS(GraphStats!$G:$G,GraphStats!$A:$A,$B2545,GraphStats!$D:$D,D$1)</f>
        <v>0.18674585074367034</v>
      </c>
      <c r="E2545" s="1">
        <f>SUMIFS(SolRaw!$D:$D,SolRaw!$A:$A,$B2545,SolRaw!$B:$B,$C2545,SolRaw!$C:$C,E$1)/SUMIFS(GraphStats!$G:$G,GraphStats!$A:$A,$B2545,GraphStats!$D:$D,E$1)</f>
        <v>0.18664328073032502</v>
      </c>
      <c r="F2545" s="1">
        <f>SUMIFS(SolRaw!$D:$D,SolRaw!$A:$A,$B2545,SolRaw!$B:$B,$C2545,SolRaw!$C:$C,F$1)/SUMIFS(GraphStats!$G:$G,GraphStats!$A:$A,$B2545,GraphStats!$D:$D,F$1)</f>
        <v>0.18673096441117576</v>
      </c>
      <c r="G2545" s="1">
        <f>SUMIFS(SolRaw!$D:$D,SolRaw!$A:$A,$B2545,SolRaw!$B:$B,$C2545,SolRaw!$C:$C,G$1)/SUMIFS(GraphStats!$G:$G,GraphStats!$A:$A,$B2545,GraphStats!$D:$D,G$1)</f>
        <v>0.18670731828990106</v>
      </c>
      <c r="H2545" s="1">
        <f>SUMIFS(SolRaw!$D:$D,SolRaw!$A:$A,$B2545,SolRaw!$B:$B,$C2545,SolRaw!$C:$C,H$1)/SUMIFS(GraphStats!$G:$G,GraphStats!$A:$A,$B2545,GraphStats!$D:$D,H$1)</f>
        <v>0.18675658535576511</v>
      </c>
      <c r="I2545" s="1">
        <f>SUMIFS(SolRaw!$D:$D,SolRaw!$A:$A,$B2545,SolRaw!$B:$B,$C2545,SolRaw!$C:$C,I$1)/SUMIFS(GraphStats!$G:$G,GraphStats!$A:$A,$B2545,GraphStats!$D:$D,I$1)</f>
        <v>0.18675753798484787</v>
      </c>
      <c r="J2545" s="1">
        <f>SUMIFS(SolRaw!$D:$D,SolRaw!$A:$A,$B2545,SolRaw!$B:$B,$C2545,SolRaw!$C:$C,J$1)/SUMIFS(GraphStats!$G:$G,GraphStats!$A:$A,$B2545,GraphStats!$D:$D,J$1)</f>
        <v>0.18670496078799947</v>
      </c>
      <c r="K2545" s="1">
        <f>SUMIFS(SolRaw!$D:$D,SolRaw!$A:$A,$B2545,SolRaw!$B:$B,$C2545,SolRaw!$C:$C,K$1)/SUMIFS(GraphStats!$G:$G,GraphStats!$A:$A,$B2545,GraphStats!$D:$D,K$1)</f>
        <v>0.18673590891708255</v>
      </c>
      <c r="L2545" s="1">
        <f>SUMIFS(SolRaw!$D:$D,SolRaw!$A:$A,$B2545,SolRaw!$B:$B,$C2545,SolRaw!$C:$C,L$1)/SUMIFS(GraphStats!$G:$G,GraphStats!$A:$A,$B2545,GraphStats!$D:$D,L$1)</f>
        <v>0.18674853337305644</v>
      </c>
      <c r="M2545" s="1">
        <f>SUMIFS(SolRaw!$D:$D,SolRaw!$A:$A,$B2545,SolRaw!$B:$B,$C2545,SolRaw!$C:$C,M$1)/SUMIFS(GraphStats!$G:$G,GraphStats!$A:$A,$B2545,GraphStats!$D:$D,M$1)</f>
        <v>0.18669409461912764</v>
      </c>
      <c r="N2545" s="1">
        <f t="shared" si="273"/>
        <v>0.18672250352129513</v>
      </c>
      <c r="O2545" s="1">
        <f t="shared" si="274"/>
        <v>0.18664328073032502</v>
      </c>
      <c r="P2545" s="1">
        <f t="shared" si="275"/>
        <v>0.18670555016347487</v>
      </c>
      <c r="Q2545" s="1">
        <f t="shared" si="279"/>
        <v>0.18673343666412917</v>
      </c>
      <c r="R2545" s="1">
        <f t="shared" si="276"/>
        <v>0.18674786271570992</v>
      </c>
      <c r="S2545" s="1">
        <f t="shared" si="277"/>
        <v>0.18675753798484787</v>
      </c>
      <c r="T2545" s="1">
        <f t="shared" si="278"/>
        <v>3.5722040227040491E-5</v>
      </c>
    </row>
    <row r="2546" spans="1:20" x14ac:dyDescent="0.2">
      <c r="A2546" t="str">
        <f>VLOOKUP(B2546,GraphStats!$A:$B,2,0)</f>
        <v>LAW</v>
      </c>
      <c r="B2546" t="s">
        <v>104</v>
      </c>
      <c r="C2546" t="s">
        <v>142</v>
      </c>
      <c r="D2546" s="1">
        <f>SUMIFS(SolRaw!$D:$D,SolRaw!$A:$A,$B2546,SolRaw!$B:$B,$C2546,SolRaw!$C:$C,D$1)/SUMIFS(GraphStats!$G:$G,GraphStats!$A:$A,$B2546,GraphStats!$D:$D,D$1)</f>
        <v>0.19520363219823422</v>
      </c>
      <c r="E2546" s="1">
        <f>SUMIFS(SolRaw!$D:$D,SolRaw!$A:$A,$B2546,SolRaw!$B:$B,$C2546,SolRaw!$C:$C,E$1)/SUMIFS(GraphStats!$G:$G,GraphStats!$A:$A,$B2546,GraphStats!$D:$D,E$1)</f>
        <v>0.19512367012220791</v>
      </c>
      <c r="F2546" s="1">
        <f>SUMIFS(SolRaw!$D:$D,SolRaw!$A:$A,$B2546,SolRaw!$B:$B,$C2546,SolRaw!$C:$C,F$1)/SUMIFS(GraphStats!$G:$G,GraphStats!$A:$A,$B2546,GraphStats!$D:$D,F$1)</f>
        <v>0.19514821105487629</v>
      </c>
      <c r="G2546" s="1">
        <f>SUMIFS(SolRaw!$D:$D,SolRaw!$A:$A,$B2546,SolRaw!$B:$B,$C2546,SolRaw!$C:$C,G$1)/SUMIFS(GraphStats!$G:$G,GraphStats!$A:$A,$B2546,GraphStats!$D:$D,G$1)</f>
        <v>0.1955589851583652</v>
      </c>
      <c r="H2546" s="1">
        <f>SUMIFS(SolRaw!$D:$D,SolRaw!$A:$A,$B2546,SolRaw!$B:$B,$C2546,SolRaw!$C:$C,H$1)/SUMIFS(GraphStats!$G:$G,GraphStats!$A:$A,$B2546,GraphStats!$D:$D,H$1)</f>
        <v>0.19515378223179303</v>
      </c>
      <c r="I2546" s="1">
        <f>SUMIFS(SolRaw!$D:$D,SolRaw!$A:$A,$B2546,SolRaw!$B:$B,$C2546,SolRaw!$C:$C,I$1)/SUMIFS(GraphStats!$G:$G,GraphStats!$A:$A,$B2546,GraphStats!$D:$D,I$1)</f>
        <v>0.19518290673805841</v>
      </c>
      <c r="J2546" s="1">
        <f>SUMIFS(SolRaw!$D:$D,SolRaw!$A:$A,$B2546,SolRaw!$B:$B,$C2546,SolRaw!$C:$C,J$1)/SUMIFS(GraphStats!$G:$G,GraphStats!$A:$A,$B2546,GraphStats!$D:$D,J$1)</f>
        <v>0.19508339991421111</v>
      </c>
      <c r="K2546" s="1">
        <f>SUMIFS(SolRaw!$D:$D,SolRaw!$A:$A,$B2546,SolRaw!$B:$B,$C2546,SolRaw!$C:$C,K$1)/SUMIFS(GraphStats!$G:$G,GraphStats!$A:$A,$B2546,GraphStats!$D:$D,K$1)</f>
        <v>0.19506830299805517</v>
      </c>
      <c r="L2546" s="1">
        <f>SUMIFS(SolRaw!$D:$D,SolRaw!$A:$A,$B2546,SolRaw!$B:$B,$C2546,SolRaw!$C:$C,L$1)/SUMIFS(GraphStats!$G:$G,GraphStats!$A:$A,$B2546,GraphStats!$D:$D,L$1)</f>
        <v>0.19571613949304195</v>
      </c>
      <c r="M2546" s="1">
        <f>SUMIFS(SolRaw!$D:$D,SolRaw!$A:$A,$B2546,SolRaw!$B:$B,$C2546,SolRaw!$C:$C,M$1)/SUMIFS(GraphStats!$G:$G,GraphStats!$A:$A,$B2546,GraphStats!$D:$D,M$1)</f>
        <v>0.19520354080252031</v>
      </c>
      <c r="N2546" s="1">
        <f t="shared" si="273"/>
        <v>0.19524425707113638</v>
      </c>
      <c r="O2546" s="1">
        <f t="shared" si="274"/>
        <v>0.19506830299805517</v>
      </c>
      <c r="P2546" s="1">
        <f t="shared" si="275"/>
        <v>0.195129805355375</v>
      </c>
      <c r="Q2546" s="1">
        <f t="shared" si="279"/>
        <v>0.1951683444849257</v>
      </c>
      <c r="R2546" s="1">
        <f t="shared" si="276"/>
        <v>0.19520360934930575</v>
      </c>
      <c r="S2546" s="1">
        <f t="shared" si="277"/>
        <v>0.19571613949304195</v>
      </c>
      <c r="T2546" s="1">
        <f t="shared" si="278"/>
        <v>2.1540284069228598E-4</v>
      </c>
    </row>
    <row r="2547" spans="1:20" x14ac:dyDescent="0.2">
      <c r="A2547" t="str">
        <f>VLOOKUP(B2547,GraphStats!$A:$B,2,0)</f>
        <v>LAW</v>
      </c>
      <c r="B2547" t="s">
        <v>104</v>
      </c>
      <c r="C2547" t="s">
        <v>143</v>
      </c>
      <c r="D2547" s="1">
        <f>SUMIFS(SolRaw!$D:$D,SolRaw!$A:$A,$B2547,SolRaw!$B:$B,$C2547,SolRaw!$C:$C,D$1)/SUMIFS(GraphStats!$G:$G,GraphStats!$A:$A,$B2547,GraphStats!$D:$D,D$1)</f>
        <v>0.18733184005210612</v>
      </c>
      <c r="E2547" s="1">
        <f>SUMIFS(SolRaw!$D:$D,SolRaw!$A:$A,$B2547,SolRaw!$B:$B,$C2547,SolRaw!$C:$C,E$1)/SUMIFS(GraphStats!$G:$G,GraphStats!$A:$A,$B2547,GraphStats!$D:$D,E$1)</f>
        <v>0.18718961280568763</v>
      </c>
      <c r="F2547" s="1">
        <f>SUMIFS(SolRaw!$D:$D,SolRaw!$A:$A,$B2547,SolRaw!$B:$B,$C2547,SolRaw!$C:$C,F$1)/SUMIFS(GraphStats!$G:$G,GraphStats!$A:$A,$B2547,GraphStats!$D:$D,F$1)</f>
        <v>0.18733238553646411</v>
      </c>
      <c r="G2547" s="1">
        <f>SUMIFS(SolRaw!$D:$D,SolRaw!$A:$A,$B2547,SolRaw!$B:$B,$C2547,SolRaw!$C:$C,G$1)/SUMIFS(GraphStats!$G:$G,GraphStats!$A:$A,$B2547,GraphStats!$D:$D,G$1)</f>
        <v>0.1872695127773252</v>
      </c>
      <c r="H2547" s="1">
        <f>SUMIFS(SolRaw!$D:$D,SolRaw!$A:$A,$B2547,SolRaw!$B:$B,$C2547,SolRaw!$C:$C,H$1)/SUMIFS(GraphStats!$G:$G,GraphStats!$A:$A,$B2547,GraphStats!$D:$D,H$1)</f>
        <v>0.18728018151187253</v>
      </c>
      <c r="I2547" s="1">
        <f>SUMIFS(SolRaw!$D:$D,SolRaw!$A:$A,$B2547,SolRaw!$B:$B,$C2547,SolRaw!$C:$C,I$1)/SUMIFS(GraphStats!$G:$G,GraphStats!$A:$A,$B2547,GraphStats!$D:$D,I$1)</f>
        <v>0.18736419625672843</v>
      </c>
      <c r="J2547" s="1">
        <f>SUMIFS(SolRaw!$D:$D,SolRaw!$A:$A,$B2547,SolRaw!$B:$B,$C2547,SolRaw!$C:$C,J$1)/SUMIFS(GraphStats!$G:$G,GraphStats!$A:$A,$B2547,GraphStats!$D:$D,J$1)</f>
        <v>0.18727994991731961</v>
      </c>
      <c r="K2547" s="1">
        <f>SUMIFS(SolRaw!$D:$D,SolRaw!$A:$A,$B2547,SolRaw!$B:$B,$C2547,SolRaw!$C:$C,K$1)/SUMIFS(GraphStats!$G:$G,GraphStats!$A:$A,$B2547,GraphStats!$D:$D,K$1)</f>
        <v>0.18724176231526105</v>
      </c>
      <c r="L2547" s="1">
        <f>SUMIFS(SolRaw!$D:$D,SolRaw!$A:$A,$B2547,SolRaw!$B:$B,$C2547,SolRaw!$C:$C,L$1)/SUMIFS(GraphStats!$G:$G,GraphStats!$A:$A,$B2547,GraphStats!$D:$D,L$1)</f>
        <v>0.187425100106937</v>
      </c>
      <c r="M2547" s="1">
        <f>SUMIFS(SolRaw!$D:$D,SolRaw!$A:$A,$B2547,SolRaw!$B:$B,$C2547,SolRaw!$C:$C,M$1)/SUMIFS(GraphStats!$G:$G,GraphStats!$A:$A,$B2547,GraphStats!$D:$D,M$1)</f>
        <v>0.1872911310986467</v>
      </c>
      <c r="N2547" s="1">
        <f t="shared" si="273"/>
        <v>0.18730056723783484</v>
      </c>
      <c r="O2547" s="1">
        <f t="shared" si="274"/>
        <v>0.18718961280568763</v>
      </c>
      <c r="P2547" s="1">
        <f t="shared" si="275"/>
        <v>0.1872721220623238</v>
      </c>
      <c r="Q2547" s="1">
        <f t="shared" si="279"/>
        <v>0.18728565630525962</v>
      </c>
      <c r="R2547" s="1">
        <f t="shared" si="276"/>
        <v>0.18733224916537461</v>
      </c>
      <c r="S2547" s="1">
        <f t="shared" si="277"/>
        <v>0.187425100106937</v>
      </c>
      <c r="T2547" s="1">
        <f t="shared" si="278"/>
        <v>6.6005435359406541E-5</v>
      </c>
    </row>
    <row r="2548" spans="1:20" x14ac:dyDescent="0.2">
      <c r="A2548" t="str">
        <f>VLOOKUP(B2548,GraphStats!$A:$B,2,0)</f>
        <v>LAW</v>
      </c>
      <c r="B2548" t="s">
        <v>104</v>
      </c>
      <c r="C2548" t="s">
        <v>144</v>
      </c>
      <c r="D2548" s="1">
        <f>SUMIFS(SolRaw!$D:$D,SolRaw!$A:$A,$B2548,SolRaw!$B:$B,$C2548,SolRaw!$C:$C,D$1)/SUMIFS(GraphStats!$G:$G,GraphStats!$A:$A,$B2548,GraphStats!$D:$D,D$1)</f>
        <v>0.19562607728430131</v>
      </c>
      <c r="E2548" s="1">
        <f>SUMIFS(SolRaw!$D:$D,SolRaw!$A:$A,$B2548,SolRaw!$B:$B,$C2548,SolRaw!$C:$C,E$1)/SUMIFS(GraphStats!$G:$G,GraphStats!$A:$A,$B2548,GraphStats!$D:$D,E$1)</f>
        <v>0.19553217668437786</v>
      </c>
      <c r="F2548" s="1">
        <f>SUMIFS(SolRaw!$D:$D,SolRaw!$A:$A,$B2548,SolRaw!$B:$B,$C2548,SolRaw!$C:$C,F$1)/SUMIFS(GraphStats!$G:$G,GraphStats!$A:$A,$B2548,GraphStats!$D:$D,F$1)</f>
        <v>0.1955558086521661</v>
      </c>
      <c r="G2548" s="1">
        <f>SUMIFS(SolRaw!$D:$D,SolRaw!$A:$A,$B2548,SolRaw!$B:$B,$C2548,SolRaw!$C:$C,G$1)/SUMIFS(GraphStats!$G:$G,GraphStats!$A:$A,$B2548,GraphStats!$D:$D,G$1)</f>
        <v>0.19557769695564539</v>
      </c>
      <c r="H2548" s="1">
        <f>SUMIFS(SolRaw!$D:$D,SolRaw!$A:$A,$B2548,SolRaw!$B:$B,$C2548,SolRaw!$C:$C,H$1)/SUMIFS(GraphStats!$G:$G,GraphStats!$A:$A,$B2548,GraphStats!$D:$D,H$1)</f>
        <v>0.19555180958295518</v>
      </c>
      <c r="I2548" s="1">
        <f>SUMIFS(SolRaw!$D:$D,SolRaw!$A:$A,$B2548,SolRaw!$B:$B,$C2548,SolRaw!$C:$C,I$1)/SUMIFS(GraphStats!$G:$G,GraphStats!$A:$A,$B2548,GraphStats!$D:$D,I$1)</f>
        <v>0.19562205789010978</v>
      </c>
      <c r="J2548" s="1">
        <f>SUMIFS(SolRaw!$D:$D,SolRaw!$A:$A,$B2548,SolRaw!$B:$B,$C2548,SolRaw!$C:$C,J$1)/SUMIFS(GraphStats!$G:$G,GraphStats!$A:$A,$B2548,GraphStats!$D:$D,J$1)</f>
        <v>0.19547328467285571</v>
      </c>
      <c r="K2548" s="1">
        <f>SUMIFS(SolRaw!$D:$D,SolRaw!$A:$A,$B2548,SolRaw!$B:$B,$C2548,SolRaw!$C:$C,K$1)/SUMIFS(GraphStats!$G:$G,GraphStats!$A:$A,$B2548,GraphStats!$D:$D,K$1)</f>
        <v>0.19559940613063187</v>
      </c>
      <c r="L2548" s="1">
        <f>SUMIFS(SolRaw!$D:$D,SolRaw!$A:$A,$B2548,SolRaw!$B:$B,$C2548,SolRaw!$C:$C,L$1)/SUMIFS(GraphStats!$G:$G,GraphStats!$A:$A,$B2548,GraphStats!$D:$D,L$1)</f>
        <v>0.19562019966264479</v>
      </c>
      <c r="M2548" s="1">
        <f>SUMIFS(SolRaw!$D:$D,SolRaw!$A:$A,$B2548,SolRaw!$B:$B,$C2548,SolRaw!$C:$C,M$1)/SUMIFS(GraphStats!$G:$G,GraphStats!$A:$A,$B2548,GraphStats!$D:$D,M$1)</f>
        <v>0.19549371840045529</v>
      </c>
      <c r="N2548" s="1">
        <f t="shared" si="273"/>
        <v>0.19556522359161432</v>
      </c>
      <c r="O2548" s="1">
        <f t="shared" si="274"/>
        <v>0.19547328467285571</v>
      </c>
      <c r="P2548" s="1">
        <f t="shared" si="275"/>
        <v>0.19553708490902219</v>
      </c>
      <c r="Q2548" s="1">
        <f t="shared" si="279"/>
        <v>0.19556675280390573</v>
      </c>
      <c r="R2548" s="1">
        <f t="shared" si="276"/>
        <v>0.19561500127964157</v>
      </c>
      <c r="S2548" s="1">
        <f t="shared" si="277"/>
        <v>0.19562607728430131</v>
      </c>
      <c r="T2548" s="1">
        <f t="shared" si="278"/>
        <v>5.3961035845019472E-5</v>
      </c>
    </row>
    <row r="2549" spans="1:20" x14ac:dyDescent="0.2">
      <c r="A2549" t="str">
        <f>VLOOKUP(B2549,GraphStats!$A:$B,2,0)</f>
        <v>LAW</v>
      </c>
      <c r="B2549" t="s">
        <v>104</v>
      </c>
      <c r="C2549" t="s">
        <v>145</v>
      </c>
      <c r="D2549" s="1">
        <f>SUMIFS(SolRaw!$D:$D,SolRaw!$A:$A,$B2549,SolRaw!$B:$B,$C2549,SolRaw!$C:$C,D$1)/SUMIFS(GraphStats!$G:$G,GraphStats!$A:$A,$B2549,GraphStats!$D:$D,D$1)</f>
        <v>0.18843864581218078</v>
      </c>
      <c r="E2549" s="1">
        <f>SUMIFS(SolRaw!$D:$D,SolRaw!$A:$A,$B2549,SolRaw!$B:$B,$C2549,SolRaw!$C:$C,E$1)/SUMIFS(GraphStats!$G:$G,GraphStats!$A:$A,$B2549,GraphStats!$D:$D,E$1)</f>
        <v>0.18823959362102669</v>
      </c>
      <c r="F2549" s="1">
        <f>SUMIFS(SolRaw!$D:$D,SolRaw!$A:$A,$B2549,SolRaw!$B:$B,$C2549,SolRaw!$C:$C,F$1)/SUMIFS(GraphStats!$G:$G,GraphStats!$A:$A,$B2549,GraphStats!$D:$D,F$1)</f>
        <v>0.18836343754915127</v>
      </c>
      <c r="G2549" s="1">
        <f>SUMIFS(SolRaw!$D:$D,SolRaw!$A:$A,$B2549,SolRaw!$B:$B,$C2549,SolRaw!$C:$C,G$1)/SUMIFS(GraphStats!$G:$G,GraphStats!$A:$A,$B2549,GraphStats!$D:$D,G$1)</f>
        <v>0.18834885821672845</v>
      </c>
      <c r="H2549" s="1">
        <f>SUMIFS(SolRaw!$D:$D,SolRaw!$A:$A,$B2549,SolRaw!$B:$B,$C2549,SolRaw!$C:$C,H$1)/SUMIFS(GraphStats!$G:$G,GraphStats!$A:$A,$B2549,GraphStats!$D:$D,H$1)</f>
        <v>0.18838638549875242</v>
      </c>
      <c r="I2549" s="1">
        <f>SUMIFS(SolRaw!$D:$D,SolRaw!$A:$A,$B2549,SolRaw!$B:$B,$C2549,SolRaw!$C:$C,I$1)/SUMIFS(GraphStats!$G:$G,GraphStats!$A:$A,$B2549,GraphStats!$D:$D,I$1)</f>
        <v>0.18840945749547491</v>
      </c>
      <c r="J2549" s="1">
        <f>SUMIFS(SolRaw!$D:$D,SolRaw!$A:$A,$B2549,SolRaw!$B:$B,$C2549,SolRaw!$C:$C,J$1)/SUMIFS(GraphStats!$G:$G,GraphStats!$A:$A,$B2549,GraphStats!$D:$D,J$1)</f>
        <v>0.18836149144357239</v>
      </c>
      <c r="K2549" s="1">
        <f>SUMIFS(SolRaw!$D:$D,SolRaw!$A:$A,$B2549,SolRaw!$B:$B,$C2549,SolRaw!$C:$C,K$1)/SUMIFS(GraphStats!$G:$G,GraphStats!$A:$A,$B2549,GraphStats!$D:$D,K$1)</f>
        <v>0.18836857282124803</v>
      </c>
      <c r="L2549" s="1">
        <f>SUMIFS(SolRaw!$D:$D,SolRaw!$A:$A,$B2549,SolRaw!$B:$B,$C2549,SolRaw!$C:$C,L$1)/SUMIFS(GraphStats!$G:$G,GraphStats!$A:$A,$B2549,GraphStats!$D:$D,L$1)</f>
        <v>0.18850884929372774</v>
      </c>
      <c r="M2549" s="1">
        <f>SUMIFS(SolRaw!$D:$D,SolRaw!$A:$A,$B2549,SolRaw!$B:$B,$C2549,SolRaw!$C:$C,M$1)/SUMIFS(GraphStats!$G:$G,GraphStats!$A:$A,$B2549,GraphStats!$D:$D,M$1)</f>
        <v>0.18852474217139412</v>
      </c>
      <c r="N2549" s="1">
        <f t="shared" si="273"/>
        <v>0.18839500339232568</v>
      </c>
      <c r="O2549" s="1">
        <f t="shared" si="274"/>
        <v>0.18823959362102669</v>
      </c>
      <c r="P2549" s="1">
        <f t="shared" si="275"/>
        <v>0.18836197796996712</v>
      </c>
      <c r="Q2549" s="1">
        <f t="shared" si="279"/>
        <v>0.18837747916000022</v>
      </c>
      <c r="R2549" s="1">
        <f t="shared" si="276"/>
        <v>0.18843134873300432</v>
      </c>
      <c r="S2549" s="1">
        <f t="shared" si="277"/>
        <v>0.18852474217139412</v>
      </c>
      <c r="T2549" s="1">
        <f t="shared" si="278"/>
        <v>8.238155980063118E-5</v>
      </c>
    </row>
    <row r="2550" spans="1:20" x14ac:dyDescent="0.2">
      <c r="A2550" t="str">
        <f>VLOOKUP(B2550,GraphStats!$A:$B,2,0)</f>
        <v>LAW</v>
      </c>
      <c r="B2550" t="s">
        <v>104</v>
      </c>
      <c r="C2550" t="s">
        <v>146</v>
      </c>
      <c r="D2550" s="1">
        <f>SUMIFS(SolRaw!$D:$D,SolRaw!$A:$A,$B2550,SolRaw!$B:$B,$C2550,SolRaw!$C:$C,D$1)/SUMIFS(GraphStats!$G:$G,GraphStats!$A:$A,$B2550,GraphStats!$D:$D,D$1)</f>
        <v>0.19029661122704503</v>
      </c>
      <c r="E2550" s="1">
        <f>SUMIFS(SolRaw!$D:$D,SolRaw!$A:$A,$B2550,SolRaw!$B:$B,$C2550,SolRaw!$C:$C,E$1)/SUMIFS(GraphStats!$G:$G,GraphStats!$A:$A,$B2550,GraphStats!$D:$D,E$1)</f>
        <v>0.19021578088787514</v>
      </c>
      <c r="F2550" s="1">
        <f>SUMIFS(SolRaw!$D:$D,SolRaw!$A:$A,$B2550,SolRaw!$B:$B,$C2550,SolRaw!$C:$C,F$1)/SUMIFS(GraphStats!$G:$G,GraphStats!$A:$A,$B2550,GraphStats!$D:$D,F$1)</f>
        <v>0.1901829196071563</v>
      </c>
      <c r="G2550" s="1">
        <f>SUMIFS(SolRaw!$D:$D,SolRaw!$A:$A,$B2550,SolRaw!$B:$B,$C2550,SolRaw!$C:$C,G$1)/SUMIFS(GraphStats!$G:$G,GraphStats!$A:$A,$B2550,GraphStats!$D:$D,G$1)</f>
        <v>0.19020074140380216</v>
      </c>
      <c r="H2550" s="1">
        <f>SUMIFS(SolRaw!$D:$D,SolRaw!$A:$A,$B2550,SolRaw!$B:$B,$C2550,SolRaw!$C:$C,H$1)/SUMIFS(GraphStats!$G:$G,GraphStats!$A:$A,$B2550,GraphStats!$D:$D,H$1)</f>
        <v>0.19027337057804328</v>
      </c>
      <c r="I2550" s="1">
        <f>SUMIFS(SolRaw!$D:$D,SolRaw!$A:$A,$B2550,SolRaw!$B:$B,$C2550,SolRaw!$C:$C,I$1)/SUMIFS(GraphStats!$G:$G,GraphStats!$A:$A,$B2550,GraphStats!$D:$D,I$1)</f>
        <v>0.19022323781852118</v>
      </c>
      <c r="J2550" s="1">
        <f>SUMIFS(SolRaw!$D:$D,SolRaw!$A:$A,$B2550,SolRaw!$B:$B,$C2550,SolRaw!$C:$C,J$1)/SUMIFS(GraphStats!$G:$G,GraphStats!$A:$A,$B2550,GraphStats!$D:$D,J$1)</f>
        <v>0.19016914560430009</v>
      </c>
      <c r="K2550" s="1">
        <f>SUMIFS(SolRaw!$D:$D,SolRaw!$A:$A,$B2550,SolRaw!$B:$B,$C2550,SolRaw!$C:$C,K$1)/SUMIFS(GraphStats!$G:$G,GraphStats!$A:$A,$B2550,GraphStats!$D:$D,K$1)</f>
        <v>0.19020345384576018</v>
      </c>
      <c r="L2550" s="1">
        <f>SUMIFS(SolRaw!$D:$D,SolRaw!$A:$A,$B2550,SolRaw!$B:$B,$C2550,SolRaw!$C:$C,L$1)/SUMIFS(GraphStats!$G:$G,GraphStats!$A:$A,$B2550,GraphStats!$D:$D,L$1)</f>
        <v>0.19032759514728992</v>
      </c>
      <c r="M2550" s="1">
        <f>SUMIFS(SolRaw!$D:$D,SolRaw!$A:$A,$B2550,SolRaw!$B:$B,$C2550,SolRaw!$C:$C,M$1)/SUMIFS(GraphStats!$G:$G,GraphStats!$A:$A,$B2550,GraphStats!$D:$D,M$1)</f>
        <v>0.19025720218989262</v>
      </c>
      <c r="N2550" s="1">
        <f t="shared" si="273"/>
        <v>0.19023500583096858</v>
      </c>
      <c r="O2550" s="1">
        <f t="shared" si="274"/>
        <v>0.19016914560430009</v>
      </c>
      <c r="P2550" s="1">
        <f t="shared" si="275"/>
        <v>0.19020141951429168</v>
      </c>
      <c r="Q2550" s="1">
        <f t="shared" si="279"/>
        <v>0.19021950935319815</v>
      </c>
      <c r="R2550" s="1">
        <f t="shared" si="276"/>
        <v>0.19026932848100561</v>
      </c>
      <c r="S2550" s="1">
        <f t="shared" si="277"/>
        <v>0.19032759514728992</v>
      </c>
      <c r="T2550" s="1">
        <f t="shared" si="278"/>
        <v>5.1705088887273546E-5</v>
      </c>
    </row>
    <row r="2551" spans="1:20" x14ac:dyDescent="0.2">
      <c r="A2551" t="str">
        <f>VLOOKUP(B2551,GraphStats!$A:$B,2,0)</f>
        <v>LAW</v>
      </c>
      <c r="B2551" t="s">
        <v>104</v>
      </c>
      <c r="C2551" t="s">
        <v>147</v>
      </c>
      <c r="D2551" s="1">
        <f>SUMIFS(SolRaw!$D:$D,SolRaw!$A:$A,$B2551,SolRaw!$B:$B,$C2551,SolRaw!$C:$C,D$1)/SUMIFS(GraphStats!$G:$G,GraphStats!$A:$A,$B2551,GraphStats!$D:$D,D$1)</f>
        <v>0.19144617125818914</v>
      </c>
      <c r="E2551" s="1">
        <f>SUMIFS(SolRaw!$D:$D,SolRaw!$A:$A,$B2551,SolRaw!$B:$B,$C2551,SolRaw!$C:$C,E$1)/SUMIFS(GraphStats!$G:$G,GraphStats!$A:$A,$B2551,GraphStats!$D:$D,E$1)</f>
        <v>0.19141469657767174</v>
      </c>
      <c r="F2551" s="1">
        <f>SUMIFS(SolRaw!$D:$D,SolRaw!$A:$A,$B2551,SolRaw!$B:$B,$C2551,SolRaw!$C:$C,F$1)/SUMIFS(GraphStats!$G:$G,GraphStats!$A:$A,$B2551,GraphStats!$D:$D,F$1)</f>
        <v>0.19128151479856065</v>
      </c>
      <c r="G2551" s="1">
        <f>SUMIFS(SolRaw!$D:$D,SolRaw!$A:$A,$B2551,SolRaw!$B:$B,$C2551,SolRaw!$C:$C,G$1)/SUMIFS(GraphStats!$G:$G,GraphStats!$A:$A,$B2551,GraphStats!$D:$D,G$1)</f>
        <v>0.19135438583514022</v>
      </c>
      <c r="H2551" s="1">
        <f>SUMIFS(SolRaw!$D:$D,SolRaw!$A:$A,$B2551,SolRaw!$B:$B,$C2551,SolRaw!$C:$C,H$1)/SUMIFS(GraphStats!$G:$G,GraphStats!$A:$A,$B2551,GraphStats!$D:$D,H$1)</f>
        <v>0.19139484817483651</v>
      </c>
      <c r="I2551" s="1">
        <f>SUMIFS(SolRaw!$D:$D,SolRaw!$A:$A,$B2551,SolRaw!$B:$B,$C2551,SolRaw!$C:$C,I$1)/SUMIFS(GraphStats!$G:$G,GraphStats!$A:$A,$B2551,GraphStats!$D:$D,I$1)</f>
        <v>0.19136077689681577</v>
      </c>
      <c r="J2551" s="1">
        <f>SUMIFS(SolRaw!$D:$D,SolRaw!$A:$A,$B2551,SolRaw!$B:$B,$C2551,SolRaw!$C:$C,J$1)/SUMIFS(GraphStats!$G:$G,GraphStats!$A:$A,$B2551,GraphStats!$D:$D,J$1)</f>
        <v>0.19131265653692195</v>
      </c>
      <c r="K2551" s="1">
        <f>SUMIFS(SolRaw!$D:$D,SolRaw!$A:$A,$B2551,SolRaw!$B:$B,$C2551,SolRaw!$C:$C,K$1)/SUMIFS(GraphStats!$G:$G,GraphStats!$A:$A,$B2551,GraphStats!$D:$D,K$1)</f>
        <v>0.19130346163079046</v>
      </c>
      <c r="L2551" s="1">
        <f>SUMIFS(SolRaw!$D:$D,SolRaw!$A:$A,$B2551,SolRaw!$B:$B,$C2551,SolRaw!$C:$C,L$1)/SUMIFS(GraphStats!$G:$G,GraphStats!$A:$A,$B2551,GraphStats!$D:$D,L$1)</f>
        <v>0.19147114457496617</v>
      </c>
      <c r="M2551" s="1">
        <f>SUMIFS(SolRaw!$D:$D,SolRaw!$A:$A,$B2551,SolRaw!$B:$B,$C2551,SolRaw!$C:$C,M$1)/SUMIFS(GraphStats!$G:$G,GraphStats!$A:$A,$B2551,GraphStats!$D:$D,M$1)</f>
        <v>0.19137196140049625</v>
      </c>
      <c r="N2551" s="1">
        <f t="shared" si="273"/>
        <v>0.19137116176843888</v>
      </c>
      <c r="O2551" s="1">
        <f t="shared" si="274"/>
        <v>0.19128151479856065</v>
      </c>
      <c r="P2551" s="1">
        <f t="shared" si="275"/>
        <v>0.19132308886147653</v>
      </c>
      <c r="Q2551" s="1">
        <f t="shared" si="279"/>
        <v>0.19136636914865601</v>
      </c>
      <c r="R2551" s="1">
        <f t="shared" si="276"/>
        <v>0.19140973447696294</v>
      </c>
      <c r="S2551" s="1">
        <f t="shared" si="277"/>
        <v>0.19147114457496617</v>
      </c>
      <c r="T2551" s="1">
        <f t="shared" si="278"/>
        <v>6.1924665239800799E-5</v>
      </c>
    </row>
    <row r="2552" spans="1:20" x14ac:dyDescent="0.2">
      <c r="A2552" t="str">
        <f>VLOOKUP(B2552,GraphStats!$A:$B,2,0)</f>
        <v>LAW</v>
      </c>
      <c r="B2552" t="s">
        <v>104</v>
      </c>
      <c r="C2552" t="s">
        <v>148</v>
      </c>
      <c r="D2552" s="1">
        <f>SUMIFS(SolRaw!$D:$D,SolRaw!$A:$A,$B2552,SolRaw!$B:$B,$C2552,SolRaw!$C:$C,D$1)/SUMIFS(GraphStats!$G:$G,GraphStats!$A:$A,$B2552,GraphStats!$D:$D,D$1)</f>
        <v>0.19347224865942522</v>
      </c>
      <c r="E2552" s="1">
        <f>SUMIFS(SolRaw!$D:$D,SolRaw!$A:$A,$B2552,SolRaw!$B:$B,$C2552,SolRaw!$C:$C,E$1)/SUMIFS(GraphStats!$G:$G,GraphStats!$A:$A,$B2552,GraphStats!$D:$D,E$1)</f>
        <v>0.19361853439057178</v>
      </c>
      <c r="F2552" s="1">
        <f>SUMIFS(SolRaw!$D:$D,SolRaw!$A:$A,$B2552,SolRaw!$B:$B,$C2552,SolRaw!$C:$C,F$1)/SUMIFS(GraphStats!$G:$G,GraphStats!$A:$A,$B2552,GraphStats!$D:$D,F$1)</f>
        <v>0.19349520274436138</v>
      </c>
      <c r="G2552" s="1">
        <f>SUMIFS(SolRaw!$D:$D,SolRaw!$A:$A,$B2552,SolRaw!$B:$B,$C2552,SolRaw!$C:$C,G$1)/SUMIFS(GraphStats!$G:$G,GraphStats!$A:$A,$B2552,GraphStats!$D:$D,G$1)</f>
        <v>0.19342872744026962</v>
      </c>
      <c r="H2552" s="1">
        <f>SUMIFS(SolRaw!$D:$D,SolRaw!$A:$A,$B2552,SolRaw!$B:$B,$C2552,SolRaw!$C:$C,H$1)/SUMIFS(GraphStats!$G:$G,GraphStats!$A:$A,$B2552,GraphStats!$D:$D,H$1)</f>
        <v>0.19353536421676745</v>
      </c>
      <c r="I2552" s="1">
        <f>SUMIFS(SolRaw!$D:$D,SolRaw!$A:$A,$B2552,SolRaw!$B:$B,$C2552,SolRaw!$C:$C,I$1)/SUMIFS(GraphStats!$G:$G,GraphStats!$A:$A,$B2552,GraphStats!$D:$D,I$1)</f>
        <v>0.19350569761754333</v>
      </c>
      <c r="J2552" s="1">
        <f>SUMIFS(SolRaw!$D:$D,SolRaw!$A:$A,$B2552,SolRaw!$B:$B,$C2552,SolRaw!$C:$C,J$1)/SUMIFS(GraphStats!$G:$G,GraphStats!$A:$A,$B2552,GraphStats!$D:$D,J$1)</f>
        <v>0.19349377137129253</v>
      </c>
      <c r="K2552" s="1">
        <f>SUMIFS(SolRaw!$D:$D,SolRaw!$A:$A,$B2552,SolRaw!$B:$B,$C2552,SolRaw!$C:$C,K$1)/SUMIFS(GraphStats!$G:$G,GraphStats!$A:$A,$B2552,GraphStats!$D:$D,K$1)</f>
        <v>0.19343487173582552</v>
      </c>
      <c r="L2552" s="1">
        <f>SUMIFS(SolRaw!$D:$D,SolRaw!$A:$A,$B2552,SolRaw!$B:$B,$C2552,SolRaw!$C:$C,L$1)/SUMIFS(GraphStats!$G:$G,GraphStats!$A:$A,$B2552,GraphStats!$D:$D,L$1)</f>
        <v>0.19353336675301372</v>
      </c>
      <c r="M2552" s="1">
        <f>SUMIFS(SolRaw!$D:$D,SolRaw!$A:$A,$B2552,SolRaw!$B:$B,$C2552,SolRaw!$C:$C,M$1)/SUMIFS(GraphStats!$G:$G,GraphStats!$A:$A,$B2552,GraphStats!$D:$D,M$1)</f>
        <v>0.19349888901371937</v>
      </c>
      <c r="N2552" s="1">
        <f t="shared" si="273"/>
        <v>0.19350166739427901</v>
      </c>
      <c r="O2552" s="1">
        <f t="shared" si="274"/>
        <v>0.19342872744026962</v>
      </c>
      <c r="P2552" s="1">
        <f t="shared" si="275"/>
        <v>0.19347762933739204</v>
      </c>
      <c r="Q2552" s="1">
        <f t="shared" si="279"/>
        <v>0.19349704587904037</v>
      </c>
      <c r="R2552" s="1">
        <f t="shared" si="276"/>
        <v>0.19352644946914613</v>
      </c>
      <c r="S2552" s="1">
        <f t="shared" si="277"/>
        <v>0.19361853439057178</v>
      </c>
      <c r="T2552" s="1">
        <f t="shared" si="278"/>
        <v>5.4338118222521718E-5</v>
      </c>
    </row>
    <row r="2553" spans="1:20" x14ac:dyDescent="0.2">
      <c r="A2553" t="str">
        <f>VLOOKUP(B2553,GraphStats!$A:$B,2,0)</f>
        <v>LAW</v>
      </c>
      <c r="B2553" t="s">
        <v>104</v>
      </c>
      <c r="C2553" t="s">
        <v>149</v>
      </c>
      <c r="D2553" s="1">
        <f>SUMIFS(SolRaw!$D:$D,SolRaw!$A:$A,$B2553,SolRaw!$B:$B,$C2553,SolRaw!$C:$C,D$1)/SUMIFS(GraphStats!$G:$G,GraphStats!$A:$A,$B2553,GraphStats!$D:$D,D$1)</f>
        <v>0.19393653446376113</v>
      </c>
      <c r="E2553" s="1">
        <f>SUMIFS(SolRaw!$D:$D,SolRaw!$A:$A,$B2553,SolRaw!$B:$B,$C2553,SolRaw!$C:$C,E$1)/SUMIFS(GraphStats!$G:$G,GraphStats!$A:$A,$B2553,GraphStats!$D:$D,E$1)</f>
        <v>0.19398793892460542</v>
      </c>
      <c r="F2553" s="1">
        <f>SUMIFS(SolRaw!$D:$D,SolRaw!$A:$A,$B2553,SolRaw!$B:$B,$C2553,SolRaw!$C:$C,F$1)/SUMIFS(GraphStats!$G:$G,GraphStats!$A:$A,$B2553,GraphStats!$D:$D,F$1)</f>
        <v>0.19401983620934454</v>
      </c>
      <c r="G2553" s="1">
        <f>SUMIFS(SolRaw!$D:$D,SolRaw!$A:$A,$B2553,SolRaw!$B:$B,$C2553,SolRaw!$C:$C,G$1)/SUMIFS(GraphStats!$G:$G,GraphStats!$A:$A,$B2553,GraphStats!$D:$D,G$1)</f>
        <v>0.1938430183269263</v>
      </c>
      <c r="H2553" s="1">
        <f>SUMIFS(SolRaw!$D:$D,SolRaw!$A:$A,$B2553,SolRaw!$B:$B,$C2553,SolRaw!$C:$C,H$1)/SUMIFS(GraphStats!$G:$G,GraphStats!$A:$A,$B2553,GraphStats!$D:$D,H$1)</f>
        <v>0.19401368763918442</v>
      </c>
      <c r="I2553" s="1">
        <f>SUMIFS(SolRaw!$D:$D,SolRaw!$A:$A,$B2553,SolRaw!$B:$B,$C2553,SolRaw!$C:$C,I$1)/SUMIFS(GraphStats!$G:$G,GraphStats!$A:$A,$B2553,GraphStats!$D:$D,I$1)</f>
        <v>0.19397920170788191</v>
      </c>
      <c r="J2553" s="1">
        <f>SUMIFS(SolRaw!$D:$D,SolRaw!$A:$A,$B2553,SolRaw!$B:$B,$C2553,SolRaw!$C:$C,J$1)/SUMIFS(GraphStats!$G:$G,GraphStats!$A:$A,$B2553,GraphStats!$D:$D,J$1)</f>
        <v>0.1939870968076676</v>
      </c>
      <c r="K2553" s="1">
        <f>SUMIFS(SolRaw!$D:$D,SolRaw!$A:$A,$B2553,SolRaw!$B:$B,$C2553,SolRaw!$C:$C,K$1)/SUMIFS(GraphStats!$G:$G,GraphStats!$A:$A,$B2553,GraphStats!$D:$D,K$1)</f>
        <v>0.19390873361089891</v>
      </c>
      <c r="L2553" s="1">
        <f>SUMIFS(SolRaw!$D:$D,SolRaw!$A:$A,$B2553,SolRaw!$B:$B,$C2553,SolRaw!$C:$C,L$1)/SUMIFS(GraphStats!$G:$G,GraphStats!$A:$A,$B2553,GraphStats!$D:$D,L$1)</f>
        <v>0.19410491308218608</v>
      </c>
      <c r="M2553" s="1">
        <f>SUMIFS(SolRaw!$D:$D,SolRaw!$A:$A,$B2553,SolRaw!$B:$B,$C2553,SolRaw!$C:$C,M$1)/SUMIFS(GraphStats!$G:$G,GraphStats!$A:$A,$B2553,GraphStats!$D:$D,M$1)</f>
        <v>0.19397371179517853</v>
      </c>
      <c r="N2553" s="1">
        <f t="shared" si="273"/>
        <v>0.19397546725676346</v>
      </c>
      <c r="O2553" s="1">
        <f t="shared" si="274"/>
        <v>0.1938430183269263</v>
      </c>
      <c r="P2553" s="1">
        <f t="shared" si="275"/>
        <v>0.19394582879661548</v>
      </c>
      <c r="Q2553" s="1">
        <f t="shared" si="279"/>
        <v>0.19398314925777477</v>
      </c>
      <c r="R2553" s="1">
        <f t="shared" si="276"/>
        <v>0.19400725046053968</v>
      </c>
      <c r="S2553" s="1">
        <f t="shared" si="277"/>
        <v>0.19410491308218608</v>
      </c>
      <c r="T2553" s="1">
        <f t="shared" si="278"/>
        <v>6.9924801596477621E-5</v>
      </c>
    </row>
    <row r="2554" spans="1:20" x14ac:dyDescent="0.2">
      <c r="A2554" t="str">
        <f>VLOOKUP(B2554,GraphStats!$A:$B,2,0)</f>
        <v>LAW</v>
      </c>
      <c r="B2554" t="s">
        <v>104</v>
      </c>
      <c r="C2554" t="s">
        <v>150</v>
      </c>
      <c r="D2554" s="1">
        <f>SUMIFS(SolRaw!$D:$D,SolRaw!$A:$A,$B2554,SolRaw!$B:$B,$C2554,SolRaw!$C:$C,D$1)/SUMIFS(GraphStats!$G:$G,GraphStats!$A:$A,$B2554,GraphStats!$D:$D,D$1)</f>
        <v>0.19439482736172492</v>
      </c>
      <c r="E2554" s="1">
        <f>SUMIFS(SolRaw!$D:$D,SolRaw!$A:$A,$B2554,SolRaw!$B:$B,$C2554,SolRaw!$C:$C,E$1)/SUMIFS(GraphStats!$G:$G,GraphStats!$A:$A,$B2554,GraphStats!$D:$D,E$1)</f>
        <v>0.19430985459362679</v>
      </c>
      <c r="F2554" s="1">
        <f>SUMIFS(SolRaw!$D:$D,SolRaw!$A:$A,$B2554,SolRaw!$B:$B,$C2554,SolRaw!$C:$C,F$1)/SUMIFS(GraphStats!$G:$G,GraphStats!$A:$A,$B2554,GraphStats!$D:$D,F$1)</f>
        <v>0.19430811422313368</v>
      </c>
      <c r="G2554" s="1">
        <f>SUMIFS(SolRaw!$D:$D,SolRaw!$A:$A,$B2554,SolRaw!$B:$B,$C2554,SolRaw!$C:$C,G$1)/SUMIFS(GraphStats!$G:$G,GraphStats!$A:$A,$B2554,GraphStats!$D:$D,G$1)</f>
        <v>0.19428245319117826</v>
      </c>
      <c r="H2554" s="1">
        <f>SUMIFS(SolRaw!$D:$D,SolRaw!$A:$A,$B2554,SolRaw!$B:$B,$C2554,SolRaw!$C:$C,H$1)/SUMIFS(GraphStats!$G:$G,GraphStats!$A:$A,$B2554,GraphStats!$D:$D,H$1)</f>
        <v>0.19437773303527628</v>
      </c>
      <c r="I2554" s="1">
        <f>SUMIFS(SolRaw!$D:$D,SolRaw!$A:$A,$B2554,SolRaw!$B:$B,$C2554,SolRaw!$C:$C,I$1)/SUMIFS(GraphStats!$G:$G,GraphStats!$A:$A,$B2554,GraphStats!$D:$D,I$1)</f>
        <v>0.194366878271021</v>
      </c>
      <c r="J2554" s="1">
        <f>SUMIFS(SolRaw!$D:$D,SolRaw!$A:$A,$B2554,SolRaw!$B:$B,$C2554,SolRaw!$C:$C,J$1)/SUMIFS(GraphStats!$G:$G,GraphStats!$A:$A,$B2554,GraphStats!$D:$D,J$1)</f>
        <v>0.19432471314897082</v>
      </c>
      <c r="K2554" s="1">
        <f>SUMIFS(SolRaw!$D:$D,SolRaw!$A:$A,$B2554,SolRaw!$B:$B,$C2554,SolRaw!$C:$C,K$1)/SUMIFS(GraphStats!$G:$G,GraphStats!$A:$A,$B2554,GraphStats!$D:$D,K$1)</f>
        <v>0.19427741261988668</v>
      </c>
      <c r="L2554" s="1">
        <f>SUMIFS(SolRaw!$D:$D,SolRaw!$A:$A,$B2554,SolRaw!$B:$B,$C2554,SolRaw!$C:$C,L$1)/SUMIFS(GraphStats!$G:$G,GraphStats!$A:$A,$B2554,GraphStats!$D:$D,L$1)</f>
        <v>0.19439932832252504</v>
      </c>
      <c r="M2554" s="1">
        <f>SUMIFS(SolRaw!$D:$D,SolRaw!$A:$A,$B2554,SolRaw!$B:$B,$C2554,SolRaw!$C:$C,M$1)/SUMIFS(GraphStats!$G:$G,GraphStats!$A:$A,$B2554,GraphStats!$D:$D,M$1)</f>
        <v>0.19433534667717875</v>
      </c>
      <c r="N2554" s="1">
        <f t="shared" si="273"/>
        <v>0.19433766614445219</v>
      </c>
      <c r="O2554" s="1">
        <f t="shared" si="274"/>
        <v>0.19427741261988668</v>
      </c>
      <c r="P2554" s="1">
        <f t="shared" si="275"/>
        <v>0.19430854931575697</v>
      </c>
      <c r="Q2554" s="1">
        <f t="shared" si="279"/>
        <v>0.1943300299130748</v>
      </c>
      <c r="R2554" s="1">
        <f t="shared" si="276"/>
        <v>0.19437501934421247</v>
      </c>
      <c r="S2554" s="1">
        <f t="shared" si="277"/>
        <v>0.19439932832252504</v>
      </c>
      <c r="T2554" s="1">
        <f t="shared" si="278"/>
        <v>4.4755196978014758E-5</v>
      </c>
    </row>
    <row r="2555" spans="1:20" x14ac:dyDescent="0.2">
      <c r="A2555" t="str">
        <f>VLOOKUP(B2555,GraphStats!$A:$B,2,0)</f>
        <v>LAW</v>
      </c>
      <c r="B2555" t="s">
        <v>104</v>
      </c>
      <c r="C2555" t="s">
        <v>151</v>
      </c>
      <c r="D2555" s="1">
        <f>SUMIFS(SolRaw!$D:$D,SolRaw!$A:$A,$B2555,SolRaw!$B:$B,$C2555,SolRaw!$C:$C,D$1)/SUMIFS(GraphStats!$G:$G,GraphStats!$A:$A,$B2555,GraphStats!$D:$D,D$1)</f>
        <v>0.18645616315059074</v>
      </c>
      <c r="E2555" s="1">
        <f>SUMIFS(SolRaw!$D:$D,SolRaw!$A:$A,$B2555,SolRaw!$B:$B,$C2555,SolRaw!$C:$C,E$1)/SUMIFS(GraphStats!$G:$G,GraphStats!$A:$A,$B2555,GraphStats!$D:$D,E$1)</f>
        <v>0.18637106483538349</v>
      </c>
      <c r="F2555" s="1">
        <f>SUMIFS(SolRaw!$D:$D,SolRaw!$A:$A,$B2555,SolRaw!$B:$B,$C2555,SolRaw!$C:$C,F$1)/SUMIFS(GraphStats!$G:$G,GraphStats!$A:$A,$B2555,GraphStats!$D:$D,F$1)</f>
        <v>0.18645509154165196</v>
      </c>
      <c r="G2555" s="1">
        <f>SUMIFS(SolRaw!$D:$D,SolRaw!$A:$A,$B2555,SolRaw!$B:$B,$C2555,SolRaw!$C:$C,G$1)/SUMIFS(GraphStats!$G:$G,GraphStats!$A:$A,$B2555,GraphStats!$D:$D,G$1)</f>
        <v>0.18646353500131221</v>
      </c>
      <c r="H2555" s="1">
        <f>SUMIFS(SolRaw!$D:$D,SolRaw!$A:$A,$B2555,SolRaw!$B:$B,$C2555,SolRaw!$C:$C,H$1)/SUMIFS(GraphStats!$G:$G,GraphStats!$A:$A,$B2555,GraphStats!$D:$D,H$1)</f>
        <v>0.18651129410373615</v>
      </c>
      <c r="I2555" s="1">
        <f>SUMIFS(SolRaw!$D:$D,SolRaw!$A:$A,$B2555,SolRaw!$B:$B,$C2555,SolRaw!$C:$C,I$1)/SUMIFS(GraphStats!$G:$G,GraphStats!$A:$A,$B2555,GraphStats!$D:$D,I$1)</f>
        <v>0.18644949445631287</v>
      </c>
      <c r="J2555" s="1">
        <f>SUMIFS(SolRaw!$D:$D,SolRaw!$A:$A,$B2555,SolRaw!$B:$B,$C2555,SolRaw!$C:$C,J$1)/SUMIFS(GraphStats!$G:$G,GraphStats!$A:$A,$B2555,GraphStats!$D:$D,J$1)</f>
        <v>0.18642816288826541</v>
      </c>
      <c r="K2555" s="1">
        <f>SUMIFS(SolRaw!$D:$D,SolRaw!$A:$A,$B2555,SolRaw!$B:$B,$C2555,SolRaw!$C:$C,K$1)/SUMIFS(GraphStats!$G:$G,GraphStats!$A:$A,$B2555,GraphStats!$D:$D,K$1)</f>
        <v>0.18643698641021658</v>
      </c>
      <c r="L2555" s="1">
        <f>SUMIFS(SolRaw!$D:$D,SolRaw!$A:$A,$B2555,SolRaw!$B:$B,$C2555,SolRaw!$C:$C,L$1)/SUMIFS(GraphStats!$G:$G,GraphStats!$A:$A,$B2555,GraphStats!$D:$D,L$1)</f>
        <v>0.18651691478041793</v>
      </c>
      <c r="M2555" s="1">
        <f>SUMIFS(SolRaw!$D:$D,SolRaw!$A:$A,$B2555,SolRaw!$B:$B,$C2555,SolRaw!$C:$C,M$1)/SUMIFS(GraphStats!$G:$G,GraphStats!$A:$A,$B2555,GraphStats!$D:$D,M$1)</f>
        <v>0.18644900947250254</v>
      </c>
      <c r="N2555" s="1">
        <f t="shared" si="273"/>
        <v>0.18645377166403901</v>
      </c>
      <c r="O2555" s="1">
        <f t="shared" si="274"/>
        <v>0.18637106483538349</v>
      </c>
      <c r="P2555" s="1">
        <f t="shared" si="275"/>
        <v>0.18643999217578808</v>
      </c>
      <c r="Q2555" s="1">
        <f t="shared" si="279"/>
        <v>0.18645229299898242</v>
      </c>
      <c r="R2555" s="1">
        <f t="shared" si="276"/>
        <v>0.18646169203863183</v>
      </c>
      <c r="S2555" s="1">
        <f t="shared" si="277"/>
        <v>0.18651691478041793</v>
      </c>
      <c r="T2555" s="1">
        <f t="shared" si="278"/>
        <v>4.1119899044982765E-5</v>
      </c>
    </row>
    <row r="2556" spans="1:20" x14ac:dyDescent="0.2">
      <c r="A2556" t="str">
        <f>VLOOKUP(B2556,GraphStats!$A:$B,2,0)</f>
        <v>LAW</v>
      </c>
      <c r="B2556" t="s">
        <v>104</v>
      </c>
      <c r="C2556" t="s">
        <v>152</v>
      </c>
      <c r="D2556" s="1">
        <f>SUMIFS(SolRaw!$D:$D,SolRaw!$A:$A,$B2556,SolRaw!$B:$B,$C2556,SolRaw!$C:$C,D$1)/SUMIFS(GraphStats!$G:$G,GraphStats!$A:$A,$B2556,GraphStats!$D:$D,D$1)</f>
        <v>0.19479476250678451</v>
      </c>
      <c r="E2556" s="1">
        <f>SUMIFS(SolRaw!$D:$D,SolRaw!$A:$A,$B2556,SolRaw!$B:$B,$C2556,SolRaw!$C:$C,E$1)/SUMIFS(GraphStats!$G:$G,GraphStats!$A:$A,$B2556,GraphStats!$D:$D,E$1)</f>
        <v>0.19462902946628344</v>
      </c>
      <c r="F2556" s="1">
        <f>SUMIFS(SolRaw!$D:$D,SolRaw!$A:$A,$B2556,SolRaw!$B:$B,$C2556,SolRaw!$C:$C,F$1)/SUMIFS(GraphStats!$G:$G,GraphStats!$A:$A,$B2556,GraphStats!$D:$D,F$1)</f>
        <v>0.19493799958224445</v>
      </c>
      <c r="G2556" s="1">
        <f>SUMIFS(SolRaw!$D:$D,SolRaw!$A:$A,$B2556,SolRaw!$B:$B,$C2556,SolRaw!$C:$C,G$1)/SUMIFS(GraphStats!$G:$G,GraphStats!$A:$A,$B2556,GraphStats!$D:$D,G$1)</f>
        <v>0.19465646985790766</v>
      </c>
      <c r="H2556" s="1">
        <f>SUMIFS(SolRaw!$D:$D,SolRaw!$A:$A,$B2556,SolRaw!$B:$B,$C2556,SolRaw!$C:$C,H$1)/SUMIFS(GraphStats!$G:$G,GraphStats!$A:$A,$B2556,GraphStats!$D:$D,H$1)</f>
        <v>0.1949780626383166</v>
      </c>
      <c r="I2556" s="1">
        <f>SUMIFS(SolRaw!$D:$D,SolRaw!$A:$A,$B2556,SolRaw!$B:$B,$C2556,SolRaw!$C:$C,I$1)/SUMIFS(GraphStats!$G:$G,GraphStats!$A:$A,$B2556,GraphStats!$D:$D,I$1)</f>
        <v>0.19471102893043662</v>
      </c>
      <c r="J2556" s="1">
        <f>SUMIFS(SolRaw!$D:$D,SolRaw!$A:$A,$B2556,SolRaw!$B:$B,$C2556,SolRaw!$C:$C,J$1)/SUMIFS(GraphStats!$G:$G,GraphStats!$A:$A,$B2556,GraphStats!$D:$D,J$1)</f>
        <v>0.19465275638622412</v>
      </c>
      <c r="K2556" s="1">
        <f>SUMIFS(SolRaw!$D:$D,SolRaw!$A:$A,$B2556,SolRaw!$B:$B,$C2556,SolRaw!$C:$C,K$1)/SUMIFS(GraphStats!$G:$G,GraphStats!$A:$A,$B2556,GraphStats!$D:$D,K$1)</f>
        <v>0.19463956908532873</v>
      </c>
      <c r="L2556" s="1">
        <f>SUMIFS(SolRaw!$D:$D,SolRaw!$A:$A,$B2556,SolRaw!$B:$B,$C2556,SolRaw!$C:$C,L$1)/SUMIFS(GraphStats!$G:$G,GraphStats!$A:$A,$B2556,GraphStats!$D:$D,L$1)</f>
        <v>0.19499912126715999</v>
      </c>
      <c r="M2556" s="1">
        <f>SUMIFS(SolRaw!$D:$D,SolRaw!$A:$A,$B2556,SolRaw!$B:$B,$C2556,SolRaw!$C:$C,M$1)/SUMIFS(GraphStats!$G:$G,GraphStats!$A:$A,$B2556,GraphStats!$D:$D,M$1)</f>
        <v>0.1947348387549302</v>
      </c>
      <c r="N2556" s="1">
        <f t="shared" si="273"/>
        <v>0.19477336384756164</v>
      </c>
      <c r="O2556" s="1">
        <f t="shared" si="274"/>
        <v>0.19462902946628344</v>
      </c>
      <c r="P2556" s="1">
        <f t="shared" si="275"/>
        <v>0.19465368475414502</v>
      </c>
      <c r="Q2556" s="1">
        <f t="shared" si="279"/>
        <v>0.19472293384268341</v>
      </c>
      <c r="R2556" s="1">
        <f t="shared" si="276"/>
        <v>0.19490219031337946</v>
      </c>
      <c r="S2556" s="1">
        <f t="shared" si="277"/>
        <v>0.19499912126715999</v>
      </c>
      <c r="T2556" s="1">
        <f t="shared" si="278"/>
        <v>1.4634224589943072E-4</v>
      </c>
    </row>
    <row r="2557" spans="1:20" x14ac:dyDescent="0.2">
      <c r="A2557" t="str">
        <f>VLOOKUP(B2557,GraphStats!$A:$B,2,0)</f>
        <v>LAW</v>
      </c>
      <c r="B2557" t="s">
        <v>104</v>
      </c>
      <c r="C2557" t="s">
        <v>153</v>
      </c>
      <c r="D2557" s="1">
        <f>SUMIFS(SolRaw!$D:$D,SolRaw!$A:$A,$B2557,SolRaw!$B:$B,$C2557,SolRaw!$C:$C,D$1)/SUMIFS(GraphStats!$G:$G,GraphStats!$A:$A,$B2557,GraphStats!$D:$D,D$1)</f>
        <v>0.18712508478226766</v>
      </c>
      <c r="E2557" s="1">
        <f>SUMIFS(SolRaw!$D:$D,SolRaw!$A:$A,$B2557,SolRaw!$B:$B,$C2557,SolRaw!$C:$C,E$1)/SUMIFS(GraphStats!$G:$G,GraphStats!$A:$A,$B2557,GraphStats!$D:$D,E$1)</f>
        <v>0.18703071970443838</v>
      </c>
      <c r="F2557" s="1">
        <f>SUMIFS(SolRaw!$D:$D,SolRaw!$A:$A,$B2557,SolRaw!$B:$B,$C2557,SolRaw!$C:$C,F$1)/SUMIFS(GraphStats!$G:$G,GraphStats!$A:$A,$B2557,GraphStats!$D:$D,F$1)</f>
        <v>0.18710511013931999</v>
      </c>
      <c r="G2557" s="1">
        <f>SUMIFS(SolRaw!$D:$D,SolRaw!$A:$A,$B2557,SolRaw!$B:$B,$C2557,SolRaw!$C:$C,G$1)/SUMIFS(GraphStats!$G:$G,GraphStats!$A:$A,$B2557,GraphStats!$D:$D,G$1)</f>
        <v>0.18700469699003563</v>
      </c>
      <c r="H2557" s="1">
        <f>SUMIFS(SolRaw!$D:$D,SolRaw!$A:$A,$B2557,SolRaw!$B:$B,$C2557,SolRaw!$C:$C,H$1)/SUMIFS(GraphStats!$G:$G,GraphStats!$A:$A,$B2557,GraphStats!$D:$D,H$1)</f>
        <v>0.18707537628803486</v>
      </c>
      <c r="I2557" s="1">
        <f>SUMIFS(SolRaw!$D:$D,SolRaw!$A:$A,$B2557,SolRaw!$B:$B,$C2557,SolRaw!$C:$C,I$1)/SUMIFS(GraphStats!$G:$G,GraphStats!$A:$A,$B2557,GraphStats!$D:$D,I$1)</f>
        <v>0.18717346435787635</v>
      </c>
      <c r="J2557" s="1">
        <f>SUMIFS(SolRaw!$D:$D,SolRaw!$A:$A,$B2557,SolRaw!$B:$B,$C2557,SolRaw!$C:$C,J$1)/SUMIFS(GraphStats!$G:$G,GraphStats!$A:$A,$B2557,GraphStats!$D:$D,J$1)</f>
        <v>0.18703565307122078</v>
      </c>
      <c r="K2557" s="1">
        <f>SUMIFS(SolRaw!$D:$D,SolRaw!$A:$A,$B2557,SolRaw!$B:$B,$C2557,SolRaw!$C:$C,K$1)/SUMIFS(GraphStats!$G:$G,GraphStats!$A:$A,$B2557,GraphStats!$D:$D,K$1)</f>
        <v>0.18705363169652142</v>
      </c>
      <c r="L2557" s="1">
        <f>SUMIFS(SolRaw!$D:$D,SolRaw!$A:$A,$B2557,SolRaw!$B:$B,$C2557,SolRaw!$C:$C,L$1)/SUMIFS(GraphStats!$G:$G,GraphStats!$A:$A,$B2557,GraphStats!$D:$D,L$1)</f>
        <v>0.18720566812006406</v>
      </c>
      <c r="M2557" s="1">
        <f>SUMIFS(SolRaw!$D:$D,SolRaw!$A:$A,$B2557,SolRaw!$B:$B,$C2557,SolRaw!$C:$C,M$1)/SUMIFS(GraphStats!$G:$G,GraphStats!$A:$A,$B2557,GraphStats!$D:$D,M$1)</f>
        <v>0.18711202198187571</v>
      </c>
      <c r="N2557" s="1">
        <f t="shared" si="273"/>
        <v>0.18709214271316546</v>
      </c>
      <c r="O2557" s="1">
        <f t="shared" si="274"/>
        <v>0.18700469699003563</v>
      </c>
      <c r="P2557" s="1">
        <f t="shared" si="275"/>
        <v>0.18704014772754593</v>
      </c>
      <c r="Q2557" s="1">
        <f t="shared" si="279"/>
        <v>0.18709024321367743</v>
      </c>
      <c r="R2557" s="1">
        <f t="shared" si="276"/>
        <v>0.18712181908216968</v>
      </c>
      <c r="S2557" s="1">
        <f t="shared" si="277"/>
        <v>0.18720566812006406</v>
      </c>
      <c r="T2557" s="1">
        <f t="shared" si="278"/>
        <v>6.4570873076437251E-5</v>
      </c>
    </row>
    <row r="2558" spans="1:20" x14ac:dyDescent="0.2">
      <c r="A2558" t="str">
        <f>VLOOKUP(B2558,GraphStats!$A:$B,2,0)</f>
        <v>LAW</v>
      </c>
      <c r="B2558" t="s">
        <v>104</v>
      </c>
      <c r="C2558" t="s">
        <v>154</v>
      </c>
      <c r="D2558" s="1">
        <f>SUMIFS(SolRaw!$D:$D,SolRaw!$A:$A,$B2558,SolRaw!$B:$B,$C2558,SolRaw!$C:$C,D$1)/SUMIFS(GraphStats!$G:$G,GraphStats!$A:$A,$B2558,GraphStats!$D:$D,D$1)</f>
        <v>0.19558673970070622</v>
      </c>
      <c r="E2558" s="1">
        <f>SUMIFS(SolRaw!$D:$D,SolRaw!$A:$A,$B2558,SolRaw!$B:$B,$C2558,SolRaw!$C:$C,E$1)/SUMIFS(GraphStats!$G:$G,GraphStats!$A:$A,$B2558,GraphStats!$D:$D,E$1)</f>
        <v>0.19549640015583072</v>
      </c>
      <c r="F2558" s="1">
        <f>SUMIFS(SolRaw!$D:$D,SolRaw!$A:$A,$B2558,SolRaw!$B:$B,$C2558,SolRaw!$C:$C,F$1)/SUMIFS(GraphStats!$G:$G,GraphStats!$A:$A,$B2558,GraphStats!$D:$D,F$1)</f>
        <v>0.19558997304064354</v>
      </c>
      <c r="G2558" s="1">
        <f>SUMIFS(SolRaw!$D:$D,SolRaw!$A:$A,$B2558,SolRaw!$B:$B,$C2558,SolRaw!$C:$C,G$1)/SUMIFS(GraphStats!$G:$G,GraphStats!$A:$A,$B2558,GraphStats!$D:$D,G$1)</f>
        <v>0.19555120075832483</v>
      </c>
      <c r="H2558" s="1">
        <f>SUMIFS(SolRaw!$D:$D,SolRaw!$A:$A,$B2558,SolRaw!$B:$B,$C2558,SolRaw!$C:$C,H$1)/SUMIFS(GraphStats!$G:$G,GraphStats!$A:$A,$B2558,GraphStats!$D:$D,H$1)</f>
        <v>0.19552045848892258</v>
      </c>
      <c r="I2558" s="1">
        <f>SUMIFS(SolRaw!$D:$D,SolRaw!$A:$A,$B2558,SolRaw!$B:$B,$C2558,SolRaw!$C:$C,I$1)/SUMIFS(GraphStats!$G:$G,GraphStats!$A:$A,$B2558,GraphStats!$D:$D,I$1)</f>
        <v>0.19558779631602013</v>
      </c>
      <c r="J2558" s="1">
        <f>SUMIFS(SolRaw!$D:$D,SolRaw!$A:$A,$B2558,SolRaw!$B:$B,$C2558,SolRaw!$C:$C,J$1)/SUMIFS(GraphStats!$G:$G,GraphStats!$A:$A,$B2558,GraphStats!$D:$D,J$1)</f>
        <v>0.19549011068207325</v>
      </c>
      <c r="K2558" s="1">
        <f>SUMIFS(SolRaw!$D:$D,SolRaw!$A:$A,$B2558,SolRaw!$B:$B,$C2558,SolRaw!$C:$C,K$1)/SUMIFS(GraphStats!$G:$G,GraphStats!$A:$A,$B2558,GraphStats!$D:$D,K$1)</f>
        <v>0.19558340123386425</v>
      </c>
      <c r="L2558" s="1">
        <f>SUMIFS(SolRaw!$D:$D,SolRaw!$A:$A,$B2558,SolRaw!$B:$B,$C2558,SolRaw!$C:$C,L$1)/SUMIFS(GraphStats!$G:$G,GraphStats!$A:$A,$B2558,GraphStats!$D:$D,L$1)</f>
        <v>0.19563717321100491</v>
      </c>
      <c r="M2558" s="1">
        <f>SUMIFS(SolRaw!$D:$D,SolRaw!$A:$A,$B2558,SolRaw!$B:$B,$C2558,SolRaw!$C:$C,M$1)/SUMIFS(GraphStats!$G:$G,GraphStats!$A:$A,$B2558,GraphStats!$D:$D,M$1)</f>
        <v>0.19550658107700397</v>
      </c>
      <c r="N2558" s="1">
        <f t="shared" si="273"/>
        <v>0.19555498346643946</v>
      </c>
      <c r="O2558" s="1">
        <f t="shared" si="274"/>
        <v>0.19549011068207325</v>
      </c>
      <c r="P2558" s="1">
        <f t="shared" si="275"/>
        <v>0.19551005042998362</v>
      </c>
      <c r="Q2558" s="1">
        <f t="shared" si="279"/>
        <v>0.19556730099609454</v>
      </c>
      <c r="R2558" s="1">
        <f t="shared" si="276"/>
        <v>0.19558753216219166</v>
      </c>
      <c r="S2558" s="1">
        <f t="shared" si="277"/>
        <v>0.19563717321100491</v>
      </c>
      <c r="T2558" s="1">
        <f t="shared" si="278"/>
        <v>4.951059608488524E-5</v>
      </c>
    </row>
    <row r="2559" spans="1:20" x14ac:dyDescent="0.2">
      <c r="A2559" t="str">
        <f>VLOOKUP(B2559,GraphStats!$A:$B,2,0)</f>
        <v>LAW</v>
      </c>
      <c r="B2559" t="s">
        <v>104</v>
      </c>
      <c r="C2559" t="s">
        <v>155</v>
      </c>
      <c r="D2559" s="1">
        <f>SUMIFS(SolRaw!$D:$D,SolRaw!$A:$A,$B2559,SolRaw!$B:$B,$C2559,SolRaw!$C:$C,D$1)/SUMIFS(GraphStats!$G:$G,GraphStats!$A:$A,$B2559,GraphStats!$D:$D,D$1)</f>
        <v>0.18820874111437436</v>
      </c>
      <c r="E2559" s="1">
        <f>SUMIFS(SolRaw!$D:$D,SolRaw!$A:$A,$B2559,SolRaw!$B:$B,$C2559,SolRaw!$C:$C,E$1)/SUMIFS(GraphStats!$G:$G,GraphStats!$A:$A,$B2559,GraphStats!$D:$D,E$1)</f>
        <v>0.18813809279565413</v>
      </c>
      <c r="F2559" s="1">
        <f>SUMIFS(SolRaw!$D:$D,SolRaw!$A:$A,$B2559,SolRaw!$B:$B,$C2559,SolRaw!$C:$C,F$1)/SUMIFS(GraphStats!$G:$G,GraphStats!$A:$A,$B2559,GraphStats!$D:$D,F$1)</f>
        <v>0.1882138084894559</v>
      </c>
      <c r="G2559" s="1">
        <f>SUMIFS(SolRaw!$D:$D,SolRaw!$A:$A,$B2559,SolRaw!$B:$B,$C2559,SolRaw!$C:$C,G$1)/SUMIFS(GraphStats!$G:$G,GraphStats!$A:$A,$B2559,GraphStats!$D:$D,G$1)</f>
        <v>0.18816943327776928</v>
      </c>
      <c r="H2559" s="1">
        <f>SUMIFS(SolRaw!$D:$D,SolRaw!$A:$A,$B2559,SolRaw!$B:$B,$C2559,SolRaw!$C:$C,H$1)/SUMIFS(GraphStats!$G:$G,GraphStats!$A:$A,$B2559,GraphStats!$D:$D,H$1)</f>
        <v>0.18816599607724002</v>
      </c>
      <c r="I2559" s="1">
        <f>SUMIFS(SolRaw!$D:$D,SolRaw!$A:$A,$B2559,SolRaw!$B:$B,$C2559,SolRaw!$C:$C,I$1)/SUMIFS(GraphStats!$G:$G,GraphStats!$A:$A,$B2559,GraphStats!$D:$D,I$1)</f>
        <v>0.18822152134106854</v>
      </c>
      <c r="J2559" s="1">
        <f>SUMIFS(SolRaw!$D:$D,SolRaw!$A:$A,$B2559,SolRaw!$B:$B,$C2559,SolRaw!$C:$C,J$1)/SUMIFS(GraphStats!$G:$G,GraphStats!$A:$A,$B2559,GraphStats!$D:$D,J$1)</f>
        <v>0.18816368992153287</v>
      </c>
      <c r="K2559" s="1">
        <f>SUMIFS(SolRaw!$D:$D,SolRaw!$A:$A,$B2559,SolRaw!$B:$B,$C2559,SolRaw!$C:$C,K$1)/SUMIFS(GraphStats!$G:$G,GraphStats!$A:$A,$B2559,GraphStats!$D:$D,K$1)</f>
        <v>0.1881485968428441</v>
      </c>
      <c r="L2559" s="1">
        <f>SUMIFS(SolRaw!$D:$D,SolRaw!$A:$A,$B2559,SolRaw!$B:$B,$C2559,SolRaw!$C:$C,L$1)/SUMIFS(GraphStats!$G:$G,GraphStats!$A:$A,$B2559,GraphStats!$D:$D,L$1)</f>
        <v>0.1882674192958477</v>
      </c>
      <c r="M2559" s="1">
        <f>SUMIFS(SolRaw!$D:$D,SolRaw!$A:$A,$B2559,SolRaw!$B:$B,$C2559,SolRaw!$C:$C,M$1)/SUMIFS(GraphStats!$G:$G,GraphStats!$A:$A,$B2559,GraphStats!$D:$D,M$1)</f>
        <v>0.18823357794770113</v>
      </c>
      <c r="N2559" s="1">
        <f t="shared" si="273"/>
        <v>0.18819308771034882</v>
      </c>
      <c r="O2559" s="1">
        <f t="shared" si="274"/>
        <v>0.18813809279565413</v>
      </c>
      <c r="P2559" s="1">
        <f t="shared" si="275"/>
        <v>0.18816426646045967</v>
      </c>
      <c r="Q2559" s="1">
        <f t="shared" si="279"/>
        <v>0.1881890871960718</v>
      </c>
      <c r="R2559" s="1">
        <f t="shared" si="276"/>
        <v>0.18821959312816539</v>
      </c>
      <c r="S2559" s="1">
        <f t="shared" si="277"/>
        <v>0.1882674192958477</v>
      </c>
      <c r="T2559" s="1">
        <f t="shared" si="278"/>
        <v>4.1911403526363182E-5</v>
      </c>
    </row>
    <row r="2560" spans="1:20" x14ac:dyDescent="0.2">
      <c r="A2560" t="str">
        <f>VLOOKUP(B2560,GraphStats!$A:$B,2,0)</f>
        <v>LAW</v>
      </c>
      <c r="B2560" t="s">
        <v>104</v>
      </c>
      <c r="C2560" t="s">
        <v>156</v>
      </c>
      <c r="D2560" s="1">
        <f>SUMIFS(SolRaw!$D:$D,SolRaw!$A:$A,$B2560,SolRaw!$B:$B,$C2560,SolRaw!$C:$C,D$1)/SUMIFS(GraphStats!$G:$G,GraphStats!$A:$A,$B2560,GraphStats!$D:$D,D$1)</f>
        <v>0.1901106666900049</v>
      </c>
      <c r="E2560" s="1">
        <f>SUMIFS(SolRaw!$D:$D,SolRaw!$A:$A,$B2560,SolRaw!$B:$B,$C2560,SolRaw!$C:$C,E$1)/SUMIFS(GraphStats!$G:$G,GraphStats!$A:$A,$B2560,GraphStats!$D:$D,E$1)</f>
        <v>0.19005403735840656</v>
      </c>
      <c r="F2560" s="1">
        <f>SUMIFS(SolRaw!$D:$D,SolRaw!$A:$A,$B2560,SolRaw!$B:$B,$C2560,SolRaw!$C:$C,F$1)/SUMIFS(GraphStats!$G:$G,GraphStats!$A:$A,$B2560,GraphStats!$D:$D,F$1)</f>
        <v>0.19007162043357093</v>
      </c>
      <c r="G2560" s="1">
        <f>SUMIFS(SolRaw!$D:$D,SolRaw!$A:$A,$B2560,SolRaw!$B:$B,$C2560,SolRaw!$C:$C,G$1)/SUMIFS(GraphStats!$G:$G,GraphStats!$A:$A,$B2560,GraphStats!$D:$D,G$1)</f>
        <v>0.19003847503676302</v>
      </c>
      <c r="H2560" s="1">
        <f>SUMIFS(SolRaw!$D:$D,SolRaw!$A:$A,$B2560,SolRaw!$B:$B,$C2560,SolRaw!$C:$C,H$1)/SUMIFS(GraphStats!$G:$G,GraphStats!$A:$A,$B2560,GraphStats!$D:$D,H$1)</f>
        <v>0.19013592635869175</v>
      </c>
      <c r="I2560" s="1">
        <f>SUMIFS(SolRaw!$D:$D,SolRaw!$A:$A,$B2560,SolRaw!$B:$B,$C2560,SolRaw!$C:$C,I$1)/SUMIFS(GraphStats!$G:$G,GraphStats!$A:$A,$B2560,GraphStats!$D:$D,I$1)</f>
        <v>0.19016226135306138</v>
      </c>
      <c r="J2560" s="1">
        <f>SUMIFS(SolRaw!$D:$D,SolRaw!$A:$A,$B2560,SolRaw!$B:$B,$C2560,SolRaw!$C:$C,J$1)/SUMIFS(GraphStats!$G:$G,GraphStats!$A:$A,$B2560,GraphStats!$D:$D,J$1)</f>
        <v>0.19003313079580428</v>
      </c>
      <c r="K2560" s="1">
        <f>SUMIFS(SolRaw!$D:$D,SolRaw!$A:$A,$B2560,SolRaw!$B:$B,$C2560,SolRaw!$C:$C,K$1)/SUMIFS(GraphStats!$G:$G,GraphStats!$A:$A,$B2560,GraphStats!$D:$D,K$1)</f>
        <v>0.19001347791358048</v>
      </c>
      <c r="L2560" s="1">
        <f>SUMIFS(SolRaw!$D:$D,SolRaw!$A:$A,$B2560,SolRaw!$B:$B,$C2560,SolRaw!$C:$C,L$1)/SUMIFS(GraphStats!$G:$G,GraphStats!$A:$A,$B2560,GraphStats!$D:$D,L$1)</f>
        <v>0.19017019243564043</v>
      </c>
      <c r="M2560" s="1">
        <f>SUMIFS(SolRaw!$D:$D,SolRaw!$A:$A,$B2560,SolRaw!$B:$B,$C2560,SolRaw!$C:$C,M$1)/SUMIFS(GraphStats!$G:$G,GraphStats!$A:$A,$B2560,GraphStats!$D:$D,M$1)</f>
        <v>0.19015316798496615</v>
      </c>
      <c r="N2560" s="1">
        <f t="shared" si="273"/>
        <v>0.19009429563604899</v>
      </c>
      <c r="O2560" s="1">
        <f t="shared" si="274"/>
        <v>0.19001347791358048</v>
      </c>
      <c r="P2560" s="1">
        <f t="shared" si="275"/>
        <v>0.19004236561717391</v>
      </c>
      <c r="Q2560" s="1">
        <f t="shared" si="279"/>
        <v>0.19009114356178791</v>
      </c>
      <c r="R2560" s="1">
        <f t="shared" si="276"/>
        <v>0.19014885757839756</v>
      </c>
      <c r="S2560" s="1">
        <f t="shared" si="277"/>
        <v>0.19017019243564043</v>
      </c>
      <c r="T2560" s="1">
        <f t="shared" si="278"/>
        <v>5.9038800610371706E-5</v>
      </c>
    </row>
    <row r="2561" spans="1:20" x14ac:dyDescent="0.2">
      <c r="A2561" t="str">
        <f>VLOOKUP(B2561,GraphStats!$A:$B,2,0)</f>
        <v>LAW</v>
      </c>
      <c r="B2561" t="s">
        <v>104</v>
      </c>
      <c r="C2561" t="s">
        <v>157</v>
      </c>
      <c r="D2561" s="1">
        <f>SUMIFS(SolRaw!$D:$D,SolRaw!$A:$A,$B2561,SolRaw!$B:$B,$C2561,SolRaw!$C:$C,D$1)/SUMIFS(GraphStats!$G:$G,GraphStats!$A:$A,$B2561,GraphStats!$D:$D,D$1)</f>
        <v>0.19133628912732942</v>
      </c>
      <c r="E2561" s="1">
        <f>SUMIFS(SolRaw!$D:$D,SolRaw!$A:$A,$B2561,SolRaw!$B:$B,$C2561,SolRaw!$C:$C,E$1)/SUMIFS(GraphStats!$G:$G,GraphStats!$A:$A,$B2561,GraphStats!$D:$D,E$1)</f>
        <v>0.1912476176312799</v>
      </c>
      <c r="F2561" s="1">
        <f>SUMIFS(SolRaw!$D:$D,SolRaw!$A:$A,$B2561,SolRaw!$B:$B,$C2561,SolRaw!$C:$C,F$1)/SUMIFS(GraphStats!$G:$G,GraphStats!$A:$A,$B2561,GraphStats!$D:$D,F$1)</f>
        <v>0.19127327515192785</v>
      </c>
      <c r="G2561" s="1">
        <f>SUMIFS(SolRaw!$D:$D,SolRaw!$A:$A,$B2561,SolRaw!$B:$B,$C2561,SolRaw!$C:$C,G$1)/SUMIFS(GraphStats!$G:$G,GraphStats!$A:$A,$B2561,GraphStats!$D:$D,G$1)</f>
        <v>0.19122523057813204</v>
      </c>
      <c r="H2561" s="1">
        <f>SUMIFS(SolRaw!$D:$D,SolRaw!$A:$A,$B2561,SolRaw!$B:$B,$C2561,SolRaw!$C:$C,H$1)/SUMIFS(GraphStats!$G:$G,GraphStats!$A:$A,$B2561,GraphStats!$D:$D,H$1)</f>
        <v>0.19126871300397341</v>
      </c>
      <c r="I2561" s="1">
        <f>SUMIFS(SolRaw!$D:$D,SolRaw!$A:$A,$B2561,SolRaw!$B:$B,$C2561,SolRaw!$C:$C,I$1)/SUMIFS(GraphStats!$G:$G,GraphStats!$A:$A,$B2561,GraphStats!$D:$D,I$1)</f>
        <v>0.19123297665725153</v>
      </c>
      <c r="J2561" s="1">
        <f>SUMIFS(SolRaw!$D:$D,SolRaw!$A:$A,$B2561,SolRaw!$B:$B,$C2561,SolRaw!$C:$C,J$1)/SUMIFS(GraphStats!$G:$G,GraphStats!$A:$A,$B2561,GraphStats!$D:$D,J$1)</f>
        <v>0.19119129369302165</v>
      </c>
      <c r="K2561" s="1">
        <f>SUMIFS(SolRaw!$D:$D,SolRaw!$A:$A,$B2561,SolRaw!$B:$B,$C2561,SolRaw!$C:$C,K$1)/SUMIFS(GraphStats!$G:$G,GraphStats!$A:$A,$B2561,GraphStats!$D:$D,K$1)</f>
        <v>0.19117938713998139</v>
      </c>
      <c r="L2561" s="1">
        <f>SUMIFS(SolRaw!$D:$D,SolRaw!$A:$A,$B2561,SolRaw!$B:$B,$C2561,SolRaw!$C:$C,L$1)/SUMIFS(GraphStats!$G:$G,GraphStats!$A:$A,$B2561,GraphStats!$D:$D,L$1)</f>
        <v>0.19137114863290491</v>
      </c>
      <c r="M2561" s="1">
        <f>SUMIFS(SolRaw!$D:$D,SolRaw!$A:$A,$B2561,SolRaw!$B:$B,$C2561,SolRaw!$C:$C,M$1)/SUMIFS(GraphStats!$G:$G,GraphStats!$A:$A,$B2561,GraphStats!$D:$D,M$1)</f>
        <v>0.19124510690720431</v>
      </c>
      <c r="N2561" s="1">
        <f t="shared" si="273"/>
        <v>0.1912571038523006</v>
      </c>
      <c r="O2561" s="1">
        <f t="shared" si="274"/>
        <v>0.19117938713998139</v>
      </c>
      <c r="P2561" s="1">
        <f t="shared" si="275"/>
        <v>0.1912271670979119</v>
      </c>
      <c r="Q2561" s="1">
        <f t="shared" si="279"/>
        <v>0.1912463622692421</v>
      </c>
      <c r="R2561" s="1">
        <f t="shared" si="276"/>
        <v>0.19127213461493925</v>
      </c>
      <c r="S2561" s="1">
        <f t="shared" si="277"/>
        <v>0.19137114863290491</v>
      </c>
      <c r="T2561" s="1">
        <f t="shared" si="278"/>
        <v>5.9512472796097475E-5</v>
      </c>
    </row>
    <row r="2562" spans="1:20" x14ac:dyDescent="0.2">
      <c r="A2562" t="str">
        <f>VLOOKUP(B2562,GraphStats!$A:$B,2,0)</f>
        <v>LAW</v>
      </c>
      <c r="B2562" t="s">
        <v>104</v>
      </c>
      <c r="C2562" t="s">
        <v>158</v>
      </c>
      <c r="D2562" s="1">
        <f>SUMIFS(SolRaw!$D:$D,SolRaw!$A:$A,$B2562,SolRaw!$B:$B,$C2562,SolRaw!$C:$C,D$1)/SUMIFS(GraphStats!$G:$G,GraphStats!$A:$A,$B2562,GraphStats!$D:$D,D$1)</f>
        <v>0.20186153192499789</v>
      </c>
      <c r="E2562" s="1">
        <f>SUMIFS(SolRaw!$D:$D,SolRaw!$A:$A,$B2562,SolRaw!$B:$B,$C2562,SolRaw!$C:$C,E$1)/SUMIFS(GraphStats!$G:$G,GraphStats!$A:$A,$B2562,GraphStats!$D:$D,E$1)</f>
        <v>0.20179849595693253</v>
      </c>
      <c r="F2562" s="1">
        <f>SUMIFS(SolRaw!$D:$D,SolRaw!$A:$A,$B2562,SolRaw!$B:$B,$C2562,SolRaw!$C:$C,F$1)/SUMIFS(GraphStats!$G:$G,GraphStats!$A:$A,$B2562,GraphStats!$D:$D,F$1)</f>
        <v>0.20187419258085773</v>
      </c>
      <c r="G2562" s="1">
        <f>SUMIFS(SolRaw!$D:$D,SolRaw!$A:$A,$B2562,SolRaw!$B:$B,$C2562,SolRaw!$C:$C,G$1)/SUMIFS(GraphStats!$G:$G,GraphStats!$A:$A,$B2562,GraphStats!$D:$D,G$1)</f>
        <v>0.20180476015697005</v>
      </c>
      <c r="H2562" s="1">
        <f>SUMIFS(SolRaw!$D:$D,SolRaw!$A:$A,$B2562,SolRaw!$B:$B,$C2562,SolRaw!$C:$C,H$1)/SUMIFS(GraphStats!$G:$G,GraphStats!$A:$A,$B2562,GraphStats!$D:$D,H$1)</f>
        <v>0.20185032841549891</v>
      </c>
      <c r="I2562" s="1">
        <f>SUMIFS(SolRaw!$D:$D,SolRaw!$A:$A,$B2562,SolRaw!$B:$B,$C2562,SolRaw!$C:$C,I$1)/SUMIFS(GraphStats!$G:$G,GraphStats!$A:$A,$B2562,GraphStats!$D:$D,I$1)</f>
        <v>0.2017978025521748</v>
      </c>
      <c r="J2562" s="1">
        <f>SUMIFS(SolRaw!$D:$D,SolRaw!$A:$A,$B2562,SolRaw!$B:$B,$C2562,SolRaw!$C:$C,J$1)/SUMIFS(GraphStats!$G:$G,GraphStats!$A:$A,$B2562,GraphStats!$D:$D,J$1)</f>
        <v>0.20174346686345851</v>
      </c>
      <c r="K2562" s="1">
        <f>SUMIFS(SolRaw!$D:$D,SolRaw!$A:$A,$B2562,SolRaw!$B:$B,$C2562,SolRaw!$C:$C,K$1)/SUMIFS(GraphStats!$G:$G,GraphStats!$A:$A,$B2562,GraphStats!$D:$D,K$1)</f>
        <v>0.20175266774314823</v>
      </c>
      <c r="L2562" s="1">
        <f>SUMIFS(SolRaw!$D:$D,SolRaw!$A:$A,$B2562,SolRaw!$B:$B,$C2562,SolRaw!$C:$C,L$1)/SUMIFS(GraphStats!$G:$G,GraphStats!$A:$A,$B2562,GraphStats!$D:$D,L$1)</f>
        <v>0.2018937437236468</v>
      </c>
      <c r="M2562" s="1">
        <f>SUMIFS(SolRaw!$D:$D,SolRaw!$A:$A,$B2562,SolRaw!$B:$B,$C2562,SolRaw!$C:$C,M$1)/SUMIFS(GraphStats!$G:$G,GraphStats!$A:$A,$B2562,GraphStats!$D:$D,M$1)</f>
        <v>0.20188389245567295</v>
      </c>
      <c r="N2562" s="1">
        <f t="shared" ref="N2562:N2625" si="280">AVERAGE($D2562:$M2562)</f>
        <v>0.2018260882373358</v>
      </c>
      <c r="O2562" s="1">
        <f t="shared" ref="O2562:O2625" si="281">QUARTILE($D2562:$M2562,0)</f>
        <v>0.20174346686345851</v>
      </c>
      <c r="P2562" s="1">
        <f t="shared" ref="P2562:P2625" si="282">QUARTILE($D2562:$M2562,1)</f>
        <v>0.20179797590336424</v>
      </c>
      <c r="Q2562" s="1">
        <f t="shared" si="279"/>
        <v>0.20182754428623448</v>
      </c>
      <c r="R2562" s="1">
        <f t="shared" ref="R2562:R2625" si="283">QUARTILE($D2562:$M2562,3)</f>
        <v>0.20187102741689278</v>
      </c>
      <c r="S2562" s="1">
        <f t="shared" ref="S2562:S2625" si="284">QUARTILE($D2562:$M2562,4)</f>
        <v>0.2018937437236468</v>
      </c>
      <c r="T2562" s="1">
        <f t="shared" ref="T2562:T2625" si="285">STDEV($D2562:$M2562)</f>
        <v>5.4067471127158562E-5</v>
      </c>
    </row>
    <row r="2563" spans="1:20" x14ac:dyDescent="0.2">
      <c r="A2563" t="str">
        <f>VLOOKUP(B2563,GraphStats!$A:$B,2,0)</f>
        <v>LAW</v>
      </c>
      <c r="B2563" t="s">
        <v>104</v>
      </c>
      <c r="C2563" t="s">
        <v>159</v>
      </c>
      <c r="D2563" s="1">
        <f>SUMIFS(SolRaw!$D:$D,SolRaw!$A:$A,$B2563,SolRaw!$B:$B,$C2563,SolRaw!$C:$C,D$1)/SUMIFS(GraphStats!$G:$G,GraphStats!$A:$A,$B2563,GraphStats!$D:$D,D$1)</f>
        <v>0.20175707629777392</v>
      </c>
      <c r="E2563" s="1">
        <f>SUMIFS(SolRaw!$D:$D,SolRaw!$A:$A,$B2563,SolRaw!$B:$B,$C2563,SolRaw!$C:$C,E$1)/SUMIFS(GraphStats!$G:$G,GraphStats!$A:$A,$B2563,GraphStats!$D:$D,E$1)</f>
        <v>0.20166752243465161</v>
      </c>
      <c r="F2563" s="1">
        <f>SUMIFS(SolRaw!$D:$D,SolRaw!$A:$A,$B2563,SolRaw!$B:$B,$C2563,SolRaw!$C:$C,F$1)/SUMIFS(GraphStats!$G:$G,GraphStats!$A:$A,$B2563,GraphStats!$D:$D,F$1)</f>
        <v>0.20173431955509125</v>
      </c>
      <c r="G2563" s="1">
        <f>SUMIFS(SolRaw!$D:$D,SolRaw!$A:$A,$B2563,SolRaw!$B:$B,$C2563,SolRaw!$C:$C,G$1)/SUMIFS(GraphStats!$G:$G,GraphStats!$A:$A,$B2563,GraphStats!$D:$D,G$1)</f>
        <v>0.20166330700975721</v>
      </c>
      <c r="H2563" s="1">
        <f>SUMIFS(SolRaw!$D:$D,SolRaw!$A:$A,$B2563,SolRaw!$B:$B,$C2563,SolRaw!$C:$C,H$1)/SUMIFS(GraphStats!$G:$G,GraphStats!$A:$A,$B2563,GraphStats!$D:$D,H$1)</f>
        <v>0.20173745716903421</v>
      </c>
      <c r="I2563" s="1">
        <f>SUMIFS(SolRaw!$D:$D,SolRaw!$A:$A,$B2563,SolRaw!$B:$B,$C2563,SolRaw!$C:$C,I$1)/SUMIFS(GraphStats!$G:$G,GraphStats!$A:$A,$B2563,GraphStats!$D:$D,I$1)</f>
        <v>0.20168732496447028</v>
      </c>
      <c r="J2563" s="1">
        <f>SUMIFS(SolRaw!$D:$D,SolRaw!$A:$A,$B2563,SolRaw!$B:$B,$C2563,SolRaw!$C:$C,J$1)/SUMIFS(GraphStats!$G:$G,GraphStats!$A:$A,$B2563,GraphStats!$D:$D,J$1)</f>
        <v>0.20160480300899469</v>
      </c>
      <c r="K2563" s="1">
        <f>SUMIFS(SolRaw!$D:$D,SolRaw!$A:$A,$B2563,SolRaw!$B:$B,$C2563,SolRaw!$C:$C,K$1)/SUMIFS(GraphStats!$G:$G,GraphStats!$A:$A,$B2563,GraphStats!$D:$D,K$1)</f>
        <v>0.20162241784696538</v>
      </c>
      <c r="L2563" s="1">
        <f>SUMIFS(SolRaw!$D:$D,SolRaw!$A:$A,$B2563,SolRaw!$B:$B,$C2563,SolRaw!$C:$C,L$1)/SUMIFS(GraphStats!$G:$G,GraphStats!$A:$A,$B2563,GraphStats!$D:$D,L$1)</f>
        <v>0.20176376544266311</v>
      </c>
      <c r="M2563" s="1">
        <f>SUMIFS(SolRaw!$D:$D,SolRaw!$A:$A,$B2563,SolRaw!$B:$B,$C2563,SolRaw!$C:$C,M$1)/SUMIFS(GraphStats!$G:$G,GraphStats!$A:$A,$B2563,GraphStats!$D:$D,M$1)</f>
        <v>0.20172685452252528</v>
      </c>
      <c r="N2563" s="1">
        <f t="shared" si="280"/>
        <v>0.2016964848251927</v>
      </c>
      <c r="O2563" s="1">
        <f t="shared" si="281"/>
        <v>0.20160480300899469</v>
      </c>
      <c r="P2563" s="1">
        <f t="shared" si="282"/>
        <v>0.2016643608659808</v>
      </c>
      <c r="Q2563" s="1">
        <f t="shared" ref="Q2563:Q2626" si="286">QUARTILE($D2563:$M2563,2)</f>
        <v>0.20170708974349777</v>
      </c>
      <c r="R2563" s="1">
        <f t="shared" si="283"/>
        <v>0.20173667276554846</v>
      </c>
      <c r="S2563" s="1">
        <f t="shared" si="284"/>
        <v>0.20176376544266311</v>
      </c>
      <c r="T2563" s="1">
        <f t="shared" si="285"/>
        <v>5.5922058394467394E-5</v>
      </c>
    </row>
    <row r="2564" spans="1:20" x14ac:dyDescent="0.2">
      <c r="A2564" t="str">
        <f>VLOOKUP(B2564,GraphStats!$A:$B,2,0)</f>
        <v>LAW</v>
      </c>
      <c r="B2564" t="s">
        <v>104</v>
      </c>
      <c r="C2564" t="s">
        <v>160</v>
      </c>
      <c r="D2564" s="1">
        <f>SUMIFS(SolRaw!$D:$D,SolRaw!$A:$A,$B2564,SolRaw!$B:$B,$C2564,SolRaw!$C:$C,D$1)/SUMIFS(GraphStats!$G:$G,GraphStats!$A:$A,$B2564,GraphStats!$D:$D,D$1)</f>
        <v>0.20234145775328061</v>
      </c>
      <c r="E2564" s="1">
        <f>SUMIFS(SolRaw!$D:$D,SolRaw!$A:$A,$B2564,SolRaw!$B:$B,$C2564,SolRaw!$C:$C,E$1)/SUMIFS(GraphStats!$G:$G,GraphStats!$A:$A,$B2564,GraphStats!$D:$D,E$1)</f>
        <v>0.20228403716892618</v>
      </c>
      <c r="F2564" s="1">
        <f>SUMIFS(SolRaw!$D:$D,SolRaw!$A:$A,$B2564,SolRaw!$B:$B,$C2564,SolRaw!$C:$C,F$1)/SUMIFS(GraphStats!$G:$G,GraphStats!$A:$A,$B2564,GraphStats!$D:$D,F$1)</f>
        <v>0.20232019314316338</v>
      </c>
      <c r="G2564" s="1">
        <f>SUMIFS(SolRaw!$D:$D,SolRaw!$A:$A,$B2564,SolRaw!$B:$B,$C2564,SolRaw!$C:$C,G$1)/SUMIFS(GraphStats!$G:$G,GraphStats!$A:$A,$B2564,GraphStats!$D:$D,G$1)</f>
        <v>0.20225665737058243</v>
      </c>
      <c r="H2564" s="1">
        <f>SUMIFS(SolRaw!$D:$D,SolRaw!$A:$A,$B2564,SolRaw!$B:$B,$C2564,SolRaw!$C:$C,H$1)/SUMIFS(GraphStats!$G:$G,GraphStats!$A:$A,$B2564,GraphStats!$D:$D,H$1)</f>
        <v>0.20231160605077578</v>
      </c>
      <c r="I2564" s="1">
        <f>SUMIFS(SolRaw!$D:$D,SolRaw!$A:$A,$B2564,SolRaw!$B:$B,$C2564,SolRaw!$C:$C,I$1)/SUMIFS(GraphStats!$G:$G,GraphStats!$A:$A,$B2564,GraphStats!$D:$D,I$1)</f>
        <v>0.20228239825609867</v>
      </c>
      <c r="J2564" s="1">
        <f>SUMIFS(SolRaw!$D:$D,SolRaw!$A:$A,$B2564,SolRaw!$B:$B,$C2564,SolRaw!$C:$C,J$1)/SUMIFS(GraphStats!$G:$G,GraphStats!$A:$A,$B2564,GraphStats!$D:$D,J$1)</f>
        <v>0.20221689705114962</v>
      </c>
      <c r="K2564" s="1">
        <f>SUMIFS(SolRaw!$D:$D,SolRaw!$A:$A,$B2564,SolRaw!$B:$B,$C2564,SolRaw!$C:$C,K$1)/SUMIFS(GraphStats!$G:$G,GraphStats!$A:$A,$B2564,GraphStats!$D:$D,K$1)</f>
        <v>0.20221132862037844</v>
      </c>
      <c r="L2564" s="1">
        <f>SUMIFS(SolRaw!$D:$D,SolRaw!$A:$A,$B2564,SolRaw!$B:$B,$C2564,SolRaw!$C:$C,L$1)/SUMIFS(GraphStats!$G:$G,GraphStats!$A:$A,$B2564,GraphStats!$D:$D,L$1)</f>
        <v>0.20236706637576429</v>
      </c>
      <c r="M2564" s="1">
        <f>SUMIFS(SolRaw!$D:$D,SolRaw!$A:$A,$B2564,SolRaw!$B:$B,$C2564,SolRaw!$C:$C,M$1)/SUMIFS(GraphStats!$G:$G,GraphStats!$A:$A,$B2564,GraphStats!$D:$D,M$1)</f>
        <v>0.20232953669388176</v>
      </c>
      <c r="N2564" s="1">
        <f t="shared" si="280"/>
        <v>0.20229211784840012</v>
      </c>
      <c r="O2564" s="1">
        <f t="shared" si="281"/>
        <v>0.20221132862037844</v>
      </c>
      <c r="P2564" s="1">
        <f t="shared" si="282"/>
        <v>0.20226309259196149</v>
      </c>
      <c r="Q2564" s="1">
        <f t="shared" si="286"/>
        <v>0.20229782160985099</v>
      </c>
      <c r="R2564" s="1">
        <f t="shared" si="283"/>
        <v>0.20232720080620217</v>
      </c>
      <c r="S2564" s="1">
        <f t="shared" si="284"/>
        <v>0.20236706637576429</v>
      </c>
      <c r="T2564" s="1">
        <f t="shared" si="285"/>
        <v>5.1878245513892115E-5</v>
      </c>
    </row>
    <row r="2565" spans="1:20" x14ac:dyDescent="0.2">
      <c r="A2565" t="str">
        <f>VLOOKUP(B2565,GraphStats!$A:$B,2,0)</f>
        <v>LAW</v>
      </c>
      <c r="B2565" t="s">
        <v>104</v>
      </c>
      <c r="C2565" t="s">
        <v>161</v>
      </c>
      <c r="D2565" s="1">
        <f>SUMIFS(SolRaw!$D:$D,SolRaw!$A:$A,$B2565,SolRaw!$B:$B,$C2565,SolRaw!$C:$C,D$1)/SUMIFS(GraphStats!$G:$G,GraphStats!$A:$A,$B2565,GraphStats!$D:$D,D$1)</f>
        <v>0.20216510552064709</v>
      </c>
      <c r="E2565" s="1">
        <f>SUMIFS(SolRaw!$D:$D,SolRaw!$A:$A,$B2565,SolRaw!$B:$B,$C2565,SolRaw!$C:$C,E$1)/SUMIFS(GraphStats!$G:$G,GraphStats!$A:$A,$B2565,GraphStats!$D:$D,E$1)</f>
        <v>0.20210422265542641</v>
      </c>
      <c r="F2565" s="1">
        <f>SUMIFS(SolRaw!$D:$D,SolRaw!$A:$A,$B2565,SolRaw!$B:$B,$C2565,SolRaw!$C:$C,F$1)/SUMIFS(GraphStats!$G:$G,GraphStats!$A:$A,$B2565,GraphStats!$D:$D,F$1)</f>
        <v>0.20213566890593224</v>
      </c>
      <c r="G2565" s="1">
        <f>SUMIFS(SolRaw!$D:$D,SolRaw!$A:$A,$B2565,SolRaw!$B:$B,$C2565,SolRaw!$C:$C,G$1)/SUMIFS(GraphStats!$G:$G,GraphStats!$A:$A,$B2565,GraphStats!$D:$D,G$1)</f>
        <v>0.20203533189337769</v>
      </c>
      <c r="H2565" s="1">
        <f>SUMIFS(SolRaw!$D:$D,SolRaw!$A:$A,$B2565,SolRaw!$B:$B,$C2565,SolRaw!$C:$C,H$1)/SUMIFS(GraphStats!$G:$G,GraphStats!$A:$A,$B2565,GraphStats!$D:$D,H$1)</f>
        <v>0.20212602072840796</v>
      </c>
      <c r="I2565" s="1">
        <f>SUMIFS(SolRaw!$D:$D,SolRaw!$A:$A,$B2565,SolRaw!$B:$B,$C2565,SolRaw!$C:$C,I$1)/SUMIFS(GraphStats!$G:$G,GraphStats!$A:$A,$B2565,GraphStats!$D:$D,I$1)</f>
        <v>0.20208455822267546</v>
      </c>
      <c r="J2565" s="1">
        <f>SUMIFS(SolRaw!$D:$D,SolRaw!$A:$A,$B2565,SolRaw!$B:$B,$C2565,SolRaw!$C:$C,J$1)/SUMIFS(GraphStats!$G:$G,GraphStats!$A:$A,$B2565,GraphStats!$D:$D,J$1)</f>
        <v>0.20200835319097774</v>
      </c>
      <c r="K2565" s="1">
        <f>SUMIFS(SolRaw!$D:$D,SolRaw!$A:$A,$B2565,SolRaw!$B:$B,$C2565,SolRaw!$C:$C,K$1)/SUMIFS(GraphStats!$G:$G,GraphStats!$A:$A,$B2565,GraphStats!$D:$D,K$1)</f>
        <v>0.20202107863174723</v>
      </c>
      <c r="L2565" s="1">
        <f>SUMIFS(SolRaw!$D:$D,SolRaw!$A:$A,$B2565,SolRaw!$B:$B,$C2565,SolRaw!$C:$C,L$1)/SUMIFS(GraphStats!$G:$G,GraphStats!$A:$A,$B2565,GraphStats!$D:$D,L$1)</f>
        <v>0.20214712280724001</v>
      </c>
      <c r="M2565" s="1">
        <f>SUMIFS(SolRaw!$D:$D,SolRaw!$A:$A,$B2565,SolRaw!$B:$B,$C2565,SolRaw!$C:$C,M$1)/SUMIFS(GraphStats!$G:$G,GraphStats!$A:$A,$B2565,GraphStats!$D:$D,M$1)</f>
        <v>0.20213719948361469</v>
      </c>
      <c r="N2565" s="1">
        <f t="shared" si="280"/>
        <v>0.20209646620400465</v>
      </c>
      <c r="O2565" s="1">
        <f t="shared" si="281"/>
        <v>0.20200835319097774</v>
      </c>
      <c r="P2565" s="1">
        <f t="shared" si="282"/>
        <v>0.20204763847570212</v>
      </c>
      <c r="Q2565" s="1">
        <f t="shared" si="286"/>
        <v>0.2021151216919172</v>
      </c>
      <c r="R2565" s="1">
        <f t="shared" si="283"/>
        <v>0.20213681683919407</v>
      </c>
      <c r="S2565" s="1">
        <f t="shared" si="284"/>
        <v>0.20216510552064709</v>
      </c>
      <c r="T2565" s="1">
        <f t="shared" si="285"/>
        <v>5.6503219838226207E-5</v>
      </c>
    </row>
    <row r="2566" spans="1:20" x14ac:dyDescent="0.2">
      <c r="A2566" t="str">
        <f>VLOOKUP(B2566,GraphStats!$A:$B,2,0)</f>
        <v>LAW</v>
      </c>
      <c r="B2566" t="s">
        <v>104</v>
      </c>
      <c r="C2566" t="s">
        <v>162</v>
      </c>
      <c r="D2566" s="1">
        <f>SUMIFS(SolRaw!$D:$D,SolRaw!$A:$A,$B2566,SolRaw!$B:$B,$C2566,SolRaw!$C:$C,D$1)/SUMIFS(GraphStats!$G:$G,GraphStats!$A:$A,$B2566,GraphStats!$D:$D,D$1)</f>
        <v>0.2181430891904888</v>
      </c>
      <c r="E2566" s="1">
        <f>SUMIFS(SolRaw!$D:$D,SolRaw!$A:$A,$B2566,SolRaw!$B:$B,$C2566,SolRaw!$C:$C,E$1)/SUMIFS(GraphStats!$G:$G,GraphStats!$A:$A,$B2566,GraphStats!$D:$D,E$1)</f>
        <v>0.2181475655360498</v>
      </c>
      <c r="F2566" s="1">
        <f>SUMIFS(SolRaw!$D:$D,SolRaw!$A:$A,$B2566,SolRaw!$B:$B,$C2566,SolRaw!$C:$C,F$1)/SUMIFS(GraphStats!$G:$G,GraphStats!$A:$A,$B2566,GraphStats!$D:$D,F$1)</f>
        <v>0.21814557635935397</v>
      </c>
      <c r="G2566" s="1">
        <f>SUMIFS(SolRaw!$D:$D,SolRaw!$A:$A,$B2566,SolRaw!$B:$B,$C2566,SolRaw!$C:$C,G$1)/SUMIFS(GraphStats!$G:$G,GraphStats!$A:$A,$B2566,GraphStats!$D:$D,G$1)</f>
        <v>0.21807466789209448</v>
      </c>
      <c r="H2566" s="1">
        <f>SUMIFS(SolRaw!$D:$D,SolRaw!$A:$A,$B2566,SolRaw!$B:$B,$C2566,SolRaw!$C:$C,H$1)/SUMIFS(GraphStats!$G:$G,GraphStats!$A:$A,$B2566,GraphStats!$D:$D,H$1)</f>
        <v>0.2181444566332886</v>
      </c>
      <c r="I2566" s="1">
        <f>SUMIFS(SolRaw!$D:$D,SolRaw!$A:$A,$B2566,SolRaw!$B:$B,$C2566,SolRaw!$C:$C,I$1)/SUMIFS(GraphStats!$G:$G,GraphStats!$A:$A,$B2566,GraphStats!$D:$D,I$1)</f>
        <v>0.21815573984973002</v>
      </c>
      <c r="J2566" s="1">
        <f>SUMIFS(SolRaw!$D:$D,SolRaw!$A:$A,$B2566,SolRaw!$B:$B,$C2566,SolRaw!$C:$C,J$1)/SUMIFS(GraphStats!$G:$G,GraphStats!$A:$A,$B2566,GraphStats!$D:$D,J$1)</f>
        <v>0.21810534495812653</v>
      </c>
      <c r="K2566" s="1">
        <f>SUMIFS(SolRaw!$D:$D,SolRaw!$A:$A,$B2566,SolRaw!$B:$B,$C2566,SolRaw!$C:$C,K$1)/SUMIFS(GraphStats!$G:$G,GraphStats!$A:$A,$B2566,GraphStats!$D:$D,K$1)</f>
        <v>0.21811016554124166</v>
      </c>
      <c r="L2566" s="1">
        <f>SUMIFS(SolRaw!$D:$D,SolRaw!$A:$A,$B2566,SolRaw!$B:$B,$C2566,SolRaw!$C:$C,L$1)/SUMIFS(GraphStats!$G:$G,GraphStats!$A:$A,$B2566,GraphStats!$D:$D,L$1)</f>
        <v>0.21819708357897627</v>
      </c>
      <c r="M2566" s="1">
        <f>SUMIFS(SolRaw!$D:$D,SolRaw!$A:$A,$B2566,SolRaw!$B:$B,$C2566,SolRaw!$C:$C,M$1)/SUMIFS(GraphStats!$G:$G,GraphStats!$A:$A,$B2566,GraphStats!$D:$D,M$1)</f>
        <v>0.21812234557703619</v>
      </c>
      <c r="N2566" s="1">
        <f t="shared" si="280"/>
        <v>0.21813460351163863</v>
      </c>
      <c r="O2566" s="1">
        <f t="shared" si="281"/>
        <v>0.21807466789209448</v>
      </c>
      <c r="P2566" s="1">
        <f t="shared" si="282"/>
        <v>0.21811321055019028</v>
      </c>
      <c r="Q2566" s="1">
        <f t="shared" si="286"/>
        <v>0.21814377291188869</v>
      </c>
      <c r="R2566" s="1">
        <f t="shared" si="283"/>
        <v>0.21814706824187585</v>
      </c>
      <c r="S2566" s="1">
        <f t="shared" si="284"/>
        <v>0.21819708357897627</v>
      </c>
      <c r="T2566" s="1">
        <f t="shared" si="285"/>
        <v>3.3339707090044069E-5</v>
      </c>
    </row>
    <row r="2567" spans="1:20" x14ac:dyDescent="0.2">
      <c r="A2567" t="str">
        <f>VLOOKUP(B2567,GraphStats!$A:$B,2,0)</f>
        <v>SNAP</v>
      </c>
      <c r="B2567" t="s">
        <v>100</v>
      </c>
      <c r="C2567" t="s">
        <v>136</v>
      </c>
      <c r="D2567" s="1">
        <f>SUMIFS(SolRaw!$D:$D,SolRaw!$A:$A,$B2567,SolRaw!$B:$B,$C2567,SolRaw!$C:$C,D$1)/SUMIFS(GraphStats!$G:$G,GraphStats!$A:$A,$B2567,GraphStats!$D:$D,D$1)</f>
        <v>0.11783410881696776</v>
      </c>
      <c r="E2567" s="1">
        <f>SUMIFS(SolRaw!$D:$D,SolRaw!$A:$A,$B2567,SolRaw!$B:$B,$C2567,SolRaw!$C:$C,E$1)/SUMIFS(GraphStats!$G:$G,GraphStats!$A:$A,$B2567,GraphStats!$D:$D,E$1)</f>
        <v>0.1176943245157502</v>
      </c>
      <c r="F2567" s="1">
        <f>SUMIFS(SolRaw!$D:$D,SolRaw!$A:$A,$B2567,SolRaw!$B:$B,$C2567,SolRaw!$C:$C,F$1)/SUMIFS(GraphStats!$G:$G,GraphStats!$A:$A,$B2567,GraphStats!$D:$D,F$1)</f>
        <v>0.11769761160522241</v>
      </c>
      <c r="G2567" s="1">
        <f>SUMIFS(SolRaw!$D:$D,SolRaw!$A:$A,$B2567,SolRaw!$B:$B,$C2567,SolRaw!$C:$C,G$1)/SUMIFS(GraphStats!$G:$G,GraphStats!$A:$A,$B2567,GraphStats!$D:$D,G$1)</f>
        <v>0.11779804160224569</v>
      </c>
      <c r="H2567" s="1">
        <f>SUMIFS(SolRaw!$D:$D,SolRaw!$A:$A,$B2567,SolRaw!$B:$B,$C2567,SolRaw!$C:$C,H$1)/SUMIFS(GraphStats!$G:$G,GraphStats!$A:$A,$B2567,GraphStats!$D:$D,H$1)</f>
        <v>0.11781345711646631</v>
      </c>
      <c r="I2567" s="1">
        <f>SUMIFS(SolRaw!$D:$D,SolRaw!$A:$A,$B2567,SolRaw!$B:$B,$C2567,SolRaw!$C:$C,I$1)/SUMIFS(GraphStats!$G:$G,GraphStats!$A:$A,$B2567,GraphStats!$D:$D,I$1)</f>
        <v>0.1177340991762884</v>
      </c>
      <c r="J2567" s="1">
        <f>SUMIFS(SolRaw!$D:$D,SolRaw!$A:$A,$B2567,SolRaw!$B:$B,$C2567,SolRaw!$C:$C,J$1)/SUMIFS(GraphStats!$G:$G,GraphStats!$A:$A,$B2567,GraphStats!$D:$D,J$1)</f>
        <v>0.11783191039370965</v>
      </c>
      <c r="K2567" s="1">
        <f>SUMIFS(SolRaw!$D:$D,SolRaw!$A:$A,$B2567,SolRaw!$B:$B,$C2567,SolRaw!$C:$C,K$1)/SUMIFS(GraphStats!$G:$G,GraphStats!$A:$A,$B2567,GraphStats!$D:$D,K$1)</f>
        <v>0.11773048146045932</v>
      </c>
      <c r="L2567" s="1">
        <f>SUMIFS(SolRaw!$D:$D,SolRaw!$A:$A,$B2567,SolRaw!$B:$B,$C2567,SolRaw!$C:$C,L$1)/SUMIFS(GraphStats!$G:$G,GraphStats!$A:$A,$B2567,GraphStats!$D:$D,L$1)</f>
        <v>0.11782384019533552</v>
      </c>
      <c r="M2567" s="1">
        <f>SUMIFS(SolRaw!$D:$D,SolRaw!$A:$A,$B2567,SolRaw!$B:$B,$C2567,SolRaw!$C:$C,M$1)/SUMIFS(GraphStats!$G:$G,GraphStats!$A:$A,$B2567,GraphStats!$D:$D,M$1)</f>
        <v>0.11786925659044985</v>
      </c>
      <c r="N2567" s="1">
        <f t="shared" si="280"/>
        <v>0.1177827131472895</v>
      </c>
      <c r="O2567" s="1">
        <f t="shared" si="281"/>
        <v>0.1176943245157502</v>
      </c>
      <c r="P2567" s="1">
        <f t="shared" si="282"/>
        <v>0.11773138588941659</v>
      </c>
      <c r="Q2567" s="1">
        <f t="shared" si="286"/>
        <v>0.117805749359356</v>
      </c>
      <c r="R2567" s="1">
        <f t="shared" si="283"/>
        <v>0.11782989284411612</v>
      </c>
      <c r="S2567" s="1">
        <f t="shared" si="284"/>
        <v>0.11786925659044985</v>
      </c>
      <c r="T2567" s="1">
        <f t="shared" si="285"/>
        <v>6.2866285486055929E-5</v>
      </c>
    </row>
    <row r="2568" spans="1:20" x14ac:dyDescent="0.2">
      <c r="A2568" t="str">
        <f>VLOOKUP(B2568,GraphStats!$A:$B,2,0)</f>
        <v>SNAP</v>
      </c>
      <c r="B2568" t="s">
        <v>100</v>
      </c>
      <c r="C2568" t="s">
        <v>137</v>
      </c>
      <c r="D2568" s="1">
        <f>SUMIFS(SolRaw!$D:$D,SolRaw!$A:$A,$B2568,SolRaw!$B:$B,$C2568,SolRaw!$C:$C,D$1)/SUMIFS(GraphStats!$G:$G,GraphStats!$A:$A,$B2568,GraphStats!$D:$D,D$1)</f>
        <v>0.11607511384867064</v>
      </c>
      <c r="E2568" s="1">
        <f>SUMIFS(SolRaw!$D:$D,SolRaw!$A:$A,$B2568,SolRaw!$B:$B,$C2568,SolRaw!$C:$C,E$1)/SUMIFS(GraphStats!$G:$G,GraphStats!$A:$A,$B2568,GraphStats!$D:$D,E$1)</f>
        <v>0.1160847026700613</v>
      </c>
      <c r="F2568" s="1">
        <f>SUMIFS(SolRaw!$D:$D,SolRaw!$A:$A,$B2568,SolRaw!$B:$B,$C2568,SolRaw!$C:$C,F$1)/SUMIFS(GraphStats!$G:$G,GraphStats!$A:$A,$B2568,GraphStats!$D:$D,F$1)</f>
        <v>0.11597754534068362</v>
      </c>
      <c r="G2568" s="1">
        <f>SUMIFS(SolRaw!$D:$D,SolRaw!$A:$A,$B2568,SolRaw!$B:$B,$C2568,SolRaw!$C:$C,G$1)/SUMIFS(GraphStats!$G:$G,GraphStats!$A:$A,$B2568,GraphStats!$D:$D,G$1)</f>
        <v>0.11606640569316973</v>
      </c>
      <c r="H2568" s="1">
        <f>SUMIFS(SolRaw!$D:$D,SolRaw!$A:$A,$B2568,SolRaw!$B:$B,$C2568,SolRaw!$C:$C,H$1)/SUMIFS(GraphStats!$G:$G,GraphStats!$A:$A,$B2568,GraphStats!$D:$D,H$1)</f>
        <v>0.11608967959883666</v>
      </c>
      <c r="I2568" s="1">
        <f>SUMIFS(SolRaw!$D:$D,SolRaw!$A:$A,$B2568,SolRaw!$B:$B,$C2568,SolRaw!$C:$C,I$1)/SUMIFS(GraphStats!$G:$G,GraphStats!$A:$A,$B2568,GraphStats!$D:$D,I$1)</f>
        <v>0.11598290713756487</v>
      </c>
      <c r="J2568" s="1">
        <f>SUMIFS(SolRaw!$D:$D,SolRaw!$A:$A,$B2568,SolRaw!$B:$B,$C2568,SolRaw!$C:$C,J$1)/SUMIFS(GraphStats!$G:$G,GraphStats!$A:$A,$B2568,GraphStats!$D:$D,J$1)</f>
        <v>0.11609149482919505</v>
      </c>
      <c r="K2568" s="1">
        <f>SUMIFS(SolRaw!$D:$D,SolRaw!$A:$A,$B2568,SolRaw!$B:$B,$C2568,SolRaw!$C:$C,K$1)/SUMIFS(GraphStats!$G:$G,GraphStats!$A:$A,$B2568,GraphStats!$D:$D,K$1)</f>
        <v>0.11607843254216188</v>
      </c>
      <c r="L2568" s="1">
        <f>SUMIFS(SolRaw!$D:$D,SolRaw!$A:$A,$B2568,SolRaw!$B:$B,$C2568,SolRaw!$C:$C,L$1)/SUMIFS(GraphStats!$G:$G,GraphStats!$A:$A,$B2568,GraphStats!$D:$D,L$1)</f>
        <v>0.11610053394516011</v>
      </c>
      <c r="M2568" s="1">
        <f>SUMIFS(SolRaw!$D:$D,SolRaw!$A:$A,$B2568,SolRaw!$B:$B,$C2568,SolRaw!$C:$C,M$1)/SUMIFS(GraphStats!$G:$G,GraphStats!$A:$A,$B2568,GraphStats!$D:$D,M$1)</f>
        <v>0.11612065980110671</v>
      </c>
      <c r="N2568" s="1">
        <f t="shared" si="280"/>
        <v>0.11606674754066104</v>
      </c>
      <c r="O2568" s="1">
        <f t="shared" si="281"/>
        <v>0.11597754534068362</v>
      </c>
      <c r="P2568" s="1">
        <f t="shared" si="282"/>
        <v>0.11606858273204496</v>
      </c>
      <c r="Q2568" s="1">
        <f t="shared" si="286"/>
        <v>0.11608156760611159</v>
      </c>
      <c r="R2568" s="1">
        <f t="shared" si="283"/>
        <v>0.11609104102160545</v>
      </c>
      <c r="S2568" s="1">
        <f t="shared" si="284"/>
        <v>0.11612065980110671</v>
      </c>
      <c r="T2568" s="1">
        <f t="shared" si="285"/>
        <v>4.7960219755201173E-5</v>
      </c>
    </row>
    <row r="2569" spans="1:20" x14ac:dyDescent="0.2">
      <c r="A2569" t="str">
        <f>VLOOKUP(B2569,GraphStats!$A:$B,2,0)</f>
        <v>SNAP</v>
      </c>
      <c r="B2569" t="s">
        <v>100</v>
      </c>
      <c r="C2569" t="s">
        <v>138</v>
      </c>
      <c r="D2569" s="1">
        <f>SUMIFS(SolRaw!$D:$D,SolRaw!$A:$A,$B2569,SolRaw!$B:$B,$C2569,SolRaw!$C:$C,D$1)/SUMIFS(GraphStats!$G:$G,GraphStats!$A:$A,$B2569,GraphStats!$D:$D,D$1)</f>
        <v>0.10790549413318902</v>
      </c>
      <c r="E2569" s="1">
        <f>SUMIFS(SolRaw!$D:$D,SolRaw!$A:$A,$B2569,SolRaw!$B:$B,$C2569,SolRaw!$C:$C,E$1)/SUMIFS(GraphStats!$G:$G,GraphStats!$A:$A,$B2569,GraphStats!$D:$D,E$1)</f>
        <v>0.10778842275177294</v>
      </c>
      <c r="F2569" s="1">
        <f>SUMIFS(SolRaw!$D:$D,SolRaw!$A:$A,$B2569,SolRaw!$B:$B,$C2569,SolRaw!$C:$C,F$1)/SUMIFS(GraphStats!$G:$G,GraphStats!$A:$A,$B2569,GraphStats!$D:$D,F$1)</f>
        <v>0.10771324633883513</v>
      </c>
      <c r="G2569" s="1">
        <f>SUMIFS(SolRaw!$D:$D,SolRaw!$A:$A,$B2569,SolRaw!$B:$B,$C2569,SolRaw!$C:$C,G$1)/SUMIFS(GraphStats!$G:$G,GraphStats!$A:$A,$B2569,GraphStats!$D:$D,G$1)</f>
        <v>0.10780806386174983</v>
      </c>
      <c r="H2569" s="1">
        <f>SUMIFS(SolRaw!$D:$D,SolRaw!$A:$A,$B2569,SolRaw!$B:$B,$C2569,SolRaw!$C:$C,H$1)/SUMIFS(GraphStats!$G:$G,GraphStats!$A:$A,$B2569,GraphStats!$D:$D,H$1)</f>
        <v>0.10779235791820951</v>
      </c>
      <c r="I2569" s="1">
        <f>SUMIFS(SolRaw!$D:$D,SolRaw!$A:$A,$B2569,SolRaw!$B:$B,$C2569,SolRaw!$C:$C,I$1)/SUMIFS(GraphStats!$G:$G,GraphStats!$A:$A,$B2569,GraphStats!$D:$D,I$1)</f>
        <v>0.10768644569905481</v>
      </c>
      <c r="J2569" s="1">
        <f>SUMIFS(SolRaw!$D:$D,SolRaw!$A:$A,$B2569,SolRaw!$B:$B,$C2569,SolRaw!$C:$C,J$1)/SUMIFS(GraphStats!$G:$G,GraphStats!$A:$A,$B2569,GraphStats!$D:$D,J$1)</f>
        <v>0.10784668236764591</v>
      </c>
      <c r="K2569" s="1">
        <f>SUMIFS(SolRaw!$D:$D,SolRaw!$A:$A,$B2569,SolRaw!$B:$B,$C2569,SolRaw!$C:$C,K$1)/SUMIFS(GraphStats!$G:$G,GraphStats!$A:$A,$B2569,GraphStats!$D:$D,K$1)</f>
        <v>0.10774590587619493</v>
      </c>
      <c r="L2569" s="1">
        <f>SUMIFS(SolRaw!$D:$D,SolRaw!$A:$A,$B2569,SolRaw!$B:$B,$C2569,SolRaw!$C:$C,L$1)/SUMIFS(GraphStats!$G:$G,GraphStats!$A:$A,$B2569,GraphStats!$D:$D,L$1)</f>
        <v>0.10770878939687351</v>
      </c>
      <c r="M2569" s="1">
        <f>SUMIFS(SolRaw!$D:$D,SolRaw!$A:$A,$B2569,SolRaw!$B:$B,$C2569,SolRaw!$C:$C,M$1)/SUMIFS(GraphStats!$G:$G,GraphStats!$A:$A,$B2569,GraphStats!$D:$D,M$1)</f>
        <v>0.10786389181181802</v>
      </c>
      <c r="N2569" s="1">
        <f t="shared" si="280"/>
        <v>0.10778593001553435</v>
      </c>
      <c r="O2569" s="1">
        <f t="shared" si="281"/>
        <v>0.10768644569905481</v>
      </c>
      <c r="P2569" s="1">
        <f t="shared" si="282"/>
        <v>0.10772141122317508</v>
      </c>
      <c r="Q2569" s="1">
        <f t="shared" si="286"/>
        <v>0.10779039033499123</v>
      </c>
      <c r="R2569" s="1">
        <f t="shared" si="283"/>
        <v>0.10783702774117189</v>
      </c>
      <c r="S2569" s="1">
        <f t="shared" si="284"/>
        <v>0.10790549413318902</v>
      </c>
      <c r="T2569" s="1">
        <f t="shared" si="285"/>
        <v>7.2521690145171012E-5</v>
      </c>
    </row>
    <row r="2570" spans="1:20" x14ac:dyDescent="0.2">
      <c r="A2570" t="str">
        <f>VLOOKUP(B2570,GraphStats!$A:$B,2,0)</f>
        <v>SNAP</v>
      </c>
      <c r="B2570" t="s">
        <v>100</v>
      </c>
      <c r="C2570" t="s">
        <v>139</v>
      </c>
      <c r="D2570" s="1">
        <f>SUMIFS(SolRaw!$D:$D,SolRaw!$A:$A,$B2570,SolRaw!$B:$B,$C2570,SolRaw!$C:$C,D$1)/SUMIFS(GraphStats!$G:$G,GraphStats!$A:$A,$B2570,GraphStats!$D:$D,D$1)</f>
        <v>0.10802927558549899</v>
      </c>
      <c r="E2570" s="1">
        <f>SUMIFS(SolRaw!$D:$D,SolRaw!$A:$A,$B2570,SolRaw!$B:$B,$C2570,SolRaw!$C:$C,E$1)/SUMIFS(GraphStats!$G:$G,GraphStats!$A:$A,$B2570,GraphStats!$D:$D,E$1)</f>
        <v>0.10781895603799026</v>
      </c>
      <c r="F2570" s="1">
        <f>SUMIFS(SolRaw!$D:$D,SolRaw!$A:$A,$B2570,SolRaw!$B:$B,$C2570,SolRaw!$C:$C,F$1)/SUMIFS(GraphStats!$G:$G,GraphStats!$A:$A,$B2570,GraphStats!$D:$D,F$1)</f>
        <v>0.10778753039880015</v>
      </c>
      <c r="G2570" s="1">
        <f>SUMIFS(SolRaw!$D:$D,SolRaw!$A:$A,$B2570,SolRaw!$B:$B,$C2570,SolRaw!$C:$C,G$1)/SUMIFS(GraphStats!$G:$G,GraphStats!$A:$A,$B2570,GraphStats!$D:$D,G$1)</f>
        <v>0.10789653168415628</v>
      </c>
      <c r="H2570" s="1">
        <f>SUMIFS(SolRaw!$D:$D,SolRaw!$A:$A,$B2570,SolRaw!$B:$B,$C2570,SolRaw!$C:$C,H$1)/SUMIFS(GraphStats!$G:$G,GraphStats!$A:$A,$B2570,GraphStats!$D:$D,H$1)</f>
        <v>0.10782995436878871</v>
      </c>
      <c r="I2570" s="1">
        <f>SUMIFS(SolRaw!$D:$D,SolRaw!$A:$A,$B2570,SolRaw!$B:$B,$C2570,SolRaw!$C:$C,I$1)/SUMIFS(GraphStats!$G:$G,GraphStats!$A:$A,$B2570,GraphStats!$D:$D,I$1)</f>
        <v>0.10775701972511131</v>
      </c>
      <c r="J2570" s="1">
        <f>SUMIFS(SolRaw!$D:$D,SolRaw!$A:$A,$B2570,SolRaw!$B:$B,$C2570,SolRaw!$C:$C,J$1)/SUMIFS(GraphStats!$G:$G,GraphStats!$A:$A,$B2570,GraphStats!$D:$D,J$1)</f>
        <v>0.10790203669720103</v>
      </c>
      <c r="K2570" s="1">
        <f>SUMIFS(SolRaw!$D:$D,SolRaw!$A:$A,$B2570,SolRaw!$B:$B,$C2570,SolRaw!$C:$C,K$1)/SUMIFS(GraphStats!$G:$G,GraphStats!$A:$A,$B2570,GraphStats!$D:$D,K$1)</f>
        <v>0.10780222273519492</v>
      </c>
      <c r="L2570" s="1">
        <f>SUMIFS(SolRaw!$D:$D,SolRaw!$A:$A,$B2570,SolRaw!$B:$B,$C2570,SolRaw!$C:$C,L$1)/SUMIFS(GraphStats!$G:$G,GraphStats!$A:$A,$B2570,GraphStats!$D:$D,L$1)</f>
        <v>0.10775075601302236</v>
      </c>
      <c r="M2570" s="1">
        <f>SUMIFS(SolRaw!$D:$D,SolRaw!$A:$A,$B2570,SolRaw!$B:$B,$C2570,SolRaw!$C:$C,M$1)/SUMIFS(GraphStats!$G:$G,GraphStats!$A:$A,$B2570,GraphStats!$D:$D,M$1)</f>
        <v>0.10793533740036652</v>
      </c>
      <c r="N2570" s="1">
        <f t="shared" si="280"/>
        <v>0.10785096206461305</v>
      </c>
      <c r="O2570" s="1">
        <f t="shared" si="281"/>
        <v>0.10775075601302236</v>
      </c>
      <c r="P2570" s="1">
        <f t="shared" si="282"/>
        <v>0.10779120348289885</v>
      </c>
      <c r="Q2570" s="1">
        <f t="shared" si="286"/>
        <v>0.10782445520338949</v>
      </c>
      <c r="R2570" s="1">
        <f t="shared" si="283"/>
        <v>0.10790066044393984</v>
      </c>
      <c r="S2570" s="1">
        <f t="shared" si="284"/>
        <v>0.10802927558549899</v>
      </c>
      <c r="T2570" s="1">
        <f t="shared" si="285"/>
        <v>8.8400189004305757E-5</v>
      </c>
    </row>
    <row r="2571" spans="1:20" x14ac:dyDescent="0.2">
      <c r="A2571" t="str">
        <f>VLOOKUP(B2571,GraphStats!$A:$B,2,0)</f>
        <v>SNAP</v>
      </c>
      <c r="B2571" t="s">
        <v>100</v>
      </c>
      <c r="C2571" t="s">
        <v>140</v>
      </c>
      <c r="D2571" s="1">
        <f>SUMIFS(SolRaw!$D:$D,SolRaw!$A:$A,$B2571,SolRaw!$B:$B,$C2571,SolRaw!$C:$C,D$1)/SUMIFS(GraphStats!$G:$G,GraphStats!$A:$A,$B2571,GraphStats!$D:$D,D$1)</f>
        <v>0.10800844064933768</v>
      </c>
      <c r="E2571" s="1">
        <f>SUMIFS(SolRaw!$D:$D,SolRaw!$A:$A,$B2571,SolRaw!$B:$B,$C2571,SolRaw!$C:$C,E$1)/SUMIFS(GraphStats!$G:$G,GraphStats!$A:$A,$B2571,GraphStats!$D:$D,E$1)</f>
        <v>0.10782650162021637</v>
      </c>
      <c r="F2571" s="1">
        <f>SUMIFS(SolRaw!$D:$D,SolRaw!$A:$A,$B2571,SolRaw!$B:$B,$C2571,SolRaw!$C:$C,F$1)/SUMIFS(GraphStats!$G:$G,GraphStats!$A:$A,$B2571,GraphStats!$D:$D,F$1)</f>
        <v>0.10784721198416758</v>
      </c>
      <c r="G2571" s="1">
        <f>SUMIFS(SolRaw!$D:$D,SolRaw!$A:$A,$B2571,SolRaw!$B:$B,$C2571,SolRaw!$C:$C,G$1)/SUMIFS(GraphStats!$G:$G,GraphStats!$A:$A,$B2571,GraphStats!$D:$D,G$1)</f>
        <v>0.10793806813820631</v>
      </c>
      <c r="H2571" s="1">
        <f>SUMIFS(SolRaw!$D:$D,SolRaw!$A:$A,$B2571,SolRaw!$B:$B,$C2571,SolRaw!$C:$C,H$1)/SUMIFS(GraphStats!$G:$G,GraphStats!$A:$A,$B2571,GraphStats!$D:$D,H$1)</f>
        <v>0.10788602002087766</v>
      </c>
      <c r="I2571" s="1">
        <f>SUMIFS(SolRaw!$D:$D,SolRaw!$A:$A,$B2571,SolRaw!$B:$B,$C2571,SolRaw!$C:$C,I$1)/SUMIFS(GraphStats!$G:$G,GraphStats!$A:$A,$B2571,GraphStats!$D:$D,I$1)</f>
        <v>0.10784614739505963</v>
      </c>
      <c r="J2571" s="1">
        <f>SUMIFS(SolRaw!$D:$D,SolRaw!$A:$A,$B2571,SolRaw!$B:$B,$C2571,SolRaw!$C:$C,J$1)/SUMIFS(GraphStats!$G:$G,GraphStats!$A:$A,$B2571,GraphStats!$D:$D,J$1)</f>
        <v>0.10794133739393746</v>
      </c>
      <c r="K2571" s="1">
        <f>SUMIFS(SolRaw!$D:$D,SolRaw!$A:$A,$B2571,SolRaw!$B:$B,$C2571,SolRaw!$C:$C,K$1)/SUMIFS(GraphStats!$G:$G,GraphStats!$A:$A,$B2571,GraphStats!$D:$D,K$1)</f>
        <v>0.10783108293240833</v>
      </c>
      <c r="L2571" s="1">
        <f>SUMIFS(SolRaw!$D:$D,SolRaw!$A:$A,$B2571,SolRaw!$B:$B,$C2571,SolRaw!$C:$C,L$1)/SUMIFS(GraphStats!$G:$G,GraphStats!$A:$A,$B2571,GraphStats!$D:$D,L$1)</f>
        <v>0.10781105287530521</v>
      </c>
      <c r="M2571" s="1">
        <f>SUMIFS(SolRaw!$D:$D,SolRaw!$A:$A,$B2571,SolRaw!$B:$B,$C2571,SolRaw!$C:$C,M$1)/SUMIFS(GraphStats!$G:$G,GraphStats!$A:$A,$B2571,GraphStats!$D:$D,M$1)</f>
        <v>0.1079687576204242</v>
      </c>
      <c r="N2571" s="1">
        <f t="shared" si="280"/>
        <v>0.10789046206299402</v>
      </c>
      <c r="O2571" s="1">
        <f t="shared" si="281"/>
        <v>0.10781105287530521</v>
      </c>
      <c r="P2571" s="1">
        <f t="shared" si="282"/>
        <v>0.10783484904807115</v>
      </c>
      <c r="Q2571" s="1">
        <f t="shared" si="286"/>
        <v>0.10786661600252262</v>
      </c>
      <c r="R2571" s="1">
        <f t="shared" si="283"/>
        <v>0.10794052008000468</v>
      </c>
      <c r="S2571" s="1">
        <f t="shared" si="284"/>
        <v>0.10800844064933768</v>
      </c>
      <c r="T2571" s="1">
        <f t="shared" si="285"/>
        <v>6.8864204678715542E-5</v>
      </c>
    </row>
    <row r="2572" spans="1:20" x14ac:dyDescent="0.2">
      <c r="A2572" t="str">
        <f>VLOOKUP(B2572,GraphStats!$A:$B,2,0)</f>
        <v>SNAP</v>
      </c>
      <c r="B2572" t="s">
        <v>100</v>
      </c>
      <c r="C2572" t="s">
        <v>141</v>
      </c>
      <c r="D2572" s="1">
        <f>SUMIFS(SolRaw!$D:$D,SolRaw!$A:$A,$B2572,SolRaw!$B:$B,$C2572,SolRaw!$C:$C,D$1)/SUMIFS(GraphStats!$G:$G,GraphStats!$A:$A,$B2572,GraphStats!$D:$D,D$1)</f>
        <v>0.10765472922785375</v>
      </c>
      <c r="E2572" s="1">
        <f>SUMIFS(SolRaw!$D:$D,SolRaw!$A:$A,$B2572,SolRaw!$B:$B,$C2572,SolRaw!$C:$C,E$1)/SUMIFS(GraphStats!$G:$G,GraphStats!$A:$A,$B2572,GraphStats!$D:$D,E$1)</f>
        <v>0.10752735438068207</v>
      </c>
      <c r="F2572" s="1">
        <f>SUMIFS(SolRaw!$D:$D,SolRaw!$A:$A,$B2572,SolRaw!$B:$B,$C2572,SolRaw!$C:$C,F$1)/SUMIFS(GraphStats!$G:$G,GraphStats!$A:$A,$B2572,GraphStats!$D:$D,F$1)</f>
        <v>0.10747052953133424</v>
      </c>
      <c r="G2572" s="1">
        <f>SUMIFS(SolRaw!$D:$D,SolRaw!$A:$A,$B2572,SolRaw!$B:$B,$C2572,SolRaw!$C:$C,G$1)/SUMIFS(GraphStats!$G:$G,GraphStats!$A:$A,$B2572,GraphStats!$D:$D,G$1)</f>
        <v>0.10758906542978387</v>
      </c>
      <c r="H2572" s="1">
        <f>SUMIFS(SolRaw!$D:$D,SolRaw!$A:$A,$B2572,SolRaw!$B:$B,$C2572,SolRaw!$C:$C,H$1)/SUMIFS(GraphStats!$G:$G,GraphStats!$A:$A,$B2572,GraphStats!$D:$D,H$1)</f>
        <v>0.10761060518221227</v>
      </c>
      <c r="I2572" s="1">
        <f>SUMIFS(SolRaw!$D:$D,SolRaw!$A:$A,$B2572,SolRaw!$B:$B,$C2572,SolRaw!$C:$C,I$1)/SUMIFS(GraphStats!$G:$G,GraphStats!$A:$A,$B2572,GraphStats!$D:$D,I$1)</f>
        <v>0.10748165382356827</v>
      </c>
      <c r="J2572" s="1">
        <f>SUMIFS(SolRaw!$D:$D,SolRaw!$A:$A,$B2572,SolRaw!$B:$B,$C2572,SolRaw!$C:$C,J$1)/SUMIFS(GraphStats!$G:$G,GraphStats!$A:$A,$B2572,GraphStats!$D:$D,J$1)</f>
        <v>0.10763741493000134</v>
      </c>
      <c r="K2572" s="1">
        <f>SUMIFS(SolRaw!$D:$D,SolRaw!$A:$A,$B2572,SolRaw!$B:$B,$C2572,SolRaw!$C:$C,K$1)/SUMIFS(GraphStats!$G:$G,GraphStats!$A:$A,$B2572,GraphStats!$D:$D,K$1)</f>
        <v>0.10751848927657266</v>
      </c>
      <c r="L2572" s="1">
        <f>SUMIFS(SolRaw!$D:$D,SolRaw!$A:$A,$B2572,SolRaw!$B:$B,$C2572,SolRaw!$C:$C,L$1)/SUMIFS(GraphStats!$G:$G,GraphStats!$A:$A,$B2572,GraphStats!$D:$D,L$1)</f>
        <v>0.10756034948499901</v>
      </c>
      <c r="M2572" s="1">
        <f>SUMIFS(SolRaw!$D:$D,SolRaw!$A:$A,$B2572,SolRaw!$B:$B,$C2572,SolRaw!$C:$C,M$1)/SUMIFS(GraphStats!$G:$G,GraphStats!$A:$A,$B2572,GraphStats!$D:$D,M$1)</f>
        <v>0.10767350181802489</v>
      </c>
      <c r="N2572" s="1">
        <f t="shared" si="280"/>
        <v>0.10757236930850325</v>
      </c>
      <c r="O2572" s="1">
        <f t="shared" si="281"/>
        <v>0.10747052953133424</v>
      </c>
      <c r="P2572" s="1">
        <f t="shared" si="282"/>
        <v>0.10752070555260002</v>
      </c>
      <c r="Q2572" s="1">
        <f t="shared" si="286"/>
        <v>0.10757470745739145</v>
      </c>
      <c r="R2572" s="1">
        <f t="shared" si="283"/>
        <v>0.10763071249305407</v>
      </c>
      <c r="S2572" s="1">
        <f t="shared" si="284"/>
        <v>0.10767350181802489</v>
      </c>
      <c r="T2572" s="1">
        <f t="shared" si="285"/>
        <v>7.2000874472491965E-5</v>
      </c>
    </row>
    <row r="2573" spans="1:20" x14ac:dyDescent="0.2">
      <c r="A2573" t="str">
        <f>VLOOKUP(B2573,GraphStats!$A:$B,2,0)</f>
        <v>SNAP</v>
      </c>
      <c r="B2573" t="s">
        <v>100</v>
      </c>
      <c r="C2573" t="s">
        <v>142</v>
      </c>
      <c r="D2573" s="1">
        <f>SUMIFS(SolRaw!$D:$D,SolRaw!$A:$A,$B2573,SolRaw!$B:$B,$C2573,SolRaw!$C:$C,D$1)/SUMIFS(GraphStats!$G:$G,GraphStats!$A:$A,$B2573,GraphStats!$D:$D,D$1)</f>
        <v>0.10813204664955366</v>
      </c>
      <c r="E2573" s="1">
        <f>SUMIFS(SolRaw!$D:$D,SolRaw!$A:$A,$B2573,SolRaw!$B:$B,$C2573,SolRaw!$C:$C,E$1)/SUMIFS(GraphStats!$G:$G,GraphStats!$A:$A,$B2573,GraphStats!$D:$D,E$1)</f>
        <v>0.10788655919037657</v>
      </c>
      <c r="F2573" s="1">
        <f>SUMIFS(SolRaw!$D:$D,SolRaw!$A:$A,$B2573,SolRaw!$B:$B,$C2573,SolRaw!$C:$C,F$1)/SUMIFS(GraphStats!$G:$G,GraphStats!$A:$A,$B2573,GraphStats!$D:$D,F$1)</f>
        <v>0.10787475058491024</v>
      </c>
      <c r="G2573" s="1">
        <f>SUMIFS(SolRaw!$D:$D,SolRaw!$A:$A,$B2573,SolRaw!$B:$B,$C2573,SolRaw!$C:$C,G$1)/SUMIFS(GraphStats!$G:$G,GraphStats!$A:$A,$B2573,GraphStats!$D:$D,G$1)</f>
        <v>0.10790815487351557</v>
      </c>
      <c r="H2573" s="1">
        <f>SUMIFS(SolRaw!$D:$D,SolRaw!$A:$A,$B2573,SolRaw!$B:$B,$C2573,SolRaw!$C:$C,H$1)/SUMIFS(GraphStats!$G:$G,GraphStats!$A:$A,$B2573,GraphStats!$D:$D,H$1)</f>
        <v>0.10793247817859454</v>
      </c>
      <c r="I2573" s="1">
        <f>SUMIFS(SolRaw!$D:$D,SolRaw!$A:$A,$B2573,SolRaw!$B:$B,$C2573,SolRaw!$C:$C,I$1)/SUMIFS(GraphStats!$G:$G,GraphStats!$A:$A,$B2573,GraphStats!$D:$D,I$1)</f>
        <v>0.10786395538423237</v>
      </c>
      <c r="J2573" s="1">
        <f>SUMIFS(SolRaw!$D:$D,SolRaw!$A:$A,$B2573,SolRaw!$B:$B,$C2573,SolRaw!$C:$C,J$1)/SUMIFS(GraphStats!$G:$G,GraphStats!$A:$A,$B2573,GraphStats!$D:$D,J$1)</f>
        <v>0.1080439753742536</v>
      </c>
      <c r="K2573" s="1">
        <f>SUMIFS(SolRaw!$D:$D,SolRaw!$A:$A,$B2573,SolRaw!$B:$B,$C2573,SolRaw!$C:$C,K$1)/SUMIFS(GraphStats!$G:$G,GraphStats!$A:$A,$B2573,GraphStats!$D:$D,K$1)</f>
        <v>0.10790038249410613</v>
      </c>
      <c r="L2573" s="1">
        <f>SUMIFS(SolRaw!$D:$D,SolRaw!$A:$A,$B2573,SolRaw!$B:$B,$C2573,SolRaw!$C:$C,L$1)/SUMIFS(GraphStats!$G:$G,GraphStats!$A:$A,$B2573,GraphStats!$D:$D,L$1)</f>
        <v>0.10786345633016194</v>
      </c>
      <c r="M2573" s="1">
        <f>SUMIFS(SolRaw!$D:$D,SolRaw!$A:$A,$B2573,SolRaw!$B:$B,$C2573,SolRaw!$C:$C,M$1)/SUMIFS(GraphStats!$G:$G,GraphStats!$A:$A,$B2573,GraphStats!$D:$D,M$1)</f>
        <v>0.10798551158900954</v>
      </c>
      <c r="N2573" s="1">
        <f t="shared" si="280"/>
        <v>0.10793912706487141</v>
      </c>
      <c r="O2573" s="1">
        <f t="shared" si="281"/>
        <v>0.10786345633016194</v>
      </c>
      <c r="P2573" s="1">
        <f t="shared" si="282"/>
        <v>0.10787770273627682</v>
      </c>
      <c r="Q2573" s="1">
        <f t="shared" si="286"/>
        <v>0.10790426868381085</v>
      </c>
      <c r="R2573" s="1">
        <f t="shared" si="283"/>
        <v>0.10797225323640579</v>
      </c>
      <c r="S2573" s="1">
        <f t="shared" si="284"/>
        <v>0.10813204664955366</v>
      </c>
      <c r="T2573" s="1">
        <f t="shared" si="285"/>
        <v>8.8914339904797447E-5</v>
      </c>
    </row>
    <row r="2574" spans="1:20" x14ac:dyDescent="0.2">
      <c r="A2574" t="str">
        <f>VLOOKUP(B2574,GraphStats!$A:$B,2,0)</f>
        <v>SNAP</v>
      </c>
      <c r="B2574" t="s">
        <v>100</v>
      </c>
      <c r="C2574" t="s">
        <v>143</v>
      </c>
      <c r="D2574" s="1">
        <f>SUMIFS(SolRaw!$D:$D,SolRaw!$A:$A,$B2574,SolRaw!$B:$B,$C2574,SolRaw!$C:$C,D$1)/SUMIFS(GraphStats!$G:$G,GraphStats!$A:$A,$B2574,GraphStats!$D:$D,D$1)</f>
        <v>0.10763433292192741</v>
      </c>
      <c r="E2574" s="1">
        <f>SUMIFS(SolRaw!$D:$D,SolRaw!$A:$A,$B2574,SolRaw!$B:$B,$C2574,SolRaw!$C:$C,E$1)/SUMIFS(GraphStats!$G:$G,GraphStats!$A:$A,$B2574,GraphStats!$D:$D,E$1)</f>
        <v>0.10753261874037472</v>
      </c>
      <c r="F2574" s="1">
        <f>SUMIFS(SolRaw!$D:$D,SolRaw!$A:$A,$B2574,SolRaw!$B:$B,$C2574,SolRaw!$C:$C,F$1)/SUMIFS(GraphStats!$G:$G,GraphStats!$A:$A,$B2574,GraphStats!$D:$D,F$1)</f>
        <v>0.10744084221811326</v>
      </c>
      <c r="G2574" s="1">
        <f>SUMIFS(SolRaw!$D:$D,SolRaw!$A:$A,$B2574,SolRaw!$B:$B,$C2574,SolRaw!$C:$C,G$1)/SUMIFS(GraphStats!$G:$G,GraphStats!$A:$A,$B2574,GraphStats!$D:$D,G$1)</f>
        <v>0.10753086176080354</v>
      </c>
      <c r="H2574" s="1">
        <f>SUMIFS(SolRaw!$D:$D,SolRaw!$A:$A,$B2574,SolRaw!$B:$B,$C2574,SolRaw!$C:$C,H$1)/SUMIFS(GraphStats!$G:$G,GraphStats!$A:$A,$B2574,GraphStats!$D:$D,H$1)</f>
        <v>0.10758709094941128</v>
      </c>
      <c r="I2574" s="1">
        <f>SUMIFS(SolRaw!$D:$D,SolRaw!$A:$A,$B2574,SolRaw!$B:$B,$C2574,SolRaw!$C:$C,I$1)/SUMIFS(GraphStats!$G:$G,GraphStats!$A:$A,$B2574,GraphStats!$D:$D,I$1)</f>
        <v>0.10748573299350192</v>
      </c>
      <c r="J2574" s="1">
        <f>SUMIFS(SolRaw!$D:$D,SolRaw!$A:$A,$B2574,SolRaw!$B:$B,$C2574,SolRaw!$C:$C,J$1)/SUMIFS(GraphStats!$G:$G,GraphStats!$A:$A,$B2574,GraphStats!$D:$D,J$1)</f>
        <v>0.107584911655455</v>
      </c>
      <c r="K2574" s="1">
        <f>SUMIFS(SolRaw!$D:$D,SolRaw!$A:$A,$B2574,SolRaw!$B:$B,$C2574,SolRaw!$C:$C,K$1)/SUMIFS(GraphStats!$G:$G,GraphStats!$A:$A,$B2574,GraphStats!$D:$D,K$1)</f>
        <v>0.10747537442268092</v>
      </c>
      <c r="L2574" s="1">
        <f>SUMIFS(SolRaw!$D:$D,SolRaw!$A:$A,$B2574,SolRaw!$B:$B,$C2574,SolRaw!$C:$C,L$1)/SUMIFS(GraphStats!$G:$G,GraphStats!$A:$A,$B2574,GraphStats!$D:$D,L$1)</f>
        <v>0.10752526767421627</v>
      </c>
      <c r="M2574" s="1">
        <f>SUMIFS(SolRaw!$D:$D,SolRaw!$A:$A,$B2574,SolRaw!$B:$B,$C2574,SolRaw!$C:$C,M$1)/SUMIFS(GraphStats!$G:$G,GraphStats!$A:$A,$B2574,GraphStats!$D:$D,M$1)</f>
        <v>0.10763043271553586</v>
      </c>
      <c r="N2574" s="1">
        <f t="shared" si="280"/>
        <v>0.10754274660520205</v>
      </c>
      <c r="O2574" s="1">
        <f t="shared" si="281"/>
        <v>0.10744084221811326</v>
      </c>
      <c r="P2574" s="1">
        <f t="shared" si="282"/>
        <v>0.10749561666368052</v>
      </c>
      <c r="Q2574" s="1">
        <f t="shared" si="286"/>
        <v>0.10753174025058912</v>
      </c>
      <c r="R2574" s="1">
        <f t="shared" si="283"/>
        <v>0.10758654612592221</v>
      </c>
      <c r="S2574" s="1">
        <f t="shared" si="284"/>
        <v>0.10763433292192741</v>
      </c>
      <c r="T2574" s="1">
        <f t="shared" si="285"/>
        <v>6.5442615140978399E-5</v>
      </c>
    </row>
    <row r="2575" spans="1:20" x14ac:dyDescent="0.2">
      <c r="A2575" t="str">
        <f>VLOOKUP(B2575,GraphStats!$A:$B,2,0)</f>
        <v>SNAP</v>
      </c>
      <c r="B2575" t="s">
        <v>100</v>
      </c>
      <c r="C2575" t="s">
        <v>144</v>
      </c>
      <c r="D2575" s="1">
        <f>SUMIFS(SolRaw!$D:$D,SolRaw!$A:$A,$B2575,SolRaw!$B:$B,$C2575,SolRaw!$C:$C,D$1)/SUMIFS(GraphStats!$G:$G,GraphStats!$A:$A,$B2575,GraphStats!$D:$D,D$1)</f>
        <v>0.10813524865026897</v>
      </c>
      <c r="E2575" s="1">
        <f>SUMIFS(SolRaw!$D:$D,SolRaw!$A:$A,$B2575,SolRaw!$B:$B,$C2575,SolRaw!$C:$C,E$1)/SUMIFS(GraphStats!$G:$G,GraphStats!$A:$A,$B2575,GraphStats!$D:$D,E$1)</f>
        <v>0.10793915891763887</v>
      </c>
      <c r="F2575" s="1">
        <f>SUMIFS(SolRaw!$D:$D,SolRaw!$A:$A,$B2575,SolRaw!$B:$B,$C2575,SolRaw!$C:$C,F$1)/SUMIFS(GraphStats!$G:$G,GraphStats!$A:$A,$B2575,GraphStats!$D:$D,F$1)</f>
        <v>0.1079453072864945</v>
      </c>
      <c r="G2575" s="1">
        <f>SUMIFS(SolRaw!$D:$D,SolRaw!$A:$A,$B2575,SolRaw!$B:$B,$C2575,SolRaw!$C:$C,G$1)/SUMIFS(GraphStats!$G:$G,GraphStats!$A:$A,$B2575,GraphStats!$D:$D,G$1)</f>
        <v>0.10797131484588308</v>
      </c>
      <c r="H2575" s="1">
        <f>SUMIFS(SolRaw!$D:$D,SolRaw!$A:$A,$B2575,SolRaw!$B:$B,$C2575,SolRaw!$C:$C,H$1)/SUMIFS(GraphStats!$G:$G,GraphStats!$A:$A,$B2575,GraphStats!$D:$D,H$1)</f>
        <v>0.10789865453402446</v>
      </c>
      <c r="I2575" s="1">
        <f>SUMIFS(SolRaw!$D:$D,SolRaw!$A:$A,$B2575,SolRaw!$B:$B,$C2575,SolRaw!$C:$C,I$1)/SUMIFS(GraphStats!$G:$G,GraphStats!$A:$A,$B2575,GraphStats!$D:$D,I$1)</f>
        <v>0.10793312582493536</v>
      </c>
      <c r="J2575" s="1">
        <f>SUMIFS(SolRaw!$D:$D,SolRaw!$A:$A,$B2575,SolRaw!$B:$B,$C2575,SolRaw!$C:$C,J$1)/SUMIFS(GraphStats!$G:$G,GraphStats!$A:$A,$B2575,GraphStats!$D:$D,J$1)</f>
        <v>0.10805494097044123</v>
      </c>
      <c r="K2575" s="1">
        <f>SUMIFS(SolRaw!$D:$D,SolRaw!$A:$A,$B2575,SolRaw!$B:$B,$C2575,SolRaw!$C:$C,K$1)/SUMIFS(GraphStats!$G:$G,GraphStats!$A:$A,$B2575,GraphStats!$D:$D,K$1)</f>
        <v>0.10791112831221751</v>
      </c>
      <c r="L2575" s="1">
        <f>SUMIFS(SolRaw!$D:$D,SolRaw!$A:$A,$B2575,SolRaw!$B:$B,$C2575,SolRaw!$C:$C,L$1)/SUMIFS(GraphStats!$G:$G,GraphStats!$A:$A,$B2575,GraphStats!$D:$D,L$1)</f>
        <v>0.10789577544834554</v>
      </c>
      <c r="M2575" s="1">
        <f>SUMIFS(SolRaw!$D:$D,SolRaw!$A:$A,$B2575,SolRaw!$B:$B,$C2575,SolRaw!$C:$C,M$1)/SUMIFS(GraphStats!$G:$G,GraphStats!$A:$A,$B2575,GraphStats!$D:$D,M$1)</f>
        <v>0.10801783534515456</v>
      </c>
      <c r="N2575" s="1">
        <f t="shared" si="280"/>
        <v>0.1079702490135404</v>
      </c>
      <c r="O2575" s="1">
        <f t="shared" si="281"/>
        <v>0.10789577544834554</v>
      </c>
      <c r="P2575" s="1">
        <f t="shared" si="282"/>
        <v>0.10791662769039698</v>
      </c>
      <c r="Q2575" s="1">
        <f t="shared" si="286"/>
        <v>0.10794223310206669</v>
      </c>
      <c r="R2575" s="1">
        <f t="shared" si="283"/>
        <v>0.10800620522033669</v>
      </c>
      <c r="S2575" s="1">
        <f t="shared" si="284"/>
        <v>0.10813524865026897</v>
      </c>
      <c r="T2575" s="1">
        <f t="shared" si="285"/>
        <v>7.7314190387615462E-5</v>
      </c>
    </row>
    <row r="2576" spans="1:20" x14ac:dyDescent="0.2">
      <c r="A2576" t="str">
        <f>VLOOKUP(B2576,GraphStats!$A:$B,2,0)</f>
        <v>SNAP</v>
      </c>
      <c r="B2576" t="s">
        <v>100</v>
      </c>
      <c r="C2576" t="s">
        <v>145</v>
      </c>
      <c r="D2576" s="1">
        <f>SUMIFS(SolRaw!$D:$D,SolRaw!$A:$A,$B2576,SolRaw!$B:$B,$C2576,SolRaw!$C:$C,D$1)/SUMIFS(GraphStats!$G:$G,GraphStats!$A:$A,$B2576,GraphStats!$D:$D,D$1)</f>
        <v>0.10768503857709054</v>
      </c>
      <c r="E2576" s="1">
        <f>SUMIFS(SolRaw!$D:$D,SolRaw!$A:$A,$B2576,SolRaw!$B:$B,$C2576,SolRaw!$C:$C,E$1)/SUMIFS(GraphStats!$G:$G,GraphStats!$A:$A,$B2576,GraphStats!$D:$D,E$1)</f>
        <v>0.10755450970276328</v>
      </c>
      <c r="F2576" s="1">
        <f>SUMIFS(SolRaw!$D:$D,SolRaw!$A:$A,$B2576,SolRaw!$B:$B,$C2576,SolRaw!$C:$C,F$1)/SUMIFS(GraphStats!$G:$G,GraphStats!$A:$A,$B2576,GraphStats!$D:$D,F$1)</f>
        <v>0.10751679262653088</v>
      </c>
      <c r="G2576" s="1">
        <f>SUMIFS(SolRaw!$D:$D,SolRaw!$A:$A,$B2576,SolRaw!$B:$B,$C2576,SolRaw!$C:$C,G$1)/SUMIFS(GraphStats!$G:$G,GraphStats!$A:$A,$B2576,GraphStats!$D:$D,G$1)</f>
        <v>0.1076309966336612</v>
      </c>
      <c r="H2576" s="1">
        <f>SUMIFS(SolRaw!$D:$D,SolRaw!$A:$A,$B2576,SolRaw!$B:$B,$C2576,SolRaw!$C:$C,H$1)/SUMIFS(GraphStats!$G:$G,GraphStats!$A:$A,$B2576,GraphStats!$D:$D,H$1)</f>
        <v>0.10760994713465254</v>
      </c>
      <c r="I2576" s="1">
        <f>SUMIFS(SolRaw!$D:$D,SolRaw!$A:$A,$B2576,SolRaw!$B:$B,$C2576,SolRaw!$C:$C,I$1)/SUMIFS(GraphStats!$G:$G,GraphStats!$A:$A,$B2576,GraphStats!$D:$D,I$1)</f>
        <v>0.10756994811471293</v>
      </c>
      <c r="J2576" s="1">
        <f>SUMIFS(SolRaw!$D:$D,SolRaw!$A:$A,$B2576,SolRaw!$B:$B,$C2576,SolRaw!$C:$C,J$1)/SUMIFS(GraphStats!$G:$G,GraphStats!$A:$A,$B2576,GraphStats!$D:$D,J$1)</f>
        <v>0.10770491914013233</v>
      </c>
      <c r="K2576" s="1">
        <f>SUMIFS(SolRaw!$D:$D,SolRaw!$A:$A,$B2576,SolRaw!$B:$B,$C2576,SolRaw!$C:$C,K$1)/SUMIFS(GraphStats!$G:$G,GraphStats!$A:$A,$B2576,GraphStats!$D:$D,K$1)</f>
        <v>0.10758195539415288</v>
      </c>
      <c r="L2576" s="1">
        <f>SUMIFS(SolRaw!$D:$D,SolRaw!$A:$A,$B2576,SolRaw!$B:$B,$C2576,SolRaw!$C:$C,L$1)/SUMIFS(GraphStats!$G:$G,GraphStats!$A:$A,$B2576,GraphStats!$D:$D,L$1)</f>
        <v>0.10759060754679914</v>
      </c>
      <c r="M2576" s="1">
        <f>SUMIFS(SolRaw!$D:$D,SolRaw!$A:$A,$B2576,SolRaw!$B:$B,$C2576,SolRaw!$C:$C,M$1)/SUMIFS(GraphStats!$G:$G,GraphStats!$A:$A,$B2576,GraphStats!$D:$D,M$1)</f>
        <v>0.10767415969637248</v>
      </c>
      <c r="N2576" s="1">
        <f t="shared" si="280"/>
        <v>0.10761188745668682</v>
      </c>
      <c r="O2576" s="1">
        <f t="shared" si="281"/>
        <v>0.10751679262653088</v>
      </c>
      <c r="P2576" s="1">
        <f t="shared" si="282"/>
        <v>0.10757294993457292</v>
      </c>
      <c r="Q2576" s="1">
        <f t="shared" si="286"/>
        <v>0.10760027734072583</v>
      </c>
      <c r="R2576" s="1">
        <f t="shared" si="283"/>
        <v>0.10766336893069466</v>
      </c>
      <c r="S2576" s="1">
        <f t="shared" si="284"/>
        <v>0.10770491914013233</v>
      </c>
      <c r="T2576" s="1">
        <f t="shared" si="285"/>
        <v>6.1187909640885777E-5</v>
      </c>
    </row>
    <row r="2577" spans="1:20" x14ac:dyDescent="0.2">
      <c r="A2577" t="str">
        <f>VLOOKUP(B2577,GraphStats!$A:$B,2,0)</f>
        <v>SNAP</v>
      </c>
      <c r="B2577" t="s">
        <v>100</v>
      </c>
      <c r="C2577" t="s">
        <v>146</v>
      </c>
      <c r="D2577" s="1">
        <f>SUMIFS(SolRaw!$D:$D,SolRaw!$A:$A,$B2577,SolRaw!$B:$B,$C2577,SolRaw!$C:$C,D$1)/SUMIFS(GraphStats!$G:$G,GraphStats!$A:$A,$B2577,GraphStats!$D:$D,D$1)</f>
        <v>0.10777434369293147</v>
      </c>
      <c r="E2577" s="1">
        <f>SUMIFS(SolRaw!$D:$D,SolRaw!$A:$A,$B2577,SolRaw!$B:$B,$C2577,SolRaw!$C:$C,E$1)/SUMIFS(GraphStats!$G:$G,GraphStats!$A:$A,$B2577,GraphStats!$D:$D,E$1)</f>
        <v>0.10762163028884444</v>
      </c>
      <c r="F2577" s="1">
        <f>SUMIFS(SolRaw!$D:$D,SolRaw!$A:$A,$B2577,SolRaw!$B:$B,$C2577,SolRaw!$C:$C,F$1)/SUMIFS(GraphStats!$G:$G,GraphStats!$A:$A,$B2577,GraphStats!$D:$D,F$1)</f>
        <v>0.10764887266703543</v>
      </c>
      <c r="G2577" s="1">
        <f>SUMIFS(SolRaw!$D:$D,SolRaw!$A:$A,$B2577,SolRaw!$B:$B,$C2577,SolRaw!$C:$C,G$1)/SUMIFS(GraphStats!$G:$G,GraphStats!$A:$A,$B2577,GraphStats!$D:$D,G$1)</f>
        <v>0.10769621807734904</v>
      </c>
      <c r="H2577" s="1">
        <f>SUMIFS(SolRaw!$D:$D,SolRaw!$A:$A,$B2577,SolRaw!$B:$B,$C2577,SolRaw!$C:$C,H$1)/SUMIFS(GraphStats!$G:$G,GraphStats!$A:$A,$B2577,GraphStats!$D:$D,H$1)</f>
        <v>0.10771900755021835</v>
      </c>
      <c r="I2577" s="1">
        <f>SUMIFS(SolRaw!$D:$D,SolRaw!$A:$A,$B2577,SolRaw!$B:$B,$C2577,SolRaw!$C:$C,I$1)/SUMIFS(GraphStats!$G:$G,GraphStats!$A:$A,$B2577,GraphStats!$D:$D,I$1)</f>
        <v>0.10763411828259402</v>
      </c>
      <c r="J2577" s="1">
        <f>SUMIFS(SolRaw!$D:$D,SolRaw!$A:$A,$B2577,SolRaw!$B:$B,$C2577,SolRaw!$C:$C,J$1)/SUMIFS(GraphStats!$G:$G,GraphStats!$A:$A,$B2577,GraphStats!$D:$D,J$1)</f>
        <v>0.10775136940558311</v>
      </c>
      <c r="K2577" s="1">
        <f>SUMIFS(SolRaw!$D:$D,SolRaw!$A:$A,$B2577,SolRaw!$B:$B,$C2577,SolRaw!$C:$C,K$1)/SUMIFS(GraphStats!$G:$G,GraphStats!$A:$A,$B2577,GraphStats!$D:$D,K$1)</f>
        <v>0.10766107970383823</v>
      </c>
      <c r="L2577" s="1">
        <f>SUMIFS(SolRaw!$D:$D,SolRaw!$A:$A,$B2577,SolRaw!$B:$B,$C2577,SolRaw!$C:$C,L$1)/SUMIFS(GraphStats!$G:$G,GraphStats!$A:$A,$B2577,GraphStats!$D:$D,L$1)</f>
        <v>0.10764261633128455</v>
      </c>
      <c r="M2577" s="1">
        <f>SUMIFS(SolRaw!$D:$D,SolRaw!$A:$A,$B2577,SolRaw!$B:$B,$C2577,SolRaw!$C:$C,M$1)/SUMIFS(GraphStats!$G:$G,GraphStats!$A:$A,$B2577,GraphStats!$D:$D,M$1)</f>
        <v>0.10775091217025821</v>
      </c>
      <c r="N2577" s="1">
        <f t="shared" si="280"/>
        <v>0.10769001681699368</v>
      </c>
      <c r="O2577" s="1">
        <f t="shared" si="281"/>
        <v>0.10762163028884444</v>
      </c>
      <c r="P2577" s="1">
        <f t="shared" si="282"/>
        <v>0.10764418041522228</v>
      </c>
      <c r="Q2577" s="1">
        <f t="shared" si="286"/>
        <v>0.10767864889059364</v>
      </c>
      <c r="R2577" s="1">
        <f t="shared" si="283"/>
        <v>0.10774293601524824</v>
      </c>
      <c r="S2577" s="1">
        <f t="shared" si="284"/>
        <v>0.10777434369293147</v>
      </c>
      <c r="T2577" s="1">
        <f t="shared" si="285"/>
        <v>5.581785003574684E-5</v>
      </c>
    </row>
    <row r="2578" spans="1:20" x14ac:dyDescent="0.2">
      <c r="A2578" t="str">
        <f>VLOOKUP(B2578,GraphStats!$A:$B,2,0)</f>
        <v>SNAP</v>
      </c>
      <c r="B2578" t="s">
        <v>100</v>
      </c>
      <c r="C2578" t="s">
        <v>147</v>
      </c>
      <c r="D2578" s="1">
        <f>SUMIFS(SolRaw!$D:$D,SolRaw!$A:$A,$B2578,SolRaw!$B:$B,$C2578,SolRaw!$C:$C,D$1)/SUMIFS(GraphStats!$G:$G,GraphStats!$A:$A,$B2578,GraphStats!$D:$D,D$1)</f>
        <v>0.10783654146025093</v>
      </c>
      <c r="E2578" s="1">
        <f>SUMIFS(SolRaw!$D:$D,SolRaw!$A:$A,$B2578,SolRaw!$B:$B,$C2578,SolRaw!$C:$C,E$1)/SUMIFS(GraphStats!$G:$G,GraphStats!$A:$A,$B2578,GraphStats!$D:$D,E$1)</f>
        <v>0.10773003222884873</v>
      </c>
      <c r="F2578" s="1">
        <f>SUMIFS(SolRaw!$D:$D,SolRaw!$A:$A,$B2578,SolRaw!$B:$B,$C2578,SolRaw!$C:$C,F$1)/SUMIFS(GraphStats!$G:$G,GraphStats!$A:$A,$B2578,GraphStats!$D:$D,F$1)</f>
        <v>0.10771491268728769</v>
      </c>
      <c r="G2578" s="1">
        <f>SUMIFS(SolRaw!$D:$D,SolRaw!$A:$A,$B2578,SolRaw!$B:$B,$C2578,SolRaw!$C:$C,G$1)/SUMIFS(GraphStats!$G:$G,GraphStats!$A:$A,$B2578,GraphStats!$D:$D,G$1)</f>
        <v>0.1077909580359003</v>
      </c>
      <c r="H2578" s="1">
        <f>SUMIFS(SolRaw!$D:$D,SolRaw!$A:$A,$B2578,SolRaw!$B:$B,$C2578,SolRaw!$C:$C,H$1)/SUMIFS(GraphStats!$G:$G,GraphStats!$A:$A,$B2578,GraphStats!$D:$D,H$1)</f>
        <v>0.10770703108463128</v>
      </c>
      <c r="I2578" s="1">
        <f>SUMIFS(SolRaw!$D:$D,SolRaw!$A:$A,$B2578,SolRaw!$B:$B,$C2578,SolRaw!$C:$C,I$1)/SUMIFS(GraphStats!$G:$G,GraphStats!$A:$A,$B2578,GraphStats!$D:$D,I$1)</f>
        <v>0.10763310945562117</v>
      </c>
      <c r="J2578" s="1">
        <f>SUMIFS(SolRaw!$D:$D,SolRaw!$A:$A,$B2578,SolRaw!$B:$B,$C2578,SolRaw!$C:$C,J$1)/SUMIFS(GraphStats!$G:$G,GraphStats!$A:$A,$B2578,GraphStats!$D:$D,J$1)</f>
        <v>0.10788172841306155</v>
      </c>
      <c r="K2578" s="1">
        <f>SUMIFS(SolRaw!$D:$D,SolRaw!$A:$A,$B2578,SolRaw!$B:$B,$C2578,SolRaw!$C:$C,K$1)/SUMIFS(GraphStats!$G:$G,GraphStats!$A:$A,$B2578,GraphStats!$D:$D,K$1)</f>
        <v>0.10776630100036549</v>
      </c>
      <c r="L2578" s="1">
        <f>SUMIFS(SolRaw!$D:$D,SolRaw!$A:$A,$B2578,SolRaw!$B:$B,$C2578,SolRaw!$C:$C,L$1)/SUMIFS(GraphStats!$G:$G,GraphStats!$A:$A,$B2578,GraphStats!$D:$D,L$1)</f>
        <v>0.10772685652942662</v>
      </c>
      <c r="M2578" s="1">
        <f>SUMIFS(SolRaw!$D:$D,SolRaw!$A:$A,$B2578,SolRaw!$B:$B,$C2578,SolRaw!$C:$C,M$1)/SUMIFS(GraphStats!$G:$G,GraphStats!$A:$A,$B2578,GraphStats!$D:$D,M$1)</f>
        <v>0.10777358704397189</v>
      </c>
      <c r="N2578" s="1">
        <f t="shared" si="280"/>
        <v>0.10775610579393657</v>
      </c>
      <c r="O2578" s="1">
        <f t="shared" si="281"/>
        <v>0.10763310945562117</v>
      </c>
      <c r="P2578" s="1">
        <f t="shared" si="282"/>
        <v>0.10771789864782243</v>
      </c>
      <c r="Q2578" s="1">
        <f t="shared" si="286"/>
        <v>0.10774816661460712</v>
      </c>
      <c r="R2578" s="1">
        <f t="shared" si="283"/>
        <v>0.10778661528791819</v>
      </c>
      <c r="S2578" s="1">
        <f t="shared" si="284"/>
        <v>0.10788172841306155</v>
      </c>
      <c r="T2578" s="1">
        <f t="shared" si="285"/>
        <v>7.0430267007415325E-5</v>
      </c>
    </row>
    <row r="2579" spans="1:20" x14ac:dyDescent="0.2">
      <c r="A2579" t="str">
        <f>VLOOKUP(B2579,GraphStats!$A:$B,2,0)</f>
        <v>SNAP</v>
      </c>
      <c r="B2579" t="s">
        <v>100</v>
      </c>
      <c r="C2579" t="s">
        <v>148</v>
      </c>
      <c r="D2579" s="1">
        <f>SUMIFS(SolRaw!$D:$D,SolRaw!$A:$A,$B2579,SolRaw!$B:$B,$C2579,SolRaw!$C:$C,D$1)/SUMIFS(GraphStats!$G:$G,GraphStats!$A:$A,$B2579,GraphStats!$D:$D,D$1)</f>
        <v>0.10777776500876426</v>
      </c>
      <c r="E2579" s="1">
        <f>SUMIFS(SolRaw!$D:$D,SolRaw!$A:$A,$B2579,SolRaw!$B:$B,$C2579,SolRaw!$C:$C,E$1)/SUMIFS(GraphStats!$G:$G,GraphStats!$A:$A,$B2579,GraphStats!$D:$D,E$1)</f>
        <v>0.10766335033940862</v>
      </c>
      <c r="F2579" s="1">
        <f>SUMIFS(SolRaw!$D:$D,SolRaw!$A:$A,$B2579,SolRaw!$B:$B,$C2579,SolRaw!$C:$C,F$1)/SUMIFS(GraphStats!$G:$G,GraphStats!$A:$A,$B2579,GraphStats!$D:$D,F$1)</f>
        <v>0.10760848564269788</v>
      </c>
      <c r="G2579" s="1">
        <f>SUMIFS(SolRaw!$D:$D,SolRaw!$A:$A,$B2579,SolRaw!$B:$B,$C2579,SolRaw!$C:$C,G$1)/SUMIFS(GraphStats!$G:$G,GraphStats!$A:$A,$B2579,GraphStats!$D:$D,G$1)</f>
        <v>0.1077149906246916</v>
      </c>
      <c r="H2579" s="1">
        <f>SUMIFS(SolRaw!$D:$D,SolRaw!$A:$A,$B2579,SolRaw!$B:$B,$C2579,SolRaw!$C:$C,H$1)/SUMIFS(GraphStats!$G:$G,GraphStats!$A:$A,$B2579,GraphStats!$D:$D,H$1)</f>
        <v>0.10764429721727041</v>
      </c>
      <c r="I2579" s="1">
        <f>SUMIFS(SolRaw!$D:$D,SolRaw!$A:$A,$B2579,SolRaw!$B:$B,$C2579,SolRaw!$C:$C,I$1)/SUMIFS(GraphStats!$G:$G,GraphStats!$A:$A,$B2579,GraphStats!$D:$D,I$1)</f>
        <v>0.10763315331766347</v>
      </c>
      <c r="J2579" s="1">
        <f>SUMIFS(SolRaw!$D:$D,SolRaw!$A:$A,$B2579,SolRaw!$B:$B,$C2579,SolRaw!$C:$C,J$1)/SUMIFS(GraphStats!$G:$G,GraphStats!$A:$A,$B2579,GraphStats!$D:$D,J$1)</f>
        <v>0.10774351803871277</v>
      </c>
      <c r="K2579" s="1">
        <f>SUMIFS(SolRaw!$D:$D,SolRaw!$A:$A,$B2579,SolRaw!$B:$B,$C2579,SolRaw!$C:$C,K$1)/SUMIFS(GraphStats!$G:$G,GraphStats!$A:$A,$B2579,GraphStats!$D:$D,K$1)</f>
        <v>0.107700685719163</v>
      </c>
      <c r="L2579" s="1">
        <f>SUMIFS(SolRaw!$D:$D,SolRaw!$A:$A,$B2579,SolRaw!$B:$B,$C2579,SolRaw!$C:$C,L$1)/SUMIFS(GraphStats!$G:$G,GraphStats!$A:$A,$B2579,GraphStats!$D:$D,L$1)</f>
        <v>0.10758021456035474</v>
      </c>
      <c r="M2579" s="1">
        <f>SUMIFS(SolRaw!$D:$D,SolRaw!$A:$A,$B2579,SolRaw!$B:$B,$C2579,SolRaw!$C:$C,M$1)/SUMIFS(GraphStats!$G:$G,GraphStats!$A:$A,$B2579,GraphStats!$D:$D,M$1)</f>
        <v>0.1077607803454721</v>
      </c>
      <c r="N2579" s="1">
        <f t="shared" si="280"/>
        <v>0.10768272408141988</v>
      </c>
      <c r="O2579" s="1">
        <f t="shared" si="281"/>
        <v>0.10758021456035474</v>
      </c>
      <c r="P2579" s="1">
        <f t="shared" si="282"/>
        <v>0.10763593929256521</v>
      </c>
      <c r="Q2579" s="1">
        <f t="shared" si="286"/>
        <v>0.10768201802928581</v>
      </c>
      <c r="R2579" s="1">
        <f t="shared" si="283"/>
        <v>0.10773638618520748</v>
      </c>
      <c r="S2579" s="1">
        <f t="shared" si="284"/>
        <v>0.10777776500876426</v>
      </c>
      <c r="T2579" s="1">
        <f t="shared" si="285"/>
        <v>6.7093622645174314E-5</v>
      </c>
    </row>
    <row r="2580" spans="1:20" x14ac:dyDescent="0.2">
      <c r="A2580" t="str">
        <f>VLOOKUP(B2580,GraphStats!$A:$B,2,0)</f>
        <v>SNAP</v>
      </c>
      <c r="B2580" t="s">
        <v>100</v>
      </c>
      <c r="C2580" t="s">
        <v>149</v>
      </c>
      <c r="D2580" s="1">
        <f>SUMIFS(SolRaw!$D:$D,SolRaw!$A:$A,$B2580,SolRaw!$B:$B,$C2580,SolRaw!$C:$C,D$1)/SUMIFS(GraphStats!$G:$G,GraphStats!$A:$A,$B2580,GraphStats!$D:$D,D$1)</f>
        <v>0.10787378116720032</v>
      </c>
      <c r="E2580" s="1">
        <f>SUMIFS(SolRaw!$D:$D,SolRaw!$A:$A,$B2580,SolRaw!$B:$B,$C2580,SolRaw!$C:$C,E$1)/SUMIFS(GraphStats!$G:$G,GraphStats!$A:$A,$B2580,GraphStats!$D:$D,E$1)</f>
        <v>0.10770213112247774</v>
      </c>
      <c r="F2580" s="1">
        <f>SUMIFS(SolRaw!$D:$D,SolRaw!$A:$A,$B2580,SolRaw!$B:$B,$C2580,SolRaw!$C:$C,F$1)/SUMIFS(GraphStats!$G:$G,GraphStats!$A:$A,$B2580,GraphStats!$D:$D,F$1)</f>
        <v>0.10771337789266032</v>
      </c>
      <c r="G2580" s="1">
        <f>SUMIFS(SolRaw!$D:$D,SolRaw!$A:$A,$B2580,SolRaw!$B:$B,$C2580,SolRaw!$C:$C,G$1)/SUMIFS(GraphStats!$G:$G,GraphStats!$A:$A,$B2580,GraphStats!$D:$D,G$1)</f>
        <v>0.10771670120727656</v>
      </c>
      <c r="H2580" s="1">
        <f>SUMIFS(SolRaw!$D:$D,SolRaw!$A:$A,$B2580,SolRaw!$B:$B,$C2580,SolRaw!$C:$C,H$1)/SUMIFS(GraphStats!$G:$G,GraphStats!$A:$A,$B2580,GraphStats!$D:$D,H$1)</f>
        <v>0.10774116181806258</v>
      </c>
      <c r="I2580" s="1">
        <f>SUMIFS(SolRaw!$D:$D,SolRaw!$A:$A,$B2580,SolRaw!$B:$B,$C2580,SolRaw!$C:$C,I$1)/SUMIFS(GraphStats!$G:$G,GraphStats!$A:$A,$B2580,GraphStats!$D:$D,I$1)</f>
        <v>0.10766144433494529</v>
      </c>
      <c r="J2580" s="1">
        <f>SUMIFS(SolRaw!$D:$D,SolRaw!$A:$A,$B2580,SolRaw!$B:$B,$C2580,SolRaw!$C:$C,J$1)/SUMIFS(GraphStats!$G:$G,GraphStats!$A:$A,$B2580,GraphStats!$D:$D,J$1)</f>
        <v>0.10784913866119195</v>
      </c>
      <c r="K2580" s="1">
        <f>SUMIFS(SolRaw!$D:$D,SolRaw!$A:$A,$B2580,SolRaw!$B:$B,$C2580,SolRaw!$C:$C,K$1)/SUMIFS(GraphStats!$G:$G,GraphStats!$A:$A,$B2580,GraphStats!$D:$D,K$1)</f>
        <v>0.10770888762931331</v>
      </c>
      <c r="L2580" s="1">
        <f>SUMIFS(SolRaw!$D:$D,SolRaw!$A:$A,$B2580,SolRaw!$B:$B,$C2580,SolRaw!$C:$C,L$1)/SUMIFS(GraphStats!$G:$G,GraphStats!$A:$A,$B2580,GraphStats!$D:$D,L$1)</f>
        <v>0.10765682446465157</v>
      </c>
      <c r="M2580" s="1">
        <f>SUMIFS(SolRaw!$D:$D,SolRaw!$A:$A,$B2580,SolRaw!$B:$B,$C2580,SolRaw!$C:$C,M$1)/SUMIFS(GraphStats!$G:$G,GraphStats!$A:$A,$B2580,GraphStats!$D:$D,M$1)</f>
        <v>0.10784998864940558</v>
      </c>
      <c r="N2580" s="1">
        <f t="shared" si="280"/>
        <v>0.10774734369471853</v>
      </c>
      <c r="O2580" s="1">
        <f t="shared" si="281"/>
        <v>0.10765682446465157</v>
      </c>
      <c r="P2580" s="1">
        <f t="shared" si="282"/>
        <v>0.10770382024918664</v>
      </c>
      <c r="Q2580" s="1">
        <f t="shared" si="286"/>
        <v>0.10771503954996844</v>
      </c>
      <c r="R2580" s="1">
        <f t="shared" si="283"/>
        <v>0.10782214445040961</v>
      </c>
      <c r="S2580" s="1">
        <f t="shared" si="284"/>
        <v>0.10787378116720032</v>
      </c>
      <c r="T2580" s="1">
        <f t="shared" si="285"/>
        <v>8.0354054306301748E-5</v>
      </c>
    </row>
    <row r="2581" spans="1:20" x14ac:dyDescent="0.2">
      <c r="A2581" t="str">
        <f>VLOOKUP(B2581,GraphStats!$A:$B,2,0)</f>
        <v>SNAP</v>
      </c>
      <c r="B2581" t="s">
        <v>100</v>
      </c>
      <c r="C2581" t="s">
        <v>150</v>
      </c>
      <c r="D2581" s="1">
        <f>SUMIFS(SolRaw!$D:$D,SolRaw!$A:$A,$B2581,SolRaw!$B:$B,$C2581,SolRaw!$C:$C,D$1)/SUMIFS(GraphStats!$G:$G,GraphStats!$A:$A,$B2581,GraphStats!$D:$D,D$1)</f>
        <v>0.1079744468061271</v>
      </c>
      <c r="E2581" s="1">
        <f>SUMIFS(SolRaw!$D:$D,SolRaw!$A:$A,$B2581,SolRaw!$B:$B,$C2581,SolRaw!$C:$C,E$1)/SUMIFS(GraphStats!$G:$G,GraphStats!$A:$A,$B2581,GraphStats!$D:$D,E$1)</f>
        <v>0.10779206393389368</v>
      </c>
      <c r="F2581" s="1">
        <f>SUMIFS(SolRaw!$D:$D,SolRaw!$A:$A,$B2581,SolRaw!$B:$B,$C2581,SolRaw!$C:$C,F$1)/SUMIFS(GraphStats!$G:$G,GraphStats!$A:$A,$B2581,GraphStats!$D:$D,F$1)</f>
        <v>0.10780243983232325</v>
      </c>
      <c r="G2581" s="1">
        <f>SUMIFS(SolRaw!$D:$D,SolRaw!$A:$A,$B2581,SolRaw!$B:$B,$C2581,SolRaw!$C:$C,G$1)/SUMIFS(GraphStats!$G:$G,GraphStats!$A:$A,$B2581,GraphStats!$D:$D,G$1)</f>
        <v>0.1078490739826968</v>
      </c>
      <c r="H2581" s="1">
        <f>SUMIFS(SolRaw!$D:$D,SolRaw!$A:$A,$B2581,SolRaw!$B:$B,$C2581,SolRaw!$C:$C,H$1)/SUMIFS(GraphStats!$G:$G,GraphStats!$A:$A,$B2581,GraphStats!$D:$D,H$1)</f>
        <v>0.10783065628618577</v>
      </c>
      <c r="I2581" s="1">
        <f>SUMIFS(SolRaw!$D:$D,SolRaw!$A:$A,$B2581,SolRaw!$B:$B,$C2581,SolRaw!$C:$C,I$1)/SUMIFS(GraphStats!$G:$G,GraphStats!$A:$A,$B2581,GraphStats!$D:$D,I$1)</f>
        <v>0.10776013393011444</v>
      </c>
      <c r="J2581" s="1">
        <f>SUMIFS(SolRaw!$D:$D,SolRaw!$A:$A,$B2581,SolRaw!$B:$B,$C2581,SolRaw!$C:$C,J$1)/SUMIFS(GraphStats!$G:$G,GraphStats!$A:$A,$B2581,GraphStats!$D:$D,J$1)</f>
        <v>0.10788387766991432</v>
      </c>
      <c r="K2581" s="1">
        <f>SUMIFS(SolRaw!$D:$D,SolRaw!$A:$A,$B2581,SolRaw!$B:$B,$C2581,SolRaw!$C:$C,K$1)/SUMIFS(GraphStats!$G:$G,GraphStats!$A:$A,$B2581,GraphStats!$D:$D,K$1)</f>
        <v>0.10772700200841534</v>
      </c>
      <c r="L2581" s="1">
        <f>SUMIFS(SolRaw!$D:$D,SolRaw!$A:$A,$B2581,SolRaw!$B:$B,$C2581,SolRaw!$C:$C,L$1)/SUMIFS(GraphStats!$G:$G,GraphStats!$A:$A,$B2581,GraphStats!$D:$D,L$1)</f>
        <v>0.10775044904717802</v>
      </c>
      <c r="M2581" s="1">
        <f>SUMIFS(SolRaw!$D:$D,SolRaw!$A:$A,$B2581,SolRaw!$B:$B,$C2581,SolRaw!$C:$C,M$1)/SUMIFS(GraphStats!$G:$G,GraphStats!$A:$A,$B2581,GraphStats!$D:$D,M$1)</f>
        <v>0.10789389106446821</v>
      </c>
      <c r="N2581" s="1">
        <f t="shared" si="280"/>
        <v>0.1078264034561317</v>
      </c>
      <c r="O2581" s="1">
        <f t="shared" si="281"/>
        <v>0.10772700200841534</v>
      </c>
      <c r="P2581" s="1">
        <f t="shared" si="282"/>
        <v>0.10776811643105924</v>
      </c>
      <c r="Q2581" s="1">
        <f t="shared" si="286"/>
        <v>0.1078165480592545</v>
      </c>
      <c r="R2581" s="1">
        <f t="shared" si="283"/>
        <v>0.10787517674810994</v>
      </c>
      <c r="S2581" s="1">
        <f t="shared" si="284"/>
        <v>0.1079744468061271</v>
      </c>
      <c r="T2581" s="1">
        <f t="shared" si="285"/>
        <v>7.6085889715879124E-5</v>
      </c>
    </row>
    <row r="2582" spans="1:20" x14ac:dyDescent="0.2">
      <c r="A2582" t="str">
        <f>VLOOKUP(B2582,GraphStats!$A:$B,2,0)</f>
        <v>SNAP</v>
      </c>
      <c r="B2582" t="s">
        <v>100</v>
      </c>
      <c r="C2582" t="s">
        <v>151</v>
      </c>
      <c r="D2582" s="1">
        <f>SUMIFS(SolRaw!$D:$D,SolRaw!$A:$A,$B2582,SolRaw!$B:$B,$C2582,SolRaw!$C:$C,D$1)/SUMIFS(GraphStats!$G:$G,GraphStats!$A:$A,$B2582,GraphStats!$D:$D,D$1)</f>
        <v>0.10738225212588723</v>
      </c>
      <c r="E2582" s="1">
        <f>SUMIFS(SolRaw!$D:$D,SolRaw!$A:$A,$B2582,SolRaw!$B:$B,$C2582,SolRaw!$C:$C,E$1)/SUMIFS(GraphStats!$G:$G,GraphStats!$A:$A,$B2582,GraphStats!$D:$D,E$1)</f>
        <v>0.10730533001064498</v>
      </c>
      <c r="F2582" s="1">
        <f>SUMIFS(SolRaw!$D:$D,SolRaw!$A:$A,$B2582,SolRaw!$B:$B,$C2582,SolRaw!$C:$C,F$1)/SUMIFS(GraphStats!$G:$G,GraphStats!$A:$A,$B2582,GraphStats!$D:$D,F$1)</f>
        <v>0.1071822512490378</v>
      </c>
      <c r="G2582" s="1">
        <f>SUMIFS(SolRaw!$D:$D,SolRaw!$A:$A,$B2582,SolRaw!$B:$B,$C2582,SolRaw!$C:$C,G$1)/SUMIFS(GraphStats!$G:$G,GraphStats!$A:$A,$B2582,GraphStats!$D:$D,G$1)</f>
        <v>0.1072890555610382</v>
      </c>
      <c r="H2582" s="1">
        <f>SUMIFS(SolRaw!$D:$D,SolRaw!$A:$A,$B2582,SolRaw!$B:$B,$C2582,SolRaw!$C:$C,H$1)/SUMIFS(GraphStats!$G:$G,GraphStats!$A:$A,$B2582,GraphStats!$D:$D,H$1)</f>
        <v>0.10734646489173692</v>
      </c>
      <c r="I2582" s="1">
        <f>SUMIFS(SolRaw!$D:$D,SolRaw!$A:$A,$B2582,SolRaw!$B:$B,$C2582,SolRaw!$C:$C,I$1)/SUMIFS(GraphStats!$G:$G,GraphStats!$A:$A,$B2582,GraphStats!$D:$D,I$1)</f>
        <v>0.10721203384956618</v>
      </c>
      <c r="J2582" s="1">
        <f>SUMIFS(SolRaw!$D:$D,SolRaw!$A:$A,$B2582,SolRaw!$B:$B,$C2582,SolRaw!$C:$C,J$1)/SUMIFS(GraphStats!$G:$G,GraphStats!$A:$A,$B2582,GraphStats!$D:$D,J$1)</f>
        <v>0.10738038135536349</v>
      </c>
      <c r="K2582" s="1">
        <f>SUMIFS(SolRaw!$D:$D,SolRaw!$A:$A,$B2582,SolRaw!$B:$B,$C2582,SolRaw!$C:$C,K$1)/SUMIFS(GraphStats!$G:$G,GraphStats!$A:$A,$B2582,GraphStats!$D:$D,K$1)</f>
        <v>0.10724247526279776</v>
      </c>
      <c r="L2582" s="1">
        <f>SUMIFS(SolRaw!$D:$D,SolRaw!$A:$A,$B2582,SolRaw!$B:$B,$C2582,SolRaw!$C:$C,L$1)/SUMIFS(GraphStats!$G:$G,GraphStats!$A:$A,$B2582,GraphStats!$D:$D,L$1)</f>
        <v>0.10730429611854846</v>
      </c>
      <c r="M2582" s="1">
        <f>SUMIFS(SolRaw!$D:$D,SolRaw!$A:$A,$B2582,SolRaw!$B:$B,$C2582,SolRaw!$C:$C,M$1)/SUMIFS(GraphStats!$G:$G,GraphStats!$A:$A,$B2582,GraphStats!$D:$D,M$1)</f>
        <v>0.10739061412856031</v>
      </c>
      <c r="N2582" s="1">
        <f t="shared" si="280"/>
        <v>0.1073035154553181</v>
      </c>
      <c r="O2582" s="1">
        <f t="shared" si="281"/>
        <v>0.1071822512490378</v>
      </c>
      <c r="P2582" s="1">
        <f t="shared" si="282"/>
        <v>0.10725412033735787</v>
      </c>
      <c r="Q2582" s="1">
        <f t="shared" si="286"/>
        <v>0.10730481306459672</v>
      </c>
      <c r="R2582" s="1">
        <f t="shared" si="283"/>
        <v>0.10737190223945685</v>
      </c>
      <c r="S2582" s="1">
        <f t="shared" si="284"/>
        <v>0.10739061412856031</v>
      </c>
      <c r="T2582" s="1">
        <f t="shared" si="285"/>
        <v>7.3447978913807575E-5</v>
      </c>
    </row>
    <row r="2583" spans="1:20" x14ac:dyDescent="0.2">
      <c r="A2583" t="str">
        <f>VLOOKUP(B2583,GraphStats!$A:$B,2,0)</f>
        <v>SNAP</v>
      </c>
      <c r="B2583" t="s">
        <v>100</v>
      </c>
      <c r="C2583" t="s">
        <v>152</v>
      </c>
      <c r="D2583" s="1">
        <f>SUMIFS(SolRaw!$D:$D,SolRaw!$A:$A,$B2583,SolRaw!$B:$B,$C2583,SolRaw!$C:$C,D$1)/SUMIFS(GraphStats!$G:$G,GraphStats!$A:$A,$B2583,GraphStats!$D:$D,D$1)</f>
        <v>0.10795076077343845</v>
      </c>
      <c r="E2583" s="1">
        <f>SUMIFS(SolRaw!$D:$D,SolRaw!$A:$A,$B2583,SolRaw!$B:$B,$C2583,SolRaw!$C:$C,E$1)/SUMIFS(GraphStats!$G:$G,GraphStats!$A:$A,$B2583,GraphStats!$D:$D,E$1)</f>
        <v>0.10775964425211984</v>
      </c>
      <c r="F2583" s="1">
        <f>SUMIFS(SolRaw!$D:$D,SolRaw!$A:$A,$B2583,SolRaw!$B:$B,$C2583,SolRaw!$C:$C,F$1)/SUMIFS(GraphStats!$G:$G,GraphStats!$A:$A,$B2583,GraphStats!$D:$D,F$1)</f>
        <v>0.10779051228550478</v>
      </c>
      <c r="G2583" s="1">
        <f>SUMIFS(SolRaw!$D:$D,SolRaw!$A:$A,$B2583,SolRaw!$B:$B,$C2583,SolRaw!$C:$C,G$1)/SUMIFS(GraphStats!$G:$G,GraphStats!$A:$A,$B2583,GraphStats!$D:$D,G$1)</f>
        <v>0.10780964286105903</v>
      </c>
      <c r="H2583" s="1">
        <f>SUMIFS(SolRaw!$D:$D,SolRaw!$A:$A,$B2583,SolRaw!$B:$B,$C2583,SolRaw!$C:$C,H$1)/SUMIFS(GraphStats!$G:$G,GraphStats!$A:$A,$B2583,GraphStats!$D:$D,H$1)</f>
        <v>0.10786009294702432</v>
      </c>
      <c r="I2583" s="1">
        <f>SUMIFS(SolRaw!$D:$D,SolRaw!$A:$A,$B2583,SolRaw!$B:$B,$C2583,SolRaw!$C:$C,I$1)/SUMIFS(GraphStats!$G:$G,GraphStats!$A:$A,$B2583,GraphStats!$D:$D,I$1)</f>
        <v>0.10778443350154719</v>
      </c>
      <c r="J2583" s="1">
        <f>SUMIFS(SolRaw!$D:$D,SolRaw!$A:$A,$B2583,SolRaw!$B:$B,$C2583,SolRaw!$C:$C,J$1)/SUMIFS(GraphStats!$G:$G,GraphStats!$A:$A,$B2583,GraphStats!$D:$D,J$1)</f>
        <v>0.10791743239424845</v>
      </c>
      <c r="K2583" s="1">
        <f>SUMIFS(SolRaw!$D:$D,SolRaw!$A:$A,$B2583,SolRaw!$B:$B,$C2583,SolRaw!$C:$C,K$1)/SUMIFS(GraphStats!$G:$G,GraphStats!$A:$A,$B2583,GraphStats!$D:$D,K$1)</f>
        <v>0.10780717896967078</v>
      </c>
      <c r="L2583" s="1">
        <f>SUMIFS(SolRaw!$D:$D,SolRaw!$A:$A,$B2583,SolRaw!$B:$B,$C2583,SolRaw!$C:$C,L$1)/SUMIFS(GraphStats!$G:$G,GraphStats!$A:$A,$B2583,GraphStats!$D:$D,L$1)</f>
        <v>0.10778553085796076</v>
      </c>
      <c r="M2583" s="1">
        <f>SUMIFS(SolRaw!$D:$D,SolRaw!$A:$A,$B2583,SolRaw!$B:$B,$C2583,SolRaw!$C:$C,M$1)/SUMIFS(GraphStats!$G:$G,GraphStats!$A:$A,$B2583,GraphStats!$D:$D,M$1)</f>
        <v>0.10793674087417471</v>
      </c>
      <c r="N2583" s="1">
        <f t="shared" si="280"/>
        <v>0.10784019697167482</v>
      </c>
      <c r="O2583" s="1">
        <f t="shared" si="281"/>
        <v>0.10775964425211984</v>
      </c>
      <c r="P2583" s="1">
        <f t="shared" si="282"/>
        <v>0.10778677621484677</v>
      </c>
      <c r="Q2583" s="1">
        <f t="shared" si="286"/>
        <v>0.1078084109153649</v>
      </c>
      <c r="R2583" s="1">
        <f t="shared" si="283"/>
        <v>0.10790309753244241</v>
      </c>
      <c r="S2583" s="1">
        <f t="shared" si="284"/>
        <v>0.10795076077343845</v>
      </c>
      <c r="T2583" s="1">
        <f t="shared" si="285"/>
        <v>7.0699079904606893E-5</v>
      </c>
    </row>
    <row r="2584" spans="1:20" x14ac:dyDescent="0.2">
      <c r="A2584" t="str">
        <f>VLOOKUP(B2584,GraphStats!$A:$B,2,0)</f>
        <v>SNAP</v>
      </c>
      <c r="B2584" t="s">
        <v>100</v>
      </c>
      <c r="C2584" t="s">
        <v>153</v>
      </c>
      <c r="D2584" s="1">
        <f>SUMIFS(SolRaw!$D:$D,SolRaw!$A:$A,$B2584,SolRaw!$B:$B,$C2584,SolRaw!$C:$C,D$1)/SUMIFS(GraphStats!$G:$G,GraphStats!$A:$A,$B2584,GraphStats!$D:$D,D$1)</f>
        <v>0.10741681618840326</v>
      </c>
      <c r="E2584" s="1">
        <f>SUMIFS(SolRaw!$D:$D,SolRaw!$A:$A,$B2584,SolRaw!$B:$B,$C2584,SolRaw!$C:$C,E$1)/SUMIFS(GraphStats!$G:$G,GraphStats!$A:$A,$B2584,GraphStats!$D:$D,E$1)</f>
        <v>0.10732173726502037</v>
      </c>
      <c r="F2584" s="1">
        <f>SUMIFS(SolRaw!$D:$D,SolRaw!$A:$A,$B2584,SolRaw!$B:$B,$C2584,SolRaw!$C:$C,F$1)/SUMIFS(GraphStats!$G:$G,GraphStats!$A:$A,$B2584,GraphStats!$D:$D,F$1)</f>
        <v>0.10722176124787398</v>
      </c>
      <c r="G2584" s="1">
        <f>SUMIFS(SolRaw!$D:$D,SolRaw!$A:$A,$B2584,SolRaw!$B:$B,$C2584,SolRaw!$C:$C,G$1)/SUMIFS(GraphStats!$G:$G,GraphStats!$A:$A,$B2584,GraphStats!$D:$D,G$1)</f>
        <v>0.10730177527769554</v>
      </c>
      <c r="H2584" s="1">
        <f>SUMIFS(SolRaw!$D:$D,SolRaw!$A:$A,$B2584,SolRaw!$B:$B,$C2584,SolRaw!$C:$C,H$1)/SUMIFS(GraphStats!$G:$G,GraphStats!$A:$A,$B2584,GraphStats!$D:$D,H$1)</f>
        <v>0.10735063252628187</v>
      </c>
      <c r="I2584" s="1">
        <f>SUMIFS(SolRaw!$D:$D,SolRaw!$A:$A,$B2584,SolRaw!$B:$B,$C2584,SolRaw!$C:$C,I$1)/SUMIFS(GraphStats!$G:$G,GraphStats!$A:$A,$B2584,GraphStats!$D:$D,I$1)</f>
        <v>0.10723918445374826</v>
      </c>
      <c r="J2584" s="1">
        <f>SUMIFS(SolRaw!$D:$D,SolRaw!$A:$A,$B2584,SolRaw!$B:$B,$C2584,SolRaw!$C:$C,J$1)/SUMIFS(GraphStats!$G:$G,GraphStats!$A:$A,$B2584,GraphStats!$D:$D,J$1)</f>
        <v>0.10737862685997346</v>
      </c>
      <c r="K2584" s="1">
        <f>SUMIFS(SolRaw!$D:$D,SolRaw!$A:$A,$B2584,SolRaw!$B:$B,$C2584,SolRaw!$C:$C,K$1)/SUMIFS(GraphStats!$G:$G,GraphStats!$A:$A,$B2584,GraphStats!$D:$D,K$1)</f>
        <v>0.10729155514225336</v>
      </c>
      <c r="L2584" s="1">
        <f>SUMIFS(SolRaw!$D:$D,SolRaw!$A:$A,$B2584,SolRaw!$B:$B,$C2584,SolRaw!$C:$C,L$1)/SUMIFS(GraphStats!$G:$G,GraphStats!$A:$A,$B2584,GraphStats!$D:$D,L$1)</f>
        <v>0.10733907096348685</v>
      </c>
      <c r="M2584" s="1">
        <f>SUMIFS(SolRaw!$D:$D,SolRaw!$A:$A,$B2584,SolRaw!$B:$B,$C2584,SolRaw!$C:$C,M$1)/SUMIFS(GraphStats!$G:$G,GraphStats!$A:$A,$B2584,GraphStats!$D:$D,M$1)</f>
        <v>0.10736763224495109</v>
      </c>
      <c r="N2584" s="1">
        <f t="shared" si="280"/>
        <v>0.10732287921696881</v>
      </c>
      <c r="O2584" s="1">
        <f t="shared" si="281"/>
        <v>0.10722176124787398</v>
      </c>
      <c r="P2584" s="1">
        <f t="shared" si="282"/>
        <v>0.1072941101761139</v>
      </c>
      <c r="Q2584" s="1">
        <f t="shared" si="286"/>
        <v>0.10733040411425361</v>
      </c>
      <c r="R2584" s="1">
        <f t="shared" si="283"/>
        <v>0.10736338231528378</v>
      </c>
      <c r="S2584" s="1">
        <f t="shared" si="284"/>
        <v>0.10741681618840326</v>
      </c>
      <c r="T2584" s="1">
        <f t="shared" si="285"/>
        <v>6.112350127937904E-5</v>
      </c>
    </row>
    <row r="2585" spans="1:20" x14ac:dyDescent="0.2">
      <c r="A2585" t="str">
        <f>VLOOKUP(B2585,GraphStats!$A:$B,2,0)</f>
        <v>SNAP</v>
      </c>
      <c r="B2585" t="s">
        <v>100</v>
      </c>
      <c r="C2585" t="s">
        <v>154</v>
      </c>
      <c r="D2585" s="1">
        <f>SUMIFS(SolRaw!$D:$D,SolRaw!$A:$A,$B2585,SolRaw!$B:$B,$C2585,SolRaw!$C:$C,D$1)/SUMIFS(GraphStats!$G:$G,GraphStats!$A:$A,$B2585,GraphStats!$D:$D,D$1)</f>
        <v>0.10799374653646601</v>
      </c>
      <c r="E2585" s="1">
        <f>SUMIFS(SolRaw!$D:$D,SolRaw!$A:$A,$B2585,SolRaw!$B:$B,$C2585,SolRaw!$C:$C,E$1)/SUMIFS(GraphStats!$G:$G,GraphStats!$A:$A,$B2585,GraphStats!$D:$D,E$1)</f>
        <v>0.10786028126157748</v>
      </c>
      <c r="F2585" s="1">
        <f>SUMIFS(SolRaw!$D:$D,SolRaw!$A:$A,$B2585,SolRaw!$B:$B,$C2585,SolRaw!$C:$C,F$1)/SUMIFS(GraphStats!$G:$G,GraphStats!$A:$A,$B2585,GraphStats!$D:$D,F$1)</f>
        <v>0.10783471437077323</v>
      </c>
      <c r="G2585" s="1">
        <f>SUMIFS(SolRaw!$D:$D,SolRaw!$A:$A,$B2585,SolRaw!$B:$B,$C2585,SolRaw!$C:$C,G$1)/SUMIFS(GraphStats!$G:$G,GraphStats!$A:$A,$B2585,GraphStats!$D:$D,G$1)</f>
        <v>0.10784284570764389</v>
      </c>
      <c r="H2585" s="1">
        <f>SUMIFS(SolRaw!$D:$D,SolRaw!$A:$A,$B2585,SolRaw!$B:$B,$C2585,SolRaw!$C:$C,H$1)/SUMIFS(GraphStats!$G:$G,GraphStats!$A:$A,$B2585,GraphStats!$D:$D,H$1)</f>
        <v>0.10787277133000844</v>
      </c>
      <c r="I2585" s="1">
        <f>SUMIFS(SolRaw!$D:$D,SolRaw!$A:$A,$B2585,SolRaw!$B:$B,$C2585,SolRaw!$C:$C,I$1)/SUMIFS(GraphStats!$G:$G,GraphStats!$A:$A,$B2585,GraphStats!$D:$D,I$1)</f>
        <v>0.10780066245719723</v>
      </c>
      <c r="J2585" s="1">
        <f>SUMIFS(SolRaw!$D:$D,SolRaw!$A:$A,$B2585,SolRaw!$B:$B,$C2585,SolRaw!$C:$C,J$1)/SUMIFS(GraphStats!$G:$G,GraphStats!$A:$A,$B2585,GraphStats!$D:$D,J$1)</f>
        <v>0.10795611901759838</v>
      </c>
      <c r="K2585" s="1">
        <f>SUMIFS(SolRaw!$D:$D,SolRaw!$A:$A,$B2585,SolRaw!$B:$B,$C2585,SolRaw!$C:$C,K$1)/SUMIFS(GraphStats!$G:$G,GraphStats!$A:$A,$B2585,GraphStats!$D:$D,K$1)</f>
        <v>0.10783845149339898</v>
      </c>
      <c r="L2585" s="1">
        <f>SUMIFS(SolRaw!$D:$D,SolRaw!$A:$A,$B2585,SolRaw!$B:$B,$C2585,SolRaw!$C:$C,L$1)/SUMIFS(GraphStats!$G:$G,GraphStats!$A:$A,$B2585,GraphStats!$D:$D,L$1)</f>
        <v>0.10784762566304622</v>
      </c>
      <c r="M2585" s="1">
        <f>SUMIFS(SolRaw!$D:$D,SolRaw!$A:$A,$B2585,SolRaw!$B:$B,$C2585,SolRaw!$C:$C,M$1)/SUMIFS(GraphStats!$G:$G,GraphStats!$A:$A,$B2585,GraphStats!$D:$D,M$1)</f>
        <v>0.1079573982542891</v>
      </c>
      <c r="N2585" s="1">
        <f t="shared" si="280"/>
        <v>0.10788046160919988</v>
      </c>
      <c r="O2585" s="1">
        <f t="shared" si="281"/>
        <v>0.10780066245719723</v>
      </c>
      <c r="P2585" s="1">
        <f t="shared" si="282"/>
        <v>0.10783955004696021</v>
      </c>
      <c r="Q2585" s="1">
        <f t="shared" si="286"/>
        <v>0.10785395346231186</v>
      </c>
      <c r="R2585" s="1">
        <f t="shared" si="283"/>
        <v>0.1079352820957009</v>
      </c>
      <c r="S2585" s="1">
        <f t="shared" si="284"/>
        <v>0.10799374653646601</v>
      </c>
      <c r="T2585" s="1">
        <f t="shared" si="285"/>
        <v>6.4688889735020199E-5</v>
      </c>
    </row>
    <row r="2586" spans="1:20" x14ac:dyDescent="0.2">
      <c r="A2586" t="str">
        <f>VLOOKUP(B2586,GraphStats!$A:$B,2,0)</f>
        <v>SNAP</v>
      </c>
      <c r="B2586" t="s">
        <v>100</v>
      </c>
      <c r="C2586" t="s">
        <v>155</v>
      </c>
      <c r="D2586" s="1">
        <f>SUMIFS(SolRaw!$D:$D,SolRaw!$A:$A,$B2586,SolRaw!$B:$B,$C2586,SolRaw!$C:$C,D$1)/SUMIFS(GraphStats!$G:$G,GraphStats!$A:$A,$B2586,GraphStats!$D:$D,D$1)</f>
        <v>0.10750778809913709</v>
      </c>
      <c r="E2586" s="1">
        <f>SUMIFS(SolRaw!$D:$D,SolRaw!$A:$A,$B2586,SolRaw!$B:$B,$C2586,SolRaw!$C:$C,E$1)/SUMIFS(GraphStats!$G:$G,GraphStats!$A:$A,$B2586,GraphStats!$D:$D,E$1)</f>
        <v>0.10740254518630241</v>
      </c>
      <c r="F2586" s="1">
        <f>SUMIFS(SolRaw!$D:$D,SolRaw!$A:$A,$B2586,SolRaw!$B:$B,$C2586,SolRaw!$C:$C,F$1)/SUMIFS(GraphStats!$G:$G,GraphStats!$A:$A,$B2586,GraphStats!$D:$D,F$1)</f>
        <v>0.10735656006743274</v>
      </c>
      <c r="G2586" s="1">
        <f>SUMIFS(SolRaw!$D:$D,SolRaw!$A:$A,$B2586,SolRaw!$B:$B,$C2586,SolRaw!$C:$C,G$1)/SUMIFS(GraphStats!$G:$G,GraphStats!$A:$A,$B2586,GraphStats!$D:$D,G$1)</f>
        <v>0.10744616599230238</v>
      </c>
      <c r="H2586" s="1">
        <f>SUMIFS(SolRaw!$D:$D,SolRaw!$A:$A,$B2586,SolRaw!$B:$B,$C2586,SolRaw!$C:$C,H$1)/SUMIFS(GraphStats!$G:$G,GraphStats!$A:$A,$B2586,GraphStats!$D:$D,H$1)</f>
        <v>0.10740196023594076</v>
      </c>
      <c r="I2586" s="1">
        <f>SUMIFS(SolRaw!$D:$D,SolRaw!$A:$A,$B2586,SolRaw!$B:$B,$C2586,SolRaw!$C:$C,I$1)/SUMIFS(GraphStats!$G:$G,GraphStats!$A:$A,$B2586,GraphStats!$D:$D,I$1)</f>
        <v>0.10733533005046415</v>
      </c>
      <c r="J2586" s="1">
        <f>SUMIFS(SolRaw!$D:$D,SolRaw!$A:$A,$B2586,SolRaw!$B:$B,$C2586,SolRaw!$C:$C,J$1)/SUMIFS(GraphStats!$G:$G,GraphStats!$A:$A,$B2586,GraphStats!$D:$D,J$1)</f>
        <v>0.10751350369308121</v>
      </c>
      <c r="K2586" s="1">
        <f>SUMIFS(SolRaw!$D:$D,SolRaw!$A:$A,$B2586,SolRaw!$B:$B,$C2586,SolRaw!$C:$C,K$1)/SUMIFS(GraphStats!$G:$G,GraphStats!$A:$A,$B2586,GraphStats!$D:$D,K$1)</f>
        <v>0.10737366196472065</v>
      </c>
      <c r="L2586" s="1">
        <f>SUMIFS(SolRaw!$D:$D,SolRaw!$A:$A,$B2586,SolRaw!$B:$B,$C2586,SolRaw!$C:$C,L$1)/SUMIFS(GraphStats!$G:$G,GraphStats!$A:$A,$B2586,GraphStats!$D:$D,L$1)</f>
        <v>0.10736889050265218</v>
      </c>
      <c r="M2586" s="1">
        <f>SUMIFS(SolRaw!$D:$D,SolRaw!$A:$A,$B2586,SolRaw!$B:$B,$C2586,SolRaw!$C:$C,M$1)/SUMIFS(GraphStats!$G:$G,GraphStats!$A:$A,$B2586,GraphStats!$D:$D,M$1)</f>
        <v>0.10746144569731772</v>
      </c>
      <c r="N2586" s="1">
        <f t="shared" si="280"/>
        <v>0.10741678514893513</v>
      </c>
      <c r="O2586" s="1">
        <f t="shared" si="281"/>
        <v>0.10733533005046415</v>
      </c>
      <c r="P2586" s="1">
        <f t="shared" si="282"/>
        <v>0.10737008336816929</v>
      </c>
      <c r="Q2586" s="1">
        <f t="shared" si="286"/>
        <v>0.10740225271112158</v>
      </c>
      <c r="R2586" s="1">
        <f t="shared" si="283"/>
        <v>0.10745762577106388</v>
      </c>
      <c r="S2586" s="1">
        <f t="shared" si="284"/>
        <v>0.10751350369308121</v>
      </c>
      <c r="T2586" s="1">
        <f t="shared" si="285"/>
        <v>6.2655909107979505E-5</v>
      </c>
    </row>
    <row r="2587" spans="1:20" x14ac:dyDescent="0.2">
      <c r="A2587" t="str">
        <f>VLOOKUP(B2587,GraphStats!$A:$B,2,0)</f>
        <v>SNAP</v>
      </c>
      <c r="B2587" t="s">
        <v>100</v>
      </c>
      <c r="C2587" t="s">
        <v>156</v>
      </c>
      <c r="D2587" s="1">
        <f>SUMIFS(SolRaw!$D:$D,SolRaw!$A:$A,$B2587,SolRaw!$B:$B,$C2587,SolRaw!$C:$C,D$1)/SUMIFS(GraphStats!$G:$G,GraphStats!$A:$A,$B2587,GraphStats!$D:$D,D$1)</f>
        <v>0.10766516862744617</v>
      </c>
      <c r="E2587" s="1">
        <f>SUMIFS(SolRaw!$D:$D,SolRaw!$A:$A,$B2587,SolRaw!$B:$B,$C2587,SolRaw!$C:$C,E$1)/SUMIFS(GraphStats!$G:$G,GraphStats!$A:$A,$B2587,GraphStats!$D:$D,E$1)</f>
        <v>0.10748984581787202</v>
      </c>
      <c r="F2587" s="1">
        <f>SUMIFS(SolRaw!$D:$D,SolRaw!$A:$A,$B2587,SolRaw!$B:$B,$C2587,SolRaw!$C:$C,F$1)/SUMIFS(GraphStats!$G:$G,GraphStats!$A:$A,$B2587,GraphStats!$D:$D,F$1)</f>
        <v>0.10752069539001192</v>
      </c>
      <c r="G2587" s="1">
        <f>SUMIFS(SolRaw!$D:$D,SolRaw!$A:$A,$B2587,SolRaw!$B:$B,$C2587,SolRaw!$C:$C,G$1)/SUMIFS(GraphStats!$G:$G,GraphStats!$A:$A,$B2587,GraphStats!$D:$D,G$1)</f>
        <v>0.10759700428742174</v>
      </c>
      <c r="H2587" s="1">
        <f>SUMIFS(SolRaw!$D:$D,SolRaw!$A:$A,$B2587,SolRaw!$B:$B,$C2587,SolRaw!$C:$C,H$1)/SUMIFS(GraphStats!$G:$G,GraphStats!$A:$A,$B2587,GraphStats!$D:$D,H$1)</f>
        <v>0.10754484429607665</v>
      </c>
      <c r="I2587" s="1">
        <f>SUMIFS(SolRaw!$D:$D,SolRaw!$A:$A,$B2587,SolRaw!$B:$B,$C2587,SolRaw!$C:$C,I$1)/SUMIFS(GraphStats!$G:$G,GraphStats!$A:$A,$B2587,GraphStats!$D:$D,I$1)</f>
        <v>0.10744380088106562</v>
      </c>
      <c r="J2587" s="1">
        <f>SUMIFS(SolRaw!$D:$D,SolRaw!$A:$A,$B2587,SolRaw!$B:$B,$C2587,SolRaw!$C:$C,J$1)/SUMIFS(GraphStats!$G:$G,GraphStats!$A:$A,$B2587,GraphStats!$D:$D,J$1)</f>
        <v>0.10764109937032038</v>
      </c>
      <c r="K2587" s="1">
        <f>SUMIFS(SolRaw!$D:$D,SolRaw!$A:$A,$B2587,SolRaw!$B:$B,$C2587,SolRaw!$C:$C,K$1)/SUMIFS(GraphStats!$G:$G,GraphStats!$A:$A,$B2587,GraphStats!$D:$D,K$1)</f>
        <v>0.10749568182588731</v>
      </c>
      <c r="L2587" s="1">
        <f>SUMIFS(SolRaw!$D:$D,SolRaw!$A:$A,$B2587,SolRaw!$B:$B,$C2587,SolRaw!$C:$C,L$1)/SUMIFS(GraphStats!$G:$G,GraphStats!$A:$A,$B2587,GraphStats!$D:$D,L$1)</f>
        <v>0.10748645842103786</v>
      </c>
      <c r="M2587" s="1">
        <f>SUMIFS(SolRaw!$D:$D,SolRaw!$A:$A,$B2587,SolRaw!$B:$B,$C2587,SolRaw!$C:$C,M$1)/SUMIFS(GraphStats!$G:$G,GraphStats!$A:$A,$B2587,GraphStats!$D:$D,M$1)</f>
        <v>0.10761455591808064</v>
      </c>
      <c r="N2587" s="1">
        <f t="shared" si="280"/>
        <v>0.10754991548352204</v>
      </c>
      <c r="O2587" s="1">
        <f t="shared" si="281"/>
        <v>0.10744380088106562</v>
      </c>
      <c r="P2587" s="1">
        <f t="shared" si="282"/>
        <v>0.10749130481987584</v>
      </c>
      <c r="Q2587" s="1">
        <f t="shared" si="286"/>
        <v>0.10753276984304429</v>
      </c>
      <c r="R2587" s="1">
        <f t="shared" si="283"/>
        <v>0.10761016801041591</v>
      </c>
      <c r="S2587" s="1">
        <f t="shared" si="284"/>
        <v>0.10766516862744617</v>
      </c>
      <c r="T2587" s="1">
        <f t="shared" si="285"/>
        <v>7.5062805126310505E-5</v>
      </c>
    </row>
    <row r="2588" spans="1:20" x14ac:dyDescent="0.2">
      <c r="A2588" t="str">
        <f>VLOOKUP(B2588,GraphStats!$A:$B,2,0)</f>
        <v>SNAP</v>
      </c>
      <c r="B2588" t="s">
        <v>100</v>
      </c>
      <c r="C2588" t="s">
        <v>157</v>
      </c>
      <c r="D2588" s="1">
        <f>SUMIFS(SolRaw!$D:$D,SolRaw!$A:$A,$B2588,SolRaw!$B:$B,$C2588,SolRaw!$C:$C,D$1)/SUMIFS(GraphStats!$G:$G,GraphStats!$A:$A,$B2588,GraphStats!$D:$D,D$1)</f>
        <v>0.10773916554808646</v>
      </c>
      <c r="E2588" s="1">
        <f>SUMIFS(SolRaw!$D:$D,SolRaw!$A:$A,$B2588,SolRaw!$B:$B,$C2588,SolRaw!$C:$C,E$1)/SUMIFS(GraphStats!$G:$G,GraphStats!$A:$A,$B2588,GraphStats!$D:$D,E$1)</f>
        <v>0.10761562014486202</v>
      </c>
      <c r="F2588" s="1">
        <f>SUMIFS(SolRaw!$D:$D,SolRaw!$A:$A,$B2588,SolRaw!$B:$B,$C2588,SolRaw!$C:$C,F$1)/SUMIFS(GraphStats!$G:$G,GraphStats!$A:$A,$B2588,GraphStats!$D:$D,F$1)</f>
        <v>0.10759822444433199</v>
      </c>
      <c r="G2588" s="1">
        <f>SUMIFS(SolRaw!$D:$D,SolRaw!$A:$A,$B2588,SolRaw!$B:$B,$C2588,SolRaw!$C:$C,G$1)/SUMIFS(GraphStats!$G:$G,GraphStats!$A:$A,$B2588,GraphStats!$D:$D,G$1)</f>
        <v>0.107658058927377</v>
      </c>
      <c r="H2588" s="1">
        <f>SUMIFS(SolRaw!$D:$D,SolRaw!$A:$A,$B2588,SolRaw!$B:$B,$C2588,SolRaw!$C:$C,H$1)/SUMIFS(GraphStats!$G:$G,GraphStats!$A:$A,$B2588,GraphStats!$D:$D,H$1)</f>
        <v>0.10760055898946708</v>
      </c>
      <c r="I2588" s="1">
        <f>SUMIFS(SolRaw!$D:$D,SolRaw!$A:$A,$B2588,SolRaw!$B:$B,$C2588,SolRaw!$C:$C,I$1)/SUMIFS(GraphStats!$G:$G,GraphStats!$A:$A,$B2588,GraphStats!$D:$D,I$1)</f>
        <v>0.10753520937721339</v>
      </c>
      <c r="J2588" s="1">
        <f>SUMIFS(SolRaw!$D:$D,SolRaw!$A:$A,$B2588,SolRaw!$B:$B,$C2588,SolRaw!$C:$C,J$1)/SUMIFS(GraphStats!$G:$G,GraphStats!$A:$A,$B2588,GraphStats!$D:$D,J$1)</f>
        <v>0.10774316713963476</v>
      </c>
      <c r="K2588" s="1">
        <f>SUMIFS(SolRaw!$D:$D,SolRaw!$A:$A,$B2588,SolRaw!$B:$B,$C2588,SolRaw!$C:$C,K$1)/SUMIFS(GraphStats!$G:$G,GraphStats!$A:$A,$B2588,GraphStats!$D:$D,K$1)</f>
        <v>0.10762700010925647</v>
      </c>
      <c r="L2588" s="1">
        <f>SUMIFS(SolRaw!$D:$D,SolRaw!$A:$A,$B2588,SolRaw!$B:$B,$C2588,SolRaw!$C:$C,L$1)/SUMIFS(GraphStats!$G:$G,GraphStats!$A:$A,$B2588,GraphStats!$D:$D,L$1)</f>
        <v>0.10757473302741995</v>
      </c>
      <c r="M2588" s="1">
        <f>SUMIFS(SolRaw!$D:$D,SolRaw!$A:$A,$B2588,SolRaw!$B:$B,$C2588,SolRaw!$C:$C,M$1)/SUMIFS(GraphStats!$G:$G,GraphStats!$A:$A,$B2588,GraphStats!$D:$D,M$1)</f>
        <v>0.10764762526968627</v>
      </c>
      <c r="N2588" s="1">
        <f t="shared" si="280"/>
        <v>0.10763393629773352</v>
      </c>
      <c r="O2588" s="1">
        <f t="shared" si="281"/>
        <v>0.10753520937721339</v>
      </c>
      <c r="P2588" s="1">
        <f t="shared" si="282"/>
        <v>0.10759880808061577</v>
      </c>
      <c r="Q2588" s="1">
        <f t="shared" si="286"/>
        <v>0.10762131012705925</v>
      </c>
      <c r="R2588" s="1">
        <f t="shared" si="283"/>
        <v>0.10765545051295432</v>
      </c>
      <c r="S2588" s="1">
        <f t="shared" si="284"/>
        <v>0.10774316713963476</v>
      </c>
      <c r="T2588" s="1">
        <f t="shared" si="285"/>
        <v>6.6498844237769698E-5</v>
      </c>
    </row>
    <row r="2589" spans="1:20" x14ac:dyDescent="0.2">
      <c r="A2589" t="str">
        <f>VLOOKUP(B2589,GraphStats!$A:$B,2,0)</f>
        <v>SNAP</v>
      </c>
      <c r="B2589" t="s">
        <v>100</v>
      </c>
      <c r="C2589" t="s">
        <v>158</v>
      </c>
      <c r="D2589" s="1">
        <f>SUMIFS(SolRaw!$D:$D,SolRaw!$A:$A,$B2589,SolRaw!$B:$B,$C2589,SolRaw!$C:$C,D$1)/SUMIFS(GraphStats!$G:$G,GraphStats!$A:$A,$B2589,GraphStats!$D:$D,D$1)</f>
        <v>0.11162371877204939</v>
      </c>
      <c r="E2589" s="1">
        <f>SUMIFS(SolRaw!$D:$D,SolRaw!$A:$A,$B2589,SolRaw!$B:$B,$C2589,SolRaw!$C:$C,E$1)/SUMIFS(GraphStats!$G:$G,GraphStats!$A:$A,$B2589,GraphStats!$D:$D,E$1)</f>
        <v>0.11153388306409424</v>
      </c>
      <c r="F2589" s="1">
        <f>SUMIFS(SolRaw!$D:$D,SolRaw!$A:$A,$B2589,SolRaw!$B:$B,$C2589,SolRaw!$C:$C,F$1)/SUMIFS(GraphStats!$G:$G,GraphStats!$A:$A,$B2589,GraphStats!$D:$D,F$1)</f>
        <v>0.11142547602970906</v>
      </c>
      <c r="G2589" s="1">
        <f>SUMIFS(SolRaw!$D:$D,SolRaw!$A:$A,$B2589,SolRaw!$B:$B,$C2589,SolRaw!$C:$C,G$1)/SUMIFS(GraphStats!$G:$G,GraphStats!$A:$A,$B2589,GraphStats!$D:$D,G$1)</f>
        <v>0.11155301161222408</v>
      </c>
      <c r="H2589" s="1">
        <f>SUMIFS(SolRaw!$D:$D,SolRaw!$A:$A,$B2589,SolRaw!$B:$B,$C2589,SolRaw!$C:$C,H$1)/SUMIFS(GraphStats!$G:$G,GraphStats!$A:$A,$B2589,GraphStats!$D:$D,H$1)</f>
        <v>0.11157428885348593</v>
      </c>
      <c r="I2589" s="1">
        <f>SUMIFS(SolRaw!$D:$D,SolRaw!$A:$A,$B2589,SolRaw!$B:$B,$C2589,SolRaw!$C:$C,I$1)/SUMIFS(GraphStats!$G:$G,GraphStats!$A:$A,$B2589,GraphStats!$D:$D,I$1)</f>
        <v>0.11146274823064907</v>
      </c>
      <c r="J2589" s="1">
        <f>SUMIFS(SolRaw!$D:$D,SolRaw!$A:$A,$B2589,SolRaw!$B:$B,$C2589,SolRaw!$C:$C,J$1)/SUMIFS(GraphStats!$G:$G,GraphStats!$A:$A,$B2589,GraphStats!$D:$D,J$1)</f>
        <v>0.1115787572365259</v>
      </c>
      <c r="K2589" s="1">
        <f>SUMIFS(SolRaw!$D:$D,SolRaw!$A:$A,$B2589,SolRaw!$B:$B,$C2589,SolRaw!$C:$C,K$1)/SUMIFS(GraphStats!$G:$G,GraphStats!$A:$A,$B2589,GraphStats!$D:$D,K$1)</f>
        <v>0.11148685411437857</v>
      </c>
      <c r="L2589" s="1">
        <f>SUMIFS(SolRaw!$D:$D,SolRaw!$A:$A,$B2589,SolRaw!$B:$B,$C2589,SolRaw!$C:$C,L$1)/SUMIFS(GraphStats!$G:$G,GraphStats!$A:$A,$B2589,GraphStats!$D:$D,L$1)</f>
        <v>0.11154055632735539</v>
      </c>
      <c r="M2589" s="1">
        <f>SUMIFS(SolRaw!$D:$D,SolRaw!$A:$A,$B2589,SolRaw!$B:$B,$C2589,SolRaw!$C:$C,M$1)/SUMIFS(GraphStats!$G:$G,GraphStats!$A:$A,$B2589,GraphStats!$D:$D,M$1)</f>
        <v>0.1115941059012214</v>
      </c>
      <c r="N2589" s="1">
        <f t="shared" si="280"/>
        <v>0.1115373400141693</v>
      </c>
      <c r="O2589" s="1">
        <f t="shared" si="281"/>
        <v>0.11142547602970906</v>
      </c>
      <c r="P2589" s="1">
        <f t="shared" si="282"/>
        <v>0.1114986113518075</v>
      </c>
      <c r="Q2589" s="1">
        <f t="shared" si="286"/>
        <v>0.11154678396978973</v>
      </c>
      <c r="R2589" s="1">
        <f t="shared" si="283"/>
        <v>0.1115776401407659</v>
      </c>
      <c r="S2589" s="1">
        <f t="shared" si="284"/>
        <v>0.11162371877204939</v>
      </c>
      <c r="T2589" s="1">
        <f t="shared" si="285"/>
        <v>6.2055946268896019E-5</v>
      </c>
    </row>
    <row r="2590" spans="1:20" x14ac:dyDescent="0.2">
      <c r="A2590" t="str">
        <f>VLOOKUP(B2590,GraphStats!$A:$B,2,0)</f>
        <v>SNAP</v>
      </c>
      <c r="B2590" t="s">
        <v>100</v>
      </c>
      <c r="C2590" t="s">
        <v>159</v>
      </c>
      <c r="D2590" s="1">
        <f>SUMIFS(SolRaw!$D:$D,SolRaw!$A:$A,$B2590,SolRaw!$B:$B,$C2590,SolRaw!$C:$C,D$1)/SUMIFS(GraphStats!$G:$G,GraphStats!$A:$A,$B2590,GraphStats!$D:$D,D$1)</f>
        <v>0.11121710854422748</v>
      </c>
      <c r="E2590" s="1">
        <f>SUMIFS(SolRaw!$D:$D,SolRaw!$A:$A,$B2590,SolRaw!$B:$B,$C2590,SolRaw!$C:$C,E$1)/SUMIFS(GraphStats!$G:$G,GraphStats!$A:$A,$B2590,GraphStats!$D:$D,E$1)</f>
        <v>0.11113624842864347</v>
      </c>
      <c r="F2590" s="1">
        <f>SUMIFS(SolRaw!$D:$D,SolRaw!$A:$A,$B2590,SolRaw!$B:$B,$C2590,SolRaw!$C:$C,F$1)/SUMIFS(GraphStats!$G:$G,GraphStats!$A:$A,$B2590,GraphStats!$D:$D,F$1)</f>
        <v>0.11105883551886626</v>
      </c>
      <c r="G2590" s="1">
        <f>SUMIFS(SolRaw!$D:$D,SolRaw!$A:$A,$B2590,SolRaw!$B:$B,$C2590,SolRaw!$C:$C,G$1)/SUMIFS(GraphStats!$G:$G,GraphStats!$A:$A,$B2590,GraphStats!$D:$D,G$1)</f>
        <v>0.11114729651194666</v>
      </c>
      <c r="H2590" s="1">
        <f>SUMIFS(SolRaw!$D:$D,SolRaw!$A:$A,$B2590,SolRaw!$B:$B,$C2590,SolRaw!$C:$C,H$1)/SUMIFS(GraphStats!$G:$G,GraphStats!$A:$A,$B2590,GraphStats!$D:$D,H$1)</f>
        <v>0.11110830344152293</v>
      </c>
      <c r="I2590" s="1">
        <f>SUMIFS(SolRaw!$D:$D,SolRaw!$A:$A,$B2590,SolRaw!$B:$B,$C2590,SolRaw!$C:$C,I$1)/SUMIFS(GraphStats!$G:$G,GraphStats!$A:$A,$B2590,GraphStats!$D:$D,I$1)</f>
        <v>0.11104706765579665</v>
      </c>
      <c r="J2590" s="1">
        <f>SUMIFS(SolRaw!$D:$D,SolRaw!$A:$A,$B2590,SolRaw!$B:$B,$C2590,SolRaw!$C:$C,J$1)/SUMIFS(GraphStats!$G:$G,GraphStats!$A:$A,$B2590,GraphStats!$D:$D,J$1)</f>
        <v>0.1111797411224507</v>
      </c>
      <c r="K2590" s="1">
        <f>SUMIFS(SolRaw!$D:$D,SolRaw!$A:$A,$B2590,SolRaw!$B:$B,$C2590,SolRaw!$C:$C,K$1)/SUMIFS(GraphStats!$G:$G,GraphStats!$A:$A,$B2590,GraphStats!$D:$D,K$1)</f>
        <v>0.111082285027606</v>
      </c>
      <c r="L2590" s="1">
        <f>SUMIFS(SolRaw!$D:$D,SolRaw!$A:$A,$B2590,SolRaw!$B:$B,$C2590,SolRaw!$C:$C,L$1)/SUMIFS(GraphStats!$G:$G,GraphStats!$A:$A,$B2590,GraphStats!$D:$D,L$1)</f>
        <v>0.11113141470910162</v>
      </c>
      <c r="M2590" s="1">
        <f>SUMIFS(SolRaw!$D:$D,SolRaw!$A:$A,$B2590,SolRaw!$B:$B,$C2590,SolRaw!$C:$C,M$1)/SUMIFS(GraphStats!$G:$G,GraphStats!$A:$A,$B2590,GraphStats!$D:$D,M$1)</f>
        <v>0.11119354570465087</v>
      </c>
      <c r="N2590" s="1">
        <f t="shared" si="280"/>
        <v>0.11113018466648125</v>
      </c>
      <c r="O2590" s="1">
        <f t="shared" si="281"/>
        <v>0.11104706765579665</v>
      </c>
      <c r="P2590" s="1">
        <f t="shared" si="282"/>
        <v>0.11108878963108523</v>
      </c>
      <c r="Q2590" s="1">
        <f t="shared" si="286"/>
        <v>0.11113383156887255</v>
      </c>
      <c r="R2590" s="1">
        <f t="shared" si="283"/>
        <v>0.11117162996982469</v>
      </c>
      <c r="S2590" s="1">
        <f t="shared" si="284"/>
        <v>0.11121710854422748</v>
      </c>
      <c r="T2590" s="1">
        <f t="shared" si="285"/>
        <v>5.6891342068161707E-5</v>
      </c>
    </row>
    <row r="2591" spans="1:20" x14ac:dyDescent="0.2">
      <c r="A2591" t="str">
        <f>VLOOKUP(B2591,GraphStats!$A:$B,2,0)</f>
        <v>SNAP</v>
      </c>
      <c r="B2591" t="s">
        <v>100</v>
      </c>
      <c r="C2591" t="s">
        <v>160</v>
      </c>
      <c r="D2591" s="1">
        <f>SUMIFS(SolRaw!$D:$D,SolRaw!$A:$A,$B2591,SolRaw!$B:$B,$C2591,SolRaw!$C:$C,D$1)/SUMIFS(GraphStats!$G:$G,GraphStats!$A:$A,$B2591,GraphStats!$D:$D,D$1)</f>
        <v>0.11200190576064492</v>
      </c>
      <c r="E2591" s="1">
        <f>SUMIFS(SolRaw!$D:$D,SolRaw!$A:$A,$B2591,SolRaw!$B:$B,$C2591,SolRaw!$C:$C,E$1)/SUMIFS(GraphStats!$G:$G,GraphStats!$A:$A,$B2591,GraphStats!$D:$D,E$1)</f>
        <v>0.11190199341560211</v>
      </c>
      <c r="F2591" s="1">
        <f>SUMIFS(SolRaw!$D:$D,SolRaw!$A:$A,$B2591,SolRaw!$B:$B,$C2591,SolRaw!$C:$C,F$1)/SUMIFS(GraphStats!$G:$G,GraphStats!$A:$A,$B2591,GraphStats!$D:$D,F$1)</f>
        <v>0.1118314072830127</v>
      </c>
      <c r="G2591" s="1">
        <f>SUMIFS(SolRaw!$D:$D,SolRaw!$A:$A,$B2591,SolRaw!$B:$B,$C2591,SolRaw!$C:$C,G$1)/SUMIFS(GraphStats!$G:$G,GraphStats!$A:$A,$B2591,GraphStats!$D:$D,G$1)</f>
        <v>0.11194631402348762</v>
      </c>
      <c r="H2591" s="1">
        <f>SUMIFS(SolRaw!$D:$D,SolRaw!$A:$A,$B2591,SolRaw!$B:$B,$C2591,SolRaw!$C:$C,H$1)/SUMIFS(GraphStats!$G:$G,GraphStats!$A:$A,$B2591,GraphStats!$D:$D,H$1)</f>
        <v>0.11192410693623804</v>
      </c>
      <c r="I2591" s="1">
        <f>SUMIFS(SolRaw!$D:$D,SolRaw!$A:$A,$B2591,SolRaw!$B:$B,$C2591,SolRaw!$C:$C,I$1)/SUMIFS(GraphStats!$G:$G,GraphStats!$A:$A,$B2591,GraphStats!$D:$D,I$1)</f>
        <v>0.11186079626449794</v>
      </c>
      <c r="J2591" s="1">
        <f>SUMIFS(SolRaw!$D:$D,SolRaw!$A:$A,$B2591,SolRaw!$B:$B,$C2591,SolRaw!$C:$C,J$1)/SUMIFS(GraphStats!$G:$G,GraphStats!$A:$A,$B2591,GraphStats!$D:$D,J$1)</f>
        <v>0.11199974840536107</v>
      </c>
      <c r="K2591" s="1">
        <f>SUMIFS(SolRaw!$D:$D,SolRaw!$A:$A,$B2591,SolRaw!$B:$B,$C2591,SolRaw!$C:$C,K$1)/SUMIFS(GraphStats!$G:$G,GraphStats!$A:$A,$B2591,GraphStats!$D:$D,K$1)</f>
        <v>0.1119005023209432</v>
      </c>
      <c r="L2591" s="1">
        <f>SUMIFS(SolRaw!$D:$D,SolRaw!$A:$A,$B2591,SolRaw!$B:$B,$C2591,SolRaw!$C:$C,L$1)/SUMIFS(GraphStats!$G:$G,GraphStats!$A:$A,$B2591,GraphStats!$D:$D,L$1)</f>
        <v>0.11193443735791866</v>
      </c>
      <c r="M2591" s="1">
        <f>SUMIFS(SolRaw!$D:$D,SolRaw!$A:$A,$B2591,SolRaw!$B:$B,$C2591,SolRaw!$C:$C,M$1)/SUMIFS(GraphStats!$G:$G,GraphStats!$A:$A,$B2591,GraphStats!$D:$D,M$1)</f>
        <v>0.11202470920899865</v>
      </c>
      <c r="N2591" s="1">
        <f t="shared" si="280"/>
        <v>0.11193259209767051</v>
      </c>
      <c r="O2591" s="1">
        <f t="shared" si="281"/>
        <v>0.1118314072830127</v>
      </c>
      <c r="P2591" s="1">
        <f t="shared" si="282"/>
        <v>0.11190087509460793</v>
      </c>
      <c r="Q2591" s="1">
        <f t="shared" si="286"/>
        <v>0.11192927214707835</v>
      </c>
      <c r="R2591" s="1">
        <f t="shared" si="283"/>
        <v>0.11198638980989271</v>
      </c>
      <c r="S2591" s="1">
        <f t="shared" si="284"/>
        <v>0.11202470920899865</v>
      </c>
      <c r="T2591" s="1">
        <f t="shared" si="285"/>
        <v>6.2736354362309899E-5</v>
      </c>
    </row>
    <row r="2592" spans="1:20" x14ac:dyDescent="0.2">
      <c r="A2592" t="str">
        <f>VLOOKUP(B2592,GraphStats!$A:$B,2,0)</f>
        <v>SNAP</v>
      </c>
      <c r="B2592" t="s">
        <v>100</v>
      </c>
      <c r="C2592" t="s">
        <v>161</v>
      </c>
      <c r="D2592" s="1">
        <f>SUMIFS(SolRaw!$D:$D,SolRaw!$A:$A,$B2592,SolRaw!$B:$B,$C2592,SolRaw!$C:$C,D$1)/SUMIFS(GraphStats!$G:$G,GraphStats!$A:$A,$B2592,GraphStats!$D:$D,D$1)</f>
        <v>0.11193207582723688</v>
      </c>
      <c r="E2592" s="1">
        <f>SUMIFS(SolRaw!$D:$D,SolRaw!$A:$A,$B2592,SolRaw!$B:$B,$C2592,SolRaw!$C:$C,E$1)/SUMIFS(GraphStats!$G:$G,GraphStats!$A:$A,$B2592,GraphStats!$D:$D,E$1)</f>
        <v>0.11183417091489527</v>
      </c>
      <c r="F2592" s="1">
        <f>SUMIFS(SolRaw!$D:$D,SolRaw!$A:$A,$B2592,SolRaw!$B:$B,$C2592,SolRaw!$C:$C,F$1)/SUMIFS(GraphStats!$G:$G,GraphStats!$A:$A,$B2592,GraphStats!$D:$D,F$1)</f>
        <v>0.111763788616858</v>
      </c>
      <c r="G2592" s="1">
        <f>SUMIFS(SolRaw!$D:$D,SolRaw!$A:$A,$B2592,SolRaw!$B:$B,$C2592,SolRaw!$C:$C,G$1)/SUMIFS(GraphStats!$G:$G,GraphStats!$A:$A,$B2592,GraphStats!$D:$D,G$1)</f>
        <v>0.11188661907738193</v>
      </c>
      <c r="H2592" s="1">
        <f>SUMIFS(SolRaw!$D:$D,SolRaw!$A:$A,$B2592,SolRaw!$B:$B,$C2592,SolRaw!$C:$C,H$1)/SUMIFS(GraphStats!$G:$G,GraphStats!$A:$A,$B2592,GraphStats!$D:$D,H$1)</f>
        <v>0.11186382977976683</v>
      </c>
      <c r="I2592" s="1">
        <f>SUMIFS(SolRaw!$D:$D,SolRaw!$A:$A,$B2592,SolRaw!$B:$B,$C2592,SolRaw!$C:$C,I$1)/SUMIFS(GraphStats!$G:$G,GraphStats!$A:$A,$B2592,GraphStats!$D:$D,I$1)</f>
        <v>0.11178592375829628</v>
      </c>
      <c r="J2592" s="1">
        <f>SUMIFS(SolRaw!$D:$D,SolRaw!$A:$A,$B2592,SolRaw!$B:$B,$C2592,SolRaw!$C:$C,J$1)/SUMIFS(GraphStats!$G:$G,GraphStats!$A:$A,$B2592,GraphStats!$D:$D,J$1)</f>
        <v>0.1119175941587234</v>
      </c>
      <c r="K2592" s="1">
        <f>SUMIFS(SolRaw!$D:$D,SolRaw!$A:$A,$B2592,SolRaw!$B:$B,$C2592,SolRaw!$C:$C,K$1)/SUMIFS(GraphStats!$G:$G,GraphStats!$A:$A,$B2592,GraphStats!$D:$D,K$1)</f>
        <v>0.111823965779701</v>
      </c>
      <c r="L2592" s="1">
        <f>SUMIFS(SolRaw!$D:$D,SolRaw!$A:$A,$B2592,SolRaw!$B:$B,$C2592,SolRaw!$C:$C,L$1)/SUMIFS(GraphStats!$G:$G,GraphStats!$A:$A,$B2592,GraphStats!$D:$D,L$1)</f>
        <v>0.11186370365692795</v>
      </c>
      <c r="M2592" s="1">
        <f>SUMIFS(SolRaw!$D:$D,SolRaw!$A:$A,$B2592,SolRaw!$B:$B,$C2592,SolRaw!$C:$C,M$1)/SUMIFS(GraphStats!$G:$G,GraphStats!$A:$A,$B2592,GraphStats!$D:$D,M$1)</f>
        <v>0.11195843893011788</v>
      </c>
      <c r="N2592" s="1">
        <f t="shared" si="280"/>
        <v>0.11186301104999052</v>
      </c>
      <c r="O2592" s="1">
        <f t="shared" si="281"/>
        <v>0.111763788616858</v>
      </c>
      <c r="P2592" s="1">
        <f t="shared" si="282"/>
        <v>0.11182651706349957</v>
      </c>
      <c r="Q2592" s="1">
        <f t="shared" si="286"/>
        <v>0.11186376671834738</v>
      </c>
      <c r="R2592" s="1">
        <f t="shared" si="283"/>
        <v>0.11190985038838804</v>
      </c>
      <c r="S2592" s="1">
        <f t="shared" si="284"/>
        <v>0.11195843893011788</v>
      </c>
      <c r="T2592" s="1">
        <f t="shared" si="285"/>
        <v>6.2856146877481432E-5</v>
      </c>
    </row>
    <row r="2593" spans="1:20" x14ac:dyDescent="0.2">
      <c r="A2593" t="str">
        <f>VLOOKUP(B2593,GraphStats!$A:$B,2,0)</f>
        <v>SNAP</v>
      </c>
      <c r="B2593" t="s">
        <v>100</v>
      </c>
      <c r="C2593" t="s">
        <v>162</v>
      </c>
      <c r="D2593" s="1">
        <f>SUMIFS(SolRaw!$D:$D,SolRaw!$A:$A,$B2593,SolRaw!$B:$B,$C2593,SolRaw!$C:$C,D$1)/SUMIFS(GraphStats!$G:$G,GraphStats!$A:$A,$B2593,GraphStats!$D:$D,D$1)</f>
        <v>0.11741464672326107</v>
      </c>
      <c r="E2593" s="1">
        <f>SUMIFS(SolRaw!$D:$D,SolRaw!$A:$A,$B2593,SolRaw!$B:$B,$C2593,SolRaw!$C:$C,E$1)/SUMIFS(GraphStats!$G:$G,GraphStats!$A:$A,$B2593,GraphStats!$D:$D,E$1)</f>
        <v>0.11728616116091414</v>
      </c>
      <c r="F2593" s="1">
        <f>SUMIFS(SolRaw!$D:$D,SolRaw!$A:$A,$B2593,SolRaw!$B:$B,$C2593,SolRaw!$C:$C,F$1)/SUMIFS(GraphStats!$G:$G,GraphStats!$A:$A,$B2593,GraphStats!$D:$D,F$1)</f>
        <v>0.11727834956429811</v>
      </c>
      <c r="G2593" s="1">
        <f>SUMIFS(SolRaw!$D:$D,SolRaw!$A:$A,$B2593,SolRaw!$B:$B,$C2593,SolRaw!$C:$C,G$1)/SUMIFS(GraphStats!$G:$G,GraphStats!$A:$A,$B2593,GraphStats!$D:$D,G$1)</f>
        <v>0.11739263352961173</v>
      </c>
      <c r="H2593" s="1">
        <f>SUMIFS(SolRaw!$D:$D,SolRaw!$A:$A,$B2593,SolRaw!$B:$B,$C2593,SolRaw!$C:$C,H$1)/SUMIFS(GraphStats!$G:$G,GraphStats!$A:$A,$B2593,GraphStats!$D:$D,H$1)</f>
        <v>0.11736896792478779</v>
      </c>
      <c r="I2593" s="1">
        <f>SUMIFS(SolRaw!$D:$D,SolRaw!$A:$A,$B2593,SolRaw!$B:$B,$C2593,SolRaw!$C:$C,I$1)/SUMIFS(GraphStats!$G:$G,GraphStats!$A:$A,$B2593,GraphStats!$D:$D,I$1)</f>
        <v>0.11728074110710252</v>
      </c>
      <c r="J2593" s="1">
        <f>SUMIFS(SolRaw!$D:$D,SolRaw!$A:$A,$B2593,SolRaw!$B:$B,$C2593,SolRaw!$C:$C,J$1)/SUMIFS(GraphStats!$G:$G,GraphStats!$A:$A,$B2593,GraphStats!$D:$D,J$1)</f>
        <v>0.11741118239918297</v>
      </c>
      <c r="K2593" s="1">
        <f>SUMIFS(SolRaw!$D:$D,SolRaw!$A:$A,$B2593,SolRaw!$B:$B,$C2593,SolRaw!$C:$C,K$1)/SUMIFS(GraphStats!$G:$G,GraphStats!$A:$A,$B2593,GraphStats!$D:$D,K$1)</f>
        <v>0.11728841166150217</v>
      </c>
      <c r="L2593" s="1">
        <f>SUMIFS(SolRaw!$D:$D,SolRaw!$A:$A,$B2593,SolRaw!$B:$B,$C2593,SolRaw!$C:$C,L$1)/SUMIFS(GraphStats!$G:$G,GraphStats!$A:$A,$B2593,GraphStats!$D:$D,L$1)</f>
        <v>0.11738115159552076</v>
      </c>
      <c r="M2593" s="1">
        <f>SUMIFS(SolRaw!$D:$D,SolRaw!$A:$A,$B2593,SolRaw!$B:$B,$C2593,SolRaw!$C:$C,M$1)/SUMIFS(GraphStats!$G:$G,GraphStats!$A:$A,$B2593,GraphStats!$D:$D,M$1)</f>
        <v>0.11742439925180811</v>
      </c>
      <c r="N2593" s="1">
        <f t="shared" si="280"/>
        <v>0.11735266449179893</v>
      </c>
      <c r="O2593" s="1">
        <f t="shared" si="281"/>
        <v>0.11727834956429811</v>
      </c>
      <c r="P2593" s="1">
        <f t="shared" si="282"/>
        <v>0.11728672378606114</v>
      </c>
      <c r="Q2593" s="1">
        <f t="shared" si="286"/>
        <v>0.11737505976015428</v>
      </c>
      <c r="R2593" s="1">
        <f t="shared" si="283"/>
        <v>0.11740654518179015</v>
      </c>
      <c r="S2593" s="1">
        <f t="shared" si="284"/>
        <v>0.11742439925180811</v>
      </c>
      <c r="T2593" s="1">
        <f t="shared" si="285"/>
        <v>6.1764481181093153E-5</v>
      </c>
    </row>
    <row r="2594" spans="1:20" x14ac:dyDescent="0.2">
      <c r="A2594" t="str">
        <f>VLOOKUP(B2594,GraphStats!$A:$B,2,0)</f>
        <v>SNAP</v>
      </c>
      <c r="B2594" t="s">
        <v>97</v>
      </c>
      <c r="C2594" t="s">
        <v>136</v>
      </c>
      <c r="D2594" s="1">
        <f>SUMIFS(SolRaw!$D:$D,SolRaw!$A:$A,$B2594,SolRaw!$B:$B,$C2594,SolRaw!$C:$C,D$1)/SUMIFS(GraphStats!$G:$G,GraphStats!$A:$A,$B2594,GraphStats!$D:$D,D$1)</f>
        <v>0.15278162662081102</v>
      </c>
      <c r="E2594" s="1">
        <f>SUMIFS(SolRaw!$D:$D,SolRaw!$A:$A,$B2594,SolRaw!$B:$B,$C2594,SolRaw!$C:$C,E$1)/SUMIFS(GraphStats!$G:$G,GraphStats!$A:$A,$B2594,GraphStats!$D:$D,E$1)</f>
        <v>0.15274967675617501</v>
      </c>
      <c r="F2594" s="1">
        <f>SUMIFS(SolRaw!$D:$D,SolRaw!$A:$A,$B2594,SolRaw!$B:$B,$C2594,SolRaw!$C:$C,F$1)/SUMIFS(GraphStats!$G:$G,GraphStats!$A:$A,$B2594,GraphStats!$D:$D,F$1)</f>
        <v>0.1528247784462527</v>
      </c>
      <c r="G2594" s="1">
        <f>SUMIFS(SolRaw!$D:$D,SolRaw!$A:$A,$B2594,SolRaw!$B:$B,$C2594,SolRaw!$C:$C,G$1)/SUMIFS(GraphStats!$G:$G,GraphStats!$A:$A,$B2594,GraphStats!$D:$D,G$1)</f>
        <v>0.15272192379858099</v>
      </c>
      <c r="H2594" s="1">
        <f>SUMIFS(SolRaw!$D:$D,SolRaw!$A:$A,$B2594,SolRaw!$B:$B,$C2594,SolRaw!$C:$C,H$1)/SUMIFS(GraphStats!$G:$G,GraphStats!$A:$A,$B2594,GraphStats!$D:$D,H$1)</f>
        <v>0.15274543807144517</v>
      </c>
      <c r="I2594" s="1">
        <f>SUMIFS(SolRaw!$D:$D,SolRaw!$A:$A,$B2594,SolRaw!$B:$B,$C2594,SolRaw!$C:$C,I$1)/SUMIFS(GraphStats!$G:$G,GraphStats!$A:$A,$B2594,GraphStats!$D:$D,I$1)</f>
        <v>0.15284228983848031</v>
      </c>
      <c r="J2594" s="1">
        <f>SUMIFS(SolRaw!$D:$D,SolRaw!$A:$A,$B2594,SolRaw!$B:$B,$C2594,SolRaw!$C:$C,J$1)/SUMIFS(GraphStats!$G:$G,GraphStats!$A:$A,$B2594,GraphStats!$D:$D,J$1)</f>
        <v>0.15279886241550747</v>
      </c>
      <c r="K2594" s="1">
        <f>SUMIFS(SolRaw!$D:$D,SolRaw!$A:$A,$B2594,SolRaw!$B:$B,$C2594,SolRaw!$C:$C,K$1)/SUMIFS(GraphStats!$G:$G,GraphStats!$A:$A,$B2594,GraphStats!$D:$D,K$1)</f>
        <v>0.15292177229801268</v>
      </c>
      <c r="L2594" s="1">
        <f>SUMIFS(SolRaw!$D:$D,SolRaw!$A:$A,$B2594,SolRaw!$B:$B,$C2594,SolRaw!$C:$C,L$1)/SUMIFS(GraphStats!$G:$G,GraphStats!$A:$A,$B2594,GraphStats!$D:$D,L$1)</f>
        <v>0.15273847383145447</v>
      </c>
      <c r="M2594" s="1">
        <f>SUMIFS(SolRaw!$D:$D,SolRaw!$A:$A,$B2594,SolRaw!$B:$B,$C2594,SolRaw!$C:$C,M$1)/SUMIFS(GraphStats!$G:$G,GraphStats!$A:$A,$B2594,GraphStats!$D:$D,M$1)</f>
        <v>0.15290300819663299</v>
      </c>
      <c r="N2594" s="1">
        <f t="shared" si="280"/>
        <v>0.1528027850273353</v>
      </c>
      <c r="O2594" s="1">
        <f t="shared" si="281"/>
        <v>0.15272192379858099</v>
      </c>
      <c r="P2594" s="1">
        <f t="shared" si="282"/>
        <v>0.15274649774262763</v>
      </c>
      <c r="Q2594" s="1">
        <f t="shared" si="286"/>
        <v>0.15279024451815926</v>
      </c>
      <c r="R2594" s="1">
        <f t="shared" si="283"/>
        <v>0.1528379119904234</v>
      </c>
      <c r="S2594" s="1">
        <f t="shared" si="284"/>
        <v>0.15292177229801268</v>
      </c>
      <c r="T2594" s="1">
        <f t="shared" si="285"/>
        <v>6.9517136115718976E-5</v>
      </c>
    </row>
    <row r="2595" spans="1:20" x14ac:dyDescent="0.2">
      <c r="A2595" t="str">
        <f>VLOOKUP(B2595,GraphStats!$A:$B,2,0)</f>
        <v>SNAP</v>
      </c>
      <c r="B2595" t="s">
        <v>97</v>
      </c>
      <c r="C2595" t="s">
        <v>137</v>
      </c>
      <c r="D2595" s="1">
        <f>SUMIFS(SolRaw!$D:$D,SolRaw!$A:$A,$B2595,SolRaw!$B:$B,$C2595,SolRaw!$C:$C,D$1)/SUMIFS(GraphStats!$G:$G,GraphStats!$A:$A,$B2595,GraphStats!$D:$D,D$1)</f>
        <v>0.14926205514785576</v>
      </c>
      <c r="E2595" s="1">
        <f>SUMIFS(SolRaw!$D:$D,SolRaw!$A:$A,$B2595,SolRaw!$B:$B,$C2595,SolRaw!$C:$C,E$1)/SUMIFS(GraphStats!$G:$G,GraphStats!$A:$A,$B2595,GraphStats!$D:$D,E$1)</f>
        <v>0.14920690745657111</v>
      </c>
      <c r="F2595" s="1">
        <f>SUMIFS(SolRaw!$D:$D,SolRaw!$A:$A,$B2595,SolRaw!$B:$B,$C2595,SolRaw!$C:$C,F$1)/SUMIFS(GraphStats!$G:$G,GraphStats!$A:$A,$B2595,GraphStats!$D:$D,F$1)</f>
        <v>0.14927233105453458</v>
      </c>
      <c r="G2595" s="1">
        <f>SUMIFS(SolRaw!$D:$D,SolRaw!$A:$A,$B2595,SolRaw!$B:$B,$C2595,SolRaw!$C:$C,G$1)/SUMIFS(GraphStats!$G:$G,GraphStats!$A:$A,$B2595,GraphStats!$D:$D,G$1)</f>
        <v>0.14917142514378942</v>
      </c>
      <c r="H2595" s="1">
        <f>SUMIFS(SolRaw!$D:$D,SolRaw!$A:$A,$B2595,SolRaw!$B:$B,$C2595,SolRaw!$C:$C,H$1)/SUMIFS(GraphStats!$G:$G,GraphStats!$A:$A,$B2595,GraphStats!$D:$D,H$1)</f>
        <v>0.14919619385076313</v>
      </c>
      <c r="I2595" s="1">
        <f>SUMIFS(SolRaw!$D:$D,SolRaw!$A:$A,$B2595,SolRaw!$B:$B,$C2595,SolRaw!$C:$C,I$1)/SUMIFS(GraphStats!$G:$G,GraphStats!$A:$A,$B2595,GraphStats!$D:$D,I$1)</f>
        <v>0.14926326628084155</v>
      </c>
      <c r="J2595" s="1">
        <f>SUMIFS(SolRaw!$D:$D,SolRaw!$A:$A,$B2595,SolRaw!$B:$B,$C2595,SolRaw!$C:$C,J$1)/SUMIFS(GraphStats!$G:$G,GraphStats!$A:$A,$B2595,GraphStats!$D:$D,J$1)</f>
        <v>0.14922784846327761</v>
      </c>
      <c r="K2595" s="1">
        <f>SUMIFS(SolRaw!$D:$D,SolRaw!$A:$A,$B2595,SolRaw!$B:$B,$C2595,SolRaw!$C:$C,K$1)/SUMIFS(GraphStats!$G:$G,GraphStats!$A:$A,$B2595,GraphStats!$D:$D,K$1)</f>
        <v>0.14930637171166689</v>
      </c>
      <c r="L2595" s="1">
        <f>SUMIFS(SolRaw!$D:$D,SolRaw!$A:$A,$B2595,SolRaw!$B:$B,$C2595,SolRaw!$C:$C,L$1)/SUMIFS(GraphStats!$G:$G,GraphStats!$A:$A,$B2595,GraphStats!$D:$D,L$1)</f>
        <v>0.14923547300792941</v>
      </c>
      <c r="M2595" s="1">
        <f>SUMIFS(SolRaw!$D:$D,SolRaw!$A:$A,$B2595,SolRaw!$B:$B,$C2595,SolRaw!$C:$C,M$1)/SUMIFS(GraphStats!$G:$G,GraphStats!$A:$A,$B2595,GraphStats!$D:$D,M$1)</f>
        <v>0.14929430852684272</v>
      </c>
      <c r="N2595" s="1">
        <f t="shared" si="280"/>
        <v>0.14924361806440722</v>
      </c>
      <c r="O2595" s="1">
        <f t="shared" si="281"/>
        <v>0.14917142514378942</v>
      </c>
      <c r="P2595" s="1">
        <f t="shared" si="282"/>
        <v>0.14921214270824773</v>
      </c>
      <c r="Q2595" s="1">
        <f t="shared" si="286"/>
        <v>0.14924876407789259</v>
      </c>
      <c r="R2595" s="1">
        <f t="shared" si="283"/>
        <v>0.14927006486111133</v>
      </c>
      <c r="S2595" s="1">
        <f t="shared" si="284"/>
        <v>0.14930637171166689</v>
      </c>
      <c r="T2595" s="1">
        <f t="shared" si="285"/>
        <v>4.3692768665746858E-5</v>
      </c>
    </row>
    <row r="2596" spans="1:20" x14ac:dyDescent="0.2">
      <c r="A2596" t="str">
        <f>VLOOKUP(B2596,GraphStats!$A:$B,2,0)</f>
        <v>SNAP</v>
      </c>
      <c r="B2596" t="s">
        <v>97</v>
      </c>
      <c r="C2596" t="s">
        <v>138</v>
      </c>
      <c r="D2596" s="1">
        <f>SUMIFS(SolRaw!$D:$D,SolRaw!$A:$A,$B2596,SolRaw!$B:$B,$C2596,SolRaw!$C:$C,D$1)/SUMIFS(GraphStats!$G:$G,GraphStats!$A:$A,$B2596,GraphStats!$D:$D,D$1)</f>
        <v>0.13746144253903947</v>
      </c>
      <c r="E2596" s="1">
        <f>SUMIFS(SolRaw!$D:$D,SolRaw!$A:$A,$B2596,SolRaw!$B:$B,$C2596,SolRaw!$C:$C,E$1)/SUMIFS(GraphStats!$G:$G,GraphStats!$A:$A,$B2596,GraphStats!$D:$D,E$1)</f>
        <v>0.13733662237448668</v>
      </c>
      <c r="F2596" s="1">
        <f>SUMIFS(SolRaw!$D:$D,SolRaw!$A:$A,$B2596,SolRaw!$B:$B,$C2596,SolRaw!$C:$C,F$1)/SUMIFS(GraphStats!$G:$G,GraphStats!$A:$A,$B2596,GraphStats!$D:$D,F$1)</f>
        <v>0.13739557972506844</v>
      </c>
      <c r="G2596" s="1">
        <f>SUMIFS(SolRaw!$D:$D,SolRaw!$A:$A,$B2596,SolRaw!$B:$B,$C2596,SolRaw!$C:$C,G$1)/SUMIFS(GraphStats!$G:$G,GraphStats!$A:$A,$B2596,GraphStats!$D:$D,G$1)</f>
        <v>0.13735023099106566</v>
      </c>
      <c r="H2596" s="1">
        <f>SUMIFS(SolRaw!$D:$D,SolRaw!$A:$A,$B2596,SolRaw!$B:$B,$C2596,SolRaw!$C:$C,H$1)/SUMIFS(GraphStats!$G:$G,GraphStats!$A:$A,$B2596,GraphStats!$D:$D,H$1)</f>
        <v>0.13734452505225547</v>
      </c>
      <c r="I2596" s="1">
        <f>SUMIFS(SolRaw!$D:$D,SolRaw!$A:$A,$B2596,SolRaw!$B:$B,$C2596,SolRaw!$C:$C,I$1)/SUMIFS(GraphStats!$G:$G,GraphStats!$A:$A,$B2596,GraphStats!$D:$D,I$1)</f>
        <v>0.13744167467584853</v>
      </c>
      <c r="J2596" s="1">
        <f>SUMIFS(SolRaw!$D:$D,SolRaw!$A:$A,$B2596,SolRaw!$B:$B,$C2596,SolRaw!$C:$C,J$1)/SUMIFS(GraphStats!$G:$G,GraphStats!$A:$A,$B2596,GraphStats!$D:$D,J$1)</f>
        <v>0.1373432951635552</v>
      </c>
      <c r="K2596" s="1">
        <f>SUMIFS(SolRaw!$D:$D,SolRaw!$A:$A,$B2596,SolRaw!$B:$B,$C2596,SolRaw!$C:$C,K$1)/SUMIFS(GraphStats!$G:$G,GraphStats!$A:$A,$B2596,GraphStats!$D:$D,K$1)</f>
        <v>0.13744360998502883</v>
      </c>
      <c r="L2596" s="1">
        <f>SUMIFS(SolRaw!$D:$D,SolRaw!$A:$A,$B2596,SolRaw!$B:$B,$C2596,SolRaw!$C:$C,L$1)/SUMIFS(GraphStats!$G:$G,GraphStats!$A:$A,$B2596,GraphStats!$D:$D,L$1)</f>
        <v>0.1373566052879906</v>
      </c>
      <c r="M2596" s="1">
        <f>SUMIFS(SolRaw!$D:$D,SolRaw!$A:$A,$B2596,SolRaw!$B:$B,$C2596,SolRaw!$C:$C,M$1)/SUMIFS(GraphStats!$G:$G,GraphStats!$A:$A,$B2596,GraphStats!$D:$D,M$1)</f>
        <v>0.13742125560675753</v>
      </c>
      <c r="N2596" s="1">
        <f t="shared" si="280"/>
        <v>0.13738948414010965</v>
      </c>
      <c r="O2596" s="1">
        <f t="shared" si="281"/>
        <v>0.13733662237448668</v>
      </c>
      <c r="P2596" s="1">
        <f t="shared" si="282"/>
        <v>0.13734595153695803</v>
      </c>
      <c r="Q2596" s="1">
        <f t="shared" si="286"/>
        <v>0.13737609250652952</v>
      </c>
      <c r="R2596" s="1">
        <f t="shared" si="283"/>
        <v>0.13743656990857578</v>
      </c>
      <c r="S2596" s="1">
        <f t="shared" si="284"/>
        <v>0.13746144253903947</v>
      </c>
      <c r="T2596" s="1">
        <f t="shared" si="285"/>
        <v>4.8818244041383665E-5</v>
      </c>
    </row>
    <row r="2597" spans="1:20" x14ac:dyDescent="0.2">
      <c r="A2597" t="str">
        <f>VLOOKUP(B2597,GraphStats!$A:$B,2,0)</f>
        <v>SNAP</v>
      </c>
      <c r="B2597" t="s">
        <v>97</v>
      </c>
      <c r="C2597" t="s">
        <v>139</v>
      </c>
      <c r="D2597" s="1">
        <f>SUMIFS(SolRaw!$D:$D,SolRaw!$A:$A,$B2597,SolRaw!$B:$B,$C2597,SolRaw!$C:$C,D$1)/SUMIFS(GraphStats!$G:$G,GraphStats!$A:$A,$B2597,GraphStats!$D:$D,D$1)</f>
        <v>0.13751107927973694</v>
      </c>
      <c r="E2597" s="1">
        <f>SUMIFS(SolRaw!$D:$D,SolRaw!$A:$A,$B2597,SolRaw!$B:$B,$C2597,SolRaw!$C:$C,E$1)/SUMIFS(GraphStats!$G:$G,GraphStats!$A:$A,$B2597,GraphStats!$D:$D,E$1)</f>
        <v>0.13738409437302712</v>
      </c>
      <c r="F2597" s="1">
        <f>SUMIFS(SolRaw!$D:$D,SolRaw!$A:$A,$B2597,SolRaw!$B:$B,$C2597,SolRaw!$C:$C,F$1)/SUMIFS(GraphStats!$G:$G,GraphStats!$A:$A,$B2597,GraphStats!$D:$D,F$1)</f>
        <v>0.13741014080894592</v>
      </c>
      <c r="G2597" s="1">
        <f>SUMIFS(SolRaw!$D:$D,SolRaw!$A:$A,$B2597,SolRaw!$B:$B,$C2597,SolRaw!$C:$C,G$1)/SUMIFS(GraphStats!$G:$G,GraphStats!$A:$A,$B2597,GraphStats!$D:$D,G$1)</f>
        <v>0.13737687589424508</v>
      </c>
      <c r="H2597" s="1">
        <f>SUMIFS(SolRaw!$D:$D,SolRaw!$A:$A,$B2597,SolRaw!$B:$B,$C2597,SolRaw!$C:$C,H$1)/SUMIFS(GraphStats!$G:$G,GraphStats!$A:$A,$B2597,GraphStats!$D:$D,H$1)</f>
        <v>0.13739990546146183</v>
      </c>
      <c r="I2597" s="1">
        <f>SUMIFS(SolRaw!$D:$D,SolRaw!$A:$A,$B2597,SolRaw!$B:$B,$C2597,SolRaw!$C:$C,I$1)/SUMIFS(GraphStats!$G:$G,GraphStats!$A:$A,$B2597,GraphStats!$D:$D,I$1)</f>
        <v>0.1374407604602266</v>
      </c>
      <c r="J2597" s="1">
        <f>SUMIFS(SolRaw!$D:$D,SolRaw!$A:$A,$B2597,SolRaw!$B:$B,$C2597,SolRaw!$C:$C,J$1)/SUMIFS(GraphStats!$G:$G,GraphStats!$A:$A,$B2597,GraphStats!$D:$D,J$1)</f>
        <v>0.13741498837303295</v>
      </c>
      <c r="K2597" s="1">
        <f>SUMIFS(SolRaw!$D:$D,SolRaw!$A:$A,$B2597,SolRaw!$B:$B,$C2597,SolRaw!$C:$C,K$1)/SUMIFS(GraphStats!$G:$G,GraphStats!$A:$A,$B2597,GraphStats!$D:$D,K$1)</f>
        <v>0.13750970434334633</v>
      </c>
      <c r="L2597" s="1">
        <f>SUMIFS(SolRaw!$D:$D,SolRaw!$A:$A,$B2597,SolRaw!$B:$B,$C2597,SolRaw!$C:$C,L$1)/SUMIFS(GraphStats!$G:$G,GraphStats!$A:$A,$B2597,GraphStats!$D:$D,L$1)</f>
        <v>0.13734870623656223</v>
      </c>
      <c r="M2597" s="1">
        <f>SUMIFS(SolRaw!$D:$D,SolRaw!$A:$A,$B2597,SolRaw!$B:$B,$C2597,SolRaw!$C:$C,M$1)/SUMIFS(GraphStats!$G:$G,GraphStats!$A:$A,$B2597,GraphStats!$D:$D,M$1)</f>
        <v>0.13748251076944779</v>
      </c>
      <c r="N2597" s="1">
        <f t="shared" si="280"/>
        <v>0.13742787660000327</v>
      </c>
      <c r="O2597" s="1">
        <f t="shared" si="281"/>
        <v>0.13734870623656223</v>
      </c>
      <c r="P2597" s="1">
        <f t="shared" si="282"/>
        <v>0.13738804714513581</v>
      </c>
      <c r="Q2597" s="1">
        <f t="shared" si="286"/>
        <v>0.13741256459098944</v>
      </c>
      <c r="R2597" s="1">
        <f t="shared" si="283"/>
        <v>0.1374720731921425</v>
      </c>
      <c r="S2597" s="1">
        <f t="shared" si="284"/>
        <v>0.13751107927973694</v>
      </c>
      <c r="T2597" s="1">
        <f t="shared" si="285"/>
        <v>5.6586514809931924E-5</v>
      </c>
    </row>
    <row r="2598" spans="1:20" x14ac:dyDescent="0.2">
      <c r="A2598" t="str">
        <f>VLOOKUP(B2598,GraphStats!$A:$B,2,0)</f>
        <v>SNAP</v>
      </c>
      <c r="B2598" t="s">
        <v>97</v>
      </c>
      <c r="C2598" t="s">
        <v>140</v>
      </c>
      <c r="D2598" s="1">
        <f>SUMIFS(SolRaw!$D:$D,SolRaw!$A:$A,$B2598,SolRaw!$B:$B,$C2598,SolRaw!$C:$C,D$1)/SUMIFS(GraphStats!$G:$G,GraphStats!$A:$A,$B2598,GraphStats!$D:$D,D$1)</f>
        <v>0.13757384363211886</v>
      </c>
      <c r="E2598" s="1">
        <f>SUMIFS(SolRaw!$D:$D,SolRaw!$A:$A,$B2598,SolRaw!$B:$B,$C2598,SolRaw!$C:$C,E$1)/SUMIFS(GraphStats!$G:$G,GraphStats!$A:$A,$B2598,GraphStats!$D:$D,E$1)</f>
        <v>0.13737756452453465</v>
      </c>
      <c r="F2598" s="1">
        <f>SUMIFS(SolRaw!$D:$D,SolRaw!$A:$A,$B2598,SolRaw!$B:$B,$C2598,SolRaw!$C:$C,F$1)/SUMIFS(GraphStats!$G:$G,GraphStats!$A:$A,$B2598,GraphStats!$D:$D,F$1)</f>
        <v>0.13740001987620598</v>
      </c>
      <c r="G2598" s="1">
        <f>SUMIFS(SolRaw!$D:$D,SolRaw!$A:$A,$B2598,SolRaw!$B:$B,$C2598,SolRaw!$C:$C,G$1)/SUMIFS(GraphStats!$G:$G,GraphStats!$A:$A,$B2598,GraphStats!$D:$D,G$1)</f>
        <v>0.13741299018703482</v>
      </c>
      <c r="H2598" s="1">
        <f>SUMIFS(SolRaw!$D:$D,SolRaw!$A:$A,$B2598,SolRaw!$B:$B,$C2598,SolRaw!$C:$C,H$1)/SUMIFS(GraphStats!$G:$G,GraphStats!$A:$A,$B2598,GraphStats!$D:$D,H$1)</f>
        <v>0.13738390522531141</v>
      </c>
      <c r="I2598" s="1">
        <f>SUMIFS(SolRaw!$D:$D,SolRaw!$A:$A,$B2598,SolRaw!$B:$B,$C2598,SolRaw!$C:$C,I$1)/SUMIFS(GraphStats!$G:$G,GraphStats!$A:$A,$B2598,GraphStats!$D:$D,I$1)</f>
        <v>0.13751801168027999</v>
      </c>
      <c r="J2598" s="1">
        <f>SUMIFS(SolRaw!$D:$D,SolRaw!$A:$A,$B2598,SolRaw!$B:$B,$C2598,SolRaw!$C:$C,J$1)/SUMIFS(GraphStats!$G:$G,GraphStats!$A:$A,$B2598,GraphStats!$D:$D,J$1)</f>
        <v>0.13740610833980074</v>
      </c>
      <c r="K2598" s="1">
        <f>SUMIFS(SolRaw!$D:$D,SolRaw!$A:$A,$B2598,SolRaw!$B:$B,$C2598,SolRaw!$C:$C,K$1)/SUMIFS(GraphStats!$G:$G,GraphStats!$A:$A,$B2598,GraphStats!$D:$D,K$1)</f>
        <v>0.13758696681952184</v>
      </c>
      <c r="L2598" s="1">
        <f>SUMIFS(SolRaw!$D:$D,SolRaw!$A:$A,$B2598,SolRaw!$B:$B,$C2598,SolRaw!$C:$C,L$1)/SUMIFS(GraphStats!$G:$G,GraphStats!$A:$A,$B2598,GraphStats!$D:$D,L$1)</f>
        <v>0.1374483256785432</v>
      </c>
      <c r="M2598" s="1">
        <f>SUMIFS(SolRaw!$D:$D,SolRaw!$A:$A,$B2598,SolRaw!$B:$B,$C2598,SolRaw!$C:$C,M$1)/SUMIFS(GraphStats!$G:$G,GraphStats!$A:$A,$B2598,GraphStats!$D:$D,M$1)</f>
        <v>0.13756956101663978</v>
      </c>
      <c r="N2598" s="1">
        <f t="shared" si="280"/>
        <v>0.13746772969799914</v>
      </c>
      <c r="O2598" s="1">
        <f t="shared" si="281"/>
        <v>0.13737756452453465</v>
      </c>
      <c r="P2598" s="1">
        <f t="shared" si="282"/>
        <v>0.13740154199210466</v>
      </c>
      <c r="Q2598" s="1">
        <f t="shared" si="286"/>
        <v>0.13743065793278902</v>
      </c>
      <c r="R2598" s="1">
        <f t="shared" si="283"/>
        <v>0.13755667368254984</v>
      </c>
      <c r="S2598" s="1">
        <f t="shared" si="284"/>
        <v>0.13758696681952184</v>
      </c>
      <c r="T2598" s="1">
        <f t="shared" si="285"/>
        <v>8.5170806079419358E-5</v>
      </c>
    </row>
    <row r="2599" spans="1:20" x14ac:dyDescent="0.2">
      <c r="A2599" t="str">
        <f>VLOOKUP(B2599,GraphStats!$A:$B,2,0)</f>
        <v>SNAP</v>
      </c>
      <c r="B2599" t="s">
        <v>97</v>
      </c>
      <c r="C2599" t="s">
        <v>141</v>
      </c>
      <c r="D2599" s="1">
        <f>SUMIFS(SolRaw!$D:$D,SolRaw!$A:$A,$B2599,SolRaw!$B:$B,$C2599,SolRaw!$C:$C,D$1)/SUMIFS(GraphStats!$G:$G,GraphStats!$A:$A,$B2599,GraphStats!$D:$D,D$1)</f>
        <v>0.13741095674883005</v>
      </c>
      <c r="E2599" s="1">
        <f>SUMIFS(SolRaw!$D:$D,SolRaw!$A:$A,$B2599,SolRaw!$B:$B,$C2599,SolRaw!$C:$C,E$1)/SUMIFS(GraphStats!$G:$G,GraphStats!$A:$A,$B2599,GraphStats!$D:$D,E$1)</f>
        <v>0.13725852538651642</v>
      </c>
      <c r="F2599" s="1">
        <f>SUMIFS(SolRaw!$D:$D,SolRaw!$A:$A,$B2599,SolRaw!$B:$B,$C2599,SolRaw!$C:$C,F$1)/SUMIFS(GraphStats!$G:$G,GraphStats!$A:$A,$B2599,GraphStats!$D:$D,F$1)</f>
        <v>0.13731950948866828</v>
      </c>
      <c r="G2599" s="1">
        <f>SUMIFS(SolRaw!$D:$D,SolRaw!$A:$A,$B2599,SolRaw!$B:$B,$C2599,SolRaw!$C:$C,G$1)/SUMIFS(GraphStats!$G:$G,GraphStats!$A:$A,$B2599,GraphStats!$D:$D,G$1)</f>
        <v>0.13729125955094065</v>
      </c>
      <c r="H2599" s="1">
        <f>SUMIFS(SolRaw!$D:$D,SolRaw!$A:$A,$B2599,SolRaw!$B:$B,$C2599,SolRaw!$C:$C,H$1)/SUMIFS(GraphStats!$G:$G,GraphStats!$A:$A,$B2599,GraphStats!$D:$D,H$1)</f>
        <v>0.13732552069013393</v>
      </c>
      <c r="I2599" s="1">
        <f>SUMIFS(SolRaw!$D:$D,SolRaw!$A:$A,$B2599,SolRaw!$B:$B,$C2599,SolRaw!$C:$C,I$1)/SUMIFS(GraphStats!$G:$G,GraphStats!$A:$A,$B2599,GraphStats!$D:$D,I$1)</f>
        <v>0.13734195987194189</v>
      </c>
      <c r="J2599" s="1">
        <f>SUMIFS(SolRaw!$D:$D,SolRaw!$A:$A,$B2599,SolRaw!$B:$B,$C2599,SolRaw!$C:$C,J$1)/SUMIFS(GraphStats!$G:$G,GraphStats!$A:$A,$B2599,GraphStats!$D:$D,J$1)</f>
        <v>0.1373559622697835</v>
      </c>
      <c r="K2599" s="1">
        <f>SUMIFS(SolRaw!$D:$D,SolRaw!$A:$A,$B2599,SolRaw!$B:$B,$C2599,SolRaw!$C:$C,K$1)/SUMIFS(GraphStats!$G:$G,GraphStats!$A:$A,$B2599,GraphStats!$D:$D,K$1)</f>
        <v>0.13739332079935249</v>
      </c>
      <c r="L2599" s="1">
        <f>SUMIFS(SolRaw!$D:$D,SolRaw!$A:$A,$B2599,SolRaw!$B:$B,$C2599,SolRaw!$C:$C,L$1)/SUMIFS(GraphStats!$G:$G,GraphStats!$A:$A,$B2599,GraphStats!$D:$D,L$1)</f>
        <v>0.13727265338603284</v>
      </c>
      <c r="M2599" s="1">
        <f>SUMIFS(SolRaw!$D:$D,SolRaw!$A:$A,$B2599,SolRaw!$B:$B,$C2599,SolRaw!$C:$C,M$1)/SUMIFS(GraphStats!$G:$G,GraphStats!$A:$A,$B2599,GraphStats!$D:$D,M$1)</f>
        <v>0.13735464551513274</v>
      </c>
      <c r="N2599" s="1">
        <f t="shared" si="280"/>
        <v>0.13733243137073328</v>
      </c>
      <c r="O2599" s="1">
        <f t="shared" si="281"/>
        <v>0.13725852538651642</v>
      </c>
      <c r="P2599" s="1">
        <f t="shared" si="282"/>
        <v>0.13729832203537257</v>
      </c>
      <c r="Q2599" s="1">
        <f t="shared" si="286"/>
        <v>0.1373337402810379</v>
      </c>
      <c r="R2599" s="1">
        <f t="shared" si="283"/>
        <v>0.13735563308112081</v>
      </c>
      <c r="S2599" s="1">
        <f t="shared" si="284"/>
        <v>0.13741095674883005</v>
      </c>
      <c r="T2599" s="1">
        <f t="shared" si="285"/>
        <v>4.9393065780759745E-5</v>
      </c>
    </row>
    <row r="2600" spans="1:20" x14ac:dyDescent="0.2">
      <c r="A2600" t="str">
        <f>VLOOKUP(B2600,GraphStats!$A:$B,2,0)</f>
        <v>SNAP</v>
      </c>
      <c r="B2600" t="s">
        <v>97</v>
      </c>
      <c r="C2600" t="s">
        <v>142</v>
      </c>
      <c r="D2600" s="1">
        <f>SUMIFS(SolRaw!$D:$D,SolRaw!$A:$A,$B2600,SolRaw!$B:$B,$C2600,SolRaw!$C:$C,D$1)/SUMIFS(GraphStats!$G:$G,GraphStats!$A:$A,$B2600,GraphStats!$D:$D,D$1)</f>
        <v>0.13757253740210051</v>
      </c>
      <c r="E2600" s="1">
        <f>SUMIFS(SolRaw!$D:$D,SolRaw!$A:$A,$B2600,SolRaw!$B:$B,$C2600,SolRaw!$C:$C,E$1)/SUMIFS(GraphStats!$G:$G,GraphStats!$A:$A,$B2600,GraphStats!$D:$D,E$1)</f>
        <v>0.13745180890189432</v>
      </c>
      <c r="F2600" s="1">
        <f>SUMIFS(SolRaw!$D:$D,SolRaw!$A:$A,$B2600,SolRaw!$B:$B,$C2600,SolRaw!$C:$C,F$1)/SUMIFS(GraphStats!$G:$G,GraphStats!$A:$A,$B2600,GraphStats!$D:$D,F$1)</f>
        <v>0.13742267770627539</v>
      </c>
      <c r="G2600" s="1">
        <f>SUMIFS(SolRaw!$D:$D,SolRaw!$A:$A,$B2600,SolRaw!$B:$B,$C2600,SolRaw!$C:$C,G$1)/SUMIFS(GraphStats!$G:$G,GraphStats!$A:$A,$B2600,GraphStats!$D:$D,G$1)</f>
        <v>0.13741821467785431</v>
      </c>
      <c r="H2600" s="1">
        <f>SUMIFS(SolRaw!$D:$D,SolRaw!$A:$A,$B2600,SolRaw!$B:$B,$C2600,SolRaw!$C:$C,H$1)/SUMIFS(GraphStats!$G:$G,GraphStats!$A:$A,$B2600,GraphStats!$D:$D,H$1)</f>
        <v>0.13746475539818578</v>
      </c>
      <c r="I2600" s="1">
        <f>SUMIFS(SolRaw!$D:$D,SolRaw!$A:$A,$B2600,SolRaw!$B:$B,$C2600,SolRaw!$C:$C,I$1)/SUMIFS(GraphStats!$G:$G,GraphStats!$A:$A,$B2600,GraphStats!$D:$D,I$1)</f>
        <v>0.13746648909987244</v>
      </c>
      <c r="J2600" s="1">
        <f>SUMIFS(SolRaw!$D:$D,SolRaw!$A:$A,$B2600,SolRaw!$B:$B,$C2600,SolRaw!$C:$C,J$1)/SUMIFS(GraphStats!$G:$G,GraphStats!$A:$A,$B2600,GraphStats!$D:$D,J$1)</f>
        <v>0.13747773625491649</v>
      </c>
      <c r="K2600" s="1">
        <f>SUMIFS(SolRaw!$D:$D,SolRaw!$A:$A,$B2600,SolRaw!$B:$B,$C2600,SolRaw!$C:$C,K$1)/SUMIFS(GraphStats!$G:$G,GraphStats!$A:$A,$B2600,GraphStats!$D:$D,K$1)</f>
        <v>0.13750624287991667</v>
      </c>
      <c r="L2600" s="1">
        <f>SUMIFS(SolRaw!$D:$D,SolRaw!$A:$A,$B2600,SolRaw!$B:$B,$C2600,SolRaw!$C:$C,L$1)/SUMIFS(GraphStats!$G:$G,GraphStats!$A:$A,$B2600,GraphStats!$D:$D,L$1)</f>
        <v>0.13745811789105772</v>
      </c>
      <c r="M2600" s="1">
        <f>SUMIFS(SolRaw!$D:$D,SolRaw!$A:$A,$B2600,SolRaw!$B:$B,$C2600,SolRaw!$C:$C,M$1)/SUMIFS(GraphStats!$G:$G,GraphStats!$A:$A,$B2600,GraphStats!$D:$D,M$1)</f>
        <v>0.13756818963240044</v>
      </c>
      <c r="N2600" s="1">
        <f t="shared" si="280"/>
        <v>0.13748067698444741</v>
      </c>
      <c r="O2600" s="1">
        <f t="shared" si="281"/>
        <v>0.13741821467785431</v>
      </c>
      <c r="P2600" s="1">
        <f t="shared" si="282"/>
        <v>0.13745338614918517</v>
      </c>
      <c r="Q2600" s="1">
        <f t="shared" si="286"/>
        <v>0.13746562224902911</v>
      </c>
      <c r="R2600" s="1">
        <f t="shared" si="283"/>
        <v>0.13749911622366662</v>
      </c>
      <c r="S2600" s="1">
        <f t="shared" si="284"/>
        <v>0.13757253740210051</v>
      </c>
      <c r="T2600" s="1">
        <f t="shared" si="285"/>
        <v>5.3563659592566406E-5</v>
      </c>
    </row>
    <row r="2601" spans="1:20" x14ac:dyDescent="0.2">
      <c r="A2601" t="str">
        <f>VLOOKUP(B2601,GraphStats!$A:$B,2,0)</f>
        <v>SNAP</v>
      </c>
      <c r="B2601" t="s">
        <v>97</v>
      </c>
      <c r="C2601" t="s">
        <v>143</v>
      </c>
      <c r="D2601" s="1">
        <f>SUMIFS(SolRaw!$D:$D,SolRaw!$A:$A,$B2601,SolRaw!$B:$B,$C2601,SolRaw!$C:$C,D$1)/SUMIFS(GraphStats!$G:$G,GraphStats!$A:$A,$B2601,GraphStats!$D:$D,D$1)</f>
        <v>0.13719379600827863</v>
      </c>
      <c r="E2601" s="1">
        <f>SUMIFS(SolRaw!$D:$D,SolRaw!$A:$A,$B2601,SolRaw!$B:$B,$C2601,SolRaw!$C:$C,E$1)/SUMIFS(GraphStats!$G:$G,GraphStats!$A:$A,$B2601,GraphStats!$D:$D,E$1)</f>
        <v>0.13701783517108301</v>
      </c>
      <c r="F2601" s="1">
        <f>SUMIFS(SolRaw!$D:$D,SolRaw!$A:$A,$B2601,SolRaw!$B:$B,$C2601,SolRaw!$C:$C,F$1)/SUMIFS(GraphStats!$G:$G,GraphStats!$A:$A,$B2601,GraphStats!$D:$D,F$1)</f>
        <v>0.13704043293040702</v>
      </c>
      <c r="G2601" s="1">
        <f>SUMIFS(SolRaw!$D:$D,SolRaw!$A:$A,$B2601,SolRaw!$B:$B,$C2601,SolRaw!$C:$C,G$1)/SUMIFS(GraphStats!$G:$G,GraphStats!$A:$A,$B2601,GraphStats!$D:$D,G$1)</f>
        <v>0.13700456561722102</v>
      </c>
      <c r="H2601" s="1">
        <f>SUMIFS(SolRaw!$D:$D,SolRaw!$A:$A,$B2601,SolRaw!$B:$B,$C2601,SolRaw!$C:$C,H$1)/SUMIFS(GraphStats!$G:$G,GraphStats!$A:$A,$B2601,GraphStats!$D:$D,H$1)</f>
        <v>0.13704848802992944</v>
      </c>
      <c r="I2601" s="1">
        <f>SUMIFS(SolRaw!$D:$D,SolRaw!$A:$A,$B2601,SolRaw!$B:$B,$C2601,SolRaw!$C:$C,I$1)/SUMIFS(GraphStats!$G:$G,GraphStats!$A:$A,$B2601,GraphStats!$D:$D,I$1)</f>
        <v>0.13714899507459805</v>
      </c>
      <c r="J2601" s="1">
        <f>SUMIFS(SolRaw!$D:$D,SolRaw!$A:$A,$B2601,SolRaw!$B:$B,$C2601,SolRaw!$C:$C,J$1)/SUMIFS(GraphStats!$G:$G,GraphStats!$A:$A,$B2601,GraphStats!$D:$D,J$1)</f>
        <v>0.13713259025737601</v>
      </c>
      <c r="K2601" s="1">
        <f>SUMIFS(SolRaw!$D:$D,SolRaw!$A:$A,$B2601,SolRaw!$B:$B,$C2601,SolRaw!$C:$C,K$1)/SUMIFS(GraphStats!$G:$G,GraphStats!$A:$A,$B2601,GraphStats!$D:$D,K$1)</f>
        <v>0.13713051082122044</v>
      </c>
      <c r="L2601" s="1">
        <f>SUMIFS(SolRaw!$D:$D,SolRaw!$A:$A,$B2601,SolRaw!$B:$B,$C2601,SolRaw!$C:$C,L$1)/SUMIFS(GraphStats!$G:$G,GraphStats!$A:$A,$B2601,GraphStats!$D:$D,L$1)</f>
        <v>0.13704012097952153</v>
      </c>
      <c r="M2601" s="1">
        <f>SUMIFS(SolRaw!$D:$D,SolRaw!$A:$A,$B2601,SolRaw!$B:$B,$C2601,SolRaw!$C:$C,M$1)/SUMIFS(GraphStats!$G:$G,GraphStats!$A:$A,$B2601,GraphStats!$D:$D,M$1)</f>
        <v>0.13709538858988721</v>
      </c>
      <c r="N2601" s="1">
        <f t="shared" si="280"/>
        <v>0.13708527234795226</v>
      </c>
      <c r="O2601" s="1">
        <f t="shared" si="281"/>
        <v>0.13700456561722102</v>
      </c>
      <c r="P2601" s="1">
        <f t="shared" si="282"/>
        <v>0.1370401989672429</v>
      </c>
      <c r="Q2601" s="1">
        <f t="shared" si="286"/>
        <v>0.13707193830990833</v>
      </c>
      <c r="R2601" s="1">
        <f t="shared" si="283"/>
        <v>0.13713207039833711</v>
      </c>
      <c r="S2601" s="1">
        <f t="shared" si="284"/>
        <v>0.13719379600827863</v>
      </c>
      <c r="T2601" s="1">
        <f t="shared" si="285"/>
        <v>6.3848316611716583E-5</v>
      </c>
    </row>
    <row r="2602" spans="1:20" x14ac:dyDescent="0.2">
      <c r="A2602" t="str">
        <f>VLOOKUP(B2602,GraphStats!$A:$B,2,0)</f>
        <v>SNAP</v>
      </c>
      <c r="B2602" t="s">
        <v>97</v>
      </c>
      <c r="C2602" t="s">
        <v>144</v>
      </c>
      <c r="D2602" s="1">
        <f>SUMIFS(SolRaw!$D:$D,SolRaw!$A:$A,$B2602,SolRaw!$B:$B,$C2602,SolRaw!$C:$C,D$1)/SUMIFS(GraphStats!$G:$G,GraphStats!$A:$A,$B2602,GraphStats!$D:$D,D$1)</f>
        <v>0.13760055603599422</v>
      </c>
      <c r="E2602" s="1">
        <f>SUMIFS(SolRaw!$D:$D,SolRaw!$A:$A,$B2602,SolRaw!$B:$B,$C2602,SolRaw!$C:$C,E$1)/SUMIFS(GraphStats!$G:$G,GraphStats!$A:$A,$B2602,GraphStats!$D:$D,E$1)</f>
        <v>0.13756784430960597</v>
      </c>
      <c r="F2602" s="1">
        <f>SUMIFS(SolRaw!$D:$D,SolRaw!$A:$A,$B2602,SolRaw!$B:$B,$C2602,SolRaw!$C:$C,F$1)/SUMIFS(GraphStats!$G:$G,GraphStats!$A:$A,$B2602,GraphStats!$D:$D,F$1)</f>
        <v>0.13752042632764111</v>
      </c>
      <c r="G2602" s="1">
        <f>SUMIFS(SolRaw!$D:$D,SolRaw!$A:$A,$B2602,SolRaw!$B:$B,$C2602,SolRaw!$C:$C,G$1)/SUMIFS(GraphStats!$G:$G,GraphStats!$A:$A,$B2602,GraphStats!$D:$D,G$1)</f>
        <v>0.13749436163154841</v>
      </c>
      <c r="H2602" s="1">
        <f>SUMIFS(SolRaw!$D:$D,SolRaw!$A:$A,$B2602,SolRaw!$B:$B,$C2602,SolRaw!$C:$C,H$1)/SUMIFS(GraphStats!$G:$G,GraphStats!$A:$A,$B2602,GraphStats!$D:$D,H$1)</f>
        <v>0.13753097678372264</v>
      </c>
      <c r="I2602" s="1">
        <f>SUMIFS(SolRaw!$D:$D,SolRaw!$A:$A,$B2602,SolRaw!$B:$B,$C2602,SolRaw!$C:$C,I$1)/SUMIFS(GraphStats!$G:$G,GraphStats!$A:$A,$B2602,GraphStats!$D:$D,I$1)</f>
        <v>0.13755431910069393</v>
      </c>
      <c r="J2602" s="1">
        <f>SUMIFS(SolRaw!$D:$D,SolRaw!$A:$A,$B2602,SolRaw!$B:$B,$C2602,SolRaw!$C:$C,J$1)/SUMIFS(GraphStats!$G:$G,GraphStats!$A:$A,$B2602,GraphStats!$D:$D,J$1)</f>
        <v>0.13751273403294936</v>
      </c>
      <c r="K2602" s="1">
        <f>SUMIFS(SolRaw!$D:$D,SolRaw!$A:$A,$B2602,SolRaw!$B:$B,$C2602,SolRaw!$C:$C,K$1)/SUMIFS(GraphStats!$G:$G,GraphStats!$A:$A,$B2602,GraphStats!$D:$D,K$1)</f>
        <v>0.13752877504752492</v>
      </c>
      <c r="L2602" s="1">
        <f>SUMIFS(SolRaw!$D:$D,SolRaw!$A:$A,$B2602,SolRaw!$B:$B,$C2602,SolRaw!$C:$C,L$1)/SUMIFS(GraphStats!$G:$G,GraphStats!$A:$A,$B2602,GraphStats!$D:$D,L$1)</f>
        <v>0.13748938768968741</v>
      </c>
      <c r="M2602" s="1">
        <f>SUMIFS(SolRaw!$D:$D,SolRaw!$A:$A,$B2602,SolRaw!$B:$B,$C2602,SolRaw!$C:$C,M$1)/SUMIFS(GraphStats!$G:$G,GraphStats!$A:$A,$B2602,GraphStats!$D:$D,M$1)</f>
        <v>0.13752182378430869</v>
      </c>
      <c r="N2602" s="1">
        <f t="shared" si="280"/>
        <v>0.13753212047436766</v>
      </c>
      <c r="O2602" s="1">
        <f t="shared" si="281"/>
        <v>0.13748938768968741</v>
      </c>
      <c r="P2602" s="1">
        <f t="shared" si="282"/>
        <v>0.13751465710662231</v>
      </c>
      <c r="Q2602" s="1">
        <f t="shared" si="286"/>
        <v>0.13752529941591679</v>
      </c>
      <c r="R2602" s="1">
        <f t="shared" si="283"/>
        <v>0.1375484835214511</v>
      </c>
      <c r="S2602" s="1">
        <f t="shared" si="284"/>
        <v>0.13760055603599422</v>
      </c>
      <c r="T2602" s="1">
        <f t="shared" si="285"/>
        <v>3.3887604291208167E-5</v>
      </c>
    </row>
    <row r="2603" spans="1:20" x14ac:dyDescent="0.2">
      <c r="A2603" t="str">
        <f>VLOOKUP(B2603,GraphStats!$A:$B,2,0)</f>
        <v>SNAP</v>
      </c>
      <c r="B2603" t="s">
        <v>97</v>
      </c>
      <c r="C2603" t="s">
        <v>145</v>
      </c>
      <c r="D2603" s="1">
        <f>SUMIFS(SolRaw!$D:$D,SolRaw!$A:$A,$B2603,SolRaw!$B:$B,$C2603,SolRaw!$C:$C,D$1)/SUMIFS(GraphStats!$G:$G,GraphStats!$A:$A,$B2603,GraphStats!$D:$D,D$1)</f>
        <v>0.13716786734241429</v>
      </c>
      <c r="E2603" s="1">
        <f>SUMIFS(SolRaw!$D:$D,SolRaw!$A:$A,$B2603,SolRaw!$B:$B,$C2603,SolRaw!$C:$C,E$1)/SUMIFS(GraphStats!$G:$G,GraphStats!$A:$A,$B2603,GraphStats!$D:$D,E$1)</f>
        <v>0.13702305904987699</v>
      </c>
      <c r="F2603" s="1">
        <f>SUMIFS(SolRaw!$D:$D,SolRaw!$A:$A,$B2603,SolRaw!$B:$B,$C2603,SolRaw!$C:$C,F$1)/SUMIFS(GraphStats!$G:$G,GraphStats!$A:$A,$B2603,GraphStats!$D:$D,F$1)</f>
        <v>0.13701725272961557</v>
      </c>
      <c r="G2603" s="1">
        <f>SUMIFS(SolRaw!$D:$D,SolRaw!$A:$A,$B2603,SolRaw!$B:$B,$C2603,SolRaw!$C:$C,G$1)/SUMIFS(GraphStats!$G:$G,GraphStats!$A:$A,$B2603,GraphStats!$D:$D,G$1)</f>
        <v>0.13700645949514309</v>
      </c>
      <c r="H2603" s="1">
        <f>SUMIFS(SolRaw!$D:$D,SolRaw!$A:$A,$B2603,SolRaw!$B:$B,$C2603,SolRaw!$C:$C,H$1)/SUMIFS(GraphStats!$G:$G,GraphStats!$A:$A,$B2603,GraphStats!$D:$D,H$1)</f>
        <v>0.13701766308518251</v>
      </c>
      <c r="I2603" s="1">
        <f>SUMIFS(SolRaw!$D:$D,SolRaw!$A:$A,$B2603,SolRaw!$B:$B,$C2603,SolRaw!$C:$C,I$1)/SUMIFS(GraphStats!$G:$G,GraphStats!$A:$A,$B2603,GraphStats!$D:$D,I$1)</f>
        <v>0.13704797424837437</v>
      </c>
      <c r="J2603" s="1">
        <f>SUMIFS(SolRaw!$D:$D,SolRaw!$A:$A,$B2603,SolRaw!$B:$B,$C2603,SolRaw!$C:$C,J$1)/SUMIFS(GraphStats!$G:$G,GraphStats!$A:$A,$B2603,GraphStats!$D:$D,J$1)</f>
        <v>0.13707382533157456</v>
      </c>
      <c r="K2603" s="1">
        <f>SUMIFS(SolRaw!$D:$D,SolRaw!$A:$A,$B2603,SolRaw!$B:$B,$C2603,SolRaw!$C:$C,K$1)/SUMIFS(GraphStats!$G:$G,GraphStats!$A:$A,$B2603,GraphStats!$D:$D,K$1)</f>
        <v>0.13710784803235071</v>
      </c>
      <c r="L2603" s="1">
        <f>SUMIFS(SolRaw!$D:$D,SolRaw!$A:$A,$B2603,SolRaw!$B:$B,$C2603,SolRaw!$C:$C,L$1)/SUMIFS(GraphStats!$G:$G,GraphStats!$A:$A,$B2603,GraphStats!$D:$D,L$1)</f>
        <v>0.13705578851954478</v>
      </c>
      <c r="M2603" s="1">
        <f>SUMIFS(SolRaw!$D:$D,SolRaw!$A:$A,$B2603,SolRaw!$B:$B,$C2603,SolRaw!$C:$C,M$1)/SUMIFS(GraphStats!$G:$G,GraphStats!$A:$A,$B2603,GraphStats!$D:$D,M$1)</f>
        <v>0.13709564980593281</v>
      </c>
      <c r="N2603" s="1">
        <f t="shared" si="280"/>
        <v>0.13706133876400095</v>
      </c>
      <c r="O2603" s="1">
        <f t="shared" si="281"/>
        <v>0.13700645949514309</v>
      </c>
      <c r="P2603" s="1">
        <f t="shared" si="282"/>
        <v>0.13701901207635614</v>
      </c>
      <c r="Q2603" s="1">
        <f t="shared" si="286"/>
        <v>0.13705188138395957</v>
      </c>
      <c r="R2603" s="1">
        <f t="shared" si="283"/>
        <v>0.13709019368734324</v>
      </c>
      <c r="S2603" s="1">
        <f t="shared" si="284"/>
        <v>0.13716786734241429</v>
      </c>
      <c r="T2603" s="1">
        <f t="shared" si="285"/>
        <v>5.0970843008243366E-5</v>
      </c>
    </row>
    <row r="2604" spans="1:20" x14ac:dyDescent="0.2">
      <c r="A2604" t="str">
        <f>VLOOKUP(B2604,GraphStats!$A:$B,2,0)</f>
        <v>SNAP</v>
      </c>
      <c r="B2604" t="s">
        <v>97</v>
      </c>
      <c r="C2604" t="s">
        <v>146</v>
      </c>
      <c r="D2604" s="1">
        <f>SUMIFS(SolRaw!$D:$D,SolRaw!$A:$A,$B2604,SolRaw!$B:$B,$C2604,SolRaw!$C:$C,D$1)/SUMIFS(GraphStats!$G:$G,GraphStats!$A:$A,$B2604,GraphStats!$D:$D,D$1)</f>
        <v>0.13733833035980955</v>
      </c>
      <c r="E2604" s="1">
        <f>SUMIFS(SolRaw!$D:$D,SolRaw!$A:$A,$B2604,SolRaw!$B:$B,$C2604,SolRaw!$C:$C,E$1)/SUMIFS(GraphStats!$G:$G,GraphStats!$A:$A,$B2604,GraphStats!$D:$D,E$1)</f>
        <v>0.1371530683333626</v>
      </c>
      <c r="F2604" s="1">
        <f>SUMIFS(SolRaw!$D:$D,SolRaw!$A:$A,$B2604,SolRaw!$B:$B,$C2604,SolRaw!$C:$C,F$1)/SUMIFS(GraphStats!$G:$G,GraphStats!$A:$A,$B2604,GraphStats!$D:$D,F$1)</f>
        <v>0.13716286356839014</v>
      </c>
      <c r="G2604" s="1">
        <f>SUMIFS(SolRaw!$D:$D,SolRaw!$A:$A,$B2604,SolRaw!$B:$B,$C2604,SolRaw!$C:$C,G$1)/SUMIFS(GraphStats!$G:$G,GraphStats!$A:$A,$B2604,GraphStats!$D:$D,G$1)</f>
        <v>0.13715352891171179</v>
      </c>
      <c r="H2604" s="1">
        <f>SUMIFS(SolRaw!$D:$D,SolRaw!$A:$A,$B2604,SolRaw!$B:$B,$C2604,SolRaw!$C:$C,H$1)/SUMIFS(GraphStats!$G:$G,GraphStats!$A:$A,$B2604,GraphStats!$D:$D,H$1)</f>
        <v>0.13721201697409544</v>
      </c>
      <c r="I2604" s="1">
        <f>SUMIFS(SolRaw!$D:$D,SolRaw!$A:$A,$B2604,SolRaw!$B:$B,$C2604,SolRaw!$C:$C,I$1)/SUMIFS(GraphStats!$G:$G,GraphStats!$A:$A,$B2604,GraphStats!$D:$D,I$1)</f>
        <v>0.1372416573579926</v>
      </c>
      <c r="J2604" s="1">
        <f>SUMIFS(SolRaw!$D:$D,SolRaw!$A:$A,$B2604,SolRaw!$B:$B,$C2604,SolRaw!$C:$C,J$1)/SUMIFS(GraphStats!$G:$G,GraphStats!$A:$A,$B2604,GraphStats!$D:$D,J$1)</f>
        <v>0.13720722171314384</v>
      </c>
      <c r="K2604" s="1">
        <f>SUMIFS(SolRaw!$D:$D,SolRaw!$A:$A,$B2604,SolRaw!$B:$B,$C2604,SolRaw!$C:$C,K$1)/SUMIFS(GraphStats!$G:$G,GraphStats!$A:$A,$B2604,GraphStats!$D:$D,K$1)</f>
        <v>0.13728464390978695</v>
      </c>
      <c r="L2604" s="1">
        <f>SUMIFS(SolRaw!$D:$D,SolRaw!$A:$A,$B2604,SolRaw!$B:$B,$C2604,SolRaw!$C:$C,L$1)/SUMIFS(GraphStats!$G:$G,GraphStats!$A:$A,$B2604,GraphStats!$D:$D,L$1)</f>
        <v>0.13720306339576305</v>
      </c>
      <c r="M2604" s="1">
        <f>SUMIFS(SolRaw!$D:$D,SolRaw!$A:$A,$B2604,SolRaw!$B:$B,$C2604,SolRaw!$C:$C,M$1)/SUMIFS(GraphStats!$G:$G,GraphStats!$A:$A,$B2604,GraphStats!$D:$D,M$1)</f>
        <v>0.13728542326305207</v>
      </c>
      <c r="N2604" s="1">
        <f t="shared" si="280"/>
        <v>0.13722418177871079</v>
      </c>
      <c r="O2604" s="1">
        <f t="shared" si="281"/>
        <v>0.1371530683333626</v>
      </c>
      <c r="P2604" s="1">
        <f t="shared" si="282"/>
        <v>0.13717291352523336</v>
      </c>
      <c r="Q2604" s="1">
        <f t="shared" si="286"/>
        <v>0.13720961934361964</v>
      </c>
      <c r="R2604" s="1">
        <f t="shared" si="283"/>
        <v>0.13727389727183836</v>
      </c>
      <c r="S2604" s="1">
        <f t="shared" si="284"/>
        <v>0.13733833035980955</v>
      </c>
      <c r="T2604" s="1">
        <f t="shared" si="285"/>
        <v>6.2744604169759517E-5</v>
      </c>
    </row>
    <row r="2605" spans="1:20" x14ac:dyDescent="0.2">
      <c r="A2605" t="str">
        <f>VLOOKUP(B2605,GraphStats!$A:$B,2,0)</f>
        <v>SNAP</v>
      </c>
      <c r="B2605" t="s">
        <v>97</v>
      </c>
      <c r="C2605" t="s">
        <v>147</v>
      </c>
      <c r="D2605" s="1">
        <f>SUMIFS(SolRaw!$D:$D,SolRaw!$A:$A,$B2605,SolRaw!$B:$B,$C2605,SolRaw!$C:$C,D$1)/SUMIFS(GraphStats!$G:$G,GraphStats!$A:$A,$B2605,GraphStats!$D:$D,D$1)</f>
        <v>0.13735851161359314</v>
      </c>
      <c r="E2605" s="1">
        <f>SUMIFS(SolRaw!$D:$D,SolRaw!$A:$A,$B2605,SolRaw!$B:$B,$C2605,SolRaw!$C:$C,E$1)/SUMIFS(GraphStats!$G:$G,GraphStats!$A:$A,$B2605,GraphStats!$D:$D,E$1)</f>
        <v>0.13727406642592857</v>
      </c>
      <c r="F2605" s="1">
        <f>SUMIFS(SolRaw!$D:$D,SolRaw!$A:$A,$B2605,SolRaw!$B:$B,$C2605,SolRaw!$C:$C,F$1)/SUMIFS(GraphStats!$G:$G,GraphStats!$A:$A,$B2605,GraphStats!$D:$D,F$1)</f>
        <v>0.13723116354029966</v>
      </c>
      <c r="G2605" s="1">
        <f>SUMIFS(SolRaw!$D:$D,SolRaw!$A:$A,$B2605,SolRaw!$B:$B,$C2605,SolRaw!$C:$C,G$1)/SUMIFS(GraphStats!$G:$G,GraphStats!$A:$A,$B2605,GraphStats!$D:$D,G$1)</f>
        <v>0.13723907994888096</v>
      </c>
      <c r="H2605" s="1">
        <f>SUMIFS(SolRaw!$D:$D,SolRaw!$A:$A,$B2605,SolRaw!$B:$B,$C2605,SolRaw!$C:$C,H$1)/SUMIFS(GraphStats!$G:$G,GraphStats!$A:$A,$B2605,GraphStats!$D:$D,H$1)</f>
        <v>0.13724956854873419</v>
      </c>
      <c r="I2605" s="1">
        <f>SUMIFS(SolRaw!$D:$D,SolRaw!$A:$A,$B2605,SolRaw!$B:$B,$C2605,SolRaw!$C:$C,I$1)/SUMIFS(GraphStats!$G:$G,GraphStats!$A:$A,$B2605,GraphStats!$D:$D,I$1)</f>
        <v>0.13735946057099035</v>
      </c>
      <c r="J2605" s="1">
        <f>SUMIFS(SolRaw!$D:$D,SolRaw!$A:$A,$B2605,SolRaw!$B:$B,$C2605,SolRaw!$C:$C,J$1)/SUMIFS(GraphStats!$G:$G,GraphStats!$A:$A,$B2605,GraphStats!$D:$D,J$1)</f>
        <v>0.13735504814871549</v>
      </c>
      <c r="K2605" s="1">
        <f>SUMIFS(SolRaw!$D:$D,SolRaw!$A:$A,$B2605,SolRaw!$B:$B,$C2605,SolRaw!$C:$C,K$1)/SUMIFS(GraphStats!$G:$G,GraphStats!$A:$A,$B2605,GraphStats!$D:$D,K$1)</f>
        <v>0.13733793738447775</v>
      </c>
      <c r="L2605" s="1">
        <f>SUMIFS(SolRaw!$D:$D,SolRaw!$A:$A,$B2605,SolRaw!$B:$B,$C2605,SolRaw!$C:$C,L$1)/SUMIFS(GraphStats!$G:$G,GraphStats!$A:$A,$B2605,GraphStats!$D:$D,L$1)</f>
        <v>0.13731567383967994</v>
      </c>
      <c r="M2605" s="1">
        <f>SUMIFS(SolRaw!$D:$D,SolRaw!$A:$A,$B2605,SolRaw!$B:$B,$C2605,SolRaw!$C:$C,M$1)/SUMIFS(GraphStats!$G:$G,GraphStats!$A:$A,$B2605,GraphStats!$D:$D,M$1)</f>
        <v>0.13729972484154798</v>
      </c>
      <c r="N2605" s="1">
        <f t="shared" si="280"/>
        <v>0.13730202348628479</v>
      </c>
      <c r="O2605" s="1">
        <f t="shared" si="281"/>
        <v>0.13723116354029966</v>
      </c>
      <c r="P2605" s="1">
        <f t="shared" si="282"/>
        <v>0.13725569301803278</v>
      </c>
      <c r="Q2605" s="1">
        <f t="shared" si="286"/>
        <v>0.13730769934061396</v>
      </c>
      <c r="R2605" s="1">
        <f t="shared" si="283"/>
        <v>0.13735077045765606</v>
      </c>
      <c r="S2605" s="1">
        <f t="shared" si="284"/>
        <v>0.13735946057099035</v>
      </c>
      <c r="T2605" s="1">
        <f t="shared" si="285"/>
        <v>5.0880147399052139E-5</v>
      </c>
    </row>
    <row r="2606" spans="1:20" x14ac:dyDescent="0.2">
      <c r="A2606" t="str">
        <f>VLOOKUP(B2606,GraphStats!$A:$B,2,0)</f>
        <v>SNAP</v>
      </c>
      <c r="B2606" t="s">
        <v>97</v>
      </c>
      <c r="C2606" t="s">
        <v>148</v>
      </c>
      <c r="D2606" s="1">
        <f>SUMIFS(SolRaw!$D:$D,SolRaw!$A:$A,$B2606,SolRaw!$B:$B,$C2606,SolRaw!$C:$C,D$1)/SUMIFS(GraphStats!$G:$G,GraphStats!$A:$A,$B2606,GraphStats!$D:$D,D$1)</f>
        <v>0.13731880222103515</v>
      </c>
      <c r="E2606" s="1">
        <f>SUMIFS(SolRaw!$D:$D,SolRaw!$A:$A,$B2606,SolRaw!$B:$B,$C2606,SolRaw!$C:$C,E$1)/SUMIFS(GraphStats!$G:$G,GraphStats!$A:$A,$B2606,GraphStats!$D:$D,E$1)</f>
        <v>0.13716717280610641</v>
      </c>
      <c r="F2606" s="1">
        <f>SUMIFS(SolRaw!$D:$D,SolRaw!$A:$A,$B2606,SolRaw!$B:$B,$C2606,SolRaw!$C:$C,F$1)/SUMIFS(GraphStats!$G:$G,GraphStats!$A:$A,$B2606,GraphStats!$D:$D,F$1)</f>
        <v>0.13721934490271304</v>
      </c>
      <c r="G2606" s="1">
        <f>SUMIFS(SolRaw!$D:$D,SolRaw!$A:$A,$B2606,SolRaw!$B:$B,$C2606,SolRaw!$C:$C,G$1)/SUMIFS(GraphStats!$G:$G,GraphStats!$A:$A,$B2606,GraphStats!$D:$D,G$1)</f>
        <v>0.13714941462519142</v>
      </c>
      <c r="H2606" s="1">
        <f>SUMIFS(SolRaw!$D:$D,SolRaw!$A:$A,$B2606,SolRaw!$B:$B,$C2606,SolRaw!$C:$C,H$1)/SUMIFS(GraphStats!$G:$G,GraphStats!$A:$A,$B2606,GraphStats!$D:$D,H$1)</f>
        <v>0.1371646040294211</v>
      </c>
      <c r="I2606" s="1">
        <f>SUMIFS(SolRaw!$D:$D,SolRaw!$A:$A,$B2606,SolRaw!$B:$B,$C2606,SolRaw!$C:$C,I$1)/SUMIFS(GraphStats!$G:$G,GraphStats!$A:$A,$B2606,GraphStats!$D:$D,I$1)</f>
        <v>0.13722918484486479</v>
      </c>
      <c r="J2606" s="1">
        <f>SUMIFS(SolRaw!$D:$D,SolRaw!$A:$A,$B2606,SolRaw!$B:$B,$C2606,SolRaw!$C:$C,J$1)/SUMIFS(GraphStats!$G:$G,GraphStats!$A:$A,$B2606,GraphStats!$D:$D,J$1)</f>
        <v>0.1372056546484558</v>
      </c>
      <c r="K2606" s="1">
        <f>SUMIFS(SolRaw!$D:$D,SolRaw!$A:$A,$B2606,SolRaw!$B:$B,$C2606,SolRaw!$C:$C,K$1)/SUMIFS(GraphStats!$G:$G,GraphStats!$A:$A,$B2606,GraphStats!$D:$D,K$1)</f>
        <v>0.13726825094146908</v>
      </c>
      <c r="L2606" s="1">
        <f>SUMIFS(SolRaw!$D:$D,SolRaw!$A:$A,$B2606,SolRaw!$B:$B,$C2606,SolRaw!$C:$C,L$1)/SUMIFS(GraphStats!$G:$G,GraphStats!$A:$A,$B2606,GraphStats!$D:$D,L$1)</f>
        <v>0.13713327756124294</v>
      </c>
      <c r="M2606" s="1">
        <f>SUMIFS(SolRaw!$D:$D,SolRaw!$A:$A,$B2606,SolRaw!$B:$B,$C2606,SolRaw!$C:$C,M$1)/SUMIFS(GraphStats!$G:$G,GraphStats!$A:$A,$B2606,GraphStats!$D:$D,M$1)</f>
        <v>0.13728810072751935</v>
      </c>
      <c r="N2606" s="1">
        <f t="shared" si="280"/>
        <v>0.13721438073080192</v>
      </c>
      <c r="O2606" s="1">
        <f t="shared" si="281"/>
        <v>0.13713327756124294</v>
      </c>
      <c r="P2606" s="1">
        <f t="shared" si="282"/>
        <v>0.13716524622359244</v>
      </c>
      <c r="Q2606" s="1">
        <f t="shared" si="286"/>
        <v>0.13721249977558442</v>
      </c>
      <c r="R2606" s="1">
        <f t="shared" si="283"/>
        <v>0.137258484417318</v>
      </c>
      <c r="S2606" s="1">
        <f t="shared" si="284"/>
        <v>0.13731880222103515</v>
      </c>
      <c r="T2606" s="1">
        <f t="shared" si="285"/>
        <v>6.2418891006249777E-5</v>
      </c>
    </row>
    <row r="2607" spans="1:20" x14ac:dyDescent="0.2">
      <c r="A2607" t="str">
        <f>VLOOKUP(B2607,GraphStats!$A:$B,2,0)</f>
        <v>SNAP</v>
      </c>
      <c r="B2607" t="s">
        <v>97</v>
      </c>
      <c r="C2607" t="s">
        <v>149</v>
      </c>
      <c r="D2607" s="1">
        <f>SUMIFS(SolRaw!$D:$D,SolRaw!$A:$A,$B2607,SolRaw!$B:$B,$C2607,SolRaw!$C:$C,D$1)/SUMIFS(GraphStats!$G:$G,GraphStats!$A:$A,$B2607,GraphStats!$D:$D,D$1)</f>
        <v>0.13738496277146481</v>
      </c>
      <c r="E2607" s="1">
        <f>SUMIFS(SolRaw!$D:$D,SolRaw!$A:$A,$B2607,SolRaw!$B:$B,$C2607,SolRaw!$C:$C,E$1)/SUMIFS(GraphStats!$G:$G,GraphStats!$A:$A,$B2607,GraphStats!$D:$D,E$1)</f>
        <v>0.13721157577585538</v>
      </c>
      <c r="F2607" s="1">
        <f>SUMIFS(SolRaw!$D:$D,SolRaw!$A:$A,$B2607,SolRaw!$B:$B,$C2607,SolRaw!$C:$C,F$1)/SUMIFS(GraphStats!$G:$G,GraphStats!$A:$A,$B2607,GraphStats!$D:$D,F$1)</f>
        <v>0.13724337395592784</v>
      </c>
      <c r="G2607" s="1">
        <f>SUMIFS(SolRaw!$D:$D,SolRaw!$A:$A,$B2607,SolRaw!$B:$B,$C2607,SolRaw!$C:$C,G$1)/SUMIFS(GraphStats!$G:$G,GraphStats!$A:$A,$B2607,GraphStats!$D:$D,G$1)</f>
        <v>0.13721556974019325</v>
      </c>
      <c r="H2607" s="1">
        <f>SUMIFS(SolRaw!$D:$D,SolRaw!$A:$A,$B2607,SolRaw!$B:$B,$C2607,SolRaw!$C:$C,H$1)/SUMIFS(GraphStats!$G:$G,GraphStats!$A:$A,$B2607,GraphStats!$D:$D,H$1)</f>
        <v>0.13723951125743963</v>
      </c>
      <c r="I2607" s="1">
        <f>SUMIFS(SolRaw!$D:$D,SolRaw!$A:$A,$B2607,SolRaw!$B:$B,$C2607,SolRaw!$C:$C,I$1)/SUMIFS(GraphStats!$G:$G,GraphStats!$A:$A,$B2607,GraphStats!$D:$D,I$1)</f>
        <v>0.13732491628070442</v>
      </c>
      <c r="J2607" s="1">
        <f>SUMIFS(SolRaw!$D:$D,SolRaw!$A:$A,$B2607,SolRaw!$B:$B,$C2607,SolRaw!$C:$C,J$1)/SUMIFS(GraphStats!$G:$G,GraphStats!$A:$A,$B2607,GraphStats!$D:$D,J$1)</f>
        <v>0.13720232463599372</v>
      </c>
      <c r="K2607" s="1">
        <f>SUMIFS(SolRaw!$D:$D,SolRaw!$A:$A,$B2607,SolRaw!$B:$B,$C2607,SolRaw!$C:$C,K$1)/SUMIFS(GraphStats!$G:$G,GraphStats!$A:$A,$B2607,GraphStats!$D:$D,K$1)</f>
        <v>0.13735694277802557</v>
      </c>
      <c r="L2607" s="1">
        <f>SUMIFS(SolRaw!$D:$D,SolRaw!$A:$A,$B2607,SolRaw!$B:$B,$C2607,SolRaw!$C:$C,L$1)/SUMIFS(GraphStats!$G:$G,GraphStats!$A:$A,$B2607,GraphStats!$D:$D,L$1)</f>
        <v>0.13715129523226965</v>
      </c>
      <c r="M2607" s="1">
        <f>SUMIFS(SolRaw!$D:$D,SolRaw!$A:$A,$B2607,SolRaw!$B:$B,$C2607,SolRaw!$C:$C,M$1)/SUMIFS(GraphStats!$G:$G,GraphStats!$A:$A,$B2607,GraphStats!$D:$D,M$1)</f>
        <v>0.13730893270715494</v>
      </c>
      <c r="N2607" s="1">
        <f t="shared" si="280"/>
        <v>0.13726394051350291</v>
      </c>
      <c r="O2607" s="1">
        <f t="shared" si="281"/>
        <v>0.13715129523226965</v>
      </c>
      <c r="P2607" s="1">
        <f t="shared" si="282"/>
        <v>0.13721257426693984</v>
      </c>
      <c r="Q2607" s="1">
        <f t="shared" si="286"/>
        <v>0.13724144260668375</v>
      </c>
      <c r="R2607" s="1">
        <f t="shared" si="283"/>
        <v>0.13732092038731705</v>
      </c>
      <c r="S2607" s="1">
        <f t="shared" si="284"/>
        <v>0.13738496277146481</v>
      </c>
      <c r="T2607" s="1">
        <f t="shared" si="285"/>
        <v>7.5737261379267985E-5</v>
      </c>
    </row>
    <row r="2608" spans="1:20" x14ac:dyDescent="0.2">
      <c r="A2608" t="str">
        <f>VLOOKUP(B2608,GraphStats!$A:$B,2,0)</f>
        <v>SNAP</v>
      </c>
      <c r="B2608" t="s">
        <v>97</v>
      </c>
      <c r="C2608" t="s">
        <v>150</v>
      </c>
      <c r="D2608" s="1">
        <f>SUMIFS(SolRaw!$D:$D,SolRaw!$A:$A,$B2608,SolRaw!$B:$B,$C2608,SolRaw!$C:$C,D$1)/SUMIFS(GraphStats!$G:$G,GraphStats!$A:$A,$B2608,GraphStats!$D:$D,D$1)</f>
        <v>0.13742963583809253</v>
      </c>
      <c r="E2608" s="1">
        <f>SUMIFS(SolRaw!$D:$D,SolRaw!$A:$A,$B2608,SolRaw!$B:$B,$C2608,SolRaw!$C:$C,E$1)/SUMIFS(GraphStats!$G:$G,GraphStats!$A:$A,$B2608,GraphStats!$D:$D,E$1)</f>
        <v>0.13722992465011929</v>
      </c>
      <c r="F2608" s="1">
        <f>SUMIFS(SolRaw!$D:$D,SolRaw!$A:$A,$B2608,SolRaw!$B:$B,$C2608,SolRaw!$C:$C,F$1)/SUMIFS(GraphStats!$G:$G,GraphStats!$A:$A,$B2608,GraphStats!$D:$D,F$1)</f>
        <v>0.13725786974346504</v>
      </c>
      <c r="G2608" s="1">
        <f>SUMIFS(SolRaw!$D:$D,SolRaw!$A:$A,$B2608,SolRaw!$B:$B,$C2608,SolRaw!$C:$C,G$1)/SUMIFS(GraphStats!$G:$G,GraphStats!$A:$A,$B2608,GraphStats!$D:$D,G$1)</f>
        <v>0.13727258199626097</v>
      </c>
      <c r="H2608" s="1">
        <f>SUMIFS(SolRaw!$D:$D,SolRaw!$A:$A,$B2608,SolRaw!$B:$B,$C2608,SolRaw!$C:$C,H$1)/SUMIFS(GraphStats!$G:$G,GraphStats!$A:$A,$B2608,GraphStats!$D:$D,H$1)</f>
        <v>0.13726021360380569</v>
      </c>
      <c r="I2608" s="1">
        <f>SUMIFS(SolRaw!$D:$D,SolRaw!$A:$A,$B2608,SolRaw!$B:$B,$C2608,SolRaw!$C:$C,I$1)/SUMIFS(GraphStats!$G:$G,GraphStats!$A:$A,$B2608,GraphStats!$D:$D,I$1)</f>
        <v>0.13733085868224698</v>
      </c>
      <c r="J2608" s="1">
        <f>SUMIFS(SolRaw!$D:$D,SolRaw!$A:$A,$B2608,SolRaw!$B:$B,$C2608,SolRaw!$C:$C,J$1)/SUMIFS(GraphStats!$G:$G,GraphStats!$A:$A,$B2608,GraphStats!$D:$D,J$1)</f>
        <v>0.13725580071847304</v>
      </c>
      <c r="K2608" s="1">
        <f>SUMIFS(SolRaw!$D:$D,SolRaw!$A:$A,$B2608,SolRaw!$B:$B,$C2608,SolRaw!$C:$C,K$1)/SUMIFS(GraphStats!$G:$G,GraphStats!$A:$A,$B2608,GraphStats!$D:$D,K$1)</f>
        <v>0.13737418478454316</v>
      </c>
      <c r="L2608" s="1">
        <f>SUMIFS(SolRaw!$D:$D,SolRaw!$A:$A,$B2608,SolRaw!$B:$B,$C2608,SolRaw!$C:$C,L$1)/SUMIFS(GraphStats!$G:$G,GraphStats!$A:$A,$B2608,GraphStats!$D:$D,L$1)</f>
        <v>0.13731776284501637</v>
      </c>
      <c r="M2608" s="1">
        <f>SUMIFS(SolRaw!$D:$D,SolRaw!$A:$A,$B2608,SolRaw!$B:$B,$C2608,SolRaw!$C:$C,M$1)/SUMIFS(GraphStats!$G:$G,GraphStats!$A:$A,$B2608,GraphStats!$D:$D,M$1)</f>
        <v>0.13742556567150971</v>
      </c>
      <c r="N2608" s="1">
        <f t="shared" si="280"/>
        <v>0.13731543985335329</v>
      </c>
      <c r="O2608" s="1">
        <f t="shared" si="281"/>
        <v>0.13722992465011929</v>
      </c>
      <c r="P2608" s="1">
        <f t="shared" si="282"/>
        <v>0.13725845570855022</v>
      </c>
      <c r="Q2608" s="1">
        <f t="shared" si="286"/>
        <v>0.13729517242063866</v>
      </c>
      <c r="R2608" s="1">
        <f t="shared" si="283"/>
        <v>0.13736335325896912</v>
      </c>
      <c r="S2608" s="1">
        <f t="shared" si="284"/>
        <v>0.13742963583809253</v>
      </c>
      <c r="T2608" s="1">
        <f t="shared" si="285"/>
        <v>7.2978878809030909E-5</v>
      </c>
    </row>
    <row r="2609" spans="1:20" x14ac:dyDescent="0.2">
      <c r="A2609" t="str">
        <f>VLOOKUP(B2609,GraphStats!$A:$B,2,0)</f>
        <v>SNAP</v>
      </c>
      <c r="B2609" t="s">
        <v>97</v>
      </c>
      <c r="C2609" t="s">
        <v>151</v>
      </c>
      <c r="D2609" s="1">
        <f>SUMIFS(SolRaw!$D:$D,SolRaw!$A:$A,$B2609,SolRaw!$B:$B,$C2609,SolRaw!$C:$C,D$1)/SUMIFS(GraphStats!$G:$G,GraphStats!$A:$A,$B2609,GraphStats!$D:$D,D$1)</f>
        <v>0.13694417545177109</v>
      </c>
      <c r="E2609" s="1">
        <f>SUMIFS(SolRaw!$D:$D,SolRaw!$A:$A,$B2609,SolRaw!$B:$B,$C2609,SolRaw!$C:$C,E$1)/SUMIFS(GraphStats!$G:$G,GraphStats!$A:$A,$B2609,GraphStats!$D:$D,E$1)</f>
        <v>0.13681005539205177</v>
      </c>
      <c r="F2609" s="1">
        <f>SUMIFS(SolRaw!$D:$D,SolRaw!$A:$A,$B2609,SolRaw!$B:$B,$C2609,SolRaw!$C:$C,F$1)/SUMIFS(GraphStats!$G:$G,GraphStats!$A:$A,$B2609,GraphStats!$D:$D,F$1)</f>
        <v>0.13684793931932746</v>
      </c>
      <c r="G2609" s="1">
        <f>SUMIFS(SolRaw!$D:$D,SolRaw!$A:$A,$B2609,SolRaw!$B:$B,$C2609,SolRaw!$C:$C,G$1)/SUMIFS(GraphStats!$G:$G,GraphStats!$A:$A,$B2609,GraphStats!$D:$D,G$1)</f>
        <v>0.13684254109568153</v>
      </c>
      <c r="H2609" s="1">
        <f>SUMIFS(SolRaw!$D:$D,SolRaw!$A:$A,$B2609,SolRaw!$B:$B,$C2609,SolRaw!$C:$C,H$1)/SUMIFS(GraphStats!$G:$G,GraphStats!$A:$A,$B2609,GraphStats!$D:$D,H$1)</f>
        <v>0.13683774206234817</v>
      </c>
      <c r="I2609" s="1">
        <f>SUMIFS(SolRaw!$D:$D,SolRaw!$A:$A,$B2609,SolRaw!$B:$B,$C2609,SolRaw!$C:$C,I$1)/SUMIFS(GraphStats!$G:$G,GraphStats!$A:$A,$B2609,GraphStats!$D:$D,I$1)</f>
        <v>0.13684462657360996</v>
      </c>
      <c r="J2609" s="1">
        <f>SUMIFS(SolRaw!$D:$D,SolRaw!$A:$A,$B2609,SolRaw!$B:$B,$C2609,SolRaw!$C:$C,J$1)/SUMIFS(GraphStats!$G:$G,GraphStats!$A:$A,$B2609,GraphStats!$D:$D,J$1)</f>
        <v>0.13689622466693019</v>
      </c>
      <c r="K2609" s="1">
        <f>SUMIFS(SolRaw!$D:$D,SolRaw!$A:$A,$B2609,SolRaw!$B:$B,$C2609,SolRaw!$C:$C,K$1)/SUMIFS(GraphStats!$G:$G,GraphStats!$A:$A,$B2609,GraphStats!$D:$D,K$1)</f>
        <v>0.13693255429942169</v>
      </c>
      <c r="L2609" s="1">
        <f>SUMIFS(SolRaw!$D:$D,SolRaw!$A:$A,$B2609,SolRaw!$B:$B,$C2609,SolRaw!$C:$C,L$1)/SUMIFS(GraphStats!$G:$G,GraphStats!$A:$A,$B2609,GraphStats!$D:$D,L$1)</f>
        <v>0.1368100039854305</v>
      </c>
      <c r="M2609" s="1">
        <f>SUMIFS(SolRaw!$D:$D,SolRaw!$A:$A,$B2609,SolRaw!$B:$B,$C2609,SolRaw!$C:$C,M$1)/SUMIFS(GraphStats!$G:$G,GraphStats!$A:$A,$B2609,GraphStats!$D:$D,M$1)</f>
        <v>0.13688733000957684</v>
      </c>
      <c r="N2609" s="1">
        <f t="shared" si="280"/>
        <v>0.13686531928561491</v>
      </c>
      <c r="O2609" s="1">
        <f t="shared" si="281"/>
        <v>0.1368100039854305</v>
      </c>
      <c r="P2609" s="1">
        <f t="shared" si="282"/>
        <v>0.13683894182068151</v>
      </c>
      <c r="Q2609" s="1">
        <f t="shared" si="286"/>
        <v>0.13684628294646872</v>
      </c>
      <c r="R2609" s="1">
        <f t="shared" si="283"/>
        <v>0.13689400100259186</v>
      </c>
      <c r="S2609" s="1">
        <f t="shared" si="284"/>
        <v>0.13694417545177109</v>
      </c>
      <c r="T2609" s="1">
        <f t="shared" si="285"/>
        <v>4.7494956095111078E-5</v>
      </c>
    </row>
    <row r="2610" spans="1:20" x14ac:dyDescent="0.2">
      <c r="A2610" t="str">
        <f>VLOOKUP(B2610,GraphStats!$A:$B,2,0)</f>
        <v>SNAP</v>
      </c>
      <c r="B2610" t="s">
        <v>97</v>
      </c>
      <c r="C2610" t="s">
        <v>152</v>
      </c>
      <c r="D2610" s="1">
        <f>SUMIFS(SolRaw!$D:$D,SolRaw!$A:$A,$B2610,SolRaw!$B:$B,$C2610,SolRaw!$C:$C,D$1)/SUMIFS(GraphStats!$G:$G,GraphStats!$A:$A,$B2610,GraphStats!$D:$D,D$1)</f>
        <v>0.13741663884940991</v>
      </c>
      <c r="E2610" s="1">
        <f>SUMIFS(SolRaw!$D:$D,SolRaw!$A:$A,$B2610,SolRaw!$B:$B,$C2610,SolRaw!$C:$C,E$1)/SUMIFS(GraphStats!$G:$G,GraphStats!$A:$A,$B2610,GraphStats!$D:$D,E$1)</f>
        <v>0.13733812423963995</v>
      </c>
      <c r="F2610" s="1">
        <f>SUMIFS(SolRaw!$D:$D,SolRaw!$A:$A,$B2610,SolRaw!$B:$B,$C2610,SolRaw!$C:$C,F$1)/SUMIFS(GraphStats!$G:$G,GraphStats!$A:$A,$B2610,GraphStats!$D:$D,F$1)</f>
        <v>0.13731970537768906</v>
      </c>
      <c r="G2610" s="1">
        <f>SUMIFS(SolRaw!$D:$D,SolRaw!$A:$A,$B2610,SolRaw!$B:$B,$C2610,SolRaw!$C:$C,G$1)/SUMIFS(GraphStats!$G:$G,GraphStats!$A:$A,$B2610,GraphStats!$D:$D,G$1)</f>
        <v>0.13732972486459916</v>
      </c>
      <c r="H2610" s="1">
        <f>SUMIFS(SolRaw!$D:$D,SolRaw!$A:$A,$B2610,SolRaw!$B:$B,$C2610,SolRaw!$C:$C,H$1)/SUMIFS(GraphStats!$G:$G,GraphStats!$A:$A,$B2610,GraphStats!$D:$D,H$1)</f>
        <v>0.13728868749344481</v>
      </c>
      <c r="I2610" s="1">
        <f>SUMIFS(SolRaw!$D:$D,SolRaw!$A:$A,$B2610,SolRaw!$B:$B,$C2610,SolRaw!$C:$C,I$1)/SUMIFS(GraphStats!$G:$G,GraphStats!$A:$A,$B2610,GraphStats!$D:$D,I$1)</f>
        <v>0.13736768851158776</v>
      </c>
      <c r="J2610" s="1">
        <f>SUMIFS(SolRaw!$D:$D,SolRaw!$A:$A,$B2610,SolRaw!$B:$B,$C2610,SolRaw!$C:$C,J$1)/SUMIFS(GraphStats!$G:$G,GraphStats!$A:$A,$B2610,GraphStats!$D:$D,J$1)</f>
        <v>0.13733931220747309</v>
      </c>
      <c r="K2610" s="1">
        <f>SUMIFS(SolRaw!$D:$D,SolRaw!$A:$A,$B2610,SolRaw!$B:$B,$C2610,SolRaw!$C:$C,K$1)/SUMIFS(GraphStats!$G:$G,GraphStats!$A:$A,$B2610,GraphStats!$D:$D,K$1)</f>
        <v>0.13741454675434575</v>
      </c>
      <c r="L2610" s="1">
        <f>SUMIFS(SolRaw!$D:$D,SolRaw!$A:$A,$B2610,SolRaw!$B:$B,$C2610,SolRaw!$C:$C,L$1)/SUMIFS(GraphStats!$G:$G,GraphStats!$A:$A,$B2610,GraphStats!$D:$D,L$1)</f>
        <v>0.13736502659075309</v>
      </c>
      <c r="M2610" s="1">
        <f>SUMIFS(SolRaw!$D:$D,SolRaw!$A:$A,$B2610,SolRaw!$B:$B,$C2610,SolRaw!$C:$C,M$1)/SUMIFS(GraphStats!$G:$G,GraphStats!$A:$A,$B2610,GraphStats!$D:$D,M$1)</f>
        <v>0.13738801586495653</v>
      </c>
      <c r="N2610" s="1">
        <f t="shared" si="280"/>
        <v>0.13735674707538992</v>
      </c>
      <c r="O2610" s="1">
        <f t="shared" si="281"/>
        <v>0.13728868749344481</v>
      </c>
      <c r="P2610" s="1">
        <f t="shared" si="282"/>
        <v>0.13733182470835936</v>
      </c>
      <c r="Q2610" s="1">
        <f t="shared" si="286"/>
        <v>0.1373521693991131</v>
      </c>
      <c r="R2610" s="1">
        <f t="shared" si="283"/>
        <v>0.13738293402661433</v>
      </c>
      <c r="S2610" s="1">
        <f t="shared" si="284"/>
        <v>0.13741663884940991</v>
      </c>
      <c r="T2610" s="1">
        <f t="shared" si="285"/>
        <v>4.1471554714732661E-5</v>
      </c>
    </row>
    <row r="2611" spans="1:20" x14ac:dyDescent="0.2">
      <c r="A2611" t="str">
        <f>VLOOKUP(B2611,GraphStats!$A:$B,2,0)</f>
        <v>SNAP</v>
      </c>
      <c r="B2611" t="s">
        <v>97</v>
      </c>
      <c r="C2611" t="s">
        <v>153</v>
      </c>
      <c r="D2611" s="1">
        <f>SUMIFS(SolRaw!$D:$D,SolRaw!$A:$A,$B2611,SolRaw!$B:$B,$C2611,SolRaw!$C:$C,D$1)/SUMIFS(GraphStats!$G:$G,GraphStats!$A:$A,$B2611,GraphStats!$D:$D,D$1)</f>
        <v>0.13679441618016674</v>
      </c>
      <c r="E2611" s="1">
        <f>SUMIFS(SolRaw!$D:$D,SolRaw!$A:$A,$B2611,SolRaw!$B:$B,$C2611,SolRaw!$C:$C,E$1)/SUMIFS(GraphStats!$G:$G,GraphStats!$A:$A,$B2611,GraphStats!$D:$D,E$1)</f>
        <v>0.136578376367538</v>
      </c>
      <c r="F2611" s="1">
        <f>SUMIFS(SolRaw!$D:$D,SolRaw!$A:$A,$B2611,SolRaw!$B:$B,$C2611,SolRaw!$C:$C,F$1)/SUMIFS(GraphStats!$G:$G,GraphStats!$A:$A,$B2611,GraphStats!$D:$D,F$1)</f>
        <v>0.13662521350270856</v>
      </c>
      <c r="G2611" s="1">
        <f>SUMIFS(SolRaw!$D:$D,SolRaw!$A:$A,$B2611,SolRaw!$B:$B,$C2611,SolRaw!$C:$C,G$1)/SUMIFS(GraphStats!$G:$G,GraphStats!$A:$A,$B2611,GraphStats!$D:$D,G$1)</f>
        <v>0.13659627165967772</v>
      </c>
      <c r="H2611" s="1">
        <f>SUMIFS(SolRaw!$D:$D,SolRaw!$A:$A,$B2611,SolRaw!$B:$B,$C2611,SolRaw!$C:$C,H$1)/SUMIFS(GraphStats!$G:$G,GraphStats!$A:$A,$B2611,GraphStats!$D:$D,H$1)</f>
        <v>0.13665658020487356</v>
      </c>
      <c r="I2611" s="1">
        <f>SUMIFS(SolRaw!$D:$D,SolRaw!$A:$A,$B2611,SolRaw!$B:$B,$C2611,SolRaw!$C:$C,I$1)/SUMIFS(GraphStats!$G:$G,GraphStats!$A:$A,$B2611,GraphStats!$D:$D,I$1)</f>
        <v>0.1367028578510944</v>
      </c>
      <c r="J2611" s="1">
        <f>SUMIFS(SolRaw!$D:$D,SolRaw!$A:$A,$B2611,SolRaw!$B:$B,$C2611,SolRaw!$C:$C,J$1)/SUMIFS(GraphStats!$G:$G,GraphStats!$A:$A,$B2611,GraphStats!$D:$D,J$1)</f>
        <v>0.1366937468503632</v>
      </c>
      <c r="K2611" s="1">
        <f>SUMIFS(SolRaw!$D:$D,SolRaw!$A:$A,$B2611,SolRaw!$B:$B,$C2611,SolRaw!$C:$C,K$1)/SUMIFS(GraphStats!$G:$G,GraphStats!$A:$A,$B2611,GraphStats!$D:$D,K$1)</f>
        <v>0.13674067166628254</v>
      </c>
      <c r="L2611" s="1">
        <f>SUMIFS(SolRaw!$D:$D,SolRaw!$A:$A,$B2611,SolRaw!$B:$B,$C2611,SolRaw!$C:$C,L$1)/SUMIFS(GraphStats!$G:$G,GraphStats!$A:$A,$B2611,GraphStats!$D:$D,L$1)</f>
        <v>0.13665757187728791</v>
      </c>
      <c r="M2611" s="1">
        <f>SUMIFS(SolRaw!$D:$D,SolRaw!$A:$A,$B2611,SolRaw!$B:$B,$C2611,SolRaw!$C:$C,M$1)/SUMIFS(GraphStats!$G:$G,GraphStats!$A:$A,$B2611,GraphStats!$D:$D,M$1)</f>
        <v>0.1367278576137457</v>
      </c>
      <c r="N2611" s="1">
        <f t="shared" si="280"/>
        <v>0.13667735637737383</v>
      </c>
      <c r="O2611" s="1">
        <f t="shared" si="281"/>
        <v>0.136578376367538</v>
      </c>
      <c r="P2611" s="1">
        <f t="shared" si="282"/>
        <v>0.13663305517824981</v>
      </c>
      <c r="Q2611" s="1">
        <f t="shared" si="286"/>
        <v>0.13667565936382556</v>
      </c>
      <c r="R2611" s="1">
        <f t="shared" si="283"/>
        <v>0.13672160767308289</v>
      </c>
      <c r="S2611" s="1">
        <f t="shared" si="284"/>
        <v>0.13679441618016674</v>
      </c>
      <c r="T2611" s="1">
        <f t="shared" si="285"/>
        <v>6.7572923438361161E-5</v>
      </c>
    </row>
    <row r="2612" spans="1:20" x14ac:dyDescent="0.2">
      <c r="A2612" t="str">
        <f>VLOOKUP(B2612,GraphStats!$A:$B,2,0)</f>
        <v>SNAP</v>
      </c>
      <c r="B2612" t="s">
        <v>97</v>
      </c>
      <c r="C2612" t="s">
        <v>154</v>
      </c>
      <c r="D2612" s="1">
        <f>SUMIFS(SolRaw!$D:$D,SolRaw!$A:$A,$B2612,SolRaw!$B:$B,$C2612,SolRaw!$C:$C,D$1)/SUMIFS(GraphStats!$G:$G,GraphStats!$A:$A,$B2612,GraphStats!$D:$D,D$1)</f>
        <v>0.13747234955969273</v>
      </c>
      <c r="E2612" s="1">
        <f>SUMIFS(SolRaw!$D:$D,SolRaw!$A:$A,$B2612,SolRaw!$B:$B,$C2612,SolRaw!$C:$C,E$1)/SUMIFS(GraphStats!$G:$G,GraphStats!$A:$A,$B2612,GraphStats!$D:$D,E$1)</f>
        <v>0.13744756450037418</v>
      </c>
      <c r="F2612" s="1">
        <f>SUMIFS(SolRaw!$D:$D,SolRaw!$A:$A,$B2612,SolRaw!$B:$B,$C2612,SolRaw!$C:$C,F$1)/SUMIFS(GraphStats!$G:$G,GraphStats!$A:$A,$B2612,GraphStats!$D:$D,F$1)</f>
        <v>0.13735333299292174</v>
      </c>
      <c r="G2612" s="1">
        <f>SUMIFS(SolRaw!$D:$D,SolRaw!$A:$A,$B2612,SolRaw!$B:$B,$C2612,SolRaw!$C:$C,G$1)/SUMIFS(GraphStats!$G:$G,GraphStats!$A:$A,$B2612,GraphStats!$D:$D,G$1)</f>
        <v>0.13743721876321022</v>
      </c>
      <c r="H2612" s="1">
        <f>SUMIFS(SolRaw!$D:$D,SolRaw!$A:$A,$B2612,SolRaw!$B:$B,$C2612,SolRaw!$C:$C,H$1)/SUMIFS(GraphStats!$G:$G,GraphStats!$A:$A,$B2612,GraphStats!$D:$D,H$1)</f>
        <v>0.13737678675290163</v>
      </c>
      <c r="I2612" s="1">
        <f>SUMIFS(SolRaw!$D:$D,SolRaw!$A:$A,$B2612,SolRaw!$B:$B,$C2612,SolRaw!$C:$C,I$1)/SUMIFS(GraphStats!$G:$G,GraphStats!$A:$A,$B2612,GraphStats!$D:$D,I$1)</f>
        <v>0.13741633784289778</v>
      </c>
      <c r="J2612" s="1">
        <f>SUMIFS(SolRaw!$D:$D,SolRaw!$A:$A,$B2612,SolRaw!$B:$B,$C2612,SolRaw!$C:$C,J$1)/SUMIFS(GraphStats!$G:$G,GraphStats!$A:$A,$B2612,GraphStats!$D:$D,J$1)</f>
        <v>0.13739207005197041</v>
      </c>
      <c r="K2612" s="1">
        <f>SUMIFS(SolRaw!$D:$D,SolRaw!$A:$A,$B2612,SolRaw!$B:$B,$C2612,SolRaw!$C:$C,K$1)/SUMIFS(GraphStats!$G:$G,GraphStats!$A:$A,$B2612,GraphStats!$D:$D,K$1)</f>
        <v>0.13743218062464785</v>
      </c>
      <c r="L2612" s="1">
        <f>SUMIFS(SolRaw!$D:$D,SolRaw!$A:$A,$B2612,SolRaw!$B:$B,$C2612,SolRaw!$C:$C,L$1)/SUMIFS(GraphStats!$G:$G,GraphStats!$A:$A,$B2612,GraphStats!$D:$D,L$1)</f>
        <v>0.13742632584109393</v>
      </c>
      <c r="M2612" s="1">
        <f>SUMIFS(SolRaw!$D:$D,SolRaw!$A:$A,$B2612,SolRaw!$B:$B,$C2612,SolRaw!$C:$C,M$1)/SUMIFS(GraphStats!$G:$G,GraphStats!$A:$A,$B2612,GraphStats!$D:$D,M$1)</f>
        <v>0.13740532142797671</v>
      </c>
      <c r="N2612" s="1">
        <f t="shared" si="280"/>
        <v>0.13741594883576871</v>
      </c>
      <c r="O2612" s="1">
        <f t="shared" si="281"/>
        <v>0.13735333299292174</v>
      </c>
      <c r="P2612" s="1">
        <f t="shared" si="282"/>
        <v>0.13739538289597197</v>
      </c>
      <c r="Q2612" s="1">
        <f t="shared" si="286"/>
        <v>0.13742133184199584</v>
      </c>
      <c r="R2612" s="1">
        <f t="shared" si="283"/>
        <v>0.13743595922856963</v>
      </c>
      <c r="S2612" s="1">
        <f t="shared" si="284"/>
        <v>0.13747234955969273</v>
      </c>
      <c r="T2612" s="1">
        <f t="shared" si="285"/>
        <v>3.5184998190891672E-5</v>
      </c>
    </row>
    <row r="2613" spans="1:20" x14ac:dyDescent="0.2">
      <c r="A2613" t="str">
        <f>VLOOKUP(B2613,GraphStats!$A:$B,2,0)</f>
        <v>SNAP</v>
      </c>
      <c r="B2613" t="s">
        <v>97</v>
      </c>
      <c r="C2613" t="s">
        <v>155</v>
      </c>
      <c r="D2613" s="1">
        <f>SUMIFS(SolRaw!$D:$D,SolRaw!$A:$A,$B2613,SolRaw!$B:$B,$C2613,SolRaw!$C:$C,D$1)/SUMIFS(GraphStats!$G:$G,GraphStats!$A:$A,$B2613,GraphStats!$D:$D,D$1)</f>
        <v>0.13684947377544038</v>
      </c>
      <c r="E2613" s="1">
        <f>SUMIFS(SolRaw!$D:$D,SolRaw!$A:$A,$B2613,SolRaw!$B:$B,$C2613,SolRaw!$C:$C,E$1)/SUMIFS(GraphStats!$G:$G,GraphStats!$A:$A,$B2613,GraphStats!$D:$D,E$1)</f>
        <v>0.1366746263343174</v>
      </c>
      <c r="F2613" s="1">
        <f>SUMIFS(SolRaw!$D:$D,SolRaw!$A:$A,$B2613,SolRaw!$B:$B,$C2613,SolRaw!$C:$C,F$1)/SUMIFS(GraphStats!$G:$G,GraphStats!$A:$A,$B2613,GraphStats!$D:$D,F$1)</f>
        <v>0.13667790764929649</v>
      </c>
      <c r="G2613" s="1">
        <f>SUMIFS(SolRaw!$D:$D,SolRaw!$A:$A,$B2613,SolRaw!$B:$B,$C2613,SolRaw!$C:$C,G$1)/SUMIFS(GraphStats!$G:$G,GraphStats!$A:$A,$B2613,GraphStats!$D:$D,G$1)</f>
        <v>0.13669148800486294</v>
      </c>
      <c r="H2613" s="1">
        <f>SUMIFS(SolRaw!$D:$D,SolRaw!$A:$A,$B2613,SolRaw!$B:$B,$C2613,SolRaw!$C:$C,H$1)/SUMIFS(GraphStats!$G:$G,GraphStats!$A:$A,$B2613,GraphStats!$D:$D,H$1)</f>
        <v>0.13663568193724851</v>
      </c>
      <c r="I2613" s="1">
        <f>SUMIFS(SolRaw!$D:$D,SolRaw!$A:$A,$B2613,SolRaw!$B:$B,$C2613,SolRaw!$C:$C,I$1)/SUMIFS(GraphStats!$G:$G,GraphStats!$A:$A,$B2613,GraphStats!$D:$D,I$1)</f>
        <v>0.13675098477347761</v>
      </c>
      <c r="J2613" s="1">
        <f>SUMIFS(SolRaw!$D:$D,SolRaw!$A:$A,$B2613,SolRaw!$B:$B,$C2613,SolRaw!$C:$C,J$1)/SUMIFS(GraphStats!$G:$G,GraphStats!$A:$A,$B2613,GraphStats!$D:$D,J$1)</f>
        <v>0.13673037698744611</v>
      </c>
      <c r="K2613" s="1">
        <f>SUMIFS(SolRaw!$D:$D,SolRaw!$A:$A,$B2613,SolRaw!$B:$B,$C2613,SolRaw!$C:$C,K$1)/SUMIFS(GraphStats!$G:$G,GraphStats!$A:$A,$B2613,GraphStats!$D:$D,K$1)</f>
        <v>0.13682492237994812</v>
      </c>
      <c r="L2613" s="1">
        <f>SUMIFS(SolRaw!$D:$D,SolRaw!$A:$A,$B2613,SolRaw!$B:$B,$C2613,SolRaw!$C:$C,L$1)/SUMIFS(GraphStats!$G:$G,GraphStats!$A:$A,$B2613,GraphStats!$D:$D,L$1)</f>
        <v>0.13677037816545509</v>
      </c>
      <c r="M2613" s="1">
        <f>SUMIFS(SolRaw!$D:$D,SolRaw!$A:$A,$B2613,SolRaw!$B:$B,$C2613,SolRaw!$C:$C,M$1)/SUMIFS(GraphStats!$G:$G,GraphStats!$A:$A,$B2613,GraphStats!$D:$D,M$1)</f>
        <v>0.13672557197334681</v>
      </c>
      <c r="N2613" s="1">
        <f t="shared" si="280"/>
        <v>0.13673314119808394</v>
      </c>
      <c r="O2613" s="1">
        <f t="shared" si="281"/>
        <v>0.13663568193724851</v>
      </c>
      <c r="P2613" s="1">
        <f t="shared" si="282"/>
        <v>0.1366813027381881</v>
      </c>
      <c r="Q2613" s="1">
        <f t="shared" si="286"/>
        <v>0.13672797448039647</v>
      </c>
      <c r="R2613" s="1">
        <f t="shared" si="283"/>
        <v>0.13676552981746071</v>
      </c>
      <c r="S2613" s="1">
        <f t="shared" si="284"/>
        <v>0.13684947377544038</v>
      </c>
      <c r="T2613" s="1">
        <f t="shared" si="285"/>
        <v>6.7851965553732276E-5</v>
      </c>
    </row>
    <row r="2614" spans="1:20" x14ac:dyDescent="0.2">
      <c r="A2614" t="str">
        <f>VLOOKUP(B2614,GraphStats!$A:$B,2,0)</f>
        <v>SNAP</v>
      </c>
      <c r="B2614" t="s">
        <v>97</v>
      </c>
      <c r="C2614" t="s">
        <v>156</v>
      </c>
      <c r="D2614" s="1">
        <f>SUMIFS(SolRaw!$D:$D,SolRaw!$A:$A,$B2614,SolRaw!$B:$B,$C2614,SolRaw!$C:$C,D$1)/SUMIFS(GraphStats!$G:$G,GraphStats!$A:$A,$B2614,GraphStats!$D:$D,D$1)</f>
        <v>0.13704566952419722</v>
      </c>
      <c r="E2614" s="1">
        <f>SUMIFS(SolRaw!$D:$D,SolRaw!$A:$A,$B2614,SolRaw!$B:$B,$C2614,SolRaw!$C:$C,E$1)/SUMIFS(GraphStats!$G:$G,GraphStats!$A:$A,$B2614,GraphStats!$D:$D,E$1)</f>
        <v>0.13688377738153207</v>
      </c>
      <c r="F2614" s="1">
        <f>SUMIFS(SolRaw!$D:$D,SolRaw!$A:$A,$B2614,SolRaw!$B:$B,$C2614,SolRaw!$C:$C,F$1)/SUMIFS(GraphStats!$G:$G,GraphStats!$A:$A,$B2614,GraphStats!$D:$D,F$1)</f>
        <v>0.13688959838441184</v>
      </c>
      <c r="G2614" s="1">
        <f>SUMIFS(SolRaw!$D:$D,SolRaw!$A:$A,$B2614,SolRaw!$B:$B,$C2614,SolRaw!$C:$C,G$1)/SUMIFS(GraphStats!$G:$G,GraphStats!$A:$A,$B2614,GraphStats!$D:$D,G$1)</f>
        <v>0.13684763497423053</v>
      </c>
      <c r="H2614" s="1">
        <f>SUMIFS(SolRaw!$D:$D,SolRaw!$A:$A,$B2614,SolRaw!$B:$B,$C2614,SolRaw!$C:$C,H$1)/SUMIFS(GraphStats!$G:$G,GraphStats!$A:$A,$B2614,GraphStats!$D:$D,H$1)</f>
        <v>0.13690735941637408</v>
      </c>
      <c r="I2614" s="1">
        <f>SUMIFS(SolRaw!$D:$D,SolRaw!$A:$A,$B2614,SolRaw!$B:$B,$C2614,SolRaw!$C:$C,I$1)/SUMIFS(GraphStats!$G:$G,GraphStats!$A:$A,$B2614,GraphStats!$D:$D,I$1)</f>
        <v>0.13702479235224677</v>
      </c>
      <c r="J2614" s="1">
        <f>SUMIFS(SolRaw!$D:$D,SolRaw!$A:$A,$B2614,SolRaw!$B:$B,$C2614,SolRaw!$C:$C,J$1)/SUMIFS(GraphStats!$G:$G,GraphStats!$A:$A,$B2614,GraphStats!$D:$D,J$1)</f>
        <v>0.13691914298799276</v>
      </c>
      <c r="K2614" s="1">
        <f>SUMIFS(SolRaw!$D:$D,SolRaw!$A:$A,$B2614,SolRaw!$B:$B,$C2614,SolRaw!$C:$C,K$1)/SUMIFS(GraphStats!$G:$G,GraphStats!$A:$A,$B2614,GraphStats!$D:$D,K$1)</f>
        <v>0.13701530286858005</v>
      </c>
      <c r="L2614" s="1">
        <f>SUMIFS(SolRaw!$D:$D,SolRaw!$A:$A,$B2614,SolRaw!$B:$B,$C2614,SolRaw!$C:$C,L$1)/SUMIFS(GraphStats!$G:$G,GraphStats!$A:$A,$B2614,GraphStats!$D:$D,L$1)</f>
        <v>0.13694121963312497</v>
      </c>
      <c r="M2614" s="1">
        <f>SUMIFS(SolRaw!$D:$D,SolRaw!$A:$A,$B2614,SolRaw!$B:$B,$C2614,SolRaw!$C:$C,M$1)/SUMIFS(GraphStats!$G:$G,GraphStats!$A:$A,$B2614,GraphStats!$D:$D,M$1)</f>
        <v>0.13699632240459819</v>
      </c>
      <c r="N2614" s="1">
        <f t="shared" si="280"/>
        <v>0.13694708199272887</v>
      </c>
      <c r="O2614" s="1">
        <f t="shared" si="281"/>
        <v>0.13684763497423053</v>
      </c>
      <c r="P2614" s="1">
        <f t="shared" si="282"/>
        <v>0.1368940386424024</v>
      </c>
      <c r="Q2614" s="1">
        <f t="shared" si="286"/>
        <v>0.13693018131055887</v>
      </c>
      <c r="R2614" s="1">
        <f t="shared" si="283"/>
        <v>0.13701055775258458</v>
      </c>
      <c r="S2614" s="1">
        <f t="shared" si="284"/>
        <v>0.13704566952419722</v>
      </c>
      <c r="T2614" s="1">
        <f t="shared" si="285"/>
        <v>6.8663021125357963E-5</v>
      </c>
    </row>
    <row r="2615" spans="1:20" x14ac:dyDescent="0.2">
      <c r="A2615" t="str">
        <f>VLOOKUP(B2615,GraphStats!$A:$B,2,0)</f>
        <v>SNAP</v>
      </c>
      <c r="B2615" t="s">
        <v>97</v>
      </c>
      <c r="C2615" t="s">
        <v>157</v>
      </c>
      <c r="D2615" s="1">
        <f>SUMIFS(SolRaw!$D:$D,SolRaw!$A:$A,$B2615,SolRaw!$B:$B,$C2615,SolRaw!$C:$C,D$1)/SUMIFS(GraphStats!$G:$G,GraphStats!$A:$A,$B2615,GraphStats!$D:$D,D$1)</f>
        <v>0.13720052309287314</v>
      </c>
      <c r="E2615" s="1">
        <f>SUMIFS(SolRaw!$D:$D,SolRaw!$A:$A,$B2615,SolRaw!$B:$B,$C2615,SolRaw!$C:$C,E$1)/SUMIFS(GraphStats!$G:$G,GraphStats!$A:$A,$B2615,GraphStats!$D:$D,E$1)</f>
        <v>0.13701829226047749</v>
      </c>
      <c r="F2615" s="1">
        <f>SUMIFS(SolRaw!$D:$D,SolRaw!$A:$A,$B2615,SolRaw!$B:$B,$C2615,SolRaw!$C:$C,F$1)/SUMIFS(GraphStats!$G:$G,GraphStats!$A:$A,$B2615,GraphStats!$D:$D,F$1)</f>
        <v>0.13705773646057531</v>
      </c>
      <c r="G2615" s="1">
        <f>SUMIFS(SolRaw!$D:$D,SolRaw!$A:$A,$B2615,SolRaw!$B:$B,$C2615,SolRaw!$C:$C,G$1)/SUMIFS(GraphStats!$G:$G,GraphStats!$A:$A,$B2615,GraphStats!$D:$D,G$1)</f>
        <v>0.13703029623450702</v>
      </c>
      <c r="H2615" s="1">
        <f>SUMIFS(SolRaw!$D:$D,SolRaw!$A:$A,$B2615,SolRaw!$B:$B,$C2615,SolRaw!$C:$C,H$1)/SUMIFS(GraphStats!$G:$G,GraphStats!$A:$A,$B2615,GraphStats!$D:$D,H$1)</f>
        <v>0.13701400588834814</v>
      </c>
      <c r="I2615" s="1">
        <f>SUMIFS(SolRaw!$D:$D,SolRaw!$A:$A,$B2615,SolRaw!$B:$B,$C2615,SolRaw!$C:$C,I$1)/SUMIFS(GraphStats!$G:$G,GraphStats!$A:$A,$B2615,GraphStats!$D:$D,I$1)</f>
        <v>0.13713972231614699</v>
      </c>
      <c r="J2615" s="1">
        <f>SUMIFS(SolRaw!$D:$D,SolRaw!$A:$A,$B2615,SolRaw!$B:$B,$C2615,SolRaw!$C:$C,J$1)/SUMIFS(GraphStats!$G:$G,GraphStats!$A:$A,$B2615,GraphStats!$D:$D,J$1)</f>
        <v>0.13711515666272159</v>
      </c>
      <c r="K2615" s="1">
        <f>SUMIFS(SolRaw!$D:$D,SolRaw!$A:$A,$B2615,SolRaw!$B:$B,$C2615,SolRaw!$C:$C,K$1)/SUMIFS(GraphStats!$G:$G,GraphStats!$A:$A,$B2615,GraphStats!$D:$D,K$1)</f>
        <v>0.13711849366516271</v>
      </c>
      <c r="L2615" s="1">
        <f>SUMIFS(SolRaw!$D:$D,SolRaw!$A:$A,$B2615,SolRaw!$B:$B,$C2615,SolRaw!$C:$C,L$1)/SUMIFS(GraphStats!$G:$G,GraphStats!$A:$A,$B2615,GraphStats!$D:$D,L$1)</f>
        <v>0.13702778279175326</v>
      </c>
      <c r="M2615" s="1">
        <f>SUMIFS(SolRaw!$D:$D,SolRaw!$A:$A,$B2615,SolRaw!$B:$B,$C2615,SolRaw!$C:$C,M$1)/SUMIFS(GraphStats!$G:$G,GraphStats!$A:$A,$B2615,GraphStats!$D:$D,M$1)</f>
        <v>0.13706129989593807</v>
      </c>
      <c r="N2615" s="1">
        <f t="shared" si="280"/>
        <v>0.13707833092685034</v>
      </c>
      <c r="O2615" s="1">
        <f t="shared" si="281"/>
        <v>0.13701400588834814</v>
      </c>
      <c r="P2615" s="1">
        <f t="shared" si="282"/>
        <v>0.13702841115244169</v>
      </c>
      <c r="Q2615" s="1">
        <f t="shared" si="286"/>
        <v>0.13705951817825668</v>
      </c>
      <c r="R2615" s="1">
        <f t="shared" si="283"/>
        <v>0.13711765941455242</v>
      </c>
      <c r="S2615" s="1">
        <f t="shared" si="284"/>
        <v>0.13720052309287314</v>
      </c>
      <c r="T2615" s="1">
        <f t="shared" si="285"/>
        <v>6.2350259922707229E-5</v>
      </c>
    </row>
    <row r="2616" spans="1:20" x14ac:dyDescent="0.2">
      <c r="A2616" t="str">
        <f>VLOOKUP(B2616,GraphStats!$A:$B,2,0)</f>
        <v>SNAP</v>
      </c>
      <c r="B2616" t="s">
        <v>97</v>
      </c>
      <c r="C2616" t="s">
        <v>158</v>
      </c>
      <c r="D2616" s="1">
        <f>SUMIFS(SolRaw!$D:$D,SolRaw!$A:$A,$B2616,SolRaw!$B:$B,$C2616,SolRaw!$C:$C,D$1)/SUMIFS(GraphStats!$G:$G,GraphStats!$A:$A,$B2616,GraphStats!$D:$D,D$1)</f>
        <v>0.14360000519879548</v>
      </c>
      <c r="E2616" s="1">
        <f>SUMIFS(SolRaw!$D:$D,SolRaw!$A:$A,$B2616,SolRaw!$B:$B,$C2616,SolRaw!$C:$C,E$1)/SUMIFS(GraphStats!$G:$G,GraphStats!$A:$A,$B2616,GraphStats!$D:$D,E$1)</f>
        <v>0.14349413890594087</v>
      </c>
      <c r="F2616" s="1">
        <f>SUMIFS(SolRaw!$D:$D,SolRaw!$A:$A,$B2616,SolRaw!$B:$B,$C2616,SolRaw!$C:$C,F$1)/SUMIFS(GraphStats!$G:$G,GraphStats!$A:$A,$B2616,GraphStats!$D:$D,F$1)</f>
        <v>0.14354590731027789</v>
      </c>
      <c r="G2616" s="1">
        <f>SUMIFS(SolRaw!$D:$D,SolRaw!$A:$A,$B2616,SolRaw!$B:$B,$C2616,SolRaw!$C:$C,G$1)/SUMIFS(GraphStats!$G:$G,GraphStats!$A:$A,$B2616,GraphStats!$D:$D,G$1)</f>
        <v>0.14345517912591266</v>
      </c>
      <c r="H2616" s="1">
        <f>SUMIFS(SolRaw!$D:$D,SolRaw!$A:$A,$B2616,SolRaw!$B:$B,$C2616,SolRaw!$C:$C,H$1)/SUMIFS(GraphStats!$G:$G,GraphStats!$A:$A,$B2616,GraphStats!$D:$D,H$1)</f>
        <v>0.14356835568642515</v>
      </c>
      <c r="I2616" s="1">
        <f>SUMIFS(SolRaw!$D:$D,SolRaw!$A:$A,$B2616,SolRaw!$B:$B,$C2616,SolRaw!$C:$C,I$1)/SUMIFS(GraphStats!$G:$G,GraphStats!$A:$A,$B2616,GraphStats!$D:$D,I$1)</f>
        <v>0.14364403996062605</v>
      </c>
      <c r="J2616" s="1">
        <f>SUMIFS(SolRaw!$D:$D,SolRaw!$A:$A,$B2616,SolRaw!$B:$B,$C2616,SolRaw!$C:$C,J$1)/SUMIFS(GraphStats!$G:$G,GraphStats!$A:$A,$B2616,GraphStats!$D:$D,J$1)</f>
        <v>0.14359372855488298</v>
      </c>
      <c r="K2616" s="1">
        <f>SUMIFS(SolRaw!$D:$D,SolRaw!$A:$A,$B2616,SolRaw!$B:$B,$C2616,SolRaw!$C:$C,K$1)/SUMIFS(GraphStats!$G:$G,GraphStats!$A:$A,$B2616,GraphStats!$D:$D,K$1)</f>
        <v>0.14360174935830672</v>
      </c>
      <c r="L2616" s="1">
        <f>SUMIFS(SolRaw!$D:$D,SolRaw!$A:$A,$B2616,SolRaw!$B:$B,$C2616,SolRaw!$C:$C,L$1)/SUMIFS(GraphStats!$G:$G,GraphStats!$A:$A,$B2616,GraphStats!$D:$D,L$1)</f>
        <v>0.14356023304160156</v>
      </c>
      <c r="M2616" s="1">
        <f>SUMIFS(SolRaw!$D:$D,SolRaw!$A:$A,$B2616,SolRaw!$B:$B,$C2616,SolRaw!$C:$C,M$1)/SUMIFS(GraphStats!$G:$G,GraphStats!$A:$A,$B2616,GraphStats!$D:$D,M$1)</f>
        <v>0.14362859780206289</v>
      </c>
      <c r="N2616" s="1">
        <f t="shared" si="280"/>
        <v>0.14356919349448319</v>
      </c>
      <c r="O2616" s="1">
        <f t="shared" si="281"/>
        <v>0.14345517912591266</v>
      </c>
      <c r="P2616" s="1">
        <f t="shared" si="282"/>
        <v>0.1435494887431088</v>
      </c>
      <c r="Q2616" s="1">
        <f t="shared" si="286"/>
        <v>0.14358104212065406</v>
      </c>
      <c r="R2616" s="1">
        <f t="shared" si="283"/>
        <v>0.1436013133184289</v>
      </c>
      <c r="S2616" s="1">
        <f t="shared" si="284"/>
        <v>0.14364403996062605</v>
      </c>
      <c r="T2616" s="1">
        <f t="shared" si="285"/>
        <v>5.8687293105697417E-5</v>
      </c>
    </row>
    <row r="2617" spans="1:20" x14ac:dyDescent="0.2">
      <c r="A2617" t="str">
        <f>VLOOKUP(B2617,GraphStats!$A:$B,2,0)</f>
        <v>SNAP</v>
      </c>
      <c r="B2617" t="s">
        <v>97</v>
      </c>
      <c r="C2617" t="s">
        <v>159</v>
      </c>
      <c r="D2617" s="1">
        <f>SUMIFS(SolRaw!$D:$D,SolRaw!$A:$A,$B2617,SolRaw!$B:$B,$C2617,SolRaw!$C:$C,D$1)/SUMIFS(GraphStats!$G:$G,GraphStats!$A:$A,$B2617,GraphStats!$D:$D,D$1)</f>
        <v>0.14305027829557099</v>
      </c>
      <c r="E2617" s="1">
        <f>SUMIFS(SolRaw!$D:$D,SolRaw!$A:$A,$B2617,SolRaw!$B:$B,$C2617,SolRaw!$C:$C,E$1)/SUMIFS(GraphStats!$G:$G,GraphStats!$A:$A,$B2617,GraphStats!$D:$D,E$1)</f>
        <v>0.1429248014158801</v>
      </c>
      <c r="F2617" s="1">
        <f>SUMIFS(SolRaw!$D:$D,SolRaw!$A:$A,$B2617,SolRaw!$B:$B,$C2617,SolRaw!$C:$C,F$1)/SUMIFS(GraphStats!$G:$G,GraphStats!$A:$A,$B2617,GraphStats!$D:$D,F$1)</f>
        <v>0.14295863202600048</v>
      </c>
      <c r="G2617" s="1">
        <f>SUMIFS(SolRaw!$D:$D,SolRaw!$A:$A,$B2617,SolRaw!$B:$B,$C2617,SolRaw!$C:$C,G$1)/SUMIFS(GraphStats!$G:$G,GraphStats!$A:$A,$B2617,GraphStats!$D:$D,G$1)</f>
        <v>0.14291947289850898</v>
      </c>
      <c r="H2617" s="1">
        <f>SUMIFS(SolRaw!$D:$D,SolRaw!$A:$A,$B2617,SolRaw!$B:$B,$C2617,SolRaw!$C:$C,H$1)/SUMIFS(GraphStats!$G:$G,GraphStats!$A:$A,$B2617,GraphStats!$D:$D,H$1)</f>
        <v>0.14296772641346411</v>
      </c>
      <c r="I2617" s="1">
        <f>SUMIFS(SolRaw!$D:$D,SolRaw!$A:$A,$B2617,SolRaw!$B:$B,$C2617,SolRaw!$C:$C,I$1)/SUMIFS(GraphStats!$G:$G,GraphStats!$A:$A,$B2617,GraphStats!$D:$D,I$1)</f>
        <v>0.14305267305546665</v>
      </c>
      <c r="J2617" s="1">
        <f>SUMIFS(SolRaw!$D:$D,SolRaw!$A:$A,$B2617,SolRaw!$B:$B,$C2617,SolRaw!$C:$C,J$1)/SUMIFS(GraphStats!$G:$G,GraphStats!$A:$A,$B2617,GraphStats!$D:$D,J$1)</f>
        <v>0.14300829930517658</v>
      </c>
      <c r="K2617" s="1">
        <f>SUMIFS(SolRaw!$D:$D,SolRaw!$A:$A,$B2617,SolRaw!$B:$B,$C2617,SolRaw!$C:$C,K$1)/SUMIFS(GraphStats!$G:$G,GraphStats!$A:$A,$B2617,GraphStats!$D:$D,K$1)</f>
        <v>0.1430200928808604</v>
      </c>
      <c r="L2617" s="1">
        <f>SUMIFS(SolRaw!$D:$D,SolRaw!$A:$A,$B2617,SolRaw!$B:$B,$C2617,SolRaw!$C:$C,L$1)/SUMIFS(GraphStats!$G:$G,GraphStats!$A:$A,$B2617,GraphStats!$D:$D,L$1)</f>
        <v>0.14297015431547702</v>
      </c>
      <c r="M2617" s="1">
        <f>SUMIFS(SolRaw!$D:$D,SolRaw!$A:$A,$B2617,SolRaw!$B:$B,$C2617,SolRaw!$C:$C,M$1)/SUMIFS(GraphStats!$G:$G,GraphStats!$A:$A,$B2617,GraphStats!$D:$D,M$1)</f>
        <v>0.14306110594302421</v>
      </c>
      <c r="N2617" s="1">
        <f t="shared" si="280"/>
        <v>0.14299332365494297</v>
      </c>
      <c r="O2617" s="1">
        <f t="shared" si="281"/>
        <v>0.14291947289850898</v>
      </c>
      <c r="P2617" s="1">
        <f t="shared" si="282"/>
        <v>0.1429609056228664</v>
      </c>
      <c r="Q2617" s="1">
        <f t="shared" si="286"/>
        <v>0.1429892268103268</v>
      </c>
      <c r="R2617" s="1">
        <f t="shared" si="283"/>
        <v>0.14304273194189335</v>
      </c>
      <c r="S2617" s="1">
        <f t="shared" si="284"/>
        <v>0.14306110594302421</v>
      </c>
      <c r="T2617" s="1">
        <f t="shared" si="285"/>
        <v>5.2542321797251043E-5</v>
      </c>
    </row>
    <row r="2618" spans="1:20" x14ac:dyDescent="0.2">
      <c r="A2618" t="str">
        <f>VLOOKUP(B2618,GraphStats!$A:$B,2,0)</f>
        <v>SNAP</v>
      </c>
      <c r="B2618" t="s">
        <v>97</v>
      </c>
      <c r="C2618" t="s">
        <v>160</v>
      </c>
      <c r="D2618" s="1">
        <f>SUMIFS(SolRaw!$D:$D,SolRaw!$A:$A,$B2618,SolRaw!$B:$B,$C2618,SolRaw!$C:$C,D$1)/SUMIFS(GraphStats!$G:$G,GraphStats!$A:$A,$B2618,GraphStats!$D:$D,D$1)</f>
        <v>0.14427238710074344</v>
      </c>
      <c r="E2618" s="1">
        <f>SUMIFS(SolRaw!$D:$D,SolRaw!$A:$A,$B2618,SolRaw!$B:$B,$C2618,SolRaw!$C:$C,E$1)/SUMIFS(GraphStats!$G:$G,GraphStats!$A:$A,$B2618,GraphStats!$D:$D,E$1)</f>
        <v>0.1441704353143087</v>
      </c>
      <c r="F2618" s="1">
        <f>SUMIFS(SolRaw!$D:$D,SolRaw!$A:$A,$B2618,SolRaw!$B:$B,$C2618,SolRaw!$C:$C,F$1)/SUMIFS(GraphStats!$G:$G,GraphStats!$A:$A,$B2618,GraphStats!$D:$D,F$1)</f>
        <v>0.14423471840365598</v>
      </c>
      <c r="G2618" s="1">
        <f>SUMIFS(SolRaw!$D:$D,SolRaw!$A:$A,$B2618,SolRaw!$B:$B,$C2618,SolRaw!$C:$C,G$1)/SUMIFS(GraphStats!$G:$G,GraphStats!$A:$A,$B2618,GraphStats!$D:$D,G$1)</f>
        <v>0.14413018333979102</v>
      </c>
      <c r="H2618" s="1">
        <f>SUMIFS(SolRaw!$D:$D,SolRaw!$A:$A,$B2618,SolRaw!$B:$B,$C2618,SolRaw!$C:$C,H$1)/SUMIFS(GraphStats!$G:$G,GraphStats!$A:$A,$B2618,GraphStats!$D:$D,H$1)</f>
        <v>0.14425257802988636</v>
      </c>
      <c r="I2618" s="1">
        <f>SUMIFS(SolRaw!$D:$D,SolRaw!$A:$A,$B2618,SolRaw!$B:$B,$C2618,SolRaw!$C:$C,I$1)/SUMIFS(GraphStats!$G:$G,GraphStats!$A:$A,$B2618,GraphStats!$D:$D,I$1)</f>
        <v>0.14430606267313775</v>
      </c>
      <c r="J2618" s="1">
        <f>SUMIFS(SolRaw!$D:$D,SolRaw!$A:$A,$B2618,SolRaw!$B:$B,$C2618,SolRaw!$C:$C,J$1)/SUMIFS(GraphStats!$G:$G,GraphStats!$A:$A,$B2618,GraphStats!$D:$D,J$1)</f>
        <v>0.14423485389537674</v>
      </c>
      <c r="K2618" s="1">
        <f>SUMIFS(SolRaw!$D:$D,SolRaw!$A:$A,$B2618,SolRaw!$B:$B,$C2618,SolRaw!$C:$C,K$1)/SUMIFS(GraphStats!$G:$G,GraphStats!$A:$A,$B2618,GraphStats!$D:$D,K$1)</f>
        <v>0.1443132433696811</v>
      </c>
      <c r="L2618" s="1">
        <f>SUMIFS(SolRaw!$D:$D,SolRaw!$A:$A,$B2618,SolRaw!$B:$B,$C2618,SolRaw!$C:$C,L$1)/SUMIFS(GraphStats!$G:$G,GraphStats!$A:$A,$B2618,GraphStats!$D:$D,L$1)</f>
        <v>0.14421774747124272</v>
      </c>
      <c r="M2618" s="1">
        <f>SUMIFS(SolRaw!$D:$D,SolRaw!$A:$A,$B2618,SolRaw!$B:$B,$C2618,SolRaw!$C:$C,M$1)/SUMIFS(GraphStats!$G:$G,GraphStats!$A:$A,$B2618,GraphStats!$D:$D,M$1)</f>
        <v>0.14428300930027077</v>
      </c>
      <c r="N2618" s="1">
        <f t="shared" si="280"/>
        <v>0.14424152188980943</v>
      </c>
      <c r="O2618" s="1">
        <f t="shared" si="281"/>
        <v>0.14413018333979102</v>
      </c>
      <c r="P2618" s="1">
        <f t="shared" si="282"/>
        <v>0.14422199020434603</v>
      </c>
      <c r="Q2618" s="1">
        <f t="shared" si="286"/>
        <v>0.14424371596263155</v>
      </c>
      <c r="R2618" s="1">
        <f t="shared" si="283"/>
        <v>0.14428035375038895</v>
      </c>
      <c r="S2618" s="1">
        <f t="shared" si="284"/>
        <v>0.1443132433696811</v>
      </c>
      <c r="T2618" s="1">
        <f t="shared" si="285"/>
        <v>5.7937835059279711E-5</v>
      </c>
    </row>
    <row r="2619" spans="1:20" x14ac:dyDescent="0.2">
      <c r="A2619" t="str">
        <f>VLOOKUP(B2619,GraphStats!$A:$B,2,0)</f>
        <v>SNAP</v>
      </c>
      <c r="B2619" t="s">
        <v>97</v>
      </c>
      <c r="C2619" t="s">
        <v>161</v>
      </c>
      <c r="D2619" s="1">
        <f>SUMIFS(SolRaw!$D:$D,SolRaw!$A:$A,$B2619,SolRaw!$B:$B,$C2619,SolRaw!$C:$C,D$1)/SUMIFS(GraphStats!$G:$G,GraphStats!$A:$A,$B2619,GraphStats!$D:$D,D$1)</f>
        <v>0.14412125628761982</v>
      </c>
      <c r="E2619" s="1">
        <f>SUMIFS(SolRaw!$D:$D,SolRaw!$A:$A,$B2619,SolRaw!$B:$B,$C2619,SolRaw!$C:$C,E$1)/SUMIFS(GraphStats!$G:$G,GraphStats!$A:$A,$B2619,GraphStats!$D:$D,E$1)</f>
        <v>0.14401417603988326</v>
      </c>
      <c r="F2619" s="1">
        <f>SUMIFS(SolRaw!$D:$D,SolRaw!$A:$A,$B2619,SolRaw!$B:$B,$C2619,SolRaw!$C:$C,F$1)/SUMIFS(GraphStats!$G:$G,GraphStats!$A:$A,$B2619,GraphStats!$D:$D,F$1)</f>
        <v>0.14406403377022245</v>
      </c>
      <c r="G2619" s="1">
        <f>SUMIFS(SolRaw!$D:$D,SolRaw!$A:$A,$B2619,SolRaw!$B:$B,$C2619,SolRaw!$C:$C,G$1)/SUMIFS(GraphStats!$G:$G,GraphStats!$A:$A,$B2619,GraphStats!$D:$D,G$1)</f>
        <v>0.14397958739191916</v>
      </c>
      <c r="H2619" s="1">
        <f>SUMIFS(SolRaw!$D:$D,SolRaw!$A:$A,$B2619,SolRaw!$B:$B,$C2619,SolRaw!$C:$C,H$1)/SUMIFS(GraphStats!$G:$G,GraphStats!$A:$A,$B2619,GraphStats!$D:$D,H$1)</f>
        <v>0.14408042855032505</v>
      </c>
      <c r="I2619" s="1">
        <f>SUMIFS(SolRaw!$D:$D,SolRaw!$A:$A,$B2619,SolRaw!$B:$B,$C2619,SolRaw!$C:$C,I$1)/SUMIFS(GraphStats!$G:$G,GraphStats!$A:$A,$B2619,GraphStats!$D:$D,I$1)</f>
        <v>0.14413712868642756</v>
      </c>
      <c r="J2619" s="1">
        <f>SUMIFS(SolRaw!$D:$D,SolRaw!$A:$A,$B2619,SolRaw!$B:$B,$C2619,SolRaw!$C:$C,J$1)/SUMIFS(GraphStats!$G:$G,GraphStats!$A:$A,$B2619,GraphStats!$D:$D,J$1)</f>
        <v>0.1440700509256847</v>
      </c>
      <c r="K2619" s="1">
        <f>SUMIFS(SolRaw!$D:$D,SolRaw!$A:$A,$B2619,SolRaw!$B:$B,$C2619,SolRaw!$C:$C,K$1)/SUMIFS(GraphStats!$G:$G,GraphStats!$A:$A,$B2619,GraphStats!$D:$D,K$1)</f>
        <v>0.14412841428466278</v>
      </c>
      <c r="L2619" s="1">
        <f>SUMIFS(SolRaw!$D:$D,SolRaw!$A:$A,$B2619,SolRaw!$B:$B,$C2619,SolRaw!$C:$C,L$1)/SUMIFS(GraphStats!$G:$G,GraphStats!$A:$A,$B2619,GraphStats!$D:$D,L$1)</f>
        <v>0.14406714324276951</v>
      </c>
      <c r="M2619" s="1">
        <f>SUMIFS(SolRaw!$D:$D,SolRaw!$A:$A,$B2619,SolRaw!$B:$B,$C2619,SolRaw!$C:$C,M$1)/SUMIFS(GraphStats!$G:$G,GraphStats!$A:$A,$B2619,GraphStats!$D:$D,M$1)</f>
        <v>0.14410303144486106</v>
      </c>
      <c r="N2619" s="1">
        <f t="shared" si="280"/>
        <v>0.14407652506243754</v>
      </c>
      <c r="O2619" s="1">
        <f t="shared" si="281"/>
        <v>0.14397958739191916</v>
      </c>
      <c r="P2619" s="1">
        <f t="shared" si="282"/>
        <v>0.14406481113835923</v>
      </c>
      <c r="Q2619" s="1">
        <f t="shared" si="286"/>
        <v>0.14407523973800487</v>
      </c>
      <c r="R2619" s="1">
        <f t="shared" si="283"/>
        <v>0.14411670007693012</v>
      </c>
      <c r="S2619" s="1">
        <f t="shared" si="284"/>
        <v>0.14413712868642756</v>
      </c>
      <c r="T2619" s="1">
        <f t="shared" si="285"/>
        <v>5.0171125609398891E-5</v>
      </c>
    </row>
    <row r="2620" spans="1:20" x14ac:dyDescent="0.2">
      <c r="A2620" t="str">
        <f>VLOOKUP(B2620,GraphStats!$A:$B,2,0)</f>
        <v>SNAP</v>
      </c>
      <c r="B2620" t="s">
        <v>97</v>
      </c>
      <c r="C2620" t="s">
        <v>162</v>
      </c>
      <c r="D2620" s="1">
        <f>SUMIFS(SolRaw!$D:$D,SolRaw!$A:$A,$B2620,SolRaw!$B:$B,$C2620,SolRaw!$C:$C,D$1)/SUMIFS(GraphStats!$G:$G,GraphStats!$A:$A,$B2620,GraphStats!$D:$D,D$1)</f>
        <v>0.15132178395229803</v>
      </c>
      <c r="E2620" s="1">
        <f>SUMIFS(SolRaw!$D:$D,SolRaw!$A:$A,$B2620,SolRaw!$B:$B,$C2620,SolRaw!$C:$C,E$1)/SUMIFS(GraphStats!$G:$G,GraphStats!$A:$A,$B2620,GraphStats!$D:$D,E$1)</f>
        <v>0.15126472391049642</v>
      </c>
      <c r="F2620" s="1">
        <f>SUMIFS(SolRaw!$D:$D,SolRaw!$A:$A,$B2620,SolRaw!$B:$B,$C2620,SolRaw!$C:$C,F$1)/SUMIFS(GraphStats!$G:$G,GraphStats!$A:$A,$B2620,GraphStats!$D:$D,F$1)</f>
        <v>0.15140641134317576</v>
      </c>
      <c r="G2620" s="1">
        <f>SUMIFS(SolRaw!$D:$D,SolRaw!$A:$A,$B2620,SolRaw!$B:$B,$C2620,SolRaw!$C:$C,G$1)/SUMIFS(GraphStats!$G:$G,GraphStats!$A:$A,$B2620,GraphStats!$D:$D,G$1)</f>
        <v>0.1512334663641077</v>
      </c>
      <c r="H2620" s="1">
        <f>SUMIFS(SolRaw!$D:$D,SolRaw!$A:$A,$B2620,SolRaw!$B:$B,$C2620,SolRaw!$C:$C,H$1)/SUMIFS(GraphStats!$G:$G,GraphStats!$A:$A,$B2620,GraphStats!$D:$D,H$1)</f>
        <v>0.1512927472431593</v>
      </c>
      <c r="I2620" s="1">
        <f>SUMIFS(SolRaw!$D:$D,SolRaw!$A:$A,$B2620,SolRaw!$B:$B,$C2620,SolRaw!$C:$C,I$1)/SUMIFS(GraphStats!$G:$G,GraphStats!$A:$A,$B2620,GraphStats!$D:$D,I$1)</f>
        <v>0.15135394680597222</v>
      </c>
      <c r="J2620" s="1">
        <f>SUMIFS(SolRaw!$D:$D,SolRaw!$A:$A,$B2620,SolRaw!$B:$B,$C2620,SolRaw!$C:$C,J$1)/SUMIFS(GraphStats!$G:$G,GraphStats!$A:$A,$B2620,GraphStats!$D:$D,J$1)</f>
        <v>0.15131243626454088</v>
      </c>
      <c r="K2620" s="1">
        <f>SUMIFS(SolRaw!$D:$D,SolRaw!$A:$A,$B2620,SolRaw!$B:$B,$C2620,SolRaw!$C:$C,K$1)/SUMIFS(GraphStats!$G:$G,GraphStats!$A:$A,$B2620,GraphStats!$D:$D,K$1)</f>
        <v>0.15142831410468627</v>
      </c>
      <c r="L2620" s="1">
        <f>SUMIFS(SolRaw!$D:$D,SolRaw!$A:$A,$B2620,SolRaw!$B:$B,$C2620,SolRaw!$C:$C,L$1)/SUMIFS(GraphStats!$G:$G,GraphStats!$A:$A,$B2620,GraphStats!$D:$D,L$1)</f>
        <v>0.15127068645694577</v>
      </c>
      <c r="M2620" s="1">
        <f>SUMIFS(SolRaw!$D:$D,SolRaw!$A:$A,$B2620,SolRaw!$B:$B,$C2620,SolRaw!$C:$C,M$1)/SUMIFS(GraphStats!$G:$G,GraphStats!$A:$A,$B2620,GraphStats!$D:$D,M$1)</f>
        <v>0.15141074623220344</v>
      </c>
      <c r="N2620" s="1">
        <f t="shared" si="280"/>
        <v>0.15132952626775859</v>
      </c>
      <c r="O2620" s="1">
        <f t="shared" si="281"/>
        <v>0.1512334663641077</v>
      </c>
      <c r="P2620" s="1">
        <f t="shared" si="282"/>
        <v>0.15127620165349914</v>
      </c>
      <c r="Q2620" s="1">
        <f t="shared" si="286"/>
        <v>0.15131711010841947</v>
      </c>
      <c r="R2620" s="1">
        <f t="shared" si="283"/>
        <v>0.15139329520887487</v>
      </c>
      <c r="S2620" s="1">
        <f t="shared" si="284"/>
        <v>0.15142831410468627</v>
      </c>
      <c r="T2620" s="1">
        <f t="shared" si="285"/>
        <v>6.7870038471909102E-5</v>
      </c>
    </row>
    <row r="2621" spans="1:20" x14ac:dyDescent="0.2">
      <c r="A2621" t="str">
        <f>VLOOKUP(B2621,GraphStats!$A:$B,2,0)</f>
        <v>SNAP</v>
      </c>
      <c r="B2621" t="s">
        <v>85</v>
      </c>
      <c r="C2621" t="s">
        <v>136</v>
      </c>
      <c r="D2621" s="1">
        <f>SUMIFS(SolRaw!$D:$D,SolRaw!$A:$A,$B2621,SolRaw!$B:$B,$C2621,SolRaw!$C:$C,D$1)/SUMIFS(GraphStats!$G:$G,GraphStats!$A:$A,$B2621,GraphStats!$D:$D,D$1)</f>
        <v>0.25304864538669913</v>
      </c>
      <c r="E2621" s="1">
        <f>SUMIFS(SolRaw!$D:$D,SolRaw!$A:$A,$B2621,SolRaw!$B:$B,$C2621,SolRaw!$C:$C,E$1)/SUMIFS(GraphStats!$G:$G,GraphStats!$A:$A,$B2621,GraphStats!$D:$D,E$1)</f>
        <v>0.25289414701935187</v>
      </c>
      <c r="F2621" s="1">
        <f>SUMIFS(SolRaw!$D:$D,SolRaw!$A:$A,$B2621,SolRaw!$B:$B,$C2621,SolRaw!$C:$C,F$1)/SUMIFS(GraphStats!$G:$G,GraphStats!$A:$A,$B2621,GraphStats!$D:$D,F$1)</f>
        <v>0.25275875719775015</v>
      </c>
      <c r="G2621" s="1">
        <f>SUMIFS(SolRaw!$D:$D,SolRaw!$A:$A,$B2621,SolRaw!$B:$B,$C2621,SolRaw!$C:$C,G$1)/SUMIFS(GraphStats!$G:$G,GraphStats!$A:$A,$B2621,GraphStats!$D:$D,G$1)</f>
        <v>0.252815214886219</v>
      </c>
      <c r="H2621" s="1">
        <f>SUMIFS(SolRaw!$D:$D,SolRaw!$A:$A,$B2621,SolRaw!$B:$B,$C2621,SolRaw!$C:$C,H$1)/SUMIFS(GraphStats!$G:$G,GraphStats!$A:$A,$B2621,GraphStats!$D:$D,H$1)</f>
        <v>0.25298028725901733</v>
      </c>
      <c r="I2621" s="1">
        <f>SUMIFS(SolRaw!$D:$D,SolRaw!$A:$A,$B2621,SolRaw!$B:$B,$C2621,SolRaw!$C:$C,I$1)/SUMIFS(GraphStats!$G:$G,GraphStats!$A:$A,$B2621,GraphStats!$D:$D,I$1)</f>
        <v>0.25298095693065942</v>
      </c>
      <c r="J2621" s="1">
        <f>SUMIFS(SolRaw!$D:$D,SolRaw!$A:$A,$B2621,SolRaw!$B:$B,$C2621,SolRaw!$C:$C,J$1)/SUMIFS(GraphStats!$G:$G,GraphStats!$A:$A,$B2621,GraphStats!$D:$D,J$1)</f>
        <v>0.25289382608096894</v>
      </c>
      <c r="K2621" s="1">
        <f>SUMIFS(SolRaw!$D:$D,SolRaw!$A:$A,$B2621,SolRaw!$B:$B,$C2621,SolRaw!$C:$C,K$1)/SUMIFS(GraphStats!$G:$G,GraphStats!$A:$A,$B2621,GraphStats!$D:$D,K$1)</f>
        <v>0.25308152802630307</v>
      </c>
      <c r="L2621" s="1">
        <f>SUMIFS(SolRaw!$D:$D,SolRaw!$A:$A,$B2621,SolRaw!$B:$B,$C2621,SolRaw!$C:$C,L$1)/SUMIFS(GraphStats!$G:$G,GraphStats!$A:$A,$B2621,GraphStats!$D:$D,L$1)</f>
        <v>0.25294867534153481</v>
      </c>
      <c r="M2621" s="1">
        <f>SUMIFS(SolRaw!$D:$D,SolRaw!$A:$A,$B2621,SolRaw!$B:$B,$C2621,SolRaw!$C:$C,M$1)/SUMIFS(GraphStats!$G:$G,GraphStats!$A:$A,$B2621,GraphStats!$D:$D,M$1)</f>
        <v>0.25298522724083067</v>
      </c>
      <c r="N2621" s="1">
        <f t="shared" si="280"/>
        <v>0.25293872653693344</v>
      </c>
      <c r="O2621" s="1">
        <f t="shared" si="281"/>
        <v>0.25275875719775015</v>
      </c>
      <c r="P2621" s="1">
        <f t="shared" si="282"/>
        <v>0.25289390631556469</v>
      </c>
      <c r="Q2621" s="1">
        <f t="shared" si="286"/>
        <v>0.25296448130027605</v>
      </c>
      <c r="R2621" s="1">
        <f t="shared" si="283"/>
        <v>0.25298415966328786</v>
      </c>
      <c r="S2621" s="1">
        <f t="shared" si="284"/>
        <v>0.25308152802630307</v>
      </c>
      <c r="T2621" s="1">
        <f t="shared" si="285"/>
        <v>9.9941031553733771E-5</v>
      </c>
    </row>
    <row r="2622" spans="1:20" x14ac:dyDescent="0.2">
      <c r="A2622" t="str">
        <f>VLOOKUP(B2622,GraphStats!$A:$B,2,0)</f>
        <v>SNAP</v>
      </c>
      <c r="B2622" t="s">
        <v>85</v>
      </c>
      <c r="C2622" t="s">
        <v>137</v>
      </c>
      <c r="D2622" s="1">
        <f>SUMIFS(SolRaw!$D:$D,SolRaw!$A:$A,$B2622,SolRaw!$B:$B,$C2622,SolRaw!$C:$C,D$1)/SUMIFS(GraphStats!$G:$G,GraphStats!$A:$A,$B2622,GraphStats!$D:$D,D$1)</f>
        <v>0.25070338795283209</v>
      </c>
      <c r="E2622" s="1">
        <f>SUMIFS(SolRaw!$D:$D,SolRaw!$A:$A,$B2622,SolRaw!$B:$B,$C2622,SolRaw!$C:$C,E$1)/SUMIFS(GraphStats!$G:$G,GraphStats!$A:$A,$B2622,GraphStats!$D:$D,E$1)</f>
        <v>0.25054285777248791</v>
      </c>
      <c r="F2622" s="1">
        <f>SUMIFS(SolRaw!$D:$D,SolRaw!$A:$A,$B2622,SolRaw!$B:$B,$C2622,SolRaw!$C:$C,F$1)/SUMIFS(GraphStats!$G:$G,GraphStats!$A:$A,$B2622,GraphStats!$D:$D,F$1)</f>
        <v>0.2504278238937474</v>
      </c>
      <c r="G2622" s="1">
        <f>SUMIFS(SolRaw!$D:$D,SolRaw!$A:$A,$B2622,SolRaw!$B:$B,$C2622,SolRaw!$C:$C,G$1)/SUMIFS(GraphStats!$G:$G,GraphStats!$A:$A,$B2622,GraphStats!$D:$D,G$1)</f>
        <v>0.25050162941883136</v>
      </c>
      <c r="H2622" s="1">
        <f>SUMIFS(SolRaw!$D:$D,SolRaw!$A:$A,$B2622,SolRaw!$B:$B,$C2622,SolRaw!$C:$C,H$1)/SUMIFS(GraphStats!$G:$G,GraphStats!$A:$A,$B2622,GraphStats!$D:$D,H$1)</f>
        <v>0.25053291968747254</v>
      </c>
      <c r="I2622" s="1">
        <f>SUMIFS(SolRaw!$D:$D,SolRaw!$A:$A,$B2622,SolRaw!$B:$B,$C2622,SolRaw!$C:$C,I$1)/SUMIFS(GraphStats!$G:$G,GraphStats!$A:$A,$B2622,GraphStats!$D:$D,I$1)</f>
        <v>0.25070616703247267</v>
      </c>
      <c r="J2622" s="1">
        <f>SUMIFS(SolRaw!$D:$D,SolRaw!$A:$A,$B2622,SolRaw!$B:$B,$C2622,SolRaw!$C:$C,J$1)/SUMIFS(GraphStats!$G:$G,GraphStats!$A:$A,$B2622,GraphStats!$D:$D,J$1)</f>
        <v>0.25062712099708284</v>
      </c>
      <c r="K2622" s="1">
        <f>SUMIFS(SolRaw!$D:$D,SolRaw!$A:$A,$B2622,SolRaw!$B:$B,$C2622,SolRaw!$C:$C,K$1)/SUMIFS(GraphStats!$G:$G,GraphStats!$A:$A,$B2622,GraphStats!$D:$D,K$1)</f>
        <v>0.25076673486542217</v>
      </c>
      <c r="L2622" s="1">
        <f>SUMIFS(SolRaw!$D:$D,SolRaw!$A:$A,$B2622,SolRaw!$B:$B,$C2622,SolRaw!$C:$C,L$1)/SUMIFS(GraphStats!$G:$G,GraphStats!$A:$A,$B2622,GraphStats!$D:$D,L$1)</f>
        <v>0.2506018442980108</v>
      </c>
      <c r="M2622" s="1">
        <f>SUMIFS(SolRaw!$D:$D,SolRaw!$A:$A,$B2622,SolRaw!$B:$B,$C2622,SolRaw!$C:$C,M$1)/SUMIFS(GraphStats!$G:$G,GraphStats!$A:$A,$B2622,GraphStats!$D:$D,M$1)</f>
        <v>0.25051604633434454</v>
      </c>
      <c r="N2622" s="1">
        <f t="shared" si="280"/>
        <v>0.25059265322527041</v>
      </c>
      <c r="O2622" s="1">
        <f t="shared" si="281"/>
        <v>0.2504278238937474</v>
      </c>
      <c r="P2622" s="1">
        <f t="shared" si="282"/>
        <v>0.25052026467262656</v>
      </c>
      <c r="Q2622" s="1">
        <f t="shared" si="286"/>
        <v>0.25057235103524933</v>
      </c>
      <c r="R2622" s="1">
        <f t="shared" si="283"/>
        <v>0.25068432121389478</v>
      </c>
      <c r="S2622" s="1">
        <f t="shared" si="284"/>
        <v>0.25076673486542217</v>
      </c>
      <c r="T2622" s="1">
        <f t="shared" si="285"/>
        <v>1.0754576551684418E-4</v>
      </c>
    </row>
    <row r="2623" spans="1:20" x14ac:dyDescent="0.2">
      <c r="A2623" t="str">
        <f>VLOOKUP(B2623,GraphStats!$A:$B,2,0)</f>
        <v>SNAP</v>
      </c>
      <c r="B2623" t="s">
        <v>85</v>
      </c>
      <c r="C2623" t="s">
        <v>138</v>
      </c>
      <c r="D2623" s="1">
        <f>SUMIFS(SolRaw!$D:$D,SolRaw!$A:$A,$B2623,SolRaw!$B:$B,$C2623,SolRaw!$C:$C,D$1)/SUMIFS(GraphStats!$G:$G,GraphStats!$A:$A,$B2623,GraphStats!$D:$D,D$1)</f>
        <v>0.2426339387609906</v>
      </c>
      <c r="E2623" s="1">
        <f>SUMIFS(SolRaw!$D:$D,SolRaw!$A:$A,$B2623,SolRaw!$B:$B,$C2623,SolRaw!$C:$C,E$1)/SUMIFS(GraphStats!$G:$G,GraphStats!$A:$A,$B2623,GraphStats!$D:$D,E$1)</f>
        <v>0.24258213095855272</v>
      </c>
      <c r="F2623" s="1">
        <f>SUMIFS(SolRaw!$D:$D,SolRaw!$A:$A,$B2623,SolRaw!$B:$B,$C2623,SolRaw!$C:$C,F$1)/SUMIFS(GraphStats!$G:$G,GraphStats!$A:$A,$B2623,GraphStats!$D:$D,F$1)</f>
        <v>0.24245201982306369</v>
      </c>
      <c r="G2623" s="1">
        <f>SUMIFS(SolRaw!$D:$D,SolRaw!$A:$A,$B2623,SolRaw!$B:$B,$C2623,SolRaw!$C:$C,G$1)/SUMIFS(GraphStats!$G:$G,GraphStats!$A:$A,$B2623,GraphStats!$D:$D,G$1)</f>
        <v>0.24256997259993343</v>
      </c>
      <c r="H2623" s="1">
        <f>SUMIFS(SolRaw!$D:$D,SolRaw!$A:$A,$B2623,SolRaw!$B:$B,$C2623,SolRaw!$C:$C,H$1)/SUMIFS(GraphStats!$G:$G,GraphStats!$A:$A,$B2623,GraphStats!$D:$D,H$1)</f>
        <v>0.24256433718148657</v>
      </c>
      <c r="I2623" s="1">
        <f>SUMIFS(SolRaw!$D:$D,SolRaw!$A:$A,$B2623,SolRaw!$B:$B,$C2623,SolRaw!$C:$C,I$1)/SUMIFS(GraphStats!$G:$G,GraphStats!$A:$A,$B2623,GraphStats!$D:$D,I$1)</f>
        <v>0.24256378220011426</v>
      </c>
      <c r="J2623" s="1">
        <f>SUMIFS(SolRaw!$D:$D,SolRaw!$A:$A,$B2623,SolRaw!$B:$B,$C2623,SolRaw!$C:$C,J$1)/SUMIFS(GraphStats!$G:$G,GraphStats!$A:$A,$B2623,GraphStats!$D:$D,J$1)</f>
        <v>0.24252585641541938</v>
      </c>
      <c r="K2623" s="1">
        <f>SUMIFS(SolRaw!$D:$D,SolRaw!$A:$A,$B2623,SolRaw!$B:$B,$C2623,SolRaw!$C:$C,K$1)/SUMIFS(GraphStats!$G:$G,GraphStats!$A:$A,$B2623,GraphStats!$D:$D,K$1)</f>
        <v>0.24281852850160074</v>
      </c>
      <c r="L2623" s="1">
        <f>SUMIFS(SolRaw!$D:$D,SolRaw!$A:$A,$B2623,SolRaw!$B:$B,$C2623,SolRaw!$C:$C,L$1)/SUMIFS(GraphStats!$G:$G,GraphStats!$A:$A,$B2623,GraphStats!$D:$D,L$1)</f>
        <v>0.24261442721228837</v>
      </c>
      <c r="M2623" s="1">
        <f>SUMIFS(SolRaw!$D:$D,SolRaw!$A:$A,$B2623,SolRaw!$B:$B,$C2623,SolRaw!$C:$C,M$1)/SUMIFS(GraphStats!$G:$G,GraphStats!$A:$A,$B2623,GraphStats!$D:$D,M$1)</f>
        <v>0.24267232026817925</v>
      </c>
      <c r="N2623" s="1">
        <f t="shared" si="280"/>
        <v>0.24259973139216293</v>
      </c>
      <c r="O2623" s="1">
        <f t="shared" si="281"/>
        <v>0.24245201982306369</v>
      </c>
      <c r="P2623" s="1">
        <f t="shared" si="282"/>
        <v>0.24256392094545734</v>
      </c>
      <c r="Q2623" s="1">
        <f t="shared" si="286"/>
        <v>0.24257605177924307</v>
      </c>
      <c r="R2623" s="1">
        <f t="shared" si="283"/>
        <v>0.24262906087381503</v>
      </c>
      <c r="S2623" s="1">
        <f t="shared" si="284"/>
        <v>0.24281852850160074</v>
      </c>
      <c r="T2623" s="1">
        <f t="shared" si="285"/>
        <v>9.7493080439431669E-5</v>
      </c>
    </row>
    <row r="2624" spans="1:20" x14ac:dyDescent="0.2">
      <c r="A2624" t="str">
        <f>VLOOKUP(B2624,GraphStats!$A:$B,2,0)</f>
        <v>SNAP</v>
      </c>
      <c r="B2624" t="s">
        <v>85</v>
      </c>
      <c r="C2624" t="s">
        <v>139</v>
      </c>
      <c r="D2624" s="1">
        <f>SUMIFS(SolRaw!$D:$D,SolRaw!$A:$A,$B2624,SolRaw!$B:$B,$C2624,SolRaw!$C:$C,D$1)/SUMIFS(GraphStats!$G:$G,GraphStats!$A:$A,$B2624,GraphStats!$D:$D,D$1)</f>
        <v>0.24267335298106224</v>
      </c>
      <c r="E2624" s="1">
        <f>SUMIFS(SolRaw!$D:$D,SolRaw!$A:$A,$B2624,SolRaw!$B:$B,$C2624,SolRaw!$C:$C,E$1)/SUMIFS(GraphStats!$G:$G,GraphStats!$A:$A,$B2624,GraphStats!$D:$D,E$1)</f>
        <v>0.24268675142111318</v>
      </c>
      <c r="F2624" s="1">
        <f>SUMIFS(SolRaw!$D:$D,SolRaw!$A:$A,$B2624,SolRaw!$B:$B,$C2624,SolRaw!$C:$C,F$1)/SUMIFS(GraphStats!$G:$G,GraphStats!$A:$A,$B2624,GraphStats!$D:$D,F$1)</f>
        <v>0.24260386780408671</v>
      </c>
      <c r="G2624" s="1">
        <f>SUMIFS(SolRaw!$D:$D,SolRaw!$A:$A,$B2624,SolRaw!$B:$B,$C2624,SolRaw!$C:$C,G$1)/SUMIFS(GraphStats!$G:$G,GraphStats!$A:$A,$B2624,GraphStats!$D:$D,G$1)</f>
        <v>0.24268375914216972</v>
      </c>
      <c r="H2624" s="1">
        <f>SUMIFS(SolRaw!$D:$D,SolRaw!$A:$A,$B2624,SolRaw!$B:$B,$C2624,SolRaw!$C:$C,H$1)/SUMIFS(GraphStats!$G:$G,GraphStats!$A:$A,$B2624,GraphStats!$D:$D,H$1)</f>
        <v>0.24265205325746114</v>
      </c>
      <c r="I2624" s="1">
        <f>SUMIFS(SolRaw!$D:$D,SolRaw!$A:$A,$B2624,SolRaw!$B:$B,$C2624,SolRaw!$C:$C,I$1)/SUMIFS(GraphStats!$G:$G,GraphStats!$A:$A,$B2624,GraphStats!$D:$D,I$1)</f>
        <v>0.2426212421368415</v>
      </c>
      <c r="J2624" s="1">
        <f>SUMIFS(SolRaw!$D:$D,SolRaw!$A:$A,$B2624,SolRaw!$B:$B,$C2624,SolRaw!$C:$C,J$1)/SUMIFS(GraphStats!$G:$G,GraphStats!$A:$A,$B2624,GraphStats!$D:$D,J$1)</f>
        <v>0.2426136544691995</v>
      </c>
      <c r="K2624" s="1">
        <f>SUMIFS(SolRaw!$D:$D,SolRaw!$A:$A,$B2624,SolRaw!$B:$B,$C2624,SolRaw!$C:$C,K$1)/SUMIFS(GraphStats!$G:$G,GraphStats!$A:$A,$B2624,GraphStats!$D:$D,K$1)</f>
        <v>0.24289024633069758</v>
      </c>
      <c r="L2624" s="1">
        <f>SUMIFS(SolRaw!$D:$D,SolRaw!$A:$A,$B2624,SolRaw!$B:$B,$C2624,SolRaw!$C:$C,L$1)/SUMIFS(GraphStats!$G:$G,GraphStats!$A:$A,$B2624,GraphStats!$D:$D,L$1)</f>
        <v>0.24270324306985891</v>
      </c>
      <c r="M2624" s="1">
        <f>SUMIFS(SolRaw!$D:$D,SolRaw!$A:$A,$B2624,SolRaw!$B:$B,$C2624,SolRaw!$C:$C,M$1)/SUMIFS(GraphStats!$G:$G,GraphStats!$A:$A,$B2624,GraphStats!$D:$D,M$1)</f>
        <v>0.24268323599033892</v>
      </c>
      <c r="N2624" s="1">
        <f t="shared" si="280"/>
        <v>0.24268114066028296</v>
      </c>
      <c r="O2624" s="1">
        <f t="shared" si="281"/>
        <v>0.24260386780408671</v>
      </c>
      <c r="P2624" s="1">
        <f t="shared" si="282"/>
        <v>0.24262894491699641</v>
      </c>
      <c r="Q2624" s="1">
        <f t="shared" si="286"/>
        <v>0.24267829448570058</v>
      </c>
      <c r="R2624" s="1">
        <f t="shared" si="283"/>
        <v>0.2426860033513773</v>
      </c>
      <c r="S2624" s="1">
        <f t="shared" si="284"/>
        <v>0.24289024633069758</v>
      </c>
      <c r="T2624" s="1">
        <f t="shared" si="285"/>
        <v>8.1155860850760147E-5</v>
      </c>
    </row>
    <row r="2625" spans="1:20" x14ac:dyDescent="0.2">
      <c r="A2625" t="str">
        <f>VLOOKUP(B2625,GraphStats!$A:$B,2,0)</f>
        <v>SNAP</v>
      </c>
      <c r="B2625" t="s">
        <v>85</v>
      </c>
      <c r="C2625" t="s">
        <v>140</v>
      </c>
      <c r="D2625" s="1">
        <f>SUMIFS(SolRaw!$D:$D,SolRaw!$A:$A,$B2625,SolRaw!$B:$B,$C2625,SolRaw!$C:$C,D$1)/SUMIFS(GraphStats!$G:$G,GraphStats!$A:$A,$B2625,GraphStats!$D:$D,D$1)</f>
        <v>0.24277378130452162</v>
      </c>
      <c r="E2625" s="1">
        <f>SUMIFS(SolRaw!$D:$D,SolRaw!$A:$A,$B2625,SolRaw!$B:$B,$C2625,SolRaw!$C:$C,E$1)/SUMIFS(GraphStats!$G:$G,GraphStats!$A:$A,$B2625,GraphStats!$D:$D,E$1)</f>
        <v>0.24275909535799006</v>
      </c>
      <c r="F2625" s="1">
        <f>SUMIFS(SolRaw!$D:$D,SolRaw!$A:$A,$B2625,SolRaw!$B:$B,$C2625,SolRaw!$C:$C,F$1)/SUMIFS(GraphStats!$G:$G,GraphStats!$A:$A,$B2625,GraphStats!$D:$D,F$1)</f>
        <v>0.2426483980038002</v>
      </c>
      <c r="G2625" s="1">
        <f>SUMIFS(SolRaw!$D:$D,SolRaw!$A:$A,$B2625,SolRaw!$B:$B,$C2625,SolRaw!$C:$C,G$1)/SUMIFS(GraphStats!$G:$G,GraphStats!$A:$A,$B2625,GraphStats!$D:$D,G$1)</f>
        <v>0.24279420557064174</v>
      </c>
      <c r="H2625" s="1">
        <f>SUMIFS(SolRaw!$D:$D,SolRaw!$A:$A,$B2625,SolRaw!$B:$B,$C2625,SolRaw!$C:$C,H$1)/SUMIFS(GraphStats!$G:$G,GraphStats!$A:$A,$B2625,GraphStats!$D:$D,H$1)</f>
        <v>0.24283438692807838</v>
      </c>
      <c r="I2625" s="1">
        <f>SUMIFS(SolRaw!$D:$D,SolRaw!$A:$A,$B2625,SolRaw!$B:$B,$C2625,SolRaw!$C:$C,I$1)/SUMIFS(GraphStats!$G:$G,GraphStats!$A:$A,$B2625,GraphStats!$D:$D,I$1)</f>
        <v>0.24276689639505711</v>
      </c>
      <c r="J2625" s="1">
        <f>SUMIFS(SolRaw!$D:$D,SolRaw!$A:$A,$B2625,SolRaw!$B:$B,$C2625,SolRaw!$C:$C,J$1)/SUMIFS(GraphStats!$G:$G,GraphStats!$A:$A,$B2625,GraphStats!$D:$D,J$1)</f>
        <v>0.24269075631338199</v>
      </c>
      <c r="K2625" s="1">
        <f>SUMIFS(SolRaw!$D:$D,SolRaw!$A:$A,$B2625,SolRaw!$B:$B,$C2625,SolRaw!$C:$C,K$1)/SUMIFS(GraphStats!$G:$G,GraphStats!$A:$A,$B2625,GraphStats!$D:$D,K$1)</f>
        <v>0.24303212290565007</v>
      </c>
      <c r="L2625" s="1">
        <f>SUMIFS(SolRaw!$D:$D,SolRaw!$A:$A,$B2625,SolRaw!$B:$B,$C2625,SolRaw!$C:$C,L$1)/SUMIFS(GraphStats!$G:$G,GraphStats!$A:$A,$B2625,GraphStats!$D:$D,L$1)</f>
        <v>0.24287019017055539</v>
      </c>
      <c r="M2625" s="1">
        <f>SUMIFS(SolRaw!$D:$D,SolRaw!$A:$A,$B2625,SolRaw!$B:$B,$C2625,SolRaw!$C:$C,M$1)/SUMIFS(GraphStats!$G:$G,GraphStats!$A:$A,$B2625,GraphStats!$D:$D,M$1)</f>
        <v>0.24278615565641584</v>
      </c>
      <c r="N2625" s="1">
        <f t="shared" si="280"/>
        <v>0.24279559886060925</v>
      </c>
      <c r="O2625" s="1">
        <f t="shared" si="281"/>
        <v>0.2426483980038002</v>
      </c>
      <c r="P2625" s="1">
        <f t="shared" si="282"/>
        <v>0.24276104561725681</v>
      </c>
      <c r="Q2625" s="1">
        <f t="shared" si="286"/>
        <v>0.24277996848046873</v>
      </c>
      <c r="R2625" s="1">
        <f t="shared" si="283"/>
        <v>0.24282434158871921</v>
      </c>
      <c r="S2625" s="1">
        <f t="shared" si="284"/>
        <v>0.24303212290565007</v>
      </c>
      <c r="T2625" s="1">
        <f t="shared" si="285"/>
        <v>1.0456019631591886E-4</v>
      </c>
    </row>
    <row r="2626" spans="1:20" x14ac:dyDescent="0.2">
      <c r="A2626" t="str">
        <f>VLOOKUP(B2626,GraphStats!$A:$B,2,0)</f>
        <v>SNAP</v>
      </c>
      <c r="B2626" t="s">
        <v>85</v>
      </c>
      <c r="C2626" t="s">
        <v>141</v>
      </c>
      <c r="D2626" s="1">
        <f>SUMIFS(SolRaw!$D:$D,SolRaw!$A:$A,$B2626,SolRaw!$B:$B,$C2626,SolRaw!$C:$C,D$1)/SUMIFS(GraphStats!$G:$G,GraphStats!$A:$A,$B2626,GraphStats!$D:$D,D$1)</f>
        <v>0.24208303039682549</v>
      </c>
      <c r="E2626" s="1">
        <f>SUMIFS(SolRaw!$D:$D,SolRaw!$A:$A,$B2626,SolRaw!$B:$B,$C2626,SolRaw!$C:$C,E$1)/SUMIFS(GraphStats!$G:$G,GraphStats!$A:$A,$B2626,GraphStats!$D:$D,E$1)</f>
        <v>0.24198534912850042</v>
      </c>
      <c r="F2626" s="1">
        <f>SUMIFS(SolRaw!$D:$D,SolRaw!$A:$A,$B2626,SolRaw!$B:$B,$C2626,SolRaw!$C:$C,F$1)/SUMIFS(GraphStats!$G:$G,GraphStats!$A:$A,$B2626,GraphStats!$D:$D,F$1)</f>
        <v>0.24192656346644448</v>
      </c>
      <c r="G2626" s="1">
        <f>SUMIFS(SolRaw!$D:$D,SolRaw!$A:$A,$B2626,SolRaw!$B:$B,$C2626,SolRaw!$C:$C,G$1)/SUMIFS(GraphStats!$G:$G,GraphStats!$A:$A,$B2626,GraphStats!$D:$D,G$1)</f>
        <v>0.24213174967406056</v>
      </c>
      <c r="H2626" s="1">
        <f>SUMIFS(SolRaw!$D:$D,SolRaw!$A:$A,$B2626,SolRaw!$B:$B,$C2626,SolRaw!$C:$C,H$1)/SUMIFS(GraphStats!$G:$G,GraphStats!$A:$A,$B2626,GraphStats!$D:$D,H$1)</f>
        <v>0.24210304857889939</v>
      </c>
      <c r="I2626" s="1">
        <f>SUMIFS(SolRaw!$D:$D,SolRaw!$A:$A,$B2626,SolRaw!$B:$B,$C2626,SolRaw!$C:$C,I$1)/SUMIFS(GraphStats!$G:$G,GraphStats!$A:$A,$B2626,GraphStats!$D:$D,I$1)</f>
        <v>0.24212771027719965</v>
      </c>
      <c r="J2626" s="1">
        <f>SUMIFS(SolRaw!$D:$D,SolRaw!$A:$A,$B2626,SolRaw!$B:$B,$C2626,SolRaw!$C:$C,J$1)/SUMIFS(GraphStats!$G:$G,GraphStats!$A:$A,$B2626,GraphStats!$D:$D,J$1)</f>
        <v>0.24200887295153659</v>
      </c>
      <c r="K2626" s="1">
        <f>SUMIFS(SolRaw!$D:$D,SolRaw!$A:$A,$B2626,SolRaw!$B:$B,$C2626,SolRaw!$C:$C,K$1)/SUMIFS(GraphStats!$G:$G,GraphStats!$A:$A,$B2626,GraphStats!$D:$D,K$1)</f>
        <v>0.24220714514485889</v>
      </c>
      <c r="L2626" s="1">
        <f>SUMIFS(SolRaw!$D:$D,SolRaw!$A:$A,$B2626,SolRaw!$B:$B,$C2626,SolRaw!$C:$C,L$1)/SUMIFS(GraphStats!$G:$G,GraphStats!$A:$A,$B2626,GraphStats!$D:$D,L$1)</f>
        <v>0.24211113735272205</v>
      </c>
      <c r="M2626" s="1">
        <f>SUMIFS(SolRaw!$D:$D,SolRaw!$A:$A,$B2626,SolRaw!$B:$B,$C2626,SolRaw!$C:$C,M$1)/SUMIFS(GraphStats!$G:$G,GraphStats!$A:$A,$B2626,GraphStats!$D:$D,M$1)</f>
        <v>0.24208353958107687</v>
      </c>
      <c r="N2626" s="1">
        <f t="shared" ref="N2626:N2689" si="287">AVERAGE($D2626:$M2626)</f>
        <v>0.24207681465521241</v>
      </c>
      <c r="O2626" s="1">
        <f t="shared" ref="O2626:O2689" si="288">QUARTILE($D2626:$M2626,0)</f>
        <v>0.24192656346644448</v>
      </c>
      <c r="P2626" s="1">
        <f t="shared" ref="P2626:P2689" si="289">QUARTILE($D2626:$M2626,1)</f>
        <v>0.24202741231285882</v>
      </c>
      <c r="Q2626" s="1">
        <f t="shared" si="286"/>
        <v>0.24209329407998814</v>
      </c>
      <c r="R2626" s="1">
        <f t="shared" ref="R2626:R2689" si="290">QUARTILE($D2626:$M2626,3)</f>
        <v>0.24212356704608023</v>
      </c>
      <c r="S2626" s="1">
        <f t="shared" ref="S2626:S2689" si="291">QUARTILE($D2626:$M2626,4)</f>
        <v>0.24220714514485889</v>
      </c>
      <c r="T2626" s="1">
        <f t="shared" ref="T2626:T2689" si="292">STDEV($D2626:$M2626)</f>
        <v>8.1718909109277366E-5</v>
      </c>
    </row>
    <row r="2627" spans="1:20" x14ac:dyDescent="0.2">
      <c r="A2627" t="str">
        <f>VLOOKUP(B2627,GraphStats!$A:$B,2,0)</f>
        <v>SNAP</v>
      </c>
      <c r="B2627" t="s">
        <v>85</v>
      </c>
      <c r="C2627" t="s">
        <v>142</v>
      </c>
      <c r="D2627" s="1">
        <f>SUMIFS(SolRaw!$D:$D,SolRaw!$A:$A,$B2627,SolRaw!$B:$B,$C2627,SolRaw!$C:$C,D$1)/SUMIFS(GraphStats!$G:$G,GraphStats!$A:$A,$B2627,GraphStats!$D:$D,D$1)</f>
        <v>0.242856172612016</v>
      </c>
      <c r="E2627" s="1">
        <f>SUMIFS(SolRaw!$D:$D,SolRaw!$A:$A,$B2627,SolRaw!$B:$B,$C2627,SolRaw!$C:$C,E$1)/SUMIFS(GraphStats!$G:$G,GraphStats!$A:$A,$B2627,GraphStats!$D:$D,E$1)</f>
        <v>0.24284969222663286</v>
      </c>
      <c r="F2627" s="1">
        <f>SUMIFS(SolRaw!$D:$D,SolRaw!$A:$A,$B2627,SolRaw!$B:$B,$C2627,SolRaw!$C:$C,F$1)/SUMIFS(GraphStats!$G:$G,GraphStats!$A:$A,$B2627,GraphStats!$D:$D,F$1)</f>
        <v>0.24267066310365695</v>
      </c>
      <c r="G2627" s="1">
        <f>SUMIFS(SolRaw!$D:$D,SolRaw!$A:$A,$B2627,SolRaw!$B:$B,$C2627,SolRaw!$C:$C,G$1)/SUMIFS(GraphStats!$G:$G,GraphStats!$A:$A,$B2627,GraphStats!$D:$D,G$1)</f>
        <v>0.24283985379208683</v>
      </c>
      <c r="H2627" s="1">
        <f>SUMIFS(SolRaw!$D:$D,SolRaw!$A:$A,$B2627,SolRaw!$B:$B,$C2627,SolRaw!$C:$C,H$1)/SUMIFS(GraphStats!$G:$G,GraphStats!$A:$A,$B2627,GraphStats!$D:$D,H$1)</f>
        <v>0.24288136178094802</v>
      </c>
      <c r="I2627" s="1">
        <f>SUMIFS(SolRaw!$D:$D,SolRaw!$A:$A,$B2627,SolRaw!$B:$B,$C2627,SolRaw!$C:$C,I$1)/SUMIFS(GraphStats!$G:$G,GraphStats!$A:$A,$B2627,GraphStats!$D:$D,I$1)</f>
        <v>0.24285375443894713</v>
      </c>
      <c r="J2627" s="1">
        <f>SUMIFS(SolRaw!$D:$D,SolRaw!$A:$A,$B2627,SolRaw!$B:$B,$C2627,SolRaw!$C:$C,J$1)/SUMIFS(GraphStats!$G:$G,GraphStats!$A:$A,$B2627,GraphStats!$D:$D,J$1)</f>
        <v>0.24270680062777836</v>
      </c>
      <c r="K2627" s="1">
        <f>SUMIFS(SolRaw!$D:$D,SolRaw!$A:$A,$B2627,SolRaw!$B:$B,$C2627,SolRaw!$C:$C,K$1)/SUMIFS(GraphStats!$G:$G,GraphStats!$A:$A,$B2627,GraphStats!$D:$D,K$1)</f>
        <v>0.24309159079499437</v>
      </c>
      <c r="L2627" s="1">
        <f>SUMIFS(SolRaw!$D:$D,SolRaw!$A:$A,$B2627,SolRaw!$B:$B,$C2627,SolRaw!$C:$C,L$1)/SUMIFS(GraphStats!$G:$G,GraphStats!$A:$A,$B2627,GraphStats!$D:$D,L$1)</f>
        <v>0.24294186612578775</v>
      </c>
      <c r="M2627" s="1">
        <f>SUMIFS(SolRaw!$D:$D,SolRaw!$A:$A,$B2627,SolRaw!$B:$B,$C2627,SolRaw!$C:$C,M$1)/SUMIFS(GraphStats!$G:$G,GraphStats!$A:$A,$B2627,GraphStats!$D:$D,M$1)</f>
        <v>0.24294654994121104</v>
      </c>
      <c r="N2627" s="1">
        <f t="shared" si="287"/>
        <v>0.24286383054440591</v>
      </c>
      <c r="O2627" s="1">
        <f t="shared" si="288"/>
        <v>0.24267066310365695</v>
      </c>
      <c r="P2627" s="1">
        <f t="shared" si="289"/>
        <v>0.24284231340072335</v>
      </c>
      <c r="Q2627" s="1">
        <f t="shared" ref="Q2627:Q2690" si="293">QUARTILE($D2627:$M2627,2)</f>
        <v>0.24285496352548158</v>
      </c>
      <c r="R2627" s="1">
        <f t="shared" si="290"/>
        <v>0.24292674003957782</v>
      </c>
      <c r="S2627" s="1">
        <f t="shared" si="291"/>
        <v>0.24309159079499437</v>
      </c>
      <c r="T2627" s="1">
        <f t="shared" si="292"/>
        <v>1.192668017349267E-4</v>
      </c>
    </row>
    <row r="2628" spans="1:20" x14ac:dyDescent="0.2">
      <c r="A2628" t="str">
        <f>VLOOKUP(B2628,GraphStats!$A:$B,2,0)</f>
        <v>SNAP</v>
      </c>
      <c r="B2628" t="s">
        <v>85</v>
      </c>
      <c r="C2628" t="s">
        <v>143</v>
      </c>
      <c r="D2628" s="1">
        <f>SUMIFS(SolRaw!$D:$D,SolRaw!$A:$A,$B2628,SolRaw!$B:$B,$C2628,SolRaw!$C:$C,D$1)/SUMIFS(GraphStats!$G:$G,GraphStats!$A:$A,$B2628,GraphStats!$D:$D,D$1)</f>
        <v>0.24188907680539953</v>
      </c>
      <c r="E2628" s="1">
        <f>SUMIFS(SolRaw!$D:$D,SolRaw!$A:$A,$B2628,SolRaw!$B:$B,$C2628,SolRaw!$C:$C,E$1)/SUMIFS(GraphStats!$G:$G,GraphStats!$A:$A,$B2628,GraphStats!$D:$D,E$1)</f>
        <v>0.24186870844258196</v>
      </c>
      <c r="F2628" s="1">
        <f>SUMIFS(SolRaw!$D:$D,SolRaw!$A:$A,$B2628,SolRaw!$B:$B,$C2628,SolRaw!$C:$C,F$1)/SUMIFS(GraphStats!$G:$G,GraphStats!$A:$A,$B2628,GraphStats!$D:$D,F$1)</f>
        <v>0.24168008881103031</v>
      </c>
      <c r="G2628" s="1">
        <f>SUMIFS(SolRaw!$D:$D,SolRaw!$A:$A,$B2628,SolRaw!$B:$B,$C2628,SolRaw!$C:$C,G$1)/SUMIFS(GraphStats!$G:$G,GraphStats!$A:$A,$B2628,GraphStats!$D:$D,G$1)</f>
        <v>0.24190662600634844</v>
      </c>
      <c r="H2628" s="1">
        <f>SUMIFS(SolRaw!$D:$D,SolRaw!$A:$A,$B2628,SolRaw!$B:$B,$C2628,SolRaw!$C:$C,H$1)/SUMIFS(GraphStats!$G:$G,GraphStats!$A:$A,$B2628,GraphStats!$D:$D,H$1)</f>
        <v>0.24198505487263916</v>
      </c>
      <c r="I2628" s="1">
        <f>SUMIFS(SolRaw!$D:$D,SolRaw!$A:$A,$B2628,SolRaw!$B:$B,$C2628,SolRaw!$C:$C,I$1)/SUMIFS(GraphStats!$G:$G,GraphStats!$A:$A,$B2628,GraphStats!$D:$D,I$1)</f>
        <v>0.24190432920534913</v>
      </c>
      <c r="J2628" s="1">
        <f>SUMIFS(SolRaw!$D:$D,SolRaw!$A:$A,$B2628,SolRaw!$B:$B,$C2628,SolRaw!$C:$C,J$1)/SUMIFS(GraphStats!$G:$G,GraphStats!$A:$A,$B2628,GraphStats!$D:$D,J$1)</f>
        <v>0.24194469569395113</v>
      </c>
      <c r="K2628" s="1">
        <f>SUMIFS(SolRaw!$D:$D,SolRaw!$A:$A,$B2628,SolRaw!$B:$B,$C2628,SolRaw!$C:$C,K$1)/SUMIFS(GraphStats!$G:$G,GraphStats!$A:$A,$B2628,GraphStats!$D:$D,K$1)</f>
        <v>0.24207395489082187</v>
      </c>
      <c r="L2628" s="1">
        <f>SUMIFS(SolRaw!$D:$D,SolRaw!$A:$A,$B2628,SolRaw!$B:$B,$C2628,SolRaw!$C:$C,L$1)/SUMIFS(GraphStats!$G:$G,GraphStats!$A:$A,$B2628,GraphStats!$D:$D,L$1)</f>
        <v>0.2419306118878356</v>
      </c>
      <c r="M2628" s="1">
        <f>SUMIFS(SolRaw!$D:$D,SolRaw!$A:$A,$B2628,SolRaw!$B:$B,$C2628,SolRaw!$C:$C,M$1)/SUMIFS(GraphStats!$G:$G,GraphStats!$A:$A,$B2628,GraphStats!$D:$D,M$1)</f>
        <v>0.24191690774076186</v>
      </c>
      <c r="N2628" s="1">
        <f t="shared" si="287"/>
        <v>0.2419100054356719</v>
      </c>
      <c r="O2628" s="1">
        <f t="shared" si="288"/>
        <v>0.24168008881103031</v>
      </c>
      <c r="P2628" s="1">
        <f t="shared" si="289"/>
        <v>0.24189288990538693</v>
      </c>
      <c r="Q2628" s="1">
        <f t="shared" si="293"/>
        <v>0.24191176687355515</v>
      </c>
      <c r="R2628" s="1">
        <f t="shared" si="290"/>
        <v>0.24194117474242224</v>
      </c>
      <c r="S2628" s="1">
        <f t="shared" si="291"/>
        <v>0.24207395489082187</v>
      </c>
      <c r="T2628" s="1">
        <f t="shared" si="292"/>
        <v>9.9574800003727874E-5</v>
      </c>
    </row>
    <row r="2629" spans="1:20" x14ac:dyDescent="0.2">
      <c r="A2629" t="str">
        <f>VLOOKUP(B2629,GraphStats!$A:$B,2,0)</f>
        <v>SNAP</v>
      </c>
      <c r="B2629" t="s">
        <v>85</v>
      </c>
      <c r="C2629" t="s">
        <v>144</v>
      </c>
      <c r="D2629" s="1">
        <f>SUMIFS(SolRaw!$D:$D,SolRaw!$A:$A,$B2629,SolRaw!$B:$B,$C2629,SolRaw!$C:$C,D$1)/SUMIFS(GraphStats!$G:$G,GraphStats!$A:$A,$B2629,GraphStats!$D:$D,D$1)</f>
        <v>0.24287665909928485</v>
      </c>
      <c r="E2629" s="1">
        <f>SUMIFS(SolRaw!$D:$D,SolRaw!$A:$A,$B2629,SolRaw!$B:$B,$C2629,SolRaw!$C:$C,E$1)/SUMIFS(GraphStats!$G:$G,GraphStats!$A:$A,$B2629,GraphStats!$D:$D,E$1)</f>
        <v>0.24290467361865931</v>
      </c>
      <c r="F2629" s="1">
        <f>SUMIFS(SolRaw!$D:$D,SolRaw!$A:$A,$B2629,SolRaw!$B:$B,$C2629,SolRaw!$C:$C,F$1)/SUMIFS(GraphStats!$G:$G,GraphStats!$A:$A,$B2629,GraphStats!$D:$D,F$1)</f>
        <v>0.24278800017990201</v>
      </c>
      <c r="G2629" s="1">
        <f>SUMIFS(SolRaw!$D:$D,SolRaw!$A:$A,$B2629,SolRaw!$B:$B,$C2629,SolRaw!$C:$C,G$1)/SUMIFS(GraphStats!$G:$G,GraphStats!$A:$A,$B2629,GraphStats!$D:$D,G$1)</f>
        <v>0.24288104852851289</v>
      </c>
      <c r="H2629" s="1">
        <f>SUMIFS(SolRaw!$D:$D,SolRaw!$A:$A,$B2629,SolRaw!$B:$B,$C2629,SolRaw!$C:$C,H$1)/SUMIFS(GraphStats!$G:$G,GraphStats!$A:$A,$B2629,GraphStats!$D:$D,H$1)</f>
        <v>0.24292165774478405</v>
      </c>
      <c r="I2629" s="1">
        <f>SUMIFS(SolRaw!$D:$D,SolRaw!$A:$A,$B2629,SolRaw!$B:$B,$C2629,SolRaw!$C:$C,I$1)/SUMIFS(GraphStats!$G:$G,GraphStats!$A:$A,$B2629,GraphStats!$D:$D,I$1)</f>
        <v>0.24285286358721495</v>
      </c>
      <c r="J2629" s="1">
        <f>SUMIFS(SolRaw!$D:$D,SolRaw!$A:$A,$B2629,SolRaw!$B:$B,$C2629,SolRaw!$C:$C,J$1)/SUMIFS(GraphStats!$G:$G,GraphStats!$A:$A,$B2629,GraphStats!$D:$D,J$1)</f>
        <v>0.24274356884827003</v>
      </c>
      <c r="K2629" s="1">
        <f>SUMIFS(SolRaw!$D:$D,SolRaw!$A:$A,$B2629,SolRaw!$B:$B,$C2629,SolRaw!$C:$C,K$1)/SUMIFS(GraphStats!$G:$G,GraphStats!$A:$A,$B2629,GraphStats!$D:$D,K$1)</f>
        <v>0.24311609067449949</v>
      </c>
      <c r="L2629" s="1">
        <f>SUMIFS(SolRaw!$D:$D,SolRaw!$A:$A,$B2629,SolRaw!$B:$B,$C2629,SolRaw!$C:$C,L$1)/SUMIFS(GraphStats!$G:$G,GraphStats!$A:$A,$B2629,GraphStats!$D:$D,L$1)</f>
        <v>0.2429585608358574</v>
      </c>
      <c r="M2629" s="1">
        <f>SUMIFS(SolRaw!$D:$D,SolRaw!$A:$A,$B2629,SolRaw!$B:$B,$C2629,SolRaw!$C:$C,M$1)/SUMIFS(GraphStats!$G:$G,GraphStats!$A:$A,$B2629,GraphStats!$D:$D,M$1)</f>
        <v>0.24293652529841134</v>
      </c>
      <c r="N2629" s="1">
        <f t="shared" si="287"/>
        <v>0.24289796484153964</v>
      </c>
      <c r="O2629" s="1">
        <f t="shared" si="288"/>
        <v>0.24274356884827003</v>
      </c>
      <c r="P2629" s="1">
        <f t="shared" si="289"/>
        <v>0.24285881246523242</v>
      </c>
      <c r="Q2629" s="1">
        <f t="shared" si="293"/>
        <v>0.2428928610735861</v>
      </c>
      <c r="R2629" s="1">
        <f t="shared" si="290"/>
        <v>0.24293280841000453</v>
      </c>
      <c r="S2629" s="1">
        <f t="shared" si="291"/>
        <v>0.24311609067449949</v>
      </c>
      <c r="T2629" s="1">
        <f t="shared" si="292"/>
        <v>1.0113170329845777E-4</v>
      </c>
    </row>
    <row r="2630" spans="1:20" x14ac:dyDescent="0.2">
      <c r="A2630" t="str">
        <f>VLOOKUP(B2630,GraphStats!$A:$B,2,0)</f>
        <v>SNAP</v>
      </c>
      <c r="B2630" t="s">
        <v>85</v>
      </c>
      <c r="C2630" t="s">
        <v>145</v>
      </c>
      <c r="D2630" s="1">
        <f>SUMIFS(SolRaw!$D:$D,SolRaw!$A:$A,$B2630,SolRaw!$B:$B,$C2630,SolRaw!$C:$C,D$1)/SUMIFS(GraphStats!$G:$G,GraphStats!$A:$A,$B2630,GraphStats!$D:$D,D$1)</f>
        <v>0.24196835060396168</v>
      </c>
      <c r="E2630" s="1">
        <f>SUMIFS(SolRaw!$D:$D,SolRaw!$A:$A,$B2630,SolRaw!$B:$B,$C2630,SolRaw!$C:$C,E$1)/SUMIFS(GraphStats!$G:$G,GraphStats!$A:$A,$B2630,GraphStats!$D:$D,E$1)</f>
        <v>0.24199447559438336</v>
      </c>
      <c r="F2630" s="1">
        <f>SUMIFS(SolRaw!$D:$D,SolRaw!$A:$A,$B2630,SolRaw!$B:$B,$C2630,SolRaw!$C:$C,F$1)/SUMIFS(GraphStats!$G:$G,GraphStats!$A:$A,$B2630,GraphStats!$D:$D,F$1)</f>
        <v>0.24181078494718941</v>
      </c>
      <c r="G2630" s="1">
        <f>SUMIFS(SolRaw!$D:$D,SolRaw!$A:$A,$B2630,SolRaw!$B:$B,$C2630,SolRaw!$C:$C,G$1)/SUMIFS(GraphStats!$G:$G,GraphStats!$A:$A,$B2630,GraphStats!$D:$D,G$1)</f>
        <v>0.24209790318791591</v>
      </c>
      <c r="H2630" s="1">
        <f>SUMIFS(SolRaw!$D:$D,SolRaw!$A:$A,$B2630,SolRaw!$B:$B,$C2630,SolRaw!$C:$C,H$1)/SUMIFS(GraphStats!$G:$G,GraphStats!$A:$A,$B2630,GraphStats!$D:$D,H$1)</f>
        <v>0.24209993176401703</v>
      </c>
      <c r="I2630" s="1">
        <f>SUMIFS(SolRaw!$D:$D,SolRaw!$A:$A,$B2630,SolRaw!$B:$B,$C2630,SolRaw!$C:$C,I$1)/SUMIFS(GraphStats!$G:$G,GraphStats!$A:$A,$B2630,GraphStats!$D:$D,I$1)</f>
        <v>0.24217358914140824</v>
      </c>
      <c r="J2630" s="1">
        <f>SUMIFS(SolRaw!$D:$D,SolRaw!$A:$A,$B2630,SolRaw!$B:$B,$C2630,SolRaw!$C:$C,J$1)/SUMIFS(GraphStats!$G:$G,GraphStats!$A:$A,$B2630,GraphStats!$D:$D,J$1)</f>
        <v>0.24194380434315135</v>
      </c>
      <c r="K2630" s="1">
        <f>SUMIFS(SolRaw!$D:$D,SolRaw!$A:$A,$B2630,SolRaw!$B:$B,$C2630,SolRaw!$C:$C,K$1)/SUMIFS(GraphStats!$G:$G,GraphStats!$A:$A,$B2630,GraphStats!$D:$D,K$1)</f>
        <v>0.24222362688198051</v>
      </c>
      <c r="L2630" s="1">
        <f>SUMIFS(SolRaw!$D:$D,SolRaw!$A:$A,$B2630,SolRaw!$B:$B,$C2630,SolRaw!$C:$C,L$1)/SUMIFS(GraphStats!$G:$G,GraphStats!$A:$A,$B2630,GraphStats!$D:$D,L$1)</f>
        <v>0.24211135994885633</v>
      </c>
      <c r="M2630" s="1">
        <f>SUMIFS(SolRaw!$D:$D,SolRaw!$A:$A,$B2630,SolRaw!$B:$B,$C2630,SolRaw!$C:$C,M$1)/SUMIFS(GraphStats!$G:$G,GraphStats!$A:$A,$B2630,GraphStats!$D:$D,M$1)</f>
        <v>0.24209111375563663</v>
      </c>
      <c r="N2630" s="1">
        <f t="shared" si="287"/>
        <v>0.24205149401685011</v>
      </c>
      <c r="O2630" s="1">
        <f t="shared" si="288"/>
        <v>0.24181078494718941</v>
      </c>
      <c r="P2630" s="1">
        <f t="shared" si="289"/>
        <v>0.2419748818515671</v>
      </c>
      <c r="Q2630" s="1">
        <f t="shared" si="293"/>
        <v>0.24209450847177627</v>
      </c>
      <c r="R2630" s="1">
        <f t="shared" si="290"/>
        <v>0.24210850290264652</v>
      </c>
      <c r="S2630" s="1">
        <f t="shared" si="291"/>
        <v>0.24222362688198051</v>
      </c>
      <c r="T2630" s="1">
        <f t="shared" si="292"/>
        <v>1.2197106777636947E-4</v>
      </c>
    </row>
    <row r="2631" spans="1:20" x14ac:dyDescent="0.2">
      <c r="A2631" t="str">
        <f>VLOOKUP(B2631,GraphStats!$A:$B,2,0)</f>
        <v>SNAP</v>
      </c>
      <c r="B2631" t="s">
        <v>85</v>
      </c>
      <c r="C2631" t="s">
        <v>146</v>
      </c>
      <c r="D2631" s="1">
        <f>SUMIFS(SolRaw!$D:$D,SolRaw!$A:$A,$B2631,SolRaw!$B:$B,$C2631,SolRaw!$C:$C,D$1)/SUMIFS(GraphStats!$G:$G,GraphStats!$A:$A,$B2631,GraphStats!$D:$D,D$1)</f>
        <v>0.24231372605780974</v>
      </c>
      <c r="E2631" s="1">
        <f>SUMIFS(SolRaw!$D:$D,SolRaw!$A:$A,$B2631,SolRaw!$B:$B,$C2631,SolRaw!$C:$C,E$1)/SUMIFS(GraphStats!$G:$G,GraphStats!$A:$A,$B2631,GraphStats!$D:$D,E$1)</f>
        <v>0.24224044497976485</v>
      </c>
      <c r="F2631" s="1">
        <f>SUMIFS(SolRaw!$D:$D,SolRaw!$A:$A,$B2631,SolRaw!$B:$B,$C2631,SolRaw!$C:$C,F$1)/SUMIFS(GraphStats!$G:$G,GraphStats!$A:$A,$B2631,GraphStats!$D:$D,F$1)</f>
        <v>0.24212583611016236</v>
      </c>
      <c r="G2631" s="1">
        <f>SUMIFS(SolRaw!$D:$D,SolRaw!$A:$A,$B2631,SolRaw!$B:$B,$C2631,SolRaw!$C:$C,G$1)/SUMIFS(GraphStats!$G:$G,GraphStats!$A:$A,$B2631,GraphStats!$D:$D,G$1)</f>
        <v>0.24232391755263183</v>
      </c>
      <c r="H2631" s="1">
        <f>SUMIFS(SolRaw!$D:$D,SolRaw!$A:$A,$B2631,SolRaw!$B:$B,$C2631,SolRaw!$C:$C,H$1)/SUMIFS(GraphStats!$G:$G,GraphStats!$A:$A,$B2631,GraphStats!$D:$D,H$1)</f>
        <v>0.24229673636087373</v>
      </c>
      <c r="I2631" s="1">
        <f>SUMIFS(SolRaw!$D:$D,SolRaw!$A:$A,$B2631,SolRaw!$B:$B,$C2631,SolRaw!$C:$C,I$1)/SUMIFS(GraphStats!$G:$G,GraphStats!$A:$A,$B2631,GraphStats!$D:$D,I$1)</f>
        <v>0.24231412100216365</v>
      </c>
      <c r="J2631" s="1">
        <f>SUMIFS(SolRaw!$D:$D,SolRaw!$A:$A,$B2631,SolRaw!$B:$B,$C2631,SolRaw!$C:$C,J$1)/SUMIFS(GraphStats!$G:$G,GraphStats!$A:$A,$B2631,GraphStats!$D:$D,J$1)</f>
        <v>0.24217421852489909</v>
      </c>
      <c r="K2631" s="1">
        <f>SUMIFS(SolRaw!$D:$D,SolRaw!$A:$A,$B2631,SolRaw!$B:$B,$C2631,SolRaw!$C:$C,K$1)/SUMIFS(GraphStats!$G:$G,GraphStats!$A:$A,$B2631,GraphStats!$D:$D,K$1)</f>
        <v>0.24252430722136176</v>
      </c>
      <c r="L2631" s="1">
        <f>SUMIFS(SolRaw!$D:$D,SolRaw!$A:$A,$B2631,SolRaw!$B:$B,$C2631,SolRaw!$C:$C,L$1)/SUMIFS(GraphStats!$G:$G,GraphStats!$A:$A,$B2631,GraphStats!$D:$D,L$1)</f>
        <v>0.24234152435168319</v>
      </c>
      <c r="M2631" s="1">
        <f>SUMIFS(SolRaw!$D:$D,SolRaw!$A:$A,$B2631,SolRaw!$B:$B,$C2631,SolRaw!$C:$C,M$1)/SUMIFS(GraphStats!$G:$G,GraphStats!$A:$A,$B2631,GraphStats!$D:$D,M$1)</f>
        <v>0.24234239813514913</v>
      </c>
      <c r="N2631" s="1">
        <f t="shared" si="287"/>
        <v>0.24229972302964992</v>
      </c>
      <c r="O2631" s="1">
        <f t="shared" si="288"/>
        <v>0.24212583611016236</v>
      </c>
      <c r="P2631" s="1">
        <f t="shared" si="289"/>
        <v>0.24225451782504206</v>
      </c>
      <c r="Q2631" s="1">
        <f t="shared" si="293"/>
        <v>0.24231392352998671</v>
      </c>
      <c r="R2631" s="1">
        <f t="shared" si="290"/>
        <v>0.24233712265192034</v>
      </c>
      <c r="S2631" s="1">
        <f t="shared" si="291"/>
        <v>0.24252430722136176</v>
      </c>
      <c r="T2631" s="1">
        <f t="shared" si="292"/>
        <v>1.0775805437419477E-4</v>
      </c>
    </row>
    <row r="2632" spans="1:20" x14ac:dyDescent="0.2">
      <c r="A2632" t="str">
        <f>VLOOKUP(B2632,GraphStats!$A:$B,2,0)</f>
        <v>SNAP</v>
      </c>
      <c r="B2632" t="s">
        <v>85</v>
      </c>
      <c r="C2632" t="s">
        <v>147</v>
      </c>
      <c r="D2632" s="1">
        <f>SUMIFS(SolRaw!$D:$D,SolRaw!$A:$A,$B2632,SolRaw!$B:$B,$C2632,SolRaw!$C:$C,D$1)/SUMIFS(GraphStats!$G:$G,GraphStats!$A:$A,$B2632,GraphStats!$D:$D,D$1)</f>
        <v>0.24244644286663852</v>
      </c>
      <c r="E2632" s="1">
        <f>SUMIFS(SolRaw!$D:$D,SolRaw!$A:$A,$B2632,SolRaw!$B:$B,$C2632,SolRaw!$C:$C,E$1)/SUMIFS(GraphStats!$G:$G,GraphStats!$A:$A,$B2632,GraphStats!$D:$D,E$1)</f>
        <v>0.24244278540629133</v>
      </c>
      <c r="F2632" s="1">
        <f>SUMIFS(SolRaw!$D:$D,SolRaw!$A:$A,$B2632,SolRaw!$B:$B,$C2632,SolRaw!$C:$C,F$1)/SUMIFS(GraphStats!$G:$G,GraphStats!$A:$A,$B2632,GraphStats!$D:$D,F$1)</f>
        <v>0.24231375355295331</v>
      </c>
      <c r="G2632" s="1">
        <f>SUMIFS(SolRaw!$D:$D,SolRaw!$A:$A,$B2632,SolRaw!$B:$B,$C2632,SolRaw!$C:$C,G$1)/SUMIFS(GraphStats!$G:$G,GraphStats!$A:$A,$B2632,GraphStats!$D:$D,G$1)</f>
        <v>0.24245685408044998</v>
      </c>
      <c r="H2632" s="1">
        <f>SUMIFS(SolRaw!$D:$D,SolRaw!$A:$A,$B2632,SolRaw!$B:$B,$C2632,SolRaw!$C:$C,H$1)/SUMIFS(GraphStats!$G:$G,GraphStats!$A:$A,$B2632,GraphStats!$D:$D,H$1)</f>
        <v>0.24239024080734412</v>
      </c>
      <c r="I2632" s="1">
        <f>SUMIFS(SolRaw!$D:$D,SolRaw!$A:$A,$B2632,SolRaw!$B:$B,$C2632,SolRaw!$C:$C,I$1)/SUMIFS(GraphStats!$G:$G,GraphStats!$A:$A,$B2632,GraphStats!$D:$D,I$1)</f>
        <v>0.24241523267376899</v>
      </c>
      <c r="J2632" s="1">
        <f>SUMIFS(SolRaw!$D:$D,SolRaw!$A:$A,$B2632,SolRaw!$B:$B,$C2632,SolRaw!$C:$C,J$1)/SUMIFS(GraphStats!$G:$G,GraphStats!$A:$A,$B2632,GraphStats!$D:$D,J$1)</f>
        <v>0.24235939665355713</v>
      </c>
      <c r="K2632" s="1">
        <f>SUMIFS(SolRaw!$D:$D,SolRaw!$A:$A,$B2632,SolRaw!$B:$B,$C2632,SolRaw!$C:$C,K$1)/SUMIFS(GraphStats!$G:$G,GraphStats!$A:$A,$B2632,GraphStats!$D:$D,K$1)</f>
        <v>0.24261718403730395</v>
      </c>
      <c r="L2632" s="1">
        <f>SUMIFS(SolRaw!$D:$D,SolRaw!$A:$A,$B2632,SolRaw!$B:$B,$C2632,SolRaw!$C:$C,L$1)/SUMIFS(GraphStats!$G:$G,GraphStats!$A:$A,$B2632,GraphStats!$D:$D,L$1)</f>
        <v>0.2424855440505507</v>
      </c>
      <c r="M2632" s="1">
        <f>SUMIFS(SolRaw!$D:$D,SolRaw!$A:$A,$B2632,SolRaw!$B:$B,$C2632,SolRaw!$C:$C,M$1)/SUMIFS(GraphStats!$G:$G,GraphStats!$A:$A,$B2632,GraphStats!$D:$D,M$1)</f>
        <v>0.24241390725378698</v>
      </c>
      <c r="N2632" s="1">
        <f t="shared" si="287"/>
        <v>0.24243413413826448</v>
      </c>
      <c r="O2632" s="1">
        <f t="shared" si="288"/>
        <v>0.24231375355295331</v>
      </c>
      <c r="P2632" s="1">
        <f t="shared" si="289"/>
        <v>0.24239615741895482</v>
      </c>
      <c r="Q2632" s="1">
        <f t="shared" si="293"/>
        <v>0.24242900904003017</v>
      </c>
      <c r="R2632" s="1">
        <f t="shared" si="290"/>
        <v>0.2424542512769971</v>
      </c>
      <c r="S2632" s="1">
        <f t="shared" si="291"/>
        <v>0.24261718403730395</v>
      </c>
      <c r="T2632" s="1">
        <f t="shared" si="292"/>
        <v>8.1420024345962017E-5</v>
      </c>
    </row>
    <row r="2633" spans="1:20" x14ac:dyDescent="0.2">
      <c r="A2633" t="str">
        <f>VLOOKUP(B2633,GraphStats!$A:$B,2,0)</f>
        <v>SNAP</v>
      </c>
      <c r="B2633" t="s">
        <v>85</v>
      </c>
      <c r="C2633" t="s">
        <v>148</v>
      </c>
      <c r="D2633" s="1">
        <f>SUMIFS(SolRaw!$D:$D,SolRaw!$A:$A,$B2633,SolRaw!$B:$B,$C2633,SolRaw!$C:$C,D$1)/SUMIFS(GraphStats!$G:$G,GraphStats!$A:$A,$B2633,GraphStats!$D:$D,D$1)</f>
        <v>0.2425960832953851</v>
      </c>
      <c r="E2633" s="1">
        <f>SUMIFS(SolRaw!$D:$D,SolRaw!$A:$A,$B2633,SolRaw!$B:$B,$C2633,SolRaw!$C:$C,E$1)/SUMIFS(GraphStats!$G:$G,GraphStats!$A:$A,$B2633,GraphStats!$D:$D,E$1)</f>
        <v>0.24246148353151492</v>
      </c>
      <c r="F2633" s="1">
        <f>SUMIFS(SolRaw!$D:$D,SolRaw!$A:$A,$B2633,SolRaw!$B:$B,$C2633,SolRaw!$C:$C,F$1)/SUMIFS(GraphStats!$G:$G,GraphStats!$A:$A,$B2633,GraphStats!$D:$D,F$1)</f>
        <v>0.24242730556222272</v>
      </c>
      <c r="G2633" s="1">
        <f>SUMIFS(SolRaw!$D:$D,SolRaw!$A:$A,$B2633,SolRaw!$B:$B,$C2633,SolRaw!$C:$C,G$1)/SUMIFS(GraphStats!$G:$G,GraphStats!$A:$A,$B2633,GraphStats!$D:$D,G$1)</f>
        <v>0.24244705641340811</v>
      </c>
      <c r="H2633" s="1">
        <f>SUMIFS(SolRaw!$D:$D,SolRaw!$A:$A,$B2633,SolRaw!$B:$B,$C2633,SolRaw!$C:$C,H$1)/SUMIFS(GraphStats!$G:$G,GraphStats!$A:$A,$B2633,GraphStats!$D:$D,H$1)</f>
        <v>0.24249955195786066</v>
      </c>
      <c r="I2633" s="1">
        <f>SUMIFS(SolRaw!$D:$D,SolRaw!$A:$A,$B2633,SolRaw!$B:$B,$C2633,SolRaw!$C:$C,I$1)/SUMIFS(GraphStats!$G:$G,GraphStats!$A:$A,$B2633,GraphStats!$D:$D,I$1)</f>
        <v>0.24245108945599025</v>
      </c>
      <c r="J2633" s="1">
        <f>SUMIFS(SolRaw!$D:$D,SolRaw!$A:$A,$B2633,SolRaw!$B:$B,$C2633,SolRaw!$C:$C,J$1)/SUMIFS(GraphStats!$G:$G,GraphStats!$A:$A,$B2633,GraphStats!$D:$D,J$1)</f>
        <v>0.2424151060785445</v>
      </c>
      <c r="K2633" s="1">
        <f>SUMIFS(SolRaw!$D:$D,SolRaw!$A:$A,$B2633,SolRaw!$B:$B,$C2633,SolRaw!$C:$C,K$1)/SUMIFS(GraphStats!$G:$G,GraphStats!$A:$A,$B2633,GraphStats!$D:$D,K$1)</f>
        <v>0.24273255619715542</v>
      </c>
      <c r="L2633" s="1">
        <f>SUMIFS(SolRaw!$D:$D,SolRaw!$A:$A,$B2633,SolRaw!$B:$B,$C2633,SolRaw!$C:$C,L$1)/SUMIFS(GraphStats!$G:$G,GraphStats!$A:$A,$B2633,GraphStats!$D:$D,L$1)</f>
        <v>0.24252026904749557</v>
      </c>
      <c r="M2633" s="1">
        <f>SUMIFS(SolRaw!$D:$D,SolRaw!$A:$A,$B2633,SolRaw!$B:$B,$C2633,SolRaw!$C:$C,M$1)/SUMIFS(GraphStats!$G:$G,GraphStats!$A:$A,$B2633,GraphStats!$D:$D,M$1)</f>
        <v>0.24254422761018307</v>
      </c>
      <c r="N2633" s="1">
        <f t="shared" si="287"/>
        <v>0.24250947291497602</v>
      </c>
      <c r="O2633" s="1">
        <f t="shared" si="288"/>
        <v>0.2424151060785445</v>
      </c>
      <c r="P2633" s="1">
        <f t="shared" si="289"/>
        <v>0.24244806467405364</v>
      </c>
      <c r="Q2633" s="1">
        <f t="shared" si="293"/>
        <v>0.24248051774468779</v>
      </c>
      <c r="R2633" s="1">
        <f t="shared" si="290"/>
        <v>0.24253823796951118</v>
      </c>
      <c r="S2633" s="1">
        <f t="shared" si="291"/>
        <v>0.24273255619715542</v>
      </c>
      <c r="T2633" s="1">
        <f t="shared" si="292"/>
        <v>9.6582941927083238E-5</v>
      </c>
    </row>
    <row r="2634" spans="1:20" x14ac:dyDescent="0.2">
      <c r="A2634" t="str">
        <f>VLOOKUP(B2634,GraphStats!$A:$B,2,0)</f>
        <v>SNAP</v>
      </c>
      <c r="B2634" t="s">
        <v>85</v>
      </c>
      <c r="C2634" t="s">
        <v>149</v>
      </c>
      <c r="D2634" s="1">
        <f>SUMIFS(SolRaw!$D:$D,SolRaw!$A:$A,$B2634,SolRaw!$B:$B,$C2634,SolRaw!$C:$C,D$1)/SUMIFS(GraphStats!$G:$G,GraphStats!$A:$A,$B2634,GraphStats!$D:$D,D$1)</f>
        <v>0.2426172378202823</v>
      </c>
      <c r="E2634" s="1">
        <f>SUMIFS(SolRaw!$D:$D,SolRaw!$A:$A,$B2634,SolRaw!$B:$B,$C2634,SolRaw!$C:$C,E$1)/SUMIFS(GraphStats!$G:$G,GraphStats!$A:$A,$B2634,GraphStats!$D:$D,E$1)</f>
        <v>0.24259815792303005</v>
      </c>
      <c r="F2634" s="1">
        <f>SUMIFS(SolRaw!$D:$D,SolRaw!$A:$A,$B2634,SolRaw!$B:$B,$C2634,SolRaw!$C:$C,F$1)/SUMIFS(GraphStats!$G:$G,GraphStats!$A:$A,$B2634,GraphStats!$D:$D,F$1)</f>
        <v>0.24251881512263396</v>
      </c>
      <c r="G2634" s="1">
        <f>SUMIFS(SolRaw!$D:$D,SolRaw!$A:$A,$B2634,SolRaw!$B:$B,$C2634,SolRaw!$C:$C,G$1)/SUMIFS(GraphStats!$G:$G,GraphStats!$A:$A,$B2634,GraphStats!$D:$D,G$1)</f>
        <v>0.24257130864543913</v>
      </c>
      <c r="H2634" s="1">
        <f>SUMIFS(SolRaw!$D:$D,SolRaw!$A:$A,$B2634,SolRaw!$B:$B,$C2634,SolRaw!$C:$C,H$1)/SUMIFS(GraphStats!$G:$G,GraphStats!$A:$A,$B2634,GraphStats!$D:$D,H$1)</f>
        <v>0.24255008888488155</v>
      </c>
      <c r="I2634" s="1">
        <f>SUMIFS(SolRaw!$D:$D,SolRaw!$A:$A,$B2634,SolRaw!$B:$B,$C2634,SolRaw!$C:$C,I$1)/SUMIFS(GraphStats!$G:$G,GraphStats!$A:$A,$B2634,GraphStats!$D:$D,I$1)</f>
        <v>0.24253705664814809</v>
      </c>
      <c r="J2634" s="1">
        <f>SUMIFS(SolRaw!$D:$D,SolRaw!$A:$A,$B2634,SolRaw!$B:$B,$C2634,SolRaw!$C:$C,J$1)/SUMIFS(GraphStats!$G:$G,GraphStats!$A:$A,$B2634,GraphStats!$D:$D,J$1)</f>
        <v>0.24253209587101798</v>
      </c>
      <c r="K2634" s="1">
        <f>SUMIFS(SolRaw!$D:$D,SolRaw!$A:$A,$B2634,SolRaw!$B:$B,$C2634,SolRaw!$C:$C,K$1)/SUMIFS(GraphStats!$G:$G,GraphStats!$A:$A,$B2634,GraphStats!$D:$D,K$1)</f>
        <v>0.24280026495506055</v>
      </c>
      <c r="L2634" s="1">
        <f>SUMIFS(SolRaw!$D:$D,SolRaw!$A:$A,$B2634,SolRaw!$B:$B,$C2634,SolRaw!$C:$C,L$1)/SUMIFS(GraphStats!$G:$G,GraphStats!$A:$A,$B2634,GraphStats!$D:$D,L$1)</f>
        <v>0.24266896326518256</v>
      </c>
      <c r="M2634" s="1">
        <f>SUMIFS(SolRaw!$D:$D,SolRaw!$A:$A,$B2634,SolRaw!$B:$B,$C2634,SolRaw!$C:$C,M$1)/SUMIFS(GraphStats!$G:$G,GraphStats!$A:$A,$B2634,GraphStats!$D:$D,M$1)</f>
        <v>0.24265449868097977</v>
      </c>
      <c r="N2634" s="1">
        <f t="shared" si="287"/>
        <v>0.24260484878166561</v>
      </c>
      <c r="O2634" s="1">
        <f t="shared" si="288"/>
        <v>0.24251881512263396</v>
      </c>
      <c r="P2634" s="1">
        <f t="shared" si="289"/>
        <v>0.24254031470733145</v>
      </c>
      <c r="Q2634" s="1">
        <f t="shared" si="293"/>
        <v>0.24258473328423458</v>
      </c>
      <c r="R2634" s="1">
        <f t="shared" si="290"/>
        <v>0.24264518346580541</v>
      </c>
      <c r="S2634" s="1">
        <f t="shared" si="291"/>
        <v>0.24280026495506055</v>
      </c>
      <c r="T2634" s="1">
        <f t="shared" si="292"/>
        <v>8.5878242675198316E-5</v>
      </c>
    </row>
    <row r="2635" spans="1:20" x14ac:dyDescent="0.2">
      <c r="A2635" t="str">
        <f>VLOOKUP(B2635,GraphStats!$A:$B,2,0)</f>
        <v>SNAP</v>
      </c>
      <c r="B2635" t="s">
        <v>85</v>
      </c>
      <c r="C2635" t="s">
        <v>150</v>
      </c>
      <c r="D2635" s="1">
        <f>SUMIFS(SolRaw!$D:$D,SolRaw!$A:$A,$B2635,SolRaw!$B:$B,$C2635,SolRaw!$C:$C,D$1)/SUMIFS(GraphStats!$G:$G,GraphStats!$A:$A,$B2635,GraphStats!$D:$D,D$1)</f>
        <v>0.2426847096207439</v>
      </c>
      <c r="E2635" s="1">
        <f>SUMIFS(SolRaw!$D:$D,SolRaw!$A:$A,$B2635,SolRaw!$B:$B,$C2635,SolRaw!$C:$C,E$1)/SUMIFS(GraphStats!$G:$G,GraphStats!$A:$A,$B2635,GraphStats!$D:$D,E$1)</f>
        <v>0.24269810385428461</v>
      </c>
      <c r="F2635" s="1">
        <f>SUMIFS(SolRaw!$D:$D,SolRaw!$A:$A,$B2635,SolRaw!$B:$B,$C2635,SolRaw!$C:$C,F$1)/SUMIFS(GraphStats!$G:$G,GraphStats!$A:$A,$B2635,GraphStats!$D:$D,F$1)</f>
        <v>0.24254152552448782</v>
      </c>
      <c r="G2635" s="1">
        <f>SUMIFS(SolRaw!$D:$D,SolRaw!$A:$A,$B2635,SolRaw!$B:$B,$C2635,SolRaw!$C:$C,G$1)/SUMIFS(GraphStats!$G:$G,GraphStats!$A:$A,$B2635,GraphStats!$D:$D,G$1)</f>
        <v>0.24270736261277059</v>
      </c>
      <c r="H2635" s="1">
        <f>SUMIFS(SolRaw!$D:$D,SolRaw!$A:$A,$B2635,SolRaw!$B:$B,$C2635,SolRaw!$C:$C,H$1)/SUMIFS(GraphStats!$G:$G,GraphStats!$A:$A,$B2635,GraphStats!$D:$D,H$1)</f>
        <v>0.24268344403591907</v>
      </c>
      <c r="I2635" s="1">
        <f>SUMIFS(SolRaw!$D:$D,SolRaw!$A:$A,$B2635,SolRaw!$B:$B,$C2635,SolRaw!$C:$C,I$1)/SUMIFS(GraphStats!$G:$G,GraphStats!$A:$A,$B2635,GraphStats!$D:$D,I$1)</f>
        <v>0.2427005279410078</v>
      </c>
      <c r="J2635" s="1">
        <f>SUMIFS(SolRaw!$D:$D,SolRaw!$A:$A,$B2635,SolRaw!$B:$B,$C2635,SolRaw!$C:$C,J$1)/SUMIFS(GraphStats!$G:$G,GraphStats!$A:$A,$B2635,GraphStats!$D:$D,J$1)</f>
        <v>0.24259694164170328</v>
      </c>
      <c r="K2635" s="1">
        <f>SUMIFS(SolRaw!$D:$D,SolRaw!$A:$A,$B2635,SolRaw!$B:$B,$C2635,SolRaw!$C:$C,K$1)/SUMIFS(GraphStats!$G:$G,GraphStats!$A:$A,$B2635,GraphStats!$D:$D,K$1)</f>
        <v>0.24295483692212022</v>
      </c>
      <c r="L2635" s="1">
        <f>SUMIFS(SolRaw!$D:$D,SolRaw!$A:$A,$B2635,SolRaw!$B:$B,$C2635,SolRaw!$C:$C,L$1)/SUMIFS(GraphStats!$G:$G,GraphStats!$A:$A,$B2635,GraphStats!$D:$D,L$1)</f>
        <v>0.24283635555814756</v>
      </c>
      <c r="M2635" s="1">
        <f>SUMIFS(SolRaw!$D:$D,SolRaw!$A:$A,$B2635,SolRaw!$B:$B,$C2635,SolRaw!$C:$C,M$1)/SUMIFS(GraphStats!$G:$G,GraphStats!$A:$A,$B2635,GraphStats!$D:$D,M$1)</f>
        <v>0.24270930006161814</v>
      </c>
      <c r="N2635" s="1">
        <f t="shared" si="287"/>
        <v>0.24271131077728031</v>
      </c>
      <c r="O2635" s="1">
        <f t="shared" si="288"/>
        <v>0.24254152552448782</v>
      </c>
      <c r="P2635" s="1">
        <f t="shared" si="289"/>
        <v>0.24268376043212528</v>
      </c>
      <c r="Q2635" s="1">
        <f t="shared" si="293"/>
        <v>0.24269931589764621</v>
      </c>
      <c r="R2635" s="1">
        <f t="shared" si="290"/>
        <v>0.24270881569940625</v>
      </c>
      <c r="S2635" s="1">
        <f t="shared" si="291"/>
        <v>0.24295483692212022</v>
      </c>
      <c r="T2635" s="1">
        <f t="shared" si="292"/>
        <v>1.1481531636013723E-4</v>
      </c>
    </row>
    <row r="2636" spans="1:20" x14ac:dyDescent="0.2">
      <c r="A2636" t="str">
        <f>VLOOKUP(B2636,GraphStats!$A:$B,2,0)</f>
        <v>SNAP</v>
      </c>
      <c r="B2636" t="s">
        <v>85</v>
      </c>
      <c r="C2636" t="s">
        <v>151</v>
      </c>
      <c r="D2636" s="1">
        <f>SUMIFS(SolRaw!$D:$D,SolRaw!$A:$A,$B2636,SolRaw!$B:$B,$C2636,SolRaw!$C:$C,D$1)/SUMIFS(GraphStats!$G:$G,GraphStats!$A:$A,$B2636,GraphStats!$D:$D,D$1)</f>
        <v>0.24167018314251582</v>
      </c>
      <c r="E2636" s="1">
        <f>SUMIFS(SolRaw!$D:$D,SolRaw!$A:$A,$B2636,SolRaw!$B:$B,$C2636,SolRaw!$C:$C,E$1)/SUMIFS(GraphStats!$G:$G,GraphStats!$A:$A,$B2636,GraphStats!$D:$D,E$1)</f>
        <v>0.24163987900532208</v>
      </c>
      <c r="F2636" s="1">
        <f>SUMIFS(SolRaw!$D:$D,SolRaw!$A:$A,$B2636,SolRaw!$B:$B,$C2636,SolRaw!$C:$C,F$1)/SUMIFS(GraphStats!$G:$G,GraphStats!$A:$A,$B2636,GraphStats!$D:$D,F$1)</f>
        <v>0.24152690492401591</v>
      </c>
      <c r="G2636" s="1">
        <f>SUMIFS(SolRaw!$D:$D,SolRaw!$A:$A,$B2636,SolRaw!$B:$B,$C2636,SolRaw!$C:$C,G$1)/SUMIFS(GraphStats!$G:$G,GraphStats!$A:$A,$B2636,GraphStats!$D:$D,G$1)</f>
        <v>0.24172625986307761</v>
      </c>
      <c r="H2636" s="1">
        <f>SUMIFS(SolRaw!$D:$D,SolRaw!$A:$A,$B2636,SolRaw!$B:$B,$C2636,SolRaw!$C:$C,H$1)/SUMIFS(GraphStats!$G:$G,GraphStats!$A:$A,$B2636,GraphStats!$D:$D,H$1)</f>
        <v>0.2416918516440642</v>
      </c>
      <c r="I2636" s="1">
        <f>SUMIFS(SolRaw!$D:$D,SolRaw!$A:$A,$B2636,SolRaw!$B:$B,$C2636,SolRaw!$C:$C,I$1)/SUMIFS(GraphStats!$G:$G,GraphStats!$A:$A,$B2636,GraphStats!$D:$D,I$1)</f>
        <v>0.2417858459249658</v>
      </c>
      <c r="J2636" s="1">
        <f>SUMIFS(SolRaw!$D:$D,SolRaw!$A:$A,$B2636,SolRaw!$B:$B,$C2636,SolRaw!$C:$C,J$1)/SUMIFS(GraphStats!$G:$G,GraphStats!$A:$A,$B2636,GraphStats!$D:$D,J$1)</f>
        <v>0.24165010425461791</v>
      </c>
      <c r="K2636" s="1">
        <f>SUMIFS(SolRaw!$D:$D,SolRaw!$A:$A,$B2636,SolRaw!$B:$B,$C2636,SolRaw!$C:$C,K$1)/SUMIFS(GraphStats!$G:$G,GraphStats!$A:$A,$B2636,GraphStats!$D:$D,K$1)</f>
        <v>0.24189399213954774</v>
      </c>
      <c r="L2636" s="1">
        <f>SUMIFS(SolRaw!$D:$D,SolRaw!$A:$A,$B2636,SolRaw!$B:$B,$C2636,SolRaw!$C:$C,L$1)/SUMIFS(GraphStats!$G:$G,GraphStats!$A:$A,$B2636,GraphStats!$D:$D,L$1)</f>
        <v>0.24181975901297312</v>
      </c>
      <c r="M2636" s="1">
        <f>SUMIFS(SolRaw!$D:$D,SolRaw!$A:$A,$B2636,SolRaw!$B:$B,$C2636,SolRaw!$C:$C,M$1)/SUMIFS(GraphStats!$G:$G,GraphStats!$A:$A,$B2636,GraphStats!$D:$D,M$1)</f>
        <v>0.24168745480556872</v>
      </c>
      <c r="N2636" s="1">
        <f t="shared" si="287"/>
        <v>0.24170922347166685</v>
      </c>
      <c r="O2636" s="1">
        <f t="shared" si="288"/>
        <v>0.24152690492401591</v>
      </c>
      <c r="P2636" s="1">
        <f t="shared" si="289"/>
        <v>0.24165512397659239</v>
      </c>
      <c r="Q2636" s="1">
        <f t="shared" si="293"/>
        <v>0.24168965322481645</v>
      </c>
      <c r="R2636" s="1">
        <f t="shared" si="290"/>
        <v>0.24177094940949376</v>
      </c>
      <c r="S2636" s="1">
        <f t="shared" si="291"/>
        <v>0.24189399213954774</v>
      </c>
      <c r="T2636" s="1">
        <f t="shared" si="292"/>
        <v>1.0347431118507733E-4</v>
      </c>
    </row>
    <row r="2637" spans="1:20" x14ac:dyDescent="0.2">
      <c r="A2637" t="str">
        <f>VLOOKUP(B2637,GraphStats!$A:$B,2,0)</f>
        <v>SNAP</v>
      </c>
      <c r="B2637" t="s">
        <v>85</v>
      </c>
      <c r="C2637" t="s">
        <v>152</v>
      </c>
      <c r="D2637" s="1">
        <f>SUMIFS(SolRaw!$D:$D,SolRaw!$A:$A,$B2637,SolRaw!$B:$B,$C2637,SolRaw!$C:$C,D$1)/SUMIFS(GraphStats!$G:$G,GraphStats!$A:$A,$B2637,GraphStats!$D:$D,D$1)</f>
        <v>0.24274305157361831</v>
      </c>
      <c r="E2637" s="1">
        <f>SUMIFS(SolRaw!$D:$D,SolRaw!$A:$A,$B2637,SolRaw!$B:$B,$C2637,SolRaw!$C:$C,E$1)/SUMIFS(GraphStats!$G:$G,GraphStats!$A:$A,$B2637,GraphStats!$D:$D,E$1)</f>
        <v>0.24273104817015473</v>
      </c>
      <c r="F2637" s="1">
        <f>SUMIFS(SolRaw!$D:$D,SolRaw!$A:$A,$B2637,SolRaw!$B:$B,$C2637,SolRaw!$C:$C,F$1)/SUMIFS(GraphStats!$G:$G,GraphStats!$A:$A,$B2637,GraphStats!$D:$D,F$1)</f>
        <v>0.24254397468547206</v>
      </c>
      <c r="G2637" s="1">
        <f>SUMIFS(SolRaw!$D:$D,SolRaw!$A:$A,$B2637,SolRaw!$B:$B,$C2637,SolRaw!$C:$C,G$1)/SUMIFS(GraphStats!$G:$G,GraphStats!$A:$A,$B2637,GraphStats!$D:$D,G$1)</f>
        <v>0.24276035908449708</v>
      </c>
      <c r="H2637" s="1">
        <f>SUMIFS(SolRaw!$D:$D,SolRaw!$A:$A,$B2637,SolRaw!$B:$B,$C2637,SolRaw!$C:$C,H$1)/SUMIFS(GraphStats!$G:$G,GraphStats!$A:$A,$B2637,GraphStats!$D:$D,H$1)</f>
        <v>0.24279386833460789</v>
      </c>
      <c r="I2637" s="1">
        <f>SUMIFS(SolRaw!$D:$D,SolRaw!$A:$A,$B2637,SolRaw!$B:$B,$C2637,SolRaw!$C:$C,I$1)/SUMIFS(GraphStats!$G:$G,GraphStats!$A:$A,$B2637,GraphStats!$D:$D,I$1)</f>
        <v>0.24275219734147571</v>
      </c>
      <c r="J2637" s="1">
        <f>SUMIFS(SolRaw!$D:$D,SolRaw!$A:$A,$B2637,SolRaw!$B:$B,$C2637,SolRaw!$C:$C,J$1)/SUMIFS(GraphStats!$G:$G,GraphStats!$A:$A,$B2637,GraphStats!$D:$D,J$1)</f>
        <v>0.2426493085011914</v>
      </c>
      <c r="K2637" s="1">
        <f>SUMIFS(SolRaw!$D:$D,SolRaw!$A:$A,$B2637,SolRaw!$B:$B,$C2637,SolRaw!$C:$C,K$1)/SUMIFS(GraphStats!$G:$G,GraphStats!$A:$A,$B2637,GraphStats!$D:$D,K$1)</f>
        <v>0.24298535040841299</v>
      </c>
      <c r="L2637" s="1">
        <f>SUMIFS(SolRaw!$D:$D,SolRaw!$A:$A,$B2637,SolRaw!$B:$B,$C2637,SolRaw!$C:$C,L$1)/SUMIFS(GraphStats!$G:$G,GraphStats!$A:$A,$B2637,GraphStats!$D:$D,L$1)</f>
        <v>0.24281008921430466</v>
      </c>
      <c r="M2637" s="1">
        <f>SUMIFS(SolRaw!$D:$D,SolRaw!$A:$A,$B2637,SolRaw!$B:$B,$C2637,SolRaw!$C:$C,M$1)/SUMIFS(GraphStats!$G:$G,GraphStats!$A:$A,$B2637,GraphStats!$D:$D,M$1)</f>
        <v>0.24282959577521454</v>
      </c>
      <c r="N2637" s="1">
        <f t="shared" si="287"/>
        <v>0.24275988430889489</v>
      </c>
      <c r="O2637" s="1">
        <f t="shared" si="288"/>
        <v>0.24254397468547206</v>
      </c>
      <c r="P2637" s="1">
        <f t="shared" si="289"/>
        <v>0.24273404902102064</v>
      </c>
      <c r="Q2637" s="1">
        <f t="shared" si="293"/>
        <v>0.2427562782129864</v>
      </c>
      <c r="R2637" s="1">
        <f t="shared" si="290"/>
        <v>0.24280603399438047</v>
      </c>
      <c r="S2637" s="1">
        <f t="shared" si="291"/>
        <v>0.24298535040841299</v>
      </c>
      <c r="T2637" s="1">
        <f t="shared" si="292"/>
        <v>1.1517534969166764E-4</v>
      </c>
    </row>
    <row r="2638" spans="1:20" x14ac:dyDescent="0.2">
      <c r="A2638" t="str">
        <f>VLOOKUP(B2638,GraphStats!$A:$B,2,0)</f>
        <v>SNAP</v>
      </c>
      <c r="B2638" t="s">
        <v>85</v>
      </c>
      <c r="C2638" t="s">
        <v>153</v>
      </c>
      <c r="D2638" s="1">
        <f>SUMIFS(SolRaw!$D:$D,SolRaw!$A:$A,$B2638,SolRaw!$B:$B,$C2638,SolRaw!$C:$C,D$1)/SUMIFS(GraphStats!$G:$G,GraphStats!$A:$A,$B2638,GraphStats!$D:$D,D$1)</f>
        <v>0.24157198161115087</v>
      </c>
      <c r="E2638" s="1">
        <f>SUMIFS(SolRaw!$D:$D,SolRaw!$A:$A,$B2638,SolRaw!$B:$B,$C2638,SolRaw!$C:$C,E$1)/SUMIFS(GraphStats!$G:$G,GraphStats!$A:$A,$B2638,GraphStats!$D:$D,E$1)</f>
        <v>0.24162874916887947</v>
      </c>
      <c r="F2638" s="1">
        <f>SUMIFS(SolRaw!$D:$D,SolRaw!$A:$A,$B2638,SolRaw!$B:$B,$C2638,SolRaw!$C:$C,F$1)/SUMIFS(GraphStats!$G:$G,GraphStats!$A:$A,$B2638,GraphStats!$D:$D,F$1)</f>
        <v>0.24148348797929522</v>
      </c>
      <c r="G2638" s="1">
        <f>SUMIFS(SolRaw!$D:$D,SolRaw!$A:$A,$B2638,SolRaw!$B:$B,$C2638,SolRaw!$C:$C,G$1)/SUMIFS(GraphStats!$G:$G,GraphStats!$A:$A,$B2638,GraphStats!$D:$D,G$1)</f>
        <v>0.24162048959387555</v>
      </c>
      <c r="H2638" s="1">
        <f>SUMIFS(SolRaw!$D:$D,SolRaw!$A:$A,$B2638,SolRaw!$B:$B,$C2638,SolRaw!$C:$C,H$1)/SUMIFS(GraphStats!$G:$G,GraphStats!$A:$A,$B2638,GraphStats!$D:$D,H$1)</f>
        <v>0.24170699045920702</v>
      </c>
      <c r="I2638" s="1">
        <f>SUMIFS(SolRaw!$D:$D,SolRaw!$A:$A,$B2638,SolRaw!$B:$B,$C2638,SolRaw!$C:$C,I$1)/SUMIFS(GraphStats!$G:$G,GraphStats!$A:$A,$B2638,GraphStats!$D:$D,I$1)</f>
        <v>0.24169586990001302</v>
      </c>
      <c r="J2638" s="1">
        <f>SUMIFS(SolRaw!$D:$D,SolRaw!$A:$A,$B2638,SolRaw!$B:$B,$C2638,SolRaw!$C:$C,J$1)/SUMIFS(GraphStats!$G:$G,GraphStats!$A:$A,$B2638,GraphStats!$D:$D,J$1)</f>
        <v>0.24158347578233302</v>
      </c>
      <c r="K2638" s="1">
        <f>SUMIFS(SolRaw!$D:$D,SolRaw!$A:$A,$B2638,SolRaw!$B:$B,$C2638,SolRaw!$C:$C,K$1)/SUMIFS(GraphStats!$G:$G,GraphStats!$A:$A,$B2638,GraphStats!$D:$D,K$1)</f>
        <v>0.24188486036627765</v>
      </c>
      <c r="L2638" s="1">
        <f>SUMIFS(SolRaw!$D:$D,SolRaw!$A:$A,$B2638,SolRaw!$B:$B,$C2638,SolRaw!$C:$C,L$1)/SUMIFS(GraphStats!$G:$G,GraphStats!$A:$A,$B2638,GraphStats!$D:$D,L$1)</f>
        <v>0.24175476094176862</v>
      </c>
      <c r="M2638" s="1">
        <f>SUMIFS(SolRaw!$D:$D,SolRaw!$A:$A,$B2638,SolRaw!$B:$B,$C2638,SolRaw!$C:$C,M$1)/SUMIFS(GraphStats!$G:$G,GraphStats!$A:$A,$B2638,GraphStats!$D:$D,M$1)</f>
        <v>0.24167609354372904</v>
      </c>
      <c r="N2638" s="1">
        <f t="shared" si="287"/>
        <v>0.24166067593465296</v>
      </c>
      <c r="O2638" s="1">
        <f t="shared" si="288"/>
        <v>0.24148348797929522</v>
      </c>
      <c r="P2638" s="1">
        <f t="shared" si="289"/>
        <v>0.24159272923521866</v>
      </c>
      <c r="Q2638" s="1">
        <f t="shared" si="293"/>
        <v>0.24165242135630427</v>
      </c>
      <c r="R2638" s="1">
        <f t="shared" si="290"/>
        <v>0.24170421031940853</v>
      </c>
      <c r="S2638" s="1">
        <f t="shared" si="291"/>
        <v>0.24188486036627765</v>
      </c>
      <c r="T2638" s="1">
        <f t="shared" si="292"/>
        <v>1.1084943713599367E-4</v>
      </c>
    </row>
    <row r="2639" spans="1:20" x14ac:dyDescent="0.2">
      <c r="A2639" t="str">
        <f>VLOOKUP(B2639,GraphStats!$A:$B,2,0)</f>
        <v>SNAP</v>
      </c>
      <c r="B2639" t="s">
        <v>85</v>
      </c>
      <c r="C2639" t="s">
        <v>154</v>
      </c>
      <c r="D2639" s="1">
        <f>SUMIFS(SolRaw!$D:$D,SolRaw!$A:$A,$B2639,SolRaw!$B:$B,$C2639,SolRaw!$C:$C,D$1)/SUMIFS(GraphStats!$G:$G,GraphStats!$A:$A,$B2639,GraphStats!$D:$D,D$1)</f>
        <v>0.24282811503162602</v>
      </c>
      <c r="E2639" s="1">
        <f>SUMIFS(SolRaw!$D:$D,SolRaw!$A:$A,$B2639,SolRaw!$B:$B,$C2639,SolRaw!$C:$C,E$1)/SUMIFS(GraphStats!$G:$G,GraphStats!$A:$A,$B2639,GraphStats!$D:$D,E$1)</f>
        <v>0.24282609697337454</v>
      </c>
      <c r="F2639" s="1">
        <f>SUMIFS(SolRaw!$D:$D,SolRaw!$A:$A,$B2639,SolRaw!$B:$B,$C2639,SolRaw!$C:$C,F$1)/SUMIFS(GraphStats!$G:$G,GraphStats!$A:$A,$B2639,GraphStats!$D:$D,F$1)</f>
        <v>0.24272254078632316</v>
      </c>
      <c r="G2639" s="1">
        <f>SUMIFS(SolRaw!$D:$D,SolRaw!$A:$A,$B2639,SolRaw!$B:$B,$C2639,SolRaw!$C:$C,G$1)/SUMIFS(GraphStats!$G:$G,GraphStats!$A:$A,$B2639,GraphStats!$D:$D,G$1)</f>
        <v>0.24282003578375214</v>
      </c>
      <c r="H2639" s="1">
        <f>SUMIFS(SolRaw!$D:$D,SolRaw!$A:$A,$B2639,SolRaw!$B:$B,$C2639,SolRaw!$C:$C,H$1)/SUMIFS(GraphStats!$G:$G,GraphStats!$A:$A,$B2639,GraphStats!$D:$D,H$1)</f>
        <v>0.24286199300275058</v>
      </c>
      <c r="I2639" s="1">
        <f>SUMIFS(SolRaw!$D:$D,SolRaw!$A:$A,$B2639,SolRaw!$B:$B,$C2639,SolRaw!$C:$C,I$1)/SUMIFS(GraphStats!$G:$G,GraphStats!$A:$A,$B2639,GraphStats!$D:$D,I$1)</f>
        <v>0.24272591721537565</v>
      </c>
      <c r="J2639" s="1">
        <f>SUMIFS(SolRaw!$D:$D,SolRaw!$A:$A,$B2639,SolRaw!$B:$B,$C2639,SolRaw!$C:$C,J$1)/SUMIFS(GraphStats!$G:$G,GraphStats!$A:$A,$B2639,GraphStats!$D:$D,J$1)</f>
        <v>0.24264953133889136</v>
      </c>
      <c r="K2639" s="1">
        <f>SUMIFS(SolRaw!$D:$D,SolRaw!$A:$A,$B2639,SolRaw!$B:$B,$C2639,SolRaw!$C:$C,K$1)/SUMIFS(GraphStats!$G:$G,GraphStats!$A:$A,$B2639,GraphStats!$D:$D,K$1)</f>
        <v>0.24300183214553464</v>
      </c>
      <c r="L2639" s="1">
        <f>SUMIFS(SolRaw!$D:$D,SolRaw!$A:$A,$B2639,SolRaw!$B:$B,$C2639,SolRaw!$C:$C,L$1)/SUMIFS(GraphStats!$G:$G,GraphStats!$A:$A,$B2639,GraphStats!$D:$D,L$1)</f>
        <v>0.24287887141979161</v>
      </c>
      <c r="M2639" s="1">
        <f>SUMIFS(SolRaw!$D:$D,SolRaw!$A:$A,$B2639,SolRaw!$B:$B,$C2639,SolRaw!$C:$C,M$1)/SUMIFS(GraphStats!$G:$G,GraphStats!$A:$A,$B2639,GraphStats!$D:$D,M$1)</f>
        <v>0.24287058542577331</v>
      </c>
      <c r="N2639" s="1">
        <f t="shared" si="287"/>
        <v>0.24281855191231932</v>
      </c>
      <c r="O2639" s="1">
        <f t="shared" si="288"/>
        <v>0.24264953133889136</v>
      </c>
      <c r="P2639" s="1">
        <f t="shared" si="289"/>
        <v>0.24274944685746977</v>
      </c>
      <c r="Q2639" s="1">
        <f t="shared" si="293"/>
        <v>0.24282710600250029</v>
      </c>
      <c r="R2639" s="1">
        <f t="shared" si="290"/>
        <v>0.24286843732001762</v>
      </c>
      <c r="S2639" s="1">
        <f t="shared" si="291"/>
        <v>0.24300183214553464</v>
      </c>
      <c r="T2639" s="1">
        <f t="shared" si="292"/>
        <v>9.9074922511438638E-5</v>
      </c>
    </row>
    <row r="2640" spans="1:20" x14ac:dyDescent="0.2">
      <c r="A2640" t="str">
        <f>VLOOKUP(B2640,GraphStats!$A:$B,2,0)</f>
        <v>SNAP</v>
      </c>
      <c r="B2640" t="s">
        <v>85</v>
      </c>
      <c r="C2640" t="s">
        <v>155</v>
      </c>
      <c r="D2640" s="1">
        <f>SUMIFS(SolRaw!$D:$D,SolRaw!$A:$A,$B2640,SolRaw!$B:$B,$C2640,SolRaw!$C:$C,D$1)/SUMIFS(GraphStats!$G:$G,GraphStats!$A:$A,$B2640,GraphStats!$D:$D,D$1)</f>
        <v>0.24180579478106737</v>
      </c>
      <c r="E2640" s="1">
        <f>SUMIFS(SolRaw!$D:$D,SolRaw!$A:$A,$B2640,SolRaw!$B:$B,$C2640,SolRaw!$C:$C,E$1)/SUMIFS(GraphStats!$G:$G,GraphStats!$A:$A,$B2640,GraphStats!$D:$D,E$1)</f>
        <v>0.24186759545893768</v>
      </c>
      <c r="F2640" s="1">
        <f>SUMIFS(SolRaw!$D:$D,SolRaw!$A:$A,$B2640,SolRaw!$B:$B,$C2640,SolRaw!$C:$C,F$1)/SUMIFS(GraphStats!$G:$G,GraphStats!$A:$A,$B2640,GraphStats!$D:$D,F$1)</f>
        <v>0.24152356515903739</v>
      </c>
      <c r="G2640" s="1">
        <f>SUMIFS(SolRaw!$D:$D,SolRaw!$A:$A,$B2640,SolRaw!$B:$B,$C2640,SolRaw!$C:$C,G$1)/SUMIFS(GraphStats!$G:$G,GraphStats!$A:$A,$B2640,GraphStats!$D:$D,G$1)</f>
        <v>0.24181198944969398</v>
      </c>
      <c r="H2640" s="1">
        <f>SUMIFS(SolRaw!$D:$D,SolRaw!$A:$A,$B2640,SolRaw!$B:$B,$C2640,SolRaw!$C:$C,H$1)/SUMIFS(GraphStats!$G:$G,GraphStats!$A:$A,$B2640,GraphStats!$D:$D,H$1)</f>
        <v>0.24175441057134556</v>
      </c>
      <c r="I2640" s="1">
        <f>SUMIFS(SolRaw!$D:$D,SolRaw!$A:$A,$B2640,SolRaw!$B:$B,$C2640,SolRaw!$C:$C,I$1)/SUMIFS(GraphStats!$G:$G,GraphStats!$A:$A,$B2640,GraphStats!$D:$D,I$1)</f>
        <v>0.24187270396885582</v>
      </c>
      <c r="J2640" s="1">
        <f>SUMIFS(SolRaw!$D:$D,SolRaw!$A:$A,$B2640,SolRaw!$B:$B,$C2640,SolRaw!$C:$C,J$1)/SUMIFS(GraphStats!$G:$G,GraphStats!$A:$A,$B2640,GraphStats!$D:$D,J$1)</f>
        <v>0.24172386353330119</v>
      </c>
      <c r="K2640" s="1">
        <f>SUMIFS(SolRaw!$D:$D,SolRaw!$A:$A,$B2640,SolRaw!$B:$B,$C2640,SolRaw!$C:$C,K$1)/SUMIFS(GraphStats!$G:$G,GraphStats!$A:$A,$B2640,GraphStats!$D:$D,K$1)</f>
        <v>0.24195858273097037</v>
      </c>
      <c r="L2640" s="1">
        <f>SUMIFS(SolRaw!$D:$D,SolRaw!$A:$A,$B2640,SolRaw!$B:$B,$C2640,SolRaw!$C:$C,L$1)/SUMIFS(GraphStats!$G:$G,GraphStats!$A:$A,$B2640,GraphStats!$D:$D,L$1)</f>
        <v>0.2418444671838762</v>
      </c>
      <c r="M2640" s="1">
        <f>SUMIFS(SolRaw!$D:$D,SolRaw!$A:$A,$B2640,SolRaw!$B:$B,$C2640,SolRaw!$C:$C,M$1)/SUMIFS(GraphStats!$G:$G,GraphStats!$A:$A,$B2640,GraphStats!$D:$D,M$1)</f>
        <v>0.24182401271748463</v>
      </c>
      <c r="N2640" s="1">
        <f t="shared" si="287"/>
        <v>0.24179869855545699</v>
      </c>
      <c r="O2640" s="1">
        <f t="shared" si="288"/>
        <v>0.24152356515903739</v>
      </c>
      <c r="P2640" s="1">
        <f t="shared" si="289"/>
        <v>0.24176725662377602</v>
      </c>
      <c r="Q2640" s="1">
        <f t="shared" si="293"/>
        <v>0.24181800108358931</v>
      </c>
      <c r="R2640" s="1">
        <f t="shared" si="290"/>
        <v>0.24186181339017232</v>
      </c>
      <c r="S2640" s="1">
        <f t="shared" si="291"/>
        <v>0.24195858273097037</v>
      </c>
      <c r="T2640" s="1">
        <f t="shared" si="292"/>
        <v>1.1643271993269203E-4</v>
      </c>
    </row>
    <row r="2641" spans="1:20" x14ac:dyDescent="0.2">
      <c r="A2641" t="str">
        <f>VLOOKUP(B2641,GraphStats!$A:$B,2,0)</f>
        <v>SNAP</v>
      </c>
      <c r="B2641" t="s">
        <v>85</v>
      </c>
      <c r="C2641" t="s">
        <v>156</v>
      </c>
      <c r="D2641" s="1">
        <f>SUMIFS(SolRaw!$D:$D,SolRaw!$A:$A,$B2641,SolRaw!$B:$B,$C2641,SolRaw!$C:$C,D$1)/SUMIFS(GraphStats!$G:$G,GraphStats!$A:$A,$B2641,GraphStats!$D:$D,D$1)</f>
        <v>0.24213602804867324</v>
      </c>
      <c r="E2641" s="1">
        <f>SUMIFS(SolRaw!$D:$D,SolRaw!$A:$A,$B2641,SolRaw!$B:$B,$C2641,SolRaw!$C:$C,E$1)/SUMIFS(GraphStats!$G:$G,GraphStats!$A:$A,$B2641,GraphStats!$D:$D,E$1)</f>
        <v>0.24217878568587284</v>
      </c>
      <c r="F2641" s="1">
        <f>SUMIFS(SolRaw!$D:$D,SolRaw!$A:$A,$B2641,SolRaw!$B:$B,$C2641,SolRaw!$C:$C,F$1)/SUMIFS(GraphStats!$G:$G,GraphStats!$A:$A,$B2641,GraphStats!$D:$D,F$1)</f>
        <v>0.2419319070904101</v>
      </c>
      <c r="G2641" s="1">
        <f>SUMIFS(SolRaw!$D:$D,SolRaw!$A:$A,$B2641,SolRaw!$B:$B,$C2641,SolRaw!$C:$C,G$1)/SUMIFS(GraphStats!$G:$G,GraphStats!$A:$A,$B2641,GraphStats!$D:$D,G$1)</f>
        <v>0.24205604042873699</v>
      </c>
      <c r="H2641" s="1">
        <f>SUMIFS(SolRaw!$D:$D,SolRaw!$A:$A,$B2641,SolRaw!$B:$B,$C2641,SolRaw!$C:$C,H$1)/SUMIFS(GraphStats!$G:$G,GraphStats!$A:$A,$B2641,GraphStats!$D:$D,H$1)</f>
        <v>0.2421144026902565</v>
      </c>
      <c r="I2641" s="1">
        <f>SUMIFS(SolRaw!$D:$D,SolRaw!$A:$A,$B2641,SolRaw!$B:$B,$C2641,SolRaw!$C:$C,I$1)/SUMIFS(GraphStats!$G:$G,GraphStats!$A:$A,$B2641,GraphStats!$D:$D,I$1)</f>
        <v>0.24220699608136595</v>
      </c>
      <c r="J2641" s="1">
        <f>SUMIFS(SolRaw!$D:$D,SolRaw!$A:$A,$B2641,SolRaw!$B:$B,$C2641,SolRaw!$C:$C,J$1)/SUMIFS(GraphStats!$G:$G,GraphStats!$A:$A,$B2641,GraphStats!$D:$D,J$1)</f>
        <v>0.24202848266913216</v>
      </c>
      <c r="K2641" s="1">
        <f>SUMIFS(SolRaw!$D:$D,SolRaw!$A:$A,$B2641,SolRaw!$B:$B,$C2641,SolRaw!$C:$C,K$1)/SUMIFS(GraphStats!$G:$G,GraphStats!$A:$A,$B2641,GraphStats!$D:$D,K$1)</f>
        <v>0.24231939913822786</v>
      </c>
      <c r="L2641" s="1">
        <f>SUMIFS(SolRaw!$D:$D,SolRaw!$A:$A,$B2641,SolRaw!$B:$B,$C2641,SolRaw!$C:$C,L$1)/SUMIFS(GraphStats!$G:$G,GraphStats!$A:$A,$B2641,GraphStats!$D:$D,L$1)</f>
        <v>0.24223067147682073</v>
      </c>
      <c r="M2641" s="1">
        <f>SUMIFS(SolRaw!$D:$D,SolRaw!$A:$A,$B2641,SolRaw!$B:$B,$C2641,SolRaw!$C:$C,M$1)/SUMIFS(GraphStats!$G:$G,GraphStats!$A:$A,$B2641,GraphStats!$D:$D,M$1)</f>
        <v>0.24215059330291486</v>
      </c>
      <c r="N2641" s="1">
        <f t="shared" si="287"/>
        <v>0.2421353306612411</v>
      </c>
      <c r="O2641" s="1">
        <f t="shared" si="288"/>
        <v>0.2419319070904101</v>
      </c>
      <c r="P2641" s="1">
        <f t="shared" si="289"/>
        <v>0.24207063099411685</v>
      </c>
      <c r="Q2641" s="1">
        <f t="shared" si="293"/>
        <v>0.24214331067579403</v>
      </c>
      <c r="R2641" s="1">
        <f t="shared" si="290"/>
        <v>0.24219994348249269</v>
      </c>
      <c r="S2641" s="1">
        <f t="shared" si="291"/>
        <v>0.24231939913822786</v>
      </c>
      <c r="T2641" s="1">
        <f t="shared" si="292"/>
        <v>1.104291351705102E-4</v>
      </c>
    </row>
    <row r="2642" spans="1:20" x14ac:dyDescent="0.2">
      <c r="A2642" t="str">
        <f>VLOOKUP(B2642,GraphStats!$A:$B,2,0)</f>
        <v>SNAP</v>
      </c>
      <c r="B2642" t="s">
        <v>85</v>
      </c>
      <c r="C2642" t="s">
        <v>157</v>
      </c>
      <c r="D2642" s="1">
        <f>SUMIFS(SolRaw!$D:$D,SolRaw!$A:$A,$B2642,SolRaw!$B:$B,$C2642,SolRaw!$C:$C,D$1)/SUMIFS(GraphStats!$G:$G,GraphStats!$A:$A,$B2642,GraphStats!$D:$D,D$1)</f>
        <v>0.24231573017069474</v>
      </c>
      <c r="E2642" s="1">
        <f>SUMIFS(SolRaw!$D:$D,SolRaw!$A:$A,$B2642,SolRaw!$B:$B,$C2642,SolRaw!$C:$C,E$1)/SUMIFS(GraphStats!$G:$G,GraphStats!$A:$A,$B2642,GraphStats!$D:$D,E$1)</f>
        <v>0.24226181426573465</v>
      </c>
      <c r="F2642" s="1">
        <f>SUMIFS(SolRaw!$D:$D,SolRaw!$A:$A,$B2642,SolRaw!$B:$B,$C2642,SolRaw!$C:$C,F$1)/SUMIFS(GraphStats!$G:$G,GraphStats!$A:$A,$B2642,GraphStats!$D:$D,F$1)</f>
        <v>0.24216925305488302</v>
      </c>
      <c r="G2642" s="1">
        <f>SUMIFS(SolRaw!$D:$D,SolRaw!$A:$A,$B2642,SolRaw!$B:$B,$C2642,SolRaw!$C:$C,G$1)/SUMIFS(GraphStats!$G:$G,GraphStats!$A:$A,$B2642,GraphStats!$D:$D,G$1)</f>
        <v>0.24228739897547577</v>
      </c>
      <c r="H2642" s="1">
        <f>SUMIFS(SolRaw!$D:$D,SolRaw!$A:$A,$B2642,SolRaw!$B:$B,$C2642,SolRaw!$C:$C,H$1)/SUMIFS(GraphStats!$G:$G,GraphStats!$A:$A,$B2642,GraphStats!$D:$D,H$1)</f>
        <v>0.24225599513776877</v>
      </c>
      <c r="I2642" s="1">
        <f>SUMIFS(SolRaw!$D:$D,SolRaw!$A:$A,$B2642,SolRaw!$B:$B,$C2642,SolRaw!$C:$C,I$1)/SUMIFS(GraphStats!$G:$G,GraphStats!$A:$A,$B2642,GraphStats!$D:$D,I$1)</f>
        <v>0.24235688188530952</v>
      </c>
      <c r="J2642" s="1">
        <f>SUMIFS(SolRaw!$D:$D,SolRaw!$A:$A,$B2642,SolRaw!$B:$B,$C2642,SolRaw!$C:$C,J$1)/SUMIFS(GraphStats!$G:$G,GraphStats!$A:$A,$B2642,GraphStats!$D:$D,J$1)</f>
        <v>0.24227248995057682</v>
      </c>
      <c r="K2642" s="1">
        <f>SUMIFS(SolRaw!$D:$D,SolRaw!$A:$A,$B2642,SolRaw!$B:$B,$C2642,SolRaw!$C:$C,K$1)/SUMIFS(GraphStats!$G:$G,GraphStats!$A:$A,$B2642,GraphStats!$D:$D,K$1)</f>
        <v>0.24248978466387724</v>
      </c>
      <c r="L2642" s="1">
        <f>SUMIFS(SolRaw!$D:$D,SolRaw!$A:$A,$B2642,SolRaw!$B:$B,$C2642,SolRaw!$C:$C,L$1)/SUMIFS(GraphStats!$G:$G,GraphStats!$A:$A,$B2642,GraphStats!$D:$D,L$1)</f>
        <v>0.24232750079522469</v>
      </c>
      <c r="M2642" s="1">
        <f>SUMIFS(SolRaw!$D:$D,SolRaw!$A:$A,$B2642,SolRaw!$B:$B,$C2642,SolRaw!$C:$C,M$1)/SUMIFS(GraphStats!$G:$G,GraphStats!$A:$A,$B2642,GraphStats!$D:$D,M$1)</f>
        <v>0.2422630920721115</v>
      </c>
      <c r="N2642" s="1">
        <f t="shared" si="287"/>
        <v>0.24229999409716568</v>
      </c>
      <c r="O2642" s="1">
        <f t="shared" si="288"/>
        <v>0.24216925305488302</v>
      </c>
      <c r="P2642" s="1">
        <f t="shared" si="289"/>
        <v>0.24226213371732885</v>
      </c>
      <c r="Q2642" s="1">
        <f t="shared" si="293"/>
        <v>0.24227994446302631</v>
      </c>
      <c r="R2642" s="1">
        <f t="shared" si="290"/>
        <v>0.24232455813909221</v>
      </c>
      <c r="S2642" s="1">
        <f t="shared" si="291"/>
        <v>0.24248978466387724</v>
      </c>
      <c r="T2642" s="1">
        <f t="shared" si="292"/>
        <v>8.3682352325891473E-5</v>
      </c>
    </row>
    <row r="2643" spans="1:20" x14ac:dyDescent="0.2">
      <c r="A2643" t="str">
        <f>VLOOKUP(B2643,GraphStats!$A:$B,2,0)</f>
        <v>SNAP</v>
      </c>
      <c r="B2643" t="s">
        <v>85</v>
      </c>
      <c r="C2643" t="s">
        <v>158</v>
      </c>
      <c r="D2643" s="1">
        <f>SUMIFS(SolRaw!$D:$D,SolRaw!$A:$A,$B2643,SolRaw!$B:$B,$C2643,SolRaw!$C:$C,D$1)/SUMIFS(GraphStats!$G:$G,GraphStats!$A:$A,$B2643,GraphStats!$D:$D,D$1)</f>
        <v>0.24547176260614839</v>
      </c>
      <c r="E2643" s="1">
        <f>SUMIFS(SolRaw!$D:$D,SolRaw!$A:$A,$B2643,SolRaw!$B:$B,$C2643,SolRaw!$C:$C,E$1)/SUMIFS(GraphStats!$G:$G,GraphStats!$A:$A,$B2643,GraphStats!$D:$D,E$1)</f>
        <v>0.24522680269404368</v>
      </c>
      <c r="F2643" s="1">
        <f>SUMIFS(SolRaw!$D:$D,SolRaw!$A:$A,$B2643,SolRaw!$B:$B,$C2643,SolRaw!$C:$C,F$1)/SUMIFS(GraphStats!$G:$G,GraphStats!$A:$A,$B2643,GraphStats!$D:$D,F$1)</f>
        <v>0.24530818683268713</v>
      </c>
      <c r="G2643" s="1">
        <f>SUMIFS(SolRaw!$D:$D,SolRaw!$A:$A,$B2643,SolRaw!$B:$B,$C2643,SolRaw!$C:$C,G$1)/SUMIFS(GraphStats!$G:$G,GraphStats!$A:$A,$B2643,GraphStats!$D:$D,G$1)</f>
        <v>0.24542510184563554</v>
      </c>
      <c r="H2643" s="1">
        <f>SUMIFS(SolRaw!$D:$D,SolRaw!$A:$A,$B2643,SolRaw!$B:$B,$C2643,SolRaw!$C:$C,H$1)/SUMIFS(GraphStats!$G:$G,GraphStats!$A:$A,$B2643,GraphStats!$D:$D,H$1)</f>
        <v>0.24541666805810189</v>
      </c>
      <c r="I2643" s="1">
        <f>SUMIFS(SolRaw!$D:$D,SolRaw!$A:$A,$B2643,SolRaw!$B:$B,$C2643,SolRaw!$C:$C,I$1)/SUMIFS(GraphStats!$G:$G,GraphStats!$A:$A,$B2643,GraphStats!$D:$D,I$1)</f>
        <v>0.24545548692285335</v>
      </c>
      <c r="J2643" s="1">
        <f>SUMIFS(SolRaw!$D:$D,SolRaw!$A:$A,$B2643,SolRaw!$B:$B,$C2643,SolRaw!$C:$C,J$1)/SUMIFS(GraphStats!$G:$G,GraphStats!$A:$A,$B2643,GraphStats!$D:$D,J$1)</f>
        <v>0.24543700812755942</v>
      </c>
      <c r="K2643" s="1">
        <f>SUMIFS(SolRaw!$D:$D,SolRaw!$A:$A,$B2643,SolRaw!$B:$B,$C2643,SolRaw!$C:$C,K$1)/SUMIFS(GraphStats!$G:$G,GraphStats!$A:$A,$B2643,GraphStats!$D:$D,K$1)</f>
        <v>0.24570528248583795</v>
      </c>
      <c r="L2643" s="1">
        <f>SUMIFS(SolRaw!$D:$D,SolRaw!$A:$A,$B2643,SolRaw!$B:$B,$C2643,SolRaw!$C:$C,L$1)/SUMIFS(GraphStats!$G:$G,GraphStats!$A:$A,$B2643,GraphStats!$D:$D,L$1)</f>
        <v>0.24543271686817925</v>
      </c>
      <c r="M2643" s="1">
        <f>SUMIFS(SolRaw!$D:$D,SolRaw!$A:$A,$B2643,SolRaw!$B:$B,$C2643,SolRaw!$C:$C,M$1)/SUMIFS(GraphStats!$G:$G,GraphStats!$A:$A,$B2643,GraphStats!$D:$D,M$1)</f>
        <v>0.2454580571172959</v>
      </c>
      <c r="N2643" s="1">
        <f t="shared" si="287"/>
        <v>0.24543370735583422</v>
      </c>
      <c r="O2643" s="1">
        <f t="shared" si="288"/>
        <v>0.24522680269404368</v>
      </c>
      <c r="P2643" s="1">
        <f t="shared" si="289"/>
        <v>0.24541877650498531</v>
      </c>
      <c r="Q2643" s="1">
        <f t="shared" si="293"/>
        <v>0.24543486249786933</v>
      </c>
      <c r="R2643" s="1">
        <f t="shared" si="290"/>
        <v>0.24545741456868525</v>
      </c>
      <c r="S2643" s="1">
        <f t="shared" si="291"/>
        <v>0.24570528248583795</v>
      </c>
      <c r="T2643" s="1">
        <f t="shared" si="292"/>
        <v>1.2256958258264079E-4</v>
      </c>
    </row>
    <row r="2644" spans="1:20" x14ac:dyDescent="0.2">
      <c r="A2644" t="str">
        <f>VLOOKUP(B2644,GraphStats!$A:$B,2,0)</f>
        <v>SNAP</v>
      </c>
      <c r="B2644" t="s">
        <v>85</v>
      </c>
      <c r="C2644" t="s">
        <v>159</v>
      </c>
      <c r="D2644" s="1">
        <f>SUMIFS(SolRaw!$D:$D,SolRaw!$A:$A,$B2644,SolRaw!$B:$B,$C2644,SolRaw!$C:$C,D$1)/SUMIFS(GraphStats!$G:$G,GraphStats!$A:$A,$B2644,GraphStats!$D:$D,D$1)</f>
        <v>0.24498721264639767</v>
      </c>
      <c r="E2644" s="1">
        <f>SUMIFS(SolRaw!$D:$D,SolRaw!$A:$A,$B2644,SolRaw!$B:$B,$C2644,SolRaw!$C:$C,E$1)/SUMIFS(GraphStats!$G:$G,GraphStats!$A:$A,$B2644,GraphStats!$D:$D,E$1)</f>
        <v>0.24477827028540686</v>
      </c>
      <c r="F2644" s="1">
        <f>SUMIFS(SolRaw!$D:$D,SolRaw!$A:$A,$B2644,SolRaw!$B:$B,$C2644,SolRaw!$C:$C,F$1)/SUMIFS(GraphStats!$G:$G,GraphStats!$A:$A,$B2644,GraphStats!$D:$D,F$1)</f>
        <v>0.24494214859104221</v>
      </c>
      <c r="G2644" s="1">
        <f>SUMIFS(SolRaw!$D:$D,SolRaw!$A:$A,$B2644,SolRaw!$B:$B,$C2644,SolRaw!$C:$C,G$1)/SUMIFS(GraphStats!$G:$G,GraphStats!$A:$A,$B2644,GraphStats!$D:$D,G$1)</f>
        <v>0.24499979402631786</v>
      </c>
      <c r="H2644" s="1">
        <f>SUMIFS(SolRaw!$D:$D,SolRaw!$A:$A,$B2644,SolRaw!$B:$B,$C2644,SolRaw!$C:$C,H$1)/SUMIFS(GraphStats!$G:$G,GraphStats!$A:$A,$B2644,GraphStats!$D:$D,H$1)</f>
        <v>0.24488057589833839</v>
      </c>
      <c r="I2644" s="1">
        <f>SUMIFS(SolRaw!$D:$D,SolRaw!$A:$A,$B2644,SolRaw!$B:$B,$C2644,SolRaw!$C:$C,I$1)/SUMIFS(GraphStats!$G:$G,GraphStats!$A:$A,$B2644,GraphStats!$D:$D,I$1)</f>
        <v>0.24498734433757935</v>
      </c>
      <c r="J2644" s="1">
        <f>SUMIFS(SolRaw!$D:$D,SolRaw!$A:$A,$B2644,SolRaw!$B:$B,$C2644,SolRaw!$C:$C,J$1)/SUMIFS(GraphStats!$G:$G,GraphStats!$A:$A,$B2644,GraphStats!$D:$D,J$1)</f>
        <v>0.24485250484059193</v>
      </c>
      <c r="K2644" s="1">
        <f>SUMIFS(SolRaw!$D:$D,SolRaw!$A:$A,$B2644,SolRaw!$B:$B,$C2644,SolRaw!$C:$C,K$1)/SUMIFS(GraphStats!$G:$G,GraphStats!$A:$A,$B2644,GraphStats!$D:$D,K$1)</f>
        <v>0.24523443934698466</v>
      </c>
      <c r="L2644" s="1">
        <f>SUMIFS(SolRaw!$D:$D,SolRaw!$A:$A,$B2644,SolRaw!$B:$B,$C2644,SolRaw!$C:$C,L$1)/SUMIFS(GraphStats!$G:$G,GraphStats!$A:$A,$B2644,GraphStats!$D:$D,L$1)</f>
        <v>0.24501690728937786</v>
      </c>
      <c r="M2644" s="1">
        <f>SUMIFS(SolRaw!$D:$D,SolRaw!$A:$A,$B2644,SolRaw!$B:$B,$C2644,SolRaw!$C:$C,M$1)/SUMIFS(GraphStats!$G:$G,GraphStats!$A:$A,$B2644,GraphStats!$D:$D,M$1)</f>
        <v>0.24488687524755298</v>
      </c>
      <c r="N2644" s="1">
        <f t="shared" si="287"/>
        <v>0.24495660725095897</v>
      </c>
      <c r="O2644" s="1">
        <f t="shared" si="288"/>
        <v>0.24477827028540686</v>
      </c>
      <c r="P2644" s="1">
        <f t="shared" si="289"/>
        <v>0.24488215073564204</v>
      </c>
      <c r="Q2644" s="1">
        <f t="shared" si="293"/>
        <v>0.24496468061871995</v>
      </c>
      <c r="R2644" s="1">
        <f t="shared" si="290"/>
        <v>0.24499668160413324</v>
      </c>
      <c r="S2644" s="1">
        <f t="shared" si="291"/>
        <v>0.24523443934698466</v>
      </c>
      <c r="T2644" s="1">
        <f t="shared" si="292"/>
        <v>1.23857929974716E-4</v>
      </c>
    </row>
    <row r="2645" spans="1:20" x14ac:dyDescent="0.2">
      <c r="A2645" t="str">
        <f>VLOOKUP(B2645,GraphStats!$A:$B,2,0)</f>
        <v>SNAP</v>
      </c>
      <c r="B2645" t="s">
        <v>85</v>
      </c>
      <c r="C2645" t="s">
        <v>160</v>
      </c>
      <c r="D2645" s="1">
        <f>SUMIFS(SolRaw!$D:$D,SolRaw!$A:$A,$B2645,SolRaw!$B:$B,$C2645,SolRaw!$C:$C,D$1)/SUMIFS(GraphStats!$G:$G,GraphStats!$A:$A,$B2645,GraphStats!$D:$D,D$1)</f>
        <v>0.24580288659059202</v>
      </c>
      <c r="E2645" s="1">
        <f>SUMIFS(SolRaw!$D:$D,SolRaw!$A:$A,$B2645,SolRaw!$B:$B,$C2645,SolRaw!$C:$C,E$1)/SUMIFS(GraphStats!$G:$G,GraphStats!$A:$A,$B2645,GraphStats!$D:$D,E$1)</f>
        <v>0.24557872812235876</v>
      </c>
      <c r="F2645" s="1">
        <f>SUMIFS(SolRaw!$D:$D,SolRaw!$A:$A,$B2645,SolRaw!$B:$B,$C2645,SolRaw!$C:$C,F$1)/SUMIFS(GraphStats!$G:$G,GraphStats!$A:$A,$B2645,GraphStats!$D:$D,F$1)</f>
        <v>0.24561433195571739</v>
      </c>
      <c r="G2645" s="1">
        <f>SUMIFS(SolRaw!$D:$D,SolRaw!$A:$A,$B2645,SolRaw!$B:$B,$C2645,SolRaw!$C:$C,G$1)/SUMIFS(GraphStats!$G:$G,GraphStats!$A:$A,$B2645,GraphStats!$D:$D,G$1)</f>
        <v>0.24579184633695289</v>
      </c>
      <c r="H2645" s="1">
        <f>SUMIFS(SolRaw!$D:$D,SolRaw!$A:$A,$B2645,SolRaw!$B:$B,$C2645,SolRaw!$C:$C,H$1)/SUMIFS(GraphStats!$G:$G,GraphStats!$A:$A,$B2645,GraphStats!$D:$D,H$1)</f>
        <v>0.24576619658419352</v>
      </c>
      <c r="I2645" s="1">
        <f>SUMIFS(SolRaw!$D:$D,SolRaw!$A:$A,$B2645,SolRaw!$B:$B,$C2645,SolRaw!$C:$C,I$1)/SUMIFS(GraphStats!$G:$G,GraphStats!$A:$A,$B2645,GraphStats!$D:$D,I$1)</f>
        <v>0.2457512496979456</v>
      </c>
      <c r="J2645" s="1">
        <f>SUMIFS(SolRaw!$D:$D,SolRaw!$A:$A,$B2645,SolRaw!$B:$B,$C2645,SolRaw!$C:$C,J$1)/SUMIFS(GraphStats!$G:$G,GraphStats!$A:$A,$B2645,GraphStats!$D:$D,J$1)</f>
        <v>0.24573561064549174</v>
      </c>
      <c r="K2645" s="1">
        <f>SUMIFS(SolRaw!$D:$D,SolRaw!$A:$A,$B2645,SolRaw!$B:$B,$C2645,SolRaw!$C:$C,K$1)/SUMIFS(GraphStats!$G:$G,GraphStats!$A:$A,$B2645,GraphStats!$D:$D,K$1)</f>
        <v>0.24600796736081507</v>
      </c>
      <c r="L2645" s="1">
        <f>SUMIFS(SolRaw!$D:$D,SolRaw!$A:$A,$B2645,SolRaw!$B:$B,$C2645,SolRaw!$C:$C,L$1)/SUMIFS(GraphStats!$G:$G,GraphStats!$A:$A,$B2645,GraphStats!$D:$D,L$1)</f>
        <v>0.24574858078269698</v>
      </c>
      <c r="M2645" s="1">
        <f>SUMIFS(SolRaw!$D:$D,SolRaw!$A:$A,$B2645,SolRaw!$B:$B,$C2645,SolRaw!$C:$C,M$1)/SUMIFS(GraphStats!$G:$G,GraphStats!$A:$A,$B2645,GraphStats!$D:$D,M$1)</f>
        <v>0.24577706352816636</v>
      </c>
      <c r="N2645" s="1">
        <f t="shared" si="287"/>
        <v>0.245757446160493</v>
      </c>
      <c r="O2645" s="1">
        <f t="shared" si="288"/>
        <v>0.24557872812235876</v>
      </c>
      <c r="P2645" s="1">
        <f t="shared" si="289"/>
        <v>0.24573885317979305</v>
      </c>
      <c r="Q2645" s="1">
        <f t="shared" si="293"/>
        <v>0.24575872314106956</v>
      </c>
      <c r="R2645" s="1">
        <f t="shared" si="290"/>
        <v>0.24578815063475626</v>
      </c>
      <c r="S2645" s="1">
        <f t="shared" si="291"/>
        <v>0.24600796736081507</v>
      </c>
      <c r="T2645" s="1">
        <f t="shared" si="292"/>
        <v>1.1522252924873552E-4</v>
      </c>
    </row>
    <row r="2646" spans="1:20" x14ac:dyDescent="0.2">
      <c r="A2646" t="str">
        <f>VLOOKUP(B2646,GraphStats!$A:$B,2,0)</f>
        <v>SNAP</v>
      </c>
      <c r="B2646" t="s">
        <v>85</v>
      </c>
      <c r="C2646" t="s">
        <v>161</v>
      </c>
      <c r="D2646" s="1">
        <f>SUMIFS(SolRaw!$D:$D,SolRaw!$A:$A,$B2646,SolRaw!$B:$B,$C2646,SolRaw!$C:$C,D$1)/SUMIFS(GraphStats!$G:$G,GraphStats!$A:$A,$B2646,GraphStats!$D:$D,D$1)</f>
        <v>0.2457474394674404</v>
      </c>
      <c r="E2646" s="1">
        <f>SUMIFS(SolRaw!$D:$D,SolRaw!$A:$A,$B2646,SolRaw!$B:$B,$C2646,SolRaw!$C:$C,E$1)/SUMIFS(GraphStats!$G:$G,GraphStats!$A:$A,$B2646,GraphStats!$D:$D,E$1)</f>
        <v>0.24554778717704831</v>
      </c>
      <c r="F2646" s="1">
        <f>SUMIFS(SolRaw!$D:$D,SolRaw!$A:$A,$B2646,SolRaw!$B:$B,$C2646,SolRaw!$C:$C,F$1)/SUMIFS(GraphStats!$G:$G,GraphStats!$A:$A,$B2646,GraphStats!$D:$D,F$1)</f>
        <v>0.24556868850101105</v>
      </c>
      <c r="G2646" s="1">
        <f>SUMIFS(SolRaw!$D:$D,SolRaw!$A:$A,$B2646,SolRaw!$B:$B,$C2646,SolRaw!$C:$C,G$1)/SUMIFS(GraphStats!$G:$G,GraphStats!$A:$A,$B2646,GraphStats!$D:$D,G$1)</f>
        <v>0.24569476036353799</v>
      </c>
      <c r="H2646" s="1">
        <f>SUMIFS(SolRaw!$D:$D,SolRaw!$A:$A,$B2646,SolRaw!$B:$B,$C2646,SolRaw!$C:$C,H$1)/SUMIFS(GraphStats!$G:$G,GraphStats!$A:$A,$B2646,GraphStats!$D:$D,H$1)</f>
        <v>0.24575662350991204</v>
      </c>
      <c r="I2646" s="1">
        <f>SUMIFS(SolRaw!$D:$D,SolRaw!$A:$A,$B2646,SolRaw!$B:$B,$C2646,SolRaw!$C:$C,I$1)/SUMIFS(GraphStats!$G:$G,GraphStats!$A:$A,$B2646,GraphStats!$D:$D,I$1)</f>
        <v>0.24572140616491669</v>
      </c>
      <c r="J2646" s="1">
        <f>SUMIFS(SolRaw!$D:$D,SolRaw!$A:$A,$B2646,SolRaw!$B:$B,$C2646,SolRaw!$C:$C,J$1)/SUMIFS(GraphStats!$G:$G,GraphStats!$A:$A,$B2646,GraphStats!$D:$D,J$1)</f>
        <v>0.24569661404800058</v>
      </c>
      <c r="K2646" s="1">
        <f>SUMIFS(SolRaw!$D:$D,SolRaw!$A:$A,$B2646,SolRaw!$B:$B,$C2646,SolRaw!$C:$C,K$1)/SUMIFS(GraphStats!$G:$G,GraphStats!$A:$A,$B2646,GraphStats!$D:$D,K$1)</f>
        <v>0.24596743119654293</v>
      </c>
      <c r="L2646" s="1">
        <f>SUMIFS(SolRaw!$D:$D,SolRaw!$A:$A,$B2646,SolRaw!$B:$B,$C2646,SolRaw!$C:$C,L$1)/SUMIFS(GraphStats!$G:$G,GraphStats!$A:$A,$B2646,GraphStats!$D:$D,L$1)</f>
        <v>0.24575459087832205</v>
      </c>
      <c r="M2646" s="1">
        <f>SUMIFS(SolRaw!$D:$D,SolRaw!$A:$A,$B2646,SolRaw!$B:$B,$C2646,SolRaw!$C:$C,M$1)/SUMIFS(GraphStats!$G:$G,GraphStats!$A:$A,$B2646,GraphStats!$D:$D,M$1)</f>
        <v>0.24570488610000851</v>
      </c>
      <c r="N2646" s="1">
        <f t="shared" si="287"/>
        <v>0.24571602274067406</v>
      </c>
      <c r="O2646" s="1">
        <f t="shared" si="288"/>
        <v>0.24554778717704831</v>
      </c>
      <c r="P2646" s="1">
        <f t="shared" si="289"/>
        <v>0.24569522378465364</v>
      </c>
      <c r="Q2646" s="1">
        <f t="shared" si="293"/>
        <v>0.24571314613246259</v>
      </c>
      <c r="R2646" s="1">
        <f t="shared" si="290"/>
        <v>0.24575280302560165</v>
      </c>
      <c r="S2646" s="1">
        <f t="shared" si="291"/>
        <v>0.24596743119654293</v>
      </c>
      <c r="T2646" s="1">
        <f t="shared" si="292"/>
        <v>1.1465965153330233E-4</v>
      </c>
    </row>
    <row r="2647" spans="1:20" x14ac:dyDescent="0.2">
      <c r="A2647" t="str">
        <f>VLOOKUP(B2647,GraphStats!$A:$B,2,0)</f>
        <v>SNAP</v>
      </c>
      <c r="B2647" t="s">
        <v>85</v>
      </c>
      <c r="C2647" t="s">
        <v>162</v>
      </c>
      <c r="D2647" s="1">
        <f>SUMIFS(SolRaw!$D:$D,SolRaw!$A:$A,$B2647,SolRaw!$B:$B,$C2647,SolRaw!$C:$C,D$1)/SUMIFS(GraphStats!$G:$G,GraphStats!$A:$A,$B2647,GraphStats!$D:$D,D$1)</f>
        <v>0.25262956311452506</v>
      </c>
      <c r="E2647" s="1">
        <f>SUMIFS(SolRaw!$D:$D,SolRaw!$A:$A,$B2647,SolRaw!$B:$B,$C2647,SolRaw!$C:$C,E$1)/SUMIFS(GraphStats!$G:$G,GraphStats!$A:$A,$B2647,GraphStats!$D:$D,E$1)</f>
        <v>0.25247833632985628</v>
      </c>
      <c r="F2647" s="1">
        <f>SUMIFS(SolRaw!$D:$D,SolRaw!$A:$A,$B2647,SolRaw!$B:$B,$C2647,SolRaw!$C:$C,F$1)/SUMIFS(GraphStats!$G:$G,GraphStats!$A:$A,$B2647,GraphStats!$D:$D,F$1)</f>
        <v>0.2524245580489004</v>
      </c>
      <c r="G2647" s="1">
        <f>SUMIFS(SolRaw!$D:$D,SolRaw!$A:$A,$B2647,SolRaw!$B:$B,$C2647,SolRaw!$C:$C,G$1)/SUMIFS(GraphStats!$G:$G,GraphStats!$A:$A,$B2647,GraphStats!$D:$D,G$1)</f>
        <v>0.25240683030997368</v>
      </c>
      <c r="H2647" s="1">
        <f>SUMIFS(SolRaw!$D:$D,SolRaw!$A:$A,$B2647,SolRaw!$B:$B,$C2647,SolRaw!$C:$C,H$1)/SUMIFS(GraphStats!$G:$G,GraphStats!$A:$A,$B2647,GraphStats!$D:$D,H$1)</f>
        <v>0.25251076135995537</v>
      </c>
      <c r="I2647" s="1">
        <f>SUMIFS(SolRaw!$D:$D,SolRaw!$A:$A,$B2647,SolRaw!$B:$B,$C2647,SolRaw!$C:$C,I$1)/SUMIFS(GraphStats!$G:$G,GraphStats!$A:$A,$B2647,GraphStats!$D:$D,I$1)</f>
        <v>0.25254132160081599</v>
      </c>
      <c r="J2647" s="1">
        <f>SUMIFS(SolRaw!$D:$D,SolRaw!$A:$A,$B2647,SolRaw!$B:$B,$C2647,SolRaw!$C:$C,J$1)/SUMIFS(GraphStats!$G:$G,GraphStats!$A:$A,$B2647,GraphStats!$D:$D,J$1)</f>
        <v>0.25249561511115926</v>
      </c>
      <c r="K2647" s="1">
        <f>SUMIFS(SolRaw!$D:$D,SolRaw!$A:$A,$B2647,SolRaw!$B:$B,$C2647,SolRaw!$C:$C,K$1)/SUMIFS(GraphStats!$G:$G,GraphStats!$A:$A,$B2647,GraphStats!$D:$D,K$1)</f>
        <v>0.25272293888081876</v>
      </c>
      <c r="L2647" s="1">
        <f>SUMIFS(SolRaw!$D:$D,SolRaw!$A:$A,$B2647,SolRaw!$B:$B,$C2647,SolRaw!$C:$C,L$1)/SUMIFS(GraphStats!$G:$G,GraphStats!$A:$A,$B2647,GraphStats!$D:$D,L$1)</f>
        <v>0.25244716625104258</v>
      </c>
      <c r="M2647" s="1">
        <f>SUMIFS(SolRaw!$D:$D,SolRaw!$A:$A,$B2647,SolRaw!$B:$B,$C2647,SolRaw!$C:$C,M$1)/SUMIFS(GraphStats!$G:$G,GraphStats!$A:$A,$B2647,GraphStats!$D:$D,M$1)</f>
        <v>0.25253122230692426</v>
      </c>
      <c r="N2647" s="1">
        <f t="shared" si="287"/>
        <v>0.25251883133139713</v>
      </c>
      <c r="O2647" s="1">
        <f t="shared" si="288"/>
        <v>0.25240683030997368</v>
      </c>
      <c r="P2647" s="1">
        <f t="shared" si="289"/>
        <v>0.25245495877074597</v>
      </c>
      <c r="Q2647" s="1">
        <f t="shared" si="293"/>
        <v>0.25250318823555729</v>
      </c>
      <c r="R2647" s="1">
        <f t="shared" si="290"/>
        <v>0.25253879677734303</v>
      </c>
      <c r="S2647" s="1">
        <f t="shared" si="291"/>
        <v>0.25272293888081876</v>
      </c>
      <c r="T2647" s="1">
        <f t="shared" si="292"/>
        <v>9.6259080278442844E-5</v>
      </c>
    </row>
    <row r="2648" spans="1:20" x14ac:dyDescent="0.2">
      <c r="A2648" t="str">
        <f>VLOOKUP(B2648,GraphStats!$A:$B,2,0)</f>
        <v>SNAP</v>
      </c>
      <c r="B2648" t="s">
        <v>88</v>
      </c>
      <c r="C2648" t="s">
        <v>136</v>
      </c>
      <c r="D2648" s="1">
        <f>SUMIFS(SolRaw!$D:$D,SolRaw!$A:$A,$B2648,SolRaw!$B:$B,$C2648,SolRaw!$C:$C,D$1)/SUMIFS(GraphStats!$G:$G,GraphStats!$A:$A,$B2648,GraphStats!$D:$D,D$1)</f>
        <v>0.12736862209505551</v>
      </c>
      <c r="E2648" s="1">
        <f>SUMIFS(SolRaw!$D:$D,SolRaw!$A:$A,$B2648,SolRaw!$B:$B,$C2648,SolRaw!$C:$C,E$1)/SUMIFS(GraphStats!$G:$G,GraphStats!$A:$A,$B2648,GraphStats!$D:$D,E$1)</f>
        <v>0.12730090107020733</v>
      </c>
      <c r="F2648" s="1">
        <f>SUMIFS(SolRaw!$D:$D,SolRaw!$A:$A,$B2648,SolRaw!$B:$B,$C2648,SolRaw!$C:$C,F$1)/SUMIFS(GraphStats!$G:$G,GraphStats!$A:$A,$B2648,GraphStats!$D:$D,F$1)</f>
        <v>0.12736477127512219</v>
      </c>
      <c r="G2648" s="1">
        <f>SUMIFS(SolRaw!$D:$D,SolRaw!$A:$A,$B2648,SolRaw!$B:$B,$C2648,SolRaw!$C:$C,G$1)/SUMIFS(GraphStats!$G:$G,GraphStats!$A:$A,$B2648,GraphStats!$D:$D,G$1)</f>
        <v>0.1274233063024563</v>
      </c>
      <c r="H2648" s="1">
        <f>SUMIFS(SolRaw!$D:$D,SolRaw!$A:$A,$B2648,SolRaw!$B:$B,$C2648,SolRaw!$C:$C,H$1)/SUMIFS(GraphStats!$G:$G,GraphStats!$A:$A,$B2648,GraphStats!$D:$D,H$1)</f>
        <v>0.12718102260609662</v>
      </c>
      <c r="I2648" s="1">
        <f>SUMIFS(SolRaw!$D:$D,SolRaw!$A:$A,$B2648,SolRaw!$B:$B,$C2648,SolRaw!$C:$C,I$1)/SUMIFS(GraphStats!$G:$G,GraphStats!$A:$A,$B2648,GraphStats!$D:$D,I$1)</f>
        <v>0.12755182079291291</v>
      </c>
      <c r="J2648" s="1">
        <f>SUMIFS(SolRaw!$D:$D,SolRaw!$A:$A,$B2648,SolRaw!$B:$B,$C2648,SolRaw!$C:$C,J$1)/SUMIFS(GraphStats!$G:$G,GraphStats!$A:$A,$B2648,GraphStats!$D:$D,J$1)</f>
        <v>0.12714973300827695</v>
      </c>
      <c r="K2648" s="1">
        <f>SUMIFS(SolRaw!$D:$D,SolRaw!$A:$A,$B2648,SolRaw!$B:$B,$C2648,SolRaw!$C:$C,K$1)/SUMIFS(GraphStats!$G:$G,GraphStats!$A:$A,$B2648,GraphStats!$D:$D,K$1)</f>
        <v>0.12732539320367003</v>
      </c>
      <c r="L2648" s="1">
        <f>SUMIFS(SolRaw!$D:$D,SolRaw!$A:$A,$B2648,SolRaw!$B:$B,$C2648,SolRaw!$C:$C,L$1)/SUMIFS(GraphStats!$G:$G,GraphStats!$A:$A,$B2648,GraphStats!$D:$D,L$1)</f>
        <v>0.12736000226051025</v>
      </c>
      <c r="M2648" s="1">
        <f>SUMIFS(SolRaw!$D:$D,SolRaw!$A:$A,$B2648,SolRaw!$B:$B,$C2648,SolRaw!$C:$C,M$1)/SUMIFS(GraphStats!$G:$G,GraphStats!$A:$A,$B2648,GraphStats!$D:$D,M$1)</f>
        <v>0.12734591620801466</v>
      </c>
      <c r="N2648" s="1">
        <f t="shared" si="287"/>
        <v>0.1273371488822323</v>
      </c>
      <c r="O2648" s="1">
        <f t="shared" si="288"/>
        <v>0.12714973300827695</v>
      </c>
      <c r="P2648" s="1">
        <f t="shared" si="289"/>
        <v>0.127307024103573</v>
      </c>
      <c r="Q2648" s="1">
        <f t="shared" si="293"/>
        <v>0.12735295923426246</v>
      </c>
      <c r="R2648" s="1">
        <f t="shared" si="290"/>
        <v>0.12736765939007216</v>
      </c>
      <c r="S2648" s="1">
        <f t="shared" si="291"/>
        <v>0.12755182079291291</v>
      </c>
      <c r="T2648" s="1">
        <f t="shared" si="292"/>
        <v>1.1392592948192501E-4</v>
      </c>
    </row>
    <row r="2649" spans="1:20" x14ac:dyDescent="0.2">
      <c r="A2649" t="str">
        <f>VLOOKUP(B2649,GraphStats!$A:$B,2,0)</f>
        <v>SNAP</v>
      </c>
      <c r="B2649" t="s">
        <v>88</v>
      </c>
      <c r="C2649" t="s">
        <v>137</v>
      </c>
      <c r="D2649" s="1">
        <f>SUMIFS(SolRaw!$D:$D,SolRaw!$A:$A,$B2649,SolRaw!$B:$B,$C2649,SolRaw!$C:$C,D$1)/SUMIFS(GraphStats!$G:$G,GraphStats!$A:$A,$B2649,GraphStats!$D:$D,D$1)</f>
        <v>0.12489497335144738</v>
      </c>
      <c r="E2649" s="1">
        <f>SUMIFS(SolRaw!$D:$D,SolRaw!$A:$A,$B2649,SolRaw!$B:$B,$C2649,SolRaw!$C:$C,E$1)/SUMIFS(GraphStats!$G:$G,GraphStats!$A:$A,$B2649,GraphStats!$D:$D,E$1)</f>
        <v>0.12480217975891619</v>
      </c>
      <c r="F2649" s="1">
        <f>SUMIFS(SolRaw!$D:$D,SolRaw!$A:$A,$B2649,SolRaw!$B:$B,$C2649,SolRaw!$C:$C,F$1)/SUMIFS(GraphStats!$G:$G,GraphStats!$A:$A,$B2649,GraphStats!$D:$D,F$1)</f>
        <v>0.12493005895370789</v>
      </c>
      <c r="G2649" s="1">
        <f>SUMIFS(SolRaw!$D:$D,SolRaw!$A:$A,$B2649,SolRaw!$B:$B,$C2649,SolRaw!$C:$C,G$1)/SUMIFS(GraphStats!$G:$G,GraphStats!$A:$A,$B2649,GraphStats!$D:$D,G$1)</f>
        <v>0.1249406699066809</v>
      </c>
      <c r="H2649" s="1">
        <f>SUMIFS(SolRaw!$D:$D,SolRaw!$A:$A,$B2649,SolRaw!$B:$B,$C2649,SolRaw!$C:$C,H$1)/SUMIFS(GraphStats!$G:$G,GraphStats!$A:$A,$B2649,GraphStats!$D:$D,H$1)</f>
        <v>0.12474793468600337</v>
      </c>
      <c r="I2649" s="1">
        <f>SUMIFS(SolRaw!$D:$D,SolRaw!$A:$A,$B2649,SolRaw!$B:$B,$C2649,SolRaw!$C:$C,I$1)/SUMIFS(GraphStats!$G:$G,GraphStats!$A:$A,$B2649,GraphStats!$D:$D,I$1)</f>
        <v>0.12507641908804631</v>
      </c>
      <c r="J2649" s="1">
        <f>SUMIFS(SolRaw!$D:$D,SolRaw!$A:$A,$B2649,SolRaw!$B:$B,$C2649,SolRaw!$C:$C,J$1)/SUMIFS(GraphStats!$G:$G,GraphStats!$A:$A,$B2649,GraphStats!$D:$D,J$1)</f>
        <v>0.12479719431888806</v>
      </c>
      <c r="K2649" s="1">
        <f>SUMIFS(SolRaw!$D:$D,SolRaw!$A:$A,$B2649,SolRaw!$B:$B,$C2649,SolRaw!$C:$C,K$1)/SUMIFS(GraphStats!$G:$G,GraphStats!$A:$A,$B2649,GraphStats!$D:$D,K$1)</f>
        <v>0.12489433225845288</v>
      </c>
      <c r="L2649" s="1">
        <f>SUMIFS(SolRaw!$D:$D,SolRaw!$A:$A,$B2649,SolRaw!$B:$B,$C2649,SolRaw!$C:$C,L$1)/SUMIFS(GraphStats!$G:$G,GraphStats!$A:$A,$B2649,GraphStats!$D:$D,L$1)</f>
        <v>0.12489722823671406</v>
      </c>
      <c r="M2649" s="1">
        <f>SUMIFS(SolRaw!$D:$D,SolRaw!$A:$A,$B2649,SolRaw!$B:$B,$C2649,SolRaw!$C:$C,M$1)/SUMIFS(GraphStats!$G:$G,GraphStats!$A:$A,$B2649,GraphStats!$D:$D,M$1)</f>
        <v>0.12489281939316203</v>
      </c>
      <c r="N2649" s="1">
        <f t="shared" si="287"/>
        <v>0.12488738099520191</v>
      </c>
      <c r="O2649" s="1">
        <f t="shared" si="288"/>
        <v>0.12474793468600337</v>
      </c>
      <c r="P2649" s="1">
        <f t="shared" si="289"/>
        <v>0.12482483966747765</v>
      </c>
      <c r="Q2649" s="1">
        <f t="shared" si="293"/>
        <v>0.12489465280495013</v>
      </c>
      <c r="R2649" s="1">
        <f t="shared" si="290"/>
        <v>0.12492185127445943</v>
      </c>
      <c r="S2649" s="1">
        <f t="shared" si="291"/>
        <v>0.12507641908804631</v>
      </c>
      <c r="T2649" s="1">
        <f t="shared" si="292"/>
        <v>9.1570971531658649E-5</v>
      </c>
    </row>
    <row r="2650" spans="1:20" x14ac:dyDescent="0.2">
      <c r="A2650" t="str">
        <f>VLOOKUP(B2650,GraphStats!$A:$B,2,0)</f>
        <v>SNAP</v>
      </c>
      <c r="B2650" t="s">
        <v>88</v>
      </c>
      <c r="C2650" t="s">
        <v>138</v>
      </c>
      <c r="D2650" s="1">
        <f>SUMIFS(SolRaw!$D:$D,SolRaw!$A:$A,$B2650,SolRaw!$B:$B,$C2650,SolRaw!$C:$C,D$1)/SUMIFS(GraphStats!$G:$G,GraphStats!$A:$A,$B2650,GraphStats!$D:$D,D$1)</f>
        <v>0.11380931960605548</v>
      </c>
      <c r="E2650" s="1">
        <f>SUMIFS(SolRaw!$D:$D,SolRaw!$A:$A,$B2650,SolRaw!$B:$B,$C2650,SolRaw!$C:$C,E$1)/SUMIFS(GraphStats!$G:$G,GraphStats!$A:$A,$B2650,GraphStats!$D:$D,E$1)</f>
        <v>0.11343500103548924</v>
      </c>
      <c r="F2650" s="1">
        <f>SUMIFS(SolRaw!$D:$D,SolRaw!$A:$A,$B2650,SolRaw!$B:$B,$C2650,SolRaw!$C:$C,F$1)/SUMIFS(GraphStats!$G:$G,GraphStats!$A:$A,$B2650,GraphStats!$D:$D,F$1)</f>
        <v>0.1133872279361763</v>
      </c>
      <c r="G2650" s="1">
        <f>SUMIFS(SolRaw!$D:$D,SolRaw!$A:$A,$B2650,SolRaw!$B:$B,$C2650,SolRaw!$C:$C,G$1)/SUMIFS(GraphStats!$G:$G,GraphStats!$A:$A,$B2650,GraphStats!$D:$D,G$1)</f>
        <v>0.11358245340244749</v>
      </c>
      <c r="H2650" s="1">
        <f>SUMIFS(SolRaw!$D:$D,SolRaw!$A:$A,$B2650,SolRaw!$B:$B,$C2650,SolRaw!$C:$C,H$1)/SUMIFS(GraphStats!$G:$G,GraphStats!$A:$A,$B2650,GraphStats!$D:$D,H$1)</f>
        <v>0.11333620460770349</v>
      </c>
      <c r="I2650" s="1">
        <f>SUMIFS(SolRaw!$D:$D,SolRaw!$A:$A,$B2650,SolRaw!$B:$B,$C2650,SolRaw!$C:$C,I$1)/SUMIFS(GraphStats!$G:$G,GraphStats!$A:$A,$B2650,GraphStats!$D:$D,I$1)</f>
        <v>0.11366603993402005</v>
      </c>
      <c r="J2650" s="1">
        <f>SUMIFS(SolRaw!$D:$D,SolRaw!$A:$A,$B2650,SolRaw!$B:$B,$C2650,SolRaw!$C:$C,J$1)/SUMIFS(GraphStats!$G:$G,GraphStats!$A:$A,$B2650,GraphStats!$D:$D,J$1)</f>
        <v>0.1134899798236382</v>
      </c>
      <c r="K2650" s="1">
        <f>SUMIFS(SolRaw!$D:$D,SolRaw!$A:$A,$B2650,SolRaw!$B:$B,$C2650,SolRaw!$C:$C,K$1)/SUMIFS(GraphStats!$G:$G,GraphStats!$A:$A,$B2650,GraphStats!$D:$D,K$1)</f>
        <v>0.11355337022963224</v>
      </c>
      <c r="L2650" s="1">
        <f>SUMIFS(SolRaw!$D:$D,SolRaw!$A:$A,$B2650,SolRaw!$B:$B,$C2650,SolRaw!$C:$C,L$1)/SUMIFS(GraphStats!$G:$G,GraphStats!$A:$A,$B2650,GraphStats!$D:$D,L$1)</f>
        <v>0.11356195146044389</v>
      </c>
      <c r="M2650" s="1">
        <f>SUMIFS(SolRaw!$D:$D,SolRaw!$A:$A,$B2650,SolRaw!$B:$B,$C2650,SolRaw!$C:$C,M$1)/SUMIFS(GraphStats!$G:$G,GraphStats!$A:$A,$B2650,GraphStats!$D:$D,M$1)</f>
        <v>0.11364337935641317</v>
      </c>
      <c r="N2650" s="1">
        <f t="shared" si="287"/>
        <v>0.11354649273920192</v>
      </c>
      <c r="O2650" s="1">
        <f t="shared" si="288"/>
        <v>0.11333620460770349</v>
      </c>
      <c r="P2650" s="1">
        <f t="shared" si="289"/>
        <v>0.11344874573252649</v>
      </c>
      <c r="Q2650" s="1">
        <f t="shared" si="293"/>
        <v>0.11355766084503807</v>
      </c>
      <c r="R2650" s="1">
        <f t="shared" si="290"/>
        <v>0.11362814786792175</v>
      </c>
      <c r="S2650" s="1">
        <f t="shared" si="291"/>
        <v>0.11380931960605548</v>
      </c>
      <c r="T2650" s="1">
        <f t="shared" si="292"/>
        <v>1.4124306744672997E-4</v>
      </c>
    </row>
    <row r="2651" spans="1:20" x14ac:dyDescent="0.2">
      <c r="A2651" t="str">
        <f>VLOOKUP(B2651,GraphStats!$A:$B,2,0)</f>
        <v>SNAP</v>
      </c>
      <c r="B2651" t="s">
        <v>88</v>
      </c>
      <c r="C2651" t="s">
        <v>139</v>
      </c>
      <c r="D2651" s="1">
        <f>SUMIFS(SolRaw!$D:$D,SolRaw!$A:$A,$B2651,SolRaw!$B:$B,$C2651,SolRaw!$C:$C,D$1)/SUMIFS(GraphStats!$G:$G,GraphStats!$A:$A,$B2651,GraphStats!$D:$D,D$1)</f>
        <v>0.11376679723676672</v>
      </c>
      <c r="E2651" s="1">
        <f>SUMIFS(SolRaw!$D:$D,SolRaw!$A:$A,$B2651,SolRaw!$B:$B,$C2651,SolRaw!$C:$C,E$1)/SUMIFS(GraphStats!$G:$G,GraphStats!$A:$A,$B2651,GraphStats!$D:$D,E$1)</f>
        <v>0.1135302631641525</v>
      </c>
      <c r="F2651" s="1">
        <f>SUMIFS(SolRaw!$D:$D,SolRaw!$A:$A,$B2651,SolRaw!$B:$B,$C2651,SolRaw!$C:$C,F$1)/SUMIFS(GraphStats!$G:$G,GraphStats!$A:$A,$B2651,GraphStats!$D:$D,F$1)</f>
        <v>0.11340092067063842</v>
      </c>
      <c r="G2651" s="1">
        <f>SUMIFS(SolRaw!$D:$D,SolRaw!$A:$A,$B2651,SolRaw!$B:$B,$C2651,SolRaw!$C:$C,G$1)/SUMIFS(GraphStats!$G:$G,GraphStats!$A:$A,$B2651,GraphStats!$D:$D,G$1)</f>
        <v>0.11351497713592662</v>
      </c>
      <c r="H2651" s="1">
        <f>SUMIFS(SolRaw!$D:$D,SolRaw!$A:$A,$B2651,SolRaw!$B:$B,$C2651,SolRaw!$C:$C,H$1)/SUMIFS(GraphStats!$G:$G,GraphStats!$A:$A,$B2651,GraphStats!$D:$D,H$1)</f>
        <v>0.11338175293606542</v>
      </c>
      <c r="I2651" s="1">
        <f>SUMIFS(SolRaw!$D:$D,SolRaw!$A:$A,$B2651,SolRaw!$B:$B,$C2651,SolRaw!$C:$C,I$1)/SUMIFS(GraphStats!$G:$G,GraphStats!$A:$A,$B2651,GraphStats!$D:$D,I$1)</f>
        <v>0.11365032355553505</v>
      </c>
      <c r="J2651" s="1">
        <f>SUMIFS(SolRaw!$D:$D,SolRaw!$A:$A,$B2651,SolRaw!$B:$B,$C2651,SolRaw!$C:$C,J$1)/SUMIFS(GraphStats!$G:$G,GraphStats!$A:$A,$B2651,GraphStats!$D:$D,J$1)</f>
        <v>0.11344800883727243</v>
      </c>
      <c r="K2651" s="1">
        <f>SUMIFS(SolRaw!$D:$D,SolRaw!$A:$A,$B2651,SolRaw!$B:$B,$C2651,SolRaw!$C:$C,K$1)/SUMIFS(GraphStats!$G:$G,GraphStats!$A:$A,$B2651,GraphStats!$D:$D,K$1)</f>
        <v>0.11344494499798505</v>
      </c>
      <c r="L2651" s="1">
        <f>SUMIFS(SolRaw!$D:$D,SolRaw!$A:$A,$B2651,SolRaw!$B:$B,$C2651,SolRaw!$C:$C,L$1)/SUMIFS(GraphStats!$G:$G,GraphStats!$A:$A,$B2651,GraphStats!$D:$D,L$1)</f>
        <v>0.11385734594471236</v>
      </c>
      <c r="M2651" s="1">
        <f>SUMIFS(SolRaw!$D:$D,SolRaw!$A:$A,$B2651,SolRaw!$B:$B,$C2651,SolRaw!$C:$C,M$1)/SUMIFS(GraphStats!$G:$G,GraphStats!$A:$A,$B2651,GraphStats!$D:$D,M$1)</f>
        <v>0.11350179354048598</v>
      </c>
      <c r="N2651" s="1">
        <f t="shared" si="287"/>
        <v>0.11354971280195407</v>
      </c>
      <c r="O2651" s="1">
        <f t="shared" si="288"/>
        <v>0.11338175293606542</v>
      </c>
      <c r="P2651" s="1">
        <f t="shared" si="289"/>
        <v>0.11344571095780689</v>
      </c>
      <c r="Q2651" s="1">
        <f t="shared" si="293"/>
        <v>0.1135083853382063</v>
      </c>
      <c r="R2651" s="1">
        <f t="shared" si="290"/>
        <v>0.11362030845768942</v>
      </c>
      <c r="S2651" s="1">
        <f t="shared" si="291"/>
        <v>0.11385734594471236</v>
      </c>
      <c r="T2651" s="1">
        <f t="shared" si="292"/>
        <v>1.5896786561834649E-4</v>
      </c>
    </row>
    <row r="2652" spans="1:20" x14ac:dyDescent="0.2">
      <c r="A2652" t="str">
        <f>VLOOKUP(B2652,GraphStats!$A:$B,2,0)</f>
        <v>SNAP</v>
      </c>
      <c r="B2652" t="s">
        <v>88</v>
      </c>
      <c r="C2652" t="s">
        <v>140</v>
      </c>
      <c r="D2652" s="1">
        <f>SUMIFS(SolRaw!$D:$D,SolRaw!$A:$A,$B2652,SolRaw!$B:$B,$C2652,SolRaw!$C:$C,D$1)/SUMIFS(GraphStats!$G:$G,GraphStats!$A:$A,$B2652,GraphStats!$D:$D,D$1)</f>
        <v>0.11369818487140587</v>
      </c>
      <c r="E2652" s="1">
        <f>SUMIFS(SolRaw!$D:$D,SolRaw!$A:$A,$B2652,SolRaw!$B:$B,$C2652,SolRaw!$C:$C,E$1)/SUMIFS(GraphStats!$G:$G,GraphStats!$A:$A,$B2652,GraphStats!$D:$D,E$1)</f>
        <v>0.11345921289269867</v>
      </c>
      <c r="F2652" s="1">
        <f>SUMIFS(SolRaw!$D:$D,SolRaw!$A:$A,$B2652,SolRaw!$B:$B,$C2652,SolRaw!$C:$C,F$1)/SUMIFS(GraphStats!$G:$G,GraphStats!$A:$A,$B2652,GraphStats!$D:$D,F$1)</f>
        <v>0.11337339106766718</v>
      </c>
      <c r="G2652" s="1">
        <f>SUMIFS(SolRaw!$D:$D,SolRaw!$A:$A,$B2652,SolRaw!$B:$B,$C2652,SolRaw!$C:$C,G$1)/SUMIFS(GraphStats!$G:$G,GraphStats!$A:$A,$B2652,GraphStats!$D:$D,G$1)</f>
        <v>0.11356471925547726</v>
      </c>
      <c r="H2652" s="1">
        <f>SUMIFS(SolRaw!$D:$D,SolRaw!$A:$A,$B2652,SolRaw!$B:$B,$C2652,SolRaw!$C:$C,H$1)/SUMIFS(GraphStats!$G:$G,GraphStats!$A:$A,$B2652,GraphStats!$D:$D,H$1)</f>
        <v>0.11342485087967372</v>
      </c>
      <c r="I2652" s="1">
        <f>SUMIFS(SolRaw!$D:$D,SolRaw!$A:$A,$B2652,SolRaw!$B:$B,$C2652,SolRaw!$C:$C,I$1)/SUMIFS(GraphStats!$G:$G,GraphStats!$A:$A,$B2652,GraphStats!$D:$D,I$1)</f>
        <v>0.11365219798599656</v>
      </c>
      <c r="J2652" s="1">
        <f>SUMIFS(SolRaw!$D:$D,SolRaw!$A:$A,$B2652,SolRaw!$B:$B,$C2652,SolRaw!$C:$C,J$1)/SUMIFS(GraphStats!$G:$G,GraphStats!$A:$A,$B2652,GraphStats!$D:$D,J$1)</f>
        <v>0.11344858575804721</v>
      </c>
      <c r="K2652" s="1">
        <f>SUMIFS(SolRaw!$D:$D,SolRaw!$A:$A,$B2652,SolRaw!$B:$B,$C2652,SolRaw!$C:$C,K$1)/SUMIFS(GraphStats!$G:$G,GraphStats!$A:$A,$B2652,GraphStats!$D:$D,K$1)</f>
        <v>0.11354774711256543</v>
      </c>
      <c r="L2652" s="1">
        <f>SUMIFS(SolRaw!$D:$D,SolRaw!$A:$A,$B2652,SolRaw!$B:$B,$C2652,SolRaw!$C:$C,L$1)/SUMIFS(GraphStats!$G:$G,GraphStats!$A:$A,$B2652,GraphStats!$D:$D,L$1)</f>
        <v>0.11371721737530828</v>
      </c>
      <c r="M2652" s="1">
        <f>SUMIFS(SolRaw!$D:$D,SolRaw!$A:$A,$B2652,SolRaw!$B:$B,$C2652,SolRaw!$C:$C,M$1)/SUMIFS(GraphStats!$G:$G,GraphStats!$A:$A,$B2652,GraphStats!$D:$D,M$1)</f>
        <v>0.11345262779381472</v>
      </c>
      <c r="N2652" s="1">
        <f t="shared" si="287"/>
        <v>0.1135338734992655</v>
      </c>
      <c r="O2652" s="1">
        <f t="shared" si="288"/>
        <v>0.11337339106766718</v>
      </c>
      <c r="P2652" s="1">
        <f t="shared" si="289"/>
        <v>0.11344959626698908</v>
      </c>
      <c r="Q2652" s="1">
        <f t="shared" si="293"/>
        <v>0.11350348000263205</v>
      </c>
      <c r="R2652" s="1">
        <f t="shared" si="290"/>
        <v>0.11363032830336674</v>
      </c>
      <c r="S2652" s="1">
        <f t="shared" si="291"/>
        <v>0.11371721737530828</v>
      </c>
      <c r="T2652" s="1">
        <f t="shared" si="292"/>
        <v>1.2149414157942155E-4</v>
      </c>
    </row>
    <row r="2653" spans="1:20" x14ac:dyDescent="0.2">
      <c r="A2653" t="str">
        <f>VLOOKUP(B2653,GraphStats!$A:$B,2,0)</f>
        <v>SNAP</v>
      </c>
      <c r="B2653" t="s">
        <v>88</v>
      </c>
      <c r="C2653" t="s">
        <v>141</v>
      </c>
      <c r="D2653" s="1">
        <f>SUMIFS(SolRaw!$D:$D,SolRaw!$A:$A,$B2653,SolRaw!$B:$B,$C2653,SolRaw!$C:$C,D$1)/SUMIFS(GraphStats!$G:$G,GraphStats!$A:$A,$B2653,GraphStats!$D:$D,D$1)</f>
        <v>0.11402322874512164</v>
      </c>
      <c r="E2653" s="1">
        <f>SUMIFS(SolRaw!$D:$D,SolRaw!$A:$A,$B2653,SolRaw!$B:$B,$C2653,SolRaw!$C:$C,E$1)/SUMIFS(GraphStats!$G:$G,GraphStats!$A:$A,$B2653,GraphStats!$D:$D,E$1)</f>
        <v>0.11386101442781689</v>
      </c>
      <c r="F2653" s="1">
        <f>SUMIFS(SolRaw!$D:$D,SolRaw!$A:$A,$B2653,SolRaw!$B:$B,$C2653,SolRaw!$C:$C,F$1)/SUMIFS(GraphStats!$G:$G,GraphStats!$A:$A,$B2653,GraphStats!$D:$D,F$1)</f>
        <v>0.11391346134166312</v>
      </c>
      <c r="G2653" s="1">
        <f>SUMIFS(SolRaw!$D:$D,SolRaw!$A:$A,$B2653,SolRaw!$B:$B,$C2653,SolRaw!$C:$C,G$1)/SUMIFS(GraphStats!$G:$G,GraphStats!$A:$A,$B2653,GraphStats!$D:$D,G$1)</f>
        <v>0.11397260463579252</v>
      </c>
      <c r="H2653" s="1">
        <f>SUMIFS(SolRaw!$D:$D,SolRaw!$A:$A,$B2653,SolRaw!$B:$B,$C2653,SolRaw!$C:$C,H$1)/SUMIFS(GraphStats!$G:$G,GraphStats!$A:$A,$B2653,GraphStats!$D:$D,H$1)</f>
        <v>0.11376300397567719</v>
      </c>
      <c r="I2653" s="1">
        <f>SUMIFS(SolRaw!$D:$D,SolRaw!$A:$A,$B2653,SolRaw!$B:$B,$C2653,SolRaw!$C:$C,I$1)/SUMIFS(GraphStats!$G:$G,GraphStats!$A:$A,$B2653,GraphStats!$D:$D,I$1)</f>
        <v>0.11404654931770732</v>
      </c>
      <c r="J2653" s="1">
        <f>SUMIFS(SolRaw!$D:$D,SolRaw!$A:$A,$B2653,SolRaw!$B:$B,$C2653,SolRaw!$C:$C,J$1)/SUMIFS(GraphStats!$G:$G,GraphStats!$A:$A,$B2653,GraphStats!$D:$D,J$1)</f>
        <v>0.11379127669827087</v>
      </c>
      <c r="K2653" s="1">
        <f>SUMIFS(SolRaw!$D:$D,SolRaw!$A:$A,$B2653,SolRaw!$B:$B,$C2653,SolRaw!$C:$C,K$1)/SUMIFS(GraphStats!$G:$G,GraphStats!$A:$A,$B2653,GraphStats!$D:$D,K$1)</f>
        <v>0.11398245731657644</v>
      </c>
      <c r="L2653" s="1">
        <f>SUMIFS(SolRaw!$D:$D,SolRaw!$A:$A,$B2653,SolRaw!$B:$B,$C2653,SolRaw!$C:$C,L$1)/SUMIFS(GraphStats!$G:$G,GraphStats!$A:$A,$B2653,GraphStats!$D:$D,L$1)</f>
        <v>0.11391645367460503</v>
      </c>
      <c r="M2653" s="1">
        <f>SUMIFS(SolRaw!$D:$D,SolRaw!$A:$A,$B2653,SolRaw!$B:$B,$C2653,SolRaw!$C:$C,M$1)/SUMIFS(GraphStats!$G:$G,GraphStats!$A:$A,$B2653,GraphStats!$D:$D,M$1)</f>
        <v>0.11381091776589117</v>
      </c>
      <c r="N2653" s="1">
        <f t="shared" si="287"/>
        <v>0.11390809678991223</v>
      </c>
      <c r="O2653" s="1">
        <f t="shared" si="288"/>
        <v>0.11376300397567719</v>
      </c>
      <c r="P2653" s="1">
        <f t="shared" si="289"/>
        <v>0.1138234419313726</v>
      </c>
      <c r="Q2653" s="1">
        <f t="shared" si="293"/>
        <v>0.11391495750813407</v>
      </c>
      <c r="R2653" s="1">
        <f t="shared" si="290"/>
        <v>0.11397999414638046</v>
      </c>
      <c r="S2653" s="1">
        <f t="shared" si="291"/>
        <v>0.11404654931770732</v>
      </c>
      <c r="T2653" s="1">
        <f t="shared" si="292"/>
        <v>9.9204169765770554E-5</v>
      </c>
    </row>
    <row r="2654" spans="1:20" x14ac:dyDescent="0.2">
      <c r="A2654" t="str">
        <f>VLOOKUP(B2654,GraphStats!$A:$B,2,0)</f>
        <v>SNAP</v>
      </c>
      <c r="B2654" t="s">
        <v>88</v>
      </c>
      <c r="C2654" t="s">
        <v>142</v>
      </c>
      <c r="D2654" s="1">
        <f>SUMIFS(SolRaw!$D:$D,SolRaw!$A:$A,$B2654,SolRaw!$B:$B,$C2654,SolRaw!$C:$C,D$1)/SUMIFS(GraphStats!$G:$G,GraphStats!$A:$A,$B2654,GraphStats!$D:$D,D$1)</f>
        <v>0.11376506751327023</v>
      </c>
      <c r="E2654" s="1">
        <f>SUMIFS(SolRaw!$D:$D,SolRaw!$A:$A,$B2654,SolRaw!$B:$B,$C2654,SolRaw!$C:$C,E$1)/SUMIFS(GraphStats!$G:$G,GraphStats!$A:$A,$B2654,GraphStats!$D:$D,E$1)</f>
        <v>0.11354208085636186</v>
      </c>
      <c r="F2654" s="1">
        <f>SUMIFS(SolRaw!$D:$D,SolRaw!$A:$A,$B2654,SolRaw!$B:$B,$C2654,SolRaw!$C:$C,F$1)/SUMIFS(GraphStats!$G:$G,GraphStats!$A:$A,$B2654,GraphStats!$D:$D,F$1)</f>
        <v>0.11356494521609009</v>
      </c>
      <c r="G2654" s="1">
        <f>SUMIFS(SolRaw!$D:$D,SolRaw!$A:$A,$B2654,SolRaw!$B:$B,$C2654,SolRaw!$C:$C,G$1)/SUMIFS(GraphStats!$G:$G,GraphStats!$A:$A,$B2654,GraphStats!$D:$D,G$1)</f>
        <v>0.11366002227293516</v>
      </c>
      <c r="H2654" s="1">
        <f>SUMIFS(SolRaw!$D:$D,SolRaw!$A:$A,$B2654,SolRaw!$B:$B,$C2654,SolRaw!$C:$C,H$1)/SUMIFS(GraphStats!$G:$G,GraphStats!$A:$A,$B2654,GraphStats!$D:$D,H$1)</f>
        <v>0.11377929182727498</v>
      </c>
      <c r="I2654" s="1">
        <f>SUMIFS(SolRaw!$D:$D,SolRaw!$A:$A,$B2654,SolRaw!$B:$B,$C2654,SolRaw!$C:$C,I$1)/SUMIFS(GraphStats!$G:$G,GraphStats!$A:$A,$B2654,GraphStats!$D:$D,I$1)</f>
        <v>0.11368622610822096</v>
      </c>
      <c r="J2654" s="1">
        <f>SUMIFS(SolRaw!$D:$D,SolRaw!$A:$A,$B2654,SolRaw!$B:$B,$C2654,SolRaw!$C:$C,J$1)/SUMIFS(GraphStats!$G:$G,GraphStats!$A:$A,$B2654,GraphStats!$D:$D,J$1)</f>
        <v>0.11349993170700329</v>
      </c>
      <c r="K2654" s="1">
        <f>SUMIFS(SolRaw!$D:$D,SolRaw!$A:$A,$B2654,SolRaw!$B:$B,$C2654,SolRaw!$C:$C,K$1)/SUMIFS(GraphStats!$G:$G,GraphStats!$A:$A,$B2654,GraphStats!$D:$D,K$1)</f>
        <v>0.11352828247656493</v>
      </c>
      <c r="L2654" s="1">
        <f>SUMIFS(SolRaw!$D:$D,SolRaw!$A:$A,$B2654,SolRaw!$B:$B,$C2654,SolRaw!$C:$C,L$1)/SUMIFS(GraphStats!$G:$G,GraphStats!$A:$A,$B2654,GraphStats!$D:$D,L$1)</f>
        <v>0.11360606601007109</v>
      </c>
      <c r="M2654" s="1">
        <f>SUMIFS(SolRaw!$D:$D,SolRaw!$A:$A,$B2654,SolRaw!$B:$B,$C2654,SolRaw!$C:$C,M$1)/SUMIFS(GraphStats!$G:$G,GraphStats!$A:$A,$B2654,GraphStats!$D:$D,M$1)</f>
        <v>0.11344902326693267</v>
      </c>
      <c r="N2654" s="1">
        <f t="shared" si="287"/>
        <v>0.11360809372547254</v>
      </c>
      <c r="O2654" s="1">
        <f t="shared" si="288"/>
        <v>0.11344902326693267</v>
      </c>
      <c r="P2654" s="1">
        <f t="shared" si="289"/>
        <v>0.11353173207151417</v>
      </c>
      <c r="Q2654" s="1">
        <f t="shared" si="293"/>
        <v>0.11358550561308059</v>
      </c>
      <c r="R2654" s="1">
        <f t="shared" si="290"/>
        <v>0.11367967514939951</v>
      </c>
      <c r="S2654" s="1">
        <f t="shared" si="291"/>
        <v>0.11377929182727498</v>
      </c>
      <c r="T2654" s="1">
        <f t="shared" si="292"/>
        <v>1.1172718571162281E-4</v>
      </c>
    </row>
    <row r="2655" spans="1:20" x14ac:dyDescent="0.2">
      <c r="A2655" t="str">
        <f>VLOOKUP(B2655,GraphStats!$A:$B,2,0)</f>
        <v>SNAP</v>
      </c>
      <c r="B2655" t="s">
        <v>88</v>
      </c>
      <c r="C2655" t="s">
        <v>143</v>
      </c>
      <c r="D2655" s="1">
        <f>SUMIFS(SolRaw!$D:$D,SolRaw!$A:$A,$B2655,SolRaw!$B:$B,$C2655,SolRaw!$C:$C,D$1)/SUMIFS(GraphStats!$G:$G,GraphStats!$A:$A,$B2655,GraphStats!$D:$D,D$1)</f>
        <v>0.11382272496315328</v>
      </c>
      <c r="E2655" s="1">
        <f>SUMIFS(SolRaw!$D:$D,SolRaw!$A:$A,$B2655,SolRaw!$B:$B,$C2655,SolRaw!$C:$C,E$1)/SUMIFS(GraphStats!$G:$G,GraphStats!$A:$A,$B2655,GraphStats!$D:$D,E$1)</f>
        <v>0.11377886705514208</v>
      </c>
      <c r="F2655" s="1">
        <f>SUMIFS(SolRaw!$D:$D,SolRaw!$A:$A,$B2655,SolRaw!$B:$B,$C2655,SolRaw!$C:$C,F$1)/SUMIFS(GraphStats!$G:$G,GraphStats!$A:$A,$B2655,GraphStats!$D:$D,F$1)</f>
        <v>0.11377177757349179</v>
      </c>
      <c r="G2655" s="1">
        <f>SUMIFS(SolRaw!$D:$D,SolRaw!$A:$A,$B2655,SolRaw!$B:$B,$C2655,SolRaw!$C:$C,G$1)/SUMIFS(GraphStats!$G:$G,GraphStats!$A:$A,$B2655,GraphStats!$D:$D,G$1)</f>
        <v>0.11380953699170042</v>
      </c>
      <c r="H2655" s="1">
        <f>SUMIFS(SolRaw!$D:$D,SolRaw!$A:$A,$B2655,SolRaw!$B:$B,$C2655,SolRaw!$C:$C,H$1)/SUMIFS(GraphStats!$G:$G,GraphStats!$A:$A,$B2655,GraphStats!$D:$D,H$1)</f>
        <v>0.11369208695810101</v>
      </c>
      <c r="I2655" s="1">
        <f>SUMIFS(SolRaw!$D:$D,SolRaw!$A:$A,$B2655,SolRaw!$B:$B,$C2655,SolRaw!$C:$C,I$1)/SUMIFS(GraphStats!$G:$G,GraphStats!$A:$A,$B2655,GraphStats!$D:$D,I$1)</f>
        <v>0.11399853506050085</v>
      </c>
      <c r="J2655" s="1">
        <f>SUMIFS(SolRaw!$D:$D,SolRaw!$A:$A,$B2655,SolRaw!$B:$B,$C2655,SolRaw!$C:$C,J$1)/SUMIFS(GraphStats!$G:$G,GraphStats!$A:$A,$B2655,GraphStats!$D:$D,J$1)</f>
        <v>0.11351392203579187</v>
      </c>
      <c r="K2655" s="1">
        <f>SUMIFS(SolRaw!$D:$D,SolRaw!$A:$A,$B2655,SolRaw!$B:$B,$C2655,SolRaw!$C:$C,K$1)/SUMIFS(GraphStats!$G:$G,GraphStats!$A:$A,$B2655,GraphStats!$D:$D,K$1)</f>
        <v>0.11386509277061792</v>
      </c>
      <c r="L2655" s="1">
        <f>SUMIFS(SolRaw!$D:$D,SolRaw!$A:$A,$B2655,SolRaw!$B:$B,$C2655,SolRaw!$C:$C,L$1)/SUMIFS(GraphStats!$G:$G,GraphStats!$A:$A,$B2655,GraphStats!$D:$D,L$1)</f>
        <v>0.1138955497213503</v>
      </c>
      <c r="M2655" s="1">
        <f>SUMIFS(SolRaw!$D:$D,SolRaw!$A:$A,$B2655,SolRaw!$B:$B,$C2655,SolRaw!$C:$C,M$1)/SUMIFS(GraphStats!$G:$G,GraphStats!$A:$A,$B2655,GraphStats!$D:$D,M$1)</f>
        <v>0.11384782812116344</v>
      </c>
      <c r="N2655" s="1">
        <f t="shared" si="287"/>
        <v>0.11379959212510131</v>
      </c>
      <c r="O2655" s="1">
        <f t="shared" si="288"/>
        <v>0.11351392203579187</v>
      </c>
      <c r="P2655" s="1">
        <f t="shared" si="289"/>
        <v>0.11377354994390436</v>
      </c>
      <c r="Q2655" s="1">
        <f t="shared" si="293"/>
        <v>0.11381613097742685</v>
      </c>
      <c r="R2655" s="1">
        <f t="shared" si="290"/>
        <v>0.1138607766082543</v>
      </c>
      <c r="S2655" s="1">
        <f t="shared" si="291"/>
        <v>0.11399853506050085</v>
      </c>
      <c r="T2655" s="1">
        <f t="shared" si="292"/>
        <v>1.2927368252164281E-4</v>
      </c>
    </row>
    <row r="2656" spans="1:20" x14ac:dyDescent="0.2">
      <c r="A2656" t="str">
        <f>VLOOKUP(B2656,GraphStats!$A:$B,2,0)</f>
        <v>SNAP</v>
      </c>
      <c r="B2656" t="s">
        <v>88</v>
      </c>
      <c r="C2656" t="s">
        <v>144</v>
      </c>
      <c r="D2656" s="1">
        <f>SUMIFS(SolRaw!$D:$D,SolRaw!$A:$A,$B2656,SolRaw!$B:$B,$C2656,SolRaw!$C:$C,D$1)/SUMIFS(GraphStats!$G:$G,GraphStats!$A:$A,$B2656,GraphStats!$D:$D,D$1)</f>
        <v>0.11377746386499508</v>
      </c>
      <c r="E2656" s="1">
        <f>SUMIFS(SolRaw!$D:$D,SolRaw!$A:$A,$B2656,SolRaw!$B:$B,$C2656,SolRaw!$C:$C,E$1)/SUMIFS(GraphStats!$G:$G,GraphStats!$A:$A,$B2656,GraphStats!$D:$D,E$1)</f>
        <v>0.11349971010624538</v>
      </c>
      <c r="F2656" s="1">
        <f>SUMIFS(SolRaw!$D:$D,SolRaw!$A:$A,$B2656,SolRaw!$B:$B,$C2656,SolRaw!$C:$C,F$1)/SUMIFS(GraphStats!$G:$G,GraphStats!$A:$A,$B2656,GraphStats!$D:$D,F$1)</f>
        <v>0.11340538882609449</v>
      </c>
      <c r="G2656" s="1">
        <f>SUMIFS(SolRaw!$D:$D,SolRaw!$A:$A,$B2656,SolRaw!$B:$B,$C2656,SolRaw!$C:$C,G$1)/SUMIFS(GraphStats!$G:$G,GraphStats!$A:$A,$B2656,GraphStats!$D:$D,G$1)</f>
        <v>0.11364574844732497</v>
      </c>
      <c r="H2656" s="1">
        <f>SUMIFS(SolRaw!$D:$D,SolRaw!$A:$A,$B2656,SolRaw!$B:$B,$C2656,SolRaw!$C:$C,H$1)/SUMIFS(GraphStats!$G:$G,GraphStats!$A:$A,$B2656,GraphStats!$D:$D,H$1)</f>
        <v>0.11340769818639818</v>
      </c>
      <c r="I2656" s="1">
        <f>SUMIFS(SolRaw!$D:$D,SolRaw!$A:$A,$B2656,SolRaw!$B:$B,$C2656,SolRaw!$C:$C,I$1)/SUMIFS(GraphStats!$G:$G,GraphStats!$A:$A,$B2656,GraphStats!$D:$D,I$1)</f>
        <v>0.11375327304395973</v>
      </c>
      <c r="J2656" s="1">
        <f>SUMIFS(SolRaw!$D:$D,SolRaw!$A:$A,$B2656,SolRaw!$B:$B,$C2656,SolRaw!$C:$C,J$1)/SUMIFS(GraphStats!$G:$G,GraphStats!$A:$A,$B2656,GraphStats!$D:$D,J$1)</f>
        <v>0.11355026804460347</v>
      </c>
      <c r="K2656" s="1">
        <f>SUMIFS(SolRaw!$D:$D,SolRaw!$A:$A,$B2656,SolRaw!$B:$B,$C2656,SolRaw!$C:$C,K$1)/SUMIFS(GraphStats!$G:$G,GraphStats!$A:$A,$B2656,GraphStats!$D:$D,K$1)</f>
        <v>0.11355755152181013</v>
      </c>
      <c r="L2656" s="1">
        <f>SUMIFS(SolRaw!$D:$D,SolRaw!$A:$A,$B2656,SolRaw!$B:$B,$C2656,SolRaw!$C:$C,L$1)/SUMIFS(GraphStats!$G:$G,GraphStats!$A:$A,$B2656,GraphStats!$D:$D,L$1)</f>
        <v>0.11363951233527865</v>
      </c>
      <c r="M2656" s="1">
        <f>SUMIFS(SolRaw!$D:$D,SolRaw!$A:$A,$B2656,SolRaw!$B:$B,$C2656,SolRaw!$C:$C,M$1)/SUMIFS(GraphStats!$G:$G,GraphStats!$A:$A,$B2656,GraphStats!$D:$D,M$1)</f>
        <v>0.11345608813962149</v>
      </c>
      <c r="N2656" s="1">
        <f t="shared" si="287"/>
        <v>0.11356927025163314</v>
      </c>
      <c r="O2656" s="1">
        <f t="shared" si="288"/>
        <v>0.11340538882609449</v>
      </c>
      <c r="P2656" s="1">
        <f t="shared" si="289"/>
        <v>0.11346699363127746</v>
      </c>
      <c r="Q2656" s="1">
        <f t="shared" si="293"/>
        <v>0.1135539097832068</v>
      </c>
      <c r="R2656" s="1">
        <f t="shared" si="290"/>
        <v>0.1136441894193134</v>
      </c>
      <c r="S2656" s="1">
        <f t="shared" si="291"/>
        <v>0.11377746386499508</v>
      </c>
      <c r="T2656" s="1">
        <f t="shared" si="292"/>
        <v>1.3295544101821923E-4</v>
      </c>
    </row>
    <row r="2657" spans="1:20" x14ac:dyDescent="0.2">
      <c r="A2657" t="str">
        <f>VLOOKUP(B2657,GraphStats!$A:$B,2,0)</f>
        <v>SNAP</v>
      </c>
      <c r="B2657" t="s">
        <v>88</v>
      </c>
      <c r="C2657" t="s">
        <v>145</v>
      </c>
      <c r="D2657" s="1">
        <f>SUMIFS(SolRaw!$D:$D,SolRaw!$A:$A,$B2657,SolRaw!$B:$B,$C2657,SolRaw!$C:$C,D$1)/SUMIFS(GraphStats!$G:$G,GraphStats!$A:$A,$B2657,GraphStats!$D:$D,D$1)</f>
        <v>0.11390056252049542</v>
      </c>
      <c r="E2657" s="1">
        <f>SUMIFS(SolRaw!$D:$D,SolRaw!$A:$A,$B2657,SolRaw!$B:$B,$C2657,SolRaw!$C:$C,E$1)/SUMIFS(GraphStats!$G:$G,GraphStats!$A:$A,$B2657,GraphStats!$D:$D,E$1)</f>
        <v>0.11384372024409588</v>
      </c>
      <c r="F2657" s="1">
        <f>SUMIFS(SolRaw!$D:$D,SolRaw!$A:$A,$B2657,SolRaw!$B:$B,$C2657,SolRaw!$C:$C,F$1)/SUMIFS(GraphStats!$G:$G,GraphStats!$A:$A,$B2657,GraphStats!$D:$D,F$1)</f>
        <v>0.1136432100035947</v>
      </c>
      <c r="G2657" s="1">
        <f>SUMIFS(SolRaw!$D:$D,SolRaw!$A:$A,$B2657,SolRaw!$B:$B,$C2657,SolRaw!$C:$C,G$1)/SUMIFS(GraphStats!$G:$G,GraphStats!$A:$A,$B2657,GraphStats!$D:$D,G$1)</f>
        <v>0.11382755949878398</v>
      </c>
      <c r="H2657" s="1">
        <f>SUMIFS(SolRaw!$D:$D,SolRaw!$A:$A,$B2657,SolRaw!$B:$B,$C2657,SolRaw!$C:$C,H$1)/SUMIFS(GraphStats!$G:$G,GraphStats!$A:$A,$B2657,GraphStats!$D:$D,H$1)</f>
        <v>0.11349504719585175</v>
      </c>
      <c r="I2657" s="1">
        <f>SUMIFS(SolRaw!$D:$D,SolRaw!$A:$A,$B2657,SolRaw!$B:$B,$C2657,SolRaw!$C:$C,I$1)/SUMIFS(GraphStats!$G:$G,GraphStats!$A:$A,$B2657,GraphStats!$D:$D,I$1)</f>
        <v>0.11379119421406572</v>
      </c>
      <c r="J2657" s="1">
        <f>SUMIFS(SolRaw!$D:$D,SolRaw!$A:$A,$B2657,SolRaw!$B:$B,$C2657,SolRaw!$C:$C,J$1)/SUMIFS(GraphStats!$G:$G,GraphStats!$A:$A,$B2657,GraphStats!$D:$D,J$1)</f>
        <v>0.11353887385930142</v>
      </c>
      <c r="K2657" s="1">
        <f>SUMIFS(SolRaw!$D:$D,SolRaw!$A:$A,$B2657,SolRaw!$B:$B,$C2657,SolRaw!$C:$C,K$1)/SUMIFS(GraphStats!$G:$G,GraphStats!$A:$A,$B2657,GraphStats!$D:$D,K$1)</f>
        <v>0.11364723302990129</v>
      </c>
      <c r="L2657" s="1">
        <f>SUMIFS(SolRaw!$D:$D,SolRaw!$A:$A,$B2657,SolRaw!$B:$B,$C2657,SolRaw!$C:$C,L$1)/SUMIFS(GraphStats!$G:$G,GraphStats!$A:$A,$B2657,GraphStats!$D:$D,L$1)</f>
        <v>0.11368910516231055</v>
      </c>
      <c r="M2657" s="1">
        <f>SUMIFS(SolRaw!$D:$D,SolRaw!$A:$A,$B2657,SolRaw!$B:$B,$C2657,SolRaw!$C:$C,M$1)/SUMIFS(GraphStats!$G:$G,GraphStats!$A:$A,$B2657,GraphStats!$D:$D,M$1)</f>
        <v>0.11372339985319482</v>
      </c>
      <c r="N2657" s="1">
        <f t="shared" si="287"/>
        <v>0.11370999055815956</v>
      </c>
      <c r="O2657" s="1">
        <f t="shared" si="288"/>
        <v>0.11349504719585175</v>
      </c>
      <c r="P2657" s="1">
        <f t="shared" si="289"/>
        <v>0.11364421576017135</v>
      </c>
      <c r="Q2657" s="1">
        <f t="shared" si="293"/>
        <v>0.11370625250775268</v>
      </c>
      <c r="R2657" s="1">
        <f t="shared" si="290"/>
        <v>0.11381846817760441</v>
      </c>
      <c r="S2657" s="1">
        <f t="shared" si="291"/>
        <v>0.11390056252049542</v>
      </c>
      <c r="T2657" s="1">
        <f t="shared" si="292"/>
        <v>1.3296345515622144E-4</v>
      </c>
    </row>
    <row r="2658" spans="1:20" x14ac:dyDescent="0.2">
      <c r="A2658" t="str">
        <f>VLOOKUP(B2658,GraphStats!$A:$B,2,0)</f>
        <v>SNAP</v>
      </c>
      <c r="B2658" t="s">
        <v>88</v>
      </c>
      <c r="C2658" t="s">
        <v>146</v>
      </c>
      <c r="D2658" s="1">
        <f>SUMIFS(SolRaw!$D:$D,SolRaw!$A:$A,$B2658,SolRaw!$B:$B,$C2658,SolRaw!$C:$C,D$1)/SUMIFS(GraphStats!$G:$G,GraphStats!$A:$A,$B2658,GraphStats!$D:$D,D$1)</f>
        <v>0.11383872490549583</v>
      </c>
      <c r="E2658" s="1">
        <f>SUMIFS(SolRaw!$D:$D,SolRaw!$A:$A,$B2658,SolRaw!$B:$B,$C2658,SolRaw!$C:$C,E$1)/SUMIFS(GraphStats!$G:$G,GraphStats!$A:$A,$B2658,GraphStats!$D:$D,E$1)</f>
        <v>0.11361298700961801</v>
      </c>
      <c r="F2658" s="1">
        <f>SUMIFS(SolRaw!$D:$D,SolRaw!$A:$A,$B2658,SolRaw!$B:$B,$C2658,SolRaw!$C:$C,F$1)/SUMIFS(GraphStats!$G:$G,GraphStats!$A:$A,$B2658,GraphStats!$D:$D,F$1)</f>
        <v>0.1136308144755553</v>
      </c>
      <c r="G2658" s="1">
        <f>SUMIFS(SolRaw!$D:$D,SolRaw!$A:$A,$B2658,SolRaw!$B:$B,$C2658,SolRaw!$C:$C,G$1)/SUMIFS(GraphStats!$G:$G,GraphStats!$A:$A,$B2658,GraphStats!$D:$D,G$1)</f>
        <v>0.11367847732018872</v>
      </c>
      <c r="H2658" s="1">
        <f>SUMIFS(SolRaw!$D:$D,SolRaw!$A:$A,$B2658,SolRaw!$B:$B,$C2658,SolRaw!$C:$C,H$1)/SUMIFS(GraphStats!$G:$G,GraphStats!$A:$A,$B2658,GraphStats!$D:$D,H$1)</f>
        <v>0.11330161094059316</v>
      </c>
      <c r="I2658" s="1">
        <f>SUMIFS(SolRaw!$D:$D,SolRaw!$A:$A,$B2658,SolRaw!$B:$B,$C2658,SolRaw!$C:$C,I$1)/SUMIFS(GraphStats!$G:$G,GraphStats!$A:$A,$B2658,GraphStats!$D:$D,I$1)</f>
        <v>0.11372746357837427</v>
      </c>
      <c r="J2658" s="1">
        <f>SUMIFS(SolRaw!$D:$D,SolRaw!$A:$A,$B2658,SolRaw!$B:$B,$C2658,SolRaw!$C:$C,J$1)/SUMIFS(GraphStats!$G:$G,GraphStats!$A:$A,$B2658,GraphStats!$D:$D,J$1)</f>
        <v>0.11343834541429475</v>
      </c>
      <c r="K2658" s="1">
        <f>SUMIFS(SolRaw!$D:$D,SolRaw!$A:$A,$B2658,SolRaw!$B:$B,$C2658,SolRaw!$C:$C,K$1)/SUMIFS(GraphStats!$G:$G,GraphStats!$A:$A,$B2658,GraphStats!$D:$D,K$1)</f>
        <v>0.11340024842642836</v>
      </c>
      <c r="L2658" s="1">
        <f>SUMIFS(SolRaw!$D:$D,SolRaw!$A:$A,$B2658,SolRaw!$B:$B,$C2658,SolRaw!$C:$C,L$1)/SUMIFS(GraphStats!$G:$G,GraphStats!$A:$A,$B2658,GraphStats!$D:$D,L$1)</f>
        <v>0.11378742582520518</v>
      </c>
      <c r="M2658" s="1">
        <f>SUMIFS(SolRaw!$D:$D,SolRaw!$A:$A,$B2658,SolRaw!$B:$B,$C2658,SolRaw!$C:$C,M$1)/SUMIFS(GraphStats!$G:$G,GraphStats!$A:$A,$B2658,GraphStats!$D:$D,M$1)</f>
        <v>0.11372570675039935</v>
      </c>
      <c r="N2658" s="1">
        <f t="shared" si="287"/>
        <v>0.11361418046461529</v>
      </c>
      <c r="O2658" s="1">
        <f t="shared" si="288"/>
        <v>0.11330161094059316</v>
      </c>
      <c r="P2658" s="1">
        <f t="shared" si="289"/>
        <v>0.11348200581312556</v>
      </c>
      <c r="Q2658" s="1">
        <f t="shared" si="293"/>
        <v>0.11365464589787201</v>
      </c>
      <c r="R2658" s="1">
        <f t="shared" si="290"/>
        <v>0.11372702437138053</v>
      </c>
      <c r="S2658" s="1">
        <f t="shared" si="291"/>
        <v>0.11383872490549583</v>
      </c>
      <c r="T2658" s="1">
        <f t="shared" si="292"/>
        <v>1.7779580256977465E-4</v>
      </c>
    </row>
    <row r="2659" spans="1:20" x14ac:dyDescent="0.2">
      <c r="A2659" t="str">
        <f>VLOOKUP(B2659,GraphStats!$A:$B,2,0)</f>
        <v>SNAP</v>
      </c>
      <c r="B2659" t="s">
        <v>88</v>
      </c>
      <c r="C2659" t="s">
        <v>147</v>
      </c>
      <c r="D2659" s="1">
        <f>SUMIFS(SolRaw!$D:$D,SolRaw!$A:$A,$B2659,SolRaw!$B:$B,$C2659,SolRaw!$C:$C,D$1)/SUMIFS(GraphStats!$G:$G,GraphStats!$A:$A,$B2659,GraphStats!$D:$D,D$1)</f>
        <v>0.11376333778977372</v>
      </c>
      <c r="E2659" s="1">
        <f>SUMIFS(SolRaw!$D:$D,SolRaw!$A:$A,$B2659,SolRaw!$B:$B,$C2659,SolRaw!$C:$C,E$1)/SUMIFS(GraphStats!$G:$G,GraphStats!$A:$A,$B2659,GraphStats!$D:$D,E$1)</f>
        <v>0.11353919849240836</v>
      </c>
      <c r="F2659" s="1">
        <f>SUMIFS(SolRaw!$D:$D,SolRaw!$A:$A,$B2659,SolRaw!$B:$B,$C2659,SolRaw!$C:$C,F$1)/SUMIFS(GraphStats!$G:$G,GraphStats!$A:$A,$B2659,GraphStats!$D:$D,F$1)</f>
        <v>0.11342787373742179</v>
      </c>
      <c r="G2659" s="1">
        <f>SUMIFS(SolRaw!$D:$D,SolRaw!$A:$A,$B2659,SolRaw!$B:$B,$C2659,SolRaw!$C:$C,G$1)/SUMIFS(GraphStats!$G:$G,GraphStats!$A:$A,$B2659,GraphStats!$D:$D,G$1)</f>
        <v>0.11383808464292079</v>
      </c>
      <c r="H2659" s="1">
        <f>SUMIFS(SolRaw!$D:$D,SolRaw!$A:$A,$B2659,SolRaw!$B:$B,$C2659,SolRaw!$C:$C,H$1)/SUMIFS(GraphStats!$G:$G,GraphStats!$A:$A,$B2659,GraphStats!$D:$D,H$1)</f>
        <v>0.11327753951389556</v>
      </c>
      <c r="I2659" s="1">
        <f>SUMIFS(SolRaw!$D:$D,SolRaw!$A:$A,$B2659,SolRaw!$B:$B,$C2659,SolRaw!$C:$C,I$1)/SUMIFS(GraphStats!$G:$G,GraphStats!$A:$A,$B2659,GraphStats!$D:$D,I$1)</f>
        <v>0.11388477155018283</v>
      </c>
      <c r="J2659" s="1">
        <f>SUMIFS(SolRaw!$D:$D,SolRaw!$A:$A,$B2659,SolRaw!$B:$B,$C2659,SolRaw!$C:$C,J$1)/SUMIFS(GraphStats!$G:$G,GraphStats!$A:$A,$B2659,GraphStats!$D:$D,J$1)</f>
        <v>0.11340560516032556</v>
      </c>
      <c r="K2659" s="1">
        <f>SUMIFS(SolRaw!$D:$D,SolRaw!$A:$A,$B2659,SolRaw!$B:$B,$C2659,SolRaw!$C:$C,K$1)/SUMIFS(GraphStats!$G:$G,GraphStats!$A:$A,$B2659,GraphStats!$D:$D,K$1)</f>
        <v>0.11361450360492267</v>
      </c>
      <c r="L2659" s="1">
        <f>SUMIFS(SolRaw!$D:$D,SolRaw!$A:$A,$B2659,SolRaw!$B:$B,$C2659,SolRaw!$C:$C,L$1)/SUMIFS(GraphStats!$G:$G,GraphStats!$A:$A,$B2659,GraphStats!$D:$D,L$1)</f>
        <v>0.11357968377941169</v>
      </c>
      <c r="M2659" s="1">
        <f>SUMIFS(SolRaw!$D:$D,SolRaw!$A:$A,$B2659,SolRaw!$B:$B,$C2659,SolRaw!$C:$C,M$1)/SUMIFS(GraphStats!$G:$G,GraphStats!$A:$A,$B2659,GraphStats!$D:$D,M$1)</f>
        <v>0.11362939379211079</v>
      </c>
      <c r="N2659" s="1">
        <f t="shared" si="287"/>
        <v>0.11359599920633738</v>
      </c>
      <c r="O2659" s="1">
        <f t="shared" si="288"/>
        <v>0.11327753951389556</v>
      </c>
      <c r="P2659" s="1">
        <f t="shared" si="289"/>
        <v>0.11345570492616844</v>
      </c>
      <c r="Q2659" s="1">
        <f t="shared" si="293"/>
        <v>0.11359709369216718</v>
      </c>
      <c r="R2659" s="1">
        <f t="shared" si="290"/>
        <v>0.11372985179035799</v>
      </c>
      <c r="S2659" s="1">
        <f t="shared" si="291"/>
        <v>0.11388477155018283</v>
      </c>
      <c r="T2659" s="1">
        <f t="shared" si="292"/>
        <v>1.9461637302133802E-4</v>
      </c>
    </row>
    <row r="2660" spans="1:20" x14ac:dyDescent="0.2">
      <c r="A2660" t="str">
        <f>VLOOKUP(B2660,GraphStats!$A:$B,2,0)</f>
        <v>SNAP</v>
      </c>
      <c r="B2660" t="s">
        <v>88</v>
      </c>
      <c r="C2660" t="s">
        <v>148</v>
      </c>
      <c r="D2660" s="1">
        <f>SUMIFS(SolRaw!$D:$D,SolRaw!$A:$A,$B2660,SolRaw!$B:$B,$C2660,SolRaw!$C:$C,D$1)/SUMIFS(GraphStats!$G:$G,GraphStats!$A:$A,$B2660,GraphStats!$D:$D,D$1)</f>
        <v>0.11360780681871417</v>
      </c>
      <c r="E2660" s="1">
        <f>SUMIFS(SolRaw!$D:$D,SolRaw!$A:$A,$B2660,SolRaw!$B:$B,$C2660,SolRaw!$C:$C,E$1)/SUMIFS(GraphStats!$G:$G,GraphStats!$A:$A,$B2660,GraphStats!$D:$D,E$1)</f>
        <v>0.11329707992031417</v>
      </c>
      <c r="F2660" s="1">
        <f>SUMIFS(SolRaw!$D:$D,SolRaw!$A:$A,$B2660,SolRaw!$B:$B,$C2660,SolRaw!$C:$C,F$1)/SUMIFS(GraphStats!$G:$G,GraphStats!$A:$A,$B2660,GraphStats!$D:$D,F$1)</f>
        <v>0.11320734864555795</v>
      </c>
      <c r="G2660" s="1">
        <f>SUMIFS(SolRaw!$D:$D,SolRaw!$A:$A,$B2660,SolRaw!$B:$B,$C2660,SolRaw!$C:$C,G$1)/SUMIFS(GraphStats!$G:$G,GraphStats!$A:$A,$B2660,GraphStats!$D:$D,G$1)</f>
        <v>0.11349926150974975</v>
      </c>
      <c r="H2660" s="1">
        <f>SUMIFS(SolRaw!$D:$D,SolRaw!$A:$A,$B2660,SolRaw!$B:$B,$C2660,SolRaw!$C:$C,H$1)/SUMIFS(GraphStats!$G:$G,GraphStats!$A:$A,$B2660,GraphStats!$D:$D,H$1)</f>
        <v>0.1131323902523118</v>
      </c>
      <c r="I2660" s="1">
        <f>SUMIFS(SolRaw!$D:$D,SolRaw!$A:$A,$B2660,SolRaw!$B:$B,$C2660,SolRaw!$C:$C,I$1)/SUMIFS(GraphStats!$G:$G,GraphStats!$A:$A,$B2660,GraphStats!$D:$D,I$1)</f>
        <v>0.1138954413851176</v>
      </c>
      <c r="J2660" s="1">
        <f>SUMIFS(SolRaw!$D:$D,SolRaw!$A:$A,$B2660,SolRaw!$B:$B,$C2660,SolRaw!$C:$C,J$1)/SUMIFS(GraphStats!$G:$G,GraphStats!$A:$A,$B2660,GraphStats!$D:$D,J$1)</f>
        <v>0.11336998030248245</v>
      </c>
      <c r="K2660" s="1">
        <f>SUMIFS(SolRaw!$D:$D,SolRaw!$A:$A,$B2660,SolRaw!$B:$B,$C2660,SolRaw!$C:$C,K$1)/SUMIFS(GraphStats!$G:$G,GraphStats!$A:$A,$B2660,GraphStats!$D:$D,K$1)</f>
        <v>0.11337299793602768</v>
      </c>
      <c r="L2660" s="1">
        <f>SUMIFS(SolRaw!$D:$D,SolRaw!$A:$A,$B2660,SolRaw!$B:$B,$C2660,SolRaw!$C:$C,L$1)/SUMIFS(GraphStats!$G:$G,GraphStats!$A:$A,$B2660,GraphStats!$D:$D,L$1)</f>
        <v>0.11342369703857298</v>
      </c>
      <c r="M2660" s="1">
        <f>SUMIFS(SolRaw!$D:$D,SolRaw!$A:$A,$B2660,SolRaw!$B:$B,$C2660,SolRaw!$C:$C,M$1)/SUMIFS(GraphStats!$G:$G,GraphStats!$A:$A,$B2660,GraphStats!$D:$D,M$1)</f>
        <v>0.11348449181145211</v>
      </c>
      <c r="N2660" s="1">
        <f t="shared" si="287"/>
        <v>0.11342904956203007</v>
      </c>
      <c r="O2660" s="1">
        <f t="shared" si="288"/>
        <v>0.1131323902523118</v>
      </c>
      <c r="P2660" s="1">
        <f t="shared" si="289"/>
        <v>0.11331530501585624</v>
      </c>
      <c r="Q2660" s="1">
        <f t="shared" si="293"/>
        <v>0.11339834748730032</v>
      </c>
      <c r="R2660" s="1">
        <f t="shared" si="290"/>
        <v>0.11349556908517533</v>
      </c>
      <c r="S2660" s="1">
        <f t="shared" si="291"/>
        <v>0.1138954413851176</v>
      </c>
      <c r="T2660" s="1">
        <f t="shared" si="292"/>
        <v>2.1569337560883446E-4</v>
      </c>
    </row>
    <row r="2661" spans="1:20" x14ac:dyDescent="0.2">
      <c r="A2661" t="str">
        <f>VLOOKUP(B2661,GraphStats!$A:$B,2,0)</f>
        <v>SNAP</v>
      </c>
      <c r="B2661" t="s">
        <v>88</v>
      </c>
      <c r="C2661" t="s">
        <v>149</v>
      </c>
      <c r="D2661" s="1">
        <f>SUMIFS(SolRaw!$D:$D,SolRaw!$A:$A,$B2661,SolRaw!$B:$B,$C2661,SolRaw!$C:$C,D$1)/SUMIFS(GraphStats!$G:$G,GraphStats!$A:$A,$B2661,GraphStats!$D:$D,D$1)</f>
        <v>0.1136687795719655</v>
      </c>
      <c r="E2661" s="1">
        <f>SUMIFS(SolRaw!$D:$D,SolRaw!$A:$A,$B2661,SolRaw!$B:$B,$C2661,SolRaw!$C:$C,E$1)/SUMIFS(GraphStats!$G:$G,GraphStats!$A:$A,$B2661,GraphStats!$D:$D,E$1)</f>
        <v>0.11337245373769825</v>
      </c>
      <c r="F2661" s="1">
        <f>SUMIFS(SolRaw!$D:$D,SolRaw!$A:$A,$B2661,SolRaw!$B:$B,$C2661,SolRaw!$C:$C,F$1)/SUMIFS(GraphStats!$G:$G,GraphStats!$A:$A,$B2661,GraphStats!$D:$D,F$1)</f>
        <v>0.11327134416241255</v>
      </c>
      <c r="G2661" s="1">
        <f>SUMIFS(SolRaw!$D:$D,SolRaw!$A:$A,$B2661,SolRaw!$B:$B,$C2661,SolRaw!$C:$C,G$1)/SUMIFS(GraphStats!$G:$G,GraphStats!$A:$A,$B2661,GraphStats!$D:$D,G$1)</f>
        <v>0.11354323642703365</v>
      </c>
      <c r="H2661" s="1">
        <f>SUMIFS(SolRaw!$D:$D,SolRaw!$A:$A,$B2661,SolRaw!$B:$B,$C2661,SolRaw!$C:$C,H$1)/SUMIFS(GraphStats!$G:$G,GraphStats!$A:$A,$B2661,GraphStats!$D:$D,H$1)</f>
        <v>0.11315357887341687</v>
      </c>
      <c r="I2661" s="1">
        <f>SUMIFS(SolRaw!$D:$D,SolRaw!$A:$A,$B2661,SolRaw!$B:$B,$C2661,SolRaw!$C:$C,I$1)/SUMIFS(GraphStats!$G:$G,GraphStats!$A:$A,$B2661,GraphStats!$D:$D,I$1)</f>
        <v>0.11355025780628193</v>
      </c>
      <c r="J2661" s="1">
        <f>SUMIFS(SolRaw!$D:$D,SolRaw!$A:$A,$B2661,SolRaw!$B:$B,$C2661,SolRaw!$C:$C,J$1)/SUMIFS(GraphStats!$G:$G,GraphStats!$A:$A,$B2661,GraphStats!$D:$D,J$1)</f>
        <v>0.11344411462204261</v>
      </c>
      <c r="K2661" s="1">
        <f>SUMIFS(SolRaw!$D:$D,SolRaw!$A:$A,$B2661,SolRaw!$B:$B,$C2661,SolRaw!$C:$C,K$1)/SUMIFS(GraphStats!$G:$G,GraphStats!$A:$A,$B2661,GraphStats!$D:$D,K$1)</f>
        <v>0.11328850699753665</v>
      </c>
      <c r="L2661" s="1">
        <f>SUMIFS(SolRaw!$D:$D,SolRaw!$A:$A,$B2661,SolRaw!$B:$B,$C2661,SolRaw!$C:$C,L$1)/SUMIFS(GraphStats!$G:$G,GraphStats!$A:$A,$B2661,GraphStats!$D:$D,L$1)</f>
        <v>0.11345080009520669</v>
      </c>
      <c r="M2661" s="1">
        <f>SUMIFS(SolRaw!$D:$D,SolRaw!$A:$A,$B2661,SolRaw!$B:$B,$C2661,SolRaw!$C:$C,M$1)/SUMIFS(GraphStats!$G:$G,GraphStats!$A:$A,$B2661,GraphStats!$D:$D,M$1)</f>
        <v>0.11332142301530784</v>
      </c>
      <c r="N2661" s="1">
        <f t="shared" si="287"/>
        <v>0.11340644953089025</v>
      </c>
      <c r="O2661" s="1">
        <f t="shared" si="288"/>
        <v>0.11315357887341687</v>
      </c>
      <c r="P2661" s="1">
        <f t="shared" si="289"/>
        <v>0.11329673600197945</v>
      </c>
      <c r="Q2661" s="1">
        <f t="shared" si="293"/>
        <v>0.11340828417987042</v>
      </c>
      <c r="R2661" s="1">
        <f t="shared" si="290"/>
        <v>0.1135201273440769</v>
      </c>
      <c r="S2661" s="1">
        <f t="shared" si="291"/>
        <v>0.1136687795719655</v>
      </c>
      <c r="T2661" s="1">
        <f t="shared" si="292"/>
        <v>1.5495047617729643E-4</v>
      </c>
    </row>
    <row r="2662" spans="1:20" x14ac:dyDescent="0.2">
      <c r="A2662" t="str">
        <f>VLOOKUP(B2662,GraphStats!$A:$B,2,0)</f>
        <v>SNAP</v>
      </c>
      <c r="B2662" t="s">
        <v>88</v>
      </c>
      <c r="C2662" t="s">
        <v>150</v>
      </c>
      <c r="D2662" s="1">
        <f>SUMIFS(SolRaw!$D:$D,SolRaw!$A:$A,$B2662,SolRaw!$B:$B,$C2662,SolRaw!$C:$C,D$1)/SUMIFS(GraphStats!$G:$G,GraphStats!$A:$A,$B2662,GraphStats!$D:$D,D$1)</f>
        <v>0.11360189693010116</v>
      </c>
      <c r="E2662" s="1">
        <f>SUMIFS(SolRaw!$D:$D,SolRaw!$A:$A,$B2662,SolRaw!$B:$B,$C2662,SolRaw!$C:$C,E$1)/SUMIFS(GraphStats!$G:$G,GraphStats!$A:$A,$B2662,GraphStats!$D:$D,E$1)</f>
        <v>0.11336222134566332</v>
      </c>
      <c r="F2662" s="1">
        <f>SUMIFS(SolRaw!$D:$D,SolRaw!$A:$A,$B2662,SolRaw!$B:$B,$C2662,SolRaw!$C:$C,F$1)/SUMIFS(GraphStats!$G:$G,GraphStats!$A:$A,$B2662,GraphStats!$D:$D,F$1)</f>
        <v>0.11325491288105799</v>
      </c>
      <c r="G2662" s="1">
        <f>SUMIFS(SolRaw!$D:$D,SolRaw!$A:$A,$B2662,SolRaw!$B:$B,$C2662,SolRaw!$C:$C,G$1)/SUMIFS(GraphStats!$G:$G,GraphStats!$A:$A,$B2662,GraphStats!$D:$D,G$1)</f>
        <v>0.11358706716426088</v>
      </c>
      <c r="H2662" s="1">
        <f>SUMIFS(SolRaw!$D:$D,SolRaw!$A:$A,$B2662,SolRaw!$B:$B,$C2662,SolRaw!$C:$C,H$1)/SUMIFS(GraphStats!$G:$G,GraphStats!$A:$A,$B2662,GraphStats!$D:$D,H$1)</f>
        <v>0.11333087141735732</v>
      </c>
      <c r="I2662" s="1">
        <f>SUMIFS(SolRaw!$D:$D,SolRaw!$A:$A,$B2662,SolRaw!$B:$B,$C2662,SolRaw!$C:$C,I$1)/SUMIFS(GraphStats!$G:$G,GraphStats!$A:$A,$B2662,GraphStats!$D:$D,I$1)</f>
        <v>0.1135897650329323</v>
      </c>
      <c r="J2662" s="1">
        <f>SUMIFS(SolRaw!$D:$D,SolRaw!$A:$A,$B2662,SolRaw!$B:$B,$C2662,SolRaw!$C:$C,J$1)/SUMIFS(GraphStats!$G:$G,GraphStats!$A:$A,$B2662,GraphStats!$D:$D,J$1)</f>
        <v>0.11339651865812267</v>
      </c>
      <c r="K2662" s="1">
        <f>SUMIFS(SolRaw!$D:$D,SolRaw!$A:$A,$B2662,SolRaw!$B:$B,$C2662,SolRaw!$C:$C,K$1)/SUMIFS(GraphStats!$G:$G,GraphStats!$A:$A,$B2662,GraphStats!$D:$D,K$1)</f>
        <v>0.11344162880074052</v>
      </c>
      <c r="L2662" s="1">
        <f>SUMIFS(SolRaw!$D:$D,SolRaw!$A:$A,$B2662,SolRaw!$B:$B,$C2662,SolRaw!$C:$C,L$1)/SUMIFS(GraphStats!$G:$G,GraphStats!$A:$A,$B2662,GraphStats!$D:$D,L$1)</f>
        <v>0.1135706013721355</v>
      </c>
      <c r="M2662" s="1">
        <f>SUMIFS(SolRaw!$D:$D,SolRaw!$A:$A,$B2662,SolRaw!$B:$B,$C2662,SolRaw!$C:$C,M$1)/SUMIFS(GraphStats!$G:$G,GraphStats!$A:$A,$B2662,GraphStats!$D:$D,M$1)</f>
        <v>0.11333194823380345</v>
      </c>
      <c r="N2662" s="1">
        <f t="shared" si="287"/>
        <v>0.11344674318361751</v>
      </c>
      <c r="O2662" s="1">
        <f t="shared" si="288"/>
        <v>0.11325491288105799</v>
      </c>
      <c r="P2662" s="1">
        <f t="shared" si="289"/>
        <v>0.11333951651176842</v>
      </c>
      <c r="Q2662" s="1">
        <f t="shared" si="293"/>
        <v>0.11341907372943159</v>
      </c>
      <c r="R2662" s="1">
        <f t="shared" si="290"/>
        <v>0.11358295071622954</v>
      </c>
      <c r="S2662" s="1">
        <f t="shared" si="291"/>
        <v>0.11360189693010116</v>
      </c>
      <c r="T2662" s="1">
        <f t="shared" si="292"/>
        <v>1.3023705629845839E-4</v>
      </c>
    </row>
    <row r="2663" spans="1:20" x14ac:dyDescent="0.2">
      <c r="A2663" t="str">
        <f>VLOOKUP(B2663,GraphStats!$A:$B,2,0)</f>
        <v>SNAP</v>
      </c>
      <c r="B2663" t="s">
        <v>88</v>
      </c>
      <c r="C2663" t="s">
        <v>151</v>
      </c>
      <c r="D2663" s="1">
        <f>SUMIFS(SolRaw!$D:$D,SolRaw!$A:$A,$B2663,SolRaw!$B:$B,$C2663,SolRaw!$C:$C,D$1)/SUMIFS(GraphStats!$G:$G,GraphStats!$A:$A,$B2663,GraphStats!$D:$D,D$1)</f>
        <v>0.1136328878094133</v>
      </c>
      <c r="E2663" s="1">
        <f>SUMIFS(SolRaw!$D:$D,SolRaw!$A:$A,$B2663,SolRaw!$B:$B,$C2663,SolRaw!$C:$C,E$1)/SUMIFS(GraphStats!$G:$G,GraphStats!$A:$A,$B2663,GraphStats!$D:$D,E$1)</f>
        <v>0.1134914953689779</v>
      </c>
      <c r="F2663" s="1">
        <f>SUMIFS(SolRaw!$D:$D,SolRaw!$A:$A,$B2663,SolRaw!$B:$B,$C2663,SolRaw!$C:$C,F$1)/SUMIFS(GraphStats!$G:$G,GraphStats!$A:$A,$B2663,GraphStats!$D:$D,F$1)</f>
        <v>0.11349691394592033</v>
      </c>
      <c r="G2663" s="1">
        <f>SUMIFS(SolRaw!$D:$D,SolRaw!$A:$A,$B2663,SolRaw!$B:$B,$C2663,SolRaw!$C:$C,G$1)/SUMIFS(GraphStats!$G:$G,GraphStats!$A:$A,$B2663,GraphStats!$D:$D,G$1)</f>
        <v>0.11356255655462723</v>
      </c>
      <c r="H2663" s="1">
        <f>SUMIFS(SolRaw!$D:$D,SolRaw!$A:$A,$B2663,SolRaw!$B:$B,$C2663,SolRaw!$C:$C,H$1)/SUMIFS(GraphStats!$G:$G,GraphStats!$A:$A,$B2663,GraphStats!$D:$D,H$1)</f>
        <v>0.11344647192161766</v>
      </c>
      <c r="I2663" s="1">
        <f>SUMIFS(SolRaw!$D:$D,SolRaw!$A:$A,$B2663,SolRaw!$B:$B,$C2663,SolRaw!$C:$C,I$1)/SUMIFS(GraphStats!$G:$G,GraphStats!$A:$A,$B2663,GraphStats!$D:$D,I$1)</f>
        <v>0.11363864441189023</v>
      </c>
      <c r="J2663" s="1">
        <f>SUMIFS(SolRaw!$D:$D,SolRaw!$A:$A,$B2663,SolRaw!$B:$B,$C2663,SolRaw!$C:$C,J$1)/SUMIFS(GraphStats!$G:$G,GraphStats!$A:$A,$B2663,GraphStats!$D:$D,J$1)</f>
        <v>0.11345190305250225</v>
      </c>
      <c r="K2663" s="1">
        <f>SUMIFS(SolRaw!$D:$D,SolRaw!$A:$A,$B2663,SolRaw!$B:$B,$C2663,SolRaw!$C:$C,K$1)/SUMIFS(GraphStats!$G:$G,GraphStats!$A:$A,$B2663,GraphStats!$D:$D,K$1)</f>
        <v>0.11363295896350092</v>
      </c>
      <c r="L2663" s="1">
        <f>SUMIFS(SolRaw!$D:$D,SolRaw!$A:$A,$B2663,SolRaw!$B:$B,$C2663,SolRaw!$C:$C,L$1)/SUMIFS(GraphStats!$G:$G,GraphStats!$A:$A,$B2663,GraphStats!$D:$D,L$1)</f>
        <v>0.11363417822306883</v>
      </c>
      <c r="M2663" s="1">
        <f>SUMIFS(SolRaw!$D:$D,SolRaw!$A:$A,$B2663,SolRaw!$B:$B,$C2663,SolRaw!$C:$C,M$1)/SUMIFS(GraphStats!$G:$G,GraphStats!$A:$A,$B2663,GraphStats!$D:$D,M$1)</f>
        <v>0.11353135066091884</v>
      </c>
      <c r="N2663" s="1">
        <f t="shared" si="287"/>
        <v>0.11355193609124374</v>
      </c>
      <c r="O2663" s="1">
        <f t="shared" si="288"/>
        <v>0.11344647192161766</v>
      </c>
      <c r="P2663" s="1">
        <f t="shared" si="289"/>
        <v>0.11349285001321351</v>
      </c>
      <c r="Q2663" s="1">
        <f t="shared" si="293"/>
        <v>0.11354695360777303</v>
      </c>
      <c r="R2663" s="1">
        <f t="shared" si="290"/>
        <v>0.11363294117497902</v>
      </c>
      <c r="S2663" s="1">
        <f t="shared" si="291"/>
        <v>0.11363864441189023</v>
      </c>
      <c r="T2663" s="1">
        <f t="shared" si="292"/>
        <v>7.8702222969311139E-5</v>
      </c>
    </row>
    <row r="2664" spans="1:20" x14ac:dyDescent="0.2">
      <c r="A2664" t="str">
        <f>VLOOKUP(B2664,GraphStats!$A:$B,2,0)</f>
        <v>SNAP</v>
      </c>
      <c r="B2664" t="s">
        <v>88</v>
      </c>
      <c r="C2664" t="s">
        <v>152</v>
      </c>
      <c r="D2664" s="1">
        <f>SUMIFS(SolRaw!$D:$D,SolRaw!$A:$A,$B2664,SolRaw!$B:$B,$C2664,SolRaw!$C:$C,D$1)/SUMIFS(GraphStats!$G:$G,GraphStats!$A:$A,$B2664,GraphStats!$D:$D,D$1)</f>
        <v>0.11374272525144054</v>
      </c>
      <c r="E2664" s="1">
        <f>SUMIFS(SolRaw!$D:$D,SolRaw!$A:$A,$B2664,SolRaw!$B:$B,$C2664,SolRaw!$C:$C,E$1)/SUMIFS(GraphStats!$G:$G,GraphStats!$A:$A,$B2664,GraphStats!$D:$D,E$1)</f>
        <v>0.11338268612973318</v>
      </c>
      <c r="F2664" s="1">
        <f>SUMIFS(SolRaw!$D:$D,SolRaw!$A:$A,$B2664,SolRaw!$B:$B,$C2664,SolRaw!$C:$C,F$1)/SUMIFS(GraphStats!$G:$G,GraphStats!$A:$A,$B2664,GraphStats!$D:$D,F$1)</f>
        <v>0.11328474862878074</v>
      </c>
      <c r="G2664" s="1">
        <f>SUMIFS(SolRaw!$D:$D,SolRaw!$A:$A,$B2664,SolRaw!$B:$B,$C2664,SolRaw!$C:$C,G$1)/SUMIFS(GraphStats!$G:$G,GraphStats!$A:$A,$B2664,GraphStats!$D:$D,G$1)</f>
        <v>0.11358144414205081</v>
      </c>
      <c r="H2664" s="1">
        <f>SUMIFS(SolRaw!$D:$D,SolRaw!$A:$A,$B2664,SolRaw!$B:$B,$C2664,SolRaw!$C:$C,H$1)/SUMIFS(GraphStats!$G:$G,GraphStats!$A:$A,$B2664,GraphStats!$D:$D,H$1)</f>
        <v>0.11337714044711739</v>
      </c>
      <c r="I2664" s="1">
        <f>SUMIFS(SolRaw!$D:$D,SolRaw!$A:$A,$B2664,SolRaw!$B:$B,$C2664,SolRaw!$C:$C,I$1)/SUMIFS(GraphStats!$G:$G,GraphStats!$A:$A,$B2664,GraphStats!$D:$D,I$1)</f>
        <v>0.11366820273839871</v>
      </c>
      <c r="J2664" s="1">
        <f>SUMIFS(SolRaw!$D:$D,SolRaw!$A:$A,$B2664,SolRaw!$B:$B,$C2664,SolRaw!$C:$C,J$1)/SUMIFS(GraphStats!$G:$G,GraphStats!$A:$A,$B2664,GraphStats!$D:$D,J$1)</f>
        <v>0.1134405088672002</v>
      </c>
      <c r="K2664" s="1">
        <f>SUMIFS(SolRaw!$D:$D,SolRaw!$A:$A,$B2664,SolRaw!$B:$B,$C2664,SolRaw!$C:$C,K$1)/SUMIFS(GraphStats!$G:$G,GraphStats!$A:$A,$B2664,GraphStats!$D:$D,K$1)</f>
        <v>0.11339073238216145</v>
      </c>
      <c r="L2664" s="1">
        <f>SUMIFS(SolRaw!$D:$D,SolRaw!$A:$A,$B2664,SolRaw!$B:$B,$C2664,SolRaw!$C:$C,L$1)/SUMIFS(GraphStats!$G:$G,GraphStats!$A:$A,$B2664,GraphStats!$D:$D,L$1)</f>
        <v>0.11358934284746731</v>
      </c>
      <c r="M2664" s="1">
        <f>SUMIFS(SolRaw!$D:$D,SolRaw!$A:$A,$B2664,SolRaw!$B:$B,$C2664,SolRaw!$C:$C,M$1)/SUMIFS(GraphStats!$G:$G,GraphStats!$A:$A,$B2664,GraphStats!$D:$D,M$1)</f>
        <v>0.11330239111337059</v>
      </c>
      <c r="N2664" s="1">
        <f t="shared" si="287"/>
        <v>0.11347599225477209</v>
      </c>
      <c r="O2664" s="1">
        <f t="shared" si="288"/>
        <v>0.11328474862878074</v>
      </c>
      <c r="P2664" s="1">
        <f t="shared" si="289"/>
        <v>0.11337852686777133</v>
      </c>
      <c r="Q2664" s="1">
        <f t="shared" si="293"/>
        <v>0.11341562062468083</v>
      </c>
      <c r="R2664" s="1">
        <f t="shared" si="290"/>
        <v>0.11358736817111319</v>
      </c>
      <c r="S2664" s="1">
        <f t="shared" si="291"/>
        <v>0.11374272525144054</v>
      </c>
      <c r="T2664" s="1">
        <f t="shared" si="292"/>
        <v>1.5838677316355588E-4</v>
      </c>
    </row>
    <row r="2665" spans="1:20" x14ac:dyDescent="0.2">
      <c r="A2665" t="str">
        <f>VLOOKUP(B2665,GraphStats!$A:$B,2,0)</f>
        <v>SNAP</v>
      </c>
      <c r="B2665" t="s">
        <v>88</v>
      </c>
      <c r="C2665" t="s">
        <v>153</v>
      </c>
      <c r="D2665" s="1">
        <f>SUMIFS(SolRaw!$D:$D,SolRaw!$A:$A,$B2665,SolRaw!$B:$B,$C2665,SolRaw!$C:$C,D$1)/SUMIFS(GraphStats!$G:$G,GraphStats!$A:$A,$B2665,GraphStats!$D:$D,D$1)</f>
        <v>0.11360766267508945</v>
      </c>
      <c r="E2665" s="1">
        <f>SUMIFS(SolRaw!$D:$D,SolRaw!$A:$A,$B2665,SolRaw!$B:$B,$C2665,SolRaw!$C:$C,E$1)/SUMIFS(GraphStats!$G:$G,GraphStats!$A:$A,$B2665,GraphStats!$D:$D,E$1)</f>
        <v>0.11347722766740806</v>
      </c>
      <c r="F2665" s="1">
        <f>SUMIFS(SolRaw!$D:$D,SolRaw!$A:$A,$B2665,SolRaw!$B:$B,$C2665,SolRaw!$C:$C,F$1)/SUMIFS(GraphStats!$G:$G,GraphStats!$A:$A,$B2665,GraphStats!$D:$D,F$1)</f>
        <v>0.11336431062270809</v>
      </c>
      <c r="G2665" s="1">
        <f>SUMIFS(SolRaw!$D:$D,SolRaw!$A:$A,$B2665,SolRaw!$B:$B,$C2665,SolRaw!$C:$C,G$1)/SUMIFS(GraphStats!$G:$G,GraphStats!$A:$A,$B2665,GraphStats!$D:$D,G$1)</f>
        <v>0.1135732258788207</v>
      </c>
      <c r="H2665" s="1">
        <f>SUMIFS(SolRaw!$D:$D,SolRaw!$A:$A,$B2665,SolRaw!$B:$B,$C2665,SolRaw!$C:$C,H$1)/SUMIFS(GraphStats!$G:$G,GraphStats!$A:$A,$B2665,GraphStats!$D:$D,H$1)</f>
        <v>0.1133663299261454</v>
      </c>
      <c r="I2665" s="1">
        <f>SUMIFS(SolRaw!$D:$D,SolRaw!$A:$A,$B2665,SolRaw!$B:$B,$C2665,SolRaw!$C:$C,I$1)/SUMIFS(GraphStats!$G:$G,GraphStats!$A:$A,$B2665,GraphStats!$D:$D,I$1)</f>
        <v>0.11342755470453209</v>
      </c>
      <c r="J2665" s="1">
        <f>SUMIFS(SolRaw!$D:$D,SolRaw!$A:$A,$B2665,SolRaw!$B:$B,$C2665,SolRaw!$C:$C,J$1)/SUMIFS(GraphStats!$G:$G,GraphStats!$A:$A,$B2665,GraphStats!$D:$D,J$1)</f>
        <v>0.11326786532534509</v>
      </c>
      <c r="K2665" s="1">
        <f>SUMIFS(SolRaw!$D:$D,SolRaw!$A:$A,$B2665,SolRaw!$B:$B,$C2665,SolRaw!$C:$C,K$1)/SUMIFS(GraphStats!$G:$G,GraphStats!$A:$A,$B2665,GraphStats!$D:$D,K$1)</f>
        <v>0.11339044401718366</v>
      </c>
      <c r="L2665" s="1">
        <f>SUMIFS(SolRaw!$D:$D,SolRaw!$A:$A,$B2665,SolRaw!$B:$B,$C2665,SolRaw!$C:$C,L$1)/SUMIFS(GraphStats!$G:$G,GraphStats!$A:$A,$B2665,GraphStats!$D:$D,L$1)</f>
        <v>0.1135941002988977</v>
      </c>
      <c r="M2665" s="1">
        <f>SUMIFS(SolRaw!$D:$D,SolRaw!$A:$A,$B2665,SolRaw!$B:$B,$C2665,SolRaw!$C:$C,M$1)/SUMIFS(GraphStats!$G:$G,GraphStats!$A:$A,$B2665,GraphStats!$D:$D,M$1)</f>
        <v>0.11350467716199161</v>
      </c>
      <c r="N2665" s="1">
        <f t="shared" si="287"/>
        <v>0.11345733982781217</v>
      </c>
      <c r="O2665" s="1">
        <f t="shared" si="288"/>
        <v>0.11326786532534509</v>
      </c>
      <c r="P2665" s="1">
        <f t="shared" si="289"/>
        <v>0.11337235844890496</v>
      </c>
      <c r="Q2665" s="1">
        <f t="shared" si="293"/>
        <v>0.11345239118597007</v>
      </c>
      <c r="R2665" s="1">
        <f t="shared" si="290"/>
        <v>0.11355608869961342</v>
      </c>
      <c r="S2665" s="1">
        <f t="shared" si="291"/>
        <v>0.11360766267508945</v>
      </c>
      <c r="T2665" s="1">
        <f t="shared" si="292"/>
        <v>1.1331683036304243E-4</v>
      </c>
    </row>
    <row r="2666" spans="1:20" x14ac:dyDescent="0.2">
      <c r="A2666" t="str">
        <f>VLOOKUP(B2666,GraphStats!$A:$B,2,0)</f>
        <v>SNAP</v>
      </c>
      <c r="B2666" t="s">
        <v>88</v>
      </c>
      <c r="C2666" t="s">
        <v>154</v>
      </c>
      <c r="D2666" s="1">
        <f>SUMIFS(SolRaw!$D:$D,SolRaw!$A:$A,$B2666,SolRaw!$B:$B,$C2666,SolRaw!$C:$C,D$1)/SUMIFS(GraphStats!$G:$G,GraphStats!$A:$A,$B2666,GraphStats!$D:$D,D$1)</f>
        <v>0.11362856350067208</v>
      </c>
      <c r="E2666" s="1">
        <f>SUMIFS(SolRaw!$D:$D,SolRaw!$A:$A,$B2666,SolRaw!$B:$B,$C2666,SolRaw!$C:$C,E$1)/SUMIFS(GraphStats!$G:$G,GraphStats!$A:$A,$B2666,GraphStats!$D:$D,E$1)</f>
        <v>0.11342837159839619</v>
      </c>
      <c r="F2666" s="1">
        <f>SUMIFS(SolRaw!$D:$D,SolRaw!$A:$A,$B2666,SolRaw!$B:$B,$C2666,SolRaw!$C:$C,F$1)/SUMIFS(GraphStats!$G:$G,GraphStats!$A:$A,$B2666,GraphStats!$D:$D,F$1)</f>
        <v>0.11331083689128228</v>
      </c>
      <c r="G2666" s="1">
        <f>SUMIFS(SolRaw!$D:$D,SolRaw!$A:$A,$B2666,SolRaw!$B:$B,$C2666,SolRaw!$C:$C,G$1)/SUMIFS(GraphStats!$G:$G,GraphStats!$A:$A,$B2666,GraphStats!$D:$D,G$1)</f>
        <v>0.11391738367408848</v>
      </c>
      <c r="H2666" s="1">
        <f>SUMIFS(SolRaw!$D:$D,SolRaw!$A:$A,$B2666,SolRaw!$B:$B,$C2666,SolRaw!$C:$C,H$1)/SUMIFS(GraphStats!$G:$G,GraphStats!$A:$A,$B2666,GraphStats!$D:$D,H$1)</f>
        <v>0.11328301684452136</v>
      </c>
      <c r="I2666" s="1">
        <f>SUMIFS(SolRaw!$D:$D,SolRaw!$A:$A,$B2666,SolRaw!$B:$B,$C2666,SolRaw!$C:$C,I$1)/SUMIFS(GraphStats!$G:$G,GraphStats!$A:$A,$B2666,GraphStats!$D:$D,I$1)</f>
        <v>0.11364455607719193</v>
      </c>
      <c r="J2666" s="1">
        <f>SUMIFS(SolRaw!$D:$D,SolRaw!$A:$A,$B2666,SolRaw!$B:$B,$C2666,SolRaw!$C:$C,J$1)/SUMIFS(GraphStats!$G:$G,GraphStats!$A:$A,$B2666,GraphStats!$D:$D,J$1)</f>
        <v>0.1134129609002041</v>
      </c>
      <c r="K2666" s="1">
        <f>SUMIFS(SolRaw!$D:$D,SolRaw!$A:$A,$B2666,SolRaw!$B:$B,$C2666,SolRaw!$C:$C,K$1)/SUMIFS(GraphStats!$G:$G,GraphStats!$A:$A,$B2666,GraphStats!$D:$D,K$1)</f>
        <v>0.11347969297780815</v>
      </c>
      <c r="L2666" s="1">
        <f>SUMIFS(SolRaw!$D:$D,SolRaw!$A:$A,$B2666,SolRaw!$B:$B,$C2666,SolRaw!$C:$C,L$1)/SUMIFS(GraphStats!$G:$G,GraphStats!$A:$A,$B2666,GraphStats!$D:$D,L$1)</f>
        <v>0.11361644590410103</v>
      </c>
      <c r="M2666" s="1">
        <f>SUMIFS(SolRaw!$D:$D,SolRaw!$A:$A,$B2666,SolRaw!$B:$B,$C2666,SolRaw!$C:$C,M$1)/SUMIFS(GraphStats!$G:$G,GraphStats!$A:$A,$B2666,GraphStats!$D:$D,M$1)</f>
        <v>0.11338140234262528</v>
      </c>
      <c r="N2666" s="1">
        <f t="shared" si="287"/>
        <v>0.11351032307108908</v>
      </c>
      <c r="O2666" s="1">
        <f t="shared" si="288"/>
        <v>0.11328301684452136</v>
      </c>
      <c r="P2666" s="1">
        <f t="shared" si="289"/>
        <v>0.11338929198201998</v>
      </c>
      <c r="Q2666" s="1">
        <f t="shared" si="293"/>
        <v>0.11345403228810216</v>
      </c>
      <c r="R2666" s="1">
        <f t="shared" si="290"/>
        <v>0.11362553410152931</v>
      </c>
      <c r="S2666" s="1">
        <f t="shared" si="291"/>
        <v>0.11391738367408848</v>
      </c>
      <c r="T2666" s="1">
        <f t="shared" si="292"/>
        <v>1.9269340613883206E-4</v>
      </c>
    </row>
    <row r="2667" spans="1:20" x14ac:dyDescent="0.2">
      <c r="A2667" t="str">
        <f>VLOOKUP(B2667,GraphStats!$A:$B,2,0)</f>
        <v>SNAP</v>
      </c>
      <c r="B2667" t="s">
        <v>88</v>
      </c>
      <c r="C2667" t="s">
        <v>155</v>
      </c>
      <c r="D2667" s="1">
        <f>SUMIFS(SolRaw!$D:$D,SolRaw!$A:$A,$B2667,SolRaw!$B:$B,$C2667,SolRaw!$C:$C,D$1)/SUMIFS(GraphStats!$G:$G,GraphStats!$A:$A,$B2667,GraphStats!$D:$D,D$1)</f>
        <v>0.1134822577215938</v>
      </c>
      <c r="E2667" s="1">
        <f>SUMIFS(SolRaw!$D:$D,SolRaw!$A:$A,$B2667,SolRaw!$B:$B,$C2667,SolRaw!$C:$C,E$1)/SUMIFS(GraphStats!$G:$G,GraphStats!$A:$A,$B2667,GraphStats!$D:$D,E$1)</f>
        <v>0.11353746907403625</v>
      </c>
      <c r="F2667" s="1">
        <f>SUMIFS(SolRaw!$D:$D,SolRaw!$A:$A,$B2667,SolRaw!$B:$B,$C2667,SolRaw!$C:$C,F$1)/SUMIFS(GraphStats!$G:$G,GraphStats!$A:$A,$B2667,GraphStats!$D:$D,F$1)</f>
        <v>0.11334442012422626</v>
      </c>
      <c r="G2667" s="1">
        <f>SUMIFS(SolRaw!$D:$D,SolRaw!$A:$A,$B2667,SolRaw!$B:$B,$C2667,SolRaw!$C:$C,G$1)/SUMIFS(GraphStats!$G:$G,GraphStats!$A:$A,$B2667,GraphStats!$D:$D,G$1)</f>
        <v>0.11351786073705998</v>
      </c>
      <c r="H2667" s="1">
        <f>SUMIFS(SolRaw!$D:$D,SolRaw!$A:$A,$B2667,SolRaw!$B:$B,$C2667,SolRaw!$C:$C,H$1)/SUMIFS(GraphStats!$G:$G,GraphStats!$A:$A,$B2667,GraphStats!$D:$D,H$1)</f>
        <v>0.11322045996316352</v>
      </c>
      <c r="I2667" s="1">
        <f>SUMIFS(SolRaw!$D:$D,SolRaw!$A:$A,$B2667,SolRaw!$B:$B,$C2667,SolRaw!$C:$C,I$1)/SUMIFS(GraphStats!$G:$G,GraphStats!$A:$A,$B2667,GraphStats!$D:$D,I$1)</f>
        <v>0.11348998765759634</v>
      </c>
      <c r="J2667" s="1">
        <f>SUMIFS(SolRaw!$D:$D,SolRaw!$A:$A,$B2667,SolRaw!$B:$B,$C2667,SolRaw!$C:$C,J$1)/SUMIFS(GraphStats!$G:$G,GraphStats!$A:$A,$B2667,GraphStats!$D:$D,J$1)</f>
        <v>0.11324594233590318</v>
      </c>
      <c r="K2667" s="1">
        <f>SUMIFS(SolRaw!$D:$D,SolRaw!$A:$A,$B2667,SolRaw!$B:$B,$C2667,SolRaw!$C:$C,K$1)/SUMIFS(GraphStats!$G:$G,GraphStats!$A:$A,$B2667,GraphStats!$D:$D,K$1)</f>
        <v>0.11336550044660526</v>
      </c>
      <c r="L2667" s="1">
        <f>SUMIFS(SolRaw!$D:$D,SolRaw!$A:$A,$B2667,SolRaw!$B:$B,$C2667,SolRaw!$C:$C,L$1)/SUMIFS(GraphStats!$G:$G,GraphStats!$A:$A,$B2667,GraphStats!$D:$D,L$1)</f>
        <v>0.11346204498040578</v>
      </c>
      <c r="M2667" s="1">
        <f>SUMIFS(SolRaw!$D:$D,SolRaw!$A:$A,$B2667,SolRaw!$B:$B,$C2667,SolRaw!$C:$C,M$1)/SUMIFS(GraphStats!$G:$G,GraphStats!$A:$A,$B2667,GraphStats!$D:$D,M$1)</f>
        <v>0.11332531590434047</v>
      </c>
      <c r="N2667" s="1">
        <f t="shared" si="287"/>
        <v>0.11339912589449308</v>
      </c>
      <c r="O2667" s="1">
        <f t="shared" si="288"/>
        <v>0.11322045996316352</v>
      </c>
      <c r="P2667" s="1">
        <f t="shared" si="289"/>
        <v>0.11333009195931192</v>
      </c>
      <c r="Q2667" s="1">
        <f t="shared" si="293"/>
        <v>0.11341377271350553</v>
      </c>
      <c r="R2667" s="1">
        <f t="shared" si="290"/>
        <v>0.1134880551735957</v>
      </c>
      <c r="S2667" s="1">
        <f t="shared" si="291"/>
        <v>0.11353746907403625</v>
      </c>
      <c r="T2667" s="1">
        <f t="shared" si="292"/>
        <v>1.1417354944777105E-4</v>
      </c>
    </row>
    <row r="2668" spans="1:20" x14ac:dyDescent="0.2">
      <c r="A2668" t="str">
        <f>VLOOKUP(B2668,GraphStats!$A:$B,2,0)</f>
        <v>SNAP</v>
      </c>
      <c r="B2668" t="s">
        <v>88</v>
      </c>
      <c r="C2668" t="s">
        <v>156</v>
      </c>
      <c r="D2668" s="1">
        <f>SUMIFS(SolRaw!$D:$D,SolRaw!$A:$A,$B2668,SolRaw!$B:$B,$C2668,SolRaw!$C:$C,D$1)/SUMIFS(GraphStats!$G:$G,GraphStats!$A:$A,$B2668,GraphStats!$D:$D,D$1)</f>
        <v>0.11358459969513623</v>
      </c>
      <c r="E2668" s="1">
        <f>SUMIFS(SolRaw!$D:$D,SolRaw!$A:$A,$B2668,SolRaw!$B:$B,$C2668,SolRaw!$C:$C,E$1)/SUMIFS(GraphStats!$G:$G,GraphStats!$A:$A,$B2668,GraphStats!$D:$D,E$1)</f>
        <v>0.11348342474990809</v>
      </c>
      <c r="F2668" s="1">
        <f>SUMIFS(SolRaw!$D:$D,SolRaw!$A:$A,$B2668,SolRaw!$B:$B,$C2668,SolRaw!$C:$C,F$1)/SUMIFS(GraphStats!$G:$G,GraphStats!$A:$A,$B2668,GraphStats!$D:$D,F$1)</f>
        <v>0.1132945497439747</v>
      </c>
      <c r="G2668" s="1">
        <f>SUMIFS(SolRaw!$D:$D,SolRaw!$A:$A,$B2668,SolRaw!$B:$B,$C2668,SolRaw!$C:$C,G$1)/SUMIFS(GraphStats!$G:$G,GraphStats!$A:$A,$B2668,GraphStats!$D:$D,G$1)</f>
        <v>0.11362455397899469</v>
      </c>
      <c r="H2668" s="1">
        <f>SUMIFS(SolRaw!$D:$D,SolRaw!$A:$A,$B2668,SolRaw!$B:$B,$C2668,SolRaw!$C:$C,H$1)/SUMIFS(GraphStats!$G:$G,GraphStats!$A:$A,$B2668,GraphStats!$D:$D,H$1)</f>
        <v>0.11314190351076714</v>
      </c>
      <c r="I2668" s="1">
        <f>SUMIFS(SolRaw!$D:$D,SolRaw!$A:$A,$B2668,SolRaw!$B:$B,$C2668,SolRaw!$C:$C,I$1)/SUMIFS(GraphStats!$G:$G,GraphStats!$A:$A,$B2668,GraphStats!$D:$D,I$1)</f>
        <v>0.11355487178895643</v>
      </c>
      <c r="J2668" s="1">
        <f>SUMIFS(SolRaw!$D:$D,SolRaw!$A:$A,$B2668,SolRaw!$B:$B,$C2668,SolRaw!$C:$C,J$1)/SUMIFS(GraphStats!$G:$G,GraphStats!$A:$A,$B2668,GraphStats!$D:$D,J$1)</f>
        <v>0.11325315384558803</v>
      </c>
      <c r="K2668" s="1">
        <f>SUMIFS(SolRaw!$D:$D,SolRaw!$A:$A,$B2668,SolRaw!$B:$B,$C2668,SolRaw!$C:$C,K$1)/SUMIFS(GraphStats!$G:$G,GraphStats!$A:$A,$B2668,GraphStats!$D:$D,K$1)</f>
        <v>0.11323746639646869</v>
      </c>
      <c r="L2668" s="1">
        <f>SUMIFS(SolRaw!$D:$D,SolRaw!$A:$A,$B2668,SolRaw!$B:$B,$C2668,SolRaw!$C:$C,L$1)/SUMIFS(GraphStats!$G:$G,GraphStats!$A:$A,$B2668,GraphStats!$D:$D,L$1)</f>
        <v>0.11357377300642242</v>
      </c>
      <c r="M2668" s="1">
        <f>SUMIFS(SolRaw!$D:$D,SolRaw!$A:$A,$B2668,SolRaw!$B:$B,$C2668,SolRaw!$C:$C,M$1)/SUMIFS(GraphStats!$G:$G,GraphStats!$A:$A,$B2668,GraphStats!$D:$D,M$1)</f>
        <v>0.11339567626907822</v>
      </c>
      <c r="N2668" s="1">
        <f t="shared" si="287"/>
        <v>0.11341439729852945</v>
      </c>
      <c r="O2668" s="1">
        <f t="shared" si="288"/>
        <v>0.11314190351076714</v>
      </c>
      <c r="P2668" s="1">
        <f t="shared" si="289"/>
        <v>0.11326350282018469</v>
      </c>
      <c r="Q2668" s="1">
        <f t="shared" si="293"/>
        <v>0.11343955050949316</v>
      </c>
      <c r="R2668" s="1">
        <f t="shared" si="290"/>
        <v>0.11356904770205592</v>
      </c>
      <c r="S2668" s="1">
        <f t="shared" si="291"/>
        <v>0.11362455397899469</v>
      </c>
      <c r="T2668" s="1">
        <f t="shared" si="292"/>
        <v>1.7298167751137022E-4</v>
      </c>
    </row>
    <row r="2669" spans="1:20" x14ac:dyDescent="0.2">
      <c r="A2669" t="str">
        <f>VLOOKUP(B2669,GraphStats!$A:$B,2,0)</f>
        <v>SNAP</v>
      </c>
      <c r="B2669" t="s">
        <v>88</v>
      </c>
      <c r="C2669" t="s">
        <v>157</v>
      </c>
      <c r="D2669" s="1">
        <f>SUMIFS(SolRaw!$D:$D,SolRaw!$A:$A,$B2669,SolRaw!$B:$B,$C2669,SolRaw!$C:$C,D$1)/SUMIFS(GraphStats!$G:$G,GraphStats!$A:$A,$B2669,GraphStats!$D:$D,D$1)</f>
        <v>0.11357292406153491</v>
      </c>
      <c r="E2669" s="1">
        <f>SUMIFS(SolRaw!$D:$D,SolRaw!$A:$A,$B2669,SolRaw!$B:$B,$C2669,SolRaw!$C:$C,E$1)/SUMIFS(GraphStats!$G:$G,GraphStats!$A:$A,$B2669,GraphStats!$D:$D,E$1)</f>
        <v>0.11338989203961694</v>
      </c>
      <c r="F2669" s="1">
        <f>SUMIFS(SolRaw!$D:$D,SolRaw!$A:$A,$B2669,SolRaw!$B:$B,$C2669,SolRaw!$C:$C,F$1)/SUMIFS(GraphStats!$G:$G,GraphStats!$A:$A,$B2669,GraphStats!$D:$D,F$1)</f>
        <v>0.11325649835557466</v>
      </c>
      <c r="G2669" s="1">
        <f>SUMIFS(SolRaw!$D:$D,SolRaw!$A:$A,$B2669,SolRaw!$B:$B,$C2669,SolRaw!$C:$C,G$1)/SUMIFS(GraphStats!$G:$G,GraphStats!$A:$A,$B2669,GraphStats!$D:$D,G$1)</f>
        <v>0.11365656195157511</v>
      </c>
      <c r="H2669" s="1">
        <f>SUMIFS(SolRaw!$D:$D,SolRaw!$A:$A,$B2669,SolRaw!$B:$B,$C2669,SolRaw!$C:$C,H$1)/SUMIFS(GraphStats!$G:$G,GraphStats!$A:$A,$B2669,GraphStats!$D:$D,H$1)</f>
        <v>0.11314709256083369</v>
      </c>
      <c r="I2669" s="1">
        <f>SUMIFS(SolRaw!$D:$D,SolRaw!$A:$A,$B2669,SolRaw!$B:$B,$C2669,SolRaw!$C:$C,I$1)/SUMIFS(GraphStats!$G:$G,GraphStats!$A:$A,$B2669,GraphStats!$D:$D,I$1)</f>
        <v>0.11346446656592804</v>
      </c>
      <c r="J2669" s="1">
        <f>SUMIFS(SolRaw!$D:$D,SolRaw!$A:$A,$B2669,SolRaw!$B:$B,$C2669,SolRaw!$C:$C,J$1)/SUMIFS(GraphStats!$G:$G,GraphStats!$A:$A,$B2669,GraphStats!$D:$D,J$1)</f>
        <v>0.11329195176769247</v>
      </c>
      <c r="K2669" s="1">
        <f>SUMIFS(SolRaw!$D:$D,SolRaw!$A:$A,$B2669,SolRaw!$B:$B,$C2669,SolRaw!$C:$C,K$1)/SUMIFS(GraphStats!$G:$G,GraphStats!$A:$A,$B2669,GraphStats!$D:$D,K$1)</f>
        <v>0.11352583137425376</v>
      </c>
      <c r="L2669" s="1">
        <f>SUMIFS(SolRaw!$D:$D,SolRaw!$A:$A,$B2669,SolRaw!$B:$B,$C2669,SolRaw!$C:$C,L$1)/SUMIFS(GraphStats!$G:$G,GraphStats!$A:$A,$B2669,GraphStats!$D:$D,L$1)</f>
        <v>0.11351279112899657</v>
      </c>
      <c r="M2669" s="1">
        <f>SUMIFS(SolRaw!$D:$D,SolRaw!$A:$A,$B2669,SolRaw!$B:$B,$C2669,SolRaw!$C:$C,M$1)/SUMIFS(GraphStats!$G:$G,GraphStats!$A:$A,$B2669,GraphStats!$D:$D,M$1)</f>
        <v>0.11345897176112714</v>
      </c>
      <c r="N2669" s="1">
        <f t="shared" si="287"/>
        <v>0.11342769815671332</v>
      </c>
      <c r="O2669" s="1">
        <f t="shared" si="288"/>
        <v>0.11314709256083369</v>
      </c>
      <c r="P2669" s="1">
        <f t="shared" si="289"/>
        <v>0.11331643683567358</v>
      </c>
      <c r="Q2669" s="1">
        <f t="shared" si="293"/>
        <v>0.1134617191635276</v>
      </c>
      <c r="R2669" s="1">
        <f t="shared" si="290"/>
        <v>0.11352257131293947</v>
      </c>
      <c r="S2669" s="1">
        <f t="shared" si="291"/>
        <v>0.11365656195157511</v>
      </c>
      <c r="T2669" s="1">
        <f t="shared" si="292"/>
        <v>1.5655150148924133E-4</v>
      </c>
    </row>
    <row r="2670" spans="1:20" x14ac:dyDescent="0.2">
      <c r="A2670" t="str">
        <f>VLOOKUP(B2670,GraphStats!$A:$B,2,0)</f>
        <v>SNAP</v>
      </c>
      <c r="B2670" t="s">
        <v>88</v>
      </c>
      <c r="C2670" t="s">
        <v>158</v>
      </c>
      <c r="D2670" s="1">
        <f>SUMIFS(SolRaw!$D:$D,SolRaw!$A:$A,$B2670,SolRaw!$B:$B,$C2670,SolRaw!$C:$C,D$1)/SUMIFS(GraphStats!$G:$G,GraphStats!$A:$A,$B2670,GraphStats!$D:$D,D$1)</f>
        <v>0.11890551745759474</v>
      </c>
      <c r="E2670" s="1">
        <f>SUMIFS(SolRaw!$D:$D,SolRaw!$A:$A,$B2670,SolRaw!$B:$B,$C2670,SolRaw!$C:$C,E$1)/SUMIFS(GraphStats!$G:$G,GraphStats!$A:$A,$B2670,GraphStats!$D:$D,E$1)</f>
        <v>0.11875440371167771</v>
      </c>
      <c r="F2670" s="1">
        <f>SUMIFS(SolRaw!$D:$D,SolRaw!$A:$A,$B2670,SolRaw!$B:$B,$C2670,SolRaw!$C:$C,F$1)/SUMIFS(GraphStats!$G:$G,GraphStats!$A:$A,$B2670,GraphStats!$D:$D,F$1)</f>
        <v>0.11884356641826604</v>
      </c>
      <c r="G2670" s="1">
        <f>SUMIFS(SolRaw!$D:$D,SolRaw!$A:$A,$B2670,SolRaw!$B:$B,$C2670,SolRaw!$C:$C,G$1)/SUMIFS(GraphStats!$G:$G,GraphStats!$A:$A,$B2670,GraphStats!$D:$D,G$1)</f>
        <v>0.1188757358229192</v>
      </c>
      <c r="H2670" s="1">
        <f>SUMIFS(SolRaw!$D:$D,SolRaw!$A:$A,$B2670,SolRaw!$B:$B,$C2670,SolRaw!$C:$C,H$1)/SUMIFS(GraphStats!$G:$G,GraphStats!$A:$A,$B2670,GraphStats!$D:$D,H$1)</f>
        <v>0.1187156639836395</v>
      </c>
      <c r="I2670" s="1">
        <f>SUMIFS(SolRaw!$D:$D,SolRaw!$A:$A,$B2670,SolRaw!$B:$B,$C2670,SolRaw!$C:$C,I$1)/SUMIFS(GraphStats!$G:$G,GraphStats!$A:$A,$B2670,GraphStats!$D:$D,I$1)</f>
        <v>0.1190176830886</v>
      </c>
      <c r="J2670" s="1">
        <f>SUMIFS(SolRaw!$D:$D,SolRaw!$A:$A,$B2670,SolRaw!$B:$B,$C2670,SolRaw!$C:$C,J$1)/SUMIFS(GraphStats!$G:$G,GraphStats!$A:$A,$B2670,GraphStats!$D:$D,J$1)</f>
        <v>0.11872957430025639</v>
      </c>
      <c r="K2670" s="1">
        <f>SUMIFS(SolRaw!$D:$D,SolRaw!$A:$A,$B2670,SolRaw!$B:$B,$C2670,SolRaw!$C:$C,K$1)/SUMIFS(GraphStats!$G:$G,GraphStats!$A:$A,$B2670,GraphStats!$D:$D,K$1)</f>
        <v>0.11889879182283432</v>
      </c>
      <c r="L2670" s="1">
        <f>SUMIFS(SolRaw!$D:$D,SolRaw!$A:$A,$B2670,SolRaw!$B:$B,$C2670,SolRaw!$C:$C,L$1)/SUMIFS(GraphStats!$G:$G,GraphStats!$A:$A,$B2670,GraphStats!$D:$D,L$1)</f>
        <v>0.11885901321519092</v>
      </c>
      <c r="M2670" s="1">
        <f>SUMIFS(SolRaw!$D:$D,SolRaw!$A:$A,$B2670,SolRaw!$B:$B,$C2670,SolRaw!$C:$C,M$1)/SUMIFS(GraphStats!$G:$G,GraphStats!$A:$A,$B2670,GraphStats!$D:$D,M$1)</f>
        <v>0.11877737908506439</v>
      </c>
      <c r="N2670" s="1">
        <f t="shared" si="287"/>
        <v>0.11883773289060433</v>
      </c>
      <c r="O2670" s="1">
        <f t="shared" si="288"/>
        <v>0.1187156639836395</v>
      </c>
      <c r="P2670" s="1">
        <f t="shared" si="289"/>
        <v>0.11876014755502438</v>
      </c>
      <c r="Q2670" s="1">
        <f t="shared" si="293"/>
        <v>0.11885128981672849</v>
      </c>
      <c r="R2670" s="1">
        <f t="shared" si="290"/>
        <v>0.11889302782285555</v>
      </c>
      <c r="S2670" s="1">
        <f t="shared" si="291"/>
        <v>0.1190176830886</v>
      </c>
      <c r="T2670" s="1">
        <f t="shared" si="292"/>
        <v>9.4175694096620781E-5</v>
      </c>
    </row>
    <row r="2671" spans="1:20" x14ac:dyDescent="0.2">
      <c r="A2671" t="str">
        <f>VLOOKUP(B2671,GraphStats!$A:$B,2,0)</f>
        <v>SNAP</v>
      </c>
      <c r="B2671" t="s">
        <v>88</v>
      </c>
      <c r="C2671" t="s">
        <v>159</v>
      </c>
      <c r="D2671" s="1">
        <f>SUMIFS(SolRaw!$D:$D,SolRaw!$A:$A,$B2671,SolRaw!$B:$B,$C2671,SolRaw!$C:$C,D$1)/SUMIFS(GraphStats!$G:$G,GraphStats!$A:$A,$B2671,GraphStats!$D:$D,D$1)</f>
        <v>0.11841196968659573</v>
      </c>
      <c r="E2671" s="1">
        <f>SUMIFS(SolRaw!$D:$D,SolRaw!$A:$A,$B2671,SolRaw!$B:$B,$C2671,SolRaw!$C:$C,E$1)/SUMIFS(GraphStats!$G:$G,GraphStats!$A:$A,$B2671,GraphStats!$D:$D,E$1)</f>
        <v>0.1183113843720244</v>
      </c>
      <c r="F2671" s="1">
        <f>SUMIFS(SolRaw!$D:$D,SolRaw!$A:$A,$B2671,SolRaw!$B:$B,$C2671,SolRaw!$C:$C,F$1)/SUMIFS(GraphStats!$G:$G,GraphStats!$A:$A,$B2671,GraphStats!$D:$D,F$1)</f>
        <v>0.11837008607397016</v>
      </c>
      <c r="G2671" s="1">
        <f>SUMIFS(SolRaw!$D:$D,SolRaw!$A:$A,$B2671,SolRaw!$B:$B,$C2671,SolRaw!$C:$C,G$1)/SUMIFS(GraphStats!$G:$G,GraphStats!$A:$A,$B2671,GraphStats!$D:$D,G$1)</f>
        <v>0.11842647076634007</v>
      </c>
      <c r="H2671" s="1">
        <f>SUMIFS(SolRaw!$D:$D,SolRaw!$A:$A,$B2671,SolRaw!$B:$B,$C2671,SolRaw!$C:$C,H$1)/SUMIFS(GraphStats!$G:$G,GraphStats!$A:$A,$B2671,GraphStats!$D:$D,H$1)</f>
        <v>0.11824922603876854</v>
      </c>
      <c r="I2671" s="1">
        <f>SUMIFS(SolRaw!$D:$D,SolRaw!$A:$A,$B2671,SolRaw!$B:$B,$C2671,SolRaw!$C:$C,I$1)/SUMIFS(GraphStats!$G:$G,GraphStats!$A:$A,$B2671,GraphStats!$D:$D,I$1)</f>
        <v>0.11844540505000403</v>
      </c>
      <c r="J2671" s="1">
        <f>SUMIFS(SolRaw!$D:$D,SolRaw!$A:$A,$B2671,SolRaw!$B:$B,$C2671,SolRaw!$C:$C,J$1)/SUMIFS(GraphStats!$G:$G,GraphStats!$A:$A,$B2671,GraphStats!$D:$D,J$1)</f>
        <v>0.11826947998236353</v>
      </c>
      <c r="K2671" s="1">
        <f>SUMIFS(SolRaw!$D:$D,SolRaw!$A:$A,$B2671,SolRaw!$B:$B,$C2671,SolRaw!$C:$C,K$1)/SUMIFS(GraphStats!$G:$G,GraphStats!$A:$A,$B2671,GraphStats!$D:$D,K$1)</f>
        <v>0.11842745926664461</v>
      </c>
      <c r="L2671" s="1">
        <f>SUMIFS(SolRaw!$D:$D,SolRaw!$A:$A,$B2671,SolRaw!$B:$B,$C2671,SolRaw!$C:$C,L$1)/SUMIFS(GraphStats!$G:$G,GraphStats!$A:$A,$B2671,GraphStats!$D:$D,L$1)</f>
        <v>0.11843805084619924</v>
      </c>
      <c r="M2671" s="1">
        <f>SUMIFS(SolRaw!$D:$D,SolRaw!$A:$A,$B2671,SolRaw!$B:$B,$C2671,SolRaw!$C:$C,M$1)/SUMIFS(GraphStats!$G:$G,GraphStats!$A:$A,$B2671,GraphStats!$D:$D,M$1)</f>
        <v>0.11827433131340453</v>
      </c>
      <c r="N2671" s="1">
        <f t="shared" si="287"/>
        <v>0.11836238633963148</v>
      </c>
      <c r="O2671" s="1">
        <f t="shared" si="288"/>
        <v>0.11824922603876854</v>
      </c>
      <c r="P2671" s="1">
        <f t="shared" si="289"/>
        <v>0.11828359457805951</v>
      </c>
      <c r="Q2671" s="1">
        <f t="shared" si="293"/>
        <v>0.11839102788028294</v>
      </c>
      <c r="R2671" s="1">
        <f t="shared" si="290"/>
        <v>0.11842721214156847</v>
      </c>
      <c r="S2671" s="1">
        <f t="shared" si="291"/>
        <v>0.11844540505000403</v>
      </c>
      <c r="T2671" s="1">
        <f t="shared" si="292"/>
        <v>7.8363859912563351E-5</v>
      </c>
    </row>
    <row r="2672" spans="1:20" x14ac:dyDescent="0.2">
      <c r="A2672" t="str">
        <f>VLOOKUP(B2672,GraphStats!$A:$B,2,0)</f>
        <v>SNAP</v>
      </c>
      <c r="B2672" t="s">
        <v>88</v>
      </c>
      <c r="C2672" t="s">
        <v>160</v>
      </c>
      <c r="D2672" s="1">
        <f>SUMIFS(SolRaw!$D:$D,SolRaw!$A:$A,$B2672,SolRaw!$B:$B,$C2672,SolRaw!$C:$C,D$1)/SUMIFS(GraphStats!$G:$G,GraphStats!$A:$A,$B2672,GraphStats!$D:$D,D$1)</f>
        <v>0.11937326351977109</v>
      </c>
      <c r="E2672" s="1">
        <f>SUMIFS(SolRaw!$D:$D,SolRaw!$A:$A,$B2672,SolRaw!$B:$B,$C2672,SolRaw!$C:$C,E$1)/SUMIFS(GraphStats!$G:$G,GraphStats!$A:$A,$B2672,GraphStats!$D:$D,E$1)</f>
        <v>0.11924570264755217</v>
      </c>
      <c r="F2672" s="1">
        <f>SUMIFS(SolRaw!$D:$D,SolRaw!$A:$A,$B2672,SolRaw!$B:$B,$C2672,SolRaw!$C:$C,F$1)/SUMIFS(GraphStats!$G:$G,GraphStats!$A:$A,$B2672,GraphStats!$D:$D,F$1)</f>
        <v>0.11937138529826956</v>
      </c>
      <c r="G2672" s="1">
        <f>SUMIFS(SolRaw!$D:$D,SolRaw!$A:$A,$B2672,SolRaw!$B:$B,$C2672,SolRaw!$C:$C,G$1)/SUMIFS(GraphStats!$G:$G,GraphStats!$A:$A,$B2672,GraphStats!$D:$D,G$1)</f>
        <v>0.11938901682465917</v>
      </c>
      <c r="H2672" s="1">
        <f>SUMIFS(SolRaw!$D:$D,SolRaw!$A:$A,$B2672,SolRaw!$B:$B,$C2672,SolRaw!$C:$C,H$1)/SUMIFS(GraphStats!$G:$G,GraphStats!$A:$A,$B2672,GraphStats!$D:$D,H$1)</f>
        <v>0.11925662245307729</v>
      </c>
      <c r="I2672" s="1">
        <f>SUMIFS(SolRaw!$D:$D,SolRaw!$A:$A,$B2672,SolRaw!$B:$B,$C2672,SolRaw!$C:$C,I$1)/SUMIFS(GraphStats!$G:$G,GraphStats!$A:$A,$B2672,GraphStats!$D:$D,I$1)</f>
        <v>0.11949494192149308</v>
      </c>
      <c r="J2672" s="1">
        <f>SUMIFS(SolRaw!$D:$D,SolRaw!$A:$A,$B2672,SolRaw!$B:$B,$C2672,SolRaw!$C:$C,J$1)/SUMIFS(GraphStats!$G:$G,GraphStats!$A:$A,$B2672,GraphStats!$D:$D,J$1)</f>
        <v>0.11922486078541129</v>
      </c>
      <c r="K2672" s="1">
        <f>SUMIFS(SolRaw!$D:$D,SolRaw!$A:$A,$B2672,SolRaw!$B:$B,$C2672,SolRaw!$C:$C,K$1)/SUMIFS(GraphStats!$G:$G,GraphStats!$A:$A,$B2672,GraphStats!$D:$D,K$1)</f>
        <v>0.11934532499093453</v>
      </c>
      <c r="L2672" s="1">
        <f>SUMIFS(SolRaw!$D:$D,SolRaw!$A:$A,$B2672,SolRaw!$B:$B,$C2672,SolRaw!$C:$C,L$1)/SUMIFS(GraphStats!$G:$G,GraphStats!$A:$A,$B2672,GraphStats!$D:$D,L$1)</f>
        <v>0.11938478368084594</v>
      </c>
      <c r="M2672" s="1">
        <f>SUMIFS(SolRaw!$D:$D,SolRaw!$A:$A,$B2672,SolRaw!$B:$B,$C2672,SolRaw!$C:$C,M$1)/SUMIFS(GraphStats!$G:$G,GraphStats!$A:$A,$B2672,GraphStats!$D:$D,M$1)</f>
        <v>0.1193034958287694</v>
      </c>
      <c r="N2672" s="1">
        <f t="shared" si="287"/>
        <v>0.11933893979507834</v>
      </c>
      <c r="O2672" s="1">
        <f t="shared" si="288"/>
        <v>0.11922486078541129</v>
      </c>
      <c r="P2672" s="1">
        <f t="shared" si="289"/>
        <v>0.11926834079700031</v>
      </c>
      <c r="Q2672" s="1">
        <f t="shared" si="293"/>
        <v>0.11935835514460205</v>
      </c>
      <c r="R2672" s="1">
        <f t="shared" si="290"/>
        <v>0.11938190364057723</v>
      </c>
      <c r="S2672" s="1">
        <f t="shared" si="291"/>
        <v>0.11949494192149308</v>
      </c>
      <c r="T2672" s="1">
        <f t="shared" si="292"/>
        <v>8.2298399705873397E-5</v>
      </c>
    </row>
    <row r="2673" spans="1:20" x14ac:dyDescent="0.2">
      <c r="A2673" t="str">
        <f>VLOOKUP(B2673,GraphStats!$A:$B,2,0)</f>
        <v>SNAP</v>
      </c>
      <c r="B2673" t="s">
        <v>88</v>
      </c>
      <c r="C2673" t="s">
        <v>161</v>
      </c>
      <c r="D2673" s="1">
        <f>SUMIFS(SolRaw!$D:$D,SolRaw!$A:$A,$B2673,SolRaw!$B:$B,$C2673,SolRaw!$C:$C,D$1)/SUMIFS(GraphStats!$G:$G,GraphStats!$A:$A,$B2673,GraphStats!$D:$D,D$1)</f>
        <v>0.11919971459562308</v>
      </c>
      <c r="E2673" s="1">
        <f>SUMIFS(SolRaw!$D:$D,SolRaw!$A:$A,$B2673,SolRaw!$B:$B,$C2673,SolRaw!$C:$C,E$1)/SUMIFS(GraphStats!$G:$G,GraphStats!$A:$A,$B2673,GraphStats!$D:$D,E$1)</f>
        <v>0.11911296978749339</v>
      </c>
      <c r="F2673" s="1">
        <f>SUMIFS(SolRaw!$D:$D,SolRaw!$A:$A,$B2673,SolRaw!$B:$B,$C2673,SolRaw!$C:$C,F$1)/SUMIFS(GraphStats!$G:$G,GraphStats!$A:$A,$B2673,GraphStats!$D:$D,F$1)</f>
        <v>0.11921341438279062</v>
      </c>
      <c r="G2673" s="1">
        <f>SUMIFS(SolRaw!$D:$D,SolRaw!$A:$A,$B2673,SolRaw!$B:$B,$C2673,SolRaw!$C:$C,G$1)/SUMIFS(GraphStats!$G:$G,GraphStats!$A:$A,$B2673,GraphStats!$D:$D,G$1)</f>
        <v>0.11926386853547088</v>
      </c>
      <c r="H2673" s="1">
        <f>SUMIFS(SolRaw!$D:$D,SolRaw!$A:$A,$B2673,SolRaw!$B:$B,$C2673,SolRaw!$C:$C,H$1)/SUMIFS(GraphStats!$G:$G,GraphStats!$A:$A,$B2673,GraphStats!$D:$D,H$1)</f>
        <v>0.11911392357624719</v>
      </c>
      <c r="I2673" s="1">
        <f>SUMIFS(SolRaw!$D:$D,SolRaw!$A:$A,$B2673,SolRaw!$B:$B,$C2673,SolRaw!$C:$C,I$1)/SUMIFS(GraphStats!$G:$G,GraphStats!$A:$A,$B2673,GraphStats!$D:$D,I$1)</f>
        <v>0.11936820158490305</v>
      </c>
      <c r="J2673" s="1">
        <f>SUMIFS(SolRaw!$D:$D,SolRaw!$A:$A,$B2673,SolRaw!$B:$B,$C2673,SolRaw!$C:$C,J$1)/SUMIFS(GraphStats!$G:$G,GraphStats!$A:$A,$B2673,GraphStats!$D:$D,J$1)</f>
        <v>0.11911885159304413</v>
      </c>
      <c r="K2673" s="1">
        <f>SUMIFS(SolRaw!$D:$D,SolRaw!$A:$A,$B2673,SolRaw!$B:$B,$C2673,SolRaw!$C:$C,K$1)/SUMIFS(GraphStats!$G:$G,GraphStats!$A:$A,$B2673,GraphStats!$D:$D,K$1)</f>
        <v>0.11925838295013233</v>
      </c>
      <c r="L2673" s="1">
        <f>SUMIFS(SolRaw!$D:$D,SolRaw!$A:$A,$B2673,SolRaw!$B:$B,$C2673,SolRaw!$C:$C,L$1)/SUMIFS(GraphStats!$G:$G,GraphStats!$A:$A,$B2673,GraphStats!$D:$D,L$1)</f>
        <v>0.11925892746573301</v>
      </c>
      <c r="M2673" s="1">
        <f>SUMIFS(SolRaw!$D:$D,SolRaw!$A:$A,$B2673,SolRaw!$B:$B,$C2673,SolRaw!$C:$C,M$1)/SUMIFS(GraphStats!$G:$G,GraphStats!$A:$A,$B2673,GraphStats!$D:$D,M$1)</f>
        <v>0.11912946927090369</v>
      </c>
      <c r="N2673" s="1">
        <f t="shared" si="287"/>
        <v>0.11920377237423414</v>
      </c>
      <c r="O2673" s="1">
        <f t="shared" si="288"/>
        <v>0.11911296978749339</v>
      </c>
      <c r="P2673" s="1">
        <f t="shared" si="289"/>
        <v>0.11912150601250901</v>
      </c>
      <c r="Q2673" s="1">
        <f t="shared" si="293"/>
        <v>0.11920656448920686</v>
      </c>
      <c r="R2673" s="1">
        <f t="shared" si="290"/>
        <v>0.11925879133683284</v>
      </c>
      <c r="S2673" s="1">
        <f t="shared" si="291"/>
        <v>0.11936820158490305</v>
      </c>
      <c r="T2673" s="1">
        <f t="shared" si="292"/>
        <v>8.5526313970226453E-5</v>
      </c>
    </row>
    <row r="2674" spans="1:20" x14ac:dyDescent="0.2">
      <c r="A2674" t="str">
        <f>VLOOKUP(B2674,GraphStats!$A:$B,2,0)</f>
        <v>SNAP</v>
      </c>
      <c r="B2674" t="s">
        <v>88</v>
      </c>
      <c r="C2674" t="s">
        <v>162</v>
      </c>
      <c r="D2674" s="1">
        <f>SUMIFS(SolRaw!$D:$D,SolRaw!$A:$A,$B2674,SolRaw!$B:$B,$C2674,SolRaw!$C:$C,D$1)/SUMIFS(GraphStats!$G:$G,GraphStats!$A:$A,$B2674,GraphStats!$D:$D,D$1)</f>
        <v>0.12665439043462906</v>
      </c>
      <c r="E2674" s="1">
        <f>SUMIFS(SolRaw!$D:$D,SolRaw!$A:$A,$B2674,SolRaw!$B:$B,$C2674,SolRaw!$C:$C,E$1)/SUMIFS(GraphStats!$G:$G,GraphStats!$A:$A,$B2674,GraphStats!$D:$D,E$1)</f>
        <v>0.12656215118892469</v>
      </c>
      <c r="F2674" s="1">
        <f>SUMIFS(SolRaw!$D:$D,SolRaw!$A:$A,$B2674,SolRaw!$B:$B,$C2674,SolRaw!$C:$C,F$1)/SUMIFS(GraphStats!$G:$G,GraphStats!$A:$A,$B2674,GraphStats!$D:$D,F$1)</f>
        <v>0.12659264518550484</v>
      </c>
      <c r="G2674" s="1">
        <f>SUMIFS(SolRaw!$D:$D,SolRaw!$A:$A,$B2674,SolRaw!$B:$B,$C2674,SolRaw!$C:$C,G$1)/SUMIFS(GraphStats!$G:$G,GraphStats!$A:$A,$B2674,GraphStats!$D:$D,G$1)</f>
        <v>0.12663810171383949</v>
      </c>
      <c r="H2674" s="1">
        <f>SUMIFS(SolRaw!$D:$D,SolRaw!$A:$A,$B2674,SolRaw!$B:$B,$C2674,SolRaw!$C:$C,H$1)/SUMIFS(GraphStats!$G:$G,GraphStats!$A:$A,$B2674,GraphStats!$D:$D,H$1)</f>
        <v>0.12644345679524843</v>
      </c>
      <c r="I2674" s="1">
        <f>SUMIFS(SolRaw!$D:$D,SolRaw!$A:$A,$B2674,SolRaw!$B:$B,$C2674,SolRaw!$C:$C,I$1)/SUMIFS(GraphStats!$G:$G,GraphStats!$A:$A,$B2674,GraphStats!$D:$D,I$1)</f>
        <v>0.12684948611767963</v>
      </c>
      <c r="J2674" s="1">
        <f>SUMIFS(SolRaw!$D:$D,SolRaw!$A:$A,$B2674,SolRaw!$B:$B,$C2674,SolRaw!$C:$C,J$1)/SUMIFS(GraphStats!$G:$G,GraphStats!$A:$A,$B2674,GraphStats!$D:$D,J$1)</f>
        <v>0.12647314916964514</v>
      </c>
      <c r="K2674" s="1">
        <f>SUMIFS(SolRaw!$D:$D,SolRaw!$A:$A,$B2674,SolRaw!$B:$B,$C2674,SolRaw!$C:$C,K$1)/SUMIFS(GraphStats!$G:$G,GraphStats!$A:$A,$B2674,GraphStats!$D:$D,K$1)</f>
        <v>0.12655545871298385</v>
      </c>
      <c r="L2674" s="1">
        <f>SUMIFS(SolRaw!$D:$D,SolRaw!$A:$A,$B2674,SolRaw!$B:$B,$C2674,SolRaw!$C:$C,L$1)/SUMIFS(GraphStats!$G:$G,GraphStats!$A:$A,$B2674,GraphStats!$D:$D,L$1)</f>
        <v>0.12665243948413657</v>
      </c>
      <c r="M2674" s="1">
        <f>SUMIFS(SolRaw!$D:$D,SolRaw!$A:$A,$B2674,SolRaw!$B:$B,$C2674,SolRaw!$C:$C,M$1)/SUMIFS(GraphStats!$G:$G,GraphStats!$A:$A,$B2674,GraphStats!$D:$D,M$1)</f>
        <v>0.12663986148235734</v>
      </c>
      <c r="N2674" s="1">
        <f t="shared" si="287"/>
        <v>0.12660611402849492</v>
      </c>
      <c r="O2674" s="1">
        <f t="shared" si="288"/>
        <v>0.12644345679524843</v>
      </c>
      <c r="P2674" s="1">
        <f t="shared" si="289"/>
        <v>0.12655713183196907</v>
      </c>
      <c r="Q2674" s="1">
        <f t="shared" si="293"/>
        <v>0.12661537344967216</v>
      </c>
      <c r="R2674" s="1">
        <f t="shared" si="290"/>
        <v>0.12664929498369176</v>
      </c>
      <c r="S2674" s="1">
        <f t="shared" si="291"/>
        <v>0.12684948611767963</v>
      </c>
      <c r="T2674" s="1">
        <f t="shared" si="292"/>
        <v>1.1288433947093494E-4</v>
      </c>
    </row>
    <row r="2675" spans="1:20" x14ac:dyDescent="0.2">
      <c r="A2675" t="str">
        <f>VLOOKUP(B2675,GraphStats!$A:$B,2,0)</f>
        <v>SNAP</v>
      </c>
      <c r="B2675" t="s">
        <v>108</v>
      </c>
      <c r="C2675" t="s">
        <v>136</v>
      </c>
      <c r="D2675" s="1">
        <f>SUMIFS(SolRaw!$D:$D,SolRaw!$A:$A,$B2675,SolRaw!$B:$B,$C2675,SolRaw!$C:$C,D$1)/SUMIFS(GraphStats!$G:$G,GraphStats!$A:$A,$B2675,GraphStats!$D:$D,D$1)</f>
        <v>0.15946263465192645</v>
      </c>
      <c r="E2675" s="1">
        <f>SUMIFS(SolRaw!$D:$D,SolRaw!$A:$A,$B2675,SolRaw!$B:$B,$C2675,SolRaw!$C:$C,E$1)/SUMIFS(GraphStats!$G:$G,GraphStats!$A:$A,$B2675,GraphStats!$D:$D,E$1)</f>
        <v>0.15945683315466833</v>
      </c>
      <c r="F2675" s="1">
        <f>SUMIFS(SolRaw!$D:$D,SolRaw!$A:$A,$B2675,SolRaw!$B:$B,$C2675,SolRaw!$C:$C,F$1)/SUMIFS(GraphStats!$G:$G,GraphStats!$A:$A,$B2675,GraphStats!$D:$D,F$1)</f>
        <v>0.15939220488649319</v>
      </c>
      <c r="G2675" s="1">
        <f>SUMIFS(SolRaw!$D:$D,SolRaw!$A:$A,$B2675,SolRaw!$B:$B,$C2675,SolRaw!$C:$C,G$1)/SUMIFS(GraphStats!$G:$G,GraphStats!$A:$A,$B2675,GraphStats!$D:$D,G$1)</f>
        <v>0.15944087806136145</v>
      </c>
      <c r="H2675" s="1">
        <f>SUMIFS(SolRaw!$D:$D,SolRaw!$A:$A,$B2675,SolRaw!$B:$B,$C2675,SolRaw!$C:$C,H$1)/SUMIFS(GraphStats!$G:$G,GraphStats!$A:$A,$B2675,GraphStats!$D:$D,H$1)</f>
        <v>0.15949198058676592</v>
      </c>
      <c r="I2675" s="1">
        <f>SUMIFS(SolRaw!$D:$D,SolRaw!$A:$A,$B2675,SolRaw!$B:$B,$C2675,SolRaw!$C:$C,I$1)/SUMIFS(GraphStats!$G:$G,GraphStats!$A:$A,$B2675,GraphStats!$D:$D,I$1)</f>
        <v>0.15944765793904078</v>
      </c>
      <c r="J2675" s="1">
        <f>SUMIFS(SolRaw!$D:$D,SolRaw!$A:$A,$B2675,SolRaw!$B:$B,$C2675,SolRaw!$C:$C,J$1)/SUMIFS(GraphStats!$G:$G,GraphStats!$A:$A,$B2675,GraphStats!$D:$D,J$1)</f>
        <v>0.15941512310650433</v>
      </c>
      <c r="K2675" s="1">
        <f>SUMIFS(SolRaw!$D:$D,SolRaw!$A:$A,$B2675,SolRaw!$B:$B,$C2675,SolRaw!$C:$C,K$1)/SUMIFS(GraphStats!$G:$G,GraphStats!$A:$A,$B2675,GraphStats!$D:$D,K$1)</f>
        <v>0.15942628892375538</v>
      </c>
      <c r="L2675" s="1">
        <f>SUMIFS(SolRaw!$D:$D,SolRaw!$A:$A,$B2675,SolRaw!$B:$B,$C2675,SolRaw!$C:$C,L$1)/SUMIFS(GraphStats!$G:$G,GraphStats!$A:$A,$B2675,GraphStats!$D:$D,L$1)</f>
        <v>0.15941338386769391</v>
      </c>
      <c r="M2675" s="1">
        <f>SUMIFS(SolRaw!$D:$D,SolRaw!$A:$A,$B2675,SolRaw!$B:$B,$C2675,SolRaw!$C:$C,M$1)/SUMIFS(GraphStats!$G:$G,GraphStats!$A:$A,$B2675,GraphStats!$D:$D,M$1)</f>
        <v>0.15944205449837776</v>
      </c>
      <c r="N2675" s="1">
        <f t="shared" si="287"/>
        <v>0.15943890396765875</v>
      </c>
      <c r="O2675" s="1">
        <f t="shared" si="288"/>
        <v>0.15939220488649319</v>
      </c>
      <c r="P2675" s="1">
        <f t="shared" si="289"/>
        <v>0.15941791456081708</v>
      </c>
      <c r="Q2675" s="1">
        <f t="shared" si="293"/>
        <v>0.1594414662798696</v>
      </c>
      <c r="R2675" s="1">
        <f t="shared" si="290"/>
        <v>0.15945453935076143</v>
      </c>
      <c r="S2675" s="1">
        <f t="shared" si="291"/>
        <v>0.15949198058676592</v>
      </c>
      <c r="T2675" s="1">
        <f t="shared" si="292"/>
        <v>2.8575303822733438E-5</v>
      </c>
    </row>
    <row r="2676" spans="1:20" x14ac:dyDescent="0.2">
      <c r="A2676" t="str">
        <f>VLOOKUP(B2676,GraphStats!$A:$B,2,0)</f>
        <v>SNAP</v>
      </c>
      <c r="B2676" t="s">
        <v>108</v>
      </c>
      <c r="C2676" t="s">
        <v>137</v>
      </c>
      <c r="D2676" s="1">
        <f>SUMIFS(SolRaw!$D:$D,SolRaw!$A:$A,$B2676,SolRaw!$B:$B,$C2676,SolRaw!$C:$C,D$1)/SUMIFS(GraphStats!$G:$G,GraphStats!$A:$A,$B2676,GraphStats!$D:$D,D$1)</f>
        <v>0.15769200315276172</v>
      </c>
      <c r="E2676" s="1">
        <f>SUMIFS(SolRaw!$D:$D,SolRaw!$A:$A,$B2676,SolRaw!$B:$B,$C2676,SolRaw!$C:$C,E$1)/SUMIFS(GraphStats!$G:$G,GraphStats!$A:$A,$B2676,GraphStats!$D:$D,E$1)</f>
        <v>0.15768042400010904</v>
      </c>
      <c r="F2676" s="1">
        <f>SUMIFS(SolRaw!$D:$D,SolRaw!$A:$A,$B2676,SolRaw!$B:$B,$C2676,SolRaw!$C:$C,F$1)/SUMIFS(GraphStats!$G:$G,GraphStats!$A:$A,$B2676,GraphStats!$D:$D,F$1)</f>
        <v>0.15759476994714969</v>
      </c>
      <c r="G2676" s="1">
        <f>SUMIFS(SolRaw!$D:$D,SolRaw!$A:$A,$B2676,SolRaw!$B:$B,$C2676,SolRaw!$C:$C,G$1)/SUMIFS(GraphStats!$G:$G,GraphStats!$A:$A,$B2676,GraphStats!$D:$D,G$1)</f>
        <v>0.15767444361541741</v>
      </c>
      <c r="H2676" s="1">
        <f>SUMIFS(SolRaw!$D:$D,SolRaw!$A:$A,$B2676,SolRaw!$B:$B,$C2676,SolRaw!$C:$C,H$1)/SUMIFS(GraphStats!$G:$G,GraphStats!$A:$A,$B2676,GraphStats!$D:$D,H$1)</f>
        <v>0.15769511013982979</v>
      </c>
      <c r="I2676" s="1">
        <f>SUMIFS(SolRaw!$D:$D,SolRaw!$A:$A,$B2676,SolRaw!$B:$B,$C2676,SolRaw!$C:$C,I$1)/SUMIFS(GraphStats!$G:$G,GraphStats!$A:$A,$B2676,GraphStats!$D:$D,I$1)</f>
        <v>0.15767808811628972</v>
      </c>
      <c r="J2676" s="1">
        <f>SUMIFS(SolRaw!$D:$D,SolRaw!$A:$A,$B2676,SolRaw!$B:$B,$C2676,SolRaw!$C:$C,J$1)/SUMIFS(GraphStats!$G:$G,GraphStats!$A:$A,$B2676,GraphStats!$D:$D,J$1)</f>
        <v>0.15758861471408422</v>
      </c>
      <c r="K2676" s="1">
        <f>SUMIFS(SolRaw!$D:$D,SolRaw!$A:$A,$B2676,SolRaw!$B:$B,$C2676,SolRaw!$C:$C,K$1)/SUMIFS(GraphStats!$G:$G,GraphStats!$A:$A,$B2676,GraphStats!$D:$D,K$1)</f>
        <v>0.1576263670226323</v>
      </c>
      <c r="L2676" s="1">
        <f>SUMIFS(SolRaw!$D:$D,SolRaw!$A:$A,$B2676,SolRaw!$B:$B,$C2676,SolRaw!$C:$C,L$1)/SUMIFS(GraphStats!$G:$G,GraphStats!$A:$A,$B2676,GraphStats!$D:$D,L$1)</f>
        <v>0.15763823654060286</v>
      </c>
      <c r="M2676" s="1">
        <f>SUMIFS(SolRaw!$D:$D,SolRaw!$A:$A,$B2676,SolRaw!$B:$B,$C2676,SolRaw!$C:$C,M$1)/SUMIFS(GraphStats!$G:$G,GraphStats!$A:$A,$B2676,GraphStats!$D:$D,M$1)</f>
        <v>0.15766568963656841</v>
      </c>
      <c r="N2676" s="1">
        <f t="shared" si="287"/>
        <v>0.15765337468854451</v>
      </c>
      <c r="O2676" s="1">
        <f t="shared" si="288"/>
        <v>0.15758861471408422</v>
      </c>
      <c r="P2676" s="1">
        <f t="shared" si="289"/>
        <v>0.15762933440212495</v>
      </c>
      <c r="Q2676" s="1">
        <f t="shared" si="293"/>
        <v>0.15767006662599292</v>
      </c>
      <c r="R2676" s="1">
        <f t="shared" si="290"/>
        <v>0.15767984002915419</v>
      </c>
      <c r="S2676" s="1">
        <f t="shared" si="291"/>
        <v>0.15769511013982979</v>
      </c>
      <c r="T2676" s="1">
        <f t="shared" si="292"/>
        <v>3.9099488601919896E-5</v>
      </c>
    </row>
    <row r="2677" spans="1:20" x14ac:dyDescent="0.2">
      <c r="A2677" t="str">
        <f>VLOOKUP(B2677,GraphStats!$A:$B,2,0)</f>
        <v>SNAP</v>
      </c>
      <c r="B2677" t="s">
        <v>108</v>
      </c>
      <c r="C2677" t="s">
        <v>138</v>
      </c>
      <c r="D2677" s="1">
        <f>SUMIFS(SolRaw!$D:$D,SolRaw!$A:$A,$B2677,SolRaw!$B:$B,$C2677,SolRaw!$C:$C,D$1)/SUMIFS(GraphStats!$G:$G,GraphStats!$A:$A,$B2677,GraphStats!$D:$D,D$1)</f>
        <v>0.14071398776321525</v>
      </c>
      <c r="E2677" s="1">
        <f>SUMIFS(SolRaw!$D:$D,SolRaw!$A:$A,$B2677,SolRaw!$B:$B,$C2677,SolRaw!$C:$C,E$1)/SUMIFS(GraphStats!$G:$G,GraphStats!$A:$A,$B2677,GraphStats!$D:$D,E$1)</f>
        <v>0.14065267821322094</v>
      </c>
      <c r="F2677" s="1">
        <f>SUMIFS(SolRaw!$D:$D,SolRaw!$A:$A,$B2677,SolRaw!$B:$B,$C2677,SolRaw!$C:$C,F$1)/SUMIFS(GraphStats!$G:$G,GraphStats!$A:$A,$B2677,GraphStats!$D:$D,F$1)</f>
        <v>0.14059960465550028</v>
      </c>
      <c r="G2677" s="1">
        <f>SUMIFS(SolRaw!$D:$D,SolRaw!$A:$A,$B2677,SolRaw!$B:$B,$C2677,SolRaw!$C:$C,G$1)/SUMIFS(GraphStats!$G:$G,GraphStats!$A:$A,$B2677,GraphStats!$D:$D,G$1)</f>
        <v>0.14065592646555417</v>
      </c>
      <c r="H2677" s="1">
        <f>SUMIFS(SolRaw!$D:$D,SolRaw!$A:$A,$B2677,SolRaw!$B:$B,$C2677,SolRaw!$C:$C,H$1)/SUMIFS(GraphStats!$G:$G,GraphStats!$A:$A,$B2677,GraphStats!$D:$D,H$1)</f>
        <v>0.1407040234697482</v>
      </c>
      <c r="I2677" s="1">
        <f>SUMIFS(SolRaw!$D:$D,SolRaw!$A:$A,$B2677,SolRaw!$B:$B,$C2677,SolRaw!$C:$C,I$1)/SUMIFS(GraphStats!$G:$G,GraphStats!$A:$A,$B2677,GraphStats!$D:$D,I$1)</f>
        <v>0.14066634933218342</v>
      </c>
      <c r="J2677" s="1">
        <f>SUMIFS(SolRaw!$D:$D,SolRaw!$A:$A,$B2677,SolRaw!$B:$B,$C2677,SolRaw!$C:$C,J$1)/SUMIFS(GraphStats!$G:$G,GraphStats!$A:$A,$B2677,GraphStats!$D:$D,J$1)</f>
        <v>0.14058522995041212</v>
      </c>
      <c r="K2677" s="1">
        <f>SUMIFS(SolRaw!$D:$D,SolRaw!$A:$A,$B2677,SolRaw!$B:$B,$C2677,SolRaw!$C:$C,K$1)/SUMIFS(GraphStats!$G:$G,GraphStats!$A:$A,$B2677,GraphStats!$D:$D,K$1)</f>
        <v>0.14062107313468783</v>
      </c>
      <c r="L2677" s="1">
        <f>SUMIFS(SolRaw!$D:$D,SolRaw!$A:$A,$B2677,SolRaw!$B:$B,$C2677,SolRaw!$C:$C,L$1)/SUMIFS(GraphStats!$G:$G,GraphStats!$A:$A,$B2677,GraphStats!$D:$D,L$1)</f>
        <v>0.14066218593496699</v>
      </c>
      <c r="M2677" s="1">
        <f>SUMIFS(SolRaw!$D:$D,SolRaw!$A:$A,$B2677,SolRaw!$B:$B,$C2677,SolRaw!$C:$C,M$1)/SUMIFS(GraphStats!$G:$G,GraphStats!$A:$A,$B2677,GraphStats!$D:$D,M$1)</f>
        <v>0.14071878092215964</v>
      </c>
      <c r="N2677" s="1">
        <f t="shared" si="287"/>
        <v>0.1406579839841649</v>
      </c>
      <c r="O2677" s="1">
        <f t="shared" si="288"/>
        <v>0.14058522995041212</v>
      </c>
      <c r="P2677" s="1">
        <f t="shared" si="289"/>
        <v>0.14062897440432109</v>
      </c>
      <c r="Q2677" s="1">
        <f t="shared" si="293"/>
        <v>0.14065905620026059</v>
      </c>
      <c r="R2677" s="1">
        <f t="shared" si="290"/>
        <v>0.14069460493535701</v>
      </c>
      <c r="S2677" s="1">
        <f t="shared" si="291"/>
        <v>0.14071878092215964</v>
      </c>
      <c r="T2677" s="1">
        <f t="shared" si="292"/>
        <v>4.6111039227958331E-5</v>
      </c>
    </row>
    <row r="2678" spans="1:20" x14ac:dyDescent="0.2">
      <c r="A2678" t="str">
        <f>VLOOKUP(B2678,GraphStats!$A:$B,2,0)</f>
        <v>SNAP</v>
      </c>
      <c r="B2678" t="s">
        <v>108</v>
      </c>
      <c r="C2678" t="s">
        <v>139</v>
      </c>
      <c r="D2678" s="1">
        <f>SUMIFS(SolRaw!$D:$D,SolRaw!$A:$A,$B2678,SolRaw!$B:$B,$C2678,SolRaw!$C:$C,D$1)/SUMIFS(GraphStats!$G:$G,GraphStats!$A:$A,$B2678,GraphStats!$D:$D,D$1)</f>
        <v>0.14136303693989874</v>
      </c>
      <c r="E2678" s="1">
        <f>SUMIFS(SolRaw!$D:$D,SolRaw!$A:$A,$B2678,SolRaw!$B:$B,$C2678,SolRaw!$C:$C,E$1)/SUMIFS(GraphStats!$G:$G,GraphStats!$A:$A,$B2678,GraphStats!$D:$D,E$1)</f>
        <v>0.14138955004173603</v>
      </c>
      <c r="F2678" s="1">
        <f>SUMIFS(SolRaw!$D:$D,SolRaw!$A:$A,$B2678,SolRaw!$B:$B,$C2678,SolRaw!$C:$C,F$1)/SUMIFS(GraphStats!$G:$G,GraphStats!$A:$A,$B2678,GraphStats!$D:$D,F$1)</f>
        <v>0.14128545906581877</v>
      </c>
      <c r="G2678" s="1">
        <f>SUMIFS(SolRaw!$D:$D,SolRaw!$A:$A,$B2678,SolRaw!$B:$B,$C2678,SolRaw!$C:$C,G$1)/SUMIFS(GraphStats!$G:$G,GraphStats!$A:$A,$B2678,GraphStats!$D:$D,G$1)</f>
        <v>0.14132394586771019</v>
      </c>
      <c r="H2678" s="1">
        <f>SUMIFS(SolRaw!$D:$D,SolRaw!$A:$A,$B2678,SolRaw!$B:$B,$C2678,SolRaw!$C:$C,H$1)/SUMIFS(GraphStats!$G:$G,GraphStats!$A:$A,$B2678,GraphStats!$D:$D,H$1)</f>
        <v>0.14141680694304812</v>
      </c>
      <c r="I2678" s="1">
        <f>SUMIFS(SolRaw!$D:$D,SolRaw!$A:$A,$B2678,SolRaw!$B:$B,$C2678,SolRaw!$C:$C,I$1)/SUMIFS(GraphStats!$G:$G,GraphStats!$A:$A,$B2678,GraphStats!$D:$D,I$1)</f>
        <v>0.14139756870464801</v>
      </c>
      <c r="J2678" s="1">
        <f>SUMIFS(SolRaw!$D:$D,SolRaw!$A:$A,$B2678,SolRaw!$B:$B,$C2678,SolRaw!$C:$C,J$1)/SUMIFS(GraphStats!$G:$G,GraphStats!$A:$A,$B2678,GraphStats!$D:$D,J$1)</f>
        <v>0.14133158291922795</v>
      </c>
      <c r="K2678" s="1">
        <f>SUMIFS(SolRaw!$D:$D,SolRaw!$A:$A,$B2678,SolRaw!$B:$B,$C2678,SolRaw!$C:$C,K$1)/SUMIFS(GraphStats!$G:$G,GraphStats!$A:$A,$B2678,GraphStats!$D:$D,K$1)</f>
        <v>0.14136746690735463</v>
      </c>
      <c r="L2678" s="1">
        <f>SUMIFS(SolRaw!$D:$D,SolRaw!$A:$A,$B2678,SolRaw!$B:$B,$C2678,SolRaw!$C:$C,L$1)/SUMIFS(GraphStats!$G:$G,GraphStats!$A:$A,$B2678,GraphStats!$D:$D,L$1)</f>
        <v>0.14139666272910498</v>
      </c>
      <c r="M2678" s="1">
        <f>SUMIFS(SolRaw!$D:$D,SolRaw!$A:$A,$B2678,SolRaw!$B:$B,$C2678,SolRaw!$C:$C,M$1)/SUMIFS(GraphStats!$G:$G,GraphStats!$A:$A,$B2678,GraphStats!$D:$D,M$1)</f>
        <v>0.14138756154559468</v>
      </c>
      <c r="N2678" s="1">
        <f t="shared" si="287"/>
        <v>0.14136596416641423</v>
      </c>
      <c r="O2678" s="1">
        <f t="shared" si="288"/>
        <v>0.14128545906581877</v>
      </c>
      <c r="P2678" s="1">
        <f t="shared" si="289"/>
        <v>0.14133944642439566</v>
      </c>
      <c r="Q2678" s="1">
        <f t="shared" si="293"/>
        <v>0.14137751422647465</v>
      </c>
      <c r="R2678" s="1">
        <f t="shared" si="290"/>
        <v>0.14139488455726273</v>
      </c>
      <c r="S2678" s="1">
        <f t="shared" si="291"/>
        <v>0.14141680694304812</v>
      </c>
      <c r="T2678" s="1">
        <f t="shared" si="292"/>
        <v>4.0809152728291455E-5</v>
      </c>
    </row>
    <row r="2679" spans="1:20" x14ac:dyDescent="0.2">
      <c r="A2679" t="str">
        <f>VLOOKUP(B2679,GraphStats!$A:$B,2,0)</f>
        <v>SNAP</v>
      </c>
      <c r="B2679" t="s">
        <v>108</v>
      </c>
      <c r="C2679" t="s">
        <v>140</v>
      </c>
      <c r="D2679" s="1">
        <f>SUMIFS(SolRaw!$D:$D,SolRaw!$A:$A,$B2679,SolRaw!$B:$B,$C2679,SolRaw!$C:$C,D$1)/SUMIFS(GraphStats!$G:$G,GraphStats!$A:$A,$B2679,GraphStats!$D:$D,D$1)</f>
        <v>0.1421453587009982</v>
      </c>
      <c r="E2679" s="1">
        <f>SUMIFS(SolRaw!$D:$D,SolRaw!$A:$A,$B2679,SolRaw!$B:$B,$C2679,SolRaw!$C:$C,E$1)/SUMIFS(GraphStats!$G:$G,GraphStats!$A:$A,$B2679,GraphStats!$D:$D,E$1)</f>
        <v>0.14217954323065177</v>
      </c>
      <c r="F2679" s="1">
        <f>SUMIFS(SolRaw!$D:$D,SolRaw!$A:$A,$B2679,SolRaw!$B:$B,$C2679,SolRaw!$C:$C,F$1)/SUMIFS(GraphStats!$G:$G,GraphStats!$A:$A,$B2679,GraphStats!$D:$D,F$1)</f>
        <v>0.14207045005035274</v>
      </c>
      <c r="G2679" s="1">
        <f>SUMIFS(SolRaw!$D:$D,SolRaw!$A:$A,$B2679,SolRaw!$B:$B,$C2679,SolRaw!$C:$C,G$1)/SUMIFS(GraphStats!$G:$G,GraphStats!$A:$A,$B2679,GraphStats!$D:$D,G$1)</f>
        <v>0.14210036510669236</v>
      </c>
      <c r="H2679" s="1">
        <f>SUMIFS(SolRaw!$D:$D,SolRaw!$A:$A,$B2679,SolRaw!$B:$B,$C2679,SolRaw!$C:$C,H$1)/SUMIFS(GraphStats!$G:$G,GraphStats!$A:$A,$B2679,GraphStats!$D:$D,H$1)</f>
        <v>0.1422102460476081</v>
      </c>
      <c r="I2679" s="1">
        <f>SUMIFS(SolRaw!$D:$D,SolRaw!$A:$A,$B2679,SolRaw!$B:$B,$C2679,SolRaw!$C:$C,I$1)/SUMIFS(GraphStats!$G:$G,GraphStats!$A:$A,$B2679,GraphStats!$D:$D,I$1)</f>
        <v>0.14217932182609794</v>
      </c>
      <c r="J2679" s="1">
        <f>SUMIFS(SolRaw!$D:$D,SolRaw!$A:$A,$B2679,SolRaw!$B:$B,$C2679,SolRaw!$C:$C,J$1)/SUMIFS(GraphStats!$G:$G,GraphStats!$A:$A,$B2679,GraphStats!$D:$D,J$1)</f>
        <v>0.14212175235568458</v>
      </c>
      <c r="K2679" s="1">
        <f>SUMIFS(SolRaw!$D:$D,SolRaw!$A:$A,$B2679,SolRaw!$B:$B,$C2679,SolRaw!$C:$C,K$1)/SUMIFS(GraphStats!$G:$G,GraphStats!$A:$A,$B2679,GraphStats!$D:$D,K$1)</f>
        <v>0.14217653853618387</v>
      </c>
      <c r="L2679" s="1">
        <f>SUMIFS(SolRaw!$D:$D,SolRaw!$A:$A,$B2679,SolRaw!$B:$B,$C2679,SolRaw!$C:$C,L$1)/SUMIFS(GraphStats!$G:$G,GraphStats!$A:$A,$B2679,GraphStats!$D:$D,L$1)</f>
        <v>0.14206942841306022</v>
      </c>
      <c r="M2679" s="1">
        <f>SUMIFS(SolRaw!$D:$D,SolRaw!$A:$A,$B2679,SolRaw!$B:$B,$C2679,SolRaw!$C:$C,M$1)/SUMIFS(GraphStats!$G:$G,GraphStats!$A:$A,$B2679,GraphStats!$D:$D,M$1)</f>
        <v>0.1421757735438027</v>
      </c>
      <c r="N2679" s="1">
        <f t="shared" si="287"/>
        <v>0.14214287778111326</v>
      </c>
      <c r="O2679" s="1">
        <f t="shared" si="288"/>
        <v>0.14206942841306022</v>
      </c>
      <c r="P2679" s="1">
        <f t="shared" si="289"/>
        <v>0.14210571191894042</v>
      </c>
      <c r="Q2679" s="1">
        <f t="shared" si="293"/>
        <v>0.14216056612240047</v>
      </c>
      <c r="R2679" s="1">
        <f t="shared" si="290"/>
        <v>0.14217862600361941</v>
      </c>
      <c r="S2679" s="1">
        <f t="shared" si="291"/>
        <v>0.1422102460476081</v>
      </c>
      <c r="T2679" s="1">
        <f t="shared" si="292"/>
        <v>4.9806889829078982E-5</v>
      </c>
    </row>
    <row r="2680" spans="1:20" x14ac:dyDescent="0.2">
      <c r="A2680" t="str">
        <f>VLOOKUP(B2680,GraphStats!$A:$B,2,0)</f>
        <v>SNAP</v>
      </c>
      <c r="B2680" t="s">
        <v>108</v>
      </c>
      <c r="C2680" t="s">
        <v>141</v>
      </c>
      <c r="D2680" s="1">
        <f>SUMIFS(SolRaw!$D:$D,SolRaw!$A:$A,$B2680,SolRaw!$B:$B,$C2680,SolRaw!$C:$C,D$1)/SUMIFS(GraphStats!$G:$G,GraphStats!$A:$A,$B2680,GraphStats!$D:$D,D$1)</f>
        <v>0.13644837657800732</v>
      </c>
      <c r="E2680" s="1">
        <f>SUMIFS(SolRaw!$D:$D,SolRaw!$A:$A,$B2680,SolRaw!$B:$B,$C2680,SolRaw!$C:$C,E$1)/SUMIFS(GraphStats!$G:$G,GraphStats!$A:$A,$B2680,GraphStats!$D:$D,E$1)</f>
        <v>0.13651540803529316</v>
      </c>
      <c r="F2680" s="1">
        <f>SUMIFS(SolRaw!$D:$D,SolRaw!$A:$A,$B2680,SolRaw!$B:$B,$C2680,SolRaw!$C:$C,F$1)/SUMIFS(GraphStats!$G:$G,GraphStats!$A:$A,$B2680,GraphStats!$D:$D,F$1)</f>
        <v>0.13643148455079243</v>
      </c>
      <c r="G2680" s="1">
        <f>SUMIFS(SolRaw!$D:$D,SolRaw!$A:$A,$B2680,SolRaw!$B:$B,$C2680,SolRaw!$C:$C,G$1)/SUMIFS(GraphStats!$G:$G,GraphStats!$A:$A,$B2680,GraphStats!$D:$D,G$1)</f>
        <v>0.13648031704619645</v>
      </c>
      <c r="H2680" s="1">
        <f>SUMIFS(SolRaw!$D:$D,SolRaw!$A:$A,$B2680,SolRaw!$B:$B,$C2680,SolRaw!$C:$C,H$1)/SUMIFS(GraphStats!$G:$G,GraphStats!$A:$A,$B2680,GraphStats!$D:$D,H$1)</f>
        <v>0.13649754996390723</v>
      </c>
      <c r="I2680" s="1">
        <f>SUMIFS(SolRaw!$D:$D,SolRaw!$A:$A,$B2680,SolRaw!$B:$B,$C2680,SolRaw!$C:$C,I$1)/SUMIFS(GraphStats!$G:$G,GraphStats!$A:$A,$B2680,GraphStats!$D:$D,I$1)</f>
        <v>0.13649958333041515</v>
      </c>
      <c r="J2680" s="1">
        <f>SUMIFS(SolRaw!$D:$D,SolRaw!$A:$A,$B2680,SolRaw!$B:$B,$C2680,SolRaw!$C:$C,J$1)/SUMIFS(GraphStats!$G:$G,GraphStats!$A:$A,$B2680,GraphStats!$D:$D,J$1)</f>
        <v>0.13641454053921098</v>
      </c>
      <c r="K2680" s="1">
        <f>SUMIFS(SolRaw!$D:$D,SolRaw!$A:$A,$B2680,SolRaw!$B:$B,$C2680,SolRaw!$C:$C,K$1)/SUMIFS(GraphStats!$G:$G,GraphStats!$A:$A,$B2680,GraphStats!$D:$D,K$1)</f>
        <v>0.13642261547059251</v>
      </c>
      <c r="L2680" s="1">
        <f>SUMIFS(SolRaw!$D:$D,SolRaw!$A:$A,$B2680,SolRaw!$B:$B,$C2680,SolRaw!$C:$C,L$1)/SUMIFS(GraphStats!$G:$G,GraphStats!$A:$A,$B2680,GraphStats!$D:$D,L$1)</f>
        <v>0.1364080245068171</v>
      </c>
      <c r="M2680" s="1">
        <f>SUMIFS(SolRaw!$D:$D,SolRaw!$A:$A,$B2680,SolRaw!$B:$B,$C2680,SolRaw!$C:$C,M$1)/SUMIFS(GraphStats!$G:$G,GraphStats!$A:$A,$B2680,GraphStats!$D:$D,M$1)</f>
        <v>0.13648341583412632</v>
      </c>
      <c r="N2680" s="1">
        <f t="shared" si="287"/>
        <v>0.13646013158553588</v>
      </c>
      <c r="O2680" s="1">
        <f t="shared" si="288"/>
        <v>0.1364080245068171</v>
      </c>
      <c r="P2680" s="1">
        <f t="shared" si="289"/>
        <v>0.13642483274064249</v>
      </c>
      <c r="Q2680" s="1">
        <f t="shared" si="293"/>
        <v>0.1364643468121019</v>
      </c>
      <c r="R2680" s="1">
        <f t="shared" si="290"/>
        <v>0.136494016431462</v>
      </c>
      <c r="S2680" s="1">
        <f t="shared" si="291"/>
        <v>0.13651540803529316</v>
      </c>
      <c r="T2680" s="1">
        <f t="shared" si="292"/>
        <v>3.9611520498555495E-5</v>
      </c>
    </row>
    <row r="2681" spans="1:20" x14ac:dyDescent="0.2">
      <c r="A2681" t="str">
        <f>VLOOKUP(B2681,GraphStats!$A:$B,2,0)</f>
        <v>SNAP</v>
      </c>
      <c r="B2681" t="s">
        <v>108</v>
      </c>
      <c r="C2681" t="s">
        <v>142</v>
      </c>
      <c r="D2681" s="1">
        <f>SUMIFS(SolRaw!$D:$D,SolRaw!$A:$A,$B2681,SolRaw!$B:$B,$C2681,SolRaw!$C:$C,D$1)/SUMIFS(GraphStats!$G:$G,GraphStats!$A:$A,$B2681,GraphStats!$D:$D,D$1)</f>
        <v>0.142558024399007</v>
      </c>
      <c r="E2681" s="1">
        <f>SUMIFS(SolRaw!$D:$D,SolRaw!$A:$A,$B2681,SolRaw!$B:$B,$C2681,SolRaw!$C:$C,E$1)/SUMIFS(GraphStats!$G:$G,GraphStats!$A:$A,$B2681,GraphStats!$D:$D,E$1)</f>
        <v>0.14258548207716396</v>
      </c>
      <c r="F2681" s="1">
        <f>SUMIFS(SolRaw!$D:$D,SolRaw!$A:$A,$B2681,SolRaw!$B:$B,$C2681,SolRaw!$C:$C,F$1)/SUMIFS(GraphStats!$G:$G,GraphStats!$A:$A,$B2681,GraphStats!$D:$D,F$1)</f>
        <v>0.14250024450960491</v>
      </c>
      <c r="G2681" s="1">
        <f>SUMIFS(SolRaw!$D:$D,SolRaw!$A:$A,$B2681,SolRaw!$B:$B,$C2681,SolRaw!$C:$C,G$1)/SUMIFS(GraphStats!$G:$G,GraphStats!$A:$A,$B2681,GraphStats!$D:$D,G$1)</f>
        <v>0.14253597553930966</v>
      </c>
      <c r="H2681" s="1">
        <f>SUMIFS(SolRaw!$D:$D,SolRaw!$A:$A,$B2681,SolRaw!$B:$B,$C2681,SolRaw!$C:$C,H$1)/SUMIFS(GraphStats!$G:$G,GraphStats!$A:$A,$B2681,GraphStats!$D:$D,H$1)</f>
        <v>0.14265099359051361</v>
      </c>
      <c r="I2681" s="1">
        <f>SUMIFS(SolRaw!$D:$D,SolRaw!$A:$A,$B2681,SolRaw!$B:$B,$C2681,SolRaw!$C:$C,I$1)/SUMIFS(GraphStats!$G:$G,GraphStats!$A:$A,$B2681,GraphStats!$D:$D,I$1)</f>
        <v>0.14258647979484279</v>
      </c>
      <c r="J2681" s="1">
        <f>SUMIFS(SolRaw!$D:$D,SolRaw!$A:$A,$B2681,SolRaw!$B:$B,$C2681,SolRaw!$C:$C,J$1)/SUMIFS(GraphStats!$G:$G,GraphStats!$A:$A,$B2681,GraphStats!$D:$D,J$1)</f>
        <v>0.14250056372200365</v>
      </c>
      <c r="K2681" s="1">
        <f>SUMIFS(SolRaw!$D:$D,SolRaw!$A:$A,$B2681,SolRaw!$B:$B,$C2681,SolRaw!$C:$C,K$1)/SUMIFS(GraphStats!$G:$G,GraphStats!$A:$A,$B2681,GraphStats!$D:$D,K$1)</f>
        <v>0.1425637008579185</v>
      </c>
      <c r="L2681" s="1">
        <f>SUMIFS(SolRaw!$D:$D,SolRaw!$A:$A,$B2681,SolRaw!$B:$B,$C2681,SolRaw!$C:$C,L$1)/SUMIFS(GraphStats!$G:$G,GraphStats!$A:$A,$B2681,GraphStats!$D:$D,L$1)</f>
        <v>0.14258492313394833</v>
      </c>
      <c r="M2681" s="1">
        <f>SUMIFS(SolRaw!$D:$D,SolRaw!$A:$A,$B2681,SolRaw!$B:$B,$C2681,SolRaw!$C:$C,M$1)/SUMIFS(GraphStats!$G:$G,GraphStats!$A:$A,$B2681,GraphStats!$D:$D,M$1)</f>
        <v>0.14257073304171813</v>
      </c>
      <c r="N2681" s="1">
        <f t="shared" si="287"/>
        <v>0.14256371206660307</v>
      </c>
      <c r="O2681" s="1">
        <f t="shared" si="288"/>
        <v>0.14250024450960491</v>
      </c>
      <c r="P2681" s="1">
        <f t="shared" si="289"/>
        <v>0.142541487754234</v>
      </c>
      <c r="Q2681" s="1">
        <f t="shared" si="293"/>
        <v>0.14256721694981833</v>
      </c>
      <c r="R2681" s="1">
        <f t="shared" si="290"/>
        <v>0.14258534234136006</v>
      </c>
      <c r="S2681" s="1">
        <f t="shared" si="291"/>
        <v>0.14265099359051361</v>
      </c>
      <c r="T2681" s="1">
        <f t="shared" si="292"/>
        <v>4.4630681457484224E-5</v>
      </c>
    </row>
    <row r="2682" spans="1:20" x14ac:dyDescent="0.2">
      <c r="A2682" t="str">
        <f>VLOOKUP(B2682,GraphStats!$A:$B,2,0)</f>
        <v>SNAP</v>
      </c>
      <c r="B2682" t="s">
        <v>108</v>
      </c>
      <c r="C2682" t="s">
        <v>143</v>
      </c>
      <c r="D2682" s="1">
        <f>SUMIFS(SolRaw!$D:$D,SolRaw!$A:$A,$B2682,SolRaw!$B:$B,$C2682,SolRaw!$C:$C,D$1)/SUMIFS(GraphStats!$G:$G,GraphStats!$A:$A,$B2682,GraphStats!$D:$D,D$1)</f>
        <v>0.13646642682979138</v>
      </c>
      <c r="E2682" s="1">
        <f>SUMIFS(SolRaw!$D:$D,SolRaw!$A:$A,$B2682,SolRaw!$B:$B,$C2682,SolRaw!$C:$C,E$1)/SUMIFS(GraphStats!$G:$G,GraphStats!$A:$A,$B2682,GraphStats!$D:$D,E$1)</f>
        <v>0.13648323594378292</v>
      </c>
      <c r="F2682" s="1">
        <f>SUMIFS(SolRaw!$D:$D,SolRaw!$A:$A,$B2682,SolRaw!$B:$B,$C2682,SolRaw!$C:$C,F$1)/SUMIFS(GraphStats!$G:$G,GraphStats!$A:$A,$B2682,GraphStats!$D:$D,F$1)</f>
        <v>0.13638966715386214</v>
      </c>
      <c r="G2682" s="1">
        <f>SUMIFS(SolRaw!$D:$D,SolRaw!$A:$A,$B2682,SolRaw!$B:$B,$C2682,SolRaw!$C:$C,G$1)/SUMIFS(GraphStats!$G:$G,GraphStats!$A:$A,$B2682,GraphStats!$D:$D,G$1)</f>
        <v>0.13647478656158651</v>
      </c>
      <c r="H2682" s="1">
        <f>SUMIFS(SolRaw!$D:$D,SolRaw!$A:$A,$B2682,SolRaw!$B:$B,$C2682,SolRaw!$C:$C,H$1)/SUMIFS(GraphStats!$G:$G,GraphStats!$A:$A,$B2682,GraphStats!$D:$D,H$1)</f>
        <v>0.13651155568158363</v>
      </c>
      <c r="I2682" s="1">
        <f>SUMIFS(SolRaw!$D:$D,SolRaw!$A:$A,$B2682,SolRaw!$B:$B,$C2682,SolRaw!$C:$C,I$1)/SUMIFS(GraphStats!$G:$G,GraphStats!$A:$A,$B2682,GraphStats!$D:$D,I$1)</f>
        <v>0.13649532736451264</v>
      </c>
      <c r="J2682" s="1">
        <f>SUMIFS(SolRaw!$D:$D,SolRaw!$A:$A,$B2682,SolRaw!$B:$B,$C2682,SolRaw!$C:$C,J$1)/SUMIFS(GraphStats!$G:$G,GraphStats!$A:$A,$B2682,GraphStats!$D:$D,J$1)</f>
        <v>0.1364103669855963</v>
      </c>
      <c r="K2682" s="1">
        <f>SUMIFS(SolRaw!$D:$D,SolRaw!$A:$A,$B2682,SolRaw!$B:$B,$C2682,SolRaw!$C:$C,K$1)/SUMIFS(GraphStats!$G:$G,GraphStats!$A:$A,$B2682,GraphStats!$D:$D,K$1)</f>
        <v>0.13644454862824232</v>
      </c>
      <c r="L2682" s="1">
        <f>SUMIFS(SolRaw!$D:$D,SolRaw!$A:$A,$B2682,SolRaw!$B:$B,$C2682,SolRaw!$C:$C,L$1)/SUMIFS(GraphStats!$G:$G,GraphStats!$A:$A,$B2682,GraphStats!$D:$D,L$1)</f>
        <v>0.13641865266126121</v>
      </c>
      <c r="M2682" s="1">
        <f>SUMIFS(SolRaw!$D:$D,SolRaw!$A:$A,$B2682,SolRaw!$B:$B,$C2682,SolRaw!$C:$C,M$1)/SUMIFS(GraphStats!$G:$G,GraphStats!$A:$A,$B2682,GraphStats!$D:$D,M$1)</f>
        <v>0.13647737119185929</v>
      </c>
      <c r="N2682" s="1">
        <f t="shared" si="287"/>
        <v>0.13645719390020783</v>
      </c>
      <c r="O2682" s="1">
        <f t="shared" si="288"/>
        <v>0.13638966715386214</v>
      </c>
      <c r="P2682" s="1">
        <f t="shared" si="289"/>
        <v>0.13642512665300649</v>
      </c>
      <c r="Q2682" s="1">
        <f t="shared" si="293"/>
        <v>0.13647060669568895</v>
      </c>
      <c r="R2682" s="1">
        <f t="shared" si="290"/>
        <v>0.13648176975580201</v>
      </c>
      <c r="S2682" s="1">
        <f t="shared" si="291"/>
        <v>0.13651155568158363</v>
      </c>
      <c r="T2682" s="1">
        <f t="shared" si="292"/>
        <v>3.9843270219370579E-5</v>
      </c>
    </row>
    <row r="2683" spans="1:20" x14ac:dyDescent="0.2">
      <c r="A2683" t="str">
        <f>VLOOKUP(B2683,GraphStats!$A:$B,2,0)</f>
        <v>SNAP</v>
      </c>
      <c r="B2683" t="s">
        <v>108</v>
      </c>
      <c r="C2683" t="s">
        <v>144</v>
      </c>
      <c r="D2683" s="1">
        <f>SUMIFS(SolRaw!$D:$D,SolRaw!$A:$A,$B2683,SolRaw!$B:$B,$C2683,SolRaw!$C:$C,D$1)/SUMIFS(GraphStats!$G:$G,GraphStats!$A:$A,$B2683,GraphStats!$D:$D,D$1)</f>
        <v>0.14297759922836575</v>
      </c>
      <c r="E2683" s="1">
        <f>SUMIFS(SolRaw!$D:$D,SolRaw!$A:$A,$B2683,SolRaw!$B:$B,$C2683,SolRaw!$C:$C,E$1)/SUMIFS(GraphStats!$G:$G,GraphStats!$A:$A,$B2683,GraphStats!$D:$D,E$1)</f>
        <v>0.14300103046554444</v>
      </c>
      <c r="F2683" s="1">
        <f>SUMIFS(SolRaw!$D:$D,SolRaw!$A:$A,$B2683,SolRaw!$B:$B,$C2683,SolRaw!$C:$C,F$1)/SUMIFS(GraphStats!$G:$G,GraphStats!$A:$A,$B2683,GraphStats!$D:$D,F$1)</f>
        <v>0.14290440140903934</v>
      </c>
      <c r="G2683" s="1">
        <f>SUMIFS(SolRaw!$D:$D,SolRaw!$A:$A,$B2683,SolRaw!$B:$B,$C2683,SolRaw!$C:$C,G$1)/SUMIFS(GraphStats!$G:$G,GraphStats!$A:$A,$B2683,GraphStats!$D:$D,G$1)</f>
        <v>0.14293003133703536</v>
      </c>
      <c r="H2683" s="1">
        <f>SUMIFS(SolRaw!$D:$D,SolRaw!$A:$A,$B2683,SolRaw!$B:$B,$C2683,SolRaw!$C:$C,H$1)/SUMIFS(GraphStats!$G:$G,GraphStats!$A:$A,$B2683,GraphStats!$D:$D,H$1)</f>
        <v>0.14300521666219781</v>
      </c>
      <c r="I2683" s="1">
        <f>SUMIFS(SolRaw!$D:$D,SolRaw!$A:$A,$B2683,SolRaw!$B:$B,$C2683,SolRaw!$C:$C,I$1)/SUMIFS(GraphStats!$G:$G,GraphStats!$A:$A,$B2683,GraphStats!$D:$D,I$1)</f>
        <v>0.1430489536281063</v>
      </c>
      <c r="J2683" s="1">
        <f>SUMIFS(SolRaw!$D:$D,SolRaw!$A:$A,$B2683,SolRaw!$B:$B,$C2683,SolRaw!$C:$C,J$1)/SUMIFS(GraphStats!$G:$G,GraphStats!$A:$A,$B2683,GraphStats!$D:$D,J$1)</f>
        <v>0.14292669874387492</v>
      </c>
      <c r="K2683" s="1">
        <f>SUMIFS(SolRaw!$D:$D,SolRaw!$A:$A,$B2683,SolRaw!$B:$B,$C2683,SolRaw!$C:$C,K$1)/SUMIFS(GraphStats!$G:$G,GraphStats!$A:$A,$B2683,GraphStats!$D:$D,K$1)</f>
        <v>0.14298813551791947</v>
      </c>
      <c r="L2683" s="1">
        <f>SUMIFS(SolRaw!$D:$D,SolRaw!$A:$A,$B2683,SolRaw!$B:$B,$C2683,SolRaw!$C:$C,L$1)/SUMIFS(GraphStats!$G:$G,GraphStats!$A:$A,$B2683,GraphStats!$D:$D,L$1)</f>
        <v>0.14293244858449058</v>
      </c>
      <c r="M2683" s="1">
        <f>SUMIFS(SolRaw!$D:$D,SolRaw!$A:$A,$B2683,SolRaw!$B:$B,$C2683,SolRaw!$C:$C,M$1)/SUMIFS(GraphStats!$G:$G,GraphStats!$A:$A,$B2683,GraphStats!$D:$D,M$1)</f>
        <v>0.14298961388988174</v>
      </c>
      <c r="N2683" s="1">
        <f t="shared" si="287"/>
        <v>0.14297041294664553</v>
      </c>
      <c r="O2683" s="1">
        <f t="shared" si="288"/>
        <v>0.14290440140903934</v>
      </c>
      <c r="P2683" s="1">
        <f t="shared" si="289"/>
        <v>0.14293063564889916</v>
      </c>
      <c r="Q2683" s="1">
        <f t="shared" si="293"/>
        <v>0.14298286737314261</v>
      </c>
      <c r="R2683" s="1">
        <f t="shared" si="290"/>
        <v>0.14299817632162876</v>
      </c>
      <c r="S2683" s="1">
        <f t="shared" si="291"/>
        <v>0.1430489536281063</v>
      </c>
      <c r="T2683" s="1">
        <f t="shared" si="292"/>
        <v>4.5205948394623236E-5</v>
      </c>
    </row>
    <row r="2684" spans="1:20" x14ac:dyDescent="0.2">
      <c r="A2684" t="str">
        <f>VLOOKUP(B2684,GraphStats!$A:$B,2,0)</f>
        <v>SNAP</v>
      </c>
      <c r="B2684" t="s">
        <v>108</v>
      </c>
      <c r="C2684" t="s">
        <v>145</v>
      </c>
      <c r="D2684" s="1">
        <f>SUMIFS(SolRaw!$D:$D,SolRaw!$A:$A,$B2684,SolRaw!$B:$B,$C2684,SolRaw!$C:$C,D$1)/SUMIFS(GraphStats!$G:$G,GraphStats!$A:$A,$B2684,GraphStats!$D:$D,D$1)</f>
        <v>0.13701605933473154</v>
      </c>
      <c r="E2684" s="1">
        <f>SUMIFS(SolRaw!$D:$D,SolRaw!$A:$A,$B2684,SolRaw!$B:$B,$C2684,SolRaw!$C:$C,E$1)/SUMIFS(GraphStats!$G:$G,GraphStats!$A:$A,$B2684,GraphStats!$D:$D,E$1)</f>
        <v>0.1370656536759923</v>
      </c>
      <c r="F2684" s="1">
        <f>SUMIFS(SolRaw!$D:$D,SolRaw!$A:$A,$B2684,SolRaw!$B:$B,$C2684,SolRaw!$C:$C,F$1)/SUMIFS(GraphStats!$G:$G,GraphStats!$A:$A,$B2684,GraphStats!$D:$D,F$1)</f>
        <v>0.13692834817587884</v>
      </c>
      <c r="G2684" s="1">
        <f>SUMIFS(SolRaw!$D:$D,SolRaw!$A:$A,$B2684,SolRaw!$B:$B,$C2684,SolRaw!$C:$C,G$1)/SUMIFS(GraphStats!$G:$G,GraphStats!$A:$A,$B2684,GraphStats!$D:$D,G$1)</f>
        <v>0.13700656662616317</v>
      </c>
      <c r="H2684" s="1">
        <f>SUMIFS(SolRaw!$D:$D,SolRaw!$A:$A,$B2684,SolRaw!$B:$B,$C2684,SolRaw!$C:$C,H$1)/SUMIFS(GraphStats!$G:$G,GraphStats!$A:$A,$B2684,GraphStats!$D:$D,H$1)</f>
        <v>0.13705874901701315</v>
      </c>
      <c r="I2684" s="1">
        <f>SUMIFS(SolRaw!$D:$D,SolRaw!$A:$A,$B2684,SolRaw!$B:$B,$C2684,SolRaw!$C:$C,I$1)/SUMIFS(GraphStats!$G:$G,GraphStats!$A:$A,$B2684,GraphStats!$D:$D,I$1)</f>
        <v>0.13701380690292181</v>
      </c>
      <c r="J2684" s="1">
        <f>SUMIFS(SolRaw!$D:$D,SolRaw!$A:$A,$B2684,SolRaw!$B:$B,$C2684,SolRaw!$C:$C,J$1)/SUMIFS(GraphStats!$G:$G,GraphStats!$A:$A,$B2684,GraphStats!$D:$D,J$1)</f>
        <v>0.1369628426066655</v>
      </c>
      <c r="K2684" s="1">
        <f>SUMIFS(SolRaw!$D:$D,SolRaw!$A:$A,$B2684,SolRaw!$B:$B,$C2684,SolRaw!$C:$C,K$1)/SUMIFS(GraphStats!$G:$G,GraphStats!$A:$A,$B2684,GraphStats!$D:$D,K$1)</f>
        <v>0.13699288926093678</v>
      </c>
      <c r="L2684" s="1">
        <f>SUMIFS(SolRaw!$D:$D,SolRaw!$A:$A,$B2684,SolRaw!$B:$B,$C2684,SolRaw!$C:$C,L$1)/SUMIFS(GraphStats!$G:$G,GraphStats!$A:$A,$B2684,GraphStats!$D:$D,L$1)</f>
        <v>0.1369582682651177</v>
      </c>
      <c r="M2684" s="1">
        <f>SUMIFS(SolRaw!$D:$D,SolRaw!$A:$A,$B2684,SolRaw!$B:$B,$C2684,SolRaw!$C:$C,M$1)/SUMIFS(GraphStats!$G:$G,GraphStats!$A:$A,$B2684,GraphStats!$D:$D,M$1)</f>
        <v>0.13701611601008387</v>
      </c>
      <c r="N2684" s="1">
        <f t="shared" si="287"/>
        <v>0.13700192998755045</v>
      </c>
      <c r="O2684" s="1">
        <f t="shared" si="288"/>
        <v>0.13692834817587884</v>
      </c>
      <c r="P2684" s="1">
        <f t="shared" si="289"/>
        <v>0.13697035427023332</v>
      </c>
      <c r="Q2684" s="1">
        <f t="shared" si="293"/>
        <v>0.13701018676454249</v>
      </c>
      <c r="R2684" s="1">
        <f t="shared" si="290"/>
        <v>0.1370161018412458</v>
      </c>
      <c r="S2684" s="1">
        <f t="shared" si="291"/>
        <v>0.1370656536759923</v>
      </c>
      <c r="T2684" s="1">
        <f t="shared" si="292"/>
        <v>4.3182736903100519E-5</v>
      </c>
    </row>
    <row r="2685" spans="1:20" x14ac:dyDescent="0.2">
      <c r="A2685" t="str">
        <f>VLOOKUP(B2685,GraphStats!$A:$B,2,0)</f>
        <v>SNAP</v>
      </c>
      <c r="B2685" t="s">
        <v>108</v>
      </c>
      <c r="C2685" t="s">
        <v>146</v>
      </c>
      <c r="D2685" s="1">
        <f>SUMIFS(SolRaw!$D:$D,SolRaw!$A:$A,$B2685,SolRaw!$B:$B,$C2685,SolRaw!$C:$C,D$1)/SUMIFS(GraphStats!$G:$G,GraphStats!$A:$A,$B2685,GraphStats!$D:$D,D$1)</f>
        <v>0.13840570660113022</v>
      </c>
      <c r="E2685" s="1">
        <f>SUMIFS(SolRaw!$D:$D,SolRaw!$A:$A,$B2685,SolRaw!$B:$B,$C2685,SolRaw!$C:$C,E$1)/SUMIFS(GraphStats!$G:$G,GraphStats!$A:$A,$B2685,GraphStats!$D:$D,E$1)</f>
        <v>0.13845439614211733</v>
      </c>
      <c r="F2685" s="1">
        <f>SUMIFS(SolRaw!$D:$D,SolRaw!$A:$A,$B2685,SolRaw!$B:$B,$C2685,SolRaw!$C:$C,F$1)/SUMIFS(GraphStats!$G:$G,GraphStats!$A:$A,$B2685,GraphStats!$D:$D,F$1)</f>
        <v>0.13834886539242969</v>
      </c>
      <c r="G2685" s="1">
        <f>SUMIFS(SolRaw!$D:$D,SolRaw!$A:$A,$B2685,SolRaw!$B:$B,$C2685,SolRaw!$C:$C,G$1)/SUMIFS(GraphStats!$G:$G,GraphStats!$A:$A,$B2685,GraphStats!$D:$D,G$1)</f>
        <v>0.13839488195624911</v>
      </c>
      <c r="H2685" s="1">
        <f>SUMIFS(SolRaw!$D:$D,SolRaw!$A:$A,$B2685,SolRaw!$B:$B,$C2685,SolRaw!$C:$C,H$1)/SUMIFS(GraphStats!$G:$G,GraphStats!$A:$A,$B2685,GraphStats!$D:$D,H$1)</f>
        <v>0.13846131993133456</v>
      </c>
      <c r="I2685" s="1">
        <f>SUMIFS(SolRaw!$D:$D,SolRaw!$A:$A,$B2685,SolRaw!$B:$B,$C2685,SolRaw!$C:$C,I$1)/SUMIFS(GraphStats!$G:$G,GraphStats!$A:$A,$B2685,GraphStats!$D:$D,I$1)</f>
        <v>0.13844074808609272</v>
      </c>
      <c r="J2685" s="1">
        <f>SUMIFS(SolRaw!$D:$D,SolRaw!$A:$A,$B2685,SolRaw!$B:$B,$C2685,SolRaw!$C:$C,J$1)/SUMIFS(GraphStats!$G:$G,GraphStats!$A:$A,$B2685,GraphStats!$D:$D,J$1)</f>
        <v>0.1382838132428984</v>
      </c>
      <c r="K2685" s="1">
        <f>SUMIFS(SolRaw!$D:$D,SolRaw!$A:$A,$B2685,SolRaw!$B:$B,$C2685,SolRaw!$C:$C,K$1)/SUMIFS(GraphStats!$G:$G,GraphStats!$A:$A,$B2685,GraphStats!$D:$D,K$1)</f>
        <v>0.13837165010767824</v>
      </c>
      <c r="L2685" s="1">
        <f>SUMIFS(SolRaw!$D:$D,SolRaw!$A:$A,$B2685,SolRaw!$B:$B,$C2685,SolRaw!$C:$C,L$1)/SUMIFS(GraphStats!$G:$G,GraphStats!$A:$A,$B2685,GraphStats!$D:$D,L$1)</f>
        <v>0.13833708715305287</v>
      </c>
      <c r="M2685" s="1">
        <f>SUMIFS(SolRaw!$D:$D,SolRaw!$A:$A,$B2685,SolRaw!$B:$B,$C2685,SolRaw!$C:$C,M$1)/SUMIFS(GraphStats!$G:$G,GraphStats!$A:$A,$B2685,GraphStats!$D:$D,M$1)</f>
        <v>0.1384220506959821</v>
      </c>
      <c r="N2685" s="1">
        <f t="shared" si="287"/>
        <v>0.13839205193089654</v>
      </c>
      <c r="O2685" s="1">
        <f t="shared" si="288"/>
        <v>0.1382838132428984</v>
      </c>
      <c r="P2685" s="1">
        <f t="shared" si="289"/>
        <v>0.13835456157124182</v>
      </c>
      <c r="Q2685" s="1">
        <f t="shared" si="293"/>
        <v>0.13840029427868966</v>
      </c>
      <c r="R2685" s="1">
        <f t="shared" si="290"/>
        <v>0.13843607373856506</v>
      </c>
      <c r="S2685" s="1">
        <f t="shared" si="291"/>
        <v>0.13846131993133456</v>
      </c>
      <c r="T2685" s="1">
        <f t="shared" si="292"/>
        <v>5.6929399684561689E-5</v>
      </c>
    </row>
    <row r="2686" spans="1:20" x14ac:dyDescent="0.2">
      <c r="A2686" t="str">
        <f>VLOOKUP(B2686,GraphStats!$A:$B,2,0)</f>
        <v>SNAP</v>
      </c>
      <c r="B2686" t="s">
        <v>108</v>
      </c>
      <c r="C2686" t="s">
        <v>147</v>
      </c>
      <c r="D2686" s="1">
        <f>SUMIFS(SolRaw!$D:$D,SolRaw!$A:$A,$B2686,SolRaw!$B:$B,$C2686,SolRaw!$C:$C,D$1)/SUMIFS(GraphStats!$G:$G,GraphStats!$A:$A,$B2686,GraphStats!$D:$D,D$1)</f>
        <v>0.13935748328425687</v>
      </c>
      <c r="E2686" s="1">
        <f>SUMIFS(SolRaw!$D:$D,SolRaw!$A:$A,$B2686,SolRaw!$B:$B,$C2686,SolRaw!$C:$C,E$1)/SUMIFS(GraphStats!$G:$G,GraphStats!$A:$A,$B2686,GraphStats!$D:$D,E$1)</f>
        <v>0.13938054788838034</v>
      </c>
      <c r="F2686" s="1">
        <f>SUMIFS(SolRaw!$D:$D,SolRaw!$A:$A,$B2686,SolRaw!$B:$B,$C2686,SolRaw!$C:$C,F$1)/SUMIFS(GraphStats!$G:$G,GraphStats!$A:$A,$B2686,GraphStats!$D:$D,F$1)</f>
        <v>0.13927497401698197</v>
      </c>
      <c r="G2686" s="1">
        <f>SUMIFS(SolRaw!$D:$D,SolRaw!$A:$A,$B2686,SolRaw!$B:$B,$C2686,SolRaw!$C:$C,G$1)/SUMIFS(GraphStats!$G:$G,GraphStats!$A:$A,$B2686,GraphStats!$D:$D,G$1)</f>
        <v>0.13936637647056374</v>
      </c>
      <c r="H2686" s="1">
        <f>SUMIFS(SolRaw!$D:$D,SolRaw!$A:$A,$B2686,SolRaw!$B:$B,$C2686,SolRaw!$C:$C,H$1)/SUMIFS(GraphStats!$G:$G,GraphStats!$A:$A,$B2686,GraphStats!$D:$D,H$1)</f>
        <v>0.13942772614192339</v>
      </c>
      <c r="I2686" s="1">
        <f>SUMIFS(SolRaw!$D:$D,SolRaw!$A:$A,$B2686,SolRaw!$B:$B,$C2686,SolRaw!$C:$C,I$1)/SUMIFS(GraphStats!$G:$G,GraphStats!$A:$A,$B2686,GraphStats!$D:$D,I$1)</f>
        <v>0.13939871456500622</v>
      </c>
      <c r="J2686" s="1">
        <f>SUMIFS(SolRaw!$D:$D,SolRaw!$A:$A,$B2686,SolRaw!$B:$B,$C2686,SolRaw!$C:$C,J$1)/SUMIFS(GraphStats!$G:$G,GraphStats!$A:$A,$B2686,GraphStats!$D:$D,J$1)</f>
        <v>0.13931517199202756</v>
      </c>
      <c r="K2686" s="1">
        <f>SUMIFS(SolRaw!$D:$D,SolRaw!$A:$A,$B2686,SolRaw!$B:$B,$C2686,SolRaw!$C:$C,K$1)/SUMIFS(GraphStats!$G:$G,GraphStats!$A:$A,$B2686,GraphStats!$D:$D,K$1)</f>
        <v>0.13933590233431464</v>
      </c>
      <c r="L2686" s="1">
        <f>SUMIFS(SolRaw!$D:$D,SolRaw!$A:$A,$B2686,SolRaw!$B:$B,$C2686,SolRaw!$C:$C,L$1)/SUMIFS(GraphStats!$G:$G,GraphStats!$A:$A,$B2686,GraphStats!$D:$D,L$1)</f>
        <v>0.13936871966247974</v>
      </c>
      <c r="M2686" s="1">
        <f>SUMIFS(SolRaw!$D:$D,SolRaw!$A:$A,$B2686,SolRaw!$B:$B,$C2686,SolRaw!$C:$C,M$1)/SUMIFS(GraphStats!$G:$G,GraphStats!$A:$A,$B2686,GraphStats!$D:$D,M$1)</f>
        <v>0.13944248452147753</v>
      </c>
      <c r="N2686" s="1">
        <f t="shared" si="287"/>
        <v>0.13936681008774118</v>
      </c>
      <c r="O2686" s="1">
        <f t="shared" si="288"/>
        <v>0.13927497401698197</v>
      </c>
      <c r="P2686" s="1">
        <f t="shared" si="289"/>
        <v>0.13934129757180019</v>
      </c>
      <c r="Q2686" s="1">
        <f t="shared" si="293"/>
        <v>0.13936754806652174</v>
      </c>
      <c r="R2686" s="1">
        <f t="shared" si="290"/>
        <v>0.13939417289584974</v>
      </c>
      <c r="S2686" s="1">
        <f t="shared" si="291"/>
        <v>0.13944248452147753</v>
      </c>
      <c r="T2686" s="1">
        <f t="shared" si="292"/>
        <v>5.0321718550049575E-5</v>
      </c>
    </row>
    <row r="2687" spans="1:20" x14ac:dyDescent="0.2">
      <c r="A2687" t="str">
        <f>VLOOKUP(B2687,GraphStats!$A:$B,2,0)</f>
        <v>SNAP</v>
      </c>
      <c r="B2687" t="s">
        <v>108</v>
      </c>
      <c r="C2687" t="s">
        <v>148</v>
      </c>
      <c r="D2687" s="1">
        <f>SUMIFS(SolRaw!$D:$D,SolRaw!$A:$A,$B2687,SolRaw!$B:$B,$C2687,SolRaw!$C:$C,D$1)/SUMIFS(GraphStats!$G:$G,GraphStats!$A:$A,$B2687,GraphStats!$D:$D,D$1)</f>
        <v>0.14064356372387121</v>
      </c>
      <c r="E2687" s="1">
        <f>SUMIFS(SolRaw!$D:$D,SolRaw!$A:$A,$B2687,SolRaw!$B:$B,$C2687,SolRaw!$C:$C,E$1)/SUMIFS(GraphStats!$G:$G,GraphStats!$A:$A,$B2687,GraphStats!$D:$D,E$1)</f>
        <v>0.14064004084733339</v>
      </c>
      <c r="F2687" s="1">
        <f>SUMIFS(SolRaw!$D:$D,SolRaw!$A:$A,$B2687,SolRaw!$B:$B,$C2687,SolRaw!$C:$C,F$1)/SUMIFS(GraphStats!$G:$G,GraphStats!$A:$A,$B2687,GraphStats!$D:$D,F$1)</f>
        <v>0.14054569914327061</v>
      </c>
      <c r="G2687" s="1">
        <f>SUMIFS(SolRaw!$D:$D,SolRaw!$A:$A,$B2687,SolRaw!$B:$B,$C2687,SolRaw!$C:$C,G$1)/SUMIFS(GraphStats!$G:$G,GraphStats!$A:$A,$B2687,GraphStats!$D:$D,G$1)</f>
        <v>0.14060168562389344</v>
      </c>
      <c r="H2687" s="1">
        <f>SUMIFS(SolRaw!$D:$D,SolRaw!$A:$A,$B2687,SolRaw!$B:$B,$C2687,SolRaw!$C:$C,H$1)/SUMIFS(GraphStats!$G:$G,GraphStats!$A:$A,$B2687,GraphStats!$D:$D,H$1)</f>
        <v>0.14069794419329434</v>
      </c>
      <c r="I2687" s="1">
        <f>SUMIFS(SolRaw!$D:$D,SolRaw!$A:$A,$B2687,SolRaw!$B:$B,$C2687,SolRaw!$C:$C,I$1)/SUMIFS(GraphStats!$G:$G,GraphStats!$A:$A,$B2687,GraphStats!$D:$D,I$1)</f>
        <v>0.14066943607668414</v>
      </c>
      <c r="J2687" s="1">
        <f>SUMIFS(SolRaw!$D:$D,SolRaw!$A:$A,$B2687,SolRaw!$B:$B,$C2687,SolRaw!$C:$C,J$1)/SUMIFS(GraphStats!$G:$G,GraphStats!$A:$A,$B2687,GraphStats!$D:$D,J$1)</f>
        <v>0.14057819219333639</v>
      </c>
      <c r="K2687" s="1">
        <f>SUMIFS(SolRaw!$D:$D,SolRaw!$A:$A,$B2687,SolRaw!$B:$B,$C2687,SolRaw!$C:$C,K$1)/SUMIFS(GraphStats!$G:$G,GraphStats!$A:$A,$B2687,GraphStats!$D:$D,K$1)</f>
        <v>0.1406112523178297</v>
      </c>
      <c r="L2687" s="1">
        <f>SUMIFS(SolRaw!$D:$D,SolRaw!$A:$A,$B2687,SolRaw!$B:$B,$C2687,SolRaw!$C:$C,L$1)/SUMIFS(GraphStats!$G:$G,GraphStats!$A:$A,$B2687,GraphStats!$D:$D,L$1)</f>
        <v>0.14063186821827434</v>
      </c>
      <c r="M2687" s="1">
        <f>SUMIFS(SolRaw!$D:$D,SolRaw!$A:$A,$B2687,SolRaw!$B:$B,$C2687,SolRaw!$C:$C,M$1)/SUMIFS(GraphStats!$G:$G,GraphStats!$A:$A,$B2687,GraphStats!$D:$D,M$1)</f>
        <v>0.14066297613001166</v>
      </c>
      <c r="N2687" s="1">
        <f t="shared" si="287"/>
        <v>0.14062826584677995</v>
      </c>
      <c r="O2687" s="1">
        <f t="shared" si="288"/>
        <v>0.14054569914327061</v>
      </c>
      <c r="P2687" s="1">
        <f t="shared" si="289"/>
        <v>0.14060407729737751</v>
      </c>
      <c r="Q2687" s="1">
        <f t="shared" si="293"/>
        <v>0.14063595453280386</v>
      </c>
      <c r="R2687" s="1">
        <f t="shared" si="290"/>
        <v>0.14065812302847655</v>
      </c>
      <c r="S2687" s="1">
        <f t="shared" si="291"/>
        <v>0.14069794419329434</v>
      </c>
      <c r="T2687" s="1">
        <f t="shared" si="292"/>
        <v>4.5290563207542583E-5</v>
      </c>
    </row>
    <row r="2688" spans="1:20" x14ac:dyDescent="0.2">
      <c r="A2688" t="str">
        <f>VLOOKUP(B2688,GraphStats!$A:$B,2,0)</f>
        <v>SNAP</v>
      </c>
      <c r="B2688" t="s">
        <v>108</v>
      </c>
      <c r="C2688" t="s">
        <v>149</v>
      </c>
      <c r="D2688" s="1">
        <f>SUMIFS(SolRaw!$D:$D,SolRaw!$A:$A,$B2688,SolRaw!$B:$B,$C2688,SolRaw!$C:$C,D$1)/SUMIFS(GraphStats!$G:$G,GraphStats!$A:$A,$B2688,GraphStats!$D:$D,D$1)</f>
        <v>0.14136958366334373</v>
      </c>
      <c r="E2688" s="1">
        <f>SUMIFS(SolRaw!$D:$D,SolRaw!$A:$A,$B2688,SolRaw!$B:$B,$C2688,SolRaw!$C:$C,E$1)/SUMIFS(GraphStats!$G:$G,GraphStats!$A:$A,$B2688,GraphStats!$D:$D,E$1)</f>
        <v>0.14138405553482841</v>
      </c>
      <c r="F2688" s="1">
        <f>SUMIFS(SolRaw!$D:$D,SolRaw!$A:$A,$B2688,SolRaw!$B:$B,$C2688,SolRaw!$C:$C,F$1)/SUMIFS(GraphStats!$G:$G,GraphStats!$A:$A,$B2688,GraphStats!$D:$D,F$1)</f>
        <v>0.14124882061964053</v>
      </c>
      <c r="G2688" s="1">
        <f>SUMIFS(SolRaw!$D:$D,SolRaw!$A:$A,$B2688,SolRaw!$B:$B,$C2688,SolRaw!$C:$C,G$1)/SUMIFS(GraphStats!$G:$G,GraphStats!$A:$A,$B2688,GraphStats!$D:$D,G$1)</f>
        <v>0.14128032168572352</v>
      </c>
      <c r="H2688" s="1">
        <f>SUMIFS(SolRaw!$D:$D,SolRaw!$A:$A,$B2688,SolRaw!$B:$B,$C2688,SolRaw!$C:$C,H$1)/SUMIFS(GraphStats!$G:$G,GraphStats!$A:$A,$B2688,GraphStats!$D:$D,H$1)</f>
        <v>0.14140378326233732</v>
      </c>
      <c r="I2688" s="1">
        <f>SUMIFS(SolRaw!$D:$D,SolRaw!$A:$A,$B2688,SolRaw!$B:$B,$C2688,SolRaw!$C:$C,I$1)/SUMIFS(GraphStats!$G:$G,GraphStats!$A:$A,$B2688,GraphStats!$D:$D,I$1)</f>
        <v>0.14136345082414384</v>
      </c>
      <c r="J2688" s="1">
        <f>SUMIFS(SolRaw!$D:$D,SolRaw!$A:$A,$B2688,SolRaw!$B:$B,$C2688,SolRaw!$C:$C,J$1)/SUMIFS(GraphStats!$G:$G,GraphStats!$A:$A,$B2688,GraphStats!$D:$D,J$1)</f>
        <v>0.14128679612959835</v>
      </c>
      <c r="K2688" s="1">
        <f>SUMIFS(SolRaw!$D:$D,SolRaw!$A:$A,$B2688,SolRaw!$B:$B,$C2688,SolRaw!$C:$C,K$1)/SUMIFS(GraphStats!$G:$G,GraphStats!$A:$A,$B2688,GraphStats!$D:$D,K$1)</f>
        <v>0.14131743919862133</v>
      </c>
      <c r="L2688" s="1">
        <f>SUMIFS(SolRaw!$D:$D,SolRaw!$A:$A,$B2688,SolRaw!$B:$B,$C2688,SolRaw!$C:$C,L$1)/SUMIFS(GraphStats!$G:$G,GraphStats!$A:$A,$B2688,GraphStats!$D:$D,L$1)</f>
        <v>0.1413081298518212</v>
      </c>
      <c r="M2688" s="1">
        <f>SUMIFS(SolRaw!$D:$D,SolRaw!$A:$A,$B2688,SolRaw!$B:$B,$C2688,SolRaw!$C:$C,M$1)/SUMIFS(GraphStats!$G:$G,GraphStats!$A:$A,$B2688,GraphStats!$D:$D,M$1)</f>
        <v>0.14137943576923959</v>
      </c>
      <c r="N2688" s="1">
        <f t="shared" si="287"/>
        <v>0.1413341816539298</v>
      </c>
      <c r="O2688" s="1">
        <f t="shared" si="288"/>
        <v>0.14124882061964053</v>
      </c>
      <c r="P2688" s="1">
        <f t="shared" si="289"/>
        <v>0.14129212956015408</v>
      </c>
      <c r="Q2688" s="1">
        <f t="shared" si="293"/>
        <v>0.1413404450113826</v>
      </c>
      <c r="R2688" s="1">
        <f t="shared" si="290"/>
        <v>0.14137697274276562</v>
      </c>
      <c r="S2688" s="1">
        <f t="shared" si="291"/>
        <v>0.14140378326233732</v>
      </c>
      <c r="T2688" s="1">
        <f t="shared" si="292"/>
        <v>5.2579575571995358E-5</v>
      </c>
    </row>
    <row r="2689" spans="1:20" x14ac:dyDescent="0.2">
      <c r="A2689" t="str">
        <f>VLOOKUP(B2689,GraphStats!$A:$B,2,0)</f>
        <v>SNAP</v>
      </c>
      <c r="B2689" t="s">
        <v>108</v>
      </c>
      <c r="C2689" t="s">
        <v>150</v>
      </c>
      <c r="D2689" s="1">
        <f>SUMIFS(SolRaw!$D:$D,SolRaw!$A:$A,$B2689,SolRaw!$B:$B,$C2689,SolRaw!$C:$C,D$1)/SUMIFS(GraphStats!$G:$G,GraphStats!$A:$A,$B2689,GraphStats!$D:$D,D$1)</f>
        <v>0.14212170866255314</v>
      </c>
      <c r="E2689" s="1">
        <f>SUMIFS(SolRaw!$D:$D,SolRaw!$A:$A,$B2689,SolRaw!$B:$B,$C2689,SolRaw!$C:$C,E$1)/SUMIFS(GraphStats!$G:$G,GraphStats!$A:$A,$B2689,GraphStats!$D:$D,E$1)</f>
        <v>0.14217003890274557</v>
      </c>
      <c r="F2689" s="1">
        <f>SUMIFS(SolRaw!$D:$D,SolRaw!$A:$A,$B2689,SolRaw!$B:$B,$C2689,SolRaw!$C:$C,F$1)/SUMIFS(GraphStats!$G:$G,GraphStats!$A:$A,$B2689,GraphStats!$D:$D,F$1)</f>
        <v>0.14206466318664557</v>
      </c>
      <c r="G2689" s="1">
        <f>SUMIFS(SolRaw!$D:$D,SolRaw!$A:$A,$B2689,SolRaw!$B:$B,$C2689,SolRaw!$C:$C,G$1)/SUMIFS(GraphStats!$G:$G,GraphStats!$A:$A,$B2689,GraphStats!$D:$D,G$1)</f>
        <v>0.14209965187294771</v>
      </c>
      <c r="H2689" s="1">
        <f>SUMIFS(SolRaw!$D:$D,SolRaw!$A:$A,$B2689,SolRaw!$B:$B,$C2689,SolRaw!$C:$C,H$1)/SUMIFS(GraphStats!$G:$G,GraphStats!$A:$A,$B2689,GraphStats!$D:$D,H$1)</f>
        <v>0.14220617760875051</v>
      </c>
      <c r="I2689" s="1">
        <f>SUMIFS(SolRaw!$D:$D,SolRaw!$A:$A,$B2689,SolRaw!$B:$B,$C2689,SolRaw!$C:$C,I$1)/SUMIFS(GraphStats!$G:$G,GraphStats!$A:$A,$B2689,GraphStats!$D:$D,I$1)</f>
        <v>0.14218396363506303</v>
      </c>
      <c r="J2689" s="1">
        <f>SUMIFS(SolRaw!$D:$D,SolRaw!$A:$A,$B2689,SolRaw!$B:$B,$C2689,SolRaw!$C:$C,J$1)/SUMIFS(GraphStats!$G:$G,GraphStats!$A:$A,$B2689,GraphStats!$D:$D,J$1)</f>
        <v>0.14204990176600474</v>
      </c>
      <c r="K2689" s="1">
        <f>SUMIFS(SolRaw!$D:$D,SolRaw!$A:$A,$B2689,SolRaw!$B:$B,$C2689,SolRaw!$C:$C,K$1)/SUMIFS(GraphStats!$G:$G,GraphStats!$A:$A,$B2689,GraphStats!$D:$D,K$1)</f>
        <v>0.14210606248377811</v>
      </c>
      <c r="L2689" s="1">
        <f>SUMIFS(SolRaw!$D:$D,SolRaw!$A:$A,$B2689,SolRaw!$B:$B,$C2689,SolRaw!$C:$C,L$1)/SUMIFS(GraphStats!$G:$G,GraphStats!$A:$A,$B2689,GraphStats!$D:$D,L$1)</f>
        <v>0.14205588891597959</v>
      </c>
      <c r="M2689" s="1">
        <f>SUMIFS(SolRaw!$D:$D,SolRaw!$A:$A,$B2689,SolRaw!$B:$B,$C2689,SolRaw!$C:$C,M$1)/SUMIFS(GraphStats!$G:$G,GraphStats!$A:$A,$B2689,GraphStats!$D:$D,M$1)</f>
        <v>0.14216454944984461</v>
      </c>
      <c r="N2689" s="1">
        <f t="shared" si="287"/>
        <v>0.14212226064843125</v>
      </c>
      <c r="O2689" s="1">
        <f t="shared" si="288"/>
        <v>0.14204990176600474</v>
      </c>
      <c r="P2689" s="1">
        <f t="shared" si="289"/>
        <v>0.1420734103582211</v>
      </c>
      <c r="Q2689" s="1">
        <f t="shared" si="293"/>
        <v>0.14211388557316562</v>
      </c>
      <c r="R2689" s="1">
        <f t="shared" si="290"/>
        <v>0.14216866653952032</v>
      </c>
      <c r="S2689" s="1">
        <f t="shared" si="291"/>
        <v>0.14220617760875051</v>
      </c>
      <c r="T2689" s="1">
        <f t="shared" si="292"/>
        <v>5.6423737511613349E-5</v>
      </c>
    </row>
    <row r="2690" spans="1:20" x14ac:dyDescent="0.2">
      <c r="A2690" t="str">
        <f>VLOOKUP(B2690,GraphStats!$A:$B,2,0)</f>
        <v>SNAP</v>
      </c>
      <c r="B2690" t="s">
        <v>108</v>
      </c>
      <c r="C2690" t="s">
        <v>151</v>
      </c>
      <c r="D2690" s="1">
        <f>SUMIFS(SolRaw!$D:$D,SolRaw!$A:$A,$B2690,SolRaw!$B:$B,$C2690,SolRaw!$C:$C,D$1)/SUMIFS(GraphStats!$G:$G,GraphStats!$A:$A,$B2690,GraphStats!$D:$D,D$1)</f>
        <v>0.13628113117514282</v>
      </c>
      <c r="E2690" s="1">
        <f>SUMIFS(SolRaw!$D:$D,SolRaw!$A:$A,$B2690,SolRaw!$B:$B,$C2690,SolRaw!$C:$C,E$1)/SUMIFS(GraphStats!$G:$G,GraphStats!$A:$A,$B2690,GraphStats!$D:$D,E$1)</f>
        <v>0.13628314236882313</v>
      </c>
      <c r="F2690" s="1">
        <f>SUMIFS(SolRaw!$D:$D,SolRaw!$A:$A,$B2690,SolRaw!$B:$B,$C2690,SolRaw!$C:$C,F$1)/SUMIFS(GraphStats!$G:$G,GraphStats!$A:$A,$B2690,GraphStats!$D:$D,F$1)</f>
        <v>0.13622405763613374</v>
      </c>
      <c r="G2690" s="1">
        <f>SUMIFS(SolRaw!$D:$D,SolRaw!$A:$A,$B2690,SolRaw!$B:$B,$C2690,SolRaw!$C:$C,G$1)/SUMIFS(GraphStats!$G:$G,GraphStats!$A:$A,$B2690,GraphStats!$D:$D,G$1)</f>
        <v>0.13627608665574859</v>
      </c>
      <c r="H2690" s="1">
        <f>SUMIFS(SolRaw!$D:$D,SolRaw!$A:$A,$B2690,SolRaw!$B:$B,$C2690,SolRaw!$C:$C,H$1)/SUMIFS(GraphStats!$G:$G,GraphStats!$A:$A,$B2690,GraphStats!$D:$D,H$1)</f>
        <v>0.13630550328254623</v>
      </c>
      <c r="I2690" s="1">
        <f>SUMIFS(SolRaw!$D:$D,SolRaw!$A:$A,$B2690,SolRaw!$B:$B,$C2690,SolRaw!$C:$C,I$1)/SUMIFS(GraphStats!$G:$G,GraphStats!$A:$A,$B2690,GraphStats!$D:$D,I$1)</f>
        <v>0.13628009708887137</v>
      </c>
      <c r="J2690" s="1">
        <f>SUMIFS(SolRaw!$D:$D,SolRaw!$A:$A,$B2690,SolRaw!$B:$B,$C2690,SolRaw!$C:$C,J$1)/SUMIFS(GraphStats!$G:$G,GraphStats!$A:$A,$B2690,GraphStats!$D:$D,J$1)</f>
        <v>0.13623927466864791</v>
      </c>
      <c r="K2690" s="1">
        <f>SUMIFS(SolRaw!$D:$D,SolRaw!$A:$A,$B2690,SolRaw!$B:$B,$C2690,SolRaw!$C:$C,K$1)/SUMIFS(GraphStats!$G:$G,GraphStats!$A:$A,$B2690,GraphStats!$D:$D,K$1)</f>
        <v>0.13626247769856173</v>
      </c>
      <c r="L2690" s="1">
        <f>SUMIFS(SolRaw!$D:$D,SolRaw!$A:$A,$B2690,SolRaw!$B:$B,$C2690,SolRaw!$C:$C,L$1)/SUMIFS(GraphStats!$G:$G,GraphStats!$A:$A,$B2690,GraphStats!$D:$D,L$1)</f>
        <v>0.13619909767319532</v>
      </c>
      <c r="M2690" s="1">
        <f>SUMIFS(SolRaw!$D:$D,SolRaw!$A:$A,$B2690,SolRaw!$B:$B,$C2690,SolRaw!$C:$C,M$1)/SUMIFS(GraphStats!$G:$G,GraphStats!$A:$A,$B2690,GraphStats!$D:$D,M$1)</f>
        <v>0.13627698603941349</v>
      </c>
      <c r="N2690" s="1">
        <f t="shared" ref="N2690:N2728" si="294">AVERAGE($D2690:$M2690)</f>
        <v>0.13626278542870846</v>
      </c>
      <c r="O2690" s="1">
        <f t="shared" ref="O2690:O2728" si="295">QUARTILE($D2690:$M2690,0)</f>
        <v>0.13619909767319532</v>
      </c>
      <c r="P2690" s="1">
        <f t="shared" ref="P2690:P2728" si="296">QUARTILE($D2690:$M2690,1)</f>
        <v>0.13624507542612635</v>
      </c>
      <c r="Q2690" s="1">
        <f t="shared" si="293"/>
        <v>0.13627653634758102</v>
      </c>
      <c r="R2690" s="1">
        <f t="shared" ref="R2690:R2728" si="297">QUARTILE($D2690:$M2690,3)</f>
        <v>0.13628087265357497</v>
      </c>
      <c r="S2690" s="1">
        <f t="shared" ref="S2690:S2728" si="298">QUARTILE($D2690:$M2690,4)</f>
        <v>0.13630550328254623</v>
      </c>
      <c r="T2690" s="1">
        <f t="shared" ref="T2690:T2728" si="299">STDEV($D2690:$M2690)</f>
        <v>3.2253996615089545E-5</v>
      </c>
    </row>
    <row r="2691" spans="1:20" x14ac:dyDescent="0.2">
      <c r="A2691" t="str">
        <f>VLOOKUP(B2691,GraphStats!$A:$B,2,0)</f>
        <v>SNAP</v>
      </c>
      <c r="B2691" t="s">
        <v>108</v>
      </c>
      <c r="C2691" t="s">
        <v>152</v>
      </c>
      <c r="D2691" s="1">
        <f>SUMIFS(SolRaw!$D:$D,SolRaw!$A:$A,$B2691,SolRaw!$B:$B,$C2691,SolRaw!$C:$C,D$1)/SUMIFS(GraphStats!$G:$G,GraphStats!$A:$A,$B2691,GraphStats!$D:$D,D$1)</f>
        <v>0.14249767763753721</v>
      </c>
      <c r="E2691" s="1">
        <f>SUMIFS(SolRaw!$D:$D,SolRaw!$A:$A,$B2691,SolRaw!$B:$B,$C2691,SolRaw!$C:$C,E$1)/SUMIFS(GraphStats!$G:$G,GraphStats!$A:$A,$B2691,GraphStats!$D:$D,E$1)</f>
        <v>0.14254885592792646</v>
      </c>
      <c r="F2691" s="1">
        <f>SUMIFS(SolRaw!$D:$D,SolRaw!$A:$A,$B2691,SolRaw!$B:$B,$C2691,SolRaw!$C:$C,F$1)/SUMIFS(GraphStats!$G:$G,GraphStats!$A:$A,$B2691,GraphStats!$D:$D,F$1)</f>
        <v>0.14252964645349075</v>
      </c>
      <c r="G2691" s="1">
        <f>SUMIFS(SolRaw!$D:$D,SolRaw!$A:$A,$B2691,SolRaw!$B:$B,$C2691,SolRaw!$C:$C,G$1)/SUMIFS(GraphStats!$G:$G,GraphStats!$A:$A,$B2691,GraphStats!$D:$D,G$1)</f>
        <v>0.14254242972008066</v>
      </c>
      <c r="H2691" s="1">
        <f>SUMIFS(SolRaw!$D:$D,SolRaw!$A:$A,$B2691,SolRaw!$B:$B,$C2691,SolRaw!$C:$C,H$1)/SUMIFS(GraphStats!$G:$G,GraphStats!$A:$A,$B2691,GraphStats!$D:$D,H$1)</f>
        <v>0.14260152932382839</v>
      </c>
      <c r="I2691" s="1">
        <f>SUMIFS(SolRaw!$D:$D,SolRaw!$A:$A,$B2691,SolRaw!$B:$B,$C2691,SolRaw!$C:$C,I$1)/SUMIFS(GraphStats!$G:$G,GraphStats!$A:$A,$B2691,GraphStats!$D:$D,I$1)</f>
        <v>0.14261194543697375</v>
      </c>
      <c r="J2691" s="1">
        <f>SUMIFS(SolRaw!$D:$D,SolRaw!$A:$A,$B2691,SolRaw!$B:$B,$C2691,SolRaw!$C:$C,J$1)/SUMIFS(GraphStats!$G:$G,GraphStats!$A:$A,$B2691,GraphStats!$D:$D,J$1)</f>
        <v>0.1424974540153888</v>
      </c>
      <c r="K2691" s="1">
        <f>SUMIFS(SolRaw!$D:$D,SolRaw!$A:$A,$B2691,SolRaw!$B:$B,$C2691,SolRaw!$C:$C,K$1)/SUMIFS(GraphStats!$G:$G,GraphStats!$A:$A,$B2691,GraphStats!$D:$D,K$1)</f>
        <v>0.14251474876246017</v>
      </c>
      <c r="L2691" s="1">
        <f>SUMIFS(SolRaw!$D:$D,SolRaw!$A:$A,$B2691,SolRaw!$B:$B,$C2691,SolRaw!$C:$C,L$1)/SUMIFS(GraphStats!$G:$G,GraphStats!$A:$A,$B2691,GraphStats!$D:$D,L$1)</f>
        <v>0.14251816101967332</v>
      </c>
      <c r="M2691" s="1">
        <f>SUMIFS(SolRaw!$D:$D,SolRaw!$A:$A,$B2691,SolRaw!$B:$B,$C2691,SolRaw!$C:$C,M$1)/SUMIFS(GraphStats!$G:$G,GraphStats!$A:$A,$B2691,GraphStats!$D:$D,M$1)</f>
        <v>0.1426046040835896</v>
      </c>
      <c r="N2691" s="1">
        <f t="shared" si="294"/>
        <v>0.14254670523809493</v>
      </c>
      <c r="O2691" s="1">
        <f t="shared" si="295"/>
        <v>0.1424974540153888</v>
      </c>
      <c r="P2691" s="1">
        <f t="shared" si="296"/>
        <v>0.14251560182676346</v>
      </c>
      <c r="Q2691" s="1">
        <f t="shared" ref="Q2691:Q2728" si="300">QUARTILE($D2691:$M2691,2)</f>
        <v>0.14253603808678572</v>
      </c>
      <c r="R2691" s="1">
        <f t="shared" si="297"/>
        <v>0.14258836097485289</v>
      </c>
      <c r="S2691" s="1">
        <f t="shared" si="298"/>
        <v>0.14261194543697375</v>
      </c>
      <c r="T2691" s="1">
        <f t="shared" si="299"/>
        <v>4.421352882933131E-5</v>
      </c>
    </row>
    <row r="2692" spans="1:20" x14ac:dyDescent="0.2">
      <c r="A2692" t="str">
        <f>VLOOKUP(B2692,GraphStats!$A:$B,2,0)</f>
        <v>SNAP</v>
      </c>
      <c r="B2692" t="s">
        <v>108</v>
      </c>
      <c r="C2692" t="s">
        <v>153</v>
      </c>
      <c r="D2692" s="1">
        <f>SUMIFS(SolRaw!$D:$D,SolRaw!$A:$A,$B2692,SolRaw!$B:$B,$C2692,SolRaw!$C:$C,D$1)/SUMIFS(GraphStats!$G:$G,GraphStats!$A:$A,$B2692,GraphStats!$D:$D,D$1)</f>
        <v>0.13627941266023852</v>
      </c>
      <c r="E2692" s="1">
        <f>SUMIFS(SolRaw!$D:$D,SolRaw!$A:$A,$B2692,SolRaw!$B:$B,$C2692,SolRaw!$C:$C,E$1)/SUMIFS(GraphStats!$G:$G,GraphStats!$A:$A,$B2692,GraphStats!$D:$D,E$1)</f>
        <v>0.13629791908527261</v>
      </c>
      <c r="F2692" s="1">
        <f>SUMIFS(SolRaw!$D:$D,SolRaw!$A:$A,$B2692,SolRaw!$B:$B,$C2692,SolRaw!$C:$C,F$1)/SUMIFS(GraphStats!$G:$G,GraphStats!$A:$A,$B2692,GraphStats!$D:$D,F$1)</f>
        <v>0.13623069791610479</v>
      </c>
      <c r="G2692" s="1">
        <f>SUMIFS(SolRaw!$D:$D,SolRaw!$A:$A,$B2692,SolRaw!$B:$B,$C2692,SolRaw!$C:$C,G$1)/SUMIFS(GraphStats!$G:$G,GraphStats!$A:$A,$B2692,GraphStats!$D:$D,G$1)</f>
        <v>0.13632161669183973</v>
      </c>
      <c r="H2692" s="1">
        <f>SUMIFS(SolRaw!$D:$D,SolRaw!$A:$A,$B2692,SolRaw!$B:$B,$C2692,SolRaw!$C:$C,H$1)/SUMIFS(GraphStats!$G:$G,GraphStats!$A:$A,$B2692,GraphStats!$D:$D,H$1)</f>
        <v>0.13635209158383213</v>
      </c>
      <c r="I2692" s="1">
        <f>SUMIFS(SolRaw!$D:$D,SolRaw!$A:$A,$B2692,SolRaw!$B:$B,$C2692,SolRaw!$C:$C,I$1)/SUMIFS(GraphStats!$G:$G,GraphStats!$A:$A,$B2692,GraphStats!$D:$D,I$1)</f>
        <v>0.13633190528918465</v>
      </c>
      <c r="J2692" s="1">
        <f>SUMIFS(SolRaw!$D:$D,SolRaw!$A:$A,$B2692,SolRaw!$B:$B,$C2692,SolRaw!$C:$C,J$1)/SUMIFS(GraphStats!$G:$G,GraphStats!$A:$A,$B2692,GraphStats!$D:$D,J$1)</f>
        <v>0.13628318466129963</v>
      </c>
      <c r="K2692" s="1">
        <f>SUMIFS(SolRaw!$D:$D,SolRaw!$A:$A,$B2692,SolRaw!$B:$B,$C2692,SolRaw!$C:$C,K$1)/SUMIFS(GraphStats!$G:$G,GraphStats!$A:$A,$B2692,GraphStats!$D:$D,K$1)</f>
        <v>0.13624769970747996</v>
      </c>
      <c r="L2692" s="1">
        <f>SUMIFS(SolRaw!$D:$D,SolRaw!$A:$A,$B2692,SolRaw!$B:$B,$C2692,SolRaw!$C:$C,L$1)/SUMIFS(GraphStats!$G:$G,GraphStats!$A:$A,$B2692,GraphStats!$D:$D,L$1)</f>
        <v>0.13625933557385117</v>
      </c>
      <c r="M2692" s="1">
        <f>SUMIFS(SolRaw!$D:$D,SolRaw!$A:$A,$B2692,SolRaw!$B:$B,$C2692,SolRaw!$C:$C,M$1)/SUMIFS(GraphStats!$G:$G,GraphStats!$A:$A,$B2692,GraphStats!$D:$D,M$1)</f>
        <v>0.13630187780611849</v>
      </c>
      <c r="N2692" s="1">
        <f t="shared" si="294"/>
        <v>0.13629057409752215</v>
      </c>
      <c r="O2692" s="1">
        <f t="shared" si="295"/>
        <v>0.13623069791610479</v>
      </c>
      <c r="P2692" s="1">
        <f t="shared" si="296"/>
        <v>0.13626435484544802</v>
      </c>
      <c r="Q2692" s="1">
        <f t="shared" si="300"/>
        <v>0.13629055187328612</v>
      </c>
      <c r="R2692" s="1">
        <f t="shared" si="297"/>
        <v>0.13631668197040941</v>
      </c>
      <c r="S2692" s="1">
        <f t="shared" si="298"/>
        <v>0.13635209158383213</v>
      </c>
      <c r="T2692" s="1">
        <f t="shared" si="299"/>
        <v>3.8320912617978142E-5</v>
      </c>
    </row>
    <row r="2693" spans="1:20" x14ac:dyDescent="0.2">
      <c r="A2693" t="str">
        <f>VLOOKUP(B2693,GraphStats!$A:$B,2,0)</f>
        <v>SNAP</v>
      </c>
      <c r="B2693" t="s">
        <v>108</v>
      </c>
      <c r="C2693" t="s">
        <v>154</v>
      </c>
      <c r="D2693" s="1">
        <f>SUMIFS(SolRaw!$D:$D,SolRaw!$A:$A,$B2693,SolRaw!$B:$B,$C2693,SolRaw!$C:$C,D$1)/SUMIFS(GraphStats!$G:$G,GraphStats!$A:$A,$B2693,GraphStats!$D:$D,D$1)</f>
        <v>0.1429384357934716</v>
      </c>
      <c r="E2693" s="1">
        <f>SUMIFS(SolRaw!$D:$D,SolRaw!$A:$A,$B2693,SolRaw!$B:$B,$C2693,SolRaw!$C:$C,E$1)/SUMIFS(GraphStats!$G:$G,GraphStats!$A:$A,$B2693,GraphStats!$D:$D,E$1)</f>
        <v>0.14299281208606343</v>
      </c>
      <c r="F2693" s="1">
        <f>SUMIFS(SolRaw!$D:$D,SolRaw!$A:$A,$B2693,SolRaw!$B:$B,$C2693,SolRaw!$C:$C,F$1)/SUMIFS(GraphStats!$G:$G,GraphStats!$A:$A,$B2693,GraphStats!$D:$D,F$1)</f>
        <v>0.14290669277325471</v>
      </c>
      <c r="G2693" s="1">
        <f>SUMIFS(SolRaw!$D:$D,SolRaw!$A:$A,$B2693,SolRaw!$B:$B,$C2693,SolRaw!$C:$C,G$1)/SUMIFS(GraphStats!$G:$G,GraphStats!$A:$A,$B2693,GraphStats!$D:$D,G$1)</f>
        <v>0.14297162104899636</v>
      </c>
      <c r="H2693" s="1">
        <f>SUMIFS(SolRaw!$D:$D,SolRaw!$A:$A,$B2693,SolRaw!$B:$B,$C2693,SolRaw!$C:$C,H$1)/SUMIFS(GraphStats!$G:$G,GraphStats!$A:$A,$B2693,GraphStats!$D:$D,H$1)</f>
        <v>0.1430264239842888</v>
      </c>
      <c r="I2693" s="1">
        <f>SUMIFS(SolRaw!$D:$D,SolRaw!$A:$A,$B2693,SolRaw!$B:$B,$C2693,SolRaw!$C:$C,I$1)/SUMIFS(GraphStats!$G:$G,GraphStats!$A:$A,$B2693,GraphStats!$D:$D,I$1)</f>
        <v>0.14302773225966381</v>
      </c>
      <c r="J2693" s="1">
        <f>SUMIFS(SolRaw!$D:$D,SolRaw!$A:$A,$B2693,SolRaw!$B:$B,$C2693,SolRaw!$C:$C,J$1)/SUMIFS(GraphStats!$G:$G,GraphStats!$A:$A,$B2693,GraphStats!$D:$D,J$1)</f>
        <v>0.14291375722048155</v>
      </c>
      <c r="K2693" s="1">
        <f>SUMIFS(SolRaw!$D:$D,SolRaw!$A:$A,$B2693,SolRaw!$B:$B,$C2693,SolRaw!$C:$C,K$1)/SUMIFS(GraphStats!$G:$G,GraphStats!$A:$A,$B2693,GraphStats!$D:$D,K$1)</f>
        <v>0.14294761295693104</v>
      </c>
      <c r="L2693" s="1">
        <f>SUMIFS(SolRaw!$D:$D,SolRaw!$A:$A,$B2693,SolRaw!$B:$B,$C2693,SolRaw!$C:$C,L$1)/SUMIFS(GraphStats!$G:$G,GraphStats!$A:$A,$B2693,GraphStats!$D:$D,L$1)</f>
        <v>0.14297887806886644</v>
      </c>
      <c r="M2693" s="1">
        <f>SUMIFS(SolRaw!$D:$D,SolRaw!$A:$A,$B2693,SolRaw!$B:$B,$C2693,SolRaw!$C:$C,M$1)/SUMIFS(GraphStats!$G:$G,GraphStats!$A:$A,$B2693,GraphStats!$D:$D,M$1)</f>
        <v>0.14300475472496066</v>
      </c>
      <c r="N2693" s="1">
        <f t="shared" si="294"/>
        <v>0.14297087209169784</v>
      </c>
      <c r="O2693" s="1">
        <f t="shared" si="295"/>
        <v>0.14290669277325471</v>
      </c>
      <c r="P2693" s="1">
        <f t="shared" si="296"/>
        <v>0.14294073008433644</v>
      </c>
      <c r="Q2693" s="1">
        <f t="shared" si="300"/>
        <v>0.1429752495589314</v>
      </c>
      <c r="R2693" s="1">
        <f t="shared" si="297"/>
        <v>0.14300176906523634</v>
      </c>
      <c r="S2693" s="1">
        <f t="shared" si="298"/>
        <v>0.14302773225966381</v>
      </c>
      <c r="T2693" s="1">
        <f t="shared" si="299"/>
        <v>4.3445161463363941E-5</v>
      </c>
    </row>
    <row r="2694" spans="1:20" x14ac:dyDescent="0.2">
      <c r="A2694" t="str">
        <f>VLOOKUP(B2694,GraphStats!$A:$B,2,0)</f>
        <v>SNAP</v>
      </c>
      <c r="B2694" t="s">
        <v>108</v>
      </c>
      <c r="C2694" t="s">
        <v>155</v>
      </c>
      <c r="D2694" s="1">
        <f>SUMIFS(SolRaw!$D:$D,SolRaw!$A:$A,$B2694,SolRaw!$B:$B,$C2694,SolRaw!$C:$C,D$1)/SUMIFS(GraphStats!$G:$G,GraphStats!$A:$A,$B2694,GraphStats!$D:$D,D$1)</f>
        <v>0.1368656249824276</v>
      </c>
      <c r="E2694" s="1">
        <f>SUMIFS(SolRaw!$D:$D,SolRaw!$A:$A,$B2694,SolRaw!$B:$B,$C2694,SolRaw!$C:$C,E$1)/SUMIFS(GraphStats!$G:$G,GraphStats!$A:$A,$B2694,GraphStats!$D:$D,E$1)</f>
        <v>0.13688581963394941</v>
      </c>
      <c r="F2694" s="1">
        <f>SUMIFS(SolRaw!$D:$D,SolRaw!$A:$A,$B2694,SolRaw!$B:$B,$C2694,SolRaw!$C:$C,F$1)/SUMIFS(GraphStats!$G:$G,GraphStats!$A:$A,$B2694,GraphStats!$D:$D,F$1)</f>
        <v>0.13681725208333523</v>
      </c>
      <c r="G2694" s="1">
        <f>SUMIFS(SolRaw!$D:$D,SolRaw!$A:$A,$B2694,SolRaw!$B:$B,$C2694,SolRaw!$C:$C,G$1)/SUMIFS(GraphStats!$G:$G,GraphStats!$A:$A,$B2694,GraphStats!$D:$D,G$1)</f>
        <v>0.13682504279197852</v>
      </c>
      <c r="H2694" s="1">
        <f>SUMIFS(SolRaw!$D:$D,SolRaw!$A:$A,$B2694,SolRaw!$B:$B,$C2694,SolRaw!$C:$C,H$1)/SUMIFS(GraphStats!$G:$G,GraphStats!$A:$A,$B2694,GraphStats!$D:$D,H$1)</f>
        <v>0.13687756319685532</v>
      </c>
      <c r="I2694" s="1">
        <f>SUMIFS(SolRaw!$D:$D,SolRaw!$A:$A,$B2694,SolRaw!$B:$B,$C2694,SolRaw!$C:$C,I$1)/SUMIFS(GraphStats!$G:$G,GraphStats!$A:$A,$B2694,GraphStats!$D:$D,I$1)</f>
        <v>0.1369160132248762</v>
      </c>
      <c r="J2694" s="1">
        <f>SUMIFS(SolRaw!$D:$D,SolRaw!$A:$A,$B2694,SolRaw!$B:$B,$C2694,SolRaw!$C:$C,J$1)/SUMIFS(GraphStats!$G:$G,GraphStats!$A:$A,$B2694,GraphStats!$D:$D,J$1)</f>
        <v>0.13684394893646631</v>
      </c>
      <c r="K2694" s="1">
        <f>SUMIFS(SolRaw!$D:$D,SolRaw!$A:$A,$B2694,SolRaw!$B:$B,$C2694,SolRaw!$C:$C,K$1)/SUMIFS(GraphStats!$G:$G,GraphStats!$A:$A,$B2694,GraphStats!$D:$D,K$1)</f>
        <v>0.13684114594902996</v>
      </c>
      <c r="L2694" s="1">
        <f>SUMIFS(SolRaw!$D:$D,SolRaw!$A:$A,$B2694,SolRaw!$B:$B,$C2694,SolRaw!$C:$C,L$1)/SUMIFS(GraphStats!$G:$G,GraphStats!$A:$A,$B2694,GraphStats!$D:$D,L$1)</f>
        <v>0.13682053486649079</v>
      </c>
      <c r="M2694" s="1">
        <f>SUMIFS(SolRaw!$D:$D,SolRaw!$A:$A,$B2694,SolRaw!$B:$B,$C2694,SolRaw!$C:$C,M$1)/SUMIFS(GraphStats!$G:$G,GraphStats!$A:$A,$B2694,GraphStats!$D:$D,M$1)</f>
        <v>0.13687478596032804</v>
      </c>
      <c r="N2694" s="1">
        <f t="shared" si="294"/>
        <v>0.13685677316257375</v>
      </c>
      <c r="O2694" s="1">
        <f t="shared" si="295"/>
        <v>0.13681725208333523</v>
      </c>
      <c r="P2694" s="1">
        <f t="shared" si="296"/>
        <v>0.13682906858124139</v>
      </c>
      <c r="Q2694" s="1">
        <f t="shared" si="300"/>
        <v>0.13685478695944697</v>
      </c>
      <c r="R2694" s="1">
        <f t="shared" si="297"/>
        <v>0.13687686888772349</v>
      </c>
      <c r="S2694" s="1">
        <f t="shared" si="298"/>
        <v>0.1369160132248762</v>
      </c>
      <c r="T2694" s="1">
        <f t="shared" si="299"/>
        <v>3.2452940985968663E-5</v>
      </c>
    </row>
    <row r="2695" spans="1:20" x14ac:dyDescent="0.2">
      <c r="A2695" t="str">
        <f>VLOOKUP(B2695,GraphStats!$A:$B,2,0)</f>
        <v>SNAP</v>
      </c>
      <c r="B2695" t="s">
        <v>108</v>
      </c>
      <c r="C2695" t="s">
        <v>156</v>
      </c>
      <c r="D2695" s="1">
        <f>SUMIFS(SolRaw!$D:$D,SolRaw!$A:$A,$B2695,SolRaw!$B:$B,$C2695,SolRaw!$C:$C,D$1)/SUMIFS(GraphStats!$G:$G,GraphStats!$A:$A,$B2695,GraphStats!$D:$D,D$1)</f>
        <v>0.13835002438011501</v>
      </c>
      <c r="E2695" s="1">
        <f>SUMIFS(SolRaw!$D:$D,SolRaw!$A:$A,$B2695,SolRaw!$B:$B,$C2695,SolRaw!$C:$C,E$1)/SUMIFS(GraphStats!$G:$G,GraphStats!$A:$A,$B2695,GraphStats!$D:$D,E$1)</f>
        <v>0.13835533135161668</v>
      </c>
      <c r="F2695" s="1">
        <f>SUMIFS(SolRaw!$D:$D,SolRaw!$A:$A,$B2695,SolRaw!$B:$B,$C2695,SolRaw!$C:$C,F$1)/SUMIFS(GraphStats!$G:$G,GraphStats!$A:$A,$B2695,GraphStats!$D:$D,F$1)</f>
        <v>0.138245403283726</v>
      </c>
      <c r="G2695" s="1">
        <f>SUMIFS(SolRaw!$D:$D,SolRaw!$A:$A,$B2695,SolRaw!$B:$B,$C2695,SolRaw!$C:$C,G$1)/SUMIFS(GraphStats!$G:$G,GraphStats!$A:$A,$B2695,GraphStats!$D:$D,G$1)</f>
        <v>0.13826167093899525</v>
      </c>
      <c r="H2695" s="1">
        <f>SUMIFS(SolRaw!$D:$D,SolRaw!$A:$A,$B2695,SolRaw!$B:$B,$C2695,SolRaw!$C:$C,H$1)/SUMIFS(GraphStats!$G:$G,GraphStats!$A:$A,$B2695,GraphStats!$D:$D,H$1)</f>
        <v>0.13838926881443997</v>
      </c>
      <c r="I2695" s="1">
        <f>SUMIFS(SolRaw!$D:$D,SolRaw!$A:$A,$B2695,SolRaw!$B:$B,$C2695,SolRaw!$C:$C,I$1)/SUMIFS(GraphStats!$G:$G,GraphStats!$A:$A,$B2695,GraphStats!$D:$D,I$1)</f>
        <v>0.13834487193114606</v>
      </c>
      <c r="J2695" s="1">
        <f>SUMIFS(SolRaw!$D:$D,SolRaw!$A:$A,$B2695,SolRaw!$B:$B,$C2695,SolRaw!$C:$C,J$1)/SUMIFS(GraphStats!$G:$G,GraphStats!$A:$A,$B2695,GraphStats!$D:$D,J$1)</f>
        <v>0.13824666043228945</v>
      </c>
      <c r="K2695" s="1">
        <f>SUMIFS(SolRaw!$D:$D,SolRaw!$A:$A,$B2695,SolRaw!$B:$B,$C2695,SolRaw!$C:$C,K$1)/SUMIFS(GraphStats!$G:$G,GraphStats!$A:$A,$B2695,GraphStats!$D:$D,K$1)</f>
        <v>0.13827217926264371</v>
      </c>
      <c r="L2695" s="1">
        <f>SUMIFS(SolRaw!$D:$D,SolRaw!$A:$A,$B2695,SolRaw!$B:$B,$C2695,SolRaw!$C:$C,L$1)/SUMIFS(GraphStats!$G:$G,GraphStats!$A:$A,$B2695,GraphStats!$D:$D,L$1)</f>
        <v>0.13827791323705535</v>
      </c>
      <c r="M2695" s="1">
        <f>SUMIFS(SolRaw!$D:$D,SolRaw!$A:$A,$B2695,SolRaw!$B:$B,$C2695,SolRaw!$C:$C,M$1)/SUMIFS(GraphStats!$G:$G,GraphStats!$A:$A,$B2695,GraphStats!$D:$D,M$1)</f>
        <v>0.13830834828583358</v>
      </c>
      <c r="N2695" s="1">
        <f t="shared" si="294"/>
        <v>0.13830516719178612</v>
      </c>
      <c r="O2695" s="1">
        <f t="shared" si="295"/>
        <v>0.138245403283726</v>
      </c>
      <c r="P2695" s="1">
        <f t="shared" si="296"/>
        <v>0.13826429801990736</v>
      </c>
      <c r="Q2695" s="1">
        <f t="shared" si="300"/>
        <v>0.13829313076144445</v>
      </c>
      <c r="R2695" s="1">
        <f t="shared" si="297"/>
        <v>0.13834873626787278</v>
      </c>
      <c r="S2695" s="1">
        <f t="shared" si="298"/>
        <v>0.13838926881443997</v>
      </c>
      <c r="T2695" s="1">
        <f t="shared" si="299"/>
        <v>5.1538496975139339E-5</v>
      </c>
    </row>
    <row r="2696" spans="1:20" x14ac:dyDescent="0.2">
      <c r="A2696" t="str">
        <f>VLOOKUP(B2696,GraphStats!$A:$B,2,0)</f>
        <v>SNAP</v>
      </c>
      <c r="B2696" t="s">
        <v>108</v>
      </c>
      <c r="C2696" t="s">
        <v>157</v>
      </c>
      <c r="D2696" s="1">
        <f>SUMIFS(SolRaw!$D:$D,SolRaw!$A:$A,$B2696,SolRaw!$B:$B,$C2696,SolRaw!$C:$C,D$1)/SUMIFS(GraphStats!$G:$G,GraphStats!$A:$A,$B2696,GraphStats!$D:$D,D$1)</f>
        <v>0.13927168613539467</v>
      </c>
      <c r="E2696" s="1">
        <f>SUMIFS(SolRaw!$D:$D,SolRaw!$A:$A,$B2696,SolRaw!$B:$B,$C2696,SolRaw!$C:$C,E$1)/SUMIFS(GraphStats!$G:$G,GraphStats!$A:$A,$B2696,GraphStats!$D:$D,E$1)</f>
        <v>0.13936966408852713</v>
      </c>
      <c r="F2696" s="1">
        <f>SUMIFS(SolRaw!$D:$D,SolRaw!$A:$A,$B2696,SolRaw!$B:$B,$C2696,SolRaw!$C:$C,F$1)/SUMIFS(GraphStats!$G:$G,GraphStats!$A:$A,$B2696,GraphStats!$D:$D,F$1)</f>
        <v>0.13923537784046452</v>
      </c>
      <c r="G2696" s="1">
        <f>SUMIFS(SolRaw!$D:$D,SolRaw!$A:$A,$B2696,SolRaw!$B:$B,$C2696,SolRaw!$C:$C,G$1)/SUMIFS(GraphStats!$G:$G,GraphStats!$A:$A,$B2696,GraphStats!$D:$D,G$1)</f>
        <v>0.13931056885313617</v>
      </c>
      <c r="H2696" s="1">
        <f>SUMIFS(SolRaw!$D:$D,SolRaw!$A:$A,$B2696,SolRaw!$B:$B,$C2696,SolRaw!$C:$C,H$1)/SUMIFS(GraphStats!$G:$G,GraphStats!$A:$A,$B2696,GraphStats!$D:$D,H$1)</f>
        <v>0.13936277141119705</v>
      </c>
      <c r="I2696" s="1">
        <f>SUMIFS(SolRaw!$D:$D,SolRaw!$A:$A,$B2696,SolRaw!$B:$B,$C2696,SolRaw!$C:$C,I$1)/SUMIFS(GraphStats!$G:$G,GraphStats!$A:$A,$B2696,GraphStats!$D:$D,I$1)</f>
        <v>0.13936313515774978</v>
      </c>
      <c r="J2696" s="1">
        <f>SUMIFS(SolRaw!$D:$D,SolRaw!$A:$A,$B2696,SolRaw!$B:$B,$C2696,SolRaw!$C:$C,J$1)/SUMIFS(GraphStats!$G:$G,GraphStats!$A:$A,$B2696,GraphStats!$D:$D,J$1)</f>
        <v>0.13923951025815054</v>
      </c>
      <c r="K2696" s="1">
        <f>SUMIFS(SolRaw!$D:$D,SolRaw!$A:$A,$B2696,SolRaw!$B:$B,$C2696,SolRaw!$C:$C,K$1)/SUMIFS(GraphStats!$G:$G,GraphStats!$A:$A,$B2696,GraphStats!$D:$D,K$1)</f>
        <v>0.13926034050175021</v>
      </c>
      <c r="L2696" s="1">
        <f>SUMIFS(SolRaw!$D:$D,SolRaw!$A:$A,$B2696,SolRaw!$B:$B,$C2696,SolRaw!$C:$C,L$1)/SUMIFS(GraphStats!$G:$G,GraphStats!$A:$A,$B2696,GraphStats!$D:$D,L$1)</f>
        <v>0.13930619010255982</v>
      </c>
      <c r="M2696" s="1">
        <f>SUMIFS(SolRaw!$D:$D,SolRaw!$A:$A,$B2696,SolRaw!$B:$B,$C2696,SolRaw!$C:$C,M$1)/SUMIFS(GraphStats!$G:$G,GraphStats!$A:$A,$B2696,GraphStats!$D:$D,M$1)</f>
        <v>0.13930129477289618</v>
      </c>
      <c r="N2696" s="1">
        <f t="shared" si="294"/>
        <v>0.13930205391218259</v>
      </c>
      <c r="O2696" s="1">
        <f t="shared" si="295"/>
        <v>0.13923537784046452</v>
      </c>
      <c r="P2696" s="1">
        <f t="shared" si="296"/>
        <v>0.13926317691016132</v>
      </c>
      <c r="Q2696" s="1">
        <f t="shared" si="300"/>
        <v>0.139303742437728</v>
      </c>
      <c r="R2696" s="1">
        <f t="shared" si="297"/>
        <v>0.13934972077168184</v>
      </c>
      <c r="S2696" s="1">
        <f t="shared" si="298"/>
        <v>0.13936966408852713</v>
      </c>
      <c r="T2696" s="1">
        <f t="shared" si="299"/>
        <v>5.0660608685053396E-5</v>
      </c>
    </row>
    <row r="2697" spans="1:20" x14ac:dyDescent="0.2">
      <c r="A2697" t="str">
        <f>VLOOKUP(B2697,GraphStats!$A:$B,2,0)</f>
        <v>SNAP</v>
      </c>
      <c r="B2697" t="s">
        <v>108</v>
      </c>
      <c r="C2697" t="s">
        <v>158</v>
      </c>
      <c r="D2697" s="1">
        <f>SUMIFS(SolRaw!$D:$D,SolRaw!$A:$A,$B2697,SolRaw!$B:$B,$C2697,SolRaw!$C:$C,D$1)/SUMIFS(GraphStats!$G:$G,GraphStats!$A:$A,$B2697,GraphStats!$D:$D,D$1)</f>
        <v>0.15034980604688813</v>
      </c>
      <c r="E2697" s="1">
        <f>SUMIFS(SolRaw!$D:$D,SolRaw!$A:$A,$B2697,SolRaw!$B:$B,$C2697,SolRaw!$C:$C,E$1)/SUMIFS(GraphStats!$G:$G,GraphStats!$A:$A,$B2697,GraphStats!$D:$D,E$1)</f>
        <v>0.15033943543918143</v>
      </c>
      <c r="F2697" s="1">
        <f>SUMIFS(SolRaw!$D:$D,SolRaw!$A:$A,$B2697,SolRaw!$B:$B,$C2697,SolRaw!$C:$C,F$1)/SUMIFS(GraphStats!$G:$G,GraphStats!$A:$A,$B2697,GraphStats!$D:$D,F$1)</f>
        <v>0.15026793412776801</v>
      </c>
      <c r="G2697" s="1">
        <f>SUMIFS(SolRaw!$D:$D,SolRaw!$A:$A,$B2697,SolRaw!$B:$B,$C2697,SolRaw!$C:$C,G$1)/SUMIFS(GraphStats!$G:$G,GraphStats!$A:$A,$B2697,GraphStats!$D:$D,G$1)</f>
        <v>0.15034076379079245</v>
      </c>
      <c r="H2697" s="1">
        <f>SUMIFS(SolRaw!$D:$D,SolRaw!$A:$A,$B2697,SolRaw!$B:$B,$C2697,SolRaw!$C:$C,H$1)/SUMIFS(GraphStats!$G:$G,GraphStats!$A:$A,$B2697,GraphStats!$D:$D,H$1)</f>
        <v>0.150386229877668</v>
      </c>
      <c r="I2697" s="1">
        <f>SUMIFS(SolRaw!$D:$D,SolRaw!$A:$A,$B2697,SolRaw!$B:$B,$C2697,SolRaw!$C:$C,I$1)/SUMIFS(GraphStats!$G:$G,GraphStats!$A:$A,$B2697,GraphStats!$D:$D,I$1)</f>
        <v>0.15035389818006129</v>
      </c>
      <c r="J2697" s="1">
        <f>SUMIFS(SolRaw!$D:$D,SolRaw!$A:$A,$B2697,SolRaw!$B:$B,$C2697,SolRaw!$C:$C,J$1)/SUMIFS(GraphStats!$G:$G,GraphStats!$A:$A,$B2697,GraphStats!$D:$D,J$1)</f>
        <v>0.15028299031632683</v>
      </c>
      <c r="K2697" s="1">
        <f>SUMIFS(SolRaw!$D:$D,SolRaw!$A:$A,$B2697,SolRaw!$B:$B,$C2697,SolRaw!$C:$C,K$1)/SUMIFS(GraphStats!$G:$G,GraphStats!$A:$A,$B2697,GraphStats!$D:$D,K$1)</f>
        <v>0.15030176798086345</v>
      </c>
      <c r="L2697" s="1">
        <f>SUMIFS(SolRaw!$D:$D,SolRaw!$A:$A,$B2697,SolRaw!$B:$B,$C2697,SolRaw!$C:$C,L$1)/SUMIFS(GraphStats!$G:$G,GraphStats!$A:$A,$B2697,GraphStats!$D:$D,L$1)</f>
        <v>0.15034178051799427</v>
      </c>
      <c r="M2697" s="1">
        <f>SUMIFS(SolRaw!$D:$D,SolRaw!$A:$A,$B2697,SolRaw!$B:$B,$C2697,SolRaw!$C:$C,M$1)/SUMIFS(GraphStats!$G:$G,GraphStats!$A:$A,$B2697,GraphStats!$D:$D,M$1)</f>
        <v>0.15034298551241887</v>
      </c>
      <c r="N2697" s="1">
        <f t="shared" si="294"/>
        <v>0.15033075917899627</v>
      </c>
      <c r="O2697" s="1">
        <f t="shared" si="295"/>
        <v>0.15026793412776801</v>
      </c>
      <c r="P2697" s="1">
        <f t="shared" si="296"/>
        <v>0.15031118484544295</v>
      </c>
      <c r="Q2697" s="1">
        <f t="shared" si="300"/>
        <v>0.15034127215439336</v>
      </c>
      <c r="R2697" s="1">
        <f t="shared" si="297"/>
        <v>0.15034810091327083</v>
      </c>
      <c r="S2697" s="1">
        <f t="shared" si="298"/>
        <v>0.150386229877668</v>
      </c>
      <c r="T2697" s="1">
        <f t="shared" si="299"/>
        <v>3.5731807678735288E-5</v>
      </c>
    </row>
    <row r="2698" spans="1:20" x14ac:dyDescent="0.2">
      <c r="A2698" t="str">
        <f>VLOOKUP(B2698,GraphStats!$A:$B,2,0)</f>
        <v>SNAP</v>
      </c>
      <c r="B2698" t="s">
        <v>108</v>
      </c>
      <c r="C2698" t="s">
        <v>159</v>
      </c>
      <c r="D2698" s="1">
        <f>SUMIFS(SolRaw!$D:$D,SolRaw!$A:$A,$B2698,SolRaw!$B:$B,$C2698,SolRaw!$C:$C,D$1)/SUMIFS(GraphStats!$G:$G,GraphStats!$A:$A,$B2698,GraphStats!$D:$D,D$1)</f>
        <v>0.15028812655957419</v>
      </c>
      <c r="E2698" s="1">
        <f>SUMIFS(SolRaw!$D:$D,SolRaw!$A:$A,$B2698,SolRaw!$B:$B,$C2698,SolRaw!$C:$C,E$1)/SUMIFS(GraphStats!$G:$G,GraphStats!$A:$A,$B2698,GraphStats!$D:$D,E$1)</f>
        <v>0.15027858669778943</v>
      </c>
      <c r="F2698" s="1">
        <f>SUMIFS(SolRaw!$D:$D,SolRaw!$A:$A,$B2698,SolRaw!$B:$B,$C2698,SolRaw!$C:$C,F$1)/SUMIFS(GraphStats!$G:$G,GraphStats!$A:$A,$B2698,GraphStats!$D:$D,F$1)</f>
        <v>0.1501924126337312</v>
      </c>
      <c r="G2698" s="1">
        <f>SUMIFS(SolRaw!$D:$D,SolRaw!$A:$A,$B2698,SolRaw!$B:$B,$C2698,SolRaw!$C:$C,G$1)/SUMIFS(GraphStats!$G:$G,GraphStats!$A:$A,$B2698,GraphStats!$D:$D,G$1)</f>
        <v>0.15026557024633888</v>
      </c>
      <c r="H2698" s="1">
        <f>SUMIFS(SolRaw!$D:$D,SolRaw!$A:$A,$B2698,SolRaw!$B:$B,$C2698,SolRaw!$C:$C,H$1)/SUMIFS(GraphStats!$G:$G,GraphStats!$A:$A,$B2698,GraphStats!$D:$D,H$1)</f>
        <v>0.1503289560789228</v>
      </c>
      <c r="I2698" s="1">
        <f>SUMIFS(SolRaw!$D:$D,SolRaw!$A:$A,$B2698,SolRaw!$B:$B,$C2698,SolRaw!$C:$C,I$1)/SUMIFS(GraphStats!$G:$G,GraphStats!$A:$A,$B2698,GraphStats!$D:$D,I$1)</f>
        <v>0.15028851531927326</v>
      </c>
      <c r="J2698" s="1">
        <f>SUMIFS(SolRaw!$D:$D,SolRaw!$A:$A,$B2698,SolRaw!$B:$B,$C2698,SolRaw!$C:$C,J$1)/SUMIFS(GraphStats!$G:$G,GraphStats!$A:$A,$B2698,GraphStats!$D:$D,J$1)</f>
        <v>0.15021367659256959</v>
      </c>
      <c r="K2698" s="1">
        <f>SUMIFS(SolRaw!$D:$D,SolRaw!$A:$A,$B2698,SolRaw!$B:$B,$C2698,SolRaw!$C:$C,K$1)/SUMIFS(GraphStats!$G:$G,GraphStats!$A:$A,$B2698,GraphStats!$D:$D,K$1)</f>
        <v>0.15023421479061785</v>
      </c>
      <c r="L2698" s="1">
        <f>SUMIFS(SolRaw!$D:$D,SolRaw!$A:$A,$B2698,SolRaw!$B:$B,$C2698,SolRaw!$C:$C,L$1)/SUMIFS(GraphStats!$G:$G,GraphStats!$A:$A,$B2698,GraphStats!$D:$D,L$1)</f>
        <v>0.1502719550632744</v>
      </c>
      <c r="M2698" s="1">
        <f>SUMIFS(SolRaw!$D:$D,SolRaw!$A:$A,$B2698,SolRaw!$B:$B,$C2698,SolRaw!$C:$C,M$1)/SUMIFS(GraphStats!$G:$G,GraphStats!$A:$A,$B2698,GraphStats!$D:$D,M$1)</f>
        <v>0.15028812775319864</v>
      </c>
      <c r="N2698" s="1">
        <f t="shared" si="294"/>
        <v>0.15026501417352905</v>
      </c>
      <c r="O2698" s="1">
        <f t="shared" si="295"/>
        <v>0.1501924126337312</v>
      </c>
      <c r="P2698" s="1">
        <f t="shared" si="296"/>
        <v>0.15024205365454812</v>
      </c>
      <c r="Q2698" s="1">
        <f t="shared" si="300"/>
        <v>0.15027527088053191</v>
      </c>
      <c r="R2698" s="1">
        <f t="shared" si="297"/>
        <v>0.15028812745479253</v>
      </c>
      <c r="S2698" s="1">
        <f t="shared" si="298"/>
        <v>0.1503289560789228</v>
      </c>
      <c r="T2698" s="1">
        <f t="shared" si="299"/>
        <v>4.0547807777758064E-5</v>
      </c>
    </row>
    <row r="2699" spans="1:20" x14ac:dyDescent="0.2">
      <c r="A2699" t="str">
        <f>VLOOKUP(B2699,GraphStats!$A:$B,2,0)</f>
        <v>SNAP</v>
      </c>
      <c r="B2699" t="s">
        <v>108</v>
      </c>
      <c r="C2699" t="s">
        <v>160</v>
      </c>
      <c r="D2699" s="1">
        <f>SUMIFS(SolRaw!$D:$D,SolRaw!$A:$A,$B2699,SolRaw!$B:$B,$C2699,SolRaw!$C:$C,D$1)/SUMIFS(GraphStats!$G:$G,GraphStats!$A:$A,$B2699,GraphStats!$D:$D,D$1)</f>
        <v>0.15053888944867272</v>
      </c>
      <c r="E2699" s="1">
        <f>SUMIFS(SolRaw!$D:$D,SolRaw!$A:$A,$B2699,SolRaw!$B:$B,$C2699,SolRaw!$C:$C,E$1)/SUMIFS(GraphStats!$G:$G,GraphStats!$A:$A,$B2699,GraphStats!$D:$D,E$1)</f>
        <v>0.15052952199730515</v>
      </c>
      <c r="F2699" s="1">
        <f>SUMIFS(SolRaw!$D:$D,SolRaw!$A:$A,$B2699,SolRaw!$B:$B,$C2699,SolRaw!$C:$C,F$1)/SUMIFS(GraphStats!$G:$G,GraphStats!$A:$A,$B2699,GraphStats!$D:$D,F$1)</f>
        <v>0.15043274868240128</v>
      </c>
      <c r="G2699" s="1">
        <f>SUMIFS(SolRaw!$D:$D,SolRaw!$A:$A,$B2699,SolRaw!$B:$B,$C2699,SolRaw!$C:$C,G$1)/SUMIFS(GraphStats!$G:$G,GraphStats!$A:$A,$B2699,GraphStats!$D:$D,G$1)</f>
        <v>0.15053120889296312</v>
      </c>
      <c r="H2699" s="1">
        <f>SUMIFS(SolRaw!$D:$D,SolRaw!$A:$A,$B2699,SolRaw!$B:$B,$C2699,SolRaw!$C:$C,H$1)/SUMIFS(GraphStats!$G:$G,GraphStats!$A:$A,$B2699,GraphStats!$D:$D,H$1)</f>
        <v>0.15058097716068444</v>
      </c>
      <c r="I2699" s="1">
        <f>SUMIFS(SolRaw!$D:$D,SolRaw!$A:$A,$B2699,SolRaw!$B:$B,$C2699,SolRaw!$C:$C,I$1)/SUMIFS(GraphStats!$G:$G,GraphStats!$A:$A,$B2699,GraphStats!$D:$D,I$1)</f>
        <v>0.15054501911039767</v>
      </c>
      <c r="J2699" s="1">
        <f>SUMIFS(SolRaw!$D:$D,SolRaw!$A:$A,$B2699,SolRaw!$B:$B,$C2699,SolRaw!$C:$C,J$1)/SUMIFS(GraphStats!$G:$G,GraphStats!$A:$A,$B2699,GraphStats!$D:$D,J$1)</f>
        <v>0.150460524168406</v>
      </c>
      <c r="K2699" s="1">
        <f>SUMIFS(SolRaw!$D:$D,SolRaw!$A:$A,$B2699,SolRaw!$B:$B,$C2699,SolRaw!$C:$C,K$1)/SUMIFS(GraphStats!$G:$G,GraphStats!$A:$A,$B2699,GraphStats!$D:$D,K$1)</f>
        <v>0.15049381171623452</v>
      </c>
      <c r="L2699" s="1">
        <f>SUMIFS(SolRaw!$D:$D,SolRaw!$A:$A,$B2699,SolRaw!$B:$B,$C2699,SolRaw!$C:$C,L$1)/SUMIFS(GraphStats!$G:$G,GraphStats!$A:$A,$B2699,GraphStats!$D:$D,L$1)</f>
        <v>0.15052008563930669</v>
      </c>
      <c r="M2699" s="1">
        <f>SUMIFS(SolRaw!$D:$D,SolRaw!$A:$A,$B2699,SolRaw!$B:$B,$C2699,SolRaw!$C:$C,M$1)/SUMIFS(GraphStats!$G:$G,GraphStats!$A:$A,$B2699,GraphStats!$D:$D,M$1)</f>
        <v>0.15053662451672531</v>
      </c>
      <c r="N2699" s="1">
        <f t="shared" si="294"/>
        <v>0.15051694113330966</v>
      </c>
      <c r="O2699" s="1">
        <f t="shared" si="295"/>
        <v>0.15043274868240128</v>
      </c>
      <c r="P2699" s="1">
        <f t="shared" si="296"/>
        <v>0.15050038019700257</v>
      </c>
      <c r="Q2699" s="1">
        <f t="shared" si="300"/>
        <v>0.15053036544513415</v>
      </c>
      <c r="R2699" s="1">
        <f t="shared" si="297"/>
        <v>0.15053832321568586</v>
      </c>
      <c r="S2699" s="1">
        <f t="shared" si="298"/>
        <v>0.15058097716068444</v>
      </c>
      <c r="T2699" s="1">
        <f t="shared" si="299"/>
        <v>4.3379587371592553E-5</v>
      </c>
    </row>
    <row r="2700" spans="1:20" x14ac:dyDescent="0.2">
      <c r="A2700" t="str">
        <f>VLOOKUP(B2700,GraphStats!$A:$B,2,0)</f>
        <v>SNAP</v>
      </c>
      <c r="B2700" t="s">
        <v>108</v>
      </c>
      <c r="C2700" t="s">
        <v>161</v>
      </c>
      <c r="D2700" s="1">
        <f>SUMIFS(SolRaw!$D:$D,SolRaw!$A:$A,$B2700,SolRaw!$B:$B,$C2700,SolRaw!$C:$C,D$1)/SUMIFS(GraphStats!$G:$G,GraphStats!$A:$A,$B2700,GraphStats!$D:$D,D$1)</f>
        <v>0.15051020077129054</v>
      </c>
      <c r="E2700" s="1">
        <f>SUMIFS(SolRaw!$D:$D,SolRaw!$A:$A,$B2700,SolRaw!$B:$B,$C2700,SolRaw!$C:$C,E$1)/SUMIFS(GraphStats!$G:$G,GraphStats!$A:$A,$B2700,GraphStats!$D:$D,E$1)</f>
        <v>0.1505002374445315</v>
      </c>
      <c r="F2700" s="1">
        <f>SUMIFS(SolRaw!$D:$D,SolRaw!$A:$A,$B2700,SolRaw!$B:$B,$C2700,SolRaw!$C:$C,F$1)/SUMIFS(GraphStats!$G:$G,GraphStats!$A:$A,$B2700,GraphStats!$D:$D,F$1)</f>
        <v>0.15039263811799874</v>
      </c>
      <c r="G2700" s="1">
        <f>SUMIFS(SolRaw!$D:$D,SolRaw!$A:$A,$B2700,SolRaw!$B:$B,$C2700,SolRaw!$C:$C,G$1)/SUMIFS(GraphStats!$G:$G,GraphStats!$A:$A,$B2700,GraphStats!$D:$D,G$1)</f>
        <v>0.15050663155966482</v>
      </c>
      <c r="H2700" s="1">
        <f>SUMIFS(SolRaw!$D:$D,SolRaw!$A:$A,$B2700,SolRaw!$B:$B,$C2700,SolRaw!$C:$C,H$1)/SUMIFS(GraphStats!$G:$G,GraphStats!$A:$A,$B2700,GraphStats!$D:$D,H$1)</f>
        <v>0.15054354284682814</v>
      </c>
      <c r="I2700" s="1">
        <f>SUMIFS(SolRaw!$D:$D,SolRaw!$A:$A,$B2700,SolRaw!$B:$B,$C2700,SolRaw!$C:$C,I$1)/SUMIFS(GraphStats!$G:$G,GraphStats!$A:$A,$B2700,GraphStats!$D:$D,I$1)</f>
        <v>0.15050939293428517</v>
      </c>
      <c r="J2700" s="1">
        <f>SUMIFS(SolRaw!$D:$D,SolRaw!$A:$A,$B2700,SolRaw!$B:$B,$C2700,SolRaw!$C:$C,J$1)/SUMIFS(GraphStats!$G:$G,GraphStats!$A:$A,$B2700,GraphStats!$D:$D,J$1)</f>
        <v>0.15043472295600388</v>
      </c>
      <c r="K2700" s="1">
        <f>SUMIFS(SolRaw!$D:$D,SolRaw!$A:$A,$B2700,SolRaw!$B:$B,$C2700,SolRaw!$C:$C,K$1)/SUMIFS(GraphStats!$G:$G,GraphStats!$A:$A,$B2700,GraphStats!$D:$D,K$1)</f>
        <v>0.15044461410035473</v>
      </c>
      <c r="L2700" s="1">
        <f>SUMIFS(SolRaw!$D:$D,SolRaw!$A:$A,$B2700,SolRaw!$B:$B,$C2700,SolRaw!$C:$C,L$1)/SUMIFS(GraphStats!$G:$G,GraphStats!$A:$A,$B2700,GraphStats!$D:$D,L$1)</f>
        <v>0.15048606151451854</v>
      </c>
      <c r="M2700" s="1">
        <f>SUMIFS(SolRaw!$D:$D,SolRaw!$A:$A,$B2700,SolRaw!$B:$B,$C2700,SolRaw!$C:$C,M$1)/SUMIFS(GraphStats!$G:$G,GraphStats!$A:$A,$B2700,GraphStats!$D:$D,M$1)</f>
        <v>0.15050464754070925</v>
      </c>
      <c r="N2700" s="1">
        <f t="shared" si="294"/>
        <v>0.15048326897861855</v>
      </c>
      <c r="O2700" s="1">
        <f t="shared" si="295"/>
        <v>0.15039263811799874</v>
      </c>
      <c r="P2700" s="1">
        <f t="shared" si="296"/>
        <v>0.15045497595389568</v>
      </c>
      <c r="Q2700" s="1">
        <f t="shared" si="300"/>
        <v>0.15050244249262038</v>
      </c>
      <c r="R2700" s="1">
        <f t="shared" si="297"/>
        <v>0.15050870259063009</v>
      </c>
      <c r="S2700" s="1">
        <f t="shared" si="298"/>
        <v>0.15054354284682814</v>
      </c>
      <c r="T2700" s="1">
        <f t="shared" si="299"/>
        <v>4.5220657434809816E-5</v>
      </c>
    </row>
    <row r="2701" spans="1:20" x14ac:dyDescent="0.2">
      <c r="A2701" t="str">
        <f>VLOOKUP(B2701,GraphStats!$A:$B,2,0)</f>
        <v>SNAP</v>
      </c>
      <c r="B2701" t="s">
        <v>108</v>
      </c>
      <c r="C2701" t="s">
        <v>162</v>
      </c>
      <c r="D2701" s="1">
        <f>SUMIFS(SolRaw!$D:$D,SolRaw!$A:$A,$B2701,SolRaw!$B:$B,$C2701,SolRaw!$C:$C,D$1)/SUMIFS(GraphStats!$G:$G,GraphStats!$A:$A,$B2701,GraphStats!$D:$D,D$1)</f>
        <v>0.15946263465192645</v>
      </c>
      <c r="E2701" s="1">
        <f>SUMIFS(SolRaw!$D:$D,SolRaw!$A:$A,$B2701,SolRaw!$B:$B,$C2701,SolRaw!$C:$C,E$1)/SUMIFS(GraphStats!$G:$G,GraphStats!$A:$A,$B2701,GraphStats!$D:$D,E$1)</f>
        <v>0.15945683315466833</v>
      </c>
      <c r="F2701" s="1">
        <f>SUMIFS(SolRaw!$D:$D,SolRaw!$A:$A,$B2701,SolRaw!$B:$B,$C2701,SolRaw!$C:$C,F$1)/SUMIFS(GraphStats!$G:$G,GraphStats!$A:$A,$B2701,GraphStats!$D:$D,F$1)</f>
        <v>0.15939220488649319</v>
      </c>
      <c r="G2701" s="1">
        <f>SUMIFS(SolRaw!$D:$D,SolRaw!$A:$A,$B2701,SolRaw!$B:$B,$C2701,SolRaw!$C:$C,G$1)/SUMIFS(GraphStats!$G:$G,GraphStats!$A:$A,$B2701,GraphStats!$D:$D,G$1)</f>
        <v>0.15944087806136145</v>
      </c>
      <c r="H2701" s="1">
        <f>SUMIFS(SolRaw!$D:$D,SolRaw!$A:$A,$B2701,SolRaw!$B:$B,$C2701,SolRaw!$C:$C,H$1)/SUMIFS(GraphStats!$G:$G,GraphStats!$A:$A,$B2701,GraphStats!$D:$D,H$1)</f>
        <v>0.15949198058676592</v>
      </c>
      <c r="I2701" s="1">
        <f>SUMIFS(SolRaw!$D:$D,SolRaw!$A:$A,$B2701,SolRaw!$B:$B,$C2701,SolRaw!$C:$C,I$1)/SUMIFS(GraphStats!$G:$G,GraphStats!$A:$A,$B2701,GraphStats!$D:$D,I$1)</f>
        <v>0.15944765793904078</v>
      </c>
      <c r="J2701" s="1">
        <f>SUMIFS(SolRaw!$D:$D,SolRaw!$A:$A,$B2701,SolRaw!$B:$B,$C2701,SolRaw!$C:$C,J$1)/SUMIFS(GraphStats!$G:$G,GraphStats!$A:$A,$B2701,GraphStats!$D:$D,J$1)</f>
        <v>0.15941512310650433</v>
      </c>
      <c r="K2701" s="1">
        <f>SUMIFS(SolRaw!$D:$D,SolRaw!$A:$A,$B2701,SolRaw!$B:$B,$C2701,SolRaw!$C:$C,K$1)/SUMIFS(GraphStats!$G:$G,GraphStats!$A:$A,$B2701,GraphStats!$D:$D,K$1)</f>
        <v>0.15942628892375538</v>
      </c>
      <c r="L2701" s="1">
        <f>SUMIFS(SolRaw!$D:$D,SolRaw!$A:$A,$B2701,SolRaw!$B:$B,$C2701,SolRaw!$C:$C,L$1)/SUMIFS(GraphStats!$G:$G,GraphStats!$A:$A,$B2701,GraphStats!$D:$D,L$1)</f>
        <v>0.15941338386769391</v>
      </c>
      <c r="M2701" s="1">
        <f>SUMIFS(SolRaw!$D:$D,SolRaw!$A:$A,$B2701,SolRaw!$B:$B,$C2701,SolRaw!$C:$C,M$1)/SUMIFS(GraphStats!$G:$G,GraphStats!$A:$A,$B2701,GraphStats!$D:$D,M$1)</f>
        <v>0.15944205449837776</v>
      </c>
      <c r="N2701" s="1">
        <f t="shared" si="294"/>
        <v>0.15943890396765875</v>
      </c>
      <c r="O2701" s="1">
        <f t="shared" si="295"/>
        <v>0.15939220488649319</v>
      </c>
      <c r="P2701" s="1">
        <f t="shared" si="296"/>
        <v>0.15941791456081708</v>
      </c>
      <c r="Q2701" s="1">
        <f t="shared" si="300"/>
        <v>0.1594414662798696</v>
      </c>
      <c r="R2701" s="1">
        <f t="shared" si="297"/>
        <v>0.15945453935076143</v>
      </c>
      <c r="S2701" s="1">
        <f t="shared" si="298"/>
        <v>0.15949198058676592</v>
      </c>
      <c r="T2701" s="1">
        <f t="shared" si="299"/>
        <v>2.8575303822733438E-5</v>
      </c>
    </row>
    <row r="2702" spans="1:20" x14ac:dyDescent="0.2">
      <c r="A2702" t="str">
        <f>VLOOKUP(B2702,GraphStats!$A:$B,2,0)</f>
        <v>LAW</v>
      </c>
      <c r="B2702" t="s">
        <v>56</v>
      </c>
      <c r="C2702" t="s">
        <v>136</v>
      </c>
      <c r="D2702" s="1">
        <f>SUMIFS(SolRaw!$D:$D,SolRaw!$A:$A,$B2702,SolRaw!$B:$B,$C2702,SolRaw!$C:$C,D$1)/SUMIFS(GraphStats!$G:$G,GraphStats!$A:$A,$B2702,GraphStats!$D:$D,D$1)</f>
        <v>0.15496943939966629</v>
      </c>
      <c r="E2702" s="1">
        <f>SUMIFS(SolRaw!$D:$D,SolRaw!$A:$A,$B2702,SolRaw!$B:$B,$C2702,SolRaw!$C:$C,E$1)/SUMIFS(GraphStats!$G:$G,GraphStats!$A:$A,$B2702,GraphStats!$D:$D,E$1)</f>
        <v>0.15431608133086877</v>
      </c>
      <c r="F2702" s="1">
        <f>SUMIFS(SolRaw!$D:$D,SolRaw!$A:$A,$B2702,SolRaw!$B:$B,$C2702,SolRaw!$C:$C,F$1)/SUMIFS(GraphStats!$G:$G,GraphStats!$A:$A,$B2702,GraphStats!$D:$D,F$1)</f>
        <v>0.15512261844798825</v>
      </c>
      <c r="G2702" s="1">
        <f>SUMIFS(SolRaw!$D:$D,SolRaw!$A:$A,$B2702,SolRaw!$B:$B,$C2702,SolRaw!$C:$C,G$1)/SUMIFS(GraphStats!$G:$G,GraphStats!$A:$A,$B2702,GraphStats!$D:$D,G$1)</f>
        <v>0.15588145658056354</v>
      </c>
      <c r="H2702" s="1">
        <f>SUMIFS(SolRaw!$D:$D,SolRaw!$A:$A,$B2702,SolRaw!$B:$B,$C2702,SolRaw!$C:$C,H$1)/SUMIFS(GraphStats!$G:$G,GraphStats!$A:$A,$B2702,GraphStats!$D:$D,H$1)</f>
        <v>0.15542503006197392</v>
      </c>
      <c r="I2702" s="1">
        <f>SUMIFS(SolRaw!$D:$D,SolRaw!$A:$A,$B2702,SolRaw!$B:$B,$C2702,SolRaw!$C:$C,I$1)/SUMIFS(GraphStats!$G:$G,GraphStats!$A:$A,$B2702,GraphStats!$D:$D,I$1)</f>
        <v>0.15454499314825154</v>
      </c>
      <c r="J2702" s="1">
        <f>SUMIFS(SolRaw!$D:$D,SolRaw!$A:$A,$B2702,SolRaw!$B:$B,$C2702,SolRaw!$C:$C,J$1)/SUMIFS(GraphStats!$G:$G,GraphStats!$A:$A,$B2702,GraphStats!$D:$D,J$1)</f>
        <v>0.15440965638440549</v>
      </c>
      <c r="K2702" s="1">
        <f>SUMIFS(SolRaw!$D:$D,SolRaw!$A:$A,$B2702,SolRaw!$B:$B,$C2702,SolRaw!$C:$C,K$1)/SUMIFS(GraphStats!$G:$G,GraphStats!$A:$A,$B2702,GraphStats!$D:$D,K$1)</f>
        <v>0.15588688517762692</v>
      </c>
      <c r="L2702" s="1">
        <f>SUMIFS(SolRaw!$D:$D,SolRaw!$A:$A,$B2702,SolRaw!$B:$B,$C2702,SolRaw!$C:$C,L$1)/SUMIFS(GraphStats!$G:$G,GraphStats!$A:$A,$B2702,GraphStats!$D:$D,L$1)</f>
        <v>0.15389698916283476</v>
      </c>
      <c r="M2702" s="1">
        <f>SUMIFS(SolRaw!$D:$D,SolRaw!$A:$A,$B2702,SolRaw!$B:$B,$C2702,SolRaw!$C:$C,M$1)/SUMIFS(GraphStats!$G:$G,GraphStats!$A:$A,$B2702,GraphStats!$D:$D,M$1)</f>
        <v>0.15465340046425555</v>
      </c>
      <c r="N2702" s="1">
        <f t="shared" si="294"/>
        <v>0.1549106550158435</v>
      </c>
      <c r="O2702" s="1">
        <f t="shared" si="295"/>
        <v>0.15389698916283476</v>
      </c>
      <c r="P2702" s="1">
        <f t="shared" si="296"/>
        <v>0.15444349057536699</v>
      </c>
      <c r="Q2702" s="1">
        <f t="shared" si="300"/>
        <v>0.1548114199319609</v>
      </c>
      <c r="R2702" s="1">
        <f t="shared" si="297"/>
        <v>0.15534942715847749</v>
      </c>
      <c r="S2702" s="1">
        <f t="shared" si="298"/>
        <v>0.15588688517762692</v>
      </c>
      <c r="T2702" s="1">
        <f t="shared" si="299"/>
        <v>6.7002249200347533E-4</v>
      </c>
    </row>
    <row r="2703" spans="1:20" x14ac:dyDescent="0.2">
      <c r="A2703" t="str">
        <f>VLOOKUP(B2703,GraphStats!$A:$B,2,0)</f>
        <v>LAW</v>
      </c>
      <c r="B2703" t="s">
        <v>56</v>
      </c>
      <c r="C2703" t="s">
        <v>137</v>
      </c>
      <c r="D2703" s="1">
        <f>SUMIFS(SolRaw!$D:$D,SolRaw!$A:$A,$B2703,SolRaw!$B:$B,$C2703,SolRaw!$C:$C,D$1)/SUMIFS(GraphStats!$G:$G,GraphStats!$A:$A,$B2703,GraphStats!$D:$D,D$1)</f>
        <v>0.15360504457330396</v>
      </c>
      <c r="E2703" s="1">
        <f>SUMIFS(SolRaw!$D:$D,SolRaw!$A:$A,$B2703,SolRaw!$B:$B,$C2703,SolRaw!$C:$C,E$1)/SUMIFS(GraphStats!$G:$G,GraphStats!$A:$A,$B2703,GraphStats!$D:$D,E$1)</f>
        <v>0.15324861367837339</v>
      </c>
      <c r="F2703" s="1">
        <f>SUMIFS(SolRaw!$D:$D,SolRaw!$A:$A,$B2703,SolRaw!$B:$B,$C2703,SolRaw!$C:$C,F$1)/SUMIFS(GraphStats!$G:$G,GraphStats!$A:$A,$B2703,GraphStats!$D:$D,F$1)</f>
        <v>0.15394888240920873</v>
      </c>
      <c r="G2703" s="1">
        <f>SUMIFS(SolRaw!$D:$D,SolRaw!$A:$A,$B2703,SolRaw!$B:$B,$C2703,SolRaw!$C:$C,G$1)/SUMIFS(GraphStats!$G:$G,GraphStats!$A:$A,$B2703,GraphStats!$D:$D,G$1)</f>
        <v>0.15463931807057563</v>
      </c>
      <c r="H2703" s="1">
        <f>SUMIFS(SolRaw!$D:$D,SolRaw!$A:$A,$B2703,SolRaw!$B:$B,$C2703,SolRaw!$C:$C,H$1)/SUMIFS(GraphStats!$G:$G,GraphStats!$A:$A,$B2703,GraphStats!$D:$D,H$1)</f>
        <v>0.15417630191471648</v>
      </c>
      <c r="I2703" s="1">
        <f>SUMIFS(SolRaw!$D:$D,SolRaw!$A:$A,$B2703,SolRaw!$B:$B,$C2703,SolRaw!$C:$C,I$1)/SUMIFS(GraphStats!$G:$G,GraphStats!$A:$A,$B2703,GraphStats!$D:$D,I$1)</f>
        <v>0.15374677598704398</v>
      </c>
      <c r="J2703" s="1">
        <f>SUMIFS(SolRaw!$D:$D,SolRaw!$A:$A,$B2703,SolRaw!$B:$B,$C2703,SolRaw!$C:$C,J$1)/SUMIFS(GraphStats!$G:$G,GraphStats!$A:$A,$B2703,GraphStats!$D:$D,J$1)</f>
        <v>0.15292512602321601</v>
      </c>
      <c r="K2703" s="1">
        <f>SUMIFS(SolRaw!$D:$D,SolRaw!$A:$A,$B2703,SolRaw!$B:$B,$C2703,SolRaw!$C:$C,K$1)/SUMIFS(GraphStats!$G:$G,GraphStats!$A:$A,$B2703,GraphStats!$D:$D,K$1)</f>
        <v>0.15499377600081443</v>
      </c>
      <c r="L2703" s="1">
        <f>SUMIFS(SolRaw!$D:$D,SolRaw!$A:$A,$B2703,SolRaw!$B:$B,$C2703,SolRaw!$C:$C,L$1)/SUMIFS(GraphStats!$G:$G,GraphStats!$A:$A,$B2703,GraphStats!$D:$D,L$1)</f>
        <v>0.15275550523372691</v>
      </c>
      <c r="M2703" s="1">
        <f>SUMIFS(SolRaw!$D:$D,SolRaw!$A:$A,$B2703,SolRaw!$B:$B,$C2703,SolRaw!$C:$C,M$1)/SUMIFS(GraphStats!$G:$G,GraphStats!$A:$A,$B2703,GraphStats!$D:$D,M$1)</f>
        <v>0.15381349479212333</v>
      </c>
      <c r="N2703" s="1">
        <f t="shared" si="294"/>
        <v>0.15378528386831025</v>
      </c>
      <c r="O2703" s="1">
        <f t="shared" si="295"/>
        <v>0.15275550523372691</v>
      </c>
      <c r="P2703" s="1">
        <f t="shared" si="296"/>
        <v>0.15333772140210603</v>
      </c>
      <c r="Q2703" s="1">
        <f t="shared" si="300"/>
        <v>0.15378013538958366</v>
      </c>
      <c r="R2703" s="1">
        <f t="shared" si="297"/>
        <v>0.15411944703833955</v>
      </c>
      <c r="S2703" s="1">
        <f t="shared" si="298"/>
        <v>0.15499377600081443</v>
      </c>
      <c r="T2703" s="1">
        <f t="shared" si="299"/>
        <v>7.0652377582528457E-4</v>
      </c>
    </row>
    <row r="2704" spans="1:20" x14ac:dyDescent="0.2">
      <c r="A2704" t="str">
        <f>VLOOKUP(B2704,GraphStats!$A:$B,2,0)</f>
        <v>LAW</v>
      </c>
      <c r="B2704" t="s">
        <v>56</v>
      </c>
      <c r="C2704" t="s">
        <v>138</v>
      </c>
      <c r="D2704" s="1">
        <f>SUMIFS(SolRaw!$D:$D,SolRaw!$A:$A,$B2704,SolRaw!$B:$B,$C2704,SolRaw!$C:$C,D$1)/SUMIFS(GraphStats!$G:$G,GraphStats!$A:$A,$B2704,GraphStats!$D:$D,D$1)</f>
        <v>0.13445281314244098</v>
      </c>
      <c r="E2704" s="1">
        <f>SUMIFS(SolRaw!$D:$D,SolRaw!$A:$A,$B2704,SolRaw!$B:$B,$C2704,SolRaw!$C:$C,E$1)/SUMIFS(GraphStats!$G:$G,GraphStats!$A:$A,$B2704,GraphStats!$D:$D,E$1)</f>
        <v>0.13540203327171904</v>
      </c>
      <c r="F2704" s="1">
        <f>SUMIFS(SolRaw!$D:$D,SolRaw!$A:$A,$B2704,SolRaw!$B:$B,$C2704,SolRaw!$C:$C,F$1)/SUMIFS(GraphStats!$G:$G,GraphStats!$A:$A,$B2704,GraphStats!$D:$D,F$1)</f>
        <v>0.13584377296063363</v>
      </c>
      <c r="G2704" s="1">
        <f>SUMIFS(SolRaw!$D:$D,SolRaw!$A:$A,$B2704,SolRaw!$B:$B,$C2704,SolRaw!$C:$C,G$1)/SUMIFS(GraphStats!$G:$G,GraphStats!$A:$A,$B2704,GraphStats!$D:$D,G$1)</f>
        <v>0.13667217702089932</v>
      </c>
      <c r="H2704" s="1">
        <f>SUMIFS(SolRaw!$D:$D,SolRaw!$A:$A,$B2704,SolRaw!$B:$B,$C2704,SolRaw!$C:$C,H$1)/SUMIFS(GraphStats!$G:$G,GraphStats!$A:$A,$B2704,GraphStats!$D:$D,H$1)</f>
        <v>0.13635186384238276</v>
      </c>
      <c r="I2704" s="1">
        <f>SUMIFS(SolRaw!$D:$D,SolRaw!$A:$A,$B2704,SolRaw!$B:$B,$C2704,SolRaw!$C:$C,I$1)/SUMIFS(GraphStats!$G:$G,GraphStats!$A:$A,$B2704,GraphStats!$D:$D,I$1)</f>
        <v>0.13426658607595521</v>
      </c>
      <c r="J2704" s="1">
        <f>SUMIFS(SolRaw!$D:$D,SolRaw!$A:$A,$B2704,SolRaw!$B:$B,$C2704,SolRaw!$C:$C,J$1)/SUMIFS(GraphStats!$G:$G,GraphStats!$A:$A,$B2704,GraphStats!$D:$D,J$1)</f>
        <v>0.13483790408361468</v>
      </c>
      <c r="K2704" s="1">
        <f>SUMIFS(SolRaw!$D:$D,SolRaw!$A:$A,$B2704,SolRaw!$B:$B,$C2704,SolRaw!$C:$C,K$1)/SUMIFS(GraphStats!$G:$G,GraphStats!$A:$A,$B2704,GraphStats!$D:$D,K$1)</f>
        <v>0.13577573241893762</v>
      </c>
      <c r="L2704" s="1">
        <f>SUMIFS(SolRaw!$D:$D,SolRaw!$A:$A,$B2704,SolRaw!$B:$B,$C2704,SolRaw!$C:$C,L$1)/SUMIFS(GraphStats!$G:$G,GraphStats!$A:$A,$B2704,GraphStats!$D:$D,L$1)</f>
        <v>0.13521732097881092</v>
      </c>
      <c r="M2704" s="1">
        <f>SUMIFS(SolRaw!$D:$D,SolRaw!$A:$A,$B2704,SolRaw!$B:$B,$C2704,SolRaw!$C:$C,M$1)/SUMIFS(GraphStats!$G:$G,GraphStats!$A:$A,$B2704,GraphStats!$D:$D,M$1)</f>
        <v>0.13456950219436895</v>
      </c>
      <c r="N2704" s="1">
        <f t="shared" si="294"/>
        <v>0.13533897059897632</v>
      </c>
      <c r="O2704" s="1">
        <f t="shared" si="295"/>
        <v>0.13426658607595521</v>
      </c>
      <c r="P2704" s="1">
        <f t="shared" si="296"/>
        <v>0.13463660266668037</v>
      </c>
      <c r="Q2704" s="1">
        <f t="shared" si="300"/>
        <v>0.13530967712526498</v>
      </c>
      <c r="R2704" s="1">
        <f t="shared" si="297"/>
        <v>0.13582676282520961</v>
      </c>
      <c r="S2704" s="1">
        <f t="shared" si="298"/>
        <v>0.13667217702089932</v>
      </c>
      <c r="T2704" s="1">
        <f t="shared" si="299"/>
        <v>8.1963317065757906E-4</v>
      </c>
    </row>
    <row r="2705" spans="1:20" x14ac:dyDescent="0.2">
      <c r="A2705" t="str">
        <f>VLOOKUP(B2705,GraphStats!$A:$B,2,0)</f>
        <v>LAW</v>
      </c>
      <c r="B2705" t="s">
        <v>56</v>
      </c>
      <c r="C2705" t="s">
        <v>139</v>
      </c>
      <c r="D2705" s="1">
        <f>SUMIFS(SolRaw!$D:$D,SolRaw!$A:$A,$B2705,SolRaw!$B:$B,$C2705,SolRaw!$C:$C,D$1)/SUMIFS(GraphStats!$G:$G,GraphStats!$A:$A,$B2705,GraphStats!$D:$D,D$1)</f>
        <v>0.13547610926221271</v>
      </c>
      <c r="E2705" s="1">
        <f>SUMIFS(SolRaw!$D:$D,SolRaw!$A:$A,$B2705,SolRaw!$B:$B,$C2705,SolRaw!$C:$C,E$1)/SUMIFS(GraphStats!$G:$G,GraphStats!$A:$A,$B2705,GraphStats!$D:$D,E$1)</f>
        <v>0.13589648798521256</v>
      </c>
      <c r="F2705" s="1">
        <f>SUMIFS(SolRaw!$D:$D,SolRaw!$A:$A,$B2705,SolRaw!$B:$B,$C2705,SolRaw!$C:$C,F$1)/SUMIFS(GraphStats!$G:$G,GraphStats!$A:$A,$B2705,GraphStats!$D:$D,F$1)</f>
        <v>0.13603323428972797</v>
      </c>
      <c r="G2705" s="1">
        <f>SUMIFS(SolRaw!$D:$D,SolRaw!$A:$A,$B2705,SolRaw!$B:$B,$C2705,SolRaw!$C:$C,G$1)/SUMIFS(GraphStats!$G:$G,GraphStats!$A:$A,$B2705,GraphStats!$D:$D,G$1)</f>
        <v>0.1369169106306739</v>
      </c>
      <c r="H2705" s="1">
        <f>SUMIFS(SolRaw!$D:$D,SolRaw!$A:$A,$B2705,SolRaw!$B:$B,$C2705,SolRaw!$C:$C,H$1)/SUMIFS(GraphStats!$G:$G,GraphStats!$A:$A,$B2705,GraphStats!$D:$D,H$1)</f>
        <v>0.13640736287114977</v>
      </c>
      <c r="I2705" s="1">
        <f>SUMIFS(SolRaw!$D:$D,SolRaw!$A:$A,$B2705,SolRaw!$B:$B,$C2705,SolRaw!$C:$C,I$1)/SUMIFS(GraphStats!$G:$G,GraphStats!$A:$A,$B2705,GraphStats!$D:$D,I$1)</f>
        <v>0.13542469305551069</v>
      </c>
      <c r="J2705" s="1">
        <f>SUMIFS(SolRaw!$D:$D,SolRaw!$A:$A,$B2705,SolRaw!$B:$B,$C2705,SolRaw!$C:$C,J$1)/SUMIFS(GraphStats!$G:$G,GraphStats!$A:$A,$B2705,GraphStats!$D:$D,J$1)</f>
        <v>0.13557785691162189</v>
      </c>
      <c r="K2705" s="1">
        <f>SUMIFS(SolRaw!$D:$D,SolRaw!$A:$A,$B2705,SolRaw!$B:$B,$C2705,SolRaw!$C:$C,K$1)/SUMIFS(GraphStats!$G:$G,GraphStats!$A:$A,$B2705,GraphStats!$D:$D,K$1)</f>
        <v>0.13676139176951305</v>
      </c>
      <c r="L2705" s="1">
        <f>SUMIFS(SolRaw!$D:$D,SolRaw!$A:$A,$B2705,SolRaw!$B:$B,$C2705,SolRaw!$C:$C,L$1)/SUMIFS(GraphStats!$G:$G,GraphStats!$A:$A,$B2705,GraphStats!$D:$D,L$1)</f>
        <v>0.13556392541072626</v>
      </c>
      <c r="M2705" s="1">
        <f>SUMIFS(SolRaw!$D:$D,SolRaw!$A:$A,$B2705,SolRaw!$B:$B,$C2705,SolRaw!$C:$C,M$1)/SUMIFS(GraphStats!$G:$G,GraphStats!$A:$A,$B2705,GraphStats!$D:$D,M$1)</f>
        <v>0.13508636722337339</v>
      </c>
      <c r="N2705" s="1">
        <f t="shared" si="294"/>
        <v>0.13591443394097222</v>
      </c>
      <c r="O2705" s="1">
        <f t="shared" si="295"/>
        <v>0.13508636722337339</v>
      </c>
      <c r="P2705" s="1">
        <f t="shared" si="296"/>
        <v>0.13549806329934111</v>
      </c>
      <c r="Q2705" s="1">
        <f t="shared" si="300"/>
        <v>0.13573717244841721</v>
      </c>
      <c r="R2705" s="1">
        <f t="shared" si="297"/>
        <v>0.13631383072579431</v>
      </c>
      <c r="S2705" s="1">
        <f t="shared" si="298"/>
        <v>0.1369169106306739</v>
      </c>
      <c r="T2705" s="1">
        <f t="shared" si="299"/>
        <v>6.0859775634733481E-4</v>
      </c>
    </row>
    <row r="2706" spans="1:20" x14ac:dyDescent="0.2">
      <c r="A2706" t="str">
        <f>VLOOKUP(B2706,GraphStats!$A:$B,2,0)</f>
        <v>LAW</v>
      </c>
      <c r="B2706" t="s">
        <v>56</v>
      </c>
      <c r="C2706" t="s">
        <v>140</v>
      </c>
      <c r="D2706" s="1">
        <f>SUMIFS(SolRaw!$D:$D,SolRaw!$A:$A,$B2706,SolRaw!$B:$B,$C2706,SolRaw!$C:$C,D$1)/SUMIFS(GraphStats!$G:$G,GraphStats!$A:$A,$B2706,GraphStats!$D:$D,D$1)</f>
        <v>0.13596471011219383</v>
      </c>
      <c r="E2706" s="1">
        <f>SUMIFS(SolRaw!$D:$D,SolRaw!$A:$A,$B2706,SolRaw!$B:$B,$C2706,SolRaw!$C:$C,E$1)/SUMIFS(GraphStats!$G:$G,GraphStats!$A:$A,$B2706,GraphStats!$D:$D,E$1)</f>
        <v>0.13634011090573012</v>
      </c>
      <c r="F2706" s="1">
        <f>SUMIFS(SolRaw!$D:$D,SolRaw!$A:$A,$B2706,SolRaw!$B:$B,$C2706,SolRaw!$C:$C,F$1)/SUMIFS(GraphStats!$G:$G,GraphStats!$A:$A,$B2706,GraphStats!$D:$D,F$1)</f>
        <v>0.13646760904423691</v>
      </c>
      <c r="G2706" s="1">
        <f>SUMIFS(SolRaw!$D:$D,SolRaw!$A:$A,$B2706,SolRaw!$B:$B,$C2706,SolRaw!$C:$C,G$1)/SUMIFS(GraphStats!$G:$G,GraphStats!$A:$A,$B2706,GraphStats!$D:$D,G$1)</f>
        <v>0.13756337676970107</v>
      </c>
      <c r="H2706" s="1">
        <f>SUMIFS(SolRaw!$D:$D,SolRaw!$A:$A,$B2706,SolRaw!$B:$B,$C2706,SolRaw!$C:$C,H$1)/SUMIFS(GraphStats!$G:$G,GraphStats!$A:$A,$B2706,GraphStats!$D:$D,H$1)</f>
        <v>0.13688372953473313</v>
      </c>
      <c r="I2706" s="1">
        <f>SUMIFS(SolRaw!$D:$D,SolRaw!$A:$A,$B2706,SolRaw!$B:$B,$C2706,SolRaw!$C:$C,I$1)/SUMIFS(GraphStats!$G:$G,GraphStats!$A:$A,$B2706,GraphStats!$D:$D,I$1)</f>
        <v>0.13543853497160099</v>
      </c>
      <c r="J2706" s="1">
        <f>SUMIFS(SolRaw!$D:$D,SolRaw!$A:$A,$B2706,SolRaw!$B:$B,$C2706,SolRaw!$C:$C,J$1)/SUMIFS(GraphStats!$G:$G,GraphStats!$A:$A,$B2706,GraphStats!$D:$D,J$1)</f>
        <v>0.13589696156869999</v>
      </c>
      <c r="K2706" s="1">
        <f>SUMIFS(SolRaw!$D:$D,SolRaw!$A:$A,$B2706,SolRaw!$B:$B,$C2706,SolRaw!$C:$C,K$1)/SUMIFS(GraphStats!$G:$G,GraphStats!$A:$A,$B2706,GraphStats!$D:$D,K$1)</f>
        <v>0.13681229436508266</v>
      </c>
      <c r="L2706" s="1">
        <f>SUMIFS(SolRaw!$D:$D,SolRaw!$A:$A,$B2706,SolRaw!$B:$B,$C2706,SolRaw!$C:$C,L$1)/SUMIFS(GraphStats!$G:$G,GraphStats!$A:$A,$B2706,GraphStats!$D:$D,L$1)</f>
        <v>0.13587355870323728</v>
      </c>
      <c r="M2706" s="1">
        <f>SUMIFS(SolRaw!$D:$D,SolRaw!$A:$A,$B2706,SolRaw!$B:$B,$C2706,SolRaw!$C:$C,M$1)/SUMIFS(GraphStats!$G:$G,GraphStats!$A:$A,$B2706,GraphStats!$D:$D,M$1)</f>
        <v>0.13583859043522806</v>
      </c>
      <c r="N2706" s="1">
        <f t="shared" si="294"/>
        <v>0.13630794764104442</v>
      </c>
      <c r="O2706" s="1">
        <f t="shared" si="295"/>
        <v>0.13543853497160099</v>
      </c>
      <c r="P2706" s="1">
        <f t="shared" si="296"/>
        <v>0.13587940941960297</v>
      </c>
      <c r="Q2706" s="1">
        <f t="shared" si="300"/>
        <v>0.13615241050896199</v>
      </c>
      <c r="R2706" s="1">
        <f t="shared" si="297"/>
        <v>0.13672612303487122</v>
      </c>
      <c r="S2706" s="1">
        <f t="shared" si="298"/>
        <v>0.13756337676970107</v>
      </c>
      <c r="T2706" s="1">
        <f t="shared" si="299"/>
        <v>6.359689739195316E-4</v>
      </c>
    </row>
    <row r="2707" spans="1:20" x14ac:dyDescent="0.2">
      <c r="A2707" t="str">
        <f>VLOOKUP(B2707,GraphStats!$A:$B,2,0)</f>
        <v>LAW</v>
      </c>
      <c r="B2707" t="s">
        <v>56</v>
      </c>
      <c r="C2707" t="s">
        <v>141</v>
      </c>
      <c r="D2707" s="1">
        <f>SUMIFS(SolRaw!$D:$D,SolRaw!$A:$A,$B2707,SolRaw!$B:$B,$C2707,SolRaw!$C:$C,D$1)/SUMIFS(GraphStats!$G:$G,GraphStats!$A:$A,$B2707,GraphStats!$D:$D,D$1)</f>
        <v>0.13039189475722068</v>
      </c>
      <c r="E2707" s="1">
        <f>SUMIFS(SolRaw!$D:$D,SolRaw!$A:$A,$B2707,SolRaw!$B:$B,$C2707,SolRaw!$C:$C,E$1)/SUMIFS(GraphStats!$G:$G,GraphStats!$A:$A,$B2707,GraphStats!$D:$D,E$1)</f>
        <v>0.13060536044362292</v>
      </c>
      <c r="F2707" s="1">
        <f>SUMIFS(SolRaw!$D:$D,SolRaw!$A:$A,$B2707,SolRaw!$B:$B,$C2707,SolRaw!$C:$C,F$1)/SUMIFS(GraphStats!$G:$G,GraphStats!$A:$A,$B2707,GraphStats!$D:$D,F$1)</f>
        <v>0.13091777840418109</v>
      </c>
      <c r="G2707" s="1">
        <f>SUMIFS(SolRaw!$D:$D,SolRaw!$A:$A,$B2707,SolRaw!$B:$B,$C2707,SolRaw!$C:$C,G$1)/SUMIFS(GraphStats!$G:$G,GraphStats!$A:$A,$B2707,GraphStats!$D:$D,G$1)</f>
        <v>0.13127880237530129</v>
      </c>
      <c r="H2707" s="1">
        <f>SUMIFS(SolRaw!$D:$D,SolRaw!$A:$A,$B2707,SolRaw!$B:$B,$C2707,SolRaw!$C:$C,H$1)/SUMIFS(GraphStats!$G:$G,GraphStats!$A:$A,$B2707,GraphStats!$D:$D,H$1)</f>
        <v>0.13087595967070575</v>
      </c>
      <c r="I2707" s="1">
        <f>SUMIFS(SolRaw!$D:$D,SolRaw!$A:$A,$B2707,SolRaw!$B:$B,$C2707,SolRaw!$C:$C,I$1)/SUMIFS(GraphStats!$G:$G,GraphStats!$A:$A,$B2707,GraphStats!$D:$D,I$1)</f>
        <v>0.13029857013006788</v>
      </c>
      <c r="J2707" s="1">
        <f>SUMIFS(SolRaw!$D:$D,SolRaw!$A:$A,$B2707,SolRaw!$B:$B,$C2707,SolRaw!$C:$C,J$1)/SUMIFS(GraphStats!$G:$G,GraphStats!$A:$A,$B2707,GraphStats!$D:$D,J$1)</f>
        <v>0.13091615409517643</v>
      </c>
      <c r="K2707" s="1">
        <f>SUMIFS(SolRaw!$D:$D,SolRaw!$A:$A,$B2707,SolRaw!$B:$B,$C2707,SolRaw!$C:$C,K$1)/SUMIFS(GraphStats!$G:$G,GraphStats!$A:$A,$B2707,GraphStats!$D:$D,K$1)</f>
        <v>0.13118987130898338</v>
      </c>
      <c r="L2707" s="1">
        <f>SUMIFS(SolRaw!$D:$D,SolRaw!$A:$A,$B2707,SolRaw!$B:$B,$C2707,SolRaw!$C:$C,L$1)/SUMIFS(GraphStats!$G:$G,GraphStats!$A:$A,$B2707,GraphStats!$D:$D,L$1)</f>
        <v>0.12957922221965479</v>
      </c>
      <c r="M2707" s="1">
        <f>SUMIFS(SolRaw!$D:$D,SolRaw!$A:$A,$B2707,SolRaw!$B:$B,$C2707,SolRaw!$C:$C,M$1)/SUMIFS(GraphStats!$G:$G,GraphStats!$A:$A,$B2707,GraphStats!$D:$D,M$1)</f>
        <v>0.13065609554619251</v>
      </c>
      <c r="N2707" s="1">
        <f t="shared" si="294"/>
        <v>0.13067097089511068</v>
      </c>
      <c r="O2707" s="1">
        <f t="shared" si="295"/>
        <v>0.12957922221965479</v>
      </c>
      <c r="P2707" s="1">
        <f t="shared" si="296"/>
        <v>0.13044526117882124</v>
      </c>
      <c r="Q2707" s="1">
        <f t="shared" si="300"/>
        <v>0.13076602760844913</v>
      </c>
      <c r="R2707" s="1">
        <f t="shared" si="297"/>
        <v>0.13091737232692993</v>
      </c>
      <c r="S2707" s="1">
        <f t="shared" si="298"/>
        <v>0.13127880237530129</v>
      </c>
      <c r="T2707" s="1">
        <f t="shared" si="299"/>
        <v>4.960704354479399E-4</v>
      </c>
    </row>
    <row r="2708" spans="1:20" x14ac:dyDescent="0.2">
      <c r="A2708" t="str">
        <f>VLOOKUP(B2708,GraphStats!$A:$B,2,0)</f>
        <v>LAW</v>
      </c>
      <c r="B2708" t="s">
        <v>56</v>
      </c>
      <c r="C2708" t="s">
        <v>142</v>
      </c>
      <c r="D2708" s="1">
        <f>SUMIFS(SolRaw!$D:$D,SolRaw!$A:$A,$B2708,SolRaw!$B:$B,$C2708,SolRaw!$C:$C,D$1)/SUMIFS(GraphStats!$G:$G,GraphStats!$A:$A,$B2708,GraphStats!$D:$D,D$1)</f>
        <v>0.13632424658670822</v>
      </c>
      <c r="E2708" s="1">
        <f>SUMIFS(SolRaw!$D:$D,SolRaw!$A:$A,$B2708,SolRaw!$B:$B,$C2708,SolRaw!$C:$C,E$1)/SUMIFS(GraphStats!$G:$G,GraphStats!$A:$A,$B2708,GraphStats!$D:$D,E$1)</f>
        <v>0.13656654343807764</v>
      </c>
      <c r="F2708" s="1">
        <f>SUMIFS(SolRaw!$D:$D,SolRaw!$A:$A,$B2708,SolRaw!$B:$B,$C2708,SolRaw!$C:$C,F$1)/SUMIFS(GraphStats!$G:$G,GraphStats!$A:$A,$B2708,GraphStats!$D:$D,F$1)</f>
        <v>0.13718848629640071</v>
      </c>
      <c r="G2708" s="1">
        <f>SUMIFS(SolRaw!$D:$D,SolRaw!$A:$A,$B2708,SolRaw!$B:$B,$C2708,SolRaw!$C:$C,G$1)/SUMIFS(GraphStats!$G:$G,GraphStats!$A:$A,$B2708,GraphStats!$D:$D,G$1)</f>
        <v>0.13861157543798081</v>
      </c>
      <c r="H2708" s="1">
        <f>SUMIFS(SolRaw!$D:$D,SolRaw!$A:$A,$B2708,SolRaw!$B:$B,$C2708,SolRaw!$C:$C,H$1)/SUMIFS(GraphStats!$G:$G,GraphStats!$A:$A,$B2708,GraphStats!$D:$D,H$1)</f>
        <v>0.13728609749329387</v>
      </c>
      <c r="I2708" s="1">
        <f>SUMIFS(SolRaw!$D:$D,SolRaw!$A:$A,$B2708,SolRaw!$B:$B,$C2708,SolRaw!$C:$C,I$1)/SUMIFS(GraphStats!$G:$G,GraphStats!$A:$A,$B2708,GraphStats!$D:$D,I$1)</f>
        <v>0.13571998726543719</v>
      </c>
      <c r="J2708" s="1">
        <f>SUMIFS(SolRaw!$D:$D,SolRaw!$A:$A,$B2708,SolRaw!$B:$B,$C2708,SolRaw!$C:$C,J$1)/SUMIFS(GraphStats!$G:$G,GraphStats!$A:$A,$B2708,GraphStats!$D:$D,J$1)</f>
        <v>0.13593858391527541</v>
      </c>
      <c r="K2708" s="1">
        <f>SUMIFS(SolRaw!$D:$D,SolRaw!$A:$A,$B2708,SolRaw!$B:$B,$C2708,SolRaw!$C:$C,K$1)/SUMIFS(GraphStats!$G:$G,GraphStats!$A:$A,$B2708,GraphStats!$D:$D,K$1)</f>
        <v>0.13789050388942106</v>
      </c>
      <c r="L2708" s="1">
        <f>SUMIFS(SolRaw!$D:$D,SolRaw!$A:$A,$B2708,SolRaw!$B:$B,$C2708,SolRaw!$C:$C,L$1)/SUMIFS(GraphStats!$G:$G,GraphStats!$A:$A,$B2708,GraphStats!$D:$D,L$1)</f>
        <v>0.13654366060494028</v>
      </c>
      <c r="M2708" s="1">
        <f>SUMIFS(SolRaw!$D:$D,SolRaw!$A:$A,$B2708,SolRaw!$B:$B,$C2708,SolRaw!$C:$C,M$1)/SUMIFS(GraphStats!$G:$G,GraphStats!$A:$A,$B2708,GraphStats!$D:$D,M$1)</f>
        <v>0.13628161760294613</v>
      </c>
      <c r="N2708" s="1">
        <f t="shared" si="294"/>
        <v>0.13683513025304814</v>
      </c>
      <c r="O2708" s="1">
        <f t="shared" si="295"/>
        <v>0.13571998726543719</v>
      </c>
      <c r="P2708" s="1">
        <f t="shared" si="296"/>
        <v>0.13629227484888665</v>
      </c>
      <c r="Q2708" s="1">
        <f t="shared" si="300"/>
        <v>0.13655510202150895</v>
      </c>
      <c r="R2708" s="1">
        <f t="shared" si="297"/>
        <v>0.13726169469407057</v>
      </c>
      <c r="S2708" s="1">
        <f t="shared" si="298"/>
        <v>0.13861157543798081</v>
      </c>
      <c r="T2708" s="1">
        <f t="shared" si="299"/>
        <v>9.0490109824601826E-4</v>
      </c>
    </row>
    <row r="2709" spans="1:20" x14ac:dyDescent="0.2">
      <c r="A2709" t="str">
        <f>VLOOKUP(B2709,GraphStats!$A:$B,2,0)</f>
        <v>LAW</v>
      </c>
      <c r="B2709" t="s">
        <v>56</v>
      </c>
      <c r="C2709" t="s">
        <v>143</v>
      </c>
      <c r="D2709" s="1">
        <f>SUMIFS(SolRaw!$D:$D,SolRaw!$A:$A,$B2709,SolRaw!$B:$B,$C2709,SolRaw!$C:$C,D$1)/SUMIFS(GraphStats!$G:$G,GraphStats!$A:$A,$B2709,GraphStats!$D:$D,D$1)</f>
        <v>0.1303411908954302</v>
      </c>
      <c r="E2709" s="1">
        <f>SUMIFS(SolRaw!$D:$D,SolRaw!$A:$A,$B2709,SolRaw!$B:$B,$C2709,SolRaw!$C:$C,E$1)/SUMIFS(GraphStats!$G:$G,GraphStats!$A:$A,$B2709,GraphStats!$D:$D,E$1)</f>
        <v>0.13067929759704253</v>
      </c>
      <c r="F2709" s="1">
        <f>SUMIFS(SolRaw!$D:$D,SolRaw!$A:$A,$B2709,SolRaw!$B:$B,$C2709,SolRaw!$C:$C,F$1)/SUMIFS(GraphStats!$G:$G,GraphStats!$A:$A,$B2709,GraphStats!$D:$D,F$1)</f>
        <v>0.13076528513930027</v>
      </c>
      <c r="G2709" s="1">
        <f>SUMIFS(SolRaw!$D:$D,SolRaw!$A:$A,$B2709,SolRaw!$B:$B,$C2709,SolRaw!$C:$C,G$1)/SUMIFS(GraphStats!$G:$G,GraphStats!$A:$A,$B2709,GraphStats!$D:$D,G$1)</f>
        <v>0.13109409776415068</v>
      </c>
      <c r="H2709" s="1">
        <f>SUMIFS(SolRaw!$D:$D,SolRaw!$A:$A,$B2709,SolRaw!$B:$B,$C2709,SolRaw!$C:$C,H$1)/SUMIFS(GraphStats!$G:$G,GraphStats!$A:$A,$B2709,GraphStats!$D:$D,H$1)</f>
        <v>0.13076496161317178</v>
      </c>
      <c r="I2709" s="1">
        <f>SUMIFS(SolRaw!$D:$D,SolRaw!$A:$A,$B2709,SolRaw!$B:$B,$C2709,SolRaw!$C:$C,I$1)/SUMIFS(GraphStats!$G:$G,GraphStats!$A:$A,$B2709,GraphStats!$D:$D,I$1)</f>
        <v>0.12921890067502412</v>
      </c>
      <c r="J2709" s="1">
        <f>SUMIFS(SolRaw!$D:$D,SolRaw!$A:$A,$B2709,SolRaw!$B:$B,$C2709,SolRaw!$C:$C,J$1)/SUMIFS(GraphStats!$G:$G,GraphStats!$A:$A,$B2709,GraphStats!$D:$D,J$1)</f>
        <v>0.13019007538269436</v>
      </c>
      <c r="K2709" s="1">
        <f>SUMIFS(SolRaw!$D:$D,SolRaw!$A:$A,$B2709,SolRaw!$B:$B,$C2709,SolRaw!$C:$C,K$1)/SUMIFS(GraphStats!$G:$G,GraphStats!$A:$A,$B2709,GraphStats!$D:$D,K$1)</f>
        <v>0.13062068774034125</v>
      </c>
      <c r="L2709" s="1">
        <f>SUMIFS(SolRaw!$D:$D,SolRaw!$A:$A,$B2709,SolRaw!$B:$B,$C2709,SolRaw!$C:$C,L$1)/SUMIFS(GraphStats!$G:$G,GraphStats!$A:$A,$B2709,GraphStats!$D:$D,L$1)</f>
        <v>0.12962543614391017</v>
      </c>
      <c r="M2709" s="1">
        <f>SUMIFS(SolRaw!$D:$D,SolRaw!$A:$A,$B2709,SolRaw!$B:$B,$C2709,SolRaw!$C:$C,M$1)/SUMIFS(GraphStats!$G:$G,GraphStats!$A:$A,$B2709,GraphStats!$D:$D,M$1)</f>
        <v>0.13003770345791935</v>
      </c>
      <c r="N2709" s="1">
        <f t="shared" si="294"/>
        <v>0.13033376364089849</v>
      </c>
      <c r="O2709" s="1">
        <f t="shared" si="295"/>
        <v>0.12921890067502412</v>
      </c>
      <c r="P2709" s="1">
        <f t="shared" si="296"/>
        <v>0.1300757964391131</v>
      </c>
      <c r="Q2709" s="1">
        <f t="shared" si="300"/>
        <v>0.13048093931788574</v>
      </c>
      <c r="R2709" s="1">
        <f t="shared" si="297"/>
        <v>0.13074354560913948</v>
      </c>
      <c r="S2709" s="1">
        <f t="shared" si="298"/>
        <v>0.13109409776415068</v>
      </c>
      <c r="T2709" s="1">
        <f t="shared" si="299"/>
        <v>5.7782831118055719E-4</v>
      </c>
    </row>
    <row r="2710" spans="1:20" x14ac:dyDescent="0.2">
      <c r="A2710" t="str">
        <f>VLOOKUP(B2710,GraphStats!$A:$B,2,0)</f>
        <v>LAW</v>
      </c>
      <c r="B2710" t="s">
        <v>56</v>
      </c>
      <c r="C2710" t="s">
        <v>144</v>
      </c>
      <c r="D2710" s="1">
        <f>SUMIFS(SolRaw!$D:$D,SolRaw!$A:$A,$B2710,SolRaw!$B:$B,$C2710,SolRaw!$C:$C,D$1)/SUMIFS(GraphStats!$G:$G,GraphStats!$A:$A,$B2710,GraphStats!$D:$D,D$1)</f>
        <v>0.13648557705604158</v>
      </c>
      <c r="E2710" s="1">
        <f>SUMIFS(SolRaw!$D:$D,SolRaw!$A:$A,$B2710,SolRaw!$B:$B,$C2710,SolRaw!$C:$C,E$1)/SUMIFS(GraphStats!$G:$G,GraphStats!$A:$A,$B2710,GraphStats!$D:$D,E$1)</f>
        <v>0.13680221811460258</v>
      </c>
      <c r="F2710" s="1">
        <f>SUMIFS(SolRaw!$D:$D,SolRaw!$A:$A,$B2710,SolRaw!$B:$B,$C2710,SolRaw!$C:$C,F$1)/SUMIFS(GraphStats!$G:$G,GraphStats!$A:$A,$B2710,GraphStats!$D:$D,F$1)</f>
        <v>0.13675873254991844</v>
      </c>
      <c r="G2710" s="1">
        <f>SUMIFS(SolRaw!$D:$D,SolRaw!$A:$A,$B2710,SolRaw!$B:$B,$C2710,SolRaw!$C:$C,G$1)/SUMIFS(GraphStats!$G:$G,GraphStats!$A:$A,$B2710,GraphStats!$D:$D,G$1)</f>
        <v>0.13852384074768426</v>
      </c>
      <c r="H2710" s="1">
        <f>SUMIFS(SolRaw!$D:$D,SolRaw!$A:$A,$B2710,SolRaw!$B:$B,$C2710,SolRaw!$C:$C,H$1)/SUMIFS(GraphStats!$G:$G,GraphStats!$A:$A,$B2710,GraphStats!$D:$D,H$1)</f>
        <v>0.13759134215151234</v>
      </c>
      <c r="I2710" s="1">
        <f>SUMIFS(SolRaw!$D:$D,SolRaw!$A:$A,$B2710,SolRaw!$B:$B,$C2710,SolRaw!$C:$C,I$1)/SUMIFS(GraphStats!$G:$G,GraphStats!$A:$A,$B2710,GraphStats!$D:$D,I$1)</f>
        <v>0.13609833297190552</v>
      </c>
      <c r="J2710" s="1">
        <f>SUMIFS(SolRaw!$D:$D,SolRaw!$A:$A,$B2710,SolRaw!$B:$B,$C2710,SolRaw!$C:$C,J$1)/SUMIFS(GraphStats!$G:$G,GraphStats!$A:$A,$B2710,GraphStats!$D:$D,J$1)</f>
        <v>0.13647504971558064</v>
      </c>
      <c r="K2710" s="1">
        <f>SUMIFS(SolRaw!$D:$D,SolRaw!$A:$A,$B2710,SolRaw!$B:$B,$C2710,SolRaw!$C:$C,K$1)/SUMIFS(GraphStats!$G:$G,GraphStats!$A:$A,$B2710,GraphStats!$D:$D,K$1)</f>
        <v>0.13768689350714255</v>
      </c>
      <c r="L2710" s="1">
        <f>SUMIFS(SolRaw!$D:$D,SolRaw!$A:$A,$B2710,SolRaw!$B:$B,$C2710,SolRaw!$C:$C,L$1)/SUMIFS(GraphStats!$G:$G,GraphStats!$A:$A,$B2710,GraphStats!$D:$D,L$1)</f>
        <v>0.13648358250340828</v>
      </c>
      <c r="M2710" s="1">
        <f>SUMIFS(SolRaw!$D:$D,SolRaw!$A:$A,$B2710,SolRaw!$B:$B,$C2710,SolRaw!$C:$C,M$1)/SUMIFS(GraphStats!$G:$G,GraphStats!$A:$A,$B2710,GraphStats!$D:$D,M$1)</f>
        <v>0.13651236091946597</v>
      </c>
      <c r="N2710" s="1">
        <f t="shared" si="294"/>
        <v>0.13694179302372622</v>
      </c>
      <c r="O2710" s="1">
        <f t="shared" si="295"/>
        <v>0.13609833297190552</v>
      </c>
      <c r="P2710" s="1">
        <f t="shared" si="296"/>
        <v>0.1364840811415666</v>
      </c>
      <c r="Q2710" s="1">
        <f t="shared" si="300"/>
        <v>0.13663554673469219</v>
      </c>
      <c r="R2710" s="1">
        <f t="shared" si="297"/>
        <v>0.13739406114228489</v>
      </c>
      <c r="S2710" s="1">
        <f t="shared" si="298"/>
        <v>0.13852384074768426</v>
      </c>
      <c r="T2710" s="1">
        <f t="shared" si="299"/>
        <v>7.5016532177834584E-4</v>
      </c>
    </row>
    <row r="2711" spans="1:20" x14ac:dyDescent="0.2">
      <c r="A2711" t="str">
        <f>VLOOKUP(B2711,GraphStats!$A:$B,2,0)</f>
        <v>LAW</v>
      </c>
      <c r="B2711" t="s">
        <v>56</v>
      </c>
      <c r="C2711" t="s">
        <v>145</v>
      </c>
      <c r="D2711" s="1">
        <f>SUMIFS(SolRaw!$D:$D,SolRaw!$A:$A,$B2711,SolRaw!$B:$B,$C2711,SolRaw!$C:$C,D$1)/SUMIFS(GraphStats!$G:$G,GraphStats!$A:$A,$B2711,GraphStats!$D:$D,D$1)</f>
        <v>0.13108792049634471</v>
      </c>
      <c r="E2711" s="1">
        <f>SUMIFS(SolRaw!$D:$D,SolRaw!$A:$A,$B2711,SolRaw!$B:$B,$C2711,SolRaw!$C:$C,E$1)/SUMIFS(GraphStats!$G:$G,GraphStats!$A:$A,$B2711,GraphStats!$D:$D,E$1)</f>
        <v>0.1320286506469501</v>
      </c>
      <c r="F2711" s="1">
        <f>SUMIFS(SolRaw!$D:$D,SolRaw!$A:$A,$B2711,SolRaw!$B:$B,$C2711,SolRaw!$C:$C,F$1)/SUMIFS(GraphStats!$G:$G,GraphStats!$A:$A,$B2711,GraphStats!$D:$D,F$1)</f>
        <v>0.13214696653928087</v>
      </c>
      <c r="G2711" s="1">
        <f>SUMIFS(SolRaw!$D:$D,SolRaw!$A:$A,$B2711,SolRaw!$B:$B,$C2711,SolRaw!$C:$C,G$1)/SUMIFS(GraphStats!$G:$G,GraphStats!$A:$A,$B2711,GraphStats!$D:$D,G$1)</f>
        <v>0.13237779481164746</v>
      </c>
      <c r="H2711" s="1">
        <f>SUMIFS(SolRaw!$D:$D,SolRaw!$A:$A,$B2711,SolRaw!$B:$B,$C2711,SolRaw!$C:$C,H$1)/SUMIFS(GraphStats!$G:$G,GraphStats!$A:$A,$B2711,GraphStats!$D:$D,H$1)</f>
        <v>0.13160207196374063</v>
      </c>
      <c r="I2711" s="1">
        <f>SUMIFS(SolRaw!$D:$D,SolRaw!$A:$A,$B2711,SolRaw!$B:$B,$C2711,SolRaw!$C:$C,I$1)/SUMIFS(GraphStats!$G:$G,GraphStats!$A:$A,$B2711,GraphStats!$D:$D,I$1)</f>
        <v>0.13085224677368007</v>
      </c>
      <c r="J2711" s="1">
        <f>SUMIFS(SolRaw!$D:$D,SolRaw!$A:$A,$B2711,SolRaw!$B:$B,$C2711,SolRaw!$C:$C,J$1)/SUMIFS(GraphStats!$G:$G,GraphStats!$A:$A,$B2711,GraphStats!$D:$D,J$1)</f>
        <v>0.13120751052120427</v>
      </c>
      <c r="K2711" s="1">
        <f>SUMIFS(SolRaw!$D:$D,SolRaw!$A:$A,$B2711,SolRaw!$B:$B,$C2711,SolRaw!$C:$C,K$1)/SUMIFS(GraphStats!$G:$G,GraphStats!$A:$A,$B2711,GraphStats!$D:$D,K$1)</f>
        <v>0.13224494328988104</v>
      </c>
      <c r="L2711" s="1">
        <f>SUMIFS(SolRaw!$D:$D,SolRaw!$A:$A,$B2711,SolRaw!$B:$B,$C2711,SolRaw!$C:$C,L$1)/SUMIFS(GraphStats!$G:$G,GraphStats!$A:$A,$B2711,GraphStats!$D:$D,L$1)</f>
        <v>0.13167271298842342</v>
      </c>
      <c r="M2711" s="1">
        <f>SUMIFS(SolRaw!$D:$D,SolRaw!$A:$A,$B2711,SolRaw!$B:$B,$C2711,SolRaw!$C:$C,M$1)/SUMIFS(GraphStats!$G:$G,GraphStats!$A:$A,$B2711,GraphStats!$D:$D,M$1)</f>
        <v>0.13097913618932028</v>
      </c>
      <c r="N2711" s="1">
        <f t="shared" si="294"/>
        <v>0.13161999542204728</v>
      </c>
      <c r="O2711" s="1">
        <f t="shared" si="295"/>
        <v>0.13085224677368007</v>
      </c>
      <c r="P2711" s="1">
        <f t="shared" si="296"/>
        <v>0.13111781800255962</v>
      </c>
      <c r="Q2711" s="1">
        <f t="shared" si="300"/>
        <v>0.13163739247608203</v>
      </c>
      <c r="R2711" s="1">
        <f t="shared" si="297"/>
        <v>0.13211738756619817</v>
      </c>
      <c r="S2711" s="1">
        <f t="shared" si="298"/>
        <v>0.13237779481164746</v>
      </c>
      <c r="T2711" s="1">
        <f t="shared" si="299"/>
        <v>5.6430920001709906E-4</v>
      </c>
    </row>
    <row r="2712" spans="1:20" x14ac:dyDescent="0.2">
      <c r="A2712" t="str">
        <f>VLOOKUP(B2712,GraphStats!$A:$B,2,0)</f>
        <v>LAW</v>
      </c>
      <c r="B2712" t="s">
        <v>56</v>
      </c>
      <c r="C2712" t="s">
        <v>146</v>
      </c>
      <c r="D2712" s="1">
        <f>SUMIFS(SolRaw!$D:$D,SolRaw!$A:$A,$B2712,SolRaw!$B:$B,$C2712,SolRaw!$C:$C,D$1)/SUMIFS(GraphStats!$G:$G,GraphStats!$A:$A,$B2712,GraphStats!$D:$D,D$1)</f>
        <v>0.13281646123920238</v>
      </c>
      <c r="E2712" s="1">
        <f>SUMIFS(SolRaw!$D:$D,SolRaw!$A:$A,$B2712,SolRaw!$B:$B,$C2712,SolRaw!$C:$C,E$1)/SUMIFS(GraphStats!$G:$G,GraphStats!$A:$A,$B2712,GraphStats!$D:$D,E$1)</f>
        <v>0.13340573012939003</v>
      </c>
      <c r="F2712" s="1">
        <f>SUMIFS(SolRaw!$D:$D,SolRaw!$A:$A,$B2712,SolRaw!$B:$B,$C2712,SolRaw!$C:$C,F$1)/SUMIFS(GraphStats!$G:$G,GraphStats!$A:$A,$B2712,GraphStats!$D:$D,F$1)</f>
        <v>0.13389832858139675</v>
      </c>
      <c r="G2712" s="1">
        <f>SUMIFS(SolRaw!$D:$D,SolRaw!$A:$A,$B2712,SolRaw!$B:$B,$C2712,SolRaw!$C:$C,G$1)/SUMIFS(GraphStats!$G:$G,GraphStats!$A:$A,$B2712,GraphStats!$D:$D,G$1)</f>
        <v>0.13515298159418551</v>
      </c>
      <c r="H2712" s="1">
        <f>SUMIFS(SolRaw!$D:$D,SolRaw!$A:$A,$B2712,SolRaw!$B:$B,$C2712,SolRaw!$C:$C,H$1)/SUMIFS(GraphStats!$G:$G,GraphStats!$A:$A,$B2712,GraphStats!$D:$D,H$1)</f>
        <v>0.13327629266487837</v>
      </c>
      <c r="I2712" s="1">
        <f>SUMIFS(SolRaw!$D:$D,SolRaw!$A:$A,$B2712,SolRaw!$B:$B,$C2712,SolRaw!$C:$C,I$1)/SUMIFS(GraphStats!$G:$G,GraphStats!$A:$A,$B2712,GraphStats!$D:$D,I$1)</f>
        <v>0.13240254137579419</v>
      </c>
      <c r="J2712" s="1">
        <f>SUMIFS(SolRaw!$D:$D,SolRaw!$A:$A,$B2712,SolRaw!$B:$B,$C2712,SolRaw!$C:$C,J$1)/SUMIFS(GraphStats!$G:$G,GraphStats!$A:$A,$B2712,GraphStats!$D:$D,J$1)</f>
        <v>0.13260417148406789</v>
      </c>
      <c r="K2712" s="1">
        <f>SUMIFS(SolRaw!$D:$D,SolRaw!$A:$A,$B2712,SolRaw!$B:$B,$C2712,SolRaw!$C:$C,K$1)/SUMIFS(GraphStats!$G:$G,GraphStats!$A:$A,$B2712,GraphStats!$D:$D,K$1)</f>
        <v>0.13371649105271194</v>
      </c>
      <c r="L2712" s="1">
        <f>SUMIFS(SolRaw!$D:$D,SolRaw!$A:$A,$B2712,SolRaw!$B:$B,$C2712,SolRaw!$C:$C,L$1)/SUMIFS(GraphStats!$G:$G,GraphStats!$A:$A,$B2712,GraphStats!$D:$D,L$1)</f>
        <v>0.13270328349931834</v>
      </c>
      <c r="M2712" s="1">
        <f>SUMIFS(SolRaw!$D:$D,SolRaw!$A:$A,$B2712,SolRaw!$B:$B,$C2712,SolRaw!$C:$C,M$1)/SUMIFS(GraphStats!$G:$G,GraphStats!$A:$A,$B2712,GraphStats!$D:$D,M$1)</f>
        <v>0.13216054196990185</v>
      </c>
      <c r="N2712" s="1">
        <f t="shared" si="294"/>
        <v>0.13321368235908473</v>
      </c>
      <c r="O2712" s="1">
        <f t="shared" si="295"/>
        <v>0.13216054196990185</v>
      </c>
      <c r="P2712" s="1">
        <f t="shared" si="296"/>
        <v>0.13262894948788051</v>
      </c>
      <c r="Q2712" s="1">
        <f t="shared" si="300"/>
        <v>0.13304637695204036</v>
      </c>
      <c r="R2712" s="1">
        <f t="shared" si="297"/>
        <v>0.13363880082188145</v>
      </c>
      <c r="S2712" s="1">
        <f t="shared" si="298"/>
        <v>0.13515298159418551</v>
      </c>
      <c r="T2712" s="1">
        <f t="shared" si="299"/>
        <v>8.8694797835946909E-4</v>
      </c>
    </row>
    <row r="2713" spans="1:20" x14ac:dyDescent="0.2">
      <c r="A2713" t="str">
        <f>VLOOKUP(B2713,GraphStats!$A:$B,2,0)</f>
        <v>LAW</v>
      </c>
      <c r="B2713" t="s">
        <v>56</v>
      </c>
      <c r="C2713" t="s">
        <v>147</v>
      </c>
      <c r="D2713" s="1">
        <f>SUMIFS(SolRaw!$D:$D,SolRaw!$A:$A,$B2713,SolRaw!$B:$B,$C2713,SolRaw!$C:$C,D$1)/SUMIFS(GraphStats!$G:$G,GraphStats!$A:$A,$B2713,GraphStats!$D:$D,D$1)</f>
        <v>0.13371991186746932</v>
      </c>
      <c r="E2713" s="1">
        <f>SUMIFS(SolRaw!$D:$D,SolRaw!$A:$A,$B2713,SolRaw!$B:$B,$C2713,SolRaw!$C:$C,E$1)/SUMIFS(GraphStats!$G:$G,GraphStats!$A:$A,$B2713,GraphStats!$D:$D,E$1)</f>
        <v>0.13423290203327171</v>
      </c>
      <c r="F2713" s="1">
        <f>SUMIFS(SolRaw!$D:$D,SolRaw!$A:$A,$B2713,SolRaw!$B:$B,$C2713,SolRaw!$C:$C,F$1)/SUMIFS(GraphStats!$G:$G,GraphStats!$A:$A,$B2713,GraphStats!$D:$D,F$1)</f>
        <v>0.13505820159609616</v>
      </c>
      <c r="G2713" s="1">
        <f>SUMIFS(SolRaw!$D:$D,SolRaw!$A:$A,$B2713,SolRaw!$B:$B,$C2713,SolRaw!$C:$C,G$1)/SUMIFS(GraphStats!$G:$G,GraphStats!$A:$A,$B2713,GraphStats!$D:$D,G$1)</f>
        <v>0.13557780219983193</v>
      </c>
      <c r="H2713" s="1">
        <f>SUMIFS(SolRaw!$D:$D,SolRaw!$A:$A,$B2713,SolRaw!$B:$B,$C2713,SolRaw!$C:$C,H$1)/SUMIFS(GraphStats!$G:$G,GraphStats!$A:$A,$B2713,GraphStats!$D:$D,H$1)</f>
        <v>0.13443252243085746</v>
      </c>
      <c r="I2713" s="1">
        <f>SUMIFS(SolRaw!$D:$D,SolRaw!$A:$A,$B2713,SolRaw!$B:$B,$C2713,SolRaw!$C:$C,I$1)/SUMIFS(GraphStats!$G:$G,GraphStats!$A:$A,$B2713,GraphStats!$D:$D,I$1)</f>
        <v>0.13312232101249002</v>
      </c>
      <c r="J2713" s="1">
        <f>SUMIFS(SolRaw!$D:$D,SolRaw!$A:$A,$B2713,SolRaw!$B:$B,$C2713,SolRaw!$C:$C,J$1)/SUMIFS(GraphStats!$G:$G,GraphStats!$A:$A,$B2713,GraphStats!$D:$D,J$1)</f>
        <v>0.1333117513758498</v>
      </c>
      <c r="K2713" s="1">
        <f>SUMIFS(SolRaw!$D:$D,SolRaw!$A:$A,$B2713,SolRaw!$B:$B,$C2713,SolRaw!$C:$C,K$1)/SUMIFS(GraphStats!$G:$G,GraphStats!$A:$A,$B2713,GraphStats!$D:$D,K$1)</f>
        <v>0.13523894141111251</v>
      </c>
      <c r="L2713" s="1">
        <f>SUMIFS(SolRaw!$D:$D,SolRaw!$A:$A,$B2713,SolRaw!$B:$B,$C2713,SolRaw!$C:$C,L$1)/SUMIFS(GraphStats!$G:$G,GraphStats!$A:$A,$B2713,GraphStats!$D:$D,L$1)</f>
        <v>0.1338586316057028</v>
      </c>
      <c r="M2713" s="1">
        <f>SUMIFS(SolRaw!$D:$D,SolRaw!$A:$A,$B2713,SolRaw!$B:$B,$C2713,SolRaw!$C:$C,M$1)/SUMIFS(GraphStats!$G:$G,GraphStats!$A:$A,$B2713,GraphStats!$D:$D,M$1)</f>
        <v>0.13368344785893277</v>
      </c>
      <c r="N2713" s="1">
        <f t="shared" si="294"/>
        <v>0.13422364333916145</v>
      </c>
      <c r="O2713" s="1">
        <f t="shared" si="295"/>
        <v>0.13312232101249002</v>
      </c>
      <c r="P2713" s="1">
        <f t="shared" si="296"/>
        <v>0.1336925638610669</v>
      </c>
      <c r="Q2713" s="1">
        <f t="shared" si="300"/>
        <v>0.13404576681948727</v>
      </c>
      <c r="R2713" s="1">
        <f t="shared" si="297"/>
        <v>0.13490178180478649</v>
      </c>
      <c r="S2713" s="1">
        <f t="shared" si="298"/>
        <v>0.13557780219983193</v>
      </c>
      <c r="T2713" s="1">
        <f t="shared" si="299"/>
        <v>8.3851906593275223E-4</v>
      </c>
    </row>
    <row r="2714" spans="1:20" x14ac:dyDescent="0.2">
      <c r="A2714" t="str">
        <f>VLOOKUP(B2714,GraphStats!$A:$B,2,0)</f>
        <v>LAW</v>
      </c>
      <c r="B2714" t="s">
        <v>56</v>
      </c>
      <c r="C2714" t="s">
        <v>148</v>
      </c>
      <c r="D2714" s="1">
        <f>SUMIFS(SolRaw!$D:$D,SolRaw!$A:$A,$B2714,SolRaw!$B:$B,$C2714,SolRaw!$C:$C,D$1)/SUMIFS(GraphStats!$G:$G,GraphStats!$A:$A,$B2714,GraphStats!$D:$D,D$1)</f>
        <v>0.13448968867828862</v>
      </c>
      <c r="E2714" s="1">
        <f>SUMIFS(SolRaw!$D:$D,SolRaw!$A:$A,$B2714,SolRaw!$B:$B,$C2714,SolRaw!$C:$C,E$1)/SUMIFS(GraphStats!$G:$G,GraphStats!$A:$A,$B2714,GraphStats!$D:$D,E$1)</f>
        <v>0.13527726432532347</v>
      </c>
      <c r="F2714" s="1">
        <f>SUMIFS(SolRaw!$D:$D,SolRaw!$A:$A,$B2714,SolRaw!$B:$B,$C2714,SolRaw!$C:$C,F$1)/SUMIFS(GraphStats!$G:$G,GraphStats!$A:$A,$B2714,GraphStats!$D:$D,F$1)</f>
        <v>0.13610254941012834</v>
      </c>
      <c r="G2714" s="1">
        <f>SUMIFS(SolRaw!$D:$D,SolRaw!$A:$A,$B2714,SolRaw!$B:$B,$C2714,SolRaw!$C:$C,G$1)/SUMIFS(GraphStats!$G:$G,GraphStats!$A:$A,$B2714,GraphStats!$D:$D,G$1)</f>
        <v>0.13686611686260747</v>
      </c>
      <c r="H2714" s="1">
        <f>SUMIFS(SolRaw!$D:$D,SolRaw!$A:$A,$B2714,SolRaw!$B:$B,$C2714,SolRaw!$C:$C,H$1)/SUMIFS(GraphStats!$G:$G,GraphStats!$A:$A,$B2714,GraphStats!$D:$D,H$1)</f>
        <v>0.13581999815003237</v>
      </c>
      <c r="I2714" s="1">
        <f>SUMIFS(SolRaw!$D:$D,SolRaw!$A:$A,$B2714,SolRaw!$B:$B,$C2714,SolRaw!$C:$C,I$1)/SUMIFS(GraphStats!$G:$G,GraphStats!$A:$A,$B2714,GraphStats!$D:$D,I$1)</f>
        <v>0.1351709245938551</v>
      </c>
      <c r="J2714" s="1">
        <f>SUMIFS(SolRaw!$D:$D,SolRaw!$A:$A,$B2714,SolRaw!$B:$B,$C2714,SolRaw!$C:$C,J$1)/SUMIFS(GraphStats!$G:$G,GraphStats!$A:$A,$B2714,GraphStats!$D:$D,J$1)</f>
        <v>0.13426444064190907</v>
      </c>
      <c r="K2714" s="1">
        <f>SUMIFS(SolRaw!$D:$D,SolRaw!$A:$A,$B2714,SolRaw!$B:$B,$C2714,SolRaw!$C:$C,K$1)/SUMIFS(GraphStats!$G:$G,GraphStats!$A:$A,$B2714,GraphStats!$D:$D,K$1)</f>
        <v>0.13590530266220574</v>
      </c>
      <c r="L2714" s="1">
        <f>SUMIFS(SolRaw!$D:$D,SolRaw!$A:$A,$B2714,SolRaw!$B:$B,$C2714,SolRaw!$C:$C,L$1)/SUMIFS(GraphStats!$G:$G,GraphStats!$A:$A,$B2714,GraphStats!$D:$D,L$1)</f>
        <v>0.13533285578944937</v>
      </c>
      <c r="M2714" s="1">
        <f>SUMIFS(SolRaw!$D:$D,SolRaw!$A:$A,$B2714,SolRaw!$B:$B,$C2714,SolRaw!$C:$C,M$1)/SUMIFS(GraphStats!$G:$G,GraphStats!$A:$A,$B2714,GraphStats!$D:$D,M$1)</f>
        <v>0.13447720486776102</v>
      </c>
      <c r="N2714" s="1">
        <f t="shared" si="294"/>
        <v>0.13537063459815604</v>
      </c>
      <c r="O2714" s="1">
        <f t="shared" si="295"/>
        <v>0.13426444064190907</v>
      </c>
      <c r="P2714" s="1">
        <f t="shared" si="296"/>
        <v>0.13465999765718023</v>
      </c>
      <c r="Q2714" s="1">
        <f t="shared" si="300"/>
        <v>0.13530506005738641</v>
      </c>
      <c r="R2714" s="1">
        <f t="shared" si="297"/>
        <v>0.1358839765341624</v>
      </c>
      <c r="S2714" s="1">
        <f t="shared" si="298"/>
        <v>0.13686611686260747</v>
      </c>
      <c r="T2714" s="1">
        <f t="shared" si="299"/>
        <v>8.2380828632225528E-4</v>
      </c>
    </row>
    <row r="2715" spans="1:20" x14ac:dyDescent="0.2">
      <c r="A2715" t="str">
        <f>VLOOKUP(B2715,GraphStats!$A:$B,2,0)</f>
        <v>LAW</v>
      </c>
      <c r="B2715" t="s">
        <v>56</v>
      </c>
      <c r="C2715" t="s">
        <v>149</v>
      </c>
      <c r="D2715" s="1">
        <f>SUMIFS(SolRaw!$D:$D,SolRaw!$A:$A,$B2715,SolRaw!$B:$B,$C2715,SolRaw!$C:$C,D$1)/SUMIFS(GraphStats!$G:$G,GraphStats!$A:$A,$B2715,GraphStats!$D:$D,D$1)</f>
        <v>0.13535165432872698</v>
      </c>
      <c r="E2715" s="1">
        <f>SUMIFS(SolRaw!$D:$D,SolRaw!$A:$A,$B2715,SolRaw!$B:$B,$C2715,SolRaw!$C:$C,E$1)/SUMIFS(GraphStats!$G:$G,GraphStats!$A:$A,$B2715,GraphStats!$D:$D,E$1)</f>
        <v>0.13573012939001849</v>
      </c>
      <c r="F2715" s="1">
        <f>SUMIFS(SolRaw!$D:$D,SolRaw!$A:$A,$B2715,SolRaw!$B:$B,$C2715,SolRaw!$C:$C,F$1)/SUMIFS(GraphStats!$G:$G,GraphStats!$A:$A,$B2715,GraphStats!$D:$D,F$1)</f>
        <v>0.13645374602015684</v>
      </c>
      <c r="G2715" s="1">
        <f>SUMIFS(SolRaw!$D:$D,SolRaw!$A:$A,$B2715,SolRaw!$B:$B,$C2715,SolRaw!$C:$C,G$1)/SUMIFS(GraphStats!$G:$G,GraphStats!$A:$A,$B2715,GraphStats!$D:$D,G$1)</f>
        <v>0.13748487730996203</v>
      </c>
      <c r="H2715" s="1">
        <f>SUMIFS(SolRaw!$D:$D,SolRaw!$A:$A,$B2715,SolRaw!$B:$B,$C2715,SolRaw!$C:$C,H$1)/SUMIFS(GraphStats!$G:$G,GraphStats!$A:$A,$B2715,GraphStats!$D:$D,H$1)</f>
        <v>0.13720747386920729</v>
      </c>
      <c r="I2715" s="1">
        <f>SUMIFS(SolRaw!$D:$D,SolRaw!$A:$A,$B2715,SolRaw!$B:$B,$C2715,SolRaw!$C:$C,I$1)/SUMIFS(GraphStats!$G:$G,GraphStats!$A:$A,$B2715,GraphStats!$D:$D,I$1)</f>
        <v>0.13500482160077146</v>
      </c>
      <c r="J2715" s="1">
        <f>SUMIFS(SolRaw!$D:$D,SolRaw!$A:$A,$B2715,SolRaw!$B:$B,$C2715,SolRaw!$C:$C,J$1)/SUMIFS(GraphStats!$G:$G,GraphStats!$A:$A,$B2715,GraphStats!$D:$D,J$1)</f>
        <v>0.1352310040234935</v>
      </c>
      <c r="K2715" s="1">
        <f>SUMIFS(SolRaw!$D:$D,SolRaw!$A:$A,$B2715,SolRaw!$B:$B,$C2715,SolRaw!$C:$C,K$1)/SUMIFS(GraphStats!$G:$G,GraphStats!$A:$A,$B2715,GraphStats!$D:$D,K$1)</f>
        <v>0.13659942896542787</v>
      </c>
      <c r="L2715" s="1">
        <f>SUMIFS(SolRaw!$D:$D,SolRaw!$A:$A,$B2715,SolRaw!$B:$B,$C2715,SolRaw!$C:$C,L$1)/SUMIFS(GraphStats!$G:$G,GraphStats!$A:$A,$B2715,GraphStats!$D:$D,L$1)</f>
        <v>0.13473669616655498</v>
      </c>
      <c r="M2715" s="1">
        <f>SUMIFS(SolRaw!$D:$D,SolRaw!$A:$A,$B2715,SolRaw!$B:$B,$C2715,SolRaw!$C:$C,M$1)/SUMIFS(GraphStats!$G:$G,GraphStats!$A:$A,$B2715,GraphStats!$D:$D,M$1)</f>
        <v>0.13468487385262887</v>
      </c>
      <c r="N2715" s="1">
        <f t="shared" si="294"/>
        <v>0.13584847055269483</v>
      </c>
      <c r="O2715" s="1">
        <f t="shared" si="295"/>
        <v>0.13468487385262887</v>
      </c>
      <c r="P2715" s="1">
        <f t="shared" si="296"/>
        <v>0.13506136720645195</v>
      </c>
      <c r="Q2715" s="1">
        <f t="shared" si="300"/>
        <v>0.13554089185937274</v>
      </c>
      <c r="R2715" s="1">
        <f t="shared" si="297"/>
        <v>0.13656300822911011</v>
      </c>
      <c r="S2715" s="1">
        <f t="shared" si="298"/>
        <v>0.13748487730996203</v>
      </c>
      <c r="T2715" s="1">
        <f t="shared" si="299"/>
        <v>1.0219182966207955E-3</v>
      </c>
    </row>
    <row r="2716" spans="1:20" x14ac:dyDescent="0.2">
      <c r="A2716" t="str">
        <f>VLOOKUP(B2716,GraphStats!$A:$B,2,0)</f>
        <v>LAW</v>
      </c>
      <c r="B2716" t="s">
        <v>56</v>
      </c>
      <c r="C2716" t="s">
        <v>150</v>
      </c>
      <c r="D2716" s="1">
        <f>SUMIFS(SolRaw!$D:$D,SolRaw!$A:$A,$B2716,SolRaw!$B:$B,$C2716,SolRaw!$C:$C,D$1)/SUMIFS(GraphStats!$G:$G,GraphStats!$A:$A,$B2716,GraphStats!$D:$D,D$1)</f>
        <v>0.1352686843730698</v>
      </c>
      <c r="E2716" s="1">
        <f>SUMIFS(SolRaw!$D:$D,SolRaw!$A:$A,$B2716,SolRaw!$B:$B,$C2716,SolRaw!$C:$C,E$1)/SUMIFS(GraphStats!$G:$G,GraphStats!$A:$A,$B2716,GraphStats!$D:$D,E$1)</f>
        <v>0.13638170055452864</v>
      </c>
      <c r="F2716" s="1">
        <f>SUMIFS(SolRaw!$D:$D,SolRaw!$A:$A,$B2716,SolRaw!$B:$B,$C2716,SolRaw!$C:$C,F$1)/SUMIFS(GraphStats!$G:$G,GraphStats!$A:$A,$B2716,GraphStats!$D:$D,F$1)</f>
        <v>0.13639829392383654</v>
      </c>
      <c r="G2716" s="1">
        <f>SUMIFS(SolRaw!$D:$D,SolRaw!$A:$A,$B2716,SolRaw!$B:$B,$C2716,SolRaw!$C:$C,G$1)/SUMIFS(GraphStats!$G:$G,GraphStats!$A:$A,$B2716,GraphStats!$D:$D,G$1)</f>
        <v>0.13780811037947563</v>
      </c>
      <c r="H2716" s="1">
        <f>SUMIFS(SolRaw!$D:$D,SolRaw!$A:$A,$B2716,SolRaw!$B:$B,$C2716,SolRaw!$C:$C,H$1)/SUMIFS(GraphStats!$G:$G,GraphStats!$A:$A,$B2716,GraphStats!$D:$D,H$1)</f>
        <v>0.13689760429192488</v>
      </c>
      <c r="I2716" s="1">
        <f>SUMIFS(SolRaw!$D:$D,SolRaw!$A:$A,$B2716,SolRaw!$B:$B,$C2716,SolRaw!$C:$C,I$1)/SUMIFS(GraphStats!$G:$G,GraphStats!$A:$A,$B2716,GraphStats!$D:$D,I$1)</f>
        <v>0.13525859006242705</v>
      </c>
      <c r="J2716" s="1">
        <f>SUMIFS(SolRaw!$D:$D,SolRaw!$A:$A,$B2716,SolRaw!$B:$B,$C2716,SolRaw!$C:$C,J$1)/SUMIFS(GraphStats!$G:$G,GraphStats!$A:$A,$B2716,GraphStats!$D:$D,J$1)</f>
        <v>0.1356009804374971</v>
      </c>
      <c r="K2716" s="1">
        <f>SUMIFS(SolRaw!$D:$D,SolRaw!$A:$A,$B2716,SolRaw!$B:$B,$C2716,SolRaw!$C:$C,K$1)/SUMIFS(GraphStats!$G:$G,GraphStats!$A:$A,$B2716,GraphStats!$D:$D,K$1)</f>
        <v>0.13671048917394343</v>
      </c>
      <c r="L2716" s="1">
        <f>SUMIFS(SolRaw!$D:$D,SolRaw!$A:$A,$B2716,SolRaw!$B:$B,$C2716,SolRaw!$C:$C,L$1)/SUMIFS(GraphStats!$G:$G,GraphStats!$A:$A,$B2716,GraphStats!$D:$D,L$1)</f>
        <v>0.1354946045243432</v>
      </c>
      <c r="M2716" s="1">
        <f>SUMIFS(SolRaw!$D:$D,SolRaw!$A:$A,$B2716,SolRaw!$B:$B,$C2716,SolRaw!$C:$C,M$1)/SUMIFS(GraphStats!$G:$G,GraphStats!$A:$A,$B2716,GraphStats!$D:$D,M$1)</f>
        <v>0.13570937417797693</v>
      </c>
      <c r="N2716" s="1">
        <f t="shared" si="294"/>
        <v>0.13615284318990231</v>
      </c>
      <c r="O2716" s="1">
        <f t="shared" si="295"/>
        <v>0.13525859006242705</v>
      </c>
      <c r="P2716" s="1">
        <f t="shared" si="296"/>
        <v>0.13552119850263167</v>
      </c>
      <c r="Q2716" s="1">
        <f t="shared" si="300"/>
        <v>0.1360455373662528</v>
      </c>
      <c r="R2716" s="1">
        <f t="shared" si="297"/>
        <v>0.1366324403614167</v>
      </c>
      <c r="S2716" s="1">
        <f t="shared" si="298"/>
        <v>0.13780811037947563</v>
      </c>
      <c r="T2716" s="1">
        <f t="shared" si="299"/>
        <v>8.3227200680913182E-4</v>
      </c>
    </row>
    <row r="2717" spans="1:20" x14ac:dyDescent="0.2">
      <c r="A2717" t="str">
        <f>VLOOKUP(B2717,GraphStats!$A:$B,2,0)</f>
        <v>LAW</v>
      </c>
      <c r="B2717" t="s">
        <v>56</v>
      </c>
      <c r="C2717" t="s">
        <v>151</v>
      </c>
      <c r="D2717" s="1">
        <f>SUMIFS(SolRaw!$D:$D,SolRaw!$A:$A,$B2717,SolRaw!$B:$B,$C2717,SolRaw!$C:$C,D$1)/SUMIFS(GraphStats!$G:$G,GraphStats!$A:$A,$B2717,GraphStats!$D:$D,D$1)</f>
        <v>0.12984798060346814</v>
      </c>
      <c r="E2717" s="1">
        <f>SUMIFS(SolRaw!$D:$D,SolRaw!$A:$A,$B2717,SolRaw!$B:$B,$C2717,SolRaw!$C:$C,E$1)/SUMIFS(GraphStats!$G:$G,GraphStats!$A:$A,$B2717,GraphStats!$D:$D,E$1)</f>
        <v>0.13089648798521256</v>
      </c>
      <c r="F2717" s="1">
        <f>SUMIFS(SolRaw!$D:$D,SolRaw!$A:$A,$B2717,SolRaw!$B:$B,$C2717,SolRaw!$C:$C,F$1)/SUMIFS(GraphStats!$G:$G,GraphStats!$A:$A,$B2717,GraphStats!$D:$D,F$1)</f>
        <v>0.13071907505903338</v>
      </c>
      <c r="G2717" s="1">
        <f>SUMIFS(SolRaw!$D:$D,SolRaw!$A:$A,$B2717,SolRaw!$B:$B,$C2717,SolRaw!$C:$C,G$1)/SUMIFS(GraphStats!$G:$G,GraphStats!$A:$A,$B2717,GraphStats!$D:$D,G$1)</f>
        <v>0.13145427175589439</v>
      </c>
      <c r="H2717" s="1">
        <f>SUMIFS(SolRaw!$D:$D,SolRaw!$A:$A,$B2717,SolRaw!$B:$B,$C2717,SolRaw!$C:$C,H$1)/SUMIFS(GraphStats!$G:$G,GraphStats!$A:$A,$B2717,GraphStats!$D:$D,H$1)</f>
        <v>0.13015909721579871</v>
      </c>
      <c r="I2717" s="1">
        <f>SUMIFS(SolRaw!$D:$D,SolRaw!$A:$A,$B2717,SolRaw!$B:$B,$C2717,SolRaw!$C:$C,I$1)/SUMIFS(GraphStats!$G:$G,GraphStats!$A:$A,$B2717,GraphStats!$D:$D,I$1)</f>
        <v>0.13042776134691073</v>
      </c>
      <c r="J2717" s="1">
        <f>SUMIFS(SolRaw!$D:$D,SolRaw!$A:$A,$B2717,SolRaw!$B:$B,$C2717,SolRaw!$C:$C,J$1)/SUMIFS(GraphStats!$G:$G,GraphStats!$A:$A,$B2717,GraphStats!$D:$D,J$1)</f>
        <v>0.13067104472089905</v>
      </c>
      <c r="K2717" s="1">
        <f>SUMIFS(SolRaw!$D:$D,SolRaw!$A:$A,$B2717,SolRaw!$B:$B,$C2717,SolRaw!$C:$C,K$1)/SUMIFS(GraphStats!$G:$G,GraphStats!$A:$A,$B2717,GraphStats!$D:$D,K$1)</f>
        <v>0.13097700590932859</v>
      </c>
      <c r="L2717" s="1">
        <f>SUMIFS(SolRaw!$D:$D,SolRaw!$A:$A,$B2717,SolRaw!$B:$B,$C2717,SolRaw!$C:$C,L$1)/SUMIFS(GraphStats!$G:$G,GraphStats!$A:$A,$B2717,GraphStats!$D:$D,L$1)</f>
        <v>0.12996279779097442</v>
      </c>
      <c r="M2717" s="1">
        <f>SUMIFS(SolRaw!$D:$D,SolRaw!$A:$A,$B2717,SolRaw!$B:$B,$C2717,SolRaw!$C:$C,M$1)/SUMIFS(GraphStats!$G:$G,GraphStats!$A:$A,$B2717,GraphStats!$D:$D,M$1)</f>
        <v>0.13018076431416165</v>
      </c>
      <c r="N2717" s="1">
        <f t="shared" si="294"/>
        <v>0.13052962867016815</v>
      </c>
      <c r="O2717" s="1">
        <f t="shared" si="295"/>
        <v>0.12984798060346814</v>
      </c>
      <c r="P2717" s="1">
        <f t="shared" si="296"/>
        <v>0.13016451399038945</v>
      </c>
      <c r="Q2717" s="1">
        <f t="shared" si="300"/>
        <v>0.13054940303390489</v>
      </c>
      <c r="R2717" s="1">
        <f t="shared" si="297"/>
        <v>0.13085213475366775</v>
      </c>
      <c r="S2717" s="1">
        <f t="shared" si="298"/>
        <v>0.13145427175589439</v>
      </c>
      <c r="T2717" s="1">
        <f t="shared" si="299"/>
        <v>5.0562432280997437E-4</v>
      </c>
    </row>
    <row r="2718" spans="1:20" x14ac:dyDescent="0.2">
      <c r="A2718" t="str">
        <f>VLOOKUP(B2718,GraphStats!$A:$B,2,0)</f>
        <v>LAW</v>
      </c>
      <c r="B2718" t="s">
        <v>56</v>
      </c>
      <c r="C2718" t="s">
        <v>152</v>
      </c>
      <c r="D2718" s="1">
        <f>SUMIFS(SolRaw!$D:$D,SolRaw!$A:$A,$B2718,SolRaw!$B:$B,$C2718,SolRaw!$C:$C,D$1)/SUMIFS(GraphStats!$G:$G,GraphStats!$A:$A,$B2718,GraphStats!$D:$D,D$1)</f>
        <v>0.13561439252164134</v>
      </c>
      <c r="E2718" s="1">
        <f>SUMIFS(SolRaw!$D:$D,SolRaw!$A:$A,$B2718,SolRaw!$B:$B,$C2718,SolRaw!$C:$C,E$1)/SUMIFS(GraphStats!$G:$G,GraphStats!$A:$A,$B2718,GraphStats!$D:$D,E$1)</f>
        <v>0.13669131238447318</v>
      </c>
      <c r="F2718" s="1">
        <f>SUMIFS(SolRaw!$D:$D,SolRaw!$A:$A,$B2718,SolRaw!$B:$B,$C2718,SolRaw!$C:$C,F$1)/SUMIFS(GraphStats!$G:$G,GraphStats!$A:$A,$B2718,GraphStats!$D:$D,F$1)</f>
        <v>0.13690660480677255</v>
      </c>
      <c r="G2718" s="1">
        <f>SUMIFS(SolRaw!$D:$D,SolRaw!$A:$A,$B2718,SolRaw!$B:$B,$C2718,SolRaw!$C:$C,G$1)/SUMIFS(GraphStats!$G:$G,GraphStats!$A:$A,$B2718,GraphStats!$D:$D,G$1)</f>
        <v>0.13806207921980773</v>
      </c>
      <c r="H2718" s="1">
        <f>SUMIFS(SolRaw!$D:$D,SolRaw!$A:$A,$B2718,SolRaw!$B:$B,$C2718,SolRaw!$C:$C,H$1)/SUMIFS(GraphStats!$G:$G,GraphStats!$A:$A,$B2718,GraphStats!$D:$D,H$1)</f>
        <v>0.13723059846452687</v>
      </c>
      <c r="I2718" s="1">
        <f>SUMIFS(SolRaw!$D:$D,SolRaw!$A:$A,$B2718,SolRaw!$B:$B,$C2718,SolRaw!$C:$C,I$1)/SUMIFS(GraphStats!$G:$G,GraphStats!$A:$A,$B2718,GraphStats!$D:$D,I$1)</f>
        <v>0.13581226670603921</v>
      </c>
      <c r="J2718" s="1">
        <f>SUMIFS(SolRaw!$D:$D,SolRaw!$A:$A,$B2718,SolRaw!$B:$B,$C2718,SolRaw!$C:$C,J$1)/SUMIFS(GraphStats!$G:$G,GraphStats!$A:$A,$B2718,GraphStats!$D:$D,J$1)</f>
        <v>0.13587383804282477</v>
      </c>
      <c r="K2718" s="1">
        <f>SUMIFS(SolRaw!$D:$D,SolRaw!$A:$A,$B2718,SolRaw!$B:$B,$C2718,SolRaw!$C:$C,K$1)/SUMIFS(GraphStats!$G:$G,GraphStats!$A:$A,$B2718,GraphStats!$D:$D,K$1)</f>
        <v>0.13733983035553149</v>
      </c>
      <c r="L2718" s="1">
        <f>SUMIFS(SolRaw!$D:$D,SolRaw!$A:$A,$B2718,SolRaw!$B:$B,$C2718,SolRaw!$C:$C,L$1)/SUMIFS(GraphStats!$G:$G,GraphStats!$A:$A,$B2718,GraphStats!$D:$D,L$1)</f>
        <v>0.13629410541396123</v>
      </c>
      <c r="M2718" s="1">
        <f>SUMIFS(SolRaw!$D:$D,SolRaw!$A:$A,$B2718,SolRaw!$B:$B,$C2718,SolRaw!$C:$C,M$1)/SUMIFS(GraphStats!$G:$G,GraphStats!$A:$A,$B2718,GraphStats!$D:$D,M$1)</f>
        <v>0.13582936070256724</v>
      </c>
      <c r="N2718" s="1">
        <f t="shared" si="294"/>
        <v>0.13656543886181458</v>
      </c>
      <c r="O2718" s="1">
        <f t="shared" si="295"/>
        <v>0.13561439252164134</v>
      </c>
      <c r="P2718" s="1">
        <f t="shared" si="296"/>
        <v>0.13584048003763161</v>
      </c>
      <c r="Q2718" s="1">
        <f t="shared" si="300"/>
        <v>0.13649270889921722</v>
      </c>
      <c r="R2718" s="1">
        <f t="shared" si="297"/>
        <v>0.13714960005008831</v>
      </c>
      <c r="S2718" s="1">
        <f t="shared" si="298"/>
        <v>0.13806207921980773</v>
      </c>
      <c r="T2718" s="1">
        <f t="shared" si="299"/>
        <v>8.1512045573137019E-4</v>
      </c>
    </row>
    <row r="2719" spans="1:20" x14ac:dyDescent="0.2">
      <c r="A2719" t="str">
        <f>VLOOKUP(B2719,GraphStats!$A:$B,2,0)</f>
        <v>LAW</v>
      </c>
      <c r="B2719" t="s">
        <v>56</v>
      </c>
      <c r="C2719" t="s">
        <v>153</v>
      </c>
      <c r="D2719" s="1">
        <f>SUMIFS(SolRaw!$D:$D,SolRaw!$A:$A,$B2719,SolRaw!$B:$B,$C2719,SolRaw!$C:$C,D$1)/SUMIFS(GraphStats!$G:$G,GraphStats!$A:$A,$B2719,GraphStats!$D:$D,D$1)</f>
        <v>0.12970047846007762</v>
      </c>
      <c r="E2719" s="1">
        <f>SUMIFS(SolRaw!$D:$D,SolRaw!$A:$A,$B2719,SolRaw!$B:$B,$C2719,SolRaw!$C:$C,E$1)/SUMIFS(GraphStats!$G:$G,GraphStats!$A:$A,$B2719,GraphStats!$D:$D,E$1)</f>
        <v>0.13026802218114603</v>
      </c>
      <c r="F2719" s="1">
        <f>SUMIFS(SolRaw!$D:$D,SolRaw!$A:$A,$B2719,SolRaw!$B:$B,$C2719,SolRaw!$C:$C,F$1)/SUMIFS(GraphStats!$G:$G,GraphStats!$A:$A,$B2719,GraphStats!$D:$D,F$1)</f>
        <v>0.13047878264164545</v>
      </c>
      <c r="G2719" s="1">
        <f>SUMIFS(SolRaw!$D:$D,SolRaw!$A:$A,$B2719,SolRaw!$B:$B,$C2719,SolRaw!$C:$C,G$1)/SUMIFS(GraphStats!$G:$G,GraphStats!$A:$A,$B2719,GraphStats!$D:$D,G$1)</f>
        <v>0.13098789261273908</v>
      </c>
      <c r="H2719" s="1">
        <f>SUMIFS(SolRaw!$D:$D,SolRaw!$A:$A,$B2719,SolRaw!$B:$B,$C2719,SolRaw!$C:$C,H$1)/SUMIFS(GraphStats!$G:$G,GraphStats!$A:$A,$B2719,GraphStats!$D:$D,H$1)</f>
        <v>0.13016834705392655</v>
      </c>
      <c r="I2719" s="1">
        <f>SUMIFS(SolRaw!$D:$D,SolRaw!$A:$A,$B2719,SolRaw!$B:$B,$C2719,SolRaw!$C:$C,I$1)/SUMIFS(GraphStats!$G:$G,GraphStats!$A:$A,$B2719,GraphStats!$D:$D,I$1)</f>
        <v>0.12959263240946234</v>
      </c>
      <c r="J2719" s="1">
        <f>SUMIFS(SolRaw!$D:$D,SolRaw!$A:$A,$B2719,SolRaw!$B:$B,$C2719,SolRaw!$C:$C,J$1)/SUMIFS(GraphStats!$G:$G,GraphStats!$A:$A,$B2719,GraphStats!$D:$D,J$1)</f>
        <v>0.1297322295703649</v>
      </c>
      <c r="K2719" s="1">
        <f>SUMIFS(SolRaw!$D:$D,SolRaw!$A:$A,$B2719,SolRaw!$B:$B,$C2719,SolRaw!$C:$C,K$1)/SUMIFS(GraphStats!$G:$G,GraphStats!$A:$A,$B2719,GraphStats!$D:$D,K$1)</f>
        <v>0.13074563047492122</v>
      </c>
      <c r="L2719" s="1">
        <f>SUMIFS(SolRaw!$D:$D,SolRaw!$A:$A,$B2719,SolRaw!$B:$B,$C2719,SolRaw!$C:$C,L$1)/SUMIFS(GraphStats!$G:$G,GraphStats!$A:$A,$B2719,GraphStats!$D:$D,L$1)</f>
        <v>0.12949141576356957</v>
      </c>
      <c r="M2719" s="1">
        <f>SUMIFS(SolRaw!$D:$D,SolRaw!$A:$A,$B2719,SolRaw!$B:$B,$C2719,SolRaw!$C:$C,M$1)/SUMIFS(GraphStats!$G:$G,GraphStats!$A:$A,$B2719,GraphStats!$D:$D,M$1)</f>
        <v>0.12922548698376951</v>
      </c>
      <c r="N2719" s="1">
        <f t="shared" si="294"/>
        <v>0.13003909181516221</v>
      </c>
      <c r="O2719" s="1">
        <f t="shared" si="295"/>
        <v>0.12922548698376951</v>
      </c>
      <c r="P2719" s="1">
        <f t="shared" si="296"/>
        <v>0.12961959392211617</v>
      </c>
      <c r="Q2719" s="1">
        <f t="shared" si="300"/>
        <v>0.12995028831214572</v>
      </c>
      <c r="R2719" s="1">
        <f t="shared" si="297"/>
        <v>0.1304260925265206</v>
      </c>
      <c r="S2719" s="1">
        <f t="shared" si="298"/>
        <v>0.13098789261273908</v>
      </c>
      <c r="T2719" s="1">
        <f t="shared" si="299"/>
        <v>5.8041318663161446E-4</v>
      </c>
    </row>
    <row r="2720" spans="1:20" x14ac:dyDescent="0.2">
      <c r="A2720" t="str">
        <f>VLOOKUP(B2720,GraphStats!$A:$B,2,0)</f>
        <v>LAW</v>
      </c>
      <c r="B2720" t="s">
        <v>56</v>
      </c>
      <c r="C2720" t="s">
        <v>154</v>
      </c>
      <c r="D2720" s="1">
        <f>SUMIFS(SolRaw!$D:$D,SolRaw!$A:$A,$B2720,SolRaw!$B:$B,$C2720,SolRaw!$C:$C,D$1)/SUMIFS(GraphStats!$G:$G,GraphStats!$A:$A,$B2720,GraphStats!$D:$D,D$1)</f>
        <v>0.13658698477962258</v>
      </c>
      <c r="E2720" s="1">
        <f>SUMIFS(SolRaw!$D:$D,SolRaw!$A:$A,$B2720,SolRaw!$B:$B,$C2720,SolRaw!$C:$C,E$1)/SUMIFS(GraphStats!$G:$G,GraphStats!$A:$A,$B2720,GraphStats!$D:$D,E$1)</f>
        <v>0.13774953789279112</v>
      </c>
      <c r="F2720" s="1">
        <f>SUMIFS(SolRaw!$D:$D,SolRaw!$A:$A,$B2720,SolRaw!$B:$B,$C2720,SolRaw!$C:$C,F$1)/SUMIFS(GraphStats!$G:$G,GraphStats!$A:$A,$B2720,GraphStats!$D:$D,F$1)</f>
        <v>0.13717462327232063</v>
      </c>
      <c r="G2720" s="1">
        <f>SUMIFS(SolRaw!$D:$D,SolRaw!$A:$A,$B2720,SolRaw!$B:$B,$C2720,SolRaw!$C:$C,G$1)/SUMIFS(GraphStats!$G:$G,GraphStats!$A:$A,$B2720,GraphStats!$D:$D,G$1)</f>
        <v>0.13839454751987884</v>
      </c>
      <c r="H2720" s="1">
        <f>SUMIFS(SolRaw!$D:$D,SolRaw!$A:$A,$B2720,SolRaw!$B:$B,$C2720,SolRaw!$C:$C,H$1)/SUMIFS(GraphStats!$G:$G,GraphStats!$A:$A,$B2720,GraphStats!$D:$D,H$1)</f>
        <v>0.13748034409397836</v>
      </c>
      <c r="I2720" s="1">
        <f>SUMIFS(SolRaw!$D:$D,SolRaw!$A:$A,$B2720,SolRaw!$B:$B,$C2720,SolRaw!$C:$C,I$1)/SUMIFS(GraphStats!$G:$G,GraphStats!$A:$A,$B2720,GraphStats!$D:$D,I$1)</f>
        <v>0.13667507947566823</v>
      </c>
      <c r="J2720" s="1">
        <f>SUMIFS(SolRaw!$D:$D,SolRaw!$A:$A,$B2720,SolRaw!$B:$B,$C2720,SolRaw!$C:$C,J$1)/SUMIFS(GraphStats!$G:$G,GraphStats!$A:$A,$B2720,GraphStats!$D:$D,J$1)</f>
        <v>0.13609582389122693</v>
      </c>
      <c r="K2720" s="1">
        <f>SUMIFS(SolRaw!$D:$D,SolRaw!$A:$A,$B2720,SolRaw!$B:$B,$C2720,SolRaw!$C:$C,K$1)/SUMIFS(GraphStats!$G:$G,GraphStats!$A:$A,$B2720,GraphStats!$D:$D,K$1)</f>
        <v>0.13766838347238997</v>
      </c>
      <c r="L2720" s="1">
        <f>SUMIFS(SolRaw!$D:$D,SolRaw!$A:$A,$B2720,SolRaw!$B:$B,$C2720,SolRaw!$C:$C,L$1)/SUMIFS(GraphStats!$G:$G,GraphStats!$A:$A,$B2720,GraphStats!$D:$D,L$1)</f>
        <v>0.13642812579430183</v>
      </c>
      <c r="M2720" s="1">
        <f>SUMIFS(SolRaw!$D:$D,SolRaw!$A:$A,$B2720,SolRaw!$B:$B,$C2720,SolRaw!$C:$C,M$1)/SUMIFS(GraphStats!$G:$G,GraphStats!$A:$A,$B2720,GraphStats!$D:$D,M$1)</f>
        <v>0.13627700273661572</v>
      </c>
      <c r="N2720" s="1">
        <f t="shared" si="294"/>
        <v>0.13705304529287943</v>
      </c>
      <c r="O2720" s="1">
        <f t="shared" si="295"/>
        <v>0.13609582389122693</v>
      </c>
      <c r="P2720" s="1">
        <f t="shared" si="296"/>
        <v>0.13646784054063202</v>
      </c>
      <c r="Q2720" s="1">
        <f t="shared" si="300"/>
        <v>0.13692485137399443</v>
      </c>
      <c r="R2720" s="1">
        <f t="shared" si="297"/>
        <v>0.13762137362778706</v>
      </c>
      <c r="S2720" s="1">
        <f t="shared" si="298"/>
        <v>0.13839454751987884</v>
      </c>
      <c r="T2720" s="1">
        <f t="shared" si="299"/>
        <v>7.549721491595118E-4</v>
      </c>
    </row>
    <row r="2721" spans="1:20" x14ac:dyDescent="0.2">
      <c r="A2721" t="str">
        <f>VLOOKUP(B2721,GraphStats!$A:$B,2,0)</f>
        <v>LAW</v>
      </c>
      <c r="B2721" t="s">
        <v>56</v>
      </c>
      <c r="C2721" t="s">
        <v>155</v>
      </c>
      <c r="D2721" s="1">
        <f>SUMIFS(SolRaw!$D:$D,SolRaw!$A:$A,$B2721,SolRaw!$B:$B,$C2721,SolRaw!$C:$C,D$1)/SUMIFS(GraphStats!$G:$G,GraphStats!$A:$A,$B2721,GraphStats!$D:$D,D$1)</f>
        <v>0.1308113539774875</v>
      </c>
      <c r="E2721" s="1">
        <f>SUMIFS(SolRaw!$D:$D,SolRaw!$A:$A,$B2721,SolRaw!$B:$B,$C2721,SolRaw!$C:$C,E$1)/SUMIFS(GraphStats!$G:$G,GraphStats!$A:$A,$B2721,GraphStats!$D:$D,E$1)</f>
        <v>0.13137707948243993</v>
      </c>
      <c r="F2721" s="1">
        <f>SUMIFS(SolRaw!$D:$D,SolRaw!$A:$A,$B2721,SolRaw!$B:$B,$C2721,SolRaw!$C:$C,F$1)/SUMIFS(GraphStats!$G:$G,GraphStats!$A:$A,$B2721,GraphStats!$D:$D,F$1)</f>
        <v>0.13204068335466698</v>
      </c>
      <c r="G2721" s="1">
        <f>SUMIFS(SolRaw!$D:$D,SolRaw!$A:$A,$B2721,SolRaw!$B:$B,$C2721,SolRaw!$C:$C,G$1)/SUMIFS(GraphStats!$G:$G,GraphStats!$A:$A,$B2721,GraphStats!$D:$D,G$1)</f>
        <v>0.13224850158384205</v>
      </c>
      <c r="H2721" s="1">
        <f>SUMIFS(SolRaw!$D:$D,SolRaw!$A:$A,$B2721,SolRaw!$B:$B,$C2721,SolRaw!$C:$C,H$1)/SUMIFS(GraphStats!$G:$G,GraphStats!$A:$A,$B2721,GraphStats!$D:$D,H$1)</f>
        <v>0.13154657293497363</v>
      </c>
      <c r="I2721" s="1">
        <f>SUMIFS(SolRaw!$D:$D,SolRaw!$A:$A,$B2721,SolRaw!$B:$B,$C2721,SolRaw!$C:$C,I$1)/SUMIFS(GraphStats!$G:$G,GraphStats!$A:$A,$B2721,GraphStats!$D:$D,I$1)</f>
        <v>0.13117983878781728</v>
      </c>
      <c r="J2721" s="1">
        <f>SUMIFS(SolRaw!$D:$D,SolRaw!$A:$A,$B2721,SolRaw!$B:$B,$C2721,SolRaw!$C:$C,J$1)/SUMIFS(GraphStats!$G:$G,GraphStats!$A:$A,$B2721,GraphStats!$D:$D,J$1)</f>
        <v>0.13085140822272581</v>
      </c>
      <c r="K2721" s="1">
        <f>SUMIFS(SolRaw!$D:$D,SolRaw!$A:$A,$B2721,SolRaw!$B:$B,$C2721,SolRaw!$C:$C,K$1)/SUMIFS(GraphStats!$G:$G,GraphStats!$A:$A,$B2721,GraphStats!$D:$D,K$1)</f>
        <v>0.13192101768171069</v>
      </c>
      <c r="L2721" s="1">
        <f>SUMIFS(SolRaw!$D:$D,SolRaw!$A:$A,$B2721,SolRaw!$B:$B,$C2721,SolRaw!$C:$C,L$1)/SUMIFS(GraphStats!$G:$G,GraphStats!$A:$A,$B2721,GraphStats!$D:$D,L$1)</f>
        <v>0.13057744298357096</v>
      </c>
      <c r="M2721" s="1">
        <f>SUMIFS(SolRaw!$D:$D,SolRaw!$A:$A,$B2721,SolRaw!$B:$B,$C2721,SolRaw!$C:$C,M$1)/SUMIFS(GraphStats!$G:$G,GraphStats!$A:$A,$B2721,GraphStats!$D:$D,M$1)</f>
        <v>0.13102066998629386</v>
      </c>
      <c r="N2721" s="1">
        <f t="shared" si="294"/>
        <v>0.13135745689955286</v>
      </c>
      <c r="O2721" s="1">
        <f t="shared" si="295"/>
        <v>0.13057744298357096</v>
      </c>
      <c r="P2721" s="1">
        <f t="shared" si="296"/>
        <v>0.13089372366361782</v>
      </c>
      <c r="Q2721" s="1">
        <f t="shared" si="300"/>
        <v>0.13127845913512859</v>
      </c>
      <c r="R2721" s="1">
        <f t="shared" si="297"/>
        <v>0.13182740649502642</v>
      </c>
      <c r="S2721" s="1">
        <f t="shared" si="298"/>
        <v>0.13224850158384205</v>
      </c>
      <c r="T2721" s="1">
        <f t="shared" si="299"/>
        <v>5.6981660662374408E-4</v>
      </c>
    </row>
    <row r="2722" spans="1:20" x14ac:dyDescent="0.2">
      <c r="A2722" t="str">
        <f>VLOOKUP(B2722,GraphStats!$A:$B,2,0)</f>
        <v>LAW</v>
      </c>
      <c r="B2722" t="s">
        <v>56</v>
      </c>
      <c r="C2722" t="s">
        <v>156</v>
      </c>
      <c r="D2722" s="1">
        <f>SUMIFS(SolRaw!$D:$D,SolRaw!$A:$A,$B2722,SolRaw!$B:$B,$C2722,SolRaw!$C:$C,D$1)/SUMIFS(GraphStats!$G:$G,GraphStats!$A:$A,$B2722,GraphStats!$D:$D,D$1)</f>
        <v>0.13260903635005947</v>
      </c>
      <c r="E2722" s="1">
        <f>SUMIFS(SolRaw!$D:$D,SolRaw!$A:$A,$B2722,SolRaw!$B:$B,$C2722,SolRaw!$C:$C,E$1)/SUMIFS(GraphStats!$G:$G,GraphStats!$A:$A,$B2722,GraphStats!$D:$D,E$1)</f>
        <v>0.13359981515711644</v>
      </c>
      <c r="F2722" s="1">
        <f>SUMIFS(SolRaw!$D:$D,SolRaw!$A:$A,$B2722,SolRaw!$B:$B,$C2722,SolRaw!$C:$C,F$1)/SUMIFS(GraphStats!$G:$G,GraphStats!$A:$A,$B2722,GraphStats!$D:$D,F$1)</f>
        <v>0.1338659815252099</v>
      </c>
      <c r="G2722" s="1">
        <f>SUMIFS(SolRaw!$D:$D,SolRaw!$A:$A,$B2722,SolRaw!$B:$B,$C2722,SolRaw!$C:$C,G$1)/SUMIFS(GraphStats!$G:$G,GraphStats!$A:$A,$B2722,GraphStats!$D:$D,G$1)</f>
        <v>0.13435875176623785</v>
      </c>
      <c r="H2722" s="1">
        <f>SUMIFS(SolRaw!$D:$D,SolRaw!$A:$A,$B2722,SolRaw!$B:$B,$C2722,SolRaw!$C:$C,H$1)/SUMIFS(GraphStats!$G:$G,GraphStats!$A:$A,$B2722,GraphStats!$D:$D,H$1)</f>
        <v>0.13308204606419388</v>
      </c>
      <c r="I2722" s="1">
        <f>SUMIFS(SolRaw!$D:$D,SolRaw!$A:$A,$B2722,SolRaw!$B:$B,$C2722,SolRaw!$C:$C,I$1)/SUMIFS(GraphStats!$G:$G,GraphStats!$A:$A,$B2722,GraphStats!$D:$D,I$1)</f>
        <v>0.13245790904015539</v>
      </c>
      <c r="J2722" s="1">
        <f>SUMIFS(SolRaw!$D:$D,SolRaw!$A:$A,$B2722,SolRaw!$B:$B,$C2722,SolRaw!$C:$C,J$1)/SUMIFS(GraphStats!$G:$G,GraphStats!$A:$A,$B2722,GraphStats!$D:$D,J$1)</f>
        <v>0.13287240438422052</v>
      </c>
      <c r="K2722" s="1">
        <f>SUMIFS(SolRaw!$D:$D,SolRaw!$A:$A,$B2722,SolRaw!$B:$B,$C2722,SolRaw!$C:$C,K$1)/SUMIFS(GraphStats!$G:$G,GraphStats!$A:$A,$B2722,GraphStats!$D:$D,K$1)</f>
        <v>0.13412371181726893</v>
      </c>
      <c r="L2722" s="1">
        <f>SUMIFS(SolRaw!$D:$D,SolRaw!$A:$A,$B2722,SolRaw!$B:$B,$C2722,SolRaw!$C:$C,L$1)/SUMIFS(GraphStats!$G:$G,GraphStats!$A:$A,$B2722,GraphStats!$D:$D,L$1)</f>
        <v>0.13201931742033876</v>
      </c>
      <c r="M2722" s="1">
        <f>SUMIFS(SolRaw!$D:$D,SolRaw!$A:$A,$B2722,SolRaw!$B:$B,$C2722,SolRaw!$C:$C,M$1)/SUMIFS(GraphStats!$G:$G,GraphStats!$A:$A,$B2722,GraphStats!$D:$D,M$1)</f>
        <v>0.13231744742513532</v>
      </c>
      <c r="N2722" s="1">
        <f t="shared" si="294"/>
        <v>0.13313064209499367</v>
      </c>
      <c r="O2722" s="1">
        <f t="shared" si="295"/>
        <v>0.13201931742033876</v>
      </c>
      <c r="P2722" s="1">
        <f t="shared" si="296"/>
        <v>0.13249569086763141</v>
      </c>
      <c r="Q2722" s="1">
        <f t="shared" si="300"/>
        <v>0.13297722522420719</v>
      </c>
      <c r="R2722" s="1">
        <f t="shared" si="297"/>
        <v>0.13379943993318655</v>
      </c>
      <c r="S2722" s="1">
        <f t="shared" si="298"/>
        <v>0.13435875176623785</v>
      </c>
      <c r="T2722" s="1">
        <f t="shared" si="299"/>
        <v>8.1276667329928333E-4</v>
      </c>
    </row>
    <row r="2723" spans="1:20" x14ac:dyDescent="0.2">
      <c r="A2723" t="str">
        <f>VLOOKUP(B2723,GraphStats!$A:$B,2,0)</f>
        <v>LAW</v>
      </c>
      <c r="B2723" t="s">
        <v>56</v>
      </c>
      <c r="C2723" t="s">
        <v>157</v>
      </c>
      <c r="D2723" s="1">
        <f>SUMIFS(SolRaw!$D:$D,SolRaw!$A:$A,$B2723,SolRaw!$B:$B,$C2723,SolRaw!$C:$C,D$1)/SUMIFS(GraphStats!$G:$G,GraphStats!$A:$A,$B2723,GraphStats!$D:$D,D$1)</f>
        <v>0.13317599771371677</v>
      </c>
      <c r="E2723" s="1">
        <f>SUMIFS(SolRaw!$D:$D,SolRaw!$A:$A,$B2723,SolRaw!$B:$B,$C2723,SolRaw!$C:$C,E$1)/SUMIFS(GraphStats!$G:$G,GraphStats!$A:$A,$B2723,GraphStats!$D:$D,E$1)</f>
        <v>0.13390480591497228</v>
      </c>
      <c r="F2723" s="1">
        <f>SUMIFS(SolRaw!$D:$D,SolRaw!$A:$A,$B2723,SolRaw!$B:$B,$C2723,SolRaw!$C:$C,F$1)/SUMIFS(GraphStats!$G:$G,GraphStats!$A:$A,$B2723,GraphStats!$D:$D,F$1)</f>
        <v>0.13495653941950897</v>
      </c>
      <c r="G2723" s="1">
        <f>SUMIFS(SolRaw!$D:$D,SolRaw!$A:$A,$B2723,SolRaw!$B:$B,$C2723,SolRaw!$C:$C,G$1)/SUMIFS(GraphStats!$G:$G,GraphStats!$A:$A,$B2723,GraphStats!$D:$D,G$1)</f>
        <v>0.13557780219983193</v>
      </c>
      <c r="H2723" s="1">
        <f>SUMIFS(SolRaw!$D:$D,SolRaw!$A:$A,$B2723,SolRaw!$B:$B,$C2723,SolRaw!$C:$C,H$1)/SUMIFS(GraphStats!$G:$G,GraphStats!$A:$A,$B2723,GraphStats!$D:$D,H$1)</f>
        <v>0.13491813893256868</v>
      </c>
      <c r="I2723" s="1">
        <f>SUMIFS(SolRaw!$D:$D,SolRaw!$A:$A,$B2723,SolRaw!$B:$B,$C2723,SolRaw!$C:$C,I$1)/SUMIFS(GraphStats!$G:$G,GraphStats!$A:$A,$B2723,GraphStats!$D:$D,I$1)</f>
        <v>0.13352373657910885</v>
      </c>
      <c r="J2723" s="1">
        <f>SUMIFS(SolRaw!$D:$D,SolRaw!$A:$A,$B2723,SolRaw!$B:$B,$C2723,SolRaw!$C:$C,J$1)/SUMIFS(GraphStats!$G:$G,GraphStats!$A:$A,$B2723,GraphStats!$D:$D,J$1)</f>
        <v>0.13349211487767654</v>
      </c>
      <c r="K2723" s="1">
        <f>SUMIFS(SolRaw!$D:$D,SolRaw!$A:$A,$B2723,SolRaw!$B:$B,$C2723,SolRaw!$C:$C,K$1)/SUMIFS(GraphStats!$G:$G,GraphStats!$A:$A,$B2723,GraphStats!$D:$D,K$1)</f>
        <v>0.13486411320737254</v>
      </c>
      <c r="L2723" s="1">
        <f>SUMIFS(SolRaw!$D:$D,SolRaw!$A:$A,$B2723,SolRaw!$B:$B,$C2723,SolRaw!$C:$C,L$1)/SUMIFS(GraphStats!$G:$G,GraphStats!$A:$A,$B2723,GraphStats!$D:$D,L$1)</f>
        <v>0.13397416641634124</v>
      </c>
      <c r="M2723" s="1">
        <f>SUMIFS(SolRaw!$D:$D,SolRaw!$A:$A,$B2723,SolRaw!$B:$B,$C2723,SolRaw!$C:$C,M$1)/SUMIFS(GraphStats!$G:$G,GraphStats!$A:$A,$B2723,GraphStats!$D:$D,M$1)</f>
        <v>0.13372959652223673</v>
      </c>
      <c r="N2723" s="1">
        <f t="shared" si="294"/>
        <v>0.13421170117833342</v>
      </c>
      <c r="O2723" s="1">
        <f t="shared" si="295"/>
        <v>0.13317599771371677</v>
      </c>
      <c r="P2723" s="1">
        <f t="shared" si="296"/>
        <v>0.13357520156489083</v>
      </c>
      <c r="Q2723" s="1">
        <f t="shared" si="300"/>
        <v>0.13393948616565676</v>
      </c>
      <c r="R2723" s="1">
        <f t="shared" si="297"/>
        <v>0.13490463250126966</v>
      </c>
      <c r="S2723" s="1">
        <f t="shared" si="298"/>
        <v>0.13557780219983193</v>
      </c>
      <c r="T2723" s="1">
        <f t="shared" si="299"/>
        <v>8.0225553759780978E-4</v>
      </c>
    </row>
    <row r="2724" spans="1:20" x14ac:dyDescent="0.2">
      <c r="A2724" t="str">
        <f>VLOOKUP(B2724,GraphStats!$A:$B,2,0)</f>
        <v>LAW</v>
      </c>
      <c r="B2724" t="s">
        <v>56</v>
      </c>
      <c r="C2724" t="s">
        <v>158</v>
      </c>
      <c r="D2724" s="1">
        <f>SUMIFS(SolRaw!$D:$D,SolRaw!$A:$A,$B2724,SolRaw!$B:$B,$C2724,SolRaw!$C:$C,D$1)/SUMIFS(GraphStats!$G:$G,GraphStats!$A:$A,$B2724,GraphStats!$D:$D,D$1)</f>
        <v>0.14741456399288302</v>
      </c>
      <c r="E2724" s="1">
        <f>SUMIFS(SolRaw!$D:$D,SolRaw!$A:$A,$B2724,SolRaw!$B:$B,$C2724,SolRaw!$C:$C,E$1)/SUMIFS(GraphStats!$G:$G,GraphStats!$A:$A,$B2724,GraphStats!$D:$D,E$1)</f>
        <v>0.14758780036968577</v>
      </c>
      <c r="F2724" s="1">
        <f>SUMIFS(SolRaw!$D:$D,SolRaw!$A:$A,$B2724,SolRaw!$B:$B,$C2724,SolRaw!$C:$C,F$1)/SUMIFS(GraphStats!$G:$G,GraphStats!$A:$A,$B2724,GraphStats!$D:$D,F$1)</f>
        <v>0.14850071394574013</v>
      </c>
      <c r="G2724" s="1">
        <f>SUMIFS(SolRaw!$D:$D,SolRaw!$A:$A,$B2724,SolRaw!$B:$B,$C2724,SolRaw!$C:$C,G$1)/SUMIFS(GraphStats!$G:$G,GraphStats!$A:$A,$B2724,GraphStats!$D:$D,G$1)</f>
        <v>0.14869644720680453</v>
      </c>
      <c r="H2724" s="1">
        <f>SUMIFS(SolRaw!$D:$D,SolRaw!$A:$A,$B2724,SolRaw!$B:$B,$C2724,SolRaw!$C:$C,H$1)/SUMIFS(GraphStats!$G:$G,GraphStats!$A:$A,$B2724,GraphStats!$D:$D,H$1)</f>
        <v>0.14758116732957174</v>
      </c>
      <c r="I2724" s="1">
        <f>SUMIFS(SolRaw!$D:$D,SolRaw!$A:$A,$B2724,SolRaw!$B:$B,$C2724,SolRaw!$C:$C,I$1)/SUMIFS(GraphStats!$G:$G,GraphStats!$A:$A,$B2724,GraphStats!$D:$D,I$1)</f>
        <v>0.14770708659964105</v>
      </c>
      <c r="J2724" s="1">
        <f>SUMIFS(SolRaw!$D:$D,SolRaw!$A:$A,$B2724,SolRaw!$B:$B,$C2724,SolRaw!$C:$C,J$1)/SUMIFS(GraphStats!$G:$G,GraphStats!$A:$A,$B2724,GraphStats!$D:$D,J$1)</f>
        <v>0.14791194561346716</v>
      </c>
      <c r="K2724" s="1">
        <f>SUMIFS(SolRaw!$D:$D,SolRaw!$A:$A,$B2724,SolRaw!$B:$B,$C2724,SolRaw!$C:$C,K$1)/SUMIFS(GraphStats!$G:$G,GraphStats!$A:$A,$B2724,GraphStats!$D:$D,K$1)</f>
        <v>0.14887620951508337</v>
      </c>
      <c r="L2724" s="1">
        <f>SUMIFS(SolRaw!$D:$D,SolRaw!$A:$A,$B2724,SolRaw!$B:$B,$C2724,SolRaw!$C:$C,L$1)/SUMIFS(GraphStats!$G:$G,GraphStats!$A:$A,$B2724,GraphStats!$D:$D,L$1)</f>
        <v>0.1464241976107401</v>
      </c>
      <c r="M2724" s="1">
        <f>SUMIFS(SolRaw!$D:$D,SolRaw!$A:$A,$B2724,SolRaw!$B:$B,$C2724,SolRaw!$C:$C,M$1)/SUMIFS(GraphStats!$G:$G,GraphStats!$A:$A,$B2724,GraphStats!$D:$D,M$1)</f>
        <v>0.14721423593965602</v>
      </c>
      <c r="N2724" s="1">
        <f t="shared" si="294"/>
        <v>0.14779143681232726</v>
      </c>
      <c r="O2724" s="1">
        <f t="shared" si="295"/>
        <v>0.1464241976107401</v>
      </c>
      <c r="P2724" s="1">
        <f t="shared" si="296"/>
        <v>0.1474562148270552</v>
      </c>
      <c r="Q2724" s="1">
        <f t="shared" si="300"/>
        <v>0.14764744348466341</v>
      </c>
      <c r="R2724" s="1">
        <f t="shared" si="297"/>
        <v>0.14835352186267189</v>
      </c>
      <c r="S2724" s="1">
        <f t="shared" si="298"/>
        <v>0.14887620951508337</v>
      </c>
      <c r="T2724" s="1">
        <f t="shared" si="299"/>
        <v>7.4167266456199427E-4</v>
      </c>
    </row>
    <row r="2725" spans="1:20" x14ac:dyDescent="0.2">
      <c r="A2725" t="str">
        <f>VLOOKUP(B2725,GraphStats!$A:$B,2,0)</f>
        <v>LAW</v>
      </c>
      <c r="B2725" t="s">
        <v>56</v>
      </c>
      <c r="C2725" t="s">
        <v>159</v>
      </c>
      <c r="D2725" s="1">
        <f>SUMIFS(SolRaw!$D:$D,SolRaw!$A:$A,$B2725,SolRaw!$B:$B,$C2725,SolRaw!$C:$C,D$1)/SUMIFS(GraphStats!$G:$G,GraphStats!$A:$A,$B2725,GraphStats!$D:$D,D$1)</f>
        <v>0.14686143095516857</v>
      </c>
      <c r="E2725" s="1">
        <f>SUMIFS(SolRaw!$D:$D,SolRaw!$A:$A,$B2725,SolRaw!$B:$B,$C2725,SolRaw!$C:$C,E$1)/SUMIFS(GraphStats!$G:$G,GraphStats!$A:$A,$B2725,GraphStats!$D:$D,E$1)</f>
        <v>0.14729667282809611</v>
      </c>
      <c r="F2725" s="1">
        <f>SUMIFS(SolRaw!$D:$D,SolRaw!$A:$A,$B2725,SolRaw!$B:$B,$C2725,SolRaw!$C:$C,F$1)/SUMIFS(GraphStats!$G:$G,GraphStats!$A:$A,$B2725,GraphStats!$D:$D,F$1)</f>
        <v>0.14790922491832367</v>
      </c>
      <c r="G2725" s="1">
        <f>SUMIFS(SolRaw!$D:$D,SolRaw!$A:$A,$B2725,SolRaw!$B:$B,$C2725,SolRaw!$C:$C,G$1)/SUMIFS(GraphStats!$G:$G,GraphStats!$A:$A,$B2725,GraphStats!$D:$D,G$1)</f>
        <v>0.14836859652201217</v>
      </c>
      <c r="H2725" s="1">
        <f>SUMIFS(SolRaw!$D:$D,SolRaw!$A:$A,$B2725,SolRaw!$B:$B,$C2725,SolRaw!$C:$C,H$1)/SUMIFS(GraphStats!$G:$G,GraphStats!$A:$A,$B2725,GraphStats!$D:$D,H$1)</f>
        <v>0.14708630098973269</v>
      </c>
      <c r="I2725" s="1">
        <f>SUMIFS(SolRaw!$D:$D,SolRaw!$A:$A,$B2725,SolRaw!$B:$B,$C2725,SolRaw!$C:$C,I$1)/SUMIFS(GraphStats!$G:$G,GraphStats!$A:$A,$B2725,GraphStats!$D:$D,I$1)</f>
        <v>0.14760096524294869</v>
      </c>
      <c r="J2725" s="1">
        <f>SUMIFS(SolRaw!$D:$D,SolRaw!$A:$A,$B2725,SolRaw!$B:$B,$C2725,SolRaw!$C:$C,J$1)/SUMIFS(GraphStats!$G:$G,GraphStats!$A:$A,$B2725,GraphStats!$D:$D,J$1)</f>
        <v>0.14716736808028488</v>
      </c>
      <c r="K2725" s="1">
        <f>SUMIFS(SolRaw!$D:$D,SolRaw!$A:$A,$B2725,SolRaw!$B:$B,$C2725,SolRaw!$C:$C,K$1)/SUMIFS(GraphStats!$G:$G,GraphStats!$A:$A,$B2725,GraphStats!$D:$D,K$1)</f>
        <v>0.14840883113758047</v>
      </c>
      <c r="L2725" s="1">
        <f>SUMIFS(SolRaw!$D:$D,SolRaw!$A:$A,$B2725,SolRaw!$B:$B,$C2725,SolRaw!$C:$C,L$1)/SUMIFS(GraphStats!$G:$G,GraphStats!$A:$A,$B2725,GraphStats!$D:$D,L$1)</f>
        <v>0.14633639115465491</v>
      </c>
      <c r="M2725" s="1">
        <f>SUMIFS(SolRaw!$D:$D,SolRaw!$A:$A,$B2725,SolRaw!$B:$B,$C2725,SolRaw!$C:$C,M$1)/SUMIFS(GraphStats!$G:$G,GraphStats!$A:$A,$B2725,GraphStats!$D:$D,M$1)</f>
        <v>0.14660507358404365</v>
      </c>
      <c r="N2725" s="1">
        <f t="shared" si="294"/>
        <v>0.14736408554128458</v>
      </c>
      <c r="O2725" s="1">
        <f t="shared" si="295"/>
        <v>0.14633639115465491</v>
      </c>
      <c r="P2725" s="1">
        <f t="shared" si="296"/>
        <v>0.14691764846380961</v>
      </c>
      <c r="Q2725" s="1">
        <f t="shared" si="300"/>
        <v>0.14723202045419048</v>
      </c>
      <c r="R2725" s="1">
        <f t="shared" si="297"/>
        <v>0.14783215999947993</v>
      </c>
      <c r="S2725" s="1">
        <f t="shared" si="298"/>
        <v>0.14840883113758047</v>
      </c>
      <c r="T2725" s="1">
        <f t="shared" si="299"/>
        <v>7.0388979817485886E-4</v>
      </c>
    </row>
    <row r="2726" spans="1:20" x14ac:dyDescent="0.2">
      <c r="A2726" t="str">
        <f>VLOOKUP(B2726,GraphStats!$A:$B,2,0)</f>
        <v>LAW</v>
      </c>
      <c r="B2726" t="s">
        <v>56</v>
      </c>
      <c r="C2726" t="s">
        <v>160</v>
      </c>
      <c r="D2726" s="1">
        <f>SUMIFS(SolRaw!$D:$D,SolRaw!$A:$A,$B2726,SolRaw!$B:$B,$C2726,SolRaw!$C:$C,D$1)/SUMIFS(GraphStats!$G:$G,GraphStats!$A:$A,$B2726,GraphStats!$D:$D,D$1)</f>
        <v>0.14760355111410212</v>
      </c>
      <c r="E2726" s="1">
        <f>SUMIFS(SolRaw!$D:$D,SolRaw!$A:$A,$B2726,SolRaw!$B:$B,$C2726,SolRaw!$C:$C,E$1)/SUMIFS(GraphStats!$G:$G,GraphStats!$A:$A,$B2726,GraphStats!$D:$D,E$1)</f>
        <v>0.14794362292051755</v>
      </c>
      <c r="F2726" s="1">
        <f>SUMIFS(SolRaw!$D:$D,SolRaw!$A:$A,$B2726,SolRaw!$B:$B,$C2726,SolRaw!$C:$C,F$1)/SUMIFS(GraphStats!$G:$G,GraphStats!$A:$A,$B2726,GraphStats!$D:$D,F$1)</f>
        <v>0.14843601983336646</v>
      </c>
      <c r="G2726" s="1">
        <f>SUMIFS(SolRaw!$D:$D,SolRaw!$A:$A,$B2726,SolRaw!$B:$B,$C2726,SolRaw!$C:$C,G$1)/SUMIFS(GraphStats!$G:$G,GraphStats!$A:$A,$B2726,GraphStats!$D:$D,G$1)</f>
        <v>0.14921362011802625</v>
      </c>
      <c r="H2726" s="1">
        <f>SUMIFS(SolRaw!$D:$D,SolRaw!$A:$A,$B2726,SolRaw!$B:$B,$C2726,SolRaw!$C:$C,H$1)/SUMIFS(GraphStats!$G:$G,GraphStats!$A:$A,$B2726,GraphStats!$D:$D,H$1)</f>
        <v>0.1480205346406438</v>
      </c>
      <c r="I2726" s="1">
        <f>SUMIFS(SolRaw!$D:$D,SolRaw!$A:$A,$B2726,SolRaw!$B:$B,$C2726,SolRaw!$C:$C,I$1)/SUMIFS(GraphStats!$G:$G,GraphStats!$A:$A,$B2726,GraphStats!$D:$D,I$1)</f>
        <v>0.14793317122911601</v>
      </c>
      <c r="J2726" s="1">
        <f>SUMIFS(SolRaw!$D:$D,SolRaw!$A:$A,$B2726,SolRaw!$B:$B,$C2726,SolRaw!$C:$C,J$1)/SUMIFS(GraphStats!$G:$G,GraphStats!$A:$A,$B2726,GraphStats!$D:$D,J$1)</f>
        <v>0.14790732090829209</v>
      </c>
      <c r="K2726" s="1">
        <f>SUMIFS(SolRaw!$D:$D,SolRaw!$A:$A,$B2726,SolRaw!$B:$B,$C2726,SolRaw!$C:$C,K$1)/SUMIFS(GraphStats!$G:$G,GraphStats!$A:$A,$B2726,GraphStats!$D:$D,K$1)</f>
        <v>0.14941762803159664</v>
      </c>
      <c r="L2726" s="1">
        <f>SUMIFS(SolRaw!$D:$D,SolRaw!$A:$A,$B2726,SolRaw!$B:$B,$C2726,SolRaw!$C:$C,L$1)/SUMIFS(GraphStats!$G:$G,GraphStats!$A:$A,$B2726,GraphStats!$D:$D,L$1)</f>
        <v>0.14710816368971971</v>
      </c>
      <c r="M2726" s="1">
        <f>SUMIFS(SolRaw!$D:$D,SolRaw!$A:$A,$B2726,SolRaw!$B:$B,$C2726,SolRaw!$C:$C,M$1)/SUMIFS(GraphStats!$G:$G,GraphStats!$A:$A,$B2726,GraphStats!$D:$D,M$1)</f>
        <v>0.147504972518471</v>
      </c>
      <c r="N2726" s="1">
        <f t="shared" si="294"/>
        <v>0.14810886050038516</v>
      </c>
      <c r="O2726" s="1">
        <f t="shared" si="295"/>
        <v>0.14710816368971971</v>
      </c>
      <c r="P2726" s="1">
        <f t="shared" si="296"/>
        <v>0.14767949356264962</v>
      </c>
      <c r="Q2726" s="1">
        <f t="shared" si="300"/>
        <v>0.14793839707481676</v>
      </c>
      <c r="R2726" s="1">
        <f t="shared" si="297"/>
        <v>0.14833214853518578</v>
      </c>
      <c r="S2726" s="1">
        <f t="shared" si="298"/>
        <v>0.14941762803159664</v>
      </c>
      <c r="T2726" s="1">
        <f t="shared" si="299"/>
        <v>7.278890111245156E-4</v>
      </c>
    </row>
    <row r="2727" spans="1:20" x14ac:dyDescent="0.2">
      <c r="A2727" t="str">
        <f>VLOOKUP(B2727,GraphStats!$A:$B,2,0)</f>
        <v>LAW</v>
      </c>
      <c r="B2727" t="s">
        <v>56</v>
      </c>
      <c r="C2727" t="s">
        <v>161</v>
      </c>
      <c r="D2727" s="1">
        <f>SUMIFS(SolRaw!$D:$D,SolRaw!$A:$A,$B2727,SolRaw!$B:$B,$C2727,SolRaw!$C:$C,D$1)/SUMIFS(GraphStats!$G:$G,GraphStats!$A:$A,$B2727,GraphStats!$D:$D,D$1)</f>
        <v>0.14770495883768311</v>
      </c>
      <c r="E2727" s="1">
        <f>SUMIFS(SolRaw!$D:$D,SolRaw!$A:$A,$B2727,SolRaw!$B:$B,$C2727,SolRaw!$C:$C,E$1)/SUMIFS(GraphStats!$G:$G,GraphStats!$A:$A,$B2727,GraphStats!$D:$D,E$1)</f>
        <v>0.14777726432532348</v>
      </c>
      <c r="F2727" s="1">
        <f>SUMIFS(SolRaw!$D:$D,SolRaw!$A:$A,$B2727,SolRaw!$B:$B,$C2727,SolRaw!$C:$C,F$1)/SUMIFS(GraphStats!$G:$G,GraphStats!$A:$A,$B2727,GraphStats!$D:$D,F$1)</f>
        <v>0.14850071394574013</v>
      </c>
      <c r="G2727" s="1">
        <f>SUMIFS(SolRaw!$D:$D,SolRaw!$A:$A,$B2727,SolRaw!$B:$B,$C2727,SolRaw!$C:$C,G$1)/SUMIFS(GraphStats!$G:$G,GraphStats!$A:$A,$B2727,GraphStats!$D:$D,G$1)</f>
        <v>0.1491120325818934</v>
      </c>
      <c r="H2727" s="1">
        <f>SUMIFS(SolRaw!$D:$D,SolRaw!$A:$A,$B2727,SolRaw!$B:$B,$C2727,SolRaw!$C:$C,H$1)/SUMIFS(GraphStats!$G:$G,GraphStats!$A:$A,$B2727,GraphStats!$D:$D,H$1)</f>
        <v>0.14822865599852003</v>
      </c>
      <c r="I2727" s="1">
        <f>SUMIFS(SolRaw!$D:$D,SolRaw!$A:$A,$B2727,SolRaw!$B:$B,$C2727,SolRaw!$C:$C,I$1)/SUMIFS(GraphStats!$G:$G,GraphStats!$A:$A,$B2727,GraphStats!$D:$D,I$1)</f>
        <v>0.14801622272565784</v>
      </c>
      <c r="J2727" s="1">
        <f>SUMIFS(SolRaw!$D:$D,SolRaw!$A:$A,$B2727,SolRaw!$B:$B,$C2727,SolRaw!$C:$C,J$1)/SUMIFS(GraphStats!$G:$G,GraphStats!$A:$A,$B2727,GraphStats!$D:$D,J$1)</f>
        <v>0.14785644915136659</v>
      </c>
      <c r="K2727" s="1">
        <f>SUMIFS(SolRaw!$D:$D,SolRaw!$A:$A,$B2727,SolRaw!$B:$B,$C2727,SolRaw!$C:$C,K$1)/SUMIFS(GraphStats!$G:$G,GraphStats!$A:$A,$B2727,GraphStats!$D:$D,K$1)</f>
        <v>0.14953331574880033</v>
      </c>
      <c r="L2727" s="1">
        <f>SUMIFS(SolRaw!$D:$D,SolRaw!$A:$A,$B2727,SolRaw!$B:$B,$C2727,SolRaw!$C:$C,L$1)/SUMIFS(GraphStats!$G:$G,GraphStats!$A:$A,$B2727,GraphStats!$D:$D,L$1)</f>
        <v>0.14715899900640061</v>
      </c>
      <c r="M2727" s="1">
        <f>SUMIFS(SolRaw!$D:$D,SolRaw!$A:$A,$B2727,SolRaw!$B:$B,$C2727,SolRaw!$C:$C,M$1)/SUMIFS(GraphStats!$G:$G,GraphStats!$A:$A,$B2727,GraphStats!$D:$D,M$1)</f>
        <v>0.14775879016664281</v>
      </c>
      <c r="N2727" s="1">
        <f t="shared" si="294"/>
        <v>0.14816474024880283</v>
      </c>
      <c r="O2727" s="1">
        <f t="shared" si="295"/>
        <v>0.14715899900640061</v>
      </c>
      <c r="P2727" s="1">
        <f t="shared" si="296"/>
        <v>0.14776340870631299</v>
      </c>
      <c r="Q2727" s="1">
        <f t="shared" si="300"/>
        <v>0.14793633593851221</v>
      </c>
      <c r="R2727" s="1">
        <f t="shared" si="297"/>
        <v>0.14843269945893511</v>
      </c>
      <c r="S2727" s="1">
        <f t="shared" si="298"/>
        <v>0.14953331574880033</v>
      </c>
      <c r="T2727" s="1">
        <f t="shared" si="299"/>
        <v>7.1042033881535058E-4</v>
      </c>
    </row>
    <row r="2728" spans="1:20" x14ac:dyDescent="0.2">
      <c r="A2728" t="str">
        <f>VLOOKUP(B2728,GraphStats!$A:$B,2,0)</f>
        <v>LAW</v>
      </c>
      <c r="B2728" t="s">
        <v>56</v>
      </c>
      <c r="C2728" t="s">
        <v>162</v>
      </c>
      <c r="D2728" s="1">
        <f>SUMIFS(SolRaw!$D:$D,SolRaw!$A:$A,$B2728,SolRaw!$B:$B,$C2728,SolRaw!$C:$C,D$1)/SUMIFS(GraphStats!$G:$G,GraphStats!$A:$A,$B2728,GraphStats!$D:$D,D$1)</f>
        <v>0.1548173278142948</v>
      </c>
      <c r="E2728" s="1">
        <f>SUMIFS(SolRaw!$D:$D,SolRaw!$A:$A,$B2728,SolRaw!$B:$B,$C2728,SolRaw!$C:$C,E$1)/SUMIFS(GraphStats!$G:$G,GraphStats!$A:$A,$B2728,GraphStats!$D:$D,E$1)</f>
        <v>0.15442236598890943</v>
      </c>
      <c r="F2728" s="1">
        <f>SUMIFS(SolRaw!$D:$D,SolRaw!$A:$A,$B2728,SolRaw!$B:$B,$C2728,SolRaw!$C:$C,F$1)/SUMIFS(GraphStats!$G:$G,GraphStats!$A:$A,$B2728,GraphStats!$D:$D,F$1)</f>
        <v>0.15494702014297398</v>
      </c>
      <c r="G2728" s="1">
        <f>SUMIFS(SolRaw!$D:$D,SolRaw!$A:$A,$B2728,SolRaw!$B:$B,$C2728,SolRaw!$C:$C,G$1)/SUMIFS(GraphStats!$G:$G,GraphStats!$A:$A,$B2728,GraphStats!$D:$D,G$1)</f>
        <v>0.15568751673885539</v>
      </c>
      <c r="H2728" s="1">
        <f>SUMIFS(SolRaw!$D:$D,SolRaw!$A:$A,$B2728,SolRaw!$B:$B,$C2728,SolRaw!$C:$C,H$1)/SUMIFS(GraphStats!$G:$G,GraphStats!$A:$A,$B2728,GraphStats!$D:$D,H$1)</f>
        <v>0.15544352973822959</v>
      </c>
      <c r="I2728" s="1">
        <f>SUMIFS(SolRaw!$D:$D,SolRaw!$A:$A,$B2728,SolRaw!$B:$B,$C2728,SolRaw!$C:$C,I$1)/SUMIFS(GraphStats!$G:$G,GraphStats!$A:$A,$B2728,GraphStats!$D:$D,I$1)</f>
        <v>0.15454037917622143</v>
      </c>
      <c r="J2728" s="1">
        <f>SUMIFS(SolRaw!$D:$D,SolRaw!$A:$A,$B2728,SolRaw!$B:$B,$C2728,SolRaw!$C:$C,J$1)/SUMIFS(GraphStats!$G:$G,GraphStats!$A:$A,$B2728,GraphStats!$D:$D,J$1)</f>
        <v>0.15415992230495307</v>
      </c>
      <c r="K2728" s="1">
        <f>SUMIFS(SolRaw!$D:$D,SolRaw!$A:$A,$B2728,SolRaw!$B:$B,$C2728,SolRaw!$C:$C,K$1)/SUMIFS(GraphStats!$G:$G,GraphStats!$A:$A,$B2728,GraphStats!$D:$D,K$1)</f>
        <v>0.15628947843349575</v>
      </c>
      <c r="L2728" s="1">
        <f>SUMIFS(SolRaw!$D:$D,SolRaw!$A:$A,$B2728,SolRaw!$B:$B,$C2728,SolRaw!$C:$C,L$1)/SUMIFS(GraphStats!$G:$G,GraphStats!$A:$A,$B2728,GraphStats!$D:$D,L$1)</f>
        <v>0.15391547473253692</v>
      </c>
      <c r="M2728" s="1">
        <f>SUMIFS(SolRaw!$D:$D,SolRaw!$A:$A,$B2728,SolRaw!$B:$B,$C2728,SolRaw!$C:$C,M$1)/SUMIFS(GraphStats!$G:$G,GraphStats!$A:$A,$B2728,GraphStats!$D:$D,M$1)</f>
        <v>0.15436266388544057</v>
      </c>
      <c r="N2728" s="1">
        <f t="shared" si="294"/>
        <v>0.1548585678955911</v>
      </c>
      <c r="O2728" s="1">
        <f t="shared" si="295"/>
        <v>0.15391547473253692</v>
      </c>
      <c r="P2728" s="1">
        <f t="shared" si="296"/>
        <v>0.15437758941130778</v>
      </c>
      <c r="Q2728" s="1">
        <f t="shared" si="300"/>
        <v>0.15467885349525812</v>
      </c>
      <c r="R2728" s="1">
        <f t="shared" si="297"/>
        <v>0.15531940233941569</v>
      </c>
      <c r="S2728" s="1">
        <f t="shared" si="298"/>
        <v>0.15628947843349575</v>
      </c>
      <c r="T2728" s="1">
        <f t="shared" si="299"/>
        <v>7.4545537024760331E-4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63A19-2756-4F22-8AAA-7499C08D5BFF}">
  <dimension ref="A1:AC111"/>
  <sheetViews>
    <sheetView topLeftCell="A85" workbookViewId="0">
      <selection activeCell="J64" sqref="J64"/>
    </sheetView>
  </sheetViews>
  <sheetFormatPr defaultRowHeight="14.25" x14ac:dyDescent="0.2"/>
  <cols>
    <col min="3" max="3" width="12" bestFit="1" customWidth="1"/>
  </cols>
  <sheetData>
    <row r="1" spans="1:29" x14ac:dyDescent="0.2">
      <c r="A1" t="s">
        <v>0</v>
      </c>
      <c r="B1" t="s">
        <v>131</v>
      </c>
      <c r="C1" t="s">
        <v>136</v>
      </c>
      <c r="D1" t="s">
        <v>137</v>
      </c>
      <c r="E1" t="s">
        <v>158</v>
      </c>
      <c r="F1" t="s">
        <v>159</v>
      </c>
      <c r="G1" t="s">
        <v>161</v>
      </c>
      <c r="H1" t="s">
        <v>160</v>
      </c>
      <c r="I1" t="s">
        <v>162</v>
      </c>
      <c r="J1" t="s">
        <v>141</v>
      </c>
      <c r="K1" t="s">
        <v>143</v>
      </c>
      <c r="L1" t="s">
        <v>145</v>
      </c>
      <c r="M1" t="s">
        <v>146</v>
      </c>
      <c r="N1" t="s">
        <v>147</v>
      </c>
      <c r="O1" t="s">
        <v>138</v>
      </c>
      <c r="P1" t="s">
        <v>139</v>
      </c>
      <c r="Q1" t="s">
        <v>140</v>
      </c>
      <c r="R1" t="s">
        <v>142</v>
      </c>
      <c r="S1" t="s">
        <v>144</v>
      </c>
      <c r="T1" t="s">
        <v>151</v>
      </c>
      <c r="U1" t="s">
        <v>153</v>
      </c>
      <c r="V1" t="s">
        <v>155</v>
      </c>
      <c r="W1" t="s">
        <v>156</v>
      </c>
      <c r="X1" t="s">
        <v>157</v>
      </c>
      <c r="Y1" t="s">
        <v>148</v>
      </c>
      <c r="Z1" t="s">
        <v>149</v>
      </c>
      <c r="AA1" t="s">
        <v>150</v>
      </c>
      <c r="AB1" t="s">
        <v>152</v>
      </c>
      <c r="AC1" t="s">
        <v>154</v>
      </c>
    </row>
    <row r="2" spans="1:29" x14ac:dyDescent="0.2">
      <c r="A2" t="str">
        <f>VLOOKUP(B2,GraphStats!$A:$B,2,0)</f>
        <v>ISCAS</v>
      </c>
      <c r="B2" s="3" t="s">
        <v>38</v>
      </c>
      <c r="C2">
        <f>SUMIFS(SolPct!$N:$N,SolPct!$B:$B,$B2,SolPct!$C:$C,C$1)</f>
        <v>1.8407308968966713E-2</v>
      </c>
      <c r="D2">
        <f>SUMIFS(SolPct!$N:$N,SolPct!$B:$B,$B2,SolPct!$C:$C,D$1)</f>
        <v>1.8412796389056157E-2</v>
      </c>
      <c r="E2">
        <f>SUMIFS(SolPct!$N:$N,SolPct!$B:$B,$B2,SolPct!$C:$C,E$1)</f>
        <v>1.8407308968966713E-2</v>
      </c>
      <c r="F2">
        <f>SUMIFS(SolPct!$N:$N,SolPct!$B:$B,$B2,SolPct!$C:$C,F$1)</f>
        <v>1.8404575309416676E-2</v>
      </c>
      <c r="G2">
        <f>SUMIFS(SolPct!$N:$N,SolPct!$B:$B,$B2,SolPct!$C:$C,G$1)</f>
        <v>1.8407308968966713E-2</v>
      </c>
      <c r="H2">
        <f>SUMIFS(SolPct!$N:$N,SolPct!$B:$B,$B2,SolPct!$C:$C,H$1)</f>
        <v>1.8407308968966713E-2</v>
      </c>
      <c r="I2">
        <f>SUMIFS(SolPct!$N:$N,SolPct!$B:$B,$B2,SolPct!$C:$C,I$1)</f>
        <v>1.8407308968966713E-2</v>
      </c>
      <c r="J2">
        <f>SUMIFS(SolPct!$N:$N,SolPct!$B:$B,$B2,SolPct!$C:$C,J$1)</f>
        <v>1.8404575309416676E-2</v>
      </c>
      <c r="K2">
        <f>SUMIFS(SolPct!$N:$N,SolPct!$B:$B,$B2,SolPct!$C:$C,K$1)</f>
        <v>1.8407308968966713E-2</v>
      </c>
      <c r="L2">
        <f>SUMIFS(SolPct!$N:$N,SolPct!$B:$B,$B2,SolPct!$C:$C,L$1)</f>
        <v>1.8407308968966713E-2</v>
      </c>
      <c r="M2">
        <f>SUMIFS(SolPct!$N:$N,SolPct!$B:$B,$B2,SolPct!$C:$C,M$1)</f>
        <v>1.8407308968966713E-2</v>
      </c>
      <c r="N2">
        <f>SUMIFS(SolPct!$N:$N,SolPct!$B:$B,$B2,SolPct!$C:$C,N$1)</f>
        <v>1.8407308968966713E-2</v>
      </c>
      <c r="O2">
        <f>SUMIFS(SolPct!$N:$N,SolPct!$B:$B,$B2,SolPct!$C:$C,O$1)</f>
        <v>1.8407308968966713E-2</v>
      </c>
      <c r="P2">
        <f>SUMIFS(SolPct!$N:$N,SolPct!$B:$B,$B2,SolPct!$C:$C,P$1)</f>
        <v>1.8407308968966713E-2</v>
      </c>
      <c r="Q2">
        <f>SUMIFS(SolPct!$N:$N,SolPct!$B:$B,$B2,SolPct!$C:$C,Q$1)</f>
        <v>1.8407308968966713E-2</v>
      </c>
      <c r="R2">
        <f>SUMIFS(SolPct!$N:$N,SolPct!$B:$B,$B2,SolPct!$C:$C,R$1)</f>
        <v>1.8407308968966713E-2</v>
      </c>
      <c r="S2">
        <f>SUMIFS(SolPct!$N:$N,SolPct!$B:$B,$B2,SolPct!$C:$C,S$1)</f>
        <v>1.8407308968966713E-2</v>
      </c>
      <c r="T2">
        <f>SUMIFS(SolPct!$N:$N,SolPct!$B:$B,$B2,SolPct!$C:$C,T$1)</f>
        <v>1.8404575309416676E-2</v>
      </c>
      <c r="U2">
        <f>SUMIFS(SolPct!$N:$N,SolPct!$B:$B,$B2,SolPct!$C:$C,U$1)</f>
        <v>1.8404575309416676E-2</v>
      </c>
      <c r="V2">
        <f>SUMIFS(SolPct!$N:$N,SolPct!$B:$B,$B2,SolPct!$C:$C,V$1)</f>
        <v>1.8404575309416676E-2</v>
      </c>
      <c r="W2">
        <f>SUMIFS(SolPct!$N:$N,SolPct!$B:$B,$B2,SolPct!$C:$C,W$1)</f>
        <v>1.8404575309416676E-2</v>
      </c>
      <c r="X2">
        <f>SUMIFS(SolPct!$N:$N,SolPct!$B:$B,$B2,SolPct!$C:$C,X$1)</f>
        <v>1.8404575309416676E-2</v>
      </c>
      <c r="Y2">
        <f>SUMIFS(SolPct!$N:$N,SolPct!$B:$B,$B2,SolPct!$C:$C,Y$1)</f>
        <v>1.8404575309416676E-2</v>
      </c>
      <c r="Z2">
        <f>SUMIFS(SolPct!$N:$N,SolPct!$B:$B,$B2,SolPct!$C:$C,Z$1)</f>
        <v>1.8404575309416676E-2</v>
      </c>
      <c r="AA2">
        <f>SUMIFS(SolPct!$N:$N,SolPct!$B:$B,$B2,SolPct!$C:$C,AA$1)</f>
        <v>1.8404575309416676E-2</v>
      </c>
      <c r="AB2">
        <f>SUMIFS(SolPct!$N:$N,SolPct!$B:$B,$B2,SolPct!$C:$C,AB$1)</f>
        <v>1.8404575309416676E-2</v>
      </c>
      <c r="AC2">
        <f>SUMIFS(SolPct!$N:$N,SolPct!$B:$B,$B2,SolPct!$C:$C,AC$1)</f>
        <v>1.8404575309416676E-2</v>
      </c>
    </row>
    <row r="3" spans="1:29" x14ac:dyDescent="0.2">
      <c r="A3" t="str">
        <f>VLOOKUP(B3,GraphStats!$A:$B,2,0)</f>
        <v>ISCAS</v>
      </c>
      <c r="B3" s="3" t="s">
        <v>32</v>
      </c>
      <c r="C3">
        <f>SUMIFS(SolPct!$N:$N,SolPct!$B:$B,$B3,SolPct!$C:$C,C$1)</f>
        <v>3.0286512566366143E-2</v>
      </c>
      <c r="D3">
        <f>SUMIFS(SolPct!$N:$N,SolPct!$B:$B,$B3,SolPct!$C:$C,D$1)</f>
        <v>1.9278317544867037E-2</v>
      </c>
      <c r="E3">
        <f>SUMIFS(SolPct!$N:$N,SolPct!$B:$B,$B3,SolPct!$C:$C,E$1)</f>
        <v>1.7328549583042231E-2</v>
      </c>
      <c r="F3">
        <f>SUMIFS(SolPct!$N:$N,SolPct!$B:$B,$B3,SolPct!$C:$C,F$1)</f>
        <v>1.5113624812180638E-2</v>
      </c>
      <c r="G3">
        <f>SUMIFS(SolPct!$N:$N,SolPct!$B:$B,$B3,SolPct!$C:$C,G$1)</f>
        <v>2.6970526381672057E-2</v>
      </c>
      <c r="H3">
        <f>SUMIFS(SolPct!$N:$N,SolPct!$B:$B,$B3,SolPct!$C:$C,H$1)</f>
        <v>2.7424584743229174E-2</v>
      </c>
      <c r="I3">
        <f>SUMIFS(SolPct!$N:$N,SolPct!$B:$B,$B3,SolPct!$C:$C,I$1)</f>
        <v>2.7360795144498091E-2</v>
      </c>
      <c r="J3">
        <f>SUMIFS(SolPct!$N:$N,SolPct!$B:$B,$B3,SolPct!$C:$C,J$1)</f>
        <v>1.68844776764384E-2</v>
      </c>
      <c r="K3">
        <f>SUMIFS(SolPct!$N:$N,SolPct!$B:$B,$B3,SolPct!$C:$C,K$1)</f>
        <v>1.6504325794174629E-2</v>
      </c>
      <c r="L3">
        <f>SUMIFS(SolPct!$N:$N,SolPct!$B:$B,$B3,SolPct!$C:$C,L$1)</f>
        <v>1.6345421439269803E-2</v>
      </c>
      <c r="M3">
        <f>SUMIFS(SolPct!$N:$N,SolPct!$B:$B,$B3,SolPct!$C:$C,M$1)</f>
        <v>1.607938591106314E-2</v>
      </c>
      <c r="N3">
        <f>SUMIFS(SolPct!$N:$N,SolPct!$B:$B,$B3,SolPct!$C:$C,N$1)</f>
        <v>1.5929004296053255E-2</v>
      </c>
      <c r="O3">
        <f>SUMIFS(SolPct!$N:$N,SolPct!$B:$B,$B3,SolPct!$C:$C,O$1)</f>
        <v>1.5823137775814931E-2</v>
      </c>
      <c r="P3">
        <f>SUMIFS(SolPct!$N:$N,SolPct!$B:$B,$B3,SolPct!$C:$C,P$1)</f>
        <v>1.5734796498006118E-2</v>
      </c>
      <c r="Q3">
        <f>SUMIFS(SolPct!$N:$N,SolPct!$B:$B,$B3,SolPct!$C:$C,Q$1)</f>
        <v>1.5654791895141969E-2</v>
      </c>
      <c r="R3">
        <f>SUMIFS(SolPct!$N:$N,SolPct!$B:$B,$B3,SolPct!$C:$C,R$1)</f>
        <v>1.5636952177391729E-2</v>
      </c>
      <c r="S3">
        <f>SUMIFS(SolPct!$N:$N,SolPct!$B:$B,$B3,SolPct!$C:$C,S$1)</f>
        <v>1.5663507406442286E-2</v>
      </c>
      <c r="T3">
        <f>SUMIFS(SolPct!$N:$N,SolPct!$B:$B,$B3,SolPct!$C:$C,T$1)</f>
        <v>1.5086913032285704E-2</v>
      </c>
      <c r="U3">
        <f>SUMIFS(SolPct!$N:$N,SolPct!$B:$B,$B3,SolPct!$C:$C,U$1)</f>
        <v>1.5086913032285704E-2</v>
      </c>
      <c r="V3">
        <f>SUMIFS(SolPct!$N:$N,SolPct!$B:$B,$B3,SolPct!$C:$C,V$1)</f>
        <v>1.5086913032285704E-2</v>
      </c>
      <c r="W3">
        <f>SUMIFS(SolPct!$N:$N,SolPct!$B:$B,$B3,SolPct!$C:$C,W$1)</f>
        <v>1.5086913032285704E-2</v>
      </c>
      <c r="X3">
        <f>SUMIFS(SolPct!$N:$N,SolPct!$B:$B,$B3,SolPct!$C:$C,X$1)</f>
        <v>1.5086913032285704E-2</v>
      </c>
      <c r="Y3">
        <f>SUMIFS(SolPct!$N:$N,SolPct!$B:$B,$B3,SolPct!$C:$C,Y$1)</f>
        <v>1.5086913032285704E-2</v>
      </c>
      <c r="Z3">
        <f>SUMIFS(SolPct!$N:$N,SolPct!$B:$B,$B3,SolPct!$C:$C,Z$1)</f>
        <v>1.5113624812180638E-2</v>
      </c>
      <c r="AA3">
        <f>SUMIFS(SolPct!$N:$N,SolPct!$B:$B,$B3,SolPct!$C:$C,AA$1)</f>
        <v>1.5113624812180638E-2</v>
      </c>
      <c r="AB3">
        <f>SUMIFS(SolPct!$N:$N,SolPct!$B:$B,$B3,SolPct!$C:$C,AB$1)</f>
        <v>1.5113624812180638E-2</v>
      </c>
      <c r="AC3">
        <f>SUMIFS(SolPct!$N:$N,SolPct!$B:$B,$B3,SolPct!$C:$C,AC$1)</f>
        <v>1.5113624812180638E-2</v>
      </c>
    </row>
    <row r="4" spans="1:29" x14ac:dyDescent="0.2">
      <c r="A4" t="str">
        <f>VLOOKUP(B4,GraphStats!$A:$B,2,0)</f>
        <v>ISCAS</v>
      </c>
      <c r="B4" s="3" t="s">
        <v>37</v>
      </c>
      <c r="C4">
        <f>SUMIFS(SolPct!$N:$N,SolPct!$B:$B,$B4,SolPct!$C:$C,C$1)</f>
        <v>1.751744487129735E-2</v>
      </c>
      <c r="D4">
        <f>SUMIFS(SolPct!$N:$N,SolPct!$B:$B,$B4,SolPct!$C:$C,D$1)</f>
        <v>1.2275297690922084E-2</v>
      </c>
      <c r="E4">
        <f>SUMIFS(SolPct!$N:$N,SolPct!$B:$B,$B4,SolPct!$C:$C,E$1)</f>
        <v>1.2453470246966365E-2</v>
      </c>
      <c r="F4">
        <f>SUMIFS(SolPct!$N:$N,SolPct!$B:$B,$B4,SolPct!$C:$C,F$1)</f>
        <v>1.1654853713849157E-2</v>
      </c>
      <c r="G4">
        <f>SUMIFS(SolPct!$N:$N,SolPct!$B:$B,$B4,SolPct!$C:$C,G$1)</f>
        <v>1.519651612211014E-2</v>
      </c>
      <c r="H4">
        <f>SUMIFS(SolPct!$N:$N,SolPct!$B:$B,$B4,SolPct!$C:$C,H$1)</f>
        <v>1.7673740380640922E-2</v>
      </c>
      <c r="I4">
        <f>SUMIFS(SolPct!$N:$N,SolPct!$B:$B,$B4,SolPct!$C:$C,I$1)</f>
        <v>1.7648630890472052E-2</v>
      </c>
      <c r="J4">
        <f>SUMIFS(SolPct!$N:$N,SolPct!$B:$B,$B4,SolPct!$C:$C,J$1)</f>
        <v>1.2165493502353337E-2</v>
      </c>
      <c r="K4">
        <f>SUMIFS(SolPct!$N:$N,SolPct!$B:$B,$B4,SolPct!$C:$C,K$1)</f>
        <v>1.2013952161828951E-2</v>
      </c>
      <c r="L4">
        <f>SUMIFS(SolPct!$N:$N,SolPct!$B:$B,$B4,SolPct!$C:$C,L$1)</f>
        <v>1.1715422458448537E-2</v>
      </c>
      <c r="M4">
        <f>SUMIFS(SolPct!$N:$N,SolPct!$B:$B,$B4,SolPct!$C:$C,M$1)</f>
        <v>1.1558909591960136E-2</v>
      </c>
      <c r="N4">
        <f>SUMIFS(SolPct!$N:$N,SolPct!$B:$B,$B4,SolPct!$C:$C,N$1)</f>
        <v>1.1412939871298856E-2</v>
      </c>
      <c r="O4">
        <f>SUMIFS(SolPct!$N:$N,SolPct!$B:$B,$B4,SolPct!$C:$C,O$1)</f>
        <v>1.1382034688825123E-2</v>
      </c>
      <c r="P4">
        <f>SUMIFS(SolPct!$N:$N,SolPct!$B:$B,$B4,SolPct!$C:$C,P$1)</f>
        <v>1.1366879677340852E-2</v>
      </c>
      <c r="Q4">
        <f>SUMIFS(SolPct!$N:$N,SolPct!$B:$B,$B4,SolPct!$C:$C,Q$1)</f>
        <v>1.1326661724158131E-2</v>
      </c>
      <c r="R4">
        <f>SUMIFS(SolPct!$N:$N,SolPct!$B:$B,$B4,SolPct!$C:$C,R$1)</f>
        <v>1.1241000943602357E-2</v>
      </c>
      <c r="S4">
        <f>SUMIFS(SolPct!$N:$N,SolPct!$B:$B,$B4,SolPct!$C:$C,S$1)</f>
        <v>1.1246156495711533E-2</v>
      </c>
      <c r="T4">
        <f>SUMIFS(SolPct!$N:$N,SolPct!$B:$B,$B4,SolPct!$C:$C,T$1)</f>
        <v>1.1533678477328013E-2</v>
      </c>
      <c r="U4">
        <f>SUMIFS(SolPct!$N:$N,SolPct!$B:$B,$B4,SolPct!$C:$C,U$1)</f>
        <v>1.1447941171576107E-2</v>
      </c>
      <c r="V4">
        <f>SUMIFS(SolPct!$N:$N,SolPct!$B:$B,$B4,SolPct!$C:$C,V$1)</f>
        <v>1.1372377843238048E-2</v>
      </c>
      <c r="W4">
        <f>SUMIFS(SolPct!$N:$N,SolPct!$B:$B,$B4,SolPct!$C:$C,W$1)</f>
        <v>1.1331504894279415E-2</v>
      </c>
      <c r="X4">
        <f>SUMIFS(SolPct!$N:$N,SolPct!$B:$B,$B4,SolPct!$C:$C,X$1)</f>
        <v>1.1225706286914104E-2</v>
      </c>
      <c r="Y4">
        <f>SUMIFS(SolPct!$N:$N,SolPct!$B:$B,$B4,SolPct!$C:$C,Y$1)</f>
        <v>1.122572014092329E-2</v>
      </c>
      <c r="Z4">
        <f>SUMIFS(SolPct!$N:$N,SolPct!$B:$B,$B4,SolPct!$C:$C,Z$1)</f>
        <v>1.1205462444749115E-2</v>
      </c>
      <c r="AA4">
        <f>SUMIFS(SolPct!$N:$N,SolPct!$B:$B,$B4,SolPct!$C:$C,AA$1)</f>
        <v>1.1165149103756693E-2</v>
      </c>
      <c r="AB4">
        <f>SUMIFS(SolPct!$N:$N,SolPct!$B:$B,$B4,SolPct!$C:$C,AB$1)</f>
        <v>1.1145055380769297E-2</v>
      </c>
      <c r="AC4">
        <f>SUMIFS(SolPct!$N:$N,SolPct!$B:$B,$B4,SolPct!$C:$C,AC$1)</f>
        <v>1.1180499283623902E-2</v>
      </c>
    </row>
    <row r="5" spans="1:29" x14ac:dyDescent="0.2">
      <c r="A5" t="str">
        <f>VLOOKUP(B5,GraphStats!$A:$B,2,0)</f>
        <v>ISCAS</v>
      </c>
      <c r="B5" s="3" t="s">
        <v>30</v>
      </c>
      <c r="C5">
        <f>SUMIFS(SolPct!$N:$N,SolPct!$B:$B,$B5,SolPct!$C:$C,C$1)</f>
        <v>4.3107980195973297E-2</v>
      </c>
      <c r="D5">
        <f>SUMIFS(SolPct!$N:$N,SolPct!$B:$B,$B5,SolPct!$C:$C,D$1)</f>
        <v>2.8360335663998999E-2</v>
      </c>
      <c r="E5">
        <f>SUMIFS(SolPct!$N:$N,SolPct!$B:$B,$B5,SolPct!$C:$C,E$1)</f>
        <v>2.8338055623012243E-2</v>
      </c>
      <c r="F5">
        <f>SUMIFS(SolPct!$N:$N,SolPct!$B:$B,$B5,SolPct!$C:$C,F$1)</f>
        <v>2.794042526689235E-2</v>
      </c>
      <c r="G5">
        <f>SUMIFS(SolPct!$N:$N,SolPct!$B:$B,$B5,SolPct!$C:$C,G$1)</f>
        <v>3.1888082991853542E-2</v>
      </c>
      <c r="H5">
        <f>SUMIFS(SolPct!$N:$N,SolPct!$B:$B,$B5,SolPct!$C:$C,H$1)</f>
        <v>3.2028955824265425E-2</v>
      </c>
      <c r="I5">
        <f>SUMIFS(SolPct!$N:$N,SolPct!$B:$B,$B5,SolPct!$C:$C,I$1)</f>
        <v>3.2016221719543644E-2</v>
      </c>
      <c r="J5">
        <f>SUMIFS(SolPct!$N:$N,SolPct!$B:$B,$B5,SolPct!$C:$C,J$1)</f>
        <v>2.8338055623012243E-2</v>
      </c>
      <c r="K5">
        <f>SUMIFS(SolPct!$N:$N,SolPct!$B:$B,$B5,SolPct!$C:$C,K$1)</f>
        <v>2.8338055623012243E-2</v>
      </c>
      <c r="L5">
        <f>SUMIFS(SolPct!$N:$N,SolPct!$B:$B,$B5,SolPct!$C:$C,L$1)</f>
        <v>2.8338055623012243E-2</v>
      </c>
      <c r="M5">
        <f>SUMIFS(SolPct!$N:$N,SolPct!$B:$B,$B5,SolPct!$C:$C,M$1)</f>
        <v>2.8338055623012243E-2</v>
      </c>
      <c r="N5">
        <f>SUMIFS(SolPct!$N:$N,SolPct!$B:$B,$B5,SolPct!$C:$C,N$1)</f>
        <v>2.828002001672748E-2</v>
      </c>
      <c r="O5">
        <f>SUMIFS(SolPct!$N:$N,SolPct!$B:$B,$B5,SolPct!$C:$C,O$1)</f>
        <v>2.8268515184698029E-2</v>
      </c>
      <c r="P5">
        <f>SUMIFS(SolPct!$N:$N,SolPct!$B:$B,$B5,SolPct!$C:$C,P$1)</f>
        <v>2.8257010352668577E-2</v>
      </c>
      <c r="Q5">
        <f>SUMIFS(SolPct!$N:$N,SolPct!$B:$B,$B5,SolPct!$C:$C,Q$1)</f>
        <v>2.8233450451620162E-2</v>
      </c>
      <c r="R5">
        <f>SUMIFS(SolPct!$N:$N,SolPct!$B:$B,$B5,SolPct!$C:$C,R$1)</f>
        <v>2.8233450451620162E-2</v>
      </c>
      <c r="S5">
        <f>SUMIFS(SolPct!$N:$N,SolPct!$B:$B,$B5,SolPct!$C:$C,S$1)</f>
        <v>2.8233450451620162E-2</v>
      </c>
      <c r="T5">
        <f>SUMIFS(SolPct!$N:$N,SolPct!$B:$B,$B5,SolPct!$C:$C,T$1)</f>
        <v>2.794042526689235E-2</v>
      </c>
      <c r="U5">
        <f>SUMIFS(SolPct!$N:$N,SolPct!$B:$B,$B5,SolPct!$C:$C,U$1)</f>
        <v>2.794042526689235E-2</v>
      </c>
      <c r="V5">
        <f>SUMIFS(SolPct!$N:$N,SolPct!$B:$B,$B5,SolPct!$C:$C,V$1)</f>
        <v>2.794042526689235E-2</v>
      </c>
      <c r="W5">
        <f>SUMIFS(SolPct!$N:$N,SolPct!$B:$B,$B5,SolPct!$C:$C,W$1)</f>
        <v>2.794042526689235E-2</v>
      </c>
      <c r="X5">
        <f>SUMIFS(SolPct!$N:$N,SolPct!$B:$B,$B5,SolPct!$C:$C,X$1)</f>
        <v>2.794042526689235E-2</v>
      </c>
      <c r="Y5">
        <f>SUMIFS(SolPct!$N:$N,SolPct!$B:$B,$B5,SolPct!$C:$C,Y$1)</f>
        <v>2.794042526689235E-2</v>
      </c>
      <c r="Z5">
        <f>SUMIFS(SolPct!$N:$N,SolPct!$B:$B,$B5,SolPct!$C:$C,Z$1)</f>
        <v>2.794042526689235E-2</v>
      </c>
      <c r="AA5">
        <f>SUMIFS(SolPct!$N:$N,SolPct!$B:$B,$B5,SolPct!$C:$C,AA$1)</f>
        <v>2.794042526689235E-2</v>
      </c>
      <c r="AB5">
        <f>SUMIFS(SolPct!$N:$N,SolPct!$B:$B,$B5,SolPct!$C:$C,AB$1)</f>
        <v>2.794042526689235E-2</v>
      </c>
      <c r="AC5">
        <f>SUMIFS(SolPct!$N:$N,SolPct!$B:$B,$B5,SolPct!$C:$C,AC$1)</f>
        <v>2.794042526689235E-2</v>
      </c>
    </row>
    <row r="6" spans="1:29" x14ac:dyDescent="0.2">
      <c r="A6" t="str">
        <f>VLOOKUP(B6,GraphStats!$A:$B,2,0)</f>
        <v>ISCAS</v>
      </c>
      <c r="B6" s="3" t="s">
        <v>14</v>
      </c>
      <c r="C6">
        <f>SUMIFS(SolPct!$N:$N,SolPct!$B:$B,$B6,SolPct!$C:$C,C$1)</f>
        <v>1.7984410838792705E-2</v>
      </c>
      <c r="D6">
        <f>SUMIFS(SolPct!$N:$N,SolPct!$B:$B,$B6,SolPct!$C:$C,D$1)</f>
        <v>1.6150869955566367E-2</v>
      </c>
      <c r="E6">
        <f>SUMIFS(SolPct!$N:$N,SolPct!$B:$B,$B6,SolPct!$C:$C,E$1)</f>
        <v>1.6664636905621453E-2</v>
      </c>
      <c r="F6">
        <f>SUMIFS(SolPct!$N:$N,SolPct!$B:$B,$B6,SolPct!$C:$C,F$1)</f>
        <v>1.1535730060237037E-2</v>
      </c>
      <c r="G6">
        <f>SUMIFS(SolPct!$N:$N,SolPct!$B:$B,$B6,SolPct!$C:$C,G$1)</f>
        <v>1.6736430775486609E-2</v>
      </c>
      <c r="H6">
        <f>SUMIFS(SolPct!$N:$N,SolPct!$B:$B,$B6,SolPct!$C:$C,H$1)</f>
        <v>1.7984410838792705E-2</v>
      </c>
      <c r="I6">
        <f>SUMIFS(SolPct!$N:$N,SolPct!$B:$B,$B6,SolPct!$C:$C,I$1)</f>
        <v>1.8059205154424718E-2</v>
      </c>
      <c r="J6">
        <f>SUMIFS(SolPct!$N:$N,SolPct!$B:$B,$B6,SolPct!$C:$C,J$1)</f>
        <v>1.6297554997294711E-2</v>
      </c>
      <c r="K6">
        <f>SUMIFS(SolPct!$N:$N,SolPct!$B:$B,$B6,SolPct!$C:$C,K$1)</f>
        <v>1.6150869955566367E-2</v>
      </c>
      <c r="L6">
        <f>SUMIFS(SolPct!$N:$N,SolPct!$B:$B,$B6,SolPct!$C:$C,L$1)</f>
        <v>1.6150869955566367E-2</v>
      </c>
      <c r="M6">
        <f>SUMIFS(SolPct!$N:$N,SolPct!$B:$B,$B6,SolPct!$C:$C,M$1)</f>
        <v>1.6150869955566367E-2</v>
      </c>
      <c r="N6">
        <f>SUMIFS(SolPct!$N:$N,SolPct!$B:$B,$B6,SolPct!$C:$C,N$1)</f>
        <v>1.5782803706476646E-2</v>
      </c>
      <c r="O6">
        <f>SUMIFS(SolPct!$N:$N,SolPct!$B:$B,$B6,SolPct!$C:$C,O$1)</f>
        <v>1.4737351258966072E-2</v>
      </c>
      <c r="P6">
        <f>SUMIFS(SolPct!$N:$N,SolPct!$B:$B,$B6,SolPct!$C:$C,P$1)</f>
        <v>1.4592213377979136E-2</v>
      </c>
      <c r="Q6">
        <f>SUMIFS(SolPct!$N:$N,SolPct!$B:$B,$B6,SolPct!$C:$C,Q$1)</f>
        <v>1.4592213377979136E-2</v>
      </c>
      <c r="R6">
        <f>SUMIFS(SolPct!$N:$N,SolPct!$B:$B,$B6,SolPct!$C:$C,R$1)</f>
        <v>1.4446546954089839E-2</v>
      </c>
      <c r="S6">
        <f>SUMIFS(SolPct!$N:$N,SolPct!$B:$B,$B6,SolPct!$C:$C,S$1)</f>
        <v>1.402055781648746E-2</v>
      </c>
      <c r="T6">
        <f>SUMIFS(SolPct!$N:$N,SolPct!$B:$B,$B6,SolPct!$C:$C,T$1)</f>
        <v>1.1535730060237037E-2</v>
      </c>
      <c r="U6">
        <f>SUMIFS(SolPct!$N:$N,SolPct!$B:$B,$B6,SolPct!$C:$C,U$1)</f>
        <v>1.1535730060237037E-2</v>
      </c>
      <c r="V6">
        <f>SUMIFS(SolPct!$N:$N,SolPct!$B:$B,$B6,SolPct!$C:$C,V$1)</f>
        <v>1.1535730060237037E-2</v>
      </c>
      <c r="W6">
        <f>SUMIFS(SolPct!$N:$N,SolPct!$B:$B,$B6,SolPct!$C:$C,W$1)</f>
        <v>1.1535730060237037E-2</v>
      </c>
      <c r="X6">
        <f>SUMIFS(SolPct!$N:$N,SolPct!$B:$B,$B6,SolPct!$C:$C,X$1)</f>
        <v>1.1463839334140701E-2</v>
      </c>
      <c r="Y6">
        <f>SUMIFS(SolPct!$N:$N,SolPct!$B:$B,$B6,SolPct!$C:$C,Y$1)</f>
        <v>1.1463839334140701E-2</v>
      </c>
      <c r="Z6">
        <f>SUMIFS(SolPct!$N:$N,SolPct!$B:$B,$B6,SolPct!$C:$C,Z$1)</f>
        <v>1.1463839334140701E-2</v>
      </c>
      <c r="AA6">
        <f>SUMIFS(SolPct!$N:$N,SolPct!$B:$B,$B6,SolPct!$C:$C,AA$1)</f>
        <v>1.1463839334140701E-2</v>
      </c>
      <c r="AB6">
        <f>SUMIFS(SolPct!$N:$N,SolPct!$B:$B,$B6,SolPct!$C:$C,AB$1)</f>
        <v>1.1463839334140701E-2</v>
      </c>
      <c r="AC6">
        <f>SUMIFS(SolPct!$N:$N,SolPct!$B:$B,$B6,SolPct!$C:$C,AC$1)</f>
        <v>1.1463839334140701E-2</v>
      </c>
    </row>
    <row r="7" spans="1:29" x14ac:dyDescent="0.2">
      <c r="A7" t="str">
        <f>VLOOKUP(B7,GraphStats!$A:$B,2,0)</f>
        <v>ISCAS</v>
      </c>
      <c r="B7" s="3" t="s">
        <v>26</v>
      </c>
      <c r="C7">
        <f>SUMIFS(SolPct!$N:$N,SolPct!$B:$B,$B7,SolPct!$C:$C,C$1)</f>
        <v>1.2958688940019805E-2</v>
      </c>
      <c r="D7">
        <f>SUMIFS(SolPct!$N:$N,SolPct!$B:$B,$B7,SolPct!$C:$C,D$1)</f>
        <v>1.2053839531960079E-2</v>
      </c>
      <c r="E7">
        <f>SUMIFS(SolPct!$N:$N,SolPct!$B:$B,$B7,SolPct!$C:$C,E$1)</f>
        <v>1.2556580409641138E-2</v>
      </c>
      <c r="F7">
        <f>SUMIFS(SolPct!$N:$N,SolPct!$B:$B,$B7,SolPct!$C:$C,F$1)</f>
        <v>9.9999570745379022E-3</v>
      </c>
      <c r="G7">
        <f>SUMIFS(SolPct!$N:$N,SolPct!$B:$B,$B7,SolPct!$C:$C,G$1)</f>
        <v>1.2845446765474385E-2</v>
      </c>
      <c r="H7">
        <f>SUMIFS(SolPct!$N:$N,SolPct!$B:$B,$B7,SolPct!$C:$C,H$1)</f>
        <v>1.2955651505605218E-2</v>
      </c>
      <c r="I7">
        <f>SUMIFS(SolPct!$N:$N,SolPct!$B:$B,$B7,SolPct!$C:$C,I$1)</f>
        <v>1.2814179309040417E-2</v>
      </c>
      <c r="J7">
        <f>SUMIFS(SolPct!$N:$N,SolPct!$B:$B,$B7,SolPct!$C:$C,J$1)</f>
        <v>1.1375630260663239E-2</v>
      </c>
      <c r="K7">
        <f>SUMIFS(SolPct!$N:$N,SolPct!$B:$B,$B7,SolPct!$C:$C,K$1)</f>
        <v>1.1318652159698466E-2</v>
      </c>
      <c r="L7">
        <f>SUMIFS(SolPct!$N:$N,SolPct!$B:$B,$B7,SolPct!$C:$C,L$1)</f>
        <v>1.1318652159698466E-2</v>
      </c>
      <c r="M7">
        <f>SUMIFS(SolPct!$N:$N,SolPct!$B:$B,$B7,SolPct!$C:$C,M$1)</f>
        <v>1.1318652159698466E-2</v>
      </c>
      <c r="N7">
        <f>SUMIFS(SolPct!$N:$N,SolPct!$B:$B,$B7,SolPct!$C:$C,N$1)</f>
        <v>1.1318652159698466E-2</v>
      </c>
      <c r="O7">
        <f>SUMIFS(SolPct!$N:$N,SolPct!$B:$B,$B7,SolPct!$C:$C,O$1)</f>
        <v>1.1318652159698466E-2</v>
      </c>
      <c r="P7">
        <f>SUMIFS(SolPct!$N:$N,SolPct!$B:$B,$B7,SolPct!$C:$C,P$1)</f>
        <v>1.1318652159698466E-2</v>
      </c>
      <c r="Q7">
        <f>SUMIFS(SolPct!$N:$N,SolPct!$B:$B,$B7,SolPct!$C:$C,Q$1)</f>
        <v>1.1318652159698466E-2</v>
      </c>
      <c r="R7">
        <f>SUMIFS(SolPct!$N:$N,SolPct!$B:$B,$B7,SolPct!$C:$C,R$1)</f>
        <v>1.1318652159698466E-2</v>
      </c>
      <c r="S7">
        <f>SUMIFS(SolPct!$N:$N,SolPct!$B:$B,$B7,SolPct!$C:$C,S$1)</f>
        <v>1.1318652159698466E-2</v>
      </c>
      <c r="T7">
        <f>SUMIFS(SolPct!$N:$N,SolPct!$B:$B,$B7,SolPct!$C:$C,T$1)</f>
        <v>9.9999570745379022E-3</v>
      </c>
      <c r="U7">
        <f>SUMIFS(SolPct!$N:$N,SolPct!$B:$B,$B7,SolPct!$C:$C,U$1)</f>
        <v>9.9999570745379022E-3</v>
      </c>
      <c r="V7">
        <f>SUMIFS(SolPct!$N:$N,SolPct!$B:$B,$B7,SolPct!$C:$C,V$1)</f>
        <v>9.9999570745379022E-3</v>
      </c>
      <c r="W7">
        <f>SUMIFS(SolPct!$N:$N,SolPct!$B:$B,$B7,SolPct!$C:$C,W$1)</f>
        <v>9.9999570745379022E-3</v>
      </c>
      <c r="X7">
        <f>SUMIFS(SolPct!$N:$N,SolPct!$B:$B,$B7,SolPct!$C:$C,X$1)</f>
        <v>9.9999570745379022E-3</v>
      </c>
      <c r="Y7">
        <f>SUMIFS(SolPct!$N:$N,SolPct!$B:$B,$B7,SolPct!$C:$C,Y$1)</f>
        <v>9.9999570745379022E-3</v>
      </c>
      <c r="Z7">
        <f>SUMIFS(SolPct!$N:$N,SolPct!$B:$B,$B7,SolPct!$C:$C,Z$1)</f>
        <v>9.9999570745379022E-3</v>
      </c>
      <c r="AA7">
        <f>SUMIFS(SolPct!$N:$N,SolPct!$B:$B,$B7,SolPct!$C:$C,AA$1)</f>
        <v>9.9999570745379022E-3</v>
      </c>
      <c r="AB7">
        <f>SUMIFS(SolPct!$N:$N,SolPct!$B:$B,$B7,SolPct!$C:$C,AB$1)</f>
        <v>9.9999570745379022E-3</v>
      </c>
      <c r="AC7">
        <f>SUMIFS(SolPct!$N:$N,SolPct!$B:$B,$B7,SolPct!$C:$C,AC$1)</f>
        <v>9.9999570745379022E-3</v>
      </c>
    </row>
    <row r="8" spans="1:29" x14ac:dyDescent="0.2">
      <c r="A8" t="str">
        <f>VLOOKUP(B8,GraphStats!$A:$B,2,0)</f>
        <v>ISCAS</v>
      </c>
      <c r="B8" s="3" t="s">
        <v>28</v>
      </c>
      <c r="C8">
        <f>SUMIFS(SolPct!$N:$N,SolPct!$B:$B,$B8,SolPct!$C:$C,C$1)</f>
        <v>1.2323496144639992E-2</v>
      </c>
      <c r="D8">
        <f>SUMIFS(SolPct!$N:$N,SolPct!$B:$B,$B8,SolPct!$C:$C,D$1)</f>
        <v>1.170180204953941E-2</v>
      </c>
      <c r="E8">
        <f>SUMIFS(SolPct!$N:$N,SolPct!$B:$B,$B8,SolPct!$C:$C,E$1)</f>
        <v>1.1794504778669303E-2</v>
      </c>
      <c r="F8">
        <f>SUMIFS(SolPct!$N:$N,SolPct!$B:$B,$B8,SolPct!$C:$C,F$1)</f>
        <v>1.0900462888161645E-2</v>
      </c>
      <c r="G8">
        <f>SUMIFS(SolPct!$N:$N,SolPct!$B:$B,$B8,SolPct!$C:$C,G$1)</f>
        <v>1.2114876533599016E-2</v>
      </c>
      <c r="H8">
        <f>SUMIFS(SolPct!$N:$N,SolPct!$B:$B,$B8,SolPct!$C:$C,H$1)</f>
        <v>1.2184947187096156E-2</v>
      </c>
      <c r="I8">
        <f>SUMIFS(SolPct!$N:$N,SolPct!$B:$B,$B8,SolPct!$C:$C,I$1)</f>
        <v>1.2161728944699067E-2</v>
      </c>
      <c r="J8">
        <f>SUMIFS(SolPct!$N:$N,SolPct!$B:$B,$B8,SolPct!$C:$C,J$1)</f>
        <v>1.0442978189379136E-2</v>
      </c>
      <c r="K8">
        <f>SUMIFS(SolPct!$N:$N,SolPct!$B:$B,$B8,SolPct!$C:$C,K$1)</f>
        <v>1.0374593105162344E-2</v>
      </c>
      <c r="L8">
        <f>SUMIFS(SolPct!$N:$N,SolPct!$B:$B,$B8,SolPct!$C:$C,L$1)</f>
        <v>1.0374593105162344E-2</v>
      </c>
      <c r="M8">
        <f>SUMIFS(SolPct!$N:$N,SolPct!$B:$B,$B8,SolPct!$C:$C,M$1)</f>
        <v>1.0328059833873372E-2</v>
      </c>
      <c r="N8">
        <f>SUMIFS(SolPct!$N:$N,SolPct!$B:$B,$B8,SolPct!$C:$C,N$1)</f>
        <v>9.8029686851206048E-3</v>
      </c>
      <c r="O8">
        <f>SUMIFS(SolPct!$N:$N,SolPct!$B:$B,$B8,SolPct!$C:$C,O$1)</f>
        <v>9.3690760853998179E-3</v>
      </c>
      <c r="P8">
        <f>SUMIFS(SolPct!$N:$N,SolPct!$B:$B,$B8,SolPct!$C:$C,P$1)</f>
        <v>9.0444108855813506E-3</v>
      </c>
      <c r="Q8">
        <f>SUMIFS(SolPct!$N:$N,SolPct!$B:$B,$B8,SolPct!$C:$C,Q$1)</f>
        <v>8.7934775693358364E-3</v>
      </c>
      <c r="R8">
        <f>SUMIFS(SolPct!$N:$N,SolPct!$B:$B,$B8,SolPct!$C:$C,R$1)</f>
        <v>8.6794558389039732E-3</v>
      </c>
      <c r="S8">
        <f>SUMIFS(SolPct!$N:$N,SolPct!$B:$B,$B8,SolPct!$C:$C,S$1)</f>
        <v>8.6064519140678902E-3</v>
      </c>
      <c r="T8">
        <f>SUMIFS(SolPct!$N:$N,SolPct!$B:$B,$B8,SolPct!$C:$C,T$1)</f>
        <v>1.009817024825041E-2</v>
      </c>
      <c r="U8">
        <f>SUMIFS(SolPct!$N:$N,SolPct!$B:$B,$B8,SolPct!$C:$C,U$1)</f>
        <v>1.0075213407111752E-2</v>
      </c>
      <c r="V8">
        <f>SUMIFS(SolPct!$N:$N,SolPct!$B:$B,$B8,SolPct!$C:$C,V$1)</f>
        <v>1.0075213407111752E-2</v>
      </c>
      <c r="W8">
        <f>SUMIFS(SolPct!$N:$N,SolPct!$B:$B,$B8,SolPct!$C:$C,W$1)</f>
        <v>1.002871259334751E-2</v>
      </c>
      <c r="X8">
        <f>SUMIFS(SolPct!$N:$N,SolPct!$B:$B,$B8,SolPct!$C:$C,X$1)</f>
        <v>9.9839598522421195E-3</v>
      </c>
      <c r="Y8">
        <f>SUMIFS(SolPct!$N:$N,SolPct!$B:$B,$B8,SolPct!$C:$C,Y$1)</f>
        <v>9.4551533316418034E-3</v>
      </c>
      <c r="Z8">
        <f>SUMIFS(SolPct!$N:$N,SolPct!$B:$B,$B8,SolPct!$C:$C,Z$1)</f>
        <v>8.9310504652134852E-3</v>
      </c>
      <c r="AA8">
        <f>SUMIFS(SolPct!$N:$N,SolPct!$B:$B,$B8,SolPct!$C:$C,AA$1)</f>
        <v>8.3327599846304244E-3</v>
      </c>
      <c r="AB8">
        <f>SUMIFS(SolPct!$N:$N,SolPct!$B:$B,$B8,SolPct!$C:$C,AB$1)</f>
        <v>8.0799797047712823E-3</v>
      </c>
      <c r="AC8">
        <f>SUMIFS(SolPct!$N:$N,SolPct!$B:$B,$B8,SolPct!$C:$C,AC$1)</f>
        <v>8.1020935992603994E-3</v>
      </c>
    </row>
    <row r="9" spans="1:29" x14ac:dyDescent="0.2">
      <c r="A9" t="str">
        <f>VLOOKUP(B9,GraphStats!$A:$B,2,0)</f>
        <v>ISCAS</v>
      </c>
      <c r="B9" s="3" t="s">
        <v>33</v>
      </c>
      <c r="C9">
        <f>SUMIFS(SolPct!$N:$N,SolPct!$B:$B,$B9,SolPct!$C:$C,C$1)</f>
        <v>7.4618637421094026E-3</v>
      </c>
      <c r="D9">
        <f>SUMIFS(SolPct!$N:$N,SolPct!$B:$B,$B9,SolPct!$C:$C,D$1)</f>
        <v>6.8510352091126683E-3</v>
      </c>
      <c r="E9">
        <f>SUMIFS(SolPct!$N:$N,SolPct!$B:$B,$B9,SolPct!$C:$C,E$1)</f>
        <v>7.0294784095055966E-3</v>
      </c>
      <c r="F9">
        <f>SUMIFS(SolPct!$N:$N,SolPct!$B:$B,$B9,SolPct!$C:$C,F$1)</f>
        <v>5.9250694341910085E-3</v>
      </c>
      <c r="G9">
        <f>SUMIFS(SolPct!$N:$N,SolPct!$B:$B,$B9,SolPct!$C:$C,G$1)</f>
        <v>7.5133346482631853E-3</v>
      </c>
      <c r="H9">
        <f>SUMIFS(SolPct!$N:$N,SolPct!$B:$B,$B9,SolPct!$C:$C,H$1)</f>
        <v>7.393990763774172E-3</v>
      </c>
      <c r="I9">
        <f>SUMIFS(SolPct!$N:$N,SolPct!$B:$B,$B9,SolPct!$C:$C,I$1)</f>
        <v>7.428233196781835E-3</v>
      </c>
      <c r="J9">
        <f>SUMIFS(SolPct!$N:$N,SolPct!$B:$B,$B9,SolPct!$C:$C,J$1)</f>
        <v>6.2225554093055463E-3</v>
      </c>
      <c r="K9">
        <f>SUMIFS(SolPct!$N:$N,SolPct!$B:$B,$B9,SolPct!$C:$C,K$1)</f>
        <v>6.2141766912494085E-3</v>
      </c>
      <c r="L9">
        <f>SUMIFS(SolPct!$N:$N,SolPct!$B:$B,$B9,SolPct!$C:$C,L$1)</f>
        <v>6.2141766912494085E-3</v>
      </c>
      <c r="M9">
        <f>SUMIFS(SolPct!$N:$N,SolPct!$B:$B,$B9,SolPct!$C:$C,M$1)</f>
        <v>6.2141766912494085E-3</v>
      </c>
      <c r="N9">
        <f>SUMIFS(SolPct!$N:$N,SolPct!$B:$B,$B9,SolPct!$C:$C,N$1)</f>
        <v>6.2141766912494085E-3</v>
      </c>
      <c r="O9">
        <f>SUMIFS(SolPct!$N:$N,SolPct!$B:$B,$B9,SolPct!$C:$C,O$1)</f>
        <v>6.2141766912494085E-3</v>
      </c>
      <c r="P9">
        <f>SUMIFS(SolPct!$N:$N,SolPct!$B:$B,$B9,SolPct!$C:$C,P$1)</f>
        <v>6.2141766912494085E-3</v>
      </c>
      <c r="Q9">
        <f>SUMIFS(SolPct!$N:$N,SolPct!$B:$B,$B9,SolPct!$C:$C,Q$1)</f>
        <v>6.2056018327345738E-3</v>
      </c>
      <c r="R9">
        <f>SUMIFS(SolPct!$N:$N,SolPct!$B:$B,$B9,SolPct!$C:$C,R$1)</f>
        <v>6.2056018327345738E-3</v>
      </c>
      <c r="S9">
        <f>SUMIFS(SolPct!$N:$N,SolPct!$B:$B,$B9,SolPct!$C:$C,S$1)</f>
        <v>6.1970584751950605E-3</v>
      </c>
      <c r="T9">
        <f>SUMIFS(SolPct!$N:$N,SolPct!$B:$B,$B9,SolPct!$C:$C,T$1)</f>
        <v>5.9250694341910085E-3</v>
      </c>
      <c r="U9">
        <f>SUMIFS(SolPct!$N:$N,SolPct!$B:$B,$B9,SolPct!$C:$C,U$1)</f>
        <v>5.9250694341910085E-3</v>
      </c>
      <c r="V9">
        <f>SUMIFS(SolPct!$N:$N,SolPct!$B:$B,$B9,SolPct!$C:$C,V$1)</f>
        <v>5.9250694341910085E-3</v>
      </c>
      <c r="W9">
        <f>SUMIFS(SolPct!$N:$N,SolPct!$B:$B,$B9,SolPct!$C:$C,W$1)</f>
        <v>5.9250694341910085E-3</v>
      </c>
      <c r="X9">
        <f>SUMIFS(SolPct!$N:$N,SolPct!$B:$B,$B9,SolPct!$C:$C,X$1)</f>
        <v>5.9250694341910085E-3</v>
      </c>
      <c r="Y9">
        <f>SUMIFS(SolPct!$N:$N,SolPct!$B:$B,$B9,SolPct!$C:$C,Y$1)</f>
        <v>5.9250694341910085E-3</v>
      </c>
      <c r="Z9">
        <f>SUMIFS(SolPct!$N:$N,SolPct!$B:$B,$B9,SolPct!$C:$C,Z$1)</f>
        <v>5.9250694341910085E-3</v>
      </c>
      <c r="AA9">
        <f>SUMIFS(SolPct!$N:$N,SolPct!$B:$B,$B9,SolPct!$C:$C,AA$1)</f>
        <v>5.9250694341910085E-3</v>
      </c>
      <c r="AB9">
        <f>SUMIFS(SolPct!$N:$N,SolPct!$B:$B,$B9,SolPct!$C:$C,AB$1)</f>
        <v>5.9250694341910085E-3</v>
      </c>
      <c r="AC9">
        <f>SUMIFS(SolPct!$N:$N,SolPct!$B:$B,$B9,SolPct!$C:$C,AC$1)</f>
        <v>5.9250694341910085E-3</v>
      </c>
    </row>
    <row r="10" spans="1:29" x14ac:dyDescent="0.2">
      <c r="A10" t="str">
        <f>VLOOKUP(B10,GraphStats!$A:$B,2,0)</f>
        <v>ISCAS</v>
      </c>
      <c r="B10" s="3" t="s">
        <v>20</v>
      </c>
      <c r="C10">
        <f>SUMIFS(SolPct!$N:$N,SolPct!$B:$B,$B10,SolPct!$C:$C,C$1)</f>
        <v>3.1723964666711103E-2</v>
      </c>
      <c r="D10">
        <f>SUMIFS(SolPct!$N:$N,SolPct!$B:$B,$B10,SolPct!$C:$C,D$1)</f>
        <v>3.0558086806178698E-2</v>
      </c>
      <c r="E10">
        <f>SUMIFS(SolPct!$N:$N,SolPct!$B:$B,$B10,SolPct!$C:$C,E$1)</f>
        <v>3.0692977703244639E-2</v>
      </c>
      <c r="F10">
        <f>SUMIFS(SolPct!$N:$N,SolPct!$B:$B,$B10,SolPct!$C:$C,F$1)</f>
        <v>2.5920560925573995E-2</v>
      </c>
      <c r="G10">
        <f>SUMIFS(SolPct!$N:$N,SolPct!$B:$B,$B10,SolPct!$C:$C,G$1)</f>
        <v>3.1610489108205075E-2</v>
      </c>
      <c r="H10">
        <f>SUMIFS(SolPct!$N:$N,SolPct!$B:$B,$B10,SolPct!$C:$C,H$1)</f>
        <v>3.189902452880107E-2</v>
      </c>
      <c r="I10">
        <f>SUMIFS(SolPct!$N:$N,SolPct!$B:$B,$B10,SolPct!$C:$C,I$1)</f>
        <v>3.189902452880107E-2</v>
      </c>
      <c r="J10">
        <f>SUMIFS(SolPct!$N:$N,SolPct!$B:$B,$B10,SolPct!$C:$C,J$1)</f>
        <v>3.0237386569040819E-2</v>
      </c>
      <c r="K10">
        <f>SUMIFS(SolPct!$N:$N,SolPct!$B:$B,$B10,SolPct!$C:$C,K$1)</f>
        <v>2.8045829438498739E-2</v>
      </c>
      <c r="L10">
        <f>SUMIFS(SolPct!$N:$N,SolPct!$B:$B,$B10,SolPct!$C:$C,L$1)</f>
        <v>2.6546711623214259E-2</v>
      </c>
      <c r="M10">
        <f>SUMIFS(SolPct!$N:$N,SolPct!$B:$B,$B10,SolPct!$C:$C,M$1)</f>
        <v>2.5348864551798141E-2</v>
      </c>
      <c r="N10">
        <f>SUMIFS(SolPct!$N:$N,SolPct!$B:$B,$B10,SolPct!$C:$C,N$1)</f>
        <v>2.5352613521544887E-2</v>
      </c>
      <c r="O10">
        <f>SUMIFS(SolPct!$N:$N,SolPct!$B:$B,$B10,SolPct!$C:$C,O$1)</f>
        <v>2.4882954002939155E-2</v>
      </c>
      <c r="P10">
        <f>SUMIFS(SolPct!$N:$N,SolPct!$B:$B,$B10,SolPct!$C:$C,P$1)</f>
        <v>2.4884042416761041E-2</v>
      </c>
      <c r="Q10">
        <f>SUMIFS(SolPct!$N:$N,SolPct!$B:$B,$B10,SolPct!$C:$C,Q$1)</f>
        <v>2.48749395207159E-2</v>
      </c>
      <c r="R10">
        <f>SUMIFS(SolPct!$N:$N,SolPct!$B:$B,$B10,SolPct!$C:$C,R$1)</f>
        <v>2.4761817348770199E-2</v>
      </c>
      <c r="S10">
        <f>SUMIFS(SolPct!$N:$N,SolPct!$B:$B,$B10,SolPct!$C:$C,S$1)</f>
        <v>2.4766264534383388E-2</v>
      </c>
      <c r="T10">
        <f>SUMIFS(SolPct!$N:$N,SolPct!$B:$B,$B10,SolPct!$C:$C,T$1)</f>
        <v>2.556779130879545E-2</v>
      </c>
      <c r="U10">
        <f>SUMIFS(SolPct!$N:$N,SolPct!$B:$B,$B10,SolPct!$C:$C,U$1)</f>
        <v>2.5096538279694641E-2</v>
      </c>
      <c r="V10">
        <f>SUMIFS(SolPct!$N:$N,SolPct!$B:$B,$B10,SolPct!$C:$C,V$1)</f>
        <v>2.4652882419036366E-2</v>
      </c>
      <c r="W10">
        <f>SUMIFS(SolPct!$N:$N,SolPct!$B:$B,$B10,SolPct!$C:$C,W$1)</f>
        <v>2.4361121073843868E-2</v>
      </c>
      <c r="X10">
        <f>SUMIFS(SolPct!$N:$N,SolPct!$B:$B,$B10,SolPct!$C:$C,X$1)</f>
        <v>2.4536165572138995E-2</v>
      </c>
      <c r="Y10">
        <f>SUMIFS(SolPct!$N:$N,SolPct!$B:$B,$B10,SolPct!$C:$C,Y$1)</f>
        <v>2.4361121073843868E-2</v>
      </c>
      <c r="Z10">
        <f>SUMIFS(SolPct!$N:$N,SolPct!$B:$B,$B10,SolPct!$C:$C,Z$1)</f>
        <v>2.430187936768273E-2</v>
      </c>
      <c r="AA10">
        <f>SUMIFS(SolPct!$N:$N,SolPct!$B:$B,$B10,SolPct!$C:$C,AA$1)</f>
        <v>2.430187936768273E-2</v>
      </c>
      <c r="AB10">
        <f>SUMIFS(SolPct!$N:$N,SolPct!$B:$B,$B10,SolPct!$C:$C,AB$1)</f>
        <v>2.430187936768273E-2</v>
      </c>
      <c r="AC10">
        <f>SUMIFS(SolPct!$N:$N,SolPct!$B:$B,$B10,SolPct!$C:$C,AC$1)</f>
        <v>2.430187936768273E-2</v>
      </c>
    </row>
    <row r="11" spans="1:29" x14ac:dyDescent="0.2">
      <c r="A11" t="str">
        <f>VLOOKUP(B11,GraphStats!$A:$B,2,0)</f>
        <v>ISCAS</v>
      </c>
      <c r="B11" s="3" t="s">
        <v>17</v>
      </c>
      <c r="C11">
        <f>SUMIFS(SolPct!$N:$N,SolPct!$B:$B,$B11,SolPct!$C:$C,C$1)</f>
        <v>3.22851129141608E-2</v>
      </c>
      <c r="D11">
        <f>SUMIFS(SolPct!$N:$N,SolPct!$B:$B,$B11,SolPct!$C:$C,D$1)</f>
        <v>2.3049774328244576E-2</v>
      </c>
      <c r="E11">
        <f>SUMIFS(SolPct!$N:$N,SolPct!$B:$B,$B11,SolPct!$C:$C,E$1)</f>
        <v>2.3049774328244576E-2</v>
      </c>
      <c r="F11">
        <f>SUMIFS(SolPct!$N:$N,SolPct!$B:$B,$B11,SolPct!$C:$C,F$1)</f>
        <v>2.3049774328244576E-2</v>
      </c>
      <c r="G11">
        <f>SUMIFS(SolPct!$N:$N,SolPct!$B:$B,$B11,SolPct!$C:$C,G$1)</f>
        <v>2.3609120652179603E-2</v>
      </c>
      <c r="H11">
        <f>SUMIFS(SolPct!$N:$N,SolPct!$B:$B,$B11,SolPct!$C:$C,H$1)</f>
        <v>2.3795430993528707E-2</v>
      </c>
      <c r="I11">
        <f>SUMIFS(SolPct!$N:$N,SolPct!$B:$B,$B11,SolPct!$C:$C,I$1)</f>
        <v>2.3797130648962196E-2</v>
      </c>
      <c r="J11">
        <f>SUMIFS(SolPct!$N:$N,SolPct!$B:$B,$B11,SolPct!$C:$C,J$1)</f>
        <v>2.3049774328244576E-2</v>
      </c>
      <c r="K11">
        <f>SUMIFS(SolPct!$N:$N,SolPct!$B:$B,$B11,SolPct!$C:$C,K$1)</f>
        <v>2.3049774328244576E-2</v>
      </c>
      <c r="L11">
        <f>SUMIFS(SolPct!$N:$N,SolPct!$B:$B,$B11,SolPct!$C:$C,L$1)</f>
        <v>2.3049774328244576E-2</v>
      </c>
      <c r="M11">
        <f>SUMIFS(SolPct!$N:$N,SolPct!$B:$B,$B11,SolPct!$C:$C,M$1)</f>
        <v>2.3049774328244576E-2</v>
      </c>
      <c r="N11">
        <f>SUMIFS(SolPct!$N:$N,SolPct!$B:$B,$B11,SolPct!$C:$C,N$1)</f>
        <v>2.3049774328244576E-2</v>
      </c>
      <c r="O11">
        <f>SUMIFS(SolPct!$N:$N,SolPct!$B:$B,$B11,SolPct!$C:$C,O$1)</f>
        <v>2.3049774328244576E-2</v>
      </c>
      <c r="P11">
        <f>SUMIFS(SolPct!$N:$N,SolPct!$B:$B,$B11,SolPct!$C:$C,P$1)</f>
        <v>2.3049774328244576E-2</v>
      </c>
      <c r="Q11">
        <f>SUMIFS(SolPct!$N:$N,SolPct!$B:$B,$B11,SolPct!$C:$C,Q$1)</f>
        <v>2.3049774328244576E-2</v>
      </c>
      <c r="R11">
        <f>SUMIFS(SolPct!$N:$N,SolPct!$B:$B,$B11,SolPct!$C:$C,R$1)</f>
        <v>2.3049774328244576E-2</v>
      </c>
      <c r="S11">
        <f>SUMIFS(SolPct!$N:$N,SolPct!$B:$B,$B11,SolPct!$C:$C,S$1)</f>
        <v>2.3049774328244576E-2</v>
      </c>
      <c r="T11">
        <f>SUMIFS(SolPct!$N:$N,SolPct!$B:$B,$B11,SolPct!$C:$C,T$1)</f>
        <v>2.3049774328244576E-2</v>
      </c>
      <c r="U11">
        <f>SUMIFS(SolPct!$N:$N,SolPct!$B:$B,$B11,SolPct!$C:$C,U$1)</f>
        <v>2.3049774328244576E-2</v>
      </c>
      <c r="V11">
        <f>SUMIFS(SolPct!$N:$N,SolPct!$B:$B,$B11,SolPct!$C:$C,V$1)</f>
        <v>2.3049774328244576E-2</v>
      </c>
      <c r="W11">
        <f>SUMIFS(SolPct!$N:$N,SolPct!$B:$B,$B11,SolPct!$C:$C,W$1)</f>
        <v>2.3049774328244576E-2</v>
      </c>
      <c r="X11">
        <f>SUMIFS(SolPct!$N:$N,SolPct!$B:$B,$B11,SolPct!$C:$C,X$1)</f>
        <v>2.3049774328244576E-2</v>
      </c>
      <c r="Y11">
        <f>SUMIFS(SolPct!$N:$N,SolPct!$B:$B,$B11,SolPct!$C:$C,Y$1)</f>
        <v>2.3049774328244576E-2</v>
      </c>
      <c r="Z11">
        <f>SUMIFS(SolPct!$N:$N,SolPct!$B:$B,$B11,SolPct!$C:$C,Z$1)</f>
        <v>2.3049774328244576E-2</v>
      </c>
      <c r="AA11">
        <f>SUMIFS(SolPct!$N:$N,SolPct!$B:$B,$B11,SolPct!$C:$C,AA$1)</f>
        <v>2.3049774328244576E-2</v>
      </c>
      <c r="AB11">
        <f>SUMIFS(SolPct!$N:$N,SolPct!$B:$B,$B11,SolPct!$C:$C,AB$1)</f>
        <v>2.3049774328244576E-2</v>
      </c>
      <c r="AC11">
        <f>SUMIFS(SolPct!$N:$N,SolPct!$B:$B,$B11,SolPct!$C:$C,AC$1)</f>
        <v>2.3049774328244576E-2</v>
      </c>
    </row>
    <row r="12" spans="1:29" x14ac:dyDescent="0.2">
      <c r="A12" t="str">
        <f>VLOOKUP(B12,GraphStats!$A:$B,2,0)</f>
        <v>ISCAS</v>
      </c>
      <c r="B12" s="3" t="s">
        <v>25</v>
      </c>
      <c r="C12">
        <f>SUMIFS(SolPct!$N:$N,SolPct!$B:$B,$B12,SolPct!$C:$C,C$1)</f>
        <v>3.4198599906544946E-2</v>
      </c>
      <c r="D12">
        <f>SUMIFS(SolPct!$N:$N,SolPct!$B:$B,$B12,SolPct!$C:$C,D$1)</f>
        <v>3.329975762097083E-2</v>
      </c>
      <c r="E12">
        <f>SUMIFS(SolPct!$N:$N,SolPct!$B:$B,$B12,SolPct!$C:$C,E$1)</f>
        <v>3.3201362035938584E-2</v>
      </c>
      <c r="F12">
        <f>SUMIFS(SolPct!$N:$N,SolPct!$B:$B,$B12,SolPct!$C:$C,F$1)</f>
        <v>3.0226255576243016E-2</v>
      </c>
      <c r="G12">
        <f>SUMIFS(SolPct!$N:$N,SolPct!$B:$B,$B12,SolPct!$C:$C,G$1)</f>
        <v>3.4078598825372904E-2</v>
      </c>
      <c r="H12">
        <f>SUMIFS(SolPct!$N:$N,SolPct!$B:$B,$B12,SolPct!$C:$C,H$1)</f>
        <v>3.3930379227071407E-2</v>
      </c>
      <c r="I12">
        <f>SUMIFS(SolPct!$N:$N,SolPct!$B:$B,$B12,SolPct!$C:$C,I$1)</f>
        <v>3.416586578808431E-2</v>
      </c>
      <c r="J12">
        <f>SUMIFS(SolPct!$N:$N,SolPct!$B:$B,$B12,SolPct!$C:$C,J$1)</f>
        <v>3.2440244675801776E-2</v>
      </c>
      <c r="K12">
        <f>SUMIFS(SolPct!$N:$N,SolPct!$B:$B,$B12,SolPct!$C:$C,K$1)</f>
        <v>3.0225352403888441E-2</v>
      </c>
      <c r="L12">
        <f>SUMIFS(SolPct!$N:$N,SolPct!$B:$B,$B12,SolPct!$C:$C,L$1)</f>
        <v>2.9496849230460576E-2</v>
      </c>
      <c r="M12">
        <f>SUMIFS(SolPct!$N:$N,SolPct!$B:$B,$B12,SolPct!$C:$C,M$1)</f>
        <v>2.7770373660118995E-2</v>
      </c>
      <c r="N12">
        <f>SUMIFS(SolPct!$N:$N,SolPct!$B:$B,$B12,SolPct!$C:$C,N$1)</f>
        <v>2.7305785470323772E-2</v>
      </c>
      <c r="O12">
        <f>SUMIFS(SolPct!$N:$N,SolPct!$B:$B,$B12,SolPct!$C:$C,O$1)</f>
        <v>2.7074660042246283E-2</v>
      </c>
      <c r="P12">
        <f>SUMIFS(SolPct!$N:$N,SolPct!$B:$B,$B12,SolPct!$C:$C,P$1)</f>
        <v>2.6751270630666901E-2</v>
      </c>
      <c r="Q12">
        <f>SUMIFS(SolPct!$N:$N,SolPct!$B:$B,$B12,SolPct!$C:$C,Q$1)</f>
        <v>2.666045860446813E-2</v>
      </c>
      <c r="R12">
        <f>SUMIFS(SolPct!$N:$N,SolPct!$B:$B,$B12,SolPct!$C:$C,R$1)</f>
        <v>2.6632026267257875E-2</v>
      </c>
      <c r="S12">
        <f>SUMIFS(SolPct!$N:$N,SolPct!$B:$B,$B12,SolPct!$C:$C,S$1)</f>
        <v>2.6658974602422413E-2</v>
      </c>
      <c r="T12">
        <f>SUMIFS(SolPct!$N:$N,SolPct!$B:$B,$B12,SolPct!$C:$C,T$1)</f>
        <v>2.9199398777970544E-2</v>
      </c>
      <c r="U12">
        <f>SUMIFS(SolPct!$N:$N,SolPct!$B:$B,$B12,SolPct!$C:$C,U$1)</f>
        <v>2.7362127787037911E-2</v>
      </c>
      <c r="V12">
        <f>SUMIFS(SolPct!$N:$N,SolPct!$B:$B,$B12,SolPct!$C:$C,V$1)</f>
        <v>2.6543036556764148E-2</v>
      </c>
      <c r="W12">
        <f>SUMIFS(SolPct!$N:$N,SolPct!$B:$B,$B12,SolPct!$C:$C,W$1)</f>
        <v>2.6310473456617904E-2</v>
      </c>
      <c r="X12">
        <f>SUMIFS(SolPct!$N:$N,SolPct!$B:$B,$B12,SolPct!$C:$C,X$1)</f>
        <v>2.6310997387067436E-2</v>
      </c>
      <c r="Y12">
        <f>SUMIFS(SolPct!$N:$N,SolPct!$B:$B,$B12,SolPct!$C:$C,Y$1)</f>
        <v>2.5901270129507787E-2</v>
      </c>
      <c r="Z12">
        <f>SUMIFS(SolPct!$N:$N,SolPct!$B:$B,$B12,SolPct!$C:$C,Z$1)</f>
        <v>2.5901270129507787E-2</v>
      </c>
      <c r="AA12">
        <f>SUMIFS(SolPct!$N:$N,SolPct!$B:$B,$B12,SolPct!$C:$C,AA$1)</f>
        <v>2.5815423027932299E-2</v>
      </c>
      <c r="AB12">
        <f>SUMIFS(SolPct!$N:$N,SolPct!$B:$B,$B12,SolPct!$C:$C,AB$1)</f>
        <v>2.5815423027932299E-2</v>
      </c>
      <c r="AC12">
        <f>SUMIFS(SolPct!$N:$N,SolPct!$B:$B,$B12,SolPct!$C:$C,AC$1)</f>
        <v>2.5872796904154827E-2</v>
      </c>
    </row>
    <row r="13" spans="1:29" x14ac:dyDescent="0.2">
      <c r="A13" t="str">
        <f>VLOOKUP(B13,GraphStats!$A:$B,2,0)</f>
        <v>ISCAS</v>
      </c>
      <c r="B13" s="3" t="s">
        <v>36</v>
      </c>
      <c r="C13">
        <f>SUMIFS(SolPct!$N:$N,SolPct!$B:$B,$B13,SolPct!$C:$C,C$1)</f>
        <v>4.6153491441040452E-2</v>
      </c>
      <c r="D13">
        <f>SUMIFS(SolPct!$N:$N,SolPct!$B:$B,$B13,SolPct!$C:$C,D$1)</f>
        <v>3.8463307451857803E-2</v>
      </c>
      <c r="E13">
        <f>SUMIFS(SolPct!$N:$N,SolPct!$B:$B,$B13,SolPct!$C:$C,E$1)</f>
        <v>3.1009223779260669E-2</v>
      </c>
      <c r="F13">
        <f>SUMIFS(SolPct!$N:$N,SolPct!$B:$B,$B13,SolPct!$C:$C,F$1)</f>
        <v>2.4206310564567731E-2</v>
      </c>
      <c r="G13">
        <f>SUMIFS(SolPct!$N:$N,SolPct!$B:$B,$B13,SolPct!$C:$C,G$1)</f>
        <v>4.3003866569163642E-2</v>
      </c>
      <c r="H13">
        <f>SUMIFS(SolPct!$N:$N,SolPct!$B:$B,$B13,SolPct!$C:$C,H$1)</f>
        <v>4.4774247526178465E-2</v>
      </c>
      <c r="I13">
        <f>SUMIFS(SolPct!$N:$N,SolPct!$B:$B,$B13,SolPct!$C:$C,I$1)</f>
        <v>4.4860107443010763E-2</v>
      </c>
      <c r="J13">
        <f>SUMIFS(SolPct!$N:$N,SolPct!$B:$B,$B13,SolPct!$C:$C,J$1)</f>
        <v>2.8136805249864449E-2</v>
      </c>
      <c r="K13">
        <f>SUMIFS(SolPct!$N:$N,SolPct!$B:$B,$B13,SolPct!$C:$C,K$1)</f>
        <v>2.5567162778878005E-2</v>
      </c>
      <c r="L13">
        <f>SUMIFS(SolPct!$N:$N,SolPct!$B:$B,$B13,SolPct!$C:$C,L$1)</f>
        <v>2.4925031371857892E-2</v>
      </c>
      <c r="M13">
        <f>SUMIFS(SolPct!$N:$N,SolPct!$B:$B,$B13,SolPct!$C:$C,M$1)</f>
        <v>2.4018272026677227E-2</v>
      </c>
      <c r="N13">
        <f>SUMIFS(SolPct!$N:$N,SolPct!$B:$B,$B13,SolPct!$C:$C,N$1)</f>
        <v>2.3746610839452294E-2</v>
      </c>
      <c r="O13">
        <f>SUMIFS(SolPct!$N:$N,SolPct!$B:$B,$B13,SolPct!$C:$C,O$1)</f>
        <v>2.3078247344557355E-2</v>
      </c>
      <c r="P13">
        <f>SUMIFS(SolPct!$N:$N,SolPct!$B:$B,$B13,SolPct!$C:$C,P$1)</f>
        <v>2.2933891848601944E-2</v>
      </c>
      <c r="Q13">
        <f>SUMIFS(SolPct!$N:$N,SolPct!$B:$B,$B13,SolPct!$C:$C,Q$1)</f>
        <v>2.2932001525891553E-2</v>
      </c>
      <c r="R13">
        <f>SUMIFS(SolPct!$N:$N,SolPct!$B:$B,$B13,SolPct!$C:$C,R$1)</f>
        <v>2.2833709536114171E-2</v>
      </c>
      <c r="S13">
        <f>SUMIFS(SolPct!$N:$N,SolPct!$B:$B,$B13,SolPct!$C:$C,S$1)</f>
        <v>2.2383135647722697E-2</v>
      </c>
      <c r="T13">
        <f>SUMIFS(SolPct!$N:$N,SolPct!$B:$B,$B13,SolPct!$C:$C,T$1)</f>
        <v>2.3085633599865357E-2</v>
      </c>
      <c r="U13">
        <f>SUMIFS(SolPct!$N:$N,SolPct!$B:$B,$B13,SolPct!$C:$C,U$1)</f>
        <v>2.2769575759966871E-2</v>
      </c>
      <c r="V13">
        <f>SUMIFS(SolPct!$N:$N,SolPct!$B:$B,$B13,SolPct!$C:$C,V$1)</f>
        <v>2.2549672795283707E-2</v>
      </c>
      <c r="W13">
        <f>SUMIFS(SolPct!$N:$N,SolPct!$B:$B,$B13,SolPct!$C:$C,W$1)</f>
        <v>2.2477517076164435E-2</v>
      </c>
      <c r="X13">
        <f>SUMIFS(SolPct!$N:$N,SolPct!$B:$B,$B13,SolPct!$C:$C,X$1)</f>
        <v>2.2443502261216608E-2</v>
      </c>
      <c r="Y13">
        <f>SUMIFS(SolPct!$N:$N,SolPct!$B:$B,$B13,SolPct!$C:$C,Y$1)</f>
        <v>2.2404401942739398E-2</v>
      </c>
      <c r="Z13">
        <f>SUMIFS(SolPct!$N:$N,SolPct!$B:$B,$B13,SolPct!$C:$C,Z$1)</f>
        <v>2.2231054011074416E-2</v>
      </c>
      <c r="AA13">
        <f>SUMIFS(SolPct!$N:$N,SolPct!$B:$B,$B13,SolPct!$C:$C,AA$1)</f>
        <v>2.2191493792152739E-2</v>
      </c>
      <c r="AB13">
        <f>SUMIFS(SolPct!$N:$N,SolPct!$B:$B,$B13,SolPct!$C:$C,AB$1)</f>
        <v>2.2137877255588266E-2</v>
      </c>
      <c r="AC13">
        <f>SUMIFS(SolPct!$N:$N,SolPct!$B:$B,$B13,SolPct!$C:$C,AC$1)</f>
        <v>2.2144075129387254E-2</v>
      </c>
    </row>
    <row r="14" spans="1:29" x14ac:dyDescent="0.2">
      <c r="A14" t="str">
        <f>VLOOKUP(B14,GraphStats!$A:$B,2,0)</f>
        <v>ISCAS</v>
      </c>
      <c r="B14" s="3" t="s">
        <v>31</v>
      </c>
      <c r="C14">
        <f>SUMIFS(SolPct!$N:$N,SolPct!$B:$B,$B14,SolPct!$C:$C,C$1)</f>
        <v>1.8173860933621878E-2</v>
      </c>
      <c r="D14">
        <f>SUMIFS(SolPct!$N:$N,SolPct!$B:$B,$B14,SolPct!$C:$C,D$1)</f>
        <v>1.2010048510053906E-2</v>
      </c>
      <c r="E14">
        <f>SUMIFS(SolPct!$N:$N,SolPct!$B:$B,$B14,SolPct!$C:$C,E$1)</f>
        <v>1.2928491524474141E-2</v>
      </c>
      <c r="F14">
        <f>SUMIFS(SolPct!$N:$N,SolPct!$B:$B,$B14,SolPct!$C:$C,F$1)</f>
        <v>1.0849153049384738E-2</v>
      </c>
      <c r="G14">
        <f>SUMIFS(SolPct!$N:$N,SolPct!$B:$B,$B14,SolPct!$C:$C,G$1)</f>
        <v>1.7093605327646803E-2</v>
      </c>
      <c r="H14">
        <f>SUMIFS(SolPct!$N:$N,SolPct!$B:$B,$B14,SolPct!$C:$C,H$1)</f>
        <v>1.7062830770650083E-2</v>
      </c>
      <c r="I14">
        <f>SUMIFS(SolPct!$N:$N,SolPct!$B:$B,$B14,SolPct!$C:$C,I$1)</f>
        <v>1.7062734750116697E-2</v>
      </c>
      <c r="J14">
        <f>SUMIFS(SolPct!$N:$N,SolPct!$B:$B,$B14,SolPct!$C:$C,J$1)</f>
        <v>1.2700749848664192E-2</v>
      </c>
      <c r="K14">
        <f>SUMIFS(SolPct!$N:$N,SolPct!$B:$B,$B14,SolPct!$C:$C,K$1)</f>
        <v>1.2641780442521473E-2</v>
      </c>
      <c r="L14">
        <f>SUMIFS(SolPct!$N:$N,SolPct!$B:$B,$B14,SolPct!$C:$C,L$1)</f>
        <v>1.258231545071028E-2</v>
      </c>
      <c r="M14">
        <f>SUMIFS(SolPct!$N:$N,SolPct!$B:$B,$B14,SolPct!$C:$C,M$1)</f>
        <v>1.2533296745356387E-2</v>
      </c>
      <c r="N14">
        <f>SUMIFS(SolPct!$N:$N,SolPct!$B:$B,$B14,SolPct!$C:$C,N$1)</f>
        <v>1.2513646519378788E-2</v>
      </c>
      <c r="O14">
        <f>SUMIFS(SolPct!$N:$N,SolPct!$B:$B,$B14,SolPct!$C:$C,O$1)</f>
        <v>1.2425552651238103E-2</v>
      </c>
      <c r="P14">
        <f>SUMIFS(SolPct!$N:$N,SolPct!$B:$B,$B14,SolPct!$C:$C,P$1)</f>
        <v>1.2385783312218453E-2</v>
      </c>
      <c r="Q14">
        <f>SUMIFS(SolPct!$N:$N,SolPct!$B:$B,$B14,SolPct!$C:$C,Q$1)</f>
        <v>1.2317163121264445E-2</v>
      </c>
      <c r="R14">
        <f>SUMIFS(SolPct!$N:$N,SolPct!$B:$B,$B14,SolPct!$C:$C,R$1)</f>
        <v>1.2287451362158513E-2</v>
      </c>
      <c r="S14">
        <f>SUMIFS(SolPct!$N:$N,SolPct!$B:$B,$B14,SolPct!$C:$C,S$1)</f>
        <v>1.2268011237741717E-2</v>
      </c>
      <c r="T14">
        <f>SUMIFS(SolPct!$N:$N,SolPct!$B:$B,$B14,SolPct!$C:$C,T$1)</f>
        <v>1.0849153049384738E-2</v>
      </c>
      <c r="U14">
        <f>SUMIFS(SolPct!$N:$N,SolPct!$B:$B,$B14,SolPct!$C:$C,U$1)</f>
        <v>1.0849153049384738E-2</v>
      </c>
      <c r="V14">
        <f>SUMIFS(SolPct!$N:$N,SolPct!$B:$B,$B14,SolPct!$C:$C,V$1)</f>
        <v>1.0849153049384738E-2</v>
      </c>
      <c r="W14">
        <f>SUMIFS(SolPct!$N:$N,SolPct!$B:$B,$B14,SolPct!$C:$C,W$1)</f>
        <v>1.0849153049384738E-2</v>
      </c>
      <c r="X14">
        <f>SUMIFS(SolPct!$N:$N,SolPct!$B:$B,$B14,SolPct!$C:$C,X$1)</f>
        <v>1.0849153049384738E-2</v>
      </c>
      <c r="Y14">
        <f>SUMIFS(SolPct!$N:$N,SolPct!$B:$B,$B14,SolPct!$C:$C,Y$1)</f>
        <v>1.0849153049384738E-2</v>
      </c>
      <c r="Z14">
        <f>SUMIFS(SolPct!$N:$N,SolPct!$B:$B,$B14,SolPct!$C:$C,Z$1)</f>
        <v>1.0849153049384738E-2</v>
      </c>
      <c r="AA14">
        <f>SUMIFS(SolPct!$N:$N,SolPct!$B:$B,$B14,SolPct!$C:$C,AA$1)</f>
        <v>1.0849153049384738E-2</v>
      </c>
      <c r="AB14">
        <f>SUMIFS(SolPct!$N:$N,SolPct!$B:$B,$B14,SolPct!$C:$C,AB$1)</f>
        <v>1.0849153049384738E-2</v>
      </c>
      <c r="AC14">
        <f>SUMIFS(SolPct!$N:$N,SolPct!$B:$B,$B14,SolPct!$C:$C,AC$1)</f>
        <v>1.0849153049384738E-2</v>
      </c>
    </row>
    <row r="15" spans="1:29" x14ac:dyDescent="0.2">
      <c r="A15" t="str">
        <f>VLOOKUP(B15,GraphStats!$A:$B,2,0)</f>
        <v>ISCAS</v>
      </c>
      <c r="B15" s="3" t="s">
        <v>8</v>
      </c>
      <c r="C15">
        <f>SUMIFS(SolPct!$N:$N,SolPct!$B:$B,$B15,SolPct!$C:$C,C$1)</f>
        <v>1.5578880822210683E-2</v>
      </c>
      <c r="D15">
        <f>SUMIFS(SolPct!$N:$N,SolPct!$B:$B,$B15,SolPct!$C:$C,D$1)</f>
        <v>1.1415738573209089E-2</v>
      </c>
      <c r="E15">
        <f>SUMIFS(SolPct!$N:$N,SolPct!$B:$B,$B15,SolPct!$C:$C,E$1)</f>
        <v>1.1784742263245992E-2</v>
      </c>
      <c r="F15">
        <f>SUMIFS(SolPct!$N:$N,SolPct!$B:$B,$B15,SolPct!$C:$C,F$1)</f>
        <v>1.1415738573209089E-2</v>
      </c>
      <c r="G15">
        <f>SUMIFS(SolPct!$N:$N,SolPct!$B:$B,$B15,SolPct!$C:$C,G$1)</f>
        <v>1.5578880822210683E-2</v>
      </c>
      <c r="H15">
        <f>SUMIFS(SolPct!$N:$N,SolPct!$B:$B,$B15,SolPct!$C:$C,H$1)</f>
        <v>1.5578880822210683E-2</v>
      </c>
      <c r="I15">
        <f>SUMIFS(SolPct!$N:$N,SolPct!$B:$B,$B15,SolPct!$C:$C,I$1)</f>
        <v>1.5578880822210683E-2</v>
      </c>
      <c r="J15">
        <f>SUMIFS(SolPct!$N:$N,SolPct!$B:$B,$B15,SolPct!$C:$C,J$1)</f>
        <v>1.1784742263245992E-2</v>
      </c>
      <c r="K15">
        <f>SUMIFS(SolPct!$N:$N,SolPct!$B:$B,$B15,SolPct!$C:$C,K$1)</f>
        <v>1.1784742263245992E-2</v>
      </c>
      <c r="L15">
        <f>SUMIFS(SolPct!$N:$N,SolPct!$B:$B,$B15,SolPct!$C:$C,L$1)</f>
        <v>1.1784742263245992E-2</v>
      </c>
      <c r="M15">
        <f>SUMIFS(SolPct!$N:$N,SolPct!$B:$B,$B15,SolPct!$C:$C,M$1)</f>
        <v>1.1784742263245992E-2</v>
      </c>
      <c r="N15">
        <f>SUMIFS(SolPct!$N:$N,SolPct!$B:$B,$B15,SolPct!$C:$C,N$1)</f>
        <v>1.1784742263245992E-2</v>
      </c>
      <c r="O15">
        <f>SUMIFS(SolPct!$N:$N,SolPct!$B:$B,$B15,SolPct!$C:$C,O$1)</f>
        <v>1.1784742263245992E-2</v>
      </c>
      <c r="P15">
        <f>SUMIFS(SolPct!$N:$N,SolPct!$B:$B,$B15,SolPct!$C:$C,P$1)</f>
        <v>1.1784742263245992E-2</v>
      </c>
      <c r="Q15">
        <f>SUMIFS(SolPct!$N:$N,SolPct!$B:$B,$B15,SolPct!$C:$C,Q$1)</f>
        <v>1.1784742263245992E-2</v>
      </c>
      <c r="R15">
        <f>SUMIFS(SolPct!$N:$N,SolPct!$B:$B,$B15,SolPct!$C:$C,R$1)</f>
        <v>1.1784742263245992E-2</v>
      </c>
      <c r="S15">
        <f>SUMIFS(SolPct!$N:$N,SolPct!$B:$B,$B15,SolPct!$C:$C,S$1)</f>
        <v>1.1784742263245992E-2</v>
      </c>
      <c r="T15">
        <f>SUMIFS(SolPct!$N:$N,SolPct!$B:$B,$B15,SolPct!$C:$C,T$1)</f>
        <v>1.1415738573209089E-2</v>
      </c>
      <c r="U15">
        <f>SUMIFS(SolPct!$N:$N,SolPct!$B:$B,$B15,SolPct!$C:$C,U$1)</f>
        <v>1.1415738573209089E-2</v>
      </c>
      <c r="V15">
        <f>SUMIFS(SolPct!$N:$N,SolPct!$B:$B,$B15,SolPct!$C:$C,V$1)</f>
        <v>1.1415738573209089E-2</v>
      </c>
      <c r="W15">
        <f>SUMIFS(SolPct!$N:$N,SolPct!$B:$B,$B15,SolPct!$C:$C,W$1)</f>
        <v>1.1415738573209089E-2</v>
      </c>
      <c r="X15">
        <f>SUMIFS(SolPct!$N:$N,SolPct!$B:$B,$B15,SolPct!$C:$C,X$1)</f>
        <v>1.1415738573209089E-2</v>
      </c>
      <c r="Y15">
        <f>SUMIFS(SolPct!$N:$N,SolPct!$B:$B,$B15,SolPct!$C:$C,Y$1)</f>
        <v>1.1415738573209089E-2</v>
      </c>
      <c r="Z15">
        <f>SUMIFS(SolPct!$N:$N,SolPct!$B:$B,$B15,SolPct!$C:$C,Z$1)</f>
        <v>1.1415738573209089E-2</v>
      </c>
      <c r="AA15">
        <f>SUMIFS(SolPct!$N:$N,SolPct!$B:$B,$B15,SolPct!$C:$C,AA$1)</f>
        <v>1.1415738573209089E-2</v>
      </c>
      <c r="AB15">
        <f>SUMIFS(SolPct!$N:$N,SolPct!$B:$B,$B15,SolPct!$C:$C,AB$1)</f>
        <v>1.1415738573209089E-2</v>
      </c>
      <c r="AC15">
        <f>SUMIFS(SolPct!$N:$N,SolPct!$B:$B,$B15,SolPct!$C:$C,AC$1)</f>
        <v>1.1415738573209089E-2</v>
      </c>
    </row>
    <row r="16" spans="1:29" x14ac:dyDescent="0.2">
      <c r="A16" t="str">
        <f>VLOOKUP(B16,GraphStats!$A:$B,2,0)</f>
        <v>ISCAS</v>
      </c>
      <c r="B16" s="3" t="s">
        <v>9</v>
      </c>
      <c r="C16">
        <f>SUMIFS(SolPct!$N:$N,SolPct!$B:$B,$B16,SolPct!$C:$C,C$1)</f>
        <v>3.8349967430918883E-2</v>
      </c>
      <c r="D16">
        <f>SUMIFS(SolPct!$N:$N,SolPct!$B:$B,$B16,SolPct!$C:$C,D$1)</f>
        <v>2.5543610540832751E-2</v>
      </c>
      <c r="E16">
        <f>SUMIFS(SolPct!$N:$N,SolPct!$B:$B,$B16,SolPct!$C:$C,E$1)</f>
        <v>2.6631439316208417E-2</v>
      </c>
      <c r="F16">
        <f>SUMIFS(SolPct!$N:$N,SolPct!$B:$B,$B16,SolPct!$C:$C,F$1)</f>
        <v>2.5543610540832751E-2</v>
      </c>
      <c r="G16">
        <f>SUMIFS(SolPct!$N:$N,SolPct!$B:$B,$B16,SolPct!$C:$C,G$1)</f>
        <v>3.3914695051055418E-2</v>
      </c>
      <c r="H16">
        <f>SUMIFS(SolPct!$N:$N,SolPct!$B:$B,$B16,SolPct!$C:$C,H$1)</f>
        <v>3.4511787008555991E-2</v>
      </c>
      <c r="I16">
        <f>SUMIFS(SolPct!$N:$N,SolPct!$B:$B,$B16,SolPct!$C:$C,I$1)</f>
        <v>3.4201228002344819E-2</v>
      </c>
      <c r="J16">
        <f>SUMIFS(SolPct!$N:$N,SolPct!$B:$B,$B16,SolPct!$C:$C,J$1)</f>
        <v>2.6631439316208417E-2</v>
      </c>
      <c r="K16">
        <f>SUMIFS(SolPct!$N:$N,SolPct!$B:$B,$B16,SolPct!$C:$C,K$1)</f>
        <v>2.6631439316208417E-2</v>
      </c>
      <c r="L16">
        <f>SUMIFS(SolPct!$N:$N,SolPct!$B:$B,$B16,SolPct!$C:$C,L$1)</f>
        <v>2.6631439316208417E-2</v>
      </c>
      <c r="M16">
        <f>SUMIFS(SolPct!$N:$N,SolPct!$B:$B,$B16,SolPct!$C:$C,M$1)</f>
        <v>2.6631439316208417E-2</v>
      </c>
      <c r="N16">
        <f>SUMIFS(SolPct!$N:$N,SolPct!$B:$B,$B16,SolPct!$C:$C,N$1)</f>
        <v>2.6631439316208417E-2</v>
      </c>
      <c r="O16">
        <f>SUMIFS(SolPct!$N:$N,SolPct!$B:$B,$B16,SolPct!$C:$C,O$1)</f>
        <v>2.6631439316208417E-2</v>
      </c>
      <c r="P16">
        <f>SUMIFS(SolPct!$N:$N,SolPct!$B:$B,$B16,SolPct!$C:$C,P$1)</f>
        <v>2.6631439316208417E-2</v>
      </c>
      <c r="Q16">
        <f>SUMIFS(SolPct!$N:$N,SolPct!$B:$B,$B16,SolPct!$C:$C,Q$1)</f>
        <v>2.6631439316208417E-2</v>
      </c>
      <c r="R16">
        <f>SUMIFS(SolPct!$N:$N,SolPct!$B:$B,$B16,SolPct!$C:$C,R$1)</f>
        <v>2.6631439316208417E-2</v>
      </c>
      <c r="S16">
        <f>SUMIFS(SolPct!$N:$N,SolPct!$B:$B,$B16,SolPct!$C:$C,S$1)</f>
        <v>2.6631439316208417E-2</v>
      </c>
      <c r="T16">
        <f>SUMIFS(SolPct!$N:$N,SolPct!$B:$B,$B16,SolPct!$C:$C,T$1)</f>
        <v>2.5543610540832751E-2</v>
      </c>
      <c r="U16">
        <f>SUMIFS(SolPct!$N:$N,SolPct!$B:$B,$B16,SolPct!$C:$C,U$1)</f>
        <v>2.5543610540832751E-2</v>
      </c>
      <c r="V16">
        <f>SUMIFS(SolPct!$N:$N,SolPct!$B:$B,$B16,SolPct!$C:$C,V$1)</f>
        <v>2.5543610540832751E-2</v>
      </c>
      <c r="W16">
        <f>SUMIFS(SolPct!$N:$N,SolPct!$B:$B,$B16,SolPct!$C:$C,W$1)</f>
        <v>2.5543610540832751E-2</v>
      </c>
      <c r="X16">
        <f>SUMIFS(SolPct!$N:$N,SolPct!$B:$B,$B16,SolPct!$C:$C,X$1)</f>
        <v>2.5543610540832751E-2</v>
      </c>
      <c r="Y16">
        <f>SUMIFS(SolPct!$N:$N,SolPct!$B:$B,$B16,SolPct!$C:$C,Y$1)</f>
        <v>2.5543610540832751E-2</v>
      </c>
      <c r="Z16">
        <f>SUMIFS(SolPct!$N:$N,SolPct!$B:$B,$B16,SolPct!$C:$C,Z$1)</f>
        <v>2.5543610540832751E-2</v>
      </c>
      <c r="AA16">
        <f>SUMIFS(SolPct!$N:$N,SolPct!$B:$B,$B16,SolPct!$C:$C,AA$1)</f>
        <v>2.5543610540832751E-2</v>
      </c>
      <c r="AB16">
        <f>SUMIFS(SolPct!$N:$N,SolPct!$B:$B,$B16,SolPct!$C:$C,AB$1)</f>
        <v>2.5543610540832751E-2</v>
      </c>
      <c r="AC16">
        <f>SUMIFS(SolPct!$N:$N,SolPct!$B:$B,$B16,SolPct!$C:$C,AC$1)</f>
        <v>2.5543610540832751E-2</v>
      </c>
    </row>
    <row r="17" spans="1:29" x14ac:dyDescent="0.2">
      <c r="A17" t="str">
        <f>VLOOKUP(B17,GraphStats!$A:$B,2,0)</f>
        <v>ISCAS</v>
      </c>
      <c r="B17" s="3" t="s">
        <v>11</v>
      </c>
      <c r="C17">
        <f>SUMIFS(SolPct!$N:$N,SolPct!$B:$B,$B17,SolPct!$C:$C,C$1)</f>
        <v>4.3228803310069473E-2</v>
      </c>
      <c r="D17">
        <f>SUMIFS(SolPct!$N:$N,SolPct!$B:$B,$B17,SolPct!$C:$C,D$1)</f>
        <v>1.9717810025957811E-2</v>
      </c>
      <c r="E17">
        <f>SUMIFS(SolPct!$N:$N,SolPct!$B:$B,$B17,SolPct!$C:$C,E$1)</f>
        <v>2.030851607169273E-2</v>
      </c>
      <c r="F17">
        <f>SUMIFS(SolPct!$N:$N,SolPct!$B:$B,$B17,SolPct!$C:$C,F$1)</f>
        <v>1.8444829798118696E-2</v>
      </c>
      <c r="G17">
        <f>SUMIFS(SolPct!$N:$N,SolPct!$B:$B,$B17,SolPct!$C:$C,G$1)</f>
        <v>3.3421341051397928E-2</v>
      </c>
      <c r="H17">
        <f>SUMIFS(SolPct!$N:$N,SolPct!$B:$B,$B17,SolPct!$C:$C,H$1)</f>
        <v>3.3255796059843516E-2</v>
      </c>
      <c r="I17">
        <f>SUMIFS(SolPct!$N:$N,SolPct!$B:$B,$B17,SolPct!$C:$C,I$1)</f>
        <v>3.2993412567693767E-2</v>
      </c>
      <c r="J17">
        <f>SUMIFS(SolPct!$N:$N,SolPct!$B:$B,$B17,SolPct!$C:$C,J$1)</f>
        <v>1.972068918600748E-2</v>
      </c>
      <c r="K17">
        <f>SUMIFS(SolPct!$N:$N,SolPct!$B:$B,$B17,SolPct!$C:$C,K$1)</f>
        <v>1.9461370734700577E-2</v>
      </c>
      <c r="L17">
        <f>SUMIFS(SolPct!$N:$N,SolPct!$B:$B,$B17,SolPct!$C:$C,L$1)</f>
        <v>1.9455481209571586E-2</v>
      </c>
      <c r="M17">
        <f>SUMIFS(SolPct!$N:$N,SolPct!$B:$B,$B17,SolPct!$C:$C,M$1)</f>
        <v>1.9206995872374882E-2</v>
      </c>
      <c r="N17">
        <f>SUMIFS(SolPct!$N:$N,SolPct!$B:$B,$B17,SolPct!$C:$C,N$1)</f>
        <v>1.9206995872374882E-2</v>
      </c>
      <c r="O17">
        <f>SUMIFS(SolPct!$N:$N,SolPct!$B:$B,$B17,SolPct!$C:$C,O$1)</f>
        <v>1.9206995872374882E-2</v>
      </c>
      <c r="P17">
        <f>SUMIFS(SolPct!$N:$N,SolPct!$B:$B,$B17,SolPct!$C:$C,P$1)</f>
        <v>1.9206995872374882E-2</v>
      </c>
      <c r="Q17">
        <f>SUMIFS(SolPct!$N:$N,SolPct!$B:$B,$B17,SolPct!$C:$C,Q$1)</f>
        <v>1.9206995872374882E-2</v>
      </c>
      <c r="R17">
        <f>SUMIFS(SolPct!$N:$N,SolPct!$B:$B,$B17,SolPct!$C:$C,R$1)</f>
        <v>1.9206995872374882E-2</v>
      </c>
      <c r="S17">
        <f>SUMIFS(SolPct!$N:$N,SolPct!$B:$B,$B17,SolPct!$C:$C,S$1)</f>
        <v>1.9206995872374882E-2</v>
      </c>
      <c r="T17">
        <f>SUMIFS(SolPct!$N:$N,SolPct!$B:$B,$B17,SolPct!$C:$C,T$1)</f>
        <v>1.8444829798118696E-2</v>
      </c>
      <c r="U17">
        <f>SUMIFS(SolPct!$N:$N,SolPct!$B:$B,$B17,SolPct!$C:$C,U$1)</f>
        <v>1.8444829798118696E-2</v>
      </c>
      <c r="V17">
        <f>SUMIFS(SolPct!$N:$N,SolPct!$B:$B,$B17,SolPct!$C:$C,V$1)</f>
        <v>1.8444829798118696E-2</v>
      </c>
      <c r="W17">
        <f>SUMIFS(SolPct!$N:$N,SolPct!$B:$B,$B17,SolPct!$C:$C,W$1)</f>
        <v>1.8444829798118696E-2</v>
      </c>
      <c r="X17">
        <f>SUMIFS(SolPct!$N:$N,SolPct!$B:$B,$B17,SolPct!$C:$C,X$1)</f>
        <v>1.8444829798118696E-2</v>
      </c>
      <c r="Y17">
        <f>SUMIFS(SolPct!$N:$N,SolPct!$B:$B,$B17,SolPct!$C:$C,Y$1)</f>
        <v>1.8444829798118696E-2</v>
      </c>
      <c r="Z17">
        <f>SUMIFS(SolPct!$N:$N,SolPct!$B:$B,$B17,SolPct!$C:$C,Z$1)</f>
        <v>1.8444829798118696E-2</v>
      </c>
      <c r="AA17">
        <f>SUMIFS(SolPct!$N:$N,SolPct!$B:$B,$B17,SolPct!$C:$C,AA$1)</f>
        <v>1.8444829798118696E-2</v>
      </c>
      <c r="AB17">
        <f>SUMIFS(SolPct!$N:$N,SolPct!$B:$B,$B17,SolPct!$C:$C,AB$1)</f>
        <v>1.8444829798118696E-2</v>
      </c>
      <c r="AC17">
        <f>SUMIFS(SolPct!$N:$N,SolPct!$B:$B,$B17,SolPct!$C:$C,AC$1)</f>
        <v>1.8444829798118696E-2</v>
      </c>
    </row>
    <row r="18" spans="1:29" x14ac:dyDescent="0.2">
      <c r="A18" t="str">
        <f>VLOOKUP(B18,GraphStats!$A:$B,2,0)</f>
        <v>ISCAS</v>
      </c>
      <c r="B18" s="3" t="s">
        <v>12</v>
      </c>
      <c r="C18">
        <f>SUMIFS(SolPct!$N:$N,SolPct!$B:$B,$B18,SolPct!$C:$C,C$1)</f>
        <v>4.4731395248243336E-2</v>
      </c>
      <c r="D18">
        <f>SUMIFS(SolPct!$N:$N,SolPct!$B:$B,$B18,SolPct!$C:$C,D$1)</f>
        <v>2.0725481235494024E-2</v>
      </c>
      <c r="E18">
        <f>SUMIFS(SolPct!$N:$N,SolPct!$B:$B,$B18,SolPct!$C:$C,E$1)</f>
        <v>1.9666404431850491E-2</v>
      </c>
      <c r="F18">
        <f>SUMIFS(SolPct!$N:$N,SolPct!$B:$B,$B18,SolPct!$C:$C,F$1)</f>
        <v>1.8119592768934347E-2</v>
      </c>
      <c r="G18">
        <f>SUMIFS(SolPct!$N:$N,SolPct!$B:$B,$B18,SolPct!$C:$C,G$1)</f>
        <v>3.4396061607804528E-2</v>
      </c>
      <c r="H18">
        <f>SUMIFS(SolPct!$N:$N,SolPct!$B:$B,$B18,SolPct!$C:$C,H$1)</f>
        <v>3.4960699912861243E-2</v>
      </c>
      <c r="I18">
        <f>SUMIFS(SolPct!$N:$N,SolPct!$B:$B,$B18,SolPct!$C:$C,I$1)</f>
        <v>3.5191249202406898E-2</v>
      </c>
      <c r="J18">
        <f>SUMIFS(SolPct!$N:$N,SolPct!$B:$B,$B18,SolPct!$C:$C,J$1)</f>
        <v>1.9320450382866693E-2</v>
      </c>
      <c r="K18">
        <f>SUMIFS(SolPct!$N:$N,SolPct!$B:$B,$B18,SolPct!$C:$C,K$1)</f>
        <v>1.8977180486349166E-2</v>
      </c>
      <c r="L18">
        <f>SUMIFS(SolPct!$N:$N,SolPct!$B:$B,$B18,SolPct!$C:$C,L$1)</f>
        <v>1.8977180486349166E-2</v>
      </c>
      <c r="M18">
        <f>SUMIFS(SolPct!$N:$N,SolPct!$B:$B,$B18,SolPct!$C:$C,M$1)</f>
        <v>1.8808005886717129E-2</v>
      </c>
      <c r="N18">
        <f>SUMIFS(SolPct!$N:$N,SolPct!$B:$B,$B18,SolPct!$C:$C,N$1)</f>
        <v>1.8808005886717129E-2</v>
      </c>
      <c r="O18">
        <f>SUMIFS(SolPct!$N:$N,SolPct!$B:$B,$B18,SolPct!$C:$C,O$1)</f>
        <v>1.881269268758741E-2</v>
      </c>
      <c r="P18">
        <f>SUMIFS(SolPct!$N:$N,SolPct!$B:$B,$B18,SolPct!$C:$C,P$1)</f>
        <v>1.8642044223423589E-2</v>
      </c>
      <c r="Q18">
        <f>SUMIFS(SolPct!$N:$N,SolPct!$B:$B,$B18,SolPct!$C:$C,Q$1)</f>
        <v>1.846614272826088E-2</v>
      </c>
      <c r="R18">
        <f>SUMIFS(SolPct!$N:$N,SolPct!$B:$B,$B18,SolPct!$C:$C,R$1)</f>
        <v>1.8549406674971954E-2</v>
      </c>
      <c r="S18">
        <f>SUMIFS(SolPct!$N:$N,SolPct!$B:$B,$B18,SolPct!$C:$C,S$1)</f>
        <v>1.8549406674971954E-2</v>
      </c>
      <c r="T18">
        <f>SUMIFS(SolPct!$N:$N,SolPct!$B:$B,$B18,SolPct!$C:$C,T$1)</f>
        <v>1.7955389156454872E-2</v>
      </c>
      <c r="U18">
        <f>SUMIFS(SolPct!$N:$N,SolPct!$B:$B,$B18,SolPct!$C:$C,U$1)</f>
        <v>1.7955389156454872E-2</v>
      </c>
      <c r="V18">
        <f>SUMIFS(SolPct!$N:$N,SolPct!$B:$B,$B18,SolPct!$C:$C,V$1)</f>
        <v>1.7955389156454872E-2</v>
      </c>
      <c r="W18">
        <f>SUMIFS(SolPct!$N:$N,SolPct!$B:$B,$B18,SolPct!$C:$C,W$1)</f>
        <v>1.8037490962694611E-2</v>
      </c>
      <c r="X18">
        <f>SUMIFS(SolPct!$N:$N,SolPct!$B:$B,$B18,SolPct!$C:$C,X$1)</f>
        <v>1.8037490962694611E-2</v>
      </c>
      <c r="Y18">
        <f>SUMIFS(SolPct!$N:$N,SolPct!$B:$B,$B18,SolPct!$C:$C,Y$1)</f>
        <v>1.8037490962694611E-2</v>
      </c>
      <c r="Z18">
        <f>SUMIFS(SolPct!$N:$N,SolPct!$B:$B,$B18,SolPct!$C:$C,Z$1)</f>
        <v>1.8037490962694611E-2</v>
      </c>
      <c r="AA18">
        <f>SUMIFS(SolPct!$N:$N,SolPct!$B:$B,$B18,SolPct!$C:$C,AA$1)</f>
        <v>1.8037490962694611E-2</v>
      </c>
      <c r="AB18">
        <f>SUMIFS(SolPct!$N:$N,SolPct!$B:$B,$B18,SolPct!$C:$C,AB$1)</f>
        <v>1.8037490962694611E-2</v>
      </c>
      <c r="AC18">
        <f>SUMIFS(SolPct!$N:$N,SolPct!$B:$B,$B18,SolPct!$C:$C,AC$1)</f>
        <v>1.8037490962694611E-2</v>
      </c>
    </row>
    <row r="19" spans="1:29" x14ac:dyDescent="0.2">
      <c r="A19" t="str">
        <f>VLOOKUP(B19,GraphStats!$A:$B,2,0)</f>
        <v>ISCAS</v>
      </c>
      <c r="B19" s="3" t="s">
        <v>13</v>
      </c>
      <c r="C19">
        <f>SUMIFS(SolPct!$N:$N,SolPct!$B:$B,$B19,SolPct!$C:$C,C$1)</f>
        <v>4.461372738687875E-2</v>
      </c>
      <c r="D19">
        <f>SUMIFS(SolPct!$N:$N,SolPct!$B:$B,$B19,SolPct!$C:$C,D$1)</f>
        <v>3.3793681223968572E-2</v>
      </c>
      <c r="E19">
        <f>SUMIFS(SolPct!$N:$N,SolPct!$B:$B,$B19,SolPct!$C:$C,E$1)</f>
        <v>2.6700537316830669E-2</v>
      </c>
      <c r="F19">
        <f>SUMIFS(SolPct!$N:$N,SolPct!$B:$B,$B19,SolPct!$C:$C,F$1)</f>
        <v>2.3662735974482124E-2</v>
      </c>
      <c r="G19">
        <f>SUMIFS(SolPct!$N:$N,SolPct!$B:$B,$B19,SolPct!$C:$C,G$1)</f>
        <v>3.4918179109951424E-2</v>
      </c>
      <c r="H19">
        <f>SUMIFS(SolPct!$N:$N,SolPct!$B:$B,$B19,SolPct!$C:$C,H$1)</f>
        <v>3.6898674528034393E-2</v>
      </c>
      <c r="I19">
        <f>SUMIFS(SolPct!$N:$N,SolPct!$B:$B,$B19,SolPct!$C:$C,I$1)</f>
        <v>3.7120200740312893E-2</v>
      </c>
      <c r="J19">
        <f>SUMIFS(SolPct!$N:$N,SolPct!$B:$B,$B19,SolPct!$C:$C,J$1)</f>
        <v>2.6012406210865098E-2</v>
      </c>
      <c r="K19">
        <f>SUMIFS(SolPct!$N:$N,SolPct!$B:$B,$B19,SolPct!$C:$C,K$1)</f>
        <v>2.5706168706097664E-2</v>
      </c>
      <c r="L19">
        <f>SUMIFS(SolPct!$N:$N,SolPct!$B:$B,$B19,SolPct!$C:$C,L$1)</f>
        <v>2.5398757080348906E-2</v>
      </c>
      <c r="M19">
        <f>SUMIFS(SolPct!$N:$N,SolPct!$B:$B,$B19,SolPct!$C:$C,M$1)</f>
        <v>2.5168643245583912E-2</v>
      </c>
      <c r="N19">
        <f>SUMIFS(SolPct!$N:$N,SolPct!$B:$B,$B19,SolPct!$C:$C,N$1)</f>
        <v>2.5390027935305724E-2</v>
      </c>
      <c r="O19">
        <f>SUMIFS(SolPct!$N:$N,SolPct!$B:$B,$B19,SolPct!$C:$C,O$1)</f>
        <v>2.5315401069634084E-2</v>
      </c>
      <c r="P19">
        <f>SUMIFS(SolPct!$N:$N,SolPct!$B:$B,$B19,SolPct!$C:$C,P$1)</f>
        <v>2.524740585802927E-2</v>
      </c>
      <c r="Q19">
        <f>SUMIFS(SolPct!$N:$N,SolPct!$B:$B,$B19,SolPct!$C:$C,Q$1)</f>
        <v>2.5170313814079255E-2</v>
      </c>
      <c r="R19">
        <f>SUMIFS(SolPct!$N:$N,SolPct!$B:$B,$B19,SolPct!$C:$C,R$1)</f>
        <v>2.5170313814079255E-2</v>
      </c>
      <c r="S19">
        <f>SUMIFS(SolPct!$N:$N,SolPct!$B:$B,$B19,SolPct!$C:$C,S$1)</f>
        <v>2.5170313814079255E-2</v>
      </c>
      <c r="T19">
        <f>SUMIFS(SolPct!$N:$N,SolPct!$B:$B,$B19,SolPct!$C:$C,T$1)</f>
        <v>2.3583433833324313E-2</v>
      </c>
      <c r="U19">
        <f>SUMIFS(SolPct!$N:$N,SolPct!$B:$B,$B19,SolPct!$C:$C,U$1)</f>
        <v>2.3583433833324313E-2</v>
      </c>
      <c r="V19">
        <f>SUMIFS(SolPct!$N:$N,SolPct!$B:$B,$B19,SolPct!$C:$C,V$1)</f>
        <v>2.3583433833324313E-2</v>
      </c>
      <c r="W19">
        <f>SUMIFS(SolPct!$N:$N,SolPct!$B:$B,$B19,SolPct!$C:$C,W$1)</f>
        <v>2.3583433833324313E-2</v>
      </c>
      <c r="X19">
        <f>SUMIFS(SolPct!$N:$N,SolPct!$B:$B,$B19,SolPct!$C:$C,X$1)</f>
        <v>2.3583433833324313E-2</v>
      </c>
      <c r="Y19">
        <f>SUMIFS(SolPct!$N:$N,SolPct!$B:$B,$B19,SolPct!$C:$C,Y$1)</f>
        <v>2.3583433833324313E-2</v>
      </c>
      <c r="Z19">
        <f>SUMIFS(SolPct!$N:$N,SolPct!$B:$B,$B19,SolPct!$C:$C,Z$1)</f>
        <v>2.3583433833324313E-2</v>
      </c>
      <c r="AA19">
        <f>SUMIFS(SolPct!$N:$N,SolPct!$B:$B,$B19,SolPct!$C:$C,AA$1)</f>
        <v>2.3583433833324313E-2</v>
      </c>
      <c r="AB19">
        <f>SUMIFS(SolPct!$N:$N,SolPct!$B:$B,$B19,SolPct!$C:$C,AB$1)</f>
        <v>2.3583433833324313E-2</v>
      </c>
      <c r="AC19">
        <f>SUMIFS(SolPct!$N:$N,SolPct!$B:$B,$B19,SolPct!$C:$C,AC$1)</f>
        <v>2.3583433833324313E-2</v>
      </c>
    </row>
    <row r="20" spans="1:29" x14ac:dyDescent="0.2">
      <c r="A20" t="str">
        <f>VLOOKUP(B20,GraphStats!$A:$B,2,0)</f>
        <v>ISCAS</v>
      </c>
      <c r="B20" s="3" t="s">
        <v>15</v>
      </c>
      <c r="C20">
        <f>SUMIFS(SolPct!$N:$N,SolPct!$B:$B,$B20,SolPct!$C:$C,C$1)</f>
        <v>3.9308198134563765E-2</v>
      </c>
      <c r="D20">
        <f>SUMIFS(SolPct!$N:$N,SolPct!$B:$B,$B20,SolPct!$C:$C,D$1)</f>
        <v>3.3550107407661241E-2</v>
      </c>
      <c r="E20">
        <f>SUMIFS(SolPct!$N:$N,SolPct!$B:$B,$B20,SolPct!$C:$C,E$1)</f>
        <v>2.2828204484678948E-2</v>
      </c>
      <c r="F20">
        <f>SUMIFS(SolPct!$N:$N,SolPct!$B:$B,$B20,SolPct!$C:$C,F$1)</f>
        <v>2.1257047546955662E-2</v>
      </c>
      <c r="G20">
        <f>SUMIFS(SolPct!$N:$N,SolPct!$B:$B,$B20,SolPct!$C:$C,G$1)</f>
        <v>3.3750391151588968E-2</v>
      </c>
      <c r="H20">
        <f>SUMIFS(SolPct!$N:$N,SolPct!$B:$B,$B20,SolPct!$C:$C,H$1)</f>
        <v>3.6098622664235754E-2</v>
      </c>
      <c r="I20">
        <f>SUMIFS(SolPct!$N:$N,SolPct!$B:$B,$B20,SolPct!$C:$C,I$1)</f>
        <v>3.5540450503117833E-2</v>
      </c>
      <c r="J20">
        <f>SUMIFS(SolPct!$N:$N,SolPct!$B:$B,$B20,SolPct!$C:$C,J$1)</f>
        <v>2.2539148862517195E-2</v>
      </c>
      <c r="K20">
        <f>SUMIFS(SolPct!$N:$N,SolPct!$B:$B,$B20,SolPct!$C:$C,K$1)</f>
        <v>2.2327878651591773E-2</v>
      </c>
      <c r="L20">
        <f>SUMIFS(SolPct!$N:$N,SolPct!$B:$B,$B20,SolPct!$C:$C,L$1)</f>
        <v>2.2254618578331699E-2</v>
      </c>
      <c r="M20">
        <f>SUMIFS(SolPct!$N:$N,SolPct!$B:$B,$B20,SolPct!$C:$C,M$1)</f>
        <v>2.2107451543747443E-2</v>
      </c>
      <c r="N20">
        <f>SUMIFS(SolPct!$N:$N,SolPct!$B:$B,$B20,SolPct!$C:$C,N$1)</f>
        <v>2.182918932805069E-2</v>
      </c>
      <c r="O20">
        <f>SUMIFS(SolPct!$N:$N,SolPct!$B:$B,$B20,SolPct!$C:$C,O$1)</f>
        <v>2.1619624537727665E-2</v>
      </c>
      <c r="P20">
        <f>SUMIFS(SolPct!$N:$N,SolPct!$B:$B,$B20,SolPct!$C:$C,P$1)</f>
        <v>2.1619624537727665E-2</v>
      </c>
      <c r="Q20">
        <f>SUMIFS(SolPct!$N:$N,SolPct!$B:$B,$B20,SolPct!$C:$C,Q$1)</f>
        <v>2.1473318445475627E-2</v>
      </c>
      <c r="R20">
        <f>SUMIFS(SolPct!$N:$N,SolPct!$B:$B,$B20,SolPct!$C:$C,R$1)</f>
        <v>2.1473318445475627E-2</v>
      </c>
      <c r="S20">
        <f>SUMIFS(SolPct!$N:$N,SolPct!$B:$B,$B20,SolPct!$C:$C,S$1)</f>
        <v>2.1473318445475627E-2</v>
      </c>
      <c r="T20">
        <f>SUMIFS(SolPct!$N:$N,SolPct!$B:$B,$B20,SolPct!$C:$C,T$1)</f>
        <v>2.1257047546955662E-2</v>
      </c>
      <c r="U20">
        <f>SUMIFS(SolPct!$N:$N,SolPct!$B:$B,$B20,SolPct!$C:$C,U$1)</f>
        <v>2.1257047546955662E-2</v>
      </c>
      <c r="V20">
        <f>SUMIFS(SolPct!$N:$N,SolPct!$B:$B,$B20,SolPct!$C:$C,V$1)</f>
        <v>2.1257047546955662E-2</v>
      </c>
      <c r="W20">
        <f>SUMIFS(SolPct!$N:$N,SolPct!$B:$B,$B20,SolPct!$C:$C,W$1)</f>
        <v>2.1257047546955662E-2</v>
      </c>
      <c r="X20">
        <f>SUMIFS(SolPct!$N:$N,SolPct!$B:$B,$B20,SolPct!$C:$C,X$1)</f>
        <v>2.1257047546955662E-2</v>
      </c>
      <c r="Y20">
        <f>SUMIFS(SolPct!$N:$N,SolPct!$B:$B,$B20,SolPct!$C:$C,Y$1)</f>
        <v>2.1257047546955662E-2</v>
      </c>
      <c r="Z20">
        <f>SUMIFS(SolPct!$N:$N,SolPct!$B:$B,$B20,SolPct!$C:$C,Z$1)</f>
        <v>2.1257047546955662E-2</v>
      </c>
      <c r="AA20">
        <f>SUMIFS(SolPct!$N:$N,SolPct!$B:$B,$B20,SolPct!$C:$C,AA$1)</f>
        <v>2.1257047546955662E-2</v>
      </c>
      <c r="AB20">
        <f>SUMIFS(SolPct!$N:$N,SolPct!$B:$B,$B20,SolPct!$C:$C,AB$1)</f>
        <v>2.1257047546955662E-2</v>
      </c>
      <c r="AC20">
        <f>SUMIFS(SolPct!$N:$N,SolPct!$B:$B,$B20,SolPct!$C:$C,AC$1)</f>
        <v>2.1257047546955662E-2</v>
      </c>
    </row>
    <row r="21" spans="1:29" x14ac:dyDescent="0.2">
      <c r="A21" t="str">
        <f>VLOOKUP(B21,GraphStats!$A:$B,2,0)</f>
        <v>ISCAS</v>
      </c>
      <c r="B21" s="3" t="s">
        <v>10</v>
      </c>
      <c r="C21">
        <f>SUMIFS(SolPct!$N:$N,SolPct!$B:$B,$B21,SolPct!$C:$C,C$1)</f>
        <v>3.4409638446720398E-3</v>
      </c>
      <c r="D21">
        <f>SUMIFS(SolPct!$N:$N,SolPct!$B:$B,$B21,SolPct!$C:$C,D$1)</f>
        <v>3.2522845993890209E-3</v>
      </c>
      <c r="E21">
        <f>SUMIFS(SolPct!$N:$N,SolPct!$B:$B,$B21,SolPct!$C:$C,E$1)</f>
        <v>3.2522845993890209E-3</v>
      </c>
      <c r="F21">
        <f>SUMIFS(SolPct!$N:$N,SolPct!$B:$B,$B21,SolPct!$C:$C,F$1)</f>
        <v>3.2522845993890209E-3</v>
      </c>
      <c r="G21">
        <f>SUMIFS(SolPct!$N:$N,SolPct!$B:$B,$B21,SolPct!$C:$C,G$1)</f>
        <v>3.4409638446720398E-3</v>
      </c>
      <c r="H21">
        <f>SUMIFS(SolPct!$N:$N,SolPct!$B:$B,$B21,SolPct!$C:$C,H$1)</f>
        <v>3.4409638446720398E-3</v>
      </c>
      <c r="I21">
        <f>SUMIFS(SolPct!$N:$N,SolPct!$B:$B,$B21,SolPct!$C:$C,I$1)</f>
        <v>3.4409638446720398E-3</v>
      </c>
      <c r="J21">
        <f>SUMIFS(SolPct!$N:$N,SolPct!$B:$B,$B21,SolPct!$C:$C,J$1)</f>
        <v>3.2522845993890209E-3</v>
      </c>
      <c r="K21">
        <f>SUMIFS(SolPct!$N:$N,SolPct!$B:$B,$B21,SolPct!$C:$C,K$1)</f>
        <v>3.2522845993890209E-3</v>
      </c>
      <c r="L21">
        <f>SUMIFS(SolPct!$N:$N,SolPct!$B:$B,$B21,SolPct!$C:$C,L$1)</f>
        <v>3.2522845993890209E-3</v>
      </c>
      <c r="M21">
        <f>SUMIFS(SolPct!$N:$N,SolPct!$B:$B,$B21,SolPct!$C:$C,M$1)</f>
        <v>3.2522845993890209E-3</v>
      </c>
      <c r="N21">
        <f>SUMIFS(SolPct!$N:$N,SolPct!$B:$B,$B21,SolPct!$C:$C,N$1)</f>
        <v>3.2522845993890209E-3</v>
      </c>
      <c r="O21">
        <f>SUMIFS(SolPct!$N:$N,SolPct!$B:$B,$B21,SolPct!$C:$C,O$1)</f>
        <v>3.2522845993890209E-3</v>
      </c>
      <c r="P21">
        <f>SUMIFS(SolPct!$N:$N,SolPct!$B:$B,$B21,SolPct!$C:$C,P$1)</f>
        <v>3.2522845993890209E-3</v>
      </c>
      <c r="Q21">
        <f>SUMIFS(SolPct!$N:$N,SolPct!$B:$B,$B21,SolPct!$C:$C,Q$1)</f>
        <v>3.2522845993890209E-3</v>
      </c>
      <c r="R21">
        <f>SUMIFS(SolPct!$N:$N,SolPct!$B:$B,$B21,SolPct!$C:$C,R$1)</f>
        <v>3.2522845993890209E-3</v>
      </c>
      <c r="S21">
        <f>SUMIFS(SolPct!$N:$N,SolPct!$B:$B,$B21,SolPct!$C:$C,S$1)</f>
        <v>3.2522845993890209E-3</v>
      </c>
      <c r="T21">
        <f>SUMIFS(SolPct!$N:$N,SolPct!$B:$B,$B21,SolPct!$C:$C,T$1)</f>
        <v>3.2522845993890209E-3</v>
      </c>
      <c r="U21">
        <f>SUMIFS(SolPct!$N:$N,SolPct!$B:$B,$B21,SolPct!$C:$C,U$1)</f>
        <v>3.2522845993890209E-3</v>
      </c>
      <c r="V21">
        <f>SUMIFS(SolPct!$N:$N,SolPct!$B:$B,$B21,SolPct!$C:$C,V$1)</f>
        <v>3.2522845993890209E-3</v>
      </c>
      <c r="W21">
        <f>SUMIFS(SolPct!$N:$N,SolPct!$B:$B,$B21,SolPct!$C:$C,W$1)</f>
        <v>3.2522845993890209E-3</v>
      </c>
      <c r="X21">
        <f>SUMIFS(SolPct!$N:$N,SolPct!$B:$B,$B21,SolPct!$C:$C,X$1)</f>
        <v>3.2522845993890209E-3</v>
      </c>
      <c r="Y21">
        <f>SUMIFS(SolPct!$N:$N,SolPct!$B:$B,$B21,SolPct!$C:$C,Y$1)</f>
        <v>3.2522845993890209E-3</v>
      </c>
      <c r="Z21">
        <f>SUMIFS(SolPct!$N:$N,SolPct!$B:$B,$B21,SolPct!$C:$C,Z$1)</f>
        <v>3.2522845993890209E-3</v>
      </c>
      <c r="AA21">
        <f>SUMIFS(SolPct!$N:$N,SolPct!$B:$B,$B21,SolPct!$C:$C,AA$1)</f>
        <v>3.2522845993890209E-3</v>
      </c>
      <c r="AB21">
        <f>SUMIFS(SolPct!$N:$N,SolPct!$B:$B,$B21,SolPct!$C:$C,AB$1)</f>
        <v>3.2522845993890209E-3</v>
      </c>
      <c r="AC21">
        <f>SUMIFS(SolPct!$N:$N,SolPct!$B:$B,$B21,SolPct!$C:$C,AC$1)</f>
        <v>3.2522845993890209E-3</v>
      </c>
    </row>
    <row r="22" spans="1:29" x14ac:dyDescent="0.2">
      <c r="A22" t="str">
        <f>VLOOKUP(B22,GraphStats!$A:$B,2,0)</f>
        <v>ISCAS</v>
      </c>
      <c r="B22" s="3" t="s">
        <v>16</v>
      </c>
      <c r="C22">
        <f>SUMIFS(SolPct!$N:$N,SolPct!$B:$B,$B22,SolPct!$C:$C,C$1)</f>
        <v>3.3883672506838824E-2</v>
      </c>
      <c r="D22">
        <f>SUMIFS(SolPct!$N:$N,SolPct!$B:$B,$B22,SolPct!$C:$C,D$1)</f>
        <v>2.4734006828370184E-2</v>
      </c>
      <c r="E22">
        <f>SUMIFS(SolPct!$N:$N,SolPct!$B:$B,$B22,SolPct!$C:$C,E$1)</f>
        <v>2.0008630273501256E-2</v>
      </c>
      <c r="F22">
        <f>SUMIFS(SolPct!$N:$N,SolPct!$B:$B,$B22,SolPct!$C:$C,F$1)</f>
        <v>1.7809424861053479E-2</v>
      </c>
      <c r="G22">
        <f>SUMIFS(SolPct!$N:$N,SolPct!$B:$B,$B22,SolPct!$C:$C,G$1)</f>
        <v>3.001453027001557E-2</v>
      </c>
      <c r="H22">
        <f>SUMIFS(SolPct!$N:$N,SolPct!$B:$B,$B22,SolPct!$C:$C,H$1)</f>
        <v>3.1172588574826382E-2</v>
      </c>
      <c r="I22">
        <f>SUMIFS(SolPct!$N:$N,SolPct!$B:$B,$B22,SolPct!$C:$C,I$1)</f>
        <v>3.1452787038051266E-2</v>
      </c>
      <c r="J22">
        <f>SUMIFS(SolPct!$N:$N,SolPct!$B:$B,$B22,SolPct!$C:$C,J$1)</f>
        <v>1.9942448936638255E-2</v>
      </c>
      <c r="K22">
        <f>SUMIFS(SolPct!$N:$N,SolPct!$B:$B,$B22,SolPct!$C:$C,K$1)</f>
        <v>1.9942448936638255E-2</v>
      </c>
      <c r="L22">
        <f>SUMIFS(SolPct!$N:$N,SolPct!$B:$B,$B22,SolPct!$C:$C,L$1)</f>
        <v>1.9875154185628831E-2</v>
      </c>
      <c r="M22">
        <f>SUMIFS(SolPct!$N:$N,SolPct!$B:$B,$B22,SolPct!$C:$C,M$1)</f>
        <v>1.9340412477324834E-2</v>
      </c>
      <c r="N22">
        <f>SUMIFS(SolPct!$N:$N,SolPct!$B:$B,$B22,SolPct!$C:$C,N$1)</f>
        <v>1.920876935754802E-2</v>
      </c>
      <c r="O22">
        <f>SUMIFS(SolPct!$N:$N,SolPct!$B:$B,$B22,SolPct!$C:$C,O$1)</f>
        <v>1.9140088038866701E-2</v>
      </c>
      <c r="P22">
        <f>SUMIFS(SolPct!$N:$N,SolPct!$B:$B,$B22,SolPct!$C:$C,P$1)</f>
        <v>1.9074465477255588E-2</v>
      </c>
      <c r="Q22">
        <f>SUMIFS(SolPct!$N:$N,SolPct!$B:$B,$B22,SolPct!$C:$C,Q$1)</f>
        <v>1.9011294283320025E-2</v>
      </c>
      <c r="R22">
        <f>SUMIFS(SolPct!$N:$N,SolPct!$B:$B,$B22,SolPct!$C:$C,R$1)</f>
        <v>1.9011294283320025E-2</v>
      </c>
      <c r="S22">
        <f>SUMIFS(SolPct!$N:$N,SolPct!$B:$B,$B22,SolPct!$C:$C,S$1)</f>
        <v>1.9011294283320025E-2</v>
      </c>
      <c r="T22">
        <f>SUMIFS(SolPct!$N:$N,SolPct!$B:$B,$B22,SolPct!$C:$C,T$1)</f>
        <v>1.7746253667117913E-2</v>
      </c>
      <c r="U22">
        <f>SUMIFS(SolPct!$N:$N,SolPct!$B:$B,$B22,SolPct!$C:$C,U$1)</f>
        <v>1.7746253667117913E-2</v>
      </c>
      <c r="V22">
        <f>SUMIFS(SolPct!$N:$N,SolPct!$B:$B,$B22,SolPct!$C:$C,V$1)</f>
        <v>1.7746253667117913E-2</v>
      </c>
      <c r="W22">
        <f>SUMIFS(SolPct!$N:$N,SolPct!$B:$B,$B22,SolPct!$C:$C,W$1)</f>
        <v>1.7809424861053479E-2</v>
      </c>
      <c r="X22">
        <f>SUMIFS(SolPct!$N:$N,SolPct!$B:$B,$B22,SolPct!$C:$C,X$1)</f>
        <v>1.7809424861053479E-2</v>
      </c>
      <c r="Y22">
        <f>SUMIFS(SolPct!$N:$N,SolPct!$B:$B,$B22,SolPct!$C:$C,Y$1)</f>
        <v>1.7809424861053479E-2</v>
      </c>
      <c r="Z22">
        <f>SUMIFS(SolPct!$N:$N,SolPct!$B:$B,$B22,SolPct!$C:$C,Z$1)</f>
        <v>1.7809424861053479E-2</v>
      </c>
      <c r="AA22">
        <f>SUMIFS(SolPct!$N:$N,SolPct!$B:$B,$B22,SolPct!$C:$C,AA$1)</f>
        <v>1.7809424861053479E-2</v>
      </c>
      <c r="AB22">
        <f>SUMIFS(SolPct!$N:$N,SolPct!$B:$B,$B22,SolPct!$C:$C,AB$1)</f>
        <v>1.7809424861053479E-2</v>
      </c>
      <c r="AC22">
        <f>SUMIFS(SolPct!$N:$N,SolPct!$B:$B,$B22,SolPct!$C:$C,AC$1)</f>
        <v>1.7809424861053479E-2</v>
      </c>
    </row>
    <row r="23" spans="1:29" x14ac:dyDescent="0.2">
      <c r="A23" t="str">
        <f>VLOOKUP(B23,GraphStats!$A:$B,2,0)</f>
        <v>ISCAS</v>
      </c>
      <c r="B23" s="3" t="s">
        <v>19</v>
      </c>
      <c r="C23">
        <f>SUMIFS(SolPct!$N:$N,SolPct!$B:$B,$B23,SolPct!$C:$C,C$1)</f>
        <v>4.3850073300536183E-2</v>
      </c>
      <c r="D23">
        <f>SUMIFS(SolPct!$N:$N,SolPct!$B:$B,$B23,SolPct!$C:$C,D$1)</f>
        <v>2.6213935053985948E-2</v>
      </c>
      <c r="E23">
        <f>SUMIFS(SolPct!$N:$N,SolPct!$B:$B,$B23,SolPct!$C:$C,E$1)</f>
        <v>2.650433138521293E-2</v>
      </c>
      <c r="F23">
        <f>SUMIFS(SolPct!$N:$N,SolPct!$B:$B,$B23,SolPct!$C:$C,F$1)</f>
        <v>2.4882655780235845E-2</v>
      </c>
      <c r="G23">
        <f>SUMIFS(SolPct!$N:$N,SolPct!$B:$B,$B23,SolPct!$C:$C,G$1)</f>
        <v>2.9785182118027321E-2</v>
      </c>
      <c r="H23">
        <f>SUMIFS(SolPct!$N:$N,SolPct!$B:$B,$B23,SolPct!$C:$C,H$1)</f>
        <v>3.0079711259583475E-2</v>
      </c>
      <c r="I23">
        <f>SUMIFS(SolPct!$N:$N,SolPct!$B:$B,$B23,SolPct!$C:$C,I$1)</f>
        <v>3.0025179981031637E-2</v>
      </c>
      <c r="J23">
        <f>SUMIFS(SolPct!$N:$N,SolPct!$B:$B,$B23,SolPct!$C:$C,J$1)</f>
        <v>2.6157417800648185E-2</v>
      </c>
      <c r="K23">
        <f>SUMIFS(SolPct!$N:$N,SolPct!$B:$B,$B23,SolPct!$C:$C,K$1)</f>
        <v>2.5809529878041016E-2</v>
      </c>
      <c r="L23">
        <f>SUMIFS(SolPct!$N:$N,SolPct!$B:$B,$B23,SolPct!$C:$C,L$1)</f>
        <v>2.5754066761013838E-2</v>
      </c>
      <c r="M23">
        <f>SUMIFS(SolPct!$N:$N,SolPct!$B:$B,$B23,SolPct!$C:$C,M$1)</f>
        <v>2.5461888445300264E-2</v>
      </c>
      <c r="N23">
        <f>SUMIFS(SolPct!$N:$N,SolPct!$B:$B,$B23,SolPct!$C:$C,N$1)</f>
        <v>2.5519994197769756E-2</v>
      </c>
      <c r="O23">
        <f>SUMIFS(SolPct!$N:$N,SolPct!$B:$B,$B23,SolPct!$C:$C,O$1)</f>
        <v>2.5519994197769756E-2</v>
      </c>
      <c r="P23">
        <f>SUMIFS(SolPct!$N:$N,SolPct!$B:$B,$B23,SolPct!$C:$C,P$1)</f>
        <v>2.5519994197769756E-2</v>
      </c>
      <c r="Q23">
        <f>SUMIFS(SolPct!$N:$N,SolPct!$B:$B,$B23,SolPct!$C:$C,Q$1)</f>
        <v>2.5519994197769756E-2</v>
      </c>
      <c r="R23">
        <f>SUMIFS(SolPct!$N:$N,SolPct!$B:$B,$B23,SolPct!$C:$C,R$1)</f>
        <v>2.5519994197769756E-2</v>
      </c>
      <c r="S23">
        <f>SUMIFS(SolPct!$N:$N,SolPct!$B:$B,$B23,SolPct!$C:$C,S$1)</f>
        <v>2.5519994197769756E-2</v>
      </c>
      <c r="T23">
        <f>SUMIFS(SolPct!$N:$N,SolPct!$B:$B,$B23,SolPct!$C:$C,T$1)</f>
        <v>2.4882655780235845E-2</v>
      </c>
      <c r="U23">
        <f>SUMIFS(SolPct!$N:$N,SolPct!$B:$B,$B23,SolPct!$C:$C,U$1)</f>
        <v>2.4882655780235845E-2</v>
      </c>
      <c r="V23">
        <f>SUMIFS(SolPct!$N:$N,SolPct!$B:$B,$B23,SolPct!$C:$C,V$1)</f>
        <v>2.4882655780235845E-2</v>
      </c>
      <c r="W23">
        <f>SUMIFS(SolPct!$N:$N,SolPct!$B:$B,$B23,SolPct!$C:$C,W$1)</f>
        <v>2.4882655780235845E-2</v>
      </c>
      <c r="X23">
        <f>SUMIFS(SolPct!$N:$N,SolPct!$B:$B,$B23,SolPct!$C:$C,X$1)</f>
        <v>2.4882655780235845E-2</v>
      </c>
      <c r="Y23">
        <f>SUMIFS(SolPct!$N:$N,SolPct!$B:$B,$B23,SolPct!$C:$C,Y$1)</f>
        <v>2.4882655780235845E-2</v>
      </c>
      <c r="Z23">
        <f>SUMIFS(SolPct!$N:$N,SolPct!$B:$B,$B23,SolPct!$C:$C,Z$1)</f>
        <v>2.4882655780235845E-2</v>
      </c>
      <c r="AA23">
        <f>SUMIFS(SolPct!$N:$N,SolPct!$B:$B,$B23,SolPct!$C:$C,AA$1)</f>
        <v>2.4882655780235845E-2</v>
      </c>
      <c r="AB23">
        <f>SUMIFS(SolPct!$N:$N,SolPct!$B:$B,$B23,SolPct!$C:$C,AB$1)</f>
        <v>2.4882655780235845E-2</v>
      </c>
      <c r="AC23">
        <f>SUMIFS(SolPct!$N:$N,SolPct!$B:$B,$B23,SolPct!$C:$C,AC$1)</f>
        <v>2.4882655780235845E-2</v>
      </c>
    </row>
    <row r="24" spans="1:29" x14ac:dyDescent="0.2">
      <c r="A24" t="str">
        <f>VLOOKUP(B24,GraphStats!$A:$B,2,0)</f>
        <v>ISCAS</v>
      </c>
      <c r="B24" s="3" t="s">
        <v>18</v>
      </c>
      <c r="C24">
        <f>SUMIFS(SolPct!$N:$N,SolPct!$B:$B,$B24,SolPct!$C:$C,C$1)</f>
        <v>3.9020451987644936E-2</v>
      </c>
      <c r="D24">
        <f>SUMIFS(SolPct!$N:$N,SolPct!$B:$B,$B24,SolPct!$C:$C,D$1)</f>
        <v>2.4756182562932872E-2</v>
      </c>
      <c r="E24">
        <f>SUMIFS(SolPct!$N:$N,SolPct!$B:$B,$B24,SolPct!$C:$C,E$1)</f>
        <v>2.4457054940809332E-2</v>
      </c>
      <c r="F24">
        <f>SUMIFS(SolPct!$N:$N,SolPct!$B:$B,$B24,SolPct!$C:$C,F$1)</f>
        <v>2.3502166486960581E-2</v>
      </c>
      <c r="G24">
        <f>SUMIFS(SolPct!$N:$N,SolPct!$B:$B,$B24,SolPct!$C:$C,G$1)</f>
        <v>2.6263791774424484E-2</v>
      </c>
      <c r="H24">
        <f>SUMIFS(SolPct!$N:$N,SolPct!$B:$B,$B24,SolPct!$C:$C,H$1)</f>
        <v>3.0149492310400872E-2</v>
      </c>
      <c r="I24">
        <f>SUMIFS(SolPct!$N:$N,SolPct!$B:$B,$B24,SolPct!$C:$C,I$1)</f>
        <v>2.9909526558847606E-2</v>
      </c>
      <c r="J24">
        <f>SUMIFS(SolPct!$N:$N,SolPct!$B:$B,$B24,SolPct!$C:$C,J$1)</f>
        <v>2.4276779968867693E-2</v>
      </c>
      <c r="K24">
        <f>SUMIFS(SolPct!$N:$N,SolPct!$B:$B,$B24,SolPct!$C:$C,K$1)</f>
        <v>2.4276779968867693E-2</v>
      </c>
      <c r="L24">
        <f>SUMIFS(SolPct!$N:$N,SolPct!$B:$B,$B24,SolPct!$C:$C,L$1)</f>
        <v>2.4282173004563756E-2</v>
      </c>
      <c r="M24">
        <f>SUMIFS(SolPct!$N:$N,SolPct!$B:$B,$B24,SolPct!$C:$C,M$1)</f>
        <v>2.4099753950289359E-2</v>
      </c>
      <c r="N24">
        <f>SUMIFS(SolPct!$N:$N,SolPct!$B:$B,$B24,SolPct!$C:$C,N$1)</f>
        <v>2.4040791686138416E-2</v>
      </c>
      <c r="O24">
        <f>SUMIFS(SolPct!$N:$N,SolPct!$B:$B,$B24,SolPct!$C:$C,O$1)</f>
        <v>2.3927155322502051E-2</v>
      </c>
      <c r="P24">
        <f>SUMIFS(SolPct!$N:$N,SolPct!$B:$B,$B24,SolPct!$C:$C,P$1)</f>
        <v>2.3927155322502051E-2</v>
      </c>
      <c r="Q24">
        <f>SUMIFS(SolPct!$N:$N,SolPct!$B:$B,$B24,SolPct!$C:$C,Q$1)</f>
        <v>2.3927155322502051E-2</v>
      </c>
      <c r="R24">
        <f>SUMIFS(SolPct!$N:$N,SolPct!$B:$B,$B24,SolPct!$C:$C,R$1)</f>
        <v>2.3927155322502051E-2</v>
      </c>
      <c r="S24">
        <f>SUMIFS(SolPct!$N:$N,SolPct!$B:$B,$B24,SolPct!$C:$C,S$1)</f>
        <v>2.3927155322502051E-2</v>
      </c>
      <c r="T24">
        <f>SUMIFS(SolPct!$N:$N,SolPct!$B:$B,$B24,SolPct!$C:$C,T$1)</f>
        <v>2.3502166486960581E-2</v>
      </c>
      <c r="U24">
        <f>SUMIFS(SolPct!$N:$N,SolPct!$B:$B,$B24,SolPct!$C:$C,U$1)</f>
        <v>2.3502166486960581E-2</v>
      </c>
      <c r="V24">
        <f>SUMIFS(SolPct!$N:$N,SolPct!$B:$B,$B24,SolPct!$C:$C,V$1)</f>
        <v>2.3502166486960581E-2</v>
      </c>
      <c r="W24">
        <f>SUMIFS(SolPct!$N:$N,SolPct!$B:$B,$B24,SolPct!$C:$C,W$1)</f>
        <v>2.3502166486960581E-2</v>
      </c>
      <c r="X24">
        <f>SUMIFS(SolPct!$N:$N,SolPct!$B:$B,$B24,SolPct!$C:$C,X$1)</f>
        <v>2.3502166486960581E-2</v>
      </c>
      <c r="Y24">
        <f>SUMIFS(SolPct!$N:$N,SolPct!$B:$B,$B24,SolPct!$C:$C,Y$1)</f>
        <v>2.3502166486960581E-2</v>
      </c>
      <c r="Z24">
        <f>SUMIFS(SolPct!$N:$N,SolPct!$B:$B,$B24,SolPct!$C:$C,Z$1)</f>
        <v>2.3502166486960581E-2</v>
      </c>
      <c r="AA24">
        <f>SUMIFS(SolPct!$N:$N,SolPct!$B:$B,$B24,SolPct!$C:$C,AA$1)</f>
        <v>2.3502166486960581E-2</v>
      </c>
      <c r="AB24">
        <f>SUMIFS(SolPct!$N:$N,SolPct!$B:$B,$B24,SolPct!$C:$C,AB$1)</f>
        <v>2.3502166486960581E-2</v>
      </c>
      <c r="AC24">
        <f>SUMIFS(SolPct!$N:$N,SolPct!$B:$B,$B24,SolPct!$C:$C,AC$1)</f>
        <v>2.3502166486960581E-2</v>
      </c>
    </row>
    <row r="25" spans="1:29" x14ac:dyDescent="0.2">
      <c r="A25" t="str">
        <f>VLOOKUP(B25,GraphStats!$A:$B,2,0)</f>
        <v>ISCAS</v>
      </c>
      <c r="B25" s="3" t="s">
        <v>21</v>
      </c>
      <c r="C25">
        <f>SUMIFS(SolPct!$N:$N,SolPct!$B:$B,$B25,SolPct!$C:$C,C$1)</f>
        <v>1.7056250785013917E-2</v>
      </c>
      <c r="D25">
        <f>SUMIFS(SolPct!$N:$N,SolPct!$B:$B,$B25,SolPct!$C:$C,D$1)</f>
        <v>1.3847309179508955E-2</v>
      </c>
      <c r="E25">
        <f>SUMIFS(SolPct!$N:$N,SolPct!$B:$B,$B25,SolPct!$C:$C,E$1)</f>
        <v>7.8694422603853061E-3</v>
      </c>
      <c r="F25">
        <f>SUMIFS(SolPct!$N:$N,SolPct!$B:$B,$B25,SolPct!$C:$C,F$1)</f>
        <v>7.7028474006493371E-3</v>
      </c>
      <c r="G25">
        <f>SUMIFS(SolPct!$N:$N,SolPct!$B:$B,$B25,SolPct!$C:$C,G$1)</f>
        <v>1.3958911333230914E-2</v>
      </c>
      <c r="H25">
        <f>SUMIFS(SolPct!$N:$N,SolPct!$B:$B,$B25,SolPct!$C:$C,H$1)</f>
        <v>1.6776214185268916E-2</v>
      </c>
      <c r="I25">
        <f>SUMIFS(SolPct!$N:$N,SolPct!$B:$B,$B25,SolPct!$C:$C,I$1)</f>
        <v>1.6729963400443124E-2</v>
      </c>
      <c r="J25">
        <f>SUMIFS(SolPct!$N:$N,SolPct!$B:$B,$B25,SolPct!$C:$C,J$1)</f>
        <v>7.7575819381424955E-3</v>
      </c>
      <c r="K25">
        <f>SUMIFS(SolPct!$N:$N,SolPct!$B:$B,$B25,SolPct!$C:$C,K$1)</f>
        <v>7.7575819381424955E-3</v>
      </c>
      <c r="L25">
        <f>SUMIFS(SolPct!$N:$N,SolPct!$B:$B,$B25,SolPct!$C:$C,L$1)</f>
        <v>7.8138249077712909E-3</v>
      </c>
      <c r="M25">
        <f>SUMIFS(SolPct!$N:$N,SolPct!$B:$B,$B25,SolPct!$C:$C,M$1)</f>
        <v>7.8138249077712909E-3</v>
      </c>
      <c r="N25">
        <f>SUMIFS(SolPct!$N:$N,SolPct!$B:$B,$B25,SolPct!$C:$C,N$1)</f>
        <v>7.8138249077712909E-3</v>
      </c>
      <c r="O25">
        <f>SUMIFS(SolPct!$N:$N,SolPct!$B:$B,$B25,SolPct!$C:$C,O$1)</f>
        <v>7.7575819381424955E-3</v>
      </c>
      <c r="P25">
        <f>SUMIFS(SolPct!$N:$N,SolPct!$B:$B,$B25,SolPct!$C:$C,P$1)</f>
        <v>7.7575819381424955E-3</v>
      </c>
      <c r="Q25">
        <f>SUMIFS(SolPct!$N:$N,SolPct!$B:$B,$B25,SolPct!$C:$C,Q$1)</f>
        <v>7.7575819381424955E-3</v>
      </c>
      <c r="R25">
        <f>SUMIFS(SolPct!$N:$N,SolPct!$B:$B,$B25,SolPct!$C:$C,R$1)</f>
        <v>7.7575819381424955E-3</v>
      </c>
      <c r="S25">
        <f>SUMIFS(SolPct!$N:$N,SolPct!$B:$B,$B25,SolPct!$C:$C,S$1)</f>
        <v>7.7575819381424955E-3</v>
      </c>
      <c r="T25">
        <f>SUMIFS(SolPct!$N:$N,SolPct!$B:$B,$B25,SolPct!$C:$C,T$1)</f>
        <v>7.7028474006493371E-3</v>
      </c>
      <c r="U25">
        <f>SUMIFS(SolPct!$N:$N,SolPct!$B:$B,$B25,SolPct!$C:$C,U$1)</f>
        <v>7.7028474006493371E-3</v>
      </c>
      <c r="V25">
        <f>SUMIFS(SolPct!$N:$N,SolPct!$B:$B,$B25,SolPct!$C:$C,V$1)</f>
        <v>7.7028474006493371E-3</v>
      </c>
      <c r="W25">
        <f>SUMIFS(SolPct!$N:$N,SolPct!$B:$B,$B25,SolPct!$C:$C,W$1)</f>
        <v>7.6482920269450279E-3</v>
      </c>
      <c r="X25">
        <f>SUMIFS(SolPct!$N:$N,SolPct!$B:$B,$B25,SolPct!$C:$C,X$1)</f>
        <v>7.6482920269450279E-3</v>
      </c>
      <c r="Y25">
        <f>SUMIFS(SolPct!$N:$N,SolPct!$B:$B,$B25,SolPct!$C:$C,Y$1)</f>
        <v>7.6482920269450279E-3</v>
      </c>
      <c r="Z25">
        <f>SUMIFS(SolPct!$N:$N,SolPct!$B:$B,$B25,SolPct!$C:$C,Z$1)</f>
        <v>7.6482920269450279E-3</v>
      </c>
      <c r="AA25">
        <f>SUMIFS(SolPct!$N:$N,SolPct!$B:$B,$B25,SolPct!$C:$C,AA$1)</f>
        <v>7.6482920269450279E-3</v>
      </c>
      <c r="AB25">
        <f>SUMIFS(SolPct!$N:$N,SolPct!$B:$B,$B25,SolPct!$C:$C,AB$1)</f>
        <v>7.6482920269450279E-3</v>
      </c>
      <c r="AC25">
        <f>SUMIFS(SolPct!$N:$N,SolPct!$B:$B,$B25,SolPct!$C:$C,AC$1)</f>
        <v>7.6482920269450279E-3</v>
      </c>
    </row>
    <row r="26" spans="1:29" x14ac:dyDescent="0.2">
      <c r="A26" t="str">
        <f>VLOOKUP(B26,GraphStats!$A:$B,2,0)</f>
        <v>ISCAS</v>
      </c>
      <c r="B26" s="3" t="s">
        <v>22</v>
      </c>
      <c r="C26">
        <f>SUMIFS(SolPct!$N:$N,SolPct!$B:$B,$B26,SolPct!$C:$C,C$1)</f>
        <v>2.0464896967291448E-2</v>
      </c>
      <c r="D26">
        <f>SUMIFS(SolPct!$N:$N,SolPct!$B:$B,$B26,SolPct!$C:$C,D$1)</f>
        <v>1.39486630863711E-2</v>
      </c>
      <c r="E26">
        <f>SUMIFS(SolPct!$N:$N,SolPct!$B:$B,$B26,SolPct!$C:$C,E$1)</f>
        <v>7.4331620197960746E-3</v>
      </c>
      <c r="F26">
        <f>SUMIFS(SolPct!$N:$N,SolPct!$B:$B,$B26,SolPct!$C:$C,F$1)</f>
        <v>7.2867316527774704E-3</v>
      </c>
      <c r="G26">
        <f>SUMIFS(SolPct!$N:$N,SolPct!$B:$B,$B26,SolPct!$C:$C,G$1)</f>
        <v>1.7376230739280074E-2</v>
      </c>
      <c r="H26">
        <f>SUMIFS(SolPct!$N:$N,SolPct!$B:$B,$B26,SolPct!$C:$C,H$1)</f>
        <v>2.0121802251344401E-2</v>
      </c>
      <c r="I26">
        <f>SUMIFS(SolPct!$N:$N,SolPct!$B:$B,$B26,SolPct!$C:$C,I$1)</f>
        <v>2.0222419572560112E-2</v>
      </c>
      <c r="J26">
        <f>SUMIFS(SolPct!$N:$N,SolPct!$B:$B,$B26,SolPct!$C:$C,J$1)</f>
        <v>7.382885498931316E-3</v>
      </c>
      <c r="K26">
        <f>SUMIFS(SolPct!$N:$N,SolPct!$B:$B,$B26,SolPct!$C:$C,K$1)</f>
        <v>7.382885498931316E-3</v>
      </c>
      <c r="L26">
        <f>SUMIFS(SolPct!$N:$N,SolPct!$B:$B,$B26,SolPct!$C:$C,L$1)</f>
        <v>7.382885498931316E-3</v>
      </c>
      <c r="M26">
        <f>SUMIFS(SolPct!$N:$N,SolPct!$B:$B,$B26,SolPct!$C:$C,M$1)</f>
        <v>7.382885498931316E-3</v>
      </c>
      <c r="N26">
        <f>SUMIFS(SolPct!$N:$N,SolPct!$B:$B,$B26,SolPct!$C:$C,N$1)</f>
        <v>7.3348085758543928E-3</v>
      </c>
      <c r="O26">
        <f>SUMIFS(SolPct!$N:$N,SolPct!$B:$B,$B26,SolPct!$C:$C,O$1)</f>
        <v>7.3348085758543928E-3</v>
      </c>
      <c r="P26">
        <f>SUMIFS(SolPct!$N:$N,SolPct!$B:$B,$B26,SolPct!$C:$C,P$1)</f>
        <v>7.3348085758543928E-3</v>
      </c>
      <c r="Q26">
        <f>SUMIFS(SolPct!$N:$N,SolPct!$B:$B,$B26,SolPct!$C:$C,Q$1)</f>
        <v>7.3348085758543928E-3</v>
      </c>
      <c r="R26">
        <f>SUMIFS(SolPct!$N:$N,SolPct!$B:$B,$B26,SolPct!$C:$C,R$1)</f>
        <v>7.3348085758543928E-3</v>
      </c>
      <c r="S26">
        <f>SUMIFS(SolPct!$N:$N,SolPct!$B:$B,$B26,SolPct!$C:$C,S$1)</f>
        <v>7.3348085758543928E-3</v>
      </c>
      <c r="T26">
        <f>SUMIFS(SolPct!$N:$N,SolPct!$B:$B,$B26,SolPct!$C:$C,T$1)</f>
        <v>7.2867316527774704E-3</v>
      </c>
      <c r="U26">
        <f>SUMIFS(SolPct!$N:$N,SolPct!$B:$B,$B26,SolPct!$C:$C,U$1)</f>
        <v>7.2867316527774704E-3</v>
      </c>
      <c r="V26">
        <f>SUMIFS(SolPct!$N:$N,SolPct!$B:$B,$B26,SolPct!$C:$C,V$1)</f>
        <v>7.2867316527774704E-3</v>
      </c>
      <c r="W26">
        <f>SUMIFS(SolPct!$N:$N,SolPct!$B:$B,$B26,SolPct!$C:$C,W$1)</f>
        <v>7.2867316527774704E-3</v>
      </c>
      <c r="X26">
        <f>SUMIFS(SolPct!$N:$N,SolPct!$B:$B,$B26,SolPct!$C:$C,X$1)</f>
        <v>7.2867316527774704E-3</v>
      </c>
      <c r="Y26">
        <f>SUMIFS(SolPct!$N:$N,SolPct!$B:$B,$B26,SolPct!$C:$C,Y$1)</f>
        <v>7.2867316527774704E-3</v>
      </c>
      <c r="Z26">
        <f>SUMIFS(SolPct!$N:$N,SolPct!$B:$B,$B26,SolPct!$C:$C,Z$1)</f>
        <v>7.2867316527774704E-3</v>
      </c>
      <c r="AA26">
        <f>SUMIFS(SolPct!$N:$N,SolPct!$B:$B,$B26,SolPct!$C:$C,AA$1)</f>
        <v>7.2867316527774704E-3</v>
      </c>
      <c r="AB26">
        <f>SUMIFS(SolPct!$N:$N,SolPct!$B:$B,$B26,SolPct!$C:$C,AB$1)</f>
        <v>7.2867316527774704E-3</v>
      </c>
      <c r="AC26">
        <f>SUMIFS(SolPct!$N:$N,SolPct!$B:$B,$B26,SolPct!$C:$C,AC$1)</f>
        <v>7.2867316527774704E-3</v>
      </c>
    </row>
    <row r="27" spans="1:29" x14ac:dyDescent="0.2">
      <c r="A27" t="str">
        <f>VLOOKUP(B27,GraphStats!$A:$B,2,0)</f>
        <v>ISCAS</v>
      </c>
      <c r="B27" s="3" t="s">
        <v>23</v>
      </c>
      <c r="C27">
        <f>SUMIFS(SolPct!$N:$N,SolPct!$B:$B,$B27,SolPct!$C:$C,C$1)</f>
        <v>3.5640909759838156E-2</v>
      </c>
      <c r="D27">
        <f>SUMIFS(SolPct!$N:$N,SolPct!$B:$B,$B27,SolPct!$C:$C,D$1)</f>
        <v>1.9699649631886602E-2</v>
      </c>
      <c r="E27">
        <f>SUMIFS(SolPct!$N:$N,SolPct!$B:$B,$B27,SolPct!$C:$C,E$1)</f>
        <v>1.9734347758187783E-2</v>
      </c>
      <c r="F27">
        <f>SUMIFS(SolPct!$N:$N,SolPct!$B:$B,$B27,SolPct!$C:$C,F$1)</f>
        <v>1.9699649631886602E-2</v>
      </c>
      <c r="G27">
        <f>SUMIFS(SolPct!$N:$N,SolPct!$B:$B,$B27,SolPct!$C:$C,G$1)</f>
        <v>2.0017036802580435E-2</v>
      </c>
      <c r="H27">
        <f>SUMIFS(SolPct!$N:$N,SolPct!$B:$B,$B27,SolPct!$C:$C,H$1)</f>
        <v>2.420511437512423E-2</v>
      </c>
      <c r="I27">
        <f>SUMIFS(SolPct!$N:$N,SolPct!$B:$B,$B27,SolPct!$C:$C,I$1)</f>
        <v>2.4167122782318962E-2</v>
      </c>
      <c r="J27">
        <f>SUMIFS(SolPct!$N:$N,SolPct!$B:$B,$B27,SolPct!$C:$C,J$1)</f>
        <v>1.9734347758187783E-2</v>
      </c>
      <c r="K27">
        <f>SUMIFS(SolPct!$N:$N,SolPct!$B:$B,$B27,SolPct!$C:$C,K$1)</f>
        <v>1.9734347758187783E-2</v>
      </c>
      <c r="L27">
        <f>SUMIFS(SolPct!$N:$N,SolPct!$B:$B,$B27,SolPct!$C:$C,L$1)</f>
        <v>1.9734347758187783E-2</v>
      </c>
      <c r="M27">
        <f>SUMIFS(SolPct!$N:$N,SolPct!$B:$B,$B27,SolPct!$C:$C,M$1)</f>
        <v>1.9734347758187783E-2</v>
      </c>
      <c r="N27">
        <f>SUMIFS(SolPct!$N:$N,SolPct!$B:$B,$B27,SolPct!$C:$C,N$1)</f>
        <v>1.9734347758187783E-2</v>
      </c>
      <c r="O27">
        <f>SUMIFS(SolPct!$N:$N,SolPct!$B:$B,$B27,SolPct!$C:$C,O$1)</f>
        <v>1.9734347758187783E-2</v>
      </c>
      <c r="P27">
        <f>SUMIFS(SolPct!$N:$N,SolPct!$B:$B,$B27,SolPct!$C:$C,P$1)</f>
        <v>1.9734347758187783E-2</v>
      </c>
      <c r="Q27">
        <f>SUMIFS(SolPct!$N:$N,SolPct!$B:$B,$B27,SolPct!$C:$C,Q$1)</f>
        <v>1.9734347758187783E-2</v>
      </c>
      <c r="R27">
        <f>SUMIFS(SolPct!$N:$N,SolPct!$B:$B,$B27,SolPct!$C:$C,R$1)</f>
        <v>1.9734347758187783E-2</v>
      </c>
      <c r="S27">
        <f>SUMIFS(SolPct!$N:$N,SolPct!$B:$B,$B27,SolPct!$C:$C,S$1)</f>
        <v>1.9734347758187783E-2</v>
      </c>
      <c r="T27">
        <f>SUMIFS(SolPct!$N:$N,SolPct!$B:$B,$B27,SolPct!$C:$C,T$1)</f>
        <v>1.9699649631886602E-2</v>
      </c>
      <c r="U27">
        <f>SUMIFS(SolPct!$N:$N,SolPct!$B:$B,$B27,SolPct!$C:$C,U$1)</f>
        <v>1.9699649631886602E-2</v>
      </c>
      <c r="V27">
        <f>SUMIFS(SolPct!$N:$N,SolPct!$B:$B,$B27,SolPct!$C:$C,V$1)</f>
        <v>1.9699649631886602E-2</v>
      </c>
      <c r="W27">
        <f>SUMIFS(SolPct!$N:$N,SolPct!$B:$B,$B27,SolPct!$C:$C,W$1)</f>
        <v>1.9699649631886602E-2</v>
      </c>
      <c r="X27">
        <f>SUMIFS(SolPct!$N:$N,SolPct!$B:$B,$B27,SolPct!$C:$C,X$1)</f>
        <v>1.9699649631886602E-2</v>
      </c>
      <c r="Y27">
        <f>SUMIFS(SolPct!$N:$N,SolPct!$B:$B,$B27,SolPct!$C:$C,Y$1)</f>
        <v>1.9699649631886602E-2</v>
      </c>
      <c r="Z27">
        <f>SUMIFS(SolPct!$N:$N,SolPct!$B:$B,$B27,SolPct!$C:$C,Z$1)</f>
        <v>1.9699649631886602E-2</v>
      </c>
      <c r="AA27">
        <f>SUMIFS(SolPct!$N:$N,SolPct!$B:$B,$B27,SolPct!$C:$C,AA$1)</f>
        <v>1.9699649631886602E-2</v>
      </c>
      <c r="AB27">
        <f>SUMIFS(SolPct!$N:$N,SolPct!$B:$B,$B27,SolPct!$C:$C,AB$1)</f>
        <v>1.9699649631886602E-2</v>
      </c>
      <c r="AC27">
        <f>SUMIFS(SolPct!$N:$N,SolPct!$B:$B,$B27,SolPct!$C:$C,AC$1)</f>
        <v>1.9699649631886602E-2</v>
      </c>
    </row>
    <row r="28" spans="1:29" x14ac:dyDescent="0.2">
      <c r="A28" t="str">
        <f>VLOOKUP(B28,GraphStats!$A:$B,2,0)</f>
        <v>ISCAS</v>
      </c>
      <c r="B28" s="3" t="s">
        <v>24</v>
      </c>
      <c r="C28">
        <f>SUMIFS(SolPct!$N:$N,SolPct!$B:$B,$B28,SolPct!$C:$C,C$1)</f>
        <v>7.1524669040786111E-3</v>
      </c>
      <c r="D28">
        <f>SUMIFS(SolPct!$N:$N,SolPct!$B:$B,$B28,SolPct!$C:$C,D$1)</f>
        <v>6.114184650947401E-3</v>
      </c>
      <c r="E28">
        <f>SUMIFS(SolPct!$N:$N,SolPct!$B:$B,$B28,SolPct!$C:$C,E$1)</f>
        <v>4.4746374021330136E-3</v>
      </c>
      <c r="F28">
        <f>SUMIFS(SolPct!$N:$N,SolPct!$B:$B,$B28,SolPct!$C:$C,F$1)</f>
        <v>4.0443622170267266E-3</v>
      </c>
      <c r="G28">
        <f>SUMIFS(SolPct!$N:$N,SolPct!$B:$B,$B28,SolPct!$C:$C,G$1)</f>
        <v>6.3294274017088132E-3</v>
      </c>
      <c r="H28">
        <f>SUMIFS(SolPct!$N:$N,SolPct!$B:$B,$B28,SolPct!$C:$C,H$1)</f>
        <v>7.3684727008722587E-3</v>
      </c>
      <c r="I28">
        <f>SUMIFS(SolPct!$N:$N,SolPct!$B:$B,$B28,SolPct!$C:$C,I$1)</f>
        <v>7.3060605403422341E-3</v>
      </c>
      <c r="J28">
        <f>SUMIFS(SolPct!$N:$N,SolPct!$B:$B,$B28,SolPct!$C:$C,J$1)</f>
        <v>4.1966515904402349E-3</v>
      </c>
      <c r="K28">
        <f>SUMIFS(SolPct!$N:$N,SolPct!$B:$B,$B28,SolPct!$C:$C,K$1)</f>
        <v>4.0448692721244232E-3</v>
      </c>
      <c r="L28">
        <f>SUMIFS(SolPct!$N:$N,SolPct!$B:$B,$B28,SolPct!$C:$C,L$1)</f>
        <v>3.9820761671062552E-3</v>
      </c>
      <c r="M28">
        <f>SUMIFS(SolPct!$N:$N,SolPct!$B:$B,$B28,SolPct!$C:$C,M$1)</f>
        <v>3.9805363479426172E-3</v>
      </c>
      <c r="N28">
        <f>SUMIFS(SolPct!$N:$N,SolPct!$B:$B,$B28,SolPct!$C:$C,N$1)</f>
        <v>4.0116889959176949E-3</v>
      </c>
      <c r="O28">
        <f>SUMIFS(SolPct!$N:$N,SolPct!$B:$B,$B28,SolPct!$C:$C,O$1)</f>
        <v>3.9505045183102225E-3</v>
      </c>
      <c r="P28">
        <f>SUMIFS(SolPct!$N:$N,SolPct!$B:$B,$B28,SolPct!$C:$C,P$1)</f>
        <v>3.8301810982224183E-3</v>
      </c>
      <c r="Q28">
        <f>SUMIFS(SolPct!$N:$N,SolPct!$B:$B,$B28,SolPct!$C:$C,Q$1)</f>
        <v>3.9200824650407144E-3</v>
      </c>
      <c r="R28">
        <f>SUMIFS(SolPct!$N:$N,SolPct!$B:$B,$B28,SolPct!$C:$C,R$1)</f>
        <v>3.8889298170656358E-3</v>
      </c>
      <c r="S28">
        <f>SUMIFS(SolPct!$N:$N,SolPct!$B:$B,$B28,SolPct!$C:$C,S$1)</f>
        <v>4.0098756843980569E-3</v>
      </c>
      <c r="T28">
        <f>SUMIFS(SolPct!$N:$N,SolPct!$B:$B,$B28,SolPct!$C:$C,T$1)</f>
        <v>3.9819204576624131E-3</v>
      </c>
      <c r="U28">
        <f>SUMIFS(SolPct!$N:$N,SolPct!$B:$B,$B28,SolPct!$C:$C,U$1)</f>
        <v>3.7994186217359298E-3</v>
      </c>
      <c r="V28">
        <f>SUMIFS(SolPct!$N:$N,SolPct!$B:$B,$B28,SolPct!$C:$C,V$1)</f>
        <v>3.8293139879541659E-3</v>
      </c>
      <c r="W28">
        <f>SUMIFS(SolPct!$N:$N,SolPct!$B:$B,$B28,SolPct!$C:$C,W$1)</f>
        <v>3.7380873006338951E-3</v>
      </c>
      <c r="X28">
        <f>SUMIFS(SolPct!$N:$N,SolPct!$B:$B,$B28,SolPct!$C:$C,X$1)</f>
        <v>3.7679826668521308E-3</v>
      </c>
      <c r="Y28">
        <f>SUMIFS(SolPct!$N:$N,SolPct!$B:$B,$B28,SolPct!$C:$C,Y$1)</f>
        <v>3.7679826668521308E-3</v>
      </c>
      <c r="Z28">
        <f>SUMIFS(SolPct!$N:$N,SolPct!$B:$B,$B28,SolPct!$C:$C,Z$1)</f>
        <v>3.7679826668521308E-3</v>
      </c>
      <c r="AA28">
        <f>SUMIFS(SolPct!$N:$N,SolPct!$B:$B,$B28,SolPct!$C:$C,AA$1)</f>
        <v>3.7693764120231314E-3</v>
      </c>
      <c r="AB28">
        <f>SUMIFS(SolPct!$N:$N,SolPct!$B:$B,$B28,SolPct!$C:$C,AB$1)</f>
        <v>3.8889578768960763E-3</v>
      </c>
      <c r="AC28">
        <f>SUMIFS(SolPct!$N:$N,SolPct!$B:$B,$B28,SolPct!$C:$C,AC$1)</f>
        <v>3.8889578768960763E-3</v>
      </c>
    </row>
    <row r="29" spans="1:29" x14ac:dyDescent="0.2">
      <c r="A29" t="str">
        <f>VLOOKUP(B29,GraphStats!$A:$B,2,0)</f>
        <v>ISCAS</v>
      </c>
      <c r="B29" s="3" t="s">
        <v>27</v>
      </c>
      <c r="C29">
        <f>SUMIFS(SolPct!$N:$N,SolPct!$B:$B,$B29,SolPct!$C:$C,C$1)</f>
        <v>5.471949254222843E-2</v>
      </c>
      <c r="D29">
        <f>SUMIFS(SolPct!$N:$N,SolPct!$B:$B,$B29,SolPct!$C:$C,D$1)</f>
        <v>4.8284758704121834E-2</v>
      </c>
      <c r="E29">
        <f>SUMIFS(SolPct!$N:$N,SolPct!$B:$B,$B29,SolPct!$C:$C,E$1)</f>
        <v>3.8093801208842981E-2</v>
      </c>
      <c r="F29">
        <f>SUMIFS(SolPct!$N:$N,SolPct!$B:$B,$B29,SolPct!$C:$C,F$1)</f>
        <v>3.2778731108789115E-2</v>
      </c>
      <c r="G29">
        <f>SUMIFS(SolPct!$N:$N,SolPct!$B:$B,$B29,SolPct!$C:$C,G$1)</f>
        <v>5.2046511724078294E-2</v>
      </c>
      <c r="H29">
        <f>SUMIFS(SolPct!$N:$N,SolPct!$B:$B,$B29,SolPct!$C:$C,H$1)</f>
        <v>5.2989378883150154E-2</v>
      </c>
      <c r="I29">
        <f>SUMIFS(SolPct!$N:$N,SolPct!$B:$B,$B29,SolPct!$C:$C,I$1)</f>
        <v>5.2924200361250374E-2</v>
      </c>
      <c r="J29">
        <f>SUMIFS(SolPct!$N:$N,SolPct!$B:$B,$B29,SolPct!$C:$C,J$1)</f>
        <v>3.6137889989667812E-2</v>
      </c>
      <c r="K29">
        <f>SUMIFS(SolPct!$N:$N,SolPct!$B:$B,$B29,SolPct!$C:$C,K$1)</f>
        <v>3.4879078895766788E-2</v>
      </c>
      <c r="L29">
        <f>SUMIFS(SolPct!$N:$N,SolPct!$B:$B,$B29,SolPct!$C:$C,L$1)</f>
        <v>3.3752390213497914E-2</v>
      </c>
      <c r="M29">
        <f>SUMIFS(SolPct!$N:$N,SolPct!$B:$B,$B29,SolPct!$C:$C,M$1)</f>
        <v>3.3152380922238392E-2</v>
      </c>
      <c r="N29">
        <f>SUMIFS(SolPct!$N:$N,SolPct!$B:$B,$B29,SolPct!$C:$C,N$1)</f>
        <v>3.2303429354917715E-2</v>
      </c>
      <c r="O29">
        <f>SUMIFS(SolPct!$N:$N,SolPct!$B:$B,$B29,SolPct!$C:$C,O$1)</f>
        <v>3.1795311447967989E-2</v>
      </c>
      <c r="P29">
        <f>SUMIFS(SolPct!$N:$N,SolPct!$B:$B,$B29,SolPct!$C:$C,P$1)</f>
        <v>3.1794977745649135E-2</v>
      </c>
      <c r="Q29">
        <f>SUMIFS(SolPct!$N:$N,SolPct!$B:$B,$B29,SolPct!$C:$C,Q$1)</f>
        <v>3.1611110724092215E-2</v>
      </c>
      <c r="R29">
        <f>SUMIFS(SolPct!$N:$N,SolPct!$B:$B,$B29,SolPct!$C:$C,R$1)</f>
        <v>3.1474615423025404E-2</v>
      </c>
      <c r="S29">
        <f>SUMIFS(SolPct!$N:$N,SolPct!$B:$B,$B29,SolPct!$C:$C,S$1)</f>
        <v>3.1497358202193015E-2</v>
      </c>
      <c r="T29">
        <f>SUMIFS(SolPct!$N:$N,SolPct!$B:$B,$B29,SolPct!$C:$C,T$1)</f>
        <v>3.2116040159678637E-2</v>
      </c>
      <c r="U29">
        <f>SUMIFS(SolPct!$N:$N,SolPct!$B:$B,$B29,SolPct!$C:$C,U$1)</f>
        <v>3.1839242675512733E-2</v>
      </c>
      <c r="V29">
        <f>SUMIFS(SolPct!$N:$N,SolPct!$B:$B,$B29,SolPct!$C:$C,V$1)</f>
        <v>3.1633313711448251E-2</v>
      </c>
      <c r="W29">
        <f>SUMIFS(SolPct!$N:$N,SolPct!$B:$B,$B29,SolPct!$C:$C,W$1)</f>
        <v>3.1337373759624212E-2</v>
      </c>
      <c r="X29">
        <f>SUMIFS(SolPct!$N:$N,SolPct!$B:$B,$B29,SolPct!$C:$C,X$1)</f>
        <v>3.1337396667535503E-2</v>
      </c>
      <c r="Y29">
        <f>SUMIFS(SolPct!$N:$N,SolPct!$B:$B,$B29,SolPct!$C:$C,Y$1)</f>
        <v>3.1246193359166945E-2</v>
      </c>
      <c r="Z29">
        <f>SUMIFS(SolPct!$N:$N,SolPct!$B:$B,$B29,SolPct!$C:$C,Z$1)</f>
        <v>3.1154182591606017E-2</v>
      </c>
      <c r="AA29">
        <f>SUMIFS(SolPct!$N:$N,SolPct!$B:$B,$B29,SolPct!$C:$C,AA$1)</f>
        <v>3.1175095666561035E-2</v>
      </c>
      <c r="AB29">
        <f>SUMIFS(SolPct!$N:$N,SolPct!$B:$B,$B29,SolPct!$C:$C,AB$1)</f>
        <v>3.1196533550009391E-2</v>
      </c>
      <c r="AC29">
        <f>SUMIFS(SolPct!$N:$N,SolPct!$B:$B,$B29,SolPct!$C:$C,AC$1)</f>
        <v>3.1059900874671344E-2</v>
      </c>
    </row>
    <row r="30" spans="1:29" x14ac:dyDescent="0.2">
      <c r="A30" t="str">
        <f>VLOOKUP(B30,GraphStats!$A:$B,2,0)</f>
        <v>ISCAS</v>
      </c>
      <c r="B30" s="3" t="s">
        <v>35</v>
      </c>
      <c r="C30">
        <f>SUMIFS(SolPct!$N:$N,SolPct!$B:$B,$B30,SolPct!$C:$C,C$1)</f>
        <v>1.3196325250190516E-2</v>
      </c>
      <c r="D30">
        <f>SUMIFS(SolPct!$N:$N,SolPct!$B:$B,$B30,SolPct!$C:$C,D$1)</f>
        <v>1.1075633625986646E-2</v>
      </c>
      <c r="E30">
        <f>SUMIFS(SolPct!$N:$N,SolPct!$B:$B,$B30,SolPct!$C:$C,E$1)</f>
        <v>5.7717100884276239E-3</v>
      </c>
      <c r="F30">
        <f>SUMIFS(SolPct!$N:$N,SolPct!$B:$B,$B30,SolPct!$C:$C,F$1)</f>
        <v>3.2156694870629997E-3</v>
      </c>
      <c r="G30">
        <f>SUMIFS(SolPct!$N:$N,SolPct!$B:$B,$B30,SolPct!$C:$C,G$1)</f>
        <v>1.1452009734944027E-2</v>
      </c>
      <c r="H30">
        <f>SUMIFS(SolPct!$N:$N,SolPct!$B:$B,$B30,SolPct!$C:$C,H$1)</f>
        <v>1.3153716399542043E-2</v>
      </c>
      <c r="I30">
        <f>SUMIFS(SolPct!$N:$N,SolPct!$B:$B,$B30,SolPct!$C:$C,I$1)</f>
        <v>1.3081513998801923E-2</v>
      </c>
      <c r="J30">
        <f>SUMIFS(SolPct!$N:$N,SolPct!$B:$B,$B30,SolPct!$C:$C,J$1)</f>
        <v>5.3071075515286094E-3</v>
      </c>
      <c r="K30">
        <f>SUMIFS(SolPct!$N:$N,SolPct!$B:$B,$B30,SolPct!$C:$C,K$1)</f>
        <v>4.6752398018671407E-3</v>
      </c>
      <c r="L30">
        <f>SUMIFS(SolPct!$N:$N,SolPct!$B:$B,$B30,SolPct!$C:$C,L$1)</f>
        <v>4.1584391896344174E-3</v>
      </c>
      <c r="M30">
        <f>SUMIFS(SolPct!$N:$N,SolPct!$B:$B,$B30,SolPct!$C:$C,M$1)</f>
        <v>3.6729444782181396E-3</v>
      </c>
      <c r="N30">
        <f>SUMIFS(SolPct!$N:$N,SolPct!$B:$B,$B30,SolPct!$C:$C,N$1)</f>
        <v>3.3466488242710883E-3</v>
      </c>
      <c r="O30">
        <f>SUMIFS(SolPct!$N:$N,SolPct!$B:$B,$B30,SolPct!$C:$C,O$1)</f>
        <v>3.1439636814780238E-3</v>
      </c>
      <c r="P30">
        <f>SUMIFS(SolPct!$N:$N,SolPct!$B:$B,$B30,SolPct!$C:$C,P$1)</f>
        <v>2.9547767014995721E-3</v>
      </c>
      <c r="Q30">
        <f>SUMIFS(SolPct!$N:$N,SolPct!$B:$B,$B30,SolPct!$C:$C,Q$1)</f>
        <v>2.8821669409692815E-3</v>
      </c>
      <c r="R30">
        <f>SUMIFS(SolPct!$N:$N,SolPct!$B:$B,$B30,SolPct!$C:$C,R$1)</f>
        <v>2.8675679522609009E-3</v>
      </c>
      <c r="S30">
        <f>SUMIFS(SolPct!$N:$N,SolPct!$B:$B,$B30,SolPct!$C:$C,S$1)</f>
        <v>2.8457818846759826E-3</v>
      </c>
      <c r="T30">
        <f>SUMIFS(SolPct!$N:$N,SolPct!$B:$B,$B30,SolPct!$C:$C,T$1)</f>
        <v>3.0416218555653551E-3</v>
      </c>
      <c r="U30">
        <f>SUMIFS(SolPct!$N:$N,SolPct!$B:$B,$B30,SolPct!$C:$C,U$1)</f>
        <v>2.8960755356355191E-3</v>
      </c>
      <c r="V30">
        <f>SUMIFS(SolPct!$N:$N,SolPct!$B:$B,$B30,SolPct!$C:$C,V$1)</f>
        <v>2.8599004596178536E-3</v>
      </c>
      <c r="W30">
        <f>SUMIFS(SolPct!$N:$N,SolPct!$B:$B,$B30,SolPct!$C:$C,W$1)</f>
        <v>2.8525206678991443E-3</v>
      </c>
      <c r="X30">
        <f>SUMIFS(SolPct!$N:$N,SolPct!$B:$B,$B30,SolPct!$C:$C,X$1)</f>
        <v>2.8162794075192545E-3</v>
      </c>
      <c r="Y30">
        <f>SUMIFS(SolPct!$N:$N,SolPct!$B:$B,$B30,SolPct!$C:$C,Y$1)</f>
        <v>2.8090700566634234E-3</v>
      </c>
      <c r="Z30">
        <f>SUMIFS(SolPct!$N:$N,SolPct!$B:$B,$B30,SolPct!$C:$C,Z$1)</f>
        <v>2.7798813112279433E-3</v>
      </c>
      <c r="AA30">
        <f>SUMIFS(SolPct!$N:$N,SolPct!$B:$B,$B30,SolPct!$C:$C,AA$1)</f>
        <v>2.7580974789975592E-3</v>
      </c>
      <c r="AB30">
        <f>SUMIFS(SolPct!$N:$N,SolPct!$B:$B,$B30,SolPct!$C:$C,AB$1)</f>
        <v>2.7579411000731571E-3</v>
      </c>
      <c r="AC30">
        <f>SUMIFS(SolPct!$N:$N,SolPct!$B:$B,$B30,SolPct!$C:$C,AC$1)</f>
        <v>2.7290574944398844E-3</v>
      </c>
    </row>
    <row r="31" spans="1:29" x14ac:dyDescent="0.2">
      <c r="A31" t="str">
        <f>VLOOKUP(B31,GraphStats!$A:$B,2,0)</f>
        <v>ISCAS</v>
      </c>
      <c r="B31" s="3" t="s">
        <v>34</v>
      </c>
      <c r="C31">
        <f>SUMIFS(SolPct!$N:$N,SolPct!$B:$B,$B31,SolPct!$C:$C,C$1)</f>
        <v>2.8886685607857114E-2</v>
      </c>
      <c r="D31">
        <f>SUMIFS(SolPct!$N:$N,SolPct!$B:$B,$B31,SolPct!$C:$C,D$1)</f>
        <v>2.1458578922951388E-2</v>
      </c>
      <c r="E31">
        <f>SUMIFS(SolPct!$N:$N,SolPct!$B:$B,$B31,SolPct!$C:$C,E$1)</f>
        <v>9.996060874690493E-3</v>
      </c>
      <c r="F31">
        <f>SUMIFS(SolPct!$N:$N,SolPct!$B:$B,$B31,SolPct!$C:$C,F$1)</f>
        <v>8.4320662992163099E-3</v>
      </c>
      <c r="G31">
        <f>SUMIFS(SolPct!$N:$N,SolPct!$B:$B,$B31,SolPct!$C:$C,G$1)</f>
        <v>2.3447995822984995E-2</v>
      </c>
      <c r="H31">
        <f>SUMIFS(SolPct!$N:$N,SolPct!$B:$B,$B31,SolPct!$C:$C,H$1)</f>
        <v>2.7771908859095629E-2</v>
      </c>
      <c r="I31">
        <f>SUMIFS(SolPct!$N:$N,SolPct!$B:$B,$B31,SolPct!$C:$C,I$1)</f>
        <v>2.7461824161540832E-2</v>
      </c>
      <c r="J31">
        <f>SUMIFS(SolPct!$N:$N,SolPct!$B:$B,$B31,SolPct!$C:$C,J$1)</f>
        <v>9.5152370980510284E-3</v>
      </c>
      <c r="K31">
        <f>SUMIFS(SolPct!$N:$N,SolPct!$B:$B,$B31,SolPct!$C:$C,K$1)</f>
        <v>8.803408710205584E-3</v>
      </c>
      <c r="L31">
        <f>SUMIFS(SolPct!$N:$N,SolPct!$B:$B,$B31,SolPct!$C:$C,L$1)</f>
        <v>8.5558948634698838E-3</v>
      </c>
      <c r="M31">
        <f>SUMIFS(SolPct!$N:$N,SolPct!$B:$B,$B31,SolPct!$C:$C,M$1)</f>
        <v>8.4475174409669E-3</v>
      </c>
      <c r="N31">
        <f>SUMIFS(SolPct!$N:$N,SolPct!$B:$B,$B31,SolPct!$C:$C,N$1)</f>
        <v>8.3700219662050344E-3</v>
      </c>
      <c r="O31">
        <f>SUMIFS(SolPct!$N:$N,SolPct!$B:$B,$B31,SolPct!$C:$C,O$1)</f>
        <v>8.3311695009132668E-3</v>
      </c>
      <c r="P31">
        <f>SUMIFS(SolPct!$N:$N,SolPct!$B:$B,$B31,SolPct!$C:$C,P$1)</f>
        <v>8.3233886107794367E-3</v>
      </c>
      <c r="Q31">
        <f>SUMIFS(SolPct!$N:$N,SolPct!$B:$B,$B31,SolPct!$C:$C,Q$1)</f>
        <v>8.3464460056489852E-3</v>
      </c>
      <c r="R31">
        <f>SUMIFS(SolPct!$N:$N,SolPct!$B:$B,$B31,SolPct!$C:$C,R$1)</f>
        <v>8.3464460056489852E-3</v>
      </c>
      <c r="S31">
        <f>SUMIFS(SolPct!$N:$N,SolPct!$B:$B,$B31,SolPct!$C:$C,S$1)</f>
        <v>8.3309288980378433E-3</v>
      </c>
      <c r="T31">
        <f>SUMIFS(SolPct!$N:$N,SolPct!$B:$B,$B31,SolPct!$C:$C,T$1)</f>
        <v>8.3002071492896991E-3</v>
      </c>
      <c r="U31">
        <f>SUMIFS(SolPct!$N:$N,SolPct!$B:$B,$B31,SolPct!$C:$C,U$1)</f>
        <v>8.230745764732688E-3</v>
      </c>
      <c r="V31">
        <f>SUMIFS(SolPct!$N:$N,SolPct!$B:$B,$B31,SolPct!$C:$C,V$1)</f>
        <v>8.1997619604543392E-3</v>
      </c>
      <c r="W31">
        <f>SUMIFS(SolPct!$N:$N,SolPct!$B:$B,$B31,SolPct!$C:$C,W$1)</f>
        <v>8.1841868282288531E-3</v>
      </c>
      <c r="X31">
        <f>SUMIFS(SolPct!$N:$N,SolPct!$B:$B,$B31,SolPct!$C:$C,X$1)</f>
        <v>8.1530970957092719E-3</v>
      </c>
      <c r="Y31">
        <f>SUMIFS(SolPct!$N:$N,SolPct!$B:$B,$B31,SolPct!$C:$C,Y$1)</f>
        <v>8.145338541903701E-3</v>
      </c>
      <c r="Z31">
        <f>SUMIFS(SolPct!$N:$N,SolPct!$B:$B,$B31,SolPct!$C:$C,Z$1)</f>
        <v>8.1453186265120093E-3</v>
      </c>
      <c r="AA31">
        <f>SUMIFS(SolPct!$N:$N,SolPct!$B:$B,$B31,SolPct!$C:$C,AA$1)</f>
        <v>8.1299085547612334E-3</v>
      </c>
      <c r="AB31">
        <f>SUMIFS(SolPct!$N:$N,SolPct!$B:$B,$B31,SolPct!$C:$C,AB$1)</f>
        <v>8.1299085547612334E-3</v>
      </c>
      <c r="AC31">
        <f>SUMIFS(SolPct!$N:$N,SolPct!$B:$B,$B31,SolPct!$C:$C,AC$1)</f>
        <v>8.1145117485878042E-3</v>
      </c>
    </row>
    <row r="32" spans="1:29" x14ac:dyDescent="0.2">
      <c r="A32" t="str">
        <f>VLOOKUP(B32,GraphStats!$A:$B,2,0)</f>
        <v>ISCAS</v>
      </c>
      <c r="B32" s="3" t="s">
        <v>45</v>
      </c>
      <c r="C32">
        <f>SUMIFS(SolPct!$N:$N,SolPct!$B:$B,$B32,SolPct!$C:$C,C$1)</f>
        <v>3.1081240453093305E-2</v>
      </c>
      <c r="D32">
        <f>SUMIFS(SolPct!$N:$N,SolPct!$B:$B,$B32,SolPct!$C:$C,D$1)</f>
        <v>1.6357854493510238E-2</v>
      </c>
      <c r="E32">
        <f>SUMIFS(SolPct!$N:$N,SolPct!$B:$B,$B32,SolPct!$C:$C,E$1)</f>
        <v>1.3598887395141751E-2</v>
      </c>
      <c r="F32">
        <f>SUMIFS(SolPct!$N:$N,SolPct!$B:$B,$B32,SolPct!$C:$C,F$1)</f>
        <v>1.1966455194682151E-2</v>
      </c>
      <c r="G32">
        <f>SUMIFS(SolPct!$N:$N,SolPct!$B:$B,$B32,SolPct!$C:$C,G$1)</f>
        <v>2.1535517039701652E-2</v>
      </c>
      <c r="H32">
        <f>SUMIFS(SolPct!$N:$N,SolPct!$B:$B,$B32,SolPct!$C:$C,H$1)</f>
        <v>2.4116139865072373E-2</v>
      </c>
      <c r="I32">
        <f>SUMIFS(SolPct!$N:$N,SolPct!$B:$B,$B32,SolPct!$C:$C,I$1)</f>
        <v>2.412066715415619E-2</v>
      </c>
      <c r="J32">
        <f>SUMIFS(SolPct!$N:$N,SolPct!$B:$B,$B32,SolPct!$C:$C,J$1)</f>
        <v>1.3294757100427551E-2</v>
      </c>
      <c r="K32">
        <f>SUMIFS(SolPct!$N:$N,SolPct!$B:$B,$B32,SolPct!$C:$C,K$1)</f>
        <v>1.2832567076394283E-2</v>
      </c>
      <c r="L32">
        <f>SUMIFS(SolPct!$N:$N,SolPct!$B:$B,$B32,SolPct!$C:$C,L$1)</f>
        <v>1.2623877178651936E-2</v>
      </c>
      <c r="M32">
        <f>SUMIFS(SolPct!$N:$N,SolPct!$B:$B,$B32,SolPct!$C:$C,M$1)</f>
        <v>1.2492817836998307E-2</v>
      </c>
      <c r="N32">
        <f>SUMIFS(SolPct!$N:$N,SolPct!$B:$B,$B32,SolPct!$C:$C,N$1)</f>
        <v>1.2425815313114154E-2</v>
      </c>
      <c r="O32">
        <f>SUMIFS(SolPct!$N:$N,SolPct!$B:$B,$B32,SolPct!$C:$C,O$1)</f>
        <v>1.2353053767496985E-2</v>
      </c>
      <c r="P32">
        <f>SUMIFS(SolPct!$N:$N,SolPct!$B:$B,$B32,SolPct!$C:$C,P$1)</f>
        <v>1.2304282762896733E-2</v>
      </c>
      <c r="Q32">
        <f>SUMIFS(SolPct!$N:$N,SolPct!$B:$B,$B32,SolPct!$C:$C,Q$1)</f>
        <v>1.2262167837245744E-2</v>
      </c>
      <c r="R32">
        <f>SUMIFS(SolPct!$N:$N,SolPct!$B:$B,$B32,SolPct!$C:$C,R$1)</f>
        <v>1.2240151354221872E-2</v>
      </c>
      <c r="S32">
        <f>SUMIFS(SolPct!$N:$N,SolPct!$B:$B,$B32,SolPct!$C:$C,S$1)</f>
        <v>1.2205689476572319E-2</v>
      </c>
      <c r="T32">
        <f>SUMIFS(SolPct!$N:$N,SolPct!$B:$B,$B32,SolPct!$C:$C,T$1)</f>
        <v>1.1960701603572797E-2</v>
      </c>
      <c r="U32">
        <f>SUMIFS(SolPct!$N:$N,SolPct!$B:$B,$B32,SolPct!$C:$C,U$1)</f>
        <v>1.1960701603572797E-2</v>
      </c>
      <c r="V32">
        <f>SUMIFS(SolPct!$N:$N,SolPct!$B:$B,$B32,SolPct!$C:$C,V$1)</f>
        <v>1.1960701603572797E-2</v>
      </c>
      <c r="W32">
        <f>SUMIFS(SolPct!$N:$N,SolPct!$B:$B,$B32,SolPct!$C:$C,W$1)</f>
        <v>1.1963583198960029E-2</v>
      </c>
      <c r="X32">
        <f>SUMIFS(SolPct!$N:$N,SolPct!$B:$B,$B32,SolPct!$C:$C,X$1)</f>
        <v>1.1963583198960029E-2</v>
      </c>
      <c r="Y32">
        <f>SUMIFS(SolPct!$N:$N,SolPct!$B:$B,$B32,SolPct!$C:$C,Y$1)</f>
        <v>1.1962628964065566E-2</v>
      </c>
      <c r="Z32">
        <f>SUMIFS(SolPct!$N:$N,SolPct!$B:$B,$B32,SolPct!$C:$C,Z$1)</f>
        <v>1.1961668727463268E-2</v>
      </c>
      <c r="AA32">
        <f>SUMIFS(SolPct!$N:$N,SolPct!$B:$B,$B32,SolPct!$C:$C,AA$1)</f>
        <v>1.1961668727463268E-2</v>
      </c>
      <c r="AB32">
        <f>SUMIFS(SolPct!$N:$N,SolPct!$B:$B,$B32,SolPct!$C:$C,AB$1)</f>
        <v>1.1961668727463268E-2</v>
      </c>
      <c r="AC32">
        <f>SUMIFS(SolPct!$N:$N,SolPct!$B:$B,$B32,SolPct!$C:$C,AC$1)</f>
        <v>1.1961668727463268E-2</v>
      </c>
    </row>
    <row r="33" spans="1:29" x14ac:dyDescent="0.2">
      <c r="A33" t="str">
        <f>VLOOKUP(B33,GraphStats!$A:$B,2,0)</f>
        <v>ISCAS</v>
      </c>
      <c r="B33" s="3" t="s">
        <v>44</v>
      </c>
      <c r="C33">
        <f>SUMIFS(SolPct!$N:$N,SolPct!$B:$B,$B33,SolPct!$C:$C,C$1)</f>
        <v>3.8513566625494371E-2</v>
      </c>
      <c r="D33">
        <f>SUMIFS(SolPct!$N:$N,SolPct!$B:$B,$B33,SolPct!$C:$C,D$1)</f>
        <v>3.6278520109158108E-2</v>
      </c>
      <c r="E33">
        <f>SUMIFS(SolPct!$N:$N,SolPct!$B:$B,$B33,SolPct!$C:$C,E$1)</f>
        <v>2.1237128723562031E-2</v>
      </c>
      <c r="F33">
        <f>SUMIFS(SolPct!$N:$N,SolPct!$B:$B,$B33,SolPct!$C:$C,F$1)</f>
        <v>1.6486088986134437E-2</v>
      </c>
      <c r="G33">
        <f>SUMIFS(SolPct!$N:$N,SolPct!$B:$B,$B33,SolPct!$C:$C,G$1)</f>
        <v>3.6963868643381734E-2</v>
      </c>
      <c r="H33">
        <f>SUMIFS(SolPct!$N:$N,SolPct!$B:$B,$B33,SolPct!$C:$C,H$1)</f>
        <v>3.8489408489648179E-2</v>
      </c>
      <c r="I33">
        <f>SUMIFS(SolPct!$N:$N,SolPct!$B:$B,$B33,SolPct!$C:$C,I$1)</f>
        <v>3.8522442438571884E-2</v>
      </c>
      <c r="J33">
        <f>SUMIFS(SolPct!$N:$N,SolPct!$B:$B,$B33,SolPct!$C:$C,J$1)</f>
        <v>1.9692472651064323E-2</v>
      </c>
      <c r="K33">
        <f>SUMIFS(SolPct!$N:$N,SolPct!$B:$B,$B33,SolPct!$C:$C,K$1)</f>
        <v>1.8933856952373679E-2</v>
      </c>
      <c r="L33">
        <f>SUMIFS(SolPct!$N:$N,SolPct!$B:$B,$B33,SolPct!$C:$C,L$1)</f>
        <v>1.8470343383810275E-2</v>
      </c>
      <c r="M33">
        <f>SUMIFS(SolPct!$N:$N,SolPct!$B:$B,$B33,SolPct!$C:$C,M$1)</f>
        <v>1.7777155055775758E-2</v>
      </c>
      <c r="N33">
        <f>SUMIFS(SolPct!$N:$N,SolPct!$B:$B,$B33,SolPct!$C:$C,N$1)</f>
        <v>1.7532913896774836E-2</v>
      </c>
      <c r="O33">
        <f>SUMIFS(SolPct!$N:$N,SolPct!$B:$B,$B33,SolPct!$C:$C,O$1)</f>
        <v>1.7221133043351006E-2</v>
      </c>
      <c r="P33">
        <f>SUMIFS(SolPct!$N:$N,SolPct!$B:$B,$B33,SolPct!$C:$C,P$1)</f>
        <v>1.7042575096286101E-2</v>
      </c>
      <c r="Q33">
        <f>SUMIFS(SolPct!$N:$N,SolPct!$B:$B,$B33,SolPct!$C:$C,Q$1)</f>
        <v>1.6772157284064358E-2</v>
      </c>
      <c r="R33">
        <f>SUMIFS(SolPct!$N:$N,SolPct!$B:$B,$B33,SolPct!$C:$C,R$1)</f>
        <v>1.663697324178795E-2</v>
      </c>
      <c r="S33">
        <f>SUMIFS(SolPct!$N:$N,SolPct!$B:$B,$B33,SolPct!$C:$C,S$1)</f>
        <v>1.6501836061561113E-2</v>
      </c>
      <c r="T33">
        <f>SUMIFS(SolPct!$N:$N,SolPct!$B:$B,$B33,SolPct!$C:$C,T$1)</f>
        <v>1.6238940783536788E-2</v>
      </c>
      <c r="U33">
        <f>SUMIFS(SolPct!$N:$N,SolPct!$B:$B,$B33,SolPct!$C:$C,U$1)</f>
        <v>1.615109407897778E-2</v>
      </c>
      <c r="V33">
        <f>SUMIFS(SolPct!$N:$N,SolPct!$B:$B,$B33,SolPct!$C:$C,V$1)</f>
        <v>1.6093163377723683E-2</v>
      </c>
      <c r="W33">
        <f>SUMIFS(SolPct!$N:$N,SolPct!$B:$B,$B33,SolPct!$C:$C,W$1)</f>
        <v>1.6017874486054056E-2</v>
      </c>
      <c r="X33">
        <f>SUMIFS(SolPct!$N:$N,SolPct!$B:$B,$B33,SolPct!$C:$C,X$1)</f>
        <v>1.5988013202247076E-2</v>
      </c>
      <c r="Y33">
        <f>SUMIFS(SolPct!$N:$N,SolPct!$B:$B,$B33,SolPct!$C:$C,Y$1)</f>
        <v>1.5966782894238547E-2</v>
      </c>
      <c r="Z33">
        <f>SUMIFS(SolPct!$N:$N,SolPct!$B:$B,$B33,SolPct!$C:$C,Z$1)</f>
        <v>1.5961985341744388E-2</v>
      </c>
      <c r="AA33">
        <f>SUMIFS(SolPct!$N:$N,SolPct!$B:$B,$B33,SolPct!$C:$C,AA$1)</f>
        <v>1.5927199282539502E-2</v>
      </c>
      <c r="AB33">
        <f>SUMIFS(SolPct!$N:$N,SolPct!$B:$B,$B33,SolPct!$C:$C,AB$1)</f>
        <v>1.5914646802555738E-2</v>
      </c>
      <c r="AC33">
        <f>SUMIFS(SolPct!$N:$N,SolPct!$B:$B,$B33,SolPct!$C:$C,AC$1)</f>
        <v>1.5897318712272911E-2</v>
      </c>
    </row>
    <row r="34" spans="1:29" x14ac:dyDescent="0.2">
      <c r="A34" t="str">
        <f>VLOOKUP(B34,GraphStats!$A:$B,2,0)</f>
        <v>ISCAS</v>
      </c>
      <c r="B34" s="3" t="s">
        <v>29</v>
      </c>
      <c r="C34">
        <f>SUMIFS(SolPct!$N:$N,SolPct!$B:$B,$B34,SolPct!$C:$C,C$1)</f>
        <v>9.1621967952822368E-3</v>
      </c>
      <c r="D34">
        <f>SUMIFS(SolPct!$N:$N,SolPct!$B:$B,$B34,SolPct!$C:$C,D$1)</f>
        <v>7.7680581651221551E-3</v>
      </c>
      <c r="E34">
        <f>SUMIFS(SolPct!$N:$N,SolPct!$B:$B,$B34,SolPct!$C:$C,E$1)</f>
        <v>7.3399569485114221E-3</v>
      </c>
      <c r="F34">
        <f>SUMIFS(SolPct!$N:$N,SolPct!$B:$B,$B34,SolPct!$C:$C,F$1)</f>
        <v>6.5039880119036149E-3</v>
      </c>
      <c r="G34">
        <f>SUMIFS(SolPct!$N:$N,SolPct!$B:$B,$B34,SolPct!$C:$C,G$1)</f>
        <v>8.3625431096244658E-3</v>
      </c>
      <c r="H34">
        <f>SUMIFS(SolPct!$N:$N,SolPct!$B:$B,$B34,SolPct!$C:$C,H$1)</f>
        <v>8.438226075715153E-3</v>
      </c>
      <c r="I34">
        <f>SUMIFS(SolPct!$N:$N,SolPct!$B:$B,$B34,SolPct!$C:$C,I$1)</f>
        <v>8.2514706236834871E-3</v>
      </c>
      <c r="J34">
        <f>SUMIFS(SolPct!$N:$N,SolPct!$B:$B,$B34,SolPct!$C:$C,J$1)</f>
        <v>6.8370648666561101E-3</v>
      </c>
      <c r="K34">
        <f>SUMIFS(SolPct!$N:$N,SolPct!$B:$B,$B34,SolPct!$C:$C,K$1)</f>
        <v>6.6333613225747819E-3</v>
      </c>
      <c r="L34">
        <f>SUMIFS(SolPct!$N:$N,SolPct!$B:$B,$B34,SolPct!$C:$C,L$1)</f>
        <v>6.5226848503199151E-3</v>
      </c>
      <c r="M34">
        <f>SUMIFS(SolPct!$N:$N,SolPct!$B:$B,$B34,SolPct!$C:$C,M$1)</f>
        <v>6.5594964519612529E-3</v>
      </c>
      <c r="N34">
        <f>SUMIFS(SolPct!$N:$N,SolPct!$B:$B,$B34,SolPct!$C:$C,N$1)</f>
        <v>6.5044802510418652E-3</v>
      </c>
      <c r="O34">
        <f>SUMIFS(SolPct!$N:$N,SolPct!$B:$B,$B34,SolPct!$C:$C,O$1)</f>
        <v>6.4479104301065808E-3</v>
      </c>
      <c r="P34">
        <f>SUMIFS(SolPct!$N:$N,SolPct!$B:$B,$B34,SolPct!$C:$C,P$1)</f>
        <v>6.4484505862022774E-3</v>
      </c>
      <c r="Q34">
        <f>SUMIFS(SolPct!$N:$N,SolPct!$B:$B,$B34,SolPct!$C:$C,Q$1)</f>
        <v>6.4305087936322282E-3</v>
      </c>
      <c r="R34">
        <f>SUMIFS(SolPct!$N:$N,SolPct!$B:$B,$B34,SolPct!$C:$C,R$1)</f>
        <v>6.3749630070399233E-3</v>
      </c>
      <c r="S34">
        <f>SUMIFS(SolPct!$N:$N,SolPct!$B:$B,$B34,SolPct!$C:$C,S$1)</f>
        <v>6.3749630070399233E-3</v>
      </c>
      <c r="T34">
        <f>SUMIFS(SolPct!$N:$N,SolPct!$B:$B,$B34,SolPct!$C:$C,T$1)</f>
        <v>6.1879198784007992E-3</v>
      </c>
      <c r="U34">
        <f>SUMIFS(SolPct!$N:$N,SolPct!$B:$B,$B34,SolPct!$C:$C,U$1)</f>
        <v>6.0951999527961796E-3</v>
      </c>
      <c r="V34">
        <f>SUMIFS(SolPct!$N:$N,SolPct!$B:$B,$B34,SolPct!$C:$C,V$1)</f>
        <v>6.1139863514435584E-3</v>
      </c>
      <c r="W34">
        <f>SUMIFS(SolPct!$N:$N,SolPct!$B:$B,$B34,SolPct!$C:$C,W$1)</f>
        <v>6.113894103489192E-3</v>
      </c>
      <c r="X34">
        <f>SUMIFS(SolPct!$N:$N,SolPct!$B:$B,$B34,SolPct!$C:$C,X$1)</f>
        <v>6.113894103489192E-3</v>
      </c>
      <c r="Y34">
        <f>SUMIFS(SolPct!$N:$N,SolPct!$B:$B,$B34,SolPct!$C:$C,Y$1)</f>
        <v>6.1324845329535933E-3</v>
      </c>
      <c r="Z34">
        <f>SUMIFS(SolPct!$N:$N,SolPct!$B:$B,$B34,SolPct!$C:$C,Z$1)</f>
        <v>6.1324845329535933E-3</v>
      </c>
      <c r="AA34">
        <f>SUMIFS(SolPct!$N:$N,SolPct!$B:$B,$B34,SolPct!$C:$C,AA$1)</f>
        <v>6.1140751073276729E-3</v>
      </c>
      <c r="AB34">
        <f>SUMIFS(SolPct!$N:$N,SolPct!$B:$B,$B34,SolPct!$C:$C,AB$1)</f>
        <v>6.1325662315880273E-3</v>
      </c>
      <c r="AC34">
        <f>SUMIFS(SolPct!$N:$N,SolPct!$B:$B,$B34,SolPct!$C:$C,AC$1)</f>
        <v>6.1325662315880273E-3</v>
      </c>
    </row>
    <row r="35" spans="1:29" x14ac:dyDescent="0.2">
      <c r="A35" t="str">
        <f>VLOOKUP(B35,GraphStats!$A:$B,2,0)</f>
        <v>ISPD</v>
      </c>
      <c r="B35" s="3" t="s">
        <v>47</v>
      </c>
      <c r="C35">
        <f>SUMIFS(SolPct!$N:$N,SolPct!$B:$B,$B35,SolPct!$C:$C,C$1)</f>
        <v>8.1892013028412994E-2</v>
      </c>
      <c r="D35">
        <f>SUMIFS(SolPct!$N:$N,SolPct!$B:$B,$B35,SolPct!$C:$C,D$1)</f>
        <v>7.7772398259283296E-2</v>
      </c>
      <c r="E35">
        <f>SUMIFS(SolPct!$N:$N,SolPct!$B:$B,$B35,SolPct!$C:$C,E$1)</f>
        <v>5.5073138689420729E-2</v>
      </c>
      <c r="F35">
        <f>SUMIFS(SolPct!$N:$N,SolPct!$B:$B,$B35,SolPct!$C:$C,F$1)</f>
        <v>5.2949901712886341E-2</v>
      </c>
      <c r="G35">
        <f>SUMIFS(SolPct!$N:$N,SolPct!$B:$B,$B35,SolPct!$C:$C,G$1)</f>
        <v>7.4221520523741313E-2</v>
      </c>
      <c r="H35">
        <f>SUMIFS(SolPct!$N:$N,SolPct!$B:$B,$B35,SolPct!$C:$C,H$1)</f>
        <v>7.7670930414713651E-2</v>
      </c>
      <c r="I35">
        <f>SUMIFS(SolPct!$N:$N,SolPct!$B:$B,$B35,SolPct!$C:$C,I$1)</f>
        <v>8.1655132772429515E-2</v>
      </c>
      <c r="J35">
        <f>SUMIFS(SolPct!$N:$N,SolPct!$B:$B,$B35,SolPct!$C:$C,J$1)</f>
        <v>4.5611128726718186E-2</v>
      </c>
      <c r="K35">
        <f>SUMIFS(SolPct!$N:$N,SolPct!$B:$B,$B35,SolPct!$C:$C,K$1)</f>
        <v>4.5391768767612896E-2</v>
      </c>
      <c r="L35">
        <f>SUMIFS(SolPct!$N:$N,SolPct!$B:$B,$B35,SolPct!$C:$C,L$1)</f>
        <v>4.5297161989380379E-2</v>
      </c>
      <c r="M35">
        <f>SUMIFS(SolPct!$N:$N,SolPct!$B:$B,$B35,SolPct!$C:$C,M$1)</f>
        <v>4.4896074672027775E-2</v>
      </c>
      <c r="N35">
        <f>SUMIFS(SolPct!$N:$N,SolPct!$B:$B,$B35,SolPct!$C:$C,N$1)</f>
        <v>4.4627924755801351E-2</v>
      </c>
      <c r="O35">
        <f>SUMIFS(SolPct!$N:$N,SolPct!$B:$B,$B35,SolPct!$C:$C,O$1)</f>
        <v>4.3733619279455987E-2</v>
      </c>
      <c r="P35">
        <f>SUMIFS(SolPct!$N:$N,SolPct!$B:$B,$B35,SolPct!$C:$C,P$1)</f>
        <v>4.3093329193068033E-2</v>
      </c>
      <c r="Q35">
        <f>SUMIFS(SolPct!$N:$N,SolPct!$B:$B,$B35,SolPct!$C:$C,Q$1)</f>
        <v>4.2637882685718095E-2</v>
      </c>
      <c r="R35">
        <f>SUMIFS(SolPct!$N:$N,SolPct!$B:$B,$B35,SolPct!$C:$C,R$1)</f>
        <v>4.2149564811512677E-2</v>
      </c>
      <c r="S35">
        <f>SUMIFS(SolPct!$N:$N,SolPct!$B:$B,$B35,SolPct!$C:$C,S$1)</f>
        <v>4.1801519290352515E-2</v>
      </c>
      <c r="T35">
        <f>SUMIFS(SolPct!$N:$N,SolPct!$B:$B,$B35,SolPct!$C:$C,T$1)</f>
        <v>4.4173797328464229E-2</v>
      </c>
      <c r="U35">
        <f>SUMIFS(SolPct!$N:$N,SolPct!$B:$B,$B35,SolPct!$C:$C,U$1)</f>
        <v>4.3955942677424018E-2</v>
      </c>
      <c r="V35">
        <f>SUMIFS(SolPct!$N:$N,SolPct!$B:$B,$B35,SolPct!$C:$C,V$1)</f>
        <v>4.4013723021715925E-2</v>
      </c>
      <c r="W35">
        <f>SUMIFS(SolPct!$N:$N,SolPct!$B:$B,$B35,SolPct!$C:$C,W$1)</f>
        <v>4.372894381037791E-2</v>
      </c>
      <c r="X35">
        <f>SUMIFS(SolPct!$N:$N,SolPct!$B:$B,$B35,SolPct!$C:$C,X$1)</f>
        <v>4.317238549089307E-2</v>
      </c>
      <c r="Y35">
        <f>SUMIFS(SolPct!$N:$N,SolPct!$B:$B,$B35,SolPct!$C:$C,Y$1)</f>
        <v>4.2543117983234943E-2</v>
      </c>
      <c r="Z35">
        <f>SUMIFS(SolPct!$N:$N,SolPct!$B:$B,$B35,SolPct!$C:$C,Z$1)</f>
        <v>4.2419272693210164E-2</v>
      </c>
      <c r="AA35">
        <f>SUMIFS(SolPct!$N:$N,SolPct!$B:$B,$B35,SolPct!$C:$C,AA$1)</f>
        <v>4.1848770116103093E-2</v>
      </c>
      <c r="AB35">
        <f>SUMIFS(SolPct!$N:$N,SolPct!$B:$B,$B35,SolPct!$C:$C,AB$1)</f>
        <v>4.1680196335751894E-2</v>
      </c>
      <c r="AC35">
        <f>SUMIFS(SolPct!$N:$N,SolPct!$B:$B,$B35,SolPct!$C:$C,AC$1)</f>
        <v>4.116070723650099E-2</v>
      </c>
    </row>
    <row r="36" spans="1:29" x14ac:dyDescent="0.2">
      <c r="A36" t="str">
        <f>VLOOKUP(B36,GraphStats!$A:$B,2,0)</f>
        <v>ISPD</v>
      </c>
      <c r="B36" s="3" t="s">
        <v>50</v>
      </c>
      <c r="C36">
        <f>SUMIFS(SolPct!$N:$N,SolPct!$B:$B,$B36,SolPct!$C:$C,C$1)</f>
        <v>8.8033699629629453E-2</v>
      </c>
      <c r="D36">
        <f>SUMIFS(SolPct!$N:$N,SolPct!$B:$B,$B36,SolPct!$C:$C,D$1)</f>
        <v>7.8599202517661712E-2</v>
      </c>
      <c r="E36">
        <f>SUMIFS(SolPct!$N:$N,SolPct!$B:$B,$B36,SolPct!$C:$C,E$1)</f>
        <v>5.7927021216393912E-2</v>
      </c>
      <c r="F36">
        <f>SUMIFS(SolPct!$N:$N,SolPct!$B:$B,$B36,SolPct!$C:$C,F$1)</f>
        <v>5.7523648491664102E-2</v>
      </c>
      <c r="G36">
        <f>SUMIFS(SolPct!$N:$N,SolPct!$B:$B,$B36,SolPct!$C:$C,G$1)</f>
        <v>7.4565600361612611E-2</v>
      </c>
      <c r="H36">
        <f>SUMIFS(SolPct!$N:$N,SolPct!$B:$B,$B36,SolPct!$C:$C,H$1)</f>
        <v>7.676225450638588E-2</v>
      </c>
      <c r="I36">
        <f>SUMIFS(SolPct!$N:$N,SolPct!$B:$B,$B36,SolPct!$C:$C,I$1)</f>
        <v>8.8042879369164814E-2</v>
      </c>
      <c r="J36">
        <f>SUMIFS(SolPct!$N:$N,SolPct!$B:$B,$B36,SolPct!$C:$C,J$1)</f>
        <v>5.2667151545079879E-2</v>
      </c>
      <c r="K36">
        <f>SUMIFS(SolPct!$N:$N,SolPct!$B:$B,$B36,SolPct!$C:$C,K$1)</f>
        <v>5.243086109842858E-2</v>
      </c>
      <c r="L36">
        <f>SUMIFS(SolPct!$N:$N,SolPct!$B:$B,$B36,SolPct!$C:$C,L$1)</f>
        <v>5.2304564393549413E-2</v>
      </c>
      <c r="M36">
        <f>SUMIFS(SolPct!$N:$N,SolPct!$B:$B,$B36,SolPct!$C:$C,M$1)</f>
        <v>5.1739259507538896E-2</v>
      </c>
      <c r="N36">
        <f>SUMIFS(SolPct!$N:$N,SolPct!$B:$B,$B36,SolPct!$C:$C,N$1)</f>
        <v>5.128733063527232E-2</v>
      </c>
      <c r="O36">
        <f>SUMIFS(SolPct!$N:$N,SolPct!$B:$B,$B36,SolPct!$C:$C,O$1)</f>
        <v>5.1120081168446331E-2</v>
      </c>
      <c r="P36">
        <f>SUMIFS(SolPct!$N:$N,SolPct!$B:$B,$B36,SolPct!$C:$C,P$1)</f>
        <v>5.1030469656236574E-2</v>
      </c>
      <c r="Q36">
        <f>SUMIFS(SolPct!$N:$N,SolPct!$B:$B,$B36,SolPct!$C:$C,Q$1)</f>
        <v>5.0827724078927626E-2</v>
      </c>
      <c r="R36">
        <f>SUMIFS(SolPct!$N:$N,SolPct!$B:$B,$B36,SolPct!$C:$C,R$1)</f>
        <v>5.073291364598391E-2</v>
      </c>
      <c r="S36">
        <f>SUMIFS(SolPct!$N:$N,SolPct!$B:$B,$B36,SolPct!$C:$C,S$1)</f>
        <v>5.0546749588019226E-2</v>
      </c>
      <c r="T36">
        <f>SUMIFS(SolPct!$N:$N,SolPct!$B:$B,$B36,SolPct!$C:$C,T$1)</f>
        <v>5.2043084695130762E-2</v>
      </c>
      <c r="U36">
        <f>SUMIFS(SolPct!$N:$N,SolPct!$B:$B,$B36,SolPct!$C:$C,U$1)</f>
        <v>5.1890336729832273E-2</v>
      </c>
      <c r="V36">
        <f>SUMIFS(SolPct!$N:$N,SolPct!$B:$B,$B36,SolPct!$C:$C,V$1)</f>
        <v>5.1832596845554427E-2</v>
      </c>
      <c r="W36">
        <f>SUMIFS(SolPct!$N:$N,SolPct!$B:$B,$B36,SolPct!$C:$C,W$1)</f>
        <v>5.1477139417339203E-2</v>
      </c>
      <c r="X36">
        <f>SUMIFS(SolPct!$N:$N,SolPct!$B:$B,$B36,SolPct!$C:$C,X$1)</f>
        <v>5.1106021666731227E-2</v>
      </c>
      <c r="Y36">
        <f>SUMIFS(SolPct!$N:$N,SolPct!$B:$B,$B36,SolPct!$C:$C,Y$1)</f>
        <v>5.0815791539886045E-2</v>
      </c>
      <c r="Z36">
        <f>SUMIFS(SolPct!$N:$N,SolPct!$B:$B,$B36,SolPct!$C:$C,Z$1)</f>
        <v>5.0734415989545867E-2</v>
      </c>
      <c r="AA36">
        <f>SUMIFS(SolPct!$N:$N,SolPct!$B:$B,$B36,SolPct!$C:$C,AA$1)</f>
        <v>5.0737675825051468E-2</v>
      </c>
      <c r="AB36">
        <f>SUMIFS(SolPct!$N:$N,SolPct!$B:$B,$B36,SolPct!$C:$C,AB$1)</f>
        <v>5.0589560151601189E-2</v>
      </c>
      <c r="AC36">
        <f>SUMIFS(SolPct!$N:$N,SolPct!$B:$B,$B36,SolPct!$C:$C,AC$1)</f>
        <v>5.0429958865242562E-2</v>
      </c>
    </row>
    <row r="37" spans="1:29" x14ac:dyDescent="0.2">
      <c r="A37" t="str">
        <f>VLOOKUP(B37,GraphStats!$A:$B,2,0)</f>
        <v>ISPD</v>
      </c>
      <c r="B37" s="3" t="s">
        <v>54</v>
      </c>
      <c r="C37">
        <f>SUMIFS(SolPct!$N:$N,SolPct!$B:$B,$B37,SolPct!$C:$C,C$1)</f>
        <v>0.10364890567609661</v>
      </c>
      <c r="D37">
        <f>SUMIFS(SolPct!$N:$N,SolPct!$B:$B,$B37,SolPct!$C:$C,D$1)</f>
        <v>9.3627559578613864E-2</v>
      </c>
      <c r="E37">
        <f>SUMIFS(SolPct!$N:$N,SolPct!$B:$B,$B37,SolPct!$C:$C,E$1)</f>
        <v>6.4173869798063568E-2</v>
      </c>
      <c r="F37">
        <f>SUMIFS(SolPct!$N:$N,SolPct!$B:$B,$B37,SolPct!$C:$C,F$1)</f>
        <v>6.3344296712740986E-2</v>
      </c>
      <c r="G37">
        <f>SUMIFS(SolPct!$N:$N,SolPct!$B:$B,$B37,SolPct!$C:$C,G$1)</f>
        <v>9.1266286561404314E-2</v>
      </c>
      <c r="H37">
        <f>SUMIFS(SolPct!$N:$N,SolPct!$B:$B,$B37,SolPct!$C:$C,H$1)</f>
        <v>9.8386556699065902E-2</v>
      </c>
      <c r="I37">
        <f>SUMIFS(SolPct!$N:$N,SolPct!$B:$B,$B37,SolPct!$C:$C,I$1)</f>
        <v>0.1035349697500737</v>
      </c>
      <c r="J37">
        <f>SUMIFS(SolPct!$N:$N,SolPct!$B:$B,$B37,SolPct!$C:$C,J$1)</f>
        <v>5.6946924246261611E-2</v>
      </c>
      <c r="K37">
        <f>SUMIFS(SolPct!$N:$N,SolPct!$B:$B,$B37,SolPct!$C:$C,K$1)</f>
        <v>5.6718698018953795E-2</v>
      </c>
      <c r="L37">
        <f>SUMIFS(SolPct!$N:$N,SolPct!$B:$B,$B37,SolPct!$C:$C,L$1)</f>
        <v>5.6461607409503553E-2</v>
      </c>
      <c r="M37">
        <f>SUMIFS(SolPct!$N:$N,SolPct!$B:$B,$B37,SolPct!$C:$C,M$1)</f>
        <v>5.6056148003823483E-2</v>
      </c>
      <c r="N37">
        <f>SUMIFS(SolPct!$N:$N,SolPct!$B:$B,$B37,SolPct!$C:$C,N$1)</f>
        <v>5.6058483684206198E-2</v>
      </c>
      <c r="O37">
        <f>SUMIFS(SolPct!$N:$N,SolPct!$B:$B,$B37,SolPct!$C:$C,O$1)</f>
        <v>5.5955294797234822E-2</v>
      </c>
      <c r="P37">
        <f>SUMIFS(SolPct!$N:$N,SolPct!$B:$B,$B37,SolPct!$C:$C,P$1)</f>
        <v>5.574951348690578E-2</v>
      </c>
      <c r="Q37">
        <f>SUMIFS(SolPct!$N:$N,SolPct!$B:$B,$B37,SolPct!$C:$C,Q$1)</f>
        <v>5.5627431267033164E-2</v>
      </c>
      <c r="R37">
        <f>SUMIFS(SolPct!$N:$N,SolPct!$B:$B,$B37,SolPct!$C:$C,R$1)</f>
        <v>5.5462694500572507E-2</v>
      </c>
      <c r="S37">
        <f>SUMIFS(SolPct!$N:$N,SolPct!$B:$B,$B37,SolPct!$C:$C,S$1)</f>
        <v>5.5406045757840437E-2</v>
      </c>
      <c r="T37">
        <f>SUMIFS(SolPct!$N:$N,SolPct!$B:$B,$B37,SolPct!$C:$C,T$1)</f>
        <v>5.6140506509565091E-2</v>
      </c>
      <c r="U37">
        <f>SUMIFS(SolPct!$N:$N,SolPct!$B:$B,$B37,SolPct!$C:$C,U$1)</f>
        <v>5.56073911836076E-2</v>
      </c>
      <c r="V37">
        <f>SUMIFS(SolPct!$N:$N,SolPct!$B:$B,$B37,SolPct!$C:$C,V$1)</f>
        <v>5.5431725799945375E-2</v>
      </c>
      <c r="W37">
        <f>SUMIFS(SolPct!$N:$N,SolPct!$B:$B,$B37,SolPct!$C:$C,W$1)</f>
        <v>5.5472401405742298E-2</v>
      </c>
      <c r="X37">
        <f>SUMIFS(SolPct!$N:$N,SolPct!$B:$B,$B37,SolPct!$C:$C,X$1)</f>
        <v>5.559589016638701E-2</v>
      </c>
      <c r="Y37">
        <f>SUMIFS(SolPct!$N:$N,SolPct!$B:$B,$B37,SolPct!$C:$C,Y$1)</f>
        <v>5.5554730268667731E-2</v>
      </c>
      <c r="Z37">
        <f>SUMIFS(SolPct!$N:$N,SolPct!$B:$B,$B37,SolPct!$C:$C,Z$1)</f>
        <v>5.5492433840965097E-2</v>
      </c>
      <c r="AA37">
        <f>SUMIFS(SolPct!$N:$N,SolPct!$B:$B,$B37,SolPct!$C:$C,AA$1)</f>
        <v>5.5383186310756082E-2</v>
      </c>
      <c r="AB37">
        <f>SUMIFS(SolPct!$N:$N,SolPct!$B:$B,$B37,SolPct!$C:$C,AB$1)</f>
        <v>5.5244532342352867E-2</v>
      </c>
      <c r="AC37">
        <f>SUMIFS(SolPct!$N:$N,SolPct!$B:$B,$B37,SolPct!$C:$C,AC$1)</f>
        <v>5.5240419296184576E-2</v>
      </c>
    </row>
    <row r="38" spans="1:29" x14ac:dyDescent="0.2">
      <c r="A38" t="str">
        <f>VLOOKUP(B38,GraphStats!$A:$B,2,0)</f>
        <v>ISPD</v>
      </c>
      <c r="B38" s="3" t="s">
        <v>57</v>
      </c>
      <c r="C38">
        <f>SUMIFS(SolPct!$N:$N,SolPct!$B:$B,$B38,SolPct!$C:$C,C$1)</f>
        <v>8.0095815496588424E-2</v>
      </c>
      <c r="D38">
        <f>SUMIFS(SolPct!$N:$N,SolPct!$B:$B,$B38,SolPct!$C:$C,D$1)</f>
        <v>7.3560843960120401E-2</v>
      </c>
      <c r="E38">
        <f>SUMIFS(SolPct!$N:$N,SolPct!$B:$B,$B38,SolPct!$C:$C,E$1)</f>
        <v>6.0773750985553189E-2</v>
      </c>
      <c r="F38">
        <f>SUMIFS(SolPct!$N:$N,SolPct!$B:$B,$B38,SolPct!$C:$C,F$1)</f>
        <v>6.025082464993238E-2</v>
      </c>
      <c r="G38">
        <f>SUMIFS(SolPct!$N:$N,SolPct!$B:$B,$B38,SolPct!$C:$C,G$1)</f>
        <v>7.2125302408933126E-2</v>
      </c>
      <c r="H38">
        <f>SUMIFS(SolPct!$N:$N,SolPct!$B:$B,$B38,SolPct!$C:$C,H$1)</f>
        <v>7.5701209834100419E-2</v>
      </c>
      <c r="I38">
        <f>SUMIFS(SolPct!$N:$N,SolPct!$B:$B,$B38,SolPct!$C:$C,I$1)</f>
        <v>8.006896171802351E-2</v>
      </c>
      <c r="J38">
        <f>SUMIFS(SolPct!$N:$N,SolPct!$B:$B,$B38,SolPct!$C:$C,J$1)</f>
        <v>5.1217985817180955E-2</v>
      </c>
      <c r="K38">
        <f>SUMIFS(SolPct!$N:$N,SolPct!$B:$B,$B38,SolPct!$C:$C,K$1)</f>
        <v>5.1130762898658776E-2</v>
      </c>
      <c r="L38">
        <f>SUMIFS(SolPct!$N:$N,SolPct!$B:$B,$B38,SolPct!$C:$C,L$1)</f>
        <v>5.1239587336278848E-2</v>
      </c>
      <c r="M38">
        <f>SUMIFS(SolPct!$N:$N,SolPct!$B:$B,$B38,SolPct!$C:$C,M$1)</f>
        <v>5.1013246059680752E-2</v>
      </c>
      <c r="N38">
        <f>SUMIFS(SolPct!$N:$N,SolPct!$B:$B,$B38,SolPct!$C:$C,N$1)</f>
        <v>5.0927688781630086E-2</v>
      </c>
      <c r="O38">
        <f>SUMIFS(SolPct!$N:$N,SolPct!$B:$B,$B38,SolPct!$C:$C,O$1)</f>
        <v>5.0967690590254189E-2</v>
      </c>
      <c r="P38">
        <f>SUMIFS(SolPct!$N:$N,SolPct!$B:$B,$B38,SolPct!$C:$C,P$1)</f>
        <v>5.0773785831557963E-2</v>
      </c>
      <c r="Q38">
        <f>SUMIFS(SolPct!$N:$N,SolPct!$B:$B,$B38,SolPct!$C:$C,Q$1)</f>
        <v>5.0557051545990883E-2</v>
      </c>
      <c r="R38">
        <f>SUMIFS(SolPct!$N:$N,SolPct!$B:$B,$B38,SolPct!$C:$C,R$1)</f>
        <v>5.0585236530341048E-2</v>
      </c>
      <c r="S38">
        <f>SUMIFS(SolPct!$N:$N,SolPct!$B:$B,$B38,SolPct!$C:$C,S$1)</f>
        <v>5.0518771687205408E-2</v>
      </c>
      <c r="T38">
        <f>SUMIFS(SolPct!$N:$N,SolPct!$B:$B,$B38,SolPct!$C:$C,T$1)</f>
        <v>5.0486443155857777E-2</v>
      </c>
      <c r="U38">
        <f>SUMIFS(SolPct!$N:$N,SolPct!$B:$B,$B38,SolPct!$C:$C,U$1)</f>
        <v>5.0497676083418694E-2</v>
      </c>
      <c r="V38">
        <f>SUMIFS(SolPct!$N:$N,SolPct!$B:$B,$B38,SolPct!$C:$C,V$1)</f>
        <v>5.0572964669644081E-2</v>
      </c>
      <c r="W38">
        <f>SUMIFS(SolPct!$N:$N,SolPct!$B:$B,$B38,SolPct!$C:$C,W$1)</f>
        <v>5.0481174203687473E-2</v>
      </c>
      <c r="X38">
        <f>SUMIFS(SolPct!$N:$N,SolPct!$B:$B,$B38,SolPct!$C:$C,X$1)</f>
        <v>5.058786876012452E-2</v>
      </c>
      <c r="Y38">
        <f>SUMIFS(SolPct!$N:$N,SolPct!$B:$B,$B38,SolPct!$C:$C,Y$1)</f>
        <v>5.0609279098763546E-2</v>
      </c>
      <c r="Z38">
        <f>SUMIFS(SolPct!$N:$N,SolPct!$B:$B,$B38,SolPct!$C:$C,Z$1)</f>
        <v>5.0468936450535004E-2</v>
      </c>
      <c r="AA38">
        <f>SUMIFS(SolPct!$N:$N,SolPct!$B:$B,$B38,SolPct!$C:$C,AA$1)</f>
        <v>5.0152289746214454E-2</v>
      </c>
      <c r="AB38">
        <f>SUMIFS(SolPct!$N:$N,SolPct!$B:$B,$B38,SolPct!$C:$C,AB$1)</f>
        <v>5.0144607510542914E-2</v>
      </c>
      <c r="AC38">
        <f>SUMIFS(SolPct!$N:$N,SolPct!$B:$B,$B38,SolPct!$C:$C,AC$1)</f>
        <v>5.028777459218179E-2</v>
      </c>
    </row>
    <row r="39" spans="1:29" x14ac:dyDescent="0.2">
      <c r="A39" t="str">
        <f>VLOOKUP(B39,GraphStats!$A:$B,2,0)</f>
        <v>ISPD</v>
      </c>
      <c r="B39" s="3" t="s">
        <v>60</v>
      </c>
      <c r="C39">
        <f>SUMIFS(SolPct!$N:$N,SolPct!$B:$B,$B39,SolPct!$C:$C,C$1)</f>
        <v>5.7327360502743008E-2</v>
      </c>
      <c r="D39">
        <f>SUMIFS(SolPct!$N:$N,SolPct!$B:$B,$B39,SolPct!$C:$C,D$1)</f>
        <v>4.001757389846626E-2</v>
      </c>
      <c r="E39">
        <f>SUMIFS(SolPct!$N:$N,SolPct!$B:$B,$B39,SolPct!$C:$C,E$1)</f>
        <v>3.5123453888725051E-2</v>
      </c>
      <c r="F39">
        <f>SUMIFS(SolPct!$N:$N,SolPct!$B:$B,$B39,SolPct!$C:$C,F$1)</f>
        <v>3.4774205992707807E-2</v>
      </c>
      <c r="G39">
        <f>SUMIFS(SolPct!$N:$N,SolPct!$B:$B,$B39,SolPct!$C:$C,G$1)</f>
        <v>3.9683284874464535E-2</v>
      </c>
      <c r="H39">
        <f>SUMIFS(SolPct!$N:$N,SolPct!$B:$B,$B39,SolPct!$C:$C,H$1)</f>
        <v>3.9528077325153191E-2</v>
      </c>
      <c r="I39">
        <f>SUMIFS(SolPct!$N:$N,SolPct!$B:$B,$B39,SolPct!$C:$C,I$1)</f>
        <v>4.9888513219725206E-2</v>
      </c>
      <c r="J39">
        <f>SUMIFS(SolPct!$N:$N,SolPct!$B:$B,$B39,SolPct!$C:$C,J$1)</f>
        <v>3.493414498080015E-2</v>
      </c>
      <c r="K39">
        <f>SUMIFS(SolPct!$N:$N,SolPct!$B:$B,$B39,SolPct!$C:$C,K$1)</f>
        <v>3.4897368214868926E-2</v>
      </c>
      <c r="L39">
        <f>SUMIFS(SolPct!$N:$N,SolPct!$B:$B,$B39,SolPct!$C:$C,L$1)</f>
        <v>3.4882184654246119E-2</v>
      </c>
      <c r="M39">
        <f>SUMIFS(SolPct!$N:$N,SolPct!$B:$B,$B39,SolPct!$C:$C,M$1)</f>
        <v>3.4875769456550701E-2</v>
      </c>
      <c r="N39">
        <f>SUMIFS(SolPct!$N:$N,SolPct!$B:$B,$B39,SolPct!$C:$C,N$1)</f>
        <v>3.4862951787919795E-2</v>
      </c>
      <c r="O39">
        <f>SUMIFS(SolPct!$N:$N,SolPct!$B:$B,$B39,SolPct!$C:$C,O$1)</f>
        <v>3.4832584919257475E-2</v>
      </c>
      <c r="P39">
        <f>SUMIFS(SolPct!$N:$N,SolPct!$B:$B,$B39,SolPct!$C:$C,P$1)</f>
        <v>3.4816728478500779E-2</v>
      </c>
      <c r="Q39">
        <f>SUMIFS(SolPct!$N:$N,SolPct!$B:$B,$B39,SolPct!$C:$C,Q$1)</f>
        <v>3.4800189199473995E-2</v>
      </c>
      <c r="R39">
        <f>SUMIFS(SolPct!$N:$N,SolPct!$B:$B,$B39,SolPct!$C:$C,R$1)</f>
        <v>3.4795125492768655E-2</v>
      </c>
      <c r="S39">
        <f>SUMIFS(SolPct!$N:$N,SolPct!$B:$B,$B39,SolPct!$C:$C,S$1)</f>
        <v>3.4789394205587396E-2</v>
      </c>
      <c r="T39">
        <f>SUMIFS(SolPct!$N:$N,SolPct!$B:$B,$B39,SolPct!$C:$C,T$1)</f>
        <v>3.4761051748331842E-2</v>
      </c>
      <c r="U39">
        <f>SUMIFS(SolPct!$N:$N,SolPct!$B:$B,$B39,SolPct!$C:$C,U$1)</f>
        <v>3.4754975310907966E-2</v>
      </c>
      <c r="V39">
        <f>SUMIFS(SolPct!$N:$N,SolPct!$B:$B,$B39,SolPct!$C:$C,V$1)</f>
        <v>3.4753961907987976E-2</v>
      </c>
      <c r="W39">
        <f>SUMIFS(SolPct!$N:$N,SolPct!$B:$B,$B39,SolPct!$C:$C,W$1)</f>
        <v>3.4752949682207677E-2</v>
      </c>
      <c r="X39">
        <f>SUMIFS(SolPct!$N:$N,SolPct!$B:$B,$B39,SolPct!$C:$C,X$1)</f>
        <v>3.4755314964282205E-2</v>
      </c>
      <c r="Y39">
        <f>SUMIFS(SolPct!$N:$N,SolPct!$B:$B,$B39,SolPct!$C:$C,Y$1)</f>
        <v>3.4754302087282446E-2</v>
      </c>
      <c r="Z39">
        <f>SUMIFS(SolPct!$N:$N,SolPct!$B:$B,$B39,SolPct!$C:$C,Z$1)</f>
        <v>3.4753291165417685E-2</v>
      </c>
      <c r="AA39">
        <f>SUMIFS(SolPct!$N:$N,SolPct!$B:$B,$B39,SolPct!$C:$C,AA$1)</f>
        <v>3.4751939509683458E-2</v>
      </c>
      <c r="AB39">
        <f>SUMIFS(SolPct!$N:$N,SolPct!$B:$B,$B39,SolPct!$C:$C,AB$1)</f>
        <v>3.4751264412086827E-2</v>
      </c>
      <c r="AC39">
        <f>SUMIFS(SolPct!$N:$N,SolPct!$B:$B,$B39,SolPct!$C:$C,AC$1)</f>
        <v>3.4751264293601689E-2</v>
      </c>
    </row>
    <row r="40" spans="1:29" x14ac:dyDescent="0.2">
      <c r="A40" t="str">
        <f>VLOOKUP(B40,GraphStats!$A:$B,2,0)</f>
        <v>ISPD</v>
      </c>
      <c r="B40" s="3" t="s">
        <v>59</v>
      </c>
      <c r="C40">
        <f>SUMIFS(SolPct!$N:$N,SolPct!$B:$B,$B40,SolPct!$C:$C,C$1)</f>
        <v>7.3323927790485188E-2</v>
      </c>
      <c r="D40">
        <f>SUMIFS(SolPct!$N:$N,SolPct!$B:$B,$B40,SolPct!$C:$C,D$1)</f>
        <v>6.8295847284875907E-2</v>
      </c>
      <c r="E40">
        <f>SUMIFS(SolPct!$N:$N,SolPct!$B:$B,$B40,SolPct!$C:$C,E$1)</f>
        <v>4.4454775221623367E-2</v>
      </c>
      <c r="F40">
        <f>SUMIFS(SolPct!$N:$N,SolPct!$B:$B,$B40,SolPct!$C:$C,F$1)</f>
        <v>4.3697945261562329E-2</v>
      </c>
      <c r="G40">
        <f>SUMIFS(SolPct!$N:$N,SolPct!$B:$B,$B40,SolPct!$C:$C,G$1)</f>
        <v>6.632078571398467E-2</v>
      </c>
      <c r="H40">
        <f>SUMIFS(SolPct!$N:$N,SolPct!$B:$B,$B40,SolPct!$C:$C,H$1)</f>
        <v>6.6673439216061808E-2</v>
      </c>
      <c r="I40">
        <f>SUMIFS(SolPct!$N:$N,SolPct!$B:$B,$B40,SolPct!$C:$C,I$1)</f>
        <v>7.354443481690906E-2</v>
      </c>
      <c r="J40">
        <f>SUMIFS(SolPct!$N:$N,SolPct!$B:$B,$B40,SolPct!$C:$C,J$1)</f>
        <v>3.6457989306806618E-2</v>
      </c>
      <c r="K40">
        <f>SUMIFS(SolPct!$N:$N,SolPct!$B:$B,$B40,SolPct!$C:$C,K$1)</f>
        <v>3.5638010669372479E-2</v>
      </c>
      <c r="L40">
        <f>SUMIFS(SolPct!$N:$N,SolPct!$B:$B,$B40,SolPct!$C:$C,L$1)</f>
        <v>3.5745189925221341E-2</v>
      </c>
      <c r="M40">
        <f>SUMIFS(SolPct!$N:$N,SolPct!$B:$B,$B40,SolPct!$C:$C,M$1)</f>
        <v>3.505595755701147E-2</v>
      </c>
      <c r="N40">
        <f>SUMIFS(SolPct!$N:$N,SolPct!$B:$B,$B40,SolPct!$C:$C,N$1)</f>
        <v>3.4561902711670665E-2</v>
      </c>
      <c r="O40">
        <f>SUMIFS(SolPct!$N:$N,SolPct!$B:$B,$B40,SolPct!$C:$C,O$1)</f>
        <v>3.3701949600368396E-2</v>
      </c>
      <c r="P40">
        <f>SUMIFS(SolPct!$N:$N,SolPct!$B:$B,$B40,SolPct!$C:$C,P$1)</f>
        <v>3.3206179655017022E-2</v>
      </c>
      <c r="Q40">
        <f>SUMIFS(SolPct!$N:$N,SolPct!$B:$B,$B40,SolPct!$C:$C,Q$1)</f>
        <v>3.2828892074050903E-2</v>
      </c>
      <c r="R40">
        <f>SUMIFS(SolPct!$N:$N,SolPct!$B:$B,$B40,SolPct!$C:$C,R$1)</f>
        <v>3.2557101798442491E-2</v>
      </c>
      <c r="S40">
        <f>SUMIFS(SolPct!$N:$N,SolPct!$B:$B,$B40,SolPct!$C:$C,S$1)</f>
        <v>3.2144279098191654E-2</v>
      </c>
      <c r="T40">
        <f>SUMIFS(SolPct!$N:$N,SolPct!$B:$B,$B40,SolPct!$C:$C,T$1)</f>
        <v>3.5532803318421027E-2</v>
      </c>
      <c r="U40">
        <f>SUMIFS(SolPct!$N:$N,SolPct!$B:$B,$B40,SolPct!$C:$C,U$1)</f>
        <v>3.4700511256216836E-2</v>
      </c>
      <c r="V40">
        <f>SUMIFS(SolPct!$N:$N,SolPct!$B:$B,$B40,SolPct!$C:$C,V$1)</f>
        <v>3.4351296950906038E-2</v>
      </c>
      <c r="W40">
        <f>SUMIFS(SolPct!$N:$N,SolPct!$B:$B,$B40,SolPct!$C:$C,W$1)</f>
        <v>3.3807878728827775E-2</v>
      </c>
      <c r="X40">
        <f>SUMIFS(SolPct!$N:$N,SolPct!$B:$B,$B40,SolPct!$C:$C,X$1)</f>
        <v>3.3435937151850961E-2</v>
      </c>
      <c r="Y40">
        <f>SUMIFS(SolPct!$N:$N,SolPct!$B:$B,$B40,SolPct!$C:$C,Y$1)</f>
        <v>3.3034355122270043E-2</v>
      </c>
      <c r="Z40">
        <f>SUMIFS(SolPct!$N:$N,SolPct!$B:$B,$B40,SolPct!$C:$C,Z$1)</f>
        <v>3.2648124526730701E-2</v>
      </c>
      <c r="AA40">
        <f>SUMIFS(SolPct!$N:$N,SolPct!$B:$B,$B40,SolPct!$C:$C,AA$1)</f>
        <v>3.2399338422793689E-2</v>
      </c>
      <c r="AB40">
        <f>SUMIFS(SolPct!$N:$N,SolPct!$B:$B,$B40,SolPct!$C:$C,AB$1)</f>
        <v>3.2198190519477095E-2</v>
      </c>
      <c r="AC40">
        <f>SUMIFS(SolPct!$N:$N,SolPct!$B:$B,$B40,SolPct!$C:$C,AC$1)</f>
        <v>3.189278080150381E-2</v>
      </c>
    </row>
    <row r="41" spans="1:29" x14ac:dyDescent="0.2">
      <c r="A41" t="str">
        <f>VLOOKUP(B41,GraphStats!$A:$B,2,0)</f>
        <v>ISPD</v>
      </c>
      <c r="B41" s="3" t="s">
        <v>62</v>
      </c>
      <c r="C41">
        <f>SUMIFS(SolPct!$N:$N,SolPct!$B:$B,$B41,SolPct!$C:$C,C$1)</f>
        <v>8.3487178482045926E-2</v>
      </c>
      <c r="D41">
        <f>SUMIFS(SolPct!$N:$N,SolPct!$B:$B,$B41,SolPct!$C:$C,D$1)</f>
        <v>7.6355351155713874E-2</v>
      </c>
      <c r="E41">
        <f>SUMIFS(SolPct!$N:$N,SolPct!$B:$B,$B41,SolPct!$C:$C,E$1)</f>
        <v>4.923500578696869E-2</v>
      </c>
      <c r="F41">
        <f>SUMIFS(SolPct!$N:$N,SolPct!$B:$B,$B41,SolPct!$C:$C,F$1)</f>
        <v>4.8128086280815455E-2</v>
      </c>
      <c r="G41">
        <f>SUMIFS(SolPct!$N:$N,SolPct!$B:$B,$B41,SolPct!$C:$C,G$1)</f>
        <v>7.3852828434138387E-2</v>
      </c>
      <c r="H41">
        <f>SUMIFS(SolPct!$N:$N,SolPct!$B:$B,$B41,SolPct!$C:$C,H$1)</f>
        <v>7.9597833516202657E-2</v>
      </c>
      <c r="I41">
        <f>SUMIFS(SolPct!$N:$N,SolPct!$B:$B,$B41,SolPct!$C:$C,I$1)</f>
        <v>8.340722373972051E-2</v>
      </c>
      <c r="J41">
        <f>SUMIFS(SolPct!$N:$N,SolPct!$B:$B,$B41,SolPct!$C:$C,J$1)</f>
        <v>4.1718110227880245E-2</v>
      </c>
      <c r="K41">
        <f>SUMIFS(SolPct!$N:$N,SolPct!$B:$B,$B41,SolPct!$C:$C,K$1)</f>
        <v>4.1323668510717351E-2</v>
      </c>
      <c r="L41">
        <f>SUMIFS(SolPct!$N:$N,SolPct!$B:$B,$B41,SolPct!$C:$C,L$1)</f>
        <v>4.1053879321371479E-2</v>
      </c>
      <c r="M41">
        <f>SUMIFS(SolPct!$N:$N,SolPct!$B:$B,$B41,SolPct!$C:$C,M$1)</f>
        <v>3.9670471423767298E-2</v>
      </c>
      <c r="N41">
        <f>SUMIFS(SolPct!$N:$N,SolPct!$B:$B,$B41,SolPct!$C:$C,N$1)</f>
        <v>3.9045519152525646E-2</v>
      </c>
      <c r="O41">
        <f>SUMIFS(SolPct!$N:$N,SolPct!$B:$B,$B41,SolPct!$C:$C,O$1)</f>
        <v>3.7923639372686474E-2</v>
      </c>
      <c r="P41">
        <f>SUMIFS(SolPct!$N:$N,SolPct!$B:$B,$B41,SolPct!$C:$C,P$1)</f>
        <v>3.7859280105380207E-2</v>
      </c>
      <c r="Q41">
        <f>SUMIFS(SolPct!$N:$N,SolPct!$B:$B,$B41,SolPct!$C:$C,Q$1)</f>
        <v>3.7488369880010322E-2</v>
      </c>
      <c r="R41">
        <f>SUMIFS(SolPct!$N:$N,SolPct!$B:$B,$B41,SolPct!$C:$C,R$1)</f>
        <v>3.7269922368082874E-2</v>
      </c>
      <c r="S41">
        <f>SUMIFS(SolPct!$N:$N,SolPct!$B:$B,$B41,SolPct!$C:$C,S$1)</f>
        <v>3.7121121886101602E-2</v>
      </c>
      <c r="T41">
        <f>SUMIFS(SolPct!$N:$N,SolPct!$B:$B,$B41,SolPct!$C:$C,T$1)</f>
        <v>4.0613929785014387E-2</v>
      </c>
      <c r="U41">
        <f>SUMIFS(SolPct!$N:$N,SolPct!$B:$B,$B41,SolPct!$C:$C,U$1)</f>
        <v>4.0343044603919451E-2</v>
      </c>
      <c r="V41">
        <f>SUMIFS(SolPct!$N:$N,SolPct!$B:$B,$B41,SolPct!$C:$C,V$1)</f>
        <v>4.0251494101710264E-2</v>
      </c>
      <c r="W41">
        <f>SUMIFS(SolPct!$N:$N,SolPct!$B:$B,$B41,SolPct!$C:$C,W$1)</f>
        <v>3.8939287190989234E-2</v>
      </c>
      <c r="X41">
        <f>SUMIFS(SolPct!$N:$N,SolPct!$B:$B,$B41,SolPct!$C:$C,X$1)</f>
        <v>3.8387215103368885E-2</v>
      </c>
      <c r="Y41">
        <f>SUMIFS(SolPct!$N:$N,SolPct!$B:$B,$B41,SolPct!$C:$C,Y$1)</f>
        <v>3.7716764959779395E-2</v>
      </c>
      <c r="Z41">
        <f>SUMIFS(SolPct!$N:$N,SolPct!$B:$B,$B41,SolPct!$C:$C,Z$1)</f>
        <v>3.7426404111736734E-2</v>
      </c>
      <c r="AA41">
        <f>SUMIFS(SolPct!$N:$N,SolPct!$B:$B,$B41,SolPct!$C:$C,AA$1)</f>
        <v>3.7154612200821044E-2</v>
      </c>
      <c r="AB41">
        <f>SUMIFS(SolPct!$N:$N,SolPct!$B:$B,$B41,SolPct!$C:$C,AB$1)</f>
        <v>3.7020833332476841E-2</v>
      </c>
      <c r="AC41">
        <f>SUMIFS(SolPct!$N:$N,SolPct!$B:$B,$B41,SolPct!$C:$C,AC$1)</f>
        <v>3.6854370622350856E-2</v>
      </c>
    </row>
    <row r="42" spans="1:29" x14ac:dyDescent="0.2">
      <c r="A42" t="str">
        <f>VLOOKUP(B42,GraphStats!$A:$B,2,0)</f>
        <v>ISPD</v>
      </c>
      <c r="B42" s="3" t="s">
        <v>65</v>
      </c>
      <c r="C42">
        <f>SUMIFS(SolPct!$N:$N,SolPct!$B:$B,$B42,SolPct!$C:$C,C$1)</f>
        <v>8.2144631888001668E-2</v>
      </c>
      <c r="D42">
        <f>SUMIFS(SolPct!$N:$N,SolPct!$B:$B,$B42,SolPct!$C:$C,D$1)</f>
        <v>7.699659688491739E-2</v>
      </c>
      <c r="E42">
        <f>SUMIFS(SolPct!$N:$N,SolPct!$B:$B,$B42,SolPct!$C:$C,E$1)</f>
        <v>5.8588565299754217E-2</v>
      </c>
      <c r="F42">
        <f>SUMIFS(SolPct!$N:$N,SolPct!$B:$B,$B42,SolPct!$C:$C,F$1)</f>
        <v>5.7655729238773587E-2</v>
      </c>
      <c r="G42">
        <f>SUMIFS(SolPct!$N:$N,SolPct!$B:$B,$B42,SolPct!$C:$C,G$1)</f>
        <v>7.4508351766137224E-2</v>
      </c>
      <c r="H42">
        <f>SUMIFS(SolPct!$N:$N,SolPct!$B:$B,$B42,SolPct!$C:$C,H$1)</f>
        <v>7.4731412026262087E-2</v>
      </c>
      <c r="I42">
        <f>SUMIFS(SolPct!$N:$N,SolPct!$B:$B,$B42,SolPct!$C:$C,I$1)</f>
        <v>8.2251186206742585E-2</v>
      </c>
      <c r="J42">
        <f>SUMIFS(SolPct!$N:$N,SolPct!$B:$B,$B42,SolPct!$C:$C,J$1)</f>
        <v>5.0781556990495635E-2</v>
      </c>
      <c r="K42">
        <f>SUMIFS(SolPct!$N:$N,SolPct!$B:$B,$B42,SolPct!$C:$C,K$1)</f>
        <v>5.0103934595478739E-2</v>
      </c>
      <c r="L42">
        <f>SUMIFS(SolPct!$N:$N,SolPct!$B:$B,$B42,SolPct!$C:$C,L$1)</f>
        <v>4.9833260360472836E-2</v>
      </c>
      <c r="M42">
        <f>SUMIFS(SolPct!$N:$N,SolPct!$B:$B,$B42,SolPct!$C:$C,M$1)</f>
        <v>4.8921927761695114E-2</v>
      </c>
      <c r="N42">
        <f>SUMIFS(SolPct!$N:$N,SolPct!$B:$B,$B42,SolPct!$C:$C,N$1)</f>
        <v>4.8302550470201058E-2</v>
      </c>
      <c r="O42">
        <f>SUMIFS(SolPct!$N:$N,SolPct!$B:$B,$B42,SolPct!$C:$C,O$1)</f>
        <v>4.7317639813099478E-2</v>
      </c>
      <c r="P42">
        <f>SUMIFS(SolPct!$N:$N,SolPct!$B:$B,$B42,SolPct!$C:$C,P$1)</f>
        <v>4.6622328223983558E-2</v>
      </c>
      <c r="Q42">
        <f>SUMIFS(SolPct!$N:$N,SolPct!$B:$B,$B42,SolPct!$C:$C,Q$1)</f>
        <v>4.6548130908644889E-2</v>
      </c>
      <c r="R42">
        <f>SUMIFS(SolPct!$N:$N,SolPct!$B:$B,$B42,SolPct!$C:$C,R$1)</f>
        <v>4.6232072039618918E-2</v>
      </c>
      <c r="S42">
        <f>SUMIFS(SolPct!$N:$N,SolPct!$B:$B,$B42,SolPct!$C:$C,S$1)</f>
        <v>4.5915769507825513E-2</v>
      </c>
      <c r="T42">
        <f>SUMIFS(SolPct!$N:$N,SolPct!$B:$B,$B42,SolPct!$C:$C,T$1)</f>
        <v>4.9877669222487916E-2</v>
      </c>
      <c r="U42">
        <f>SUMIFS(SolPct!$N:$N,SolPct!$B:$B,$B42,SolPct!$C:$C,U$1)</f>
        <v>4.9294918459506475E-2</v>
      </c>
      <c r="V42">
        <f>SUMIFS(SolPct!$N:$N,SolPct!$B:$B,$B42,SolPct!$C:$C,V$1)</f>
        <v>4.9113740697963003E-2</v>
      </c>
      <c r="W42">
        <f>SUMIFS(SolPct!$N:$N,SolPct!$B:$B,$B42,SolPct!$C:$C,W$1)</f>
        <v>4.8432632529694861E-2</v>
      </c>
      <c r="X42">
        <f>SUMIFS(SolPct!$N:$N,SolPct!$B:$B,$B42,SolPct!$C:$C,X$1)</f>
        <v>4.7846610653181874E-2</v>
      </c>
      <c r="Y42">
        <f>SUMIFS(SolPct!$N:$N,SolPct!$B:$B,$B42,SolPct!$C:$C,Y$1)</f>
        <v>4.703679098349902E-2</v>
      </c>
      <c r="Z42">
        <f>SUMIFS(SolPct!$N:$N,SolPct!$B:$B,$B42,SolPct!$C:$C,Z$1)</f>
        <v>4.6436485517027851E-2</v>
      </c>
      <c r="AA42">
        <f>SUMIFS(SolPct!$N:$N,SolPct!$B:$B,$B42,SolPct!$C:$C,AA$1)</f>
        <v>4.6166589580780418E-2</v>
      </c>
      <c r="AB42">
        <f>SUMIFS(SolPct!$N:$N,SolPct!$B:$B,$B42,SolPct!$C:$C,AB$1)</f>
        <v>4.599405405347233E-2</v>
      </c>
      <c r="AC42">
        <f>SUMIFS(SolPct!$N:$N,SolPct!$B:$B,$B42,SolPct!$C:$C,AC$1)</f>
        <v>4.5938280389864833E-2</v>
      </c>
    </row>
    <row r="43" spans="1:29" x14ac:dyDescent="0.2">
      <c r="A43" t="str">
        <f>VLOOKUP(B43,GraphStats!$A:$B,2,0)</f>
        <v>ISPD</v>
      </c>
      <c r="B43" s="3" t="s">
        <v>66</v>
      </c>
      <c r="C43">
        <f>SUMIFS(SolPct!$N:$N,SolPct!$B:$B,$B43,SolPct!$C:$C,C$1)</f>
        <v>9.3754756397454952E-2</v>
      </c>
      <c r="D43">
        <f>SUMIFS(SolPct!$N:$N,SolPct!$B:$B,$B43,SolPct!$C:$C,D$1)</f>
        <v>8.1030750211695271E-2</v>
      </c>
      <c r="E43">
        <f>SUMIFS(SolPct!$N:$N,SolPct!$B:$B,$B43,SolPct!$C:$C,E$1)</f>
        <v>6.1244630332165075E-2</v>
      </c>
      <c r="F43">
        <f>SUMIFS(SolPct!$N:$N,SolPct!$B:$B,$B43,SolPct!$C:$C,F$1)</f>
        <v>6.015910091914399E-2</v>
      </c>
      <c r="G43">
        <f>SUMIFS(SolPct!$N:$N,SolPct!$B:$B,$B43,SolPct!$C:$C,G$1)</f>
        <v>7.7929890528462331E-2</v>
      </c>
      <c r="H43">
        <f>SUMIFS(SolPct!$N:$N,SolPct!$B:$B,$B43,SolPct!$C:$C,H$1)</f>
        <v>8.5821142418370397E-2</v>
      </c>
      <c r="I43">
        <f>SUMIFS(SolPct!$N:$N,SolPct!$B:$B,$B43,SolPct!$C:$C,I$1)</f>
        <v>9.3759927314387578E-2</v>
      </c>
      <c r="J43">
        <f>SUMIFS(SolPct!$N:$N,SolPct!$B:$B,$B43,SolPct!$C:$C,J$1)</f>
        <v>5.3590124562925071E-2</v>
      </c>
      <c r="K43">
        <f>SUMIFS(SolPct!$N:$N,SolPct!$B:$B,$B43,SolPct!$C:$C,K$1)</f>
        <v>5.3073426953743418E-2</v>
      </c>
      <c r="L43">
        <f>SUMIFS(SolPct!$N:$N,SolPct!$B:$B,$B43,SolPct!$C:$C,L$1)</f>
        <v>5.1946617279507633E-2</v>
      </c>
      <c r="M43">
        <f>SUMIFS(SolPct!$N:$N,SolPct!$B:$B,$B43,SolPct!$C:$C,M$1)</f>
        <v>5.0730231822312247E-2</v>
      </c>
      <c r="N43">
        <f>SUMIFS(SolPct!$N:$N,SolPct!$B:$B,$B43,SolPct!$C:$C,N$1)</f>
        <v>5.0495458213967226E-2</v>
      </c>
      <c r="O43">
        <f>SUMIFS(SolPct!$N:$N,SolPct!$B:$B,$B43,SolPct!$C:$C,O$1)</f>
        <v>4.9706771393015846E-2</v>
      </c>
      <c r="P43">
        <f>SUMIFS(SolPct!$N:$N,SolPct!$B:$B,$B43,SolPct!$C:$C,P$1)</f>
        <v>4.9370306211981983E-2</v>
      </c>
      <c r="Q43">
        <f>SUMIFS(SolPct!$N:$N,SolPct!$B:$B,$B43,SolPct!$C:$C,Q$1)</f>
        <v>4.8976643689421374E-2</v>
      </c>
      <c r="R43">
        <f>SUMIFS(SolPct!$N:$N,SolPct!$B:$B,$B43,SolPct!$C:$C,R$1)</f>
        <v>4.888943405211553E-2</v>
      </c>
      <c r="S43">
        <f>SUMIFS(SolPct!$N:$N,SolPct!$B:$B,$B43,SolPct!$C:$C,S$1)</f>
        <v>4.8830510786037042E-2</v>
      </c>
      <c r="T43">
        <f>SUMIFS(SolPct!$N:$N,SolPct!$B:$B,$B43,SolPct!$C:$C,T$1)</f>
        <v>5.2474093165259875E-2</v>
      </c>
      <c r="U43">
        <f>SUMIFS(SolPct!$N:$N,SolPct!$B:$B,$B43,SolPct!$C:$C,U$1)</f>
        <v>5.1704533607302858E-2</v>
      </c>
      <c r="V43">
        <f>SUMIFS(SolPct!$N:$N,SolPct!$B:$B,$B43,SolPct!$C:$C,V$1)</f>
        <v>5.1121489696869304E-2</v>
      </c>
      <c r="W43">
        <f>SUMIFS(SolPct!$N:$N,SolPct!$B:$B,$B43,SolPct!$C:$C,W$1)</f>
        <v>5.0000420981538687E-2</v>
      </c>
      <c r="X43">
        <f>SUMIFS(SolPct!$N:$N,SolPct!$B:$B,$B43,SolPct!$C:$C,X$1)</f>
        <v>4.9659706131796003E-2</v>
      </c>
      <c r="Y43">
        <f>SUMIFS(SolPct!$N:$N,SolPct!$B:$B,$B43,SolPct!$C:$C,Y$1)</f>
        <v>4.9140947987638087E-2</v>
      </c>
      <c r="Z43">
        <f>SUMIFS(SolPct!$N:$N,SolPct!$B:$B,$B43,SolPct!$C:$C,Z$1)</f>
        <v>4.8949669580775332E-2</v>
      </c>
      <c r="AA43">
        <f>SUMIFS(SolPct!$N:$N,SolPct!$B:$B,$B43,SolPct!$C:$C,AA$1)</f>
        <v>4.884223450963588E-2</v>
      </c>
      <c r="AB43">
        <f>SUMIFS(SolPct!$N:$N,SolPct!$B:$B,$B43,SolPct!$C:$C,AB$1)</f>
        <v>4.8456598150038811E-2</v>
      </c>
      <c r="AC43">
        <f>SUMIFS(SolPct!$N:$N,SolPct!$B:$B,$B43,SolPct!$C:$C,AC$1)</f>
        <v>4.8654836243319663E-2</v>
      </c>
    </row>
    <row r="44" spans="1:29" x14ac:dyDescent="0.2">
      <c r="A44" t="str">
        <f>VLOOKUP(B44,GraphStats!$A:$B,2,0)</f>
        <v>ISPD</v>
      </c>
      <c r="B44" s="3" t="s">
        <v>68</v>
      </c>
      <c r="C44">
        <f>SUMIFS(SolPct!$N:$N,SolPct!$B:$B,$B44,SolPct!$C:$C,C$1)</f>
        <v>0.10330619440329611</v>
      </c>
      <c r="D44">
        <f>SUMIFS(SolPct!$N:$N,SolPct!$B:$B,$B44,SolPct!$C:$C,D$1)</f>
        <v>9.1430265901727231E-2</v>
      </c>
      <c r="E44">
        <f>SUMIFS(SolPct!$N:$N,SolPct!$B:$B,$B44,SolPct!$C:$C,E$1)</f>
        <v>6.2186679285808136E-2</v>
      </c>
      <c r="F44">
        <f>SUMIFS(SolPct!$N:$N,SolPct!$B:$B,$B44,SolPct!$C:$C,F$1)</f>
        <v>6.0907741839333798E-2</v>
      </c>
      <c r="G44">
        <f>SUMIFS(SolPct!$N:$N,SolPct!$B:$B,$B44,SolPct!$C:$C,G$1)</f>
        <v>8.7561723472287065E-2</v>
      </c>
      <c r="H44">
        <f>SUMIFS(SolPct!$N:$N,SolPct!$B:$B,$B44,SolPct!$C:$C,H$1)</f>
        <v>8.92552983236157E-2</v>
      </c>
      <c r="I44">
        <f>SUMIFS(SolPct!$N:$N,SolPct!$B:$B,$B44,SolPct!$C:$C,I$1)</f>
        <v>0.10323019721223672</v>
      </c>
      <c r="J44">
        <f>SUMIFS(SolPct!$N:$N,SolPct!$B:$B,$B44,SolPct!$C:$C,J$1)</f>
        <v>5.3365526626724724E-2</v>
      </c>
      <c r="K44">
        <f>SUMIFS(SolPct!$N:$N,SolPct!$B:$B,$B44,SolPct!$C:$C,K$1)</f>
        <v>5.3677738493916161E-2</v>
      </c>
      <c r="L44">
        <f>SUMIFS(SolPct!$N:$N,SolPct!$B:$B,$B44,SolPct!$C:$C,L$1)</f>
        <v>5.3776346712770151E-2</v>
      </c>
      <c r="M44">
        <f>SUMIFS(SolPct!$N:$N,SolPct!$B:$B,$B44,SolPct!$C:$C,M$1)</f>
        <v>5.3575340115260286E-2</v>
      </c>
      <c r="N44">
        <f>SUMIFS(SolPct!$N:$N,SolPct!$B:$B,$B44,SolPct!$C:$C,N$1)</f>
        <v>5.3110765912873482E-2</v>
      </c>
      <c r="O44">
        <f>SUMIFS(SolPct!$N:$N,SolPct!$B:$B,$B44,SolPct!$C:$C,O$1)</f>
        <v>5.2463546820671614E-2</v>
      </c>
      <c r="P44">
        <f>SUMIFS(SolPct!$N:$N,SolPct!$B:$B,$B44,SolPct!$C:$C,P$1)</f>
        <v>5.2041538083835229E-2</v>
      </c>
      <c r="Q44">
        <f>SUMIFS(SolPct!$N:$N,SolPct!$B:$B,$B44,SolPct!$C:$C,Q$1)</f>
        <v>5.1577549389726515E-2</v>
      </c>
      <c r="R44">
        <f>SUMIFS(SolPct!$N:$N,SolPct!$B:$B,$B44,SolPct!$C:$C,R$1)</f>
        <v>5.1369774534050748E-2</v>
      </c>
      <c r="S44">
        <f>SUMIFS(SolPct!$N:$N,SolPct!$B:$B,$B44,SolPct!$C:$C,S$1)</f>
        <v>5.1106045910645201E-2</v>
      </c>
      <c r="T44">
        <f>SUMIFS(SolPct!$N:$N,SolPct!$B:$B,$B44,SolPct!$C:$C,T$1)</f>
        <v>5.2119582123537081E-2</v>
      </c>
      <c r="U44">
        <f>SUMIFS(SolPct!$N:$N,SolPct!$B:$B,$B44,SolPct!$C:$C,U$1)</f>
        <v>5.2312895193993215E-2</v>
      </c>
      <c r="V44">
        <f>SUMIFS(SolPct!$N:$N,SolPct!$B:$B,$B44,SolPct!$C:$C,V$1)</f>
        <v>5.2711799741907463E-2</v>
      </c>
      <c r="W44">
        <f>SUMIFS(SolPct!$N:$N,SolPct!$B:$B,$B44,SolPct!$C:$C,W$1)</f>
        <v>5.2548835088780076E-2</v>
      </c>
      <c r="X44">
        <f>SUMIFS(SolPct!$N:$N,SolPct!$B:$B,$B44,SolPct!$C:$C,X$1)</f>
        <v>5.2240213209544563E-2</v>
      </c>
      <c r="Y44">
        <f>SUMIFS(SolPct!$N:$N,SolPct!$B:$B,$B44,SolPct!$C:$C,Y$1)</f>
        <v>5.1806651137967161E-2</v>
      </c>
      <c r="Z44">
        <f>SUMIFS(SolPct!$N:$N,SolPct!$B:$B,$B44,SolPct!$C:$C,Z$1)</f>
        <v>5.1564064229726238E-2</v>
      </c>
      <c r="AA44">
        <f>SUMIFS(SolPct!$N:$N,SolPct!$B:$B,$B44,SolPct!$C:$C,AA$1)</f>
        <v>5.1221851205749881E-2</v>
      </c>
      <c r="AB44">
        <f>SUMIFS(SolPct!$N:$N,SolPct!$B:$B,$B44,SolPct!$C:$C,AB$1)</f>
        <v>5.1101909996992448E-2</v>
      </c>
      <c r="AC44">
        <f>SUMIFS(SolPct!$N:$N,SolPct!$B:$B,$B44,SolPct!$C:$C,AC$1)</f>
        <v>5.0790611635348794E-2</v>
      </c>
    </row>
    <row r="45" spans="1:29" x14ac:dyDescent="0.2">
      <c r="A45" t="str">
        <f>VLOOKUP(B45,GraphStats!$A:$B,2,0)</f>
        <v>ISPD</v>
      </c>
      <c r="B45" s="3" t="s">
        <v>67</v>
      </c>
      <c r="C45">
        <f>SUMIFS(SolPct!$N:$N,SolPct!$B:$B,$B45,SolPct!$C:$C,C$1)</f>
        <v>9.554956939240497E-2</v>
      </c>
      <c r="D45">
        <f>SUMIFS(SolPct!$N:$N,SolPct!$B:$B,$B45,SolPct!$C:$C,D$1)</f>
        <v>8.9987293777256172E-2</v>
      </c>
      <c r="E45">
        <f>SUMIFS(SolPct!$N:$N,SolPct!$B:$B,$B45,SolPct!$C:$C,E$1)</f>
        <v>6.6127807119277918E-2</v>
      </c>
      <c r="F45">
        <f>SUMIFS(SolPct!$N:$N,SolPct!$B:$B,$B45,SolPct!$C:$C,F$1)</f>
        <v>6.5303736120348593E-2</v>
      </c>
      <c r="G45">
        <f>SUMIFS(SolPct!$N:$N,SolPct!$B:$B,$B45,SolPct!$C:$C,G$1)</f>
        <v>8.7953578196314303E-2</v>
      </c>
      <c r="H45">
        <f>SUMIFS(SolPct!$N:$N,SolPct!$B:$B,$B45,SolPct!$C:$C,H$1)</f>
        <v>8.9580948754315673E-2</v>
      </c>
      <c r="I45">
        <f>SUMIFS(SolPct!$N:$N,SolPct!$B:$B,$B45,SolPct!$C:$C,I$1)</f>
        <v>9.5561672041346551E-2</v>
      </c>
      <c r="J45">
        <f>SUMIFS(SolPct!$N:$N,SolPct!$B:$B,$B45,SolPct!$C:$C,J$1)</f>
        <v>5.7266424899363275E-2</v>
      </c>
      <c r="K45">
        <f>SUMIFS(SolPct!$N:$N,SolPct!$B:$B,$B45,SolPct!$C:$C,K$1)</f>
        <v>5.7162572567544548E-2</v>
      </c>
      <c r="L45">
        <f>SUMIFS(SolPct!$N:$N,SolPct!$B:$B,$B45,SolPct!$C:$C,L$1)</f>
        <v>5.7030247889739448E-2</v>
      </c>
      <c r="M45">
        <f>SUMIFS(SolPct!$N:$N,SolPct!$B:$B,$B45,SolPct!$C:$C,M$1)</f>
        <v>5.6213307514520319E-2</v>
      </c>
      <c r="N45">
        <f>SUMIFS(SolPct!$N:$N,SolPct!$B:$B,$B45,SolPct!$C:$C,N$1)</f>
        <v>5.5653106973221365E-2</v>
      </c>
      <c r="O45">
        <f>SUMIFS(SolPct!$N:$N,SolPct!$B:$B,$B45,SolPct!$C:$C,O$1)</f>
        <v>5.5243333062727148E-2</v>
      </c>
      <c r="P45">
        <f>SUMIFS(SolPct!$N:$N,SolPct!$B:$B,$B45,SolPct!$C:$C,P$1)</f>
        <v>5.4996896452393737E-2</v>
      </c>
      <c r="Q45">
        <f>SUMIFS(SolPct!$N:$N,SolPct!$B:$B,$B45,SolPct!$C:$C,Q$1)</f>
        <v>5.4617936426088365E-2</v>
      </c>
      <c r="R45">
        <f>SUMIFS(SolPct!$N:$N,SolPct!$B:$B,$B45,SolPct!$C:$C,R$1)</f>
        <v>5.4413065523753759E-2</v>
      </c>
      <c r="S45">
        <f>SUMIFS(SolPct!$N:$N,SolPct!$B:$B,$B45,SolPct!$C:$C,S$1)</f>
        <v>5.4146239743264657E-2</v>
      </c>
      <c r="T45">
        <f>SUMIFS(SolPct!$N:$N,SolPct!$B:$B,$B45,SolPct!$C:$C,T$1)</f>
        <v>5.6186935294456244E-2</v>
      </c>
      <c r="U45">
        <f>SUMIFS(SolPct!$N:$N,SolPct!$B:$B,$B45,SolPct!$C:$C,U$1)</f>
        <v>5.6096304560837161E-2</v>
      </c>
      <c r="V45">
        <f>SUMIFS(SolPct!$N:$N,SolPct!$B:$B,$B45,SolPct!$C:$C,V$1)</f>
        <v>5.6117734669818044E-2</v>
      </c>
      <c r="W45">
        <f>SUMIFS(SolPct!$N:$N,SolPct!$B:$B,$B45,SolPct!$C:$C,W$1)</f>
        <v>5.5602252146444139E-2</v>
      </c>
      <c r="X45">
        <f>SUMIFS(SolPct!$N:$N,SolPct!$B:$B,$B45,SolPct!$C:$C,X$1)</f>
        <v>5.5045353078873281E-2</v>
      </c>
      <c r="Y45">
        <f>SUMIFS(SolPct!$N:$N,SolPct!$B:$B,$B45,SolPct!$C:$C,Y$1)</f>
        <v>5.4552923192000405E-2</v>
      </c>
      <c r="Z45">
        <f>SUMIFS(SolPct!$N:$N,SolPct!$B:$B,$B45,SolPct!$C:$C,Z$1)</f>
        <v>5.4596709921813799E-2</v>
      </c>
      <c r="AA45">
        <f>SUMIFS(SolPct!$N:$N,SolPct!$B:$B,$B45,SolPct!$C:$C,AA$1)</f>
        <v>5.4212039445867402E-2</v>
      </c>
      <c r="AB45">
        <f>SUMIFS(SolPct!$N:$N,SolPct!$B:$B,$B45,SolPct!$C:$C,AB$1)</f>
        <v>5.4035406885466666E-2</v>
      </c>
      <c r="AC45">
        <f>SUMIFS(SolPct!$N:$N,SolPct!$B:$B,$B45,SolPct!$C:$C,AC$1)</f>
        <v>5.3945341700606643E-2</v>
      </c>
    </row>
    <row r="46" spans="1:29" x14ac:dyDescent="0.2">
      <c r="A46" t="str">
        <f>VLOOKUP(B46,GraphStats!$A:$B,2,0)</f>
        <v>ISPD</v>
      </c>
      <c r="B46" s="3" t="s">
        <v>69</v>
      </c>
      <c r="C46">
        <f>SUMIFS(SolPct!$N:$N,SolPct!$B:$B,$B46,SolPct!$C:$C,C$1)</f>
        <v>9.4858606421885386E-2</v>
      </c>
      <c r="D46">
        <f>SUMIFS(SolPct!$N:$N,SolPct!$B:$B,$B46,SolPct!$C:$C,D$1)</f>
        <v>9.0059681733159119E-2</v>
      </c>
      <c r="E46">
        <f>SUMIFS(SolPct!$N:$N,SolPct!$B:$B,$B46,SolPct!$C:$C,E$1)</f>
        <v>4.551123178970342E-2</v>
      </c>
      <c r="F46">
        <f>SUMIFS(SolPct!$N:$N,SolPct!$B:$B,$B46,SolPct!$C:$C,F$1)</f>
        <v>4.5148984451555567E-2</v>
      </c>
      <c r="G46">
        <f>SUMIFS(SolPct!$N:$N,SolPct!$B:$B,$B46,SolPct!$C:$C,G$1)</f>
        <v>8.7540708764058506E-2</v>
      </c>
      <c r="H46">
        <f>SUMIFS(SolPct!$N:$N,SolPct!$B:$B,$B46,SolPct!$C:$C,H$1)</f>
        <v>8.9081173521663962E-2</v>
      </c>
      <c r="I46">
        <f>SUMIFS(SolPct!$N:$N,SolPct!$B:$B,$B46,SolPct!$C:$C,I$1)</f>
        <v>9.4860815630927353E-2</v>
      </c>
      <c r="J46">
        <f>SUMIFS(SolPct!$N:$N,SolPct!$B:$B,$B46,SolPct!$C:$C,J$1)</f>
        <v>3.5549918392456387E-2</v>
      </c>
      <c r="K46">
        <f>SUMIFS(SolPct!$N:$N,SolPct!$B:$B,$B46,SolPct!$C:$C,K$1)</f>
        <v>3.567997803891336E-2</v>
      </c>
      <c r="L46">
        <f>SUMIFS(SolPct!$N:$N,SolPct!$B:$B,$B46,SolPct!$C:$C,L$1)</f>
        <v>3.6177433897120886E-2</v>
      </c>
      <c r="M46">
        <f>SUMIFS(SolPct!$N:$N,SolPct!$B:$B,$B46,SolPct!$C:$C,M$1)</f>
        <v>3.6458995469497706E-2</v>
      </c>
      <c r="N46">
        <f>SUMIFS(SolPct!$N:$N,SolPct!$B:$B,$B46,SolPct!$C:$C,N$1)</f>
        <v>3.6262031337385307E-2</v>
      </c>
      <c r="O46">
        <f>SUMIFS(SolPct!$N:$N,SolPct!$B:$B,$B46,SolPct!$C:$C,O$1)</f>
        <v>3.5841870738622134E-2</v>
      </c>
      <c r="P46">
        <f>SUMIFS(SolPct!$N:$N,SolPct!$B:$B,$B46,SolPct!$C:$C,P$1)</f>
        <v>3.5435502252161279E-2</v>
      </c>
      <c r="Q46">
        <f>SUMIFS(SolPct!$N:$N,SolPct!$B:$B,$B46,SolPct!$C:$C,Q$1)</f>
        <v>3.5060698219723907E-2</v>
      </c>
      <c r="R46">
        <f>SUMIFS(SolPct!$N:$N,SolPct!$B:$B,$B46,SolPct!$C:$C,R$1)</f>
        <v>3.4833539233138977E-2</v>
      </c>
      <c r="S46">
        <f>SUMIFS(SolPct!$N:$N,SolPct!$B:$B,$B46,SolPct!$C:$C,S$1)</f>
        <v>3.4576423682367359E-2</v>
      </c>
      <c r="T46">
        <f>SUMIFS(SolPct!$N:$N,SolPct!$B:$B,$B46,SolPct!$C:$C,T$1)</f>
        <v>3.5085105286084668E-2</v>
      </c>
      <c r="U46">
        <f>SUMIFS(SolPct!$N:$N,SolPct!$B:$B,$B46,SolPct!$C:$C,U$1)</f>
        <v>3.544588550737103E-2</v>
      </c>
      <c r="V46">
        <f>SUMIFS(SolPct!$N:$N,SolPct!$B:$B,$B46,SolPct!$C:$C,V$1)</f>
        <v>3.5708766073054989E-2</v>
      </c>
      <c r="W46">
        <f>SUMIFS(SolPct!$N:$N,SolPct!$B:$B,$B46,SolPct!$C:$C,W$1)</f>
        <v>3.6113504362640977E-2</v>
      </c>
      <c r="X46">
        <f>SUMIFS(SolPct!$N:$N,SolPct!$B:$B,$B46,SolPct!$C:$C,X$1)</f>
        <v>3.5852706163443306E-2</v>
      </c>
      <c r="Y46">
        <f>SUMIFS(SolPct!$N:$N,SolPct!$B:$B,$B46,SolPct!$C:$C,Y$1)</f>
        <v>3.5611337607972929E-2</v>
      </c>
      <c r="Z46">
        <f>SUMIFS(SolPct!$N:$N,SolPct!$B:$B,$B46,SolPct!$C:$C,Z$1)</f>
        <v>3.5057614789262628E-2</v>
      </c>
      <c r="AA46">
        <f>SUMIFS(SolPct!$N:$N,SolPct!$B:$B,$B46,SolPct!$C:$C,AA$1)</f>
        <v>3.4825999758309821E-2</v>
      </c>
      <c r="AB46">
        <f>SUMIFS(SolPct!$N:$N,SolPct!$B:$B,$B46,SolPct!$C:$C,AB$1)</f>
        <v>3.4494126584970683E-2</v>
      </c>
      <c r="AC46">
        <f>SUMIFS(SolPct!$N:$N,SolPct!$B:$B,$B46,SolPct!$C:$C,AC$1)</f>
        <v>3.4492525405279417E-2</v>
      </c>
    </row>
    <row r="47" spans="1:29" x14ac:dyDescent="0.2">
      <c r="A47" t="str">
        <f>VLOOKUP(B47,GraphStats!$A:$B,2,0)</f>
        <v>ISPD</v>
      </c>
      <c r="B47" s="3" t="s">
        <v>70</v>
      </c>
      <c r="C47">
        <f>SUMIFS(SolPct!$N:$N,SolPct!$B:$B,$B47,SolPct!$C:$C,C$1)</f>
        <v>7.9985147366332998E-2</v>
      </c>
      <c r="D47">
        <f>SUMIFS(SolPct!$N:$N,SolPct!$B:$B,$B47,SolPct!$C:$C,D$1)</f>
        <v>7.5607011797649448E-2</v>
      </c>
      <c r="E47">
        <f>SUMIFS(SolPct!$N:$N,SolPct!$B:$B,$B47,SolPct!$C:$C,E$1)</f>
        <v>4.8485757464199329E-2</v>
      </c>
      <c r="F47">
        <f>SUMIFS(SolPct!$N:$N,SolPct!$B:$B,$B47,SolPct!$C:$C,F$1)</f>
        <v>4.7864765546743904E-2</v>
      </c>
      <c r="G47">
        <f>SUMIFS(SolPct!$N:$N,SolPct!$B:$B,$B47,SolPct!$C:$C,G$1)</f>
        <v>7.4177634706234133E-2</v>
      </c>
      <c r="H47">
        <f>SUMIFS(SolPct!$N:$N,SolPct!$B:$B,$B47,SolPct!$C:$C,H$1)</f>
        <v>7.56491513841034E-2</v>
      </c>
      <c r="I47">
        <f>SUMIFS(SolPct!$N:$N,SolPct!$B:$B,$B47,SolPct!$C:$C,I$1)</f>
        <v>7.9890589739767148E-2</v>
      </c>
      <c r="J47">
        <f>SUMIFS(SolPct!$N:$N,SolPct!$B:$B,$B47,SolPct!$C:$C,J$1)</f>
        <v>4.2932410812587987E-2</v>
      </c>
      <c r="K47">
        <f>SUMIFS(SolPct!$N:$N,SolPct!$B:$B,$B47,SolPct!$C:$C,K$1)</f>
        <v>4.2166283998095182E-2</v>
      </c>
      <c r="L47">
        <f>SUMIFS(SolPct!$N:$N,SolPct!$B:$B,$B47,SolPct!$C:$C,L$1)</f>
        <v>4.1810262630638265E-2</v>
      </c>
      <c r="M47">
        <f>SUMIFS(SolPct!$N:$N,SolPct!$B:$B,$B47,SolPct!$C:$C,M$1)</f>
        <v>4.1336131457835809E-2</v>
      </c>
      <c r="N47">
        <f>SUMIFS(SolPct!$N:$N,SolPct!$B:$B,$B47,SolPct!$C:$C,N$1)</f>
        <v>4.1116302493460356E-2</v>
      </c>
      <c r="O47">
        <f>SUMIFS(SolPct!$N:$N,SolPct!$B:$B,$B47,SolPct!$C:$C,O$1)</f>
        <v>4.0764859790437966E-2</v>
      </c>
      <c r="P47">
        <f>SUMIFS(SolPct!$N:$N,SolPct!$B:$B,$B47,SolPct!$C:$C,P$1)</f>
        <v>4.0578864990184295E-2</v>
      </c>
      <c r="Q47">
        <f>SUMIFS(SolPct!$N:$N,SolPct!$B:$B,$B47,SolPct!$C:$C,Q$1)</f>
        <v>4.0342667094790709E-2</v>
      </c>
      <c r="R47">
        <f>SUMIFS(SolPct!$N:$N,SolPct!$B:$B,$B47,SolPct!$C:$C,R$1)</f>
        <v>4.0321669201188209E-2</v>
      </c>
      <c r="S47">
        <f>SUMIFS(SolPct!$N:$N,SolPct!$B:$B,$B47,SolPct!$C:$C,S$1)</f>
        <v>4.017224595529495E-2</v>
      </c>
      <c r="T47">
        <f>SUMIFS(SolPct!$N:$N,SolPct!$B:$B,$B47,SolPct!$C:$C,T$1)</f>
        <v>4.2230230698499155E-2</v>
      </c>
      <c r="U47">
        <f>SUMIFS(SolPct!$N:$N,SolPct!$B:$B,$B47,SolPct!$C:$C,U$1)</f>
        <v>4.1704737655956947E-2</v>
      </c>
      <c r="V47">
        <f>SUMIFS(SolPct!$N:$N,SolPct!$B:$B,$B47,SolPct!$C:$C,V$1)</f>
        <v>4.1249655932470985E-2</v>
      </c>
      <c r="W47">
        <f>SUMIFS(SolPct!$N:$N,SolPct!$B:$B,$B47,SolPct!$C:$C,W$1)</f>
        <v>4.0903004141465291E-2</v>
      </c>
      <c r="X47">
        <f>SUMIFS(SolPct!$N:$N,SolPct!$B:$B,$B47,SolPct!$C:$C,X$1)</f>
        <v>4.0740532994327845E-2</v>
      </c>
      <c r="Y47">
        <f>SUMIFS(SolPct!$N:$N,SolPct!$B:$B,$B47,SolPct!$C:$C,Y$1)</f>
        <v>4.0397862613032479E-2</v>
      </c>
      <c r="Z47">
        <f>SUMIFS(SolPct!$N:$N,SolPct!$B:$B,$B47,SolPct!$C:$C,Z$1)</f>
        <v>4.03045344272343E-2</v>
      </c>
      <c r="AA47">
        <f>SUMIFS(SolPct!$N:$N,SolPct!$B:$B,$B47,SolPct!$C:$C,AA$1)</f>
        <v>4.0151192328769222E-2</v>
      </c>
      <c r="AB47">
        <f>SUMIFS(SolPct!$N:$N,SolPct!$B:$B,$B47,SolPct!$C:$C,AB$1)</f>
        <v>4.0178528553627094E-2</v>
      </c>
      <c r="AC47">
        <f>SUMIFS(SolPct!$N:$N,SolPct!$B:$B,$B47,SolPct!$C:$C,AC$1)</f>
        <v>4.0084670800842416E-2</v>
      </c>
    </row>
    <row r="48" spans="1:29" x14ac:dyDescent="0.2">
      <c r="A48" t="str">
        <f>VLOOKUP(B48,GraphStats!$A:$B,2,0)</f>
        <v>ISPD</v>
      </c>
      <c r="B48" s="3" t="s">
        <v>73</v>
      </c>
      <c r="C48">
        <f>SUMIFS(SolPct!$N:$N,SolPct!$B:$B,$B48,SolPct!$C:$C,C$1)</f>
        <v>7.8853913311467932E-2</v>
      </c>
      <c r="D48">
        <f>SUMIFS(SolPct!$N:$N,SolPct!$B:$B,$B48,SolPct!$C:$C,D$1)</f>
        <v>7.0695517875463257E-2</v>
      </c>
      <c r="E48">
        <f>SUMIFS(SolPct!$N:$N,SolPct!$B:$B,$B48,SolPct!$C:$C,E$1)</f>
        <v>4.9434017532007823E-2</v>
      </c>
      <c r="F48">
        <f>SUMIFS(SolPct!$N:$N,SolPct!$B:$B,$B48,SolPct!$C:$C,F$1)</f>
        <v>4.8523997820795688E-2</v>
      </c>
      <c r="G48">
        <f>SUMIFS(SolPct!$N:$N,SolPct!$B:$B,$B48,SolPct!$C:$C,G$1)</f>
        <v>6.8860296355114189E-2</v>
      </c>
      <c r="H48">
        <f>SUMIFS(SolPct!$N:$N,SolPct!$B:$B,$B48,SolPct!$C:$C,H$1)</f>
        <v>7.4115856846682163E-2</v>
      </c>
      <c r="I48">
        <f>SUMIFS(SolPct!$N:$N,SolPct!$B:$B,$B48,SolPct!$C:$C,I$1)</f>
        <v>7.880935193098218E-2</v>
      </c>
      <c r="J48">
        <f>SUMIFS(SolPct!$N:$N,SolPct!$B:$B,$B48,SolPct!$C:$C,J$1)</f>
        <v>3.8785030397890871E-2</v>
      </c>
      <c r="K48">
        <f>SUMIFS(SolPct!$N:$N,SolPct!$B:$B,$B48,SolPct!$C:$C,K$1)</f>
        <v>3.863464960610067E-2</v>
      </c>
      <c r="L48">
        <f>SUMIFS(SolPct!$N:$N,SolPct!$B:$B,$B48,SolPct!$C:$C,L$1)</f>
        <v>3.8159609700700717E-2</v>
      </c>
      <c r="M48">
        <f>SUMIFS(SolPct!$N:$N,SolPct!$B:$B,$B48,SolPct!$C:$C,M$1)</f>
        <v>3.7225598946167171E-2</v>
      </c>
      <c r="N48">
        <f>SUMIFS(SolPct!$N:$N,SolPct!$B:$B,$B48,SolPct!$C:$C,N$1)</f>
        <v>3.673762815963412E-2</v>
      </c>
      <c r="O48">
        <f>SUMIFS(SolPct!$N:$N,SolPct!$B:$B,$B48,SolPct!$C:$C,O$1)</f>
        <v>3.5912332851146728E-2</v>
      </c>
      <c r="P48">
        <f>SUMIFS(SolPct!$N:$N,SolPct!$B:$B,$B48,SolPct!$C:$C,P$1)</f>
        <v>3.6026394309199801E-2</v>
      </c>
      <c r="Q48">
        <f>SUMIFS(SolPct!$N:$N,SolPct!$B:$B,$B48,SolPct!$C:$C,Q$1)</f>
        <v>3.6129305291912737E-2</v>
      </c>
      <c r="R48">
        <f>SUMIFS(SolPct!$N:$N,SolPct!$B:$B,$B48,SolPct!$C:$C,R$1)</f>
        <v>3.6168541192083112E-2</v>
      </c>
      <c r="S48">
        <f>SUMIFS(SolPct!$N:$N,SolPct!$B:$B,$B48,SolPct!$C:$C,S$1)</f>
        <v>3.5839621758511131E-2</v>
      </c>
      <c r="T48">
        <f>SUMIFS(SolPct!$N:$N,SolPct!$B:$B,$B48,SolPct!$C:$C,T$1)</f>
        <v>3.7742717138225121E-2</v>
      </c>
      <c r="U48">
        <f>SUMIFS(SolPct!$N:$N,SolPct!$B:$B,$B48,SolPct!$C:$C,U$1)</f>
        <v>3.7568327848768894E-2</v>
      </c>
      <c r="V48">
        <f>SUMIFS(SolPct!$N:$N,SolPct!$B:$B,$B48,SolPct!$C:$C,V$1)</f>
        <v>3.7058716855667292E-2</v>
      </c>
      <c r="W48">
        <f>SUMIFS(SolPct!$N:$N,SolPct!$B:$B,$B48,SolPct!$C:$C,W$1)</f>
        <v>3.6262662673394896E-2</v>
      </c>
      <c r="X48">
        <f>SUMIFS(SolPct!$N:$N,SolPct!$B:$B,$B48,SolPct!$C:$C,X$1)</f>
        <v>3.5857957996805176E-2</v>
      </c>
      <c r="Y48">
        <f>SUMIFS(SolPct!$N:$N,SolPct!$B:$B,$B48,SolPct!$C:$C,Y$1)</f>
        <v>3.5405154801727845E-2</v>
      </c>
      <c r="Z48">
        <f>SUMIFS(SolPct!$N:$N,SolPct!$B:$B,$B48,SolPct!$C:$C,Z$1)</f>
        <v>3.5115127053748932E-2</v>
      </c>
      <c r="AA48">
        <f>SUMIFS(SolPct!$N:$N,SolPct!$B:$B,$B48,SolPct!$C:$C,AA$1)</f>
        <v>3.5727214206314681E-2</v>
      </c>
      <c r="AB48">
        <f>SUMIFS(SolPct!$N:$N,SolPct!$B:$B,$B48,SolPct!$C:$C,AB$1)</f>
        <v>3.5515871006194105E-2</v>
      </c>
      <c r="AC48">
        <f>SUMIFS(SolPct!$N:$N,SolPct!$B:$B,$B48,SolPct!$C:$C,AC$1)</f>
        <v>3.5468072318179035E-2</v>
      </c>
    </row>
    <row r="49" spans="1:29" x14ac:dyDescent="0.2">
      <c r="A49" t="str">
        <f>VLOOKUP(B49,GraphStats!$A:$B,2,0)</f>
        <v>ISPD</v>
      </c>
      <c r="B49" s="3" t="s">
        <v>77</v>
      </c>
      <c r="C49">
        <f>SUMIFS(SolPct!$N:$N,SolPct!$B:$B,$B49,SolPct!$C:$C,C$1)</f>
        <v>7.4066876790697206E-2</v>
      </c>
      <c r="D49">
        <f>SUMIFS(SolPct!$N:$N,SolPct!$B:$B,$B49,SolPct!$C:$C,D$1)</f>
        <v>6.9717050286559654E-2</v>
      </c>
      <c r="E49">
        <f>SUMIFS(SolPct!$N:$N,SolPct!$B:$B,$B49,SolPct!$C:$C,E$1)</f>
        <v>4.9309032806297337E-2</v>
      </c>
      <c r="F49">
        <f>SUMIFS(SolPct!$N:$N,SolPct!$B:$B,$B49,SolPct!$C:$C,F$1)</f>
        <v>4.8475582576828768E-2</v>
      </c>
      <c r="G49">
        <f>SUMIFS(SolPct!$N:$N,SolPct!$B:$B,$B49,SolPct!$C:$C,G$1)</f>
        <v>6.8649008915666124E-2</v>
      </c>
      <c r="H49">
        <f>SUMIFS(SolPct!$N:$N,SolPct!$B:$B,$B49,SolPct!$C:$C,H$1)</f>
        <v>6.9728361283318011E-2</v>
      </c>
      <c r="I49">
        <f>SUMIFS(SolPct!$N:$N,SolPct!$B:$B,$B49,SolPct!$C:$C,I$1)</f>
        <v>7.4016761226863709E-2</v>
      </c>
      <c r="J49">
        <f>SUMIFS(SolPct!$N:$N,SolPct!$B:$B,$B49,SolPct!$C:$C,J$1)</f>
        <v>4.1188633782862805E-2</v>
      </c>
      <c r="K49">
        <f>SUMIFS(SolPct!$N:$N,SolPct!$B:$B,$B49,SolPct!$C:$C,K$1)</f>
        <v>4.1127708859488341E-2</v>
      </c>
      <c r="L49">
        <f>SUMIFS(SolPct!$N:$N,SolPct!$B:$B,$B49,SolPct!$C:$C,L$1)</f>
        <v>4.0851631255703957E-2</v>
      </c>
      <c r="M49">
        <f>SUMIFS(SolPct!$N:$N,SolPct!$B:$B,$B49,SolPct!$C:$C,M$1)</f>
        <v>4.0717035820609614E-2</v>
      </c>
      <c r="N49">
        <f>SUMIFS(SolPct!$N:$N,SolPct!$B:$B,$B49,SolPct!$C:$C,N$1)</f>
        <v>4.0320243555662355E-2</v>
      </c>
      <c r="O49">
        <f>SUMIFS(SolPct!$N:$N,SolPct!$B:$B,$B49,SolPct!$C:$C,O$1)</f>
        <v>3.9799669471075085E-2</v>
      </c>
      <c r="P49">
        <f>SUMIFS(SolPct!$N:$N,SolPct!$B:$B,$B49,SolPct!$C:$C,P$1)</f>
        <v>3.9693557742782742E-2</v>
      </c>
      <c r="Q49">
        <f>SUMIFS(SolPct!$N:$N,SolPct!$B:$B,$B49,SolPct!$C:$C,Q$1)</f>
        <v>3.9352112103583761E-2</v>
      </c>
      <c r="R49">
        <f>SUMIFS(SolPct!$N:$N,SolPct!$B:$B,$B49,SolPct!$C:$C,R$1)</f>
        <v>3.9272354204564361E-2</v>
      </c>
      <c r="S49">
        <f>SUMIFS(SolPct!$N:$N,SolPct!$B:$B,$B49,SolPct!$C:$C,S$1)</f>
        <v>3.9171383412341325E-2</v>
      </c>
      <c r="T49">
        <f>SUMIFS(SolPct!$N:$N,SolPct!$B:$B,$B49,SolPct!$C:$C,T$1)</f>
        <v>4.0347741260515414E-2</v>
      </c>
      <c r="U49">
        <f>SUMIFS(SolPct!$N:$N,SolPct!$B:$B,$B49,SolPct!$C:$C,U$1)</f>
        <v>4.0225258576765309E-2</v>
      </c>
      <c r="V49">
        <f>SUMIFS(SolPct!$N:$N,SolPct!$B:$B,$B49,SolPct!$C:$C,V$1)</f>
        <v>4.0011676270064404E-2</v>
      </c>
      <c r="W49">
        <f>SUMIFS(SolPct!$N:$N,SolPct!$B:$B,$B49,SolPct!$C:$C,W$1)</f>
        <v>4.0088832953058567E-2</v>
      </c>
      <c r="X49">
        <f>SUMIFS(SolPct!$N:$N,SolPct!$B:$B,$B49,SolPct!$C:$C,X$1)</f>
        <v>3.9719676708231594E-2</v>
      </c>
      <c r="Y49">
        <f>SUMIFS(SolPct!$N:$N,SolPct!$B:$B,$B49,SolPct!$C:$C,Y$1)</f>
        <v>3.9471511221068498E-2</v>
      </c>
      <c r="Z49">
        <f>SUMIFS(SolPct!$N:$N,SolPct!$B:$B,$B49,SolPct!$C:$C,Z$1)</f>
        <v>3.9344347235119891E-2</v>
      </c>
      <c r="AA49">
        <f>SUMIFS(SolPct!$N:$N,SolPct!$B:$B,$B49,SolPct!$C:$C,AA$1)</f>
        <v>3.9115448236471825E-2</v>
      </c>
      <c r="AB49">
        <f>SUMIFS(SolPct!$N:$N,SolPct!$B:$B,$B49,SolPct!$C:$C,AB$1)</f>
        <v>3.9139569748713146E-2</v>
      </c>
      <c r="AC49">
        <f>SUMIFS(SolPct!$N:$N,SolPct!$B:$B,$B49,SolPct!$C:$C,AC$1)</f>
        <v>3.8943863852524352E-2</v>
      </c>
    </row>
    <row r="50" spans="1:29" x14ac:dyDescent="0.2">
      <c r="A50" t="str">
        <f>VLOOKUP(B50,GraphStats!$A:$B,2,0)</f>
        <v>ISPD</v>
      </c>
      <c r="B50" s="3" t="s">
        <v>78</v>
      </c>
      <c r="C50">
        <f>SUMIFS(SolPct!$N:$N,SolPct!$B:$B,$B50,SolPct!$C:$C,C$1)</f>
        <v>8.8083581665368074E-2</v>
      </c>
      <c r="D50">
        <f>SUMIFS(SolPct!$N:$N,SolPct!$B:$B,$B50,SolPct!$C:$C,D$1)</f>
        <v>7.7069574896652865E-2</v>
      </c>
      <c r="E50">
        <f>SUMIFS(SolPct!$N:$N,SolPct!$B:$B,$B50,SolPct!$C:$C,E$1)</f>
        <v>4.8333102167233431E-2</v>
      </c>
      <c r="F50">
        <f>SUMIFS(SolPct!$N:$N,SolPct!$B:$B,$B50,SolPct!$C:$C,F$1)</f>
        <v>4.7171352818560004E-2</v>
      </c>
      <c r="G50">
        <f>SUMIFS(SolPct!$N:$N,SolPct!$B:$B,$B50,SolPct!$C:$C,G$1)</f>
        <v>7.4244692884755881E-2</v>
      </c>
      <c r="H50">
        <f>SUMIFS(SolPct!$N:$N,SolPct!$B:$B,$B50,SolPct!$C:$C,H$1)</f>
        <v>7.48922843637502E-2</v>
      </c>
      <c r="I50">
        <f>SUMIFS(SolPct!$N:$N,SolPct!$B:$B,$B50,SolPct!$C:$C,I$1)</f>
        <v>8.7756573433666399E-2</v>
      </c>
      <c r="J50">
        <f>SUMIFS(SolPct!$N:$N,SolPct!$B:$B,$B50,SolPct!$C:$C,J$1)</f>
        <v>4.1229309033944395E-2</v>
      </c>
      <c r="K50">
        <f>SUMIFS(SolPct!$N:$N,SolPct!$B:$B,$B50,SolPct!$C:$C,K$1)</f>
        <v>4.0987694941182054E-2</v>
      </c>
      <c r="L50">
        <f>SUMIFS(SolPct!$N:$N,SolPct!$B:$B,$B50,SolPct!$C:$C,L$1)</f>
        <v>4.0463256249299154E-2</v>
      </c>
      <c r="M50">
        <f>SUMIFS(SolPct!$N:$N,SolPct!$B:$B,$B50,SolPct!$C:$C,M$1)</f>
        <v>3.9837469763435697E-2</v>
      </c>
      <c r="N50">
        <f>SUMIFS(SolPct!$N:$N,SolPct!$B:$B,$B50,SolPct!$C:$C,N$1)</f>
        <v>3.9311528222934627E-2</v>
      </c>
      <c r="O50">
        <f>SUMIFS(SolPct!$N:$N,SolPct!$B:$B,$B50,SolPct!$C:$C,O$1)</f>
        <v>3.8601936575661716E-2</v>
      </c>
      <c r="P50">
        <f>SUMIFS(SolPct!$N:$N,SolPct!$B:$B,$B50,SolPct!$C:$C,P$1)</f>
        <v>3.8296167164728487E-2</v>
      </c>
      <c r="Q50">
        <f>SUMIFS(SolPct!$N:$N,SolPct!$B:$B,$B50,SolPct!$C:$C,Q$1)</f>
        <v>3.7975487782551859E-2</v>
      </c>
      <c r="R50">
        <f>SUMIFS(SolPct!$N:$N,SolPct!$B:$B,$B50,SolPct!$C:$C,R$1)</f>
        <v>3.7797698075173677E-2</v>
      </c>
      <c r="S50">
        <f>SUMIFS(SolPct!$N:$N,SolPct!$B:$B,$B50,SolPct!$C:$C,S$1)</f>
        <v>3.7583144069484133E-2</v>
      </c>
      <c r="T50">
        <f>SUMIFS(SolPct!$N:$N,SolPct!$B:$B,$B50,SolPct!$C:$C,T$1)</f>
        <v>4.0398395389843161E-2</v>
      </c>
      <c r="U50">
        <f>SUMIFS(SolPct!$N:$N,SolPct!$B:$B,$B50,SolPct!$C:$C,U$1)</f>
        <v>3.9726762213855585E-2</v>
      </c>
      <c r="V50">
        <f>SUMIFS(SolPct!$N:$N,SolPct!$B:$B,$B50,SolPct!$C:$C,V$1)</f>
        <v>3.9147660020139675E-2</v>
      </c>
      <c r="W50">
        <f>SUMIFS(SolPct!$N:$N,SolPct!$B:$B,$B50,SolPct!$C:$C,W$1)</f>
        <v>3.8658087281234141E-2</v>
      </c>
      <c r="X50">
        <f>SUMIFS(SolPct!$N:$N,SolPct!$B:$B,$B50,SolPct!$C:$C,X$1)</f>
        <v>3.8325798915846233E-2</v>
      </c>
      <c r="Y50">
        <f>SUMIFS(SolPct!$N:$N,SolPct!$B:$B,$B50,SolPct!$C:$C,Y$1)</f>
        <v>3.8006650308242254E-2</v>
      </c>
      <c r="Z50">
        <f>SUMIFS(SolPct!$N:$N,SolPct!$B:$B,$B50,SolPct!$C:$C,Z$1)</f>
        <v>3.7873127421239584E-2</v>
      </c>
      <c r="AA50">
        <f>SUMIFS(SolPct!$N:$N,SolPct!$B:$B,$B50,SolPct!$C:$C,AA$1)</f>
        <v>3.7572784236808855E-2</v>
      </c>
      <c r="AB50">
        <f>SUMIFS(SolPct!$N:$N,SolPct!$B:$B,$B50,SolPct!$C:$C,AB$1)</f>
        <v>3.7491290853335732E-2</v>
      </c>
      <c r="AC50">
        <f>SUMIFS(SolPct!$N:$N,SolPct!$B:$B,$B50,SolPct!$C:$C,AC$1)</f>
        <v>3.7417614519959883E-2</v>
      </c>
    </row>
    <row r="51" spans="1:29" x14ac:dyDescent="0.2">
      <c r="A51" t="str">
        <f>VLOOKUP(B51,GraphStats!$A:$B,2,0)</f>
        <v>ISPD</v>
      </c>
      <c r="B51" s="3" t="s">
        <v>80</v>
      </c>
      <c r="C51">
        <f>SUMIFS(SolPct!$N:$N,SolPct!$B:$B,$B51,SolPct!$C:$C,C$1)</f>
        <v>8.1226682300977515E-2</v>
      </c>
      <c r="D51">
        <f>SUMIFS(SolPct!$N:$N,SolPct!$B:$B,$B51,SolPct!$C:$C,D$1)</f>
        <v>7.6409503926731168E-2</v>
      </c>
      <c r="E51">
        <f>SUMIFS(SolPct!$N:$N,SolPct!$B:$B,$B51,SolPct!$C:$C,E$1)</f>
        <v>4.0695919636282309E-2</v>
      </c>
      <c r="F51">
        <f>SUMIFS(SolPct!$N:$N,SolPct!$B:$B,$B51,SolPct!$C:$C,F$1)</f>
        <v>3.9978932539017867E-2</v>
      </c>
      <c r="G51">
        <f>SUMIFS(SolPct!$N:$N,SolPct!$B:$B,$B51,SolPct!$C:$C,G$1)</f>
        <v>7.3790412875218356E-2</v>
      </c>
      <c r="H51">
        <f>SUMIFS(SolPct!$N:$N,SolPct!$B:$B,$B51,SolPct!$C:$C,H$1)</f>
        <v>7.4332083859099118E-2</v>
      </c>
      <c r="I51">
        <f>SUMIFS(SolPct!$N:$N,SolPct!$B:$B,$B51,SolPct!$C:$C,I$1)</f>
        <v>8.1225963238987606E-2</v>
      </c>
      <c r="J51">
        <f>SUMIFS(SolPct!$N:$N,SolPct!$B:$B,$B51,SolPct!$C:$C,J$1)</f>
        <v>3.2114308193775136E-2</v>
      </c>
      <c r="K51">
        <f>SUMIFS(SolPct!$N:$N,SolPct!$B:$B,$B51,SolPct!$C:$C,K$1)</f>
        <v>3.2432593404268774E-2</v>
      </c>
      <c r="L51">
        <f>SUMIFS(SolPct!$N:$N,SolPct!$B:$B,$B51,SolPct!$C:$C,L$1)</f>
        <v>3.2392569046035082E-2</v>
      </c>
      <c r="M51">
        <f>SUMIFS(SolPct!$N:$N,SolPct!$B:$B,$B51,SolPct!$C:$C,M$1)</f>
        <v>3.1231657694535155E-2</v>
      </c>
      <c r="N51">
        <f>SUMIFS(SolPct!$N:$N,SolPct!$B:$B,$B51,SolPct!$C:$C,N$1)</f>
        <v>3.0602093632303529E-2</v>
      </c>
      <c r="O51">
        <f>SUMIFS(SolPct!$N:$N,SolPct!$B:$B,$B51,SolPct!$C:$C,O$1)</f>
        <v>2.9978292106165188E-2</v>
      </c>
      <c r="P51">
        <f>SUMIFS(SolPct!$N:$N,SolPct!$B:$B,$B51,SolPct!$C:$C,P$1)</f>
        <v>2.968527365839389E-2</v>
      </c>
      <c r="Q51">
        <f>SUMIFS(SolPct!$N:$N,SolPct!$B:$B,$B51,SolPct!$C:$C,Q$1)</f>
        <v>2.9247209678519466E-2</v>
      </c>
      <c r="R51">
        <f>SUMIFS(SolPct!$N:$N,SolPct!$B:$B,$B51,SolPct!$C:$C,R$1)</f>
        <v>2.9043152846378855E-2</v>
      </c>
      <c r="S51">
        <f>SUMIFS(SolPct!$N:$N,SolPct!$B:$B,$B51,SolPct!$C:$C,S$1)</f>
        <v>2.8747660506344162E-2</v>
      </c>
      <c r="T51">
        <f>SUMIFS(SolPct!$N:$N,SolPct!$B:$B,$B51,SolPct!$C:$C,T$1)</f>
        <v>3.151191825871423E-2</v>
      </c>
      <c r="U51">
        <f>SUMIFS(SolPct!$N:$N,SolPct!$B:$B,$B51,SolPct!$C:$C,U$1)</f>
        <v>3.1602485313064109E-2</v>
      </c>
      <c r="V51">
        <f>SUMIFS(SolPct!$N:$N,SolPct!$B:$B,$B51,SolPct!$C:$C,V$1)</f>
        <v>3.125838238054799E-2</v>
      </c>
      <c r="W51">
        <f>SUMIFS(SolPct!$N:$N,SolPct!$B:$B,$B51,SolPct!$C:$C,W$1)</f>
        <v>3.0355279929925261E-2</v>
      </c>
      <c r="X51">
        <f>SUMIFS(SolPct!$N:$N,SolPct!$B:$B,$B51,SolPct!$C:$C,X$1)</f>
        <v>2.9987164310805885E-2</v>
      </c>
      <c r="Y51">
        <f>SUMIFS(SolPct!$N:$N,SolPct!$B:$B,$B51,SolPct!$C:$C,Y$1)</f>
        <v>2.9554276728321005E-2</v>
      </c>
      <c r="Z51">
        <f>SUMIFS(SolPct!$N:$N,SolPct!$B:$B,$B51,SolPct!$C:$C,Z$1)</f>
        <v>2.9308960040404813E-2</v>
      </c>
      <c r="AA51">
        <f>SUMIFS(SolPct!$N:$N,SolPct!$B:$B,$B51,SolPct!$C:$C,AA$1)</f>
        <v>2.8962289185034573E-2</v>
      </c>
      <c r="AB51">
        <f>SUMIFS(SolPct!$N:$N,SolPct!$B:$B,$B51,SolPct!$C:$C,AB$1)</f>
        <v>2.875139597064345E-2</v>
      </c>
      <c r="AC51">
        <f>SUMIFS(SolPct!$N:$N,SolPct!$B:$B,$B51,SolPct!$C:$C,AC$1)</f>
        <v>2.8596039476971563E-2</v>
      </c>
    </row>
    <row r="52" spans="1:29" x14ac:dyDescent="0.2">
      <c r="A52" t="str">
        <f>VLOOKUP(B52,GraphStats!$A:$B,2,0)</f>
        <v>ISPD</v>
      </c>
      <c r="B52" s="3" t="s">
        <v>79</v>
      </c>
      <c r="C52">
        <f>SUMIFS(SolPct!$N:$N,SolPct!$B:$B,$B52,SolPct!$C:$C,C$1)</f>
        <v>6.7118103432052725E-2</v>
      </c>
      <c r="D52">
        <f>SUMIFS(SolPct!$N:$N,SolPct!$B:$B,$B52,SolPct!$C:$C,D$1)</f>
        <v>6.014282683844048E-2</v>
      </c>
      <c r="E52">
        <f>SUMIFS(SolPct!$N:$N,SolPct!$B:$B,$B52,SolPct!$C:$C,E$1)</f>
        <v>3.8824840742525762E-2</v>
      </c>
      <c r="F52">
        <f>SUMIFS(SolPct!$N:$N,SolPct!$B:$B,$B52,SolPct!$C:$C,F$1)</f>
        <v>3.6932853222965474E-2</v>
      </c>
      <c r="G52">
        <f>SUMIFS(SolPct!$N:$N,SolPct!$B:$B,$B52,SolPct!$C:$C,G$1)</f>
        <v>5.7607829389747858E-2</v>
      </c>
      <c r="H52">
        <f>SUMIFS(SolPct!$N:$N,SolPct!$B:$B,$B52,SolPct!$C:$C,H$1)</f>
        <v>5.7947565394565234E-2</v>
      </c>
      <c r="I52">
        <f>SUMIFS(SolPct!$N:$N,SolPct!$B:$B,$B52,SolPct!$C:$C,I$1)</f>
        <v>6.7130739346954904E-2</v>
      </c>
      <c r="J52">
        <f>SUMIFS(SolPct!$N:$N,SolPct!$B:$B,$B52,SolPct!$C:$C,J$1)</f>
        <v>3.3244524027461891E-2</v>
      </c>
      <c r="K52">
        <f>SUMIFS(SolPct!$N:$N,SolPct!$B:$B,$B52,SolPct!$C:$C,K$1)</f>
        <v>3.2298128383874983E-2</v>
      </c>
      <c r="L52">
        <f>SUMIFS(SolPct!$N:$N,SolPct!$B:$B,$B52,SolPct!$C:$C,L$1)</f>
        <v>3.1326717620385497E-2</v>
      </c>
      <c r="M52">
        <f>SUMIFS(SolPct!$N:$N,SolPct!$B:$B,$B52,SolPct!$C:$C,M$1)</f>
        <v>3.0424868030106487E-2</v>
      </c>
      <c r="N52">
        <f>SUMIFS(SolPct!$N:$N,SolPct!$B:$B,$B52,SolPct!$C:$C,N$1)</f>
        <v>2.966690173126459E-2</v>
      </c>
      <c r="O52">
        <f>SUMIFS(SolPct!$N:$N,SolPct!$B:$B,$B52,SolPct!$C:$C,O$1)</f>
        <v>2.9120397510370859E-2</v>
      </c>
      <c r="P52">
        <f>SUMIFS(SolPct!$N:$N,SolPct!$B:$B,$B52,SolPct!$C:$C,P$1)</f>
        <v>2.8757998879999764E-2</v>
      </c>
      <c r="Q52">
        <f>SUMIFS(SolPct!$N:$N,SolPct!$B:$B,$B52,SolPct!$C:$C,Q$1)</f>
        <v>2.8445542960831394E-2</v>
      </c>
      <c r="R52">
        <f>SUMIFS(SolPct!$N:$N,SolPct!$B:$B,$B52,SolPct!$C:$C,R$1)</f>
        <v>2.8105186580943447E-2</v>
      </c>
      <c r="S52">
        <f>SUMIFS(SolPct!$N:$N,SolPct!$B:$B,$B52,SolPct!$C:$C,S$1)</f>
        <v>2.806260831228815E-2</v>
      </c>
      <c r="T52">
        <f>SUMIFS(SolPct!$N:$N,SolPct!$B:$B,$B52,SolPct!$C:$C,T$1)</f>
        <v>3.1794305175815482E-2</v>
      </c>
      <c r="U52">
        <f>SUMIFS(SolPct!$N:$N,SolPct!$B:$B,$B52,SolPct!$C:$C,U$1)</f>
        <v>3.0972915576954814E-2</v>
      </c>
      <c r="V52">
        <f>SUMIFS(SolPct!$N:$N,SolPct!$B:$B,$B52,SolPct!$C:$C,V$1)</f>
        <v>3.0221135664875359E-2</v>
      </c>
      <c r="W52">
        <f>SUMIFS(SolPct!$N:$N,SolPct!$B:$B,$B52,SolPct!$C:$C,W$1)</f>
        <v>2.9475068078430689E-2</v>
      </c>
      <c r="X52">
        <f>SUMIFS(SolPct!$N:$N,SolPct!$B:$B,$B52,SolPct!$C:$C,X$1)</f>
        <v>2.9045021746570192E-2</v>
      </c>
      <c r="Y52">
        <f>SUMIFS(SolPct!$N:$N,SolPct!$B:$B,$B52,SolPct!$C:$C,Y$1)</f>
        <v>2.8637724059808099E-2</v>
      </c>
      <c r="Z52">
        <f>SUMIFS(SolPct!$N:$N,SolPct!$B:$B,$B52,SolPct!$C:$C,Z$1)</f>
        <v>2.8470420146963445E-2</v>
      </c>
      <c r="AA52">
        <f>SUMIFS(SolPct!$N:$N,SolPct!$B:$B,$B52,SolPct!$C:$C,AA$1)</f>
        <v>2.8194051835774104E-2</v>
      </c>
      <c r="AB52">
        <f>SUMIFS(SolPct!$N:$N,SolPct!$B:$B,$B52,SolPct!$C:$C,AB$1)</f>
        <v>2.7944184656065889E-2</v>
      </c>
      <c r="AC52">
        <f>SUMIFS(SolPct!$N:$N,SolPct!$B:$B,$B52,SolPct!$C:$C,AC$1)</f>
        <v>2.7867417486933117E-2</v>
      </c>
    </row>
    <row r="53" spans="1:29" x14ac:dyDescent="0.2">
      <c r="A53" t="str">
        <f>VLOOKUP(B53,GraphStats!$A:$B,2,0)</f>
        <v>LAW</v>
      </c>
      <c r="B53" s="3" t="s">
        <v>98</v>
      </c>
      <c r="C53">
        <f>SUMIFS(SolPct!$N:$N,SolPct!$B:$B,$B53,SolPct!$C:$C,C$1)</f>
        <v>0.29251317072332356</v>
      </c>
      <c r="D53">
        <f>SUMIFS(SolPct!$N:$N,SolPct!$B:$B,$B53,SolPct!$C:$C,D$1)</f>
        <v>0.29056907572173885</v>
      </c>
      <c r="E53">
        <f>SUMIFS(SolPct!$N:$N,SolPct!$B:$B,$B53,SolPct!$C:$C,E$1)</f>
        <v>0.27711978610299054</v>
      </c>
      <c r="F53">
        <f>SUMIFS(SolPct!$N:$N,SolPct!$B:$B,$B53,SolPct!$C:$C,F$1)</f>
        <v>0.27622548954795151</v>
      </c>
      <c r="G53">
        <f>SUMIFS(SolPct!$N:$N,SolPct!$B:$B,$B53,SolPct!$C:$C,G$1)</f>
        <v>0.27795313251113835</v>
      </c>
      <c r="H53">
        <f>SUMIFS(SolPct!$N:$N,SolPct!$B:$B,$B53,SolPct!$C:$C,H$1)</f>
        <v>0.27810552512946518</v>
      </c>
      <c r="I53">
        <f>SUMIFS(SolPct!$N:$N,SolPct!$B:$B,$B53,SolPct!$C:$C,I$1)</f>
        <v>0.29203821277825504</v>
      </c>
      <c r="J53">
        <f>SUMIFS(SolPct!$N:$N,SolPct!$B:$B,$B53,SolPct!$C:$C,J$1)</f>
        <v>0.26576179937516964</v>
      </c>
      <c r="K53">
        <f>SUMIFS(SolPct!$N:$N,SolPct!$B:$B,$B53,SolPct!$C:$C,K$1)</f>
        <v>0.26528991081290726</v>
      </c>
      <c r="L53">
        <f>SUMIFS(SolPct!$N:$N,SolPct!$B:$B,$B53,SolPct!$C:$C,L$1)</f>
        <v>0.26550933892620099</v>
      </c>
      <c r="M53">
        <f>SUMIFS(SolPct!$N:$N,SolPct!$B:$B,$B53,SolPct!$C:$C,M$1)</f>
        <v>0.26610797904868505</v>
      </c>
      <c r="N53">
        <f>SUMIFS(SolPct!$N:$N,SolPct!$B:$B,$B53,SolPct!$C:$C,N$1)</f>
        <v>0.26640153984885429</v>
      </c>
      <c r="O53">
        <f>SUMIFS(SolPct!$N:$N,SolPct!$B:$B,$B53,SolPct!$C:$C,O$1)</f>
        <v>0.26670891717823547</v>
      </c>
      <c r="P53">
        <f>SUMIFS(SolPct!$N:$N,SolPct!$B:$B,$B53,SolPct!$C:$C,P$1)</f>
        <v>0.26684169573753097</v>
      </c>
      <c r="Q53">
        <f>SUMIFS(SolPct!$N:$N,SolPct!$B:$B,$B53,SolPct!$C:$C,Q$1)</f>
        <v>0.26694171946184786</v>
      </c>
      <c r="R53">
        <f>SUMIFS(SolPct!$N:$N,SolPct!$B:$B,$B53,SolPct!$C:$C,R$1)</f>
        <v>0.26700167038968525</v>
      </c>
      <c r="S53">
        <f>SUMIFS(SolPct!$N:$N,SolPct!$B:$B,$B53,SolPct!$C:$C,S$1)</f>
        <v>0.26701338754482046</v>
      </c>
      <c r="T53">
        <f>SUMIFS(SolPct!$N:$N,SolPct!$B:$B,$B53,SolPct!$C:$C,T$1)</f>
        <v>0.265024493304307</v>
      </c>
      <c r="U53">
        <f>SUMIFS(SolPct!$N:$N,SolPct!$B:$B,$B53,SolPct!$C:$C,U$1)</f>
        <v>0.26474082608659855</v>
      </c>
      <c r="V53">
        <f>SUMIFS(SolPct!$N:$N,SolPct!$B:$B,$B53,SolPct!$C:$C,V$1)</f>
        <v>0.26506303039492257</v>
      </c>
      <c r="W53">
        <f>SUMIFS(SolPct!$N:$N,SolPct!$B:$B,$B53,SolPct!$C:$C,W$1)</f>
        <v>0.26570589264367822</v>
      </c>
      <c r="X53">
        <f>SUMIFS(SolPct!$N:$N,SolPct!$B:$B,$B53,SolPct!$C:$C,X$1)</f>
        <v>0.26604849853366253</v>
      </c>
      <c r="Y53">
        <f>SUMIFS(SolPct!$N:$N,SolPct!$B:$B,$B53,SolPct!$C:$C,Y$1)</f>
        <v>0.26641110402458029</v>
      </c>
      <c r="Z53">
        <f>SUMIFS(SolPct!$N:$N,SolPct!$B:$B,$B53,SolPct!$C:$C,Z$1)</f>
        <v>0.26657477509380528</v>
      </c>
      <c r="AA53">
        <f>SUMIFS(SolPct!$N:$N,SolPct!$B:$B,$B53,SolPct!$C:$C,AA$1)</f>
        <v>0.26671681410559084</v>
      </c>
      <c r="AB53">
        <f>SUMIFS(SolPct!$N:$N,SolPct!$B:$B,$B53,SolPct!$C:$C,AB$1)</f>
        <v>0.26677889885974332</v>
      </c>
      <c r="AC53">
        <f>SUMIFS(SolPct!$N:$N,SolPct!$B:$B,$B53,SolPct!$C:$C,AC$1)</f>
        <v>0.26683599125377311</v>
      </c>
    </row>
    <row r="54" spans="1:29" x14ac:dyDescent="0.2">
      <c r="A54" t="str">
        <f>VLOOKUP(B54,GraphStats!$A:$B,2,0)</f>
        <v>LAW</v>
      </c>
      <c r="B54" s="3" t="s">
        <v>129</v>
      </c>
      <c r="C54">
        <f>SUMIFS(SolPct!$N:$N,SolPct!$B:$B,$B54,SolPct!$C:$C,C$1)</f>
        <v>0.13370882386099614</v>
      </c>
      <c r="D54">
        <f>SUMIFS(SolPct!$N:$N,SolPct!$B:$B,$B54,SolPct!$C:$C,D$1)</f>
        <v>0.13187693452779509</v>
      </c>
      <c r="E54">
        <f>SUMIFS(SolPct!$N:$N,SolPct!$B:$B,$B54,SolPct!$C:$C,E$1)</f>
        <v>0.13018561443371818</v>
      </c>
      <c r="F54">
        <f>SUMIFS(SolPct!$N:$N,SolPct!$B:$B,$B54,SolPct!$C:$C,F$1)</f>
        <v>0.13007238603089494</v>
      </c>
      <c r="G54">
        <f>SUMIFS(SolPct!$N:$N,SolPct!$B:$B,$B54,SolPct!$C:$C,G$1)</f>
        <v>0.13031016678310714</v>
      </c>
      <c r="H54">
        <f>SUMIFS(SolPct!$N:$N,SolPct!$B:$B,$B54,SolPct!$C:$C,H$1)</f>
        <v>0.13033224846615415</v>
      </c>
      <c r="I54">
        <f>SUMIFS(SolPct!$N:$N,SolPct!$B:$B,$B54,SolPct!$C:$C,I$1)</f>
        <v>0.13355248027436012</v>
      </c>
      <c r="J54">
        <f>SUMIFS(SolPct!$N:$N,SolPct!$B:$B,$B54,SolPct!$C:$C,J$1)</f>
        <v>0.12748638790649275</v>
      </c>
      <c r="K54">
        <f>SUMIFS(SolPct!$N:$N,SolPct!$B:$B,$B54,SolPct!$C:$C,K$1)</f>
        <v>0.12740721453281081</v>
      </c>
      <c r="L54">
        <f>SUMIFS(SolPct!$N:$N,SolPct!$B:$B,$B54,SolPct!$C:$C,L$1)</f>
        <v>0.12750335411163893</v>
      </c>
      <c r="M54">
        <f>SUMIFS(SolPct!$N:$N,SolPct!$B:$B,$B54,SolPct!$C:$C,M$1)</f>
        <v>0.1276414409432847</v>
      </c>
      <c r="N54">
        <f>SUMIFS(SolPct!$N:$N,SolPct!$B:$B,$B54,SolPct!$C:$C,N$1)</f>
        <v>0.12771751282415189</v>
      </c>
      <c r="O54">
        <f>SUMIFS(SolPct!$N:$N,SolPct!$B:$B,$B54,SolPct!$C:$C,O$1)</f>
        <v>0.12782859308055286</v>
      </c>
      <c r="P54">
        <f>SUMIFS(SolPct!$N:$N,SolPct!$B:$B,$B54,SolPct!$C:$C,P$1)</f>
        <v>0.12789846261141058</v>
      </c>
      <c r="Q54">
        <f>SUMIFS(SolPct!$N:$N,SolPct!$B:$B,$B54,SolPct!$C:$C,Q$1)</f>
        <v>0.12796230163501857</v>
      </c>
      <c r="R54">
        <f>SUMIFS(SolPct!$N:$N,SolPct!$B:$B,$B54,SolPct!$C:$C,R$1)</f>
        <v>0.1280115334863548</v>
      </c>
      <c r="S54">
        <f>SUMIFS(SolPct!$N:$N,SolPct!$B:$B,$B54,SolPct!$C:$C,S$1)</f>
        <v>0.12806351639224012</v>
      </c>
      <c r="T54">
        <f>SUMIFS(SolPct!$N:$N,SolPct!$B:$B,$B54,SolPct!$C:$C,T$1)</f>
        <v>0.12741776963320636</v>
      </c>
      <c r="U54">
        <f>SUMIFS(SolPct!$N:$N,SolPct!$B:$B,$B54,SolPct!$C:$C,U$1)</f>
        <v>0.12734785403951521</v>
      </c>
      <c r="V54">
        <f>SUMIFS(SolPct!$N:$N,SolPct!$B:$B,$B54,SolPct!$C:$C,V$1)</f>
        <v>0.12745784381604905</v>
      </c>
      <c r="W54">
        <f>SUMIFS(SolPct!$N:$N,SolPct!$B:$B,$B54,SolPct!$C:$C,W$1)</f>
        <v>0.12760436373288842</v>
      </c>
      <c r="X54">
        <f>SUMIFS(SolPct!$N:$N,SolPct!$B:$B,$B54,SolPct!$C:$C,X$1)</f>
        <v>0.12769078770906256</v>
      </c>
      <c r="Y54">
        <f>SUMIFS(SolPct!$N:$N,SolPct!$B:$B,$B54,SolPct!$C:$C,Y$1)</f>
        <v>0.12779968211996517</v>
      </c>
      <c r="Z54">
        <f>SUMIFS(SolPct!$N:$N,SolPct!$B:$B,$B54,SolPct!$C:$C,Z$1)</f>
        <v>0.12786518742213099</v>
      </c>
      <c r="AA54">
        <f>SUMIFS(SolPct!$N:$N,SolPct!$B:$B,$B54,SolPct!$C:$C,AA$1)</f>
        <v>0.12793734794207406</v>
      </c>
      <c r="AB54">
        <f>SUMIFS(SolPct!$N:$N,SolPct!$B:$B,$B54,SolPct!$C:$C,AB$1)</f>
        <v>0.12798734704837289</v>
      </c>
      <c r="AC54">
        <f>SUMIFS(SolPct!$N:$N,SolPct!$B:$B,$B54,SolPct!$C:$C,AC$1)</f>
        <v>0.12804527176580435</v>
      </c>
    </row>
    <row r="55" spans="1:29" x14ac:dyDescent="0.2">
      <c r="A55" t="str">
        <f>VLOOKUP(B55,GraphStats!$A:$B,2,0)</f>
        <v>LAW</v>
      </c>
      <c r="B55" s="3" t="s">
        <v>92</v>
      </c>
      <c r="C55">
        <f>SUMIFS(SolPct!$N:$N,SolPct!$B:$B,$B55,SolPct!$C:$C,C$1)</f>
        <v>0.14356205365347058</v>
      </c>
      <c r="D55">
        <f>SUMIFS(SolPct!$N:$N,SolPct!$B:$B,$B55,SolPct!$C:$C,D$1)</f>
        <v>0.13980900764781756</v>
      </c>
      <c r="E55">
        <f>SUMIFS(SolPct!$N:$N,SolPct!$B:$B,$B55,SolPct!$C:$C,E$1)</f>
        <v>0.13473893408838994</v>
      </c>
      <c r="F55">
        <f>SUMIFS(SolPct!$N:$N,SolPct!$B:$B,$B55,SolPct!$C:$C,F$1)</f>
        <v>0.13443258529823657</v>
      </c>
      <c r="G55">
        <f>SUMIFS(SolPct!$N:$N,SolPct!$B:$B,$B55,SolPct!$C:$C,G$1)</f>
        <v>0.13500396320570054</v>
      </c>
      <c r="H55">
        <f>SUMIFS(SolPct!$N:$N,SolPct!$B:$B,$B55,SolPct!$C:$C,H$1)</f>
        <v>0.13508678889812664</v>
      </c>
      <c r="I55">
        <f>SUMIFS(SolPct!$N:$N,SolPct!$B:$B,$B55,SolPct!$C:$C,I$1)</f>
        <v>0.14303199662230173</v>
      </c>
      <c r="J55">
        <f>SUMIFS(SolPct!$N:$N,SolPct!$B:$B,$B55,SolPct!$C:$C,J$1)</f>
        <v>0.13192983960641561</v>
      </c>
      <c r="K55">
        <f>SUMIFS(SolPct!$N:$N,SolPct!$B:$B,$B55,SolPct!$C:$C,K$1)</f>
        <v>0.13171338361670787</v>
      </c>
      <c r="L55">
        <f>SUMIFS(SolPct!$N:$N,SolPct!$B:$B,$B55,SolPct!$C:$C,L$1)</f>
        <v>0.1316963586326097</v>
      </c>
      <c r="M55">
        <f>SUMIFS(SolPct!$N:$N,SolPct!$B:$B,$B55,SolPct!$C:$C,M$1)</f>
        <v>0.13163922521042415</v>
      </c>
      <c r="N55">
        <f>SUMIFS(SolPct!$N:$N,SolPct!$B:$B,$B55,SolPct!$C:$C,N$1)</f>
        <v>0.1316314224766425</v>
      </c>
      <c r="O55">
        <f>SUMIFS(SolPct!$N:$N,SolPct!$B:$B,$B55,SolPct!$C:$C,O$1)</f>
        <v>0.13166469711893872</v>
      </c>
      <c r="P55">
        <f>SUMIFS(SolPct!$N:$N,SolPct!$B:$B,$B55,SolPct!$C:$C,P$1)</f>
        <v>0.1317025417279763</v>
      </c>
      <c r="Q55">
        <f>SUMIFS(SolPct!$N:$N,SolPct!$B:$B,$B55,SolPct!$C:$C,Q$1)</f>
        <v>0.13173784037936209</v>
      </c>
      <c r="R55">
        <f>SUMIFS(SolPct!$N:$N,SolPct!$B:$B,$B55,SolPct!$C:$C,R$1)</f>
        <v>0.13172578594984016</v>
      </c>
      <c r="S55">
        <f>SUMIFS(SolPct!$N:$N,SolPct!$B:$B,$B55,SolPct!$C:$C,S$1)</f>
        <v>0.13173404296363048</v>
      </c>
      <c r="T55">
        <f>SUMIFS(SolPct!$N:$N,SolPct!$B:$B,$B55,SolPct!$C:$C,T$1)</f>
        <v>0.13169373526895539</v>
      </c>
      <c r="U55">
        <f>SUMIFS(SolPct!$N:$N,SolPct!$B:$B,$B55,SolPct!$C:$C,U$1)</f>
        <v>0.13149729793076553</v>
      </c>
      <c r="V55">
        <f>SUMIFS(SolPct!$N:$N,SolPct!$B:$B,$B55,SolPct!$C:$C,V$1)</f>
        <v>0.13153391880550402</v>
      </c>
      <c r="W55">
        <f>SUMIFS(SolPct!$N:$N,SolPct!$B:$B,$B55,SolPct!$C:$C,W$1)</f>
        <v>0.13155830657607373</v>
      </c>
      <c r="X55">
        <f>SUMIFS(SolPct!$N:$N,SolPct!$B:$B,$B55,SolPct!$C:$C,X$1)</f>
        <v>0.13153352420824993</v>
      </c>
      <c r="Y55">
        <f>SUMIFS(SolPct!$N:$N,SolPct!$B:$B,$B55,SolPct!$C:$C,Y$1)</f>
        <v>0.13158342514627802</v>
      </c>
      <c r="Z55">
        <f>SUMIFS(SolPct!$N:$N,SolPct!$B:$B,$B55,SolPct!$C:$C,Z$1)</f>
        <v>0.13162562598606561</v>
      </c>
      <c r="AA55">
        <f>SUMIFS(SolPct!$N:$N,SolPct!$B:$B,$B55,SolPct!$C:$C,AA$1)</f>
        <v>0.13168138721716496</v>
      </c>
      <c r="AB55">
        <f>SUMIFS(SolPct!$N:$N,SolPct!$B:$B,$B55,SolPct!$C:$C,AB$1)</f>
        <v>0.13164014054986153</v>
      </c>
      <c r="AC55">
        <f>SUMIFS(SolPct!$N:$N,SolPct!$B:$B,$B55,SolPct!$C:$C,AC$1)</f>
        <v>0.13166300535165867</v>
      </c>
    </row>
    <row r="56" spans="1:29" x14ac:dyDescent="0.2">
      <c r="A56" t="str">
        <f>VLOOKUP(B56,GraphStats!$A:$B,2,0)</f>
        <v>LAW</v>
      </c>
      <c r="B56" s="3" t="s">
        <v>113</v>
      </c>
      <c r="C56">
        <f>SUMIFS(SolPct!$N:$N,SolPct!$B:$B,$B56,SolPct!$C:$C,C$1)</f>
        <v>0.15180363019458182</v>
      </c>
      <c r="D56">
        <f>SUMIFS(SolPct!$N:$N,SolPct!$B:$B,$B56,SolPct!$C:$C,D$1)</f>
        <v>0.15119657463871233</v>
      </c>
      <c r="E56">
        <f>SUMIFS(SolPct!$N:$N,SolPct!$B:$B,$B56,SolPct!$C:$C,E$1)</f>
        <v>0.14635835220211993</v>
      </c>
      <c r="F56">
        <f>SUMIFS(SolPct!$N:$N,SolPct!$B:$B,$B56,SolPct!$C:$C,F$1)</f>
        <v>0.14627478346113792</v>
      </c>
      <c r="G56">
        <f>SUMIFS(SolPct!$N:$N,SolPct!$B:$B,$B56,SolPct!$C:$C,G$1)</f>
        <v>0.14641252374673941</v>
      </c>
      <c r="H56">
        <f>SUMIFS(SolPct!$N:$N,SolPct!$B:$B,$B56,SolPct!$C:$C,H$1)</f>
        <v>0.14641831318498699</v>
      </c>
      <c r="I56">
        <f>SUMIFS(SolPct!$N:$N,SolPct!$B:$B,$B56,SolPct!$C:$C,I$1)</f>
        <v>0.15169829104267502</v>
      </c>
      <c r="J56">
        <f>SUMIFS(SolPct!$N:$N,SolPct!$B:$B,$B56,SolPct!$C:$C,J$1)</f>
        <v>0.13017812869965906</v>
      </c>
      <c r="K56">
        <f>SUMIFS(SolPct!$N:$N,SolPct!$B:$B,$B56,SolPct!$C:$C,K$1)</f>
        <v>0.1305990176800938</v>
      </c>
      <c r="L56">
        <f>SUMIFS(SolPct!$N:$N,SolPct!$B:$B,$B56,SolPct!$C:$C,L$1)</f>
        <v>0.13153587411090614</v>
      </c>
      <c r="M56">
        <f>SUMIFS(SolPct!$N:$N,SolPct!$B:$B,$B56,SolPct!$C:$C,M$1)</f>
        <v>0.133035558393059</v>
      </c>
      <c r="N56">
        <f>SUMIFS(SolPct!$N:$N,SolPct!$B:$B,$B56,SolPct!$C:$C,N$1)</f>
        <v>0.13401615771212</v>
      </c>
      <c r="O56">
        <f>SUMIFS(SolPct!$N:$N,SolPct!$B:$B,$B56,SolPct!$C:$C,O$1)</f>
        <v>0.13523191088454201</v>
      </c>
      <c r="P56">
        <f>SUMIFS(SolPct!$N:$N,SolPct!$B:$B,$B56,SolPct!$C:$C,P$1)</f>
        <v>0.13593997164174237</v>
      </c>
      <c r="Q56">
        <f>SUMIFS(SolPct!$N:$N,SolPct!$B:$B,$B56,SolPct!$C:$C,Q$1)</f>
        <v>0.13671761716386413</v>
      </c>
      <c r="R56">
        <f>SUMIFS(SolPct!$N:$N,SolPct!$B:$B,$B56,SolPct!$C:$C,R$1)</f>
        <v>0.13711393069211278</v>
      </c>
      <c r="S56">
        <f>SUMIFS(SolPct!$N:$N,SolPct!$B:$B,$B56,SolPct!$C:$C,S$1)</f>
        <v>0.13756585881869104</v>
      </c>
      <c r="T56">
        <f>SUMIFS(SolPct!$N:$N,SolPct!$B:$B,$B56,SolPct!$C:$C,T$1)</f>
        <v>0.13001716555700993</v>
      </c>
      <c r="U56">
        <f>SUMIFS(SolPct!$N:$N,SolPct!$B:$B,$B56,SolPct!$C:$C,U$1)</f>
        <v>0.13043685620581208</v>
      </c>
      <c r="V56">
        <f>SUMIFS(SolPct!$N:$N,SolPct!$B:$B,$B56,SolPct!$C:$C,V$1)</f>
        <v>0.13137359441203356</v>
      </c>
      <c r="W56">
        <f>SUMIFS(SolPct!$N:$N,SolPct!$B:$B,$B56,SolPct!$C:$C,W$1)</f>
        <v>0.13296018313896071</v>
      </c>
      <c r="X56">
        <f>SUMIFS(SolPct!$N:$N,SolPct!$B:$B,$B56,SolPct!$C:$C,X$1)</f>
        <v>0.13396597399958129</v>
      </c>
      <c r="Y56">
        <f>SUMIFS(SolPct!$N:$N,SolPct!$B:$B,$B56,SolPct!$C:$C,Y$1)</f>
        <v>0.13518192265551982</v>
      </c>
      <c r="Z56">
        <f>SUMIFS(SolPct!$N:$N,SolPct!$B:$B,$B56,SolPct!$C:$C,Z$1)</f>
        <v>0.13592326503336347</v>
      </c>
      <c r="AA56">
        <f>SUMIFS(SolPct!$N:$N,SolPct!$B:$B,$B56,SolPct!$C:$C,AA$1)</f>
        <v>0.13670475548807717</v>
      </c>
      <c r="AB56">
        <f>SUMIFS(SolPct!$N:$N,SolPct!$B:$B,$B56,SolPct!$C:$C,AB$1)</f>
        <v>0.13710685673275938</v>
      </c>
      <c r="AC56">
        <f>SUMIFS(SolPct!$N:$N,SolPct!$B:$B,$B56,SolPct!$C:$C,AC$1)</f>
        <v>0.13756495963657173</v>
      </c>
    </row>
    <row r="57" spans="1:29" x14ac:dyDescent="0.2">
      <c r="A57" t="str">
        <f>VLOOKUP(B57,GraphStats!$A:$B,2,0)</f>
        <v>LAW</v>
      </c>
      <c r="B57" s="3" t="s">
        <v>72</v>
      </c>
      <c r="C57">
        <f>SUMIFS(SolPct!$N:$N,SolPct!$B:$B,$B57,SolPct!$C:$C,C$1)</f>
        <v>0.12000816407372587</v>
      </c>
      <c r="D57">
        <f>SUMIFS(SolPct!$N:$N,SolPct!$B:$B,$B57,SolPct!$C:$C,D$1)</f>
        <v>0.11776541139984757</v>
      </c>
      <c r="E57">
        <f>SUMIFS(SolPct!$N:$N,SolPct!$B:$B,$B57,SolPct!$C:$C,E$1)</f>
        <v>0.11416365588701058</v>
      </c>
      <c r="F57">
        <f>SUMIFS(SolPct!$N:$N,SolPct!$B:$B,$B57,SolPct!$C:$C,F$1)</f>
        <v>0.11401836910018921</v>
      </c>
      <c r="G57">
        <f>SUMIFS(SolPct!$N:$N,SolPct!$B:$B,$B57,SolPct!$C:$C,G$1)</f>
        <v>0.11424954063288691</v>
      </c>
      <c r="H57">
        <f>SUMIFS(SolPct!$N:$N,SolPct!$B:$B,$B57,SolPct!$C:$C,H$1)</f>
        <v>0.11430308277881936</v>
      </c>
      <c r="I57">
        <f>SUMIFS(SolPct!$N:$N,SolPct!$B:$B,$B57,SolPct!$C:$C,I$1)</f>
        <v>0.1195467663535856</v>
      </c>
      <c r="J57">
        <f>SUMIFS(SolPct!$N:$N,SolPct!$B:$B,$B57,SolPct!$C:$C,J$1)</f>
        <v>0.1024250932754974</v>
      </c>
      <c r="K57">
        <f>SUMIFS(SolPct!$N:$N,SolPct!$B:$B,$B57,SolPct!$C:$C,K$1)</f>
        <v>0.10324148501191202</v>
      </c>
      <c r="L57">
        <f>SUMIFS(SolPct!$N:$N,SolPct!$B:$B,$B57,SolPct!$C:$C,L$1)</f>
        <v>0.10390063217838567</v>
      </c>
      <c r="M57">
        <f>SUMIFS(SolPct!$N:$N,SolPct!$B:$B,$B57,SolPct!$C:$C,M$1)</f>
        <v>0.1051414524508846</v>
      </c>
      <c r="N57">
        <f>SUMIFS(SolPct!$N:$N,SolPct!$B:$B,$B57,SolPct!$C:$C,N$1)</f>
        <v>0.10577035789554592</v>
      </c>
      <c r="O57">
        <f>SUMIFS(SolPct!$N:$N,SolPct!$B:$B,$B57,SolPct!$C:$C,O$1)</f>
        <v>0.10679666551303157</v>
      </c>
      <c r="P57">
        <f>SUMIFS(SolPct!$N:$N,SolPct!$B:$B,$B57,SolPct!$C:$C,P$1)</f>
        <v>0.10730739776123166</v>
      </c>
      <c r="Q57">
        <f>SUMIFS(SolPct!$N:$N,SolPct!$B:$B,$B57,SolPct!$C:$C,Q$1)</f>
        <v>0.10804299413871188</v>
      </c>
      <c r="R57">
        <f>SUMIFS(SolPct!$N:$N,SolPct!$B:$B,$B57,SolPct!$C:$C,R$1)</f>
        <v>0.1083153303160654</v>
      </c>
      <c r="S57">
        <f>SUMIFS(SolPct!$N:$N,SolPct!$B:$B,$B57,SolPct!$C:$C,S$1)</f>
        <v>0.10865643327993549</v>
      </c>
      <c r="T57">
        <f>SUMIFS(SolPct!$N:$N,SolPct!$B:$B,$B57,SolPct!$C:$C,T$1)</f>
        <v>0.10234825585586294</v>
      </c>
      <c r="U57">
        <f>SUMIFS(SolPct!$N:$N,SolPct!$B:$B,$B57,SolPct!$C:$C,U$1)</f>
        <v>0.10298618031948929</v>
      </c>
      <c r="V57">
        <f>SUMIFS(SolPct!$N:$N,SolPct!$B:$B,$B57,SolPct!$C:$C,V$1)</f>
        <v>0.10382493623610752</v>
      </c>
      <c r="W57">
        <f>SUMIFS(SolPct!$N:$N,SolPct!$B:$B,$B57,SolPct!$C:$C,W$1)</f>
        <v>0.10497931080000426</v>
      </c>
      <c r="X57">
        <f>SUMIFS(SolPct!$N:$N,SolPct!$B:$B,$B57,SolPct!$C:$C,X$1)</f>
        <v>0.10571870258822191</v>
      </c>
      <c r="Y57">
        <f>SUMIFS(SolPct!$N:$N,SolPct!$B:$B,$B57,SolPct!$C:$C,Y$1)</f>
        <v>0.10677352111465288</v>
      </c>
      <c r="Z57">
        <f>SUMIFS(SolPct!$N:$N,SolPct!$B:$B,$B57,SolPct!$C:$C,Z$1)</f>
        <v>0.1072981235194292</v>
      </c>
      <c r="AA57">
        <f>SUMIFS(SolPct!$N:$N,SolPct!$B:$B,$B57,SolPct!$C:$C,AA$1)</f>
        <v>0.10792483474820627</v>
      </c>
      <c r="AB57">
        <f>SUMIFS(SolPct!$N:$N,SolPct!$B:$B,$B57,SolPct!$C:$C,AB$1)</f>
        <v>0.10826895771083708</v>
      </c>
      <c r="AC57">
        <f>SUMIFS(SolPct!$N:$N,SolPct!$B:$B,$B57,SolPct!$C:$C,AC$1)</f>
        <v>0.10866827639962347</v>
      </c>
    </row>
    <row r="58" spans="1:29" x14ac:dyDescent="0.2">
      <c r="A58" t="str">
        <f>VLOOKUP(B58,GraphStats!$A:$B,2,0)</f>
        <v>LAW</v>
      </c>
      <c r="B58" s="3" t="s">
        <v>106</v>
      </c>
      <c r="C58">
        <f>SUMIFS(SolPct!$N:$N,SolPct!$B:$B,$B58,SolPct!$C:$C,C$1)</f>
        <v>0.12738519327078776</v>
      </c>
      <c r="D58">
        <f>SUMIFS(SolPct!$N:$N,SolPct!$B:$B,$B58,SolPct!$C:$C,D$1)</f>
        <v>0.12603649314301307</v>
      </c>
      <c r="E58">
        <f>SUMIFS(SolPct!$N:$N,SolPct!$B:$B,$B58,SolPct!$C:$C,E$1)</f>
        <v>0.12133848593291648</v>
      </c>
      <c r="F58">
        <f>SUMIFS(SolPct!$N:$N,SolPct!$B:$B,$B58,SolPct!$C:$C,F$1)</f>
        <v>0.12126675040168826</v>
      </c>
      <c r="G58">
        <f>SUMIFS(SolPct!$N:$N,SolPct!$B:$B,$B58,SolPct!$C:$C,G$1)</f>
        <v>0.12143389921736425</v>
      </c>
      <c r="H58">
        <f>SUMIFS(SolPct!$N:$N,SolPct!$B:$B,$B58,SolPct!$C:$C,H$1)</f>
        <v>0.12143558886159118</v>
      </c>
      <c r="I58">
        <f>SUMIFS(SolPct!$N:$N,SolPct!$B:$B,$B58,SolPct!$C:$C,I$1)</f>
        <v>0.12727696069736638</v>
      </c>
      <c r="J58">
        <f>SUMIFS(SolPct!$N:$N,SolPct!$B:$B,$B58,SolPct!$C:$C,J$1)</f>
        <v>0.10684858137409918</v>
      </c>
      <c r="K58">
        <f>SUMIFS(SolPct!$N:$N,SolPct!$B:$B,$B58,SolPct!$C:$C,K$1)</f>
        <v>0.10675551478703531</v>
      </c>
      <c r="L58">
        <f>SUMIFS(SolPct!$N:$N,SolPct!$B:$B,$B58,SolPct!$C:$C,L$1)</f>
        <v>0.1074225516637328</v>
      </c>
      <c r="M58">
        <f>SUMIFS(SolPct!$N:$N,SolPct!$B:$B,$B58,SolPct!$C:$C,M$1)</f>
        <v>0.10879257367957999</v>
      </c>
      <c r="N58">
        <f>SUMIFS(SolPct!$N:$N,SolPct!$B:$B,$B58,SolPct!$C:$C,N$1)</f>
        <v>0.10972018745491714</v>
      </c>
      <c r="O58">
        <f>SUMIFS(SolPct!$N:$N,SolPct!$B:$B,$B58,SolPct!$C:$C,O$1)</f>
        <v>0.11092027975894905</v>
      </c>
      <c r="P58">
        <f>SUMIFS(SolPct!$N:$N,SolPct!$B:$B,$B58,SolPct!$C:$C,P$1)</f>
        <v>0.11162982334434393</v>
      </c>
      <c r="Q58">
        <f>SUMIFS(SolPct!$N:$N,SolPct!$B:$B,$B58,SolPct!$C:$C,Q$1)</f>
        <v>0.11242692264961188</v>
      </c>
      <c r="R58">
        <f>SUMIFS(SolPct!$N:$N,SolPct!$B:$B,$B58,SolPct!$C:$C,R$1)</f>
        <v>0.11285033864041383</v>
      </c>
      <c r="S58">
        <f>SUMIFS(SolPct!$N:$N,SolPct!$B:$B,$B58,SolPct!$C:$C,S$1)</f>
        <v>0.11330903946540871</v>
      </c>
      <c r="T58">
        <f>SUMIFS(SolPct!$N:$N,SolPct!$B:$B,$B58,SolPct!$C:$C,T$1)</f>
        <v>0.10667828740140681</v>
      </c>
      <c r="U58">
        <f>SUMIFS(SolPct!$N:$N,SolPct!$B:$B,$B58,SolPct!$C:$C,U$1)</f>
        <v>0.10660517783587495</v>
      </c>
      <c r="V58">
        <f>SUMIFS(SolPct!$N:$N,SolPct!$B:$B,$B58,SolPct!$C:$C,V$1)</f>
        <v>0.10729898032643408</v>
      </c>
      <c r="W58">
        <f>SUMIFS(SolPct!$N:$N,SolPct!$B:$B,$B58,SolPct!$C:$C,W$1)</f>
        <v>0.10870088051524726</v>
      </c>
      <c r="X58">
        <f>SUMIFS(SolPct!$N:$N,SolPct!$B:$B,$B58,SolPct!$C:$C,X$1)</f>
        <v>0.10968026683007803</v>
      </c>
      <c r="Y58">
        <f>SUMIFS(SolPct!$N:$N,SolPct!$B:$B,$B58,SolPct!$C:$C,Y$1)</f>
        <v>0.11088450328591275</v>
      </c>
      <c r="Z58">
        <f>SUMIFS(SolPct!$N:$N,SolPct!$B:$B,$B58,SolPct!$C:$C,Z$1)</f>
        <v>0.11161472527739522</v>
      </c>
      <c r="AA58">
        <f>SUMIFS(SolPct!$N:$N,SolPct!$B:$B,$B58,SolPct!$C:$C,AA$1)</f>
        <v>0.11240402315512024</v>
      </c>
      <c r="AB58">
        <f>SUMIFS(SolPct!$N:$N,SolPct!$B:$B,$B58,SolPct!$C:$C,AB$1)</f>
        <v>0.11284548541053732</v>
      </c>
      <c r="AC58">
        <f>SUMIFS(SolPct!$N:$N,SolPct!$B:$B,$B58,SolPct!$C:$C,AC$1)</f>
        <v>0.11331121426448001</v>
      </c>
    </row>
    <row r="59" spans="1:29" x14ac:dyDescent="0.2">
      <c r="A59" t="str">
        <f>VLOOKUP(B59,GraphStats!$A:$B,2,0)</f>
        <v>LAW</v>
      </c>
      <c r="B59" s="3" t="s">
        <v>105</v>
      </c>
      <c r="C59">
        <f>SUMIFS(SolPct!$N:$N,SolPct!$B:$B,$B59,SolPct!$C:$C,C$1)</f>
        <v>0.15761886786390639</v>
      </c>
      <c r="D59">
        <f>SUMIFS(SolPct!$N:$N,SolPct!$B:$B,$B59,SolPct!$C:$C,D$1)</f>
        <v>0.15521110595908813</v>
      </c>
      <c r="E59">
        <f>SUMIFS(SolPct!$N:$N,SolPct!$B:$B,$B59,SolPct!$C:$C,E$1)</f>
        <v>0.15232732522553341</v>
      </c>
      <c r="F59">
        <f>SUMIFS(SolPct!$N:$N,SolPct!$B:$B,$B59,SolPct!$C:$C,F$1)</f>
        <v>0.15221285672365448</v>
      </c>
      <c r="G59">
        <f>SUMIFS(SolPct!$N:$N,SolPct!$B:$B,$B59,SolPct!$C:$C,G$1)</f>
        <v>0.15246027576570148</v>
      </c>
      <c r="H59">
        <f>SUMIFS(SolPct!$N:$N,SolPct!$B:$B,$B59,SolPct!$C:$C,H$1)</f>
        <v>0.15248303330389515</v>
      </c>
      <c r="I59">
        <f>SUMIFS(SolPct!$N:$N,SolPct!$B:$B,$B59,SolPct!$C:$C,I$1)</f>
        <v>0.15746954008484695</v>
      </c>
      <c r="J59">
        <f>SUMIFS(SolPct!$N:$N,SolPct!$B:$B,$B59,SolPct!$C:$C,J$1)</f>
        <v>0.14668469318177429</v>
      </c>
      <c r="K59">
        <f>SUMIFS(SolPct!$N:$N,SolPct!$B:$B,$B59,SolPct!$C:$C,K$1)</f>
        <v>0.14663754269822399</v>
      </c>
      <c r="L59">
        <f>SUMIFS(SolPct!$N:$N,SolPct!$B:$B,$B59,SolPct!$C:$C,L$1)</f>
        <v>0.14722811442194997</v>
      </c>
      <c r="M59">
        <f>SUMIFS(SolPct!$N:$N,SolPct!$B:$B,$B59,SolPct!$C:$C,M$1)</f>
        <v>0.14736703441987919</v>
      </c>
      <c r="N59">
        <f>SUMIFS(SolPct!$N:$N,SolPct!$B:$B,$B59,SolPct!$C:$C,N$1)</f>
        <v>0.14763403927460042</v>
      </c>
      <c r="O59">
        <f>SUMIFS(SolPct!$N:$N,SolPct!$B:$B,$B59,SolPct!$C:$C,O$1)</f>
        <v>0.14791654205301791</v>
      </c>
      <c r="P59">
        <f>SUMIFS(SolPct!$N:$N,SolPct!$B:$B,$B59,SolPct!$C:$C,P$1)</f>
        <v>0.14792689270797849</v>
      </c>
      <c r="Q59">
        <f>SUMIFS(SolPct!$N:$N,SolPct!$B:$B,$B59,SolPct!$C:$C,Q$1)</f>
        <v>0.14815812119780528</v>
      </c>
      <c r="R59">
        <f>SUMIFS(SolPct!$N:$N,SolPct!$B:$B,$B59,SolPct!$C:$C,R$1)</f>
        <v>0.14809543736082967</v>
      </c>
      <c r="S59">
        <f>SUMIFS(SolPct!$N:$N,SolPct!$B:$B,$B59,SolPct!$C:$C,S$1)</f>
        <v>0.14816726772102909</v>
      </c>
      <c r="T59">
        <f>SUMIFS(SolPct!$N:$N,SolPct!$B:$B,$B59,SolPct!$C:$C,T$1)</f>
        <v>0.14656577263696188</v>
      </c>
      <c r="U59">
        <f>SUMIFS(SolPct!$N:$N,SolPct!$B:$B,$B59,SolPct!$C:$C,U$1)</f>
        <v>0.14657738705552004</v>
      </c>
      <c r="V59">
        <f>SUMIFS(SolPct!$N:$N,SolPct!$B:$B,$B59,SolPct!$C:$C,V$1)</f>
        <v>0.14700773240988024</v>
      </c>
      <c r="W59">
        <f>SUMIFS(SolPct!$N:$N,SolPct!$B:$B,$B59,SolPct!$C:$C,W$1)</f>
        <v>0.14727756085357505</v>
      </c>
      <c r="X59">
        <f>SUMIFS(SolPct!$N:$N,SolPct!$B:$B,$B59,SolPct!$C:$C,X$1)</f>
        <v>0.14748323623111684</v>
      </c>
      <c r="Y59">
        <f>SUMIFS(SolPct!$N:$N,SolPct!$B:$B,$B59,SolPct!$C:$C,Y$1)</f>
        <v>0.14786199866028638</v>
      </c>
      <c r="Z59">
        <f>SUMIFS(SolPct!$N:$N,SolPct!$B:$B,$B59,SolPct!$C:$C,Z$1)</f>
        <v>0.14787493638508487</v>
      </c>
      <c r="AA59">
        <f>SUMIFS(SolPct!$N:$N,SolPct!$B:$B,$B59,SolPct!$C:$C,AA$1)</f>
        <v>0.14812211764585426</v>
      </c>
      <c r="AB59">
        <f>SUMIFS(SolPct!$N:$N,SolPct!$B:$B,$B59,SolPct!$C:$C,AB$1)</f>
        <v>0.14805831535429007</v>
      </c>
      <c r="AC59">
        <f>SUMIFS(SolPct!$N:$N,SolPct!$B:$B,$B59,SolPct!$C:$C,AC$1)</f>
        <v>0.14814679399715341</v>
      </c>
    </row>
    <row r="60" spans="1:29" x14ac:dyDescent="0.2">
      <c r="A60" t="str">
        <f>VLOOKUP(B60,GraphStats!$A:$B,2,0)</f>
        <v>LAW</v>
      </c>
      <c r="B60" s="3" t="s">
        <v>126</v>
      </c>
      <c r="C60">
        <f>SUMIFS(SolPct!$N:$N,SolPct!$B:$B,$B60,SolPct!$C:$C,C$1)</f>
        <v>0.34559216464751519</v>
      </c>
      <c r="D60">
        <f>SUMIFS(SolPct!$N:$N,SolPct!$B:$B,$B60,SolPct!$C:$C,D$1)</f>
        <v>0.33966296397631984</v>
      </c>
      <c r="E60">
        <f>SUMIFS(SolPct!$N:$N,SolPct!$B:$B,$B60,SolPct!$C:$C,E$1)</f>
        <v>0.33793518016129315</v>
      </c>
      <c r="F60">
        <f>SUMIFS(SolPct!$N:$N,SolPct!$B:$B,$B60,SolPct!$C:$C,F$1)</f>
        <v>0.33786479412240089</v>
      </c>
      <c r="G60">
        <f>SUMIFS(SolPct!$N:$N,SolPct!$B:$B,$B60,SolPct!$C:$C,G$1)</f>
        <v>0.33804046112369657</v>
      </c>
      <c r="H60">
        <f>SUMIFS(SolPct!$N:$N,SolPct!$B:$B,$B60,SolPct!$C:$C,H$1)</f>
        <v>0.33811633489870757</v>
      </c>
      <c r="I60">
        <f>SUMIFS(SolPct!$N:$N,SolPct!$B:$B,$B60,SolPct!$C:$C,I$1)</f>
        <v>0.34324544225552056</v>
      </c>
      <c r="J60">
        <f>SUMIFS(SolPct!$N:$N,SolPct!$B:$B,$B60,SolPct!$C:$C,J$1)</f>
        <v>0.33173976613548489</v>
      </c>
      <c r="K60">
        <f>SUMIFS(SolPct!$N:$N,SolPct!$B:$B,$B60,SolPct!$C:$C,K$1)</f>
        <v>0.33237590505946601</v>
      </c>
      <c r="L60">
        <f>SUMIFS(SolPct!$N:$N,SolPct!$B:$B,$B60,SolPct!$C:$C,L$1)</f>
        <v>0.33299496104139437</v>
      </c>
      <c r="M60">
        <f>SUMIFS(SolPct!$N:$N,SolPct!$B:$B,$B60,SolPct!$C:$C,M$1)</f>
        <v>0.33376730981186897</v>
      </c>
      <c r="N60">
        <f>SUMIFS(SolPct!$N:$N,SolPct!$B:$B,$B60,SolPct!$C:$C,N$1)</f>
        <v>0.33449342998582399</v>
      </c>
      <c r="O60">
        <f>SUMIFS(SolPct!$N:$N,SolPct!$B:$B,$B60,SolPct!$C:$C,O$1)</f>
        <v>0.33501306798152686</v>
      </c>
      <c r="P60">
        <f>SUMIFS(SolPct!$N:$N,SolPct!$B:$B,$B60,SolPct!$C:$C,P$1)</f>
        <v>0.33534724775906527</v>
      </c>
      <c r="Q60">
        <f>SUMIFS(SolPct!$N:$N,SolPct!$B:$B,$B60,SolPct!$C:$C,Q$1)</f>
        <v>0.33580144935003492</v>
      </c>
      <c r="R60">
        <f>SUMIFS(SolPct!$N:$N,SolPct!$B:$B,$B60,SolPct!$C:$C,R$1)</f>
        <v>0.33602537646390762</v>
      </c>
      <c r="S60">
        <f>SUMIFS(SolPct!$N:$N,SolPct!$B:$B,$B60,SolPct!$C:$C,S$1)</f>
        <v>0.33627333141678994</v>
      </c>
      <c r="T60">
        <f>SUMIFS(SolPct!$N:$N,SolPct!$B:$B,$B60,SolPct!$C:$C,T$1)</f>
        <v>0.33163883887106022</v>
      </c>
      <c r="U60">
        <f>SUMIFS(SolPct!$N:$N,SolPct!$B:$B,$B60,SolPct!$C:$C,U$1)</f>
        <v>0.33225443713025848</v>
      </c>
      <c r="V60">
        <f>SUMIFS(SolPct!$N:$N,SolPct!$B:$B,$B60,SolPct!$C:$C,V$1)</f>
        <v>0.33289148329843876</v>
      </c>
      <c r="W60">
        <f>SUMIFS(SolPct!$N:$N,SolPct!$B:$B,$B60,SolPct!$C:$C,W$1)</f>
        <v>0.33376689054136277</v>
      </c>
      <c r="X60">
        <f>SUMIFS(SolPct!$N:$N,SolPct!$B:$B,$B60,SolPct!$C:$C,X$1)</f>
        <v>0.33447194737287611</v>
      </c>
      <c r="Y60">
        <f>SUMIFS(SolPct!$N:$N,SolPct!$B:$B,$B60,SolPct!$C:$C,Y$1)</f>
        <v>0.3350111636499985</v>
      </c>
      <c r="Z60">
        <f>SUMIFS(SolPct!$N:$N,SolPct!$B:$B,$B60,SolPct!$C:$C,Z$1)</f>
        <v>0.33531920521472403</v>
      </c>
      <c r="AA60">
        <f>SUMIFS(SolPct!$N:$N,SolPct!$B:$B,$B60,SolPct!$C:$C,AA$1)</f>
        <v>0.3357818048782214</v>
      </c>
      <c r="AB60">
        <f>SUMIFS(SolPct!$N:$N,SolPct!$B:$B,$B60,SolPct!$C:$C,AB$1)</f>
        <v>0.3360272565784389</v>
      </c>
      <c r="AC60">
        <f>SUMIFS(SolPct!$N:$N,SolPct!$B:$B,$B60,SolPct!$C:$C,AC$1)</f>
        <v>0.33624024843744149</v>
      </c>
    </row>
    <row r="61" spans="1:29" x14ac:dyDescent="0.2">
      <c r="A61" t="str">
        <f>VLOOKUP(B61,GraphStats!$A:$B,2,0)</f>
        <v>LAW</v>
      </c>
      <c r="B61" s="3" t="s">
        <v>121</v>
      </c>
      <c r="C61">
        <f>SUMIFS(SolPct!$N:$N,SolPct!$B:$B,$B61,SolPct!$C:$C,C$1)</f>
        <v>0.37503968492749007</v>
      </c>
      <c r="D61">
        <f>SUMIFS(SolPct!$N:$N,SolPct!$B:$B,$B61,SolPct!$C:$C,D$1)</f>
        <v>0.3663669412380417</v>
      </c>
      <c r="E61">
        <f>SUMIFS(SolPct!$N:$N,SolPct!$B:$B,$B61,SolPct!$C:$C,E$1)</f>
        <v>0.3642894801637262</v>
      </c>
      <c r="F61">
        <f>SUMIFS(SolPct!$N:$N,SolPct!$B:$B,$B61,SolPct!$C:$C,F$1)</f>
        <v>0.36421902621690272</v>
      </c>
      <c r="G61">
        <f>SUMIFS(SolPct!$N:$N,SolPct!$B:$B,$B61,SolPct!$C:$C,G$1)</f>
        <v>0.3643712979531723</v>
      </c>
      <c r="H61">
        <f>SUMIFS(SolPct!$N:$N,SolPct!$B:$B,$B61,SolPct!$C:$C,H$1)</f>
        <v>0.36443166404662564</v>
      </c>
      <c r="I61">
        <f>SUMIFS(SolPct!$N:$N,SolPct!$B:$B,$B61,SolPct!$C:$C,I$1)</f>
        <v>0.37117369007599815</v>
      </c>
      <c r="J61">
        <f>SUMIFS(SolPct!$N:$N,SolPct!$B:$B,$B61,SolPct!$C:$C,J$1)</f>
        <v>0.35558978082871029</v>
      </c>
      <c r="K61">
        <f>SUMIFS(SolPct!$N:$N,SolPct!$B:$B,$B61,SolPct!$C:$C,K$1)</f>
        <v>0.35633293740560101</v>
      </c>
      <c r="L61">
        <f>SUMIFS(SolPct!$N:$N,SolPct!$B:$B,$B61,SolPct!$C:$C,L$1)</f>
        <v>0.35721543262557304</v>
      </c>
      <c r="M61">
        <f>SUMIFS(SolPct!$N:$N,SolPct!$B:$B,$B61,SolPct!$C:$C,M$1)</f>
        <v>0.35927823504668266</v>
      </c>
      <c r="N61">
        <f>SUMIFS(SolPct!$N:$N,SolPct!$B:$B,$B61,SolPct!$C:$C,N$1)</f>
        <v>0.35995656660915315</v>
      </c>
      <c r="O61">
        <f>SUMIFS(SolPct!$N:$N,SolPct!$B:$B,$B61,SolPct!$C:$C,O$1)</f>
        <v>0.36086133273801835</v>
      </c>
      <c r="P61">
        <f>SUMIFS(SolPct!$N:$N,SolPct!$B:$B,$B61,SolPct!$C:$C,P$1)</f>
        <v>0.36136547293677546</v>
      </c>
      <c r="Q61">
        <f>SUMIFS(SolPct!$N:$N,SolPct!$B:$B,$B61,SolPct!$C:$C,Q$1)</f>
        <v>0.36181022731901002</v>
      </c>
      <c r="R61">
        <f>SUMIFS(SolPct!$N:$N,SolPct!$B:$B,$B61,SolPct!$C:$C,R$1)</f>
        <v>0.36211608502115783</v>
      </c>
      <c r="S61">
        <f>SUMIFS(SolPct!$N:$N,SolPct!$B:$B,$B61,SolPct!$C:$C,S$1)</f>
        <v>0.36243175143688849</v>
      </c>
      <c r="T61">
        <f>SUMIFS(SolPct!$N:$N,SolPct!$B:$B,$B61,SolPct!$C:$C,T$1)</f>
        <v>0.35548982386427125</v>
      </c>
      <c r="U61">
        <f>SUMIFS(SolPct!$N:$N,SolPct!$B:$B,$B61,SolPct!$C:$C,U$1)</f>
        <v>0.35622132390794453</v>
      </c>
      <c r="V61">
        <f>SUMIFS(SolPct!$N:$N,SolPct!$B:$B,$B61,SolPct!$C:$C,V$1)</f>
        <v>0.35710018048760767</v>
      </c>
      <c r="W61">
        <f>SUMIFS(SolPct!$N:$N,SolPct!$B:$B,$B61,SolPct!$C:$C,W$1)</f>
        <v>0.35916945545458467</v>
      </c>
      <c r="X61">
        <f>SUMIFS(SolPct!$N:$N,SolPct!$B:$B,$B61,SolPct!$C:$C,X$1)</f>
        <v>0.35990032225040353</v>
      </c>
      <c r="Y61">
        <f>SUMIFS(SolPct!$N:$N,SolPct!$B:$B,$B61,SolPct!$C:$C,Y$1)</f>
        <v>0.36086606034978885</v>
      </c>
      <c r="Z61">
        <f>SUMIFS(SolPct!$N:$N,SolPct!$B:$B,$B61,SolPct!$C:$C,Z$1)</f>
        <v>0.3613451322730693</v>
      </c>
      <c r="AA61">
        <f>SUMIFS(SolPct!$N:$N,SolPct!$B:$B,$B61,SolPct!$C:$C,AA$1)</f>
        <v>0.36178927734253385</v>
      </c>
      <c r="AB61">
        <f>SUMIFS(SolPct!$N:$N,SolPct!$B:$B,$B61,SolPct!$C:$C,AB$1)</f>
        <v>0.36210636415914987</v>
      </c>
      <c r="AC61">
        <f>SUMIFS(SolPct!$N:$N,SolPct!$B:$B,$B61,SolPct!$C:$C,AC$1)</f>
        <v>0.362427646594362</v>
      </c>
    </row>
    <row r="62" spans="1:29" x14ac:dyDescent="0.2">
      <c r="A62" t="str">
        <f>VLOOKUP(B62,GraphStats!$A:$B,2,0)</f>
        <v>LAW</v>
      </c>
      <c r="B62" s="3" t="s">
        <v>112</v>
      </c>
      <c r="C62">
        <f>SUMIFS(SolPct!$N:$N,SolPct!$B:$B,$B62,SolPct!$C:$C,C$1)</f>
        <v>0.15360661757217611</v>
      </c>
      <c r="D62">
        <f>SUMIFS(SolPct!$N:$N,SolPct!$B:$B,$B62,SolPct!$C:$C,D$1)</f>
        <v>0.1529098650154353</v>
      </c>
      <c r="E62">
        <f>SUMIFS(SolPct!$N:$N,SolPct!$B:$B,$B62,SolPct!$C:$C,E$1)</f>
        <v>0.14739946356868788</v>
      </c>
      <c r="F62">
        <f>SUMIFS(SolPct!$N:$N,SolPct!$B:$B,$B62,SolPct!$C:$C,F$1)</f>
        <v>0.14734514513956198</v>
      </c>
      <c r="G62">
        <f>SUMIFS(SolPct!$N:$N,SolPct!$B:$B,$B62,SolPct!$C:$C,G$1)</f>
        <v>0.14747852376819587</v>
      </c>
      <c r="H62">
        <f>SUMIFS(SolPct!$N:$N,SolPct!$B:$B,$B62,SolPct!$C:$C,H$1)</f>
        <v>0.14747840328200088</v>
      </c>
      <c r="I62">
        <f>SUMIFS(SolPct!$N:$N,SolPct!$B:$B,$B62,SolPct!$C:$C,I$1)</f>
        <v>0.15354546272952904</v>
      </c>
      <c r="J62">
        <f>SUMIFS(SolPct!$N:$N,SolPct!$B:$B,$B62,SolPct!$C:$C,J$1)</f>
        <v>0.13147721895919978</v>
      </c>
      <c r="K62">
        <f>SUMIFS(SolPct!$N:$N,SolPct!$B:$B,$B62,SolPct!$C:$C,K$1)</f>
        <v>0.13170263913923083</v>
      </c>
      <c r="L62">
        <f>SUMIFS(SolPct!$N:$N,SolPct!$B:$B,$B62,SolPct!$C:$C,L$1)</f>
        <v>0.13263417102712721</v>
      </c>
      <c r="M62">
        <f>SUMIFS(SolPct!$N:$N,SolPct!$B:$B,$B62,SolPct!$C:$C,M$1)</f>
        <v>0.13425556754715279</v>
      </c>
      <c r="N62">
        <f>SUMIFS(SolPct!$N:$N,SolPct!$B:$B,$B62,SolPct!$C:$C,N$1)</f>
        <v>0.13533638240681264</v>
      </c>
      <c r="O62">
        <f>SUMIFS(SolPct!$N:$N,SolPct!$B:$B,$B62,SolPct!$C:$C,O$1)</f>
        <v>0.13669002309680189</v>
      </c>
      <c r="P62">
        <f>SUMIFS(SolPct!$N:$N,SolPct!$B:$B,$B62,SolPct!$C:$C,P$1)</f>
        <v>0.13750456976293488</v>
      </c>
      <c r="Q62">
        <f>SUMIFS(SolPct!$N:$N,SolPct!$B:$B,$B62,SolPct!$C:$C,Q$1)</f>
        <v>0.13840309824614735</v>
      </c>
      <c r="R62">
        <f>SUMIFS(SolPct!$N:$N,SolPct!$B:$B,$B62,SolPct!$C:$C,R$1)</f>
        <v>0.13891822689032662</v>
      </c>
      <c r="S62">
        <f>SUMIFS(SolPct!$N:$N,SolPct!$B:$B,$B62,SolPct!$C:$C,S$1)</f>
        <v>0.13944107179758744</v>
      </c>
      <c r="T62">
        <f>SUMIFS(SolPct!$N:$N,SolPct!$B:$B,$B62,SolPct!$C:$C,T$1)</f>
        <v>0.13131631532311125</v>
      </c>
      <c r="U62">
        <f>SUMIFS(SolPct!$N:$N,SolPct!$B:$B,$B62,SolPct!$C:$C,U$1)</f>
        <v>0.13155263844631976</v>
      </c>
      <c r="V62">
        <f>SUMIFS(SolPct!$N:$N,SolPct!$B:$B,$B62,SolPct!$C:$C,V$1)</f>
        <v>0.13250055040827663</v>
      </c>
      <c r="W62">
        <f>SUMIFS(SolPct!$N:$N,SolPct!$B:$B,$B62,SolPct!$C:$C,W$1)</f>
        <v>0.1341701874075</v>
      </c>
      <c r="X62">
        <f>SUMIFS(SolPct!$N:$N,SolPct!$B:$B,$B62,SolPct!$C:$C,X$1)</f>
        <v>0.13526221550829637</v>
      </c>
      <c r="Y62">
        <f>SUMIFS(SolPct!$N:$N,SolPct!$B:$B,$B62,SolPct!$C:$C,Y$1)</f>
        <v>0.13665353659421808</v>
      </c>
      <c r="Z62">
        <f>SUMIFS(SolPct!$N:$N,SolPct!$B:$B,$B62,SolPct!$C:$C,Z$1)</f>
        <v>0.13747578356390747</v>
      </c>
      <c r="AA62">
        <f>SUMIFS(SolPct!$N:$N,SolPct!$B:$B,$B62,SolPct!$C:$C,AA$1)</f>
        <v>0.13838317967747771</v>
      </c>
      <c r="AB62">
        <f>SUMIFS(SolPct!$N:$N,SolPct!$B:$B,$B62,SolPct!$C:$C,AB$1)</f>
        <v>0.13888428202807002</v>
      </c>
      <c r="AC62">
        <f>SUMIFS(SolPct!$N:$N,SolPct!$B:$B,$B62,SolPct!$C:$C,AC$1)</f>
        <v>0.1394201842381379</v>
      </c>
    </row>
    <row r="63" spans="1:29" x14ac:dyDescent="0.2">
      <c r="A63" t="str">
        <f>VLOOKUP(B63,GraphStats!$A:$B,2,0)</f>
        <v>LAW</v>
      </c>
      <c r="B63" s="3" t="s">
        <v>128</v>
      </c>
      <c r="C63">
        <f>SUMIFS(SolPct!$N:$N,SolPct!$B:$B,$B63,SolPct!$C:$C,C$1)</f>
        <v>0.23692241622673554</v>
      </c>
      <c r="D63">
        <f>SUMIFS(SolPct!$N:$N,SolPct!$B:$B,$B63,SolPct!$C:$C,D$1)</f>
        <v>0.22642933547677355</v>
      </c>
      <c r="E63">
        <f>SUMIFS(SolPct!$N:$N,SolPct!$B:$B,$B63,SolPct!$C:$C,E$1)</f>
        <v>0.22372838859976038</v>
      </c>
      <c r="F63">
        <f>SUMIFS(SolPct!$N:$N,SolPct!$B:$B,$B63,SolPct!$C:$C,F$1)</f>
        <v>0.22369655769141414</v>
      </c>
      <c r="G63">
        <f>SUMIFS(SolPct!$N:$N,SolPct!$B:$B,$B63,SolPct!$C:$C,G$1)</f>
        <v>0.22382116390706264</v>
      </c>
      <c r="H63">
        <f>SUMIFS(SolPct!$N:$N,SolPct!$B:$B,$B63,SolPct!$C:$C,H$1)</f>
        <v>0.22391418466663232</v>
      </c>
      <c r="I63">
        <f>SUMIFS(SolPct!$N:$N,SolPct!$B:$B,$B63,SolPct!$C:$C,I$1)</f>
        <v>0.23414623748565186</v>
      </c>
      <c r="J63">
        <f>SUMIFS(SolPct!$N:$N,SolPct!$B:$B,$B63,SolPct!$C:$C,J$1)</f>
        <v>0.21133228763575257</v>
      </c>
      <c r="K63">
        <f>SUMIFS(SolPct!$N:$N,SolPct!$B:$B,$B63,SolPct!$C:$C,K$1)</f>
        <v>0.21264730501316104</v>
      </c>
      <c r="L63">
        <f>SUMIFS(SolPct!$N:$N,SolPct!$B:$B,$B63,SolPct!$C:$C,L$1)</f>
        <v>0.21361435107197635</v>
      </c>
      <c r="M63">
        <f>SUMIFS(SolPct!$N:$N,SolPct!$B:$B,$B63,SolPct!$C:$C,M$1)</f>
        <v>0.21484250620513906</v>
      </c>
      <c r="N63">
        <f>SUMIFS(SolPct!$N:$N,SolPct!$B:$B,$B63,SolPct!$C:$C,N$1)</f>
        <v>0.21569589927748739</v>
      </c>
      <c r="O63">
        <f>SUMIFS(SolPct!$N:$N,SolPct!$B:$B,$B63,SolPct!$C:$C,O$1)</f>
        <v>0.21697393900200926</v>
      </c>
      <c r="P63">
        <f>SUMIFS(SolPct!$N:$N,SolPct!$B:$B,$B63,SolPct!$C:$C,P$1)</f>
        <v>0.21755122978997216</v>
      </c>
      <c r="Q63">
        <f>SUMIFS(SolPct!$N:$N,SolPct!$B:$B,$B63,SolPct!$C:$C,Q$1)</f>
        <v>0.21853293928546083</v>
      </c>
      <c r="R63">
        <f>SUMIFS(SolPct!$N:$N,SolPct!$B:$B,$B63,SolPct!$C:$C,R$1)</f>
        <v>0.2190870154289179</v>
      </c>
      <c r="S63">
        <f>SUMIFS(SolPct!$N:$N,SolPct!$B:$B,$B63,SolPct!$C:$C,S$1)</f>
        <v>0.21980476729632467</v>
      </c>
      <c r="T63">
        <f>SUMIFS(SolPct!$N:$N,SolPct!$B:$B,$B63,SolPct!$C:$C,T$1)</f>
        <v>0.21119150048642316</v>
      </c>
      <c r="U63">
        <f>SUMIFS(SolPct!$N:$N,SolPct!$B:$B,$B63,SolPct!$C:$C,U$1)</f>
        <v>0.21250657503986234</v>
      </c>
      <c r="V63">
        <f>SUMIFS(SolPct!$N:$N,SolPct!$B:$B,$B63,SolPct!$C:$C,V$1)</f>
        <v>0.21353361475837135</v>
      </c>
      <c r="W63">
        <f>SUMIFS(SolPct!$N:$N,SolPct!$B:$B,$B63,SolPct!$C:$C,W$1)</f>
        <v>0.21481817708799705</v>
      </c>
      <c r="X63">
        <f>SUMIFS(SolPct!$N:$N,SolPct!$B:$B,$B63,SolPct!$C:$C,X$1)</f>
        <v>0.21565700235188742</v>
      </c>
      <c r="Y63">
        <f>SUMIFS(SolPct!$N:$N,SolPct!$B:$B,$B63,SolPct!$C:$C,Y$1)</f>
        <v>0.21695154377907153</v>
      </c>
      <c r="Z63">
        <f>SUMIFS(SolPct!$N:$N,SolPct!$B:$B,$B63,SolPct!$C:$C,Z$1)</f>
        <v>0.21752787137489443</v>
      </c>
      <c r="AA63">
        <f>SUMIFS(SolPct!$N:$N,SolPct!$B:$B,$B63,SolPct!$C:$C,AA$1)</f>
        <v>0.21853725987148725</v>
      </c>
      <c r="AB63">
        <f>SUMIFS(SolPct!$N:$N,SolPct!$B:$B,$B63,SolPct!$C:$C,AB$1)</f>
        <v>0.21905136139553197</v>
      </c>
      <c r="AC63">
        <f>SUMIFS(SolPct!$N:$N,SolPct!$B:$B,$B63,SolPct!$C:$C,AC$1)</f>
        <v>0.21980736639545717</v>
      </c>
    </row>
    <row r="64" spans="1:29" x14ac:dyDescent="0.2">
      <c r="A64" t="str">
        <f>VLOOKUP(B64,GraphStats!$A:$B,2,0)</f>
        <v>LAW</v>
      </c>
      <c r="B64" s="3" t="s">
        <v>103</v>
      </c>
      <c r="C64">
        <f>SUMIFS(SolPct!$N:$N,SolPct!$B:$B,$B64,SolPct!$C:$C,C$1)</f>
        <v>0.1887477305476922</v>
      </c>
      <c r="D64">
        <f>SUMIFS(SolPct!$N:$N,SolPct!$B:$B,$B64,SolPct!$C:$C,D$1)</f>
        <v>0.1861010738305624</v>
      </c>
      <c r="E64">
        <f>SUMIFS(SolPct!$N:$N,SolPct!$B:$B,$B64,SolPct!$C:$C,E$1)</f>
        <v>0.18172075672336371</v>
      </c>
      <c r="F64">
        <f>SUMIFS(SolPct!$N:$N,SolPct!$B:$B,$B64,SolPct!$C:$C,F$1)</f>
        <v>0.18150895614618953</v>
      </c>
      <c r="G64">
        <f>SUMIFS(SolPct!$N:$N,SolPct!$B:$B,$B64,SolPct!$C:$C,G$1)</f>
        <v>0.18214684589534968</v>
      </c>
      <c r="H64">
        <f>SUMIFS(SolPct!$N:$N,SolPct!$B:$B,$B64,SolPct!$C:$C,H$1)</f>
        <v>0.1822158691195454</v>
      </c>
      <c r="I64">
        <f>SUMIFS(SolPct!$N:$N,SolPct!$B:$B,$B64,SolPct!$C:$C,I$1)</f>
        <v>0.18811785506656822</v>
      </c>
      <c r="J64">
        <f>SUMIFS(SolPct!$N:$N,SolPct!$B:$B,$B64,SolPct!$C:$C,J$1)</f>
        <v>0.17827312233326564</v>
      </c>
      <c r="K64">
        <f>SUMIFS(SolPct!$N:$N,SolPct!$B:$B,$B64,SolPct!$C:$C,K$1)</f>
        <v>0.1780395546112773</v>
      </c>
      <c r="L64">
        <f>SUMIFS(SolPct!$N:$N,SolPct!$B:$B,$B64,SolPct!$C:$C,L$1)</f>
        <v>0.17809208301709401</v>
      </c>
      <c r="M64">
        <f>SUMIFS(SolPct!$N:$N,SolPct!$B:$B,$B64,SolPct!$C:$C,M$1)</f>
        <v>0.17815766509267822</v>
      </c>
      <c r="N64">
        <f>SUMIFS(SolPct!$N:$N,SolPct!$B:$B,$B64,SolPct!$C:$C,N$1)</f>
        <v>0.178202514431479</v>
      </c>
      <c r="O64">
        <f>SUMIFS(SolPct!$N:$N,SolPct!$B:$B,$B64,SolPct!$C:$C,O$1)</f>
        <v>0.1782575417186282</v>
      </c>
      <c r="P64">
        <f>SUMIFS(SolPct!$N:$N,SolPct!$B:$B,$B64,SolPct!$C:$C,P$1)</f>
        <v>0.17834018240755531</v>
      </c>
      <c r="Q64">
        <f>SUMIFS(SolPct!$N:$N,SolPct!$B:$B,$B64,SolPct!$C:$C,Q$1)</f>
        <v>0.17841452184828563</v>
      </c>
      <c r="R64">
        <f>SUMIFS(SolPct!$N:$N,SolPct!$B:$B,$B64,SolPct!$C:$C,R$1)</f>
        <v>0.17845111926778079</v>
      </c>
      <c r="S64">
        <f>SUMIFS(SolPct!$N:$N,SolPct!$B:$B,$B64,SolPct!$C:$C,S$1)</f>
        <v>0.17852943375477237</v>
      </c>
      <c r="T64">
        <f>SUMIFS(SolPct!$N:$N,SolPct!$B:$B,$B64,SolPct!$C:$C,T$1)</f>
        <v>0.17813743990580488</v>
      </c>
      <c r="U64">
        <f>SUMIFS(SolPct!$N:$N,SolPct!$B:$B,$B64,SolPct!$C:$C,U$1)</f>
        <v>0.17795001915353162</v>
      </c>
      <c r="V64">
        <f>SUMIFS(SolPct!$N:$N,SolPct!$B:$B,$B64,SolPct!$C:$C,V$1)</f>
        <v>0.17802271353682109</v>
      </c>
      <c r="W64">
        <f>SUMIFS(SolPct!$N:$N,SolPct!$B:$B,$B64,SolPct!$C:$C,W$1)</f>
        <v>0.17807254763280392</v>
      </c>
      <c r="X64">
        <f>SUMIFS(SolPct!$N:$N,SolPct!$B:$B,$B64,SolPct!$C:$C,X$1)</f>
        <v>0.17814277019409172</v>
      </c>
      <c r="Y64">
        <f>SUMIFS(SolPct!$N:$N,SolPct!$B:$B,$B64,SolPct!$C:$C,Y$1)</f>
        <v>0.17820765396388075</v>
      </c>
      <c r="Z64">
        <f>SUMIFS(SolPct!$N:$N,SolPct!$B:$B,$B64,SolPct!$C:$C,Z$1)</f>
        <v>0.17829532677678384</v>
      </c>
      <c r="AA64">
        <f>SUMIFS(SolPct!$N:$N,SolPct!$B:$B,$B64,SolPct!$C:$C,AA$1)</f>
        <v>0.17836890358096466</v>
      </c>
      <c r="AB64">
        <f>SUMIFS(SolPct!$N:$N,SolPct!$B:$B,$B64,SolPct!$C:$C,AB$1)</f>
        <v>0.17841356062663102</v>
      </c>
      <c r="AC64">
        <f>SUMIFS(SolPct!$N:$N,SolPct!$B:$B,$B64,SolPct!$C:$C,AC$1)</f>
        <v>0.17848357071617879</v>
      </c>
    </row>
    <row r="65" spans="1:29" x14ac:dyDescent="0.2">
      <c r="A65" t="str">
        <f>VLOOKUP(B65,GraphStats!$A:$B,2,0)</f>
        <v>LAW</v>
      </c>
      <c r="B65" s="3" t="s">
        <v>122</v>
      </c>
      <c r="C65">
        <f>SUMIFS(SolPct!$N:$N,SolPct!$B:$B,$B65,SolPct!$C:$C,C$1)</f>
        <v>0.22045194228386467</v>
      </c>
      <c r="D65">
        <f>SUMIFS(SolPct!$N:$N,SolPct!$B:$B,$B65,SolPct!$C:$C,D$1)</f>
        <v>0.21810098284847909</v>
      </c>
      <c r="E65">
        <f>SUMIFS(SolPct!$N:$N,SolPct!$B:$B,$B65,SolPct!$C:$C,E$1)</f>
        <v>0.21654537365203502</v>
      </c>
      <c r="F65">
        <f>SUMIFS(SolPct!$N:$N,SolPct!$B:$B,$B65,SolPct!$C:$C,F$1)</f>
        <v>0.21644316071831621</v>
      </c>
      <c r="G65">
        <f>SUMIFS(SolPct!$N:$N,SolPct!$B:$B,$B65,SolPct!$C:$C,G$1)</f>
        <v>0.21666601339186106</v>
      </c>
      <c r="H65">
        <f>SUMIFS(SolPct!$N:$N,SolPct!$B:$B,$B65,SolPct!$C:$C,H$1)</f>
        <v>0.21669094326866981</v>
      </c>
      <c r="I65">
        <f>SUMIFS(SolPct!$N:$N,SolPct!$B:$B,$B65,SolPct!$C:$C,I$1)</f>
        <v>0.22005394141520851</v>
      </c>
      <c r="J65">
        <f>SUMIFS(SolPct!$N:$N,SolPct!$B:$B,$B65,SolPct!$C:$C,J$1)</f>
        <v>0.21441994951361143</v>
      </c>
      <c r="K65">
        <f>SUMIFS(SolPct!$N:$N,SolPct!$B:$B,$B65,SolPct!$C:$C,K$1)</f>
        <v>0.21439884404576331</v>
      </c>
      <c r="L65">
        <f>SUMIFS(SolPct!$N:$N,SolPct!$B:$B,$B65,SolPct!$C:$C,L$1)</f>
        <v>0.21448608107622613</v>
      </c>
      <c r="M65">
        <f>SUMIFS(SolPct!$N:$N,SolPct!$B:$B,$B65,SolPct!$C:$C,M$1)</f>
        <v>0.21456285417056531</v>
      </c>
      <c r="N65">
        <f>SUMIFS(SolPct!$N:$N,SolPct!$B:$B,$B65,SolPct!$C:$C,N$1)</f>
        <v>0.2146078659023371</v>
      </c>
      <c r="O65">
        <f>SUMIFS(SolPct!$N:$N,SolPct!$B:$B,$B65,SolPct!$C:$C,O$1)</f>
        <v>0.2146970477965045</v>
      </c>
      <c r="P65">
        <f>SUMIFS(SolPct!$N:$N,SolPct!$B:$B,$B65,SolPct!$C:$C,P$1)</f>
        <v>0.21474662761802552</v>
      </c>
      <c r="Q65">
        <f>SUMIFS(SolPct!$N:$N,SolPct!$B:$B,$B65,SolPct!$C:$C,Q$1)</f>
        <v>0.21479475181969984</v>
      </c>
      <c r="R65">
        <f>SUMIFS(SolPct!$N:$N,SolPct!$B:$B,$B65,SolPct!$C:$C,R$1)</f>
        <v>0.21483675398653346</v>
      </c>
      <c r="S65">
        <f>SUMIFS(SolPct!$N:$N,SolPct!$B:$B,$B65,SolPct!$C:$C,S$1)</f>
        <v>0.21486963502300488</v>
      </c>
      <c r="T65">
        <f>SUMIFS(SolPct!$N:$N,SolPct!$B:$B,$B65,SolPct!$C:$C,T$1)</f>
        <v>0.21435631448010711</v>
      </c>
      <c r="U65">
        <f>SUMIFS(SolPct!$N:$N,SolPct!$B:$B,$B65,SolPct!$C:$C,U$1)</f>
        <v>0.21435265334371803</v>
      </c>
      <c r="V65">
        <f>SUMIFS(SolPct!$N:$N,SolPct!$B:$B,$B65,SolPct!$C:$C,V$1)</f>
        <v>0.21444307332164642</v>
      </c>
      <c r="W65">
        <f>SUMIFS(SolPct!$N:$N,SolPct!$B:$B,$B65,SolPct!$C:$C,W$1)</f>
        <v>0.21453148627526245</v>
      </c>
      <c r="X65">
        <f>SUMIFS(SolPct!$N:$N,SolPct!$B:$B,$B65,SolPct!$C:$C,X$1)</f>
        <v>0.21457855444784543</v>
      </c>
      <c r="Y65">
        <f>SUMIFS(SolPct!$N:$N,SolPct!$B:$B,$B65,SolPct!$C:$C,Y$1)</f>
        <v>0.21467193659024519</v>
      </c>
      <c r="Z65">
        <f>SUMIFS(SolPct!$N:$N,SolPct!$B:$B,$B65,SolPct!$C:$C,Z$1)</f>
        <v>0.21472190489408166</v>
      </c>
      <c r="AA65">
        <f>SUMIFS(SolPct!$N:$N,SolPct!$B:$B,$B65,SolPct!$C:$C,AA$1)</f>
        <v>0.21477293889003804</v>
      </c>
      <c r="AB65">
        <f>SUMIFS(SolPct!$N:$N,SolPct!$B:$B,$B65,SolPct!$C:$C,AB$1)</f>
        <v>0.2148142255145597</v>
      </c>
      <c r="AC65">
        <f>SUMIFS(SolPct!$N:$N,SolPct!$B:$B,$B65,SolPct!$C:$C,AC$1)</f>
        <v>0.21485272144919004</v>
      </c>
    </row>
    <row r="66" spans="1:29" x14ac:dyDescent="0.2">
      <c r="A66" t="str">
        <f>VLOOKUP(B66,GraphStats!$A:$B,2,0)</f>
        <v>LAW</v>
      </c>
      <c r="B66" s="3" t="s">
        <v>107</v>
      </c>
      <c r="C66">
        <f>SUMIFS(SolPct!$N:$N,SolPct!$B:$B,$B66,SolPct!$C:$C,C$1)</f>
        <v>0.12984545359970359</v>
      </c>
      <c r="D66">
        <f>SUMIFS(SolPct!$N:$N,SolPct!$B:$B,$B66,SolPct!$C:$C,D$1)</f>
        <v>0.12911435566859072</v>
      </c>
      <c r="E66">
        <f>SUMIFS(SolPct!$N:$N,SolPct!$B:$B,$B66,SolPct!$C:$C,E$1)</f>
        <v>0.1239945752296531</v>
      </c>
      <c r="F66">
        <f>SUMIFS(SolPct!$N:$N,SolPct!$B:$B,$B66,SolPct!$C:$C,F$1)</f>
        <v>0.12394369638492567</v>
      </c>
      <c r="G66">
        <f>SUMIFS(SolPct!$N:$N,SolPct!$B:$B,$B66,SolPct!$C:$C,G$1)</f>
        <v>0.12406713952757883</v>
      </c>
      <c r="H66">
        <f>SUMIFS(SolPct!$N:$N,SolPct!$B:$B,$B66,SolPct!$C:$C,H$1)</f>
        <v>0.12408037674364572</v>
      </c>
      <c r="I66">
        <f>SUMIFS(SolPct!$N:$N,SolPct!$B:$B,$B66,SolPct!$C:$C,I$1)</f>
        <v>0.12979288318641924</v>
      </c>
      <c r="J66">
        <f>SUMIFS(SolPct!$N:$N,SolPct!$B:$B,$B66,SolPct!$C:$C,J$1)</f>
        <v>0.11017938814523495</v>
      </c>
      <c r="K66">
        <f>SUMIFS(SolPct!$N:$N,SolPct!$B:$B,$B66,SolPct!$C:$C,K$1)</f>
        <v>0.11012268480879465</v>
      </c>
      <c r="L66">
        <f>SUMIFS(SolPct!$N:$N,SolPct!$B:$B,$B66,SolPct!$C:$C,L$1)</f>
        <v>0.11068469869596161</v>
      </c>
      <c r="M66">
        <f>SUMIFS(SolPct!$N:$N,SolPct!$B:$B,$B66,SolPct!$C:$C,M$1)</f>
        <v>0.11188497188596949</v>
      </c>
      <c r="N66">
        <f>SUMIFS(SolPct!$N:$N,SolPct!$B:$B,$B66,SolPct!$C:$C,N$1)</f>
        <v>0.11272060299749347</v>
      </c>
      <c r="O66">
        <f>SUMIFS(SolPct!$N:$N,SolPct!$B:$B,$B66,SolPct!$C:$C,O$1)</f>
        <v>0.11380776091216938</v>
      </c>
      <c r="P66">
        <f>SUMIFS(SolPct!$N:$N,SolPct!$B:$B,$B66,SolPct!$C:$C,P$1)</f>
        <v>0.1144468780170234</v>
      </c>
      <c r="Q66">
        <f>SUMIFS(SolPct!$N:$N,SolPct!$B:$B,$B66,SolPct!$C:$C,Q$1)</f>
        <v>0.1152277557815472</v>
      </c>
      <c r="R66">
        <f>SUMIFS(SolPct!$N:$N,SolPct!$B:$B,$B66,SolPct!$C:$C,R$1)</f>
        <v>0.11563172273804564</v>
      </c>
      <c r="S66">
        <f>SUMIFS(SolPct!$N:$N,SolPct!$B:$B,$B66,SolPct!$C:$C,S$1)</f>
        <v>0.11607194659189937</v>
      </c>
      <c r="T66">
        <f>SUMIFS(SolPct!$N:$N,SolPct!$B:$B,$B66,SolPct!$C:$C,T$1)</f>
        <v>0.11000500517612663</v>
      </c>
      <c r="U66">
        <f>SUMIFS(SolPct!$N:$N,SolPct!$B:$B,$B66,SolPct!$C:$C,U$1)</f>
        <v>0.10996608391274856</v>
      </c>
      <c r="V66">
        <f>SUMIFS(SolPct!$N:$N,SolPct!$B:$B,$B66,SolPct!$C:$C,V$1)</f>
        <v>0.11057021623258319</v>
      </c>
      <c r="W66">
        <f>SUMIFS(SolPct!$N:$N,SolPct!$B:$B,$B66,SolPct!$C:$C,W$1)</f>
        <v>0.11181685765156117</v>
      </c>
      <c r="X66">
        <f>SUMIFS(SolPct!$N:$N,SolPct!$B:$B,$B66,SolPct!$C:$C,X$1)</f>
        <v>0.11267312762386343</v>
      </c>
      <c r="Y66">
        <f>SUMIFS(SolPct!$N:$N,SolPct!$B:$B,$B66,SolPct!$C:$C,Y$1)</f>
        <v>0.11376706678679487</v>
      </c>
      <c r="Z66">
        <f>SUMIFS(SolPct!$N:$N,SolPct!$B:$B,$B66,SolPct!$C:$C,Z$1)</f>
        <v>0.11443974083566666</v>
      </c>
      <c r="AA66">
        <f>SUMIFS(SolPct!$N:$N,SolPct!$B:$B,$B66,SolPct!$C:$C,AA$1)</f>
        <v>0.11519726667084232</v>
      </c>
      <c r="AB66">
        <f>SUMIFS(SolPct!$N:$N,SolPct!$B:$B,$B66,SolPct!$C:$C,AB$1)</f>
        <v>0.11561252797801762</v>
      </c>
      <c r="AC66">
        <f>SUMIFS(SolPct!$N:$N,SolPct!$B:$B,$B66,SolPct!$C:$C,AC$1)</f>
        <v>0.11606888362012316</v>
      </c>
    </row>
    <row r="67" spans="1:29" x14ac:dyDescent="0.2">
      <c r="A67" t="str">
        <f>VLOOKUP(B67,GraphStats!$A:$B,2,0)</f>
        <v>LAW</v>
      </c>
      <c r="B67" s="3" t="s">
        <v>118</v>
      </c>
      <c r="C67">
        <f>SUMIFS(SolPct!$N:$N,SolPct!$B:$B,$B67,SolPct!$C:$C,C$1)</f>
        <v>0.3717908553704975</v>
      </c>
      <c r="D67">
        <f>SUMIFS(SolPct!$N:$N,SolPct!$B:$B,$B67,SolPct!$C:$C,D$1)</f>
        <v>0.36997444938200502</v>
      </c>
      <c r="E67">
        <f>SUMIFS(SolPct!$N:$N,SolPct!$B:$B,$B67,SolPct!$C:$C,E$1)</f>
        <v>0.36260227217541546</v>
      </c>
      <c r="F67">
        <f>SUMIFS(SolPct!$N:$N,SolPct!$B:$B,$B67,SolPct!$C:$C,F$1)</f>
        <v>0.36252805371178165</v>
      </c>
      <c r="G67">
        <f>SUMIFS(SolPct!$N:$N,SolPct!$B:$B,$B67,SolPct!$C:$C,G$1)</f>
        <v>0.36274452411385588</v>
      </c>
      <c r="H67">
        <f>SUMIFS(SolPct!$N:$N,SolPct!$B:$B,$B67,SolPct!$C:$C,H$1)</f>
        <v>0.36290311741566539</v>
      </c>
      <c r="I67">
        <f>SUMIFS(SolPct!$N:$N,SolPct!$B:$B,$B67,SolPct!$C:$C,I$1)</f>
        <v>0.37104197562123453</v>
      </c>
      <c r="J67">
        <f>SUMIFS(SolPct!$N:$N,SolPct!$B:$B,$B67,SolPct!$C:$C,J$1)</f>
        <v>0.35157370662454029</v>
      </c>
      <c r="K67">
        <f>SUMIFS(SolPct!$N:$N,SolPct!$B:$B,$B67,SolPct!$C:$C,K$1)</f>
        <v>0.35188208825435741</v>
      </c>
      <c r="L67">
        <f>SUMIFS(SolPct!$N:$N,SolPct!$B:$B,$B67,SolPct!$C:$C,L$1)</f>
        <v>0.35258589862233741</v>
      </c>
      <c r="M67">
        <f>SUMIFS(SolPct!$N:$N,SolPct!$B:$B,$B67,SolPct!$C:$C,M$1)</f>
        <v>0.35367714004412293</v>
      </c>
      <c r="N67">
        <f>SUMIFS(SolPct!$N:$N,SolPct!$B:$B,$B67,SolPct!$C:$C,N$1)</f>
        <v>0.35440678953956151</v>
      </c>
      <c r="O67">
        <f>SUMIFS(SolPct!$N:$N,SolPct!$B:$B,$B67,SolPct!$C:$C,O$1)</f>
        <v>0.35535779076064772</v>
      </c>
      <c r="P67">
        <f>SUMIFS(SolPct!$N:$N,SolPct!$B:$B,$B67,SolPct!$C:$C,P$1)</f>
        <v>0.35593744430217178</v>
      </c>
      <c r="Q67">
        <f>SUMIFS(SolPct!$N:$N,SolPct!$B:$B,$B67,SolPct!$C:$C,Q$1)</f>
        <v>0.35663344835863298</v>
      </c>
      <c r="R67">
        <f>SUMIFS(SolPct!$N:$N,SolPct!$B:$B,$B67,SolPct!$C:$C,R$1)</f>
        <v>0.35703902392804893</v>
      </c>
      <c r="S67">
        <f>SUMIFS(SolPct!$N:$N,SolPct!$B:$B,$B67,SolPct!$C:$C,S$1)</f>
        <v>0.35751963886695287</v>
      </c>
      <c r="T67">
        <f>SUMIFS(SolPct!$N:$N,SolPct!$B:$B,$B67,SolPct!$C:$C,T$1)</f>
        <v>0.35138957982935981</v>
      </c>
      <c r="U67">
        <f>SUMIFS(SolPct!$N:$N,SolPct!$B:$B,$B67,SolPct!$C:$C,U$1)</f>
        <v>0.35171496632828608</v>
      </c>
      <c r="V67">
        <f>SUMIFS(SolPct!$N:$N,SolPct!$B:$B,$B67,SolPct!$C:$C,V$1)</f>
        <v>0.35245327718545849</v>
      </c>
      <c r="W67">
        <f>SUMIFS(SolPct!$N:$N,SolPct!$B:$B,$B67,SolPct!$C:$C,W$1)</f>
        <v>0.35358756920560036</v>
      </c>
      <c r="X67">
        <f>SUMIFS(SolPct!$N:$N,SolPct!$B:$B,$B67,SolPct!$C:$C,X$1)</f>
        <v>0.35434607694942449</v>
      </c>
      <c r="Y67">
        <f>SUMIFS(SolPct!$N:$N,SolPct!$B:$B,$B67,SolPct!$C:$C,Y$1)</f>
        <v>0.35530992069485368</v>
      </c>
      <c r="Z67">
        <f>SUMIFS(SolPct!$N:$N,SolPct!$B:$B,$B67,SolPct!$C:$C,Z$1)</f>
        <v>0.35589784660486018</v>
      </c>
      <c r="AA67">
        <f>SUMIFS(SolPct!$N:$N,SolPct!$B:$B,$B67,SolPct!$C:$C,AA$1)</f>
        <v>0.35659508374422977</v>
      </c>
      <c r="AB67">
        <f>SUMIFS(SolPct!$N:$N,SolPct!$B:$B,$B67,SolPct!$C:$C,AB$1)</f>
        <v>0.35701168362781488</v>
      </c>
      <c r="AC67">
        <f>SUMIFS(SolPct!$N:$N,SolPct!$B:$B,$B67,SolPct!$C:$C,AC$1)</f>
        <v>0.35749396654060217</v>
      </c>
    </row>
    <row r="68" spans="1:29" x14ac:dyDescent="0.2">
      <c r="A68" t="str">
        <f>VLOOKUP(B68,GraphStats!$A:$B,2,0)</f>
        <v>LAW</v>
      </c>
      <c r="B68" s="3" t="s">
        <v>125</v>
      </c>
      <c r="C68">
        <f>SUMIFS(SolPct!$N:$N,SolPct!$B:$B,$B68,SolPct!$C:$C,C$1)</f>
        <v>0.12176614340115026</v>
      </c>
      <c r="D68">
        <f>SUMIFS(SolPct!$N:$N,SolPct!$B:$B,$B68,SolPct!$C:$C,D$1)</f>
        <v>0.11899076260515325</v>
      </c>
      <c r="E68">
        <f>SUMIFS(SolPct!$N:$N,SolPct!$B:$B,$B68,SolPct!$C:$C,E$1)</f>
        <v>0.11627654631875642</v>
      </c>
      <c r="F68">
        <f>SUMIFS(SolPct!$N:$N,SolPct!$B:$B,$B68,SolPct!$C:$C,F$1)</f>
        <v>0.11609556300320019</v>
      </c>
      <c r="G68">
        <f>SUMIFS(SolPct!$N:$N,SolPct!$B:$B,$B68,SolPct!$C:$C,G$1)</f>
        <v>0.11652240754106664</v>
      </c>
      <c r="H68">
        <f>SUMIFS(SolPct!$N:$N,SolPct!$B:$B,$B68,SolPct!$C:$C,H$1)</f>
        <v>0.11658510301077869</v>
      </c>
      <c r="I68">
        <f>SUMIFS(SolPct!$N:$N,SolPct!$B:$B,$B68,SolPct!$C:$C,I$1)</f>
        <v>0.12128851032375484</v>
      </c>
      <c r="J68">
        <f>SUMIFS(SolPct!$N:$N,SolPct!$B:$B,$B68,SolPct!$C:$C,J$1)</f>
        <v>0.1130348197998317</v>
      </c>
      <c r="K68">
        <f>SUMIFS(SolPct!$N:$N,SolPct!$B:$B,$B68,SolPct!$C:$C,K$1)</f>
        <v>0.11284552162187518</v>
      </c>
      <c r="L68">
        <f>SUMIFS(SolPct!$N:$N,SolPct!$B:$B,$B68,SolPct!$C:$C,L$1)</f>
        <v>0.11289232012854003</v>
      </c>
      <c r="M68">
        <f>SUMIFS(SolPct!$N:$N,SolPct!$B:$B,$B68,SolPct!$C:$C,M$1)</f>
        <v>0.11300874340152331</v>
      </c>
      <c r="N68">
        <f>SUMIFS(SolPct!$N:$N,SolPct!$B:$B,$B68,SolPct!$C:$C,N$1)</f>
        <v>0.11307598145889382</v>
      </c>
      <c r="O68">
        <f>SUMIFS(SolPct!$N:$N,SolPct!$B:$B,$B68,SolPct!$C:$C,O$1)</f>
        <v>0.11316931308232805</v>
      </c>
      <c r="P68">
        <f>SUMIFS(SolPct!$N:$N,SolPct!$B:$B,$B68,SolPct!$C:$C,P$1)</f>
        <v>0.11324053095282796</v>
      </c>
      <c r="Q68">
        <f>SUMIFS(SolPct!$N:$N,SolPct!$B:$B,$B68,SolPct!$C:$C,Q$1)</f>
        <v>0.11331019713308113</v>
      </c>
      <c r="R68">
        <f>SUMIFS(SolPct!$N:$N,SolPct!$B:$B,$B68,SolPct!$C:$C,R$1)</f>
        <v>0.11335269015959455</v>
      </c>
      <c r="S68">
        <f>SUMIFS(SolPct!$N:$N,SolPct!$B:$B,$B68,SolPct!$C:$C,S$1)</f>
        <v>0.11341037542313719</v>
      </c>
      <c r="T68">
        <f>SUMIFS(SolPct!$N:$N,SolPct!$B:$B,$B68,SolPct!$C:$C,T$1)</f>
        <v>0.1129141618376952</v>
      </c>
      <c r="U68">
        <f>SUMIFS(SolPct!$N:$N,SolPct!$B:$B,$B68,SolPct!$C:$C,U$1)</f>
        <v>0.11274891238927678</v>
      </c>
      <c r="V68">
        <f>SUMIFS(SolPct!$N:$N,SolPct!$B:$B,$B68,SolPct!$C:$C,V$1)</f>
        <v>0.11280860445269107</v>
      </c>
      <c r="W68">
        <f>SUMIFS(SolPct!$N:$N,SolPct!$B:$B,$B68,SolPct!$C:$C,W$1)</f>
        <v>0.11294009615877479</v>
      </c>
      <c r="X68">
        <f>SUMIFS(SolPct!$N:$N,SolPct!$B:$B,$B68,SolPct!$C:$C,X$1)</f>
        <v>0.11301570642076235</v>
      </c>
      <c r="Y68">
        <f>SUMIFS(SolPct!$N:$N,SolPct!$B:$B,$B68,SolPct!$C:$C,Y$1)</f>
        <v>0.11312152062264254</v>
      </c>
      <c r="Z68">
        <f>SUMIFS(SolPct!$N:$N,SolPct!$B:$B,$B68,SolPct!$C:$C,Z$1)</f>
        <v>0.11319497072276241</v>
      </c>
      <c r="AA68">
        <f>SUMIFS(SolPct!$N:$N,SolPct!$B:$B,$B68,SolPct!$C:$C,AA$1)</f>
        <v>0.11326790464798595</v>
      </c>
      <c r="AB68">
        <f>SUMIFS(SolPct!$N:$N,SolPct!$B:$B,$B68,SolPct!$C:$C,AB$1)</f>
        <v>0.11331405758507844</v>
      </c>
      <c r="AC68">
        <f>SUMIFS(SolPct!$N:$N,SolPct!$B:$B,$B68,SolPct!$C:$C,AC$1)</f>
        <v>0.11337444633446037</v>
      </c>
    </row>
    <row r="69" spans="1:29" x14ac:dyDescent="0.2">
      <c r="A69" t="str">
        <f>VLOOKUP(B69,GraphStats!$A:$B,2,0)</f>
        <v>LAW</v>
      </c>
      <c r="B69" s="3" t="s">
        <v>130</v>
      </c>
      <c r="C69">
        <f>SUMIFS(SolPct!$N:$N,SolPct!$B:$B,$B69,SolPct!$C:$C,C$1)</f>
        <v>0.16081762351838425</v>
      </c>
      <c r="D69">
        <f>SUMIFS(SolPct!$N:$N,SolPct!$B:$B,$B69,SolPct!$C:$C,D$1)</f>
        <v>0.15866537941457062</v>
      </c>
      <c r="E69">
        <f>SUMIFS(SolPct!$N:$N,SolPct!$B:$B,$B69,SolPct!$C:$C,E$1)</f>
        <v>0.15647864112650536</v>
      </c>
      <c r="F69">
        <f>SUMIFS(SolPct!$N:$N,SolPct!$B:$B,$B69,SolPct!$C:$C,F$1)</f>
        <v>0.1563332329769104</v>
      </c>
      <c r="G69">
        <f>SUMIFS(SolPct!$N:$N,SolPct!$B:$B,$B69,SolPct!$C:$C,G$1)</f>
        <v>0.15666888593433964</v>
      </c>
      <c r="H69">
        <f>SUMIFS(SolPct!$N:$N,SolPct!$B:$B,$B69,SolPct!$C:$C,H$1)</f>
        <v>0.15671417637980806</v>
      </c>
      <c r="I69">
        <f>SUMIFS(SolPct!$N:$N,SolPct!$B:$B,$B69,SolPct!$C:$C,I$1)</f>
        <v>0.16045819275146539</v>
      </c>
      <c r="J69">
        <f>SUMIFS(SolPct!$N:$N,SolPct!$B:$B,$B69,SolPct!$C:$C,J$1)</f>
        <v>0.15271443994681536</v>
      </c>
      <c r="K69">
        <f>SUMIFS(SolPct!$N:$N,SolPct!$B:$B,$B69,SolPct!$C:$C,K$1)</f>
        <v>0.15267644477764397</v>
      </c>
      <c r="L69">
        <f>SUMIFS(SolPct!$N:$N,SolPct!$B:$B,$B69,SolPct!$C:$C,L$1)</f>
        <v>0.15285234707593998</v>
      </c>
      <c r="M69">
        <f>SUMIFS(SolPct!$N:$N,SolPct!$B:$B,$B69,SolPct!$C:$C,M$1)</f>
        <v>0.15306694437047563</v>
      </c>
      <c r="N69">
        <f>SUMIFS(SolPct!$N:$N,SolPct!$B:$B,$B69,SolPct!$C:$C,N$1)</f>
        <v>0.15319586711858171</v>
      </c>
      <c r="O69">
        <f>SUMIFS(SolPct!$N:$N,SolPct!$B:$B,$B69,SolPct!$C:$C,O$1)</f>
        <v>0.15336614771586748</v>
      </c>
      <c r="P69">
        <f>SUMIFS(SolPct!$N:$N,SolPct!$B:$B,$B69,SolPct!$C:$C,P$1)</f>
        <v>0.15348779564992385</v>
      </c>
      <c r="Q69">
        <f>SUMIFS(SolPct!$N:$N,SolPct!$B:$B,$B69,SolPct!$C:$C,Q$1)</f>
        <v>0.15361286223867887</v>
      </c>
      <c r="R69">
        <f>SUMIFS(SolPct!$N:$N,SolPct!$B:$B,$B69,SolPct!$C:$C,R$1)</f>
        <v>0.15369032624989282</v>
      </c>
      <c r="S69">
        <f>SUMIFS(SolPct!$N:$N,SolPct!$B:$B,$B69,SolPct!$C:$C,S$1)</f>
        <v>0.15378542840378945</v>
      </c>
      <c r="T69">
        <f>SUMIFS(SolPct!$N:$N,SolPct!$B:$B,$B69,SolPct!$C:$C,T$1)</f>
        <v>0.15262573510820626</v>
      </c>
      <c r="U69">
        <f>SUMIFS(SolPct!$N:$N,SolPct!$B:$B,$B69,SolPct!$C:$C,U$1)</f>
        <v>0.15260273327385415</v>
      </c>
      <c r="V69">
        <f>SUMIFS(SolPct!$N:$N,SolPct!$B:$B,$B69,SolPct!$C:$C,V$1)</f>
        <v>0.15278226913767792</v>
      </c>
      <c r="W69">
        <f>SUMIFS(SolPct!$N:$N,SolPct!$B:$B,$B69,SolPct!$C:$C,W$1)</f>
        <v>0.15301641801664967</v>
      </c>
      <c r="X69">
        <f>SUMIFS(SolPct!$N:$N,SolPct!$B:$B,$B69,SolPct!$C:$C,X$1)</f>
        <v>0.15315461136873809</v>
      </c>
      <c r="Y69">
        <f>SUMIFS(SolPct!$N:$N,SolPct!$B:$B,$B69,SolPct!$C:$C,Y$1)</f>
        <v>0.15333307118440453</v>
      </c>
      <c r="Z69">
        <f>SUMIFS(SolPct!$N:$N,SolPct!$B:$B,$B69,SolPct!$C:$C,Z$1)</f>
        <v>0.15345986658107744</v>
      </c>
      <c r="AA69">
        <f>SUMIFS(SolPct!$N:$N,SolPct!$B:$B,$B69,SolPct!$C:$C,AA$1)</f>
        <v>0.15358714780131261</v>
      </c>
      <c r="AB69">
        <f>SUMIFS(SolPct!$N:$N,SolPct!$B:$B,$B69,SolPct!$C:$C,AB$1)</f>
        <v>0.15366604302635131</v>
      </c>
      <c r="AC69">
        <f>SUMIFS(SolPct!$N:$N,SolPct!$B:$B,$B69,SolPct!$C:$C,AC$1)</f>
        <v>0.15376183026198256</v>
      </c>
    </row>
    <row r="70" spans="1:29" x14ac:dyDescent="0.2">
      <c r="A70" t="str">
        <f>VLOOKUP(B70,GraphStats!$A:$B,2,0)</f>
        <v>LAW</v>
      </c>
      <c r="B70" s="3" t="s">
        <v>90</v>
      </c>
      <c r="C70">
        <f>SUMIFS(SolPct!$N:$N,SolPct!$B:$B,$B70,SolPct!$C:$C,C$1)</f>
        <v>9.5344065059487879E-2</v>
      </c>
      <c r="D70">
        <f>SUMIFS(SolPct!$N:$N,SolPct!$B:$B,$B70,SolPct!$C:$C,D$1)</f>
        <v>9.3951706810230684E-2</v>
      </c>
      <c r="E70">
        <f>SUMIFS(SolPct!$N:$N,SolPct!$B:$B,$B70,SolPct!$C:$C,E$1)</f>
        <v>9.0938725558424693E-2</v>
      </c>
      <c r="F70">
        <f>SUMIFS(SolPct!$N:$N,SolPct!$B:$B,$B70,SolPct!$C:$C,F$1)</f>
        <v>9.085223802989921E-2</v>
      </c>
      <c r="G70">
        <f>SUMIFS(SolPct!$N:$N,SolPct!$B:$B,$B70,SolPct!$C:$C,G$1)</f>
        <v>9.1033858041369667E-2</v>
      </c>
      <c r="H70">
        <f>SUMIFS(SolPct!$N:$N,SolPct!$B:$B,$B70,SolPct!$C:$C,H$1)</f>
        <v>9.1047419833829205E-2</v>
      </c>
      <c r="I70">
        <f>SUMIFS(SolPct!$N:$N,SolPct!$B:$B,$B70,SolPct!$C:$C,I$1)</f>
        <v>9.5153986206983468E-2</v>
      </c>
      <c r="J70">
        <f>SUMIFS(SolPct!$N:$N,SolPct!$B:$B,$B70,SolPct!$C:$C,J$1)</f>
        <v>8.716434803499315E-2</v>
      </c>
      <c r="K70">
        <f>SUMIFS(SolPct!$N:$N,SolPct!$B:$B,$B70,SolPct!$C:$C,K$1)</f>
        <v>8.7240547509296329E-2</v>
      </c>
      <c r="L70">
        <f>SUMIFS(SolPct!$N:$N,SolPct!$B:$B,$B70,SolPct!$C:$C,L$1)</f>
        <v>8.7683056532052855E-2</v>
      </c>
      <c r="M70">
        <f>SUMIFS(SolPct!$N:$N,SolPct!$B:$B,$B70,SolPct!$C:$C,M$1)</f>
        <v>8.7632829115859595E-2</v>
      </c>
      <c r="N70">
        <f>SUMIFS(SolPct!$N:$N,SolPct!$B:$B,$B70,SolPct!$C:$C,N$1)</f>
        <v>8.761728954486657E-2</v>
      </c>
      <c r="O70">
        <f>SUMIFS(SolPct!$N:$N,SolPct!$B:$B,$B70,SolPct!$C:$C,O$1)</f>
        <v>8.7820819544245365E-2</v>
      </c>
      <c r="P70">
        <f>SUMIFS(SolPct!$N:$N,SolPct!$B:$B,$B70,SolPct!$C:$C,P$1)</f>
        <v>8.7851514158672123E-2</v>
      </c>
      <c r="Q70">
        <f>SUMIFS(SolPct!$N:$N,SolPct!$B:$B,$B70,SolPct!$C:$C,Q$1)</f>
        <v>8.8083132482602439E-2</v>
      </c>
      <c r="R70">
        <f>SUMIFS(SolPct!$N:$N,SolPct!$B:$B,$B70,SolPct!$C:$C,R$1)</f>
        <v>8.8192232284192304E-2</v>
      </c>
      <c r="S70">
        <f>SUMIFS(SolPct!$N:$N,SolPct!$B:$B,$B70,SolPct!$C:$C,S$1)</f>
        <v>8.8328519499792202E-2</v>
      </c>
      <c r="T70">
        <f>SUMIFS(SolPct!$N:$N,SolPct!$B:$B,$B70,SolPct!$C:$C,T$1)</f>
        <v>8.7085014160641655E-2</v>
      </c>
      <c r="U70">
        <f>SUMIFS(SolPct!$N:$N,SolPct!$B:$B,$B70,SolPct!$C:$C,U$1)</f>
        <v>8.7141464889044618E-2</v>
      </c>
      <c r="V70">
        <f>SUMIFS(SolPct!$N:$N,SolPct!$B:$B,$B70,SolPct!$C:$C,V$1)</f>
        <v>8.7639716177591837E-2</v>
      </c>
      <c r="W70">
        <f>SUMIFS(SolPct!$N:$N,SolPct!$B:$B,$B70,SolPct!$C:$C,W$1)</f>
        <v>8.758562446081096E-2</v>
      </c>
      <c r="X70">
        <f>SUMIFS(SolPct!$N:$N,SolPct!$B:$B,$B70,SolPct!$C:$C,X$1)</f>
        <v>8.745846642884933E-2</v>
      </c>
      <c r="Y70">
        <f>SUMIFS(SolPct!$N:$N,SolPct!$B:$B,$B70,SolPct!$C:$C,Y$1)</f>
        <v>8.7633510924312888E-2</v>
      </c>
      <c r="Z70">
        <f>SUMIFS(SolPct!$N:$N,SolPct!$B:$B,$B70,SolPct!$C:$C,Z$1)</f>
        <v>8.7885832021310367E-2</v>
      </c>
      <c r="AA70">
        <f>SUMIFS(SolPct!$N:$N,SolPct!$B:$B,$B70,SolPct!$C:$C,AA$1)</f>
        <v>8.8053312310068826E-2</v>
      </c>
      <c r="AB70">
        <f>SUMIFS(SolPct!$N:$N,SolPct!$B:$B,$B70,SolPct!$C:$C,AB$1)</f>
        <v>8.8167556288032842E-2</v>
      </c>
      <c r="AC70">
        <f>SUMIFS(SolPct!$N:$N,SolPct!$B:$B,$B70,SolPct!$C:$C,AC$1)</f>
        <v>8.8287450205478374E-2</v>
      </c>
    </row>
    <row r="71" spans="1:29" x14ac:dyDescent="0.2">
      <c r="A71" t="str">
        <f>VLOOKUP(B71,GraphStats!$A:$B,2,0)</f>
        <v>LAW</v>
      </c>
      <c r="B71" s="3" t="s">
        <v>114</v>
      </c>
      <c r="C71">
        <f>SUMIFS(SolPct!$N:$N,SolPct!$B:$B,$B71,SolPct!$C:$C,C$1)</f>
        <v>0.10193840434336132</v>
      </c>
      <c r="D71">
        <f>SUMIFS(SolPct!$N:$N,SolPct!$B:$B,$B71,SolPct!$C:$C,D$1)</f>
        <v>0.10091249259957709</v>
      </c>
      <c r="E71">
        <f>SUMIFS(SolPct!$N:$N,SolPct!$B:$B,$B71,SolPct!$C:$C,E$1)</f>
        <v>9.9120734988314987E-2</v>
      </c>
      <c r="F71">
        <f>SUMIFS(SolPct!$N:$N,SolPct!$B:$B,$B71,SolPct!$C:$C,F$1)</f>
        <v>9.9064576797429901E-2</v>
      </c>
      <c r="G71">
        <f>SUMIFS(SolPct!$N:$N,SolPct!$B:$B,$B71,SolPct!$C:$C,G$1)</f>
        <v>9.9195137239301484E-2</v>
      </c>
      <c r="H71">
        <f>SUMIFS(SolPct!$N:$N,SolPct!$B:$B,$B71,SolPct!$C:$C,H$1)</f>
        <v>9.9206623284890064E-2</v>
      </c>
      <c r="I71">
        <f>SUMIFS(SolPct!$N:$N,SolPct!$B:$B,$B71,SolPct!$C:$C,I$1)</f>
        <v>0.10187061540697144</v>
      </c>
      <c r="J71">
        <f>SUMIFS(SolPct!$N:$N,SolPct!$B:$B,$B71,SolPct!$C:$C,J$1)</f>
        <v>9.6746141760323673E-2</v>
      </c>
      <c r="K71">
        <f>SUMIFS(SolPct!$N:$N,SolPct!$B:$B,$B71,SolPct!$C:$C,K$1)</f>
        <v>9.6716708964023151E-2</v>
      </c>
      <c r="L71">
        <f>SUMIFS(SolPct!$N:$N,SolPct!$B:$B,$B71,SolPct!$C:$C,L$1)</f>
        <v>9.6841660051565498E-2</v>
      </c>
      <c r="M71">
        <f>SUMIFS(SolPct!$N:$N,SolPct!$B:$B,$B71,SolPct!$C:$C,M$1)</f>
        <v>9.6920091656170562E-2</v>
      </c>
      <c r="N71">
        <f>SUMIFS(SolPct!$N:$N,SolPct!$B:$B,$B71,SolPct!$C:$C,N$1)</f>
        <v>9.7003021688141761E-2</v>
      </c>
      <c r="O71">
        <f>SUMIFS(SolPct!$N:$N,SolPct!$B:$B,$B71,SolPct!$C:$C,O$1)</f>
        <v>9.715392991143168E-2</v>
      </c>
      <c r="P71">
        <f>SUMIFS(SolPct!$N:$N,SolPct!$B:$B,$B71,SolPct!$C:$C,P$1)</f>
        <v>9.723081537294119E-2</v>
      </c>
      <c r="Q71">
        <f>SUMIFS(SolPct!$N:$N,SolPct!$B:$B,$B71,SolPct!$C:$C,Q$1)</f>
        <v>9.7345874660223097E-2</v>
      </c>
      <c r="R71">
        <f>SUMIFS(SolPct!$N:$N,SolPct!$B:$B,$B71,SolPct!$C:$C,R$1)</f>
        <v>9.7409505020451009E-2</v>
      </c>
      <c r="S71">
        <f>SUMIFS(SolPct!$N:$N,SolPct!$B:$B,$B71,SolPct!$C:$C,S$1)</f>
        <v>9.74734146505042E-2</v>
      </c>
      <c r="T71">
        <f>SUMIFS(SolPct!$N:$N,SolPct!$B:$B,$B71,SolPct!$C:$C,T$1)</f>
        <v>9.6690172720748119E-2</v>
      </c>
      <c r="U71">
        <f>SUMIFS(SolPct!$N:$N,SolPct!$B:$B,$B71,SolPct!$C:$C,U$1)</f>
        <v>9.666654572890257E-2</v>
      </c>
      <c r="V71">
        <f>SUMIFS(SolPct!$N:$N,SolPct!$B:$B,$B71,SolPct!$C:$C,V$1)</f>
        <v>9.6804091453005461E-2</v>
      </c>
      <c r="W71">
        <f>SUMIFS(SolPct!$N:$N,SolPct!$B:$B,$B71,SolPct!$C:$C,W$1)</f>
        <v>9.6897995625252281E-2</v>
      </c>
      <c r="X71">
        <f>SUMIFS(SolPct!$N:$N,SolPct!$B:$B,$B71,SolPct!$C:$C,X$1)</f>
        <v>9.6991952517858568E-2</v>
      </c>
      <c r="Y71">
        <f>SUMIFS(SolPct!$N:$N,SolPct!$B:$B,$B71,SolPct!$C:$C,Y$1)</f>
        <v>9.7141505119777358E-2</v>
      </c>
      <c r="Z71">
        <f>SUMIFS(SolPct!$N:$N,SolPct!$B:$B,$B71,SolPct!$C:$C,Z$1)</f>
        <v>9.7210283550108273E-2</v>
      </c>
      <c r="AA71">
        <f>SUMIFS(SolPct!$N:$N,SolPct!$B:$B,$B71,SolPct!$C:$C,AA$1)</f>
        <v>9.732746993453964E-2</v>
      </c>
      <c r="AB71">
        <f>SUMIFS(SolPct!$N:$N,SolPct!$B:$B,$B71,SolPct!$C:$C,AB$1)</f>
        <v>9.7386347874029694E-2</v>
      </c>
      <c r="AC71">
        <f>SUMIFS(SolPct!$N:$N,SolPct!$B:$B,$B71,SolPct!$C:$C,AC$1)</f>
        <v>9.7465353065324639E-2</v>
      </c>
    </row>
    <row r="72" spans="1:29" x14ac:dyDescent="0.2">
      <c r="A72" t="str">
        <f>VLOOKUP(B72,GraphStats!$A:$B,2,0)</f>
        <v>LAW</v>
      </c>
      <c r="B72" s="3" t="s">
        <v>115</v>
      </c>
      <c r="C72">
        <f>SUMIFS(SolPct!$N:$N,SolPct!$B:$B,$B72,SolPct!$C:$C,C$1)</f>
        <v>0.25052117077901148</v>
      </c>
      <c r="D72">
        <f>SUMIFS(SolPct!$N:$N,SolPct!$B:$B,$B72,SolPct!$C:$C,D$1)</f>
        <v>0.23857608885581238</v>
      </c>
      <c r="E72">
        <f>SUMIFS(SolPct!$N:$N,SolPct!$B:$B,$B72,SolPct!$C:$C,E$1)</f>
        <v>0.23401639998401164</v>
      </c>
      <c r="F72">
        <f>SUMIFS(SolPct!$N:$N,SolPct!$B:$B,$B72,SolPct!$C:$C,F$1)</f>
        <v>0.23363819737009733</v>
      </c>
      <c r="G72">
        <f>SUMIFS(SolPct!$N:$N,SolPct!$B:$B,$B72,SolPct!$C:$C,G$1)</f>
        <v>0.23432794104185661</v>
      </c>
      <c r="H72">
        <f>SUMIFS(SolPct!$N:$N,SolPct!$B:$B,$B72,SolPct!$C:$C,H$1)</f>
        <v>0.23453104505811825</v>
      </c>
      <c r="I72">
        <f>SUMIFS(SolPct!$N:$N,SolPct!$B:$B,$B72,SolPct!$C:$C,I$1)</f>
        <v>0.24701582547732462</v>
      </c>
      <c r="J72">
        <f>SUMIFS(SolPct!$N:$N,SolPct!$B:$B,$B72,SolPct!$C:$C,J$1)</f>
        <v>0.2253376111550956</v>
      </c>
      <c r="K72">
        <f>SUMIFS(SolPct!$N:$N,SolPct!$B:$B,$B72,SolPct!$C:$C,K$1)</f>
        <v>0.2260283322658824</v>
      </c>
      <c r="L72">
        <f>SUMIFS(SolPct!$N:$N,SolPct!$B:$B,$B72,SolPct!$C:$C,L$1)</f>
        <v>0.22701457663353447</v>
      </c>
      <c r="M72">
        <f>SUMIFS(SolPct!$N:$N,SolPct!$B:$B,$B72,SolPct!$C:$C,M$1)</f>
        <v>0.22804166727512487</v>
      </c>
      <c r="N72">
        <f>SUMIFS(SolPct!$N:$N,SolPct!$B:$B,$B72,SolPct!$C:$C,N$1)</f>
        <v>0.22838771992970455</v>
      </c>
      <c r="O72">
        <f>SUMIFS(SolPct!$N:$N,SolPct!$B:$B,$B72,SolPct!$C:$C,O$1)</f>
        <v>0.22910506344692863</v>
      </c>
      <c r="P72">
        <f>SUMIFS(SolPct!$N:$N,SolPct!$B:$B,$B72,SolPct!$C:$C,P$1)</f>
        <v>0.22911135688871723</v>
      </c>
      <c r="Q72">
        <f>SUMIFS(SolPct!$N:$N,SolPct!$B:$B,$B72,SolPct!$C:$C,Q$1)</f>
        <v>0.22955914536478569</v>
      </c>
      <c r="R72">
        <f>SUMIFS(SolPct!$N:$N,SolPct!$B:$B,$B72,SolPct!$C:$C,R$1)</f>
        <v>0.22922144001037639</v>
      </c>
      <c r="S72">
        <f>SUMIFS(SolPct!$N:$N,SolPct!$B:$B,$B72,SolPct!$C:$C,S$1)</f>
        <v>0.22951649109960526</v>
      </c>
      <c r="T72">
        <f>SUMIFS(SolPct!$N:$N,SolPct!$B:$B,$B72,SolPct!$C:$C,T$1)</f>
        <v>0.22503252535646667</v>
      </c>
      <c r="U72">
        <f>SUMIFS(SolPct!$N:$N,SolPct!$B:$B,$B72,SolPct!$C:$C,U$1)</f>
        <v>0.22572832123261302</v>
      </c>
      <c r="V72">
        <f>SUMIFS(SolPct!$N:$N,SolPct!$B:$B,$B72,SolPct!$C:$C,V$1)</f>
        <v>0.22670289413263692</v>
      </c>
      <c r="W72">
        <f>SUMIFS(SolPct!$N:$N,SolPct!$B:$B,$B72,SolPct!$C:$C,W$1)</f>
        <v>0.22724993426038242</v>
      </c>
      <c r="X72">
        <f>SUMIFS(SolPct!$N:$N,SolPct!$B:$B,$B72,SolPct!$C:$C,X$1)</f>
        <v>0.2284413368763917</v>
      </c>
      <c r="Y72">
        <f>SUMIFS(SolPct!$N:$N,SolPct!$B:$B,$B72,SolPct!$C:$C,Y$1)</f>
        <v>0.22839611805521862</v>
      </c>
      <c r="Z72">
        <f>SUMIFS(SolPct!$N:$N,SolPct!$B:$B,$B72,SolPct!$C:$C,Z$1)</f>
        <v>0.22840175600938456</v>
      </c>
      <c r="AA72">
        <f>SUMIFS(SolPct!$N:$N,SolPct!$B:$B,$B72,SolPct!$C:$C,AA$1)</f>
        <v>0.22888132940640804</v>
      </c>
      <c r="AB72">
        <f>SUMIFS(SolPct!$N:$N,SolPct!$B:$B,$B72,SolPct!$C:$C,AB$1)</f>
        <v>0.22931035008107276</v>
      </c>
      <c r="AC72">
        <f>SUMIFS(SolPct!$N:$N,SolPct!$B:$B,$B72,SolPct!$C:$C,AC$1)</f>
        <v>0.22944930742512654</v>
      </c>
    </row>
    <row r="73" spans="1:29" x14ac:dyDescent="0.2">
      <c r="A73" t="str">
        <f>VLOOKUP(B73,GraphStats!$A:$B,2,0)</f>
        <v>LAW</v>
      </c>
      <c r="B73" s="3" t="s">
        <v>104</v>
      </c>
      <c r="C73">
        <f>SUMIFS(SolPct!$N:$N,SolPct!$B:$B,$B73,SolPct!$C:$C,C$1)</f>
        <v>0.22597618066490469</v>
      </c>
      <c r="D73">
        <f>SUMIFS(SolPct!$N:$N,SolPct!$B:$B,$B73,SolPct!$C:$C,D$1)</f>
        <v>0.20690464011779794</v>
      </c>
      <c r="E73">
        <f>SUMIFS(SolPct!$N:$N,SolPct!$B:$B,$B73,SolPct!$C:$C,E$1)</f>
        <v>0.2018260882373358</v>
      </c>
      <c r="F73">
        <f>SUMIFS(SolPct!$N:$N,SolPct!$B:$B,$B73,SolPct!$C:$C,F$1)</f>
        <v>0.2016964848251927</v>
      </c>
      <c r="G73">
        <f>SUMIFS(SolPct!$N:$N,SolPct!$B:$B,$B73,SolPct!$C:$C,G$1)</f>
        <v>0.20209646620400465</v>
      </c>
      <c r="H73">
        <f>SUMIFS(SolPct!$N:$N,SolPct!$B:$B,$B73,SolPct!$C:$C,H$1)</f>
        <v>0.20229211784840012</v>
      </c>
      <c r="I73">
        <f>SUMIFS(SolPct!$N:$N,SolPct!$B:$B,$B73,SolPct!$C:$C,I$1)</f>
        <v>0.21813460351163863</v>
      </c>
      <c r="J73">
        <f>SUMIFS(SolPct!$N:$N,SolPct!$B:$B,$B73,SolPct!$C:$C,J$1)</f>
        <v>0.18672250352129513</v>
      </c>
      <c r="K73">
        <f>SUMIFS(SolPct!$N:$N,SolPct!$B:$B,$B73,SolPct!$C:$C,K$1)</f>
        <v>0.18730056723783484</v>
      </c>
      <c r="L73">
        <f>SUMIFS(SolPct!$N:$N,SolPct!$B:$B,$B73,SolPct!$C:$C,L$1)</f>
        <v>0.18839500339232568</v>
      </c>
      <c r="M73">
        <f>SUMIFS(SolPct!$N:$N,SolPct!$B:$B,$B73,SolPct!$C:$C,M$1)</f>
        <v>0.19023500583096858</v>
      </c>
      <c r="N73">
        <f>SUMIFS(SolPct!$N:$N,SolPct!$B:$B,$B73,SolPct!$C:$C,N$1)</f>
        <v>0.19137116176843888</v>
      </c>
      <c r="O73">
        <f>SUMIFS(SolPct!$N:$N,SolPct!$B:$B,$B73,SolPct!$C:$C,O$1)</f>
        <v>0.19356792896857714</v>
      </c>
      <c r="P73">
        <f>SUMIFS(SolPct!$N:$N,SolPct!$B:$B,$B73,SolPct!$C:$C,P$1)</f>
        <v>0.19391356244296318</v>
      </c>
      <c r="Q73">
        <f>SUMIFS(SolPct!$N:$N,SolPct!$B:$B,$B73,SolPct!$C:$C,Q$1)</f>
        <v>0.19435460163711424</v>
      </c>
      <c r="R73">
        <f>SUMIFS(SolPct!$N:$N,SolPct!$B:$B,$B73,SolPct!$C:$C,R$1)</f>
        <v>0.19524425707113638</v>
      </c>
      <c r="S73">
        <f>SUMIFS(SolPct!$N:$N,SolPct!$B:$B,$B73,SolPct!$C:$C,S$1)</f>
        <v>0.19556522359161432</v>
      </c>
      <c r="T73">
        <f>SUMIFS(SolPct!$N:$N,SolPct!$B:$B,$B73,SolPct!$C:$C,T$1)</f>
        <v>0.18645377166403901</v>
      </c>
      <c r="U73">
        <f>SUMIFS(SolPct!$N:$N,SolPct!$B:$B,$B73,SolPct!$C:$C,U$1)</f>
        <v>0.18709214271316546</v>
      </c>
      <c r="V73">
        <f>SUMIFS(SolPct!$N:$N,SolPct!$B:$B,$B73,SolPct!$C:$C,V$1)</f>
        <v>0.18819308771034882</v>
      </c>
      <c r="W73">
        <f>SUMIFS(SolPct!$N:$N,SolPct!$B:$B,$B73,SolPct!$C:$C,W$1)</f>
        <v>0.19009429563604899</v>
      </c>
      <c r="X73">
        <f>SUMIFS(SolPct!$N:$N,SolPct!$B:$B,$B73,SolPct!$C:$C,X$1)</f>
        <v>0.1912571038523006</v>
      </c>
      <c r="Y73">
        <f>SUMIFS(SolPct!$N:$N,SolPct!$B:$B,$B73,SolPct!$C:$C,Y$1)</f>
        <v>0.19350166739427901</v>
      </c>
      <c r="Z73">
        <f>SUMIFS(SolPct!$N:$N,SolPct!$B:$B,$B73,SolPct!$C:$C,Z$1)</f>
        <v>0.19397546725676346</v>
      </c>
      <c r="AA73">
        <f>SUMIFS(SolPct!$N:$N,SolPct!$B:$B,$B73,SolPct!$C:$C,AA$1)</f>
        <v>0.19433766614445219</v>
      </c>
      <c r="AB73">
        <f>SUMIFS(SolPct!$N:$N,SolPct!$B:$B,$B73,SolPct!$C:$C,AB$1)</f>
        <v>0.19477336384756164</v>
      </c>
      <c r="AC73">
        <f>SUMIFS(SolPct!$N:$N,SolPct!$B:$B,$B73,SolPct!$C:$C,AC$1)</f>
        <v>0.19555498346643946</v>
      </c>
    </row>
    <row r="74" spans="1:29" x14ac:dyDescent="0.2">
      <c r="A74" t="str">
        <f>VLOOKUP(B74,GraphStats!$A:$B,2,0)</f>
        <v>LAW</v>
      </c>
      <c r="B74" s="3" t="s">
        <v>56</v>
      </c>
      <c r="C74">
        <f>SUMIFS(SolPct!$N:$N,SolPct!$B:$B,$B74,SolPct!$C:$C,C$1)</f>
        <v>0.1549106550158435</v>
      </c>
      <c r="D74">
        <f>SUMIFS(SolPct!$N:$N,SolPct!$B:$B,$B74,SolPct!$C:$C,D$1)</f>
        <v>0.15378528386831025</v>
      </c>
      <c r="E74">
        <f>SUMIFS(SolPct!$N:$N,SolPct!$B:$B,$B74,SolPct!$C:$C,E$1)</f>
        <v>0.14779143681232726</v>
      </c>
      <c r="F74">
        <f>SUMIFS(SolPct!$N:$N,SolPct!$B:$B,$B74,SolPct!$C:$C,F$1)</f>
        <v>0.14736408554128458</v>
      </c>
      <c r="G74">
        <f>SUMIFS(SolPct!$N:$N,SolPct!$B:$B,$B74,SolPct!$C:$C,G$1)</f>
        <v>0.14816474024880283</v>
      </c>
      <c r="H74">
        <f>SUMIFS(SolPct!$N:$N,SolPct!$B:$B,$B74,SolPct!$C:$C,H$1)</f>
        <v>0.14810886050038516</v>
      </c>
      <c r="I74">
        <f>SUMIFS(SolPct!$N:$N,SolPct!$B:$B,$B74,SolPct!$C:$C,I$1)</f>
        <v>0.1548585678955911</v>
      </c>
      <c r="J74">
        <f>SUMIFS(SolPct!$N:$N,SolPct!$B:$B,$B74,SolPct!$C:$C,J$1)</f>
        <v>0.13067097089511068</v>
      </c>
      <c r="K74">
        <f>SUMIFS(SolPct!$N:$N,SolPct!$B:$B,$B74,SolPct!$C:$C,K$1)</f>
        <v>0.13033376364089849</v>
      </c>
      <c r="L74">
        <f>SUMIFS(SolPct!$N:$N,SolPct!$B:$B,$B74,SolPct!$C:$C,L$1)</f>
        <v>0.13161999542204728</v>
      </c>
      <c r="M74">
        <f>SUMIFS(SolPct!$N:$N,SolPct!$B:$B,$B74,SolPct!$C:$C,M$1)</f>
        <v>0.13321368235908473</v>
      </c>
      <c r="N74">
        <f>SUMIFS(SolPct!$N:$N,SolPct!$B:$B,$B74,SolPct!$C:$C,N$1)</f>
        <v>0.13422364333916145</v>
      </c>
      <c r="O74">
        <f>SUMIFS(SolPct!$N:$N,SolPct!$B:$B,$B74,SolPct!$C:$C,O$1)</f>
        <v>0.13533897059897632</v>
      </c>
      <c r="P74">
        <f>SUMIFS(SolPct!$N:$N,SolPct!$B:$B,$B74,SolPct!$C:$C,P$1)</f>
        <v>0.13591443394097222</v>
      </c>
      <c r="Q74">
        <f>SUMIFS(SolPct!$N:$N,SolPct!$B:$B,$B74,SolPct!$C:$C,Q$1)</f>
        <v>0.13630794764104442</v>
      </c>
      <c r="R74">
        <f>SUMIFS(SolPct!$N:$N,SolPct!$B:$B,$B74,SolPct!$C:$C,R$1)</f>
        <v>0.13683513025304814</v>
      </c>
      <c r="S74">
        <f>SUMIFS(SolPct!$N:$N,SolPct!$B:$B,$B74,SolPct!$C:$C,S$1)</f>
        <v>0.13694179302372622</v>
      </c>
      <c r="T74">
        <f>SUMIFS(SolPct!$N:$N,SolPct!$B:$B,$B74,SolPct!$C:$C,T$1)</f>
        <v>0.13052962867016815</v>
      </c>
      <c r="U74">
        <f>SUMIFS(SolPct!$N:$N,SolPct!$B:$B,$B74,SolPct!$C:$C,U$1)</f>
        <v>0.13003909181516221</v>
      </c>
      <c r="V74">
        <f>SUMIFS(SolPct!$N:$N,SolPct!$B:$B,$B74,SolPct!$C:$C,V$1)</f>
        <v>0.13135745689955286</v>
      </c>
      <c r="W74">
        <f>SUMIFS(SolPct!$N:$N,SolPct!$B:$B,$B74,SolPct!$C:$C,W$1)</f>
        <v>0.13313064209499367</v>
      </c>
      <c r="X74">
        <f>SUMIFS(SolPct!$N:$N,SolPct!$B:$B,$B74,SolPct!$C:$C,X$1)</f>
        <v>0.13421170117833342</v>
      </c>
      <c r="Y74">
        <f>SUMIFS(SolPct!$N:$N,SolPct!$B:$B,$B74,SolPct!$C:$C,Y$1)</f>
        <v>0.13537063459815604</v>
      </c>
      <c r="Z74">
        <f>SUMIFS(SolPct!$N:$N,SolPct!$B:$B,$B74,SolPct!$C:$C,Z$1)</f>
        <v>0.13584847055269483</v>
      </c>
      <c r="AA74">
        <f>SUMIFS(SolPct!$N:$N,SolPct!$B:$B,$B74,SolPct!$C:$C,AA$1)</f>
        <v>0.13615284318990231</v>
      </c>
      <c r="AB74">
        <f>SUMIFS(SolPct!$N:$N,SolPct!$B:$B,$B74,SolPct!$C:$C,AB$1)</f>
        <v>0.13656543886181458</v>
      </c>
      <c r="AC74">
        <f>SUMIFS(SolPct!$N:$N,SolPct!$B:$B,$B74,SolPct!$C:$C,AC$1)</f>
        <v>0.13705304529287943</v>
      </c>
    </row>
    <row r="75" spans="1:29" x14ac:dyDescent="0.2">
      <c r="A75" t="str">
        <f>VLOOKUP(B75,GraphStats!$A:$B,2,0)</f>
        <v>SNAP</v>
      </c>
      <c r="B75" s="3" t="s">
        <v>84</v>
      </c>
      <c r="C75">
        <f>SUMIFS(SolPct!$N:$N,SolPct!$B:$B,$B75,SolPct!$C:$C,C$1)</f>
        <v>0.24637563232055476</v>
      </c>
      <c r="D75">
        <f>SUMIFS(SolPct!$N:$N,SolPct!$B:$B,$B75,SolPct!$C:$C,D$1)</f>
        <v>0.24165493089586576</v>
      </c>
      <c r="E75">
        <f>SUMIFS(SolPct!$N:$N,SolPct!$B:$B,$B75,SolPct!$C:$C,E$1)</f>
        <v>0.22435156426131667</v>
      </c>
      <c r="F75">
        <f>SUMIFS(SolPct!$N:$N,SolPct!$B:$B,$B75,SolPct!$C:$C,F$1)</f>
        <v>0.22156843728444656</v>
      </c>
      <c r="G75">
        <f>SUMIFS(SolPct!$N:$N,SolPct!$B:$B,$B75,SolPct!$C:$C,G$1)</f>
        <v>0.2257687692905474</v>
      </c>
      <c r="H75">
        <f>SUMIFS(SolPct!$N:$N,SolPct!$B:$B,$B75,SolPct!$C:$C,H$1)</f>
        <v>0.22582919424196626</v>
      </c>
      <c r="I75">
        <f>SUMIFS(SolPct!$N:$N,SolPct!$B:$B,$B75,SolPct!$C:$C,I$1)</f>
        <v>0.245105067544758</v>
      </c>
      <c r="J75">
        <f>SUMIFS(SolPct!$N:$N,SolPct!$B:$B,$B75,SolPct!$C:$C,J$1)</f>
        <v>0.22036194705827902</v>
      </c>
      <c r="K75">
        <f>SUMIFS(SolPct!$N:$N,SolPct!$B:$B,$B75,SolPct!$C:$C,K$1)</f>
        <v>0.22005312373515951</v>
      </c>
      <c r="L75">
        <f>SUMIFS(SolPct!$N:$N,SolPct!$B:$B,$B75,SolPct!$C:$C,L$1)</f>
        <v>0.21979669604873955</v>
      </c>
      <c r="M75">
        <f>SUMIFS(SolPct!$N:$N,SolPct!$B:$B,$B75,SolPct!$C:$C,M$1)</f>
        <v>0.21936612797572472</v>
      </c>
      <c r="N75">
        <f>SUMIFS(SolPct!$N:$N,SolPct!$B:$B,$B75,SolPct!$C:$C,N$1)</f>
        <v>0.21908344976415761</v>
      </c>
      <c r="O75">
        <f>SUMIFS(SolPct!$N:$N,SolPct!$B:$B,$B75,SolPct!$C:$C,O$1)</f>
        <v>0.218803592924708</v>
      </c>
      <c r="P75">
        <f>SUMIFS(SolPct!$N:$N,SolPct!$B:$B,$B75,SolPct!$C:$C,P$1)</f>
        <v>0.21865599471410668</v>
      </c>
      <c r="Q75">
        <f>SUMIFS(SolPct!$N:$N,SolPct!$B:$B,$B75,SolPct!$C:$C,Q$1)</f>
        <v>0.21851271953245033</v>
      </c>
      <c r="R75">
        <f>SUMIFS(SolPct!$N:$N,SolPct!$B:$B,$B75,SolPct!$C:$C,R$1)</f>
        <v>0.21843696089101755</v>
      </c>
      <c r="S75">
        <f>SUMIFS(SolPct!$N:$N,SolPct!$B:$B,$B75,SolPct!$C:$C,S$1)</f>
        <v>0.21837891250965349</v>
      </c>
      <c r="T75">
        <f>SUMIFS(SolPct!$N:$N,SolPct!$B:$B,$B75,SolPct!$C:$C,T$1)</f>
        <v>0.21891272619923235</v>
      </c>
      <c r="U75">
        <f>SUMIFS(SolPct!$N:$N,SolPct!$B:$B,$B75,SolPct!$C:$C,U$1)</f>
        <v>0.21874407646700084</v>
      </c>
      <c r="V75">
        <f>SUMIFS(SolPct!$N:$N,SolPct!$B:$B,$B75,SolPct!$C:$C,V$1)</f>
        <v>0.21861450602153126</v>
      </c>
      <c r="W75">
        <f>SUMIFS(SolPct!$N:$N,SolPct!$B:$B,$B75,SolPct!$C:$C,W$1)</f>
        <v>0.21837630368010968</v>
      </c>
      <c r="X75">
        <f>SUMIFS(SolPct!$N:$N,SolPct!$B:$B,$B75,SolPct!$C:$C,X$1)</f>
        <v>0.21823550839157627</v>
      </c>
      <c r="Y75">
        <f>SUMIFS(SolPct!$N:$N,SolPct!$B:$B,$B75,SolPct!$C:$C,Y$1)</f>
        <v>0.21811391285817394</v>
      </c>
      <c r="Z75">
        <f>SUMIFS(SolPct!$N:$N,SolPct!$B:$B,$B75,SolPct!$C:$C,Z$1)</f>
        <v>0.2180356706568638</v>
      </c>
      <c r="AA75">
        <f>SUMIFS(SolPct!$N:$N,SolPct!$B:$B,$B75,SolPct!$C:$C,AA$1)</f>
        <v>0.21797619370546251</v>
      </c>
      <c r="AB75">
        <f>SUMIFS(SolPct!$N:$N,SolPct!$B:$B,$B75,SolPct!$C:$C,AB$1)</f>
        <v>0.2179529751674672</v>
      </c>
      <c r="AC75">
        <f>SUMIFS(SolPct!$N:$N,SolPct!$B:$B,$B75,SolPct!$C:$C,AC$1)</f>
        <v>0.2179224099113381</v>
      </c>
    </row>
    <row r="76" spans="1:29" x14ac:dyDescent="0.2">
      <c r="A76" t="str">
        <f>VLOOKUP(B76,GraphStats!$A:$B,2,0)</f>
        <v>SNAP</v>
      </c>
      <c r="B76" s="3" t="s">
        <v>91</v>
      </c>
      <c r="C76">
        <f>SUMIFS(SolPct!$N:$N,SolPct!$B:$B,$B76,SolPct!$C:$C,C$1)</f>
        <v>0.24291066538534567</v>
      </c>
      <c r="D76">
        <f>SUMIFS(SolPct!$N:$N,SolPct!$B:$B,$B76,SolPct!$C:$C,D$1)</f>
        <v>0.241032390102666</v>
      </c>
      <c r="E76">
        <f>SUMIFS(SolPct!$N:$N,SolPct!$B:$B,$B76,SolPct!$C:$C,E$1)</f>
        <v>0.22962529136545423</v>
      </c>
      <c r="F76">
        <f>SUMIFS(SolPct!$N:$N,SolPct!$B:$B,$B76,SolPct!$C:$C,F$1)</f>
        <v>0.22852282543767294</v>
      </c>
      <c r="G76">
        <f>SUMIFS(SolPct!$N:$N,SolPct!$B:$B,$B76,SolPct!$C:$C,G$1)</f>
        <v>0.23037312217845979</v>
      </c>
      <c r="H76">
        <f>SUMIFS(SolPct!$N:$N,SolPct!$B:$B,$B76,SolPct!$C:$C,H$1)</f>
        <v>0.23043340511618798</v>
      </c>
      <c r="I76">
        <f>SUMIFS(SolPct!$N:$N,SolPct!$B:$B,$B76,SolPct!$C:$C,I$1)</f>
        <v>0.24241414305540232</v>
      </c>
      <c r="J76">
        <f>SUMIFS(SolPct!$N:$N,SolPct!$B:$B,$B76,SolPct!$C:$C,J$1)</f>
        <v>0.22143048036071336</v>
      </c>
      <c r="K76">
        <f>SUMIFS(SolPct!$N:$N,SolPct!$B:$B,$B76,SolPct!$C:$C,K$1)</f>
        <v>0.2212994016224677</v>
      </c>
      <c r="L76">
        <f>SUMIFS(SolPct!$N:$N,SolPct!$B:$B,$B76,SolPct!$C:$C,L$1)</f>
        <v>0.2211088781897525</v>
      </c>
      <c r="M76">
        <f>SUMIFS(SolPct!$N:$N,SolPct!$B:$B,$B76,SolPct!$C:$C,M$1)</f>
        <v>0.22145418806275305</v>
      </c>
      <c r="N76">
        <f>SUMIFS(SolPct!$N:$N,SolPct!$B:$B,$B76,SolPct!$C:$C,N$1)</f>
        <v>0.22162306829903761</v>
      </c>
      <c r="O76">
        <f>SUMIFS(SolPct!$N:$N,SolPct!$B:$B,$B76,SolPct!$C:$C,O$1)</f>
        <v>0.2217854268065988</v>
      </c>
      <c r="P76">
        <f>SUMIFS(SolPct!$N:$N,SolPct!$B:$B,$B76,SolPct!$C:$C,P$1)</f>
        <v>0.2218594394660201</v>
      </c>
      <c r="Q76">
        <f>SUMIFS(SolPct!$N:$N,SolPct!$B:$B,$B76,SolPct!$C:$C,Q$1)</f>
        <v>0.2218945139689894</v>
      </c>
      <c r="R76">
        <f>SUMIFS(SolPct!$N:$N,SolPct!$B:$B,$B76,SolPct!$C:$C,R$1)</f>
        <v>0.22190348303318777</v>
      </c>
      <c r="S76">
        <f>SUMIFS(SolPct!$N:$N,SolPct!$B:$B,$B76,SolPct!$C:$C,S$1)</f>
        <v>0.22191097390124476</v>
      </c>
      <c r="T76">
        <f>SUMIFS(SolPct!$N:$N,SolPct!$B:$B,$B76,SolPct!$C:$C,T$1)</f>
        <v>0.22076154831057465</v>
      </c>
      <c r="U76">
        <f>SUMIFS(SolPct!$N:$N,SolPct!$B:$B,$B76,SolPct!$C:$C,U$1)</f>
        <v>0.22089060698001717</v>
      </c>
      <c r="V76">
        <f>SUMIFS(SolPct!$N:$N,SolPct!$B:$B,$B76,SolPct!$C:$C,V$1)</f>
        <v>0.22067515089660375</v>
      </c>
      <c r="W76">
        <f>SUMIFS(SolPct!$N:$N,SolPct!$B:$B,$B76,SolPct!$C:$C,W$1)</f>
        <v>0.22103280333550526</v>
      </c>
      <c r="X76">
        <f>SUMIFS(SolPct!$N:$N,SolPct!$B:$B,$B76,SolPct!$C:$C,X$1)</f>
        <v>0.22124473525702607</v>
      </c>
      <c r="Y76">
        <f>SUMIFS(SolPct!$N:$N,SolPct!$B:$B,$B76,SolPct!$C:$C,Y$1)</f>
        <v>0.2214721156325444</v>
      </c>
      <c r="Z76">
        <f>SUMIFS(SolPct!$N:$N,SolPct!$B:$B,$B76,SolPct!$C:$C,Z$1)</f>
        <v>0.22156677607819461</v>
      </c>
      <c r="AA76">
        <f>SUMIFS(SolPct!$N:$N,SolPct!$B:$B,$B76,SolPct!$C:$C,AA$1)</f>
        <v>0.22164239298622404</v>
      </c>
      <c r="AB76">
        <f>SUMIFS(SolPct!$N:$N,SolPct!$B:$B,$B76,SolPct!$C:$C,AB$1)</f>
        <v>0.22166095746156275</v>
      </c>
      <c r="AC76">
        <f>SUMIFS(SolPct!$N:$N,SolPct!$B:$B,$B76,SolPct!$C:$C,AC$1)</f>
        <v>0.22170091545143089</v>
      </c>
    </row>
    <row r="77" spans="1:29" x14ac:dyDescent="0.2">
      <c r="A77" t="str">
        <f>VLOOKUP(B77,GraphStats!$A:$B,2,0)</f>
        <v>SNAP</v>
      </c>
      <c r="B77" s="3" t="s">
        <v>93</v>
      </c>
      <c r="C77">
        <f>SUMIFS(SolPct!$N:$N,SolPct!$B:$B,$B77,SolPct!$C:$C,C$1)</f>
        <v>0.25058071871869747</v>
      </c>
      <c r="D77">
        <f>SUMIFS(SolPct!$N:$N,SolPct!$B:$B,$B77,SolPct!$C:$C,D$1)</f>
        <v>0.24894556820279073</v>
      </c>
      <c r="E77">
        <f>SUMIFS(SolPct!$N:$N,SolPct!$B:$B,$B77,SolPct!$C:$C,E$1)</f>
        <v>0.23857782724763812</v>
      </c>
      <c r="F77">
        <f>SUMIFS(SolPct!$N:$N,SolPct!$B:$B,$B77,SolPct!$C:$C,F$1)</f>
        <v>0.23769553191230991</v>
      </c>
      <c r="G77">
        <f>SUMIFS(SolPct!$N:$N,SolPct!$B:$B,$B77,SolPct!$C:$C,G$1)</f>
        <v>0.23923211221884566</v>
      </c>
      <c r="H77">
        <f>SUMIFS(SolPct!$N:$N,SolPct!$B:$B,$B77,SolPct!$C:$C,H$1)</f>
        <v>0.2392992605220956</v>
      </c>
      <c r="I77">
        <f>SUMIFS(SolPct!$N:$N,SolPct!$B:$B,$B77,SolPct!$C:$C,I$1)</f>
        <v>0.25027009382060156</v>
      </c>
      <c r="J77">
        <f>SUMIFS(SolPct!$N:$N,SolPct!$B:$B,$B77,SolPct!$C:$C,J$1)</f>
        <v>0.22935334891785503</v>
      </c>
      <c r="K77">
        <f>SUMIFS(SolPct!$N:$N,SolPct!$B:$B,$B77,SolPct!$C:$C,K$1)</f>
        <v>0.22910590046680152</v>
      </c>
      <c r="L77">
        <f>SUMIFS(SolPct!$N:$N,SolPct!$B:$B,$B77,SolPct!$C:$C,L$1)</f>
        <v>0.22908130038230906</v>
      </c>
      <c r="M77">
        <f>SUMIFS(SolPct!$N:$N,SolPct!$B:$B,$B77,SolPct!$C:$C,M$1)</f>
        <v>0.22949604085143555</v>
      </c>
      <c r="N77">
        <f>SUMIFS(SolPct!$N:$N,SolPct!$B:$B,$B77,SolPct!$C:$C,N$1)</f>
        <v>0.22975246800759613</v>
      </c>
      <c r="O77">
        <f>SUMIFS(SolPct!$N:$N,SolPct!$B:$B,$B77,SolPct!$C:$C,O$1)</f>
        <v>0.23000115908742366</v>
      </c>
      <c r="P77">
        <f>SUMIFS(SolPct!$N:$N,SolPct!$B:$B,$B77,SolPct!$C:$C,P$1)</f>
        <v>0.23012381520021127</v>
      </c>
      <c r="Q77">
        <f>SUMIFS(SolPct!$N:$N,SolPct!$B:$B,$B77,SolPct!$C:$C,Q$1)</f>
        <v>0.23021149321910364</v>
      </c>
      <c r="R77">
        <f>SUMIFS(SolPct!$N:$N,SolPct!$B:$B,$B77,SolPct!$C:$C,R$1)</f>
        <v>0.23024365136069375</v>
      </c>
      <c r="S77">
        <f>SUMIFS(SolPct!$N:$N,SolPct!$B:$B,$B77,SolPct!$C:$C,S$1)</f>
        <v>0.23027838370613915</v>
      </c>
      <c r="T77">
        <f>SUMIFS(SolPct!$N:$N,SolPct!$B:$B,$B77,SolPct!$C:$C,T$1)</f>
        <v>0.22872311239003551</v>
      </c>
      <c r="U77">
        <f>SUMIFS(SolPct!$N:$N,SolPct!$B:$B,$B77,SolPct!$C:$C,U$1)</f>
        <v>0.22863494994889066</v>
      </c>
      <c r="V77">
        <f>SUMIFS(SolPct!$N:$N,SolPct!$B:$B,$B77,SolPct!$C:$C,V$1)</f>
        <v>0.22871184140774553</v>
      </c>
      <c r="W77">
        <f>SUMIFS(SolPct!$N:$N,SolPct!$B:$B,$B77,SolPct!$C:$C,W$1)</f>
        <v>0.22915369364823412</v>
      </c>
      <c r="X77">
        <f>SUMIFS(SolPct!$N:$N,SolPct!$B:$B,$B77,SolPct!$C:$C,X$1)</f>
        <v>0.22944058256129352</v>
      </c>
      <c r="Y77">
        <f>SUMIFS(SolPct!$N:$N,SolPct!$B:$B,$B77,SolPct!$C:$C,Y$1)</f>
        <v>0.22973899075022328</v>
      </c>
      <c r="Z77">
        <f>SUMIFS(SolPct!$N:$N,SolPct!$B:$B,$B77,SolPct!$C:$C,Z$1)</f>
        <v>0.22986551304459213</v>
      </c>
      <c r="AA77">
        <f>SUMIFS(SolPct!$N:$N,SolPct!$B:$B,$B77,SolPct!$C:$C,AA$1)</f>
        <v>0.22999019416722488</v>
      </c>
      <c r="AB77">
        <f>SUMIFS(SolPct!$N:$N,SolPct!$B:$B,$B77,SolPct!$C:$C,AB$1)</f>
        <v>0.23005836623869316</v>
      </c>
      <c r="AC77">
        <f>SUMIFS(SolPct!$N:$N,SolPct!$B:$B,$B77,SolPct!$C:$C,AC$1)</f>
        <v>0.23010117084140416</v>
      </c>
    </row>
    <row r="78" spans="1:29" x14ac:dyDescent="0.2">
      <c r="A78" t="str">
        <f>VLOOKUP(B78,GraphStats!$A:$B,2,0)</f>
        <v>SNAP</v>
      </c>
      <c r="B78" s="3" t="s">
        <v>94</v>
      </c>
      <c r="C78">
        <f>SUMIFS(SolPct!$N:$N,SolPct!$B:$B,$B78,SolPct!$C:$C,C$1)</f>
        <v>0.25407018785217661</v>
      </c>
      <c r="D78">
        <f>SUMIFS(SolPct!$N:$N,SolPct!$B:$B,$B78,SolPct!$C:$C,D$1)</f>
        <v>0.25247841328560244</v>
      </c>
      <c r="E78">
        <f>SUMIFS(SolPct!$N:$N,SolPct!$B:$B,$B78,SolPct!$C:$C,E$1)</f>
        <v>0.24201876472072451</v>
      </c>
      <c r="F78">
        <f>SUMIFS(SolPct!$N:$N,SolPct!$B:$B,$B78,SolPct!$C:$C,F$1)</f>
        <v>0.24113942504016395</v>
      </c>
      <c r="G78">
        <f>SUMIFS(SolPct!$N:$N,SolPct!$B:$B,$B78,SolPct!$C:$C,G$1)</f>
        <v>0.242682945939417</v>
      </c>
      <c r="H78">
        <f>SUMIFS(SolPct!$N:$N,SolPct!$B:$B,$B78,SolPct!$C:$C,H$1)</f>
        <v>0.2427742123419602</v>
      </c>
      <c r="I78">
        <f>SUMIFS(SolPct!$N:$N,SolPct!$B:$B,$B78,SolPct!$C:$C,I$1)</f>
        <v>0.25373935228426581</v>
      </c>
      <c r="J78">
        <f>SUMIFS(SolPct!$N:$N,SolPct!$B:$B,$B78,SolPct!$C:$C,J$1)</f>
        <v>0.23294999423494542</v>
      </c>
      <c r="K78">
        <f>SUMIFS(SolPct!$N:$N,SolPct!$B:$B,$B78,SolPct!$C:$C,K$1)</f>
        <v>0.23269466830437646</v>
      </c>
      <c r="L78">
        <f>SUMIFS(SolPct!$N:$N,SolPct!$B:$B,$B78,SolPct!$C:$C,L$1)</f>
        <v>0.23266557237393842</v>
      </c>
      <c r="M78">
        <f>SUMIFS(SolPct!$N:$N,SolPct!$B:$B,$B78,SolPct!$C:$C,M$1)</f>
        <v>0.23309367899033528</v>
      </c>
      <c r="N78">
        <f>SUMIFS(SolPct!$N:$N,SolPct!$B:$B,$B78,SolPct!$C:$C,N$1)</f>
        <v>0.2333242020237381</v>
      </c>
      <c r="O78">
        <f>SUMIFS(SolPct!$N:$N,SolPct!$B:$B,$B78,SolPct!$C:$C,O$1)</f>
        <v>0.23357761057390683</v>
      </c>
      <c r="P78">
        <f>SUMIFS(SolPct!$N:$N,SolPct!$B:$B,$B78,SolPct!$C:$C,P$1)</f>
        <v>0.23369021390804373</v>
      </c>
      <c r="Q78">
        <f>SUMIFS(SolPct!$N:$N,SolPct!$B:$B,$B78,SolPct!$C:$C,Q$1)</f>
        <v>0.23377899024524548</v>
      </c>
      <c r="R78">
        <f>SUMIFS(SolPct!$N:$N,SolPct!$B:$B,$B78,SolPct!$C:$C,R$1)</f>
        <v>0.23381046614514819</v>
      </c>
      <c r="S78">
        <f>SUMIFS(SolPct!$N:$N,SolPct!$B:$B,$B78,SolPct!$C:$C,S$1)</f>
        <v>0.23384002191974257</v>
      </c>
      <c r="T78">
        <f>SUMIFS(SolPct!$N:$N,SolPct!$B:$B,$B78,SolPct!$C:$C,T$1)</f>
        <v>0.23234076372347429</v>
      </c>
      <c r="U78">
        <f>SUMIFS(SolPct!$N:$N,SolPct!$B:$B,$B78,SolPct!$C:$C,U$1)</f>
        <v>0.23226398419433253</v>
      </c>
      <c r="V78">
        <f>SUMIFS(SolPct!$N:$N,SolPct!$B:$B,$B78,SolPct!$C:$C,V$1)</f>
        <v>0.23231401121866332</v>
      </c>
      <c r="W78">
        <f>SUMIFS(SolPct!$N:$N,SolPct!$B:$B,$B78,SolPct!$C:$C,W$1)</f>
        <v>0.23275000083218486</v>
      </c>
      <c r="X78">
        <f>SUMIFS(SolPct!$N:$N,SolPct!$B:$B,$B78,SolPct!$C:$C,X$1)</f>
        <v>0.23301189110997375</v>
      </c>
      <c r="Y78">
        <f>SUMIFS(SolPct!$N:$N,SolPct!$B:$B,$B78,SolPct!$C:$C,Y$1)</f>
        <v>0.23328810234241967</v>
      </c>
      <c r="Z78">
        <f>SUMIFS(SolPct!$N:$N,SolPct!$B:$B,$B78,SolPct!$C:$C,Z$1)</f>
        <v>0.23343482996361339</v>
      </c>
      <c r="AA78">
        <f>SUMIFS(SolPct!$N:$N,SolPct!$B:$B,$B78,SolPct!$C:$C,AA$1)</f>
        <v>0.2335587022972454</v>
      </c>
      <c r="AB78">
        <f>SUMIFS(SolPct!$N:$N,SolPct!$B:$B,$B78,SolPct!$C:$C,AB$1)</f>
        <v>0.23362087552607552</v>
      </c>
      <c r="AC78">
        <f>SUMIFS(SolPct!$N:$N,SolPct!$B:$B,$B78,SolPct!$C:$C,AC$1)</f>
        <v>0.23367215238580191</v>
      </c>
    </row>
    <row r="79" spans="1:29" x14ac:dyDescent="0.2">
      <c r="A79" t="str">
        <f>VLOOKUP(B79,GraphStats!$A:$B,2,0)</f>
        <v>SNAP</v>
      </c>
      <c r="B79" s="3" t="s">
        <v>74</v>
      </c>
      <c r="C79">
        <f>SUMIFS(SolPct!$N:$N,SolPct!$B:$B,$B79,SolPct!$C:$C,C$1)</f>
        <v>0.14261212560872769</v>
      </c>
      <c r="D79">
        <f>SUMIFS(SolPct!$N:$N,SolPct!$B:$B,$B79,SolPct!$C:$C,D$1)</f>
        <v>0.13962432800033447</v>
      </c>
      <c r="E79">
        <f>SUMIFS(SolPct!$N:$N,SolPct!$B:$B,$B79,SolPct!$C:$C,E$1)</f>
        <v>0.11999113779805595</v>
      </c>
      <c r="F79">
        <f>SUMIFS(SolPct!$N:$N,SolPct!$B:$B,$B79,SolPct!$C:$C,F$1)</f>
        <v>0.11994992245675051</v>
      </c>
      <c r="G79">
        <f>SUMIFS(SolPct!$N:$N,SolPct!$B:$B,$B79,SolPct!$C:$C,G$1)</f>
        <v>0.12008179087114065</v>
      </c>
      <c r="H79">
        <f>SUMIFS(SolPct!$N:$N,SolPct!$B:$B,$B79,SolPct!$C:$C,H$1)</f>
        <v>0.12053581156298657</v>
      </c>
      <c r="I79">
        <f>SUMIFS(SolPct!$N:$N,SolPct!$B:$B,$B79,SolPct!$C:$C,I$1)</f>
        <v>0.14249215366835533</v>
      </c>
      <c r="J79">
        <f>SUMIFS(SolPct!$N:$N,SolPct!$B:$B,$B79,SolPct!$C:$C,J$1)</f>
        <v>0.11767666761179803</v>
      </c>
      <c r="K79">
        <f>SUMIFS(SolPct!$N:$N,SolPct!$B:$B,$B79,SolPct!$C:$C,K$1)</f>
        <v>0.11787552311081191</v>
      </c>
      <c r="L79">
        <f>SUMIFS(SolPct!$N:$N,SolPct!$B:$B,$B79,SolPct!$C:$C,L$1)</f>
        <v>0.11808254089832208</v>
      </c>
      <c r="M79">
        <f>SUMIFS(SolPct!$N:$N,SolPct!$B:$B,$B79,SolPct!$C:$C,M$1)</f>
        <v>0.11835582655947641</v>
      </c>
      <c r="N79">
        <f>SUMIFS(SolPct!$N:$N,SolPct!$B:$B,$B79,SolPct!$C:$C,N$1)</f>
        <v>0.11857888387608526</v>
      </c>
      <c r="O79">
        <f>SUMIFS(SolPct!$N:$N,SolPct!$B:$B,$B79,SolPct!$C:$C,O$1)</f>
        <v>0.11878427886965255</v>
      </c>
      <c r="P79">
        <f>SUMIFS(SolPct!$N:$N,SolPct!$B:$B,$B79,SolPct!$C:$C,P$1)</f>
        <v>0.11889801519502245</v>
      </c>
      <c r="Q79">
        <f>SUMIFS(SolPct!$N:$N,SolPct!$B:$B,$B79,SolPct!$C:$C,Q$1)</f>
        <v>0.11905740474425745</v>
      </c>
      <c r="R79">
        <f>SUMIFS(SolPct!$N:$N,SolPct!$B:$B,$B79,SolPct!$C:$C,R$1)</f>
        <v>0.11908973591504075</v>
      </c>
      <c r="S79">
        <f>SUMIFS(SolPct!$N:$N,SolPct!$B:$B,$B79,SolPct!$C:$C,S$1)</f>
        <v>0.11910946802126898</v>
      </c>
      <c r="T79">
        <f>SUMIFS(SolPct!$N:$N,SolPct!$B:$B,$B79,SolPct!$C:$C,T$1)</f>
        <v>0.11761323033549891</v>
      </c>
      <c r="U79">
        <f>SUMIFS(SolPct!$N:$N,SolPct!$B:$B,$B79,SolPct!$C:$C,U$1)</f>
        <v>0.11776693168250243</v>
      </c>
      <c r="V79">
        <f>SUMIFS(SolPct!$N:$N,SolPct!$B:$B,$B79,SolPct!$C:$C,V$1)</f>
        <v>0.11800103781975671</v>
      </c>
      <c r="W79">
        <f>SUMIFS(SolPct!$N:$N,SolPct!$B:$B,$B79,SolPct!$C:$C,W$1)</f>
        <v>0.11836281263119339</v>
      </c>
      <c r="X79">
        <f>SUMIFS(SolPct!$N:$N,SolPct!$B:$B,$B79,SolPct!$C:$C,X$1)</f>
        <v>0.11854865285057337</v>
      </c>
      <c r="Y79">
        <f>SUMIFS(SolPct!$N:$N,SolPct!$B:$B,$B79,SolPct!$C:$C,Y$1)</f>
        <v>0.11876425421991488</v>
      </c>
      <c r="Z79">
        <f>SUMIFS(SolPct!$N:$N,SolPct!$B:$B,$B79,SolPct!$C:$C,Z$1)</f>
        <v>0.11892739884476297</v>
      </c>
      <c r="AA79">
        <f>SUMIFS(SolPct!$N:$N,SolPct!$B:$B,$B79,SolPct!$C:$C,AA$1)</f>
        <v>0.11902493637456421</v>
      </c>
      <c r="AB79">
        <f>SUMIFS(SolPct!$N:$N,SolPct!$B:$B,$B79,SolPct!$C:$C,AB$1)</f>
        <v>0.11908935187700435</v>
      </c>
      <c r="AC79">
        <f>SUMIFS(SolPct!$N:$N,SolPct!$B:$B,$B79,SolPct!$C:$C,AC$1)</f>
        <v>0.11913385649386121</v>
      </c>
    </row>
    <row r="80" spans="1:29" x14ac:dyDescent="0.2">
      <c r="A80" t="str">
        <f>VLOOKUP(B80,GraphStats!$A:$B,2,0)</f>
        <v>SNAP</v>
      </c>
      <c r="B80" s="3" t="s">
        <v>109</v>
      </c>
      <c r="C80">
        <f>SUMIFS(SolPct!$N:$N,SolPct!$B:$B,$B80,SolPct!$C:$C,C$1)</f>
        <v>0.16536920481444209</v>
      </c>
      <c r="D80">
        <f>SUMIFS(SolPct!$N:$N,SolPct!$B:$B,$B80,SolPct!$C:$C,D$1)</f>
        <v>0.1650601445354975</v>
      </c>
      <c r="E80">
        <f>SUMIFS(SolPct!$N:$N,SolPct!$B:$B,$B80,SolPct!$C:$C,E$1)</f>
        <v>0.16392245581429199</v>
      </c>
      <c r="F80">
        <f>SUMIFS(SolPct!$N:$N,SolPct!$B:$B,$B80,SolPct!$C:$C,F$1)</f>
        <v>0.16388692200682131</v>
      </c>
      <c r="G80">
        <f>SUMIFS(SolPct!$N:$N,SolPct!$B:$B,$B80,SolPct!$C:$C,G$1)</f>
        <v>0.1639264629487254</v>
      </c>
      <c r="H80">
        <f>SUMIFS(SolPct!$N:$N,SolPct!$B:$B,$B80,SolPct!$C:$C,H$1)</f>
        <v>0.16393052850480597</v>
      </c>
      <c r="I80">
        <f>SUMIFS(SolPct!$N:$N,SolPct!$B:$B,$B80,SolPct!$C:$C,I$1)</f>
        <v>0.1652463434735047</v>
      </c>
      <c r="J80">
        <f>SUMIFS(SolPct!$N:$N,SolPct!$B:$B,$B80,SolPct!$C:$C,J$1)</f>
        <v>0.13613427044018014</v>
      </c>
      <c r="K80">
        <f>SUMIFS(SolPct!$N:$N,SolPct!$B:$B,$B80,SolPct!$C:$C,K$1)</f>
        <v>0.13634448221238196</v>
      </c>
      <c r="L80">
        <f>SUMIFS(SolPct!$N:$N,SolPct!$B:$B,$B80,SolPct!$C:$C,L$1)</f>
        <v>0.13819836780273204</v>
      </c>
      <c r="M80">
        <f>SUMIFS(SolPct!$N:$N,SolPct!$B:$B,$B80,SolPct!$C:$C,M$1)</f>
        <v>0.14071658437107296</v>
      </c>
      <c r="N80">
        <f>SUMIFS(SolPct!$N:$N,SolPct!$B:$B,$B80,SolPct!$C:$C,N$1)</f>
        <v>0.14274291787053786</v>
      </c>
      <c r="O80">
        <f>SUMIFS(SolPct!$N:$N,SolPct!$B:$B,$B80,SolPct!$C:$C,O$1)</f>
        <v>0.14560888077687326</v>
      </c>
      <c r="P80">
        <f>SUMIFS(SolPct!$N:$N,SolPct!$B:$B,$B80,SolPct!$C:$C,P$1)</f>
        <v>0.14724357345418343</v>
      </c>
      <c r="Q80">
        <f>SUMIFS(SolPct!$N:$N,SolPct!$B:$B,$B80,SolPct!$C:$C,Q$1)</f>
        <v>0.14923723064326547</v>
      </c>
      <c r="R80">
        <f>SUMIFS(SolPct!$N:$N,SolPct!$B:$B,$B80,SolPct!$C:$C,R$1)</f>
        <v>0.15034211848926468</v>
      </c>
      <c r="S80">
        <f>SUMIFS(SolPct!$N:$N,SolPct!$B:$B,$B80,SolPct!$C:$C,S$1)</f>
        <v>0.15159501547208981</v>
      </c>
      <c r="T80">
        <f>SUMIFS(SolPct!$N:$N,SolPct!$B:$B,$B80,SolPct!$C:$C,T$1)</f>
        <v>0.13606960243865268</v>
      </c>
      <c r="U80">
        <f>SUMIFS(SolPct!$N:$N,SolPct!$B:$B,$B80,SolPct!$C:$C,U$1)</f>
        <v>0.13627916946337967</v>
      </c>
      <c r="V80">
        <f>SUMIFS(SolPct!$N:$N,SolPct!$B:$B,$B80,SolPct!$C:$C,V$1)</f>
        <v>0.13813640813855471</v>
      </c>
      <c r="W80">
        <f>SUMIFS(SolPct!$N:$N,SolPct!$B:$B,$B80,SolPct!$C:$C,W$1)</f>
        <v>0.14069089488179401</v>
      </c>
      <c r="X80">
        <f>SUMIFS(SolPct!$N:$N,SolPct!$B:$B,$B80,SolPct!$C:$C,X$1)</f>
        <v>0.14263995928092224</v>
      </c>
      <c r="Y80">
        <f>SUMIFS(SolPct!$N:$N,SolPct!$B:$B,$B80,SolPct!$C:$C,Y$1)</f>
        <v>0.14551988634127863</v>
      </c>
      <c r="Z80">
        <f>SUMIFS(SolPct!$N:$N,SolPct!$B:$B,$B80,SolPct!$C:$C,Z$1)</f>
        <v>0.14711755543123659</v>
      </c>
      <c r="AA80">
        <f>SUMIFS(SolPct!$N:$N,SolPct!$B:$B,$B80,SolPct!$C:$C,AA$1)</f>
        <v>0.14917614674935725</v>
      </c>
      <c r="AB80">
        <f>SUMIFS(SolPct!$N:$N,SolPct!$B:$B,$B80,SolPct!$C:$C,AB$1)</f>
        <v>0.15031554080020743</v>
      </c>
      <c r="AC80">
        <f>SUMIFS(SolPct!$N:$N,SolPct!$B:$B,$B80,SolPct!$C:$C,AC$1)</f>
        <v>0.15157887036373452</v>
      </c>
    </row>
    <row r="81" spans="1:29" x14ac:dyDescent="0.2">
      <c r="A81" t="str">
        <f>VLOOKUP(B81,GraphStats!$A:$B,2,0)</f>
        <v>SNAP</v>
      </c>
      <c r="B81" s="3" t="s">
        <v>48</v>
      </c>
      <c r="C81">
        <f>SUMIFS(SolPct!$N:$N,SolPct!$B:$B,$B81,SolPct!$C:$C,C$1)</f>
        <v>5.4552454147258088E-2</v>
      </c>
      <c r="D81">
        <f>SUMIFS(SolPct!$N:$N,SolPct!$B:$B,$B81,SolPct!$C:$C,D$1)</f>
        <v>5.4367083370860859E-2</v>
      </c>
      <c r="E81">
        <f>SUMIFS(SolPct!$N:$N,SolPct!$B:$B,$B81,SolPct!$C:$C,E$1)</f>
        <v>5.2827324363206939E-2</v>
      </c>
      <c r="F81">
        <f>SUMIFS(SolPct!$N:$N,SolPct!$B:$B,$B81,SolPct!$C:$C,F$1)</f>
        <v>5.2635061061909363E-2</v>
      </c>
      <c r="G81">
        <f>SUMIFS(SolPct!$N:$N,SolPct!$B:$B,$B81,SolPct!$C:$C,G$1)</f>
        <v>5.4466405958829046E-2</v>
      </c>
      <c r="H81">
        <f>SUMIFS(SolPct!$N:$N,SolPct!$B:$B,$B81,SolPct!$C:$C,H$1)</f>
        <v>5.4677071928642219E-2</v>
      </c>
      <c r="I81">
        <f>SUMIFS(SolPct!$N:$N,SolPct!$B:$B,$B81,SolPct!$C:$C,I$1)</f>
        <v>5.4675774905973931E-2</v>
      </c>
      <c r="J81">
        <f>SUMIFS(SolPct!$N:$N,SolPct!$B:$B,$B81,SolPct!$C:$C,J$1)</f>
        <v>4.015768976953004E-2</v>
      </c>
      <c r="K81">
        <f>SUMIFS(SolPct!$N:$N,SolPct!$B:$B,$B81,SolPct!$C:$C,K$1)</f>
        <v>4.0362081353255252E-2</v>
      </c>
      <c r="L81">
        <f>SUMIFS(SolPct!$N:$N,SolPct!$B:$B,$B81,SolPct!$C:$C,L$1)</f>
        <v>4.1443851065967839E-2</v>
      </c>
      <c r="M81">
        <f>SUMIFS(SolPct!$N:$N,SolPct!$B:$B,$B81,SolPct!$C:$C,M$1)</f>
        <v>4.2707729964018393E-2</v>
      </c>
      <c r="N81">
        <f>SUMIFS(SolPct!$N:$N,SolPct!$B:$B,$B81,SolPct!$C:$C,N$1)</f>
        <v>4.3512249693325802E-2</v>
      </c>
      <c r="O81">
        <f>SUMIFS(SolPct!$N:$N,SolPct!$B:$B,$B81,SolPct!$C:$C,O$1)</f>
        <v>4.3941981301806612E-2</v>
      </c>
      <c r="P81">
        <f>SUMIFS(SolPct!$N:$N,SolPct!$B:$B,$B81,SolPct!$C:$C,P$1)</f>
        <v>4.4516140755439623E-2</v>
      </c>
      <c r="Q81">
        <f>SUMIFS(SolPct!$N:$N,SolPct!$B:$B,$B81,SolPct!$C:$C,Q$1)</f>
        <v>4.4524660369087928E-2</v>
      </c>
      <c r="R81">
        <f>SUMIFS(SolPct!$N:$N,SolPct!$B:$B,$B81,SolPct!$C:$C,R$1)</f>
        <v>4.4454505332360172E-2</v>
      </c>
      <c r="S81">
        <f>SUMIFS(SolPct!$N:$N,SolPct!$B:$B,$B81,SolPct!$C:$C,S$1)</f>
        <v>4.4413923256920305E-2</v>
      </c>
      <c r="T81">
        <f>SUMIFS(SolPct!$N:$N,SolPct!$B:$B,$B81,SolPct!$C:$C,T$1)</f>
        <v>3.9513764368096588E-2</v>
      </c>
      <c r="U81">
        <f>SUMIFS(SolPct!$N:$N,SolPct!$B:$B,$B81,SolPct!$C:$C,U$1)</f>
        <v>3.9914286165971667E-2</v>
      </c>
      <c r="V81">
        <f>SUMIFS(SolPct!$N:$N,SolPct!$B:$B,$B81,SolPct!$C:$C,V$1)</f>
        <v>4.1190106427299672E-2</v>
      </c>
      <c r="W81">
        <f>SUMIFS(SolPct!$N:$N,SolPct!$B:$B,$B81,SolPct!$C:$C,W$1)</f>
        <v>4.281739126460176E-2</v>
      </c>
      <c r="X81">
        <f>SUMIFS(SolPct!$N:$N,SolPct!$B:$B,$B81,SolPct!$C:$C,X$1)</f>
        <v>4.3265109023474899E-2</v>
      </c>
      <c r="Y81">
        <f>SUMIFS(SolPct!$N:$N,SolPct!$B:$B,$B81,SolPct!$C:$C,Y$1)</f>
        <v>4.3919540421954006E-2</v>
      </c>
      <c r="Z81">
        <f>SUMIFS(SolPct!$N:$N,SolPct!$B:$B,$B81,SolPct!$C:$C,Z$1)</f>
        <v>4.4098177742015514E-2</v>
      </c>
      <c r="AA81">
        <f>SUMIFS(SolPct!$N:$N,SolPct!$B:$B,$B81,SolPct!$C:$C,AA$1)</f>
        <v>4.4200593282327137E-2</v>
      </c>
      <c r="AB81">
        <f>SUMIFS(SolPct!$N:$N,SolPct!$B:$B,$B81,SolPct!$C:$C,AB$1)</f>
        <v>4.4465666334070592E-2</v>
      </c>
      <c r="AC81">
        <f>SUMIFS(SolPct!$N:$N,SolPct!$B:$B,$B81,SolPct!$C:$C,AC$1)</f>
        <v>4.4546132017681456E-2</v>
      </c>
    </row>
    <row r="82" spans="1:29" x14ac:dyDescent="0.2">
      <c r="A82" t="str">
        <f>VLOOKUP(B82,GraphStats!$A:$B,2,0)</f>
        <v>SNAP</v>
      </c>
      <c r="B82" s="3" t="s">
        <v>43</v>
      </c>
      <c r="C82">
        <f>SUMIFS(SolPct!$N:$N,SolPct!$B:$B,$B82,SolPct!$C:$C,C$1)</f>
        <v>4.103173480086808E-2</v>
      </c>
      <c r="D82">
        <f>SUMIFS(SolPct!$N:$N,SolPct!$B:$B,$B82,SolPct!$C:$C,D$1)</f>
        <v>4.082100927163762E-2</v>
      </c>
      <c r="E82">
        <f>SUMIFS(SolPct!$N:$N,SolPct!$B:$B,$B82,SolPct!$C:$C,E$1)</f>
        <v>3.9747118424096228E-2</v>
      </c>
      <c r="F82">
        <f>SUMIFS(SolPct!$N:$N,SolPct!$B:$B,$B82,SolPct!$C:$C,F$1)</f>
        <v>3.9267454866212088E-2</v>
      </c>
      <c r="G82">
        <f>SUMIFS(SolPct!$N:$N,SolPct!$B:$B,$B82,SolPct!$C:$C,G$1)</f>
        <v>4.0967783604769589E-2</v>
      </c>
      <c r="H82">
        <f>SUMIFS(SolPct!$N:$N,SolPct!$B:$B,$B82,SolPct!$C:$C,H$1)</f>
        <v>4.1212397193725166E-2</v>
      </c>
      <c r="I82">
        <f>SUMIFS(SolPct!$N:$N,SolPct!$B:$B,$B82,SolPct!$C:$C,I$1)</f>
        <v>4.1051838185914631E-2</v>
      </c>
      <c r="J82">
        <f>SUMIFS(SolPct!$N:$N,SolPct!$B:$B,$B82,SolPct!$C:$C,J$1)</f>
        <v>2.9637155531344928E-2</v>
      </c>
      <c r="K82">
        <f>SUMIFS(SolPct!$N:$N,SolPct!$B:$B,$B82,SolPct!$C:$C,K$1)</f>
        <v>2.9993343924596981E-2</v>
      </c>
      <c r="L82">
        <f>SUMIFS(SolPct!$N:$N,SolPct!$B:$B,$B82,SolPct!$C:$C,L$1)</f>
        <v>3.095465075249295E-2</v>
      </c>
      <c r="M82">
        <f>SUMIFS(SolPct!$N:$N,SolPct!$B:$B,$B82,SolPct!$C:$C,M$1)</f>
        <v>3.1433044472411638E-2</v>
      </c>
      <c r="N82">
        <f>SUMIFS(SolPct!$N:$N,SolPct!$B:$B,$B82,SolPct!$C:$C,N$1)</f>
        <v>3.1724547899309168E-2</v>
      </c>
      <c r="O82">
        <f>SUMIFS(SolPct!$N:$N,SolPct!$B:$B,$B82,SolPct!$C:$C,O$1)</f>
        <v>3.2008293700061717E-2</v>
      </c>
      <c r="P82">
        <f>SUMIFS(SolPct!$N:$N,SolPct!$B:$B,$B82,SolPct!$C:$C,P$1)</f>
        <v>3.2285471119929895E-2</v>
      </c>
      <c r="Q82">
        <f>SUMIFS(SolPct!$N:$N,SolPct!$B:$B,$B82,SolPct!$C:$C,Q$1)</f>
        <v>3.207174879068618E-2</v>
      </c>
      <c r="R82">
        <f>SUMIFS(SolPct!$N:$N,SolPct!$B:$B,$B82,SolPct!$C:$C,R$1)</f>
        <v>3.2213976753354211E-2</v>
      </c>
      <c r="S82">
        <f>SUMIFS(SolPct!$N:$N,SolPct!$B:$B,$B82,SolPct!$C:$C,S$1)</f>
        <v>3.2204509352889307E-2</v>
      </c>
      <c r="T82">
        <f>SUMIFS(SolPct!$N:$N,SolPct!$B:$B,$B82,SolPct!$C:$C,T$1)</f>
        <v>2.8754277123273525E-2</v>
      </c>
      <c r="U82">
        <f>SUMIFS(SolPct!$N:$N,SolPct!$B:$B,$B82,SolPct!$C:$C,U$1)</f>
        <v>2.9281334346217831E-2</v>
      </c>
      <c r="V82">
        <f>SUMIFS(SolPct!$N:$N,SolPct!$B:$B,$B82,SolPct!$C:$C,V$1)</f>
        <v>3.0149817327032102E-2</v>
      </c>
      <c r="W82">
        <f>SUMIFS(SolPct!$N:$N,SolPct!$B:$B,$B82,SolPct!$C:$C,W$1)</f>
        <v>3.1082129592315027E-2</v>
      </c>
      <c r="X82">
        <f>SUMIFS(SolPct!$N:$N,SolPct!$B:$B,$B82,SolPct!$C:$C,X$1)</f>
        <v>3.1627054376417697E-2</v>
      </c>
      <c r="Y82">
        <f>SUMIFS(SolPct!$N:$N,SolPct!$B:$B,$B82,SolPct!$C:$C,Y$1)</f>
        <v>3.1676855647446517E-2</v>
      </c>
      <c r="Z82">
        <f>SUMIFS(SolPct!$N:$N,SolPct!$B:$B,$B82,SolPct!$C:$C,Z$1)</f>
        <v>3.2177283581115476E-2</v>
      </c>
      <c r="AA82">
        <f>SUMIFS(SolPct!$N:$N,SolPct!$B:$B,$B82,SolPct!$C:$C,AA$1)</f>
        <v>3.2240104267810502E-2</v>
      </c>
      <c r="AB82">
        <f>SUMIFS(SolPct!$N:$N,SolPct!$B:$B,$B82,SolPct!$C:$C,AB$1)</f>
        <v>3.2021073451242596E-2</v>
      </c>
      <c r="AC82">
        <f>SUMIFS(SolPct!$N:$N,SolPct!$B:$B,$B82,SolPct!$C:$C,AC$1)</f>
        <v>3.2165449915067749E-2</v>
      </c>
    </row>
    <row r="83" spans="1:29" x14ac:dyDescent="0.2">
      <c r="A83" t="str">
        <f>VLOOKUP(B83,GraphStats!$A:$B,2,0)</f>
        <v>SNAP</v>
      </c>
      <c r="B83" s="3" t="s">
        <v>42</v>
      </c>
      <c r="C83">
        <f>SUMIFS(SolPct!$N:$N,SolPct!$B:$B,$B83,SolPct!$C:$C,C$1)</f>
        <v>4.7691748925233403E-2</v>
      </c>
      <c r="D83">
        <f>SUMIFS(SolPct!$N:$N,SolPct!$B:$B,$B83,SolPct!$C:$C,D$1)</f>
        <v>4.7539813362980354E-2</v>
      </c>
      <c r="E83">
        <f>SUMIFS(SolPct!$N:$N,SolPct!$B:$B,$B83,SolPct!$C:$C,E$1)</f>
        <v>4.6228211910043157E-2</v>
      </c>
      <c r="F83">
        <f>SUMIFS(SolPct!$N:$N,SolPct!$B:$B,$B83,SolPct!$C:$C,F$1)</f>
        <v>4.5884428811022622E-2</v>
      </c>
      <c r="G83">
        <f>SUMIFS(SolPct!$N:$N,SolPct!$B:$B,$B83,SolPct!$C:$C,G$1)</f>
        <v>4.7731836284692783E-2</v>
      </c>
      <c r="H83">
        <f>SUMIFS(SolPct!$N:$N,SolPct!$B:$B,$B83,SolPct!$C:$C,H$1)</f>
        <v>4.7643949532963394E-2</v>
      </c>
      <c r="I83">
        <f>SUMIFS(SolPct!$N:$N,SolPct!$B:$B,$B83,SolPct!$C:$C,I$1)</f>
        <v>4.7740519380409019E-2</v>
      </c>
      <c r="J83">
        <f>SUMIFS(SolPct!$N:$N,SolPct!$B:$B,$B83,SolPct!$C:$C,J$1)</f>
        <v>3.4619946389054648E-2</v>
      </c>
      <c r="K83">
        <f>SUMIFS(SolPct!$N:$N,SolPct!$B:$B,$B83,SolPct!$C:$C,K$1)</f>
        <v>3.5045275171005467E-2</v>
      </c>
      <c r="L83">
        <f>SUMIFS(SolPct!$N:$N,SolPct!$B:$B,$B83,SolPct!$C:$C,L$1)</f>
        <v>3.6414438778376045E-2</v>
      </c>
      <c r="M83">
        <f>SUMIFS(SolPct!$N:$N,SolPct!$B:$B,$B83,SolPct!$C:$C,M$1)</f>
        <v>3.7013730887400557E-2</v>
      </c>
      <c r="N83">
        <f>SUMIFS(SolPct!$N:$N,SolPct!$B:$B,$B83,SolPct!$C:$C,N$1)</f>
        <v>3.7022999572621021E-2</v>
      </c>
      <c r="O83">
        <f>SUMIFS(SolPct!$N:$N,SolPct!$B:$B,$B83,SolPct!$C:$C,O$1)</f>
        <v>3.7129111432917708E-2</v>
      </c>
      <c r="P83">
        <f>SUMIFS(SolPct!$N:$N,SolPct!$B:$B,$B83,SolPct!$C:$C,P$1)</f>
        <v>3.7220724815563162E-2</v>
      </c>
      <c r="Q83">
        <f>SUMIFS(SolPct!$N:$N,SolPct!$B:$B,$B83,SolPct!$C:$C,Q$1)</f>
        <v>3.7802817761149257E-2</v>
      </c>
      <c r="R83">
        <f>SUMIFS(SolPct!$N:$N,SolPct!$B:$B,$B83,SolPct!$C:$C,R$1)</f>
        <v>3.7682671127634883E-2</v>
      </c>
      <c r="S83">
        <f>SUMIFS(SolPct!$N:$N,SolPct!$B:$B,$B83,SolPct!$C:$C,S$1)</f>
        <v>3.7735957577276047E-2</v>
      </c>
      <c r="T83">
        <f>SUMIFS(SolPct!$N:$N,SolPct!$B:$B,$B83,SolPct!$C:$C,T$1)</f>
        <v>3.3933656556969588E-2</v>
      </c>
      <c r="U83">
        <f>SUMIFS(SolPct!$N:$N,SolPct!$B:$B,$B83,SolPct!$C:$C,U$1)</f>
        <v>3.452017435779646E-2</v>
      </c>
      <c r="V83">
        <f>SUMIFS(SolPct!$N:$N,SolPct!$B:$B,$B83,SolPct!$C:$C,V$1)</f>
        <v>3.5834119447328373E-2</v>
      </c>
      <c r="W83">
        <f>SUMIFS(SolPct!$N:$N,SolPct!$B:$B,$B83,SolPct!$C:$C,W$1)</f>
        <v>3.6452136966599144E-2</v>
      </c>
      <c r="X83">
        <f>SUMIFS(SolPct!$N:$N,SolPct!$B:$B,$B83,SolPct!$C:$C,X$1)</f>
        <v>3.7011419053466388E-2</v>
      </c>
      <c r="Y83">
        <f>SUMIFS(SolPct!$N:$N,SolPct!$B:$B,$B83,SolPct!$C:$C,Y$1)</f>
        <v>3.7178818550234645E-2</v>
      </c>
      <c r="Z83">
        <f>SUMIFS(SolPct!$N:$N,SolPct!$B:$B,$B83,SolPct!$C:$C,Z$1)</f>
        <v>3.747412945591988E-2</v>
      </c>
      <c r="AA83">
        <f>SUMIFS(SolPct!$N:$N,SolPct!$B:$B,$B83,SolPct!$C:$C,AA$1)</f>
        <v>3.7423454494840969E-2</v>
      </c>
      <c r="AB83">
        <f>SUMIFS(SolPct!$N:$N,SolPct!$B:$B,$B83,SolPct!$C:$C,AB$1)</f>
        <v>3.7639565852230467E-2</v>
      </c>
      <c r="AC83">
        <f>SUMIFS(SolPct!$N:$N,SolPct!$B:$B,$B83,SolPct!$C:$C,AC$1)</f>
        <v>3.7625077346994544E-2</v>
      </c>
    </row>
    <row r="84" spans="1:29" x14ac:dyDescent="0.2">
      <c r="A84" t="str">
        <f>VLOOKUP(B84,GraphStats!$A:$B,2,0)</f>
        <v>SNAP</v>
      </c>
      <c r="B84" s="3" t="s">
        <v>40</v>
      </c>
      <c r="C84">
        <f>SUMIFS(SolPct!$N:$N,SolPct!$B:$B,$B84,SolPct!$C:$C,C$1)</f>
        <v>3.3304755187881341E-2</v>
      </c>
      <c r="D84">
        <f>SUMIFS(SolPct!$N:$N,SolPct!$B:$B,$B84,SolPct!$C:$C,D$1)</f>
        <v>3.3282296449401165E-2</v>
      </c>
      <c r="E84">
        <f>SUMIFS(SolPct!$N:$N,SolPct!$B:$B,$B84,SolPct!$C:$C,E$1)</f>
        <v>3.2381227590720048E-2</v>
      </c>
      <c r="F84">
        <f>SUMIFS(SolPct!$N:$N,SolPct!$B:$B,$B84,SolPct!$C:$C,F$1)</f>
        <v>3.1882033764458875E-2</v>
      </c>
      <c r="G84">
        <f>SUMIFS(SolPct!$N:$N,SolPct!$B:$B,$B84,SolPct!$C:$C,G$1)</f>
        <v>3.3262956115429877E-2</v>
      </c>
      <c r="H84">
        <f>SUMIFS(SolPct!$N:$N,SolPct!$B:$B,$B84,SolPct!$C:$C,H$1)</f>
        <v>3.3410498269703395E-2</v>
      </c>
      <c r="I84">
        <f>SUMIFS(SolPct!$N:$N,SolPct!$B:$B,$B84,SolPct!$C:$C,I$1)</f>
        <v>3.3358944497217526E-2</v>
      </c>
      <c r="J84">
        <f>SUMIFS(SolPct!$N:$N,SolPct!$B:$B,$B84,SolPct!$C:$C,J$1)</f>
        <v>2.3736908031727993E-2</v>
      </c>
      <c r="K84">
        <f>SUMIFS(SolPct!$N:$N,SolPct!$B:$B,$B84,SolPct!$C:$C,K$1)</f>
        <v>2.4020935772773106E-2</v>
      </c>
      <c r="L84">
        <f>SUMIFS(SolPct!$N:$N,SolPct!$B:$B,$B84,SolPct!$C:$C,L$1)</f>
        <v>2.4111006661189448E-2</v>
      </c>
      <c r="M84">
        <f>SUMIFS(SolPct!$N:$N,SolPct!$B:$B,$B84,SolPct!$C:$C,M$1)</f>
        <v>2.4360955877451511E-2</v>
      </c>
      <c r="N84">
        <f>SUMIFS(SolPct!$N:$N,SolPct!$B:$B,$B84,SolPct!$C:$C,N$1)</f>
        <v>2.4445006383728454E-2</v>
      </c>
      <c r="O84">
        <f>SUMIFS(SolPct!$N:$N,SolPct!$B:$B,$B84,SolPct!$C:$C,O$1)</f>
        <v>2.4622681539991625E-2</v>
      </c>
      <c r="P84">
        <f>SUMIFS(SolPct!$N:$N,SolPct!$B:$B,$B84,SolPct!$C:$C,P$1)</f>
        <v>2.4354630528671341E-2</v>
      </c>
      <c r="Q84">
        <f>SUMIFS(SolPct!$N:$N,SolPct!$B:$B,$B84,SolPct!$C:$C,Q$1)</f>
        <v>2.5079019252164787E-2</v>
      </c>
      <c r="R84">
        <f>SUMIFS(SolPct!$N:$N,SolPct!$B:$B,$B84,SolPct!$C:$C,R$1)</f>
        <v>2.5330455479173293E-2</v>
      </c>
      <c r="S84">
        <f>SUMIFS(SolPct!$N:$N,SolPct!$B:$B,$B84,SolPct!$C:$C,S$1)</f>
        <v>2.5520250563958412E-2</v>
      </c>
      <c r="T84">
        <f>SUMIFS(SolPct!$N:$N,SolPct!$B:$B,$B84,SolPct!$C:$C,T$1)</f>
        <v>2.3216301745621358E-2</v>
      </c>
      <c r="U84">
        <f>SUMIFS(SolPct!$N:$N,SolPct!$B:$B,$B84,SolPct!$C:$C,U$1)</f>
        <v>2.3704767332975881E-2</v>
      </c>
      <c r="V84">
        <f>SUMIFS(SolPct!$N:$N,SolPct!$B:$B,$B84,SolPct!$C:$C,V$1)</f>
        <v>2.3858298869005194E-2</v>
      </c>
      <c r="W84">
        <f>SUMIFS(SolPct!$N:$N,SolPct!$B:$B,$B84,SolPct!$C:$C,W$1)</f>
        <v>2.4340472596819349E-2</v>
      </c>
      <c r="X84">
        <f>SUMIFS(SolPct!$N:$N,SolPct!$B:$B,$B84,SolPct!$C:$C,X$1)</f>
        <v>2.4364768334770495E-2</v>
      </c>
      <c r="Y84">
        <f>SUMIFS(SolPct!$N:$N,SolPct!$B:$B,$B84,SolPct!$C:$C,Y$1)</f>
        <v>2.449107639735185E-2</v>
      </c>
      <c r="Z84">
        <f>SUMIFS(SolPct!$N:$N,SolPct!$B:$B,$B84,SolPct!$C:$C,Z$1)</f>
        <v>2.4267859397451776E-2</v>
      </c>
      <c r="AA84">
        <f>SUMIFS(SolPct!$N:$N,SolPct!$B:$B,$B84,SolPct!$C:$C,AA$1)</f>
        <v>2.5233006083336128E-2</v>
      </c>
      <c r="AB84">
        <f>SUMIFS(SolPct!$N:$N,SolPct!$B:$B,$B84,SolPct!$C:$C,AB$1)</f>
        <v>2.5208213651329629E-2</v>
      </c>
      <c r="AC84">
        <f>SUMIFS(SolPct!$N:$N,SolPct!$B:$B,$B84,SolPct!$C:$C,AC$1)</f>
        <v>2.528373855168075E-2</v>
      </c>
    </row>
    <row r="85" spans="1:29" x14ac:dyDescent="0.2">
      <c r="A85" t="str">
        <f>VLOOKUP(B85,GraphStats!$A:$B,2,0)</f>
        <v>SNAP</v>
      </c>
      <c r="B85" s="3" t="s">
        <v>41</v>
      </c>
      <c r="C85">
        <f>SUMIFS(SolPct!$N:$N,SolPct!$B:$B,$B85,SolPct!$C:$C,C$1)</f>
        <v>3.464042726855409E-2</v>
      </c>
      <c r="D85">
        <f>SUMIFS(SolPct!$N:$N,SolPct!$B:$B,$B85,SolPct!$C:$C,D$1)</f>
        <v>3.4590283239819865E-2</v>
      </c>
      <c r="E85">
        <f>SUMIFS(SolPct!$N:$N,SolPct!$B:$B,$B85,SolPct!$C:$C,E$1)</f>
        <v>3.3377501913905233E-2</v>
      </c>
      <c r="F85">
        <f>SUMIFS(SolPct!$N:$N,SolPct!$B:$B,$B85,SolPct!$C:$C,F$1)</f>
        <v>3.3091798750538033E-2</v>
      </c>
      <c r="G85">
        <f>SUMIFS(SolPct!$N:$N,SolPct!$B:$B,$B85,SolPct!$C:$C,G$1)</f>
        <v>3.4684015700162628E-2</v>
      </c>
      <c r="H85">
        <f>SUMIFS(SolPct!$N:$N,SolPct!$B:$B,$B85,SolPct!$C:$C,H$1)</f>
        <v>3.4545336133521398E-2</v>
      </c>
      <c r="I85">
        <f>SUMIFS(SolPct!$N:$N,SolPct!$B:$B,$B85,SolPct!$C:$C,I$1)</f>
        <v>3.453619814204649E-2</v>
      </c>
      <c r="J85">
        <f>SUMIFS(SolPct!$N:$N,SolPct!$B:$B,$B85,SolPct!$C:$C,J$1)</f>
        <v>2.4664799196135269E-2</v>
      </c>
      <c r="K85">
        <f>SUMIFS(SolPct!$N:$N,SolPct!$B:$B,$B85,SolPct!$C:$C,K$1)</f>
        <v>2.5669610487906364E-2</v>
      </c>
      <c r="L85">
        <f>SUMIFS(SolPct!$N:$N,SolPct!$B:$B,$B85,SolPct!$C:$C,L$1)</f>
        <v>2.5654923458444813E-2</v>
      </c>
      <c r="M85">
        <f>SUMIFS(SolPct!$N:$N,SolPct!$B:$B,$B85,SolPct!$C:$C,M$1)</f>
        <v>2.5660738510104808E-2</v>
      </c>
      <c r="N85">
        <f>SUMIFS(SolPct!$N:$N,SolPct!$B:$B,$B85,SolPct!$C:$C,N$1)</f>
        <v>2.6009397175345984E-2</v>
      </c>
      <c r="O85">
        <f>SUMIFS(SolPct!$N:$N,SolPct!$B:$B,$B85,SolPct!$C:$C,O$1)</f>
        <v>2.5923243777209854E-2</v>
      </c>
      <c r="P85">
        <f>SUMIFS(SolPct!$N:$N,SolPct!$B:$B,$B85,SolPct!$C:$C,P$1)</f>
        <v>2.5848912075655865E-2</v>
      </c>
      <c r="Q85">
        <f>SUMIFS(SolPct!$N:$N,SolPct!$B:$B,$B85,SolPct!$C:$C,Q$1)</f>
        <v>2.5922326211241721E-2</v>
      </c>
      <c r="R85">
        <f>SUMIFS(SolPct!$N:$N,SolPct!$B:$B,$B85,SolPct!$C:$C,R$1)</f>
        <v>2.6072319729976767E-2</v>
      </c>
      <c r="S85">
        <f>SUMIFS(SolPct!$N:$N,SolPct!$B:$B,$B85,SolPct!$C:$C,S$1)</f>
        <v>2.6179464566707382E-2</v>
      </c>
      <c r="T85">
        <f>SUMIFS(SolPct!$N:$N,SolPct!$B:$B,$B85,SolPct!$C:$C,T$1)</f>
        <v>2.4097868612751122E-2</v>
      </c>
      <c r="U85">
        <f>SUMIFS(SolPct!$N:$N,SolPct!$B:$B,$B85,SolPct!$C:$C,U$1)</f>
        <v>2.5297506842398287E-2</v>
      </c>
      <c r="V85">
        <f>SUMIFS(SolPct!$N:$N,SolPct!$B:$B,$B85,SolPct!$C:$C,V$1)</f>
        <v>2.5359565929254785E-2</v>
      </c>
      <c r="W85">
        <f>SUMIFS(SolPct!$N:$N,SolPct!$B:$B,$B85,SolPct!$C:$C,W$1)</f>
        <v>2.5379254540563546E-2</v>
      </c>
      <c r="X85">
        <f>SUMIFS(SolPct!$N:$N,SolPct!$B:$B,$B85,SolPct!$C:$C,X$1)</f>
        <v>2.5886106623082678E-2</v>
      </c>
      <c r="Y85">
        <f>SUMIFS(SolPct!$N:$N,SolPct!$B:$B,$B85,SolPct!$C:$C,Y$1)</f>
        <v>2.558425367208006E-2</v>
      </c>
      <c r="Z85">
        <f>SUMIFS(SolPct!$N:$N,SolPct!$B:$B,$B85,SolPct!$C:$C,Z$1)</f>
        <v>2.5792349734224812E-2</v>
      </c>
      <c r="AA85">
        <f>SUMIFS(SolPct!$N:$N,SolPct!$B:$B,$B85,SolPct!$C:$C,AA$1)</f>
        <v>2.5972162223650147E-2</v>
      </c>
      <c r="AB85">
        <f>SUMIFS(SolPct!$N:$N,SolPct!$B:$B,$B85,SolPct!$C:$C,AB$1)</f>
        <v>2.5884237307709879E-2</v>
      </c>
      <c r="AC85">
        <f>SUMIFS(SolPct!$N:$N,SolPct!$B:$B,$B85,SolPct!$C:$C,AC$1)</f>
        <v>2.6074554454812549E-2</v>
      </c>
    </row>
    <row r="86" spans="1:29" x14ac:dyDescent="0.2">
      <c r="A86" t="str">
        <f>VLOOKUP(B86,GraphStats!$A:$B,2,0)</f>
        <v>SNAP</v>
      </c>
      <c r="B86" s="3" t="s">
        <v>51</v>
      </c>
      <c r="C86">
        <f>SUMIFS(SolPct!$N:$N,SolPct!$B:$B,$B86,SolPct!$C:$C,C$1)</f>
        <v>4.4009392337225541E-2</v>
      </c>
      <c r="D86">
        <f>SUMIFS(SolPct!$N:$N,SolPct!$B:$B,$B86,SolPct!$C:$C,D$1)</f>
        <v>4.3905920800181644E-2</v>
      </c>
      <c r="E86">
        <f>SUMIFS(SolPct!$N:$N,SolPct!$B:$B,$B86,SolPct!$C:$C,E$1)</f>
        <v>4.2723862996237018E-2</v>
      </c>
      <c r="F86">
        <f>SUMIFS(SolPct!$N:$N,SolPct!$B:$B,$B86,SolPct!$C:$C,F$1)</f>
        <v>4.2001145474473929E-2</v>
      </c>
      <c r="G86">
        <f>SUMIFS(SolPct!$N:$N,SolPct!$B:$B,$B86,SolPct!$C:$C,G$1)</f>
        <v>4.4058002613559036E-2</v>
      </c>
      <c r="H86">
        <f>SUMIFS(SolPct!$N:$N,SolPct!$B:$B,$B86,SolPct!$C:$C,H$1)</f>
        <v>4.4098206023207451E-2</v>
      </c>
      <c r="I86">
        <f>SUMIFS(SolPct!$N:$N,SolPct!$B:$B,$B86,SolPct!$C:$C,I$1)</f>
        <v>4.4144023731773716E-2</v>
      </c>
      <c r="J86">
        <f>SUMIFS(SolPct!$N:$N,SolPct!$B:$B,$B86,SolPct!$C:$C,J$1)</f>
        <v>3.1252596444617545E-2</v>
      </c>
      <c r="K86">
        <f>SUMIFS(SolPct!$N:$N,SolPct!$B:$B,$B86,SolPct!$C:$C,K$1)</f>
        <v>3.1770352127592091E-2</v>
      </c>
      <c r="L86">
        <f>SUMIFS(SolPct!$N:$N,SolPct!$B:$B,$B86,SolPct!$C:$C,L$1)</f>
        <v>3.2972369611809139E-2</v>
      </c>
      <c r="M86">
        <f>SUMIFS(SolPct!$N:$N,SolPct!$B:$B,$B86,SolPct!$C:$C,M$1)</f>
        <v>3.3887476323780148E-2</v>
      </c>
      <c r="N86">
        <f>SUMIFS(SolPct!$N:$N,SolPct!$B:$B,$B86,SolPct!$C:$C,N$1)</f>
        <v>3.4333713127489347E-2</v>
      </c>
      <c r="O86">
        <f>SUMIFS(SolPct!$N:$N,SolPct!$B:$B,$B86,SolPct!$C:$C,O$1)</f>
        <v>3.4667718362069062E-2</v>
      </c>
      <c r="P86">
        <f>SUMIFS(SolPct!$N:$N,SolPct!$B:$B,$B86,SolPct!$C:$C,P$1)</f>
        <v>3.4930998204874657E-2</v>
      </c>
      <c r="Q86">
        <f>SUMIFS(SolPct!$N:$N,SolPct!$B:$B,$B86,SolPct!$C:$C,Q$1)</f>
        <v>3.4955829370253912E-2</v>
      </c>
      <c r="R86">
        <f>SUMIFS(SolPct!$N:$N,SolPct!$B:$B,$B86,SolPct!$C:$C,R$1)</f>
        <v>3.4503021808871236E-2</v>
      </c>
      <c r="S86">
        <f>SUMIFS(SolPct!$N:$N,SolPct!$B:$B,$B86,SolPct!$C:$C,S$1)</f>
        <v>3.4684141542454285E-2</v>
      </c>
      <c r="T86">
        <f>SUMIFS(SolPct!$N:$N,SolPct!$B:$B,$B86,SolPct!$C:$C,T$1)</f>
        <v>3.0375831182852503E-2</v>
      </c>
      <c r="U86">
        <f>SUMIFS(SolPct!$N:$N,SolPct!$B:$B,$B86,SolPct!$C:$C,U$1)</f>
        <v>3.1212432632315056E-2</v>
      </c>
      <c r="V86">
        <f>SUMIFS(SolPct!$N:$N,SolPct!$B:$B,$B86,SolPct!$C:$C,V$1)</f>
        <v>3.2505094688668169E-2</v>
      </c>
      <c r="W86">
        <f>SUMIFS(SolPct!$N:$N,SolPct!$B:$B,$B86,SolPct!$C:$C,W$1)</f>
        <v>3.3651919835737606E-2</v>
      </c>
      <c r="X86">
        <f>SUMIFS(SolPct!$N:$N,SolPct!$B:$B,$B86,SolPct!$C:$C,X$1)</f>
        <v>3.4066809181753879E-2</v>
      </c>
      <c r="Y86">
        <f>SUMIFS(SolPct!$N:$N,SolPct!$B:$B,$B86,SolPct!$C:$C,Y$1)</f>
        <v>3.4542848554108378E-2</v>
      </c>
      <c r="Z86">
        <f>SUMIFS(SolPct!$N:$N,SolPct!$B:$B,$B86,SolPct!$C:$C,Z$1)</f>
        <v>3.4647897927337232E-2</v>
      </c>
      <c r="AA86">
        <f>SUMIFS(SolPct!$N:$N,SolPct!$B:$B,$B86,SolPct!$C:$C,AA$1)</f>
        <v>3.4703541041461637E-2</v>
      </c>
      <c r="AB86">
        <f>SUMIFS(SolPct!$N:$N,SolPct!$B:$B,$B86,SolPct!$C:$C,AB$1)</f>
        <v>3.4639589142223662E-2</v>
      </c>
      <c r="AC86">
        <f>SUMIFS(SolPct!$N:$N,SolPct!$B:$B,$B86,SolPct!$C:$C,AC$1)</f>
        <v>3.4616366659438819E-2</v>
      </c>
    </row>
    <row r="87" spans="1:29" x14ac:dyDescent="0.2">
      <c r="A87" t="str">
        <f>VLOOKUP(B87,GraphStats!$A:$B,2,0)</f>
        <v>SNAP</v>
      </c>
      <c r="B87" s="3" t="s">
        <v>49</v>
      </c>
      <c r="C87">
        <f>SUMIFS(SolPct!$N:$N,SolPct!$B:$B,$B87,SolPct!$C:$C,C$1)</f>
        <v>3.9691113015447643E-2</v>
      </c>
      <c r="D87">
        <f>SUMIFS(SolPct!$N:$N,SolPct!$B:$B,$B87,SolPct!$C:$C,D$1)</f>
        <v>3.9391810483970488E-2</v>
      </c>
      <c r="E87">
        <f>SUMIFS(SolPct!$N:$N,SolPct!$B:$B,$B87,SolPct!$C:$C,E$1)</f>
        <v>3.8687828292451522E-2</v>
      </c>
      <c r="F87">
        <f>SUMIFS(SolPct!$N:$N,SolPct!$B:$B,$B87,SolPct!$C:$C,F$1)</f>
        <v>3.7802855731161378E-2</v>
      </c>
      <c r="G87">
        <f>SUMIFS(SolPct!$N:$N,SolPct!$B:$B,$B87,SolPct!$C:$C,G$1)</f>
        <v>3.9656384222037308E-2</v>
      </c>
      <c r="H87">
        <f>SUMIFS(SolPct!$N:$N,SolPct!$B:$B,$B87,SolPct!$C:$C,H$1)</f>
        <v>3.9741630016398681E-2</v>
      </c>
      <c r="I87">
        <f>SUMIFS(SolPct!$N:$N,SolPct!$B:$B,$B87,SolPct!$C:$C,I$1)</f>
        <v>3.9698445734820335E-2</v>
      </c>
      <c r="J87">
        <f>SUMIFS(SolPct!$N:$N,SolPct!$B:$B,$B87,SolPct!$C:$C,J$1)</f>
        <v>2.84583230313726E-2</v>
      </c>
      <c r="K87">
        <f>SUMIFS(SolPct!$N:$N,SolPct!$B:$B,$B87,SolPct!$C:$C,K$1)</f>
        <v>2.903597986075852E-2</v>
      </c>
      <c r="L87">
        <f>SUMIFS(SolPct!$N:$N,SolPct!$B:$B,$B87,SolPct!$C:$C,L$1)</f>
        <v>2.9999423213723113E-2</v>
      </c>
      <c r="M87">
        <f>SUMIFS(SolPct!$N:$N,SolPct!$B:$B,$B87,SolPct!$C:$C,M$1)</f>
        <v>3.0775029527916921E-2</v>
      </c>
      <c r="N87">
        <f>SUMIFS(SolPct!$N:$N,SolPct!$B:$B,$B87,SolPct!$C:$C,N$1)</f>
        <v>3.1162069052157015E-2</v>
      </c>
      <c r="O87">
        <f>SUMIFS(SolPct!$N:$N,SolPct!$B:$B,$B87,SolPct!$C:$C,O$1)</f>
        <v>3.1438634152401182E-2</v>
      </c>
      <c r="P87">
        <f>SUMIFS(SolPct!$N:$N,SolPct!$B:$B,$B87,SolPct!$C:$C,P$1)</f>
        <v>3.1433119330666281E-2</v>
      </c>
      <c r="Q87">
        <f>SUMIFS(SolPct!$N:$N,SolPct!$B:$B,$B87,SolPct!$C:$C,Q$1)</f>
        <v>3.1367232940501796E-2</v>
      </c>
      <c r="R87">
        <f>SUMIFS(SolPct!$N:$N,SolPct!$B:$B,$B87,SolPct!$C:$C,R$1)</f>
        <v>3.1207265885084164E-2</v>
      </c>
      <c r="S87">
        <f>SUMIFS(SolPct!$N:$N,SolPct!$B:$B,$B87,SolPct!$C:$C,S$1)</f>
        <v>3.126773061871356E-2</v>
      </c>
      <c r="T87">
        <f>SUMIFS(SolPct!$N:$N,SolPct!$B:$B,$B87,SolPct!$C:$C,T$1)</f>
        <v>2.7334901303771215E-2</v>
      </c>
      <c r="U87">
        <f>SUMIFS(SolPct!$N:$N,SolPct!$B:$B,$B87,SolPct!$C:$C,U$1)</f>
        <v>2.8208561327790965E-2</v>
      </c>
      <c r="V87">
        <f>SUMIFS(SolPct!$N:$N,SolPct!$B:$B,$B87,SolPct!$C:$C,V$1)</f>
        <v>2.9370309058363752E-2</v>
      </c>
      <c r="W87">
        <f>SUMIFS(SolPct!$N:$N,SolPct!$B:$B,$B87,SolPct!$C:$C,W$1)</f>
        <v>3.0344726433524743E-2</v>
      </c>
      <c r="X87">
        <f>SUMIFS(SolPct!$N:$N,SolPct!$B:$B,$B87,SolPct!$C:$C,X$1)</f>
        <v>3.072187659159506E-2</v>
      </c>
      <c r="Y87">
        <f>SUMIFS(SolPct!$N:$N,SolPct!$B:$B,$B87,SolPct!$C:$C,Y$1)</f>
        <v>3.1022541025962792E-2</v>
      </c>
      <c r="Z87">
        <f>SUMIFS(SolPct!$N:$N,SolPct!$B:$B,$B87,SolPct!$C:$C,Z$1)</f>
        <v>3.1115745539613625E-2</v>
      </c>
      <c r="AA87">
        <f>SUMIFS(SolPct!$N:$N,SolPct!$B:$B,$B87,SolPct!$C:$C,AA$1)</f>
        <v>3.1096331062012456E-2</v>
      </c>
      <c r="AB87">
        <f>SUMIFS(SolPct!$N:$N,SolPct!$B:$B,$B87,SolPct!$C:$C,AB$1)</f>
        <v>3.1295788448176667E-2</v>
      </c>
      <c r="AC87">
        <f>SUMIFS(SolPct!$N:$N,SolPct!$B:$B,$B87,SolPct!$C:$C,AC$1)</f>
        <v>3.1173315849338783E-2</v>
      </c>
    </row>
    <row r="88" spans="1:29" x14ac:dyDescent="0.2">
      <c r="A88" t="str">
        <f>VLOOKUP(B88,GraphStats!$A:$B,2,0)</f>
        <v>SNAP</v>
      </c>
      <c r="B88" s="3" t="s">
        <v>58</v>
      </c>
      <c r="C88">
        <f>SUMIFS(SolPct!$N:$N,SolPct!$B:$B,$B88,SolPct!$C:$C,C$1)</f>
        <v>4.0530729488691894E-2</v>
      </c>
      <c r="D88">
        <f>SUMIFS(SolPct!$N:$N,SolPct!$B:$B,$B88,SolPct!$C:$C,D$1)</f>
        <v>4.037982593717903E-2</v>
      </c>
      <c r="E88">
        <f>SUMIFS(SolPct!$N:$N,SolPct!$B:$B,$B88,SolPct!$C:$C,E$1)</f>
        <v>3.9313776261206586E-2</v>
      </c>
      <c r="F88">
        <f>SUMIFS(SolPct!$N:$N,SolPct!$B:$B,$B88,SolPct!$C:$C,F$1)</f>
        <v>3.865002139883332E-2</v>
      </c>
      <c r="G88">
        <f>SUMIFS(SolPct!$N:$N,SolPct!$B:$B,$B88,SolPct!$C:$C,G$1)</f>
        <v>4.0493743371179766E-2</v>
      </c>
      <c r="H88">
        <f>SUMIFS(SolPct!$N:$N,SolPct!$B:$B,$B88,SolPct!$C:$C,H$1)</f>
        <v>4.0566608411599703E-2</v>
      </c>
      <c r="I88">
        <f>SUMIFS(SolPct!$N:$N,SolPct!$B:$B,$B88,SolPct!$C:$C,I$1)</f>
        <v>4.0511142311347767E-2</v>
      </c>
      <c r="J88">
        <f>SUMIFS(SolPct!$N:$N,SolPct!$B:$B,$B88,SolPct!$C:$C,J$1)</f>
        <v>2.7420816496204242E-2</v>
      </c>
      <c r="K88">
        <f>SUMIFS(SolPct!$N:$N,SolPct!$B:$B,$B88,SolPct!$C:$C,K$1)</f>
        <v>2.7630793401441572E-2</v>
      </c>
      <c r="L88">
        <f>SUMIFS(SolPct!$N:$N,SolPct!$B:$B,$B88,SolPct!$C:$C,L$1)</f>
        <v>2.8412429358316005E-2</v>
      </c>
      <c r="M88">
        <f>SUMIFS(SolPct!$N:$N,SolPct!$B:$B,$B88,SolPct!$C:$C,M$1)</f>
        <v>2.908310278605164E-2</v>
      </c>
      <c r="N88">
        <f>SUMIFS(SolPct!$N:$N,SolPct!$B:$B,$B88,SolPct!$C:$C,N$1)</f>
        <v>2.9604211018573336E-2</v>
      </c>
      <c r="O88">
        <f>SUMIFS(SolPct!$N:$N,SolPct!$B:$B,$B88,SolPct!$C:$C,O$1)</f>
        <v>3.0139099141556037E-2</v>
      </c>
      <c r="P88">
        <f>SUMIFS(SolPct!$N:$N,SolPct!$B:$B,$B88,SolPct!$C:$C,P$1)</f>
        <v>3.0164938443887714E-2</v>
      </c>
      <c r="Q88">
        <f>SUMIFS(SolPct!$N:$N,SolPct!$B:$B,$B88,SolPct!$C:$C,Q$1)</f>
        <v>3.0218878888912348E-2</v>
      </c>
      <c r="R88">
        <f>SUMIFS(SolPct!$N:$N,SolPct!$B:$B,$B88,SolPct!$C:$C,R$1)</f>
        <v>3.0285681062232443E-2</v>
      </c>
      <c r="S88">
        <f>SUMIFS(SolPct!$N:$N,SolPct!$B:$B,$B88,SolPct!$C:$C,S$1)</f>
        <v>3.0431761075269837E-2</v>
      </c>
      <c r="T88">
        <f>SUMIFS(SolPct!$N:$N,SolPct!$B:$B,$B88,SolPct!$C:$C,T$1)</f>
        <v>2.6510270879007237E-2</v>
      </c>
      <c r="U88">
        <f>SUMIFS(SolPct!$N:$N,SolPct!$B:$B,$B88,SolPct!$C:$C,U$1)</f>
        <v>2.6964046062534903E-2</v>
      </c>
      <c r="V88">
        <f>SUMIFS(SolPct!$N:$N,SolPct!$B:$B,$B88,SolPct!$C:$C,V$1)</f>
        <v>2.7989142408068345E-2</v>
      </c>
      <c r="W88">
        <f>SUMIFS(SolPct!$N:$N,SolPct!$B:$B,$B88,SolPct!$C:$C,W$1)</f>
        <v>2.887429481094984E-2</v>
      </c>
      <c r="X88">
        <f>SUMIFS(SolPct!$N:$N,SolPct!$B:$B,$B88,SolPct!$C:$C,X$1)</f>
        <v>2.9261085908505603E-2</v>
      </c>
      <c r="Y88">
        <f>SUMIFS(SolPct!$N:$N,SolPct!$B:$B,$B88,SolPct!$C:$C,Y$1)</f>
        <v>2.9758392429169705E-2</v>
      </c>
      <c r="Z88">
        <f>SUMIFS(SolPct!$N:$N,SolPct!$B:$B,$B88,SolPct!$C:$C,Z$1)</f>
        <v>3.0040962321789915E-2</v>
      </c>
      <c r="AA88">
        <f>SUMIFS(SolPct!$N:$N,SolPct!$B:$B,$B88,SolPct!$C:$C,AA$1)</f>
        <v>3.0147931903049614E-2</v>
      </c>
      <c r="AB88">
        <f>SUMIFS(SolPct!$N:$N,SolPct!$B:$B,$B88,SolPct!$C:$C,AB$1)</f>
        <v>3.0390551731877501E-2</v>
      </c>
      <c r="AC88">
        <f>SUMIFS(SolPct!$N:$N,SolPct!$B:$B,$B88,SolPct!$C:$C,AC$1)</f>
        <v>3.0273786650383126E-2</v>
      </c>
    </row>
    <row r="89" spans="1:29" x14ac:dyDescent="0.2">
      <c r="A89" t="str">
        <f>VLOOKUP(B89,GraphStats!$A:$B,2,0)</f>
        <v>SNAP</v>
      </c>
      <c r="B89" s="3" t="s">
        <v>64</v>
      </c>
      <c r="C89">
        <f>SUMIFS(SolPct!$N:$N,SolPct!$B:$B,$B89,SolPct!$C:$C,C$1)</f>
        <v>3.4913776576981484E-2</v>
      </c>
      <c r="D89">
        <f>SUMIFS(SolPct!$N:$N,SolPct!$B:$B,$B89,SolPct!$C:$C,D$1)</f>
        <v>3.4734203043208567E-2</v>
      </c>
      <c r="E89">
        <f>SUMIFS(SolPct!$N:$N,SolPct!$B:$B,$B89,SolPct!$C:$C,E$1)</f>
        <v>3.2947310848693949E-2</v>
      </c>
      <c r="F89">
        <f>SUMIFS(SolPct!$N:$N,SolPct!$B:$B,$B89,SolPct!$C:$C,F$1)</f>
        <v>3.2218568959090393E-2</v>
      </c>
      <c r="G89">
        <f>SUMIFS(SolPct!$N:$N,SolPct!$B:$B,$B89,SolPct!$C:$C,G$1)</f>
        <v>3.4875168348988225E-2</v>
      </c>
      <c r="H89">
        <f>SUMIFS(SolPct!$N:$N,SolPct!$B:$B,$B89,SolPct!$C:$C,H$1)</f>
        <v>3.491533284982061E-2</v>
      </c>
      <c r="I89">
        <f>SUMIFS(SolPct!$N:$N,SolPct!$B:$B,$B89,SolPct!$C:$C,I$1)</f>
        <v>3.4880588643659269E-2</v>
      </c>
      <c r="J89">
        <f>SUMIFS(SolPct!$N:$N,SolPct!$B:$B,$B89,SolPct!$C:$C,J$1)</f>
        <v>2.1803947181734874E-2</v>
      </c>
      <c r="K89">
        <f>SUMIFS(SolPct!$N:$N,SolPct!$B:$B,$B89,SolPct!$C:$C,K$1)</f>
        <v>2.1739126348408171E-2</v>
      </c>
      <c r="L89">
        <f>SUMIFS(SolPct!$N:$N,SolPct!$B:$B,$B89,SolPct!$C:$C,L$1)</f>
        <v>2.2140360389691038E-2</v>
      </c>
      <c r="M89">
        <f>SUMIFS(SolPct!$N:$N,SolPct!$B:$B,$B89,SolPct!$C:$C,M$1)</f>
        <v>2.2832904365759306E-2</v>
      </c>
      <c r="N89">
        <f>SUMIFS(SolPct!$N:$N,SolPct!$B:$B,$B89,SolPct!$C:$C,N$1)</f>
        <v>2.3187850101065964E-2</v>
      </c>
      <c r="O89">
        <f>SUMIFS(SolPct!$N:$N,SolPct!$B:$B,$B89,SolPct!$C:$C,O$1)</f>
        <v>2.3256842891871455E-2</v>
      </c>
      <c r="P89">
        <f>SUMIFS(SolPct!$N:$N,SolPct!$B:$B,$B89,SolPct!$C:$C,P$1)</f>
        <v>2.3401638613233532E-2</v>
      </c>
      <c r="Q89">
        <f>SUMIFS(SolPct!$N:$N,SolPct!$B:$B,$B89,SolPct!$C:$C,Q$1)</f>
        <v>2.3336543977322266E-2</v>
      </c>
      <c r="R89">
        <f>SUMIFS(SolPct!$N:$N,SolPct!$B:$B,$B89,SolPct!$C:$C,R$1)</f>
        <v>2.3378222384144193E-2</v>
      </c>
      <c r="S89">
        <f>SUMIFS(SolPct!$N:$N,SolPct!$B:$B,$B89,SolPct!$C:$C,S$1)</f>
        <v>2.336315480038488E-2</v>
      </c>
      <c r="T89">
        <f>SUMIFS(SolPct!$N:$N,SolPct!$B:$B,$B89,SolPct!$C:$C,T$1)</f>
        <v>2.095974318731645E-2</v>
      </c>
      <c r="U89">
        <f>SUMIFS(SolPct!$N:$N,SolPct!$B:$B,$B89,SolPct!$C:$C,U$1)</f>
        <v>2.1062468363528777E-2</v>
      </c>
      <c r="V89">
        <f>SUMIFS(SolPct!$N:$N,SolPct!$B:$B,$B89,SolPct!$C:$C,V$1)</f>
        <v>2.1978867677442539E-2</v>
      </c>
      <c r="W89">
        <f>SUMIFS(SolPct!$N:$N,SolPct!$B:$B,$B89,SolPct!$C:$C,W$1)</f>
        <v>2.252061926721375E-2</v>
      </c>
      <c r="X89">
        <f>SUMIFS(SolPct!$N:$N,SolPct!$B:$B,$B89,SolPct!$C:$C,X$1)</f>
        <v>2.2820152234989826E-2</v>
      </c>
      <c r="Y89">
        <f>SUMIFS(SolPct!$N:$N,SolPct!$B:$B,$B89,SolPct!$C:$C,Y$1)</f>
        <v>2.3076469556903751E-2</v>
      </c>
      <c r="Z89">
        <f>SUMIFS(SolPct!$N:$N,SolPct!$B:$B,$B89,SolPct!$C:$C,Z$1)</f>
        <v>2.3196593526565494E-2</v>
      </c>
      <c r="AA89">
        <f>SUMIFS(SolPct!$N:$N,SolPct!$B:$B,$B89,SolPct!$C:$C,AA$1)</f>
        <v>2.3341126653700923E-2</v>
      </c>
      <c r="AB89">
        <f>SUMIFS(SolPct!$N:$N,SolPct!$B:$B,$B89,SolPct!$C:$C,AB$1)</f>
        <v>2.3302412651261071E-2</v>
      </c>
      <c r="AC89">
        <f>SUMIFS(SolPct!$N:$N,SolPct!$B:$B,$B89,SolPct!$C:$C,AC$1)</f>
        <v>2.3296773571908312E-2</v>
      </c>
    </row>
    <row r="90" spans="1:29" x14ac:dyDescent="0.2">
      <c r="A90" t="str">
        <f>VLOOKUP(B90,GraphStats!$A:$B,2,0)</f>
        <v>SNAP</v>
      </c>
      <c r="B90" s="3" t="s">
        <v>81</v>
      </c>
      <c r="C90">
        <f>SUMIFS(SolPct!$N:$N,SolPct!$B:$B,$B90,SolPct!$C:$C,C$1)</f>
        <v>0.46824407681868674</v>
      </c>
      <c r="D90">
        <f>SUMIFS(SolPct!$N:$N,SolPct!$B:$B,$B90,SolPct!$C:$C,D$1)</f>
        <v>0.4663034398403168</v>
      </c>
      <c r="E90">
        <f>SUMIFS(SolPct!$N:$N,SolPct!$B:$B,$B90,SolPct!$C:$C,E$1)</f>
        <v>0.45017934249592573</v>
      </c>
      <c r="F90">
        <f>SUMIFS(SolPct!$N:$N,SolPct!$B:$B,$B90,SolPct!$C:$C,F$1)</f>
        <v>0.45017720109370574</v>
      </c>
      <c r="G90">
        <f>SUMIFS(SolPct!$N:$N,SolPct!$B:$B,$B90,SolPct!$C:$C,G$1)</f>
        <v>0.45033328911184062</v>
      </c>
      <c r="H90">
        <f>SUMIFS(SolPct!$N:$N,SolPct!$B:$B,$B90,SolPct!$C:$C,H$1)</f>
        <v>0.45057263855609442</v>
      </c>
      <c r="I90">
        <f>SUMIFS(SolPct!$N:$N,SolPct!$B:$B,$B90,SolPct!$C:$C,I$1)</f>
        <v>0.46748233283293128</v>
      </c>
      <c r="J90">
        <f>SUMIFS(SolPct!$N:$N,SolPct!$B:$B,$B90,SolPct!$C:$C,J$1)</f>
        <v>0.4430017167107908</v>
      </c>
      <c r="K90">
        <f>SUMIFS(SolPct!$N:$N,SolPct!$B:$B,$B90,SolPct!$C:$C,K$1)</f>
        <v>0.44352396314065745</v>
      </c>
      <c r="L90">
        <f>SUMIFS(SolPct!$N:$N,SolPct!$B:$B,$B90,SolPct!$C:$C,L$1)</f>
        <v>0.44408657476452873</v>
      </c>
      <c r="M90">
        <f>SUMIFS(SolPct!$N:$N,SolPct!$B:$B,$B90,SolPct!$C:$C,M$1)</f>
        <v>0.44491651550193467</v>
      </c>
      <c r="N90">
        <f>SUMIFS(SolPct!$N:$N,SolPct!$B:$B,$B90,SolPct!$C:$C,N$1)</f>
        <v>0.44545261288841687</v>
      </c>
      <c r="O90">
        <f>SUMIFS(SolPct!$N:$N,SolPct!$B:$B,$B90,SolPct!$C:$C,O$1)</f>
        <v>0.44617763561813578</v>
      </c>
      <c r="P90">
        <f>SUMIFS(SolPct!$N:$N,SolPct!$B:$B,$B90,SolPct!$C:$C,P$1)</f>
        <v>0.44656196871319231</v>
      </c>
      <c r="Q90">
        <f>SUMIFS(SolPct!$N:$N,SolPct!$B:$B,$B90,SolPct!$C:$C,Q$1)</f>
        <v>0.44705016716719459</v>
      </c>
      <c r="R90">
        <f>SUMIFS(SolPct!$N:$N,SolPct!$B:$B,$B90,SolPct!$C:$C,R$1)</f>
        <v>0.44730972372277067</v>
      </c>
      <c r="S90">
        <f>SUMIFS(SolPct!$N:$N,SolPct!$B:$B,$B90,SolPct!$C:$C,S$1)</f>
        <v>0.44763574769495917</v>
      </c>
      <c r="T90">
        <f>SUMIFS(SolPct!$N:$N,SolPct!$B:$B,$B90,SolPct!$C:$C,T$1)</f>
        <v>0.44289223912016229</v>
      </c>
      <c r="U90">
        <f>SUMIFS(SolPct!$N:$N,SolPct!$B:$B,$B90,SolPct!$C:$C,U$1)</f>
        <v>0.44337738818200334</v>
      </c>
      <c r="V90">
        <f>SUMIFS(SolPct!$N:$N,SolPct!$B:$B,$B90,SolPct!$C:$C,V$1)</f>
        <v>0.44404210435787322</v>
      </c>
      <c r="W90">
        <f>SUMIFS(SolPct!$N:$N,SolPct!$B:$B,$B90,SolPct!$C:$C,W$1)</f>
        <v>0.44485501893471485</v>
      </c>
      <c r="X90">
        <f>SUMIFS(SolPct!$N:$N,SolPct!$B:$B,$B90,SolPct!$C:$C,X$1)</f>
        <v>0.44543253433341673</v>
      </c>
      <c r="Y90">
        <f>SUMIFS(SolPct!$N:$N,SolPct!$B:$B,$B90,SolPct!$C:$C,Y$1)</f>
        <v>0.44613600218557059</v>
      </c>
      <c r="Z90">
        <f>SUMIFS(SolPct!$N:$N,SolPct!$B:$B,$B90,SolPct!$C:$C,Z$1)</f>
        <v>0.44650886047871141</v>
      </c>
      <c r="AA90">
        <f>SUMIFS(SolPct!$N:$N,SolPct!$B:$B,$B90,SolPct!$C:$C,AA$1)</f>
        <v>0.44700635107284842</v>
      </c>
      <c r="AB90">
        <f>SUMIFS(SolPct!$N:$N,SolPct!$B:$B,$B90,SolPct!$C:$C,AB$1)</f>
        <v>0.44731872035135262</v>
      </c>
      <c r="AC90">
        <f>SUMIFS(SolPct!$N:$N,SolPct!$B:$B,$B90,SolPct!$C:$C,AC$1)</f>
        <v>0.44762875108617567</v>
      </c>
    </row>
    <row r="91" spans="1:29" x14ac:dyDescent="0.2">
      <c r="A91" t="str">
        <f>VLOOKUP(B91,GraphStats!$A:$B,2,0)</f>
        <v>SNAP</v>
      </c>
      <c r="B91" s="3" t="s">
        <v>82</v>
      </c>
      <c r="C91">
        <f>SUMIFS(SolPct!$N:$N,SolPct!$B:$B,$B91,SolPct!$C:$C,C$1)</f>
        <v>0.45555116891093228</v>
      </c>
      <c r="D91">
        <f>SUMIFS(SolPct!$N:$N,SolPct!$B:$B,$B91,SolPct!$C:$C,D$1)</f>
        <v>0.45347985892934284</v>
      </c>
      <c r="E91">
        <f>SUMIFS(SolPct!$N:$N,SolPct!$B:$B,$B91,SolPct!$C:$C,E$1)</f>
        <v>0.43791162244889809</v>
      </c>
      <c r="F91">
        <f>SUMIFS(SolPct!$N:$N,SolPct!$B:$B,$B91,SolPct!$C:$C,F$1)</f>
        <v>0.43783956246028027</v>
      </c>
      <c r="G91">
        <f>SUMIFS(SolPct!$N:$N,SolPct!$B:$B,$B91,SolPct!$C:$C,G$1)</f>
        <v>0.43805515144906532</v>
      </c>
      <c r="H91">
        <f>SUMIFS(SolPct!$N:$N,SolPct!$B:$B,$B91,SolPct!$C:$C,H$1)</f>
        <v>0.43825443020366583</v>
      </c>
      <c r="I91">
        <f>SUMIFS(SolPct!$N:$N,SolPct!$B:$B,$B91,SolPct!$C:$C,I$1)</f>
        <v>0.45480188590272858</v>
      </c>
      <c r="J91">
        <f>SUMIFS(SolPct!$N:$N,SolPct!$B:$B,$B91,SolPct!$C:$C,J$1)</f>
        <v>0.43084968937711948</v>
      </c>
      <c r="K91">
        <f>SUMIFS(SolPct!$N:$N,SolPct!$B:$B,$B91,SolPct!$C:$C,K$1)</f>
        <v>0.43126203160412685</v>
      </c>
      <c r="L91">
        <f>SUMIFS(SolPct!$N:$N,SolPct!$B:$B,$B91,SolPct!$C:$C,L$1)</f>
        <v>0.43195088275870913</v>
      </c>
      <c r="M91">
        <f>SUMIFS(SolPct!$N:$N,SolPct!$B:$B,$B91,SolPct!$C:$C,M$1)</f>
        <v>0.43273844966344399</v>
      </c>
      <c r="N91">
        <f>SUMIFS(SolPct!$N:$N,SolPct!$B:$B,$B91,SolPct!$C:$C,N$1)</f>
        <v>0.43325621186360264</v>
      </c>
      <c r="O91">
        <f>SUMIFS(SolPct!$N:$N,SolPct!$B:$B,$B91,SolPct!$C:$C,O$1)</f>
        <v>0.43392712661035021</v>
      </c>
      <c r="P91">
        <f>SUMIFS(SolPct!$N:$N,SolPct!$B:$B,$B91,SolPct!$C:$C,P$1)</f>
        <v>0.43433555429617599</v>
      </c>
      <c r="Q91">
        <f>SUMIFS(SolPct!$N:$N,SolPct!$B:$B,$B91,SolPct!$C:$C,Q$1)</f>
        <v>0.43480897789613443</v>
      </c>
      <c r="R91">
        <f>SUMIFS(SolPct!$N:$N,SolPct!$B:$B,$B91,SolPct!$C:$C,R$1)</f>
        <v>0.43503220679513543</v>
      </c>
      <c r="S91">
        <f>SUMIFS(SolPct!$N:$N,SolPct!$B:$B,$B91,SolPct!$C:$C,S$1)</f>
        <v>0.43540059890890104</v>
      </c>
      <c r="T91">
        <f>SUMIFS(SolPct!$N:$N,SolPct!$B:$B,$B91,SolPct!$C:$C,T$1)</f>
        <v>0.43069195903844315</v>
      </c>
      <c r="U91">
        <f>SUMIFS(SolPct!$N:$N,SolPct!$B:$B,$B91,SolPct!$C:$C,U$1)</f>
        <v>0.43115808556675661</v>
      </c>
      <c r="V91">
        <f>SUMIFS(SolPct!$N:$N,SolPct!$B:$B,$B91,SolPct!$C:$C,V$1)</f>
        <v>0.43178981174155479</v>
      </c>
      <c r="W91">
        <f>SUMIFS(SolPct!$N:$N,SolPct!$B:$B,$B91,SolPct!$C:$C,W$1)</f>
        <v>0.43264996353440754</v>
      </c>
      <c r="X91">
        <f>SUMIFS(SolPct!$N:$N,SolPct!$B:$B,$B91,SolPct!$C:$C,X$1)</f>
        <v>0.43314316704239192</v>
      </c>
      <c r="Y91">
        <f>SUMIFS(SolPct!$N:$N,SolPct!$B:$B,$B91,SolPct!$C:$C,Y$1)</f>
        <v>0.43385363546961137</v>
      </c>
      <c r="Z91">
        <f>SUMIFS(SolPct!$N:$N,SolPct!$B:$B,$B91,SolPct!$C:$C,Z$1)</f>
        <v>0.43430225154786661</v>
      </c>
      <c r="AA91">
        <f>SUMIFS(SolPct!$N:$N,SolPct!$B:$B,$B91,SolPct!$C:$C,AA$1)</f>
        <v>0.43479276992956672</v>
      </c>
      <c r="AB91">
        <f>SUMIFS(SolPct!$N:$N,SolPct!$B:$B,$B91,SolPct!$C:$C,AB$1)</f>
        <v>0.43507375534398529</v>
      </c>
      <c r="AC91">
        <f>SUMIFS(SolPct!$N:$N,SolPct!$B:$B,$B91,SolPct!$C:$C,AC$1)</f>
        <v>0.4353734265639595</v>
      </c>
    </row>
    <row r="92" spans="1:29" x14ac:dyDescent="0.2">
      <c r="A92" t="str">
        <f>VLOOKUP(B92,GraphStats!$A:$B,2,0)</f>
        <v>SNAP</v>
      </c>
      <c r="B92" s="3" t="s">
        <v>75</v>
      </c>
      <c r="C92">
        <f>SUMIFS(SolPct!$N:$N,SolPct!$B:$B,$B92,SolPct!$C:$C,C$1)</f>
        <v>0.23717773188677219</v>
      </c>
      <c r="D92">
        <f>SUMIFS(SolPct!$N:$N,SolPct!$B:$B,$B92,SolPct!$C:$C,D$1)</f>
        <v>0.23467025329015931</v>
      </c>
      <c r="E92">
        <f>SUMIFS(SolPct!$N:$N,SolPct!$B:$B,$B92,SolPct!$C:$C,E$1)</f>
        <v>0.22553310039390473</v>
      </c>
      <c r="F92">
        <f>SUMIFS(SolPct!$N:$N,SolPct!$B:$B,$B92,SolPct!$C:$C,F$1)</f>
        <v>0.22540904680623103</v>
      </c>
      <c r="G92">
        <f>SUMIFS(SolPct!$N:$N,SolPct!$B:$B,$B92,SolPct!$C:$C,G$1)</f>
        <v>0.22568355821534913</v>
      </c>
      <c r="H92">
        <f>SUMIFS(SolPct!$N:$N,SolPct!$B:$B,$B92,SolPct!$C:$C,H$1)</f>
        <v>0.22591627367170428</v>
      </c>
      <c r="I92">
        <f>SUMIFS(SolPct!$N:$N,SolPct!$B:$B,$B92,SolPct!$C:$C,I$1)</f>
        <v>0.23659480432344485</v>
      </c>
      <c r="J92">
        <f>SUMIFS(SolPct!$N:$N,SolPct!$B:$B,$B92,SolPct!$C:$C,J$1)</f>
        <v>0.21093082926781798</v>
      </c>
      <c r="K92">
        <f>SUMIFS(SolPct!$N:$N,SolPct!$B:$B,$B92,SolPct!$C:$C,K$1)</f>
        <v>0.21126304547189348</v>
      </c>
      <c r="L92">
        <f>SUMIFS(SolPct!$N:$N,SolPct!$B:$B,$B92,SolPct!$C:$C,L$1)</f>
        <v>0.21223834891631074</v>
      </c>
      <c r="M92">
        <f>SUMIFS(SolPct!$N:$N,SolPct!$B:$B,$B92,SolPct!$C:$C,M$1)</f>
        <v>0.21380040676915621</v>
      </c>
      <c r="N92">
        <f>SUMIFS(SolPct!$N:$N,SolPct!$B:$B,$B92,SolPct!$C:$C,N$1)</f>
        <v>0.21475299808980583</v>
      </c>
      <c r="O92">
        <f>SUMIFS(SolPct!$N:$N,SolPct!$B:$B,$B92,SolPct!$C:$C,O$1)</f>
        <v>0.21610412265541804</v>
      </c>
      <c r="P92">
        <f>SUMIFS(SolPct!$N:$N,SolPct!$B:$B,$B92,SolPct!$C:$C,P$1)</f>
        <v>0.21686109546943028</v>
      </c>
      <c r="Q92">
        <f>SUMIFS(SolPct!$N:$N,SolPct!$B:$B,$B92,SolPct!$C:$C,Q$1)</f>
        <v>0.21771413525563776</v>
      </c>
      <c r="R92">
        <f>SUMIFS(SolPct!$N:$N,SolPct!$B:$B,$B92,SolPct!$C:$C,R$1)</f>
        <v>0.21823961160924638</v>
      </c>
      <c r="S92">
        <f>SUMIFS(SolPct!$N:$N,SolPct!$B:$B,$B92,SolPct!$C:$C,S$1)</f>
        <v>0.2187498547831514</v>
      </c>
      <c r="T92">
        <f>SUMIFS(SolPct!$N:$N,SolPct!$B:$B,$B92,SolPct!$C:$C,T$1)</f>
        <v>0.21083690576691799</v>
      </c>
      <c r="U92">
        <f>SUMIFS(SolPct!$N:$N,SolPct!$B:$B,$B92,SolPct!$C:$C,U$1)</f>
        <v>0.21113132556779565</v>
      </c>
      <c r="V92">
        <f>SUMIFS(SolPct!$N:$N,SolPct!$B:$B,$B92,SolPct!$C:$C,V$1)</f>
        <v>0.21203522450257895</v>
      </c>
      <c r="W92">
        <f>SUMIFS(SolPct!$N:$N,SolPct!$B:$B,$B92,SolPct!$C:$C,W$1)</f>
        <v>0.21362126413878912</v>
      </c>
      <c r="X92">
        <f>SUMIFS(SolPct!$N:$N,SolPct!$B:$B,$B92,SolPct!$C:$C,X$1)</f>
        <v>0.21470613674788716</v>
      </c>
      <c r="Y92">
        <f>SUMIFS(SolPct!$N:$N,SolPct!$B:$B,$B92,SolPct!$C:$C,Y$1)</f>
        <v>0.21613170537553983</v>
      </c>
      <c r="Z92">
        <f>SUMIFS(SolPct!$N:$N,SolPct!$B:$B,$B92,SolPct!$C:$C,Z$1)</f>
        <v>0.21677451826382271</v>
      </c>
      <c r="AA92">
        <f>SUMIFS(SolPct!$N:$N,SolPct!$B:$B,$B92,SolPct!$C:$C,AA$1)</f>
        <v>0.217710704623364</v>
      </c>
      <c r="AB92">
        <f>SUMIFS(SolPct!$N:$N,SolPct!$B:$B,$B92,SolPct!$C:$C,AB$1)</f>
        <v>0.21823780655075864</v>
      </c>
      <c r="AC92">
        <f>SUMIFS(SolPct!$N:$N,SolPct!$B:$B,$B92,SolPct!$C:$C,AC$1)</f>
        <v>0.21877953594618779</v>
      </c>
    </row>
    <row r="93" spans="1:29" x14ac:dyDescent="0.2">
      <c r="A93" t="str">
        <f>VLOOKUP(B93,GraphStats!$A:$B,2,0)</f>
        <v>SNAP</v>
      </c>
      <c r="B93" s="3" t="s">
        <v>117</v>
      </c>
      <c r="C93">
        <f>SUMIFS(SolPct!$N:$N,SolPct!$B:$B,$B93,SolPct!$C:$C,C$1)</f>
        <v>0.37405358078046991</v>
      </c>
      <c r="D93">
        <f>SUMIFS(SolPct!$N:$N,SolPct!$B:$B,$B93,SolPct!$C:$C,D$1)</f>
        <v>0.37282901475194902</v>
      </c>
      <c r="E93">
        <f>SUMIFS(SolPct!$N:$N,SolPct!$B:$B,$B93,SolPct!$C:$C,E$1)</f>
        <v>0.36531048541601763</v>
      </c>
      <c r="F93">
        <f>SUMIFS(SolPct!$N:$N,SolPct!$B:$B,$B93,SolPct!$C:$C,F$1)</f>
        <v>0.36522892454852679</v>
      </c>
      <c r="G93">
        <f>SUMIFS(SolPct!$N:$N,SolPct!$B:$B,$B93,SolPct!$C:$C,G$1)</f>
        <v>0.36546016086873795</v>
      </c>
      <c r="H93">
        <f>SUMIFS(SolPct!$N:$N,SolPct!$B:$B,$B93,SolPct!$C:$C,H$1)</f>
        <v>0.36562369161599501</v>
      </c>
      <c r="I93">
        <f>SUMIFS(SolPct!$N:$N,SolPct!$B:$B,$B93,SolPct!$C:$C,I$1)</f>
        <v>0.37378680373129647</v>
      </c>
      <c r="J93">
        <f>SUMIFS(SolPct!$N:$N,SolPct!$B:$B,$B93,SolPct!$C:$C,J$1)</f>
        <v>0.35426041571276939</v>
      </c>
      <c r="K93">
        <f>SUMIFS(SolPct!$N:$N,SolPct!$B:$B,$B93,SolPct!$C:$C,K$1)</f>
        <v>0.35460014862503997</v>
      </c>
      <c r="L93">
        <f>SUMIFS(SolPct!$N:$N,SolPct!$B:$B,$B93,SolPct!$C:$C,L$1)</f>
        <v>0.3553451678298763</v>
      </c>
      <c r="M93">
        <f>SUMIFS(SolPct!$N:$N,SolPct!$B:$B,$B93,SolPct!$C:$C,M$1)</f>
        <v>0.35647865740768669</v>
      </c>
      <c r="N93">
        <f>SUMIFS(SolPct!$N:$N,SolPct!$B:$B,$B93,SolPct!$C:$C,N$1)</f>
        <v>0.35722727359998785</v>
      </c>
      <c r="O93">
        <f>SUMIFS(SolPct!$N:$N,SolPct!$B:$B,$B93,SolPct!$C:$C,O$1)</f>
        <v>0.35822712164445847</v>
      </c>
      <c r="P93">
        <f>SUMIFS(SolPct!$N:$N,SolPct!$B:$B,$B93,SolPct!$C:$C,P$1)</f>
        <v>0.35883174639399074</v>
      </c>
      <c r="Q93">
        <f>SUMIFS(SolPct!$N:$N,SolPct!$B:$B,$B93,SolPct!$C:$C,Q$1)</f>
        <v>0.35954147777820133</v>
      </c>
      <c r="R93">
        <f>SUMIFS(SolPct!$N:$N,SolPct!$B:$B,$B93,SolPct!$C:$C,R$1)</f>
        <v>0.35994532305167071</v>
      </c>
      <c r="S93">
        <f>SUMIFS(SolPct!$N:$N,SolPct!$B:$B,$B93,SolPct!$C:$C,S$1)</f>
        <v>0.36040283078861607</v>
      </c>
      <c r="T93">
        <f>SUMIFS(SolPct!$N:$N,SolPct!$B:$B,$B93,SolPct!$C:$C,T$1)</f>
        <v>0.35406153100735649</v>
      </c>
      <c r="U93">
        <f>SUMIFS(SolPct!$N:$N,SolPct!$B:$B,$B93,SolPct!$C:$C,U$1)</f>
        <v>0.35442113680135762</v>
      </c>
      <c r="V93">
        <f>SUMIFS(SolPct!$N:$N,SolPct!$B:$B,$B93,SolPct!$C:$C,V$1)</f>
        <v>0.35520344159247724</v>
      </c>
      <c r="W93">
        <f>SUMIFS(SolPct!$N:$N,SolPct!$B:$B,$B93,SolPct!$C:$C,W$1)</f>
        <v>0.35637905398276881</v>
      </c>
      <c r="X93">
        <f>SUMIFS(SolPct!$N:$N,SolPct!$B:$B,$B93,SolPct!$C:$C,X$1)</f>
        <v>0.35715644951988507</v>
      </c>
      <c r="Y93">
        <f>SUMIFS(SolPct!$N:$N,SolPct!$B:$B,$B93,SolPct!$C:$C,Y$1)</f>
        <v>0.35817150607191772</v>
      </c>
      <c r="Z93">
        <f>SUMIFS(SolPct!$N:$N,SolPct!$B:$B,$B93,SolPct!$C:$C,Z$1)</f>
        <v>0.35878857705896278</v>
      </c>
      <c r="AA93">
        <f>SUMIFS(SolPct!$N:$N,SolPct!$B:$B,$B93,SolPct!$C:$C,AA$1)</f>
        <v>0.3595064490586618</v>
      </c>
      <c r="AB93">
        <f>SUMIFS(SolPct!$N:$N,SolPct!$B:$B,$B93,SolPct!$C:$C,AB$1)</f>
        <v>0.35991918105215898</v>
      </c>
      <c r="AC93">
        <f>SUMIFS(SolPct!$N:$N,SolPct!$B:$B,$B93,SolPct!$C:$C,AC$1)</f>
        <v>0.36037708398138757</v>
      </c>
    </row>
    <row r="94" spans="1:29" x14ac:dyDescent="0.2">
      <c r="A94" t="str">
        <f>VLOOKUP(B94,GraphStats!$A:$B,2,0)</f>
        <v>SNAP</v>
      </c>
      <c r="B94" s="3" t="s">
        <v>110</v>
      </c>
      <c r="C94">
        <f>SUMIFS(SolPct!$N:$N,SolPct!$B:$B,$B94,SolPct!$C:$C,C$1)</f>
        <v>0.31185081303952467</v>
      </c>
      <c r="D94">
        <f>SUMIFS(SolPct!$N:$N,SolPct!$B:$B,$B94,SolPct!$C:$C,D$1)</f>
        <v>0.31080752954610347</v>
      </c>
      <c r="E94">
        <f>SUMIFS(SolPct!$N:$N,SolPct!$B:$B,$B94,SolPct!$C:$C,E$1)</f>
        <v>0.3057231816607342</v>
      </c>
      <c r="F94">
        <f>SUMIFS(SolPct!$N:$N,SolPct!$B:$B,$B94,SolPct!$C:$C,F$1)</f>
        <v>0.30566826629272781</v>
      </c>
      <c r="G94">
        <f>SUMIFS(SolPct!$N:$N,SolPct!$B:$B,$B94,SolPct!$C:$C,G$1)</f>
        <v>0.30581987385350734</v>
      </c>
      <c r="H94">
        <f>SUMIFS(SolPct!$N:$N,SolPct!$B:$B,$B94,SolPct!$C:$C,H$1)</f>
        <v>0.30586638515340453</v>
      </c>
      <c r="I94">
        <f>SUMIFS(SolPct!$N:$N,SolPct!$B:$B,$B94,SolPct!$C:$C,I$1)</f>
        <v>0.31179283168640504</v>
      </c>
      <c r="J94">
        <f>SUMIFS(SolPct!$N:$N,SolPct!$B:$B,$B94,SolPct!$C:$C,J$1)</f>
        <v>0.28712305655582659</v>
      </c>
      <c r="K94">
        <f>SUMIFS(SolPct!$N:$N,SolPct!$B:$B,$B94,SolPct!$C:$C,K$1)</f>
        <v>0.28790192004011461</v>
      </c>
      <c r="L94">
        <f>SUMIFS(SolPct!$N:$N,SolPct!$B:$B,$B94,SolPct!$C:$C,L$1)</f>
        <v>0.28940335131704831</v>
      </c>
      <c r="M94">
        <f>SUMIFS(SolPct!$N:$N,SolPct!$B:$B,$B94,SolPct!$C:$C,M$1)</f>
        <v>0.29164422719354144</v>
      </c>
      <c r="N94">
        <f>SUMIFS(SolPct!$N:$N,SolPct!$B:$B,$B94,SolPct!$C:$C,N$1)</f>
        <v>0.29326943813071848</v>
      </c>
      <c r="O94">
        <f>SUMIFS(SolPct!$N:$N,SolPct!$B:$B,$B94,SolPct!$C:$C,O$1)</f>
        <v>0.29537229580116026</v>
      </c>
      <c r="P94">
        <f>SUMIFS(SolPct!$N:$N,SolPct!$B:$B,$B94,SolPct!$C:$C,P$1)</f>
        <v>0.29668283669536455</v>
      </c>
      <c r="Q94">
        <f>SUMIFS(SolPct!$N:$N,SolPct!$B:$B,$B94,SolPct!$C:$C,Q$1)</f>
        <v>0.29812816202640258</v>
      </c>
      <c r="R94">
        <f>SUMIFS(SolPct!$N:$N,SolPct!$B:$B,$B94,SolPct!$C:$C,R$1)</f>
        <v>0.29895858142775072</v>
      </c>
      <c r="S94">
        <f>SUMIFS(SolPct!$N:$N,SolPct!$B:$B,$B94,SolPct!$C:$C,S$1)</f>
        <v>0.29985452741288476</v>
      </c>
      <c r="T94">
        <f>SUMIFS(SolPct!$N:$N,SolPct!$B:$B,$B94,SolPct!$C:$C,T$1)</f>
        <v>0.28692175615790411</v>
      </c>
      <c r="U94">
        <f>SUMIFS(SolPct!$N:$N,SolPct!$B:$B,$B94,SolPct!$C:$C,U$1)</f>
        <v>0.28772966870070105</v>
      </c>
      <c r="V94">
        <f>SUMIFS(SolPct!$N:$N,SolPct!$B:$B,$B94,SolPct!$C:$C,V$1)</f>
        <v>0.28923726181554149</v>
      </c>
      <c r="W94">
        <f>SUMIFS(SolPct!$N:$N,SolPct!$B:$B,$B94,SolPct!$C:$C,W$1)</f>
        <v>0.29151726780925874</v>
      </c>
      <c r="X94">
        <f>SUMIFS(SolPct!$N:$N,SolPct!$B:$B,$B94,SolPct!$C:$C,X$1)</f>
        <v>0.29317649146854252</v>
      </c>
      <c r="Y94">
        <f>SUMIFS(SolPct!$N:$N,SolPct!$B:$B,$B94,SolPct!$C:$C,Y$1)</f>
        <v>0.29530902695180944</v>
      </c>
      <c r="Z94">
        <f>SUMIFS(SolPct!$N:$N,SolPct!$B:$B,$B94,SolPct!$C:$C,Z$1)</f>
        <v>0.29662815455026859</v>
      </c>
      <c r="AA94">
        <f>SUMIFS(SolPct!$N:$N,SolPct!$B:$B,$B94,SolPct!$C:$C,AA$1)</f>
        <v>0.29809942973156411</v>
      </c>
      <c r="AB94">
        <f>SUMIFS(SolPct!$N:$N,SolPct!$B:$B,$B94,SolPct!$C:$C,AB$1)</f>
        <v>0.29893044156459669</v>
      </c>
      <c r="AC94">
        <f>SUMIFS(SolPct!$N:$N,SolPct!$B:$B,$B94,SolPct!$C:$C,AC$1)</f>
        <v>0.29983598824980234</v>
      </c>
    </row>
    <row r="95" spans="1:29" x14ac:dyDescent="0.2">
      <c r="A95" t="str">
        <f>VLOOKUP(B95,GraphStats!$A:$B,2,0)</f>
        <v>SNAP</v>
      </c>
      <c r="B95" s="3" t="s">
        <v>89</v>
      </c>
      <c r="C95">
        <f>SUMIFS(SolPct!$N:$N,SolPct!$B:$B,$B95,SolPct!$C:$C,C$1)</f>
        <v>0.29477915128549398</v>
      </c>
      <c r="D95">
        <f>SUMIFS(SolPct!$N:$N,SolPct!$B:$B,$B95,SolPct!$C:$C,D$1)</f>
        <v>0.29413089639901335</v>
      </c>
      <c r="E95">
        <f>SUMIFS(SolPct!$N:$N,SolPct!$B:$B,$B95,SolPct!$C:$C,E$1)</f>
        <v>0.28960350719175765</v>
      </c>
      <c r="F95">
        <f>SUMIFS(SolPct!$N:$N,SolPct!$B:$B,$B95,SolPct!$C:$C,F$1)</f>
        <v>0.28953951069033323</v>
      </c>
      <c r="G95">
        <f>SUMIFS(SolPct!$N:$N,SolPct!$B:$B,$B95,SolPct!$C:$C,G$1)</f>
        <v>0.28967364736344769</v>
      </c>
      <c r="H95">
        <f>SUMIFS(SolPct!$N:$N,SolPct!$B:$B,$B95,SolPct!$C:$C,H$1)</f>
        <v>0.28969213228493923</v>
      </c>
      <c r="I95">
        <f>SUMIFS(SolPct!$N:$N,SolPct!$B:$B,$B95,SolPct!$C:$C,I$1)</f>
        <v>0.29460564681672369</v>
      </c>
      <c r="J95">
        <f>SUMIFS(SolPct!$N:$N,SolPct!$B:$B,$B95,SolPct!$C:$C,J$1)</f>
        <v>0.27031932842914713</v>
      </c>
      <c r="K95">
        <f>SUMIFS(SolPct!$N:$N,SolPct!$B:$B,$B95,SolPct!$C:$C,K$1)</f>
        <v>0.27086871415614944</v>
      </c>
      <c r="L95">
        <f>SUMIFS(SolPct!$N:$N,SolPct!$B:$B,$B95,SolPct!$C:$C,L$1)</f>
        <v>0.27194864467825808</v>
      </c>
      <c r="M95">
        <f>SUMIFS(SolPct!$N:$N,SolPct!$B:$B,$B95,SolPct!$C:$C,M$1)</f>
        <v>0.27373398921002556</v>
      </c>
      <c r="N95">
        <f>SUMIFS(SolPct!$N:$N,SolPct!$B:$B,$B95,SolPct!$C:$C,N$1)</f>
        <v>0.2748961415811213</v>
      </c>
      <c r="O95">
        <f>SUMIFS(SolPct!$N:$N,SolPct!$B:$B,$B95,SolPct!$C:$C,O$1)</f>
        <v>0.2764127593475762</v>
      </c>
      <c r="P95">
        <f>SUMIFS(SolPct!$N:$N,SolPct!$B:$B,$B95,SolPct!$C:$C,P$1)</f>
        <v>0.27731996005655152</v>
      </c>
      <c r="Q95">
        <f>SUMIFS(SolPct!$N:$N,SolPct!$B:$B,$B95,SolPct!$C:$C,Q$1)</f>
        <v>0.2783994263311107</v>
      </c>
      <c r="R95">
        <f>SUMIFS(SolPct!$N:$N,SolPct!$B:$B,$B95,SolPct!$C:$C,R$1)</f>
        <v>0.27897980870575934</v>
      </c>
      <c r="S95">
        <f>SUMIFS(SolPct!$N:$N,SolPct!$B:$B,$B95,SolPct!$C:$C,S$1)</f>
        <v>0.27964133261647628</v>
      </c>
      <c r="T95">
        <f>SUMIFS(SolPct!$N:$N,SolPct!$B:$B,$B95,SolPct!$C:$C,T$1)</f>
        <v>0.2702193955992907</v>
      </c>
      <c r="U95">
        <f>SUMIFS(SolPct!$N:$N,SolPct!$B:$B,$B95,SolPct!$C:$C,U$1)</f>
        <v>0.27075190791113019</v>
      </c>
      <c r="V95">
        <f>SUMIFS(SolPct!$N:$N,SolPct!$B:$B,$B95,SolPct!$C:$C,V$1)</f>
        <v>0.27177485360972642</v>
      </c>
      <c r="W95">
        <f>SUMIFS(SolPct!$N:$N,SolPct!$B:$B,$B95,SolPct!$C:$C,W$1)</f>
        <v>0.27363092705895914</v>
      </c>
      <c r="X95">
        <f>SUMIFS(SolPct!$N:$N,SolPct!$B:$B,$B95,SolPct!$C:$C,X$1)</f>
        <v>0.27477008788124241</v>
      </c>
      <c r="Y95">
        <f>SUMIFS(SolPct!$N:$N,SolPct!$B:$B,$B95,SolPct!$C:$C,Y$1)</f>
        <v>0.2762753485682744</v>
      </c>
      <c r="Z95">
        <f>SUMIFS(SolPct!$N:$N,SolPct!$B:$B,$B95,SolPct!$C:$C,Z$1)</f>
        <v>0.27722910413876656</v>
      </c>
      <c r="AA95">
        <f>SUMIFS(SolPct!$N:$N,SolPct!$B:$B,$B95,SolPct!$C:$C,AA$1)</f>
        <v>0.27831036927542357</v>
      </c>
      <c r="AB95">
        <f>SUMIFS(SolPct!$N:$N,SolPct!$B:$B,$B95,SolPct!$C:$C,AB$1)</f>
        <v>0.27891241632231895</v>
      </c>
      <c r="AC95">
        <f>SUMIFS(SolPct!$N:$N,SolPct!$B:$B,$B95,SolPct!$C:$C,AC$1)</f>
        <v>0.27956498708773875</v>
      </c>
    </row>
    <row r="96" spans="1:29" x14ac:dyDescent="0.2">
      <c r="A96" t="str">
        <f>VLOOKUP(B96,GraphStats!$A:$B,2,0)</f>
        <v>SNAP</v>
      </c>
      <c r="B96" s="3" t="s">
        <v>100</v>
      </c>
      <c r="C96">
        <f>SUMIFS(SolPct!$N:$N,SolPct!$B:$B,$B96,SolPct!$C:$C,C$1)</f>
        <v>0.1177827131472895</v>
      </c>
      <c r="D96">
        <f>SUMIFS(SolPct!$N:$N,SolPct!$B:$B,$B96,SolPct!$C:$C,D$1)</f>
        <v>0.11606674754066104</v>
      </c>
      <c r="E96">
        <f>SUMIFS(SolPct!$N:$N,SolPct!$B:$B,$B96,SolPct!$C:$C,E$1)</f>
        <v>0.1115373400141693</v>
      </c>
      <c r="F96">
        <f>SUMIFS(SolPct!$N:$N,SolPct!$B:$B,$B96,SolPct!$C:$C,F$1)</f>
        <v>0.11113018466648125</v>
      </c>
      <c r="G96">
        <f>SUMIFS(SolPct!$N:$N,SolPct!$B:$B,$B96,SolPct!$C:$C,G$1)</f>
        <v>0.11186301104999052</v>
      </c>
      <c r="H96">
        <f>SUMIFS(SolPct!$N:$N,SolPct!$B:$B,$B96,SolPct!$C:$C,H$1)</f>
        <v>0.11193259209767051</v>
      </c>
      <c r="I96">
        <f>SUMIFS(SolPct!$N:$N,SolPct!$B:$B,$B96,SolPct!$C:$C,I$1)</f>
        <v>0.11735266449179893</v>
      </c>
      <c r="J96">
        <f>SUMIFS(SolPct!$N:$N,SolPct!$B:$B,$B96,SolPct!$C:$C,J$1)</f>
        <v>0.10757236930850325</v>
      </c>
      <c r="K96">
        <f>SUMIFS(SolPct!$N:$N,SolPct!$B:$B,$B96,SolPct!$C:$C,K$1)</f>
        <v>0.10754274660520205</v>
      </c>
      <c r="L96">
        <f>SUMIFS(SolPct!$N:$N,SolPct!$B:$B,$B96,SolPct!$C:$C,L$1)</f>
        <v>0.10761188745668682</v>
      </c>
      <c r="M96">
        <f>SUMIFS(SolPct!$N:$N,SolPct!$B:$B,$B96,SolPct!$C:$C,M$1)</f>
        <v>0.10769001681699368</v>
      </c>
      <c r="N96">
        <f>SUMIFS(SolPct!$N:$N,SolPct!$B:$B,$B96,SolPct!$C:$C,N$1)</f>
        <v>0.10775610579393657</v>
      </c>
      <c r="O96">
        <f>SUMIFS(SolPct!$N:$N,SolPct!$B:$B,$B96,SolPct!$C:$C,O$1)</f>
        <v>0.10778593001553435</v>
      </c>
      <c r="P96">
        <f>SUMIFS(SolPct!$N:$N,SolPct!$B:$B,$B96,SolPct!$C:$C,P$1)</f>
        <v>0.10785096206461305</v>
      </c>
      <c r="Q96">
        <f>SUMIFS(SolPct!$N:$N,SolPct!$B:$B,$B96,SolPct!$C:$C,Q$1)</f>
        <v>0.10789046206299402</v>
      </c>
      <c r="R96">
        <f>SUMIFS(SolPct!$N:$N,SolPct!$B:$B,$B96,SolPct!$C:$C,R$1)</f>
        <v>0.10793912706487141</v>
      </c>
      <c r="S96">
        <f>SUMIFS(SolPct!$N:$N,SolPct!$B:$B,$B96,SolPct!$C:$C,S$1)</f>
        <v>0.1079702490135404</v>
      </c>
      <c r="T96">
        <f>SUMIFS(SolPct!$N:$N,SolPct!$B:$B,$B96,SolPct!$C:$C,T$1)</f>
        <v>0.1073035154553181</v>
      </c>
      <c r="U96">
        <f>SUMIFS(SolPct!$N:$N,SolPct!$B:$B,$B96,SolPct!$C:$C,U$1)</f>
        <v>0.10732287921696881</v>
      </c>
      <c r="V96">
        <f>SUMIFS(SolPct!$N:$N,SolPct!$B:$B,$B96,SolPct!$C:$C,V$1)</f>
        <v>0.10741678514893513</v>
      </c>
      <c r="W96">
        <f>SUMIFS(SolPct!$N:$N,SolPct!$B:$B,$B96,SolPct!$C:$C,W$1)</f>
        <v>0.10754991548352204</v>
      </c>
      <c r="X96">
        <f>SUMIFS(SolPct!$N:$N,SolPct!$B:$B,$B96,SolPct!$C:$C,X$1)</f>
        <v>0.10763393629773352</v>
      </c>
      <c r="Y96">
        <f>SUMIFS(SolPct!$N:$N,SolPct!$B:$B,$B96,SolPct!$C:$C,Y$1)</f>
        <v>0.10768272408141988</v>
      </c>
      <c r="Z96">
        <f>SUMIFS(SolPct!$N:$N,SolPct!$B:$B,$B96,SolPct!$C:$C,Z$1)</f>
        <v>0.10774734369471853</v>
      </c>
      <c r="AA96">
        <f>SUMIFS(SolPct!$N:$N,SolPct!$B:$B,$B96,SolPct!$C:$C,AA$1)</f>
        <v>0.1078264034561317</v>
      </c>
      <c r="AB96">
        <f>SUMIFS(SolPct!$N:$N,SolPct!$B:$B,$B96,SolPct!$C:$C,AB$1)</f>
        <v>0.10784019697167482</v>
      </c>
      <c r="AC96">
        <f>SUMIFS(SolPct!$N:$N,SolPct!$B:$B,$B96,SolPct!$C:$C,AC$1)</f>
        <v>0.10788046160919988</v>
      </c>
    </row>
    <row r="97" spans="1:29" x14ac:dyDescent="0.2">
      <c r="A97" t="str">
        <f>VLOOKUP(B97,GraphStats!$A:$B,2,0)</f>
        <v>SNAP</v>
      </c>
      <c r="B97" s="3" t="s">
        <v>97</v>
      </c>
      <c r="C97">
        <f>SUMIFS(SolPct!$N:$N,SolPct!$B:$B,$B97,SolPct!$C:$C,C$1)</f>
        <v>0.1528027850273353</v>
      </c>
      <c r="D97">
        <f>SUMIFS(SolPct!$N:$N,SolPct!$B:$B,$B97,SolPct!$C:$C,D$1)</f>
        <v>0.14924361806440722</v>
      </c>
      <c r="E97">
        <f>SUMIFS(SolPct!$N:$N,SolPct!$B:$B,$B97,SolPct!$C:$C,E$1)</f>
        <v>0.14356919349448319</v>
      </c>
      <c r="F97">
        <f>SUMIFS(SolPct!$N:$N,SolPct!$B:$B,$B97,SolPct!$C:$C,F$1)</f>
        <v>0.14299332365494297</v>
      </c>
      <c r="G97">
        <f>SUMIFS(SolPct!$N:$N,SolPct!$B:$B,$B97,SolPct!$C:$C,G$1)</f>
        <v>0.14407652506243754</v>
      </c>
      <c r="H97">
        <f>SUMIFS(SolPct!$N:$N,SolPct!$B:$B,$B97,SolPct!$C:$C,H$1)</f>
        <v>0.14424152188980943</v>
      </c>
      <c r="I97">
        <f>SUMIFS(SolPct!$N:$N,SolPct!$B:$B,$B97,SolPct!$C:$C,I$1)</f>
        <v>0.15132952626775859</v>
      </c>
      <c r="J97">
        <f>SUMIFS(SolPct!$N:$N,SolPct!$B:$B,$B97,SolPct!$C:$C,J$1)</f>
        <v>0.13733243137073328</v>
      </c>
      <c r="K97">
        <f>SUMIFS(SolPct!$N:$N,SolPct!$B:$B,$B97,SolPct!$C:$C,K$1)</f>
        <v>0.13708527234795226</v>
      </c>
      <c r="L97">
        <f>SUMIFS(SolPct!$N:$N,SolPct!$B:$B,$B97,SolPct!$C:$C,L$1)</f>
        <v>0.13706133876400095</v>
      </c>
      <c r="M97">
        <f>SUMIFS(SolPct!$N:$N,SolPct!$B:$B,$B97,SolPct!$C:$C,M$1)</f>
        <v>0.13722418177871079</v>
      </c>
      <c r="N97">
        <f>SUMIFS(SolPct!$N:$N,SolPct!$B:$B,$B97,SolPct!$C:$C,N$1)</f>
        <v>0.13730202348628479</v>
      </c>
      <c r="O97">
        <f>SUMIFS(SolPct!$N:$N,SolPct!$B:$B,$B97,SolPct!$C:$C,O$1)</f>
        <v>0.13738948414010965</v>
      </c>
      <c r="P97">
        <f>SUMIFS(SolPct!$N:$N,SolPct!$B:$B,$B97,SolPct!$C:$C,P$1)</f>
        <v>0.13742787660000327</v>
      </c>
      <c r="Q97">
        <f>SUMIFS(SolPct!$N:$N,SolPct!$B:$B,$B97,SolPct!$C:$C,Q$1)</f>
        <v>0.13746772969799914</v>
      </c>
      <c r="R97">
        <f>SUMIFS(SolPct!$N:$N,SolPct!$B:$B,$B97,SolPct!$C:$C,R$1)</f>
        <v>0.13748067698444741</v>
      </c>
      <c r="S97">
        <f>SUMIFS(SolPct!$N:$N,SolPct!$B:$B,$B97,SolPct!$C:$C,S$1)</f>
        <v>0.13753212047436766</v>
      </c>
      <c r="T97">
        <f>SUMIFS(SolPct!$N:$N,SolPct!$B:$B,$B97,SolPct!$C:$C,T$1)</f>
        <v>0.13686531928561491</v>
      </c>
      <c r="U97">
        <f>SUMIFS(SolPct!$N:$N,SolPct!$B:$B,$B97,SolPct!$C:$C,U$1)</f>
        <v>0.13667735637737383</v>
      </c>
      <c r="V97">
        <f>SUMIFS(SolPct!$N:$N,SolPct!$B:$B,$B97,SolPct!$C:$C,V$1)</f>
        <v>0.13673314119808394</v>
      </c>
      <c r="W97">
        <f>SUMIFS(SolPct!$N:$N,SolPct!$B:$B,$B97,SolPct!$C:$C,W$1)</f>
        <v>0.13694708199272887</v>
      </c>
      <c r="X97">
        <f>SUMIFS(SolPct!$N:$N,SolPct!$B:$B,$B97,SolPct!$C:$C,X$1)</f>
        <v>0.13707833092685034</v>
      </c>
      <c r="Y97">
        <f>SUMIFS(SolPct!$N:$N,SolPct!$B:$B,$B97,SolPct!$C:$C,Y$1)</f>
        <v>0.13721438073080192</v>
      </c>
      <c r="Z97">
        <f>SUMIFS(SolPct!$N:$N,SolPct!$B:$B,$B97,SolPct!$C:$C,Z$1)</f>
        <v>0.13726394051350291</v>
      </c>
      <c r="AA97">
        <f>SUMIFS(SolPct!$N:$N,SolPct!$B:$B,$B97,SolPct!$C:$C,AA$1)</f>
        <v>0.13731543985335329</v>
      </c>
      <c r="AB97">
        <f>SUMIFS(SolPct!$N:$N,SolPct!$B:$B,$B97,SolPct!$C:$C,AB$1)</f>
        <v>0.13735674707538992</v>
      </c>
      <c r="AC97">
        <f>SUMIFS(SolPct!$N:$N,SolPct!$B:$B,$B97,SolPct!$C:$C,AC$1)</f>
        <v>0.13741594883576871</v>
      </c>
    </row>
    <row r="98" spans="1:29" x14ac:dyDescent="0.2">
      <c r="A98" t="str">
        <f>VLOOKUP(B98,GraphStats!$A:$B,2,0)</f>
        <v>SNAP</v>
      </c>
      <c r="B98" s="3" t="s">
        <v>85</v>
      </c>
      <c r="C98">
        <f>SUMIFS(SolPct!$N:$N,SolPct!$B:$B,$B98,SolPct!$C:$C,C$1)</f>
        <v>0.25293872653693344</v>
      </c>
      <c r="D98">
        <f>SUMIFS(SolPct!$N:$N,SolPct!$B:$B,$B98,SolPct!$C:$C,D$1)</f>
        <v>0.25059265322527041</v>
      </c>
      <c r="E98">
        <f>SUMIFS(SolPct!$N:$N,SolPct!$B:$B,$B98,SolPct!$C:$C,E$1)</f>
        <v>0.24543370735583422</v>
      </c>
      <c r="F98">
        <f>SUMIFS(SolPct!$N:$N,SolPct!$B:$B,$B98,SolPct!$C:$C,F$1)</f>
        <v>0.24495660725095897</v>
      </c>
      <c r="G98">
        <f>SUMIFS(SolPct!$N:$N,SolPct!$B:$B,$B98,SolPct!$C:$C,G$1)</f>
        <v>0.24571602274067406</v>
      </c>
      <c r="H98">
        <f>SUMIFS(SolPct!$N:$N,SolPct!$B:$B,$B98,SolPct!$C:$C,H$1)</f>
        <v>0.245757446160493</v>
      </c>
      <c r="I98">
        <f>SUMIFS(SolPct!$N:$N,SolPct!$B:$B,$B98,SolPct!$C:$C,I$1)</f>
        <v>0.25251883133139713</v>
      </c>
      <c r="J98">
        <f>SUMIFS(SolPct!$N:$N,SolPct!$B:$B,$B98,SolPct!$C:$C,J$1)</f>
        <v>0.24207681465521241</v>
      </c>
      <c r="K98">
        <f>SUMIFS(SolPct!$N:$N,SolPct!$B:$B,$B98,SolPct!$C:$C,K$1)</f>
        <v>0.2419100054356719</v>
      </c>
      <c r="L98">
        <f>SUMIFS(SolPct!$N:$N,SolPct!$B:$B,$B98,SolPct!$C:$C,L$1)</f>
        <v>0.24205149401685011</v>
      </c>
      <c r="M98">
        <f>SUMIFS(SolPct!$N:$N,SolPct!$B:$B,$B98,SolPct!$C:$C,M$1)</f>
        <v>0.24229972302964992</v>
      </c>
      <c r="N98">
        <f>SUMIFS(SolPct!$N:$N,SolPct!$B:$B,$B98,SolPct!$C:$C,N$1)</f>
        <v>0.24243413413826448</v>
      </c>
      <c r="O98">
        <f>SUMIFS(SolPct!$N:$N,SolPct!$B:$B,$B98,SolPct!$C:$C,O$1)</f>
        <v>0.24259973139216293</v>
      </c>
      <c r="P98">
        <f>SUMIFS(SolPct!$N:$N,SolPct!$B:$B,$B98,SolPct!$C:$C,P$1)</f>
        <v>0.24268114066028296</v>
      </c>
      <c r="Q98">
        <f>SUMIFS(SolPct!$N:$N,SolPct!$B:$B,$B98,SolPct!$C:$C,Q$1)</f>
        <v>0.24279559886060925</v>
      </c>
      <c r="R98">
        <f>SUMIFS(SolPct!$N:$N,SolPct!$B:$B,$B98,SolPct!$C:$C,R$1)</f>
        <v>0.24286383054440591</v>
      </c>
      <c r="S98">
        <f>SUMIFS(SolPct!$N:$N,SolPct!$B:$B,$B98,SolPct!$C:$C,S$1)</f>
        <v>0.24289796484153964</v>
      </c>
      <c r="T98">
        <f>SUMIFS(SolPct!$N:$N,SolPct!$B:$B,$B98,SolPct!$C:$C,T$1)</f>
        <v>0.24170922347166685</v>
      </c>
      <c r="U98">
        <f>SUMIFS(SolPct!$N:$N,SolPct!$B:$B,$B98,SolPct!$C:$C,U$1)</f>
        <v>0.24166067593465296</v>
      </c>
      <c r="V98">
        <f>SUMIFS(SolPct!$N:$N,SolPct!$B:$B,$B98,SolPct!$C:$C,V$1)</f>
        <v>0.24179869855545699</v>
      </c>
      <c r="W98">
        <f>SUMIFS(SolPct!$N:$N,SolPct!$B:$B,$B98,SolPct!$C:$C,W$1)</f>
        <v>0.2421353306612411</v>
      </c>
      <c r="X98">
        <f>SUMIFS(SolPct!$N:$N,SolPct!$B:$B,$B98,SolPct!$C:$C,X$1)</f>
        <v>0.24229999409716568</v>
      </c>
      <c r="Y98">
        <f>SUMIFS(SolPct!$N:$N,SolPct!$B:$B,$B98,SolPct!$C:$C,Y$1)</f>
        <v>0.24250947291497602</v>
      </c>
      <c r="Z98">
        <f>SUMIFS(SolPct!$N:$N,SolPct!$B:$B,$B98,SolPct!$C:$C,Z$1)</f>
        <v>0.24260484878166561</v>
      </c>
      <c r="AA98">
        <f>SUMIFS(SolPct!$N:$N,SolPct!$B:$B,$B98,SolPct!$C:$C,AA$1)</f>
        <v>0.24271131077728031</v>
      </c>
      <c r="AB98">
        <f>SUMIFS(SolPct!$N:$N,SolPct!$B:$B,$B98,SolPct!$C:$C,AB$1)</f>
        <v>0.24275988430889489</v>
      </c>
      <c r="AC98">
        <f>SUMIFS(SolPct!$N:$N,SolPct!$B:$B,$B98,SolPct!$C:$C,AC$1)</f>
        <v>0.24281855191231932</v>
      </c>
    </row>
    <row r="99" spans="1:29" x14ac:dyDescent="0.2">
      <c r="A99" t="str">
        <f>VLOOKUP(B99,GraphStats!$A:$B,2,0)</f>
        <v>SNAP</v>
      </c>
      <c r="B99" s="3" t="s">
        <v>88</v>
      </c>
      <c r="C99">
        <f>SUMIFS(SolPct!$N:$N,SolPct!$B:$B,$B99,SolPct!$C:$C,C$1)</f>
        <v>0.1273371488822323</v>
      </c>
      <c r="D99">
        <f>SUMIFS(SolPct!$N:$N,SolPct!$B:$B,$B99,SolPct!$C:$C,D$1)</f>
        <v>0.12488738099520191</v>
      </c>
      <c r="E99">
        <f>SUMIFS(SolPct!$N:$N,SolPct!$B:$B,$B99,SolPct!$C:$C,E$1)</f>
        <v>0.11883773289060433</v>
      </c>
      <c r="F99">
        <f>SUMIFS(SolPct!$N:$N,SolPct!$B:$B,$B99,SolPct!$C:$C,F$1)</f>
        <v>0.11836238633963148</v>
      </c>
      <c r="G99">
        <f>SUMIFS(SolPct!$N:$N,SolPct!$B:$B,$B99,SolPct!$C:$C,G$1)</f>
        <v>0.11920377237423414</v>
      </c>
      <c r="H99">
        <f>SUMIFS(SolPct!$N:$N,SolPct!$B:$B,$B99,SolPct!$C:$C,H$1)</f>
        <v>0.11933893979507834</v>
      </c>
      <c r="I99">
        <f>SUMIFS(SolPct!$N:$N,SolPct!$B:$B,$B99,SolPct!$C:$C,I$1)</f>
        <v>0.12660611402849492</v>
      </c>
      <c r="J99">
        <f>SUMIFS(SolPct!$N:$N,SolPct!$B:$B,$B99,SolPct!$C:$C,J$1)</f>
        <v>0.11390809678991223</v>
      </c>
      <c r="K99">
        <f>SUMIFS(SolPct!$N:$N,SolPct!$B:$B,$B99,SolPct!$C:$C,K$1)</f>
        <v>0.11379959212510131</v>
      </c>
      <c r="L99">
        <f>SUMIFS(SolPct!$N:$N,SolPct!$B:$B,$B99,SolPct!$C:$C,L$1)</f>
        <v>0.11370999055815956</v>
      </c>
      <c r="M99">
        <f>SUMIFS(SolPct!$N:$N,SolPct!$B:$B,$B99,SolPct!$C:$C,M$1)</f>
        <v>0.11361418046461529</v>
      </c>
      <c r="N99">
        <f>SUMIFS(SolPct!$N:$N,SolPct!$B:$B,$B99,SolPct!$C:$C,N$1)</f>
        <v>0.11359599920633738</v>
      </c>
      <c r="O99">
        <f>SUMIFS(SolPct!$N:$N,SolPct!$B:$B,$B99,SolPct!$C:$C,O$1)</f>
        <v>0.11354649273920192</v>
      </c>
      <c r="P99">
        <f>SUMIFS(SolPct!$N:$N,SolPct!$B:$B,$B99,SolPct!$C:$C,P$1)</f>
        <v>0.11354971280195407</v>
      </c>
      <c r="Q99">
        <f>SUMIFS(SolPct!$N:$N,SolPct!$B:$B,$B99,SolPct!$C:$C,Q$1)</f>
        <v>0.1135338734992655</v>
      </c>
      <c r="R99">
        <f>SUMIFS(SolPct!$N:$N,SolPct!$B:$B,$B99,SolPct!$C:$C,R$1)</f>
        <v>0.11360809372547254</v>
      </c>
      <c r="S99">
        <f>SUMIFS(SolPct!$N:$N,SolPct!$B:$B,$B99,SolPct!$C:$C,S$1)</f>
        <v>0.11356927025163314</v>
      </c>
      <c r="T99">
        <f>SUMIFS(SolPct!$N:$N,SolPct!$B:$B,$B99,SolPct!$C:$C,T$1)</f>
        <v>0.11355193609124374</v>
      </c>
      <c r="U99">
        <f>SUMIFS(SolPct!$N:$N,SolPct!$B:$B,$B99,SolPct!$C:$C,U$1)</f>
        <v>0.11345733982781217</v>
      </c>
      <c r="V99">
        <f>SUMIFS(SolPct!$N:$N,SolPct!$B:$B,$B99,SolPct!$C:$C,V$1)</f>
        <v>0.11339912589449308</v>
      </c>
      <c r="W99">
        <f>SUMIFS(SolPct!$N:$N,SolPct!$B:$B,$B99,SolPct!$C:$C,W$1)</f>
        <v>0.11341439729852945</v>
      </c>
      <c r="X99">
        <f>SUMIFS(SolPct!$N:$N,SolPct!$B:$B,$B99,SolPct!$C:$C,X$1)</f>
        <v>0.11342769815671332</v>
      </c>
      <c r="Y99">
        <f>SUMIFS(SolPct!$N:$N,SolPct!$B:$B,$B99,SolPct!$C:$C,Y$1)</f>
        <v>0.11342904956203007</v>
      </c>
      <c r="Z99">
        <f>SUMIFS(SolPct!$N:$N,SolPct!$B:$B,$B99,SolPct!$C:$C,Z$1)</f>
        <v>0.11340644953089025</v>
      </c>
      <c r="AA99">
        <f>SUMIFS(SolPct!$N:$N,SolPct!$B:$B,$B99,SolPct!$C:$C,AA$1)</f>
        <v>0.11344674318361751</v>
      </c>
      <c r="AB99">
        <f>SUMIFS(SolPct!$N:$N,SolPct!$B:$B,$B99,SolPct!$C:$C,AB$1)</f>
        <v>0.11347599225477209</v>
      </c>
      <c r="AC99">
        <f>SUMIFS(SolPct!$N:$N,SolPct!$B:$B,$B99,SolPct!$C:$C,AC$1)</f>
        <v>0.11351032307108908</v>
      </c>
    </row>
    <row r="100" spans="1:29" x14ac:dyDescent="0.2">
      <c r="A100" t="str">
        <f>VLOOKUP(B100,GraphStats!$A:$B,2,0)</f>
        <v>SNAP</v>
      </c>
      <c r="B100" s="3" t="s">
        <v>108</v>
      </c>
      <c r="C100">
        <f>SUMIFS(SolPct!$N:$N,SolPct!$B:$B,$B100,SolPct!$C:$C,C$1)</f>
        <v>0.15943890396765875</v>
      </c>
      <c r="D100">
        <f>SUMIFS(SolPct!$N:$N,SolPct!$B:$B,$B100,SolPct!$C:$C,D$1)</f>
        <v>0.15765337468854451</v>
      </c>
      <c r="E100">
        <f>SUMIFS(SolPct!$N:$N,SolPct!$B:$B,$B100,SolPct!$C:$C,E$1)</f>
        <v>0.15033075917899627</v>
      </c>
      <c r="F100">
        <f>SUMIFS(SolPct!$N:$N,SolPct!$B:$B,$B100,SolPct!$C:$C,F$1)</f>
        <v>0.15026501417352905</v>
      </c>
      <c r="G100">
        <f>SUMIFS(SolPct!$N:$N,SolPct!$B:$B,$B100,SolPct!$C:$C,G$1)</f>
        <v>0.15048326897861855</v>
      </c>
      <c r="H100">
        <f>SUMIFS(SolPct!$N:$N,SolPct!$B:$B,$B100,SolPct!$C:$C,H$1)</f>
        <v>0.15051694113330966</v>
      </c>
      <c r="I100">
        <f>SUMIFS(SolPct!$N:$N,SolPct!$B:$B,$B100,SolPct!$C:$C,I$1)</f>
        <v>0.15943890396765875</v>
      </c>
      <c r="J100">
        <f>SUMIFS(SolPct!$N:$N,SolPct!$B:$B,$B100,SolPct!$C:$C,J$1)</f>
        <v>0.13646013158553588</v>
      </c>
      <c r="K100">
        <f>SUMIFS(SolPct!$N:$N,SolPct!$B:$B,$B100,SolPct!$C:$C,K$1)</f>
        <v>0.13645719390020783</v>
      </c>
      <c r="L100">
        <f>SUMIFS(SolPct!$N:$N,SolPct!$B:$B,$B100,SolPct!$C:$C,L$1)</f>
        <v>0.13700192998755045</v>
      </c>
      <c r="M100">
        <f>SUMIFS(SolPct!$N:$N,SolPct!$B:$B,$B100,SolPct!$C:$C,M$1)</f>
        <v>0.13839205193089654</v>
      </c>
      <c r="N100">
        <f>SUMIFS(SolPct!$N:$N,SolPct!$B:$B,$B100,SolPct!$C:$C,N$1)</f>
        <v>0.13936681008774118</v>
      </c>
      <c r="O100">
        <f>SUMIFS(SolPct!$N:$N,SolPct!$B:$B,$B100,SolPct!$C:$C,O$1)</f>
        <v>0.1406579839841649</v>
      </c>
      <c r="P100">
        <f>SUMIFS(SolPct!$N:$N,SolPct!$B:$B,$B100,SolPct!$C:$C,P$1)</f>
        <v>0.14136596416641423</v>
      </c>
      <c r="Q100">
        <f>SUMIFS(SolPct!$N:$N,SolPct!$B:$B,$B100,SolPct!$C:$C,Q$1)</f>
        <v>0.14214287778111326</v>
      </c>
      <c r="R100">
        <f>SUMIFS(SolPct!$N:$N,SolPct!$B:$B,$B100,SolPct!$C:$C,R$1)</f>
        <v>0.14256371206660307</v>
      </c>
      <c r="S100">
        <f>SUMIFS(SolPct!$N:$N,SolPct!$B:$B,$B100,SolPct!$C:$C,S$1)</f>
        <v>0.14297041294664553</v>
      </c>
      <c r="T100">
        <f>SUMIFS(SolPct!$N:$N,SolPct!$B:$B,$B100,SolPct!$C:$C,T$1)</f>
        <v>0.13626278542870846</v>
      </c>
      <c r="U100">
        <f>SUMIFS(SolPct!$N:$N,SolPct!$B:$B,$B100,SolPct!$C:$C,U$1)</f>
        <v>0.13629057409752215</v>
      </c>
      <c r="V100">
        <f>SUMIFS(SolPct!$N:$N,SolPct!$B:$B,$B100,SolPct!$C:$C,V$1)</f>
        <v>0.13685677316257375</v>
      </c>
      <c r="W100">
        <f>SUMIFS(SolPct!$N:$N,SolPct!$B:$B,$B100,SolPct!$C:$C,W$1)</f>
        <v>0.13830516719178612</v>
      </c>
      <c r="X100">
        <f>SUMIFS(SolPct!$N:$N,SolPct!$B:$B,$B100,SolPct!$C:$C,X$1)</f>
        <v>0.13930205391218259</v>
      </c>
      <c r="Y100">
        <f>SUMIFS(SolPct!$N:$N,SolPct!$B:$B,$B100,SolPct!$C:$C,Y$1)</f>
        <v>0.14062826584677995</v>
      </c>
      <c r="Z100">
        <f>SUMIFS(SolPct!$N:$N,SolPct!$B:$B,$B100,SolPct!$C:$C,Z$1)</f>
        <v>0.1413341816539298</v>
      </c>
      <c r="AA100">
        <f>SUMIFS(SolPct!$N:$N,SolPct!$B:$B,$B100,SolPct!$C:$C,AA$1)</f>
        <v>0.14212226064843125</v>
      </c>
      <c r="AB100">
        <f>SUMIFS(SolPct!$N:$N,SolPct!$B:$B,$B100,SolPct!$C:$C,AB$1)</f>
        <v>0.14254670523809493</v>
      </c>
      <c r="AC100">
        <f>SUMIFS(SolPct!$N:$N,SolPct!$B:$B,$B100,SolPct!$C:$C,AC$1)</f>
        <v>0.14297087209169784</v>
      </c>
    </row>
    <row r="101" spans="1:29" x14ac:dyDescent="0.2">
      <c r="A101" t="str">
        <f>VLOOKUP(B101,GraphStats!$A:$B,2,0)</f>
        <v>SNAP</v>
      </c>
      <c r="B101" s="3" t="s">
        <v>61</v>
      </c>
      <c r="C101">
        <f>SUMIFS(SolPct!$N:$N,SolPct!$B:$B,$B101,SolPct!$C:$C,C$1)</f>
        <v>7.7106474819756882E-2</v>
      </c>
      <c r="D101">
        <f>SUMIFS(SolPct!$N:$N,SolPct!$B:$B,$B101,SolPct!$C:$C,D$1)</f>
        <v>7.7028666096785575E-2</v>
      </c>
      <c r="E101">
        <f>SUMIFS(SolPct!$N:$N,SolPct!$B:$B,$B101,SolPct!$C:$C,E$1)</f>
        <v>7.6558871431159248E-2</v>
      </c>
      <c r="F101">
        <f>SUMIFS(SolPct!$N:$N,SolPct!$B:$B,$B101,SolPct!$C:$C,F$1)</f>
        <v>7.6544978029971705E-2</v>
      </c>
      <c r="G101">
        <f>SUMIFS(SolPct!$N:$N,SolPct!$B:$B,$B101,SolPct!$C:$C,G$1)</f>
        <v>7.6535067254715122E-2</v>
      </c>
      <c r="H101">
        <f>SUMIFS(SolPct!$N:$N,SolPct!$B:$B,$B101,SolPct!$C:$C,H$1)</f>
        <v>7.6518041276811083E-2</v>
      </c>
      <c r="I101">
        <f>SUMIFS(SolPct!$N:$N,SolPct!$B:$B,$B101,SolPct!$C:$C,I$1)</f>
        <v>7.7168883645404945E-2</v>
      </c>
      <c r="J101">
        <f>SUMIFS(SolPct!$N:$N,SolPct!$B:$B,$B101,SolPct!$C:$C,J$1)</f>
        <v>6.3883061076572073E-2</v>
      </c>
      <c r="K101">
        <f>SUMIFS(SolPct!$N:$N,SolPct!$B:$B,$B101,SolPct!$C:$C,K$1)</f>
        <v>6.3410280255722304E-2</v>
      </c>
      <c r="L101">
        <f>SUMIFS(SolPct!$N:$N,SolPct!$B:$B,$B101,SolPct!$C:$C,L$1)</f>
        <v>6.3982580689790736E-2</v>
      </c>
      <c r="M101">
        <f>SUMIFS(SolPct!$N:$N,SolPct!$B:$B,$B101,SolPct!$C:$C,M$1)</f>
        <v>6.4818281128279087E-2</v>
      </c>
      <c r="N101">
        <f>SUMIFS(SolPct!$N:$N,SolPct!$B:$B,$B101,SolPct!$C:$C,N$1)</f>
        <v>6.5868210987234693E-2</v>
      </c>
      <c r="O101">
        <f>SUMIFS(SolPct!$N:$N,SolPct!$B:$B,$B101,SolPct!$C:$C,O$1)</f>
        <v>6.6881674818479064E-2</v>
      </c>
      <c r="P101">
        <f>SUMIFS(SolPct!$N:$N,SolPct!$B:$B,$B101,SolPct!$C:$C,P$1)</f>
        <v>6.7416431609606267E-2</v>
      </c>
      <c r="Q101">
        <f>SUMIFS(SolPct!$N:$N,SolPct!$B:$B,$B101,SolPct!$C:$C,Q$1)</f>
        <v>6.8083783758227337E-2</v>
      </c>
      <c r="R101">
        <f>SUMIFS(SolPct!$N:$N,SolPct!$B:$B,$B101,SolPct!$C:$C,R$1)</f>
        <v>6.8670336482322167E-2</v>
      </c>
      <c r="S101">
        <f>SUMIFS(SolPct!$N:$N,SolPct!$B:$B,$B101,SolPct!$C:$C,S$1)</f>
        <v>6.8908511534870737E-2</v>
      </c>
      <c r="T101">
        <f>SUMIFS(SolPct!$N:$N,SolPct!$B:$B,$B101,SolPct!$C:$C,T$1)</f>
        <v>6.360319874244702E-2</v>
      </c>
      <c r="U101">
        <f>SUMIFS(SolPct!$N:$N,SolPct!$B:$B,$B101,SolPct!$C:$C,U$1)</f>
        <v>6.3543362429778621E-2</v>
      </c>
      <c r="V101">
        <f>SUMIFS(SolPct!$N:$N,SolPct!$B:$B,$B101,SolPct!$C:$C,V$1)</f>
        <v>6.4106292768278103E-2</v>
      </c>
      <c r="W101">
        <f>SUMIFS(SolPct!$N:$N,SolPct!$B:$B,$B101,SolPct!$C:$C,W$1)</f>
        <v>6.5098731764056145E-2</v>
      </c>
      <c r="X101">
        <f>SUMIFS(SolPct!$N:$N,SolPct!$B:$B,$B101,SolPct!$C:$C,X$1)</f>
        <v>6.5639147438664489E-2</v>
      </c>
      <c r="Y101">
        <f>SUMIFS(SolPct!$N:$N,SolPct!$B:$B,$B101,SolPct!$C:$C,Y$1)</f>
        <v>6.6781032679598271E-2</v>
      </c>
      <c r="Z101">
        <f>SUMIFS(SolPct!$N:$N,SolPct!$B:$B,$B101,SolPct!$C:$C,Z$1)</f>
        <v>6.7409643238261235E-2</v>
      </c>
      <c r="AA101">
        <f>SUMIFS(SolPct!$N:$N,SolPct!$B:$B,$B101,SolPct!$C:$C,AA$1)</f>
        <v>6.8102890243044306E-2</v>
      </c>
      <c r="AB101">
        <f>SUMIFS(SolPct!$N:$N,SolPct!$B:$B,$B101,SolPct!$C:$C,AB$1)</f>
        <v>6.8638625000697284E-2</v>
      </c>
      <c r="AC101">
        <f>SUMIFS(SolPct!$N:$N,SolPct!$B:$B,$B101,SolPct!$C:$C,AC$1)</f>
        <v>6.9044822157620395E-2</v>
      </c>
    </row>
    <row r="102" spans="1:29" x14ac:dyDescent="0.2">
      <c r="A102" t="str">
        <f>VLOOKUP(B102,GraphStats!$A:$B,2,0)</f>
        <v>SNAP</v>
      </c>
      <c r="B102" s="3" t="s">
        <v>96</v>
      </c>
      <c r="C102">
        <f>SUMIFS(SolPct!$N:$N,SolPct!$B:$B,$B102,SolPct!$C:$C,C$1)</f>
        <v>0.1019675708527424</v>
      </c>
      <c r="D102">
        <f>SUMIFS(SolPct!$N:$N,SolPct!$B:$B,$B102,SolPct!$C:$C,D$1)</f>
        <v>0.10082541615667917</v>
      </c>
      <c r="E102">
        <f>SUMIFS(SolPct!$N:$N,SolPct!$B:$B,$B102,SolPct!$C:$C,E$1)</f>
        <v>9.7120676841552608E-2</v>
      </c>
      <c r="F102">
        <f>SUMIFS(SolPct!$N:$N,SolPct!$B:$B,$B102,SolPct!$C:$C,F$1)</f>
        <v>9.7099850317689779E-2</v>
      </c>
      <c r="G102">
        <f>SUMIFS(SolPct!$N:$N,SolPct!$B:$B,$B102,SolPct!$C:$C,G$1)</f>
        <v>9.7167421030356943E-2</v>
      </c>
      <c r="H102">
        <f>SUMIFS(SolPct!$N:$N,SolPct!$B:$B,$B102,SolPct!$C:$C,H$1)</f>
        <v>9.7322750682365053E-2</v>
      </c>
      <c r="I102">
        <f>SUMIFS(SolPct!$N:$N,SolPct!$B:$B,$B102,SolPct!$C:$C,I$1)</f>
        <v>0.10191883586876396</v>
      </c>
      <c r="J102">
        <f>SUMIFS(SolPct!$N:$N,SolPct!$B:$B,$B102,SolPct!$C:$C,J$1)</f>
        <v>9.2002829776247325E-2</v>
      </c>
      <c r="K102">
        <f>SUMIFS(SolPct!$N:$N,SolPct!$B:$B,$B102,SolPct!$C:$C,K$1)</f>
        <v>9.2361336776926761E-2</v>
      </c>
      <c r="L102">
        <f>SUMIFS(SolPct!$N:$N,SolPct!$B:$B,$B102,SolPct!$C:$C,L$1)</f>
        <v>9.2839280077394309E-2</v>
      </c>
      <c r="M102">
        <f>SUMIFS(SolPct!$N:$N,SolPct!$B:$B,$B102,SolPct!$C:$C,M$1)</f>
        <v>9.3428572566194218E-2</v>
      </c>
      <c r="N102">
        <f>SUMIFS(SolPct!$N:$N,SolPct!$B:$B,$B102,SolPct!$C:$C,N$1)</f>
        <v>9.3780107124741302E-2</v>
      </c>
      <c r="O102">
        <f>SUMIFS(SolPct!$N:$N,SolPct!$B:$B,$B102,SolPct!$C:$C,O$1)</f>
        <v>9.4227129519346309E-2</v>
      </c>
      <c r="P102">
        <f>SUMIFS(SolPct!$N:$N,SolPct!$B:$B,$B102,SolPct!$C:$C,P$1)</f>
        <v>9.4488528232031618E-2</v>
      </c>
      <c r="Q102">
        <f>SUMIFS(SolPct!$N:$N,SolPct!$B:$B,$B102,SolPct!$C:$C,Q$1)</f>
        <v>9.4825843105645957E-2</v>
      </c>
      <c r="R102">
        <f>SUMIFS(SolPct!$N:$N,SolPct!$B:$B,$B102,SolPct!$C:$C,R$1)</f>
        <v>9.5001772093678397E-2</v>
      </c>
      <c r="S102">
        <f>SUMIFS(SolPct!$N:$N,SolPct!$B:$B,$B102,SolPct!$C:$C,S$1)</f>
        <v>9.5200373313401157E-2</v>
      </c>
      <c r="T102">
        <f>SUMIFS(SolPct!$N:$N,SolPct!$B:$B,$B102,SolPct!$C:$C,T$1)</f>
        <v>9.1972345767543581E-2</v>
      </c>
      <c r="U102">
        <f>SUMIFS(SolPct!$N:$N,SolPct!$B:$B,$B102,SolPct!$C:$C,U$1)</f>
        <v>9.2299323504053121E-2</v>
      </c>
      <c r="V102">
        <f>SUMIFS(SolPct!$N:$N,SolPct!$B:$B,$B102,SolPct!$C:$C,V$1)</f>
        <v>9.2774744524706604E-2</v>
      </c>
      <c r="W102">
        <f>SUMIFS(SolPct!$N:$N,SolPct!$B:$B,$B102,SolPct!$C:$C,W$1)</f>
        <v>9.3372218456273845E-2</v>
      </c>
      <c r="X102">
        <f>SUMIFS(SolPct!$N:$N,SolPct!$B:$B,$B102,SolPct!$C:$C,X$1)</f>
        <v>9.3756681160619484E-2</v>
      </c>
      <c r="Y102">
        <f>SUMIFS(SolPct!$N:$N,SolPct!$B:$B,$B102,SolPct!$C:$C,Y$1)</f>
        <v>9.4208792788186543E-2</v>
      </c>
      <c r="Z102">
        <f>SUMIFS(SolPct!$N:$N,SolPct!$B:$B,$B102,SolPct!$C:$C,Z$1)</f>
        <v>9.4473251357017243E-2</v>
      </c>
      <c r="AA102">
        <f>SUMIFS(SolPct!$N:$N,SolPct!$B:$B,$B102,SolPct!$C:$C,AA$1)</f>
        <v>9.4807511332016842E-2</v>
      </c>
      <c r="AB102">
        <f>SUMIFS(SolPct!$N:$N,SolPct!$B:$B,$B102,SolPct!$C:$C,AB$1)</f>
        <v>9.4989742973725672E-2</v>
      </c>
      <c r="AC102">
        <f>SUMIFS(SolPct!$N:$N,SolPct!$B:$B,$B102,SolPct!$C:$C,AC$1)</f>
        <v>9.5194909367260078E-2</v>
      </c>
    </row>
    <row r="103" spans="1:29" x14ac:dyDescent="0.2">
      <c r="B103" s="3"/>
    </row>
    <row r="104" spans="1:29" x14ac:dyDescent="0.2">
      <c r="B104" s="3"/>
    </row>
    <row r="105" spans="1:29" x14ac:dyDescent="0.2">
      <c r="B105" s="3"/>
    </row>
    <row r="106" spans="1:29" x14ac:dyDescent="0.2">
      <c r="B106" s="3"/>
    </row>
    <row r="107" spans="1:29" x14ac:dyDescent="0.2">
      <c r="B107" s="3"/>
    </row>
    <row r="108" spans="1:29" x14ac:dyDescent="0.2">
      <c r="B108" s="3"/>
    </row>
    <row r="109" spans="1:29" x14ac:dyDescent="0.2">
      <c r="B109" s="3"/>
    </row>
    <row r="110" spans="1:29" x14ac:dyDescent="0.2">
      <c r="B110" s="3"/>
    </row>
    <row r="111" spans="1:29" x14ac:dyDescent="0.2">
      <c r="B111" s="3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78E2C-0FE2-4182-8345-EC035572827F}">
  <dimension ref="A1:T2728"/>
  <sheetViews>
    <sheetView workbookViewId="0">
      <selection activeCell="G12" sqref="G12"/>
    </sheetView>
  </sheetViews>
  <sheetFormatPr defaultRowHeight="14.25" x14ac:dyDescent="0.2"/>
  <sheetData>
    <row r="1" spans="1:20" x14ac:dyDescent="0.2">
      <c r="A1" t="s">
        <v>0</v>
      </c>
      <c r="B1" t="s">
        <v>131</v>
      </c>
      <c r="C1" t="s">
        <v>132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  <c r="T1" t="s">
        <v>176</v>
      </c>
    </row>
    <row r="2" spans="1:20" x14ac:dyDescent="0.2">
      <c r="A2" t="str">
        <f>VLOOKUP(B2,GraphStats!$A:$B,2,0)</f>
        <v>SNAP</v>
      </c>
      <c r="B2" t="s">
        <v>84</v>
      </c>
      <c r="C2" t="s">
        <v>136</v>
      </c>
      <c r="D2" s="2">
        <f>MAX(1,SUMIFS(SolRaw!$E:$E,SolRaw!$A:$A,$B2,SolRaw!$B:$B,$C2,SolRaw!$C:$C,D$1))/1000</f>
        <v>0.47399999999999998</v>
      </c>
      <c r="E2" s="2">
        <f>MAX(1,SUMIFS(SolRaw!$E:$E,SolRaw!$A:$A,$B2,SolRaw!$B:$B,$C2,SolRaw!$C:$C,E$1))/1000</f>
        <v>0.59199999999999997</v>
      </c>
      <c r="F2" s="2">
        <f>MAX(1,SUMIFS(SolRaw!$E:$E,SolRaw!$A:$A,$B2,SolRaw!$B:$B,$C2,SolRaw!$C:$C,F$1))/1000</f>
        <v>0.53300000000000003</v>
      </c>
      <c r="G2" s="2">
        <f>MAX(1,SUMIFS(SolRaw!$E:$E,SolRaw!$A:$A,$B2,SolRaw!$B:$B,$C2,SolRaw!$C:$C,G$1))/1000</f>
        <v>0.45400000000000001</v>
      </c>
      <c r="H2" s="2">
        <f>MAX(1,SUMIFS(SolRaw!$E:$E,SolRaw!$A:$A,$B2,SolRaw!$B:$B,$C2,SolRaw!$C:$C,H$1))/1000</f>
        <v>0.60099999999999998</v>
      </c>
      <c r="I2" s="2">
        <f>MAX(1,SUMIFS(SolRaw!$E:$E,SolRaw!$A:$A,$B2,SolRaw!$B:$B,$C2,SolRaw!$C:$C,I$1))/1000</f>
        <v>0.57299999999999995</v>
      </c>
      <c r="J2" s="2">
        <f>MAX(1,SUMIFS(SolRaw!$E:$E,SolRaw!$A:$A,$B2,SolRaw!$B:$B,$C2,SolRaw!$C:$C,J$1))/1000</f>
        <v>0.60399999999999998</v>
      </c>
      <c r="K2" s="2">
        <f>MAX(1,SUMIFS(SolRaw!$E:$E,SolRaw!$A:$A,$B2,SolRaw!$B:$B,$C2,SolRaw!$C:$C,K$1))/1000</f>
        <v>0.50700000000000001</v>
      </c>
      <c r="L2" s="2">
        <f>MAX(1,SUMIFS(SolRaw!$E:$E,SolRaw!$A:$A,$B2,SolRaw!$B:$B,$C2,SolRaw!$C:$C,L$1))/1000</f>
        <v>0.48499999999999999</v>
      </c>
      <c r="M2" s="2">
        <f>MAX(1,SUMIFS(SolRaw!$E:$E,SolRaw!$A:$A,$B2,SolRaw!$B:$B,$C2,SolRaw!$C:$C,M$1))/1000</f>
        <v>0.48499999999999999</v>
      </c>
      <c r="N2" s="2">
        <f t="shared" ref="N2:N65" si="0">AVERAGE($D2:$M2)</f>
        <v>0.53080000000000005</v>
      </c>
      <c r="O2" s="2">
        <f t="shared" ref="O2:O65" si="1">QUARTILE($D2:$M2,0)</f>
        <v>0.45400000000000001</v>
      </c>
      <c r="P2" s="2">
        <f t="shared" ref="P2:P65" si="2">QUARTILE($D2:$M2,1)</f>
        <v>0.48499999999999999</v>
      </c>
      <c r="Q2" s="2">
        <f t="shared" ref="Q2:Q65" si="3">QUARTILE($D2:$M2,2)</f>
        <v>0.52</v>
      </c>
      <c r="R2" s="2">
        <f t="shared" ref="R2:R65" si="4">QUARTILE($D2:$M2,3)</f>
        <v>0.58724999999999994</v>
      </c>
      <c r="S2" s="2">
        <f t="shared" ref="S2:S65" si="5">QUARTILE($D2:$M2,4)</f>
        <v>0.60399999999999998</v>
      </c>
      <c r="T2" s="2">
        <f t="shared" ref="T2:T65" si="6">STDEV($D2:$M2)</f>
        <v>5.7449107913002839E-2</v>
      </c>
    </row>
    <row r="3" spans="1:20" x14ac:dyDescent="0.2">
      <c r="A3" t="str">
        <f>VLOOKUP(B3,GraphStats!$A:$B,2,0)</f>
        <v>SNAP</v>
      </c>
      <c r="B3" t="s">
        <v>84</v>
      </c>
      <c r="C3" t="s">
        <v>137</v>
      </c>
      <c r="D3" s="2">
        <f>MAX(1,SUMIFS(SolRaw!$E:$E,SolRaw!$A:$A,$B3,SolRaw!$B:$B,$C3,SolRaw!$C:$C,D$1))/1000</f>
        <v>2.8050000000000002</v>
      </c>
      <c r="E3" s="2">
        <f>MAX(1,SUMIFS(SolRaw!$E:$E,SolRaw!$A:$A,$B3,SolRaw!$B:$B,$C3,SolRaw!$C:$C,E$1))/1000</f>
        <v>2.7909999999999999</v>
      </c>
      <c r="F3" s="2">
        <f>MAX(1,SUMIFS(SolRaw!$E:$E,SolRaw!$A:$A,$B3,SolRaw!$B:$B,$C3,SolRaw!$C:$C,F$1))/1000</f>
        <v>2.7469999999999999</v>
      </c>
      <c r="G3" s="2">
        <f>MAX(1,SUMIFS(SolRaw!$E:$E,SolRaw!$A:$A,$B3,SolRaw!$B:$B,$C3,SolRaw!$C:$C,G$1))/1000</f>
        <v>2.7629999999999999</v>
      </c>
      <c r="H3" s="2">
        <f>MAX(1,SUMIFS(SolRaw!$E:$E,SolRaw!$A:$A,$B3,SolRaw!$B:$B,$C3,SolRaw!$C:$C,H$1))/1000</f>
        <v>2.7890000000000001</v>
      </c>
      <c r="I3" s="2">
        <f>MAX(1,SUMIFS(SolRaw!$E:$E,SolRaw!$A:$A,$B3,SolRaw!$B:$B,$C3,SolRaw!$C:$C,I$1))/1000</f>
        <v>2.87</v>
      </c>
      <c r="J3" s="2">
        <f>MAX(1,SUMIFS(SolRaw!$E:$E,SolRaw!$A:$A,$B3,SolRaw!$B:$B,$C3,SolRaw!$C:$C,J$1))/1000</f>
        <v>2.7559999999999998</v>
      </c>
      <c r="K3" s="2">
        <f>MAX(1,SUMIFS(SolRaw!$E:$E,SolRaw!$A:$A,$B3,SolRaw!$B:$B,$C3,SolRaw!$C:$C,K$1))/1000</f>
        <v>2.7709999999999999</v>
      </c>
      <c r="L3" s="2">
        <f>MAX(1,SUMIFS(SolRaw!$E:$E,SolRaw!$A:$A,$B3,SolRaw!$B:$B,$C3,SolRaw!$C:$C,L$1))/1000</f>
        <v>2.8940000000000001</v>
      </c>
      <c r="M3" s="2">
        <f>MAX(1,SUMIFS(SolRaw!$E:$E,SolRaw!$A:$A,$B3,SolRaw!$B:$B,$C3,SolRaw!$C:$C,M$1))/1000</f>
        <v>2.9319999999999999</v>
      </c>
      <c r="N3" s="2">
        <f t="shared" si="0"/>
        <v>2.8117999999999999</v>
      </c>
      <c r="O3" s="2">
        <f t="shared" si="1"/>
        <v>2.7469999999999999</v>
      </c>
      <c r="P3" s="2">
        <f t="shared" si="2"/>
        <v>2.7649999999999997</v>
      </c>
      <c r="Q3" s="2">
        <f t="shared" si="3"/>
        <v>2.79</v>
      </c>
      <c r="R3" s="2">
        <f t="shared" si="4"/>
        <v>2.8537500000000002</v>
      </c>
      <c r="S3" s="2">
        <f t="shared" si="5"/>
        <v>2.9319999999999999</v>
      </c>
      <c r="T3" s="2">
        <f t="shared" si="6"/>
        <v>6.4074262470286136E-2</v>
      </c>
    </row>
    <row r="4" spans="1:20" x14ac:dyDescent="0.2">
      <c r="A4" t="str">
        <f>VLOOKUP(B4,GraphStats!$A:$B,2,0)</f>
        <v>SNAP</v>
      </c>
      <c r="B4" t="s">
        <v>84</v>
      </c>
      <c r="C4" t="s">
        <v>138</v>
      </c>
      <c r="D4" s="2">
        <f>MAX(1,SUMIFS(SolRaw!$E:$E,SolRaw!$A:$A,$B4,SolRaw!$B:$B,$C4,SolRaw!$C:$C,D$1))/1000</f>
        <v>1.9830000000000001</v>
      </c>
      <c r="E4" s="2">
        <f>MAX(1,SUMIFS(SolRaw!$E:$E,SolRaw!$A:$A,$B4,SolRaw!$B:$B,$C4,SolRaw!$C:$C,E$1))/1000</f>
        <v>1.9910000000000001</v>
      </c>
      <c r="F4" s="2">
        <f>MAX(1,SUMIFS(SolRaw!$E:$E,SolRaw!$A:$A,$B4,SolRaw!$B:$B,$C4,SolRaw!$C:$C,F$1))/1000</f>
        <v>1.9710000000000001</v>
      </c>
      <c r="G4" s="2">
        <f>MAX(1,SUMIFS(SolRaw!$E:$E,SolRaw!$A:$A,$B4,SolRaw!$B:$B,$C4,SolRaw!$C:$C,G$1))/1000</f>
        <v>1.9910000000000001</v>
      </c>
      <c r="H4" s="2">
        <f>MAX(1,SUMIFS(SolRaw!$E:$E,SolRaw!$A:$A,$B4,SolRaw!$B:$B,$C4,SolRaw!$C:$C,H$1))/1000</f>
        <v>1.6220000000000001</v>
      </c>
      <c r="I4" s="2">
        <f>MAX(1,SUMIFS(SolRaw!$E:$E,SolRaw!$A:$A,$B4,SolRaw!$B:$B,$C4,SolRaw!$C:$C,I$1))/1000</f>
        <v>2.1349999999999998</v>
      </c>
      <c r="J4" s="2">
        <f>MAX(1,SUMIFS(SolRaw!$E:$E,SolRaw!$A:$A,$B4,SolRaw!$B:$B,$C4,SolRaw!$C:$C,J$1))/1000</f>
        <v>1.615</v>
      </c>
      <c r="K4" s="2">
        <f>MAX(1,SUMIFS(SolRaw!$E:$E,SolRaw!$A:$A,$B4,SolRaw!$B:$B,$C4,SolRaw!$C:$C,K$1))/1000</f>
        <v>2.0209999999999999</v>
      </c>
      <c r="L4" s="2">
        <f>MAX(1,SUMIFS(SolRaw!$E:$E,SolRaw!$A:$A,$B4,SolRaw!$B:$B,$C4,SolRaw!$C:$C,L$1))/1000</f>
        <v>2.0230000000000001</v>
      </c>
      <c r="M4" s="2">
        <f>MAX(1,SUMIFS(SolRaw!$E:$E,SolRaw!$A:$A,$B4,SolRaw!$B:$B,$C4,SolRaw!$C:$C,M$1))/1000</f>
        <v>2.016</v>
      </c>
      <c r="N4" s="2">
        <f t="shared" si="0"/>
        <v>1.9368000000000003</v>
      </c>
      <c r="O4" s="2">
        <f t="shared" si="1"/>
        <v>1.615</v>
      </c>
      <c r="P4" s="2">
        <f t="shared" si="2"/>
        <v>1.9740000000000002</v>
      </c>
      <c r="Q4" s="2">
        <f t="shared" si="3"/>
        <v>1.9910000000000001</v>
      </c>
      <c r="R4" s="2">
        <f t="shared" si="4"/>
        <v>2.0197500000000002</v>
      </c>
      <c r="S4" s="2">
        <f t="shared" si="5"/>
        <v>2.1349999999999998</v>
      </c>
      <c r="T4" s="2">
        <f t="shared" si="6"/>
        <v>0.1738165060567545</v>
      </c>
    </row>
    <row r="5" spans="1:20" x14ac:dyDescent="0.2">
      <c r="A5" t="str">
        <f>VLOOKUP(B5,GraphStats!$A:$B,2,0)</f>
        <v>SNAP</v>
      </c>
      <c r="B5" t="s">
        <v>84</v>
      </c>
      <c r="C5" t="s">
        <v>139</v>
      </c>
      <c r="D5" s="2">
        <f>MAX(1,SUMIFS(SolRaw!$E:$E,SolRaw!$A:$A,$B5,SolRaw!$B:$B,$C5,SolRaw!$C:$C,D$1))/1000</f>
        <v>2.0739999999999998</v>
      </c>
      <c r="E5" s="2">
        <f>MAX(1,SUMIFS(SolRaw!$E:$E,SolRaw!$A:$A,$B5,SolRaw!$B:$B,$C5,SolRaw!$C:$C,E$1))/1000</f>
        <v>2.0190000000000001</v>
      </c>
      <c r="F5" s="2">
        <f>MAX(1,SUMIFS(SolRaw!$E:$E,SolRaw!$A:$A,$B5,SolRaw!$B:$B,$C5,SolRaw!$C:$C,F$1))/1000</f>
        <v>1.6639999999999999</v>
      </c>
      <c r="G5" s="2">
        <f>MAX(1,SUMIFS(SolRaw!$E:$E,SolRaw!$A:$A,$B5,SolRaw!$B:$B,$C5,SolRaw!$C:$C,G$1))/1000</f>
        <v>2.0430000000000001</v>
      </c>
      <c r="H5" s="2">
        <f>MAX(1,SUMIFS(SolRaw!$E:$E,SolRaw!$A:$A,$B5,SolRaw!$B:$B,$C5,SolRaw!$C:$C,H$1))/1000</f>
        <v>2.0289999999999999</v>
      </c>
      <c r="I5" s="2">
        <f>MAX(1,SUMIFS(SolRaw!$E:$E,SolRaw!$A:$A,$B5,SolRaw!$B:$B,$C5,SolRaw!$C:$C,I$1))/1000</f>
        <v>2.0259999999999998</v>
      </c>
      <c r="J5" s="2">
        <f>MAX(1,SUMIFS(SolRaw!$E:$E,SolRaw!$A:$A,$B5,SolRaw!$B:$B,$C5,SolRaw!$C:$C,J$1))/1000</f>
        <v>2.028</v>
      </c>
      <c r="K5" s="2">
        <f>MAX(1,SUMIFS(SolRaw!$E:$E,SolRaw!$A:$A,$B5,SolRaw!$B:$B,$C5,SolRaw!$C:$C,K$1))/1000</f>
        <v>2.1339999999999999</v>
      </c>
      <c r="L5" s="2">
        <f>MAX(1,SUMIFS(SolRaw!$E:$E,SolRaw!$A:$A,$B5,SolRaw!$B:$B,$C5,SolRaw!$C:$C,L$1))/1000</f>
        <v>2.0099999999999998</v>
      </c>
      <c r="M5" s="2">
        <f>MAX(1,SUMIFS(SolRaw!$E:$E,SolRaw!$A:$A,$B5,SolRaw!$B:$B,$C5,SolRaw!$C:$C,M$1))/1000</f>
        <v>2.0259999999999998</v>
      </c>
      <c r="N5" s="2">
        <f t="shared" si="0"/>
        <v>2.0053000000000001</v>
      </c>
      <c r="O5" s="2">
        <f t="shared" si="1"/>
        <v>1.6639999999999999</v>
      </c>
      <c r="P5" s="2">
        <f t="shared" si="2"/>
        <v>2.02075</v>
      </c>
      <c r="Q5" s="2">
        <f t="shared" si="3"/>
        <v>2.0270000000000001</v>
      </c>
      <c r="R5" s="2">
        <f t="shared" si="4"/>
        <v>2.0395000000000003</v>
      </c>
      <c r="S5" s="2">
        <f t="shared" si="5"/>
        <v>2.1339999999999999</v>
      </c>
      <c r="T5" s="2">
        <f t="shared" si="6"/>
        <v>0.12531475926198354</v>
      </c>
    </row>
    <row r="6" spans="1:20" x14ac:dyDescent="0.2">
      <c r="A6" t="str">
        <f>VLOOKUP(B6,GraphStats!$A:$B,2,0)</f>
        <v>SNAP</v>
      </c>
      <c r="B6" t="s">
        <v>84</v>
      </c>
      <c r="C6" t="s">
        <v>140</v>
      </c>
      <c r="D6" s="2">
        <f>MAX(1,SUMIFS(SolRaw!$E:$E,SolRaw!$A:$A,$B6,SolRaw!$B:$B,$C6,SolRaw!$C:$C,D$1))/1000</f>
        <v>1.778</v>
      </c>
      <c r="E6" s="2">
        <f>MAX(1,SUMIFS(SolRaw!$E:$E,SolRaw!$A:$A,$B6,SolRaw!$B:$B,$C6,SolRaw!$C:$C,E$1))/1000</f>
        <v>2.1469999999999998</v>
      </c>
      <c r="F6" s="2">
        <f>MAX(1,SUMIFS(SolRaw!$E:$E,SolRaw!$A:$A,$B6,SolRaw!$B:$B,$C6,SolRaw!$C:$C,F$1))/1000</f>
        <v>2.1389999999999998</v>
      </c>
      <c r="G6" s="2">
        <f>MAX(1,SUMIFS(SolRaw!$E:$E,SolRaw!$A:$A,$B6,SolRaw!$B:$B,$C6,SolRaw!$C:$C,G$1))/1000</f>
        <v>2.1360000000000001</v>
      </c>
      <c r="H6" s="2">
        <f>MAX(1,SUMIFS(SolRaw!$E:$E,SolRaw!$A:$A,$B6,SolRaw!$B:$B,$C6,SolRaw!$C:$C,H$1))/1000</f>
        <v>2.1339999999999999</v>
      </c>
      <c r="I6" s="2">
        <f>MAX(1,SUMIFS(SolRaw!$E:$E,SolRaw!$A:$A,$B6,SolRaw!$B:$B,$C6,SolRaw!$C:$C,I$1))/1000</f>
        <v>2.0990000000000002</v>
      </c>
      <c r="J6" s="2">
        <f>MAX(1,SUMIFS(SolRaw!$E:$E,SolRaw!$A:$A,$B6,SolRaw!$B:$B,$C6,SolRaw!$C:$C,J$1))/1000</f>
        <v>1.79</v>
      </c>
      <c r="K6" s="2">
        <f>MAX(1,SUMIFS(SolRaw!$E:$E,SolRaw!$A:$A,$B6,SolRaw!$B:$B,$C6,SolRaw!$C:$C,K$1))/1000</f>
        <v>2.1110000000000002</v>
      </c>
      <c r="L6" s="2">
        <f>MAX(1,SUMIFS(SolRaw!$E:$E,SolRaw!$A:$A,$B6,SolRaw!$B:$B,$C6,SolRaw!$C:$C,L$1))/1000</f>
        <v>2.13</v>
      </c>
      <c r="M6" s="2">
        <f>MAX(1,SUMIFS(SolRaw!$E:$E,SolRaw!$A:$A,$B6,SolRaw!$B:$B,$C6,SolRaw!$C:$C,M$1))/1000</f>
        <v>2.1120000000000001</v>
      </c>
      <c r="N6" s="2">
        <f t="shared" si="0"/>
        <v>2.0575999999999999</v>
      </c>
      <c r="O6" s="2">
        <f t="shared" si="1"/>
        <v>1.778</v>
      </c>
      <c r="P6" s="2">
        <f t="shared" si="2"/>
        <v>2.1020000000000003</v>
      </c>
      <c r="Q6" s="2">
        <f t="shared" si="3"/>
        <v>2.121</v>
      </c>
      <c r="R6" s="2">
        <f t="shared" si="4"/>
        <v>2.1355</v>
      </c>
      <c r="S6" s="2">
        <f t="shared" si="5"/>
        <v>2.1469999999999998</v>
      </c>
      <c r="T6" s="2">
        <f t="shared" si="6"/>
        <v>0.14497294766802371</v>
      </c>
    </row>
    <row r="7" spans="1:20" x14ac:dyDescent="0.2">
      <c r="A7" t="str">
        <f>VLOOKUP(B7,GraphStats!$A:$B,2,0)</f>
        <v>SNAP</v>
      </c>
      <c r="B7" t="s">
        <v>84</v>
      </c>
      <c r="C7" t="s">
        <v>141</v>
      </c>
      <c r="D7" s="2">
        <f>MAX(1,SUMIFS(SolRaw!$E:$E,SolRaw!$A:$A,$B7,SolRaw!$B:$B,$C7,SolRaw!$C:$C,D$1))/1000</f>
        <v>2.1320000000000001</v>
      </c>
      <c r="E7" s="2">
        <f>MAX(1,SUMIFS(SolRaw!$E:$E,SolRaw!$A:$A,$B7,SolRaw!$B:$B,$C7,SolRaw!$C:$C,E$1))/1000</f>
        <v>1.913</v>
      </c>
      <c r="F7" s="2">
        <f>MAX(1,SUMIFS(SolRaw!$E:$E,SolRaw!$A:$A,$B7,SolRaw!$B:$B,$C7,SolRaw!$C:$C,F$1))/1000</f>
        <v>1.885</v>
      </c>
      <c r="G7" s="2">
        <f>MAX(1,SUMIFS(SolRaw!$E:$E,SolRaw!$A:$A,$B7,SolRaw!$B:$B,$C7,SolRaw!$C:$C,G$1))/1000</f>
        <v>1.9019999999999999</v>
      </c>
      <c r="H7" s="2">
        <f>MAX(1,SUMIFS(SolRaw!$E:$E,SolRaw!$A:$A,$B7,SolRaw!$B:$B,$C7,SolRaw!$C:$C,H$1))/1000</f>
        <v>1.9219999999999999</v>
      </c>
      <c r="I7" s="2">
        <f>MAX(1,SUMIFS(SolRaw!$E:$E,SolRaw!$A:$A,$B7,SolRaw!$B:$B,$C7,SolRaw!$C:$C,I$1))/1000</f>
        <v>1.573</v>
      </c>
      <c r="J7" s="2">
        <f>MAX(1,SUMIFS(SolRaw!$E:$E,SolRaw!$A:$A,$B7,SolRaw!$B:$B,$C7,SolRaw!$C:$C,J$1))/1000</f>
        <v>1.8680000000000001</v>
      </c>
      <c r="K7" s="2">
        <f>MAX(1,SUMIFS(SolRaw!$E:$E,SolRaw!$A:$A,$B7,SolRaw!$B:$B,$C7,SolRaw!$C:$C,K$1))/1000</f>
        <v>1.6180000000000001</v>
      </c>
      <c r="L7" s="2">
        <f>MAX(1,SUMIFS(SolRaw!$E:$E,SolRaw!$A:$A,$B7,SolRaw!$B:$B,$C7,SolRaw!$C:$C,L$1))/1000</f>
        <v>1.871</v>
      </c>
      <c r="M7" s="2">
        <f>MAX(1,SUMIFS(SolRaw!$E:$E,SolRaw!$A:$A,$B7,SolRaw!$B:$B,$C7,SolRaw!$C:$C,M$1))/1000</f>
        <v>1.927</v>
      </c>
      <c r="N7" s="2">
        <f t="shared" si="0"/>
        <v>1.8611</v>
      </c>
      <c r="O7" s="2">
        <f t="shared" si="1"/>
        <v>1.573</v>
      </c>
      <c r="P7" s="2">
        <f t="shared" si="2"/>
        <v>1.8687500000000001</v>
      </c>
      <c r="Q7" s="2">
        <f t="shared" si="3"/>
        <v>1.8935</v>
      </c>
      <c r="R7" s="2">
        <f t="shared" si="4"/>
        <v>1.9197500000000001</v>
      </c>
      <c r="S7" s="2">
        <f t="shared" si="5"/>
        <v>2.1320000000000001</v>
      </c>
      <c r="T7" s="2">
        <f t="shared" si="6"/>
        <v>0.15938105979765047</v>
      </c>
    </row>
    <row r="8" spans="1:20" x14ac:dyDescent="0.2">
      <c r="A8" t="str">
        <f>VLOOKUP(B8,GraphStats!$A:$B,2,0)</f>
        <v>SNAP</v>
      </c>
      <c r="B8" t="s">
        <v>84</v>
      </c>
      <c r="C8" t="s">
        <v>142</v>
      </c>
      <c r="D8" s="2">
        <f>MAX(1,SUMIFS(SolRaw!$E:$E,SolRaw!$A:$A,$B8,SolRaw!$B:$B,$C8,SolRaw!$C:$C,D$1))/1000</f>
        <v>2.2349999999999999</v>
      </c>
      <c r="E8" s="2">
        <f>MAX(1,SUMIFS(SolRaw!$E:$E,SolRaw!$A:$A,$B8,SolRaw!$B:$B,$C8,SolRaw!$C:$C,E$1))/1000</f>
        <v>2.2360000000000002</v>
      </c>
      <c r="F8" s="2">
        <f>MAX(1,SUMIFS(SolRaw!$E:$E,SolRaw!$A:$A,$B8,SolRaw!$B:$B,$C8,SolRaw!$C:$C,F$1))/1000</f>
        <v>2.226</v>
      </c>
      <c r="G8" s="2">
        <f>MAX(1,SUMIFS(SolRaw!$E:$E,SolRaw!$A:$A,$B8,SolRaw!$B:$B,$C8,SolRaw!$C:$C,G$1))/1000</f>
        <v>2.2440000000000002</v>
      </c>
      <c r="H8" s="2">
        <f>MAX(1,SUMIFS(SolRaw!$E:$E,SolRaw!$A:$A,$B8,SolRaw!$B:$B,$C8,SolRaw!$C:$C,H$1))/1000</f>
        <v>2.31</v>
      </c>
      <c r="I8" s="2">
        <f>MAX(1,SUMIFS(SolRaw!$E:$E,SolRaw!$A:$A,$B8,SolRaw!$B:$B,$C8,SolRaw!$C:$C,I$1))/1000</f>
        <v>2.2229999999999999</v>
      </c>
      <c r="J8" s="2">
        <f>MAX(1,SUMIFS(SolRaw!$E:$E,SolRaw!$A:$A,$B8,SolRaw!$B:$B,$C8,SolRaw!$C:$C,J$1))/1000</f>
        <v>2.2040000000000002</v>
      </c>
      <c r="K8" s="2">
        <f>MAX(1,SUMIFS(SolRaw!$E:$E,SolRaw!$A:$A,$B8,SolRaw!$B:$B,$C8,SolRaw!$C:$C,K$1))/1000</f>
        <v>2.2250000000000001</v>
      </c>
      <c r="L8" s="2">
        <f>MAX(1,SUMIFS(SolRaw!$E:$E,SolRaw!$A:$A,$B8,SolRaw!$B:$B,$C8,SolRaw!$C:$C,L$1))/1000</f>
        <v>2.2160000000000002</v>
      </c>
      <c r="M8" s="2">
        <f>MAX(1,SUMIFS(SolRaw!$E:$E,SolRaw!$A:$A,$B8,SolRaw!$B:$B,$C8,SolRaw!$C:$C,M$1))/1000</f>
        <v>2.2010000000000001</v>
      </c>
      <c r="N8" s="2">
        <f t="shared" si="0"/>
        <v>2.2320000000000002</v>
      </c>
      <c r="O8" s="2">
        <f t="shared" si="1"/>
        <v>2.2010000000000001</v>
      </c>
      <c r="P8" s="2">
        <f t="shared" si="2"/>
        <v>2.2177500000000001</v>
      </c>
      <c r="Q8" s="2">
        <f t="shared" si="3"/>
        <v>2.2255000000000003</v>
      </c>
      <c r="R8" s="2">
        <f t="shared" si="4"/>
        <v>2.2357500000000003</v>
      </c>
      <c r="S8" s="2">
        <f t="shared" si="5"/>
        <v>2.31</v>
      </c>
      <c r="T8" s="2">
        <f t="shared" si="6"/>
        <v>3.0586852658545223E-2</v>
      </c>
    </row>
    <row r="9" spans="1:20" x14ac:dyDescent="0.2">
      <c r="A9" t="str">
        <f>VLOOKUP(B9,GraphStats!$A:$B,2,0)</f>
        <v>SNAP</v>
      </c>
      <c r="B9" t="s">
        <v>84</v>
      </c>
      <c r="C9" t="s">
        <v>143</v>
      </c>
      <c r="D9" s="2">
        <f>MAX(1,SUMIFS(SolRaw!$E:$E,SolRaw!$A:$A,$B9,SolRaw!$B:$B,$C9,SolRaw!$C:$C,D$1))/1000</f>
        <v>1.9630000000000001</v>
      </c>
      <c r="E9" s="2">
        <f>MAX(1,SUMIFS(SolRaw!$E:$E,SolRaw!$A:$A,$B9,SolRaw!$B:$B,$C9,SolRaw!$C:$C,E$1))/1000</f>
        <v>1.958</v>
      </c>
      <c r="F9" s="2">
        <f>MAX(1,SUMIFS(SolRaw!$E:$E,SolRaw!$A:$A,$B9,SolRaw!$B:$B,$C9,SolRaw!$C:$C,F$1))/1000</f>
        <v>1.9750000000000001</v>
      </c>
      <c r="G9" s="2">
        <f>MAX(1,SUMIFS(SolRaw!$E:$E,SolRaw!$A:$A,$B9,SolRaw!$B:$B,$C9,SolRaw!$C:$C,G$1))/1000</f>
        <v>1.87</v>
      </c>
      <c r="H9" s="2">
        <f>MAX(1,SUMIFS(SolRaw!$E:$E,SolRaw!$A:$A,$B9,SolRaw!$B:$B,$C9,SolRaw!$C:$C,H$1))/1000</f>
        <v>1.9</v>
      </c>
      <c r="I9" s="2">
        <f>MAX(1,SUMIFS(SolRaw!$E:$E,SolRaw!$A:$A,$B9,SolRaw!$B:$B,$C9,SolRaw!$C:$C,I$1))/1000</f>
        <v>1.8740000000000001</v>
      </c>
      <c r="J9" s="2">
        <f>MAX(1,SUMIFS(SolRaw!$E:$E,SolRaw!$A:$A,$B9,SolRaw!$B:$B,$C9,SolRaw!$C:$C,J$1))/1000</f>
        <v>1.8640000000000001</v>
      </c>
      <c r="K9" s="2">
        <f>MAX(1,SUMIFS(SolRaw!$E:$E,SolRaw!$A:$A,$B9,SolRaw!$B:$B,$C9,SolRaw!$C:$C,K$1))/1000</f>
        <v>1.913</v>
      </c>
      <c r="L9" s="2">
        <f>MAX(1,SUMIFS(SolRaw!$E:$E,SolRaw!$A:$A,$B9,SolRaw!$B:$B,$C9,SolRaw!$C:$C,L$1))/1000</f>
        <v>1.9570000000000001</v>
      </c>
      <c r="M9" s="2">
        <f>MAX(1,SUMIFS(SolRaw!$E:$E,SolRaw!$A:$A,$B9,SolRaw!$B:$B,$C9,SolRaw!$C:$C,M$1))/1000</f>
        <v>1.9219999999999999</v>
      </c>
      <c r="N9" s="2">
        <f t="shared" si="0"/>
        <v>1.9196000000000002</v>
      </c>
      <c r="O9" s="2">
        <f t="shared" si="1"/>
        <v>1.8640000000000001</v>
      </c>
      <c r="P9" s="2">
        <f t="shared" si="2"/>
        <v>1.8805000000000001</v>
      </c>
      <c r="Q9" s="2">
        <f t="shared" si="3"/>
        <v>1.9175</v>
      </c>
      <c r="R9" s="2">
        <f t="shared" si="4"/>
        <v>1.9577499999999999</v>
      </c>
      <c r="S9" s="2">
        <f t="shared" si="5"/>
        <v>1.9750000000000001</v>
      </c>
      <c r="T9" s="2">
        <f t="shared" si="6"/>
        <v>4.2019043301817313E-2</v>
      </c>
    </row>
    <row r="10" spans="1:20" x14ac:dyDescent="0.2">
      <c r="A10" t="str">
        <f>VLOOKUP(B10,GraphStats!$A:$B,2,0)</f>
        <v>SNAP</v>
      </c>
      <c r="B10" t="s">
        <v>84</v>
      </c>
      <c r="C10" t="s">
        <v>144</v>
      </c>
      <c r="D10" s="2">
        <f>MAX(1,SUMIFS(SolRaw!$E:$E,SolRaw!$A:$A,$B10,SolRaw!$B:$B,$C10,SolRaw!$C:$C,D$1))/1000</f>
        <v>2.5110000000000001</v>
      </c>
      <c r="E10" s="2">
        <f>MAX(1,SUMIFS(SolRaw!$E:$E,SolRaw!$A:$A,$B10,SolRaw!$B:$B,$C10,SolRaw!$C:$C,E$1))/1000</f>
        <v>2.3610000000000002</v>
      </c>
      <c r="F10" s="2">
        <f>MAX(1,SUMIFS(SolRaw!$E:$E,SolRaw!$A:$A,$B10,SolRaw!$B:$B,$C10,SolRaw!$C:$C,F$1))/1000</f>
        <v>2.3610000000000002</v>
      </c>
      <c r="G10" s="2">
        <f>MAX(1,SUMIFS(SolRaw!$E:$E,SolRaw!$A:$A,$B10,SolRaw!$B:$B,$C10,SolRaw!$C:$C,G$1))/1000</f>
        <v>2.4830000000000001</v>
      </c>
      <c r="H10" s="2">
        <f>MAX(1,SUMIFS(SolRaw!$E:$E,SolRaw!$A:$A,$B10,SolRaw!$B:$B,$C10,SolRaw!$C:$C,H$1))/1000</f>
        <v>2.492</v>
      </c>
      <c r="I10" s="2">
        <f>MAX(1,SUMIFS(SolRaw!$E:$E,SolRaw!$A:$A,$B10,SolRaw!$B:$B,$C10,SolRaw!$C:$C,I$1))/1000</f>
        <v>2.5270000000000001</v>
      </c>
      <c r="J10" s="2">
        <f>MAX(1,SUMIFS(SolRaw!$E:$E,SolRaw!$A:$A,$B10,SolRaw!$B:$B,$C10,SolRaw!$C:$C,J$1))/1000</f>
        <v>2.4460000000000002</v>
      </c>
      <c r="K10" s="2">
        <f>MAX(1,SUMIFS(SolRaw!$E:$E,SolRaw!$A:$A,$B10,SolRaw!$B:$B,$C10,SolRaw!$C:$C,K$1))/1000</f>
        <v>2.3199999999999998</v>
      </c>
      <c r="L10" s="2">
        <f>MAX(1,SUMIFS(SolRaw!$E:$E,SolRaw!$A:$A,$B10,SolRaw!$B:$B,$C10,SolRaw!$C:$C,L$1))/1000</f>
        <v>2.411</v>
      </c>
      <c r="M10" s="2">
        <f>MAX(1,SUMIFS(SolRaw!$E:$E,SolRaw!$A:$A,$B10,SolRaw!$B:$B,$C10,SolRaw!$C:$C,M$1))/1000</f>
        <v>2.339</v>
      </c>
      <c r="N10" s="2">
        <f t="shared" si="0"/>
        <v>2.4251000000000005</v>
      </c>
      <c r="O10" s="2">
        <f t="shared" si="1"/>
        <v>2.3199999999999998</v>
      </c>
      <c r="P10" s="2">
        <f t="shared" si="2"/>
        <v>2.3610000000000002</v>
      </c>
      <c r="Q10" s="2">
        <f t="shared" si="3"/>
        <v>2.4285000000000001</v>
      </c>
      <c r="R10" s="2">
        <f t="shared" si="4"/>
        <v>2.4897499999999999</v>
      </c>
      <c r="S10" s="2">
        <f t="shared" si="5"/>
        <v>2.5270000000000001</v>
      </c>
      <c r="T10" s="2">
        <f t="shared" si="6"/>
        <v>7.6668768087142278E-2</v>
      </c>
    </row>
    <row r="11" spans="1:20" x14ac:dyDescent="0.2">
      <c r="A11" t="str">
        <f>VLOOKUP(B11,GraphStats!$A:$B,2,0)</f>
        <v>SNAP</v>
      </c>
      <c r="B11" t="s">
        <v>84</v>
      </c>
      <c r="C11" t="s">
        <v>145</v>
      </c>
      <c r="D11" s="2">
        <f>MAX(1,SUMIFS(SolRaw!$E:$E,SolRaw!$A:$A,$B11,SolRaw!$B:$B,$C11,SolRaw!$C:$C,D$1))/1000</f>
        <v>1.897</v>
      </c>
      <c r="E11" s="2">
        <f>MAX(1,SUMIFS(SolRaw!$E:$E,SolRaw!$A:$A,$B11,SolRaw!$B:$B,$C11,SolRaw!$C:$C,E$1))/1000</f>
        <v>1.8560000000000001</v>
      </c>
      <c r="F11" s="2">
        <f>MAX(1,SUMIFS(SolRaw!$E:$E,SolRaw!$A:$A,$B11,SolRaw!$B:$B,$C11,SolRaw!$C:$C,F$1))/1000</f>
        <v>1.895</v>
      </c>
      <c r="G11" s="2">
        <f>MAX(1,SUMIFS(SolRaw!$E:$E,SolRaw!$A:$A,$B11,SolRaw!$B:$B,$C11,SolRaw!$C:$C,G$1))/1000</f>
        <v>1.903</v>
      </c>
      <c r="H11" s="2">
        <f>MAX(1,SUMIFS(SolRaw!$E:$E,SolRaw!$A:$A,$B11,SolRaw!$B:$B,$C11,SolRaw!$C:$C,H$1))/1000</f>
        <v>1.909</v>
      </c>
      <c r="I11" s="2">
        <f>MAX(1,SUMIFS(SolRaw!$E:$E,SolRaw!$A:$A,$B11,SolRaw!$B:$B,$C11,SolRaw!$C:$C,I$1))/1000</f>
        <v>1.544</v>
      </c>
      <c r="J11" s="2">
        <f>MAX(1,SUMIFS(SolRaw!$E:$E,SolRaw!$A:$A,$B11,SolRaw!$B:$B,$C11,SolRaw!$C:$C,J$1))/1000</f>
        <v>1.869</v>
      </c>
      <c r="K11" s="2">
        <f>MAX(1,SUMIFS(SolRaw!$E:$E,SolRaw!$A:$A,$B11,SolRaw!$B:$B,$C11,SolRaw!$C:$C,K$1))/1000</f>
        <v>1.8560000000000001</v>
      </c>
      <c r="L11" s="2">
        <f>MAX(1,SUMIFS(SolRaw!$E:$E,SolRaw!$A:$A,$B11,SolRaw!$B:$B,$C11,SolRaw!$C:$C,L$1))/1000</f>
        <v>1.8480000000000001</v>
      </c>
      <c r="M11" s="2">
        <f>MAX(1,SUMIFS(SolRaw!$E:$E,SolRaw!$A:$A,$B11,SolRaw!$B:$B,$C11,SolRaw!$C:$C,M$1))/1000</f>
        <v>1.893</v>
      </c>
      <c r="N11" s="2">
        <f t="shared" si="0"/>
        <v>1.8470000000000002</v>
      </c>
      <c r="O11" s="2">
        <f t="shared" si="1"/>
        <v>1.544</v>
      </c>
      <c r="P11" s="2">
        <f t="shared" si="2"/>
        <v>1.8560000000000001</v>
      </c>
      <c r="Q11" s="2">
        <f t="shared" si="3"/>
        <v>1.881</v>
      </c>
      <c r="R11" s="2">
        <f t="shared" si="4"/>
        <v>1.8965000000000001</v>
      </c>
      <c r="S11" s="2">
        <f t="shared" si="5"/>
        <v>1.909</v>
      </c>
      <c r="T11" s="2">
        <f t="shared" si="6"/>
        <v>0.10870755876816171</v>
      </c>
    </row>
    <row r="12" spans="1:20" x14ac:dyDescent="0.2">
      <c r="A12" t="str">
        <f>VLOOKUP(B12,GraphStats!$A:$B,2,0)</f>
        <v>SNAP</v>
      </c>
      <c r="B12" t="s">
        <v>84</v>
      </c>
      <c r="C12" t="s">
        <v>146</v>
      </c>
      <c r="D12" s="2">
        <f>MAX(1,SUMIFS(SolRaw!$E:$E,SolRaw!$A:$A,$B12,SolRaw!$B:$B,$C12,SolRaw!$C:$C,D$1))/1000</f>
        <v>1.952</v>
      </c>
      <c r="E12" s="2">
        <f>MAX(1,SUMIFS(SolRaw!$E:$E,SolRaw!$A:$A,$B12,SolRaw!$B:$B,$C12,SolRaw!$C:$C,E$1))/1000</f>
        <v>1.903</v>
      </c>
      <c r="F12" s="2">
        <f>MAX(1,SUMIFS(SolRaw!$E:$E,SolRaw!$A:$A,$B12,SolRaw!$B:$B,$C12,SolRaw!$C:$C,F$1))/1000</f>
        <v>1.919</v>
      </c>
      <c r="G12" s="2">
        <f>MAX(1,SUMIFS(SolRaw!$E:$E,SolRaw!$A:$A,$B12,SolRaw!$B:$B,$C12,SolRaw!$C:$C,G$1))/1000</f>
        <v>1.887</v>
      </c>
      <c r="H12" s="2">
        <f>MAX(1,SUMIFS(SolRaw!$E:$E,SolRaw!$A:$A,$B12,SolRaw!$B:$B,$C12,SolRaw!$C:$C,H$1))/1000</f>
        <v>1.895</v>
      </c>
      <c r="I12" s="2">
        <f>MAX(1,SUMIFS(SolRaw!$E:$E,SolRaw!$A:$A,$B12,SolRaw!$B:$B,$C12,SolRaw!$C:$C,I$1))/1000</f>
        <v>1.91</v>
      </c>
      <c r="J12" s="2">
        <f>MAX(1,SUMIFS(SolRaw!$E:$E,SolRaw!$A:$A,$B12,SolRaw!$B:$B,$C12,SolRaw!$C:$C,J$1))/1000</f>
        <v>1.8919999999999999</v>
      </c>
      <c r="K12" s="2">
        <f>MAX(1,SUMIFS(SolRaw!$E:$E,SolRaw!$A:$A,$B12,SolRaw!$B:$B,$C12,SolRaw!$C:$C,K$1))/1000</f>
        <v>1.91</v>
      </c>
      <c r="L12" s="2">
        <f>MAX(1,SUMIFS(SolRaw!$E:$E,SolRaw!$A:$A,$B12,SolRaw!$B:$B,$C12,SolRaw!$C:$C,L$1))/1000</f>
        <v>2.008</v>
      </c>
      <c r="M12" s="2">
        <f>MAX(1,SUMIFS(SolRaw!$E:$E,SolRaw!$A:$A,$B12,SolRaw!$B:$B,$C12,SolRaw!$C:$C,M$1))/1000</f>
        <v>1.996</v>
      </c>
      <c r="N12" s="2">
        <f t="shared" si="0"/>
        <v>1.9271999999999998</v>
      </c>
      <c r="O12" s="2">
        <f t="shared" si="1"/>
        <v>1.887</v>
      </c>
      <c r="P12" s="2">
        <f t="shared" si="2"/>
        <v>1.897</v>
      </c>
      <c r="Q12" s="2">
        <f t="shared" si="3"/>
        <v>1.91</v>
      </c>
      <c r="R12" s="2">
        <f t="shared" si="4"/>
        <v>1.9437500000000001</v>
      </c>
      <c r="S12" s="2">
        <f t="shared" si="5"/>
        <v>2.008</v>
      </c>
      <c r="T12" s="2">
        <f t="shared" si="6"/>
        <v>4.3478730432246995E-2</v>
      </c>
    </row>
    <row r="13" spans="1:20" x14ac:dyDescent="0.2">
      <c r="A13" t="str">
        <f>VLOOKUP(B13,GraphStats!$A:$B,2,0)</f>
        <v>SNAP</v>
      </c>
      <c r="B13" t="s">
        <v>84</v>
      </c>
      <c r="C13" t="s">
        <v>147</v>
      </c>
      <c r="D13" s="2">
        <f>MAX(1,SUMIFS(SolRaw!$E:$E,SolRaw!$A:$A,$B13,SolRaw!$B:$B,$C13,SolRaw!$C:$C,D$1))/1000</f>
        <v>2.1320000000000001</v>
      </c>
      <c r="E13" s="2">
        <f>MAX(1,SUMIFS(SolRaw!$E:$E,SolRaw!$A:$A,$B13,SolRaw!$B:$B,$C13,SolRaw!$C:$C,E$1))/1000</f>
        <v>1.583</v>
      </c>
      <c r="F13" s="2">
        <f>MAX(1,SUMIFS(SolRaw!$E:$E,SolRaw!$A:$A,$B13,SolRaw!$B:$B,$C13,SolRaw!$C:$C,F$1))/1000</f>
        <v>1.649</v>
      </c>
      <c r="G13" s="2">
        <f>MAX(1,SUMIFS(SolRaw!$E:$E,SolRaw!$A:$A,$B13,SolRaw!$B:$B,$C13,SolRaw!$C:$C,G$1))/1000</f>
        <v>1.94</v>
      </c>
      <c r="H13" s="2">
        <f>MAX(1,SUMIFS(SolRaw!$E:$E,SolRaw!$A:$A,$B13,SolRaw!$B:$B,$C13,SolRaw!$C:$C,H$1))/1000</f>
        <v>2.0169999999999999</v>
      </c>
      <c r="I13" s="2">
        <f>MAX(1,SUMIFS(SolRaw!$E:$E,SolRaw!$A:$A,$B13,SolRaw!$B:$B,$C13,SolRaw!$C:$C,I$1))/1000</f>
        <v>2.0670000000000002</v>
      </c>
      <c r="J13" s="2">
        <f>MAX(1,SUMIFS(SolRaw!$E:$E,SolRaw!$A:$A,$B13,SolRaw!$B:$B,$C13,SolRaw!$C:$C,J$1))/1000</f>
        <v>1.972</v>
      </c>
      <c r="K13" s="2">
        <f>MAX(1,SUMIFS(SolRaw!$E:$E,SolRaw!$A:$A,$B13,SolRaw!$B:$B,$C13,SolRaw!$C:$C,K$1))/1000</f>
        <v>1.7769999999999999</v>
      </c>
      <c r="L13" s="2">
        <f>MAX(1,SUMIFS(SolRaw!$E:$E,SolRaw!$A:$A,$B13,SolRaw!$B:$B,$C13,SolRaw!$C:$C,L$1))/1000</f>
        <v>1.9119999999999999</v>
      </c>
      <c r="M13" s="2">
        <f>MAX(1,SUMIFS(SolRaw!$E:$E,SolRaw!$A:$A,$B13,SolRaw!$B:$B,$C13,SolRaw!$C:$C,M$1))/1000</f>
        <v>1.9279999999999999</v>
      </c>
      <c r="N13" s="2">
        <f t="shared" si="0"/>
        <v>1.8976999999999999</v>
      </c>
      <c r="O13" s="2">
        <f t="shared" si="1"/>
        <v>1.583</v>
      </c>
      <c r="P13" s="2">
        <f t="shared" si="2"/>
        <v>1.8107499999999999</v>
      </c>
      <c r="Q13" s="2">
        <f t="shared" si="3"/>
        <v>1.9339999999999999</v>
      </c>
      <c r="R13" s="2">
        <f t="shared" si="4"/>
        <v>2.0057499999999999</v>
      </c>
      <c r="S13" s="2">
        <f t="shared" si="5"/>
        <v>2.1320000000000001</v>
      </c>
      <c r="T13" s="2">
        <f t="shared" si="6"/>
        <v>0.17691181104971168</v>
      </c>
    </row>
    <row r="14" spans="1:20" x14ac:dyDescent="0.2">
      <c r="A14" t="str">
        <f>VLOOKUP(B14,GraphStats!$A:$B,2,0)</f>
        <v>SNAP</v>
      </c>
      <c r="B14" t="s">
        <v>84</v>
      </c>
      <c r="C14" t="s">
        <v>148</v>
      </c>
      <c r="D14" s="2">
        <f>MAX(1,SUMIFS(SolRaw!$E:$E,SolRaw!$A:$A,$B14,SolRaw!$B:$B,$C14,SolRaw!$C:$C,D$1))/1000</f>
        <v>2.452</v>
      </c>
      <c r="E14" s="2">
        <f>MAX(1,SUMIFS(SolRaw!$E:$E,SolRaw!$A:$A,$B14,SolRaw!$B:$B,$C14,SolRaw!$C:$C,E$1))/1000</f>
        <v>2.3839999999999999</v>
      </c>
      <c r="F14" s="2">
        <f>MAX(1,SUMIFS(SolRaw!$E:$E,SolRaw!$A:$A,$B14,SolRaw!$B:$B,$C14,SolRaw!$C:$C,F$1))/1000</f>
        <v>2.6360000000000001</v>
      </c>
      <c r="G14" s="2">
        <f>MAX(1,SUMIFS(SolRaw!$E:$E,SolRaw!$A:$A,$B14,SolRaw!$B:$B,$C14,SolRaw!$C:$C,G$1))/1000</f>
        <v>2.4260000000000002</v>
      </c>
      <c r="H14" s="2">
        <f>MAX(1,SUMIFS(SolRaw!$E:$E,SolRaw!$A:$A,$B14,SolRaw!$B:$B,$C14,SolRaw!$C:$C,H$1))/1000</f>
        <v>2.4660000000000002</v>
      </c>
      <c r="I14" s="2">
        <f>MAX(1,SUMIFS(SolRaw!$E:$E,SolRaw!$A:$A,$B14,SolRaw!$B:$B,$C14,SolRaw!$C:$C,I$1))/1000</f>
        <v>2.262</v>
      </c>
      <c r="J14" s="2">
        <f>MAX(1,SUMIFS(SolRaw!$E:$E,SolRaw!$A:$A,$B14,SolRaw!$B:$B,$C14,SolRaw!$C:$C,J$1))/1000</f>
        <v>2.1949999999999998</v>
      </c>
      <c r="K14" s="2">
        <f>MAX(1,SUMIFS(SolRaw!$E:$E,SolRaw!$A:$A,$B14,SolRaw!$B:$B,$C14,SolRaw!$C:$C,K$1))/1000</f>
        <v>2.4609999999999999</v>
      </c>
      <c r="L14" s="2">
        <f>MAX(1,SUMIFS(SolRaw!$E:$E,SolRaw!$A:$A,$B14,SolRaw!$B:$B,$C14,SolRaw!$C:$C,L$1))/1000</f>
        <v>2.4390000000000001</v>
      </c>
      <c r="M14" s="2">
        <f>MAX(1,SUMIFS(SolRaw!$E:$E,SolRaw!$A:$A,$B14,SolRaw!$B:$B,$C14,SolRaw!$C:$C,M$1))/1000</f>
        <v>2.512</v>
      </c>
      <c r="N14" s="2">
        <f t="shared" si="0"/>
        <v>2.4233000000000002</v>
      </c>
      <c r="O14" s="2">
        <f t="shared" si="1"/>
        <v>2.1949999999999998</v>
      </c>
      <c r="P14" s="2">
        <f t="shared" si="2"/>
        <v>2.3944999999999999</v>
      </c>
      <c r="Q14" s="2">
        <f t="shared" si="3"/>
        <v>2.4455</v>
      </c>
      <c r="R14" s="2">
        <f t="shared" si="4"/>
        <v>2.46475</v>
      </c>
      <c r="S14" s="2">
        <f t="shared" si="5"/>
        <v>2.6360000000000001</v>
      </c>
      <c r="T14" s="2">
        <f t="shared" si="6"/>
        <v>0.12342973709767033</v>
      </c>
    </row>
    <row r="15" spans="1:20" x14ac:dyDescent="0.2">
      <c r="A15" t="str">
        <f>VLOOKUP(B15,GraphStats!$A:$B,2,0)</f>
        <v>SNAP</v>
      </c>
      <c r="B15" t="s">
        <v>84</v>
      </c>
      <c r="C15" t="s">
        <v>149</v>
      </c>
      <c r="D15" s="2">
        <f>MAX(1,SUMIFS(SolRaw!$E:$E,SolRaw!$A:$A,$B15,SolRaw!$B:$B,$C15,SolRaw!$C:$C,D$1))/1000</f>
        <v>2.8450000000000002</v>
      </c>
      <c r="E15" s="2">
        <f>MAX(1,SUMIFS(SolRaw!$E:$E,SolRaw!$A:$A,$B15,SolRaw!$B:$B,$C15,SolRaw!$C:$C,E$1))/1000</f>
        <v>2.3929999999999998</v>
      </c>
      <c r="F15" s="2">
        <f>MAX(1,SUMIFS(SolRaw!$E:$E,SolRaw!$A:$A,$B15,SolRaw!$B:$B,$C15,SolRaw!$C:$C,F$1))/1000</f>
        <v>2.5270000000000001</v>
      </c>
      <c r="G15" s="2">
        <f>MAX(1,SUMIFS(SolRaw!$E:$E,SolRaw!$A:$A,$B15,SolRaw!$B:$B,$C15,SolRaw!$C:$C,G$1))/1000</f>
        <v>2.5489999999999999</v>
      </c>
      <c r="H15" s="2">
        <f>MAX(1,SUMIFS(SolRaw!$E:$E,SolRaw!$A:$A,$B15,SolRaw!$B:$B,$C15,SolRaw!$C:$C,H$1))/1000</f>
        <v>2.5950000000000002</v>
      </c>
      <c r="I15" s="2">
        <f>MAX(1,SUMIFS(SolRaw!$E:$E,SolRaw!$A:$A,$B15,SolRaw!$B:$B,$C15,SolRaw!$C:$C,I$1))/1000</f>
        <v>2.5920000000000001</v>
      </c>
      <c r="J15" s="2">
        <f>MAX(1,SUMIFS(SolRaw!$E:$E,SolRaw!$A:$A,$B15,SolRaw!$B:$B,$C15,SolRaw!$C:$C,J$1))/1000</f>
        <v>2.617</v>
      </c>
      <c r="K15" s="2">
        <f>MAX(1,SUMIFS(SolRaw!$E:$E,SolRaw!$A:$A,$B15,SolRaw!$B:$B,$C15,SolRaw!$C:$C,K$1))/1000</f>
        <v>2.343</v>
      </c>
      <c r="L15" s="2">
        <f>MAX(1,SUMIFS(SolRaw!$E:$E,SolRaw!$A:$A,$B15,SolRaw!$B:$B,$C15,SolRaw!$C:$C,L$1))/1000</f>
        <v>2.3980000000000001</v>
      </c>
      <c r="M15" s="2">
        <f>MAX(1,SUMIFS(SolRaw!$E:$E,SolRaw!$A:$A,$B15,SolRaw!$B:$B,$C15,SolRaw!$C:$C,M$1))/1000</f>
        <v>2.58</v>
      </c>
      <c r="N15" s="2">
        <f t="shared" si="0"/>
        <v>2.5438999999999998</v>
      </c>
      <c r="O15" s="2">
        <f t="shared" si="1"/>
        <v>2.343</v>
      </c>
      <c r="P15" s="2">
        <f t="shared" si="2"/>
        <v>2.43025</v>
      </c>
      <c r="Q15" s="2">
        <f t="shared" si="3"/>
        <v>2.5644999999999998</v>
      </c>
      <c r="R15" s="2">
        <f t="shared" si="4"/>
        <v>2.5942500000000002</v>
      </c>
      <c r="S15" s="2">
        <f t="shared" si="5"/>
        <v>2.8450000000000002</v>
      </c>
      <c r="T15" s="2">
        <f t="shared" si="6"/>
        <v>0.14413068915243407</v>
      </c>
    </row>
    <row r="16" spans="1:20" x14ac:dyDescent="0.2">
      <c r="A16" t="str">
        <f>VLOOKUP(B16,GraphStats!$A:$B,2,0)</f>
        <v>SNAP</v>
      </c>
      <c r="B16" t="s">
        <v>84</v>
      </c>
      <c r="C16" t="s">
        <v>150</v>
      </c>
      <c r="D16" s="2">
        <f>MAX(1,SUMIFS(SolRaw!$E:$E,SolRaw!$A:$A,$B16,SolRaw!$B:$B,$C16,SolRaw!$C:$C,D$1))/1000</f>
        <v>2.8740000000000001</v>
      </c>
      <c r="E16" s="2">
        <f>MAX(1,SUMIFS(SolRaw!$E:$E,SolRaw!$A:$A,$B16,SolRaw!$B:$B,$C16,SolRaw!$C:$C,E$1))/1000</f>
        <v>2.7959999999999998</v>
      </c>
      <c r="F16" s="2">
        <f>MAX(1,SUMIFS(SolRaw!$E:$E,SolRaw!$A:$A,$B16,SolRaw!$B:$B,$C16,SolRaw!$C:$C,F$1))/1000</f>
        <v>2.883</v>
      </c>
      <c r="G16" s="2">
        <f>MAX(1,SUMIFS(SolRaw!$E:$E,SolRaw!$A:$A,$B16,SolRaw!$B:$B,$C16,SolRaw!$C:$C,G$1))/1000</f>
        <v>2.524</v>
      </c>
      <c r="H16" s="2">
        <f>MAX(1,SUMIFS(SolRaw!$E:$E,SolRaw!$A:$A,$B16,SolRaw!$B:$B,$C16,SolRaw!$C:$C,H$1))/1000</f>
        <v>2.8159999999999998</v>
      </c>
      <c r="I16" s="2">
        <f>MAX(1,SUMIFS(SolRaw!$E:$E,SolRaw!$A:$A,$B16,SolRaw!$B:$B,$C16,SolRaw!$C:$C,I$1))/1000</f>
        <v>2.48</v>
      </c>
      <c r="J16" s="2">
        <f>MAX(1,SUMIFS(SolRaw!$E:$E,SolRaw!$A:$A,$B16,SolRaw!$B:$B,$C16,SolRaw!$C:$C,J$1))/1000</f>
        <v>2.8420000000000001</v>
      </c>
      <c r="K16" s="2">
        <f>MAX(1,SUMIFS(SolRaw!$E:$E,SolRaw!$A:$A,$B16,SolRaw!$B:$B,$C16,SolRaw!$C:$C,K$1))/1000</f>
        <v>2.7919999999999998</v>
      </c>
      <c r="L16" s="2">
        <f>MAX(1,SUMIFS(SolRaw!$E:$E,SolRaw!$A:$A,$B16,SolRaw!$B:$B,$C16,SolRaw!$C:$C,L$1))/1000</f>
        <v>2.9990000000000001</v>
      </c>
      <c r="M16" s="2">
        <f>MAX(1,SUMIFS(SolRaw!$E:$E,SolRaw!$A:$A,$B16,SolRaw!$B:$B,$C16,SolRaw!$C:$C,M$1))/1000</f>
        <v>2.794</v>
      </c>
      <c r="N16" s="2">
        <f t="shared" si="0"/>
        <v>2.78</v>
      </c>
      <c r="O16" s="2">
        <f t="shared" si="1"/>
        <v>2.48</v>
      </c>
      <c r="P16" s="2">
        <f t="shared" si="2"/>
        <v>2.7925</v>
      </c>
      <c r="Q16" s="2">
        <f t="shared" si="3"/>
        <v>2.806</v>
      </c>
      <c r="R16" s="2">
        <f t="shared" si="4"/>
        <v>2.8660000000000001</v>
      </c>
      <c r="S16" s="2">
        <f t="shared" si="5"/>
        <v>2.9990000000000001</v>
      </c>
      <c r="T16" s="2">
        <f t="shared" si="6"/>
        <v>0.15940096193770814</v>
      </c>
    </row>
    <row r="17" spans="1:20" x14ac:dyDescent="0.2">
      <c r="A17" t="str">
        <f>VLOOKUP(B17,GraphStats!$A:$B,2,0)</f>
        <v>SNAP</v>
      </c>
      <c r="B17" t="s">
        <v>84</v>
      </c>
      <c r="C17" t="s">
        <v>151</v>
      </c>
      <c r="D17" s="2">
        <f>MAX(1,SUMIFS(SolRaw!$E:$E,SolRaw!$A:$A,$B17,SolRaw!$B:$B,$C17,SolRaw!$C:$C,D$1))/1000</f>
        <v>1.9810000000000001</v>
      </c>
      <c r="E17" s="2">
        <f>MAX(1,SUMIFS(SolRaw!$E:$E,SolRaw!$A:$A,$B17,SolRaw!$B:$B,$C17,SolRaw!$C:$C,E$1))/1000</f>
        <v>2.1659999999999999</v>
      </c>
      <c r="F17" s="2">
        <f>MAX(1,SUMIFS(SolRaw!$E:$E,SolRaw!$A:$A,$B17,SolRaw!$B:$B,$C17,SolRaw!$C:$C,F$1))/1000</f>
        <v>2.298</v>
      </c>
      <c r="G17" s="2">
        <f>MAX(1,SUMIFS(SolRaw!$E:$E,SolRaw!$A:$A,$B17,SolRaw!$B:$B,$C17,SolRaw!$C:$C,G$1))/1000</f>
        <v>2.2949999999999999</v>
      </c>
      <c r="H17" s="2">
        <f>MAX(1,SUMIFS(SolRaw!$E:$E,SolRaw!$A:$A,$B17,SolRaw!$B:$B,$C17,SolRaw!$C:$C,H$1))/1000</f>
        <v>2.1869999999999998</v>
      </c>
      <c r="I17" s="2">
        <f>MAX(1,SUMIFS(SolRaw!$E:$E,SolRaw!$A:$A,$B17,SolRaw!$B:$B,$C17,SolRaw!$C:$C,I$1))/1000</f>
        <v>2.0840000000000001</v>
      </c>
      <c r="J17" s="2">
        <f>MAX(1,SUMIFS(SolRaw!$E:$E,SolRaw!$A:$A,$B17,SolRaw!$B:$B,$C17,SolRaw!$C:$C,J$1))/1000</f>
        <v>1.972</v>
      </c>
      <c r="K17" s="2">
        <f>MAX(1,SUMIFS(SolRaw!$E:$E,SolRaw!$A:$A,$B17,SolRaw!$B:$B,$C17,SolRaw!$C:$C,K$1))/1000</f>
        <v>2.2109999999999999</v>
      </c>
      <c r="L17" s="2">
        <f>MAX(1,SUMIFS(SolRaw!$E:$E,SolRaw!$A:$A,$B17,SolRaw!$B:$B,$C17,SolRaw!$C:$C,L$1))/1000</f>
        <v>2.2010000000000001</v>
      </c>
      <c r="M17" s="2">
        <f>MAX(1,SUMIFS(SolRaw!$E:$E,SolRaw!$A:$A,$B17,SolRaw!$B:$B,$C17,SolRaw!$C:$C,M$1))/1000</f>
        <v>2.028</v>
      </c>
      <c r="N17" s="2">
        <f t="shared" si="0"/>
        <v>2.1422999999999996</v>
      </c>
      <c r="O17" s="2">
        <f t="shared" si="1"/>
        <v>1.972</v>
      </c>
      <c r="P17" s="2">
        <f t="shared" si="2"/>
        <v>2.0419999999999998</v>
      </c>
      <c r="Q17" s="2">
        <f t="shared" si="3"/>
        <v>2.1764999999999999</v>
      </c>
      <c r="R17" s="2">
        <f t="shared" si="4"/>
        <v>2.2084999999999999</v>
      </c>
      <c r="S17" s="2">
        <f t="shared" si="5"/>
        <v>2.298</v>
      </c>
      <c r="T17" s="2">
        <f t="shared" si="6"/>
        <v>0.12007779885464993</v>
      </c>
    </row>
    <row r="18" spans="1:20" x14ac:dyDescent="0.2">
      <c r="A18" t="str">
        <f>VLOOKUP(B18,GraphStats!$A:$B,2,0)</f>
        <v>SNAP</v>
      </c>
      <c r="B18" t="s">
        <v>84</v>
      </c>
      <c r="C18" t="s">
        <v>152</v>
      </c>
      <c r="D18" s="2">
        <f>MAX(1,SUMIFS(SolRaw!$E:$E,SolRaw!$A:$A,$B18,SolRaw!$B:$B,$C18,SolRaw!$C:$C,D$1))/1000</f>
        <v>3.2639999999999998</v>
      </c>
      <c r="E18" s="2">
        <f>MAX(1,SUMIFS(SolRaw!$E:$E,SolRaw!$A:$A,$B18,SolRaw!$B:$B,$C18,SolRaw!$C:$C,E$1))/1000</f>
        <v>2.6309999999999998</v>
      </c>
      <c r="F18" s="2">
        <f>MAX(1,SUMIFS(SolRaw!$E:$E,SolRaw!$A:$A,$B18,SolRaw!$B:$B,$C18,SolRaw!$C:$C,F$1))/1000</f>
        <v>2.7690000000000001</v>
      </c>
      <c r="G18" s="2">
        <f>MAX(1,SUMIFS(SolRaw!$E:$E,SolRaw!$A:$A,$B18,SolRaw!$B:$B,$C18,SolRaw!$C:$C,G$1))/1000</f>
        <v>3.081</v>
      </c>
      <c r="H18" s="2">
        <f>MAX(1,SUMIFS(SolRaw!$E:$E,SolRaw!$A:$A,$B18,SolRaw!$B:$B,$C18,SolRaw!$C:$C,H$1))/1000</f>
        <v>3.0779999999999998</v>
      </c>
      <c r="I18" s="2">
        <f>MAX(1,SUMIFS(SolRaw!$E:$E,SolRaw!$A:$A,$B18,SolRaw!$B:$B,$C18,SolRaw!$C:$C,I$1))/1000</f>
        <v>2.9540000000000002</v>
      </c>
      <c r="J18" s="2">
        <f>MAX(1,SUMIFS(SolRaw!$E:$E,SolRaw!$A:$A,$B18,SolRaw!$B:$B,$C18,SolRaw!$C:$C,J$1))/1000</f>
        <v>3.0049999999999999</v>
      </c>
      <c r="K18" s="2">
        <f>MAX(1,SUMIFS(SolRaw!$E:$E,SolRaw!$A:$A,$B18,SolRaw!$B:$B,$C18,SolRaw!$C:$C,K$1))/1000</f>
        <v>2.9209999999999998</v>
      </c>
      <c r="L18" s="2">
        <f>MAX(1,SUMIFS(SolRaw!$E:$E,SolRaw!$A:$A,$B18,SolRaw!$B:$B,$C18,SolRaw!$C:$C,L$1))/1000</f>
        <v>2.9169999999999998</v>
      </c>
      <c r="M18" s="2">
        <f>MAX(1,SUMIFS(SolRaw!$E:$E,SolRaw!$A:$A,$B18,SolRaw!$B:$B,$C18,SolRaw!$C:$C,M$1))/1000</f>
        <v>2.9660000000000002</v>
      </c>
      <c r="N18" s="2">
        <f t="shared" si="0"/>
        <v>2.9585999999999997</v>
      </c>
      <c r="O18" s="2">
        <f t="shared" si="1"/>
        <v>2.6309999999999998</v>
      </c>
      <c r="P18" s="2">
        <f t="shared" si="2"/>
        <v>2.9179999999999997</v>
      </c>
      <c r="Q18" s="2">
        <f t="shared" si="3"/>
        <v>2.96</v>
      </c>
      <c r="R18" s="2">
        <f t="shared" si="4"/>
        <v>3.0597499999999997</v>
      </c>
      <c r="S18" s="2">
        <f t="shared" si="5"/>
        <v>3.2639999999999998</v>
      </c>
      <c r="T18" s="2">
        <f t="shared" si="6"/>
        <v>0.17357367952031846</v>
      </c>
    </row>
    <row r="19" spans="1:20" x14ac:dyDescent="0.2">
      <c r="A19" t="str">
        <f>VLOOKUP(B19,GraphStats!$A:$B,2,0)</f>
        <v>SNAP</v>
      </c>
      <c r="B19" t="s">
        <v>84</v>
      </c>
      <c r="C19" t="s">
        <v>153</v>
      </c>
      <c r="D19" s="2">
        <f>MAX(1,SUMIFS(SolRaw!$E:$E,SolRaw!$A:$A,$B19,SolRaw!$B:$B,$C19,SolRaw!$C:$C,D$1))/1000</f>
        <v>2.2040000000000002</v>
      </c>
      <c r="E19" s="2">
        <f>MAX(1,SUMIFS(SolRaw!$E:$E,SolRaw!$A:$A,$B19,SolRaw!$B:$B,$C19,SolRaw!$C:$C,E$1))/1000</f>
        <v>2.1709999999999998</v>
      </c>
      <c r="F19" s="2">
        <f>MAX(1,SUMIFS(SolRaw!$E:$E,SolRaw!$A:$A,$B19,SolRaw!$B:$B,$C19,SolRaw!$C:$C,F$1))/1000</f>
        <v>2.1539999999999999</v>
      </c>
      <c r="G19" s="2">
        <f>MAX(1,SUMIFS(SolRaw!$E:$E,SolRaw!$A:$A,$B19,SolRaw!$B:$B,$C19,SolRaw!$C:$C,G$1))/1000</f>
        <v>2.0190000000000001</v>
      </c>
      <c r="H19" s="2">
        <f>MAX(1,SUMIFS(SolRaw!$E:$E,SolRaw!$A:$A,$B19,SolRaw!$B:$B,$C19,SolRaw!$C:$C,H$1))/1000</f>
        <v>2.19</v>
      </c>
      <c r="I19" s="2">
        <f>MAX(1,SUMIFS(SolRaw!$E:$E,SolRaw!$A:$A,$B19,SolRaw!$B:$B,$C19,SolRaw!$C:$C,I$1))/1000</f>
        <v>2.2480000000000002</v>
      </c>
      <c r="J19" s="2">
        <f>MAX(1,SUMIFS(SolRaw!$E:$E,SolRaw!$A:$A,$B19,SolRaw!$B:$B,$C19,SolRaw!$C:$C,J$1))/1000</f>
        <v>2.1709999999999998</v>
      </c>
      <c r="K19" s="2">
        <f>MAX(1,SUMIFS(SolRaw!$E:$E,SolRaw!$A:$A,$B19,SolRaw!$B:$B,$C19,SolRaw!$C:$C,K$1))/1000</f>
        <v>2.17</v>
      </c>
      <c r="L19" s="2">
        <f>MAX(1,SUMIFS(SolRaw!$E:$E,SolRaw!$A:$A,$B19,SolRaw!$B:$B,$C19,SolRaw!$C:$C,L$1))/1000</f>
        <v>2.056</v>
      </c>
      <c r="M19" s="2">
        <f>MAX(1,SUMIFS(SolRaw!$E:$E,SolRaw!$A:$A,$B19,SolRaw!$B:$B,$C19,SolRaw!$C:$C,M$1))/1000</f>
        <v>2.3460000000000001</v>
      </c>
      <c r="N19" s="2">
        <f t="shared" si="0"/>
        <v>2.1728999999999998</v>
      </c>
      <c r="O19" s="2">
        <f t="shared" si="1"/>
        <v>2.0190000000000001</v>
      </c>
      <c r="P19" s="2">
        <f t="shared" si="2"/>
        <v>2.1579999999999999</v>
      </c>
      <c r="Q19" s="2">
        <f t="shared" si="3"/>
        <v>2.1709999999999998</v>
      </c>
      <c r="R19" s="2">
        <f t="shared" si="4"/>
        <v>2.2004999999999999</v>
      </c>
      <c r="S19" s="2">
        <f t="shared" si="5"/>
        <v>2.3460000000000001</v>
      </c>
      <c r="T19" s="2">
        <f t="shared" si="6"/>
        <v>9.1035341122738353E-2</v>
      </c>
    </row>
    <row r="20" spans="1:20" x14ac:dyDescent="0.2">
      <c r="A20" t="str">
        <f>VLOOKUP(B20,GraphStats!$A:$B,2,0)</f>
        <v>SNAP</v>
      </c>
      <c r="B20" t="s">
        <v>84</v>
      </c>
      <c r="C20" t="s">
        <v>154</v>
      </c>
      <c r="D20" s="2">
        <f>MAX(1,SUMIFS(SolRaw!$E:$E,SolRaw!$A:$A,$B20,SolRaw!$B:$B,$C20,SolRaw!$C:$C,D$1))/1000</f>
        <v>3.1869999999999998</v>
      </c>
      <c r="E20" s="2">
        <f>MAX(1,SUMIFS(SolRaw!$E:$E,SolRaw!$A:$A,$B20,SolRaw!$B:$B,$C20,SolRaw!$C:$C,E$1))/1000</f>
        <v>3.36</v>
      </c>
      <c r="F20" s="2">
        <f>MAX(1,SUMIFS(SolRaw!$E:$E,SolRaw!$A:$A,$B20,SolRaw!$B:$B,$C20,SolRaw!$C:$C,F$1))/1000</f>
        <v>3.468</v>
      </c>
      <c r="G20" s="2">
        <f>MAX(1,SUMIFS(SolRaw!$E:$E,SolRaw!$A:$A,$B20,SolRaw!$B:$B,$C20,SolRaw!$C:$C,G$1))/1000</f>
        <v>3.355</v>
      </c>
      <c r="H20" s="2">
        <f>MAX(1,SUMIFS(SolRaw!$E:$E,SolRaw!$A:$A,$B20,SolRaw!$B:$B,$C20,SolRaw!$C:$C,H$1))/1000</f>
        <v>3.1190000000000002</v>
      </c>
      <c r="I20" s="2">
        <f>MAX(1,SUMIFS(SolRaw!$E:$E,SolRaw!$A:$A,$B20,SolRaw!$B:$B,$C20,SolRaw!$C:$C,I$1))/1000</f>
        <v>2.9790000000000001</v>
      </c>
      <c r="J20" s="2">
        <f>MAX(1,SUMIFS(SolRaw!$E:$E,SolRaw!$A:$A,$B20,SolRaw!$B:$B,$C20,SolRaw!$C:$C,J$1))/1000</f>
        <v>3.3330000000000002</v>
      </c>
      <c r="K20" s="2">
        <f>MAX(1,SUMIFS(SolRaw!$E:$E,SolRaw!$A:$A,$B20,SolRaw!$B:$B,$C20,SolRaw!$C:$C,K$1))/1000</f>
        <v>3.34</v>
      </c>
      <c r="L20" s="2">
        <f>MAX(1,SUMIFS(SolRaw!$E:$E,SolRaw!$A:$A,$B20,SolRaw!$B:$B,$C20,SolRaw!$C:$C,L$1))/1000</f>
        <v>3.4860000000000002</v>
      </c>
      <c r="M20" s="2">
        <f>MAX(1,SUMIFS(SolRaw!$E:$E,SolRaw!$A:$A,$B20,SolRaw!$B:$B,$C20,SolRaw!$C:$C,M$1))/1000</f>
        <v>3.431</v>
      </c>
      <c r="N20" s="2">
        <f t="shared" si="0"/>
        <v>3.3058000000000001</v>
      </c>
      <c r="O20" s="2">
        <f t="shared" si="1"/>
        <v>2.9790000000000001</v>
      </c>
      <c r="P20" s="2">
        <f t="shared" si="2"/>
        <v>3.2235</v>
      </c>
      <c r="Q20" s="2">
        <f t="shared" si="3"/>
        <v>3.3475000000000001</v>
      </c>
      <c r="R20" s="2">
        <f t="shared" si="4"/>
        <v>3.4132500000000001</v>
      </c>
      <c r="S20" s="2">
        <f t="shared" si="5"/>
        <v>3.4860000000000002</v>
      </c>
      <c r="T20" s="2">
        <f t="shared" si="6"/>
        <v>0.16245669508449867</v>
      </c>
    </row>
    <row r="21" spans="1:20" x14ac:dyDescent="0.2">
      <c r="A21" t="str">
        <f>VLOOKUP(B21,GraphStats!$A:$B,2,0)</f>
        <v>SNAP</v>
      </c>
      <c r="B21" t="s">
        <v>84</v>
      </c>
      <c r="C21" t="s">
        <v>155</v>
      </c>
      <c r="D21" s="2">
        <f>MAX(1,SUMIFS(SolRaw!$E:$E,SolRaw!$A:$A,$B21,SolRaw!$B:$B,$C21,SolRaw!$C:$C,D$1))/1000</f>
        <v>2.2080000000000002</v>
      </c>
      <c r="E21" s="2">
        <f>MAX(1,SUMIFS(SolRaw!$E:$E,SolRaw!$A:$A,$B21,SolRaw!$B:$B,$C21,SolRaw!$C:$C,E$1))/1000</f>
        <v>2.0369999999999999</v>
      </c>
      <c r="F21" s="2">
        <f>MAX(1,SUMIFS(SolRaw!$E:$E,SolRaw!$A:$A,$B21,SolRaw!$B:$B,$C21,SolRaw!$C:$C,F$1))/1000</f>
        <v>3.2639999999999998</v>
      </c>
      <c r="G21" s="2">
        <f>MAX(1,SUMIFS(SolRaw!$E:$E,SolRaw!$A:$A,$B21,SolRaw!$B:$B,$C21,SolRaw!$C:$C,G$1))/1000</f>
        <v>2.5619999999999998</v>
      </c>
      <c r="H21" s="2">
        <f>MAX(1,SUMIFS(SolRaw!$E:$E,SolRaw!$A:$A,$B21,SolRaw!$B:$B,$C21,SolRaw!$C:$C,H$1))/1000</f>
        <v>2.2160000000000002</v>
      </c>
      <c r="I21" s="2">
        <f>MAX(1,SUMIFS(SolRaw!$E:$E,SolRaw!$A:$A,$B21,SolRaw!$B:$B,$C21,SolRaw!$C:$C,I$1))/1000</f>
        <v>2.67</v>
      </c>
      <c r="J21" s="2">
        <f>MAX(1,SUMIFS(SolRaw!$E:$E,SolRaw!$A:$A,$B21,SolRaw!$B:$B,$C21,SolRaw!$C:$C,J$1))/1000</f>
        <v>2.2160000000000002</v>
      </c>
      <c r="K21" s="2">
        <f>MAX(1,SUMIFS(SolRaw!$E:$E,SolRaw!$A:$A,$B21,SolRaw!$B:$B,$C21,SolRaw!$C:$C,K$1))/1000</f>
        <v>2.2069999999999999</v>
      </c>
      <c r="L21" s="2">
        <f>MAX(1,SUMIFS(SolRaw!$E:$E,SolRaw!$A:$A,$B21,SolRaw!$B:$B,$C21,SolRaw!$C:$C,L$1))/1000</f>
        <v>2.1989999999999998</v>
      </c>
      <c r="M21" s="2">
        <f>MAX(1,SUMIFS(SolRaw!$E:$E,SolRaw!$A:$A,$B21,SolRaw!$B:$B,$C21,SolRaw!$C:$C,M$1))/1000</f>
        <v>2.1659999999999999</v>
      </c>
      <c r="N21" s="2">
        <f t="shared" si="0"/>
        <v>2.3745000000000003</v>
      </c>
      <c r="O21" s="2">
        <f t="shared" si="1"/>
        <v>2.0369999999999999</v>
      </c>
      <c r="P21" s="2">
        <f t="shared" si="2"/>
        <v>2.2009999999999996</v>
      </c>
      <c r="Q21" s="2">
        <f t="shared" si="3"/>
        <v>2.2120000000000002</v>
      </c>
      <c r="R21" s="2">
        <f t="shared" si="4"/>
        <v>2.4754999999999998</v>
      </c>
      <c r="S21" s="2">
        <f t="shared" si="5"/>
        <v>3.2639999999999998</v>
      </c>
      <c r="T21" s="2">
        <f t="shared" si="6"/>
        <v>0.36634660273207403</v>
      </c>
    </row>
    <row r="22" spans="1:20" x14ac:dyDescent="0.2">
      <c r="A22" t="str">
        <f>VLOOKUP(B22,GraphStats!$A:$B,2,0)</f>
        <v>SNAP</v>
      </c>
      <c r="B22" t="s">
        <v>84</v>
      </c>
      <c r="C22" t="s">
        <v>156</v>
      </c>
      <c r="D22" s="2">
        <f>MAX(1,SUMIFS(SolRaw!$E:$E,SolRaw!$A:$A,$B22,SolRaw!$B:$B,$C22,SolRaw!$C:$C,D$1))/1000</f>
        <v>2.1339999999999999</v>
      </c>
      <c r="E22" s="2">
        <f>MAX(1,SUMIFS(SolRaw!$E:$E,SolRaw!$A:$A,$B22,SolRaw!$B:$B,$C22,SolRaw!$C:$C,E$1))/1000</f>
        <v>2.778</v>
      </c>
      <c r="F22" s="2">
        <f>MAX(1,SUMIFS(SolRaw!$E:$E,SolRaw!$A:$A,$B22,SolRaw!$B:$B,$C22,SolRaw!$C:$C,F$1))/1000</f>
        <v>2.3620000000000001</v>
      </c>
      <c r="G22" s="2">
        <f>MAX(1,SUMIFS(SolRaw!$E:$E,SolRaw!$A:$A,$B22,SolRaw!$B:$B,$C22,SolRaw!$C:$C,G$1))/1000</f>
        <v>2.2650000000000001</v>
      </c>
      <c r="H22" s="2">
        <f>MAX(1,SUMIFS(SolRaw!$E:$E,SolRaw!$A:$A,$B22,SolRaw!$B:$B,$C22,SolRaw!$C:$C,H$1))/1000</f>
        <v>2.0990000000000002</v>
      </c>
      <c r="I22" s="2">
        <f>MAX(1,SUMIFS(SolRaw!$E:$E,SolRaw!$A:$A,$B22,SolRaw!$B:$B,$C22,SolRaw!$C:$C,I$1))/1000</f>
        <v>2.238</v>
      </c>
      <c r="J22" s="2">
        <f>MAX(1,SUMIFS(SolRaw!$E:$E,SolRaw!$A:$A,$B22,SolRaw!$B:$B,$C22,SolRaw!$C:$C,J$1))/1000</f>
        <v>2.2349999999999999</v>
      </c>
      <c r="K22" s="2">
        <f>MAX(1,SUMIFS(SolRaw!$E:$E,SolRaw!$A:$A,$B22,SolRaw!$B:$B,$C22,SolRaw!$C:$C,K$1))/1000</f>
        <v>2.258</v>
      </c>
      <c r="L22" s="2">
        <f>MAX(1,SUMIFS(SolRaw!$E:$E,SolRaw!$A:$A,$B22,SolRaw!$B:$B,$C22,SolRaw!$C:$C,L$1))/1000</f>
        <v>2.2829999999999999</v>
      </c>
      <c r="M22" s="2">
        <f>MAX(1,SUMIFS(SolRaw!$E:$E,SolRaw!$A:$A,$B22,SolRaw!$B:$B,$C22,SolRaw!$C:$C,M$1))/1000</f>
        <v>2.3069999999999999</v>
      </c>
      <c r="N22" s="2">
        <f t="shared" si="0"/>
        <v>2.2959000000000001</v>
      </c>
      <c r="O22" s="2">
        <f t="shared" si="1"/>
        <v>2.0990000000000002</v>
      </c>
      <c r="P22" s="2">
        <f t="shared" si="2"/>
        <v>2.2357499999999999</v>
      </c>
      <c r="Q22" s="2">
        <f t="shared" si="3"/>
        <v>2.2614999999999998</v>
      </c>
      <c r="R22" s="2">
        <f t="shared" si="4"/>
        <v>2.3010000000000002</v>
      </c>
      <c r="S22" s="2">
        <f t="shared" si="5"/>
        <v>2.778</v>
      </c>
      <c r="T22" s="2">
        <f t="shared" si="6"/>
        <v>0.18604446899718477</v>
      </c>
    </row>
    <row r="23" spans="1:20" x14ac:dyDescent="0.2">
      <c r="A23" t="str">
        <f>VLOOKUP(B23,GraphStats!$A:$B,2,0)</f>
        <v>SNAP</v>
      </c>
      <c r="B23" t="s">
        <v>84</v>
      </c>
      <c r="C23" t="s">
        <v>157</v>
      </c>
      <c r="D23" s="2">
        <f>MAX(1,SUMIFS(SolRaw!$E:$E,SolRaw!$A:$A,$B23,SolRaw!$B:$B,$C23,SolRaw!$C:$C,D$1))/1000</f>
        <v>2.37</v>
      </c>
      <c r="E23" s="2">
        <f>MAX(1,SUMIFS(SolRaw!$E:$E,SolRaw!$A:$A,$B23,SolRaw!$B:$B,$C23,SolRaw!$C:$C,E$1))/1000</f>
        <v>2.1629999999999998</v>
      </c>
      <c r="F23" s="2">
        <f>MAX(1,SUMIFS(SolRaw!$E:$E,SolRaw!$A:$A,$B23,SolRaw!$B:$B,$C23,SolRaw!$C:$C,F$1))/1000</f>
        <v>2.4089999999999998</v>
      </c>
      <c r="G23" s="2">
        <f>MAX(1,SUMIFS(SolRaw!$E:$E,SolRaw!$A:$A,$B23,SolRaw!$B:$B,$C23,SolRaw!$C:$C,G$1))/1000</f>
        <v>2.3570000000000002</v>
      </c>
      <c r="H23" s="2">
        <f>MAX(1,SUMIFS(SolRaw!$E:$E,SolRaw!$A:$A,$B23,SolRaw!$B:$B,$C23,SolRaw!$C:$C,H$1))/1000</f>
        <v>2.3530000000000002</v>
      </c>
      <c r="I23" s="2">
        <f>MAX(1,SUMIFS(SolRaw!$E:$E,SolRaw!$A:$A,$B23,SolRaw!$B:$B,$C23,SolRaw!$C:$C,I$1))/1000</f>
        <v>2.3380000000000001</v>
      </c>
      <c r="J23" s="2">
        <f>MAX(1,SUMIFS(SolRaw!$E:$E,SolRaw!$A:$A,$B23,SolRaw!$B:$B,$C23,SolRaw!$C:$C,J$1))/1000</f>
        <v>2.1680000000000001</v>
      </c>
      <c r="K23" s="2">
        <f>MAX(1,SUMIFS(SolRaw!$E:$E,SolRaw!$A:$A,$B23,SolRaw!$B:$B,$C23,SolRaw!$C:$C,K$1))/1000</f>
        <v>2.12</v>
      </c>
      <c r="L23" s="2">
        <f>MAX(1,SUMIFS(SolRaw!$E:$E,SolRaw!$A:$A,$B23,SolRaw!$B:$B,$C23,SolRaw!$C:$C,L$1))/1000</f>
        <v>2.16</v>
      </c>
      <c r="M23" s="2">
        <f>MAX(1,SUMIFS(SolRaw!$E:$E,SolRaw!$A:$A,$B23,SolRaw!$B:$B,$C23,SolRaw!$C:$C,M$1))/1000</f>
        <v>2.2290000000000001</v>
      </c>
      <c r="N23" s="2">
        <f t="shared" si="0"/>
        <v>2.2666999999999997</v>
      </c>
      <c r="O23" s="2">
        <f t="shared" si="1"/>
        <v>2.12</v>
      </c>
      <c r="P23" s="2">
        <f t="shared" si="2"/>
        <v>2.16425</v>
      </c>
      <c r="Q23" s="2">
        <f t="shared" si="3"/>
        <v>2.2835000000000001</v>
      </c>
      <c r="R23" s="2">
        <f t="shared" si="4"/>
        <v>2.3560000000000003</v>
      </c>
      <c r="S23" s="2">
        <f t="shared" si="5"/>
        <v>2.4089999999999998</v>
      </c>
      <c r="T23" s="2">
        <f t="shared" si="6"/>
        <v>0.10874439960036768</v>
      </c>
    </row>
    <row r="24" spans="1:20" x14ac:dyDescent="0.2">
      <c r="A24" t="str">
        <f>VLOOKUP(B24,GraphStats!$A:$B,2,0)</f>
        <v>SNAP</v>
      </c>
      <c r="B24" t="s">
        <v>84</v>
      </c>
      <c r="C24" t="s">
        <v>158</v>
      </c>
      <c r="D24" s="2">
        <f>MAX(1,SUMIFS(SolRaw!$E:$E,SolRaw!$A:$A,$B24,SolRaw!$B:$B,$C24,SolRaw!$C:$C,D$1))/1000</f>
        <v>1.4910000000000001</v>
      </c>
      <c r="E24" s="2">
        <f>MAX(1,SUMIFS(SolRaw!$E:$E,SolRaw!$A:$A,$B24,SolRaw!$B:$B,$C24,SolRaw!$C:$C,E$1))/1000</f>
        <v>1.2549999999999999</v>
      </c>
      <c r="F24" s="2">
        <f>MAX(1,SUMIFS(SolRaw!$E:$E,SolRaw!$A:$A,$B24,SolRaw!$B:$B,$C24,SolRaw!$C:$C,F$1))/1000</f>
        <v>1.4419999999999999</v>
      </c>
      <c r="G24" s="2">
        <f>MAX(1,SUMIFS(SolRaw!$E:$E,SolRaw!$A:$A,$B24,SolRaw!$B:$B,$C24,SolRaw!$C:$C,G$1))/1000</f>
        <v>1.492</v>
      </c>
      <c r="H24" s="2">
        <f>MAX(1,SUMIFS(SolRaw!$E:$E,SolRaw!$A:$A,$B24,SolRaw!$B:$B,$C24,SolRaw!$C:$C,H$1))/1000</f>
        <v>1.431</v>
      </c>
      <c r="I24" s="2">
        <f>MAX(1,SUMIFS(SolRaw!$E:$E,SolRaw!$A:$A,$B24,SolRaw!$B:$B,$C24,SolRaw!$C:$C,I$1))/1000</f>
        <v>1.4670000000000001</v>
      </c>
      <c r="J24" s="2">
        <f>MAX(1,SUMIFS(SolRaw!$E:$E,SolRaw!$A:$A,$B24,SolRaw!$B:$B,$C24,SolRaw!$C:$C,J$1))/1000</f>
        <v>1.482</v>
      </c>
      <c r="K24" s="2">
        <f>MAX(1,SUMIFS(SolRaw!$E:$E,SolRaw!$A:$A,$B24,SolRaw!$B:$B,$C24,SolRaw!$C:$C,K$1))/1000</f>
        <v>1.492</v>
      </c>
      <c r="L24" s="2">
        <f>MAX(1,SUMIFS(SolRaw!$E:$E,SolRaw!$A:$A,$B24,SolRaw!$B:$B,$C24,SolRaw!$C:$C,L$1))/1000</f>
        <v>1.4590000000000001</v>
      </c>
      <c r="M24" s="2">
        <f>MAX(1,SUMIFS(SolRaw!$E:$E,SolRaw!$A:$A,$B24,SolRaw!$B:$B,$C24,SolRaw!$C:$C,M$1))/1000</f>
        <v>1.46</v>
      </c>
      <c r="N24" s="2">
        <f t="shared" si="0"/>
        <v>1.4471000000000001</v>
      </c>
      <c r="O24" s="2">
        <f t="shared" si="1"/>
        <v>1.2549999999999999</v>
      </c>
      <c r="P24" s="2">
        <f t="shared" si="2"/>
        <v>1.44625</v>
      </c>
      <c r="Q24" s="2">
        <f t="shared" si="3"/>
        <v>1.4635</v>
      </c>
      <c r="R24" s="2">
        <f t="shared" si="4"/>
        <v>1.48875</v>
      </c>
      <c r="S24" s="2">
        <f t="shared" si="5"/>
        <v>1.492</v>
      </c>
      <c r="T24" s="2">
        <f t="shared" si="6"/>
        <v>7.0764790366082214E-2</v>
      </c>
    </row>
    <row r="25" spans="1:20" x14ac:dyDescent="0.2">
      <c r="A25" t="str">
        <f>VLOOKUP(B25,GraphStats!$A:$B,2,0)</f>
        <v>SNAP</v>
      </c>
      <c r="B25" t="s">
        <v>84</v>
      </c>
      <c r="C25" t="s">
        <v>159</v>
      </c>
      <c r="D25" s="2">
        <f>MAX(1,SUMIFS(SolRaw!$E:$E,SolRaw!$A:$A,$B25,SolRaw!$B:$B,$C25,SolRaw!$C:$C,D$1))/1000</f>
        <v>1.9710000000000001</v>
      </c>
      <c r="E25" s="2">
        <f>MAX(1,SUMIFS(SolRaw!$E:$E,SolRaw!$A:$A,$B25,SolRaw!$B:$B,$C25,SolRaw!$C:$C,E$1))/1000</f>
        <v>1.982</v>
      </c>
      <c r="F25" s="2">
        <f>MAX(1,SUMIFS(SolRaw!$E:$E,SolRaw!$A:$A,$B25,SolRaw!$B:$B,$C25,SolRaw!$C:$C,F$1))/1000</f>
        <v>2.0209999999999999</v>
      </c>
      <c r="G25" s="2">
        <f>MAX(1,SUMIFS(SolRaw!$E:$E,SolRaw!$A:$A,$B25,SolRaw!$B:$B,$C25,SolRaw!$C:$C,G$1))/1000</f>
        <v>1.97</v>
      </c>
      <c r="H25" s="2">
        <f>MAX(1,SUMIFS(SolRaw!$E:$E,SolRaw!$A:$A,$B25,SolRaw!$B:$B,$C25,SolRaw!$C:$C,H$1))/1000</f>
        <v>1.96</v>
      </c>
      <c r="I25" s="2">
        <f>MAX(1,SUMIFS(SolRaw!$E:$E,SolRaw!$A:$A,$B25,SolRaw!$B:$B,$C25,SolRaw!$C:$C,I$1))/1000</f>
        <v>1.964</v>
      </c>
      <c r="J25" s="2">
        <f>MAX(1,SUMIFS(SolRaw!$E:$E,SolRaw!$A:$A,$B25,SolRaw!$B:$B,$C25,SolRaw!$C:$C,J$1))/1000</f>
        <v>1.9670000000000001</v>
      </c>
      <c r="K25" s="2">
        <f>MAX(1,SUMIFS(SolRaw!$E:$E,SolRaw!$A:$A,$B25,SolRaw!$B:$B,$C25,SolRaw!$C:$C,K$1))/1000</f>
        <v>1.9750000000000001</v>
      </c>
      <c r="L25" s="2">
        <f>MAX(1,SUMIFS(SolRaw!$E:$E,SolRaw!$A:$A,$B25,SolRaw!$B:$B,$C25,SolRaw!$C:$C,L$1))/1000</f>
        <v>1.9570000000000001</v>
      </c>
      <c r="M25" s="2">
        <f>MAX(1,SUMIFS(SolRaw!$E:$E,SolRaw!$A:$A,$B25,SolRaw!$B:$B,$C25,SolRaw!$C:$C,M$1))/1000</f>
        <v>2.048</v>
      </c>
      <c r="N25" s="2">
        <f t="shared" si="0"/>
        <v>1.9814999999999998</v>
      </c>
      <c r="O25" s="2">
        <f t="shared" si="1"/>
        <v>1.9570000000000001</v>
      </c>
      <c r="P25" s="2">
        <f t="shared" si="2"/>
        <v>1.96475</v>
      </c>
      <c r="Q25" s="2">
        <f t="shared" si="3"/>
        <v>1.9704999999999999</v>
      </c>
      <c r="R25" s="2">
        <f t="shared" si="4"/>
        <v>1.9802500000000001</v>
      </c>
      <c r="S25" s="2">
        <f t="shared" si="5"/>
        <v>2.048</v>
      </c>
      <c r="T25" s="2">
        <f t="shared" si="6"/>
        <v>2.9526823962853378E-2</v>
      </c>
    </row>
    <row r="26" spans="1:20" x14ac:dyDescent="0.2">
      <c r="A26" t="str">
        <f>VLOOKUP(B26,GraphStats!$A:$B,2,0)</f>
        <v>SNAP</v>
      </c>
      <c r="B26" t="s">
        <v>84</v>
      </c>
      <c r="C26" t="s">
        <v>160</v>
      </c>
      <c r="D26" s="2">
        <f>MAX(1,SUMIFS(SolRaw!$E:$E,SolRaw!$A:$A,$B26,SolRaw!$B:$B,$C26,SolRaw!$C:$C,D$1))/1000</f>
        <v>1.2909999999999999</v>
      </c>
      <c r="E26" s="2">
        <f>MAX(1,SUMIFS(SolRaw!$E:$E,SolRaw!$A:$A,$B26,SolRaw!$B:$B,$C26,SolRaw!$C:$C,E$1))/1000</f>
        <v>1.276</v>
      </c>
      <c r="F26" s="2">
        <f>MAX(1,SUMIFS(SolRaw!$E:$E,SolRaw!$A:$A,$B26,SolRaw!$B:$B,$C26,SolRaw!$C:$C,F$1))/1000</f>
        <v>1.298</v>
      </c>
      <c r="G26" s="2">
        <f>MAX(1,SUMIFS(SolRaw!$E:$E,SolRaw!$A:$A,$B26,SolRaw!$B:$B,$C26,SolRaw!$C:$C,G$1))/1000</f>
        <v>1.323</v>
      </c>
      <c r="H26" s="2">
        <f>MAX(1,SUMIFS(SolRaw!$E:$E,SolRaw!$A:$A,$B26,SolRaw!$B:$B,$C26,SolRaw!$C:$C,H$1))/1000</f>
        <v>1.2809999999999999</v>
      </c>
      <c r="I26" s="2">
        <f>MAX(1,SUMIFS(SolRaw!$E:$E,SolRaw!$A:$A,$B26,SolRaw!$B:$B,$C26,SolRaw!$C:$C,I$1))/1000</f>
        <v>1.2569999999999999</v>
      </c>
      <c r="J26" s="2">
        <f>MAX(1,SUMIFS(SolRaw!$E:$E,SolRaw!$A:$A,$B26,SolRaw!$B:$B,$C26,SolRaw!$C:$C,J$1))/1000</f>
        <v>1.282</v>
      </c>
      <c r="K26" s="2">
        <f>MAX(1,SUMIFS(SolRaw!$E:$E,SolRaw!$A:$A,$B26,SolRaw!$B:$B,$C26,SolRaw!$C:$C,K$1))/1000</f>
        <v>1.27</v>
      </c>
      <c r="L26" s="2">
        <f>MAX(1,SUMIFS(SolRaw!$E:$E,SolRaw!$A:$A,$B26,SolRaw!$B:$B,$C26,SolRaw!$C:$C,L$1))/1000</f>
        <v>1.2769999999999999</v>
      </c>
      <c r="M26" s="2">
        <f>MAX(1,SUMIFS(SolRaw!$E:$E,SolRaw!$A:$A,$B26,SolRaw!$B:$B,$C26,SolRaw!$C:$C,M$1))/1000</f>
        <v>1.268</v>
      </c>
      <c r="N26" s="2">
        <f t="shared" si="0"/>
        <v>1.2822999999999998</v>
      </c>
      <c r="O26" s="2">
        <f t="shared" si="1"/>
        <v>1.2569999999999999</v>
      </c>
      <c r="P26" s="2">
        <f t="shared" si="2"/>
        <v>1.2715000000000001</v>
      </c>
      <c r="Q26" s="2">
        <f t="shared" si="3"/>
        <v>1.2789999999999999</v>
      </c>
      <c r="R26" s="2">
        <f t="shared" si="4"/>
        <v>1.2887499999999998</v>
      </c>
      <c r="S26" s="2">
        <f t="shared" si="5"/>
        <v>1.323</v>
      </c>
      <c r="T26" s="2">
        <f t="shared" si="6"/>
        <v>1.8391121046128035E-2</v>
      </c>
    </row>
    <row r="27" spans="1:20" x14ac:dyDescent="0.2">
      <c r="A27" t="str">
        <f>VLOOKUP(B27,GraphStats!$A:$B,2,0)</f>
        <v>SNAP</v>
      </c>
      <c r="B27" t="s">
        <v>84</v>
      </c>
      <c r="C27" t="s">
        <v>161</v>
      </c>
      <c r="D27" s="2">
        <f>MAX(1,SUMIFS(SolRaw!$E:$E,SolRaw!$A:$A,$B27,SolRaw!$B:$B,$C27,SolRaw!$C:$C,D$1))/1000</f>
        <v>1.3069999999999999</v>
      </c>
      <c r="E27" s="2">
        <f>MAX(1,SUMIFS(SolRaw!$E:$E,SolRaw!$A:$A,$B27,SolRaw!$B:$B,$C27,SolRaw!$C:$C,E$1))/1000</f>
        <v>1.2849999999999999</v>
      </c>
      <c r="F27" s="2">
        <f>MAX(1,SUMIFS(SolRaw!$E:$E,SolRaw!$A:$A,$B27,SolRaw!$B:$B,$C27,SolRaw!$C:$C,F$1))/1000</f>
        <v>1.304</v>
      </c>
      <c r="G27" s="2">
        <f>MAX(1,SUMIFS(SolRaw!$E:$E,SolRaw!$A:$A,$B27,SolRaw!$B:$B,$C27,SolRaw!$C:$C,G$1))/1000</f>
        <v>1.294</v>
      </c>
      <c r="H27" s="2">
        <f>MAX(1,SUMIFS(SolRaw!$E:$E,SolRaw!$A:$A,$B27,SolRaw!$B:$B,$C27,SolRaw!$C:$C,H$1))/1000</f>
        <v>1.2989999999999999</v>
      </c>
      <c r="I27" s="2">
        <f>MAX(1,SUMIFS(SolRaw!$E:$E,SolRaw!$A:$A,$B27,SolRaw!$B:$B,$C27,SolRaw!$C:$C,I$1))/1000</f>
        <v>1.3009999999999999</v>
      </c>
      <c r="J27" s="2">
        <f>MAX(1,SUMIFS(SolRaw!$E:$E,SolRaw!$A:$A,$B27,SolRaw!$B:$B,$C27,SolRaw!$C:$C,J$1))/1000</f>
        <v>1.3169999999999999</v>
      </c>
      <c r="K27" s="2">
        <f>MAX(1,SUMIFS(SolRaw!$E:$E,SolRaw!$A:$A,$B27,SolRaw!$B:$B,$C27,SolRaw!$C:$C,K$1))/1000</f>
        <v>1.29</v>
      </c>
      <c r="L27" s="2">
        <f>MAX(1,SUMIFS(SolRaw!$E:$E,SolRaw!$A:$A,$B27,SolRaw!$B:$B,$C27,SolRaw!$C:$C,L$1))/1000</f>
        <v>1.3160000000000001</v>
      </c>
      <c r="M27" s="2">
        <f>MAX(1,SUMIFS(SolRaw!$E:$E,SolRaw!$A:$A,$B27,SolRaw!$B:$B,$C27,SolRaw!$C:$C,M$1))/1000</f>
        <v>1.3</v>
      </c>
      <c r="N27" s="2">
        <f t="shared" si="0"/>
        <v>1.3012999999999999</v>
      </c>
      <c r="O27" s="2">
        <f t="shared" si="1"/>
        <v>1.2849999999999999</v>
      </c>
      <c r="P27" s="2">
        <f t="shared" si="2"/>
        <v>1.29525</v>
      </c>
      <c r="Q27" s="2">
        <f t="shared" si="3"/>
        <v>1.3005</v>
      </c>
      <c r="R27" s="2">
        <f t="shared" si="4"/>
        <v>1.3062499999999999</v>
      </c>
      <c r="S27" s="2">
        <f t="shared" si="5"/>
        <v>1.3169999999999999</v>
      </c>
      <c r="T27" s="2">
        <f t="shared" si="6"/>
        <v>1.0306955580254212E-2</v>
      </c>
    </row>
    <row r="28" spans="1:20" x14ac:dyDescent="0.2">
      <c r="A28" t="str">
        <f>VLOOKUP(B28,GraphStats!$A:$B,2,0)</f>
        <v>SNAP</v>
      </c>
      <c r="B28" t="s">
        <v>84</v>
      </c>
      <c r="C28" t="s">
        <v>162</v>
      </c>
      <c r="D28" s="2">
        <f>MAX(1,SUMIFS(SolRaw!$E:$E,SolRaw!$A:$A,$B28,SolRaw!$B:$B,$C28,SolRaw!$C:$C,D$1))/1000</f>
        <v>0.56499999999999995</v>
      </c>
      <c r="E28" s="2">
        <f>MAX(1,SUMIFS(SolRaw!$E:$E,SolRaw!$A:$A,$B28,SolRaw!$B:$B,$C28,SolRaw!$C:$C,E$1))/1000</f>
        <v>1.0609999999999999</v>
      </c>
      <c r="F28" s="2">
        <f>MAX(1,SUMIFS(SolRaw!$E:$E,SolRaw!$A:$A,$B28,SolRaw!$B:$B,$C28,SolRaw!$C:$C,F$1))/1000</f>
        <v>0.95899999999999996</v>
      </c>
      <c r="G28" s="2">
        <f>MAX(1,SUMIFS(SolRaw!$E:$E,SolRaw!$A:$A,$B28,SolRaw!$B:$B,$C28,SolRaw!$C:$C,G$1))/1000</f>
        <v>1.0489999999999999</v>
      </c>
      <c r="H28" s="2">
        <f>MAX(1,SUMIFS(SolRaw!$E:$E,SolRaw!$A:$A,$B28,SolRaw!$B:$B,$C28,SolRaw!$C:$C,H$1))/1000</f>
        <v>1.071</v>
      </c>
      <c r="I28" s="2">
        <f>MAX(1,SUMIFS(SolRaw!$E:$E,SolRaw!$A:$A,$B28,SolRaw!$B:$B,$C28,SolRaw!$C:$C,I$1))/1000</f>
        <v>1.1279999999999999</v>
      </c>
      <c r="J28" s="2">
        <f>MAX(1,SUMIFS(SolRaw!$E:$E,SolRaw!$A:$A,$B28,SolRaw!$B:$B,$C28,SolRaw!$C:$C,J$1))/1000</f>
        <v>1.0669999999999999</v>
      </c>
      <c r="K28" s="2">
        <f>MAX(1,SUMIFS(SolRaw!$E:$E,SolRaw!$A:$A,$B28,SolRaw!$B:$B,$C28,SolRaw!$C:$C,K$1))/1000</f>
        <v>1.075</v>
      </c>
      <c r="L28" s="2">
        <f>MAX(1,SUMIFS(SolRaw!$E:$E,SolRaw!$A:$A,$B28,SolRaw!$B:$B,$C28,SolRaw!$C:$C,L$1))/1000</f>
        <v>1</v>
      </c>
      <c r="M28" s="2">
        <f>MAX(1,SUMIFS(SolRaw!$E:$E,SolRaw!$A:$A,$B28,SolRaw!$B:$B,$C28,SolRaw!$C:$C,M$1))/1000</f>
        <v>1.0720000000000001</v>
      </c>
      <c r="N28" s="2">
        <f t="shared" si="0"/>
        <v>1.0047000000000001</v>
      </c>
      <c r="O28" s="2">
        <f t="shared" si="1"/>
        <v>0.56499999999999995</v>
      </c>
      <c r="P28" s="2">
        <f t="shared" si="2"/>
        <v>1.0122499999999999</v>
      </c>
      <c r="Q28" s="2">
        <f t="shared" si="3"/>
        <v>1.0640000000000001</v>
      </c>
      <c r="R28" s="2">
        <f t="shared" si="4"/>
        <v>1.07175</v>
      </c>
      <c r="S28" s="2">
        <f t="shared" si="5"/>
        <v>1.1279999999999999</v>
      </c>
      <c r="T28" s="2">
        <f t="shared" si="6"/>
        <v>0.16108317382299375</v>
      </c>
    </row>
    <row r="29" spans="1:20" x14ac:dyDescent="0.2">
      <c r="A29" t="str">
        <f>VLOOKUP(B29,GraphStats!$A:$B,2,0)</f>
        <v>SNAP</v>
      </c>
      <c r="B29" t="s">
        <v>91</v>
      </c>
      <c r="C29" t="s">
        <v>136</v>
      </c>
      <c r="D29" s="2">
        <f>MAX(1,SUMIFS(SolRaw!$E:$E,SolRaw!$A:$A,$B29,SolRaw!$B:$B,$C29,SolRaw!$C:$C,D$1))/1000</f>
        <v>1.8540000000000001</v>
      </c>
      <c r="E29" s="2">
        <f>MAX(1,SUMIFS(SolRaw!$E:$E,SolRaw!$A:$A,$B29,SolRaw!$B:$B,$C29,SolRaw!$C:$C,E$1))/1000</f>
        <v>1.909</v>
      </c>
      <c r="F29" s="2">
        <f>MAX(1,SUMIFS(SolRaw!$E:$E,SolRaw!$A:$A,$B29,SolRaw!$B:$B,$C29,SolRaw!$C:$C,F$1))/1000</f>
        <v>1.786</v>
      </c>
      <c r="G29" s="2">
        <f>MAX(1,SUMIFS(SolRaw!$E:$E,SolRaw!$A:$A,$B29,SolRaw!$B:$B,$C29,SolRaw!$C:$C,G$1))/1000</f>
        <v>1.9039999999999999</v>
      </c>
      <c r="H29" s="2">
        <f>MAX(1,SUMIFS(SolRaw!$E:$E,SolRaw!$A:$A,$B29,SolRaw!$B:$B,$C29,SolRaw!$C:$C,H$1))/1000</f>
        <v>1.8640000000000001</v>
      </c>
      <c r="I29" s="2">
        <f>MAX(1,SUMIFS(SolRaw!$E:$E,SolRaw!$A:$A,$B29,SolRaw!$B:$B,$C29,SolRaw!$C:$C,I$1))/1000</f>
        <v>1.871</v>
      </c>
      <c r="J29" s="2">
        <f>MAX(1,SUMIFS(SolRaw!$E:$E,SolRaw!$A:$A,$B29,SolRaw!$B:$B,$C29,SolRaw!$C:$C,J$1))/1000</f>
        <v>1.893</v>
      </c>
      <c r="K29" s="2">
        <f>MAX(1,SUMIFS(SolRaw!$E:$E,SolRaw!$A:$A,$B29,SolRaw!$B:$B,$C29,SolRaw!$C:$C,K$1))/1000</f>
        <v>1.855</v>
      </c>
      <c r="L29" s="2">
        <f>MAX(1,SUMIFS(SolRaw!$E:$E,SolRaw!$A:$A,$B29,SolRaw!$B:$B,$C29,SolRaw!$C:$C,L$1))/1000</f>
        <v>1.7090000000000001</v>
      </c>
      <c r="M29" s="2">
        <f>MAX(1,SUMIFS(SolRaw!$E:$E,SolRaw!$A:$A,$B29,SolRaw!$B:$B,$C29,SolRaw!$C:$C,M$1))/1000</f>
        <v>1.772</v>
      </c>
      <c r="N29" s="2">
        <f t="shared" si="0"/>
        <v>1.8417000000000001</v>
      </c>
      <c r="O29" s="2">
        <f t="shared" si="1"/>
        <v>1.7090000000000001</v>
      </c>
      <c r="P29" s="2">
        <f t="shared" si="2"/>
        <v>1.8029999999999999</v>
      </c>
      <c r="Q29" s="2">
        <f t="shared" si="3"/>
        <v>1.8595000000000002</v>
      </c>
      <c r="R29" s="2">
        <f t="shared" si="4"/>
        <v>1.8875</v>
      </c>
      <c r="S29" s="2">
        <f t="shared" si="5"/>
        <v>1.909</v>
      </c>
      <c r="T29" s="2">
        <f t="shared" si="6"/>
        <v>6.5231297873200561E-2</v>
      </c>
    </row>
    <row r="30" spans="1:20" x14ac:dyDescent="0.2">
      <c r="A30" t="str">
        <f>VLOOKUP(B30,GraphStats!$A:$B,2,0)</f>
        <v>SNAP</v>
      </c>
      <c r="B30" t="s">
        <v>91</v>
      </c>
      <c r="C30" t="s">
        <v>137</v>
      </c>
      <c r="D30" s="2">
        <f>MAX(1,SUMIFS(SolRaw!$E:$E,SolRaw!$A:$A,$B30,SolRaw!$B:$B,$C30,SolRaw!$C:$C,D$1))/1000</f>
        <v>5.5529999999999999</v>
      </c>
      <c r="E30" s="2">
        <f>MAX(1,SUMIFS(SolRaw!$E:$E,SolRaw!$A:$A,$B30,SolRaw!$B:$B,$C30,SolRaw!$C:$C,E$1))/1000</f>
        <v>5.843</v>
      </c>
      <c r="F30" s="2">
        <f>MAX(1,SUMIFS(SolRaw!$E:$E,SolRaw!$A:$A,$B30,SolRaw!$B:$B,$C30,SolRaw!$C:$C,F$1))/1000</f>
        <v>7.2430000000000003</v>
      </c>
      <c r="G30" s="2">
        <f>MAX(1,SUMIFS(SolRaw!$E:$E,SolRaw!$A:$A,$B30,SolRaw!$B:$B,$C30,SolRaw!$C:$C,G$1))/1000</f>
        <v>7.8070000000000004</v>
      </c>
      <c r="H30" s="2">
        <f>MAX(1,SUMIFS(SolRaw!$E:$E,SolRaw!$A:$A,$B30,SolRaw!$B:$B,$C30,SolRaw!$C:$C,H$1))/1000</f>
        <v>7.7480000000000002</v>
      </c>
      <c r="I30" s="2">
        <f>MAX(1,SUMIFS(SolRaw!$E:$E,SolRaw!$A:$A,$B30,SolRaw!$B:$B,$C30,SolRaw!$C:$C,I$1))/1000</f>
        <v>7.3920000000000003</v>
      </c>
      <c r="J30" s="2">
        <f>MAX(1,SUMIFS(SolRaw!$E:$E,SolRaw!$A:$A,$B30,SolRaw!$B:$B,$C30,SolRaw!$C:$C,J$1))/1000</f>
        <v>8.5500000000000007</v>
      </c>
      <c r="K30" s="2">
        <f>MAX(1,SUMIFS(SolRaw!$E:$E,SolRaw!$A:$A,$B30,SolRaw!$B:$B,$C30,SolRaw!$C:$C,K$1))/1000</f>
        <v>7.6150000000000002</v>
      </c>
      <c r="L30" s="2">
        <f>MAX(1,SUMIFS(SolRaw!$E:$E,SolRaw!$A:$A,$B30,SolRaw!$B:$B,$C30,SolRaw!$C:$C,L$1))/1000</f>
        <v>7.1840000000000002</v>
      </c>
      <c r="M30" s="2">
        <f>MAX(1,SUMIFS(SolRaw!$E:$E,SolRaw!$A:$A,$B30,SolRaw!$B:$B,$C30,SolRaw!$C:$C,M$1))/1000</f>
        <v>7.0739999999999998</v>
      </c>
      <c r="N30" s="2">
        <f t="shared" si="0"/>
        <v>7.2009000000000016</v>
      </c>
      <c r="O30" s="2">
        <f t="shared" si="1"/>
        <v>5.5529999999999999</v>
      </c>
      <c r="P30" s="2">
        <f t="shared" si="2"/>
        <v>7.1014999999999997</v>
      </c>
      <c r="Q30" s="2">
        <f t="shared" si="3"/>
        <v>7.3175000000000008</v>
      </c>
      <c r="R30" s="2">
        <f t="shared" si="4"/>
        <v>7.7147500000000004</v>
      </c>
      <c r="S30" s="2">
        <f t="shared" si="5"/>
        <v>8.5500000000000007</v>
      </c>
      <c r="T30" s="2">
        <f t="shared" si="6"/>
        <v>0.89891124886348694</v>
      </c>
    </row>
    <row r="31" spans="1:20" x14ac:dyDescent="0.2">
      <c r="A31" t="str">
        <f>VLOOKUP(B31,GraphStats!$A:$B,2,0)</f>
        <v>SNAP</v>
      </c>
      <c r="B31" t="s">
        <v>91</v>
      </c>
      <c r="C31" t="s">
        <v>138</v>
      </c>
      <c r="D31" s="2">
        <f>MAX(1,SUMIFS(SolRaw!$E:$E,SolRaw!$A:$A,$B31,SolRaw!$B:$B,$C31,SolRaw!$C:$C,D$1))/1000</f>
        <v>7.8659999999999997</v>
      </c>
      <c r="E31" s="2">
        <f>MAX(1,SUMIFS(SolRaw!$E:$E,SolRaw!$A:$A,$B31,SolRaw!$B:$B,$C31,SolRaw!$C:$C,E$1))/1000</f>
        <v>7.8550000000000004</v>
      </c>
      <c r="F31" s="2">
        <f>MAX(1,SUMIFS(SolRaw!$E:$E,SolRaw!$A:$A,$B31,SolRaw!$B:$B,$C31,SolRaw!$C:$C,F$1))/1000</f>
        <v>7.806</v>
      </c>
      <c r="G31" s="2">
        <f>MAX(1,SUMIFS(SolRaw!$E:$E,SolRaw!$A:$A,$B31,SolRaw!$B:$B,$C31,SolRaw!$C:$C,G$1))/1000</f>
        <v>7.8639999999999999</v>
      </c>
      <c r="H31" s="2">
        <f>MAX(1,SUMIFS(SolRaw!$E:$E,SolRaw!$A:$A,$B31,SolRaw!$B:$B,$C31,SolRaw!$C:$C,H$1))/1000</f>
        <v>7.9139999999999997</v>
      </c>
      <c r="I31" s="2">
        <f>MAX(1,SUMIFS(SolRaw!$E:$E,SolRaw!$A:$A,$B31,SolRaw!$B:$B,$C31,SolRaw!$C:$C,I$1))/1000</f>
        <v>7.8689999999999998</v>
      </c>
      <c r="J31" s="2">
        <f>MAX(1,SUMIFS(SolRaw!$E:$E,SolRaw!$A:$A,$B31,SolRaw!$B:$B,$C31,SolRaw!$C:$C,J$1))/1000</f>
        <v>8.0109999999999992</v>
      </c>
      <c r="K31" s="2">
        <f>MAX(1,SUMIFS(SolRaw!$E:$E,SolRaw!$A:$A,$B31,SolRaw!$B:$B,$C31,SolRaw!$C:$C,K$1))/1000</f>
        <v>7.8579999999999997</v>
      </c>
      <c r="L31" s="2">
        <f>MAX(1,SUMIFS(SolRaw!$E:$E,SolRaw!$A:$A,$B31,SolRaw!$B:$B,$C31,SolRaw!$C:$C,L$1))/1000</f>
        <v>7.7859999999999996</v>
      </c>
      <c r="M31" s="2">
        <f>MAX(1,SUMIFS(SolRaw!$E:$E,SolRaw!$A:$A,$B31,SolRaw!$B:$B,$C31,SolRaw!$C:$C,M$1))/1000</f>
        <v>7.9</v>
      </c>
      <c r="N31" s="2">
        <f t="shared" si="0"/>
        <v>7.8728999999999996</v>
      </c>
      <c r="O31" s="2">
        <f t="shared" si="1"/>
        <v>7.7859999999999996</v>
      </c>
      <c r="P31" s="2">
        <f t="shared" si="2"/>
        <v>7.8557500000000005</v>
      </c>
      <c r="Q31" s="2">
        <f t="shared" si="3"/>
        <v>7.8650000000000002</v>
      </c>
      <c r="R31" s="2">
        <f t="shared" si="4"/>
        <v>7.8922500000000007</v>
      </c>
      <c r="S31" s="2">
        <f t="shared" si="5"/>
        <v>8.0109999999999992</v>
      </c>
      <c r="T31" s="2">
        <f t="shared" si="6"/>
        <v>6.1650358203879485E-2</v>
      </c>
    </row>
    <row r="32" spans="1:20" x14ac:dyDescent="0.2">
      <c r="A32" t="str">
        <f>VLOOKUP(B32,GraphStats!$A:$B,2,0)</f>
        <v>SNAP</v>
      </c>
      <c r="B32" t="s">
        <v>91</v>
      </c>
      <c r="C32" t="s">
        <v>139</v>
      </c>
      <c r="D32" s="2">
        <f>MAX(1,SUMIFS(SolRaw!$E:$E,SolRaw!$A:$A,$B32,SolRaw!$B:$B,$C32,SolRaw!$C:$C,D$1))/1000</f>
        <v>8.8119999999999994</v>
      </c>
      <c r="E32" s="2">
        <f>MAX(1,SUMIFS(SolRaw!$E:$E,SolRaw!$A:$A,$B32,SolRaw!$B:$B,$C32,SolRaw!$C:$C,E$1))/1000</f>
        <v>8.9079999999999995</v>
      </c>
      <c r="F32" s="2">
        <f>MAX(1,SUMIFS(SolRaw!$E:$E,SolRaw!$A:$A,$B32,SolRaw!$B:$B,$C32,SolRaw!$C:$C,F$1))/1000</f>
        <v>8.718</v>
      </c>
      <c r="G32" s="2">
        <f>MAX(1,SUMIFS(SolRaw!$E:$E,SolRaw!$A:$A,$B32,SolRaw!$B:$B,$C32,SolRaw!$C:$C,G$1))/1000</f>
        <v>8.9309999999999992</v>
      </c>
      <c r="H32" s="2">
        <f>MAX(1,SUMIFS(SolRaw!$E:$E,SolRaw!$A:$A,$B32,SolRaw!$B:$B,$C32,SolRaw!$C:$C,H$1))/1000</f>
        <v>8.8010000000000002</v>
      </c>
      <c r="I32" s="2">
        <f>MAX(1,SUMIFS(SolRaw!$E:$E,SolRaw!$A:$A,$B32,SolRaw!$B:$B,$C32,SolRaw!$C:$C,I$1))/1000</f>
        <v>9.09</v>
      </c>
      <c r="J32" s="2">
        <f>MAX(1,SUMIFS(SolRaw!$E:$E,SolRaw!$A:$A,$B32,SolRaw!$B:$B,$C32,SolRaw!$C:$C,J$1))/1000</f>
        <v>8.9179999999999993</v>
      </c>
      <c r="K32" s="2">
        <f>MAX(1,SUMIFS(SolRaw!$E:$E,SolRaw!$A:$A,$B32,SolRaw!$B:$B,$C32,SolRaw!$C:$C,K$1))/1000</f>
        <v>8.8629999999999995</v>
      </c>
      <c r="L32" s="2">
        <f>MAX(1,SUMIFS(SolRaw!$E:$E,SolRaw!$A:$A,$B32,SolRaw!$B:$B,$C32,SolRaw!$C:$C,L$1))/1000</f>
        <v>8.8450000000000006</v>
      </c>
      <c r="M32" s="2">
        <f>MAX(1,SUMIFS(SolRaw!$E:$E,SolRaw!$A:$A,$B32,SolRaw!$B:$B,$C32,SolRaw!$C:$C,M$1))/1000</f>
        <v>7.7830000000000004</v>
      </c>
      <c r="N32" s="2">
        <f t="shared" si="0"/>
        <v>8.7668999999999997</v>
      </c>
      <c r="O32" s="2">
        <f t="shared" si="1"/>
        <v>7.7830000000000004</v>
      </c>
      <c r="P32" s="2">
        <f t="shared" si="2"/>
        <v>8.8037500000000009</v>
      </c>
      <c r="Q32" s="2">
        <f t="shared" si="3"/>
        <v>8.8539999999999992</v>
      </c>
      <c r="R32" s="2">
        <f t="shared" si="4"/>
        <v>8.9154999999999998</v>
      </c>
      <c r="S32" s="2">
        <f t="shared" si="5"/>
        <v>9.09</v>
      </c>
      <c r="T32" s="2">
        <f t="shared" si="6"/>
        <v>0.35948186478751737</v>
      </c>
    </row>
    <row r="33" spans="1:20" x14ac:dyDescent="0.2">
      <c r="A33" t="str">
        <f>VLOOKUP(B33,GraphStats!$A:$B,2,0)</f>
        <v>SNAP</v>
      </c>
      <c r="B33" t="s">
        <v>91</v>
      </c>
      <c r="C33" t="s">
        <v>140</v>
      </c>
      <c r="D33" s="2">
        <f>MAX(1,SUMIFS(SolRaw!$E:$E,SolRaw!$A:$A,$B33,SolRaw!$B:$B,$C33,SolRaw!$C:$C,D$1))/1000</f>
        <v>10.842000000000001</v>
      </c>
      <c r="E33" s="2">
        <f>MAX(1,SUMIFS(SolRaw!$E:$E,SolRaw!$A:$A,$B33,SolRaw!$B:$B,$C33,SolRaw!$C:$C,E$1))/1000</f>
        <v>10.954000000000001</v>
      </c>
      <c r="F33" s="2">
        <f>MAX(1,SUMIFS(SolRaw!$E:$E,SolRaw!$A:$A,$B33,SolRaw!$B:$B,$C33,SolRaw!$C:$C,F$1))/1000</f>
        <v>11.039</v>
      </c>
      <c r="G33" s="2">
        <f>MAX(1,SUMIFS(SolRaw!$E:$E,SolRaw!$A:$A,$B33,SolRaw!$B:$B,$C33,SolRaw!$C:$C,G$1))/1000</f>
        <v>11.182</v>
      </c>
      <c r="H33" s="2">
        <f>MAX(1,SUMIFS(SolRaw!$E:$E,SolRaw!$A:$A,$B33,SolRaw!$B:$B,$C33,SolRaw!$C:$C,H$1))/1000</f>
        <v>10.94</v>
      </c>
      <c r="I33" s="2">
        <f>MAX(1,SUMIFS(SolRaw!$E:$E,SolRaw!$A:$A,$B33,SolRaw!$B:$B,$C33,SolRaw!$C:$C,I$1))/1000</f>
        <v>10.952999999999999</v>
      </c>
      <c r="J33" s="2">
        <f>MAX(1,SUMIFS(SolRaw!$E:$E,SolRaw!$A:$A,$B33,SolRaw!$B:$B,$C33,SolRaw!$C:$C,J$1))/1000</f>
        <v>11.135999999999999</v>
      </c>
      <c r="K33" s="2">
        <f>MAX(1,SUMIFS(SolRaw!$E:$E,SolRaw!$A:$A,$B33,SolRaw!$B:$B,$C33,SolRaw!$C:$C,K$1))/1000</f>
        <v>10.962999999999999</v>
      </c>
      <c r="L33" s="2">
        <f>MAX(1,SUMIFS(SolRaw!$E:$E,SolRaw!$A:$A,$B33,SolRaw!$B:$B,$C33,SolRaw!$C:$C,L$1))/1000</f>
        <v>11.138999999999999</v>
      </c>
      <c r="M33" s="2">
        <f>MAX(1,SUMIFS(SolRaw!$E:$E,SolRaw!$A:$A,$B33,SolRaw!$B:$B,$C33,SolRaw!$C:$C,M$1))/1000</f>
        <v>10.946999999999999</v>
      </c>
      <c r="N33" s="2">
        <f t="shared" si="0"/>
        <v>11.009499999999999</v>
      </c>
      <c r="O33" s="2">
        <f t="shared" si="1"/>
        <v>10.842000000000001</v>
      </c>
      <c r="P33" s="2">
        <f t="shared" si="2"/>
        <v>10.948499999999999</v>
      </c>
      <c r="Q33" s="2">
        <f t="shared" si="3"/>
        <v>10.958500000000001</v>
      </c>
      <c r="R33" s="2">
        <f t="shared" si="4"/>
        <v>11.111749999999999</v>
      </c>
      <c r="S33" s="2">
        <f t="shared" si="5"/>
        <v>11.182</v>
      </c>
      <c r="T33" s="2">
        <f t="shared" si="6"/>
        <v>0.109861781849336</v>
      </c>
    </row>
    <row r="34" spans="1:20" x14ac:dyDescent="0.2">
      <c r="A34" t="str">
        <f>VLOOKUP(B34,GraphStats!$A:$B,2,0)</f>
        <v>SNAP</v>
      </c>
      <c r="B34" t="s">
        <v>91</v>
      </c>
      <c r="C34" t="s">
        <v>141</v>
      </c>
      <c r="D34" s="2">
        <f>MAX(1,SUMIFS(SolRaw!$E:$E,SolRaw!$A:$A,$B34,SolRaw!$B:$B,$C34,SolRaw!$C:$C,D$1))/1000</f>
        <v>5.306</v>
      </c>
      <c r="E34" s="2">
        <f>MAX(1,SUMIFS(SolRaw!$E:$E,SolRaw!$A:$A,$B34,SolRaw!$B:$B,$C34,SolRaw!$C:$C,E$1))/1000</f>
        <v>5.3659999999999997</v>
      </c>
      <c r="F34" s="2">
        <f>MAX(1,SUMIFS(SolRaw!$E:$E,SolRaw!$A:$A,$B34,SolRaw!$B:$B,$C34,SolRaw!$C:$C,F$1))/1000</f>
        <v>5.24</v>
      </c>
      <c r="G34" s="2">
        <f>MAX(1,SUMIFS(SolRaw!$E:$E,SolRaw!$A:$A,$B34,SolRaw!$B:$B,$C34,SolRaw!$C:$C,G$1))/1000</f>
        <v>5.149</v>
      </c>
      <c r="H34" s="2">
        <f>MAX(1,SUMIFS(SolRaw!$E:$E,SolRaw!$A:$A,$B34,SolRaw!$B:$B,$C34,SolRaw!$C:$C,H$1))/1000</f>
        <v>5.173</v>
      </c>
      <c r="I34" s="2">
        <f>MAX(1,SUMIFS(SolRaw!$E:$E,SolRaw!$A:$A,$B34,SolRaw!$B:$B,$C34,SolRaw!$C:$C,I$1))/1000</f>
        <v>5.1840000000000002</v>
      </c>
      <c r="J34" s="2">
        <f>MAX(1,SUMIFS(SolRaw!$E:$E,SolRaw!$A:$A,$B34,SolRaw!$B:$B,$C34,SolRaw!$C:$C,J$1))/1000</f>
        <v>5.2469999999999999</v>
      </c>
      <c r="K34" s="2">
        <f>MAX(1,SUMIFS(SolRaw!$E:$E,SolRaw!$A:$A,$B34,SolRaw!$B:$B,$C34,SolRaw!$C:$C,K$1))/1000</f>
        <v>5.1669999999999998</v>
      </c>
      <c r="L34" s="2">
        <f>MAX(1,SUMIFS(SolRaw!$E:$E,SolRaw!$A:$A,$B34,SolRaw!$B:$B,$C34,SolRaw!$C:$C,L$1))/1000</f>
        <v>5.1820000000000004</v>
      </c>
      <c r="M34" s="2">
        <f>MAX(1,SUMIFS(SolRaw!$E:$E,SolRaw!$A:$A,$B34,SolRaw!$B:$B,$C34,SolRaw!$C:$C,M$1))/1000</f>
        <v>5.1680000000000001</v>
      </c>
      <c r="N34" s="2">
        <f t="shared" si="0"/>
        <v>5.2182000000000013</v>
      </c>
      <c r="O34" s="2">
        <f t="shared" si="1"/>
        <v>5.149</v>
      </c>
      <c r="P34" s="2">
        <f t="shared" si="2"/>
        <v>5.1692499999999999</v>
      </c>
      <c r="Q34" s="2">
        <f t="shared" si="3"/>
        <v>5.1829999999999998</v>
      </c>
      <c r="R34" s="2">
        <f t="shared" si="4"/>
        <v>5.2452500000000004</v>
      </c>
      <c r="S34" s="2">
        <f t="shared" si="5"/>
        <v>5.3659999999999997</v>
      </c>
      <c r="T34" s="2">
        <f t="shared" si="6"/>
        <v>7.0955071856930757E-2</v>
      </c>
    </row>
    <row r="35" spans="1:20" x14ac:dyDescent="0.2">
      <c r="A35" t="str">
        <f>VLOOKUP(B35,GraphStats!$A:$B,2,0)</f>
        <v>SNAP</v>
      </c>
      <c r="B35" t="s">
        <v>91</v>
      </c>
      <c r="C35" t="s">
        <v>142</v>
      </c>
      <c r="D35" s="2">
        <f>MAX(1,SUMIFS(SolRaw!$E:$E,SolRaw!$A:$A,$B35,SolRaw!$B:$B,$C35,SolRaw!$C:$C,D$1))/1000</f>
        <v>12.679</v>
      </c>
      <c r="E35" s="2">
        <f>MAX(1,SUMIFS(SolRaw!$E:$E,SolRaw!$A:$A,$B35,SolRaw!$B:$B,$C35,SolRaw!$C:$C,E$1))/1000</f>
        <v>12.573</v>
      </c>
      <c r="F35" s="2">
        <f>MAX(1,SUMIFS(SolRaw!$E:$E,SolRaw!$A:$A,$B35,SolRaw!$B:$B,$C35,SolRaw!$C:$C,F$1))/1000</f>
        <v>9.6660000000000004</v>
      </c>
      <c r="G35" s="2">
        <f>MAX(1,SUMIFS(SolRaw!$E:$E,SolRaw!$A:$A,$B35,SolRaw!$B:$B,$C35,SolRaw!$C:$C,G$1))/1000</f>
        <v>12.727</v>
      </c>
      <c r="H35" s="2">
        <f>MAX(1,SUMIFS(SolRaw!$E:$E,SolRaw!$A:$A,$B35,SolRaw!$B:$B,$C35,SolRaw!$C:$C,H$1))/1000</f>
        <v>12.865</v>
      </c>
      <c r="I35" s="2">
        <f>MAX(1,SUMIFS(SolRaw!$E:$E,SolRaw!$A:$A,$B35,SolRaw!$B:$B,$C35,SolRaw!$C:$C,I$1))/1000</f>
        <v>12.724</v>
      </c>
      <c r="J35" s="2">
        <f>MAX(1,SUMIFS(SolRaw!$E:$E,SolRaw!$A:$A,$B35,SolRaw!$B:$B,$C35,SolRaw!$C:$C,J$1))/1000</f>
        <v>9.3680000000000003</v>
      </c>
      <c r="K35" s="2">
        <f>MAX(1,SUMIFS(SolRaw!$E:$E,SolRaw!$A:$A,$B35,SolRaw!$B:$B,$C35,SolRaw!$C:$C,K$1))/1000</f>
        <v>12.832000000000001</v>
      </c>
      <c r="L35" s="2">
        <f>MAX(1,SUMIFS(SolRaw!$E:$E,SolRaw!$A:$A,$B35,SolRaw!$B:$B,$C35,SolRaw!$C:$C,L$1))/1000</f>
        <v>12.837</v>
      </c>
      <c r="M35" s="2">
        <f>MAX(1,SUMIFS(SolRaw!$E:$E,SolRaw!$A:$A,$B35,SolRaw!$B:$B,$C35,SolRaw!$C:$C,M$1))/1000</f>
        <v>13.305999999999999</v>
      </c>
      <c r="N35" s="2">
        <f t="shared" si="0"/>
        <v>12.1577</v>
      </c>
      <c r="O35" s="2">
        <f t="shared" si="1"/>
        <v>9.3680000000000003</v>
      </c>
      <c r="P35" s="2">
        <f t="shared" si="2"/>
        <v>12.599500000000001</v>
      </c>
      <c r="Q35" s="2">
        <f t="shared" si="3"/>
        <v>12.7255</v>
      </c>
      <c r="R35" s="2">
        <f t="shared" si="4"/>
        <v>12.835750000000001</v>
      </c>
      <c r="S35" s="2">
        <f t="shared" si="5"/>
        <v>13.305999999999999</v>
      </c>
      <c r="T35" s="2">
        <f t="shared" si="6"/>
        <v>1.4069279417700533</v>
      </c>
    </row>
    <row r="36" spans="1:20" x14ac:dyDescent="0.2">
      <c r="A36" t="str">
        <f>VLOOKUP(B36,GraphStats!$A:$B,2,0)</f>
        <v>SNAP</v>
      </c>
      <c r="B36" t="s">
        <v>91</v>
      </c>
      <c r="C36" t="s">
        <v>143</v>
      </c>
      <c r="D36" s="2">
        <f>MAX(1,SUMIFS(SolRaw!$E:$E,SolRaw!$A:$A,$B36,SolRaw!$B:$B,$C36,SolRaw!$C:$C,D$1))/1000</f>
        <v>5.4080000000000004</v>
      </c>
      <c r="E36" s="2">
        <f>MAX(1,SUMIFS(SolRaw!$E:$E,SolRaw!$A:$A,$B36,SolRaw!$B:$B,$C36,SolRaw!$C:$C,E$1))/1000</f>
        <v>5.2290000000000001</v>
      </c>
      <c r="F36" s="2">
        <f>MAX(1,SUMIFS(SolRaw!$E:$E,SolRaw!$A:$A,$B36,SolRaw!$B:$B,$C36,SolRaw!$C:$C,F$1))/1000</f>
        <v>5.5119999999999996</v>
      </c>
      <c r="G36" s="2">
        <f>MAX(1,SUMIFS(SolRaw!$E:$E,SolRaw!$A:$A,$B36,SolRaw!$B:$B,$C36,SolRaw!$C:$C,G$1))/1000</f>
        <v>5.3</v>
      </c>
      <c r="H36" s="2">
        <f>MAX(1,SUMIFS(SolRaw!$E:$E,SolRaw!$A:$A,$B36,SolRaw!$B:$B,$C36,SolRaw!$C:$C,H$1))/1000</f>
        <v>5.3129999999999997</v>
      </c>
      <c r="I36" s="2">
        <f>MAX(1,SUMIFS(SolRaw!$E:$E,SolRaw!$A:$A,$B36,SolRaw!$B:$B,$C36,SolRaw!$C:$C,I$1))/1000</f>
        <v>5.3310000000000004</v>
      </c>
      <c r="J36" s="2">
        <f>MAX(1,SUMIFS(SolRaw!$E:$E,SolRaw!$A:$A,$B36,SolRaw!$B:$B,$C36,SolRaw!$C:$C,J$1))/1000</f>
        <v>5.3570000000000002</v>
      </c>
      <c r="K36" s="2">
        <f>MAX(1,SUMIFS(SolRaw!$E:$E,SolRaw!$A:$A,$B36,SolRaw!$B:$B,$C36,SolRaw!$C:$C,K$1))/1000</f>
        <v>5.1580000000000004</v>
      </c>
      <c r="L36" s="2">
        <f>MAX(1,SUMIFS(SolRaw!$E:$E,SolRaw!$A:$A,$B36,SolRaw!$B:$B,$C36,SolRaw!$C:$C,L$1))/1000</f>
        <v>4.0579999999999998</v>
      </c>
      <c r="M36" s="2">
        <f>MAX(1,SUMIFS(SolRaw!$E:$E,SolRaw!$A:$A,$B36,SolRaw!$B:$B,$C36,SolRaw!$C:$C,M$1))/1000</f>
        <v>4.1429999999999998</v>
      </c>
      <c r="N36" s="2">
        <f t="shared" si="0"/>
        <v>5.0809000000000006</v>
      </c>
      <c r="O36" s="2">
        <f t="shared" si="1"/>
        <v>4.0579999999999998</v>
      </c>
      <c r="P36" s="2">
        <f t="shared" si="2"/>
        <v>5.1757500000000007</v>
      </c>
      <c r="Q36" s="2">
        <f t="shared" si="3"/>
        <v>5.3064999999999998</v>
      </c>
      <c r="R36" s="2">
        <f t="shared" si="4"/>
        <v>5.3505000000000003</v>
      </c>
      <c r="S36" s="2">
        <f t="shared" si="5"/>
        <v>5.5119999999999996</v>
      </c>
      <c r="T36" s="2">
        <f t="shared" si="6"/>
        <v>0.5257118877188236</v>
      </c>
    </row>
    <row r="37" spans="1:20" x14ac:dyDescent="0.2">
      <c r="A37" t="str">
        <f>VLOOKUP(B37,GraphStats!$A:$B,2,0)</f>
        <v>SNAP</v>
      </c>
      <c r="B37" t="s">
        <v>91</v>
      </c>
      <c r="C37" t="s">
        <v>144</v>
      </c>
      <c r="D37" s="2">
        <f>MAX(1,SUMIFS(SolRaw!$E:$E,SolRaw!$A:$A,$B37,SolRaw!$B:$B,$C37,SolRaw!$C:$C,D$1))/1000</f>
        <v>16.872</v>
      </c>
      <c r="E37" s="2">
        <f>MAX(1,SUMIFS(SolRaw!$E:$E,SolRaw!$A:$A,$B37,SolRaw!$B:$B,$C37,SolRaw!$C:$C,E$1))/1000</f>
        <v>17.117999999999999</v>
      </c>
      <c r="F37" s="2">
        <f>MAX(1,SUMIFS(SolRaw!$E:$E,SolRaw!$A:$A,$B37,SolRaw!$B:$B,$C37,SolRaw!$C:$C,F$1))/1000</f>
        <v>16.689</v>
      </c>
      <c r="G37" s="2">
        <f>MAX(1,SUMIFS(SolRaw!$E:$E,SolRaw!$A:$A,$B37,SolRaw!$B:$B,$C37,SolRaw!$C:$C,G$1))/1000</f>
        <v>16.823</v>
      </c>
      <c r="H37" s="2">
        <f>MAX(1,SUMIFS(SolRaw!$E:$E,SolRaw!$A:$A,$B37,SolRaw!$B:$B,$C37,SolRaw!$C:$C,H$1))/1000</f>
        <v>16.997</v>
      </c>
      <c r="I37" s="2">
        <f>MAX(1,SUMIFS(SolRaw!$E:$E,SolRaw!$A:$A,$B37,SolRaw!$B:$B,$C37,SolRaw!$C:$C,I$1))/1000</f>
        <v>17.222000000000001</v>
      </c>
      <c r="J37" s="2">
        <f>MAX(1,SUMIFS(SolRaw!$E:$E,SolRaw!$A:$A,$B37,SolRaw!$B:$B,$C37,SolRaw!$C:$C,J$1))/1000</f>
        <v>16.484999999999999</v>
      </c>
      <c r="K37" s="2">
        <f>MAX(1,SUMIFS(SolRaw!$E:$E,SolRaw!$A:$A,$B37,SolRaw!$B:$B,$C37,SolRaw!$C:$C,K$1))/1000</f>
        <v>12.289</v>
      </c>
      <c r="L37" s="2">
        <f>MAX(1,SUMIFS(SolRaw!$E:$E,SolRaw!$A:$A,$B37,SolRaw!$B:$B,$C37,SolRaw!$C:$C,L$1))/1000</f>
        <v>16.616</v>
      </c>
      <c r="M37" s="2">
        <f>MAX(1,SUMIFS(SolRaw!$E:$E,SolRaw!$A:$A,$B37,SolRaw!$B:$B,$C37,SolRaw!$C:$C,M$1))/1000</f>
        <v>16.690999999999999</v>
      </c>
      <c r="N37" s="2">
        <f t="shared" si="0"/>
        <v>16.380199999999999</v>
      </c>
      <c r="O37" s="2">
        <f t="shared" si="1"/>
        <v>12.289</v>
      </c>
      <c r="P37" s="2">
        <f t="shared" si="2"/>
        <v>16.634250000000002</v>
      </c>
      <c r="Q37" s="2">
        <f t="shared" si="3"/>
        <v>16.756999999999998</v>
      </c>
      <c r="R37" s="2">
        <f t="shared" si="4"/>
        <v>16.96575</v>
      </c>
      <c r="S37" s="2">
        <f t="shared" si="5"/>
        <v>17.222000000000001</v>
      </c>
      <c r="T37" s="2">
        <f t="shared" si="6"/>
        <v>1.4555569228153036</v>
      </c>
    </row>
    <row r="38" spans="1:20" x14ac:dyDescent="0.2">
      <c r="A38" t="str">
        <f>VLOOKUP(B38,GraphStats!$A:$B,2,0)</f>
        <v>SNAP</v>
      </c>
      <c r="B38" t="s">
        <v>91</v>
      </c>
      <c r="C38" t="s">
        <v>145</v>
      </c>
      <c r="D38" s="2">
        <f>MAX(1,SUMIFS(SolRaw!$E:$E,SolRaw!$A:$A,$B38,SolRaw!$B:$B,$C38,SolRaw!$C:$C,D$1))/1000</f>
        <v>5.6239999999999997</v>
      </c>
      <c r="E38" s="2">
        <f>MAX(1,SUMIFS(SolRaw!$E:$E,SolRaw!$A:$A,$B38,SolRaw!$B:$B,$C38,SolRaw!$C:$C,E$1))/1000</f>
        <v>5.6269999999999998</v>
      </c>
      <c r="F38" s="2">
        <f>MAX(1,SUMIFS(SolRaw!$E:$E,SolRaw!$A:$A,$B38,SolRaw!$B:$B,$C38,SolRaw!$C:$C,F$1))/1000</f>
        <v>5.649</v>
      </c>
      <c r="G38" s="2">
        <f>MAX(1,SUMIFS(SolRaw!$E:$E,SolRaw!$A:$A,$B38,SolRaw!$B:$B,$C38,SolRaw!$C:$C,G$1))/1000</f>
        <v>5.6040000000000001</v>
      </c>
      <c r="H38" s="2">
        <f>MAX(1,SUMIFS(SolRaw!$E:$E,SolRaw!$A:$A,$B38,SolRaw!$B:$B,$C38,SolRaw!$C:$C,H$1))/1000</f>
        <v>5.569</v>
      </c>
      <c r="I38" s="2">
        <f>MAX(1,SUMIFS(SolRaw!$E:$E,SolRaw!$A:$A,$B38,SolRaw!$B:$B,$C38,SolRaw!$C:$C,I$1))/1000</f>
        <v>5.625</v>
      </c>
      <c r="J38" s="2">
        <f>MAX(1,SUMIFS(SolRaw!$E:$E,SolRaw!$A:$A,$B38,SolRaw!$B:$B,$C38,SolRaw!$C:$C,J$1))/1000</f>
        <v>5.6150000000000002</v>
      </c>
      <c r="K38" s="2">
        <f>MAX(1,SUMIFS(SolRaw!$E:$E,SolRaw!$A:$A,$B38,SolRaw!$B:$B,$C38,SolRaw!$C:$C,K$1))/1000</f>
        <v>5.5960000000000001</v>
      </c>
      <c r="L38" s="2">
        <f>MAX(1,SUMIFS(SolRaw!$E:$E,SolRaw!$A:$A,$B38,SolRaw!$B:$B,$C38,SolRaw!$C:$C,L$1))/1000</f>
        <v>5.6660000000000004</v>
      </c>
      <c r="M38" s="2">
        <f>MAX(1,SUMIFS(SolRaw!$E:$E,SolRaw!$A:$A,$B38,SolRaw!$B:$B,$C38,SolRaw!$C:$C,M$1))/1000</f>
        <v>5.6219999999999999</v>
      </c>
      <c r="N38" s="2">
        <f t="shared" si="0"/>
        <v>5.619699999999999</v>
      </c>
      <c r="O38" s="2">
        <f t="shared" si="1"/>
        <v>5.569</v>
      </c>
      <c r="P38" s="2">
        <f t="shared" si="2"/>
        <v>5.6067499999999999</v>
      </c>
      <c r="Q38" s="2">
        <f t="shared" si="3"/>
        <v>5.6229999999999993</v>
      </c>
      <c r="R38" s="2">
        <f t="shared" si="4"/>
        <v>5.6265000000000001</v>
      </c>
      <c r="S38" s="2">
        <f t="shared" si="5"/>
        <v>5.6660000000000004</v>
      </c>
      <c r="T38" s="2">
        <f t="shared" si="6"/>
        <v>2.6890931970131215E-2</v>
      </c>
    </row>
    <row r="39" spans="1:20" x14ac:dyDescent="0.2">
      <c r="A39" t="str">
        <f>VLOOKUP(B39,GraphStats!$A:$B,2,0)</f>
        <v>SNAP</v>
      </c>
      <c r="B39" t="s">
        <v>91</v>
      </c>
      <c r="C39" t="s">
        <v>146</v>
      </c>
      <c r="D39" s="2">
        <f>MAX(1,SUMIFS(SolRaw!$E:$E,SolRaw!$A:$A,$B39,SolRaw!$B:$B,$C39,SolRaw!$C:$C,D$1))/1000</f>
        <v>6.2439999999999998</v>
      </c>
      <c r="E39" s="2">
        <f>MAX(1,SUMIFS(SolRaw!$E:$E,SolRaw!$A:$A,$B39,SolRaw!$B:$B,$C39,SolRaw!$C:$C,E$1))/1000</f>
        <v>6.3010000000000002</v>
      </c>
      <c r="F39" s="2">
        <f>MAX(1,SUMIFS(SolRaw!$E:$E,SolRaw!$A:$A,$B39,SolRaw!$B:$B,$C39,SolRaw!$C:$C,F$1))/1000</f>
        <v>6.2480000000000002</v>
      </c>
      <c r="G39" s="2">
        <f>MAX(1,SUMIFS(SolRaw!$E:$E,SolRaw!$A:$A,$B39,SolRaw!$B:$B,$C39,SolRaw!$C:$C,G$1))/1000</f>
        <v>6.234</v>
      </c>
      <c r="H39" s="2">
        <f>MAX(1,SUMIFS(SolRaw!$E:$E,SolRaw!$A:$A,$B39,SolRaw!$B:$B,$C39,SolRaw!$C:$C,H$1))/1000</f>
        <v>6.2910000000000004</v>
      </c>
      <c r="I39" s="2">
        <f>MAX(1,SUMIFS(SolRaw!$E:$E,SolRaw!$A:$A,$B39,SolRaw!$B:$B,$C39,SolRaw!$C:$C,I$1))/1000</f>
        <v>6.2370000000000001</v>
      </c>
      <c r="J39" s="2">
        <f>MAX(1,SUMIFS(SolRaw!$E:$E,SolRaw!$A:$A,$B39,SolRaw!$B:$B,$C39,SolRaw!$C:$C,J$1))/1000</f>
        <v>6.2439999999999998</v>
      </c>
      <c r="K39" s="2">
        <f>MAX(1,SUMIFS(SolRaw!$E:$E,SolRaw!$A:$A,$B39,SolRaw!$B:$B,$C39,SolRaw!$C:$C,K$1))/1000</f>
        <v>6.2249999999999996</v>
      </c>
      <c r="L39" s="2">
        <f>MAX(1,SUMIFS(SolRaw!$E:$E,SolRaw!$A:$A,$B39,SolRaw!$B:$B,$C39,SolRaw!$C:$C,L$1))/1000</f>
        <v>6.1779999999999999</v>
      </c>
      <c r="M39" s="2">
        <f>MAX(1,SUMIFS(SolRaw!$E:$E,SolRaw!$A:$A,$B39,SolRaw!$B:$B,$C39,SolRaw!$C:$C,M$1))/1000</f>
        <v>6.3250000000000002</v>
      </c>
      <c r="N39" s="2">
        <f t="shared" si="0"/>
        <v>6.2526999999999999</v>
      </c>
      <c r="O39" s="2">
        <f t="shared" si="1"/>
        <v>6.1779999999999999</v>
      </c>
      <c r="P39" s="2">
        <f t="shared" si="2"/>
        <v>6.23475</v>
      </c>
      <c r="Q39" s="2">
        <f t="shared" si="3"/>
        <v>6.2439999999999998</v>
      </c>
      <c r="R39" s="2">
        <f t="shared" si="4"/>
        <v>6.2802500000000006</v>
      </c>
      <c r="S39" s="2">
        <f t="shared" si="5"/>
        <v>6.3250000000000002</v>
      </c>
      <c r="T39" s="2">
        <f t="shared" si="6"/>
        <v>4.2353144970461165E-2</v>
      </c>
    </row>
    <row r="40" spans="1:20" x14ac:dyDescent="0.2">
      <c r="A40" t="str">
        <f>VLOOKUP(B40,GraphStats!$A:$B,2,0)</f>
        <v>SNAP</v>
      </c>
      <c r="B40" t="s">
        <v>91</v>
      </c>
      <c r="C40" t="s">
        <v>147</v>
      </c>
      <c r="D40" s="2">
        <f>MAX(1,SUMIFS(SolRaw!$E:$E,SolRaw!$A:$A,$B40,SolRaw!$B:$B,$C40,SolRaw!$C:$C,D$1))/1000</f>
        <v>6.8049999999999997</v>
      </c>
      <c r="E40" s="2">
        <f>MAX(1,SUMIFS(SolRaw!$E:$E,SolRaw!$A:$A,$B40,SolRaw!$B:$B,$C40,SolRaw!$C:$C,E$1))/1000</f>
        <v>6.758</v>
      </c>
      <c r="F40" s="2">
        <f>MAX(1,SUMIFS(SolRaw!$E:$E,SolRaw!$A:$A,$B40,SolRaw!$B:$B,$C40,SolRaw!$C:$C,F$1))/1000</f>
        <v>6.8529999999999998</v>
      </c>
      <c r="G40" s="2">
        <f>MAX(1,SUMIFS(SolRaw!$E:$E,SolRaw!$A:$A,$B40,SolRaw!$B:$B,$C40,SolRaw!$C:$C,G$1))/1000</f>
        <v>6.798</v>
      </c>
      <c r="H40" s="2">
        <f>MAX(1,SUMIFS(SolRaw!$E:$E,SolRaw!$A:$A,$B40,SolRaw!$B:$B,$C40,SolRaw!$C:$C,H$1))/1000</f>
        <v>6.6879999999999997</v>
      </c>
      <c r="I40" s="2">
        <f>MAX(1,SUMIFS(SolRaw!$E:$E,SolRaw!$A:$A,$B40,SolRaw!$B:$B,$C40,SolRaw!$C:$C,I$1))/1000</f>
        <v>6.7619999999999996</v>
      </c>
      <c r="J40" s="2">
        <f>MAX(1,SUMIFS(SolRaw!$E:$E,SolRaw!$A:$A,$B40,SolRaw!$B:$B,$C40,SolRaw!$C:$C,J$1))/1000</f>
        <v>6.8010000000000002</v>
      </c>
      <c r="K40" s="2">
        <f>MAX(1,SUMIFS(SolRaw!$E:$E,SolRaw!$A:$A,$B40,SolRaw!$B:$B,$C40,SolRaw!$C:$C,K$1))/1000</f>
        <v>6.7220000000000004</v>
      </c>
      <c r="L40" s="2">
        <f>MAX(1,SUMIFS(SolRaw!$E:$E,SolRaw!$A:$A,$B40,SolRaw!$B:$B,$C40,SolRaw!$C:$C,L$1))/1000</f>
        <v>6.7069999999999999</v>
      </c>
      <c r="M40" s="2">
        <f>MAX(1,SUMIFS(SolRaw!$E:$E,SolRaw!$A:$A,$B40,SolRaw!$B:$B,$C40,SolRaw!$C:$C,M$1))/1000</f>
        <v>6.6289999999999996</v>
      </c>
      <c r="N40" s="2">
        <f t="shared" si="0"/>
        <v>6.7523000000000009</v>
      </c>
      <c r="O40" s="2">
        <f t="shared" si="1"/>
        <v>6.6289999999999996</v>
      </c>
      <c r="P40" s="2">
        <f t="shared" si="2"/>
        <v>6.71075</v>
      </c>
      <c r="Q40" s="2">
        <f t="shared" si="3"/>
        <v>6.76</v>
      </c>
      <c r="R40" s="2">
        <f t="shared" si="4"/>
        <v>6.8002500000000001</v>
      </c>
      <c r="S40" s="2">
        <f t="shared" si="5"/>
        <v>6.8529999999999998</v>
      </c>
      <c r="T40" s="2">
        <f t="shared" si="6"/>
        <v>6.650989901260318E-2</v>
      </c>
    </row>
    <row r="41" spans="1:20" x14ac:dyDescent="0.2">
      <c r="A41" t="str">
        <f>VLOOKUP(B41,GraphStats!$A:$B,2,0)</f>
        <v>SNAP</v>
      </c>
      <c r="B41" t="s">
        <v>91</v>
      </c>
      <c r="C41" t="s">
        <v>148</v>
      </c>
      <c r="D41" s="2">
        <f>MAX(1,SUMIFS(SolRaw!$E:$E,SolRaw!$A:$A,$B41,SolRaw!$B:$B,$C41,SolRaw!$C:$C,D$1))/1000</f>
        <v>11.036</v>
      </c>
      <c r="E41" s="2">
        <f>MAX(1,SUMIFS(SolRaw!$E:$E,SolRaw!$A:$A,$B41,SolRaw!$B:$B,$C41,SolRaw!$C:$C,E$1))/1000</f>
        <v>11.541</v>
      </c>
      <c r="F41" s="2">
        <f>MAX(1,SUMIFS(SolRaw!$E:$E,SolRaw!$A:$A,$B41,SolRaw!$B:$B,$C41,SolRaw!$C:$C,F$1))/1000</f>
        <v>11.802</v>
      </c>
      <c r="G41" s="2">
        <f>MAX(1,SUMIFS(SolRaw!$E:$E,SolRaw!$A:$A,$B41,SolRaw!$B:$B,$C41,SolRaw!$C:$C,G$1))/1000</f>
        <v>12.182</v>
      </c>
      <c r="H41" s="2">
        <f>MAX(1,SUMIFS(SolRaw!$E:$E,SolRaw!$A:$A,$B41,SolRaw!$B:$B,$C41,SolRaw!$C:$C,H$1))/1000</f>
        <v>12.228999999999999</v>
      </c>
      <c r="I41" s="2">
        <f>MAX(1,SUMIFS(SolRaw!$E:$E,SolRaw!$A:$A,$B41,SolRaw!$B:$B,$C41,SolRaw!$C:$C,I$1))/1000</f>
        <v>12.565</v>
      </c>
      <c r="J41" s="2">
        <f>MAX(1,SUMIFS(SolRaw!$E:$E,SolRaw!$A:$A,$B41,SolRaw!$B:$B,$C41,SolRaw!$C:$C,J$1))/1000</f>
        <v>12.680999999999999</v>
      </c>
      <c r="K41" s="2">
        <f>MAX(1,SUMIFS(SolRaw!$E:$E,SolRaw!$A:$A,$B41,SolRaw!$B:$B,$C41,SolRaw!$C:$C,K$1))/1000</f>
        <v>11.680999999999999</v>
      </c>
      <c r="L41" s="2">
        <f>MAX(1,SUMIFS(SolRaw!$E:$E,SolRaw!$A:$A,$B41,SolRaw!$B:$B,$C41,SolRaw!$C:$C,L$1))/1000</f>
        <v>12.131</v>
      </c>
      <c r="M41" s="2">
        <f>MAX(1,SUMIFS(SolRaw!$E:$E,SolRaw!$A:$A,$B41,SolRaw!$B:$B,$C41,SolRaw!$C:$C,M$1))/1000</f>
        <v>12.314</v>
      </c>
      <c r="N41" s="2">
        <f t="shared" si="0"/>
        <v>12.016200000000001</v>
      </c>
      <c r="O41" s="2">
        <f t="shared" si="1"/>
        <v>11.036</v>
      </c>
      <c r="P41" s="2">
        <f t="shared" si="2"/>
        <v>11.71125</v>
      </c>
      <c r="Q41" s="2">
        <f t="shared" si="3"/>
        <v>12.156500000000001</v>
      </c>
      <c r="R41" s="2">
        <f t="shared" si="4"/>
        <v>12.29275</v>
      </c>
      <c r="S41" s="2">
        <f t="shared" si="5"/>
        <v>12.680999999999999</v>
      </c>
      <c r="T41" s="2">
        <f t="shared" si="6"/>
        <v>0.50140088197413901</v>
      </c>
    </row>
    <row r="42" spans="1:20" x14ac:dyDescent="0.2">
      <c r="A42" t="str">
        <f>VLOOKUP(B42,GraphStats!$A:$B,2,0)</f>
        <v>SNAP</v>
      </c>
      <c r="B42" t="s">
        <v>91</v>
      </c>
      <c r="C42" t="s">
        <v>149</v>
      </c>
      <c r="D42" s="2">
        <f>MAX(1,SUMIFS(SolRaw!$E:$E,SolRaw!$A:$A,$B42,SolRaw!$B:$B,$C42,SolRaw!$C:$C,D$1))/1000</f>
        <v>14.029</v>
      </c>
      <c r="E42" s="2">
        <f>MAX(1,SUMIFS(SolRaw!$E:$E,SolRaw!$A:$A,$B42,SolRaw!$B:$B,$C42,SolRaw!$C:$C,E$1))/1000</f>
        <v>14.816000000000001</v>
      </c>
      <c r="F42" s="2">
        <f>MAX(1,SUMIFS(SolRaw!$E:$E,SolRaw!$A:$A,$B42,SolRaw!$B:$B,$C42,SolRaw!$C:$C,F$1))/1000</f>
        <v>14.464</v>
      </c>
      <c r="G42" s="2">
        <f>MAX(1,SUMIFS(SolRaw!$E:$E,SolRaw!$A:$A,$B42,SolRaw!$B:$B,$C42,SolRaw!$C:$C,G$1))/1000</f>
        <v>13.657999999999999</v>
      </c>
      <c r="H42" s="2">
        <f>MAX(1,SUMIFS(SolRaw!$E:$E,SolRaw!$A:$A,$B42,SolRaw!$B:$B,$C42,SolRaw!$C:$C,H$1))/1000</f>
        <v>13.42</v>
      </c>
      <c r="I42" s="2">
        <f>MAX(1,SUMIFS(SolRaw!$E:$E,SolRaw!$A:$A,$B42,SolRaw!$B:$B,$C42,SolRaw!$C:$C,I$1))/1000</f>
        <v>14.212</v>
      </c>
      <c r="J42" s="2">
        <f>MAX(1,SUMIFS(SolRaw!$E:$E,SolRaw!$A:$A,$B42,SolRaw!$B:$B,$C42,SolRaw!$C:$C,J$1))/1000</f>
        <v>15.058999999999999</v>
      </c>
      <c r="K42" s="2">
        <f>MAX(1,SUMIFS(SolRaw!$E:$E,SolRaw!$A:$A,$B42,SolRaw!$B:$B,$C42,SolRaw!$C:$C,K$1))/1000</f>
        <v>14.657999999999999</v>
      </c>
      <c r="L42" s="2">
        <f>MAX(1,SUMIFS(SolRaw!$E:$E,SolRaw!$A:$A,$B42,SolRaw!$B:$B,$C42,SolRaw!$C:$C,L$1))/1000</f>
        <v>14.643000000000001</v>
      </c>
      <c r="M42" s="2">
        <f>MAX(1,SUMIFS(SolRaw!$E:$E,SolRaw!$A:$A,$B42,SolRaw!$B:$B,$C42,SolRaw!$C:$C,M$1))/1000</f>
        <v>14.372999999999999</v>
      </c>
      <c r="N42" s="2">
        <f t="shared" si="0"/>
        <v>14.3332</v>
      </c>
      <c r="O42" s="2">
        <f t="shared" si="1"/>
        <v>13.42</v>
      </c>
      <c r="P42" s="2">
        <f t="shared" si="2"/>
        <v>14.07475</v>
      </c>
      <c r="Q42" s="2">
        <f t="shared" si="3"/>
        <v>14.4185</v>
      </c>
      <c r="R42" s="2">
        <f t="shared" si="4"/>
        <v>14.654249999999999</v>
      </c>
      <c r="S42" s="2">
        <f t="shared" si="5"/>
        <v>15.058999999999999</v>
      </c>
      <c r="T42" s="2">
        <f t="shared" si="6"/>
        <v>0.51392839968229043</v>
      </c>
    </row>
    <row r="43" spans="1:20" x14ac:dyDescent="0.2">
      <c r="A43" t="str">
        <f>VLOOKUP(B43,GraphStats!$A:$B,2,0)</f>
        <v>SNAP</v>
      </c>
      <c r="B43" t="s">
        <v>91</v>
      </c>
      <c r="C43" t="s">
        <v>150</v>
      </c>
      <c r="D43" s="2">
        <f>MAX(1,SUMIFS(SolRaw!$E:$E,SolRaw!$A:$A,$B43,SolRaw!$B:$B,$C43,SolRaw!$C:$C,D$1))/1000</f>
        <v>18.053000000000001</v>
      </c>
      <c r="E43" s="2">
        <f>MAX(1,SUMIFS(SolRaw!$E:$E,SolRaw!$A:$A,$B43,SolRaw!$B:$B,$C43,SolRaw!$C:$C,E$1))/1000</f>
        <v>18.800999999999998</v>
      </c>
      <c r="F43" s="2">
        <f>MAX(1,SUMIFS(SolRaw!$E:$E,SolRaw!$A:$A,$B43,SolRaw!$B:$B,$C43,SolRaw!$C:$C,F$1))/1000</f>
        <v>18.817</v>
      </c>
      <c r="G43" s="2">
        <f>MAX(1,SUMIFS(SolRaw!$E:$E,SolRaw!$A:$A,$B43,SolRaw!$B:$B,$C43,SolRaw!$C:$C,G$1))/1000</f>
        <v>18.411000000000001</v>
      </c>
      <c r="H43" s="2">
        <f>MAX(1,SUMIFS(SolRaw!$E:$E,SolRaw!$A:$A,$B43,SolRaw!$B:$B,$C43,SolRaw!$C:$C,H$1))/1000</f>
        <v>19.016999999999999</v>
      </c>
      <c r="I43" s="2">
        <f>MAX(1,SUMIFS(SolRaw!$E:$E,SolRaw!$A:$A,$B43,SolRaw!$B:$B,$C43,SolRaw!$C:$C,I$1))/1000</f>
        <v>19.164999999999999</v>
      </c>
      <c r="J43" s="2">
        <f>MAX(1,SUMIFS(SolRaw!$E:$E,SolRaw!$A:$A,$B43,SolRaw!$B:$B,$C43,SolRaw!$C:$C,J$1))/1000</f>
        <v>16.739000000000001</v>
      </c>
      <c r="K43" s="2">
        <f>MAX(1,SUMIFS(SolRaw!$E:$E,SolRaw!$A:$A,$B43,SolRaw!$B:$B,$C43,SolRaw!$C:$C,K$1))/1000</f>
        <v>16.768999999999998</v>
      </c>
      <c r="L43" s="2">
        <f>MAX(1,SUMIFS(SolRaw!$E:$E,SolRaw!$A:$A,$B43,SolRaw!$B:$B,$C43,SolRaw!$C:$C,L$1))/1000</f>
        <v>19.161999999999999</v>
      </c>
      <c r="M43" s="2">
        <f>MAX(1,SUMIFS(SolRaw!$E:$E,SolRaw!$A:$A,$B43,SolRaw!$B:$B,$C43,SolRaw!$C:$C,M$1))/1000</f>
        <v>16.978000000000002</v>
      </c>
      <c r="N43" s="2">
        <f t="shared" si="0"/>
        <v>18.191200000000002</v>
      </c>
      <c r="O43" s="2">
        <f t="shared" si="1"/>
        <v>16.739000000000001</v>
      </c>
      <c r="P43" s="2">
        <f t="shared" si="2"/>
        <v>17.246750000000002</v>
      </c>
      <c r="Q43" s="2">
        <f t="shared" si="3"/>
        <v>18.606000000000002</v>
      </c>
      <c r="R43" s="2">
        <f t="shared" si="4"/>
        <v>18.966999999999999</v>
      </c>
      <c r="S43" s="2">
        <f t="shared" si="5"/>
        <v>19.164999999999999</v>
      </c>
      <c r="T43" s="2">
        <f t="shared" si="6"/>
        <v>1.0003871250670908</v>
      </c>
    </row>
    <row r="44" spans="1:20" x14ac:dyDescent="0.2">
      <c r="A44" t="str">
        <f>VLOOKUP(B44,GraphStats!$A:$B,2,0)</f>
        <v>SNAP</v>
      </c>
      <c r="B44" t="s">
        <v>91</v>
      </c>
      <c r="C44" t="s">
        <v>151</v>
      </c>
      <c r="D44" s="2">
        <f>MAX(1,SUMIFS(SolRaw!$E:$E,SolRaw!$A:$A,$B44,SolRaw!$B:$B,$C44,SolRaw!$C:$C,D$1))/1000</f>
        <v>6.8140000000000001</v>
      </c>
      <c r="E44" s="2">
        <f>MAX(1,SUMIFS(SolRaw!$E:$E,SolRaw!$A:$A,$B44,SolRaw!$B:$B,$C44,SolRaw!$C:$C,E$1))/1000</f>
        <v>7.1310000000000002</v>
      </c>
      <c r="F44" s="2">
        <f>MAX(1,SUMIFS(SolRaw!$E:$E,SolRaw!$A:$A,$B44,SolRaw!$B:$B,$C44,SolRaw!$C:$C,F$1))/1000</f>
        <v>6.2130000000000001</v>
      </c>
      <c r="G44" s="2">
        <f>MAX(1,SUMIFS(SolRaw!$E:$E,SolRaw!$A:$A,$B44,SolRaw!$B:$B,$C44,SolRaw!$C:$C,G$1))/1000</f>
        <v>6.4989999999999997</v>
      </c>
      <c r="H44" s="2">
        <f>MAX(1,SUMIFS(SolRaw!$E:$E,SolRaw!$A:$A,$B44,SolRaw!$B:$B,$C44,SolRaw!$C:$C,H$1))/1000</f>
        <v>6.7679999999999998</v>
      </c>
      <c r="I44" s="2">
        <f>MAX(1,SUMIFS(SolRaw!$E:$E,SolRaw!$A:$A,$B44,SolRaw!$B:$B,$C44,SolRaw!$C:$C,I$1))/1000</f>
        <v>6.85</v>
      </c>
      <c r="J44" s="2">
        <f>MAX(1,SUMIFS(SolRaw!$E:$E,SolRaw!$A:$A,$B44,SolRaw!$B:$B,$C44,SolRaw!$C:$C,J$1))/1000</f>
        <v>6.9740000000000002</v>
      </c>
      <c r="K44" s="2">
        <f>MAX(1,SUMIFS(SolRaw!$E:$E,SolRaw!$A:$A,$B44,SolRaw!$B:$B,$C44,SolRaw!$C:$C,K$1))/1000</f>
        <v>6.7229999999999999</v>
      </c>
      <c r="L44" s="2">
        <f>MAX(1,SUMIFS(SolRaw!$E:$E,SolRaw!$A:$A,$B44,SolRaw!$B:$B,$C44,SolRaw!$C:$C,L$1))/1000</f>
        <v>7.0229999999999997</v>
      </c>
      <c r="M44" s="2">
        <f>MAX(1,SUMIFS(SolRaw!$E:$E,SolRaw!$A:$A,$B44,SolRaw!$B:$B,$C44,SolRaw!$C:$C,M$1))/1000</f>
        <v>6.8940000000000001</v>
      </c>
      <c r="N44" s="2">
        <f t="shared" si="0"/>
        <v>6.7888999999999999</v>
      </c>
      <c r="O44" s="2">
        <f t="shared" si="1"/>
        <v>6.2130000000000001</v>
      </c>
      <c r="P44" s="2">
        <f t="shared" si="2"/>
        <v>6.7342499999999994</v>
      </c>
      <c r="Q44" s="2">
        <f t="shared" si="3"/>
        <v>6.8319999999999999</v>
      </c>
      <c r="R44" s="2">
        <f t="shared" si="4"/>
        <v>6.9540000000000006</v>
      </c>
      <c r="S44" s="2">
        <f t="shared" si="5"/>
        <v>7.1310000000000002</v>
      </c>
      <c r="T44" s="2">
        <f t="shared" si="6"/>
        <v>0.26708069941498958</v>
      </c>
    </row>
    <row r="45" spans="1:20" x14ac:dyDescent="0.2">
      <c r="A45" t="str">
        <f>VLOOKUP(B45,GraphStats!$A:$B,2,0)</f>
        <v>SNAP</v>
      </c>
      <c r="B45" t="s">
        <v>91</v>
      </c>
      <c r="C45" t="s">
        <v>152</v>
      </c>
      <c r="D45" s="2">
        <f>MAX(1,SUMIFS(SolRaw!$E:$E,SolRaw!$A:$A,$B45,SolRaw!$B:$B,$C45,SolRaw!$C:$C,D$1))/1000</f>
        <v>20.652000000000001</v>
      </c>
      <c r="E45" s="2">
        <f>MAX(1,SUMIFS(SolRaw!$E:$E,SolRaw!$A:$A,$B45,SolRaw!$B:$B,$C45,SolRaw!$C:$C,E$1))/1000</f>
        <v>22.991</v>
      </c>
      <c r="F45" s="2">
        <f>MAX(1,SUMIFS(SolRaw!$E:$E,SolRaw!$A:$A,$B45,SolRaw!$B:$B,$C45,SolRaw!$C:$C,F$1))/1000</f>
        <v>23.341999999999999</v>
      </c>
      <c r="G45" s="2">
        <f>MAX(1,SUMIFS(SolRaw!$E:$E,SolRaw!$A:$A,$B45,SolRaw!$B:$B,$C45,SolRaw!$C:$C,G$1))/1000</f>
        <v>23.033000000000001</v>
      </c>
      <c r="H45" s="2">
        <f>MAX(1,SUMIFS(SolRaw!$E:$E,SolRaw!$A:$A,$B45,SolRaw!$B:$B,$C45,SolRaw!$C:$C,H$1))/1000</f>
        <v>21.338999999999999</v>
      </c>
      <c r="I45" s="2">
        <f>MAX(1,SUMIFS(SolRaw!$E:$E,SolRaw!$A:$A,$B45,SolRaw!$B:$B,$C45,SolRaw!$C:$C,I$1))/1000</f>
        <v>22.167000000000002</v>
      </c>
      <c r="J45" s="2">
        <f>MAX(1,SUMIFS(SolRaw!$E:$E,SolRaw!$A:$A,$B45,SolRaw!$B:$B,$C45,SolRaw!$C:$C,J$1))/1000</f>
        <v>23.364000000000001</v>
      </c>
      <c r="K45" s="2">
        <f>MAX(1,SUMIFS(SolRaw!$E:$E,SolRaw!$A:$A,$B45,SolRaw!$B:$B,$C45,SolRaw!$C:$C,K$1))/1000</f>
        <v>23.510999999999999</v>
      </c>
      <c r="L45" s="2">
        <f>MAX(1,SUMIFS(SolRaw!$E:$E,SolRaw!$A:$A,$B45,SolRaw!$B:$B,$C45,SolRaw!$C:$C,L$1))/1000</f>
        <v>21.571999999999999</v>
      </c>
      <c r="M45" s="2">
        <f>MAX(1,SUMIFS(SolRaw!$E:$E,SolRaw!$A:$A,$B45,SolRaw!$B:$B,$C45,SolRaw!$C:$C,M$1))/1000</f>
        <v>22.681000000000001</v>
      </c>
      <c r="N45" s="2">
        <f t="shared" si="0"/>
        <v>22.465200000000003</v>
      </c>
      <c r="O45" s="2">
        <f t="shared" si="1"/>
        <v>20.652000000000001</v>
      </c>
      <c r="P45" s="2">
        <f t="shared" si="2"/>
        <v>21.720749999999999</v>
      </c>
      <c r="Q45" s="2">
        <f t="shared" si="3"/>
        <v>22.835999999999999</v>
      </c>
      <c r="R45" s="2">
        <f t="shared" si="4"/>
        <v>23.264749999999999</v>
      </c>
      <c r="S45" s="2">
        <f t="shared" si="5"/>
        <v>23.510999999999999</v>
      </c>
      <c r="T45" s="2">
        <f t="shared" si="6"/>
        <v>0.98649207914824233</v>
      </c>
    </row>
    <row r="46" spans="1:20" x14ac:dyDescent="0.2">
      <c r="A46" t="str">
        <f>VLOOKUP(B46,GraphStats!$A:$B,2,0)</f>
        <v>SNAP</v>
      </c>
      <c r="B46" t="s">
        <v>91</v>
      </c>
      <c r="C46" t="s">
        <v>153</v>
      </c>
      <c r="D46" s="2">
        <f>MAX(1,SUMIFS(SolRaw!$E:$E,SolRaw!$A:$A,$B46,SolRaw!$B:$B,$C46,SolRaw!$C:$C,D$1))/1000</f>
        <v>6.907</v>
      </c>
      <c r="E46" s="2">
        <f>MAX(1,SUMIFS(SolRaw!$E:$E,SolRaw!$A:$A,$B46,SolRaw!$B:$B,$C46,SolRaw!$C:$C,E$1))/1000</f>
        <v>6.9790000000000001</v>
      </c>
      <c r="F46" s="2">
        <f>MAX(1,SUMIFS(SolRaw!$E:$E,SolRaw!$A:$A,$B46,SolRaw!$B:$B,$C46,SolRaw!$C:$C,F$1))/1000</f>
        <v>6.8650000000000002</v>
      </c>
      <c r="G46" s="2">
        <f>MAX(1,SUMIFS(SolRaw!$E:$E,SolRaw!$A:$A,$B46,SolRaw!$B:$B,$C46,SolRaw!$C:$C,G$1))/1000</f>
        <v>7.0759999999999996</v>
      </c>
      <c r="H46" s="2">
        <f>MAX(1,SUMIFS(SolRaw!$E:$E,SolRaw!$A:$A,$B46,SolRaw!$B:$B,$C46,SolRaw!$C:$C,H$1))/1000</f>
        <v>7.0730000000000004</v>
      </c>
      <c r="I46" s="2">
        <f>MAX(1,SUMIFS(SolRaw!$E:$E,SolRaw!$A:$A,$B46,SolRaw!$B:$B,$C46,SolRaw!$C:$C,I$1))/1000</f>
        <v>6.35</v>
      </c>
      <c r="J46" s="2">
        <f>MAX(1,SUMIFS(SolRaw!$E:$E,SolRaw!$A:$A,$B46,SolRaw!$B:$B,$C46,SolRaw!$C:$C,J$1))/1000</f>
        <v>6.8650000000000002</v>
      </c>
      <c r="K46" s="2">
        <f>MAX(1,SUMIFS(SolRaw!$E:$E,SolRaw!$A:$A,$B46,SolRaw!$B:$B,$C46,SolRaw!$C:$C,K$1))/1000</f>
        <v>6.6719999999999997</v>
      </c>
      <c r="L46" s="2">
        <f>MAX(1,SUMIFS(SolRaw!$E:$E,SolRaw!$A:$A,$B46,SolRaw!$B:$B,$C46,SolRaw!$C:$C,L$1))/1000</f>
        <v>7.2530000000000001</v>
      </c>
      <c r="M46" s="2">
        <f>MAX(1,SUMIFS(SolRaw!$E:$E,SolRaw!$A:$A,$B46,SolRaw!$B:$B,$C46,SolRaw!$C:$C,M$1))/1000</f>
        <v>6.577</v>
      </c>
      <c r="N46" s="2">
        <f t="shared" si="0"/>
        <v>6.8617000000000008</v>
      </c>
      <c r="O46" s="2">
        <f t="shared" si="1"/>
        <v>6.35</v>
      </c>
      <c r="P46" s="2">
        <f t="shared" si="2"/>
        <v>6.7202500000000001</v>
      </c>
      <c r="Q46" s="2">
        <f t="shared" si="3"/>
        <v>6.8860000000000001</v>
      </c>
      <c r="R46" s="2">
        <f t="shared" si="4"/>
        <v>7.0495000000000001</v>
      </c>
      <c r="S46" s="2">
        <f t="shared" si="5"/>
        <v>7.2530000000000001</v>
      </c>
      <c r="T46" s="2">
        <f t="shared" si="6"/>
        <v>0.2663327284098263</v>
      </c>
    </row>
    <row r="47" spans="1:20" x14ac:dyDescent="0.2">
      <c r="A47" t="str">
        <f>VLOOKUP(B47,GraphStats!$A:$B,2,0)</f>
        <v>SNAP</v>
      </c>
      <c r="B47" t="s">
        <v>91</v>
      </c>
      <c r="C47" t="s">
        <v>154</v>
      </c>
      <c r="D47" s="2">
        <f>MAX(1,SUMIFS(SolRaw!$E:$E,SolRaw!$A:$A,$B47,SolRaw!$B:$B,$C47,SolRaw!$C:$C,D$1))/1000</f>
        <v>30.030999999999999</v>
      </c>
      <c r="E47" s="2">
        <f>MAX(1,SUMIFS(SolRaw!$E:$E,SolRaw!$A:$A,$B47,SolRaw!$B:$B,$C47,SolRaw!$C:$C,E$1))/1000</f>
        <v>28.079000000000001</v>
      </c>
      <c r="F47" s="2">
        <f>MAX(1,SUMIFS(SolRaw!$E:$E,SolRaw!$A:$A,$B47,SolRaw!$B:$B,$C47,SolRaw!$C:$C,F$1))/1000</f>
        <v>27.751999999999999</v>
      </c>
      <c r="G47" s="2">
        <f>MAX(1,SUMIFS(SolRaw!$E:$E,SolRaw!$A:$A,$B47,SolRaw!$B:$B,$C47,SolRaw!$C:$C,G$1))/1000</f>
        <v>30.768999999999998</v>
      </c>
      <c r="H47" s="2">
        <f>MAX(1,SUMIFS(SolRaw!$E:$E,SolRaw!$A:$A,$B47,SolRaw!$B:$B,$C47,SolRaw!$C:$C,H$1))/1000</f>
        <v>30.763999999999999</v>
      </c>
      <c r="I47" s="2">
        <f>MAX(1,SUMIFS(SolRaw!$E:$E,SolRaw!$A:$A,$B47,SolRaw!$B:$B,$C47,SolRaw!$C:$C,I$1))/1000</f>
        <v>30.276</v>
      </c>
      <c r="J47" s="2">
        <f>MAX(1,SUMIFS(SolRaw!$E:$E,SolRaw!$A:$A,$B47,SolRaw!$B:$B,$C47,SolRaw!$C:$C,J$1))/1000</f>
        <v>30.835000000000001</v>
      </c>
      <c r="K47" s="2">
        <f>MAX(1,SUMIFS(SolRaw!$E:$E,SolRaw!$A:$A,$B47,SolRaw!$B:$B,$C47,SolRaw!$C:$C,K$1))/1000</f>
        <v>28.09</v>
      </c>
      <c r="L47" s="2">
        <f>MAX(1,SUMIFS(SolRaw!$E:$E,SolRaw!$A:$A,$B47,SolRaw!$B:$B,$C47,SolRaw!$C:$C,L$1))/1000</f>
        <v>28.001999999999999</v>
      </c>
      <c r="M47" s="2">
        <f>MAX(1,SUMIFS(SolRaw!$E:$E,SolRaw!$A:$A,$B47,SolRaw!$B:$B,$C47,SolRaw!$C:$C,M$1))/1000</f>
        <v>29.728999999999999</v>
      </c>
      <c r="N47" s="2">
        <f t="shared" si="0"/>
        <v>29.432700000000001</v>
      </c>
      <c r="O47" s="2">
        <f t="shared" si="1"/>
        <v>27.751999999999999</v>
      </c>
      <c r="P47" s="2">
        <f t="shared" si="2"/>
        <v>28.08175</v>
      </c>
      <c r="Q47" s="2">
        <f t="shared" si="3"/>
        <v>29.88</v>
      </c>
      <c r="R47" s="2">
        <f t="shared" si="4"/>
        <v>30.641999999999999</v>
      </c>
      <c r="S47" s="2">
        <f t="shared" si="5"/>
        <v>30.835000000000001</v>
      </c>
      <c r="T47" s="2">
        <f t="shared" si="6"/>
        <v>1.29907728364747</v>
      </c>
    </row>
    <row r="48" spans="1:20" x14ac:dyDescent="0.2">
      <c r="A48" t="str">
        <f>VLOOKUP(B48,GraphStats!$A:$B,2,0)</f>
        <v>SNAP</v>
      </c>
      <c r="B48" t="s">
        <v>91</v>
      </c>
      <c r="C48" t="s">
        <v>155</v>
      </c>
      <c r="D48" s="2">
        <f>MAX(1,SUMIFS(SolRaw!$E:$E,SolRaw!$A:$A,$B48,SolRaw!$B:$B,$C48,SolRaw!$C:$C,D$1))/1000</f>
        <v>7.6790000000000003</v>
      </c>
      <c r="E48" s="2">
        <f>MAX(1,SUMIFS(SolRaw!$E:$E,SolRaw!$A:$A,$B48,SolRaw!$B:$B,$C48,SolRaw!$C:$C,E$1))/1000</f>
        <v>8.2899999999999991</v>
      </c>
      <c r="F48" s="2">
        <f>MAX(1,SUMIFS(SolRaw!$E:$E,SolRaw!$A:$A,$B48,SolRaw!$B:$B,$C48,SolRaw!$C:$C,F$1))/1000</f>
        <v>7.3959999999999999</v>
      </c>
      <c r="G48" s="2">
        <f>MAX(1,SUMIFS(SolRaw!$E:$E,SolRaw!$A:$A,$B48,SolRaw!$B:$B,$C48,SolRaw!$C:$C,G$1))/1000</f>
        <v>7.8979999999999997</v>
      </c>
      <c r="H48" s="2">
        <f>MAX(1,SUMIFS(SolRaw!$E:$E,SolRaw!$A:$A,$B48,SolRaw!$B:$B,$C48,SolRaw!$C:$C,H$1))/1000</f>
        <v>7.5579999999999998</v>
      </c>
      <c r="I48" s="2">
        <f>MAX(1,SUMIFS(SolRaw!$E:$E,SolRaw!$A:$A,$B48,SolRaw!$B:$B,$C48,SolRaw!$C:$C,I$1))/1000</f>
        <v>6.883</v>
      </c>
      <c r="J48" s="2">
        <f>MAX(1,SUMIFS(SolRaw!$E:$E,SolRaw!$A:$A,$B48,SolRaw!$B:$B,$C48,SolRaw!$C:$C,J$1))/1000</f>
        <v>7.8890000000000002</v>
      </c>
      <c r="K48" s="2">
        <f>MAX(1,SUMIFS(SolRaw!$E:$E,SolRaw!$A:$A,$B48,SolRaw!$B:$B,$C48,SolRaw!$C:$C,K$1))/1000</f>
        <v>7.6470000000000002</v>
      </c>
      <c r="L48" s="2">
        <f>MAX(1,SUMIFS(SolRaw!$E:$E,SolRaw!$A:$A,$B48,SolRaw!$B:$B,$C48,SolRaw!$C:$C,L$1))/1000</f>
        <v>8.1590000000000007</v>
      </c>
      <c r="M48" s="2">
        <f>MAX(1,SUMIFS(SolRaw!$E:$E,SolRaw!$A:$A,$B48,SolRaw!$B:$B,$C48,SolRaw!$C:$C,M$1))/1000</f>
        <v>9.3710000000000004</v>
      </c>
      <c r="N48" s="2">
        <f t="shared" si="0"/>
        <v>7.8769999999999998</v>
      </c>
      <c r="O48" s="2">
        <f t="shared" si="1"/>
        <v>6.883</v>
      </c>
      <c r="P48" s="2">
        <f t="shared" si="2"/>
        <v>7.5802499999999995</v>
      </c>
      <c r="Q48" s="2">
        <f t="shared" si="3"/>
        <v>7.7840000000000007</v>
      </c>
      <c r="R48" s="2">
        <f t="shared" si="4"/>
        <v>8.09375</v>
      </c>
      <c r="S48" s="2">
        <f t="shared" si="5"/>
        <v>9.3710000000000004</v>
      </c>
      <c r="T48" s="2">
        <f t="shared" si="6"/>
        <v>0.65794089569065572</v>
      </c>
    </row>
    <row r="49" spans="1:20" x14ac:dyDescent="0.2">
      <c r="A49" t="str">
        <f>VLOOKUP(B49,GraphStats!$A:$B,2,0)</f>
        <v>SNAP</v>
      </c>
      <c r="B49" t="s">
        <v>91</v>
      </c>
      <c r="C49" t="s">
        <v>156</v>
      </c>
      <c r="D49" s="2">
        <f>MAX(1,SUMIFS(SolRaw!$E:$E,SolRaw!$A:$A,$B49,SolRaw!$B:$B,$C49,SolRaw!$C:$C,D$1))/1000</f>
        <v>9.2050000000000001</v>
      </c>
      <c r="E49" s="2">
        <f>MAX(1,SUMIFS(SolRaw!$E:$E,SolRaw!$A:$A,$B49,SolRaw!$B:$B,$C49,SolRaw!$C:$C,E$1))/1000</f>
        <v>8.8490000000000002</v>
      </c>
      <c r="F49" s="2">
        <f>MAX(1,SUMIFS(SolRaw!$E:$E,SolRaw!$A:$A,$B49,SolRaw!$B:$B,$C49,SolRaw!$C:$C,F$1))/1000</f>
        <v>8.7880000000000003</v>
      </c>
      <c r="G49" s="2">
        <f>MAX(1,SUMIFS(SolRaw!$E:$E,SolRaw!$A:$A,$B49,SolRaw!$B:$B,$C49,SolRaw!$C:$C,G$1))/1000</f>
        <v>9.0269999999999992</v>
      </c>
      <c r="H49" s="2">
        <f>MAX(1,SUMIFS(SolRaw!$E:$E,SolRaw!$A:$A,$B49,SolRaw!$B:$B,$C49,SolRaw!$C:$C,H$1))/1000</f>
        <v>8.7119999999999997</v>
      </c>
      <c r="I49" s="2">
        <f>MAX(1,SUMIFS(SolRaw!$E:$E,SolRaw!$A:$A,$B49,SolRaw!$B:$B,$C49,SolRaw!$C:$C,I$1))/1000</f>
        <v>8.9779999999999998</v>
      </c>
      <c r="J49" s="2">
        <f>MAX(1,SUMIFS(SolRaw!$E:$E,SolRaw!$A:$A,$B49,SolRaw!$B:$B,$C49,SolRaw!$C:$C,J$1))/1000</f>
        <v>8.6709999999999994</v>
      </c>
      <c r="K49" s="2">
        <f>MAX(1,SUMIFS(SolRaw!$E:$E,SolRaw!$A:$A,$B49,SolRaw!$B:$B,$C49,SolRaw!$C:$C,K$1))/1000</f>
        <v>7.8710000000000004</v>
      </c>
      <c r="L49" s="2">
        <f>MAX(1,SUMIFS(SolRaw!$E:$E,SolRaw!$A:$A,$B49,SolRaw!$B:$B,$C49,SolRaw!$C:$C,L$1))/1000</f>
        <v>9.1050000000000004</v>
      </c>
      <c r="M49" s="2">
        <f>MAX(1,SUMIFS(SolRaw!$E:$E,SolRaw!$A:$A,$B49,SolRaw!$B:$B,$C49,SolRaw!$C:$C,M$1))/1000</f>
        <v>8.2189999999999994</v>
      </c>
      <c r="N49" s="2">
        <f t="shared" si="0"/>
        <v>8.7424999999999997</v>
      </c>
      <c r="O49" s="2">
        <f t="shared" si="1"/>
        <v>7.8710000000000004</v>
      </c>
      <c r="P49" s="2">
        <f t="shared" si="2"/>
        <v>8.6812499999999986</v>
      </c>
      <c r="Q49" s="2">
        <f t="shared" si="3"/>
        <v>8.8185000000000002</v>
      </c>
      <c r="R49" s="2">
        <f t="shared" si="4"/>
        <v>9.0147499999999994</v>
      </c>
      <c r="S49" s="2">
        <f t="shared" si="5"/>
        <v>9.2050000000000001</v>
      </c>
      <c r="T49" s="2">
        <f t="shared" si="6"/>
        <v>0.41294773680616453</v>
      </c>
    </row>
    <row r="50" spans="1:20" x14ac:dyDescent="0.2">
      <c r="A50" t="str">
        <f>VLOOKUP(B50,GraphStats!$A:$B,2,0)</f>
        <v>SNAP</v>
      </c>
      <c r="B50" t="s">
        <v>91</v>
      </c>
      <c r="C50" t="s">
        <v>157</v>
      </c>
      <c r="D50" s="2">
        <f>MAX(1,SUMIFS(SolRaw!$E:$E,SolRaw!$A:$A,$B50,SolRaw!$B:$B,$C50,SolRaw!$C:$C,D$1))/1000</f>
        <v>10.162000000000001</v>
      </c>
      <c r="E50" s="2">
        <f>MAX(1,SUMIFS(SolRaw!$E:$E,SolRaw!$A:$A,$B50,SolRaw!$B:$B,$C50,SolRaw!$C:$C,E$1))/1000</f>
        <v>10.451000000000001</v>
      </c>
      <c r="F50" s="2">
        <f>MAX(1,SUMIFS(SolRaw!$E:$E,SolRaw!$A:$A,$B50,SolRaw!$B:$B,$C50,SolRaw!$C:$C,F$1))/1000</f>
        <v>9.3070000000000004</v>
      </c>
      <c r="G50" s="2">
        <f>MAX(1,SUMIFS(SolRaw!$E:$E,SolRaw!$A:$A,$B50,SolRaw!$B:$B,$C50,SolRaw!$C:$C,G$1))/1000</f>
        <v>9.5129999999999999</v>
      </c>
      <c r="H50" s="2">
        <f>MAX(1,SUMIFS(SolRaw!$E:$E,SolRaw!$A:$A,$B50,SolRaw!$B:$B,$C50,SolRaw!$C:$C,H$1))/1000</f>
        <v>9.9760000000000009</v>
      </c>
      <c r="I50" s="2">
        <f>MAX(1,SUMIFS(SolRaw!$E:$E,SolRaw!$A:$A,$B50,SolRaw!$B:$B,$C50,SolRaw!$C:$C,I$1))/1000</f>
        <v>10.162000000000001</v>
      </c>
      <c r="J50" s="2">
        <f>MAX(1,SUMIFS(SolRaw!$E:$E,SolRaw!$A:$A,$B50,SolRaw!$B:$B,$C50,SolRaw!$C:$C,J$1))/1000</f>
        <v>10.525</v>
      </c>
      <c r="K50" s="2">
        <f>MAX(1,SUMIFS(SolRaw!$E:$E,SolRaw!$A:$A,$B50,SolRaw!$B:$B,$C50,SolRaw!$C:$C,K$1))/1000</f>
        <v>10.173999999999999</v>
      </c>
      <c r="L50" s="2">
        <f>MAX(1,SUMIFS(SolRaw!$E:$E,SolRaw!$A:$A,$B50,SolRaw!$B:$B,$C50,SolRaw!$C:$C,L$1))/1000</f>
        <v>10.647</v>
      </c>
      <c r="M50" s="2">
        <f>MAX(1,SUMIFS(SolRaw!$E:$E,SolRaw!$A:$A,$B50,SolRaw!$B:$B,$C50,SolRaw!$C:$C,M$1))/1000</f>
        <v>9.3390000000000004</v>
      </c>
      <c r="N50" s="2">
        <f t="shared" si="0"/>
        <v>10.025600000000001</v>
      </c>
      <c r="O50" s="2">
        <f t="shared" si="1"/>
        <v>9.3070000000000004</v>
      </c>
      <c r="P50" s="2">
        <f t="shared" si="2"/>
        <v>9.6287500000000001</v>
      </c>
      <c r="Q50" s="2">
        <f t="shared" si="3"/>
        <v>10.162000000000001</v>
      </c>
      <c r="R50" s="2">
        <f t="shared" si="4"/>
        <v>10.38175</v>
      </c>
      <c r="S50" s="2">
        <f t="shared" si="5"/>
        <v>10.647</v>
      </c>
      <c r="T50" s="2">
        <f t="shared" si="6"/>
        <v>0.48634240338812057</v>
      </c>
    </row>
    <row r="51" spans="1:20" x14ac:dyDescent="0.2">
      <c r="A51" t="str">
        <f>VLOOKUP(B51,GraphStats!$A:$B,2,0)</f>
        <v>SNAP</v>
      </c>
      <c r="B51" t="s">
        <v>91</v>
      </c>
      <c r="C51" t="s">
        <v>158</v>
      </c>
      <c r="D51" s="2">
        <f>MAX(1,SUMIFS(SolRaw!$E:$E,SolRaw!$A:$A,$B51,SolRaw!$B:$B,$C51,SolRaw!$C:$C,D$1))/1000</f>
        <v>3.6179999999999999</v>
      </c>
      <c r="E51" s="2">
        <f>MAX(1,SUMIFS(SolRaw!$E:$E,SolRaw!$A:$A,$B51,SolRaw!$B:$B,$C51,SolRaw!$C:$C,E$1))/1000</f>
        <v>3.6429999999999998</v>
      </c>
      <c r="F51" s="2">
        <f>MAX(1,SUMIFS(SolRaw!$E:$E,SolRaw!$A:$A,$B51,SolRaw!$B:$B,$C51,SolRaw!$C:$C,F$1))/1000</f>
        <v>3.6859999999999999</v>
      </c>
      <c r="G51" s="2">
        <f>MAX(1,SUMIFS(SolRaw!$E:$E,SolRaw!$A:$A,$B51,SolRaw!$B:$B,$C51,SolRaw!$C:$C,G$1))/1000</f>
        <v>3.6280000000000001</v>
      </c>
      <c r="H51" s="2">
        <f>MAX(1,SUMIFS(SolRaw!$E:$E,SolRaw!$A:$A,$B51,SolRaw!$B:$B,$C51,SolRaw!$C:$C,H$1))/1000</f>
        <v>3.6389999999999998</v>
      </c>
      <c r="I51" s="2">
        <f>MAX(1,SUMIFS(SolRaw!$E:$E,SolRaw!$A:$A,$B51,SolRaw!$B:$B,$C51,SolRaw!$C:$C,I$1))/1000</f>
        <v>3.6880000000000002</v>
      </c>
      <c r="J51" s="2">
        <f>MAX(1,SUMIFS(SolRaw!$E:$E,SolRaw!$A:$A,$B51,SolRaw!$B:$B,$C51,SolRaw!$C:$C,J$1))/1000</f>
        <v>3.6269999999999998</v>
      </c>
      <c r="K51" s="2">
        <f>MAX(1,SUMIFS(SolRaw!$E:$E,SolRaw!$A:$A,$B51,SolRaw!$B:$B,$C51,SolRaw!$C:$C,K$1))/1000</f>
        <v>3.6469999999999998</v>
      </c>
      <c r="L51" s="2">
        <f>MAX(1,SUMIFS(SolRaw!$E:$E,SolRaw!$A:$A,$B51,SolRaw!$B:$B,$C51,SolRaw!$C:$C,L$1))/1000</f>
        <v>3.6819999999999999</v>
      </c>
      <c r="M51" s="2">
        <f>MAX(1,SUMIFS(SolRaw!$E:$E,SolRaw!$A:$A,$B51,SolRaw!$B:$B,$C51,SolRaw!$C:$C,M$1))/1000</f>
        <v>3.6459999999999999</v>
      </c>
      <c r="N51" s="2">
        <f t="shared" si="0"/>
        <v>3.6503999999999999</v>
      </c>
      <c r="O51" s="2">
        <f t="shared" si="1"/>
        <v>3.6179999999999999</v>
      </c>
      <c r="P51" s="2">
        <f t="shared" si="2"/>
        <v>3.6307499999999999</v>
      </c>
      <c r="Q51" s="2">
        <f t="shared" si="3"/>
        <v>3.6444999999999999</v>
      </c>
      <c r="R51" s="2">
        <f t="shared" si="4"/>
        <v>3.6732499999999999</v>
      </c>
      <c r="S51" s="2">
        <f t="shared" si="5"/>
        <v>3.6880000000000002</v>
      </c>
      <c r="T51" s="2">
        <f t="shared" si="6"/>
        <v>2.5807836880382819E-2</v>
      </c>
    </row>
    <row r="52" spans="1:20" x14ac:dyDescent="0.2">
      <c r="A52" t="str">
        <f>VLOOKUP(B52,GraphStats!$A:$B,2,0)</f>
        <v>SNAP</v>
      </c>
      <c r="B52" t="s">
        <v>91</v>
      </c>
      <c r="C52" t="s">
        <v>159</v>
      </c>
      <c r="D52" s="2">
        <f>MAX(1,SUMIFS(SolRaw!$E:$E,SolRaw!$A:$A,$B52,SolRaw!$B:$B,$C52,SolRaw!$C:$C,D$1))/1000</f>
        <v>4.798</v>
      </c>
      <c r="E52" s="2">
        <f>MAX(1,SUMIFS(SolRaw!$E:$E,SolRaw!$A:$A,$B52,SolRaw!$B:$B,$C52,SolRaw!$C:$C,E$1))/1000</f>
        <v>5.1879999999999997</v>
      </c>
      <c r="F52" s="2">
        <f>MAX(1,SUMIFS(SolRaw!$E:$E,SolRaw!$A:$A,$B52,SolRaw!$B:$B,$C52,SolRaw!$C:$C,F$1))/1000</f>
        <v>4.8890000000000002</v>
      </c>
      <c r="G52" s="2">
        <f>MAX(1,SUMIFS(SolRaw!$E:$E,SolRaw!$A:$A,$B52,SolRaw!$B:$B,$C52,SolRaw!$C:$C,G$1))/1000</f>
        <v>4.9740000000000002</v>
      </c>
      <c r="H52" s="2">
        <f>MAX(1,SUMIFS(SolRaw!$E:$E,SolRaw!$A:$A,$B52,SolRaw!$B:$B,$C52,SolRaw!$C:$C,H$1))/1000</f>
        <v>4.8179999999999996</v>
      </c>
      <c r="I52" s="2">
        <f>MAX(1,SUMIFS(SolRaw!$E:$E,SolRaw!$A:$A,$B52,SolRaw!$B:$B,$C52,SolRaw!$C:$C,I$1))/1000</f>
        <v>4.74</v>
      </c>
      <c r="J52" s="2">
        <f>MAX(1,SUMIFS(SolRaw!$E:$E,SolRaw!$A:$A,$B52,SolRaw!$B:$B,$C52,SolRaw!$C:$C,J$1))/1000</f>
        <v>5.024</v>
      </c>
      <c r="K52" s="2">
        <f>MAX(1,SUMIFS(SolRaw!$E:$E,SolRaw!$A:$A,$B52,SolRaw!$B:$B,$C52,SolRaw!$C:$C,K$1))/1000</f>
        <v>4.83</v>
      </c>
      <c r="L52" s="2">
        <f>MAX(1,SUMIFS(SolRaw!$E:$E,SolRaw!$A:$A,$B52,SolRaw!$B:$B,$C52,SolRaw!$C:$C,L$1))/1000</f>
        <v>5.2409999999999997</v>
      </c>
      <c r="M52" s="2">
        <f>MAX(1,SUMIFS(SolRaw!$E:$E,SolRaw!$A:$A,$B52,SolRaw!$B:$B,$C52,SolRaw!$C:$C,M$1))/1000</f>
        <v>4.83</v>
      </c>
      <c r="N52" s="2">
        <f t="shared" si="0"/>
        <v>4.9332000000000003</v>
      </c>
      <c r="O52" s="2">
        <f t="shared" si="1"/>
        <v>4.74</v>
      </c>
      <c r="P52" s="2">
        <f t="shared" si="2"/>
        <v>4.8209999999999997</v>
      </c>
      <c r="Q52" s="2">
        <f t="shared" si="3"/>
        <v>4.8595000000000006</v>
      </c>
      <c r="R52" s="2">
        <f t="shared" si="4"/>
        <v>5.0114999999999998</v>
      </c>
      <c r="S52" s="2">
        <f t="shared" si="5"/>
        <v>5.2409999999999997</v>
      </c>
      <c r="T52" s="2">
        <f t="shared" si="6"/>
        <v>0.17052324703036162</v>
      </c>
    </row>
    <row r="53" spans="1:20" x14ac:dyDescent="0.2">
      <c r="A53" t="str">
        <f>VLOOKUP(B53,GraphStats!$A:$B,2,0)</f>
        <v>SNAP</v>
      </c>
      <c r="B53" t="s">
        <v>91</v>
      </c>
      <c r="C53" t="s">
        <v>160</v>
      </c>
      <c r="D53" s="2">
        <f>MAX(1,SUMIFS(SolRaw!$E:$E,SolRaw!$A:$A,$B53,SolRaw!$B:$B,$C53,SolRaw!$C:$C,D$1))/1000</f>
        <v>3.4630000000000001</v>
      </c>
      <c r="E53" s="2">
        <f>MAX(1,SUMIFS(SolRaw!$E:$E,SolRaw!$A:$A,$B53,SolRaw!$B:$B,$C53,SolRaw!$C:$C,E$1))/1000</f>
        <v>3.4689999999999999</v>
      </c>
      <c r="F53" s="2">
        <f>MAX(1,SUMIFS(SolRaw!$E:$E,SolRaw!$A:$A,$B53,SolRaw!$B:$B,$C53,SolRaw!$C:$C,F$1))/1000</f>
        <v>3.6240000000000001</v>
      </c>
      <c r="G53" s="2">
        <f>MAX(1,SUMIFS(SolRaw!$E:$E,SolRaw!$A:$A,$B53,SolRaw!$B:$B,$C53,SolRaw!$C:$C,G$1))/1000</f>
        <v>3.5430000000000001</v>
      </c>
      <c r="H53" s="2">
        <f>MAX(1,SUMIFS(SolRaw!$E:$E,SolRaw!$A:$A,$B53,SolRaw!$B:$B,$C53,SolRaw!$C:$C,H$1))/1000</f>
        <v>3.5680000000000001</v>
      </c>
      <c r="I53" s="2">
        <f>MAX(1,SUMIFS(SolRaw!$E:$E,SolRaw!$A:$A,$B53,SolRaw!$B:$B,$C53,SolRaw!$C:$C,I$1))/1000</f>
        <v>3.5720000000000001</v>
      </c>
      <c r="J53" s="2">
        <f>MAX(1,SUMIFS(SolRaw!$E:$E,SolRaw!$A:$A,$B53,SolRaw!$B:$B,$C53,SolRaw!$C:$C,J$1))/1000</f>
        <v>3.4340000000000002</v>
      </c>
      <c r="K53" s="2">
        <f>MAX(1,SUMIFS(SolRaw!$E:$E,SolRaw!$A:$A,$B53,SolRaw!$B:$B,$C53,SolRaw!$C:$C,K$1))/1000</f>
        <v>3.4660000000000002</v>
      </c>
      <c r="L53" s="2">
        <f>MAX(1,SUMIFS(SolRaw!$E:$E,SolRaw!$A:$A,$B53,SolRaw!$B:$B,$C53,SolRaw!$C:$C,L$1))/1000</f>
        <v>3.504</v>
      </c>
      <c r="M53" s="2">
        <f>MAX(1,SUMIFS(SolRaw!$E:$E,SolRaw!$A:$A,$B53,SolRaw!$B:$B,$C53,SolRaw!$C:$C,M$1))/1000</f>
        <v>3.5</v>
      </c>
      <c r="N53" s="2">
        <f t="shared" si="0"/>
        <v>3.5143</v>
      </c>
      <c r="O53" s="2">
        <f t="shared" si="1"/>
        <v>3.4340000000000002</v>
      </c>
      <c r="P53" s="2">
        <f t="shared" si="2"/>
        <v>3.4667500000000002</v>
      </c>
      <c r="Q53" s="2">
        <f t="shared" si="3"/>
        <v>3.5019999999999998</v>
      </c>
      <c r="R53" s="2">
        <f t="shared" si="4"/>
        <v>3.56175</v>
      </c>
      <c r="S53" s="2">
        <f t="shared" si="5"/>
        <v>3.6240000000000001</v>
      </c>
      <c r="T53" s="2">
        <f t="shared" si="6"/>
        <v>6.0411643469340137E-2</v>
      </c>
    </row>
    <row r="54" spans="1:20" x14ac:dyDescent="0.2">
      <c r="A54" t="str">
        <f>VLOOKUP(B54,GraphStats!$A:$B,2,0)</f>
        <v>SNAP</v>
      </c>
      <c r="B54" t="s">
        <v>91</v>
      </c>
      <c r="C54" t="s">
        <v>161</v>
      </c>
      <c r="D54" s="2">
        <f>MAX(1,SUMIFS(SolRaw!$E:$E,SolRaw!$A:$A,$B54,SolRaw!$B:$B,$C54,SolRaw!$C:$C,D$1))/1000</f>
        <v>3.4319999999999999</v>
      </c>
      <c r="E54" s="2">
        <f>MAX(1,SUMIFS(SolRaw!$E:$E,SolRaw!$A:$A,$B54,SolRaw!$B:$B,$C54,SolRaw!$C:$C,E$1))/1000</f>
        <v>3.4870000000000001</v>
      </c>
      <c r="F54" s="2">
        <f>MAX(1,SUMIFS(SolRaw!$E:$E,SolRaw!$A:$A,$B54,SolRaw!$B:$B,$C54,SolRaw!$C:$C,F$1))/1000</f>
        <v>3.4980000000000002</v>
      </c>
      <c r="G54" s="2">
        <f>MAX(1,SUMIFS(SolRaw!$E:$E,SolRaw!$A:$A,$B54,SolRaw!$B:$B,$C54,SolRaw!$C:$C,G$1))/1000</f>
        <v>3.5270000000000001</v>
      </c>
      <c r="H54" s="2">
        <f>MAX(1,SUMIFS(SolRaw!$E:$E,SolRaw!$A:$A,$B54,SolRaw!$B:$B,$C54,SolRaw!$C:$C,H$1))/1000</f>
        <v>3.52</v>
      </c>
      <c r="I54" s="2">
        <f>MAX(1,SUMIFS(SolRaw!$E:$E,SolRaw!$A:$A,$B54,SolRaw!$B:$B,$C54,SolRaw!$C:$C,I$1))/1000</f>
        <v>3.49</v>
      </c>
      <c r="J54" s="2">
        <f>MAX(1,SUMIFS(SolRaw!$E:$E,SolRaw!$A:$A,$B54,SolRaw!$B:$B,$C54,SolRaw!$C:$C,J$1))/1000</f>
        <v>3.4369999999999998</v>
      </c>
      <c r="K54" s="2">
        <f>MAX(1,SUMIFS(SolRaw!$E:$E,SolRaw!$A:$A,$B54,SolRaw!$B:$B,$C54,SolRaw!$C:$C,K$1))/1000</f>
        <v>3.4830000000000001</v>
      </c>
      <c r="L54" s="2">
        <f>MAX(1,SUMIFS(SolRaw!$E:$E,SolRaw!$A:$A,$B54,SolRaw!$B:$B,$C54,SolRaw!$C:$C,L$1))/1000</f>
        <v>3.4460000000000002</v>
      </c>
      <c r="M54" s="2">
        <f>MAX(1,SUMIFS(SolRaw!$E:$E,SolRaw!$A:$A,$B54,SolRaw!$B:$B,$C54,SolRaw!$C:$C,M$1))/1000</f>
        <v>3.4359999999999999</v>
      </c>
      <c r="N54" s="2">
        <f t="shared" si="0"/>
        <v>3.4756</v>
      </c>
      <c r="O54" s="2">
        <f t="shared" si="1"/>
        <v>3.4319999999999999</v>
      </c>
      <c r="P54" s="2">
        <f t="shared" si="2"/>
        <v>3.4392499999999999</v>
      </c>
      <c r="Q54" s="2">
        <f t="shared" si="3"/>
        <v>3.4850000000000003</v>
      </c>
      <c r="R54" s="2">
        <f t="shared" si="4"/>
        <v>3.4960000000000004</v>
      </c>
      <c r="S54" s="2">
        <f t="shared" si="5"/>
        <v>3.5270000000000001</v>
      </c>
      <c r="T54" s="2">
        <f t="shared" si="6"/>
        <v>3.550023474100801E-2</v>
      </c>
    </row>
    <row r="55" spans="1:20" x14ac:dyDescent="0.2">
      <c r="A55" t="str">
        <f>VLOOKUP(B55,GraphStats!$A:$B,2,0)</f>
        <v>SNAP</v>
      </c>
      <c r="B55" t="s">
        <v>91</v>
      </c>
      <c r="C55" t="s">
        <v>162</v>
      </c>
      <c r="D55" s="2">
        <f>MAX(1,SUMIFS(SolRaw!$E:$E,SolRaw!$A:$A,$B55,SolRaw!$B:$B,$C55,SolRaw!$C:$C,D$1))/1000</f>
        <v>3.8239999999999998</v>
      </c>
      <c r="E55" s="2">
        <f>MAX(1,SUMIFS(SolRaw!$E:$E,SolRaw!$A:$A,$B55,SolRaw!$B:$B,$C55,SolRaw!$C:$C,E$1))/1000</f>
        <v>3.9380000000000002</v>
      </c>
      <c r="F55" s="2">
        <f>MAX(1,SUMIFS(SolRaw!$E:$E,SolRaw!$A:$A,$B55,SolRaw!$B:$B,$C55,SolRaw!$C:$C,F$1))/1000</f>
        <v>3.8889999999999998</v>
      </c>
      <c r="G55" s="2">
        <f>MAX(1,SUMIFS(SolRaw!$E:$E,SolRaw!$A:$A,$B55,SolRaw!$B:$B,$C55,SolRaw!$C:$C,G$1))/1000</f>
        <v>3.89</v>
      </c>
      <c r="H55" s="2">
        <f>MAX(1,SUMIFS(SolRaw!$E:$E,SolRaw!$A:$A,$B55,SolRaw!$B:$B,$C55,SolRaw!$C:$C,H$1))/1000</f>
        <v>3.899</v>
      </c>
      <c r="I55" s="2">
        <f>MAX(1,SUMIFS(SolRaw!$E:$E,SolRaw!$A:$A,$B55,SolRaw!$B:$B,$C55,SolRaw!$C:$C,I$1))/1000</f>
        <v>3.972</v>
      </c>
      <c r="J55" s="2">
        <f>MAX(1,SUMIFS(SolRaw!$E:$E,SolRaw!$A:$A,$B55,SolRaw!$B:$B,$C55,SolRaw!$C:$C,J$1))/1000</f>
        <v>3.903</v>
      </c>
      <c r="K55" s="2">
        <f>MAX(1,SUMIFS(SolRaw!$E:$E,SolRaw!$A:$A,$B55,SolRaw!$B:$B,$C55,SolRaw!$C:$C,K$1))/1000</f>
        <v>3.8620000000000001</v>
      </c>
      <c r="L55" s="2">
        <f>MAX(1,SUMIFS(SolRaw!$E:$E,SolRaw!$A:$A,$B55,SolRaw!$B:$B,$C55,SolRaw!$C:$C,L$1))/1000</f>
        <v>3.9079999999999999</v>
      </c>
      <c r="M55" s="2">
        <f>MAX(1,SUMIFS(SolRaw!$E:$E,SolRaw!$A:$A,$B55,SolRaw!$B:$B,$C55,SolRaw!$C:$C,M$1))/1000</f>
        <v>3.8889999999999998</v>
      </c>
      <c r="N55" s="2">
        <f t="shared" si="0"/>
        <v>3.8974000000000002</v>
      </c>
      <c r="O55" s="2">
        <f t="shared" si="1"/>
        <v>3.8239999999999998</v>
      </c>
      <c r="P55" s="2">
        <f t="shared" si="2"/>
        <v>3.8889999999999998</v>
      </c>
      <c r="Q55" s="2">
        <f t="shared" si="3"/>
        <v>3.8944999999999999</v>
      </c>
      <c r="R55" s="2">
        <f t="shared" si="4"/>
        <v>3.9067499999999997</v>
      </c>
      <c r="S55" s="2">
        <f t="shared" si="5"/>
        <v>3.972</v>
      </c>
      <c r="T55" s="2">
        <f t="shared" si="6"/>
        <v>3.9716215552061111E-2</v>
      </c>
    </row>
    <row r="56" spans="1:20" x14ac:dyDescent="0.2">
      <c r="A56" t="str">
        <f>VLOOKUP(B56,GraphStats!$A:$B,2,0)</f>
        <v>SNAP</v>
      </c>
      <c r="B56" t="s">
        <v>93</v>
      </c>
      <c r="C56" t="s">
        <v>136</v>
      </c>
      <c r="D56" s="2">
        <f>MAX(1,SUMIFS(SolRaw!$E:$E,SolRaw!$A:$A,$B56,SolRaw!$B:$B,$C56,SolRaw!$C:$C,D$1))/1000</f>
        <v>1.96</v>
      </c>
      <c r="E56" s="2">
        <f>MAX(1,SUMIFS(SolRaw!$E:$E,SolRaw!$A:$A,$B56,SolRaw!$B:$B,$C56,SolRaw!$C:$C,E$1))/1000</f>
        <v>1.9590000000000001</v>
      </c>
      <c r="F56" s="2">
        <f>MAX(1,SUMIFS(SolRaw!$E:$E,SolRaw!$A:$A,$B56,SolRaw!$B:$B,$C56,SolRaw!$C:$C,F$1))/1000</f>
        <v>1.9630000000000001</v>
      </c>
      <c r="G56" s="2">
        <f>MAX(1,SUMIFS(SolRaw!$E:$E,SolRaw!$A:$A,$B56,SolRaw!$B:$B,$C56,SolRaw!$C:$C,G$1))/1000</f>
        <v>1.92</v>
      </c>
      <c r="H56" s="2">
        <f>MAX(1,SUMIFS(SolRaw!$E:$E,SolRaw!$A:$A,$B56,SolRaw!$B:$B,$C56,SolRaw!$C:$C,H$1))/1000</f>
        <v>1.9830000000000001</v>
      </c>
      <c r="I56" s="2">
        <f>MAX(1,SUMIFS(SolRaw!$E:$E,SolRaw!$A:$A,$B56,SolRaw!$B:$B,$C56,SolRaw!$C:$C,I$1))/1000</f>
        <v>1.8640000000000001</v>
      </c>
      <c r="J56" s="2">
        <f>MAX(1,SUMIFS(SolRaw!$E:$E,SolRaw!$A:$A,$B56,SolRaw!$B:$B,$C56,SolRaw!$C:$C,J$1))/1000</f>
        <v>1.9610000000000001</v>
      </c>
      <c r="K56" s="2">
        <f>MAX(1,SUMIFS(SolRaw!$E:$E,SolRaw!$A:$A,$B56,SolRaw!$B:$B,$C56,SolRaw!$C:$C,K$1))/1000</f>
        <v>1.9490000000000001</v>
      </c>
      <c r="L56" s="2">
        <f>MAX(1,SUMIFS(SolRaw!$E:$E,SolRaw!$A:$A,$B56,SolRaw!$B:$B,$C56,SolRaw!$C:$C,L$1))/1000</f>
        <v>1.9</v>
      </c>
      <c r="M56" s="2">
        <f>MAX(1,SUMIFS(SolRaw!$E:$E,SolRaw!$A:$A,$B56,SolRaw!$B:$B,$C56,SolRaw!$C:$C,M$1))/1000</f>
        <v>1.986</v>
      </c>
      <c r="N56" s="2">
        <f t="shared" si="0"/>
        <v>1.9445000000000001</v>
      </c>
      <c r="O56" s="2">
        <f t="shared" si="1"/>
        <v>1.8640000000000001</v>
      </c>
      <c r="P56" s="2">
        <f t="shared" si="2"/>
        <v>1.9272499999999999</v>
      </c>
      <c r="Q56" s="2">
        <f t="shared" si="3"/>
        <v>1.9595</v>
      </c>
      <c r="R56" s="2">
        <f t="shared" si="4"/>
        <v>1.9625000000000001</v>
      </c>
      <c r="S56" s="2">
        <f t="shared" si="5"/>
        <v>1.986</v>
      </c>
      <c r="T56" s="2">
        <f t="shared" si="6"/>
        <v>3.8514787924755468E-2</v>
      </c>
    </row>
    <row r="57" spans="1:20" x14ac:dyDescent="0.2">
      <c r="A57" t="str">
        <f>VLOOKUP(B57,GraphStats!$A:$B,2,0)</f>
        <v>SNAP</v>
      </c>
      <c r="B57" t="s">
        <v>93</v>
      </c>
      <c r="C57" t="s">
        <v>137</v>
      </c>
      <c r="D57" s="2">
        <f>MAX(1,SUMIFS(SolRaw!$E:$E,SolRaw!$A:$A,$B57,SolRaw!$B:$B,$C57,SolRaw!$C:$C,D$1))/1000</f>
        <v>7.2039999999999997</v>
      </c>
      <c r="E57" s="2">
        <f>MAX(1,SUMIFS(SolRaw!$E:$E,SolRaw!$A:$A,$B57,SolRaw!$B:$B,$C57,SolRaw!$C:$C,E$1))/1000</f>
        <v>5.8940000000000001</v>
      </c>
      <c r="F57" s="2">
        <f>MAX(1,SUMIFS(SolRaw!$E:$E,SolRaw!$A:$A,$B57,SolRaw!$B:$B,$C57,SolRaw!$C:$C,F$1))/1000</f>
        <v>7.6310000000000002</v>
      </c>
      <c r="G57" s="2">
        <f>MAX(1,SUMIFS(SolRaw!$E:$E,SolRaw!$A:$A,$B57,SolRaw!$B:$B,$C57,SolRaw!$C:$C,G$1))/1000</f>
        <v>7.673</v>
      </c>
      <c r="H57" s="2">
        <f>MAX(1,SUMIFS(SolRaw!$E:$E,SolRaw!$A:$A,$B57,SolRaw!$B:$B,$C57,SolRaw!$C:$C,H$1))/1000</f>
        <v>7.6289999999999996</v>
      </c>
      <c r="I57" s="2">
        <f>MAX(1,SUMIFS(SolRaw!$E:$E,SolRaw!$A:$A,$B57,SolRaw!$B:$B,$C57,SolRaw!$C:$C,I$1))/1000</f>
        <v>7.5979999999999999</v>
      </c>
      <c r="J57" s="2">
        <f>MAX(1,SUMIFS(SolRaw!$E:$E,SolRaw!$A:$A,$B57,SolRaw!$B:$B,$C57,SolRaw!$C:$C,J$1))/1000</f>
        <v>7.6970000000000001</v>
      </c>
      <c r="K57" s="2">
        <f>MAX(1,SUMIFS(SolRaw!$E:$E,SolRaw!$A:$A,$B57,SolRaw!$B:$B,$C57,SolRaw!$C:$C,K$1))/1000</f>
        <v>7.6619999999999999</v>
      </c>
      <c r="L57" s="2">
        <f>MAX(1,SUMIFS(SolRaw!$E:$E,SolRaw!$A:$A,$B57,SolRaw!$B:$B,$C57,SolRaw!$C:$C,L$1))/1000</f>
        <v>7.726</v>
      </c>
      <c r="M57" s="2">
        <f>MAX(1,SUMIFS(SolRaw!$E:$E,SolRaw!$A:$A,$B57,SolRaw!$B:$B,$C57,SolRaw!$C:$C,M$1))/1000</f>
        <v>7.5830000000000002</v>
      </c>
      <c r="N57" s="2">
        <f t="shared" si="0"/>
        <v>7.4296999999999995</v>
      </c>
      <c r="O57" s="2">
        <f t="shared" si="1"/>
        <v>5.8940000000000001</v>
      </c>
      <c r="P57" s="2">
        <f t="shared" si="2"/>
        <v>7.5867500000000003</v>
      </c>
      <c r="Q57" s="2">
        <f t="shared" si="3"/>
        <v>7.63</v>
      </c>
      <c r="R57" s="2">
        <f t="shared" si="4"/>
        <v>7.6702500000000002</v>
      </c>
      <c r="S57" s="2">
        <f t="shared" si="5"/>
        <v>7.726</v>
      </c>
      <c r="T57" s="2">
        <f t="shared" si="6"/>
        <v>0.55914459469602107</v>
      </c>
    </row>
    <row r="58" spans="1:20" x14ac:dyDescent="0.2">
      <c r="A58" t="str">
        <f>VLOOKUP(B58,GraphStats!$A:$B,2,0)</f>
        <v>SNAP</v>
      </c>
      <c r="B58" t="s">
        <v>93</v>
      </c>
      <c r="C58" t="s">
        <v>138</v>
      </c>
      <c r="D58" s="2">
        <f>MAX(1,SUMIFS(SolRaw!$E:$E,SolRaw!$A:$A,$B58,SolRaw!$B:$B,$C58,SolRaw!$C:$C,D$1))/1000</f>
        <v>9.3030000000000008</v>
      </c>
      <c r="E58" s="2">
        <f>MAX(1,SUMIFS(SolRaw!$E:$E,SolRaw!$A:$A,$B58,SolRaw!$B:$B,$C58,SolRaw!$C:$C,E$1))/1000</f>
        <v>9.3800000000000008</v>
      </c>
      <c r="F58" s="2">
        <f>MAX(1,SUMIFS(SolRaw!$E:$E,SolRaw!$A:$A,$B58,SolRaw!$B:$B,$C58,SolRaw!$C:$C,F$1))/1000</f>
        <v>9.4179999999999993</v>
      </c>
      <c r="G58" s="2">
        <f>MAX(1,SUMIFS(SolRaw!$E:$E,SolRaw!$A:$A,$B58,SolRaw!$B:$B,$C58,SolRaw!$C:$C,G$1))/1000</f>
        <v>9.3059999999999992</v>
      </c>
      <c r="H58" s="2">
        <f>MAX(1,SUMIFS(SolRaw!$E:$E,SolRaw!$A:$A,$B58,SolRaw!$B:$B,$C58,SolRaw!$C:$C,H$1))/1000</f>
        <v>9.31</v>
      </c>
      <c r="I58" s="2">
        <f>MAX(1,SUMIFS(SolRaw!$E:$E,SolRaw!$A:$A,$B58,SolRaw!$B:$B,$C58,SolRaw!$C:$C,I$1))/1000</f>
        <v>9.2970000000000006</v>
      </c>
      <c r="J58" s="2">
        <f>MAX(1,SUMIFS(SolRaw!$E:$E,SolRaw!$A:$A,$B58,SolRaw!$B:$B,$C58,SolRaw!$C:$C,J$1))/1000</f>
        <v>9.4190000000000005</v>
      </c>
      <c r="K58" s="2">
        <f>MAX(1,SUMIFS(SolRaw!$E:$E,SolRaw!$A:$A,$B58,SolRaw!$B:$B,$C58,SolRaw!$C:$C,K$1))/1000</f>
        <v>9.4960000000000004</v>
      </c>
      <c r="L58" s="2">
        <f>MAX(1,SUMIFS(SolRaw!$E:$E,SolRaw!$A:$A,$B58,SolRaw!$B:$B,$C58,SolRaw!$C:$C,L$1))/1000</f>
        <v>9.5879999999999992</v>
      </c>
      <c r="M58" s="2">
        <f>MAX(1,SUMIFS(SolRaw!$E:$E,SolRaw!$A:$A,$B58,SolRaw!$B:$B,$C58,SolRaw!$C:$C,M$1))/1000</f>
        <v>9.1470000000000002</v>
      </c>
      <c r="N58" s="2">
        <f t="shared" si="0"/>
        <v>9.3663999999999987</v>
      </c>
      <c r="O58" s="2">
        <f t="shared" si="1"/>
        <v>9.1470000000000002</v>
      </c>
      <c r="P58" s="2">
        <f t="shared" si="2"/>
        <v>9.3037500000000009</v>
      </c>
      <c r="Q58" s="2">
        <f t="shared" si="3"/>
        <v>9.3450000000000006</v>
      </c>
      <c r="R58" s="2">
        <f t="shared" si="4"/>
        <v>9.4187499999999993</v>
      </c>
      <c r="S58" s="2">
        <f t="shared" si="5"/>
        <v>9.5879999999999992</v>
      </c>
      <c r="T58" s="2">
        <f t="shared" si="6"/>
        <v>0.12261883125269839</v>
      </c>
    </row>
    <row r="59" spans="1:20" x14ac:dyDescent="0.2">
      <c r="A59" t="str">
        <f>VLOOKUP(B59,GraphStats!$A:$B,2,0)</f>
        <v>SNAP</v>
      </c>
      <c r="B59" t="s">
        <v>93</v>
      </c>
      <c r="C59" t="s">
        <v>139</v>
      </c>
      <c r="D59" s="2">
        <f>MAX(1,SUMIFS(SolRaw!$E:$E,SolRaw!$A:$A,$B59,SolRaw!$B:$B,$C59,SolRaw!$C:$C,D$1))/1000</f>
        <v>10.869</v>
      </c>
      <c r="E59" s="2">
        <f>MAX(1,SUMIFS(SolRaw!$E:$E,SolRaw!$A:$A,$B59,SolRaw!$B:$B,$C59,SolRaw!$C:$C,E$1))/1000</f>
        <v>7.8879999999999999</v>
      </c>
      <c r="F59" s="2">
        <f>MAX(1,SUMIFS(SolRaw!$E:$E,SolRaw!$A:$A,$B59,SolRaw!$B:$B,$C59,SolRaw!$C:$C,F$1))/1000</f>
        <v>10.673</v>
      </c>
      <c r="G59" s="2">
        <f>MAX(1,SUMIFS(SolRaw!$E:$E,SolRaw!$A:$A,$B59,SolRaw!$B:$B,$C59,SolRaw!$C:$C,G$1))/1000</f>
        <v>10.840999999999999</v>
      </c>
      <c r="H59" s="2">
        <f>MAX(1,SUMIFS(SolRaw!$E:$E,SolRaw!$A:$A,$B59,SolRaw!$B:$B,$C59,SolRaw!$C:$C,H$1))/1000</f>
        <v>10.776999999999999</v>
      </c>
      <c r="I59" s="2">
        <f>MAX(1,SUMIFS(SolRaw!$E:$E,SolRaw!$A:$A,$B59,SolRaw!$B:$B,$C59,SolRaw!$C:$C,I$1))/1000</f>
        <v>10.763</v>
      </c>
      <c r="J59" s="2">
        <f>MAX(1,SUMIFS(SolRaw!$E:$E,SolRaw!$A:$A,$B59,SolRaw!$B:$B,$C59,SolRaw!$C:$C,J$1))/1000</f>
        <v>10.821</v>
      </c>
      <c r="K59" s="2">
        <f>MAX(1,SUMIFS(SolRaw!$E:$E,SolRaw!$A:$A,$B59,SolRaw!$B:$B,$C59,SolRaw!$C:$C,K$1))/1000</f>
        <v>10.877000000000001</v>
      </c>
      <c r="L59" s="2">
        <f>MAX(1,SUMIFS(SolRaw!$E:$E,SolRaw!$A:$A,$B59,SolRaw!$B:$B,$C59,SolRaw!$C:$C,L$1))/1000</f>
        <v>10.965999999999999</v>
      </c>
      <c r="M59" s="2">
        <f>MAX(1,SUMIFS(SolRaw!$E:$E,SolRaw!$A:$A,$B59,SolRaw!$B:$B,$C59,SolRaw!$C:$C,M$1))/1000</f>
        <v>10.666</v>
      </c>
      <c r="N59" s="2">
        <f t="shared" si="0"/>
        <v>10.514099999999999</v>
      </c>
      <c r="O59" s="2">
        <f t="shared" si="1"/>
        <v>7.8879999999999999</v>
      </c>
      <c r="P59" s="2">
        <f t="shared" si="2"/>
        <v>10.695499999999999</v>
      </c>
      <c r="Q59" s="2">
        <f t="shared" si="3"/>
        <v>10.798999999999999</v>
      </c>
      <c r="R59" s="2">
        <f t="shared" si="4"/>
        <v>10.862</v>
      </c>
      <c r="S59" s="2">
        <f t="shared" si="5"/>
        <v>10.965999999999999</v>
      </c>
      <c r="T59" s="2">
        <f t="shared" si="6"/>
        <v>0.92728438044767159</v>
      </c>
    </row>
    <row r="60" spans="1:20" x14ac:dyDescent="0.2">
      <c r="A60" t="str">
        <f>VLOOKUP(B60,GraphStats!$A:$B,2,0)</f>
        <v>SNAP</v>
      </c>
      <c r="B60" t="s">
        <v>93</v>
      </c>
      <c r="C60" t="s">
        <v>140</v>
      </c>
      <c r="D60" s="2">
        <f>MAX(1,SUMIFS(SolRaw!$E:$E,SolRaw!$A:$A,$B60,SolRaw!$B:$B,$C60,SolRaw!$C:$C,D$1))/1000</f>
        <v>13.872</v>
      </c>
      <c r="E60" s="2">
        <f>MAX(1,SUMIFS(SolRaw!$E:$E,SolRaw!$A:$A,$B60,SolRaw!$B:$B,$C60,SolRaw!$C:$C,E$1))/1000</f>
        <v>13.627000000000001</v>
      </c>
      <c r="F60" s="2">
        <f>MAX(1,SUMIFS(SolRaw!$E:$E,SolRaw!$A:$A,$B60,SolRaw!$B:$B,$C60,SolRaw!$C:$C,F$1))/1000</f>
        <v>13.561</v>
      </c>
      <c r="G60" s="2">
        <f>MAX(1,SUMIFS(SolRaw!$E:$E,SolRaw!$A:$A,$B60,SolRaw!$B:$B,$C60,SolRaw!$C:$C,G$1))/1000</f>
        <v>13.472</v>
      </c>
      <c r="H60" s="2">
        <f>MAX(1,SUMIFS(SolRaw!$E:$E,SolRaw!$A:$A,$B60,SolRaw!$B:$B,$C60,SolRaw!$C:$C,H$1))/1000</f>
        <v>13.818</v>
      </c>
      <c r="I60" s="2">
        <f>MAX(1,SUMIFS(SolRaw!$E:$E,SolRaw!$A:$A,$B60,SolRaw!$B:$B,$C60,SolRaw!$C:$C,I$1))/1000</f>
        <v>13.414999999999999</v>
      </c>
      <c r="J60" s="2">
        <f>MAX(1,SUMIFS(SolRaw!$E:$E,SolRaw!$A:$A,$B60,SolRaw!$B:$B,$C60,SolRaw!$C:$C,J$1))/1000</f>
        <v>13.74</v>
      </c>
      <c r="K60" s="2">
        <f>MAX(1,SUMIFS(SolRaw!$E:$E,SolRaw!$A:$A,$B60,SolRaw!$B:$B,$C60,SolRaw!$C:$C,K$1))/1000</f>
        <v>13.6</v>
      </c>
      <c r="L60" s="2">
        <f>MAX(1,SUMIFS(SolRaw!$E:$E,SolRaw!$A:$A,$B60,SolRaw!$B:$B,$C60,SolRaw!$C:$C,L$1))/1000</f>
        <v>13.691000000000001</v>
      </c>
      <c r="M60" s="2">
        <f>MAX(1,SUMIFS(SolRaw!$E:$E,SolRaw!$A:$A,$B60,SolRaw!$B:$B,$C60,SolRaw!$C:$C,M$1))/1000</f>
        <v>13.638</v>
      </c>
      <c r="N60" s="2">
        <f t="shared" si="0"/>
        <v>13.6434</v>
      </c>
      <c r="O60" s="2">
        <f t="shared" si="1"/>
        <v>13.414999999999999</v>
      </c>
      <c r="P60" s="2">
        <f t="shared" si="2"/>
        <v>13.57075</v>
      </c>
      <c r="Q60" s="2">
        <f t="shared" si="3"/>
        <v>13.6325</v>
      </c>
      <c r="R60" s="2">
        <f t="shared" si="4"/>
        <v>13.72775</v>
      </c>
      <c r="S60" s="2">
        <f t="shared" si="5"/>
        <v>13.872</v>
      </c>
      <c r="T60" s="2">
        <f t="shared" si="6"/>
        <v>0.14331643311218731</v>
      </c>
    </row>
    <row r="61" spans="1:20" x14ac:dyDescent="0.2">
      <c r="A61" t="str">
        <f>VLOOKUP(B61,GraphStats!$A:$B,2,0)</f>
        <v>SNAP</v>
      </c>
      <c r="B61" t="s">
        <v>93</v>
      </c>
      <c r="C61" t="s">
        <v>141</v>
      </c>
      <c r="D61" s="2">
        <f>MAX(1,SUMIFS(SolRaw!$E:$E,SolRaw!$A:$A,$B61,SolRaw!$B:$B,$C61,SolRaw!$C:$C,D$1))/1000</f>
        <v>5.6529999999999996</v>
      </c>
      <c r="E61" s="2">
        <f>MAX(1,SUMIFS(SolRaw!$E:$E,SolRaw!$A:$A,$B61,SolRaw!$B:$B,$C61,SolRaw!$C:$C,E$1))/1000</f>
        <v>5.6710000000000003</v>
      </c>
      <c r="F61" s="2">
        <f>MAX(1,SUMIFS(SolRaw!$E:$E,SolRaw!$A:$A,$B61,SolRaw!$B:$B,$C61,SolRaw!$C:$C,F$1))/1000</f>
        <v>5.6509999999999998</v>
      </c>
      <c r="G61" s="2">
        <f>MAX(1,SUMIFS(SolRaw!$E:$E,SolRaw!$A:$A,$B61,SolRaw!$B:$B,$C61,SolRaw!$C:$C,G$1))/1000</f>
        <v>5.657</v>
      </c>
      <c r="H61" s="2">
        <f>MAX(1,SUMIFS(SolRaw!$E:$E,SolRaw!$A:$A,$B61,SolRaw!$B:$B,$C61,SolRaw!$C:$C,H$1))/1000</f>
        <v>5.4320000000000004</v>
      </c>
      <c r="I61" s="2">
        <f>MAX(1,SUMIFS(SolRaw!$E:$E,SolRaw!$A:$A,$B61,SolRaw!$B:$B,$C61,SolRaw!$C:$C,I$1))/1000</f>
        <v>5.6310000000000002</v>
      </c>
      <c r="J61" s="2">
        <f>MAX(1,SUMIFS(SolRaw!$E:$E,SolRaw!$A:$A,$B61,SolRaw!$B:$B,$C61,SolRaw!$C:$C,J$1))/1000</f>
        <v>5.6260000000000003</v>
      </c>
      <c r="K61" s="2">
        <f>MAX(1,SUMIFS(SolRaw!$E:$E,SolRaw!$A:$A,$B61,SolRaw!$B:$B,$C61,SolRaw!$C:$C,K$1))/1000</f>
        <v>5.5789999999999997</v>
      </c>
      <c r="L61" s="2">
        <f>MAX(1,SUMIFS(SolRaw!$E:$E,SolRaw!$A:$A,$B61,SolRaw!$B:$B,$C61,SolRaw!$C:$C,L$1))/1000</f>
        <v>5.6909999999999998</v>
      </c>
      <c r="M61" s="2">
        <f>MAX(1,SUMIFS(SolRaw!$E:$E,SolRaw!$A:$A,$B61,SolRaw!$B:$B,$C61,SolRaw!$C:$C,M$1))/1000</f>
        <v>5.64</v>
      </c>
      <c r="N61" s="2">
        <f t="shared" si="0"/>
        <v>5.6231</v>
      </c>
      <c r="O61" s="2">
        <f t="shared" si="1"/>
        <v>5.4320000000000004</v>
      </c>
      <c r="P61" s="2">
        <f t="shared" si="2"/>
        <v>5.6272500000000001</v>
      </c>
      <c r="Q61" s="2">
        <f t="shared" si="3"/>
        <v>5.6455000000000002</v>
      </c>
      <c r="R61" s="2">
        <f t="shared" si="4"/>
        <v>5.6559999999999997</v>
      </c>
      <c r="S61" s="2">
        <f t="shared" si="5"/>
        <v>5.6909999999999998</v>
      </c>
      <c r="T61" s="2">
        <f t="shared" si="6"/>
        <v>7.3444536896899157E-2</v>
      </c>
    </row>
    <row r="62" spans="1:20" x14ac:dyDescent="0.2">
      <c r="A62" t="str">
        <f>VLOOKUP(B62,GraphStats!$A:$B,2,0)</f>
        <v>SNAP</v>
      </c>
      <c r="B62" t="s">
        <v>93</v>
      </c>
      <c r="C62" t="s">
        <v>142</v>
      </c>
      <c r="D62" s="2">
        <f>MAX(1,SUMIFS(SolRaw!$E:$E,SolRaw!$A:$A,$B62,SolRaw!$B:$B,$C62,SolRaw!$C:$C,D$1))/1000</f>
        <v>16.22</v>
      </c>
      <c r="E62" s="2">
        <f>MAX(1,SUMIFS(SolRaw!$E:$E,SolRaw!$A:$A,$B62,SolRaw!$B:$B,$C62,SolRaw!$C:$C,E$1))/1000</f>
        <v>16.431000000000001</v>
      </c>
      <c r="F62" s="2">
        <f>MAX(1,SUMIFS(SolRaw!$E:$E,SolRaw!$A:$A,$B62,SolRaw!$B:$B,$C62,SolRaw!$C:$C,F$1))/1000</f>
        <v>16.402999999999999</v>
      </c>
      <c r="G62" s="2">
        <f>MAX(1,SUMIFS(SolRaw!$E:$E,SolRaw!$A:$A,$B62,SolRaw!$B:$B,$C62,SolRaw!$C:$C,G$1))/1000</f>
        <v>16.132999999999999</v>
      </c>
      <c r="H62" s="2">
        <f>MAX(1,SUMIFS(SolRaw!$E:$E,SolRaw!$A:$A,$B62,SolRaw!$B:$B,$C62,SolRaw!$C:$C,H$1))/1000</f>
        <v>16.684000000000001</v>
      </c>
      <c r="I62" s="2">
        <f>MAX(1,SUMIFS(SolRaw!$E:$E,SolRaw!$A:$A,$B62,SolRaw!$B:$B,$C62,SolRaw!$C:$C,I$1))/1000</f>
        <v>16.553999999999998</v>
      </c>
      <c r="J62" s="2">
        <f>MAX(1,SUMIFS(SolRaw!$E:$E,SolRaw!$A:$A,$B62,SolRaw!$B:$B,$C62,SolRaw!$C:$C,J$1))/1000</f>
        <v>16.561</v>
      </c>
      <c r="K62" s="2">
        <f>MAX(1,SUMIFS(SolRaw!$E:$E,SolRaw!$A:$A,$B62,SolRaw!$B:$B,$C62,SolRaw!$C:$C,K$1))/1000</f>
        <v>16.994</v>
      </c>
      <c r="L62" s="2">
        <f>MAX(1,SUMIFS(SolRaw!$E:$E,SolRaw!$A:$A,$B62,SolRaw!$B:$B,$C62,SolRaw!$C:$C,L$1))/1000</f>
        <v>16.481000000000002</v>
      </c>
      <c r="M62" s="2">
        <f>MAX(1,SUMIFS(SolRaw!$E:$E,SolRaw!$A:$A,$B62,SolRaw!$B:$B,$C62,SolRaw!$C:$C,M$1))/1000</f>
        <v>16.308</v>
      </c>
      <c r="N62" s="2">
        <f t="shared" si="0"/>
        <v>16.476899999999997</v>
      </c>
      <c r="O62" s="2">
        <f t="shared" si="1"/>
        <v>16.132999999999999</v>
      </c>
      <c r="P62" s="2">
        <f t="shared" si="2"/>
        <v>16.33175</v>
      </c>
      <c r="Q62" s="2">
        <f t="shared" si="3"/>
        <v>16.456000000000003</v>
      </c>
      <c r="R62" s="2">
        <f t="shared" si="4"/>
        <v>16.559249999999999</v>
      </c>
      <c r="S62" s="2">
        <f t="shared" si="5"/>
        <v>16.994</v>
      </c>
      <c r="T62" s="2">
        <f t="shared" si="6"/>
        <v>0.24578149735983909</v>
      </c>
    </row>
    <row r="63" spans="1:20" x14ac:dyDescent="0.2">
      <c r="A63" t="str">
        <f>VLOOKUP(B63,GraphStats!$A:$B,2,0)</f>
        <v>SNAP</v>
      </c>
      <c r="B63" t="s">
        <v>93</v>
      </c>
      <c r="C63" t="s">
        <v>143</v>
      </c>
      <c r="D63" s="2">
        <f>MAX(1,SUMIFS(SolRaw!$E:$E,SolRaw!$A:$A,$B63,SolRaw!$B:$B,$C63,SolRaw!$C:$C,D$1))/1000</f>
        <v>5.9909999999999997</v>
      </c>
      <c r="E63" s="2">
        <f>MAX(1,SUMIFS(SolRaw!$E:$E,SolRaw!$A:$A,$B63,SolRaw!$B:$B,$C63,SolRaw!$C:$C,E$1))/1000</f>
        <v>6.0730000000000004</v>
      </c>
      <c r="F63" s="2">
        <f>MAX(1,SUMIFS(SolRaw!$E:$E,SolRaw!$A:$A,$B63,SolRaw!$B:$B,$C63,SolRaw!$C:$C,F$1))/1000</f>
        <v>6.008</v>
      </c>
      <c r="G63" s="2">
        <f>MAX(1,SUMIFS(SolRaw!$E:$E,SolRaw!$A:$A,$B63,SolRaw!$B:$B,$C63,SolRaw!$C:$C,G$1))/1000</f>
        <v>5.9729999999999999</v>
      </c>
      <c r="H63" s="2">
        <f>MAX(1,SUMIFS(SolRaw!$E:$E,SolRaw!$A:$A,$B63,SolRaw!$B:$B,$C63,SolRaw!$C:$C,H$1))/1000</f>
        <v>5.9980000000000002</v>
      </c>
      <c r="I63" s="2">
        <f>MAX(1,SUMIFS(SolRaw!$E:$E,SolRaw!$A:$A,$B63,SolRaw!$B:$B,$C63,SolRaw!$C:$C,I$1))/1000</f>
        <v>5.9580000000000002</v>
      </c>
      <c r="J63" s="2">
        <f>MAX(1,SUMIFS(SolRaw!$E:$E,SolRaw!$A:$A,$B63,SolRaw!$B:$B,$C63,SolRaw!$C:$C,J$1))/1000</f>
        <v>5.9109999999999996</v>
      </c>
      <c r="K63" s="2">
        <f>MAX(1,SUMIFS(SolRaw!$E:$E,SolRaw!$A:$A,$B63,SolRaw!$B:$B,$C63,SolRaw!$C:$C,K$1))/1000</f>
        <v>5.9950000000000001</v>
      </c>
      <c r="L63" s="2">
        <f>MAX(1,SUMIFS(SolRaw!$E:$E,SolRaw!$A:$A,$B63,SolRaw!$B:$B,$C63,SolRaw!$C:$C,L$1))/1000</f>
        <v>5.9509999999999996</v>
      </c>
      <c r="M63" s="2">
        <f>MAX(1,SUMIFS(SolRaw!$E:$E,SolRaw!$A:$A,$B63,SolRaw!$B:$B,$C63,SolRaw!$C:$C,M$1))/1000</f>
        <v>5.9630000000000001</v>
      </c>
      <c r="N63" s="2">
        <f t="shared" si="0"/>
        <v>5.9821</v>
      </c>
      <c r="O63" s="2">
        <f t="shared" si="1"/>
        <v>5.9109999999999996</v>
      </c>
      <c r="P63" s="2">
        <f t="shared" si="2"/>
        <v>5.9592499999999999</v>
      </c>
      <c r="Q63" s="2">
        <f t="shared" si="3"/>
        <v>5.9819999999999993</v>
      </c>
      <c r="R63" s="2">
        <f t="shared" si="4"/>
        <v>5.9972500000000002</v>
      </c>
      <c r="S63" s="2">
        <f t="shared" si="5"/>
        <v>6.0730000000000004</v>
      </c>
      <c r="T63" s="2">
        <f t="shared" si="6"/>
        <v>4.2795248957487673E-2</v>
      </c>
    </row>
    <row r="64" spans="1:20" x14ac:dyDescent="0.2">
      <c r="A64" t="str">
        <f>VLOOKUP(B64,GraphStats!$A:$B,2,0)</f>
        <v>SNAP</v>
      </c>
      <c r="B64" t="s">
        <v>93</v>
      </c>
      <c r="C64" t="s">
        <v>144</v>
      </c>
      <c r="D64" s="2">
        <f>MAX(1,SUMIFS(SolRaw!$E:$E,SolRaw!$A:$A,$B64,SolRaw!$B:$B,$C64,SolRaw!$C:$C,D$1))/1000</f>
        <v>21.891999999999999</v>
      </c>
      <c r="E64" s="2">
        <f>MAX(1,SUMIFS(SolRaw!$E:$E,SolRaw!$A:$A,$B64,SolRaw!$B:$B,$C64,SolRaw!$C:$C,E$1))/1000</f>
        <v>22.417999999999999</v>
      </c>
      <c r="F64" s="2">
        <f>MAX(1,SUMIFS(SolRaw!$E:$E,SolRaw!$A:$A,$B64,SolRaw!$B:$B,$C64,SolRaw!$C:$C,F$1))/1000</f>
        <v>21.907</v>
      </c>
      <c r="G64" s="2">
        <f>MAX(1,SUMIFS(SolRaw!$E:$E,SolRaw!$A:$A,$B64,SolRaw!$B:$B,$C64,SolRaw!$C:$C,G$1))/1000</f>
        <v>22.067</v>
      </c>
      <c r="H64" s="2">
        <f>MAX(1,SUMIFS(SolRaw!$E:$E,SolRaw!$A:$A,$B64,SolRaw!$B:$B,$C64,SolRaw!$C:$C,H$1))/1000</f>
        <v>22.827000000000002</v>
      </c>
      <c r="I64" s="2">
        <f>MAX(1,SUMIFS(SolRaw!$E:$E,SolRaw!$A:$A,$B64,SolRaw!$B:$B,$C64,SolRaw!$C:$C,I$1))/1000</f>
        <v>22.81</v>
      </c>
      <c r="J64" s="2">
        <f>MAX(1,SUMIFS(SolRaw!$E:$E,SolRaw!$A:$A,$B64,SolRaw!$B:$B,$C64,SolRaw!$C:$C,J$1))/1000</f>
        <v>22.024000000000001</v>
      </c>
      <c r="K64" s="2">
        <f>MAX(1,SUMIFS(SolRaw!$E:$E,SolRaw!$A:$A,$B64,SolRaw!$B:$B,$C64,SolRaw!$C:$C,K$1))/1000</f>
        <v>22.13</v>
      </c>
      <c r="L64" s="2">
        <f>MAX(1,SUMIFS(SolRaw!$E:$E,SolRaw!$A:$A,$B64,SolRaw!$B:$B,$C64,SolRaw!$C:$C,L$1))/1000</f>
        <v>22.047000000000001</v>
      </c>
      <c r="M64" s="2">
        <f>MAX(1,SUMIFS(SolRaw!$E:$E,SolRaw!$A:$A,$B64,SolRaw!$B:$B,$C64,SolRaw!$C:$C,M$1))/1000</f>
        <v>22.454000000000001</v>
      </c>
      <c r="N64" s="2">
        <f t="shared" si="0"/>
        <v>22.2576</v>
      </c>
      <c r="O64" s="2">
        <f t="shared" si="1"/>
        <v>21.891999999999999</v>
      </c>
      <c r="P64" s="2">
        <f t="shared" si="2"/>
        <v>22.02975</v>
      </c>
      <c r="Q64" s="2">
        <f t="shared" si="3"/>
        <v>22.098500000000001</v>
      </c>
      <c r="R64" s="2">
        <f t="shared" si="4"/>
        <v>22.445</v>
      </c>
      <c r="S64" s="2">
        <f t="shared" si="5"/>
        <v>22.827000000000002</v>
      </c>
      <c r="T64" s="2">
        <f t="shared" si="6"/>
        <v>0.34988544156941176</v>
      </c>
    </row>
    <row r="65" spans="1:20" x14ac:dyDescent="0.2">
      <c r="A65" t="str">
        <f>VLOOKUP(B65,GraphStats!$A:$B,2,0)</f>
        <v>SNAP</v>
      </c>
      <c r="B65" t="s">
        <v>93</v>
      </c>
      <c r="C65" t="s">
        <v>145</v>
      </c>
      <c r="D65" s="2">
        <f>MAX(1,SUMIFS(SolRaw!$E:$E,SolRaw!$A:$A,$B65,SolRaw!$B:$B,$C65,SolRaw!$C:$C,D$1))/1000</f>
        <v>6.1849999999999996</v>
      </c>
      <c r="E65" s="2">
        <f>MAX(1,SUMIFS(SolRaw!$E:$E,SolRaw!$A:$A,$B65,SolRaw!$B:$B,$C65,SolRaw!$C:$C,E$1))/1000</f>
        <v>6.17</v>
      </c>
      <c r="F65" s="2">
        <f>MAX(1,SUMIFS(SolRaw!$E:$E,SolRaw!$A:$A,$B65,SolRaw!$B:$B,$C65,SolRaw!$C:$C,F$1))/1000</f>
        <v>6.1909999999999998</v>
      </c>
      <c r="G65" s="2">
        <f>MAX(1,SUMIFS(SolRaw!$E:$E,SolRaw!$A:$A,$B65,SolRaw!$B:$B,$C65,SolRaw!$C:$C,G$1))/1000</f>
        <v>6.3010000000000002</v>
      </c>
      <c r="H65" s="2">
        <f>MAX(1,SUMIFS(SolRaw!$E:$E,SolRaw!$A:$A,$B65,SolRaw!$B:$B,$C65,SolRaw!$C:$C,H$1))/1000</f>
        <v>6.2850000000000001</v>
      </c>
      <c r="I65" s="2">
        <f>MAX(1,SUMIFS(SolRaw!$E:$E,SolRaw!$A:$A,$B65,SolRaw!$B:$B,$C65,SolRaw!$C:$C,I$1))/1000</f>
        <v>6.2069999999999999</v>
      </c>
      <c r="J65" s="2">
        <f>MAX(1,SUMIFS(SolRaw!$E:$E,SolRaw!$A:$A,$B65,SolRaw!$B:$B,$C65,SolRaw!$C:$C,J$1))/1000</f>
        <v>6.2569999999999997</v>
      </c>
      <c r="K65" s="2">
        <f>MAX(1,SUMIFS(SolRaw!$E:$E,SolRaw!$A:$A,$B65,SolRaw!$B:$B,$C65,SolRaw!$C:$C,K$1))/1000</f>
        <v>6.1539999999999999</v>
      </c>
      <c r="L65" s="2">
        <f>MAX(1,SUMIFS(SolRaw!$E:$E,SolRaw!$A:$A,$B65,SolRaw!$B:$B,$C65,SolRaw!$C:$C,L$1))/1000</f>
        <v>6.3689999999999998</v>
      </c>
      <c r="M65" s="2">
        <f>MAX(1,SUMIFS(SolRaw!$E:$E,SolRaw!$A:$A,$B65,SolRaw!$B:$B,$C65,SolRaw!$C:$C,M$1))/1000</f>
        <v>6.2850000000000001</v>
      </c>
      <c r="N65" s="2">
        <f t="shared" si="0"/>
        <v>6.2403999999999993</v>
      </c>
      <c r="O65" s="2">
        <f t="shared" si="1"/>
        <v>6.1539999999999999</v>
      </c>
      <c r="P65" s="2">
        <f t="shared" si="2"/>
        <v>6.1864999999999997</v>
      </c>
      <c r="Q65" s="2">
        <f t="shared" si="3"/>
        <v>6.2319999999999993</v>
      </c>
      <c r="R65" s="2">
        <f t="shared" si="4"/>
        <v>6.2850000000000001</v>
      </c>
      <c r="S65" s="2">
        <f t="shared" si="5"/>
        <v>6.3689999999999998</v>
      </c>
      <c r="T65" s="2">
        <f t="shared" si="6"/>
        <v>6.9530488915934538E-2</v>
      </c>
    </row>
    <row r="66" spans="1:20" x14ac:dyDescent="0.2">
      <c r="A66" t="str">
        <f>VLOOKUP(B66,GraphStats!$A:$B,2,0)</f>
        <v>SNAP</v>
      </c>
      <c r="B66" t="s">
        <v>93</v>
      </c>
      <c r="C66" t="s">
        <v>146</v>
      </c>
      <c r="D66" s="2">
        <f>MAX(1,SUMIFS(SolRaw!$E:$E,SolRaw!$A:$A,$B66,SolRaw!$B:$B,$C66,SolRaw!$C:$C,D$1))/1000</f>
        <v>7.0369999999999999</v>
      </c>
      <c r="E66" s="2">
        <f>MAX(1,SUMIFS(SolRaw!$E:$E,SolRaw!$A:$A,$B66,SolRaw!$B:$B,$C66,SolRaw!$C:$C,E$1))/1000</f>
        <v>7.0490000000000004</v>
      </c>
      <c r="F66" s="2">
        <f>MAX(1,SUMIFS(SolRaw!$E:$E,SolRaw!$A:$A,$B66,SolRaw!$B:$B,$C66,SolRaw!$C:$C,F$1))/1000</f>
        <v>7.15</v>
      </c>
      <c r="G66" s="2">
        <f>MAX(1,SUMIFS(SolRaw!$E:$E,SolRaw!$A:$A,$B66,SolRaw!$B:$B,$C66,SolRaw!$C:$C,G$1))/1000</f>
        <v>7.1870000000000003</v>
      </c>
      <c r="H66" s="2">
        <f>MAX(1,SUMIFS(SolRaw!$E:$E,SolRaw!$A:$A,$B66,SolRaw!$B:$B,$C66,SolRaw!$C:$C,H$1))/1000</f>
        <v>7.141</v>
      </c>
      <c r="I66" s="2">
        <f>MAX(1,SUMIFS(SolRaw!$E:$E,SolRaw!$A:$A,$B66,SolRaw!$B:$B,$C66,SolRaw!$C:$C,I$1))/1000</f>
        <v>7.0469999999999997</v>
      </c>
      <c r="J66" s="2">
        <f>MAX(1,SUMIFS(SolRaw!$E:$E,SolRaw!$A:$A,$B66,SolRaw!$B:$B,$C66,SolRaw!$C:$C,J$1))/1000</f>
        <v>7.0880000000000001</v>
      </c>
      <c r="K66" s="2">
        <f>MAX(1,SUMIFS(SolRaw!$E:$E,SolRaw!$A:$A,$B66,SolRaw!$B:$B,$C66,SolRaw!$C:$C,K$1))/1000</f>
        <v>7.0229999999999997</v>
      </c>
      <c r="L66" s="2">
        <f>MAX(1,SUMIFS(SolRaw!$E:$E,SolRaw!$A:$A,$B66,SolRaw!$B:$B,$C66,SolRaw!$C:$C,L$1))/1000</f>
        <v>7.2140000000000004</v>
      </c>
      <c r="M66" s="2">
        <f>MAX(1,SUMIFS(SolRaw!$E:$E,SolRaw!$A:$A,$B66,SolRaw!$B:$B,$C66,SolRaw!$C:$C,M$1))/1000</f>
        <v>7.0380000000000003</v>
      </c>
      <c r="N66" s="2">
        <f t="shared" ref="N66:N129" si="7">AVERAGE($D66:$M66)</f>
        <v>7.0973999999999986</v>
      </c>
      <c r="O66" s="2">
        <f t="shared" ref="O66:O129" si="8">QUARTILE($D66:$M66,0)</f>
        <v>7.0229999999999997</v>
      </c>
      <c r="P66" s="2">
        <f t="shared" ref="P66:P129" si="9">QUARTILE($D66:$M66,1)</f>
        <v>7.0402500000000003</v>
      </c>
      <c r="Q66" s="2">
        <f t="shared" ref="Q66:Q129" si="10">QUARTILE($D66:$M66,2)</f>
        <v>7.0685000000000002</v>
      </c>
      <c r="R66" s="2">
        <f t="shared" ref="R66:R129" si="11">QUARTILE($D66:$M66,3)</f>
        <v>7.1477500000000003</v>
      </c>
      <c r="S66" s="2">
        <f t="shared" ref="S66:S129" si="12">QUARTILE($D66:$M66,4)</f>
        <v>7.2140000000000004</v>
      </c>
      <c r="T66" s="2">
        <f t="shared" ref="T66:T129" si="13">STDEV($D66:$M66)</f>
        <v>6.9900246383288706E-2</v>
      </c>
    </row>
    <row r="67" spans="1:20" x14ac:dyDescent="0.2">
      <c r="A67" t="str">
        <f>VLOOKUP(B67,GraphStats!$A:$B,2,0)</f>
        <v>SNAP</v>
      </c>
      <c r="B67" t="s">
        <v>93</v>
      </c>
      <c r="C67" t="s">
        <v>147</v>
      </c>
      <c r="D67" s="2">
        <f>MAX(1,SUMIFS(SolRaw!$E:$E,SolRaw!$A:$A,$B67,SolRaw!$B:$B,$C67,SolRaw!$C:$C,D$1))/1000</f>
        <v>7.8609999999999998</v>
      </c>
      <c r="E67" s="2">
        <f>MAX(1,SUMIFS(SolRaw!$E:$E,SolRaw!$A:$A,$B67,SolRaw!$B:$B,$C67,SolRaw!$C:$C,E$1))/1000</f>
        <v>7.7439999999999998</v>
      </c>
      <c r="F67" s="2">
        <f>MAX(1,SUMIFS(SolRaw!$E:$E,SolRaw!$A:$A,$B67,SolRaw!$B:$B,$C67,SolRaw!$C:$C,F$1))/1000</f>
        <v>7.9989999999999997</v>
      </c>
      <c r="G67" s="2">
        <f>MAX(1,SUMIFS(SolRaw!$E:$E,SolRaw!$A:$A,$B67,SolRaw!$B:$B,$C67,SolRaw!$C:$C,G$1))/1000</f>
        <v>7.7539999999999996</v>
      </c>
      <c r="H67" s="2">
        <f>MAX(1,SUMIFS(SolRaw!$E:$E,SolRaw!$A:$A,$B67,SolRaw!$B:$B,$C67,SolRaw!$C:$C,H$1))/1000</f>
        <v>7.742</v>
      </c>
      <c r="I67" s="2">
        <f>MAX(1,SUMIFS(SolRaw!$E:$E,SolRaw!$A:$A,$B67,SolRaw!$B:$B,$C67,SolRaw!$C:$C,I$1))/1000</f>
        <v>7.7919999999999998</v>
      </c>
      <c r="J67" s="2">
        <f>MAX(1,SUMIFS(SolRaw!$E:$E,SolRaw!$A:$A,$B67,SolRaw!$B:$B,$C67,SolRaw!$C:$C,J$1))/1000</f>
        <v>7.9210000000000003</v>
      </c>
      <c r="K67" s="2">
        <f>MAX(1,SUMIFS(SolRaw!$E:$E,SolRaw!$A:$A,$B67,SolRaw!$B:$B,$C67,SolRaw!$C:$C,K$1))/1000</f>
        <v>7.7750000000000004</v>
      </c>
      <c r="L67" s="2">
        <f>MAX(1,SUMIFS(SolRaw!$E:$E,SolRaw!$A:$A,$B67,SolRaw!$B:$B,$C67,SolRaw!$C:$C,L$1))/1000</f>
        <v>7.7409999999999997</v>
      </c>
      <c r="M67" s="2">
        <f>MAX(1,SUMIFS(SolRaw!$E:$E,SolRaw!$A:$A,$B67,SolRaw!$B:$B,$C67,SolRaw!$C:$C,M$1))/1000</f>
        <v>7.7450000000000001</v>
      </c>
      <c r="N67" s="2">
        <f t="shared" si="7"/>
        <v>7.8073999999999995</v>
      </c>
      <c r="O67" s="2">
        <f t="shared" si="8"/>
        <v>7.7409999999999997</v>
      </c>
      <c r="P67" s="2">
        <f t="shared" si="9"/>
        <v>7.7442500000000001</v>
      </c>
      <c r="Q67" s="2">
        <f t="shared" si="10"/>
        <v>7.7645</v>
      </c>
      <c r="R67" s="2">
        <f t="shared" si="11"/>
        <v>7.84375</v>
      </c>
      <c r="S67" s="2">
        <f t="shared" si="12"/>
        <v>7.9989999999999997</v>
      </c>
      <c r="T67" s="2">
        <f t="shared" si="13"/>
        <v>9.020125645835908E-2</v>
      </c>
    </row>
    <row r="68" spans="1:20" x14ac:dyDescent="0.2">
      <c r="A68" t="str">
        <f>VLOOKUP(B68,GraphStats!$A:$B,2,0)</f>
        <v>SNAP</v>
      </c>
      <c r="B68" t="s">
        <v>93</v>
      </c>
      <c r="C68" t="s">
        <v>148</v>
      </c>
      <c r="D68" s="2">
        <f>MAX(1,SUMIFS(SolRaw!$E:$E,SolRaw!$A:$A,$B68,SolRaw!$B:$B,$C68,SolRaw!$C:$C,D$1))/1000</f>
        <v>14.669</v>
      </c>
      <c r="E68" s="2">
        <f>MAX(1,SUMIFS(SolRaw!$E:$E,SolRaw!$A:$A,$B68,SolRaw!$B:$B,$C68,SolRaw!$C:$C,E$1))/1000</f>
        <v>13.311999999999999</v>
      </c>
      <c r="F68" s="2">
        <f>MAX(1,SUMIFS(SolRaw!$E:$E,SolRaw!$A:$A,$B68,SolRaw!$B:$B,$C68,SolRaw!$C:$C,F$1))/1000</f>
        <v>15.429</v>
      </c>
      <c r="G68" s="2">
        <f>MAX(1,SUMIFS(SolRaw!$E:$E,SolRaw!$A:$A,$B68,SolRaw!$B:$B,$C68,SolRaw!$C:$C,G$1))/1000</f>
        <v>15.363</v>
      </c>
      <c r="H68" s="2">
        <f>MAX(1,SUMIFS(SolRaw!$E:$E,SolRaw!$A:$A,$B68,SolRaw!$B:$B,$C68,SolRaw!$C:$C,H$1))/1000</f>
        <v>15.032999999999999</v>
      </c>
      <c r="I68" s="2">
        <f>MAX(1,SUMIFS(SolRaw!$E:$E,SolRaw!$A:$A,$B68,SolRaw!$B:$B,$C68,SolRaw!$C:$C,I$1))/1000</f>
        <v>14.823</v>
      </c>
      <c r="J68" s="2">
        <f>MAX(1,SUMIFS(SolRaw!$E:$E,SolRaw!$A:$A,$B68,SolRaw!$B:$B,$C68,SolRaw!$C:$C,J$1))/1000</f>
        <v>13.728</v>
      </c>
      <c r="K68" s="2">
        <f>MAX(1,SUMIFS(SolRaw!$E:$E,SolRaw!$A:$A,$B68,SolRaw!$B:$B,$C68,SolRaw!$C:$C,K$1))/1000</f>
        <v>13.384</v>
      </c>
      <c r="L68" s="2">
        <f>MAX(1,SUMIFS(SolRaw!$E:$E,SolRaw!$A:$A,$B68,SolRaw!$B:$B,$C68,SolRaw!$C:$C,L$1))/1000</f>
        <v>15.693</v>
      </c>
      <c r="M68" s="2">
        <f>MAX(1,SUMIFS(SolRaw!$E:$E,SolRaw!$A:$A,$B68,SolRaw!$B:$B,$C68,SolRaw!$C:$C,M$1))/1000</f>
        <v>13.901999999999999</v>
      </c>
      <c r="N68" s="2">
        <f t="shared" si="7"/>
        <v>14.533599999999998</v>
      </c>
      <c r="O68" s="2">
        <f t="shared" si="8"/>
        <v>13.311999999999999</v>
      </c>
      <c r="P68" s="2">
        <f t="shared" si="9"/>
        <v>13.7715</v>
      </c>
      <c r="Q68" s="2">
        <f t="shared" si="10"/>
        <v>14.746</v>
      </c>
      <c r="R68" s="2">
        <f t="shared" si="11"/>
        <v>15.2805</v>
      </c>
      <c r="S68" s="2">
        <f t="shared" si="12"/>
        <v>15.693</v>
      </c>
      <c r="T68" s="2">
        <f t="shared" si="13"/>
        <v>0.88488143587463497</v>
      </c>
    </row>
    <row r="69" spans="1:20" x14ac:dyDescent="0.2">
      <c r="A69" t="str">
        <f>VLOOKUP(B69,GraphStats!$A:$B,2,0)</f>
        <v>SNAP</v>
      </c>
      <c r="B69" t="s">
        <v>93</v>
      </c>
      <c r="C69" t="s">
        <v>149</v>
      </c>
      <c r="D69" s="2">
        <f>MAX(1,SUMIFS(SolRaw!$E:$E,SolRaw!$A:$A,$B69,SolRaw!$B:$B,$C69,SolRaw!$C:$C,D$1))/1000</f>
        <v>19.260999999999999</v>
      </c>
      <c r="E69" s="2">
        <f>MAX(1,SUMIFS(SolRaw!$E:$E,SolRaw!$A:$A,$B69,SolRaw!$B:$B,$C69,SolRaw!$C:$C,E$1))/1000</f>
        <v>17.875</v>
      </c>
      <c r="F69" s="2">
        <f>MAX(1,SUMIFS(SolRaw!$E:$E,SolRaw!$A:$A,$B69,SolRaw!$B:$B,$C69,SolRaw!$C:$C,F$1))/1000</f>
        <v>16.178999999999998</v>
      </c>
      <c r="G69" s="2">
        <f>MAX(1,SUMIFS(SolRaw!$E:$E,SolRaw!$A:$A,$B69,SolRaw!$B:$B,$C69,SolRaw!$C:$C,G$1))/1000</f>
        <v>16.332999999999998</v>
      </c>
      <c r="H69" s="2">
        <f>MAX(1,SUMIFS(SolRaw!$E:$E,SolRaw!$A:$A,$B69,SolRaw!$B:$B,$C69,SolRaw!$C:$C,H$1))/1000</f>
        <v>18.050999999999998</v>
      </c>
      <c r="I69" s="2">
        <f>MAX(1,SUMIFS(SolRaw!$E:$E,SolRaw!$A:$A,$B69,SolRaw!$B:$B,$C69,SolRaw!$C:$C,I$1))/1000</f>
        <v>17.538</v>
      </c>
      <c r="J69" s="2">
        <f>MAX(1,SUMIFS(SolRaw!$E:$E,SolRaw!$A:$A,$B69,SolRaw!$B:$B,$C69,SolRaw!$C:$C,J$1))/1000</f>
        <v>18.597000000000001</v>
      </c>
      <c r="K69" s="2">
        <f>MAX(1,SUMIFS(SolRaw!$E:$E,SolRaw!$A:$A,$B69,SolRaw!$B:$B,$C69,SolRaw!$C:$C,K$1))/1000</f>
        <v>17.693000000000001</v>
      </c>
      <c r="L69" s="2">
        <f>MAX(1,SUMIFS(SolRaw!$E:$E,SolRaw!$A:$A,$B69,SolRaw!$B:$B,$C69,SolRaw!$C:$C,L$1))/1000</f>
        <v>15.968999999999999</v>
      </c>
      <c r="M69" s="2">
        <f>MAX(1,SUMIFS(SolRaw!$E:$E,SolRaw!$A:$A,$B69,SolRaw!$B:$B,$C69,SolRaw!$C:$C,M$1))/1000</f>
        <v>18.260000000000002</v>
      </c>
      <c r="N69" s="2">
        <f t="shared" si="7"/>
        <v>17.575600000000001</v>
      </c>
      <c r="O69" s="2">
        <f t="shared" si="8"/>
        <v>15.968999999999999</v>
      </c>
      <c r="P69" s="2">
        <f t="shared" si="9"/>
        <v>16.634249999999998</v>
      </c>
      <c r="Q69" s="2">
        <f t="shared" si="10"/>
        <v>17.783999999999999</v>
      </c>
      <c r="R69" s="2">
        <f t="shared" si="11"/>
        <v>18.207750000000001</v>
      </c>
      <c r="S69" s="2">
        <f t="shared" si="12"/>
        <v>19.260999999999999</v>
      </c>
      <c r="T69" s="2">
        <f t="shared" si="13"/>
        <v>1.093352967303383</v>
      </c>
    </row>
    <row r="70" spans="1:20" x14ac:dyDescent="0.2">
      <c r="A70" t="str">
        <f>VLOOKUP(B70,GraphStats!$A:$B,2,0)</f>
        <v>SNAP</v>
      </c>
      <c r="B70" t="s">
        <v>93</v>
      </c>
      <c r="C70" t="s">
        <v>150</v>
      </c>
      <c r="D70" s="2">
        <f>MAX(1,SUMIFS(SolRaw!$E:$E,SolRaw!$A:$A,$B70,SolRaw!$B:$B,$C70,SolRaw!$C:$C,D$1))/1000</f>
        <v>20.463999999999999</v>
      </c>
      <c r="E70" s="2">
        <f>MAX(1,SUMIFS(SolRaw!$E:$E,SolRaw!$A:$A,$B70,SolRaw!$B:$B,$C70,SolRaw!$C:$C,E$1))/1000</f>
        <v>23.26</v>
      </c>
      <c r="F70" s="2">
        <f>MAX(1,SUMIFS(SolRaw!$E:$E,SolRaw!$A:$A,$B70,SolRaw!$B:$B,$C70,SolRaw!$C:$C,F$1))/1000</f>
        <v>23.234999999999999</v>
      </c>
      <c r="G70" s="2">
        <f>MAX(1,SUMIFS(SolRaw!$E:$E,SolRaw!$A:$A,$B70,SolRaw!$B:$B,$C70,SolRaw!$C:$C,G$1))/1000</f>
        <v>23.620999999999999</v>
      </c>
      <c r="H70" s="2">
        <f>MAX(1,SUMIFS(SolRaw!$E:$E,SolRaw!$A:$A,$B70,SolRaw!$B:$B,$C70,SolRaw!$C:$C,H$1))/1000</f>
        <v>23.349</v>
      </c>
      <c r="I70" s="2">
        <f>MAX(1,SUMIFS(SolRaw!$E:$E,SolRaw!$A:$A,$B70,SolRaw!$B:$B,$C70,SolRaw!$C:$C,I$1))/1000</f>
        <v>20.263999999999999</v>
      </c>
      <c r="J70" s="2">
        <f>MAX(1,SUMIFS(SolRaw!$E:$E,SolRaw!$A:$A,$B70,SolRaw!$B:$B,$C70,SolRaw!$C:$C,J$1))/1000</f>
        <v>21.478999999999999</v>
      </c>
      <c r="K70" s="2">
        <f>MAX(1,SUMIFS(SolRaw!$E:$E,SolRaw!$A:$A,$B70,SolRaw!$B:$B,$C70,SolRaw!$C:$C,K$1))/1000</f>
        <v>23.334</v>
      </c>
      <c r="L70" s="2">
        <f>MAX(1,SUMIFS(SolRaw!$E:$E,SolRaw!$A:$A,$B70,SolRaw!$B:$B,$C70,SolRaw!$C:$C,L$1))/1000</f>
        <v>24.292999999999999</v>
      </c>
      <c r="M70" s="2">
        <f>MAX(1,SUMIFS(SolRaw!$E:$E,SolRaw!$A:$A,$B70,SolRaw!$B:$B,$C70,SolRaw!$C:$C,M$1))/1000</f>
        <v>22.387</v>
      </c>
      <c r="N70" s="2">
        <f t="shared" si="7"/>
        <v>22.568600000000004</v>
      </c>
      <c r="O70" s="2">
        <f t="shared" si="8"/>
        <v>20.263999999999999</v>
      </c>
      <c r="P70" s="2">
        <f t="shared" si="9"/>
        <v>21.706</v>
      </c>
      <c r="Q70" s="2">
        <f t="shared" si="10"/>
        <v>23.247500000000002</v>
      </c>
      <c r="R70" s="2">
        <f t="shared" si="11"/>
        <v>23.34525</v>
      </c>
      <c r="S70" s="2">
        <f t="shared" si="12"/>
        <v>24.292999999999999</v>
      </c>
      <c r="T70" s="2">
        <f t="shared" si="13"/>
        <v>1.38077330990041</v>
      </c>
    </row>
    <row r="71" spans="1:20" x14ac:dyDescent="0.2">
      <c r="A71" t="str">
        <f>VLOOKUP(B71,GraphStats!$A:$B,2,0)</f>
        <v>SNAP</v>
      </c>
      <c r="B71" t="s">
        <v>93</v>
      </c>
      <c r="C71" t="s">
        <v>151</v>
      </c>
      <c r="D71" s="2">
        <f>MAX(1,SUMIFS(SolRaw!$E:$E,SolRaw!$A:$A,$B71,SolRaw!$B:$B,$C71,SolRaw!$C:$C,D$1))/1000</f>
        <v>7.702</v>
      </c>
      <c r="E71" s="2">
        <f>MAX(1,SUMIFS(SolRaw!$E:$E,SolRaw!$A:$A,$B71,SolRaw!$B:$B,$C71,SolRaw!$C:$C,E$1))/1000</f>
        <v>6.9089999999999998</v>
      </c>
      <c r="F71" s="2">
        <f>MAX(1,SUMIFS(SolRaw!$E:$E,SolRaw!$A:$A,$B71,SolRaw!$B:$B,$C71,SolRaw!$C:$C,F$1))/1000</f>
        <v>7.1509999999999998</v>
      </c>
      <c r="G71" s="2">
        <f>MAX(1,SUMIFS(SolRaw!$E:$E,SolRaw!$A:$A,$B71,SolRaw!$B:$B,$C71,SolRaw!$C:$C,G$1))/1000</f>
        <v>7.8330000000000002</v>
      </c>
      <c r="H71" s="2">
        <f>MAX(1,SUMIFS(SolRaw!$E:$E,SolRaw!$A:$A,$B71,SolRaw!$B:$B,$C71,SolRaw!$C:$C,H$1))/1000</f>
        <v>8.02</v>
      </c>
      <c r="I71" s="2">
        <f>MAX(1,SUMIFS(SolRaw!$E:$E,SolRaw!$A:$A,$B71,SolRaw!$B:$B,$C71,SolRaw!$C:$C,I$1))/1000</f>
        <v>7.6310000000000002</v>
      </c>
      <c r="J71" s="2">
        <f>MAX(1,SUMIFS(SolRaw!$E:$E,SolRaw!$A:$A,$B71,SolRaw!$B:$B,$C71,SolRaw!$C:$C,J$1))/1000</f>
        <v>7.66</v>
      </c>
      <c r="K71" s="2">
        <f>MAX(1,SUMIFS(SolRaw!$E:$E,SolRaw!$A:$A,$B71,SolRaw!$B:$B,$C71,SolRaw!$C:$C,K$1))/1000</f>
        <v>7.6769999999999996</v>
      </c>
      <c r="L71" s="2">
        <f>MAX(1,SUMIFS(SolRaw!$E:$E,SolRaw!$A:$A,$B71,SolRaw!$B:$B,$C71,SolRaw!$C:$C,L$1))/1000</f>
        <v>7.1029999999999998</v>
      </c>
      <c r="M71" s="2">
        <f>MAX(1,SUMIFS(SolRaw!$E:$E,SolRaw!$A:$A,$B71,SolRaw!$B:$B,$C71,SolRaw!$C:$C,M$1))/1000</f>
        <v>7.6120000000000001</v>
      </c>
      <c r="N71" s="2">
        <f t="shared" si="7"/>
        <v>7.5297999999999989</v>
      </c>
      <c r="O71" s="2">
        <f t="shared" si="8"/>
        <v>6.9089999999999998</v>
      </c>
      <c r="P71" s="2">
        <f t="shared" si="9"/>
        <v>7.2662499999999994</v>
      </c>
      <c r="Q71" s="2">
        <f t="shared" si="10"/>
        <v>7.6455000000000002</v>
      </c>
      <c r="R71" s="2">
        <f t="shared" si="11"/>
        <v>7.6957500000000003</v>
      </c>
      <c r="S71" s="2">
        <f t="shared" si="12"/>
        <v>8.02</v>
      </c>
      <c r="T71" s="2">
        <f t="shared" si="13"/>
        <v>0.35410883449395425</v>
      </c>
    </row>
    <row r="72" spans="1:20" x14ac:dyDescent="0.2">
      <c r="A72" t="str">
        <f>VLOOKUP(B72,GraphStats!$A:$B,2,0)</f>
        <v>SNAP</v>
      </c>
      <c r="B72" t="s">
        <v>93</v>
      </c>
      <c r="C72" t="s">
        <v>152</v>
      </c>
      <c r="D72" s="2">
        <f>MAX(1,SUMIFS(SolRaw!$E:$E,SolRaw!$A:$A,$B72,SolRaw!$B:$B,$C72,SolRaw!$C:$C,D$1))/1000</f>
        <v>26.713000000000001</v>
      </c>
      <c r="E72" s="2">
        <f>MAX(1,SUMIFS(SolRaw!$E:$E,SolRaw!$A:$A,$B72,SolRaw!$B:$B,$C72,SolRaw!$C:$C,E$1))/1000</f>
        <v>28.417000000000002</v>
      </c>
      <c r="F72" s="2">
        <f>MAX(1,SUMIFS(SolRaw!$E:$E,SolRaw!$A:$A,$B72,SolRaw!$B:$B,$C72,SolRaw!$C:$C,F$1))/1000</f>
        <v>29.651</v>
      </c>
      <c r="G72" s="2">
        <f>MAX(1,SUMIFS(SolRaw!$E:$E,SolRaw!$A:$A,$B72,SolRaw!$B:$B,$C72,SolRaw!$C:$C,G$1))/1000</f>
        <v>29.821000000000002</v>
      </c>
      <c r="H72" s="2">
        <f>MAX(1,SUMIFS(SolRaw!$E:$E,SolRaw!$A:$A,$B72,SolRaw!$B:$B,$C72,SolRaw!$C:$C,H$1))/1000</f>
        <v>25.297000000000001</v>
      </c>
      <c r="I72" s="2">
        <f>MAX(1,SUMIFS(SolRaw!$E:$E,SolRaw!$A:$A,$B72,SolRaw!$B:$B,$C72,SolRaw!$C:$C,I$1))/1000</f>
        <v>26.44</v>
      </c>
      <c r="J72" s="2">
        <f>MAX(1,SUMIFS(SolRaw!$E:$E,SolRaw!$A:$A,$B72,SolRaw!$B:$B,$C72,SolRaw!$C:$C,J$1))/1000</f>
        <v>28.873000000000001</v>
      </c>
      <c r="K72" s="2">
        <f>MAX(1,SUMIFS(SolRaw!$E:$E,SolRaw!$A:$A,$B72,SolRaw!$B:$B,$C72,SolRaw!$C:$C,K$1))/1000</f>
        <v>28.289000000000001</v>
      </c>
      <c r="L72" s="2">
        <f>MAX(1,SUMIFS(SolRaw!$E:$E,SolRaw!$A:$A,$B72,SolRaw!$B:$B,$C72,SolRaw!$C:$C,L$1))/1000</f>
        <v>29.431999999999999</v>
      </c>
      <c r="M72" s="2">
        <f>MAX(1,SUMIFS(SolRaw!$E:$E,SolRaw!$A:$A,$B72,SolRaw!$B:$B,$C72,SolRaw!$C:$C,M$1))/1000</f>
        <v>27.933</v>
      </c>
      <c r="N72" s="2">
        <f t="shared" si="7"/>
        <v>28.086599999999997</v>
      </c>
      <c r="O72" s="2">
        <f t="shared" si="8"/>
        <v>25.297000000000001</v>
      </c>
      <c r="P72" s="2">
        <f t="shared" si="9"/>
        <v>27.018000000000001</v>
      </c>
      <c r="Q72" s="2">
        <f t="shared" si="10"/>
        <v>28.353000000000002</v>
      </c>
      <c r="R72" s="2">
        <f t="shared" si="11"/>
        <v>29.292249999999999</v>
      </c>
      <c r="S72" s="2">
        <f t="shared" si="12"/>
        <v>29.821000000000002</v>
      </c>
      <c r="T72" s="2">
        <f t="shared" si="13"/>
        <v>1.506934946616254</v>
      </c>
    </row>
    <row r="73" spans="1:20" x14ac:dyDescent="0.2">
      <c r="A73" t="str">
        <f>VLOOKUP(B73,GraphStats!$A:$B,2,0)</f>
        <v>SNAP</v>
      </c>
      <c r="B73" t="s">
        <v>93</v>
      </c>
      <c r="C73" t="s">
        <v>153</v>
      </c>
      <c r="D73" s="2">
        <f>MAX(1,SUMIFS(SolRaw!$E:$E,SolRaw!$A:$A,$B73,SolRaw!$B:$B,$C73,SolRaw!$C:$C,D$1))/1000</f>
        <v>7.5030000000000001</v>
      </c>
      <c r="E73" s="2">
        <f>MAX(1,SUMIFS(SolRaw!$E:$E,SolRaw!$A:$A,$B73,SolRaw!$B:$B,$C73,SolRaw!$C:$C,E$1))/1000</f>
        <v>8.6039999999999992</v>
      </c>
      <c r="F73" s="2">
        <f>MAX(1,SUMIFS(SolRaw!$E:$E,SolRaw!$A:$A,$B73,SolRaw!$B:$B,$C73,SolRaw!$C:$C,F$1))/1000</f>
        <v>8.234</v>
      </c>
      <c r="G73" s="2">
        <f>MAX(1,SUMIFS(SolRaw!$E:$E,SolRaw!$A:$A,$B73,SolRaw!$B:$B,$C73,SolRaw!$C:$C,G$1))/1000</f>
        <v>8.3859999999999992</v>
      </c>
      <c r="H73" s="2">
        <f>MAX(1,SUMIFS(SolRaw!$E:$E,SolRaw!$A:$A,$B73,SolRaw!$B:$B,$C73,SolRaw!$C:$C,H$1))/1000</f>
        <v>8.0419999999999998</v>
      </c>
      <c r="I73" s="2">
        <f>MAX(1,SUMIFS(SolRaw!$E:$E,SolRaw!$A:$A,$B73,SolRaw!$B:$B,$C73,SolRaw!$C:$C,I$1))/1000</f>
        <v>7.4370000000000003</v>
      </c>
      <c r="J73" s="2">
        <f>MAX(1,SUMIFS(SolRaw!$E:$E,SolRaw!$A:$A,$B73,SolRaw!$B:$B,$C73,SolRaw!$C:$C,J$1))/1000</f>
        <v>8.234</v>
      </c>
      <c r="K73" s="2">
        <f>MAX(1,SUMIFS(SolRaw!$E:$E,SolRaw!$A:$A,$B73,SolRaw!$B:$B,$C73,SolRaw!$C:$C,K$1))/1000</f>
        <v>8.141</v>
      </c>
      <c r="L73" s="2">
        <f>MAX(1,SUMIFS(SolRaw!$E:$E,SolRaw!$A:$A,$B73,SolRaw!$B:$B,$C73,SolRaw!$C:$C,L$1))/1000</f>
        <v>8.2829999999999995</v>
      </c>
      <c r="M73" s="2">
        <f>MAX(1,SUMIFS(SolRaw!$E:$E,SolRaw!$A:$A,$B73,SolRaw!$B:$B,$C73,SolRaw!$C:$C,M$1))/1000</f>
        <v>8.23</v>
      </c>
      <c r="N73" s="2">
        <f t="shared" si="7"/>
        <v>8.1094000000000008</v>
      </c>
      <c r="O73" s="2">
        <f t="shared" si="8"/>
        <v>7.4370000000000003</v>
      </c>
      <c r="P73" s="2">
        <f t="shared" si="9"/>
        <v>8.066749999999999</v>
      </c>
      <c r="Q73" s="2">
        <f t="shared" si="10"/>
        <v>8.2319999999999993</v>
      </c>
      <c r="R73" s="2">
        <f t="shared" si="11"/>
        <v>8.2707499999999996</v>
      </c>
      <c r="S73" s="2">
        <f t="shared" si="12"/>
        <v>8.6039999999999992</v>
      </c>
      <c r="T73" s="2">
        <f t="shared" si="13"/>
        <v>0.36851841503813892</v>
      </c>
    </row>
    <row r="74" spans="1:20" x14ac:dyDescent="0.2">
      <c r="A74" t="str">
        <f>VLOOKUP(B74,GraphStats!$A:$B,2,0)</f>
        <v>SNAP</v>
      </c>
      <c r="B74" t="s">
        <v>93</v>
      </c>
      <c r="C74" t="s">
        <v>154</v>
      </c>
      <c r="D74" s="2">
        <f>MAX(1,SUMIFS(SolRaw!$E:$E,SolRaw!$A:$A,$B74,SolRaw!$B:$B,$C74,SolRaw!$C:$C,D$1))/1000</f>
        <v>40.844000000000001</v>
      </c>
      <c r="E74" s="2">
        <f>MAX(1,SUMIFS(SolRaw!$E:$E,SolRaw!$A:$A,$B74,SolRaw!$B:$B,$C74,SolRaw!$C:$C,E$1))/1000</f>
        <v>39.442999999999998</v>
      </c>
      <c r="F74" s="2">
        <f>MAX(1,SUMIFS(SolRaw!$E:$E,SolRaw!$A:$A,$B74,SolRaw!$B:$B,$C74,SolRaw!$C:$C,F$1))/1000</f>
        <v>40.08</v>
      </c>
      <c r="G74" s="2">
        <f>MAX(1,SUMIFS(SolRaw!$E:$E,SolRaw!$A:$A,$B74,SolRaw!$B:$B,$C74,SolRaw!$C:$C,G$1))/1000</f>
        <v>38.881</v>
      </c>
      <c r="H74" s="2">
        <f>MAX(1,SUMIFS(SolRaw!$E:$E,SolRaw!$A:$A,$B74,SolRaw!$B:$B,$C74,SolRaw!$C:$C,H$1))/1000</f>
        <v>39.546999999999997</v>
      </c>
      <c r="I74" s="2">
        <f>MAX(1,SUMIFS(SolRaw!$E:$E,SolRaw!$A:$A,$B74,SolRaw!$B:$B,$C74,SolRaw!$C:$C,I$1))/1000</f>
        <v>39.164000000000001</v>
      </c>
      <c r="J74" s="2">
        <f>MAX(1,SUMIFS(SolRaw!$E:$E,SolRaw!$A:$A,$B74,SolRaw!$B:$B,$C74,SolRaw!$C:$C,J$1))/1000</f>
        <v>35.133000000000003</v>
      </c>
      <c r="K74" s="2">
        <f>MAX(1,SUMIFS(SolRaw!$E:$E,SolRaw!$A:$A,$B74,SolRaw!$B:$B,$C74,SolRaw!$C:$C,K$1))/1000</f>
        <v>35.133000000000003</v>
      </c>
      <c r="L74" s="2">
        <f>MAX(1,SUMIFS(SolRaw!$E:$E,SolRaw!$A:$A,$B74,SolRaw!$B:$B,$C74,SolRaw!$C:$C,L$1))/1000</f>
        <v>40.225999999999999</v>
      </c>
      <c r="M74" s="2">
        <f>MAX(1,SUMIFS(SolRaw!$E:$E,SolRaw!$A:$A,$B74,SolRaw!$B:$B,$C74,SolRaw!$C:$C,M$1))/1000</f>
        <v>34.328000000000003</v>
      </c>
      <c r="N74" s="2">
        <f t="shared" si="7"/>
        <v>38.277900000000002</v>
      </c>
      <c r="O74" s="2">
        <f t="shared" si="8"/>
        <v>34.328000000000003</v>
      </c>
      <c r="P74" s="2">
        <f t="shared" si="9"/>
        <v>36.07</v>
      </c>
      <c r="Q74" s="2">
        <f t="shared" si="10"/>
        <v>39.3035</v>
      </c>
      <c r="R74" s="2">
        <f t="shared" si="11"/>
        <v>39.946749999999994</v>
      </c>
      <c r="S74" s="2">
        <f t="shared" si="12"/>
        <v>40.844000000000001</v>
      </c>
      <c r="T74" s="2">
        <f t="shared" si="13"/>
        <v>2.4296091340881225</v>
      </c>
    </row>
    <row r="75" spans="1:20" x14ac:dyDescent="0.2">
      <c r="A75" t="str">
        <f>VLOOKUP(B75,GraphStats!$A:$B,2,0)</f>
        <v>SNAP</v>
      </c>
      <c r="B75" t="s">
        <v>93</v>
      </c>
      <c r="C75" t="s">
        <v>155</v>
      </c>
      <c r="D75" s="2">
        <f>MAX(1,SUMIFS(SolRaw!$E:$E,SolRaw!$A:$A,$B75,SolRaw!$B:$B,$C75,SolRaw!$C:$C,D$1))/1000</f>
        <v>9.0649999999999995</v>
      </c>
      <c r="E75" s="2">
        <f>MAX(1,SUMIFS(SolRaw!$E:$E,SolRaw!$A:$A,$B75,SolRaw!$B:$B,$C75,SolRaw!$C:$C,E$1))/1000</f>
        <v>8.7669999999999995</v>
      </c>
      <c r="F75" s="2">
        <f>MAX(1,SUMIFS(SolRaw!$E:$E,SolRaw!$A:$A,$B75,SolRaw!$B:$B,$C75,SolRaw!$C:$C,F$1))/1000</f>
        <v>8.766</v>
      </c>
      <c r="G75" s="2">
        <f>MAX(1,SUMIFS(SolRaw!$E:$E,SolRaw!$A:$A,$B75,SolRaw!$B:$B,$C75,SolRaw!$C:$C,G$1))/1000</f>
        <v>8.2609999999999992</v>
      </c>
      <c r="H75" s="2">
        <f>MAX(1,SUMIFS(SolRaw!$E:$E,SolRaw!$A:$A,$B75,SolRaw!$B:$B,$C75,SolRaw!$C:$C,H$1))/1000</f>
        <v>8.4410000000000007</v>
      </c>
      <c r="I75" s="2">
        <f>MAX(1,SUMIFS(SolRaw!$E:$E,SolRaw!$A:$A,$B75,SolRaw!$B:$B,$C75,SolRaw!$C:$C,I$1))/1000</f>
        <v>8.2289999999999992</v>
      </c>
      <c r="J75" s="2">
        <f>MAX(1,SUMIFS(SolRaw!$E:$E,SolRaw!$A:$A,$B75,SolRaw!$B:$B,$C75,SolRaw!$C:$C,J$1))/1000</f>
        <v>8.141</v>
      </c>
      <c r="K75" s="2">
        <f>MAX(1,SUMIFS(SolRaw!$E:$E,SolRaw!$A:$A,$B75,SolRaw!$B:$B,$C75,SolRaw!$C:$C,K$1))/1000</f>
        <v>8.8309999999999995</v>
      </c>
      <c r="L75" s="2">
        <f>MAX(1,SUMIFS(SolRaw!$E:$E,SolRaw!$A:$A,$B75,SolRaw!$B:$B,$C75,SolRaw!$C:$C,L$1))/1000</f>
        <v>8.8640000000000008</v>
      </c>
      <c r="M75" s="2">
        <f>MAX(1,SUMIFS(SolRaw!$E:$E,SolRaw!$A:$A,$B75,SolRaw!$B:$B,$C75,SolRaw!$C:$C,M$1))/1000</f>
        <v>8.81</v>
      </c>
      <c r="N75" s="2">
        <f t="shared" si="7"/>
        <v>8.6174999999999997</v>
      </c>
      <c r="O75" s="2">
        <f t="shared" si="8"/>
        <v>8.141</v>
      </c>
      <c r="P75" s="2">
        <f t="shared" si="9"/>
        <v>8.3059999999999992</v>
      </c>
      <c r="Q75" s="2">
        <f t="shared" si="10"/>
        <v>8.7665000000000006</v>
      </c>
      <c r="R75" s="2">
        <f t="shared" si="11"/>
        <v>8.8257499999999993</v>
      </c>
      <c r="S75" s="2">
        <f t="shared" si="12"/>
        <v>9.0649999999999995</v>
      </c>
      <c r="T75" s="2">
        <f t="shared" si="13"/>
        <v>0.32046641356345335</v>
      </c>
    </row>
    <row r="76" spans="1:20" x14ac:dyDescent="0.2">
      <c r="A76" t="str">
        <f>VLOOKUP(B76,GraphStats!$A:$B,2,0)</f>
        <v>SNAP</v>
      </c>
      <c r="B76" t="s">
        <v>93</v>
      </c>
      <c r="C76" t="s">
        <v>156</v>
      </c>
      <c r="D76" s="2">
        <f>MAX(1,SUMIFS(SolRaw!$E:$E,SolRaw!$A:$A,$B76,SolRaw!$B:$B,$C76,SolRaw!$C:$C,D$1))/1000</f>
        <v>10.461</v>
      </c>
      <c r="E76" s="2">
        <f>MAX(1,SUMIFS(SolRaw!$E:$E,SolRaw!$A:$A,$B76,SolRaw!$B:$B,$C76,SolRaw!$C:$C,E$1))/1000</f>
        <v>9.4130000000000003</v>
      </c>
      <c r="F76" s="2">
        <f>MAX(1,SUMIFS(SolRaw!$E:$E,SolRaw!$A:$A,$B76,SolRaw!$B:$B,$C76,SolRaw!$C:$C,F$1))/1000</f>
        <v>10.147</v>
      </c>
      <c r="G76" s="2">
        <f>MAX(1,SUMIFS(SolRaw!$E:$E,SolRaw!$A:$A,$B76,SolRaw!$B:$B,$C76,SolRaw!$C:$C,G$1))/1000</f>
        <v>10.875</v>
      </c>
      <c r="H76" s="2">
        <f>MAX(1,SUMIFS(SolRaw!$E:$E,SolRaw!$A:$A,$B76,SolRaw!$B:$B,$C76,SolRaw!$C:$C,H$1))/1000</f>
        <v>10.692</v>
      </c>
      <c r="I76" s="2">
        <f>MAX(1,SUMIFS(SolRaw!$E:$E,SolRaw!$A:$A,$B76,SolRaw!$B:$B,$C76,SolRaw!$C:$C,I$1))/1000</f>
        <v>10.282999999999999</v>
      </c>
      <c r="J76" s="2">
        <f>MAX(1,SUMIFS(SolRaw!$E:$E,SolRaw!$A:$A,$B76,SolRaw!$B:$B,$C76,SolRaw!$C:$C,J$1))/1000</f>
        <v>9.3659999999999997</v>
      </c>
      <c r="K76" s="2">
        <f>MAX(1,SUMIFS(SolRaw!$E:$E,SolRaw!$A:$A,$B76,SolRaw!$B:$B,$C76,SolRaw!$C:$C,K$1))/1000</f>
        <v>9.1869999999999994</v>
      </c>
      <c r="L76" s="2">
        <f>MAX(1,SUMIFS(SolRaw!$E:$E,SolRaw!$A:$A,$B76,SolRaw!$B:$B,$C76,SolRaw!$C:$C,L$1))/1000</f>
        <v>9.8130000000000006</v>
      </c>
      <c r="M76" s="2">
        <f>MAX(1,SUMIFS(SolRaw!$E:$E,SolRaw!$A:$A,$B76,SolRaw!$B:$B,$C76,SolRaw!$C:$C,M$1))/1000</f>
        <v>10.092000000000001</v>
      </c>
      <c r="N76" s="2">
        <f t="shared" si="7"/>
        <v>10.0329</v>
      </c>
      <c r="O76" s="2">
        <f t="shared" si="8"/>
        <v>9.1869999999999994</v>
      </c>
      <c r="P76" s="2">
        <f t="shared" si="9"/>
        <v>9.5129999999999999</v>
      </c>
      <c r="Q76" s="2">
        <f t="shared" si="10"/>
        <v>10.1195</v>
      </c>
      <c r="R76" s="2">
        <f t="shared" si="11"/>
        <v>10.416499999999999</v>
      </c>
      <c r="S76" s="2">
        <f t="shared" si="12"/>
        <v>10.875</v>
      </c>
      <c r="T76" s="2">
        <f t="shared" si="13"/>
        <v>0.57723583664834188</v>
      </c>
    </row>
    <row r="77" spans="1:20" x14ac:dyDescent="0.2">
      <c r="A77" t="str">
        <f>VLOOKUP(B77,GraphStats!$A:$B,2,0)</f>
        <v>SNAP</v>
      </c>
      <c r="B77" t="s">
        <v>93</v>
      </c>
      <c r="C77" t="s">
        <v>157</v>
      </c>
      <c r="D77" s="2">
        <f>MAX(1,SUMIFS(SolRaw!$E:$E,SolRaw!$A:$A,$B77,SolRaw!$B:$B,$C77,SolRaw!$C:$C,D$1))/1000</f>
        <v>11.965</v>
      </c>
      <c r="E77" s="2">
        <f>MAX(1,SUMIFS(SolRaw!$E:$E,SolRaw!$A:$A,$B77,SolRaw!$B:$B,$C77,SolRaw!$C:$C,E$1))/1000</f>
        <v>12.217000000000001</v>
      </c>
      <c r="F77" s="2">
        <f>MAX(1,SUMIFS(SolRaw!$E:$E,SolRaw!$A:$A,$B77,SolRaw!$B:$B,$C77,SolRaw!$C:$C,F$1))/1000</f>
        <v>12.363</v>
      </c>
      <c r="G77" s="2">
        <f>MAX(1,SUMIFS(SolRaw!$E:$E,SolRaw!$A:$A,$B77,SolRaw!$B:$B,$C77,SolRaw!$C:$C,G$1))/1000</f>
        <v>10.917</v>
      </c>
      <c r="H77" s="2">
        <f>MAX(1,SUMIFS(SolRaw!$E:$E,SolRaw!$A:$A,$B77,SolRaw!$B:$B,$C77,SolRaw!$C:$C,H$1))/1000</f>
        <v>10.997</v>
      </c>
      <c r="I77" s="2">
        <f>MAX(1,SUMIFS(SolRaw!$E:$E,SolRaw!$A:$A,$B77,SolRaw!$B:$B,$C77,SolRaw!$C:$C,I$1))/1000</f>
        <v>11.775</v>
      </c>
      <c r="J77" s="2">
        <f>MAX(1,SUMIFS(SolRaw!$E:$E,SolRaw!$A:$A,$B77,SolRaw!$B:$B,$C77,SolRaw!$C:$C,J$1))/1000</f>
        <v>12.358000000000001</v>
      </c>
      <c r="K77" s="2">
        <f>MAX(1,SUMIFS(SolRaw!$E:$E,SolRaw!$A:$A,$B77,SolRaw!$B:$B,$C77,SolRaw!$C:$C,K$1))/1000</f>
        <v>12.054</v>
      </c>
      <c r="L77" s="2">
        <f>MAX(1,SUMIFS(SolRaw!$E:$E,SolRaw!$A:$A,$B77,SolRaw!$B:$B,$C77,SolRaw!$C:$C,L$1))/1000</f>
        <v>11.920999999999999</v>
      </c>
      <c r="M77" s="2">
        <f>MAX(1,SUMIFS(SolRaw!$E:$E,SolRaw!$A:$A,$B77,SolRaw!$B:$B,$C77,SolRaw!$C:$C,M$1))/1000</f>
        <v>12.159000000000001</v>
      </c>
      <c r="N77" s="2">
        <f t="shared" si="7"/>
        <v>11.872600000000002</v>
      </c>
      <c r="O77" s="2">
        <f t="shared" si="8"/>
        <v>10.917</v>
      </c>
      <c r="P77" s="2">
        <f t="shared" si="9"/>
        <v>11.811500000000001</v>
      </c>
      <c r="Q77" s="2">
        <f t="shared" si="10"/>
        <v>12.009499999999999</v>
      </c>
      <c r="R77" s="2">
        <f t="shared" si="11"/>
        <v>12.202500000000001</v>
      </c>
      <c r="S77" s="2">
        <f t="shared" si="12"/>
        <v>12.363</v>
      </c>
      <c r="T77" s="2">
        <f t="shared" si="13"/>
        <v>0.51746179676485415</v>
      </c>
    </row>
    <row r="78" spans="1:20" x14ac:dyDescent="0.2">
      <c r="A78" t="str">
        <f>VLOOKUP(B78,GraphStats!$A:$B,2,0)</f>
        <v>SNAP</v>
      </c>
      <c r="B78" t="s">
        <v>93</v>
      </c>
      <c r="C78" t="s">
        <v>158</v>
      </c>
      <c r="D78" s="2">
        <f>MAX(1,SUMIFS(SolRaw!$E:$E,SolRaw!$A:$A,$B78,SolRaw!$B:$B,$C78,SolRaw!$C:$C,D$1))/1000</f>
        <v>3.8149999999999999</v>
      </c>
      <c r="E78" s="2">
        <f>MAX(1,SUMIFS(SolRaw!$E:$E,SolRaw!$A:$A,$B78,SolRaw!$B:$B,$C78,SolRaw!$C:$C,E$1))/1000</f>
        <v>3.8490000000000002</v>
      </c>
      <c r="F78" s="2">
        <f>MAX(1,SUMIFS(SolRaw!$E:$E,SolRaw!$A:$A,$B78,SolRaw!$B:$B,$C78,SolRaw!$C:$C,F$1))/1000</f>
        <v>3.9319999999999999</v>
      </c>
      <c r="G78" s="2">
        <f>MAX(1,SUMIFS(SolRaw!$E:$E,SolRaw!$A:$A,$B78,SolRaw!$B:$B,$C78,SolRaw!$C:$C,G$1))/1000</f>
        <v>3.891</v>
      </c>
      <c r="H78" s="2">
        <f>MAX(1,SUMIFS(SolRaw!$E:$E,SolRaw!$A:$A,$B78,SolRaw!$B:$B,$C78,SolRaw!$C:$C,H$1))/1000</f>
        <v>3.9350000000000001</v>
      </c>
      <c r="I78" s="2">
        <f>MAX(1,SUMIFS(SolRaw!$E:$E,SolRaw!$A:$A,$B78,SolRaw!$B:$B,$C78,SolRaw!$C:$C,I$1))/1000</f>
        <v>3.9</v>
      </c>
      <c r="J78" s="2">
        <f>MAX(1,SUMIFS(SolRaw!$E:$E,SolRaw!$A:$A,$B78,SolRaw!$B:$B,$C78,SolRaw!$C:$C,J$1))/1000</f>
        <v>3.98</v>
      </c>
      <c r="K78" s="2">
        <f>MAX(1,SUMIFS(SolRaw!$E:$E,SolRaw!$A:$A,$B78,SolRaw!$B:$B,$C78,SolRaw!$C:$C,K$1))/1000</f>
        <v>3.9220000000000002</v>
      </c>
      <c r="L78" s="2">
        <f>MAX(1,SUMIFS(SolRaw!$E:$E,SolRaw!$A:$A,$B78,SolRaw!$B:$B,$C78,SolRaw!$C:$C,L$1))/1000</f>
        <v>3.7050000000000001</v>
      </c>
      <c r="M78" s="2">
        <f>MAX(1,SUMIFS(SolRaw!$E:$E,SolRaw!$A:$A,$B78,SolRaw!$B:$B,$C78,SolRaw!$C:$C,M$1))/1000</f>
        <v>3.9460000000000002</v>
      </c>
      <c r="N78" s="2">
        <f t="shared" si="7"/>
        <v>3.8875000000000002</v>
      </c>
      <c r="O78" s="2">
        <f t="shared" si="8"/>
        <v>3.7050000000000001</v>
      </c>
      <c r="P78" s="2">
        <f t="shared" si="9"/>
        <v>3.8595000000000002</v>
      </c>
      <c r="Q78" s="2">
        <f t="shared" si="10"/>
        <v>3.911</v>
      </c>
      <c r="R78" s="2">
        <f t="shared" si="11"/>
        <v>3.93425</v>
      </c>
      <c r="S78" s="2">
        <f t="shared" si="12"/>
        <v>3.98</v>
      </c>
      <c r="T78" s="2">
        <f t="shared" si="13"/>
        <v>8.0012846190818346E-2</v>
      </c>
    </row>
    <row r="79" spans="1:20" x14ac:dyDescent="0.2">
      <c r="A79" t="str">
        <f>VLOOKUP(B79,GraphStats!$A:$B,2,0)</f>
        <v>SNAP</v>
      </c>
      <c r="B79" t="s">
        <v>93</v>
      </c>
      <c r="C79" t="s">
        <v>159</v>
      </c>
      <c r="D79" s="2">
        <f>MAX(1,SUMIFS(SolRaw!$E:$E,SolRaw!$A:$A,$B79,SolRaw!$B:$B,$C79,SolRaw!$C:$C,D$1))/1000</f>
        <v>5.1870000000000003</v>
      </c>
      <c r="E79" s="2">
        <f>MAX(1,SUMIFS(SolRaw!$E:$E,SolRaw!$A:$A,$B79,SolRaw!$B:$B,$C79,SolRaw!$C:$C,E$1))/1000</f>
        <v>5.2880000000000003</v>
      </c>
      <c r="F79" s="2">
        <f>MAX(1,SUMIFS(SolRaw!$E:$E,SolRaw!$A:$A,$B79,SolRaw!$B:$B,$C79,SolRaw!$C:$C,F$1))/1000</f>
        <v>5.5069999999999997</v>
      </c>
      <c r="G79" s="2">
        <f>MAX(1,SUMIFS(SolRaw!$E:$E,SolRaw!$A:$A,$B79,SolRaw!$B:$B,$C79,SolRaw!$C:$C,G$1))/1000</f>
        <v>5.4870000000000001</v>
      </c>
      <c r="H79" s="2">
        <f>MAX(1,SUMIFS(SolRaw!$E:$E,SolRaw!$A:$A,$B79,SolRaw!$B:$B,$C79,SolRaw!$C:$C,H$1))/1000</f>
        <v>5.4969999999999999</v>
      </c>
      <c r="I79" s="2">
        <f>MAX(1,SUMIFS(SolRaw!$E:$E,SolRaw!$A:$A,$B79,SolRaw!$B:$B,$C79,SolRaw!$C:$C,I$1))/1000</f>
        <v>5.2169999999999996</v>
      </c>
      <c r="J79" s="2">
        <f>MAX(1,SUMIFS(SolRaw!$E:$E,SolRaw!$A:$A,$B79,SolRaw!$B:$B,$C79,SolRaw!$C:$C,J$1))/1000</f>
        <v>5.2460000000000004</v>
      </c>
      <c r="K79" s="2">
        <f>MAX(1,SUMIFS(SolRaw!$E:$E,SolRaw!$A:$A,$B79,SolRaw!$B:$B,$C79,SolRaw!$C:$C,K$1))/1000</f>
        <v>5.1840000000000002</v>
      </c>
      <c r="L79" s="2">
        <f>MAX(1,SUMIFS(SolRaw!$E:$E,SolRaw!$A:$A,$B79,SolRaw!$B:$B,$C79,SolRaw!$C:$C,L$1))/1000</f>
        <v>5.468</v>
      </c>
      <c r="M79" s="2">
        <f>MAX(1,SUMIFS(SolRaw!$E:$E,SolRaw!$A:$A,$B79,SolRaw!$B:$B,$C79,SolRaw!$C:$C,M$1))/1000</f>
        <v>5.2610000000000001</v>
      </c>
      <c r="N79" s="2">
        <f t="shared" si="7"/>
        <v>5.3342000000000009</v>
      </c>
      <c r="O79" s="2">
        <f t="shared" si="8"/>
        <v>5.1840000000000002</v>
      </c>
      <c r="P79" s="2">
        <f t="shared" si="9"/>
        <v>5.2242499999999996</v>
      </c>
      <c r="Q79" s="2">
        <f t="shared" si="10"/>
        <v>5.2744999999999997</v>
      </c>
      <c r="R79" s="2">
        <f t="shared" si="11"/>
        <v>5.4822500000000005</v>
      </c>
      <c r="S79" s="2">
        <f t="shared" si="12"/>
        <v>5.5069999999999997</v>
      </c>
      <c r="T79" s="2">
        <f t="shared" si="13"/>
        <v>0.13777985661514114</v>
      </c>
    </row>
    <row r="80" spans="1:20" x14ac:dyDescent="0.2">
      <c r="A80" t="str">
        <f>VLOOKUP(B80,GraphStats!$A:$B,2,0)</f>
        <v>SNAP</v>
      </c>
      <c r="B80" t="s">
        <v>93</v>
      </c>
      <c r="C80" t="s">
        <v>160</v>
      </c>
      <c r="D80" s="2">
        <f>MAX(1,SUMIFS(SolRaw!$E:$E,SolRaw!$A:$A,$B80,SolRaw!$B:$B,$C80,SolRaw!$C:$C,D$1))/1000</f>
        <v>3.6360000000000001</v>
      </c>
      <c r="E80" s="2">
        <f>MAX(1,SUMIFS(SolRaw!$E:$E,SolRaw!$A:$A,$B80,SolRaw!$B:$B,$C80,SolRaw!$C:$C,E$1))/1000</f>
        <v>3.6909999999999998</v>
      </c>
      <c r="F80" s="2">
        <f>MAX(1,SUMIFS(SolRaw!$E:$E,SolRaw!$A:$A,$B80,SolRaw!$B:$B,$C80,SolRaw!$C:$C,F$1))/1000</f>
        <v>3.6840000000000002</v>
      </c>
      <c r="G80" s="2">
        <f>MAX(1,SUMIFS(SolRaw!$E:$E,SolRaw!$A:$A,$B80,SolRaw!$B:$B,$C80,SolRaw!$C:$C,G$1))/1000</f>
        <v>3.8290000000000002</v>
      </c>
      <c r="H80" s="2">
        <f>MAX(1,SUMIFS(SolRaw!$E:$E,SolRaw!$A:$A,$B80,SolRaw!$B:$B,$C80,SolRaw!$C:$C,H$1))/1000</f>
        <v>3.8170000000000002</v>
      </c>
      <c r="I80" s="2">
        <f>MAX(1,SUMIFS(SolRaw!$E:$E,SolRaw!$A:$A,$B80,SolRaw!$B:$B,$C80,SolRaw!$C:$C,I$1))/1000</f>
        <v>3.7250000000000001</v>
      </c>
      <c r="J80" s="2">
        <f>MAX(1,SUMIFS(SolRaw!$E:$E,SolRaw!$A:$A,$B80,SolRaw!$B:$B,$C80,SolRaw!$C:$C,J$1))/1000</f>
        <v>3.7770000000000001</v>
      </c>
      <c r="K80" s="2">
        <f>MAX(1,SUMIFS(SolRaw!$E:$E,SolRaw!$A:$A,$B80,SolRaw!$B:$B,$C80,SolRaw!$C:$C,K$1))/1000</f>
        <v>3.7549999999999999</v>
      </c>
      <c r="L80" s="2">
        <f>MAX(1,SUMIFS(SolRaw!$E:$E,SolRaw!$A:$A,$B80,SolRaw!$B:$B,$C80,SolRaw!$C:$C,L$1))/1000</f>
        <v>3.8340000000000001</v>
      </c>
      <c r="M80" s="2">
        <f>MAX(1,SUMIFS(SolRaw!$E:$E,SolRaw!$A:$A,$B80,SolRaw!$B:$B,$C80,SolRaw!$C:$C,M$1))/1000</f>
        <v>3.8029999999999999</v>
      </c>
      <c r="N80" s="2">
        <f t="shared" si="7"/>
        <v>3.7551000000000001</v>
      </c>
      <c r="O80" s="2">
        <f t="shared" si="8"/>
        <v>3.6360000000000001</v>
      </c>
      <c r="P80" s="2">
        <f t="shared" si="9"/>
        <v>3.6995</v>
      </c>
      <c r="Q80" s="2">
        <f t="shared" si="10"/>
        <v>3.766</v>
      </c>
      <c r="R80" s="2">
        <f t="shared" si="11"/>
        <v>3.8135000000000003</v>
      </c>
      <c r="S80" s="2">
        <f t="shared" si="12"/>
        <v>3.8340000000000001</v>
      </c>
      <c r="T80" s="2">
        <f t="shared" si="13"/>
        <v>6.8756333041643053E-2</v>
      </c>
    </row>
    <row r="81" spans="1:20" x14ac:dyDescent="0.2">
      <c r="A81" t="str">
        <f>VLOOKUP(B81,GraphStats!$A:$B,2,0)</f>
        <v>SNAP</v>
      </c>
      <c r="B81" t="s">
        <v>93</v>
      </c>
      <c r="C81" t="s">
        <v>161</v>
      </c>
      <c r="D81" s="2">
        <f>MAX(1,SUMIFS(SolRaw!$E:$E,SolRaw!$A:$A,$B81,SolRaw!$B:$B,$C81,SolRaw!$C:$C,D$1))/1000</f>
        <v>3.798</v>
      </c>
      <c r="E81" s="2">
        <f>MAX(1,SUMIFS(SolRaw!$E:$E,SolRaw!$A:$A,$B81,SolRaw!$B:$B,$C81,SolRaw!$C:$C,E$1))/1000</f>
        <v>3.6930000000000001</v>
      </c>
      <c r="F81" s="2">
        <f>MAX(1,SUMIFS(SolRaw!$E:$E,SolRaw!$A:$A,$B81,SolRaw!$B:$B,$C81,SolRaw!$C:$C,F$1))/1000</f>
        <v>3.6749999999999998</v>
      </c>
      <c r="G81" s="2">
        <f>MAX(1,SUMIFS(SolRaw!$E:$E,SolRaw!$A:$A,$B81,SolRaw!$B:$B,$C81,SolRaw!$C:$C,G$1))/1000</f>
        <v>3.7839999999999998</v>
      </c>
      <c r="H81" s="2">
        <f>MAX(1,SUMIFS(SolRaw!$E:$E,SolRaw!$A:$A,$B81,SolRaw!$B:$B,$C81,SolRaw!$C:$C,H$1))/1000</f>
        <v>3.742</v>
      </c>
      <c r="I81" s="2">
        <f>MAX(1,SUMIFS(SolRaw!$E:$E,SolRaw!$A:$A,$B81,SolRaw!$B:$B,$C81,SolRaw!$C:$C,I$1))/1000</f>
        <v>3.7229999999999999</v>
      </c>
      <c r="J81" s="2">
        <f>MAX(1,SUMIFS(SolRaw!$E:$E,SolRaw!$A:$A,$B81,SolRaw!$B:$B,$C81,SolRaw!$C:$C,J$1))/1000</f>
        <v>3.8319999999999999</v>
      </c>
      <c r="K81" s="2">
        <f>MAX(1,SUMIFS(SolRaw!$E:$E,SolRaw!$A:$A,$B81,SolRaw!$B:$B,$C81,SolRaw!$C:$C,K$1))/1000</f>
        <v>3.7839999999999998</v>
      </c>
      <c r="L81" s="2">
        <f>MAX(1,SUMIFS(SolRaw!$E:$E,SolRaw!$A:$A,$B81,SolRaw!$B:$B,$C81,SolRaw!$C:$C,L$1))/1000</f>
        <v>3.7829999999999999</v>
      </c>
      <c r="M81" s="2">
        <f>MAX(1,SUMIFS(SolRaw!$E:$E,SolRaw!$A:$A,$B81,SolRaw!$B:$B,$C81,SolRaw!$C:$C,M$1))/1000</f>
        <v>3.8170000000000002</v>
      </c>
      <c r="N81" s="2">
        <f t="shared" si="7"/>
        <v>3.7631000000000001</v>
      </c>
      <c r="O81" s="2">
        <f t="shared" si="8"/>
        <v>3.6749999999999998</v>
      </c>
      <c r="P81" s="2">
        <f t="shared" si="9"/>
        <v>3.7277499999999999</v>
      </c>
      <c r="Q81" s="2">
        <f t="shared" si="10"/>
        <v>3.7835000000000001</v>
      </c>
      <c r="R81" s="2">
        <f t="shared" si="11"/>
        <v>3.7945000000000002</v>
      </c>
      <c r="S81" s="2">
        <f t="shared" si="12"/>
        <v>3.8319999999999999</v>
      </c>
      <c r="T81" s="2">
        <f t="shared" si="13"/>
        <v>5.2566254490034887E-2</v>
      </c>
    </row>
    <row r="82" spans="1:20" x14ac:dyDescent="0.2">
      <c r="A82" t="str">
        <f>VLOOKUP(B82,GraphStats!$A:$B,2,0)</f>
        <v>SNAP</v>
      </c>
      <c r="B82" t="s">
        <v>93</v>
      </c>
      <c r="C82" t="s">
        <v>162</v>
      </c>
      <c r="D82" s="2">
        <f>MAX(1,SUMIFS(SolRaw!$E:$E,SolRaw!$A:$A,$B82,SolRaw!$B:$B,$C82,SolRaw!$C:$C,D$1))/1000</f>
        <v>4.0629999999999997</v>
      </c>
      <c r="E82" s="2">
        <f>MAX(1,SUMIFS(SolRaw!$E:$E,SolRaw!$A:$A,$B82,SolRaw!$B:$B,$C82,SolRaw!$C:$C,E$1))/1000</f>
        <v>4.1180000000000003</v>
      </c>
      <c r="F82" s="2">
        <f>MAX(1,SUMIFS(SolRaw!$E:$E,SolRaw!$A:$A,$B82,SolRaw!$B:$B,$C82,SolRaw!$C:$C,F$1))/1000</f>
        <v>4.0609999999999999</v>
      </c>
      <c r="G82" s="2">
        <f>MAX(1,SUMIFS(SolRaw!$E:$E,SolRaw!$A:$A,$B82,SolRaw!$B:$B,$C82,SolRaw!$C:$C,G$1))/1000</f>
        <v>4.1870000000000003</v>
      </c>
      <c r="H82" s="2">
        <f>MAX(1,SUMIFS(SolRaw!$E:$E,SolRaw!$A:$A,$B82,SolRaw!$B:$B,$C82,SolRaw!$C:$C,H$1))/1000</f>
        <v>4.1879999999999997</v>
      </c>
      <c r="I82" s="2">
        <f>MAX(1,SUMIFS(SolRaw!$E:$E,SolRaw!$A:$A,$B82,SolRaw!$B:$B,$C82,SolRaw!$C:$C,I$1))/1000</f>
        <v>4.1609999999999996</v>
      </c>
      <c r="J82" s="2">
        <f>MAX(1,SUMIFS(SolRaw!$E:$E,SolRaw!$A:$A,$B82,SolRaw!$B:$B,$C82,SolRaw!$C:$C,J$1))/1000</f>
        <v>4.226</v>
      </c>
      <c r="K82" s="2">
        <f>MAX(1,SUMIFS(SolRaw!$E:$E,SolRaw!$A:$A,$B82,SolRaw!$B:$B,$C82,SolRaw!$C:$C,K$1))/1000</f>
        <v>4.1210000000000004</v>
      </c>
      <c r="L82" s="2">
        <f>MAX(1,SUMIFS(SolRaw!$E:$E,SolRaw!$A:$A,$B82,SolRaw!$B:$B,$C82,SolRaw!$C:$C,L$1))/1000</f>
        <v>4.21</v>
      </c>
      <c r="M82" s="2">
        <f>MAX(1,SUMIFS(SolRaw!$E:$E,SolRaw!$A:$A,$B82,SolRaw!$B:$B,$C82,SolRaw!$C:$C,M$1))/1000</f>
        <v>4.077</v>
      </c>
      <c r="N82" s="2">
        <f t="shared" si="7"/>
        <v>4.1411999999999995</v>
      </c>
      <c r="O82" s="2">
        <f t="shared" si="8"/>
        <v>4.0609999999999999</v>
      </c>
      <c r="P82" s="2">
        <f t="shared" si="9"/>
        <v>4.08725</v>
      </c>
      <c r="Q82" s="2">
        <f t="shared" si="10"/>
        <v>4.141</v>
      </c>
      <c r="R82" s="2">
        <f t="shared" si="11"/>
        <v>4.1877499999999994</v>
      </c>
      <c r="S82" s="2">
        <f t="shared" si="12"/>
        <v>4.226</v>
      </c>
      <c r="T82" s="2">
        <f t="shared" si="13"/>
        <v>6.1661801609892798E-2</v>
      </c>
    </row>
    <row r="83" spans="1:20" x14ac:dyDescent="0.2">
      <c r="A83" t="str">
        <f>VLOOKUP(B83,GraphStats!$A:$B,2,0)</f>
        <v>SNAP</v>
      </c>
      <c r="B83" t="s">
        <v>94</v>
      </c>
      <c r="C83" t="s">
        <v>136</v>
      </c>
      <c r="D83" s="2">
        <f>MAX(1,SUMIFS(SolRaw!$E:$E,SolRaw!$A:$A,$B83,SolRaw!$B:$B,$C83,SolRaw!$C:$C,D$1))/1000</f>
        <v>1.905</v>
      </c>
      <c r="E83" s="2">
        <f>MAX(1,SUMIFS(SolRaw!$E:$E,SolRaw!$A:$A,$B83,SolRaw!$B:$B,$C83,SolRaw!$C:$C,E$1))/1000</f>
        <v>1.923</v>
      </c>
      <c r="F83" s="2">
        <f>MAX(1,SUMIFS(SolRaw!$E:$E,SolRaw!$A:$A,$B83,SolRaw!$B:$B,$C83,SolRaw!$C:$C,F$1))/1000</f>
        <v>1.86</v>
      </c>
      <c r="G83" s="2">
        <f>MAX(1,SUMIFS(SolRaw!$E:$E,SolRaw!$A:$A,$B83,SolRaw!$B:$B,$C83,SolRaw!$C:$C,G$1))/1000</f>
        <v>1.97</v>
      </c>
      <c r="H83" s="2">
        <f>MAX(1,SUMIFS(SolRaw!$E:$E,SolRaw!$A:$A,$B83,SolRaw!$B:$B,$C83,SolRaw!$C:$C,H$1))/1000</f>
        <v>1.7689999999999999</v>
      </c>
      <c r="I83" s="2">
        <f>MAX(1,SUMIFS(SolRaw!$E:$E,SolRaw!$A:$A,$B83,SolRaw!$B:$B,$C83,SolRaw!$C:$C,I$1))/1000</f>
        <v>1.9350000000000001</v>
      </c>
      <c r="J83" s="2">
        <f>MAX(1,SUMIFS(SolRaw!$E:$E,SolRaw!$A:$A,$B83,SolRaw!$B:$B,$C83,SolRaw!$C:$C,J$1))/1000</f>
        <v>1.9450000000000001</v>
      </c>
      <c r="K83" s="2">
        <f>MAX(1,SUMIFS(SolRaw!$E:$E,SolRaw!$A:$A,$B83,SolRaw!$B:$B,$C83,SolRaw!$C:$C,K$1))/1000</f>
        <v>1.964</v>
      </c>
      <c r="L83" s="2">
        <f>MAX(1,SUMIFS(SolRaw!$E:$E,SolRaw!$A:$A,$B83,SolRaw!$B:$B,$C83,SolRaw!$C:$C,L$1))/1000</f>
        <v>1.923</v>
      </c>
      <c r="M83" s="2">
        <f>MAX(1,SUMIFS(SolRaw!$E:$E,SolRaw!$A:$A,$B83,SolRaw!$B:$B,$C83,SolRaw!$C:$C,M$1))/1000</f>
        <v>1.9330000000000001</v>
      </c>
      <c r="N83" s="2">
        <f t="shared" si="7"/>
        <v>1.9127000000000003</v>
      </c>
      <c r="O83" s="2">
        <f t="shared" si="8"/>
        <v>1.7689999999999999</v>
      </c>
      <c r="P83" s="2">
        <f t="shared" si="9"/>
        <v>1.9095</v>
      </c>
      <c r="Q83" s="2">
        <f t="shared" si="10"/>
        <v>1.9279999999999999</v>
      </c>
      <c r="R83" s="2">
        <f t="shared" si="11"/>
        <v>1.9425000000000001</v>
      </c>
      <c r="S83" s="2">
        <f t="shared" si="12"/>
        <v>1.97</v>
      </c>
      <c r="T83" s="2">
        <f t="shared" si="13"/>
        <v>5.9222837186717482E-2</v>
      </c>
    </row>
    <row r="84" spans="1:20" x14ac:dyDescent="0.2">
      <c r="A84" t="str">
        <f>VLOOKUP(B84,GraphStats!$A:$B,2,0)</f>
        <v>SNAP</v>
      </c>
      <c r="B84" t="s">
        <v>94</v>
      </c>
      <c r="C84" t="s">
        <v>137</v>
      </c>
      <c r="D84" s="2">
        <f>MAX(1,SUMIFS(SolRaw!$E:$E,SolRaw!$A:$A,$B84,SolRaw!$B:$B,$C84,SolRaw!$C:$C,D$1))/1000</f>
        <v>7.7290000000000001</v>
      </c>
      <c r="E84" s="2">
        <f>MAX(1,SUMIFS(SolRaw!$E:$E,SolRaw!$A:$A,$B84,SolRaw!$B:$B,$C84,SolRaw!$C:$C,E$1))/1000</f>
        <v>8.52</v>
      </c>
      <c r="F84" s="2">
        <f>MAX(1,SUMIFS(SolRaw!$E:$E,SolRaw!$A:$A,$B84,SolRaw!$B:$B,$C84,SolRaw!$C:$C,F$1))/1000</f>
        <v>6.6079999999999997</v>
      </c>
      <c r="G84" s="2">
        <f>MAX(1,SUMIFS(SolRaw!$E:$E,SolRaw!$A:$A,$B84,SolRaw!$B:$B,$C84,SolRaw!$C:$C,G$1))/1000</f>
        <v>7.6710000000000003</v>
      </c>
      <c r="H84" s="2">
        <f>MAX(1,SUMIFS(SolRaw!$E:$E,SolRaw!$A:$A,$B84,SolRaw!$B:$B,$C84,SolRaw!$C:$C,H$1))/1000</f>
        <v>7.742</v>
      </c>
      <c r="I84" s="2">
        <f>MAX(1,SUMIFS(SolRaw!$E:$E,SolRaw!$A:$A,$B84,SolRaw!$B:$B,$C84,SolRaw!$C:$C,I$1))/1000</f>
        <v>7.548</v>
      </c>
      <c r="J84" s="2">
        <f>MAX(1,SUMIFS(SolRaw!$E:$E,SolRaw!$A:$A,$B84,SolRaw!$B:$B,$C84,SolRaw!$C:$C,J$1))/1000</f>
        <v>8.1340000000000003</v>
      </c>
      <c r="K84" s="2">
        <f>MAX(1,SUMIFS(SolRaw!$E:$E,SolRaw!$A:$A,$B84,SolRaw!$B:$B,$C84,SolRaw!$C:$C,K$1))/1000</f>
        <v>8.3140000000000001</v>
      </c>
      <c r="L84" s="2">
        <f>MAX(1,SUMIFS(SolRaw!$E:$E,SolRaw!$A:$A,$B84,SolRaw!$B:$B,$C84,SolRaw!$C:$C,L$1))/1000</f>
        <v>7.6559999999999997</v>
      </c>
      <c r="M84" s="2">
        <f>MAX(1,SUMIFS(SolRaw!$E:$E,SolRaw!$A:$A,$B84,SolRaw!$B:$B,$C84,SolRaw!$C:$C,M$1))/1000</f>
        <v>7.673</v>
      </c>
      <c r="N84" s="2">
        <f t="shared" si="7"/>
        <v>7.7595000000000001</v>
      </c>
      <c r="O84" s="2">
        <f t="shared" si="8"/>
        <v>6.6079999999999997</v>
      </c>
      <c r="P84" s="2">
        <f t="shared" si="9"/>
        <v>7.6597499999999998</v>
      </c>
      <c r="Q84" s="2">
        <f t="shared" si="10"/>
        <v>7.7010000000000005</v>
      </c>
      <c r="R84" s="2">
        <f t="shared" si="11"/>
        <v>8.0359999999999996</v>
      </c>
      <c r="S84" s="2">
        <f t="shared" si="12"/>
        <v>8.52</v>
      </c>
      <c r="T84" s="2">
        <f t="shared" si="13"/>
        <v>0.51897639638041348</v>
      </c>
    </row>
    <row r="85" spans="1:20" x14ac:dyDescent="0.2">
      <c r="A85" t="str">
        <f>VLOOKUP(B85,GraphStats!$A:$B,2,0)</f>
        <v>SNAP</v>
      </c>
      <c r="B85" t="s">
        <v>94</v>
      </c>
      <c r="C85" t="s">
        <v>138</v>
      </c>
      <c r="D85" s="2">
        <f>MAX(1,SUMIFS(SolRaw!$E:$E,SolRaw!$A:$A,$B85,SolRaw!$B:$B,$C85,SolRaw!$C:$C,D$1))/1000</f>
        <v>9.2899999999999991</v>
      </c>
      <c r="E85" s="2">
        <f>MAX(1,SUMIFS(SolRaw!$E:$E,SolRaw!$A:$A,$B85,SolRaw!$B:$B,$C85,SolRaw!$C:$C,E$1))/1000</f>
        <v>9.2089999999999996</v>
      </c>
      <c r="F85" s="2">
        <f>MAX(1,SUMIFS(SolRaw!$E:$E,SolRaw!$A:$A,$B85,SolRaw!$B:$B,$C85,SolRaw!$C:$C,F$1))/1000</f>
        <v>9.1780000000000008</v>
      </c>
      <c r="G85" s="2">
        <f>MAX(1,SUMIFS(SolRaw!$E:$E,SolRaw!$A:$A,$B85,SolRaw!$B:$B,$C85,SolRaw!$C:$C,G$1))/1000</f>
        <v>9.1920000000000002</v>
      </c>
      <c r="H85" s="2">
        <f>MAX(1,SUMIFS(SolRaw!$E:$E,SolRaw!$A:$A,$B85,SolRaw!$B:$B,$C85,SolRaw!$C:$C,H$1))/1000</f>
        <v>9.1790000000000003</v>
      </c>
      <c r="I85" s="2">
        <f>MAX(1,SUMIFS(SolRaw!$E:$E,SolRaw!$A:$A,$B85,SolRaw!$B:$B,$C85,SolRaw!$C:$C,I$1))/1000</f>
        <v>9.1379999999999999</v>
      </c>
      <c r="J85" s="2">
        <f>MAX(1,SUMIFS(SolRaw!$E:$E,SolRaw!$A:$A,$B85,SolRaw!$B:$B,$C85,SolRaw!$C:$C,J$1))/1000</f>
        <v>8.2189999999999994</v>
      </c>
      <c r="K85" s="2">
        <f>MAX(1,SUMIFS(SolRaw!$E:$E,SolRaw!$A:$A,$B85,SolRaw!$B:$B,$C85,SolRaw!$C:$C,K$1))/1000</f>
        <v>9.2509999999999994</v>
      </c>
      <c r="L85" s="2">
        <f>MAX(1,SUMIFS(SolRaw!$E:$E,SolRaw!$A:$A,$B85,SolRaw!$B:$B,$C85,SolRaw!$C:$C,L$1))/1000</f>
        <v>9.2710000000000008</v>
      </c>
      <c r="M85" s="2">
        <f>MAX(1,SUMIFS(SolRaw!$E:$E,SolRaw!$A:$A,$B85,SolRaw!$B:$B,$C85,SolRaw!$C:$C,M$1))/1000</f>
        <v>9.1509999999999998</v>
      </c>
      <c r="N85" s="2">
        <f t="shared" si="7"/>
        <v>9.107800000000001</v>
      </c>
      <c r="O85" s="2">
        <f t="shared" si="8"/>
        <v>8.2189999999999994</v>
      </c>
      <c r="P85" s="2">
        <f t="shared" si="9"/>
        <v>9.1577500000000001</v>
      </c>
      <c r="Q85" s="2">
        <f t="shared" si="10"/>
        <v>9.1855000000000011</v>
      </c>
      <c r="R85" s="2">
        <f t="shared" si="11"/>
        <v>9.240499999999999</v>
      </c>
      <c r="S85" s="2">
        <f t="shared" si="12"/>
        <v>9.2899999999999991</v>
      </c>
      <c r="T85" s="2">
        <f t="shared" si="13"/>
        <v>0.31629971721629979</v>
      </c>
    </row>
    <row r="86" spans="1:20" x14ac:dyDescent="0.2">
      <c r="A86" t="str">
        <f>VLOOKUP(B86,GraphStats!$A:$B,2,0)</f>
        <v>SNAP</v>
      </c>
      <c r="B86" t="s">
        <v>94</v>
      </c>
      <c r="C86" t="s">
        <v>139</v>
      </c>
      <c r="D86" s="2">
        <f>MAX(1,SUMIFS(SolRaw!$E:$E,SolRaw!$A:$A,$B86,SolRaw!$B:$B,$C86,SolRaw!$C:$C,D$1))/1000</f>
        <v>10.872999999999999</v>
      </c>
      <c r="E86" s="2">
        <f>MAX(1,SUMIFS(SolRaw!$E:$E,SolRaw!$A:$A,$B86,SolRaw!$B:$B,$C86,SolRaw!$C:$C,E$1))/1000</f>
        <v>10.638</v>
      </c>
      <c r="F86" s="2">
        <f>MAX(1,SUMIFS(SolRaw!$E:$E,SolRaw!$A:$A,$B86,SolRaw!$B:$B,$C86,SolRaw!$C:$C,F$1))/1000</f>
        <v>10.663</v>
      </c>
      <c r="G86" s="2">
        <f>MAX(1,SUMIFS(SolRaw!$E:$E,SolRaw!$A:$A,$B86,SolRaw!$B:$B,$C86,SolRaw!$C:$C,G$1))/1000</f>
        <v>10.343</v>
      </c>
      <c r="H86" s="2">
        <f>MAX(1,SUMIFS(SolRaw!$E:$E,SolRaw!$A:$A,$B86,SolRaw!$B:$B,$C86,SolRaw!$C:$C,H$1))/1000</f>
        <v>10.385</v>
      </c>
      <c r="I86" s="2">
        <f>MAX(1,SUMIFS(SolRaw!$E:$E,SolRaw!$A:$A,$B86,SolRaw!$B:$B,$C86,SolRaw!$C:$C,I$1))/1000</f>
        <v>10.683</v>
      </c>
      <c r="J86" s="2">
        <f>MAX(1,SUMIFS(SolRaw!$E:$E,SolRaw!$A:$A,$B86,SolRaw!$B:$B,$C86,SolRaw!$C:$C,J$1))/1000</f>
        <v>10.862</v>
      </c>
      <c r="K86" s="2">
        <f>MAX(1,SUMIFS(SolRaw!$E:$E,SolRaw!$A:$A,$B86,SolRaw!$B:$B,$C86,SolRaw!$C:$C,K$1))/1000</f>
        <v>10.7</v>
      </c>
      <c r="L86" s="2">
        <f>MAX(1,SUMIFS(SolRaw!$E:$E,SolRaw!$A:$A,$B86,SolRaw!$B:$B,$C86,SolRaw!$C:$C,L$1))/1000</f>
        <v>10.545999999999999</v>
      </c>
      <c r="M86" s="2">
        <f>MAX(1,SUMIFS(SolRaw!$E:$E,SolRaw!$A:$A,$B86,SolRaw!$B:$B,$C86,SolRaw!$C:$C,M$1))/1000</f>
        <v>10.593999999999999</v>
      </c>
      <c r="N86" s="2">
        <f t="shared" si="7"/>
        <v>10.628699999999998</v>
      </c>
      <c r="O86" s="2">
        <f t="shared" si="8"/>
        <v>10.343</v>
      </c>
      <c r="P86" s="2">
        <f t="shared" si="9"/>
        <v>10.558</v>
      </c>
      <c r="Q86" s="2">
        <f t="shared" si="10"/>
        <v>10.650500000000001</v>
      </c>
      <c r="R86" s="2">
        <f t="shared" si="11"/>
        <v>10.69575</v>
      </c>
      <c r="S86" s="2">
        <f t="shared" si="12"/>
        <v>10.872999999999999</v>
      </c>
      <c r="T86" s="2">
        <f t="shared" si="13"/>
        <v>0.17399364611642829</v>
      </c>
    </row>
    <row r="87" spans="1:20" x14ac:dyDescent="0.2">
      <c r="A87" t="str">
        <f>VLOOKUP(B87,GraphStats!$A:$B,2,0)</f>
        <v>SNAP</v>
      </c>
      <c r="B87" t="s">
        <v>94</v>
      </c>
      <c r="C87" t="s">
        <v>140</v>
      </c>
      <c r="D87" s="2">
        <f>MAX(1,SUMIFS(SolRaw!$E:$E,SolRaw!$A:$A,$B87,SolRaw!$B:$B,$C87,SolRaw!$C:$C,D$1))/1000</f>
        <v>13.779</v>
      </c>
      <c r="E87" s="2">
        <f>MAX(1,SUMIFS(SolRaw!$E:$E,SolRaw!$A:$A,$B87,SolRaw!$B:$B,$C87,SolRaw!$C:$C,E$1))/1000</f>
        <v>13.324999999999999</v>
      </c>
      <c r="F87" s="2">
        <f>MAX(1,SUMIFS(SolRaw!$E:$E,SolRaw!$A:$A,$B87,SolRaw!$B:$B,$C87,SolRaw!$C:$C,F$1))/1000</f>
        <v>13.214</v>
      </c>
      <c r="G87" s="2">
        <f>MAX(1,SUMIFS(SolRaw!$E:$E,SolRaw!$A:$A,$B87,SolRaw!$B:$B,$C87,SolRaw!$C:$C,G$1))/1000</f>
        <v>13.538</v>
      </c>
      <c r="H87" s="2">
        <f>MAX(1,SUMIFS(SolRaw!$E:$E,SolRaw!$A:$A,$B87,SolRaw!$B:$B,$C87,SolRaw!$C:$C,H$1))/1000</f>
        <v>13.435</v>
      </c>
      <c r="I87" s="2">
        <f>MAX(1,SUMIFS(SolRaw!$E:$E,SolRaw!$A:$A,$B87,SolRaw!$B:$B,$C87,SolRaw!$C:$C,I$1))/1000</f>
        <v>13.436999999999999</v>
      </c>
      <c r="J87" s="2">
        <f>MAX(1,SUMIFS(SolRaw!$E:$E,SolRaw!$A:$A,$B87,SolRaw!$B:$B,$C87,SolRaw!$C:$C,J$1))/1000</f>
        <v>13.364000000000001</v>
      </c>
      <c r="K87" s="2">
        <f>MAX(1,SUMIFS(SolRaw!$E:$E,SolRaw!$A:$A,$B87,SolRaw!$B:$B,$C87,SolRaw!$C:$C,K$1))/1000</f>
        <v>13.558</v>
      </c>
      <c r="L87" s="2">
        <f>MAX(1,SUMIFS(SolRaw!$E:$E,SolRaw!$A:$A,$B87,SolRaw!$B:$B,$C87,SolRaw!$C:$C,L$1))/1000</f>
        <v>13.657999999999999</v>
      </c>
      <c r="M87" s="2">
        <f>MAX(1,SUMIFS(SolRaw!$E:$E,SolRaw!$A:$A,$B87,SolRaw!$B:$B,$C87,SolRaw!$C:$C,M$1))/1000</f>
        <v>13.353</v>
      </c>
      <c r="N87" s="2">
        <f t="shared" si="7"/>
        <v>13.466100000000001</v>
      </c>
      <c r="O87" s="2">
        <f t="shared" si="8"/>
        <v>13.214</v>
      </c>
      <c r="P87" s="2">
        <f t="shared" si="9"/>
        <v>13.35575</v>
      </c>
      <c r="Q87" s="2">
        <f t="shared" si="10"/>
        <v>13.436</v>
      </c>
      <c r="R87" s="2">
        <f t="shared" si="11"/>
        <v>13.553000000000001</v>
      </c>
      <c r="S87" s="2">
        <f t="shared" si="12"/>
        <v>13.779</v>
      </c>
      <c r="T87" s="2">
        <f t="shared" si="13"/>
        <v>0.16893157720739405</v>
      </c>
    </row>
    <row r="88" spans="1:20" x14ac:dyDescent="0.2">
      <c r="A88" t="str">
        <f>VLOOKUP(B88,GraphStats!$A:$B,2,0)</f>
        <v>SNAP</v>
      </c>
      <c r="B88" t="s">
        <v>94</v>
      </c>
      <c r="C88" t="s">
        <v>141</v>
      </c>
      <c r="D88" s="2">
        <f>MAX(1,SUMIFS(SolRaw!$E:$E,SolRaw!$A:$A,$B88,SolRaw!$B:$B,$C88,SolRaw!$C:$C,D$1))/1000</f>
        <v>5.6289999999999996</v>
      </c>
      <c r="E88" s="2">
        <f>MAX(1,SUMIFS(SolRaw!$E:$E,SolRaw!$A:$A,$B88,SolRaw!$B:$B,$C88,SolRaw!$C:$C,E$1))/1000</f>
        <v>5.6459999999999999</v>
      </c>
      <c r="F88" s="2">
        <f>MAX(1,SUMIFS(SolRaw!$E:$E,SolRaw!$A:$A,$B88,SolRaw!$B:$B,$C88,SolRaw!$C:$C,F$1))/1000</f>
        <v>5.6340000000000003</v>
      </c>
      <c r="G88" s="2">
        <f>MAX(1,SUMIFS(SolRaw!$E:$E,SolRaw!$A:$A,$B88,SolRaw!$B:$B,$C88,SolRaw!$C:$C,G$1))/1000</f>
        <v>5.6840000000000002</v>
      </c>
      <c r="H88" s="2">
        <f>MAX(1,SUMIFS(SolRaw!$E:$E,SolRaw!$A:$A,$B88,SolRaw!$B:$B,$C88,SolRaw!$C:$C,H$1))/1000</f>
        <v>5.6390000000000002</v>
      </c>
      <c r="I88" s="2">
        <f>MAX(1,SUMIFS(SolRaw!$E:$E,SolRaw!$A:$A,$B88,SolRaw!$B:$B,$C88,SolRaw!$C:$C,I$1))/1000</f>
        <v>5.66</v>
      </c>
      <c r="J88" s="2">
        <f>MAX(1,SUMIFS(SolRaw!$E:$E,SolRaw!$A:$A,$B88,SolRaw!$B:$B,$C88,SolRaw!$C:$C,J$1))/1000</f>
        <v>5.718</v>
      </c>
      <c r="K88" s="2">
        <f>MAX(1,SUMIFS(SolRaw!$E:$E,SolRaw!$A:$A,$B88,SolRaw!$B:$B,$C88,SolRaw!$C:$C,K$1))/1000</f>
        <v>5.6420000000000003</v>
      </c>
      <c r="L88" s="2">
        <f>MAX(1,SUMIFS(SolRaw!$E:$E,SolRaw!$A:$A,$B88,SolRaw!$B:$B,$C88,SolRaw!$C:$C,L$1))/1000</f>
        <v>5.55</v>
      </c>
      <c r="M88" s="2">
        <f>MAX(1,SUMIFS(SolRaw!$E:$E,SolRaw!$A:$A,$B88,SolRaw!$B:$B,$C88,SolRaw!$C:$C,M$1))/1000</f>
        <v>5.6440000000000001</v>
      </c>
      <c r="N88" s="2">
        <f t="shared" si="7"/>
        <v>5.6445999999999996</v>
      </c>
      <c r="O88" s="2">
        <f t="shared" si="8"/>
        <v>5.55</v>
      </c>
      <c r="P88" s="2">
        <f t="shared" si="9"/>
        <v>5.6352500000000001</v>
      </c>
      <c r="Q88" s="2">
        <f t="shared" si="10"/>
        <v>5.6430000000000007</v>
      </c>
      <c r="R88" s="2">
        <f t="shared" si="11"/>
        <v>5.6565000000000003</v>
      </c>
      <c r="S88" s="2">
        <f t="shared" si="12"/>
        <v>5.718</v>
      </c>
      <c r="T88" s="2">
        <f t="shared" si="13"/>
        <v>4.2846496032023756E-2</v>
      </c>
    </row>
    <row r="89" spans="1:20" x14ac:dyDescent="0.2">
      <c r="A89" t="str">
        <f>VLOOKUP(B89,GraphStats!$A:$B,2,0)</f>
        <v>SNAP</v>
      </c>
      <c r="B89" t="s">
        <v>94</v>
      </c>
      <c r="C89" t="s">
        <v>142</v>
      </c>
      <c r="D89" s="2">
        <f>MAX(1,SUMIFS(SolRaw!$E:$E,SolRaw!$A:$A,$B89,SolRaw!$B:$B,$C89,SolRaw!$C:$C,D$1))/1000</f>
        <v>16.155000000000001</v>
      </c>
      <c r="E89" s="2">
        <f>MAX(1,SUMIFS(SolRaw!$E:$E,SolRaw!$A:$A,$B89,SolRaw!$B:$B,$C89,SolRaw!$C:$C,E$1))/1000</f>
        <v>13.468</v>
      </c>
      <c r="F89" s="2">
        <f>MAX(1,SUMIFS(SolRaw!$E:$E,SolRaw!$A:$A,$B89,SolRaw!$B:$B,$C89,SolRaw!$C:$C,F$1))/1000</f>
        <v>15.814</v>
      </c>
      <c r="G89" s="2">
        <f>MAX(1,SUMIFS(SolRaw!$E:$E,SolRaw!$A:$A,$B89,SolRaw!$B:$B,$C89,SolRaw!$C:$C,G$1))/1000</f>
        <v>11.611000000000001</v>
      </c>
      <c r="H89" s="2">
        <f>MAX(1,SUMIFS(SolRaw!$E:$E,SolRaw!$A:$A,$B89,SolRaw!$B:$B,$C89,SolRaw!$C:$C,H$1))/1000</f>
        <v>15.24</v>
      </c>
      <c r="I89" s="2">
        <f>MAX(1,SUMIFS(SolRaw!$E:$E,SolRaw!$A:$A,$B89,SolRaw!$B:$B,$C89,SolRaw!$C:$C,I$1))/1000</f>
        <v>16.068999999999999</v>
      </c>
      <c r="J89" s="2">
        <f>MAX(1,SUMIFS(SolRaw!$E:$E,SolRaw!$A:$A,$B89,SolRaw!$B:$B,$C89,SolRaw!$C:$C,J$1))/1000</f>
        <v>13.361000000000001</v>
      </c>
      <c r="K89" s="2">
        <f>MAX(1,SUMIFS(SolRaw!$E:$E,SolRaw!$A:$A,$B89,SolRaw!$B:$B,$C89,SolRaw!$C:$C,K$1))/1000</f>
        <v>16.006</v>
      </c>
      <c r="L89" s="2">
        <f>MAX(1,SUMIFS(SolRaw!$E:$E,SolRaw!$A:$A,$B89,SolRaw!$B:$B,$C89,SolRaw!$C:$C,L$1))/1000</f>
        <v>15.638</v>
      </c>
      <c r="M89" s="2">
        <f>MAX(1,SUMIFS(SolRaw!$E:$E,SolRaw!$A:$A,$B89,SolRaw!$B:$B,$C89,SolRaw!$C:$C,M$1))/1000</f>
        <v>15.744999999999999</v>
      </c>
      <c r="N89" s="2">
        <f t="shared" si="7"/>
        <v>14.9107</v>
      </c>
      <c r="O89" s="2">
        <f t="shared" si="8"/>
        <v>11.611000000000001</v>
      </c>
      <c r="P89" s="2">
        <f t="shared" si="9"/>
        <v>13.911</v>
      </c>
      <c r="Q89" s="2">
        <f t="shared" si="10"/>
        <v>15.6915</v>
      </c>
      <c r="R89" s="2">
        <f t="shared" si="11"/>
        <v>15.958</v>
      </c>
      <c r="S89" s="2">
        <f t="shared" si="12"/>
        <v>16.155000000000001</v>
      </c>
      <c r="T89" s="2">
        <f t="shared" si="13"/>
        <v>1.5495521969624353</v>
      </c>
    </row>
    <row r="90" spans="1:20" x14ac:dyDescent="0.2">
      <c r="A90" t="str">
        <f>VLOOKUP(B90,GraphStats!$A:$B,2,0)</f>
        <v>SNAP</v>
      </c>
      <c r="B90" t="s">
        <v>94</v>
      </c>
      <c r="C90" t="s">
        <v>143</v>
      </c>
      <c r="D90" s="2">
        <f>MAX(1,SUMIFS(SolRaw!$E:$E,SolRaw!$A:$A,$B90,SolRaw!$B:$B,$C90,SolRaw!$C:$C,D$1))/1000</f>
        <v>4.9050000000000002</v>
      </c>
      <c r="E90" s="2">
        <f>MAX(1,SUMIFS(SolRaw!$E:$E,SolRaw!$A:$A,$B90,SolRaw!$B:$B,$C90,SolRaw!$C:$C,E$1))/1000</f>
        <v>5.7640000000000002</v>
      </c>
      <c r="F90" s="2">
        <f>MAX(1,SUMIFS(SolRaw!$E:$E,SolRaw!$A:$A,$B90,SolRaw!$B:$B,$C90,SolRaw!$C:$C,F$1))/1000</f>
        <v>5.8780000000000001</v>
      </c>
      <c r="G90" s="2">
        <f>MAX(1,SUMIFS(SolRaw!$E:$E,SolRaw!$A:$A,$B90,SolRaw!$B:$B,$C90,SolRaw!$C:$C,G$1))/1000</f>
        <v>4.7089999999999996</v>
      </c>
      <c r="H90" s="2">
        <f>MAX(1,SUMIFS(SolRaw!$E:$E,SolRaw!$A:$A,$B90,SolRaw!$B:$B,$C90,SolRaw!$C:$C,H$1))/1000</f>
        <v>5.7850000000000001</v>
      </c>
      <c r="I90" s="2">
        <f>MAX(1,SUMIFS(SolRaw!$E:$E,SolRaw!$A:$A,$B90,SolRaw!$B:$B,$C90,SolRaw!$C:$C,I$1))/1000</f>
        <v>5.8410000000000002</v>
      </c>
      <c r="J90" s="2">
        <f>MAX(1,SUMIFS(SolRaw!$E:$E,SolRaw!$A:$A,$B90,SolRaw!$B:$B,$C90,SolRaw!$C:$C,J$1))/1000</f>
        <v>5.6840000000000002</v>
      </c>
      <c r="K90" s="2">
        <f>MAX(1,SUMIFS(SolRaw!$E:$E,SolRaw!$A:$A,$B90,SolRaw!$B:$B,$C90,SolRaw!$C:$C,K$1))/1000</f>
        <v>4.45</v>
      </c>
      <c r="L90" s="2">
        <f>MAX(1,SUMIFS(SolRaw!$E:$E,SolRaw!$A:$A,$B90,SolRaw!$B:$B,$C90,SolRaw!$C:$C,L$1))/1000</f>
        <v>5.8890000000000002</v>
      </c>
      <c r="M90" s="2">
        <f>MAX(1,SUMIFS(SolRaw!$E:$E,SolRaw!$A:$A,$B90,SolRaw!$B:$B,$C90,SolRaw!$C:$C,M$1))/1000</f>
        <v>5.8769999999999998</v>
      </c>
      <c r="N90" s="2">
        <f t="shared" si="7"/>
        <v>5.4782000000000002</v>
      </c>
      <c r="O90" s="2">
        <f t="shared" si="8"/>
        <v>4.45</v>
      </c>
      <c r="P90" s="2">
        <f t="shared" si="9"/>
        <v>5.0997500000000002</v>
      </c>
      <c r="Q90" s="2">
        <f t="shared" si="10"/>
        <v>5.7744999999999997</v>
      </c>
      <c r="R90" s="2">
        <f t="shared" si="11"/>
        <v>5.8680000000000003</v>
      </c>
      <c r="S90" s="2">
        <f t="shared" si="12"/>
        <v>5.8890000000000002</v>
      </c>
      <c r="T90" s="2">
        <f t="shared" si="13"/>
        <v>0.55925005339492129</v>
      </c>
    </row>
    <row r="91" spans="1:20" x14ac:dyDescent="0.2">
      <c r="A91" t="str">
        <f>VLOOKUP(B91,GraphStats!$A:$B,2,0)</f>
        <v>SNAP</v>
      </c>
      <c r="B91" t="s">
        <v>94</v>
      </c>
      <c r="C91" t="s">
        <v>144</v>
      </c>
      <c r="D91" s="2">
        <f>MAX(1,SUMIFS(SolRaw!$E:$E,SolRaw!$A:$A,$B91,SolRaw!$B:$B,$C91,SolRaw!$C:$C,D$1))/1000</f>
        <v>21.231999999999999</v>
      </c>
      <c r="E91" s="2">
        <f>MAX(1,SUMIFS(SolRaw!$E:$E,SolRaw!$A:$A,$B91,SolRaw!$B:$B,$C91,SolRaw!$C:$C,E$1))/1000</f>
        <v>21.355</v>
      </c>
      <c r="F91" s="2">
        <f>MAX(1,SUMIFS(SolRaw!$E:$E,SolRaw!$A:$A,$B91,SolRaw!$B:$B,$C91,SolRaw!$C:$C,F$1))/1000</f>
        <v>21.14</v>
      </c>
      <c r="G91" s="2">
        <f>MAX(1,SUMIFS(SolRaw!$E:$E,SolRaw!$A:$A,$B91,SolRaw!$B:$B,$C91,SolRaw!$C:$C,G$1))/1000</f>
        <v>15.14</v>
      </c>
      <c r="H91" s="2">
        <f>MAX(1,SUMIFS(SolRaw!$E:$E,SolRaw!$A:$A,$B91,SolRaw!$B:$B,$C91,SolRaw!$C:$C,H$1))/1000</f>
        <v>20.98</v>
      </c>
      <c r="I91" s="2">
        <f>MAX(1,SUMIFS(SolRaw!$E:$E,SolRaw!$A:$A,$B91,SolRaw!$B:$B,$C91,SolRaw!$C:$C,I$1))/1000</f>
        <v>19.91</v>
      </c>
      <c r="J91" s="2">
        <f>MAX(1,SUMIFS(SolRaw!$E:$E,SolRaw!$A:$A,$B91,SolRaw!$B:$B,$C91,SolRaw!$C:$C,J$1))/1000</f>
        <v>20.135999999999999</v>
      </c>
      <c r="K91" s="2">
        <f>MAX(1,SUMIFS(SolRaw!$E:$E,SolRaw!$A:$A,$B91,SolRaw!$B:$B,$C91,SolRaw!$C:$C,K$1))/1000</f>
        <v>21.026</v>
      </c>
      <c r="L91" s="2">
        <f>MAX(1,SUMIFS(SolRaw!$E:$E,SolRaw!$A:$A,$B91,SolRaw!$B:$B,$C91,SolRaw!$C:$C,L$1))/1000</f>
        <v>21.081</v>
      </c>
      <c r="M91" s="2">
        <f>MAX(1,SUMIFS(SolRaw!$E:$E,SolRaw!$A:$A,$B91,SolRaw!$B:$B,$C91,SolRaw!$C:$C,M$1))/1000</f>
        <v>21.123999999999999</v>
      </c>
      <c r="N91" s="2">
        <f t="shared" si="7"/>
        <v>20.3124</v>
      </c>
      <c r="O91" s="2">
        <f t="shared" si="8"/>
        <v>15.14</v>
      </c>
      <c r="P91" s="2">
        <f t="shared" si="9"/>
        <v>20.347000000000001</v>
      </c>
      <c r="Q91" s="2">
        <f t="shared" si="10"/>
        <v>21.0535</v>
      </c>
      <c r="R91" s="2">
        <f t="shared" si="11"/>
        <v>21.135999999999999</v>
      </c>
      <c r="S91" s="2">
        <f t="shared" si="12"/>
        <v>21.355</v>
      </c>
      <c r="T91" s="2">
        <f t="shared" si="13"/>
        <v>1.8787915856268416</v>
      </c>
    </row>
    <row r="92" spans="1:20" x14ac:dyDescent="0.2">
      <c r="A92" t="str">
        <f>VLOOKUP(B92,GraphStats!$A:$B,2,0)</f>
        <v>SNAP</v>
      </c>
      <c r="B92" t="s">
        <v>94</v>
      </c>
      <c r="C92" t="s">
        <v>145</v>
      </c>
      <c r="D92" s="2">
        <f>MAX(1,SUMIFS(SolRaw!$E:$E,SolRaw!$A:$A,$B92,SolRaw!$B:$B,$C92,SolRaw!$C:$C,D$1))/1000</f>
        <v>6.34</v>
      </c>
      <c r="E92" s="2">
        <f>MAX(1,SUMIFS(SolRaw!$E:$E,SolRaw!$A:$A,$B92,SolRaw!$B:$B,$C92,SolRaw!$C:$C,E$1))/1000</f>
        <v>6.2320000000000002</v>
      </c>
      <c r="F92" s="2">
        <f>MAX(1,SUMIFS(SolRaw!$E:$E,SolRaw!$A:$A,$B92,SolRaw!$B:$B,$C92,SolRaw!$C:$C,F$1))/1000</f>
        <v>6.077</v>
      </c>
      <c r="G92" s="2">
        <f>MAX(1,SUMIFS(SolRaw!$E:$E,SolRaw!$A:$A,$B92,SolRaw!$B:$B,$C92,SolRaw!$C:$C,G$1))/1000</f>
        <v>6.0659999999999998</v>
      </c>
      <c r="H92" s="2">
        <f>MAX(1,SUMIFS(SolRaw!$E:$E,SolRaw!$A:$A,$B92,SolRaw!$B:$B,$C92,SolRaw!$C:$C,H$1))/1000</f>
        <v>6.1669999999999998</v>
      </c>
      <c r="I92" s="2">
        <f>MAX(1,SUMIFS(SolRaw!$E:$E,SolRaw!$A:$A,$B92,SolRaw!$B:$B,$C92,SolRaw!$C:$C,I$1))/1000</f>
        <v>4.7119999999999997</v>
      </c>
      <c r="J92" s="2">
        <f>MAX(1,SUMIFS(SolRaw!$E:$E,SolRaw!$A:$A,$B92,SolRaw!$B:$B,$C92,SolRaw!$C:$C,J$1))/1000</f>
        <v>5.9950000000000001</v>
      </c>
      <c r="K92" s="2">
        <f>MAX(1,SUMIFS(SolRaw!$E:$E,SolRaw!$A:$A,$B92,SolRaw!$B:$B,$C92,SolRaw!$C:$C,K$1))/1000</f>
        <v>6.1319999999999997</v>
      </c>
      <c r="L92" s="2">
        <f>MAX(1,SUMIFS(SolRaw!$E:$E,SolRaw!$A:$A,$B92,SolRaw!$B:$B,$C92,SolRaw!$C:$C,L$1))/1000</f>
        <v>6.0129999999999999</v>
      </c>
      <c r="M92" s="2">
        <f>MAX(1,SUMIFS(SolRaw!$E:$E,SolRaw!$A:$A,$B92,SolRaw!$B:$B,$C92,SolRaw!$C:$C,M$1))/1000</f>
        <v>6.0670000000000002</v>
      </c>
      <c r="N92" s="2">
        <f t="shared" si="7"/>
        <v>5.9800999999999984</v>
      </c>
      <c r="O92" s="2">
        <f t="shared" si="8"/>
        <v>4.7119999999999997</v>
      </c>
      <c r="P92" s="2">
        <f t="shared" si="9"/>
        <v>6.0262500000000001</v>
      </c>
      <c r="Q92" s="2">
        <f t="shared" si="10"/>
        <v>6.0720000000000001</v>
      </c>
      <c r="R92" s="2">
        <f t="shared" si="11"/>
        <v>6.1582499999999998</v>
      </c>
      <c r="S92" s="2">
        <f t="shared" si="12"/>
        <v>6.34</v>
      </c>
      <c r="T92" s="2">
        <f t="shared" si="13"/>
        <v>0.45761324038731427</v>
      </c>
    </row>
    <row r="93" spans="1:20" x14ac:dyDescent="0.2">
      <c r="A93" t="str">
        <f>VLOOKUP(B93,GraphStats!$A:$B,2,0)</f>
        <v>SNAP</v>
      </c>
      <c r="B93" t="s">
        <v>94</v>
      </c>
      <c r="C93" t="s">
        <v>146</v>
      </c>
      <c r="D93" s="2">
        <f>MAX(1,SUMIFS(SolRaw!$E:$E,SolRaw!$A:$A,$B93,SolRaw!$B:$B,$C93,SolRaw!$C:$C,D$1))/1000</f>
        <v>5.3120000000000003</v>
      </c>
      <c r="E93" s="2">
        <f>MAX(1,SUMIFS(SolRaw!$E:$E,SolRaw!$A:$A,$B93,SolRaw!$B:$B,$C93,SolRaw!$C:$C,E$1))/1000</f>
        <v>6.8739999999999997</v>
      </c>
      <c r="F93" s="2">
        <f>MAX(1,SUMIFS(SolRaw!$E:$E,SolRaw!$A:$A,$B93,SolRaw!$B:$B,$C93,SolRaw!$C:$C,F$1))/1000</f>
        <v>6.9889999999999999</v>
      </c>
      <c r="G93" s="2">
        <f>MAX(1,SUMIFS(SolRaw!$E:$E,SolRaw!$A:$A,$B93,SolRaw!$B:$B,$C93,SolRaw!$C:$C,G$1))/1000</f>
        <v>6.8689999999999998</v>
      </c>
      <c r="H93" s="2">
        <f>MAX(1,SUMIFS(SolRaw!$E:$E,SolRaw!$A:$A,$B93,SolRaw!$B:$B,$C93,SolRaw!$C:$C,H$1))/1000</f>
        <v>6.6360000000000001</v>
      </c>
      <c r="I93" s="2">
        <f>MAX(1,SUMIFS(SolRaw!$E:$E,SolRaw!$A:$A,$B93,SolRaw!$B:$B,$C93,SolRaw!$C:$C,I$1))/1000</f>
        <v>6.758</v>
      </c>
      <c r="J93" s="2">
        <f>MAX(1,SUMIFS(SolRaw!$E:$E,SolRaw!$A:$A,$B93,SolRaw!$B:$B,$C93,SolRaw!$C:$C,J$1))/1000</f>
        <v>6.9470000000000001</v>
      </c>
      <c r="K93" s="2">
        <f>MAX(1,SUMIFS(SolRaw!$E:$E,SolRaw!$A:$A,$B93,SolRaw!$B:$B,$C93,SolRaw!$C:$C,K$1))/1000</f>
        <v>5.2859999999999996</v>
      </c>
      <c r="L93" s="2">
        <f>MAX(1,SUMIFS(SolRaw!$E:$E,SolRaw!$A:$A,$B93,SolRaw!$B:$B,$C93,SolRaw!$C:$C,L$1))/1000</f>
        <v>6.7839999999999998</v>
      </c>
      <c r="M93" s="2">
        <f>MAX(1,SUMIFS(SolRaw!$E:$E,SolRaw!$A:$A,$B93,SolRaw!$B:$B,$C93,SolRaw!$C:$C,M$1))/1000</f>
        <v>6.8339999999999996</v>
      </c>
      <c r="N93" s="2">
        <f t="shared" si="7"/>
        <v>6.5289000000000001</v>
      </c>
      <c r="O93" s="2">
        <f t="shared" si="8"/>
        <v>5.2859999999999996</v>
      </c>
      <c r="P93" s="2">
        <f t="shared" si="9"/>
        <v>6.6665000000000001</v>
      </c>
      <c r="Q93" s="2">
        <f t="shared" si="10"/>
        <v>6.8089999999999993</v>
      </c>
      <c r="R93" s="2">
        <f t="shared" si="11"/>
        <v>6.8727499999999999</v>
      </c>
      <c r="S93" s="2">
        <f t="shared" si="12"/>
        <v>6.9889999999999999</v>
      </c>
      <c r="T93" s="2">
        <f t="shared" si="13"/>
        <v>0.6556614048255226</v>
      </c>
    </row>
    <row r="94" spans="1:20" x14ac:dyDescent="0.2">
      <c r="A94" t="str">
        <f>VLOOKUP(B94,GraphStats!$A:$B,2,0)</f>
        <v>SNAP</v>
      </c>
      <c r="B94" t="s">
        <v>94</v>
      </c>
      <c r="C94" t="s">
        <v>147</v>
      </c>
      <c r="D94" s="2">
        <f>MAX(1,SUMIFS(SolRaw!$E:$E,SolRaw!$A:$A,$B94,SolRaw!$B:$B,$C94,SolRaw!$C:$C,D$1))/1000</f>
        <v>7.44</v>
      </c>
      <c r="E94" s="2">
        <f>MAX(1,SUMIFS(SolRaw!$E:$E,SolRaw!$A:$A,$B94,SolRaw!$B:$B,$C94,SolRaw!$C:$C,E$1))/1000</f>
        <v>7.6230000000000002</v>
      </c>
      <c r="F94" s="2">
        <f>MAX(1,SUMIFS(SolRaw!$E:$E,SolRaw!$A:$A,$B94,SolRaw!$B:$B,$C94,SolRaw!$C:$C,F$1))/1000</f>
        <v>7.6429999999999998</v>
      </c>
      <c r="G94" s="2">
        <f>MAX(1,SUMIFS(SolRaw!$E:$E,SolRaw!$A:$A,$B94,SolRaw!$B:$B,$C94,SolRaw!$C:$C,G$1))/1000</f>
        <v>7.6980000000000004</v>
      </c>
      <c r="H94" s="2">
        <f>MAX(1,SUMIFS(SolRaw!$E:$E,SolRaw!$A:$A,$B94,SolRaw!$B:$B,$C94,SolRaw!$C:$C,H$1))/1000</f>
        <v>7.524</v>
      </c>
      <c r="I94" s="2">
        <f>MAX(1,SUMIFS(SolRaw!$E:$E,SolRaw!$A:$A,$B94,SolRaw!$B:$B,$C94,SolRaw!$C:$C,I$1))/1000</f>
        <v>7.44</v>
      </c>
      <c r="J94" s="2">
        <f>MAX(1,SUMIFS(SolRaw!$E:$E,SolRaw!$A:$A,$B94,SolRaw!$B:$B,$C94,SolRaw!$C:$C,J$1))/1000</f>
        <v>7.5810000000000004</v>
      </c>
      <c r="K94" s="2">
        <f>MAX(1,SUMIFS(SolRaw!$E:$E,SolRaw!$A:$A,$B94,SolRaw!$B:$B,$C94,SolRaw!$C:$C,K$1))/1000</f>
        <v>7.8319999999999999</v>
      </c>
      <c r="L94" s="2">
        <f>MAX(1,SUMIFS(SolRaw!$E:$E,SolRaw!$A:$A,$B94,SolRaw!$B:$B,$C94,SolRaw!$C:$C,L$1))/1000</f>
        <v>7.5259999999999998</v>
      </c>
      <c r="M94" s="2">
        <f>MAX(1,SUMIFS(SolRaw!$E:$E,SolRaw!$A:$A,$B94,SolRaw!$B:$B,$C94,SolRaw!$C:$C,M$1))/1000</f>
        <v>7.4320000000000004</v>
      </c>
      <c r="N94" s="2">
        <f t="shared" si="7"/>
        <v>7.5739000000000001</v>
      </c>
      <c r="O94" s="2">
        <f t="shared" si="8"/>
        <v>7.4320000000000004</v>
      </c>
      <c r="P94" s="2">
        <f t="shared" si="9"/>
        <v>7.4610000000000003</v>
      </c>
      <c r="Q94" s="2">
        <f t="shared" si="10"/>
        <v>7.5534999999999997</v>
      </c>
      <c r="R94" s="2">
        <f t="shared" si="11"/>
        <v>7.6379999999999999</v>
      </c>
      <c r="S94" s="2">
        <f t="shared" si="12"/>
        <v>7.8319999999999999</v>
      </c>
      <c r="T94" s="2">
        <f t="shared" si="13"/>
        <v>0.12911274143166493</v>
      </c>
    </row>
    <row r="95" spans="1:20" x14ac:dyDescent="0.2">
      <c r="A95" t="str">
        <f>VLOOKUP(B95,GraphStats!$A:$B,2,0)</f>
        <v>SNAP</v>
      </c>
      <c r="B95" t="s">
        <v>94</v>
      </c>
      <c r="C95" t="s">
        <v>148</v>
      </c>
      <c r="D95" s="2">
        <f>MAX(1,SUMIFS(SolRaw!$E:$E,SolRaw!$A:$A,$B95,SolRaw!$B:$B,$C95,SolRaw!$C:$C,D$1))/1000</f>
        <v>16.286999999999999</v>
      </c>
      <c r="E95" s="2">
        <f>MAX(1,SUMIFS(SolRaw!$E:$E,SolRaw!$A:$A,$B95,SolRaw!$B:$B,$C95,SolRaw!$C:$C,E$1))/1000</f>
        <v>15.621</v>
      </c>
      <c r="F95" s="2">
        <f>MAX(1,SUMIFS(SolRaw!$E:$E,SolRaw!$A:$A,$B95,SolRaw!$B:$B,$C95,SolRaw!$C:$C,F$1))/1000</f>
        <v>15.228999999999999</v>
      </c>
      <c r="G95" s="2">
        <f>MAX(1,SUMIFS(SolRaw!$E:$E,SolRaw!$A:$A,$B95,SolRaw!$B:$B,$C95,SolRaw!$C:$C,G$1))/1000</f>
        <v>14.897</v>
      </c>
      <c r="H95" s="2">
        <f>MAX(1,SUMIFS(SolRaw!$E:$E,SolRaw!$A:$A,$B95,SolRaw!$B:$B,$C95,SolRaw!$C:$C,H$1))/1000</f>
        <v>14.898999999999999</v>
      </c>
      <c r="I95" s="2">
        <f>MAX(1,SUMIFS(SolRaw!$E:$E,SolRaw!$A:$A,$B95,SolRaw!$B:$B,$C95,SolRaw!$C:$C,I$1))/1000</f>
        <v>13.787000000000001</v>
      </c>
      <c r="J95" s="2">
        <f>MAX(1,SUMIFS(SolRaw!$E:$E,SolRaw!$A:$A,$B95,SolRaw!$B:$B,$C95,SolRaw!$C:$C,J$1))/1000</f>
        <v>13.74</v>
      </c>
      <c r="K95" s="2">
        <f>MAX(1,SUMIFS(SolRaw!$E:$E,SolRaw!$A:$A,$B95,SolRaw!$B:$B,$C95,SolRaw!$C:$C,K$1))/1000</f>
        <v>15.03</v>
      </c>
      <c r="L95" s="2">
        <f>MAX(1,SUMIFS(SolRaw!$E:$E,SolRaw!$A:$A,$B95,SolRaw!$B:$B,$C95,SolRaw!$C:$C,L$1))/1000</f>
        <v>14.818</v>
      </c>
      <c r="M95" s="2">
        <f>MAX(1,SUMIFS(SolRaw!$E:$E,SolRaw!$A:$A,$B95,SolRaw!$B:$B,$C95,SolRaw!$C:$C,M$1))/1000</f>
        <v>12.972</v>
      </c>
      <c r="N95" s="2">
        <f t="shared" si="7"/>
        <v>14.728</v>
      </c>
      <c r="O95" s="2">
        <f t="shared" si="8"/>
        <v>12.972</v>
      </c>
      <c r="P95" s="2">
        <f t="shared" si="9"/>
        <v>14.044750000000001</v>
      </c>
      <c r="Q95" s="2">
        <f t="shared" si="10"/>
        <v>14.898</v>
      </c>
      <c r="R95" s="2">
        <f t="shared" si="11"/>
        <v>15.17925</v>
      </c>
      <c r="S95" s="2">
        <f t="shared" si="12"/>
        <v>16.286999999999999</v>
      </c>
      <c r="T95" s="2">
        <f t="shared" si="13"/>
        <v>0.97645606375527416</v>
      </c>
    </row>
    <row r="96" spans="1:20" x14ac:dyDescent="0.2">
      <c r="A96" t="str">
        <f>VLOOKUP(B96,GraphStats!$A:$B,2,0)</f>
        <v>SNAP</v>
      </c>
      <c r="B96" t="s">
        <v>94</v>
      </c>
      <c r="C96" t="s">
        <v>149</v>
      </c>
      <c r="D96" s="2">
        <f>MAX(1,SUMIFS(SolRaw!$E:$E,SolRaw!$A:$A,$B96,SolRaw!$B:$B,$C96,SolRaw!$C:$C,D$1))/1000</f>
        <v>17.228999999999999</v>
      </c>
      <c r="E96" s="2">
        <f>MAX(1,SUMIFS(SolRaw!$E:$E,SolRaw!$A:$A,$B96,SolRaw!$B:$B,$C96,SolRaw!$C:$C,E$1))/1000</f>
        <v>16.719000000000001</v>
      </c>
      <c r="F96" s="2">
        <f>MAX(1,SUMIFS(SolRaw!$E:$E,SolRaw!$A:$A,$B96,SolRaw!$B:$B,$C96,SolRaw!$C:$C,F$1))/1000</f>
        <v>15.792999999999999</v>
      </c>
      <c r="G96" s="2">
        <f>MAX(1,SUMIFS(SolRaw!$E:$E,SolRaw!$A:$A,$B96,SolRaw!$B:$B,$C96,SolRaw!$C:$C,G$1))/1000</f>
        <v>17.664999999999999</v>
      </c>
      <c r="H96" s="2">
        <f>MAX(1,SUMIFS(SolRaw!$E:$E,SolRaw!$A:$A,$B96,SolRaw!$B:$B,$C96,SolRaw!$C:$C,H$1))/1000</f>
        <v>17.818999999999999</v>
      </c>
      <c r="I96" s="2">
        <f>MAX(1,SUMIFS(SolRaw!$E:$E,SolRaw!$A:$A,$B96,SolRaw!$B:$B,$C96,SolRaw!$C:$C,I$1))/1000</f>
        <v>17.978999999999999</v>
      </c>
      <c r="J96" s="2">
        <f>MAX(1,SUMIFS(SolRaw!$E:$E,SolRaw!$A:$A,$B96,SolRaw!$B:$B,$C96,SolRaw!$C:$C,J$1))/1000</f>
        <v>17.957000000000001</v>
      </c>
      <c r="K96" s="2">
        <f>MAX(1,SUMIFS(SolRaw!$E:$E,SolRaw!$A:$A,$B96,SolRaw!$B:$B,$C96,SolRaw!$C:$C,K$1))/1000</f>
        <v>15.978</v>
      </c>
      <c r="L96" s="2">
        <f>MAX(1,SUMIFS(SolRaw!$E:$E,SolRaw!$A:$A,$B96,SolRaw!$B:$B,$C96,SolRaw!$C:$C,L$1))/1000</f>
        <v>16.248000000000001</v>
      </c>
      <c r="M96" s="2">
        <f>MAX(1,SUMIFS(SolRaw!$E:$E,SolRaw!$A:$A,$B96,SolRaw!$B:$B,$C96,SolRaw!$C:$C,M$1))/1000</f>
        <v>17.111999999999998</v>
      </c>
      <c r="N96" s="2">
        <f t="shared" si="7"/>
        <v>17.049900000000001</v>
      </c>
      <c r="O96" s="2">
        <f t="shared" si="8"/>
        <v>15.792999999999999</v>
      </c>
      <c r="P96" s="2">
        <f t="shared" si="9"/>
        <v>16.365750000000002</v>
      </c>
      <c r="Q96" s="2">
        <f t="shared" si="10"/>
        <v>17.170499999999997</v>
      </c>
      <c r="R96" s="2">
        <f t="shared" si="11"/>
        <v>17.7805</v>
      </c>
      <c r="S96" s="2">
        <f t="shared" si="12"/>
        <v>17.978999999999999</v>
      </c>
      <c r="T96" s="2">
        <f t="shared" si="13"/>
        <v>0.82819475031205314</v>
      </c>
    </row>
    <row r="97" spans="1:20" x14ac:dyDescent="0.2">
      <c r="A97" t="str">
        <f>VLOOKUP(B97,GraphStats!$A:$B,2,0)</f>
        <v>SNAP</v>
      </c>
      <c r="B97" t="s">
        <v>94</v>
      </c>
      <c r="C97" t="s">
        <v>150</v>
      </c>
      <c r="D97" s="2">
        <f>MAX(1,SUMIFS(SolRaw!$E:$E,SolRaw!$A:$A,$B97,SolRaw!$B:$B,$C97,SolRaw!$C:$C,D$1))/1000</f>
        <v>22.68</v>
      </c>
      <c r="E97" s="2">
        <f>MAX(1,SUMIFS(SolRaw!$E:$E,SolRaw!$A:$A,$B97,SolRaw!$B:$B,$C97,SolRaw!$C:$C,E$1))/1000</f>
        <v>23.826000000000001</v>
      </c>
      <c r="F97" s="2">
        <f>MAX(1,SUMIFS(SolRaw!$E:$E,SolRaw!$A:$A,$B97,SolRaw!$B:$B,$C97,SolRaw!$C:$C,F$1))/1000</f>
        <v>23.562999999999999</v>
      </c>
      <c r="G97" s="2">
        <f>MAX(1,SUMIFS(SolRaw!$E:$E,SolRaw!$A:$A,$B97,SolRaw!$B:$B,$C97,SolRaw!$C:$C,G$1))/1000</f>
        <v>20.593</v>
      </c>
      <c r="H97" s="2">
        <f>MAX(1,SUMIFS(SolRaw!$E:$E,SolRaw!$A:$A,$B97,SolRaw!$B:$B,$C97,SolRaw!$C:$C,H$1))/1000</f>
        <v>20.960999999999999</v>
      </c>
      <c r="I97" s="2">
        <f>MAX(1,SUMIFS(SolRaw!$E:$E,SolRaw!$A:$A,$B97,SolRaw!$B:$B,$C97,SolRaw!$C:$C,I$1))/1000</f>
        <v>23.262</v>
      </c>
      <c r="J97" s="2">
        <f>MAX(1,SUMIFS(SolRaw!$E:$E,SolRaw!$A:$A,$B97,SolRaw!$B:$B,$C97,SolRaw!$C:$C,J$1))/1000</f>
        <v>23.584</v>
      </c>
      <c r="K97" s="2">
        <f>MAX(1,SUMIFS(SolRaw!$E:$E,SolRaw!$A:$A,$B97,SolRaw!$B:$B,$C97,SolRaw!$C:$C,K$1))/1000</f>
        <v>23.13</v>
      </c>
      <c r="L97" s="2">
        <f>MAX(1,SUMIFS(SolRaw!$E:$E,SolRaw!$A:$A,$B97,SolRaw!$B:$B,$C97,SolRaw!$C:$C,L$1))/1000</f>
        <v>22.815999999999999</v>
      </c>
      <c r="M97" s="2">
        <f>MAX(1,SUMIFS(SolRaw!$E:$E,SolRaw!$A:$A,$B97,SolRaw!$B:$B,$C97,SolRaw!$C:$C,M$1))/1000</f>
        <v>22.9</v>
      </c>
      <c r="N97" s="2">
        <f t="shared" si="7"/>
        <v>22.7315</v>
      </c>
      <c r="O97" s="2">
        <f t="shared" si="8"/>
        <v>20.593</v>
      </c>
      <c r="P97" s="2">
        <f t="shared" si="9"/>
        <v>22.713999999999999</v>
      </c>
      <c r="Q97" s="2">
        <f t="shared" si="10"/>
        <v>23.015000000000001</v>
      </c>
      <c r="R97" s="2">
        <f t="shared" si="11"/>
        <v>23.487749999999998</v>
      </c>
      <c r="S97" s="2">
        <f t="shared" si="12"/>
        <v>23.826000000000001</v>
      </c>
      <c r="T97" s="2">
        <f t="shared" si="13"/>
        <v>1.0955642128348502</v>
      </c>
    </row>
    <row r="98" spans="1:20" x14ac:dyDescent="0.2">
      <c r="A98" t="str">
        <f>VLOOKUP(B98,GraphStats!$A:$B,2,0)</f>
        <v>SNAP</v>
      </c>
      <c r="B98" t="s">
        <v>94</v>
      </c>
      <c r="C98" t="s">
        <v>151</v>
      </c>
      <c r="D98" s="2">
        <f>MAX(1,SUMIFS(SolRaw!$E:$E,SolRaw!$A:$A,$B98,SolRaw!$B:$B,$C98,SolRaw!$C:$C,D$1))/1000</f>
        <v>7.35</v>
      </c>
      <c r="E98" s="2">
        <f>MAX(1,SUMIFS(SolRaw!$E:$E,SolRaw!$A:$A,$B98,SolRaw!$B:$B,$C98,SolRaw!$C:$C,E$1))/1000</f>
        <v>7.8970000000000002</v>
      </c>
      <c r="F98" s="2">
        <f>MAX(1,SUMIFS(SolRaw!$E:$E,SolRaw!$A:$A,$B98,SolRaw!$B:$B,$C98,SolRaw!$C:$C,F$1))/1000</f>
        <v>7.532</v>
      </c>
      <c r="G98" s="2">
        <f>MAX(1,SUMIFS(SolRaw!$E:$E,SolRaw!$A:$A,$B98,SolRaw!$B:$B,$C98,SolRaw!$C:$C,G$1))/1000</f>
        <v>7.59</v>
      </c>
      <c r="H98" s="2">
        <f>MAX(1,SUMIFS(SolRaw!$E:$E,SolRaw!$A:$A,$B98,SolRaw!$B:$B,$C98,SolRaw!$C:$C,H$1))/1000</f>
        <v>7.54</v>
      </c>
      <c r="I98" s="2">
        <f>MAX(1,SUMIFS(SolRaw!$E:$E,SolRaw!$A:$A,$B98,SolRaw!$B:$B,$C98,SolRaw!$C:$C,I$1))/1000</f>
        <v>7.0519999999999996</v>
      </c>
      <c r="J98" s="2">
        <f>MAX(1,SUMIFS(SolRaw!$E:$E,SolRaw!$A:$A,$B98,SolRaw!$B:$B,$C98,SolRaw!$C:$C,J$1))/1000</f>
        <v>6.9820000000000002</v>
      </c>
      <c r="K98" s="2">
        <f>MAX(1,SUMIFS(SolRaw!$E:$E,SolRaw!$A:$A,$B98,SolRaw!$B:$B,$C98,SolRaw!$C:$C,K$1))/1000</f>
        <v>7.47</v>
      </c>
      <c r="L98" s="2">
        <f>MAX(1,SUMIFS(SolRaw!$E:$E,SolRaw!$A:$A,$B98,SolRaw!$B:$B,$C98,SolRaw!$C:$C,L$1))/1000</f>
        <v>7.5090000000000003</v>
      </c>
      <c r="M98" s="2">
        <f>MAX(1,SUMIFS(SolRaw!$E:$E,SolRaw!$A:$A,$B98,SolRaw!$B:$B,$C98,SolRaw!$C:$C,M$1))/1000</f>
        <v>6.6580000000000004</v>
      </c>
      <c r="N98" s="2">
        <f t="shared" si="7"/>
        <v>7.3579999999999997</v>
      </c>
      <c r="O98" s="2">
        <f t="shared" si="8"/>
        <v>6.6580000000000004</v>
      </c>
      <c r="P98" s="2">
        <f t="shared" si="9"/>
        <v>7.1265000000000001</v>
      </c>
      <c r="Q98" s="2">
        <f t="shared" si="10"/>
        <v>7.4894999999999996</v>
      </c>
      <c r="R98" s="2">
        <f t="shared" si="11"/>
        <v>7.5380000000000003</v>
      </c>
      <c r="S98" s="2">
        <f t="shared" si="12"/>
        <v>7.8970000000000002</v>
      </c>
      <c r="T98" s="2">
        <f t="shared" si="13"/>
        <v>0.36027242778517232</v>
      </c>
    </row>
    <row r="99" spans="1:20" x14ac:dyDescent="0.2">
      <c r="A99" t="str">
        <f>VLOOKUP(B99,GraphStats!$A:$B,2,0)</f>
        <v>SNAP</v>
      </c>
      <c r="B99" t="s">
        <v>94</v>
      </c>
      <c r="C99" t="s">
        <v>152</v>
      </c>
      <c r="D99" s="2">
        <f>MAX(1,SUMIFS(SolRaw!$E:$E,SolRaw!$A:$A,$B99,SolRaw!$B:$B,$C99,SolRaw!$C:$C,D$1))/1000</f>
        <v>27.995999999999999</v>
      </c>
      <c r="E99" s="2">
        <f>MAX(1,SUMIFS(SolRaw!$E:$E,SolRaw!$A:$A,$B99,SolRaw!$B:$B,$C99,SolRaw!$C:$C,E$1))/1000</f>
        <v>26.436</v>
      </c>
      <c r="F99" s="2">
        <f>MAX(1,SUMIFS(SolRaw!$E:$E,SolRaw!$A:$A,$B99,SolRaw!$B:$B,$C99,SolRaw!$C:$C,F$1))/1000</f>
        <v>25.931999999999999</v>
      </c>
      <c r="G99" s="2">
        <f>MAX(1,SUMIFS(SolRaw!$E:$E,SolRaw!$A:$A,$B99,SolRaw!$B:$B,$C99,SolRaw!$C:$C,G$1))/1000</f>
        <v>28.565999999999999</v>
      </c>
      <c r="H99" s="2">
        <f>MAX(1,SUMIFS(SolRaw!$E:$E,SolRaw!$A:$A,$B99,SolRaw!$B:$B,$C99,SolRaw!$C:$C,H$1))/1000</f>
        <v>28.875</v>
      </c>
      <c r="I99" s="2">
        <f>MAX(1,SUMIFS(SolRaw!$E:$E,SolRaw!$A:$A,$B99,SolRaw!$B:$B,$C99,SolRaw!$C:$C,I$1))/1000</f>
        <v>28.734999999999999</v>
      </c>
      <c r="J99" s="2">
        <f>MAX(1,SUMIFS(SolRaw!$E:$E,SolRaw!$A:$A,$B99,SolRaw!$B:$B,$C99,SolRaw!$C:$C,J$1))/1000</f>
        <v>28.119</v>
      </c>
      <c r="K99" s="2">
        <f>MAX(1,SUMIFS(SolRaw!$E:$E,SolRaw!$A:$A,$B99,SolRaw!$B:$B,$C99,SolRaw!$C:$C,K$1))/1000</f>
        <v>25.413</v>
      </c>
      <c r="L99" s="2">
        <f>MAX(1,SUMIFS(SolRaw!$E:$E,SolRaw!$A:$A,$B99,SolRaw!$B:$B,$C99,SolRaw!$C:$C,L$1))/1000</f>
        <v>25.832999999999998</v>
      </c>
      <c r="M99" s="2">
        <f>MAX(1,SUMIFS(SolRaw!$E:$E,SolRaw!$A:$A,$B99,SolRaw!$B:$B,$C99,SolRaw!$C:$C,M$1))/1000</f>
        <v>28.806000000000001</v>
      </c>
      <c r="N99" s="2">
        <f t="shared" si="7"/>
        <v>27.4711</v>
      </c>
      <c r="O99" s="2">
        <f t="shared" si="8"/>
        <v>25.413</v>
      </c>
      <c r="P99" s="2">
        <f t="shared" si="9"/>
        <v>26.058</v>
      </c>
      <c r="Q99" s="2">
        <f t="shared" si="10"/>
        <v>28.057499999999997</v>
      </c>
      <c r="R99" s="2">
        <f t="shared" si="11"/>
        <v>28.69275</v>
      </c>
      <c r="S99" s="2">
        <f t="shared" si="12"/>
        <v>28.875</v>
      </c>
      <c r="T99" s="2">
        <f t="shared" si="13"/>
        <v>1.3985645378982936</v>
      </c>
    </row>
    <row r="100" spans="1:20" x14ac:dyDescent="0.2">
      <c r="A100" t="str">
        <f>VLOOKUP(B100,GraphStats!$A:$B,2,0)</f>
        <v>SNAP</v>
      </c>
      <c r="B100" t="s">
        <v>94</v>
      </c>
      <c r="C100" t="s">
        <v>153</v>
      </c>
      <c r="D100" s="2">
        <f>MAX(1,SUMIFS(SolRaw!$E:$E,SolRaw!$A:$A,$B100,SolRaw!$B:$B,$C100,SolRaw!$C:$C,D$1))/1000</f>
        <v>8.1129999999999995</v>
      </c>
      <c r="E100" s="2">
        <f>MAX(1,SUMIFS(SolRaw!$E:$E,SolRaw!$A:$A,$B100,SolRaw!$B:$B,$C100,SolRaw!$C:$C,E$1))/1000</f>
        <v>8.4969999999999999</v>
      </c>
      <c r="F100" s="2">
        <f>MAX(1,SUMIFS(SolRaw!$E:$E,SolRaw!$A:$A,$B100,SolRaw!$B:$B,$C100,SolRaw!$C:$C,F$1))/1000</f>
        <v>8.125</v>
      </c>
      <c r="G100" s="2">
        <f>MAX(1,SUMIFS(SolRaw!$E:$E,SolRaw!$A:$A,$B100,SolRaw!$B:$B,$C100,SolRaw!$C:$C,G$1))/1000</f>
        <v>7.4740000000000002</v>
      </c>
      <c r="H100" s="2">
        <f>MAX(1,SUMIFS(SolRaw!$E:$E,SolRaw!$A:$A,$B100,SolRaw!$B:$B,$C100,SolRaw!$C:$C,H$1))/1000</f>
        <v>7.2770000000000001</v>
      </c>
      <c r="I100" s="2">
        <f>MAX(1,SUMIFS(SolRaw!$E:$E,SolRaw!$A:$A,$B100,SolRaw!$B:$B,$C100,SolRaw!$C:$C,I$1))/1000</f>
        <v>8.4979999999999993</v>
      </c>
      <c r="J100" s="2">
        <f>MAX(1,SUMIFS(SolRaw!$E:$E,SolRaw!$A:$A,$B100,SolRaw!$B:$B,$C100,SolRaw!$C:$C,J$1))/1000</f>
        <v>8.3320000000000007</v>
      </c>
      <c r="K100" s="2">
        <f>MAX(1,SUMIFS(SolRaw!$E:$E,SolRaw!$A:$A,$B100,SolRaw!$B:$B,$C100,SolRaw!$C:$C,K$1))/1000</f>
        <v>9.4309999999999992</v>
      </c>
      <c r="L100" s="2">
        <f>MAX(1,SUMIFS(SolRaw!$E:$E,SolRaw!$A:$A,$B100,SolRaw!$B:$B,$C100,SolRaw!$C:$C,L$1))/1000</f>
        <v>8.1219999999999999</v>
      </c>
      <c r="M100" s="2">
        <f>MAX(1,SUMIFS(SolRaw!$E:$E,SolRaw!$A:$A,$B100,SolRaw!$B:$B,$C100,SolRaw!$C:$C,M$1))/1000</f>
        <v>7.9329999999999998</v>
      </c>
      <c r="N100" s="2">
        <f t="shared" si="7"/>
        <v>8.1801999999999992</v>
      </c>
      <c r="O100" s="2">
        <f t="shared" si="8"/>
        <v>7.2770000000000001</v>
      </c>
      <c r="P100" s="2">
        <f t="shared" si="9"/>
        <v>7.9779999999999998</v>
      </c>
      <c r="Q100" s="2">
        <f t="shared" si="10"/>
        <v>8.1234999999999999</v>
      </c>
      <c r="R100" s="2">
        <f t="shared" si="11"/>
        <v>8.4557500000000001</v>
      </c>
      <c r="S100" s="2">
        <f t="shared" si="12"/>
        <v>9.4309999999999992</v>
      </c>
      <c r="T100" s="2">
        <f t="shared" si="13"/>
        <v>0.59399304148561627</v>
      </c>
    </row>
    <row r="101" spans="1:20" x14ac:dyDescent="0.2">
      <c r="A101" t="str">
        <f>VLOOKUP(B101,GraphStats!$A:$B,2,0)</f>
        <v>SNAP</v>
      </c>
      <c r="B101" t="s">
        <v>94</v>
      </c>
      <c r="C101" t="s">
        <v>154</v>
      </c>
      <c r="D101" s="2">
        <f>MAX(1,SUMIFS(SolRaw!$E:$E,SolRaw!$A:$A,$B101,SolRaw!$B:$B,$C101,SolRaw!$C:$C,D$1))/1000</f>
        <v>34.625999999999998</v>
      </c>
      <c r="E101" s="2">
        <f>MAX(1,SUMIFS(SolRaw!$E:$E,SolRaw!$A:$A,$B101,SolRaw!$B:$B,$C101,SolRaw!$C:$C,E$1))/1000</f>
        <v>40.662999999999997</v>
      </c>
      <c r="F101" s="2">
        <f>MAX(1,SUMIFS(SolRaw!$E:$E,SolRaw!$A:$A,$B101,SolRaw!$B:$B,$C101,SolRaw!$C:$C,F$1))/1000</f>
        <v>39.314</v>
      </c>
      <c r="G101" s="2">
        <f>MAX(1,SUMIFS(SolRaw!$E:$E,SolRaw!$A:$A,$B101,SolRaw!$B:$B,$C101,SolRaw!$C:$C,G$1))/1000</f>
        <v>39.161000000000001</v>
      </c>
      <c r="H101" s="2">
        <f>MAX(1,SUMIFS(SolRaw!$E:$E,SolRaw!$A:$A,$B101,SolRaw!$B:$B,$C101,SolRaw!$C:$C,H$1))/1000</f>
        <v>39.674999999999997</v>
      </c>
      <c r="I101" s="2">
        <f>MAX(1,SUMIFS(SolRaw!$E:$E,SolRaw!$A:$A,$B101,SolRaw!$B:$B,$C101,SolRaw!$C:$C,I$1))/1000</f>
        <v>34.082000000000001</v>
      </c>
      <c r="J101" s="2">
        <f>MAX(1,SUMIFS(SolRaw!$E:$E,SolRaw!$A:$A,$B101,SolRaw!$B:$B,$C101,SolRaw!$C:$C,J$1))/1000</f>
        <v>34.761000000000003</v>
      </c>
      <c r="K101" s="2">
        <f>MAX(1,SUMIFS(SolRaw!$E:$E,SolRaw!$A:$A,$B101,SolRaw!$B:$B,$C101,SolRaw!$C:$C,K$1))/1000</f>
        <v>39.542000000000002</v>
      </c>
      <c r="L101" s="2">
        <f>MAX(1,SUMIFS(SolRaw!$E:$E,SolRaw!$A:$A,$B101,SolRaw!$B:$B,$C101,SolRaw!$C:$C,L$1))/1000</f>
        <v>39.381999999999998</v>
      </c>
      <c r="M101" s="2">
        <f>MAX(1,SUMIFS(SolRaw!$E:$E,SolRaw!$A:$A,$B101,SolRaw!$B:$B,$C101,SolRaw!$C:$C,M$1))/1000</f>
        <v>34.741</v>
      </c>
      <c r="N101" s="2">
        <f t="shared" si="7"/>
        <v>37.594699999999996</v>
      </c>
      <c r="O101" s="2">
        <f t="shared" si="8"/>
        <v>34.082000000000001</v>
      </c>
      <c r="P101" s="2">
        <f t="shared" si="9"/>
        <v>34.746000000000002</v>
      </c>
      <c r="Q101" s="2">
        <f t="shared" si="10"/>
        <v>39.237499999999997</v>
      </c>
      <c r="R101" s="2">
        <f t="shared" si="11"/>
        <v>39.502000000000002</v>
      </c>
      <c r="S101" s="2">
        <f t="shared" si="12"/>
        <v>40.662999999999997</v>
      </c>
      <c r="T101" s="2">
        <f t="shared" si="13"/>
        <v>2.6554664813048063</v>
      </c>
    </row>
    <row r="102" spans="1:20" x14ac:dyDescent="0.2">
      <c r="A102" t="str">
        <f>VLOOKUP(B102,GraphStats!$A:$B,2,0)</f>
        <v>SNAP</v>
      </c>
      <c r="B102" t="s">
        <v>94</v>
      </c>
      <c r="C102" t="s">
        <v>155</v>
      </c>
      <c r="D102" s="2">
        <f>MAX(1,SUMIFS(SolRaw!$E:$E,SolRaw!$A:$A,$B102,SolRaw!$B:$B,$C102,SolRaw!$C:$C,D$1))/1000</f>
        <v>9.1229999999999993</v>
      </c>
      <c r="E102" s="2">
        <f>MAX(1,SUMIFS(SolRaw!$E:$E,SolRaw!$A:$A,$B102,SolRaw!$B:$B,$C102,SolRaw!$C:$C,E$1))/1000</f>
        <v>8.3239999999999998</v>
      </c>
      <c r="F102" s="2">
        <f>MAX(1,SUMIFS(SolRaw!$E:$E,SolRaw!$A:$A,$B102,SolRaw!$B:$B,$C102,SolRaw!$C:$C,F$1))/1000</f>
        <v>8.016</v>
      </c>
      <c r="G102" s="2">
        <f>MAX(1,SUMIFS(SolRaw!$E:$E,SolRaw!$A:$A,$B102,SolRaw!$B:$B,$C102,SolRaw!$C:$C,G$1))/1000</f>
        <v>8.8369999999999997</v>
      </c>
      <c r="H102" s="2">
        <f>MAX(1,SUMIFS(SolRaw!$E:$E,SolRaw!$A:$A,$B102,SolRaw!$B:$B,$C102,SolRaw!$C:$C,H$1))/1000</f>
        <v>8.8989999999999991</v>
      </c>
      <c r="I102" s="2">
        <f>MAX(1,SUMIFS(SolRaw!$E:$E,SolRaw!$A:$A,$B102,SolRaw!$B:$B,$C102,SolRaw!$C:$C,I$1))/1000</f>
        <v>8.7910000000000004</v>
      </c>
      <c r="J102" s="2">
        <f>MAX(1,SUMIFS(SolRaw!$E:$E,SolRaw!$A:$A,$B102,SolRaw!$B:$B,$C102,SolRaw!$C:$C,J$1))/1000</f>
        <v>8.7390000000000008</v>
      </c>
      <c r="K102" s="2">
        <f>MAX(1,SUMIFS(SolRaw!$E:$E,SolRaw!$A:$A,$B102,SolRaw!$B:$B,$C102,SolRaw!$C:$C,K$1))/1000</f>
        <v>8.8179999999999996</v>
      </c>
      <c r="L102" s="2">
        <f>MAX(1,SUMIFS(SolRaw!$E:$E,SolRaw!$A:$A,$B102,SolRaw!$B:$B,$C102,SolRaw!$C:$C,L$1))/1000</f>
        <v>8.0790000000000006</v>
      </c>
      <c r="M102" s="2">
        <f>MAX(1,SUMIFS(SolRaw!$E:$E,SolRaw!$A:$A,$B102,SolRaw!$B:$B,$C102,SolRaw!$C:$C,M$1))/1000</f>
        <v>8.7720000000000002</v>
      </c>
      <c r="N102" s="2">
        <f t="shared" si="7"/>
        <v>8.639800000000001</v>
      </c>
      <c r="O102" s="2">
        <f t="shared" si="8"/>
        <v>8.016</v>
      </c>
      <c r="P102" s="2">
        <f t="shared" si="9"/>
        <v>8.4277499999999996</v>
      </c>
      <c r="Q102" s="2">
        <f t="shared" si="10"/>
        <v>8.7815000000000012</v>
      </c>
      <c r="R102" s="2">
        <f t="shared" si="11"/>
        <v>8.8322500000000002</v>
      </c>
      <c r="S102" s="2">
        <f t="shared" si="12"/>
        <v>9.1229999999999993</v>
      </c>
      <c r="T102" s="2">
        <f t="shared" si="13"/>
        <v>0.36890854030655201</v>
      </c>
    </row>
    <row r="103" spans="1:20" x14ac:dyDescent="0.2">
      <c r="A103" t="str">
        <f>VLOOKUP(B103,GraphStats!$A:$B,2,0)</f>
        <v>SNAP</v>
      </c>
      <c r="B103" t="s">
        <v>94</v>
      </c>
      <c r="C103" t="s">
        <v>156</v>
      </c>
      <c r="D103" s="2">
        <f>MAX(1,SUMIFS(SolRaw!$E:$E,SolRaw!$A:$A,$B103,SolRaw!$B:$B,$C103,SolRaw!$C:$C,D$1))/1000</f>
        <v>9.7590000000000003</v>
      </c>
      <c r="E103" s="2">
        <f>MAX(1,SUMIFS(SolRaw!$E:$E,SolRaw!$A:$A,$B103,SolRaw!$B:$B,$C103,SolRaw!$C:$C,E$1))/1000</f>
        <v>10.656000000000001</v>
      </c>
      <c r="F103" s="2">
        <f>MAX(1,SUMIFS(SolRaw!$E:$E,SolRaw!$A:$A,$B103,SolRaw!$B:$B,$C103,SolRaw!$C:$C,F$1))/1000</f>
        <v>10.23</v>
      </c>
      <c r="G103" s="2">
        <f>MAX(1,SUMIFS(SolRaw!$E:$E,SolRaw!$A:$A,$B103,SolRaw!$B:$B,$C103,SolRaw!$C:$C,G$1))/1000</f>
        <v>10.505000000000001</v>
      </c>
      <c r="H103" s="2">
        <f>MAX(1,SUMIFS(SolRaw!$E:$E,SolRaw!$A:$A,$B103,SolRaw!$B:$B,$C103,SolRaw!$C:$C,H$1))/1000</f>
        <v>9.5109999999999992</v>
      </c>
      <c r="I103" s="2">
        <f>MAX(1,SUMIFS(SolRaw!$E:$E,SolRaw!$A:$A,$B103,SolRaw!$B:$B,$C103,SolRaw!$C:$C,I$1))/1000</f>
        <v>9.3059999999999992</v>
      </c>
      <c r="J103" s="2">
        <f>MAX(1,SUMIFS(SolRaw!$E:$E,SolRaw!$A:$A,$B103,SolRaw!$B:$B,$C103,SolRaw!$C:$C,J$1))/1000</f>
        <v>10.17</v>
      </c>
      <c r="K103" s="2">
        <f>MAX(1,SUMIFS(SolRaw!$E:$E,SolRaw!$A:$A,$B103,SolRaw!$B:$B,$C103,SolRaw!$C:$C,K$1))/1000</f>
        <v>10.208</v>
      </c>
      <c r="L103" s="2">
        <f>MAX(1,SUMIFS(SolRaw!$E:$E,SolRaw!$A:$A,$B103,SolRaw!$B:$B,$C103,SolRaw!$C:$C,L$1))/1000</f>
        <v>10.183999999999999</v>
      </c>
      <c r="M103" s="2">
        <f>MAX(1,SUMIFS(SolRaw!$E:$E,SolRaw!$A:$A,$B103,SolRaw!$B:$B,$C103,SolRaw!$C:$C,M$1))/1000</f>
        <v>9.9169999999999998</v>
      </c>
      <c r="N103" s="2">
        <f t="shared" si="7"/>
        <v>10.044599999999999</v>
      </c>
      <c r="O103" s="2">
        <f t="shared" si="8"/>
        <v>9.3059999999999992</v>
      </c>
      <c r="P103" s="2">
        <f t="shared" si="9"/>
        <v>9.7985000000000007</v>
      </c>
      <c r="Q103" s="2">
        <f t="shared" si="10"/>
        <v>10.177</v>
      </c>
      <c r="R103" s="2">
        <f t="shared" si="11"/>
        <v>10.224500000000001</v>
      </c>
      <c r="S103" s="2">
        <f t="shared" si="12"/>
        <v>10.656000000000001</v>
      </c>
      <c r="T103" s="2">
        <f t="shared" si="13"/>
        <v>0.42296787374719447</v>
      </c>
    </row>
    <row r="104" spans="1:20" x14ac:dyDescent="0.2">
      <c r="A104" t="str">
        <f>VLOOKUP(B104,GraphStats!$A:$B,2,0)</f>
        <v>SNAP</v>
      </c>
      <c r="B104" t="s">
        <v>94</v>
      </c>
      <c r="C104" t="s">
        <v>157</v>
      </c>
      <c r="D104" s="2">
        <f>MAX(1,SUMIFS(SolRaw!$E:$E,SolRaw!$A:$A,$B104,SolRaw!$B:$B,$C104,SolRaw!$C:$C,D$1))/1000</f>
        <v>12.742000000000001</v>
      </c>
      <c r="E104" s="2">
        <f>MAX(1,SUMIFS(SolRaw!$E:$E,SolRaw!$A:$A,$B104,SolRaw!$B:$B,$C104,SolRaw!$C:$C,E$1))/1000</f>
        <v>11.805</v>
      </c>
      <c r="F104" s="2">
        <f>MAX(1,SUMIFS(SolRaw!$E:$E,SolRaw!$A:$A,$B104,SolRaw!$B:$B,$C104,SolRaw!$C:$C,F$1))/1000</f>
        <v>12.118</v>
      </c>
      <c r="G104" s="2">
        <f>MAX(1,SUMIFS(SolRaw!$E:$E,SolRaw!$A:$A,$B104,SolRaw!$B:$B,$C104,SolRaw!$C:$C,G$1))/1000</f>
        <v>11.827</v>
      </c>
      <c r="H104" s="2">
        <f>MAX(1,SUMIFS(SolRaw!$E:$E,SolRaw!$A:$A,$B104,SolRaw!$B:$B,$C104,SolRaw!$C:$C,H$1))/1000</f>
        <v>11.984999999999999</v>
      </c>
      <c r="I104" s="2">
        <f>MAX(1,SUMIFS(SolRaw!$E:$E,SolRaw!$A:$A,$B104,SolRaw!$B:$B,$C104,SolRaw!$C:$C,I$1))/1000</f>
        <v>11.763</v>
      </c>
      <c r="J104" s="2">
        <f>MAX(1,SUMIFS(SolRaw!$E:$E,SolRaw!$A:$A,$B104,SolRaw!$B:$B,$C104,SolRaw!$C:$C,J$1))/1000</f>
        <v>11.164</v>
      </c>
      <c r="K104" s="2">
        <f>MAX(1,SUMIFS(SolRaw!$E:$E,SolRaw!$A:$A,$B104,SolRaw!$B:$B,$C104,SolRaw!$C:$C,K$1))/1000</f>
        <v>10.914999999999999</v>
      </c>
      <c r="L104" s="2">
        <f>MAX(1,SUMIFS(SolRaw!$E:$E,SolRaw!$A:$A,$B104,SolRaw!$B:$B,$C104,SolRaw!$C:$C,L$1))/1000</f>
        <v>11.976000000000001</v>
      </c>
      <c r="M104" s="2">
        <f>MAX(1,SUMIFS(SolRaw!$E:$E,SolRaw!$A:$A,$B104,SolRaw!$B:$B,$C104,SolRaw!$C:$C,M$1))/1000</f>
        <v>10.452999999999999</v>
      </c>
      <c r="N104" s="2">
        <f t="shared" si="7"/>
        <v>11.674799999999999</v>
      </c>
      <c r="O104" s="2">
        <f t="shared" si="8"/>
        <v>10.452999999999999</v>
      </c>
      <c r="P104" s="2">
        <f t="shared" si="9"/>
        <v>11.313749999999999</v>
      </c>
      <c r="Q104" s="2">
        <f t="shared" si="10"/>
        <v>11.815999999999999</v>
      </c>
      <c r="R104" s="2">
        <f t="shared" si="11"/>
        <v>11.982749999999999</v>
      </c>
      <c r="S104" s="2">
        <f t="shared" si="12"/>
        <v>12.742000000000001</v>
      </c>
      <c r="T104" s="2">
        <f t="shared" si="13"/>
        <v>0.65838114594308805</v>
      </c>
    </row>
    <row r="105" spans="1:20" x14ac:dyDescent="0.2">
      <c r="A105" t="str">
        <f>VLOOKUP(B105,GraphStats!$A:$B,2,0)</f>
        <v>SNAP</v>
      </c>
      <c r="B105" t="s">
        <v>94</v>
      </c>
      <c r="C105" t="s">
        <v>158</v>
      </c>
      <c r="D105" s="2">
        <f>MAX(1,SUMIFS(SolRaw!$E:$E,SolRaw!$A:$A,$B105,SolRaw!$B:$B,$C105,SolRaw!$C:$C,D$1))/1000</f>
        <v>3.9089999999999998</v>
      </c>
      <c r="E105" s="2">
        <f>MAX(1,SUMIFS(SolRaw!$E:$E,SolRaw!$A:$A,$B105,SolRaw!$B:$B,$C105,SolRaw!$C:$C,E$1))/1000</f>
        <v>3.867</v>
      </c>
      <c r="F105" s="2">
        <f>MAX(1,SUMIFS(SolRaw!$E:$E,SolRaw!$A:$A,$B105,SolRaw!$B:$B,$C105,SolRaw!$C:$C,F$1))/1000</f>
        <v>3.89</v>
      </c>
      <c r="G105" s="2">
        <f>MAX(1,SUMIFS(SolRaw!$E:$E,SolRaw!$A:$A,$B105,SolRaw!$B:$B,$C105,SolRaw!$C:$C,G$1))/1000</f>
        <v>3.8069999999999999</v>
      </c>
      <c r="H105" s="2">
        <f>MAX(1,SUMIFS(SolRaw!$E:$E,SolRaw!$A:$A,$B105,SolRaw!$B:$B,$C105,SolRaw!$C:$C,H$1))/1000</f>
        <v>3.9369999999999998</v>
      </c>
      <c r="I105" s="2">
        <f>MAX(1,SUMIFS(SolRaw!$E:$E,SolRaw!$A:$A,$B105,SolRaw!$B:$B,$C105,SolRaw!$C:$C,I$1))/1000</f>
        <v>3.9569999999999999</v>
      </c>
      <c r="J105" s="2">
        <f>MAX(1,SUMIFS(SolRaw!$E:$E,SolRaw!$A:$A,$B105,SolRaw!$B:$B,$C105,SolRaw!$C:$C,J$1))/1000</f>
        <v>3.875</v>
      </c>
      <c r="K105" s="2">
        <f>MAX(1,SUMIFS(SolRaw!$E:$E,SolRaw!$A:$A,$B105,SolRaw!$B:$B,$C105,SolRaw!$C:$C,K$1))/1000</f>
        <v>3.903</v>
      </c>
      <c r="L105" s="2">
        <f>MAX(1,SUMIFS(SolRaw!$E:$E,SolRaw!$A:$A,$B105,SolRaw!$B:$B,$C105,SolRaw!$C:$C,L$1))/1000</f>
        <v>4.0910000000000002</v>
      </c>
      <c r="M105" s="2">
        <f>MAX(1,SUMIFS(SolRaw!$E:$E,SolRaw!$A:$A,$B105,SolRaw!$B:$B,$C105,SolRaw!$C:$C,M$1))/1000</f>
        <v>3.919</v>
      </c>
      <c r="N105" s="2">
        <f t="shared" si="7"/>
        <v>3.9154999999999993</v>
      </c>
      <c r="O105" s="2">
        <f t="shared" si="8"/>
        <v>3.8069999999999999</v>
      </c>
      <c r="P105" s="2">
        <f t="shared" si="9"/>
        <v>3.8787500000000001</v>
      </c>
      <c r="Q105" s="2">
        <f t="shared" si="10"/>
        <v>3.9059999999999997</v>
      </c>
      <c r="R105" s="2">
        <f t="shared" si="11"/>
        <v>3.9325000000000001</v>
      </c>
      <c r="S105" s="2">
        <f t="shared" si="12"/>
        <v>4.0910000000000002</v>
      </c>
      <c r="T105" s="2">
        <f t="shared" si="13"/>
        <v>7.4244715487216895E-2</v>
      </c>
    </row>
    <row r="106" spans="1:20" x14ac:dyDescent="0.2">
      <c r="A106" t="str">
        <f>VLOOKUP(B106,GraphStats!$A:$B,2,0)</f>
        <v>SNAP</v>
      </c>
      <c r="B106" t="s">
        <v>94</v>
      </c>
      <c r="C106" t="s">
        <v>159</v>
      </c>
      <c r="D106" s="2">
        <f>MAX(1,SUMIFS(SolRaw!$E:$E,SolRaw!$A:$A,$B106,SolRaw!$B:$B,$C106,SolRaw!$C:$C,D$1))/1000</f>
        <v>5.59</v>
      </c>
      <c r="E106" s="2">
        <f>MAX(1,SUMIFS(SolRaw!$E:$E,SolRaw!$A:$A,$B106,SolRaw!$B:$B,$C106,SolRaw!$C:$C,E$1))/1000</f>
        <v>5.5460000000000003</v>
      </c>
      <c r="F106" s="2">
        <f>MAX(1,SUMIFS(SolRaw!$E:$E,SolRaw!$A:$A,$B106,SolRaw!$B:$B,$C106,SolRaw!$C:$C,F$1))/1000</f>
        <v>5.2949999999999999</v>
      </c>
      <c r="G106" s="2">
        <f>MAX(1,SUMIFS(SolRaw!$E:$E,SolRaw!$A:$A,$B106,SolRaw!$B:$B,$C106,SolRaw!$C:$C,G$1))/1000</f>
        <v>5.048</v>
      </c>
      <c r="H106" s="2">
        <f>MAX(1,SUMIFS(SolRaw!$E:$E,SolRaw!$A:$A,$B106,SolRaw!$B:$B,$C106,SolRaw!$C:$C,H$1))/1000</f>
        <v>5.1669999999999998</v>
      </c>
      <c r="I106" s="2">
        <f>MAX(1,SUMIFS(SolRaw!$E:$E,SolRaw!$A:$A,$B106,SolRaw!$B:$B,$C106,SolRaw!$C:$C,I$1))/1000</f>
        <v>5.2249999999999996</v>
      </c>
      <c r="J106" s="2">
        <f>MAX(1,SUMIFS(SolRaw!$E:$E,SolRaw!$A:$A,$B106,SolRaw!$B:$B,$C106,SolRaw!$C:$C,J$1))/1000</f>
        <v>5.3120000000000003</v>
      </c>
      <c r="K106" s="2">
        <f>MAX(1,SUMIFS(SolRaw!$E:$E,SolRaw!$A:$A,$B106,SolRaw!$B:$B,$C106,SolRaw!$C:$C,K$1))/1000</f>
        <v>5.3239999999999998</v>
      </c>
      <c r="L106" s="2">
        <f>MAX(1,SUMIFS(SolRaw!$E:$E,SolRaw!$A:$A,$B106,SolRaw!$B:$B,$C106,SolRaw!$C:$C,L$1))/1000</f>
        <v>5.2119999999999997</v>
      </c>
      <c r="M106" s="2">
        <f>MAX(1,SUMIFS(SolRaw!$E:$E,SolRaw!$A:$A,$B106,SolRaw!$B:$B,$C106,SolRaw!$C:$C,M$1))/1000</f>
        <v>4.8929999999999998</v>
      </c>
      <c r="N106" s="2">
        <f t="shared" si="7"/>
        <v>5.2611999999999997</v>
      </c>
      <c r="O106" s="2">
        <f t="shared" si="8"/>
        <v>4.8929999999999998</v>
      </c>
      <c r="P106" s="2">
        <f t="shared" si="9"/>
        <v>5.1782500000000002</v>
      </c>
      <c r="Q106" s="2">
        <f t="shared" si="10"/>
        <v>5.26</v>
      </c>
      <c r="R106" s="2">
        <f t="shared" si="11"/>
        <v>5.3209999999999997</v>
      </c>
      <c r="S106" s="2">
        <f t="shared" si="12"/>
        <v>5.59</v>
      </c>
      <c r="T106" s="2">
        <f t="shared" si="13"/>
        <v>0.2083046913644637</v>
      </c>
    </row>
    <row r="107" spans="1:20" x14ac:dyDescent="0.2">
      <c r="A107" t="str">
        <f>VLOOKUP(B107,GraphStats!$A:$B,2,0)</f>
        <v>SNAP</v>
      </c>
      <c r="B107" t="s">
        <v>94</v>
      </c>
      <c r="C107" t="s">
        <v>160</v>
      </c>
      <c r="D107" s="2">
        <f>MAX(1,SUMIFS(SolRaw!$E:$E,SolRaw!$A:$A,$B107,SolRaw!$B:$B,$C107,SolRaw!$C:$C,D$1))/1000</f>
        <v>3.7709999999999999</v>
      </c>
      <c r="E107" s="2">
        <f>MAX(1,SUMIFS(SolRaw!$E:$E,SolRaw!$A:$A,$B107,SolRaw!$B:$B,$C107,SolRaw!$C:$C,E$1))/1000</f>
        <v>3.68</v>
      </c>
      <c r="F107" s="2">
        <f>MAX(1,SUMIFS(SolRaw!$E:$E,SolRaw!$A:$A,$B107,SolRaw!$B:$B,$C107,SolRaw!$C:$C,F$1))/1000</f>
        <v>3.7909999999999999</v>
      </c>
      <c r="G107" s="2">
        <f>MAX(1,SUMIFS(SolRaw!$E:$E,SolRaw!$A:$A,$B107,SolRaw!$B:$B,$C107,SolRaw!$C:$C,G$1))/1000</f>
        <v>3.7189999999999999</v>
      </c>
      <c r="H107" s="2">
        <f>MAX(1,SUMIFS(SolRaw!$E:$E,SolRaw!$A:$A,$B107,SolRaw!$B:$B,$C107,SolRaw!$C:$C,H$1))/1000</f>
        <v>3.7509999999999999</v>
      </c>
      <c r="I107" s="2">
        <f>MAX(1,SUMIFS(SolRaw!$E:$E,SolRaw!$A:$A,$B107,SolRaw!$B:$B,$C107,SolRaw!$C:$C,I$1))/1000</f>
        <v>3.8250000000000002</v>
      </c>
      <c r="J107" s="2">
        <f>MAX(1,SUMIFS(SolRaw!$E:$E,SolRaw!$A:$A,$B107,SolRaw!$B:$B,$C107,SolRaw!$C:$C,J$1))/1000</f>
        <v>3.7450000000000001</v>
      </c>
      <c r="K107" s="2">
        <f>MAX(1,SUMIFS(SolRaw!$E:$E,SolRaw!$A:$A,$B107,SolRaw!$B:$B,$C107,SolRaw!$C:$C,K$1))/1000</f>
        <v>3.7090000000000001</v>
      </c>
      <c r="L107" s="2">
        <f>MAX(1,SUMIFS(SolRaw!$E:$E,SolRaw!$A:$A,$B107,SolRaw!$B:$B,$C107,SolRaw!$C:$C,L$1))/1000</f>
        <v>3.6150000000000002</v>
      </c>
      <c r="M107" s="2">
        <f>MAX(1,SUMIFS(SolRaw!$E:$E,SolRaw!$A:$A,$B107,SolRaw!$B:$B,$C107,SolRaw!$C:$C,M$1))/1000</f>
        <v>3.7130000000000001</v>
      </c>
      <c r="N107" s="2">
        <f t="shared" si="7"/>
        <v>3.7319000000000004</v>
      </c>
      <c r="O107" s="2">
        <f t="shared" si="8"/>
        <v>3.6150000000000002</v>
      </c>
      <c r="P107" s="2">
        <f t="shared" si="9"/>
        <v>3.71</v>
      </c>
      <c r="Q107" s="2">
        <f t="shared" si="10"/>
        <v>3.7320000000000002</v>
      </c>
      <c r="R107" s="2">
        <f t="shared" si="11"/>
        <v>3.766</v>
      </c>
      <c r="S107" s="2">
        <f t="shared" si="12"/>
        <v>3.8250000000000002</v>
      </c>
      <c r="T107" s="2">
        <f t="shared" si="13"/>
        <v>5.9285467584110865E-2</v>
      </c>
    </row>
    <row r="108" spans="1:20" x14ac:dyDescent="0.2">
      <c r="A108" t="str">
        <f>VLOOKUP(B108,GraphStats!$A:$B,2,0)</f>
        <v>SNAP</v>
      </c>
      <c r="B108" t="s">
        <v>94</v>
      </c>
      <c r="C108" t="s">
        <v>161</v>
      </c>
      <c r="D108" s="2">
        <f>MAX(1,SUMIFS(SolRaw!$E:$E,SolRaw!$A:$A,$B108,SolRaw!$B:$B,$C108,SolRaw!$C:$C,D$1))/1000</f>
        <v>3.6949999999999998</v>
      </c>
      <c r="E108" s="2">
        <f>MAX(1,SUMIFS(SolRaw!$E:$E,SolRaw!$A:$A,$B108,SolRaw!$B:$B,$C108,SolRaw!$C:$C,E$1))/1000</f>
        <v>3.7770000000000001</v>
      </c>
      <c r="F108" s="2">
        <f>MAX(1,SUMIFS(SolRaw!$E:$E,SolRaw!$A:$A,$B108,SolRaw!$B:$B,$C108,SolRaw!$C:$C,F$1))/1000</f>
        <v>3.9380000000000002</v>
      </c>
      <c r="G108" s="2">
        <f>MAX(1,SUMIFS(SolRaw!$E:$E,SolRaw!$A:$A,$B108,SolRaw!$B:$B,$C108,SolRaw!$C:$C,G$1))/1000</f>
        <v>3.754</v>
      </c>
      <c r="H108" s="2">
        <f>MAX(1,SUMIFS(SolRaw!$E:$E,SolRaw!$A:$A,$B108,SolRaw!$B:$B,$C108,SolRaw!$C:$C,H$1))/1000</f>
        <v>3.786</v>
      </c>
      <c r="I108" s="2">
        <f>MAX(1,SUMIFS(SolRaw!$E:$E,SolRaw!$A:$A,$B108,SolRaw!$B:$B,$C108,SolRaw!$C:$C,I$1))/1000</f>
        <v>3.7130000000000001</v>
      </c>
      <c r="J108" s="2">
        <f>MAX(1,SUMIFS(SolRaw!$E:$E,SolRaw!$A:$A,$B108,SolRaw!$B:$B,$C108,SolRaw!$C:$C,J$1))/1000</f>
        <v>3.7530000000000001</v>
      </c>
      <c r="K108" s="2">
        <f>MAX(1,SUMIFS(SolRaw!$E:$E,SolRaw!$A:$A,$B108,SolRaw!$B:$B,$C108,SolRaw!$C:$C,K$1))/1000</f>
        <v>3.645</v>
      </c>
      <c r="L108" s="2">
        <f>MAX(1,SUMIFS(SolRaw!$E:$E,SolRaw!$A:$A,$B108,SolRaw!$B:$B,$C108,SolRaw!$C:$C,L$1))/1000</f>
        <v>3.7469999999999999</v>
      </c>
      <c r="M108" s="2">
        <f>MAX(1,SUMIFS(SolRaw!$E:$E,SolRaw!$A:$A,$B108,SolRaw!$B:$B,$C108,SolRaw!$C:$C,M$1))/1000</f>
        <v>3.7549999999999999</v>
      </c>
      <c r="N108" s="2">
        <f t="shared" si="7"/>
        <v>3.7563000000000004</v>
      </c>
      <c r="O108" s="2">
        <f t="shared" si="8"/>
        <v>3.645</v>
      </c>
      <c r="P108" s="2">
        <f t="shared" si="9"/>
        <v>3.7214999999999998</v>
      </c>
      <c r="Q108" s="2">
        <f t="shared" si="10"/>
        <v>3.7534999999999998</v>
      </c>
      <c r="R108" s="2">
        <f t="shared" si="11"/>
        <v>3.7715000000000001</v>
      </c>
      <c r="S108" s="2">
        <f t="shared" si="12"/>
        <v>3.9380000000000002</v>
      </c>
      <c r="T108" s="2">
        <f t="shared" si="13"/>
        <v>7.6339956044583213E-2</v>
      </c>
    </row>
    <row r="109" spans="1:20" x14ac:dyDescent="0.2">
      <c r="A109" t="str">
        <f>VLOOKUP(B109,GraphStats!$A:$B,2,0)</f>
        <v>SNAP</v>
      </c>
      <c r="B109" t="s">
        <v>94</v>
      </c>
      <c r="C109" t="s">
        <v>162</v>
      </c>
      <c r="D109" s="2">
        <f>MAX(1,SUMIFS(SolRaw!$E:$E,SolRaw!$A:$A,$B109,SolRaw!$B:$B,$C109,SolRaw!$C:$C,D$1))/1000</f>
        <v>4.1440000000000001</v>
      </c>
      <c r="E109" s="2">
        <f>MAX(1,SUMIFS(SolRaw!$E:$E,SolRaw!$A:$A,$B109,SolRaw!$B:$B,$C109,SolRaw!$C:$C,E$1))/1000</f>
        <v>4.26</v>
      </c>
      <c r="F109" s="2">
        <f>MAX(1,SUMIFS(SolRaw!$E:$E,SolRaw!$A:$A,$B109,SolRaw!$B:$B,$C109,SolRaw!$C:$C,F$1))/1000</f>
        <v>4.2350000000000003</v>
      </c>
      <c r="G109" s="2">
        <f>MAX(1,SUMIFS(SolRaw!$E:$E,SolRaw!$A:$A,$B109,SolRaw!$B:$B,$C109,SolRaw!$C:$C,G$1))/1000</f>
        <v>4.2060000000000004</v>
      </c>
      <c r="H109" s="2">
        <f>MAX(1,SUMIFS(SolRaw!$E:$E,SolRaw!$A:$A,$B109,SolRaw!$B:$B,$C109,SolRaw!$C:$C,H$1))/1000</f>
        <v>4.2350000000000003</v>
      </c>
      <c r="I109" s="2">
        <f>MAX(1,SUMIFS(SolRaw!$E:$E,SolRaw!$A:$A,$B109,SolRaw!$B:$B,$C109,SolRaw!$C:$C,I$1))/1000</f>
        <v>4.2009999999999996</v>
      </c>
      <c r="J109" s="2">
        <f>MAX(1,SUMIFS(SolRaw!$E:$E,SolRaw!$A:$A,$B109,SolRaw!$B:$B,$C109,SolRaw!$C:$C,J$1))/1000</f>
        <v>4.2880000000000003</v>
      </c>
      <c r="K109" s="2">
        <f>MAX(1,SUMIFS(SolRaw!$E:$E,SolRaw!$A:$A,$B109,SolRaw!$B:$B,$C109,SolRaw!$C:$C,K$1))/1000</f>
        <v>4.2480000000000002</v>
      </c>
      <c r="L109" s="2">
        <f>MAX(1,SUMIFS(SolRaw!$E:$E,SolRaw!$A:$A,$B109,SolRaw!$B:$B,$C109,SolRaw!$C:$C,L$1))/1000</f>
        <v>4.2649999999999997</v>
      </c>
      <c r="M109" s="2">
        <f>MAX(1,SUMIFS(SolRaw!$E:$E,SolRaw!$A:$A,$B109,SolRaw!$B:$B,$C109,SolRaw!$C:$C,M$1))/1000</f>
        <v>4.2889999999999997</v>
      </c>
      <c r="N109" s="2">
        <f t="shared" si="7"/>
        <v>4.2370999999999999</v>
      </c>
      <c r="O109" s="2">
        <f t="shared" si="8"/>
        <v>4.1440000000000001</v>
      </c>
      <c r="P109" s="2">
        <f t="shared" si="9"/>
        <v>4.2132500000000004</v>
      </c>
      <c r="Q109" s="2">
        <f t="shared" si="10"/>
        <v>4.2415000000000003</v>
      </c>
      <c r="R109" s="2">
        <f t="shared" si="11"/>
        <v>4.2637499999999999</v>
      </c>
      <c r="S109" s="2">
        <f t="shared" si="12"/>
        <v>4.2889999999999997</v>
      </c>
      <c r="T109" s="2">
        <f t="shared" si="13"/>
        <v>4.4288072133852559E-2</v>
      </c>
    </row>
    <row r="110" spans="1:20" x14ac:dyDescent="0.2">
      <c r="A110" t="str">
        <f>VLOOKUP(B110,GraphStats!$A:$B,2,0)</f>
        <v>SNAP</v>
      </c>
      <c r="B110" t="s">
        <v>74</v>
      </c>
      <c r="C110" t="s">
        <v>136</v>
      </c>
      <c r="D110" s="2">
        <f>MAX(1,SUMIFS(SolRaw!$E:$E,SolRaw!$A:$A,$B110,SolRaw!$B:$B,$C110,SolRaw!$C:$C,D$1))/1000</f>
        <v>0.115</v>
      </c>
      <c r="E110" s="2">
        <f>MAX(1,SUMIFS(SolRaw!$E:$E,SolRaw!$A:$A,$B110,SolRaw!$B:$B,$C110,SolRaw!$C:$C,E$1))/1000</f>
        <v>0.113</v>
      </c>
      <c r="F110" s="2">
        <f>MAX(1,SUMIFS(SolRaw!$E:$E,SolRaw!$A:$A,$B110,SolRaw!$B:$B,$C110,SolRaw!$C:$C,F$1))/1000</f>
        <v>0.111</v>
      </c>
      <c r="G110" s="2">
        <f>MAX(1,SUMIFS(SolRaw!$E:$E,SolRaw!$A:$A,$B110,SolRaw!$B:$B,$C110,SolRaw!$C:$C,G$1))/1000</f>
        <v>0.114</v>
      </c>
      <c r="H110" s="2">
        <f>MAX(1,SUMIFS(SolRaw!$E:$E,SolRaw!$A:$A,$B110,SolRaw!$B:$B,$C110,SolRaw!$C:$C,H$1))/1000</f>
        <v>0.113</v>
      </c>
      <c r="I110" s="2">
        <f>MAX(1,SUMIFS(SolRaw!$E:$E,SolRaw!$A:$A,$B110,SolRaw!$B:$B,$C110,SolRaw!$C:$C,I$1))/1000</f>
        <v>0.115</v>
      </c>
      <c r="J110" s="2">
        <f>MAX(1,SUMIFS(SolRaw!$E:$E,SolRaw!$A:$A,$B110,SolRaw!$B:$B,$C110,SolRaw!$C:$C,J$1))/1000</f>
        <v>0.109</v>
      </c>
      <c r="K110" s="2">
        <f>MAX(1,SUMIFS(SolRaw!$E:$E,SolRaw!$A:$A,$B110,SolRaw!$B:$B,$C110,SolRaw!$C:$C,K$1))/1000</f>
        <v>0.11700000000000001</v>
      </c>
      <c r="L110" s="2">
        <f>MAX(1,SUMIFS(SolRaw!$E:$E,SolRaw!$A:$A,$B110,SolRaw!$B:$B,$C110,SolRaw!$C:$C,L$1))/1000</f>
        <v>0.112</v>
      </c>
      <c r="M110" s="2">
        <f>MAX(1,SUMIFS(SolRaw!$E:$E,SolRaw!$A:$A,$B110,SolRaw!$B:$B,$C110,SolRaw!$C:$C,M$1))/1000</f>
        <v>0.11</v>
      </c>
      <c r="N110" s="2">
        <f t="shared" si="7"/>
        <v>0.11290000000000003</v>
      </c>
      <c r="O110" s="2">
        <f t="shared" si="8"/>
        <v>0.109</v>
      </c>
      <c r="P110" s="2">
        <f t="shared" si="9"/>
        <v>0.11125</v>
      </c>
      <c r="Q110" s="2">
        <f t="shared" si="10"/>
        <v>0.113</v>
      </c>
      <c r="R110" s="2">
        <f t="shared" si="11"/>
        <v>0.11475</v>
      </c>
      <c r="S110" s="2">
        <f t="shared" si="12"/>
        <v>0.11700000000000001</v>
      </c>
      <c r="T110" s="2">
        <f t="shared" si="13"/>
        <v>2.4698178070456959E-3</v>
      </c>
    </row>
    <row r="111" spans="1:20" x14ac:dyDescent="0.2">
      <c r="A111" t="str">
        <f>VLOOKUP(B111,GraphStats!$A:$B,2,0)</f>
        <v>SNAP</v>
      </c>
      <c r="B111" t="s">
        <v>74</v>
      </c>
      <c r="C111" t="s">
        <v>137</v>
      </c>
      <c r="D111" s="2">
        <f>MAX(1,SUMIFS(SolRaw!$E:$E,SolRaw!$A:$A,$B111,SolRaw!$B:$B,$C111,SolRaw!$C:$C,D$1))/1000</f>
        <v>0.55200000000000005</v>
      </c>
      <c r="E111" s="2">
        <f>MAX(1,SUMIFS(SolRaw!$E:$E,SolRaw!$A:$A,$B111,SolRaw!$B:$B,$C111,SolRaw!$C:$C,E$1))/1000</f>
        <v>0.60899999999999999</v>
      </c>
      <c r="F111" s="2">
        <f>MAX(1,SUMIFS(SolRaw!$E:$E,SolRaw!$A:$A,$B111,SolRaw!$B:$B,$C111,SolRaw!$C:$C,F$1))/1000</f>
        <v>0.55800000000000005</v>
      </c>
      <c r="G111" s="2">
        <f>MAX(1,SUMIFS(SolRaw!$E:$E,SolRaw!$A:$A,$B111,SolRaw!$B:$B,$C111,SolRaw!$C:$C,G$1))/1000</f>
        <v>0.621</v>
      </c>
      <c r="H111" s="2">
        <f>MAX(1,SUMIFS(SolRaw!$E:$E,SolRaw!$A:$A,$B111,SolRaw!$B:$B,$C111,SolRaw!$C:$C,H$1))/1000</f>
        <v>0.54700000000000004</v>
      </c>
      <c r="I111" s="2">
        <f>MAX(1,SUMIFS(SolRaw!$E:$E,SolRaw!$A:$A,$B111,SolRaw!$B:$B,$C111,SolRaw!$C:$C,I$1))/1000</f>
        <v>0.58299999999999996</v>
      </c>
      <c r="J111" s="2">
        <f>MAX(1,SUMIFS(SolRaw!$E:$E,SolRaw!$A:$A,$B111,SolRaw!$B:$B,$C111,SolRaw!$C:$C,J$1))/1000</f>
        <v>0.60199999999999998</v>
      </c>
      <c r="K111" s="2">
        <f>MAX(1,SUMIFS(SolRaw!$E:$E,SolRaw!$A:$A,$B111,SolRaw!$B:$B,$C111,SolRaw!$C:$C,K$1))/1000</f>
        <v>0.58799999999999997</v>
      </c>
      <c r="L111" s="2">
        <f>MAX(1,SUMIFS(SolRaw!$E:$E,SolRaw!$A:$A,$B111,SolRaw!$B:$B,$C111,SolRaw!$C:$C,L$1))/1000</f>
        <v>0.58099999999999996</v>
      </c>
      <c r="M111" s="2">
        <f>MAX(1,SUMIFS(SolRaw!$E:$E,SolRaw!$A:$A,$B111,SolRaw!$B:$B,$C111,SolRaw!$C:$C,M$1))/1000</f>
        <v>0.61499999999999999</v>
      </c>
      <c r="N111" s="2">
        <f t="shared" si="7"/>
        <v>0.58560000000000001</v>
      </c>
      <c r="O111" s="2">
        <f t="shared" si="8"/>
        <v>0.54700000000000004</v>
      </c>
      <c r="P111" s="2">
        <f t="shared" si="9"/>
        <v>0.56374999999999997</v>
      </c>
      <c r="Q111" s="2">
        <f t="shared" si="10"/>
        <v>0.58549999999999991</v>
      </c>
      <c r="R111" s="2">
        <f t="shared" si="11"/>
        <v>0.60724999999999996</v>
      </c>
      <c r="S111" s="2">
        <f t="shared" si="12"/>
        <v>0.621</v>
      </c>
      <c r="T111" s="2">
        <f t="shared" si="13"/>
        <v>2.6558949109062591E-2</v>
      </c>
    </row>
    <row r="112" spans="1:20" x14ac:dyDescent="0.2">
      <c r="A112" t="str">
        <f>VLOOKUP(B112,GraphStats!$A:$B,2,0)</f>
        <v>SNAP</v>
      </c>
      <c r="B112" t="s">
        <v>74</v>
      </c>
      <c r="C112" t="s">
        <v>138</v>
      </c>
      <c r="D112" s="2">
        <f>MAX(1,SUMIFS(SolRaw!$E:$E,SolRaw!$A:$A,$B112,SolRaw!$B:$B,$C112,SolRaw!$C:$C,D$1))/1000</f>
        <v>0.72899999999999998</v>
      </c>
      <c r="E112" s="2">
        <f>MAX(1,SUMIFS(SolRaw!$E:$E,SolRaw!$A:$A,$B112,SolRaw!$B:$B,$C112,SolRaw!$C:$C,E$1))/1000</f>
        <v>0.73099999999999998</v>
      </c>
      <c r="F112" s="2">
        <f>MAX(1,SUMIFS(SolRaw!$E:$E,SolRaw!$A:$A,$B112,SolRaw!$B:$B,$C112,SolRaw!$C:$C,F$1))/1000</f>
        <v>0.73099999999999998</v>
      </c>
      <c r="G112" s="2">
        <f>MAX(1,SUMIFS(SolRaw!$E:$E,SolRaw!$A:$A,$B112,SolRaw!$B:$B,$C112,SolRaw!$C:$C,G$1))/1000</f>
        <v>0.73099999999999998</v>
      </c>
      <c r="H112" s="2">
        <f>MAX(1,SUMIFS(SolRaw!$E:$E,SolRaw!$A:$A,$B112,SolRaw!$B:$B,$C112,SolRaw!$C:$C,H$1))/1000</f>
        <v>0.73399999999999999</v>
      </c>
      <c r="I112" s="2">
        <f>MAX(1,SUMIFS(SolRaw!$E:$E,SolRaw!$A:$A,$B112,SolRaw!$B:$B,$C112,SolRaw!$C:$C,I$1))/1000</f>
        <v>0.72699999999999998</v>
      </c>
      <c r="J112" s="2">
        <f>MAX(1,SUMIFS(SolRaw!$E:$E,SolRaw!$A:$A,$B112,SolRaw!$B:$B,$C112,SolRaw!$C:$C,J$1))/1000</f>
        <v>0.72099999999999997</v>
      </c>
      <c r="K112" s="2">
        <f>MAX(1,SUMIFS(SolRaw!$E:$E,SolRaw!$A:$A,$B112,SolRaw!$B:$B,$C112,SolRaw!$C:$C,K$1))/1000</f>
        <v>0.72699999999999998</v>
      </c>
      <c r="L112" s="2">
        <f>MAX(1,SUMIFS(SolRaw!$E:$E,SolRaw!$A:$A,$B112,SolRaw!$B:$B,$C112,SolRaw!$C:$C,L$1))/1000</f>
        <v>0.746</v>
      </c>
      <c r="M112" s="2">
        <f>MAX(1,SUMIFS(SolRaw!$E:$E,SolRaw!$A:$A,$B112,SolRaw!$B:$B,$C112,SolRaw!$C:$C,M$1))/1000</f>
        <v>0.73</v>
      </c>
      <c r="N112" s="2">
        <f t="shared" si="7"/>
        <v>0.73070000000000002</v>
      </c>
      <c r="O112" s="2">
        <f t="shared" si="8"/>
        <v>0.72099999999999997</v>
      </c>
      <c r="P112" s="2">
        <f t="shared" si="9"/>
        <v>0.72750000000000004</v>
      </c>
      <c r="Q112" s="2">
        <f t="shared" si="10"/>
        <v>0.73049999999999993</v>
      </c>
      <c r="R112" s="2">
        <f t="shared" si="11"/>
        <v>0.73099999999999998</v>
      </c>
      <c r="S112" s="2">
        <f t="shared" si="12"/>
        <v>0.746</v>
      </c>
      <c r="T112" s="2">
        <f t="shared" si="13"/>
        <v>6.412661087428705E-3</v>
      </c>
    </row>
    <row r="113" spans="1:20" x14ac:dyDescent="0.2">
      <c r="A113" t="str">
        <f>VLOOKUP(B113,GraphStats!$A:$B,2,0)</f>
        <v>SNAP</v>
      </c>
      <c r="B113" t="s">
        <v>74</v>
      </c>
      <c r="C113" t="s">
        <v>139</v>
      </c>
      <c r="D113" s="2">
        <f>MAX(1,SUMIFS(SolRaw!$E:$E,SolRaw!$A:$A,$B113,SolRaw!$B:$B,$C113,SolRaw!$C:$C,D$1))/1000</f>
        <v>0.77300000000000002</v>
      </c>
      <c r="E113" s="2">
        <f>MAX(1,SUMIFS(SolRaw!$E:$E,SolRaw!$A:$A,$B113,SolRaw!$B:$B,$C113,SolRaw!$C:$C,E$1))/1000</f>
        <v>0.76600000000000001</v>
      </c>
      <c r="F113" s="2">
        <f>MAX(1,SUMIFS(SolRaw!$E:$E,SolRaw!$A:$A,$B113,SolRaw!$B:$B,$C113,SolRaw!$C:$C,F$1))/1000</f>
        <v>0.78900000000000003</v>
      </c>
      <c r="G113" s="2">
        <f>MAX(1,SUMIFS(SolRaw!$E:$E,SolRaw!$A:$A,$B113,SolRaw!$B:$B,$C113,SolRaw!$C:$C,G$1))/1000</f>
        <v>0.71799999999999997</v>
      </c>
      <c r="H113" s="2">
        <f>MAX(1,SUMIFS(SolRaw!$E:$E,SolRaw!$A:$A,$B113,SolRaw!$B:$B,$C113,SolRaw!$C:$C,H$1))/1000</f>
        <v>0.76700000000000002</v>
      </c>
      <c r="I113" s="2">
        <f>MAX(1,SUMIFS(SolRaw!$E:$E,SolRaw!$A:$A,$B113,SolRaw!$B:$B,$C113,SolRaw!$C:$C,I$1))/1000</f>
        <v>0.70499999999999996</v>
      </c>
      <c r="J113" s="2">
        <f>MAX(1,SUMIFS(SolRaw!$E:$E,SolRaw!$A:$A,$B113,SolRaw!$B:$B,$C113,SolRaw!$C:$C,J$1))/1000</f>
        <v>0.70399999999999996</v>
      </c>
      <c r="K113" s="2">
        <f>MAX(1,SUMIFS(SolRaw!$E:$E,SolRaw!$A:$A,$B113,SolRaw!$B:$B,$C113,SolRaw!$C:$C,K$1))/1000</f>
        <v>1.018</v>
      </c>
      <c r="L113" s="2">
        <f>MAX(1,SUMIFS(SolRaw!$E:$E,SolRaw!$A:$A,$B113,SolRaw!$B:$B,$C113,SolRaw!$C:$C,L$1))/1000</f>
        <v>0.78800000000000003</v>
      </c>
      <c r="M113" s="2">
        <f>MAX(1,SUMIFS(SolRaw!$E:$E,SolRaw!$A:$A,$B113,SolRaw!$B:$B,$C113,SolRaw!$C:$C,M$1))/1000</f>
        <v>0.77900000000000003</v>
      </c>
      <c r="N113" s="2">
        <f t="shared" si="7"/>
        <v>0.78069999999999995</v>
      </c>
      <c r="O113" s="2">
        <f t="shared" si="8"/>
        <v>0.70399999999999996</v>
      </c>
      <c r="P113" s="2">
        <f t="shared" si="9"/>
        <v>0.73</v>
      </c>
      <c r="Q113" s="2">
        <f t="shared" si="10"/>
        <v>0.77</v>
      </c>
      <c r="R113" s="2">
        <f t="shared" si="11"/>
        <v>0.78575000000000006</v>
      </c>
      <c r="S113" s="2">
        <f t="shared" si="12"/>
        <v>1.018</v>
      </c>
      <c r="T113" s="2">
        <f t="shared" si="13"/>
        <v>8.9718138881970069E-2</v>
      </c>
    </row>
    <row r="114" spans="1:20" x14ac:dyDescent="0.2">
      <c r="A114" t="str">
        <f>VLOOKUP(B114,GraphStats!$A:$B,2,0)</f>
        <v>SNAP</v>
      </c>
      <c r="B114" t="s">
        <v>74</v>
      </c>
      <c r="C114" t="s">
        <v>140</v>
      </c>
      <c r="D114" s="2">
        <f>MAX(1,SUMIFS(SolRaw!$E:$E,SolRaw!$A:$A,$B114,SolRaw!$B:$B,$C114,SolRaw!$C:$C,D$1))/1000</f>
        <v>1.0189999999999999</v>
      </c>
      <c r="E114" s="2">
        <f>MAX(1,SUMIFS(SolRaw!$E:$E,SolRaw!$A:$A,$B114,SolRaw!$B:$B,$C114,SolRaw!$C:$C,E$1))/1000</f>
        <v>0.86099999999999999</v>
      </c>
      <c r="F114" s="2">
        <f>MAX(1,SUMIFS(SolRaw!$E:$E,SolRaw!$A:$A,$B114,SolRaw!$B:$B,$C114,SolRaw!$C:$C,F$1))/1000</f>
        <v>0.86799999999999999</v>
      </c>
      <c r="G114" s="2">
        <f>MAX(1,SUMIFS(SolRaw!$E:$E,SolRaw!$A:$A,$B114,SolRaw!$B:$B,$C114,SolRaw!$C:$C,G$1))/1000</f>
        <v>0.76300000000000001</v>
      </c>
      <c r="H114" s="2">
        <f>MAX(1,SUMIFS(SolRaw!$E:$E,SolRaw!$A:$A,$B114,SolRaw!$B:$B,$C114,SolRaw!$C:$C,H$1))/1000</f>
        <v>0.88300000000000001</v>
      </c>
      <c r="I114" s="2">
        <f>MAX(1,SUMIFS(SolRaw!$E:$E,SolRaw!$A:$A,$B114,SolRaw!$B:$B,$C114,SolRaw!$C:$C,I$1))/1000</f>
        <v>0.874</v>
      </c>
      <c r="J114" s="2">
        <f>MAX(1,SUMIFS(SolRaw!$E:$E,SolRaw!$A:$A,$B114,SolRaw!$B:$B,$C114,SolRaw!$C:$C,J$1))/1000</f>
        <v>0.85699999999999998</v>
      </c>
      <c r="K114" s="2">
        <f>MAX(1,SUMIFS(SolRaw!$E:$E,SolRaw!$A:$A,$B114,SolRaw!$B:$B,$C114,SolRaw!$C:$C,K$1))/1000</f>
        <v>0.77300000000000002</v>
      </c>
      <c r="L114" s="2">
        <f>MAX(1,SUMIFS(SolRaw!$E:$E,SolRaw!$A:$A,$B114,SolRaw!$B:$B,$C114,SolRaw!$C:$C,L$1))/1000</f>
        <v>0.83299999999999996</v>
      </c>
      <c r="M114" s="2">
        <f>MAX(1,SUMIFS(SolRaw!$E:$E,SolRaw!$A:$A,$B114,SolRaw!$B:$B,$C114,SolRaw!$C:$C,M$1))/1000</f>
        <v>0.83</v>
      </c>
      <c r="N114" s="2">
        <f t="shared" si="7"/>
        <v>0.85609999999999997</v>
      </c>
      <c r="O114" s="2">
        <f t="shared" si="8"/>
        <v>0.76300000000000001</v>
      </c>
      <c r="P114" s="2">
        <f t="shared" si="9"/>
        <v>0.83074999999999999</v>
      </c>
      <c r="Q114" s="2">
        <f t="shared" si="10"/>
        <v>0.85899999999999999</v>
      </c>
      <c r="R114" s="2">
        <f t="shared" si="11"/>
        <v>0.87250000000000005</v>
      </c>
      <c r="S114" s="2">
        <f t="shared" si="12"/>
        <v>1.0189999999999999</v>
      </c>
      <c r="T114" s="2">
        <f t="shared" si="13"/>
        <v>7.0344311939361651E-2</v>
      </c>
    </row>
    <row r="115" spans="1:20" x14ac:dyDescent="0.2">
      <c r="A115" t="str">
        <f>VLOOKUP(B115,GraphStats!$A:$B,2,0)</f>
        <v>SNAP</v>
      </c>
      <c r="B115" t="s">
        <v>74</v>
      </c>
      <c r="C115" t="s">
        <v>141</v>
      </c>
      <c r="D115" s="2">
        <f>MAX(1,SUMIFS(SolRaw!$E:$E,SolRaw!$A:$A,$B115,SolRaw!$B:$B,$C115,SolRaw!$C:$C,D$1))/1000</f>
        <v>0.65600000000000003</v>
      </c>
      <c r="E115" s="2">
        <f>MAX(1,SUMIFS(SolRaw!$E:$E,SolRaw!$A:$A,$B115,SolRaw!$B:$B,$C115,SolRaw!$C:$C,E$1))/1000</f>
        <v>0.65200000000000002</v>
      </c>
      <c r="F115" s="2">
        <f>MAX(1,SUMIFS(SolRaw!$E:$E,SolRaw!$A:$A,$B115,SolRaw!$B:$B,$C115,SolRaw!$C:$C,F$1))/1000</f>
        <v>0.64</v>
      </c>
      <c r="G115" s="2">
        <f>MAX(1,SUMIFS(SolRaw!$E:$E,SolRaw!$A:$A,$B115,SolRaw!$B:$B,$C115,SolRaw!$C:$C,G$1))/1000</f>
        <v>0.65100000000000002</v>
      </c>
      <c r="H115" s="2">
        <f>MAX(1,SUMIFS(SolRaw!$E:$E,SolRaw!$A:$A,$B115,SolRaw!$B:$B,$C115,SolRaw!$C:$C,H$1))/1000</f>
        <v>0.66100000000000003</v>
      </c>
      <c r="I115" s="2">
        <f>MAX(1,SUMIFS(SolRaw!$E:$E,SolRaw!$A:$A,$B115,SolRaw!$B:$B,$C115,SolRaw!$C:$C,I$1))/1000</f>
        <v>0.63900000000000001</v>
      </c>
      <c r="J115" s="2">
        <f>MAX(1,SUMIFS(SolRaw!$E:$E,SolRaw!$A:$A,$B115,SolRaw!$B:$B,$C115,SolRaw!$C:$C,J$1))/1000</f>
        <v>0.63200000000000001</v>
      </c>
      <c r="K115" s="2">
        <f>MAX(1,SUMIFS(SolRaw!$E:$E,SolRaw!$A:$A,$B115,SolRaw!$B:$B,$C115,SolRaw!$C:$C,K$1))/1000</f>
        <v>0.65100000000000002</v>
      </c>
      <c r="L115" s="2">
        <f>MAX(1,SUMIFS(SolRaw!$E:$E,SolRaw!$A:$A,$B115,SolRaw!$B:$B,$C115,SolRaw!$C:$C,L$1))/1000</f>
        <v>0.63400000000000001</v>
      </c>
      <c r="M115" s="2">
        <f>MAX(1,SUMIFS(SolRaw!$E:$E,SolRaw!$A:$A,$B115,SolRaw!$B:$B,$C115,SolRaw!$C:$C,M$1))/1000</f>
        <v>0.65100000000000002</v>
      </c>
      <c r="N115" s="2">
        <f t="shared" si="7"/>
        <v>0.64669999999999994</v>
      </c>
      <c r="O115" s="2">
        <f t="shared" si="8"/>
        <v>0.63200000000000001</v>
      </c>
      <c r="P115" s="2">
        <f t="shared" si="9"/>
        <v>0.63924999999999998</v>
      </c>
      <c r="Q115" s="2">
        <f t="shared" si="10"/>
        <v>0.65100000000000002</v>
      </c>
      <c r="R115" s="2">
        <f t="shared" si="11"/>
        <v>0.65175000000000005</v>
      </c>
      <c r="S115" s="2">
        <f t="shared" si="12"/>
        <v>0.66100000000000003</v>
      </c>
      <c r="T115" s="2">
        <f t="shared" si="13"/>
        <v>9.7530621971882447E-3</v>
      </c>
    </row>
    <row r="116" spans="1:20" x14ac:dyDescent="0.2">
      <c r="A116" t="str">
        <f>VLOOKUP(B116,GraphStats!$A:$B,2,0)</f>
        <v>SNAP</v>
      </c>
      <c r="B116" t="s">
        <v>74</v>
      </c>
      <c r="C116" t="s">
        <v>142</v>
      </c>
      <c r="D116" s="2">
        <f>MAX(1,SUMIFS(SolRaw!$E:$E,SolRaw!$A:$A,$B116,SolRaw!$B:$B,$C116,SolRaw!$C:$C,D$1))/1000</f>
        <v>0.9</v>
      </c>
      <c r="E116" s="2">
        <f>MAX(1,SUMIFS(SolRaw!$E:$E,SolRaw!$A:$A,$B116,SolRaw!$B:$B,$C116,SolRaw!$C:$C,E$1))/1000</f>
        <v>0.91800000000000004</v>
      </c>
      <c r="F116" s="2">
        <f>MAX(1,SUMIFS(SolRaw!$E:$E,SolRaw!$A:$A,$B116,SolRaw!$B:$B,$C116,SolRaw!$C:$C,F$1))/1000</f>
        <v>0.96699999999999997</v>
      </c>
      <c r="G116" s="2">
        <f>MAX(1,SUMIFS(SolRaw!$E:$E,SolRaw!$A:$A,$B116,SolRaw!$B:$B,$C116,SolRaw!$C:$C,G$1))/1000</f>
        <v>0.91300000000000003</v>
      </c>
      <c r="H116" s="2">
        <f>MAX(1,SUMIFS(SolRaw!$E:$E,SolRaw!$A:$A,$B116,SolRaw!$B:$B,$C116,SolRaw!$C:$C,H$1))/1000</f>
        <v>1.1319999999999999</v>
      </c>
      <c r="I116" s="2">
        <f>MAX(1,SUMIFS(SolRaw!$E:$E,SolRaw!$A:$A,$B116,SolRaw!$B:$B,$C116,SolRaw!$C:$C,I$1))/1000</f>
        <v>0.92100000000000004</v>
      </c>
      <c r="J116" s="2">
        <f>MAX(1,SUMIFS(SolRaw!$E:$E,SolRaw!$A:$A,$B116,SolRaw!$B:$B,$C116,SolRaw!$C:$C,J$1))/1000</f>
        <v>0.91400000000000003</v>
      </c>
      <c r="K116" s="2">
        <f>MAX(1,SUMIFS(SolRaw!$E:$E,SolRaw!$A:$A,$B116,SolRaw!$B:$B,$C116,SolRaw!$C:$C,K$1))/1000</f>
        <v>0.95199999999999996</v>
      </c>
      <c r="L116" s="2">
        <f>MAX(1,SUMIFS(SolRaw!$E:$E,SolRaw!$A:$A,$B116,SolRaw!$B:$B,$C116,SolRaw!$C:$C,L$1))/1000</f>
        <v>0.90500000000000003</v>
      </c>
      <c r="M116" s="2">
        <f>MAX(1,SUMIFS(SolRaw!$E:$E,SolRaw!$A:$A,$B116,SolRaw!$B:$B,$C116,SolRaw!$C:$C,M$1))/1000</f>
        <v>0.89200000000000002</v>
      </c>
      <c r="N116" s="2">
        <f t="shared" si="7"/>
        <v>0.94140000000000001</v>
      </c>
      <c r="O116" s="2">
        <f t="shared" si="8"/>
        <v>0.89200000000000002</v>
      </c>
      <c r="P116" s="2">
        <f t="shared" si="9"/>
        <v>0.90700000000000003</v>
      </c>
      <c r="Q116" s="2">
        <f t="shared" si="10"/>
        <v>0.91600000000000004</v>
      </c>
      <c r="R116" s="2">
        <f t="shared" si="11"/>
        <v>0.94425000000000003</v>
      </c>
      <c r="S116" s="2">
        <f t="shared" si="12"/>
        <v>1.1319999999999999</v>
      </c>
      <c r="T116" s="2">
        <f t="shared" si="13"/>
        <v>7.0786376592612124E-2</v>
      </c>
    </row>
    <row r="117" spans="1:20" x14ac:dyDescent="0.2">
      <c r="A117" t="str">
        <f>VLOOKUP(B117,GraphStats!$A:$B,2,0)</f>
        <v>SNAP</v>
      </c>
      <c r="B117" t="s">
        <v>74</v>
      </c>
      <c r="C117" t="s">
        <v>143</v>
      </c>
      <c r="D117" s="2">
        <f>MAX(1,SUMIFS(SolRaw!$E:$E,SolRaw!$A:$A,$B117,SolRaw!$B:$B,$C117,SolRaw!$C:$C,D$1))/1000</f>
        <v>0.63300000000000001</v>
      </c>
      <c r="E117" s="2">
        <f>MAX(1,SUMIFS(SolRaw!$E:$E,SolRaw!$A:$A,$B117,SolRaw!$B:$B,$C117,SolRaw!$C:$C,E$1))/1000</f>
        <v>0.63</v>
      </c>
      <c r="F117" s="2">
        <f>MAX(1,SUMIFS(SolRaw!$E:$E,SolRaw!$A:$A,$B117,SolRaw!$B:$B,$C117,SolRaw!$C:$C,F$1))/1000</f>
        <v>0.64300000000000002</v>
      </c>
      <c r="G117" s="2">
        <f>MAX(1,SUMIFS(SolRaw!$E:$E,SolRaw!$A:$A,$B117,SolRaw!$B:$B,$C117,SolRaw!$C:$C,G$1))/1000</f>
        <v>0.61499999999999999</v>
      </c>
      <c r="H117" s="2">
        <f>MAX(1,SUMIFS(SolRaw!$E:$E,SolRaw!$A:$A,$B117,SolRaw!$B:$B,$C117,SolRaw!$C:$C,H$1))/1000</f>
        <v>0.63500000000000001</v>
      </c>
      <c r="I117" s="2">
        <f>MAX(1,SUMIFS(SolRaw!$E:$E,SolRaw!$A:$A,$B117,SolRaw!$B:$B,$C117,SolRaw!$C:$C,I$1))/1000</f>
        <v>0.61499999999999999</v>
      </c>
      <c r="J117" s="2">
        <f>MAX(1,SUMIFS(SolRaw!$E:$E,SolRaw!$A:$A,$B117,SolRaw!$B:$B,$C117,SolRaw!$C:$C,J$1))/1000</f>
        <v>0.627</v>
      </c>
      <c r="K117" s="2">
        <f>MAX(1,SUMIFS(SolRaw!$E:$E,SolRaw!$A:$A,$B117,SolRaw!$B:$B,$C117,SolRaw!$C:$C,K$1))/1000</f>
        <v>0.63</v>
      </c>
      <c r="L117" s="2">
        <f>MAX(1,SUMIFS(SolRaw!$E:$E,SolRaw!$A:$A,$B117,SolRaw!$B:$B,$C117,SolRaw!$C:$C,L$1))/1000</f>
        <v>0.65300000000000002</v>
      </c>
      <c r="M117" s="2">
        <f>MAX(1,SUMIFS(SolRaw!$E:$E,SolRaw!$A:$A,$B117,SolRaw!$B:$B,$C117,SolRaw!$C:$C,M$1))/1000</f>
        <v>0.62</v>
      </c>
      <c r="N117" s="2">
        <f t="shared" si="7"/>
        <v>0.63009999999999988</v>
      </c>
      <c r="O117" s="2">
        <f t="shared" si="8"/>
        <v>0.61499999999999999</v>
      </c>
      <c r="P117" s="2">
        <f t="shared" si="9"/>
        <v>0.62175000000000002</v>
      </c>
      <c r="Q117" s="2">
        <f t="shared" si="10"/>
        <v>0.63</v>
      </c>
      <c r="R117" s="2">
        <f t="shared" si="11"/>
        <v>0.63450000000000006</v>
      </c>
      <c r="S117" s="2">
        <f t="shared" si="12"/>
        <v>0.65300000000000002</v>
      </c>
      <c r="T117" s="2">
        <f t="shared" si="13"/>
        <v>1.1976365614548247E-2</v>
      </c>
    </row>
    <row r="118" spans="1:20" x14ac:dyDescent="0.2">
      <c r="A118" t="str">
        <f>VLOOKUP(B118,GraphStats!$A:$B,2,0)</f>
        <v>SNAP</v>
      </c>
      <c r="B118" t="s">
        <v>74</v>
      </c>
      <c r="C118" t="s">
        <v>144</v>
      </c>
      <c r="D118" s="2">
        <f>MAX(1,SUMIFS(SolRaw!$E:$E,SolRaw!$A:$A,$B118,SolRaw!$B:$B,$C118,SolRaw!$C:$C,D$1))/1000</f>
        <v>0.96799999999999997</v>
      </c>
      <c r="E118" s="2">
        <f>MAX(1,SUMIFS(SolRaw!$E:$E,SolRaw!$A:$A,$B118,SolRaw!$B:$B,$C118,SolRaw!$C:$C,E$1))/1000</f>
        <v>1.0109999999999999</v>
      </c>
      <c r="F118" s="2">
        <f>MAX(1,SUMIFS(SolRaw!$E:$E,SolRaw!$A:$A,$B118,SolRaw!$B:$B,$C118,SolRaw!$C:$C,F$1))/1000</f>
        <v>1.0009999999999999</v>
      </c>
      <c r="G118" s="2">
        <f>MAX(1,SUMIFS(SolRaw!$E:$E,SolRaw!$A:$A,$B118,SolRaw!$B:$B,$C118,SolRaw!$C:$C,G$1))/1000</f>
        <v>1.022</v>
      </c>
      <c r="H118" s="2">
        <f>MAX(1,SUMIFS(SolRaw!$E:$E,SolRaw!$A:$A,$B118,SolRaw!$B:$B,$C118,SolRaw!$C:$C,H$1))/1000</f>
        <v>1.0389999999999999</v>
      </c>
      <c r="I118" s="2">
        <f>MAX(1,SUMIFS(SolRaw!$E:$E,SolRaw!$A:$A,$B118,SolRaw!$B:$B,$C118,SolRaw!$C:$C,I$1))/1000</f>
        <v>1.0249999999999999</v>
      </c>
      <c r="J118" s="2">
        <f>MAX(1,SUMIFS(SolRaw!$E:$E,SolRaw!$A:$A,$B118,SolRaw!$B:$B,$C118,SolRaw!$C:$C,J$1))/1000</f>
        <v>1.0029999999999999</v>
      </c>
      <c r="K118" s="2">
        <f>MAX(1,SUMIFS(SolRaw!$E:$E,SolRaw!$A:$A,$B118,SolRaw!$B:$B,$C118,SolRaw!$C:$C,K$1))/1000</f>
        <v>0.98899999999999999</v>
      </c>
      <c r="L118" s="2">
        <f>MAX(1,SUMIFS(SolRaw!$E:$E,SolRaw!$A:$A,$B118,SolRaw!$B:$B,$C118,SolRaw!$C:$C,L$1))/1000</f>
        <v>1.012</v>
      </c>
      <c r="M118" s="2">
        <f>MAX(1,SUMIFS(SolRaw!$E:$E,SolRaw!$A:$A,$B118,SolRaw!$B:$B,$C118,SolRaw!$C:$C,M$1))/1000</f>
        <v>0.98699999999999999</v>
      </c>
      <c r="N118" s="2">
        <f t="shared" si="7"/>
        <v>1.0057</v>
      </c>
      <c r="O118" s="2">
        <f t="shared" si="8"/>
        <v>0.96799999999999997</v>
      </c>
      <c r="P118" s="2">
        <f t="shared" si="9"/>
        <v>0.99199999999999999</v>
      </c>
      <c r="Q118" s="2">
        <f t="shared" si="10"/>
        <v>1.0069999999999999</v>
      </c>
      <c r="R118" s="2">
        <f t="shared" si="11"/>
        <v>1.0195000000000001</v>
      </c>
      <c r="S118" s="2">
        <f t="shared" si="12"/>
        <v>1.0389999999999999</v>
      </c>
      <c r="T118" s="2">
        <f t="shared" si="13"/>
        <v>2.0800908099834904E-2</v>
      </c>
    </row>
    <row r="119" spans="1:20" x14ac:dyDescent="0.2">
      <c r="A119" t="str">
        <f>VLOOKUP(B119,GraphStats!$A:$B,2,0)</f>
        <v>SNAP</v>
      </c>
      <c r="B119" t="s">
        <v>74</v>
      </c>
      <c r="C119" t="s">
        <v>145</v>
      </c>
      <c r="D119" s="2">
        <f>MAX(1,SUMIFS(SolRaw!$E:$E,SolRaw!$A:$A,$B119,SolRaw!$B:$B,$C119,SolRaw!$C:$C,D$1))/1000</f>
        <v>0.627</v>
      </c>
      <c r="E119" s="2">
        <f>MAX(1,SUMIFS(SolRaw!$E:$E,SolRaw!$A:$A,$B119,SolRaw!$B:$B,$C119,SolRaw!$C:$C,E$1))/1000</f>
        <v>0.628</v>
      </c>
      <c r="F119" s="2">
        <f>MAX(1,SUMIFS(SolRaw!$E:$E,SolRaw!$A:$A,$B119,SolRaw!$B:$B,$C119,SolRaw!$C:$C,F$1))/1000</f>
        <v>0.623</v>
      </c>
      <c r="G119" s="2">
        <f>MAX(1,SUMIFS(SolRaw!$E:$E,SolRaw!$A:$A,$B119,SolRaw!$B:$B,$C119,SolRaw!$C:$C,G$1))/1000</f>
        <v>0.64</v>
      </c>
      <c r="H119" s="2">
        <f>MAX(1,SUMIFS(SolRaw!$E:$E,SolRaw!$A:$A,$B119,SolRaw!$B:$B,$C119,SolRaw!$C:$C,H$1))/1000</f>
        <v>0.66800000000000004</v>
      </c>
      <c r="I119" s="2">
        <f>MAX(1,SUMIFS(SolRaw!$E:$E,SolRaw!$A:$A,$B119,SolRaw!$B:$B,$C119,SolRaw!$C:$C,I$1))/1000</f>
        <v>0.626</v>
      </c>
      <c r="J119" s="2">
        <f>MAX(1,SUMIFS(SolRaw!$E:$E,SolRaw!$A:$A,$B119,SolRaw!$B:$B,$C119,SolRaw!$C:$C,J$1))/1000</f>
        <v>0.64400000000000002</v>
      </c>
      <c r="K119" s="2">
        <f>MAX(1,SUMIFS(SolRaw!$E:$E,SolRaw!$A:$A,$B119,SolRaw!$B:$B,$C119,SolRaw!$C:$C,K$1))/1000</f>
        <v>0.63</v>
      </c>
      <c r="L119" s="2">
        <f>MAX(1,SUMIFS(SolRaw!$E:$E,SolRaw!$A:$A,$B119,SolRaw!$B:$B,$C119,SolRaw!$C:$C,L$1))/1000</f>
        <v>0.63300000000000001</v>
      </c>
      <c r="M119" s="2">
        <f>MAX(1,SUMIFS(SolRaw!$E:$E,SolRaw!$A:$A,$B119,SolRaw!$B:$B,$C119,SolRaw!$C:$C,M$1))/1000</f>
        <v>0.624</v>
      </c>
      <c r="N119" s="2">
        <f t="shared" si="7"/>
        <v>0.63429999999999986</v>
      </c>
      <c r="O119" s="2">
        <f t="shared" si="8"/>
        <v>0.623</v>
      </c>
      <c r="P119" s="2">
        <f t="shared" si="9"/>
        <v>0.62624999999999997</v>
      </c>
      <c r="Q119" s="2">
        <f t="shared" si="10"/>
        <v>0.629</v>
      </c>
      <c r="R119" s="2">
        <f t="shared" si="11"/>
        <v>0.63824999999999998</v>
      </c>
      <c r="S119" s="2">
        <f t="shared" si="12"/>
        <v>0.66800000000000004</v>
      </c>
      <c r="T119" s="2">
        <f t="shared" si="13"/>
        <v>1.3654872960066523E-2</v>
      </c>
    </row>
    <row r="120" spans="1:20" x14ac:dyDescent="0.2">
      <c r="A120" t="str">
        <f>VLOOKUP(B120,GraphStats!$A:$B,2,0)</f>
        <v>SNAP</v>
      </c>
      <c r="B120" t="s">
        <v>74</v>
      </c>
      <c r="C120" t="s">
        <v>146</v>
      </c>
      <c r="D120" s="2">
        <f>MAX(1,SUMIFS(SolRaw!$E:$E,SolRaw!$A:$A,$B120,SolRaw!$B:$B,$C120,SolRaw!$C:$C,D$1))/1000</f>
        <v>0.68799999999999994</v>
      </c>
      <c r="E120" s="2">
        <f>MAX(1,SUMIFS(SolRaw!$E:$E,SolRaw!$A:$A,$B120,SolRaw!$B:$B,$C120,SolRaw!$C:$C,E$1))/1000</f>
        <v>0.65100000000000002</v>
      </c>
      <c r="F120" s="2">
        <f>MAX(1,SUMIFS(SolRaw!$E:$E,SolRaw!$A:$A,$B120,SolRaw!$B:$B,$C120,SolRaw!$C:$C,F$1))/1000</f>
        <v>0.64300000000000002</v>
      </c>
      <c r="G120" s="2">
        <f>MAX(1,SUMIFS(SolRaw!$E:$E,SolRaw!$A:$A,$B120,SolRaw!$B:$B,$C120,SolRaw!$C:$C,G$1))/1000</f>
        <v>0.66</v>
      </c>
      <c r="H120" s="2">
        <f>MAX(1,SUMIFS(SolRaw!$E:$E,SolRaw!$A:$A,$B120,SolRaw!$B:$B,$C120,SolRaw!$C:$C,H$1))/1000</f>
        <v>0.65</v>
      </c>
      <c r="I120" s="2">
        <f>MAX(1,SUMIFS(SolRaw!$E:$E,SolRaw!$A:$A,$B120,SolRaw!$B:$B,$C120,SolRaw!$C:$C,I$1))/1000</f>
        <v>0.67600000000000005</v>
      </c>
      <c r="J120" s="2">
        <f>MAX(1,SUMIFS(SolRaw!$E:$E,SolRaw!$A:$A,$B120,SolRaw!$B:$B,$C120,SolRaw!$C:$C,J$1))/1000</f>
        <v>0.66900000000000004</v>
      </c>
      <c r="K120" s="2">
        <f>MAX(1,SUMIFS(SolRaw!$E:$E,SolRaw!$A:$A,$B120,SolRaw!$B:$B,$C120,SolRaw!$C:$C,K$1))/1000</f>
        <v>0.65500000000000003</v>
      </c>
      <c r="L120" s="2">
        <f>MAX(1,SUMIFS(SolRaw!$E:$E,SolRaw!$A:$A,$B120,SolRaw!$B:$B,$C120,SolRaw!$C:$C,L$1))/1000</f>
        <v>0.65200000000000002</v>
      </c>
      <c r="M120" s="2">
        <f>MAX(1,SUMIFS(SolRaw!$E:$E,SolRaw!$A:$A,$B120,SolRaw!$B:$B,$C120,SolRaw!$C:$C,M$1))/1000</f>
        <v>0.64400000000000002</v>
      </c>
      <c r="N120" s="2">
        <f t="shared" si="7"/>
        <v>0.65880000000000005</v>
      </c>
      <c r="O120" s="2">
        <f t="shared" si="8"/>
        <v>0.64300000000000002</v>
      </c>
      <c r="P120" s="2">
        <f t="shared" si="9"/>
        <v>0.65024999999999999</v>
      </c>
      <c r="Q120" s="2">
        <f t="shared" si="10"/>
        <v>0.65349999999999997</v>
      </c>
      <c r="R120" s="2">
        <f t="shared" si="11"/>
        <v>0.66675000000000006</v>
      </c>
      <c r="S120" s="2">
        <f t="shared" si="12"/>
        <v>0.68799999999999994</v>
      </c>
      <c r="T120" s="2">
        <f t="shared" si="13"/>
        <v>1.4612019405650635E-2</v>
      </c>
    </row>
    <row r="121" spans="1:20" x14ac:dyDescent="0.2">
      <c r="A121" t="str">
        <f>VLOOKUP(B121,GraphStats!$A:$B,2,0)</f>
        <v>SNAP</v>
      </c>
      <c r="B121" t="s">
        <v>74</v>
      </c>
      <c r="C121" t="s">
        <v>147</v>
      </c>
      <c r="D121" s="2">
        <f>MAX(1,SUMIFS(SolRaw!$E:$E,SolRaw!$A:$A,$B121,SolRaw!$B:$B,$C121,SolRaw!$C:$C,D$1))/1000</f>
        <v>0.69099999999999995</v>
      </c>
      <c r="E121" s="2">
        <f>MAX(1,SUMIFS(SolRaw!$E:$E,SolRaw!$A:$A,$B121,SolRaw!$B:$B,$C121,SolRaw!$C:$C,E$1))/1000</f>
        <v>0.69499999999999995</v>
      </c>
      <c r="F121" s="2">
        <f>MAX(1,SUMIFS(SolRaw!$E:$E,SolRaw!$A:$A,$B121,SolRaw!$B:$B,$C121,SolRaw!$C:$C,F$1))/1000</f>
        <v>0.69099999999999995</v>
      </c>
      <c r="G121" s="2">
        <f>MAX(1,SUMIFS(SolRaw!$E:$E,SolRaw!$A:$A,$B121,SolRaw!$B:$B,$C121,SolRaw!$C:$C,G$1))/1000</f>
        <v>0.72099999999999997</v>
      </c>
      <c r="H121" s="2">
        <f>MAX(1,SUMIFS(SolRaw!$E:$E,SolRaw!$A:$A,$B121,SolRaw!$B:$B,$C121,SolRaw!$C:$C,H$1))/1000</f>
        <v>0.71</v>
      </c>
      <c r="I121" s="2">
        <f>MAX(1,SUMIFS(SolRaw!$E:$E,SolRaw!$A:$A,$B121,SolRaw!$B:$B,$C121,SolRaw!$C:$C,I$1))/1000</f>
        <v>0.70099999999999996</v>
      </c>
      <c r="J121" s="2">
        <f>MAX(1,SUMIFS(SolRaw!$E:$E,SolRaw!$A:$A,$B121,SolRaw!$B:$B,$C121,SolRaw!$C:$C,J$1))/1000</f>
        <v>0.69199999999999995</v>
      </c>
      <c r="K121" s="2">
        <f>MAX(1,SUMIFS(SolRaw!$E:$E,SolRaw!$A:$A,$B121,SolRaw!$B:$B,$C121,SolRaw!$C:$C,K$1))/1000</f>
        <v>0.68400000000000005</v>
      </c>
      <c r="L121" s="2">
        <f>MAX(1,SUMIFS(SolRaw!$E:$E,SolRaw!$A:$A,$B121,SolRaw!$B:$B,$C121,SolRaw!$C:$C,L$1))/1000</f>
        <v>0.68600000000000005</v>
      </c>
      <c r="M121" s="2">
        <f>MAX(1,SUMIFS(SolRaw!$E:$E,SolRaw!$A:$A,$B121,SolRaw!$B:$B,$C121,SolRaw!$C:$C,M$1))/1000</f>
        <v>0.67900000000000005</v>
      </c>
      <c r="N121" s="2">
        <f t="shared" si="7"/>
        <v>0.69500000000000006</v>
      </c>
      <c r="O121" s="2">
        <f t="shared" si="8"/>
        <v>0.67900000000000005</v>
      </c>
      <c r="P121" s="2">
        <f t="shared" si="9"/>
        <v>0.68725000000000003</v>
      </c>
      <c r="Q121" s="2">
        <f t="shared" si="10"/>
        <v>0.6915</v>
      </c>
      <c r="R121" s="2">
        <f t="shared" si="11"/>
        <v>0.69950000000000001</v>
      </c>
      <c r="S121" s="2">
        <f t="shared" si="12"/>
        <v>0.72099999999999997</v>
      </c>
      <c r="T121" s="2">
        <f t="shared" si="13"/>
        <v>1.2631530214330921E-2</v>
      </c>
    </row>
    <row r="122" spans="1:20" x14ac:dyDescent="0.2">
      <c r="A122" t="str">
        <f>VLOOKUP(B122,GraphStats!$A:$B,2,0)</f>
        <v>SNAP</v>
      </c>
      <c r="B122" t="s">
        <v>74</v>
      </c>
      <c r="C122" t="s">
        <v>148</v>
      </c>
      <c r="D122" s="2">
        <f>MAX(1,SUMIFS(SolRaw!$E:$E,SolRaw!$A:$A,$B122,SolRaw!$B:$B,$C122,SolRaw!$C:$C,D$1))/1000</f>
        <v>0.77</v>
      </c>
      <c r="E122" s="2">
        <f>MAX(1,SUMIFS(SolRaw!$E:$E,SolRaw!$A:$A,$B122,SolRaw!$B:$B,$C122,SolRaw!$C:$C,E$1))/1000</f>
        <v>0.77400000000000002</v>
      </c>
      <c r="F122" s="2">
        <f>MAX(1,SUMIFS(SolRaw!$E:$E,SolRaw!$A:$A,$B122,SolRaw!$B:$B,$C122,SolRaw!$C:$C,F$1))/1000</f>
        <v>0.78</v>
      </c>
      <c r="G122" s="2">
        <f>MAX(1,SUMIFS(SolRaw!$E:$E,SolRaw!$A:$A,$B122,SolRaw!$B:$B,$C122,SolRaw!$C:$C,G$1))/1000</f>
        <v>0.71199999999999997</v>
      </c>
      <c r="H122" s="2">
        <f>MAX(1,SUMIFS(SolRaw!$E:$E,SolRaw!$A:$A,$B122,SolRaw!$B:$B,$C122,SolRaw!$C:$C,H$1))/1000</f>
        <v>0.77</v>
      </c>
      <c r="I122" s="2">
        <f>MAX(1,SUMIFS(SolRaw!$E:$E,SolRaw!$A:$A,$B122,SolRaw!$B:$B,$C122,SolRaw!$C:$C,I$1))/1000</f>
        <v>0.68700000000000006</v>
      </c>
      <c r="J122" s="2">
        <f>MAX(1,SUMIFS(SolRaw!$E:$E,SolRaw!$A:$A,$B122,SolRaw!$B:$B,$C122,SolRaw!$C:$C,J$1))/1000</f>
        <v>0.78500000000000003</v>
      </c>
      <c r="K122" s="2">
        <f>MAX(1,SUMIFS(SolRaw!$E:$E,SolRaw!$A:$A,$B122,SolRaw!$B:$B,$C122,SolRaw!$C:$C,K$1))/1000</f>
        <v>0.76400000000000001</v>
      </c>
      <c r="L122" s="2">
        <f>MAX(1,SUMIFS(SolRaw!$E:$E,SolRaw!$A:$A,$B122,SolRaw!$B:$B,$C122,SolRaw!$C:$C,L$1))/1000</f>
        <v>0.77700000000000002</v>
      </c>
      <c r="M122" s="2">
        <f>MAX(1,SUMIFS(SolRaw!$E:$E,SolRaw!$A:$A,$B122,SolRaw!$B:$B,$C122,SolRaw!$C:$C,M$1))/1000</f>
        <v>0.77300000000000002</v>
      </c>
      <c r="N122" s="2">
        <f t="shared" si="7"/>
        <v>0.75919999999999999</v>
      </c>
      <c r="O122" s="2">
        <f t="shared" si="8"/>
        <v>0.68700000000000006</v>
      </c>
      <c r="P122" s="2">
        <f t="shared" si="9"/>
        <v>0.76550000000000007</v>
      </c>
      <c r="Q122" s="2">
        <f t="shared" si="10"/>
        <v>0.77150000000000007</v>
      </c>
      <c r="R122" s="2">
        <f t="shared" si="11"/>
        <v>0.77625</v>
      </c>
      <c r="S122" s="2">
        <f t="shared" si="12"/>
        <v>0.78500000000000003</v>
      </c>
      <c r="T122" s="2">
        <f t="shared" si="13"/>
        <v>3.2526228732448453E-2</v>
      </c>
    </row>
    <row r="123" spans="1:20" x14ac:dyDescent="0.2">
      <c r="A123" t="str">
        <f>VLOOKUP(B123,GraphStats!$A:$B,2,0)</f>
        <v>SNAP</v>
      </c>
      <c r="B123" t="s">
        <v>74</v>
      </c>
      <c r="C123" t="s">
        <v>149</v>
      </c>
      <c r="D123" s="2">
        <f>MAX(1,SUMIFS(SolRaw!$E:$E,SolRaw!$A:$A,$B123,SolRaw!$B:$B,$C123,SolRaw!$C:$C,D$1))/1000</f>
        <v>0.71799999999999997</v>
      </c>
      <c r="E123" s="2">
        <f>MAX(1,SUMIFS(SolRaw!$E:$E,SolRaw!$A:$A,$B123,SolRaw!$B:$B,$C123,SolRaw!$C:$C,E$1))/1000</f>
        <v>0.82799999999999996</v>
      </c>
      <c r="F123" s="2">
        <f>MAX(1,SUMIFS(SolRaw!$E:$E,SolRaw!$A:$A,$B123,SolRaw!$B:$B,$C123,SolRaw!$C:$C,F$1))/1000</f>
        <v>0.82899999999999996</v>
      </c>
      <c r="G123" s="2">
        <f>MAX(1,SUMIFS(SolRaw!$E:$E,SolRaw!$A:$A,$B123,SolRaw!$B:$B,$C123,SolRaw!$C:$C,G$1))/1000</f>
        <v>0.81299999999999994</v>
      </c>
      <c r="H123" s="2">
        <f>MAX(1,SUMIFS(SolRaw!$E:$E,SolRaw!$A:$A,$B123,SolRaw!$B:$B,$C123,SolRaw!$C:$C,H$1))/1000</f>
        <v>0.82</v>
      </c>
      <c r="I123" s="2">
        <f>MAX(1,SUMIFS(SolRaw!$E:$E,SolRaw!$A:$A,$B123,SolRaw!$B:$B,$C123,SolRaw!$C:$C,I$1))/1000</f>
        <v>0.71899999999999997</v>
      </c>
      <c r="J123" s="2">
        <f>MAX(1,SUMIFS(SolRaw!$E:$E,SolRaw!$A:$A,$B123,SolRaw!$B:$B,$C123,SolRaw!$C:$C,J$1))/1000</f>
        <v>0.82699999999999996</v>
      </c>
      <c r="K123" s="2">
        <f>MAX(1,SUMIFS(SolRaw!$E:$E,SolRaw!$A:$A,$B123,SolRaw!$B:$B,$C123,SolRaw!$C:$C,K$1))/1000</f>
        <v>0.71899999999999997</v>
      </c>
      <c r="L123" s="2">
        <f>MAX(1,SUMIFS(SolRaw!$E:$E,SolRaw!$A:$A,$B123,SolRaw!$B:$B,$C123,SolRaw!$C:$C,L$1))/1000</f>
        <v>0.80500000000000005</v>
      </c>
      <c r="M123" s="2">
        <f>MAX(1,SUMIFS(SolRaw!$E:$E,SolRaw!$A:$A,$B123,SolRaw!$B:$B,$C123,SolRaw!$C:$C,M$1))/1000</f>
        <v>0.80400000000000005</v>
      </c>
      <c r="N123" s="2">
        <f t="shared" si="7"/>
        <v>0.78820000000000001</v>
      </c>
      <c r="O123" s="2">
        <f t="shared" si="8"/>
        <v>0.71799999999999997</v>
      </c>
      <c r="P123" s="2">
        <f t="shared" si="9"/>
        <v>0.74024999999999996</v>
      </c>
      <c r="Q123" s="2">
        <f t="shared" si="10"/>
        <v>0.80899999999999994</v>
      </c>
      <c r="R123" s="2">
        <f t="shared" si="11"/>
        <v>0.82524999999999993</v>
      </c>
      <c r="S123" s="2">
        <f t="shared" si="12"/>
        <v>0.82899999999999996</v>
      </c>
      <c r="T123" s="2">
        <f t="shared" si="13"/>
        <v>4.8782510527168782E-2</v>
      </c>
    </row>
    <row r="124" spans="1:20" x14ac:dyDescent="0.2">
      <c r="A124" t="str">
        <f>VLOOKUP(B124,GraphStats!$A:$B,2,0)</f>
        <v>SNAP</v>
      </c>
      <c r="B124" t="s">
        <v>74</v>
      </c>
      <c r="C124" t="s">
        <v>150</v>
      </c>
      <c r="D124" s="2">
        <f>MAX(1,SUMIFS(SolRaw!$E:$E,SolRaw!$A:$A,$B124,SolRaw!$B:$B,$C124,SolRaw!$C:$C,D$1))/1000</f>
        <v>0.88800000000000001</v>
      </c>
      <c r="E124" s="2">
        <f>MAX(1,SUMIFS(SolRaw!$E:$E,SolRaw!$A:$A,$B124,SolRaw!$B:$B,$C124,SolRaw!$C:$C,E$1))/1000</f>
        <v>0.78400000000000003</v>
      </c>
      <c r="F124" s="2">
        <f>MAX(1,SUMIFS(SolRaw!$E:$E,SolRaw!$A:$A,$B124,SolRaw!$B:$B,$C124,SolRaw!$C:$C,F$1))/1000</f>
        <v>0.88800000000000001</v>
      </c>
      <c r="G124" s="2">
        <f>MAX(1,SUMIFS(SolRaw!$E:$E,SolRaw!$A:$A,$B124,SolRaw!$B:$B,$C124,SolRaw!$C:$C,G$1))/1000</f>
        <v>0.78200000000000003</v>
      </c>
      <c r="H124" s="2">
        <f>MAX(1,SUMIFS(SolRaw!$E:$E,SolRaw!$A:$A,$B124,SolRaw!$B:$B,$C124,SolRaw!$C:$C,H$1))/1000</f>
        <v>0.89900000000000002</v>
      </c>
      <c r="I124" s="2">
        <f>MAX(1,SUMIFS(SolRaw!$E:$E,SolRaw!$A:$A,$B124,SolRaw!$B:$B,$C124,SolRaw!$C:$C,I$1))/1000</f>
        <v>0.78700000000000003</v>
      </c>
      <c r="J124" s="2">
        <f>MAX(1,SUMIFS(SolRaw!$E:$E,SolRaw!$A:$A,$B124,SolRaw!$B:$B,$C124,SolRaw!$C:$C,J$1))/1000</f>
        <v>0.9</v>
      </c>
      <c r="K124" s="2">
        <f>MAX(1,SUMIFS(SolRaw!$E:$E,SolRaw!$A:$A,$B124,SolRaw!$B:$B,$C124,SolRaw!$C:$C,K$1))/1000</f>
        <v>0.91400000000000003</v>
      </c>
      <c r="L124" s="2">
        <f>MAX(1,SUMIFS(SolRaw!$E:$E,SolRaw!$A:$A,$B124,SolRaw!$B:$B,$C124,SolRaw!$C:$C,L$1))/1000</f>
        <v>0.78100000000000003</v>
      </c>
      <c r="M124" s="2">
        <f>MAX(1,SUMIFS(SolRaw!$E:$E,SolRaw!$A:$A,$B124,SolRaw!$B:$B,$C124,SolRaw!$C:$C,M$1))/1000</f>
        <v>0.91200000000000003</v>
      </c>
      <c r="N124" s="2">
        <f t="shared" si="7"/>
        <v>0.85350000000000004</v>
      </c>
      <c r="O124" s="2">
        <f t="shared" si="8"/>
        <v>0.78100000000000003</v>
      </c>
      <c r="P124" s="2">
        <f t="shared" si="9"/>
        <v>0.78475000000000006</v>
      </c>
      <c r="Q124" s="2">
        <f t="shared" si="10"/>
        <v>0.88800000000000001</v>
      </c>
      <c r="R124" s="2">
        <f t="shared" si="11"/>
        <v>0.89975000000000005</v>
      </c>
      <c r="S124" s="2">
        <f t="shared" si="12"/>
        <v>0.91400000000000003</v>
      </c>
      <c r="T124" s="2">
        <f t="shared" si="13"/>
        <v>6.0842693343846413E-2</v>
      </c>
    </row>
    <row r="125" spans="1:20" x14ac:dyDescent="0.2">
      <c r="A125" t="str">
        <f>VLOOKUP(B125,GraphStats!$A:$B,2,0)</f>
        <v>SNAP</v>
      </c>
      <c r="B125" t="s">
        <v>74</v>
      </c>
      <c r="C125" t="s">
        <v>151</v>
      </c>
      <c r="D125" s="2">
        <f>MAX(1,SUMIFS(SolRaw!$E:$E,SolRaw!$A:$A,$B125,SolRaw!$B:$B,$C125,SolRaw!$C:$C,D$1))/1000</f>
        <v>0.67400000000000004</v>
      </c>
      <c r="E125" s="2">
        <f>MAX(1,SUMIFS(SolRaw!$E:$E,SolRaw!$A:$A,$B125,SolRaw!$B:$B,$C125,SolRaw!$C:$C,E$1))/1000</f>
        <v>0.66200000000000003</v>
      </c>
      <c r="F125" s="2">
        <f>MAX(1,SUMIFS(SolRaw!$E:$E,SolRaw!$A:$A,$B125,SolRaw!$B:$B,$C125,SolRaw!$C:$C,F$1))/1000</f>
        <v>0.66300000000000003</v>
      </c>
      <c r="G125" s="2">
        <f>MAX(1,SUMIFS(SolRaw!$E:$E,SolRaw!$A:$A,$B125,SolRaw!$B:$B,$C125,SolRaw!$C:$C,G$1))/1000</f>
        <v>0.65800000000000003</v>
      </c>
      <c r="H125" s="2">
        <f>MAX(1,SUMIFS(SolRaw!$E:$E,SolRaw!$A:$A,$B125,SolRaw!$B:$B,$C125,SolRaw!$C:$C,H$1))/1000</f>
        <v>0.59499999999999997</v>
      </c>
      <c r="I125" s="2">
        <f>MAX(1,SUMIFS(SolRaw!$E:$E,SolRaw!$A:$A,$B125,SolRaw!$B:$B,$C125,SolRaw!$C:$C,I$1))/1000</f>
        <v>0.66500000000000004</v>
      </c>
      <c r="J125" s="2">
        <f>MAX(1,SUMIFS(SolRaw!$E:$E,SolRaw!$A:$A,$B125,SolRaw!$B:$B,$C125,SolRaw!$C:$C,J$1))/1000</f>
        <v>0.59599999999999997</v>
      </c>
      <c r="K125" s="2">
        <f>MAX(1,SUMIFS(SolRaw!$E:$E,SolRaw!$A:$A,$B125,SolRaw!$B:$B,$C125,SolRaw!$C:$C,K$1))/1000</f>
        <v>0.66100000000000003</v>
      </c>
      <c r="L125" s="2">
        <f>MAX(1,SUMIFS(SolRaw!$E:$E,SolRaw!$A:$A,$B125,SolRaw!$B:$B,$C125,SolRaw!$C:$C,L$1))/1000</f>
        <v>0.66100000000000003</v>
      </c>
      <c r="M125" s="2">
        <f>MAX(1,SUMIFS(SolRaw!$E:$E,SolRaw!$A:$A,$B125,SolRaw!$B:$B,$C125,SolRaw!$C:$C,M$1))/1000</f>
        <v>0.59699999999999998</v>
      </c>
      <c r="N125" s="2">
        <f t="shared" si="7"/>
        <v>0.64319999999999988</v>
      </c>
      <c r="O125" s="2">
        <f t="shared" si="8"/>
        <v>0.59499999999999997</v>
      </c>
      <c r="P125" s="2">
        <f t="shared" si="9"/>
        <v>0.61224999999999996</v>
      </c>
      <c r="Q125" s="2">
        <f t="shared" si="10"/>
        <v>0.66100000000000003</v>
      </c>
      <c r="R125" s="2">
        <f t="shared" si="11"/>
        <v>0.66275000000000006</v>
      </c>
      <c r="S125" s="2">
        <f t="shared" si="12"/>
        <v>0.67400000000000004</v>
      </c>
      <c r="T125" s="2">
        <f t="shared" si="13"/>
        <v>3.284238453922346E-2</v>
      </c>
    </row>
    <row r="126" spans="1:20" x14ac:dyDescent="0.2">
      <c r="A126" t="str">
        <f>VLOOKUP(B126,GraphStats!$A:$B,2,0)</f>
        <v>SNAP</v>
      </c>
      <c r="B126" t="s">
        <v>74</v>
      </c>
      <c r="C126" t="s">
        <v>152</v>
      </c>
      <c r="D126" s="2">
        <f>MAX(1,SUMIFS(SolRaw!$E:$E,SolRaw!$A:$A,$B126,SolRaw!$B:$B,$C126,SolRaw!$C:$C,D$1))/1000</f>
        <v>0.97499999999999998</v>
      </c>
      <c r="E126" s="2">
        <f>MAX(1,SUMIFS(SolRaw!$E:$E,SolRaw!$A:$A,$B126,SolRaw!$B:$B,$C126,SolRaw!$C:$C,E$1))/1000</f>
        <v>0.97799999999999998</v>
      </c>
      <c r="F126" s="2">
        <f>MAX(1,SUMIFS(SolRaw!$E:$E,SolRaw!$A:$A,$B126,SolRaw!$B:$B,$C126,SolRaw!$C:$C,F$1))/1000</f>
        <v>0.86</v>
      </c>
      <c r="G126" s="2">
        <f>MAX(1,SUMIFS(SolRaw!$E:$E,SolRaw!$A:$A,$B126,SolRaw!$B:$B,$C126,SolRaw!$C:$C,G$1))/1000</f>
        <v>0.97099999999999997</v>
      </c>
      <c r="H126" s="2">
        <f>MAX(1,SUMIFS(SolRaw!$E:$E,SolRaw!$A:$A,$B126,SolRaw!$B:$B,$C126,SolRaw!$C:$C,H$1))/1000</f>
        <v>0.98299999999999998</v>
      </c>
      <c r="I126" s="2">
        <f>MAX(1,SUMIFS(SolRaw!$E:$E,SolRaw!$A:$A,$B126,SolRaw!$B:$B,$C126,SolRaw!$C:$C,I$1))/1000</f>
        <v>0.97499999999999998</v>
      </c>
      <c r="J126" s="2">
        <f>MAX(1,SUMIFS(SolRaw!$E:$E,SolRaw!$A:$A,$B126,SolRaw!$B:$B,$C126,SolRaw!$C:$C,J$1))/1000</f>
        <v>0.92300000000000004</v>
      </c>
      <c r="K126" s="2">
        <f>MAX(1,SUMIFS(SolRaw!$E:$E,SolRaw!$A:$A,$B126,SolRaw!$B:$B,$C126,SolRaw!$C:$C,K$1))/1000</f>
        <v>0.97399999999999998</v>
      </c>
      <c r="L126" s="2">
        <f>MAX(1,SUMIFS(SolRaw!$E:$E,SolRaw!$A:$A,$B126,SolRaw!$B:$B,$C126,SolRaw!$C:$C,L$1))/1000</f>
        <v>0.874</v>
      </c>
      <c r="M126" s="2">
        <f>MAX(1,SUMIFS(SolRaw!$E:$E,SolRaw!$A:$A,$B126,SolRaw!$B:$B,$C126,SolRaw!$C:$C,M$1))/1000</f>
        <v>0.84199999999999997</v>
      </c>
      <c r="N126" s="2">
        <f t="shared" si="7"/>
        <v>0.9355</v>
      </c>
      <c r="O126" s="2">
        <f t="shared" si="8"/>
        <v>0.84199999999999997</v>
      </c>
      <c r="P126" s="2">
        <f t="shared" si="9"/>
        <v>0.88624999999999998</v>
      </c>
      <c r="Q126" s="2">
        <f t="shared" si="10"/>
        <v>0.97249999999999992</v>
      </c>
      <c r="R126" s="2">
        <f t="shared" si="11"/>
        <v>0.97499999999999998</v>
      </c>
      <c r="S126" s="2">
        <f t="shared" si="12"/>
        <v>0.98299999999999998</v>
      </c>
      <c r="T126" s="2">
        <f t="shared" si="13"/>
        <v>5.6081785516036008E-2</v>
      </c>
    </row>
    <row r="127" spans="1:20" x14ac:dyDescent="0.2">
      <c r="A127" t="str">
        <f>VLOOKUP(B127,GraphStats!$A:$B,2,0)</f>
        <v>SNAP</v>
      </c>
      <c r="B127" t="s">
        <v>74</v>
      </c>
      <c r="C127" t="s">
        <v>153</v>
      </c>
      <c r="D127" s="2">
        <f>MAX(1,SUMIFS(SolRaw!$E:$E,SolRaw!$A:$A,$B127,SolRaw!$B:$B,$C127,SolRaw!$C:$C,D$1))/1000</f>
        <v>0.69599999999999995</v>
      </c>
      <c r="E127" s="2">
        <f>MAX(1,SUMIFS(SolRaw!$E:$E,SolRaw!$A:$A,$B127,SolRaw!$B:$B,$C127,SolRaw!$C:$C,E$1))/1000</f>
        <v>0.68500000000000005</v>
      </c>
      <c r="F127" s="2">
        <f>MAX(1,SUMIFS(SolRaw!$E:$E,SolRaw!$A:$A,$B127,SolRaw!$B:$B,$C127,SolRaw!$C:$C,F$1))/1000</f>
        <v>0.60899999999999999</v>
      </c>
      <c r="G127" s="2">
        <f>MAX(1,SUMIFS(SolRaw!$E:$E,SolRaw!$A:$A,$B127,SolRaw!$B:$B,$C127,SolRaw!$C:$C,G$1))/1000</f>
        <v>0.67600000000000005</v>
      </c>
      <c r="H127" s="2">
        <f>MAX(1,SUMIFS(SolRaw!$E:$E,SolRaw!$A:$A,$B127,SolRaw!$B:$B,$C127,SolRaw!$C:$C,H$1))/1000</f>
        <v>0.69</v>
      </c>
      <c r="I127" s="2">
        <f>MAX(1,SUMIFS(SolRaw!$E:$E,SolRaw!$A:$A,$B127,SolRaw!$B:$B,$C127,SolRaw!$C:$C,I$1))/1000</f>
        <v>0.69299999999999995</v>
      </c>
      <c r="J127" s="2">
        <f>MAX(1,SUMIFS(SolRaw!$E:$E,SolRaw!$A:$A,$B127,SolRaw!$B:$B,$C127,SolRaw!$C:$C,J$1))/1000</f>
        <v>0.60599999999999998</v>
      </c>
      <c r="K127" s="2">
        <f>MAX(1,SUMIFS(SolRaw!$E:$E,SolRaw!$A:$A,$B127,SolRaw!$B:$B,$C127,SolRaw!$C:$C,K$1))/1000</f>
        <v>0.67900000000000005</v>
      </c>
      <c r="L127" s="2">
        <f>MAX(1,SUMIFS(SolRaw!$E:$E,SolRaw!$A:$A,$B127,SolRaw!$B:$B,$C127,SolRaw!$C:$C,L$1))/1000</f>
        <v>0.61499999999999999</v>
      </c>
      <c r="M127" s="2">
        <f>MAX(1,SUMIFS(SolRaw!$E:$E,SolRaw!$A:$A,$B127,SolRaw!$B:$B,$C127,SolRaw!$C:$C,M$1))/1000</f>
        <v>0.59699999999999998</v>
      </c>
      <c r="N127" s="2">
        <f t="shared" si="7"/>
        <v>0.65459999999999996</v>
      </c>
      <c r="O127" s="2">
        <f t="shared" si="8"/>
        <v>0.59699999999999998</v>
      </c>
      <c r="P127" s="2">
        <f t="shared" si="9"/>
        <v>0.61050000000000004</v>
      </c>
      <c r="Q127" s="2">
        <f t="shared" si="10"/>
        <v>0.67749999999999999</v>
      </c>
      <c r="R127" s="2">
        <f t="shared" si="11"/>
        <v>0.68874999999999997</v>
      </c>
      <c r="S127" s="2">
        <f t="shared" si="12"/>
        <v>0.69599999999999995</v>
      </c>
      <c r="T127" s="2">
        <f t="shared" si="13"/>
        <v>4.1828220139040105E-2</v>
      </c>
    </row>
    <row r="128" spans="1:20" x14ac:dyDescent="0.2">
      <c r="A128" t="str">
        <f>VLOOKUP(B128,GraphStats!$A:$B,2,0)</f>
        <v>SNAP</v>
      </c>
      <c r="B128" t="s">
        <v>74</v>
      </c>
      <c r="C128" t="s">
        <v>154</v>
      </c>
      <c r="D128" s="2">
        <f>MAX(1,SUMIFS(SolRaw!$E:$E,SolRaw!$A:$A,$B128,SolRaw!$B:$B,$C128,SolRaw!$C:$C,D$1))/1000</f>
        <v>1.1259999999999999</v>
      </c>
      <c r="E128" s="2">
        <f>MAX(1,SUMIFS(SolRaw!$E:$E,SolRaw!$A:$A,$B128,SolRaw!$B:$B,$C128,SolRaw!$C:$C,E$1))/1000</f>
        <v>1.1140000000000001</v>
      </c>
      <c r="F128" s="2">
        <f>MAX(1,SUMIFS(SolRaw!$E:$E,SolRaw!$A:$A,$B128,SolRaw!$B:$B,$C128,SolRaw!$C:$C,F$1))/1000</f>
        <v>0.97399999999999998</v>
      </c>
      <c r="G128" s="2">
        <f>MAX(1,SUMIFS(SolRaw!$E:$E,SolRaw!$A:$A,$B128,SolRaw!$B:$B,$C128,SolRaw!$C:$C,G$1))/1000</f>
        <v>1.1160000000000001</v>
      </c>
      <c r="H128" s="2">
        <f>MAX(1,SUMIFS(SolRaw!$E:$E,SolRaw!$A:$A,$B128,SolRaw!$B:$B,$C128,SolRaw!$C:$C,H$1))/1000</f>
        <v>1.008</v>
      </c>
      <c r="I128" s="2">
        <f>MAX(1,SUMIFS(SolRaw!$E:$E,SolRaw!$A:$A,$B128,SolRaw!$B:$B,$C128,SolRaw!$C:$C,I$1))/1000</f>
        <v>1.1180000000000001</v>
      </c>
      <c r="J128" s="2">
        <f>MAX(1,SUMIFS(SolRaw!$E:$E,SolRaw!$A:$A,$B128,SolRaw!$B:$B,$C128,SolRaw!$C:$C,J$1))/1000</f>
        <v>1.131</v>
      </c>
      <c r="K128" s="2">
        <f>MAX(1,SUMIFS(SolRaw!$E:$E,SolRaw!$A:$A,$B128,SolRaw!$B:$B,$C128,SolRaw!$C:$C,K$1))/1000</f>
        <v>1.1759999999999999</v>
      </c>
      <c r="L128" s="2">
        <f>MAX(1,SUMIFS(SolRaw!$E:$E,SolRaw!$A:$A,$B128,SolRaw!$B:$B,$C128,SolRaw!$C:$C,L$1))/1000</f>
        <v>0.95099999999999996</v>
      </c>
      <c r="M128" s="2">
        <f>MAX(1,SUMIFS(SolRaw!$E:$E,SolRaw!$A:$A,$B128,SolRaw!$B:$B,$C128,SolRaw!$C:$C,M$1))/1000</f>
        <v>1.1000000000000001</v>
      </c>
      <c r="N128" s="2">
        <f t="shared" si="7"/>
        <v>1.0813999999999999</v>
      </c>
      <c r="O128" s="2">
        <f t="shared" si="8"/>
        <v>0.95099999999999996</v>
      </c>
      <c r="P128" s="2">
        <f t="shared" si="9"/>
        <v>1.0310000000000001</v>
      </c>
      <c r="Q128" s="2">
        <f t="shared" si="10"/>
        <v>1.1150000000000002</v>
      </c>
      <c r="R128" s="2">
        <f t="shared" si="11"/>
        <v>1.1239999999999999</v>
      </c>
      <c r="S128" s="2">
        <f t="shared" si="12"/>
        <v>1.1759999999999999</v>
      </c>
      <c r="T128" s="2">
        <f t="shared" si="13"/>
        <v>7.5476560011112817E-2</v>
      </c>
    </row>
    <row r="129" spans="1:20" x14ac:dyDescent="0.2">
      <c r="A129" t="str">
        <f>VLOOKUP(B129,GraphStats!$A:$B,2,0)</f>
        <v>SNAP</v>
      </c>
      <c r="B129" t="s">
        <v>74</v>
      </c>
      <c r="C129" t="s">
        <v>155</v>
      </c>
      <c r="D129" s="2">
        <f>MAX(1,SUMIFS(SolRaw!$E:$E,SolRaw!$A:$A,$B129,SolRaw!$B:$B,$C129,SolRaw!$C:$C,D$1))/1000</f>
        <v>0.68700000000000006</v>
      </c>
      <c r="E129" s="2">
        <f>MAX(1,SUMIFS(SolRaw!$E:$E,SolRaw!$A:$A,$B129,SolRaw!$B:$B,$C129,SolRaw!$C:$C,E$1))/1000</f>
        <v>0.69799999999999995</v>
      </c>
      <c r="F129" s="2">
        <f>MAX(1,SUMIFS(SolRaw!$E:$E,SolRaw!$A:$A,$B129,SolRaw!$B:$B,$C129,SolRaw!$C:$C,F$1))/1000</f>
        <v>0.68700000000000006</v>
      </c>
      <c r="G129" s="2">
        <f>MAX(1,SUMIFS(SolRaw!$E:$E,SolRaw!$A:$A,$B129,SolRaw!$B:$B,$C129,SolRaw!$C:$C,G$1))/1000</f>
        <v>0.69099999999999995</v>
      </c>
      <c r="H129" s="2">
        <f>MAX(1,SUMIFS(SolRaw!$E:$E,SolRaw!$A:$A,$B129,SolRaw!$B:$B,$C129,SolRaw!$C:$C,H$1))/1000</f>
        <v>0.70699999999999996</v>
      </c>
      <c r="I129" s="2">
        <f>MAX(1,SUMIFS(SolRaw!$E:$E,SolRaw!$A:$A,$B129,SolRaw!$B:$B,$C129,SolRaw!$C:$C,I$1))/1000</f>
        <v>0.68700000000000006</v>
      </c>
      <c r="J129" s="2">
        <f>MAX(1,SUMIFS(SolRaw!$E:$E,SolRaw!$A:$A,$B129,SolRaw!$B:$B,$C129,SolRaw!$C:$C,J$1))/1000</f>
        <v>0.69499999999999995</v>
      </c>
      <c r="K129" s="2">
        <f>MAX(1,SUMIFS(SolRaw!$E:$E,SolRaw!$A:$A,$B129,SolRaw!$B:$B,$C129,SolRaw!$C:$C,K$1))/1000</f>
        <v>0.61399999999999999</v>
      </c>
      <c r="L129" s="2">
        <f>MAX(1,SUMIFS(SolRaw!$E:$E,SolRaw!$A:$A,$B129,SolRaw!$B:$B,$C129,SolRaw!$C:$C,L$1))/1000</f>
        <v>0.70099999999999996</v>
      </c>
      <c r="M129" s="2">
        <f>MAX(1,SUMIFS(SolRaw!$E:$E,SolRaw!$A:$A,$B129,SolRaw!$B:$B,$C129,SolRaw!$C:$C,M$1))/1000</f>
        <v>0.62</v>
      </c>
      <c r="N129" s="2">
        <f t="shared" si="7"/>
        <v>0.67869999999999997</v>
      </c>
      <c r="O129" s="2">
        <f t="shared" si="8"/>
        <v>0.61399999999999999</v>
      </c>
      <c r="P129" s="2">
        <f t="shared" si="9"/>
        <v>0.68700000000000006</v>
      </c>
      <c r="Q129" s="2">
        <f t="shared" si="10"/>
        <v>0.68900000000000006</v>
      </c>
      <c r="R129" s="2">
        <f t="shared" si="11"/>
        <v>0.69724999999999993</v>
      </c>
      <c r="S129" s="2">
        <f t="shared" si="12"/>
        <v>0.70699999999999996</v>
      </c>
      <c r="T129" s="2">
        <f t="shared" si="13"/>
        <v>3.3209938271547564E-2</v>
      </c>
    </row>
    <row r="130" spans="1:20" x14ac:dyDescent="0.2">
      <c r="A130" t="str">
        <f>VLOOKUP(B130,GraphStats!$A:$B,2,0)</f>
        <v>SNAP</v>
      </c>
      <c r="B130" t="s">
        <v>74</v>
      </c>
      <c r="C130" t="s">
        <v>156</v>
      </c>
      <c r="D130" s="2">
        <f>MAX(1,SUMIFS(SolRaw!$E:$E,SolRaw!$A:$A,$B130,SolRaw!$B:$B,$C130,SolRaw!$C:$C,D$1))/1000</f>
        <v>0.626</v>
      </c>
      <c r="E130" s="2">
        <f>MAX(1,SUMIFS(SolRaw!$E:$E,SolRaw!$A:$A,$B130,SolRaw!$B:$B,$C130,SolRaw!$C:$C,E$1))/1000</f>
        <v>0.72299999999999998</v>
      </c>
      <c r="F130" s="2">
        <f>MAX(1,SUMIFS(SolRaw!$E:$E,SolRaw!$A:$A,$B130,SolRaw!$B:$B,$C130,SolRaw!$C:$C,F$1))/1000</f>
        <v>0.73099999999999998</v>
      </c>
      <c r="G130" s="2">
        <f>MAX(1,SUMIFS(SolRaw!$E:$E,SolRaw!$A:$A,$B130,SolRaw!$B:$B,$C130,SolRaw!$C:$C,G$1))/1000</f>
        <v>0.623</v>
      </c>
      <c r="H130" s="2">
        <f>MAX(1,SUMIFS(SolRaw!$E:$E,SolRaw!$A:$A,$B130,SolRaw!$B:$B,$C130,SolRaw!$C:$C,H$1))/1000</f>
        <v>0.73099999999999998</v>
      </c>
      <c r="I130" s="2">
        <f>MAX(1,SUMIFS(SolRaw!$E:$E,SolRaw!$A:$A,$B130,SolRaw!$B:$B,$C130,SolRaw!$C:$C,I$1))/1000</f>
        <v>0.622</v>
      </c>
      <c r="J130" s="2">
        <f>MAX(1,SUMIFS(SolRaw!$E:$E,SolRaw!$A:$A,$B130,SolRaw!$B:$B,$C130,SolRaw!$C:$C,J$1))/1000</f>
        <v>0.71699999999999997</v>
      </c>
      <c r="K130" s="2">
        <f>MAX(1,SUMIFS(SolRaw!$E:$E,SolRaw!$A:$A,$B130,SolRaw!$B:$B,$C130,SolRaw!$C:$C,K$1))/1000</f>
        <v>0.73</v>
      </c>
      <c r="L130" s="2">
        <f>MAX(1,SUMIFS(SolRaw!$E:$E,SolRaw!$A:$A,$B130,SolRaw!$B:$B,$C130,SolRaw!$C:$C,L$1))/1000</f>
        <v>0.72</v>
      </c>
      <c r="M130" s="2">
        <f>MAX(1,SUMIFS(SolRaw!$E:$E,SolRaw!$A:$A,$B130,SolRaw!$B:$B,$C130,SolRaw!$C:$C,M$1))/1000</f>
        <v>0.71499999999999997</v>
      </c>
      <c r="N130" s="2">
        <f t="shared" ref="N130:N193" si="14">AVERAGE($D130:$M130)</f>
        <v>0.69379999999999997</v>
      </c>
      <c r="O130" s="2">
        <f t="shared" ref="O130:O193" si="15">QUARTILE($D130:$M130,0)</f>
        <v>0.622</v>
      </c>
      <c r="P130" s="2">
        <f t="shared" ref="P130:P193" si="16">QUARTILE($D130:$M130,1)</f>
        <v>0.64824999999999999</v>
      </c>
      <c r="Q130" s="2">
        <f t="shared" ref="Q130:Q193" si="17">QUARTILE($D130:$M130,2)</f>
        <v>0.71849999999999992</v>
      </c>
      <c r="R130" s="2">
        <f t="shared" ref="R130:R193" si="18">QUARTILE($D130:$M130,3)</f>
        <v>0.72824999999999995</v>
      </c>
      <c r="S130" s="2">
        <f t="shared" ref="S130:S193" si="19">QUARTILE($D130:$M130,4)</f>
        <v>0.73099999999999998</v>
      </c>
      <c r="T130" s="2">
        <f t="shared" ref="T130:T193" si="20">STDEV($D130:$M130)</f>
        <v>4.8727815465091383E-2</v>
      </c>
    </row>
    <row r="131" spans="1:20" x14ac:dyDescent="0.2">
      <c r="A131" t="str">
        <f>VLOOKUP(B131,GraphStats!$A:$B,2,0)</f>
        <v>SNAP</v>
      </c>
      <c r="B131" t="s">
        <v>74</v>
      </c>
      <c r="C131" t="s">
        <v>157</v>
      </c>
      <c r="D131" s="2">
        <f>MAX(1,SUMIFS(SolRaw!$E:$E,SolRaw!$A:$A,$B131,SolRaw!$B:$B,$C131,SolRaw!$C:$C,D$1))/1000</f>
        <v>0.63800000000000001</v>
      </c>
      <c r="E131" s="2">
        <f>MAX(1,SUMIFS(SolRaw!$E:$E,SolRaw!$A:$A,$B131,SolRaw!$B:$B,$C131,SolRaw!$C:$C,E$1))/1000</f>
        <v>0.65600000000000003</v>
      </c>
      <c r="F131" s="2">
        <f>MAX(1,SUMIFS(SolRaw!$E:$E,SolRaw!$A:$A,$B131,SolRaw!$B:$B,$C131,SolRaw!$C:$C,F$1))/1000</f>
        <v>0.73299999999999998</v>
      </c>
      <c r="G131" s="2">
        <f>MAX(1,SUMIFS(SolRaw!$E:$E,SolRaw!$A:$A,$B131,SolRaw!$B:$B,$C131,SolRaw!$C:$C,G$1))/1000</f>
        <v>0.7</v>
      </c>
      <c r="H131" s="2">
        <f>MAX(1,SUMIFS(SolRaw!$E:$E,SolRaw!$A:$A,$B131,SolRaw!$B:$B,$C131,SolRaw!$C:$C,H$1))/1000</f>
        <v>0.76700000000000002</v>
      </c>
      <c r="I131" s="2">
        <f>MAX(1,SUMIFS(SolRaw!$E:$E,SolRaw!$A:$A,$B131,SolRaw!$B:$B,$C131,SolRaw!$C:$C,I$1))/1000</f>
        <v>0.64300000000000002</v>
      </c>
      <c r="J131" s="2">
        <f>MAX(1,SUMIFS(SolRaw!$E:$E,SolRaw!$A:$A,$B131,SolRaw!$B:$B,$C131,SolRaw!$C:$C,J$1))/1000</f>
        <v>0.74299999999999999</v>
      </c>
      <c r="K131" s="2">
        <f>MAX(1,SUMIFS(SolRaw!$E:$E,SolRaw!$A:$A,$B131,SolRaw!$B:$B,$C131,SolRaw!$C:$C,K$1))/1000</f>
        <v>0.64900000000000002</v>
      </c>
      <c r="L131" s="2">
        <f>MAX(1,SUMIFS(SolRaw!$E:$E,SolRaw!$A:$A,$B131,SolRaw!$B:$B,$C131,SolRaw!$C:$C,L$1))/1000</f>
        <v>0.72299999999999998</v>
      </c>
      <c r="M131" s="2">
        <f>MAX(1,SUMIFS(SolRaw!$E:$E,SolRaw!$A:$A,$B131,SolRaw!$B:$B,$C131,SolRaw!$C:$C,M$1))/1000</f>
        <v>0.72499999999999998</v>
      </c>
      <c r="N131" s="2">
        <f t="shared" si="14"/>
        <v>0.69769999999999999</v>
      </c>
      <c r="O131" s="2">
        <f t="shared" si="15"/>
        <v>0.63800000000000001</v>
      </c>
      <c r="P131" s="2">
        <f t="shared" si="16"/>
        <v>0.65075000000000005</v>
      </c>
      <c r="Q131" s="2">
        <f t="shared" si="17"/>
        <v>0.71150000000000002</v>
      </c>
      <c r="R131" s="2">
        <f t="shared" si="18"/>
        <v>0.73099999999999998</v>
      </c>
      <c r="S131" s="2">
        <f t="shared" si="19"/>
        <v>0.76700000000000002</v>
      </c>
      <c r="T131" s="2">
        <f t="shared" si="20"/>
        <v>4.7326407944073758E-2</v>
      </c>
    </row>
    <row r="132" spans="1:20" x14ac:dyDescent="0.2">
      <c r="A132" t="str">
        <f>VLOOKUP(B132,GraphStats!$A:$B,2,0)</f>
        <v>SNAP</v>
      </c>
      <c r="B132" t="s">
        <v>74</v>
      </c>
      <c r="C132" t="s">
        <v>158</v>
      </c>
      <c r="D132" s="2">
        <f>MAX(1,SUMIFS(SolRaw!$E:$E,SolRaw!$A:$A,$B132,SolRaw!$B:$B,$C132,SolRaw!$C:$C,D$1))/1000</f>
        <v>0.60199999999999998</v>
      </c>
      <c r="E132" s="2">
        <f>MAX(1,SUMIFS(SolRaw!$E:$E,SolRaw!$A:$A,$B132,SolRaw!$B:$B,$C132,SolRaw!$C:$C,E$1))/1000</f>
        <v>0.60499999999999998</v>
      </c>
      <c r="F132" s="2">
        <f>MAX(1,SUMIFS(SolRaw!$E:$E,SolRaw!$A:$A,$B132,SolRaw!$B:$B,$C132,SolRaw!$C:$C,F$1))/1000</f>
        <v>0.59699999999999998</v>
      </c>
      <c r="G132" s="2">
        <f>MAX(1,SUMIFS(SolRaw!$E:$E,SolRaw!$A:$A,$B132,SolRaw!$B:$B,$C132,SolRaw!$C:$C,G$1))/1000</f>
        <v>0.61899999999999999</v>
      </c>
      <c r="H132" s="2">
        <f>MAX(1,SUMIFS(SolRaw!$E:$E,SolRaw!$A:$A,$B132,SolRaw!$B:$B,$C132,SolRaw!$C:$C,H$1))/1000</f>
        <v>0.60299999999999998</v>
      </c>
      <c r="I132" s="2">
        <f>MAX(1,SUMIFS(SolRaw!$E:$E,SolRaw!$A:$A,$B132,SolRaw!$B:$B,$C132,SolRaw!$C:$C,I$1))/1000</f>
        <v>0.59499999999999997</v>
      </c>
      <c r="J132" s="2">
        <f>MAX(1,SUMIFS(SolRaw!$E:$E,SolRaw!$A:$A,$B132,SolRaw!$B:$B,$C132,SolRaw!$C:$C,J$1))/1000</f>
        <v>0.59</v>
      </c>
      <c r="K132" s="2">
        <f>MAX(1,SUMIFS(SolRaw!$E:$E,SolRaw!$A:$A,$B132,SolRaw!$B:$B,$C132,SolRaw!$C:$C,K$1))/1000</f>
        <v>0.59699999999999998</v>
      </c>
      <c r="L132" s="2">
        <f>MAX(1,SUMIFS(SolRaw!$E:$E,SolRaw!$A:$A,$B132,SolRaw!$B:$B,$C132,SolRaw!$C:$C,L$1))/1000</f>
        <v>0.62</v>
      </c>
      <c r="M132" s="2">
        <f>MAX(1,SUMIFS(SolRaw!$E:$E,SolRaw!$A:$A,$B132,SolRaw!$B:$B,$C132,SolRaw!$C:$C,M$1))/1000</f>
        <v>0.60699999999999998</v>
      </c>
      <c r="N132" s="2">
        <f t="shared" si="14"/>
        <v>0.60350000000000004</v>
      </c>
      <c r="O132" s="2">
        <f t="shared" si="15"/>
        <v>0.59</v>
      </c>
      <c r="P132" s="2">
        <f t="shared" si="16"/>
        <v>0.59699999999999998</v>
      </c>
      <c r="Q132" s="2">
        <f t="shared" si="17"/>
        <v>0.60250000000000004</v>
      </c>
      <c r="R132" s="2">
        <f t="shared" si="18"/>
        <v>0.60650000000000004</v>
      </c>
      <c r="S132" s="2">
        <f t="shared" si="19"/>
        <v>0.62</v>
      </c>
      <c r="T132" s="2">
        <f t="shared" si="20"/>
        <v>9.8234413521942586E-3</v>
      </c>
    </row>
    <row r="133" spans="1:20" x14ac:dyDescent="0.2">
      <c r="A133" t="str">
        <f>VLOOKUP(B133,GraphStats!$A:$B,2,0)</f>
        <v>SNAP</v>
      </c>
      <c r="B133" t="s">
        <v>74</v>
      </c>
      <c r="C133" t="s">
        <v>159</v>
      </c>
      <c r="D133" s="2">
        <f>MAX(1,SUMIFS(SolRaw!$E:$E,SolRaw!$A:$A,$B133,SolRaw!$B:$B,$C133,SolRaw!$C:$C,D$1))/1000</f>
        <v>0.64300000000000002</v>
      </c>
      <c r="E133" s="2">
        <f>MAX(1,SUMIFS(SolRaw!$E:$E,SolRaw!$A:$A,$B133,SolRaw!$B:$B,$C133,SolRaw!$C:$C,E$1))/1000</f>
        <v>0.61599999999999999</v>
      </c>
      <c r="F133" s="2">
        <f>MAX(1,SUMIFS(SolRaw!$E:$E,SolRaw!$A:$A,$B133,SolRaw!$B:$B,$C133,SolRaw!$C:$C,F$1))/1000</f>
        <v>0.64200000000000002</v>
      </c>
      <c r="G133" s="2">
        <f>MAX(1,SUMIFS(SolRaw!$E:$E,SolRaw!$A:$A,$B133,SolRaw!$B:$B,$C133,SolRaw!$C:$C,G$1))/1000</f>
        <v>0.63900000000000001</v>
      </c>
      <c r="H133" s="2">
        <f>MAX(1,SUMIFS(SolRaw!$E:$E,SolRaw!$A:$A,$B133,SolRaw!$B:$B,$C133,SolRaw!$C:$C,H$1))/1000</f>
        <v>0.64900000000000002</v>
      </c>
      <c r="I133" s="2">
        <f>MAX(1,SUMIFS(SolRaw!$E:$E,SolRaw!$A:$A,$B133,SolRaw!$B:$B,$C133,SolRaw!$C:$C,I$1))/1000</f>
        <v>0.60699999999999998</v>
      </c>
      <c r="J133" s="2">
        <f>MAX(1,SUMIFS(SolRaw!$E:$E,SolRaw!$A:$A,$B133,SolRaw!$B:$B,$C133,SolRaw!$C:$C,J$1))/1000</f>
        <v>0.60599999999999998</v>
      </c>
      <c r="K133" s="2">
        <f>MAX(1,SUMIFS(SolRaw!$E:$E,SolRaw!$A:$A,$B133,SolRaw!$B:$B,$C133,SolRaw!$C:$C,K$1))/1000</f>
        <v>0.60599999999999998</v>
      </c>
      <c r="L133" s="2">
        <f>MAX(1,SUMIFS(SolRaw!$E:$E,SolRaw!$A:$A,$B133,SolRaw!$B:$B,$C133,SolRaw!$C:$C,L$1))/1000</f>
        <v>0.60399999999999998</v>
      </c>
      <c r="M133" s="2">
        <f>MAX(1,SUMIFS(SolRaw!$E:$E,SolRaw!$A:$A,$B133,SolRaw!$B:$B,$C133,SolRaw!$C:$C,M$1))/1000</f>
        <v>0.59199999999999997</v>
      </c>
      <c r="N133" s="2">
        <f t="shared" si="14"/>
        <v>0.62039999999999995</v>
      </c>
      <c r="O133" s="2">
        <f t="shared" si="15"/>
        <v>0.59199999999999997</v>
      </c>
      <c r="P133" s="2">
        <f t="shared" si="16"/>
        <v>0.60599999999999998</v>
      </c>
      <c r="Q133" s="2">
        <f t="shared" si="17"/>
        <v>0.61149999999999993</v>
      </c>
      <c r="R133" s="2">
        <f t="shared" si="18"/>
        <v>0.64124999999999999</v>
      </c>
      <c r="S133" s="2">
        <f t="shared" si="19"/>
        <v>0.64900000000000002</v>
      </c>
      <c r="T133" s="2">
        <f t="shared" si="20"/>
        <v>2.0630075133164224E-2</v>
      </c>
    </row>
    <row r="134" spans="1:20" x14ac:dyDescent="0.2">
      <c r="A134" t="str">
        <f>VLOOKUP(B134,GraphStats!$A:$B,2,0)</f>
        <v>SNAP</v>
      </c>
      <c r="B134" t="s">
        <v>74</v>
      </c>
      <c r="C134" t="s">
        <v>160</v>
      </c>
      <c r="D134" s="2">
        <f>MAX(1,SUMIFS(SolRaw!$E:$E,SolRaw!$A:$A,$B134,SolRaw!$B:$B,$C134,SolRaw!$C:$C,D$1))/1000</f>
        <v>0.42699999999999999</v>
      </c>
      <c r="E134" s="2">
        <f>MAX(1,SUMIFS(SolRaw!$E:$E,SolRaw!$A:$A,$B134,SolRaw!$B:$B,$C134,SolRaw!$C:$C,E$1))/1000</f>
        <v>0.46300000000000002</v>
      </c>
      <c r="F134" s="2">
        <f>MAX(1,SUMIFS(SolRaw!$E:$E,SolRaw!$A:$A,$B134,SolRaw!$B:$B,$C134,SolRaw!$C:$C,F$1))/1000</f>
        <v>0.42399999999999999</v>
      </c>
      <c r="G134" s="2">
        <f>MAX(1,SUMIFS(SolRaw!$E:$E,SolRaw!$A:$A,$B134,SolRaw!$B:$B,$C134,SolRaw!$C:$C,G$1))/1000</f>
        <v>0.42699999999999999</v>
      </c>
      <c r="H134" s="2">
        <f>MAX(1,SUMIFS(SolRaw!$E:$E,SolRaw!$A:$A,$B134,SolRaw!$B:$B,$C134,SolRaw!$C:$C,H$1))/1000</f>
        <v>0.42899999999999999</v>
      </c>
      <c r="I134" s="2">
        <f>MAX(1,SUMIFS(SolRaw!$E:$E,SolRaw!$A:$A,$B134,SolRaw!$B:$B,$C134,SolRaw!$C:$C,I$1))/1000</f>
        <v>0.42399999999999999</v>
      </c>
      <c r="J134" s="2">
        <f>MAX(1,SUMIFS(SolRaw!$E:$E,SolRaw!$A:$A,$B134,SolRaw!$B:$B,$C134,SolRaw!$C:$C,J$1))/1000</f>
        <v>0.437</v>
      </c>
      <c r="K134" s="2">
        <f>MAX(1,SUMIFS(SolRaw!$E:$E,SolRaw!$A:$A,$B134,SolRaw!$B:$B,$C134,SolRaw!$C:$C,K$1))/1000</f>
        <v>0.43099999999999999</v>
      </c>
      <c r="L134" s="2">
        <f>MAX(1,SUMIFS(SolRaw!$E:$E,SolRaw!$A:$A,$B134,SolRaw!$B:$B,$C134,SolRaw!$C:$C,L$1))/1000</f>
        <v>0.42599999999999999</v>
      </c>
      <c r="M134" s="2">
        <f>MAX(1,SUMIFS(SolRaw!$E:$E,SolRaw!$A:$A,$B134,SolRaw!$B:$B,$C134,SolRaw!$C:$C,M$1))/1000</f>
        <v>0.436</v>
      </c>
      <c r="N134" s="2">
        <f t="shared" si="14"/>
        <v>0.43240000000000001</v>
      </c>
      <c r="O134" s="2">
        <f t="shared" si="15"/>
        <v>0.42399999999999999</v>
      </c>
      <c r="P134" s="2">
        <f t="shared" si="16"/>
        <v>0.42625000000000002</v>
      </c>
      <c r="Q134" s="2">
        <f t="shared" si="17"/>
        <v>0.42799999999999999</v>
      </c>
      <c r="R134" s="2">
        <f t="shared" si="18"/>
        <v>0.43474999999999997</v>
      </c>
      <c r="S134" s="2">
        <f t="shared" si="19"/>
        <v>0.46300000000000002</v>
      </c>
      <c r="T134" s="2">
        <f t="shared" si="20"/>
        <v>1.1663809173869602E-2</v>
      </c>
    </row>
    <row r="135" spans="1:20" x14ac:dyDescent="0.2">
      <c r="A135" t="str">
        <f>VLOOKUP(B135,GraphStats!$A:$B,2,0)</f>
        <v>SNAP</v>
      </c>
      <c r="B135" t="s">
        <v>74</v>
      </c>
      <c r="C135" t="s">
        <v>161</v>
      </c>
      <c r="D135" s="2">
        <f>MAX(1,SUMIFS(SolRaw!$E:$E,SolRaw!$A:$A,$B135,SolRaw!$B:$B,$C135,SolRaw!$C:$C,D$1))/1000</f>
        <v>0.45500000000000002</v>
      </c>
      <c r="E135" s="2">
        <f>MAX(1,SUMIFS(SolRaw!$E:$E,SolRaw!$A:$A,$B135,SolRaw!$B:$B,$C135,SolRaw!$C:$C,E$1))/1000</f>
        <v>0.45900000000000002</v>
      </c>
      <c r="F135" s="2">
        <f>MAX(1,SUMIFS(SolRaw!$E:$E,SolRaw!$A:$A,$B135,SolRaw!$B:$B,$C135,SolRaw!$C:$C,F$1))/1000</f>
        <v>0.46899999999999997</v>
      </c>
      <c r="G135" s="2">
        <f>MAX(1,SUMIFS(SolRaw!$E:$E,SolRaw!$A:$A,$B135,SolRaw!$B:$B,$C135,SolRaw!$C:$C,G$1))/1000</f>
        <v>0.48499999999999999</v>
      </c>
      <c r="H135" s="2">
        <f>MAX(1,SUMIFS(SolRaw!$E:$E,SolRaw!$A:$A,$B135,SolRaw!$B:$B,$C135,SolRaw!$C:$C,H$1))/1000</f>
        <v>0.46800000000000003</v>
      </c>
      <c r="I135" s="2">
        <f>MAX(1,SUMIFS(SolRaw!$E:$E,SolRaw!$A:$A,$B135,SolRaw!$B:$B,$C135,SolRaw!$C:$C,I$1))/1000</f>
        <v>0.44400000000000001</v>
      </c>
      <c r="J135" s="2">
        <f>MAX(1,SUMIFS(SolRaw!$E:$E,SolRaw!$A:$A,$B135,SolRaw!$B:$B,$C135,SolRaw!$C:$C,J$1))/1000</f>
        <v>0.45800000000000002</v>
      </c>
      <c r="K135" s="2">
        <f>MAX(1,SUMIFS(SolRaw!$E:$E,SolRaw!$A:$A,$B135,SolRaw!$B:$B,$C135,SolRaw!$C:$C,K$1))/1000</f>
        <v>0.45500000000000002</v>
      </c>
      <c r="L135" s="2">
        <f>MAX(1,SUMIFS(SolRaw!$E:$E,SolRaw!$A:$A,$B135,SolRaw!$B:$B,$C135,SolRaw!$C:$C,L$1))/1000</f>
        <v>0.48199999999999998</v>
      </c>
      <c r="M135" s="2">
        <f>MAX(1,SUMIFS(SolRaw!$E:$E,SolRaw!$A:$A,$B135,SolRaw!$B:$B,$C135,SolRaw!$C:$C,M$1))/1000</f>
        <v>0.441</v>
      </c>
      <c r="N135" s="2">
        <f t="shared" si="14"/>
        <v>0.46159999999999995</v>
      </c>
      <c r="O135" s="2">
        <f t="shared" si="15"/>
        <v>0.441</v>
      </c>
      <c r="P135" s="2">
        <f t="shared" si="16"/>
        <v>0.45500000000000002</v>
      </c>
      <c r="Q135" s="2">
        <f t="shared" si="17"/>
        <v>0.45850000000000002</v>
      </c>
      <c r="R135" s="2">
        <f t="shared" si="18"/>
        <v>0.46875</v>
      </c>
      <c r="S135" s="2">
        <f t="shared" si="19"/>
        <v>0.48499999999999999</v>
      </c>
      <c r="T135" s="2">
        <f t="shared" si="20"/>
        <v>1.4531192502873097E-2</v>
      </c>
    </row>
    <row r="136" spans="1:20" x14ac:dyDescent="0.2">
      <c r="A136" t="str">
        <f>VLOOKUP(B136,GraphStats!$A:$B,2,0)</f>
        <v>SNAP</v>
      </c>
      <c r="B136" t="s">
        <v>74</v>
      </c>
      <c r="C136" t="s">
        <v>162</v>
      </c>
      <c r="D136" s="2">
        <f>MAX(1,SUMIFS(SolRaw!$E:$E,SolRaw!$A:$A,$B136,SolRaw!$B:$B,$C136,SolRaw!$C:$C,D$1))/1000</f>
        <v>0.20799999999999999</v>
      </c>
      <c r="E136" s="2">
        <f>MAX(1,SUMIFS(SolRaw!$E:$E,SolRaw!$A:$A,$B136,SolRaw!$B:$B,$C136,SolRaw!$C:$C,E$1))/1000</f>
        <v>0.20399999999999999</v>
      </c>
      <c r="F136" s="2">
        <f>MAX(1,SUMIFS(SolRaw!$E:$E,SolRaw!$A:$A,$B136,SolRaw!$B:$B,$C136,SolRaw!$C:$C,F$1))/1000</f>
        <v>0.21199999999999999</v>
      </c>
      <c r="G136" s="2">
        <f>MAX(1,SUMIFS(SolRaw!$E:$E,SolRaw!$A:$A,$B136,SolRaw!$B:$B,$C136,SolRaw!$C:$C,G$1))/1000</f>
        <v>0.21099999999999999</v>
      </c>
      <c r="H136" s="2">
        <f>MAX(1,SUMIFS(SolRaw!$E:$E,SolRaw!$A:$A,$B136,SolRaw!$B:$B,$C136,SolRaw!$C:$C,H$1))/1000</f>
        <v>0.21</v>
      </c>
      <c r="I136" s="2">
        <f>MAX(1,SUMIFS(SolRaw!$E:$E,SolRaw!$A:$A,$B136,SolRaw!$B:$B,$C136,SolRaw!$C:$C,I$1))/1000</f>
        <v>0.20899999999999999</v>
      </c>
      <c r="J136" s="2">
        <f>MAX(1,SUMIFS(SolRaw!$E:$E,SolRaw!$A:$A,$B136,SolRaw!$B:$B,$C136,SolRaw!$C:$C,J$1))/1000</f>
        <v>0.20499999999999999</v>
      </c>
      <c r="K136" s="2">
        <f>MAX(1,SUMIFS(SolRaw!$E:$E,SolRaw!$A:$A,$B136,SolRaw!$B:$B,$C136,SolRaw!$C:$C,K$1))/1000</f>
        <v>0.22</v>
      </c>
      <c r="L136" s="2">
        <f>MAX(1,SUMIFS(SolRaw!$E:$E,SolRaw!$A:$A,$B136,SolRaw!$B:$B,$C136,SolRaw!$C:$C,L$1))/1000</f>
        <v>0.20899999999999999</v>
      </c>
      <c r="M136" s="2">
        <f>MAX(1,SUMIFS(SolRaw!$E:$E,SolRaw!$A:$A,$B136,SolRaw!$B:$B,$C136,SolRaw!$C:$C,M$1))/1000</f>
        <v>0.20599999999999999</v>
      </c>
      <c r="N136" s="2">
        <f t="shared" si="14"/>
        <v>0.20940000000000003</v>
      </c>
      <c r="O136" s="2">
        <f t="shared" si="15"/>
        <v>0.20399999999999999</v>
      </c>
      <c r="P136" s="2">
        <f t="shared" si="16"/>
        <v>0.20649999999999999</v>
      </c>
      <c r="Q136" s="2">
        <f t="shared" si="17"/>
        <v>0.20899999999999999</v>
      </c>
      <c r="R136" s="2">
        <f t="shared" si="18"/>
        <v>0.21074999999999999</v>
      </c>
      <c r="S136" s="2">
        <f t="shared" si="19"/>
        <v>0.22</v>
      </c>
      <c r="T136" s="2">
        <f t="shared" si="20"/>
        <v>4.5264653858047921E-3</v>
      </c>
    </row>
    <row r="137" spans="1:20" x14ac:dyDescent="0.2">
      <c r="A137" t="str">
        <f>VLOOKUP(B137,GraphStats!$A:$B,2,0)</f>
        <v>SNAP</v>
      </c>
      <c r="B137" t="s">
        <v>81</v>
      </c>
      <c r="C137" t="s">
        <v>136</v>
      </c>
      <c r="D137" s="2">
        <f>MAX(1,SUMIFS(SolRaw!$E:$E,SolRaw!$A:$A,$B137,SolRaw!$B:$B,$C137,SolRaw!$C:$C,D$1))/1000</f>
        <v>8.4000000000000005E-2</v>
      </c>
      <c r="E137" s="2">
        <f>MAX(1,SUMIFS(SolRaw!$E:$E,SolRaw!$A:$A,$B137,SolRaw!$B:$B,$C137,SolRaw!$C:$C,E$1))/1000</f>
        <v>8.5000000000000006E-2</v>
      </c>
      <c r="F137" s="2">
        <f>MAX(1,SUMIFS(SolRaw!$E:$E,SolRaw!$A:$A,$B137,SolRaw!$B:$B,$C137,SolRaw!$C:$C,F$1))/1000</f>
        <v>8.7999999999999995E-2</v>
      </c>
      <c r="G137" s="2">
        <f>MAX(1,SUMIFS(SolRaw!$E:$E,SolRaw!$A:$A,$B137,SolRaw!$B:$B,$C137,SolRaw!$C:$C,G$1))/1000</f>
        <v>8.6999999999999994E-2</v>
      </c>
      <c r="H137" s="2">
        <f>MAX(1,SUMIFS(SolRaw!$E:$E,SolRaw!$A:$A,$B137,SolRaw!$B:$B,$C137,SolRaw!$C:$C,H$1))/1000</f>
        <v>8.4000000000000005E-2</v>
      </c>
      <c r="I137" s="2">
        <f>MAX(1,SUMIFS(SolRaw!$E:$E,SolRaw!$A:$A,$B137,SolRaw!$B:$B,$C137,SolRaw!$C:$C,I$1))/1000</f>
        <v>8.5999999999999993E-2</v>
      </c>
      <c r="J137" s="2">
        <f>MAX(1,SUMIFS(SolRaw!$E:$E,SolRaw!$A:$A,$B137,SolRaw!$B:$B,$C137,SolRaw!$C:$C,J$1))/1000</f>
        <v>8.8999999999999996E-2</v>
      </c>
      <c r="K137" s="2">
        <f>MAX(1,SUMIFS(SolRaw!$E:$E,SolRaw!$A:$A,$B137,SolRaw!$B:$B,$C137,SolRaw!$C:$C,K$1))/1000</f>
        <v>0.09</v>
      </c>
      <c r="L137" s="2">
        <f>MAX(1,SUMIFS(SolRaw!$E:$E,SolRaw!$A:$A,$B137,SolRaw!$B:$B,$C137,SolRaw!$C:$C,L$1))/1000</f>
        <v>9.0999999999999998E-2</v>
      </c>
      <c r="M137" s="2">
        <f>MAX(1,SUMIFS(SolRaw!$E:$E,SolRaw!$A:$A,$B137,SolRaw!$B:$B,$C137,SolRaw!$C:$C,M$1))/1000</f>
        <v>8.7999999999999995E-2</v>
      </c>
      <c r="N137" s="2">
        <f t="shared" si="14"/>
        <v>8.7199999999999986E-2</v>
      </c>
      <c r="O137" s="2">
        <f t="shared" si="15"/>
        <v>8.4000000000000005E-2</v>
      </c>
      <c r="P137" s="2">
        <f t="shared" si="16"/>
        <v>8.5250000000000006E-2</v>
      </c>
      <c r="Q137" s="2">
        <f t="shared" si="17"/>
        <v>8.7499999999999994E-2</v>
      </c>
      <c r="R137" s="2">
        <f t="shared" si="18"/>
        <v>8.8749999999999996E-2</v>
      </c>
      <c r="S137" s="2">
        <f t="shared" si="19"/>
        <v>9.0999999999999998E-2</v>
      </c>
      <c r="T137" s="2">
        <f t="shared" si="20"/>
        <v>2.4404006956964138E-3</v>
      </c>
    </row>
    <row r="138" spans="1:20" x14ac:dyDescent="0.2">
      <c r="A138" t="str">
        <f>VLOOKUP(B138,GraphStats!$A:$B,2,0)</f>
        <v>SNAP</v>
      </c>
      <c r="B138" t="s">
        <v>81</v>
      </c>
      <c r="C138" t="s">
        <v>137</v>
      </c>
      <c r="D138" s="2">
        <f>MAX(1,SUMIFS(SolRaw!$E:$E,SolRaw!$A:$A,$B138,SolRaw!$B:$B,$C138,SolRaw!$C:$C,D$1))/1000</f>
        <v>0.80200000000000005</v>
      </c>
      <c r="E138" s="2">
        <f>MAX(1,SUMIFS(SolRaw!$E:$E,SolRaw!$A:$A,$B138,SolRaw!$B:$B,$C138,SolRaw!$C:$C,E$1))/1000</f>
        <v>0.80600000000000005</v>
      </c>
      <c r="F138" s="2">
        <f>MAX(1,SUMIFS(SolRaw!$E:$E,SolRaw!$A:$A,$B138,SolRaw!$B:$B,$C138,SolRaw!$C:$C,F$1))/1000</f>
        <v>0.78300000000000003</v>
      </c>
      <c r="G138" s="2">
        <f>MAX(1,SUMIFS(SolRaw!$E:$E,SolRaw!$A:$A,$B138,SolRaw!$B:$B,$C138,SolRaw!$C:$C,G$1))/1000</f>
        <v>0.88900000000000001</v>
      </c>
      <c r="H138" s="2">
        <f>MAX(1,SUMIFS(SolRaw!$E:$E,SolRaw!$A:$A,$B138,SolRaw!$B:$B,$C138,SolRaw!$C:$C,H$1))/1000</f>
        <v>0.81299999999999994</v>
      </c>
      <c r="I138" s="2">
        <f>MAX(1,SUMIFS(SolRaw!$E:$E,SolRaw!$A:$A,$B138,SolRaw!$B:$B,$C138,SolRaw!$C:$C,I$1))/1000</f>
        <v>0.80500000000000005</v>
      </c>
      <c r="J138" s="2">
        <f>MAX(1,SUMIFS(SolRaw!$E:$E,SolRaw!$A:$A,$B138,SolRaw!$B:$B,$C138,SolRaw!$C:$C,J$1))/1000</f>
        <v>0.82899999999999996</v>
      </c>
      <c r="K138" s="2">
        <f>MAX(1,SUMIFS(SolRaw!$E:$E,SolRaw!$A:$A,$B138,SolRaw!$B:$B,$C138,SolRaw!$C:$C,K$1))/1000</f>
        <v>0.80600000000000005</v>
      </c>
      <c r="L138" s="2">
        <f>MAX(1,SUMIFS(SolRaw!$E:$E,SolRaw!$A:$A,$B138,SolRaw!$B:$B,$C138,SolRaw!$C:$C,L$1))/1000</f>
        <v>0.81100000000000005</v>
      </c>
      <c r="M138" s="2">
        <f>MAX(1,SUMIFS(SolRaw!$E:$E,SolRaw!$A:$A,$B138,SolRaw!$B:$B,$C138,SolRaw!$C:$C,M$1))/1000</f>
        <v>0.624</v>
      </c>
      <c r="N138" s="2">
        <f t="shared" si="14"/>
        <v>0.79679999999999995</v>
      </c>
      <c r="O138" s="2">
        <f t="shared" si="15"/>
        <v>0.624</v>
      </c>
      <c r="P138" s="2">
        <f t="shared" si="16"/>
        <v>0.80275000000000007</v>
      </c>
      <c r="Q138" s="2">
        <f t="shared" si="17"/>
        <v>0.80600000000000005</v>
      </c>
      <c r="R138" s="2">
        <f t="shared" si="18"/>
        <v>0.8125</v>
      </c>
      <c r="S138" s="2">
        <f t="shared" si="19"/>
        <v>0.88900000000000001</v>
      </c>
      <c r="T138" s="2">
        <f t="shared" si="20"/>
        <v>6.6929149935667884E-2</v>
      </c>
    </row>
    <row r="139" spans="1:20" x14ac:dyDescent="0.2">
      <c r="A139" t="str">
        <f>VLOOKUP(B139,GraphStats!$A:$B,2,0)</f>
        <v>SNAP</v>
      </c>
      <c r="B139" t="s">
        <v>81</v>
      </c>
      <c r="C139" t="s">
        <v>138</v>
      </c>
      <c r="D139" s="2">
        <f>MAX(1,SUMIFS(SolRaw!$E:$E,SolRaw!$A:$A,$B139,SolRaw!$B:$B,$C139,SolRaw!$C:$C,D$1))/1000</f>
        <v>0.84</v>
      </c>
      <c r="E139" s="2">
        <f>MAX(1,SUMIFS(SolRaw!$E:$E,SolRaw!$A:$A,$B139,SolRaw!$B:$B,$C139,SolRaw!$C:$C,E$1))/1000</f>
        <v>1.1439999999999999</v>
      </c>
      <c r="F139" s="2">
        <f>MAX(1,SUMIFS(SolRaw!$E:$E,SolRaw!$A:$A,$B139,SolRaw!$B:$B,$C139,SolRaw!$C:$C,F$1))/1000</f>
        <v>1.1220000000000001</v>
      </c>
      <c r="G139" s="2">
        <f>MAX(1,SUMIFS(SolRaw!$E:$E,SolRaw!$A:$A,$B139,SolRaw!$B:$B,$C139,SolRaw!$C:$C,G$1))/1000</f>
        <v>1.143</v>
      </c>
      <c r="H139" s="2">
        <f>MAX(1,SUMIFS(SolRaw!$E:$E,SolRaw!$A:$A,$B139,SolRaw!$B:$B,$C139,SolRaw!$C:$C,H$1))/1000</f>
        <v>1.1080000000000001</v>
      </c>
      <c r="I139" s="2">
        <f>MAX(1,SUMIFS(SolRaw!$E:$E,SolRaw!$A:$A,$B139,SolRaw!$B:$B,$C139,SolRaw!$C:$C,I$1))/1000</f>
        <v>1.137</v>
      </c>
      <c r="J139" s="2">
        <f>MAX(1,SUMIFS(SolRaw!$E:$E,SolRaw!$A:$A,$B139,SolRaw!$B:$B,$C139,SolRaw!$C:$C,J$1))/1000</f>
        <v>1.155</v>
      </c>
      <c r="K139" s="2">
        <f>MAX(1,SUMIFS(SolRaw!$E:$E,SolRaw!$A:$A,$B139,SolRaw!$B:$B,$C139,SolRaw!$C:$C,K$1))/1000</f>
        <v>0.86399999999999999</v>
      </c>
      <c r="L139" s="2">
        <f>MAX(1,SUMIFS(SolRaw!$E:$E,SolRaw!$A:$A,$B139,SolRaw!$B:$B,$C139,SolRaw!$C:$C,L$1))/1000</f>
        <v>1.1659999999999999</v>
      </c>
      <c r="M139" s="2">
        <f>MAX(1,SUMIFS(SolRaw!$E:$E,SolRaw!$A:$A,$B139,SolRaw!$B:$B,$C139,SolRaw!$C:$C,M$1))/1000</f>
        <v>1.1499999999999999</v>
      </c>
      <c r="N139" s="2">
        <f t="shared" si="14"/>
        <v>1.0829</v>
      </c>
      <c r="O139" s="2">
        <f t="shared" si="15"/>
        <v>0.84</v>
      </c>
      <c r="P139" s="2">
        <f t="shared" si="16"/>
        <v>1.1115000000000002</v>
      </c>
      <c r="Q139" s="2">
        <f t="shared" si="17"/>
        <v>1.1400000000000001</v>
      </c>
      <c r="R139" s="2">
        <f t="shared" si="18"/>
        <v>1.1484999999999999</v>
      </c>
      <c r="S139" s="2">
        <f t="shared" si="19"/>
        <v>1.1659999999999999</v>
      </c>
      <c r="T139" s="2">
        <f t="shared" si="20"/>
        <v>0.12290687531623191</v>
      </c>
    </row>
    <row r="140" spans="1:20" x14ac:dyDescent="0.2">
      <c r="A140" t="str">
        <f>VLOOKUP(B140,GraphStats!$A:$B,2,0)</f>
        <v>SNAP</v>
      </c>
      <c r="B140" t="s">
        <v>81</v>
      </c>
      <c r="C140" t="s">
        <v>139</v>
      </c>
      <c r="D140" s="2">
        <f>MAX(1,SUMIFS(SolRaw!$E:$E,SolRaw!$A:$A,$B140,SolRaw!$B:$B,$C140,SolRaw!$C:$C,D$1))/1000</f>
        <v>1.351</v>
      </c>
      <c r="E140" s="2">
        <f>MAX(1,SUMIFS(SolRaw!$E:$E,SolRaw!$A:$A,$B140,SolRaw!$B:$B,$C140,SolRaw!$C:$C,E$1))/1000</f>
        <v>1.323</v>
      </c>
      <c r="F140" s="2">
        <f>MAX(1,SUMIFS(SolRaw!$E:$E,SolRaw!$A:$A,$B140,SolRaw!$B:$B,$C140,SolRaw!$C:$C,F$1))/1000</f>
        <v>1.3280000000000001</v>
      </c>
      <c r="G140" s="2">
        <f>MAX(1,SUMIFS(SolRaw!$E:$E,SolRaw!$A:$A,$B140,SolRaw!$B:$B,$C140,SolRaw!$C:$C,G$1))/1000</f>
        <v>1.349</v>
      </c>
      <c r="H140" s="2">
        <f>MAX(1,SUMIFS(SolRaw!$E:$E,SolRaw!$A:$A,$B140,SolRaw!$B:$B,$C140,SolRaw!$C:$C,H$1))/1000</f>
        <v>1.343</v>
      </c>
      <c r="I140" s="2">
        <f>MAX(1,SUMIFS(SolRaw!$E:$E,SolRaw!$A:$A,$B140,SolRaw!$B:$B,$C140,SolRaw!$C:$C,I$1))/1000</f>
        <v>1.3089999999999999</v>
      </c>
      <c r="J140" s="2">
        <f>MAX(1,SUMIFS(SolRaw!$E:$E,SolRaw!$A:$A,$B140,SolRaw!$B:$B,$C140,SolRaw!$C:$C,J$1))/1000</f>
        <v>1.3260000000000001</v>
      </c>
      <c r="K140" s="2">
        <f>MAX(1,SUMIFS(SolRaw!$E:$E,SolRaw!$A:$A,$B140,SolRaw!$B:$B,$C140,SolRaw!$C:$C,K$1))/1000</f>
        <v>0.99299999999999999</v>
      </c>
      <c r="L140" s="2">
        <f>MAX(1,SUMIFS(SolRaw!$E:$E,SolRaw!$A:$A,$B140,SolRaw!$B:$B,$C140,SolRaw!$C:$C,L$1))/1000</f>
        <v>1.34</v>
      </c>
      <c r="M140" s="2">
        <f>MAX(1,SUMIFS(SolRaw!$E:$E,SolRaw!$A:$A,$B140,SolRaw!$B:$B,$C140,SolRaw!$C:$C,M$1))/1000</f>
        <v>1.3240000000000001</v>
      </c>
      <c r="N140" s="2">
        <f t="shared" si="14"/>
        <v>1.2986</v>
      </c>
      <c r="O140" s="2">
        <f t="shared" si="15"/>
        <v>0.99299999999999999</v>
      </c>
      <c r="P140" s="2">
        <f t="shared" si="16"/>
        <v>1.32325</v>
      </c>
      <c r="Q140" s="2">
        <f t="shared" si="17"/>
        <v>1.327</v>
      </c>
      <c r="R140" s="2">
        <f t="shared" si="18"/>
        <v>1.3422499999999999</v>
      </c>
      <c r="S140" s="2">
        <f t="shared" si="19"/>
        <v>1.351</v>
      </c>
      <c r="T140" s="2">
        <f t="shared" si="20"/>
        <v>0.10818009675228311</v>
      </c>
    </row>
    <row r="141" spans="1:20" x14ac:dyDescent="0.2">
      <c r="A141" t="str">
        <f>VLOOKUP(B141,GraphStats!$A:$B,2,0)</f>
        <v>SNAP</v>
      </c>
      <c r="B141" t="s">
        <v>81</v>
      </c>
      <c r="C141" t="s">
        <v>140</v>
      </c>
      <c r="D141" s="2">
        <f>MAX(1,SUMIFS(SolRaw!$E:$E,SolRaw!$A:$A,$B141,SolRaw!$B:$B,$C141,SolRaw!$C:$C,D$1))/1000</f>
        <v>1.7190000000000001</v>
      </c>
      <c r="E141" s="2">
        <f>MAX(1,SUMIFS(SolRaw!$E:$E,SolRaw!$A:$A,$B141,SolRaw!$B:$B,$C141,SolRaw!$C:$C,E$1))/1000</f>
        <v>1.698</v>
      </c>
      <c r="F141" s="2">
        <f>MAX(1,SUMIFS(SolRaw!$E:$E,SolRaw!$A:$A,$B141,SolRaw!$B:$B,$C141,SolRaw!$C:$C,F$1))/1000</f>
        <v>1.6970000000000001</v>
      </c>
      <c r="G141" s="2">
        <f>MAX(1,SUMIFS(SolRaw!$E:$E,SolRaw!$A:$A,$B141,SolRaw!$B:$B,$C141,SolRaw!$C:$C,G$1))/1000</f>
        <v>1.792</v>
      </c>
      <c r="H141" s="2">
        <f>MAX(1,SUMIFS(SolRaw!$E:$E,SolRaw!$A:$A,$B141,SolRaw!$B:$B,$C141,SolRaw!$C:$C,H$1))/1000</f>
        <v>1.7090000000000001</v>
      </c>
      <c r="I141" s="2">
        <f>MAX(1,SUMIFS(SolRaw!$E:$E,SolRaw!$A:$A,$B141,SolRaw!$B:$B,$C141,SolRaw!$C:$C,I$1))/1000</f>
        <v>1.702</v>
      </c>
      <c r="J141" s="2">
        <f>MAX(1,SUMIFS(SolRaw!$E:$E,SolRaw!$A:$A,$B141,SolRaw!$B:$B,$C141,SolRaw!$C:$C,J$1))/1000</f>
        <v>1.6950000000000001</v>
      </c>
      <c r="K141" s="2">
        <f>MAX(1,SUMIFS(SolRaw!$E:$E,SolRaw!$A:$A,$B141,SolRaw!$B:$B,$C141,SolRaw!$C:$C,K$1))/1000</f>
        <v>1.7230000000000001</v>
      </c>
      <c r="L141" s="2">
        <f>MAX(1,SUMIFS(SolRaw!$E:$E,SolRaw!$A:$A,$B141,SolRaw!$B:$B,$C141,SolRaw!$C:$C,L$1))/1000</f>
        <v>1.677</v>
      </c>
      <c r="M141" s="2">
        <f>MAX(1,SUMIFS(SolRaw!$E:$E,SolRaw!$A:$A,$B141,SolRaw!$B:$B,$C141,SolRaw!$C:$C,M$1))/1000</f>
        <v>1.6990000000000001</v>
      </c>
      <c r="N141" s="2">
        <f t="shared" si="14"/>
        <v>1.7111000000000001</v>
      </c>
      <c r="O141" s="2">
        <f t="shared" si="15"/>
        <v>1.677</v>
      </c>
      <c r="P141" s="2">
        <f t="shared" si="16"/>
        <v>1.6972499999999999</v>
      </c>
      <c r="Q141" s="2">
        <f t="shared" si="17"/>
        <v>1.7004999999999999</v>
      </c>
      <c r="R141" s="2">
        <f t="shared" si="18"/>
        <v>1.7165000000000001</v>
      </c>
      <c r="S141" s="2">
        <f t="shared" si="19"/>
        <v>1.792</v>
      </c>
      <c r="T141" s="2">
        <f t="shared" si="20"/>
        <v>3.1224812071314202E-2</v>
      </c>
    </row>
    <row r="142" spans="1:20" x14ac:dyDescent="0.2">
      <c r="A142" t="str">
        <f>VLOOKUP(B142,GraphStats!$A:$B,2,0)</f>
        <v>SNAP</v>
      </c>
      <c r="B142" t="s">
        <v>81</v>
      </c>
      <c r="C142" t="s">
        <v>141</v>
      </c>
      <c r="D142" s="2">
        <f>MAX(1,SUMIFS(SolRaw!$E:$E,SolRaw!$A:$A,$B142,SolRaw!$B:$B,$C142,SolRaw!$C:$C,D$1))/1000</f>
        <v>0.72199999999999998</v>
      </c>
      <c r="E142" s="2">
        <f>MAX(1,SUMIFS(SolRaw!$E:$E,SolRaw!$A:$A,$B142,SolRaw!$B:$B,$C142,SolRaw!$C:$C,E$1))/1000</f>
        <v>0.54200000000000004</v>
      </c>
      <c r="F142" s="2">
        <f>MAX(1,SUMIFS(SolRaw!$E:$E,SolRaw!$A:$A,$B142,SolRaw!$B:$B,$C142,SolRaw!$C:$C,F$1))/1000</f>
        <v>0.72399999999999998</v>
      </c>
      <c r="G142" s="2">
        <f>MAX(1,SUMIFS(SolRaw!$E:$E,SolRaw!$A:$A,$B142,SolRaw!$B:$B,$C142,SolRaw!$C:$C,G$1))/1000</f>
        <v>0.52400000000000002</v>
      </c>
      <c r="H142" s="2">
        <f>MAX(1,SUMIFS(SolRaw!$E:$E,SolRaw!$A:$A,$B142,SolRaw!$B:$B,$C142,SolRaw!$C:$C,H$1))/1000</f>
        <v>0.72899999999999998</v>
      </c>
      <c r="I142" s="2">
        <f>MAX(1,SUMIFS(SolRaw!$E:$E,SolRaw!$A:$A,$B142,SolRaw!$B:$B,$C142,SolRaw!$C:$C,I$1))/1000</f>
        <v>0.73599999999999999</v>
      </c>
      <c r="J142" s="2">
        <f>MAX(1,SUMIFS(SolRaw!$E:$E,SolRaw!$A:$A,$B142,SolRaw!$B:$B,$C142,SolRaw!$C:$C,J$1))/1000</f>
        <v>0.73899999999999999</v>
      </c>
      <c r="K142" s="2">
        <f>MAX(1,SUMIFS(SolRaw!$E:$E,SolRaw!$A:$A,$B142,SolRaw!$B:$B,$C142,SolRaw!$C:$C,K$1))/1000</f>
        <v>0.73299999999999998</v>
      </c>
      <c r="L142" s="2">
        <f>MAX(1,SUMIFS(SolRaw!$E:$E,SolRaw!$A:$A,$B142,SolRaw!$B:$B,$C142,SolRaw!$C:$C,L$1))/1000</f>
        <v>0.71</v>
      </c>
      <c r="M142" s="2">
        <f>MAX(1,SUMIFS(SolRaw!$E:$E,SolRaw!$A:$A,$B142,SolRaw!$B:$B,$C142,SolRaw!$C:$C,M$1))/1000</f>
        <v>0.71199999999999997</v>
      </c>
      <c r="N142" s="2">
        <f t="shared" si="14"/>
        <v>0.68709999999999993</v>
      </c>
      <c r="O142" s="2">
        <f t="shared" si="15"/>
        <v>0.52400000000000002</v>
      </c>
      <c r="P142" s="2">
        <f t="shared" si="16"/>
        <v>0.71049999999999991</v>
      </c>
      <c r="Q142" s="2">
        <f t="shared" si="17"/>
        <v>0.72299999999999998</v>
      </c>
      <c r="R142" s="2">
        <f t="shared" si="18"/>
        <v>0.73199999999999998</v>
      </c>
      <c r="S142" s="2">
        <f t="shared" si="19"/>
        <v>0.73899999999999999</v>
      </c>
      <c r="T142" s="2">
        <f t="shared" si="20"/>
        <v>8.1871783227732739E-2</v>
      </c>
    </row>
    <row r="143" spans="1:20" x14ac:dyDescent="0.2">
      <c r="A143" t="str">
        <f>VLOOKUP(B143,GraphStats!$A:$B,2,0)</f>
        <v>SNAP</v>
      </c>
      <c r="B143" t="s">
        <v>81</v>
      </c>
      <c r="C143" t="s">
        <v>142</v>
      </c>
      <c r="D143" s="2">
        <f>MAX(1,SUMIFS(SolRaw!$E:$E,SolRaw!$A:$A,$B143,SolRaw!$B:$B,$C143,SolRaw!$C:$C,D$1))/1000</f>
        <v>2.089</v>
      </c>
      <c r="E143" s="2">
        <f>MAX(1,SUMIFS(SolRaw!$E:$E,SolRaw!$A:$A,$B143,SolRaw!$B:$B,$C143,SolRaw!$C:$C,E$1))/1000</f>
        <v>2.0720000000000001</v>
      </c>
      <c r="F143" s="2">
        <f>MAX(1,SUMIFS(SolRaw!$E:$E,SolRaw!$A:$A,$B143,SolRaw!$B:$B,$C143,SolRaw!$C:$C,F$1))/1000</f>
        <v>1.9019999999999999</v>
      </c>
      <c r="G143" s="2">
        <f>MAX(1,SUMIFS(SolRaw!$E:$E,SolRaw!$A:$A,$B143,SolRaw!$B:$B,$C143,SolRaw!$C:$C,G$1))/1000</f>
        <v>2.08</v>
      </c>
      <c r="H143" s="2">
        <f>MAX(1,SUMIFS(SolRaw!$E:$E,SolRaw!$A:$A,$B143,SolRaw!$B:$B,$C143,SolRaw!$C:$C,H$1))/1000</f>
        <v>2.06</v>
      </c>
      <c r="I143" s="2">
        <f>MAX(1,SUMIFS(SolRaw!$E:$E,SolRaw!$A:$A,$B143,SolRaw!$B:$B,$C143,SolRaw!$C:$C,I$1))/1000</f>
        <v>2.077</v>
      </c>
      <c r="J143" s="2">
        <f>MAX(1,SUMIFS(SolRaw!$E:$E,SolRaw!$A:$A,$B143,SolRaw!$B:$B,$C143,SolRaw!$C:$C,J$1))/1000</f>
        <v>2.0630000000000002</v>
      </c>
      <c r="K143" s="2">
        <f>MAX(1,SUMIFS(SolRaw!$E:$E,SolRaw!$A:$A,$B143,SolRaw!$B:$B,$C143,SolRaw!$C:$C,K$1))/1000</f>
        <v>2.085</v>
      </c>
      <c r="L143" s="2">
        <f>MAX(1,SUMIFS(SolRaw!$E:$E,SolRaw!$A:$A,$B143,SolRaw!$B:$B,$C143,SolRaw!$C:$C,L$1))/1000</f>
        <v>1.5</v>
      </c>
      <c r="M143" s="2">
        <f>MAX(1,SUMIFS(SolRaw!$E:$E,SolRaw!$A:$A,$B143,SolRaw!$B:$B,$C143,SolRaw!$C:$C,M$1))/1000</f>
        <v>2.0830000000000002</v>
      </c>
      <c r="N143" s="2">
        <f t="shared" si="14"/>
        <v>2.0011000000000001</v>
      </c>
      <c r="O143" s="2">
        <f t="shared" si="15"/>
        <v>1.5</v>
      </c>
      <c r="P143" s="2">
        <f t="shared" si="16"/>
        <v>2.0607500000000001</v>
      </c>
      <c r="Q143" s="2">
        <f t="shared" si="17"/>
        <v>2.0745</v>
      </c>
      <c r="R143" s="2">
        <f t="shared" si="18"/>
        <v>2.0822500000000002</v>
      </c>
      <c r="S143" s="2">
        <f t="shared" si="19"/>
        <v>2.089</v>
      </c>
      <c r="T143" s="2">
        <f t="shared" si="20"/>
        <v>0.18460435170024209</v>
      </c>
    </row>
    <row r="144" spans="1:20" x14ac:dyDescent="0.2">
      <c r="A144" t="str">
        <f>VLOOKUP(B144,GraphStats!$A:$B,2,0)</f>
        <v>SNAP</v>
      </c>
      <c r="B144" t="s">
        <v>81</v>
      </c>
      <c r="C144" t="s">
        <v>143</v>
      </c>
      <c r="D144" s="2">
        <f>MAX(1,SUMIFS(SolRaw!$E:$E,SolRaw!$A:$A,$B144,SolRaw!$B:$B,$C144,SolRaw!$C:$C,D$1))/1000</f>
        <v>0.76100000000000001</v>
      </c>
      <c r="E144" s="2">
        <f>MAX(1,SUMIFS(SolRaw!$E:$E,SolRaw!$A:$A,$B144,SolRaw!$B:$B,$C144,SolRaw!$C:$C,E$1))/1000</f>
        <v>0.78400000000000003</v>
      </c>
      <c r="F144" s="2">
        <f>MAX(1,SUMIFS(SolRaw!$E:$E,SolRaw!$A:$A,$B144,SolRaw!$B:$B,$C144,SolRaw!$C:$C,F$1))/1000</f>
        <v>0.77800000000000002</v>
      </c>
      <c r="G144" s="2">
        <f>MAX(1,SUMIFS(SolRaw!$E:$E,SolRaw!$A:$A,$B144,SolRaw!$B:$B,$C144,SolRaw!$C:$C,G$1))/1000</f>
        <v>0.77600000000000002</v>
      </c>
      <c r="H144" s="2">
        <f>MAX(1,SUMIFS(SolRaw!$E:$E,SolRaw!$A:$A,$B144,SolRaw!$B:$B,$C144,SolRaw!$C:$C,H$1))/1000</f>
        <v>0.77200000000000002</v>
      </c>
      <c r="I144" s="2">
        <f>MAX(1,SUMIFS(SolRaw!$E:$E,SolRaw!$A:$A,$B144,SolRaw!$B:$B,$C144,SolRaw!$C:$C,I$1))/1000</f>
        <v>0.78200000000000003</v>
      </c>
      <c r="J144" s="2">
        <f>MAX(1,SUMIFS(SolRaw!$E:$E,SolRaw!$A:$A,$B144,SolRaw!$B:$B,$C144,SolRaw!$C:$C,J$1))/1000</f>
        <v>0.77500000000000002</v>
      </c>
      <c r="K144" s="2">
        <f>MAX(1,SUMIFS(SolRaw!$E:$E,SolRaw!$A:$A,$B144,SolRaw!$B:$B,$C144,SolRaw!$C:$C,K$1))/1000</f>
        <v>0.77300000000000002</v>
      </c>
      <c r="L144" s="2">
        <f>MAX(1,SUMIFS(SolRaw!$E:$E,SolRaw!$A:$A,$B144,SolRaw!$B:$B,$C144,SolRaw!$C:$C,L$1))/1000</f>
        <v>0.78400000000000003</v>
      </c>
      <c r="M144" s="2">
        <f>MAX(1,SUMIFS(SolRaw!$E:$E,SolRaw!$A:$A,$B144,SolRaw!$B:$B,$C144,SolRaw!$C:$C,M$1))/1000</f>
        <v>0.77900000000000003</v>
      </c>
      <c r="N144" s="2">
        <f t="shared" si="14"/>
        <v>0.77639999999999998</v>
      </c>
      <c r="O144" s="2">
        <f t="shared" si="15"/>
        <v>0.76100000000000001</v>
      </c>
      <c r="P144" s="2">
        <f t="shared" si="16"/>
        <v>0.77350000000000008</v>
      </c>
      <c r="Q144" s="2">
        <f t="shared" si="17"/>
        <v>0.77700000000000002</v>
      </c>
      <c r="R144" s="2">
        <f t="shared" si="18"/>
        <v>0.78125</v>
      </c>
      <c r="S144" s="2">
        <f t="shared" si="19"/>
        <v>0.78400000000000003</v>
      </c>
      <c r="T144" s="2">
        <f t="shared" si="20"/>
        <v>6.883151732874836E-3</v>
      </c>
    </row>
    <row r="145" spans="1:20" x14ac:dyDescent="0.2">
      <c r="A145" t="str">
        <f>VLOOKUP(B145,GraphStats!$A:$B,2,0)</f>
        <v>SNAP</v>
      </c>
      <c r="B145" t="s">
        <v>81</v>
      </c>
      <c r="C145" t="s">
        <v>144</v>
      </c>
      <c r="D145" s="2">
        <f>MAX(1,SUMIFS(SolRaw!$E:$E,SolRaw!$A:$A,$B145,SolRaw!$B:$B,$C145,SolRaw!$C:$C,D$1))/1000</f>
        <v>2.972</v>
      </c>
      <c r="E145" s="2">
        <f>MAX(1,SUMIFS(SolRaw!$E:$E,SolRaw!$A:$A,$B145,SolRaw!$B:$B,$C145,SolRaw!$C:$C,E$1))/1000</f>
        <v>2.895</v>
      </c>
      <c r="F145" s="2">
        <f>MAX(1,SUMIFS(SolRaw!$E:$E,SolRaw!$A:$A,$B145,SolRaw!$B:$B,$C145,SolRaw!$C:$C,F$1))/1000</f>
        <v>2.9430000000000001</v>
      </c>
      <c r="G145" s="2">
        <f>MAX(1,SUMIFS(SolRaw!$E:$E,SolRaw!$A:$A,$B145,SolRaw!$B:$B,$C145,SolRaw!$C:$C,G$1))/1000</f>
        <v>2.9249999999999998</v>
      </c>
      <c r="H145" s="2">
        <f>MAX(1,SUMIFS(SolRaw!$E:$E,SolRaw!$A:$A,$B145,SolRaw!$B:$B,$C145,SolRaw!$C:$C,H$1))/1000</f>
        <v>2.944</v>
      </c>
      <c r="I145" s="2">
        <f>MAX(1,SUMIFS(SolRaw!$E:$E,SolRaw!$A:$A,$B145,SolRaw!$B:$B,$C145,SolRaw!$C:$C,I$1))/1000</f>
        <v>2.9340000000000002</v>
      </c>
      <c r="J145" s="2">
        <f>MAX(1,SUMIFS(SolRaw!$E:$E,SolRaw!$A:$A,$B145,SolRaw!$B:$B,$C145,SolRaw!$C:$C,J$1))/1000</f>
        <v>2.7730000000000001</v>
      </c>
      <c r="K145" s="2">
        <f>MAX(1,SUMIFS(SolRaw!$E:$E,SolRaw!$A:$A,$B145,SolRaw!$B:$B,$C145,SolRaw!$C:$C,K$1))/1000</f>
        <v>3.0369999999999999</v>
      </c>
      <c r="L145" s="2">
        <f>MAX(1,SUMIFS(SolRaw!$E:$E,SolRaw!$A:$A,$B145,SolRaw!$B:$B,$C145,SolRaw!$C:$C,L$1))/1000</f>
        <v>2.8050000000000002</v>
      </c>
      <c r="M145" s="2">
        <f>MAX(1,SUMIFS(SolRaw!$E:$E,SolRaw!$A:$A,$B145,SolRaw!$B:$B,$C145,SolRaw!$C:$C,M$1))/1000</f>
        <v>2.8620000000000001</v>
      </c>
      <c r="N145" s="2">
        <f t="shared" si="14"/>
        <v>2.9089999999999998</v>
      </c>
      <c r="O145" s="2">
        <f t="shared" si="15"/>
        <v>2.7730000000000001</v>
      </c>
      <c r="P145" s="2">
        <f t="shared" si="16"/>
        <v>2.87025</v>
      </c>
      <c r="Q145" s="2">
        <f t="shared" si="17"/>
        <v>2.9295</v>
      </c>
      <c r="R145" s="2">
        <f t="shared" si="18"/>
        <v>2.9437500000000001</v>
      </c>
      <c r="S145" s="2">
        <f t="shared" si="19"/>
        <v>3.0369999999999999</v>
      </c>
      <c r="T145" s="2">
        <f t="shared" si="20"/>
        <v>7.8409183135650568E-2</v>
      </c>
    </row>
    <row r="146" spans="1:20" x14ac:dyDescent="0.2">
      <c r="A146" t="str">
        <f>VLOOKUP(B146,GraphStats!$A:$B,2,0)</f>
        <v>SNAP</v>
      </c>
      <c r="B146" t="s">
        <v>81</v>
      </c>
      <c r="C146" t="s">
        <v>145</v>
      </c>
      <c r="D146" s="2">
        <f>MAX(1,SUMIFS(SolRaw!$E:$E,SolRaw!$A:$A,$B146,SolRaw!$B:$B,$C146,SolRaw!$C:$C,D$1))/1000</f>
        <v>0.79400000000000004</v>
      </c>
      <c r="E146" s="2">
        <f>MAX(1,SUMIFS(SolRaw!$E:$E,SolRaw!$A:$A,$B146,SolRaw!$B:$B,$C146,SolRaw!$C:$C,E$1))/1000</f>
        <v>0.78</v>
      </c>
      <c r="F146" s="2">
        <f>MAX(1,SUMIFS(SolRaw!$E:$E,SolRaw!$A:$A,$B146,SolRaw!$B:$B,$C146,SolRaw!$C:$C,F$1))/1000</f>
        <v>0.79500000000000004</v>
      </c>
      <c r="G146" s="2">
        <f>MAX(1,SUMIFS(SolRaw!$E:$E,SolRaw!$A:$A,$B146,SolRaw!$B:$B,$C146,SolRaw!$C:$C,G$1))/1000</f>
        <v>0.79300000000000004</v>
      </c>
      <c r="H146" s="2">
        <f>MAX(1,SUMIFS(SolRaw!$E:$E,SolRaw!$A:$A,$B146,SolRaw!$B:$B,$C146,SolRaw!$C:$C,H$1))/1000</f>
        <v>0.77</v>
      </c>
      <c r="I146" s="2">
        <f>MAX(1,SUMIFS(SolRaw!$E:$E,SolRaw!$A:$A,$B146,SolRaw!$B:$B,$C146,SolRaw!$C:$C,I$1))/1000</f>
        <v>0.78800000000000003</v>
      </c>
      <c r="J146" s="2">
        <f>MAX(1,SUMIFS(SolRaw!$E:$E,SolRaw!$A:$A,$B146,SolRaw!$B:$B,$C146,SolRaw!$C:$C,J$1))/1000</f>
        <v>0.78100000000000003</v>
      </c>
      <c r="K146" s="2">
        <f>MAX(1,SUMIFS(SolRaw!$E:$E,SolRaw!$A:$A,$B146,SolRaw!$B:$B,$C146,SolRaw!$C:$C,K$1))/1000</f>
        <v>0.78500000000000003</v>
      </c>
      <c r="L146" s="2">
        <f>MAX(1,SUMIFS(SolRaw!$E:$E,SolRaw!$A:$A,$B146,SolRaw!$B:$B,$C146,SolRaw!$C:$C,L$1))/1000</f>
        <v>0.79700000000000004</v>
      </c>
      <c r="M146" s="2">
        <f>MAX(1,SUMIFS(SolRaw!$E:$E,SolRaw!$A:$A,$B146,SolRaw!$B:$B,$C146,SolRaw!$C:$C,M$1))/1000</f>
        <v>0.79700000000000004</v>
      </c>
      <c r="N146" s="2">
        <f t="shared" si="14"/>
        <v>0.78800000000000003</v>
      </c>
      <c r="O146" s="2">
        <f t="shared" si="15"/>
        <v>0.77</v>
      </c>
      <c r="P146" s="2">
        <f t="shared" si="16"/>
        <v>0.78200000000000003</v>
      </c>
      <c r="Q146" s="2">
        <f t="shared" si="17"/>
        <v>0.79049999999999998</v>
      </c>
      <c r="R146" s="2">
        <f t="shared" si="18"/>
        <v>0.79475000000000007</v>
      </c>
      <c r="S146" s="2">
        <f t="shared" si="19"/>
        <v>0.79700000000000004</v>
      </c>
      <c r="T146" s="2">
        <f t="shared" si="20"/>
        <v>8.9318406713161831E-3</v>
      </c>
    </row>
    <row r="147" spans="1:20" x14ac:dyDescent="0.2">
      <c r="A147" t="str">
        <f>VLOOKUP(B147,GraphStats!$A:$B,2,0)</f>
        <v>SNAP</v>
      </c>
      <c r="B147" t="s">
        <v>81</v>
      </c>
      <c r="C147" t="s">
        <v>146</v>
      </c>
      <c r="D147" s="2">
        <f>MAX(1,SUMIFS(SolRaw!$E:$E,SolRaw!$A:$A,$B147,SolRaw!$B:$B,$C147,SolRaw!$C:$C,D$1))/1000</f>
        <v>0.86799999999999999</v>
      </c>
      <c r="E147" s="2">
        <f>MAX(1,SUMIFS(SolRaw!$E:$E,SolRaw!$A:$A,$B147,SolRaw!$B:$B,$C147,SolRaw!$C:$C,E$1))/1000</f>
        <v>0.88700000000000001</v>
      </c>
      <c r="F147" s="2">
        <f>MAX(1,SUMIFS(SolRaw!$E:$E,SolRaw!$A:$A,$B147,SolRaw!$B:$B,$C147,SolRaw!$C:$C,F$1))/1000</f>
        <v>0.88800000000000001</v>
      </c>
      <c r="G147" s="2">
        <f>MAX(1,SUMIFS(SolRaw!$E:$E,SolRaw!$A:$A,$B147,SolRaw!$B:$B,$C147,SolRaw!$C:$C,G$1))/1000</f>
        <v>0.871</v>
      </c>
      <c r="H147" s="2">
        <f>MAX(1,SUMIFS(SolRaw!$E:$E,SolRaw!$A:$A,$B147,SolRaw!$B:$B,$C147,SolRaw!$C:$C,H$1))/1000</f>
        <v>0.89400000000000002</v>
      </c>
      <c r="I147" s="2">
        <f>MAX(1,SUMIFS(SolRaw!$E:$E,SolRaw!$A:$A,$B147,SolRaw!$B:$B,$C147,SolRaw!$C:$C,I$1))/1000</f>
        <v>0.877</v>
      </c>
      <c r="J147" s="2">
        <f>MAX(1,SUMIFS(SolRaw!$E:$E,SolRaw!$A:$A,$B147,SolRaw!$B:$B,$C147,SolRaw!$C:$C,J$1))/1000</f>
        <v>0.88900000000000001</v>
      </c>
      <c r="K147" s="2">
        <f>MAX(1,SUMIFS(SolRaw!$E:$E,SolRaw!$A:$A,$B147,SolRaw!$B:$B,$C147,SolRaw!$C:$C,K$1))/1000</f>
        <v>0.89200000000000002</v>
      </c>
      <c r="L147" s="2">
        <f>MAX(1,SUMIFS(SolRaw!$E:$E,SolRaw!$A:$A,$B147,SolRaw!$B:$B,$C147,SolRaw!$C:$C,L$1))/1000</f>
        <v>0.89</v>
      </c>
      <c r="M147" s="2">
        <f>MAX(1,SUMIFS(SolRaw!$E:$E,SolRaw!$A:$A,$B147,SolRaw!$B:$B,$C147,SolRaw!$C:$C,M$1))/1000</f>
        <v>0.89600000000000002</v>
      </c>
      <c r="N147" s="2">
        <f t="shared" si="14"/>
        <v>0.88519999999999999</v>
      </c>
      <c r="O147" s="2">
        <f t="shared" si="15"/>
        <v>0.86799999999999999</v>
      </c>
      <c r="P147" s="2">
        <f t="shared" si="16"/>
        <v>0.87949999999999995</v>
      </c>
      <c r="Q147" s="2">
        <f t="shared" si="17"/>
        <v>0.88850000000000007</v>
      </c>
      <c r="R147" s="2">
        <f t="shared" si="18"/>
        <v>0.89149999999999996</v>
      </c>
      <c r="S147" s="2">
        <f t="shared" si="19"/>
        <v>0.89600000000000002</v>
      </c>
      <c r="T147" s="2">
        <f t="shared" si="20"/>
        <v>9.7388112439067524E-3</v>
      </c>
    </row>
    <row r="148" spans="1:20" x14ac:dyDescent="0.2">
      <c r="A148" t="str">
        <f>VLOOKUP(B148,GraphStats!$A:$B,2,0)</f>
        <v>SNAP</v>
      </c>
      <c r="B148" t="s">
        <v>81</v>
      </c>
      <c r="C148" t="s">
        <v>147</v>
      </c>
      <c r="D148" s="2">
        <f>MAX(1,SUMIFS(SolRaw!$E:$E,SolRaw!$A:$A,$B148,SolRaw!$B:$B,$C148,SolRaw!$C:$C,D$1))/1000</f>
        <v>0.97299999999999998</v>
      </c>
      <c r="E148" s="2">
        <f>MAX(1,SUMIFS(SolRaw!$E:$E,SolRaw!$A:$A,$B148,SolRaw!$B:$B,$C148,SolRaw!$C:$C,E$1))/1000</f>
        <v>0.96499999999999997</v>
      </c>
      <c r="F148" s="2">
        <f>MAX(1,SUMIFS(SolRaw!$E:$E,SolRaw!$A:$A,$B148,SolRaw!$B:$B,$C148,SolRaw!$C:$C,F$1))/1000</f>
        <v>0.97899999999999998</v>
      </c>
      <c r="G148" s="2">
        <f>MAX(1,SUMIFS(SolRaw!$E:$E,SolRaw!$A:$A,$B148,SolRaw!$B:$B,$C148,SolRaw!$C:$C,G$1))/1000</f>
        <v>0.98699999999999999</v>
      </c>
      <c r="H148" s="2">
        <f>MAX(1,SUMIFS(SolRaw!$E:$E,SolRaw!$A:$A,$B148,SolRaw!$B:$B,$C148,SolRaw!$C:$C,H$1))/1000</f>
        <v>0.96399999999999997</v>
      </c>
      <c r="I148" s="2">
        <f>MAX(1,SUMIFS(SolRaw!$E:$E,SolRaw!$A:$A,$B148,SolRaw!$B:$B,$C148,SolRaw!$C:$C,I$1))/1000</f>
        <v>0.95</v>
      </c>
      <c r="J148" s="2">
        <f>MAX(1,SUMIFS(SolRaw!$E:$E,SolRaw!$A:$A,$B148,SolRaw!$B:$B,$C148,SolRaw!$C:$C,J$1))/1000</f>
        <v>0.97799999999999998</v>
      </c>
      <c r="K148" s="2">
        <f>MAX(1,SUMIFS(SolRaw!$E:$E,SolRaw!$A:$A,$B148,SolRaw!$B:$B,$C148,SolRaw!$C:$C,K$1))/1000</f>
        <v>0.96899999999999997</v>
      </c>
      <c r="L148" s="2">
        <f>MAX(1,SUMIFS(SolRaw!$E:$E,SolRaw!$A:$A,$B148,SolRaw!$B:$B,$C148,SolRaw!$C:$C,L$1))/1000</f>
        <v>0.97499999999999998</v>
      </c>
      <c r="M148" s="2">
        <f>MAX(1,SUMIFS(SolRaw!$E:$E,SolRaw!$A:$A,$B148,SolRaw!$B:$B,$C148,SolRaw!$C:$C,M$1))/1000</f>
        <v>0.95899999999999996</v>
      </c>
      <c r="N148" s="2">
        <f t="shared" si="14"/>
        <v>0.96989999999999998</v>
      </c>
      <c r="O148" s="2">
        <f t="shared" si="15"/>
        <v>0.95</v>
      </c>
      <c r="P148" s="2">
        <f t="shared" si="16"/>
        <v>0.96424999999999994</v>
      </c>
      <c r="Q148" s="2">
        <f t="shared" si="17"/>
        <v>0.97099999999999997</v>
      </c>
      <c r="R148" s="2">
        <f t="shared" si="18"/>
        <v>0.97724999999999995</v>
      </c>
      <c r="S148" s="2">
        <f t="shared" si="19"/>
        <v>0.98699999999999999</v>
      </c>
      <c r="T148" s="2">
        <f t="shared" si="20"/>
        <v>1.0805862606320094E-2</v>
      </c>
    </row>
    <row r="149" spans="1:20" x14ac:dyDescent="0.2">
      <c r="A149" t="str">
        <f>VLOOKUP(B149,GraphStats!$A:$B,2,0)</f>
        <v>SNAP</v>
      </c>
      <c r="B149" t="s">
        <v>81</v>
      </c>
      <c r="C149" t="s">
        <v>148</v>
      </c>
      <c r="D149" s="2">
        <f>MAX(1,SUMIFS(SolRaw!$E:$E,SolRaw!$A:$A,$B149,SolRaw!$B:$B,$C149,SolRaw!$C:$C,D$1))/1000</f>
        <v>1.3169999999999999</v>
      </c>
      <c r="E149" s="2">
        <f>MAX(1,SUMIFS(SolRaw!$E:$E,SolRaw!$A:$A,$B149,SolRaw!$B:$B,$C149,SolRaw!$C:$C,E$1))/1000</f>
        <v>1.2889999999999999</v>
      </c>
      <c r="F149" s="2">
        <f>MAX(1,SUMIFS(SolRaw!$E:$E,SolRaw!$A:$A,$B149,SolRaw!$B:$B,$C149,SolRaw!$C:$C,F$1))/1000</f>
        <v>1.5309999999999999</v>
      </c>
      <c r="G149" s="2">
        <f>MAX(1,SUMIFS(SolRaw!$E:$E,SolRaw!$A:$A,$B149,SolRaw!$B:$B,$C149,SolRaw!$C:$C,G$1))/1000</f>
        <v>1.542</v>
      </c>
      <c r="H149" s="2">
        <f>MAX(1,SUMIFS(SolRaw!$E:$E,SolRaw!$A:$A,$B149,SolRaw!$B:$B,$C149,SolRaw!$C:$C,H$1))/1000</f>
        <v>1.5149999999999999</v>
      </c>
      <c r="I149" s="2">
        <f>MAX(1,SUMIFS(SolRaw!$E:$E,SolRaw!$A:$A,$B149,SolRaw!$B:$B,$C149,SolRaw!$C:$C,I$1))/1000</f>
        <v>1.3240000000000001</v>
      </c>
      <c r="J149" s="2">
        <f>MAX(1,SUMIFS(SolRaw!$E:$E,SolRaw!$A:$A,$B149,SolRaw!$B:$B,$C149,SolRaw!$C:$C,J$1))/1000</f>
        <v>1.5049999999999999</v>
      </c>
      <c r="K149" s="2">
        <f>MAX(1,SUMIFS(SolRaw!$E:$E,SolRaw!$A:$A,$B149,SolRaw!$B:$B,$C149,SolRaw!$C:$C,K$1))/1000</f>
        <v>1.343</v>
      </c>
      <c r="L149" s="2">
        <f>MAX(1,SUMIFS(SolRaw!$E:$E,SolRaw!$A:$A,$B149,SolRaw!$B:$B,$C149,SolRaw!$C:$C,L$1))/1000</f>
        <v>1.5529999999999999</v>
      </c>
      <c r="M149" s="2">
        <f>MAX(1,SUMIFS(SolRaw!$E:$E,SolRaw!$A:$A,$B149,SolRaw!$B:$B,$C149,SolRaw!$C:$C,M$1))/1000</f>
        <v>1.502</v>
      </c>
      <c r="N149" s="2">
        <f t="shared" si="14"/>
        <v>1.4421000000000002</v>
      </c>
      <c r="O149" s="2">
        <f t="shared" si="15"/>
        <v>1.2889999999999999</v>
      </c>
      <c r="P149" s="2">
        <f t="shared" si="16"/>
        <v>1.3287500000000001</v>
      </c>
      <c r="Q149" s="2">
        <f t="shared" si="17"/>
        <v>1.5034999999999998</v>
      </c>
      <c r="R149" s="2">
        <f t="shared" si="18"/>
        <v>1.5269999999999999</v>
      </c>
      <c r="S149" s="2">
        <f t="shared" si="19"/>
        <v>1.5529999999999999</v>
      </c>
      <c r="T149" s="2">
        <f t="shared" si="20"/>
        <v>0.10847370393069669</v>
      </c>
    </row>
    <row r="150" spans="1:20" x14ac:dyDescent="0.2">
      <c r="A150" t="str">
        <f>VLOOKUP(B150,GraphStats!$A:$B,2,0)</f>
        <v>SNAP</v>
      </c>
      <c r="B150" t="s">
        <v>81</v>
      </c>
      <c r="C150" t="s">
        <v>149</v>
      </c>
      <c r="D150" s="2">
        <f>MAX(1,SUMIFS(SolRaw!$E:$E,SolRaw!$A:$A,$B150,SolRaw!$B:$B,$C150,SolRaw!$C:$C,D$1))/1000</f>
        <v>1.8160000000000001</v>
      </c>
      <c r="E150" s="2">
        <f>MAX(1,SUMIFS(SolRaw!$E:$E,SolRaw!$A:$A,$B150,SolRaw!$B:$B,$C150,SolRaw!$C:$C,E$1))/1000</f>
        <v>1.762</v>
      </c>
      <c r="F150" s="2">
        <f>MAX(1,SUMIFS(SolRaw!$E:$E,SolRaw!$A:$A,$B150,SolRaw!$B:$B,$C150,SolRaw!$C:$C,F$1))/1000</f>
        <v>1.917</v>
      </c>
      <c r="G150" s="2">
        <f>MAX(1,SUMIFS(SolRaw!$E:$E,SolRaw!$A:$A,$B150,SolRaw!$B:$B,$C150,SolRaw!$C:$C,G$1))/1000</f>
        <v>1.5129999999999999</v>
      </c>
      <c r="H150" s="2">
        <f>MAX(1,SUMIFS(SolRaw!$E:$E,SolRaw!$A:$A,$B150,SolRaw!$B:$B,$C150,SolRaw!$C:$C,H$1))/1000</f>
        <v>1.7849999999999999</v>
      </c>
      <c r="I150" s="2">
        <f>MAX(1,SUMIFS(SolRaw!$E:$E,SolRaw!$A:$A,$B150,SolRaw!$B:$B,$C150,SolRaw!$C:$C,I$1))/1000</f>
        <v>1.796</v>
      </c>
      <c r="J150" s="2">
        <f>MAX(1,SUMIFS(SolRaw!$E:$E,SolRaw!$A:$A,$B150,SolRaw!$B:$B,$C150,SolRaw!$C:$C,J$1))/1000</f>
        <v>1.804</v>
      </c>
      <c r="K150" s="2">
        <f>MAX(1,SUMIFS(SolRaw!$E:$E,SolRaw!$A:$A,$B150,SolRaw!$B:$B,$C150,SolRaw!$C:$C,K$1))/1000</f>
        <v>1.5880000000000001</v>
      </c>
      <c r="L150" s="2">
        <f>MAX(1,SUMIFS(SolRaw!$E:$E,SolRaw!$A:$A,$B150,SolRaw!$B:$B,$C150,SolRaw!$C:$C,L$1))/1000</f>
        <v>1.829</v>
      </c>
      <c r="M150" s="2">
        <f>MAX(1,SUMIFS(SolRaw!$E:$E,SolRaw!$A:$A,$B150,SolRaw!$B:$B,$C150,SolRaw!$C:$C,M$1))/1000</f>
        <v>1.804</v>
      </c>
      <c r="N150" s="2">
        <f t="shared" si="14"/>
        <v>1.7613999999999996</v>
      </c>
      <c r="O150" s="2">
        <f t="shared" si="15"/>
        <v>1.5129999999999999</v>
      </c>
      <c r="P150" s="2">
        <f t="shared" si="16"/>
        <v>1.7677499999999999</v>
      </c>
      <c r="Q150" s="2">
        <f t="shared" si="17"/>
        <v>1.8</v>
      </c>
      <c r="R150" s="2">
        <f t="shared" si="18"/>
        <v>1.8130000000000002</v>
      </c>
      <c r="S150" s="2">
        <f t="shared" si="19"/>
        <v>1.917</v>
      </c>
      <c r="T150" s="2">
        <f t="shared" si="20"/>
        <v>0.11968310007868466</v>
      </c>
    </row>
    <row r="151" spans="1:20" x14ac:dyDescent="0.2">
      <c r="A151" t="str">
        <f>VLOOKUP(B151,GraphStats!$A:$B,2,0)</f>
        <v>SNAP</v>
      </c>
      <c r="B151" t="s">
        <v>81</v>
      </c>
      <c r="C151" t="s">
        <v>150</v>
      </c>
      <c r="D151" s="2">
        <f>MAX(1,SUMIFS(SolRaw!$E:$E,SolRaw!$A:$A,$B151,SolRaw!$B:$B,$C151,SolRaw!$C:$C,D$1))/1000</f>
        <v>1.9610000000000001</v>
      </c>
      <c r="E151" s="2">
        <f>MAX(1,SUMIFS(SolRaw!$E:$E,SolRaw!$A:$A,$B151,SolRaw!$B:$B,$C151,SolRaw!$C:$C,E$1))/1000</f>
        <v>2.3130000000000002</v>
      </c>
      <c r="F151" s="2">
        <f>MAX(1,SUMIFS(SolRaw!$E:$E,SolRaw!$A:$A,$B151,SolRaw!$B:$B,$C151,SolRaw!$C:$C,F$1))/1000</f>
        <v>2.3010000000000002</v>
      </c>
      <c r="G151" s="2">
        <f>MAX(1,SUMIFS(SolRaw!$E:$E,SolRaw!$A:$A,$B151,SolRaw!$B:$B,$C151,SolRaw!$C:$C,G$1))/1000</f>
        <v>2.3149999999999999</v>
      </c>
      <c r="H151" s="2">
        <f>MAX(1,SUMIFS(SolRaw!$E:$E,SolRaw!$A:$A,$B151,SolRaw!$B:$B,$C151,SolRaw!$C:$C,H$1))/1000</f>
        <v>2.2690000000000001</v>
      </c>
      <c r="I151" s="2">
        <f>MAX(1,SUMIFS(SolRaw!$E:$E,SolRaw!$A:$A,$B151,SolRaw!$B:$B,$C151,SolRaw!$C:$C,I$1))/1000</f>
        <v>1.9350000000000001</v>
      </c>
      <c r="J151" s="2">
        <f>MAX(1,SUMIFS(SolRaw!$E:$E,SolRaw!$A:$A,$B151,SolRaw!$B:$B,$C151,SolRaw!$C:$C,J$1))/1000</f>
        <v>2.254</v>
      </c>
      <c r="K151" s="2">
        <f>MAX(1,SUMIFS(SolRaw!$E:$E,SolRaw!$A:$A,$B151,SolRaw!$B:$B,$C151,SolRaw!$C:$C,K$1))/1000</f>
        <v>1.9790000000000001</v>
      </c>
      <c r="L151" s="2">
        <f>MAX(1,SUMIFS(SolRaw!$E:$E,SolRaw!$A:$A,$B151,SolRaw!$B:$B,$C151,SolRaw!$C:$C,L$1))/1000</f>
        <v>2.3319999999999999</v>
      </c>
      <c r="M151" s="2">
        <f>MAX(1,SUMIFS(SolRaw!$E:$E,SolRaw!$A:$A,$B151,SolRaw!$B:$B,$C151,SolRaw!$C:$C,M$1))/1000</f>
        <v>2.2549999999999999</v>
      </c>
      <c r="N151" s="2">
        <f t="shared" si="14"/>
        <v>2.1914000000000002</v>
      </c>
      <c r="O151" s="2">
        <f t="shared" si="15"/>
        <v>1.9350000000000001</v>
      </c>
      <c r="P151" s="2">
        <f t="shared" si="16"/>
        <v>2.0477500000000002</v>
      </c>
      <c r="Q151" s="2">
        <f t="shared" si="17"/>
        <v>2.262</v>
      </c>
      <c r="R151" s="2">
        <f t="shared" si="18"/>
        <v>2.31</v>
      </c>
      <c r="S151" s="2">
        <f t="shared" si="19"/>
        <v>2.3319999999999999</v>
      </c>
      <c r="T151" s="2">
        <f t="shared" si="20"/>
        <v>0.16322050524775777</v>
      </c>
    </row>
    <row r="152" spans="1:20" x14ac:dyDescent="0.2">
      <c r="A152" t="str">
        <f>VLOOKUP(B152,GraphStats!$A:$B,2,0)</f>
        <v>SNAP</v>
      </c>
      <c r="B152" t="s">
        <v>81</v>
      </c>
      <c r="C152" t="s">
        <v>151</v>
      </c>
      <c r="D152" s="2">
        <f>MAX(1,SUMIFS(SolRaw!$E:$E,SolRaw!$A:$A,$B152,SolRaw!$B:$B,$C152,SolRaw!$C:$C,D$1))/1000</f>
        <v>0.89100000000000001</v>
      </c>
      <c r="E152" s="2">
        <f>MAX(1,SUMIFS(SolRaw!$E:$E,SolRaw!$A:$A,$B152,SolRaw!$B:$B,$C152,SolRaw!$C:$C,E$1))/1000</f>
        <v>0.77100000000000002</v>
      </c>
      <c r="F152" s="2">
        <f>MAX(1,SUMIFS(SolRaw!$E:$E,SolRaw!$A:$A,$B152,SolRaw!$B:$B,$C152,SolRaw!$C:$C,F$1))/1000</f>
        <v>0.90800000000000003</v>
      </c>
      <c r="G152" s="2">
        <f>MAX(1,SUMIFS(SolRaw!$E:$E,SolRaw!$A:$A,$B152,SolRaw!$B:$B,$C152,SolRaw!$C:$C,G$1))/1000</f>
        <v>0.79800000000000004</v>
      </c>
      <c r="H152" s="2">
        <f>MAX(1,SUMIFS(SolRaw!$E:$E,SolRaw!$A:$A,$B152,SolRaw!$B:$B,$C152,SolRaw!$C:$C,H$1))/1000</f>
        <v>0.89400000000000002</v>
      </c>
      <c r="I152" s="2">
        <f>MAX(1,SUMIFS(SolRaw!$E:$E,SolRaw!$A:$A,$B152,SolRaw!$B:$B,$C152,SolRaw!$C:$C,I$1))/1000</f>
        <v>0.89700000000000002</v>
      </c>
      <c r="J152" s="2">
        <f>MAX(1,SUMIFS(SolRaw!$E:$E,SolRaw!$A:$A,$B152,SolRaw!$B:$B,$C152,SolRaw!$C:$C,J$1))/1000</f>
        <v>0.90500000000000003</v>
      </c>
      <c r="K152" s="2">
        <f>MAX(1,SUMIFS(SolRaw!$E:$E,SolRaw!$A:$A,$B152,SolRaw!$B:$B,$C152,SolRaw!$C:$C,K$1))/1000</f>
        <v>0.80800000000000005</v>
      </c>
      <c r="L152" s="2">
        <f>MAX(1,SUMIFS(SolRaw!$E:$E,SolRaw!$A:$A,$B152,SolRaw!$B:$B,$C152,SolRaw!$C:$C,L$1))/1000</f>
        <v>0.91</v>
      </c>
      <c r="M152" s="2">
        <f>MAX(1,SUMIFS(SolRaw!$E:$E,SolRaw!$A:$A,$B152,SolRaw!$B:$B,$C152,SolRaw!$C:$C,M$1))/1000</f>
        <v>0.91800000000000004</v>
      </c>
      <c r="N152" s="2">
        <f t="shared" si="14"/>
        <v>0.86999999999999988</v>
      </c>
      <c r="O152" s="2">
        <f t="shared" si="15"/>
        <v>0.77100000000000002</v>
      </c>
      <c r="P152" s="2">
        <f t="shared" si="16"/>
        <v>0.8287500000000001</v>
      </c>
      <c r="Q152" s="2">
        <f t="shared" si="17"/>
        <v>0.89549999999999996</v>
      </c>
      <c r="R152" s="2">
        <f t="shared" si="18"/>
        <v>0.90725</v>
      </c>
      <c r="S152" s="2">
        <f t="shared" si="19"/>
        <v>0.91800000000000004</v>
      </c>
      <c r="T152" s="2">
        <f t="shared" si="20"/>
        <v>5.4922167149926308E-2</v>
      </c>
    </row>
    <row r="153" spans="1:20" x14ac:dyDescent="0.2">
      <c r="A153" t="str">
        <f>VLOOKUP(B153,GraphStats!$A:$B,2,0)</f>
        <v>SNAP</v>
      </c>
      <c r="B153" t="s">
        <v>81</v>
      </c>
      <c r="C153" t="s">
        <v>152</v>
      </c>
      <c r="D153" s="2">
        <f>MAX(1,SUMIFS(SolRaw!$E:$E,SolRaw!$A:$A,$B153,SolRaw!$B:$B,$C153,SolRaw!$C:$C,D$1))/1000</f>
        <v>2.4180000000000001</v>
      </c>
      <c r="E153" s="2">
        <f>MAX(1,SUMIFS(SolRaw!$E:$E,SolRaw!$A:$A,$B153,SolRaw!$B:$B,$C153,SolRaw!$C:$C,E$1))/1000</f>
        <v>2.794</v>
      </c>
      <c r="F153" s="2">
        <f>MAX(1,SUMIFS(SolRaw!$E:$E,SolRaw!$A:$A,$B153,SolRaw!$B:$B,$C153,SolRaw!$C:$C,F$1))/1000</f>
        <v>2.802</v>
      </c>
      <c r="G153" s="2">
        <f>MAX(1,SUMIFS(SolRaw!$E:$E,SolRaw!$A:$A,$B153,SolRaw!$B:$B,$C153,SolRaw!$C:$C,G$1))/1000</f>
        <v>2.4430000000000001</v>
      </c>
      <c r="H153" s="2">
        <f>MAX(1,SUMIFS(SolRaw!$E:$E,SolRaw!$A:$A,$B153,SolRaw!$B:$B,$C153,SolRaw!$C:$C,H$1))/1000</f>
        <v>2.8319999999999999</v>
      </c>
      <c r="I153" s="2">
        <f>MAX(1,SUMIFS(SolRaw!$E:$E,SolRaw!$A:$A,$B153,SolRaw!$B:$B,$C153,SolRaw!$C:$C,I$1))/1000</f>
        <v>2.3479999999999999</v>
      </c>
      <c r="J153" s="2">
        <f>MAX(1,SUMIFS(SolRaw!$E:$E,SolRaw!$A:$A,$B153,SolRaw!$B:$B,$C153,SolRaw!$C:$C,J$1))/1000</f>
        <v>2.8319999999999999</v>
      </c>
      <c r="K153" s="2">
        <f>MAX(1,SUMIFS(SolRaw!$E:$E,SolRaw!$A:$A,$B153,SolRaw!$B:$B,$C153,SolRaw!$C:$C,K$1))/1000</f>
        <v>2.952</v>
      </c>
      <c r="L153" s="2">
        <f>MAX(1,SUMIFS(SolRaw!$E:$E,SolRaw!$A:$A,$B153,SolRaw!$B:$B,$C153,SolRaw!$C:$C,L$1))/1000</f>
        <v>2.4129999999999998</v>
      </c>
      <c r="M153" s="2">
        <f>MAX(1,SUMIFS(SolRaw!$E:$E,SolRaw!$A:$A,$B153,SolRaw!$B:$B,$C153,SolRaw!$C:$C,M$1))/1000</f>
        <v>2.8050000000000002</v>
      </c>
      <c r="N153" s="2">
        <f t="shared" si="14"/>
        <v>2.6638999999999999</v>
      </c>
      <c r="O153" s="2">
        <f t="shared" si="15"/>
        <v>2.3479999999999999</v>
      </c>
      <c r="P153" s="2">
        <f t="shared" si="16"/>
        <v>2.4242500000000002</v>
      </c>
      <c r="Q153" s="2">
        <f t="shared" si="17"/>
        <v>2.798</v>
      </c>
      <c r="R153" s="2">
        <f t="shared" si="18"/>
        <v>2.82525</v>
      </c>
      <c r="S153" s="2">
        <f t="shared" si="19"/>
        <v>2.952</v>
      </c>
      <c r="T153" s="2">
        <f t="shared" si="20"/>
        <v>0.22789639458900324</v>
      </c>
    </row>
    <row r="154" spans="1:20" x14ac:dyDescent="0.2">
      <c r="A154" t="str">
        <f>VLOOKUP(B154,GraphStats!$A:$B,2,0)</f>
        <v>SNAP</v>
      </c>
      <c r="B154" t="s">
        <v>81</v>
      </c>
      <c r="C154" t="s">
        <v>153</v>
      </c>
      <c r="D154" s="2">
        <f>MAX(1,SUMIFS(SolRaw!$E:$E,SolRaw!$A:$A,$B154,SolRaw!$B:$B,$C154,SolRaw!$C:$C,D$1))/1000</f>
        <v>0.82</v>
      </c>
      <c r="E154" s="2">
        <f>MAX(1,SUMIFS(SolRaw!$E:$E,SolRaw!$A:$A,$B154,SolRaw!$B:$B,$C154,SolRaw!$C:$C,E$1))/1000</f>
        <v>0.93</v>
      </c>
      <c r="F154" s="2">
        <f>MAX(1,SUMIFS(SolRaw!$E:$E,SolRaw!$A:$A,$B154,SolRaw!$B:$B,$C154,SolRaw!$C:$C,F$1))/1000</f>
        <v>0.95599999999999996</v>
      </c>
      <c r="G154" s="2">
        <f>MAX(1,SUMIFS(SolRaw!$E:$E,SolRaw!$A:$A,$B154,SolRaw!$B:$B,$C154,SolRaw!$C:$C,G$1))/1000</f>
        <v>0.80300000000000005</v>
      </c>
      <c r="H154" s="2">
        <f>MAX(1,SUMIFS(SolRaw!$E:$E,SolRaw!$A:$A,$B154,SolRaw!$B:$B,$C154,SolRaw!$C:$C,H$1))/1000</f>
        <v>0.90800000000000003</v>
      </c>
      <c r="I154" s="2">
        <f>MAX(1,SUMIFS(SolRaw!$E:$E,SolRaw!$A:$A,$B154,SolRaw!$B:$B,$C154,SolRaw!$C:$C,I$1))/1000</f>
        <v>0.79900000000000004</v>
      </c>
      <c r="J154" s="2">
        <f>MAX(1,SUMIFS(SolRaw!$E:$E,SolRaw!$A:$A,$B154,SolRaw!$B:$B,$C154,SolRaw!$C:$C,J$1))/1000</f>
        <v>0.90200000000000002</v>
      </c>
      <c r="K154" s="2">
        <f>MAX(1,SUMIFS(SolRaw!$E:$E,SolRaw!$A:$A,$B154,SolRaw!$B:$B,$C154,SolRaw!$C:$C,K$1))/1000</f>
        <v>0.92300000000000004</v>
      </c>
      <c r="L154" s="2">
        <f>MAX(1,SUMIFS(SolRaw!$E:$E,SolRaw!$A:$A,$B154,SolRaw!$B:$B,$C154,SolRaw!$C:$C,L$1))/1000</f>
        <v>0.97199999999999998</v>
      </c>
      <c r="M154" s="2">
        <f>MAX(1,SUMIFS(SolRaw!$E:$E,SolRaw!$A:$A,$B154,SolRaw!$B:$B,$C154,SolRaw!$C:$C,M$1))/1000</f>
        <v>0.90700000000000003</v>
      </c>
      <c r="N154" s="2">
        <f t="shared" si="14"/>
        <v>0.89200000000000002</v>
      </c>
      <c r="O154" s="2">
        <f t="shared" si="15"/>
        <v>0.79900000000000004</v>
      </c>
      <c r="P154" s="2">
        <f t="shared" si="16"/>
        <v>0.84050000000000002</v>
      </c>
      <c r="Q154" s="2">
        <f t="shared" si="17"/>
        <v>0.90749999999999997</v>
      </c>
      <c r="R154" s="2">
        <f t="shared" si="18"/>
        <v>0.92825000000000002</v>
      </c>
      <c r="S154" s="2">
        <f t="shared" si="19"/>
        <v>0.97199999999999998</v>
      </c>
      <c r="T154" s="2">
        <f t="shared" si="20"/>
        <v>6.2570848732545647E-2</v>
      </c>
    </row>
    <row r="155" spans="1:20" x14ac:dyDescent="0.2">
      <c r="A155" t="str">
        <f>VLOOKUP(B155,GraphStats!$A:$B,2,0)</f>
        <v>SNAP</v>
      </c>
      <c r="B155" t="s">
        <v>81</v>
      </c>
      <c r="C155" t="s">
        <v>154</v>
      </c>
      <c r="D155" s="2">
        <f>MAX(1,SUMIFS(SolRaw!$E:$E,SolRaw!$A:$A,$B155,SolRaw!$B:$B,$C155,SolRaw!$C:$C,D$1))/1000</f>
        <v>3.2719999999999998</v>
      </c>
      <c r="E155" s="2">
        <f>MAX(1,SUMIFS(SolRaw!$E:$E,SolRaw!$A:$A,$B155,SolRaw!$B:$B,$C155,SolRaw!$C:$C,E$1))/1000</f>
        <v>3.8279999999999998</v>
      </c>
      <c r="F155" s="2">
        <f>MAX(1,SUMIFS(SolRaw!$E:$E,SolRaw!$A:$A,$B155,SolRaw!$B:$B,$C155,SolRaw!$C:$C,F$1))/1000</f>
        <v>3.3159999999999998</v>
      </c>
      <c r="G155" s="2">
        <f>MAX(1,SUMIFS(SolRaw!$E:$E,SolRaw!$A:$A,$B155,SolRaw!$B:$B,$C155,SolRaw!$C:$C,G$1))/1000</f>
        <v>3.5870000000000002</v>
      </c>
      <c r="H155" s="2">
        <f>MAX(1,SUMIFS(SolRaw!$E:$E,SolRaw!$A:$A,$B155,SolRaw!$B:$B,$C155,SolRaw!$C:$C,H$1))/1000</f>
        <v>3.742</v>
      </c>
      <c r="I155" s="2">
        <f>MAX(1,SUMIFS(SolRaw!$E:$E,SolRaw!$A:$A,$B155,SolRaw!$B:$B,$C155,SolRaw!$C:$C,I$1))/1000</f>
        <v>3.7749999999999999</v>
      </c>
      <c r="J155" s="2">
        <f>MAX(1,SUMIFS(SolRaw!$E:$E,SolRaw!$A:$A,$B155,SolRaw!$B:$B,$C155,SolRaw!$C:$C,J$1))/1000</f>
        <v>3.3180000000000001</v>
      </c>
      <c r="K155" s="2">
        <f>MAX(1,SUMIFS(SolRaw!$E:$E,SolRaw!$A:$A,$B155,SolRaw!$B:$B,$C155,SolRaw!$C:$C,K$1))/1000</f>
        <v>3.81</v>
      </c>
      <c r="L155" s="2">
        <f>MAX(1,SUMIFS(SolRaw!$E:$E,SolRaw!$A:$A,$B155,SolRaw!$B:$B,$C155,SolRaw!$C:$C,L$1))/1000</f>
        <v>3.17</v>
      </c>
      <c r="M155" s="2">
        <f>MAX(1,SUMIFS(SolRaw!$E:$E,SolRaw!$A:$A,$B155,SolRaw!$B:$B,$C155,SolRaw!$C:$C,M$1))/1000</f>
        <v>3.7040000000000002</v>
      </c>
      <c r="N155" s="2">
        <f t="shared" si="14"/>
        <v>3.5522</v>
      </c>
      <c r="O155" s="2">
        <f t="shared" si="15"/>
        <v>3.17</v>
      </c>
      <c r="P155" s="2">
        <f t="shared" si="16"/>
        <v>3.3165</v>
      </c>
      <c r="Q155" s="2">
        <f t="shared" si="17"/>
        <v>3.6455000000000002</v>
      </c>
      <c r="R155" s="2">
        <f t="shared" si="18"/>
        <v>3.76675</v>
      </c>
      <c r="S155" s="2">
        <f t="shared" si="19"/>
        <v>3.8279999999999998</v>
      </c>
      <c r="T155" s="2">
        <f t="shared" si="20"/>
        <v>0.25553290720896726</v>
      </c>
    </row>
    <row r="156" spans="1:20" x14ac:dyDescent="0.2">
      <c r="A156" t="str">
        <f>VLOOKUP(B156,GraphStats!$A:$B,2,0)</f>
        <v>SNAP</v>
      </c>
      <c r="B156" t="s">
        <v>81</v>
      </c>
      <c r="C156" t="s">
        <v>155</v>
      </c>
      <c r="D156" s="2">
        <f>MAX(1,SUMIFS(SolRaw!$E:$E,SolRaw!$A:$A,$B156,SolRaw!$B:$B,$C156,SolRaw!$C:$C,D$1))/1000</f>
        <v>0.95399999999999996</v>
      </c>
      <c r="E156" s="2">
        <f>MAX(1,SUMIFS(SolRaw!$E:$E,SolRaw!$A:$A,$B156,SolRaw!$B:$B,$C156,SolRaw!$C:$C,E$1))/1000</f>
        <v>1</v>
      </c>
      <c r="F156" s="2">
        <f>MAX(1,SUMIFS(SolRaw!$E:$E,SolRaw!$A:$A,$B156,SolRaw!$B:$B,$C156,SolRaw!$C:$C,F$1))/1000</f>
        <v>0.88700000000000001</v>
      </c>
      <c r="G156" s="2">
        <f>MAX(1,SUMIFS(SolRaw!$E:$E,SolRaw!$A:$A,$B156,SolRaw!$B:$B,$C156,SolRaw!$C:$C,G$1))/1000</f>
        <v>1.02</v>
      </c>
      <c r="H156" s="2">
        <f>MAX(1,SUMIFS(SolRaw!$E:$E,SolRaw!$A:$A,$B156,SolRaw!$B:$B,$C156,SolRaw!$C:$C,H$1))/1000</f>
        <v>1.0209999999999999</v>
      </c>
      <c r="I156" s="2">
        <f>MAX(1,SUMIFS(SolRaw!$E:$E,SolRaw!$A:$A,$B156,SolRaw!$B:$B,$C156,SolRaw!$C:$C,I$1))/1000</f>
        <v>0.86</v>
      </c>
      <c r="J156" s="2">
        <f>MAX(1,SUMIFS(SolRaw!$E:$E,SolRaw!$A:$A,$B156,SolRaw!$B:$B,$C156,SolRaw!$C:$C,J$1))/1000</f>
        <v>1.008</v>
      </c>
      <c r="K156" s="2">
        <f>MAX(1,SUMIFS(SolRaw!$E:$E,SolRaw!$A:$A,$B156,SolRaw!$B:$B,$C156,SolRaw!$C:$C,K$1))/1000</f>
        <v>1.0229999999999999</v>
      </c>
      <c r="L156" s="2">
        <f>MAX(1,SUMIFS(SolRaw!$E:$E,SolRaw!$A:$A,$B156,SolRaw!$B:$B,$C156,SolRaw!$C:$C,L$1))/1000</f>
        <v>1.04</v>
      </c>
      <c r="M156" s="2">
        <f>MAX(1,SUMIFS(SolRaw!$E:$E,SolRaw!$A:$A,$B156,SolRaw!$B:$B,$C156,SolRaw!$C:$C,M$1))/1000</f>
        <v>0.96099999999999997</v>
      </c>
      <c r="N156" s="2">
        <f t="shared" si="14"/>
        <v>0.97739999999999994</v>
      </c>
      <c r="O156" s="2">
        <f t="shared" si="15"/>
        <v>0.86</v>
      </c>
      <c r="P156" s="2">
        <f t="shared" si="16"/>
        <v>0.95574999999999999</v>
      </c>
      <c r="Q156" s="2">
        <f t="shared" si="17"/>
        <v>1.004</v>
      </c>
      <c r="R156" s="2">
        <f t="shared" si="18"/>
        <v>1.02075</v>
      </c>
      <c r="S156" s="2">
        <f t="shared" si="19"/>
        <v>1.04</v>
      </c>
      <c r="T156" s="2">
        <f t="shared" si="20"/>
        <v>6.1402497234775928E-2</v>
      </c>
    </row>
    <row r="157" spans="1:20" x14ac:dyDescent="0.2">
      <c r="A157" t="str">
        <f>VLOOKUP(B157,GraphStats!$A:$B,2,0)</f>
        <v>SNAP</v>
      </c>
      <c r="B157" t="s">
        <v>81</v>
      </c>
      <c r="C157" t="s">
        <v>156</v>
      </c>
      <c r="D157" s="2">
        <f>MAX(1,SUMIFS(SolRaw!$E:$E,SolRaw!$A:$A,$B157,SolRaw!$B:$B,$C157,SolRaw!$C:$C,D$1))/1000</f>
        <v>0.97799999999999998</v>
      </c>
      <c r="E157" s="2">
        <f>MAX(1,SUMIFS(SolRaw!$E:$E,SolRaw!$A:$A,$B157,SolRaw!$B:$B,$C157,SolRaw!$C:$C,E$1))/1000</f>
        <v>0.95099999999999996</v>
      </c>
      <c r="F157" s="2">
        <f>MAX(1,SUMIFS(SolRaw!$E:$E,SolRaw!$A:$A,$B157,SolRaw!$B:$B,$C157,SolRaw!$C:$C,F$1))/1000</f>
        <v>1.081</v>
      </c>
      <c r="G157" s="2">
        <f>MAX(1,SUMIFS(SolRaw!$E:$E,SolRaw!$A:$A,$B157,SolRaw!$B:$B,$C157,SolRaw!$C:$C,G$1))/1000</f>
        <v>1.135</v>
      </c>
      <c r="H157" s="2">
        <f>MAX(1,SUMIFS(SolRaw!$E:$E,SolRaw!$A:$A,$B157,SolRaw!$B:$B,$C157,SolRaw!$C:$C,H$1))/1000</f>
        <v>1.0920000000000001</v>
      </c>
      <c r="I157" s="2">
        <f>MAX(1,SUMIFS(SolRaw!$E:$E,SolRaw!$A:$A,$B157,SolRaw!$B:$B,$C157,SolRaw!$C:$C,I$1))/1000</f>
        <v>0.97</v>
      </c>
      <c r="J157" s="2">
        <f>MAX(1,SUMIFS(SolRaw!$E:$E,SolRaw!$A:$A,$B157,SolRaw!$B:$B,$C157,SolRaw!$C:$C,J$1))/1000</f>
        <v>0.97199999999999998</v>
      </c>
      <c r="K157" s="2">
        <f>MAX(1,SUMIFS(SolRaw!$E:$E,SolRaw!$A:$A,$B157,SolRaw!$B:$B,$C157,SolRaw!$C:$C,K$1))/1000</f>
        <v>0.99299999999999999</v>
      </c>
      <c r="L157" s="2">
        <f>MAX(1,SUMIFS(SolRaw!$E:$E,SolRaw!$A:$A,$B157,SolRaw!$B:$B,$C157,SolRaw!$C:$C,L$1))/1000</f>
        <v>1.127</v>
      </c>
      <c r="M157" s="2">
        <f>MAX(1,SUMIFS(SolRaw!$E:$E,SolRaw!$A:$A,$B157,SolRaw!$B:$B,$C157,SolRaw!$C:$C,M$1))/1000</f>
        <v>1.115</v>
      </c>
      <c r="N157" s="2">
        <f t="shared" si="14"/>
        <v>1.0414000000000001</v>
      </c>
      <c r="O157" s="2">
        <f t="shared" si="15"/>
        <v>0.95099999999999996</v>
      </c>
      <c r="P157" s="2">
        <f t="shared" si="16"/>
        <v>0.97350000000000003</v>
      </c>
      <c r="Q157" s="2">
        <f t="shared" si="17"/>
        <v>1.0369999999999999</v>
      </c>
      <c r="R157" s="2">
        <f t="shared" si="18"/>
        <v>1.1092500000000001</v>
      </c>
      <c r="S157" s="2">
        <f t="shared" si="19"/>
        <v>1.135</v>
      </c>
      <c r="T157" s="2">
        <f t="shared" si="20"/>
        <v>7.4596991300662482E-2</v>
      </c>
    </row>
    <row r="158" spans="1:20" x14ac:dyDescent="0.2">
      <c r="A158" t="str">
        <f>VLOOKUP(B158,GraphStats!$A:$B,2,0)</f>
        <v>SNAP</v>
      </c>
      <c r="B158" t="s">
        <v>81</v>
      </c>
      <c r="C158" t="s">
        <v>157</v>
      </c>
      <c r="D158" s="2">
        <f>MAX(1,SUMIFS(SolRaw!$E:$E,SolRaw!$A:$A,$B158,SolRaw!$B:$B,$C158,SolRaw!$C:$C,D$1))/1000</f>
        <v>1.2709999999999999</v>
      </c>
      <c r="E158" s="2">
        <f>MAX(1,SUMIFS(SolRaw!$E:$E,SolRaw!$A:$A,$B158,SolRaw!$B:$B,$C158,SolRaw!$C:$C,E$1))/1000</f>
        <v>1.093</v>
      </c>
      <c r="F158" s="2">
        <f>MAX(1,SUMIFS(SolRaw!$E:$E,SolRaw!$A:$A,$B158,SolRaw!$B:$B,$C158,SolRaw!$C:$C,F$1))/1000</f>
        <v>1.266</v>
      </c>
      <c r="G158" s="2">
        <f>MAX(1,SUMIFS(SolRaw!$E:$E,SolRaw!$A:$A,$B158,SolRaw!$B:$B,$C158,SolRaw!$C:$C,G$1))/1000</f>
        <v>1.0740000000000001</v>
      </c>
      <c r="H158" s="2">
        <f>MAX(1,SUMIFS(SolRaw!$E:$E,SolRaw!$A:$A,$B158,SolRaw!$B:$B,$C158,SolRaw!$C:$C,H$1))/1000</f>
        <v>1.256</v>
      </c>
      <c r="I158" s="2">
        <f>MAX(1,SUMIFS(SolRaw!$E:$E,SolRaw!$A:$A,$B158,SolRaw!$B:$B,$C158,SolRaw!$C:$C,I$1))/1000</f>
        <v>1.2170000000000001</v>
      </c>
      <c r="J158" s="2">
        <f>MAX(1,SUMIFS(SolRaw!$E:$E,SolRaw!$A:$A,$B158,SolRaw!$B:$B,$C158,SolRaw!$C:$C,J$1))/1000</f>
        <v>1.246</v>
      </c>
      <c r="K158" s="2">
        <f>MAX(1,SUMIFS(SolRaw!$E:$E,SolRaw!$A:$A,$B158,SolRaw!$B:$B,$C158,SolRaw!$C:$C,K$1))/1000</f>
        <v>1.105</v>
      </c>
      <c r="L158" s="2">
        <f>MAX(1,SUMIFS(SolRaw!$E:$E,SolRaw!$A:$A,$B158,SolRaw!$B:$B,$C158,SolRaw!$C:$C,L$1))/1000</f>
        <v>1.262</v>
      </c>
      <c r="M158" s="2">
        <f>MAX(1,SUMIFS(SolRaw!$E:$E,SolRaw!$A:$A,$B158,SolRaw!$B:$B,$C158,SolRaw!$C:$C,M$1))/1000</f>
        <v>1.2669999999999999</v>
      </c>
      <c r="N158" s="2">
        <f t="shared" si="14"/>
        <v>1.2057</v>
      </c>
      <c r="O158" s="2">
        <f t="shared" si="15"/>
        <v>1.0740000000000001</v>
      </c>
      <c r="P158" s="2">
        <f t="shared" si="16"/>
        <v>1.133</v>
      </c>
      <c r="Q158" s="2">
        <f t="shared" si="17"/>
        <v>1.2509999999999999</v>
      </c>
      <c r="R158" s="2">
        <f t="shared" si="18"/>
        <v>1.2650000000000001</v>
      </c>
      <c r="S158" s="2">
        <f t="shared" si="19"/>
        <v>1.2709999999999999</v>
      </c>
      <c r="T158" s="2">
        <f t="shared" si="20"/>
        <v>8.1169301805273347E-2</v>
      </c>
    </row>
    <row r="159" spans="1:20" x14ac:dyDescent="0.2">
      <c r="A159" t="str">
        <f>VLOOKUP(B159,GraphStats!$A:$B,2,0)</f>
        <v>SNAP</v>
      </c>
      <c r="B159" t="s">
        <v>81</v>
      </c>
      <c r="C159" t="s">
        <v>158</v>
      </c>
      <c r="D159" s="2">
        <f>MAX(1,SUMIFS(SolRaw!$E:$E,SolRaw!$A:$A,$B159,SolRaw!$B:$B,$C159,SolRaw!$C:$C,D$1))/1000</f>
        <v>0.495</v>
      </c>
      <c r="E159" s="2">
        <f>MAX(1,SUMIFS(SolRaw!$E:$E,SolRaw!$A:$A,$B159,SolRaw!$B:$B,$C159,SolRaw!$C:$C,E$1))/1000</f>
        <v>0.496</v>
      </c>
      <c r="F159" s="2">
        <f>MAX(1,SUMIFS(SolRaw!$E:$E,SolRaw!$A:$A,$B159,SolRaw!$B:$B,$C159,SolRaw!$C:$C,F$1))/1000</f>
        <v>0.50700000000000001</v>
      </c>
      <c r="G159" s="2">
        <f>MAX(1,SUMIFS(SolRaw!$E:$E,SolRaw!$A:$A,$B159,SolRaw!$B:$B,$C159,SolRaw!$C:$C,G$1))/1000</f>
        <v>0.499</v>
      </c>
      <c r="H159" s="2">
        <f>MAX(1,SUMIFS(SolRaw!$E:$E,SolRaw!$A:$A,$B159,SolRaw!$B:$B,$C159,SolRaw!$C:$C,H$1))/1000</f>
        <v>0.51100000000000001</v>
      </c>
      <c r="I159" s="2">
        <f>MAX(1,SUMIFS(SolRaw!$E:$E,SolRaw!$A:$A,$B159,SolRaw!$B:$B,$C159,SolRaw!$C:$C,I$1))/1000</f>
        <v>0.49299999999999999</v>
      </c>
      <c r="J159" s="2">
        <f>MAX(1,SUMIFS(SolRaw!$E:$E,SolRaw!$A:$A,$B159,SolRaw!$B:$B,$C159,SolRaw!$C:$C,J$1))/1000</f>
        <v>0.495</v>
      </c>
      <c r="K159" s="2">
        <f>MAX(1,SUMIFS(SolRaw!$E:$E,SolRaw!$A:$A,$B159,SolRaw!$B:$B,$C159,SolRaw!$C:$C,K$1))/1000</f>
        <v>0.50700000000000001</v>
      </c>
      <c r="L159" s="2">
        <f>MAX(1,SUMIFS(SolRaw!$E:$E,SolRaw!$A:$A,$B159,SolRaw!$B:$B,$C159,SolRaw!$C:$C,L$1))/1000</f>
        <v>0.51600000000000001</v>
      </c>
      <c r="M159" s="2">
        <f>MAX(1,SUMIFS(SolRaw!$E:$E,SolRaw!$A:$A,$B159,SolRaw!$B:$B,$C159,SolRaw!$C:$C,M$1))/1000</f>
        <v>0.51600000000000001</v>
      </c>
      <c r="N159" s="2">
        <f t="shared" si="14"/>
        <v>0.50350000000000006</v>
      </c>
      <c r="O159" s="2">
        <f t="shared" si="15"/>
        <v>0.49299999999999999</v>
      </c>
      <c r="P159" s="2">
        <f t="shared" si="16"/>
        <v>0.49524999999999997</v>
      </c>
      <c r="Q159" s="2">
        <f t="shared" si="17"/>
        <v>0.503</v>
      </c>
      <c r="R159" s="2">
        <f t="shared" si="18"/>
        <v>0.51</v>
      </c>
      <c r="S159" s="2">
        <f t="shared" si="19"/>
        <v>0.51600000000000001</v>
      </c>
      <c r="T159" s="2">
        <f t="shared" si="20"/>
        <v>8.972179222463187E-3</v>
      </c>
    </row>
    <row r="160" spans="1:20" x14ac:dyDescent="0.2">
      <c r="A160" t="str">
        <f>VLOOKUP(B160,GraphStats!$A:$B,2,0)</f>
        <v>SNAP</v>
      </c>
      <c r="B160" t="s">
        <v>81</v>
      </c>
      <c r="C160" t="s">
        <v>159</v>
      </c>
      <c r="D160" s="2">
        <f>MAX(1,SUMIFS(SolRaw!$E:$E,SolRaw!$A:$A,$B160,SolRaw!$B:$B,$C160,SolRaw!$C:$C,D$1))/1000</f>
        <v>0.57299999999999995</v>
      </c>
      <c r="E160" s="2">
        <f>MAX(1,SUMIFS(SolRaw!$E:$E,SolRaw!$A:$A,$B160,SolRaw!$B:$B,$C160,SolRaw!$C:$C,E$1))/1000</f>
        <v>0.57199999999999995</v>
      </c>
      <c r="F160" s="2">
        <f>MAX(1,SUMIFS(SolRaw!$E:$E,SolRaw!$A:$A,$B160,SolRaw!$B:$B,$C160,SolRaw!$C:$C,F$1))/1000</f>
        <v>0.58499999999999996</v>
      </c>
      <c r="G160" s="2">
        <f>MAX(1,SUMIFS(SolRaw!$E:$E,SolRaw!$A:$A,$B160,SolRaw!$B:$B,$C160,SolRaw!$C:$C,G$1))/1000</f>
        <v>0.57799999999999996</v>
      </c>
      <c r="H160" s="2">
        <f>MAX(1,SUMIFS(SolRaw!$E:$E,SolRaw!$A:$A,$B160,SolRaw!$B:$B,$C160,SolRaw!$C:$C,H$1))/1000</f>
        <v>0.57799999999999996</v>
      </c>
      <c r="I160" s="2">
        <f>MAX(1,SUMIFS(SolRaw!$E:$E,SolRaw!$A:$A,$B160,SolRaw!$B:$B,$C160,SolRaw!$C:$C,I$1))/1000</f>
        <v>0.56999999999999995</v>
      </c>
      <c r="J160" s="2">
        <f>MAX(1,SUMIFS(SolRaw!$E:$E,SolRaw!$A:$A,$B160,SolRaw!$B:$B,$C160,SolRaw!$C:$C,J$1))/1000</f>
        <v>0.58599999999999997</v>
      </c>
      <c r="K160" s="2">
        <f>MAX(1,SUMIFS(SolRaw!$E:$E,SolRaw!$A:$A,$B160,SolRaw!$B:$B,$C160,SolRaw!$C:$C,K$1))/1000</f>
        <v>0.57199999999999995</v>
      </c>
      <c r="L160" s="2">
        <f>MAX(1,SUMIFS(SolRaw!$E:$E,SolRaw!$A:$A,$B160,SolRaw!$B:$B,$C160,SolRaw!$C:$C,L$1))/1000</f>
        <v>0.58199999999999996</v>
      </c>
      <c r="M160" s="2">
        <f>MAX(1,SUMIFS(SolRaw!$E:$E,SolRaw!$A:$A,$B160,SolRaw!$B:$B,$C160,SolRaw!$C:$C,M$1))/1000</f>
        <v>0.57399999999999995</v>
      </c>
      <c r="N160" s="2">
        <f t="shared" si="14"/>
        <v>0.57699999999999996</v>
      </c>
      <c r="O160" s="2">
        <f t="shared" si="15"/>
        <v>0.56999999999999995</v>
      </c>
      <c r="P160" s="2">
        <f t="shared" si="16"/>
        <v>0.57224999999999993</v>
      </c>
      <c r="Q160" s="2">
        <f t="shared" si="17"/>
        <v>0.57599999999999996</v>
      </c>
      <c r="R160" s="2">
        <f t="shared" si="18"/>
        <v>0.58099999999999996</v>
      </c>
      <c r="S160" s="2">
        <f t="shared" si="19"/>
        <v>0.58599999999999997</v>
      </c>
      <c r="T160" s="2">
        <f t="shared" si="20"/>
        <v>5.7348835113617564E-3</v>
      </c>
    </row>
    <row r="161" spans="1:20" x14ac:dyDescent="0.2">
      <c r="A161" t="str">
        <f>VLOOKUP(B161,GraphStats!$A:$B,2,0)</f>
        <v>SNAP</v>
      </c>
      <c r="B161" t="s">
        <v>81</v>
      </c>
      <c r="C161" t="s">
        <v>160</v>
      </c>
      <c r="D161" s="2">
        <f>MAX(1,SUMIFS(SolRaw!$E:$E,SolRaw!$A:$A,$B161,SolRaw!$B:$B,$C161,SolRaw!$C:$C,D$1))/1000</f>
        <v>0.46400000000000002</v>
      </c>
      <c r="E161" s="2">
        <f>MAX(1,SUMIFS(SolRaw!$E:$E,SolRaw!$A:$A,$B161,SolRaw!$B:$B,$C161,SolRaw!$C:$C,E$1))/1000</f>
        <v>0.46100000000000002</v>
      </c>
      <c r="F161" s="2">
        <f>MAX(1,SUMIFS(SolRaw!$E:$E,SolRaw!$A:$A,$B161,SolRaw!$B:$B,$C161,SolRaw!$C:$C,F$1))/1000</f>
        <v>0.46</v>
      </c>
      <c r="G161" s="2">
        <f>MAX(1,SUMIFS(SolRaw!$E:$E,SolRaw!$A:$A,$B161,SolRaw!$B:$B,$C161,SolRaw!$C:$C,G$1))/1000</f>
        <v>0.45300000000000001</v>
      </c>
      <c r="H161" s="2">
        <f>MAX(1,SUMIFS(SolRaw!$E:$E,SolRaw!$A:$A,$B161,SolRaw!$B:$B,$C161,SolRaw!$C:$C,H$1))/1000</f>
        <v>0.46200000000000002</v>
      </c>
      <c r="I161" s="2">
        <f>MAX(1,SUMIFS(SolRaw!$E:$E,SolRaw!$A:$A,$B161,SolRaw!$B:$B,$C161,SolRaw!$C:$C,I$1))/1000</f>
        <v>0.45800000000000002</v>
      </c>
      <c r="J161" s="2">
        <f>MAX(1,SUMIFS(SolRaw!$E:$E,SolRaw!$A:$A,$B161,SolRaw!$B:$B,$C161,SolRaw!$C:$C,J$1))/1000</f>
        <v>0.45300000000000001</v>
      </c>
      <c r="K161" s="2">
        <f>MAX(1,SUMIFS(SolRaw!$E:$E,SolRaw!$A:$A,$B161,SolRaw!$B:$B,$C161,SolRaw!$C:$C,K$1))/1000</f>
        <v>0.45600000000000002</v>
      </c>
      <c r="L161" s="2">
        <f>MAX(1,SUMIFS(SolRaw!$E:$E,SolRaw!$A:$A,$B161,SolRaw!$B:$B,$C161,SolRaw!$C:$C,L$1))/1000</f>
        <v>0.45300000000000001</v>
      </c>
      <c r="M161" s="2">
        <f>MAX(1,SUMIFS(SolRaw!$E:$E,SolRaw!$A:$A,$B161,SolRaw!$B:$B,$C161,SolRaw!$C:$C,M$1))/1000</f>
        <v>0.45500000000000002</v>
      </c>
      <c r="N161" s="2">
        <f t="shared" si="14"/>
        <v>0.45750000000000002</v>
      </c>
      <c r="O161" s="2">
        <f t="shared" si="15"/>
        <v>0.45300000000000001</v>
      </c>
      <c r="P161" s="2">
        <f t="shared" si="16"/>
        <v>0.45350000000000001</v>
      </c>
      <c r="Q161" s="2">
        <f t="shared" si="17"/>
        <v>0.45700000000000002</v>
      </c>
      <c r="R161" s="2">
        <f t="shared" si="18"/>
        <v>0.46074999999999999</v>
      </c>
      <c r="S161" s="2">
        <f t="shared" si="19"/>
        <v>0.46400000000000002</v>
      </c>
      <c r="T161" s="2">
        <f t="shared" si="20"/>
        <v>4.0892813821284358E-3</v>
      </c>
    </row>
    <row r="162" spans="1:20" x14ac:dyDescent="0.2">
      <c r="A162" t="str">
        <f>VLOOKUP(B162,GraphStats!$A:$B,2,0)</f>
        <v>SNAP</v>
      </c>
      <c r="B162" t="s">
        <v>81</v>
      </c>
      <c r="C162" t="s">
        <v>161</v>
      </c>
      <c r="D162" s="2">
        <f>MAX(1,SUMIFS(SolRaw!$E:$E,SolRaw!$A:$A,$B162,SolRaw!$B:$B,$C162,SolRaw!$C:$C,D$1))/1000</f>
        <v>0.47299999999999998</v>
      </c>
      <c r="E162" s="2">
        <f>MAX(1,SUMIFS(SolRaw!$E:$E,SolRaw!$A:$A,$B162,SolRaw!$B:$B,$C162,SolRaw!$C:$C,E$1))/1000</f>
        <v>0.47</v>
      </c>
      <c r="F162" s="2">
        <f>MAX(1,SUMIFS(SolRaw!$E:$E,SolRaw!$A:$A,$B162,SolRaw!$B:$B,$C162,SolRaw!$C:$C,F$1))/1000</f>
        <v>0.46600000000000003</v>
      </c>
      <c r="G162" s="2">
        <f>MAX(1,SUMIFS(SolRaw!$E:$E,SolRaw!$A:$A,$B162,SolRaw!$B:$B,$C162,SolRaw!$C:$C,G$1))/1000</f>
        <v>0.45600000000000002</v>
      </c>
      <c r="H162" s="2">
        <f>MAX(1,SUMIFS(SolRaw!$E:$E,SolRaw!$A:$A,$B162,SolRaw!$B:$B,$C162,SolRaw!$C:$C,H$1))/1000</f>
        <v>0.46800000000000003</v>
      </c>
      <c r="I162" s="2">
        <f>MAX(1,SUMIFS(SolRaw!$E:$E,SolRaw!$A:$A,$B162,SolRaw!$B:$B,$C162,SolRaw!$C:$C,I$1))/1000</f>
        <v>0.47399999999999998</v>
      </c>
      <c r="J162" s="2">
        <f>MAX(1,SUMIFS(SolRaw!$E:$E,SolRaw!$A:$A,$B162,SolRaw!$B:$B,$C162,SolRaw!$C:$C,J$1))/1000</f>
        <v>0.46800000000000003</v>
      </c>
      <c r="K162" s="2">
        <f>MAX(1,SUMIFS(SolRaw!$E:$E,SolRaw!$A:$A,$B162,SolRaw!$B:$B,$C162,SolRaw!$C:$C,K$1))/1000</f>
        <v>0.46800000000000003</v>
      </c>
      <c r="L162" s="2">
        <f>MAX(1,SUMIFS(SolRaw!$E:$E,SolRaw!$A:$A,$B162,SolRaw!$B:$B,$C162,SolRaw!$C:$C,L$1))/1000</f>
        <v>0.46800000000000003</v>
      </c>
      <c r="M162" s="2">
        <f>MAX(1,SUMIFS(SolRaw!$E:$E,SolRaw!$A:$A,$B162,SolRaw!$B:$B,$C162,SolRaw!$C:$C,M$1))/1000</f>
        <v>0.46300000000000002</v>
      </c>
      <c r="N162" s="2">
        <f t="shared" si="14"/>
        <v>0.46740000000000004</v>
      </c>
      <c r="O162" s="2">
        <f t="shared" si="15"/>
        <v>0.45600000000000002</v>
      </c>
      <c r="P162" s="2">
        <f t="shared" si="16"/>
        <v>0.46650000000000003</v>
      </c>
      <c r="Q162" s="2">
        <f t="shared" si="17"/>
        <v>0.46800000000000003</v>
      </c>
      <c r="R162" s="2">
        <f t="shared" si="18"/>
        <v>0.46949999999999997</v>
      </c>
      <c r="S162" s="2">
        <f t="shared" si="19"/>
        <v>0.47399999999999998</v>
      </c>
      <c r="T162" s="2">
        <f t="shared" si="20"/>
        <v>5.1033757890678894E-3</v>
      </c>
    </row>
    <row r="163" spans="1:20" x14ac:dyDescent="0.2">
      <c r="A163" t="str">
        <f>VLOOKUP(B163,GraphStats!$A:$B,2,0)</f>
        <v>SNAP</v>
      </c>
      <c r="B163" t="s">
        <v>81</v>
      </c>
      <c r="C163" t="s">
        <v>162</v>
      </c>
      <c r="D163" s="2">
        <f>MAX(1,SUMIFS(SolRaw!$E:$E,SolRaw!$A:$A,$B163,SolRaw!$B:$B,$C163,SolRaw!$C:$C,D$1))/1000</f>
        <v>0.313</v>
      </c>
      <c r="E163" s="2">
        <f>MAX(1,SUMIFS(SolRaw!$E:$E,SolRaw!$A:$A,$B163,SolRaw!$B:$B,$C163,SolRaw!$C:$C,E$1))/1000</f>
        <v>0.316</v>
      </c>
      <c r="F163" s="2">
        <f>MAX(1,SUMIFS(SolRaw!$E:$E,SolRaw!$A:$A,$B163,SolRaw!$B:$B,$C163,SolRaw!$C:$C,F$1))/1000</f>
        <v>0.3</v>
      </c>
      <c r="G163" s="2">
        <f>MAX(1,SUMIFS(SolRaw!$E:$E,SolRaw!$A:$A,$B163,SolRaw!$B:$B,$C163,SolRaw!$C:$C,G$1))/1000</f>
        <v>0.316</v>
      </c>
      <c r="H163" s="2">
        <f>MAX(1,SUMIFS(SolRaw!$E:$E,SolRaw!$A:$A,$B163,SolRaw!$B:$B,$C163,SolRaw!$C:$C,H$1))/1000</f>
        <v>0.32400000000000001</v>
      </c>
      <c r="I163" s="2">
        <f>MAX(1,SUMIFS(SolRaw!$E:$E,SolRaw!$A:$A,$B163,SolRaw!$B:$B,$C163,SolRaw!$C:$C,I$1))/1000</f>
        <v>0.32500000000000001</v>
      </c>
      <c r="J163" s="2">
        <f>MAX(1,SUMIFS(SolRaw!$E:$E,SolRaw!$A:$A,$B163,SolRaw!$B:$B,$C163,SolRaw!$C:$C,J$1))/1000</f>
        <v>0.32200000000000001</v>
      </c>
      <c r="K163" s="2">
        <f>MAX(1,SUMIFS(SolRaw!$E:$E,SolRaw!$A:$A,$B163,SolRaw!$B:$B,$C163,SolRaw!$C:$C,K$1))/1000</f>
        <v>0.317</v>
      </c>
      <c r="L163" s="2">
        <f>MAX(1,SUMIFS(SolRaw!$E:$E,SolRaw!$A:$A,$B163,SolRaw!$B:$B,$C163,SolRaw!$C:$C,L$1))/1000</f>
        <v>0.30099999999999999</v>
      </c>
      <c r="M163" s="2">
        <f>MAX(1,SUMIFS(SolRaw!$E:$E,SolRaw!$A:$A,$B163,SolRaw!$B:$B,$C163,SolRaw!$C:$C,M$1))/1000</f>
        <v>0.308</v>
      </c>
      <c r="N163" s="2">
        <f t="shared" si="14"/>
        <v>0.31420000000000003</v>
      </c>
      <c r="O163" s="2">
        <f t="shared" si="15"/>
        <v>0.3</v>
      </c>
      <c r="P163" s="2">
        <f t="shared" si="16"/>
        <v>0.30925000000000002</v>
      </c>
      <c r="Q163" s="2">
        <f t="shared" si="17"/>
        <v>0.316</v>
      </c>
      <c r="R163" s="2">
        <f t="shared" si="18"/>
        <v>0.32074999999999998</v>
      </c>
      <c r="S163" s="2">
        <f t="shared" si="19"/>
        <v>0.32500000000000001</v>
      </c>
      <c r="T163" s="2">
        <f t="shared" si="20"/>
        <v>8.8418198227388639E-3</v>
      </c>
    </row>
    <row r="164" spans="1:20" x14ac:dyDescent="0.2">
      <c r="A164" t="str">
        <f>VLOOKUP(B164,GraphStats!$A:$B,2,0)</f>
        <v>SNAP</v>
      </c>
      <c r="B164" t="s">
        <v>82</v>
      </c>
      <c r="C164" t="s">
        <v>136</v>
      </c>
      <c r="D164" s="2">
        <f>MAX(1,SUMIFS(SolRaw!$E:$E,SolRaw!$A:$A,$B164,SolRaw!$B:$B,$C164,SolRaw!$C:$C,D$1))/1000</f>
        <v>0.11600000000000001</v>
      </c>
      <c r="E164" s="2">
        <f>MAX(1,SUMIFS(SolRaw!$E:$E,SolRaw!$A:$A,$B164,SolRaw!$B:$B,$C164,SolRaw!$C:$C,E$1))/1000</f>
        <v>9.1999999999999998E-2</v>
      </c>
      <c r="F164" s="2">
        <f>MAX(1,SUMIFS(SolRaw!$E:$E,SolRaw!$A:$A,$B164,SolRaw!$B:$B,$C164,SolRaw!$C:$C,F$1))/1000</f>
        <v>8.7999999999999995E-2</v>
      </c>
      <c r="G164" s="2">
        <f>MAX(1,SUMIFS(SolRaw!$E:$E,SolRaw!$A:$A,$B164,SolRaw!$B:$B,$C164,SolRaw!$C:$C,G$1))/1000</f>
        <v>0.11799999999999999</v>
      </c>
      <c r="H164" s="2">
        <f>MAX(1,SUMIFS(SolRaw!$E:$E,SolRaw!$A:$A,$B164,SolRaw!$B:$B,$C164,SolRaw!$C:$C,H$1))/1000</f>
        <v>8.6999999999999994E-2</v>
      </c>
      <c r="I164" s="2">
        <f>MAX(1,SUMIFS(SolRaw!$E:$E,SolRaw!$A:$A,$B164,SolRaw!$B:$B,$C164,SolRaw!$C:$C,I$1))/1000</f>
        <v>9.2999999999999999E-2</v>
      </c>
      <c r="J164" s="2">
        <f>MAX(1,SUMIFS(SolRaw!$E:$E,SolRaw!$A:$A,$B164,SolRaw!$B:$B,$C164,SolRaw!$C:$C,J$1))/1000</f>
        <v>0.122</v>
      </c>
      <c r="K164" s="2">
        <f>MAX(1,SUMIFS(SolRaw!$E:$E,SolRaw!$A:$A,$B164,SolRaw!$B:$B,$C164,SolRaw!$C:$C,K$1))/1000</f>
        <v>0.112</v>
      </c>
      <c r="L164" s="2">
        <f>MAX(1,SUMIFS(SolRaw!$E:$E,SolRaw!$A:$A,$B164,SolRaw!$B:$B,$C164,SolRaw!$C:$C,L$1))/1000</f>
        <v>0.11600000000000001</v>
      </c>
      <c r="M164" s="2">
        <f>MAX(1,SUMIFS(SolRaw!$E:$E,SolRaw!$A:$A,$B164,SolRaw!$B:$B,$C164,SolRaw!$C:$C,M$1))/1000</f>
        <v>0.114</v>
      </c>
      <c r="N164" s="2">
        <f t="shared" si="14"/>
        <v>0.10580000000000001</v>
      </c>
      <c r="O164" s="2">
        <f t="shared" si="15"/>
        <v>8.6999999999999994E-2</v>
      </c>
      <c r="P164" s="2">
        <f t="shared" si="16"/>
        <v>9.2249999999999999E-2</v>
      </c>
      <c r="Q164" s="2">
        <f t="shared" si="17"/>
        <v>0.113</v>
      </c>
      <c r="R164" s="2">
        <f t="shared" si="18"/>
        <v>0.11600000000000001</v>
      </c>
      <c r="S164" s="2">
        <f t="shared" si="19"/>
        <v>0.122</v>
      </c>
      <c r="T164" s="2">
        <f t="shared" si="20"/>
        <v>1.3942740046346606E-2</v>
      </c>
    </row>
    <row r="165" spans="1:20" x14ac:dyDescent="0.2">
      <c r="A165" t="str">
        <f>VLOOKUP(B165,GraphStats!$A:$B,2,0)</f>
        <v>SNAP</v>
      </c>
      <c r="B165" t="s">
        <v>82</v>
      </c>
      <c r="C165" t="s">
        <v>137</v>
      </c>
      <c r="D165" s="2">
        <f>MAX(1,SUMIFS(SolRaw!$E:$E,SolRaw!$A:$A,$B165,SolRaw!$B:$B,$C165,SolRaw!$C:$C,D$1))/1000</f>
        <v>0.85299999999999998</v>
      </c>
      <c r="E165" s="2">
        <f>MAX(1,SUMIFS(SolRaw!$E:$E,SolRaw!$A:$A,$B165,SolRaw!$B:$B,$C165,SolRaw!$C:$C,E$1))/1000</f>
        <v>0.85099999999999998</v>
      </c>
      <c r="F165" s="2">
        <f>MAX(1,SUMIFS(SolRaw!$E:$E,SolRaw!$A:$A,$B165,SolRaw!$B:$B,$C165,SolRaw!$C:$C,F$1))/1000</f>
        <v>0.873</v>
      </c>
      <c r="G165" s="2">
        <f>MAX(1,SUMIFS(SolRaw!$E:$E,SolRaw!$A:$A,$B165,SolRaw!$B:$B,$C165,SolRaw!$C:$C,G$1))/1000</f>
        <v>0.85099999999999998</v>
      </c>
      <c r="H165" s="2">
        <f>MAX(1,SUMIFS(SolRaw!$E:$E,SolRaw!$A:$A,$B165,SolRaw!$B:$B,$C165,SolRaw!$C:$C,H$1))/1000</f>
        <v>0.90300000000000002</v>
      </c>
      <c r="I165" s="2">
        <f>MAX(1,SUMIFS(SolRaw!$E:$E,SolRaw!$A:$A,$B165,SolRaw!$B:$B,$C165,SolRaw!$C:$C,I$1))/1000</f>
        <v>0.94899999999999995</v>
      </c>
      <c r="J165" s="2">
        <f>MAX(1,SUMIFS(SolRaw!$E:$E,SolRaw!$A:$A,$B165,SolRaw!$B:$B,$C165,SolRaw!$C:$C,J$1))/1000</f>
        <v>0.84399999999999997</v>
      </c>
      <c r="K165" s="2">
        <f>MAX(1,SUMIFS(SolRaw!$E:$E,SolRaw!$A:$A,$B165,SolRaw!$B:$B,$C165,SolRaw!$C:$C,K$1))/1000</f>
        <v>0.95099999999999996</v>
      </c>
      <c r="L165" s="2">
        <f>MAX(1,SUMIFS(SolRaw!$E:$E,SolRaw!$A:$A,$B165,SolRaw!$B:$B,$C165,SolRaw!$C:$C,L$1))/1000</f>
        <v>0.94199999999999995</v>
      </c>
      <c r="M165" s="2">
        <f>MAX(1,SUMIFS(SolRaw!$E:$E,SolRaw!$A:$A,$B165,SolRaw!$B:$B,$C165,SolRaw!$C:$C,M$1))/1000</f>
        <v>0.68200000000000005</v>
      </c>
      <c r="N165" s="2">
        <f t="shared" si="14"/>
        <v>0.86990000000000001</v>
      </c>
      <c r="O165" s="2">
        <f t="shared" si="15"/>
        <v>0.68200000000000005</v>
      </c>
      <c r="P165" s="2">
        <f t="shared" si="16"/>
        <v>0.85099999999999998</v>
      </c>
      <c r="Q165" s="2">
        <f t="shared" si="17"/>
        <v>0.86299999999999999</v>
      </c>
      <c r="R165" s="2">
        <f t="shared" si="18"/>
        <v>0.93225000000000002</v>
      </c>
      <c r="S165" s="2">
        <f t="shared" si="19"/>
        <v>0.95099999999999996</v>
      </c>
      <c r="T165" s="2">
        <f t="shared" si="20"/>
        <v>7.8961945827650967E-2</v>
      </c>
    </row>
    <row r="166" spans="1:20" x14ac:dyDescent="0.2">
      <c r="A166" t="str">
        <f>VLOOKUP(B166,GraphStats!$A:$B,2,0)</f>
        <v>SNAP</v>
      </c>
      <c r="B166" t="s">
        <v>82</v>
      </c>
      <c r="C166" t="s">
        <v>138</v>
      </c>
      <c r="D166" s="2">
        <f>MAX(1,SUMIFS(SolRaw!$E:$E,SolRaw!$A:$A,$B166,SolRaw!$B:$B,$C166,SolRaw!$C:$C,D$1))/1000</f>
        <v>1.198</v>
      </c>
      <c r="E166" s="2">
        <f>MAX(1,SUMIFS(SolRaw!$E:$E,SolRaw!$A:$A,$B166,SolRaw!$B:$B,$C166,SolRaw!$C:$C,E$1))/1000</f>
        <v>1.2490000000000001</v>
      </c>
      <c r="F166" s="2">
        <f>MAX(1,SUMIFS(SolRaw!$E:$E,SolRaw!$A:$A,$B166,SolRaw!$B:$B,$C166,SolRaw!$C:$C,F$1))/1000</f>
        <v>1.218</v>
      </c>
      <c r="G166" s="2">
        <f>MAX(1,SUMIFS(SolRaw!$E:$E,SolRaw!$A:$A,$B166,SolRaw!$B:$B,$C166,SolRaw!$C:$C,G$1))/1000</f>
        <v>1.2350000000000001</v>
      </c>
      <c r="H166" s="2">
        <f>MAX(1,SUMIFS(SolRaw!$E:$E,SolRaw!$A:$A,$B166,SolRaw!$B:$B,$C166,SolRaw!$C:$C,H$1))/1000</f>
        <v>1.224</v>
      </c>
      <c r="I166" s="2">
        <f>MAX(1,SUMIFS(SolRaw!$E:$E,SolRaw!$A:$A,$B166,SolRaw!$B:$B,$C166,SolRaw!$C:$C,I$1))/1000</f>
        <v>1.2130000000000001</v>
      </c>
      <c r="J166" s="2">
        <f>MAX(1,SUMIFS(SolRaw!$E:$E,SolRaw!$A:$A,$B166,SolRaw!$B:$B,$C166,SolRaw!$C:$C,J$1))/1000</f>
        <v>1.232</v>
      </c>
      <c r="K166" s="2">
        <f>MAX(1,SUMIFS(SolRaw!$E:$E,SolRaw!$A:$A,$B166,SolRaw!$B:$B,$C166,SolRaw!$C:$C,K$1))/1000</f>
        <v>1.2170000000000001</v>
      </c>
      <c r="L166" s="2">
        <f>MAX(1,SUMIFS(SolRaw!$E:$E,SolRaw!$A:$A,$B166,SolRaw!$B:$B,$C166,SolRaw!$C:$C,L$1))/1000</f>
        <v>1.238</v>
      </c>
      <c r="M166" s="2">
        <f>MAX(1,SUMIFS(SolRaw!$E:$E,SolRaw!$A:$A,$B166,SolRaw!$B:$B,$C166,SolRaw!$C:$C,M$1))/1000</f>
        <v>0.88800000000000001</v>
      </c>
      <c r="N166" s="2">
        <f t="shared" si="14"/>
        <v>1.1912</v>
      </c>
      <c r="O166" s="2">
        <f t="shared" si="15"/>
        <v>0.88800000000000001</v>
      </c>
      <c r="P166" s="2">
        <f t="shared" si="16"/>
        <v>1.214</v>
      </c>
      <c r="Q166" s="2">
        <f t="shared" si="17"/>
        <v>1.2210000000000001</v>
      </c>
      <c r="R166" s="2">
        <f t="shared" si="18"/>
        <v>1.2342500000000001</v>
      </c>
      <c r="S166" s="2">
        <f t="shared" si="19"/>
        <v>1.2490000000000001</v>
      </c>
      <c r="T166" s="2">
        <f t="shared" si="20"/>
        <v>0.10750999953492699</v>
      </c>
    </row>
    <row r="167" spans="1:20" x14ac:dyDescent="0.2">
      <c r="A167" t="str">
        <f>VLOOKUP(B167,GraphStats!$A:$B,2,0)</f>
        <v>SNAP</v>
      </c>
      <c r="B167" t="s">
        <v>82</v>
      </c>
      <c r="C167" t="s">
        <v>139</v>
      </c>
      <c r="D167" s="2">
        <f>MAX(1,SUMIFS(SolRaw!$E:$E,SolRaw!$A:$A,$B167,SolRaw!$B:$B,$C167,SolRaw!$C:$C,D$1))/1000</f>
        <v>1.591</v>
      </c>
      <c r="E167" s="2">
        <f>MAX(1,SUMIFS(SolRaw!$E:$E,SolRaw!$A:$A,$B167,SolRaw!$B:$B,$C167,SolRaw!$C:$C,E$1))/1000</f>
        <v>1.5860000000000001</v>
      </c>
      <c r="F167" s="2">
        <f>MAX(1,SUMIFS(SolRaw!$E:$E,SolRaw!$A:$A,$B167,SolRaw!$B:$B,$C167,SolRaw!$C:$C,F$1))/1000</f>
        <v>1.621</v>
      </c>
      <c r="G167" s="2">
        <f>MAX(1,SUMIFS(SolRaw!$E:$E,SolRaw!$A:$A,$B167,SolRaw!$B:$B,$C167,SolRaw!$C:$C,G$1))/1000</f>
        <v>1.605</v>
      </c>
      <c r="H167" s="2">
        <f>MAX(1,SUMIFS(SolRaw!$E:$E,SolRaw!$A:$A,$B167,SolRaw!$B:$B,$C167,SolRaw!$C:$C,H$1))/1000</f>
        <v>1.595</v>
      </c>
      <c r="I167" s="2">
        <f>MAX(1,SUMIFS(SolRaw!$E:$E,SolRaw!$A:$A,$B167,SolRaw!$B:$B,$C167,SolRaw!$C:$C,I$1))/1000</f>
        <v>1.59</v>
      </c>
      <c r="J167" s="2">
        <f>MAX(1,SUMIFS(SolRaw!$E:$E,SolRaw!$A:$A,$B167,SolRaw!$B:$B,$C167,SolRaw!$C:$C,J$1))/1000</f>
        <v>1.633</v>
      </c>
      <c r="K167" s="2">
        <f>MAX(1,SUMIFS(SolRaw!$E:$E,SolRaw!$A:$A,$B167,SolRaw!$B:$B,$C167,SolRaw!$C:$C,K$1))/1000</f>
        <v>1.603</v>
      </c>
      <c r="L167" s="2">
        <f>MAX(1,SUMIFS(SolRaw!$E:$E,SolRaw!$A:$A,$B167,SolRaw!$B:$B,$C167,SolRaw!$C:$C,L$1))/1000</f>
        <v>1.599</v>
      </c>
      <c r="M167" s="2">
        <f>MAX(1,SUMIFS(SolRaw!$E:$E,SolRaw!$A:$A,$B167,SolRaw!$B:$B,$C167,SolRaw!$C:$C,M$1))/1000</f>
        <v>1.589</v>
      </c>
      <c r="N167" s="2">
        <f t="shared" si="14"/>
        <v>1.6012</v>
      </c>
      <c r="O167" s="2">
        <f t="shared" si="15"/>
        <v>1.5860000000000001</v>
      </c>
      <c r="P167" s="2">
        <f t="shared" si="16"/>
        <v>1.5902500000000002</v>
      </c>
      <c r="Q167" s="2">
        <f t="shared" si="17"/>
        <v>1.597</v>
      </c>
      <c r="R167" s="2">
        <f t="shared" si="18"/>
        <v>1.6045</v>
      </c>
      <c r="S167" s="2">
        <f t="shared" si="19"/>
        <v>1.633</v>
      </c>
      <c r="T167" s="2">
        <f t="shared" si="20"/>
        <v>1.5178932768808214E-2</v>
      </c>
    </row>
    <row r="168" spans="1:20" x14ac:dyDescent="0.2">
      <c r="A168" t="str">
        <f>VLOOKUP(B168,GraphStats!$A:$B,2,0)</f>
        <v>SNAP</v>
      </c>
      <c r="B168" t="s">
        <v>82</v>
      </c>
      <c r="C168" t="s">
        <v>140</v>
      </c>
      <c r="D168" s="2">
        <f>MAX(1,SUMIFS(SolRaw!$E:$E,SolRaw!$A:$A,$B168,SolRaw!$B:$B,$C168,SolRaw!$C:$C,D$1))/1000</f>
        <v>2.0150000000000001</v>
      </c>
      <c r="E168" s="2">
        <f>MAX(1,SUMIFS(SolRaw!$E:$E,SolRaw!$A:$A,$B168,SolRaw!$B:$B,$C168,SolRaw!$C:$C,E$1))/1000</f>
        <v>2.0449999999999999</v>
      </c>
      <c r="F168" s="2">
        <f>MAX(1,SUMIFS(SolRaw!$E:$E,SolRaw!$A:$A,$B168,SolRaw!$B:$B,$C168,SolRaw!$C:$C,F$1))/1000</f>
        <v>2.056</v>
      </c>
      <c r="G168" s="2">
        <f>MAX(1,SUMIFS(SolRaw!$E:$E,SolRaw!$A:$A,$B168,SolRaw!$B:$B,$C168,SolRaw!$C:$C,G$1))/1000</f>
        <v>2.0640000000000001</v>
      </c>
      <c r="H168" s="2">
        <f>MAX(1,SUMIFS(SolRaw!$E:$E,SolRaw!$A:$A,$B168,SolRaw!$B:$B,$C168,SolRaw!$C:$C,H$1))/1000</f>
        <v>2.0369999999999999</v>
      </c>
      <c r="I168" s="2">
        <f>MAX(1,SUMIFS(SolRaw!$E:$E,SolRaw!$A:$A,$B168,SolRaw!$B:$B,$C168,SolRaw!$C:$C,I$1))/1000</f>
        <v>1.8149999999999999</v>
      </c>
      <c r="J168" s="2">
        <f>MAX(1,SUMIFS(SolRaw!$E:$E,SolRaw!$A:$A,$B168,SolRaw!$B:$B,$C168,SolRaw!$C:$C,J$1))/1000</f>
        <v>1.86</v>
      </c>
      <c r="K168" s="2">
        <f>MAX(1,SUMIFS(SolRaw!$E:$E,SolRaw!$A:$A,$B168,SolRaw!$B:$B,$C168,SolRaw!$C:$C,K$1))/1000</f>
        <v>2.0430000000000001</v>
      </c>
      <c r="L168" s="2">
        <f>MAX(1,SUMIFS(SolRaw!$E:$E,SolRaw!$A:$A,$B168,SolRaw!$B:$B,$C168,SolRaw!$C:$C,L$1))/1000</f>
        <v>2.0640000000000001</v>
      </c>
      <c r="M168" s="2">
        <f>MAX(1,SUMIFS(SolRaw!$E:$E,SolRaw!$A:$A,$B168,SolRaw!$B:$B,$C168,SolRaw!$C:$C,M$1))/1000</f>
        <v>2.0649999999999999</v>
      </c>
      <c r="N168" s="2">
        <f t="shared" si="14"/>
        <v>2.0064000000000002</v>
      </c>
      <c r="O168" s="2">
        <f t="shared" si="15"/>
        <v>1.8149999999999999</v>
      </c>
      <c r="P168" s="2">
        <f t="shared" si="16"/>
        <v>2.0205000000000002</v>
      </c>
      <c r="Q168" s="2">
        <f t="shared" si="17"/>
        <v>2.044</v>
      </c>
      <c r="R168" s="2">
        <f t="shared" si="18"/>
        <v>2.0620000000000003</v>
      </c>
      <c r="S168" s="2">
        <f t="shared" si="19"/>
        <v>2.0649999999999999</v>
      </c>
      <c r="T168" s="2">
        <f t="shared" si="20"/>
        <v>9.0943450072619933E-2</v>
      </c>
    </row>
    <row r="169" spans="1:20" x14ac:dyDescent="0.2">
      <c r="A169" t="str">
        <f>VLOOKUP(B169,GraphStats!$A:$B,2,0)</f>
        <v>SNAP</v>
      </c>
      <c r="B169" t="s">
        <v>82</v>
      </c>
      <c r="C169" t="s">
        <v>141</v>
      </c>
      <c r="D169" s="2">
        <f>MAX(1,SUMIFS(SolRaw!$E:$E,SolRaw!$A:$A,$B169,SolRaw!$B:$B,$C169,SolRaw!$C:$C,D$1))/1000</f>
        <v>0.86199999999999999</v>
      </c>
      <c r="E169" s="2">
        <f>MAX(1,SUMIFS(SolRaw!$E:$E,SolRaw!$A:$A,$B169,SolRaw!$B:$B,$C169,SolRaw!$C:$C,E$1))/1000</f>
        <v>0.86599999999999999</v>
      </c>
      <c r="F169" s="2">
        <f>MAX(1,SUMIFS(SolRaw!$E:$E,SolRaw!$A:$A,$B169,SolRaw!$B:$B,$C169,SolRaw!$C:$C,F$1))/1000</f>
        <v>0.879</v>
      </c>
      <c r="G169" s="2">
        <f>MAX(1,SUMIFS(SolRaw!$E:$E,SolRaw!$A:$A,$B169,SolRaw!$B:$B,$C169,SolRaw!$C:$C,G$1))/1000</f>
        <v>0.86</v>
      </c>
      <c r="H169" s="2">
        <f>MAX(1,SUMIFS(SolRaw!$E:$E,SolRaw!$A:$A,$B169,SolRaw!$B:$B,$C169,SolRaw!$C:$C,H$1))/1000</f>
        <v>0.874</v>
      </c>
      <c r="I169" s="2">
        <f>MAX(1,SUMIFS(SolRaw!$E:$E,SolRaw!$A:$A,$B169,SolRaw!$B:$B,$C169,SolRaw!$C:$C,I$1))/1000</f>
        <v>0.86799999999999999</v>
      </c>
      <c r="J169" s="2">
        <f>MAX(1,SUMIFS(SolRaw!$E:$E,SolRaw!$A:$A,$B169,SolRaw!$B:$B,$C169,SolRaw!$C:$C,J$1))/1000</f>
        <v>0.873</v>
      </c>
      <c r="K169" s="2">
        <f>MAX(1,SUMIFS(SolRaw!$E:$E,SolRaw!$A:$A,$B169,SolRaw!$B:$B,$C169,SolRaw!$C:$C,K$1))/1000</f>
        <v>0.874</v>
      </c>
      <c r="L169" s="2">
        <f>MAX(1,SUMIFS(SolRaw!$E:$E,SolRaw!$A:$A,$B169,SolRaw!$B:$B,$C169,SolRaw!$C:$C,L$1))/1000</f>
        <v>0.877</v>
      </c>
      <c r="M169" s="2">
        <f>MAX(1,SUMIFS(SolRaw!$E:$E,SolRaw!$A:$A,$B169,SolRaw!$B:$B,$C169,SolRaw!$C:$C,M$1))/1000</f>
        <v>0.86299999999999999</v>
      </c>
      <c r="N169" s="2">
        <f t="shared" si="14"/>
        <v>0.86959999999999993</v>
      </c>
      <c r="O169" s="2">
        <f t="shared" si="15"/>
        <v>0.86</v>
      </c>
      <c r="P169" s="2">
        <f t="shared" si="16"/>
        <v>0.86375000000000002</v>
      </c>
      <c r="Q169" s="2">
        <f t="shared" si="17"/>
        <v>0.87050000000000005</v>
      </c>
      <c r="R169" s="2">
        <f t="shared" si="18"/>
        <v>0.874</v>
      </c>
      <c r="S169" s="2">
        <f t="shared" si="19"/>
        <v>0.879</v>
      </c>
      <c r="T169" s="2">
        <f t="shared" si="20"/>
        <v>6.6866367563305834E-3</v>
      </c>
    </row>
    <row r="170" spans="1:20" x14ac:dyDescent="0.2">
      <c r="A170" t="str">
        <f>VLOOKUP(B170,GraphStats!$A:$B,2,0)</f>
        <v>SNAP</v>
      </c>
      <c r="B170" t="s">
        <v>82</v>
      </c>
      <c r="C170" t="s">
        <v>142</v>
      </c>
      <c r="D170" s="2">
        <f>MAX(1,SUMIFS(SolRaw!$E:$E,SolRaw!$A:$A,$B170,SolRaw!$B:$B,$C170,SolRaw!$C:$C,D$1))/1000</f>
        <v>2.153</v>
      </c>
      <c r="E170" s="2">
        <f>MAX(1,SUMIFS(SolRaw!$E:$E,SolRaw!$A:$A,$B170,SolRaw!$B:$B,$C170,SolRaw!$C:$C,E$1))/1000</f>
        <v>2.1469999999999998</v>
      </c>
      <c r="F170" s="2">
        <f>MAX(1,SUMIFS(SolRaw!$E:$E,SolRaw!$A:$A,$B170,SolRaw!$B:$B,$C170,SolRaw!$C:$C,F$1))/1000</f>
        <v>2.177</v>
      </c>
      <c r="G170" s="2">
        <f>MAX(1,SUMIFS(SolRaw!$E:$E,SolRaw!$A:$A,$B170,SolRaw!$B:$B,$C170,SolRaw!$C:$C,G$1))/1000</f>
        <v>2.1579999999999999</v>
      </c>
      <c r="H170" s="2">
        <f>MAX(1,SUMIFS(SolRaw!$E:$E,SolRaw!$A:$A,$B170,SolRaw!$B:$B,$C170,SolRaw!$C:$C,H$1))/1000</f>
        <v>2.1789999999999998</v>
      </c>
      <c r="I170" s="2">
        <f>MAX(1,SUMIFS(SolRaw!$E:$E,SolRaw!$A:$A,$B170,SolRaw!$B:$B,$C170,SolRaw!$C:$C,I$1))/1000</f>
        <v>2.153</v>
      </c>
      <c r="J170" s="2">
        <f>MAX(1,SUMIFS(SolRaw!$E:$E,SolRaw!$A:$A,$B170,SolRaw!$B:$B,$C170,SolRaw!$C:$C,J$1))/1000</f>
        <v>2.1800000000000002</v>
      </c>
      <c r="K170" s="2">
        <f>MAX(1,SUMIFS(SolRaw!$E:$E,SolRaw!$A:$A,$B170,SolRaw!$B:$B,$C170,SolRaw!$C:$C,K$1))/1000</f>
        <v>2.1970000000000001</v>
      </c>
      <c r="L170" s="2">
        <f>MAX(1,SUMIFS(SolRaw!$E:$E,SolRaw!$A:$A,$B170,SolRaw!$B:$B,$C170,SolRaw!$C:$C,L$1))/1000</f>
        <v>2.157</v>
      </c>
      <c r="M170" s="2">
        <f>MAX(1,SUMIFS(SolRaw!$E:$E,SolRaw!$A:$A,$B170,SolRaw!$B:$B,$C170,SolRaw!$C:$C,M$1))/1000</f>
        <v>2.1619999999999999</v>
      </c>
      <c r="N170" s="2">
        <f t="shared" si="14"/>
        <v>2.1663000000000001</v>
      </c>
      <c r="O170" s="2">
        <f t="shared" si="15"/>
        <v>2.1469999999999998</v>
      </c>
      <c r="P170" s="2">
        <f t="shared" si="16"/>
        <v>2.1539999999999999</v>
      </c>
      <c r="Q170" s="2">
        <f t="shared" si="17"/>
        <v>2.16</v>
      </c>
      <c r="R170" s="2">
        <f t="shared" si="18"/>
        <v>2.1784999999999997</v>
      </c>
      <c r="S170" s="2">
        <f t="shared" si="19"/>
        <v>2.1970000000000001</v>
      </c>
      <c r="T170" s="2">
        <f t="shared" si="20"/>
        <v>1.6007290005910894E-2</v>
      </c>
    </row>
    <row r="171" spans="1:20" x14ac:dyDescent="0.2">
      <c r="A171" t="str">
        <f>VLOOKUP(B171,GraphStats!$A:$B,2,0)</f>
        <v>SNAP</v>
      </c>
      <c r="B171" t="s">
        <v>82</v>
      </c>
      <c r="C171" t="s">
        <v>143</v>
      </c>
      <c r="D171" s="2">
        <f>MAX(1,SUMIFS(SolRaw!$E:$E,SolRaw!$A:$A,$B171,SolRaw!$B:$B,$C171,SolRaw!$C:$C,D$1))/1000</f>
        <v>0.77400000000000002</v>
      </c>
      <c r="E171" s="2">
        <f>MAX(1,SUMIFS(SolRaw!$E:$E,SolRaw!$A:$A,$B171,SolRaw!$B:$B,$C171,SolRaw!$C:$C,E$1))/1000</f>
        <v>0.79300000000000004</v>
      </c>
      <c r="F171" s="2">
        <f>MAX(1,SUMIFS(SolRaw!$E:$E,SolRaw!$A:$A,$B171,SolRaw!$B:$B,$C171,SolRaw!$C:$C,F$1))/1000</f>
        <v>0.78200000000000003</v>
      </c>
      <c r="G171" s="2">
        <f>MAX(1,SUMIFS(SolRaw!$E:$E,SolRaw!$A:$A,$B171,SolRaw!$B:$B,$C171,SolRaw!$C:$C,G$1))/1000</f>
        <v>0.78800000000000003</v>
      </c>
      <c r="H171" s="2">
        <f>MAX(1,SUMIFS(SolRaw!$E:$E,SolRaw!$A:$A,$B171,SolRaw!$B:$B,$C171,SolRaw!$C:$C,H$1))/1000</f>
        <v>0.79100000000000004</v>
      </c>
      <c r="I171" s="2">
        <f>MAX(1,SUMIFS(SolRaw!$E:$E,SolRaw!$A:$A,$B171,SolRaw!$B:$B,$C171,SolRaw!$C:$C,I$1))/1000</f>
        <v>0.80400000000000005</v>
      </c>
      <c r="J171" s="2">
        <f>MAX(1,SUMIFS(SolRaw!$E:$E,SolRaw!$A:$A,$B171,SolRaw!$B:$B,$C171,SolRaw!$C:$C,J$1))/1000</f>
        <v>0.80300000000000005</v>
      </c>
      <c r="K171" s="2">
        <f>MAX(1,SUMIFS(SolRaw!$E:$E,SolRaw!$A:$A,$B171,SolRaw!$B:$B,$C171,SolRaw!$C:$C,K$1))/1000</f>
        <v>0.77500000000000002</v>
      </c>
      <c r="L171" s="2">
        <f>MAX(1,SUMIFS(SolRaw!$E:$E,SolRaw!$A:$A,$B171,SolRaw!$B:$B,$C171,SolRaw!$C:$C,L$1))/1000</f>
        <v>0.80200000000000005</v>
      </c>
      <c r="M171" s="2">
        <f>MAX(1,SUMIFS(SolRaw!$E:$E,SolRaw!$A:$A,$B171,SolRaw!$B:$B,$C171,SolRaw!$C:$C,M$1))/1000</f>
        <v>0.78200000000000003</v>
      </c>
      <c r="N171" s="2">
        <f t="shared" si="14"/>
        <v>0.78939999999999999</v>
      </c>
      <c r="O171" s="2">
        <f t="shared" si="15"/>
        <v>0.77400000000000002</v>
      </c>
      <c r="P171" s="2">
        <f t="shared" si="16"/>
        <v>0.78200000000000003</v>
      </c>
      <c r="Q171" s="2">
        <f t="shared" si="17"/>
        <v>0.78950000000000009</v>
      </c>
      <c r="R171" s="2">
        <f t="shared" si="18"/>
        <v>0.79975000000000007</v>
      </c>
      <c r="S171" s="2">
        <f t="shared" si="19"/>
        <v>0.80400000000000005</v>
      </c>
      <c r="T171" s="2">
        <f t="shared" si="20"/>
        <v>1.1197221877670282E-2</v>
      </c>
    </row>
    <row r="172" spans="1:20" x14ac:dyDescent="0.2">
      <c r="A172" t="str">
        <f>VLOOKUP(B172,GraphStats!$A:$B,2,0)</f>
        <v>SNAP</v>
      </c>
      <c r="B172" t="s">
        <v>82</v>
      </c>
      <c r="C172" t="s">
        <v>144</v>
      </c>
      <c r="D172" s="2">
        <f>MAX(1,SUMIFS(SolRaw!$E:$E,SolRaw!$A:$A,$B172,SolRaw!$B:$B,$C172,SolRaw!$C:$C,D$1))/1000</f>
        <v>2.8170000000000002</v>
      </c>
      <c r="E172" s="2">
        <f>MAX(1,SUMIFS(SolRaw!$E:$E,SolRaw!$A:$A,$B172,SolRaw!$B:$B,$C172,SolRaw!$C:$C,E$1))/1000</f>
        <v>2.887</v>
      </c>
      <c r="F172" s="2">
        <f>MAX(1,SUMIFS(SolRaw!$E:$E,SolRaw!$A:$A,$B172,SolRaw!$B:$B,$C172,SolRaw!$C:$C,F$1))/1000</f>
        <v>2.9009999999999998</v>
      </c>
      <c r="G172" s="2">
        <f>MAX(1,SUMIFS(SolRaw!$E:$E,SolRaw!$A:$A,$B172,SolRaw!$B:$B,$C172,SolRaw!$C:$C,G$1))/1000</f>
        <v>2.92</v>
      </c>
      <c r="H172" s="2">
        <f>MAX(1,SUMIFS(SolRaw!$E:$E,SolRaw!$A:$A,$B172,SolRaw!$B:$B,$C172,SolRaw!$C:$C,H$1))/1000</f>
        <v>2.915</v>
      </c>
      <c r="I172" s="2">
        <f>MAX(1,SUMIFS(SolRaw!$E:$E,SolRaw!$A:$A,$B172,SolRaw!$B:$B,$C172,SolRaw!$C:$C,I$1))/1000</f>
        <v>2.6030000000000002</v>
      </c>
      <c r="J172" s="2">
        <f>MAX(1,SUMIFS(SolRaw!$E:$E,SolRaw!$A:$A,$B172,SolRaw!$B:$B,$C172,SolRaw!$C:$C,J$1))/1000</f>
        <v>2.9260000000000002</v>
      </c>
      <c r="K172" s="2">
        <f>MAX(1,SUMIFS(SolRaw!$E:$E,SolRaw!$A:$A,$B172,SolRaw!$B:$B,$C172,SolRaw!$C:$C,K$1))/1000</f>
        <v>2.91</v>
      </c>
      <c r="L172" s="2">
        <f>MAX(1,SUMIFS(SolRaw!$E:$E,SolRaw!$A:$A,$B172,SolRaw!$B:$B,$C172,SolRaw!$C:$C,L$1))/1000</f>
        <v>2.1230000000000002</v>
      </c>
      <c r="M172" s="2">
        <f>MAX(1,SUMIFS(SolRaw!$E:$E,SolRaw!$A:$A,$B172,SolRaw!$B:$B,$C172,SolRaw!$C:$C,M$1))/1000</f>
        <v>2.88</v>
      </c>
      <c r="N172" s="2">
        <f t="shared" si="14"/>
        <v>2.7882000000000002</v>
      </c>
      <c r="O172" s="2">
        <f t="shared" si="15"/>
        <v>2.1230000000000002</v>
      </c>
      <c r="P172" s="2">
        <f t="shared" si="16"/>
        <v>2.8327499999999999</v>
      </c>
      <c r="Q172" s="2">
        <f t="shared" si="17"/>
        <v>2.8940000000000001</v>
      </c>
      <c r="R172" s="2">
        <f t="shared" si="18"/>
        <v>2.9137500000000003</v>
      </c>
      <c r="S172" s="2">
        <f t="shared" si="19"/>
        <v>2.9260000000000002</v>
      </c>
      <c r="T172" s="2">
        <f t="shared" si="20"/>
        <v>0.25293951846241813</v>
      </c>
    </row>
    <row r="173" spans="1:20" x14ac:dyDescent="0.2">
      <c r="A173" t="str">
        <f>VLOOKUP(B173,GraphStats!$A:$B,2,0)</f>
        <v>SNAP</v>
      </c>
      <c r="B173" t="s">
        <v>82</v>
      </c>
      <c r="C173" t="s">
        <v>145</v>
      </c>
      <c r="D173" s="2">
        <f>MAX(1,SUMIFS(SolRaw!$E:$E,SolRaw!$A:$A,$B173,SolRaw!$B:$B,$C173,SolRaw!$C:$C,D$1))/1000</f>
        <v>0.61099999999999999</v>
      </c>
      <c r="E173" s="2">
        <f>MAX(1,SUMIFS(SolRaw!$E:$E,SolRaw!$A:$A,$B173,SolRaw!$B:$B,$C173,SolRaw!$C:$C,E$1))/1000</f>
        <v>0.81799999999999995</v>
      </c>
      <c r="F173" s="2">
        <f>MAX(1,SUMIFS(SolRaw!$E:$E,SolRaw!$A:$A,$B173,SolRaw!$B:$B,$C173,SolRaw!$C:$C,F$1))/1000</f>
        <v>0.83799999999999997</v>
      </c>
      <c r="G173" s="2">
        <f>MAX(1,SUMIFS(SolRaw!$E:$E,SolRaw!$A:$A,$B173,SolRaw!$B:$B,$C173,SolRaw!$C:$C,G$1))/1000</f>
        <v>0.82199999999999995</v>
      </c>
      <c r="H173" s="2">
        <f>MAX(1,SUMIFS(SolRaw!$E:$E,SolRaw!$A:$A,$B173,SolRaw!$B:$B,$C173,SolRaw!$C:$C,H$1))/1000</f>
        <v>0.63500000000000001</v>
      </c>
      <c r="I173" s="2">
        <f>MAX(1,SUMIFS(SolRaw!$E:$E,SolRaw!$A:$A,$B173,SolRaw!$B:$B,$C173,SolRaw!$C:$C,I$1))/1000</f>
        <v>0.82199999999999995</v>
      </c>
      <c r="J173" s="2">
        <f>MAX(1,SUMIFS(SolRaw!$E:$E,SolRaw!$A:$A,$B173,SolRaw!$B:$B,$C173,SolRaw!$C:$C,J$1))/1000</f>
        <v>0.82199999999999995</v>
      </c>
      <c r="K173" s="2">
        <f>MAX(1,SUMIFS(SolRaw!$E:$E,SolRaw!$A:$A,$B173,SolRaw!$B:$B,$C173,SolRaw!$C:$C,K$1))/1000</f>
        <v>0.79800000000000004</v>
      </c>
      <c r="L173" s="2">
        <f>MAX(1,SUMIFS(SolRaw!$E:$E,SolRaw!$A:$A,$B173,SolRaw!$B:$B,$C173,SolRaw!$C:$C,L$1))/1000</f>
        <v>0.82</v>
      </c>
      <c r="M173" s="2">
        <f>MAX(1,SUMIFS(SolRaw!$E:$E,SolRaw!$A:$A,$B173,SolRaw!$B:$B,$C173,SolRaw!$C:$C,M$1))/1000</f>
        <v>0.82599999999999996</v>
      </c>
      <c r="N173" s="2">
        <f t="shared" si="14"/>
        <v>0.78120000000000001</v>
      </c>
      <c r="O173" s="2">
        <f t="shared" si="15"/>
        <v>0.61099999999999999</v>
      </c>
      <c r="P173" s="2">
        <f t="shared" si="16"/>
        <v>0.80300000000000005</v>
      </c>
      <c r="Q173" s="2">
        <f t="shared" si="17"/>
        <v>0.82099999999999995</v>
      </c>
      <c r="R173" s="2">
        <f t="shared" si="18"/>
        <v>0.82199999999999995</v>
      </c>
      <c r="S173" s="2">
        <f t="shared" si="19"/>
        <v>0.83799999999999997</v>
      </c>
      <c r="T173" s="2">
        <f t="shared" si="20"/>
        <v>8.4137189557688563E-2</v>
      </c>
    </row>
    <row r="174" spans="1:20" x14ac:dyDescent="0.2">
      <c r="A174" t="str">
        <f>VLOOKUP(B174,GraphStats!$A:$B,2,0)</f>
        <v>SNAP</v>
      </c>
      <c r="B174" t="s">
        <v>82</v>
      </c>
      <c r="C174" t="s">
        <v>146</v>
      </c>
      <c r="D174" s="2">
        <f>MAX(1,SUMIFS(SolRaw!$E:$E,SolRaw!$A:$A,$B174,SolRaw!$B:$B,$C174,SolRaw!$C:$C,D$1))/1000</f>
        <v>0.91800000000000004</v>
      </c>
      <c r="E174" s="2">
        <f>MAX(1,SUMIFS(SolRaw!$E:$E,SolRaw!$A:$A,$B174,SolRaw!$B:$B,$C174,SolRaw!$C:$C,E$1))/1000</f>
        <v>0.92200000000000004</v>
      </c>
      <c r="F174" s="2">
        <f>MAX(1,SUMIFS(SolRaw!$E:$E,SolRaw!$A:$A,$B174,SolRaw!$B:$B,$C174,SolRaw!$C:$C,F$1))/1000</f>
        <v>0.91</v>
      </c>
      <c r="G174" s="2">
        <f>MAX(1,SUMIFS(SolRaw!$E:$E,SolRaw!$A:$A,$B174,SolRaw!$B:$B,$C174,SolRaw!$C:$C,G$1))/1000</f>
        <v>0.91600000000000004</v>
      </c>
      <c r="H174" s="2">
        <f>MAX(1,SUMIFS(SolRaw!$E:$E,SolRaw!$A:$A,$B174,SolRaw!$B:$B,$C174,SolRaw!$C:$C,H$1))/1000</f>
        <v>0.93899999999999995</v>
      </c>
      <c r="I174" s="2">
        <f>MAX(1,SUMIFS(SolRaw!$E:$E,SolRaw!$A:$A,$B174,SolRaw!$B:$B,$C174,SolRaw!$C:$C,I$1))/1000</f>
        <v>0.93799999999999994</v>
      </c>
      <c r="J174" s="2">
        <f>MAX(1,SUMIFS(SolRaw!$E:$E,SolRaw!$A:$A,$B174,SolRaw!$B:$B,$C174,SolRaw!$C:$C,J$1))/1000</f>
        <v>0.91600000000000004</v>
      </c>
      <c r="K174" s="2">
        <f>MAX(1,SUMIFS(SolRaw!$E:$E,SolRaw!$A:$A,$B174,SolRaw!$B:$B,$C174,SolRaw!$C:$C,K$1))/1000</f>
        <v>0.92300000000000004</v>
      </c>
      <c r="L174" s="2">
        <f>MAX(1,SUMIFS(SolRaw!$E:$E,SolRaw!$A:$A,$B174,SolRaw!$B:$B,$C174,SolRaw!$C:$C,L$1))/1000</f>
        <v>0.70899999999999996</v>
      </c>
      <c r="M174" s="2">
        <f>MAX(1,SUMIFS(SolRaw!$E:$E,SolRaw!$A:$A,$B174,SolRaw!$B:$B,$C174,SolRaw!$C:$C,M$1))/1000</f>
        <v>0.71</v>
      </c>
      <c r="N174" s="2">
        <f t="shared" si="14"/>
        <v>0.88009999999999988</v>
      </c>
      <c r="O174" s="2">
        <f t="shared" si="15"/>
        <v>0.70899999999999996</v>
      </c>
      <c r="P174" s="2">
        <f t="shared" si="16"/>
        <v>0.91149999999999998</v>
      </c>
      <c r="Q174" s="2">
        <f t="shared" si="17"/>
        <v>0.91700000000000004</v>
      </c>
      <c r="R174" s="2">
        <f t="shared" si="18"/>
        <v>0.92275000000000007</v>
      </c>
      <c r="S174" s="2">
        <f t="shared" si="19"/>
        <v>0.93899999999999995</v>
      </c>
      <c r="T174" s="2">
        <f t="shared" si="20"/>
        <v>9.0391063963449661E-2</v>
      </c>
    </row>
    <row r="175" spans="1:20" x14ac:dyDescent="0.2">
      <c r="A175" t="str">
        <f>VLOOKUP(B175,GraphStats!$A:$B,2,0)</f>
        <v>SNAP</v>
      </c>
      <c r="B175" t="s">
        <v>82</v>
      </c>
      <c r="C175" t="s">
        <v>147</v>
      </c>
      <c r="D175" s="2">
        <f>MAX(1,SUMIFS(SolRaw!$E:$E,SolRaw!$A:$A,$B175,SolRaw!$B:$B,$C175,SolRaw!$C:$C,D$1))/1000</f>
        <v>1.022</v>
      </c>
      <c r="E175" s="2">
        <f>MAX(1,SUMIFS(SolRaw!$E:$E,SolRaw!$A:$A,$B175,SolRaw!$B:$B,$C175,SolRaw!$C:$C,E$1))/1000</f>
        <v>1.0329999999999999</v>
      </c>
      <c r="F175" s="2">
        <f>MAX(1,SUMIFS(SolRaw!$E:$E,SolRaw!$A:$A,$B175,SolRaw!$B:$B,$C175,SolRaw!$C:$C,F$1))/1000</f>
        <v>1.0129999999999999</v>
      </c>
      <c r="G175" s="2">
        <f>MAX(1,SUMIFS(SolRaw!$E:$E,SolRaw!$A:$A,$B175,SolRaw!$B:$B,$C175,SolRaw!$C:$C,G$1))/1000</f>
        <v>1.0309999999999999</v>
      </c>
      <c r="H175" s="2">
        <f>MAX(1,SUMIFS(SolRaw!$E:$E,SolRaw!$A:$A,$B175,SolRaw!$B:$B,$C175,SolRaw!$C:$C,H$1))/1000</f>
        <v>1.0029999999999999</v>
      </c>
      <c r="I175" s="2">
        <f>MAX(1,SUMIFS(SolRaw!$E:$E,SolRaw!$A:$A,$B175,SolRaw!$B:$B,$C175,SolRaw!$C:$C,I$1))/1000</f>
        <v>0.77200000000000002</v>
      </c>
      <c r="J175" s="2">
        <f>MAX(1,SUMIFS(SolRaw!$E:$E,SolRaw!$A:$A,$B175,SolRaw!$B:$B,$C175,SolRaw!$C:$C,J$1))/1000</f>
        <v>1.0189999999999999</v>
      </c>
      <c r="K175" s="2">
        <f>MAX(1,SUMIFS(SolRaw!$E:$E,SolRaw!$A:$A,$B175,SolRaw!$B:$B,$C175,SolRaw!$C:$C,K$1))/1000</f>
        <v>1.0049999999999999</v>
      </c>
      <c r="L175" s="2">
        <f>MAX(1,SUMIFS(SolRaw!$E:$E,SolRaw!$A:$A,$B175,SolRaw!$B:$B,$C175,SolRaw!$C:$C,L$1))/1000</f>
        <v>1.0269999999999999</v>
      </c>
      <c r="M175" s="2">
        <f>MAX(1,SUMIFS(SolRaw!$E:$E,SolRaw!$A:$A,$B175,SolRaw!$B:$B,$C175,SolRaw!$C:$C,M$1))/1000</f>
        <v>1.002</v>
      </c>
      <c r="N175" s="2">
        <f t="shared" si="14"/>
        <v>0.99269999999999992</v>
      </c>
      <c r="O175" s="2">
        <f t="shared" si="15"/>
        <v>0.77200000000000002</v>
      </c>
      <c r="P175" s="2">
        <f t="shared" si="16"/>
        <v>1.0034999999999998</v>
      </c>
      <c r="Q175" s="2">
        <f t="shared" si="17"/>
        <v>1.016</v>
      </c>
      <c r="R175" s="2">
        <f t="shared" si="18"/>
        <v>1.0257499999999999</v>
      </c>
      <c r="S175" s="2">
        <f t="shared" si="19"/>
        <v>1.0329999999999999</v>
      </c>
      <c r="T175" s="2">
        <f t="shared" si="20"/>
        <v>7.8373819324794619E-2</v>
      </c>
    </row>
    <row r="176" spans="1:20" x14ac:dyDescent="0.2">
      <c r="A176" t="str">
        <f>VLOOKUP(B176,GraphStats!$A:$B,2,0)</f>
        <v>SNAP</v>
      </c>
      <c r="B176" t="s">
        <v>82</v>
      </c>
      <c r="C176" t="s">
        <v>148</v>
      </c>
      <c r="D176" s="2">
        <f>MAX(1,SUMIFS(SolRaw!$E:$E,SolRaw!$A:$A,$B176,SolRaw!$B:$B,$C176,SolRaw!$C:$C,D$1))/1000</f>
        <v>1.544</v>
      </c>
      <c r="E176" s="2">
        <f>MAX(1,SUMIFS(SolRaw!$E:$E,SolRaw!$A:$A,$B176,SolRaw!$B:$B,$C176,SolRaw!$C:$C,E$1))/1000</f>
        <v>1.538</v>
      </c>
      <c r="F176" s="2">
        <f>MAX(1,SUMIFS(SolRaw!$E:$E,SolRaw!$A:$A,$B176,SolRaw!$B:$B,$C176,SolRaw!$C:$C,F$1))/1000</f>
        <v>1.462</v>
      </c>
      <c r="G176" s="2">
        <f>MAX(1,SUMIFS(SolRaw!$E:$E,SolRaw!$A:$A,$B176,SolRaw!$B:$B,$C176,SolRaw!$C:$C,G$1))/1000</f>
        <v>1.5880000000000001</v>
      </c>
      <c r="H176" s="2">
        <f>MAX(1,SUMIFS(SolRaw!$E:$E,SolRaw!$A:$A,$B176,SolRaw!$B:$B,$C176,SolRaw!$C:$C,H$1))/1000</f>
        <v>1.395</v>
      </c>
      <c r="I176" s="2">
        <f>MAX(1,SUMIFS(SolRaw!$E:$E,SolRaw!$A:$A,$B176,SolRaw!$B:$B,$C176,SolRaw!$C:$C,I$1))/1000</f>
        <v>1.5429999999999999</v>
      </c>
      <c r="J176" s="2">
        <f>MAX(1,SUMIFS(SolRaw!$E:$E,SolRaw!$A:$A,$B176,SolRaw!$B:$B,$C176,SolRaw!$C:$C,J$1))/1000</f>
        <v>1.573</v>
      </c>
      <c r="K176" s="2">
        <f>MAX(1,SUMIFS(SolRaw!$E:$E,SolRaw!$A:$A,$B176,SolRaw!$B:$B,$C176,SolRaw!$C:$C,K$1))/1000</f>
        <v>1.597</v>
      </c>
      <c r="L176" s="2">
        <f>MAX(1,SUMIFS(SolRaw!$E:$E,SolRaw!$A:$A,$B176,SolRaw!$B:$B,$C176,SolRaw!$C:$C,L$1))/1000</f>
        <v>1.4530000000000001</v>
      </c>
      <c r="M176" s="2">
        <f>MAX(1,SUMIFS(SolRaw!$E:$E,SolRaw!$A:$A,$B176,SolRaw!$B:$B,$C176,SolRaw!$C:$C,M$1))/1000</f>
        <v>1.5609999999999999</v>
      </c>
      <c r="N176" s="2">
        <f t="shared" si="14"/>
        <v>1.5253999999999999</v>
      </c>
      <c r="O176" s="2">
        <f t="shared" si="15"/>
        <v>1.395</v>
      </c>
      <c r="P176" s="2">
        <f t="shared" si="16"/>
        <v>1.4809999999999999</v>
      </c>
      <c r="Q176" s="2">
        <f t="shared" si="17"/>
        <v>1.5434999999999999</v>
      </c>
      <c r="R176" s="2">
        <f t="shared" si="18"/>
        <v>1.5699999999999998</v>
      </c>
      <c r="S176" s="2">
        <f t="shared" si="19"/>
        <v>1.597</v>
      </c>
      <c r="T176" s="2">
        <f t="shared" si="20"/>
        <v>6.6381389627582277E-2</v>
      </c>
    </row>
    <row r="177" spans="1:20" x14ac:dyDescent="0.2">
      <c r="A177" t="str">
        <f>VLOOKUP(B177,GraphStats!$A:$B,2,0)</f>
        <v>SNAP</v>
      </c>
      <c r="B177" t="s">
        <v>82</v>
      </c>
      <c r="C177" t="s">
        <v>149</v>
      </c>
      <c r="D177" s="2">
        <f>MAX(1,SUMIFS(SolRaw!$E:$E,SolRaw!$A:$A,$B177,SolRaw!$B:$B,$C177,SolRaw!$C:$C,D$1))/1000</f>
        <v>1.84</v>
      </c>
      <c r="E177" s="2">
        <f>MAX(1,SUMIFS(SolRaw!$E:$E,SolRaw!$A:$A,$B177,SolRaw!$B:$B,$C177,SolRaw!$C:$C,E$1))/1000</f>
        <v>1.8129999999999999</v>
      </c>
      <c r="F177" s="2">
        <f>MAX(1,SUMIFS(SolRaw!$E:$E,SolRaw!$A:$A,$B177,SolRaw!$B:$B,$C177,SolRaw!$C:$C,F$1))/1000</f>
        <v>1.837</v>
      </c>
      <c r="G177" s="2">
        <f>MAX(1,SUMIFS(SolRaw!$E:$E,SolRaw!$A:$A,$B177,SolRaw!$B:$B,$C177,SolRaw!$C:$C,G$1))/1000</f>
        <v>1.8640000000000001</v>
      </c>
      <c r="H177" s="2">
        <f>MAX(1,SUMIFS(SolRaw!$E:$E,SolRaw!$A:$A,$B177,SolRaw!$B:$B,$C177,SolRaw!$C:$C,H$1))/1000</f>
        <v>1.643</v>
      </c>
      <c r="I177" s="2">
        <f>MAX(1,SUMIFS(SolRaw!$E:$E,SolRaw!$A:$A,$B177,SolRaw!$B:$B,$C177,SolRaw!$C:$C,I$1))/1000</f>
        <v>1.8660000000000001</v>
      </c>
      <c r="J177" s="2">
        <f>MAX(1,SUMIFS(SolRaw!$E:$E,SolRaw!$A:$A,$B177,SolRaw!$B:$B,$C177,SolRaw!$C:$C,J$1))/1000</f>
        <v>1.63</v>
      </c>
      <c r="K177" s="2">
        <f>MAX(1,SUMIFS(SolRaw!$E:$E,SolRaw!$A:$A,$B177,SolRaw!$B:$B,$C177,SolRaw!$C:$C,K$1))/1000</f>
        <v>1.847</v>
      </c>
      <c r="L177" s="2">
        <f>MAX(1,SUMIFS(SolRaw!$E:$E,SolRaw!$A:$A,$B177,SolRaw!$B:$B,$C177,SolRaw!$C:$C,L$1))/1000</f>
        <v>1.8919999999999999</v>
      </c>
      <c r="M177" s="2">
        <f>MAX(1,SUMIFS(SolRaw!$E:$E,SolRaw!$A:$A,$B177,SolRaw!$B:$B,$C177,SolRaw!$C:$C,M$1))/1000</f>
        <v>1.59</v>
      </c>
      <c r="N177" s="2">
        <f t="shared" si="14"/>
        <v>1.7822</v>
      </c>
      <c r="O177" s="2">
        <f t="shared" si="15"/>
        <v>1.59</v>
      </c>
      <c r="P177" s="2">
        <f t="shared" si="16"/>
        <v>1.6855</v>
      </c>
      <c r="Q177" s="2">
        <f t="shared" si="17"/>
        <v>1.8385</v>
      </c>
      <c r="R177" s="2">
        <f t="shared" si="18"/>
        <v>1.85975</v>
      </c>
      <c r="S177" s="2">
        <f t="shared" si="19"/>
        <v>1.8919999999999999</v>
      </c>
      <c r="T177" s="2">
        <f t="shared" si="20"/>
        <v>0.113892541946833</v>
      </c>
    </row>
    <row r="178" spans="1:20" x14ac:dyDescent="0.2">
      <c r="A178" t="str">
        <f>VLOOKUP(B178,GraphStats!$A:$B,2,0)</f>
        <v>SNAP</v>
      </c>
      <c r="B178" t="s">
        <v>82</v>
      </c>
      <c r="C178" t="s">
        <v>150</v>
      </c>
      <c r="D178" s="2">
        <f>MAX(1,SUMIFS(SolRaw!$E:$E,SolRaw!$A:$A,$B178,SolRaw!$B:$B,$C178,SolRaw!$C:$C,D$1))/1000</f>
        <v>2.3620000000000001</v>
      </c>
      <c r="E178" s="2">
        <f>MAX(1,SUMIFS(SolRaw!$E:$E,SolRaw!$A:$A,$B178,SolRaw!$B:$B,$C178,SolRaw!$C:$C,E$1))/1000</f>
        <v>2.3199999999999998</v>
      </c>
      <c r="F178" s="2">
        <f>MAX(1,SUMIFS(SolRaw!$E:$E,SolRaw!$A:$A,$B178,SolRaw!$B:$B,$C178,SolRaw!$C:$C,F$1))/1000</f>
        <v>2.2000000000000002</v>
      </c>
      <c r="G178" s="2">
        <f>MAX(1,SUMIFS(SolRaw!$E:$E,SolRaw!$A:$A,$B178,SolRaw!$B:$B,$C178,SolRaw!$C:$C,G$1))/1000</f>
        <v>2.0489999999999999</v>
      </c>
      <c r="H178" s="2">
        <f>MAX(1,SUMIFS(SolRaw!$E:$E,SolRaw!$A:$A,$B178,SolRaw!$B:$B,$C178,SolRaw!$C:$C,H$1))/1000</f>
        <v>2.4009999999999998</v>
      </c>
      <c r="I178" s="2">
        <f>MAX(1,SUMIFS(SolRaw!$E:$E,SolRaw!$A:$A,$B178,SolRaw!$B:$B,$C178,SolRaw!$C:$C,I$1))/1000</f>
        <v>2.7370000000000001</v>
      </c>
      <c r="J178" s="2">
        <f>MAX(1,SUMIFS(SolRaw!$E:$E,SolRaw!$A:$A,$B178,SolRaw!$B:$B,$C178,SolRaw!$C:$C,J$1))/1000</f>
        <v>2.4430000000000001</v>
      </c>
      <c r="K178" s="2">
        <f>MAX(1,SUMIFS(SolRaw!$E:$E,SolRaw!$A:$A,$B178,SolRaw!$B:$B,$C178,SolRaw!$C:$C,K$1))/1000</f>
        <v>1.994</v>
      </c>
      <c r="L178" s="2">
        <f>MAX(1,SUMIFS(SolRaw!$E:$E,SolRaw!$A:$A,$B178,SolRaw!$B:$B,$C178,SolRaw!$C:$C,L$1))/1000</f>
        <v>2.294</v>
      </c>
      <c r="M178" s="2">
        <f>MAX(1,SUMIFS(SolRaw!$E:$E,SolRaw!$A:$A,$B178,SolRaw!$B:$B,$C178,SolRaw!$C:$C,M$1))/1000</f>
        <v>2.044</v>
      </c>
      <c r="N178" s="2">
        <f t="shared" si="14"/>
        <v>2.2844000000000002</v>
      </c>
      <c r="O178" s="2">
        <f t="shared" si="15"/>
        <v>1.994</v>
      </c>
      <c r="P178" s="2">
        <f t="shared" si="16"/>
        <v>2.0867499999999999</v>
      </c>
      <c r="Q178" s="2">
        <f t="shared" si="17"/>
        <v>2.3069999999999999</v>
      </c>
      <c r="R178" s="2">
        <f t="shared" si="18"/>
        <v>2.3912499999999999</v>
      </c>
      <c r="S178" s="2">
        <f t="shared" si="19"/>
        <v>2.7370000000000001</v>
      </c>
      <c r="T178" s="2">
        <f t="shared" si="20"/>
        <v>0.22500330861764878</v>
      </c>
    </row>
    <row r="179" spans="1:20" x14ac:dyDescent="0.2">
      <c r="A179" t="str">
        <f>VLOOKUP(B179,GraphStats!$A:$B,2,0)</f>
        <v>SNAP</v>
      </c>
      <c r="B179" t="s">
        <v>82</v>
      </c>
      <c r="C179" t="s">
        <v>151</v>
      </c>
      <c r="D179" s="2">
        <f>MAX(1,SUMIFS(SolRaw!$E:$E,SolRaw!$A:$A,$B179,SolRaw!$B:$B,$C179,SolRaw!$C:$C,D$1))/1000</f>
        <v>0.87</v>
      </c>
      <c r="E179" s="2">
        <f>MAX(1,SUMIFS(SolRaw!$E:$E,SolRaw!$A:$A,$B179,SolRaw!$B:$B,$C179,SolRaw!$C:$C,E$1))/1000</f>
        <v>0.93700000000000006</v>
      </c>
      <c r="F179" s="2">
        <f>MAX(1,SUMIFS(SolRaw!$E:$E,SolRaw!$A:$A,$B179,SolRaw!$B:$B,$C179,SolRaw!$C:$C,F$1))/1000</f>
        <v>0.93200000000000005</v>
      </c>
      <c r="G179" s="2">
        <f>MAX(1,SUMIFS(SolRaw!$E:$E,SolRaw!$A:$A,$B179,SolRaw!$B:$B,$C179,SolRaw!$C:$C,G$1))/1000</f>
        <v>0.82799999999999996</v>
      </c>
      <c r="H179" s="2">
        <f>MAX(1,SUMIFS(SolRaw!$E:$E,SolRaw!$A:$A,$B179,SolRaw!$B:$B,$C179,SolRaw!$C:$C,H$1))/1000</f>
        <v>0.92800000000000005</v>
      </c>
      <c r="I179" s="2">
        <f>MAX(1,SUMIFS(SolRaw!$E:$E,SolRaw!$A:$A,$B179,SolRaw!$B:$B,$C179,SolRaw!$C:$C,I$1))/1000</f>
        <v>0.93500000000000005</v>
      </c>
      <c r="J179" s="2">
        <f>MAX(1,SUMIFS(SolRaw!$E:$E,SolRaw!$A:$A,$B179,SolRaw!$B:$B,$C179,SolRaw!$C:$C,J$1))/1000</f>
        <v>0.94499999999999995</v>
      </c>
      <c r="K179" s="2">
        <f>MAX(1,SUMIFS(SolRaw!$E:$E,SolRaw!$A:$A,$B179,SolRaw!$B:$B,$C179,SolRaw!$C:$C,K$1))/1000</f>
        <v>0.95799999999999996</v>
      </c>
      <c r="L179" s="2">
        <f>MAX(1,SUMIFS(SolRaw!$E:$E,SolRaw!$A:$A,$B179,SolRaw!$B:$B,$C179,SolRaw!$C:$C,L$1))/1000</f>
        <v>0.91500000000000004</v>
      </c>
      <c r="M179" s="2">
        <f>MAX(1,SUMIFS(SolRaw!$E:$E,SolRaw!$A:$A,$B179,SolRaw!$B:$B,$C179,SolRaw!$C:$C,M$1))/1000</f>
        <v>0.95499999999999996</v>
      </c>
      <c r="N179" s="2">
        <f t="shared" si="14"/>
        <v>0.92030000000000012</v>
      </c>
      <c r="O179" s="2">
        <f t="shared" si="15"/>
        <v>0.82799999999999996</v>
      </c>
      <c r="P179" s="2">
        <f t="shared" si="16"/>
        <v>0.91825000000000001</v>
      </c>
      <c r="Q179" s="2">
        <f t="shared" si="17"/>
        <v>0.9335</v>
      </c>
      <c r="R179" s="2">
        <f t="shared" si="18"/>
        <v>0.94299999999999995</v>
      </c>
      <c r="S179" s="2">
        <f t="shared" si="19"/>
        <v>0.95799999999999996</v>
      </c>
      <c r="T179" s="2">
        <f t="shared" si="20"/>
        <v>4.083040805848287E-2</v>
      </c>
    </row>
    <row r="180" spans="1:20" x14ac:dyDescent="0.2">
      <c r="A180" t="str">
        <f>VLOOKUP(B180,GraphStats!$A:$B,2,0)</f>
        <v>SNAP</v>
      </c>
      <c r="B180" t="s">
        <v>82</v>
      </c>
      <c r="C180" t="s">
        <v>152</v>
      </c>
      <c r="D180" s="2">
        <f>MAX(1,SUMIFS(SolRaw!$E:$E,SolRaw!$A:$A,$B180,SolRaw!$B:$B,$C180,SolRaw!$C:$C,D$1))/1000</f>
        <v>2.508</v>
      </c>
      <c r="E180" s="2">
        <f>MAX(1,SUMIFS(SolRaw!$E:$E,SolRaw!$A:$A,$B180,SolRaw!$B:$B,$C180,SolRaw!$C:$C,E$1))/1000</f>
        <v>2.508</v>
      </c>
      <c r="F180" s="2">
        <f>MAX(1,SUMIFS(SolRaw!$E:$E,SolRaw!$A:$A,$B180,SolRaw!$B:$B,$C180,SolRaw!$C:$C,F$1))/1000</f>
        <v>2.9129999999999998</v>
      </c>
      <c r="G180" s="2">
        <f>MAX(1,SUMIFS(SolRaw!$E:$E,SolRaw!$A:$A,$B180,SolRaw!$B:$B,$C180,SolRaw!$C:$C,G$1))/1000</f>
        <v>2.9220000000000002</v>
      </c>
      <c r="H180" s="2">
        <f>MAX(1,SUMIFS(SolRaw!$E:$E,SolRaw!$A:$A,$B180,SolRaw!$B:$B,$C180,SolRaw!$C:$C,H$1))/1000</f>
        <v>2.8010000000000002</v>
      </c>
      <c r="I180" s="2">
        <f>MAX(1,SUMIFS(SolRaw!$E:$E,SolRaw!$A:$A,$B180,SolRaw!$B:$B,$C180,SolRaw!$C:$C,I$1))/1000</f>
        <v>2.5579999999999998</v>
      </c>
      <c r="J180" s="2">
        <f>MAX(1,SUMIFS(SolRaw!$E:$E,SolRaw!$A:$A,$B180,SolRaw!$B:$B,$C180,SolRaw!$C:$C,J$1))/1000</f>
        <v>2.911</v>
      </c>
      <c r="K180" s="2">
        <f>MAX(1,SUMIFS(SolRaw!$E:$E,SolRaw!$A:$A,$B180,SolRaw!$B:$B,$C180,SolRaw!$C:$C,K$1))/1000</f>
        <v>2.8690000000000002</v>
      </c>
      <c r="L180" s="2">
        <f>MAX(1,SUMIFS(SolRaw!$E:$E,SolRaw!$A:$A,$B180,SolRaw!$B:$B,$C180,SolRaw!$C:$C,L$1))/1000</f>
        <v>2.927</v>
      </c>
      <c r="M180" s="2">
        <f>MAX(1,SUMIFS(SolRaw!$E:$E,SolRaw!$A:$A,$B180,SolRaw!$B:$B,$C180,SolRaw!$C:$C,M$1))/1000</f>
        <v>2.88</v>
      </c>
      <c r="N180" s="2">
        <f t="shared" si="14"/>
        <v>2.7797000000000001</v>
      </c>
      <c r="O180" s="2">
        <f t="shared" si="15"/>
        <v>2.508</v>
      </c>
      <c r="P180" s="2">
        <f t="shared" si="16"/>
        <v>2.6187499999999999</v>
      </c>
      <c r="Q180" s="2">
        <f t="shared" si="17"/>
        <v>2.8745000000000003</v>
      </c>
      <c r="R180" s="2">
        <f t="shared" si="18"/>
        <v>2.9124999999999996</v>
      </c>
      <c r="S180" s="2">
        <f t="shared" si="19"/>
        <v>2.927</v>
      </c>
      <c r="T180" s="2">
        <f t="shared" si="20"/>
        <v>0.18019622020946441</v>
      </c>
    </row>
    <row r="181" spans="1:20" x14ac:dyDescent="0.2">
      <c r="A181" t="str">
        <f>VLOOKUP(B181,GraphStats!$A:$B,2,0)</f>
        <v>SNAP</v>
      </c>
      <c r="B181" t="s">
        <v>82</v>
      </c>
      <c r="C181" t="s">
        <v>153</v>
      </c>
      <c r="D181" s="2">
        <f>MAX(1,SUMIFS(SolRaw!$E:$E,SolRaw!$A:$A,$B181,SolRaw!$B:$B,$C181,SolRaw!$C:$C,D$1))/1000</f>
        <v>0.96299999999999997</v>
      </c>
      <c r="E181" s="2">
        <f>MAX(1,SUMIFS(SolRaw!$E:$E,SolRaw!$A:$A,$B181,SolRaw!$B:$B,$C181,SolRaw!$C:$C,E$1))/1000</f>
        <v>0.98899999999999999</v>
      </c>
      <c r="F181" s="2">
        <f>MAX(1,SUMIFS(SolRaw!$E:$E,SolRaw!$A:$A,$B181,SolRaw!$B:$B,$C181,SolRaw!$C:$C,F$1))/1000</f>
        <v>0.85799999999999998</v>
      </c>
      <c r="G181" s="2">
        <f>MAX(1,SUMIFS(SolRaw!$E:$E,SolRaw!$A:$A,$B181,SolRaw!$B:$B,$C181,SolRaw!$C:$C,G$1))/1000</f>
        <v>0.98</v>
      </c>
      <c r="H181" s="2">
        <f>MAX(1,SUMIFS(SolRaw!$E:$E,SolRaw!$A:$A,$B181,SolRaw!$B:$B,$C181,SolRaw!$C:$C,H$1))/1000</f>
        <v>0.98799999999999999</v>
      </c>
      <c r="I181" s="2">
        <f>MAX(1,SUMIFS(SolRaw!$E:$E,SolRaw!$A:$A,$B181,SolRaw!$B:$B,$C181,SolRaw!$C:$C,I$1))/1000</f>
        <v>0.96599999999999997</v>
      </c>
      <c r="J181" s="2">
        <f>MAX(1,SUMIFS(SolRaw!$E:$E,SolRaw!$A:$A,$B181,SolRaw!$B:$B,$C181,SolRaw!$C:$C,J$1))/1000</f>
        <v>0.871</v>
      </c>
      <c r="K181" s="2">
        <f>MAX(1,SUMIFS(SolRaw!$E:$E,SolRaw!$A:$A,$B181,SolRaw!$B:$B,$C181,SolRaw!$C:$C,K$1))/1000</f>
        <v>0.97099999999999997</v>
      </c>
      <c r="L181" s="2">
        <f>MAX(1,SUMIFS(SolRaw!$E:$E,SolRaw!$A:$A,$B181,SolRaw!$B:$B,$C181,SolRaw!$C:$C,L$1))/1000</f>
        <v>0.90700000000000003</v>
      </c>
      <c r="M181" s="2">
        <f>MAX(1,SUMIFS(SolRaw!$E:$E,SolRaw!$A:$A,$B181,SolRaw!$B:$B,$C181,SolRaw!$C:$C,M$1))/1000</f>
        <v>0.878</v>
      </c>
      <c r="N181" s="2">
        <f t="shared" si="14"/>
        <v>0.93710000000000004</v>
      </c>
      <c r="O181" s="2">
        <f t="shared" si="15"/>
        <v>0.85799999999999998</v>
      </c>
      <c r="P181" s="2">
        <f t="shared" si="16"/>
        <v>0.88524999999999998</v>
      </c>
      <c r="Q181" s="2">
        <f t="shared" si="17"/>
        <v>0.96449999999999991</v>
      </c>
      <c r="R181" s="2">
        <f t="shared" si="18"/>
        <v>0.97775000000000001</v>
      </c>
      <c r="S181" s="2">
        <f t="shared" si="19"/>
        <v>0.98899999999999999</v>
      </c>
      <c r="T181" s="2">
        <f t="shared" si="20"/>
        <v>5.2498571409134547E-2</v>
      </c>
    </row>
    <row r="182" spans="1:20" x14ac:dyDescent="0.2">
      <c r="A182" t="str">
        <f>VLOOKUP(B182,GraphStats!$A:$B,2,0)</f>
        <v>SNAP</v>
      </c>
      <c r="B182" t="s">
        <v>82</v>
      </c>
      <c r="C182" t="s">
        <v>154</v>
      </c>
      <c r="D182" s="2">
        <f>MAX(1,SUMIFS(SolRaw!$E:$E,SolRaw!$A:$A,$B182,SolRaw!$B:$B,$C182,SolRaw!$C:$C,D$1))/1000</f>
        <v>3.9449999999999998</v>
      </c>
      <c r="E182" s="2">
        <f>MAX(1,SUMIFS(SolRaw!$E:$E,SolRaw!$A:$A,$B182,SolRaw!$B:$B,$C182,SolRaw!$C:$C,E$1))/1000</f>
        <v>3.86</v>
      </c>
      <c r="F182" s="2">
        <f>MAX(1,SUMIFS(SolRaw!$E:$E,SolRaw!$A:$A,$B182,SolRaw!$B:$B,$C182,SolRaw!$C:$C,F$1))/1000</f>
        <v>3.4129999999999998</v>
      </c>
      <c r="G182" s="2">
        <f>MAX(1,SUMIFS(SolRaw!$E:$E,SolRaw!$A:$A,$B182,SolRaw!$B:$B,$C182,SolRaw!$C:$C,G$1))/1000</f>
        <v>4.0030000000000001</v>
      </c>
      <c r="H182" s="2">
        <f>MAX(1,SUMIFS(SolRaw!$E:$E,SolRaw!$A:$A,$B182,SolRaw!$B:$B,$C182,SolRaw!$C:$C,H$1))/1000</f>
        <v>3.3889999999999998</v>
      </c>
      <c r="I182" s="2">
        <f>MAX(1,SUMIFS(SolRaw!$E:$E,SolRaw!$A:$A,$B182,SolRaw!$B:$B,$C182,SolRaw!$C:$C,I$1))/1000</f>
        <v>3.9279999999999999</v>
      </c>
      <c r="J182" s="2">
        <f>MAX(1,SUMIFS(SolRaw!$E:$E,SolRaw!$A:$A,$B182,SolRaw!$B:$B,$C182,SolRaw!$C:$C,J$1))/1000</f>
        <v>4.0229999999999997</v>
      </c>
      <c r="K182" s="2">
        <f>MAX(1,SUMIFS(SolRaw!$E:$E,SolRaw!$A:$A,$B182,SolRaw!$B:$B,$C182,SolRaw!$C:$C,K$1))/1000</f>
        <v>3.9119999999999999</v>
      </c>
      <c r="L182" s="2">
        <f>MAX(1,SUMIFS(SolRaw!$E:$E,SolRaw!$A:$A,$B182,SolRaw!$B:$B,$C182,SolRaw!$C:$C,L$1))/1000</f>
        <v>3.4590000000000001</v>
      </c>
      <c r="M182" s="2">
        <f>MAX(1,SUMIFS(SolRaw!$E:$E,SolRaw!$A:$A,$B182,SolRaw!$B:$B,$C182,SolRaw!$C:$C,M$1))/1000</f>
        <v>3.9950000000000001</v>
      </c>
      <c r="N182" s="2">
        <f t="shared" si="14"/>
        <v>3.7927</v>
      </c>
      <c r="O182" s="2">
        <f t="shared" si="15"/>
        <v>3.3889999999999998</v>
      </c>
      <c r="P182" s="2">
        <f t="shared" si="16"/>
        <v>3.55925</v>
      </c>
      <c r="Q182" s="2">
        <f t="shared" si="17"/>
        <v>3.92</v>
      </c>
      <c r="R182" s="2">
        <f t="shared" si="18"/>
        <v>3.9824999999999999</v>
      </c>
      <c r="S182" s="2">
        <f t="shared" si="19"/>
        <v>4.0229999999999997</v>
      </c>
      <c r="T182" s="2">
        <f t="shared" si="20"/>
        <v>0.26182141920697694</v>
      </c>
    </row>
    <row r="183" spans="1:20" x14ac:dyDescent="0.2">
      <c r="A183" t="str">
        <f>VLOOKUP(B183,GraphStats!$A:$B,2,0)</f>
        <v>SNAP</v>
      </c>
      <c r="B183" t="s">
        <v>82</v>
      </c>
      <c r="C183" t="s">
        <v>155</v>
      </c>
      <c r="D183" s="2">
        <f>MAX(1,SUMIFS(SolRaw!$E:$E,SolRaw!$A:$A,$B183,SolRaw!$B:$B,$C183,SolRaw!$C:$C,D$1))/1000</f>
        <v>1.0589999999999999</v>
      </c>
      <c r="E183" s="2">
        <f>MAX(1,SUMIFS(SolRaw!$E:$E,SolRaw!$A:$A,$B183,SolRaw!$B:$B,$C183,SolRaw!$C:$C,E$1))/1000</f>
        <v>0.88900000000000001</v>
      </c>
      <c r="F183" s="2">
        <f>MAX(1,SUMIFS(SolRaw!$E:$E,SolRaw!$A:$A,$B183,SolRaw!$B:$B,$C183,SolRaw!$C:$C,F$1))/1000</f>
        <v>1.0469999999999999</v>
      </c>
      <c r="G183" s="2">
        <f>MAX(1,SUMIFS(SolRaw!$E:$E,SolRaw!$A:$A,$B183,SolRaw!$B:$B,$C183,SolRaw!$C:$C,G$1))/1000</f>
        <v>1.0409999999999999</v>
      </c>
      <c r="H183" s="2">
        <f>MAX(1,SUMIFS(SolRaw!$E:$E,SolRaw!$A:$A,$B183,SolRaw!$B:$B,$C183,SolRaw!$C:$C,H$1))/1000</f>
        <v>1.0409999999999999</v>
      </c>
      <c r="I183" s="2">
        <f>MAX(1,SUMIFS(SolRaw!$E:$E,SolRaw!$A:$A,$B183,SolRaw!$B:$B,$C183,SolRaw!$C:$C,I$1))/1000</f>
        <v>0.94399999999999995</v>
      </c>
      <c r="J183" s="2">
        <f>MAX(1,SUMIFS(SolRaw!$E:$E,SolRaw!$A:$A,$B183,SolRaw!$B:$B,$C183,SolRaw!$C:$C,J$1))/1000</f>
        <v>1.038</v>
      </c>
      <c r="K183" s="2">
        <f>MAX(1,SUMIFS(SolRaw!$E:$E,SolRaw!$A:$A,$B183,SolRaw!$B:$B,$C183,SolRaw!$C:$C,K$1))/1000</f>
        <v>0.89900000000000002</v>
      </c>
      <c r="L183" s="2">
        <f>MAX(1,SUMIFS(SolRaw!$E:$E,SolRaw!$A:$A,$B183,SolRaw!$B:$B,$C183,SolRaw!$C:$C,L$1))/1000</f>
        <v>1.054</v>
      </c>
      <c r="M183" s="2">
        <f>MAX(1,SUMIFS(SolRaw!$E:$E,SolRaw!$A:$A,$B183,SolRaw!$B:$B,$C183,SolRaw!$C:$C,M$1))/1000</f>
        <v>1.071</v>
      </c>
      <c r="N183" s="2">
        <f t="shared" si="14"/>
        <v>1.0083</v>
      </c>
      <c r="O183" s="2">
        <f t="shared" si="15"/>
        <v>0.88900000000000001</v>
      </c>
      <c r="P183" s="2">
        <f t="shared" si="16"/>
        <v>0.96750000000000003</v>
      </c>
      <c r="Q183" s="2">
        <f t="shared" si="17"/>
        <v>1.0409999999999999</v>
      </c>
      <c r="R183" s="2">
        <f t="shared" si="18"/>
        <v>1.0522499999999999</v>
      </c>
      <c r="S183" s="2">
        <f t="shared" si="19"/>
        <v>1.071</v>
      </c>
      <c r="T183" s="2">
        <f t="shared" si="20"/>
        <v>6.9459900502216204E-2</v>
      </c>
    </row>
    <row r="184" spans="1:20" x14ac:dyDescent="0.2">
      <c r="A184" t="str">
        <f>VLOOKUP(B184,GraphStats!$A:$B,2,0)</f>
        <v>SNAP</v>
      </c>
      <c r="B184" t="s">
        <v>82</v>
      </c>
      <c r="C184" t="s">
        <v>156</v>
      </c>
      <c r="D184" s="2">
        <f>MAX(1,SUMIFS(SolRaw!$E:$E,SolRaw!$A:$A,$B184,SolRaw!$B:$B,$C184,SolRaw!$C:$C,D$1))/1000</f>
        <v>1.1419999999999999</v>
      </c>
      <c r="E184" s="2">
        <f>MAX(1,SUMIFS(SolRaw!$E:$E,SolRaw!$A:$A,$B184,SolRaw!$B:$B,$C184,SolRaw!$C:$C,E$1))/1000</f>
        <v>1.024</v>
      </c>
      <c r="F184" s="2">
        <f>MAX(1,SUMIFS(SolRaw!$E:$E,SolRaw!$A:$A,$B184,SolRaw!$B:$B,$C184,SolRaw!$C:$C,F$1))/1000</f>
        <v>1.17</v>
      </c>
      <c r="G184" s="2">
        <f>MAX(1,SUMIFS(SolRaw!$E:$E,SolRaw!$A:$A,$B184,SolRaw!$B:$B,$C184,SolRaw!$C:$C,G$1))/1000</f>
        <v>1.006</v>
      </c>
      <c r="H184" s="2">
        <f>MAX(1,SUMIFS(SolRaw!$E:$E,SolRaw!$A:$A,$B184,SolRaw!$B:$B,$C184,SolRaw!$C:$C,H$1))/1000</f>
        <v>1.0389999999999999</v>
      </c>
      <c r="I184" s="2">
        <f>MAX(1,SUMIFS(SolRaw!$E:$E,SolRaw!$A:$A,$B184,SolRaw!$B:$B,$C184,SolRaw!$C:$C,I$1))/1000</f>
        <v>1.1679999999999999</v>
      </c>
      <c r="J184" s="2">
        <f>MAX(1,SUMIFS(SolRaw!$E:$E,SolRaw!$A:$A,$B184,SolRaw!$B:$B,$C184,SolRaw!$C:$C,J$1))/1000</f>
        <v>1.177</v>
      </c>
      <c r="K184" s="2">
        <f>MAX(1,SUMIFS(SolRaw!$E:$E,SolRaw!$A:$A,$B184,SolRaw!$B:$B,$C184,SolRaw!$C:$C,K$1))/1000</f>
        <v>1.032</v>
      </c>
      <c r="L184" s="2">
        <f>MAX(1,SUMIFS(SolRaw!$E:$E,SolRaw!$A:$A,$B184,SolRaw!$B:$B,$C184,SolRaw!$C:$C,L$1))/1000</f>
        <v>1.169</v>
      </c>
      <c r="M184" s="2">
        <f>MAX(1,SUMIFS(SolRaw!$E:$E,SolRaw!$A:$A,$B184,SolRaw!$B:$B,$C184,SolRaw!$C:$C,M$1))/1000</f>
        <v>1.1599999999999999</v>
      </c>
      <c r="N184" s="2">
        <f t="shared" si="14"/>
        <v>1.1087</v>
      </c>
      <c r="O184" s="2">
        <f t="shared" si="15"/>
        <v>1.006</v>
      </c>
      <c r="P184" s="2">
        <f t="shared" si="16"/>
        <v>1.0337499999999999</v>
      </c>
      <c r="Q184" s="2">
        <f t="shared" si="17"/>
        <v>1.1509999999999998</v>
      </c>
      <c r="R184" s="2">
        <f t="shared" si="18"/>
        <v>1.16875</v>
      </c>
      <c r="S184" s="2">
        <f t="shared" si="19"/>
        <v>1.177</v>
      </c>
      <c r="T184" s="2">
        <f t="shared" si="20"/>
        <v>7.2860673739526843E-2</v>
      </c>
    </row>
    <row r="185" spans="1:20" x14ac:dyDescent="0.2">
      <c r="A185" t="str">
        <f>VLOOKUP(B185,GraphStats!$A:$B,2,0)</f>
        <v>SNAP</v>
      </c>
      <c r="B185" t="s">
        <v>82</v>
      </c>
      <c r="C185" t="s">
        <v>157</v>
      </c>
      <c r="D185" s="2">
        <f>MAX(1,SUMIFS(SolRaw!$E:$E,SolRaw!$A:$A,$B185,SolRaw!$B:$B,$C185,SolRaw!$C:$C,D$1))/1000</f>
        <v>1.167</v>
      </c>
      <c r="E185" s="2">
        <f>MAX(1,SUMIFS(SolRaw!$E:$E,SolRaw!$A:$A,$B185,SolRaw!$B:$B,$C185,SolRaw!$C:$C,E$1))/1000</f>
        <v>1.3029999999999999</v>
      </c>
      <c r="F185" s="2">
        <f>MAX(1,SUMIFS(SolRaw!$E:$E,SolRaw!$A:$A,$B185,SolRaw!$B:$B,$C185,SolRaw!$C:$C,F$1))/1000</f>
        <v>1.3320000000000001</v>
      </c>
      <c r="G185" s="2">
        <f>MAX(1,SUMIFS(SolRaw!$E:$E,SolRaw!$A:$A,$B185,SolRaw!$B:$B,$C185,SolRaw!$C:$C,G$1))/1000</f>
        <v>1.1619999999999999</v>
      </c>
      <c r="H185" s="2">
        <f>MAX(1,SUMIFS(SolRaw!$E:$E,SolRaw!$A:$A,$B185,SolRaw!$B:$B,$C185,SolRaw!$C:$C,H$1))/1000</f>
        <v>1.304</v>
      </c>
      <c r="I185" s="2">
        <f>MAX(1,SUMIFS(SolRaw!$E:$E,SolRaw!$A:$A,$B185,SolRaw!$B:$B,$C185,SolRaw!$C:$C,I$1))/1000</f>
        <v>1.151</v>
      </c>
      <c r="J185" s="2">
        <f>MAX(1,SUMIFS(SolRaw!$E:$E,SolRaw!$A:$A,$B185,SolRaw!$B:$B,$C185,SolRaw!$C:$C,J$1))/1000</f>
        <v>1.1539999999999999</v>
      </c>
      <c r="K185" s="2">
        <f>MAX(1,SUMIFS(SolRaw!$E:$E,SolRaw!$A:$A,$B185,SolRaw!$B:$B,$C185,SolRaw!$C:$C,K$1))/1000</f>
        <v>1.117</v>
      </c>
      <c r="L185" s="2">
        <f>MAX(1,SUMIFS(SolRaw!$E:$E,SolRaw!$A:$A,$B185,SolRaw!$B:$B,$C185,SolRaw!$C:$C,L$1))/1000</f>
        <v>1.1779999999999999</v>
      </c>
      <c r="M185" s="2">
        <f>MAX(1,SUMIFS(SolRaw!$E:$E,SolRaw!$A:$A,$B185,SolRaw!$B:$B,$C185,SolRaw!$C:$C,M$1))/1000</f>
        <v>1.3380000000000001</v>
      </c>
      <c r="N185" s="2">
        <f t="shared" si="14"/>
        <v>1.2206000000000004</v>
      </c>
      <c r="O185" s="2">
        <f t="shared" si="15"/>
        <v>1.117</v>
      </c>
      <c r="P185" s="2">
        <f t="shared" si="16"/>
        <v>1.1559999999999999</v>
      </c>
      <c r="Q185" s="2">
        <f t="shared" si="17"/>
        <v>1.1724999999999999</v>
      </c>
      <c r="R185" s="2">
        <f t="shared" si="18"/>
        <v>1.30375</v>
      </c>
      <c r="S185" s="2">
        <f t="shared" si="19"/>
        <v>1.3380000000000001</v>
      </c>
      <c r="T185" s="2">
        <f t="shared" si="20"/>
        <v>8.6968959979983704E-2</v>
      </c>
    </row>
    <row r="186" spans="1:20" x14ac:dyDescent="0.2">
      <c r="A186" t="str">
        <f>VLOOKUP(B186,GraphStats!$A:$B,2,0)</f>
        <v>SNAP</v>
      </c>
      <c r="B186" t="s">
        <v>82</v>
      </c>
      <c r="C186" t="s">
        <v>158</v>
      </c>
      <c r="D186" s="2">
        <f>MAX(1,SUMIFS(SolRaw!$E:$E,SolRaw!$A:$A,$B186,SolRaw!$B:$B,$C186,SolRaw!$C:$C,D$1))/1000</f>
        <v>0.60599999999999998</v>
      </c>
      <c r="E186" s="2">
        <f>MAX(1,SUMIFS(SolRaw!$E:$E,SolRaw!$A:$A,$B186,SolRaw!$B:$B,$C186,SolRaw!$C:$C,E$1))/1000</f>
        <v>0.61499999999999999</v>
      </c>
      <c r="F186" s="2">
        <f>MAX(1,SUMIFS(SolRaw!$E:$E,SolRaw!$A:$A,$B186,SolRaw!$B:$B,$C186,SolRaw!$C:$C,F$1))/1000</f>
        <v>0.60799999999999998</v>
      </c>
      <c r="G186" s="2">
        <f>MAX(1,SUMIFS(SolRaw!$E:$E,SolRaw!$A:$A,$B186,SolRaw!$B:$B,$C186,SolRaw!$C:$C,G$1))/1000</f>
        <v>0.56599999999999995</v>
      </c>
      <c r="H186" s="2">
        <f>MAX(1,SUMIFS(SolRaw!$E:$E,SolRaw!$A:$A,$B186,SolRaw!$B:$B,$C186,SolRaw!$C:$C,H$1))/1000</f>
        <v>0.57199999999999995</v>
      </c>
      <c r="I186" s="2">
        <f>MAX(1,SUMIFS(SolRaw!$E:$E,SolRaw!$A:$A,$B186,SolRaw!$B:$B,$C186,SolRaw!$C:$C,I$1))/1000</f>
        <v>0.6</v>
      </c>
      <c r="J186" s="2">
        <f>MAX(1,SUMIFS(SolRaw!$E:$E,SolRaw!$A:$A,$B186,SolRaw!$B:$B,$C186,SolRaw!$C:$C,J$1))/1000</f>
        <v>0.58799999999999997</v>
      </c>
      <c r="K186" s="2">
        <f>MAX(1,SUMIFS(SolRaw!$E:$E,SolRaw!$A:$A,$B186,SolRaw!$B:$B,$C186,SolRaw!$C:$C,K$1))/1000</f>
        <v>0.59399999999999997</v>
      </c>
      <c r="L186" s="2">
        <f>MAX(1,SUMIFS(SolRaw!$E:$E,SolRaw!$A:$A,$B186,SolRaw!$B:$B,$C186,SolRaw!$C:$C,L$1))/1000</f>
        <v>0.56699999999999995</v>
      </c>
      <c r="M186" s="2">
        <f>MAX(1,SUMIFS(SolRaw!$E:$E,SolRaw!$A:$A,$B186,SolRaw!$B:$B,$C186,SolRaw!$C:$C,M$1))/1000</f>
        <v>0.56999999999999995</v>
      </c>
      <c r="N186" s="2">
        <f t="shared" si="14"/>
        <v>0.58860000000000012</v>
      </c>
      <c r="O186" s="2">
        <f t="shared" si="15"/>
        <v>0.56599999999999995</v>
      </c>
      <c r="P186" s="2">
        <f t="shared" si="16"/>
        <v>0.57050000000000001</v>
      </c>
      <c r="Q186" s="2">
        <f t="shared" si="17"/>
        <v>0.59099999999999997</v>
      </c>
      <c r="R186" s="2">
        <f t="shared" si="18"/>
        <v>0.60450000000000004</v>
      </c>
      <c r="S186" s="2">
        <f t="shared" si="19"/>
        <v>0.61499999999999999</v>
      </c>
      <c r="T186" s="2">
        <f t="shared" si="20"/>
        <v>1.8661904154363973E-2</v>
      </c>
    </row>
    <row r="187" spans="1:20" x14ac:dyDescent="0.2">
      <c r="A187" t="str">
        <f>VLOOKUP(B187,GraphStats!$A:$B,2,0)</f>
        <v>SNAP</v>
      </c>
      <c r="B187" t="s">
        <v>82</v>
      </c>
      <c r="C187" t="s">
        <v>159</v>
      </c>
      <c r="D187" s="2">
        <f>MAX(1,SUMIFS(SolRaw!$E:$E,SolRaw!$A:$A,$B187,SolRaw!$B:$B,$C187,SolRaw!$C:$C,D$1))/1000</f>
        <v>0.63800000000000001</v>
      </c>
      <c r="E187" s="2">
        <f>MAX(1,SUMIFS(SolRaw!$E:$E,SolRaw!$A:$A,$B187,SolRaw!$B:$B,$C187,SolRaw!$C:$C,E$1))/1000</f>
        <v>0.64400000000000002</v>
      </c>
      <c r="F187" s="2">
        <f>MAX(1,SUMIFS(SolRaw!$E:$E,SolRaw!$A:$A,$B187,SolRaw!$B:$B,$C187,SolRaw!$C:$C,F$1))/1000</f>
        <v>0.65200000000000002</v>
      </c>
      <c r="G187" s="2">
        <f>MAX(1,SUMIFS(SolRaw!$E:$E,SolRaw!$A:$A,$B187,SolRaw!$B:$B,$C187,SolRaw!$C:$C,G$1))/1000</f>
        <v>0.64100000000000001</v>
      </c>
      <c r="H187" s="2">
        <f>MAX(1,SUMIFS(SolRaw!$E:$E,SolRaw!$A:$A,$B187,SolRaw!$B:$B,$C187,SolRaw!$C:$C,H$1))/1000</f>
        <v>0.64300000000000002</v>
      </c>
      <c r="I187" s="2">
        <f>MAX(1,SUMIFS(SolRaw!$E:$E,SolRaw!$A:$A,$B187,SolRaw!$B:$B,$C187,SolRaw!$C:$C,I$1))/1000</f>
        <v>0.64300000000000002</v>
      </c>
      <c r="J187" s="2">
        <f>MAX(1,SUMIFS(SolRaw!$E:$E,SolRaw!$A:$A,$B187,SolRaw!$B:$B,$C187,SolRaw!$C:$C,J$1))/1000</f>
        <v>0.65300000000000002</v>
      </c>
      <c r="K187" s="2">
        <f>MAX(1,SUMIFS(SolRaw!$E:$E,SolRaw!$A:$A,$B187,SolRaw!$B:$B,$C187,SolRaw!$C:$C,K$1))/1000</f>
        <v>0.64900000000000002</v>
      </c>
      <c r="L187" s="2">
        <f>MAX(1,SUMIFS(SolRaw!$E:$E,SolRaw!$A:$A,$B187,SolRaw!$B:$B,$C187,SolRaw!$C:$C,L$1))/1000</f>
        <v>0.64400000000000002</v>
      </c>
      <c r="M187" s="2">
        <f>MAX(1,SUMIFS(SolRaw!$E:$E,SolRaw!$A:$A,$B187,SolRaw!$B:$B,$C187,SolRaw!$C:$C,M$1))/1000</f>
        <v>0.66500000000000004</v>
      </c>
      <c r="N187" s="2">
        <f t="shared" si="14"/>
        <v>0.6472</v>
      </c>
      <c r="O187" s="2">
        <f t="shared" si="15"/>
        <v>0.63800000000000001</v>
      </c>
      <c r="P187" s="2">
        <f t="shared" si="16"/>
        <v>0.64300000000000002</v>
      </c>
      <c r="Q187" s="2">
        <f t="shared" si="17"/>
        <v>0.64400000000000002</v>
      </c>
      <c r="R187" s="2">
        <f t="shared" si="18"/>
        <v>0.65125</v>
      </c>
      <c r="S187" s="2">
        <f t="shared" si="19"/>
        <v>0.66500000000000004</v>
      </c>
      <c r="T187" s="2">
        <f t="shared" si="20"/>
        <v>7.8570562765792537E-3</v>
      </c>
    </row>
    <row r="188" spans="1:20" x14ac:dyDescent="0.2">
      <c r="A188" t="str">
        <f>VLOOKUP(B188,GraphStats!$A:$B,2,0)</f>
        <v>SNAP</v>
      </c>
      <c r="B188" t="s">
        <v>82</v>
      </c>
      <c r="C188" t="s">
        <v>160</v>
      </c>
      <c r="D188" s="2">
        <f>MAX(1,SUMIFS(SolRaw!$E:$E,SolRaw!$A:$A,$B188,SolRaw!$B:$B,$C188,SolRaw!$C:$C,D$1))/1000</f>
        <v>0.55000000000000004</v>
      </c>
      <c r="E188" s="2">
        <f>MAX(1,SUMIFS(SolRaw!$E:$E,SolRaw!$A:$A,$B188,SolRaw!$B:$B,$C188,SolRaw!$C:$C,E$1))/1000</f>
        <v>0.55100000000000005</v>
      </c>
      <c r="F188" s="2">
        <f>MAX(1,SUMIFS(SolRaw!$E:$E,SolRaw!$A:$A,$B188,SolRaw!$B:$B,$C188,SolRaw!$C:$C,F$1))/1000</f>
        <v>0.54800000000000004</v>
      </c>
      <c r="G188" s="2">
        <f>MAX(1,SUMIFS(SolRaw!$E:$E,SolRaw!$A:$A,$B188,SolRaw!$B:$B,$C188,SolRaw!$C:$C,G$1))/1000</f>
        <v>0.55600000000000005</v>
      </c>
      <c r="H188" s="2">
        <f>MAX(1,SUMIFS(SolRaw!$E:$E,SolRaw!$A:$A,$B188,SolRaw!$B:$B,$C188,SolRaw!$C:$C,H$1))/1000</f>
        <v>0.53500000000000003</v>
      </c>
      <c r="I188" s="2">
        <f>MAX(1,SUMIFS(SolRaw!$E:$E,SolRaw!$A:$A,$B188,SolRaw!$B:$B,$C188,SolRaw!$C:$C,I$1))/1000</f>
        <v>0.55300000000000005</v>
      </c>
      <c r="J188" s="2">
        <f>MAX(1,SUMIFS(SolRaw!$E:$E,SolRaw!$A:$A,$B188,SolRaw!$B:$B,$C188,SolRaw!$C:$C,J$1))/1000</f>
        <v>0.54500000000000004</v>
      </c>
      <c r="K188" s="2">
        <f>MAX(1,SUMIFS(SolRaw!$E:$E,SolRaw!$A:$A,$B188,SolRaw!$B:$B,$C188,SolRaw!$C:$C,K$1))/1000</f>
        <v>0.54700000000000004</v>
      </c>
      <c r="L188" s="2">
        <f>MAX(1,SUMIFS(SolRaw!$E:$E,SolRaw!$A:$A,$B188,SolRaw!$B:$B,$C188,SolRaw!$C:$C,L$1))/1000</f>
        <v>0.55000000000000004</v>
      </c>
      <c r="M188" s="2">
        <f>MAX(1,SUMIFS(SolRaw!$E:$E,SolRaw!$A:$A,$B188,SolRaw!$B:$B,$C188,SolRaw!$C:$C,M$1))/1000</f>
        <v>0.55000000000000004</v>
      </c>
      <c r="N188" s="2">
        <f t="shared" si="14"/>
        <v>0.54849999999999999</v>
      </c>
      <c r="O188" s="2">
        <f t="shared" si="15"/>
        <v>0.53500000000000003</v>
      </c>
      <c r="P188" s="2">
        <f t="shared" si="16"/>
        <v>0.54725000000000001</v>
      </c>
      <c r="Q188" s="2">
        <f t="shared" si="17"/>
        <v>0.55000000000000004</v>
      </c>
      <c r="R188" s="2">
        <f t="shared" si="18"/>
        <v>0.55075000000000007</v>
      </c>
      <c r="S188" s="2">
        <f t="shared" si="19"/>
        <v>0.55600000000000005</v>
      </c>
      <c r="T188" s="2">
        <f t="shared" si="20"/>
        <v>5.6421036266035909E-3</v>
      </c>
    </row>
    <row r="189" spans="1:20" x14ac:dyDescent="0.2">
      <c r="A189" t="str">
        <f>VLOOKUP(B189,GraphStats!$A:$B,2,0)</f>
        <v>SNAP</v>
      </c>
      <c r="B189" t="s">
        <v>82</v>
      </c>
      <c r="C189" t="s">
        <v>161</v>
      </c>
      <c r="D189" s="2">
        <f>MAX(1,SUMIFS(SolRaw!$E:$E,SolRaw!$A:$A,$B189,SolRaw!$B:$B,$C189,SolRaw!$C:$C,D$1))/1000</f>
        <v>0.56200000000000006</v>
      </c>
      <c r="E189" s="2">
        <f>MAX(1,SUMIFS(SolRaw!$E:$E,SolRaw!$A:$A,$B189,SolRaw!$B:$B,$C189,SolRaw!$C:$C,E$1))/1000</f>
        <v>0.55800000000000005</v>
      </c>
      <c r="F189" s="2">
        <f>MAX(1,SUMIFS(SolRaw!$E:$E,SolRaw!$A:$A,$B189,SolRaw!$B:$B,$C189,SolRaw!$C:$C,F$1))/1000</f>
        <v>0.56999999999999995</v>
      </c>
      <c r="G189" s="2">
        <f>MAX(1,SUMIFS(SolRaw!$E:$E,SolRaw!$A:$A,$B189,SolRaw!$B:$B,$C189,SolRaw!$C:$C,G$1))/1000</f>
        <v>0.57099999999999995</v>
      </c>
      <c r="H189" s="2">
        <f>MAX(1,SUMIFS(SolRaw!$E:$E,SolRaw!$A:$A,$B189,SolRaw!$B:$B,$C189,SolRaw!$C:$C,H$1))/1000</f>
        <v>0.55900000000000005</v>
      </c>
      <c r="I189" s="2">
        <f>MAX(1,SUMIFS(SolRaw!$E:$E,SolRaw!$A:$A,$B189,SolRaw!$B:$B,$C189,SolRaw!$C:$C,I$1))/1000</f>
        <v>0.55600000000000005</v>
      </c>
      <c r="J189" s="2">
        <f>MAX(1,SUMIFS(SolRaw!$E:$E,SolRaw!$A:$A,$B189,SolRaw!$B:$B,$C189,SolRaw!$C:$C,J$1))/1000</f>
        <v>0.55700000000000005</v>
      </c>
      <c r="K189" s="2">
        <f>MAX(1,SUMIFS(SolRaw!$E:$E,SolRaw!$A:$A,$B189,SolRaw!$B:$B,$C189,SolRaw!$C:$C,K$1))/1000</f>
        <v>0.56599999999999995</v>
      </c>
      <c r="L189" s="2">
        <f>MAX(1,SUMIFS(SolRaw!$E:$E,SolRaw!$A:$A,$B189,SolRaw!$B:$B,$C189,SolRaw!$C:$C,L$1))/1000</f>
        <v>0.56999999999999995</v>
      </c>
      <c r="M189" s="2">
        <f>MAX(1,SUMIFS(SolRaw!$E:$E,SolRaw!$A:$A,$B189,SolRaw!$B:$B,$C189,SolRaw!$C:$C,M$1))/1000</f>
        <v>0.55900000000000005</v>
      </c>
      <c r="N189" s="2">
        <f t="shared" si="14"/>
        <v>0.56280000000000008</v>
      </c>
      <c r="O189" s="2">
        <f t="shared" si="15"/>
        <v>0.55600000000000005</v>
      </c>
      <c r="P189" s="2">
        <f t="shared" si="16"/>
        <v>0.55825000000000002</v>
      </c>
      <c r="Q189" s="2">
        <f t="shared" si="17"/>
        <v>0.5605</v>
      </c>
      <c r="R189" s="2">
        <f t="shared" si="18"/>
        <v>0.56899999999999995</v>
      </c>
      <c r="S189" s="2">
        <f t="shared" si="19"/>
        <v>0.57099999999999995</v>
      </c>
      <c r="T189" s="2">
        <f t="shared" si="20"/>
        <v>5.902918298980926E-3</v>
      </c>
    </row>
    <row r="190" spans="1:20" x14ac:dyDescent="0.2">
      <c r="A190" t="str">
        <f>VLOOKUP(B190,GraphStats!$A:$B,2,0)</f>
        <v>SNAP</v>
      </c>
      <c r="B190" t="s">
        <v>82</v>
      </c>
      <c r="C190" t="s">
        <v>162</v>
      </c>
      <c r="D190" s="2">
        <f>MAX(1,SUMIFS(SolRaw!$E:$E,SolRaw!$A:$A,$B190,SolRaw!$B:$B,$C190,SolRaw!$C:$C,D$1))/1000</f>
        <v>0.38900000000000001</v>
      </c>
      <c r="E190" s="2">
        <f>MAX(1,SUMIFS(SolRaw!$E:$E,SolRaw!$A:$A,$B190,SolRaw!$B:$B,$C190,SolRaw!$C:$C,E$1))/1000</f>
        <v>0.40100000000000002</v>
      </c>
      <c r="F190" s="2">
        <f>MAX(1,SUMIFS(SolRaw!$E:$E,SolRaw!$A:$A,$B190,SolRaw!$B:$B,$C190,SolRaw!$C:$C,F$1))/1000</f>
        <v>0.39700000000000002</v>
      </c>
      <c r="G190" s="2">
        <f>MAX(1,SUMIFS(SolRaw!$E:$E,SolRaw!$A:$A,$B190,SolRaw!$B:$B,$C190,SolRaw!$C:$C,G$1))/1000</f>
        <v>0.378</v>
      </c>
      <c r="H190" s="2">
        <f>MAX(1,SUMIFS(SolRaw!$E:$E,SolRaw!$A:$A,$B190,SolRaw!$B:$B,$C190,SolRaw!$C:$C,H$1))/1000</f>
        <v>0.39900000000000002</v>
      </c>
      <c r="I190" s="2">
        <f>MAX(1,SUMIFS(SolRaw!$E:$E,SolRaw!$A:$A,$B190,SolRaw!$B:$B,$C190,SolRaw!$C:$C,I$1))/1000</f>
        <v>0.39900000000000002</v>
      </c>
      <c r="J190" s="2">
        <f>MAX(1,SUMIFS(SolRaw!$E:$E,SolRaw!$A:$A,$B190,SolRaw!$B:$B,$C190,SolRaw!$C:$C,J$1))/1000</f>
        <v>0.38700000000000001</v>
      </c>
      <c r="K190" s="2">
        <f>MAX(1,SUMIFS(SolRaw!$E:$E,SolRaw!$A:$A,$B190,SolRaw!$B:$B,$C190,SolRaw!$C:$C,K$1))/1000</f>
        <v>0.41199999999999998</v>
      </c>
      <c r="L190" s="2">
        <f>MAX(1,SUMIFS(SolRaw!$E:$E,SolRaw!$A:$A,$B190,SolRaw!$B:$B,$C190,SolRaw!$C:$C,L$1))/1000</f>
        <v>0.378</v>
      </c>
      <c r="M190" s="2">
        <f>MAX(1,SUMIFS(SolRaw!$E:$E,SolRaw!$A:$A,$B190,SolRaw!$B:$B,$C190,SolRaw!$C:$C,M$1))/1000</f>
        <v>0.38500000000000001</v>
      </c>
      <c r="N190" s="2">
        <f t="shared" si="14"/>
        <v>0.39249999999999996</v>
      </c>
      <c r="O190" s="2">
        <f t="shared" si="15"/>
        <v>0.378</v>
      </c>
      <c r="P190" s="2">
        <f t="shared" si="16"/>
        <v>0.38550000000000001</v>
      </c>
      <c r="Q190" s="2">
        <f t="shared" si="17"/>
        <v>0.39300000000000002</v>
      </c>
      <c r="R190" s="2">
        <f t="shared" si="18"/>
        <v>0.39900000000000002</v>
      </c>
      <c r="S190" s="2">
        <f t="shared" si="19"/>
        <v>0.41199999999999998</v>
      </c>
      <c r="T190" s="2">
        <f t="shared" si="20"/>
        <v>1.0936686477681944E-2</v>
      </c>
    </row>
    <row r="191" spans="1:20" x14ac:dyDescent="0.2">
      <c r="A191" t="str">
        <f>VLOOKUP(B191,GraphStats!$A:$B,2,0)</f>
        <v>SNAP</v>
      </c>
      <c r="B191" t="s">
        <v>61</v>
      </c>
      <c r="C191" t="s">
        <v>136</v>
      </c>
      <c r="D191" s="2">
        <f>MAX(1,SUMIFS(SolRaw!$E:$E,SolRaw!$A:$A,$B191,SolRaw!$B:$B,$C191,SolRaw!$C:$C,D$1))/1000</f>
        <v>7.0000000000000001E-3</v>
      </c>
      <c r="E191" s="2">
        <f>MAX(1,SUMIFS(SolRaw!$E:$E,SolRaw!$A:$A,$B191,SolRaw!$B:$B,$C191,SolRaw!$C:$C,E$1))/1000</f>
        <v>7.0000000000000001E-3</v>
      </c>
      <c r="F191" s="2">
        <f>MAX(1,SUMIFS(SolRaw!$E:$E,SolRaw!$A:$A,$B191,SolRaw!$B:$B,$C191,SolRaw!$C:$C,F$1))/1000</f>
        <v>7.0000000000000001E-3</v>
      </c>
      <c r="G191" s="2">
        <f>MAX(1,SUMIFS(SolRaw!$E:$E,SolRaw!$A:$A,$B191,SolRaw!$B:$B,$C191,SolRaw!$C:$C,G$1))/1000</f>
        <v>7.0000000000000001E-3</v>
      </c>
      <c r="H191" s="2">
        <f>MAX(1,SUMIFS(SolRaw!$E:$E,SolRaw!$A:$A,$B191,SolRaw!$B:$B,$C191,SolRaw!$C:$C,H$1))/1000</f>
        <v>7.0000000000000001E-3</v>
      </c>
      <c r="I191" s="2">
        <f>MAX(1,SUMIFS(SolRaw!$E:$E,SolRaw!$A:$A,$B191,SolRaw!$B:$B,$C191,SolRaw!$C:$C,I$1))/1000</f>
        <v>7.0000000000000001E-3</v>
      </c>
      <c r="J191" s="2">
        <f>MAX(1,SUMIFS(SolRaw!$E:$E,SolRaw!$A:$A,$B191,SolRaw!$B:$B,$C191,SolRaw!$C:$C,J$1))/1000</f>
        <v>7.0000000000000001E-3</v>
      </c>
      <c r="K191" s="2">
        <f>MAX(1,SUMIFS(SolRaw!$E:$E,SolRaw!$A:$A,$B191,SolRaw!$B:$B,$C191,SolRaw!$C:$C,K$1))/1000</f>
        <v>7.0000000000000001E-3</v>
      </c>
      <c r="L191" s="2">
        <f>MAX(1,SUMIFS(SolRaw!$E:$E,SolRaw!$A:$A,$B191,SolRaw!$B:$B,$C191,SolRaw!$C:$C,L$1))/1000</f>
        <v>7.0000000000000001E-3</v>
      </c>
      <c r="M191" s="2">
        <f>MAX(1,SUMIFS(SolRaw!$E:$E,SolRaw!$A:$A,$B191,SolRaw!$B:$B,$C191,SolRaw!$C:$C,M$1))/1000</f>
        <v>7.0000000000000001E-3</v>
      </c>
      <c r="N191" s="2">
        <f t="shared" si="14"/>
        <v>7.000000000000001E-3</v>
      </c>
      <c r="O191" s="2">
        <f t="shared" si="15"/>
        <v>7.0000000000000001E-3</v>
      </c>
      <c r="P191" s="2">
        <f t="shared" si="16"/>
        <v>7.0000000000000001E-3</v>
      </c>
      <c r="Q191" s="2">
        <f t="shared" si="17"/>
        <v>7.0000000000000001E-3</v>
      </c>
      <c r="R191" s="2">
        <f t="shared" si="18"/>
        <v>7.0000000000000001E-3</v>
      </c>
      <c r="S191" s="2">
        <f t="shared" si="19"/>
        <v>7.0000000000000001E-3</v>
      </c>
      <c r="T191" s="2">
        <f t="shared" si="20"/>
        <v>9.1427954910851594E-19</v>
      </c>
    </row>
    <row r="192" spans="1:20" x14ac:dyDescent="0.2">
      <c r="A192" t="str">
        <f>VLOOKUP(B192,GraphStats!$A:$B,2,0)</f>
        <v>SNAP</v>
      </c>
      <c r="B192" t="s">
        <v>61</v>
      </c>
      <c r="C192" t="s">
        <v>137</v>
      </c>
      <c r="D192" s="2">
        <f>MAX(1,SUMIFS(SolRaw!$E:$E,SolRaw!$A:$A,$B192,SolRaw!$B:$B,$C192,SolRaw!$C:$C,D$1))/1000</f>
        <v>0.05</v>
      </c>
      <c r="E192" s="2">
        <f>MAX(1,SUMIFS(SolRaw!$E:$E,SolRaw!$A:$A,$B192,SolRaw!$B:$B,$C192,SolRaw!$C:$C,E$1))/1000</f>
        <v>5.0999999999999997E-2</v>
      </c>
      <c r="F192" s="2">
        <f>MAX(1,SUMIFS(SolRaw!$E:$E,SolRaw!$A:$A,$B192,SolRaw!$B:$B,$C192,SolRaw!$C:$C,F$1))/1000</f>
        <v>0.05</v>
      </c>
      <c r="G192" s="2">
        <f>MAX(1,SUMIFS(SolRaw!$E:$E,SolRaw!$A:$A,$B192,SolRaw!$B:$B,$C192,SolRaw!$C:$C,G$1))/1000</f>
        <v>0.05</v>
      </c>
      <c r="H192" s="2">
        <f>MAX(1,SUMIFS(SolRaw!$E:$E,SolRaw!$A:$A,$B192,SolRaw!$B:$B,$C192,SolRaw!$C:$C,H$1))/1000</f>
        <v>5.0999999999999997E-2</v>
      </c>
      <c r="I192" s="2">
        <f>MAX(1,SUMIFS(SolRaw!$E:$E,SolRaw!$A:$A,$B192,SolRaw!$B:$B,$C192,SolRaw!$C:$C,I$1))/1000</f>
        <v>4.7E-2</v>
      </c>
      <c r="J192" s="2">
        <f>MAX(1,SUMIFS(SolRaw!$E:$E,SolRaw!$A:$A,$B192,SolRaw!$B:$B,$C192,SolRaw!$C:$C,J$1))/1000</f>
        <v>5.0999999999999997E-2</v>
      </c>
      <c r="K192" s="2">
        <f>MAX(1,SUMIFS(SolRaw!$E:$E,SolRaw!$A:$A,$B192,SolRaw!$B:$B,$C192,SolRaw!$C:$C,K$1))/1000</f>
        <v>0.05</v>
      </c>
      <c r="L192" s="2">
        <f>MAX(1,SUMIFS(SolRaw!$E:$E,SolRaw!$A:$A,$B192,SolRaw!$B:$B,$C192,SolRaw!$C:$C,L$1))/1000</f>
        <v>0.05</v>
      </c>
      <c r="M192" s="2">
        <f>MAX(1,SUMIFS(SolRaw!$E:$E,SolRaw!$A:$A,$B192,SolRaw!$B:$B,$C192,SolRaw!$C:$C,M$1))/1000</f>
        <v>4.9000000000000002E-2</v>
      </c>
      <c r="N192" s="2">
        <f t="shared" si="14"/>
        <v>4.9899999999999993E-2</v>
      </c>
      <c r="O192" s="2">
        <f t="shared" si="15"/>
        <v>4.7E-2</v>
      </c>
      <c r="P192" s="2">
        <f t="shared" si="16"/>
        <v>0.05</v>
      </c>
      <c r="Q192" s="2">
        <f t="shared" si="17"/>
        <v>0.05</v>
      </c>
      <c r="R192" s="2">
        <f t="shared" si="18"/>
        <v>5.0749999999999997E-2</v>
      </c>
      <c r="S192" s="2">
        <f t="shared" si="19"/>
        <v>5.0999999999999997E-2</v>
      </c>
      <c r="T192" s="2">
        <f t="shared" si="20"/>
        <v>1.1972189997378636E-3</v>
      </c>
    </row>
    <row r="193" spans="1:20" x14ac:dyDescent="0.2">
      <c r="A193" t="str">
        <f>VLOOKUP(B193,GraphStats!$A:$B,2,0)</f>
        <v>SNAP</v>
      </c>
      <c r="B193" t="s">
        <v>61</v>
      </c>
      <c r="C193" t="s">
        <v>138</v>
      </c>
      <c r="D193" s="2">
        <f>MAX(1,SUMIFS(SolRaw!$E:$E,SolRaw!$A:$A,$B193,SolRaw!$B:$B,$C193,SolRaw!$C:$C,D$1))/1000</f>
        <v>8.7999999999999995E-2</v>
      </c>
      <c r="E193" s="2">
        <f>MAX(1,SUMIFS(SolRaw!$E:$E,SolRaw!$A:$A,$B193,SolRaw!$B:$B,$C193,SolRaw!$C:$C,E$1))/1000</f>
        <v>0.09</v>
      </c>
      <c r="F193" s="2">
        <f>MAX(1,SUMIFS(SolRaw!$E:$E,SolRaw!$A:$A,$B193,SolRaw!$B:$B,$C193,SolRaw!$C:$C,F$1))/1000</f>
        <v>0.11</v>
      </c>
      <c r="G193" s="2">
        <f>MAX(1,SUMIFS(SolRaw!$E:$E,SolRaw!$A:$A,$B193,SolRaw!$B:$B,$C193,SolRaw!$C:$C,G$1))/1000</f>
        <v>0.09</v>
      </c>
      <c r="H193" s="2">
        <f>MAX(1,SUMIFS(SolRaw!$E:$E,SolRaw!$A:$A,$B193,SolRaw!$B:$B,$C193,SolRaw!$C:$C,H$1))/1000</f>
        <v>8.6999999999999994E-2</v>
      </c>
      <c r="I193" s="2">
        <f>MAX(1,SUMIFS(SolRaw!$E:$E,SolRaw!$A:$A,$B193,SolRaw!$B:$B,$C193,SolRaw!$C:$C,I$1))/1000</f>
        <v>8.7999999999999995E-2</v>
      </c>
      <c r="J193" s="2">
        <f>MAX(1,SUMIFS(SolRaw!$E:$E,SolRaw!$A:$A,$B193,SolRaw!$B:$B,$C193,SolRaw!$C:$C,J$1))/1000</f>
        <v>0.09</v>
      </c>
      <c r="K193" s="2">
        <f>MAX(1,SUMIFS(SolRaw!$E:$E,SolRaw!$A:$A,$B193,SolRaw!$B:$B,$C193,SolRaw!$C:$C,K$1))/1000</f>
        <v>8.8999999999999996E-2</v>
      </c>
      <c r="L193" s="2">
        <f>MAX(1,SUMIFS(SolRaw!$E:$E,SolRaw!$A:$A,$B193,SolRaw!$B:$B,$C193,SolRaw!$C:$C,L$1))/1000</f>
        <v>8.8999999999999996E-2</v>
      </c>
      <c r="M193" s="2">
        <f>MAX(1,SUMIFS(SolRaw!$E:$E,SolRaw!$A:$A,$B193,SolRaw!$B:$B,$C193,SolRaw!$C:$C,M$1))/1000</f>
        <v>8.7999999999999995E-2</v>
      </c>
      <c r="N193" s="2">
        <f t="shared" si="14"/>
        <v>9.0899999999999981E-2</v>
      </c>
      <c r="O193" s="2">
        <f t="shared" si="15"/>
        <v>8.6999999999999994E-2</v>
      </c>
      <c r="P193" s="2">
        <f t="shared" si="16"/>
        <v>8.7999999999999995E-2</v>
      </c>
      <c r="Q193" s="2">
        <f t="shared" si="17"/>
        <v>8.8999999999999996E-2</v>
      </c>
      <c r="R193" s="2">
        <f t="shared" si="18"/>
        <v>0.09</v>
      </c>
      <c r="S193" s="2">
        <f t="shared" si="19"/>
        <v>0.11</v>
      </c>
      <c r="T193" s="2">
        <f t="shared" si="20"/>
        <v>6.7896980787071825E-3</v>
      </c>
    </row>
    <row r="194" spans="1:20" x14ac:dyDescent="0.2">
      <c r="A194" t="str">
        <f>VLOOKUP(B194,GraphStats!$A:$B,2,0)</f>
        <v>SNAP</v>
      </c>
      <c r="B194" t="s">
        <v>61</v>
      </c>
      <c r="C194" t="s">
        <v>139</v>
      </c>
      <c r="D194" s="2">
        <f>MAX(1,SUMIFS(SolRaw!$E:$E,SolRaw!$A:$A,$B194,SolRaw!$B:$B,$C194,SolRaw!$C:$C,D$1))/1000</f>
        <v>0.10100000000000001</v>
      </c>
      <c r="E194" s="2">
        <f>MAX(1,SUMIFS(SolRaw!$E:$E,SolRaw!$A:$A,$B194,SolRaw!$B:$B,$C194,SolRaw!$C:$C,E$1))/1000</f>
        <v>0.10199999999999999</v>
      </c>
      <c r="F194" s="2">
        <f>MAX(1,SUMIFS(SolRaw!$E:$E,SolRaw!$A:$A,$B194,SolRaw!$B:$B,$C194,SolRaw!$C:$C,F$1))/1000</f>
        <v>0.10100000000000001</v>
      </c>
      <c r="G194" s="2">
        <f>MAX(1,SUMIFS(SolRaw!$E:$E,SolRaw!$A:$A,$B194,SolRaw!$B:$B,$C194,SolRaw!$C:$C,G$1))/1000</f>
        <v>0.10299999999999999</v>
      </c>
      <c r="H194" s="2">
        <f>MAX(1,SUMIFS(SolRaw!$E:$E,SolRaw!$A:$A,$B194,SolRaw!$B:$B,$C194,SolRaw!$C:$C,H$1))/1000</f>
        <v>0.1</v>
      </c>
      <c r="I194" s="2">
        <f>MAX(1,SUMIFS(SolRaw!$E:$E,SolRaw!$A:$A,$B194,SolRaw!$B:$B,$C194,SolRaw!$C:$C,I$1))/1000</f>
        <v>0.1</v>
      </c>
      <c r="J194" s="2">
        <f>MAX(1,SUMIFS(SolRaw!$E:$E,SolRaw!$A:$A,$B194,SolRaw!$B:$B,$C194,SolRaw!$C:$C,J$1))/1000</f>
        <v>0.10100000000000001</v>
      </c>
      <c r="K194" s="2">
        <f>MAX(1,SUMIFS(SolRaw!$E:$E,SolRaw!$A:$A,$B194,SolRaw!$B:$B,$C194,SolRaw!$C:$C,K$1))/1000</f>
        <v>0.10199999999999999</v>
      </c>
      <c r="L194" s="2">
        <f>MAX(1,SUMIFS(SolRaw!$E:$E,SolRaw!$A:$A,$B194,SolRaw!$B:$B,$C194,SolRaw!$C:$C,L$1))/1000</f>
        <v>0.104</v>
      </c>
      <c r="M194" s="2">
        <f>MAX(1,SUMIFS(SolRaw!$E:$E,SolRaw!$A:$A,$B194,SolRaw!$B:$B,$C194,SolRaw!$C:$C,M$1))/1000</f>
        <v>9.9000000000000005E-2</v>
      </c>
      <c r="N194" s="2">
        <f t="shared" ref="N194:N257" si="21">AVERAGE($D194:$M194)</f>
        <v>0.10129999999999999</v>
      </c>
      <c r="O194" s="2">
        <f t="shared" ref="O194:O257" si="22">QUARTILE($D194:$M194,0)</f>
        <v>9.9000000000000005E-2</v>
      </c>
      <c r="P194" s="2">
        <f t="shared" ref="P194:P257" si="23">QUARTILE($D194:$M194,1)</f>
        <v>0.10025000000000001</v>
      </c>
      <c r="Q194" s="2">
        <f t="shared" ref="Q194:Q257" si="24">QUARTILE($D194:$M194,2)</f>
        <v>0.10100000000000001</v>
      </c>
      <c r="R194" s="2">
        <f t="shared" ref="R194:R257" si="25">QUARTILE($D194:$M194,3)</f>
        <v>0.10199999999999999</v>
      </c>
      <c r="S194" s="2">
        <f t="shared" ref="S194:S257" si="26">QUARTILE($D194:$M194,4)</f>
        <v>0.104</v>
      </c>
      <c r="T194" s="2">
        <f t="shared" ref="T194:T257" si="27">STDEV($D194:$M194)</f>
        <v>1.4944341180973216E-3</v>
      </c>
    </row>
    <row r="195" spans="1:20" x14ac:dyDescent="0.2">
      <c r="A195" t="str">
        <f>VLOOKUP(B195,GraphStats!$A:$B,2,0)</f>
        <v>SNAP</v>
      </c>
      <c r="B195" t="s">
        <v>61</v>
      </c>
      <c r="C195" t="s">
        <v>140</v>
      </c>
      <c r="D195" s="2">
        <f>MAX(1,SUMIFS(SolRaw!$E:$E,SolRaw!$A:$A,$B195,SolRaw!$B:$B,$C195,SolRaw!$C:$C,D$1))/1000</f>
        <v>0.129</v>
      </c>
      <c r="E195" s="2">
        <f>MAX(1,SUMIFS(SolRaw!$E:$E,SolRaw!$A:$A,$B195,SolRaw!$B:$B,$C195,SolRaw!$C:$C,E$1))/1000</f>
        <v>0.128</v>
      </c>
      <c r="F195" s="2">
        <f>MAX(1,SUMIFS(SolRaw!$E:$E,SolRaw!$A:$A,$B195,SolRaw!$B:$B,$C195,SolRaw!$C:$C,F$1))/1000</f>
        <v>0.128</v>
      </c>
      <c r="G195" s="2">
        <f>MAX(1,SUMIFS(SolRaw!$E:$E,SolRaw!$A:$A,$B195,SolRaw!$B:$B,$C195,SolRaw!$C:$C,G$1))/1000</f>
        <v>0.13100000000000001</v>
      </c>
      <c r="H195" s="2">
        <f>MAX(1,SUMIFS(SolRaw!$E:$E,SolRaw!$A:$A,$B195,SolRaw!$B:$B,$C195,SolRaw!$C:$C,H$1))/1000</f>
        <v>0.129</v>
      </c>
      <c r="I195" s="2">
        <f>MAX(1,SUMIFS(SolRaw!$E:$E,SolRaw!$A:$A,$B195,SolRaw!$B:$B,$C195,SolRaw!$C:$C,I$1))/1000</f>
        <v>0.13100000000000001</v>
      </c>
      <c r="J195" s="2">
        <f>MAX(1,SUMIFS(SolRaw!$E:$E,SolRaw!$A:$A,$B195,SolRaw!$B:$B,$C195,SolRaw!$C:$C,J$1))/1000</f>
        <v>0.13</v>
      </c>
      <c r="K195" s="2">
        <f>MAX(1,SUMIFS(SolRaw!$E:$E,SolRaw!$A:$A,$B195,SolRaw!$B:$B,$C195,SolRaw!$C:$C,K$1))/1000</f>
        <v>0.13100000000000001</v>
      </c>
      <c r="L195" s="2">
        <f>MAX(1,SUMIFS(SolRaw!$E:$E,SolRaw!$A:$A,$B195,SolRaw!$B:$B,$C195,SolRaw!$C:$C,L$1))/1000</f>
        <v>0.13300000000000001</v>
      </c>
      <c r="M195" s="2">
        <f>MAX(1,SUMIFS(SolRaw!$E:$E,SolRaw!$A:$A,$B195,SolRaw!$B:$B,$C195,SolRaw!$C:$C,M$1))/1000</f>
        <v>0.129</v>
      </c>
      <c r="N195" s="2">
        <f t="shared" si="21"/>
        <v>0.12989999999999999</v>
      </c>
      <c r="O195" s="2">
        <f t="shared" si="22"/>
        <v>0.128</v>
      </c>
      <c r="P195" s="2">
        <f t="shared" si="23"/>
        <v>0.129</v>
      </c>
      <c r="Q195" s="2">
        <f t="shared" si="24"/>
        <v>0.1295</v>
      </c>
      <c r="R195" s="2">
        <f t="shared" si="25"/>
        <v>0.13100000000000001</v>
      </c>
      <c r="S195" s="2">
        <f t="shared" si="26"/>
        <v>0.13300000000000001</v>
      </c>
      <c r="T195" s="2">
        <f t="shared" si="27"/>
        <v>1.5951314818673879E-3</v>
      </c>
    </row>
    <row r="196" spans="1:20" x14ac:dyDescent="0.2">
      <c r="A196" t="str">
        <f>VLOOKUP(B196,GraphStats!$A:$B,2,0)</f>
        <v>SNAP</v>
      </c>
      <c r="B196" t="s">
        <v>61</v>
      </c>
      <c r="C196" t="s">
        <v>141</v>
      </c>
      <c r="D196" s="2">
        <f>MAX(1,SUMIFS(SolRaw!$E:$E,SolRaw!$A:$A,$B196,SolRaw!$B:$B,$C196,SolRaw!$C:$C,D$1))/1000</f>
        <v>5.1999999999999998E-2</v>
      </c>
      <c r="E196" s="2">
        <f>MAX(1,SUMIFS(SolRaw!$E:$E,SolRaw!$A:$A,$B196,SolRaw!$B:$B,$C196,SolRaw!$C:$C,E$1))/1000</f>
        <v>5.1999999999999998E-2</v>
      </c>
      <c r="F196" s="2">
        <f>MAX(1,SUMIFS(SolRaw!$E:$E,SolRaw!$A:$A,$B196,SolRaw!$B:$B,$C196,SolRaw!$C:$C,F$1))/1000</f>
        <v>5.0999999999999997E-2</v>
      </c>
      <c r="G196" s="2">
        <f>MAX(1,SUMIFS(SolRaw!$E:$E,SolRaw!$A:$A,$B196,SolRaw!$B:$B,$C196,SolRaw!$C:$C,G$1))/1000</f>
        <v>5.2999999999999999E-2</v>
      </c>
      <c r="H196" s="2">
        <f>MAX(1,SUMIFS(SolRaw!$E:$E,SolRaw!$A:$A,$B196,SolRaw!$B:$B,$C196,SolRaw!$C:$C,H$1))/1000</f>
        <v>5.1999999999999998E-2</v>
      </c>
      <c r="I196" s="2">
        <f>MAX(1,SUMIFS(SolRaw!$E:$E,SolRaw!$A:$A,$B196,SolRaw!$B:$B,$C196,SolRaw!$C:$C,I$1))/1000</f>
        <v>5.2999999999999999E-2</v>
      </c>
      <c r="J196" s="2">
        <f>MAX(1,SUMIFS(SolRaw!$E:$E,SolRaw!$A:$A,$B196,SolRaw!$B:$B,$C196,SolRaw!$C:$C,J$1))/1000</f>
        <v>6.8000000000000005E-2</v>
      </c>
      <c r="K196" s="2">
        <f>MAX(1,SUMIFS(SolRaw!$E:$E,SolRaw!$A:$A,$B196,SolRaw!$B:$B,$C196,SolRaw!$C:$C,K$1))/1000</f>
        <v>5.2999999999999999E-2</v>
      </c>
      <c r="L196" s="2">
        <f>MAX(1,SUMIFS(SolRaw!$E:$E,SolRaw!$A:$A,$B196,SolRaw!$B:$B,$C196,SolRaw!$C:$C,L$1))/1000</f>
        <v>5.1999999999999998E-2</v>
      </c>
      <c r="M196" s="2">
        <f>MAX(1,SUMIFS(SolRaw!$E:$E,SolRaw!$A:$A,$B196,SolRaw!$B:$B,$C196,SolRaw!$C:$C,M$1))/1000</f>
        <v>5.0999999999999997E-2</v>
      </c>
      <c r="N196" s="2">
        <f t="shared" si="21"/>
        <v>5.3700000000000005E-2</v>
      </c>
      <c r="O196" s="2">
        <f t="shared" si="22"/>
        <v>5.0999999999999997E-2</v>
      </c>
      <c r="P196" s="2">
        <f t="shared" si="23"/>
        <v>5.1999999999999998E-2</v>
      </c>
      <c r="Q196" s="2">
        <f t="shared" si="24"/>
        <v>5.1999999999999998E-2</v>
      </c>
      <c r="R196" s="2">
        <f t="shared" si="25"/>
        <v>5.2999999999999999E-2</v>
      </c>
      <c r="S196" s="2">
        <f t="shared" si="26"/>
        <v>6.8000000000000005E-2</v>
      </c>
      <c r="T196" s="2">
        <f t="shared" si="27"/>
        <v>5.0782761729635103E-3</v>
      </c>
    </row>
    <row r="197" spans="1:20" x14ac:dyDescent="0.2">
      <c r="A197" t="str">
        <f>VLOOKUP(B197,GraphStats!$A:$B,2,0)</f>
        <v>SNAP</v>
      </c>
      <c r="B197" t="s">
        <v>61</v>
      </c>
      <c r="C197" t="s">
        <v>142</v>
      </c>
      <c r="D197" s="2">
        <f>MAX(1,SUMIFS(SolRaw!$E:$E,SolRaw!$A:$A,$B197,SolRaw!$B:$B,$C197,SolRaw!$C:$C,D$1))/1000</f>
        <v>0.155</v>
      </c>
      <c r="E197" s="2">
        <f>MAX(1,SUMIFS(SolRaw!$E:$E,SolRaw!$A:$A,$B197,SolRaw!$B:$B,$C197,SolRaw!$C:$C,E$1))/1000</f>
        <v>0.161</v>
      </c>
      <c r="F197" s="2">
        <f>MAX(1,SUMIFS(SolRaw!$E:$E,SolRaw!$A:$A,$B197,SolRaw!$B:$B,$C197,SolRaw!$C:$C,F$1))/1000</f>
        <v>0.154</v>
      </c>
      <c r="G197" s="2">
        <f>MAX(1,SUMIFS(SolRaw!$E:$E,SolRaw!$A:$A,$B197,SolRaw!$B:$B,$C197,SolRaw!$C:$C,G$1))/1000</f>
        <v>0.156</v>
      </c>
      <c r="H197" s="2">
        <f>MAX(1,SUMIFS(SolRaw!$E:$E,SolRaw!$A:$A,$B197,SolRaw!$B:$B,$C197,SolRaw!$C:$C,H$1))/1000</f>
        <v>0.154</v>
      </c>
      <c r="I197" s="2">
        <f>MAX(1,SUMIFS(SolRaw!$E:$E,SolRaw!$A:$A,$B197,SolRaw!$B:$B,$C197,SolRaw!$C:$C,I$1))/1000</f>
        <v>0.155</v>
      </c>
      <c r="J197" s="2">
        <f>MAX(1,SUMIFS(SolRaw!$E:$E,SolRaw!$A:$A,$B197,SolRaw!$B:$B,$C197,SolRaw!$C:$C,J$1))/1000</f>
        <v>0.157</v>
      </c>
      <c r="K197" s="2">
        <f>MAX(1,SUMIFS(SolRaw!$E:$E,SolRaw!$A:$A,$B197,SolRaw!$B:$B,$C197,SolRaw!$C:$C,K$1))/1000</f>
        <v>0.157</v>
      </c>
      <c r="L197" s="2">
        <f>MAX(1,SUMIFS(SolRaw!$E:$E,SolRaw!$A:$A,$B197,SolRaw!$B:$B,$C197,SolRaw!$C:$C,L$1))/1000</f>
        <v>0.159</v>
      </c>
      <c r="M197" s="2">
        <f>MAX(1,SUMIFS(SolRaw!$E:$E,SolRaw!$A:$A,$B197,SolRaw!$B:$B,$C197,SolRaw!$C:$C,M$1))/1000</f>
        <v>0.157</v>
      </c>
      <c r="N197" s="2">
        <f t="shared" si="21"/>
        <v>0.15650000000000003</v>
      </c>
      <c r="O197" s="2">
        <f t="shared" si="22"/>
        <v>0.154</v>
      </c>
      <c r="P197" s="2">
        <f t="shared" si="23"/>
        <v>0.155</v>
      </c>
      <c r="Q197" s="2">
        <f t="shared" si="24"/>
        <v>0.1565</v>
      </c>
      <c r="R197" s="2">
        <f t="shared" si="25"/>
        <v>0.157</v>
      </c>
      <c r="S197" s="2">
        <f t="shared" si="26"/>
        <v>0.161</v>
      </c>
      <c r="T197" s="2">
        <f t="shared" si="27"/>
        <v>2.2236106773543909E-3</v>
      </c>
    </row>
    <row r="198" spans="1:20" x14ac:dyDescent="0.2">
      <c r="A198" t="str">
        <f>VLOOKUP(B198,GraphStats!$A:$B,2,0)</f>
        <v>SNAP</v>
      </c>
      <c r="B198" t="s">
        <v>61</v>
      </c>
      <c r="C198" t="s">
        <v>143</v>
      </c>
      <c r="D198" s="2">
        <f>MAX(1,SUMIFS(SolRaw!$E:$E,SolRaw!$A:$A,$B198,SolRaw!$B:$B,$C198,SolRaw!$C:$C,D$1))/1000</f>
        <v>5.3999999999999999E-2</v>
      </c>
      <c r="E198" s="2">
        <f>MAX(1,SUMIFS(SolRaw!$E:$E,SolRaw!$A:$A,$B198,SolRaw!$B:$B,$C198,SolRaw!$C:$C,E$1))/1000</f>
        <v>5.7000000000000002E-2</v>
      </c>
      <c r="F198" s="2">
        <f>MAX(1,SUMIFS(SolRaw!$E:$E,SolRaw!$A:$A,$B198,SolRaw!$B:$B,$C198,SolRaw!$C:$C,F$1))/1000</f>
        <v>5.5E-2</v>
      </c>
      <c r="G198" s="2">
        <f>MAX(1,SUMIFS(SolRaw!$E:$E,SolRaw!$A:$A,$B198,SolRaw!$B:$B,$C198,SolRaw!$C:$C,G$1))/1000</f>
        <v>5.5E-2</v>
      </c>
      <c r="H198" s="2">
        <f>MAX(1,SUMIFS(SolRaw!$E:$E,SolRaw!$A:$A,$B198,SolRaw!$B:$B,$C198,SolRaw!$C:$C,H$1))/1000</f>
        <v>5.3999999999999999E-2</v>
      </c>
      <c r="I198" s="2">
        <f>MAX(1,SUMIFS(SolRaw!$E:$E,SolRaw!$A:$A,$B198,SolRaw!$B:$B,$C198,SolRaw!$C:$C,I$1))/1000</f>
        <v>5.5E-2</v>
      </c>
      <c r="J198" s="2">
        <f>MAX(1,SUMIFS(SolRaw!$E:$E,SolRaw!$A:$A,$B198,SolRaw!$B:$B,$C198,SolRaw!$C:$C,J$1))/1000</f>
        <v>5.3999999999999999E-2</v>
      </c>
      <c r="K198" s="2">
        <f>MAX(1,SUMIFS(SolRaw!$E:$E,SolRaw!$A:$A,$B198,SolRaw!$B:$B,$C198,SolRaw!$C:$C,K$1))/1000</f>
        <v>5.5E-2</v>
      </c>
      <c r="L198" s="2">
        <f>MAX(1,SUMIFS(SolRaw!$E:$E,SolRaw!$A:$A,$B198,SolRaw!$B:$B,$C198,SolRaw!$C:$C,L$1))/1000</f>
        <v>5.6000000000000001E-2</v>
      </c>
      <c r="M198" s="2">
        <f>MAX(1,SUMIFS(SolRaw!$E:$E,SolRaw!$A:$A,$B198,SolRaw!$B:$B,$C198,SolRaw!$C:$C,M$1))/1000</f>
        <v>5.6000000000000001E-2</v>
      </c>
      <c r="N198" s="2">
        <f t="shared" si="21"/>
        <v>5.5100000000000003E-2</v>
      </c>
      <c r="O198" s="2">
        <f t="shared" si="22"/>
        <v>5.3999999999999999E-2</v>
      </c>
      <c r="P198" s="2">
        <f t="shared" si="23"/>
        <v>5.425E-2</v>
      </c>
      <c r="Q198" s="2">
        <f t="shared" si="24"/>
        <v>5.5E-2</v>
      </c>
      <c r="R198" s="2">
        <f t="shared" si="25"/>
        <v>5.5750000000000001E-2</v>
      </c>
      <c r="S198" s="2">
        <f t="shared" si="26"/>
        <v>5.7000000000000002E-2</v>
      </c>
      <c r="T198" s="2">
        <f t="shared" si="27"/>
        <v>9.9442892601175415E-4</v>
      </c>
    </row>
    <row r="199" spans="1:20" x14ac:dyDescent="0.2">
      <c r="A199" t="str">
        <f>VLOOKUP(B199,GraphStats!$A:$B,2,0)</f>
        <v>SNAP</v>
      </c>
      <c r="B199" t="s">
        <v>61</v>
      </c>
      <c r="C199" t="s">
        <v>144</v>
      </c>
      <c r="D199" s="2">
        <f>MAX(1,SUMIFS(SolRaw!$E:$E,SolRaw!$A:$A,$B199,SolRaw!$B:$B,$C199,SolRaw!$C:$C,D$1))/1000</f>
        <v>0.21099999999999999</v>
      </c>
      <c r="E199" s="2">
        <f>MAX(1,SUMIFS(SolRaw!$E:$E,SolRaw!$A:$A,$B199,SolRaw!$B:$B,$C199,SolRaw!$C:$C,E$1))/1000</f>
        <v>0.21099999999999999</v>
      </c>
      <c r="F199" s="2">
        <f>MAX(1,SUMIFS(SolRaw!$E:$E,SolRaw!$A:$A,$B199,SolRaw!$B:$B,$C199,SolRaw!$C:$C,F$1))/1000</f>
        <v>0.21</v>
      </c>
      <c r="G199" s="2">
        <f>MAX(1,SUMIFS(SolRaw!$E:$E,SolRaw!$A:$A,$B199,SolRaw!$B:$B,$C199,SolRaw!$C:$C,G$1))/1000</f>
        <v>0.216</v>
      </c>
      <c r="H199" s="2">
        <f>MAX(1,SUMIFS(SolRaw!$E:$E,SolRaw!$A:$A,$B199,SolRaw!$B:$B,$C199,SolRaw!$C:$C,H$1))/1000</f>
        <v>0.20699999999999999</v>
      </c>
      <c r="I199" s="2">
        <f>MAX(1,SUMIFS(SolRaw!$E:$E,SolRaw!$A:$A,$B199,SolRaw!$B:$B,$C199,SolRaw!$C:$C,I$1))/1000</f>
        <v>0.21199999999999999</v>
      </c>
      <c r="J199" s="2">
        <f>MAX(1,SUMIFS(SolRaw!$E:$E,SolRaw!$A:$A,$B199,SolRaw!$B:$B,$C199,SolRaw!$C:$C,J$1))/1000</f>
        <v>0.21</v>
      </c>
      <c r="K199" s="2">
        <f>MAX(1,SUMIFS(SolRaw!$E:$E,SolRaw!$A:$A,$B199,SolRaw!$B:$B,$C199,SolRaw!$C:$C,K$1))/1000</f>
        <v>0.214</v>
      </c>
      <c r="L199" s="2">
        <f>MAX(1,SUMIFS(SolRaw!$E:$E,SolRaw!$A:$A,$B199,SolRaw!$B:$B,$C199,SolRaw!$C:$C,L$1))/1000</f>
        <v>0.217</v>
      </c>
      <c r="M199" s="2">
        <f>MAX(1,SUMIFS(SolRaw!$E:$E,SolRaw!$A:$A,$B199,SolRaw!$B:$B,$C199,SolRaw!$C:$C,M$1))/1000</f>
        <v>0.21099999999999999</v>
      </c>
      <c r="N199" s="2">
        <f t="shared" si="21"/>
        <v>0.21189999999999998</v>
      </c>
      <c r="O199" s="2">
        <f t="shared" si="22"/>
        <v>0.20699999999999999</v>
      </c>
      <c r="P199" s="2">
        <f t="shared" si="23"/>
        <v>0.21024999999999999</v>
      </c>
      <c r="Q199" s="2">
        <f t="shared" si="24"/>
        <v>0.21099999999999999</v>
      </c>
      <c r="R199" s="2">
        <f t="shared" si="25"/>
        <v>0.2135</v>
      </c>
      <c r="S199" s="2">
        <f t="shared" si="26"/>
        <v>0.217</v>
      </c>
      <c r="T199" s="2">
        <f t="shared" si="27"/>
        <v>2.9981475762358508E-3</v>
      </c>
    </row>
    <row r="200" spans="1:20" x14ac:dyDescent="0.2">
      <c r="A200" t="str">
        <f>VLOOKUP(B200,GraphStats!$A:$B,2,0)</f>
        <v>SNAP</v>
      </c>
      <c r="B200" t="s">
        <v>61</v>
      </c>
      <c r="C200" t="s">
        <v>145</v>
      </c>
      <c r="D200" s="2">
        <f>MAX(1,SUMIFS(SolRaw!$E:$E,SolRaw!$A:$A,$B200,SolRaw!$B:$B,$C200,SolRaw!$C:$C,D$1))/1000</f>
        <v>5.8999999999999997E-2</v>
      </c>
      <c r="E200" s="2">
        <f>MAX(1,SUMIFS(SolRaw!$E:$E,SolRaw!$A:$A,$B200,SolRaw!$B:$B,$C200,SolRaw!$C:$C,E$1))/1000</f>
        <v>0.06</v>
      </c>
      <c r="F200" s="2">
        <f>MAX(1,SUMIFS(SolRaw!$E:$E,SolRaw!$A:$A,$B200,SolRaw!$B:$B,$C200,SolRaw!$C:$C,F$1))/1000</f>
        <v>5.8999999999999997E-2</v>
      </c>
      <c r="G200" s="2">
        <f>MAX(1,SUMIFS(SolRaw!$E:$E,SolRaw!$A:$A,$B200,SolRaw!$B:$B,$C200,SolRaw!$C:$C,G$1))/1000</f>
        <v>5.8999999999999997E-2</v>
      </c>
      <c r="H200" s="2">
        <f>MAX(1,SUMIFS(SolRaw!$E:$E,SolRaw!$A:$A,$B200,SolRaw!$B:$B,$C200,SolRaw!$C:$C,H$1))/1000</f>
        <v>5.8000000000000003E-2</v>
      </c>
      <c r="I200" s="2">
        <f>MAX(1,SUMIFS(SolRaw!$E:$E,SolRaw!$A:$A,$B200,SolRaw!$B:$B,$C200,SolRaw!$C:$C,I$1))/1000</f>
        <v>5.8999999999999997E-2</v>
      </c>
      <c r="J200" s="2">
        <f>MAX(1,SUMIFS(SolRaw!$E:$E,SolRaw!$A:$A,$B200,SolRaw!$B:$B,$C200,SolRaw!$C:$C,J$1))/1000</f>
        <v>5.8000000000000003E-2</v>
      </c>
      <c r="K200" s="2">
        <f>MAX(1,SUMIFS(SolRaw!$E:$E,SolRaw!$A:$A,$B200,SolRaw!$B:$B,$C200,SolRaw!$C:$C,K$1))/1000</f>
        <v>0.06</v>
      </c>
      <c r="L200" s="2">
        <f>MAX(1,SUMIFS(SolRaw!$E:$E,SolRaw!$A:$A,$B200,SolRaw!$B:$B,$C200,SolRaw!$C:$C,L$1))/1000</f>
        <v>0.06</v>
      </c>
      <c r="M200" s="2">
        <f>MAX(1,SUMIFS(SolRaw!$E:$E,SolRaw!$A:$A,$B200,SolRaw!$B:$B,$C200,SolRaw!$C:$C,M$1))/1000</f>
        <v>5.8999999999999997E-2</v>
      </c>
      <c r="N200" s="2">
        <f t="shared" si="21"/>
        <v>5.91E-2</v>
      </c>
      <c r="O200" s="2">
        <f t="shared" si="22"/>
        <v>5.8000000000000003E-2</v>
      </c>
      <c r="P200" s="2">
        <f t="shared" si="23"/>
        <v>5.8999999999999997E-2</v>
      </c>
      <c r="Q200" s="2">
        <f t="shared" si="24"/>
        <v>5.8999999999999997E-2</v>
      </c>
      <c r="R200" s="2">
        <f t="shared" si="25"/>
        <v>5.9749999999999998E-2</v>
      </c>
      <c r="S200" s="2">
        <f t="shared" si="26"/>
        <v>0.06</v>
      </c>
      <c r="T200" s="2">
        <f t="shared" si="27"/>
        <v>7.378647873726203E-4</v>
      </c>
    </row>
    <row r="201" spans="1:20" x14ac:dyDescent="0.2">
      <c r="A201" t="str">
        <f>VLOOKUP(B201,GraphStats!$A:$B,2,0)</f>
        <v>SNAP</v>
      </c>
      <c r="B201" t="s">
        <v>61</v>
      </c>
      <c r="C201" t="s">
        <v>146</v>
      </c>
      <c r="D201" s="2">
        <f>MAX(1,SUMIFS(SolRaw!$E:$E,SolRaw!$A:$A,$B201,SolRaw!$B:$B,$C201,SolRaw!$C:$C,D$1))/1000</f>
        <v>6.7000000000000004E-2</v>
      </c>
      <c r="E201" s="2">
        <f>MAX(1,SUMIFS(SolRaw!$E:$E,SolRaw!$A:$A,$B201,SolRaw!$B:$B,$C201,SolRaw!$C:$C,E$1))/1000</f>
        <v>6.9000000000000006E-2</v>
      </c>
      <c r="F201" s="2">
        <f>MAX(1,SUMIFS(SolRaw!$E:$E,SolRaw!$A:$A,$B201,SolRaw!$B:$B,$C201,SolRaw!$C:$C,F$1))/1000</f>
        <v>6.7000000000000004E-2</v>
      </c>
      <c r="G201" s="2">
        <f>MAX(1,SUMIFS(SolRaw!$E:$E,SolRaw!$A:$A,$B201,SolRaw!$B:$B,$C201,SolRaw!$C:$C,G$1))/1000</f>
        <v>6.6000000000000003E-2</v>
      </c>
      <c r="H201" s="2">
        <f>MAX(1,SUMIFS(SolRaw!$E:$E,SolRaw!$A:$A,$B201,SolRaw!$B:$B,$C201,SolRaw!$C:$C,H$1))/1000</f>
        <v>6.4000000000000001E-2</v>
      </c>
      <c r="I201" s="2">
        <f>MAX(1,SUMIFS(SolRaw!$E:$E,SolRaw!$A:$A,$B201,SolRaw!$B:$B,$C201,SolRaw!$C:$C,I$1))/1000</f>
        <v>6.6000000000000003E-2</v>
      </c>
      <c r="J201" s="2">
        <f>MAX(1,SUMIFS(SolRaw!$E:$E,SolRaw!$A:$A,$B201,SolRaw!$B:$B,$C201,SolRaw!$C:$C,J$1))/1000</f>
        <v>6.6000000000000003E-2</v>
      </c>
      <c r="K201" s="2">
        <f>MAX(1,SUMIFS(SolRaw!$E:$E,SolRaw!$A:$A,$B201,SolRaw!$B:$B,$C201,SolRaw!$C:$C,K$1))/1000</f>
        <v>6.8000000000000005E-2</v>
      </c>
      <c r="L201" s="2">
        <f>MAX(1,SUMIFS(SolRaw!$E:$E,SolRaw!$A:$A,$B201,SolRaw!$B:$B,$C201,SolRaw!$C:$C,L$1))/1000</f>
        <v>6.8000000000000005E-2</v>
      </c>
      <c r="M201" s="2">
        <f>MAX(1,SUMIFS(SolRaw!$E:$E,SolRaw!$A:$A,$B201,SolRaw!$B:$B,$C201,SolRaw!$C:$C,M$1))/1000</f>
        <v>6.7000000000000004E-2</v>
      </c>
      <c r="N201" s="2">
        <f t="shared" si="21"/>
        <v>6.6799999999999998E-2</v>
      </c>
      <c r="O201" s="2">
        <f t="shared" si="22"/>
        <v>6.4000000000000001E-2</v>
      </c>
      <c r="P201" s="2">
        <f t="shared" si="23"/>
        <v>6.6000000000000003E-2</v>
      </c>
      <c r="Q201" s="2">
        <f t="shared" si="24"/>
        <v>6.7000000000000004E-2</v>
      </c>
      <c r="R201" s="2">
        <f t="shared" si="25"/>
        <v>6.7750000000000005E-2</v>
      </c>
      <c r="S201" s="2">
        <f t="shared" si="26"/>
        <v>6.9000000000000006E-2</v>
      </c>
      <c r="T201" s="2">
        <f t="shared" si="27"/>
        <v>1.3984117975602032E-3</v>
      </c>
    </row>
    <row r="202" spans="1:20" x14ac:dyDescent="0.2">
      <c r="A202" t="str">
        <f>VLOOKUP(B202,GraphStats!$A:$B,2,0)</f>
        <v>SNAP</v>
      </c>
      <c r="B202" t="s">
        <v>61</v>
      </c>
      <c r="C202" t="s">
        <v>147</v>
      </c>
      <c r="D202" s="2">
        <f>MAX(1,SUMIFS(SolRaw!$E:$E,SolRaw!$A:$A,$B202,SolRaw!$B:$B,$C202,SolRaw!$C:$C,D$1))/1000</f>
        <v>7.3999999999999996E-2</v>
      </c>
      <c r="E202" s="2">
        <f>MAX(1,SUMIFS(SolRaw!$E:$E,SolRaw!$A:$A,$B202,SolRaw!$B:$B,$C202,SolRaw!$C:$C,E$1))/1000</f>
        <v>7.2999999999999995E-2</v>
      </c>
      <c r="F202" s="2">
        <f>MAX(1,SUMIFS(SolRaw!$E:$E,SolRaw!$A:$A,$B202,SolRaw!$B:$B,$C202,SolRaw!$C:$C,F$1))/1000</f>
        <v>7.3999999999999996E-2</v>
      </c>
      <c r="G202" s="2">
        <f>MAX(1,SUMIFS(SolRaw!$E:$E,SolRaw!$A:$A,$B202,SolRaw!$B:$B,$C202,SolRaw!$C:$C,G$1))/1000</f>
        <v>7.3999999999999996E-2</v>
      </c>
      <c r="H202" s="2">
        <f>MAX(1,SUMIFS(SolRaw!$E:$E,SolRaw!$A:$A,$B202,SolRaw!$B:$B,$C202,SolRaw!$C:$C,H$1))/1000</f>
        <v>7.2999999999999995E-2</v>
      </c>
      <c r="I202" s="2">
        <f>MAX(1,SUMIFS(SolRaw!$E:$E,SolRaw!$A:$A,$B202,SolRaw!$B:$B,$C202,SolRaw!$C:$C,I$1))/1000</f>
        <v>7.2999999999999995E-2</v>
      </c>
      <c r="J202" s="2">
        <f>MAX(1,SUMIFS(SolRaw!$E:$E,SolRaw!$A:$A,$B202,SolRaw!$B:$B,$C202,SolRaw!$C:$C,J$1))/1000</f>
        <v>7.3999999999999996E-2</v>
      </c>
      <c r="K202" s="2">
        <f>MAX(1,SUMIFS(SolRaw!$E:$E,SolRaw!$A:$A,$B202,SolRaw!$B:$B,$C202,SolRaw!$C:$C,K$1))/1000</f>
        <v>7.2999999999999995E-2</v>
      </c>
      <c r="L202" s="2">
        <f>MAX(1,SUMIFS(SolRaw!$E:$E,SolRaw!$A:$A,$B202,SolRaw!$B:$B,$C202,SolRaw!$C:$C,L$1))/1000</f>
        <v>7.1999999999999995E-2</v>
      </c>
      <c r="M202" s="2">
        <f>MAX(1,SUMIFS(SolRaw!$E:$E,SolRaw!$A:$A,$B202,SolRaw!$B:$B,$C202,SolRaw!$C:$C,M$1))/1000</f>
        <v>7.2999999999999995E-2</v>
      </c>
      <c r="N202" s="2">
        <f t="shared" si="21"/>
        <v>7.329999999999999E-2</v>
      </c>
      <c r="O202" s="2">
        <f t="shared" si="22"/>
        <v>7.1999999999999995E-2</v>
      </c>
      <c r="P202" s="2">
        <f t="shared" si="23"/>
        <v>7.2999999999999995E-2</v>
      </c>
      <c r="Q202" s="2">
        <f t="shared" si="24"/>
        <v>7.2999999999999995E-2</v>
      </c>
      <c r="R202" s="2">
        <f t="shared" si="25"/>
        <v>7.3999999999999996E-2</v>
      </c>
      <c r="S202" s="2">
        <f t="shared" si="26"/>
        <v>7.3999999999999996E-2</v>
      </c>
      <c r="T202" s="2">
        <f t="shared" si="27"/>
        <v>6.749485577105535E-4</v>
      </c>
    </row>
    <row r="203" spans="1:20" x14ac:dyDescent="0.2">
      <c r="A203" t="str">
        <f>VLOOKUP(B203,GraphStats!$A:$B,2,0)</f>
        <v>SNAP</v>
      </c>
      <c r="B203" t="s">
        <v>61</v>
      </c>
      <c r="C203" t="s">
        <v>148</v>
      </c>
      <c r="D203" s="2">
        <f>MAX(1,SUMIFS(SolRaw!$E:$E,SolRaw!$A:$A,$B203,SolRaw!$B:$B,$C203,SolRaw!$C:$C,D$1))/1000</f>
        <v>0.104</v>
      </c>
      <c r="E203" s="2">
        <f>MAX(1,SUMIFS(SolRaw!$E:$E,SolRaw!$A:$A,$B203,SolRaw!$B:$B,$C203,SolRaw!$C:$C,E$1))/1000</f>
        <v>9.7000000000000003E-2</v>
      </c>
      <c r="F203" s="2">
        <f>MAX(1,SUMIFS(SolRaw!$E:$E,SolRaw!$A:$A,$B203,SolRaw!$B:$B,$C203,SolRaw!$C:$C,F$1))/1000</f>
        <v>9.7000000000000003E-2</v>
      </c>
      <c r="G203" s="2">
        <f>MAX(1,SUMIFS(SolRaw!$E:$E,SolRaw!$A:$A,$B203,SolRaw!$B:$B,$C203,SolRaw!$C:$C,G$1))/1000</f>
        <v>8.5000000000000006E-2</v>
      </c>
      <c r="H203" s="2">
        <f>MAX(1,SUMIFS(SolRaw!$E:$E,SolRaw!$A:$A,$B203,SolRaw!$B:$B,$C203,SolRaw!$C:$C,H$1))/1000</f>
        <v>0.10199999999999999</v>
      </c>
      <c r="I203" s="2">
        <f>MAX(1,SUMIFS(SolRaw!$E:$E,SolRaw!$A:$A,$B203,SolRaw!$B:$B,$C203,SolRaw!$C:$C,I$1))/1000</f>
        <v>9.7000000000000003E-2</v>
      </c>
      <c r="J203" s="2">
        <f>MAX(1,SUMIFS(SolRaw!$E:$E,SolRaw!$A:$A,$B203,SolRaw!$B:$B,$C203,SolRaw!$C:$C,J$1))/1000</f>
        <v>9.2999999999999999E-2</v>
      </c>
      <c r="K203" s="2">
        <f>MAX(1,SUMIFS(SolRaw!$E:$E,SolRaw!$A:$A,$B203,SolRaw!$B:$B,$C203,SolRaw!$C:$C,K$1))/1000</f>
        <v>9.2999999999999999E-2</v>
      </c>
      <c r="L203" s="2">
        <f>MAX(1,SUMIFS(SolRaw!$E:$E,SolRaw!$A:$A,$B203,SolRaw!$B:$B,$C203,SolRaw!$C:$C,L$1))/1000</f>
        <v>9.6000000000000002E-2</v>
      </c>
      <c r="M203" s="2">
        <f>MAX(1,SUMIFS(SolRaw!$E:$E,SolRaw!$A:$A,$B203,SolRaw!$B:$B,$C203,SolRaw!$C:$C,M$1))/1000</f>
        <v>0.1</v>
      </c>
      <c r="N203" s="2">
        <f t="shared" si="21"/>
        <v>9.64E-2</v>
      </c>
      <c r="O203" s="2">
        <f t="shared" si="22"/>
        <v>8.5000000000000006E-2</v>
      </c>
      <c r="P203" s="2">
        <f t="shared" si="23"/>
        <v>9.375E-2</v>
      </c>
      <c r="Q203" s="2">
        <f t="shared" si="24"/>
        <v>9.7000000000000003E-2</v>
      </c>
      <c r="R203" s="2">
        <f t="shared" si="25"/>
        <v>9.9250000000000005E-2</v>
      </c>
      <c r="S203" s="2">
        <f t="shared" si="26"/>
        <v>0.104</v>
      </c>
      <c r="T203" s="2">
        <f t="shared" si="27"/>
        <v>5.3374983736661566E-3</v>
      </c>
    </row>
    <row r="204" spans="1:20" x14ac:dyDescent="0.2">
      <c r="A204" t="str">
        <f>VLOOKUP(B204,GraphStats!$A:$B,2,0)</f>
        <v>SNAP</v>
      </c>
      <c r="B204" t="s">
        <v>61</v>
      </c>
      <c r="C204" t="s">
        <v>149</v>
      </c>
      <c r="D204" s="2">
        <f>MAX(1,SUMIFS(SolRaw!$E:$E,SolRaw!$A:$A,$B204,SolRaw!$B:$B,$C204,SolRaw!$C:$C,D$1))/1000</f>
        <v>0.115</v>
      </c>
      <c r="E204" s="2">
        <f>MAX(1,SUMIFS(SolRaw!$E:$E,SolRaw!$A:$A,$B204,SolRaw!$B:$B,$C204,SolRaw!$C:$C,E$1))/1000</f>
        <v>0.113</v>
      </c>
      <c r="F204" s="2">
        <f>MAX(1,SUMIFS(SolRaw!$E:$E,SolRaw!$A:$A,$B204,SolRaw!$B:$B,$C204,SolRaw!$C:$C,F$1))/1000</f>
        <v>0.115</v>
      </c>
      <c r="G204" s="2">
        <f>MAX(1,SUMIFS(SolRaw!$E:$E,SolRaw!$A:$A,$B204,SolRaw!$B:$B,$C204,SolRaw!$C:$C,G$1))/1000</f>
        <v>0.10199999999999999</v>
      </c>
      <c r="H204" s="2">
        <f>MAX(1,SUMIFS(SolRaw!$E:$E,SolRaw!$A:$A,$B204,SolRaw!$B:$B,$C204,SolRaw!$C:$C,H$1))/1000</f>
        <v>0.113</v>
      </c>
      <c r="I204" s="2">
        <f>MAX(1,SUMIFS(SolRaw!$E:$E,SolRaw!$A:$A,$B204,SolRaw!$B:$B,$C204,SolRaw!$C:$C,I$1))/1000</f>
        <v>0.109</v>
      </c>
      <c r="J204" s="2">
        <f>MAX(1,SUMIFS(SolRaw!$E:$E,SolRaw!$A:$A,$B204,SolRaw!$B:$B,$C204,SolRaw!$C:$C,J$1))/1000</f>
        <v>0.11700000000000001</v>
      </c>
      <c r="K204" s="2">
        <f>MAX(1,SUMIFS(SolRaw!$E:$E,SolRaw!$A:$A,$B204,SolRaw!$B:$B,$C204,SolRaw!$C:$C,K$1))/1000</f>
        <v>0.115</v>
      </c>
      <c r="L204" s="2">
        <f>MAX(1,SUMIFS(SolRaw!$E:$E,SolRaw!$A:$A,$B204,SolRaw!$B:$B,$C204,SolRaw!$C:$C,L$1))/1000</f>
        <v>0.112</v>
      </c>
      <c r="M204" s="2">
        <f>MAX(1,SUMIFS(SolRaw!$E:$E,SolRaw!$A:$A,$B204,SolRaw!$B:$B,$C204,SolRaw!$C:$C,M$1))/1000</f>
        <v>0.11600000000000001</v>
      </c>
      <c r="N204" s="2">
        <f t="shared" si="21"/>
        <v>0.11270000000000002</v>
      </c>
      <c r="O204" s="2">
        <f t="shared" si="22"/>
        <v>0.10199999999999999</v>
      </c>
      <c r="P204" s="2">
        <f t="shared" si="23"/>
        <v>0.11225</v>
      </c>
      <c r="Q204" s="2">
        <f t="shared" si="24"/>
        <v>0.114</v>
      </c>
      <c r="R204" s="2">
        <f t="shared" si="25"/>
        <v>0.115</v>
      </c>
      <c r="S204" s="2">
        <f t="shared" si="26"/>
        <v>0.11700000000000001</v>
      </c>
      <c r="T204" s="2">
        <f t="shared" si="27"/>
        <v>4.3982319680122006E-3</v>
      </c>
    </row>
    <row r="205" spans="1:20" x14ac:dyDescent="0.2">
      <c r="A205" t="str">
        <f>VLOOKUP(B205,GraphStats!$A:$B,2,0)</f>
        <v>SNAP</v>
      </c>
      <c r="B205" t="s">
        <v>61</v>
      </c>
      <c r="C205" t="s">
        <v>150</v>
      </c>
      <c r="D205" s="2">
        <f>MAX(1,SUMIFS(SolRaw!$E:$E,SolRaw!$A:$A,$B205,SolRaw!$B:$B,$C205,SolRaw!$C:$C,D$1))/1000</f>
        <v>0.13400000000000001</v>
      </c>
      <c r="E205" s="2">
        <f>MAX(1,SUMIFS(SolRaw!$E:$E,SolRaw!$A:$A,$B205,SolRaw!$B:$B,$C205,SolRaw!$C:$C,E$1))/1000</f>
        <v>0.13600000000000001</v>
      </c>
      <c r="F205" s="2">
        <f>MAX(1,SUMIFS(SolRaw!$E:$E,SolRaw!$A:$A,$B205,SolRaw!$B:$B,$C205,SolRaw!$C:$C,F$1))/1000</f>
        <v>0.14000000000000001</v>
      </c>
      <c r="G205" s="2">
        <f>MAX(1,SUMIFS(SolRaw!$E:$E,SolRaw!$A:$A,$B205,SolRaw!$B:$B,$C205,SolRaw!$C:$C,G$1))/1000</f>
        <v>0.13800000000000001</v>
      </c>
      <c r="H205" s="2">
        <f>MAX(1,SUMIFS(SolRaw!$E:$E,SolRaw!$A:$A,$B205,SolRaw!$B:$B,$C205,SolRaw!$C:$C,H$1))/1000</f>
        <v>0.14299999999999999</v>
      </c>
      <c r="I205" s="2">
        <f>MAX(1,SUMIFS(SolRaw!$E:$E,SolRaw!$A:$A,$B205,SolRaw!$B:$B,$C205,SolRaw!$C:$C,I$1))/1000</f>
        <v>0.14299999999999999</v>
      </c>
      <c r="J205" s="2">
        <f>MAX(1,SUMIFS(SolRaw!$E:$E,SolRaw!$A:$A,$B205,SolRaw!$B:$B,$C205,SolRaw!$C:$C,J$1))/1000</f>
        <v>0.13100000000000001</v>
      </c>
      <c r="K205" s="2">
        <f>MAX(1,SUMIFS(SolRaw!$E:$E,SolRaw!$A:$A,$B205,SolRaw!$B:$B,$C205,SolRaw!$C:$C,K$1))/1000</f>
        <v>0.14499999999999999</v>
      </c>
      <c r="L205" s="2">
        <f>MAX(1,SUMIFS(SolRaw!$E:$E,SolRaw!$A:$A,$B205,SolRaw!$B:$B,$C205,SolRaw!$C:$C,L$1))/1000</f>
        <v>0.128</v>
      </c>
      <c r="M205" s="2">
        <f>MAX(1,SUMIFS(SolRaw!$E:$E,SolRaw!$A:$A,$B205,SolRaw!$B:$B,$C205,SolRaw!$C:$C,M$1))/1000</f>
        <v>0.14499999999999999</v>
      </c>
      <c r="N205" s="2">
        <f t="shared" si="21"/>
        <v>0.13830000000000001</v>
      </c>
      <c r="O205" s="2">
        <f t="shared" si="22"/>
        <v>0.128</v>
      </c>
      <c r="P205" s="2">
        <f t="shared" si="23"/>
        <v>0.13450000000000001</v>
      </c>
      <c r="Q205" s="2">
        <f t="shared" si="24"/>
        <v>0.13900000000000001</v>
      </c>
      <c r="R205" s="2">
        <f t="shared" si="25"/>
        <v>0.14299999999999999</v>
      </c>
      <c r="S205" s="2">
        <f t="shared" si="26"/>
        <v>0.14499999999999999</v>
      </c>
      <c r="T205" s="2">
        <f t="shared" si="27"/>
        <v>5.9637795622127579E-3</v>
      </c>
    </row>
    <row r="206" spans="1:20" x14ac:dyDescent="0.2">
      <c r="A206" t="str">
        <f>VLOOKUP(B206,GraphStats!$A:$B,2,0)</f>
        <v>SNAP</v>
      </c>
      <c r="B206" t="s">
        <v>61</v>
      </c>
      <c r="C206" t="s">
        <v>151</v>
      </c>
      <c r="D206" s="2">
        <f>MAX(1,SUMIFS(SolRaw!$E:$E,SolRaw!$A:$A,$B206,SolRaw!$B:$B,$C206,SolRaw!$C:$C,D$1))/1000</f>
        <v>5.8000000000000003E-2</v>
      </c>
      <c r="E206" s="2">
        <f>MAX(1,SUMIFS(SolRaw!$E:$E,SolRaw!$A:$A,$B206,SolRaw!$B:$B,$C206,SolRaw!$C:$C,E$1))/1000</f>
        <v>0.06</v>
      </c>
      <c r="F206" s="2">
        <f>MAX(1,SUMIFS(SolRaw!$E:$E,SolRaw!$A:$A,$B206,SolRaw!$B:$B,$C206,SolRaw!$C:$C,F$1))/1000</f>
        <v>5.5E-2</v>
      </c>
      <c r="G206" s="2">
        <f>MAX(1,SUMIFS(SolRaw!$E:$E,SolRaw!$A:$A,$B206,SolRaw!$B:$B,$C206,SolRaw!$C:$C,G$1))/1000</f>
        <v>5.8000000000000003E-2</v>
      </c>
      <c r="H206" s="2">
        <f>MAX(1,SUMIFS(SolRaw!$E:$E,SolRaw!$A:$A,$B206,SolRaw!$B:$B,$C206,SolRaw!$C:$C,H$1))/1000</f>
        <v>5.6000000000000001E-2</v>
      </c>
      <c r="I206" s="2">
        <f>MAX(1,SUMIFS(SolRaw!$E:$E,SolRaw!$A:$A,$B206,SolRaw!$B:$B,$C206,SolRaw!$C:$C,I$1))/1000</f>
        <v>6.4000000000000001E-2</v>
      </c>
      <c r="J206" s="2">
        <f>MAX(1,SUMIFS(SolRaw!$E:$E,SolRaw!$A:$A,$B206,SolRaw!$B:$B,$C206,SolRaw!$C:$C,J$1))/1000</f>
        <v>6.2E-2</v>
      </c>
      <c r="K206" s="2">
        <f>MAX(1,SUMIFS(SolRaw!$E:$E,SolRaw!$A:$A,$B206,SolRaw!$B:$B,$C206,SolRaw!$C:$C,K$1))/1000</f>
        <v>6.0999999999999999E-2</v>
      </c>
      <c r="L206" s="2">
        <f>MAX(1,SUMIFS(SolRaw!$E:$E,SolRaw!$A:$A,$B206,SolRaw!$B:$B,$C206,SolRaw!$C:$C,L$1))/1000</f>
        <v>0.06</v>
      </c>
      <c r="M206" s="2">
        <f>MAX(1,SUMIFS(SolRaw!$E:$E,SolRaw!$A:$A,$B206,SolRaw!$B:$B,$C206,SolRaw!$C:$C,M$1))/1000</f>
        <v>6.2E-2</v>
      </c>
      <c r="N206" s="2">
        <f t="shared" si="21"/>
        <v>5.9600000000000007E-2</v>
      </c>
      <c r="O206" s="2">
        <f t="shared" si="22"/>
        <v>5.5E-2</v>
      </c>
      <c r="P206" s="2">
        <f t="shared" si="23"/>
        <v>5.8000000000000003E-2</v>
      </c>
      <c r="Q206" s="2">
        <f t="shared" si="24"/>
        <v>0.06</v>
      </c>
      <c r="R206" s="2">
        <f t="shared" si="25"/>
        <v>6.1749999999999999E-2</v>
      </c>
      <c r="S206" s="2">
        <f t="shared" si="26"/>
        <v>6.4000000000000001E-2</v>
      </c>
      <c r="T206" s="2">
        <f t="shared" si="27"/>
        <v>2.8362729848243522E-3</v>
      </c>
    </row>
    <row r="207" spans="1:20" x14ac:dyDescent="0.2">
      <c r="A207" t="str">
        <f>VLOOKUP(B207,GraphStats!$A:$B,2,0)</f>
        <v>SNAP</v>
      </c>
      <c r="B207" t="s">
        <v>61</v>
      </c>
      <c r="C207" t="s">
        <v>152</v>
      </c>
      <c r="D207" s="2">
        <f>MAX(1,SUMIFS(SolRaw!$E:$E,SolRaw!$A:$A,$B207,SolRaw!$B:$B,$C207,SolRaw!$C:$C,D$1))/1000</f>
        <v>0.17299999999999999</v>
      </c>
      <c r="E207" s="2">
        <f>MAX(1,SUMIFS(SolRaw!$E:$E,SolRaw!$A:$A,$B207,SolRaw!$B:$B,$C207,SolRaw!$C:$C,E$1))/1000</f>
        <v>0.17299999999999999</v>
      </c>
      <c r="F207" s="2">
        <f>MAX(1,SUMIFS(SolRaw!$E:$E,SolRaw!$A:$A,$B207,SolRaw!$B:$B,$C207,SolRaw!$C:$C,F$1))/1000</f>
        <v>0.16900000000000001</v>
      </c>
      <c r="G207" s="2">
        <f>MAX(1,SUMIFS(SolRaw!$E:$E,SolRaw!$A:$A,$B207,SolRaw!$B:$B,$C207,SolRaw!$C:$C,G$1))/1000</f>
        <v>0.16700000000000001</v>
      </c>
      <c r="H207" s="2">
        <f>MAX(1,SUMIFS(SolRaw!$E:$E,SolRaw!$A:$A,$B207,SolRaw!$B:$B,$C207,SolRaw!$C:$C,H$1))/1000</f>
        <v>0.16500000000000001</v>
      </c>
      <c r="I207" s="2">
        <f>MAX(1,SUMIFS(SolRaw!$E:$E,SolRaw!$A:$A,$B207,SolRaw!$B:$B,$C207,SolRaw!$C:$C,I$1))/1000</f>
        <v>0.16800000000000001</v>
      </c>
      <c r="J207" s="2">
        <f>MAX(1,SUMIFS(SolRaw!$E:$E,SolRaw!$A:$A,$B207,SolRaw!$B:$B,$C207,SolRaw!$C:$C,J$1))/1000</f>
        <v>0.155</v>
      </c>
      <c r="K207" s="2">
        <f>MAX(1,SUMIFS(SolRaw!$E:$E,SolRaw!$A:$A,$B207,SolRaw!$B:$B,$C207,SolRaw!$C:$C,K$1))/1000</f>
        <v>0.16900000000000001</v>
      </c>
      <c r="L207" s="2">
        <f>MAX(1,SUMIFS(SolRaw!$E:$E,SolRaw!$A:$A,$B207,SolRaw!$B:$B,$C207,SolRaw!$C:$C,L$1))/1000</f>
        <v>0.17</v>
      </c>
      <c r="M207" s="2">
        <f>MAX(1,SUMIFS(SolRaw!$E:$E,SolRaw!$A:$A,$B207,SolRaw!$B:$B,$C207,SolRaw!$C:$C,M$1))/1000</f>
        <v>0.157</v>
      </c>
      <c r="N207" s="2">
        <f t="shared" si="21"/>
        <v>0.16660000000000003</v>
      </c>
      <c r="O207" s="2">
        <f t="shared" si="22"/>
        <v>0.155</v>
      </c>
      <c r="P207" s="2">
        <f t="shared" si="23"/>
        <v>0.16550000000000001</v>
      </c>
      <c r="Q207" s="2">
        <f t="shared" si="24"/>
        <v>0.16850000000000001</v>
      </c>
      <c r="R207" s="2">
        <f t="shared" si="25"/>
        <v>0.16975000000000001</v>
      </c>
      <c r="S207" s="2">
        <f t="shared" si="26"/>
        <v>0.17299999999999999</v>
      </c>
      <c r="T207" s="2">
        <f t="shared" si="27"/>
        <v>6.1137368096588658E-3</v>
      </c>
    </row>
    <row r="208" spans="1:20" x14ac:dyDescent="0.2">
      <c r="A208" t="str">
        <f>VLOOKUP(B208,GraphStats!$A:$B,2,0)</f>
        <v>SNAP</v>
      </c>
      <c r="B208" t="s">
        <v>61</v>
      </c>
      <c r="C208" t="s">
        <v>153</v>
      </c>
      <c r="D208" s="2">
        <f>MAX(1,SUMIFS(SolRaw!$E:$E,SolRaw!$A:$A,$B208,SolRaw!$B:$B,$C208,SolRaw!$C:$C,D$1))/1000</f>
        <v>6.7000000000000004E-2</v>
      </c>
      <c r="E208" s="2">
        <f>MAX(1,SUMIFS(SolRaw!$E:$E,SolRaw!$A:$A,$B208,SolRaw!$B:$B,$C208,SolRaw!$C:$C,E$1))/1000</f>
        <v>6.7000000000000004E-2</v>
      </c>
      <c r="F208" s="2">
        <f>MAX(1,SUMIFS(SolRaw!$E:$E,SolRaw!$A:$A,$B208,SolRaw!$B:$B,$C208,SolRaw!$C:$C,F$1))/1000</f>
        <v>6.4000000000000001E-2</v>
      </c>
      <c r="G208" s="2">
        <f>MAX(1,SUMIFS(SolRaw!$E:$E,SolRaw!$A:$A,$B208,SolRaw!$B:$B,$C208,SolRaw!$C:$C,G$1))/1000</f>
        <v>6.6000000000000003E-2</v>
      </c>
      <c r="H208" s="2">
        <f>MAX(1,SUMIFS(SolRaw!$E:$E,SolRaw!$A:$A,$B208,SolRaw!$B:$B,$C208,SolRaw!$C:$C,H$1))/1000</f>
        <v>5.7000000000000002E-2</v>
      </c>
      <c r="I208" s="2">
        <f>MAX(1,SUMIFS(SolRaw!$E:$E,SolRaw!$A:$A,$B208,SolRaw!$B:$B,$C208,SolRaw!$C:$C,I$1))/1000</f>
        <v>6.6000000000000003E-2</v>
      </c>
      <c r="J208" s="2">
        <f>MAX(1,SUMIFS(SolRaw!$E:$E,SolRaw!$A:$A,$B208,SolRaw!$B:$B,$C208,SolRaw!$C:$C,J$1))/1000</f>
        <v>6.0999999999999999E-2</v>
      </c>
      <c r="K208" s="2">
        <f>MAX(1,SUMIFS(SolRaw!$E:$E,SolRaw!$A:$A,$B208,SolRaw!$B:$B,$C208,SolRaw!$C:$C,K$1))/1000</f>
        <v>6.9000000000000006E-2</v>
      </c>
      <c r="L208" s="2">
        <f>MAX(1,SUMIFS(SolRaw!$E:$E,SolRaw!$A:$A,$B208,SolRaw!$B:$B,$C208,SolRaw!$C:$C,L$1))/1000</f>
        <v>6.6000000000000003E-2</v>
      </c>
      <c r="M208" s="2">
        <f>MAX(1,SUMIFS(SolRaw!$E:$E,SolRaw!$A:$A,$B208,SolRaw!$B:$B,$C208,SolRaw!$C:$C,M$1))/1000</f>
        <v>0.06</v>
      </c>
      <c r="N208" s="2">
        <f t="shared" si="21"/>
        <v>6.4299999999999996E-2</v>
      </c>
      <c r="O208" s="2">
        <f t="shared" si="22"/>
        <v>5.7000000000000002E-2</v>
      </c>
      <c r="P208" s="2">
        <f t="shared" si="23"/>
        <v>6.1749999999999999E-2</v>
      </c>
      <c r="Q208" s="2">
        <f t="shared" si="24"/>
        <v>6.6000000000000003E-2</v>
      </c>
      <c r="R208" s="2">
        <f t="shared" si="25"/>
        <v>6.6750000000000004E-2</v>
      </c>
      <c r="S208" s="2">
        <f t="shared" si="26"/>
        <v>6.9000000000000006E-2</v>
      </c>
      <c r="T208" s="2">
        <f t="shared" si="27"/>
        <v>3.7727090178455783E-3</v>
      </c>
    </row>
    <row r="209" spans="1:20" x14ac:dyDescent="0.2">
      <c r="A209" t="str">
        <f>VLOOKUP(B209,GraphStats!$A:$B,2,0)</f>
        <v>SNAP</v>
      </c>
      <c r="B209" t="s">
        <v>61</v>
      </c>
      <c r="C209" t="s">
        <v>154</v>
      </c>
      <c r="D209" s="2">
        <f>MAX(1,SUMIFS(SolRaw!$E:$E,SolRaw!$A:$A,$B209,SolRaw!$B:$B,$C209,SolRaw!$C:$C,D$1))/1000</f>
        <v>0.219</v>
      </c>
      <c r="E209" s="2">
        <f>MAX(1,SUMIFS(SolRaw!$E:$E,SolRaw!$A:$A,$B209,SolRaw!$B:$B,$C209,SolRaw!$C:$C,E$1))/1000</f>
        <v>0.215</v>
      </c>
      <c r="F209" s="2">
        <f>MAX(1,SUMIFS(SolRaw!$E:$E,SolRaw!$A:$A,$B209,SolRaw!$B:$B,$C209,SolRaw!$C:$C,F$1))/1000</f>
        <v>0.2</v>
      </c>
      <c r="G209" s="2">
        <f>MAX(1,SUMIFS(SolRaw!$E:$E,SolRaw!$A:$A,$B209,SolRaw!$B:$B,$C209,SolRaw!$C:$C,G$1))/1000</f>
        <v>0.22500000000000001</v>
      </c>
      <c r="H209" s="2">
        <f>MAX(1,SUMIFS(SolRaw!$E:$E,SolRaw!$A:$A,$B209,SolRaw!$B:$B,$C209,SolRaw!$C:$C,H$1))/1000</f>
        <v>0.22</v>
      </c>
      <c r="I209" s="2">
        <f>MAX(1,SUMIFS(SolRaw!$E:$E,SolRaw!$A:$A,$B209,SolRaw!$B:$B,$C209,SolRaw!$C:$C,I$1))/1000</f>
        <v>0.22</v>
      </c>
      <c r="J209" s="2">
        <f>MAX(1,SUMIFS(SolRaw!$E:$E,SolRaw!$A:$A,$B209,SolRaw!$B:$B,$C209,SolRaw!$C:$C,J$1))/1000</f>
        <v>0.19600000000000001</v>
      </c>
      <c r="K209" s="2">
        <f>MAX(1,SUMIFS(SolRaw!$E:$E,SolRaw!$A:$A,$B209,SolRaw!$B:$B,$C209,SolRaw!$C:$C,K$1))/1000</f>
        <v>0.221</v>
      </c>
      <c r="L209" s="2">
        <f>MAX(1,SUMIFS(SolRaw!$E:$E,SolRaw!$A:$A,$B209,SolRaw!$B:$B,$C209,SolRaw!$C:$C,L$1))/1000</f>
        <v>0.19600000000000001</v>
      </c>
      <c r="M209" s="2">
        <f>MAX(1,SUMIFS(SolRaw!$E:$E,SolRaw!$A:$A,$B209,SolRaw!$B:$B,$C209,SolRaw!$C:$C,M$1))/1000</f>
        <v>0.22600000000000001</v>
      </c>
      <c r="N209" s="2">
        <f t="shared" si="21"/>
        <v>0.21379999999999999</v>
      </c>
      <c r="O209" s="2">
        <f t="shared" si="22"/>
        <v>0.19600000000000001</v>
      </c>
      <c r="P209" s="2">
        <f t="shared" si="23"/>
        <v>0.20375000000000001</v>
      </c>
      <c r="Q209" s="2">
        <f t="shared" si="24"/>
        <v>0.2195</v>
      </c>
      <c r="R209" s="2">
        <f t="shared" si="25"/>
        <v>0.22075</v>
      </c>
      <c r="S209" s="2">
        <f t="shared" si="26"/>
        <v>0.22600000000000001</v>
      </c>
      <c r="T209" s="2">
        <f t="shared" si="27"/>
        <v>1.1811482172492622E-2</v>
      </c>
    </row>
    <row r="210" spans="1:20" x14ac:dyDescent="0.2">
      <c r="A210" t="str">
        <f>VLOOKUP(B210,GraphStats!$A:$B,2,0)</f>
        <v>SNAP</v>
      </c>
      <c r="B210" t="s">
        <v>61</v>
      </c>
      <c r="C210" t="s">
        <v>155</v>
      </c>
      <c r="D210" s="2">
        <f>MAX(1,SUMIFS(SolRaw!$E:$E,SolRaw!$A:$A,$B210,SolRaw!$B:$B,$C210,SolRaw!$C:$C,D$1))/1000</f>
        <v>7.3999999999999996E-2</v>
      </c>
      <c r="E210" s="2">
        <f>MAX(1,SUMIFS(SolRaw!$E:$E,SolRaw!$A:$A,$B210,SolRaw!$B:$B,$C210,SolRaw!$C:$C,E$1))/1000</f>
        <v>7.0000000000000007E-2</v>
      </c>
      <c r="F210" s="2">
        <f>MAX(1,SUMIFS(SolRaw!$E:$E,SolRaw!$A:$A,$B210,SolRaw!$B:$B,$C210,SolRaw!$C:$C,F$1))/1000</f>
        <v>7.0000000000000007E-2</v>
      </c>
      <c r="G210" s="2">
        <f>MAX(1,SUMIFS(SolRaw!$E:$E,SolRaw!$A:$A,$B210,SolRaw!$B:$B,$C210,SolRaw!$C:$C,G$1))/1000</f>
        <v>5.7000000000000002E-2</v>
      </c>
      <c r="H210" s="2">
        <f>MAX(1,SUMIFS(SolRaw!$E:$E,SolRaw!$A:$A,$B210,SolRaw!$B:$B,$C210,SolRaw!$C:$C,H$1))/1000</f>
        <v>6.8000000000000005E-2</v>
      </c>
      <c r="I210" s="2">
        <f>MAX(1,SUMIFS(SolRaw!$E:$E,SolRaw!$A:$A,$B210,SolRaw!$B:$B,$C210,SolRaw!$C:$C,I$1))/1000</f>
        <v>7.0000000000000007E-2</v>
      </c>
      <c r="J210" s="2">
        <f>MAX(1,SUMIFS(SolRaw!$E:$E,SolRaw!$A:$A,$B210,SolRaw!$B:$B,$C210,SolRaw!$C:$C,J$1))/1000</f>
        <v>6.4000000000000001E-2</v>
      </c>
      <c r="K210" s="2">
        <f>MAX(1,SUMIFS(SolRaw!$E:$E,SolRaw!$A:$A,$B210,SolRaw!$B:$B,$C210,SolRaw!$C:$C,K$1))/1000</f>
        <v>7.1999999999999995E-2</v>
      </c>
      <c r="L210" s="2">
        <f>MAX(1,SUMIFS(SolRaw!$E:$E,SolRaw!$A:$A,$B210,SolRaw!$B:$B,$C210,SolRaw!$C:$C,L$1))/1000</f>
        <v>7.0000000000000007E-2</v>
      </c>
      <c r="M210" s="2">
        <f>MAX(1,SUMIFS(SolRaw!$E:$E,SolRaw!$A:$A,$B210,SolRaw!$B:$B,$C210,SolRaw!$C:$C,M$1))/1000</f>
        <v>7.0999999999999994E-2</v>
      </c>
      <c r="N210" s="2">
        <f t="shared" si="21"/>
        <v>6.8599999999999994E-2</v>
      </c>
      <c r="O210" s="2">
        <f t="shared" si="22"/>
        <v>5.7000000000000002E-2</v>
      </c>
      <c r="P210" s="2">
        <f t="shared" si="23"/>
        <v>6.8500000000000005E-2</v>
      </c>
      <c r="Q210" s="2">
        <f t="shared" si="24"/>
        <v>7.0000000000000007E-2</v>
      </c>
      <c r="R210" s="2">
        <f t="shared" si="25"/>
        <v>7.0749999999999993E-2</v>
      </c>
      <c r="S210" s="2">
        <f t="shared" si="26"/>
        <v>7.3999999999999996E-2</v>
      </c>
      <c r="T210" s="2">
        <f t="shared" si="27"/>
        <v>4.8350571638583308E-3</v>
      </c>
    </row>
    <row r="211" spans="1:20" x14ac:dyDescent="0.2">
      <c r="A211" t="str">
        <f>VLOOKUP(B211,GraphStats!$A:$B,2,0)</f>
        <v>SNAP</v>
      </c>
      <c r="B211" t="s">
        <v>61</v>
      </c>
      <c r="C211" t="s">
        <v>156</v>
      </c>
      <c r="D211" s="2">
        <f>MAX(1,SUMIFS(SolRaw!$E:$E,SolRaw!$A:$A,$B211,SolRaw!$B:$B,$C211,SolRaw!$C:$C,D$1))/1000</f>
        <v>7.8E-2</v>
      </c>
      <c r="E211" s="2">
        <f>MAX(1,SUMIFS(SolRaw!$E:$E,SolRaw!$A:$A,$B211,SolRaw!$B:$B,$C211,SolRaw!$C:$C,E$1))/1000</f>
        <v>7.4999999999999997E-2</v>
      </c>
      <c r="F211" s="2">
        <f>MAX(1,SUMIFS(SolRaw!$E:$E,SolRaw!$A:$A,$B211,SolRaw!$B:$B,$C211,SolRaw!$C:$C,F$1))/1000</f>
        <v>6.6000000000000003E-2</v>
      </c>
      <c r="G211" s="2">
        <f>MAX(1,SUMIFS(SolRaw!$E:$E,SolRaw!$A:$A,$B211,SolRaw!$B:$B,$C211,SolRaw!$C:$C,G$1))/1000</f>
        <v>7.9000000000000001E-2</v>
      </c>
      <c r="H211" s="2">
        <f>MAX(1,SUMIFS(SolRaw!$E:$E,SolRaw!$A:$A,$B211,SolRaw!$B:$B,$C211,SolRaw!$C:$C,H$1))/1000</f>
        <v>7.8E-2</v>
      </c>
      <c r="I211" s="2">
        <f>MAX(1,SUMIFS(SolRaw!$E:$E,SolRaw!$A:$A,$B211,SolRaw!$B:$B,$C211,SolRaw!$C:$C,I$1))/1000</f>
        <v>6.8000000000000005E-2</v>
      </c>
      <c r="J211" s="2">
        <f>MAX(1,SUMIFS(SolRaw!$E:$E,SolRaw!$A:$A,$B211,SolRaw!$B:$B,$C211,SolRaw!$C:$C,J$1))/1000</f>
        <v>7.1999999999999995E-2</v>
      </c>
      <c r="K211" s="2">
        <f>MAX(1,SUMIFS(SolRaw!$E:$E,SolRaw!$A:$A,$B211,SolRaw!$B:$B,$C211,SolRaw!$C:$C,K$1))/1000</f>
        <v>0.08</v>
      </c>
      <c r="L211" s="2">
        <f>MAX(1,SUMIFS(SolRaw!$E:$E,SolRaw!$A:$A,$B211,SolRaw!$B:$B,$C211,SolRaw!$C:$C,L$1))/1000</f>
        <v>6.6000000000000003E-2</v>
      </c>
      <c r="M211" s="2">
        <f>MAX(1,SUMIFS(SolRaw!$E:$E,SolRaw!$A:$A,$B211,SolRaw!$B:$B,$C211,SolRaw!$C:$C,M$1))/1000</f>
        <v>7.4999999999999997E-2</v>
      </c>
      <c r="N211" s="2">
        <f t="shared" si="21"/>
        <v>7.3699999999999988E-2</v>
      </c>
      <c r="O211" s="2">
        <f t="shared" si="22"/>
        <v>6.6000000000000003E-2</v>
      </c>
      <c r="P211" s="2">
        <f t="shared" si="23"/>
        <v>6.9000000000000006E-2</v>
      </c>
      <c r="Q211" s="2">
        <f t="shared" si="24"/>
        <v>7.4999999999999997E-2</v>
      </c>
      <c r="R211" s="2">
        <f t="shared" si="25"/>
        <v>7.8E-2</v>
      </c>
      <c r="S211" s="2">
        <f t="shared" si="26"/>
        <v>0.08</v>
      </c>
      <c r="T211" s="2">
        <f t="shared" si="27"/>
        <v>5.3965009239526881E-3</v>
      </c>
    </row>
    <row r="212" spans="1:20" x14ac:dyDescent="0.2">
      <c r="A212" t="str">
        <f>VLOOKUP(B212,GraphStats!$A:$B,2,0)</f>
        <v>SNAP</v>
      </c>
      <c r="B212" t="s">
        <v>61</v>
      </c>
      <c r="C212" t="s">
        <v>157</v>
      </c>
      <c r="D212" s="2">
        <f>MAX(1,SUMIFS(SolRaw!$E:$E,SolRaw!$A:$A,$B212,SolRaw!$B:$B,$C212,SolRaw!$C:$C,D$1))/1000</f>
        <v>0.09</v>
      </c>
      <c r="E212" s="2">
        <f>MAX(1,SUMIFS(SolRaw!$E:$E,SolRaw!$A:$A,$B212,SolRaw!$B:$B,$C212,SolRaw!$C:$C,E$1))/1000</f>
        <v>8.3000000000000004E-2</v>
      </c>
      <c r="F212" s="2">
        <f>MAX(1,SUMIFS(SolRaw!$E:$E,SolRaw!$A:$A,$B212,SolRaw!$B:$B,$C212,SolRaw!$C:$C,F$1))/1000</f>
        <v>7.2999999999999995E-2</v>
      </c>
      <c r="G212" s="2">
        <f>MAX(1,SUMIFS(SolRaw!$E:$E,SolRaw!$A:$A,$B212,SolRaw!$B:$B,$C212,SolRaw!$C:$C,G$1))/1000</f>
        <v>8.7999999999999995E-2</v>
      </c>
      <c r="H212" s="2">
        <f>MAX(1,SUMIFS(SolRaw!$E:$E,SolRaw!$A:$A,$B212,SolRaw!$B:$B,$C212,SolRaw!$C:$C,H$1))/1000</f>
        <v>7.5999999999999998E-2</v>
      </c>
      <c r="I212" s="2">
        <f>MAX(1,SUMIFS(SolRaw!$E:$E,SolRaw!$A:$A,$B212,SolRaw!$B:$B,$C212,SolRaw!$C:$C,I$1))/1000</f>
        <v>8.5999999999999993E-2</v>
      </c>
      <c r="J212" s="2">
        <f>MAX(1,SUMIFS(SolRaw!$E:$E,SolRaw!$A:$A,$B212,SolRaw!$B:$B,$C212,SolRaw!$C:$C,J$1))/1000</f>
        <v>8.5999999999999993E-2</v>
      </c>
      <c r="K212" s="2">
        <f>MAX(1,SUMIFS(SolRaw!$E:$E,SolRaw!$A:$A,$B212,SolRaw!$B:$B,$C212,SolRaw!$C:$C,K$1))/1000</f>
        <v>8.4000000000000005E-2</v>
      </c>
      <c r="L212" s="2">
        <f>MAX(1,SUMIFS(SolRaw!$E:$E,SolRaw!$A:$A,$B212,SolRaw!$B:$B,$C212,SolRaw!$C:$C,L$1))/1000</f>
        <v>8.4000000000000005E-2</v>
      </c>
      <c r="M212" s="2">
        <f>MAX(1,SUMIFS(SolRaw!$E:$E,SolRaw!$A:$A,$B212,SolRaw!$B:$B,$C212,SolRaw!$C:$C,M$1))/1000</f>
        <v>8.6999999999999994E-2</v>
      </c>
      <c r="N212" s="2">
        <f t="shared" si="21"/>
        <v>8.3699999999999983E-2</v>
      </c>
      <c r="O212" s="2">
        <f t="shared" si="22"/>
        <v>7.2999999999999995E-2</v>
      </c>
      <c r="P212" s="2">
        <f t="shared" si="23"/>
        <v>8.3250000000000005E-2</v>
      </c>
      <c r="Q212" s="2">
        <f t="shared" si="24"/>
        <v>8.4999999999999992E-2</v>
      </c>
      <c r="R212" s="2">
        <f t="shared" si="25"/>
        <v>8.6749999999999994E-2</v>
      </c>
      <c r="S212" s="2">
        <f t="shared" si="26"/>
        <v>0.09</v>
      </c>
      <c r="T212" s="2">
        <f t="shared" si="27"/>
        <v>5.3135048069361266E-3</v>
      </c>
    </row>
    <row r="213" spans="1:20" x14ac:dyDescent="0.2">
      <c r="A213" t="str">
        <f>VLOOKUP(B213,GraphStats!$A:$B,2,0)</f>
        <v>SNAP</v>
      </c>
      <c r="B213" t="s">
        <v>61</v>
      </c>
      <c r="C213" t="s">
        <v>158</v>
      </c>
      <c r="D213" s="2">
        <f>MAX(1,SUMIFS(SolRaw!$E:$E,SolRaw!$A:$A,$B213,SolRaw!$B:$B,$C213,SolRaw!$C:$C,D$1))/1000</f>
        <v>4.2999999999999997E-2</v>
      </c>
      <c r="E213" s="2">
        <f>MAX(1,SUMIFS(SolRaw!$E:$E,SolRaw!$A:$A,$B213,SolRaw!$B:$B,$C213,SolRaw!$C:$C,E$1))/1000</f>
        <v>4.2999999999999997E-2</v>
      </c>
      <c r="F213" s="2">
        <f>MAX(1,SUMIFS(SolRaw!$E:$E,SolRaw!$A:$A,$B213,SolRaw!$B:$B,$C213,SolRaw!$C:$C,F$1))/1000</f>
        <v>4.2000000000000003E-2</v>
      </c>
      <c r="G213" s="2">
        <f>MAX(1,SUMIFS(SolRaw!$E:$E,SolRaw!$A:$A,$B213,SolRaw!$B:$B,$C213,SolRaw!$C:$C,G$1))/1000</f>
        <v>4.2999999999999997E-2</v>
      </c>
      <c r="H213" s="2">
        <f>MAX(1,SUMIFS(SolRaw!$E:$E,SolRaw!$A:$A,$B213,SolRaw!$B:$B,$C213,SolRaw!$C:$C,H$1))/1000</f>
        <v>4.2999999999999997E-2</v>
      </c>
      <c r="I213" s="2">
        <f>MAX(1,SUMIFS(SolRaw!$E:$E,SolRaw!$A:$A,$B213,SolRaw!$B:$B,$C213,SolRaw!$C:$C,I$1))/1000</f>
        <v>4.2999999999999997E-2</v>
      </c>
      <c r="J213" s="2">
        <f>MAX(1,SUMIFS(SolRaw!$E:$E,SolRaw!$A:$A,$B213,SolRaw!$B:$B,$C213,SolRaw!$C:$C,J$1))/1000</f>
        <v>4.2000000000000003E-2</v>
      </c>
      <c r="K213" s="2">
        <f>MAX(1,SUMIFS(SolRaw!$E:$E,SolRaw!$A:$A,$B213,SolRaw!$B:$B,$C213,SolRaw!$C:$C,K$1))/1000</f>
        <v>4.2999999999999997E-2</v>
      </c>
      <c r="L213" s="2">
        <f>MAX(1,SUMIFS(SolRaw!$E:$E,SolRaw!$A:$A,$B213,SolRaw!$B:$B,$C213,SolRaw!$C:$C,L$1))/1000</f>
        <v>4.2000000000000003E-2</v>
      </c>
      <c r="M213" s="2">
        <f>MAX(1,SUMIFS(SolRaw!$E:$E,SolRaw!$A:$A,$B213,SolRaw!$B:$B,$C213,SolRaw!$C:$C,M$1))/1000</f>
        <v>4.2999999999999997E-2</v>
      </c>
      <c r="N213" s="2">
        <f t="shared" si="21"/>
        <v>4.2699999999999988E-2</v>
      </c>
      <c r="O213" s="2">
        <f t="shared" si="22"/>
        <v>4.2000000000000003E-2</v>
      </c>
      <c r="P213" s="2">
        <f t="shared" si="23"/>
        <v>4.2250000000000003E-2</v>
      </c>
      <c r="Q213" s="2">
        <f t="shared" si="24"/>
        <v>4.2999999999999997E-2</v>
      </c>
      <c r="R213" s="2">
        <f t="shared" si="25"/>
        <v>4.2999999999999997E-2</v>
      </c>
      <c r="S213" s="2">
        <f t="shared" si="26"/>
        <v>4.2999999999999997E-2</v>
      </c>
      <c r="T213" s="2">
        <f t="shared" si="27"/>
        <v>4.8304589153964504E-4</v>
      </c>
    </row>
    <row r="214" spans="1:20" x14ac:dyDescent="0.2">
      <c r="A214" t="str">
        <f>VLOOKUP(B214,GraphStats!$A:$B,2,0)</f>
        <v>SNAP</v>
      </c>
      <c r="B214" t="s">
        <v>61</v>
      </c>
      <c r="C214" t="s">
        <v>159</v>
      </c>
      <c r="D214" s="2">
        <f>MAX(1,SUMIFS(SolRaw!$E:$E,SolRaw!$A:$A,$B214,SolRaw!$B:$B,$C214,SolRaw!$C:$C,D$1))/1000</f>
        <v>4.9000000000000002E-2</v>
      </c>
      <c r="E214" s="2">
        <f>MAX(1,SUMIFS(SolRaw!$E:$E,SolRaw!$A:$A,$B214,SolRaw!$B:$B,$C214,SolRaw!$C:$C,E$1))/1000</f>
        <v>4.5999999999999999E-2</v>
      </c>
      <c r="F214" s="2">
        <f>MAX(1,SUMIFS(SolRaw!$E:$E,SolRaw!$A:$A,$B214,SolRaw!$B:$B,$C214,SolRaw!$C:$C,F$1))/1000</f>
        <v>4.7E-2</v>
      </c>
      <c r="G214" s="2">
        <f>MAX(1,SUMIFS(SolRaw!$E:$E,SolRaw!$A:$A,$B214,SolRaw!$B:$B,$C214,SolRaw!$C:$C,G$1))/1000</f>
        <v>4.7E-2</v>
      </c>
      <c r="H214" s="2">
        <f>MAX(1,SUMIFS(SolRaw!$E:$E,SolRaw!$A:$A,$B214,SolRaw!$B:$B,$C214,SolRaw!$C:$C,H$1))/1000</f>
        <v>4.8000000000000001E-2</v>
      </c>
      <c r="I214" s="2">
        <f>MAX(1,SUMIFS(SolRaw!$E:$E,SolRaw!$A:$A,$B214,SolRaw!$B:$B,$C214,SolRaw!$C:$C,I$1))/1000</f>
        <v>4.5999999999999999E-2</v>
      </c>
      <c r="J214" s="2">
        <f>MAX(1,SUMIFS(SolRaw!$E:$E,SolRaw!$A:$A,$B214,SolRaw!$B:$B,$C214,SolRaw!$C:$C,J$1))/1000</f>
        <v>4.5999999999999999E-2</v>
      </c>
      <c r="K214" s="2">
        <f>MAX(1,SUMIFS(SolRaw!$E:$E,SolRaw!$A:$A,$B214,SolRaw!$B:$B,$C214,SolRaw!$C:$C,K$1))/1000</f>
        <v>4.5999999999999999E-2</v>
      </c>
      <c r="L214" s="2">
        <f>MAX(1,SUMIFS(SolRaw!$E:$E,SolRaw!$A:$A,$B214,SolRaw!$B:$B,$C214,SolRaw!$C:$C,L$1))/1000</f>
        <v>4.5999999999999999E-2</v>
      </c>
      <c r="M214" s="2">
        <f>MAX(1,SUMIFS(SolRaw!$E:$E,SolRaw!$A:$A,$B214,SolRaw!$B:$B,$C214,SolRaw!$C:$C,M$1))/1000</f>
        <v>4.5999999999999999E-2</v>
      </c>
      <c r="N214" s="2">
        <f t="shared" si="21"/>
        <v>4.6699999999999992E-2</v>
      </c>
      <c r="O214" s="2">
        <f t="shared" si="22"/>
        <v>4.5999999999999999E-2</v>
      </c>
      <c r="P214" s="2">
        <f t="shared" si="23"/>
        <v>4.5999999999999999E-2</v>
      </c>
      <c r="Q214" s="2">
        <f t="shared" si="24"/>
        <v>4.5999999999999999E-2</v>
      </c>
      <c r="R214" s="2">
        <f t="shared" si="25"/>
        <v>4.7E-2</v>
      </c>
      <c r="S214" s="2">
        <f t="shared" si="26"/>
        <v>4.9000000000000002E-2</v>
      </c>
      <c r="T214" s="2">
        <f t="shared" si="27"/>
        <v>1.059349905471381E-3</v>
      </c>
    </row>
    <row r="215" spans="1:20" x14ac:dyDescent="0.2">
      <c r="A215" t="str">
        <f>VLOOKUP(B215,GraphStats!$A:$B,2,0)</f>
        <v>SNAP</v>
      </c>
      <c r="B215" t="s">
        <v>61</v>
      </c>
      <c r="C215" t="s">
        <v>160</v>
      </c>
      <c r="D215" s="2">
        <f>MAX(1,SUMIFS(SolRaw!$E:$E,SolRaw!$A:$A,$B215,SolRaw!$B:$B,$C215,SolRaw!$C:$C,D$1))/1000</f>
        <v>0.04</v>
      </c>
      <c r="E215" s="2">
        <f>MAX(1,SUMIFS(SolRaw!$E:$E,SolRaw!$A:$A,$B215,SolRaw!$B:$B,$C215,SolRaw!$C:$C,E$1))/1000</f>
        <v>0.04</v>
      </c>
      <c r="F215" s="2">
        <f>MAX(1,SUMIFS(SolRaw!$E:$E,SolRaw!$A:$A,$B215,SolRaw!$B:$B,$C215,SolRaw!$C:$C,F$1))/1000</f>
        <v>3.9E-2</v>
      </c>
      <c r="G215" s="2">
        <f>MAX(1,SUMIFS(SolRaw!$E:$E,SolRaw!$A:$A,$B215,SolRaw!$B:$B,$C215,SolRaw!$C:$C,G$1))/1000</f>
        <v>0.04</v>
      </c>
      <c r="H215" s="2">
        <f>MAX(1,SUMIFS(SolRaw!$E:$E,SolRaw!$A:$A,$B215,SolRaw!$B:$B,$C215,SolRaw!$C:$C,H$1))/1000</f>
        <v>0.04</v>
      </c>
      <c r="I215" s="2">
        <f>MAX(1,SUMIFS(SolRaw!$E:$E,SolRaw!$A:$A,$B215,SolRaw!$B:$B,$C215,SolRaw!$C:$C,I$1))/1000</f>
        <v>3.9E-2</v>
      </c>
      <c r="J215" s="2">
        <f>MAX(1,SUMIFS(SolRaw!$E:$E,SolRaw!$A:$A,$B215,SolRaw!$B:$B,$C215,SolRaw!$C:$C,J$1))/1000</f>
        <v>0.04</v>
      </c>
      <c r="K215" s="2">
        <f>MAX(1,SUMIFS(SolRaw!$E:$E,SolRaw!$A:$A,$B215,SolRaw!$B:$B,$C215,SolRaw!$C:$C,K$1))/1000</f>
        <v>3.9E-2</v>
      </c>
      <c r="L215" s="2">
        <f>MAX(1,SUMIFS(SolRaw!$E:$E,SolRaw!$A:$A,$B215,SolRaw!$B:$B,$C215,SolRaw!$C:$C,L$1))/1000</f>
        <v>0.04</v>
      </c>
      <c r="M215" s="2">
        <f>MAX(1,SUMIFS(SolRaw!$E:$E,SolRaw!$A:$A,$B215,SolRaw!$B:$B,$C215,SolRaw!$C:$C,M$1))/1000</f>
        <v>0.04</v>
      </c>
      <c r="N215" s="2">
        <f t="shared" si="21"/>
        <v>3.9699999999999999E-2</v>
      </c>
      <c r="O215" s="2">
        <f t="shared" si="22"/>
        <v>3.9E-2</v>
      </c>
      <c r="P215" s="2">
        <f t="shared" si="23"/>
        <v>3.925E-2</v>
      </c>
      <c r="Q215" s="2">
        <f t="shared" si="24"/>
        <v>0.04</v>
      </c>
      <c r="R215" s="2">
        <f t="shared" si="25"/>
        <v>0.04</v>
      </c>
      <c r="S215" s="2">
        <f t="shared" si="26"/>
        <v>0.04</v>
      </c>
      <c r="T215" s="2">
        <f t="shared" si="27"/>
        <v>4.8304589153964835E-4</v>
      </c>
    </row>
    <row r="216" spans="1:20" x14ac:dyDescent="0.2">
      <c r="A216" t="str">
        <f>VLOOKUP(B216,GraphStats!$A:$B,2,0)</f>
        <v>SNAP</v>
      </c>
      <c r="B216" t="s">
        <v>61</v>
      </c>
      <c r="C216" t="s">
        <v>161</v>
      </c>
      <c r="D216" s="2">
        <f>MAX(1,SUMIFS(SolRaw!$E:$E,SolRaw!$A:$A,$B216,SolRaw!$B:$B,$C216,SolRaw!$C:$C,D$1))/1000</f>
        <v>4.1000000000000002E-2</v>
      </c>
      <c r="E216" s="2">
        <f>MAX(1,SUMIFS(SolRaw!$E:$E,SolRaw!$A:$A,$B216,SolRaw!$B:$B,$C216,SolRaw!$C:$C,E$1))/1000</f>
        <v>0.04</v>
      </c>
      <c r="F216" s="2">
        <f>MAX(1,SUMIFS(SolRaw!$E:$E,SolRaw!$A:$A,$B216,SolRaw!$B:$B,$C216,SolRaw!$C:$C,F$1))/1000</f>
        <v>3.9E-2</v>
      </c>
      <c r="G216" s="2">
        <f>MAX(1,SUMIFS(SolRaw!$E:$E,SolRaw!$A:$A,$B216,SolRaw!$B:$B,$C216,SolRaw!$C:$C,G$1))/1000</f>
        <v>4.1000000000000002E-2</v>
      </c>
      <c r="H216" s="2">
        <f>MAX(1,SUMIFS(SolRaw!$E:$E,SolRaw!$A:$A,$B216,SolRaw!$B:$B,$C216,SolRaw!$C:$C,H$1))/1000</f>
        <v>4.2000000000000003E-2</v>
      </c>
      <c r="I216" s="2">
        <f>MAX(1,SUMIFS(SolRaw!$E:$E,SolRaw!$A:$A,$B216,SolRaw!$B:$B,$C216,SolRaw!$C:$C,I$1))/1000</f>
        <v>4.1000000000000002E-2</v>
      </c>
      <c r="J216" s="2">
        <f>MAX(1,SUMIFS(SolRaw!$E:$E,SolRaw!$A:$A,$B216,SolRaw!$B:$B,$C216,SolRaw!$C:$C,J$1))/1000</f>
        <v>4.2000000000000003E-2</v>
      </c>
      <c r="K216" s="2">
        <f>MAX(1,SUMIFS(SolRaw!$E:$E,SolRaw!$A:$A,$B216,SolRaw!$B:$B,$C216,SolRaw!$C:$C,K$1))/1000</f>
        <v>4.1000000000000002E-2</v>
      </c>
      <c r="L216" s="2">
        <f>MAX(1,SUMIFS(SolRaw!$E:$E,SolRaw!$A:$A,$B216,SolRaw!$B:$B,$C216,SolRaw!$C:$C,L$1))/1000</f>
        <v>4.1000000000000002E-2</v>
      </c>
      <c r="M216" s="2">
        <f>MAX(1,SUMIFS(SolRaw!$E:$E,SolRaw!$A:$A,$B216,SolRaw!$B:$B,$C216,SolRaw!$C:$C,M$1))/1000</f>
        <v>4.1000000000000002E-2</v>
      </c>
      <c r="N216" s="2">
        <f t="shared" si="21"/>
        <v>4.0899999999999999E-2</v>
      </c>
      <c r="O216" s="2">
        <f t="shared" si="22"/>
        <v>3.9E-2</v>
      </c>
      <c r="P216" s="2">
        <f t="shared" si="23"/>
        <v>4.1000000000000002E-2</v>
      </c>
      <c r="Q216" s="2">
        <f t="shared" si="24"/>
        <v>4.1000000000000002E-2</v>
      </c>
      <c r="R216" s="2">
        <f t="shared" si="25"/>
        <v>4.1000000000000002E-2</v>
      </c>
      <c r="S216" s="2">
        <f t="shared" si="26"/>
        <v>4.2000000000000003E-2</v>
      </c>
      <c r="T216" s="2">
        <f t="shared" si="27"/>
        <v>8.7559503577091396E-4</v>
      </c>
    </row>
    <row r="217" spans="1:20" x14ac:dyDescent="0.2">
      <c r="A217" t="str">
        <f>VLOOKUP(B217,GraphStats!$A:$B,2,0)</f>
        <v>SNAP</v>
      </c>
      <c r="B217" t="s">
        <v>61</v>
      </c>
      <c r="C217" t="s">
        <v>162</v>
      </c>
      <c r="D217" s="2">
        <f>MAX(1,SUMIFS(SolRaw!$E:$E,SolRaw!$A:$A,$B217,SolRaw!$B:$B,$C217,SolRaw!$C:$C,D$1))/1000</f>
        <v>1.2E-2</v>
      </c>
      <c r="E217" s="2">
        <f>MAX(1,SUMIFS(SolRaw!$E:$E,SolRaw!$A:$A,$B217,SolRaw!$B:$B,$C217,SolRaw!$C:$C,E$1))/1000</f>
        <v>1.2E-2</v>
      </c>
      <c r="F217" s="2">
        <f>MAX(1,SUMIFS(SolRaw!$E:$E,SolRaw!$A:$A,$B217,SolRaw!$B:$B,$C217,SolRaw!$C:$C,F$1))/1000</f>
        <v>1.2E-2</v>
      </c>
      <c r="G217" s="2">
        <f>MAX(1,SUMIFS(SolRaw!$E:$E,SolRaw!$A:$A,$B217,SolRaw!$B:$B,$C217,SolRaw!$C:$C,G$1))/1000</f>
        <v>1.2E-2</v>
      </c>
      <c r="H217" s="2">
        <f>MAX(1,SUMIFS(SolRaw!$E:$E,SolRaw!$A:$A,$B217,SolRaw!$B:$B,$C217,SolRaw!$C:$C,H$1))/1000</f>
        <v>1.2E-2</v>
      </c>
      <c r="I217" s="2">
        <f>MAX(1,SUMIFS(SolRaw!$E:$E,SolRaw!$A:$A,$B217,SolRaw!$B:$B,$C217,SolRaw!$C:$C,I$1))/1000</f>
        <v>1.2E-2</v>
      </c>
      <c r="J217" s="2">
        <f>MAX(1,SUMIFS(SolRaw!$E:$E,SolRaw!$A:$A,$B217,SolRaw!$B:$B,$C217,SolRaw!$C:$C,J$1))/1000</f>
        <v>1.2E-2</v>
      </c>
      <c r="K217" s="2">
        <f>MAX(1,SUMIFS(SolRaw!$E:$E,SolRaw!$A:$A,$B217,SolRaw!$B:$B,$C217,SolRaw!$C:$C,K$1))/1000</f>
        <v>1.2E-2</v>
      </c>
      <c r="L217" s="2">
        <f>MAX(1,SUMIFS(SolRaw!$E:$E,SolRaw!$A:$A,$B217,SolRaw!$B:$B,$C217,SolRaw!$C:$C,L$1))/1000</f>
        <v>1.2E-2</v>
      </c>
      <c r="M217" s="2">
        <f>MAX(1,SUMIFS(SolRaw!$E:$E,SolRaw!$A:$A,$B217,SolRaw!$B:$B,$C217,SolRaw!$C:$C,M$1))/1000</f>
        <v>1.2E-2</v>
      </c>
      <c r="N217" s="2">
        <f t="shared" si="21"/>
        <v>1.1999999999999999E-2</v>
      </c>
      <c r="O217" s="2">
        <f t="shared" si="22"/>
        <v>1.2E-2</v>
      </c>
      <c r="P217" s="2">
        <f t="shared" si="23"/>
        <v>1.2E-2</v>
      </c>
      <c r="Q217" s="2">
        <f t="shared" si="24"/>
        <v>1.2E-2</v>
      </c>
      <c r="R217" s="2">
        <f t="shared" si="25"/>
        <v>1.2E-2</v>
      </c>
      <c r="S217" s="2">
        <f t="shared" si="26"/>
        <v>1.2E-2</v>
      </c>
      <c r="T217" s="2">
        <f t="shared" si="27"/>
        <v>1.8285590982170319E-18</v>
      </c>
    </row>
    <row r="218" spans="1:20" x14ac:dyDescent="0.2">
      <c r="A218" t="str">
        <f>VLOOKUP(B218,GraphStats!$A:$B,2,0)</f>
        <v>SNAP</v>
      </c>
      <c r="B218" t="s">
        <v>96</v>
      </c>
      <c r="C218" t="s">
        <v>136</v>
      </c>
      <c r="D218" s="2">
        <f>MAX(1,SUMIFS(SolRaw!$E:$E,SolRaw!$A:$A,$B218,SolRaw!$B:$B,$C218,SolRaw!$C:$C,D$1))/1000</f>
        <v>2.1179999999999999</v>
      </c>
      <c r="E218" s="2">
        <f>MAX(1,SUMIFS(SolRaw!$E:$E,SolRaw!$A:$A,$B218,SolRaw!$B:$B,$C218,SolRaw!$C:$C,E$1))/1000</f>
        <v>1.6539999999999999</v>
      </c>
      <c r="F218" s="2">
        <f>MAX(1,SUMIFS(SolRaw!$E:$E,SolRaw!$A:$A,$B218,SolRaw!$B:$B,$C218,SolRaw!$C:$C,F$1))/1000</f>
        <v>2.1749999999999998</v>
      </c>
      <c r="G218" s="2">
        <f>MAX(1,SUMIFS(SolRaw!$E:$E,SolRaw!$A:$A,$B218,SolRaw!$B:$B,$C218,SolRaw!$C:$C,G$1))/1000</f>
        <v>2.1629999999999998</v>
      </c>
      <c r="H218" s="2">
        <f>MAX(1,SUMIFS(SolRaw!$E:$E,SolRaw!$A:$A,$B218,SolRaw!$B:$B,$C218,SolRaw!$C:$C,H$1))/1000</f>
        <v>2.1349999999999998</v>
      </c>
      <c r="I218" s="2">
        <f>MAX(1,SUMIFS(SolRaw!$E:$E,SolRaw!$A:$A,$B218,SolRaw!$B:$B,$C218,SolRaw!$C:$C,I$1))/1000</f>
        <v>2.218</v>
      </c>
      <c r="J218" s="2">
        <f>MAX(1,SUMIFS(SolRaw!$E:$E,SolRaw!$A:$A,$B218,SolRaw!$B:$B,$C218,SolRaw!$C:$C,J$1))/1000</f>
        <v>2.1739999999999999</v>
      </c>
      <c r="K218" s="2">
        <f>MAX(1,SUMIFS(SolRaw!$E:$E,SolRaw!$A:$A,$B218,SolRaw!$B:$B,$C218,SolRaw!$C:$C,K$1))/1000</f>
        <v>2.2509999999999999</v>
      </c>
      <c r="L218" s="2">
        <f>MAX(1,SUMIFS(SolRaw!$E:$E,SolRaw!$A:$A,$B218,SolRaw!$B:$B,$C218,SolRaw!$C:$C,L$1))/1000</f>
        <v>2.0659999999999998</v>
      </c>
      <c r="M218" s="2">
        <f>MAX(1,SUMIFS(SolRaw!$E:$E,SolRaw!$A:$A,$B218,SolRaw!$B:$B,$C218,SolRaw!$C:$C,M$1))/1000</f>
        <v>2.1819999999999999</v>
      </c>
      <c r="N218" s="2">
        <f t="shared" si="21"/>
        <v>2.1135999999999995</v>
      </c>
      <c r="O218" s="2">
        <f t="shared" si="22"/>
        <v>1.6539999999999999</v>
      </c>
      <c r="P218" s="2">
        <f t="shared" si="23"/>
        <v>2.1222499999999997</v>
      </c>
      <c r="Q218" s="2">
        <f t="shared" si="24"/>
        <v>2.1684999999999999</v>
      </c>
      <c r="R218" s="2">
        <f t="shared" si="25"/>
        <v>2.18025</v>
      </c>
      <c r="S218" s="2">
        <f t="shared" si="26"/>
        <v>2.2509999999999999</v>
      </c>
      <c r="T218" s="2">
        <f t="shared" si="27"/>
        <v>0.16940759526459648</v>
      </c>
    </row>
    <row r="219" spans="1:20" x14ac:dyDescent="0.2">
      <c r="A219" t="str">
        <f>VLOOKUP(B219,GraphStats!$A:$B,2,0)</f>
        <v>SNAP</v>
      </c>
      <c r="B219" t="s">
        <v>96</v>
      </c>
      <c r="C219" t="s">
        <v>137</v>
      </c>
      <c r="D219" s="2">
        <f>MAX(1,SUMIFS(SolRaw!$E:$E,SolRaw!$A:$A,$B219,SolRaw!$B:$B,$C219,SolRaw!$C:$C,D$1))/1000</f>
        <v>8.9619999999999997</v>
      </c>
      <c r="E219" s="2">
        <f>MAX(1,SUMIFS(SolRaw!$E:$E,SolRaw!$A:$A,$B219,SolRaw!$B:$B,$C219,SolRaw!$C:$C,E$1))/1000</f>
        <v>7.726</v>
      </c>
      <c r="F219" s="2">
        <f>MAX(1,SUMIFS(SolRaw!$E:$E,SolRaw!$A:$A,$B219,SolRaw!$B:$B,$C219,SolRaw!$C:$C,F$1))/1000</f>
        <v>9.1679999999999993</v>
      </c>
      <c r="G219" s="2">
        <f>MAX(1,SUMIFS(SolRaw!$E:$E,SolRaw!$A:$A,$B219,SolRaw!$B:$B,$C219,SolRaw!$C:$C,G$1))/1000</f>
        <v>8.93</v>
      </c>
      <c r="H219" s="2">
        <f>MAX(1,SUMIFS(SolRaw!$E:$E,SolRaw!$A:$A,$B219,SolRaw!$B:$B,$C219,SolRaw!$C:$C,H$1))/1000</f>
        <v>9.0960000000000001</v>
      </c>
      <c r="I219" s="2">
        <f>MAX(1,SUMIFS(SolRaw!$E:$E,SolRaw!$A:$A,$B219,SolRaw!$B:$B,$C219,SolRaw!$C:$C,I$1))/1000</f>
        <v>9.0410000000000004</v>
      </c>
      <c r="J219" s="2">
        <f>MAX(1,SUMIFS(SolRaw!$E:$E,SolRaw!$A:$A,$B219,SolRaw!$B:$B,$C219,SolRaw!$C:$C,J$1))/1000</f>
        <v>9.39</v>
      </c>
      <c r="K219" s="2">
        <f>MAX(1,SUMIFS(SolRaw!$E:$E,SolRaw!$A:$A,$B219,SolRaw!$B:$B,$C219,SolRaw!$C:$C,K$1))/1000</f>
        <v>9.1940000000000008</v>
      </c>
      <c r="L219" s="2">
        <f>MAX(1,SUMIFS(SolRaw!$E:$E,SolRaw!$A:$A,$B219,SolRaw!$B:$B,$C219,SolRaw!$C:$C,L$1))/1000</f>
        <v>9.1690000000000005</v>
      </c>
      <c r="M219" s="2">
        <f>MAX(1,SUMIFS(SolRaw!$E:$E,SolRaw!$A:$A,$B219,SolRaw!$B:$B,$C219,SolRaw!$C:$C,M$1))/1000</f>
        <v>8.9670000000000005</v>
      </c>
      <c r="N219" s="2">
        <f t="shared" si="21"/>
        <v>8.9642999999999997</v>
      </c>
      <c r="O219" s="2">
        <f t="shared" si="22"/>
        <v>7.726</v>
      </c>
      <c r="P219" s="2">
        <f t="shared" si="23"/>
        <v>8.9632500000000004</v>
      </c>
      <c r="Q219" s="2">
        <f t="shared" si="24"/>
        <v>9.0685000000000002</v>
      </c>
      <c r="R219" s="2">
        <f t="shared" si="25"/>
        <v>9.1687499999999993</v>
      </c>
      <c r="S219" s="2">
        <f t="shared" si="26"/>
        <v>9.39</v>
      </c>
      <c r="T219" s="2">
        <f t="shared" si="27"/>
        <v>0.45645762855567085</v>
      </c>
    </row>
    <row r="220" spans="1:20" x14ac:dyDescent="0.2">
      <c r="A220" t="str">
        <f>VLOOKUP(B220,GraphStats!$A:$B,2,0)</f>
        <v>SNAP</v>
      </c>
      <c r="B220" t="s">
        <v>96</v>
      </c>
      <c r="C220" t="s">
        <v>138</v>
      </c>
      <c r="D220" s="2">
        <f>MAX(1,SUMIFS(SolRaw!$E:$E,SolRaw!$A:$A,$B220,SolRaw!$B:$B,$C220,SolRaw!$C:$C,D$1))/1000</f>
        <v>9.3729999999999993</v>
      </c>
      <c r="E220" s="2">
        <f>MAX(1,SUMIFS(SolRaw!$E:$E,SolRaw!$A:$A,$B220,SolRaw!$B:$B,$C220,SolRaw!$C:$C,E$1))/1000</f>
        <v>11.981999999999999</v>
      </c>
      <c r="F220" s="2">
        <f>MAX(1,SUMIFS(SolRaw!$E:$E,SolRaw!$A:$A,$B220,SolRaw!$B:$B,$C220,SolRaw!$C:$C,F$1))/1000</f>
        <v>12.009</v>
      </c>
      <c r="G220" s="2">
        <f>MAX(1,SUMIFS(SolRaw!$E:$E,SolRaw!$A:$A,$B220,SolRaw!$B:$B,$C220,SolRaw!$C:$C,G$1))/1000</f>
        <v>11.993</v>
      </c>
      <c r="H220" s="2">
        <f>MAX(1,SUMIFS(SolRaw!$E:$E,SolRaw!$A:$A,$B220,SolRaw!$B:$B,$C220,SolRaw!$C:$C,H$1))/1000</f>
        <v>11.795</v>
      </c>
      <c r="I220" s="2">
        <f>MAX(1,SUMIFS(SolRaw!$E:$E,SolRaw!$A:$A,$B220,SolRaw!$B:$B,$C220,SolRaw!$C:$C,I$1))/1000</f>
        <v>12.115</v>
      </c>
      <c r="J220" s="2">
        <f>MAX(1,SUMIFS(SolRaw!$E:$E,SolRaw!$A:$A,$B220,SolRaw!$B:$B,$C220,SolRaw!$C:$C,J$1))/1000</f>
        <v>11.948</v>
      </c>
      <c r="K220" s="2">
        <f>MAX(1,SUMIFS(SolRaw!$E:$E,SolRaw!$A:$A,$B220,SolRaw!$B:$B,$C220,SolRaw!$C:$C,K$1))/1000</f>
        <v>12.055</v>
      </c>
      <c r="L220" s="2">
        <f>MAX(1,SUMIFS(SolRaw!$E:$E,SolRaw!$A:$A,$B220,SolRaw!$B:$B,$C220,SolRaw!$C:$C,L$1))/1000</f>
        <v>11.938000000000001</v>
      </c>
      <c r="M220" s="2">
        <f>MAX(1,SUMIFS(SolRaw!$E:$E,SolRaw!$A:$A,$B220,SolRaw!$B:$B,$C220,SolRaw!$C:$C,M$1))/1000</f>
        <v>11.957000000000001</v>
      </c>
      <c r="N220" s="2">
        <f t="shared" si="21"/>
        <v>11.716500000000002</v>
      </c>
      <c r="O220" s="2">
        <f t="shared" si="22"/>
        <v>9.3729999999999993</v>
      </c>
      <c r="P220" s="2">
        <f t="shared" si="23"/>
        <v>11.9405</v>
      </c>
      <c r="Q220" s="2">
        <f t="shared" si="24"/>
        <v>11.9695</v>
      </c>
      <c r="R220" s="2">
        <f t="shared" si="25"/>
        <v>12.005000000000001</v>
      </c>
      <c r="S220" s="2">
        <f t="shared" si="26"/>
        <v>12.115</v>
      </c>
      <c r="T220" s="2">
        <f t="shared" si="27"/>
        <v>0.82761588648089401</v>
      </c>
    </row>
    <row r="221" spans="1:20" x14ac:dyDescent="0.2">
      <c r="A221" t="str">
        <f>VLOOKUP(B221,GraphStats!$A:$B,2,0)</f>
        <v>SNAP</v>
      </c>
      <c r="B221" t="s">
        <v>96</v>
      </c>
      <c r="C221" t="s">
        <v>139</v>
      </c>
      <c r="D221" s="2">
        <f>MAX(1,SUMIFS(SolRaw!$E:$E,SolRaw!$A:$A,$B221,SolRaw!$B:$B,$C221,SolRaw!$C:$C,D$1))/1000</f>
        <v>10.439</v>
      </c>
      <c r="E221" s="2">
        <f>MAX(1,SUMIFS(SolRaw!$E:$E,SolRaw!$A:$A,$B221,SolRaw!$B:$B,$C221,SolRaw!$C:$C,E$1))/1000</f>
        <v>13.077999999999999</v>
      </c>
      <c r="F221" s="2">
        <f>MAX(1,SUMIFS(SolRaw!$E:$E,SolRaw!$A:$A,$B221,SolRaw!$B:$B,$C221,SolRaw!$C:$C,F$1))/1000</f>
        <v>13.083</v>
      </c>
      <c r="G221" s="2">
        <f>MAX(1,SUMIFS(SolRaw!$E:$E,SolRaw!$A:$A,$B221,SolRaw!$B:$B,$C221,SolRaw!$C:$C,G$1))/1000</f>
        <v>13.193</v>
      </c>
      <c r="H221" s="2">
        <f>MAX(1,SUMIFS(SolRaw!$E:$E,SolRaw!$A:$A,$B221,SolRaw!$B:$B,$C221,SolRaw!$C:$C,H$1))/1000</f>
        <v>13.132</v>
      </c>
      <c r="I221" s="2">
        <f>MAX(1,SUMIFS(SolRaw!$E:$E,SolRaw!$A:$A,$B221,SolRaw!$B:$B,$C221,SolRaw!$C:$C,I$1))/1000</f>
        <v>13.099</v>
      </c>
      <c r="J221" s="2">
        <f>MAX(1,SUMIFS(SolRaw!$E:$E,SolRaw!$A:$A,$B221,SolRaw!$B:$B,$C221,SolRaw!$C:$C,J$1))/1000</f>
        <v>13.127000000000001</v>
      </c>
      <c r="K221" s="2">
        <f>MAX(1,SUMIFS(SolRaw!$E:$E,SolRaw!$A:$A,$B221,SolRaw!$B:$B,$C221,SolRaw!$C:$C,K$1))/1000</f>
        <v>10.138</v>
      </c>
      <c r="L221" s="2">
        <f>MAX(1,SUMIFS(SolRaw!$E:$E,SolRaw!$A:$A,$B221,SolRaw!$B:$B,$C221,SolRaw!$C:$C,L$1))/1000</f>
        <v>13.084</v>
      </c>
      <c r="M221" s="2">
        <f>MAX(1,SUMIFS(SolRaw!$E:$E,SolRaw!$A:$A,$B221,SolRaw!$B:$B,$C221,SolRaw!$C:$C,M$1))/1000</f>
        <v>13.173</v>
      </c>
      <c r="N221" s="2">
        <f t="shared" si="21"/>
        <v>12.554600000000001</v>
      </c>
      <c r="O221" s="2">
        <f t="shared" si="22"/>
        <v>10.138</v>
      </c>
      <c r="P221" s="2">
        <f t="shared" si="23"/>
        <v>13.07925</v>
      </c>
      <c r="Q221" s="2">
        <f t="shared" si="24"/>
        <v>13.0915</v>
      </c>
      <c r="R221" s="2">
        <f t="shared" si="25"/>
        <v>13.130749999999999</v>
      </c>
      <c r="S221" s="2">
        <f t="shared" si="26"/>
        <v>13.193</v>
      </c>
      <c r="T221" s="2">
        <f t="shared" si="27"/>
        <v>1.1970572435954951</v>
      </c>
    </row>
    <row r="222" spans="1:20" x14ac:dyDescent="0.2">
      <c r="A222" t="str">
        <f>VLOOKUP(B222,GraphStats!$A:$B,2,0)</f>
        <v>SNAP</v>
      </c>
      <c r="B222" t="s">
        <v>96</v>
      </c>
      <c r="C222" t="s">
        <v>140</v>
      </c>
      <c r="D222" s="2">
        <f>MAX(1,SUMIFS(SolRaw!$E:$E,SolRaw!$A:$A,$B222,SolRaw!$B:$B,$C222,SolRaw!$C:$C,D$1))/1000</f>
        <v>15.744999999999999</v>
      </c>
      <c r="E222" s="2">
        <f>MAX(1,SUMIFS(SolRaw!$E:$E,SolRaw!$A:$A,$B222,SolRaw!$B:$B,$C222,SolRaw!$C:$C,E$1))/1000</f>
        <v>12.048999999999999</v>
      </c>
      <c r="F222" s="2">
        <f>MAX(1,SUMIFS(SolRaw!$E:$E,SolRaw!$A:$A,$B222,SolRaw!$B:$B,$C222,SolRaw!$C:$C,F$1))/1000</f>
        <v>15.156000000000001</v>
      </c>
      <c r="G222" s="2">
        <f>MAX(1,SUMIFS(SolRaw!$E:$E,SolRaw!$A:$A,$B222,SolRaw!$B:$B,$C222,SolRaw!$C:$C,G$1))/1000</f>
        <v>15.207000000000001</v>
      </c>
      <c r="H222" s="2">
        <f>MAX(1,SUMIFS(SolRaw!$E:$E,SolRaw!$A:$A,$B222,SolRaw!$B:$B,$C222,SolRaw!$C:$C,H$1))/1000</f>
        <v>15.457000000000001</v>
      </c>
      <c r="I222" s="2">
        <f>MAX(1,SUMIFS(SolRaw!$E:$E,SolRaw!$A:$A,$B222,SolRaw!$B:$B,$C222,SolRaw!$C:$C,I$1))/1000</f>
        <v>15.442</v>
      </c>
      <c r="J222" s="2">
        <f>MAX(1,SUMIFS(SolRaw!$E:$E,SolRaw!$A:$A,$B222,SolRaw!$B:$B,$C222,SolRaw!$C:$C,J$1))/1000</f>
        <v>15.291</v>
      </c>
      <c r="K222" s="2">
        <f>MAX(1,SUMIFS(SolRaw!$E:$E,SolRaw!$A:$A,$B222,SolRaw!$B:$B,$C222,SolRaw!$C:$C,K$1))/1000</f>
        <v>15.304</v>
      </c>
      <c r="L222" s="2">
        <f>MAX(1,SUMIFS(SolRaw!$E:$E,SolRaw!$A:$A,$B222,SolRaw!$B:$B,$C222,SolRaw!$C:$C,L$1))/1000</f>
        <v>15.242000000000001</v>
      </c>
      <c r="M222" s="2">
        <f>MAX(1,SUMIFS(SolRaw!$E:$E,SolRaw!$A:$A,$B222,SolRaw!$B:$B,$C222,SolRaw!$C:$C,M$1))/1000</f>
        <v>15.387</v>
      </c>
      <c r="N222" s="2">
        <f t="shared" si="21"/>
        <v>15.028</v>
      </c>
      <c r="O222" s="2">
        <f t="shared" si="22"/>
        <v>12.048999999999999</v>
      </c>
      <c r="P222" s="2">
        <f t="shared" si="23"/>
        <v>15.21575</v>
      </c>
      <c r="Q222" s="2">
        <f t="shared" si="24"/>
        <v>15.297499999999999</v>
      </c>
      <c r="R222" s="2">
        <f t="shared" si="25"/>
        <v>15.42825</v>
      </c>
      <c r="S222" s="2">
        <f t="shared" si="26"/>
        <v>15.744999999999999</v>
      </c>
      <c r="T222" s="2">
        <f t="shared" si="27"/>
        <v>1.0600007337523669</v>
      </c>
    </row>
    <row r="223" spans="1:20" x14ac:dyDescent="0.2">
      <c r="A223" t="str">
        <f>VLOOKUP(B223,GraphStats!$A:$B,2,0)</f>
        <v>SNAP</v>
      </c>
      <c r="B223" t="s">
        <v>96</v>
      </c>
      <c r="C223" t="s">
        <v>141</v>
      </c>
      <c r="D223" s="2">
        <f>MAX(1,SUMIFS(SolRaw!$E:$E,SolRaw!$A:$A,$B223,SolRaw!$B:$B,$C223,SolRaw!$C:$C,D$1))/1000</f>
        <v>9.3070000000000004</v>
      </c>
      <c r="E223" s="2">
        <f>MAX(1,SUMIFS(SolRaw!$E:$E,SolRaw!$A:$A,$B223,SolRaw!$B:$B,$C223,SolRaw!$C:$C,E$1))/1000</f>
        <v>9.2710000000000008</v>
      </c>
      <c r="F223" s="2">
        <f>MAX(1,SUMIFS(SolRaw!$E:$E,SolRaw!$A:$A,$B223,SolRaw!$B:$B,$C223,SolRaw!$C:$C,F$1))/1000</f>
        <v>9.4350000000000005</v>
      </c>
      <c r="G223" s="2">
        <f>MAX(1,SUMIFS(SolRaw!$E:$E,SolRaw!$A:$A,$B223,SolRaw!$B:$B,$C223,SolRaw!$C:$C,G$1))/1000</f>
        <v>9.3480000000000008</v>
      </c>
      <c r="H223" s="2">
        <f>MAX(1,SUMIFS(SolRaw!$E:$E,SolRaw!$A:$A,$B223,SolRaw!$B:$B,$C223,SolRaw!$C:$C,H$1))/1000</f>
        <v>7.2359999999999998</v>
      </c>
      <c r="I223" s="2">
        <f>MAX(1,SUMIFS(SolRaw!$E:$E,SolRaw!$A:$A,$B223,SolRaw!$B:$B,$C223,SolRaw!$C:$C,I$1))/1000</f>
        <v>9.2959999999999994</v>
      </c>
      <c r="J223" s="2">
        <f>MAX(1,SUMIFS(SolRaw!$E:$E,SolRaw!$A:$A,$B223,SolRaw!$B:$B,$C223,SolRaw!$C:$C,J$1))/1000</f>
        <v>9.3689999999999998</v>
      </c>
      <c r="K223" s="2">
        <f>MAX(1,SUMIFS(SolRaw!$E:$E,SolRaw!$A:$A,$B223,SolRaw!$B:$B,$C223,SolRaw!$C:$C,K$1))/1000</f>
        <v>9.327</v>
      </c>
      <c r="L223" s="2">
        <f>MAX(1,SUMIFS(SolRaw!$E:$E,SolRaw!$A:$A,$B223,SolRaw!$B:$B,$C223,SolRaw!$C:$C,L$1))/1000</f>
        <v>7.2130000000000001</v>
      </c>
      <c r="M223" s="2">
        <f>MAX(1,SUMIFS(SolRaw!$E:$E,SolRaw!$A:$A,$B223,SolRaw!$B:$B,$C223,SolRaw!$C:$C,M$1))/1000</f>
        <v>7.3559999999999999</v>
      </c>
      <c r="N223" s="2">
        <f t="shared" si="21"/>
        <v>8.715799999999998</v>
      </c>
      <c r="O223" s="2">
        <f t="shared" si="22"/>
        <v>7.2130000000000001</v>
      </c>
      <c r="P223" s="2">
        <f t="shared" si="23"/>
        <v>7.8347499999999997</v>
      </c>
      <c r="Q223" s="2">
        <f t="shared" si="24"/>
        <v>9.3015000000000008</v>
      </c>
      <c r="R223" s="2">
        <f t="shared" si="25"/>
        <v>9.3427500000000006</v>
      </c>
      <c r="S223" s="2">
        <f t="shared" si="26"/>
        <v>9.4350000000000005</v>
      </c>
      <c r="T223" s="2">
        <f t="shared" si="27"/>
        <v>1.0004904130808518</v>
      </c>
    </row>
    <row r="224" spans="1:20" x14ac:dyDescent="0.2">
      <c r="A224" t="str">
        <f>VLOOKUP(B224,GraphStats!$A:$B,2,0)</f>
        <v>SNAP</v>
      </c>
      <c r="B224" t="s">
        <v>96</v>
      </c>
      <c r="C224" t="s">
        <v>142</v>
      </c>
      <c r="D224" s="2">
        <f>MAX(1,SUMIFS(SolRaw!$E:$E,SolRaw!$A:$A,$B224,SolRaw!$B:$B,$C224,SolRaw!$C:$C,D$1))/1000</f>
        <v>17.7</v>
      </c>
      <c r="E224" s="2">
        <f>MAX(1,SUMIFS(SolRaw!$E:$E,SolRaw!$A:$A,$B224,SolRaw!$B:$B,$C224,SolRaw!$C:$C,E$1))/1000</f>
        <v>17.834</v>
      </c>
      <c r="F224" s="2">
        <f>MAX(1,SUMIFS(SolRaw!$E:$E,SolRaw!$A:$A,$B224,SolRaw!$B:$B,$C224,SolRaw!$C:$C,F$1))/1000</f>
        <v>17.524999999999999</v>
      </c>
      <c r="G224" s="2">
        <f>MAX(1,SUMIFS(SolRaw!$E:$E,SolRaw!$A:$A,$B224,SolRaw!$B:$B,$C224,SolRaw!$C:$C,G$1))/1000</f>
        <v>17.588000000000001</v>
      </c>
      <c r="H224" s="2">
        <f>MAX(1,SUMIFS(SolRaw!$E:$E,SolRaw!$A:$A,$B224,SolRaw!$B:$B,$C224,SolRaw!$C:$C,H$1))/1000</f>
        <v>17.789000000000001</v>
      </c>
      <c r="I224" s="2">
        <f>MAX(1,SUMIFS(SolRaw!$E:$E,SolRaw!$A:$A,$B224,SolRaw!$B:$B,$C224,SolRaw!$C:$C,I$1))/1000</f>
        <v>17.454999999999998</v>
      </c>
      <c r="J224" s="2">
        <f>MAX(1,SUMIFS(SolRaw!$E:$E,SolRaw!$A:$A,$B224,SolRaw!$B:$B,$C224,SolRaw!$C:$C,J$1))/1000</f>
        <v>17.523</v>
      </c>
      <c r="K224" s="2">
        <f>MAX(1,SUMIFS(SolRaw!$E:$E,SolRaw!$A:$A,$B224,SolRaw!$B:$B,$C224,SolRaw!$C:$C,K$1))/1000</f>
        <v>17.495999999999999</v>
      </c>
      <c r="L224" s="2">
        <f>MAX(1,SUMIFS(SolRaw!$E:$E,SolRaw!$A:$A,$B224,SolRaw!$B:$B,$C224,SolRaw!$C:$C,L$1))/1000</f>
        <v>13.803000000000001</v>
      </c>
      <c r="M224" s="2">
        <f>MAX(1,SUMIFS(SolRaw!$E:$E,SolRaw!$A:$A,$B224,SolRaw!$B:$B,$C224,SolRaw!$C:$C,M$1))/1000</f>
        <v>17.648</v>
      </c>
      <c r="N224" s="2">
        <f t="shared" si="21"/>
        <v>17.2361</v>
      </c>
      <c r="O224" s="2">
        <f t="shared" si="22"/>
        <v>13.803000000000001</v>
      </c>
      <c r="P224" s="2">
        <f t="shared" si="23"/>
        <v>17.502749999999999</v>
      </c>
      <c r="Q224" s="2">
        <f t="shared" si="24"/>
        <v>17.5565</v>
      </c>
      <c r="R224" s="2">
        <f t="shared" si="25"/>
        <v>17.686999999999998</v>
      </c>
      <c r="S224" s="2">
        <f t="shared" si="26"/>
        <v>17.834</v>
      </c>
      <c r="T224" s="2">
        <f t="shared" si="27"/>
        <v>1.2128614879238635</v>
      </c>
    </row>
    <row r="225" spans="1:20" x14ac:dyDescent="0.2">
      <c r="A225" t="str">
        <f>VLOOKUP(B225,GraphStats!$A:$B,2,0)</f>
        <v>SNAP</v>
      </c>
      <c r="B225" t="s">
        <v>96</v>
      </c>
      <c r="C225" t="s">
        <v>143</v>
      </c>
      <c r="D225" s="2">
        <f>MAX(1,SUMIFS(SolRaw!$E:$E,SolRaw!$A:$A,$B225,SolRaw!$B:$B,$C225,SolRaw!$C:$C,D$1))/1000</f>
        <v>9.6069999999999993</v>
      </c>
      <c r="E225" s="2">
        <f>MAX(1,SUMIFS(SolRaw!$E:$E,SolRaw!$A:$A,$B225,SolRaw!$B:$B,$C225,SolRaw!$C:$C,E$1))/1000</f>
        <v>9.5399999999999991</v>
      </c>
      <c r="F225" s="2">
        <f>MAX(1,SUMIFS(SolRaw!$E:$E,SolRaw!$A:$A,$B225,SolRaw!$B:$B,$C225,SolRaw!$C:$C,F$1))/1000</f>
        <v>9.625</v>
      </c>
      <c r="G225" s="2">
        <f>MAX(1,SUMIFS(SolRaw!$E:$E,SolRaw!$A:$A,$B225,SolRaw!$B:$B,$C225,SolRaw!$C:$C,G$1))/1000</f>
        <v>9.5359999999999996</v>
      </c>
      <c r="H225" s="2">
        <f>MAX(1,SUMIFS(SolRaw!$E:$E,SolRaw!$A:$A,$B225,SolRaw!$B:$B,$C225,SolRaw!$C:$C,H$1))/1000</f>
        <v>9.423</v>
      </c>
      <c r="I225" s="2">
        <f>MAX(1,SUMIFS(SolRaw!$E:$E,SolRaw!$A:$A,$B225,SolRaw!$B:$B,$C225,SolRaw!$C:$C,I$1))/1000</f>
        <v>9.4540000000000006</v>
      </c>
      <c r="J225" s="2">
        <f>MAX(1,SUMIFS(SolRaw!$E:$E,SolRaw!$A:$A,$B225,SolRaw!$B:$B,$C225,SolRaw!$C:$C,J$1))/1000</f>
        <v>7.38</v>
      </c>
      <c r="K225" s="2">
        <f>MAX(1,SUMIFS(SolRaw!$E:$E,SolRaw!$A:$A,$B225,SolRaw!$B:$B,$C225,SolRaw!$C:$C,K$1))/1000</f>
        <v>9.3520000000000003</v>
      </c>
      <c r="L225" s="2">
        <f>MAX(1,SUMIFS(SolRaw!$E:$E,SolRaw!$A:$A,$B225,SolRaw!$B:$B,$C225,SolRaw!$C:$C,L$1))/1000</f>
        <v>9.6159999999999997</v>
      </c>
      <c r="M225" s="2">
        <f>MAX(1,SUMIFS(SolRaw!$E:$E,SolRaw!$A:$A,$B225,SolRaw!$B:$B,$C225,SolRaw!$C:$C,M$1))/1000</f>
        <v>9.5549999999999997</v>
      </c>
      <c r="N225" s="2">
        <f t="shared" si="21"/>
        <v>9.3087999999999997</v>
      </c>
      <c r="O225" s="2">
        <f t="shared" si="22"/>
        <v>7.38</v>
      </c>
      <c r="P225" s="2">
        <f t="shared" si="23"/>
        <v>9.4307499999999997</v>
      </c>
      <c r="Q225" s="2">
        <f t="shared" si="24"/>
        <v>9.5380000000000003</v>
      </c>
      <c r="R225" s="2">
        <f t="shared" si="25"/>
        <v>9.5939999999999994</v>
      </c>
      <c r="S225" s="2">
        <f t="shared" si="26"/>
        <v>9.625</v>
      </c>
      <c r="T225" s="2">
        <f t="shared" si="27"/>
        <v>0.68355489091139476</v>
      </c>
    </row>
    <row r="226" spans="1:20" x14ac:dyDescent="0.2">
      <c r="A226" t="str">
        <f>VLOOKUP(B226,GraphStats!$A:$B,2,0)</f>
        <v>SNAP</v>
      </c>
      <c r="B226" t="s">
        <v>96</v>
      </c>
      <c r="C226" t="s">
        <v>144</v>
      </c>
      <c r="D226" s="2">
        <f>MAX(1,SUMIFS(SolRaw!$E:$E,SolRaw!$A:$A,$B226,SolRaw!$B:$B,$C226,SolRaw!$C:$C,D$1))/1000</f>
        <v>22.503</v>
      </c>
      <c r="E226" s="2">
        <f>MAX(1,SUMIFS(SolRaw!$E:$E,SolRaw!$A:$A,$B226,SolRaw!$B:$B,$C226,SolRaw!$C:$C,E$1))/1000</f>
        <v>22.079000000000001</v>
      </c>
      <c r="F226" s="2">
        <f>MAX(1,SUMIFS(SolRaw!$E:$E,SolRaw!$A:$A,$B226,SolRaw!$B:$B,$C226,SolRaw!$C:$C,F$1))/1000</f>
        <v>22.085000000000001</v>
      </c>
      <c r="G226" s="2">
        <f>MAX(1,SUMIFS(SolRaw!$E:$E,SolRaw!$A:$A,$B226,SolRaw!$B:$B,$C226,SolRaw!$C:$C,G$1))/1000</f>
        <v>22.161999999999999</v>
      </c>
      <c r="H226" s="2">
        <f>MAX(1,SUMIFS(SolRaw!$E:$E,SolRaw!$A:$A,$B226,SolRaw!$B:$B,$C226,SolRaw!$C:$C,H$1))/1000</f>
        <v>22.114000000000001</v>
      </c>
      <c r="I226" s="2">
        <f>MAX(1,SUMIFS(SolRaw!$E:$E,SolRaw!$A:$A,$B226,SolRaw!$B:$B,$C226,SolRaw!$C:$C,I$1))/1000</f>
        <v>22.161999999999999</v>
      </c>
      <c r="J226" s="2">
        <f>MAX(1,SUMIFS(SolRaw!$E:$E,SolRaw!$A:$A,$B226,SolRaw!$B:$B,$C226,SolRaw!$C:$C,J$1))/1000</f>
        <v>16.882000000000001</v>
      </c>
      <c r="K226" s="2">
        <f>MAX(1,SUMIFS(SolRaw!$E:$E,SolRaw!$A:$A,$B226,SolRaw!$B:$B,$C226,SolRaw!$C:$C,K$1))/1000</f>
        <v>22.062999999999999</v>
      </c>
      <c r="L226" s="2">
        <f>MAX(1,SUMIFS(SolRaw!$E:$E,SolRaw!$A:$A,$B226,SolRaw!$B:$B,$C226,SolRaw!$C:$C,L$1))/1000</f>
        <v>21.963000000000001</v>
      </c>
      <c r="M226" s="2">
        <f>MAX(1,SUMIFS(SolRaw!$E:$E,SolRaw!$A:$A,$B226,SolRaw!$B:$B,$C226,SolRaw!$C:$C,M$1))/1000</f>
        <v>22.021000000000001</v>
      </c>
      <c r="N226" s="2">
        <f t="shared" si="21"/>
        <v>21.603400000000001</v>
      </c>
      <c r="O226" s="2">
        <f t="shared" si="22"/>
        <v>16.882000000000001</v>
      </c>
      <c r="P226" s="2">
        <f t="shared" si="23"/>
        <v>22.031500000000001</v>
      </c>
      <c r="Q226" s="2">
        <f t="shared" si="24"/>
        <v>22.082000000000001</v>
      </c>
      <c r="R226" s="2">
        <f t="shared" si="25"/>
        <v>22.15</v>
      </c>
      <c r="S226" s="2">
        <f t="shared" si="26"/>
        <v>22.503</v>
      </c>
      <c r="T226" s="2">
        <f t="shared" si="27"/>
        <v>1.6652909789116264</v>
      </c>
    </row>
    <row r="227" spans="1:20" x14ac:dyDescent="0.2">
      <c r="A227" t="str">
        <f>VLOOKUP(B227,GraphStats!$A:$B,2,0)</f>
        <v>SNAP</v>
      </c>
      <c r="B227" t="s">
        <v>96</v>
      </c>
      <c r="C227" t="s">
        <v>145</v>
      </c>
      <c r="D227" s="2">
        <f>MAX(1,SUMIFS(SolRaw!$E:$E,SolRaw!$A:$A,$B227,SolRaw!$B:$B,$C227,SolRaw!$C:$C,D$1))/1000</f>
        <v>9.7460000000000004</v>
      </c>
      <c r="E227" s="2">
        <f>MAX(1,SUMIFS(SolRaw!$E:$E,SolRaw!$A:$A,$B227,SolRaw!$B:$B,$C227,SolRaw!$C:$C,E$1))/1000</f>
        <v>9.7210000000000001</v>
      </c>
      <c r="F227" s="2">
        <f>MAX(1,SUMIFS(SolRaw!$E:$E,SolRaw!$A:$A,$B227,SolRaw!$B:$B,$C227,SolRaw!$C:$C,F$1))/1000</f>
        <v>9.7609999999999992</v>
      </c>
      <c r="G227" s="2">
        <f>MAX(1,SUMIFS(SolRaw!$E:$E,SolRaw!$A:$A,$B227,SolRaw!$B:$B,$C227,SolRaw!$C:$C,G$1))/1000</f>
        <v>9.7680000000000007</v>
      </c>
      <c r="H227" s="2">
        <f>MAX(1,SUMIFS(SolRaw!$E:$E,SolRaw!$A:$A,$B227,SolRaw!$B:$B,$C227,SolRaw!$C:$C,H$1))/1000</f>
        <v>9.9339999999999993</v>
      </c>
      <c r="I227" s="2">
        <f>MAX(1,SUMIFS(SolRaw!$E:$E,SolRaw!$A:$A,$B227,SolRaw!$B:$B,$C227,SolRaw!$C:$C,I$1))/1000</f>
        <v>9.875</v>
      </c>
      <c r="J227" s="2">
        <f>MAX(1,SUMIFS(SolRaw!$E:$E,SolRaw!$A:$A,$B227,SolRaw!$B:$B,$C227,SolRaw!$C:$C,J$1))/1000</f>
        <v>9.8729999999999993</v>
      </c>
      <c r="K227" s="2">
        <f>MAX(1,SUMIFS(SolRaw!$E:$E,SolRaw!$A:$A,$B227,SolRaw!$B:$B,$C227,SolRaw!$C:$C,K$1))/1000</f>
        <v>9.7959999999999994</v>
      </c>
      <c r="L227" s="2">
        <f>MAX(1,SUMIFS(SolRaw!$E:$E,SolRaw!$A:$A,$B227,SolRaw!$B:$B,$C227,SolRaw!$C:$C,L$1))/1000</f>
        <v>9.593</v>
      </c>
      <c r="M227" s="2">
        <f>MAX(1,SUMIFS(SolRaw!$E:$E,SolRaw!$A:$A,$B227,SolRaw!$B:$B,$C227,SolRaw!$C:$C,M$1))/1000</f>
        <v>9.6519999999999992</v>
      </c>
      <c r="N227" s="2">
        <f t="shared" si="21"/>
        <v>9.7718999999999987</v>
      </c>
      <c r="O227" s="2">
        <f t="shared" si="22"/>
        <v>9.593</v>
      </c>
      <c r="P227" s="2">
        <f t="shared" si="23"/>
        <v>9.7272499999999997</v>
      </c>
      <c r="Q227" s="2">
        <f t="shared" si="24"/>
        <v>9.7645</v>
      </c>
      <c r="R227" s="2">
        <f t="shared" si="25"/>
        <v>9.8537499999999998</v>
      </c>
      <c r="S227" s="2">
        <f t="shared" si="26"/>
        <v>9.9339999999999993</v>
      </c>
      <c r="T227" s="2">
        <f t="shared" si="27"/>
        <v>0.10407523987748253</v>
      </c>
    </row>
    <row r="228" spans="1:20" x14ac:dyDescent="0.2">
      <c r="A228" t="str">
        <f>VLOOKUP(B228,GraphStats!$A:$B,2,0)</f>
        <v>SNAP</v>
      </c>
      <c r="B228" t="s">
        <v>96</v>
      </c>
      <c r="C228" t="s">
        <v>146</v>
      </c>
      <c r="D228" s="2">
        <f>MAX(1,SUMIFS(SolRaw!$E:$E,SolRaw!$A:$A,$B228,SolRaw!$B:$B,$C228,SolRaw!$C:$C,D$1))/1000</f>
        <v>10.302</v>
      </c>
      <c r="E228" s="2">
        <f>MAX(1,SUMIFS(SolRaw!$E:$E,SolRaw!$A:$A,$B228,SolRaw!$B:$B,$C228,SolRaw!$C:$C,E$1))/1000</f>
        <v>8.1839999999999993</v>
      </c>
      <c r="F228" s="2">
        <f>MAX(1,SUMIFS(SolRaw!$E:$E,SolRaw!$A:$A,$B228,SolRaw!$B:$B,$C228,SolRaw!$C:$C,F$1))/1000</f>
        <v>10.474</v>
      </c>
      <c r="G228" s="2">
        <f>MAX(1,SUMIFS(SolRaw!$E:$E,SolRaw!$A:$A,$B228,SolRaw!$B:$B,$C228,SolRaw!$C:$C,G$1))/1000</f>
        <v>10.401</v>
      </c>
      <c r="H228" s="2">
        <f>MAX(1,SUMIFS(SolRaw!$E:$E,SolRaw!$A:$A,$B228,SolRaw!$B:$B,$C228,SolRaw!$C:$C,H$1))/1000</f>
        <v>10.178000000000001</v>
      </c>
      <c r="I228" s="2">
        <f>MAX(1,SUMIFS(SolRaw!$E:$E,SolRaw!$A:$A,$B228,SolRaw!$B:$B,$C228,SolRaw!$C:$C,I$1))/1000</f>
        <v>10.414999999999999</v>
      </c>
      <c r="J228" s="2">
        <f>MAX(1,SUMIFS(SolRaw!$E:$E,SolRaw!$A:$A,$B228,SolRaw!$B:$B,$C228,SolRaw!$C:$C,J$1))/1000</f>
        <v>10.372</v>
      </c>
      <c r="K228" s="2">
        <f>MAX(1,SUMIFS(SolRaw!$E:$E,SolRaw!$A:$A,$B228,SolRaw!$B:$B,$C228,SolRaw!$C:$C,K$1))/1000</f>
        <v>10.356999999999999</v>
      </c>
      <c r="L228" s="2">
        <f>MAX(1,SUMIFS(SolRaw!$E:$E,SolRaw!$A:$A,$B228,SolRaw!$B:$B,$C228,SolRaw!$C:$C,L$1))/1000</f>
        <v>10.272</v>
      </c>
      <c r="M228" s="2">
        <f>MAX(1,SUMIFS(SolRaw!$E:$E,SolRaw!$A:$A,$B228,SolRaw!$B:$B,$C228,SolRaw!$C:$C,M$1))/1000</f>
        <v>8.1929999999999996</v>
      </c>
      <c r="N228" s="2">
        <f t="shared" si="21"/>
        <v>9.9147999999999996</v>
      </c>
      <c r="O228" s="2">
        <f t="shared" si="22"/>
        <v>8.1839999999999993</v>
      </c>
      <c r="P228" s="2">
        <f t="shared" si="23"/>
        <v>10.201500000000001</v>
      </c>
      <c r="Q228" s="2">
        <f t="shared" si="24"/>
        <v>10.329499999999999</v>
      </c>
      <c r="R228" s="2">
        <f t="shared" si="25"/>
        <v>10.393750000000001</v>
      </c>
      <c r="S228" s="2">
        <f t="shared" si="26"/>
        <v>10.474</v>
      </c>
      <c r="T228" s="2">
        <f t="shared" si="27"/>
        <v>0.91353535478625281</v>
      </c>
    </row>
    <row r="229" spans="1:20" x14ac:dyDescent="0.2">
      <c r="A229" t="str">
        <f>VLOOKUP(B229,GraphStats!$A:$B,2,0)</f>
        <v>SNAP</v>
      </c>
      <c r="B229" t="s">
        <v>96</v>
      </c>
      <c r="C229" t="s">
        <v>147</v>
      </c>
      <c r="D229" s="2">
        <f>MAX(1,SUMIFS(SolRaw!$E:$E,SolRaw!$A:$A,$B229,SolRaw!$B:$B,$C229,SolRaw!$C:$C,D$1))/1000</f>
        <v>10.86</v>
      </c>
      <c r="E229" s="2">
        <f>MAX(1,SUMIFS(SolRaw!$E:$E,SolRaw!$A:$A,$B229,SolRaw!$B:$B,$C229,SolRaw!$C:$C,E$1))/1000</f>
        <v>11.003</v>
      </c>
      <c r="F229" s="2">
        <f>MAX(1,SUMIFS(SolRaw!$E:$E,SolRaw!$A:$A,$B229,SolRaw!$B:$B,$C229,SolRaw!$C:$C,F$1))/1000</f>
        <v>10.849</v>
      </c>
      <c r="G229" s="2">
        <f>MAX(1,SUMIFS(SolRaw!$E:$E,SolRaw!$A:$A,$B229,SolRaw!$B:$B,$C229,SolRaw!$C:$C,G$1))/1000</f>
        <v>10.864000000000001</v>
      </c>
      <c r="H229" s="2">
        <f>MAX(1,SUMIFS(SolRaw!$E:$E,SolRaw!$A:$A,$B229,SolRaw!$B:$B,$C229,SolRaw!$C:$C,H$1))/1000</f>
        <v>10.868</v>
      </c>
      <c r="I229" s="2">
        <f>MAX(1,SUMIFS(SolRaw!$E:$E,SolRaw!$A:$A,$B229,SolRaw!$B:$B,$C229,SolRaw!$C:$C,I$1))/1000</f>
        <v>10.946</v>
      </c>
      <c r="J229" s="2">
        <f>MAX(1,SUMIFS(SolRaw!$E:$E,SolRaw!$A:$A,$B229,SolRaw!$B:$B,$C229,SolRaw!$C:$C,J$1))/1000</f>
        <v>10.837999999999999</v>
      </c>
      <c r="K229" s="2">
        <f>MAX(1,SUMIFS(SolRaw!$E:$E,SolRaw!$A:$A,$B229,SolRaw!$B:$B,$C229,SolRaw!$C:$C,K$1))/1000</f>
        <v>10.75</v>
      </c>
      <c r="L229" s="2">
        <f>MAX(1,SUMIFS(SolRaw!$E:$E,SolRaw!$A:$A,$B229,SolRaw!$B:$B,$C229,SolRaw!$C:$C,L$1))/1000</f>
        <v>11.03</v>
      </c>
      <c r="M229" s="2">
        <f>MAX(1,SUMIFS(SolRaw!$E:$E,SolRaw!$A:$A,$B229,SolRaw!$B:$B,$C229,SolRaw!$C:$C,M$1))/1000</f>
        <v>10.768000000000001</v>
      </c>
      <c r="N229" s="2">
        <f t="shared" si="21"/>
        <v>10.877600000000001</v>
      </c>
      <c r="O229" s="2">
        <f t="shared" si="22"/>
        <v>10.75</v>
      </c>
      <c r="P229" s="2">
        <f t="shared" si="23"/>
        <v>10.84075</v>
      </c>
      <c r="Q229" s="2">
        <f t="shared" si="24"/>
        <v>10.862</v>
      </c>
      <c r="R229" s="2">
        <f t="shared" si="25"/>
        <v>10.926500000000001</v>
      </c>
      <c r="S229" s="2">
        <f t="shared" si="26"/>
        <v>11.03</v>
      </c>
      <c r="T229" s="2">
        <f t="shared" si="27"/>
        <v>9.1224022177396821E-2</v>
      </c>
    </row>
    <row r="230" spans="1:20" x14ac:dyDescent="0.2">
      <c r="A230" t="str">
        <f>VLOOKUP(B230,GraphStats!$A:$B,2,0)</f>
        <v>SNAP</v>
      </c>
      <c r="B230" t="s">
        <v>96</v>
      </c>
      <c r="C230" t="s">
        <v>148</v>
      </c>
      <c r="D230" s="2">
        <f>MAX(1,SUMIFS(SolRaw!$E:$E,SolRaw!$A:$A,$B230,SolRaw!$B:$B,$C230,SolRaw!$C:$C,D$1))/1000</f>
        <v>14.242000000000001</v>
      </c>
      <c r="E230" s="2">
        <f>MAX(1,SUMIFS(SolRaw!$E:$E,SolRaw!$A:$A,$B230,SolRaw!$B:$B,$C230,SolRaw!$C:$C,E$1))/1000</f>
        <v>12.996</v>
      </c>
      <c r="F230" s="2">
        <f>MAX(1,SUMIFS(SolRaw!$E:$E,SolRaw!$A:$A,$B230,SolRaw!$B:$B,$C230,SolRaw!$C:$C,F$1))/1000</f>
        <v>14.101000000000001</v>
      </c>
      <c r="G230" s="2">
        <f>MAX(1,SUMIFS(SolRaw!$E:$E,SolRaw!$A:$A,$B230,SolRaw!$B:$B,$C230,SolRaw!$C:$C,G$1))/1000</f>
        <v>14.273</v>
      </c>
      <c r="H230" s="2">
        <f>MAX(1,SUMIFS(SolRaw!$E:$E,SolRaw!$A:$A,$B230,SolRaw!$B:$B,$C230,SolRaw!$C:$C,H$1))/1000</f>
        <v>13.183999999999999</v>
      </c>
      <c r="I230" s="2">
        <f>MAX(1,SUMIFS(SolRaw!$E:$E,SolRaw!$A:$A,$B230,SolRaw!$B:$B,$C230,SolRaw!$C:$C,I$1))/1000</f>
        <v>14.269</v>
      </c>
      <c r="J230" s="2">
        <f>MAX(1,SUMIFS(SolRaw!$E:$E,SolRaw!$A:$A,$B230,SolRaw!$B:$B,$C230,SolRaw!$C:$C,J$1))/1000</f>
        <v>14.074</v>
      </c>
      <c r="K230" s="2">
        <f>MAX(1,SUMIFS(SolRaw!$E:$E,SolRaw!$A:$A,$B230,SolRaw!$B:$B,$C230,SolRaw!$C:$C,K$1))/1000</f>
        <v>12.775</v>
      </c>
      <c r="L230" s="2">
        <f>MAX(1,SUMIFS(SolRaw!$E:$E,SolRaw!$A:$A,$B230,SolRaw!$B:$B,$C230,SolRaw!$C:$C,L$1))/1000</f>
        <v>14.162000000000001</v>
      </c>
      <c r="M230" s="2">
        <f>MAX(1,SUMIFS(SolRaw!$E:$E,SolRaw!$A:$A,$B230,SolRaw!$B:$B,$C230,SolRaw!$C:$C,M$1))/1000</f>
        <v>13.038</v>
      </c>
      <c r="N230" s="2">
        <f t="shared" si="21"/>
        <v>13.711400000000001</v>
      </c>
      <c r="O230" s="2">
        <f t="shared" si="22"/>
        <v>12.775</v>
      </c>
      <c r="P230" s="2">
        <f t="shared" si="23"/>
        <v>13.0745</v>
      </c>
      <c r="Q230" s="2">
        <f t="shared" si="24"/>
        <v>14.0875</v>
      </c>
      <c r="R230" s="2">
        <f t="shared" si="25"/>
        <v>14.222000000000001</v>
      </c>
      <c r="S230" s="2">
        <f t="shared" si="26"/>
        <v>14.273</v>
      </c>
      <c r="T230" s="2">
        <f t="shared" si="27"/>
        <v>0.6248925596541467</v>
      </c>
    </row>
    <row r="231" spans="1:20" x14ac:dyDescent="0.2">
      <c r="A231" t="str">
        <f>VLOOKUP(B231,GraphStats!$A:$B,2,0)</f>
        <v>SNAP</v>
      </c>
      <c r="B231" t="s">
        <v>96</v>
      </c>
      <c r="C231" t="s">
        <v>149</v>
      </c>
      <c r="D231" s="2">
        <f>MAX(1,SUMIFS(SolRaw!$E:$E,SolRaw!$A:$A,$B231,SolRaw!$B:$B,$C231,SolRaw!$C:$C,D$1))/1000</f>
        <v>15.922000000000001</v>
      </c>
      <c r="E231" s="2">
        <f>MAX(1,SUMIFS(SolRaw!$E:$E,SolRaw!$A:$A,$B231,SolRaw!$B:$B,$C231,SolRaw!$C:$C,E$1))/1000</f>
        <v>15.85</v>
      </c>
      <c r="F231" s="2">
        <f>MAX(1,SUMIFS(SolRaw!$E:$E,SolRaw!$A:$A,$B231,SolRaw!$B:$B,$C231,SolRaw!$C:$C,F$1))/1000</f>
        <v>15.862</v>
      </c>
      <c r="G231" s="2">
        <f>MAX(1,SUMIFS(SolRaw!$E:$E,SolRaw!$A:$A,$B231,SolRaw!$B:$B,$C231,SolRaw!$C:$C,G$1))/1000</f>
        <v>14.411</v>
      </c>
      <c r="H231" s="2">
        <f>MAX(1,SUMIFS(SolRaw!$E:$E,SolRaw!$A:$A,$B231,SolRaw!$B:$B,$C231,SolRaw!$C:$C,H$1))/1000</f>
        <v>15.823</v>
      </c>
      <c r="I231" s="2">
        <f>MAX(1,SUMIFS(SolRaw!$E:$E,SolRaw!$A:$A,$B231,SolRaw!$B:$B,$C231,SolRaw!$C:$C,I$1))/1000</f>
        <v>15.999000000000001</v>
      </c>
      <c r="J231" s="2">
        <f>MAX(1,SUMIFS(SolRaw!$E:$E,SolRaw!$A:$A,$B231,SolRaw!$B:$B,$C231,SolRaw!$C:$C,J$1))/1000</f>
        <v>14.446</v>
      </c>
      <c r="K231" s="2">
        <f>MAX(1,SUMIFS(SolRaw!$E:$E,SolRaw!$A:$A,$B231,SolRaw!$B:$B,$C231,SolRaw!$C:$C,K$1))/1000</f>
        <v>15.724</v>
      </c>
      <c r="L231" s="2">
        <f>MAX(1,SUMIFS(SolRaw!$E:$E,SolRaw!$A:$A,$B231,SolRaw!$B:$B,$C231,SolRaw!$C:$C,L$1))/1000</f>
        <v>15.714</v>
      </c>
      <c r="M231" s="2">
        <f>MAX(1,SUMIFS(SolRaw!$E:$E,SolRaw!$A:$A,$B231,SolRaw!$B:$B,$C231,SolRaw!$C:$C,M$1))/1000</f>
        <v>14.340999999999999</v>
      </c>
      <c r="N231" s="2">
        <f t="shared" si="21"/>
        <v>15.409200000000002</v>
      </c>
      <c r="O231" s="2">
        <f t="shared" si="22"/>
        <v>14.340999999999999</v>
      </c>
      <c r="P231" s="2">
        <f t="shared" si="23"/>
        <v>14.763</v>
      </c>
      <c r="Q231" s="2">
        <f t="shared" si="24"/>
        <v>15.7735</v>
      </c>
      <c r="R231" s="2">
        <f t="shared" si="25"/>
        <v>15.859</v>
      </c>
      <c r="S231" s="2">
        <f t="shared" si="26"/>
        <v>15.999000000000001</v>
      </c>
      <c r="T231" s="2">
        <f t="shared" si="27"/>
        <v>0.70226629960119547</v>
      </c>
    </row>
    <row r="232" spans="1:20" x14ac:dyDescent="0.2">
      <c r="A232" t="str">
        <f>VLOOKUP(B232,GraphStats!$A:$B,2,0)</f>
        <v>SNAP</v>
      </c>
      <c r="B232" t="s">
        <v>96</v>
      </c>
      <c r="C232" t="s">
        <v>150</v>
      </c>
      <c r="D232" s="2">
        <f>MAX(1,SUMIFS(SolRaw!$E:$E,SolRaw!$A:$A,$B232,SolRaw!$B:$B,$C232,SolRaw!$C:$C,D$1))/1000</f>
        <v>17.201000000000001</v>
      </c>
      <c r="E232" s="2">
        <f>MAX(1,SUMIFS(SolRaw!$E:$E,SolRaw!$A:$A,$B232,SolRaw!$B:$B,$C232,SolRaw!$C:$C,E$1))/1000</f>
        <v>19.030999999999999</v>
      </c>
      <c r="F232" s="2">
        <f>MAX(1,SUMIFS(SolRaw!$E:$E,SolRaw!$A:$A,$B232,SolRaw!$B:$B,$C232,SolRaw!$C:$C,F$1))/1000</f>
        <v>17.282</v>
      </c>
      <c r="G232" s="2">
        <f>MAX(1,SUMIFS(SolRaw!$E:$E,SolRaw!$A:$A,$B232,SolRaw!$B:$B,$C232,SolRaw!$C:$C,G$1))/1000</f>
        <v>19.056000000000001</v>
      </c>
      <c r="H232" s="2">
        <f>MAX(1,SUMIFS(SolRaw!$E:$E,SolRaw!$A:$A,$B232,SolRaw!$B:$B,$C232,SolRaw!$C:$C,H$1))/1000</f>
        <v>18.812999999999999</v>
      </c>
      <c r="I232" s="2">
        <f>MAX(1,SUMIFS(SolRaw!$E:$E,SolRaw!$A:$A,$B232,SolRaw!$B:$B,$C232,SolRaw!$C:$C,I$1))/1000</f>
        <v>18.802</v>
      </c>
      <c r="J232" s="2">
        <f>MAX(1,SUMIFS(SolRaw!$E:$E,SolRaw!$A:$A,$B232,SolRaw!$B:$B,$C232,SolRaw!$C:$C,J$1))/1000</f>
        <v>16.939</v>
      </c>
      <c r="K232" s="2">
        <f>MAX(1,SUMIFS(SolRaw!$E:$E,SolRaw!$A:$A,$B232,SolRaw!$B:$B,$C232,SolRaw!$C:$C,K$1))/1000</f>
        <v>18.399999999999999</v>
      </c>
      <c r="L232" s="2">
        <f>MAX(1,SUMIFS(SolRaw!$E:$E,SolRaw!$A:$A,$B232,SolRaw!$B:$B,$C232,SolRaw!$C:$C,L$1))/1000</f>
        <v>18.728000000000002</v>
      </c>
      <c r="M232" s="2">
        <f>MAX(1,SUMIFS(SolRaw!$E:$E,SolRaw!$A:$A,$B232,SolRaw!$B:$B,$C232,SolRaw!$C:$C,M$1))/1000</f>
        <v>18.742000000000001</v>
      </c>
      <c r="N232" s="2">
        <f t="shared" si="21"/>
        <v>18.299399999999999</v>
      </c>
      <c r="O232" s="2">
        <f t="shared" si="22"/>
        <v>16.939</v>
      </c>
      <c r="P232" s="2">
        <f t="shared" si="23"/>
        <v>17.561499999999999</v>
      </c>
      <c r="Q232" s="2">
        <f t="shared" si="24"/>
        <v>18.734999999999999</v>
      </c>
      <c r="R232" s="2">
        <f t="shared" si="25"/>
        <v>18.81025</v>
      </c>
      <c r="S232" s="2">
        <f t="shared" si="26"/>
        <v>19.056000000000001</v>
      </c>
      <c r="T232" s="2">
        <f t="shared" si="27"/>
        <v>0.82368146486099558</v>
      </c>
    </row>
    <row r="233" spans="1:20" x14ac:dyDescent="0.2">
      <c r="A233" t="str">
        <f>VLOOKUP(B233,GraphStats!$A:$B,2,0)</f>
        <v>SNAP</v>
      </c>
      <c r="B233" t="s">
        <v>96</v>
      </c>
      <c r="C233" t="s">
        <v>151</v>
      </c>
      <c r="D233" s="2">
        <f>MAX(1,SUMIFS(SolRaw!$E:$E,SolRaw!$A:$A,$B233,SolRaw!$B:$B,$C233,SolRaw!$C:$C,D$1))/1000</f>
        <v>9.5909999999999993</v>
      </c>
      <c r="E233" s="2">
        <f>MAX(1,SUMIFS(SolRaw!$E:$E,SolRaw!$A:$A,$B233,SolRaw!$B:$B,$C233,SolRaw!$C:$C,E$1))/1000</f>
        <v>10.443</v>
      </c>
      <c r="F233" s="2">
        <f>MAX(1,SUMIFS(SolRaw!$E:$E,SolRaw!$A:$A,$B233,SolRaw!$B:$B,$C233,SolRaw!$C:$C,F$1))/1000</f>
        <v>9.4710000000000001</v>
      </c>
      <c r="G233" s="2">
        <f>MAX(1,SUMIFS(SolRaw!$E:$E,SolRaw!$A:$A,$B233,SolRaw!$B:$B,$C233,SolRaw!$C:$C,G$1))/1000</f>
        <v>10.202</v>
      </c>
      <c r="H233" s="2">
        <f>MAX(1,SUMIFS(SolRaw!$E:$E,SolRaw!$A:$A,$B233,SolRaw!$B:$B,$C233,SolRaw!$C:$C,H$1))/1000</f>
        <v>10.391999999999999</v>
      </c>
      <c r="I233" s="2">
        <f>MAX(1,SUMIFS(SolRaw!$E:$E,SolRaw!$A:$A,$B233,SolRaw!$B:$B,$C233,SolRaw!$C:$C,I$1))/1000</f>
        <v>9.5030000000000001</v>
      </c>
      <c r="J233" s="2">
        <f>MAX(1,SUMIFS(SolRaw!$E:$E,SolRaw!$A:$A,$B233,SolRaw!$B:$B,$C233,SolRaw!$C:$C,J$1))/1000</f>
        <v>10.404</v>
      </c>
      <c r="K233" s="2">
        <f>MAX(1,SUMIFS(SolRaw!$E:$E,SolRaw!$A:$A,$B233,SolRaw!$B:$B,$C233,SolRaw!$C:$C,K$1))/1000</f>
        <v>10.547000000000001</v>
      </c>
      <c r="L233" s="2">
        <f>MAX(1,SUMIFS(SolRaw!$E:$E,SolRaw!$A:$A,$B233,SolRaw!$B:$B,$C233,SolRaw!$C:$C,L$1))/1000</f>
        <v>9.41</v>
      </c>
      <c r="M233" s="2">
        <f>MAX(1,SUMIFS(SolRaw!$E:$E,SolRaw!$A:$A,$B233,SolRaw!$B:$B,$C233,SolRaw!$C:$C,M$1))/1000</f>
        <v>10.445</v>
      </c>
      <c r="N233" s="2">
        <f t="shared" si="21"/>
        <v>10.040799999999999</v>
      </c>
      <c r="O233" s="2">
        <f t="shared" si="22"/>
        <v>9.41</v>
      </c>
      <c r="P233" s="2">
        <f t="shared" si="23"/>
        <v>9.5250000000000004</v>
      </c>
      <c r="Q233" s="2">
        <f t="shared" si="24"/>
        <v>10.297000000000001</v>
      </c>
      <c r="R233" s="2">
        <f t="shared" si="25"/>
        <v>10.433249999999999</v>
      </c>
      <c r="S233" s="2">
        <f t="shared" si="26"/>
        <v>10.547000000000001</v>
      </c>
      <c r="T233" s="2">
        <f t="shared" si="27"/>
        <v>0.48036463002367047</v>
      </c>
    </row>
    <row r="234" spans="1:20" x14ac:dyDescent="0.2">
      <c r="A234" t="str">
        <f>VLOOKUP(B234,GraphStats!$A:$B,2,0)</f>
        <v>SNAP</v>
      </c>
      <c r="B234" t="s">
        <v>96</v>
      </c>
      <c r="C234" t="s">
        <v>152</v>
      </c>
      <c r="D234" s="2">
        <f>MAX(1,SUMIFS(SolRaw!$E:$E,SolRaw!$A:$A,$B234,SolRaw!$B:$B,$C234,SolRaw!$C:$C,D$1))/1000</f>
        <v>21.856000000000002</v>
      </c>
      <c r="E234" s="2">
        <f>MAX(1,SUMIFS(SolRaw!$E:$E,SolRaw!$A:$A,$B234,SolRaw!$B:$B,$C234,SolRaw!$C:$C,E$1))/1000</f>
        <v>20.175000000000001</v>
      </c>
      <c r="F234" s="2">
        <f>MAX(1,SUMIFS(SolRaw!$E:$E,SolRaw!$A:$A,$B234,SolRaw!$B:$B,$C234,SolRaw!$C:$C,F$1))/1000</f>
        <v>21.859000000000002</v>
      </c>
      <c r="G234" s="2">
        <f>MAX(1,SUMIFS(SolRaw!$E:$E,SolRaw!$A:$A,$B234,SolRaw!$B:$B,$C234,SolRaw!$C:$C,G$1))/1000</f>
        <v>22</v>
      </c>
      <c r="H234" s="2">
        <f>MAX(1,SUMIFS(SolRaw!$E:$E,SolRaw!$A:$A,$B234,SolRaw!$B:$B,$C234,SolRaw!$C:$C,H$1))/1000</f>
        <v>20.184999999999999</v>
      </c>
      <c r="I234" s="2">
        <f>MAX(1,SUMIFS(SolRaw!$E:$E,SolRaw!$A:$A,$B234,SolRaw!$B:$B,$C234,SolRaw!$C:$C,I$1))/1000</f>
        <v>21.878</v>
      </c>
      <c r="J234" s="2">
        <f>MAX(1,SUMIFS(SolRaw!$E:$E,SolRaw!$A:$A,$B234,SolRaw!$B:$B,$C234,SolRaw!$C:$C,J$1))/1000</f>
        <v>22.007000000000001</v>
      </c>
      <c r="K234" s="2">
        <f>MAX(1,SUMIFS(SolRaw!$E:$E,SolRaw!$A:$A,$B234,SolRaw!$B:$B,$C234,SolRaw!$C:$C,K$1))/1000</f>
        <v>20.152000000000001</v>
      </c>
      <c r="L234" s="2">
        <f>MAX(1,SUMIFS(SolRaw!$E:$E,SolRaw!$A:$A,$B234,SolRaw!$B:$B,$C234,SolRaw!$C:$C,L$1))/1000</f>
        <v>21.978999999999999</v>
      </c>
      <c r="M234" s="2">
        <f>MAX(1,SUMIFS(SolRaw!$E:$E,SolRaw!$A:$A,$B234,SolRaw!$B:$B,$C234,SolRaw!$C:$C,M$1))/1000</f>
        <v>21.954999999999998</v>
      </c>
      <c r="N234" s="2">
        <f t="shared" si="21"/>
        <v>21.404599999999999</v>
      </c>
      <c r="O234" s="2">
        <f t="shared" si="22"/>
        <v>20.152000000000001</v>
      </c>
      <c r="P234" s="2">
        <f t="shared" si="23"/>
        <v>20.60275</v>
      </c>
      <c r="Q234" s="2">
        <f t="shared" si="24"/>
        <v>21.868500000000001</v>
      </c>
      <c r="R234" s="2">
        <f t="shared" si="25"/>
        <v>21.972999999999999</v>
      </c>
      <c r="S234" s="2">
        <f t="shared" si="26"/>
        <v>22.007000000000001</v>
      </c>
      <c r="T234" s="2">
        <f t="shared" si="27"/>
        <v>0.85329156147760477</v>
      </c>
    </row>
    <row r="235" spans="1:20" x14ac:dyDescent="0.2">
      <c r="A235" t="str">
        <f>VLOOKUP(B235,GraphStats!$A:$B,2,0)</f>
        <v>SNAP</v>
      </c>
      <c r="B235" t="s">
        <v>96</v>
      </c>
      <c r="C235" t="s">
        <v>153</v>
      </c>
      <c r="D235" s="2">
        <f>MAX(1,SUMIFS(SolRaw!$E:$E,SolRaw!$A:$A,$B235,SolRaw!$B:$B,$C235,SolRaw!$C:$C,D$1))/1000</f>
        <v>10.821</v>
      </c>
      <c r="E235" s="2">
        <f>MAX(1,SUMIFS(SolRaw!$E:$E,SolRaw!$A:$A,$B235,SolRaw!$B:$B,$C235,SolRaw!$C:$C,E$1))/1000</f>
        <v>10.891</v>
      </c>
      <c r="F235" s="2">
        <f>MAX(1,SUMIFS(SolRaw!$E:$E,SolRaw!$A:$A,$B235,SolRaw!$B:$B,$C235,SolRaw!$C:$C,F$1))/1000</f>
        <v>9.8520000000000003</v>
      </c>
      <c r="G235" s="2">
        <f>MAX(1,SUMIFS(SolRaw!$E:$E,SolRaw!$A:$A,$B235,SolRaw!$B:$B,$C235,SolRaw!$C:$C,G$1))/1000</f>
        <v>10.788</v>
      </c>
      <c r="H235" s="2">
        <f>MAX(1,SUMIFS(SolRaw!$E:$E,SolRaw!$A:$A,$B235,SolRaw!$B:$B,$C235,SolRaw!$C:$C,H$1))/1000</f>
        <v>10.856999999999999</v>
      </c>
      <c r="I235" s="2">
        <f>MAX(1,SUMIFS(SolRaw!$E:$E,SolRaw!$A:$A,$B235,SolRaw!$B:$B,$C235,SolRaw!$C:$C,I$1))/1000</f>
        <v>9.9600000000000009</v>
      </c>
      <c r="J235" s="2">
        <f>MAX(1,SUMIFS(SolRaw!$E:$E,SolRaw!$A:$A,$B235,SolRaw!$B:$B,$C235,SolRaw!$C:$C,J$1))/1000</f>
        <v>10.659000000000001</v>
      </c>
      <c r="K235" s="2">
        <f>MAX(1,SUMIFS(SolRaw!$E:$E,SolRaw!$A:$A,$B235,SolRaw!$B:$B,$C235,SolRaw!$C:$C,K$1))/1000</f>
        <v>10.865</v>
      </c>
      <c r="L235" s="2">
        <f>MAX(1,SUMIFS(SolRaw!$E:$E,SolRaw!$A:$A,$B235,SolRaw!$B:$B,$C235,SolRaw!$C:$C,L$1))/1000</f>
        <v>9.7409999999999997</v>
      </c>
      <c r="M235" s="2">
        <f>MAX(1,SUMIFS(SolRaw!$E:$E,SolRaw!$A:$A,$B235,SolRaw!$B:$B,$C235,SolRaw!$C:$C,M$1))/1000</f>
        <v>10.704000000000001</v>
      </c>
      <c r="N235" s="2">
        <f t="shared" si="21"/>
        <v>10.5138</v>
      </c>
      <c r="O235" s="2">
        <f t="shared" si="22"/>
        <v>9.7409999999999997</v>
      </c>
      <c r="P235" s="2">
        <f t="shared" si="23"/>
        <v>10.13475</v>
      </c>
      <c r="Q235" s="2">
        <f t="shared" si="24"/>
        <v>10.746</v>
      </c>
      <c r="R235" s="2">
        <f t="shared" si="25"/>
        <v>10.847999999999999</v>
      </c>
      <c r="S235" s="2">
        <f t="shared" si="26"/>
        <v>10.891</v>
      </c>
      <c r="T235" s="2">
        <f t="shared" si="27"/>
        <v>0.46572734035651747</v>
      </c>
    </row>
    <row r="236" spans="1:20" x14ac:dyDescent="0.2">
      <c r="A236" t="str">
        <f>VLOOKUP(B236,GraphStats!$A:$B,2,0)</f>
        <v>SNAP</v>
      </c>
      <c r="B236" t="s">
        <v>96</v>
      </c>
      <c r="C236" t="s">
        <v>154</v>
      </c>
      <c r="D236" s="2">
        <f>MAX(1,SUMIFS(SolRaw!$E:$E,SolRaw!$A:$A,$B236,SolRaw!$B:$B,$C236,SolRaw!$C:$C,D$1))/1000</f>
        <v>28.542000000000002</v>
      </c>
      <c r="E236" s="2">
        <f>MAX(1,SUMIFS(SolRaw!$E:$E,SolRaw!$A:$A,$B236,SolRaw!$B:$B,$C236,SolRaw!$C:$C,E$1))/1000</f>
        <v>25.52</v>
      </c>
      <c r="F236" s="2">
        <f>MAX(1,SUMIFS(SolRaw!$E:$E,SolRaw!$A:$A,$B236,SolRaw!$B:$B,$C236,SolRaw!$C:$C,F$1))/1000</f>
        <v>28.09</v>
      </c>
      <c r="G236" s="2">
        <f>MAX(1,SUMIFS(SolRaw!$E:$E,SolRaw!$A:$A,$B236,SolRaw!$B:$B,$C236,SolRaw!$C:$C,G$1))/1000</f>
        <v>27.773</v>
      </c>
      <c r="H236" s="2">
        <f>MAX(1,SUMIFS(SolRaw!$E:$E,SolRaw!$A:$A,$B236,SolRaw!$B:$B,$C236,SolRaw!$C:$C,H$1))/1000</f>
        <v>26.257000000000001</v>
      </c>
      <c r="I236" s="2">
        <f>MAX(1,SUMIFS(SolRaw!$E:$E,SolRaw!$A:$A,$B236,SolRaw!$B:$B,$C236,SolRaw!$C:$C,I$1))/1000</f>
        <v>28.376999999999999</v>
      </c>
      <c r="J236" s="2">
        <f>MAX(1,SUMIFS(SolRaw!$E:$E,SolRaw!$A:$A,$B236,SolRaw!$B:$B,$C236,SolRaw!$C:$C,J$1))/1000</f>
        <v>28.06</v>
      </c>
      <c r="K236" s="2">
        <f>MAX(1,SUMIFS(SolRaw!$E:$E,SolRaw!$A:$A,$B236,SolRaw!$B:$B,$C236,SolRaw!$C:$C,K$1))/1000</f>
        <v>25.097999999999999</v>
      </c>
      <c r="L236" s="2">
        <f>MAX(1,SUMIFS(SolRaw!$E:$E,SolRaw!$A:$A,$B236,SolRaw!$B:$B,$C236,SolRaw!$C:$C,L$1))/1000</f>
        <v>27.829000000000001</v>
      </c>
      <c r="M236" s="2">
        <f>MAX(1,SUMIFS(SolRaw!$E:$E,SolRaw!$A:$A,$B236,SolRaw!$B:$B,$C236,SolRaw!$C:$C,M$1))/1000</f>
        <v>27.824000000000002</v>
      </c>
      <c r="N236" s="2">
        <f t="shared" si="21"/>
        <v>27.337</v>
      </c>
      <c r="O236" s="2">
        <f t="shared" si="22"/>
        <v>25.097999999999999</v>
      </c>
      <c r="P236" s="2">
        <f t="shared" si="23"/>
        <v>26.636000000000003</v>
      </c>
      <c r="Q236" s="2">
        <f t="shared" si="24"/>
        <v>27.826500000000003</v>
      </c>
      <c r="R236" s="2">
        <f t="shared" si="25"/>
        <v>28.0825</v>
      </c>
      <c r="S236" s="2">
        <f t="shared" si="26"/>
        <v>28.542000000000002</v>
      </c>
      <c r="T236" s="2">
        <f t="shared" si="27"/>
        <v>1.2370979481566258</v>
      </c>
    </row>
    <row r="237" spans="1:20" x14ac:dyDescent="0.2">
      <c r="A237" t="str">
        <f>VLOOKUP(B237,GraphStats!$A:$B,2,0)</f>
        <v>SNAP</v>
      </c>
      <c r="B237" t="s">
        <v>96</v>
      </c>
      <c r="C237" t="s">
        <v>155</v>
      </c>
      <c r="D237" s="2">
        <f>MAX(1,SUMIFS(SolRaw!$E:$E,SolRaw!$A:$A,$B237,SolRaw!$B:$B,$C237,SolRaw!$C:$C,D$1))/1000</f>
        <v>11.297000000000001</v>
      </c>
      <c r="E237" s="2">
        <f>MAX(1,SUMIFS(SolRaw!$E:$E,SolRaw!$A:$A,$B237,SolRaw!$B:$B,$C237,SolRaw!$C:$C,E$1))/1000</f>
        <v>11.128</v>
      </c>
      <c r="F237" s="2">
        <f>MAX(1,SUMIFS(SolRaw!$E:$E,SolRaw!$A:$A,$B237,SolRaw!$B:$B,$C237,SolRaw!$C:$C,F$1))/1000</f>
        <v>11.055</v>
      </c>
      <c r="G237" s="2">
        <f>MAX(1,SUMIFS(SolRaw!$E:$E,SolRaw!$A:$A,$B237,SolRaw!$B:$B,$C237,SolRaw!$C:$C,G$1))/1000</f>
        <v>10.398</v>
      </c>
      <c r="H237" s="2">
        <f>MAX(1,SUMIFS(SolRaw!$E:$E,SolRaw!$A:$A,$B237,SolRaw!$B:$B,$C237,SolRaw!$C:$C,H$1))/1000</f>
        <v>10.128</v>
      </c>
      <c r="I237" s="2">
        <f>MAX(1,SUMIFS(SolRaw!$E:$E,SolRaw!$A:$A,$B237,SolRaw!$B:$B,$C237,SolRaw!$C:$C,I$1))/1000</f>
        <v>11.238</v>
      </c>
      <c r="J237" s="2">
        <f>MAX(1,SUMIFS(SolRaw!$E:$E,SolRaw!$A:$A,$B237,SolRaw!$B:$B,$C237,SolRaw!$C:$C,J$1))/1000</f>
        <v>11</v>
      </c>
      <c r="K237" s="2">
        <f>MAX(1,SUMIFS(SolRaw!$E:$E,SolRaw!$A:$A,$B237,SolRaw!$B:$B,$C237,SolRaw!$C:$C,K$1))/1000</f>
        <v>10.09</v>
      </c>
      <c r="L237" s="2">
        <f>MAX(1,SUMIFS(SolRaw!$E:$E,SolRaw!$A:$A,$B237,SolRaw!$B:$B,$C237,SolRaw!$C:$C,L$1))/1000</f>
        <v>11.173999999999999</v>
      </c>
      <c r="M237" s="2">
        <f>MAX(1,SUMIFS(SolRaw!$E:$E,SolRaw!$A:$A,$B237,SolRaw!$B:$B,$C237,SolRaw!$C:$C,M$1))/1000</f>
        <v>10.157999999999999</v>
      </c>
      <c r="N237" s="2">
        <f t="shared" si="21"/>
        <v>10.7666</v>
      </c>
      <c r="O237" s="2">
        <f t="shared" si="22"/>
        <v>10.09</v>
      </c>
      <c r="P237" s="2">
        <f t="shared" si="23"/>
        <v>10.218</v>
      </c>
      <c r="Q237" s="2">
        <f t="shared" si="24"/>
        <v>11.0275</v>
      </c>
      <c r="R237" s="2">
        <f t="shared" si="25"/>
        <v>11.1625</v>
      </c>
      <c r="S237" s="2">
        <f t="shared" si="26"/>
        <v>11.297000000000001</v>
      </c>
      <c r="T237" s="2">
        <f t="shared" si="27"/>
        <v>0.50658271234265839</v>
      </c>
    </row>
    <row r="238" spans="1:20" x14ac:dyDescent="0.2">
      <c r="A238" t="str">
        <f>VLOOKUP(B238,GraphStats!$A:$B,2,0)</f>
        <v>SNAP</v>
      </c>
      <c r="B238" t="s">
        <v>96</v>
      </c>
      <c r="C238" t="s">
        <v>156</v>
      </c>
      <c r="D238" s="2">
        <f>MAX(1,SUMIFS(SolRaw!$E:$E,SolRaw!$A:$A,$B238,SolRaw!$B:$B,$C238,SolRaw!$C:$C,D$1))/1000</f>
        <v>12.122</v>
      </c>
      <c r="E238" s="2">
        <f>MAX(1,SUMIFS(SolRaw!$E:$E,SolRaw!$A:$A,$B238,SolRaw!$B:$B,$C238,SolRaw!$C:$C,E$1))/1000</f>
        <v>11.941000000000001</v>
      </c>
      <c r="F238" s="2">
        <f>MAX(1,SUMIFS(SolRaw!$E:$E,SolRaw!$A:$A,$B238,SolRaw!$B:$B,$C238,SolRaw!$C:$C,F$1))/1000</f>
        <v>11.843999999999999</v>
      </c>
      <c r="G238" s="2">
        <f>MAX(1,SUMIFS(SolRaw!$E:$E,SolRaw!$A:$A,$B238,SolRaw!$B:$B,$C238,SolRaw!$C:$C,G$1))/1000</f>
        <v>10.679</v>
      </c>
      <c r="H238" s="2">
        <f>MAX(1,SUMIFS(SolRaw!$E:$E,SolRaw!$A:$A,$B238,SolRaw!$B:$B,$C238,SolRaw!$C:$C,H$1))/1000</f>
        <v>12.090999999999999</v>
      </c>
      <c r="I238" s="2">
        <f>MAX(1,SUMIFS(SolRaw!$E:$E,SolRaw!$A:$A,$B238,SolRaw!$B:$B,$C238,SolRaw!$C:$C,I$1))/1000</f>
        <v>11.936999999999999</v>
      </c>
      <c r="J238" s="2">
        <f>MAX(1,SUMIFS(SolRaw!$E:$E,SolRaw!$A:$A,$B238,SolRaw!$B:$B,$C238,SolRaw!$C:$C,J$1))/1000</f>
        <v>11.755000000000001</v>
      </c>
      <c r="K238" s="2">
        <f>MAX(1,SUMIFS(SolRaw!$E:$E,SolRaw!$A:$A,$B238,SolRaw!$B:$B,$C238,SolRaw!$C:$C,K$1))/1000</f>
        <v>11.798999999999999</v>
      </c>
      <c r="L238" s="2">
        <f>MAX(1,SUMIFS(SolRaw!$E:$E,SolRaw!$A:$A,$B238,SolRaw!$B:$B,$C238,SolRaw!$C:$C,L$1))/1000</f>
        <v>11.816000000000001</v>
      </c>
      <c r="M238" s="2">
        <f>MAX(1,SUMIFS(SolRaw!$E:$E,SolRaw!$A:$A,$B238,SolRaw!$B:$B,$C238,SolRaw!$C:$C,M$1))/1000</f>
        <v>10.696</v>
      </c>
      <c r="N238" s="2">
        <f t="shared" si="21"/>
        <v>11.668000000000001</v>
      </c>
      <c r="O238" s="2">
        <f t="shared" si="22"/>
        <v>10.679</v>
      </c>
      <c r="P238" s="2">
        <f t="shared" si="23"/>
        <v>11.766</v>
      </c>
      <c r="Q238" s="2">
        <f t="shared" si="24"/>
        <v>11.83</v>
      </c>
      <c r="R238" s="2">
        <f t="shared" si="25"/>
        <v>11.940000000000001</v>
      </c>
      <c r="S238" s="2">
        <f t="shared" si="26"/>
        <v>12.122</v>
      </c>
      <c r="T238" s="2">
        <f t="shared" si="27"/>
        <v>0.53045577886694129</v>
      </c>
    </row>
    <row r="239" spans="1:20" x14ac:dyDescent="0.2">
      <c r="A239" t="str">
        <f>VLOOKUP(B239,GraphStats!$A:$B,2,0)</f>
        <v>SNAP</v>
      </c>
      <c r="B239" t="s">
        <v>96</v>
      </c>
      <c r="C239" t="s">
        <v>157</v>
      </c>
      <c r="D239" s="2">
        <f>MAX(1,SUMIFS(SolRaw!$E:$E,SolRaw!$A:$A,$B239,SolRaw!$B:$B,$C239,SolRaw!$C:$C,D$1))/1000</f>
        <v>11.583</v>
      </c>
      <c r="E239" s="2">
        <f>MAX(1,SUMIFS(SolRaw!$E:$E,SolRaw!$A:$A,$B239,SolRaw!$B:$B,$C239,SolRaw!$C:$C,E$1))/1000</f>
        <v>12.794</v>
      </c>
      <c r="F239" s="2">
        <f>MAX(1,SUMIFS(SolRaw!$E:$E,SolRaw!$A:$A,$B239,SolRaw!$B:$B,$C239,SolRaw!$C:$C,F$1))/1000</f>
        <v>11.521000000000001</v>
      </c>
      <c r="G239" s="2">
        <f>MAX(1,SUMIFS(SolRaw!$E:$E,SolRaw!$A:$A,$B239,SolRaw!$B:$B,$C239,SolRaw!$C:$C,G$1))/1000</f>
        <v>12.75</v>
      </c>
      <c r="H239" s="2">
        <f>MAX(1,SUMIFS(SolRaw!$E:$E,SolRaw!$A:$A,$B239,SolRaw!$B:$B,$C239,SolRaw!$C:$C,H$1))/1000</f>
        <v>12.781000000000001</v>
      </c>
      <c r="I239" s="2">
        <f>MAX(1,SUMIFS(SolRaw!$E:$E,SolRaw!$A:$A,$B239,SolRaw!$B:$B,$C239,SolRaw!$C:$C,I$1))/1000</f>
        <v>11.551</v>
      </c>
      <c r="J239" s="2">
        <f>MAX(1,SUMIFS(SolRaw!$E:$E,SolRaw!$A:$A,$B239,SolRaw!$B:$B,$C239,SolRaw!$C:$C,J$1))/1000</f>
        <v>12.702999999999999</v>
      </c>
      <c r="K239" s="2">
        <f>MAX(1,SUMIFS(SolRaw!$E:$E,SolRaw!$A:$A,$B239,SolRaw!$B:$B,$C239,SolRaw!$C:$C,K$1))/1000</f>
        <v>12.493</v>
      </c>
      <c r="L239" s="2">
        <f>MAX(1,SUMIFS(SolRaw!$E:$E,SolRaw!$A:$A,$B239,SolRaw!$B:$B,$C239,SolRaw!$C:$C,L$1))/1000</f>
        <v>11.365</v>
      </c>
      <c r="M239" s="2">
        <f>MAX(1,SUMIFS(SolRaw!$E:$E,SolRaw!$A:$A,$B239,SolRaw!$B:$B,$C239,SolRaw!$C:$C,M$1))/1000</f>
        <v>12.692</v>
      </c>
      <c r="N239" s="2">
        <f t="shared" si="21"/>
        <v>12.2233</v>
      </c>
      <c r="O239" s="2">
        <f t="shared" si="22"/>
        <v>11.365</v>
      </c>
      <c r="P239" s="2">
        <f t="shared" si="23"/>
        <v>11.559000000000001</v>
      </c>
      <c r="Q239" s="2">
        <f t="shared" si="24"/>
        <v>12.592500000000001</v>
      </c>
      <c r="R239" s="2">
        <f t="shared" si="25"/>
        <v>12.738250000000001</v>
      </c>
      <c r="S239" s="2">
        <f t="shared" si="26"/>
        <v>12.794</v>
      </c>
      <c r="T239" s="2">
        <f t="shared" si="27"/>
        <v>0.62614748883771598</v>
      </c>
    </row>
    <row r="240" spans="1:20" x14ac:dyDescent="0.2">
      <c r="A240" t="str">
        <f>VLOOKUP(B240,GraphStats!$A:$B,2,0)</f>
        <v>SNAP</v>
      </c>
      <c r="B240" t="s">
        <v>96</v>
      </c>
      <c r="C240" t="s">
        <v>158</v>
      </c>
      <c r="D240" s="2">
        <f>MAX(1,SUMIFS(SolRaw!$E:$E,SolRaw!$A:$A,$B240,SolRaw!$B:$B,$C240,SolRaw!$C:$C,D$1))/1000</f>
        <v>8.6750000000000007</v>
      </c>
      <c r="E240" s="2">
        <f>MAX(1,SUMIFS(SolRaw!$E:$E,SolRaw!$A:$A,$B240,SolRaw!$B:$B,$C240,SolRaw!$C:$C,E$1))/1000</f>
        <v>8.7560000000000002</v>
      </c>
      <c r="F240" s="2">
        <f>MAX(1,SUMIFS(SolRaw!$E:$E,SolRaw!$A:$A,$B240,SolRaw!$B:$B,$C240,SolRaw!$C:$C,F$1))/1000</f>
        <v>6.9320000000000004</v>
      </c>
      <c r="G240" s="2">
        <f>MAX(1,SUMIFS(SolRaw!$E:$E,SolRaw!$A:$A,$B240,SolRaw!$B:$B,$C240,SolRaw!$C:$C,G$1))/1000</f>
        <v>8.6509999999999998</v>
      </c>
      <c r="H240" s="2">
        <f>MAX(1,SUMIFS(SolRaw!$E:$E,SolRaw!$A:$A,$B240,SolRaw!$B:$B,$C240,SolRaw!$C:$C,H$1))/1000</f>
        <v>8.8209999999999997</v>
      </c>
      <c r="I240" s="2">
        <f>MAX(1,SUMIFS(SolRaw!$E:$E,SolRaw!$A:$A,$B240,SolRaw!$B:$B,$C240,SolRaw!$C:$C,I$1))/1000</f>
        <v>9.5060000000000002</v>
      </c>
      <c r="J240" s="2">
        <f>MAX(1,SUMIFS(SolRaw!$E:$E,SolRaw!$A:$A,$B240,SolRaw!$B:$B,$C240,SolRaw!$C:$C,J$1))/1000</f>
        <v>8.5549999999999997</v>
      </c>
      <c r="K240" s="2">
        <f>MAX(1,SUMIFS(SolRaw!$E:$E,SolRaw!$A:$A,$B240,SolRaw!$B:$B,$C240,SolRaw!$C:$C,K$1))/1000</f>
        <v>8.7469999999999999</v>
      </c>
      <c r="L240" s="2">
        <f>MAX(1,SUMIFS(SolRaw!$E:$E,SolRaw!$A:$A,$B240,SolRaw!$B:$B,$C240,SolRaw!$C:$C,L$1))/1000</f>
        <v>8.7910000000000004</v>
      </c>
      <c r="M240" s="2">
        <f>MAX(1,SUMIFS(SolRaw!$E:$E,SolRaw!$A:$A,$B240,SolRaw!$B:$B,$C240,SolRaw!$C:$C,M$1))/1000</f>
        <v>8.7469999999999999</v>
      </c>
      <c r="N240" s="2">
        <f t="shared" si="21"/>
        <v>8.6181000000000001</v>
      </c>
      <c r="O240" s="2">
        <f t="shared" si="22"/>
        <v>6.9320000000000004</v>
      </c>
      <c r="P240" s="2">
        <f t="shared" si="23"/>
        <v>8.657</v>
      </c>
      <c r="Q240" s="2">
        <f t="shared" si="24"/>
        <v>8.7469999999999999</v>
      </c>
      <c r="R240" s="2">
        <f t="shared" si="25"/>
        <v>8.7822500000000012</v>
      </c>
      <c r="S240" s="2">
        <f t="shared" si="26"/>
        <v>9.5060000000000002</v>
      </c>
      <c r="T240" s="2">
        <f t="shared" si="27"/>
        <v>0.6466074629256231</v>
      </c>
    </row>
    <row r="241" spans="1:20" x14ac:dyDescent="0.2">
      <c r="A241" t="str">
        <f>VLOOKUP(B241,GraphStats!$A:$B,2,0)</f>
        <v>SNAP</v>
      </c>
      <c r="B241" t="s">
        <v>96</v>
      </c>
      <c r="C241" t="s">
        <v>159</v>
      </c>
      <c r="D241" s="2">
        <f>MAX(1,SUMIFS(SolRaw!$E:$E,SolRaw!$A:$A,$B241,SolRaw!$B:$B,$C241,SolRaw!$C:$C,D$1))/1000</f>
        <v>9.1560000000000006</v>
      </c>
      <c r="E241" s="2">
        <f>MAX(1,SUMIFS(SolRaw!$E:$E,SolRaw!$A:$A,$B241,SolRaw!$B:$B,$C241,SolRaw!$C:$C,E$1))/1000</f>
        <v>9.1010000000000009</v>
      </c>
      <c r="F241" s="2">
        <f>MAX(1,SUMIFS(SolRaw!$E:$E,SolRaw!$A:$A,$B241,SolRaw!$B:$B,$C241,SolRaw!$C:$C,F$1))/1000</f>
        <v>9.0060000000000002</v>
      </c>
      <c r="G241" s="2">
        <f>MAX(1,SUMIFS(SolRaw!$E:$E,SolRaw!$A:$A,$B241,SolRaw!$B:$B,$C241,SolRaw!$C:$C,G$1))/1000</f>
        <v>9</v>
      </c>
      <c r="H241" s="2">
        <f>MAX(1,SUMIFS(SolRaw!$E:$E,SolRaw!$A:$A,$B241,SolRaw!$B:$B,$C241,SolRaw!$C:$C,H$1))/1000</f>
        <v>9.1910000000000007</v>
      </c>
      <c r="I241" s="2">
        <f>MAX(1,SUMIFS(SolRaw!$E:$E,SolRaw!$A:$A,$B241,SolRaw!$B:$B,$C241,SolRaw!$C:$C,I$1))/1000</f>
        <v>9.0640000000000001</v>
      </c>
      <c r="J241" s="2">
        <f>MAX(1,SUMIFS(SolRaw!$E:$E,SolRaw!$A:$A,$B241,SolRaw!$B:$B,$C241,SolRaw!$C:$C,J$1))/1000</f>
        <v>8.9969999999999999</v>
      </c>
      <c r="K241" s="2">
        <f>MAX(1,SUMIFS(SolRaw!$E:$E,SolRaw!$A:$A,$B241,SolRaw!$B:$B,$C241,SolRaw!$C:$C,K$1))/1000</f>
        <v>9.1790000000000003</v>
      </c>
      <c r="L241" s="2">
        <f>MAX(1,SUMIFS(SolRaw!$E:$E,SolRaw!$A:$A,$B241,SolRaw!$B:$B,$C241,SolRaw!$C:$C,L$1))/1000</f>
        <v>7.2240000000000002</v>
      </c>
      <c r="M241" s="2">
        <f>MAX(1,SUMIFS(SolRaw!$E:$E,SolRaw!$A:$A,$B241,SolRaw!$B:$B,$C241,SolRaw!$C:$C,M$1))/1000</f>
        <v>7.0739999999999998</v>
      </c>
      <c r="N241" s="2">
        <f t="shared" si="21"/>
        <v>8.6992000000000012</v>
      </c>
      <c r="O241" s="2">
        <f t="shared" si="22"/>
        <v>7.0739999999999998</v>
      </c>
      <c r="P241" s="2">
        <f t="shared" si="23"/>
        <v>8.9977499999999999</v>
      </c>
      <c r="Q241" s="2">
        <f t="shared" si="24"/>
        <v>9.0350000000000001</v>
      </c>
      <c r="R241" s="2">
        <f t="shared" si="25"/>
        <v>9.1422500000000007</v>
      </c>
      <c r="S241" s="2">
        <f t="shared" si="26"/>
        <v>9.1910000000000007</v>
      </c>
      <c r="T241" s="2">
        <f t="shared" si="27"/>
        <v>0.82097811582688784</v>
      </c>
    </row>
    <row r="242" spans="1:20" x14ac:dyDescent="0.2">
      <c r="A242" t="str">
        <f>VLOOKUP(B242,GraphStats!$A:$B,2,0)</f>
        <v>SNAP</v>
      </c>
      <c r="B242" t="s">
        <v>96</v>
      </c>
      <c r="C242" t="s">
        <v>160</v>
      </c>
      <c r="D242" s="2">
        <f>MAX(1,SUMIFS(SolRaw!$E:$E,SolRaw!$A:$A,$B242,SolRaw!$B:$B,$C242,SolRaw!$C:$C,D$1))/1000</f>
        <v>8.7149999999999999</v>
      </c>
      <c r="E242" s="2">
        <f>MAX(1,SUMIFS(SolRaw!$E:$E,SolRaw!$A:$A,$B242,SolRaw!$B:$B,$C242,SolRaw!$C:$C,E$1))/1000</f>
        <v>8.9309999999999992</v>
      </c>
      <c r="F242" s="2">
        <f>MAX(1,SUMIFS(SolRaw!$E:$E,SolRaw!$A:$A,$B242,SolRaw!$B:$B,$C242,SolRaw!$C:$C,F$1))/1000</f>
        <v>7.1609999999999996</v>
      </c>
      <c r="G242" s="2">
        <f>MAX(1,SUMIFS(SolRaw!$E:$E,SolRaw!$A:$A,$B242,SolRaw!$B:$B,$C242,SolRaw!$C:$C,G$1))/1000</f>
        <v>8.8469999999999995</v>
      </c>
      <c r="H242" s="2">
        <f>MAX(1,SUMIFS(SolRaw!$E:$E,SolRaw!$A:$A,$B242,SolRaw!$B:$B,$C242,SolRaw!$C:$C,H$1))/1000</f>
        <v>8.8079999999999998</v>
      </c>
      <c r="I242" s="2">
        <f>MAX(1,SUMIFS(SolRaw!$E:$E,SolRaw!$A:$A,$B242,SolRaw!$B:$B,$C242,SolRaw!$C:$C,I$1))/1000</f>
        <v>8.7569999999999997</v>
      </c>
      <c r="J242" s="2">
        <f>MAX(1,SUMIFS(SolRaw!$E:$E,SolRaw!$A:$A,$B242,SolRaw!$B:$B,$C242,SolRaw!$C:$C,J$1))/1000</f>
        <v>8.8629999999999995</v>
      </c>
      <c r="K242" s="2">
        <f>MAX(1,SUMIFS(SolRaw!$E:$E,SolRaw!$A:$A,$B242,SolRaw!$B:$B,$C242,SolRaw!$C:$C,K$1))/1000</f>
        <v>8.766</v>
      </c>
      <c r="L242" s="2">
        <f>MAX(1,SUMIFS(SolRaw!$E:$E,SolRaw!$A:$A,$B242,SolRaw!$B:$B,$C242,SolRaw!$C:$C,L$1))/1000</f>
        <v>8.7520000000000007</v>
      </c>
      <c r="M242" s="2">
        <f>MAX(1,SUMIFS(SolRaw!$E:$E,SolRaw!$A:$A,$B242,SolRaw!$B:$B,$C242,SolRaw!$C:$C,M$1))/1000</f>
        <v>8.8070000000000004</v>
      </c>
      <c r="N242" s="2">
        <f t="shared" si="21"/>
        <v>8.6406999999999989</v>
      </c>
      <c r="O242" s="2">
        <f t="shared" si="22"/>
        <v>7.1609999999999996</v>
      </c>
      <c r="P242" s="2">
        <f t="shared" si="23"/>
        <v>8.7532500000000013</v>
      </c>
      <c r="Q242" s="2">
        <f t="shared" si="24"/>
        <v>8.7865000000000002</v>
      </c>
      <c r="R242" s="2">
        <f t="shared" si="25"/>
        <v>8.8372499999999992</v>
      </c>
      <c r="S242" s="2">
        <f t="shared" si="26"/>
        <v>8.9309999999999992</v>
      </c>
      <c r="T242" s="2">
        <f t="shared" si="27"/>
        <v>0.52371982543680318</v>
      </c>
    </row>
    <row r="243" spans="1:20" x14ac:dyDescent="0.2">
      <c r="A243" t="str">
        <f>VLOOKUP(B243,GraphStats!$A:$B,2,0)</f>
        <v>SNAP</v>
      </c>
      <c r="B243" t="s">
        <v>96</v>
      </c>
      <c r="C243" t="s">
        <v>161</v>
      </c>
      <c r="D243" s="2">
        <f>MAX(1,SUMIFS(SolRaw!$E:$E,SolRaw!$A:$A,$B243,SolRaw!$B:$B,$C243,SolRaw!$C:$C,D$1))/1000</f>
        <v>9.0640000000000001</v>
      </c>
      <c r="E243" s="2">
        <f>MAX(1,SUMIFS(SolRaw!$E:$E,SolRaw!$A:$A,$B243,SolRaw!$B:$B,$C243,SolRaw!$C:$C,E$1))/1000</f>
        <v>9.0860000000000003</v>
      </c>
      <c r="F243" s="2">
        <f>MAX(1,SUMIFS(SolRaw!$E:$E,SolRaw!$A:$A,$B243,SolRaw!$B:$B,$C243,SolRaw!$C:$C,F$1))/1000</f>
        <v>9.1609999999999996</v>
      </c>
      <c r="G243" s="2">
        <f>MAX(1,SUMIFS(SolRaw!$E:$E,SolRaw!$A:$A,$B243,SolRaw!$B:$B,$C243,SolRaw!$C:$C,G$1))/1000</f>
        <v>7.3380000000000001</v>
      </c>
      <c r="H243" s="2">
        <f>MAX(1,SUMIFS(SolRaw!$E:$E,SolRaw!$A:$A,$B243,SolRaw!$B:$B,$C243,SolRaw!$C:$C,H$1))/1000</f>
        <v>8.968</v>
      </c>
      <c r="I243" s="2">
        <f>MAX(1,SUMIFS(SolRaw!$E:$E,SolRaw!$A:$A,$B243,SolRaw!$B:$B,$C243,SolRaw!$C:$C,I$1))/1000</f>
        <v>9.0229999999999997</v>
      </c>
      <c r="J243" s="2">
        <f>MAX(1,SUMIFS(SolRaw!$E:$E,SolRaw!$A:$A,$B243,SolRaw!$B:$B,$C243,SolRaw!$C:$C,J$1))/1000</f>
        <v>9.1379999999999999</v>
      </c>
      <c r="K243" s="2">
        <f>MAX(1,SUMIFS(SolRaw!$E:$E,SolRaw!$A:$A,$B243,SolRaw!$B:$B,$C243,SolRaw!$C:$C,K$1))/1000</f>
        <v>9.0950000000000006</v>
      </c>
      <c r="L243" s="2">
        <f>MAX(1,SUMIFS(SolRaw!$E:$E,SolRaw!$A:$A,$B243,SolRaw!$B:$B,$C243,SolRaw!$C:$C,L$1))/1000</f>
        <v>8.9529999999999994</v>
      </c>
      <c r="M243" s="2">
        <f>MAX(1,SUMIFS(SolRaw!$E:$E,SolRaw!$A:$A,$B243,SolRaw!$B:$B,$C243,SolRaw!$C:$C,M$1))/1000</f>
        <v>8.9149999999999991</v>
      </c>
      <c r="N243" s="2">
        <f t="shared" si="21"/>
        <v>8.8741000000000021</v>
      </c>
      <c r="O243" s="2">
        <f t="shared" si="22"/>
        <v>7.3380000000000001</v>
      </c>
      <c r="P243" s="2">
        <f t="shared" si="23"/>
        <v>8.9567499999999995</v>
      </c>
      <c r="Q243" s="2">
        <f t="shared" si="24"/>
        <v>9.0434999999999999</v>
      </c>
      <c r="R243" s="2">
        <f t="shared" si="25"/>
        <v>9.0927500000000006</v>
      </c>
      <c r="S243" s="2">
        <f t="shared" si="26"/>
        <v>9.1609999999999996</v>
      </c>
      <c r="T243" s="2">
        <f t="shared" si="27"/>
        <v>0.54571104482541344</v>
      </c>
    </row>
    <row r="244" spans="1:20" x14ac:dyDescent="0.2">
      <c r="A244" t="str">
        <f>VLOOKUP(B244,GraphStats!$A:$B,2,0)</f>
        <v>SNAP</v>
      </c>
      <c r="B244" t="s">
        <v>96</v>
      </c>
      <c r="C244" t="s">
        <v>162</v>
      </c>
      <c r="D244" s="2">
        <f>MAX(1,SUMIFS(SolRaw!$E:$E,SolRaw!$A:$A,$B244,SolRaw!$B:$B,$C244,SolRaw!$C:$C,D$1))/1000</f>
        <v>4.266</v>
      </c>
      <c r="E244" s="2">
        <f>MAX(1,SUMIFS(SolRaw!$E:$E,SolRaw!$A:$A,$B244,SolRaw!$B:$B,$C244,SolRaw!$C:$C,E$1))/1000</f>
        <v>4.3579999999999997</v>
      </c>
      <c r="F244" s="2">
        <f>MAX(1,SUMIFS(SolRaw!$E:$E,SolRaw!$A:$A,$B244,SolRaw!$B:$B,$C244,SolRaw!$C:$C,F$1))/1000</f>
        <v>4.2839999999999998</v>
      </c>
      <c r="G244" s="2">
        <f>MAX(1,SUMIFS(SolRaw!$E:$E,SolRaw!$A:$A,$B244,SolRaw!$B:$B,$C244,SolRaw!$C:$C,G$1))/1000</f>
        <v>4.3460000000000001</v>
      </c>
      <c r="H244" s="2">
        <f>MAX(1,SUMIFS(SolRaw!$E:$E,SolRaw!$A:$A,$B244,SolRaw!$B:$B,$C244,SolRaw!$C:$C,H$1))/1000</f>
        <v>4.3659999999999997</v>
      </c>
      <c r="I244" s="2">
        <f>MAX(1,SUMIFS(SolRaw!$E:$E,SolRaw!$A:$A,$B244,SolRaw!$B:$B,$C244,SolRaw!$C:$C,I$1))/1000</f>
        <v>4.3550000000000004</v>
      </c>
      <c r="J244" s="2">
        <f>MAX(1,SUMIFS(SolRaw!$E:$E,SolRaw!$A:$A,$B244,SolRaw!$B:$B,$C244,SolRaw!$C:$C,J$1))/1000</f>
        <v>3.5310000000000001</v>
      </c>
      <c r="K244" s="2">
        <f>MAX(1,SUMIFS(SolRaw!$E:$E,SolRaw!$A:$A,$B244,SolRaw!$B:$B,$C244,SolRaw!$C:$C,K$1))/1000</f>
        <v>4.3390000000000004</v>
      </c>
      <c r="L244" s="2">
        <f>MAX(1,SUMIFS(SolRaw!$E:$E,SolRaw!$A:$A,$B244,SolRaw!$B:$B,$C244,SolRaw!$C:$C,L$1))/1000</f>
        <v>4.3659999999999997</v>
      </c>
      <c r="M244" s="2">
        <f>MAX(1,SUMIFS(SolRaw!$E:$E,SolRaw!$A:$A,$B244,SolRaw!$B:$B,$C244,SolRaw!$C:$C,M$1))/1000</f>
        <v>4.327</v>
      </c>
      <c r="N244" s="2">
        <f t="shared" si="21"/>
        <v>4.2538</v>
      </c>
      <c r="O244" s="2">
        <f t="shared" si="22"/>
        <v>3.5310000000000001</v>
      </c>
      <c r="P244" s="2">
        <f t="shared" si="23"/>
        <v>4.2947499999999996</v>
      </c>
      <c r="Q244" s="2">
        <f t="shared" si="24"/>
        <v>4.3425000000000002</v>
      </c>
      <c r="R244" s="2">
        <f t="shared" si="25"/>
        <v>4.3572499999999996</v>
      </c>
      <c r="S244" s="2">
        <f t="shared" si="26"/>
        <v>4.3659999999999997</v>
      </c>
      <c r="T244" s="2">
        <f t="shared" si="27"/>
        <v>0.25623244655325489</v>
      </c>
    </row>
    <row r="245" spans="1:20" x14ac:dyDescent="0.2">
      <c r="A245" t="str">
        <f>VLOOKUP(B245,GraphStats!$A:$B,2,0)</f>
        <v>LAW</v>
      </c>
      <c r="B245" t="s">
        <v>98</v>
      </c>
      <c r="C245" t="s">
        <v>136</v>
      </c>
      <c r="D245" s="2">
        <f>MAX(1,SUMIFS(SolRaw!$E:$E,SolRaw!$A:$A,$B245,SolRaw!$B:$B,$C245,SolRaw!$C:$C,D$1))/1000</f>
        <v>3.2679999999999998</v>
      </c>
      <c r="E245" s="2">
        <f>MAX(1,SUMIFS(SolRaw!$E:$E,SolRaw!$A:$A,$B245,SolRaw!$B:$B,$C245,SolRaw!$C:$C,E$1))/1000</f>
        <v>1.806</v>
      </c>
      <c r="F245" s="2">
        <f>MAX(1,SUMIFS(SolRaw!$E:$E,SolRaw!$A:$A,$B245,SolRaw!$B:$B,$C245,SolRaw!$C:$C,F$1))/1000</f>
        <v>3.2320000000000002</v>
      </c>
      <c r="G245" s="2">
        <f>MAX(1,SUMIFS(SolRaw!$E:$E,SolRaw!$A:$A,$B245,SolRaw!$B:$B,$C245,SolRaw!$C:$C,G$1))/1000</f>
        <v>3.21</v>
      </c>
      <c r="H245" s="2">
        <f>MAX(1,SUMIFS(SolRaw!$E:$E,SolRaw!$A:$A,$B245,SolRaw!$B:$B,$C245,SolRaw!$C:$C,H$1))/1000</f>
        <v>3.319</v>
      </c>
      <c r="I245" s="2">
        <f>MAX(1,SUMIFS(SolRaw!$E:$E,SolRaw!$A:$A,$B245,SolRaw!$B:$B,$C245,SolRaw!$C:$C,I$1))/1000</f>
        <v>3.2330000000000001</v>
      </c>
      <c r="J245" s="2">
        <f>MAX(1,SUMIFS(SolRaw!$E:$E,SolRaw!$A:$A,$B245,SolRaw!$B:$B,$C245,SolRaw!$C:$C,J$1))/1000</f>
        <v>3.1419999999999999</v>
      </c>
      <c r="K245" s="2">
        <f>MAX(1,SUMIFS(SolRaw!$E:$E,SolRaw!$A:$A,$B245,SolRaw!$B:$B,$C245,SolRaw!$C:$C,K$1))/1000</f>
        <v>3.22</v>
      </c>
      <c r="L245" s="2">
        <f>MAX(1,SUMIFS(SolRaw!$E:$E,SolRaw!$A:$A,$B245,SolRaw!$B:$B,$C245,SolRaw!$C:$C,L$1))/1000</f>
        <v>3.2869999999999999</v>
      </c>
      <c r="M245" s="2">
        <f>MAX(1,SUMIFS(SolRaw!$E:$E,SolRaw!$A:$A,$B245,SolRaw!$B:$B,$C245,SolRaw!$C:$C,M$1))/1000</f>
        <v>3.2360000000000002</v>
      </c>
      <c r="N245" s="2">
        <f t="shared" si="21"/>
        <v>3.0952999999999999</v>
      </c>
      <c r="O245" s="2">
        <f t="shared" si="22"/>
        <v>1.806</v>
      </c>
      <c r="P245" s="2">
        <f t="shared" si="23"/>
        <v>3.2124999999999999</v>
      </c>
      <c r="Q245" s="2">
        <f t="shared" si="24"/>
        <v>3.2324999999999999</v>
      </c>
      <c r="R245" s="2">
        <f t="shared" si="25"/>
        <v>3.26</v>
      </c>
      <c r="S245" s="2">
        <f t="shared" si="26"/>
        <v>3.319</v>
      </c>
      <c r="T245" s="2">
        <f t="shared" si="27"/>
        <v>0.45549022431271158</v>
      </c>
    </row>
    <row r="246" spans="1:20" x14ac:dyDescent="0.2">
      <c r="A246" t="str">
        <f>VLOOKUP(B246,GraphStats!$A:$B,2,0)</f>
        <v>LAW</v>
      </c>
      <c r="B246" t="s">
        <v>98</v>
      </c>
      <c r="C246" t="s">
        <v>137</v>
      </c>
      <c r="D246" s="2">
        <f>MAX(1,SUMIFS(SolRaw!$E:$E,SolRaw!$A:$A,$B246,SolRaw!$B:$B,$C246,SolRaw!$C:$C,D$1))/1000</f>
        <v>12.318</v>
      </c>
      <c r="E246" s="2">
        <f>MAX(1,SUMIFS(SolRaw!$E:$E,SolRaw!$A:$A,$B246,SolRaw!$B:$B,$C246,SolRaw!$C:$C,E$1))/1000</f>
        <v>13.85</v>
      </c>
      <c r="F246" s="2">
        <f>MAX(1,SUMIFS(SolRaw!$E:$E,SolRaw!$A:$A,$B246,SolRaw!$B:$B,$C246,SolRaw!$C:$C,F$1))/1000</f>
        <v>15.117000000000001</v>
      </c>
      <c r="G246" s="2">
        <f>MAX(1,SUMIFS(SolRaw!$E:$E,SolRaw!$A:$A,$B246,SolRaw!$B:$B,$C246,SolRaw!$C:$C,G$1))/1000</f>
        <v>12.266999999999999</v>
      </c>
      <c r="H246" s="2">
        <f>MAX(1,SUMIFS(SolRaw!$E:$E,SolRaw!$A:$A,$B246,SolRaw!$B:$B,$C246,SolRaw!$C:$C,H$1))/1000</f>
        <v>12.965999999999999</v>
      </c>
      <c r="I246" s="2">
        <f>MAX(1,SUMIFS(SolRaw!$E:$E,SolRaw!$A:$A,$B246,SolRaw!$B:$B,$C246,SolRaw!$C:$C,I$1))/1000</f>
        <v>14.026999999999999</v>
      </c>
      <c r="J246" s="2">
        <f>MAX(1,SUMIFS(SolRaw!$E:$E,SolRaw!$A:$A,$B246,SolRaw!$B:$B,$C246,SolRaw!$C:$C,J$1))/1000</f>
        <v>13.101000000000001</v>
      </c>
      <c r="K246" s="2">
        <f>MAX(1,SUMIFS(SolRaw!$E:$E,SolRaw!$A:$A,$B246,SolRaw!$B:$B,$C246,SolRaw!$C:$C,K$1))/1000</f>
        <v>12.106</v>
      </c>
      <c r="L246" s="2">
        <f>MAX(1,SUMIFS(SolRaw!$E:$E,SolRaw!$A:$A,$B246,SolRaw!$B:$B,$C246,SolRaw!$C:$C,L$1))/1000</f>
        <v>13.272</v>
      </c>
      <c r="M246" s="2">
        <f>MAX(1,SUMIFS(SolRaw!$E:$E,SolRaw!$A:$A,$B246,SolRaw!$B:$B,$C246,SolRaw!$C:$C,M$1))/1000</f>
        <v>14.417</v>
      </c>
      <c r="N246" s="2">
        <f t="shared" si="21"/>
        <v>13.344099999999997</v>
      </c>
      <c r="O246" s="2">
        <f t="shared" si="22"/>
        <v>12.106</v>
      </c>
      <c r="P246" s="2">
        <f t="shared" si="23"/>
        <v>12.48</v>
      </c>
      <c r="Q246" s="2">
        <f t="shared" si="24"/>
        <v>13.186500000000001</v>
      </c>
      <c r="R246" s="2">
        <f t="shared" si="25"/>
        <v>13.982749999999999</v>
      </c>
      <c r="S246" s="2">
        <f t="shared" si="26"/>
        <v>15.117000000000001</v>
      </c>
      <c r="T246" s="2">
        <f t="shared" si="27"/>
        <v>0.99831796871871792</v>
      </c>
    </row>
    <row r="247" spans="1:20" x14ac:dyDescent="0.2">
      <c r="A247" t="str">
        <f>VLOOKUP(B247,GraphStats!$A:$B,2,0)</f>
        <v>LAW</v>
      </c>
      <c r="B247" t="s">
        <v>98</v>
      </c>
      <c r="C247" t="s">
        <v>138</v>
      </c>
      <c r="D247" s="2">
        <f>MAX(1,SUMIFS(SolRaw!$E:$E,SolRaw!$A:$A,$B247,SolRaw!$B:$B,$C247,SolRaw!$C:$C,D$1))/1000</f>
        <v>16.375</v>
      </c>
      <c r="E247" s="2">
        <f>MAX(1,SUMIFS(SolRaw!$E:$E,SolRaw!$A:$A,$B247,SolRaw!$B:$B,$C247,SolRaw!$C:$C,E$1))/1000</f>
        <v>12.157999999999999</v>
      </c>
      <c r="F247" s="2">
        <f>MAX(1,SUMIFS(SolRaw!$E:$E,SolRaw!$A:$A,$B247,SolRaw!$B:$B,$C247,SolRaw!$C:$C,F$1))/1000</f>
        <v>16.916</v>
      </c>
      <c r="G247" s="2">
        <f>MAX(1,SUMIFS(SolRaw!$E:$E,SolRaw!$A:$A,$B247,SolRaw!$B:$B,$C247,SolRaw!$C:$C,G$1))/1000</f>
        <v>16.922999999999998</v>
      </c>
      <c r="H247" s="2">
        <f>MAX(1,SUMIFS(SolRaw!$E:$E,SolRaw!$A:$A,$B247,SolRaw!$B:$B,$C247,SolRaw!$C:$C,H$1))/1000</f>
        <v>16.815999999999999</v>
      </c>
      <c r="I247" s="2">
        <f>MAX(1,SUMIFS(SolRaw!$E:$E,SolRaw!$A:$A,$B247,SolRaw!$B:$B,$C247,SolRaw!$C:$C,I$1))/1000</f>
        <v>12.25</v>
      </c>
      <c r="J247" s="2">
        <f>MAX(1,SUMIFS(SolRaw!$E:$E,SolRaw!$A:$A,$B247,SolRaw!$B:$B,$C247,SolRaw!$C:$C,J$1))/1000</f>
        <v>16.507000000000001</v>
      </c>
      <c r="K247" s="2">
        <f>MAX(1,SUMIFS(SolRaw!$E:$E,SolRaw!$A:$A,$B247,SolRaw!$B:$B,$C247,SolRaw!$C:$C,K$1))/1000</f>
        <v>12.138999999999999</v>
      </c>
      <c r="L247" s="2">
        <f>MAX(1,SUMIFS(SolRaw!$E:$E,SolRaw!$A:$A,$B247,SolRaw!$B:$B,$C247,SolRaw!$C:$C,L$1))/1000</f>
        <v>16.896000000000001</v>
      </c>
      <c r="M247" s="2">
        <f>MAX(1,SUMIFS(SolRaw!$E:$E,SolRaw!$A:$A,$B247,SolRaw!$B:$B,$C247,SolRaw!$C:$C,M$1))/1000</f>
        <v>16.911000000000001</v>
      </c>
      <c r="N247" s="2">
        <f t="shared" si="21"/>
        <v>15.389100000000003</v>
      </c>
      <c r="O247" s="2">
        <f t="shared" si="22"/>
        <v>12.138999999999999</v>
      </c>
      <c r="P247" s="2">
        <f t="shared" si="23"/>
        <v>13.28125</v>
      </c>
      <c r="Q247" s="2">
        <f t="shared" si="24"/>
        <v>16.6615</v>
      </c>
      <c r="R247" s="2">
        <f t="shared" si="25"/>
        <v>16.907250000000001</v>
      </c>
      <c r="S247" s="2">
        <f t="shared" si="26"/>
        <v>16.922999999999998</v>
      </c>
      <c r="T247" s="2">
        <f t="shared" si="27"/>
        <v>2.2207618537589857</v>
      </c>
    </row>
    <row r="248" spans="1:20" x14ac:dyDescent="0.2">
      <c r="A248" t="str">
        <f>VLOOKUP(B248,GraphStats!$A:$B,2,0)</f>
        <v>LAW</v>
      </c>
      <c r="B248" t="s">
        <v>98</v>
      </c>
      <c r="C248" t="s">
        <v>139</v>
      </c>
      <c r="D248" s="2">
        <f>MAX(1,SUMIFS(SolRaw!$E:$E,SolRaw!$A:$A,$B248,SolRaw!$B:$B,$C248,SolRaw!$C:$C,D$1))/1000</f>
        <v>19.742000000000001</v>
      </c>
      <c r="E248" s="2">
        <f>MAX(1,SUMIFS(SolRaw!$E:$E,SolRaw!$A:$A,$B248,SolRaw!$B:$B,$C248,SolRaw!$C:$C,E$1))/1000</f>
        <v>13.722</v>
      </c>
      <c r="F248" s="2">
        <f>MAX(1,SUMIFS(SolRaw!$E:$E,SolRaw!$A:$A,$B248,SolRaw!$B:$B,$C248,SolRaw!$C:$C,F$1))/1000</f>
        <v>19.940999999999999</v>
      </c>
      <c r="G248" s="2">
        <f>MAX(1,SUMIFS(SolRaw!$E:$E,SolRaw!$A:$A,$B248,SolRaw!$B:$B,$C248,SolRaw!$C:$C,G$1))/1000</f>
        <v>19.603000000000002</v>
      </c>
      <c r="H248" s="2">
        <f>MAX(1,SUMIFS(SolRaw!$E:$E,SolRaw!$A:$A,$B248,SolRaw!$B:$B,$C248,SolRaw!$C:$C,H$1))/1000</f>
        <v>19.074999999999999</v>
      </c>
      <c r="I248" s="2">
        <f>MAX(1,SUMIFS(SolRaw!$E:$E,SolRaw!$A:$A,$B248,SolRaw!$B:$B,$C248,SolRaw!$C:$C,I$1))/1000</f>
        <v>19.545999999999999</v>
      </c>
      <c r="J248" s="2">
        <f>MAX(1,SUMIFS(SolRaw!$E:$E,SolRaw!$A:$A,$B248,SolRaw!$B:$B,$C248,SolRaw!$C:$C,J$1))/1000</f>
        <v>18.140999999999998</v>
      </c>
      <c r="K248" s="2">
        <f>MAX(1,SUMIFS(SolRaw!$E:$E,SolRaw!$A:$A,$B248,SolRaw!$B:$B,$C248,SolRaw!$C:$C,K$1))/1000</f>
        <v>19.529</v>
      </c>
      <c r="L248" s="2">
        <f>MAX(1,SUMIFS(SolRaw!$E:$E,SolRaw!$A:$A,$B248,SolRaw!$B:$B,$C248,SolRaw!$C:$C,L$1))/1000</f>
        <v>19.102</v>
      </c>
      <c r="M248" s="2">
        <f>MAX(1,SUMIFS(SolRaw!$E:$E,SolRaw!$A:$A,$B248,SolRaw!$B:$B,$C248,SolRaw!$C:$C,M$1))/1000</f>
        <v>18.957999999999998</v>
      </c>
      <c r="N248" s="2">
        <f t="shared" si="21"/>
        <v>18.735900000000001</v>
      </c>
      <c r="O248" s="2">
        <f t="shared" si="22"/>
        <v>13.722</v>
      </c>
      <c r="P248" s="2">
        <f t="shared" si="23"/>
        <v>18.98725</v>
      </c>
      <c r="Q248" s="2">
        <f t="shared" si="24"/>
        <v>19.3155</v>
      </c>
      <c r="R248" s="2">
        <f t="shared" si="25"/>
        <v>19.588750000000001</v>
      </c>
      <c r="S248" s="2">
        <f t="shared" si="26"/>
        <v>19.940999999999999</v>
      </c>
      <c r="T248" s="2">
        <f t="shared" si="27"/>
        <v>1.8346383506778055</v>
      </c>
    </row>
    <row r="249" spans="1:20" x14ac:dyDescent="0.2">
      <c r="A249" t="str">
        <f>VLOOKUP(B249,GraphStats!$A:$B,2,0)</f>
        <v>LAW</v>
      </c>
      <c r="B249" t="s">
        <v>98</v>
      </c>
      <c r="C249" t="s">
        <v>140</v>
      </c>
      <c r="D249" s="2">
        <f>MAX(1,SUMIFS(SolRaw!$E:$E,SolRaw!$A:$A,$B249,SolRaw!$B:$B,$C249,SolRaw!$C:$C,D$1))/1000</f>
        <v>25.332000000000001</v>
      </c>
      <c r="E249" s="2">
        <f>MAX(1,SUMIFS(SolRaw!$E:$E,SolRaw!$A:$A,$B249,SolRaw!$B:$B,$C249,SolRaw!$C:$C,E$1))/1000</f>
        <v>17.893999999999998</v>
      </c>
      <c r="F249" s="2">
        <f>MAX(1,SUMIFS(SolRaw!$E:$E,SolRaw!$A:$A,$B249,SolRaw!$B:$B,$C249,SolRaw!$C:$C,F$1))/1000</f>
        <v>26.012</v>
      </c>
      <c r="G249" s="2">
        <f>MAX(1,SUMIFS(SolRaw!$E:$E,SolRaw!$A:$A,$B249,SolRaw!$B:$B,$C249,SolRaw!$C:$C,G$1))/1000</f>
        <v>25.23</v>
      </c>
      <c r="H249" s="2">
        <f>MAX(1,SUMIFS(SolRaw!$E:$E,SolRaw!$A:$A,$B249,SolRaw!$B:$B,$C249,SolRaw!$C:$C,H$1))/1000</f>
        <v>25.402000000000001</v>
      </c>
      <c r="I249" s="2">
        <f>MAX(1,SUMIFS(SolRaw!$E:$E,SolRaw!$A:$A,$B249,SolRaw!$B:$B,$C249,SolRaw!$C:$C,I$1))/1000</f>
        <v>17.821000000000002</v>
      </c>
      <c r="J249" s="2">
        <f>MAX(1,SUMIFS(SolRaw!$E:$E,SolRaw!$A:$A,$B249,SolRaw!$B:$B,$C249,SolRaw!$C:$C,J$1))/1000</f>
        <v>25.344999999999999</v>
      </c>
      <c r="K249" s="2">
        <f>MAX(1,SUMIFS(SolRaw!$E:$E,SolRaw!$A:$A,$B249,SolRaw!$B:$B,$C249,SolRaw!$C:$C,K$1))/1000</f>
        <v>25.518999999999998</v>
      </c>
      <c r="L249" s="2">
        <f>MAX(1,SUMIFS(SolRaw!$E:$E,SolRaw!$A:$A,$B249,SolRaw!$B:$B,$C249,SolRaw!$C:$C,L$1))/1000</f>
        <v>25.439</v>
      </c>
      <c r="M249" s="2">
        <f>MAX(1,SUMIFS(SolRaw!$E:$E,SolRaw!$A:$A,$B249,SolRaw!$B:$B,$C249,SolRaw!$C:$C,M$1))/1000</f>
        <v>25.657</v>
      </c>
      <c r="N249" s="2">
        <f t="shared" si="21"/>
        <v>23.9651</v>
      </c>
      <c r="O249" s="2">
        <f t="shared" si="22"/>
        <v>17.821000000000002</v>
      </c>
      <c r="P249" s="2">
        <f t="shared" si="23"/>
        <v>25.255500000000001</v>
      </c>
      <c r="Q249" s="2">
        <f t="shared" si="24"/>
        <v>25.3735</v>
      </c>
      <c r="R249" s="2">
        <f t="shared" si="25"/>
        <v>25.498999999999999</v>
      </c>
      <c r="S249" s="2">
        <f t="shared" si="26"/>
        <v>26.012</v>
      </c>
      <c r="T249" s="2">
        <f t="shared" si="27"/>
        <v>3.2263623289670678</v>
      </c>
    </row>
    <row r="250" spans="1:20" x14ac:dyDescent="0.2">
      <c r="A250" t="str">
        <f>VLOOKUP(B250,GraphStats!$A:$B,2,0)</f>
        <v>LAW</v>
      </c>
      <c r="B250" t="s">
        <v>98</v>
      </c>
      <c r="C250" t="s">
        <v>141</v>
      </c>
      <c r="D250" s="2">
        <f>MAX(1,SUMIFS(SolRaw!$E:$E,SolRaw!$A:$A,$B250,SolRaw!$B:$B,$C250,SolRaw!$C:$C,D$1))/1000</f>
        <v>7.25</v>
      </c>
      <c r="E250" s="2">
        <f>MAX(1,SUMIFS(SolRaw!$E:$E,SolRaw!$A:$A,$B250,SolRaw!$B:$B,$C250,SolRaw!$C:$C,E$1))/1000</f>
        <v>9.67</v>
      </c>
      <c r="F250" s="2">
        <f>MAX(1,SUMIFS(SolRaw!$E:$E,SolRaw!$A:$A,$B250,SolRaw!$B:$B,$C250,SolRaw!$C:$C,F$1))/1000</f>
        <v>9.4870000000000001</v>
      </c>
      <c r="G250" s="2">
        <f>MAX(1,SUMIFS(SolRaw!$E:$E,SolRaw!$A:$A,$B250,SolRaw!$B:$B,$C250,SolRaw!$C:$C,G$1))/1000</f>
        <v>9.6489999999999991</v>
      </c>
      <c r="H250" s="2">
        <f>MAX(1,SUMIFS(SolRaw!$E:$E,SolRaw!$A:$A,$B250,SolRaw!$B:$B,$C250,SolRaw!$C:$C,H$1))/1000</f>
        <v>9.5969999999999995</v>
      </c>
      <c r="I250" s="2">
        <f>MAX(1,SUMIFS(SolRaw!$E:$E,SolRaw!$A:$A,$B250,SolRaw!$B:$B,$C250,SolRaw!$C:$C,I$1))/1000</f>
        <v>9.6029999999999998</v>
      </c>
      <c r="J250" s="2">
        <f>MAX(1,SUMIFS(SolRaw!$E:$E,SolRaw!$A:$A,$B250,SolRaw!$B:$B,$C250,SolRaw!$C:$C,J$1))/1000</f>
        <v>10.212999999999999</v>
      </c>
      <c r="K250" s="2">
        <f>MAX(1,SUMIFS(SolRaw!$E:$E,SolRaw!$A:$A,$B250,SolRaw!$B:$B,$C250,SolRaw!$C:$C,K$1))/1000</f>
        <v>9.5559999999999992</v>
      </c>
      <c r="L250" s="2">
        <f>MAX(1,SUMIFS(SolRaw!$E:$E,SolRaw!$A:$A,$B250,SolRaw!$B:$B,$C250,SolRaw!$C:$C,L$1))/1000</f>
        <v>7.3940000000000001</v>
      </c>
      <c r="M250" s="2">
        <f>MAX(1,SUMIFS(SolRaw!$E:$E,SolRaw!$A:$A,$B250,SolRaw!$B:$B,$C250,SolRaw!$C:$C,M$1))/1000</f>
        <v>7.266</v>
      </c>
      <c r="N250" s="2">
        <f t="shared" si="21"/>
        <v>8.9685000000000024</v>
      </c>
      <c r="O250" s="2">
        <f t="shared" si="22"/>
        <v>7.25</v>
      </c>
      <c r="P250" s="2">
        <f t="shared" si="23"/>
        <v>7.9172500000000001</v>
      </c>
      <c r="Q250" s="2">
        <f t="shared" si="24"/>
        <v>9.5764999999999993</v>
      </c>
      <c r="R250" s="2">
        <f t="shared" si="25"/>
        <v>9.6374999999999993</v>
      </c>
      <c r="S250" s="2">
        <f t="shared" si="26"/>
        <v>10.212999999999999</v>
      </c>
      <c r="T250" s="2">
        <f t="shared" si="27"/>
        <v>1.1664934395205242</v>
      </c>
    </row>
    <row r="251" spans="1:20" x14ac:dyDescent="0.2">
      <c r="A251" t="str">
        <f>VLOOKUP(B251,GraphStats!$A:$B,2,0)</f>
        <v>LAW</v>
      </c>
      <c r="B251" t="s">
        <v>98</v>
      </c>
      <c r="C251" t="s">
        <v>142</v>
      </c>
      <c r="D251" s="2">
        <f>MAX(1,SUMIFS(SolRaw!$E:$E,SolRaw!$A:$A,$B251,SolRaw!$B:$B,$C251,SolRaw!$C:$C,D$1))/1000</f>
        <v>31.25</v>
      </c>
      <c r="E251" s="2">
        <f>MAX(1,SUMIFS(SolRaw!$E:$E,SolRaw!$A:$A,$B251,SolRaw!$B:$B,$C251,SolRaw!$C:$C,E$1))/1000</f>
        <v>30.978999999999999</v>
      </c>
      <c r="F251" s="2">
        <f>MAX(1,SUMIFS(SolRaw!$E:$E,SolRaw!$A:$A,$B251,SolRaw!$B:$B,$C251,SolRaw!$C:$C,F$1))/1000</f>
        <v>30.827000000000002</v>
      </c>
      <c r="G251" s="2">
        <f>MAX(1,SUMIFS(SolRaw!$E:$E,SolRaw!$A:$A,$B251,SolRaw!$B:$B,$C251,SolRaw!$C:$C,G$1))/1000</f>
        <v>30.227</v>
      </c>
      <c r="H251" s="2">
        <f>MAX(1,SUMIFS(SolRaw!$E:$E,SolRaw!$A:$A,$B251,SolRaw!$B:$B,$C251,SolRaw!$C:$C,H$1))/1000</f>
        <v>32.073</v>
      </c>
      <c r="I251" s="2">
        <f>MAX(1,SUMIFS(SolRaw!$E:$E,SolRaw!$A:$A,$B251,SolRaw!$B:$B,$C251,SolRaw!$C:$C,I$1))/1000</f>
        <v>21.553999999999998</v>
      </c>
      <c r="J251" s="2">
        <f>MAX(1,SUMIFS(SolRaw!$E:$E,SolRaw!$A:$A,$B251,SolRaw!$B:$B,$C251,SolRaw!$C:$C,J$1))/1000</f>
        <v>30.486999999999998</v>
      </c>
      <c r="K251" s="2">
        <f>MAX(1,SUMIFS(SolRaw!$E:$E,SolRaw!$A:$A,$B251,SolRaw!$B:$B,$C251,SolRaw!$C:$C,K$1))/1000</f>
        <v>30.739000000000001</v>
      </c>
      <c r="L251" s="2">
        <f>MAX(1,SUMIFS(SolRaw!$E:$E,SolRaw!$A:$A,$B251,SolRaw!$B:$B,$C251,SolRaw!$C:$C,L$1))/1000</f>
        <v>30.742000000000001</v>
      </c>
      <c r="M251" s="2">
        <f>MAX(1,SUMIFS(SolRaw!$E:$E,SolRaw!$A:$A,$B251,SolRaw!$B:$B,$C251,SolRaw!$C:$C,M$1))/1000</f>
        <v>31.14</v>
      </c>
      <c r="N251" s="2">
        <f t="shared" si="21"/>
        <v>30.001799999999996</v>
      </c>
      <c r="O251" s="2">
        <f t="shared" si="22"/>
        <v>21.553999999999998</v>
      </c>
      <c r="P251" s="2">
        <f t="shared" si="23"/>
        <v>30.549999999999997</v>
      </c>
      <c r="Q251" s="2">
        <f t="shared" si="24"/>
        <v>30.784500000000001</v>
      </c>
      <c r="R251" s="2">
        <f t="shared" si="25"/>
        <v>31.09975</v>
      </c>
      <c r="S251" s="2">
        <f t="shared" si="26"/>
        <v>32.073</v>
      </c>
      <c r="T251" s="2">
        <f t="shared" si="27"/>
        <v>3.0096523534934883</v>
      </c>
    </row>
    <row r="252" spans="1:20" x14ac:dyDescent="0.2">
      <c r="A252" t="str">
        <f>VLOOKUP(B252,GraphStats!$A:$B,2,0)</f>
        <v>LAW</v>
      </c>
      <c r="B252" t="s">
        <v>98</v>
      </c>
      <c r="C252" t="s">
        <v>143</v>
      </c>
      <c r="D252" s="2">
        <f>MAX(1,SUMIFS(SolRaw!$E:$E,SolRaw!$A:$A,$B252,SolRaw!$B:$B,$C252,SolRaw!$C:$C,D$1))/1000</f>
        <v>9.8569999999999993</v>
      </c>
      <c r="E252" s="2">
        <f>MAX(1,SUMIFS(SolRaw!$E:$E,SolRaw!$A:$A,$B252,SolRaw!$B:$B,$C252,SolRaw!$C:$C,E$1))/1000</f>
        <v>9.9930000000000003</v>
      </c>
      <c r="F252" s="2">
        <f>MAX(1,SUMIFS(SolRaw!$E:$E,SolRaw!$A:$A,$B252,SolRaw!$B:$B,$C252,SolRaw!$C:$C,F$1))/1000</f>
        <v>10.163</v>
      </c>
      <c r="G252" s="2">
        <f>MAX(1,SUMIFS(SolRaw!$E:$E,SolRaw!$A:$A,$B252,SolRaw!$B:$B,$C252,SolRaw!$C:$C,G$1))/1000</f>
        <v>9.8640000000000008</v>
      </c>
      <c r="H252" s="2">
        <f>MAX(1,SUMIFS(SolRaw!$E:$E,SolRaw!$A:$A,$B252,SolRaw!$B:$B,$C252,SolRaw!$C:$C,H$1))/1000</f>
        <v>7.6909999999999998</v>
      </c>
      <c r="I252" s="2">
        <f>MAX(1,SUMIFS(SolRaw!$E:$E,SolRaw!$A:$A,$B252,SolRaw!$B:$B,$C252,SolRaw!$C:$C,I$1))/1000</f>
        <v>9.875</v>
      </c>
      <c r="J252" s="2">
        <f>MAX(1,SUMIFS(SolRaw!$E:$E,SolRaw!$A:$A,$B252,SolRaw!$B:$B,$C252,SolRaw!$C:$C,J$1))/1000</f>
        <v>10.042999999999999</v>
      </c>
      <c r="K252" s="2">
        <f>MAX(1,SUMIFS(SolRaw!$E:$E,SolRaw!$A:$A,$B252,SolRaw!$B:$B,$C252,SolRaw!$C:$C,K$1))/1000</f>
        <v>9.7520000000000007</v>
      </c>
      <c r="L252" s="2">
        <f>MAX(1,SUMIFS(SolRaw!$E:$E,SolRaw!$A:$A,$B252,SolRaw!$B:$B,$C252,SolRaw!$C:$C,L$1))/1000</f>
        <v>10.318</v>
      </c>
      <c r="M252" s="2">
        <f>MAX(1,SUMIFS(SolRaw!$E:$E,SolRaw!$A:$A,$B252,SolRaw!$B:$B,$C252,SolRaw!$C:$C,M$1))/1000</f>
        <v>10.162000000000001</v>
      </c>
      <c r="N252" s="2">
        <f t="shared" si="21"/>
        <v>9.7718000000000007</v>
      </c>
      <c r="O252" s="2">
        <f t="shared" si="22"/>
        <v>7.6909999999999998</v>
      </c>
      <c r="P252" s="2">
        <f t="shared" si="23"/>
        <v>9.8587500000000006</v>
      </c>
      <c r="Q252" s="2">
        <f t="shared" si="24"/>
        <v>9.9340000000000011</v>
      </c>
      <c r="R252" s="2">
        <f t="shared" si="25"/>
        <v>10.132250000000001</v>
      </c>
      <c r="S252" s="2">
        <f t="shared" si="26"/>
        <v>10.318</v>
      </c>
      <c r="T252" s="2">
        <f t="shared" si="27"/>
        <v>0.75149019362271863</v>
      </c>
    </row>
    <row r="253" spans="1:20" x14ac:dyDescent="0.2">
      <c r="A253" t="str">
        <f>VLOOKUP(B253,GraphStats!$A:$B,2,0)</f>
        <v>LAW</v>
      </c>
      <c r="B253" t="s">
        <v>98</v>
      </c>
      <c r="C253" t="s">
        <v>144</v>
      </c>
      <c r="D253" s="2">
        <f>MAX(1,SUMIFS(SolRaw!$E:$E,SolRaw!$A:$A,$B253,SolRaw!$B:$B,$C253,SolRaw!$C:$C,D$1))/1000</f>
        <v>43.517000000000003</v>
      </c>
      <c r="E253" s="2">
        <f>MAX(1,SUMIFS(SolRaw!$E:$E,SolRaw!$A:$A,$B253,SolRaw!$B:$B,$C253,SolRaw!$C:$C,E$1))/1000</f>
        <v>43.472000000000001</v>
      </c>
      <c r="F253" s="2">
        <f>MAX(1,SUMIFS(SolRaw!$E:$E,SolRaw!$A:$A,$B253,SolRaw!$B:$B,$C253,SolRaw!$C:$C,F$1))/1000</f>
        <v>42.737000000000002</v>
      </c>
      <c r="G253" s="2">
        <f>MAX(1,SUMIFS(SolRaw!$E:$E,SolRaw!$A:$A,$B253,SolRaw!$B:$B,$C253,SolRaw!$C:$C,G$1))/1000</f>
        <v>43.134</v>
      </c>
      <c r="H253" s="2">
        <f>MAX(1,SUMIFS(SolRaw!$E:$E,SolRaw!$A:$A,$B253,SolRaw!$B:$B,$C253,SolRaw!$C:$C,H$1))/1000</f>
        <v>41.427999999999997</v>
      </c>
      <c r="I253" s="2">
        <f>MAX(1,SUMIFS(SolRaw!$E:$E,SolRaw!$A:$A,$B253,SolRaw!$B:$B,$C253,SolRaw!$C:$C,I$1))/1000</f>
        <v>28.349</v>
      </c>
      <c r="J253" s="2">
        <f>MAX(1,SUMIFS(SolRaw!$E:$E,SolRaw!$A:$A,$B253,SolRaw!$B:$B,$C253,SolRaw!$C:$C,J$1))/1000</f>
        <v>43.139000000000003</v>
      </c>
      <c r="K253" s="2">
        <f>MAX(1,SUMIFS(SolRaw!$E:$E,SolRaw!$A:$A,$B253,SolRaw!$B:$B,$C253,SolRaw!$C:$C,K$1))/1000</f>
        <v>41.932000000000002</v>
      </c>
      <c r="L253" s="2">
        <f>MAX(1,SUMIFS(SolRaw!$E:$E,SolRaw!$A:$A,$B253,SolRaw!$B:$B,$C253,SolRaw!$C:$C,L$1))/1000</f>
        <v>41.741999999999997</v>
      </c>
      <c r="M253" s="2">
        <f>MAX(1,SUMIFS(SolRaw!$E:$E,SolRaw!$A:$A,$B253,SolRaw!$B:$B,$C253,SolRaw!$C:$C,M$1))/1000</f>
        <v>42.472000000000001</v>
      </c>
      <c r="N253" s="2">
        <f t="shared" si="21"/>
        <v>41.1922</v>
      </c>
      <c r="O253" s="2">
        <f t="shared" si="22"/>
        <v>28.349</v>
      </c>
      <c r="P253" s="2">
        <f t="shared" si="23"/>
        <v>41.789499999999997</v>
      </c>
      <c r="Q253" s="2">
        <f t="shared" si="24"/>
        <v>42.604500000000002</v>
      </c>
      <c r="R253" s="2">
        <f t="shared" si="25"/>
        <v>43.137750000000004</v>
      </c>
      <c r="S253" s="2">
        <f t="shared" si="26"/>
        <v>43.517000000000003</v>
      </c>
      <c r="T253" s="2">
        <f t="shared" si="27"/>
        <v>4.5709234126644844</v>
      </c>
    </row>
    <row r="254" spans="1:20" x14ac:dyDescent="0.2">
      <c r="A254" t="str">
        <f>VLOOKUP(B254,GraphStats!$A:$B,2,0)</f>
        <v>LAW</v>
      </c>
      <c r="B254" t="s">
        <v>98</v>
      </c>
      <c r="C254" t="s">
        <v>145</v>
      </c>
      <c r="D254" s="2">
        <f>MAX(1,SUMIFS(SolRaw!$E:$E,SolRaw!$A:$A,$B254,SolRaw!$B:$B,$C254,SolRaw!$C:$C,D$1))/1000</f>
        <v>10.638999999999999</v>
      </c>
      <c r="E254" s="2">
        <f>MAX(1,SUMIFS(SolRaw!$E:$E,SolRaw!$A:$A,$B254,SolRaw!$B:$B,$C254,SolRaw!$C:$C,E$1))/1000</f>
        <v>7.976</v>
      </c>
      <c r="F254" s="2">
        <f>MAX(1,SUMIFS(SolRaw!$E:$E,SolRaw!$A:$A,$B254,SolRaw!$B:$B,$C254,SolRaw!$C:$C,F$1))/1000</f>
        <v>10.621</v>
      </c>
      <c r="G254" s="2">
        <f>MAX(1,SUMIFS(SolRaw!$E:$E,SolRaw!$A:$A,$B254,SolRaw!$B:$B,$C254,SolRaw!$C:$C,G$1))/1000</f>
        <v>10.521000000000001</v>
      </c>
      <c r="H254" s="2">
        <f>MAX(1,SUMIFS(SolRaw!$E:$E,SolRaw!$A:$A,$B254,SolRaw!$B:$B,$C254,SolRaw!$C:$C,H$1))/1000</f>
        <v>10.709</v>
      </c>
      <c r="I254" s="2">
        <f>MAX(1,SUMIFS(SolRaw!$E:$E,SolRaw!$A:$A,$B254,SolRaw!$B:$B,$C254,SolRaw!$C:$C,I$1))/1000</f>
        <v>10.579000000000001</v>
      </c>
      <c r="J254" s="2">
        <f>MAX(1,SUMIFS(SolRaw!$E:$E,SolRaw!$A:$A,$B254,SolRaw!$B:$B,$C254,SolRaw!$C:$C,J$1))/1000</f>
        <v>10.542999999999999</v>
      </c>
      <c r="K254" s="2">
        <f>MAX(1,SUMIFS(SolRaw!$E:$E,SolRaw!$A:$A,$B254,SolRaw!$B:$B,$C254,SolRaw!$C:$C,K$1))/1000</f>
        <v>10.593</v>
      </c>
      <c r="L254" s="2">
        <f>MAX(1,SUMIFS(SolRaw!$E:$E,SolRaw!$A:$A,$B254,SolRaw!$B:$B,$C254,SolRaw!$C:$C,L$1))/1000</f>
        <v>10.528</v>
      </c>
      <c r="M254" s="2">
        <f>MAX(1,SUMIFS(SolRaw!$E:$E,SolRaw!$A:$A,$B254,SolRaw!$B:$B,$C254,SolRaw!$C:$C,M$1))/1000</f>
        <v>10.635999999999999</v>
      </c>
      <c r="N254" s="2">
        <f t="shared" si="21"/>
        <v>10.3345</v>
      </c>
      <c r="O254" s="2">
        <f t="shared" si="22"/>
        <v>7.976</v>
      </c>
      <c r="P254" s="2">
        <f t="shared" si="23"/>
        <v>10.531750000000001</v>
      </c>
      <c r="Q254" s="2">
        <f t="shared" si="24"/>
        <v>10.586</v>
      </c>
      <c r="R254" s="2">
        <f t="shared" si="25"/>
        <v>10.632249999999999</v>
      </c>
      <c r="S254" s="2">
        <f t="shared" si="26"/>
        <v>10.709</v>
      </c>
      <c r="T254" s="2">
        <f t="shared" si="27"/>
        <v>0.83071431778787685</v>
      </c>
    </row>
    <row r="255" spans="1:20" x14ac:dyDescent="0.2">
      <c r="A255" t="str">
        <f>VLOOKUP(B255,GraphStats!$A:$B,2,0)</f>
        <v>LAW</v>
      </c>
      <c r="B255" t="s">
        <v>98</v>
      </c>
      <c r="C255" t="s">
        <v>146</v>
      </c>
      <c r="D255" s="2">
        <f>MAX(1,SUMIFS(SolRaw!$E:$E,SolRaw!$A:$A,$B255,SolRaw!$B:$B,$C255,SolRaw!$C:$C,D$1))/1000</f>
        <v>12.696999999999999</v>
      </c>
      <c r="E255" s="2">
        <f>MAX(1,SUMIFS(SolRaw!$E:$E,SolRaw!$A:$A,$B255,SolRaw!$B:$B,$C255,SolRaw!$C:$C,E$1))/1000</f>
        <v>12.233000000000001</v>
      </c>
      <c r="F255" s="2">
        <f>MAX(1,SUMIFS(SolRaw!$E:$E,SolRaw!$A:$A,$B255,SolRaw!$B:$B,$C255,SolRaw!$C:$C,F$1))/1000</f>
        <v>12.438000000000001</v>
      </c>
      <c r="G255" s="2">
        <f>MAX(1,SUMIFS(SolRaw!$E:$E,SolRaw!$A:$A,$B255,SolRaw!$B:$B,$C255,SolRaw!$C:$C,G$1))/1000</f>
        <v>12.153</v>
      </c>
      <c r="H255" s="2">
        <f>MAX(1,SUMIFS(SolRaw!$E:$E,SolRaw!$A:$A,$B255,SolRaw!$B:$B,$C255,SolRaw!$C:$C,H$1))/1000</f>
        <v>12.356</v>
      </c>
      <c r="I255" s="2">
        <f>MAX(1,SUMIFS(SolRaw!$E:$E,SolRaw!$A:$A,$B255,SolRaw!$B:$B,$C255,SolRaw!$C:$C,I$1))/1000</f>
        <v>12.364000000000001</v>
      </c>
      <c r="J255" s="2">
        <f>MAX(1,SUMIFS(SolRaw!$E:$E,SolRaw!$A:$A,$B255,SolRaw!$B:$B,$C255,SolRaw!$C:$C,J$1))/1000</f>
        <v>12.471</v>
      </c>
      <c r="K255" s="2">
        <f>MAX(1,SUMIFS(SolRaw!$E:$E,SolRaw!$A:$A,$B255,SolRaw!$B:$B,$C255,SolRaw!$C:$C,K$1))/1000</f>
        <v>12.582000000000001</v>
      </c>
      <c r="L255" s="2">
        <f>MAX(1,SUMIFS(SolRaw!$E:$E,SolRaw!$A:$A,$B255,SolRaw!$B:$B,$C255,SolRaw!$C:$C,L$1))/1000</f>
        <v>9.2149999999999999</v>
      </c>
      <c r="M255" s="2">
        <f>MAX(1,SUMIFS(SolRaw!$E:$E,SolRaw!$A:$A,$B255,SolRaw!$B:$B,$C255,SolRaw!$C:$C,M$1))/1000</f>
        <v>12.317</v>
      </c>
      <c r="N255" s="2">
        <f t="shared" si="21"/>
        <v>12.082600000000003</v>
      </c>
      <c r="O255" s="2">
        <f t="shared" si="22"/>
        <v>9.2149999999999999</v>
      </c>
      <c r="P255" s="2">
        <f t="shared" si="23"/>
        <v>12.254000000000001</v>
      </c>
      <c r="Q255" s="2">
        <f t="shared" si="24"/>
        <v>12.36</v>
      </c>
      <c r="R255" s="2">
        <f t="shared" si="25"/>
        <v>12.46275</v>
      </c>
      <c r="S255" s="2">
        <f t="shared" si="26"/>
        <v>12.696999999999999</v>
      </c>
      <c r="T255" s="2">
        <f t="shared" si="27"/>
        <v>1.0200018736366234</v>
      </c>
    </row>
    <row r="256" spans="1:20" x14ac:dyDescent="0.2">
      <c r="A256" t="str">
        <f>VLOOKUP(B256,GraphStats!$A:$B,2,0)</f>
        <v>LAW</v>
      </c>
      <c r="B256" t="s">
        <v>98</v>
      </c>
      <c r="C256" t="s">
        <v>147</v>
      </c>
      <c r="D256" s="2">
        <f>MAX(1,SUMIFS(SolRaw!$E:$E,SolRaw!$A:$A,$B256,SolRaw!$B:$B,$C256,SolRaw!$C:$C,D$1))/1000</f>
        <v>13.754</v>
      </c>
      <c r="E256" s="2">
        <f>MAX(1,SUMIFS(SolRaw!$E:$E,SolRaw!$A:$A,$B256,SolRaw!$B:$B,$C256,SolRaw!$C:$C,E$1))/1000</f>
        <v>13.739000000000001</v>
      </c>
      <c r="F256" s="2">
        <f>MAX(1,SUMIFS(SolRaw!$E:$E,SolRaw!$A:$A,$B256,SolRaw!$B:$B,$C256,SolRaw!$C:$C,F$1))/1000</f>
        <v>13.89</v>
      </c>
      <c r="G256" s="2">
        <f>MAX(1,SUMIFS(SolRaw!$E:$E,SolRaw!$A:$A,$B256,SolRaw!$B:$B,$C256,SolRaw!$C:$C,G$1))/1000</f>
        <v>13.561999999999999</v>
      </c>
      <c r="H256" s="2">
        <f>MAX(1,SUMIFS(SolRaw!$E:$E,SolRaw!$A:$A,$B256,SolRaw!$B:$B,$C256,SolRaw!$C:$C,H$1))/1000</f>
        <v>13.512</v>
      </c>
      <c r="I256" s="2">
        <f>MAX(1,SUMIFS(SolRaw!$E:$E,SolRaw!$A:$A,$B256,SolRaw!$B:$B,$C256,SolRaw!$C:$C,I$1))/1000</f>
        <v>13.728999999999999</v>
      </c>
      <c r="J256" s="2">
        <f>MAX(1,SUMIFS(SolRaw!$E:$E,SolRaw!$A:$A,$B256,SolRaw!$B:$B,$C256,SolRaw!$C:$C,J$1))/1000</f>
        <v>13.734999999999999</v>
      </c>
      <c r="K256" s="2">
        <f>MAX(1,SUMIFS(SolRaw!$E:$E,SolRaw!$A:$A,$B256,SolRaw!$B:$B,$C256,SolRaw!$C:$C,K$1))/1000</f>
        <v>13.863</v>
      </c>
      <c r="L256" s="2">
        <f>MAX(1,SUMIFS(SolRaw!$E:$E,SolRaw!$A:$A,$B256,SolRaw!$B:$B,$C256,SolRaw!$C:$C,L$1))/1000</f>
        <v>13.65</v>
      </c>
      <c r="M256" s="2">
        <f>MAX(1,SUMIFS(SolRaw!$E:$E,SolRaw!$A:$A,$B256,SolRaw!$B:$B,$C256,SolRaw!$C:$C,M$1))/1000</f>
        <v>9.9920000000000009</v>
      </c>
      <c r="N256" s="2">
        <f t="shared" si="21"/>
        <v>13.342599999999999</v>
      </c>
      <c r="O256" s="2">
        <f t="shared" si="22"/>
        <v>9.9920000000000009</v>
      </c>
      <c r="P256" s="2">
        <f t="shared" si="23"/>
        <v>13.584</v>
      </c>
      <c r="Q256" s="2">
        <f t="shared" si="24"/>
        <v>13.731999999999999</v>
      </c>
      <c r="R256" s="2">
        <f t="shared" si="25"/>
        <v>13.750249999999999</v>
      </c>
      <c r="S256" s="2">
        <f t="shared" si="26"/>
        <v>13.89</v>
      </c>
      <c r="T256" s="2">
        <f t="shared" si="27"/>
        <v>1.183120938685287</v>
      </c>
    </row>
    <row r="257" spans="1:20" x14ac:dyDescent="0.2">
      <c r="A257" t="str">
        <f>VLOOKUP(B257,GraphStats!$A:$B,2,0)</f>
        <v>LAW</v>
      </c>
      <c r="B257" t="s">
        <v>98</v>
      </c>
      <c r="C257" t="s">
        <v>148</v>
      </c>
      <c r="D257" s="2">
        <f>MAX(1,SUMIFS(SolRaw!$E:$E,SolRaw!$A:$A,$B257,SolRaw!$B:$B,$C257,SolRaw!$C:$C,D$1))/1000</f>
        <v>25.513999999999999</v>
      </c>
      <c r="E257" s="2">
        <f>MAX(1,SUMIFS(SolRaw!$E:$E,SolRaw!$A:$A,$B257,SolRaw!$B:$B,$C257,SolRaw!$C:$C,E$1))/1000</f>
        <v>26.332000000000001</v>
      </c>
      <c r="F257" s="2">
        <f>MAX(1,SUMIFS(SolRaw!$E:$E,SolRaw!$A:$A,$B257,SolRaw!$B:$B,$C257,SolRaw!$C:$C,F$1))/1000</f>
        <v>27.050999999999998</v>
      </c>
      <c r="G257" s="2">
        <f>MAX(1,SUMIFS(SolRaw!$E:$E,SolRaw!$A:$A,$B257,SolRaw!$B:$B,$C257,SolRaw!$C:$C,G$1))/1000</f>
        <v>27.649000000000001</v>
      </c>
      <c r="H257" s="2">
        <f>MAX(1,SUMIFS(SolRaw!$E:$E,SolRaw!$A:$A,$B257,SolRaw!$B:$B,$C257,SolRaw!$C:$C,H$1))/1000</f>
        <v>25.077999999999999</v>
      </c>
      <c r="I257" s="2">
        <f>MAX(1,SUMIFS(SolRaw!$E:$E,SolRaw!$A:$A,$B257,SolRaw!$B:$B,$C257,SolRaw!$C:$C,I$1))/1000</f>
        <v>28.972000000000001</v>
      </c>
      <c r="J257" s="2">
        <f>MAX(1,SUMIFS(SolRaw!$E:$E,SolRaw!$A:$A,$B257,SolRaw!$B:$B,$C257,SolRaw!$C:$C,J$1))/1000</f>
        <v>27.282</v>
      </c>
      <c r="K257" s="2">
        <f>MAX(1,SUMIFS(SolRaw!$E:$E,SolRaw!$A:$A,$B257,SolRaw!$B:$B,$C257,SolRaw!$C:$C,K$1))/1000</f>
        <v>25.504999999999999</v>
      </c>
      <c r="L257" s="2">
        <f>MAX(1,SUMIFS(SolRaw!$E:$E,SolRaw!$A:$A,$B257,SolRaw!$B:$B,$C257,SolRaw!$C:$C,L$1))/1000</f>
        <v>26.957000000000001</v>
      </c>
      <c r="M257" s="2">
        <f>MAX(1,SUMIFS(SolRaw!$E:$E,SolRaw!$A:$A,$B257,SolRaw!$B:$B,$C257,SolRaw!$C:$C,M$1))/1000</f>
        <v>27.83</v>
      </c>
      <c r="N257" s="2">
        <f t="shared" si="21"/>
        <v>26.817</v>
      </c>
      <c r="O257" s="2">
        <f t="shared" si="22"/>
        <v>25.077999999999999</v>
      </c>
      <c r="P257" s="2">
        <f t="shared" si="23"/>
        <v>25.718499999999999</v>
      </c>
      <c r="Q257" s="2">
        <f t="shared" si="24"/>
        <v>27.003999999999998</v>
      </c>
      <c r="R257" s="2">
        <f t="shared" si="25"/>
        <v>27.55725</v>
      </c>
      <c r="S257" s="2">
        <f t="shared" si="26"/>
        <v>28.972000000000001</v>
      </c>
      <c r="T257" s="2">
        <f t="shared" si="27"/>
        <v>1.2170774648951301</v>
      </c>
    </row>
    <row r="258" spans="1:20" x14ac:dyDescent="0.2">
      <c r="A258" t="str">
        <f>VLOOKUP(B258,GraphStats!$A:$B,2,0)</f>
        <v>LAW</v>
      </c>
      <c r="B258" t="s">
        <v>98</v>
      </c>
      <c r="C258" t="s">
        <v>149</v>
      </c>
      <c r="D258" s="2">
        <f>MAX(1,SUMIFS(SolRaw!$E:$E,SolRaw!$A:$A,$B258,SolRaw!$B:$B,$C258,SolRaw!$C:$C,D$1))/1000</f>
        <v>34.332000000000001</v>
      </c>
      <c r="E258" s="2">
        <f>MAX(1,SUMIFS(SolRaw!$E:$E,SolRaw!$A:$A,$B258,SolRaw!$B:$B,$C258,SolRaw!$C:$C,E$1))/1000</f>
        <v>33.07</v>
      </c>
      <c r="F258" s="2">
        <f>MAX(1,SUMIFS(SolRaw!$E:$E,SolRaw!$A:$A,$B258,SolRaw!$B:$B,$C258,SolRaw!$C:$C,F$1))/1000</f>
        <v>32.847999999999999</v>
      </c>
      <c r="G258" s="2">
        <f>MAX(1,SUMIFS(SolRaw!$E:$E,SolRaw!$A:$A,$B258,SolRaw!$B:$B,$C258,SolRaw!$C:$C,G$1))/1000</f>
        <v>30.17</v>
      </c>
      <c r="H258" s="2">
        <f>MAX(1,SUMIFS(SolRaw!$E:$E,SolRaw!$A:$A,$B258,SolRaw!$B:$B,$C258,SolRaw!$C:$C,H$1))/1000</f>
        <v>36.679000000000002</v>
      </c>
      <c r="I258" s="2">
        <f>MAX(1,SUMIFS(SolRaw!$E:$E,SolRaw!$A:$A,$B258,SolRaw!$B:$B,$C258,SolRaw!$C:$C,I$1))/1000</f>
        <v>32.146999999999998</v>
      </c>
      <c r="J258" s="2">
        <f>MAX(1,SUMIFS(SolRaw!$E:$E,SolRaw!$A:$A,$B258,SolRaw!$B:$B,$C258,SolRaw!$C:$C,J$1))/1000</f>
        <v>30.353999999999999</v>
      </c>
      <c r="K258" s="2">
        <f>MAX(1,SUMIFS(SolRaw!$E:$E,SolRaw!$A:$A,$B258,SolRaw!$B:$B,$C258,SolRaw!$C:$C,K$1))/1000</f>
        <v>32.909999999999997</v>
      </c>
      <c r="L258" s="2">
        <f>MAX(1,SUMIFS(SolRaw!$E:$E,SolRaw!$A:$A,$B258,SolRaw!$B:$B,$C258,SolRaw!$C:$C,L$1))/1000</f>
        <v>32.398000000000003</v>
      </c>
      <c r="M258" s="2">
        <f>MAX(1,SUMIFS(SolRaw!$E:$E,SolRaw!$A:$A,$B258,SolRaw!$B:$B,$C258,SolRaw!$C:$C,M$1))/1000</f>
        <v>31.922999999999998</v>
      </c>
      <c r="N258" s="2">
        <f t="shared" ref="N258:N321" si="28">AVERAGE($D258:$M258)</f>
        <v>32.683100000000003</v>
      </c>
      <c r="O258" s="2">
        <f t="shared" ref="O258:O321" si="29">QUARTILE($D258:$M258,0)</f>
        <v>30.17</v>
      </c>
      <c r="P258" s="2">
        <f t="shared" ref="P258:P321" si="30">QUARTILE($D258:$M258,1)</f>
        <v>31.978999999999999</v>
      </c>
      <c r="Q258" s="2">
        <f t="shared" ref="Q258:Q321" si="31">QUARTILE($D258:$M258,2)</f>
        <v>32.623000000000005</v>
      </c>
      <c r="R258" s="2">
        <f t="shared" ref="R258:R321" si="32">QUARTILE($D258:$M258,3)</f>
        <v>33.03</v>
      </c>
      <c r="S258" s="2">
        <f t="shared" ref="S258:S321" si="33">QUARTILE($D258:$M258,4)</f>
        <v>36.679000000000002</v>
      </c>
      <c r="T258" s="2">
        <f t="shared" ref="T258:T321" si="34">STDEV($D258:$M258)</f>
        <v>1.8738335897891851</v>
      </c>
    </row>
    <row r="259" spans="1:20" x14ac:dyDescent="0.2">
      <c r="A259" t="str">
        <f>VLOOKUP(B259,GraphStats!$A:$B,2,0)</f>
        <v>LAW</v>
      </c>
      <c r="B259" t="s">
        <v>98</v>
      </c>
      <c r="C259" t="s">
        <v>150</v>
      </c>
      <c r="D259" s="2">
        <f>MAX(1,SUMIFS(SolRaw!$E:$E,SolRaw!$A:$A,$B259,SolRaw!$B:$B,$C259,SolRaw!$C:$C,D$1))/1000</f>
        <v>41.094999999999999</v>
      </c>
      <c r="E259" s="2">
        <f>MAX(1,SUMIFS(SolRaw!$E:$E,SolRaw!$A:$A,$B259,SolRaw!$B:$B,$C259,SolRaw!$C:$C,E$1))/1000</f>
        <v>44.366999999999997</v>
      </c>
      <c r="F259" s="2">
        <f>MAX(1,SUMIFS(SolRaw!$E:$E,SolRaw!$A:$A,$B259,SolRaw!$B:$B,$C259,SolRaw!$C:$C,F$1))/1000</f>
        <v>40.164999999999999</v>
      </c>
      <c r="G259" s="2">
        <f>MAX(1,SUMIFS(SolRaw!$E:$E,SolRaw!$A:$A,$B259,SolRaw!$B:$B,$C259,SolRaw!$C:$C,G$1))/1000</f>
        <v>45.404000000000003</v>
      </c>
      <c r="H259" s="2">
        <f>MAX(1,SUMIFS(SolRaw!$E:$E,SolRaw!$A:$A,$B259,SolRaw!$B:$B,$C259,SolRaw!$C:$C,H$1))/1000</f>
        <v>42.88</v>
      </c>
      <c r="I259" s="2">
        <f>MAX(1,SUMIFS(SolRaw!$E:$E,SolRaw!$A:$A,$B259,SolRaw!$B:$B,$C259,SolRaw!$C:$C,I$1))/1000</f>
        <v>43.658000000000001</v>
      </c>
      <c r="J259" s="2">
        <f>MAX(1,SUMIFS(SolRaw!$E:$E,SolRaw!$A:$A,$B259,SolRaw!$B:$B,$C259,SolRaw!$C:$C,J$1))/1000</f>
        <v>44.319000000000003</v>
      </c>
      <c r="K259" s="2">
        <f>MAX(1,SUMIFS(SolRaw!$E:$E,SolRaw!$A:$A,$B259,SolRaw!$B:$B,$C259,SolRaw!$C:$C,K$1))/1000</f>
        <v>40.514000000000003</v>
      </c>
      <c r="L259" s="2">
        <f>MAX(1,SUMIFS(SolRaw!$E:$E,SolRaw!$A:$A,$B259,SolRaw!$B:$B,$C259,SolRaw!$C:$C,L$1))/1000</f>
        <v>43.188000000000002</v>
      </c>
      <c r="M259" s="2">
        <f>MAX(1,SUMIFS(SolRaw!$E:$E,SolRaw!$A:$A,$B259,SolRaw!$B:$B,$C259,SolRaw!$C:$C,M$1))/1000</f>
        <v>43.468000000000004</v>
      </c>
      <c r="N259" s="2">
        <f t="shared" si="28"/>
        <v>42.905799999999999</v>
      </c>
      <c r="O259" s="2">
        <f t="shared" si="29"/>
        <v>40.164999999999999</v>
      </c>
      <c r="P259" s="2">
        <f t="shared" si="30"/>
        <v>41.541249999999998</v>
      </c>
      <c r="Q259" s="2">
        <f t="shared" si="31"/>
        <v>43.328000000000003</v>
      </c>
      <c r="R259" s="2">
        <f t="shared" si="32"/>
        <v>44.153750000000002</v>
      </c>
      <c r="S259" s="2">
        <f t="shared" si="33"/>
        <v>45.404000000000003</v>
      </c>
      <c r="T259" s="2">
        <f t="shared" si="34"/>
        <v>1.7590119575109968</v>
      </c>
    </row>
    <row r="260" spans="1:20" x14ac:dyDescent="0.2">
      <c r="A260" t="str">
        <f>VLOOKUP(B260,GraphStats!$A:$B,2,0)</f>
        <v>LAW</v>
      </c>
      <c r="B260" t="s">
        <v>98</v>
      </c>
      <c r="C260" t="s">
        <v>151</v>
      </c>
      <c r="D260" s="2">
        <f>MAX(1,SUMIFS(SolRaw!$E:$E,SolRaw!$A:$A,$B260,SolRaw!$B:$B,$C260,SolRaw!$C:$C,D$1))/1000</f>
        <v>13.095000000000001</v>
      </c>
      <c r="E260" s="2">
        <f>MAX(1,SUMIFS(SolRaw!$E:$E,SolRaw!$A:$A,$B260,SolRaw!$B:$B,$C260,SolRaw!$C:$C,E$1))/1000</f>
        <v>13.173</v>
      </c>
      <c r="F260" s="2">
        <f>MAX(1,SUMIFS(SolRaw!$E:$E,SolRaw!$A:$A,$B260,SolRaw!$B:$B,$C260,SolRaw!$C:$C,F$1))/1000</f>
        <v>12.795999999999999</v>
      </c>
      <c r="G260" s="2">
        <f>MAX(1,SUMIFS(SolRaw!$E:$E,SolRaw!$A:$A,$B260,SolRaw!$B:$B,$C260,SolRaw!$C:$C,G$1))/1000</f>
        <v>12.039</v>
      </c>
      <c r="H260" s="2">
        <f>MAX(1,SUMIFS(SolRaw!$E:$E,SolRaw!$A:$A,$B260,SolRaw!$B:$B,$C260,SolRaw!$C:$C,H$1))/1000</f>
        <v>12.548</v>
      </c>
      <c r="I260" s="2">
        <f>MAX(1,SUMIFS(SolRaw!$E:$E,SolRaw!$A:$A,$B260,SolRaw!$B:$B,$C260,SolRaw!$C:$C,I$1))/1000</f>
        <v>13.282999999999999</v>
      </c>
      <c r="J260" s="2">
        <f>MAX(1,SUMIFS(SolRaw!$E:$E,SolRaw!$A:$A,$B260,SolRaw!$B:$B,$C260,SolRaw!$C:$C,J$1))/1000</f>
        <v>13.849</v>
      </c>
      <c r="K260" s="2">
        <f>MAX(1,SUMIFS(SolRaw!$E:$E,SolRaw!$A:$A,$B260,SolRaw!$B:$B,$C260,SolRaw!$C:$C,K$1))/1000</f>
        <v>12.362</v>
      </c>
      <c r="L260" s="2">
        <f>MAX(1,SUMIFS(SolRaw!$E:$E,SolRaw!$A:$A,$B260,SolRaw!$B:$B,$C260,SolRaw!$C:$C,L$1))/1000</f>
        <v>13.074999999999999</v>
      </c>
      <c r="M260" s="2">
        <f>MAX(1,SUMIFS(SolRaw!$E:$E,SolRaw!$A:$A,$B260,SolRaw!$B:$B,$C260,SolRaw!$C:$C,M$1))/1000</f>
        <v>12.262</v>
      </c>
      <c r="N260" s="2">
        <f t="shared" si="28"/>
        <v>12.8482</v>
      </c>
      <c r="O260" s="2">
        <f t="shared" si="29"/>
        <v>12.039</v>
      </c>
      <c r="P260" s="2">
        <f t="shared" si="30"/>
        <v>12.4085</v>
      </c>
      <c r="Q260" s="2">
        <f t="shared" si="31"/>
        <v>12.935499999999999</v>
      </c>
      <c r="R260" s="2">
        <f t="shared" si="32"/>
        <v>13.153500000000001</v>
      </c>
      <c r="S260" s="2">
        <f t="shared" si="33"/>
        <v>13.849</v>
      </c>
      <c r="T260" s="2">
        <f t="shared" si="34"/>
        <v>0.55137863578488422</v>
      </c>
    </row>
    <row r="261" spans="1:20" x14ac:dyDescent="0.2">
      <c r="A261" t="str">
        <f>VLOOKUP(B261,GraphStats!$A:$B,2,0)</f>
        <v>LAW</v>
      </c>
      <c r="B261" t="s">
        <v>98</v>
      </c>
      <c r="C261" t="s">
        <v>152</v>
      </c>
      <c r="D261" s="2">
        <f>MAX(1,SUMIFS(SolRaw!$E:$E,SolRaw!$A:$A,$B261,SolRaw!$B:$B,$C261,SolRaw!$C:$C,D$1))/1000</f>
        <v>50.838999999999999</v>
      </c>
      <c r="E261" s="2">
        <f>MAX(1,SUMIFS(SolRaw!$E:$E,SolRaw!$A:$A,$B261,SolRaw!$B:$B,$C261,SolRaw!$C:$C,E$1))/1000</f>
        <v>54.201999999999998</v>
      </c>
      <c r="F261" s="2">
        <f>MAX(1,SUMIFS(SolRaw!$E:$E,SolRaw!$A:$A,$B261,SolRaw!$B:$B,$C261,SolRaw!$C:$C,F$1))/1000</f>
        <v>50.021999999999998</v>
      </c>
      <c r="G261" s="2">
        <f>MAX(1,SUMIFS(SolRaw!$E:$E,SolRaw!$A:$A,$B261,SolRaw!$B:$B,$C261,SolRaw!$C:$C,G$1))/1000</f>
        <v>55.350999999999999</v>
      </c>
      <c r="H261" s="2">
        <f>MAX(1,SUMIFS(SolRaw!$E:$E,SolRaw!$A:$A,$B261,SolRaw!$B:$B,$C261,SolRaw!$C:$C,H$1))/1000</f>
        <v>55.935000000000002</v>
      </c>
      <c r="I261" s="2">
        <f>MAX(1,SUMIFS(SolRaw!$E:$E,SolRaw!$A:$A,$B261,SolRaw!$B:$B,$C261,SolRaw!$C:$C,I$1))/1000</f>
        <v>50.195999999999998</v>
      </c>
      <c r="J261" s="2">
        <f>MAX(1,SUMIFS(SolRaw!$E:$E,SolRaw!$A:$A,$B261,SolRaw!$B:$B,$C261,SolRaw!$C:$C,J$1))/1000</f>
        <v>56.271000000000001</v>
      </c>
      <c r="K261" s="2">
        <f>MAX(1,SUMIFS(SolRaw!$E:$E,SolRaw!$A:$A,$B261,SolRaw!$B:$B,$C261,SolRaw!$C:$C,K$1))/1000</f>
        <v>53.755000000000003</v>
      </c>
      <c r="L261" s="2">
        <f>MAX(1,SUMIFS(SolRaw!$E:$E,SolRaw!$A:$A,$B261,SolRaw!$B:$B,$C261,SolRaw!$C:$C,L$1))/1000</f>
        <v>50.19</v>
      </c>
      <c r="M261" s="2">
        <f>MAX(1,SUMIFS(SolRaw!$E:$E,SolRaw!$A:$A,$B261,SolRaw!$B:$B,$C261,SolRaw!$C:$C,M$1))/1000</f>
        <v>53.411999999999999</v>
      </c>
      <c r="N261" s="2">
        <f t="shared" si="28"/>
        <v>53.017299999999999</v>
      </c>
      <c r="O261" s="2">
        <f t="shared" si="29"/>
        <v>50.021999999999998</v>
      </c>
      <c r="P261" s="2">
        <f t="shared" si="30"/>
        <v>50.356749999999998</v>
      </c>
      <c r="Q261" s="2">
        <f t="shared" si="31"/>
        <v>53.583500000000001</v>
      </c>
      <c r="R261" s="2">
        <f t="shared" si="32"/>
        <v>55.063749999999999</v>
      </c>
      <c r="S261" s="2">
        <f t="shared" si="33"/>
        <v>56.271000000000001</v>
      </c>
      <c r="T261" s="2">
        <f t="shared" si="34"/>
        <v>2.5015410383734809</v>
      </c>
    </row>
    <row r="262" spans="1:20" x14ac:dyDescent="0.2">
      <c r="A262" t="str">
        <f>VLOOKUP(B262,GraphStats!$A:$B,2,0)</f>
        <v>LAW</v>
      </c>
      <c r="B262" t="s">
        <v>98</v>
      </c>
      <c r="C262" t="s">
        <v>153</v>
      </c>
      <c r="D262" s="2">
        <f>MAX(1,SUMIFS(SolRaw!$E:$E,SolRaw!$A:$A,$B262,SolRaw!$B:$B,$C262,SolRaw!$C:$C,D$1))/1000</f>
        <v>13.183999999999999</v>
      </c>
      <c r="E262" s="2">
        <f>MAX(1,SUMIFS(SolRaw!$E:$E,SolRaw!$A:$A,$B262,SolRaw!$B:$B,$C262,SolRaw!$C:$C,E$1))/1000</f>
        <v>13.766999999999999</v>
      </c>
      <c r="F262" s="2">
        <f>MAX(1,SUMIFS(SolRaw!$E:$E,SolRaw!$A:$A,$B262,SolRaw!$B:$B,$C262,SolRaw!$C:$C,F$1))/1000</f>
        <v>12.949</v>
      </c>
      <c r="G262" s="2">
        <f>MAX(1,SUMIFS(SolRaw!$E:$E,SolRaw!$A:$A,$B262,SolRaw!$B:$B,$C262,SolRaw!$C:$C,G$1))/1000</f>
        <v>13.9</v>
      </c>
      <c r="H262" s="2">
        <f>MAX(1,SUMIFS(SolRaw!$E:$E,SolRaw!$A:$A,$B262,SolRaw!$B:$B,$C262,SolRaw!$C:$C,H$1))/1000</f>
        <v>14.132999999999999</v>
      </c>
      <c r="I262" s="2">
        <f>MAX(1,SUMIFS(SolRaw!$E:$E,SolRaw!$A:$A,$B262,SolRaw!$B:$B,$C262,SolRaw!$C:$C,I$1))/1000</f>
        <v>13.265000000000001</v>
      </c>
      <c r="J262" s="2">
        <f>MAX(1,SUMIFS(SolRaw!$E:$E,SolRaw!$A:$A,$B262,SolRaw!$B:$B,$C262,SolRaw!$C:$C,J$1))/1000</f>
        <v>14.47</v>
      </c>
      <c r="K262" s="2">
        <f>MAX(1,SUMIFS(SolRaw!$E:$E,SolRaw!$A:$A,$B262,SolRaw!$B:$B,$C262,SolRaw!$C:$C,K$1))/1000</f>
        <v>13.170999999999999</v>
      </c>
      <c r="L262" s="2">
        <f>MAX(1,SUMIFS(SolRaw!$E:$E,SolRaw!$A:$A,$B262,SolRaw!$B:$B,$C262,SolRaw!$C:$C,L$1))/1000</f>
        <v>13.2</v>
      </c>
      <c r="M262" s="2">
        <f>MAX(1,SUMIFS(SolRaw!$E:$E,SolRaw!$A:$A,$B262,SolRaw!$B:$B,$C262,SolRaw!$C:$C,M$1))/1000</f>
        <v>14.166</v>
      </c>
      <c r="N262" s="2">
        <f t="shared" si="28"/>
        <v>13.620500000000002</v>
      </c>
      <c r="O262" s="2">
        <f t="shared" si="29"/>
        <v>12.949</v>
      </c>
      <c r="P262" s="2">
        <f t="shared" si="30"/>
        <v>13.187999999999999</v>
      </c>
      <c r="Q262" s="2">
        <f t="shared" si="31"/>
        <v>13.516</v>
      </c>
      <c r="R262" s="2">
        <f t="shared" si="32"/>
        <v>14.07475</v>
      </c>
      <c r="S262" s="2">
        <f t="shared" si="33"/>
        <v>14.47</v>
      </c>
      <c r="T262" s="2">
        <f t="shared" si="34"/>
        <v>0.53000571275747188</v>
      </c>
    </row>
    <row r="263" spans="1:20" x14ac:dyDescent="0.2">
      <c r="A263" t="str">
        <f>VLOOKUP(B263,GraphStats!$A:$B,2,0)</f>
        <v>LAW</v>
      </c>
      <c r="B263" t="s">
        <v>98</v>
      </c>
      <c r="C263" t="s">
        <v>154</v>
      </c>
      <c r="D263" s="2">
        <f>MAX(1,SUMIFS(SolRaw!$E:$E,SolRaw!$A:$A,$B263,SolRaw!$B:$B,$C263,SolRaw!$C:$C,D$1))/1000</f>
        <v>76.617999999999995</v>
      </c>
      <c r="E263" s="2">
        <f>MAX(1,SUMIFS(SolRaw!$E:$E,SolRaw!$A:$A,$B263,SolRaw!$B:$B,$C263,SolRaw!$C:$C,E$1))/1000</f>
        <v>68.162000000000006</v>
      </c>
      <c r="F263" s="2">
        <f>MAX(1,SUMIFS(SolRaw!$E:$E,SolRaw!$A:$A,$B263,SolRaw!$B:$B,$C263,SolRaw!$C:$C,F$1))/1000</f>
        <v>75.364999999999995</v>
      </c>
      <c r="G263" s="2">
        <f>MAX(1,SUMIFS(SolRaw!$E:$E,SolRaw!$A:$A,$B263,SolRaw!$B:$B,$C263,SolRaw!$C:$C,G$1))/1000</f>
        <v>80.489000000000004</v>
      </c>
      <c r="H263" s="2">
        <f>MAX(1,SUMIFS(SolRaw!$E:$E,SolRaw!$A:$A,$B263,SolRaw!$B:$B,$C263,SolRaw!$C:$C,H$1))/1000</f>
        <v>70.856999999999999</v>
      </c>
      <c r="I263" s="2">
        <f>MAX(1,SUMIFS(SolRaw!$E:$E,SolRaw!$A:$A,$B263,SolRaw!$B:$B,$C263,SolRaw!$C:$C,I$1))/1000</f>
        <v>73.909000000000006</v>
      </c>
      <c r="J263" s="2">
        <f>MAX(1,SUMIFS(SolRaw!$E:$E,SolRaw!$A:$A,$B263,SolRaw!$B:$B,$C263,SolRaw!$C:$C,J$1))/1000</f>
        <v>74.826999999999998</v>
      </c>
      <c r="K263" s="2">
        <f>MAX(1,SUMIFS(SolRaw!$E:$E,SolRaw!$A:$A,$B263,SolRaw!$B:$B,$C263,SolRaw!$C:$C,K$1))/1000</f>
        <v>80.156999999999996</v>
      </c>
      <c r="L263" s="2">
        <f>MAX(1,SUMIFS(SolRaw!$E:$E,SolRaw!$A:$A,$B263,SolRaw!$B:$B,$C263,SolRaw!$C:$C,L$1))/1000</f>
        <v>70.180000000000007</v>
      </c>
      <c r="M263" s="2">
        <f>MAX(1,SUMIFS(SolRaw!$E:$E,SolRaw!$A:$A,$B263,SolRaw!$B:$B,$C263,SolRaw!$C:$C,M$1))/1000</f>
        <v>75.685000000000002</v>
      </c>
      <c r="N263" s="2">
        <f t="shared" si="28"/>
        <v>74.624899999999997</v>
      </c>
      <c r="O263" s="2">
        <f t="shared" si="29"/>
        <v>68.162000000000006</v>
      </c>
      <c r="P263" s="2">
        <f t="shared" si="30"/>
        <v>71.62</v>
      </c>
      <c r="Q263" s="2">
        <f t="shared" si="31"/>
        <v>75.096000000000004</v>
      </c>
      <c r="R263" s="2">
        <f t="shared" si="32"/>
        <v>76.384749999999997</v>
      </c>
      <c r="S263" s="2">
        <f t="shared" si="33"/>
        <v>80.489000000000004</v>
      </c>
      <c r="T263" s="2">
        <f t="shared" si="34"/>
        <v>4.0402481620701343</v>
      </c>
    </row>
    <row r="264" spans="1:20" x14ac:dyDescent="0.2">
      <c r="A264" t="str">
        <f>VLOOKUP(B264,GraphStats!$A:$B,2,0)</f>
        <v>LAW</v>
      </c>
      <c r="B264" t="s">
        <v>98</v>
      </c>
      <c r="C264" t="s">
        <v>155</v>
      </c>
      <c r="D264" s="2">
        <f>MAX(1,SUMIFS(SolRaw!$E:$E,SolRaw!$A:$A,$B264,SolRaw!$B:$B,$C264,SolRaw!$C:$C,D$1))/1000</f>
        <v>15.279</v>
      </c>
      <c r="E264" s="2">
        <f>MAX(1,SUMIFS(SolRaw!$E:$E,SolRaw!$A:$A,$B264,SolRaw!$B:$B,$C264,SolRaw!$C:$C,E$1))/1000</f>
        <v>14.815</v>
      </c>
      <c r="F264" s="2">
        <f>MAX(1,SUMIFS(SolRaw!$E:$E,SolRaw!$A:$A,$B264,SolRaw!$B:$B,$C264,SolRaw!$C:$C,F$1))/1000</f>
        <v>15.157</v>
      </c>
      <c r="G264" s="2">
        <f>MAX(1,SUMIFS(SolRaw!$E:$E,SolRaw!$A:$A,$B264,SolRaw!$B:$B,$C264,SolRaw!$C:$C,G$1))/1000</f>
        <v>16.056000000000001</v>
      </c>
      <c r="H264" s="2">
        <f>MAX(1,SUMIFS(SolRaw!$E:$E,SolRaw!$A:$A,$B264,SolRaw!$B:$B,$C264,SolRaw!$C:$C,H$1))/1000</f>
        <v>15.869</v>
      </c>
      <c r="I264" s="2">
        <f>MAX(1,SUMIFS(SolRaw!$E:$E,SolRaw!$A:$A,$B264,SolRaw!$B:$B,$C264,SolRaw!$C:$C,I$1))/1000</f>
        <v>14.15</v>
      </c>
      <c r="J264" s="2">
        <f>MAX(1,SUMIFS(SolRaw!$E:$E,SolRaw!$A:$A,$B264,SolRaw!$B:$B,$C264,SolRaw!$C:$C,J$1))/1000</f>
        <v>16.263999999999999</v>
      </c>
      <c r="K264" s="2">
        <f>MAX(1,SUMIFS(SolRaw!$E:$E,SolRaw!$A:$A,$B264,SolRaw!$B:$B,$C264,SolRaw!$C:$C,K$1))/1000</f>
        <v>14.986000000000001</v>
      </c>
      <c r="L264" s="2">
        <f>MAX(1,SUMIFS(SolRaw!$E:$E,SolRaw!$A:$A,$B264,SolRaw!$B:$B,$C264,SolRaw!$C:$C,L$1))/1000</f>
        <v>14.699</v>
      </c>
      <c r="M264" s="2">
        <f>MAX(1,SUMIFS(SolRaw!$E:$E,SolRaw!$A:$A,$B264,SolRaw!$B:$B,$C264,SolRaw!$C:$C,M$1))/1000</f>
        <v>15.670999999999999</v>
      </c>
      <c r="N264" s="2">
        <f t="shared" si="28"/>
        <v>15.294599999999999</v>
      </c>
      <c r="O264" s="2">
        <f t="shared" si="29"/>
        <v>14.15</v>
      </c>
      <c r="P264" s="2">
        <f t="shared" si="30"/>
        <v>14.857749999999999</v>
      </c>
      <c r="Q264" s="2">
        <f t="shared" si="31"/>
        <v>15.218</v>
      </c>
      <c r="R264" s="2">
        <f t="shared" si="32"/>
        <v>15.8195</v>
      </c>
      <c r="S264" s="2">
        <f t="shared" si="33"/>
        <v>16.263999999999999</v>
      </c>
      <c r="T264" s="2">
        <f t="shared" si="34"/>
        <v>0.66669619934586555</v>
      </c>
    </row>
    <row r="265" spans="1:20" x14ac:dyDescent="0.2">
      <c r="A265" t="str">
        <f>VLOOKUP(B265,GraphStats!$A:$B,2,0)</f>
        <v>LAW</v>
      </c>
      <c r="B265" t="s">
        <v>98</v>
      </c>
      <c r="C265" t="s">
        <v>156</v>
      </c>
      <c r="D265" s="2">
        <f>MAX(1,SUMIFS(SolRaw!$E:$E,SolRaw!$A:$A,$B265,SolRaw!$B:$B,$C265,SolRaw!$C:$C,D$1))/1000</f>
        <v>23.364000000000001</v>
      </c>
      <c r="E265" s="2">
        <f>MAX(1,SUMIFS(SolRaw!$E:$E,SolRaw!$A:$A,$B265,SolRaw!$B:$B,$C265,SolRaw!$C:$C,E$1))/1000</f>
        <v>16.600000000000001</v>
      </c>
      <c r="F265" s="2">
        <f>MAX(1,SUMIFS(SolRaw!$E:$E,SolRaw!$A:$A,$B265,SolRaw!$B:$B,$C265,SolRaw!$C:$C,F$1))/1000</f>
        <v>18.402000000000001</v>
      </c>
      <c r="G265" s="2">
        <f>MAX(1,SUMIFS(SolRaw!$E:$E,SolRaw!$A:$A,$B265,SolRaw!$B:$B,$C265,SolRaw!$C:$C,G$1))/1000</f>
        <v>18.777999999999999</v>
      </c>
      <c r="H265" s="2">
        <f>MAX(1,SUMIFS(SolRaw!$E:$E,SolRaw!$A:$A,$B265,SolRaw!$B:$B,$C265,SolRaw!$C:$C,H$1))/1000</f>
        <v>16.777999999999999</v>
      </c>
      <c r="I265" s="2">
        <f>MAX(1,SUMIFS(SolRaw!$E:$E,SolRaw!$A:$A,$B265,SolRaw!$B:$B,$C265,SolRaw!$C:$C,I$1))/1000</f>
        <v>18.181000000000001</v>
      </c>
      <c r="J265" s="2">
        <f>MAX(1,SUMIFS(SolRaw!$E:$E,SolRaw!$A:$A,$B265,SolRaw!$B:$B,$C265,SolRaw!$C:$C,J$1))/1000</f>
        <v>17.864000000000001</v>
      </c>
      <c r="K265" s="2">
        <f>MAX(1,SUMIFS(SolRaw!$E:$E,SolRaw!$A:$A,$B265,SolRaw!$B:$B,$C265,SolRaw!$C:$C,K$1))/1000</f>
        <v>16.363</v>
      </c>
      <c r="L265" s="2">
        <f>MAX(1,SUMIFS(SolRaw!$E:$E,SolRaw!$A:$A,$B265,SolRaw!$B:$B,$C265,SolRaw!$C:$C,L$1))/1000</f>
        <v>18.649999999999999</v>
      </c>
      <c r="M265" s="2">
        <f>MAX(1,SUMIFS(SolRaw!$E:$E,SolRaw!$A:$A,$B265,SolRaw!$B:$B,$C265,SolRaw!$C:$C,M$1))/1000</f>
        <v>18.946000000000002</v>
      </c>
      <c r="N265" s="2">
        <f t="shared" si="28"/>
        <v>18.392599999999998</v>
      </c>
      <c r="O265" s="2">
        <f t="shared" si="29"/>
        <v>16.363</v>
      </c>
      <c r="P265" s="2">
        <f t="shared" si="30"/>
        <v>17.049499999999998</v>
      </c>
      <c r="Q265" s="2">
        <f t="shared" si="31"/>
        <v>18.291499999999999</v>
      </c>
      <c r="R265" s="2">
        <f t="shared" si="32"/>
        <v>18.745999999999999</v>
      </c>
      <c r="S265" s="2">
        <f t="shared" si="33"/>
        <v>23.364000000000001</v>
      </c>
      <c r="T265" s="2">
        <f t="shared" si="34"/>
        <v>1.9860559016413588</v>
      </c>
    </row>
    <row r="266" spans="1:20" x14ac:dyDescent="0.2">
      <c r="A266" t="str">
        <f>VLOOKUP(B266,GraphStats!$A:$B,2,0)</f>
        <v>LAW</v>
      </c>
      <c r="B266" t="s">
        <v>98</v>
      </c>
      <c r="C266" t="s">
        <v>157</v>
      </c>
      <c r="D266" s="2">
        <f>MAX(1,SUMIFS(SolRaw!$E:$E,SolRaw!$A:$A,$B266,SolRaw!$B:$B,$C266,SolRaw!$C:$C,D$1))/1000</f>
        <v>21.321999999999999</v>
      </c>
      <c r="E266" s="2">
        <f>MAX(1,SUMIFS(SolRaw!$E:$E,SolRaw!$A:$A,$B266,SolRaw!$B:$B,$C266,SolRaw!$C:$C,E$1))/1000</f>
        <v>21.411000000000001</v>
      </c>
      <c r="F266" s="2">
        <f>MAX(1,SUMIFS(SolRaw!$E:$E,SolRaw!$A:$A,$B266,SolRaw!$B:$B,$C266,SolRaw!$C:$C,F$1))/1000</f>
        <v>22.856999999999999</v>
      </c>
      <c r="G266" s="2">
        <f>MAX(1,SUMIFS(SolRaw!$E:$E,SolRaw!$A:$A,$B266,SolRaw!$B:$B,$C266,SolRaw!$C:$C,G$1))/1000</f>
        <v>19.609000000000002</v>
      </c>
      <c r="H266" s="2">
        <f>MAX(1,SUMIFS(SolRaw!$E:$E,SolRaw!$A:$A,$B266,SolRaw!$B:$B,$C266,SolRaw!$C:$C,H$1))/1000</f>
        <v>21.97</v>
      </c>
      <c r="I266" s="2">
        <f>MAX(1,SUMIFS(SolRaw!$E:$E,SolRaw!$A:$A,$B266,SolRaw!$B:$B,$C266,SolRaw!$C:$C,I$1))/1000</f>
        <v>21.722999999999999</v>
      </c>
      <c r="J266" s="2">
        <f>MAX(1,SUMIFS(SolRaw!$E:$E,SolRaw!$A:$A,$B266,SolRaw!$B:$B,$C266,SolRaw!$C:$C,J$1))/1000</f>
        <v>20.143999999999998</v>
      </c>
      <c r="K266" s="2">
        <f>MAX(1,SUMIFS(SolRaw!$E:$E,SolRaw!$A:$A,$B266,SolRaw!$B:$B,$C266,SolRaw!$C:$C,K$1))/1000</f>
        <v>21.024000000000001</v>
      </c>
      <c r="L266" s="2">
        <f>MAX(1,SUMIFS(SolRaw!$E:$E,SolRaw!$A:$A,$B266,SolRaw!$B:$B,$C266,SolRaw!$C:$C,L$1))/1000</f>
        <v>21.617000000000001</v>
      </c>
      <c r="M266" s="2">
        <f>MAX(1,SUMIFS(SolRaw!$E:$E,SolRaw!$A:$A,$B266,SolRaw!$B:$B,$C266,SolRaw!$C:$C,M$1))/1000</f>
        <v>20.298999999999999</v>
      </c>
      <c r="N266" s="2">
        <f t="shared" si="28"/>
        <v>21.197600000000001</v>
      </c>
      <c r="O266" s="2">
        <f t="shared" si="29"/>
        <v>19.609000000000002</v>
      </c>
      <c r="P266" s="2">
        <f t="shared" si="30"/>
        <v>20.480249999999998</v>
      </c>
      <c r="Q266" s="2">
        <f t="shared" si="31"/>
        <v>21.366500000000002</v>
      </c>
      <c r="R266" s="2">
        <f t="shared" si="32"/>
        <v>21.6965</v>
      </c>
      <c r="S266" s="2">
        <f t="shared" si="33"/>
        <v>22.856999999999999</v>
      </c>
      <c r="T266" s="2">
        <f t="shared" si="34"/>
        <v>0.96231828876359204</v>
      </c>
    </row>
    <row r="267" spans="1:20" x14ac:dyDescent="0.2">
      <c r="A267" t="str">
        <f>VLOOKUP(B267,GraphStats!$A:$B,2,0)</f>
        <v>LAW</v>
      </c>
      <c r="B267" t="s">
        <v>98</v>
      </c>
      <c r="C267" t="s">
        <v>158</v>
      </c>
      <c r="D267" s="2">
        <f>MAX(1,SUMIFS(SolRaw!$E:$E,SolRaw!$A:$A,$B267,SolRaw!$B:$B,$C267,SolRaw!$C:$C,D$1))/1000</f>
        <v>6.6449999999999996</v>
      </c>
      <c r="E267" s="2">
        <f>MAX(1,SUMIFS(SolRaw!$E:$E,SolRaw!$A:$A,$B267,SolRaw!$B:$B,$C267,SolRaw!$C:$C,E$1))/1000</f>
        <v>6.8109999999999999</v>
      </c>
      <c r="F267" s="2">
        <f>MAX(1,SUMIFS(SolRaw!$E:$E,SolRaw!$A:$A,$B267,SolRaw!$B:$B,$C267,SolRaw!$C:$C,F$1))/1000</f>
        <v>6.8869999999999996</v>
      </c>
      <c r="G267" s="2">
        <f>MAX(1,SUMIFS(SolRaw!$E:$E,SolRaw!$A:$A,$B267,SolRaw!$B:$B,$C267,SolRaw!$C:$C,G$1))/1000</f>
        <v>6.7530000000000001</v>
      </c>
      <c r="H267" s="2">
        <f>MAX(1,SUMIFS(SolRaw!$E:$E,SolRaw!$A:$A,$B267,SolRaw!$B:$B,$C267,SolRaw!$C:$C,H$1))/1000</f>
        <v>6.7889999999999997</v>
      </c>
      <c r="I267" s="2">
        <f>MAX(1,SUMIFS(SolRaw!$E:$E,SolRaw!$A:$A,$B267,SolRaw!$B:$B,$C267,SolRaw!$C:$C,I$1))/1000</f>
        <v>6.9729999999999999</v>
      </c>
      <c r="J267" s="2">
        <f>MAX(1,SUMIFS(SolRaw!$E:$E,SolRaw!$A:$A,$B267,SolRaw!$B:$B,$C267,SolRaw!$C:$C,J$1))/1000</f>
        <v>5.1989999999999998</v>
      </c>
      <c r="K267" s="2">
        <f>MAX(1,SUMIFS(SolRaw!$E:$E,SolRaw!$A:$A,$B267,SolRaw!$B:$B,$C267,SolRaw!$C:$C,K$1))/1000</f>
        <v>6.782</v>
      </c>
      <c r="L267" s="2">
        <f>MAX(1,SUMIFS(SolRaw!$E:$E,SolRaw!$A:$A,$B267,SolRaw!$B:$B,$C267,SolRaw!$C:$C,L$1))/1000</f>
        <v>6.976</v>
      </c>
      <c r="M267" s="2">
        <f>MAX(1,SUMIFS(SolRaw!$E:$E,SolRaw!$A:$A,$B267,SolRaw!$B:$B,$C267,SolRaw!$C:$C,M$1))/1000</f>
        <v>6.7619999999999996</v>
      </c>
      <c r="N267" s="2">
        <f t="shared" si="28"/>
        <v>6.6577000000000002</v>
      </c>
      <c r="O267" s="2">
        <f t="shared" si="29"/>
        <v>5.1989999999999998</v>
      </c>
      <c r="P267" s="2">
        <f t="shared" si="30"/>
        <v>6.7552500000000002</v>
      </c>
      <c r="Q267" s="2">
        <f t="shared" si="31"/>
        <v>6.7854999999999999</v>
      </c>
      <c r="R267" s="2">
        <f t="shared" si="32"/>
        <v>6.8679999999999994</v>
      </c>
      <c r="S267" s="2">
        <f t="shared" si="33"/>
        <v>6.976</v>
      </c>
      <c r="T267" s="2">
        <f t="shared" si="34"/>
        <v>0.5225393233474821</v>
      </c>
    </row>
    <row r="268" spans="1:20" x14ac:dyDescent="0.2">
      <c r="A268" t="str">
        <f>VLOOKUP(B268,GraphStats!$A:$B,2,0)</f>
        <v>LAW</v>
      </c>
      <c r="B268" t="s">
        <v>98</v>
      </c>
      <c r="C268" t="s">
        <v>159</v>
      </c>
      <c r="D268" s="2">
        <f>MAX(1,SUMIFS(SolRaw!$E:$E,SolRaw!$A:$A,$B268,SolRaw!$B:$B,$C268,SolRaw!$C:$C,D$1))/1000</f>
        <v>8.9559999999999995</v>
      </c>
      <c r="E268" s="2">
        <f>MAX(1,SUMIFS(SolRaw!$E:$E,SolRaw!$A:$A,$B268,SolRaw!$B:$B,$C268,SolRaw!$C:$C,E$1))/1000</f>
        <v>8.9670000000000005</v>
      </c>
      <c r="F268" s="2">
        <f>MAX(1,SUMIFS(SolRaw!$E:$E,SolRaw!$A:$A,$B268,SolRaw!$B:$B,$C268,SolRaw!$C:$C,F$1))/1000</f>
        <v>9.1059999999999999</v>
      </c>
      <c r="G268" s="2">
        <f>MAX(1,SUMIFS(SolRaw!$E:$E,SolRaw!$A:$A,$B268,SolRaw!$B:$B,$C268,SolRaw!$C:$C,G$1))/1000</f>
        <v>9.0169999999999995</v>
      </c>
      <c r="H268" s="2">
        <f>MAX(1,SUMIFS(SolRaw!$E:$E,SolRaw!$A:$A,$B268,SolRaw!$B:$B,$C268,SolRaw!$C:$C,H$1))/1000</f>
        <v>9.0009999999999994</v>
      </c>
      <c r="I268" s="2">
        <f>MAX(1,SUMIFS(SolRaw!$E:$E,SolRaw!$A:$A,$B268,SolRaw!$B:$B,$C268,SolRaw!$C:$C,I$1))/1000</f>
        <v>9.1080000000000005</v>
      </c>
      <c r="J268" s="2">
        <f>MAX(1,SUMIFS(SolRaw!$E:$E,SolRaw!$A:$A,$B268,SolRaw!$B:$B,$C268,SolRaw!$C:$C,J$1))/1000</f>
        <v>7.218</v>
      </c>
      <c r="K268" s="2">
        <f>MAX(1,SUMIFS(SolRaw!$E:$E,SolRaw!$A:$A,$B268,SolRaw!$B:$B,$C268,SolRaw!$C:$C,K$1))/1000</f>
        <v>8.59</v>
      </c>
      <c r="L268" s="2">
        <f>MAX(1,SUMIFS(SolRaw!$E:$E,SolRaw!$A:$A,$B268,SolRaw!$B:$B,$C268,SolRaw!$C:$C,L$1))/1000</f>
        <v>9.0510000000000002</v>
      </c>
      <c r="M268" s="2">
        <f>MAX(1,SUMIFS(SolRaw!$E:$E,SolRaw!$A:$A,$B268,SolRaw!$B:$B,$C268,SolRaw!$C:$C,M$1))/1000</f>
        <v>6.9</v>
      </c>
      <c r="N268" s="2">
        <f t="shared" si="28"/>
        <v>8.5914000000000019</v>
      </c>
      <c r="O268" s="2">
        <f t="shared" si="29"/>
        <v>6.9</v>
      </c>
      <c r="P268" s="2">
        <f t="shared" si="30"/>
        <v>8.6814999999999998</v>
      </c>
      <c r="Q268" s="2">
        <f t="shared" si="31"/>
        <v>8.984</v>
      </c>
      <c r="R268" s="2">
        <f t="shared" si="32"/>
        <v>9.0425000000000004</v>
      </c>
      <c r="S268" s="2">
        <f t="shared" si="33"/>
        <v>9.1080000000000005</v>
      </c>
      <c r="T268" s="2">
        <f t="shared" si="34"/>
        <v>0.82414267912513517</v>
      </c>
    </row>
    <row r="269" spans="1:20" x14ac:dyDescent="0.2">
      <c r="A269" t="str">
        <f>VLOOKUP(B269,GraphStats!$A:$B,2,0)</f>
        <v>LAW</v>
      </c>
      <c r="B269" t="s">
        <v>98</v>
      </c>
      <c r="C269" t="s">
        <v>160</v>
      </c>
      <c r="D269" s="2">
        <f>MAX(1,SUMIFS(SolRaw!$E:$E,SolRaw!$A:$A,$B269,SolRaw!$B:$B,$C269,SolRaw!$C:$C,D$1))/1000</f>
        <v>4.9329999999999998</v>
      </c>
      <c r="E269" s="2">
        <f>MAX(1,SUMIFS(SolRaw!$E:$E,SolRaw!$A:$A,$B269,SolRaw!$B:$B,$C269,SolRaw!$C:$C,E$1))/1000</f>
        <v>6.3719999999999999</v>
      </c>
      <c r="F269" s="2">
        <f>MAX(1,SUMIFS(SolRaw!$E:$E,SolRaw!$A:$A,$B269,SolRaw!$B:$B,$C269,SolRaw!$C:$C,F$1))/1000</f>
        <v>6.4</v>
      </c>
      <c r="G269" s="2">
        <f>MAX(1,SUMIFS(SolRaw!$E:$E,SolRaw!$A:$A,$B269,SolRaw!$B:$B,$C269,SolRaw!$C:$C,G$1))/1000</f>
        <v>6.47</v>
      </c>
      <c r="H269" s="2">
        <f>MAX(1,SUMIFS(SolRaw!$E:$E,SolRaw!$A:$A,$B269,SolRaw!$B:$B,$C269,SolRaw!$C:$C,H$1))/1000</f>
        <v>6.5119999999999996</v>
      </c>
      <c r="I269" s="2">
        <f>MAX(1,SUMIFS(SolRaw!$E:$E,SolRaw!$A:$A,$B269,SolRaw!$B:$B,$C269,SolRaw!$C:$C,I$1))/1000</f>
        <v>4.9080000000000004</v>
      </c>
      <c r="J269" s="2">
        <f>MAX(1,SUMIFS(SolRaw!$E:$E,SolRaw!$A:$A,$B269,SolRaw!$B:$B,$C269,SolRaw!$C:$C,J$1))/1000</f>
        <v>6.6589999999999998</v>
      </c>
      <c r="K269" s="2">
        <f>MAX(1,SUMIFS(SolRaw!$E:$E,SolRaw!$A:$A,$B269,SolRaw!$B:$B,$C269,SolRaw!$C:$C,K$1))/1000</f>
        <v>6.6319999999999997</v>
      </c>
      <c r="L269" s="2">
        <f>MAX(1,SUMIFS(SolRaw!$E:$E,SolRaw!$A:$A,$B269,SolRaw!$B:$B,$C269,SolRaw!$C:$C,L$1))/1000</f>
        <v>6.5060000000000002</v>
      </c>
      <c r="M269" s="2">
        <f>MAX(1,SUMIFS(SolRaw!$E:$E,SolRaw!$A:$A,$B269,SolRaw!$B:$B,$C269,SolRaw!$C:$C,M$1))/1000</f>
        <v>6.7149999999999999</v>
      </c>
      <c r="N269" s="2">
        <f t="shared" si="28"/>
        <v>6.2107000000000001</v>
      </c>
      <c r="O269" s="2">
        <f t="shared" si="29"/>
        <v>4.9080000000000004</v>
      </c>
      <c r="P269" s="2">
        <f t="shared" si="30"/>
        <v>6.3789999999999996</v>
      </c>
      <c r="Q269" s="2">
        <f t="shared" si="31"/>
        <v>6.4879999999999995</v>
      </c>
      <c r="R269" s="2">
        <f t="shared" si="32"/>
        <v>6.6019999999999994</v>
      </c>
      <c r="S269" s="2">
        <f t="shared" si="33"/>
        <v>6.7149999999999999</v>
      </c>
      <c r="T269" s="2">
        <f t="shared" si="34"/>
        <v>0.6887510516225066</v>
      </c>
    </row>
    <row r="270" spans="1:20" x14ac:dyDescent="0.2">
      <c r="A270" t="str">
        <f>VLOOKUP(B270,GraphStats!$A:$B,2,0)</f>
        <v>LAW</v>
      </c>
      <c r="B270" t="s">
        <v>98</v>
      </c>
      <c r="C270" t="s">
        <v>161</v>
      </c>
      <c r="D270" s="2">
        <f>MAX(1,SUMIFS(SolRaw!$E:$E,SolRaw!$A:$A,$B270,SolRaw!$B:$B,$C270,SolRaw!$C:$C,D$1))/1000</f>
        <v>4.9379999999999997</v>
      </c>
      <c r="E270" s="2">
        <f>MAX(1,SUMIFS(SolRaw!$E:$E,SolRaw!$A:$A,$B270,SolRaw!$B:$B,$C270,SolRaw!$C:$C,E$1))/1000</f>
        <v>6.5410000000000004</v>
      </c>
      <c r="F270" s="2">
        <f>MAX(1,SUMIFS(SolRaw!$E:$E,SolRaw!$A:$A,$B270,SolRaw!$B:$B,$C270,SolRaw!$C:$C,F$1))/1000</f>
        <v>6.38</v>
      </c>
      <c r="G270" s="2">
        <f>MAX(1,SUMIFS(SolRaw!$E:$E,SolRaw!$A:$A,$B270,SolRaw!$B:$B,$C270,SolRaw!$C:$C,G$1))/1000</f>
        <v>6.5339999999999998</v>
      </c>
      <c r="H270" s="2">
        <f>MAX(1,SUMIFS(SolRaw!$E:$E,SolRaw!$A:$A,$B270,SolRaw!$B:$B,$C270,SolRaw!$C:$C,H$1))/1000</f>
        <v>6.3719999999999999</v>
      </c>
      <c r="I270" s="2">
        <f>MAX(1,SUMIFS(SolRaw!$E:$E,SolRaw!$A:$A,$B270,SolRaw!$B:$B,$C270,SolRaw!$C:$C,I$1))/1000</f>
        <v>6.4290000000000003</v>
      </c>
      <c r="J270" s="2">
        <f>MAX(1,SUMIFS(SolRaw!$E:$E,SolRaw!$A:$A,$B270,SolRaw!$B:$B,$C270,SolRaw!$C:$C,J$1))/1000</f>
        <v>6.431</v>
      </c>
      <c r="K270" s="2">
        <f>MAX(1,SUMIFS(SolRaw!$E:$E,SolRaw!$A:$A,$B270,SolRaw!$B:$B,$C270,SolRaw!$C:$C,K$1))/1000</f>
        <v>4.93</v>
      </c>
      <c r="L270" s="2">
        <f>MAX(1,SUMIFS(SolRaw!$E:$E,SolRaw!$A:$A,$B270,SolRaw!$B:$B,$C270,SolRaw!$C:$C,L$1))/1000</f>
        <v>6.5620000000000003</v>
      </c>
      <c r="M270" s="2">
        <f>MAX(1,SUMIFS(SolRaw!$E:$E,SolRaw!$A:$A,$B270,SolRaw!$B:$B,$C270,SolRaw!$C:$C,M$1))/1000</f>
        <v>6.548</v>
      </c>
      <c r="N270" s="2">
        <f t="shared" si="28"/>
        <v>6.1664999999999992</v>
      </c>
      <c r="O270" s="2">
        <f t="shared" si="29"/>
        <v>4.93</v>
      </c>
      <c r="P270" s="2">
        <f t="shared" si="30"/>
        <v>6.3739999999999997</v>
      </c>
      <c r="Q270" s="2">
        <f t="shared" si="31"/>
        <v>6.43</v>
      </c>
      <c r="R270" s="2">
        <f t="shared" si="32"/>
        <v>6.53925</v>
      </c>
      <c r="S270" s="2">
        <f t="shared" si="33"/>
        <v>6.5620000000000003</v>
      </c>
      <c r="T270" s="2">
        <f t="shared" si="34"/>
        <v>0.65337521124287912</v>
      </c>
    </row>
    <row r="271" spans="1:20" x14ac:dyDescent="0.2">
      <c r="A271" t="str">
        <f>VLOOKUP(B271,GraphStats!$A:$B,2,0)</f>
        <v>LAW</v>
      </c>
      <c r="B271" t="s">
        <v>98</v>
      </c>
      <c r="C271" t="s">
        <v>162</v>
      </c>
      <c r="D271" s="2">
        <f>MAX(1,SUMIFS(SolRaw!$E:$E,SolRaw!$A:$A,$B271,SolRaw!$B:$B,$C271,SolRaw!$C:$C,D$1))/1000</f>
        <v>6.6779999999999999</v>
      </c>
      <c r="E271" s="2">
        <f>MAX(1,SUMIFS(SolRaw!$E:$E,SolRaw!$A:$A,$B271,SolRaw!$B:$B,$C271,SolRaw!$C:$C,E$1))/1000</f>
        <v>6.702</v>
      </c>
      <c r="F271" s="2">
        <f>MAX(1,SUMIFS(SolRaw!$E:$E,SolRaw!$A:$A,$B271,SolRaw!$B:$B,$C271,SolRaw!$C:$C,F$1))/1000</f>
        <v>6.7869999999999999</v>
      </c>
      <c r="G271" s="2">
        <f>MAX(1,SUMIFS(SolRaw!$E:$E,SolRaw!$A:$A,$B271,SolRaw!$B:$B,$C271,SolRaw!$C:$C,G$1))/1000</f>
        <v>6.5359999999999996</v>
      </c>
      <c r="H271" s="2">
        <f>MAX(1,SUMIFS(SolRaw!$E:$E,SolRaw!$A:$A,$B271,SolRaw!$B:$B,$C271,SolRaw!$C:$C,H$1))/1000</f>
        <v>6.7530000000000001</v>
      </c>
      <c r="I271" s="2">
        <f>MAX(1,SUMIFS(SolRaw!$E:$E,SolRaw!$A:$A,$B271,SolRaw!$B:$B,$C271,SolRaw!$C:$C,I$1))/1000</f>
        <v>6.7469999999999999</v>
      </c>
      <c r="J271" s="2">
        <f>MAX(1,SUMIFS(SolRaw!$E:$E,SolRaw!$A:$A,$B271,SolRaw!$B:$B,$C271,SolRaw!$C:$C,J$1))/1000</f>
        <v>4.2</v>
      </c>
      <c r="K271" s="2">
        <f>MAX(1,SUMIFS(SolRaw!$E:$E,SolRaw!$A:$A,$B271,SolRaw!$B:$B,$C271,SolRaw!$C:$C,K$1))/1000</f>
        <v>6.6689999999999996</v>
      </c>
      <c r="L271" s="2">
        <f>MAX(1,SUMIFS(SolRaw!$E:$E,SolRaw!$A:$A,$B271,SolRaw!$B:$B,$C271,SolRaw!$C:$C,L$1))/1000</f>
        <v>6.7709999999999999</v>
      </c>
      <c r="M271" s="2">
        <f>MAX(1,SUMIFS(SolRaw!$E:$E,SolRaw!$A:$A,$B271,SolRaw!$B:$B,$C271,SolRaw!$C:$C,M$1))/1000</f>
        <v>6.8979999999999997</v>
      </c>
      <c r="N271" s="2">
        <f t="shared" si="28"/>
        <v>6.4741</v>
      </c>
      <c r="O271" s="2">
        <f t="shared" si="29"/>
        <v>4.2</v>
      </c>
      <c r="P271" s="2">
        <f t="shared" si="30"/>
        <v>6.6712499999999997</v>
      </c>
      <c r="Q271" s="2">
        <f t="shared" si="31"/>
        <v>6.7244999999999999</v>
      </c>
      <c r="R271" s="2">
        <f t="shared" si="32"/>
        <v>6.7664999999999997</v>
      </c>
      <c r="S271" s="2">
        <f t="shared" si="33"/>
        <v>6.8979999999999997</v>
      </c>
      <c r="T271" s="2">
        <f t="shared" si="34"/>
        <v>0.80449217246381621</v>
      </c>
    </row>
    <row r="272" spans="1:20" x14ac:dyDescent="0.2">
      <c r="A272" t="str">
        <f>VLOOKUP(B272,GraphStats!$A:$B,2,0)</f>
        <v>LAW</v>
      </c>
      <c r="B272" t="s">
        <v>129</v>
      </c>
      <c r="C272" t="s">
        <v>136</v>
      </c>
      <c r="D272" s="2">
        <f>MAX(1,SUMIFS(SolRaw!$E:$E,SolRaw!$A:$A,$B272,SolRaw!$B:$B,$C272,SolRaw!$C:$C,D$1))/1000</f>
        <v>633.13</v>
      </c>
      <c r="E272" s="2">
        <f>MAX(1,SUMIFS(SolRaw!$E:$E,SolRaw!$A:$A,$B272,SolRaw!$B:$B,$C272,SolRaw!$C:$C,E$1))/1000</f>
        <v>617.24800000000005</v>
      </c>
      <c r="F272" s="2">
        <f>MAX(1,SUMIFS(SolRaw!$E:$E,SolRaw!$A:$A,$B272,SolRaw!$B:$B,$C272,SolRaw!$C:$C,F$1))/1000</f>
        <v>585.83299999999997</v>
      </c>
      <c r="G272" s="2">
        <f>MAX(1,SUMIFS(SolRaw!$E:$E,SolRaw!$A:$A,$B272,SolRaw!$B:$B,$C272,SolRaw!$C:$C,G$1))/1000</f>
        <v>614.09799999999996</v>
      </c>
      <c r="H272" s="2">
        <f>MAX(1,SUMIFS(SolRaw!$E:$E,SolRaw!$A:$A,$B272,SolRaw!$B:$B,$C272,SolRaw!$C:$C,H$1))/1000</f>
        <v>629.19799999999998</v>
      </c>
      <c r="I272" s="2">
        <f>MAX(1,SUMIFS(SolRaw!$E:$E,SolRaw!$A:$A,$B272,SolRaw!$B:$B,$C272,SolRaw!$C:$C,I$1))/1000</f>
        <v>599.59699999999998</v>
      </c>
      <c r="J272" s="2">
        <f>MAX(1,SUMIFS(SolRaw!$E:$E,SolRaw!$A:$A,$B272,SolRaw!$B:$B,$C272,SolRaw!$C:$C,J$1))/1000</f>
        <v>633.41300000000001</v>
      </c>
      <c r="K272" s="2">
        <f>MAX(1,SUMIFS(SolRaw!$E:$E,SolRaw!$A:$A,$B272,SolRaw!$B:$B,$C272,SolRaw!$C:$C,K$1))/1000</f>
        <v>632.86</v>
      </c>
      <c r="L272" s="2">
        <f>MAX(1,SUMIFS(SolRaw!$E:$E,SolRaw!$A:$A,$B272,SolRaw!$B:$B,$C272,SolRaw!$C:$C,L$1))/1000</f>
        <v>594.82600000000002</v>
      </c>
      <c r="M272" s="2">
        <f>MAX(1,SUMIFS(SolRaw!$E:$E,SolRaw!$A:$A,$B272,SolRaw!$B:$B,$C272,SolRaw!$C:$C,M$1))/1000</f>
        <v>612.73800000000006</v>
      </c>
      <c r="N272" s="2">
        <f t="shared" si="28"/>
        <v>615.29409999999996</v>
      </c>
      <c r="O272" s="2">
        <f t="shared" si="29"/>
        <v>585.83299999999997</v>
      </c>
      <c r="P272" s="2">
        <f t="shared" si="30"/>
        <v>602.88225</v>
      </c>
      <c r="Q272" s="2">
        <f t="shared" si="31"/>
        <v>615.673</v>
      </c>
      <c r="R272" s="2">
        <f t="shared" si="32"/>
        <v>631.94450000000006</v>
      </c>
      <c r="S272" s="2">
        <f t="shared" si="33"/>
        <v>633.41300000000001</v>
      </c>
      <c r="T272" s="2">
        <f t="shared" si="34"/>
        <v>17.299240994589592</v>
      </c>
    </row>
    <row r="273" spans="1:20" x14ac:dyDescent="0.2">
      <c r="A273" t="str">
        <f>VLOOKUP(B273,GraphStats!$A:$B,2,0)</f>
        <v>LAW</v>
      </c>
      <c r="B273" t="s">
        <v>129</v>
      </c>
      <c r="C273" t="s">
        <v>137</v>
      </c>
      <c r="D273" s="2">
        <f>MAX(1,SUMIFS(SolRaw!$E:$E,SolRaw!$A:$A,$B273,SolRaw!$B:$B,$C273,SolRaw!$C:$C,D$1))/1000</f>
        <v>2103.009</v>
      </c>
      <c r="E273" s="2">
        <f>MAX(1,SUMIFS(SolRaw!$E:$E,SolRaw!$A:$A,$B273,SolRaw!$B:$B,$C273,SolRaw!$C:$C,E$1))/1000</f>
        <v>2139.4960000000001</v>
      </c>
      <c r="F273" s="2">
        <f>MAX(1,SUMIFS(SolRaw!$E:$E,SolRaw!$A:$A,$B273,SolRaw!$B:$B,$C273,SolRaw!$C:$C,F$1))/1000</f>
        <v>1998.9659999999999</v>
      </c>
      <c r="G273" s="2">
        <f>MAX(1,SUMIFS(SolRaw!$E:$E,SolRaw!$A:$A,$B273,SolRaw!$B:$B,$C273,SolRaw!$C:$C,G$1))/1000</f>
        <v>2064.9279999999999</v>
      </c>
      <c r="H273" s="2">
        <f>MAX(1,SUMIFS(SolRaw!$E:$E,SolRaw!$A:$A,$B273,SolRaw!$B:$B,$C273,SolRaw!$C:$C,H$1))/1000</f>
        <v>2332.6239999999998</v>
      </c>
      <c r="I273" s="2">
        <f>MAX(1,SUMIFS(SolRaw!$E:$E,SolRaw!$A:$A,$B273,SolRaw!$B:$B,$C273,SolRaw!$C:$C,I$1))/1000</f>
        <v>2153.5259999999998</v>
      </c>
      <c r="J273" s="2">
        <f>MAX(1,SUMIFS(SolRaw!$E:$E,SolRaw!$A:$A,$B273,SolRaw!$B:$B,$C273,SolRaw!$C:$C,J$1))/1000</f>
        <v>2458.7530000000002</v>
      </c>
      <c r="K273" s="2">
        <f>MAX(1,SUMIFS(SolRaw!$E:$E,SolRaw!$A:$A,$B273,SolRaw!$B:$B,$C273,SolRaw!$C:$C,K$1))/1000</f>
        <v>2032.4639999999999</v>
      </c>
      <c r="L273" s="2">
        <f>MAX(1,SUMIFS(SolRaw!$E:$E,SolRaw!$A:$A,$B273,SolRaw!$B:$B,$C273,SolRaw!$C:$C,L$1))/1000</f>
        <v>2294.5369999999998</v>
      </c>
      <c r="M273" s="2">
        <f>MAX(1,SUMIFS(SolRaw!$E:$E,SolRaw!$A:$A,$B273,SolRaw!$B:$B,$C273,SolRaw!$C:$C,M$1))/1000</f>
        <v>2188.3519999999999</v>
      </c>
      <c r="N273" s="2">
        <f t="shared" si="28"/>
        <v>2176.6655000000001</v>
      </c>
      <c r="O273" s="2">
        <f t="shared" si="29"/>
        <v>1998.9659999999999</v>
      </c>
      <c r="P273" s="2">
        <f t="shared" si="30"/>
        <v>2074.4482499999999</v>
      </c>
      <c r="Q273" s="2">
        <f t="shared" si="31"/>
        <v>2146.511</v>
      </c>
      <c r="R273" s="2">
        <f t="shared" si="32"/>
        <v>2267.9907499999999</v>
      </c>
      <c r="S273" s="2">
        <f t="shared" si="33"/>
        <v>2458.7530000000002</v>
      </c>
      <c r="T273" s="2">
        <f t="shared" si="34"/>
        <v>145.34457837402201</v>
      </c>
    </row>
    <row r="274" spans="1:20" x14ac:dyDescent="0.2">
      <c r="A274" t="str">
        <f>VLOOKUP(B274,GraphStats!$A:$B,2,0)</f>
        <v>LAW</v>
      </c>
      <c r="B274" t="s">
        <v>129</v>
      </c>
      <c r="C274" t="s">
        <v>138</v>
      </c>
      <c r="D274" s="2">
        <f>MAX(1,SUMIFS(SolRaw!$E:$E,SolRaw!$A:$A,$B274,SolRaw!$B:$B,$C274,SolRaw!$C:$C,D$1))/1000</f>
        <v>1586.162</v>
      </c>
      <c r="E274" s="2">
        <f>MAX(1,SUMIFS(SolRaw!$E:$E,SolRaw!$A:$A,$B274,SolRaw!$B:$B,$C274,SolRaw!$C:$C,E$1))/1000</f>
        <v>1690.3530000000001</v>
      </c>
      <c r="F274" s="2">
        <f>MAX(1,SUMIFS(SolRaw!$E:$E,SolRaw!$A:$A,$B274,SolRaw!$B:$B,$C274,SolRaw!$C:$C,F$1))/1000</f>
        <v>1745.93</v>
      </c>
      <c r="G274" s="2">
        <f>MAX(1,SUMIFS(SolRaw!$E:$E,SolRaw!$A:$A,$B274,SolRaw!$B:$B,$C274,SolRaw!$C:$C,G$1))/1000</f>
        <v>1613.7</v>
      </c>
      <c r="H274" s="2">
        <f>MAX(1,SUMIFS(SolRaw!$E:$E,SolRaw!$A:$A,$B274,SolRaw!$B:$B,$C274,SolRaw!$C:$C,H$1))/1000</f>
        <v>1641.278</v>
      </c>
      <c r="I274" s="2">
        <f>MAX(1,SUMIFS(SolRaw!$E:$E,SolRaw!$A:$A,$B274,SolRaw!$B:$B,$C274,SolRaw!$C:$C,I$1))/1000</f>
        <v>1518.634</v>
      </c>
      <c r="J274" s="2">
        <f>MAX(1,SUMIFS(SolRaw!$E:$E,SolRaw!$A:$A,$B274,SolRaw!$B:$B,$C274,SolRaw!$C:$C,J$1))/1000</f>
        <v>1514.9849999999999</v>
      </c>
      <c r="K274" s="2">
        <f>MAX(1,SUMIFS(SolRaw!$E:$E,SolRaw!$A:$A,$B274,SolRaw!$B:$B,$C274,SolRaw!$C:$C,K$1))/1000</f>
        <v>1617.836</v>
      </c>
      <c r="L274" s="2">
        <f>MAX(1,SUMIFS(SolRaw!$E:$E,SolRaw!$A:$A,$B274,SolRaw!$B:$B,$C274,SolRaw!$C:$C,L$1))/1000</f>
        <v>1520.2429999999999</v>
      </c>
      <c r="M274" s="2">
        <f>MAX(1,SUMIFS(SolRaw!$E:$E,SolRaw!$A:$A,$B274,SolRaw!$B:$B,$C274,SolRaw!$C:$C,M$1))/1000</f>
        <v>1709.9580000000001</v>
      </c>
      <c r="N274" s="2">
        <f t="shared" si="28"/>
        <v>1615.9079000000002</v>
      </c>
      <c r="O274" s="2">
        <f t="shared" si="29"/>
        <v>1514.9849999999999</v>
      </c>
      <c r="P274" s="2">
        <f t="shared" si="30"/>
        <v>1536.7227499999999</v>
      </c>
      <c r="Q274" s="2">
        <f t="shared" si="31"/>
        <v>1615.768</v>
      </c>
      <c r="R274" s="2">
        <f t="shared" si="32"/>
        <v>1678.0842500000001</v>
      </c>
      <c r="S274" s="2">
        <f t="shared" si="33"/>
        <v>1745.93</v>
      </c>
      <c r="T274" s="2">
        <f t="shared" si="34"/>
        <v>82.751106137555027</v>
      </c>
    </row>
    <row r="275" spans="1:20" x14ac:dyDescent="0.2">
      <c r="A275" t="str">
        <f>VLOOKUP(B275,GraphStats!$A:$B,2,0)</f>
        <v>LAW</v>
      </c>
      <c r="B275" t="s">
        <v>129</v>
      </c>
      <c r="C275" t="s">
        <v>139</v>
      </c>
      <c r="D275" s="2">
        <f>MAX(1,SUMIFS(SolRaw!$E:$E,SolRaw!$A:$A,$B275,SolRaw!$B:$B,$C275,SolRaw!$C:$C,D$1))/1000</f>
        <v>1707.106</v>
      </c>
      <c r="E275" s="2">
        <f>MAX(1,SUMIFS(SolRaw!$E:$E,SolRaw!$A:$A,$B275,SolRaw!$B:$B,$C275,SolRaw!$C:$C,E$1))/1000</f>
        <v>1681.268</v>
      </c>
      <c r="F275" s="2">
        <f>MAX(1,SUMIFS(SolRaw!$E:$E,SolRaw!$A:$A,$B275,SolRaw!$B:$B,$C275,SolRaw!$C:$C,F$1))/1000</f>
        <v>1788.4280000000001</v>
      </c>
      <c r="G275" s="2">
        <f>MAX(1,SUMIFS(SolRaw!$E:$E,SolRaw!$A:$A,$B275,SolRaw!$B:$B,$C275,SolRaw!$C:$C,G$1))/1000</f>
        <v>1628.739</v>
      </c>
      <c r="H275" s="2">
        <f>MAX(1,SUMIFS(SolRaw!$E:$E,SolRaw!$A:$A,$B275,SolRaw!$B:$B,$C275,SolRaw!$C:$C,H$1))/1000</f>
        <v>1848.261</v>
      </c>
      <c r="I275" s="2">
        <f>MAX(1,SUMIFS(SolRaw!$E:$E,SolRaw!$A:$A,$B275,SolRaw!$B:$B,$C275,SolRaw!$C:$C,I$1))/1000</f>
        <v>1921.4659999999999</v>
      </c>
      <c r="J275" s="2">
        <f>MAX(1,SUMIFS(SolRaw!$E:$E,SolRaw!$A:$A,$B275,SolRaw!$B:$B,$C275,SolRaw!$C:$C,J$1))/1000</f>
        <v>1773.806</v>
      </c>
      <c r="K275" s="2">
        <f>MAX(1,SUMIFS(SolRaw!$E:$E,SolRaw!$A:$A,$B275,SolRaw!$B:$B,$C275,SolRaw!$C:$C,K$1))/1000</f>
        <v>1736.048</v>
      </c>
      <c r="L275" s="2">
        <f>MAX(1,SUMIFS(SolRaw!$E:$E,SolRaw!$A:$A,$B275,SolRaw!$B:$B,$C275,SolRaw!$C:$C,L$1))/1000</f>
        <v>1726.1220000000001</v>
      </c>
      <c r="M275" s="2">
        <f>MAX(1,SUMIFS(SolRaw!$E:$E,SolRaw!$A:$A,$B275,SolRaw!$B:$B,$C275,SolRaw!$C:$C,M$1))/1000</f>
        <v>1697.18</v>
      </c>
      <c r="N275" s="2">
        <f t="shared" si="28"/>
        <v>1750.8424</v>
      </c>
      <c r="O275" s="2">
        <f t="shared" si="29"/>
        <v>1628.739</v>
      </c>
      <c r="P275" s="2">
        <f t="shared" si="30"/>
        <v>1699.6615000000002</v>
      </c>
      <c r="Q275" s="2">
        <f t="shared" si="31"/>
        <v>1731.085</v>
      </c>
      <c r="R275" s="2">
        <f t="shared" si="32"/>
        <v>1784.7725</v>
      </c>
      <c r="S275" s="2">
        <f t="shared" si="33"/>
        <v>1921.4659999999999</v>
      </c>
      <c r="T275" s="2">
        <f t="shared" si="34"/>
        <v>85.579811020278967</v>
      </c>
    </row>
    <row r="276" spans="1:20" x14ac:dyDescent="0.2">
      <c r="A276" t="str">
        <f>VLOOKUP(B276,GraphStats!$A:$B,2,0)</f>
        <v>LAW</v>
      </c>
      <c r="B276" t="s">
        <v>129</v>
      </c>
      <c r="C276" t="s">
        <v>140</v>
      </c>
      <c r="D276" s="2">
        <f>MAX(1,SUMIFS(SolRaw!$E:$E,SolRaw!$A:$A,$B276,SolRaw!$B:$B,$C276,SolRaw!$C:$C,D$1))/1000</f>
        <v>2171.1750000000002</v>
      </c>
      <c r="E276" s="2">
        <f>MAX(1,SUMIFS(SolRaw!$E:$E,SolRaw!$A:$A,$B276,SolRaw!$B:$B,$C276,SolRaw!$C:$C,E$1))/1000</f>
        <v>1954.6690000000001</v>
      </c>
      <c r="F276" s="2">
        <f>MAX(1,SUMIFS(SolRaw!$E:$E,SolRaw!$A:$A,$B276,SolRaw!$B:$B,$C276,SolRaw!$C:$C,F$1))/1000</f>
        <v>2191.317</v>
      </c>
      <c r="G276" s="2">
        <f>MAX(1,SUMIFS(SolRaw!$E:$E,SolRaw!$A:$A,$B276,SolRaw!$B:$B,$C276,SolRaw!$C:$C,G$1))/1000</f>
        <v>1912.4760000000001</v>
      </c>
      <c r="H276" s="2">
        <f>MAX(1,SUMIFS(SolRaw!$E:$E,SolRaw!$A:$A,$B276,SolRaw!$B:$B,$C276,SolRaw!$C:$C,H$1))/1000</f>
        <v>1961.0740000000001</v>
      </c>
      <c r="I276" s="2">
        <f>MAX(1,SUMIFS(SolRaw!$E:$E,SolRaw!$A:$A,$B276,SolRaw!$B:$B,$C276,SolRaw!$C:$C,I$1))/1000</f>
        <v>2225.12</v>
      </c>
      <c r="J276" s="2">
        <f>MAX(1,SUMIFS(SolRaw!$E:$E,SolRaw!$A:$A,$B276,SolRaw!$B:$B,$C276,SolRaw!$C:$C,J$1))/1000</f>
        <v>2075.86</v>
      </c>
      <c r="K276" s="2">
        <f>MAX(1,SUMIFS(SolRaw!$E:$E,SolRaw!$A:$A,$B276,SolRaw!$B:$B,$C276,SolRaw!$C:$C,K$1))/1000</f>
        <v>1936.0630000000001</v>
      </c>
      <c r="L276" s="2">
        <f>MAX(1,SUMIFS(SolRaw!$E:$E,SolRaw!$A:$A,$B276,SolRaw!$B:$B,$C276,SolRaw!$C:$C,L$1))/1000</f>
        <v>1975.194</v>
      </c>
      <c r="M276" s="2">
        <f>MAX(1,SUMIFS(SolRaw!$E:$E,SolRaw!$A:$A,$B276,SolRaw!$B:$B,$C276,SolRaw!$C:$C,M$1))/1000</f>
        <v>1913.8720000000001</v>
      </c>
      <c r="N276" s="2">
        <f t="shared" si="28"/>
        <v>2031.682</v>
      </c>
      <c r="O276" s="2">
        <f t="shared" si="29"/>
        <v>1912.4760000000001</v>
      </c>
      <c r="P276" s="2">
        <f t="shared" si="30"/>
        <v>1940.7145</v>
      </c>
      <c r="Q276" s="2">
        <f t="shared" si="31"/>
        <v>1968.134</v>
      </c>
      <c r="R276" s="2">
        <f t="shared" si="32"/>
        <v>2147.3462500000001</v>
      </c>
      <c r="S276" s="2">
        <f t="shared" si="33"/>
        <v>2225.12</v>
      </c>
      <c r="T276" s="2">
        <f t="shared" si="34"/>
        <v>122.76953633898306</v>
      </c>
    </row>
    <row r="277" spans="1:20" x14ac:dyDescent="0.2">
      <c r="A277" t="str">
        <f>VLOOKUP(B277,GraphStats!$A:$B,2,0)</f>
        <v>LAW</v>
      </c>
      <c r="B277" t="s">
        <v>129</v>
      </c>
      <c r="C277" t="s">
        <v>141</v>
      </c>
      <c r="D277" s="2">
        <f>MAX(1,SUMIFS(SolRaw!$E:$E,SolRaw!$A:$A,$B277,SolRaw!$B:$B,$C277,SolRaw!$C:$C,D$1))/1000</f>
        <v>1264.4349999999999</v>
      </c>
      <c r="E277" s="2">
        <f>MAX(1,SUMIFS(SolRaw!$E:$E,SolRaw!$A:$A,$B277,SolRaw!$B:$B,$C277,SolRaw!$C:$C,E$1))/1000</f>
        <v>1325.2380000000001</v>
      </c>
      <c r="F277" s="2">
        <f>MAX(1,SUMIFS(SolRaw!$E:$E,SolRaw!$A:$A,$B277,SolRaw!$B:$B,$C277,SolRaw!$C:$C,F$1))/1000</f>
        <v>1608.47</v>
      </c>
      <c r="G277" s="2">
        <f>MAX(1,SUMIFS(SolRaw!$E:$E,SolRaw!$A:$A,$B277,SolRaw!$B:$B,$C277,SolRaw!$C:$C,G$1))/1000</f>
        <v>1170.569</v>
      </c>
      <c r="H277" s="2">
        <f>MAX(1,SUMIFS(SolRaw!$E:$E,SolRaw!$A:$A,$B277,SolRaw!$B:$B,$C277,SolRaw!$C:$C,H$1))/1000</f>
        <v>1480.075</v>
      </c>
      <c r="I277" s="2">
        <f>MAX(1,SUMIFS(SolRaw!$E:$E,SolRaw!$A:$A,$B277,SolRaw!$B:$B,$C277,SolRaw!$C:$C,I$1))/1000</f>
        <v>1322.7919999999999</v>
      </c>
      <c r="J277" s="2">
        <f>MAX(1,SUMIFS(SolRaw!$E:$E,SolRaw!$A:$A,$B277,SolRaw!$B:$B,$C277,SolRaw!$C:$C,J$1))/1000</f>
        <v>1200.1959999999999</v>
      </c>
      <c r="K277" s="2">
        <f>MAX(1,SUMIFS(SolRaw!$E:$E,SolRaw!$A:$A,$B277,SolRaw!$B:$B,$C277,SolRaw!$C:$C,K$1))/1000</f>
        <v>1233.4069999999999</v>
      </c>
      <c r="L277" s="2">
        <f>MAX(1,SUMIFS(SolRaw!$E:$E,SolRaw!$A:$A,$B277,SolRaw!$B:$B,$C277,SolRaw!$C:$C,L$1))/1000</f>
        <v>1328.0039999999999</v>
      </c>
      <c r="M277" s="2">
        <f>MAX(1,SUMIFS(SolRaw!$E:$E,SolRaw!$A:$A,$B277,SolRaw!$B:$B,$C277,SolRaw!$C:$C,M$1))/1000</f>
        <v>1282.9090000000001</v>
      </c>
      <c r="N277" s="2">
        <f t="shared" si="28"/>
        <v>1321.6094999999998</v>
      </c>
      <c r="O277" s="2">
        <f t="shared" si="29"/>
        <v>1170.569</v>
      </c>
      <c r="P277" s="2">
        <f t="shared" si="30"/>
        <v>1241.164</v>
      </c>
      <c r="Q277" s="2">
        <f t="shared" si="31"/>
        <v>1302.8505</v>
      </c>
      <c r="R277" s="2">
        <f t="shared" si="32"/>
        <v>1327.3125</v>
      </c>
      <c r="S277" s="2">
        <f t="shared" si="33"/>
        <v>1608.47</v>
      </c>
      <c r="T277" s="2">
        <f t="shared" si="34"/>
        <v>132.31129912214183</v>
      </c>
    </row>
    <row r="278" spans="1:20" x14ac:dyDescent="0.2">
      <c r="A278" t="str">
        <f>VLOOKUP(B278,GraphStats!$A:$B,2,0)</f>
        <v>LAW</v>
      </c>
      <c r="B278" t="s">
        <v>129</v>
      </c>
      <c r="C278" t="s">
        <v>142</v>
      </c>
      <c r="D278" s="2">
        <f>MAX(1,SUMIFS(SolRaw!$E:$E,SolRaw!$A:$A,$B278,SolRaw!$B:$B,$C278,SolRaw!$C:$C,D$1))/1000</f>
        <v>2282.8209999999999</v>
      </c>
      <c r="E278" s="2">
        <f>MAX(1,SUMIFS(SolRaw!$E:$E,SolRaw!$A:$A,$B278,SolRaw!$B:$B,$C278,SolRaw!$C:$C,E$1))/1000</f>
        <v>2118.5680000000002</v>
      </c>
      <c r="F278" s="2">
        <f>MAX(1,SUMIFS(SolRaw!$E:$E,SolRaw!$A:$A,$B278,SolRaw!$B:$B,$C278,SolRaw!$C:$C,F$1))/1000</f>
        <v>2472.5720000000001</v>
      </c>
      <c r="G278" s="2">
        <f>MAX(1,SUMIFS(SolRaw!$E:$E,SolRaw!$A:$A,$B278,SolRaw!$B:$B,$C278,SolRaw!$C:$C,G$1))/1000</f>
        <v>2477.3690000000001</v>
      </c>
      <c r="H278" s="2">
        <f>MAX(1,SUMIFS(SolRaw!$E:$E,SolRaw!$A:$A,$B278,SolRaw!$B:$B,$C278,SolRaw!$C:$C,H$1))/1000</f>
        <v>2281.364</v>
      </c>
      <c r="I278" s="2">
        <f>MAX(1,SUMIFS(SolRaw!$E:$E,SolRaw!$A:$A,$B278,SolRaw!$B:$B,$C278,SolRaw!$C:$C,I$1))/1000</f>
        <v>2271.1410000000001</v>
      </c>
      <c r="J278" s="2">
        <f>MAX(1,SUMIFS(SolRaw!$E:$E,SolRaw!$A:$A,$B278,SolRaw!$B:$B,$C278,SolRaw!$C:$C,J$1))/1000</f>
        <v>2259.7930000000001</v>
      </c>
      <c r="K278" s="2">
        <f>MAX(1,SUMIFS(SolRaw!$E:$E,SolRaw!$A:$A,$B278,SolRaw!$B:$B,$C278,SolRaw!$C:$C,K$1))/1000</f>
        <v>2253.4229999999998</v>
      </c>
      <c r="L278" s="2">
        <f>MAX(1,SUMIFS(SolRaw!$E:$E,SolRaw!$A:$A,$B278,SolRaw!$B:$B,$C278,SolRaw!$C:$C,L$1))/1000</f>
        <v>2268.442</v>
      </c>
      <c r="M278" s="2">
        <f>MAX(1,SUMIFS(SolRaw!$E:$E,SolRaw!$A:$A,$B278,SolRaw!$B:$B,$C278,SolRaw!$C:$C,M$1))/1000</f>
        <v>2447.0129999999999</v>
      </c>
      <c r="N278" s="2">
        <f t="shared" si="28"/>
        <v>2313.2505999999998</v>
      </c>
      <c r="O278" s="2">
        <f t="shared" si="29"/>
        <v>2118.5680000000002</v>
      </c>
      <c r="P278" s="2">
        <f t="shared" si="30"/>
        <v>2261.95525</v>
      </c>
      <c r="Q278" s="2">
        <f t="shared" si="31"/>
        <v>2276.2525000000001</v>
      </c>
      <c r="R278" s="2">
        <f t="shared" si="32"/>
        <v>2405.9650000000001</v>
      </c>
      <c r="S278" s="2">
        <f t="shared" si="33"/>
        <v>2477.3690000000001</v>
      </c>
      <c r="T278" s="2">
        <f t="shared" si="34"/>
        <v>115.60115997803251</v>
      </c>
    </row>
    <row r="279" spans="1:20" x14ac:dyDescent="0.2">
      <c r="A279" t="str">
        <f>VLOOKUP(B279,GraphStats!$A:$B,2,0)</f>
        <v>LAW</v>
      </c>
      <c r="B279" t="s">
        <v>129</v>
      </c>
      <c r="C279" t="s">
        <v>143</v>
      </c>
      <c r="D279" s="2">
        <f>MAX(1,SUMIFS(SolRaw!$E:$E,SolRaw!$A:$A,$B279,SolRaw!$B:$B,$C279,SolRaw!$C:$C,D$1))/1000</f>
        <v>1197.462</v>
      </c>
      <c r="E279" s="2">
        <f>MAX(1,SUMIFS(SolRaw!$E:$E,SolRaw!$A:$A,$B279,SolRaw!$B:$B,$C279,SolRaw!$C:$C,E$1))/1000</f>
        <v>1412.2750000000001</v>
      </c>
      <c r="F279" s="2">
        <f>MAX(1,SUMIFS(SolRaw!$E:$E,SolRaw!$A:$A,$B279,SolRaw!$B:$B,$C279,SolRaw!$C:$C,F$1))/1000</f>
        <v>1269.346</v>
      </c>
      <c r="G279" s="2">
        <f>MAX(1,SUMIFS(SolRaw!$E:$E,SolRaw!$A:$A,$B279,SolRaw!$B:$B,$C279,SolRaw!$C:$C,G$1))/1000</f>
        <v>1226.4110000000001</v>
      </c>
      <c r="H279" s="2">
        <f>MAX(1,SUMIFS(SolRaw!$E:$E,SolRaw!$A:$A,$B279,SolRaw!$B:$B,$C279,SolRaw!$C:$C,H$1))/1000</f>
        <v>1446.396</v>
      </c>
      <c r="I279" s="2">
        <f>MAX(1,SUMIFS(SolRaw!$E:$E,SolRaw!$A:$A,$B279,SolRaw!$B:$B,$C279,SolRaw!$C:$C,I$1))/1000</f>
        <v>1420.915</v>
      </c>
      <c r="J279" s="2">
        <f>MAX(1,SUMIFS(SolRaw!$E:$E,SolRaw!$A:$A,$B279,SolRaw!$B:$B,$C279,SolRaw!$C:$C,J$1))/1000</f>
        <v>1373.818</v>
      </c>
      <c r="K279" s="2">
        <f>MAX(1,SUMIFS(SolRaw!$E:$E,SolRaw!$A:$A,$B279,SolRaw!$B:$B,$C279,SolRaw!$C:$C,K$1))/1000</f>
        <v>1419.269</v>
      </c>
      <c r="L279" s="2">
        <f>MAX(1,SUMIFS(SolRaw!$E:$E,SolRaw!$A:$A,$B279,SolRaw!$B:$B,$C279,SolRaw!$C:$C,L$1))/1000</f>
        <v>1441.9490000000001</v>
      </c>
      <c r="M279" s="2">
        <f>MAX(1,SUMIFS(SolRaw!$E:$E,SolRaw!$A:$A,$B279,SolRaw!$B:$B,$C279,SolRaw!$C:$C,M$1))/1000</f>
        <v>1233.7860000000001</v>
      </c>
      <c r="N279" s="2">
        <f t="shared" si="28"/>
        <v>1344.1627000000001</v>
      </c>
      <c r="O279" s="2">
        <f t="shared" si="29"/>
        <v>1197.462</v>
      </c>
      <c r="P279" s="2">
        <f t="shared" si="30"/>
        <v>1242.6759999999999</v>
      </c>
      <c r="Q279" s="2">
        <f t="shared" si="31"/>
        <v>1393.0464999999999</v>
      </c>
      <c r="R279" s="2">
        <f t="shared" si="32"/>
        <v>1420.5035</v>
      </c>
      <c r="S279" s="2">
        <f t="shared" si="33"/>
        <v>1446.396</v>
      </c>
      <c r="T279" s="2">
        <f t="shared" si="34"/>
        <v>100.1285367893023</v>
      </c>
    </row>
    <row r="280" spans="1:20" x14ac:dyDescent="0.2">
      <c r="A280" t="str">
        <f>VLOOKUP(B280,GraphStats!$A:$B,2,0)</f>
        <v>LAW</v>
      </c>
      <c r="B280" t="s">
        <v>129</v>
      </c>
      <c r="C280" t="s">
        <v>144</v>
      </c>
      <c r="D280" s="2">
        <f>MAX(1,SUMIFS(SolRaw!$E:$E,SolRaw!$A:$A,$B280,SolRaw!$B:$B,$C280,SolRaw!$C:$C,D$1))/1000</f>
        <v>3074.3220000000001</v>
      </c>
      <c r="E280" s="2">
        <f>MAX(1,SUMIFS(SolRaw!$E:$E,SolRaw!$A:$A,$B280,SolRaw!$B:$B,$C280,SolRaw!$C:$C,E$1))/1000</f>
        <v>2799.288</v>
      </c>
      <c r="F280" s="2">
        <f>MAX(1,SUMIFS(SolRaw!$E:$E,SolRaw!$A:$A,$B280,SolRaw!$B:$B,$C280,SolRaw!$C:$C,F$1))/1000</f>
        <v>3021.5129999999999</v>
      </c>
      <c r="G280" s="2">
        <f>MAX(1,SUMIFS(SolRaw!$E:$E,SolRaw!$A:$A,$B280,SolRaw!$B:$B,$C280,SolRaw!$C:$C,G$1))/1000</f>
        <v>2879.4670000000001</v>
      </c>
      <c r="H280" s="2">
        <f>MAX(1,SUMIFS(SolRaw!$E:$E,SolRaw!$A:$A,$B280,SolRaw!$B:$B,$C280,SolRaw!$C:$C,H$1))/1000</f>
        <v>2885.4830000000002</v>
      </c>
      <c r="I280" s="2">
        <f>MAX(1,SUMIFS(SolRaw!$E:$E,SolRaw!$A:$A,$B280,SolRaw!$B:$B,$C280,SolRaw!$C:$C,I$1))/1000</f>
        <v>2773.1579999999999</v>
      </c>
      <c r="J280" s="2">
        <f>MAX(1,SUMIFS(SolRaw!$E:$E,SolRaw!$A:$A,$B280,SolRaw!$B:$B,$C280,SolRaw!$C:$C,J$1))/1000</f>
        <v>2706.0639999999999</v>
      </c>
      <c r="K280" s="2">
        <f>MAX(1,SUMIFS(SolRaw!$E:$E,SolRaw!$A:$A,$B280,SolRaw!$B:$B,$C280,SolRaw!$C:$C,K$1))/1000</f>
        <v>2991.4839999999999</v>
      </c>
      <c r="L280" s="2">
        <f>MAX(1,SUMIFS(SolRaw!$E:$E,SolRaw!$A:$A,$B280,SolRaw!$B:$B,$C280,SolRaw!$C:$C,L$1))/1000</f>
        <v>3059.8710000000001</v>
      </c>
      <c r="M280" s="2">
        <f>MAX(1,SUMIFS(SolRaw!$E:$E,SolRaw!$A:$A,$B280,SolRaw!$B:$B,$C280,SolRaw!$C:$C,M$1))/1000</f>
        <v>3061.7979999999998</v>
      </c>
      <c r="N280" s="2">
        <f t="shared" si="28"/>
        <v>2925.2447999999995</v>
      </c>
      <c r="O280" s="2">
        <f t="shared" si="29"/>
        <v>2706.0639999999999</v>
      </c>
      <c r="P280" s="2">
        <f t="shared" si="30"/>
        <v>2819.33275</v>
      </c>
      <c r="Q280" s="2">
        <f t="shared" si="31"/>
        <v>2938.4835000000003</v>
      </c>
      <c r="R280" s="2">
        <f t="shared" si="32"/>
        <v>3050.2815000000001</v>
      </c>
      <c r="S280" s="2">
        <f t="shared" si="33"/>
        <v>3074.3220000000001</v>
      </c>
      <c r="T280" s="2">
        <f t="shared" si="34"/>
        <v>134.72710717331125</v>
      </c>
    </row>
    <row r="281" spans="1:20" x14ac:dyDescent="0.2">
      <c r="A281" t="str">
        <f>VLOOKUP(B281,GraphStats!$A:$B,2,0)</f>
        <v>LAW</v>
      </c>
      <c r="B281" t="s">
        <v>129</v>
      </c>
      <c r="C281" t="s">
        <v>145</v>
      </c>
      <c r="D281" s="2">
        <f>MAX(1,SUMIFS(SolRaw!$E:$E,SolRaw!$A:$A,$B281,SolRaw!$B:$B,$C281,SolRaw!$C:$C,D$1))/1000</f>
        <v>1181.4780000000001</v>
      </c>
      <c r="E281" s="2">
        <f>MAX(1,SUMIFS(SolRaw!$E:$E,SolRaw!$A:$A,$B281,SolRaw!$B:$B,$C281,SolRaw!$C:$C,E$1))/1000</f>
        <v>1450.4749999999999</v>
      </c>
      <c r="F281" s="2">
        <f>MAX(1,SUMIFS(SolRaw!$E:$E,SolRaw!$A:$A,$B281,SolRaw!$B:$B,$C281,SolRaw!$C:$C,F$1))/1000</f>
        <v>1278.999</v>
      </c>
      <c r="G281" s="2">
        <f>MAX(1,SUMIFS(SolRaw!$E:$E,SolRaw!$A:$A,$B281,SolRaw!$B:$B,$C281,SolRaw!$C:$C,G$1))/1000</f>
        <v>1525.846</v>
      </c>
      <c r="H281" s="2">
        <f>MAX(1,SUMIFS(SolRaw!$E:$E,SolRaw!$A:$A,$B281,SolRaw!$B:$B,$C281,SolRaw!$C:$C,H$1))/1000</f>
        <v>1310.53</v>
      </c>
      <c r="I281" s="2">
        <f>MAX(1,SUMIFS(SolRaw!$E:$E,SolRaw!$A:$A,$B281,SolRaw!$B:$B,$C281,SolRaw!$C:$C,I$1))/1000</f>
        <v>1248.069</v>
      </c>
      <c r="J281" s="2">
        <f>MAX(1,SUMIFS(SolRaw!$E:$E,SolRaw!$A:$A,$B281,SolRaw!$B:$B,$C281,SolRaw!$C:$C,J$1))/1000</f>
        <v>1230.5540000000001</v>
      </c>
      <c r="K281" s="2">
        <f>MAX(1,SUMIFS(SolRaw!$E:$E,SolRaw!$A:$A,$B281,SolRaw!$B:$B,$C281,SolRaw!$C:$C,K$1))/1000</f>
        <v>1347.4939999999999</v>
      </c>
      <c r="L281" s="2">
        <f>MAX(1,SUMIFS(SolRaw!$E:$E,SolRaw!$A:$A,$B281,SolRaw!$B:$B,$C281,SolRaw!$C:$C,L$1))/1000</f>
        <v>1232.3900000000001</v>
      </c>
      <c r="M281" s="2">
        <f>MAX(1,SUMIFS(SolRaw!$E:$E,SolRaw!$A:$A,$B281,SolRaw!$B:$B,$C281,SolRaw!$C:$C,M$1))/1000</f>
        <v>1454.049</v>
      </c>
      <c r="N281" s="2">
        <f t="shared" si="28"/>
        <v>1325.9884000000002</v>
      </c>
      <c r="O281" s="2">
        <f t="shared" si="29"/>
        <v>1181.4780000000001</v>
      </c>
      <c r="P281" s="2">
        <f t="shared" si="30"/>
        <v>1236.3097500000001</v>
      </c>
      <c r="Q281" s="2">
        <f t="shared" si="31"/>
        <v>1294.7645</v>
      </c>
      <c r="R281" s="2">
        <f t="shared" si="32"/>
        <v>1424.72975</v>
      </c>
      <c r="S281" s="2">
        <f t="shared" si="33"/>
        <v>1525.846</v>
      </c>
      <c r="T281" s="2">
        <f t="shared" si="34"/>
        <v>115.26395870850327</v>
      </c>
    </row>
    <row r="282" spans="1:20" x14ac:dyDescent="0.2">
      <c r="A282" t="str">
        <f>VLOOKUP(B282,GraphStats!$A:$B,2,0)</f>
        <v>LAW</v>
      </c>
      <c r="B282" t="s">
        <v>129</v>
      </c>
      <c r="C282" t="s">
        <v>146</v>
      </c>
      <c r="D282" s="2">
        <f>MAX(1,SUMIFS(SolRaw!$E:$E,SolRaw!$A:$A,$B282,SolRaw!$B:$B,$C282,SolRaw!$C:$C,D$1))/1000</f>
        <v>1465.546</v>
      </c>
      <c r="E282" s="2">
        <f>MAX(1,SUMIFS(SolRaw!$E:$E,SolRaw!$A:$A,$B282,SolRaw!$B:$B,$C282,SolRaw!$C:$C,E$1))/1000</f>
        <v>1366.8520000000001</v>
      </c>
      <c r="F282" s="2">
        <f>MAX(1,SUMIFS(SolRaw!$E:$E,SolRaw!$A:$A,$B282,SolRaw!$B:$B,$C282,SolRaw!$C:$C,F$1))/1000</f>
        <v>1307.104</v>
      </c>
      <c r="G282" s="2">
        <f>MAX(1,SUMIFS(SolRaw!$E:$E,SolRaw!$A:$A,$B282,SolRaw!$B:$B,$C282,SolRaw!$C:$C,G$1))/1000</f>
        <v>1522.4639999999999</v>
      </c>
      <c r="H282" s="2">
        <f>MAX(1,SUMIFS(SolRaw!$E:$E,SolRaw!$A:$A,$B282,SolRaw!$B:$B,$C282,SolRaw!$C:$C,H$1))/1000</f>
        <v>1321.6510000000001</v>
      </c>
      <c r="I282" s="2">
        <f>MAX(1,SUMIFS(SolRaw!$E:$E,SolRaw!$A:$A,$B282,SolRaw!$B:$B,$C282,SolRaw!$C:$C,I$1))/1000</f>
        <v>1293.046</v>
      </c>
      <c r="J282" s="2">
        <f>MAX(1,SUMIFS(SolRaw!$E:$E,SolRaw!$A:$A,$B282,SolRaw!$B:$B,$C282,SolRaw!$C:$C,J$1))/1000</f>
        <v>1518.423</v>
      </c>
      <c r="K282" s="2">
        <f>MAX(1,SUMIFS(SolRaw!$E:$E,SolRaw!$A:$A,$B282,SolRaw!$B:$B,$C282,SolRaw!$C:$C,K$1))/1000</f>
        <v>1480.4090000000001</v>
      </c>
      <c r="L282" s="2">
        <f>MAX(1,SUMIFS(SolRaw!$E:$E,SolRaw!$A:$A,$B282,SolRaw!$B:$B,$C282,SolRaw!$C:$C,L$1))/1000</f>
        <v>1493.124</v>
      </c>
      <c r="M282" s="2">
        <f>MAX(1,SUMIFS(SolRaw!$E:$E,SolRaw!$A:$A,$B282,SolRaw!$B:$B,$C282,SolRaw!$C:$C,M$1))/1000</f>
        <v>1362.77</v>
      </c>
      <c r="N282" s="2">
        <f t="shared" si="28"/>
        <v>1413.1389000000001</v>
      </c>
      <c r="O282" s="2">
        <f t="shared" si="29"/>
        <v>1293.046</v>
      </c>
      <c r="P282" s="2">
        <f t="shared" si="30"/>
        <v>1331.93075</v>
      </c>
      <c r="Q282" s="2">
        <f t="shared" si="31"/>
        <v>1416.1990000000001</v>
      </c>
      <c r="R282" s="2">
        <f t="shared" si="32"/>
        <v>1489.94525</v>
      </c>
      <c r="S282" s="2">
        <f t="shared" si="33"/>
        <v>1522.4639999999999</v>
      </c>
      <c r="T282" s="2">
        <f t="shared" si="34"/>
        <v>91.543158979127298</v>
      </c>
    </row>
    <row r="283" spans="1:20" x14ac:dyDescent="0.2">
      <c r="A283" t="str">
        <f>VLOOKUP(B283,GraphStats!$A:$B,2,0)</f>
        <v>LAW</v>
      </c>
      <c r="B283" t="s">
        <v>129</v>
      </c>
      <c r="C283" t="s">
        <v>147</v>
      </c>
      <c r="D283" s="2">
        <f>MAX(1,SUMIFS(SolRaw!$E:$E,SolRaw!$A:$A,$B283,SolRaw!$B:$B,$C283,SolRaw!$C:$C,D$1))/1000</f>
        <v>1592.9770000000001</v>
      </c>
      <c r="E283" s="2">
        <f>MAX(1,SUMIFS(SolRaw!$E:$E,SolRaw!$A:$A,$B283,SolRaw!$B:$B,$C283,SolRaw!$C:$C,E$1))/1000</f>
        <v>1581.7570000000001</v>
      </c>
      <c r="F283" s="2">
        <f>MAX(1,SUMIFS(SolRaw!$E:$E,SolRaw!$A:$A,$B283,SolRaw!$B:$B,$C283,SolRaw!$C:$C,F$1))/1000</f>
        <v>1625.47</v>
      </c>
      <c r="G283" s="2">
        <f>MAX(1,SUMIFS(SolRaw!$E:$E,SolRaw!$A:$A,$B283,SolRaw!$B:$B,$C283,SolRaw!$C:$C,G$1))/1000</f>
        <v>1589.288</v>
      </c>
      <c r="H283" s="2">
        <f>MAX(1,SUMIFS(SolRaw!$E:$E,SolRaw!$A:$A,$B283,SolRaw!$B:$B,$C283,SolRaw!$C:$C,H$1))/1000</f>
        <v>1523.722</v>
      </c>
      <c r="I283" s="2">
        <f>MAX(1,SUMIFS(SolRaw!$E:$E,SolRaw!$A:$A,$B283,SolRaw!$B:$B,$C283,SolRaw!$C:$C,I$1))/1000</f>
        <v>1601.672</v>
      </c>
      <c r="J283" s="2">
        <f>MAX(1,SUMIFS(SolRaw!$E:$E,SolRaw!$A:$A,$B283,SolRaw!$B:$B,$C283,SolRaw!$C:$C,J$1))/1000</f>
        <v>1414.2349999999999</v>
      </c>
      <c r="K283" s="2">
        <f>MAX(1,SUMIFS(SolRaw!$E:$E,SolRaw!$A:$A,$B283,SolRaw!$B:$B,$C283,SolRaw!$C:$C,K$1))/1000</f>
        <v>1428.915</v>
      </c>
      <c r="L283" s="2">
        <f>MAX(1,SUMIFS(SolRaw!$E:$E,SolRaw!$A:$A,$B283,SolRaw!$B:$B,$C283,SolRaw!$C:$C,L$1))/1000</f>
        <v>1399.4090000000001</v>
      </c>
      <c r="M283" s="2">
        <f>MAX(1,SUMIFS(SolRaw!$E:$E,SolRaw!$A:$A,$B283,SolRaw!$B:$B,$C283,SolRaw!$C:$C,M$1))/1000</f>
        <v>1417.5709999999999</v>
      </c>
      <c r="N283" s="2">
        <f t="shared" si="28"/>
        <v>1517.5016000000001</v>
      </c>
      <c r="O283" s="2">
        <f t="shared" si="29"/>
        <v>1399.4090000000001</v>
      </c>
      <c r="P283" s="2">
        <f t="shared" si="30"/>
        <v>1420.4069999999999</v>
      </c>
      <c r="Q283" s="2">
        <f t="shared" si="31"/>
        <v>1552.7395000000001</v>
      </c>
      <c r="R283" s="2">
        <f t="shared" si="32"/>
        <v>1592.05475</v>
      </c>
      <c r="S283" s="2">
        <f t="shared" si="33"/>
        <v>1625.47</v>
      </c>
      <c r="T283" s="2">
        <f t="shared" si="34"/>
        <v>92.016102477531405</v>
      </c>
    </row>
    <row r="284" spans="1:20" x14ac:dyDescent="0.2">
      <c r="A284" t="str">
        <f>VLOOKUP(B284,GraphStats!$A:$B,2,0)</f>
        <v>LAW</v>
      </c>
      <c r="B284" t="s">
        <v>129</v>
      </c>
      <c r="C284" t="s">
        <v>148</v>
      </c>
      <c r="D284" s="2">
        <f>MAX(1,SUMIFS(SolRaw!$E:$E,SolRaw!$A:$A,$B284,SolRaw!$B:$B,$C284,SolRaw!$C:$C,D$1))/1000</f>
        <v>1839.3789999999999</v>
      </c>
      <c r="E284" s="2">
        <f>MAX(1,SUMIFS(SolRaw!$E:$E,SolRaw!$A:$A,$B284,SolRaw!$B:$B,$C284,SolRaw!$C:$C,E$1))/1000</f>
        <v>2053.98</v>
      </c>
      <c r="F284" s="2">
        <f>MAX(1,SUMIFS(SolRaw!$E:$E,SolRaw!$A:$A,$B284,SolRaw!$B:$B,$C284,SolRaw!$C:$C,F$1))/1000</f>
        <v>2118.404</v>
      </c>
      <c r="G284" s="2">
        <f>MAX(1,SUMIFS(SolRaw!$E:$E,SolRaw!$A:$A,$B284,SolRaw!$B:$B,$C284,SolRaw!$C:$C,G$1))/1000</f>
        <v>2075.9839999999999</v>
      </c>
      <c r="H284" s="2">
        <f>MAX(1,SUMIFS(SolRaw!$E:$E,SolRaw!$A:$A,$B284,SolRaw!$B:$B,$C284,SolRaw!$C:$C,H$1))/1000</f>
        <v>1877.77</v>
      </c>
      <c r="I284" s="2">
        <f>MAX(1,SUMIFS(SolRaw!$E:$E,SolRaw!$A:$A,$B284,SolRaw!$B:$B,$C284,SolRaw!$C:$C,I$1))/1000</f>
        <v>1923.9860000000001</v>
      </c>
      <c r="J284" s="2">
        <f>MAX(1,SUMIFS(SolRaw!$E:$E,SolRaw!$A:$A,$B284,SolRaw!$B:$B,$C284,SolRaw!$C:$C,J$1))/1000</f>
        <v>1908.614</v>
      </c>
      <c r="K284" s="2">
        <f>MAX(1,SUMIFS(SolRaw!$E:$E,SolRaw!$A:$A,$B284,SolRaw!$B:$B,$C284,SolRaw!$C:$C,K$1))/1000</f>
        <v>2133.7629999999999</v>
      </c>
      <c r="L284" s="2">
        <f>MAX(1,SUMIFS(SolRaw!$E:$E,SolRaw!$A:$A,$B284,SolRaw!$B:$B,$C284,SolRaw!$C:$C,L$1))/1000</f>
        <v>1870.3710000000001</v>
      </c>
      <c r="M284" s="2">
        <f>MAX(1,SUMIFS(SolRaw!$E:$E,SolRaw!$A:$A,$B284,SolRaw!$B:$B,$C284,SolRaw!$C:$C,M$1))/1000</f>
        <v>1822.3</v>
      </c>
      <c r="N284" s="2">
        <f t="shared" si="28"/>
        <v>1962.4550999999999</v>
      </c>
      <c r="O284" s="2">
        <f t="shared" si="29"/>
        <v>1822.3</v>
      </c>
      <c r="P284" s="2">
        <f t="shared" si="30"/>
        <v>1872.22075</v>
      </c>
      <c r="Q284" s="2">
        <f t="shared" si="31"/>
        <v>1916.3000000000002</v>
      </c>
      <c r="R284" s="2">
        <f t="shared" si="32"/>
        <v>2070.4830000000002</v>
      </c>
      <c r="S284" s="2">
        <f t="shared" si="33"/>
        <v>2133.7629999999999</v>
      </c>
      <c r="T284" s="2">
        <f t="shared" si="34"/>
        <v>120.07082921476896</v>
      </c>
    </row>
    <row r="285" spans="1:20" x14ac:dyDescent="0.2">
      <c r="A285" t="str">
        <f>VLOOKUP(B285,GraphStats!$A:$B,2,0)</f>
        <v>LAW</v>
      </c>
      <c r="B285" t="s">
        <v>129</v>
      </c>
      <c r="C285" t="s">
        <v>149</v>
      </c>
      <c r="D285" s="2">
        <f>MAX(1,SUMIFS(SolRaw!$E:$E,SolRaw!$A:$A,$B285,SolRaw!$B:$B,$C285,SolRaw!$C:$C,D$1))/1000</f>
        <v>2117.1439999999998</v>
      </c>
      <c r="E285" s="2">
        <f>MAX(1,SUMIFS(SolRaw!$E:$E,SolRaw!$A:$A,$B285,SolRaw!$B:$B,$C285,SolRaw!$C:$C,E$1))/1000</f>
        <v>2396.078</v>
      </c>
      <c r="F285" s="2">
        <f>MAX(1,SUMIFS(SolRaw!$E:$E,SolRaw!$A:$A,$B285,SolRaw!$B:$B,$C285,SolRaw!$C:$C,F$1))/1000</f>
        <v>2218.2379999999998</v>
      </c>
      <c r="G285" s="2">
        <f>MAX(1,SUMIFS(SolRaw!$E:$E,SolRaw!$A:$A,$B285,SolRaw!$B:$B,$C285,SolRaw!$C:$C,G$1))/1000</f>
        <v>2165.5830000000001</v>
      </c>
      <c r="H285" s="2">
        <f>MAX(1,SUMIFS(SolRaw!$E:$E,SolRaw!$A:$A,$B285,SolRaw!$B:$B,$C285,SolRaw!$C:$C,H$1))/1000</f>
        <v>2239.8359999999998</v>
      </c>
      <c r="I285" s="2">
        <f>MAX(1,SUMIFS(SolRaw!$E:$E,SolRaw!$A:$A,$B285,SolRaw!$B:$B,$C285,SolRaw!$C:$C,I$1))/1000</f>
        <v>2186.4079999999999</v>
      </c>
      <c r="J285" s="2">
        <f>MAX(1,SUMIFS(SolRaw!$E:$E,SolRaw!$A:$A,$B285,SolRaw!$B:$B,$C285,SolRaw!$C:$C,J$1))/1000</f>
        <v>2092.1970000000001</v>
      </c>
      <c r="K285" s="2">
        <f>MAX(1,SUMIFS(SolRaw!$E:$E,SolRaw!$A:$A,$B285,SolRaw!$B:$B,$C285,SolRaw!$C:$C,K$1))/1000</f>
        <v>2362.0230000000001</v>
      </c>
      <c r="L285" s="2">
        <f>MAX(1,SUMIFS(SolRaw!$E:$E,SolRaw!$A:$A,$B285,SolRaw!$B:$B,$C285,SolRaw!$C:$C,L$1))/1000</f>
        <v>2065.2339999999999</v>
      </c>
      <c r="M285" s="2">
        <f>MAX(1,SUMIFS(SolRaw!$E:$E,SolRaw!$A:$A,$B285,SolRaw!$B:$B,$C285,SolRaw!$C:$C,M$1))/1000</f>
        <v>2079.2080000000001</v>
      </c>
      <c r="N285" s="2">
        <f t="shared" si="28"/>
        <v>2192.1948999999995</v>
      </c>
      <c r="O285" s="2">
        <f t="shared" si="29"/>
        <v>2065.2339999999999</v>
      </c>
      <c r="P285" s="2">
        <f t="shared" si="30"/>
        <v>2098.4337500000001</v>
      </c>
      <c r="Q285" s="2">
        <f t="shared" si="31"/>
        <v>2175.9955</v>
      </c>
      <c r="R285" s="2">
        <f t="shared" si="32"/>
        <v>2234.4364999999998</v>
      </c>
      <c r="S285" s="2">
        <f t="shared" si="33"/>
        <v>2396.078</v>
      </c>
      <c r="T285" s="2">
        <f t="shared" si="34"/>
        <v>114.80264621945301</v>
      </c>
    </row>
    <row r="286" spans="1:20" x14ac:dyDescent="0.2">
      <c r="A286" t="str">
        <f>VLOOKUP(B286,GraphStats!$A:$B,2,0)</f>
        <v>LAW</v>
      </c>
      <c r="B286" t="s">
        <v>129</v>
      </c>
      <c r="C286" t="s">
        <v>150</v>
      </c>
      <c r="D286" s="2">
        <f>MAX(1,SUMIFS(SolRaw!$E:$E,SolRaw!$A:$A,$B286,SolRaw!$B:$B,$C286,SolRaw!$C:$C,D$1))/1000</f>
        <v>2427.21</v>
      </c>
      <c r="E286" s="2">
        <f>MAX(1,SUMIFS(SolRaw!$E:$E,SolRaw!$A:$A,$B286,SolRaw!$B:$B,$C286,SolRaw!$C:$C,E$1))/1000</f>
        <v>2772.7660000000001</v>
      </c>
      <c r="F286" s="2">
        <f>MAX(1,SUMIFS(SolRaw!$E:$E,SolRaw!$A:$A,$B286,SolRaw!$B:$B,$C286,SolRaw!$C:$C,F$1))/1000</f>
        <v>2858.8850000000002</v>
      </c>
      <c r="G286" s="2">
        <f>MAX(1,SUMIFS(SolRaw!$E:$E,SolRaw!$A:$A,$B286,SolRaw!$B:$B,$C286,SolRaw!$C:$C,G$1))/1000</f>
        <v>2501.67</v>
      </c>
      <c r="H286" s="2">
        <f>MAX(1,SUMIFS(SolRaw!$E:$E,SolRaw!$A:$A,$B286,SolRaw!$B:$B,$C286,SolRaw!$C:$C,H$1))/1000</f>
        <v>2598.777</v>
      </c>
      <c r="I286" s="2">
        <f>MAX(1,SUMIFS(SolRaw!$E:$E,SolRaw!$A:$A,$B286,SolRaw!$B:$B,$C286,SolRaw!$C:$C,I$1))/1000</f>
        <v>2451.636</v>
      </c>
      <c r="J286" s="2">
        <f>MAX(1,SUMIFS(SolRaw!$E:$E,SolRaw!$A:$A,$B286,SolRaw!$B:$B,$C286,SolRaw!$C:$C,J$1))/1000</f>
        <v>2630.2689999999998</v>
      </c>
      <c r="K286" s="2">
        <f>MAX(1,SUMIFS(SolRaw!$E:$E,SolRaw!$A:$A,$B286,SolRaw!$B:$B,$C286,SolRaw!$C:$C,K$1))/1000</f>
        <v>2587.9870000000001</v>
      </c>
      <c r="L286" s="2">
        <f>MAX(1,SUMIFS(SolRaw!$E:$E,SolRaw!$A:$A,$B286,SolRaw!$B:$B,$C286,SolRaw!$C:$C,L$1))/1000</f>
        <v>2753.1869999999999</v>
      </c>
      <c r="M286" s="2">
        <f>MAX(1,SUMIFS(SolRaw!$E:$E,SolRaw!$A:$A,$B286,SolRaw!$B:$B,$C286,SolRaw!$C:$C,M$1))/1000</f>
        <v>2638.643</v>
      </c>
      <c r="N286" s="2">
        <f t="shared" si="28"/>
        <v>2622.1030000000001</v>
      </c>
      <c r="O286" s="2">
        <f t="shared" si="29"/>
        <v>2427.21</v>
      </c>
      <c r="P286" s="2">
        <f t="shared" si="30"/>
        <v>2523.2492499999998</v>
      </c>
      <c r="Q286" s="2">
        <f t="shared" si="31"/>
        <v>2614.5230000000001</v>
      </c>
      <c r="R286" s="2">
        <f t="shared" si="32"/>
        <v>2724.5509999999999</v>
      </c>
      <c r="S286" s="2">
        <f t="shared" si="33"/>
        <v>2858.8850000000002</v>
      </c>
      <c r="T286" s="2">
        <f t="shared" si="34"/>
        <v>141.24160390542789</v>
      </c>
    </row>
    <row r="287" spans="1:20" x14ac:dyDescent="0.2">
      <c r="A287" t="str">
        <f>VLOOKUP(B287,GraphStats!$A:$B,2,0)</f>
        <v>LAW</v>
      </c>
      <c r="B287" t="s">
        <v>129</v>
      </c>
      <c r="C287" t="s">
        <v>151</v>
      </c>
      <c r="D287" s="2">
        <f>MAX(1,SUMIFS(SolRaw!$E:$E,SolRaw!$A:$A,$B287,SolRaw!$B:$B,$C287,SolRaw!$C:$C,D$1))/1000</f>
        <v>1424.011</v>
      </c>
      <c r="E287" s="2">
        <f>MAX(1,SUMIFS(SolRaw!$E:$E,SolRaw!$A:$A,$B287,SolRaw!$B:$B,$C287,SolRaw!$C:$C,E$1))/1000</f>
        <v>1687.2729999999999</v>
      </c>
      <c r="F287" s="2">
        <f>MAX(1,SUMIFS(SolRaw!$E:$E,SolRaw!$A:$A,$B287,SolRaw!$B:$B,$C287,SolRaw!$C:$C,F$1))/1000</f>
        <v>1702.769</v>
      </c>
      <c r="G287" s="2">
        <f>MAX(1,SUMIFS(SolRaw!$E:$E,SolRaw!$A:$A,$B287,SolRaw!$B:$B,$C287,SolRaw!$C:$C,G$1))/1000</f>
        <v>1394.885</v>
      </c>
      <c r="H287" s="2">
        <f>MAX(1,SUMIFS(SolRaw!$E:$E,SolRaw!$A:$A,$B287,SolRaw!$B:$B,$C287,SolRaw!$C:$C,H$1))/1000</f>
        <v>1613.646</v>
      </c>
      <c r="I287" s="2">
        <f>MAX(1,SUMIFS(SolRaw!$E:$E,SolRaw!$A:$A,$B287,SolRaw!$B:$B,$C287,SolRaw!$C:$C,I$1))/1000</f>
        <v>1557.9839999999999</v>
      </c>
      <c r="J287" s="2">
        <f>MAX(1,SUMIFS(SolRaw!$E:$E,SolRaw!$A:$A,$B287,SolRaw!$B:$B,$C287,SolRaw!$C:$C,J$1))/1000</f>
        <v>1508.383</v>
      </c>
      <c r="K287" s="2">
        <f>MAX(1,SUMIFS(SolRaw!$E:$E,SolRaw!$A:$A,$B287,SolRaw!$B:$B,$C287,SolRaw!$C:$C,K$1))/1000</f>
        <v>1383.557</v>
      </c>
      <c r="L287" s="2">
        <f>MAX(1,SUMIFS(SolRaw!$E:$E,SolRaw!$A:$A,$B287,SolRaw!$B:$B,$C287,SolRaw!$C:$C,L$1))/1000</f>
        <v>1518.9079999999999</v>
      </c>
      <c r="M287" s="2">
        <f>MAX(1,SUMIFS(SolRaw!$E:$E,SolRaw!$A:$A,$B287,SolRaw!$B:$B,$C287,SolRaw!$C:$C,M$1))/1000</f>
        <v>1419.9159999999999</v>
      </c>
      <c r="N287" s="2">
        <f t="shared" si="28"/>
        <v>1521.1331999999998</v>
      </c>
      <c r="O287" s="2">
        <f t="shared" si="29"/>
        <v>1383.557</v>
      </c>
      <c r="P287" s="2">
        <f t="shared" si="30"/>
        <v>1420.93975</v>
      </c>
      <c r="Q287" s="2">
        <f t="shared" si="31"/>
        <v>1513.6455000000001</v>
      </c>
      <c r="R287" s="2">
        <f t="shared" si="32"/>
        <v>1599.7304999999999</v>
      </c>
      <c r="S287" s="2">
        <f t="shared" si="33"/>
        <v>1702.769</v>
      </c>
      <c r="T287" s="2">
        <f t="shared" si="34"/>
        <v>117.95553674706791</v>
      </c>
    </row>
    <row r="288" spans="1:20" x14ac:dyDescent="0.2">
      <c r="A288" t="str">
        <f>VLOOKUP(B288,GraphStats!$A:$B,2,0)</f>
        <v>LAW</v>
      </c>
      <c r="B288" t="s">
        <v>129</v>
      </c>
      <c r="C288" t="s">
        <v>152</v>
      </c>
      <c r="D288" s="2">
        <f>MAX(1,SUMIFS(SolRaw!$E:$E,SolRaw!$A:$A,$B288,SolRaw!$B:$B,$C288,SolRaw!$C:$C,D$1))/1000</f>
        <v>2903.5859999999998</v>
      </c>
      <c r="E288" s="2">
        <f>MAX(1,SUMIFS(SolRaw!$E:$E,SolRaw!$A:$A,$B288,SolRaw!$B:$B,$C288,SolRaw!$C:$C,E$1))/1000</f>
        <v>2744.6990000000001</v>
      </c>
      <c r="F288" s="2">
        <f>MAX(1,SUMIFS(SolRaw!$E:$E,SolRaw!$A:$A,$B288,SolRaw!$B:$B,$C288,SolRaw!$C:$C,F$1))/1000</f>
        <v>3019.7910000000002</v>
      </c>
      <c r="G288" s="2">
        <f>MAX(1,SUMIFS(SolRaw!$E:$E,SolRaw!$A:$A,$B288,SolRaw!$B:$B,$C288,SolRaw!$C:$C,G$1))/1000</f>
        <v>3256.288</v>
      </c>
      <c r="H288" s="2">
        <f>MAX(1,SUMIFS(SolRaw!$E:$E,SolRaw!$A:$A,$B288,SolRaw!$B:$B,$C288,SolRaw!$C:$C,H$1))/1000</f>
        <v>3042.7359999999999</v>
      </c>
      <c r="I288" s="2">
        <f>MAX(1,SUMIFS(SolRaw!$E:$E,SolRaw!$A:$A,$B288,SolRaw!$B:$B,$C288,SolRaw!$C:$C,I$1))/1000</f>
        <v>3267.683</v>
      </c>
      <c r="J288" s="2">
        <f>MAX(1,SUMIFS(SolRaw!$E:$E,SolRaw!$A:$A,$B288,SolRaw!$B:$B,$C288,SolRaw!$C:$C,J$1))/1000</f>
        <v>3281.1770000000001</v>
      </c>
      <c r="K288" s="2">
        <f>MAX(1,SUMIFS(SolRaw!$E:$E,SolRaw!$A:$A,$B288,SolRaw!$B:$B,$C288,SolRaw!$C:$C,K$1))/1000</f>
        <v>2854.2950000000001</v>
      </c>
      <c r="L288" s="2">
        <f>MAX(1,SUMIFS(SolRaw!$E:$E,SolRaw!$A:$A,$B288,SolRaw!$B:$B,$C288,SolRaw!$C:$C,L$1))/1000</f>
        <v>2933.3429999999998</v>
      </c>
      <c r="M288" s="2">
        <f>MAX(1,SUMIFS(SolRaw!$E:$E,SolRaw!$A:$A,$B288,SolRaw!$B:$B,$C288,SolRaw!$C:$C,M$1))/1000</f>
        <v>3325.9639999999999</v>
      </c>
      <c r="N288" s="2">
        <f t="shared" si="28"/>
        <v>3062.9562000000005</v>
      </c>
      <c r="O288" s="2">
        <f t="shared" si="29"/>
        <v>2744.6990000000001</v>
      </c>
      <c r="P288" s="2">
        <f t="shared" si="30"/>
        <v>2911.0252499999997</v>
      </c>
      <c r="Q288" s="2">
        <f t="shared" si="31"/>
        <v>3031.2635</v>
      </c>
      <c r="R288" s="2">
        <f t="shared" si="32"/>
        <v>3264.8342499999999</v>
      </c>
      <c r="S288" s="2">
        <f t="shared" si="33"/>
        <v>3325.9639999999999</v>
      </c>
      <c r="T288" s="2">
        <f t="shared" si="34"/>
        <v>206.93030037553979</v>
      </c>
    </row>
    <row r="289" spans="1:20" x14ac:dyDescent="0.2">
      <c r="A289" t="str">
        <f>VLOOKUP(B289,GraphStats!$A:$B,2,0)</f>
        <v>LAW</v>
      </c>
      <c r="B289" t="s">
        <v>129</v>
      </c>
      <c r="C289" t="s">
        <v>153</v>
      </c>
      <c r="D289" s="2">
        <f>MAX(1,SUMIFS(SolRaw!$E:$E,SolRaw!$A:$A,$B289,SolRaw!$B:$B,$C289,SolRaw!$C:$C,D$1))/1000</f>
        <v>1436.001</v>
      </c>
      <c r="E289" s="2">
        <f>MAX(1,SUMIFS(SolRaw!$E:$E,SolRaw!$A:$A,$B289,SolRaw!$B:$B,$C289,SolRaw!$C:$C,E$1))/1000</f>
        <v>1653.2</v>
      </c>
      <c r="F289" s="2">
        <f>MAX(1,SUMIFS(SolRaw!$E:$E,SolRaw!$A:$A,$B289,SolRaw!$B:$B,$C289,SolRaw!$C:$C,F$1))/1000</f>
        <v>1536.0530000000001</v>
      </c>
      <c r="G289" s="2">
        <f>MAX(1,SUMIFS(SolRaw!$E:$E,SolRaw!$A:$A,$B289,SolRaw!$B:$B,$C289,SolRaw!$C:$C,G$1))/1000</f>
        <v>1407.9449999999999</v>
      </c>
      <c r="H289" s="2">
        <f>MAX(1,SUMIFS(SolRaw!$E:$E,SolRaw!$A:$A,$B289,SolRaw!$B:$B,$C289,SolRaw!$C:$C,H$1))/1000</f>
        <v>1543.502</v>
      </c>
      <c r="I289" s="2">
        <f>MAX(1,SUMIFS(SolRaw!$E:$E,SolRaw!$A:$A,$B289,SolRaw!$B:$B,$C289,SolRaw!$C:$C,I$1))/1000</f>
        <v>1623.134</v>
      </c>
      <c r="J289" s="2">
        <f>MAX(1,SUMIFS(SolRaw!$E:$E,SolRaw!$A:$A,$B289,SolRaw!$B:$B,$C289,SolRaw!$C:$C,J$1))/1000</f>
        <v>1432.3440000000001</v>
      </c>
      <c r="K289" s="2">
        <f>MAX(1,SUMIFS(SolRaw!$E:$E,SolRaw!$A:$A,$B289,SolRaw!$B:$B,$C289,SolRaw!$C:$C,K$1))/1000</f>
        <v>1386.921</v>
      </c>
      <c r="L289" s="2">
        <f>MAX(1,SUMIFS(SolRaw!$E:$E,SolRaw!$A:$A,$B289,SolRaw!$B:$B,$C289,SolRaw!$C:$C,L$1))/1000</f>
        <v>1351.59</v>
      </c>
      <c r="M289" s="2">
        <f>MAX(1,SUMIFS(SolRaw!$E:$E,SolRaw!$A:$A,$B289,SolRaw!$B:$B,$C289,SolRaw!$C:$C,M$1))/1000</f>
        <v>1344.44</v>
      </c>
      <c r="N289" s="2">
        <f t="shared" si="28"/>
        <v>1471.5130000000001</v>
      </c>
      <c r="O289" s="2">
        <f t="shared" si="29"/>
        <v>1344.44</v>
      </c>
      <c r="P289" s="2">
        <f t="shared" si="30"/>
        <v>1392.1770000000001</v>
      </c>
      <c r="Q289" s="2">
        <f t="shared" si="31"/>
        <v>1434.1725000000001</v>
      </c>
      <c r="R289" s="2">
        <f t="shared" si="32"/>
        <v>1541.63975</v>
      </c>
      <c r="S289" s="2">
        <f t="shared" si="33"/>
        <v>1653.2</v>
      </c>
      <c r="T289" s="2">
        <f t="shared" si="34"/>
        <v>110.48780947436893</v>
      </c>
    </row>
    <row r="290" spans="1:20" x14ac:dyDescent="0.2">
      <c r="A290" t="str">
        <f>VLOOKUP(B290,GraphStats!$A:$B,2,0)</f>
        <v>LAW</v>
      </c>
      <c r="B290" t="s">
        <v>129</v>
      </c>
      <c r="C290" t="s">
        <v>154</v>
      </c>
      <c r="D290" s="2">
        <f>MAX(1,SUMIFS(SolRaw!$E:$E,SolRaw!$A:$A,$B290,SolRaw!$B:$B,$C290,SolRaw!$C:$C,D$1))/1000</f>
        <v>3610.4929999999999</v>
      </c>
      <c r="E290" s="2">
        <f>MAX(1,SUMIFS(SolRaw!$E:$E,SolRaw!$A:$A,$B290,SolRaw!$B:$B,$C290,SolRaw!$C:$C,E$1))/1000</f>
        <v>3933.0520000000001</v>
      </c>
      <c r="F290" s="2">
        <f>MAX(1,SUMIFS(SolRaw!$E:$E,SolRaw!$A:$A,$B290,SolRaw!$B:$B,$C290,SolRaw!$C:$C,F$1))/1000</f>
        <v>3722.9650000000001</v>
      </c>
      <c r="G290" s="2">
        <f>MAX(1,SUMIFS(SolRaw!$E:$E,SolRaw!$A:$A,$B290,SolRaw!$B:$B,$C290,SolRaw!$C:$C,G$1))/1000</f>
        <v>3759.5610000000001</v>
      </c>
      <c r="H290" s="2">
        <f>MAX(1,SUMIFS(SolRaw!$E:$E,SolRaw!$A:$A,$B290,SolRaw!$B:$B,$C290,SolRaw!$C:$C,H$1))/1000</f>
        <v>4253.8280000000004</v>
      </c>
      <c r="I290" s="2">
        <f>MAX(1,SUMIFS(SolRaw!$E:$E,SolRaw!$A:$A,$B290,SolRaw!$B:$B,$C290,SolRaw!$C:$C,I$1))/1000</f>
        <v>3597.442</v>
      </c>
      <c r="J290" s="2">
        <f>MAX(1,SUMIFS(SolRaw!$E:$E,SolRaw!$A:$A,$B290,SolRaw!$B:$B,$C290,SolRaw!$C:$C,J$1))/1000</f>
        <v>3615.5369999999998</v>
      </c>
      <c r="K290" s="2">
        <f>MAX(1,SUMIFS(SolRaw!$E:$E,SolRaw!$A:$A,$B290,SolRaw!$B:$B,$C290,SolRaw!$C:$C,K$1))/1000</f>
        <v>3591.8829999999998</v>
      </c>
      <c r="L290" s="2">
        <f>MAX(1,SUMIFS(SolRaw!$E:$E,SolRaw!$A:$A,$B290,SolRaw!$B:$B,$C290,SolRaw!$C:$C,L$1))/1000</f>
        <v>4002.625</v>
      </c>
      <c r="M290" s="2">
        <f>MAX(1,SUMIFS(SolRaw!$E:$E,SolRaw!$A:$A,$B290,SolRaw!$B:$B,$C290,SolRaw!$C:$C,M$1))/1000</f>
        <v>4031.7919999999999</v>
      </c>
      <c r="N290" s="2">
        <f t="shared" si="28"/>
        <v>3811.9178000000002</v>
      </c>
      <c r="O290" s="2">
        <f t="shared" si="29"/>
        <v>3591.8829999999998</v>
      </c>
      <c r="P290" s="2">
        <f t="shared" si="30"/>
        <v>3611.7539999999999</v>
      </c>
      <c r="Q290" s="2">
        <f t="shared" si="31"/>
        <v>3741.2629999999999</v>
      </c>
      <c r="R290" s="2">
        <f t="shared" si="32"/>
        <v>3985.2317499999999</v>
      </c>
      <c r="S290" s="2">
        <f t="shared" si="33"/>
        <v>4253.8280000000004</v>
      </c>
      <c r="T290" s="2">
        <f t="shared" si="34"/>
        <v>230.6701360590728</v>
      </c>
    </row>
    <row r="291" spans="1:20" x14ac:dyDescent="0.2">
      <c r="A291" t="str">
        <f>VLOOKUP(B291,GraphStats!$A:$B,2,0)</f>
        <v>LAW</v>
      </c>
      <c r="B291" t="s">
        <v>129</v>
      </c>
      <c r="C291" t="s">
        <v>155</v>
      </c>
      <c r="D291" s="2">
        <f>MAX(1,SUMIFS(SolRaw!$E:$E,SolRaw!$A:$A,$B291,SolRaw!$B:$B,$C291,SolRaw!$C:$C,D$1))/1000</f>
        <v>1491.4380000000001</v>
      </c>
      <c r="E291" s="2">
        <f>MAX(1,SUMIFS(SolRaw!$E:$E,SolRaw!$A:$A,$B291,SolRaw!$B:$B,$C291,SolRaw!$C:$C,E$1))/1000</f>
        <v>1865.681</v>
      </c>
      <c r="F291" s="2">
        <f>MAX(1,SUMIFS(SolRaw!$E:$E,SolRaw!$A:$A,$B291,SolRaw!$B:$B,$C291,SolRaw!$C:$C,F$1))/1000</f>
        <v>1723.847</v>
      </c>
      <c r="G291" s="2">
        <f>MAX(1,SUMIFS(SolRaw!$E:$E,SolRaw!$A:$A,$B291,SolRaw!$B:$B,$C291,SolRaw!$C:$C,G$1))/1000</f>
        <v>1721.577</v>
      </c>
      <c r="H291" s="2">
        <f>MAX(1,SUMIFS(SolRaw!$E:$E,SolRaw!$A:$A,$B291,SolRaw!$B:$B,$C291,SolRaw!$C:$C,H$1))/1000</f>
        <v>1525.34</v>
      </c>
      <c r="I291" s="2">
        <f>MAX(1,SUMIFS(SolRaw!$E:$E,SolRaw!$A:$A,$B291,SolRaw!$B:$B,$C291,SolRaw!$C:$C,I$1))/1000</f>
        <v>1580.4880000000001</v>
      </c>
      <c r="J291" s="2">
        <f>MAX(1,SUMIFS(SolRaw!$E:$E,SolRaw!$A:$A,$B291,SolRaw!$B:$B,$C291,SolRaw!$C:$C,J$1))/1000</f>
        <v>1576.271</v>
      </c>
      <c r="K291" s="2">
        <f>MAX(1,SUMIFS(SolRaw!$E:$E,SolRaw!$A:$A,$B291,SolRaw!$B:$B,$C291,SolRaw!$C:$C,K$1))/1000</f>
        <v>1491.8889999999999</v>
      </c>
      <c r="L291" s="2">
        <f>MAX(1,SUMIFS(SolRaw!$E:$E,SolRaw!$A:$A,$B291,SolRaw!$B:$B,$C291,SolRaw!$C:$C,L$1))/1000</f>
        <v>1446.8219999999999</v>
      </c>
      <c r="M291" s="2">
        <f>MAX(1,SUMIFS(SolRaw!$E:$E,SolRaw!$A:$A,$B291,SolRaw!$B:$B,$C291,SolRaw!$C:$C,M$1))/1000</f>
        <v>1703.5150000000001</v>
      </c>
      <c r="N291" s="2">
        <f t="shared" si="28"/>
        <v>1612.6867999999999</v>
      </c>
      <c r="O291" s="2">
        <f t="shared" si="29"/>
        <v>1446.8219999999999</v>
      </c>
      <c r="P291" s="2">
        <f t="shared" si="30"/>
        <v>1500.2517499999999</v>
      </c>
      <c r="Q291" s="2">
        <f t="shared" si="31"/>
        <v>1578.3795</v>
      </c>
      <c r="R291" s="2">
        <f t="shared" si="32"/>
        <v>1717.0615</v>
      </c>
      <c r="S291" s="2">
        <f t="shared" si="33"/>
        <v>1865.681</v>
      </c>
      <c r="T291" s="2">
        <f t="shared" si="34"/>
        <v>134.68743297625559</v>
      </c>
    </row>
    <row r="292" spans="1:20" x14ac:dyDescent="0.2">
      <c r="A292" t="str">
        <f>VLOOKUP(B292,GraphStats!$A:$B,2,0)</f>
        <v>LAW</v>
      </c>
      <c r="B292" t="s">
        <v>129</v>
      </c>
      <c r="C292" t="s">
        <v>156</v>
      </c>
      <c r="D292" s="2">
        <f>MAX(1,SUMIFS(SolRaw!$E:$E,SolRaw!$A:$A,$B292,SolRaw!$B:$B,$C292,SolRaw!$C:$C,D$1))/1000</f>
        <v>1604.336</v>
      </c>
      <c r="E292" s="2">
        <f>MAX(1,SUMIFS(SolRaw!$E:$E,SolRaw!$A:$A,$B292,SolRaw!$B:$B,$C292,SolRaw!$C:$C,E$1))/1000</f>
        <v>1855.098</v>
      </c>
      <c r="F292" s="2">
        <f>MAX(1,SUMIFS(SolRaw!$E:$E,SolRaw!$A:$A,$B292,SolRaw!$B:$B,$C292,SolRaw!$C:$C,F$1))/1000</f>
        <v>1674.0820000000001</v>
      </c>
      <c r="G292" s="2">
        <f>MAX(1,SUMIFS(SolRaw!$E:$E,SolRaw!$A:$A,$B292,SolRaw!$B:$B,$C292,SolRaw!$C:$C,G$1))/1000</f>
        <v>1550.37</v>
      </c>
      <c r="H292" s="2">
        <f>MAX(1,SUMIFS(SolRaw!$E:$E,SolRaw!$A:$A,$B292,SolRaw!$B:$B,$C292,SolRaw!$C:$C,H$1))/1000</f>
        <v>1584.605</v>
      </c>
      <c r="I292" s="2">
        <f>MAX(1,SUMIFS(SolRaw!$E:$E,SolRaw!$A:$A,$B292,SolRaw!$B:$B,$C292,SolRaw!$C:$C,I$1))/1000</f>
        <v>1776.527</v>
      </c>
      <c r="J292" s="2">
        <f>MAX(1,SUMIFS(SolRaw!$E:$E,SolRaw!$A:$A,$B292,SolRaw!$B:$B,$C292,SolRaw!$C:$C,J$1))/1000</f>
        <v>1495.085</v>
      </c>
      <c r="K292" s="2">
        <f>MAX(1,SUMIFS(SolRaw!$E:$E,SolRaw!$A:$A,$B292,SolRaw!$B:$B,$C292,SolRaw!$C:$C,K$1))/1000</f>
        <v>1578.1110000000001</v>
      </c>
      <c r="L292" s="2">
        <f>MAX(1,SUMIFS(SolRaw!$E:$E,SolRaw!$A:$A,$B292,SolRaw!$B:$B,$C292,SolRaw!$C:$C,L$1))/1000</f>
        <v>1723.0730000000001</v>
      </c>
      <c r="M292" s="2">
        <f>MAX(1,SUMIFS(SolRaw!$E:$E,SolRaw!$A:$A,$B292,SolRaw!$B:$B,$C292,SolRaw!$C:$C,M$1))/1000</f>
        <v>1558.35</v>
      </c>
      <c r="N292" s="2">
        <f t="shared" si="28"/>
        <v>1639.9636999999998</v>
      </c>
      <c r="O292" s="2">
        <f t="shared" si="29"/>
        <v>1495.085</v>
      </c>
      <c r="P292" s="2">
        <f t="shared" si="30"/>
        <v>1563.29025</v>
      </c>
      <c r="Q292" s="2">
        <f t="shared" si="31"/>
        <v>1594.4704999999999</v>
      </c>
      <c r="R292" s="2">
        <f t="shared" si="32"/>
        <v>1710.8252500000001</v>
      </c>
      <c r="S292" s="2">
        <f t="shared" si="33"/>
        <v>1855.098</v>
      </c>
      <c r="T292" s="2">
        <f t="shared" si="34"/>
        <v>113.93997253724827</v>
      </c>
    </row>
    <row r="293" spans="1:20" x14ac:dyDescent="0.2">
      <c r="A293" t="str">
        <f>VLOOKUP(B293,GraphStats!$A:$B,2,0)</f>
        <v>LAW</v>
      </c>
      <c r="B293" t="s">
        <v>129</v>
      </c>
      <c r="C293" t="s">
        <v>157</v>
      </c>
      <c r="D293" s="2">
        <f>MAX(1,SUMIFS(SolRaw!$E:$E,SolRaw!$A:$A,$B293,SolRaw!$B:$B,$C293,SolRaw!$C:$C,D$1))/1000</f>
        <v>1698.348</v>
      </c>
      <c r="E293" s="2">
        <f>MAX(1,SUMIFS(SolRaw!$E:$E,SolRaw!$A:$A,$B293,SolRaw!$B:$B,$C293,SolRaw!$C:$C,E$1))/1000</f>
        <v>1783.124</v>
      </c>
      <c r="F293" s="2">
        <f>MAX(1,SUMIFS(SolRaw!$E:$E,SolRaw!$A:$A,$B293,SolRaw!$B:$B,$C293,SolRaw!$C:$C,F$1))/1000</f>
        <v>1968.9449999999999</v>
      </c>
      <c r="G293" s="2">
        <f>MAX(1,SUMIFS(SolRaw!$E:$E,SolRaw!$A:$A,$B293,SolRaw!$B:$B,$C293,SolRaw!$C:$C,G$1))/1000</f>
        <v>1872.654</v>
      </c>
      <c r="H293" s="2">
        <f>MAX(1,SUMIFS(SolRaw!$E:$E,SolRaw!$A:$A,$B293,SolRaw!$B:$B,$C293,SolRaw!$C:$C,H$1))/1000</f>
        <v>1709.431</v>
      </c>
      <c r="I293" s="2">
        <f>MAX(1,SUMIFS(SolRaw!$E:$E,SolRaw!$A:$A,$B293,SolRaw!$B:$B,$C293,SolRaw!$C:$C,I$1))/1000</f>
        <v>1905.9590000000001</v>
      </c>
      <c r="J293" s="2">
        <f>MAX(1,SUMIFS(SolRaw!$E:$E,SolRaw!$A:$A,$B293,SolRaw!$B:$B,$C293,SolRaw!$C:$C,J$1))/1000</f>
        <v>1669.7339999999999</v>
      </c>
      <c r="K293" s="2">
        <f>MAX(1,SUMIFS(SolRaw!$E:$E,SolRaw!$A:$A,$B293,SolRaw!$B:$B,$C293,SolRaw!$C:$C,K$1))/1000</f>
        <v>1823.0809999999999</v>
      </c>
      <c r="L293" s="2">
        <f>MAX(1,SUMIFS(SolRaw!$E:$E,SolRaw!$A:$A,$B293,SolRaw!$B:$B,$C293,SolRaw!$C:$C,L$1))/1000</f>
        <v>1676.4159999999999</v>
      </c>
      <c r="M293" s="2">
        <f>MAX(1,SUMIFS(SolRaw!$E:$E,SolRaw!$A:$A,$B293,SolRaw!$B:$B,$C293,SolRaw!$C:$C,M$1))/1000</f>
        <v>1861.461</v>
      </c>
      <c r="N293" s="2">
        <f t="shared" si="28"/>
        <v>1796.9153000000001</v>
      </c>
      <c r="O293" s="2">
        <f t="shared" si="29"/>
        <v>1669.7339999999999</v>
      </c>
      <c r="P293" s="2">
        <f t="shared" si="30"/>
        <v>1701.1187500000001</v>
      </c>
      <c r="Q293" s="2">
        <f t="shared" si="31"/>
        <v>1803.1025</v>
      </c>
      <c r="R293" s="2">
        <f t="shared" si="32"/>
        <v>1869.8557499999999</v>
      </c>
      <c r="S293" s="2">
        <f t="shared" si="33"/>
        <v>1968.9449999999999</v>
      </c>
      <c r="T293" s="2">
        <f t="shared" si="34"/>
        <v>105.58107354387802</v>
      </c>
    </row>
    <row r="294" spans="1:20" x14ac:dyDescent="0.2">
      <c r="A294" t="str">
        <f>VLOOKUP(B294,GraphStats!$A:$B,2,0)</f>
        <v>LAW</v>
      </c>
      <c r="B294" t="s">
        <v>129</v>
      </c>
      <c r="C294" t="s">
        <v>158</v>
      </c>
      <c r="D294" s="2">
        <f>MAX(1,SUMIFS(SolRaw!$E:$E,SolRaw!$A:$A,$B294,SolRaw!$B:$B,$C294,SolRaw!$C:$C,D$1))/1000</f>
        <v>1530.66</v>
      </c>
      <c r="E294" s="2">
        <f>MAX(1,SUMIFS(SolRaw!$E:$E,SolRaw!$A:$A,$B294,SolRaw!$B:$B,$C294,SolRaw!$C:$C,E$1))/1000</f>
        <v>1694.63</v>
      </c>
      <c r="F294" s="2">
        <f>MAX(1,SUMIFS(SolRaw!$E:$E,SolRaw!$A:$A,$B294,SolRaw!$B:$B,$C294,SolRaw!$C:$C,F$1))/1000</f>
        <v>1544.1790000000001</v>
      </c>
      <c r="G294" s="2">
        <f>MAX(1,SUMIFS(SolRaw!$E:$E,SolRaw!$A:$A,$B294,SolRaw!$B:$B,$C294,SolRaw!$C:$C,G$1))/1000</f>
        <v>1538.2760000000001</v>
      </c>
      <c r="H294" s="2">
        <f>MAX(1,SUMIFS(SolRaw!$E:$E,SolRaw!$A:$A,$B294,SolRaw!$B:$B,$C294,SolRaw!$C:$C,H$1))/1000</f>
        <v>1711.6489999999999</v>
      </c>
      <c r="I294" s="2">
        <f>MAX(1,SUMIFS(SolRaw!$E:$E,SolRaw!$A:$A,$B294,SolRaw!$B:$B,$C294,SolRaw!$C:$C,I$1))/1000</f>
        <v>1525.518</v>
      </c>
      <c r="J294" s="2">
        <f>MAX(1,SUMIFS(SolRaw!$E:$E,SolRaw!$A:$A,$B294,SolRaw!$B:$B,$C294,SolRaw!$C:$C,J$1))/1000</f>
        <v>1695.82</v>
      </c>
      <c r="K294" s="2">
        <f>MAX(1,SUMIFS(SolRaw!$E:$E,SolRaw!$A:$A,$B294,SolRaw!$B:$B,$C294,SolRaw!$C:$C,K$1))/1000</f>
        <v>1461.625</v>
      </c>
      <c r="L294" s="2">
        <f>MAX(1,SUMIFS(SolRaw!$E:$E,SolRaw!$A:$A,$B294,SolRaw!$B:$B,$C294,SolRaw!$C:$C,L$1))/1000</f>
        <v>1709.951</v>
      </c>
      <c r="M294" s="2">
        <f>MAX(1,SUMIFS(SolRaw!$E:$E,SolRaw!$A:$A,$B294,SolRaw!$B:$B,$C294,SolRaw!$C:$C,M$1))/1000</f>
        <v>1693.0719999999999</v>
      </c>
      <c r="N294" s="2">
        <f t="shared" si="28"/>
        <v>1610.538</v>
      </c>
      <c r="O294" s="2">
        <f t="shared" si="29"/>
        <v>1461.625</v>
      </c>
      <c r="P294" s="2">
        <f t="shared" si="30"/>
        <v>1532.5640000000001</v>
      </c>
      <c r="Q294" s="2">
        <f t="shared" si="31"/>
        <v>1618.6255000000001</v>
      </c>
      <c r="R294" s="2">
        <f t="shared" si="32"/>
        <v>1695.5225</v>
      </c>
      <c r="S294" s="2">
        <f t="shared" si="33"/>
        <v>1711.6489999999999</v>
      </c>
      <c r="T294" s="2">
        <f t="shared" si="34"/>
        <v>98.133703810441943</v>
      </c>
    </row>
    <row r="295" spans="1:20" x14ac:dyDescent="0.2">
      <c r="A295" t="str">
        <f>VLOOKUP(B295,GraphStats!$A:$B,2,0)</f>
        <v>LAW</v>
      </c>
      <c r="B295" t="s">
        <v>129</v>
      </c>
      <c r="C295" t="s">
        <v>159</v>
      </c>
      <c r="D295" s="2">
        <f>MAX(1,SUMIFS(SolRaw!$E:$E,SolRaw!$A:$A,$B295,SolRaw!$B:$B,$C295,SolRaw!$C:$C,D$1))/1000</f>
        <v>1744.4549999999999</v>
      </c>
      <c r="E295" s="2">
        <f>MAX(1,SUMIFS(SolRaw!$E:$E,SolRaw!$A:$A,$B295,SolRaw!$B:$B,$C295,SolRaw!$C:$C,E$1))/1000</f>
        <v>1888.998</v>
      </c>
      <c r="F295" s="2">
        <f>MAX(1,SUMIFS(SolRaw!$E:$E,SolRaw!$A:$A,$B295,SolRaw!$B:$B,$C295,SolRaw!$C:$C,F$1))/1000</f>
        <v>1967.2560000000001</v>
      </c>
      <c r="G295" s="2">
        <f>MAX(1,SUMIFS(SolRaw!$E:$E,SolRaw!$A:$A,$B295,SolRaw!$B:$B,$C295,SolRaw!$C:$C,G$1))/1000</f>
        <v>1688.538</v>
      </c>
      <c r="H295" s="2">
        <f>MAX(1,SUMIFS(SolRaw!$E:$E,SolRaw!$A:$A,$B295,SolRaw!$B:$B,$C295,SolRaw!$C:$C,H$1))/1000</f>
        <v>1678.81</v>
      </c>
      <c r="I295" s="2">
        <f>MAX(1,SUMIFS(SolRaw!$E:$E,SolRaw!$A:$A,$B295,SolRaw!$B:$B,$C295,SolRaw!$C:$C,I$1))/1000</f>
        <v>1846.712</v>
      </c>
      <c r="J295" s="2">
        <f>MAX(1,SUMIFS(SolRaw!$E:$E,SolRaw!$A:$A,$B295,SolRaw!$B:$B,$C295,SolRaw!$C:$C,J$1))/1000</f>
        <v>1926.7370000000001</v>
      </c>
      <c r="K295" s="2">
        <f>MAX(1,SUMIFS(SolRaw!$E:$E,SolRaw!$A:$A,$B295,SolRaw!$B:$B,$C295,SolRaw!$C:$C,K$1))/1000</f>
        <v>1662.704</v>
      </c>
      <c r="L295" s="2">
        <f>MAX(1,SUMIFS(SolRaw!$E:$E,SolRaw!$A:$A,$B295,SolRaw!$B:$B,$C295,SolRaw!$C:$C,L$1))/1000</f>
        <v>1850.2139999999999</v>
      </c>
      <c r="M295" s="2">
        <f>MAX(1,SUMIFS(SolRaw!$E:$E,SolRaw!$A:$A,$B295,SolRaw!$B:$B,$C295,SolRaw!$C:$C,M$1))/1000</f>
        <v>1890.373</v>
      </c>
      <c r="N295" s="2">
        <f t="shared" si="28"/>
        <v>1814.4796999999999</v>
      </c>
      <c r="O295" s="2">
        <f t="shared" si="29"/>
        <v>1662.704</v>
      </c>
      <c r="P295" s="2">
        <f t="shared" si="30"/>
        <v>1702.5172499999999</v>
      </c>
      <c r="Q295" s="2">
        <f t="shared" si="31"/>
        <v>1848.463</v>
      </c>
      <c r="R295" s="2">
        <f t="shared" si="32"/>
        <v>1890.02925</v>
      </c>
      <c r="S295" s="2">
        <f t="shared" si="33"/>
        <v>1967.2560000000001</v>
      </c>
      <c r="T295" s="2">
        <f t="shared" si="34"/>
        <v>111.44397279056618</v>
      </c>
    </row>
    <row r="296" spans="1:20" x14ac:dyDescent="0.2">
      <c r="A296" t="str">
        <f>VLOOKUP(B296,GraphStats!$A:$B,2,0)</f>
        <v>LAW</v>
      </c>
      <c r="B296" t="s">
        <v>129</v>
      </c>
      <c r="C296" t="s">
        <v>160</v>
      </c>
      <c r="D296" s="2">
        <f>MAX(1,SUMIFS(SolRaw!$E:$E,SolRaw!$A:$A,$B296,SolRaw!$B:$B,$C296,SolRaw!$C:$C,D$1))/1000</f>
        <v>1566.1479999999999</v>
      </c>
      <c r="E296" s="2">
        <f>MAX(1,SUMIFS(SolRaw!$E:$E,SolRaw!$A:$A,$B296,SolRaw!$B:$B,$C296,SolRaw!$C:$C,E$1))/1000</f>
        <v>1668.1289999999999</v>
      </c>
      <c r="F296" s="2">
        <f>MAX(1,SUMIFS(SolRaw!$E:$E,SolRaw!$A:$A,$B296,SolRaw!$B:$B,$C296,SolRaw!$C:$C,F$1))/1000</f>
        <v>1513.5060000000001</v>
      </c>
      <c r="G296" s="2">
        <f>MAX(1,SUMIFS(SolRaw!$E:$E,SolRaw!$A:$A,$B296,SolRaw!$B:$B,$C296,SolRaw!$C:$C,G$1))/1000</f>
        <v>1564.4169999999999</v>
      </c>
      <c r="H296" s="2">
        <f>MAX(1,SUMIFS(SolRaw!$E:$E,SolRaw!$A:$A,$B296,SolRaw!$B:$B,$C296,SolRaw!$C:$C,H$1))/1000</f>
        <v>1666.537</v>
      </c>
      <c r="I296" s="2">
        <f>MAX(1,SUMIFS(SolRaw!$E:$E,SolRaw!$A:$A,$B296,SolRaw!$B:$B,$C296,SolRaw!$C:$C,I$1))/1000</f>
        <v>1703.431</v>
      </c>
      <c r="J296" s="2">
        <f>MAX(1,SUMIFS(SolRaw!$E:$E,SolRaw!$A:$A,$B296,SolRaw!$B:$B,$C296,SolRaw!$C:$C,J$1))/1000</f>
        <v>1550.412</v>
      </c>
      <c r="K296" s="2">
        <f>MAX(1,SUMIFS(SolRaw!$E:$E,SolRaw!$A:$A,$B296,SolRaw!$B:$B,$C296,SolRaw!$C:$C,K$1))/1000</f>
        <v>1663.6959999999999</v>
      </c>
      <c r="L296" s="2">
        <f>MAX(1,SUMIFS(SolRaw!$E:$E,SolRaw!$A:$A,$B296,SolRaw!$B:$B,$C296,SolRaw!$C:$C,L$1))/1000</f>
        <v>1701.1320000000001</v>
      </c>
      <c r="M296" s="2">
        <f>MAX(1,SUMIFS(SolRaw!$E:$E,SolRaw!$A:$A,$B296,SolRaw!$B:$B,$C296,SolRaw!$C:$C,M$1))/1000</f>
        <v>1714.1179999999999</v>
      </c>
      <c r="N296" s="2">
        <f t="shared" si="28"/>
        <v>1631.1526000000001</v>
      </c>
      <c r="O296" s="2">
        <f t="shared" si="29"/>
        <v>1513.5060000000001</v>
      </c>
      <c r="P296" s="2">
        <f t="shared" si="30"/>
        <v>1564.8497499999999</v>
      </c>
      <c r="Q296" s="2">
        <f t="shared" si="31"/>
        <v>1665.1165000000001</v>
      </c>
      <c r="R296" s="2">
        <f t="shared" si="32"/>
        <v>1692.8812499999999</v>
      </c>
      <c r="S296" s="2">
        <f t="shared" si="33"/>
        <v>1714.1179999999999</v>
      </c>
      <c r="T296" s="2">
        <f t="shared" si="34"/>
        <v>74.328048571780016</v>
      </c>
    </row>
    <row r="297" spans="1:20" x14ac:dyDescent="0.2">
      <c r="A297" t="str">
        <f>VLOOKUP(B297,GraphStats!$A:$B,2,0)</f>
        <v>LAW</v>
      </c>
      <c r="B297" t="s">
        <v>129</v>
      </c>
      <c r="C297" t="s">
        <v>161</v>
      </c>
      <c r="D297" s="2">
        <f>MAX(1,SUMIFS(SolRaw!$E:$E,SolRaw!$A:$A,$B297,SolRaw!$B:$B,$C297,SolRaw!$C:$C,D$1))/1000</f>
        <v>1582.288</v>
      </c>
      <c r="E297" s="2">
        <f>MAX(1,SUMIFS(SolRaw!$E:$E,SolRaw!$A:$A,$B297,SolRaw!$B:$B,$C297,SolRaw!$C:$C,E$1))/1000</f>
        <v>1455.89</v>
      </c>
      <c r="F297" s="2">
        <f>MAX(1,SUMIFS(SolRaw!$E:$E,SolRaw!$A:$A,$B297,SolRaw!$B:$B,$C297,SolRaw!$C:$C,F$1))/1000</f>
        <v>1523.374</v>
      </c>
      <c r="G297" s="2">
        <f>MAX(1,SUMIFS(SolRaw!$E:$E,SolRaw!$A:$A,$B297,SolRaw!$B:$B,$C297,SolRaw!$C:$C,G$1))/1000</f>
        <v>1558.8979999999999</v>
      </c>
      <c r="H297" s="2">
        <f>MAX(1,SUMIFS(SolRaw!$E:$E,SolRaw!$A:$A,$B297,SolRaw!$B:$B,$C297,SolRaw!$C:$C,H$1))/1000</f>
        <v>1572.9949999999999</v>
      </c>
      <c r="I297" s="2">
        <f>MAX(1,SUMIFS(SolRaw!$E:$E,SolRaw!$A:$A,$B297,SolRaw!$B:$B,$C297,SolRaw!$C:$C,I$1))/1000</f>
        <v>1674.1769999999999</v>
      </c>
      <c r="J297" s="2">
        <f>MAX(1,SUMIFS(SolRaw!$E:$E,SolRaw!$A:$A,$B297,SolRaw!$B:$B,$C297,SolRaw!$C:$C,J$1))/1000</f>
        <v>1626.116</v>
      </c>
      <c r="K297" s="2">
        <f>MAX(1,SUMIFS(SolRaw!$E:$E,SolRaw!$A:$A,$B297,SolRaw!$B:$B,$C297,SolRaw!$C:$C,K$1))/1000</f>
        <v>1545.8040000000001</v>
      </c>
      <c r="L297" s="2">
        <f>MAX(1,SUMIFS(SolRaw!$E:$E,SolRaw!$A:$A,$B297,SolRaw!$B:$B,$C297,SolRaw!$C:$C,L$1))/1000</f>
        <v>1612.9690000000001</v>
      </c>
      <c r="M297" s="2">
        <f>MAX(1,SUMIFS(SolRaw!$E:$E,SolRaw!$A:$A,$B297,SolRaw!$B:$B,$C297,SolRaw!$C:$C,M$1))/1000</f>
        <v>1552.808</v>
      </c>
      <c r="N297" s="2">
        <f t="shared" si="28"/>
        <v>1570.5319</v>
      </c>
      <c r="O297" s="2">
        <f t="shared" si="29"/>
        <v>1455.89</v>
      </c>
      <c r="P297" s="2">
        <f t="shared" si="30"/>
        <v>1547.5550000000001</v>
      </c>
      <c r="Q297" s="2">
        <f t="shared" si="31"/>
        <v>1565.9465</v>
      </c>
      <c r="R297" s="2">
        <f t="shared" si="32"/>
        <v>1605.2987499999999</v>
      </c>
      <c r="S297" s="2">
        <f t="shared" si="33"/>
        <v>1674.1769999999999</v>
      </c>
      <c r="T297" s="2">
        <f t="shared" si="34"/>
        <v>59.818861015662158</v>
      </c>
    </row>
    <row r="298" spans="1:20" x14ac:dyDescent="0.2">
      <c r="A298" t="str">
        <f>VLOOKUP(B298,GraphStats!$A:$B,2,0)</f>
        <v>LAW</v>
      </c>
      <c r="B298" t="s">
        <v>129</v>
      </c>
      <c r="C298" t="s">
        <v>162</v>
      </c>
      <c r="D298" s="2">
        <f>MAX(1,SUMIFS(SolRaw!$E:$E,SolRaw!$A:$A,$B298,SolRaw!$B:$B,$C298,SolRaw!$C:$C,D$1))/1000</f>
        <v>1161.479</v>
      </c>
      <c r="E298" s="2">
        <f>MAX(1,SUMIFS(SolRaw!$E:$E,SolRaw!$A:$A,$B298,SolRaw!$B:$B,$C298,SolRaw!$C:$C,E$1))/1000</f>
        <v>1230.127</v>
      </c>
      <c r="F298" s="2">
        <f>MAX(1,SUMIFS(SolRaw!$E:$E,SolRaw!$A:$A,$B298,SolRaw!$B:$B,$C298,SolRaw!$C:$C,F$1))/1000</f>
        <v>1217.1980000000001</v>
      </c>
      <c r="G298" s="2">
        <f>MAX(1,SUMIFS(SolRaw!$E:$E,SolRaw!$A:$A,$B298,SolRaw!$B:$B,$C298,SolRaw!$C:$C,G$1))/1000</f>
        <v>1038.2919999999999</v>
      </c>
      <c r="H298" s="2">
        <f>MAX(1,SUMIFS(SolRaw!$E:$E,SolRaw!$A:$A,$B298,SolRaw!$B:$B,$C298,SolRaw!$C:$C,H$1))/1000</f>
        <v>1221.335</v>
      </c>
      <c r="I298" s="2">
        <f>MAX(1,SUMIFS(SolRaw!$E:$E,SolRaw!$A:$A,$B298,SolRaw!$B:$B,$C298,SolRaw!$C:$C,I$1))/1000</f>
        <v>1162.191</v>
      </c>
      <c r="J298" s="2">
        <f>MAX(1,SUMIFS(SolRaw!$E:$E,SolRaw!$A:$A,$B298,SolRaw!$B:$B,$C298,SolRaw!$C:$C,J$1))/1000</f>
        <v>1223.8119999999999</v>
      </c>
      <c r="K298" s="2">
        <f>MAX(1,SUMIFS(SolRaw!$E:$E,SolRaw!$A:$A,$B298,SolRaw!$B:$B,$C298,SolRaw!$C:$C,K$1))/1000</f>
        <v>1236.912</v>
      </c>
      <c r="L298" s="2">
        <f>MAX(1,SUMIFS(SolRaw!$E:$E,SolRaw!$A:$A,$B298,SolRaw!$B:$B,$C298,SolRaw!$C:$C,L$1))/1000</f>
        <v>1210.431</v>
      </c>
      <c r="M298" s="2">
        <f>MAX(1,SUMIFS(SolRaw!$E:$E,SolRaw!$A:$A,$B298,SolRaw!$B:$B,$C298,SolRaw!$C:$C,M$1))/1000</f>
        <v>1229.914</v>
      </c>
      <c r="N298" s="2">
        <f t="shared" si="28"/>
        <v>1193.1691000000001</v>
      </c>
      <c r="O298" s="2">
        <f t="shared" si="29"/>
        <v>1038.2919999999999</v>
      </c>
      <c r="P298" s="2">
        <f t="shared" si="30"/>
        <v>1174.251</v>
      </c>
      <c r="Q298" s="2">
        <f t="shared" si="31"/>
        <v>1219.2665000000002</v>
      </c>
      <c r="R298" s="2">
        <f t="shared" si="32"/>
        <v>1228.3885</v>
      </c>
      <c r="S298" s="2">
        <f t="shared" si="33"/>
        <v>1236.912</v>
      </c>
      <c r="T298" s="2">
        <f t="shared" si="34"/>
        <v>60.725249224958603</v>
      </c>
    </row>
    <row r="299" spans="1:20" x14ac:dyDescent="0.2">
      <c r="A299" t="str">
        <f>VLOOKUP(B299,GraphStats!$A:$B,2,0)</f>
        <v>ISCAS</v>
      </c>
      <c r="B299" t="s">
        <v>38</v>
      </c>
      <c r="C299" t="s">
        <v>136</v>
      </c>
      <c r="D299" s="2">
        <f>MAX(1,SUMIFS(SolRaw!$E:$E,SolRaw!$A:$A,$B299,SolRaw!$B:$B,$C299,SolRaw!$C:$C,D$1))/1000</f>
        <v>1E-3</v>
      </c>
      <c r="E299" s="2">
        <f>MAX(1,SUMIFS(SolRaw!$E:$E,SolRaw!$A:$A,$B299,SolRaw!$B:$B,$C299,SolRaw!$C:$C,E$1))/1000</f>
        <v>1E-3</v>
      </c>
      <c r="F299" s="2">
        <f>MAX(1,SUMIFS(SolRaw!$E:$E,SolRaw!$A:$A,$B299,SolRaw!$B:$B,$C299,SolRaw!$C:$C,F$1))/1000</f>
        <v>1E-3</v>
      </c>
      <c r="G299" s="2">
        <f>MAX(1,SUMIFS(SolRaw!$E:$E,SolRaw!$A:$A,$B299,SolRaw!$B:$B,$C299,SolRaw!$C:$C,G$1))/1000</f>
        <v>1E-3</v>
      </c>
      <c r="H299" s="2">
        <f>MAX(1,SUMIFS(SolRaw!$E:$E,SolRaw!$A:$A,$B299,SolRaw!$B:$B,$C299,SolRaw!$C:$C,H$1))/1000</f>
        <v>1E-3</v>
      </c>
      <c r="I299" s="2">
        <f>MAX(1,SUMIFS(SolRaw!$E:$E,SolRaw!$A:$A,$B299,SolRaw!$B:$B,$C299,SolRaw!$C:$C,I$1))/1000</f>
        <v>1E-3</v>
      </c>
      <c r="J299" s="2">
        <f>MAX(1,SUMIFS(SolRaw!$E:$E,SolRaw!$A:$A,$B299,SolRaw!$B:$B,$C299,SolRaw!$C:$C,J$1))/1000</f>
        <v>1E-3</v>
      </c>
      <c r="K299" s="2">
        <f>MAX(1,SUMIFS(SolRaw!$E:$E,SolRaw!$A:$A,$B299,SolRaw!$B:$B,$C299,SolRaw!$C:$C,K$1))/1000</f>
        <v>1E-3</v>
      </c>
      <c r="L299" s="2">
        <f>MAX(1,SUMIFS(SolRaw!$E:$E,SolRaw!$A:$A,$B299,SolRaw!$B:$B,$C299,SolRaw!$C:$C,L$1))/1000</f>
        <v>1E-3</v>
      </c>
      <c r="M299" s="2">
        <f>MAX(1,SUMIFS(SolRaw!$E:$E,SolRaw!$A:$A,$B299,SolRaw!$B:$B,$C299,SolRaw!$C:$C,M$1))/1000</f>
        <v>1E-3</v>
      </c>
      <c r="N299" s="2">
        <f t="shared" si="28"/>
        <v>1.0000000000000002E-3</v>
      </c>
      <c r="O299" s="2">
        <f t="shared" si="29"/>
        <v>1E-3</v>
      </c>
      <c r="P299" s="2">
        <f t="shared" si="30"/>
        <v>1E-3</v>
      </c>
      <c r="Q299" s="2">
        <f t="shared" si="31"/>
        <v>1E-3</v>
      </c>
      <c r="R299" s="2">
        <f t="shared" si="32"/>
        <v>1E-3</v>
      </c>
      <c r="S299" s="2">
        <f t="shared" si="33"/>
        <v>1E-3</v>
      </c>
      <c r="T299" s="2">
        <f t="shared" si="34"/>
        <v>2.2856988727712899E-19</v>
      </c>
    </row>
    <row r="300" spans="1:20" x14ac:dyDescent="0.2">
      <c r="A300" t="str">
        <f>VLOOKUP(B300,GraphStats!$A:$B,2,0)</f>
        <v>ISCAS</v>
      </c>
      <c r="B300" t="s">
        <v>38</v>
      </c>
      <c r="C300" t="s">
        <v>137</v>
      </c>
      <c r="D300" s="2">
        <f>MAX(1,SUMIFS(SolRaw!$E:$E,SolRaw!$A:$A,$B300,SolRaw!$B:$B,$C300,SolRaw!$C:$C,D$1))/1000</f>
        <v>6.0000000000000001E-3</v>
      </c>
      <c r="E300" s="2">
        <f>MAX(1,SUMIFS(SolRaw!$E:$E,SolRaw!$A:$A,$B300,SolRaw!$B:$B,$C300,SolRaw!$C:$C,E$1))/1000</f>
        <v>6.0000000000000001E-3</v>
      </c>
      <c r="F300" s="2">
        <f>MAX(1,SUMIFS(SolRaw!$E:$E,SolRaw!$A:$A,$B300,SolRaw!$B:$B,$C300,SolRaw!$C:$C,F$1))/1000</f>
        <v>6.0000000000000001E-3</v>
      </c>
      <c r="G300" s="2">
        <f>MAX(1,SUMIFS(SolRaw!$E:$E,SolRaw!$A:$A,$B300,SolRaw!$B:$B,$C300,SolRaw!$C:$C,G$1))/1000</f>
        <v>6.0000000000000001E-3</v>
      </c>
      <c r="H300" s="2">
        <f>MAX(1,SUMIFS(SolRaw!$E:$E,SolRaw!$A:$A,$B300,SolRaw!$B:$B,$C300,SolRaw!$C:$C,H$1))/1000</f>
        <v>6.0000000000000001E-3</v>
      </c>
      <c r="I300" s="2">
        <f>MAX(1,SUMIFS(SolRaw!$E:$E,SolRaw!$A:$A,$B300,SolRaw!$B:$B,$C300,SolRaw!$C:$C,I$1))/1000</f>
        <v>5.0000000000000001E-3</v>
      </c>
      <c r="J300" s="2">
        <f>MAX(1,SUMIFS(SolRaw!$E:$E,SolRaw!$A:$A,$B300,SolRaw!$B:$B,$C300,SolRaw!$C:$C,J$1))/1000</f>
        <v>6.0000000000000001E-3</v>
      </c>
      <c r="K300" s="2">
        <f>MAX(1,SUMIFS(SolRaw!$E:$E,SolRaw!$A:$A,$B300,SolRaw!$B:$B,$C300,SolRaw!$C:$C,K$1))/1000</f>
        <v>6.0000000000000001E-3</v>
      </c>
      <c r="L300" s="2">
        <f>MAX(1,SUMIFS(SolRaw!$E:$E,SolRaw!$A:$A,$B300,SolRaw!$B:$B,$C300,SolRaw!$C:$C,L$1))/1000</f>
        <v>5.0000000000000001E-3</v>
      </c>
      <c r="M300" s="2">
        <f>MAX(1,SUMIFS(SolRaw!$E:$E,SolRaw!$A:$A,$B300,SolRaw!$B:$B,$C300,SolRaw!$C:$C,M$1))/1000</f>
        <v>5.0000000000000001E-3</v>
      </c>
      <c r="N300" s="2">
        <f t="shared" si="28"/>
        <v>5.6999999999999985E-3</v>
      </c>
      <c r="O300" s="2">
        <f t="shared" si="29"/>
        <v>5.0000000000000001E-3</v>
      </c>
      <c r="P300" s="2">
        <f t="shared" si="30"/>
        <v>5.2500000000000003E-3</v>
      </c>
      <c r="Q300" s="2">
        <f t="shared" si="31"/>
        <v>6.0000000000000001E-3</v>
      </c>
      <c r="R300" s="2">
        <f t="shared" si="32"/>
        <v>6.0000000000000001E-3</v>
      </c>
      <c r="S300" s="2">
        <f t="shared" si="33"/>
        <v>6.0000000000000001E-3</v>
      </c>
      <c r="T300" s="2">
        <f t="shared" si="34"/>
        <v>4.8304589153964797E-4</v>
      </c>
    </row>
    <row r="301" spans="1:20" x14ac:dyDescent="0.2">
      <c r="A301" t="str">
        <f>VLOOKUP(B301,GraphStats!$A:$B,2,0)</f>
        <v>ISCAS</v>
      </c>
      <c r="B301" t="s">
        <v>38</v>
      </c>
      <c r="C301" t="s">
        <v>138</v>
      </c>
      <c r="D301" s="2">
        <f>MAX(1,SUMIFS(SolRaw!$E:$E,SolRaw!$A:$A,$B301,SolRaw!$B:$B,$C301,SolRaw!$C:$C,D$1))/1000</f>
        <v>6.0000000000000001E-3</v>
      </c>
      <c r="E301" s="2">
        <f>MAX(1,SUMIFS(SolRaw!$E:$E,SolRaw!$A:$A,$B301,SolRaw!$B:$B,$C301,SolRaw!$C:$C,E$1))/1000</f>
        <v>7.0000000000000001E-3</v>
      </c>
      <c r="F301" s="2">
        <f>MAX(1,SUMIFS(SolRaw!$E:$E,SolRaw!$A:$A,$B301,SolRaw!$B:$B,$C301,SolRaw!$C:$C,F$1))/1000</f>
        <v>6.0000000000000001E-3</v>
      </c>
      <c r="G301" s="2">
        <f>MAX(1,SUMIFS(SolRaw!$E:$E,SolRaw!$A:$A,$B301,SolRaw!$B:$B,$C301,SolRaw!$C:$C,G$1))/1000</f>
        <v>7.0000000000000001E-3</v>
      </c>
      <c r="H301" s="2">
        <f>MAX(1,SUMIFS(SolRaw!$E:$E,SolRaw!$A:$A,$B301,SolRaw!$B:$B,$C301,SolRaw!$C:$C,H$1))/1000</f>
        <v>7.0000000000000001E-3</v>
      </c>
      <c r="I301" s="2">
        <f>MAX(1,SUMIFS(SolRaw!$E:$E,SolRaw!$A:$A,$B301,SolRaw!$B:$B,$C301,SolRaw!$C:$C,I$1))/1000</f>
        <v>7.0000000000000001E-3</v>
      </c>
      <c r="J301" s="2">
        <f>MAX(1,SUMIFS(SolRaw!$E:$E,SolRaw!$A:$A,$B301,SolRaw!$B:$B,$C301,SolRaw!$C:$C,J$1))/1000</f>
        <v>7.0000000000000001E-3</v>
      </c>
      <c r="K301" s="2">
        <f>MAX(1,SUMIFS(SolRaw!$E:$E,SolRaw!$A:$A,$B301,SolRaw!$B:$B,$C301,SolRaw!$C:$C,K$1))/1000</f>
        <v>7.0000000000000001E-3</v>
      </c>
      <c r="L301" s="2">
        <f>MAX(1,SUMIFS(SolRaw!$E:$E,SolRaw!$A:$A,$B301,SolRaw!$B:$B,$C301,SolRaw!$C:$C,L$1))/1000</f>
        <v>6.0000000000000001E-3</v>
      </c>
      <c r="M301" s="2">
        <f>MAX(1,SUMIFS(SolRaw!$E:$E,SolRaw!$A:$A,$B301,SolRaw!$B:$B,$C301,SolRaw!$C:$C,M$1))/1000</f>
        <v>8.0000000000000002E-3</v>
      </c>
      <c r="N301" s="2">
        <f t="shared" si="28"/>
        <v>6.8000000000000005E-3</v>
      </c>
      <c r="O301" s="2">
        <f t="shared" si="29"/>
        <v>6.0000000000000001E-3</v>
      </c>
      <c r="P301" s="2">
        <f t="shared" si="30"/>
        <v>6.2500000000000003E-3</v>
      </c>
      <c r="Q301" s="2">
        <f t="shared" si="31"/>
        <v>7.0000000000000001E-3</v>
      </c>
      <c r="R301" s="2">
        <f t="shared" si="32"/>
        <v>7.0000000000000001E-3</v>
      </c>
      <c r="S301" s="2">
        <f t="shared" si="33"/>
        <v>8.0000000000000002E-3</v>
      </c>
      <c r="T301" s="2">
        <f t="shared" si="34"/>
        <v>6.3245553203367577E-4</v>
      </c>
    </row>
    <row r="302" spans="1:20" x14ac:dyDescent="0.2">
      <c r="A302" t="str">
        <f>VLOOKUP(B302,GraphStats!$A:$B,2,0)</f>
        <v>ISCAS</v>
      </c>
      <c r="B302" t="s">
        <v>38</v>
      </c>
      <c r="C302" t="s">
        <v>139</v>
      </c>
      <c r="D302" s="2">
        <f>MAX(1,SUMIFS(SolRaw!$E:$E,SolRaw!$A:$A,$B302,SolRaw!$B:$B,$C302,SolRaw!$C:$C,D$1))/1000</f>
        <v>7.0000000000000001E-3</v>
      </c>
      <c r="E302" s="2">
        <f>MAX(1,SUMIFS(SolRaw!$E:$E,SolRaw!$A:$A,$B302,SolRaw!$B:$B,$C302,SolRaw!$C:$C,E$1))/1000</f>
        <v>7.0000000000000001E-3</v>
      </c>
      <c r="F302" s="2">
        <f>MAX(1,SUMIFS(SolRaw!$E:$E,SolRaw!$A:$A,$B302,SolRaw!$B:$B,$C302,SolRaw!$C:$C,F$1))/1000</f>
        <v>7.0000000000000001E-3</v>
      </c>
      <c r="G302" s="2">
        <f>MAX(1,SUMIFS(SolRaw!$E:$E,SolRaw!$A:$A,$B302,SolRaw!$B:$B,$C302,SolRaw!$C:$C,G$1))/1000</f>
        <v>6.0000000000000001E-3</v>
      </c>
      <c r="H302" s="2">
        <f>MAX(1,SUMIFS(SolRaw!$E:$E,SolRaw!$A:$A,$B302,SolRaw!$B:$B,$C302,SolRaw!$C:$C,H$1))/1000</f>
        <v>7.0000000000000001E-3</v>
      </c>
      <c r="I302" s="2">
        <f>MAX(1,SUMIFS(SolRaw!$E:$E,SolRaw!$A:$A,$B302,SolRaw!$B:$B,$C302,SolRaw!$C:$C,I$1))/1000</f>
        <v>7.0000000000000001E-3</v>
      </c>
      <c r="J302" s="2">
        <f>MAX(1,SUMIFS(SolRaw!$E:$E,SolRaw!$A:$A,$B302,SolRaw!$B:$B,$C302,SolRaw!$C:$C,J$1))/1000</f>
        <v>7.0000000000000001E-3</v>
      </c>
      <c r="K302" s="2">
        <f>MAX(1,SUMIFS(SolRaw!$E:$E,SolRaw!$A:$A,$B302,SolRaw!$B:$B,$C302,SolRaw!$C:$C,K$1))/1000</f>
        <v>6.0000000000000001E-3</v>
      </c>
      <c r="L302" s="2">
        <f>MAX(1,SUMIFS(SolRaw!$E:$E,SolRaw!$A:$A,$B302,SolRaw!$B:$B,$C302,SolRaw!$C:$C,L$1))/1000</f>
        <v>7.0000000000000001E-3</v>
      </c>
      <c r="M302" s="2">
        <f>MAX(1,SUMIFS(SolRaw!$E:$E,SolRaw!$A:$A,$B302,SolRaw!$B:$B,$C302,SolRaw!$C:$C,M$1))/1000</f>
        <v>6.0000000000000001E-3</v>
      </c>
      <c r="N302" s="2">
        <f t="shared" si="28"/>
        <v>6.7000000000000002E-3</v>
      </c>
      <c r="O302" s="2">
        <f t="shared" si="29"/>
        <v>6.0000000000000001E-3</v>
      </c>
      <c r="P302" s="2">
        <f t="shared" si="30"/>
        <v>6.2500000000000003E-3</v>
      </c>
      <c r="Q302" s="2">
        <f t="shared" si="31"/>
        <v>7.0000000000000001E-3</v>
      </c>
      <c r="R302" s="2">
        <f t="shared" si="32"/>
        <v>7.0000000000000001E-3</v>
      </c>
      <c r="S302" s="2">
        <f t="shared" si="33"/>
        <v>7.0000000000000001E-3</v>
      </c>
      <c r="T302" s="2">
        <f t="shared" si="34"/>
        <v>4.8304589153964797E-4</v>
      </c>
    </row>
    <row r="303" spans="1:20" x14ac:dyDescent="0.2">
      <c r="A303" t="str">
        <f>VLOOKUP(B303,GraphStats!$A:$B,2,0)</f>
        <v>ISCAS</v>
      </c>
      <c r="B303" t="s">
        <v>38</v>
      </c>
      <c r="C303" t="s">
        <v>140</v>
      </c>
      <c r="D303" s="2">
        <f>MAX(1,SUMIFS(SolRaw!$E:$E,SolRaw!$A:$A,$B303,SolRaw!$B:$B,$C303,SolRaw!$C:$C,D$1))/1000</f>
        <v>6.0000000000000001E-3</v>
      </c>
      <c r="E303" s="2">
        <f>MAX(1,SUMIFS(SolRaw!$E:$E,SolRaw!$A:$A,$B303,SolRaw!$B:$B,$C303,SolRaw!$C:$C,E$1))/1000</f>
        <v>7.0000000000000001E-3</v>
      </c>
      <c r="F303" s="2">
        <f>MAX(1,SUMIFS(SolRaw!$E:$E,SolRaw!$A:$A,$B303,SolRaw!$B:$B,$C303,SolRaw!$C:$C,F$1))/1000</f>
        <v>7.0000000000000001E-3</v>
      </c>
      <c r="G303" s="2">
        <f>MAX(1,SUMIFS(SolRaw!$E:$E,SolRaw!$A:$A,$B303,SolRaw!$B:$B,$C303,SolRaw!$C:$C,G$1))/1000</f>
        <v>7.0000000000000001E-3</v>
      </c>
      <c r="H303" s="2">
        <f>MAX(1,SUMIFS(SolRaw!$E:$E,SolRaw!$A:$A,$B303,SolRaw!$B:$B,$C303,SolRaw!$C:$C,H$1))/1000</f>
        <v>7.0000000000000001E-3</v>
      </c>
      <c r="I303" s="2">
        <f>MAX(1,SUMIFS(SolRaw!$E:$E,SolRaw!$A:$A,$B303,SolRaw!$B:$B,$C303,SolRaw!$C:$C,I$1))/1000</f>
        <v>7.0000000000000001E-3</v>
      </c>
      <c r="J303" s="2">
        <f>MAX(1,SUMIFS(SolRaw!$E:$E,SolRaw!$A:$A,$B303,SolRaw!$B:$B,$C303,SolRaw!$C:$C,J$1))/1000</f>
        <v>7.0000000000000001E-3</v>
      </c>
      <c r="K303" s="2">
        <f>MAX(1,SUMIFS(SolRaw!$E:$E,SolRaw!$A:$A,$B303,SolRaw!$B:$B,$C303,SolRaw!$C:$C,K$1))/1000</f>
        <v>7.0000000000000001E-3</v>
      </c>
      <c r="L303" s="2">
        <f>MAX(1,SUMIFS(SolRaw!$E:$E,SolRaw!$A:$A,$B303,SolRaw!$B:$B,$C303,SolRaw!$C:$C,L$1))/1000</f>
        <v>7.0000000000000001E-3</v>
      </c>
      <c r="M303" s="2">
        <f>MAX(1,SUMIFS(SolRaw!$E:$E,SolRaw!$A:$A,$B303,SolRaw!$B:$B,$C303,SolRaw!$C:$C,M$1))/1000</f>
        <v>7.0000000000000001E-3</v>
      </c>
      <c r="N303" s="2">
        <f t="shared" si="28"/>
        <v>6.9000000000000008E-3</v>
      </c>
      <c r="O303" s="2">
        <f t="shared" si="29"/>
        <v>6.0000000000000001E-3</v>
      </c>
      <c r="P303" s="2">
        <f t="shared" si="30"/>
        <v>7.0000000000000001E-3</v>
      </c>
      <c r="Q303" s="2">
        <f t="shared" si="31"/>
        <v>7.0000000000000001E-3</v>
      </c>
      <c r="R303" s="2">
        <f t="shared" si="32"/>
        <v>7.0000000000000001E-3</v>
      </c>
      <c r="S303" s="2">
        <f t="shared" si="33"/>
        <v>7.0000000000000001E-3</v>
      </c>
      <c r="T303" s="2">
        <f t="shared" si="34"/>
        <v>3.1622776601683799E-4</v>
      </c>
    </row>
    <row r="304" spans="1:20" x14ac:dyDescent="0.2">
      <c r="A304" t="str">
        <f>VLOOKUP(B304,GraphStats!$A:$B,2,0)</f>
        <v>ISCAS</v>
      </c>
      <c r="B304" t="s">
        <v>38</v>
      </c>
      <c r="C304" t="s">
        <v>141</v>
      </c>
      <c r="D304" s="2">
        <f>MAX(1,SUMIFS(SolRaw!$E:$E,SolRaw!$A:$A,$B304,SolRaw!$B:$B,$C304,SolRaw!$C:$C,D$1))/1000</f>
        <v>7.0000000000000001E-3</v>
      </c>
      <c r="E304" s="2">
        <f>MAX(1,SUMIFS(SolRaw!$E:$E,SolRaw!$A:$A,$B304,SolRaw!$B:$B,$C304,SolRaw!$C:$C,E$1))/1000</f>
        <v>7.0000000000000001E-3</v>
      </c>
      <c r="F304" s="2">
        <f>MAX(1,SUMIFS(SolRaw!$E:$E,SolRaw!$A:$A,$B304,SolRaw!$B:$B,$C304,SolRaw!$C:$C,F$1))/1000</f>
        <v>7.0000000000000001E-3</v>
      </c>
      <c r="G304" s="2">
        <f>MAX(1,SUMIFS(SolRaw!$E:$E,SolRaw!$A:$A,$B304,SolRaw!$B:$B,$C304,SolRaw!$C:$C,G$1))/1000</f>
        <v>6.0000000000000001E-3</v>
      </c>
      <c r="H304" s="2">
        <f>MAX(1,SUMIFS(SolRaw!$E:$E,SolRaw!$A:$A,$B304,SolRaw!$B:$B,$C304,SolRaw!$C:$C,H$1))/1000</f>
        <v>7.0000000000000001E-3</v>
      </c>
      <c r="I304" s="2">
        <f>MAX(1,SUMIFS(SolRaw!$E:$E,SolRaw!$A:$A,$B304,SolRaw!$B:$B,$C304,SolRaw!$C:$C,I$1))/1000</f>
        <v>7.0000000000000001E-3</v>
      </c>
      <c r="J304" s="2">
        <f>MAX(1,SUMIFS(SolRaw!$E:$E,SolRaw!$A:$A,$B304,SolRaw!$B:$B,$C304,SolRaw!$C:$C,J$1))/1000</f>
        <v>7.0000000000000001E-3</v>
      </c>
      <c r="K304" s="2">
        <f>MAX(1,SUMIFS(SolRaw!$E:$E,SolRaw!$A:$A,$B304,SolRaw!$B:$B,$C304,SolRaw!$C:$C,K$1))/1000</f>
        <v>7.0000000000000001E-3</v>
      </c>
      <c r="L304" s="2">
        <f>MAX(1,SUMIFS(SolRaw!$E:$E,SolRaw!$A:$A,$B304,SolRaw!$B:$B,$C304,SolRaw!$C:$C,L$1))/1000</f>
        <v>7.0000000000000001E-3</v>
      </c>
      <c r="M304" s="2">
        <f>MAX(1,SUMIFS(SolRaw!$E:$E,SolRaw!$A:$A,$B304,SolRaw!$B:$B,$C304,SolRaw!$C:$C,M$1))/1000</f>
        <v>6.0000000000000001E-3</v>
      </c>
      <c r="N304" s="2">
        <f t="shared" si="28"/>
        <v>6.8000000000000005E-3</v>
      </c>
      <c r="O304" s="2">
        <f t="shared" si="29"/>
        <v>6.0000000000000001E-3</v>
      </c>
      <c r="P304" s="2">
        <f t="shared" si="30"/>
        <v>7.0000000000000001E-3</v>
      </c>
      <c r="Q304" s="2">
        <f t="shared" si="31"/>
        <v>7.0000000000000001E-3</v>
      </c>
      <c r="R304" s="2">
        <f t="shared" si="32"/>
        <v>7.0000000000000001E-3</v>
      </c>
      <c r="S304" s="2">
        <f t="shared" si="33"/>
        <v>7.0000000000000001E-3</v>
      </c>
      <c r="T304" s="2">
        <f t="shared" si="34"/>
        <v>4.2163702135578388E-4</v>
      </c>
    </row>
    <row r="305" spans="1:20" x14ac:dyDescent="0.2">
      <c r="A305" t="str">
        <f>VLOOKUP(B305,GraphStats!$A:$B,2,0)</f>
        <v>ISCAS</v>
      </c>
      <c r="B305" t="s">
        <v>38</v>
      </c>
      <c r="C305" t="s">
        <v>142</v>
      </c>
      <c r="D305" s="2">
        <f>MAX(1,SUMIFS(SolRaw!$E:$E,SolRaw!$A:$A,$B305,SolRaw!$B:$B,$C305,SolRaw!$C:$C,D$1))/1000</f>
        <v>7.0000000000000001E-3</v>
      </c>
      <c r="E305" s="2">
        <f>MAX(1,SUMIFS(SolRaw!$E:$E,SolRaw!$A:$A,$B305,SolRaw!$B:$B,$C305,SolRaw!$C:$C,E$1))/1000</f>
        <v>7.0000000000000001E-3</v>
      </c>
      <c r="F305" s="2">
        <f>MAX(1,SUMIFS(SolRaw!$E:$E,SolRaw!$A:$A,$B305,SolRaw!$B:$B,$C305,SolRaw!$C:$C,F$1))/1000</f>
        <v>6.0000000000000001E-3</v>
      </c>
      <c r="G305" s="2">
        <f>MAX(1,SUMIFS(SolRaw!$E:$E,SolRaw!$A:$A,$B305,SolRaw!$B:$B,$C305,SolRaw!$C:$C,G$1))/1000</f>
        <v>7.0000000000000001E-3</v>
      </c>
      <c r="H305" s="2">
        <f>MAX(1,SUMIFS(SolRaw!$E:$E,SolRaw!$A:$A,$B305,SolRaw!$B:$B,$C305,SolRaw!$C:$C,H$1))/1000</f>
        <v>7.0000000000000001E-3</v>
      </c>
      <c r="I305" s="2">
        <f>MAX(1,SUMIFS(SolRaw!$E:$E,SolRaw!$A:$A,$B305,SolRaw!$B:$B,$C305,SolRaw!$C:$C,I$1))/1000</f>
        <v>7.0000000000000001E-3</v>
      </c>
      <c r="J305" s="2">
        <f>MAX(1,SUMIFS(SolRaw!$E:$E,SolRaw!$A:$A,$B305,SolRaw!$B:$B,$C305,SolRaw!$C:$C,J$1))/1000</f>
        <v>7.0000000000000001E-3</v>
      </c>
      <c r="K305" s="2">
        <f>MAX(1,SUMIFS(SolRaw!$E:$E,SolRaw!$A:$A,$B305,SolRaw!$B:$B,$C305,SolRaw!$C:$C,K$1))/1000</f>
        <v>7.0000000000000001E-3</v>
      </c>
      <c r="L305" s="2">
        <f>MAX(1,SUMIFS(SolRaw!$E:$E,SolRaw!$A:$A,$B305,SolRaw!$B:$B,$C305,SolRaw!$C:$C,L$1))/1000</f>
        <v>6.0000000000000001E-3</v>
      </c>
      <c r="M305" s="2">
        <f>MAX(1,SUMIFS(SolRaw!$E:$E,SolRaw!$A:$A,$B305,SolRaw!$B:$B,$C305,SolRaw!$C:$C,M$1))/1000</f>
        <v>7.0000000000000001E-3</v>
      </c>
      <c r="N305" s="2">
        <f t="shared" si="28"/>
        <v>6.8000000000000005E-3</v>
      </c>
      <c r="O305" s="2">
        <f t="shared" si="29"/>
        <v>6.0000000000000001E-3</v>
      </c>
      <c r="P305" s="2">
        <f t="shared" si="30"/>
        <v>7.0000000000000001E-3</v>
      </c>
      <c r="Q305" s="2">
        <f t="shared" si="31"/>
        <v>7.0000000000000001E-3</v>
      </c>
      <c r="R305" s="2">
        <f t="shared" si="32"/>
        <v>7.0000000000000001E-3</v>
      </c>
      <c r="S305" s="2">
        <f t="shared" si="33"/>
        <v>7.0000000000000001E-3</v>
      </c>
      <c r="T305" s="2">
        <f t="shared" si="34"/>
        <v>4.2163702135578388E-4</v>
      </c>
    </row>
    <row r="306" spans="1:20" x14ac:dyDescent="0.2">
      <c r="A306" t="str">
        <f>VLOOKUP(B306,GraphStats!$A:$B,2,0)</f>
        <v>ISCAS</v>
      </c>
      <c r="B306" t="s">
        <v>38</v>
      </c>
      <c r="C306" t="s">
        <v>143</v>
      </c>
      <c r="D306" s="2">
        <f>MAX(1,SUMIFS(SolRaw!$E:$E,SolRaw!$A:$A,$B306,SolRaw!$B:$B,$C306,SolRaw!$C:$C,D$1))/1000</f>
        <v>7.0000000000000001E-3</v>
      </c>
      <c r="E306" s="2">
        <f>MAX(1,SUMIFS(SolRaw!$E:$E,SolRaw!$A:$A,$B306,SolRaw!$B:$B,$C306,SolRaw!$C:$C,E$1))/1000</f>
        <v>7.0000000000000001E-3</v>
      </c>
      <c r="F306" s="2">
        <f>MAX(1,SUMIFS(SolRaw!$E:$E,SolRaw!$A:$A,$B306,SolRaw!$B:$B,$C306,SolRaw!$C:$C,F$1))/1000</f>
        <v>7.0000000000000001E-3</v>
      </c>
      <c r="G306" s="2">
        <f>MAX(1,SUMIFS(SolRaw!$E:$E,SolRaw!$A:$A,$B306,SolRaw!$B:$B,$C306,SolRaw!$C:$C,G$1))/1000</f>
        <v>7.0000000000000001E-3</v>
      </c>
      <c r="H306" s="2">
        <f>MAX(1,SUMIFS(SolRaw!$E:$E,SolRaw!$A:$A,$B306,SolRaw!$B:$B,$C306,SolRaw!$C:$C,H$1))/1000</f>
        <v>7.0000000000000001E-3</v>
      </c>
      <c r="I306" s="2">
        <f>MAX(1,SUMIFS(SolRaw!$E:$E,SolRaw!$A:$A,$B306,SolRaw!$B:$B,$C306,SolRaw!$C:$C,I$1))/1000</f>
        <v>7.0000000000000001E-3</v>
      </c>
      <c r="J306" s="2">
        <f>MAX(1,SUMIFS(SolRaw!$E:$E,SolRaw!$A:$A,$B306,SolRaw!$B:$B,$C306,SolRaw!$C:$C,J$1))/1000</f>
        <v>7.0000000000000001E-3</v>
      </c>
      <c r="K306" s="2">
        <f>MAX(1,SUMIFS(SolRaw!$E:$E,SolRaw!$A:$A,$B306,SolRaw!$B:$B,$C306,SolRaw!$C:$C,K$1))/1000</f>
        <v>7.0000000000000001E-3</v>
      </c>
      <c r="L306" s="2">
        <f>MAX(1,SUMIFS(SolRaw!$E:$E,SolRaw!$A:$A,$B306,SolRaw!$B:$B,$C306,SolRaw!$C:$C,L$1))/1000</f>
        <v>6.0000000000000001E-3</v>
      </c>
      <c r="M306" s="2">
        <f>MAX(1,SUMIFS(SolRaw!$E:$E,SolRaw!$A:$A,$B306,SolRaw!$B:$B,$C306,SolRaw!$C:$C,M$1))/1000</f>
        <v>7.0000000000000001E-3</v>
      </c>
      <c r="N306" s="2">
        <f t="shared" si="28"/>
        <v>6.9000000000000008E-3</v>
      </c>
      <c r="O306" s="2">
        <f t="shared" si="29"/>
        <v>6.0000000000000001E-3</v>
      </c>
      <c r="P306" s="2">
        <f t="shared" si="30"/>
        <v>7.0000000000000001E-3</v>
      </c>
      <c r="Q306" s="2">
        <f t="shared" si="31"/>
        <v>7.0000000000000001E-3</v>
      </c>
      <c r="R306" s="2">
        <f t="shared" si="32"/>
        <v>7.0000000000000001E-3</v>
      </c>
      <c r="S306" s="2">
        <f t="shared" si="33"/>
        <v>7.0000000000000001E-3</v>
      </c>
      <c r="T306" s="2">
        <f t="shared" si="34"/>
        <v>3.1622776601683794E-4</v>
      </c>
    </row>
    <row r="307" spans="1:20" x14ac:dyDescent="0.2">
      <c r="A307" t="str">
        <f>VLOOKUP(B307,GraphStats!$A:$B,2,0)</f>
        <v>ISCAS</v>
      </c>
      <c r="B307" t="s">
        <v>38</v>
      </c>
      <c r="C307" t="s">
        <v>144</v>
      </c>
      <c r="D307" s="2">
        <f>MAX(1,SUMIFS(SolRaw!$E:$E,SolRaw!$A:$A,$B307,SolRaw!$B:$B,$C307,SolRaw!$C:$C,D$1))/1000</f>
        <v>7.0000000000000001E-3</v>
      </c>
      <c r="E307" s="2">
        <f>MAX(1,SUMIFS(SolRaw!$E:$E,SolRaw!$A:$A,$B307,SolRaw!$B:$B,$C307,SolRaw!$C:$C,E$1))/1000</f>
        <v>7.0000000000000001E-3</v>
      </c>
      <c r="F307" s="2">
        <f>MAX(1,SUMIFS(SolRaw!$E:$E,SolRaw!$A:$A,$B307,SolRaw!$B:$B,$C307,SolRaw!$C:$C,F$1))/1000</f>
        <v>6.0000000000000001E-3</v>
      </c>
      <c r="G307" s="2">
        <f>MAX(1,SUMIFS(SolRaw!$E:$E,SolRaw!$A:$A,$B307,SolRaw!$B:$B,$C307,SolRaw!$C:$C,G$1))/1000</f>
        <v>7.0000000000000001E-3</v>
      </c>
      <c r="H307" s="2">
        <f>MAX(1,SUMIFS(SolRaw!$E:$E,SolRaw!$A:$A,$B307,SolRaw!$B:$B,$C307,SolRaw!$C:$C,H$1))/1000</f>
        <v>7.0000000000000001E-3</v>
      </c>
      <c r="I307" s="2">
        <f>MAX(1,SUMIFS(SolRaw!$E:$E,SolRaw!$A:$A,$B307,SolRaw!$B:$B,$C307,SolRaw!$C:$C,I$1))/1000</f>
        <v>6.0000000000000001E-3</v>
      </c>
      <c r="J307" s="2">
        <f>MAX(1,SUMIFS(SolRaw!$E:$E,SolRaw!$A:$A,$B307,SolRaw!$B:$B,$C307,SolRaw!$C:$C,J$1))/1000</f>
        <v>6.0000000000000001E-3</v>
      </c>
      <c r="K307" s="2">
        <f>MAX(1,SUMIFS(SolRaw!$E:$E,SolRaw!$A:$A,$B307,SolRaw!$B:$B,$C307,SolRaw!$C:$C,K$1))/1000</f>
        <v>7.0000000000000001E-3</v>
      </c>
      <c r="L307" s="2">
        <f>MAX(1,SUMIFS(SolRaw!$E:$E,SolRaw!$A:$A,$B307,SolRaw!$B:$B,$C307,SolRaw!$C:$C,L$1))/1000</f>
        <v>7.0000000000000001E-3</v>
      </c>
      <c r="M307" s="2">
        <f>MAX(1,SUMIFS(SolRaw!$E:$E,SolRaw!$A:$A,$B307,SolRaw!$B:$B,$C307,SolRaw!$C:$C,M$1))/1000</f>
        <v>7.0000000000000001E-3</v>
      </c>
      <c r="N307" s="2">
        <f t="shared" si="28"/>
        <v>6.7000000000000002E-3</v>
      </c>
      <c r="O307" s="2">
        <f t="shared" si="29"/>
        <v>6.0000000000000001E-3</v>
      </c>
      <c r="P307" s="2">
        <f t="shared" si="30"/>
        <v>6.2500000000000003E-3</v>
      </c>
      <c r="Q307" s="2">
        <f t="shared" si="31"/>
        <v>7.0000000000000001E-3</v>
      </c>
      <c r="R307" s="2">
        <f t="shared" si="32"/>
        <v>7.0000000000000001E-3</v>
      </c>
      <c r="S307" s="2">
        <f t="shared" si="33"/>
        <v>7.0000000000000001E-3</v>
      </c>
      <c r="T307" s="2">
        <f t="shared" si="34"/>
        <v>4.8304589153964797E-4</v>
      </c>
    </row>
    <row r="308" spans="1:20" x14ac:dyDescent="0.2">
      <c r="A308" t="str">
        <f>VLOOKUP(B308,GraphStats!$A:$B,2,0)</f>
        <v>ISCAS</v>
      </c>
      <c r="B308" t="s">
        <v>38</v>
      </c>
      <c r="C308" t="s">
        <v>145</v>
      </c>
      <c r="D308" s="2">
        <f>MAX(1,SUMIFS(SolRaw!$E:$E,SolRaw!$A:$A,$B308,SolRaw!$B:$B,$C308,SolRaw!$C:$C,D$1))/1000</f>
        <v>7.0000000000000001E-3</v>
      </c>
      <c r="E308" s="2">
        <f>MAX(1,SUMIFS(SolRaw!$E:$E,SolRaw!$A:$A,$B308,SolRaw!$B:$B,$C308,SolRaw!$C:$C,E$1))/1000</f>
        <v>7.0000000000000001E-3</v>
      </c>
      <c r="F308" s="2">
        <f>MAX(1,SUMIFS(SolRaw!$E:$E,SolRaw!$A:$A,$B308,SolRaw!$B:$B,$C308,SolRaw!$C:$C,F$1))/1000</f>
        <v>7.0000000000000001E-3</v>
      </c>
      <c r="G308" s="2">
        <f>MAX(1,SUMIFS(SolRaw!$E:$E,SolRaw!$A:$A,$B308,SolRaw!$B:$B,$C308,SolRaw!$C:$C,G$1))/1000</f>
        <v>6.0000000000000001E-3</v>
      </c>
      <c r="H308" s="2">
        <f>MAX(1,SUMIFS(SolRaw!$E:$E,SolRaw!$A:$A,$B308,SolRaw!$B:$B,$C308,SolRaw!$C:$C,H$1))/1000</f>
        <v>7.0000000000000001E-3</v>
      </c>
      <c r="I308" s="2">
        <f>MAX(1,SUMIFS(SolRaw!$E:$E,SolRaw!$A:$A,$B308,SolRaw!$B:$B,$C308,SolRaw!$C:$C,I$1))/1000</f>
        <v>7.0000000000000001E-3</v>
      </c>
      <c r="J308" s="2">
        <f>MAX(1,SUMIFS(SolRaw!$E:$E,SolRaw!$A:$A,$B308,SolRaw!$B:$B,$C308,SolRaw!$C:$C,J$1))/1000</f>
        <v>7.0000000000000001E-3</v>
      </c>
      <c r="K308" s="2">
        <f>MAX(1,SUMIFS(SolRaw!$E:$E,SolRaw!$A:$A,$B308,SolRaw!$B:$B,$C308,SolRaw!$C:$C,K$1))/1000</f>
        <v>7.0000000000000001E-3</v>
      </c>
      <c r="L308" s="2">
        <f>MAX(1,SUMIFS(SolRaw!$E:$E,SolRaw!$A:$A,$B308,SolRaw!$B:$B,$C308,SolRaw!$C:$C,L$1))/1000</f>
        <v>7.0000000000000001E-3</v>
      </c>
      <c r="M308" s="2">
        <f>MAX(1,SUMIFS(SolRaw!$E:$E,SolRaw!$A:$A,$B308,SolRaw!$B:$B,$C308,SolRaw!$C:$C,M$1))/1000</f>
        <v>7.0000000000000001E-3</v>
      </c>
      <c r="N308" s="2">
        <f t="shared" si="28"/>
        <v>6.9000000000000008E-3</v>
      </c>
      <c r="O308" s="2">
        <f t="shared" si="29"/>
        <v>6.0000000000000001E-3</v>
      </c>
      <c r="P308" s="2">
        <f t="shared" si="30"/>
        <v>7.0000000000000001E-3</v>
      </c>
      <c r="Q308" s="2">
        <f t="shared" si="31"/>
        <v>7.0000000000000001E-3</v>
      </c>
      <c r="R308" s="2">
        <f t="shared" si="32"/>
        <v>7.0000000000000001E-3</v>
      </c>
      <c r="S308" s="2">
        <f t="shared" si="33"/>
        <v>7.0000000000000001E-3</v>
      </c>
      <c r="T308" s="2">
        <f t="shared" si="34"/>
        <v>3.1622776601683799E-4</v>
      </c>
    </row>
    <row r="309" spans="1:20" x14ac:dyDescent="0.2">
      <c r="A309" t="str">
        <f>VLOOKUP(B309,GraphStats!$A:$B,2,0)</f>
        <v>ISCAS</v>
      </c>
      <c r="B309" t="s">
        <v>38</v>
      </c>
      <c r="C309" t="s">
        <v>146</v>
      </c>
      <c r="D309" s="2">
        <f>MAX(1,SUMIFS(SolRaw!$E:$E,SolRaw!$A:$A,$B309,SolRaw!$B:$B,$C309,SolRaw!$C:$C,D$1))/1000</f>
        <v>7.0000000000000001E-3</v>
      </c>
      <c r="E309" s="2">
        <f>MAX(1,SUMIFS(SolRaw!$E:$E,SolRaw!$A:$A,$B309,SolRaw!$B:$B,$C309,SolRaw!$C:$C,E$1))/1000</f>
        <v>7.0000000000000001E-3</v>
      </c>
      <c r="F309" s="2">
        <f>MAX(1,SUMIFS(SolRaw!$E:$E,SolRaw!$A:$A,$B309,SolRaw!$B:$B,$C309,SolRaw!$C:$C,F$1))/1000</f>
        <v>7.0000000000000001E-3</v>
      </c>
      <c r="G309" s="2">
        <f>MAX(1,SUMIFS(SolRaw!$E:$E,SolRaw!$A:$A,$B309,SolRaw!$B:$B,$C309,SolRaw!$C:$C,G$1))/1000</f>
        <v>6.0000000000000001E-3</v>
      </c>
      <c r="H309" s="2">
        <f>MAX(1,SUMIFS(SolRaw!$E:$E,SolRaw!$A:$A,$B309,SolRaw!$B:$B,$C309,SolRaw!$C:$C,H$1))/1000</f>
        <v>7.0000000000000001E-3</v>
      </c>
      <c r="I309" s="2">
        <f>MAX(1,SUMIFS(SolRaw!$E:$E,SolRaw!$A:$A,$B309,SolRaw!$B:$B,$C309,SolRaw!$C:$C,I$1))/1000</f>
        <v>7.0000000000000001E-3</v>
      </c>
      <c r="J309" s="2">
        <f>MAX(1,SUMIFS(SolRaw!$E:$E,SolRaw!$A:$A,$B309,SolRaw!$B:$B,$C309,SolRaw!$C:$C,J$1))/1000</f>
        <v>7.0000000000000001E-3</v>
      </c>
      <c r="K309" s="2">
        <f>MAX(1,SUMIFS(SolRaw!$E:$E,SolRaw!$A:$A,$B309,SolRaw!$B:$B,$C309,SolRaw!$C:$C,K$1))/1000</f>
        <v>7.0000000000000001E-3</v>
      </c>
      <c r="L309" s="2">
        <f>MAX(1,SUMIFS(SolRaw!$E:$E,SolRaw!$A:$A,$B309,SolRaw!$B:$B,$C309,SolRaw!$C:$C,L$1))/1000</f>
        <v>7.0000000000000001E-3</v>
      </c>
      <c r="M309" s="2">
        <f>MAX(1,SUMIFS(SolRaw!$E:$E,SolRaw!$A:$A,$B309,SolRaw!$B:$B,$C309,SolRaw!$C:$C,M$1))/1000</f>
        <v>7.0000000000000001E-3</v>
      </c>
      <c r="N309" s="2">
        <f t="shared" si="28"/>
        <v>6.9000000000000008E-3</v>
      </c>
      <c r="O309" s="2">
        <f t="shared" si="29"/>
        <v>6.0000000000000001E-3</v>
      </c>
      <c r="P309" s="2">
        <f t="shared" si="30"/>
        <v>7.0000000000000001E-3</v>
      </c>
      <c r="Q309" s="2">
        <f t="shared" si="31"/>
        <v>7.0000000000000001E-3</v>
      </c>
      <c r="R309" s="2">
        <f t="shared" si="32"/>
        <v>7.0000000000000001E-3</v>
      </c>
      <c r="S309" s="2">
        <f t="shared" si="33"/>
        <v>7.0000000000000001E-3</v>
      </c>
      <c r="T309" s="2">
        <f t="shared" si="34"/>
        <v>3.1622776601683799E-4</v>
      </c>
    </row>
    <row r="310" spans="1:20" x14ac:dyDescent="0.2">
      <c r="A310" t="str">
        <f>VLOOKUP(B310,GraphStats!$A:$B,2,0)</f>
        <v>ISCAS</v>
      </c>
      <c r="B310" t="s">
        <v>38</v>
      </c>
      <c r="C310" t="s">
        <v>147</v>
      </c>
      <c r="D310" s="2">
        <f>MAX(1,SUMIFS(SolRaw!$E:$E,SolRaw!$A:$A,$B310,SolRaw!$B:$B,$C310,SolRaw!$C:$C,D$1))/1000</f>
        <v>7.0000000000000001E-3</v>
      </c>
      <c r="E310" s="2">
        <f>MAX(1,SUMIFS(SolRaw!$E:$E,SolRaw!$A:$A,$B310,SolRaw!$B:$B,$C310,SolRaw!$C:$C,E$1))/1000</f>
        <v>7.0000000000000001E-3</v>
      </c>
      <c r="F310" s="2">
        <f>MAX(1,SUMIFS(SolRaw!$E:$E,SolRaw!$A:$A,$B310,SolRaw!$B:$B,$C310,SolRaw!$C:$C,F$1))/1000</f>
        <v>7.0000000000000001E-3</v>
      </c>
      <c r="G310" s="2">
        <f>MAX(1,SUMIFS(SolRaw!$E:$E,SolRaw!$A:$A,$B310,SolRaw!$B:$B,$C310,SolRaw!$C:$C,G$1))/1000</f>
        <v>7.0000000000000001E-3</v>
      </c>
      <c r="H310" s="2">
        <f>MAX(1,SUMIFS(SolRaw!$E:$E,SolRaw!$A:$A,$B310,SolRaw!$B:$B,$C310,SolRaw!$C:$C,H$1))/1000</f>
        <v>7.0000000000000001E-3</v>
      </c>
      <c r="I310" s="2">
        <f>MAX(1,SUMIFS(SolRaw!$E:$E,SolRaw!$A:$A,$B310,SolRaw!$B:$B,$C310,SolRaw!$C:$C,I$1))/1000</f>
        <v>7.0000000000000001E-3</v>
      </c>
      <c r="J310" s="2">
        <f>MAX(1,SUMIFS(SolRaw!$E:$E,SolRaw!$A:$A,$B310,SolRaw!$B:$B,$C310,SolRaw!$C:$C,J$1))/1000</f>
        <v>7.0000000000000001E-3</v>
      </c>
      <c r="K310" s="2">
        <f>MAX(1,SUMIFS(SolRaw!$E:$E,SolRaw!$A:$A,$B310,SolRaw!$B:$B,$C310,SolRaw!$C:$C,K$1))/1000</f>
        <v>7.0000000000000001E-3</v>
      </c>
      <c r="L310" s="2">
        <f>MAX(1,SUMIFS(SolRaw!$E:$E,SolRaw!$A:$A,$B310,SolRaw!$B:$B,$C310,SolRaw!$C:$C,L$1))/1000</f>
        <v>6.0000000000000001E-3</v>
      </c>
      <c r="M310" s="2">
        <f>MAX(1,SUMIFS(SolRaw!$E:$E,SolRaw!$A:$A,$B310,SolRaw!$B:$B,$C310,SolRaw!$C:$C,M$1))/1000</f>
        <v>6.0000000000000001E-3</v>
      </c>
      <c r="N310" s="2">
        <f t="shared" si="28"/>
        <v>6.8000000000000005E-3</v>
      </c>
      <c r="O310" s="2">
        <f t="shared" si="29"/>
        <v>6.0000000000000001E-3</v>
      </c>
      <c r="P310" s="2">
        <f t="shared" si="30"/>
        <v>7.0000000000000001E-3</v>
      </c>
      <c r="Q310" s="2">
        <f t="shared" si="31"/>
        <v>7.0000000000000001E-3</v>
      </c>
      <c r="R310" s="2">
        <f t="shared" si="32"/>
        <v>7.0000000000000001E-3</v>
      </c>
      <c r="S310" s="2">
        <f t="shared" si="33"/>
        <v>7.0000000000000001E-3</v>
      </c>
      <c r="T310" s="2">
        <f t="shared" si="34"/>
        <v>4.2163702135578388E-4</v>
      </c>
    </row>
    <row r="311" spans="1:20" x14ac:dyDescent="0.2">
      <c r="A311" t="str">
        <f>VLOOKUP(B311,GraphStats!$A:$B,2,0)</f>
        <v>ISCAS</v>
      </c>
      <c r="B311" t="s">
        <v>38</v>
      </c>
      <c r="C311" t="s">
        <v>148</v>
      </c>
      <c r="D311" s="2">
        <f>MAX(1,SUMIFS(SolRaw!$E:$E,SolRaw!$A:$A,$B311,SolRaw!$B:$B,$C311,SolRaw!$C:$C,D$1))/1000</f>
        <v>1.2999999999999999E-2</v>
      </c>
      <c r="E311" s="2">
        <f>MAX(1,SUMIFS(SolRaw!$E:$E,SolRaw!$A:$A,$B311,SolRaw!$B:$B,$C311,SolRaw!$C:$C,E$1))/1000</f>
        <v>8.0000000000000002E-3</v>
      </c>
      <c r="F311" s="2">
        <f>MAX(1,SUMIFS(SolRaw!$E:$E,SolRaw!$A:$A,$B311,SolRaw!$B:$B,$C311,SolRaw!$C:$C,F$1))/1000</f>
        <v>8.0000000000000002E-3</v>
      </c>
      <c r="G311" s="2">
        <f>MAX(1,SUMIFS(SolRaw!$E:$E,SolRaw!$A:$A,$B311,SolRaw!$B:$B,$C311,SolRaw!$C:$C,G$1))/1000</f>
        <v>7.0000000000000001E-3</v>
      </c>
      <c r="H311" s="2">
        <f>MAX(1,SUMIFS(SolRaw!$E:$E,SolRaw!$A:$A,$B311,SolRaw!$B:$B,$C311,SolRaw!$C:$C,H$1))/1000</f>
        <v>8.0000000000000002E-3</v>
      </c>
      <c r="I311" s="2">
        <f>MAX(1,SUMIFS(SolRaw!$E:$E,SolRaw!$A:$A,$B311,SolRaw!$B:$B,$C311,SolRaw!$C:$C,I$1))/1000</f>
        <v>7.0000000000000001E-3</v>
      </c>
      <c r="J311" s="2">
        <f>MAX(1,SUMIFS(SolRaw!$E:$E,SolRaw!$A:$A,$B311,SolRaw!$B:$B,$C311,SolRaw!$C:$C,J$1))/1000</f>
        <v>7.0000000000000001E-3</v>
      </c>
      <c r="K311" s="2">
        <f>MAX(1,SUMIFS(SolRaw!$E:$E,SolRaw!$A:$A,$B311,SolRaw!$B:$B,$C311,SolRaw!$C:$C,K$1))/1000</f>
        <v>8.0000000000000002E-3</v>
      </c>
      <c r="L311" s="2">
        <f>MAX(1,SUMIFS(SolRaw!$E:$E,SolRaw!$A:$A,$B311,SolRaw!$B:$B,$C311,SolRaw!$C:$C,L$1))/1000</f>
        <v>7.0000000000000001E-3</v>
      </c>
      <c r="M311" s="2">
        <f>MAX(1,SUMIFS(SolRaw!$E:$E,SolRaw!$A:$A,$B311,SolRaw!$B:$B,$C311,SolRaw!$C:$C,M$1))/1000</f>
        <v>7.0000000000000001E-3</v>
      </c>
      <c r="N311" s="2">
        <f t="shared" si="28"/>
        <v>8.0000000000000019E-3</v>
      </c>
      <c r="O311" s="2">
        <f t="shared" si="29"/>
        <v>7.0000000000000001E-3</v>
      </c>
      <c r="P311" s="2">
        <f t="shared" si="30"/>
        <v>7.0000000000000001E-3</v>
      </c>
      <c r="Q311" s="2">
        <f t="shared" si="31"/>
        <v>7.4999999999999997E-3</v>
      </c>
      <c r="R311" s="2">
        <f t="shared" si="32"/>
        <v>8.0000000000000002E-3</v>
      </c>
      <c r="S311" s="2">
        <f t="shared" si="33"/>
        <v>1.2999999999999999E-2</v>
      </c>
      <c r="T311" s="2">
        <f t="shared" si="34"/>
        <v>1.8257418583505535E-3</v>
      </c>
    </row>
    <row r="312" spans="1:20" x14ac:dyDescent="0.2">
      <c r="A312" t="str">
        <f>VLOOKUP(B312,GraphStats!$A:$B,2,0)</f>
        <v>ISCAS</v>
      </c>
      <c r="B312" t="s">
        <v>38</v>
      </c>
      <c r="C312" t="s">
        <v>149</v>
      </c>
      <c r="D312" s="2">
        <f>MAX(1,SUMIFS(SolRaw!$E:$E,SolRaw!$A:$A,$B312,SolRaw!$B:$B,$C312,SolRaw!$C:$C,D$1))/1000</f>
        <v>7.0000000000000001E-3</v>
      </c>
      <c r="E312" s="2">
        <f>MAX(1,SUMIFS(SolRaw!$E:$E,SolRaw!$A:$A,$B312,SolRaw!$B:$B,$C312,SolRaw!$C:$C,E$1))/1000</f>
        <v>7.0000000000000001E-3</v>
      </c>
      <c r="F312" s="2">
        <f>MAX(1,SUMIFS(SolRaw!$E:$E,SolRaw!$A:$A,$B312,SolRaw!$B:$B,$C312,SolRaw!$C:$C,F$1))/1000</f>
        <v>8.0000000000000002E-3</v>
      </c>
      <c r="G312" s="2">
        <f>MAX(1,SUMIFS(SolRaw!$E:$E,SolRaw!$A:$A,$B312,SolRaw!$B:$B,$C312,SolRaw!$C:$C,G$1))/1000</f>
        <v>7.0000000000000001E-3</v>
      </c>
      <c r="H312" s="2">
        <f>MAX(1,SUMIFS(SolRaw!$E:$E,SolRaw!$A:$A,$B312,SolRaw!$B:$B,$C312,SolRaw!$C:$C,H$1))/1000</f>
        <v>7.0000000000000001E-3</v>
      </c>
      <c r="I312" s="2">
        <f>MAX(1,SUMIFS(SolRaw!$E:$E,SolRaw!$A:$A,$B312,SolRaw!$B:$B,$C312,SolRaw!$C:$C,I$1))/1000</f>
        <v>1.4E-2</v>
      </c>
      <c r="J312" s="2">
        <f>MAX(1,SUMIFS(SolRaw!$E:$E,SolRaw!$A:$A,$B312,SolRaw!$B:$B,$C312,SolRaw!$C:$C,J$1))/1000</f>
        <v>7.0000000000000001E-3</v>
      </c>
      <c r="K312" s="2">
        <f>MAX(1,SUMIFS(SolRaw!$E:$E,SolRaw!$A:$A,$B312,SolRaw!$B:$B,$C312,SolRaw!$C:$C,K$1))/1000</f>
        <v>7.0000000000000001E-3</v>
      </c>
      <c r="L312" s="2">
        <f>MAX(1,SUMIFS(SolRaw!$E:$E,SolRaw!$A:$A,$B312,SolRaw!$B:$B,$C312,SolRaw!$C:$C,L$1))/1000</f>
        <v>7.0000000000000001E-3</v>
      </c>
      <c r="M312" s="2">
        <f>MAX(1,SUMIFS(SolRaw!$E:$E,SolRaw!$A:$A,$B312,SolRaw!$B:$B,$C312,SolRaw!$C:$C,M$1))/1000</f>
        <v>7.0000000000000001E-3</v>
      </c>
      <c r="N312" s="2">
        <f t="shared" si="28"/>
        <v>7.8000000000000014E-3</v>
      </c>
      <c r="O312" s="2">
        <f t="shared" si="29"/>
        <v>7.0000000000000001E-3</v>
      </c>
      <c r="P312" s="2">
        <f t="shared" si="30"/>
        <v>7.0000000000000001E-3</v>
      </c>
      <c r="Q312" s="2">
        <f t="shared" si="31"/>
        <v>7.0000000000000001E-3</v>
      </c>
      <c r="R312" s="2">
        <f t="shared" si="32"/>
        <v>7.0000000000000001E-3</v>
      </c>
      <c r="S312" s="2">
        <f t="shared" si="33"/>
        <v>1.4E-2</v>
      </c>
      <c r="T312" s="2">
        <f t="shared" si="34"/>
        <v>2.2010098692292236E-3</v>
      </c>
    </row>
    <row r="313" spans="1:20" x14ac:dyDescent="0.2">
      <c r="A313" t="str">
        <f>VLOOKUP(B313,GraphStats!$A:$B,2,0)</f>
        <v>ISCAS</v>
      </c>
      <c r="B313" t="s">
        <v>38</v>
      </c>
      <c r="C313" t="s">
        <v>150</v>
      </c>
      <c r="D313" s="2">
        <f>MAX(1,SUMIFS(SolRaw!$E:$E,SolRaw!$A:$A,$B313,SolRaw!$B:$B,$C313,SolRaw!$C:$C,D$1))/1000</f>
        <v>7.0000000000000001E-3</v>
      </c>
      <c r="E313" s="2">
        <f>MAX(1,SUMIFS(SolRaw!$E:$E,SolRaw!$A:$A,$B313,SolRaw!$B:$B,$C313,SolRaw!$C:$C,E$1))/1000</f>
        <v>1.2999999999999999E-2</v>
      </c>
      <c r="F313" s="2">
        <f>MAX(1,SUMIFS(SolRaw!$E:$E,SolRaw!$A:$A,$B313,SolRaw!$B:$B,$C313,SolRaw!$C:$C,F$1))/1000</f>
        <v>7.0000000000000001E-3</v>
      </c>
      <c r="G313" s="2">
        <f>MAX(1,SUMIFS(SolRaw!$E:$E,SolRaw!$A:$A,$B313,SolRaw!$B:$B,$C313,SolRaw!$C:$C,G$1))/1000</f>
        <v>7.0000000000000001E-3</v>
      </c>
      <c r="H313" s="2">
        <f>MAX(1,SUMIFS(SolRaw!$E:$E,SolRaw!$A:$A,$B313,SolRaw!$B:$B,$C313,SolRaw!$C:$C,H$1))/1000</f>
        <v>8.0000000000000002E-3</v>
      </c>
      <c r="I313" s="2">
        <f>MAX(1,SUMIFS(SolRaw!$E:$E,SolRaw!$A:$A,$B313,SolRaw!$B:$B,$C313,SolRaw!$C:$C,I$1))/1000</f>
        <v>7.0000000000000001E-3</v>
      </c>
      <c r="J313" s="2">
        <f>MAX(1,SUMIFS(SolRaw!$E:$E,SolRaw!$A:$A,$B313,SolRaw!$B:$B,$C313,SolRaw!$C:$C,J$1))/1000</f>
        <v>7.0000000000000001E-3</v>
      </c>
      <c r="K313" s="2">
        <f>MAX(1,SUMIFS(SolRaw!$E:$E,SolRaw!$A:$A,$B313,SolRaw!$B:$B,$C313,SolRaw!$C:$C,K$1))/1000</f>
        <v>7.0000000000000001E-3</v>
      </c>
      <c r="L313" s="2">
        <f>MAX(1,SUMIFS(SolRaw!$E:$E,SolRaw!$A:$A,$B313,SolRaw!$B:$B,$C313,SolRaw!$C:$C,L$1))/1000</f>
        <v>7.0000000000000001E-3</v>
      </c>
      <c r="M313" s="2">
        <f>MAX(1,SUMIFS(SolRaw!$E:$E,SolRaw!$A:$A,$B313,SolRaw!$B:$B,$C313,SolRaw!$C:$C,M$1))/1000</f>
        <v>1.2E-2</v>
      </c>
      <c r="N313" s="2">
        <f t="shared" si="28"/>
        <v>8.2000000000000007E-3</v>
      </c>
      <c r="O313" s="2">
        <f t="shared" si="29"/>
        <v>7.0000000000000001E-3</v>
      </c>
      <c r="P313" s="2">
        <f t="shared" si="30"/>
        <v>7.0000000000000001E-3</v>
      </c>
      <c r="Q313" s="2">
        <f t="shared" si="31"/>
        <v>7.0000000000000001E-3</v>
      </c>
      <c r="R313" s="2">
        <f t="shared" si="32"/>
        <v>7.7499999999999999E-3</v>
      </c>
      <c r="S313" s="2">
        <f t="shared" si="33"/>
        <v>1.2999999999999999E-2</v>
      </c>
      <c r="T313" s="2">
        <f t="shared" si="34"/>
        <v>2.2997584414213785E-3</v>
      </c>
    </row>
    <row r="314" spans="1:20" x14ac:dyDescent="0.2">
      <c r="A314" t="str">
        <f>VLOOKUP(B314,GraphStats!$A:$B,2,0)</f>
        <v>ISCAS</v>
      </c>
      <c r="B314" t="s">
        <v>38</v>
      </c>
      <c r="C314" t="s">
        <v>151</v>
      </c>
      <c r="D314" s="2">
        <f>MAX(1,SUMIFS(SolRaw!$E:$E,SolRaw!$A:$A,$B314,SolRaw!$B:$B,$C314,SolRaw!$C:$C,D$1))/1000</f>
        <v>7.0000000000000001E-3</v>
      </c>
      <c r="E314" s="2">
        <f>MAX(1,SUMIFS(SolRaw!$E:$E,SolRaw!$A:$A,$B314,SolRaw!$B:$B,$C314,SolRaw!$C:$C,E$1))/1000</f>
        <v>8.0000000000000002E-3</v>
      </c>
      <c r="F314" s="2">
        <f>MAX(1,SUMIFS(SolRaw!$E:$E,SolRaw!$A:$A,$B314,SolRaw!$B:$B,$C314,SolRaw!$C:$C,F$1))/1000</f>
        <v>7.0000000000000001E-3</v>
      </c>
      <c r="G314" s="2">
        <f>MAX(1,SUMIFS(SolRaw!$E:$E,SolRaw!$A:$A,$B314,SolRaw!$B:$B,$C314,SolRaw!$C:$C,G$1))/1000</f>
        <v>1.4E-2</v>
      </c>
      <c r="H314" s="2">
        <f>MAX(1,SUMIFS(SolRaw!$E:$E,SolRaw!$A:$A,$B314,SolRaw!$B:$B,$C314,SolRaw!$C:$C,H$1))/1000</f>
        <v>7.0000000000000001E-3</v>
      </c>
      <c r="I314" s="2">
        <f>MAX(1,SUMIFS(SolRaw!$E:$E,SolRaw!$A:$A,$B314,SolRaw!$B:$B,$C314,SolRaw!$C:$C,I$1))/1000</f>
        <v>7.0000000000000001E-3</v>
      </c>
      <c r="J314" s="2">
        <f>MAX(1,SUMIFS(SolRaw!$E:$E,SolRaw!$A:$A,$B314,SolRaw!$B:$B,$C314,SolRaw!$C:$C,J$1))/1000</f>
        <v>8.0000000000000002E-3</v>
      </c>
      <c r="K314" s="2">
        <f>MAX(1,SUMIFS(SolRaw!$E:$E,SolRaw!$A:$A,$B314,SolRaw!$B:$B,$C314,SolRaw!$C:$C,K$1))/1000</f>
        <v>7.0000000000000001E-3</v>
      </c>
      <c r="L314" s="2">
        <f>MAX(1,SUMIFS(SolRaw!$E:$E,SolRaw!$A:$A,$B314,SolRaw!$B:$B,$C314,SolRaw!$C:$C,L$1))/1000</f>
        <v>7.0000000000000001E-3</v>
      </c>
      <c r="M314" s="2">
        <f>MAX(1,SUMIFS(SolRaw!$E:$E,SolRaw!$A:$A,$B314,SolRaw!$B:$B,$C314,SolRaw!$C:$C,M$1))/1000</f>
        <v>7.0000000000000001E-3</v>
      </c>
      <c r="N314" s="2">
        <f t="shared" si="28"/>
        <v>7.9000000000000008E-3</v>
      </c>
      <c r="O314" s="2">
        <f t="shared" si="29"/>
        <v>7.0000000000000001E-3</v>
      </c>
      <c r="P314" s="2">
        <f t="shared" si="30"/>
        <v>7.0000000000000001E-3</v>
      </c>
      <c r="Q314" s="2">
        <f t="shared" si="31"/>
        <v>7.0000000000000001E-3</v>
      </c>
      <c r="R314" s="2">
        <f t="shared" si="32"/>
        <v>7.7499999999999999E-3</v>
      </c>
      <c r="S314" s="2">
        <f t="shared" si="33"/>
        <v>1.4E-2</v>
      </c>
      <c r="T314" s="2">
        <f t="shared" si="34"/>
        <v>2.1832697191750418E-3</v>
      </c>
    </row>
    <row r="315" spans="1:20" x14ac:dyDescent="0.2">
      <c r="A315" t="str">
        <f>VLOOKUP(B315,GraphStats!$A:$B,2,0)</f>
        <v>ISCAS</v>
      </c>
      <c r="B315" t="s">
        <v>38</v>
      </c>
      <c r="C315" t="s">
        <v>152</v>
      </c>
      <c r="D315" s="2">
        <f>MAX(1,SUMIFS(SolRaw!$E:$E,SolRaw!$A:$A,$B315,SolRaw!$B:$B,$C315,SolRaw!$C:$C,D$1))/1000</f>
        <v>7.0000000000000001E-3</v>
      </c>
      <c r="E315" s="2">
        <f>MAX(1,SUMIFS(SolRaw!$E:$E,SolRaw!$A:$A,$B315,SolRaw!$B:$B,$C315,SolRaw!$C:$C,E$1))/1000</f>
        <v>7.0000000000000001E-3</v>
      </c>
      <c r="F315" s="2">
        <f>MAX(1,SUMIFS(SolRaw!$E:$E,SolRaw!$A:$A,$B315,SolRaw!$B:$B,$C315,SolRaw!$C:$C,F$1))/1000</f>
        <v>8.0000000000000002E-3</v>
      </c>
      <c r="G315" s="2">
        <f>MAX(1,SUMIFS(SolRaw!$E:$E,SolRaw!$A:$A,$B315,SolRaw!$B:$B,$C315,SolRaw!$C:$C,G$1))/1000</f>
        <v>7.0000000000000001E-3</v>
      </c>
      <c r="H315" s="2">
        <f>MAX(1,SUMIFS(SolRaw!$E:$E,SolRaw!$A:$A,$B315,SolRaw!$B:$B,$C315,SolRaw!$C:$C,H$1))/1000</f>
        <v>7.0000000000000001E-3</v>
      </c>
      <c r="I315" s="2">
        <f>MAX(1,SUMIFS(SolRaw!$E:$E,SolRaw!$A:$A,$B315,SolRaw!$B:$B,$C315,SolRaw!$C:$C,I$1))/1000</f>
        <v>7.0000000000000001E-3</v>
      </c>
      <c r="J315" s="2">
        <f>MAX(1,SUMIFS(SolRaw!$E:$E,SolRaw!$A:$A,$B315,SolRaw!$B:$B,$C315,SolRaw!$C:$C,J$1))/1000</f>
        <v>8.0000000000000002E-3</v>
      </c>
      <c r="K315" s="2">
        <f>MAX(1,SUMIFS(SolRaw!$E:$E,SolRaw!$A:$A,$B315,SolRaw!$B:$B,$C315,SolRaw!$C:$C,K$1))/1000</f>
        <v>7.0000000000000001E-3</v>
      </c>
      <c r="L315" s="2">
        <f>MAX(1,SUMIFS(SolRaw!$E:$E,SolRaw!$A:$A,$B315,SolRaw!$B:$B,$C315,SolRaw!$C:$C,L$1))/1000</f>
        <v>7.0000000000000001E-3</v>
      </c>
      <c r="M315" s="2">
        <f>MAX(1,SUMIFS(SolRaw!$E:$E,SolRaw!$A:$A,$B315,SolRaw!$B:$B,$C315,SolRaw!$C:$C,M$1))/1000</f>
        <v>7.0000000000000001E-3</v>
      </c>
      <c r="N315" s="2">
        <f t="shared" si="28"/>
        <v>7.2000000000000007E-3</v>
      </c>
      <c r="O315" s="2">
        <f t="shared" si="29"/>
        <v>7.0000000000000001E-3</v>
      </c>
      <c r="P315" s="2">
        <f t="shared" si="30"/>
        <v>7.0000000000000001E-3</v>
      </c>
      <c r="Q315" s="2">
        <f t="shared" si="31"/>
        <v>7.0000000000000001E-3</v>
      </c>
      <c r="R315" s="2">
        <f t="shared" si="32"/>
        <v>7.0000000000000001E-3</v>
      </c>
      <c r="S315" s="2">
        <f t="shared" si="33"/>
        <v>8.0000000000000002E-3</v>
      </c>
      <c r="T315" s="2">
        <f t="shared" si="34"/>
        <v>4.2163702135578394E-4</v>
      </c>
    </row>
    <row r="316" spans="1:20" x14ac:dyDescent="0.2">
      <c r="A316" t="str">
        <f>VLOOKUP(B316,GraphStats!$A:$B,2,0)</f>
        <v>ISCAS</v>
      </c>
      <c r="B316" t="s">
        <v>38</v>
      </c>
      <c r="C316" t="s">
        <v>153</v>
      </c>
      <c r="D316" s="2">
        <f>MAX(1,SUMIFS(SolRaw!$E:$E,SolRaw!$A:$A,$B316,SolRaw!$B:$B,$C316,SolRaw!$C:$C,D$1))/1000</f>
        <v>7.0000000000000001E-3</v>
      </c>
      <c r="E316" s="2">
        <f>MAX(1,SUMIFS(SolRaw!$E:$E,SolRaw!$A:$A,$B316,SolRaw!$B:$B,$C316,SolRaw!$C:$C,E$1))/1000</f>
        <v>7.0000000000000001E-3</v>
      </c>
      <c r="F316" s="2">
        <f>MAX(1,SUMIFS(SolRaw!$E:$E,SolRaw!$A:$A,$B316,SolRaw!$B:$B,$C316,SolRaw!$C:$C,F$1))/1000</f>
        <v>7.0000000000000001E-3</v>
      </c>
      <c r="G316" s="2">
        <f>MAX(1,SUMIFS(SolRaw!$E:$E,SolRaw!$A:$A,$B316,SolRaw!$B:$B,$C316,SolRaw!$C:$C,G$1))/1000</f>
        <v>7.0000000000000001E-3</v>
      </c>
      <c r="H316" s="2">
        <f>MAX(1,SUMIFS(SolRaw!$E:$E,SolRaw!$A:$A,$B316,SolRaw!$B:$B,$C316,SolRaw!$C:$C,H$1))/1000</f>
        <v>7.0000000000000001E-3</v>
      </c>
      <c r="I316" s="2">
        <f>MAX(1,SUMIFS(SolRaw!$E:$E,SolRaw!$A:$A,$B316,SolRaw!$B:$B,$C316,SolRaw!$C:$C,I$1))/1000</f>
        <v>7.0000000000000001E-3</v>
      </c>
      <c r="J316" s="2">
        <f>MAX(1,SUMIFS(SolRaw!$E:$E,SolRaw!$A:$A,$B316,SolRaw!$B:$B,$C316,SolRaw!$C:$C,J$1))/1000</f>
        <v>1.4E-2</v>
      </c>
      <c r="K316" s="2">
        <f>MAX(1,SUMIFS(SolRaw!$E:$E,SolRaw!$A:$A,$B316,SolRaw!$B:$B,$C316,SolRaw!$C:$C,K$1))/1000</f>
        <v>7.0000000000000001E-3</v>
      </c>
      <c r="L316" s="2">
        <f>MAX(1,SUMIFS(SolRaw!$E:$E,SolRaw!$A:$A,$B316,SolRaw!$B:$B,$C316,SolRaw!$C:$C,L$1))/1000</f>
        <v>7.0000000000000001E-3</v>
      </c>
      <c r="M316" s="2">
        <f>MAX(1,SUMIFS(SolRaw!$E:$E,SolRaw!$A:$A,$B316,SolRaw!$B:$B,$C316,SolRaw!$C:$C,M$1))/1000</f>
        <v>7.0000000000000001E-3</v>
      </c>
      <c r="N316" s="2">
        <f t="shared" si="28"/>
        <v>7.7000000000000011E-3</v>
      </c>
      <c r="O316" s="2">
        <f t="shared" si="29"/>
        <v>7.0000000000000001E-3</v>
      </c>
      <c r="P316" s="2">
        <f t="shared" si="30"/>
        <v>7.0000000000000001E-3</v>
      </c>
      <c r="Q316" s="2">
        <f t="shared" si="31"/>
        <v>7.0000000000000001E-3</v>
      </c>
      <c r="R316" s="2">
        <f t="shared" si="32"/>
        <v>7.0000000000000001E-3</v>
      </c>
      <c r="S316" s="2">
        <f t="shared" si="33"/>
        <v>1.4E-2</v>
      </c>
      <c r="T316" s="2">
        <f t="shared" si="34"/>
        <v>2.2135943621178658E-3</v>
      </c>
    </row>
    <row r="317" spans="1:20" x14ac:dyDescent="0.2">
      <c r="A317" t="str">
        <f>VLOOKUP(B317,GraphStats!$A:$B,2,0)</f>
        <v>ISCAS</v>
      </c>
      <c r="B317" t="s">
        <v>38</v>
      </c>
      <c r="C317" t="s">
        <v>154</v>
      </c>
      <c r="D317" s="2">
        <f>MAX(1,SUMIFS(SolRaw!$E:$E,SolRaw!$A:$A,$B317,SolRaw!$B:$B,$C317,SolRaw!$C:$C,D$1))/1000</f>
        <v>7.0000000000000001E-3</v>
      </c>
      <c r="E317" s="2">
        <f>MAX(1,SUMIFS(SolRaw!$E:$E,SolRaw!$A:$A,$B317,SolRaw!$B:$B,$C317,SolRaw!$C:$C,E$1))/1000</f>
        <v>7.0000000000000001E-3</v>
      </c>
      <c r="F317" s="2">
        <f>MAX(1,SUMIFS(SolRaw!$E:$E,SolRaw!$A:$A,$B317,SolRaw!$B:$B,$C317,SolRaw!$C:$C,F$1))/1000</f>
        <v>7.0000000000000001E-3</v>
      </c>
      <c r="G317" s="2">
        <f>MAX(1,SUMIFS(SolRaw!$E:$E,SolRaw!$A:$A,$B317,SolRaw!$B:$B,$C317,SolRaw!$C:$C,G$1))/1000</f>
        <v>7.0000000000000001E-3</v>
      </c>
      <c r="H317" s="2">
        <f>MAX(1,SUMIFS(SolRaw!$E:$E,SolRaw!$A:$A,$B317,SolRaw!$B:$B,$C317,SolRaw!$C:$C,H$1))/1000</f>
        <v>7.0000000000000001E-3</v>
      </c>
      <c r="I317" s="2">
        <f>MAX(1,SUMIFS(SolRaw!$E:$E,SolRaw!$A:$A,$B317,SolRaw!$B:$B,$C317,SolRaw!$C:$C,I$1))/1000</f>
        <v>7.0000000000000001E-3</v>
      </c>
      <c r="J317" s="2">
        <f>MAX(1,SUMIFS(SolRaw!$E:$E,SolRaw!$A:$A,$B317,SolRaw!$B:$B,$C317,SolRaw!$C:$C,J$1))/1000</f>
        <v>1.2E-2</v>
      </c>
      <c r="K317" s="2">
        <f>MAX(1,SUMIFS(SolRaw!$E:$E,SolRaw!$A:$A,$B317,SolRaw!$B:$B,$C317,SolRaw!$C:$C,K$1))/1000</f>
        <v>1.2E-2</v>
      </c>
      <c r="L317" s="2">
        <f>MAX(1,SUMIFS(SolRaw!$E:$E,SolRaw!$A:$A,$B317,SolRaw!$B:$B,$C317,SolRaw!$C:$C,L$1))/1000</f>
        <v>1.2E-2</v>
      </c>
      <c r="M317" s="2">
        <f>MAX(1,SUMIFS(SolRaw!$E:$E,SolRaw!$A:$A,$B317,SolRaw!$B:$B,$C317,SolRaw!$C:$C,M$1))/1000</f>
        <v>8.0000000000000002E-3</v>
      </c>
      <c r="N317" s="2">
        <f t="shared" si="28"/>
        <v>8.6E-3</v>
      </c>
      <c r="O317" s="2">
        <f t="shared" si="29"/>
        <v>7.0000000000000001E-3</v>
      </c>
      <c r="P317" s="2">
        <f t="shared" si="30"/>
        <v>7.0000000000000001E-3</v>
      </c>
      <c r="Q317" s="2">
        <f t="shared" si="31"/>
        <v>7.0000000000000001E-3</v>
      </c>
      <c r="R317" s="2">
        <f t="shared" si="32"/>
        <v>1.0999999999999999E-2</v>
      </c>
      <c r="S317" s="2">
        <f t="shared" si="33"/>
        <v>1.2E-2</v>
      </c>
      <c r="T317" s="2">
        <f t="shared" si="34"/>
        <v>2.3664319132398462E-3</v>
      </c>
    </row>
    <row r="318" spans="1:20" x14ac:dyDescent="0.2">
      <c r="A318" t="str">
        <f>VLOOKUP(B318,GraphStats!$A:$B,2,0)</f>
        <v>ISCAS</v>
      </c>
      <c r="B318" t="s">
        <v>38</v>
      </c>
      <c r="C318" t="s">
        <v>155</v>
      </c>
      <c r="D318" s="2">
        <f>MAX(1,SUMIFS(SolRaw!$E:$E,SolRaw!$A:$A,$B318,SolRaw!$B:$B,$C318,SolRaw!$C:$C,D$1))/1000</f>
        <v>7.0000000000000001E-3</v>
      </c>
      <c r="E318" s="2">
        <f>MAX(1,SUMIFS(SolRaw!$E:$E,SolRaw!$A:$A,$B318,SolRaw!$B:$B,$C318,SolRaw!$C:$C,E$1))/1000</f>
        <v>7.0000000000000001E-3</v>
      </c>
      <c r="F318" s="2">
        <f>MAX(1,SUMIFS(SolRaw!$E:$E,SolRaw!$A:$A,$B318,SolRaw!$B:$B,$C318,SolRaw!$C:$C,F$1))/1000</f>
        <v>7.0000000000000001E-3</v>
      </c>
      <c r="G318" s="2">
        <f>MAX(1,SUMIFS(SolRaw!$E:$E,SolRaw!$A:$A,$B318,SolRaw!$B:$B,$C318,SolRaw!$C:$C,G$1))/1000</f>
        <v>7.0000000000000001E-3</v>
      </c>
      <c r="H318" s="2">
        <f>MAX(1,SUMIFS(SolRaw!$E:$E,SolRaw!$A:$A,$B318,SolRaw!$B:$B,$C318,SolRaw!$C:$C,H$1))/1000</f>
        <v>1.4E-2</v>
      </c>
      <c r="I318" s="2">
        <f>MAX(1,SUMIFS(SolRaw!$E:$E,SolRaw!$A:$A,$B318,SolRaw!$B:$B,$C318,SolRaw!$C:$C,I$1))/1000</f>
        <v>7.0000000000000001E-3</v>
      </c>
      <c r="J318" s="2">
        <f>MAX(1,SUMIFS(SolRaw!$E:$E,SolRaw!$A:$A,$B318,SolRaw!$B:$B,$C318,SolRaw!$C:$C,J$1))/1000</f>
        <v>1.2999999999999999E-2</v>
      </c>
      <c r="K318" s="2">
        <f>MAX(1,SUMIFS(SolRaw!$E:$E,SolRaw!$A:$A,$B318,SolRaw!$B:$B,$C318,SolRaw!$C:$C,K$1))/1000</f>
        <v>7.0000000000000001E-3</v>
      </c>
      <c r="L318" s="2">
        <f>MAX(1,SUMIFS(SolRaw!$E:$E,SolRaw!$A:$A,$B318,SolRaw!$B:$B,$C318,SolRaw!$C:$C,L$1))/1000</f>
        <v>1.2E-2</v>
      </c>
      <c r="M318" s="2">
        <f>MAX(1,SUMIFS(SolRaw!$E:$E,SolRaw!$A:$A,$B318,SolRaw!$B:$B,$C318,SolRaw!$C:$C,M$1))/1000</f>
        <v>7.0000000000000001E-3</v>
      </c>
      <c r="N318" s="2">
        <f t="shared" si="28"/>
        <v>8.8000000000000005E-3</v>
      </c>
      <c r="O318" s="2">
        <f t="shared" si="29"/>
        <v>7.0000000000000001E-3</v>
      </c>
      <c r="P318" s="2">
        <f t="shared" si="30"/>
        <v>7.0000000000000001E-3</v>
      </c>
      <c r="Q318" s="2">
        <f t="shared" si="31"/>
        <v>7.0000000000000001E-3</v>
      </c>
      <c r="R318" s="2">
        <f t="shared" si="32"/>
        <v>1.0749999999999999E-2</v>
      </c>
      <c r="S318" s="2">
        <f t="shared" si="33"/>
        <v>1.4E-2</v>
      </c>
      <c r="T318" s="2">
        <f t="shared" si="34"/>
        <v>2.9363620727393654E-3</v>
      </c>
    </row>
    <row r="319" spans="1:20" x14ac:dyDescent="0.2">
      <c r="A319" t="str">
        <f>VLOOKUP(B319,GraphStats!$A:$B,2,0)</f>
        <v>ISCAS</v>
      </c>
      <c r="B319" t="s">
        <v>38</v>
      </c>
      <c r="C319" t="s">
        <v>156</v>
      </c>
      <c r="D319" s="2">
        <f>MAX(1,SUMIFS(SolRaw!$E:$E,SolRaw!$A:$A,$B319,SolRaw!$B:$B,$C319,SolRaw!$C:$C,D$1))/1000</f>
        <v>7.0000000000000001E-3</v>
      </c>
      <c r="E319" s="2">
        <f>MAX(1,SUMIFS(SolRaw!$E:$E,SolRaw!$A:$A,$B319,SolRaw!$B:$B,$C319,SolRaw!$C:$C,E$1))/1000</f>
        <v>7.0000000000000001E-3</v>
      </c>
      <c r="F319" s="2">
        <f>MAX(1,SUMIFS(SolRaw!$E:$E,SolRaw!$A:$A,$B319,SolRaw!$B:$B,$C319,SolRaw!$C:$C,F$1))/1000</f>
        <v>1.2E-2</v>
      </c>
      <c r="G319" s="2">
        <f>MAX(1,SUMIFS(SolRaw!$E:$E,SolRaw!$A:$A,$B319,SolRaw!$B:$B,$C319,SolRaw!$C:$C,G$1))/1000</f>
        <v>0.01</v>
      </c>
      <c r="H319" s="2">
        <f>MAX(1,SUMIFS(SolRaw!$E:$E,SolRaw!$A:$A,$B319,SolRaw!$B:$B,$C319,SolRaw!$C:$C,H$1))/1000</f>
        <v>7.0000000000000001E-3</v>
      </c>
      <c r="I319" s="2">
        <f>MAX(1,SUMIFS(SolRaw!$E:$E,SolRaw!$A:$A,$B319,SolRaw!$B:$B,$C319,SolRaw!$C:$C,I$1))/1000</f>
        <v>7.0000000000000001E-3</v>
      </c>
      <c r="J319" s="2">
        <f>MAX(1,SUMIFS(SolRaw!$E:$E,SolRaw!$A:$A,$B319,SolRaw!$B:$B,$C319,SolRaw!$C:$C,J$1))/1000</f>
        <v>7.0000000000000001E-3</v>
      </c>
      <c r="K319" s="2">
        <f>MAX(1,SUMIFS(SolRaw!$E:$E,SolRaw!$A:$A,$B319,SolRaw!$B:$B,$C319,SolRaw!$C:$C,K$1))/1000</f>
        <v>7.0000000000000001E-3</v>
      </c>
      <c r="L319" s="2">
        <f>MAX(1,SUMIFS(SolRaw!$E:$E,SolRaw!$A:$A,$B319,SolRaw!$B:$B,$C319,SolRaw!$C:$C,L$1))/1000</f>
        <v>7.0000000000000001E-3</v>
      </c>
      <c r="M319" s="2">
        <f>MAX(1,SUMIFS(SolRaw!$E:$E,SolRaw!$A:$A,$B319,SolRaw!$B:$B,$C319,SolRaw!$C:$C,M$1))/1000</f>
        <v>7.0000000000000001E-3</v>
      </c>
      <c r="N319" s="2">
        <f t="shared" si="28"/>
        <v>7.8000000000000014E-3</v>
      </c>
      <c r="O319" s="2">
        <f t="shared" si="29"/>
        <v>7.0000000000000001E-3</v>
      </c>
      <c r="P319" s="2">
        <f t="shared" si="30"/>
        <v>7.0000000000000001E-3</v>
      </c>
      <c r="Q319" s="2">
        <f t="shared" si="31"/>
        <v>7.0000000000000001E-3</v>
      </c>
      <c r="R319" s="2">
        <f t="shared" si="32"/>
        <v>7.0000000000000001E-3</v>
      </c>
      <c r="S319" s="2">
        <f t="shared" si="33"/>
        <v>1.2E-2</v>
      </c>
      <c r="T319" s="2">
        <f t="shared" si="34"/>
        <v>1.7511900715418262E-3</v>
      </c>
    </row>
    <row r="320" spans="1:20" x14ac:dyDescent="0.2">
      <c r="A320" t="str">
        <f>VLOOKUP(B320,GraphStats!$A:$B,2,0)</f>
        <v>ISCAS</v>
      </c>
      <c r="B320" t="s">
        <v>38</v>
      </c>
      <c r="C320" t="s">
        <v>157</v>
      </c>
      <c r="D320" s="2">
        <f>MAX(1,SUMIFS(SolRaw!$E:$E,SolRaw!$A:$A,$B320,SolRaw!$B:$B,$C320,SolRaw!$C:$C,D$1))/1000</f>
        <v>1.0999999999999999E-2</v>
      </c>
      <c r="E320" s="2">
        <f>MAX(1,SUMIFS(SolRaw!$E:$E,SolRaw!$A:$A,$B320,SolRaw!$B:$B,$C320,SolRaw!$C:$C,E$1))/1000</f>
        <v>7.0000000000000001E-3</v>
      </c>
      <c r="F320" s="2">
        <f>MAX(1,SUMIFS(SolRaw!$E:$E,SolRaw!$A:$A,$B320,SolRaw!$B:$B,$C320,SolRaw!$C:$C,F$1))/1000</f>
        <v>8.9999999999999993E-3</v>
      </c>
      <c r="G320" s="2">
        <f>MAX(1,SUMIFS(SolRaw!$E:$E,SolRaw!$A:$A,$B320,SolRaw!$B:$B,$C320,SolRaw!$C:$C,G$1))/1000</f>
        <v>7.0000000000000001E-3</v>
      </c>
      <c r="H320" s="2">
        <f>MAX(1,SUMIFS(SolRaw!$E:$E,SolRaw!$A:$A,$B320,SolRaw!$B:$B,$C320,SolRaw!$C:$C,H$1))/1000</f>
        <v>7.0000000000000001E-3</v>
      </c>
      <c r="I320" s="2">
        <f>MAX(1,SUMIFS(SolRaw!$E:$E,SolRaw!$A:$A,$B320,SolRaw!$B:$B,$C320,SolRaw!$C:$C,I$1))/1000</f>
        <v>1.0999999999999999E-2</v>
      </c>
      <c r="J320" s="2">
        <f>MAX(1,SUMIFS(SolRaw!$E:$E,SolRaw!$A:$A,$B320,SolRaw!$B:$B,$C320,SolRaw!$C:$C,J$1))/1000</f>
        <v>8.0000000000000002E-3</v>
      </c>
      <c r="K320" s="2">
        <f>MAX(1,SUMIFS(SolRaw!$E:$E,SolRaw!$A:$A,$B320,SolRaw!$B:$B,$C320,SolRaw!$C:$C,K$1))/1000</f>
        <v>7.0000000000000001E-3</v>
      </c>
      <c r="L320" s="2">
        <f>MAX(1,SUMIFS(SolRaw!$E:$E,SolRaw!$A:$A,$B320,SolRaw!$B:$B,$C320,SolRaw!$C:$C,L$1))/1000</f>
        <v>8.0000000000000002E-3</v>
      </c>
      <c r="M320" s="2">
        <f>MAX(1,SUMIFS(SolRaw!$E:$E,SolRaw!$A:$A,$B320,SolRaw!$B:$B,$C320,SolRaw!$C:$C,M$1))/1000</f>
        <v>1.2999999999999999E-2</v>
      </c>
      <c r="N320" s="2">
        <f t="shared" si="28"/>
        <v>8.7999999999999988E-3</v>
      </c>
      <c r="O320" s="2">
        <f t="shared" si="29"/>
        <v>7.0000000000000001E-3</v>
      </c>
      <c r="P320" s="2">
        <f t="shared" si="30"/>
        <v>7.0000000000000001E-3</v>
      </c>
      <c r="Q320" s="2">
        <f t="shared" si="31"/>
        <v>8.0000000000000002E-3</v>
      </c>
      <c r="R320" s="2">
        <f t="shared" si="32"/>
        <v>1.0499999999999999E-2</v>
      </c>
      <c r="S320" s="2">
        <f t="shared" si="33"/>
        <v>1.2999999999999999E-2</v>
      </c>
      <c r="T320" s="2">
        <f t="shared" si="34"/>
        <v>2.1499353995462793E-3</v>
      </c>
    </row>
    <row r="321" spans="1:20" x14ac:dyDescent="0.2">
      <c r="A321" t="str">
        <f>VLOOKUP(B321,GraphStats!$A:$B,2,0)</f>
        <v>ISCAS</v>
      </c>
      <c r="B321" t="s">
        <v>38</v>
      </c>
      <c r="C321" t="s">
        <v>158</v>
      </c>
      <c r="D321" s="2">
        <f>MAX(1,SUMIFS(SolRaw!$E:$E,SolRaw!$A:$A,$B321,SolRaw!$B:$B,$C321,SolRaw!$C:$C,D$1))/1000</f>
        <v>7.0000000000000001E-3</v>
      </c>
      <c r="E321" s="2">
        <f>MAX(1,SUMIFS(SolRaw!$E:$E,SolRaw!$A:$A,$B321,SolRaw!$B:$B,$C321,SolRaw!$C:$C,E$1))/1000</f>
        <v>6.0000000000000001E-3</v>
      </c>
      <c r="F321" s="2">
        <f>MAX(1,SUMIFS(SolRaw!$E:$E,SolRaw!$A:$A,$B321,SolRaw!$B:$B,$C321,SolRaw!$C:$C,F$1))/1000</f>
        <v>7.0000000000000001E-3</v>
      </c>
      <c r="G321" s="2">
        <f>MAX(1,SUMIFS(SolRaw!$E:$E,SolRaw!$A:$A,$B321,SolRaw!$B:$B,$C321,SolRaw!$C:$C,G$1))/1000</f>
        <v>6.0000000000000001E-3</v>
      </c>
      <c r="H321" s="2">
        <f>MAX(1,SUMIFS(SolRaw!$E:$E,SolRaw!$A:$A,$B321,SolRaw!$B:$B,$C321,SolRaw!$C:$C,H$1))/1000</f>
        <v>7.0000000000000001E-3</v>
      </c>
      <c r="I321" s="2">
        <f>MAX(1,SUMIFS(SolRaw!$E:$E,SolRaw!$A:$A,$B321,SolRaw!$B:$B,$C321,SolRaw!$C:$C,I$1))/1000</f>
        <v>7.0000000000000001E-3</v>
      </c>
      <c r="J321" s="2">
        <f>MAX(1,SUMIFS(SolRaw!$E:$E,SolRaw!$A:$A,$B321,SolRaw!$B:$B,$C321,SolRaw!$C:$C,J$1))/1000</f>
        <v>8.9999999999999993E-3</v>
      </c>
      <c r="K321" s="2">
        <f>MAX(1,SUMIFS(SolRaw!$E:$E,SolRaw!$A:$A,$B321,SolRaw!$B:$B,$C321,SolRaw!$C:$C,K$1))/1000</f>
        <v>7.0000000000000001E-3</v>
      </c>
      <c r="L321" s="2">
        <f>MAX(1,SUMIFS(SolRaw!$E:$E,SolRaw!$A:$A,$B321,SolRaw!$B:$B,$C321,SolRaw!$C:$C,L$1))/1000</f>
        <v>6.0000000000000001E-3</v>
      </c>
      <c r="M321" s="2">
        <f>MAX(1,SUMIFS(SolRaw!$E:$E,SolRaw!$A:$A,$B321,SolRaw!$B:$B,$C321,SolRaw!$C:$C,M$1))/1000</f>
        <v>7.0000000000000001E-3</v>
      </c>
      <c r="N321" s="2">
        <f t="shared" si="28"/>
        <v>6.9000000000000008E-3</v>
      </c>
      <c r="O321" s="2">
        <f t="shared" si="29"/>
        <v>6.0000000000000001E-3</v>
      </c>
      <c r="P321" s="2">
        <f t="shared" si="30"/>
        <v>6.2500000000000003E-3</v>
      </c>
      <c r="Q321" s="2">
        <f t="shared" si="31"/>
        <v>7.0000000000000001E-3</v>
      </c>
      <c r="R321" s="2">
        <f t="shared" si="32"/>
        <v>7.0000000000000001E-3</v>
      </c>
      <c r="S321" s="2">
        <f t="shared" si="33"/>
        <v>8.9999999999999993E-3</v>
      </c>
      <c r="T321" s="2">
        <f t="shared" si="34"/>
        <v>8.7559503577091288E-4</v>
      </c>
    </row>
    <row r="322" spans="1:20" x14ac:dyDescent="0.2">
      <c r="A322" t="str">
        <f>VLOOKUP(B322,GraphStats!$A:$B,2,0)</f>
        <v>ISCAS</v>
      </c>
      <c r="B322" t="s">
        <v>38</v>
      </c>
      <c r="C322" t="s">
        <v>159</v>
      </c>
      <c r="D322" s="2">
        <f>MAX(1,SUMIFS(SolRaw!$E:$E,SolRaw!$A:$A,$B322,SolRaw!$B:$B,$C322,SolRaw!$C:$C,D$1))/1000</f>
        <v>8.0000000000000002E-3</v>
      </c>
      <c r="E322" s="2">
        <f>MAX(1,SUMIFS(SolRaw!$E:$E,SolRaw!$A:$A,$B322,SolRaw!$B:$B,$C322,SolRaw!$C:$C,E$1))/1000</f>
        <v>7.0000000000000001E-3</v>
      </c>
      <c r="F322" s="2">
        <f>MAX(1,SUMIFS(SolRaw!$E:$E,SolRaw!$A:$A,$B322,SolRaw!$B:$B,$C322,SolRaw!$C:$C,F$1))/1000</f>
        <v>8.0000000000000002E-3</v>
      </c>
      <c r="G322" s="2">
        <f>MAX(1,SUMIFS(SolRaw!$E:$E,SolRaw!$A:$A,$B322,SolRaw!$B:$B,$C322,SolRaw!$C:$C,G$1))/1000</f>
        <v>7.0000000000000001E-3</v>
      </c>
      <c r="H322" s="2">
        <f>MAX(1,SUMIFS(SolRaw!$E:$E,SolRaw!$A:$A,$B322,SolRaw!$B:$B,$C322,SolRaw!$C:$C,H$1))/1000</f>
        <v>7.0000000000000001E-3</v>
      </c>
      <c r="I322" s="2">
        <f>MAX(1,SUMIFS(SolRaw!$E:$E,SolRaw!$A:$A,$B322,SolRaw!$B:$B,$C322,SolRaw!$C:$C,I$1))/1000</f>
        <v>7.0000000000000001E-3</v>
      </c>
      <c r="J322" s="2">
        <f>MAX(1,SUMIFS(SolRaw!$E:$E,SolRaw!$A:$A,$B322,SolRaw!$B:$B,$C322,SolRaw!$C:$C,J$1))/1000</f>
        <v>8.0000000000000002E-3</v>
      </c>
      <c r="K322" s="2">
        <f>MAX(1,SUMIFS(SolRaw!$E:$E,SolRaw!$A:$A,$B322,SolRaw!$B:$B,$C322,SolRaw!$C:$C,K$1))/1000</f>
        <v>7.0000000000000001E-3</v>
      </c>
      <c r="L322" s="2">
        <f>MAX(1,SUMIFS(SolRaw!$E:$E,SolRaw!$A:$A,$B322,SolRaw!$B:$B,$C322,SolRaw!$C:$C,L$1))/1000</f>
        <v>7.0000000000000001E-3</v>
      </c>
      <c r="M322" s="2">
        <f>MAX(1,SUMIFS(SolRaw!$E:$E,SolRaw!$A:$A,$B322,SolRaw!$B:$B,$C322,SolRaw!$C:$C,M$1))/1000</f>
        <v>7.0000000000000001E-3</v>
      </c>
      <c r="N322" s="2">
        <f t="shared" ref="N322:N385" si="35">AVERAGE($D322:$M322)</f>
        <v>7.3000000000000009E-3</v>
      </c>
      <c r="O322" s="2">
        <f t="shared" ref="O322:O385" si="36">QUARTILE($D322:$M322,0)</f>
        <v>7.0000000000000001E-3</v>
      </c>
      <c r="P322" s="2">
        <f t="shared" ref="P322:P385" si="37">QUARTILE($D322:$M322,1)</f>
        <v>7.0000000000000001E-3</v>
      </c>
      <c r="Q322" s="2">
        <f t="shared" ref="Q322:Q385" si="38">QUARTILE($D322:$M322,2)</f>
        <v>7.0000000000000001E-3</v>
      </c>
      <c r="R322" s="2">
        <f t="shared" ref="R322:R385" si="39">QUARTILE($D322:$M322,3)</f>
        <v>7.7499999999999999E-3</v>
      </c>
      <c r="S322" s="2">
        <f t="shared" ref="S322:S385" si="40">QUARTILE($D322:$M322,4)</f>
        <v>8.0000000000000002E-3</v>
      </c>
      <c r="T322" s="2">
        <f t="shared" ref="T322:T385" si="41">STDEV($D322:$M322)</f>
        <v>4.8304589153964791E-4</v>
      </c>
    </row>
    <row r="323" spans="1:20" x14ac:dyDescent="0.2">
      <c r="A323" t="str">
        <f>VLOOKUP(B323,GraphStats!$A:$B,2,0)</f>
        <v>ISCAS</v>
      </c>
      <c r="B323" t="s">
        <v>38</v>
      </c>
      <c r="C323" t="s">
        <v>160</v>
      </c>
      <c r="D323" s="2">
        <f>MAX(1,SUMIFS(SolRaw!$E:$E,SolRaw!$A:$A,$B323,SolRaw!$B:$B,$C323,SolRaw!$C:$C,D$1))/1000</f>
        <v>5.0000000000000001E-3</v>
      </c>
      <c r="E323" s="2">
        <f>MAX(1,SUMIFS(SolRaw!$E:$E,SolRaw!$A:$A,$B323,SolRaw!$B:$B,$C323,SolRaw!$C:$C,E$1))/1000</f>
        <v>5.0000000000000001E-3</v>
      </c>
      <c r="F323" s="2">
        <f>MAX(1,SUMIFS(SolRaw!$E:$E,SolRaw!$A:$A,$B323,SolRaw!$B:$B,$C323,SolRaw!$C:$C,F$1))/1000</f>
        <v>5.0000000000000001E-3</v>
      </c>
      <c r="G323" s="2">
        <f>MAX(1,SUMIFS(SolRaw!$E:$E,SolRaw!$A:$A,$B323,SolRaw!$B:$B,$C323,SolRaw!$C:$C,G$1))/1000</f>
        <v>5.0000000000000001E-3</v>
      </c>
      <c r="H323" s="2">
        <f>MAX(1,SUMIFS(SolRaw!$E:$E,SolRaw!$A:$A,$B323,SolRaw!$B:$B,$C323,SolRaw!$C:$C,H$1))/1000</f>
        <v>5.0000000000000001E-3</v>
      </c>
      <c r="I323" s="2">
        <f>MAX(1,SUMIFS(SolRaw!$E:$E,SolRaw!$A:$A,$B323,SolRaw!$B:$B,$C323,SolRaw!$C:$C,I$1))/1000</f>
        <v>6.0000000000000001E-3</v>
      </c>
      <c r="J323" s="2">
        <f>MAX(1,SUMIFS(SolRaw!$E:$E,SolRaw!$A:$A,$B323,SolRaw!$B:$B,$C323,SolRaw!$C:$C,J$1))/1000</f>
        <v>5.0000000000000001E-3</v>
      </c>
      <c r="K323" s="2">
        <f>MAX(1,SUMIFS(SolRaw!$E:$E,SolRaw!$A:$A,$B323,SolRaw!$B:$B,$C323,SolRaw!$C:$C,K$1))/1000</f>
        <v>8.0000000000000002E-3</v>
      </c>
      <c r="L323" s="2">
        <f>MAX(1,SUMIFS(SolRaw!$E:$E,SolRaw!$A:$A,$B323,SolRaw!$B:$B,$C323,SolRaw!$C:$C,L$1))/1000</f>
        <v>5.0000000000000001E-3</v>
      </c>
      <c r="M323" s="2">
        <f>MAX(1,SUMIFS(SolRaw!$E:$E,SolRaw!$A:$A,$B323,SolRaw!$B:$B,$C323,SolRaw!$C:$C,M$1))/1000</f>
        <v>8.9999999999999993E-3</v>
      </c>
      <c r="N323" s="2">
        <f t="shared" si="35"/>
        <v>5.7999999999999996E-3</v>
      </c>
      <c r="O323" s="2">
        <f t="shared" si="36"/>
        <v>5.0000000000000001E-3</v>
      </c>
      <c r="P323" s="2">
        <f t="shared" si="37"/>
        <v>5.0000000000000001E-3</v>
      </c>
      <c r="Q323" s="2">
        <f t="shared" si="38"/>
        <v>5.0000000000000001E-3</v>
      </c>
      <c r="R323" s="2">
        <f t="shared" si="39"/>
        <v>5.7499999999999999E-3</v>
      </c>
      <c r="S323" s="2">
        <f t="shared" si="40"/>
        <v>8.9999999999999993E-3</v>
      </c>
      <c r="T323" s="2">
        <f t="shared" si="41"/>
        <v>1.4757295747452434E-3</v>
      </c>
    </row>
    <row r="324" spans="1:20" x14ac:dyDescent="0.2">
      <c r="A324" t="str">
        <f>VLOOKUP(B324,GraphStats!$A:$B,2,0)</f>
        <v>ISCAS</v>
      </c>
      <c r="B324" t="s">
        <v>38</v>
      </c>
      <c r="C324" t="s">
        <v>161</v>
      </c>
      <c r="D324" s="2">
        <f>MAX(1,SUMIFS(SolRaw!$E:$E,SolRaw!$A:$A,$B324,SolRaw!$B:$B,$C324,SolRaw!$C:$C,D$1))/1000</f>
        <v>5.0000000000000001E-3</v>
      </c>
      <c r="E324" s="2">
        <f>MAX(1,SUMIFS(SolRaw!$E:$E,SolRaw!$A:$A,$B324,SolRaw!$B:$B,$C324,SolRaw!$C:$C,E$1))/1000</f>
        <v>5.0000000000000001E-3</v>
      </c>
      <c r="F324" s="2">
        <f>MAX(1,SUMIFS(SolRaw!$E:$E,SolRaw!$A:$A,$B324,SolRaw!$B:$B,$C324,SolRaw!$C:$C,F$1))/1000</f>
        <v>8.0000000000000002E-3</v>
      </c>
      <c r="G324" s="2">
        <f>MAX(1,SUMIFS(SolRaw!$E:$E,SolRaw!$A:$A,$B324,SolRaw!$B:$B,$C324,SolRaw!$C:$C,G$1))/1000</f>
        <v>5.0000000000000001E-3</v>
      </c>
      <c r="H324" s="2">
        <f>MAX(1,SUMIFS(SolRaw!$E:$E,SolRaw!$A:$A,$B324,SolRaw!$B:$B,$C324,SolRaw!$C:$C,H$1))/1000</f>
        <v>5.0000000000000001E-3</v>
      </c>
      <c r="I324" s="2">
        <f>MAX(1,SUMIFS(SolRaw!$E:$E,SolRaw!$A:$A,$B324,SolRaw!$B:$B,$C324,SolRaw!$C:$C,I$1))/1000</f>
        <v>5.0000000000000001E-3</v>
      </c>
      <c r="J324" s="2">
        <f>MAX(1,SUMIFS(SolRaw!$E:$E,SolRaw!$A:$A,$B324,SolRaw!$B:$B,$C324,SolRaw!$C:$C,J$1))/1000</f>
        <v>5.0000000000000001E-3</v>
      </c>
      <c r="K324" s="2">
        <f>MAX(1,SUMIFS(SolRaw!$E:$E,SolRaw!$A:$A,$B324,SolRaw!$B:$B,$C324,SolRaw!$C:$C,K$1))/1000</f>
        <v>5.0000000000000001E-3</v>
      </c>
      <c r="L324" s="2">
        <f>MAX(1,SUMIFS(SolRaw!$E:$E,SolRaw!$A:$A,$B324,SolRaw!$B:$B,$C324,SolRaw!$C:$C,L$1))/1000</f>
        <v>5.0000000000000001E-3</v>
      </c>
      <c r="M324" s="2">
        <f>MAX(1,SUMIFS(SolRaw!$E:$E,SolRaw!$A:$A,$B324,SolRaw!$B:$B,$C324,SolRaw!$C:$C,M$1))/1000</f>
        <v>5.0000000000000001E-3</v>
      </c>
      <c r="N324" s="2">
        <f t="shared" si="35"/>
        <v>5.2999999999999992E-3</v>
      </c>
      <c r="O324" s="2">
        <f t="shared" si="36"/>
        <v>5.0000000000000001E-3</v>
      </c>
      <c r="P324" s="2">
        <f t="shared" si="37"/>
        <v>5.0000000000000001E-3</v>
      </c>
      <c r="Q324" s="2">
        <f t="shared" si="38"/>
        <v>5.0000000000000001E-3</v>
      </c>
      <c r="R324" s="2">
        <f t="shared" si="39"/>
        <v>5.0000000000000001E-3</v>
      </c>
      <c r="S324" s="2">
        <f t="shared" si="40"/>
        <v>8.0000000000000002E-3</v>
      </c>
      <c r="T324" s="2">
        <f t="shared" si="41"/>
        <v>9.4868329805051371E-4</v>
      </c>
    </row>
    <row r="325" spans="1:20" x14ac:dyDescent="0.2">
      <c r="A325" t="str">
        <f>VLOOKUP(B325,GraphStats!$A:$B,2,0)</f>
        <v>ISCAS</v>
      </c>
      <c r="B325" t="s">
        <v>38</v>
      </c>
      <c r="C325" t="s">
        <v>162</v>
      </c>
      <c r="D325" s="2">
        <f>MAX(1,SUMIFS(SolRaw!$E:$E,SolRaw!$A:$A,$B325,SolRaw!$B:$B,$C325,SolRaw!$C:$C,D$1))/1000</f>
        <v>2E-3</v>
      </c>
      <c r="E325" s="2">
        <f>MAX(1,SUMIFS(SolRaw!$E:$E,SolRaw!$A:$A,$B325,SolRaw!$B:$B,$C325,SolRaw!$C:$C,E$1))/1000</f>
        <v>2E-3</v>
      </c>
      <c r="F325" s="2">
        <f>MAX(1,SUMIFS(SolRaw!$E:$E,SolRaw!$A:$A,$B325,SolRaw!$B:$B,$C325,SolRaw!$C:$C,F$1))/1000</f>
        <v>2E-3</v>
      </c>
      <c r="G325" s="2">
        <f>MAX(1,SUMIFS(SolRaw!$E:$E,SolRaw!$A:$A,$B325,SolRaw!$B:$B,$C325,SolRaw!$C:$C,G$1))/1000</f>
        <v>2E-3</v>
      </c>
      <c r="H325" s="2">
        <f>MAX(1,SUMIFS(SolRaw!$E:$E,SolRaw!$A:$A,$B325,SolRaw!$B:$B,$C325,SolRaw!$C:$C,H$1))/1000</f>
        <v>2E-3</v>
      </c>
      <c r="I325" s="2">
        <f>MAX(1,SUMIFS(SolRaw!$E:$E,SolRaw!$A:$A,$B325,SolRaw!$B:$B,$C325,SolRaw!$C:$C,I$1))/1000</f>
        <v>2E-3</v>
      </c>
      <c r="J325" s="2">
        <f>MAX(1,SUMIFS(SolRaw!$E:$E,SolRaw!$A:$A,$B325,SolRaw!$B:$B,$C325,SolRaw!$C:$C,J$1))/1000</f>
        <v>2E-3</v>
      </c>
      <c r="K325" s="2">
        <f>MAX(1,SUMIFS(SolRaw!$E:$E,SolRaw!$A:$A,$B325,SolRaw!$B:$B,$C325,SolRaw!$C:$C,K$1))/1000</f>
        <v>2E-3</v>
      </c>
      <c r="L325" s="2">
        <f>MAX(1,SUMIFS(SolRaw!$E:$E,SolRaw!$A:$A,$B325,SolRaw!$B:$B,$C325,SolRaw!$C:$C,L$1))/1000</f>
        <v>2E-3</v>
      </c>
      <c r="M325" s="2">
        <f>MAX(1,SUMIFS(SolRaw!$E:$E,SolRaw!$A:$A,$B325,SolRaw!$B:$B,$C325,SolRaw!$C:$C,M$1))/1000</f>
        <v>2E-3</v>
      </c>
      <c r="N325" s="2">
        <f t="shared" si="35"/>
        <v>2.0000000000000005E-3</v>
      </c>
      <c r="O325" s="2">
        <f t="shared" si="36"/>
        <v>2E-3</v>
      </c>
      <c r="P325" s="2">
        <f t="shared" si="37"/>
        <v>2E-3</v>
      </c>
      <c r="Q325" s="2">
        <f t="shared" si="38"/>
        <v>2E-3</v>
      </c>
      <c r="R325" s="2">
        <f t="shared" si="39"/>
        <v>2E-3</v>
      </c>
      <c r="S325" s="2">
        <f t="shared" si="40"/>
        <v>2E-3</v>
      </c>
      <c r="T325" s="2">
        <f t="shared" si="41"/>
        <v>4.5713977455425797E-19</v>
      </c>
    </row>
    <row r="326" spans="1:20" x14ac:dyDescent="0.2">
      <c r="A326" t="str">
        <f>VLOOKUP(B326,GraphStats!$A:$B,2,0)</f>
        <v>LAW</v>
      </c>
      <c r="B326" t="s">
        <v>92</v>
      </c>
      <c r="C326" t="s">
        <v>136</v>
      </c>
      <c r="D326" s="2">
        <f>MAX(1,SUMIFS(SolRaw!$E:$E,SolRaw!$A:$A,$B326,SolRaw!$B:$B,$C326,SolRaw!$C:$C,D$1))/1000</f>
        <v>1.0169999999999999</v>
      </c>
      <c r="E326" s="2">
        <f>MAX(1,SUMIFS(SolRaw!$E:$E,SolRaw!$A:$A,$B326,SolRaw!$B:$B,$C326,SolRaw!$C:$C,E$1))/1000</f>
        <v>0.95599999999999996</v>
      </c>
      <c r="F326" s="2">
        <f>MAX(1,SUMIFS(SolRaw!$E:$E,SolRaw!$A:$A,$B326,SolRaw!$B:$B,$C326,SolRaw!$C:$C,F$1))/1000</f>
        <v>1.0229999999999999</v>
      </c>
      <c r="G326" s="2">
        <f>MAX(1,SUMIFS(SolRaw!$E:$E,SolRaw!$A:$A,$B326,SolRaw!$B:$B,$C326,SolRaw!$C:$C,G$1))/1000</f>
        <v>1.002</v>
      </c>
      <c r="H326" s="2">
        <f>MAX(1,SUMIFS(SolRaw!$E:$E,SolRaw!$A:$A,$B326,SolRaw!$B:$B,$C326,SolRaw!$C:$C,H$1))/1000</f>
        <v>0.94099999999999995</v>
      </c>
      <c r="I326" s="2">
        <f>MAX(1,SUMIFS(SolRaw!$E:$E,SolRaw!$A:$A,$B326,SolRaw!$B:$B,$C326,SolRaw!$C:$C,I$1))/1000</f>
        <v>0.92500000000000004</v>
      </c>
      <c r="J326" s="2">
        <f>MAX(1,SUMIFS(SolRaw!$E:$E,SolRaw!$A:$A,$B326,SolRaw!$B:$B,$C326,SolRaw!$C:$C,J$1))/1000</f>
        <v>0.94599999999999995</v>
      </c>
      <c r="K326" s="2">
        <f>MAX(1,SUMIFS(SolRaw!$E:$E,SolRaw!$A:$A,$B326,SolRaw!$B:$B,$C326,SolRaw!$C:$C,K$1))/1000</f>
        <v>0.94899999999999995</v>
      </c>
      <c r="L326" s="2">
        <f>MAX(1,SUMIFS(SolRaw!$E:$E,SolRaw!$A:$A,$B326,SolRaw!$B:$B,$C326,SolRaw!$C:$C,L$1))/1000</f>
        <v>1.0029999999999999</v>
      </c>
      <c r="M326" s="2">
        <f>MAX(1,SUMIFS(SolRaw!$E:$E,SolRaw!$A:$A,$B326,SolRaw!$B:$B,$C326,SolRaw!$C:$C,M$1))/1000</f>
        <v>0.94499999999999995</v>
      </c>
      <c r="N326" s="2">
        <f t="shared" si="35"/>
        <v>0.9706999999999999</v>
      </c>
      <c r="O326" s="2">
        <f t="shared" si="36"/>
        <v>0.92500000000000004</v>
      </c>
      <c r="P326" s="2">
        <f t="shared" si="37"/>
        <v>0.94524999999999992</v>
      </c>
      <c r="Q326" s="2">
        <f t="shared" si="38"/>
        <v>0.9524999999999999</v>
      </c>
      <c r="R326" s="2">
        <f t="shared" si="39"/>
        <v>1.0027499999999998</v>
      </c>
      <c r="S326" s="2">
        <f t="shared" si="40"/>
        <v>1.0229999999999999</v>
      </c>
      <c r="T326" s="2">
        <f t="shared" si="41"/>
        <v>3.6255421050589855E-2</v>
      </c>
    </row>
    <row r="327" spans="1:20" x14ac:dyDescent="0.2">
      <c r="A327" t="str">
        <f>VLOOKUP(B327,GraphStats!$A:$B,2,0)</f>
        <v>LAW</v>
      </c>
      <c r="B327" t="s">
        <v>92</v>
      </c>
      <c r="C327" t="s">
        <v>137</v>
      </c>
      <c r="D327" s="2">
        <f>MAX(1,SUMIFS(SolRaw!$E:$E,SolRaw!$A:$A,$B327,SolRaw!$B:$B,$C327,SolRaw!$C:$C,D$1))/1000</f>
        <v>3.2810000000000001</v>
      </c>
      <c r="E327" s="2">
        <f>MAX(1,SUMIFS(SolRaw!$E:$E,SolRaw!$A:$A,$B327,SolRaw!$B:$B,$C327,SolRaw!$C:$C,E$1))/1000</f>
        <v>3.512</v>
      </c>
      <c r="F327" s="2">
        <f>MAX(1,SUMIFS(SolRaw!$E:$E,SolRaw!$A:$A,$B327,SolRaw!$B:$B,$C327,SolRaw!$C:$C,F$1))/1000</f>
        <v>3.488</v>
      </c>
      <c r="G327" s="2">
        <f>MAX(1,SUMIFS(SolRaw!$E:$E,SolRaw!$A:$A,$B327,SolRaw!$B:$B,$C327,SolRaw!$C:$C,G$1))/1000</f>
        <v>3.234</v>
      </c>
      <c r="H327" s="2">
        <f>MAX(1,SUMIFS(SolRaw!$E:$E,SolRaw!$A:$A,$B327,SolRaw!$B:$B,$C327,SolRaw!$C:$C,H$1))/1000</f>
        <v>3.617</v>
      </c>
      <c r="I327" s="2">
        <f>MAX(1,SUMIFS(SolRaw!$E:$E,SolRaw!$A:$A,$B327,SolRaw!$B:$B,$C327,SolRaw!$C:$C,I$1))/1000</f>
        <v>3.323</v>
      </c>
      <c r="J327" s="2">
        <f>MAX(1,SUMIFS(SolRaw!$E:$E,SolRaw!$A:$A,$B327,SolRaw!$B:$B,$C327,SolRaw!$C:$C,J$1))/1000</f>
        <v>3.786</v>
      </c>
      <c r="K327" s="2">
        <f>MAX(1,SUMIFS(SolRaw!$E:$E,SolRaw!$A:$A,$B327,SolRaw!$B:$B,$C327,SolRaw!$C:$C,K$1))/1000</f>
        <v>3.62</v>
      </c>
      <c r="L327" s="2">
        <f>MAX(1,SUMIFS(SolRaw!$E:$E,SolRaw!$A:$A,$B327,SolRaw!$B:$B,$C327,SolRaw!$C:$C,L$1))/1000</f>
        <v>3.3969999999999998</v>
      </c>
      <c r="M327" s="2">
        <f>MAX(1,SUMIFS(SolRaw!$E:$E,SolRaw!$A:$A,$B327,SolRaw!$B:$B,$C327,SolRaw!$C:$C,M$1))/1000</f>
        <v>3.9620000000000002</v>
      </c>
      <c r="N327" s="2">
        <f t="shared" si="35"/>
        <v>3.5220000000000007</v>
      </c>
      <c r="O327" s="2">
        <f t="shared" si="36"/>
        <v>3.234</v>
      </c>
      <c r="P327" s="2">
        <f t="shared" si="37"/>
        <v>3.3414999999999999</v>
      </c>
      <c r="Q327" s="2">
        <f t="shared" si="38"/>
        <v>3.5</v>
      </c>
      <c r="R327" s="2">
        <f t="shared" si="39"/>
        <v>3.6192500000000001</v>
      </c>
      <c r="S327" s="2">
        <f t="shared" si="40"/>
        <v>3.9620000000000002</v>
      </c>
      <c r="T327" s="2">
        <f t="shared" si="41"/>
        <v>0.23080342766567019</v>
      </c>
    </row>
    <row r="328" spans="1:20" x14ac:dyDescent="0.2">
      <c r="A328" t="str">
        <f>VLOOKUP(B328,GraphStats!$A:$B,2,0)</f>
        <v>LAW</v>
      </c>
      <c r="B328" t="s">
        <v>92</v>
      </c>
      <c r="C328" t="s">
        <v>138</v>
      </c>
      <c r="D328" s="2">
        <f>MAX(1,SUMIFS(SolRaw!$E:$E,SolRaw!$A:$A,$B328,SolRaw!$B:$B,$C328,SolRaw!$C:$C,D$1))/1000</f>
        <v>3.4260000000000002</v>
      </c>
      <c r="E328" s="2">
        <f>MAX(1,SUMIFS(SolRaw!$E:$E,SolRaw!$A:$A,$B328,SolRaw!$B:$B,$C328,SolRaw!$C:$C,E$1))/1000</f>
        <v>3.379</v>
      </c>
      <c r="F328" s="2">
        <f>MAX(1,SUMIFS(SolRaw!$E:$E,SolRaw!$A:$A,$B328,SolRaw!$B:$B,$C328,SolRaw!$C:$C,F$1))/1000</f>
        <v>3.5110000000000001</v>
      </c>
      <c r="G328" s="2">
        <f>MAX(1,SUMIFS(SolRaw!$E:$E,SolRaw!$A:$A,$B328,SolRaw!$B:$B,$C328,SolRaw!$C:$C,G$1))/1000</f>
        <v>3.407</v>
      </c>
      <c r="H328" s="2">
        <f>MAX(1,SUMIFS(SolRaw!$E:$E,SolRaw!$A:$A,$B328,SolRaw!$B:$B,$C328,SolRaw!$C:$C,H$1))/1000</f>
        <v>3.4390000000000001</v>
      </c>
      <c r="I328" s="2">
        <f>MAX(1,SUMIFS(SolRaw!$E:$E,SolRaw!$A:$A,$B328,SolRaw!$B:$B,$C328,SolRaw!$C:$C,I$1))/1000</f>
        <v>3.4119999999999999</v>
      </c>
      <c r="J328" s="2">
        <f>MAX(1,SUMIFS(SolRaw!$E:$E,SolRaw!$A:$A,$B328,SolRaw!$B:$B,$C328,SolRaw!$C:$C,J$1))/1000</f>
        <v>3.4489999999999998</v>
      </c>
      <c r="K328" s="2">
        <f>MAX(1,SUMIFS(SolRaw!$E:$E,SolRaw!$A:$A,$B328,SolRaw!$B:$B,$C328,SolRaw!$C:$C,K$1))/1000</f>
        <v>3.395</v>
      </c>
      <c r="L328" s="2">
        <f>MAX(1,SUMIFS(SolRaw!$E:$E,SolRaw!$A:$A,$B328,SolRaw!$B:$B,$C328,SolRaw!$C:$C,L$1))/1000</f>
        <v>3.427</v>
      </c>
      <c r="M328" s="2">
        <f>MAX(1,SUMIFS(SolRaw!$E:$E,SolRaw!$A:$A,$B328,SolRaw!$B:$B,$C328,SolRaw!$C:$C,M$1))/1000</f>
        <v>3.3679999999999999</v>
      </c>
      <c r="N328" s="2">
        <f t="shared" si="35"/>
        <v>3.4212999999999996</v>
      </c>
      <c r="O328" s="2">
        <f t="shared" si="36"/>
        <v>3.3679999999999999</v>
      </c>
      <c r="P328" s="2">
        <f t="shared" si="37"/>
        <v>3.3980000000000001</v>
      </c>
      <c r="Q328" s="2">
        <f t="shared" si="38"/>
        <v>3.419</v>
      </c>
      <c r="R328" s="2">
        <f t="shared" si="39"/>
        <v>3.4359999999999999</v>
      </c>
      <c r="S328" s="2">
        <f t="shared" si="40"/>
        <v>3.5110000000000001</v>
      </c>
      <c r="T328" s="2">
        <f t="shared" si="41"/>
        <v>4.0543666446054089E-2</v>
      </c>
    </row>
    <row r="329" spans="1:20" x14ac:dyDescent="0.2">
      <c r="A329" t="str">
        <f>VLOOKUP(B329,GraphStats!$A:$B,2,0)</f>
        <v>LAW</v>
      </c>
      <c r="B329" t="s">
        <v>92</v>
      </c>
      <c r="C329" t="s">
        <v>139</v>
      </c>
      <c r="D329" s="2">
        <f>MAX(1,SUMIFS(SolRaw!$E:$E,SolRaw!$A:$A,$B329,SolRaw!$B:$B,$C329,SolRaw!$C:$C,D$1))/1000</f>
        <v>3.528</v>
      </c>
      <c r="E329" s="2">
        <f>MAX(1,SUMIFS(SolRaw!$E:$E,SolRaw!$A:$A,$B329,SolRaw!$B:$B,$C329,SolRaw!$C:$C,E$1))/1000</f>
        <v>3.726</v>
      </c>
      <c r="F329" s="2">
        <f>MAX(1,SUMIFS(SolRaw!$E:$E,SolRaw!$A:$A,$B329,SolRaw!$B:$B,$C329,SolRaw!$C:$C,F$1))/1000</f>
        <v>3.516</v>
      </c>
      <c r="G329" s="2">
        <f>MAX(1,SUMIFS(SolRaw!$E:$E,SolRaw!$A:$A,$B329,SolRaw!$B:$B,$C329,SolRaw!$C:$C,G$1))/1000</f>
        <v>3.5139999999999998</v>
      </c>
      <c r="H329" s="2">
        <f>MAX(1,SUMIFS(SolRaw!$E:$E,SolRaw!$A:$A,$B329,SolRaw!$B:$B,$C329,SolRaw!$C:$C,H$1))/1000</f>
        <v>3.5710000000000002</v>
      </c>
      <c r="I329" s="2">
        <f>MAX(1,SUMIFS(SolRaw!$E:$E,SolRaw!$A:$A,$B329,SolRaw!$B:$B,$C329,SolRaw!$C:$C,I$1))/1000</f>
        <v>3.589</v>
      </c>
      <c r="J329" s="2">
        <f>MAX(1,SUMIFS(SolRaw!$E:$E,SolRaw!$A:$A,$B329,SolRaw!$B:$B,$C329,SolRaw!$C:$C,J$1))/1000</f>
        <v>3.5819999999999999</v>
      </c>
      <c r="K329" s="2">
        <f>MAX(1,SUMIFS(SolRaw!$E:$E,SolRaw!$A:$A,$B329,SolRaw!$B:$B,$C329,SolRaw!$C:$C,K$1))/1000</f>
        <v>3.4780000000000002</v>
      </c>
      <c r="L329" s="2">
        <f>MAX(1,SUMIFS(SolRaw!$E:$E,SolRaw!$A:$A,$B329,SolRaw!$B:$B,$C329,SolRaw!$C:$C,L$1))/1000</f>
        <v>3.593</v>
      </c>
      <c r="M329" s="2">
        <f>MAX(1,SUMIFS(SolRaw!$E:$E,SolRaw!$A:$A,$B329,SolRaw!$B:$B,$C329,SolRaw!$C:$C,M$1))/1000</f>
        <v>3.5670000000000002</v>
      </c>
      <c r="N329" s="2">
        <f t="shared" si="35"/>
        <v>3.5664000000000002</v>
      </c>
      <c r="O329" s="2">
        <f t="shared" si="36"/>
        <v>3.4780000000000002</v>
      </c>
      <c r="P329" s="2">
        <f t="shared" si="37"/>
        <v>3.5190000000000001</v>
      </c>
      <c r="Q329" s="2">
        <f t="shared" si="38"/>
        <v>3.569</v>
      </c>
      <c r="R329" s="2">
        <f t="shared" si="39"/>
        <v>3.58725</v>
      </c>
      <c r="S329" s="2">
        <f t="shared" si="40"/>
        <v>3.726</v>
      </c>
      <c r="T329" s="2">
        <f t="shared" si="41"/>
        <v>6.793002936028282E-2</v>
      </c>
    </row>
    <row r="330" spans="1:20" x14ac:dyDescent="0.2">
      <c r="A330" t="str">
        <f>VLOOKUP(B330,GraphStats!$A:$B,2,0)</f>
        <v>LAW</v>
      </c>
      <c r="B330" t="s">
        <v>92</v>
      </c>
      <c r="C330" t="s">
        <v>140</v>
      </c>
      <c r="D330" s="2">
        <f>MAX(1,SUMIFS(SolRaw!$E:$E,SolRaw!$A:$A,$B330,SolRaw!$B:$B,$C330,SolRaw!$C:$C,D$1))/1000</f>
        <v>3.8919999999999999</v>
      </c>
      <c r="E330" s="2">
        <f>MAX(1,SUMIFS(SolRaw!$E:$E,SolRaw!$A:$A,$B330,SolRaw!$B:$B,$C330,SolRaw!$C:$C,E$1))/1000</f>
        <v>3.919</v>
      </c>
      <c r="F330" s="2">
        <f>MAX(1,SUMIFS(SolRaw!$E:$E,SolRaw!$A:$A,$B330,SolRaw!$B:$B,$C330,SolRaw!$C:$C,F$1))/1000</f>
        <v>3.915</v>
      </c>
      <c r="G330" s="2">
        <f>MAX(1,SUMIFS(SolRaw!$E:$E,SolRaw!$A:$A,$B330,SolRaw!$B:$B,$C330,SolRaw!$C:$C,G$1))/1000</f>
        <v>3.843</v>
      </c>
      <c r="H330" s="2">
        <f>MAX(1,SUMIFS(SolRaw!$E:$E,SolRaw!$A:$A,$B330,SolRaw!$B:$B,$C330,SolRaw!$C:$C,H$1))/1000</f>
        <v>3.9009999999999998</v>
      </c>
      <c r="I330" s="2">
        <f>MAX(1,SUMIFS(SolRaw!$E:$E,SolRaw!$A:$A,$B330,SolRaw!$B:$B,$C330,SolRaw!$C:$C,I$1))/1000</f>
        <v>3.9359999999999999</v>
      </c>
      <c r="J330" s="2">
        <f>MAX(1,SUMIFS(SolRaw!$E:$E,SolRaw!$A:$A,$B330,SolRaw!$B:$B,$C330,SolRaw!$C:$C,J$1))/1000</f>
        <v>3.8809999999999998</v>
      </c>
      <c r="K330" s="2">
        <f>MAX(1,SUMIFS(SolRaw!$E:$E,SolRaw!$A:$A,$B330,SolRaw!$B:$B,$C330,SolRaw!$C:$C,K$1))/1000</f>
        <v>3.89</v>
      </c>
      <c r="L330" s="2">
        <f>MAX(1,SUMIFS(SolRaw!$E:$E,SolRaw!$A:$A,$B330,SolRaw!$B:$B,$C330,SolRaw!$C:$C,L$1))/1000</f>
        <v>3.9129999999999998</v>
      </c>
      <c r="M330" s="2">
        <f>MAX(1,SUMIFS(SolRaw!$E:$E,SolRaw!$A:$A,$B330,SolRaw!$B:$B,$C330,SolRaw!$C:$C,M$1))/1000</f>
        <v>3.77</v>
      </c>
      <c r="N330" s="2">
        <f t="shared" si="35"/>
        <v>3.8860000000000001</v>
      </c>
      <c r="O330" s="2">
        <f t="shared" si="36"/>
        <v>3.77</v>
      </c>
      <c r="P330" s="2">
        <f t="shared" si="37"/>
        <v>3.8832499999999999</v>
      </c>
      <c r="Q330" s="2">
        <f t="shared" si="38"/>
        <v>3.8964999999999996</v>
      </c>
      <c r="R330" s="2">
        <f t="shared" si="39"/>
        <v>3.9144999999999999</v>
      </c>
      <c r="S330" s="2">
        <f t="shared" si="40"/>
        <v>3.9359999999999999</v>
      </c>
      <c r="T330" s="2">
        <f t="shared" si="41"/>
        <v>4.8034709672624562E-2</v>
      </c>
    </row>
    <row r="331" spans="1:20" x14ac:dyDescent="0.2">
      <c r="A331" t="str">
        <f>VLOOKUP(B331,GraphStats!$A:$B,2,0)</f>
        <v>LAW</v>
      </c>
      <c r="B331" t="s">
        <v>92</v>
      </c>
      <c r="C331" t="s">
        <v>141</v>
      </c>
      <c r="D331" s="2">
        <f>MAX(1,SUMIFS(SolRaw!$E:$E,SolRaw!$A:$A,$B331,SolRaw!$B:$B,$C331,SolRaw!$C:$C,D$1))/1000</f>
        <v>3.069</v>
      </c>
      <c r="E331" s="2">
        <f>MAX(1,SUMIFS(SolRaw!$E:$E,SolRaw!$A:$A,$B331,SolRaw!$B:$B,$C331,SolRaw!$C:$C,E$1))/1000</f>
        <v>3.0350000000000001</v>
      </c>
      <c r="F331" s="2">
        <f>MAX(1,SUMIFS(SolRaw!$E:$E,SolRaw!$A:$A,$B331,SolRaw!$B:$B,$C331,SolRaw!$C:$C,F$1))/1000</f>
        <v>3.0390000000000001</v>
      </c>
      <c r="G331" s="2">
        <f>MAX(1,SUMIFS(SolRaw!$E:$E,SolRaw!$A:$A,$B331,SolRaw!$B:$B,$C331,SolRaw!$C:$C,G$1))/1000</f>
        <v>2.95</v>
      </c>
      <c r="H331" s="2">
        <f>MAX(1,SUMIFS(SolRaw!$E:$E,SolRaw!$A:$A,$B331,SolRaw!$B:$B,$C331,SolRaw!$C:$C,H$1))/1000</f>
        <v>3.0289999999999999</v>
      </c>
      <c r="I331" s="2">
        <f>MAX(1,SUMIFS(SolRaw!$E:$E,SolRaw!$A:$A,$B331,SolRaw!$B:$B,$C331,SolRaw!$C:$C,I$1))/1000</f>
        <v>3.0089999999999999</v>
      </c>
      <c r="J331" s="2">
        <f>MAX(1,SUMIFS(SolRaw!$E:$E,SolRaw!$A:$A,$B331,SolRaw!$B:$B,$C331,SolRaw!$C:$C,J$1))/1000</f>
        <v>3.0470000000000002</v>
      </c>
      <c r="K331" s="2">
        <f>MAX(1,SUMIFS(SolRaw!$E:$E,SolRaw!$A:$A,$B331,SolRaw!$B:$B,$C331,SolRaw!$C:$C,K$1))/1000</f>
        <v>3.0489999999999999</v>
      </c>
      <c r="L331" s="2">
        <f>MAX(1,SUMIFS(SolRaw!$E:$E,SolRaw!$A:$A,$B331,SolRaw!$B:$B,$C331,SolRaw!$C:$C,L$1))/1000</f>
        <v>2.96</v>
      </c>
      <c r="M331" s="2">
        <f>MAX(1,SUMIFS(SolRaw!$E:$E,SolRaw!$A:$A,$B331,SolRaw!$B:$B,$C331,SolRaw!$C:$C,M$1))/1000</f>
        <v>2.956</v>
      </c>
      <c r="N331" s="2">
        <f t="shared" si="35"/>
        <v>3.0143</v>
      </c>
      <c r="O331" s="2">
        <f t="shared" si="36"/>
        <v>2.95</v>
      </c>
      <c r="P331" s="2">
        <f t="shared" si="37"/>
        <v>2.9722499999999998</v>
      </c>
      <c r="Q331" s="2">
        <f t="shared" si="38"/>
        <v>3.032</v>
      </c>
      <c r="R331" s="2">
        <f t="shared" si="39"/>
        <v>3.0449999999999999</v>
      </c>
      <c r="S331" s="2">
        <f t="shared" si="40"/>
        <v>3.069</v>
      </c>
      <c r="T331" s="2">
        <f t="shared" si="41"/>
        <v>4.3499808428696933E-2</v>
      </c>
    </row>
    <row r="332" spans="1:20" x14ac:dyDescent="0.2">
      <c r="A332" t="str">
        <f>VLOOKUP(B332,GraphStats!$A:$B,2,0)</f>
        <v>LAW</v>
      </c>
      <c r="B332" t="s">
        <v>92</v>
      </c>
      <c r="C332" t="s">
        <v>142</v>
      </c>
      <c r="D332" s="2">
        <f>MAX(1,SUMIFS(SolRaw!$E:$E,SolRaw!$A:$A,$B332,SolRaw!$B:$B,$C332,SolRaw!$C:$C,D$1))/1000</f>
        <v>4.1710000000000003</v>
      </c>
      <c r="E332" s="2">
        <f>MAX(1,SUMIFS(SolRaw!$E:$E,SolRaw!$A:$A,$B332,SolRaw!$B:$B,$C332,SolRaw!$C:$C,E$1))/1000</f>
        <v>4.226</v>
      </c>
      <c r="F332" s="2">
        <f>MAX(1,SUMIFS(SolRaw!$E:$E,SolRaw!$A:$A,$B332,SolRaw!$B:$B,$C332,SolRaw!$C:$C,F$1))/1000</f>
        <v>4.2329999999999997</v>
      </c>
      <c r="G332" s="2">
        <f>MAX(1,SUMIFS(SolRaw!$E:$E,SolRaw!$A:$A,$B332,SolRaw!$B:$B,$C332,SolRaw!$C:$C,G$1))/1000</f>
        <v>4.13</v>
      </c>
      <c r="H332" s="2">
        <f>MAX(1,SUMIFS(SolRaw!$E:$E,SolRaw!$A:$A,$B332,SolRaw!$B:$B,$C332,SolRaw!$C:$C,H$1))/1000</f>
        <v>4.1779999999999999</v>
      </c>
      <c r="I332" s="2">
        <f>MAX(1,SUMIFS(SolRaw!$E:$E,SolRaw!$A:$A,$B332,SolRaw!$B:$B,$C332,SolRaw!$C:$C,I$1))/1000</f>
        <v>4.2149999999999999</v>
      </c>
      <c r="J332" s="2">
        <f>MAX(1,SUMIFS(SolRaw!$E:$E,SolRaw!$A:$A,$B332,SolRaw!$B:$B,$C332,SolRaw!$C:$C,J$1))/1000</f>
        <v>4.2220000000000004</v>
      </c>
      <c r="K332" s="2">
        <f>MAX(1,SUMIFS(SolRaw!$E:$E,SolRaw!$A:$A,$B332,SolRaw!$B:$B,$C332,SolRaw!$C:$C,K$1))/1000</f>
        <v>4.1470000000000002</v>
      </c>
      <c r="L332" s="2">
        <f>MAX(1,SUMIFS(SolRaw!$E:$E,SolRaw!$A:$A,$B332,SolRaw!$B:$B,$C332,SolRaw!$C:$C,L$1))/1000</f>
        <v>4.1630000000000003</v>
      </c>
      <c r="M332" s="2">
        <f>MAX(1,SUMIFS(SolRaw!$E:$E,SolRaw!$A:$A,$B332,SolRaw!$B:$B,$C332,SolRaw!$C:$C,M$1))/1000</f>
        <v>4.1849999999999996</v>
      </c>
      <c r="N332" s="2">
        <f t="shared" si="35"/>
        <v>4.1870000000000003</v>
      </c>
      <c r="O332" s="2">
        <f t="shared" si="36"/>
        <v>4.13</v>
      </c>
      <c r="P332" s="2">
        <f t="shared" si="37"/>
        <v>4.165</v>
      </c>
      <c r="Q332" s="2">
        <f t="shared" si="38"/>
        <v>4.1814999999999998</v>
      </c>
      <c r="R332" s="2">
        <f t="shared" si="39"/>
        <v>4.2202500000000001</v>
      </c>
      <c r="S332" s="2">
        <f t="shared" si="40"/>
        <v>4.2329999999999997</v>
      </c>
      <c r="T332" s="2">
        <f t="shared" si="41"/>
        <v>3.5608987629529659E-2</v>
      </c>
    </row>
    <row r="333" spans="1:20" x14ac:dyDescent="0.2">
      <c r="A333" t="str">
        <f>VLOOKUP(B333,GraphStats!$A:$B,2,0)</f>
        <v>LAW</v>
      </c>
      <c r="B333" t="s">
        <v>92</v>
      </c>
      <c r="C333" t="s">
        <v>143</v>
      </c>
      <c r="D333" s="2">
        <f>MAX(1,SUMIFS(SolRaw!$E:$E,SolRaw!$A:$A,$B333,SolRaw!$B:$B,$C333,SolRaw!$C:$C,D$1))/1000</f>
        <v>3.0790000000000002</v>
      </c>
      <c r="E333" s="2">
        <f>MAX(1,SUMIFS(SolRaw!$E:$E,SolRaw!$A:$A,$B333,SolRaw!$B:$B,$C333,SolRaw!$C:$C,E$1))/1000</f>
        <v>3.03</v>
      </c>
      <c r="F333" s="2">
        <f>MAX(1,SUMIFS(SolRaw!$E:$E,SolRaw!$A:$A,$B333,SolRaw!$B:$B,$C333,SolRaw!$C:$C,F$1))/1000</f>
        <v>3.0939999999999999</v>
      </c>
      <c r="G333" s="2">
        <f>MAX(1,SUMIFS(SolRaw!$E:$E,SolRaw!$A:$A,$B333,SolRaw!$B:$B,$C333,SolRaw!$C:$C,G$1))/1000</f>
        <v>3.0609999999999999</v>
      </c>
      <c r="H333" s="2">
        <f>MAX(1,SUMIFS(SolRaw!$E:$E,SolRaw!$A:$A,$B333,SolRaw!$B:$B,$C333,SolRaw!$C:$C,H$1))/1000</f>
        <v>3.0939999999999999</v>
      </c>
      <c r="I333" s="2">
        <f>MAX(1,SUMIFS(SolRaw!$E:$E,SolRaw!$A:$A,$B333,SolRaw!$B:$B,$C333,SolRaw!$C:$C,I$1))/1000</f>
        <v>3.0419999999999998</v>
      </c>
      <c r="J333" s="2">
        <f>MAX(1,SUMIFS(SolRaw!$E:$E,SolRaw!$A:$A,$B333,SolRaw!$B:$B,$C333,SolRaw!$C:$C,J$1))/1000</f>
        <v>3.044</v>
      </c>
      <c r="K333" s="2">
        <f>MAX(1,SUMIFS(SolRaw!$E:$E,SolRaw!$A:$A,$B333,SolRaw!$B:$B,$C333,SolRaw!$C:$C,K$1))/1000</f>
        <v>3.0550000000000002</v>
      </c>
      <c r="L333" s="2">
        <f>MAX(1,SUMIFS(SolRaw!$E:$E,SolRaw!$A:$A,$B333,SolRaw!$B:$B,$C333,SolRaw!$C:$C,L$1))/1000</f>
        <v>3.0369999999999999</v>
      </c>
      <c r="M333" s="2">
        <f>MAX(1,SUMIFS(SolRaw!$E:$E,SolRaw!$A:$A,$B333,SolRaw!$B:$B,$C333,SolRaw!$C:$C,M$1))/1000</f>
        <v>3.0230000000000001</v>
      </c>
      <c r="N333" s="2">
        <f t="shared" si="35"/>
        <v>3.0558999999999998</v>
      </c>
      <c r="O333" s="2">
        <f t="shared" si="36"/>
        <v>3.0230000000000001</v>
      </c>
      <c r="P333" s="2">
        <f t="shared" si="37"/>
        <v>3.0382499999999997</v>
      </c>
      <c r="Q333" s="2">
        <f t="shared" si="38"/>
        <v>3.0495000000000001</v>
      </c>
      <c r="R333" s="2">
        <f t="shared" si="39"/>
        <v>3.0745</v>
      </c>
      <c r="S333" s="2">
        <f t="shared" si="40"/>
        <v>3.0939999999999999</v>
      </c>
      <c r="T333" s="2">
        <f t="shared" si="41"/>
        <v>2.5623123237506467E-2</v>
      </c>
    </row>
    <row r="334" spans="1:20" x14ac:dyDescent="0.2">
      <c r="A334" t="str">
        <f>VLOOKUP(B334,GraphStats!$A:$B,2,0)</f>
        <v>LAW</v>
      </c>
      <c r="B334" t="s">
        <v>92</v>
      </c>
      <c r="C334" t="s">
        <v>144</v>
      </c>
      <c r="D334" s="2">
        <f>MAX(1,SUMIFS(SolRaw!$E:$E,SolRaw!$A:$A,$B334,SolRaw!$B:$B,$C334,SolRaw!$C:$C,D$1))/1000</f>
        <v>4.7119999999999997</v>
      </c>
      <c r="E334" s="2">
        <f>MAX(1,SUMIFS(SolRaw!$E:$E,SolRaw!$A:$A,$B334,SolRaw!$B:$B,$C334,SolRaw!$C:$C,E$1))/1000</f>
        <v>4.7329999999999997</v>
      </c>
      <c r="F334" s="2">
        <f>MAX(1,SUMIFS(SolRaw!$E:$E,SolRaw!$A:$A,$B334,SolRaw!$B:$B,$C334,SolRaw!$C:$C,F$1))/1000</f>
        <v>4.72</v>
      </c>
      <c r="G334" s="2">
        <f>MAX(1,SUMIFS(SolRaw!$E:$E,SolRaw!$A:$A,$B334,SolRaw!$B:$B,$C334,SolRaw!$C:$C,G$1))/1000</f>
        <v>4.7530000000000001</v>
      </c>
      <c r="H334" s="2">
        <f>MAX(1,SUMIFS(SolRaw!$E:$E,SolRaw!$A:$A,$B334,SolRaw!$B:$B,$C334,SolRaw!$C:$C,H$1))/1000</f>
        <v>4.6829999999999998</v>
      </c>
      <c r="I334" s="2">
        <f>MAX(1,SUMIFS(SolRaw!$E:$E,SolRaw!$A:$A,$B334,SolRaw!$B:$B,$C334,SolRaw!$C:$C,I$1))/1000</f>
        <v>4.75</v>
      </c>
      <c r="J334" s="2">
        <f>MAX(1,SUMIFS(SolRaw!$E:$E,SolRaw!$A:$A,$B334,SolRaw!$B:$B,$C334,SolRaw!$C:$C,J$1))/1000</f>
        <v>4.6529999999999996</v>
      </c>
      <c r="K334" s="2">
        <f>MAX(1,SUMIFS(SolRaw!$E:$E,SolRaw!$A:$A,$B334,SolRaw!$B:$B,$C334,SolRaw!$C:$C,K$1))/1000</f>
        <v>4.7460000000000004</v>
      </c>
      <c r="L334" s="2">
        <f>MAX(1,SUMIFS(SolRaw!$E:$E,SolRaw!$A:$A,$B334,SolRaw!$B:$B,$C334,SolRaw!$C:$C,L$1))/1000</f>
        <v>4.6710000000000003</v>
      </c>
      <c r="M334" s="2">
        <f>MAX(1,SUMIFS(SolRaw!$E:$E,SolRaw!$A:$A,$B334,SolRaw!$B:$B,$C334,SolRaw!$C:$C,M$1))/1000</f>
        <v>4.5890000000000004</v>
      </c>
      <c r="N334" s="2">
        <f t="shared" si="35"/>
        <v>4.7009999999999996</v>
      </c>
      <c r="O334" s="2">
        <f t="shared" si="36"/>
        <v>4.5890000000000004</v>
      </c>
      <c r="P334" s="2">
        <f t="shared" si="37"/>
        <v>4.6740000000000004</v>
      </c>
      <c r="Q334" s="2">
        <f t="shared" si="38"/>
        <v>4.7159999999999993</v>
      </c>
      <c r="R334" s="2">
        <f t="shared" si="39"/>
        <v>4.74275</v>
      </c>
      <c r="S334" s="2">
        <f t="shared" si="40"/>
        <v>4.7530000000000001</v>
      </c>
      <c r="T334" s="2">
        <f t="shared" si="41"/>
        <v>5.2395928595009439E-2</v>
      </c>
    </row>
    <row r="335" spans="1:20" x14ac:dyDescent="0.2">
      <c r="A335" t="str">
        <f>VLOOKUP(B335,GraphStats!$A:$B,2,0)</f>
        <v>LAW</v>
      </c>
      <c r="B335" t="s">
        <v>92</v>
      </c>
      <c r="C335" t="s">
        <v>145</v>
      </c>
      <c r="D335" s="2">
        <f>MAX(1,SUMIFS(SolRaw!$E:$E,SolRaw!$A:$A,$B335,SolRaw!$B:$B,$C335,SolRaw!$C:$C,D$1))/1000</f>
        <v>3.05</v>
      </c>
      <c r="E335" s="2">
        <f>MAX(1,SUMIFS(SolRaw!$E:$E,SolRaw!$A:$A,$B335,SolRaw!$B:$B,$C335,SolRaw!$C:$C,E$1))/1000</f>
        <v>3.0779999999999998</v>
      </c>
      <c r="F335" s="2">
        <f>MAX(1,SUMIFS(SolRaw!$E:$E,SolRaw!$A:$A,$B335,SolRaw!$B:$B,$C335,SolRaw!$C:$C,F$1))/1000</f>
        <v>3.0339999999999998</v>
      </c>
      <c r="G335" s="2">
        <f>MAX(1,SUMIFS(SolRaw!$E:$E,SolRaw!$A:$A,$B335,SolRaw!$B:$B,$C335,SolRaw!$C:$C,G$1))/1000</f>
        <v>3.0449999999999999</v>
      </c>
      <c r="H335" s="2">
        <f>MAX(1,SUMIFS(SolRaw!$E:$E,SolRaw!$A:$A,$B335,SolRaw!$B:$B,$C335,SolRaw!$C:$C,H$1))/1000</f>
        <v>3.052</v>
      </c>
      <c r="I335" s="2">
        <f>MAX(1,SUMIFS(SolRaw!$E:$E,SolRaw!$A:$A,$B335,SolRaw!$B:$B,$C335,SolRaw!$C:$C,I$1))/1000</f>
        <v>3.0470000000000002</v>
      </c>
      <c r="J335" s="2">
        <f>MAX(1,SUMIFS(SolRaw!$E:$E,SolRaw!$A:$A,$B335,SolRaw!$B:$B,$C335,SolRaw!$C:$C,J$1))/1000</f>
        <v>3.0870000000000002</v>
      </c>
      <c r="K335" s="2">
        <f>MAX(1,SUMIFS(SolRaw!$E:$E,SolRaw!$A:$A,$B335,SolRaw!$B:$B,$C335,SolRaw!$C:$C,K$1))/1000</f>
        <v>3.0910000000000002</v>
      </c>
      <c r="L335" s="2">
        <f>MAX(1,SUMIFS(SolRaw!$E:$E,SolRaw!$A:$A,$B335,SolRaw!$B:$B,$C335,SolRaw!$C:$C,L$1))/1000</f>
        <v>3.1110000000000002</v>
      </c>
      <c r="M335" s="2">
        <f>MAX(1,SUMIFS(SolRaw!$E:$E,SolRaw!$A:$A,$B335,SolRaw!$B:$B,$C335,SolRaw!$C:$C,M$1))/1000</f>
        <v>3.0550000000000002</v>
      </c>
      <c r="N335" s="2">
        <f t="shared" si="35"/>
        <v>3.0649999999999999</v>
      </c>
      <c r="O335" s="2">
        <f t="shared" si="36"/>
        <v>3.0339999999999998</v>
      </c>
      <c r="P335" s="2">
        <f t="shared" si="37"/>
        <v>3.0477500000000002</v>
      </c>
      <c r="Q335" s="2">
        <f t="shared" si="38"/>
        <v>3.0535000000000001</v>
      </c>
      <c r="R335" s="2">
        <f t="shared" si="39"/>
        <v>3.0847500000000001</v>
      </c>
      <c r="S335" s="2">
        <f t="shared" si="40"/>
        <v>3.1110000000000002</v>
      </c>
      <c r="T335" s="2">
        <f t="shared" si="41"/>
        <v>2.4997777679003665E-2</v>
      </c>
    </row>
    <row r="336" spans="1:20" x14ac:dyDescent="0.2">
      <c r="A336" t="str">
        <f>VLOOKUP(B336,GraphStats!$A:$B,2,0)</f>
        <v>LAW</v>
      </c>
      <c r="B336" t="s">
        <v>92</v>
      </c>
      <c r="C336" t="s">
        <v>146</v>
      </c>
      <c r="D336" s="2">
        <f>MAX(1,SUMIFS(SolRaw!$E:$E,SolRaw!$A:$A,$B336,SolRaw!$B:$B,$C336,SolRaw!$C:$C,D$1))/1000</f>
        <v>3.1989999999999998</v>
      </c>
      <c r="E336" s="2">
        <f>MAX(1,SUMIFS(SolRaw!$E:$E,SolRaw!$A:$A,$B336,SolRaw!$B:$B,$C336,SolRaw!$C:$C,E$1))/1000</f>
        <v>3.2530000000000001</v>
      </c>
      <c r="F336" s="2">
        <f>MAX(1,SUMIFS(SolRaw!$E:$E,SolRaw!$A:$A,$B336,SolRaw!$B:$B,$C336,SolRaw!$C:$C,F$1))/1000</f>
        <v>3.1709999999999998</v>
      </c>
      <c r="G336" s="2">
        <f>MAX(1,SUMIFS(SolRaw!$E:$E,SolRaw!$A:$A,$B336,SolRaw!$B:$B,$C336,SolRaw!$C:$C,G$1))/1000</f>
        <v>3.181</v>
      </c>
      <c r="H336" s="2">
        <f>MAX(1,SUMIFS(SolRaw!$E:$E,SolRaw!$A:$A,$B336,SolRaw!$B:$B,$C336,SolRaw!$C:$C,H$1))/1000</f>
        <v>3.2549999999999999</v>
      </c>
      <c r="I336" s="2">
        <f>MAX(1,SUMIFS(SolRaw!$E:$E,SolRaw!$A:$A,$B336,SolRaw!$B:$B,$C336,SolRaw!$C:$C,I$1))/1000</f>
        <v>3.194</v>
      </c>
      <c r="J336" s="2">
        <f>MAX(1,SUMIFS(SolRaw!$E:$E,SolRaw!$A:$A,$B336,SolRaw!$B:$B,$C336,SolRaw!$C:$C,J$1))/1000</f>
        <v>3.1139999999999999</v>
      </c>
      <c r="K336" s="2">
        <f>MAX(1,SUMIFS(SolRaw!$E:$E,SolRaw!$A:$A,$B336,SolRaw!$B:$B,$C336,SolRaw!$C:$C,K$1))/1000</f>
        <v>3.1480000000000001</v>
      </c>
      <c r="L336" s="2">
        <f>MAX(1,SUMIFS(SolRaw!$E:$E,SolRaw!$A:$A,$B336,SolRaw!$B:$B,$C336,SolRaw!$C:$C,L$1))/1000</f>
        <v>3.2010000000000001</v>
      </c>
      <c r="M336" s="2">
        <f>MAX(1,SUMIFS(SolRaw!$E:$E,SolRaw!$A:$A,$B336,SolRaw!$B:$B,$C336,SolRaw!$C:$C,M$1))/1000</f>
        <v>3.1030000000000002</v>
      </c>
      <c r="N336" s="2">
        <f t="shared" si="35"/>
        <v>3.1818999999999997</v>
      </c>
      <c r="O336" s="2">
        <f t="shared" si="36"/>
        <v>3.1030000000000002</v>
      </c>
      <c r="P336" s="2">
        <f t="shared" si="37"/>
        <v>3.1537500000000001</v>
      </c>
      <c r="Q336" s="2">
        <f t="shared" si="38"/>
        <v>3.1875</v>
      </c>
      <c r="R336" s="2">
        <f t="shared" si="39"/>
        <v>3.2004999999999999</v>
      </c>
      <c r="S336" s="2">
        <f t="shared" si="40"/>
        <v>3.2549999999999999</v>
      </c>
      <c r="T336" s="2">
        <f t="shared" si="41"/>
        <v>5.0888658417721652E-2</v>
      </c>
    </row>
    <row r="337" spans="1:20" x14ac:dyDescent="0.2">
      <c r="A337" t="str">
        <f>VLOOKUP(B337,GraphStats!$A:$B,2,0)</f>
        <v>LAW</v>
      </c>
      <c r="B337" t="s">
        <v>92</v>
      </c>
      <c r="C337" t="s">
        <v>147</v>
      </c>
      <c r="D337" s="2">
        <f>MAX(1,SUMIFS(SolRaw!$E:$E,SolRaw!$A:$A,$B337,SolRaw!$B:$B,$C337,SolRaw!$C:$C,D$1))/1000</f>
        <v>3.2360000000000002</v>
      </c>
      <c r="E337" s="2">
        <f>MAX(1,SUMIFS(SolRaw!$E:$E,SolRaw!$A:$A,$B337,SolRaw!$B:$B,$C337,SolRaw!$C:$C,E$1))/1000</f>
        <v>3.1040000000000001</v>
      </c>
      <c r="F337" s="2">
        <f>MAX(1,SUMIFS(SolRaw!$E:$E,SolRaw!$A:$A,$B337,SolRaw!$B:$B,$C337,SolRaw!$C:$C,F$1))/1000</f>
        <v>3.2690000000000001</v>
      </c>
      <c r="G337" s="2">
        <f>MAX(1,SUMIFS(SolRaw!$E:$E,SolRaw!$A:$A,$B337,SolRaw!$B:$B,$C337,SolRaw!$C:$C,G$1))/1000</f>
        <v>3.25</v>
      </c>
      <c r="H337" s="2">
        <f>MAX(1,SUMIFS(SolRaw!$E:$E,SolRaw!$A:$A,$B337,SolRaw!$B:$B,$C337,SolRaw!$C:$C,H$1))/1000</f>
        <v>3.2069999999999999</v>
      </c>
      <c r="I337" s="2">
        <f>MAX(1,SUMIFS(SolRaw!$E:$E,SolRaw!$A:$A,$B337,SolRaw!$B:$B,$C337,SolRaw!$C:$C,I$1))/1000</f>
        <v>3.282</v>
      </c>
      <c r="J337" s="2">
        <f>MAX(1,SUMIFS(SolRaw!$E:$E,SolRaw!$A:$A,$B337,SolRaw!$B:$B,$C337,SolRaw!$C:$C,J$1))/1000</f>
        <v>3.2490000000000001</v>
      </c>
      <c r="K337" s="2">
        <f>MAX(1,SUMIFS(SolRaw!$E:$E,SolRaw!$A:$A,$B337,SolRaw!$B:$B,$C337,SolRaw!$C:$C,K$1))/1000</f>
        <v>3.238</v>
      </c>
      <c r="L337" s="2">
        <f>MAX(1,SUMIFS(SolRaw!$E:$E,SolRaw!$A:$A,$B337,SolRaw!$B:$B,$C337,SolRaw!$C:$C,L$1))/1000</f>
        <v>3.2989999999999999</v>
      </c>
      <c r="M337" s="2">
        <f>MAX(1,SUMIFS(SolRaw!$E:$E,SolRaw!$A:$A,$B337,SolRaw!$B:$B,$C337,SolRaw!$C:$C,M$1))/1000</f>
        <v>3.238</v>
      </c>
      <c r="N337" s="2">
        <f t="shared" si="35"/>
        <v>3.2372000000000001</v>
      </c>
      <c r="O337" s="2">
        <f t="shared" si="36"/>
        <v>3.1040000000000001</v>
      </c>
      <c r="P337" s="2">
        <f t="shared" si="37"/>
        <v>3.2365000000000004</v>
      </c>
      <c r="Q337" s="2">
        <f t="shared" si="38"/>
        <v>3.2435</v>
      </c>
      <c r="R337" s="2">
        <f t="shared" si="39"/>
        <v>3.2642500000000001</v>
      </c>
      <c r="S337" s="2">
        <f t="shared" si="40"/>
        <v>3.2989999999999999</v>
      </c>
      <c r="T337" s="2">
        <f t="shared" si="41"/>
        <v>5.3538770998221456E-2</v>
      </c>
    </row>
    <row r="338" spans="1:20" x14ac:dyDescent="0.2">
      <c r="A338" t="str">
        <f>VLOOKUP(B338,GraphStats!$A:$B,2,0)</f>
        <v>LAW</v>
      </c>
      <c r="B338" t="s">
        <v>92</v>
      </c>
      <c r="C338" t="s">
        <v>148</v>
      </c>
      <c r="D338" s="2">
        <f>MAX(1,SUMIFS(SolRaw!$E:$E,SolRaw!$A:$A,$B338,SolRaw!$B:$B,$C338,SolRaw!$C:$C,D$1))/1000</f>
        <v>3.9470000000000001</v>
      </c>
      <c r="E338" s="2">
        <f>MAX(1,SUMIFS(SolRaw!$E:$E,SolRaw!$A:$A,$B338,SolRaw!$B:$B,$C338,SolRaw!$C:$C,E$1))/1000</f>
        <v>3.9740000000000002</v>
      </c>
      <c r="F338" s="2">
        <f>MAX(1,SUMIFS(SolRaw!$E:$E,SolRaw!$A:$A,$B338,SolRaw!$B:$B,$C338,SolRaw!$C:$C,F$1))/1000</f>
        <v>4.0890000000000004</v>
      </c>
      <c r="G338" s="2">
        <f>MAX(1,SUMIFS(SolRaw!$E:$E,SolRaw!$A:$A,$B338,SolRaw!$B:$B,$C338,SolRaw!$C:$C,G$1))/1000</f>
        <v>3.9180000000000001</v>
      </c>
      <c r="H338" s="2">
        <f>MAX(1,SUMIFS(SolRaw!$E:$E,SolRaw!$A:$A,$B338,SolRaw!$B:$B,$C338,SolRaw!$C:$C,H$1))/1000</f>
        <v>3.9729999999999999</v>
      </c>
      <c r="I338" s="2">
        <f>MAX(1,SUMIFS(SolRaw!$E:$E,SolRaw!$A:$A,$B338,SolRaw!$B:$B,$C338,SolRaw!$C:$C,I$1))/1000</f>
        <v>3.8370000000000002</v>
      </c>
      <c r="J338" s="2">
        <f>MAX(1,SUMIFS(SolRaw!$E:$E,SolRaw!$A:$A,$B338,SolRaw!$B:$B,$C338,SolRaw!$C:$C,J$1))/1000</f>
        <v>3.8069999999999999</v>
      </c>
      <c r="K338" s="2">
        <f>MAX(1,SUMIFS(SolRaw!$E:$E,SolRaw!$A:$A,$B338,SolRaw!$B:$B,$C338,SolRaw!$C:$C,K$1))/1000</f>
        <v>4.0919999999999996</v>
      </c>
      <c r="L338" s="2">
        <f>MAX(1,SUMIFS(SolRaw!$E:$E,SolRaw!$A:$A,$B338,SolRaw!$B:$B,$C338,SolRaw!$C:$C,L$1))/1000</f>
        <v>4.07</v>
      </c>
      <c r="M338" s="2">
        <f>MAX(1,SUMIFS(SolRaw!$E:$E,SolRaw!$A:$A,$B338,SolRaw!$B:$B,$C338,SolRaw!$C:$C,M$1))/1000</f>
        <v>3.6219999999999999</v>
      </c>
      <c r="N338" s="2">
        <f t="shared" si="35"/>
        <v>3.9328999999999992</v>
      </c>
      <c r="O338" s="2">
        <f t="shared" si="36"/>
        <v>3.6219999999999999</v>
      </c>
      <c r="P338" s="2">
        <f t="shared" si="37"/>
        <v>3.8572500000000001</v>
      </c>
      <c r="Q338" s="2">
        <f t="shared" si="38"/>
        <v>3.96</v>
      </c>
      <c r="R338" s="2">
        <f t="shared" si="39"/>
        <v>4.0460000000000003</v>
      </c>
      <c r="S338" s="2">
        <f t="shared" si="40"/>
        <v>4.0919999999999996</v>
      </c>
      <c r="T338" s="2">
        <f t="shared" si="41"/>
        <v>0.1467805996868948</v>
      </c>
    </row>
    <row r="339" spans="1:20" x14ac:dyDescent="0.2">
      <c r="A339" t="str">
        <f>VLOOKUP(B339,GraphStats!$A:$B,2,0)</f>
        <v>LAW</v>
      </c>
      <c r="B339" t="s">
        <v>92</v>
      </c>
      <c r="C339" t="s">
        <v>149</v>
      </c>
      <c r="D339" s="2">
        <f>MAX(1,SUMIFS(SolRaw!$E:$E,SolRaw!$A:$A,$B339,SolRaw!$B:$B,$C339,SolRaw!$C:$C,D$1))/1000</f>
        <v>4.2430000000000003</v>
      </c>
      <c r="E339" s="2">
        <f>MAX(1,SUMIFS(SolRaw!$E:$E,SolRaw!$A:$A,$B339,SolRaw!$B:$B,$C339,SolRaw!$C:$C,E$1))/1000</f>
        <v>3.9350000000000001</v>
      </c>
      <c r="F339" s="2">
        <f>MAX(1,SUMIFS(SolRaw!$E:$E,SolRaw!$A:$A,$B339,SolRaw!$B:$B,$C339,SolRaw!$C:$C,F$1))/1000</f>
        <v>4.2030000000000003</v>
      </c>
      <c r="G339" s="2">
        <f>MAX(1,SUMIFS(SolRaw!$E:$E,SolRaw!$A:$A,$B339,SolRaw!$B:$B,$C339,SolRaw!$C:$C,G$1))/1000</f>
        <v>4.1689999999999996</v>
      </c>
      <c r="H339" s="2">
        <f>MAX(1,SUMIFS(SolRaw!$E:$E,SolRaw!$A:$A,$B339,SolRaw!$B:$B,$C339,SolRaw!$C:$C,H$1))/1000</f>
        <v>4.1660000000000004</v>
      </c>
      <c r="I339" s="2">
        <f>MAX(1,SUMIFS(SolRaw!$E:$E,SolRaw!$A:$A,$B339,SolRaw!$B:$B,$C339,SolRaw!$C:$C,I$1))/1000</f>
        <v>4.3550000000000004</v>
      </c>
      <c r="J339" s="2">
        <f>MAX(1,SUMIFS(SolRaw!$E:$E,SolRaw!$A:$A,$B339,SolRaw!$B:$B,$C339,SolRaw!$C:$C,J$1))/1000</f>
        <v>4.3460000000000001</v>
      </c>
      <c r="K339" s="2">
        <f>MAX(1,SUMIFS(SolRaw!$E:$E,SolRaw!$A:$A,$B339,SolRaw!$B:$B,$C339,SolRaw!$C:$C,K$1))/1000</f>
        <v>3.9870000000000001</v>
      </c>
      <c r="L339" s="2">
        <f>MAX(1,SUMIFS(SolRaw!$E:$E,SolRaw!$A:$A,$B339,SolRaw!$B:$B,$C339,SolRaw!$C:$C,L$1))/1000</f>
        <v>4.0110000000000001</v>
      </c>
      <c r="M339" s="2">
        <f>MAX(1,SUMIFS(SolRaw!$E:$E,SolRaw!$A:$A,$B339,SolRaw!$B:$B,$C339,SolRaw!$C:$C,M$1))/1000</f>
        <v>4.0720000000000001</v>
      </c>
      <c r="N339" s="2">
        <f t="shared" si="35"/>
        <v>4.1487000000000007</v>
      </c>
      <c r="O339" s="2">
        <f t="shared" si="36"/>
        <v>3.9350000000000001</v>
      </c>
      <c r="P339" s="2">
        <f t="shared" si="37"/>
        <v>4.0262500000000001</v>
      </c>
      <c r="Q339" s="2">
        <f t="shared" si="38"/>
        <v>4.1675000000000004</v>
      </c>
      <c r="R339" s="2">
        <f t="shared" si="39"/>
        <v>4.2330000000000005</v>
      </c>
      <c r="S339" s="2">
        <f t="shared" si="40"/>
        <v>4.3550000000000004</v>
      </c>
      <c r="T339" s="2">
        <f t="shared" si="41"/>
        <v>0.14556331192226218</v>
      </c>
    </row>
    <row r="340" spans="1:20" x14ac:dyDescent="0.2">
      <c r="A340" t="str">
        <f>VLOOKUP(B340,GraphStats!$A:$B,2,0)</f>
        <v>LAW</v>
      </c>
      <c r="B340" t="s">
        <v>92</v>
      </c>
      <c r="C340" t="s">
        <v>150</v>
      </c>
      <c r="D340" s="2">
        <f>MAX(1,SUMIFS(SolRaw!$E:$E,SolRaw!$A:$A,$B340,SolRaw!$B:$B,$C340,SolRaw!$C:$C,D$1))/1000</f>
        <v>4.5940000000000003</v>
      </c>
      <c r="E340" s="2">
        <f>MAX(1,SUMIFS(SolRaw!$E:$E,SolRaw!$A:$A,$B340,SolRaw!$B:$B,$C340,SolRaw!$C:$C,E$1))/1000</f>
        <v>4.4569999999999999</v>
      </c>
      <c r="F340" s="2">
        <f>MAX(1,SUMIFS(SolRaw!$E:$E,SolRaw!$A:$A,$B340,SolRaw!$B:$B,$C340,SolRaw!$C:$C,F$1))/1000</f>
        <v>4.8079999999999998</v>
      </c>
      <c r="G340" s="2">
        <f>MAX(1,SUMIFS(SolRaw!$E:$E,SolRaw!$A:$A,$B340,SolRaw!$B:$B,$C340,SolRaw!$C:$C,G$1))/1000</f>
        <v>4.1909999999999998</v>
      </c>
      <c r="H340" s="2">
        <f>MAX(1,SUMIFS(SolRaw!$E:$E,SolRaw!$A:$A,$B340,SolRaw!$B:$B,$C340,SolRaw!$C:$C,H$1))/1000</f>
        <v>4.33</v>
      </c>
      <c r="I340" s="2">
        <f>MAX(1,SUMIFS(SolRaw!$E:$E,SolRaw!$A:$A,$B340,SolRaw!$B:$B,$C340,SolRaw!$C:$C,I$1))/1000</f>
        <v>4.8140000000000001</v>
      </c>
      <c r="J340" s="2">
        <f>MAX(1,SUMIFS(SolRaw!$E:$E,SolRaw!$A:$A,$B340,SolRaw!$B:$B,$C340,SolRaw!$C:$C,J$1))/1000</f>
        <v>4.2460000000000004</v>
      </c>
      <c r="K340" s="2">
        <f>MAX(1,SUMIFS(SolRaw!$E:$E,SolRaw!$A:$A,$B340,SolRaw!$B:$B,$C340,SolRaw!$C:$C,K$1))/1000</f>
        <v>4.6050000000000004</v>
      </c>
      <c r="L340" s="2">
        <f>MAX(1,SUMIFS(SolRaw!$E:$E,SolRaw!$A:$A,$B340,SolRaw!$B:$B,$C340,SolRaw!$C:$C,L$1))/1000</f>
        <v>4.6139999999999999</v>
      </c>
      <c r="M340" s="2">
        <f>MAX(1,SUMIFS(SolRaw!$E:$E,SolRaw!$A:$A,$B340,SolRaw!$B:$B,$C340,SolRaw!$C:$C,M$1))/1000</f>
        <v>4.4390000000000001</v>
      </c>
      <c r="N340" s="2">
        <f t="shared" si="35"/>
        <v>4.5098000000000003</v>
      </c>
      <c r="O340" s="2">
        <f t="shared" si="36"/>
        <v>4.1909999999999998</v>
      </c>
      <c r="P340" s="2">
        <f t="shared" si="37"/>
        <v>4.3572500000000005</v>
      </c>
      <c r="Q340" s="2">
        <f t="shared" si="38"/>
        <v>4.5255000000000001</v>
      </c>
      <c r="R340" s="2">
        <f t="shared" si="39"/>
        <v>4.6117499999999998</v>
      </c>
      <c r="S340" s="2">
        <f t="shared" si="40"/>
        <v>4.8140000000000001</v>
      </c>
      <c r="T340" s="2">
        <f t="shared" si="41"/>
        <v>0.21597931999769482</v>
      </c>
    </row>
    <row r="341" spans="1:20" x14ac:dyDescent="0.2">
      <c r="A341" t="str">
        <f>VLOOKUP(B341,GraphStats!$A:$B,2,0)</f>
        <v>LAW</v>
      </c>
      <c r="B341" t="s">
        <v>92</v>
      </c>
      <c r="C341" t="s">
        <v>151</v>
      </c>
      <c r="D341" s="2">
        <f>MAX(1,SUMIFS(SolRaw!$E:$E,SolRaw!$A:$A,$B341,SolRaw!$B:$B,$C341,SolRaw!$C:$C,D$1))/1000</f>
        <v>3.544</v>
      </c>
      <c r="E341" s="2">
        <f>MAX(1,SUMIFS(SolRaw!$E:$E,SolRaw!$A:$A,$B341,SolRaw!$B:$B,$C341,SolRaw!$C:$C,E$1))/1000</f>
        <v>3.3650000000000002</v>
      </c>
      <c r="F341" s="2">
        <f>MAX(1,SUMIFS(SolRaw!$E:$E,SolRaw!$A:$A,$B341,SolRaw!$B:$B,$C341,SolRaw!$C:$C,F$1))/1000</f>
        <v>3.4510000000000001</v>
      </c>
      <c r="G341" s="2">
        <f>MAX(1,SUMIFS(SolRaw!$E:$E,SolRaw!$A:$A,$B341,SolRaw!$B:$B,$C341,SolRaw!$C:$C,G$1))/1000</f>
        <v>3.504</v>
      </c>
      <c r="H341" s="2">
        <f>MAX(1,SUMIFS(SolRaw!$E:$E,SolRaw!$A:$A,$B341,SolRaw!$B:$B,$C341,SolRaw!$C:$C,H$1))/1000</f>
        <v>3.5</v>
      </c>
      <c r="I341" s="2">
        <f>MAX(1,SUMIFS(SolRaw!$E:$E,SolRaw!$A:$A,$B341,SolRaw!$B:$B,$C341,SolRaw!$C:$C,I$1))/1000</f>
        <v>3.738</v>
      </c>
      <c r="J341" s="2">
        <f>MAX(1,SUMIFS(SolRaw!$E:$E,SolRaw!$A:$A,$B341,SolRaw!$B:$B,$C341,SolRaw!$C:$C,J$1))/1000</f>
        <v>3.59</v>
      </c>
      <c r="K341" s="2">
        <f>MAX(1,SUMIFS(SolRaw!$E:$E,SolRaw!$A:$A,$B341,SolRaw!$B:$B,$C341,SolRaw!$C:$C,K$1))/1000</f>
        <v>3.4620000000000002</v>
      </c>
      <c r="L341" s="2">
        <f>MAX(1,SUMIFS(SolRaw!$E:$E,SolRaw!$A:$A,$B341,SolRaw!$B:$B,$C341,SolRaw!$C:$C,L$1))/1000</f>
        <v>3.383</v>
      </c>
      <c r="M341" s="2">
        <f>MAX(1,SUMIFS(SolRaw!$E:$E,SolRaw!$A:$A,$B341,SolRaw!$B:$B,$C341,SolRaw!$C:$C,M$1))/1000</f>
        <v>3.45</v>
      </c>
      <c r="N341" s="2">
        <f t="shared" si="35"/>
        <v>3.4987000000000004</v>
      </c>
      <c r="O341" s="2">
        <f t="shared" si="36"/>
        <v>3.3650000000000002</v>
      </c>
      <c r="P341" s="2">
        <f t="shared" si="37"/>
        <v>3.45025</v>
      </c>
      <c r="Q341" s="2">
        <f t="shared" si="38"/>
        <v>3.4809999999999999</v>
      </c>
      <c r="R341" s="2">
        <f t="shared" si="39"/>
        <v>3.5339999999999998</v>
      </c>
      <c r="S341" s="2">
        <f t="shared" si="40"/>
        <v>3.738</v>
      </c>
      <c r="T341" s="2">
        <f t="shared" si="41"/>
        <v>0.10798050235523483</v>
      </c>
    </row>
    <row r="342" spans="1:20" x14ac:dyDescent="0.2">
      <c r="A342" t="str">
        <f>VLOOKUP(B342,GraphStats!$A:$B,2,0)</f>
        <v>LAW</v>
      </c>
      <c r="B342" t="s">
        <v>92</v>
      </c>
      <c r="C342" t="s">
        <v>152</v>
      </c>
      <c r="D342" s="2">
        <f>MAX(1,SUMIFS(SolRaw!$E:$E,SolRaw!$A:$A,$B342,SolRaw!$B:$B,$C342,SolRaw!$C:$C,D$1))/1000</f>
        <v>4.9580000000000002</v>
      </c>
      <c r="E342" s="2">
        <f>MAX(1,SUMIFS(SolRaw!$E:$E,SolRaw!$A:$A,$B342,SolRaw!$B:$B,$C342,SolRaw!$C:$C,E$1))/1000</f>
        <v>4.899</v>
      </c>
      <c r="F342" s="2">
        <f>MAX(1,SUMIFS(SolRaw!$E:$E,SolRaw!$A:$A,$B342,SolRaw!$B:$B,$C342,SolRaw!$C:$C,F$1))/1000</f>
        <v>5.1360000000000001</v>
      </c>
      <c r="G342" s="2">
        <f>MAX(1,SUMIFS(SolRaw!$E:$E,SolRaw!$A:$A,$B342,SolRaw!$B:$B,$C342,SolRaw!$C:$C,G$1))/1000</f>
        <v>4.5179999999999998</v>
      </c>
      <c r="H342" s="2">
        <f>MAX(1,SUMIFS(SolRaw!$E:$E,SolRaw!$A:$A,$B342,SolRaw!$B:$B,$C342,SolRaw!$C:$C,H$1))/1000</f>
        <v>4.58</v>
      </c>
      <c r="I342" s="2">
        <f>MAX(1,SUMIFS(SolRaw!$E:$E,SolRaw!$A:$A,$B342,SolRaw!$B:$B,$C342,SolRaw!$C:$C,I$1))/1000</f>
        <v>5.0620000000000003</v>
      </c>
      <c r="J342" s="2">
        <f>MAX(1,SUMIFS(SolRaw!$E:$E,SolRaw!$A:$A,$B342,SolRaw!$B:$B,$C342,SolRaw!$C:$C,J$1))/1000</f>
        <v>4.9790000000000001</v>
      </c>
      <c r="K342" s="2">
        <f>MAX(1,SUMIFS(SolRaw!$E:$E,SolRaw!$A:$A,$B342,SolRaw!$B:$B,$C342,SolRaw!$C:$C,K$1))/1000</f>
        <v>5.0220000000000002</v>
      </c>
      <c r="L342" s="2">
        <f>MAX(1,SUMIFS(SolRaw!$E:$E,SolRaw!$A:$A,$B342,SolRaw!$B:$B,$C342,SolRaw!$C:$C,L$1))/1000</f>
        <v>4.6740000000000004</v>
      </c>
      <c r="M342" s="2">
        <f>MAX(1,SUMIFS(SolRaw!$E:$E,SolRaw!$A:$A,$B342,SolRaw!$B:$B,$C342,SolRaw!$C:$C,M$1))/1000</f>
        <v>4.88</v>
      </c>
      <c r="N342" s="2">
        <f t="shared" si="35"/>
        <v>4.8708000000000009</v>
      </c>
      <c r="O342" s="2">
        <f t="shared" si="36"/>
        <v>4.5179999999999998</v>
      </c>
      <c r="P342" s="2">
        <f t="shared" si="37"/>
        <v>4.7255000000000003</v>
      </c>
      <c r="Q342" s="2">
        <f t="shared" si="38"/>
        <v>4.9284999999999997</v>
      </c>
      <c r="R342" s="2">
        <f t="shared" si="39"/>
        <v>5.0112500000000004</v>
      </c>
      <c r="S342" s="2">
        <f t="shared" si="40"/>
        <v>5.1360000000000001</v>
      </c>
      <c r="T342" s="2">
        <f t="shared" si="41"/>
        <v>0.21021248509279583</v>
      </c>
    </row>
    <row r="343" spans="1:20" x14ac:dyDescent="0.2">
      <c r="A343" t="str">
        <f>VLOOKUP(B343,GraphStats!$A:$B,2,0)</f>
        <v>LAW</v>
      </c>
      <c r="B343" t="s">
        <v>92</v>
      </c>
      <c r="C343" t="s">
        <v>153</v>
      </c>
      <c r="D343" s="2">
        <f>MAX(1,SUMIFS(SolRaw!$E:$E,SolRaw!$A:$A,$B343,SolRaw!$B:$B,$C343,SolRaw!$C:$C,D$1))/1000</f>
        <v>3.5880000000000001</v>
      </c>
      <c r="E343" s="2">
        <f>MAX(1,SUMIFS(SolRaw!$E:$E,SolRaw!$A:$A,$B343,SolRaw!$B:$B,$C343,SolRaw!$C:$C,E$1))/1000</f>
        <v>3.5990000000000002</v>
      </c>
      <c r="F343" s="2">
        <f>MAX(1,SUMIFS(SolRaw!$E:$E,SolRaw!$A:$A,$B343,SolRaw!$B:$B,$C343,SolRaw!$C:$C,F$1))/1000</f>
        <v>3.4220000000000002</v>
      </c>
      <c r="G343" s="2">
        <f>MAX(1,SUMIFS(SolRaw!$E:$E,SolRaw!$A:$A,$B343,SolRaw!$B:$B,$C343,SolRaw!$C:$C,G$1))/1000</f>
        <v>3.32</v>
      </c>
      <c r="H343" s="2">
        <f>MAX(1,SUMIFS(SolRaw!$E:$E,SolRaw!$A:$A,$B343,SolRaw!$B:$B,$C343,SolRaw!$C:$C,H$1))/1000</f>
        <v>3.5409999999999999</v>
      </c>
      <c r="I343" s="2">
        <f>MAX(1,SUMIFS(SolRaw!$E:$E,SolRaw!$A:$A,$B343,SolRaw!$B:$B,$C343,SolRaw!$C:$C,I$1))/1000</f>
        <v>3.74</v>
      </c>
      <c r="J343" s="2">
        <f>MAX(1,SUMIFS(SolRaw!$E:$E,SolRaw!$A:$A,$B343,SolRaw!$B:$B,$C343,SolRaw!$C:$C,J$1))/1000</f>
        <v>3.613</v>
      </c>
      <c r="K343" s="2">
        <f>MAX(1,SUMIFS(SolRaw!$E:$E,SolRaw!$A:$A,$B343,SolRaw!$B:$B,$C343,SolRaw!$C:$C,K$1))/1000</f>
        <v>3.6859999999999999</v>
      </c>
      <c r="L343" s="2">
        <f>MAX(1,SUMIFS(SolRaw!$E:$E,SolRaw!$A:$A,$B343,SolRaw!$B:$B,$C343,SolRaw!$C:$C,L$1))/1000</f>
        <v>3.331</v>
      </c>
      <c r="M343" s="2">
        <f>MAX(1,SUMIFS(SolRaw!$E:$E,SolRaw!$A:$A,$B343,SolRaw!$B:$B,$C343,SolRaw!$C:$C,M$1))/1000</f>
        <v>3.5379999999999998</v>
      </c>
      <c r="N343" s="2">
        <f t="shared" si="35"/>
        <v>3.5377999999999998</v>
      </c>
      <c r="O343" s="2">
        <f t="shared" si="36"/>
        <v>3.32</v>
      </c>
      <c r="P343" s="2">
        <f t="shared" si="37"/>
        <v>3.4510000000000001</v>
      </c>
      <c r="Q343" s="2">
        <f t="shared" si="38"/>
        <v>3.5644999999999998</v>
      </c>
      <c r="R343" s="2">
        <f t="shared" si="39"/>
        <v>3.6095000000000002</v>
      </c>
      <c r="S343" s="2">
        <f t="shared" si="40"/>
        <v>3.74</v>
      </c>
      <c r="T343" s="2">
        <f t="shared" si="41"/>
        <v>0.14078809924453453</v>
      </c>
    </row>
    <row r="344" spans="1:20" x14ac:dyDescent="0.2">
      <c r="A344" t="str">
        <f>VLOOKUP(B344,GraphStats!$A:$B,2,0)</f>
        <v>LAW</v>
      </c>
      <c r="B344" t="s">
        <v>92</v>
      </c>
      <c r="C344" t="s">
        <v>154</v>
      </c>
      <c r="D344" s="2">
        <f>MAX(1,SUMIFS(SolRaw!$E:$E,SolRaw!$A:$A,$B344,SolRaw!$B:$B,$C344,SolRaw!$C:$C,D$1))/1000</f>
        <v>5.18</v>
      </c>
      <c r="E344" s="2">
        <f>MAX(1,SUMIFS(SolRaw!$E:$E,SolRaw!$A:$A,$B344,SolRaw!$B:$B,$C344,SolRaw!$C:$C,E$1))/1000</f>
        <v>5.5750000000000002</v>
      </c>
      <c r="F344" s="2">
        <f>MAX(1,SUMIFS(SolRaw!$E:$E,SolRaw!$A:$A,$B344,SolRaw!$B:$B,$C344,SolRaw!$C:$C,F$1))/1000</f>
        <v>5.7969999999999997</v>
      </c>
      <c r="G344" s="2">
        <f>MAX(1,SUMIFS(SolRaw!$E:$E,SolRaw!$A:$A,$B344,SolRaw!$B:$B,$C344,SolRaw!$C:$C,G$1))/1000</f>
        <v>5.4779999999999998</v>
      </c>
      <c r="H344" s="2">
        <f>MAX(1,SUMIFS(SolRaw!$E:$E,SolRaw!$A:$A,$B344,SolRaw!$B:$B,$C344,SolRaw!$C:$C,H$1))/1000</f>
        <v>5.109</v>
      </c>
      <c r="I344" s="2">
        <f>MAX(1,SUMIFS(SolRaw!$E:$E,SolRaw!$A:$A,$B344,SolRaw!$B:$B,$C344,SolRaw!$C:$C,I$1))/1000</f>
        <v>5.2350000000000003</v>
      </c>
      <c r="J344" s="2">
        <f>MAX(1,SUMIFS(SolRaw!$E:$E,SolRaw!$A:$A,$B344,SolRaw!$B:$B,$C344,SolRaw!$C:$C,J$1))/1000</f>
        <v>5.5590000000000002</v>
      </c>
      <c r="K344" s="2">
        <f>MAX(1,SUMIFS(SolRaw!$E:$E,SolRaw!$A:$A,$B344,SolRaw!$B:$B,$C344,SolRaw!$C:$C,K$1))/1000</f>
        <v>5.6390000000000002</v>
      </c>
      <c r="L344" s="2">
        <f>MAX(1,SUMIFS(SolRaw!$E:$E,SolRaw!$A:$A,$B344,SolRaw!$B:$B,$C344,SolRaw!$C:$C,L$1))/1000</f>
        <v>5.6589999999999998</v>
      </c>
      <c r="M344" s="2">
        <f>MAX(1,SUMIFS(SolRaw!$E:$E,SolRaw!$A:$A,$B344,SolRaw!$B:$B,$C344,SolRaw!$C:$C,M$1))/1000</f>
        <v>5.5259999999999998</v>
      </c>
      <c r="N344" s="2">
        <f t="shared" si="35"/>
        <v>5.4757000000000007</v>
      </c>
      <c r="O344" s="2">
        <f t="shared" si="36"/>
        <v>5.109</v>
      </c>
      <c r="P344" s="2">
        <f t="shared" si="37"/>
        <v>5.29575</v>
      </c>
      <c r="Q344" s="2">
        <f t="shared" si="38"/>
        <v>5.5425000000000004</v>
      </c>
      <c r="R344" s="2">
        <f t="shared" si="39"/>
        <v>5.6230000000000002</v>
      </c>
      <c r="S344" s="2">
        <f t="shared" si="40"/>
        <v>5.7969999999999997</v>
      </c>
      <c r="T344" s="2">
        <f t="shared" si="41"/>
        <v>0.22673481818586613</v>
      </c>
    </row>
    <row r="345" spans="1:20" x14ac:dyDescent="0.2">
      <c r="A345" t="str">
        <f>VLOOKUP(B345,GraphStats!$A:$B,2,0)</f>
        <v>LAW</v>
      </c>
      <c r="B345" t="s">
        <v>92</v>
      </c>
      <c r="C345" t="s">
        <v>155</v>
      </c>
      <c r="D345" s="2">
        <f>MAX(1,SUMIFS(SolRaw!$E:$E,SolRaw!$A:$A,$B345,SolRaw!$B:$B,$C345,SolRaw!$C:$C,D$1))/1000</f>
        <v>3.6150000000000002</v>
      </c>
      <c r="E345" s="2">
        <f>MAX(1,SUMIFS(SolRaw!$E:$E,SolRaw!$A:$A,$B345,SolRaw!$B:$B,$C345,SolRaw!$C:$C,E$1))/1000</f>
        <v>3.391</v>
      </c>
      <c r="F345" s="2">
        <f>MAX(1,SUMIFS(SolRaw!$E:$E,SolRaw!$A:$A,$B345,SolRaw!$B:$B,$C345,SolRaw!$C:$C,F$1))/1000</f>
        <v>3.778</v>
      </c>
      <c r="G345" s="2">
        <f>MAX(1,SUMIFS(SolRaw!$E:$E,SolRaw!$A:$A,$B345,SolRaw!$B:$B,$C345,SolRaw!$C:$C,G$1))/1000</f>
        <v>3.6190000000000002</v>
      </c>
      <c r="H345" s="2">
        <f>MAX(1,SUMIFS(SolRaw!$E:$E,SolRaw!$A:$A,$B345,SolRaw!$B:$B,$C345,SolRaw!$C:$C,H$1))/1000</f>
        <v>3.5979999999999999</v>
      </c>
      <c r="I345" s="2">
        <f>MAX(1,SUMIFS(SolRaw!$E:$E,SolRaw!$A:$A,$B345,SolRaw!$B:$B,$C345,SolRaw!$C:$C,I$1))/1000</f>
        <v>3.8090000000000002</v>
      </c>
      <c r="J345" s="2">
        <f>MAX(1,SUMIFS(SolRaw!$E:$E,SolRaw!$A:$A,$B345,SolRaw!$B:$B,$C345,SolRaw!$C:$C,J$1))/1000</f>
        <v>3.694</v>
      </c>
      <c r="K345" s="2">
        <f>MAX(1,SUMIFS(SolRaw!$E:$E,SolRaw!$A:$A,$B345,SolRaw!$B:$B,$C345,SolRaw!$C:$C,K$1))/1000</f>
        <v>3.7370000000000001</v>
      </c>
      <c r="L345" s="2">
        <f>MAX(1,SUMIFS(SolRaw!$E:$E,SolRaw!$A:$A,$B345,SolRaw!$B:$B,$C345,SolRaw!$C:$C,L$1))/1000</f>
        <v>3.4340000000000002</v>
      </c>
      <c r="M345" s="2">
        <f>MAX(1,SUMIFS(SolRaw!$E:$E,SolRaw!$A:$A,$B345,SolRaw!$B:$B,$C345,SolRaw!$C:$C,M$1))/1000</f>
        <v>3.2450000000000001</v>
      </c>
      <c r="N345" s="2">
        <f t="shared" si="35"/>
        <v>3.5919999999999996</v>
      </c>
      <c r="O345" s="2">
        <f t="shared" si="36"/>
        <v>3.2450000000000001</v>
      </c>
      <c r="P345" s="2">
        <f t="shared" si="37"/>
        <v>3.4750000000000001</v>
      </c>
      <c r="Q345" s="2">
        <f t="shared" si="38"/>
        <v>3.617</v>
      </c>
      <c r="R345" s="2">
        <f t="shared" si="39"/>
        <v>3.7262500000000003</v>
      </c>
      <c r="S345" s="2">
        <f t="shared" si="40"/>
        <v>3.8090000000000002</v>
      </c>
      <c r="T345" s="2">
        <f t="shared" si="41"/>
        <v>0.18262955827454533</v>
      </c>
    </row>
    <row r="346" spans="1:20" x14ac:dyDescent="0.2">
      <c r="A346" t="str">
        <f>VLOOKUP(B346,GraphStats!$A:$B,2,0)</f>
        <v>LAW</v>
      </c>
      <c r="B346" t="s">
        <v>92</v>
      </c>
      <c r="C346" t="s">
        <v>156</v>
      </c>
      <c r="D346" s="2">
        <f>MAX(1,SUMIFS(SolRaw!$E:$E,SolRaw!$A:$A,$B346,SolRaw!$B:$B,$C346,SolRaw!$C:$C,D$1))/1000</f>
        <v>3.448</v>
      </c>
      <c r="E346" s="2">
        <f>MAX(1,SUMIFS(SolRaw!$E:$E,SolRaw!$A:$A,$B346,SolRaw!$B:$B,$C346,SolRaw!$C:$C,E$1))/1000</f>
        <v>3.6749999999999998</v>
      </c>
      <c r="F346" s="2">
        <f>MAX(1,SUMIFS(SolRaw!$E:$E,SolRaw!$A:$A,$B346,SolRaw!$B:$B,$C346,SolRaw!$C:$C,F$1))/1000</f>
        <v>3.851</v>
      </c>
      <c r="G346" s="2">
        <f>MAX(1,SUMIFS(SolRaw!$E:$E,SolRaw!$A:$A,$B346,SolRaw!$B:$B,$C346,SolRaw!$C:$C,G$1))/1000</f>
        <v>3.6720000000000002</v>
      </c>
      <c r="H346" s="2">
        <f>MAX(1,SUMIFS(SolRaw!$E:$E,SolRaw!$A:$A,$B346,SolRaw!$B:$B,$C346,SolRaw!$C:$C,H$1))/1000</f>
        <v>3.4380000000000002</v>
      </c>
      <c r="I346" s="2">
        <f>MAX(1,SUMIFS(SolRaw!$E:$E,SolRaw!$A:$A,$B346,SolRaw!$B:$B,$C346,SolRaw!$C:$C,I$1))/1000</f>
        <v>3.8090000000000002</v>
      </c>
      <c r="J346" s="2">
        <f>MAX(1,SUMIFS(SolRaw!$E:$E,SolRaw!$A:$A,$B346,SolRaw!$B:$B,$C346,SolRaw!$C:$C,J$1))/1000</f>
        <v>3.7589999999999999</v>
      </c>
      <c r="K346" s="2">
        <f>MAX(1,SUMIFS(SolRaw!$E:$E,SolRaw!$A:$A,$B346,SolRaw!$B:$B,$C346,SolRaw!$C:$C,K$1))/1000</f>
        <v>3.7360000000000002</v>
      </c>
      <c r="L346" s="2">
        <f>MAX(1,SUMIFS(SolRaw!$E:$E,SolRaw!$A:$A,$B346,SolRaw!$B:$B,$C346,SolRaw!$C:$C,L$1))/1000</f>
        <v>3.8069999999999999</v>
      </c>
      <c r="M346" s="2">
        <f>MAX(1,SUMIFS(SolRaw!$E:$E,SolRaw!$A:$A,$B346,SolRaw!$B:$B,$C346,SolRaw!$C:$C,M$1))/1000</f>
        <v>3.649</v>
      </c>
      <c r="N346" s="2">
        <f t="shared" si="35"/>
        <v>3.6844000000000001</v>
      </c>
      <c r="O346" s="2">
        <f t="shared" si="36"/>
        <v>3.4380000000000002</v>
      </c>
      <c r="P346" s="2">
        <f t="shared" si="37"/>
        <v>3.6547499999999999</v>
      </c>
      <c r="Q346" s="2">
        <f t="shared" si="38"/>
        <v>3.7054999999999998</v>
      </c>
      <c r="R346" s="2">
        <f t="shared" si="39"/>
        <v>3.7949999999999999</v>
      </c>
      <c r="S346" s="2">
        <f t="shared" si="40"/>
        <v>3.851</v>
      </c>
      <c r="T346" s="2">
        <f t="shared" si="41"/>
        <v>0.14322957484790319</v>
      </c>
    </row>
    <row r="347" spans="1:20" x14ac:dyDescent="0.2">
      <c r="A347" t="str">
        <f>VLOOKUP(B347,GraphStats!$A:$B,2,0)</f>
        <v>LAW</v>
      </c>
      <c r="B347" t="s">
        <v>92</v>
      </c>
      <c r="C347" t="s">
        <v>157</v>
      </c>
      <c r="D347" s="2">
        <f>MAX(1,SUMIFS(SolRaw!$E:$E,SolRaw!$A:$A,$B347,SolRaw!$B:$B,$C347,SolRaw!$C:$C,D$1))/1000</f>
        <v>3.758</v>
      </c>
      <c r="E347" s="2">
        <f>MAX(1,SUMIFS(SolRaw!$E:$E,SolRaw!$A:$A,$B347,SolRaw!$B:$B,$C347,SolRaw!$C:$C,E$1))/1000</f>
        <v>3.5649999999999999</v>
      </c>
      <c r="F347" s="2">
        <f>MAX(1,SUMIFS(SolRaw!$E:$E,SolRaw!$A:$A,$B347,SolRaw!$B:$B,$C347,SolRaw!$C:$C,F$1))/1000</f>
        <v>3.99</v>
      </c>
      <c r="G347" s="2">
        <f>MAX(1,SUMIFS(SolRaw!$E:$E,SolRaw!$A:$A,$B347,SolRaw!$B:$B,$C347,SolRaw!$C:$C,G$1))/1000</f>
        <v>3.7879999999999998</v>
      </c>
      <c r="H347" s="2">
        <f>MAX(1,SUMIFS(SolRaw!$E:$E,SolRaw!$A:$A,$B347,SolRaw!$B:$B,$C347,SolRaw!$C:$C,H$1))/1000</f>
        <v>3.7789999999999999</v>
      </c>
      <c r="I347" s="2">
        <f>MAX(1,SUMIFS(SolRaw!$E:$E,SolRaw!$A:$A,$B347,SolRaw!$B:$B,$C347,SolRaw!$C:$C,I$1))/1000</f>
        <v>4.008</v>
      </c>
      <c r="J347" s="2">
        <f>MAX(1,SUMIFS(SolRaw!$E:$E,SolRaw!$A:$A,$B347,SolRaw!$B:$B,$C347,SolRaw!$C:$C,J$1))/1000</f>
        <v>3.5470000000000002</v>
      </c>
      <c r="K347" s="2">
        <f>MAX(1,SUMIFS(SolRaw!$E:$E,SolRaw!$A:$A,$B347,SolRaw!$B:$B,$C347,SolRaw!$C:$C,K$1))/1000</f>
        <v>3.7389999999999999</v>
      </c>
      <c r="L347" s="2">
        <f>MAX(1,SUMIFS(SolRaw!$E:$E,SolRaw!$A:$A,$B347,SolRaw!$B:$B,$C347,SolRaw!$C:$C,L$1))/1000</f>
        <v>3.5750000000000002</v>
      </c>
      <c r="M347" s="2">
        <f>MAX(1,SUMIFS(SolRaw!$E:$E,SolRaw!$A:$A,$B347,SolRaw!$B:$B,$C347,SolRaw!$C:$C,M$1))/1000</f>
        <v>3.452</v>
      </c>
      <c r="N347" s="2">
        <f t="shared" si="35"/>
        <v>3.7201</v>
      </c>
      <c r="O347" s="2">
        <f t="shared" si="36"/>
        <v>3.452</v>
      </c>
      <c r="P347" s="2">
        <f t="shared" si="37"/>
        <v>3.5674999999999999</v>
      </c>
      <c r="Q347" s="2">
        <f t="shared" si="38"/>
        <v>3.7484999999999999</v>
      </c>
      <c r="R347" s="2">
        <f t="shared" si="39"/>
        <v>3.7857499999999997</v>
      </c>
      <c r="S347" s="2">
        <f t="shared" si="40"/>
        <v>4.008</v>
      </c>
      <c r="T347" s="2">
        <f t="shared" si="41"/>
        <v>0.18635596165522703</v>
      </c>
    </row>
    <row r="348" spans="1:20" x14ac:dyDescent="0.2">
      <c r="A348" t="str">
        <f>VLOOKUP(B348,GraphStats!$A:$B,2,0)</f>
        <v>LAW</v>
      </c>
      <c r="B348" t="s">
        <v>92</v>
      </c>
      <c r="C348" t="s">
        <v>158</v>
      </c>
      <c r="D348" s="2">
        <f>MAX(1,SUMIFS(SolRaw!$E:$E,SolRaw!$A:$A,$B348,SolRaw!$B:$B,$C348,SolRaw!$C:$C,D$1))/1000</f>
        <v>2.5270000000000001</v>
      </c>
      <c r="E348" s="2">
        <f>MAX(1,SUMIFS(SolRaw!$E:$E,SolRaw!$A:$A,$B348,SolRaw!$B:$B,$C348,SolRaw!$C:$C,E$1))/1000</f>
        <v>2.5259999999999998</v>
      </c>
      <c r="F348" s="2">
        <f>MAX(1,SUMIFS(SolRaw!$E:$E,SolRaw!$A:$A,$B348,SolRaw!$B:$B,$C348,SolRaw!$C:$C,F$1))/1000</f>
        <v>2.5</v>
      </c>
      <c r="G348" s="2">
        <f>MAX(1,SUMIFS(SolRaw!$E:$E,SolRaw!$A:$A,$B348,SolRaw!$B:$B,$C348,SolRaw!$C:$C,G$1))/1000</f>
        <v>2.4849999999999999</v>
      </c>
      <c r="H348" s="2">
        <f>MAX(1,SUMIFS(SolRaw!$E:$E,SolRaw!$A:$A,$B348,SolRaw!$B:$B,$C348,SolRaw!$C:$C,H$1))/1000</f>
        <v>2.496</v>
      </c>
      <c r="I348" s="2">
        <f>MAX(1,SUMIFS(SolRaw!$E:$E,SolRaw!$A:$A,$B348,SolRaw!$B:$B,$C348,SolRaw!$C:$C,I$1))/1000</f>
        <v>2.5510000000000002</v>
      </c>
      <c r="J348" s="2">
        <f>MAX(1,SUMIFS(SolRaw!$E:$E,SolRaw!$A:$A,$B348,SolRaw!$B:$B,$C348,SolRaw!$C:$C,J$1))/1000</f>
        <v>2.4910000000000001</v>
      </c>
      <c r="K348" s="2">
        <f>MAX(1,SUMIFS(SolRaw!$E:$E,SolRaw!$A:$A,$B348,SolRaw!$B:$B,$C348,SolRaw!$C:$C,K$1))/1000</f>
        <v>2.4860000000000002</v>
      </c>
      <c r="L348" s="2">
        <f>MAX(1,SUMIFS(SolRaw!$E:$E,SolRaw!$A:$A,$B348,SolRaw!$B:$B,$C348,SolRaw!$C:$C,L$1))/1000</f>
        <v>2.488</v>
      </c>
      <c r="M348" s="2">
        <f>MAX(1,SUMIFS(SolRaw!$E:$E,SolRaw!$A:$A,$B348,SolRaw!$B:$B,$C348,SolRaw!$C:$C,M$1))/1000</f>
        <v>2.536</v>
      </c>
      <c r="N348" s="2">
        <f t="shared" si="35"/>
        <v>2.5086000000000004</v>
      </c>
      <c r="O348" s="2">
        <f t="shared" si="36"/>
        <v>2.4849999999999999</v>
      </c>
      <c r="P348" s="2">
        <f t="shared" si="37"/>
        <v>2.48875</v>
      </c>
      <c r="Q348" s="2">
        <f t="shared" si="38"/>
        <v>2.4980000000000002</v>
      </c>
      <c r="R348" s="2">
        <f t="shared" si="39"/>
        <v>2.5267499999999998</v>
      </c>
      <c r="S348" s="2">
        <f t="shared" si="40"/>
        <v>2.5510000000000002</v>
      </c>
      <c r="T348" s="2">
        <f t="shared" si="41"/>
        <v>2.4093337022689273E-2</v>
      </c>
    </row>
    <row r="349" spans="1:20" x14ac:dyDescent="0.2">
      <c r="A349" t="str">
        <f>VLOOKUP(B349,GraphStats!$A:$B,2,0)</f>
        <v>LAW</v>
      </c>
      <c r="B349" t="s">
        <v>92</v>
      </c>
      <c r="C349" t="s">
        <v>159</v>
      </c>
      <c r="D349" s="2">
        <f>MAX(1,SUMIFS(SolRaw!$E:$E,SolRaw!$A:$A,$B349,SolRaw!$B:$B,$C349,SolRaw!$C:$C,D$1))/1000</f>
        <v>2.879</v>
      </c>
      <c r="E349" s="2">
        <f>MAX(1,SUMIFS(SolRaw!$E:$E,SolRaw!$A:$A,$B349,SolRaw!$B:$B,$C349,SolRaw!$C:$C,E$1))/1000</f>
        <v>2.84</v>
      </c>
      <c r="F349" s="2">
        <f>MAX(1,SUMIFS(SolRaw!$E:$E,SolRaw!$A:$A,$B349,SolRaw!$B:$B,$C349,SolRaw!$C:$C,F$1))/1000</f>
        <v>2.99</v>
      </c>
      <c r="G349" s="2">
        <f>MAX(1,SUMIFS(SolRaw!$E:$E,SolRaw!$A:$A,$B349,SolRaw!$B:$B,$C349,SolRaw!$C:$C,G$1))/1000</f>
        <v>2.8490000000000002</v>
      </c>
      <c r="H349" s="2">
        <f>MAX(1,SUMIFS(SolRaw!$E:$E,SolRaw!$A:$A,$B349,SolRaw!$B:$B,$C349,SolRaw!$C:$C,H$1))/1000</f>
        <v>2.794</v>
      </c>
      <c r="I349" s="2">
        <f>MAX(1,SUMIFS(SolRaw!$E:$E,SolRaw!$A:$A,$B349,SolRaw!$B:$B,$C349,SolRaw!$C:$C,I$1))/1000</f>
        <v>3.0219999999999998</v>
      </c>
      <c r="J349" s="2">
        <f>MAX(1,SUMIFS(SolRaw!$E:$E,SolRaw!$A:$A,$B349,SolRaw!$B:$B,$C349,SolRaw!$C:$C,J$1))/1000</f>
        <v>2.8849999999999998</v>
      </c>
      <c r="K349" s="2">
        <f>MAX(1,SUMIFS(SolRaw!$E:$E,SolRaw!$A:$A,$B349,SolRaw!$B:$B,$C349,SolRaw!$C:$C,K$1))/1000</f>
        <v>2.984</v>
      </c>
      <c r="L349" s="2">
        <f>MAX(1,SUMIFS(SolRaw!$E:$E,SolRaw!$A:$A,$B349,SolRaw!$B:$B,$C349,SolRaw!$C:$C,L$1))/1000</f>
        <v>2.9079999999999999</v>
      </c>
      <c r="M349" s="2">
        <f>MAX(1,SUMIFS(SolRaw!$E:$E,SolRaw!$A:$A,$B349,SolRaw!$B:$B,$C349,SolRaw!$C:$C,M$1))/1000</f>
        <v>2.774</v>
      </c>
      <c r="N349" s="2">
        <f t="shared" si="35"/>
        <v>2.8925000000000005</v>
      </c>
      <c r="O349" s="2">
        <f t="shared" si="36"/>
        <v>2.774</v>
      </c>
      <c r="P349" s="2">
        <f t="shared" si="37"/>
        <v>2.8422499999999999</v>
      </c>
      <c r="Q349" s="2">
        <f t="shared" si="38"/>
        <v>2.8819999999999997</v>
      </c>
      <c r="R349" s="2">
        <f t="shared" si="39"/>
        <v>2.9649999999999999</v>
      </c>
      <c r="S349" s="2">
        <f t="shared" si="40"/>
        <v>3.0219999999999998</v>
      </c>
      <c r="T349" s="2">
        <f t="shared" si="41"/>
        <v>8.401091198965363E-2</v>
      </c>
    </row>
    <row r="350" spans="1:20" x14ac:dyDescent="0.2">
      <c r="A350" t="str">
        <f>VLOOKUP(B350,GraphStats!$A:$B,2,0)</f>
        <v>LAW</v>
      </c>
      <c r="B350" t="s">
        <v>92</v>
      </c>
      <c r="C350" t="s">
        <v>160</v>
      </c>
      <c r="D350" s="2">
        <f>MAX(1,SUMIFS(SolRaw!$E:$E,SolRaw!$A:$A,$B350,SolRaw!$B:$B,$C350,SolRaw!$C:$C,D$1))/1000</f>
        <v>2.2170000000000001</v>
      </c>
      <c r="E350" s="2">
        <f>MAX(1,SUMIFS(SolRaw!$E:$E,SolRaw!$A:$A,$B350,SolRaw!$B:$B,$C350,SolRaw!$C:$C,E$1))/1000</f>
        <v>2.2410000000000001</v>
      </c>
      <c r="F350" s="2">
        <f>MAX(1,SUMIFS(SolRaw!$E:$E,SolRaw!$A:$A,$B350,SolRaw!$B:$B,$C350,SolRaw!$C:$C,F$1))/1000</f>
        <v>2.2240000000000002</v>
      </c>
      <c r="G350" s="2">
        <f>MAX(1,SUMIFS(SolRaw!$E:$E,SolRaw!$A:$A,$B350,SolRaw!$B:$B,$C350,SolRaw!$C:$C,G$1))/1000</f>
        <v>2.2010000000000001</v>
      </c>
      <c r="H350" s="2">
        <f>MAX(1,SUMIFS(SolRaw!$E:$E,SolRaw!$A:$A,$B350,SolRaw!$B:$B,$C350,SolRaw!$C:$C,H$1))/1000</f>
        <v>2.2330000000000001</v>
      </c>
      <c r="I350" s="2">
        <f>MAX(1,SUMIFS(SolRaw!$E:$E,SolRaw!$A:$A,$B350,SolRaw!$B:$B,$C350,SolRaw!$C:$C,I$1))/1000</f>
        <v>2.2050000000000001</v>
      </c>
      <c r="J350" s="2">
        <f>MAX(1,SUMIFS(SolRaw!$E:$E,SolRaw!$A:$A,$B350,SolRaw!$B:$B,$C350,SolRaw!$C:$C,J$1))/1000</f>
        <v>2.1720000000000002</v>
      </c>
      <c r="K350" s="2">
        <f>MAX(1,SUMIFS(SolRaw!$E:$E,SolRaw!$A:$A,$B350,SolRaw!$B:$B,$C350,SolRaw!$C:$C,K$1))/1000</f>
        <v>2.1819999999999999</v>
      </c>
      <c r="L350" s="2">
        <f>MAX(1,SUMIFS(SolRaw!$E:$E,SolRaw!$A:$A,$B350,SolRaw!$B:$B,$C350,SolRaw!$C:$C,L$1))/1000</f>
        <v>2.2080000000000002</v>
      </c>
      <c r="M350" s="2">
        <f>MAX(1,SUMIFS(SolRaw!$E:$E,SolRaw!$A:$A,$B350,SolRaw!$B:$B,$C350,SolRaw!$C:$C,M$1))/1000</f>
        <v>2.2280000000000002</v>
      </c>
      <c r="N350" s="2">
        <f t="shared" si="35"/>
        <v>2.2111000000000005</v>
      </c>
      <c r="O350" s="2">
        <f t="shared" si="36"/>
        <v>2.1720000000000002</v>
      </c>
      <c r="P350" s="2">
        <f t="shared" si="37"/>
        <v>2.202</v>
      </c>
      <c r="Q350" s="2">
        <f t="shared" si="38"/>
        <v>2.2125000000000004</v>
      </c>
      <c r="R350" s="2">
        <f t="shared" si="39"/>
        <v>2.2270000000000003</v>
      </c>
      <c r="S350" s="2">
        <f t="shared" si="40"/>
        <v>2.2410000000000001</v>
      </c>
      <c r="T350" s="2">
        <f t="shared" si="41"/>
        <v>2.2072859151254339E-2</v>
      </c>
    </row>
    <row r="351" spans="1:20" x14ac:dyDescent="0.2">
      <c r="A351" t="str">
        <f>VLOOKUP(B351,GraphStats!$A:$B,2,0)</f>
        <v>LAW</v>
      </c>
      <c r="B351" t="s">
        <v>92</v>
      </c>
      <c r="C351" t="s">
        <v>161</v>
      </c>
      <c r="D351" s="2">
        <f>MAX(1,SUMIFS(SolRaw!$E:$E,SolRaw!$A:$A,$B351,SolRaw!$B:$B,$C351,SolRaw!$C:$C,D$1))/1000</f>
        <v>2.262</v>
      </c>
      <c r="E351" s="2">
        <f>MAX(1,SUMIFS(SolRaw!$E:$E,SolRaw!$A:$A,$B351,SolRaw!$B:$B,$C351,SolRaw!$C:$C,E$1))/1000</f>
        <v>2.2160000000000002</v>
      </c>
      <c r="F351" s="2">
        <f>MAX(1,SUMIFS(SolRaw!$E:$E,SolRaw!$A:$A,$B351,SolRaw!$B:$B,$C351,SolRaw!$C:$C,F$1))/1000</f>
        <v>2.2770000000000001</v>
      </c>
      <c r="G351" s="2">
        <f>MAX(1,SUMIFS(SolRaw!$E:$E,SolRaw!$A:$A,$B351,SolRaw!$B:$B,$C351,SolRaw!$C:$C,G$1))/1000</f>
        <v>2.246</v>
      </c>
      <c r="H351" s="2">
        <f>MAX(1,SUMIFS(SolRaw!$E:$E,SolRaw!$A:$A,$B351,SolRaw!$B:$B,$C351,SolRaw!$C:$C,H$1))/1000</f>
        <v>2.2429999999999999</v>
      </c>
      <c r="I351" s="2">
        <f>MAX(1,SUMIFS(SolRaw!$E:$E,SolRaw!$A:$A,$B351,SolRaw!$B:$B,$C351,SolRaw!$C:$C,I$1))/1000</f>
        <v>2.2450000000000001</v>
      </c>
      <c r="J351" s="2">
        <f>MAX(1,SUMIFS(SolRaw!$E:$E,SolRaw!$A:$A,$B351,SolRaw!$B:$B,$C351,SolRaw!$C:$C,J$1))/1000</f>
        <v>2.2029999999999998</v>
      </c>
      <c r="K351" s="2">
        <f>MAX(1,SUMIFS(SolRaw!$E:$E,SolRaw!$A:$A,$B351,SolRaw!$B:$B,$C351,SolRaw!$C:$C,K$1))/1000</f>
        <v>2.23</v>
      </c>
      <c r="L351" s="2">
        <f>MAX(1,SUMIFS(SolRaw!$E:$E,SolRaw!$A:$A,$B351,SolRaw!$B:$B,$C351,SolRaw!$C:$C,L$1))/1000</f>
        <v>2.278</v>
      </c>
      <c r="M351" s="2">
        <f>MAX(1,SUMIFS(SolRaw!$E:$E,SolRaw!$A:$A,$B351,SolRaw!$B:$B,$C351,SolRaw!$C:$C,M$1))/1000</f>
        <v>2.2530000000000001</v>
      </c>
      <c r="N351" s="2">
        <f t="shared" si="35"/>
        <v>2.2452999999999999</v>
      </c>
      <c r="O351" s="2">
        <f t="shared" si="36"/>
        <v>2.2029999999999998</v>
      </c>
      <c r="P351" s="2">
        <f t="shared" si="37"/>
        <v>2.23325</v>
      </c>
      <c r="Q351" s="2">
        <f t="shared" si="38"/>
        <v>2.2454999999999998</v>
      </c>
      <c r="R351" s="2">
        <f t="shared" si="39"/>
        <v>2.2597499999999999</v>
      </c>
      <c r="S351" s="2">
        <f t="shared" si="40"/>
        <v>2.278</v>
      </c>
      <c r="T351" s="2">
        <f t="shared" si="41"/>
        <v>2.4267261897461808E-2</v>
      </c>
    </row>
    <row r="352" spans="1:20" x14ac:dyDescent="0.2">
      <c r="A352" t="str">
        <f>VLOOKUP(B352,GraphStats!$A:$B,2,0)</f>
        <v>LAW</v>
      </c>
      <c r="B352" t="s">
        <v>92</v>
      </c>
      <c r="C352" t="s">
        <v>162</v>
      </c>
      <c r="D352" s="2">
        <f>MAX(1,SUMIFS(SolRaw!$E:$E,SolRaw!$A:$A,$B352,SolRaw!$B:$B,$C352,SolRaw!$C:$C,D$1))/1000</f>
        <v>1.0489999999999999</v>
      </c>
      <c r="E352" s="2">
        <f>MAX(1,SUMIFS(SolRaw!$E:$E,SolRaw!$A:$A,$B352,SolRaw!$B:$B,$C352,SolRaw!$C:$C,E$1))/1000</f>
        <v>1.0620000000000001</v>
      </c>
      <c r="F352" s="2">
        <f>MAX(1,SUMIFS(SolRaw!$E:$E,SolRaw!$A:$A,$B352,SolRaw!$B:$B,$C352,SolRaw!$C:$C,F$1))/1000</f>
        <v>0.999</v>
      </c>
      <c r="G352" s="2">
        <f>MAX(1,SUMIFS(SolRaw!$E:$E,SolRaw!$A:$A,$B352,SolRaw!$B:$B,$C352,SolRaw!$C:$C,G$1))/1000</f>
        <v>1.024</v>
      </c>
      <c r="H352" s="2">
        <f>MAX(1,SUMIFS(SolRaw!$E:$E,SolRaw!$A:$A,$B352,SolRaw!$B:$B,$C352,SolRaw!$C:$C,H$1))/1000</f>
        <v>1.081</v>
      </c>
      <c r="I352" s="2">
        <f>MAX(1,SUMIFS(SolRaw!$E:$E,SolRaw!$A:$A,$B352,SolRaw!$B:$B,$C352,SolRaw!$C:$C,I$1))/1000</f>
        <v>0.99399999999999999</v>
      </c>
      <c r="J352" s="2">
        <f>MAX(1,SUMIFS(SolRaw!$E:$E,SolRaw!$A:$A,$B352,SolRaw!$B:$B,$C352,SolRaw!$C:$C,J$1))/1000</f>
        <v>1.046</v>
      </c>
      <c r="K352" s="2">
        <f>MAX(1,SUMIFS(SolRaw!$E:$E,SolRaw!$A:$A,$B352,SolRaw!$B:$B,$C352,SolRaw!$C:$C,K$1))/1000</f>
        <v>1.0569999999999999</v>
      </c>
      <c r="L352" s="2">
        <f>MAX(1,SUMIFS(SolRaw!$E:$E,SolRaw!$A:$A,$B352,SolRaw!$B:$B,$C352,SolRaw!$C:$C,L$1))/1000</f>
        <v>1.036</v>
      </c>
      <c r="M352" s="2">
        <f>MAX(1,SUMIFS(SolRaw!$E:$E,SolRaw!$A:$A,$B352,SolRaw!$B:$B,$C352,SolRaw!$C:$C,M$1))/1000</f>
        <v>1.054</v>
      </c>
      <c r="N352" s="2">
        <f t="shared" si="35"/>
        <v>1.0402</v>
      </c>
      <c r="O352" s="2">
        <f t="shared" si="36"/>
        <v>0.99399999999999999</v>
      </c>
      <c r="P352" s="2">
        <f t="shared" si="37"/>
        <v>1.0270000000000001</v>
      </c>
      <c r="Q352" s="2">
        <f t="shared" si="38"/>
        <v>1.0474999999999999</v>
      </c>
      <c r="R352" s="2">
        <f t="shared" si="39"/>
        <v>1.0562499999999999</v>
      </c>
      <c r="S352" s="2">
        <f t="shared" si="40"/>
        <v>1.081</v>
      </c>
      <c r="T352" s="2">
        <f t="shared" si="41"/>
        <v>2.7559229145807235E-2</v>
      </c>
    </row>
    <row r="353" spans="1:20" x14ac:dyDescent="0.2">
      <c r="A353" t="str">
        <f>VLOOKUP(B353,GraphStats!$A:$B,2,0)</f>
        <v>ISCAS</v>
      </c>
      <c r="B353" t="s">
        <v>32</v>
      </c>
      <c r="C353" t="s">
        <v>136</v>
      </c>
      <c r="D353" s="2">
        <f>MAX(1,SUMIFS(SolRaw!$E:$E,SolRaw!$A:$A,$B353,SolRaw!$B:$B,$C353,SolRaw!$C:$C,D$1))/1000</f>
        <v>1E-3</v>
      </c>
      <c r="E353" s="2">
        <f>MAX(1,SUMIFS(SolRaw!$E:$E,SolRaw!$A:$A,$B353,SolRaw!$B:$B,$C353,SolRaw!$C:$C,E$1))/1000</f>
        <v>1E-3</v>
      </c>
      <c r="F353" s="2">
        <f>MAX(1,SUMIFS(SolRaw!$E:$E,SolRaw!$A:$A,$B353,SolRaw!$B:$B,$C353,SolRaw!$C:$C,F$1))/1000</f>
        <v>1E-3</v>
      </c>
      <c r="G353" s="2">
        <f>MAX(1,SUMIFS(SolRaw!$E:$E,SolRaw!$A:$A,$B353,SolRaw!$B:$B,$C353,SolRaw!$C:$C,G$1))/1000</f>
        <v>1E-3</v>
      </c>
      <c r="H353" s="2">
        <f>MAX(1,SUMIFS(SolRaw!$E:$E,SolRaw!$A:$A,$B353,SolRaw!$B:$B,$C353,SolRaw!$C:$C,H$1))/1000</f>
        <v>1E-3</v>
      </c>
      <c r="I353" s="2">
        <f>MAX(1,SUMIFS(SolRaw!$E:$E,SolRaw!$A:$A,$B353,SolRaw!$B:$B,$C353,SolRaw!$C:$C,I$1))/1000</f>
        <v>1E-3</v>
      </c>
      <c r="J353" s="2">
        <f>MAX(1,SUMIFS(SolRaw!$E:$E,SolRaw!$A:$A,$B353,SolRaw!$B:$B,$C353,SolRaw!$C:$C,J$1))/1000</f>
        <v>1E-3</v>
      </c>
      <c r="K353" s="2">
        <f>MAX(1,SUMIFS(SolRaw!$E:$E,SolRaw!$A:$A,$B353,SolRaw!$B:$B,$C353,SolRaw!$C:$C,K$1))/1000</f>
        <v>1E-3</v>
      </c>
      <c r="L353" s="2">
        <f>MAX(1,SUMIFS(SolRaw!$E:$E,SolRaw!$A:$A,$B353,SolRaw!$B:$B,$C353,SolRaw!$C:$C,L$1))/1000</f>
        <v>1E-3</v>
      </c>
      <c r="M353" s="2">
        <f>MAX(1,SUMIFS(SolRaw!$E:$E,SolRaw!$A:$A,$B353,SolRaw!$B:$B,$C353,SolRaw!$C:$C,M$1))/1000</f>
        <v>1E-3</v>
      </c>
      <c r="N353" s="2">
        <f t="shared" si="35"/>
        <v>1.0000000000000002E-3</v>
      </c>
      <c r="O353" s="2">
        <f t="shared" si="36"/>
        <v>1E-3</v>
      </c>
      <c r="P353" s="2">
        <f t="shared" si="37"/>
        <v>1E-3</v>
      </c>
      <c r="Q353" s="2">
        <f t="shared" si="38"/>
        <v>1E-3</v>
      </c>
      <c r="R353" s="2">
        <f t="shared" si="39"/>
        <v>1E-3</v>
      </c>
      <c r="S353" s="2">
        <f t="shared" si="40"/>
        <v>1E-3</v>
      </c>
      <c r="T353" s="2">
        <f t="shared" si="41"/>
        <v>2.2856988727712899E-19</v>
      </c>
    </row>
    <row r="354" spans="1:20" x14ac:dyDescent="0.2">
      <c r="A354" t="str">
        <f>VLOOKUP(B354,GraphStats!$A:$B,2,0)</f>
        <v>ISCAS</v>
      </c>
      <c r="B354" t="s">
        <v>32</v>
      </c>
      <c r="C354" t="s">
        <v>137</v>
      </c>
      <c r="D354" s="2">
        <f>MAX(1,SUMIFS(SolRaw!$E:$E,SolRaw!$A:$A,$B354,SolRaw!$B:$B,$C354,SolRaw!$C:$C,D$1))/1000</f>
        <v>2E-3</v>
      </c>
      <c r="E354" s="2">
        <f>MAX(1,SUMIFS(SolRaw!$E:$E,SolRaw!$A:$A,$B354,SolRaw!$B:$B,$C354,SolRaw!$C:$C,E$1))/1000</f>
        <v>2E-3</v>
      </c>
      <c r="F354" s="2">
        <f>MAX(1,SUMIFS(SolRaw!$E:$E,SolRaw!$A:$A,$B354,SolRaw!$B:$B,$C354,SolRaw!$C:$C,F$1))/1000</f>
        <v>2E-3</v>
      </c>
      <c r="G354" s="2">
        <f>MAX(1,SUMIFS(SolRaw!$E:$E,SolRaw!$A:$A,$B354,SolRaw!$B:$B,$C354,SolRaw!$C:$C,G$1))/1000</f>
        <v>2E-3</v>
      </c>
      <c r="H354" s="2">
        <f>MAX(1,SUMIFS(SolRaw!$E:$E,SolRaw!$A:$A,$B354,SolRaw!$B:$B,$C354,SolRaw!$C:$C,H$1))/1000</f>
        <v>2E-3</v>
      </c>
      <c r="I354" s="2">
        <f>MAX(1,SUMIFS(SolRaw!$E:$E,SolRaw!$A:$A,$B354,SolRaw!$B:$B,$C354,SolRaw!$C:$C,I$1))/1000</f>
        <v>2E-3</v>
      </c>
      <c r="J354" s="2">
        <f>MAX(1,SUMIFS(SolRaw!$E:$E,SolRaw!$A:$A,$B354,SolRaw!$B:$B,$C354,SolRaw!$C:$C,J$1))/1000</f>
        <v>2E-3</v>
      </c>
      <c r="K354" s="2">
        <f>MAX(1,SUMIFS(SolRaw!$E:$E,SolRaw!$A:$A,$B354,SolRaw!$B:$B,$C354,SolRaw!$C:$C,K$1))/1000</f>
        <v>2E-3</v>
      </c>
      <c r="L354" s="2">
        <f>MAX(1,SUMIFS(SolRaw!$E:$E,SolRaw!$A:$A,$B354,SolRaw!$B:$B,$C354,SolRaw!$C:$C,L$1))/1000</f>
        <v>2E-3</v>
      </c>
      <c r="M354" s="2">
        <f>MAX(1,SUMIFS(SolRaw!$E:$E,SolRaw!$A:$A,$B354,SolRaw!$B:$B,$C354,SolRaw!$C:$C,M$1))/1000</f>
        <v>2E-3</v>
      </c>
      <c r="N354" s="2">
        <f t="shared" si="35"/>
        <v>2.0000000000000005E-3</v>
      </c>
      <c r="O354" s="2">
        <f t="shared" si="36"/>
        <v>2E-3</v>
      </c>
      <c r="P354" s="2">
        <f t="shared" si="37"/>
        <v>2E-3</v>
      </c>
      <c r="Q354" s="2">
        <f t="shared" si="38"/>
        <v>2E-3</v>
      </c>
      <c r="R354" s="2">
        <f t="shared" si="39"/>
        <v>2E-3</v>
      </c>
      <c r="S354" s="2">
        <f t="shared" si="40"/>
        <v>2E-3</v>
      </c>
      <c r="T354" s="2">
        <f t="shared" si="41"/>
        <v>4.5713977455425797E-19</v>
      </c>
    </row>
    <row r="355" spans="1:20" x14ac:dyDescent="0.2">
      <c r="A355" t="str">
        <f>VLOOKUP(B355,GraphStats!$A:$B,2,0)</f>
        <v>ISCAS</v>
      </c>
      <c r="B355" t="s">
        <v>32</v>
      </c>
      <c r="C355" t="s">
        <v>138</v>
      </c>
      <c r="D355" s="2">
        <f>MAX(1,SUMIFS(SolRaw!$E:$E,SolRaw!$A:$A,$B355,SolRaw!$B:$B,$C355,SolRaw!$C:$C,D$1))/1000</f>
        <v>2E-3</v>
      </c>
      <c r="E355" s="2">
        <f>MAX(1,SUMIFS(SolRaw!$E:$E,SolRaw!$A:$A,$B355,SolRaw!$B:$B,$C355,SolRaw!$C:$C,E$1))/1000</f>
        <v>2E-3</v>
      </c>
      <c r="F355" s="2">
        <f>MAX(1,SUMIFS(SolRaw!$E:$E,SolRaw!$A:$A,$B355,SolRaw!$B:$B,$C355,SolRaw!$C:$C,F$1))/1000</f>
        <v>2E-3</v>
      </c>
      <c r="G355" s="2">
        <f>MAX(1,SUMIFS(SolRaw!$E:$E,SolRaw!$A:$A,$B355,SolRaw!$B:$B,$C355,SolRaw!$C:$C,G$1))/1000</f>
        <v>2E-3</v>
      </c>
      <c r="H355" s="2">
        <f>MAX(1,SUMIFS(SolRaw!$E:$E,SolRaw!$A:$A,$B355,SolRaw!$B:$B,$C355,SolRaw!$C:$C,H$1))/1000</f>
        <v>2E-3</v>
      </c>
      <c r="I355" s="2">
        <f>MAX(1,SUMIFS(SolRaw!$E:$E,SolRaw!$A:$A,$B355,SolRaw!$B:$B,$C355,SolRaw!$C:$C,I$1))/1000</f>
        <v>2E-3</v>
      </c>
      <c r="J355" s="2">
        <f>MAX(1,SUMIFS(SolRaw!$E:$E,SolRaw!$A:$A,$B355,SolRaw!$B:$B,$C355,SolRaw!$C:$C,J$1))/1000</f>
        <v>2E-3</v>
      </c>
      <c r="K355" s="2">
        <f>MAX(1,SUMIFS(SolRaw!$E:$E,SolRaw!$A:$A,$B355,SolRaw!$B:$B,$C355,SolRaw!$C:$C,K$1))/1000</f>
        <v>2E-3</v>
      </c>
      <c r="L355" s="2">
        <f>MAX(1,SUMIFS(SolRaw!$E:$E,SolRaw!$A:$A,$B355,SolRaw!$B:$B,$C355,SolRaw!$C:$C,L$1))/1000</f>
        <v>2E-3</v>
      </c>
      <c r="M355" s="2">
        <f>MAX(1,SUMIFS(SolRaw!$E:$E,SolRaw!$A:$A,$B355,SolRaw!$B:$B,$C355,SolRaw!$C:$C,M$1))/1000</f>
        <v>2E-3</v>
      </c>
      <c r="N355" s="2">
        <f t="shared" si="35"/>
        <v>2.0000000000000005E-3</v>
      </c>
      <c r="O355" s="2">
        <f t="shared" si="36"/>
        <v>2E-3</v>
      </c>
      <c r="P355" s="2">
        <f t="shared" si="37"/>
        <v>2E-3</v>
      </c>
      <c r="Q355" s="2">
        <f t="shared" si="38"/>
        <v>2E-3</v>
      </c>
      <c r="R355" s="2">
        <f t="shared" si="39"/>
        <v>2E-3</v>
      </c>
      <c r="S355" s="2">
        <f t="shared" si="40"/>
        <v>2E-3</v>
      </c>
      <c r="T355" s="2">
        <f t="shared" si="41"/>
        <v>4.5713977455425797E-19</v>
      </c>
    </row>
    <row r="356" spans="1:20" x14ac:dyDescent="0.2">
      <c r="A356" t="str">
        <f>VLOOKUP(B356,GraphStats!$A:$B,2,0)</f>
        <v>ISCAS</v>
      </c>
      <c r="B356" t="s">
        <v>32</v>
      </c>
      <c r="C356" t="s">
        <v>139</v>
      </c>
      <c r="D356" s="2">
        <f>MAX(1,SUMIFS(SolRaw!$E:$E,SolRaw!$A:$A,$B356,SolRaw!$B:$B,$C356,SolRaw!$C:$C,D$1))/1000</f>
        <v>2E-3</v>
      </c>
      <c r="E356" s="2">
        <f>MAX(1,SUMIFS(SolRaw!$E:$E,SolRaw!$A:$A,$B356,SolRaw!$B:$B,$C356,SolRaw!$C:$C,E$1))/1000</f>
        <v>2E-3</v>
      </c>
      <c r="F356" s="2">
        <f>MAX(1,SUMIFS(SolRaw!$E:$E,SolRaw!$A:$A,$B356,SolRaw!$B:$B,$C356,SolRaw!$C:$C,F$1))/1000</f>
        <v>2E-3</v>
      </c>
      <c r="G356" s="2">
        <f>MAX(1,SUMIFS(SolRaw!$E:$E,SolRaw!$A:$A,$B356,SolRaw!$B:$B,$C356,SolRaw!$C:$C,G$1))/1000</f>
        <v>2E-3</v>
      </c>
      <c r="H356" s="2">
        <f>MAX(1,SUMIFS(SolRaw!$E:$E,SolRaw!$A:$A,$B356,SolRaw!$B:$B,$C356,SolRaw!$C:$C,H$1))/1000</f>
        <v>2E-3</v>
      </c>
      <c r="I356" s="2">
        <f>MAX(1,SUMIFS(SolRaw!$E:$E,SolRaw!$A:$A,$B356,SolRaw!$B:$B,$C356,SolRaw!$C:$C,I$1))/1000</f>
        <v>3.0000000000000001E-3</v>
      </c>
      <c r="J356" s="2">
        <f>MAX(1,SUMIFS(SolRaw!$E:$E,SolRaw!$A:$A,$B356,SolRaw!$B:$B,$C356,SolRaw!$C:$C,J$1))/1000</f>
        <v>2E-3</v>
      </c>
      <c r="K356" s="2">
        <f>MAX(1,SUMIFS(SolRaw!$E:$E,SolRaw!$A:$A,$B356,SolRaw!$B:$B,$C356,SolRaw!$C:$C,K$1))/1000</f>
        <v>2E-3</v>
      </c>
      <c r="L356" s="2">
        <f>MAX(1,SUMIFS(SolRaw!$E:$E,SolRaw!$A:$A,$B356,SolRaw!$B:$B,$C356,SolRaw!$C:$C,L$1))/1000</f>
        <v>2E-3</v>
      </c>
      <c r="M356" s="2">
        <f>MAX(1,SUMIFS(SolRaw!$E:$E,SolRaw!$A:$A,$B356,SolRaw!$B:$B,$C356,SolRaw!$C:$C,M$1))/1000</f>
        <v>2E-3</v>
      </c>
      <c r="N356" s="2">
        <f t="shared" si="35"/>
        <v>2.1000000000000003E-3</v>
      </c>
      <c r="O356" s="2">
        <f t="shared" si="36"/>
        <v>2E-3</v>
      </c>
      <c r="P356" s="2">
        <f t="shared" si="37"/>
        <v>2E-3</v>
      </c>
      <c r="Q356" s="2">
        <f t="shared" si="38"/>
        <v>2E-3</v>
      </c>
      <c r="R356" s="2">
        <f t="shared" si="39"/>
        <v>2E-3</v>
      </c>
      <c r="S356" s="2">
        <f t="shared" si="40"/>
        <v>3.0000000000000001E-3</v>
      </c>
      <c r="T356" s="2">
        <f t="shared" si="41"/>
        <v>3.1622776601683789E-4</v>
      </c>
    </row>
    <row r="357" spans="1:20" x14ac:dyDescent="0.2">
      <c r="A357" t="str">
        <f>VLOOKUP(B357,GraphStats!$A:$B,2,0)</f>
        <v>ISCAS</v>
      </c>
      <c r="B357" t="s">
        <v>32</v>
      </c>
      <c r="C357" t="s">
        <v>140</v>
      </c>
      <c r="D357" s="2">
        <f>MAX(1,SUMIFS(SolRaw!$E:$E,SolRaw!$A:$A,$B357,SolRaw!$B:$B,$C357,SolRaw!$C:$C,D$1))/1000</f>
        <v>3.0000000000000001E-3</v>
      </c>
      <c r="E357" s="2">
        <f>MAX(1,SUMIFS(SolRaw!$E:$E,SolRaw!$A:$A,$B357,SolRaw!$B:$B,$C357,SolRaw!$C:$C,E$1))/1000</f>
        <v>2E-3</v>
      </c>
      <c r="F357" s="2">
        <f>MAX(1,SUMIFS(SolRaw!$E:$E,SolRaw!$A:$A,$B357,SolRaw!$B:$B,$C357,SolRaw!$C:$C,F$1))/1000</f>
        <v>2E-3</v>
      </c>
      <c r="G357" s="2">
        <f>MAX(1,SUMIFS(SolRaw!$E:$E,SolRaw!$A:$A,$B357,SolRaw!$B:$B,$C357,SolRaw!$C:$C,G$1))/1000</f>
        <v>2E-3</v>
      </c>
      <c r="H357" s="2">
        <f>MAX(1,SUMIFS(SolRaw!$E:$E,SolRaw!$A:$A,$B357,SolRaw!$B:$B,$C357,SolRaw!$C:$C,H$1))/1000</f>
        <v>2E-3</v>
      </c>
      <c r="I357" s="2">
        <f>MAX(1,SUMIFS(SolRaw!$E:$E,SolRaw!$A:$A,$B357,SolRaw!$B:$B,$C357,SolRaw!$C:$C,I$1))/1000</f>
        <v>2E-3</v>
      </c>
      <c r="J357" s="2">
        <f>MAX(1,SUMIFS(SolRaw!$E:$E,SolRaw!$A:$A,$B357,SolRaw!$B:$B,$C357,SolRaw!$C:$C,J$1))/1000</f>
        <v>2E-3</v>
      </c>
      <c r="K357" s="2">
        <f>MAX(1,SUMIFS(SolRaw!$E:$E,SolRaw!$A:$A,$B357,SolRaw!$B:$B,$C357,SolRaw!$C:$C,K$1))/1000</f>
        <v>2E-3</v>
      </c>
      <c r="L357" s="2">
        <f>MAX(1,SUMIFS(SolRaw!$E:$E,SolRaw!$A:$A,$B357,SolRaw!$B:$B,$C357,SolRaw!$C:$C,L$1))/1000</f>
        <v>2E-3</v>
      </c>
      <c r="M357" s="2">
        <f>MAX(1,SUMIFS(SolRaw!$E:$E,SolRaw!$A:$A,$B357,SolRaw!$B:$B,$C357,SolRaw!$C:$C,M$1))/1000</f>
        <v>2E-3</v>
      </c>
      <c r="N357" s="2">
        <f t="shared" si="35"/>
        <v>2.1000000000000003E-3</v>
      </c>
      <c r="O357" s="2">
        <f t="shared" si="36"/>
        <v>2E-3</v>
      </c>
      <c r="P357" s="2">
        <f t="shared" si="37"/>
        <v>2E-3</v>
      </c>
      <c r="Q357" s="2">
        <f t="shared" si="38"/>
        <v>2E-3</v>
      </c>
      <c r="R357" s="2">
        <f t="shared" si="39"/>
        <v>2E-3</v>
      </c>
      <c r="S357" s="2">
        <f t="shared" si="40"/>
        <v>3.0000000000000001E-3</v>
      </c>
      <c r="T357" s="2">
        <f t="shared" si="41"/>
        <v>3.1622776601683789E-4</v>
      </c>
    </row>
    <row r="358" spans="1:20" x14ac:dyDescent="0.2">
      <c r="A358" t="str">
        <f>VLOOKUP(B358,GraphStats!$A:$B,2,0)</f>
        <v>ISCAS</v>
      </c>
      <c r="B358" t="s">
        <v>32</v>
      </c>
      <c r="C358" t="s">
        <v>141</v>
      </c>
      <c r="D358" s="2">
        <f>MAX(1,SUMIFS(SolRaw!$E:$E,SolRaw!$A:$A,$B358,SolRaw!$B:$B,$C358,SolRaw!$C:$C,D$1))/1000</f>
        <v>2E-3</v>
      </c>
      <c r="E358" s="2">
        <f>MAX(1,SUMIFS(SolRaw!$E:$E,SolRaw!$A:$A,$B358,SolRaw!$B:$B,$C358,SolRaw!$C:$C,E$1))/1000</f>
        <v>2E-3</v>
      </c>
      <c r="F358" s="2">
        <f>MAX(1,SUMIFS(SolRaw!$E:$E,SolRaw!$A:$A,$B358,SolRaw!$B:$B,$C358,SolRaw!$C:$C,F$1))/1000</f>
        <v>2E-3</v>
      </c>
      <c r="G358" s="2">
        <f>MAX(1,SUMIFS(SolRaw!$E:$E,SolRaw!$A:$A,$B358,SolRaw!$B:$B,$C358,SolRaw!$C:$C,G$1))/1000</f>
        <v>7.0000000000000001E-3</v>
      </c>
      <c r="H358" s="2">
        <f>MAX(1,SUMIFS(SolRaw!$E:$E,SolRaw!$A:$A,$B358,SolRaw!$B:$B,$C358,SolRaw!$C:$C,H$1))/1000</f>
        <v>2E-3</v>
      </c>
      <c r="I358" s="2">
        <f>MAX(1,SUMIFS(SolRaw!$E:$E,SolRaw!$A:$A,$B358,SolRaw!$B:$B,$C358,SolRaw!$C:$C,I$1))/1000</f>
        <v>2E-3</v>
      </c>
      <c r="J358" s="2">
        <f>MAX(1,SUMIFS(SolRaw!$E:$E,SolRaw!$A:$A,$B358,SolRaw!$B:$B,$C358,SolRaw!$C:$C,J$1))/1000</f>
        <v>2E-3</v>
      </c>
      <c r="K358" s="2">
        <f>MAX(1,SUMIFS(SolRaw!$E:$E,SolRaw!$A:$A,$B358,SolRaw!$B:$B,$C358,SolRaw!$C:$C,K$1))/1000</f>
        <v>2E-3</v>
      </c>
      <c r="L358" s="2">
        <f>MAX(1,SUMIFS(SolRaw!$E:$E,SolRaw!$A:$A,$B358,SolRaw!$B:$B,$C358,SolRaw!$C:$C,L$1))/1000</f>
        <v>2E-3</v>
      </c>
      <c r="M358" s="2">
        <f>MAX(1,SUMIFS(SolRaw!$E:$E,SolRaw!$A:$A,$B358,SolRaw!$B:$B,$C358,SolRaw!$C:$C,M$1))/1000</f>
        <v>2E-3</v>
      </c>
      <c r="N358" s="2">
        <f t="shared" si="35"/>
        <v>2.5000000000000009E-3</v>
      </c>
      <c r="O358" s="2">
        <f t="shared" si="36"/>
        <v>2E-3</v>
      </c>
      <c r="P358" s="2">
        <f t="shared" si="37"/>
        <v>2E-3</v>
      </c>
      <c r="Q358" s="2">
        <f t="shared" si="38"/>
        <v>2E-3</v>
      </c>
      <c r="R358" s="2">
        <f t="shared" si="39"/>
        <v>2E-3</v>
      </c>
      <c r="S358" s="2">
        <f t="shared" si="40"/>
        <v>7.0000000000000001E-3</v>
      </c>
      <c r="T358" s="2">
        <f t="shared" si="41"/>
        <v>1.5811388300841893E-3</v>
      </c>
    </row>
    <row r="359" spans="1:20" x14ac:dyDescent="0.2">
      <c r="A359" t="str">
        <f>VLOOKUP(B359,GraphStats!$A:$B,2,0)</f>
        <v>ISCAS</v>
      </c>
      <c r="B359" t="s">
        <v>32</v>
      </c>
      <c r="C359" t="s">
        <v>142</v>
      </c>
      <c r="D359" s="2">
        <f>MAX(1,SUMIFS(SolRaw!$E:$E,SolRaw!$A:$A,$B359,SolRaw!$B:$B,$C359,SolRaw!$C:$C,D$1))/1000</f>
        <v>2E-3</v>
      </c>
      <c r="E359" s="2">
        <f>MAX(1,SUMIFS(SolRaw!$E:$E,SolRaw!$A:$A,$B359,SolRaw!$B:$B,$C359,SolRaw!$C:$C,E$1))/1000</f>
        <v>2E-3</v>
      </c>
      <c r="F359" s="2">
        <f>MAX(1,SUMIFS(SolRaw!$E:$E,SolRaw!$A:$A,$B359,SolRaw!$B:$B,$C359,SolRaw!$C:$C,F$1))/1000</f>
        <v>2E-3</v>
      </c>
      <c r="G359" s="2">
        <f>MAX(1,SUMIFS(SolRaw!$E:$E,SolRaw!$A:$A,$B359,SolRaw!$B:$B,$C359,SolRaw!$C:$C,G$1))/1000</f>
        <v>2E-3</v>
      </c>
      <c r="H359" s="2">
        <f>MAX(1,SUMIFS(SolRaw!$E:$E,SolRaw!$A:$A,$B359,SolRaw!$B:$B,$C359,SolRaw!$C:$C,H$1))/1000</f>
        <v>8.0000000000000002E-3</v>
      </c>
      <c r="I359" s="2">
        <f>MAX(1,SUMIFS(SolRaw!$E:$E,SolRaw!$A:$A,$B359,SolRaw!$B:$B,$C359,SolRaw!$C:$C,I$1))/1000</f>
        <v>2E-3</v>
      </c>
      <c r="J359" s="2">
        <f>MAX(1,SUMIFS(SolRaw!$E:$E,SolRaw!$A:$A,$B359,SolRaw!$B:$B,$C359,SolRaw!$C:$C,J$1))/1000</f>
        <v>2E-3</v>
      </c>
      <c r="K359" s="2">
        <f>MAX(1,SUMIFS(SolRaw!$E:$E,SolRaw!$A:$A,$B359,SolRaw!$B:$B,$C359,SolRaw!$C:$C,K$1))/1000</f>
        <v>2E-3</v>
      </c>
      <c r="L359" s="2">
        <f>MAX(1,SUMIFS(SolRaw!$E:$E,SolRaw!$A:$A,$B359,SolRaw!$B:$B,$C359,SolRaw!$C:$C,L$1))/1000</f>
        <v>2E-3</v>
      </c>
      <c r="M359" s="2">
        <f>MAX(1,SUMIFS(SolRaw!$E:$E,SolRaw!$A:$A,$B359,SolRaw!$B:$B,$C359,SolRaw!$C:$C,M$1))/1000</f>
        <v>2E-3</v>
      </c>
      <c r="N359" s="2">
        <f t="shared" si="35"/>
        <v>2.6000000000000007E-3</v>
      </c>
      <c r="O359" s="2">
        <f t="shared" si="36"/>
        <v>2E-3</v>
      </c>
      <c r="P359" s="2">
        <f t="shared" si="37"/>
        <v>2E-3</v>
      </c>
      <c r="Q359" s="2">
        <f t="shared" si="38"/>
        <v>2E-3</v>
      </c>
      <c r="R359" s="2">
        <f t="shared" si="39"/>
        <v>2E-3</v>
      </c>
      <c r="S359" s="2">
        <f t="shared" si="40"/>
        <v>8.0000000000000002E-3</v>
      </c>
      <c r="T359" s="2">
        <f t="shared" si="41"/>
        <v>1.8973665961010263E-3</v>
      </c>
    </row>
    <row r="360" spans="1:20" x14ac:dyDescent="0.2">
      <c r="A360" t="str">
        <f>VLOOKUP(B360,GraphStats!$A:$B,2,0)</f>
        <v>ISCAS</v>
      </c>
      <c r="B360" t="s">
        <v>32</v>
      </c>
      <c r="C360" t="s">
        <v>143</v>
      </c>
      <c r="D360" s="2">
        <f>MAX(1,SUMIFS(SolRaw!$E:$E,SolRaw!$A:$A,$B360,SolRaw!$B:$B,$C360,SolRaw!$C:$C,D$1))/1000</f>
        <v>3.0000000000000001E-3</v>
      </c>
      <c r="E360" s="2">
        <f>MAX(1,SUMIFS(SolRaw!$E:$E,SolRaw!$A:$A,$B360,SolRaw!$B:$B,$C360,SolRaw!$C:$C,E$1))/1000</f>
        <v>2E-3</v>
      </c>
      <c r="F360" s="2">
        <f>MAX(1,SUMIFS(SolRaw!$E:$E,SolRaw!$A:$A,$B360,SolRaw!$B:$B,$C360,SolRaw!$C:$C,F$1))/1000</f>
        <v>5.0000000000000001E-3</v>
      </c>
      <c r="G360" s="2">
        <f>MAX(1,SUMIFS(SolRaw!$E:$E,SolRaw!$A:$A,$B360,SolRaw!$B:$B,$C360,SolRaw!$C:$C,G$1))/1000</f>
        <v>3.0000000000000001E-3</v>
      </c>
      <c r="H360" s="2">
        <f>MAX(1,SUMIFS(SolRaw!$E:$E,SolRaw!$A:$A,$B360,SolRaw!$B:$B,$C360,SolRaw!$C:$C,H$1))/1000</f>
        <v>2E-3</v>
      </c>
      <c r="I360" s="2">
        <f>MAX(1,SUMIFS(SolRaw!$E:$E,SolRaw!$A:$A,$B360,SolRaw!$B:$B,$C360,SolRaw!$C:$C,I$1))/1000</f>
        <v>2E-3</v>
      </c>
      <c r="J360" s="2">
        <f>MAX(1,SUMIFS(SolRaw!$E:$E,SolRaw!$A:$A,$B360,SolRaw!$B:$B,$C360,SolRaw!$C:$C,J$1))/1000</f>
        <v>2E-3</v>
      </c>
      <c r="K360" s="2">
        <f>MAX(1,SUMIFS(SolRaw!$E:$E,SolRaw!$A:$A,$B360,SolRaw!$B:$B,$C360,SolRaw!$C:$C,K$1))/1000</f>
        <v>2E-3</v>
      </c>
      <c r="L360" s="2">
        <f>MAX(1,SUMIFS(SolRaw!$E:$E,SolRaw!$A:$A,$B360,SolRaw!$B:$B,$C360,SolRaw!$C:$C,L$1))/1000</f>
        <v>2E-3</v>
      </c>
      <c r="M360" s="2">
        <f>MAX(1,SUMIFS(SolRaw!$E:$E,SolRaw!$A:$A,$B360,SolRaw!$B:$B,$C360,SolRaw!$C:$C,M$1))/1000</f>
        <v>2E-3</v>
      </c>
      <c r="N360" s="2">
        <f t="shared" si="35"/>
        <v>2.5000000000000009E-3</v>
      </c>
      <c r="O360" s="2">
        <f t="shared" si="36"/>
        <v>2E-3</v>
      </c>
      <c r="P360" s="2">
        <f t="shared" si="37"/>
        <v>2E-3</v>
      </c>
      <c r="Q360" s="2">
        <f t="shared" si="38"/>
        <v>2E-3</v>
      </c>
      <c r="R360" s="2">
        <f t="shared" si="39"/>
        <v>2.7499999999999998E-3</v>
      </c>
      <c r="S360" s="2">
        <f t="shared" si="40"/>
        <v>5.0000000000000001E-3</v>
      </c>
      <c r="T360" s="2">
        <f t="shared" si="41"/>
        <v>9.718253158075502E-4</v>
      </c>
    </row>
    <row r="361" spans="1:20" x14ac:dyDescent="0.2">
      <c r="A361" t="str">
        <f>VLOOKUP(B361,GraphStats!$A:$B,2,0)</f>
        <v>ISCAS</v>
      </c>
      <c r="B361" t="s">
        <v>32</v>
      </c>
      <c r="C361" t="s">
        <v>144</v>
      </c>
      <c r="D361" s="2">
        <f>MAX(1,SUMIFS(SolRaw!$E:$E,SolRaw!$A:$A,$B361,SolRaw!$B:$B,$C361,SolRaw!$C:$C,D$1))/1000</f>
        <v>2E-3</v>
      </c>
      <c r="E361" s="2">
        <f>MAX(1,SUMIFS(SolRaw!$E:$E,SolRaw!$A:$A,$B361,SolRaw!$B:$B,$C361,SolRaw!$C:$C,E$1))/1000</f>
        <v>2E-3</v>
      </c>
      <c r="F361" s="2">
        <f>MAX(1,SUMIFS(SolRaw!$E:$E,SolRaw!$A:$A,$B361,SolRaw!$B:$B,$C361,SolRaw!$C:$C,F$1))/1000</f>
        <v>2E-3</v>
      </c>
      <c r="G361" s="2">
        <f>MAX(1,SUMIFS(SolRaw!$E:$E,SolRaw!$A:$A,$B361,SolRaw!$B:$B,$C361,SolRaw!$C:$C,G$1))/1000</f>
        <v>2E-3</v>
      </c>
      <c r="H361" s="2">
        <f>MAX(1,SUMIFS(SolRaw!$E:$E,SolRaw!$A:$A,$B361,SolRaw!$B:$B,$C361,SolRaw!$C:$C,H$1))/1000</f>
        <v>2E-3</v>
      </c>
      <c r="I361" s="2">
        <f>MAX(1,SUMIFS(SolRaw!$E:$E,SolRaw!$A:$A,$B361,SolRaw!$B:$B,$C361,SolRaw!$C:$C,I$1))/1000</f>
        <v>3.0000000000000001E-3</v>
      </c>
      <c r="J361" s="2">
        <f>MAX(1,SUMIFS(SolRaw!$E:$E,SolRaw!$A:$A,$B361,SolRaw!$B:$B,$C361,SolRaw!$C:$C,J$1))/1000</f>
        <v>2E-3</v>
      </c>
      <c r="K361" s="2">
        <f>MAX(1,SUMIFS(SolRaw!$E:$E,SolRaw!$A:$A,$B361,SolRaw!$B:$B,$C361,SolRaw!$C:$C,K$1))/1000</f>
        <v>2E-3</v>
      </c>
      <c r="L361" s="2">
        <f>MAX(1,SUMIFS(SolRaw!$E:$E,SolRaw!$A:$A,$B361,SolRaw!$B:$B,$C361,SolRaw!$C:$C,L$1))/1000</f>
        <v>2E-3</v>
      </c>
      <c r="M361" s="2">
        <f>MAX(1,SUMIFS(SolRaw!$E:$E,SolRaw!$A:$A,$B361,SolRaw!$B:$B,$C361,SolRaw!$C:$C,M$1))/1000</f>
        <v>2E-3</v>
      </c>
      <c r="N361" s="2">
        <f t="shared" si="35"/>
        <v>2.1000000000000003E-3</v>
      </c>
      <c r="O361" s="2">
        <f t="shared" si="36"/>
        <v>2E-3</v>
      </c>
      <c r="P361" s="2">
        <f t="shared" si="37"/>
        <v>2E-3</v>
      </c>
      <c r="Q361" s="2">
        <f t="shared" si="38"/>
        <v>2E-3</v>
      </c>
      <c r="R361" s="2">
        <f t="shared" si="39"/>
        <v>2E-3</v>
      </c>
      <c r="S361" s="2">
        <f t="shared" si="40"/>
        <v>3.0000000000000001E-3</v>
      </c>
      <c r="T361" s="2">
        <f t="shared" si="41"/>
        <v>3.1622776601683789E-4</v>
      </c>
    </row>
    <row r="362" spans="1:20" x14ac:dyDescent="0.2">
      <c r="A362" t="str">
        <f>VLOOKUP(B362,GraphStats!$A:$B,2,0)</f>
        <v>ISCAS</v>
      </c>
      <c r="B362" t="s">
        <v>32</v>
      </c>
      <c r="C362" t="s">
        <v>145</v>
      </c>
      <c r="D362" s="2">
        <f>MAX(1,SUMIFS(SolRaw!$E:$E,SolRaw!$A:$A,$B362,SolRaw!$B:$B,$C362,SolRaw!$C:$C,D$1))/1000</f>
        <v>2E-3</v>
      </c>
      <c r="E362" s="2">
        <f>MAX(1,SUMIFS(SolRaw!$E:$E,SolRaw!$A:$A,$B362,SolRaw!$B:$B,$C362,SolRaw!$C:$C,E$1))/1000</f>
        <v>2E-3</v>
      </c>
      <c r="F362" s="2">
        <f>MAX(1,SUMIFS(SolRaw!$E:$E,SolRaw!$A:$A,$B362,SolRaw!$B:$B,$C362,SolRaw!$C:$C,F$1))/1000</f>
        <v>6.0000000000000001E-3</v>
      </c>
      <c r="G362" s="2">
        <f>MAX(1,SUMIFS(SolRaw!$E:$E,SolRaw!$A:$A,$B362,SolRaw!$B:$B,$C362,SolRaw!$C:$C,G$1))/1000</f>
        <v>2E-3</v>
      </c>
      <c r="H362" s="2">
        <f>MAX(1,SUMIFS(SolRaw!$E:$E,SolRaw!$A:$A,$B362,SolRaw!$B:$B,$C362,SolRaw!$C:$C,H$1))/1000</f>
        <v>2E-3</v>
      </c>
      <c r="I362" s="2">
        <f>MAX(1,SUMIFS(SolRaw!$E:$E,SolRaw!$A:$A,$B362,SolRaw!$B:$B,$C362,SolRaw!$C:$C,I$1))/1000</f>
        <v>2E-3</v>
      </c>
      <c r="J362" s="2">
        <f>MAX(1,SUMIFS(SolRaw!$E:$E,SolRaw!$A:$A,$B362,SolRaw!$B:$B,$C362,SolRaw!$C:$C,J$1))/1000</f>
        <v>2E-3</v>
      </c>
      <c r="K362" s="2">
        <f>MAX(1,SUMIFS(SolRaw!$E:$E,SolRaw!$A:$A,$B362,SolRaw!$B:$B,$C362,SolRaw!$C:$C,K$1))/1000</f>
        <v>2E-3</v>
      </c>
      <c r="L362" s="2">
        <f>MAX(1,SUMIFS(SolRaw!$E:$E,SolRaw!$A:$A,$B362,SolRaw!$B:$B,$C362,SolRaw!$C:$C,L$1))/1000</f>
        <v>2E-3</v>
      </c>
      <c r="M362" s="2">
        <f>MAX(1,SUMIFS(SolRaw!$E:$E,SolRaw!$A:$A,$B362,SolRaw!$B:$B,$C362,SolRaw!$C:$C,M$1))/1000</f>
        <v>2E-3</v>
      </c>
      <c r="N362" s="2">
        <f t="shared" si="35"/>
        <v>2.4000000000000007E-3</v>
      </c>
      <c r="O362" s="2">
        <f t="shared" si="36"/>
        <v>2E-3</v>
      </c>
      <c r="P362" s="2">
        <f t="shared" si="37"/>
        <v>2E-3</v>
      </c>
      <c r="Q362" s="2">
        <f t="shared" si="38"/>
        <v>2E-3</v>
      </c>
      <c r="R362" s="2">
        <f t="shared" si="39"/>
        <v>2E-3</v>
      </c>
      <c r="S362" s="2">
        <f t="shared" si="40"/>
        <v>6.0000000000000001E-3</v>
      </c>
      <c r="T362" s="2">
        <f t="shared" si="41"/>
        <v>1.2649110640673515E-3</v>
      </c>
    </row>
    <row r="363" spans="1:20" x14ac:dyDescent="0.2">
      <c r="A363" t="str">
        <f>VLOOKUP(B363,GraphStats!$A:$B,2,0)</f>
        <v>ISCAS</v>
      </c>
      <c r="B363" t="s">
        <v>32</v>
      </c>
      <c r="C363" t="s">
        <v>146</v>
      </c>
      <c r="D363" s="2">
        <f>MAX(1,SUMIFS(SolRaw!$E:$E,SolRaw!$A:$A,$B363,SolRaw!$B:$B,$C363,SolRaw!$C:$C,D$1))/1000</f>
        <v>2E-3</v>
      </c>
      <c r="E363" s="2">
        <f>MAX(1,SUMIFS(SolRaw!$E:$E,SolRaw!$A:$A,$B363,SolRaw!$B:$B,$C363,SolRaw!$C:$C,E$1))/1000</f>
        <v>2E-3</v>
      </c>
      <c r="F363" s="2">
        <f>MAX(1,SUMIFS(SolRaw!$E:$E,SolRaw!$A:$A,$B363,SolRaw!$B:$B,$C363,SolRaw!$C:$C,F$1))/1000</f>
        <v>2E-3</v>
      </c>
      <c r="G363" s="2">
        <f>MAX(1,SUMIFS(SolRaw!$E:$E,SolRaw!$A:$A,$B363,SolRaw!$B:$B,$C363,SolRaw!$C:$C,G$1))/1000</f>
        <v>2E-3</v>
      </c>
      <c r="H363" s="2">
        <f>MAX(1,SUMIFS(SolRaw!$E:$E,SolRaw!$A:$A,$B363,SolRaw!$B:$B,$C363,SolRaw!$C:$C,H$1))/1000</f>
        <v>2E-3</v>
      </c>
      <c r="I363" s="2">
        <f>MAX(1,SUMIFS(SolRaw!$E:$E,SolRaw!$A:$A,$B363,SolRaw!$B:$B,$C363,SolRaw!$C:$C,I$1))/1000</f>
        <v>2E-3</v>
      </c>
      <c r="J363" s="2">
        <f>MAX(1,SUMIFS(SolRaw!$E:$E,SolRaw!$A:$A,$B363,SolRaw!$B:$B,$C363,SolRaw!$C:$C,J$1))/1000</f>
        <v>2E-3</v>
      </c>
      <c r="K363" s="2">
        <f>MAX(1,SUMIFS(SolRaw!$E:$E,SolRaw!$A:$A,$B363,SolRaw!$B:$B,$C363,SolRaw!$C:$C,K$1))/1000</f>
        <v>5.0000000000000001E-3</v>
      </c>
      <c r="L363" s="2">
        <f>MAX(1,SUMIFS(SolRaw!$E:$E,SolRaw!$A:$A,$B363,SolRaw!$B:$B,$C363,SolRaw!$C:$C,L$1))/1000</f>
        <v>2E-3</v>
      </c>
      <c r="M363" s="2">
        <f>MAX(1,SUMIFS(SolRaw!$E:$E,SolRaw!$A:$A,$B363,SolRaw!$B:$B,$C363,SolRaw!$C:$C,M$1))/1000</f>
        <v>3.0000000000000001E-3</v>
      </c>
      <c r="N363" s="2">
        <f t="shared" si="35"/>
        <v>2.3999999999999998E-3</v>
      </c>
      <c r="O363" s="2">
        <f t="shared" si="36"/>
        <v>2E-3</v>
      </c>
      <c r="P363" s="2">
        <f t="shared" si="37"/>
        <v>2E-3</v>
      </c>
      <c r="Q363" s="2">
        <f t="shared" si="38"/>
        <v>2E-3</v>
      </c>
      <c r="R363" s="2">
        <f t="shared" si="39"/>
        <v>2E-3</v>
      </c>
      <c r="S363" s="2">
        <f t="shared" si="40"/>
        <v>5.0000000000000001E-3</v>
      </c>
      <c r="T363" s="2">
        <f t="shared" si="41"/>
        <v>9.6609178307929583E-4</v>
      </c>
    </row>
    <row r="364" spans="1:20" x14ac:dyDescent="0.2">
      <c r="A364" t="str">
        <f>VLOOKUP(B364,GraphStats!$A:$B,2,0)</f>
        <v>ISCAS</v>
      </c>
      <c r="B364" t="s">
        <v>32</v>
      </c>
      <c r="C364" t="s">
        <v>147</v>
      </c>
      <c r="D364" s="2">
        <f>MAX(1,SUMIFS(SolRaw!$E:$E,SolRaw!$A:$A,$B364,SolRaw!$B:$B,$C364,SolRaw!$C:$C,D$1))/1000</f>
        <v>2E-3</v>
      </c>
      <c r="E364" s="2">
        <f>MAX(1,SUMIFS(SolRaw!$E:$E,SolRaw!$A:$A,$B364,SolRaw!$B:$B,$C364,SolRaw!$C:$C,E$1))/1000</f>
        <v>2E-3</v>
      </c>
      <c r="F364" s="2">
        <f>MAX(1,SUMIFS(SolRaw!$E:$E,SolRaw!$A:$A,$B364,SolRaw!$B:$B,$C364,SolRaw!$C:$C,F$1))/1000</f>
        <v>7.0000000000000001E-3</v>
      </c>
      <c r="G364" s="2">
        <f>MAX(1,SUMIFS(SolRaw!$E:$E,SolRaw!$A:$A,$B364,SolRaw!$B:$B,$C364,SolRaw!$C:$C,G$1))/1000</f>
        <v>2E-3</v>
      </c>
      <c r="H364" s="2">
        <f>MAX(1,SUMIFS(SolRaw!$E:$E,SolRaw!$A:$A,$B364,SolRaw!$B:$B,$C364,SolRaw!$C:$C,H$1))/1000</f>
        <v>2E-3</v>
      </c>
      <c r="I364" s="2">
        <f>MAX(1,SUMIFS(SolRaw!$E:$E,SolRaw!$A:$A,$B364,SolRaw!$B:$B,$C364,SolRaw!$C:$C,I$1))/1000</f>
        <v>2E-3</v>
      </c>
      <c r="J364" s="2">
        <f>MAX(1,SUMIFS(SolRaw!$E:$E,SolRaw!$A:$A,$B364,SolRaw!$B:$B,$C364,SolRaw!$C:$C,J$1))/1000</f>
        <v>2E-3</v>
      </c>
      <c r="K364" s="2">
        <f>MAX(1,SUMIFS(SolRaw!$E:$E,SolRaw!$A:$A,$B364,SolRaw!$B:$B,$C364,SolRaw!$C:$C,K$1))/1000</f>
        <v>2E-3</v>
      </c>
      <c r="L364" s="2">
        <f>MAX(1,SUMIFS(SolRaw!$E:$E,SolRaw!$A:$A,$B364,SolRaw!$B:$B,$C364,SolRaw!$C:$C,L$1))/1000</f>
        <v>6.0000000000000001E-3</v>
      </c>
      <c r="M364" s="2">
        <f>MAX(1,SUMIFS(SolRaw!$E:$E,SolRaw!$A:$A,$B364,SolRaw!$B:$B,$C364,SolRaw!$C:$C,M$1))/1000</f>
        <v>2E-3</v>
      </c>
      <c r="N364" s="2">
        <f t="shared" si="35"/>
        <v>2.9000000000000007E-3</v>
      </c>
      <c r="O364" s="2">
        <f t="shared" si="36"/>
        <v>2E-3</v>
      </c>
      <c r="P364" s="2">
        <f t="shared" si="37"/>
        <v>2E-3</v>
      </c>
      <c r="Q364" s="2">
        <f t="shared" si="38"/>
        <v>2E-3</v>
      </c>
      <c r="R364" s="2">
        <f t="shared" si="39"/>
        <v>2E-3</v>
      </c>
      <c r="S364" s="2">
        <f t="shared" si="40"/>
        <v>7.0000000000000001E-3</v>
      </c>
      <c r="T364" s="2">
        <f t="shared" si="41"/>
        <v>1.9119507199599978E-3</v>
      </c>
    </row>
    <row r="365" spans="1:20" x14ac:dyDescent="0.2">
      <c r="A365" t="str">
        <f>VLOOKUP(B365,GraphStats!$A:$B,2,0)</f>
        <v>ISCAS</v>
      </c>
      <c r="B365" t="s">
        <v>32</v>
      </c>
      <c r="C365" t="s">
        <v>148</v>
      </c>
      <c r="D365" s="2">
        <f>MAX(1,SUMIFS(SolRaw!$E:$E,SolRaw!$A:$A,$B365,SolRaw!$B:$B,$C365,SolRaw!$C:$C,D$1))/1000</f>
        <v>3.0000000000000001E-3</v>
      </c>
      <c r="E365" s="2">
        <f>MAX(1,SUMIFS(SolRaw!$E:$E,SolRaw!$A:$A,$B365,SolRaw!$B:$B,$C365,SolRaw!$C:$C,E$1))/1000</f>
        <v>3.0000000000000001E-3</v>
      </c>
      <c r="F365" s="2">
        <f>MAX(1,SUMIFS(SolRaw!$E:$E,SolRaw!$A:$A,$B365,SolRaw!$B:$B,$C365,SolRaw!$C:$C,F$1))/1000</f>
        <v>3.0000000000000001E-3</v>
      </c>
      <c r="G365" s="2">
        <f>MAX(1,SUMIFS(SolRaw!$E:$E,SolRaw!$A:$A,$B365,SolRaw!$B:$B,$C365,SolRaw!$C:$C,G$1))/1000</f>
        <v>2E-3</v>
      </c>
      <c r="H365" s="2">
        <f>MAX(1,SUMIFS(SolRaw!$E:$E,SolRaw!$A:$A,$B365,SolRaw!$B:$B,$C365,SolRaw!$C:$C,H$1))/1000</f>
        <v>2E-3</v>
      </c>
      <c r="I365" s="2">
        <f>MAX(1,SUMIFS(SolRaw!$E:$E,SolRaw!$A:$A,$B365,SolRaw!$B:$B,$C365,SolRaw!$C:$C,I$1))/1000</f>
        <v>2E-3</v>
      </c>
      <c r="J365" s="2">
        <f>MAX(1,SUMIFS(SolRaw!$E:$E,SolRaw!$A:$A,$B365,SolRaw!$B:$B,$C365,SolRaw!$C:$C,J$1))/1000</f>
        <v>2E-3</v>
      </c>
      <c r="K365" s="2">
        <f>MAX(1,SUMIFS(SolRaw!$E:$E,SolRaw!$A:$A,$B365,SolRaw!$B:$B,$C365,SolRaw!$C:$C,K$1))/1000</f>
        <v>3.0000000000000001E-3</v>
      </c>
      <c r="L365" s="2">
        <f>MAX(1,SUMIFS(SolRaw!$E:$E,SolRaw!$A:$A,$B365,SolRaw!$B:$B,$C365,SolRaw!$C:$C,L$1))/1000</f>
        <v>2E-3</v>
      </c>
      <c r="M365" s="2">
        <f>MAX(1,SUMIFS(SolRaw!$E:$E,SolRaw!$A:$A,$B365,SolRaw!$B:$B,$C365,SolRaw!$C:$C,M$1))/1000</f>
        <v>2E-3</v>
      </c>
      <c r="N365" s="2">
        <f t="shared" si="35"/>
        <v>2.4000000000000002E-3</v>
      </c>
      <c r="O365" s="2">
        <f t="shared" si="36"/>
        <v>2E-3</v>
      </c>
      <c r="P365" s="2">
        <f t="shared" si="37"/>
        <v>2E-3</v>
      </c>
      <c r="Q365" s="2">
        <f t="shared" si="38"/>
        <v>2E-3</v>
      </c>
      <c r="R365" s="2">
        <f t="shared" si="39"/>
        <v>3.0000000000000001E-3</v>
      </c>
      <c r="S365" s="2">
        <f t="shared" si="40"/>
        <v>3.0000000000000001E-3</v>
      </c>
      <c r="T365" s="2">
        <f t="shared" si="41"/>
        <v>5.1639777949432232E-4</v>
      </c>
    </row>
    <row r="366" spans="1:20" x14ac:dyDescent="0.2">
      <c r="A366" t="str">
        <f>VLOOKUP(B366,GraphStats!$A:$B,2,0)</f>
        <v>ISCAS</v>
      </c>
      <c r="B366" t="s">
        <v>32</v>
      </c>
      <c r="C366" t="s">
        <v>149</v>
      </c>
      <c r="D366" s="2">
        <f>MAX(1,SUMIFS(SolRaw!$E:$E,SolRaw!$A:$A,$B366,SolRaw!$B:$B,$C366,SolRaw!$C:$C,D$1))/1000</f>
        <v>3.0000000000000001E-3</v>
      </c>
      <c r="E366" s="2">
        <f>MAX(1,SUMIFS(SolRaw!$E:$E,SolRaw!$A:$A,$B366,SolRaw!$B:$B,$C366,SolRaw!$C:$C,E$1))/1000</f>
        <v>2E-3</v>
      </c>
      <c r="F366" s="2">
        <f>MAX(1,SUMIFS(SolRaw!$E:$E,SolRaw!$A:$A,$B366,SolRaw!$B:$B,$C366,SolRaw!$C:$C,F$1))/1000</f>
        <v>2E-3</v>
      </c>
      <c r="G366" s="2">
        <f>MAX(1,SUMIFS(SolRaw!$E:$E,SolRaw!$A:$A,$B366,SolRaw!$B:$B,$C366,SolRaw!$C:$C,G$1))/1000</f>
        <v>3.0000000000000001E-3</v>
      </c>
      <c r="H366" s="2">
        <f>MAX(1,SUMIFS(SolRaw!$E:$E,SolRaw!$A:$A,$B366,SolRaw!$B:$B,$C366,SolRaw!$C:$C,H$1))/1000</f>
        <v>2E-3</v>
      </c>
      <c r="I366" s="2">
        <f>MAX(1,SUMIFS(SolRaw!$E:$E,SolRaw!$A:$A,$B366,SolRaw!$B:$B,$C366,SolRaw!$C:$C,I$1))/1000</f>
        <v>3.0000000000000001E-3</v>
      </c>
      <c r="J366" s="2">
        <f>MAX(1,SUMIFS(SolRaw!$E:$E,SolRaw!$A:$A,$B366,SolRaw!$B:$B,$C366,SolRaw!$C:$C,J$1))/1000</f>
        <v>2E-3</v>
      </c>
      <c r="K366" s="2">
        <f>MAX(1,SUMIFS(SolRaw!$E:$E,SolRaw!$A:$A,$B366,SolRaw!$B:$B,$C366,SolRaw!$C:$C,K$1))/1000</f>
        <v>3.0000000000000001E-3</v>
      </c>
      <c r="L366" s="2">
        <f>MAX(1,SUMIFS(SolRaw!$E:$E,SolRaw!$A:$A,$B366,SolRaw!$B:$B,$C366,SolRaw!$C:$C,L$1))/1000</f>
        <v>2E-3</v>
      </c>
      <c r="M366" s="2">
        <f>MAX(1,SUMIFS(SolRaw!$E:$E,SolRaw!$A:$A,$B366,SolRaw!$B:$B,$C366,SolRaw!$C:$C,M$1))/1000</f>
        <v>2E-3</v>
      </c>
      <c r="N366" s="2">
        <f t="shared" si="35"/>
        <v>2.4000000000000002E-3</v>
      </c>
      <c r="O366" s="2">
        <f t="shared" si="36"/>
        <v>2E-3</v>
      </c>
      <c r="P366" s="2">
        <f t="shared" si="37"/>
        <v>2E-3</v>
      </c>
      <c r="Q366" s="2">
        <f t="shared" si="38"/>
        <v>2E-3</v>
      </c>
      <c r="R366" s="2">
        <f t="shared" si="39"/>
        <v>3.0000000000000001E-3</v>
      </c>
      <c r="S366" s="2">
        <f t="shared" si="40"/>
        <v>3.0000000000000001E-3</v>
      </c>
      <c r="T366" s="2">
        <f t="shared" si="41"/>
        <v>5.1639777949432221E-4</v>
      </c>
    </row>
    <row r="367" spans="1:20" x14ac:dyDescent="0.2">
      <c r="A367" t="str">
        <f>VLOOKUP(B367,GraphStats!$A:$B,2,0)</f>
        <v>ISCAS</v>
      </c>
      <c r="B367" t="s">
        <v>32</v>
      </c>
      <c r="C367" t="s">
        <v>150</v>
      </c>
      <c r="D367" s="2">
        <f>MAX(1,SUMIFS(SolRaw!$E:$E,SolRaw!$A:$A,$B367,SolRaw!$B:$B,$C367,SolRaw!$C:$C,D$1))/1000</f>
        <v>3.0000000000000001E-3</v>
      </c>
      <c r="E367" s="2">
        <f>MAX(1,SUMIFS(SolRaw!$E:$E,SolRaw!$A:$A,$B367,SolRaw!$B:$B,$C367,SolRaw!$C:$C,E$1))/1000</f>
        <v>3.0000000000000001E-3</v>
      </c>
      <c r="F367" s="2">
        <f>MAX(1,SUMIFS(SolRaw!$E:$E,SolRaw!$A:$A,$B367,SolRaw!$B:$B,$C367,SolRaw!$C:$C,F$1))/1000</f>
        <v>2E-3</v>
      </c>
      <c r="G367" s="2">
        <f>MAX(1,SUMIFS(SolRaw!$E:$E,SolRaw!$A:$A,$B367,SolRaw!$B:$B,$C367,SolRaw!$C:$C,G$1))/1000</f>
        <v>2E-3</v>
      </c>
      <c r="H367" s="2">
        <f>MAX(1,SUMIFS(SolRaw!$E:$E,SolRaw!$A:$A,$B367,SolRaw!$B:$B,$C367,SolRaw!$C:$C,H$1))/1000</f>
        <v>2E-3</v>
      </c>
      <c r="I367" s="2">
        <f>MAX(1,SUMIFS(SolRaw!$E:$E,SolRaw!$A:$A,$B367,SolRaw!$B:$B,$C367,SolRaw!$C:$C,I$1))/1000</f>
        <v>3.0000000000000001E-3</v>
      </c>
      <c r="J367" s="2">
        <f>MAX(1,SUMIFS(SolRaw!$E:$E,SolRaw!$A:$A,$B367,SolRaw!$B:$B,$C367,SolRaw!$C:$C,J$1))/1000</f>
        <v>2E-3</v>
      </c>
      <c r="K367" s="2">
        <f>MAX(1,SUMIFS(SolRaw!$E:$E,SolRaw!$A:$A,$B367,SolRaw!$B:$B,$C367,SolRaw!$C:$C,K$1))/1000</f>
        <v>3.0000000000000001E-3</v>
      </c>
      <c r="L367" s="2">
        <f>MAX(1,SUMIFS(SolRaw!$E:$E,SolRaw!$A:$A,$B367,SolRaw!$B:$B,$C367,SolRaw!$C:$C,L$1))/1000</f>
        <v>2E-3</v>
      </c>
      <c r="M367" s="2">
        <f>MAX(1,SUMIFS(SolRaw!$E:$E,SolRaw!$A:$A,$B367,SolRaw!$B:$B,$C367,SolRaw!$C:$C,M$1))/1000</f>
        <v>2E-3</v>
      </c>
      <c r="N367" s="2">
        <f t="shared" si="35"/>
        <v>2.4000000000000002E-3</v>
      </c>
      <c r="O367" s="2">
        <f t="shared" si="36"/>
        <v>2E-3</v>
      </c>
      <c r="P367" s="2">
        <f t="shared" si="37"/>
        <v>2E-3</v>
      </c>
      <c r="Q367" s="2">
        <f t="shared" si="38"/>
        <v>2E-3</v>
      </c>
      <c r="R367" s="2">
        <f t="shared" si="39"/>
        <v>3.0000000000000001E-3</v>
      </c>
      <c r="S367" s="2">
        <f t="shared" si="40"/>
        <v>3.0000000000000001E-3</v>
      </c>
      <c r="T367" s="2">
        <f t="shared" si="41"/>
        <v>5.1639777949432221E-4</v>
      </c>
    </row>
    <row r="368" spans="1:20" x14ac:dyDescent="0.2">
      <c r="A368" t="str">
        <f>VLOOKUP(B368,GraphStats!$A:$B,2,0)</f>
        <v>ISCAS</v>
      </c>
      <c r="B368" t="s">
        <v>32</v>
      </c>
      <c r="C368" t="s">
        <v>151</v>
      </c>
      <c r="D368" s="2">
        <f>MAX(1,SUMIFS(SolRaw!$E:$E,SolRaw!$A:$A,$B368,SolRaw!$B:$B,$C368,SolRaw!$C:$C,D$1))/1000</f>
        <v>3.0000000000000001E-3</v>
      </c>
      <c r="E368" s="2">
        <f>MAX(1,SUMIFS(SolRaw!$E:$E,SolRaw!$A:$A,$B368,SolRaw!$B:$B,$C368,SolRaw!$C:$C,E$1))/1000</f>
        <v>3.0000000000000001E-3</v>
      </c>
      <c r="F368" s="2">
        <f>MAX(1,SUMIFS(SolRaw!$E:$E,SolRaw!$A:$A,$B368,SolRaw!$B:$B,$C368,SolRaw!$C:$C,F$1))/1000</f>
        <v>3.0000000000000001E-3</v>
      </c>
      <c r="G368" s="2">
        <f>MAX(1,SUMIFS(SolRaw!$E:$E,SolRaw!$A:$A,$B368,SolRaw!$B:$B,$C368,SolRaw!$C:$C,G$1))/1000</f>
        <v>3.0000000000000001E-3</v>
      </c>
      <c r="H368" s="2">
        <f>MAX(1,SUMIFS(SolRaw!$E:$E,SolRaw!$A:$A,$B368,SolRaw!$B:$B,$C368,SolRaw!$C:$C,H$1))/1000</f>
        <v>3.0000000000000001E-3</v>
      </c>
      <c r="I368" s="2">
        <f>MAX(1,SUMIFS(SolRaw!$E:$E,SolRaw!$A:$A,$B368,SolRaw!$B:$B,$C368,SolRaw!$C:$C,I$1))/1000</f>
        <v>2E-3</v>
      </c>
      <c r="J368" s="2">
        <f>MAX(1,SUMIFS(SolRaw!$E:$E,SolRaw!$A:$A,$B368,SolRaw!$B:$B,$C368,SolRaw!$C:$C,J$1))/1000</f>
        <v>2E-3</v>
      </c>
      <c r="K368" s="2">
        <f>MAX(1,SUMIFS(SolRaw!$E:$E,SolRaw!$A:$A,$B368,SolRaw!$B:$B,$C368,SolRaw!$C:$C,K$1))/1000</f>
        <v>4.0000000000000001E-3</v>
      </c>
      <c r="L368" s="2">
        <f>MAX(1,SUMIFS(SolRaw!$E:$E,SolRaw!$A:$A,$B368,SolRaw!$B:$B,$C368,SolRaw!$C:$C,L$1))/1000</f>
        <v>2E-3</v>
      </c>
      <c r="M368" s="2">
        <f>MAX(1,SUMIFS(SolRaw!$E:$E,SolRaw!$A:$A,$B368,SolRaw!$B:$B,$C368,SolRaw!$C:$C,M$1))/1000</f>
        <v>2E-3</v>
      </c>
      <c r="N368" s="2">
        <f t="shared" si="35"/>
        <v>2.7000000000000001E-3</v>
      </c>
      <c r="O368" s="2">
        <f t="shared" si="36"/>
        <v>2E-3</v>
      </c>
      <c r="P368" s="2">
        <f t="shared" si="37"/>
        <v>2E-3</v>
      </c>
      <c r="Q368" s="2">
        <f t="shared" si="38"/>
        <v>3.0000000000000001E-3</v>
      </c>
      <c r="R368" s="2">
        <f t="shared" si="39"/>
        <v>3.0000000000000001E-3</v>
      </c>
      <c r="S368" s="2">
        <f t="shared" si="40"/>
        <v>4.0000000000000001E-3</v>
      </c>
      <c r="T368" s="2">
        <f t="shared" si="41"/>
        <v>6.7494855771055295E-4</v>
      </c>
    </row>
    <row r="369" spans="1:20" x14ac:dyDescent="0.2">
      <c r="A369" t="str">
        <f>VLOOKUP(B369,GraphStats!$A:$B,2,0)</f>
        <v>ISCAS</v>
      </c>
      <c r="B369" t="s">
        <v>32</v>
      </c>
      <c r="C369" t="s">
        <v>152</v>
      </c>
      <c r="D369" s="2">
        <f>MAX(1,SUMIFS(SolRaw!$E:$E,SolRaw!$A:$A,$B369,SolRaw!$B:$B,$C369,SolRaw!$C:$C,D$1))/1000</f>
        <v>3.0000000000000001E-3</v>
      </c>
      <c r="E369" s="2">
        <f>MAX(1,SUMIFS(SolRaw!$E:$E,SolRaw!$A:$A,$B369,SolRaw!$B:$B,$C369,SolRaw!$C:$C,E$1))/1000</f>
        <v>2E-3</v>
      </c>
      <c r="F369" s="2">
        <f>MAX(1,SUMIFS(SolRaw!$E:$E,SolRaw!$A:$A,$B369,SolRaw!$B:$B,$C369,SolRaw!$C:$C,F$1))/1000</f>
        <v>2E-3</v>
      </c>
      <c r="G369" s="2">
        <f>MAX(1,SUMIFS(SolRaw!$E:$E,SolRaw!$A:$A,$B369,SolRaw!$B:$B,$C369,SolRaw!$C:$C,G$1))/1000</f>
        <v>7.0000000000000001E-3</v>
      </c>
      <c r="H369" s="2">
        <f>MAX(1,SUMIFS(SolRaw!$E:$E,SolRaw!$A:$A,$B369,SolRaw!$B:$B,$C369,SolRaw!$C:$C,H$1))/1000</f>
        <v>2E-3</v>
      </c>
      <c r="I369" s="2">
        <f>MAX(1,SUMIFS(SolRaw!$E:$E,SolRaw!$A:$A,$B369,SolRaw!$B:$B,$C369,SolRaw!$C:$C,I$1))/1000</f>
        <v>2E-3</v>
      </c>
      <c r="J369" s="2">
        <f>MAX(1,SUMIFS(SolRaw!$E:$E,SolRaw!$A:$A,$B369,SolRaw!$B:$B,$C369,SolRaw!$C:$C,J$1))/1000</f>
        <v>2E-3</v>
      </c>
      <c r="K369" s="2">
        <f>MAX(1,SUMIFS(SolRaw!$E:$E,SolRaw!$A:$A,$B369,SolRaw!$B:$B,$C369,SolRaw!$C:$C,K$1))/1000</f>
        <v>2E-3</v>
      </c>
      <c r="L369" s="2">
        <f>MAX(1,SUMIFS(SolRaw!$E:$E,SolRaw!$A:$A,$B369,SolRaw!$B:$B,$C369,SolRaw!$C:$C,L$1))/1000</f>
        <v>2E-3</v>
      </c>
      <c r="M369" s="2">
        <f>MAX(1,SUMIFS(SolRaw!$E:$E,SolRaw!$A:$A,$B369,SolRaw!$B:$B,$C369,SolRaw!$C:$C,M$1))/1000</f>
        <v>2E-3</v>
      </c>
      <c r="N369" s="2">
        <f t="shared" si="35"/>
        <v>2.6000000000000007E-3</v>
      </c>
      <c r="O369" s="2">
        <f t="shared" si="36"/>
        <v>2E-3</v>
      </c>
      <c r="P369" s="2">
        <f t="shared" si="37"/>
        <v>2E-3</v>
      </c>
      <c r="Q369" s="2">
        <f t="shared" si="38"/>
        <v>2E-3</v>
      </c>
      <c r="R369" s="2">
        <f t="shared" si="39"/>
        <v>2E-3</v>
      </c>
      <c r="S369" s="2">
        <f t="shared" si="40"/>
        <v>7.0000000000000001E-3</v>
      </c>
      <c r="T369" s="2">
        <f t="shared" si="41"/>
        <v>1.5776212754932308E-3</v>
      </c>
    </row>
    <row r="370" spans="1:20" x14ac:dyDescent="0.2">
      <c r="A370" t="str">
        <f>VLOOKUP(B370,GraphStats!$A:$B,2,0)</f>
        <v>ISCAS</v>
      </c>
      <c r="B370" t="s">
        <v>32</v>
      </c>
      <c r="C370" t="s">
        <v>153</v>
      </c>
      <c r="D370" s="2">
        <f>MAX(1,SUMIFS(SolRaw!$E:$E,SolRaw!$A:$A,$B370,SolRaw!$B:$B,$C370,SolRaw!$C:$C,D$1))/1000</f>
        <v>3.0000000000000001E-3</v>
      </c>
      <c r="E370" s="2">
        <f>MAX(1,SUMIFS(SolRaw!$E:$E,SolRaw!$A:$A,$B370,SolRaw!$B:$B,$C370,SolRaw!$C:$C,E$1))/1000</f>
        <v>3.0000000000000001E-3</v>
      </c>
      <c r="F370" s="2">
        <f>MAX(1,SUMIFS(SolRaw!$E:$E,SolRaw!$A:$A,$B370,SolRaw!$B:$B,$C370,SolRaw!$C:$C,F$1))/1000</f>
        <v>2E-3</v>
      </c>
      <c r="G370" s="2">
        <f>MAX(1,SUMIFS(SolRaw!$E:$E,SolRaw!$A:$A,$B370,SolRaw!$B:$B,$C370,SolRaw!$C:$C,G$1))/1000</f>
        <v>7.0000000000000001E-3</v>
      </c>
      <c r="H370" s="2">
        <f>MAX(1,SUMIFS(SolRaw!$E:$E,SolRaw!$A:$A,$B370,SolRaw!$B:$B,$C370,SolRaw!$C:$C,H$1))/1000</f>
        <v>4.0000000000000001E-3</v>
      </c>
      <c r="I370" s="2">
        <f>MAX(1,SUMIFS(SolRaw!$E:$E,SolRaw!$A:$A,$B370,SolRaw!$B:$B,$C370,SolRaw!$C:$C,I$1))/1000</f>
        <v>3.0000000000000001E-3</v>
      </c>
      <c r="J370" s="2">
        <f>MAX(1,SUMIFS(SolRaw!$E:$E,SolRaw!$A:$A,$B370,SolRaw!$B:$B,$C370,SolRaw!$C:$C,J$1))/1000</f>
        <v>3.0000000000000001E-3</v>
      </c>
      <c r="K370" s="2">
        <f>MAX(1,SUMIFS(SolRaw!$E:$E,SolRaw!$A:$A,$B370,SolRaw!$B:$B,$C370,SolRaw!$C:$C,K$1))/1000</f>
        <v>3.0000000000000001E-3</v>
      </c>
      <c r="L370" s="2">
        <f>MAX(1,SUMIFS(SolRaw!$E:$E,SolRaw!$A:$A,$B370,SolRaw!$B:$B,$C370,SolRaw!$C:$C,L$1))/1000</f>
        <v>2E-3</v>
      </c>
      <c r="M370" s="2">
        <f>MAX(1,SUMIFS(SolRaw!$E:$E,SolRaw!$A:$A,$B370,SolRaw!$B:$B,$C370,SolRaw!$C:$C,M$1))/1000</f>
        <v>3.0000000000000001E-3</v>
      </c>
      <c r="N370" s="2">
        <f t="shared" si="35"/>
        <v>3.3E-3</v>
      </c>
      <c r="O370" s="2">
        <f t="shared" si="36"/>
        <v>2E-3</v>
      </c>
      <c r="P370" s="2">
        <f t="shared" si="37"/>
        <v>3.0000000000000001E-3</v>
      </c>
      <c r="Q370" s="2">
        <f t="shared" si="38"/>
        <v>3.0000000000000001E-3</v>
      </c>
      <c r="R370" s="2">
        <f t="shared" si="39"/>
        <v>3.0000000000000001E-3</v>
      </c>
      <c r="S370" s="2">
        <f t="shared" si="40"/>
        <v>7.0000000000000001E-3</v>
      </c>
      <c r="T370" s="2">
        <f t="shared" si="41"/>
        <v>1.4181364924121765E-3</v>
      </c>
    </row>
    <row r="371" spans="1:20" x14ac:dyDescent="0.2">
      <c r="A371" t="str">
        <f>VLOOKUP(B371,GraphStats!$A:$B,2,0)</f>
        <v>ISCAS</v>
      </c>
      <c r="B371" t="s">
        <v>32</v>
      </c>
      <c r="C371" t="s">
        <v>154</v>
      </c>
      <c r="D371" s="2">
        <f>MAX(1,SUMIFS(SolRaw!$E:$E,SolRaw!$A:$A,$B371,SolRaw!$B:$B,$C371,SolRaw!$C:$C,D$1))/1000</f>
        <v>8.0000000000000002E-3</v>
      </c>
      <c r="E371" s="2">
        <f>MAX(1,SUMIFS(SolRaw!$E:$E,SolRaw!$A:$A,$B371,SolRaw!$B:$B,$C371,SolRaw!$C:$C,E$1))/1000</f>
        <v>3.0000000000000001E-3</v>
      </c>
      <c r="F371" s="2">
        <f>MAX(1,SUMIFS(SolRaw!$E:$E,SolRaw!$A:$A,$B371,SolRaw!$B:$B,$C371,SolRaw!$C:$C,F$1))/1000</f>
        <v>3.0000000000000001E-3</v>
      </c>
      <c r="G371" s="2">
        <f>MAX(1,SUMIFS(SolRaw!$E:$E,SolRaw!$A:$A,$B371,SolRaw!$B:$B,$C371,SolRaw!$C:$C,G$1))/1000</f>
        <v>4.0000000000000001E-3</v>
      </c>
      <c r="H371" s="2">
        <f>MAX(1,SUMIFS(SolRaw!$E:$E,SolRaw!$A:$A,$B371,SolRaw!$B:$B,$C371,SolRaw!$C:$C,H$1))/1000</f>
        <v>3.0000000000000001E-3</v>
      </c>
      <c r="I371" s="2">
        <f>MAX(1,SUMIFS(SolRaw!$E:$E,SolRaw!$A:$A,$B371,SolRaw!$B:$B,$C371,SolRaw!$C:$C,I$1))/1000</f>
        <v>2E-3</v>
      </c>
      <c r="J371" s="2">
        <f>MAX(1,SUMIFS(SolRaw!$E:$E,SolRaw!$A:$A,$B371,SolRaw!$B:$B,$C371,SolRaw!$C:$C,J$1))/1000</f>
        <v>5.0000000000000001E-3</v>
      </c>
      <c r="K371" s="2">
        <f>MAX(1,SUMIFS(SolRaw!$E:$E,SolRaw!$A:$A,$B371,SolRaw!$B:$B,$C371,SolRaw!$C:$C,K$1))/1000</f>
        <v>3.0000000000000001E-3</v>
      </c>
      <c r="L371" s="2">
        <f>MAX(1,SUMIFS(SolRaw!$E:$E,SolRaw!$A:$A,$B371,SolRaw!$B:$B,$C371,SolRaw!$C:$C,L$1))/1000</f>
        <v>3.0000000000000001E-3</v>
      </c>
      <c r="M371" s="2">
        <f>MAX(1,SUMIFS(SolRaw!$E:$E,SolRaw!$A:$A,$B371,SolRaw!$B:$B,$C371,SolRaw!$C:$C,M$1))/1000</f>
        <v>7.0000000000000001E-3</v>
      </c>
      <c r="N371" s="2">
        <f t="shared" si="35"/>
        <v>4.1000000000000003E-3</v>
      </c>
      <c r="O371" s="2">
        <f t="shared" si="36"/>
        <v>2E-3</v>
      </c>
      <c r="P371" s="2">
        <f t="shared" si="37"/>
        <v>3.0000000000000001E-3</v>
      </c>
      <c r="Q371" s="2">
        <f t="shared" si="38"/>
        <v>3.0000000000000001E-3</v>
      </c>
      <c r="R371" s="2">
        <f t="shared" si="39"/>
        <v>4.7499999999999999E-3</v>
      </c>
      <c r="S371" s="2">
        <f t="shared" si="40"/>
        <v>8.0000000000000002E-3</v>
      </c>
      <c r="T371" s="2">
        <f t="shared" si="41"/>
        <v>1.9692073983655907E-3</v>
      </c>
    </row>
    <row r="372" spans="1:20" x14ac:dyDescent="0.2">
      <c r="A372" t="str">
        <f>VLOOKUP(B372,GraphStats!$A:$B,2,0)</f>
        <v>ISCAS</v>
      </c>
      <c r="B372" t="s">
        <v>32</v>
      </c>
      <c r="C372" t="s">
        <v>155</v>
      </c>
      <c r="D372" s="2">
        <f>MAX(1,SUMIFS(SolRaw!$E:$E,SolRaw!$A:$A,$B372,SolRaw!$B:$B,$C372,SolRaw!$C:$C,D$1))/1000</f>
        <v>6.0000000000000001E-3</v>
      </c>
      <c r="E372" s="2">
        <f>MAX(1,SUMIFS(SolRaw!$E:$E,SolRaw!$A:$A,$B372,SolRaw!$B:$B,$C372,SolRaw!$C:$C,E$1))/1000</f>
        <v>2E-3</v>
      </c>
      <c r="F372" s="2">
        <f>MAX(1,SUMIFS(SolRaw!$E:$E,SolRaw!$A:$A,$B372,SolRaw!$B:$B,$C372,SolRaw!$C:$C,F$1))/1000</f>
        <v>7.0000000000000001E-3</v>
      </c>
      <c r="G372" s="2">
        <f>MAX(1,SUMIFS(SolRaw!$E:$E,SolRaw!$A:$A,$B372,SolRaw!$B:$B,$C372,SolRaw!$C:$C,G$1))/1000</f>
        <v>3.0000000000000001E-3</v>
      </c>
      <c r="H372" s="2">
        <f>MAX(1,SUMIFS(SolRaw!$E:$E,SolRaw!$A:$A,$B372,SolRaw!$B:$B,$C372,SolRaw!$C:$C,H$1))/1000</f>
        <v>2E-3</v>
      </c>
      <c r="I372" s="2">
        <f>MAX(1,SUMIFS(SolRaw!$E:$E,SolRaw!$A:$A,$B372,SolRaw!$B:$B,$C372,SolRaw!$C:$C,I$1))/1000</f>
        <v>3.0000000000000001E-3</v>
      </c>
      <c r="J372" s="2">
        <f>MAX(1,SUMIFS(SolRaw!$E:$E,SolRaw!$A:$A,$B372,SolRaw!$B:$B,$C372,SolRaw!$C:$C,J$1))/1000</f>
        <v>2E-3</v>
      </c>
      <c r="K372" s="2">
        <f>MAX(1,SUMIFS(SolRaw!$E:$E,SolRaw!$A:$A,$B372,SolRaw!$B:$B,$C372,SolRaw!$C:$C,K$1))/1000</f>
        <v>3.0000000000000001E-3</v>
      </c>
      <c r="L372" s="2">
        <f>MAX(1,SUMIFS(SolRaw!$E:$E,SolRaw!$A:$A,$B372,SolRaw!$B:$B,$C372,SolRaw!$C:$C,L$1))/1000</f>
        <v>2E-3</v>
      </c>
      <c r="M372" s="2">
        <f>MAX(1,SUMIFS(SolRaw!$E:$E,SolRaw!$A:$A,$B372,SolRaw!$B:$B,$C372,SolRaw!$C:$C,M$1))/1000</f>
        <v>4.0000000000000001E-3</v>
      </c>
      <c r="N372" s="2">
        <f t="shared" si="35"/>
        <v>3.3999999999999989E-3</v>
      </c>
      <c r="O372" s="2">
        <f t="shared" si="36"/>
        <v>2E-3</v>
      </c>
      <c r="P372" s="2">
        <f t="shared" si="37"/>
        <v>2E-3</v>
      </c>
      <c r="Q372" s="2">
        <f t="shared" si="38"/>
        <v>3.0000000000000001E-3</v>
      </c>
      <c r="R372" s="2">
        <f t="shared" si="39"/>
        <v>3.7499999999999999E-3</v>
      </c>
      <c r="S372" s="2">
        <f t="shared" si="40"/>
        <v>7.0000000000000001E-3</v>
      </c>
      <c r="T372" s="2">
        <f t="shared" si="41"/>
        <v>1.776388345929897E-3</v>
      </c>
    </row>
    <row r="373" spans="1:20" x14ac:dyDescent="0.2">
      <c r="A373" t="str">
        <f>VLOOKUP(B373,GraphStats!$A:$B,2,0)</f>
        <v>ISCAS</v>
      </c>
      <c r="B373" t="s">
        <v>32</v>
      </c>
      <c r="C373" t="s">
        <v>156</v>
      </c>
      <c r="D373" s="2">
        <f>MAX(1,SUMIFS(SolRaw!$E:$E,SolRaw!$A:$A,$B373,SolRaw!$B:$B,$C373,SolRaw!$C:$C,D$1))/1000</f>
        <v>3.0000000000000001E-3</v>
      </c>
      <c r="E373" s="2">
        <f>MAX(1,SUMIFS(SolRaw!$E:$E,SolRaw!$A:$A,$B373,SolRaw!$B:$B,$C373,SolRaw!$C:$C,E$1))/1000</f>
        <v>3.0000000000000001E-3</v>
      </c>
      <c r="F373" s="2">
        <f>MAX(1,SUMIFS(SolRaw!$E:$E,SolRaw!$A:$A,$B373,SolRaw!$B:$B,$C373,SolRaw!$C:$C,F$1))/1000</f>
        <v>3.0000000000000001E-3</v>
      </c>
      <c r="G373" s="2">
        <f>MAX(1,SUMIFS(SolRaw!$E:$E,SolRaw!$A:$A,$B373,SolRaw!$B:$B,$C373,SolRaw!$C:$C,G$1))/1000</f>
        <v>5.0000000000000001E-3</v>
      </c>
      <c r="H373" s="2">
        <f>MAX(1,SUMIFS(SolRaw!$E:$E,SolRaw!$A:$A,$B373,SolRaw!$B:$B,$C373,SolRaw!$C:$C,H$1))/1000</f>
        <v>2E-3</v>
      </c>
      <c r="I373" s="2">
        <f>MAX(1,SUMIFS(SolRaw!$E:$E,SolRaw!$A:$A,$B373,SolRaw!$B:$B,$C373,SolRaw!$C:$C,I$1))/1000</f>
        <v>3.0000000000000001E-3</v>
      </c>
      <c r="J373" s="2">
        <f>MAX(1,SUMIFS(SolRaw!$E:$E,SolRaw!$A:$A,$B373,SolRaw!$B:$B,$C373,SolRaw!$C:$C,J$1))/1000</f>
        <v>2E-3</v>
      </c>
      <c r="K373" s="2">
        <f>MAX(1,SUMIFS(SolRaw!$E:$E,SolRaw!$A:$A,$B373,SolRaw!$B:$B,$C373,SolRaw!$C:$C,K$1))/1000</f>
        <v>3.0000000000000001E-3</v>
      </c>
      <c r="L373" s="2">
        <f>MAX(1,SUMIFS(SolRaw!$E:$E,SolRaw!$A:$A,$B373,SolRaw!$B:$B,$C373,SolRaw!$C:$C,L$1))/1000</f>
        <v>2E-3</v>
      </c>
      <c r="M373" s="2">
        <f>MAX(1,SUMIFS(SolRaw!$E:$E,SolRaw!$A:$A,$B373,SolRaw!$B:$B,$C373,SolRaw!$C:$C,M$1))/1000</f>
        <v>2E-3</v>
      </c>
      <c r="N373" s="2">
        <f t="shared" si="35"/>
        <v>2.7999999999999995E-3</v>
      </c>
      <c r="O373" s="2">
        <f t="shared" si="36"/>
        <v>2E-3</v>
      </c>
      <c r="P373" s="2">
        <f t="shared" si="37"/>
        <v>2E-3</v>
      </c>
      <c r="Q373" s="2">
        <f t="shared" si="38"/>
        <v>3.0000000000000001E-3</v>
      </c>
      <c r="R373" s="2">
        <f t="shared" si="39"/>
        <v>3.0000000000000001E-3</v>
      </c>
      <c r="S373" s="2">
        <f t="shared" si="40"/>
        <v>5.0000000000000001E-3</v>
      </c>
      <c r="T373" s="2">
        <f t="shared" si="41"/>
        <v>9.1893658347268138E-4</v>
      </c>
    </row>
    <row r="374" spans="1:20" x14ac:dyDescent="0.2">
      <c r="A374" t="str">
        <f>VLOOKUP(B374,GraphStats!$A:$B,2,0)</f>
        <v>ISCAS</v>
      </c>
      <c r="B374" t="s">
        <v>32</v>
      </c>
      <c r="C374" t="s">
        <v>157</v>
      </c>
      <c r="D374" s="2">
        <f>MAX(1,SUMIFS(SolRaw!$E:$E,SolRaw!$A:$A,$B374,SolRaw!$B:$B,$C374,SolRaw!$C:$C,D$1))/1000</f>
        <v>8.0000000000000002E-3</v>
      </c>
      <c r="E374" s="2">
        <f>MAX(1,SUMIFS(SolRaw!$E:$E,SolRaw!$A:$A,$B374,SolRaw!$B:$B,$C374,SolRaw!$C:$C,E$1))/1000</f>
        <v>5.0000000000000001E-3</v>
      </c>
      <c r="F374" s="2">
        <f>MAX(1,SUMIFS(SolRaw!$E:$E,SolRaw!$A:$A,$B374,SolRaw!$B:$B,$C374,SolRaw!$C:$C,F$1))/1000</f>
        <v>2E-3</v>
      </c>
      <c r="G374" s="2">
        <f>MAX(1,SUMIFS(SolRaw!$E:$E,SolRaw!$A:$A,$B374,SolRaw!$B:$B,$C374,SolRaw!$C:$C,G$1))/1000</f>
        <v>3.0000000000000001E-3</v>
      </c>
      <c r="H374" s="2">
        <f>MAX(1,SUMIFS(SolRaw!$E:$E,SolRaw!$A:$A,$B374,SolRaw!$B:$B,$C374,SolRaw!$C:$C,H$1))/1000</f>
        <v>3.0000000000000001E-3</v>
      </c>
      <c r="I374" s="2">
        <f>MAX(1,SUMIFS(SolRaw!$E:$E,SolRaw!$A:$A,$B374,SolRaw!$B:$B,$C374,SolRaw!$C:$C,I$1))/1000</f>
        <v>3.0000000000000001E-3</v>
      </c>
      <c r="J374" s="2">
        <f>MAX(1,SUMIFS(SolRaw!$E:$E,SolRaw!$A:$A,$B374,SolRaw!$B:$B,$C374,SolRaw!$C:$C,J$1))/1000</f>
        <v>2E-3</v>
      </c>
      <c r="K374" s="2">
        <f>MAX(1,SUMIFS(SolRaw!$E:$E,SolRaw!$A:$A,$B374,SolRaw!$B:$B,$C374,SolRaw!$C:$C,K$1))/1000</f>
        <v>8.0000000000000002E-3</v>
      </c>
      <c r="L374" s="2">
        <f>MAX(1,SUMIFS(SolRaw!$E:$E,SolRaw!$A:$A,$B374,SolRaw!$B:$B,$C374,SolRaw!$C:$C,L$1))/1000</f>
        <v>2E-3</v>
      </c>
      <c r="M374" s="2">
        <f>MAX(1,SUMIFS(SolRaw!$E:$E,SolRaw!$A:$A,$B374,SolRaw!$B:$B,$C374,SolRaw!$C:$C,M$1))/1000</f>
        <v>2E-3</v>
      </c>
      <c r="N374" s="2">
        <f t="shared" si="35"/>
        <v>3.8000000000000004E-3</v>
      </c>
      <c r="O374" s="2">
        <f t="shared" si="36"/>
        <v>2E-3</v>
      </c>
      <c r="P374" s="2">
        <f t="shared" si="37"/>
        <v>2E-3</v>
      </c>
      <c r="Q374" s="2">
        <f t="shared" si="38"/>
        <v>3.0000000000000001E-3</v>
      </c>
      <c r="R374" s="2">
        <f t="shared" si="39"/>
        <v>4.5000000000000005E-3</v>
      </c>
      <c r="S374" s="2">
        <f t="shared" si="40"/>
        <v>8.0000000000000002E-3</v>
      </c>
      <c r="T374" s="2">
        <f t="shared" si="41"/>
        <v>2.3944379994757284E-3</v>
      </c>
    </row>
    <row r="375" spans="1:20" x14ac:dyDescent="0.2">
      <c r="A375" t="str">
        <f>VLOOKUP(B375,GraphStats!$A:$B,2,0)</f>
        <v>ISCAS</v>
      </c>
      <c r="B375" t="s">
        <v>32</v>
      </c>
      <c r="C375" t="s">
        <v>158</v>
      </c>
      <c r="D375" s="2">
        <f>MAX(1,SUMIFS(SolRaw!$E:$E,SolRaw!$A:$A,$B375,SolRaw!$B:$B,$C375,SolRaw!$C:$C,D$1))/1000</f>
        <v>3.0000000000000001E-3</v>
      </c>
      <c r="E375" s="2">
        <f>MAX(1,SUMIFS(SolRaw!$E:$E,SolRaw!$A:$A,$B375,SolRaw!$B:$B,$C375,SolRaw!$C:$C,E$1))/1000</f>
        <v>2E-3</v>
      </c>
      <c r="F375" s="2">
        <f>MAX(1,SUMIFS(SolRaw!$E:$E,SolRaw!$A:$A,$B375,SolRaw!$B:$B,$C375,SolRaw!$C:$C,F$1))/1000</f>
        <v>2E-3</v>
      </c>
      <c r="G375" s="2">
        <f>MAX(1,SUMIFS(SolRaw!$E:$E,SolRaw!$A:$A,$B375,SolRaw!$B:$B,$C375,SolRaw!$C:$C,G$1))/1000</f>
        <v>2E-3</v>
      </c>
      <c r="H375" s="2">
        <f>MAX(1,SUMIFS(SolRaw!$E:$E,SolRaw!$A:$A,$B375,SolRaw!$B:$B,$C375,SolRaw!$C:$C,H$1))/1000</f>
        <v>2E-3</v>
      </c>
      <c r="I375" s="2">
        <f>MAX(1,SUMIFS(SolRaw!$E:$E,SolRaw!$A:$A,$B375,SolRaw!$B:$B,$C375,SolRaw!$C:$C,I$1))/1000</f>
        <v>2E-3</v>
      </c>
      <c r="J375" s="2">
        <f>MAX(1,SUMIFS(SolRaw!$E:$E,SolRaw!$A:$A,$B375,SolRaw!$B:$B,$C375,SolRaw!$C:$C,J$1))/1000</f>
        <v>2E-3</v>
      </c>
      <c r="K375" s="2">
        <f>MAX(1,SUMIFS(SolRaw!$E:$E,SolRaw!$A:$A,$B375,SolRaw!$B:$B,$C375,SolRaw!$C:$C,K$1))/1000</f>
        <v>7.0000000000000001E-3</v>
      </c>
      <c r="L375" s="2">
        <f>MAX(1,SUMIFS(SolRaw!$E:$E,SolRaw!$A:$A,$B375,SolRaw!$B:$B,$C375,SolRaw!$C:$C,L$1))/1000</f>
        <v>2E-3</v>
      </c>
      <c r="M375" s="2">
        <f>MAX(1,SUMIFS(SolRaw!$E:$E,SolRaw!$A:$A,$B375,SolRaw!$B:$B,$C375,SolRaw!$C:$C,M$1))/1000</f>
        <v>2E-3</v>
      </c>
      <c r="N375" s="2">
        <f t="shared" si="35"/>
        <v>2.6000000000000003E-3</v>
      </c>
      <c r="O375" s="2">
        <f t="shared" si="36"/>
        <v>2E-3</v>
      </c>
      <c r="P375" s="2">
        <f t="shared" si="37"/>
        <v>2E-3</v>
      </c>
      <c r="Q375" s="2">
        <f t="shared" si="38"/>
        <v>2E-3</v>
      </c>
      <c r="R375" s="2">
        <f t="shared" si="39"/>
        <v>2E-3</v>
      </c>
      <c r="S375" s="2">
        <f t="shared" si="40"/>
        <v>7.0000000000000001E-3</v>
      </c>
      <c r="T375" s="2">
        <f t="shared" si="41"/>
        <v>1.5776212754932308E-3</v>
      </c>
    </row>
    <row r="376" spans="1:20" x14ac:dyDescent="0.2">
      <c r="A376" t="str">
        <f>VLOOKUP(B376,GraphStats!$A:$B,2,0)</f>
        <v>ISCAS</v>
      </c>
      <c r="B376" t="s">
        <v>32</v>
      </c>
      <c r="C376" t="s">
        <v>159</v>
      </c>
      <c r="D376" s="2">
        <f>MAX(1,SUMIFS(SolRaw!$E:$E,SolRaw!$A:$A,$B376,SolRaw!$B:$B,$C376,SolRaw!$C:$C,D$1))/1000</f>
        <v>2E-3</v>
      </c>
      <c r="E376" s="2">
        <f>MAX(1,SUMIFS(SolRaw!$E:$E,SolRaw!$A:$A,$B376,SolRaw!$B:$B,$C376,SolRaw!$C:$C,E$1))/1000</f>
        <v>2E-3</v>
      </c>
      <c r="F376" s="2">
        <f>MAX(1,SUMIFS(SolRaw!$E:$E,SolRaw!$A:$A,$B376,SolRaw!$B:$B,$C376,SolRaw!$C:$C,F$1))/1000</f>
        <v>3.0000000000000001E-3</v>
      </c>
      <c r="G376" s="2">
        <f>MAX(1,SUMIFS(SolRaw!$E:$E,SolRaw!$A:$A,$B376,SolRaw!$B:$B,$C376,SolRaw!$C:$C,G$1))/1000</f>
        <v>2E-3</v>
      </c>
      <c r="H376" s="2">
        <f>MAX(1,SUMIFS(SolRaw!$E:$E,SolRaw!$A:$A,$B376,SolRaw!$B:$B,$C376,SolRaw!$C:$C,H$1))/1000</f>
        <v>2E-3</v>
      </c>
      <c r="I376" s="2">
        <f>MAX(1,SUMIFS(SolRaw!$E:$E,SolRaw!$A:$A,$B376,SolRaw!$B:$B,$C376,SolRaw!$C:$C,I$1))/1000</f>
        <v>2E-3</v>
      </c>
      <c r="J376" s="2">
        <f>MAX(1,SUMIFS(SolRaw!$E:$E,SolRaw!$A:$A,$B376,SolRaw!$B:$B,$C376,SolRaw!$C:$C,J$1))/1000</f>
        <v>2E-3</v>
      </c>
      <c r="K376" s="2">
        <f>MAX(1,SUMIFS(SolRaw!$E:$E,SolRaw!$A:$A,$B376,SolRaw!$B:$B,$C376,SolRaw!$C:$C,K$1))/1000</f>
        <v>2E-3</v>
      </c>
      <c r="L376" s="2">
        <f>MAX(1,SUMIFS(SolRaw!$E:$E,SolRaw!$A:$A,$B376,SolRaw!$B:$B,$C376,SolRaw!$C:$C,L$1))/1000</f>
        <v>2E-3</v>
      </c>
      <c r="M376" s="2">
        <f>MAX(1,SUMIFS(SolRaw!$E:$E,SolRaw!$A:$A,$B376,SolRaw!$B:$B,$C376,SolRaw!$C:$C,M$1))/1000</f>
        <v>2E-3</v>
      </c>
      <c r="N376" s="2">
        <f t="shared" si="35"/>
        <v>2.1000000000000003E-3</v>
      </c>
      <c r="O376" s="2">
        <f t="shared" si="36"/>
        <v>2E-3</v>
      </c>
      <c r="P376" s="2">
        <f t="shared" si="37"/>
        <v>2E-3</v>
      </c>
      <c r="Q376" s="2">
        <f t="shared" si="38"/>
        <v>2E-3</v>
      </c>
      <c r="R376" s="2">
        <f t="shared" si="39"/>
        <v>2E-3</v>
      </c>
      <c r="S376" s="2">
        <f t="shared" si="40"/>
        <v>3.0000000000000001E-3</v>
      </c>
      <c r="T376" s="2">
        <f t="shared" si="41"/>
        <v>3.1622776601683789E-4</v>
      </c>
    </row>
    <row r="377" spans="1:20" x14ac:dyDescent="0.2">
      <c r="A377" t="str">
        <f>VLOOKUP(B377,GraphStats!$A:$B,2,0)</f>
        <v>ISCAS</v>
      </c>
      <c r="B377" t="s">
        <v>32</v>
      </c>
      <c r="C377" t="s">
        <v>160</v>
      </c>
      <c r="D377" s="2">
        <f>MAX(1,SUMIFS(SolRaw!$E:$E,SolRaw!$A:$A,$B377,SolRaw!$B:$B,$C377,SolRaw!$C:$C,D$1))/1000</f>
        <v>5.0000000000000001E-3</v>
      </c>
      <c r="E377" s="2">
        <f>MAX(1,SUMIFS(SolRaw!$E:$E,SolRaw!$A:$A,$B377,SolRaw!$B:$B,$C377,SolRaw!$C:$C,E$1))/1000</f>
        <v>1E-3</v>
      </c>
      <c r="F377" s="2">
        <f>MAX(1,SUMIFS(SolRaw!$E:$E,SolRaw!$A:$A,$B377,SolRaw!$B:$B,$C377,SolRaw!$C:$C,F$1))/1000</f>
        <v>1E-3</v>
      </c>
      <c r="G377" s="2">
        <f>MAX(1,SUMIFS(SolRaw!$E:$E,SolRaw!$A:$A,$B377,SolRaw!$B:$B,$C377,SolRaw!$C:$C,G$1))/1000</f>
        <v>1E-3</v>
      </c>
      <c r="H377" s="2">
        <f>MAX(1,SUMIFS(SolRaw!$E:$E,SolRaw!$A:$A,$B377,SolRaw!$B:$B,$C377,SolRaw!$C:$C,H$1))/1000</f>
        <v>1E-3</v>
      </c>
      <c r="I377" s="2">
        <f>MAX(1,SUMIFS(SolRaw!$E:$E,SolRaw!$A:$A,$B377,SolRaw!$B:$B,$C377,SolRaw!$C:$C,I$1))/1000</f>
        <v>1E-3</v>
      </c>
      <c r="J377" s="2">
        <f>MAX(1,SUMIFS(SolRaw!$E:$E,SolRaw!$A:$A,$B377,SolRaw!$B:$B,$C377,SolRaw!$C:$C,J$1))/1000</f>
        <v>1E-3</v>
      </c>
      <c r="K377" s="2">
        <f>MAX(1,SUMIFS(SolRaw!$E:$E,SolRaw!$A:$A,$B377,SolRaw!$B:$B,$C377,SolRaw!$C:$C,K$1))/1000</f>
        <v>1E-3</v>
      </c>
      <c r="L377" s="2">
        <f>MAX(1,SUMIFS(SolRaw!$E:$E,SolRaw!$A:$A,$B377,SolRaw!$B:$B,$C377,SolRaw!$C:$C,L$1))/1000</f>
        <v>2E-3</v>
      </c>
      <c r="M377" s="2">
        <f>MAX(1,SUMIFS(SolRaw!$E:$E,SolRaw!$A:$A,$B377,SolRaw!$B:$B,$C377,SolRaw!$C:$C,M$1))/1000</f>
        <v>1E-3</v>
      </c>
      <c r="N377" s="2">
        <f t="shared" si="35"/>
        <v>1.5000000000000002E-3</v>
      </c>
      <c r="O377" s="2">
        <f t="shared" si="36"/>
        <v>1E-3</v>
      </c>
      <c r="P377" s="2">
        <f t="shared" si="37"/>
        <v>1E-3</v>
      </c>
      <c r="Q377" s="2">
        <f t="shared" si="38"/>
        <v>1E-3</v>
      </c>
      <c r="R377" s="2">
        <f t="shared" si="39"/>
        <v>1E-3</v>
      </c>
      <c r="S377" s="2">
        <f t="shared" si="40"/>
        <v>5.0000000000000001E-3</v>
      </c>
      <c r="T377" s="2">
        <f t="shared" si="41"/>
        <v>1.2692955176439842E-3</v>
      </c>
    </row>
    <row r="378" spans="1:20" x14ac:dyDescent="0.2">
      <c r="A378" t="str">
        <f>VLOOKUP(B378,GraphStats!$A:$B,2,0)</f>
        <v>ISCAS</v>
      </c>
      <c r="B378" t="s">
        <v>32</v>
      </c>
      <c r="C378" t="s">
        <v>161</v>
      </c>
      <c r="D378" s="2">
        <f>MAX(1,SUMIFS(SolRaw!$E:$E,SolRaw!$A:$A,$B378,SolRaw!$B:$B,$C378,SolRaw!$C:$C,D$1))/1000</f>
        <v>1E-3</v>
      </c>
      <c r="E378" s="2">
        <f>MAX(1,SUMIFS(SolRaw!$E:$E,SolRaw!$A:$A,$B378,SolRaw!$B:$B,$C378,SolRaw!$C:$C,E$1))/1000</f>
        <v>1E-3</v>
      </c>
      <c r="F378" s="2">
        <f>MAX(1,SUMIFS(SolRaw!$E:$E,SolRaw!$A:$A,$B378,SolRaw!$B:$B,$C378,SolRaw!$C:$C,F$1))/1000</f>
        <v>1E-3</v>
      </c>
      <c r="G378" s="2">
        <f>MAX(1,SUMIFS(SolRaw!$E:$E,SolRaw!$A:$A,$B378,SolRaw!$B:$B,$C378,SolRaw!$C:$C,G$1))/1000</f>
        <v>1E-3</v>
      </c>
      <c r="H378" s="2">
        <f>MAX(1,SUMIFS(SolRaw!$E:$E,SolRaw!$A:$A,$B378,SolRaw!$B:$B,$C378,SolRaw!$C:$C,H$1))/1000</f>
        <v>1E-3</v>
      </c>
      <c r="I378" s="2">
        <f>MAX(1,SUMIFS(SolRaw!$E:$E,SolRaw!$A:$A,$B378,SolRaw!$B:$B,$C378,SolRaw!$C:$C,I$1))/1000</f>
        <v>1E-3</v>
      </c>
      <c r="J378" s="2">
        <f>MAX(1,SUMIFS(SolRaw!$E:$E,SolRaw!$A:$A,$B378,SolRaw!$B:$B,$C378,SolRaw!$C:$C,J$1))/1000</f>
        <v>1E-3</v>
      </c>
      <c r="K378" s="2">
        <f>MAX(1,SUMIFS(SolRaw!$E:$E,SolRaw!$A:$A,$B378,SolRaw!$B:$B,$C378,SolRaw!$C:$C,K$1))/1000</f>
        <v>1E-3</v>
      </c>
      <c r="L378" s="2">
        <f>MAX(1,SUMIFS(SolRaw!$E:$E,SolRaw!$A:$A,$B378,SolRaw!$B:$B,$C378,SolRaw!$C:$C,L$1))/1000</f>
        <v>1E-3</v>
      </c>
      <c r="M378" s="2">
        <f>MAX(1,SUMIFS(SolRaw!$E:$E,SolRaw!$A:$A,$B378,SolRaw!$B:$B,$C378,SolRaw!$C:$C,M$1))/1000</f>
        <v>1E-3</v>
      </c>
      <c r="N378" s="2">
        <f t="shared" si="35"/>
        <v>1.0000000000000002E-3</v>
      </c>
      <c r="O378" s="2">
        <f t="shared" si="36"/>
        <v>1E-3</v>
      </c>
      <c r="P378" s="2">
        <f t="shared" si="37"/>
        <v>1E-3</v>
      </c>
      <c r="Q378" s="2">
        <f t="shared" si="38"/>
        <v>1E-3</v>
      </c>
      <c r="R378" s="2">
        <f t="shared" si="39"/>
        <v>1E-3</v>
      </c>
      <c r="S378" s="2">
        <f t="shared" si="40"/>
        <v>1E-3</v>
      </c>
      <c r="T378" s="2">
        <f t="shared" si="41"/>
        <v>2.2856988727712899E-19</v>
      </c>
    </row>
    <row r="379" spans="1:20" x14ac:dyDescent="0.2">
      <c r="A379" t="str">
        <f>VLOOKUP(B379,GraphStats!$A:$B,2,0)</f>
        <v>ISCAS</v>
      </c>
      <c r="B379" t="s">
        <v>32</v>
      </c>
      <c r="C379" t="s">
        <v>162</v>
      </c>
      <c r="D379" s="2">
        <f>MAX(1,SUMIFS(SolRaw!$E:$E,SolRaw!$A:$A,$B379,SolRaw!$B:$B,$C379,SolRaw!$C:$C,D$1))/1000</f>
        <v>1E-3</v>
      </c>
      <c r="E379" s="2">
        <f>MAX(1,SUMIFS(SolRaw!$E:$E,SolRaw!$A:$A,$B379,SolRaw!$B:$B,$C379,SolRaw!$C:$C,E$1))/1000</f>
        <v>1E-3</v>
      </c>
      <c r="F379" s="2">
        <f>MAX(1,SUMIFS(SolRaw!$E:$E,SolRaw!$A:$A,$B379,SolRaw!$B:$B,$C379,SolRaw!$C:$C,F$1))/1000</f>
        <v>1E-3</v>
      </c>
      <c r="G379" s="2">
        <f>MAX(1,SUMIFS(SolRaw!$E:$E,SolRaw!$A:$A,$B379,SolRaw!$B:$B,$C379,SolRaw!$C:$C,G$1))/1000</f>
        <v>1E-3</v>
      </c>
      <c r="H379" s="2">
        <f>MAX(1,SUMIFS(SolRaw!$E:$E,SolRaw!$A:$A,$B379,SolRaw!$B:$B,$C379,SolRaw!$C:$C,H$1))/1000</f>
        <v>1E-3</v>
      </c>
      <c r="I379" s="2">
        <f>MAX(1,SUMIFS(SolRaw!$E:$E,SolRaw!$A:$A,$B379,SolRaw!$B:$B,$C379,SolRaw!$C:$C,I$1))/1000</f>
        <v>1E-3</v>
      </c>
      <c r="J379" s="2">
        <f>MAX(1,SUMIFS(SolRaw!$E:$E,SolRaw!$A:$A,$B379,SolRaw!$B:$B,$C379,SolRaw!$C:$C,J$1))/1000</f>
        <v>1E-3</v>
      </c>
      <c r="K379" s="2">
        <f>MAX(1,SUMIFS(SolRaw!$E:$E,SolRaw!$A:$A,$B379,SolRaw!$B:$B,$C379,SolRaw!$C:$C,K$1))/1000</f>
        <v>1E-3</v>
      </c>
      <c r="L379" s="2">
        <f>MAX(1,SUMIFS(SolRaw!$E:$E,SolRaw!$A:$A,$B379,SolRaw!$B:$B,$C379,SolRaw!$C:$C,L$1))/1000</f>
        <v>1E-3</v>
      </c>
      <c r="M379" s="2">
        <f>MAX(1,SUMIFS(SolRaw!$E:$E,SolRaw!$A:$A,$B379,SolRaw!$B:$B,$C379,SolRaw!$C:$C,M$1))/1000</f>
        <v>1E-3</v>
      </c>
      <c r="N379" s="2">
        <f t="shared" si="35"/>
        <v>1.0000000000000002E-3</v>
      </c>
      <c r="O379" s="2">
        <f t="shared" si="36"/>
        <v>1E-3</v>
      </c>
      <c r="P379" s="2">
        <f t="shared" si="37"/>
        <v>1E-3</v>
      </c>
      <c r="Q379" s="2">
        <f t="shared" si="38"/>
        <v>1E-3</v>
      </c>
      <c r="R379" s="2">
        <f t="shared" si="39"/>
        <v>1E-3</v>
      </c>
      <c r="S379" s="2">
        <f t="shared" si="40"/>
        <v>1E-3</v>
      </c>
      <c r="T379" s="2">
        <f t="shared" si="41"/>
        <v>2.2856988727712899E-19</v>
      </c>
    </row>
    <row r="380" spans="1:20" x14ac:dyDescent="0.2">
      <c r="A380" t="str">
        <f>VLOOKUP(B380,GraphStats!$A:$B,2,0)</f>
        <v>LAW</v>
      </c>
      <c r="B380" t="s">
        <v>113</v>
      </c>
      <c r="C380" t="s">
        <v>136</v>
      </c>
      <c r="D380" s="2">
        <f>MAX(1,SUMIFS(SolRaw!$E:$E,SolRaw!$A:$A,$B380,SolRaw!$B:$B,$C380,SolRaw!$C:$C,D$1))/1000</f>
        <v>32.722999999999999</v>
      </c>
      <c r="E380" s="2">
        <f>MAX(1,SUMIFS(SolRaw!$E:$E,SolRaw!$A:$A,$B380,SolRaw!$B:$B,$C380,SolRaw!$C:$C,E$1))/1000</f>
        <v>31.497</v>
      </c>
      <c r="F380" s="2">
        <f>MAX(1,SUMIFS(SolRaw!$E:$E,SolRaw!$A:$A,$B380,SolRaw!$B:$B,$C380,SolRaw!$C:$C,F$1))/1000</f>
        <v>31.972999999999999</v>
      </c>
      <c r="G380" s="2">
        <f>MAX(1,SUMIFS(SolRaw!$E:$E,SolRaw!$A:$A,$B380,SolRaw!$B:$B,$C380,SolRaw!$C:$C,G$1))/1000</f>
        <v>31.809000000000001</v>
      </c>
      <c r="H380" s="2">
        <f>MAX(1,SUMIFS(SolRaw!$E:$E,SolRaw!$A:$A,$B380,SolRaw!$B:$B,$C380,SolRaw!$C:$C,H$1))/1000</f>
        <v>32.014000000000003</v>
      </c>
      <c r="I380" s="2">
        <f>MAX(1,SUMIFS(SolRaw!$E:$E,SolRaw!$A:$A,$B380,SolRaw!$B:$B,$C380,SolRaw!$C:$C,I$1))/1000</f>
        <v>32.509</v>
      </c>
      <c r="J380" s="2">
        <f>MAX(1,SUMIFS(SolRaw!$E:$E,SolRaw!$A:$A,$B380,SolRaw!$B:$B,$C380,SolRaw!$C:$C,J$1))/1000</f>
        <v>33.209000000000003</v>
      </c>
      <c r="K380" s="2">
        <f>MAX(1,SUMIFS(SolRaw!$E:$E,SolRaw!$A:$A,$B380,SolRaw!$B:$B,$C380,SolRaw!$C:$C,K$1))/1000</f>
        <v>31.702000000000002</v>
      </c>
      <c r="L380" s="2">
        <f>MAX(1,SUMIFS(SolRaw!$E:$E,SolRaw!$A:$A,$B380,SolRaw!$B:$B,$C380,SolRaw!$C:$C,L$1))/1000</f>
        <v>32.624000000000002</v>
      </c>
      <c r="M380" s="2">
        <f>MAX(1,SUMIFS(SolRaw!$E:$E,SolRaw!$A:$A,$B380,SolRaw!$B:$B,$C380,SolRaw!$C:$C,M$1))/1000</f>
        <v>31.998000000000001</v>
      </c>
      <c r="N380" s="2">
        <f t="shared" si="35"/>
        <v>32.205800000000004</v>
      </c>
      <c r="O380" s="2">
        <f t="shared" si="36"/>
        <v>31.497</v>
      </c>
      <c r="P380" s="2">
        <f t="shared" si="37"/>
        <v>31.85</v>
      </c>
      <c r="Q380" s="2">
        <f t="shared" si="38"/>
        <v>32.006</v>
      </c>
      <c r="R380" s="2">
        <f t="shared" si="39"/>
        <v>32.59525</v>
      </c>
      <c r="S380" s="2">
        <f t="shared" si="40"/>
        <v>33.209000000000003</v>
      </c>
      <c r="T380" s="2">
        <f t="shared" si="41"/>
        <v>0.53629941885729016</v>
      </c>
    </row>
    <row r="381" spans="1:20" x14ac:dyDescent="0.2">
      <c r="A381" t="str">
        <f>VLOOKUP(B381,GraphStats!$A:$B,2,0)</f>
        <v>LAW</v>
      </c>
      <c r="B381" t="s">
        <v>113</v>
      </c>
      <c r="C381" t="s">
        <v>137</v>
      </c>
      <c r="D381" s="2">
        <f>MAX(1,SUMIFS(SolRaw!$E:$E,SolRaw!$A:$A,$B381,SolRaw!$B:$B,$C381,SolRaw!$C:$C,D$1))/1000</f>
        <v>108.625</v>
      </c>
      <c r="E381" s="2">
        <f>MAX(1,SUMIFS(SolRaw!$E:$E,SolRaw!$A:$A,$B381,SolRaw!$B:$B,$C381,SolRaw!$C:$C,E$1))/1000</f>
        <v>100.988</v>
      </c>
      <c r="F381" s="2">
        <f>MAX(1,SUMIFS(SolRaw!$E:$E,SolRaw!$A:$A,$B381,SolRaw!$B:$B,$C381,SolRaw!$C:$C,F$1))/1000</f>
        <v>104.819</v>
      </c>
      <c r="G381" s="2">
        <f>MAX(1,SUMIFS(SolRaw!$E:$E,SolRaw!$A:$A,$B381,SolRaw!$B:$B,$C381,SolRaw!$C:$C,G$1))/1000</f>
        <v>102.81699999999999</v>
      </c>
      <c r="H381" s="2">
        <f>MAX(1,SUMIFS(SolRaw!$E:$E,SolRaw!$A:$A,$B381,SolRaw!$B:$B,$C381,SolRaw!$C:$C,H$1))/1000</f>
        <v>108.935</v>
      </c>
      <c r="I381" s="2">
        <f>MAX(1,SUMIFS(SolRaw!$E:$E,SolRaw!$A:$A,$B381,SolRaw!$B:$B,$C381,SolRaw!$C:$C,I$1))/1000</f>
        <v>98.08</v>
      </c>
      <c r="J381" s="2">
        <f>MAX(1,SUMIFS(SolRaw!$E:$E,SolRaw!$A:$A,$B381,SolRaw!$B:$B,$C381,SolRaw!$C:$C,J$1))/1000</f>
        <v>123.29</v>
      </c>
      <c r="K381" s="2">
        <f>MAX(1,SUMIFS(SolRaw!$E:$E,SolRaw!$A:$A,$B381,SolRaw!$B:$B,$C381,SolRaw!$C:$C,K$1))/1000</f>
        <v>112.291</v>
      </c>
      <c r="L381" s="2">
        <f>MAX(1,SUMIFS(SolRaw!$E:$E,SolRaw!$A:$A,$B381,SolRaw!$B:$B,$C381,SolRaw!$C:$C,L$1))/1000</f>
        <v>98.058999999999997</v>
      </c>
      <c r="M381" s="2">
        <f>MAX(1,SUMIFS(SolRaw!$E:$E,SolRaw!$A:$A,$B381,SolRaw!$B:$B,$C381,SolRaw!$C:$C,M$1))/1000</f>
        <v>118.95399999999999</v>
      </c>
      <c r="N381" s="2">
        <f t="shared" si="35"/>
        <v>107.6858</v>
      </c>
      <c r="O381" s="2">
        <f t="shared" si="36"/>
        <v>98.058999999999997</v>
      </c>
      <c r="P381" s="2">
        <f t="shared" si="37"/>
        <v>101.44525</v>
      </c>
      <c r="Q381" s="2">
        <f t="shared" si="38"/>
        <v>106.72200000000001</v>
      </c>
      <c r="R381" s="2">
        <f t="shared" si="39"/>
        <v>111.452</v>
      </c>
      <c r="S381" s="2">
        <f t="shared" si="40"/>
        <v>123.29</v>
      </c>
      <c r="T381" s="2">
        <f t="shared" si="41"/>
        <v>8.536489036288085</v>
      </c>
    </row>
    <row r="382" spans="1:20" x14ac:dyDescent="0.2">
      <c r="A382" t="str">
        <f>VLOOKUP(B382,GraphStats!$A:$B,2,0)</f>
        <v>LAW</v>
      </c>
      <c r="B382" t="s">
        <v>113</v>
      </c>
      <c r="C382" t="s">
        <v>138</v>
      </c>
      <c r="D382" s="2">
        <f>MAX(1,SUMIFS(SolRaw!$E:$E,SolRaw!$A:$A,$B382,SolRaw!$B:$B,$C382,SolRaw!$C:$C,D$1))/1000</f>
        <v>229.124</v>
      </c>
      <c r="E382" s="2">
        <f>MAX(1,SUMIFS(SolRaw!$E:$E,SolRaw!$A:$A,$B382,SolRaw!$B:$B,$C382,SolRaw!$C:$C,E$1))/1000</f>
        <v>298.43599999999998</v>
      </c>
      <c r="F382" s="2">
        <f>MAX(1,SUMIFS(SolRaw!$E:$E,SolRaw!$A:$A,$B382,SolRaw!$B:$B,$C382,SolRaw!$C:$C,F$1))/1000</f>
        <v>293.94099999999997</v>
      </c>
      <c r="G382" s="2">
        <f>MAX(1,SUMIFS(SolRaw!$E:$E,SolRaw!$A:$A,$B382,SolRaw!$B:$B,$C382,SolRaw!$C:$C,G$1))/1000</f>
        <v>261.00599999999997</v>
      </c>
      <c r="H382" s="2">
        <f>MAX(1,SUMIFS(SolRaw!$E:$E,SolRaw!$A:$A,$B382,SolRaw!$B:$B,$C382,SolRaw!$C:$C,H$1))/1000</f>
        <v>294.37799999999999</v>
      </c>
      <c r="I382" s="2">
        <f>MAX(1,SUMIFS(SolRaw!$E:$E,SolRaw!$A:$A,$B382,SolRaw!$B:$B,$C382,SolRaw!$C:$C,I$1))/1000</f>
        <v>278.84699999999998</v>
      </c>
      <c r="J382" s="2">
        <f>MAX(1,SUMIFS(SolRaw!$E:$E,SolRaw!$A:$A,$B382,SolRaw!$B:$B,$C382,SolRaw!$C:$C,J$1))/1000</f>
        <v>291.18900000000002</v>
      </c>
      <c r="K382" s="2">
        <f>MAX(1,SUMIFS(SolRaw!$E:$E,SolRaw!$A:$A,$B382,SolRaw!$B:$B,$C382,SolRaw!$C:$C,K$1))/1000</f>
        <v>228.68600000000001</v>
      </c>
      <c r="L382" s="2">
        <f>MAX(1,SUMIFS(SolRaw!$E:$E,SolRaw!$A:$A,$B382,SolRaw!$B:$B,$C382,SolRaw!$C:$C,L$1))/1000</f>
        <v>301.96499999999997</v>
      </c>
      <c r="M382" s="2">
        <f>MAX(1,SUMIFS(SolRaw!$E:$E,SolRaw!$A:$A,$B382,SolRaw!$B:$B,$C382,SolRaw!$C:$C,M$1))/1000</f>
        <v>302.17200000000003</v>
      </c>
      <c r="N382" s="2">
        <f t="shared" si="35"/>
        <v>277.9744</v>
      </c>
      <c r="O382" s="2">
        <f t="shared" si="36"/>
        <v>228.68600000000001</v>
      </c>
      <c r="P382" s="2">
        <f t="shared" si="37"/>
        <v>265.46624999999995</v>
      </c>
      <c r="Q382" s="2">
        <f t="shared" si="38"/>
        <v>292.565</v>
      </c>
      <c r="R382" s="2">
        <f t="shared" si="39"/>
        <v>297.42149999999998</v>
      </c>
      <c r="S382" s="2">
        <f t="shared" si="40"/>
        <v>302.17200000000003</v>
      </c>
      <c r="T382" s="2">
        <f t="shared" si="41"/>
        <v>28.641038649695183</v>
      </c>
    </row>
    <row r="383" spans="1:20" x14ac:dyDescent="0.2">
      <c r="A383" t="str">
        <f>VLOOKUP(B383,GraphStats!$A:$B,2,0)</f>
        <v>LAW</v>
      </c>
      <c r="B383" t="s">
        <v>113</v>
      </c>
      <c r="C383" t="s">
        <v>139</v>
      </c>
      <c r="D383" s="2">
        <f>MAX(1,SUMIFS(SolRaw!$E:$E,SolRaw!$A:$A,$B383,SolRaw!$B:$B,$C383,SolRaw!$C:$C,D$1))/1000</f>
        <v>349.33300000000003</v>
      </c>
      <c r="E383" s="2">
        <f>MAX(1,SUMIFS(SolRaw!$E:$E,SolRaw!$A:$A,$B383,SolRaw!$B:$B,$C383,SolRaw!$C:$C,E$1))/1000</f>
        <v>370.101</v>
      </c>
      <c r="F383" s="2">
        <f>MAX(1,SUMIFS(SolRaw!$E:$E,SolRaw!$A:$A,$B383,SolRaw!$B:$B,$C383,SolRaw!$C:$C,F$1))/1000</f>
        <v>370.59800000000001</v>
      </c>
      <c r="G383" s="2">
        <f>MAX(1,SUMIFS(SolRaw!$E:$E,SolRaw!$A:$A,$B383,SolRaw!$B:$B,$C383,SolRaw!$C:$C,G$1))/1000</f>
        <v>353.29399999999998</v>
      </c>
      <c r="H383" s="2">
        <f>MAX(1,SUMIFS(SolRaw!$E:$E,SolRaw!$A:$A,$B383,SolRaw!$B:$B,$C383,SolRaw!$C:$C,H$1))/1000</f>
        <v>344.53399999999999</v>
      </c>
      <c r="I383" s="2">
        <f>MAX(1,SUMIFS(SolRaw!$E:$E,SolRaw!$A:$A,$B383,SolRaw!$B:$B,$C383,SolRaw!$C:$C,I$1))/1000</f>
        <v>375.61200000000002</v>
      </c>
      <c r="J383" s="2">
        <f>MAX(1,SUMIFS(SolRaw!$E:$E,SolRaw!$A:$A,$B383,SolRaw!$B:$B,$C383,SolRaw!$C:$C,J$1))/1000</f>
        <v>382.79700000000003</v>
      </c>
      <c r="K383" s="2">
        <f>MAX(1,SUMIFS(SolRaw!$E:$E,SolRaw!$A:$A,$B383,SolRaw!$B:$B,$C383,SolRaw!$C:$C,K$1))/1000</f>
        <v>371.73700000000002</v>
      </c>
      <c r="L383" s="2">
        <f>MAX(1,SUMIFS(SolRaw!$E:$E,SolRaw!$A:$A,$B383,SolRaw!$B:$B,$C383,SolRaw!$C:$C,L$1))/1000</f>
        <v>373.28</v>
      </c>
      <c r="M383" s="2">
        <f>MAX(1,SUMIFS(SolRaw!$E:$E,SolRaw!$A:$A,$B383,SolRaw!$B:$B,$C383,SolRaw!$C:$C,M$1))/1000</f>
        <v>366.98099999999999</v>
      </c>
      <c r="N383" s="2">
        <f t="shared" si="35"/>
        <v>365.82669999999996</v>
      </c>
      <c r="O383" s="2">
        <f t="shared" si="36"/>
        <v>344.53399999999999</v>
      </c>
      <c r="P383" s="2">
        <f t="shared" si="37"/>
        <v>356.71574999999996</v>
      </c>
      <c r="Q383" s="2">
        <f t="shared" si="38"/>
        <v>370.34950000000003</v>
      </c>
      <c r="R383" s="2">
        <f t="shared" si="39"/>
        <v>372.89425</v>
      </c>
      <c r="S383" s="2">
        <f t="shared" si="40"/>
        <v>382.79700000000003</v>
      </c>
      <c r="T383" s="2">
        <f t="shared" si="41"/>
        <v>12.4681088296858</v>
      </c>
    </row>
    <row r="384" spans="1:20" x14ac:dyDescent="0.2">
      <c r="A384" t="str">
        <f>VLOOKUP(B384,GraphStats!$A:$B,2,0)</f>
        <v>LAW</v>
      </c>
      <c r="B384" t="s">
        <v>113</v>
      </c>
      <c r="C384" t="s">
        <v>140</v>
      </c>
      <c r="D384" s="2">
        <f>MAX(1,SUMIFS(SolRaw!$E:$E,SolRaw!$A:$A,$B384,SolRaw!$B:$B,$C384,SolRaw!$C:$C,D$1))/1000</f>
        <v>371.30599999999998</v>
      </c>
      <c r="E384" s="2">
        <f>MAX(1,SUMIFS(SolRaw!$E:$E,SolRaw!$A:$A,$B384,SolRaw!$B:$B,$C384,SolRaw!$C:$C,E$1))/1000</f>
        <v>545.07600000000002</v>
      </c>
      <c r="F384" s="2">
        <f>MAX(1,SUMIFS(SolRaw!$E:$E,SolRaw!$A:$A,$B384,SolRaw!$B:$B,$C384,SolRaw!$C:$C,F$1))/1000</f>
        <v>539.90599999999995</v>
      </c>
      <c r="G384" s="2">
        <f>MAX(1,SUMIFS(SolRaw!$E:$E,SolRaw!$A:$A,$B384,SolRaw!$B:$B,$C384,SolRaw!$C:$C,G$1))/1000</f>
        <v>547.08000000000004</v>
      </c>
      <c r="H384" s="2">
        <f>MAX(1,SUMIFS(SolRaw!$E:$E,SolRaw!$A:$A,$B384,SolRaw!$B:$B,$C384,SolRaw!$C:$C,H$1))/1000</f>
        <v>543.298</v>
      </c>
      <c r="I384" s="2">
        <f>MAX(1,SUMIFS(SolRaw!$E:$E,SolRaw!$A:$A,$B384,SolRaw!$B:$B,$C384,SolRaw!$C:$C,I$1))/1000</f>
        <v>452.7</v>
      </c>
      <c r="J384" s="2">
        <f>MAX(1,SUMIFS(SolRaw!$E:$E,SolRaw!$A:$A,$B384,SolRaw!$B:$B,$C384,SolRaw!$C:$C,J$1))/1000</f>
        <v>478.81200000000001</v>
      </c>
      <c r="K384" s="2">
        <f>MAX(1,SUMIFS(SolRaw!$E:$E,SolRaw!$A:$A,$B384,SolRaw!$B:$B,$C384,SolRaw!$C:$C,K$1))/1000</f>
        <v>359.779</v>
      </c>
      <c r="L384" s="2">
        <f>MAX(1,SUMIFS(SolRaw!$E:$E,SolRaw!$A:$A,$B384,SolRaw!$B:$B,$C384,SolRaw!$C:$C,L$1))/1000</f>
        <v>451.846</v>
      </c>
      <c r="M384" s="2">
        <f>MAX(1,SUMIFS(SolRaw!$E:$E,SolRaw!$A:$A,$B384,SolRaw!$B:$B,$C384,SolRaw!$C:$C,M$1))/1000</f>
        <v>538.29999999999995</v>
      </c>
      <c r="N384" s="2">
        <f t="shared" si="35"/>
        <v>482.81029999999998</v>
      </c>
      <c r="O384" s="2">
        <f t="shared" si="36"/>
        <v>359.779</v>
      </c>
      <c r="P384" s="2">
        <f t="shared" si="37"/>
        <v>452.05950000000001</v>
      </c>
      <c r="Q384" s="2">
        <f t="shared" si="38"/>
        <v>508.55599999999998</v>
      </c>
      <c r="R384" s="2">
        <f t="shared" si="39"/>
        <v>542.45000000000005</v>
      </c>
      <c r="S384" s="2">
        <f t="shared" si="40"/>
        <v>547.08000000000004</v>
      </c>
      <c r="T384" s="2">
        <f t="shared" si="41"/>
        <v>72.615206160892384</v>
      </c>
    </row>
    <row r="385" spans="1:20" x14ac:dyDescent="0.2">
      <c r="A385" t="str">
        <f>VLOOKUP(B385,GraphStats!$A:$B,2,0)</f>
        <v>LAW</v>
      </c>
      <c r="B385" t="s">
        <v>113</v>
      </c>
      <c r="C385" t="s">
        <v>141</v>
      </c>
      <c r="D385" s="2">
        <f>MAX(1,SUMIFS(SolRaw!$E:$E,SolRaw!$A:$A,$B385,SolRaw!$B:$B,$C385,SolRaw!$C:$C,D$1))/1000</f>
        <v>77.680999999999997</v>
      </c>
      <c r="E385" s="2">
        <f>MAX(1,SUMIFS(SolRaw!$E:$E,SolRaw!$A:$A,$B385,SolRaw!$B:$B,$C385,SolRaw!$C:$C,E$1))/1000</f>
        <v>93.064999999999998</v>
      </c>
      <c r="F385" s="2">
        <f>MAX(1,SUMIFS(SolRaw!$E:$E,SolRaw!$A:$A,$B385,SolRaw!$B:$B,$C385,SolRaw!$C:$C,F$1))/1000</f>
        <v>92.93</v>
      </c>
      <c r="G385" s="2">
        <f>MAX(1,SUMIFS(SolRaw!$E:$E,SolRaw!$A:$A,$B385,SolRaw!$B:$B,$C385,SolRaw!$C:$C,G$1))/1000</f>
        <v>92.58</v>
      </c>
      <c r="H385" s="2">
        <f>MAX(1,SUMIFS(SolRaw!$E:$E,SolRaw!$A:$A,$B385,SolRaw!$B:$B,$C385,SolRaw!$C:$C,H$1))/1000</f>
        <v>94.823999999999998</v>
      </c>
      <c r="I385" s="2">
        <f>MAX(1,SUMIFS(SolRaw!$E:$E,SolRaw!$A:$A,$B385,SolRaw!$B:$B,$C385,SolRaw!$C:$C,I$1))/1000</f>
        <v>94.679000000000002</v>
      </c>
      <c r="J385" s="2">
        <f>MAX(1,SUMIFS(SolRaw!$E:$E,SolRaw!$A:$A,$B385,SolRaw!$B:$B,$C385,SolRaw!$C:$C,J$1))/1000</f>
        <v>93.816999999999993</v>
      </c>
      <c r="K385" s="2">
        <f>MAX(1,SUMIFS(SolRaw!$E:$E,SolRaw!$A:$A,$B385,SolRaw!$B:$B,$C385,SolRaw!$C:$C,K$1))/1000</f>
        <v>78.375</v>
      </c>
      <c r="L385" s="2">
        <f>MAX(1,SUMIFS(SolRaw!$E:$E,SolRaw!$A:$A,$B385,SolRaw!$B:$B,$C385,SolRaw!$C:$C,L$1))/1000</f>
        <v>93.495000000000005</v>
      </c>
      <c r="M385" s="2">
        <f>MAX(1,SUMIFS(SolRaw!$E:$E,SolRaw!$A:$A,$B385,SolRaw!$B:$B,$C385,SolRaw!$C:$C,M$1))/1000</f>
        <v>91.756</v>
      </c>
      <c r="N385" s="2">
        <f t="shared" si="35"/>
        <v>90.3202</v>
      </c>
      <c r="O385" s="2">
        <f t="shared" si="36"/>
        <v>77.680999999999997</v>
      </c>
      <c r="P385" s="2">
        <f t="shared" si="37"/>
        <v>91.962000000000003</v>
      </c>
      <c r="Q385" s="2">
        <f t="shared" si="38"/>
        <v>92.997500000000002</v>
      </c>
      <c r="R385" s="2">
        <f t="shared" si="39"/>
        <v>93.736499999999992</v>
      </c>
      <c r="S385" s="2">
        <f t="shared" si="40"/>
        <v>94.823999999999998</v>
      </c>
      <c r="T385" s="2">
        <f t="shared" si="41"/>
        <v>6.5450634289431378</v>
      </c>
    </row>
    <row r="386" spans="1:20" x14ac:dyDescent="0.2">
      <c r="A386" t="str">
        <f>VLOOKUP(B386,GraphStats!$A:$B,2,0)</f>
        <v>LAW</v>
      </c>
      <c r="B386" t="s">
        <v>113</v>
      </c>
      <c r="C386" t="s">
        <v>142</v>
      </c>
      <c r="D386" s="2">
        <f>MAX(1,SUMIFS(SolRaw!$E:$E,SolRaw!$A:$A,$B386,SolRaw!$B:$B,$C386,SolRaw!$C:$C,D$1))/1000</f>
        <v>559.42499999999995</v>
      </c>
      <c r="E386" s="2">
        <f>MAX(1,SUMIFS(SolRaw!$E:$E,SolRaw!$A:$A,$B386,SolRaw!$B:$B,$C386,SolRaw!$C:$C,E$1))/1000</f>
        <v>717.779</v>
      </c>
      <c r="F386" s="2">
        <f>MAX(1,SUMIFS(SolRaw!$E:$E,SolRaw!$A:$A,$B386,SolRaw!$B:$B,$C386,SolRaw!$C:$C,F$1))/1000</f>
        <v>708.91099999999994</v>
      </c>
      <c r="G386" s="2">
        <f>MAX(1,SUMIFS(SolRaw!$E:$E,SolRaw!$A:$A,$B386,SolRaw!$B:$B,$C386,SolRaw!$C:$C,G$1))/1000</f>
        <v>713.85400000000004</v>
      </c>
      <c r="H386" s="2">
        <f>MAX(1,SUMIFS(SolRaw!$E:$E,SolRaw!$A:$A,$B386,SolRaw!$B:$B,$C386,SolRaw!$C:$C,H$1))/1000</f>
        <v>718.44</v>
      </c>
      <c r="I386" s="2">
        <f>MAX(1,SUMIFS(SolRaw!$E:$E,SolRaw!$A:$A,$B386,SolRaw!$B:$B,$C386,SolRaw!$C:$C,I$1))/1000</f>
        <v>714.64700000000005</v>
      </c>
      <c r="J386" s="2">
        <f>MAX(1,SUMIFS(SolRaw!$E:$E,SolRaw!$A:$A,$B386,SolRaw!$B:$B,$C386,SolRaw!$C:$C,J$1))/1000</f>
        <v>713.88699999999994</v>
      </c>
      <c r="K386" s="2">
        <f>MAX(1,SUMIFS(SolRaw!$E:$E,SolRaw!$A:$A,$B386,SolRaw!$B:$B,$C386,SolRaw!$C:$C,K$1))/1000</f>
        <v>608.25900000000001</v>
      </c>
      <c r="L386" s="2">
        <f>MAX(1,SUMIFS(SolRaw!$E:$E,SolRaw!$A:$A,$B386,SolRaw!$B:$B,$C386,SolRaw!$C:$C,L$1))/1000</f>
        <v>723.76700000000005</v>
      </c>
      <c r="M386" s="2">
        <f>MAX(1,SUMIFS(SolRaw!$E:$E,SolRaw!$A:$A,$B386,SolRaw!$B:$B,$C386,SolRaw!$C:$C,M$1))/1000</f>
        <v>607.70899999999995</v>
      </c>
      <c r="N386" s="2">
        <f t="shared" ref="N386:N449" si="42">AVERAGE($D386:$M386)</f>
        <v>678.66779999999994</v>
      </c>
      <c r="O386" s="2">
        <f t="shared" ref="O386:O449" si="43">QUARTILE($D386:$M386,0)</f>
        <v>559.42499999999995</v>
      </c>
      <c r="P386" s="2">
        <f t="shared" ref="P386:P449" si="44">QUARTILE($D386:$M386,1)</f>
        <v>633.42200000000003</v>
      </c>
      <c r="Q386" s="2">
        <f t="shared" ref="Q386:Q449" si="45">QUARTILE($D386:$M386,2)</f>
        <v>713.87049999999999</v>
      </c>
      <c r="R386" s="2">
        <f t="shared" ref="R386:R449" si="46">QUARTILE($D386:$M386,3)</f>
        <v>716.99599999999998</v>
      </c>
      <c r="S386" s="2">
        <f t="shared" ref="S386:S449" si="47">QUARTILE($D386:$M386,4)</f>
        <v>723.76700000000005</v>
      </c>
      <c r="T386" s="2">
        <f t="shared" ref="T386:T449" si="48">STDEV($D386:$M386)</f>
        <v>61.503804908133773</v>
      </c>
    </row>
    <row r="387" spans="1:20" x14ac:dyDescent="0.2">
      <c r="A387" t="str">
        <f>VLOOKUP(B387,GraphStats!$A:$B,2,0)</f>
        <v>LAW</v>
      </c>
      <c r="B387" t="s">
        <v>113</v>
      </c>
      <c r="C387" t="s">
        <v>143</v>
      </c>
      <c r="D387" s="2">
        <f>MAX(1,SUMIFS(SolRaw!$E:$E,SolRaw!$A:$A,$B387,SolRaw!$B:$B,$C387,SolRaw!$C:$C,D$1))/1000</f>
        <v>113.748</v>
      </c>
      <c r="E387" s="2">
        <f>MAX(1,SUMIFS(SolRaw!$E:$E,SolRaw!$A:$A,$B387,SolRaw!$B:$B,$C387,SolRaw!$C:$C,E$1))/1000</f>
        <v>114.706</v>
      </c>
      <c r="F387" s="2">
        <f>MAX(1,SUMIFS(SolRaw!$E:$E,SolRaw!$A:$A,$B387,SolRaw!$B:$B,$C387,SolRaw!$C:$C,F$1))/1000</f>
        <v>95.200999999999993</v>
      </c>
      <c r="G387" s="2">
        <f>MAX(1,SUMIFS(SolRaw!$E:$E,SolRaw!$A:$A,$B387,SolRaw!$B:$B,$C387,SolRaw!$C:$C,G$1))/1000</f>
        <v>89.799000000000007</v>
      </c>
      <c r="H387" s="2">
        <f>MAX(1,SUMIFS(SolRaw!$E:$E,SolRaw!$A:$A,$B387,SolRaw!$B:$B,$C387,SolRaw!$C:$C,H$1))/1000</f>
        <v>89.137</v>
      </c>
      <c r="I387" s="2">
        <f>MAX(1,SUMIFS(SolRaw!$E:$E,SolRaw!$A:$A,$B387,SolRaw!$B:$B,$C387,SolRaw!$C:$C,I$1))/1000</f>
        <v>113.313</v>
      </c>
      <c r="J387" s="2">
        <f>MAX(1,SUMIFS(SolRaw!$E:$E,SolRaw!$A:$A,$B387,SolRaw!$B:$B,$C387,SolRaw!$C:$C,J$1))/1000</f>
        <v>106.279</v>
      </c>
      <c r="K387" s="2">
        <f>MAX(1,SUMIFS(SolRaw!$E:$E,SolRaw!$A:$A,$B387,SolRaw!$B:$B,$C387,SolRaw!$C:$C,K$1))/1000</f>
        <v>92.828999999999994</v>
      </c>
      <c r="L387" s="2">
        <f>MAX(1,SUMIFS(SolRaw!$E:$E,SolRaw!$A:$A,$B387,SolRaw!$B:$B,$C387,SolRaw!$C:$C,L$1))/1000</f>
        <v>122.21899999999999</v>
      </c>
      <c r="M387" s="2">
        <f>MAX(1,SUMIFS(SolRaw!$E:$E,SolRaw!$A:$A,$B387,SolRaw!$B:$B,$C387,SolRaw!$C:$C,M$1))/1000</f>
        <v>114.026</v>
      </c>
      <c r="N387" s="2">
        <f t="shared" si="42"/>
        <v>105.12570000000001</v>
      </c>
      <c r="O387" s="2">
        <f t="shared" si="43"/>
        <v>89.137</v>
      </c>
      <c r="P387" s="2">
        <f t="shared" si="44"/>
        <v>93.421999999999997</v>
      </c>
      <c r="Q387" s="2">
        <f t="shared" si="45"/>
        <v>109.79599999999999</v>
      </c>
      <c r="R387" s="2">
        <f t="shared" si="46"/>
        <v>113.95650000000001</v>
      </c>
      <c r="S387" s="2">
        <f t="shared" si="47"/>
        <v>122.21899999999999</v>
      </c>
      <c r="T387" s="2">
        <f t="shared" si="48"/>
        <v>12.229923203628967</v>
      </c>
    </row>
    <row r="388" spans="1:20" x14ac:dyDescent="0.2">
      <c r="A388" t="str">
        <f>VLOOKUP(B388,GraphStats!$A:$B,2,0)</f>
        <v>LAW</v>
      </c>
      <c r="B388" t="s">
        <v>113</v>
      </c>
      <c r="C388" t="s">
        <v>144</v>
      </c>
      <c r="D388" s="2">
        <f>MAX(1,SUMIFS(SolRaw!$E:$E,SolRaw!$A:$A,$B388,SolRaw!$B:$B,$C388,SolRaw!$C:$C,D$1))/1000</f>
        <v>1012.2430000000001</v>
      </c>
      <c r="E388" s="2">
        <f>MAX(1,SUMIFS(SolRaw!$E:$E,SolRaw!$A:$A,$B388,SolRaw!$B:$B,$C388,SolRaw!$C:$C,E$1))/1000</f>
        <v>947.17399999999998</v>
      </c>
      <c r="F388" s="2">
        <f>MAX(1,SUMIFS(SolRaw!$E:$E,SolRaw!$A:$A,$B388,SolRaw!$B:$B,$C388,SolRaw!$C:$C,F$1))/1000</f>
        <v>1013.974</v>
      </c>
      <c r="G388" s="2">
        <f>MAX(1,SUMIFS(SolRaw!$E:$E,SolRaw!$A:$A,$B388,SolRaw!$B:$B,$C388,SolRaw!$C:$C,G$1))/1000</f>
        <v>924.71500000000003</v>
      </c>
      <c r="H388" s="2">
        <f>MAX(1,SUMIFS(SolRaw!$E:$E,SolRaw!$A:$A,$B388,SolRaw!$B:$B,$C388,SolRaw!$C:$C,H$1))/1000</f>
        <v>1030.3589999999999</v>
      </c>
      <c r="I388" s="2">
        <f>MAX(1,SUMIFS(SolRaw!$E:$E,SolRaw!$A:$A,$B388,SolRaw!$B:$B,$C388,SolRaw!$C:$C,I$1))/1000</f>
        <v>915.54499999999996</v>
      </c>
      <c r="J388" s="2">
        <f>MAX(1,SUMIFS(SolRaw!$E:$E,SolRaw!$A:$A,$B388,SolRaw!$B:$B,$C388,SolRaw!$C:$C,J$1))/1000</f>
        <v>801.69600000000003</v>
      </c>
      <c r="K388" s="2">
        <f>MAX(1,SUMIFS(SolRaw!$E:$E,SolRaw!$A:$A,$B388,SolRaw!$B:$B,$C388,SolRaw!$C:$C,K$1))/1000</f>
        <v>1038.3689999999999</v>
      </c>
      <c r="L388" s="2">
        <f>MAX(1,SUMIFS(SolRaw!$E:$E,SolRaw!$A:$A,$B388,SolRaw!$B:$B,$C388,SolRaw!$C:$C,L$1))/1000</f>
        <v>1050.6179999999999</v>
      </c>
      <c r="M388" s="2">
        <f>MAX(1,SUMIFS(SolRaw!$E:$E,SolRaw!$A:$A,$B388,SolRaw!$B:$B,$C388,SolRaw!$C:$C,M$1))/1000</f>
        <v>1012.628</v>
      </c>
      <c r="N388" s="2">
        <f t="shared" si="42"/>
        <v>974.73209999999995</v>
      </c>
      <c r="O388" s="2">
        <f t="shared" si="43"/>
        <v>801.69600000000003</v>
      </c>
      <c r="P388" s="2">
        <f t="shared" si="44"/>
        <v>930.32974999999999</v>
      </c>
      <c r="Q388" s="2">
        <f t="shared" si="45"/>
        <v>1012.4355</v>
      </c>
      <c r="R388" s="2">
        <f t="shared" si="46"/>
        <v>1026.2627499999999</v>
      </c>
      <c r="S388" s="2">
        <f t="shared" si="47"/>
        <v>1050.6179999999999</v>
      </c>
      <c r="T388" s="2">
        <f t="shared" si="48"/>
        <v>77.453594933353457</v>
      </c>
    </row>
    <row r="389" spans="1:20" x14ac:dyDescent="0.2">
      <c r="A389" t="str">
        <f>VLOOKUP(B389,GraphStats!$A:$B,2,0)</f>
        <v>LAW</v>
      </c>
      <c r="B389" t="s">
        <v>113</v>
      </c>
      <c r="C389" t="s">
        <v>145</v>
      </c>
      <c r="D389" s="2">
        <f>MAX(1,SUMIFS(SolRaw!$E:$E,SolRaw!$A:$A,$B389,SolRaw!$B:$B,$C389,SolRaw!$C:$C,D$1))/1000</f>
        <v>127.465</v>
      </c>
      <c r="E389" s="2">
        <f>MAX(1,SUMIFS(SolRaw!$E:$E,SolRaw!$A:$A,$B389,SolRaw!$B:$B,$C389,SolRaw!$C:$C,E$1))/1000</f>
        <v>126.71</v>
      </c>
      <c r="F389" s="2">
        <f>MAX(1,SUMIFS(SolRaw!$E:$E,SolRaw!$A:$A,$B389,SolRaw!$B:$B,$C389,SolRaw!$C:$C,F$1))/1000</f>
        <v>125.746</v>
      </c>
      <c r="G389" s="2">
        <f>MAX(1,SUMIFS(SolRaw!$E:$E,SolRaw!$A:$A,$B389,SolRaw!$B:$B,$C389,SolRaw!$C:$C,G$1))/1000</f>
        <v>127.783</v>
      </c>
      <c r="H389" s="2">
        <f>MAX(1,SUMIFS(SolRaw!$E:$E,SolRaw!$A:$A,$B389,SolRaw!$B:$B,$C389,SolRaw!$C:$C,H$1))/1000</f>
        <v>128.28399999999999</v>
      </c>
      <c r="I389" s="2">
        <f>MAX(1,SUMIFS(SolRaw!$E:$E,SolRaw!$A:$A,$B389,SolRaw!$B:$B,$C389,SolRaw!$C:$C,I$1))/1000</f>
        <v>135.36500000000001</v>
      </c>
      <c r="J389" s="2">
        <f>MAX(1,SUMIFS(SolRaw!$E:$E,SolRaw!$A:$A,$B389,SolRaw!$B:$B,$C389,SolRaw!$C:$C,J$1))/1000</f>
        <v>130.72900000000001</v>
      </c>
      <c r="K389" s="2">
        <f>MAX(1,SUMIFS(SolRaw!$E:$E,SolRaw!$A:$A,$B389,SolRaw!$B:$B,$C389,SolRaw!$C:$C,K$1))/1000</f>
        <v>127.363</v>
      </c>
      <c r="L389" s="2">
        <f>MAX(1,SUMIFS(SolRaw!$E:$E,SolRaw!$A:$A,$B389,SolRaw!$B:$B,$C389,SolRaw!$C:$C,L$1))/1000</f>
        <v>128.61099999999999</v>
      </c>
      <c r="M389" s="2">
        <f>MAX(1,SUMIFS(SolRaw!$E:$E,SolRaw!$A:$A,$B389,SolRaw!$B:$B,$C389,SolRaw!$C:$C,M$1))/1000</f>
        <v>129.12899999999999</v>
      </c>
      <c r="N389" s="2">
        <f t="shared" si="42"/>
        <v>128.71850000000001</v>
      </c>
      <c r="O389" s="2">
        <f t="shared" si="43"/>
        <v>125.746</v>
      </c>
      <c r="P389" s="2">
        <f t="shared" si="44"/>
        <v>127.38849999999999</v>
      </c>
      <c r="Q389" s="2">
        <f t="shared" si="45"/>
        <v>128.0335</v>
      </c>
      <c r="R389" s="2">
        <f t="shared" si="46"/>
        <v>128.99949999999998</v>
      </c>
      <c r="S389" s="2">
        <f t="shared" si="47"/>
        <v>135.36500000000001</v>
      </c>
      <c r="T389" s="2">
        <f t="shared" si="48"/>
        <v>2.7026850949051107</v>
      </c>
    </row>
    <row r="390" spans="1:20" x14ac:dyDescent="0.2">
      <c r="A390" t="str">
        <f>VLOOKUP(B390,GraphStats!$A:$B,2,0)</f>
        <v>LAW</v>
      </c>
      <c r="B390" t="s">
        <v>113</v>
      </c>
      <c r="C390" t="s">
        <v>146</v>
      </c>
      <c r="D390" s="2">
        <f>MAX(1,SUMIFS(SolRaw!$E:$E,SolRaw!$A:$A,$B390,SolRaw!$B:$B,$C390,SolRaw!$C:$C,D$1))/1000</f>
        <v>166.44499999999999</v>
      </c>
      <c r="E390" s="2">
        <f>MAX(1,SUMIFS(SolRaw!$E:$E,SolRaw!$A:$A,$B390,SolRaw!$B:$B,$C390,SolRaw!$C:$C,E$1))/1000</f>
        <v>174.398</v>
      </c>
      <c r="F390" s="2">
        <f>MAX(1,SUMIFS(SolRaw!$E:$E,SolRaw!$A:$A,$B390,SolRaw!$B:$B,$C390,SolRaw!$C:$C,F$1))/1000</f>
        <v>168.221</v>
      </c>
      <c r="G390" s="2">
        <f>MAX(1,SUMIFS(SolRaw!$E:$E,SolRaw!$A:$A,$B390,SolRaw!$B:$B,$C390,SolRaw!$C:$C,G$1))/1000</f>
        <v>169.50700000000001</v>
      </c>
      <c r="H390" s="2">
        <f>MAX(1,SUMIFS(SolRaw!$E:$E,SolRaw!$A:$A,$B390,SolRaw!$B:$B,$C390,SolRaw!$C:$C,H$1))/1000</f>
        <v>178.60300000000001</v>
      </c>
      <c r="I390" s="2">
        <f>MAX(1,SUMIFS(SolRaw!$E:$E,SolRaw!$A:$A,$B390,SolRaw!$B:$B,$C390,SolRaw!$C:$C,I$1))/1000</f>
        <v>179.15799999999999</v>
      </c>
      <c r="J390" s="2">
        <f>MAX(1,SUMIFS(SolRaw!$E:$E,SolRaw!$A:$A,$B390,SolRaw!$B:$B,$C390,SolRaw!$C:$C,J$1))/1000</f>
        <v>164.167</v>
      </c>
      <c r="K390" s="2">
        <f>MAX(1,SUMIFS(SolRaw!$E:$E,SolRaw!$A:$A,$B390,SolRaw!$B:$B,$C390,SolRaw!$C:$C,K$1))/1000</f>
        <v>174.279</v>
      </c>
      <c r="L390" s="2">
        <f>MAX(1,SUMIFS(SolRaw!$E:$E,SolRaw!$A:$A,$B390,SolRaw!$B:$B,$C390,SolRaw!$C:$C,L$1))/1000</f>
        <v>173.59</v>
      </c>
      <c r="M390" s="2">
        <f>MAX(1,SUMIFS(SolRaw!$E:$E,SolRaw!$A:$A,$B390,SolRaw!$B:$B,$C390,SolRaw!$C:$C,M$1))/1000</f>
        <v>179.74600000000001</v>
      </c>
      <c r="N390" s="2">
        <f t="shared" si="42"/>
        <v>172.81139999999999</v>
      </c>
      <c r="O390" s="2">
        <f t="shared" si="43"/>
        <v>164.167</v>
      </c>
      <c r="P390" s="2">
        <f t="shared" si="44"/>
        <v>168.54250000000002</v>
      </c>
      <c r="Q390" s="2">
        <f t="shared" si="45"/>
        <v>173.93450000000001</v>
      </c>
      <c r="R390" s="2">
        <f t="shared" si="46"/>
        <v>177.55175</v>
      </c>
      <c r="S390" s="2">
        <f t="shared" si="47"/>
        <v>179.74600000000001</v>
      </c>
      <c r="T390" s="2">
        <f t="shared" si="48"/>
        <v>5.5220320172921857</v>
      </c>
    </row>
    <row r="391" spans="1:20" x14ac:dyDescent="0.2">
      <c r="A391" t="str">
        <f>VLOOKUP(B391,GraphStats!$A:$B,2,0)</f>
        <v>LAW</v>
      </c>
      <c r="B391" t="s">
        <v>113</v>
      </c>
      <c r="C391" t="s">
        <v>147</v>
      </c>
      <c r="D391" s="2">
        <f>MAX(1,SUMIFS(SolRaw!$E:$E,SolRaw!$A:$A,$B391,SolRaw!$B:$B,$C391,SolRaw!$C:$C,D$1))/1000</f>
        <v>217.489</v>
      </c>
      <c r="E391" s="2">
        <f>MAX(1,SUMIFS(SolRaw!$E:$E,SolRaw!$A:$A,$B391,SolRaw!$B:$B,$C391,SolRaw!$C:$C,E$1))/1000</f>
        <v>188.36199999999999</v>
      </c>
      <c r="F391" s="2">
        <f>MAX(1,SUMIFS(SolRaw!$E:$E,SolRaw!$A:$A,$B391,SolRaw!$B:$B,$C391,SolRaw!$C:$C,F$1))/1000</f>
        <v>206.28399999999999</v>
      </c>
      <c r="G391" s="2">
        <f>MAX(1,SUMIFS(SolRaw!$E:$E,SolRaw!$A:$A,$B391,SolRaw!$B:$B,$C391,SolRaw!$C:$C,G$1))/1000</f>
        <v>211.98099999999999</v>
      </c>
      <c r="H391" s="2">
        <f>MAX(1,SUMIFS(SolRaw!$E:$E,SolRaw!$A:$A,$B391,SolRaw!$B:$B,$C391,SolRaw!$C:$C,H$1))/1000</f>
        <v>200.47</v>
      </c>
      <c r="I391" s="2">
        <f>MAX(1,SUMIFS(SolRaw!$E:$E,SolRaw!$A:$A,$B391,SolRaw!$B:$B,$C391,SolRaw!$C:$C,I$1))/1000</f>
        <v>178.286</v>
      </c>
      <c r="J391" s="2">
        <f>MAX(1,SUMIFS(SolRaw!$E:$E,SolRaw!$A:$A,$B391,SolRaw!$B:$B,$C391,SolRaw!$C:$C,J$1))/1000</f>
        <v>194.86500000000001</v>
      </c>
      <c r="K391" s="2">
        <f>MAX(1,SUMIFS(SolRaw!$E:$E,SolRaw!$A:$A,$B391,SolRaw!$B:$B,$C391,SolRaw!$C:$C,K$1))/1000</f>
        <v>215.84899999999999</v>
      </c>
      <c r="L391" s="2">
        <f>MAX(1,SUMIFS(SolRaw!$E:$E,SolRaw!$A:$A,$B391,SolRaw!$B:$B,$C391,SolRaw!$C:$C,L$1))/1000</f>
        <v>221.13</v>
      </c>
      <c r="M391" s="2">
        <f>MAX(1,SUMIFS(SolRaw!$E:$E,SolRaw!$A:$A,$B391,SolRaw!$B:$B,$C391,SolRaw!$C:$C,M$1))/1000</f>
        <v>211.202</v>
      </c>
      <c r="N391" s="2">
        <f t="shared" si="42"/>
        <v>204.59179999999998</v>
      </c>
      <c r="O391" s="2">
        <f t="shared" si="43"/>
        <v>178.286</v>
      </c>
      <c r="P391" s="2">
        <f t="shared" si="44"/>
        <v>196.26625000000001</v>
      </c>
      <c r="Q391" s="2">
        <f t="shared" si="45"/>
        <v>208.74299999999999</v>
      </c>
      <c r="R391" s="2">
        <f t="shared" si="46"/>
        <v>214.88200000000001</v>
      </c>
      <c r="S391" s="2">
        <f t="shared" si="47"/>
        <v>221.13</v>
      </c>
      <c r="T391" s="2">
        <f t="shared" si="48"/>
        <v>13.883380694597086</v>
      </c>
    </row>
    <row r="392" spans="1:20" x14ac:dyDescent="0.2">
      <c r="A392" t="str">
        <f>VLOOKUP(B392,GraphStats!$A:$B,2,0)</f>
        <v>LAW</v>
      </c>
      <c r="B392" t="s">
        <v>113</v>
      </c>
      <c r="C392" t="s">
        <v>148</v>
      </c>
      <c r="D392" s="2">
        <f>MAX(1,SUMIFS(SolRaw!$E:$E,SolRaw!$A:$A,$B392,SolRaw!$B:$B,$C392,SolRaw!$C:$C,D$1))/1000</f>
        <v>411.22</v>
      </c>
      <c r="E392" s="2">
        <f>MAX(1,SUMIFS(SolRaw!$E:$E,SolRaw!$A:$A,$B392,SolRaw!$B:$B,$C392,SolRaw!$C:$C,E$1))/1000</f>
        <v>366.51499999999999</v>
      </c>
      <c r="F392" s="2">
        <f>MAX(1,SUMIFS(SolRaw!$E:$E,SolRaw!$A:$A,$B392,SolRaw!$B:$B,$C392,SolRaw!$C:$C,F$1))/1000</f>
        <v>412.065</v>
      </c>
      <c r="G392" s="2">
        <f>MAX(1,SUMIFS(SolRaw!$E:$E,SolRaw!$A:$A,$B392,SolRaw!$B:$B,$C392,SolRaw!$C:$C,G$1))/1000</f>
        <v>368.13799999999998</v>
      </c>
      <c r="H392" s="2">
        <f>MAX(1,SUMIFS(SolRaw!$E:$E,SolRaw!$A:$A,$B392,SolRaw!$B:$B,$C392,SolRaw!$C:$C,H$1))/1000</f>
        <v>413.18299999999999</v>
      </c>
      <c r="I392" s="2">
        <f>MAX(1,SUMIFS(SolRaw!$E:$E,SolRaw!$A:$A,$B392,SolRaw!$B:$B,$C392,SolRaw!$C:$C,I$1))/1000</f>
        <v>397.59399999999999</v>
      </c>
      <c r="J392" s="2">
        <f>MAX(1,SUMIFS(SolRaw!$E:$E,SolRaw!$A:$A,$B392,SolRaw!$B:$B,$C392,SolRaw!$C:$C,J$1))/1000</f>
        <v>381.11900000000003</v>
      </c>
      <c r="K392" s="2">
        <f>MAX(1,SUMIFS(SolRaw!$E:$E,SolRaw!$A:$A,$B392,SolRaw!$B:$B,$C392,SolRaw!$C:$C,K$1))/1000</f>
        <v>415.56099999999998</v>
      </c>
      <c r="L392" s="2">
        <f>MAX(1,SUMIFS(SolRaw!$E:$E,SolRaw!$A:$A,$B392,SolRaw!$B:$B,$C392,SolRaw!$C:$C,L$1))/1000</f>
        <v>386.11500000000001</v>
      </c>
      <c r="M392" s="2">
        <f>MAX(1,SUMIFS(SolRaw!$E:$E,SolRaw!$A:$A,$B392,SolRaw!$B:$B,$C392,SolRaw!$C:$C,M$1))/1000</f>
        <v>404.20600000000002</v>
      </c>
      <c r="N392" s="2">
        <f t="shared" si="42"/>
        <v>395.57160000000005</v>
      </c>
      <c r="O392" s="2">
        <f t="shared" si="43"/>
        <v>366.51499999999999</v>
      </c>
      <c r="P392" s="2">
        <f t="shared" si="44"/>
        <v>382.36800000000005</v>
      </c>
      <c r="Q392" s="2">
        <f t="shared" si="45"/>
        <v>400.9</v>
      </c>
      <c r="R392" s="2">
        <f t="shared" si="46"/>
        <v>411.85374999999999</v>
      </c>
      <c r="S392" s="2">
        <f t="shared" si="47"/>
        <v>415.56099999999998</v>
      </c>
      <c r="T392" s="2">
        <f t="shared" si="48"/>
        <v>18.857590562482322</v>
      </c>
    </row>
    <row r="393" spans="1:20" x14ac:dyDescent="0.2">
      <c r="A393" t="str">
        <f>VLOOKUP(B393,GraphStats!$A:$B,2,0)</f>
        <v>LAW</v>
      </c>
      <c r="B393" t="s">
        <v>113</v>
      </c>
      <c r="C393" t="s">
        <v>149</v>
      </c>
      <c r="D393" s="2">
        <f>MAX(1,SUMIFS(SolRaw!$E:$E,SolRaw!$A:$A,$B393,SolRaw!$B:$B,$C393,SolRaw!$C:$C,D$1))/1000</f>
        <v>522.346</v>
      </c>
      <c r="E393" s="2">
        <f>MAX(1,SUMIFS(SolRaw!$E:$E,SolRaw!$A:$A,$B393,SolRaw!$B:$B,$C393,SolRaw!$C:$C,E$1))/1000</f>
        <v>486.55599999999998</v>
      </c>
      <c r="F393" s="2">
        <f>MAX(1,SUMIFS(SolRaw!$E:$E,SolRaw!$A:$A,$B393,SolRaw!$B:$B,$C393,SolRaw!$C:$C,F$1))/1000</f>
        <v>531.19200000000001</v>
      </c>
      <c r="G393" s="2">
        <f>MAX(1,SUMIFS(SolRaw!$E:$E,SolRaw!$A:$A,$B393,SolRaw!$B:$B,$C393,SolRaw!$C:$C,G$1))/1000</f>
        <v>475.74200000000002</v>
      </c>
      <c r="H393" s="2">
        <f>MAX(1,SUMIFS(SolRaw!$E:$E,SolRaw!$A:$A,$B393,SolRaw!$B:$B,$C393,SolRaw!$C:$C,H$1))/1000</f>
        <v>526.74400000000003</v>
      </c>
      <c r="I393" s="2">
        <f>MAX(1,SUMIFS(SolRaw!$E:$E,SolRaw!$A:$A,$B393,SolRaw!$B:$B,$C393,SolRaw!$C:$C,I$1))/1000</f>
        <v>510.19900000000001</v>
      </c>
      <c r="J393" s="2">
        <f>MAX(1,SUMIFS(SolRaw!$E:$E,SolRaw!$A:$A,$B393,SolRaw!$B:$B,$C393,SolRaw!$C:$C,J$1))/1000</f>
        <v>494.411</v>
      </c>
      <c r="K393" s="2">
        <f>MAX(1,SUMIFS(SolRaw!$E:$E,SolRaw!$A:$A,$B393,SolRaw!$B:$B,$C393,SolRaw!$C:$C,K$1))/1000</f>
        <v>536.74300000000005</v>
      </c>
      <c r="L393" s="2">
        <f>MAX(1,SUMIFS(SolRaw!$E:$E,SolRaw!$A:$A,$B393,SolRaw!$B:$B,$C393,SolRaw!$C:$C,L$1))/1000</f>
        <v>488.077</v>
      </c>
      <c r="M393" s="2">
        <f>MAX(1,SUMIFS(SolRaw!$E:$E,SolRaw!$A:$A,$B393,SolRaw!$B:$B,$C393,SolRaw!$C:$C,M$1))/1000</f>
        <v>526.57500000000005</v>
      </c>
      <c r="N393" s="2">
        <f t="shared" si="42"/>
        <v>509.85849999999999</v>
      </c>
      <c r="O393" s="2">
        <f t="shared" si="43"/>
        <v>475.74200000000002</v>
      </c>
      <c r="P393" s="2">
        <f t="shared" si="44"/>
        <v>489.66050000000001</v>
      </c>
      <c r="Q393" s="2">
        <f t="shared" si="45"/>
        <v>516.27250000000004</v>
      </c>
      <c r="R393" s="2">
        <f t="shared" si="46"/>
        <v>526.70175000000006</v>
      </c>
      <c r="S393" s="2">
        <f t="shared" si="47"/>
        <v>536.74300000000005</v>
      </c>
      <c r="T393" s="2">
        <f t="shared" si="48"/>
        <v>21.905125525268701</v>
      </c>
    </row>
    <row r="394" spans="1:20" x14ac:dyDescent="0.2">
      <c r="A394" t="str">
        <f>VLOOKUP(B394,GraphStats!$A:$B,2,0)</f>
        <v>LAW</v>
      </c>
      <c r="B394" t="s">
        <v>113</v>
      </c>
      <c r="C394" t="s">
        <v>150</v>
      </c>
      <c r="D394" s="2">
        <f>MAX(1,SUMIFS(SolRaw!$E:$E,SolRaw!$A:$A,$B394,SolRaw!$B:$B,$C394,SolRaw!$C:$C,D$1))/1000</f>
        <v>744.75</v>
      </c>
      <c r="E394" s="2">
        <f>MAX(1,SUMIFS(SolRaw!$E:$E,SolRaw!$A:$A,$B394,SolRaw!$B:$B,$C394,SolRaw!$C:$C,E$1))/1000</f>
        <v>656.76199999999994</v>
      </c>
      <c r="F394" s="2">
        <f>MAX(1,SUMIFS(SolRaw!$E:$E,SolRaw!$A:$A,$B394,SolRaw!$B:$B,$C394,SolRaw!$C:$C,F$1))/1000</f>
        <v>731.91800000000001</v>
      </c>
      <c r="G394" s="2">
        <f>MAX(1,SUMIFS(SolRaw!$E:$E,SolRaw!$A:$A,$B394,SolRaw!$B:$B,$C394,SolRaw!$C:$C,G$1))/1000</f>
        <v>714.11199999999997</v>
      </c>
      <c r="H394" s="2">
        <f>MAX(1,SUMIFS(SolRaw!$E:$E,SolRaw!$A:$A,$B394,SolRaw!$B:$B,$C394,SolRaw!$C:$C,H$1))/1000</f>
        <v>590.73400000000004</v>
      </c>
      <c r="I394" s="2">
        <f>MAX(1,SUMIFS(SolRaw!$E:$E,SolRaw!$A:$A,$B394,SolRaw!$B:$B,$C394,SolRaw!$C:$C,I$1))/1000</f>
        <v>707.18499999999995</v>
      </c>
      <c r="J394" s="2">
        <f>MAX(1,SUMIFS(SolRaw!$E:$E,SolRaw!$A:$A,$B394,SolRaw!$B:$B,$C394,SolRaw!$C:$C,J$1))/1000</f>
        <v>693.64099999999996</v>
      </c>
      <c r="K394" s="2">
        <f>MAX(1,SUMIFS(SolRaw!$E:$E,SolRaw!$A:$A,$B394,SolRaw!$B:$B,$C394,SolRaw!$C:$C,K$1))/1000</f>
        <v>650.94899999999996</v>
      </c>
      <c r="L394" s="2">
        <f>MAX(1,SUMIFS(SolRaw!$E:$E,SolRaw!$A:$A,$B394,SolRaw!$B:$B,$C394,SolRaw!$C:$C,L$1))/1000</f>
        <v>741.03</v>
      </c>
      <c r="M394" s="2">
        <f>MAX(1,SUMIFS(SolRaw!$E:$E,SolRaw!$A:$A,$B394,SolRaw!$B:$B,$C394,SolRaw!$C:$C,M$1))/1000</f>
        <v>738.2</v>
      </c>
      <c r="N394" s="2">
        <f t="shared" si="42"/>
        <v>696.92809999999986</v>
      </c>
      <c r="O394" s="2">
        <f t="shared" si="43"/>
        <v>590.73400000000004</v>
      </c>
      <c r="P394" s="2">
        <f t="shared" si="44"/>
        <v>665.98174999999992</v>
      </c>
      <c r="Q394" s="2">
        <f t="shared" si="45"/>
        <v>710.64850000000001</v>
      </c>
      <c r="R394" s="2">
        <f t="shared" si="46"/>
        <v>736.62950000000001</v>
      </c>
      <c r="S394" s="2">
        <f t="shared" si="47"/>
        <v>744.75</v>
      </c>
      <c r="T394" s="2">
        <f t="shared" si="48"/>
        <v>50.083763258165817</v>
      </c>
    </row>
    <row r="395" spans="1:20" x14ac:dyDescent="0.2">
      <c r="A395" t="str">
        <f>VLOOKUP(B395,GraphStats!$A:$B,2,0)</f>
        <v>LAW</v>
      </c>
      <c r="B395" t="s">
        <v>113</v>
      </c>
      <c r="C395" t="s">
        <v>151</v>
      </c>
      <c r="D395" s="2">
        <f>MAX(1,SUMIFS(SolRaw!$E:$E,SolRaw!$A:$A,$B395,SolRaw!$B:$B,$C395,SolRaw!$C:$C,D$1))/1000</f>
        <v>117.48</v>
      </c>
      <c r="E395" s="2">
        <f>MAX(1,SUMIFS(SolRaw!$E:$E,SolRaw!$A:$A,$B395,SolRaw!$B:$B,$C395,SolRaw!$C:$C,E$1))/1000</f>
        <v>129.95400000000001</v>
      </c>
      <c r="F395" s="2">
        <f>MAX(1,SUMIFS(SolRaw!$E:$E,SolRaw!$A:$A,$B395,SolRaw!$B:$B,$C395,SolRaw!$C:$C,F$1))/1000</f>
        <v>119.85</v>
      </c>
      <c r="G395" s="2">
        <f>MAX(1,SUMIFS(SolRaw!$E:$E,SolRaw!$A:$A,$B395,SolRaw!$B:$B,$C395,SolRaw!$C:$C,G$1))/1000</f>
        <v>129.24600000000001</v>
      </c>
      <c r="H395" s="2">
        <f>MAX(1,SUMIFS(SolRaw!$E:$E,SolRaw!$A:$A,$B395,SolRaw!$B:$B,$C395,SolRaw!$C:$C,H$1))/1000</f>
        <v>119.57599999999999</v>
      </c>
      <c r="I395" s="2">
        <f>MAX(1,SUMIFS(SolRaw!$E:$E,SolRaw!$A:$A,$B395,SolRaw!$B:$B,$C395,SolRaw!$C:$C,I$1))/1000</f>
        <v>125.804</v>
      </c>
      <c r="J395" s="2">
        <f>MAX(1,SUMIFS(SolRaw!$E:$E,SolRaw!$A:$A,$B395,SolRaw!$B:$B,$C395,SolRaw!$C:$C,J$1))/1000</f>
        <v>141.95400000000001</v>
      </c>
      <c r="K395" s="2">
        <f>MAX(1,SUMIFS(SolRaw!$E:$E,SolRaw!$A:$A,$B395,SolRaw!$B:$B,$C395,SolRaw!$C:$C,K$1))/1000</f>
        <v>116.907</v>
      </c>
      <c r="L395" s="2">
        <f>MAX(1,SUMIFS(SolRaw!$E:$E,SolRaw!$A:$A,$B395,SolRaw!$B:$B,$C395,SolRaw!$C:$C,L$1))/1000</f>
        <v>136.51900000000001</v>
      </c>
      <c r="M395" s="2">
        <f>MAX(1,SUMIFS(SolRaw!$E:$E,SolRaw!$A:$A,$B395,SolRaw!$B:$B,$C395,SolRaw!$C:$C,M$1))/1000</f>
        <v>121.245</v>
      </c>
      <c r="N395" s="2">
        <f t="shared" si="42"/>
        <v>125.85349999999998</v>
      </c>
      <c r="O395" s="2">
        <f t="shared" si="43"/>
        <v>116.907</v>
      </c>
      <c r="P395" s="2">
        <f t="shared" si="44"/>
        <v>119.64449999999999</v>
      </c>
      <c r="Q395" s="2">
        <f t="shared" si="45"/>
        <v>123.5245</v>
      </c>
      <c r="R395" s="2">
        <f t="shared" si="46"/>
        <v>129.77700000000002</v>
      </c>
      <c r="S395" s="2">
        <f t="shared" si="47"/>
        <v>141.95400000000001</v>
      </c>
      <c r="T395" s="2">
        <f t="shared" si="48"/>
        <v>8.4862454235597582</v>
      </c>
    </row>
    <row r="396" spans="1:20" x14ac:dyDescent="0.2">
      <c r="A396" t="str">
        <f>VLOOKUP(B396,GraphStats!$A:$B,2,0)</f>
        <v>LAW</v>
      </c>
      <c r="B396" t="s">
        <v>113</v>
      </c>
      <c r="C396" t="s">
        <v>152</v>
      </c>
      <c r="D396" s="2">
        <f>MAX(1,SUMIFS(SolRaw!$E:$E,SolRaw!$A:$A,$B396,SolRaw!$B:$B,$C396,SolRaw!$C:$C,D$1))/1000</f>
        <v>883.68100000000004</v>
      </c>
      <c r="E396" s="2">
        <f>MAX(1,SUMIFS(SolRaw!$E:$E,SolRaw!$A:$A,$B396,SolRaw!$B:$B,$C396,SolRaw!$C:$C,E$1))/1000</f>
        <v>926.05799999999999</v>
      </c>
      <c r="F396" s="2">
        <f>MAX(1,SUMIFS(SolRaw!$E:$E,SolRaw!$A:$A,$B396,SolRaw!$B:$B,$C396,SolRaw!$C:$C,F$1))/1000</f>
        <v>864.73599999999999</v>
      </c>
      <c r="G396" s="2">
        <f>MAX(1,SUMIFS(SolRaw!$E:$E,SolRaw!$A:$A,$B396,SolRaw!$B:$B,$C396,SolRaw!$C:$C,G$1))/1000</f>
        <v>962.23199999999997</v>
      </c>
      <c r="H396" s="2">
        <f>MAX(1,SUMIFS(SolRaw!$E:$E,SolRaw!$A:$A,$B396,SolRaw!$B:$B,$C396,SolRaw!$C:$C,H$1))/1000</f>
        <v>880.57600000000002</v>
      </c>
      <c r="I396" s="2">
        <f>MAX(1,SUMIFS(SolRaw!$E:$E,SolRaw!$A:$A,$B396,SolRaw!$B:$B,$C396,SolRaw!$C:$C,I$1))/1000</f>
        <v>963.19100000000003</v>
      </c>
      <c r="J396" s="2">
        <f>MAX(1,SUMIFS(SolRaw!$E:$E,SolRaw!$A:$A,$B396,SolRaw!$B:$B,$C396,SolRaw!$C:$C,J$1))/1000</f>
        <v>977.43600000000004</v>
      </c>
      <c r="K396" s="2">
        <f>MAX(1,SUMIFS(SolRaw!$E:$E,SolRaw!$A:$A,$B396,SolRaw!$B:$B,$C396,SolRaw!$C:$C,K$1))/1000</f>
        <v>862.73699999999997</v>
      </c>
      <c r="L396" s="2">
        <f>MAX(1,SUMIFS(SolRaw!$E:$E,SolRaw!$A:$A,$B396,SolRaw!$B:$B,$C396,SolRaw!$C:$C,L$1))/1000</f>
        <v>994.25800000000004</v>
      </c>
      <c r="M396" s="2">
        <f>MAX(1,SUMIFS(SolRaw!$E:$E,SolRaw!$A:$A,$B396,SolRaw!$B:$B,$C396,SolRaw!$C:$C,M$1))/1000</f>
        <v>967.01499999999999</v>
      </c>
      <c r="N396" s="2">
        <f t="shared" si="42"/>
        <v>928.19199999999978</v>
      </c>
      <c r="O396" s="2">
        <f t="shared" si="43"/>
        <v>862.73699999999997</v>
      </c>
      <c r="P396" s="2">
        <f t="shared" si="44"/>
        <v>881.35225000000003</v>
      </c>
      <c r="Q396" s="2">
        <f t="shared" si="45"/>
        <v>944.14499999999998</v>
      </c>
      <c r="R396" s="2">
        <f t="shared" si="46"/>
        <v>966.05899999999997</v>
      </c>
      <c r="S396" s="2">
        <f t="shared" si="47"/>
        <v>994.25800000000004</v>
      </c>
      <c r="T396" s="2">
        <f t="shared" si="48"/>
        <v>50.820656688222982</v>
      </c>
    </row>
    <row r="397" spans="1:20" x14ac:dyDescent="0.2">
      <c r="A397" t="str">
        <f>VLOOKUP(B397,GraphStats!$A:$B,2,0)</f>
        <v>LAW</v>
      </c>
      <c r="B397" t="s">
        <v>113</v>
      </c>
      <c r="C397" t="s">
        <v>153</v>
      </c>
      <c r="D397" s="2">
        <f>MAX(1,SUMIFS(SolRaw!$E:$E,SolRaw!$A:$A,$B397,SolRaw!$B:$B,$C397,SolRaw!$C:$C,D$1))/1000</f>
        <v>150.04</v>
      </c>
      <c r="E397" s="2">
        <f>MAX(1,SUMIFS(SolRaw!$E:$E,SolRaw!$A:$A,$B397,SolRaw!$B:$B,$C397,SolRaw!$C:$C,E$1))/1000</f>
        <v>154.99700000000001</v>
      </c>
      <c r="F397" s="2">
        <f>MAX(1,SUMIFS(SolRaw!$E:$E,SolRaw!$A:$A,$B397,SolRaw!$B:$B,$C397,SolRaw!$C:$C,F$1))/1000</f>
        <v>129.59899999999999</v>
      </c>
      <c r="G397" s="2">
        <f>MAX(1,SUMIFS(SolRaw!$E:$E,SolRaw!$A:$A,$B397,SolRaw!$B:$B,$C397,SolRaw!$C:$C,G$1))/1000</f>
        <v>150.58699999999999</v>
      </c>
      <c r="H397" s="2">
        <f>MAX(1,SUMIFS(SolRaw!$E:$E,SolRaw!$A:$A,$B397,SolRaw!$B:$B,$C397,SolRaw!$C:$C,H$1))/1000</f>
        <v>140.56</v>
      </c>
      <c r="I397" s="2">
        <f>MAX(1,SUMIFS(SolRaw!$E:$E,SolRaw!$A:$A,$B397,SolRaw!$B:$B,$C397,SolRaw!$C:$C,I$1))/1000</f>
        <v>155.04900000000001</v>
      </c>
      <c r="J397" s="2">
        <f>MAX(1,SUMIFS(SolRaw!$E:$E,SolRaw!$A:$A,$B397,SolRaw!$B:$B,$C397,SolRaw!$C:$C,J$1))/1000</f>
        <v>164.39699999999999</v>
      </c>
      <c r="K397" s="2">
        <f>MAX(1,SUMIFS(SolRaw!$E:$E,SolRaw!$A:$A,$B397,SolRaw!$B:$B,$C397,SolRaw!$C:$C,K$1))/1000</f>
        <v>126.98099999999999</v>
      </c>
      <c r="L397" s="2">
        <f>MAX(1,SUMIFS(SolRaw!$E:$E,SolRaw!$A:$A,$B397,SolRaw!$B:$B,$C397,SolRaw!$C:$C,L$1))/1000</f>
        <v>161.33199999999999</v>
      </c>
      <c r="M397" s="2">
        <f>MAX(1,SUMIFS(SolRaw!$E:$E,SolRaw!$A:$A,$B397,SolRaw!$B:$B,$C397,SolRaw!$C:$C,M$1))/1000</f>
        <v>127.68899999999999</v>
      </c>
      <c r="N397" s="2">
        <f t="shared" si="42"/>
        <v>146.12309999999999</v>
      </c>
      <c r="O397" s="2">
        <f t="shared" si="43"/>
        <v>126.98099999999999</v>
      </c>
      <c r="P397" s="2">
        <f t="shared" si="44"/>
        <v>132.33924999999999</v>
      </c>
      <c r="Q397" s="2">
        <f t="shared" si="45"/>
        <v>150.31349999999998</v>
      </c>
      <c r="R397" s="2">
        <f t="shared" si="46"/>
        <v>155.036</v>
      </c>
      <c r="S397" s="2">
        <f t="shared" si="47"/>
        <v>164.39699999999999</v>
      </c>
      <c r="T397" s="2">
        <f t="shared" si="48"/>
        <v>14.020470585302528</v>
      </c>
    </row>
    <row r="398" spans="1:20" x14ac:dyDescent="0.2">
      <c r="A398" t="str">
        <f>VLOOKUP(B398,GraphStats!$A:$B,2,0)</f>
        <v>LAW</v>
      </c>
      <c r="B398" t="s">
        <v>113</v>
      </c>
      <c r="C398" t="s">
        <v>154</v>
      </c>
      <c r="D398" s="2">
        <f>MAX(1,SUMIFS(SolRaw!$E:$E,SolRaw!$A:$A,$B398,SolRaw!$B:$B,$C398,SolRaw!$C:$C,D$1))/1000</f>
        <v>1206.45</v>
      </c>
      <c r="E398" s="2">
        <f>MAX(1,SUMIFS(SolRaw!$E:$E,SolRaw!$A:$A,$B398,SolRaw!$B:$B,$C398,SolRaw!$C:$C,E$1))/1000</f>
        <v>1389.2370000000001</v>
      </c>
      <c r="F398" s="2">
        <f>MAX(1,SUMIFS(SolRaw!$E:$E,SolRaw!$A:$A,$B398,SolRaw!$B:$B,$C398,SolRaw!$C:$C,F$1))/1000</f>
        <v>1365.4259999999999</v>
      </c>
      <c r="G398" s="2">
        <f>MAX(1,SUMIFS(SolRaw!$E:$E,SolRaw!$A:$A,$B398,SolRaw!$B:$B,$C398,SolRaw!$C:$C,G$1))/1000</f>
        <v>1143.6310000000001</v>
      </c>
      <c r="H398" s="2">
        <f>MAX(1,SUMIFS(SolRaw!$E:$E,SolRaw!$A:$A,$B398,SolRaw!$B:$B,$C398,SolRaw!$C:$C,H$1))/1000</f>
        <v>1238.559</v>
      </c>
      <c r="I398" s="2">
        <f>MAX(1,SUMIFS(SolRaw!$E:$E,SolRaw!$A:$A,$B398,SolRaw!$B:$B,$C398,SolRaw!$C:$C,I$1))/1000</f>
        <v>1362.529</v>
      </c>
      <c r="J398" s="2">
        <f>MAX(1,SUMIFS(SolRaw!$E:$E,SolRaw!$A:$A,$B398,SolRaw!$B:$B,$C398,SolRaw!$C:$C,J$1))/1000</f>
        <v>1420.5509999999999</v>
      </c>
      <c r="K398" s="2">
        <f>MAX(1,SUMIFS(SolRaw!$E:$E,SolRaw!$A:$A,$B398,SolRaw!$B:$B,$C398,SolRaw!$C:$C,K$1))/1000</f>
        <v>1133.7909999999999</v>
      </c>
      <c r="L398" s="2">
        <f>MAX(1,SUMIFS(SolRaw!$E:$E,SolRaw!$A:$A,$B398,SolRaw!$B:$B,$C398,SolRaw!$C:$C,L$1))/1000</f>
        <v>1398.99</v>
      </c>
      <c r="M398" s="2">
        <f>MAX(1,SUMIFS(SolRaw!$E:$E,SolRaw!$A:$A,$B398,SolRaw!$B:$B,$C398,SolRaw!$C:$C,M$1))/1000</f>
        <v>1376.9590000000001</v>
      </c>
      <c r="N398" s="2">
        <f t="shared" si="42"/>
        <v>1303.6123</v>
      </c>
      <c r="O398" s="2">
        <f t="shared" si="43"/>
        <v>1133.7909999999999</v>
      </c>
      <c r="P398" s="2">
        <f t="shared" si="44"/>
        <v>1214.4772499999999</v>
      </c>
      <c r="Q398" s="2">
        <f t="shared" si="45"/>
        <v>1363.9775</v>
      </c>
      <c r="R398" s="2">
        <f t="shared" si="46"/>
        <v>1386.1675</v>
      </c>
      <c r="S398" s="2">
        <f t="shared" si="47"/>
        <v>1420.5509999999999</v>
      </c>
      <c r="T398" s="2">
        <f t="shared" si="48"/>
        <v>110.99586507718804</v>
      </c>
    </row>
    <row r="399" spans="1:20" x14ac:dyDescent="0.2">
      <c r="A399" t="str">
        <f>VLOOKUP(B399,GraphStats!$A:$B,2,0)</f>
        <v>LAW</v>
      </c>
      <c r="B399" t="s">
        <v>113</v>
      </c>
      <c r="C399" t="s">
        <v>155</v>
      </c>
      <c r="D399" s="2">
        <f>MAX(1,SUMIFS(SolRaw!$E:$E,SolRaw!$A:$A,$B399,SolRaw!$B:$B,$C399,SolRaw!$C:$C,D$1))/1000</f>
        <v>152.315</v>
      </c>
      <c r="E399" s="2">
        <f>MAX(1,SUMIFS(SolRaw!$E:$E,SolRaw!$A:$A,$B399,SolRaw!$B:$B,$C399,SolRaw!$C:$C,E$1))/1000</f>
        <v>184.054</v>
      </c>
      <c r="F399" s="2">
        <f>MAX(1,SUMIFS(SolRaw!$E:$E,SolRaw!$A:$A,$B399,SolRaw!$B:$B,$C399,SolRaw!$C:$C,F$1))/1000</f>
        <v>153.554</v>
      </c>
      <c r="G399" s="2">
        <f>MAX(1,SUMIFS(SolRaw!$E:$E,SolRaw!$A:$A,$B399,SolRaw!$B:$B,$C399,SolRaw!$C:$C,G$1))/1000</f>
        <v>164.47399999999999</v>
      </c>
      <c r="H399" s="2">
        <f>MAX(1,SUMIFS(SolRaw!$E:$E,SolRaw!$A:$A,$B399,SolRaw!$B:$B,$C399,SolRaw!$C:$C,H$1))/1000</f>
        <v>180.16</v>
      </c>
      <c r="I399" s="2">
        <f>MAX(1,SUMIFS(SolRaw!$E:$E,SolRaw!$A:$A,$B399,SolRaw!$B:$B,$C399,SolRaw!$C:$C,I$1))/1000</f>
        <v>179.72399999999999</v>
      </c>
      <c r="J399" s="2">
        <f>MAX(1,SUMIFS(SolRaw!$E:$E,SolRaw!$A:$A,$B399,SolRaw!$B:$B,$C399,SolRaw!$C:$C,J$1))/1000</f>
        <v>193.36699999999999</v>
      </c>
      <c r="K399" s="2">
        <f>MAX(1,SUMIFS(SolRaw!$E:$E,SolRaw!$A:$A,$B399,SolRaw!$B:$B,$C399,SolRaw!$C:$C,K$1))/1000</f>
        <v>151.51400000000001</v>
      </c>
      <c r="L399" s="2">
        <f>MAX(1,SUMIFS(SolRaw!$E:$E,SolRaw!$A:$A,$B399,SolRaw!$B:$B,$C399,SolRaw!$C:$C,L$1))/1000</f>
        <v>192.63399999999999</v>
      </c>
      <c r="M399" s="2">
        <f>MAX(1,SUMIFS(SolRaw!$E:$E,SolRaw!$A:$A,$B399,SolRaw!$B:$B,$C399,SolRaw!$C:$C,M$1))/1000</f>
        <v>181.58699999999999</v>
      </c>
      <c r="N399" s="2">
        <f t="shared" si="42"/>
        <v>173.33829999999998</v>
      </c>
      <c r="O399" s="2">
        <f t="shared" si="43"/>
        <v>151.51400000000001</v>
      </c>
      <c r="P399" s="2">
        <f t="shared" si="44"/>
        <v>156.28399999999999</v>
      </c>
      <c r="Q399" s="2">
        <f t="shared" si="45"/>
        <v>179.94200000000001</v>
      </c>
      <c r="R399" s="2">
        <f t="shared" si="46"/>
        <v>183.43725000000001</v>
      </c>
      <c r="S399" s="2">
        <f t="shared" si="47"/>
        <v>193.36699999999999</v>
      </c>
      <c r="T399" s="2">
        <f t="shared" si="48"/>
        <v>16.43818876917743</v>
      </c>
    </row>
    <row r="400" spans="1:20" x14ac:dyDescent="0.2">
      <c r="A400" t="str">
        <f>VLOOKUP(B400,GraphStats!$A:$B,2,0)</f>
        <v>LAW</v>
      </c>
      <c r="B400" t="s">
        <v>113</v>
      </c>
      <c r="C400" t="s">
        <v>156</v>
      </c>
      <c r="D400" s="2">
        <f>MAX(1,SUMIFS(SolRaw!$E:$E,SolRaw!$A:$A,$B400,SolRaw!$B:$B,$C400,SolRaw!$C:$C,D$1))/1000</f>
        <v>217.39500000000001</v>
      </c>
      <c r="E400" s="2">
        <f>MAX(1,SUMIFS(SolRaw!$E:$E,SolRaw!$A:$A,$B400,SolRaw!$B:$B,$C400,SolRaw!$C:$C,E$1))/1000</f>
        <v>245.38399999999999</v>
      </c>
      <c r="F400" s="2">
        <f>MAX(1,SUMIFS(SolRaw!$E:$E,SolRaw!$A:$A,$B400,SolRaw!$B:$B,$C400,SolRaw!$C:$C,F$1))/1000</f>
        <v>201.38399999999999</v>
      </c>
      <c r="G400" s="2">
        <f>MAX(1,SUMIFS(SolRaw!$E:$E,SolRaw!$A:$A,$B400,SolRaw!$B:$B,$C400,SolRaw!$C:$C,G$1))/1000</f>
        <v>237.99199999999999</v>
      </c>
      <c r="H400" s="2">
        <f>MAX(1,SUMIFS(SolRaw!$E:$E,SolRaw!$A:$A,$B400,SolRaw!$B:$B,$C400,SolRaw!$C:$C,H$1))/1000</f>
        <v>217.40199999999999</v>
      </c>
      <c r="I400" s="2">
        <f>MAX(1,SUMIFS(SolRaw!$E:$E,SolRaw!$A:$A,$B400,SolRaw!$B:$B,$C400,SolRaw!$C:$C,I$1))/1000</f>
        <v>240.464</v>
      </c>
      <c r="J400" s="2">
        <f>MAX(1,SUMIFS(SolRaw!$E:$E,SolRaw!$A:$A,$B400,SolRaw!$B:$B,$C400,SolRaw!$C:$C,J$1))/1000</f>
        <v>256.86200000000002</v>
      </c>
      <c r="K400" s="2">
        <f>MAX(1,SUMIFS(SolRaw!$E:$E,SolRaw!$A:$A,$B400,SolRaw!$B:$B,$C400,SolRaw!$C:$C,K$1))/1000</f>
        <v>217.393</v>
      </c>
      <c r="L400" s="2">
        <f>MAX(1,SUMIFS(SolRaw!$E:$E,SolRaw!$A:$A,$B400,SolRaw!$B:$B,$C400,SolRaw!$C:$C,L$1))/1000</f>
        <v>250.78299999999999</v>
      </c>
      <c r="M400" s="2">
        <f>MAX(1,SUMIFS(SolRaw!$E:$E,SolRaw!$A:$A,$B400,SolRaw!$B:$B,$C400,SolRaw!$C:$C,M$1))/1000</f>
        <v>243.53</v>
      </c>
      <c r="N400" s="2">
        <f t="shared" si="42"/>
        <v>232.85890000000003</v>
      </c>
      <c r="O400" s="2">
        <f t="shared" si="43"/>
        <v>201.38399999999999</v>
      </c>
      <c r="P400" s="2">
        <f t="shared" si="44"/>
        <v>217.39675</v>
      </c>
      <c r="Q400" s="2">
        <f t="shared" si="45"/>
        <v>239.22800000000001</v>
      </c>
      <c r="R400" s="2">
        <f t="shared" si="46"/>
        <v>244.9205</v>
      </c>
      <c r="S400" s="2">
        <f t="shared" si="47"/>
        <v>256.86200000000002</v>
      </c>
      <c r="T400" s="2">
        <f t="shared" si="48"/>
        <v>18.136122000337096</v>
      </c>
    </row>
    <row r="401" spans="1:20" x14ac:dyDescent="0.2">
      <c r="A401" t="str">
        <f>VLOOKUP(B401,GraphStats!$A:$B,2,0)</f>
        <v>LAW</v>
      </c>
      <c r="B401" t="s">
        <v>113</v>
      </c>
      <c r="C401" t="s">
        <v>157</v>
      </c>
      <c r="D401" s="2">
        <f>MAX(1,SUMIFS(SolRaw!$E:$E,SolRaw!$A:$A,$B401,SolRaw!$B:$B,$C401,SolRaw!$C:$C,D$1))/1000</f>
        <v>273</v>
      </c>
      <c r="E401" s="2">
        <f>MAX(1,SUMIFS(SolRaw!$E:$E,SolRaw!$A:$A,$B401,SolRaw!$B:$B,$C401,SolRaw!$C:$C,E$1))/1000</f>
        <v>300.96100000000001</v>
      </c>
      <c r="F401" s="2">
        <f>MAX(1,SUMIFS(SolRaw!$E:$E,SolRaw!$A:$A,$B401,SolRaw!$B:$B,$C401,SolRaw!$C:$C,F$1))/1000</f>
        <v>254.73099999999999</v>
      </c>
      <c r="G401" s="2">
        <f>MAX(1,SUMIFS(SolRaw!$E:$E,SolRaw!$A:$A,$B401,SolRaw!$B:$B,$C401,SolRaw!$C:$C,G$1))/1000</f>
        <v>297.23</v>
      </c>
      <c r="H401" s="2">
        <f>MAX(1,SUMIFS(SolRaw!$E:$E,SolRaw!$A:$A,$B401,SolRaw!$B:$B,$C401,SolRaw!$C:$C,H$1))/1000</f>
        <v>271.37700000000001</v>
      </c>
      <c r="I401" s="2">
        <f>MAX(1,SUMIFS(SolRaw!$E:$E,SolRaw!$A:$A,$B401,SolRaw!$B:$B,$C401,SolRaw!$C:$C,I$1))/1000</f>
        <v>296.334</v>
      </c>
      <c r="J401" s="2">
        <f>MAX(1,SUMIFS(SolRaw!$E:$E,SolRaw!$A:$A,$B401,SolRaw!$B:$B,$C401,SolRaw!$C:$C,J$1))/1000</f>
        <v>313.548</v>
      </c>
      <c r="K401" s="2">
        <f>MAX(1,SUMIFS(SolRaw!$E:$E,SolRaw!$A:$A,$B401,SolRaw!$B:$B,$C401,SolRaw!$C:$C,K$1))/1000</f>
        <v>249.37100000000001</v>
      </c>
      <c r="L401" s="2">
        <f>MAX(1,SUMIFS(SolRaw!$E:$E,SolRaw!$A:$A,$B401,SolRaw!$B:$B,$C401,SolRaw!$C:$C,L$1))/1000</f>
        <v>272.77100000000002</v>
      </c>
      <c r="M401" s="2">
        <f>MAX(1,SUMIFS(SolRaw!$E:$E,SolRaw!$A:$A,$B401,SolRaw!$B:$B,$C401,SolRaw!$C:$C,M$1))/1000</f>
        <v>294.74700000000001</v>
      </c>
      <c r="N401" s="2">
        <f t="shared" si="42"/>
        <v>282.40700000000004</v>
      </c>
      <c r="O401" s="2">
        <f t="shared" si="43"/>
        <v>249.37100000000001</v>
      </c>
      <c r="P401" s="2">
        <f t="shared" si="44"/>
        <v>271.72550000000001</v>
      </c>
      <c r="Q401" s="2">
        <f t="shared" si="45"/>
        <v>283.87350000000004</v>
      </c>
      <c r="R401" s="2">
        <f t="shared" si="46"/>
        <v>297.00600000000003</v>
      </c>
      <c r="S401" s="2">
        <f t="shared" si="47"/>
        <v>313.548</v>
      </c>
      <c r="T401" s="2">
        <f t="shared" si="48"/>
        <v>21.187822424947573</v>
      </c>
    </row>
    <row r="402" spans="1:20" x14ac:dyDescent="0.2">
      <c r="A402" t="str">
        <f>VLOOKUP(B402,GraphStats!$A:$B,2,0)</f>
        <v>LAW</v>
      </c>
      <c r="B402" t="s">
        <v>113</v>
      </c>
      <c r="C402" t="s">
        <v>158</v>
      </c>
      <c r="D402" s="2">
        <f>MAX(1,SUMIFS(SolRaw!$E:$E,SolRaw!$A:$A,$B402,SolRaw!$B:$B,$C402,SolRaw!$C:$C,D$1))/1000</f>
        <v>66.260999999999996</v>
      </c>
      <c r="E402" s="2">
        <f>MAX(1,SUMIFS(SolRaw!$E:$E,SolRaw!$A:$A,$B402,SolRaw!$B:$B,$C402,SolRaw!$C:$C,E$1))/1000</f>
        <v>64.927000000000007</v>
      </c>
      <c r="F402" s="2">
        <f>MAX(1,SUMIFS(SolRaw!$E:$E,SolRaw!$A:$A,$B402,SolRaw!$B:$B,$C402,SolRaw!$C:$C,F$1))/1000</f>
        <v>68.215000000000003</v>
      </c>
      <c r="G402" s="2">
        <f>MAX(1,SUMIFS(SolRaw!$E:$E,SolRaw!$A:$A,$B402,SolRaw!$B:$B,$C402,SolRaw!$C:$C,G$1))/1000</f>
        <v>67.923000000000002</v>
      </c>
      <c r="H402" s="2">
        <f>MAX(1,SUMIFS(SolRaw!$E:$E,SolRaw!$A:$A,$B402,SolRaw!$B:$B,$C402,SolRaw!$C:$C,H$1))/1000</f>
        <v>67.786000000000001</v>
      </c>
      <c r="I402" s="2">
        <f>MAX(1,SUMIFS(SolRaw!$E:$E,SolRaw!$A:$A,$B402,SolRaw!$B:$B,$C402,SolRaw!$C:$C,I$1))/1000</f>
        <v>64.900999999999996</v>
      </c>
      <c r="J402" s="2">
        <f>MAX(1,SUMIFS(SolRaw!$E:$E,SolRaw!$A:$A,$B402,SolRaw!$B:$B,$C402,SolRaw!$C:$C,J$1))/1000</f>
        <v>67.959000000000003</v>
      </c>
      <c r="K402" s="2">
        <f>MAX(1,SUMIFS(SolRaw!$E:$E,SolRaw!$A:$A,$B402,SolRaw!$B:$B,$C402,SolRaw!$C:$C,K$1))/1000</f>
        <v>65.048000000000002</v>
      </c>
      <c r="L402" s="2">
        <f>MAX(1,SUMIFS(SolRaw!$E:$E,SolRaw!$A:$A,$B402,SolRaw!$B:$B,$C402,SolRaw!$C:$C,L$1))/1000</f>
        <v>58.802999999999997</v>
      </c>
      <c r="M402" s="2">
        <f>MAX(1,SUMIFS(SolRaw!$E:$E,SolRaw!$A:$A,$B402,SolRaw!$B:$B,$C402,SolRaw!$C:$C,M$1))/1000</f>
        <v>57.027999999999999</v>
      </c>
      <c r="N402" s="2">
        <f t="shared" si="42"/>
        <v>64.885099999999994</v>
      </c>
      <c r="O402" s="2">
        <f t="shared" si="43"/>
        <v>57.027999999999999</v>
      </c>
      <c r="P402" s="2">
        <f t="shared" si="44"/>
        <v>64.907499999999999</v>
      </c>
      <c r="Q402" s="2">
        <f t="shared" si="45"/>
        <v>65.654499999999999</v>
      </c>
      <c r="R402" s="2">
        <f t="shared" si="46"/>
        <v>67.888750000000002</v>
      </c>
      <c r="S402" s="2">
        <f t="shared" si="47"/>
        <v>68.215000000000003</v>
      </c>
      <c r="T402" s="2">
        <f t="shared" si="48"/>
        <v>3.9275205480755369</v>
      </c>
    </row>
    <row r="403" spans="1:20" x14ac:dyDescent="0.2">
      <c r="A403" t="str">
        <f>VLOOKUP(B403,GraphStats!$A:$B,2,0)</f>
        <v>LAW</v>
      </c>
      <c r="B403" t="s">
        <v>113</v>
      </c>
      <c r="C403" t="s">
        <v>159</v>
      </c>
      <c r="D403" s="2">
        <f>MAX(1,SUMIFS(SolRaw!$E:$E,SolRaw!$A:$A,$B403,SolRaw!$B:$B,$C403,SolRaw!$C:$C,D$1))/1000</f>
        <v>70.608000000000004</v>
      </c>
      <c r="E403" s="2">
        <f>MAX(1,SUMIFS(SolRaw!$E:$E,SolRaw!$A:$A,$B403,SolRaw!$B:$B,$C403,SolRaw!$C:$C,E$1))/1000</f>
        <v>85.826999999999998</v>
      </c>
      <c r="F403" s="2">
        <f>MAX(1,SUMIFS(SolRaw!$E:$E,SolRaw!$A:$A,$B403,SolRaw!$B:$B,$C403,SolRaw!$C:$C,F$1))/1000</f>
        <v>81.305999999999997</v>
      </c>
      <c r="G403" s="2">
        <f>MAX(1,SUMIFS(SolRaw!$E:$E,SolRaw!$A:$A,$B403,SolRaw!$B:$B,$C403,SolRaw!$C:$C,G$1))/1000</f>
        <v>78.658000000000001</v>
      </c>
      <c r="H403" s="2">
        <f>MAX(1,SUMIFS(SolRaw!$E:$E,SolRaw!$A:$A,$B403,SolRaw!$B:$B,$C403,SolRaw!$C:$C,H$1))/1000</f>
        <v>78.382000000000005</v>
      </c>
      <c r="I403" s="2">
        <f>MAX(1,SUMIFS(SolRaw!$E:$E,SolRaw!$A:$A,$B403,SolRaw!$B:$B,$C403,SolRaw!$C:$C,I$1))/1000</f>
        <v>82.680999999999997</v>
      </c>
      <c r="J403" s="2">
        <f>MAX(1,SUMIFS(SolRaw!$E:$E,SolRaw!$A:$A,$B403,SolRaw!$B:$B,$C403,SolRaw!$C:$C,J$1))/1000</f>
        <v>92.391999999999996</v>
      </c>
      <c r="K403" s="2">
        <f>MAX(1,SUMIFS(SolRaw!$E:$E,SolRaw!$A:$A,$B403,SolRaw!$B:$B,$C403,SolRaw!$C:$C,K$1))/1000</f>
        <v>66.614999999999995</v>
      </c>
      <c r="L403" s="2">
        <f>MAX(1,SUMIFS(SolRaw!$E:$E,SolRaw!$A:$A,$B403,SolRaw!$B:$B,$C403,SolRaw!$C:$C,L$1))/1000</f>
        <v>82.733000000000004</v>
      </c>
      <c r="M403" s="2">
        <f>MAX(1,SUMIFS(SolRaw!$E:$E,SolRaw!$A:$A,$B403,SolRaw!$B:$B,$C403,SolRaw!$C:$C,M$1))/1000</f>
        <v>78.534000000000006</v>
      </c>
      <c r="N403" s="2">
        <f t="shared" si="42"/>
        <v>79.773600000000002</v>
      </c>
      <c r="O403" s="2">
        <f t="shared" si="43"/>
        <v>66.614999999999995</v>
      </c>
      <c r="P403" s="2">
        <f t="shared" si="44"/>
        <v>78.42</v>
      </c>
      <c r="Q403" s="2">
        <f t="shared" si="45"/>
        <v>79.981999999999999</v>
      </c>
      <c r="R403" s="2">
        <f t="shared" si="46"/>
        <v>82.72</v>
      </c>
      <c r="S403" s="2">
        <f t="shared" si="47"/>
        <v>92.391999999999996</v>
      </c>
      <c r="T403" s="2">
        <f t="shared" si="48"/>
        <v>7.2824114016047057</v>
      </c>
    </row>
    <row r="404" spans="1:20" x14ac:dyDescent="0.2">
      <c r="A404" t="str">
        <f>VLOOKUP(B404,GraphStats!$A:$B,2,0)</f>
        <v>LAW</v>
      </c>
      <c r="B404" t="s">
        <v>113</v>
      </c>
      <c r="C404" t="s">
        <v>160</v>
      </c>
      <c r="D404" s="2">
        <f>MAX(1,SUMIFS(SolRaw!$E:$E,SolRaw!$A:$A,$B404,SolRaw!$B:$B,$C404,SolRaw!$C:$C,D$1))/1000</f>
        <v>64.995999999999995</v>
      </c>
      <c r="E404" s="2">
        <f>MAX(1,SUMIFS(SolRaw!$E:$E,SolRaw!$A:$A,$B404,SolRaw!$B:$B,$C404,SolRaw!$C:$C,E$1))/1000</f>
        <v>65.073999999999998</v>
      </c>
      <c r="F404" s="2">
        <f>MAX(1,SUMIFS(SolRaw!$E:$E,SolRaw!$A:$A,$B404,SolRaw!$B:$B,$C404,SolRaw!$C:$C,F$1))/1000</f>
        <v>65.159000000000006</v>
      </c>
      <c r="G404" s="2">
        <f>MAX(1,SUMIFS(SolRaw!$E:$E,SolRaw!$A:$A,$B404,SolRaw!$B:$B,$C404,SolRaw!$C:$C,G$1))/1000</f>
        <v>58.615000000000002</v>
      </c>
      <c r="H404" s="2">
        <f>MAX(1,SUMIFS(SolRaw!$E:$E,SolRaw!$A:$A,$B404,SolRaw!$B:$B,$C404,SolRaw!$C:$C,H$1))/1000</f>
        <v>61.853000000000002</v>
      </c>
      <c r="I404" s="2">
        <f>MAX(1,SUMIFS(SolRaw!$E:$E,SolRaw!$A:$A,$B404,SolRaw!$B:$B,$C404,SolRaw!$C:$C,I$1))/1000</f>
        <v>66.253</v>
      </c>
      <c r="J404" s="2">
        <f>MAX(1,SUMIFS(SolRaw!$E:$E,SolRaw!$A:$A,$B404,SolRaw!$B:$B,$C404,SolRaw!$C:$C,J$1))/1000</f>
        <v>65.438000000000002</v>
      </c>
      <c r="K404" s="2">
        <f>MAX(1,SUMIFS(SolRaw!$E:$E,SolRaw!$A:$A,$B404,SolRaw!$B:$B,$C404,SolRaw!$C:$C,K$1))/1000</f>
        <v>65.522000000000006</v>
      </c>
      <c r="L404" s="2">
        <f>MAX(1,SUMIFS(SolRaw!$E:$E,SolRaw!$A:$A,$B404,SolRaw!$B:$B,$C404,SolRaw!$C:$C,L$1))/1000</f>
        <v>65.075999999999993</v>
      </c>
      <c r="M404" s="2">
        <f>MAX(1,SUMIFS(SolRaw!$E:$E,SolRaw!$A:$A,$B404,SolRaw!$B:$B,$C404,SolRaw!$C:$C,M$1))/1000</f>
        <v>66.105000000000004</v>
      </c>
      <c r="N404" s="2">
        <f t="shared" si="42"/>
        <v>64.409099999999995</v>
      </c>
      <c r="O404" s="2">
        <f t="shared" si="43"/>
        <v>58.615000000000002</v>
      </c>
      <c r="P404" s="2">
        <f t="shared" si="44"/>
        <v>65.015500000000003</v>
      </c>
      <c r="Q404" s="2">
        <f t="shared" si="45"/>
        <v>65.117500000000007</v>
      </c>
      <c r="R404" s="2">
        <f t="shared" si="46"/>
        <v>65.501000000000005</v>
      </c>
      <c r="S404" s="2">
        <f t="shared" si="47"/>
        <v>66.253</v>
      </c>
      <c r="T404" s="2">
        <f t="shared" si="48"/>
        <v>2.3681243609424079</v>
      </c>
    </row>
    <row r="405" spans="1:20" x14ac:dyDescent="0.2">
      <c r="A405" t="str">
        <f>VLOOKUP(B405,GraphStats!$A:$B,2,0)</f>
        <v>LAW</v>
      </c>
      <c r="B405" t="s">
        <v>113</v>
      </c>
      <c r="C405" t="s">
        <v>161</v>
      </c>
      <c r="D405" s="2">
        <f>MAX(1,SUMIFS(SolRaw!$E:$E,SolRaw!$A:$A,$B405,SolRaw!$B:$B,$C405,SolRaw!$C:$C,D$1))/1000</f>
        <v>65.266999999999996</v>
      </c>
      <c r="E405" s="2">
        <f>MAX(1,SUMIFS(SolRaw!$E:$E,SolRaw!$A:$A,$B405,SolRaw!$B:$B,$C405,SolRaw!$C:$C,E$1))/1000</f>
        <v>65.641999999999996</v>
      </c>
      <c r="F405" s="2">
        <f>MAX(1,SUMIFS(SolRaw!$E:$E,SolRaw!$A:$A,$B405,SolRaw!$B:$B,$C405,SolRaw!$C:$C,F$1))/1000</f>
        <v>67.266999999999996</v>
      </c>
      <c r="G405" s="2">
        <f>MAX(1,SUMIFS(SolRaw!$E:$E,SolRaw!$A:$A,$B405,SolRaw!$B:$B,$C405,SolRaw!$C:$C,G$1))/1000</f>
        <v>65.784999999999997</v>
      </c>
      <c r="H405" s="2">
        <f>MAX(1,SUMIFS(SolRaw!$E:$E,SolRaw!$A:$A,$B405,SolRaw!$B:$B,$C405,SolRaw!$C:$C,H$1))/1000</f>
        <v>66.028000000000006</v>
      </c>
      <c r="I405" s="2">
        <f>MAX(1,SUMIFS(SolRaw!$E:$E,SolRaw!$A:$A,$B405,SolRaw!$B:$B,$C405,SolRaw!$C:$C,I$1))/1000</f>
        <v>66.233999999999995</v>
      </c>
      <c r="J405" s="2">
        <f>MAX(1,SUMIFS(SolRaw!$E:$E,SolRaw!$A:$A,$B405,SolRaw!$B:$B,$C405,SolRaw!$C:$C,J$1))/1000</f>
        <v>66.260000000000005</v>
      </c>
      <c r="K405" s="2">
        <f>MAX(1,SUMIFS(SolRaw!$E:$E,SolRaw!$A:$A,$B405,SolRaw!$B:$B,$C405,SolRaw!$C:$C,K$1))/1000</f>
        <v>68.552000000000007</v>
      </c>
      <c r="L405" s="2">
        <f>MAX(1,SUMIFS(SolRaw!$E:$E,SolRaw!$A:$A,$B405,SolRaw!$B:$B,$C405,SolRaw!$C:$C,L$1))/1000</f>
        <v>61.881</v>
      </c>
      <c r="M405" s="2">
        <f>MAX(1,SUMIFS(SolRaw!$E:$E,SolRaw!$A:$A,$B405,SolRaw!$B:$B,$C405,SolRaw!$C:$C,M$1))/1000</f>
        <v>55.67</v>
      </c>
      <c r="N405" s="2">
        <f t="shared" si="42"/>
        <v>64.858599999999996</v>
      </c>
      <c r="O405" s="2">
        <f t="shared" si="43"/>
        <v>55.67</v>
      </c>
      <c r="P405" s="2">
        <f t="shared" si="44"/>
        <v>65.360749999999996</v>
      </c>
      <c r="Q405" s="2">
        <f t="shared" si="45"/>
        <v>65.906499999999994</v>
      </c>
      <c r="R405" s="2">
        <f t="shared" si="46"/>
        <v>66.253500000000003</v>
      </c>
      <c r="S405" s="2">
        <f t="shared" si="47"/>
        <v>68.552000000000007</v>
      </c>
      <c r="T405" s="2">
        <f t="shared" si="48"/>
        <v>3.6453918003114256</v>
      </c>
    </row>
    <row r="406" spans="1:20" x14ac:dyDescent="0.2">
      <c r="A406" t="str">
        <f>VLOOKUP(B406,GraphStats!$A:$B,2,0)</f>
        <v>LAW</v>
      </c>
      <c r="B406" t="s">
        <v>113</v>
      </c>
      <c r="C406" t="s">
        <v>162</v>
      </c>
      <c r="D406" s="2">
        <f>MAX(1,SUMIFS(SolRaw!$E:$E,SolRaw!$A:$A,$B406,SolRaw!$B:$B,$C406,SolRaw!$C:$C,D$1))/1000</f>
        <v>63.448</v>
      </c>
      <c r="E406" s="2">
        <f>MAX(1,SUMIFS(SolRaw!$E:$E,SolRaw!$A:$A,$B406,SolRaw!$B:$B,$C406,SolRaw!$C:$C,E$1))/1000</f>
        <v>61.36</v>
      </c>
      <c r="F406" s="2">
        <f>MAX(1,SUMIFS(SolRaw!$E:$E,SolRaw!$A:$A,$B406,SolRaw!$B:$B,$C406,SolRaw!$C:$C,F$1))/1000</f>
        <v>62.920999999999999</v>
      </c>
      <c r="G406" s="2">
        <f>MAX(1,SUMIFS(SolRaw!$E:$E,SolRaw!$A:$A,$B406,SolRaw!$B:$B,$C406,SolRaw!$C:$C,G$1))/1000</f>
        <v>61.752000000000002</v>
      </c>
      <c r="H406" s="2">
        <f>MAX(1,SUMIFS(SolRaw!$E:$E,SolRaw!$A:$A,$B406,SolRaw!$B:$B,$C406,SolRaw!$C:$C,H$1))/1000</f>
        <v>63.703000000000003</v>
      </c>
      <c r="I406" s="2">
        <f>MAX(1,SUMIFS(SolRaw!$E:$E,SolRaw!$A:$A,$B406,SolRaw!$B:$B,$C406,SolRaw!$C:$C,I$1))/1000</f>
        <v>56.411999999999999</v>
      </c>
      <c r="J406" s="2">
        <f>MAX(1,SUMIFS(SolRaw!$E:$E,SolRaw!$A:$A,$B406,SolRaw!$B:$B,$C406,SolRaw!$C:$C,J$1))/1000</f>
        <v>62.677</v>
      </c>
      <c r="K406" s="2">
        <f>MAX(1,SUMIFS(SolRaw!$E:$E,SolRaw!$A:$A,$B406,SolRaw!$B:$B,$C406,SolRaw!$C:$C,K$1))/1000</f>
        <v>62.152000000000001</v>
      </c>
      <c r="L406" s="2">
        <f>MAX(1,SUMIFS(SolRaw!$E:$E,SolRaw!$A:$A,$B406,SolRaw!$B:$B,$C406,SolRaw!$C:$C,L$1))/1000</f>
        <v>58.267000000000003</v>
      </c>
      <c r="M406" s="2">
        <f>MAX(1,SUMIFS(SolRaw!$E:$E,SolRaw!$A:$A,$B406,SolRaw!$B:$B,$C406,SolRaw!$C:$C,M$1))/1000</f>
        <v>55.381999999999998</v>
      </c>
      <c r="N406" s="2">
        <f t="shared" si="42"/>
        <v>60.807399999999994</v>
      </c>
      <c r="O406" s="2">
        <f t="shared" si="43"/>
        <v>55.381999999999998</v>
      </c>
      <c r="P406" s="2">
        <f t="shared" si="44"/>
        <v>59.04025</v>
      </c>
      <c r="Q406" s="2">
        <f t="shared" si="45"/>
        <v>61.951999999999998</v>
      </c>
      <c r="R406" s="2">
        <f t="shared" si="46"/>
        <v>62.86</v>
      </c>
      <c r="S406" s="2">
        <f t="shared" si="47"/>
        <v>63.703000000000003</v>
      </c>
      <c r="T406" s="2">
        <f t="shared" si="48"/>
        <v>3.0098671140840167</v>
      </c>
    </row>
    <row r="407" spans="1:20" x14ac:dyDescent="0.2">
      <c r="A407" t="str">
        <f>VLOOKUP(B407,GraphStats!$A:$B,2,0)</f>
        <v>ISCAS</v>
      </c>
      <c r="B407" t="s">
        <v>37</v>
      </c>
      <c r="C407" t="s">
        <v>136</v>
      </c>
      <c r="D407" s="2">
        <f>MAX(1,SUMIFS(SolRaw!$E:$E,SolRaw!$A:$A,$B407,SolRaw!$B:$B,$C407,SolRaw!$C:$C,D$1))/1000</f>
        <v>1E-3</v>
      </c>
      <c r="E407" s="2">
        <f>MAX(1,SUMIFS(SolRaw!$E:$E,SolRaw!$A:$A,$B407,SolRaw!$B:$B,$C407,SolRaw!$C:$C,E$1))/1000</f>
        <v>1E-3</v>
      </c>
      <c r="F407" s="2">
        <f>MAX(1,SUMIFS(SolRaw!$E:$E,SolRaw!$A:$A,$B407,SolRaw!$B:$B,$C407,SolRaw!$C:$C,F$1))/1000</f>
        <v>1E-3</v>
      </c>
      <c r="G407" s="2">
        <f>MAX(1,SUMIFS(SolRaw!$E:$E,SolRaw!$A:$A,$B407,SolRaw!$B:$B,$C407,SolRaw!$C:$C,G$1))/1000</f>
        <v>1E-3</v>
      </c>
      <c r="H407" s="2">
        <f>MAX(1,SUMIFS(SolRaw!$E:$E,SolRaw!$A:$A,$B407,SolRaw!$B:$B,$C407,SolRaw!$C:$C,H$1))/1000</f>
        <v>1E-3</v>
      </c>
      <c r="I407" s="2">
        <f>MAX(1,SUMIFS(SolRaw!$E:$E,SolRaw!$A:$A,$B407,SolRaw!$B:$B,$C407,SolRaw!$C:$C,I$1))/1000</f>
        <v>1E-3</v>
      </c>
      <c r="J407" s="2">
        <f>MAX(1,SUMIFS(SolRaw!$E:$E,SolRaw!$A:$A,$B407,SolRaw!$B:$B,$C407,SolRaw!$C:$C,J$1))/1000</f>
        <v>1E-3</v>
      </c>
      <c r="K407" s="2">
        <f>MAX(1,SUMIFS(SolRaw!$E:$E,SolRaw!$A:$A,$B407,SolRaw!$B:$B,$C407,SolRaw!$C:$C,K$1))/1000</f>
        <v>1E-3</v>
      </c>
      <c r="L407" s="2">
        <f>MAX(1,SUMIFS(SolRaw!$E:$E,SolRaw!$A:$A,$B407,SolRaw!$B:$B,$C407,SolRaw!$C:$C,L$1))/1000</f>
        <v>1E-3</v>
      </c>
      <c r="M407" s="2">
        <f>MAX(1,SUMIFS(SolRaw!$E:$E,SolRaw!$A:$A,$B407,SolRaw!$B:$B,$C407,SolRaw!$C:$C,M$1))/1000</f>
        <v>1E-3</v>
      </c>
      <c r="N407" s="2">
        <f t="shared" si="42"/>
        <v>1.0000000000000002E-3</v>
      </c>
      <c r="O407" s="2">
        <f t="shared" si="43"/>
        <v>1E-3</v>
      </c>
      <c r="P407" s="2">
        <f t="shared" si="44"/>
        <v>1E-3</v>
      </c>
      <c r="Q407" s="2">
        <f t="shared" si="45"/>
        <v>1E-3</v>
      </c>
      <c r="R407" s="2">
        <f t="shared" si="46"/>
        <v>1E-3</v>
      </c>
      <c r="S407" s="2">
        <f t="shared" si="47"/>
        <v>1E-3</v>
      </c>
      <c r="T407" s="2">
        <f t="shared" si="48"/>
        <v>2.2856988727712899E-19</v>
      </c>
    </row>
    <row r="408" spans="1:20" x14ac:dyDescent="0.2">
      <c r="A408" t="str">
        <f>VLOOKUP(B408,GraphStats!$A:$B,2,0)</f>
        <v>ISCAS</v>
      </c>
      <c r="B408" t="s">
        <v>37</v>
      </c>
      <c r="C408" t="s">
        <v>137</v>
      </c>
      <c r="D408" s="2">
        <f>MAX(1,SUMIFS(SolRaw!$E:$E,SolRaw!$A:$A,$B408,SolRaw!$B:$B,$C408,SolRaw!$C:$C,D$1))/1000</f>
        <v>4.0000000000000001E-3</v>
      </c>
      <c r="E408" s="2">
        <f>MAX(1,SUMIFS(SolRaw!$E:$E,SolRaw!$A:$A,$B408,SolRaw!$B:$B,$C408,SolRaw!$C:$C,E$1))/1000</f>
        <v>4.0000000000000001E-3</v>
      </c>
      <c r="F408" s="2">
        <f>MAX(1,SUMIFS(SolRaw!$E:$E,SolRaw!$A:$A,$B408,SolRaw!$B:$B,$C408,SolRaw!$C:$C,F$1))/1000</f>
        <v>4.0000000000000001E-3</v>
      </c>
      <c r="G408" s="2">
        <f>MAX(1,SUMIFS(SolRaw!$E:$E,SolRaw!$A:$A,$B408,SolRaw!$B:$B,$C408,SolRaw!$C:$C,G$1))/1000</f>
        <v>4.0000000000000001E-3</v>
      </c>
      <c r="H408" s="2">
        <f>MAX(1,SUMIFS(SolRaw!$E:$E,SolRaw!$A:$A,$B408,SolRaw!$B:$B,$C408,SolRaw!$C:$C,H$1))/1000</f>
        <v>4.0000000000000001E-3</v>
      </c>
      <c r="I408" s="2">
        <f>MAX(1,SUMIFS(SolRaw!$E:$E,SolRaw!$A:$A,$B408,SolRaw!$B:$B,$C408,SolRaw!$C:$C,I$1))/1000</f>
        <v>4.0000000000000001E-3</v>
      </c>
      <c r="J408" s="2">
        <f>MAX(1,SUMIFS(SolRaw!$E:$E,SolRaw!$A:$A,$B408,SolRaw!$B:$B,$C408,SolRaw!$C:$C,J$1))/1000</f>
        <v>5.0000000000000001E-3</v>
      </c>
      <c r="K408" s="2">
        <f>MAX(1,SUMIFS(SolRaw!$E:$E,SolRaw!$A:$A,$B408,SolRaw!$B:$B,$C408,SolRaw!$C:$C,K$1))/1000</f>
        <v>4.0000000000000001E-3</v>
      </c>
      <c r="L408" s="2">
        <f>MAX(1,SUMIFS(SolRaw!$E:$E,SolRaw!$A:$A,$B408,SolRaw!$B:$B,$C408,SolRaw!$C:$C,L$1))/1000</f>
        <v>4.0000000000000001E-3</v>
      </c>
      <c r="M408" s="2">
        <f>MAX(1,SUMIFS(SolRaw!$E:$E,SolRaw!$A:$A,$B408,SolRaw!$B:$B,$C408,SolRaw!$C:$C,M$1))/1000</f>
        <v>4.0000000000000001E-3</v>
      </c>
      <c r="N408" s="2">
        <f t="shared" si="42"/>
        <v>4.1000000000000012E-3</v>
      </c>
      <c r="O408" s="2">
        <f t="shared" si="43"/>
        <v>4.0000000000000001E-3</v>
      </c>
      <c r="P408" s="2">
        <f t="shared" si="44"/>
        <v>4.0000000000000001E-3</v>
      </c>
      <c r="Q408" s="2">
        <f t="shared" si="45"/>
        <v>4.0000000000000001E-3</v>
      </c>
      <c r="R408" s="2">
        <f t="shared" si="46"/>
        <v>4.0000000000000001E-3</v>
      </c>
      <c r="S408" s="2">
        <f t="shared" si="47"/>
        <v>5.0000000000000001E-3</v>
      </c>
      <c r="T408" s="2">
        <f t="shared" si="48"/>
        <v>3.1622776601683794E-4</v>
      </c>
    </row>
    <row r="409" spans="1:20" x14ac:dyDescent="0.2">
      <c r="A409" t="str">
        <f>VLOOKUP(B409,GraphStats!$A:$B,2,0)</f>
        <v>ISCAS</v>
      </c>
      <c r="B409" t="s">
        <v>37</v>
      </c>
      <c r="C409" t="s">
        <v>138</v>
      </c>
      <c r="D409" s="2">
        <f>MAX(1,SUMIFS(SolRaw!$E:$E,SolRaw!$A:$A,$B409,SolRaw!$B:$B,$C409,SolRaw!$C:$C,D$1))/1000</f>
        <v>1.4999999999999999E-2</v>
      </c>
      <c r="E409" s="2">
        <f>MAX(1,SUMIFS(SolRaw!$E:$E,SolRaw!$A:$A,$B409,SolRaw!$B:$B,$C409,SolRaw!$C:$C,E$1))/1000</f>
        <v>7.0000000000000001E-3</v>
      </c>
      <c r="F409" s="2">
        <f>MAX(1,SUMIFS(SolRaw!$E:$E,SolRaw!$A:$A,$B409,SolRaw!$B:$B,$C409,SolRaw!$C:$C,F$1))/1000</f>
        <v>7.0000000000000001E-3</v>
      </c>
      <c r="G409" s="2">
        <f>MAX(1,SUMIFS(SolRaw!$E:$E,SolRaw!$A:$A,$B409,SolRaw!$B:$B,$C409,SolRaw!$C:$C,G$1))/1000</f>
        <v>6.0000000000000001E-3</v>
      </c>
      <c r="H409" s="2">
        <f>MAX(1,SUMIFS(SolRaw!$E:$E,SolRaw!$A:$A,$B409,SolRaw!$B:$B,$C409,SolRaw!$C:$C,H$1))/1000</f>
        <v>8.0000000000000002E-3</v>
      </c>
      <c r="I409" s="2">
        <f>MAX(1,SUMIFS(SolRaw!$E:$E,SolRaw!$A:$A,$B409,SolRaw!$B:$B,$C409,SolRaw!$C:$C,I$1))/1000</f>
        <v>6.0000000000000001E-3</v>
      </c>
      <c r="J409" s="2">
        <f>MAX(1,SUMIFS(SolRaw!$E:$E,SolRaw!$A:$A,$B409,SolRaw!$B:$B,$C409,SolRaw!$C:$C,J$1))/1000</f>
        <v>6.0000000000000001E-3</v>
      </c>
      <c r="K409" s="2">
        <f>MAX(1,SUMIFS(SolRaw!$E:$E,SolRaw!$A:$A,$B409,SolRaw!$B:$B,$C409,SolRaw!$C:$C,K$1))/1000</f>
        <v>6.0000000000000001E-3</v>
      </c>
      <c r="L409" s="2">
        <f>MAX(1,SUMIFS(SolRaw!$E:$E,SolRaw!$A:$A,$B409,SolRaw!$B:$B,$C409,SolRaw!$C:$C,L$1))/1000</f>
        <v>8.0000000000000002E-3</v>
      </c>
      <c r="M409" s="2">
        <f>MAX(1,SUMIFS(SolRaw!$E:$E,SolRaw!$A:$A,$B409,SolRaw!$B:$B,$C409,SolRaw!$C:$C,M$1))/1000</f>
        <v>1.0999999999999999E-2</v>
      </c>
      <c r="N409" s="2">
        <f t="shared" si="42"/>
        <v>7.9999999999999984E-3</v>
      </c>
      <c r="O409" s="2">
        <f t="shared" si="43"/>
        <v>6.0000000000000001E-3</v>
      </c>
      <c r="P409" s="2">
        <f t="shared" si="44"/>
        <v>6.0000000000000001E-3</v>
      </c>
      <c r="Q409" s="2">
        <f t="shared" si="45"/>
        <v>7.0000000000000001E-3</v>
      </c>
      <c r="R409" s="2">
        <f t="shared" si="46"/>
        <v>8.0000000000000002E-3</v>
      </c>
      <c r="S409" s="2">
        <f t="shared" si="47"/>
        <v>1.4999999999999999E-2</v>
      </c>
      <c r="T409" s="2">
        <f t="shared" si="48"/>
        <v>2.905932629027122E-3</v>
      </c>
    </row>
    <row r="410" spans="1:20" x14ac:dyDescent="0.2">
      <c r="A410" t="str">
        <f>VLOOKUP(B410,GraphStats!$A:$B,2,0)</f>
        <v>ISCAS</v>
      </c>
      <c r="B410" t="s">
        <v>37</v>
      </c>
      <c r="C410" t="s">
        <v>139</v>
      </c>
      <c r="D410" s="2">
        <f>MAX(1,SUMIFS(SolRaw!$E:$E,SolRaw!$A:$A,$B410,SolRaw!$B:$B,$C410,SolRaw!$C:$C,D$1))/1000</f>
        <v>7.0000000000000001E-3</v>
      </c>
      <c r="E410" s="2">
        <f>MAX(1,SUMIFS(SolRaw!$E:$E,SolRaw!$A:$A,$B410,SolRaw!$B:$B,$C410,SolRaw!$C:$C,E$1))/1000</f>
        <v>7.0000000000000001E-3</v>
      </c>
      <c r="F410" s="2">
        <f>MAX(1,SUMIFS(SolRaw!$E:$E,SolRaw!$A:$A,$B410,SolRaw!$B:$B,$C410,SolRaw!$C:$C,F$1))/1000</f>
        <v>7.0000000000000001E-3</v>
      </c>
      <c r="G410" s="2">
        <f>MAX(1,SUMIFS(SolRaw!$E:$E,SolRaw!$A:$A,$B410,SolRaw!$B:$B,$C410,SolRaw!$C:$C,G$1))/1000</f>
        <v>7.0000000000000001E-3</v>
      </c>
      <c r="H410" s="2">
        <f>MAX(1,SUMIFS(SolRaw!$E:$E,SolRaw!$A:$A,$B410,SolRaw!$B:$B,$C410,SolRaw!$C:$C,H$1))/1000</f>
        <v>6.0000000000000001E-3</v>
      </c>
      <c r="I410" s="2">
        <f>MAX(1,SUMIFS(SolRaw!$E:$E,SolRaw!$A:$A,$B410,SolRaw!$B:$B,$C410,SolRaw!$C:$C,I$1))/1000</f>
        <v>7.0000000000000001E-3</v>
      </c>
      <c r="J410" s="2">
        <f>MAX(1,SUMIFS(SolRaw!$E:$E,SolRaw!$A:$A,$B410,SolRaw!$B:$B,$C410,SolRaw!$C:$C,J$1))/1000</f>
        <v>7.0000000000000001E-3</v>
      </c>
      <c r="K410" s="2">
        <f>MAX(1,SUMIFS(SolRaw!$E:$E,SolRaw!$A:$A,$B410,SolRaw!$B:$B,$C410,SolRaw!$C:$C,K$1))/1000</f>
        <v>7.0000000000000001E-3</v>
      </c>
      <c r="L410" s="2">
        <f>MAX(1,SUMIFS(SolRaw!$E:$E,SolRaw!$A:$A,$B410,SolRaw!$B:$B,$C410,SolRaw!$C:$C,L$1))/1000</f>
        <v>7.0000000000000001E-3</v>
      </c>
      <c r="M410" s="2">
        <f>MAX(1,SUMIFS(SolRaw!$E:$E,SolRaw!$A:$A,$B410,SolRaw!$B:$B,$C410,SolRaw!$C:$C,M$1))/1000</f>
        <v>8.0000000000000002E-3</v>
      </c>
      <c r="N410" s="2">
        <f t="shared" si="42"/>
        <v>7.000000000000001E-3</v>
      </c>
      <c r="O410" s="2">
        <f t="shared" si="43"/>
        <v>6.0000000000000001E-3</v>
      </c>
      <c r="P410" s="2">
        <f t="shared" si="44"/>
        <v>7.0000000000000001E-3</v>
      </c>
      <c r="Q410" s="2">
        <f t="shared" si="45"/>
        <v>7.0000000000000001E-3</v>
      </c>
      <c r="R410" s="2">
        <f t="shared" si="46"/>
        <v>7.0000000000000001E-3</v>
      </c>
      <c r="S410" s="2">
        <f t="shared" si="47"/>
        <v>8.0000000000000002E-3</v>
      </c>
      <c r="T410" s="2">
        <f t="shared" si="48"/>
        <v>4.7140452079103175E-4</v>
      </c>
    </row>
    <row r="411" spans="1:20" x14ac:dyDescent="0.2">
      <c r="A411" t="str">
        <f>VLOOKUP(B411,GraphStats!$A:$B,2,0)</f>
        <v>ISCAS</v>
      </c>
      <c r="B411" t="s">
        <v>37</v>
      </c>
      <c r="C411" t="s">
        <v>140</v>
      </c>
      <c r="D411" s="2">
        <f>MAX(1,SUMIFS(SolRaw!$E:$E,SolRaw!$A:$A,$B411,SolRaw!$B:$B,$C411,SolRaw!$C:$C,D$1))/1000</f>
        <v>7.0000000000000001E-3</v>
      </c>
      <c r="E411" s="2">
        <f>MAX(1,SUMIFS(SolRaw!$E:$E,SolRaw!$A:$A,$B411,SolRaw!$B:$B,$C411,SolRaw!$C:$C,E$1))/1000</f>
        <v>1.2999999999999999E-2</v>
      </c>
      <c r="F411" s="2">
        <f>MAX(1,SUMIFS(SolRaw!$E:$E,SolRaw!$A:$A,$B411,SolRaw!$B:$B,$C411,SolRaw!$C:$C,F$1))/1000</f>
        <v>7.0000000000000001E-3</v>
      </c>
      <c r="G411" s="2">
        <f>MAX(1,SUMIFS(SolRaw!$E:$E,SolRaw!$A:$A,$B411,SolRaw!$B:$B,$C411,SolRaw!$C:$C,G$1))/1000</f>
        <v>8.0000000000000002E-3</v>
      </c>
      <c r="H411" s="2">
        <f>MAX(1,SUMIFS(SolRaw!$E:$E,SolRaw!$A:$A,$B411,SolRaw!$B:$B,$C411,SolRaw!$C:$C,H$1))/1000</f>
        <v>7.0000000000000001E-3</v>
      </c>
      <c r="I411" s="2">
        <f>MAX(1,SUMIFS(SolRaw!$E:$E,SolRaw!$A:$A,$B411,SolRaw!$B:$B,$C411,SolRaw!$C:$C,I$1))/1000</f>
        <v>7.0000000000000001E-3</v>
      </c>
      <c r="J411" s="2">
        <f>MAX(1,SUMIFS(SolRaw!$E:$E,SolRaw!$A:$A,$B411,SolRaw!$B:$B,$C411,SolRaw!$C:$C,J$1))/1000</f>
        <v>7.0000000000000001E-3</v>
      </c>
      <c r="K411" s="2">
        <f>MAX(1,SUMIFS(SolRaw!$E:$E,SolRaw!$A:$A,$B411,SolRaw!$B:$B,$C411,SolRaw!$C:$C,K$1))/1000</f>
        <v>7.0000000000000001E-3</v>
      </c>
      <c r="L411" s="2">
        <f>MAX(1,SUMIFS(SolRaw!$E:$E,SolRaw!$A:$A,$B411,SolRaw!$B:$B,$C411,SolRaw!$C:$C,L$1))/1000</f>
        <v>7.0000000000000001E-3</v>
      </c>
      <c r="M411" s="2">
        <f>MAX(1,SUMIFS(SolRaw!$E:$E,SolRaw!$A:$A,$B411,SolRaw!$B:$B,$C411,SolRaw!$C:$C,M$1))/1000</f>
        <v>7.0000000000000001E-3</v>
      </c>
      <c r="N411" s="2">
        <f t="shared" si="42"/>
        <v>7.7000000000000011E-3</v>
      </c>
      <c r="O411" s="2">
        <f t="shared" si="43"/>
        <v>7.0000000000000001E-3</v>
      </c>
      <c r="P411" s="2">
        <f t="shared" si="44"/>
        <v>7.0000000000000001E-3</v>
      </c>
      <c r="Q411" s="2">
        <f t="shared" si="45"/>
        <v>7.0000000000000001E-3</v>
      </c>
      <c r="R411" s="2">
        <f t="shared" si="46"/>
        <v>7.0000000000000001E-3</v>
      </c>
      <c r="S411" s="2">
        <f t="shared" si="47"/>
        <v>1.2999999999999999E-2</v>
      </c>
      <c r="T411" s="2">
        <f t="shared" si="48"/>
        <v>1.888562063228706E-3</v>
      </c>
    </row>
    <row r="412" spans="1:20" x14ac:dyDescent="0.2">
      <c r="A412" t="str">
        <f>VLOOKUP(B412,GraphStats!$A:$B,2,0)</f>
        <v>ISCAS</v>
      </c>
      <c r="B412" t="s">
        <v>37</v>
      </c>
      <c r="C412" t="s">
        <v>141</v>
      </c>
      <c r="D412" s="2">
        <f>MAX(1,SUMIFS(SolRaw!$E:$E,SolRaw!$A:$A,$B412,SolRaw!$B:$B,$C412,SolRaw!$C:$C,D$1))/1000</f>
        <v>6.0000000000000001E-3</v>
      </c>
      <c r="E412" s="2">
        <f>MAX(1,SUMIFS(SolRaw!$E:$E,SolRaw!$A:$A,$B412,SolRaw!$B:$B,$C412,SolRaw!$C:$C,E$1))/1000</f>
        <v>6.0000000000000001E-3</v>
      </c>
      <c r="F412" s="2">
        <f>MAX(1,SUMIFS(SolRaw!$E:$E,SolRaw!$A:$A,$B412,SolRaw!$B:$B,$C412,SolRaw!$C:$C,F$1))/1000</f>
        <v>6.0000000000000001E-3</v>
      </c>
      <c r="G412" s="2">
        <f>MAX(1,SUMIFS(SolRaw!$E:$E,SolRaw!$A:$A,$B412,SolRaw!$B:$B,$C412,SolRaw!$C:$C,G$1))/1000</f>
        <v>6.0000000000000001E-3</v>
      </c>
      <c r="H412" s="2">
        <f>MAX(1,SUMIFS(SolRaw!$E:$E,SolRaw!$A:$A,$B412,SolRaw!$B:$B,$C412,SolRaw!$C:$C,H$1))/1000</f>
        <v>6.0000000000000001E-3</v>
      </c>
      <c r="I412" s="2">
        <f>MAX(1,SUMIFS(SolRaw!$E:$E,SolRaw!$A:$A,$B412,SolRaw!$B:$B,$C412,SolRaw!$C:$C,I$1))/1000</f>
        <v>1.2999999999999999E-2</v>
      </c>
      <c r="J412" s="2">
        <f>MAX(1,SUMIFS(SolRaw!$E:$E,SolRaw!$A:$A,$B412,SolRaw!$B:$B,$C412,SolRaw!$C:$C,J$1))/1000</f>
        <v>6.0000000000000001E-3</v>
      </c>
      <c r="K412" s="2">
        <f>MAX(1,SUMIFS(SolRaw!$E:$E,SolRaw!$A:$A,$B412,SolRaw!$B:$B,$C412,SolRaw!$C:$C,K$1))/1000</f>
        <v>6.0000000000000001E-3</v>
      </c>
      <c r="L412" s="2">
        <f>MAX(1,SUMIFS(SolRaw!$E:$E,SolRaw!$A:$A,$B412,SolRaw!$B:$B,$C412,SolRaw!$C:$C,L$1))/1000</f>
        <v>6.0000000000000001E-3</v>
      </c>
      <c r="M412" s="2">
        <f>MAX(1,SUMIFS(SolRaw!$E:$E,SolRaw!$A:$A,$B412,SolRaw!$B:$B,$C412,SolRaw!$C:$C,M$1))/1000</f>
        <v>6.0000000000000001E-3</v>
      </c>
      <c r="N412" s="2">
        <f t="shared" si="42"/>
        <v>6.6999999999999994E-3</v>
      </c>
      <c r="O412" s="2">
        <f t="shared" si="43"/>
        <v>6.0000000000000001E-3</v>
      </c>
      <c r="P412" s="2">
        <f t="shared" si="44"/>
        <v>6.0000000000000001E-3</v>
      </c>
      <c r="Q412" s="2">
        <f t="shared" si="45"/>
        <v>6.0000000000000001E-3</v>
      </c>
      <c r="R412" s="2">
        <f t="shared" si="46"/>
        <v>6.0000000000000001E-3</v>
      </c>
      <c r="S412" s="2">
        <f t="shared" si="47"/>
        <v>1.2999999999999999E-2</v>
      </c>
      <c r="T412" s="2">
        <f t="shared" si="48"/>
        <v>2.2135943621178649E-3</v>
      </c>
    </row>
    <row r="413" spans="1:20" x14ac:dyDescent="0.2">
      <c r="A413" t="str">
        <f>VLOOKUP(B413,GraphStats!$A:$B,2,0)</f>
        <v>ISCAS</v>
      </c>
      <c r="B413" t="s">
        <v>37</v>
      </c>
      <c r="C413" t="s">
        <v>142</v>
      </c>
      <c r="D413" s="2">
        <f>MAX(1,SUMIFS(SolRaw!$E:$E,SolRaw!$A:$A,$B413,SolRaw!$B:$B,$C413,SolRaw!$C:$C,D$1))/1000</f>
        <v>7.0000000000000001E-3</v>
      </c>
      <c r="E413" s="2">
        <f>MAX(1,SUMIFS(SolRaw!$E:$E,SolRaw!$A:$A,$B413,SolRaw!$B:$B,$C413,SolRaw!$C:$C,E$1))/1000</f>
        <v>8.0000000000000002E-3</v>
      </c>
      <c r="F413" s="2">
        <f>MAX(1,SUMIFS(SolRaw!$E:$E,SolRaw!$A:$A,$B413,SolRaw!$B:$B,$C413,SolRaw!$C:$C,F$1))/1000</f>
        <v>7.0000000000000001E-3</v>
      </c>
      <c r="G413" s="2">
        <f>MAX(1,SUMIFS(SolRaw!$E:$E,SolRaw!$A:$A,$B413,SolRaw!$B:$B,$C413,SolRaw!$C:$C,G$1))/1000</f>
        <v>7.0000000000000001E-3</v>
      </c>
      <c r="H413" s="2">
        <f>MAX(1,SUMIFS(SolRaw!$E:$E,SolRaw!$A:$A,$B413,SolRaw!$B:$B,$C413,SolRaw!$C:$C,H$1))/1000</f>
        <v>7.0000000000000001E-3</v>
      </c>
      <c r="I413" s="2">
        <f>MAX(1,SUMIFS(SolRaw!$E:$E,SolRaw!$A:$A,$B413,SolRaw!$B:$B,$C413,SolRaw!$C:$C,I$1))/1000</f>
        <v>8.0000000000000002E-3</v>
      </c>
      <c r="J413" s="2">
        <f>MAX(1,SUMIFS(SolRaw!$E:$E,SolRaw!$A:$A,$B413,SolRaw!$B:$B,$C413,SolRaw!$C:$C,J$1))/1000</f>
        <v>7.0000000000000001E-3</v>
      </c>
      <c r="K413" s="2">
        <f>MAX(1,SUMIFS(SolRaw!$E:$E,SolRaw!$A:$A,$B413,SolRaw!$B:$B,$C413,SolRaw!$C:$C,K$1))/1000</f>
        <v>7.0000000000000001E-3</v>
      </c>
      <c r="L413" s="2">
        <f>MAX(1,SUMIFS(SolRaw!$E:$E,SolRaw!$A:$A,$B413,SolRaw!$B:$B,$C413,SolRaw!$C:$C,L$1))/1000</f>
        <v>7.0000000000000001E-3</v>
      </c>
      <c r="M413" s="2">
        <f>MAX(1,SUMIFS(SolRaw!$E:$E,SolRaw!$A:$A,$B413,SolRaw!$B:$B,$C413,SolRaw!$C:$C,M$1))/1000</f>
        <v>8.0000000000000002E-3</v>
      </c>
      <c r="N413" s="2">
        <f t="shared" si="42"/>
        <v>7.3000000000000009E-3</v>
      </c>
      <c r="O413" s="2">
        <f t="shared" si="43"/>
        <v>7.0000000000000001E-3</v>
      </c>
      <c r="P413" s="2">
        <f t="shared" si="44"/>
        <v>7.0000000000000001E-3</v>
      </c>
      <c r="Q413" s="2">
        <f t="shared" si="45"/>
        <v>7.0000000000000001E-3</v>
      </c>
      <c r="R413" s="2">
        <f t="shared" si="46"/>
        <v>7.7499999999999999E-3</v>
      </c>
      <c r="S413" s="2">
        <f t="shared" si="47"/>
        <v>8.0000000000000002E-3</v>
      </c>
      <c r="T413" s="2">
        <f t="shared" si="48"/>
        <v>4.8304589153964797E-4</v>
      </c>
    </row>
    <row r="414" spans="1:20" x14ac:dyDescent="0.2">
      <c r="A414" t="str">
        <f>VLOOKUP(B414,GraphStats!$A:$B,2,0)</f>
        <v>ISCAS</v>
      </c>
      <c r="B414" t="s">
        <v>37</v>
      </c>
      <c r="C414" t="s">
        <v>143</v>
      </c>
      <c r="D414" s="2">
        <f>MAX(1,SUMIFS(SolRaw!$E:$E,SolRaw!$A:$A,$B414,SolRaw!$B:$B,$C414,SolRaw!$C:$C,D$1))/1000</f>
        <v>6.0000000000000001E-3</v>
      </c>
      <c r="E414" s="2">
        <f>MAX(1,SUMIFS(SolRaw!$E:$E,SolRaw!$A:$A,$B414,SolRaw!$B:$B,$C414,SolRaw!$C:$C,E$1))/1000</f>
        <v>6.0000000000000001E-3</v>
      </c>
      <c r="F414" s="2">
        <f>MAX(1,SUMIFS(SolRaw!$E:$E,SolRaw!$A:$A,$B414,SolRaw!$B:$B,$C414,SolRaw!$C:$C,F$1))/1000</f>
        <v>6.0000000000000001E-3</v>
      </c>
      <c r="G414" s="2">
        <f>MAX(1,SUMIFS(SolRaw!$E:$E,SolRaw!$A:$A,$B414,SolRaw!$B:$B,$C414,SolRaw!$C:$C,G$1))/1000</f>
        <v>6.0000000000000001E-3</v>
      </c>
      <c r="H414" s="2">
        <f>MAX(1,SUMIFS(SolRaw!$E:$E,SolRaw!$A:$A,$B414,SolRaw!$B:$B,$C414,SolRaw!$C:$C,H$1))/1000</f>
        <v>6.0000000000000001E-3</v>
      </c>
      <c r="I414" s="2">
        <f>MAX(1,SUMIFS(SolRaw!$E:$E,SolRaw!$A:$A,$B414,SolRaw!$B:$B,$C414,SolRaw!$C:$C,I$1))/1000</f>
        <v>6.0000000000000001E-3</v>
      </c>
      <c r="J414" s="2">
        <f>MAX(1,SUMIFS(SolRaw!$E:$E,SolRaw!$A:$A,$B414,SolRaw!$B:$B,$C414,SolRaw!$C:$C,J$1))/1000</f>
        <v>6.0000000000000001E-3</v>
      </c>
      <c r="K414" s="2">
        <f>MAX(1,SUMIFS(SolRaw!$E:$E,SolRaw!$A:$A,$B414,SolRaw!$B:$B,$C414,SolRaw!$C:$C,K$1))/1000</f>
        <v>6.0000000000000001E-3</v>
      </c>
      <c r="L414" s="2">
        <f>MAX(1,SUMIFS(SolRaw!$E:$E,SolRaw!$A:$A,$B414,SolRaw!$B:$B,$C414,SolRaw!$C:$C,L$1))/1000</f>
        <v>6.0000000000000001E-3</v>
      </c>
      <c r="M414" s="2">
        <f>MAX(1,SUMIFS(SolRaw!$E:$E,SolRaw!$A:$A,$B414,SolRaw!$B:$B,$C414,SolRaw!$C:$C,M$1))/1000</f>
        <v>6.0000000000000001E-3</v>
      </c>
      <c r="N414" s="2">
        <f t="shared" si="42"/>
        <v>5.9999999999999993E-3</v>
      </c>
      <c r="O414" s="2">
        <f t="shared" si="43"/>
        <v>6.0000000000000001E-3</v>
      </c>
      <c r="P414" s="2">
        <f t="shared" si="44"/>
        <v>6.0000000000000001E-3</v>
      </c>
      <c r="Q414" s="2">
        <f t="shared" si="45"/>
        <v>6.0000000000000001E-3</v>
      </c>
      <c r="R414" s="2">
        <f t="shared" si="46"/>
        <v>6.0000000000000001E-3</v>
      </c>
      <c r="S414" s="2">
        <f t="shared" si="47"/>
        <v>6.0000000000000001E-3</v>
      </c>
      <c r="T414" s="2">
        <f t="shared" si="48"/>
        <v>9.1427954910851594E-19</v>
      </c>
    </row>
    <row r="415" spans="1:20" x14ac:dyDescent="0.2">
      <c r="A415" t="str">
        <f>VLOOKUP(B415,GraphStats!$A:$B,2,0)</f>
        <v>ISCAS</v>
      </c>
      <c r="B415" t="s">
        <v>37</v>
      </c>
      <c r="C415" t="s">
        <v>144</v>
      </c>
      <c r="D415" s="2">
        <f>MAX(1,SUMIFS(SolRaw!$E:$E,SolRaw!$A:$A,$B415,SolRaw!$B:$B,$C415,SolRaw!$C:$C,D$1))/1000</f>
        <v>8.0000000000000002E-3</v>
      </c>
      <c r="E415" s="2">
        <f>MAX(1,SUMIFS(SolRaw!$E:$E,SolRaw!$A:$A,$B415,SolRaw!$B:$B,$C415,SolRaw!$C:$C,E$1))/1000</f>
        <v>8.0000000000000002E-3</v>
      </c>
      <c r="F415" s="2">
        <f>MAX(1,SUMIFS(SolRaw!$E:$E,SolRaw!$A:$A,$B415,SolRaw!$B:$B,$C415,SolRaw!$C:$C,F$1))/1000</f>
        <v>8.0000000000000002E-3</v>
      </c>
      <c r="G415" s="2">
        <f>MAX(1,SUMIFS(SolRaw!$E:$E,SolRaw!$A:$A,$B415,SolRaw!$B:$B,$C415,SolRaw!$C:$C,G$1))/1000</f>
        <v>0.01</v>
      </c>
      <c r="H415" s="2">
        <f>MAX(1,SUMIFS(SolRaw!$E:$E,SolRaw!$A:$A,$B415,SolRaw!$B:$B,$C415,SolRaw!$C:$C,H$1))/1000</f>
        <v>8.0000000000000002E-3</v>
      </c>
      <c r="I415" s="2">
        <f>MAX(1,SUMIFS(SolRaw!$E:$E,SolRaw!$A:$A,$B415,SolRaw!$B:$B,$C415,SolRaw!$C:$C,I$1))/1000</f>
        <v>8.0000000000000002E-3</v>
      </c>
      <c r="J415" s="2">
        <f>MAX(1,SUMIFS(SolRaw!$E:$E,SolRaw!$A:$A,$B415,SolRaw!$B:$B,$C415,SolRaw!$C:$C,J$1))/1000</f>
        <v>8.0000000000000002E-3</v>
      </c>
      <c r="K415" s="2">
        <f>MAX(1,SUMIFS(SolRaw!$E:$E,SolRaw!$A:$A,$B415,SolRaw!$B:$B,$C415,SolRaw!$C:$C,K$1))/1000</f>
        <v>8.0000000000000002E-3</v>
      </c>
      <c r="L415" s="2">
        <f>MAX(1,SUMIFS(SolRaw!$E:$E,SolRaw!$A:$A,$B415,SolRaw!$B:$B,$C415,SolRaw!$C:$C,L$1))/1000</f>
        <v>8.0000000000000002E-3</v>
      </c>
      <c r="M415" s="2">
        <f>MAX(1,SUMIFS(SolRaw!$E:$E,SolRaw!$A:$A,$B415,SolRaw!$B:$B,$C415,SolRaw!$C:$C,M$1))/1000</f>
        <v>8.0000000000000002E-3</v>
      </c>
      <c r="N415" s="2">
        <f t="shared" si="42"/>
        <v>8.2000000000000024E-3</v>
      </c>
      <c r="O415" s="2">
        <f t="shared" si="43"/>
        <v>8.0000000000000002E-3</v>
      </c>
      <c r="P415" s="2">
        <f t="shared" si="44"/>
        <v>8.0000000000000002E-3</v>
      </c>
      <c r="Q415" s="2">
        <f t="shared" si="45"/>
        <v>8.0000000000000002E-3</v>
      </c>
      <c r="R415" s="2">
        <f t="shared" si="46"/>
        <v>8.0000000000000002E-3</v>
      </c>
      <c r="S415" s="2">
        <f t="shared" si="47"/>
        <v>0.01</v>
      </c>
      <c r="T415" s="2">
        <f t="shared" si="48"/>
        <v>6.3245553203367588E-4</v>
      </c>
    </row>
    <row r="416" spans="1:20" x14ac:dyDescent="0.2">
      <c r="A416" t="str">
        <f>VLOOKUP(B416,GraphStats!$A:$B,2,0)</f>
        <v>ISCAS</v>
      </c>
      <c r="B416" t="s">
        <v>37</v>
      </c>
      <c r="C416" t="s">
        <v>145</v>
      </c>
      <c r="D416" s="2">
        <f>MAX(1,SUMIFS(SolRaw!$E:$E,SolRaw!$A:$A,$B416,SolRaw!$B:$B,$C416,SolRaw!$C:$C,D$1))/1000</f>
        <v>6.0000000000000001E-3</v>
      </c>
      <c r="E416" s="2">
        <f>MAX(1,SUMIFS(SolRaw!$E:$E,SolRaw!$A:$A,$B416,SolRaw!$B:$B,$C416,SolRaw!$C:$C,E$1))/1000</f>
        <v>6.0000000000000001E-3</v>
      </c>
      <c r="F416" s="2">
        <f>MAX(1,SUMIFS(SolRaw!$E:$E,SolRaw!$A:$A,$B416,SolRaw!$B:$B,$C416,SolRaw!$C:$C,F$1))/1000</f>
        <v>6.0000000000000001E-3</v>
      </c>
      <c r="G416" s="2">
        <f>MAX(1,SUMIFS(SolRaw!$E:$E,SolRaw!$A:$A,$B416,SolRaw!$B:$B,$C416,SolRaw!$C:$C,G$1))/1000</f>
        <v>6.0000000000000001E-3</v>
      </c>
      <c r="H416" s="2">
        <f>MAX(1,SUMIFS(SolRaw!$E:$E,SolRaw!$A:$A,$B416,SolRaw!$B:$B,$C416,SolRaw!$C:$C,H$1))/1000</f>
        <v>6.0000000000000001E-3</v>
      </c>
      <c r="I416" s="2">
        <f>MAX(1,SUMIFS(SolRaw!$E:$E,SolRaw!$A:$A,$B416,SolRaw!$B:$B,$C416,SolRaw!$C:$C,I$1))/1000</f>
        <v>6.0000000000000001E-3</v>
      </c>
      <c r="J416" s="2">
        <f>MAX(1,SUMIFS(SolRaw!$E:$E,SolRaw!$A:$A,$B416,SolRaw!$B:$B,$C416,SolRaw!$C:$C,J$1))/1000</f>
        <v>6.0000000000000001E-3</v>
      </c>
      <c r="K416" s="2">
        <f>MAX(1,SUMIFS(SolRaw!$E:$E,SolRaw!$A:$A,$B416,SolRaw!$B:$B,$C416,SolRaw!$C:$C,K$1))/1000</f>
        <v>6.0000000000000001E-3</v>
      </c>
      <c r="L416" s="2">
        <f>MAX(1,SUMIFS(SolRaw!$E:$E,SolRaw!$A:$A,$B416,SolRaw!$B:$B,$C416,SolRaw!$C:$C,L$1))/1000</f>
        <v>7.0000000000000001E-3</v>
      </c>
      <c r="M416" s="2">
        <f>MAX(1,SUMIFS(SolRaw!$E:$E,SolRaw!$A:$A,$B416,SolRaw!$B:$B,$C416,SolRaw!$C:$C,M$1))/1000</f>
        <v>6.0000000000000001E-3</v>
      </c>
      <c r="N416" s="2">
        <f t="shared" si="42"/>
        <v>6.0999999999999995E-3</v>
      </c>
      <c r="O416" s="2">
        <f t="shared" si="43"/>
        <v>6.0000000000000001E-3</v>
      </c>
      <c r="P416" s="2">
        <f t="shared" si="44"/>
        <v>6.0000000000000001E-3</v>
      </c>
      <c r="Q416" s="2">
        <f t="shared" si="45"/>
        <v>6.0000000000000001E-3</v>
      </c>
      <c r="R416" s="2">
        <f t="shared" si="46"/>
        <v>6.0000000000000001E-3</v>
      </c>
      <c r="S416" s="2">
        <f t="shared" si="47"/>
        <v>7.0000000000000001E-3</v>
      </c>
      <c r="T416" s="2">
        <f t="shared" si="48"/>
        <v>3.1622776601683794E-4</v>
      </c>
    </row>
    <row r="417" spans="1:20" x14ac:dyDescent="0.2">
      <c r="A417" t="str">
        <f>VLOOKUP(B417,GraphStats!$A:$B,2,0)</f>
        <v>ISCAS</v>
      </c>
      <c r="B417" t="s">
        <v>37</v>
      </c>
      <c r="C417" t="s">
        <v>146</v>
      </c>
      <c r="D417" s="2">
        <f>MAX(1,SUMIFS(SolRaw!$E:$E,SolRaw!$A:$A,$B417,SolRaw!$B:$B,$C417,SolRaw!$C:$C,D$1))/1000</f>
        <v>6.0000000000000001E-3</v>
      </c>
      <c r="E417" s="2">
        <f>MAX(1,SUMIFS(SolRaw!$E:$E,SolRaw!$A:$A,$B417,SolRaw!$B:$B,$C417,SolRaw!$C:$C,E$1))/1000</f>
        <v>6.0000000000000001E-3</v>
      </c>
      <c r="F417" s="2">
        <f>MAX(1,SUMIFS(SolRaw!$E:$E,SolRaw!$A:$A,$B417,SolRaw!$B:$B,$C417,SolRaw!$C:$C,F$1))/1000</f>
        <v>6.0000000000000001E-3</v>
      </c>
      <c r="G417" s="2">
        <f>MAX(1,SUMIFS(SolRaw!$E:$E,SolRaw!$A:$A,$B417,SolRaw!$B:$B,$C417,SolRaw!$C:$C,G$1))/1000</f>
        <v>1.4E-2</v>
      </c>
      <c r="H417" s="2">
        <f>MAX(1,SUMIFS(SolRaw!$E:$E,SolRaw!$A:$A,$B417,SolRaw!$B:$B,$C417,SolRaw!$C:$C,H$1))/1000</f>
        <v>7.0000000000000001E-3</v>
      </c>
      <c r="I417" s="2">
        <f>MAX(1,SUMIFS(SolRaw!$E:$E,SolRaw!$A:$A,$B417,SolRaw!$B:$B,$C417,SolRaw!$C:$C,I$1))/1000</f>
        <v>7.0000000000000001E-3</v>
      </c>
      <c r="J417" s="2">
        <f>MAX(1,SUMIFS(SolRaw!$E:$E,SolRaw!$A:$A,$B417,SolRaw!$B:$B,$C417,SolRaw!$C:$C,J$1))/1000</f>
        <v>7.0000000000000001E-3</v>
      </c>
      <c r="K417" s="2">
        <f>MAX(1,SUMIFS(SolRaw!$E:$E,SolRaw!$A:$A,$B417,SolRaw!$B:$B,$C417,SolRaw!$C:$C,K$1))/1000</f>
        <v>7.0000000000000001E-3</v>
      </c>
      <c r="L417" s="2">
        <f>MAX(1,SUMIFS(SolRaw!$E:$E,SolRaw!$A:$A,$B417,SolRaw!$B:$B,$C417,SolRaw!$C:$C,L$1))/1000</f>
        <v>6.0000000000000001E-3</v>
      </c>
      <c r="M417" s="2">
        <f>MAX(1,SUMIFS(SolRaw!$E:$E,SolRaw!$A:$A,$B417,SolRaw!$B:$B,$C417,SolRaw!$C:$C,M$1))/1000</f>
        <v>6.0000000000000001E-3</v>
      </c>
      <c r="N417" s="2">
        <f t="shared" si="42"/>
        <v>7.2000000000000007E-3</v>
      </c>
      <c r="O417" s="2">
        <f t="shared" si="43"/>
        <v>6.0000000000000001E-3</v>
      </c>
      <c r="P417" s="2">
        <f t="shared" si="44"/>
        <v>6.0000000000000001E-3</v>
      </c>
      <c r="Q417" s="2">
        <f t="shared" si="45"/>
        <v>6.5000000000000006E-3</v>
      </c>
      <c r="R417" s="2">
        <f t="shared" si="46"/>
        <v>7.0000000000000001E-3</v>
      </c>
      <c r="S417" s="2">
        <f t="shared" si="47"/>
        <v>1.4E-2</v>
      </c>
      <c r="T417" s="2">
        <f t="shared" si="48"/>
        <v>2.4404006956964168E-3</v>
      </c>
    </row>
    <row r="418" spans="1:20" x14ac:dyDescent="0.2">
      <c r="A418" t="str">
        <f>VLOOKUP(B418,GraphStats!$A:$B,2,0)</f>
        <v>ISCAS</v>
      </c>
      <c r="B418" t="s">
        <v>37</v>
      </c>
      <c r="C418" t="s">
        <v>147</v>
      </c>
      <c r="D418" s="2">
        <f>MAX(1,SUMIFS(SolRaw!$E:$E,SolRaw!$A:$A,$B418,SolRaw!$B:$B,$C418,SolRaw!$C:$C,D$1))/1000</f>
        <v>6.0000000000000001E-3</v>
      </c>
      <c r="E418" s="2">
        <f>MAX(1,SUMIFS(SolRaw!$E:$E,SolRaw!$A:$A,$B418,SolRaw!$B:$B,$C418,SolRaw!$C:$C,E$1))/1000</f>
        <v>6.0000000000000001E-3</v>
      </c>
      <c r="F418" s="2">
        <f>MAX(1,SUMIFS(SolRaw!$E:$E,SolRaw!$A:$A,$B418,SolRaw!$B:$B,$C418,SolRaw!$C:$C,F$1))/1000</f>
        <v>7.0000000000000001E-3</v>
      </c>
      <c r="G418" s="2">
        <f>MAX(1,SUMIFS(SolRaw!$E:$E,SolRaw!$A:$A,$B418,SolRaw!$B:$B,$C418,SolRaw!$C:$C,G$1))/1000</f>
        <v>6.0000000000000001E-3</v>
      </c>
      <c r="H418" s="2">
        <f>MAX(1,SUMIFS(SolRaw!$E:$E,SolRaw!$A:$A,$B418,SolRaw!$B:$B,$C418,SolRaw!$C:$C,H$1))/1000</f>
        <v>6.0000000000000001E-3</v>
      </c>
      <c r="I418" s="2">
        <f>MAX(1,SUMIFS(SolRaw!$E:$E,SolRaw!$A:$A,$B418,SolRaw!$B:$B,$C418,SolRaw!$C:$C,I$1))/1000</f>
        <v>7.0000000000000001E-3</v>
      </c>
      <c r="J418" s="2">
        <f>MAX(1,SUMIFS(SolRaw!$E:$E,SolRaw!$A:$A,$B418,SolRaw!$B:$B,$C418,SolRaw!$C:$C,J$1))/1000</f>
        <v>6.0000000000000001E-3</v>
      </c>
      <c r="K418" s="2">
        <f>MAX(1,SUMIFS(SolRaw!$E:$E,SolRaw!$A:$A,$B418,SolRaw!$B:$B,$C418,SolRaw!$C:$C,K$1))/1000</f>
        <v>7.0000000000000001E-3</v>
      </c>
      <c r="L418" s="2">
        <f>MAX(1,SUMIFS(SolRaw!$E:$E,SolRaw!$A:$A,$B418,SolRaw!$B:$B,$C418,SolRaw!$C:$C,L$1))/1000</f>
        <v>6.0000000000000001E-3</v>
      </c>
      <c r="M418" s="2">
        <f>MAX(1,SUMIFS(SolRaw!$E:$E,SolRaw!$A:$A,$B418,SolRaw!$B:$B,$C418,SolRaw!$C:$C,M$1))/1000</f>
        <v>6.0000000000000001E-3</v>
      </c>
      <c r="N418" s="2">
        <f t="shared" si="42"/>
        <v>6.3E-3</v>
      </c>
      <c r="O418" s="2">
        <f t="shared" si="43"/>
        <v>6.0000000000000001E-3</v>
      </c>
      <c r="P418" s="2">
        <f t="shared" si="44"/>
        <v>6.0000000000000001E-3</v>
      </c>
      <c r="Q418" s="2">
        <f t="shared" si="45"/>
        <v>6.0000000000000001E-3</v>
      </c>
      <c r="R418" s="2">
        <f t="shared" si="46"/>
        <v>6.7499999999999999E-3</v>
      </c>
      <c r="S418" s="2">
        <f t="shared" si="47"/>
        <v>7.0000000000000001E-3</v>
      </c>
      <c r="T418" s="2">
        <f t="shared" si="48"/>
        <v>4.8304589153964797E-4</v>
      </c>
    </row>
    <row r="419" spans="1:20" x14ac:dyDescent="0.2">
      <c r="A419" t="str">
        <f>VLOOKUP(B419,GraphStats!$A:$B,2,0)</f>
        <v>ISCAS</v>
      </c>
      <c r="B419" t="s">
        <v>37</v>
      </c>
      <c r="C419" t="s">
        <v>148</v>
      </c>
      <c r="D419" s="2">
        <f>MAX(1,SUMIFS(SolRaw!$E:$E,SolRaw!$A:$A,$B419,SolRaw!$B:$B,$C419,SolRaw!$C:$C,D$1))/1000</f>
        <v>7.0000000000000001E-3</v>
      </c>
      <c r="E419" s="2">
        <f>MAX(1,SUMIFS(SolRaw!$E:$E,SolRaw!$A:$A,$B419,SolRaw!$B:$B,$C419,SolRaw!$C:$C,E$1))/1000</f>
        <v>7.0000000000000001E-3</v>
      </c>
      <c r="F419" s="2">
        <f>MAX(1,SUMIFS(SolRaw!$E:$E,SolRaw!$A:$A,$B419,SolRaw!$B:$B,$C419,SolRaw!$C:$C,F$1))/1000</f>
        <v>7.0000000000000001E-3</v>
      </c>
      <c r="G419" s="2">
        <f>MAX(1,SUMIFS(SolRaw!$E:$E,SolRaw!$A:$A,$B419,SolRaw!$B:$B,$C419,SolRaw!$C:$C,G$1))/1000</f>
        <v>7.0000000000000001E-3</v>
      </c>
      <c r="H419" s="2">
        <f>MAX(1,SUMIFS(SolRaw!$E:$E,SolRaw!$A:$A,$B419,SolRaw!$B:$B,$C419,SolRaw!$C:$C,H$1))/1000</f>
        <v>7.0000000000000001E-3</v>
      </c>
      <c r="I419" s="2">
        <f>MAX(1,SUMIFS(SolRaw!$E:$E,SolRaw!$A:$A,$B419,SolRaw!$B:$B,$C419,SolRaw!$C:$C,I$1))/1000</f>
        <v>7.0000000000000001E-3</v>
      </c>
      <c r="J419" s="2">
        <f>MAX(1,SUMIFS(SolRaw!$E:$E,SolRaw!$A:$A,$B419,SolRaw!$B:$B,$C419,SolRaw!$C:$C,J$1))/1000</f>
        <v>1.4E-2</v>
      </c>
      <c r="K419" s="2">
        <f>MAX(1,SUMIFS(SolRaw!$E:$E,SolRaw!$A:$A,$B419,SolRaw!$B:$B,$C419,SolRaw!$C:$C,K$1))/1000</f>
        <v>7.0000000000000001E-3</v>
      </c>
      <c r="L419" s="2">
        <f>MAX(1,SUMIFS(SolRaw!$E:$E,SolRaw!$A:$A,$B419,SolRaw!$B:$B,$C419,SolRaw!$C:$C,L$1))/1000</f>
        <v>7.0000000000000001E-3</v>
      </c>
      <c r="M419" s="2">
        <f>MAX(1,SUMIFS(SolRaw!$E:$E,SolRaw!$A:$A,$B419,SolRaw!$B:$B,$C419,SolRaw!$C:$C,M$1))/1000</f>
        <v>1.0999999999999999E-2</v>
      </c>
      <c r="N419" s="2">
        <f t="shared" si="42"/>
        <v>8.0999999999999996E-3</v>
      </c>
      <c r="O419" s="2">
        <f t="shared" si="43"/>
        <v>7.0000000000000001E-3</v>
      </c>
      <c r="P419" s="2">
        <f t="shared" si="44"/>
        <v>7.0000000000000001E-3</v>
      </c>
      <c r="Q419" s="2">
        <f t="shared" si="45"/>
        <v>7.0000000000000001E-3</v>
      </c>
      <c r="R419" s="2">
        <f t="shared" si="46"/>
        <v>7.0000000000000001E-3</v>
      </c>
      <c r="S419" s="2">
        <f t="shared" si="47"/>
        <v>1.4E-2</v>
      </c>
      <c r="T419" s="2">
        <f t="shared" si="48"/>
        <v>2.4244128727957575E-3</v>
      </c>
    </row>
    <row r="420" spans="1:20" x14ac:dyDescent="0.2">
      <c r="A420" t="str">
        <f>VLOOKUP(B420,GraphStats!$A:$B,2,0)</f>
        <v>ISCAS</v>
      </c>
      <c r="B420" t="s">
        <v>37</v>
      </c>
      <c r="C420" t="s">
        <v>149</v>
      </c>
      <c r="D420" s="2">
        <f>MAX(1,SUMIFS(SolRaw!$E:$E,SolRaw!$A:$A,$B420,SolRaw!$B:$B,$C420,SolRaw!$C:$C,D$1))/1000</f>
        <v>7.0000000000000001E-3</v>
      </c>
      <c r="E420" s="2">
        <f>MAX(1,SUMIFS(SolRaw!$E:$E,SolRaw!$A:$A,$B420,SolRaw!$B:$B,$C420,SolRaw!$C:$C,E$1))/1000</f>
        <v>7.0000000000000001E-3</v>
      </c>
      <c r="F420" s="2">
        <f>MAX(1,SUMIFS(SolRaw!$E:$E,SolRaw!$A:$A,$B420,SolRaw!$B:$B,$C420,SolRaw!$C:$C,F$1))/1000</f>
        <v>7.0000000000000001E-3</v>
      </c>
      <c r="G420" s="2">
        <f>MAX(1,SUMIFS(SolRaw!$E:$E,SolRaw!$A:$A,$B420,SolRaw!$B:$B,$C420,SolRaw!$C:$C,G$1))/1000</f>
        <v>1.2E-2</v>
      </c>
      <c r="H420" s="2">
        <f>MAX(1,SUMIFS(SolRaw!$E:$E,SolRaw!$A:$A,$B420,SolRaw!$B:$B,$C420,SolRaw!$C:$C,H$1))/1000</f>
        <v>7.0000000000000001E-3</v>
      </c>
      <c r="I420" s="2">
        <f>MAX(1,SUMIFS(SolRaw!$E:$E,SolRaw!$A:$A,$B420,SolRaw!$B:$B,$C420,SolRaw!$C:$C,I$1))/1000</f>
        <v>8.0000000000000002E-3</v>
      </c>
      <c r="J420" s="2">
        <f>MAX(1,SUMIFS(SolRaw!$E:$E,SolRaw!$A:$A,$B420,SolRaw!$B:$B,$C420,SolRaw!$C:$C,J$1))/1000</f>
        <v>7.0000000000000001E-3</v>
      </c>
      <c r="K420" s="2">
        <f>MAX(1,SUMIFS(SolRaw!$E:$E,SolRaw!$A:$A,$B420,SolRaw!$B:$B,$C420,SolRaw!$C:$C,K$1))/1000</f>
        <v>8.0000000000000002E-3</v>
      </c>
      <c r="L420" s="2">
        <f>MAX(1,SUMIFS(SolRaw!$E:$E,SolRaw!$A:$A,$B420,SolRaw!$B:$B,$C420,SolRaw!$C:$C,L$1))/1000</f>
        <v>7.0000000000000001E-3</v>
      </c>
      <c r="M420" s="2">
        <f>MAX(1,SUMIFS(SolRaw!$E:$E,SolRaw!$A:$A,$B420,SolRaw!$B:$B,$C420,SolRaw!$C:$C,M$1))/1000</f>
        <v>7.0000000000000001E-3</v>
      </c>
      <c r="N420" s="2">
        <f t="shared" si="42"/>
        <v>7.7000000000000011E-3</v>
      </c>
      <c r="O420" s="2">
        <f t="shared" si="43"/>
        <v>7.0000000000000001E-3</v>
      </c>
      <c r="P420" s="2">
        <f t="shared" si="44"/>
        <v>7.0000000000000001E-3</v>
      </c>
      <c r="Q420" s="2">
        <f t="shared" si="45"/>
        <v>7.0000000000000001E-3</v>
      </c>
      <c r="R420" s="2">
        <f t="shared" si="46"/>
        <v>7.7499999999999999E-3</v>
      </c>
      <c r="S420" s="2">
        <f t="shared" si="47"/>
        <v>1.2E-2</v>
      </c>
      <c r="T420" s="2">
        <f t="shared" si="48"/>
        <v>1.5670212364724211E-3</v>
      </c>
    </row>
    <row r="421" spans="1:20" x14ac:dyDescent="0.2">
      <c r="A421" t="str">
        <f>VLOOKUP(B421,GraphStats!$A:$B,2,0)</f>
        <v>ISCAS</v>
      </c>
      <c r="B421" t="s">
        <v>37</v>
      </c>
      <c r="C421" t="s">
        <v>150</v>
      </c>
      <c r="D421" s="2">
        <f>MAX(1,SUMIFS(SolRaw!$E:$E,SolRaw!$A:$A,$B421,SolRaw!$B:$B,$C421,SolRaw!$C:$C,D$1))/1000</f>
        <v>1.4999999999999999E-2</v>
      </c>
      <c r="E421" s="2">
        <f>MAX(1,SUMIFS(SolRaw!$E:$E,SolRaw!$A:$A,$B421,SolRaw!$B:$B,$C421,SolRaw!$C:$C,E$1))/1000</f>
        <v>1.7000000000000001E-2</v>
      </c>
      <c r="F421" s="2">
        <f>MAX(1,SUMIFS(SolRaw!$E:$E,SolRaw!$A:$A,$B421,SolRaw!$B:$B,$C421,SolRaw!$C:$C,F$1))/1000</f>
        <v>8.0000000000000002E-3</v>
      </c>
      <c r="G421" s="2">
        <f>MAX(1,SUMIFS(SolRaw!$E:$E,SolRaw!$A:$A,$B421,SolRaw!$B:$B,$C421,SolRaw!$C:$C,G$1))/1000</f>
        <v>7.0000000000000001E-3</v>
      </c>
      <c r="H421" s="2">
        <f>MAX(1,SUMIFS(SolRaw!$E:$E,SolRaw!$A:$A,$B421,SolRaw!$B:$B,$C421,SolRaw!$C:$C,H$1))/1000</f>
        <v>1.2999999999999999E-2</v>
      </c>
      <c r="I421" s="2">
        <f>MAX(1,SUMIFS(SolRaw!$E:$E,SolRaw!$A:$A,$B421,SolRaw!$B:$B,$C421,SolRaw!$C:$C,I$1))/1000</f>
        <v>8.0000000000000002E-3</v>
      </c>
      <c r="J421" s="2">
        <f>MAX(1,SUMIFS(SolRaw!$E:$E,SolRaw!$A:$A,$B421,SolRaw!$B:$B,$C421,SolRaw!$C:$C,J$1))/1000</f>
        <v>1.4E-2</v>
      </c>
      <c r="K421" s="2">
        <f>MAX(1,SUMIFS(SolRaw!$E:$E,SolRaw!$A:$A,$B421,SolRaw!$B:$B,$C421,SolRaw!$C:$C,K$1))/1000</f>
        <v>7.0000000000000001E-3</v>
      </c>
      <c r="L421" s="2">
        <f>MAX(1,SUMIFS(SolRaw!$E:$E,SolRaw!$A:$A,$B421,SolRaw!$B:$B,$C421,SolRaw!$C:$C,L$1))/1000</f>
        <v>8.0000000000000002E-3</v>
      </c>
      <c r="M421" s="2">
        <f>MAX(1,SUMIFS(SolRaw!$E:$E,SolRaw!$A:$A,$B421,SolRaw!$B:$B,$C421,SolRaw!$C:$C,M$1))/1000</f>
        <v>8.0000000000000002E-3</v>
      </c>
      <c r="N421" s="2">
        <f t="shared" si="42"/>
        <v>1.0500000000000001E-2</v>
      </c>
      <c r="O421" s="2">
        <f t="shared" si="43"/>
        <v>7.0000000000000001E-3</v>
      </c>
      <c r="P421" s="2">
        <f t="shared" si="44"/>
        <v>8.0000000000000002E-3</v>
      </c>
      <c r="Q421" s="2">
        <f t="shared" si="45"/>
        <v>8.0000000000000002E-3</v>
      </c>
      <c r="R421" s="2">
        <f t="shared" si="46"/>
        <v>1.375E-2</v>
      </c>
      <c r="S421" s="2">
        <f t="shared" si="47"/>
        <v>1.7000000000000001E-2</v>
      </c>
      <c r="T421" s="2">
        <f t="shared" si="48"/>
        <v>3.8078865529319536E-3</v>
      </c>
    </row>
    <row r="422" spans="1:20" x14ac:dyDescent="0.2">
      <c r="A422" t="str">
        <f>VLOOKUP(B422,GraphStats!$A:$B,2,0)</f>
        <v>ISCAS</v>
      </c>
      <c r="B422" t="s">
        <v>37</v>
      </c>
      <c r="C422" t="s">
        <v>151</v>
      </c>
      <c r="D422" s="2">
        <f>MAX(1,SUMIFS(SolRaw!$E:$E,SolRaw!$A:$A,$B422,SolRaw!$B:$B,$C422,SolRaw!$C:$C,D$1))/1000</f>
        <v>1.2999999999999999E-2</v>
      </c>
      <c r="E422" s="2">
        <f>MAX(1,SUMIFS(SolRaw!$E:$E,SolRaw!$A:$A,$B422,SolRaw!$B:$B,$C422,SolRaw!$C:$C,E$1))/1000</f>
        <v>7.0000000000000001E-3</v>
      </c>
      <c r="F422" s="2">
        <f>MAX(1,SUMIFS(SolRaw!$E:$E,SolRaw!$A:$A,$B422,SolRaw!$B:$B,$C422,SolRaw!$C:$C,F$1))/1000</f>
        <v>6.0000000000000001E-3</v>
      </c>
      <c r="G422" s="2">
        <f>MAX(1,SUMIFS(SolRaw!$E:$E,SolRaw!$A:$A,$B422,SolRaw!$B:$B,$C422,SolRaw!$C:$C,G$1))/1000</f>
        <v>7.0000000000000001E-3</v>
      </c>
      <c r="H422" s="2">
        <f>MAX(1,SUMIFS(SolRaw!$E:$E,SolRaw!$A:$A,$B422,SolRaw!$B:$B,$C422,SolRaw!$C:$C,H$1))/1000</f>
        <v>7.0000000000000001E-3</v>
      </c>
      <c r="I422" s="2">
        <f>MAX(1,SUMIFS(SolRaw!$E:$E,SolRaw!$A:$A,$B422,SolRaw!$B:$B,$C422,SolRaw!$C:$C,I$1))/1000</f>
        <v>6.0000000000000001E-3</v>
      </c>
      <c r="J422" s="2">
        <f>MAX(1,SUMIFS(SolRaw!$E:$E,SolRaw!$A:$A,$B422,SolRaw!$B:$B,$C422,SolRaw!$C:$C,J$1))/1000</f>
        <v>7.0000000000000001E-3</v>
      </c>
      <c r="K422" s="2">
        <f>MAX(1,SUMIFS(SolRaw!$E:$E,SolRaw!$A:$A,$B422,SolRaw!$B:$B,$C422,SolRaw!$C:$C,K$1))/1000</f>
        <v>7.0000000000000001E-3</v>
      </c>
      <c r="L422" s="2">
        <f>MAX(1,SUMIFS(SolRaw!$E:$E,SolRaw!$A:$A,$B422,SolRaw!$B:$B,$C422,SolRaw!$C:$C,L$1))/1000</f>
        <v>6.0000000000000001E-3</v>
      </c>
      <c r="M422" s="2">
        <f>MAX(1,SUMIFS(SolRaw!$E:$E,SolRaw!$A:$A,$B422,SolRaw!$B:$B,$C422,SolRaw!$C:$C,M$1))/1000</f>
        <v>7.0000000000000001E-3</v>
      </c>
      <c r="N422" s="2">
        <f t="shared" si="42"/>
        <v>7.3000000000000009E-3</v>
      </c>
      <c r="O422" s="2">
        <f t="shared" si="43"/>
        <v>6.0000000000000001E-3</v>
      </c>
      <c r="P422" s="2">
        <f t="shared" si="44"/>
        <v>6.2500000000000003E-3</v>
      </c>
      <c r="Q422" s="2">
        <f t="shared" si="45"/>
        <v>7.0000000000000001E-3</v>
      </c>
      <c r="R422" s="2">
        <f t="shared" si="46"/>
        <v>7.0000000000000001E-3</v>
      </c>
      <c r="S422" s="2">
        <f t="shared" si="47"/>
        <v>1.2999999999999999E-2</v>
      </c>
      <c r="T422" s="2">
        <f t="shared" si="48"/>
        <v>2.0575065816014616E-3</v>
      </c>
    </row>
    <row r="423" spans="1:20" x14ac:dyDescent="0.2">
      <c r="A423" t="str">
        <f>VLOOKUP(B423,GraphStats!$A:$B,2,0)</f>
        <v>ISCAS</v>
      </c>
      <c r="B423" t="s">
        <v>37</v>
      </c>
      <c r="C423" t="s">
        <v>152</v>
      </c>
      <c r="D423" s="2">
        <f>MAX(1,SUMIFS(SolRaw!$E:$E,SolRaw!$A:$A,$B423,SolRaw!$B:$B,$C423,SolRaw!$C:$C,D$1))/1000</f>
        <v>1.7000000000000001E-2</v>
      </c>
      <c r="E423" s="2">
        <f>MAX(1,SUMIFS(SolRaw!$E:$E,SolRaw!$A:$A,$B423,SolRaw!$B:$B,$C423,SolRaw!$C:$C,E$1))/1000</f>
        <v>8.0000000000000002E-3</v>
      </c>
      <c r="F423" s="2">
        <f>MAX(1,SUMIFS(SolRaw!$E:$E,SolRaw!$A:$A,$B423,SolRaw!$B:$B,$C423,SolRaw!$C:$C,F$1))/1000</f>
        <v>8.0000000000000002E-3</v>
      </c>
      <c r="G423" s="2">
        <f>MAX(1,SUMIFS(SolRaw!$E:$E,SolRaw!$A:$A,$B423,SolRaw!$B:$B,$C423,SolRaw!$C:$C,G$1))/1000</f>
        <v>8.0000000000000002E-3</v>
      </c>
      <c r="H423" s="2">
        <f>MAX(1,SUMIFS(SolRaw!$E:$E,SolRaw!$A:$A,$B423,SolRaw!$B:$B,$C423,SolRaw!$C:$C,H$1))/1000</f>
        <v>8.0000000000000002E-3</v>
      </c>
      <c r="I423" s="2">
        <f>MAX(1,SUMIFS(SolRaw!$E:$E,SolRaw!$A:$A,$B423,SolRaw!$B:$B,$C423,SolRaw!$C:$C,I$1))/1000</f>
        <v>8.0000000000000002E-3</v>
      </c>
      <c r="J423" s="2">
        <f>MAX(1,SUMIFS(SolRaw!$E:$E,SolRaw!$A:$A,$B423,SolRaw!$B:$B,$C423,SolRaw!$C:$C,J$1))/1000</f>
        <v>8.0000000000000002E-3</v>
      </c>
      <c r="K423" s="2">
        <f>MAX(1,SUMIFS(SolRaw!$E:$E,SolRaw!$A:$A,$B423,SolRaw!$B:$B,$C423,SolRaw!$C:$C,K$1))/1000</f>
        <v>8.0000000000000002E-3</v>
      </c>
      <c r="L423" s="2">
        <f>MAX(1,SUMIFS(SolRaw!$E:$E,SolRaw!$A:$A,$B423,SolRaw!$B:$B,$C423,SolRaw!$C:$C,L$1))/1000</f>
        <v>1.7000000000000001E-2</v>
      </c>
      <c r="M423" s="2">
        <f>MAX(1,SUMIFS(SolRaw!$E:$E,SolRaw!$A:$A,$B423,SolRaw!$B:$B,$C423,SolRaw!$C:$C,M$1))/1000</f>
        <v>8.0000000000000002E-3</v>
      </c>
      <c r="N423" s="2">
        <f t="shared" si="42"/>
        <v>9.7999999999999997E-3</v>
      </c>
      <c r="O423" s="2">
        <f t="shared" si="43"/>
        <v>8.0000000000000002E-3</v>
      </c>
      <c r="P423" s="2">
        <f t="shared" si="44"/>
        <v>8.0000000000000002E-3</v>
      </c>
      <c r="Q423" s="2">
        <f t="shared" si="45"/>
        <v>8.0000000000000002E-3</v>
      </c>
      <c r="R423" s="2">
        <f t="shared" si="46"/>
        <v>8.0000000000000002E-3</v>
      </c>
      <c r="S423" s="2">
        <f t="shared" si="47"/>
        <v>1.7000000000000001E-2</v>
      </c>
      <c r="T423" s="2">
        <f t="shared" si="48"/>
        <v>3.794733192202057E-3</v>
      </c>
    </row>
    <row r="424" spans="1:20" x14ac:dyDescent="0.2">
      <c r="A424" t="str">
        <f>VLOOKUP(B424,GraphStats!$A:$B,2,0)</f>
        <v>ISCAS</v>
      </c>
      <c r="B424" t="s">
        <v>37</v>
      </c>
      <c r="C424" t="s">
        <v>153</v>
      </c>
      <c r="D424" s="2">
        <f>MAX(1,SUMIFS(SolRaw!$E:$E,SolRaw!$A:$A,$B424,SolRaw!$B:$B,$C424,SolRaw!$C:$C,D$1))/1000</f>
        <v>6.0000000000000001E-3</v>
      </c>
      <c r="E424" s="2">
        <f>MAX(1,SUMIFS(SolRaw!$E:$E,SolRaw!$A:$A,$B424,SolRaw!$B:$B,$C424,SolRaw!$C:$C,E$1))/1000</f>
        <v>6.0000000000000001E-3</v>
      </c>
      <c r="F424" s="2">
        <f>MAX(1,SUMIFS(SolRaw!$E:$E,SolRaw!$A:$A,$B424,SolRaw!$B:$B,$C424,SolRaw!$C:$C,F$1))/1000</f>
        <v>7.0000000000000001E-3</v>
      </c>
      <c r="G424" s="2">
        <f>MAX(1,SUMIFS(SolRaw!$E:$E,SolRaw!$A:$A,$B424,SolRaw!$B:$B,$C424,SolRaw!$C:$C,G$1))/1000</f>
        <v>7.0000000000000001E-3</v>
      </c>
      <c r="H424" s="2">
        <f>MAX(1,SUMIFS(SolRaw!$E:$E,SolRaw!$A:$A,$B424,SolRaw!$B:$B,$C424,SolRaw!$C:$C,H$1))/1000</f>
        <v>7.0000000000000001E-3</v>
      </c>
      <c r="I424" s="2">
        <f>MAX(1,SUMIFS(SolRaw!$E:$E,SolRaw!$A:$A,$B424,SolRaw!$B:$B,$C424,SolRaw!$C:$C,I$1))/1000</f>
        <v>7.0000000000000001E-3</v>
      </c>
      <c r="J424" s="2">
        <f>MAX(1,SUMIFS(SolRaw!$E:$E,SolRaw!$A:$A,$B424,SolRaw!$B:$B,$C424,SolRaw!$C:$C,J$1))/1000</f>
        <v>7.0000000000000001E-3</v>
      </c>
      <c r="K424" s="2">
        <f>MAX(1,SUMIFS(SolRaw!$E:$E,SolRaw!$A:$A,$B424,SolRaw!$B:$B,$C424,SolRaw!$C:$C,K$1))/1000</f>
        <v>6.0000000000000001E-3</v>
      </c>
      <c r="L424" s="2">
        <f>MAX(1,SUMIFS(SolRaw!$E:$E,SolRaw!$A:$A,$B424,SolRaw!$B:$B,$C424,SolRaw!$C:$C,L$1))/1000</f>
        <v>6.0000000000000001E-3</v>
      </c>
      <c r="M424" s="2">
        <f>MAX(1,SUMIFS(SolRaw!$E:$E,SolRaw!$A:$A,$B424,SolRaw!$B:$B,$C424,SolRaw!$C:$C,M$1))/1000</f>
        <v>7.0000000000000001E-3</v>
      </c>
      <c r="N424" s="2">
        <f t="shared" si="42"/>
        <v>6.6E-3</v>
      </c>
      <c r="O424" s="2">
        <f t="shared" si="43"/>
        <v>6.0000000000000001E-3</v>
      </c>
      <c r="P424" s="2">
        <f t="shared" si="44"/>
        <v>6.0000000000000001E-3</v>
      </c>
      <c r="Q424" s="2">
        <f t="shared" si="45"/>
        <v>7.0000000000000001E-3</v>
      </c>
      <c r="R424" s="2">
        <f t="shared" si="46"/>
        <v>7.0000000000000001E-3</v>
      </c>
      <c r="S424" s="2">
        <f t="shared" si="47"/>
        <v>7.0000000000000001E-3</v>
      </c>
      <c r="T424" s="2">
        <f t="shared" si="48"/>
        <v>5.1639777949432221E-4</v>
      </c>
    </row>
    <row r="425" spans="1:20" x14ac:dyDescent="0.2">
      <c r="A425" t="str">
        <f>VLOOKUP(B425,GraphStats!$A:$B,2,0)</f>
        <v>ISCAS</v>
      </c>
      <c r="B425" t="s">
        <v>37</v>
      </c>
      <c r="C425" t="s">
        <v>154</v>
      </c>
      <c r="D425" s="2">
        <f>MAX(1,SUMIFS(SolRaw!$E:$E,SolRaw!$A:$A,$B425,SolRaw!$B:$B,$C425,SolRaw!$C:$C,D$1))/1000</f>
        <v>8.9999999999999993E-3</v>
      </c>
      <c r="E425" s="2">
        <f>MAX(1,SUMIFS(SolRaw!$E:$E,SolRaw!$A:$A,$B425,SolRaw!$B:$B,$C425,SolRaw!$C:$C,E$1))/1000</f>
        <v>0.01</v>
      </c>
      <c r="F425" s="2">
        <f>MAX(1,SUMIFS(SolRaw!$E:$E,SolRaw!$A:$A,$B425,SolRaw!$B:$B,$C425,SolRaw!$C:$C,F$1))/1000</f>
        <v>8.0000000000000002E-3</v>
      </c>
      <c r="G425" s="2">
        <f>MAX(1,SUMIFS(SolRaw!$E:$E,SolRaw!$A:$A,$B425,SolRaw!$B:$B,$C425,SolRaw!$C:$C,G$1))/1000</f>
        <v>8.9999999999999993E-3</v>
      </c>
      <c r="H425" s="2">
        <f>MAX(1,SUMIFS(SolRaw!$E:$E,SolRaw!$A:$A,$B425,SolRaw!$B:$B,$C425,SolRaw!$C:$C,H$1))/1000</f>
        <v>8.9999999999999993E-3</v>
      </c>
      <c r="I425" s="2">
        <f>MAX(1,SUMIFS(SolRaw!$E:$E,SolRaw!$A:$A,$B425,SolRaw!$B:$B,$C425,SolRaw!$C:$C,I$1))/1000</f>
        <v>0.01</v>
      </c>
      <c r="J425" s="2">
        <f>MAX(1,SUMIFS(SolRaw!$E:$E,SolRaw!$A:$A,$B425,SolRaw!$B:$B,$C425,SolRaw!$C:$C,J$1))/1000</f>
        <v>8.0000000000000002E-3</v>
      </c>
      <c r="K425" s="2">
        <f>MAX(1,SUMIFS(SolRaw!$E:$E,SolRaw!$A:$A,$B425,SolRaw!$B:$B,$C425,SolRaw!$C:$C,K$1))/1000</f>
        <v>8.9999999999999993E-3</v>
      </c>
      <c r="L425" s="2">
        <f>MAX(1,SUMIFS(SolRaw!$E:$E,SolRaw!$A:$A,$B425,SolRaw!$B:$B,$C425,SolRaw!$C:$C,L$1))/1000</f>
        <v>8.9999999999999993E-3</v>
      </c>
      <c r="M425" s="2">
        <f>MAX(1,SUMIFS(SolRaw!$E:$E,SolRaw!$A:$A,$B425,SolRaw!$B:$B,$C425,SolRaw!$C:$C,M$1))/1000</f>
        <v>8.0000000000000002E-3</v>
      </c>
      <c r="N425" s="2">
        <f t="shared" si="42"/>
        <v>8.8999999999999999E-3</v>
      </c>
      <c r="O425" s="2">
        <f t="shared" si="43"/>
        <v>8.0000000000000002E-3</v>
      </c>
      <c r="P425" s="2">
        <f t="shared" si="44"/>
        <v>8.2500000000000004E-3</v>
      </c>
      <c r="Q425" s="2">
        <f t="shared" si="45"/>
        <v>8.9999999999999993E-3</v>
      </c>
      <c r="R425" s="2">
        <f t="shared" si="46"/>
        <v>8.9999999999999993E-3</v>
      </c>
      <c r="S425" s="2">
        <f t="shared" si="47"/>
        <v>0.01</v>
      </c>
      <c r="T425" s="2">
        <f t="shared" si="48"/>
        <v>7.3786478737262182E-4</v>
      </c>
    </row>
    <row r="426" spans="1:20" x14ac:dyDescent="0.2">
      <c r="A426" t="str">
        <f>VLOOKUP(B426,GraphStats!$A:$B,2,0)</f>
        <v>ISCAS</v>
      </c>
      <c r="B426" t="s">
        <v>37</v>
      </c>
      <c r="C426" t="s">
        <v>155</v>
      </c>
      <c r="D426" s="2">
        <f>MAX(1,SUMIFS(SolRaw!$E:$E,SolRaw!$A:$A,$B426,SolRaw!$B:$B,$C426,SolRaw!$C:$C,D$1))/1000</f>
        <v>1.4E-2</v>
      </c>
      <c r="E426" s="2">
        <f>MAX(1,SUMIFS(SolRaw!$E:$E,SolRaw!$A:$A,$B426,SolRaw!$B:$B,$C426,SolRaw!$C:$C,E$1))/1000</f>
        <v>7.0000000000000001E-3</v>
      </c>
      <c r="F426" s="2">
        <f>MAX(1,SUMIFS(SolRaw!$E:$E,SolRaw!$A:$A,$B426,SolRaw!$B:$B,$C426,SolRaw!$C:$C,F$1))/1000</f>
        <v>6.0000000000000001E-3</v>
      </c>
      <c r="G426" s="2">
        <f>MAX(1,SUMIFS(SolRaw!$E:$E,SolRaw!$A:$A,$B426,SolRaw!$B:$B,$C426,SolRaw!$C:$C,G$1))/1000</f>
        <v>1.4999999999999999E-2</v>
      </c>
      <c r="H426" s="2">
        <f>MAX(1,SUMIFS(SolRaw!$E:$E,SolRaw!$A:$A,$B426,SolRaw!$B:$B,$C426,SolRaw!$C:$C,H$1))/1000</f>
        <v>7.0000000000000001E-3</v>
      </c>
      <c r="I426" s="2">
        <f>MAX(1,SUMIFS(SolRaw!$E:$E,SolRaw!$A:$A,$B426,SolRaw!$B:$B,$C426,SolRaw!$C:$C,I$1))/1000</f>
        <v>7.0000000000000001E-3</v>
      </c>
      <c r="J426" s="2">
        <f>MAX(1,SUMIFS(SolRaw!$E:$E,SolRaw!$A:$A,$B426,SolRaw!$B:$B,$C426,SolRaw!$C:$C,J$1))/1000</f>
        <v>7.0000000000000001E-3</v>
      </c>
      <c r="K426" s="2">
        <f>MAX(1,SUMIFS(SolRaw!$E:$E,SolRaw!$A:$A,$B426,SolRaw!$B:$B,$C426,SolRaw!$C:$C,K$1))/1000</f>
        <v>6.0000000000000001E-3</v>
      </c>
      <c r="L426" s="2">
        <f>MAX(1,SUMIFS(SolRaw!$E:$E,SolRaw!$A:$A,$B426,SolRaw!$B:$B,$C426,SolRaw!$C:$C,L$1))/1000</f>
        <v>6.0000000000000001E-3</v>
      </c>
      <c r="M426" s="2">
        <f>MAX(1,SUMIFS(SolRaw!$E:$E,SolRaw!$A:$A,$B426,SolRaw!$B:$B,$C426,SolRaw!$C:$C,M$1))/1000</f>
        <v>6.0000000000000001E-3</v>
      </c>
      <c r="N426" s="2">
        <f t="shared" si="42"/>
        <v>8.1000000000000013E-3</v>
      </c>
      <c r="O426" s="2">
        <f t="shared" si="43"/>
        <v>6.0000000000000001E-3</v>
      </c>
      <c r="P426" s="2">
        <f t="shared" si="44"/>
        <v>6.0000000000000001E-3</v>
      </c>
      <c r="Q426" s="2">
        <f t="shared" si="45"/>
        <v>7.0000000000000001E-3</v>
      </c>
      <c r="R426" s="2">
        <f t="shared" si="46"/>
        <v>7.0000000000000001E-3</v>
      </c>
      <c r="S426" s="2">
        <f t="shared" si="47"/>
        <v>1.4999999999999999E-2</v>
      </c>
      <c r="T426" s="2">
        <f t="shared" si="48"/>
        <v>3.4140233677518277E-3</v>
      </c>
    </row>
    <row r="427" spans="1:20" x14ac:dyDescent="0.2">
      <c r="A427" t="str">
        <f>VLOOKUP(B427,GraphStats!$A:$B,2,0)</f>
        <v>ISCAS</v>
      </c>
      <c r="B427" t="s">
        <v>37</v>
      </c>
      <c r="C427" t="s">
        <v>156</v>
      </c>
      <c r="D427" s="2">
        <f>MAX(1,SUMIFS(SolRaw!$E:$E,SolRaw!$A:$A,$B427,SolRaw!$B:$B,$C427,SolRaw!$C:$C,D$1))/1000</f>
        <v>7.0000000000000001E-3</v>
      </c>
      <c r="E427" s="2">
        <f>MAX(1,SUMIFS(SolRaw!$E:$E,SolRaw!$A:$A,$B427,SolRaw!$B:$B,$C427,SolRaw!$C:$C,E$1))/1000</f>
        <v>7.0000000000000001E-3</v>
      </c>
      <c r="F427" s="2">
        <f>MAX(1,SUMIFS(SolRaw!$E:$E,SolRaw!$A:$A,$B427,SolRaw!$B:$B,$C427,SolRaw!$C:$C,F$1))/1000</f>
        <v>1.0999999999999999E-2</v>
      </c>
      <c r="G427" s="2">
        <f>MAX(1,SUMIFS(SolRaw!$E:$E,SolRaw!$A:$A,$B427,SolRaw!$B:$B,$C427,SolRaw!$C:$C,G$1))/1000</f>
        <v>6.0000000000000001E-3</v>
      </c>
      <c r="H427" s="2">
        <f>MAX(1,SUMIFS(SolRaw!$E:$E,SolRaw!$A:$A,$B427,SolRaw!$B:$B,$C427,SolRaw!$C:$C,H$1))/1000</f>
        <v>7.0000000000000001E-3</v>
      </c>
      <c r="I427" s="2">
        <f>MAX(1,SUMIFS(SolRaw!$E:$E,SolRaw!$A:$A,$B427,SolRaw!$B:$B,$C427,SolRaw!$C:$C,I$1))/1000</f>
        <v>1.0999999999999999E-2</v>
      </c>
      <c r="J427" s="2">
        <f>MAX(1,SUMIFS(SolRaw!$E:$E,SolRaw!$A:$A,$B427,SolRaw!$B:$B,$C427,SolRaw!$C:$C,J$1))/1000</f>
        <v>6.0000000000000001E-3</v>
      </c>
      <c r="K427" s="2">
        <f>MAX(1,SUMIFS(SolRaw!$E:$E,SolRaw!$A:$A,$B427,SolRaw!$B:$B,$C427,SolRaw!$C:$C,K$1))/1000</f>
        <v>1.4E-2</v>
      </c>
      <c r="L427" s="2">
        <f>MAX(1,SUMIFS(SolRaw!$E:$E,SolRaw!$A:$A,$B427,SolRaw!$B:$B,$C427,SolRaw!$C:$C,L$1))/1000</f>
        <v>1.4E-2</v>
      </c>
      <c r="M427" s="2">
        <f>MAX(1,SUMIFS(SolRaw!$E:$E,SolRaw!$A:$A,$B427,SolRaw!$B:$B,$C427,SolRaw!$C:$C,M$1))/1000</f>
        <v>6.0000000000000001E-3</v>
      </c>
      <c r="N427" s="2">
        <f t="shared" si="42"/>
        <v>8.9000000000000017E-3</v>
      </c>
      <c r="O427" s="2">
        <f t="shared" si="43"/>
        <v>6.0000000000000001E-3</v>
      </c>
      <c r="P427" s="2">
        <f t="shared" si="44"/>
        <v>6.2500000000000003E-3</v>
      </c>
      <c r="Q427" s="2">
        <f t="shared" si="45"/>
        <v>7.0000000000000001E-3</v>
      </c>
      <c r="R427" s="2">
        <f t="shared" si="46"/>
        <v>1.0999999999999999E-2</v>
      </c>
      <c r="S427" s="2">
        <f t="shared" si="47"/>
        <v>1.4E-2</v>
      </c>
      <c r="T427" s="2">
        <f t="shared" si="48"/>
        <v>3.2812599206199222E-3</v>
      </c>
    </row>
    <row r="428" spans="1:20" x14ac:dyDescent="0.2">
      <c r="A428" t="str">
        <f>VLOOKUP(B428,GraphStats!$A:$B,2,0)</f>
        <v>ISCAS</v>
      </c>
      <c r="B428" t="s">
        <v>37</v>
      </c>
      <c r="C428" t="s">
        <v>157</v>
      </c>
      <c r="D428" s="2">
        <f>MAX(1,SUMIFS(SolRaw!$E:$E,SolRaw!$A:$A,$B428,SolRaw!$B:$B,$C428,SolRaw!$C:$C,D$1))/1000</f>
        <v>6.0000000000000001E-3</v>
      </c>
      <c r="E428" s="2">
        <f>MAX(1,SUMIFS(SolRaw!$E:$E,SolRaw!$A:$A,$B428,SolRaw!$B:$B,$C428,SolRaw!$C:$C,E$1))/1000</f>
        <v>8.9999999999999993E-3</v>
      </c>
      <c r="F428" s="2">
        <f>MAX(1,SUMIFS(SolRaw!$E:$E,SolRaw!$A:$A,$B428,SolRaw!$B:$B,$C428,SolRaw!$C:$C,F$1))/1000</f>
        <v>6.0000000000000001E-3</v>
      </c>
      <c r="G428" s="2">
        <f>MAX(1,SUMIFS(SolRaw!$E:$E,SolRaw!$A:$A,$B428,SolRaw!$B:$B,$C428,SolRaw!$C:$C,G$1))/1000</f>
        <v>8.9999999999999993E-3</v>
      </c>
      <c r="H428" s="2">
        <f>MAX(1,SUMIFS(SolRaw!$E:$E,SolRaw!$A:$A,$B428,SolRaw!$B:$B,$C428,SolRaw!$C:$C,H$1))/1000</f>
        <v>7.0000000000000001E-3</v>
      </c>
      <c r="I428" s="2">
        <f>MAX(1,SUMIFS(SolRaw!$E:$E,SolRaw!$A:$A,$B428,SolRaw!$B:$B,$C428,SolRaw!$C:$C,I$1))/1000</f>
        <v>6.0000000000000001E-3</v>
      </c>
      <c r="J428" s="2">
        <f>MAX(1,SUMIFS(SolRaw!$E:$E,SolRaw!$A:$A,$B428,SolRaw!$B:$B,$C428,SolRaw!$C:$C,J$1))/1000</f>
        <v>7.0000000000000001E-3</v>
      </c>
      <c r="K428" s="2">
        <f>MAX(1,SUMIFS(SolRaw!$E:$E,SolRaw!$A:$A,$B428,SolRaw!$B:$B,$C428,SolRaw!$C:$C,K$1))/1000</f>
        <v>7.0000000000000001E-3</v>
      </c>
      <c r="L428" s="2">
        <f>MAX(1,SUMIFS(SolRaw!$E:$E,SolRaw!$A:$A,$B428,SolRaw!$B:$B,$C428,SolRaw!$C:$C,L$1))/1000</f>
        <v>7.0000000000000001E-3</v>
      </c>
      <c r="M428" s="2">
        <f>MAX(1,SUMIFS(SolRaw!$E:$E,SolRaw!$A:$A,$B428,SolRaw!$B:$B,$C428,SolRaw!$C:$C,M$1))/1000</f>
        <v>7.0000000000000001E-3</v>
      </c>
      <c r="N428" s="2">
        <f t="shared" si="42"/>
        <v>7.1000000000000004E-3</v>
      </c>
      <c r="O428" s="2">
        <f t="shared" si="43"/>
        <v>6.0000000000000001E-3</v>
      </c>
      <c r="P428" s="2">
        <f t="shared" si="44"/>
        <v>6.2500000000000003E-3</v>
      </c>
      <c r="Q428" s="2">
        <f t="shared" si="45"/>
        <v>7.0000000000000001E-3</v>
      </c>
      <c r="R428" s="2">
        <f t="shared" si="46"/>
        <v>7.0000000000000001E-3</v>
      </c>
      <c r="S428" s="2">
        <f t="shared" si="47"/>
        <v>8.9999999999999993E-3</v>
      </c>
      <c r="T428" s="2">
        <f t="shared" si="48"/>
        <v>1.1005049346146114E-3</v>
      </c>
    </row>
    <row r="429" spans="1:20" x14ac:dyDescent="0.2">
      <c r="A429" t="str">
        <f>VLOOKUP(B429,GraphStats!$A:$B,2,0)</f>
        <v>ISCAS</v>
      </c>
      <c r="B429" t="s">
        <v>37</v>
      </c>
      <c r="C429" t="s">
        <v>158</v>
      </c>
      <c r="D429" s="2">
        <f>MAX(1,SUMIFS(SolRaw!$E:$E,SolRaw!$A:$A,$B429,SolRaw!$B:$B,$C429,SolRaw!$C:$C,D$1))/1000</f>
        <v>6.0000000000000001E-3</v>
      </c>
      <c r="E429" s="2">
        <f>MAX(1,SUMIFS(SolRaw!$E:$E,SolRaw!$A:$A,$B429,SolRaw!$B:$B,$C429,SolRaw!$C:$C,E$1))/1000</f>
        <v>5.0000000000000001E-3</v>
      </c>
      <c r="F429" s="2">
        <f>MAX(1,SUMIFS(SolRaw!$E:$E,SolRaw!$A:$A,$B429,SolRaw!$B:$B,$C429,SolRaw!$C:$C,F$1))/1000</f>
        <v>6.0000000000000001E-3</v>
      </c>
      <c r="G429" s="2">
        <f>MAX(1,SUMIFS(SolRaw!$E:$E,SolRaw!$A:$A,$B429,SolRaw!$B:$B,$C429,SolRaw!$C:$C,G$1))/1000</f>
        <v>5.0000000000000001E-3</v>
      </c>
      <c r="H429" s="2">
        <f>MAX(1,SUMIFS(SolRaw!$E:$E,SolRaw!$A:$A,$B429,SolRaw!$B:$B,$C429,SolRaw!$C:$C,H$1))/1000</f>
        <v>5.0000000000000001E-3</v>
      </c>
      <c r="I429" s="2">
        <f>MAX(1,SUMIFS(SolRaw!$E:$E,SolRaw!$A:$A,$B429,SolRaw!$B:$B,$C429,SolRaw!$C:$C,I$1))/1000</f>
        <v>6.0000000000000001E-3</v>
      </c>
      <c r="J429" s="2">
        <f>MAX(1,SUMIFS(SolRaw!$E:$E,SolRaw!$A:$A,$B429,SolRaw!$B:$B,$C429,SolRaw!$C:$C,J$1))/1000</f>
        <v>6.0000000000000001E-3</v>
      </c>
      <c r="K429" s="2">
        <f>MAX(1,SUMIFS(SolRaw!$E:$E,SolRaw!$A:$A,$B429,SolRaw!$B:$B,$C429,SolRaw!$C:$C,K$1))/1000</f>
        <v>6.0000000000000001E-3</v>
      </c>
      <c r="L429" s="2">
        <f>MAX(1,SUMIFS(SolRaw!$E:$E,SolRaw!$A:$A,$B429,SolRaw!$B:$B,$C429,SolRaw!$C:$C,L$1))/1000</f>
        <v>6.0000000000000001E-3</v>
      </c>
      <c r="M429" s="2">
        <f>MAX(1,SUMIFS(SolRaw!$E:$E,SolRaw!$A:$A,$B429,SolRaw!$B:$B,$C429,SolRaw!$C:$C,M$1))/1000</f>
        <v>5.0000000000000001E-3</v>
      </c>
      <c r="N429" s="2">
        <f t="shared" si="42"/>
        <v>5.5999999999999991E-3</v>
      </c>
      <c r="O429" s="2">
        <f t="shared" si="43"/>
        <v>5.0000000000000001E-3</v>
      </c>
      <c r="P429" s="2">
        <f t="shared" si="44"/>
        <v>5.0000000000000001E-3</v>
      </c>
      <c r="Q429" s="2">
        <f t="shared" si="45"/>
        <v>6.0000000000000001E-3</v>
      </c>
      <c r="R429" s="2">
        <f t="shared" si="46"/>
        <v>6.0000000000000001E-3</v>
      </c>
      <c r="S429" s="2">
        <f t="shared" si="47"/>
        <v>6.0000000000000001E-3</v>
      </c>
      <c r="T429" s="2">
        <f t="shared" si="48"/>
        <v>5.1639777949432221E-4</v>
      </c>
    </row>
    <row r="430" spans="1:20" x14ac:dyDescent="0.2">
      <c r="A430" t="str">
        <f>VLOOKUP(B430,GraphStats!$A:$B,2,0)</f>
        <v>ISCAS</v>
      </c>
      <c r="B430" t="s">
        <v>37</v>
      </c>
      <c r="C430" t="s">
        <v>159</v>
      </c>
      <c r="D430" s="2">
        <f>MAX(1,SUMIFS(SolRaw!$E:$E,SolRaw!$A:$A,$B430,SolRaw!$B:$B,$C430,SolRaw!$C:$C,D$1))/1000</f>
        <v>6.0000000000000001E-3</v>
      </c>
      <c r="E430" s="2">
        <f>MAX(1,SUMIFS(SolRaw!$E:$E,SolRaw!$A:$A,$B430,SolRaw!$B:$B,$C430,SolRaw!$C:$C,E$1))/1000</f>
        <v>6.0000000000000001E-3</v>
      </c>
      <c r="F430" s="2">
        <f>MAX(1,SUMIFS(SolRaw!$E:$E,SolRaw!$A:$A,$B430,SolRaw!$B:$B,$C430,SolRaw!$C:$C,F$1))/1000</f>
        <v>6.0000000000000001E-3</v>
      </c>
      <c r="G430" s="2">
        <f>MAX(1,SUMIFS(SolRaw!$E:$E,SolRaw!$A:$A,$B430,SolRaw!$B:$B,$C430,SolRaw!$C:$C,G$1))/1000</f>
        <v>6.0000000000000001E-3</v>
      </c>
      <c r="H430" s="2">
        <f>MAX(1,SUMIFS(SolRaw!$E:$E,SolRaw!$A:$A,$B430,SolRaw!$B:$B,$C430,SolRaw!$C:$C,H$1))/1000</f>
        <v>6.0000000000000001E-3</v>
      </c>
      <c r="I430" s="2">
        <f>MAX(1,SUMIFS(SolRaw!$E:$E,SolRaw!$A:$A,$B430,SolRaw!$B:$B,$C430,SolRaw!$C:$C,I$1))/1000</f>
        <v>7.0000000000000001E-3</v>
      </c>
      <c r="J430" s="2">
        <f>MAX(1,SUMIFS(SolRaw!$E:$E,SolRaw!$A:$A,$B430,SolRaw!$B:$B,$C430,SolRaw!$C:$C,J$1))/1000</f>
        <v>6.0000000000000001E-3</v>
      </c>
      <c r="K430" s="2">
        <f>MAX(1,SUMIFS(SolRaw!$E:$E,SolRaw!$A:$A,$B430,SolRaw!$B:$B,$C430,SolRaw!$C:$C,K$1))/1000</f>
        <v>6.0000000000000001E-3</v>
      </c>
      <c r="L430" s="2">
        <f>MAX(1,SUMIFS(SolRaw!$E:$E,SolRaw!$A:$A,$B430,SolRaw!$B:$B,$C430,SolRaw!$C:$C,L$1))/1000</f>
        <v>6.0000000000000001E-3</v>
      </c>
      <c r="M430" s="2">
        <f>MAX(1,SUMIFS(SolRaw!$E:$E,SolRaw!$A:$A,$B430,SolRaw!$B:$B,$C430,SolRaw!$C:$C,M$1))/1000</f>
        <v>6.0000000000000001E-3</v>
      </c>
      <c r="N430" s="2">
        <f t="shared" si="42"/>
        <v>6.0999999999999995E-3</v>
      </c>
      <c r="O430" s="2">
        <f t="shared" si="43"/>
        <v>6.0000000000000001E-3</v>
      </c>
      <c r="P430" s="2">
        <f t="shared" si="44"/>
        <v>6.0000000000000001E-3</v>
      </c>
      <c r="Q430" s="2">
        <f t="shared" si="45"/>
        <v>6.0000000000000001E-3</v>
      </c>
      <c r="R430" s="2">
        <f t="shared" si="46"/>
        <v>6.0000000000000001E-3</v>
      </c>
      <c r="S430" s="2">
        <f t="shared" si="47"/>
        <v>7.0000000000000001E-3</v>
      </c>
      <c r="T430" s="2">
        <f t="shared" si="48"/>
        <v>3.1622776601683799E-4</v>
      </c>
    </row>
    <row r="431" spans="1:20" x14ac:dyDescent="0.2">
      <c r="A431" t="str">
        <f>VLOOKUP(B431,GraphStats!$A:$B,2,0)</f>
        <v>ISCAS</v>
      </c>
      <c r="B431" t="s">
        <v>37</v>
      </c>
      <c r="C431" t="s">
        <v>160</v>
      </c>
      <c r="D431" s="2">
        <f>MAX(1,SUMIFS(SolRaw!$E:$E,SolRaw!$A:$A,$B431,SolRaw!$B:$B,$C431,SolRaw!$C:$C,D$1))/1000</f>
        <v>4.0000000000000001E-3</v>
      </c>
      <c r="E431" s="2">
        <f>MAX(1,SUMIFS(SolRaw!$E:$E,SolRaw!$A:$A,$B431,SolRaw!$B:$B,$C431,SolRaw!$C:$C,E$1))/1000</f>
        <v>4.0000000000000001E-3</v>
      </c>
      <c r="F431" s="2">
        <f>MAX(1,SUMIFS(SolRaw!$E:$E,SolRaw!$A:$A,$B431,SolRaw!$B:$B,$C431,SolRaw!$C:$C,F$1))/1000</f>
        <v>3.0000000000000001E-3</v>
      </c>
      <c r="G431" s="2">
        <f>MAX(1,SUMIFS(SolRaw!$E:$E,SolRaw!$A:$A,$B431,SolRaw!$B:$B,$C431,SolRaw!$C:$C,G$1))/1000</f>
        <v>3.0000000000000001E-3</v>
      </c>
      <c r="H431" s="2">
        <f>MAX(1,SUMIFS(SolRaw!$E:$E,SolRaw!$A:$A,$B431,SolRaw!$B:$B,$C431,SolRaw!$C:$C,H$1))/1000</f>
        <v>4.0000000000000001E-3</v>
      </c>
      <c r="I431" s="2">
        <f>MAX(1,SUMIFS(SolRaw!$E:$E,SolRaw!$A:$A,$B431,SolRaw!$B:$B,$C431,SolRaw!$C:$C,I$1))/1000</f>
        <v>3.0000000000000001E-3</v>
      </c>
      <c r="J431" s="2">
        <f>MAX(1,SUMIFS(SolRaw!$E:$E,SolRaw!$A:$A,$B431,SolRaw!$B:$B,$C431,SolRaw!$C:$C,J$1))/1000</f>
        <v>4.0000000000000001E-3</v>
      </c>
      <c r="K431" s="2">
        <f>MAX(1,SUMIFS(SolRaw!$E:$E,SolRaw!$A:$A,$B431,SolRaw!$B:$B,$C431,SolRaw!$C:$C,K$1))/1000</f>
        <v>4.0000000000000001E-3</v>
      </c>
      <c r="L431" s="2">
        <f>MAX(1,SUMIFS(SolRaw!$E:$E,SolRaw!$A:$A,$B431,SolRaw!$B:$B,$C431,SolRaw!$C:$C,L$1))/1000</f>
        <v>3.0000000000000001E-3</v>
      </c>
      <c r="M431" s="2">
        <f>MAX(1,SUMIFS(SolRaw!$E:$E,SolRaw!$A:$A,$B431,SolRaw!$B:$B,$C431,SolRaw!$C:$C,M$1))/1000</f>
        <v>4.0000000000000001E-3</v>
      </c>
      <c r="N431" s="2">
        <f t="shared" si="42"/>
        <v>3.6000000000000003E-3</v>
      </c>
      <c r="O431" s="2">
        <f t="shared" si="43"/>
        <v>3.0000000000000001E-3</v>
      </c>
      <c r="P431" s="2">
        <f t="shared" si="44"/>
        <v>3.0000000000000001E-3</v>
      </c>
      <c r="Q431" s="2">
        <f t="shared" si="45"/>
        <v>4.0000000000000001E-3</v>
      </c>
      <c r="R431" s="2">
        <f t="shared" si="46"/>
        <v>4.0000000000000001E-3</v>
      </c>
      <c r="S431" s="2">
        <f t="shared" si="47"/>
        <v>4.0000000000000001E-3</v>
      </c>
      <c r="T431" s="2">
        <f t="shared" si="48"/>
        <v>5.1639777949432221E-4</v>
      </c>
    </row>
    <row r="432" spans="1:20" x14ac:dyDescent="0.2">
      <c r="A432" t="str">
        <f>VLOOKUP(B432,GraphStats!$A:$B,2,0)</f>
        <v>ISCAS</v>
      </c>
      <c r="B432" t="s">
        <v>37</v>
      </c>
      <c r="C432" t="s">
        <v>161</v>
      </c>
      <c r="D432" s="2">
        <f>MAX(1,SUMIFS(SolRaw!$E:$E,SolRaw!$A:$A,$B432,SolRaw!$B:$B,$C432,SolRaw!$C:$C,D$1))/1000</f>
        <v>3.0000000000000001E-3</v>
      </c>
      <c r="E432" s="2">
        <f>MAX(1,SUMIFS(SolRaw!$E:$E,SolRaw!$A:$A,$B432,SolRaw!$B:$B,$C432,SolRaw!$C:$C,E$1))/1000</f>
        <v>3.0000000000000001E-3</v>
      </c>
      <c r="F432" s="2">
        <f>MAX(1,SUMIFS(SolRaw!$E:$E,SolRaw!$A:$A,$B432,SolRaw!$B:$B,$C432,SolRaw!$C:$C,F$1))/1000</f>
        <v>3.0000000000000001E-3</v>
      </c>
      <c r="G432" s="2">
        <f>MAX(1,SUMIFS(SolRaw!$E:$E,SolRaw!$A:$A,$B432,SolRaw!$B:$B,$C432,SolRaw!$C:$C,G$1))/1000</f>
        <v>6.0000000000000001E-3</v>
      </c>
      <c r="H432" s="2">
        <f>MAX(1,SUMIFS(SolRaw!$E:$E,SolRaw!$A:$A,$B432,SolRaw!$B:$B,$C432,SolRaw!$C:$C,H$1))/1000</f>
        <v>3.0000000000000001E-3</v>
      </c>
      <c r="I432" s="2">
        <f>MAX(1,SUMIFS(SolRaw!$E:$E,SolRaw!$A:$A,$B432,SolRaw!$B:$B,$C432,SolRaw!$C:$C,I$1))/1000</f>
        <v>4.0000000000000001E-3</v>
      </c>
      <c r="J432" s="2">
        <f>MAX(1,SUMIFS(SolRaw!$E:$E,SolRaw!$A:$A,$B432,SolRaw!$B:$B,$C432,SolRaw!$C:$C,J$1))/1000</f>
        <v>3.0000000000000001E-3</v>
      </c>
      <c r="K432" s="2">
        <f>MAX(1,SUMIFS(SolRaw!$E:$E,SolRaw!$A:$A,$B432,SolRaw!$B:$B,$C432,SolRaw!$C:$C,K$1))/1000</f>
        <v>3.0000000000000001E-3</v>
      </c>
      <c r="L432" s="2">
        <f>MAX(1,SUMIFS(SolRaw!$E:$E,SolRaw!$A:$A,$B432,SolRaw!$B:$B,$C432,SolRaw!$C:$C,L$1))/1000</f>
        <v>4.0000000000000001E-3</v>
      </c>
      <c r="M432" s="2">
        <f>MAX(1,SUMIFS(SolRaw!$E:$E,SolRaw!$A:$A,$B432,SolRaw!$B:$B,$C432,SolRaw!$C:$C,M$1))/1000</f>
        <v>3.0000000000000001E-3</v>
      </c>
      <c r="N432" s="2">
        <f t="shared" si="42"/>
        <v>3.5000000000000005E-3</v>
      </c>
      <c r="O432" s="2">
        <f t="shared" si="43"/>
        <v>3.0000000000000001E-3</v>
      </c>
      <c r="P432" s="2">
        <f t="shared" si="44"/>
        <v>3.0000000000000001E-3</v>
      </c>
      <c r="Q432" s="2">
        <f t="shared" si="45"/>
        <v>3.0000000000000001E-3</v>
      </c>
      <c r="R432" s="2">
        <f t="shared" si="46"/>
        <v>3.7499999999999999E-3</v>
      </c>
      <c r="S432" s="2">
        <f t="shared" si="47"/>
        <v>6.0000000000000001E-3</v>
      </c>
      <c r="T432" s="2">
        <f t="shared" si="48"/>
        <v>9.7182531580755009E-4</v>
      </c>
    </row>
    <row r="433" spans="1:20" x14ac:dyDescent="0.2">
      <c r="A433" t="str">
        <f>VLOOKUP(B433,GraphStats!$A:$B,2,0)</f>
        <v>ISCAS</v>
      </c>
      <c r="B433" t="s">
        <v>37</v>
      </c>
      <c r="C433" t="s">
        <v>162</v>
      </c>
      <c r="D433" s="2">
        <f>MAX(1,SUMIFS(SolRaw!$E:$E,SolRaw!$A:$A,$B433,SolRaw!$B:$B,$C433,SolRaw!$C:$C,D$1))/1000</f>
        <v>1E-3</v>
      </c>
      <c r="E433" s="2">
        <f>MAX(1,SUMIFS(SolRaw!$E:$E,SolRaw!$A:$A,$B433,SolRaw!$B:$B,$C433,SolRaw!$C:$C,E$1))/1000</f>
        <v>1E-3</v>
      </c>
      <c r="F433" s="2">
        <f>MAX(1,SUMIFS(SolRaw!$E:$E,SolRaw!$A:$A,$B433,SolRaw!$B:$B,$C433,SolRaw!$C:$C,F$1))/1000</f>
        <v>1E-3</v>
      </c>
      <c r="G433" s="2">
        <f>MAX(1,SUMIFS(SolRaw!$E:$E,SolRaw!$A:$A,$B433,SolRaw!$B:$B,$C433,SolRaw!$C:$C,G$1))/1000</f>
        <v>2E-3</v>
      </c>
      <c r="H433" s="2">
        <f>MAX(1,SUMIFS(SolRaw!$E:$E,SolRaw!$A:$A,$B433,SolRaw!$B:$B,$C433,SolRaw!$C:$C,H$1))/1000</f>
        <v>2E-3</v>
      </c>
      <c r="I433" s="2">
        <f>MAX(1,SUMIFS(SolRaw!$E:$E,SolRaw!$A:$A,$B433,SolRaw!$B:$B,$C433,SolRaw!$C:$C,I$1))/1000</f>
        <v>1E-3</v>
      </c>
      <c r="J433" s="2">
        <f>MAX(1,SUMIFS(SolRaw!$E:$E,SolRaw!$A:$A,$B433,SolRaw!$B:$B,$C433,SolRaw!$C:$C,J$1))/1000</f>
        <v>1E-3</v>
      </c>
      <c r="K433" s="2">
        <f>MAX(1,SUMIFS(SolRaw!$E:$E,SolRaw!$A:$A,$B433,SolRaw!$B:$B,$C433,SolRaw!$C:$C,K$1))/1000</f>
        <v>1E-3</v>
      </c>
      <c r="L433" s="2">
        <f>MAX(1,SUMIFS(SolRaw!$E:$E,SolRaw!$A:$A,$B433,SolRaw!$B:$B,$C433,SolRaw!$C:$C,L$1))/1000</f>
        <v>2E-3</v>
      </c>
      <c r="M433" s="2">
        <f>MAX(1,SUMIFS(SolRaw!$E:$E,SolRaw!$A:$A,$B433,SolRaw!$B:$B,$C433,SolRaw!$C:$C,M$1))/1000</f>
        <v>1E-3</v>
      </c>
      <c r="N433" s="2">
        <f t="shared" si="42"/>
        <v>1.3000000000000002E-3</v>
      </c>
      <c r="O433" s="2">
        <f t="shared" si="43"/>
        <v>1E-3</v>
      </c>
      <c r="P433" s="2">
        <f t="shared" si="44"/>
        <v>1E-3</v>
      </c>
      <c r="Q433" s="2">
        <f t="shared" si="45"/>
        <v>1E-3</v>
      </c>
      <c r="R433" s="2">
        <f t="shared" si="46"/>
        <v>1.75E-3</v>
      </c>
      <c r="S433" s="2">
        <f t="shared" si="47"/>
        <v>2E-3</v>
      </c>
      <c r="T433" s="2">
        <f t="shared" si="48"/>
        <v>4.8304589153964791E-4</v>
      </c>
    </row>
    <row r="434" spans="1:20" x14ac:dyDescent="0.2">
      <c r="A434" t="str">
        <f>VLOOKUP(B434,GraphStats!$A:$B,2,0)</f>
        <v>ISCAS</v>
      </c>
      <c r="B434" t="s">
        <v>30</v>
      </c>
      <c r="C434" t="s">
        <v>136</v>
      </c>
      <c r="D434" s="2">
        <f>MAX(1,SUMIFS(SolRaw!$E:$E,SolRaw!$A:$A,$B434,SolRaw!$B:$B,$C434,SolRaw!$C:$C,D$1))/1000</f>
        <v>1E-3</v>
      </c>
      <c r="E434" s="2">
        <f>MAX(1,SUMIFS(SolRaw!$E:$E,SolRaw!$A:$A,$B434,SolRaw!$B:$B,$C434,SolRaw!$C:$C,E$1))/1000</f>
        <v>1E-3</v>
      </c>
      <c r="F434" s="2">
        <f>MAX(1,SUMIFS(SolRaw!$E:$E,SolRaw!$A:$A,$B434,SolRaw!$B:$B,$C434,SolRaw!$C:$C,F$1))/1000</f>
        <v>1E-3</v>
      </c>
      <c r="G434" s="2">
        <f>MAX(1,SUMIFS(SolRaw!$E:$E,SolRaw!$A:$A,$B434,SolRaw!$B:$B,$C434,SolRaw!$C:$C,G$1))/1000</f>
        <v>1E-3</v>
      </c>
      <c r="H434" s="2">
        <f>MAX(1,SUMIFS(SolRaw!$E:$E,SolRaw!$A:$A,$B434,SolRaw!$B:$B,$C434,SolRaw!$C:$C,H$1))/1000</f>
        <v>1E-3</v>
      </c>
      <c r="I434" s="2">
        <f>MAX(1,SUMIFS(SolRaw!$E:$E,SolRaw!$A:$A,$B434,SolRaw!$B:$B,$C434,SolRaw!$C:$C,I$1))/1000</f>
        <v>1E-3</v>
      </c>
      <c r="J434" s="2">
        <f>MAX(1,SUMIFS(SolRaw!$E:$E,SolRaw!$A:$A,$B434,SolRaw!$B:$B,$C434,SolRaw!$C:$C,J$1))/1000</f>
        <v>1E-3</v>
      </c>
      <c r="K434" s="2">
        <f>MAX(1,SUMIFS(SolRaw!$E:$E,SolRaw!$A:$A,$B434,SolRaw!$B:$B,$C434,SolRaw!$C:$C,K$1))/1000</f>
        <v>1E-3</v>
      </c>
      <c r="L434" s="2">
        <f>MAX(1,SUMIFS(SolRaw!$E:$E,SolRaw!$A:$A,$B434,SolRaw!$B:$B,$C434,SolRaw!$C:$C,L$1))/1000</f>
        <v>1E-3</v>
      </c>
      <c r="M434" s="2">
        <f>MAX(1,SUMIFS(SolRaw!$E:$E,SolRaw!$A:$A,$B434,SolRaw!$B:$B,$C434,SolRaw!$C:$C,M$1))/1000</f>
        <v>1E-3</v>
      </c>
      <c r="N434" s="2">
        <f t="shared" si="42"/>
        <v>1.0000000000000002E-3</v>
      </c>
      <c r="O434" s="2">
        <f t="shared" si="43"/>
        <v>1E-3</v>
      </c>
      <c r="P434" s="2">
        <f t="shared" si="44"/>
        <v>1E-3</v>
      </c>
      <c r="Q434" s="2">
        <f t="shared" si="45"/>
        <v>1E-3</v>
      </c>
      <c r="R434" s="2">
        <f t="shared" si="46"/>
        <v>1E-3</v>
      </c>
      <c r="S434" s="2">
        <f t="shared" si="47"/>
        <v>1E-3</v>
      </c>
      <c r="T434" s="2">
        <f t="shared" si="48"/>
        <v>2.2856988727712899E-19</v>
      </c>
    </row>
    <row r="435" spans="1:20" x14ac:dyDescent="0.2">
      <c r="A435" t="str">
        <f>VLOOKUP(B435,GraphStats!$A:$B,2,0)</f>
        <v>ISCAS</v>
      </c>
      <c r="B435" t="s">
        <v>30</v>
      </c>
      <c r="C435" t="s">
        <v>137</v>
      </c>
      <c r="D435" s="2">
        <f>MAX(1,SUMIFS(SolRaw!$E:$E,SolRaw!$A:$A,$B435,SolRaw!$B:$B,$C435,SolRaw!$C:$C,D$1))/1000</f>
        <v>2E-3</v>
      </c>
      <c r="E435" s="2">
        <f>MAX(1,SUMIFS(SolRaw!$E:$E,SolRaw!$A:$A,$B435,SolRaw!$B:$B,$C435,SolRaw!$C:$C,E$1))/1000</f>
        <v>1E-3</v>
      </c>
      <c r="F435" s="2">
        <f>MAX(1,SUMIFS(SolRaw!$E:$E,SolRaw!$A:$A,$B435,SolRaw!$B:$B,$C435,SolRaw!$C:$C,F$1))/1000</f>
        <v>1E-3</v>
      </c>
      <c r="G435" s="2">
        <f>MAX(1,SUMIFS(SolRaw!$E:$E,SolRaw!$A:$A,$B435,SolRaw!$B:$B,$C435,SolRaw!$C:$C,G$1))/1000</f>
        <v>1E-3</v>
      </c>
      <c r="H435" s="2">
        <f>MAX(1,SUMIFS(SolRaw!$E:$E,SolRaw!$A:$A,$B435,SolRaw!$B:$B,$C435,SolRaw!$C:$C,H$1))/1000</f>
        <v>1E-3</v>
      </c>
      <c r="I435" s="2">
        <f>MAX(1,SUMIFS(SolRaw!$E:$E,SolRaw!$A:$A,$B435,SolRaw!$B:$B,$C435,SolRaw!$C:$C,I$1))/1000</f>
        <v>1E-3</v>
      </c>
      <c r="J435" s="2">
        <f>MAX(1,SUMIFS(SolRaw!$E:$E,SolRaw!$A:$A,$B435,SolRaw!$B:$B,$C435,SolRaw!$C:$C,J$1))/1000</f>
        <v>1E-3</v>
      </c>
      <c r="K435" s="2">
        <f>MAX(1,SUMIFS(SolRaw!$E:$E,SolRaw!$A:$A,$B435,SolRaw!$B:$B,$C435,SolRaw!$C:$C,K$1))/1000</f>
        <v>2E-3</v>
      </c>
      <c r="L435" s="2">
        <f>MAX(1,SUMIFS(SolRaw!$E:$E,SolRaw!$A:$A,$B435,SolRaw!$B:$B,$C435,SolRaw!$C:$C,L$1))/1000</f>
        <v>1E-3</v>
      </c>
      <c r="M435" s="2">
        <f>MAX(1,SUMIFS(SolRaw!$E:$E,SolRaw!$A:$A,$B435,SolRaw!$B:$B,$C435,SolRaw!$C:$C,M$1))/1000</f>
        <v>1E-3</v>
      </c>
      <c r="N435" s="2">
        <f t="shared" si="42"/>
        <v>1.2000000000000001E-3</v>
      </c>
      <c r="O435" s="2">
        <f t="shared" si="43"/>
        <v>1E-3</v>
      </c>
      <c r="P435" s="2">
        <f t="shared" si="44"/>
        <v>1E-3</v>
      </c>
      <c r="Q435" s="2">
        <f t="shared" si="45"/>
        <v>1E-3</v>
      </c>
      <c r="R435" s="2">
        <f t="shared" si="46"/>
        <v>1E-3</v>
      </c>
      <c r="S435" s="2">
        <f t="shared" si="47"/>
        <v>2E-3</v>
      </c>
      <c r="T435" s="2">
        <f t="shared" si="48"/>
        <v>4.2163702135578394E-4</v>
      </c>
    </row>
    <row r="436" spans="1:20" x14ac:dyDescent="0.2">
      <c r="A436" t="str">
        <f>VLOOKUP(B436,GraphStats!$A:$B,2,0)</f>
        <v>ISCAS</v>
      </c>
      <c r="B436" t="s">
        <v>30</v>
      </c>
      <c r="C436" t="s">
        <v>138</v>
      </c>
      <c r="D436" s="2">
        <f>MAX(1,SUMIFS(SolRaw!$E:$E,SolRaw!$A:$A,$B436,SolRaw!$B:$B,$C436,SolRaw!$C:$C,D$1))/1000</f>
        <v>2E-3</v>
      </c>
      <c r="E436" s="2">
        <f>MAX(1,SUMIFS(SolRaw!$E:$E,SolRaw!$A:$A,$B436,SolRaw!$B:$B,$C436,SolRaw!$C:$C,E$1))/1000</f>
        <v>2E-3</v>
      </c>
      <c r="F436" s="2">
        <f>MAX(1,SUMIFS(SolRaw!$E:$E,SolRaw!$A:$A,$B436,SolRaw!$B:$B,$C436,SolRaw!$C:$C,F$1))/1000</f>
        <v>2E-3</v>
      </c>
      <c r="G436" s="2">
        <f>MAX(1,SUMIFS(SolRaw!$E:$E,SolRaw!$A:$A,$B436,SolRaw!$B:$B,$C436,SolRaw!$C:$C,G$1))/1000</f>
        <v>2E-3</v>
      </c>
      <c r="H436" s="2">
        <f>MAX(1,SUMIFS(SolRaw!$E:$E,SolRaw!$A:$A,$B436,SolRaw!$B:$B,$C436,SolRaw!$C:$C,H$1))/1000</f>
        <v>2E-3</v>
      </c>
      <c r="I436" s="2">
        <f>MAX(1,SUMIFS(SolRaw!$E:$E,SolRaw!$A:$A,$B436,SolRaw!$B:$B,$C436,SolRaw!$C:$C,I$1))/1000</f>
        <v>2E-3</v>
      </c>
      <c r="J436" s="2">
        <f>MAX(1,SUMIFS(SolRaw!$E:$E,SolRaw!$A:$A,$B436,SolRaw!$B:$B,$C436,SolRaw!$C:$C,J$1))/1000</f>
        <v>2E-3</v>
      </c>
      <c r="K436" s="2">
        <f>MAX(1,SUMIFS(SolRaw!$E:$E,SolRaw!$A:$A,$B436,SolRaw!$B:$B,$C436,SolRaw!$C:$C,K$1))/1000</f>
        <v>2E-3</v>
      </c>
      <c r="L436" s="2">
        <f>MAX(1,SUMIFS(SolRaw!$E:$E,SolRaw!$A:$A,$B436,SolRaw!$B:$B,$C436,SolRaw!$C:$C,L$1))/1000</f>
        <v>2E-3</v>
      </c>
      <c r="M436" s="2">
        <f>MAX(1,SUMIFS(SolRaw!$E:$E,SolRaw!$A:$A,$B436,SolRaw!$B:$B,$C436,SolRaw!$C:$C,M$1))/1000</f>
        <v>2E-3</v>
      </c>
      <c r="N436" s="2">
        <f t="shared" si="42"/>
        <v>2.0000000000000005E-3</v>
      </c>
      <c r="O436" s="2">
        <f t="shared" si="43"/>
        <v>2E-3</v>
      </c>
      <c r="P436" s="2">
        <f t="shared" si="44"/>
        <v>2E-3</v>
      </c>
      <c r="Q436" s="2">
        <f t="shared" si="45"/>
        <v>2E-3</v>
      </c>
      <c r="R436" s="2">
        <f t="shared" si="46"/>
        <v>2E-3</v>
      </c>
      <c r="S436" s="2">
        <f t="shared" si="47"/>
        <v>2E-3</v>
      </c>
      <c r="T436" s="2">
        <f t="shared" si="48"/>
        <v>4.5713977455425797E-19</v>
      </c>
    </row>
    <row r="437" spans="1:20" x14ac:dyDescent="0.2">
      <c r="A437" t="str">
        <f>VLOOKUP(B437,GraphStats!$A:$B,2,0)</f>
        <v>ISCAS</v>
      </c>
      <c r="B437" t="s">
        <v>30</v>
      </c>
      <c r="C437" t="s">
        <v>139</v>
      </c>
      <c r="D437" s="2">
        <f>MAX(1,SUMIFS(SolRaw!$E:$E,SolRaw!$A:$A,$B437,SolRaw!$B:$B,$C437,SolRaw!$C:$C,D$1))/1000</f>
        <v>2E-3</v>
      </c>
      <c r="E437" s="2">
        <f>MAX(1,SUMIFS(SolRaw!$E:$E,SolRaw!$A:$A,$B437,SolRaw!$B:$B,$C437,SolRaw!$C:$C,E$1))/1000</f>
        <v>2E-3</v>
      </c>
      <c r="F437" s="2">
        <f>MAX(1,SUMIFS(SolRaw!$E:$E,SolRaw!$A:$A,$B437,SolRaw!$B:$B,$C437,SolRaw!$C:$C,F$1))/1000</f>
        <v>2E-3</v>
      </c>
      <c r="G437" s="2">
        <f>MAX(1,SUMIFS(SolRaw!$E:$E,SolRaw!$A:$A,$B437,SolRaw!$B:$B,$C437,SolRaw!$C:$C,G$1))/1000</f>
        <v>2E-3</v>
      </c>
      <c r="H437" s="2">
        <f>MAX(1,SUMIFS(SolRaw!$E:$E,SolRaw!$A:$A,$B437,SolRaw!$B:$B,$C437,SolRaw!$C:$C,H$1))/1000</f>
        <v>2E-3</v>
      </c>
      <c r="I437" s="2">
        <f>MAX(1,SUMIFS(SolRaw!$E:$E,SolRaw!$A:$A,$B437,SolRaw!$B:$B,$C437,SolRaw!$C:$C,I$1))/1000</f>
        <v>2E-3</v>
      </c>
      <c r="J437" s="2">
        <f>MAX(1,SUMIFS(SolRaw!$E:$E,SolRaw!$A:$A,$B437,SolRaw!$B:$B,$C437,SolRaw!$C:$C,J$1))/1000</f>
        <v>2E-3</v>
      </c>
      <c r="K437" s="2">
        <f>MAX(1,SUMIFS(SolRaw!$E:$E,SolRaw!$A:$A,$B437,SolRaw!$B:$B,$C437,SolRaw!$C:$C,K$1))/1000</f>
        <v>2E-3</v>
      </c>
      <c r="L437" s="2">
        <f>MAX(1,SUMIFS(SolRaw!$E:$E,SolRaw!$A:$A,$B437,SolRaw!$B:$B,$C437,SolRaw!$C:$C,L$1))/1000</f>
        <v>2E-3</v>
      </c>
      <c r="M437" s="2">
        <f>MAX(1,SUMIFS(SolRaw!$E:$E,SolRaw!$A:$A,$B437,SolRaw!$B:$B,$C437,SolRaw!$C:$C,M$1))/1000</f>
        <v>2E-3</v>
      </c>
      <c r="N437" s="2">
        <f t="shared" si="42"/>
        <v>2.0000000000000005E-3</v>
      </c>
      <c r="O437" s="2">
        <f t="shared" si="43"/>
        <v>2E-3</v>
      </c>
      <c r="P437" s="2">
        <f t="shared" si="44"/>
        <v>2E-3</v>
      </c>
      <c r="Q437" s="2">
        <f t="shared" si="45"/>
        <v>2E-3</v>
      </c>
      <c r="R437" s="2">
        <f t="shared" si="46"/>
        <v>2E-3</v>
      </c>
      <c r="S437" s="2">
        <f t="shared" si="47"/>
        <v>2E-3</v>
      </c>
      <c r="T437" s="2">
        <f t="shared" si="48"/>
        <v>4.5713977455425797E-19</v>
      </c>
    </row>
    <row r="438" spans="1:20" x14ac:dyDescent="0.2">
      <c r="A438" t="str">
        <f>VLOOKUP(B438,GraphStats!$A:$B,2,0)</f>
        <v>ISCAS</v>
      </c>
      <c r="B438" t="s">
        <v>30</v>
      </c>
      <c r="C438" t="s">
        <v>140</v>
      </c>
      <c r="D438" s="2">
        <f>MAX(1,SUMIFS(SolRaw!$E:$E,SolRaw!$A:$A,$B438,SolRaw!$B:$B,$C438,SolRaw!$C:$C,D$1))/1000</f>
        <v>3.0000000000000001E-3</v>
      </c>
      <c r="E438" s="2">
        <f>MAX(1,SUMIFS(SolRaw!$E:$E,SolRaw!$A:$A,$B438,SolRaw!$B:$B,$C438,SolRaw!$C:$C,E$1))/1000</f>
        <v>2E-3</v>
      </c>
      <c r="F438" s="2">
        <f>MAX(1,SUMIFS(SolRaw!$E:$E,SolRaw!$A:$A,$B438,SolRaw!$B:$B,$C438,SolRaw!$C:$C,F$1))/1000</f>
        <v>2E-3</v>
      </c>
      <c r="G438" s="2">
        <f>MAX(1,SUMIFS(SolRaw!$E:$E,SolRaw!$A:$A,$B438,SolRaw!$B:$B,$C438,SolRaw!$C:$C,G$1))/1000</f>
        <v>2E-3</v>
      </c>
      <c r="H438" s="2">
        <f>MAX(1,SUMIFS(SolRaw!$E:$E,SolRaw!$A:$A,$B438,SolRaw!$B:$B,$C438,SolRaw!$C:$C,H$1))/1000</f>
        <v>2E-3</v>
      </c>
      <c r="I438" s="2">
        <f>MAX(1,SUMIFS(SolRaw!$E:$E,SolRaw!$A:$A,$B438,SolRaw!$B:$B,$C438,SolRaw!$C:$C,I$1))/1000</f>
        <v>2E-3</v>
      </c>
      <c r="J438" s="2">
        <f>MAX(1,SUMIFS(SolRaw!$E:$E,SolRaw!$A:$A,$B438,SolRaw!$B:$B,$C438,SolRaw!$C:$C,J$1))/1000</f>
        <v>2E-3</v>
      </c>
      <c r="K438" s="2">
        <f>MAX(1,SUMIFS(SolRaw!$E:$E,SolRaw!$A:$A,$B438,SolRaw!$B:$B,$C438,SolRaw!$C:$C,K$1))/1000</f>
        <v>2E-3</v>
      </c>
      <c r="L438" s="2">
        <f>MAX(1,SUMIFS(SolRaw!$E:$E,SolRaw!$A:$A,$B438,SolRaw!$B:$B,$C438,SolRaw!$C:$C,L$1))/1000</f>
        <v>2E-3</v>
      </c>
      <c r="M438" s="2">
        <f>MAX(1,SUMIFS(SolRaw!$E:$E,SolRaw!$A:$A,$B438,SolRaw!$B:$B,$C438,SolRaw!$C:$C,M$1))/1000</f>
        <v>3.0000000000000001E-3</v>
      </c>
      <c r="N438" s="2">
        <f t="shared" si="42"/>
        <v>2.2000000000000001E-3</v>
      </c>
      <c r="O438" s="2">
        <f t="shared" si="43"/>
        <v>2E-3</v>
      </c>
      <c r="P438" s="2">
        <f t="shared" si="44"/>
        <v>2E-3</v>
      </c>
      <c r="Q438" s="2">
        <f t="shared" si="45"/>
        <v>2E-3</v>
      </c>
      <c r="R438" s="2">
        <f t="shared" si="46"/>
        <v>2E-3</v>
      </c>
      <c r="S438" s="2">
        <f t="shared" si="47"/>
        <v>3.0000000000000001E-3</v>
      </c>
      <c r="T438" s="2">
        <f t="shared" si="48"/>
        <v>4.2163702135578388E-4</v>
      </c>
    </row>
    <row r="439" spans="1:20" x14ac:dyDescent="0.2">
      <c r="A439" t="str">
        <f>VLOOKUP(B439,GraphStats!$A:$B,2,0)</f>
        <v>ISCAS</v>
      </c>
      <c r="B439" t="s">
        <v>30</v>
      </c>
      <c r="C439" t="s">
        <v>141</v>
      </c>
      <c r="D439" s="2">
        <f>MAX(1,SUMIFS(SolRaw!$E:$E,SolRaw!$A:$A,$B439,SolRaw!$B:$B,$C439,SolRaw!$C:$C,D$1))/1000</f>
        <v>2E-3</v>
      </c>
      <c r="E439" s="2">
        <f>MAX(1,SUMIFS(SolRaw!$E:$E,SolRaw!$A:$A,$B439,SolRaw!$B:$B,$C439,SolRaw!$C:$C,E$1))/1000</f>
        <v>2E-3</v>
      </c>
      <c r="F439" s="2">
        <f>MAX(1,SUMIFS(SolRaw!$E:$E,SolRaw!$A:$A,$B439,SolRaw!$B:$B,$C439,SolRaw!$C:$C,F$1))/1000</f>
        <v>2E-3</v>
      </c>
      <c r="G439" s="2">
        <f>MAX(1,SUMIFS(SolRaw!$E:$E,SolRaw!$A:$A,$B439,SolRaw!$B:$B,$C439,SolRaw!$C:$C,G$1))/1000</f>
        <v>2E-3</v>
      </c>
      <c r="H439" s="2">
        <f>MAX(1,SUMIFS(SolRaw!$E:$E,SolRaw!$A:$A,$B439,SolRaw!$B:$B,$C439,SolRaw!$C:$C,H$1))/1000</f>
        <v>3.0000000000000001E-3</v>
      </c>
      <c r="I439" s="2">
        <f>MAX(1,SUMIFS(SolRaw!$E:$E,SolRaw!$A:$A,$B439,SolRaw!$B:$B,$C439,SolRaw!$C:$C,I$1))/1000</f>
        <v>2E-3</v>
      </c>
      <c r="J439" s="2">
        <f>MAX(1,SUMIFS(SolRaw!$E:$E,SolRaw!$A:$A,$B439,SolRaw!$B:$B,$C439,SolRaw!$C:$C,J$1))/1000</f>
        <v>2E-3</v>
      </c>
      <c r="K439" s="2">
        <f>MAX(1,SUMIFS(SolRaw!$E:$E,SolRaw!$A:$A,$B439,SolRaw!$B:$B,$C439,SolRaw!$C:$C,K$1))/1000</f>
        <v>6.0000000000000001E-3</v>
      </c>
      <c r="L439" s="2">
        <f>MAX(1,SUMIFS(SolRaw!$E:$E,SolRaw!$A:$A,$B439,SolRaw!$B:$B,$C439,SolRaw!$C:$C,L$1))/1000</f>
        <v>2E-3</v>
      </c>
      <c r="M439" s="2">
        <f>MAX(1,SUMIFS(SolRaw!$E:$E,SolRaw!$A:$A,$B439,SolRaw!$B:$B,$C439,SolRaw!$C:$C,M$1))/1000</f>
        <v>2E-3</v>
      </c>
      <c r="N439" s="2">
        <f t="shared" si="42"/>
        <v>2.5000000000000001E-3</v>
      </c>
      <c r="O439" s="2">
        <f t="shared" si="43"/>
        <v>2E-3</v>
      </c>
      <c r="P439" s="2">
        <f t="shared" si="44"/>
        <v>2E-3</v>
      </c>
      <c r="Q439" s="2">
        <f t="shared" si="45"/>
        <v>2E-3</v>
      </c>
      <c r="R439" s="2">
        <f t="shared" si="46"/>
        <v>2E-3</v>
      </c>
      <c r="S439" s="2">
        <f t="shared" si="47"/>
        <v>6.0000000000000001E-3</v>
      </c>
      <c r="T439" s="2">
        <f t="shared" si="48"/>
        <v>1.2692955176439847E-3</v>
      </c>
    </row>
    <row r="440" spans="1:20" x14ac:dyDescent="0.2">
      <c r="A440" t="str">
        <f>VLOOKUP(B440,GraphStats!$A:$B,2,0)</f>
        <v>ISCAS</v>
      </c>
      <c r="B440" t="s">
        <v>30</v>
      </c>
      <c r="C440" t="s">
        <v>142</v>
      </c>
      <c r="D440" s="2">
        <f>MAX(1,SUMIFS(SolRaw!$E:$E,SolRaw!$A:$A,$B440,SolRaw!$B:$B,$C440,SolRaw!$C:$C,D$1))/1000</f>
        <v>2E-3</v>
      </c>
      <c r="E440" s="2">
        <f>MAX(1,SUMIFS(SolRaw!$E:$E,SolRaw!$A:$A,$B440,SolRaw!$B:$B,$C440,SolRaw!$C:$C,E$1))/1000</f>
        <v>2E-3</v>
      </c>
      <c r="F440" s="2">
        <f>MAX(1,SUMIFS(SolRaw!$E:$E,SolRaw!$A:$A,$B440,SolRaw!$B:$B,$C440,SolRaw!$C:$C,F$1))/1000</f>
        <v>2E-3</v>
      </c>
      <c r="G440" s="2">
        <f>MAX(1,SUMIFS(SolRaw!$E:$E,SolRaw!$A:$A,$B440,SolRaw!$B:$B,$C440,SolRaw!$C:$C,G$1))/1000</f>
        <v>2E-3</v>
      </c>
      <c r="H440" s="2">
        <f>MAX(1,SUMIFS(SolRaw!$E:$E,SolRaw!$A:$A,$B440,SolRaw!$B:$B,$C440,SolRaw!$C:$C,H$1))/1000</f>
        <v>2E-3</v>
      </c>
      <c r="I440" s="2">
        <f>MAX(1,SUMIFS(SolRaw!$E:$E,SolRaw!$A:$A,$B440,SolRaw!$B:$B,$C440,SolRaw!$C:$C,I$1))/1000</f>
        <v>2E-3</v>
      </c>
      <c r="J440" s="2">
        <f>MAX(1,SUMIFS(SolRaw!$E:$E,SolRaw!$A:$A,$B440,SolRaw!$B:$B,$C440,SolRaw!$C:$C,J$1))/1000</f>
        <v>2E-3</v>
      </c>
      <c r="K440" s="2">
        <f>MAX(1,SUMIFS(SolRaw!$E:$E,SolRaw!$A:$A,$B440,SolRaw!$B:$B,$C440,SolRaw!$C:$C,K$1))/1000</f>
        <v>2E-3</v>
      </c>
      <c r="L440" s="2">
        <f>MAX(1,SUMIFS(SolRaw!$E:$E,SolRaw!$A:$A,$B440,SolRaw!$B:$B,$C440,SolRaw!$C:$C,L$1))/1000</f>
        <v>2E-3</v>
      </c>
      <c r="M440" s="2">
        <f>MAX(1,SUMIFS(SolRaw!$E:$E,SolRaw!$A:$A,$B440,SolRaw!$B:$B,$C440,SolRaw!$C:$C,M$1))/1000</f>
        <v>2E-3</v>
      </c>
      <c r="N440" s="2">
        <f t="shared" si="42"/>
        <v>2.0000000000000005E-3</v>
      </c>
      <c r="O440" s="2">
        <f t="shared" si="43"/>
        <v>2E-3</v>
      </c>
      <c r="P440" s="2">
        <f t="shared" si="44"/>
        <v>2E-3</v>
      </c>
      <c r="Q440" s="2">
        <f t="shared" si="45"/>
        <v>2E-3</v>
      </c>
      <c r="R440" s="2">
        <f t="shared" si="46"/>
        <v>2E-3</v>
      </c>
      <c r="S440" s="2">
        <f t="shared" si="47"/>
        <v>2E-3</v>
      </c>
      <c r="T440" s="2">
        <f t="shared" si="48"/>
        <v>4.5713977455425797E-19</v>
      </c>
    </row>
    <row r="441" spans="1:20" x14ac:dyDescent="0.2">
      <c r="A441" t="str">
        <f>VLOOKUP(B441,GraphStats!$A:$B,2,0)</f>
        <v>ISCAS</v>
      </c>
      <c r="B441" t="s">
        <v>30</v>
      </c>
      <c r="C441" t="s">
        <v>143</v>
      </c>
      <c r="D441" s="2">
        <f>MAX(1,SUMIFS(SolRaw!$E:$E,SolRaw!$A:$A,$B441,SolRaw!$B:$B,$C441,SolRaw!$C:$C,D$1))/1000</f>
        <v>2E-3</v>
      </c>
      <c r="E441" s="2">
        <f>MAX(1,SUMIFS(SolRaw!$E:$E,SolRaw!$A:$A,$B441,SolRaw!$B:$B,$C441,SolRaw!$C:$C,E$1))/1000</f>
        <v>2E-3</v>
      </c>
      <c r="F441" s="2">
        <f>MAX(1,SUMIFS(SolRaw!$E:$E,SolRaw!$A:$A,$B441,SolRaw!$B:$B,$C441,SolRaw!$C:$C,F$1))/1000</f>
        <v>2E-3</v>
      </c>
      <c r="G441" s="2">
        <f>MAX(1,SUMIFS(SolRaw!$E:$E,SolRaw!$A:$A,$B441,SolRaw!$B:$B,$C441,SolRaw!$C:$C,G$1))/1000</f>
        <v>2E-3</v>
      </c>
      <c r="H441" s="2">
        <f>MAX(1,SUMIFS(SolRaw!$E:$E,SolRaw!$A:$A,$B441,SolRaw!$B:$B,$C441,SolRaw!$C:$C,H$1))/1000</f>
        <v>2E-3</v>
      </c>
      <c r="I441" s="2">
        <f>MAX(1,SUMIFS(SolRaw!$E:$E,SolRaw!$A:$A,$B441,SolRaw!$B:$B,$C441,SolRaw!$C:$C,I$1))/1000</f>
        <v>2E-3</v>
      </c>
      <c r="J441" s="2">
        <f>MAX(1,SUMIFS(SolRaw!$E:$E,SolRaw!$A:$A,$B441,SolRaw!$B:$B,$C441,SolRaw!$C:$C,J$1))/1000</f>
        <v>2E-3</v>
      </c>
      <c r="K441" s="2">
        <f>MAX(1,SUMIFS(SolRaw!$E:$E,SolRaw!$A:$A,$B441,SolRaw!$B:$B,$C441,SolRaw!$C:$C,K$1))/1000</f>
        <v>2E-3</v>
      </c>
      <c r="L441" s="2">
        <f>MAX(1,SUMIFS(SolRaw!$E:$E,SolRaw!$A:$A,$B441,SolRaw!$B:$B,$C441,SolRaw!$C:$C,L$1))/1000</f>
        <v>2E-3</v>
      </c>
      <c r="M441" s="2">
        <f>MAX(1,SUMIFS(SolRaw!$E:$E,SolRaw!$A:$A,$B441,SolRaw!$B:$B,$C441,SolRaw!$C:$C,M$1))/1000</f>
        <v>2E-3</v>
      </c>
      <c r="N441" s="2">
        <f t="shared" si="42"/>
        <v>2.0000000000000005E-3</v>
      </c>
      <c r="O441" s="2">
        <f t="shared" si="43"/>
        <v>2E-3</v>
      </c>
      <c r="P441" s="2">
        <f t="shared" si="44"/>
        <v>2E-3</v>
      </c>
      <c r="Q441" s="2">
        <f t="shared" si="45"/>
        <v>2E-3</v>
      </c>
      <c r="R441" s="2">
        <f t="shared" si="46"/>
        <v>2E-3</v>
      </c>
      <c r="S441" s="2">
        <f t="shared" si="47"/>
        <v>2E-3</v>
      </c>
      <c r="T441" s="2">
        <f t="shared" si="48"/>
        <v>4.5713977455425797E-19</v>
      </c>
    </row>
    <row r="442" spans="1:20" x14ac:dyDescent="0.2">
      <c r="A442" t="str">
        <f>VLOOKUP(B442,GraphStats!$A:$B,2,0)</f>
        <v>ISCAS</v>
      </c>
      <c r="B442" t="s">
        <v>30</v>
      </c>
      <c r="C442" t="s">
        <v>144</v>
      </c>
      <c r="D442" s="2">
        <f>MAX(1,SUMIFS(SolRaw!$E:$E,SolRaw!$A:$A,$B442,SolRaw!$B:$B,$C442,SolRaw!$C:$C,D$1))/1000</f>
        <v>2E-3</v>
      </c>
      <c r="E442" s="2">
        <f>MAX(1,SUMIFS(SolRaw!$E:$E,SolRaw!$A:$A,$B442,SolRaw!$B:$B,$C442,SolRaw!$C:$C,E$1))/1000</f>
        <v>2E-3</v>
      </c>
      <c r="F442" s="2">
        <f>MAX(1,SUMIFS(SolRaw!$E:$E,SolRaw!$A:$A,$B442,SolRaw!$B:$B,$C442,SolRaw!$C:$C,F$1))/1000</f>
        <v>2E-3</v>
      </c>
      <c r="G442" s="2">
        <f>MAX(1,SUMIFS(SolRaw!$E:$E,SolRaw!$A:$A,$B442,SolRaw!$B:$B,$C442,SolRaw!$C:$C,G$1))/1000</f>
        <v>2E-3</v>
      </c>
      <c r="H442" s="2">
        <f>MAX(1,SUMIFS(SolRaw!$E:$E,SolRaw!$A:$A,$B442,SolRaw!$B:$B,$C442,SolRaw!$C:$C,H$1))/1000</f>
        <v>2E-3</v>
      </c>
      <c r="I442" s="2">
        <f>MAX(1,SUMIFS(SolRaw!$E:$E,SolRaw!$A:$A,$B442,SolRaw!$B:$B,$C442,SolRaw!$C:$C,I$1))/1000</f>
        <v>2E-3</v>
      </c>
      <c r="J442" s="2">
        <f>MAX(1,SUMIFS(SolRaw!$E:$E,SolRaw!$A:$A,$B442,SolRaw!$B:$B,$C442,SolRaw!$C:$C,J$1))/1000</f>
        <v>2E-3</v>
      </c>
      <c r="K442" s="2">
        <f>MAX(1,SUMIFS(SolRaw!$E:$E,SolRaw!$A:$A,$B442,SolRaw!$B:$B,$C442,SolRaw!$C:$C,K$1))/1000</f>
        <v>2E-3</v>
      </c>
      <c r="L442" s="2">
        <f>MAX(1,SUMIFS(SolRaw!$E:$E,SolRaw!$A:$A,$B442,SolRaw!$B:$B,$C442,SolRaw!$C:$C,L$1))/1000</f>
        <v>2E-3</v>
      </c>
      <c r="M442" s="2">
        <f>MAX(1,SUMIFS(SolRaw!$E:$E,SolRaw!$A:$A,$B442,SolRaw!$B:$B,$C442,SolRaw!$C:$C,M$1))/1000</f>
        <v>2E-3</v>
      </c>
      <c r="N442" s="2">
        <f t="shared" si="42"/>
        <v>2.0000000000000005E-3</v>
      </c>
      <c r="O442" s="2">
        <f t="shared" si="43"/>
        <v>2E-3</v>
      </c>
      <c r="P442" s="2">
        <f t="shared" si="44"/>
        <v>2E-3</v>
      </c>
      <c r="Q442" s="2">
        <f t="shared" si="45"/>
        <v>2E-3</v>
      </c>
      <c r="R442" s="2">
        <f t="shared" si="46"/>
        <v>2E-3</v>
      </c>
      <c r="S442" s="2">
        <f t="shared" si="47"/>
        <v>2E-3</v>
      </c>
      <c r="T442" s="2">
        <f t="shared" si="48"/>
        <v>4.5713977455425797E-19</v>
      </c>
    </row>
    <row r="443" spans="1:20" x14ac:dyDescent="0.2">
      <c r="A443" t="str">
        <f>VLOOKUP(B443,GraphStats!$A:$B,2,0)</f>
        <v>ISCAS</v>
      </c>
      <c r="B443" t="s">
        <v>30</v>
      </c>
      <c r="C443" t="s">
        <v>145</v>
      </c>
      <c r="D443" s="2">
        <f>MAX(1,SUMIFS(SolRaw!$E:$E,SolRaw!$A:$A,$B443,SolRaw!$B:$B,$C443,SolRaw!$C:$C,D$1))/1000</f>
        <v>2E-3</v>
      </c>
      <c r="E443" s="2">
        <f>MAX(1,SUMIFS(SolRaw!$E:$E,SolRaw!$A:$A,$B443,SolRaw!$B:$B,$C443,SolRaw!$C:$C,E$1))/1000</f>
        <v>2E-3</v>
      </c>
      <c r="F443" s="2">
        <f>MAX(1,SUMIFS(SolRaw!$E:$E,SolRaw!$A:$A,$B443,SolRaw!$B:$B,$C443,SolRaw!$C:$C,F$1))/1000</f>
        <v>2E-3</v>
      </c>
      <c r="G443" s="2">
        <f>MAX(1,SUMIFS(SolRaw!$E:$E,SolRaw!$A:$A,$B443,SolRaw!$B:$B,$C443,SolRaw!$C:$C,G$1))/1000</f>
        <v>2E-3</v>
      </c>
      <c r="H443" s="2">
        <f>MAX(1,SUMIFS(SolRaw!$E:$E,SolRaw!$A:$A,$B443,SolRaw!$B:$B,$C443,SolRaw!$C:$C,H$1))/1000</f>
        <v>2E-3</v>
      </c>
      <c r="I443" s="2">
        <f>MAX(1,SUMIFS(SolRaw!$E:$E,SolRaw!$A:$A,$B443,SolRaw!$B:$B,$C443,SolRaw!$C:$C,I$1))/1000</f>
        <v>5.0000000000000001E-3</v>
      </c>
      <c r="J443" s="2">
        <f>MAX(1,SUMIFS(SolRaw!$E:$E,SolRaw!$A:$A,$B443,SolRaw!$B:$B,$C443,SolRaw!$C:$C,J$1))/1000</f>
        <v>2E-3</v>
      </c>
      <c r="K443" s="2">
        <f>MAX(1,SUMIFS(SolRaw!$E:$E,SolRaw!$A:$A,$B443,SolRaw!$B:$B,$C443,SolRaw!$C:$C,K$1))/1000</f>
        <v>6.0000000000000001E-3</v>
      </c>
      <c r="L443" s="2">
        <f>MAX(1,SUMIFS(SolRaw!$E:$E,SolRaw!$A:$A,$B443,SolRaw!$B:$B,$C443,SolRaw!$C:$C,L$1))/1000</f>
        <v>2E-3</v>
      </c>
      <c r="M443" s="2">
        <f>MAX(1,SUMIFS(SolRaw!$E:$E,SolRaw!$A:$A,$B443,SolRaw!$B:$B,$C443,SolRaw!$C:$C,M$1))/1000</f>
        <v>2E-3</v>
      </c>
      <c r="N443" s="2">
        <f t="shared" si="42"/>
        <v>2.7000000000000001E-3</v>
      </c>
      <c r="O443" s="2">
        <f t="shared" si="43"/>
        <v>2E-3</v>
      </c>
      <c r="P443" s="2">
        <f t="shared" si="44"/>
        <v>2E-3</v>
      </c>
      <c r="Q443" s="2">
        <f t="shared" si="45"/>
        <v>2E-3</v>
      </c>
      <c r="R443" s="2">
        <f t="shared" si="46"/>
        <v>2E-3</v>
      </c>
      <c r="S443" s="2">
        <f t="shared" si="47"/>
        <v>6.0000000000000001E-3</v>
      </c>
      <c r="T443" s="2">
        <f t="shared" si="48"/>
        <v>1.4944341180973262E-3</v>
      </c>
    </row>
    <row r="444" spans="1:20" x14ac:dyDescent="0.2">
      <c r="A444" t="str">
        <f>VLOOKUP(B444,GraphStats!$A:$B,2,0)</f>
        <v>ISCAS</v>
      </c>
      <c r="B444" t="s">
        <v>30</v>
      </c>
      <c r="C444" t="s">
        <v>146</v>
      </c>
      <c r="D444" s="2">
        <f>MAX(1,SUMIFS(SolRaw!$E:$E,SolRaw!$A:$A,$B444,SolRaw!$B:$B,$C444,SolRaw!$C:$C,D$1))/1000</f>
        <v>2E-3</v>
      </c>
      <c r="E444" s="2">
        <f>MAX(1,SUMIFS(SolRaw!$E:$E,SolRaw!$A:$A,$B444,SolRaw!$B:$B,$C444,SolRaw!$C:$C,E$1))/1000</f>
        <v>2E-3</v>
      </c>
      <c r="F444" s="2">
        <f>MAX(1,SUMIFS(SolRaw!$E:$E,SolRaw!$A:$A,$B444,SolRaw!$B:$B,$C444,SolRaw!$C:$C,F$1))/1000</f>
        <v>2E-3</v>
      </c>
      <c r="G444" s="2">
        <f>MAX(1,SUMIFS(SolRaw!$E:$E,SolRaw!$A:$A,$B444,SolRaw!$B:$B,$C444,SolRaw!$C:$C,G$1))/1000</f>
        <v>2E-3</v>
      </c>
      <c r="H444" s="2">
        <f>MAX(1,SUMIFS(SolRaw!$E:$E,SolRaw!$A:$A,$B444,SolRaw!$B:$B,$C444,SolRaw!$C:$C,H$1))/1000</f>
        <v>2E-3</v>
      </c>
      <c r="I444" s="2">
        <f>MAX(1,SUMIFS(SolRaw!$E:$E,SolRaw!$A:$A,$B444,SolRaw!$B:$B,$C444,SolRaw!$C:$C,I$1))/1000</f>
        <v>2E-3</v>
      </c>
      <c r="J444" s="2">
        <f>MAX(1,SUMIFS(SolRaw!$E:$E,SolRaw!$A:$A,$B444,SolRaw!$B:$B,$C444,SolRaw!$C:$C,J$1))/1000</f>
        <v>2E-3</v>
      </c>
      <c r="K444" s="2">
        <f>MAX(1,SUMIFS(SolRaw!$E:$E,SolRaw!$A:$A,$B444,SolRaw!$B:$B,$C444,SolRaw!$C:$C,K$1))/1000</f>
        <v>2E-3</v>
      </c>
      <c r="L444" s="2">
        <f>MAX(1,SUMIFS(SolRaw!$E:$E,SolRaw!$A:$A,$B444,SolRaw!$B:$B,$C444,SolRaw!$C:$C,L$1))/1000</f>
        <v>2E-3</v>
      </c>
      <c r="M444" s="2">
        <f>MAX(1,SUMIFS(SolRaw!$E:$E,SolRaw!$A:$A,$B444,SolRaw!$B:$B,$C444,SolRaw!$C:$C,M$1))/1000</f>
        <v>2E-3</v>
      </c>
      <c r="N444" s="2">
        <f t="shared" si="42"/>
        <v>2.0000000000000005E-3</v>
      </c>
      <c r="O444" s="2">
        <f t="shared" si="43"/>
        <v>2E-3</v>
      </c>
      <c r="P444" s="2">
        <f t="shared" si="44"/>
        <v>2E-3</v>
      </c>
      <c r="Q444" s="2">
        <f t="shared" si="45"/>
        <v>2E-3</v>
      </c>
      <c r="R444" s="2">
        <f t="shared" si="46"/>
        <v>2E-3</v>
      </c>
      <c r="S444" s="2">
        <f t="shared" si="47"/>
        <v>2E-3</v>
      </c>
      <c r="T444" s="2">
        <f t="shared" si="48"/>
        <v>4.5713977455425797E-19</v>
      </c>
    </row>
    <row r="445" spans="1:20" x14ac:dyDescent="0.2">
      <c r="A445" t="str">
        <f>VLOOKUP(B445,GraphStats!$A:$B,2,0)</f>
        <v>ISCAS</v>
      </c>
      <c r="B445" t="s">
        <v>30</v>
      </c>
      <c r="C445" t="s">
        <v>147</v>
      </c>
      <c r="D445" s="2">
        <f>MAX(1,SUMIFS(SolRaw!$E:$E,SolRaw!$A:$A,$B445,SolRaw!$B:$B,$C445,SolRaw!$C:$C,D$1))/1000</f>
        <v>2E-3</v>
      </c>
      <c r="E445" s="2">
        <f>MAX(1,SUMIFS(SolRaw!$E:$E,SolRaw!$A:$A,$B445,SolRaw!$B:$B,$C445,SolRaw!$C:$C,E$1))/1000</f>
        <v>2E-3</v>
      </c>
      <c r="F445" s="2">
        <f>MAX(1,SUMIFS(SolRaw!$E:$E,SolRaw!$A:$A,$B445,SolRaw!$B:$B,$C445,SolRaw!$C:$C,F$1))/1000</f>
        <v>2E-3</v>
      </c>
      <c r="G445" s="2">
        <f>MAX(1,SUMIFS(SolRaw!$E:$E,SolRaw!$A:$A,$B445,SolRaw!$B:$B,$C445,SolRaw!$C:$C,G$1))/1000</f>
        <v>2E-3</v>
      </c>
      <c r="H445" s="2">
        <f>MAX(1,SUMIFS(SolRaw!$E:$E,SolRaw!$A:$A,$B445,SolRaw!$B:$B,$C445,SolRaw!$C:$C,H$1))/1000</f>
        <v>2E-3</v>
      </c>
      <c r="I445" s="2">
        <f>MAX(1,SUMIFS(SolRaw!$E:$E,SolRaw!$A:$A,$B445,SolRaw!$B:$B,$C445,SolRaw!$C:$C,I$1))/1000</f>
        <v>2E-3</v>
      </c>
      <c r="J445" s="2">
        <f>MAX(1,SUMIFS(SolRaw!$E:$E,SolRaw!$A:$A,$B445,SolRaw!$B:$B,$C445,SolRaw!$C:$C,J$1))/1000</f>
        <v>2E-3</v>
      </c>
      <c r="K445" s="2">
        <f>MAX(1,SUMIFS(SolRaw!$E:$E,SolRaw!$A:$A,$B445,SolRaw!$B:$B,$C445,SolRaw!$C:$C,K$1))/1000</f>
        <v>2E-3</v>
      </c>
      <c r="L445" s="2">
        <f>MAX(1,SUMIFS(SolRaw!$E:$E,SolRaw!$A:$A,$B445,SolRaw!$B:$B,$C445,SolRaw!$C:$C,L$1))/1000</f>
        <v>2E-3</v>
      </c>
      <c r="M445" s="2">
        <f>MAX(1,SUMIFS(SolRaw!$E:$E,SolRaw!$A:$A,$B445,SolRaw!$B:$B,$C445,SolRaw!$C:$C,M$1))/1000</f>
        <v>2E-3</v>
      </c>
      <c r="N445" s="2">
        <f t="shared" si="42"/>
        <v>2.0000000000000005E-3</v>
      </c>
      <c r="O445" s="2">
        <f t="shared" si="43"/>
        <v>2E-3</v>
      </c>
      <c r="P445" s="2">
        <f t="shared" si="44"/>
        <v>2E-3</v>
      </c>
      <c r="Q445" s="2">
        <f t="shared" si="45"/>
        <v>2E-3</v>
      </c>
      <c r="R445" s="2">
        <f t="shared" si="46"/>
        <v>2E-3</v>
      </c>
      <c r="S445" s="2">
        <f t="shared" si="47"/>
        <v>2E-3</v>
      </c>
      <c r="T445" s="2">
        <f t="shared" si="48"/>
        <v>4.5713977455425797E-19</v>
      </c>
    </row>
    <row r="446" spans="1:20" x14ac:dyDescent="0.2">
      <c r="A446" t="str">
        <f>VLOOKUP(B446,GraphStats!$A:$B,2,0)</f>
        <v>ISCAS</v>
      </c>
      <c r="B446" t="s">
        <v>30</v>
      </c>
      <c r="C446" t="s">
        <v>148</v>
      </c>
      <c r="D446" s="2">
        <f>MAX(1,SUMIFS(SolRaw!$E:$E,SolRaw!$A:$A,$B446,SolRaw!$B:$B,$C446,SolRaw!$C:$C,D$1))/1000</f>
        <v>3.0000000000000001E-3</v>
      </c>
      <c r="E446" s="2">
        <f>MAX(1,SUMIFS(SolRaw!$E:$E,SolRaw!$A:$A,$B446,SolRaw!$B:$B,$C446,SolRaw!$C:$C,E$1))/1000</f>
        <v>2E-3</v>
      </c>
      <c r="F446" s="2">
        <f>MAX(1,SUMIFS(SolRaw!$E:$E,SolRaw!$A:$A,$B446,SolRaw!$B:$B,$C446,SolRaw!$C:$C,F$1))/1000</f>
        <v>2E-3</v>
      </c>
      <c r="G446" s="2">
        <f>MAX(1,SUMIFS(SolRaw!$E:$E,SolRaw!$A:$A,$B446,SolRaw!$B:$B,$C446,SolRaw!$C:$C,G$1))/1000</f>
        <v>2E-3</v>
      </c>
      <c r="H446" s="2">
        <f>MAX(1,SUMIFS(SolRaw!$E:$E,SolRaw!$A:$A,$B446,SolRaw!$B:$B,$C446,SolRaw!$C:$C,H$1))/1000</f>
        <v>2E-3</v>
      </c>
      <c r="I446" s="2">
        <f>MAX(1,SUMIFS(SolRaw!$E:$E,SolRaw!$A:$A,$B446,SolRaw!$B:$B,$C446,SolRaw!$C:$C,I$1))/1000</f>
        <v>2E-3</v>
      </c>
      <c r="J446" s="2">
        <f>MAX(1,SUMIFS(SolRaw!$E:$E,SolRaw!$A:$A,$B446,SolRaw!$B:$B,$C446,SolRaw!$C:$C,J$1))/1000</f>
        <v>2E-3</v>
      </c>
      <c r="K446" s="2">
        <f>MAX(1,SUMIFS(SolRaw!$E:$E,SolRaw!$A:$A,$B446,SolRaw!$B:$B,$C446,SolRaw!$C:$C,K$1))/1000</f>
        <v>2E-3</v>
      </c>
      <c r="L446" s="2">
        <f>MAX(1,SUMIFS(SolRaw!$E:$E,SolRaw!$A:$A,$B446,SolRaw!$B:$B,$C446,SolRaw!$C:$C,L$1))/1000</f>
        <v>2E-3</v>
      </c>
      <c r="M446" s="2">
        <f>MAX(1,SUMIFS(SolRaw!$E:$E,SolRaw!$A:$A,$B446,SolRaw!$B:$B,$C446,SolRaw!$C:$C,M$1))/1000</f>
        <v>2E-3</v>
      </c>
      <c r="N446" s="2">
        <f t="shared" si="42"/>
        <v>2.1000000000000003E-3</v>
      </c>
      <c r="O446" s="2">
        <f t="shared" si="43"/>
        <v>2E-3</v>
      </c>
      <c r="P446" s="2">
        <f t="shared" si="44"/>
        <v>2E-3</v>
      </c>
      <c r="Q446" s="2">
        <f t="shared" si="45"/>
        <v>2E-3</v>
      </c>
      <c r="R446" s="2">
        <f t="shared" si="46"/>
        <v>2E-3</v>
      </c>
      <c r="S446" s="2">
        <f t="shared" si="47"/>
        <v>3.0000000000000001E-3</v>
      </c>
      <c r="T446" s="2">
        <f t="shared" si="48"/>
        <v>3.1622776601683789E-4</v>
      </c>
    </row>
    <row r="447" spans="1:20" x14ac:dyDescent="0.2">
      <c r="A447" t="str">
        <f>VLOOKUP(B447,GraphStats!$A:$B,2,0)</f>
        <v>ISCAS</v>
      </c>
      <c r="B447" t="s">
        <v>30</v>
      </c>
      <c r="C447" t="s">
        <v>149</v>
      </c>
      <c r="D447" s="2">
        <f>MAX(1,SUMIFS(SolRaw!$E:$E,SolRaw!$A:$A,$B447,SolRaw!$B:$B,$C447,SolRaw!$C:$C,D$1))/1000</f>
        <v>2E-3</v>
      </c>
      <c r="E447" s="2">
        <f>MAX(1,SUMIFS(SolRaw!$E:$E,SolRaw!$A:$A,$B447,SolRaw!$B:$B,$C447,SolRaw!$C:$C,E$1))/1000</f>
        <v>2E-3</v>
      </c>
      <c r="F447" s="2">
        <f>MAX(1,SUMIFS(SolRaw!$E:$E,SolRaw!$A:$A,$B447,SolRaw!$B:$B,$C447,SolRaw!$C:$C,F$1))/1000</f>
        <v>2E-3</v>
      </c>
      <c r="G447" s="2">
        <f>MAX(1,SUMIFS(SolRaw!$E:$E,SolRaw!$A:$A,$B447,SolRaw!$B:$B,$C447,SolRaw!$C:$C,G$1))/1000</f>
        <v>2E-3</v>
      </c>
      <c r="H447" s="2">
        <f>MAX(1,SUMIFS(SolRaw!$E:$E,SolRaw!$A:$A,$B447,SolRaw!$B:$B,$C447,SolRaw!$C:$C,H$1))/1000</f>
        <v>2E-3</v>
      </c>
      <c r="I447" s="2">
        <f>MAX(1,SUMIFS(SolRaw!$E:$E,SolRaw!$A:$A,$B447,SolRaw!$B:$B,$C447,SolRaw!$C:$C,I$1))/1000</f>
        <v>2E-3</v>
      </c>
      <c r="J447" s="2">
        <f>MAX(1,SUMIFS(SolRaw!$E:$E,SolRaw!$A:$A,$B447,SolRaw!$B:$B,$C447,SolRaw!$C:$C,J$1))/1000</f>
        <v>2E-3</v>
      </c>
      <c r="K447" s="2">
        <f>MAX(1,SUMIFS(SolRaw!$E:$E,SolRaw!$A:$A,$B447,SolRaw!$B:$B,$C447,SolRaw!$C:$C,K$1))/1000</f>
        <v>2E-3</v>
      </c>
      <c r="L447" s="2">
        <f>MAX(1,SUMIFS(SolRaw!$E:$E,SolRaw!$A:$A,$B447,SolRaw!$B:$B,$C447,SolRaw!$C:$C,L$1))/1000</f>
        <v>2E-3</v>
      </c>
      <c r="M447" s="2">
        <f>MAX(1,SUMIFS(SolRaw!$E:$E,SolRaw!$A:$A,$B447,SolRaw!$B:$B,$C447,SolRaw!$C:$C,M$1))/1000</f>
        <v>2E-3</v>
      </c>
      <c r="N447" s="2">
        <f t="shared" si="42"/>
        <v>2.0000000000000005E-3</v>
      </c>
      <c r="O447" s="2">
        <f t="shared" si="43"/>
        <v>2E-3</v>
      </c>
      <c r="P447" s="2">
        <f t="shared" si="44"/>
        <v>2E-3</v>
      </c>
      <c r="Q447" s="2">
        <f t="shared" si="45"/>
        <v>2E-3</v>
      </c>
      <c r="R447" s="2">
        <f t="shared" si="46"/>
        <v>2E-3</v>
      </c>
      <c r="S447" s="2">
        <f t="shared" si="47"/>
        <v>2E-3</v>
      </c>
      <c r="T447" s="2">
        <f t="shared" si="48"/>
        <v>4.5713977455425797E-19</v>
      </c>
    </row>
    <row r="448" spans="1:20" x14ac:dyDescent="0.2">
      <c r="A448" t="str">
        <f>VLOOKUP(B448,GraphStats!$A:$B,2,0)</f>
        <v>ISCAS</v>
      </c>
      <c r="B448" t="s">
        <v>30</v>
      </c>
      <c r="C448" t="s">
        <v>150</v>
      </c>
      <c r="D448" s="2">
        <f>MAX(1,SUMIFS(SolRaw!$E:$E,SolRaw!$A:$A,$B448,SolRaw!$B:$B,$C448,SolRaw!$C:$C,D$1))/1000</f>
        <v>2E-3</v>
      </c>
      <c r="E448" s="2">
        <f>MAX(1,SUMIFS(SolRaw!$E:$E,SolRaw!$A:$A,$B448,SolRaw!$B:$B,$C448,SolRaw!$C:$C,E$1))/1000</f>
        <v>2E-3</v>
      </c>
      <c r="F448" s="2">
        <f>MAX(1,SUMIFS(SolRaw!$E:$E,SolRaw!$A:$A,$B448,SolRaw!$B:$B,$C448,SolRaw!$C:$C,F$1))/1000</f>
        <v>4.0000000000000001E-3</v>
      </c>
      <c r="G448" s="2">
        <f>MAX(1,SUMIFS(SolRaw!$E:$E,SolRaw!$A:$A,$B448,SolRaw!$B:$B,$C448,SolRaw!$C:$C,G$1))/1000</f>
        <v>2E-3</v>
      </c>
      <c r="H448" s="2">
        <f>MAX(1,SUMIFS(SolRaw!$E:$E,SolRaw!$A:$A,$B448,SolRaw!$B:$B,$C448,SolRaw!$C:$C,H$1))/1000</f>
        <v>2E-3</v>
      </c>
      <c r="I448" s="2">
        <f>MAX(1,SUMIFS(SolRaw!$E:$E,SolRaw!$A:$A,$B448,SolRaw!$B:$B,$C448,SolRaw!$C:$C,I$1))/1000</f>
        <v>2E-3</v>
      </c>
      <c r="J448" s="2">
        <f>MAX(1,SUMIFS(SolRaw!$E:$E,SolRaw!$A:$A,$B448,SolRaw!$B:$B,$C448,SolRaw!$C:$C,J$1))/1000</f>
        <v>2E-3</v>
      </c>
      <c r="K448" s="2">
        <f>MAX(1,SUMIFS(SolRaw!$E:$E,SolRaw!$A:$A,$B448,SolRaw!$B:$B,$C448,SolRaw!$C:$C,K$1))/1000</f>
        <v>2E-3</v>
      </c>
      <c r="L448" s="2">
        <f>MAX(1,SUMIFS(SolRaw!$E:$E,SolRaw!$A:$A,$B448,SolRaw!$B:$B,$C448,SolRaw!$C:$C,L$1))/1000</f>
        <v>2E-3</v>
      </c>
      <c r="M448" s="2">
        <f>MAX(1,SUMIFS(SolRaw!$E:$E,SolRaw!$A:$A,$B448,SolRaw!$B:$B,$C448,SolRaw!$C:$C,M$1))/1000</f>
        <v>2E-3</v>
      </c>
      <c r="N448" s="2">
        <f t="shared" si="42"/>
        <v>2.2000000000000006E-3</v>
      </c>
      <c r="O448" s="2">
        <f t="shared" si="43"/>
        <v>2E-3</v>
      </c>
      <c r="P448" s="2">
        <f t="shared" si="44"/>
        <v>2E-3</v>
      </c>
      <c r="Q448" s="2">
        <f t="shared" si="45"/>
        <v>2E-3</v>
      </c>
      <c r="R448" s="2">
        <f t="shared" si="46"/>
        <v>2E-3</v>
      </c>
      <c r="S448" s="2">
        <f t="shared" si="47"/>
        <v>4.0000000000000001E-3</v>
      </c>
      <c r="T448" s="2">
        <f t="shared" si="48"/>
        <v>6.3245553203367577E-4</v>
      </c>
    </row>
    <row r="449" spans="1:20" x14ac:dyDescent="0.2">
      <c r="A449" t="str">
        <f>VLOOKUP(B449,GraphStats!$A:$B,2,0)</f>
        <v>ISCAS</v>
      </c>
      <c r="B449" t="s">
        <v>30</v>
      </c>
      <c r="C449" t="s">
        <v>151</v>
      </c>
      <c r="D449" s="2">
        <f>MAX(1,SUMIFS(SolRaw!$E:$E,SolRaw!$A:$A,$B449,SolRaw!$B:$B,$C449,SolRaw!$C:$C,D$1))/1000</f>
        <v>2E-3</v>
      </c>
      <c r="E449" s="2">
        <f>MAX(1,SUMIFS(SolRaw!$E:$E,SolRaw!$A:$A,$B449,SolRaw!$B:$B,$C449,SolRaw!$C:$C,E$1))/1000</f>
        <v>6.0000000000000001E-3</v>
      </c>
      <c r="F449" s="2">
        <f>MAX(1,SUMIFS(SolRaw!$E:$E,SolRaw!$A:$A,$B449,SolRaw!$B:$B,$C449,SolRaw!$C:$C,F$1))/1000</f>
        <v>2E-3</v>
      </c>
      <c r="G449" s="2">
        <f>MAX(1,SUMIFS(SolRaw!$E:$E,SolRaw!$A:$A,$B449,SolRaw!$B:$B,$C449,SolRaw!$C:$C,G$1))/1000</f>
        <v>2E-3</v>
      </c>
      <c r="H449" s="2">
        <f>MAX(1,SUMIFS(SolRaw!$E:$E,SolRaw!$A:$A,$B449,SolRaw!$B:$B,$C449,SolRaw!$C:$C,H$1))/1000</f>
        <v>2E-3</v>
      </c>
      <c r="I449" s="2">
        <f>MAX(1,SUMIFS(SolRaw!$E:$E,SolRaw!$A:$A,$B449,SolRaw!$B:$B,$C449,SolRaw!$C:$C,I$1))/1000</f>
        <v>2E-3</v>
      </c>
      <c r="J449" s="2">
        <f>MAX(1,SUMIFS(SolRaw!$E:$E,SolRaw!$A:$A,$B449,SolRaw!$B:$B,$C449,SolRaw!$C:$C,J$1))/1000</f>
        <v>6.0000000000000001E-3</v>
      </c>
      <c r="K449" s="2">
        <f>MAX(1,SUMIFS(SolRaw!$E:$E,SolRaw!$A:$A,$B449,SolRaw!$B:$B,$C449,SolRaw!$C:$C,K$1))/1000</f>
        <v>2E-3</v>
      </c>
      <c r="L449" s="2">
        <f>MAX(1,SUMIFS(SolRaw!$E:$E,SolRaw!$A:$A,$B449,SolRaw!$B:$B,$C449,SolRaw!$C:$C,L$1))/1000</f>
        <v>2E-3</v>
      </c>
      <c r="M449" s="2">
        <f>MAX(1,SUMIFS(SolRaw!$E:$E,SolRaw!$A:$A,$B449,SolRaw!$B:$B,$C449,SolRaw!$C:$C,M$1))/1000</f>
        <v>2E-3</v>
      </c>
      <c r="N449" s="2">
        <f t="shared" si="42"/>
        <v>2.8000000000000004E-3</v>
      </c>
      <c r="O449" s="2">
        <f t="shared" si="43"/>
        <v>2E-3</v>
      </c>
      <c r="P449" s="2">
        <f t="shared" si="44"/>
        <v>2E-3</v>
      </c>
      <c r="Q449" s="2">
        <f t="shared" si="45"/>
        <v>2E-3</v>
      </c>
      <c r="R449" s="2">
        <f t="shared" si="46"/>
        <v>2E-3</v>
      </c>
      <c r="S449" s="2">
        <f t="shared" si="47"/>
        <v>6.0000000000000001E-3</v>
      </c>
      <c r="T449" s="2">
        <f t="shared" si="48"/>
        <v>1.6865480854231355E-3</v>
      </c>
    </row>
    <row r="450" spans="1:20" x14ac:dyDescent="0.2">
      <c r="A450" t="str">
        <f>VLOOKUP(B450,GraphStats!$A:$B,2,0)</f>
        <v>ISCAS</v>
      </c>
      <c r="B450" t="s">
        <v>30</v>
      </c>
      <c r="C450" t="s">
        <v>152</v>
      </c>
      <c r="D450" s="2">
        <f>MAX(1,SUMIFS(SolRaw!$E:$E,SolRaw!$A:$A,$B450,SolRaw!$B:$B,$C450,SolRaw!$C:$C,D$1))/1000</f>
        <v>2E-3</v>
      </c>
      <c r="E450" s="2">
        <f>MAX(1,SUMIFS(SolRaw!$E:$E,SolRaw!$A:$A,$B450,SolRaw!$B:$B,$C450,SolRaw!$C:$C,E$1))/1000</f>
        <v>2E-3</v>
      </c>
      <c r="F450" s="2">
        <f>MAX(1,SUMIFS(SolRaw!$E:$E,SolRaw!$A:$A,$B450,SolRaw!$B:$B,$C450,SolRaw!$C:$C,F$1))/1000</f>
        <v>2E-3</v>
      </c>
      <c r="G450" s="2">
        <f>MAX(1,SUMIFS(SolRaw!$E:$E,SolRaw!$A:$A,$B450,SolRaw!$B:$B,$C450,SolRaw!$C:$C,G$1))/1000</f>
        <v>2E-3</v>
      </c>
      <c r="H450" s="2">
        <f>MAX(1,SUMIFS(SolRaw!$E:$E,SolRaw!$A:$A,$B450,SolRaw!$B:$B,$C450,SolRaw!$C:$C,H$1))/1000</f>
        <v>2E-3</v>
      </c>
      <c r="I450" s="2">
        <f>MAX(1,SUMIFS(SolRaw!$E:$E,SolRaw!$A:$A,$B450,SolRaw!$B:$B,$C450,SolRaw!$C:$C,I$1))/1000</f>
        <v>2E-3</v>
      </c>
      <c r="J450" s="2">
        <f>MAX(1,SUMIFS(SolRaw!$E:$E,SolRaw!$A:$A,$B450,SolRaw!$B:$B,$C450,SolRaw!$C:$C,J$1))/1000</f>
        <v>2E-3</v>
      </c>
      <c r="K450" s="2">
        <f>MAX(1,SUMIFS(SolRaw!$E:$E,SolRaw!$A:$A,$B450,SolRaw!$B:$B,$C450,SolRaw!$C:$C,K$1))/1000</f>
        <v>2E-3</v>
      </c>
      <c r="L450" s="2">
        <f>MAX(1,SUMIFS(SolRaw!$E:$E,SolRaw!$A:$A,$B450,SolRaw!$B:$B,$C450,SolRaw!$C:$C,L$1))/1000</f>
        <v>2E-3</v>
      </c>
      <c r="M450" s="2">
        <f>MAX(1,SUMIFS(SolRaw!$E:$E,SolRaw!$A:$A,$B450,SolRaw!$B:$B,$C450,SolRaw!$C:$C,M$1))/1000</f>
        <v>2E-3</v>
      </c>
      <c r="N450" s="2">
        <f t="shared" ref="N450:N513" si="49">AVERAGE($D450:$M450)</f>
        <v>2.0000000000000005E-3</v>
      </c>
      <c r="O450" s="2">
        <f t="shared" ref="O450:O513" si="50">QUARTILE($D450:$M450,0)</f>
        <v>2E-3</v>
      </c>
      <c r="P450" s="2">
        <f t="shared" ref="P450:P513" si="51">QUARTILE($D450:$M450,1)</f>
        <v>2E-3</v>
      </c>
      <c r="Q450" s="2">
        <f t="shared" ref="Q450:Q513" si="52">QUARTILE($D450:$M450,2)</f>
        <v>2E-3</v>
      </c>
      <c r="R450" s="2">
        <f t="shared" ref="R450:R513" si="53">QUARTILE($D450:$M450,3)</f>
        <v>2E-3</v>
      </c>
      <c r="S450" s="2">
        <f t="shared" ref="S450:S513" si="54">QUARTILE($D450:$M450,4)</f>
        <v>2E-3</v>
      </c>
      <c r="T450" s="2">
        <f t="shared" ref="T450:T513" si="55">STDEV($D450:$M450)</f>
        <v>4.5713977455425797E-19</v>
      </c>
    </row>
    <row r="451" spans="1:20" x14ac:dyDescent="0.2">
      <c r="A451" t="str">
        <f>VLOOKUP(B451,GraphStats!$A:$B,2,0)</f>
        <v>ISCAS</v>
      </c>
      <c r="B451" t="s">
        <v>30</v>
      </c>
      <c r="C451" t="s">
        <v>153</v>
      </c>
      <c r="D451" s="2">
        <f>MAX(1,SUMIFS(SolRaw!$E:$E,SolRaw!$A:$A,$B451,SolRaw!$B:$B,$C451,SolRaw!$C:$C,D$1))/1000</f>
        <v>2E-3</v>
      </c>
      <c r="E451" s="2">
        <f>MAX(1,SUMIFS(SolRaw!$E:$E,SolRaw!$A:$A,$B451,SolRaw!$B:$B,$C451,SolRaw!$C:$C,E$1))/1000</f>
        <v>2E-3</v>
      </c>
      <c r="F451" s="2">
        <f>MAX(1,SUMIFS(SolRaw!$E:$E,SolRaw!$A:$A,$B451,SolRaw!$B:$B,$C451,SolRaw!$C:$C,F$1))/1000</f>
        <v>3.0000000000000001E-3</v>
      </c>
      <c r="G451" s="2">
        <f>MAX(1,SUMIFS(SolRaw!$E:$E,SolRaw!$A:$A,$B451,SolRaw!$B:$B,$C451,SolRaw!$C:$C,G$1))/1000</f>
        <v>6.0000000000000001E-3</v>
      </c>
      <c r="H451" s="2">
        <f>MAX(1,SUMIFS(SolRaw!$E:$E,SolRaw!$A:$A,$B451,SolRaw!$B:$B,$C451,SolRaw!$C:$C,H$1))/1000</f>
        <v>2E-3</v>
      </c>
      <c r="I451" s="2">
        <f>MAX(1,SUMIFS(SolRaw!$E:$E,SolRaw!$A:$A,$B451,SolRaw!$B:$B,$C451,SolRaw!$C:$C,I$1))/1000</f>
        <v>4.0000000000000001E-3</v>
      </c>
      <c r="J451" s="2">
        <f>MAX(1,SUMIFS(SolRaw!$E:$E,SolRaw!$A:$A,$B451,SolRaw!$B:$B,$C451,SolRaw!$C:$C,J$1))/1000</f>
        <v>3.0000000000000001E-3</v>
      </c>
      <c r="K451" s="2">
        <f>MAX(1,SUMIFS(SolRaw!$E:$E,SolRaw!$A:$A,$B451,SolRaw!$B:$B,$C451,SolRaw!$C:$C,K$1))/1000</f>
        <v>2E-3</v>
      </c>
      <c r="L451" s="2">
        <f>MAX(1,SUMIFS(SolRaw!$E:$E,SolRaw!$A:$A,$B451,SolRaw!$B:$B,$C451,SolRaw!$C:$C,L$1))/1000</f>
        <v>4.0000000000000001E-3</v>
      </c>
      <c r="M451" s="2">
        <f>MAX(1,SUMIFS(SolRaw!$E:$E,SolRaw!$A:$A,$B451,SolRaw!$B:$B,$C451,SolRaw!$C:$C,M$1))/1000</f>
        <v>2E-3</v>
      </c>
      <c r="N451" s="2">
        <f t="shared" si="49"/>
        <v>3.0000000000000001E-3</v>
      </c>
      <c r="O451" s="2">
        <f t="shared" si="50"/>
        <v>2E-3</v>
      </c>
      <c r="P451" s="2">
        <f t="shared" si="51"/>
        <v>2E-3</v>
      </c>
      <c r="Q451" s="2">
        <f t="shared" si="52"/>
        <v>2.5000000000000001E-3</v>
      </c>
      <c r="R451" s="2">
        <f t="shared" si="53"/>
        <v>3.7499999999999999E-3</v>
      </c>
      <c r="S451" s="2">
        <f t="shared" si="54"/>
        <v>6.0000000000000001E-3</v>
      </c>
      <c r="T451" s="2">
        <f t="shared" si="55"/>
        <v>1.3333333333333335E-3</v>
      </c>
    </row>
    <row r="452" spans="1:20" x14ac:dyDescent="0.2">
      <c r="A452" t="str">
        <f>VLOOKUP(B452,GraphStats!$A:$B,2,0)</f>
        <v>ISCAS</v>
      </c>
      <c r="B452" t="s">
        <v>30</v>
      </c>
      <c r="C452" t="s">
        <v>154</v>
      </c>
      <c r="D452" s="2">
        <f>MAX(1,SUMIFS(SolRaw!$E:$E,SolRaw!$A:$A,$B452,SolRaw!$B:$B,$C452,SolRaw!$C:$C,D$1))/1000</f>
        <v>2E-3</v>
      </c>
      <c r="E452" s="2">
        <f>MAX(1,SUMIFS(SolRaw!$E:$E,SolRaw!$A:$A,$B452,SolRaw!$B:$B,$C452,SolRaw!$C:$C,E$1))/1000</f>
        <v>5.0000000000000001E-3</v>
      </c>
      <c r="F452" s="2">
        <f>MAX(1,SUMIFS(SolRaw!$E:$E,SolRaw!$A:$A,$B452,SolRaw!$B:$B,$C452,SolRaw!$C:$C,F$1))/1000</f>
        <v>6.0000000000000001E-3</v>
      </c>
      <c r="G452" s="2">
        <f>MAX(1,SUMIFS(SolRaw!$E:$E,SolRaw!$A:$A,$B452,SolRaw!$B:$B,$C452,SolRaw!$C:$C,G$1))/1000</f>
        <v>2E-3</v>
      </c>
      <c r="H452" s="2">
        <f>MAX(1,SUMIFS(SolRaw!$E:$E,SolRaw!$A:$A,$B452,SolRaw!$B:$B,$C452,SolRaw!$C:$C,H$1))/1000</f>
        <v>6.0000000000000001E-3</v>
      </c>
      <c r="I452" s="2">
        <f>MAX(1,SUMIFS(SolRaw!$E:$E,SolRaw!$A:$A,$B452,SolRaw!$B:$B,$C452,SolRaw!$C:$C,I$1))/1000</f>
        <v>2E-3</v>
      </c>
      <c r="J452" s="2">
        <f>MAX(1,SUMIFS(SolRaw!$E:$E,SolRaw!$A:$A,$B452,SolRaw!$B:$B,$C452,SolRaw!$C:$C,J$1))/1000</f>
        <v>2E-3</v>
      </c>
      <c r="K452" s="2">
        <f>MAX(1,SUMIFS(SolRaw!$E:$E,SolRaw!$A:$A,$B452,SolRaw!$B:$B,$C452,SolRaw!$C:$C,K$1))/1000</f>
        <v>4.0000000000000001E-3</v>
      </c>
      <c r="L452" s="2">
        <f>MAX(1,SUMIFS(SolRaw!$E:$E,SolRaw!$A:$A,$B452,SolRaw!$B:$B,$C452,SolRaw!$C:$C,L$1))/1000</f>
        <v>2E-3</v>
      </c>
      <c r="M452" s="2">
        <f>MAX(1,SUMIFS(SolRaw!$E:$E,SolRaw!$A:$A,$B452,SolRaw!$B:$B,$C452,SolRaw!$C:$C,M$1))/1000</f>
        <v>2E-3</v>
      </c>
      <c r="N452" s="2">
        <f t="shared" si="49"/>
        <v>3.3E-3</v>
      </c>
      <c r="O452" s="2">
        <f t="shared" si="50"/>
        <v>2E-3</v>
      </c>
      <c r="P452" s="2">
        <f t="shared" si="51"/>
        <v>2E-3</v>
      </c>
      <c r="Q452" s="2">
        <f t="shared" si="52"/>
        <v>2E-3</v>
      </c>
      <c r="R452" s="2">
        <f t="shared" si="53"/>
        <v>4.7499999999999999E-3</v>
      </c>
      <c r="S452" s="2">
        <f t="shared" si="54"/>
        <v>6.0000000000000001E-3</v>
      </c>
      <c r="T452" s="2">
        <f t="shared" si="55"/>
        <v>1.7669811040931427E-3</v>
      </c>
    </row>
    <row r="453" spans="1:20" x14ac:dyDescent="0.2">
      <c r="A453" t="str">
        <f>VLOOKUP(B453,GraphStats!$A:$B,2,0)</f>
        <v>ISCAS</v>
      </c>
      <c r="B453" t="s">
        <v>30</v>
      </c>
      <c r="C453" t="s">
        <v>155</v>
      </c>
      <c r="D453" s="2">
        <f>MAX(1,SUMIFS(SolRaw!$E:$E,SolRaw!$A:$A,$B453,SolRaw!$B:$B,$C453,SolRaw!$C:$C,D$1))/1000</f>
        <v>2E-3</v>
      </c>
      <c r="E453" s="2">
        <f>MAX(1,SUMIFS(SolRaw!$E:$E,SolRaw!$A:$A,$B453,SolRaw!$B:$B,$C453,SolRaw!$C:$C,E$1))/1000</f>
        <v>2E-3</v>
      </c>
      <c r="F453" s="2">
        <f>MAX(1,SUMIFS(SolRaw!$E:$E,SolRaw!$A:$A,$B453,SolRaw!$B:$B,$C453,SolRaw!$C:$C,F$1))/1000</f>
        <v>2E-3</v>
      </c>
      <c r="G453" s="2">
        <f>MAX(1,SUMIFS(SolRaw!$E:$E,SolRaw!$A:$A,$B453,SolRaw!$B:$B,$C453,SolRaw!$C:$C,G$1))/1000</f>
        <v>4.0000000000000001E-3</v>
      </c>
      <c r="H453" s="2">
        <f>MAX(1,SUMIFS(SolRaw!$E:$E,SolRaw!$A:$A,$B453,SolRaw!$B:$B,$C453,SolRaw!$C:$C,H$1))/1000</f>
        <v>2E-3</v>
      </c>
      <c r="I453" s="2">
        <f>MAX(1,SUMIFS(SolRaw!$E:$E,SolRaw!$A:$A,$B453,SolRaw!$B:$B,$C453,SolRaw!$C:$C,I$1))/1000</f>
        <v>2E-3</v>
      </c>
      <c r="J453" s="2">
        <f>MAX(1,SUMIFS(SolRaw!$E:$E,SolRaw!$A:$A,$B453,SolRaw!$B:$B,$C453,SolRaw!$C:$C,J$1))/1000</f>
        <v>2E-3</v>
      </c>
      <c r="K453" s="2">
        <f>MAX(1,SUMIFS(SolRaw!$E:$E,SolRaw!$A:$A,$B453,SolRaw!$B:$B,$C453,SolRaw!$C:$C,K$1))/1000</f>
        <v>2E-3</v>
      </c>
      <c r="L453" s="2">
        <f>MAX(1,SUMIFS(SolRaw!$E:$E,SolRaw!$A:$A,$B453,SolRaw!$B:$B,$C453,SolRaw!$C:$C,L$1))/1000</f>
        <v>2E-3</v>
      </c>
      <c r="M453" s="2">
        <f>MAX(1,SUMIFS(SolRaw!$E:$E,SolRaw!$A:$A,$B453,SolRaw!$B:$B,$C453,SolRaw!$C:$C,M$1))/1000</f>
        <v>2E-3</v>
      </c>
      <c r="N453" s="2">
        <f t="shared" si="49"/>
        <v>2.2000000000000006E-3</v>
      </c>
      <c r="O453" s="2">
        <f t="shared" si="50"/>
        <v>2E-3</v>
      </c>
      <c r="P453" s="2">
        <f t="shared" si="51"/>
        <v>2E-3</v>
      </c>
      <c r="Q453" s="2">
        <f t="shared" si="52"/>
        <v>2E-3</v>
      </c>
      <c r="R453" s="2">
        <f t="shared" si="53"/>
        <v>2E-3</v>
      </c>
      <c r="S453" s="2">
        <f t="shared" si="54"/>
        <v>4.0000000000000001E-3</v>
      </c>
      <c r="T453" s="2">
        <f t="shared" si="55"/>
        <v>6.3245553203367577E-4</v>
      </c>
    </row>
    <row r="454" spans="1:20" x14ac:dyDescent="0.2">
      <c r="A454" t="str">
        <f>VLOOKUP(B454,GraphStats!$A:$B,2,0)</f>
        <v>ISCAS</v>
      </c>
      <c r="B454" t="s">
        <v>30</v>
      </c>
      <c r="C454" t="s">
        <v>156</v>
      </c>
      <c r="D454" s="2">
        <f>MAX(1,SUMIFS(SolRaw!$E:$E,SolRaw!$A:$A,$B454,SolRaw!$B:$B,$C454,SolRaw!$C:$C,D$1))/1000</f>
        <v>6.0000000000000001E-3</v>
      </c>
      <c r="E454" s="2">
        <f>MAX(1,SUMIFS(SolRaw!$E:$E,SolRaw!$A:$A,$B454,SolRaw!$B:$B,$C454,SolRaw!$C:$C,E$1))/1000</f>
        <v>2E-3</v>
      </c>
      <c r="F454" s="2">
        <f>MAX(1,SUMIFS(SolRaw!$E:$E,SolRaw!$A:$A,$B454,SolRaw!$B:$B,$C454,SolRaw!$C:$C,F$1))/1000</f>
        <v>2E-3</v>
      </c>
      <c r="G454" s="2">
        <f>MAX(1,SUMIFS(SolRaw!$E:$E,SolRaw!$A:$A,$B454,SolRaw!$B:$B,$C454,SolRaw!$C:$C,G$1))/1000</f>
        <v>2E-3</v>
      </c>
      <c r="H454" s="2">
        <f>MAX(1,SUMIFS(SolRaw!$E:$E,SolRaw!$A:$A,$B454,SolRaw!$B:$B,$C454,SolRaw!$C:$C,H$1))/1000</f>
        <v>2E-3</v>
      </c>
      <c r="I454" s="2">
        <f>MAX(1,SUMIFS(SolRaw!$E:$E,SolRaw!$A:$A,$B454,SolRaw!$B:$B,$C454,SolRaw!$C:$C,I$1))/1000</f>
        <v>6.0000000000000001E-3</v>
      </c>
      <c r="J454" s="2">
        <f>MAX(1,SUMIFS(SolRaw!$E:$E,SolRaw!$A:$A,$B454,SolRaw!$B:$B,$C454,SolRaw!$C:$C,J$1))/1000</f>
        <v>2E-3</v>
      </c>
      <c r="K454" s="2">
        <f>MAX(1,SUMIFS(SolRaw!$E:$E,SolRaw!$A:$A,$B454,SolRaw!$B:$B,$C454,SolRaw!$C:$C,K$1))/1000</f>
        <v>2E-3</v>
      </c>
      <c r="L454" s="2">
        <f>MAX(1,SUMIFS(SolRaw!$E:$E,SolRaw!$A:$A,$B454,SolRaw!$B:$B,$C454,SolRaw!$C:$C,L$1))/1000</f>
        <v>2E-3</v>
      </c>
      <c r="M454" s="2">
        <f>MAX(1,SUMIFS(SolRaw!$E:$E,SolRaw!$A:$A,$B454,SolRaw!$B:$B,$C454,SolRaw!$C:$C,M$1))/1000</f>
        <v>2E-3</v>
      </c>
      <c r="N454" s="2">
        <f t="shared" si="49"/>
        <v>2.8000000000000004E-3</v>
      </c>
      <c r="O454" s="2">
        <f t="shared" si="50"/>
        <v>2E-3</v>
      </c>
      <c r="P454" s="2">
        <f t="shared" si="51"/>
        <v>2E-3</v>
      </c>
      <c r="Q454" s="2">
        <f t="shared" si="52"/>
        <v>2E-3</v>
      </c>
      <c r="R454" s="2">
        <f t="shared" si="53"/>
        <v>2E-3</v>
      </c>
      <c r="S454" s="2">
        <f t="shared" si="54"/>
        <v>6.0000000000000001E-3</v>
      </c>
      <c r="T454" s="2">
        <f t="shared" si="55"/>
        <v>1.6865480854231355E-3</v>
      </c>
    </row>
    <row r="455" spans="1:20" x14ac:dyDescent="0.2">
      <c r="A455" t="str">
        <f>VLOOKUP(B455,GraphStats!$A:$B,2,0)</f>
        <v>ISCAS</v>
      </c>
      <c r="B455" t="s">
        <v>30</v>
      </c>
      <c r="C455" t="s">
        <v>157</v>
      </c>
      <c r="D455" s="2">
        <f>MAX(1,SUMIFS(SolRaw!$E:$E,SolRaw!$A:$A,$B455,SolRaw!$B:$B,$C455,SolRaw!$C:$C,D$1))/1000</f>
        <v>2E-3</v>
      </c>
      <c r="E455" s="2">
        <f>MAX(1,SUMIFS(SolRaw!$E:$E,SolRaw!$A:$A,$B455,SolRaw!$B:$B,$C455,SolRaw!$C:$C,E$1))/1000</f>
        <v>5.0000000000000001E-3</v>
      </c>
      <c r="F455" s="2">
        <f>MAX(1,SUMIFS(SolRaw!$E:$E,SolRaw!$A:$A,$B455,SolRaw!$B:$B,$C455,SolRaw!$C:$C,F$1))/1000</f>
        <v>2E-3</v>
      </c>
      <c r="G455" s="2">
        <f>MAX(1,SUMIFS(SolRaw!$E:$E,SolRaw!$A:$A,$B455,SolRaw!$B:$B,$C455,SolRaw!$C:$C,G$1))/1000</f>
        <v>2E-3</v>
      </c>
      <c r="H455" s="2">
        <f>MAX(1,SUMIFS(SolRaw!$E:$E,SolRaw!$A:$A,$B455,SolRaw!$B:$B,$C455,SolRaw!$C:$C,H$1))/1000</f>
        <v>2E-3</v>
      </c>
      <c r="I455" s="2">
        <f>MAX(1,SUMIFS(SolRaw!$E:$E,SolRaw!$A:$A,$B455,SolRaw!$B:$B,$C455,SolRaw!$C:$C,I$1))/1000</f>
        <v>2E-3</v>
      </c>
      <c r="J455" s="2">
        <f>MAX(1,SUMIFS(SolRaw!$E:$E,SolRaw!$A:$A,$B455,SolRaw!$B:$B,$C455,SolRaw!$C:$C,J$1))/1000</f>
        <v>2E-3</v>
      </c>
      <c r="K455" s="2">
        <f>MAX(1,SUMIFS(SolRaw!$E:$E,SolRaw!$A:$A,$B455,SolRaw!$B:$B,$C455,SolRaw!$C:$C,K$1))/1000</f>
        <v>6.0000000000000001E-3</v>
      </c>
      <c r="L455" s="2">
        <f>MAX(1,SUMIFS(SolRaw!$E:$E,SolRaw!$A:$A,$B455,SolRaw!$B:$B,$C455,SolRaw!$C:$C,L$1))/1000</f>
        <v>2E-3</v>
      </c>
      <c r="M455" s="2">
        <f>MAX(1,SUMIFS(SolRaw!$E:$E,SolRaw!$A:$A,$B455,SolRaw!$B:$B,$C455,SolRaw!$C:$C,M$1))/1000</f>
        <v>2E-3</v>
      </c>
      <c r="N455" s="2">
        <f t="shared" si="49"/>
        <v>2.7000000000000001E-3</v>
      </c>
      <c r="O455" s="2">
        <f t="shared" si="50"/>
        <v>2E-3</v>
      </c>
      <c r="P455" s="2">
        <f t="shared" si="51"/>
        <v>2E-3</v>
      </c>
      <c r="Q455" s="2">
        <f t="shared" si="52"/>
        <v>2E-3</v>
      </c>
      <c r="R455" s="2">
        <f t="shared" si="53"/>
        <v>2E-3</v>
      </c>
      <c r="S455" s="2">
        <f t="shared" si="54"/>
        <v>6.0000000000000001E-3</v>
      </c>
      <c r="T455" s="2">
        <f t="shared" si="55"/>
        <v>1.4944341180973262E-3</v>
      </c>
    </row>
    <row r="456" spans="1:20" x14ac:dyDescent="0.2">
      <c r="A456" t="str">
        <f>VLOOKUP(B456,GraphStats!$A:$B,2,0)</f>
        <v>ISCAS</v>
      </c>
      <c r="B456" t="s">
        <v>30</v>
      </c>
      <c r="C456" t="s">
        <v>158</v>
      </c>
      <c r="D456" s="2">
        <f>MAX(1,SUMIFS(SolRaw!$E:$E,SolRaw!$A:$A,$B456,SolRaw!$B:$B,$C456,SolRaw!$C:$C,D$1))/1000</f>
        <v>3.0000000000000001E-3</v>
      </c>
      <c r="E456" s="2">
        <f>MAX(1,SUMIFS(SolRaw!$E:$E,SolRaw!$A:$A,$B456,SolRaw!$B:$B,$C456,SolRaw!$C:$C,E$1))/1000</f>
        <v>2E-3</v>
      </c>
      <c r="F456" s="2">
        <f>MAX(1,SUMIFS(SolRaw!$E:$E,SolRaw!$A:$A,$B456,SolRaw!$B:$B,$C456,SolRaw!$C:$C,F$1))/1000</f>
        <v>2E-3</v>
      </c>
      <c r="G456" s="2">
        <f>MAX(1,SUMIFS(SolRaw!$E:$E,SolRaw!$A:$A,$B456,SolRaw!$B:$B,$C456,SolRaw!$C:$C,G$1))/1000</f>
        <v>2E-3</v>
      </c>
      <c r="H456" s="2">
        <f>MAX(1,SUMIFS(SolRaw!$E:$E,SolRaw!$A:$A,$B456,SolRaw!$B:$B,$C456,SolRaw!$C:$C,H$1))/1000</f>
        <v>2E-3</v>
      </c>
      <c r="I456" s="2">
        <f>MAX(1,SUMIFS(SolRaw!$E:$E,SolRaw!$A:$A,$B456,SolRaw!$B:$B,$C456,SolRaw!$C:$C,I$1))/1000</f>
        <v>2E-3</v>
      </c>
      <c r="J456" s="2">
        <f>MAX(1,SUMIFS(SolRaw!$E:$E,SolRaw!$A:$A,$B456,SolRaw!$B:$B,$C456,SolRaw!$C:$C,J$1))/1000</f>
        <v>2E-3</v>
      </c>
      <c r="K456" s="2">
        <f>MAX(1,SUMIFS(SolRaw!$E:$E,SolRaw!$A:$A,$B456,SolRaw!$B:$B,$C456,SolRaw!$C:$C,K$1))/1000</f>
        <v>2E-3</v>
      </c>
      <c r="L456" s="2">
        <f>MAX(1,SUMIFS(SolRaw!$E:$E,SolRaw!$A:$A,$B456,SolRaw!$B:$B,$C456,SolRaw!$C:$C,L$1))/1000</f>
        <v>2E-3</v>
      </c>
      <c r="M456" s="2">
        <f>MAX(1,SUMIFS(SolRaw!$E:$E,SolRaw!$A:$A,$B456,SolRaw!$B:$B,$C456,SolRaw!$C:$C,M$1))/1000</f>
        <v>3.0000000000000001E-3</v>
      </c>
      <c r="N456" s="2">
        <f t="shared" si="49"/>
        <v>2.2000000000000001E-3</v>
      </c>
      <c r="O456" s="2">
        <f t="shared" si="50"/>
        <v>2E-3</v>
      </c>
      <c r="P456" s="2">
        <f t="shared" si="51"/>
        <v>2E-3</v>
      </c>
      <c r="Q456" s="2">
        <f t="shared" si="52"/>
        <v>2E-3</v>
      </c>
      <c r="R456" s="2">
        <f t="shared" si="53"/>
        <v>2E-3</v>
      </c>
      <c r="S456" s="2">
        <f t="shared" si="54"/>
        <v>3.0000000000000001E-3</v>
      </c>
      <c r="T456" s="2">
        <f t="shared" si="55"/>
        <v>4.2163702135578388E-4</v>
      </c>
    </row>
    <row r="457" spans="1:20" x14ac:dyDescent="0.2">
      <c r="A457" t="str">
        <f>VLOOKUP(B457,GraphStats!$A:$B,2,0)</f>
        <v>ISCAS</v>
      </c>
      <c r="B457" t="s">
        <v>30</v>
      </c>
      <c r="C457" t="s">
        <v>159</v>
      </c>
      <c r="D457" s="2">
        <f>MAX(1,SUMIFS(SolRaw!$E:$E,SolRaw!$A:$A,$B457,SolRaw!$B:$B,$C457,SolRaw!$C:$C,D$1))/1000</f>
        <v>2E-3</v>
      </c>
      <c r="E457" s="2">
        <f>MAX(1,SUMIFS(SolRaw!$E:$E,SolRaw!$A:$A,$B457,SolRaw!$B:$B,$C457,SolRaw!$C:$C,E$1))/1000</f>
        <v>2E-3</v>
      </c>
      <c r="F457" s="2">
        <f>MAX(1,SUMIFS(SolRaw!$E:$E,SolRaw!$A:$A,$B457,SolRaw!$B:$B,$C457,SolRaw!$C:$C,F$1))/1000</f>
        <v>2E-3</v>
      </c>
      <c r="G457" s="2">
        <f>MAX(1,SUMIFS(SolRaw!$E:$E,SolRaw!$A:$A,$B457,SolRaw!$B:$B,$C457,SolRaw!$C:$C,G$1))/1000</f>
        <v>6.0000000000000001E-3</v>
      </c>
      <c r="H457" s="2">
        <f>MAX(1,SUMIFS(SolRaw!$E:$E,SolRaw!$A:$A,$B457,SolRaw!$B:$B,$C457,SolRaw!$C:$C,H$1))/1000</f>
        <v>2E-3</v>
      </c>
      <c r="I457" s="2">
        <f>MAX(1,SUMIFS(SolRaw!$E:$E,SolRaw!$A:$A,$B457,SolRaw!$B:$B,$C457,SolRaw!$C:$C,I$1))/1000</f>
        <v>2E-3</v>
      </c>
      <c r="J457" s="2">
        <f>MAX(1,SUMIFS(SolRaw!$E:$E,SolRaw!$A:$A,$B457,SolRaw!$B:$B,$C457,SolRaw!$C:$C,J$1))/1000</f>
        <v>2E-3</v>
      </c>
      <c r="K457" s="2">
        <f>MAX(1,SUMIFS(SolRaw!$E:$E,SolRaw!$A:$A,$B457,SolRaw!$B:$B,$C457,SolRaw!$C:$C,K$1))/1000</f>
        <v>2E-3</v>
      </c>
      <c r="L457" s="2">
        <f>MAX(1,SUMIFS(SolRaw!$E:$E,SolRaw!$A:$A,$B457,SolRaw!$B:$B,$C457,SolRaw!$C:$C,L$1))/1000</f>
        <v>2E-3</v>
      </c>
      <c r="M457" s="2">
        <f>MAX(1,SUMIFS(SolRaw!$E:$E,SolRaw!$A:$A,$B457,SolRaw!$B:$B,$C457,SolRaw!$C:$C,M$1))/1000</f>
        <v>2E-3</v>
      </c>
      <c r="N457" s="2">
        <f t="shared" si="49"/>
        <v>2.4000000000000007E-3</v>
      </c>
      <c r="O457" s="2">
        <f t="shared" si="50"/>
        <v>2E-3</v>
      </c>
      <c r="P457" s="2">
        <f t="shared" si="51"/>
        <v>2E-3</v>
      </c>
      <c r="Q457" s="2">
        <f t="shared" si="52"/>
        <v>2E-3</v>
      </c>
      <c r="R457" s="2">
        <f t="shared" si="53"/>
        <v>2E-3</v>
      </c>
      <c r="S457" s="2">
        <f t="shared" si="54"/>
        <v>6.0000000000000001E-3</v>
      </c>
      <c r="T457" s="2">
        <f t="shared" si="55"/>
        <v>1.2649110640673518E-3</v>
      </c>
    </row>
    <row r="458" spans="1:20" x14ac:dyDescent="0.2">
      <c r="A458" t="str">
        <f>VLOOKUP(B458,GraphStats!$A:$B,2,0)</f>
        <v>ISCAS</v>
      </c>
      <c r="B458" t="s">
        <v>30</v>
      </c>
      <c r="C458" t="s">
        <v>160</v>
      </c>
      <c r="D458" s="2">
        <f>MAX(1,SUMIFS(SolRaw!$E:$E,SolRaw!$A:$A,$B458,SolRaw!$B:$B,$C458,SolRaw!$C:$C,D$1))/1000</f>
        <v>1E-3</v>
      </c>
      <c r="E458" s="2">
        <f>MAX(1,SUMIFS(SolRaw!$E:$E,SolRaw!$A:$A,$B458,SolRaw!$B:$B,$C458,SolRaw!$C:$C,E$1))/1000</f>
        <v>2E-3</v>
      </c>
      <c r="F458" s="2">
        <f>MAX(1,SUMIFS(SolRaw!$E:$E,SolRaw!$A:$A,$B458,SolRaw!$B:$B,$C458,SolRaw!$C:$C,F$1))/1000</f>
        <v>1E-3</v>
      </c>
      <c r="G458" s="2">
        <f>MAX(1,SUMIFS(SolRaw!$E:$E,SolRaw!$A:$A,$B458,SolRaw!$B:$B,$C458,SolRaw!$C:$C,G$1))/1000</f>
        <v>1E-3</v>
      </c>
      <c r="H458" s="2">
        <f>MAX(1,SUMIFS(SolRaw!$E:$E,SolRaw!$A:$A,$B458,SolRaw!$B:$B,$C458,SolRaw!$C:$C,H$1))/1000</f>
        <v>1E-3</v>
      </c>
      <c r="I458" s="2">
        <f>MAX(1,SUMIFS(SolRaw!$E:$E,SolRaw!$A:$A,$B458,SolRaw!$B:$B,$C458,SolRaw!$C:$C,I$1))/1000</f>
        <v>1E-3</v>
      </c>
      <c r="J458" s="2">
        <f>MAX(1,SUMIFS(SolRaw!$E:$E,SolRaw!$A:$A,$B458,SolRaw!$B:$B,$C458,SolRaw!$C:$C,J$1))/1000</f>
        <v>1E-3</v>
      </c>
      <c r="K458" s="2">
        <f>MAX(1,SUMIFS(SolRaw!$E:$E,SolRaw!$A:$A,$B458,SolRaw!$B:$B,$C458,SolRaw!$C:$C,K$1))/1000</f>
        <v>1E-3</v>
      </c>
      <c r="L458" s="2">
        <f>MAX(1,SUMIFS(SolRaw!$E:$E,SolRaw!$A:$A,$B458,SolRaw!$B:$B,$C458,SolRaw!$C:$C,L$1))/1000</f>
        <v>1E-3</v>
      </c>
      <c r="M458" s="2">
        <f>MAX(1,SUMIFS(SolRaw!$E:$E,SolRaw!$A:$A,$B458,SolRaw!$B:$B,$C458,SolRaw!$C:$C,M$1))/1000</f>
        <v>1E-3</v>
      </c>
      <c r="N458" s="2">
        <f t="shared" si="49"/>
        <v>1.1000000000000003E-3</v>
      </c>
      <c r="O458" s="2">
        <f t="shared" si="50"/>
        <v>1E-3</v>
      </c>
      <c r="P458" s="2">
        <f t="shared" si="51"/>
        <v>1E-3</v>
      </c>
      <c r="Q458" s="2">
        <f t="shared" si="52"/>
        <v>1E-3</v>
      </c>
      <c r="R458" s="2">
        <f t="shared" si="53"/>
        <v>1E-3</v>
      </c>
      <c r="S458" s="2">
        <f t="shared" si="54"/>
        <v>2E-3</v>
      </c>
      <c r="T458" s="2">
        <f t="shared" si="55"/>
        <v>3.1622776601683789E-4</v>
      </c>
    </row>
    <row r="459" spans="1:20" x14ac:dyDescent="0.2">
      <c r="A459" t="str">
        <f>VLOOKUP(B459,GraphStats!$A:$B,2,0)</f>
        <v>ISCAS</v>
      </c>
      <c r="B459" t="s">
        <v>30</v>
      </c>
      <c r="C459" t="s">
        <v>161</v>
      </c>
      <c r="D459" s="2">
        <f>MAX(1,SUMIFS(SolRaw!$E:$E,SolRaw!$A:$A,$B459,SolRaw!$B:$B,$C459,SolRaw!$C:$C,D$1))/1000</f>
        <v>1E-3</v>
      </c>
      <c r="E459" s="2">
        <f>MAX(1,SUMIFS(SolRaw!$E:$E,SolRaw!$A:$A,$B459,SolRaw!$B:$B,$C459,SolRaw!$C:$C,E$1))/1000</f>
        <v>2E-3</v>
      </c>
      <c r="F459" s="2">
        <f>MAX(1,SUMIFS(SolRaw!$E:$E,SolRaw!$A:$A,$B459,SolRaw!$B:$B,$C459,SolRaw!$C:$C,F$1))/1000</f>
        <v>4.0000000000000001E-3</v>
      </c>
      <c r="G459" s="2">
        <f>MAX(1,SUMIFS(SolRaw!$E:$E,SolRaw!$A:$A,$B459,SolRaw!$B:$B,$C459,SolRaw!$C:$C,G$1))/1000</f>
        <v>1E-3</v>
      </c>
      <c r="H459" s="2">
        <f>MAX(1,SUMIFS(SolRaw!$E:$E,SolRaw!$A:$A,$B459,SolRaw!$B:$B,$C459,SolRaw!$C:$C,H$1))/1000</f>
        <v>1E-3</v>
      </c>
      <c r="I459" s="2">
        <f>MAX(1,SUMIFS(SolRaw!$E:$E,SolRaw!$A:$A,$B459,SolRaw!$B:$B,$C459,SolRaw!$C:$C,I$1))/1000</f>
        <v>1E-3</v>
      </c>
      <c r="J459" s="2">
        <f>MAX(1,SUMIFS(SolRaw!$E:$E,SolRaw!$A:$A,$B459,SolRaw!$B:$B,$C459,SolRaw!$C:$C,J$1))/1000</f>
        <v>1E-3</v>
      </c>
      <c r="K459" s="2">
        <f>MAX(1,SUMIFS(SolRaw!$E:$E,SolRaw!$A:$A,$B459,SolRaw!$B:$B,$C459,SolRaw!$C:$C,K$1))/1000</f>
        <v>1E-3</v>
      </c>
      <c r="L459" s="2">
        <f>MAX(1,SUMIFS(SolRaw!$E:$E,SolRaw!$A:$A,$B459,SolRaw!$B:$B,$C459,SolRaw!$C:$C,L$1))/1000</f>
        <v>1E-3</v>
      </c>
      <c r="M459" s="2">
        <f>MAX(1,SUMIFS(SolRaw!$E:$E,SolRaw!$A:$A,$B459,SolRaw!$B:$B,$C459,SolRaw!$C:$C,M$1))/1000</f>
        <v>1E-3</v>
      </c>
      <c r="N459" s="2">
        <f t="shared" si="49"/>
        <v>1.4000000000000006E-3</v>
      </c>
      <c r="O459" s="2">
        <f t="shared" si="50"/>
        <v>1E-3</v>
      </c>
      <c r="P459" s="2">
        <f t="shared" si="51"/>
        <v>1E-3</v>
      </c>
      <c r="Q459" s="2">
        <f t="shared" si="52"/>
        <v>1E-3</v>
      </c>
      <c r="R459" s="2">
        <f t="shared" si="53"/>
        <v>1E-3</v>
      </c>
      <c r="S459" s="2">
        <f t="shared" si="54"/>
        <v>4.0000000000000001E-3</v>
      </c>
      <c r="T459" s="2">
        <f t="shared" si="55"/>
        <v>9.6609178307929583E-4</v>
      </c>
    </row>
    <row r="460" spans="1:20" x14ac:dyDescent="0.2">
      <c r="A460" t="str">
        <f>VLOOKUP(B460,GraphStats!$A:$B,2,0)</f>
        <v>ISCAS</v>
      </c>
      <c r="B460" t="s">
        <v>30</v>
      </c>
      <c r="C460" t="s">
        <v>162</v>
      </c>
      <c r="D460" s="2">
        <f>MAX(1,SUMIFS(SolRaw!$E:$E,SolRaw!$A:$A,$B460,SolRaw!$B:$B,$C460,SolRaw!$C:$C,D$1))/1000</f>
        <v>1E-3</v>
      </c>
      <c r="E460" s="2">
        <f>MAX(1,SUMIFS(SolRaw!$E:$E,SolRaw!$A:$A,$B460,SolRaw!$B:$B,$C460,SolRaw!$C:$C,E$1))/1000</f>
        <v>1E-3</v>
      </c>
      <c r="F460" s="2">
        <f>MAX(1,SUMIFS(SolRaw!$E:$E,SolRaw!$A:$A,$B460,SolRaw!$B:$B,$C460,SolRaw!$C:$C,F$1))/1000</f>
        <v>1E-3</v>
      </c>
      <c r="G460" s="2">
        <f>MAX(1,SUMIFS(SolRaw!$E:$E,SolRaw!$A:$A,$B460,SolRaw!$B:$B,$C460,SolRaw!$C:$C,G$1))/1000</f>
        <v>1E-3</v>
      </c>
      <c r="H460" s="2">
        <f>MAX(1,SUMIFS(SolRaw!$E:$E,SolRaw!$A:$A,$B460,SolRaw!$B:$B,$C460,SolRaw!$C:$C,H$1))/1000</f>
        <v>1E-3</v>
      </c>
      <c r="I460" s="2">
        <f>MAX(1,SUMIFS(SolRaw!$E:$E,SolRaw!$A:$A,$B460,SolRaw!$B:$B,$C460,SolRaw!$C:$C,I$1))/1000</f>
        <v>1E-3</v>
      </c>
      <c r="J460" s="2">
        <f>MAX(1,SUMIFS(SolRaw!$E:$E,SolRaw!$A:$A,$B460,SolRaw!$B:$B,$C460,SolRaw!$C:$C,J$1))/1000</f>
        <v>1E-3</v>
      </c>
      <c r="K460" s="2">
        <f>MAX(1,SUMIFS(SolRaw!$E:$E,SolRaw!$A:$A,$B460,SolRaw!$B:$B,$C460,SolRaw!$C:$C,K$1))/1000</f>
        <v>1E-3</v>
      </c>
      <c r="L460" s="2">
        <f>MAX(1,SUMIFS(SolRaw!$E:$E,SolRaw!$A:$A,$B460,SolRaw!$B:$B,$C460,SolRaw!$C:$C,L$1))/1000</f>
        <v>1E-3</v>
      </c>
      <c r="M460" s="2">
        <f>MAX(1,SUMIFS(SolRaw!$E:$E,SolRaw!$A:$A,$B460,SolRaw!$B:$B,$C460,SolRaw!$C:$C,M$1))/1000</f>
        <v>1E-3</v>
      </c>
      <c r="N460" s="2">
        <f t="shared" si="49"/>
        <v>1.0000000000000002E-3</v>
      </c>
      <c r="O460" s="2">
        <f t="shared" si="50"/>
        <v>1E-3</v>
      </c>
      <c r="P460" s="2">
        <f t="shared" si="51"/>
        <v>1E-3</v>
      </c>
      <c r="Q460" s="2">
        <f t="shared" si="52"/>
        <v>1E-3</v>
      </c>
      <c r="R460" s="2">
        <f t="shared" si="53"/>
        <v>1E-3</v>
      </c>
      <c r="S460" s="2">
        <f t="shared" si="54"/>
        <v>1E-3</v>
      </c>
      <c r="T460" s="2">
        <f t="shared" si="55"/>
        <v>2.2856988727712899E-19</v>
      </c>
    </row>
    <row r="461" spans="1:20" x14ac:dyDescent="0.2">
      <c r="A461" t="str">
        <f>VLOOKUP(B461,GraphStats!$A:$B,2,0)</f>
        <v>LAW</v>
      </c>
      <c r="B461" t="s">
        <v>72</v>
      </c>
      <c r="C461" t="s">
        <v>136</v>
      </c>
      <c r="D461" s="2">
        <f>MAX(1,SUMIFS(SolRaw!$E:$E,SolRaw!$A:$A,$B461,SolRaw!$B:$B,$C461,SolRaw!$C:$C,D$1))/1000</f>
        <v>3.3000000000000002E-2</v>
      </c>
      <c r="E461" s="2">
        <f>MAX(1,SUMIFS(SolRaw!$E:$E,SolRaw!$A:$A,$B461,SolRaw!$B:$B,$C461,SolRaw!$C:$C,E$1))/1000</f>
        <v>3.1E-2</v>
      </c>
      <c r="F461" s="2">
        <f>MAX(1,SUMIFS(SolRaw!$E:$E,SolRaw!$A:$A,$B461,SolRaw!$B:$B,$C461,SolRaw!$C:$C,F$1))/1000</f>
        <v>3.1E-2</v>
      </c>
      <c r="G461" s="2">
        <f>MAX(1,SUMIFS(SolRaw!$E:$E,SolRaw!$A:$A,$B461,SolRaw!$B:$B,$C461,SolRaw!$C:$C,G$1))/1000</f>
        <v>3.1E-2</v>
      </c>
      <c r="H461" s="2">
        <f>MAX(1,SUMIFS(SolRaw!$E:$E,SolRaw!$A:$A,$B461,SolRaw!$B:$B,$C461,SolRaw!$C:$C,H$1))/1000</f>
        <v>3.1E-2</v>
      </c>
      <c r="I461" s="2">
        <f>MAX(1,SUMIFS(SolRaw!$E:$E,SolRaw!$A:$A,$B461,SolRaw!$B:$B,$C461,SolRaw!$C:$C,I$1))/1000</f>
        <v>3.2000000000000001E-2</v>
      </c>
      <c r="J461" s="2">
        <f>MAX(1,SUMIFS(SolRaw!$E:$E,SolRaw!$A:$A,$B461,SolRaw!$B:$B,$C461,SolRaw!$C:$C,J$1))/1000</f>
        <v>3.1E-2</v>
      </c>
      <c r="K461" s="2">
        <f>MAX(1,SUMIFS(SolRaw!$E:$E,SolRaw!$A:$A,$B461,SolRaw!$B:$B,$C461,SolRaw!$C:$C,K$1))/1000</f>
        <v>3.1E-2</v>
      </c>
      <c r="L461" s="2">
        <f>MAX(1,SUMIFS(SolRaw!$E:$E,SolRaw!$A:$A,$B461,SolRaw!$B:$B,$C461,SolRaw!$C:$C,L$1))/1000</f>
        <v>3.1E-2</v>
      </c>
      <c r="M461" s="2">
        <f>MAX(1,SUMIFS(SolRaw!$E:$E,SolRaw!$A:$A,$B461,SolRaw!$B:$B,$C461,SolRaw!$C:$C,M$1))/1000</f>
        <v>3.5000000000000003E-2</v>
      </c>
      <c r="N461" s="2">
        <f t="shared" si="49"/>
        <v>3.1700000000000006E-2</v>
      </c>
      <c r="O461" s="2">
        <f t="shared" si="50"/>
        <v>3.1E-2</v>
      </c>
      <c r="P461" s="2">
        <f t="shared" si="51"/>
        <v>3.1E-2</v>
      </c>
      <c r="Q461" s="2">
        <f t="shared" si="52"/>
        <v>3.1E-2</v>
      </c>
      <c r="R461" s="2">
        <f t="shared" si="53"/>
        <v>3.175E-2</v>
      </c>
      <c r="S461" s="2">
        <f t="shared" si="54"/>
        <v>3.5000000000000003E-2</v>
      </c>
      <c r="T461" s="2">
        <f t="shared" si="55"/>
        <v>1.3374935098492597E-3</v>
      </c>
    </row>
    <row r="462" spans="1:20" x14ac:dyDescent="0.2">
      <c r="A462" t="str">
        <f>VLOOKUP(B462,GraphStats!$A:$B,2,0)</f>
        <v>LAW</v>
      </c>
      <c r="B462" t="s">
        <v>72</v>
      </c>
      <c r="C462" t="s">
        <v>137</v>
      </c>
      <c r="D462" s="2">
        <f>MAX(1,SUMIFS(SolRaw!$E:$E,SolRaw!$A:$A,$B462,SolRaw!$B:$B,$C462,SolRaw!$C:$C,D$1))/1000</f>
        <v>0.26200000000000001</v>
      </c>
      <c r="E462" s="2">
        <f>MAX(1,SUMIFS(SolRaw!$E:$E,SolRaw!$A:$A,$B462,SolRaw!$B:$B,$C462,SolRaw!$C:$C,E$1))/1000</f>
        <v>0.26200000000000001</v>
      </c>
      <c r="F462" s="2">
        <f>MAX(1,SUMIFS(SolRaw!$E:$E,SolRaw!$A:$A,$B462,SolRaw!$B:$B,$C462,SolRaw!$C:$C,F$1))/1000</f>
        <v>0.26300000000000001</v>
      </c>
      <c r="G462" s="2">
        <f>MAX(1,SUMIFS(SolRaw!$E:$E,SolRaw!$A:$A,$B462,SolRaw!$B:$B,$C462,SolRaw!$C:$C,G$1))/1000</f>
        <v>0.26</v>
      </c>
      <c r="H462" s="2">
        <f>MAX(1,SUMIFS(SolRaw!$E:$E,SolRaw!$A:$A,$B462,SolRaw!$B:$B,$C462,SolRaw!$C:$C,H$1))/1000</f>
        <v>0.26500000000000001</v>
      </c>
      <c r="I462" s="2">
        <f>MAX(1,SUMIFS(SolRaw!$E:$E,SolRaw!$A:$A,$B462,SolRaw!$B:$B,$C462,SolRaw!$C:$C,I$1))/1000</f>
        <v>0.26700000000000002</v>
      </c>
      <c r="J462" s="2">
        <f>MAX(1,SUMIFS(SolRaw!$E:$E,SolRaw!$A:$A,$B462,SolRaw!$B:$B,$C462,SolRaw!$C:$C,J$1))/1000</f>
        <v>0.26100000000000001</v>
      </c>
      <c r="K462" s="2">
        <f>MAX(1,SUMIFS(SolRaw!$E:$E,SolRaw!$A:$A,$B462,SolRaw!$B:$B,$C462,SolRaw!$C:$C,K$1))/1000</f>
        <v>0.26300000000000001</v>
      </c>
      <c r="L462" s="2">
        <f>MAX(1,SUMIFS(SolRaw!$E:$E,SolRaw!$A:$A,$B462,SolRaw!$B:$B,$C462,SolRaw!$C:$C,L$1))/1000</f>
        <v>0.26</v>
      </c>
      <c r="M462" s="2">
        <f>MAX(1,SUMIFS(SolRaw!$E:$E,SolRaw!$A:$A,$B462,SolRaw!$B:$B,$C462,SolRaw!$C:$C,M$1))/1000</f>
        <v>0.26400000000000001</v>
      </c>
      <c r="N462" s="2">
        <f t="shared" si="49"/>
        <v>0.26270000000000004</v>
      </c>
      <c r="O462" s="2">
        <f t="shared" si="50"/>
        <v>0.26</v>
      </c>
      <c r="P462" s="2">
        <f t="shared" si="51"/>
        <v>0.26124999999999998</v>
      </c>
      <c r="Q462" s="2">
        <f t="shared" si="52"/>
        <v>0.26250000000000001</v>
      </c>
      <c r="R462" s="2">
        <f t="shared" si="53"/>
        <v>0.26375000000000004</v>
      </c>
      <c r="S462" s="2">
        <f t="shared" si="54"/>
        <v>0.26700000000000002</v>
      </c>
      <c r="T462" s="2">
        <f t="shared" si="55"/>
        <v>2.2135943621178675E-3</v>
      </c>
    </row>
    <row r="463" spans="1:20" x14ac:dyDescent="0.2">
      <c r="A463" t="str">
        <f>VLOOKUP(B463,GraphStats!$A:$B,2,0)</f>
        <v>LAW</v>
      </c>
      <c r="B463" t="s">
        <v>72</v>
      </c>
      <c r="C463" t="s">
        <v>138</v>
      </c>
      <c r="D463" s="2">
        <f>MAX(1,SUMIFS(SolRaw!$E:$E,SolRaw!$A:$A,$B463,SolRaw!$B:$B,$C463,SolRaw!$C:$C,D$1))/1000</f>
        <v>0.41699999999999998</v>
      </c>
      <c r="E463" s="2">
        <f>MAX(1,SUMIFS(SolRaw!$E:$E,SolRaw!$A:$A,$B463,SolRaw!$B:$B,$C463,SolRaw!$C:$C,E$1))/1000</f>
        <v>0.41199999999999998</v>
      </c>
      <c r="F463" s="2">
        <f>MAX(1,SUMIFS(SolRaw!$E:$E,SolRaw!$A:$A,$B463,SolRaw!$B:$B,$C463,SolRaw!$C:$C,F$1))/1000</f>
        <v>0.41399999999999998</v>
      </c>
      <c r="G463" s="2">
        <f>MAX(1,SUMIFS(SolRaw!$E:$E,SolRaw!$A:$A,$B463,SolRaw!$B:$B,$C463,SolRaw!$C:$C,G$1))/1000</f>
        <v>0.41199999999999998</v>
      </c>
      <c r="H463" s="2">
        <f>MAX(1,SUMIFS(SolRaw!$E:$E,SolRaw!$A:$A,$B463,SolRaw!$B:$B,$C463,SolRaw!$C:$C,H$1))/1000</f>
        <v>0.442</v>
      </c>
      <c r="I463" s="2">
        <f>MAX(1,SUMIFS(SolRaw!$E:$E,SolRaw!$A:$A,$B463,SolRaw!$B:$B,$C463,SolRaw!$C:$C,I$1))/1000</f>
        <v>0.41399999999999998</v>
      </c>
      <c r="J463" s="2">
        <f>MAX(1,SUMIFS(SolRaw!$E:$E,SolRaw!$A:$A,$B463,SolRaw!$B:$B,$C463,SolRaw!$C:$C,J$1))/1000</f>
        <v>0.34499999999999997</v>
      </c>
      <c r="K463" s="2">
        <f>MAX(1,SUMIFS(SolRaw!$E:$E,SolRaw!$A:$A,$B463,SolRaw!$B:$B,$C463,SolRaw!$C:$C,K$1))/1000</f>
        <v>0.42699999999999999</v>
      </c>
      <c r="L463" s="2">
        <f>MAX(1,SUMIFS(SolRaw!$E:$E,SolRaw!$A:$A,$B463,SolRaw!$B:$B,$C463,SolRaw!$C:$C,L$1))/1000</f>
        <v>0.41599999999999998</v>
      </c>
      <c r="M463" s="2">
        <f>MAX(1,SUMIFS(SolRaw!$E:$E,SolRaw!$A:$A,$B463,SolRaw!$B:$B,$C463,SolRaw!$C:$C,M$1))/1000</f>
        <v>0.41799999999999998</v>
      </c>
      <c r="N463" s="2">
        <f t="shared" si="49"/>
        <v>0.41170000000000001</v>
      </c>
      <c r="O463" s="2">
        <f t="shared" si="50"/>
        <v>0.34499999999999997</v>
      </c>
      <c r="P463" s="2">
        <f t="shared" si="51"/>
        <v>0.41249999999999998</v>
      </c>
      <c r="Q463" s="2">
        <f t="shared" si="52"/>
        <v>0.41499999999999998</v>
      </c>
      <c r="R463" s="2">
        <f t="shared" si="53"/>
        <v>0.41774999999999995</v>
      </c>
      <c r="S463" s="2">
        <f t="shared" si="54"/>
        <v>0.442</v>
      </c>
      <c r="T463" s="2">
        <f t="shared" si="55"/>
        <v>2.516192008218416E-2</v>
      </c>
    </row>
    <row r="464" spans="1:20" x14ac:dyDescent="0.2">
      <c r="A464" t="str">
        <f>VLOOKUP(B464,GraphStats!$A:$B,2,0)</f>
        <v>LAW</v>
      </c>
      <c r="B464" t="s">
        <v>72</v>
      </c>
      <c r="C464" t="s">
        <v>139</v>
      </c>
      <c r="D464" s="2">
        <f>MAX(1,SUMIFS(SolRaw!$E:$E,SolRaw!$A:$A,$B464,SolRaw!$B:$B,$C464,SolRaw!$C:$C,D$1))/1000</f>
        <v>0.52900000000000003</v>
      </c>
      <c r="E464" s="2">
        <f>MAX(1,SUMIFS(SolRaw!$E:$E,SolRaw!$A:$A,$B464,SolRaw!$B:$B,$C464,SolRaw!$C:$C,E$1))/1000</f>
        <v>0.52500000000000002</v>
      </c>
      <c r="F464" s="2">
        <f>MAX(1,SUMIFS(SolRaw!$E:$E,SolRaw!$A:$A,$B464,SolRaw!$B:$B,$C464,SolRaw!$C:$C,F$1))/1000</f>
        <v>0.42899999999999999</v>
      </c>
      <c r="G464" s="2">
        <f>MAX(1,SUMIFS(SolRaw!$E:$E,SolRaw!$A:$A,$B464,SolRaw!$B:$B,$C464,SolRaw!$C:$C,G$1))/1000</f>
        <v>0.52700000000000002</v>
      </c>
      <c r="H464" s="2">
        <f>MAX(1,SUMIFS(SolRaw!$E:$E,SolRaw!$A:$A,$B464,SolRaw!$B:$B,$C464,SolRaw!$C:$C,H$1))/1000</f>
        <v>0.51600000000000001</v>
      </c>
      <c r="I464" s="2">
        <f>MAX(1,SUMIFS(SolRaw!$E:$E,SolRaw!$A:$A,$B464,SolRaw!$B:$B,$C464,SolRaw!$C:$C,I$1))/1000</f>
        <v>0.52300000000000002</v>
      </c>
      <c r="J464" s="2">
        <f>MAX(1,SUMIFS(SolRaw!$E:$E,SolRaw!$A:$A,$B464,SolRaw!$B:$B,$C464,SolRaw!$C:$C,J$1))/1000</f>
        <v>0.52800000000000002</v>
      </c>
      <c r="K464" s="2">
        <f>MAX(1,SUMIFS(SolRaw!$E:$E,SolRaw!$A:$A,$B464,SolRaw!$B:$B,$C464,SolRaw!$C:$C,K$1))/1000</f>
        <v>0.52500000000000002</v>
      </c>
      <c r="L464" s="2">
        <f>MAX(1,SUMIFS(SolRaw!$E:$E,SolRaw!$A:$A,$B464,SolRaw!$B:$B,$C464,SolRaw!$C:$C,L$1))/1000</f>
        <v>0.51600000000000001</v>
      </c>
      <c r="M464" s="2">
        <f>MAX(1,SUMIFS(SolRaw!$E:$E,SolRaw!$A:$A,$B464,SolRaw!$B:$B,$C464,SolRaw!$C:$C,M$1))/1000</f>
        <v>0.52</v>
      </c>
      <c r="N464" s="2">
        <f t="shared" si="49"/>
        <v>0.51380000000000003</v>
      </c>
      <c r="O464" s="2">
        <f t="shared" si="50"/>
        <v>0.42899999999999999</v>
      </c>
      <c r="P464" s="2">
        <f t="shared" si="51"/>
        <v>0.51700000000000002</v>
      </c>
      <c r="Q464" s="2">
        <f t="shared" si="52"/>
        <v>0.52400000000000002</v>
      </c>
      <c r="R464" s="2">
        <f t="shared" si="53"/>
        <v>0.52649999999999997</v>
      </c>
      <c r="S464" s="2">
        <f t="shared" si="54"/>
        <v>0.52900000000000003</v>
      </c>
      <c r="T464" s="2">
        <f t="shared" si="55"/>
        <v>3.0150732439970129E-2</v>
      </c>
    </row>
    <row r="465" spans="1:20" x14ac:dyDescent="0.2">
      <c r="A465" t="str">
        <f>VLOOKUP(B465,GraphStats!$A:$B,2,0)</f>
        <v>LAW</v>
      </c>
      <c r="B465" t="s">
        <v>72</v>
      </c>
      <c r="C465" t="s">
        <v>140</v>
      </c>
      <c r="D465" s="2">
        <f>MAX(1,SUMIFS(SolRaw!$E:$E,SolRaw!$A:$A,$B465,SolRaw!$B:$B,$C465,SolRaw!$C:$C,D$1))/1000</f>
        <v>0.63700000000000001</v>
      </c>
      <c r="E465" s="2">
        <f>MAX(1,SUMIFS(SolRaw!$E:$E,SolRaw!$A:$A,$B465,SolRaw!$B:$B,$C465,SolRaw!$C:$C,E$1))/1000</f>
        <v>0.65400000000000003</v>
      </c>
      <c r="F465" s="2">
        <f>MAX(1,SUMIFS(SolRaw!$E:$E,SolRaw!$A:$A,$B465,SolRaw!$B:$B,$C465,SolRaw!$C:$C,F$1))/1000</f>
        <v>0.64100000000000001</v>
      </c>
      <c r="G465" s="2">
        <f>MAX(1,SUMIFS(SolRaw!$E:$E,SolRaw!$A:$A,$B465,SolRaw!$B:$B,$C465,SolRaw!$C:$C,G$1))/1000</f>
        <v>0.66900000000000004</v>
      </c>
      <c r="H465" s="2">
        <f>MAX(1,SUMIFS(SolRaw!$E:$E,SolRaw!$A:$A,$B465,SolRaw!$B:$B,$C465,SolRaw!$C:$C,H$1))/1000</f>
        <v>0.66</v>
      </c>
      <c r="I465" s="2">
        <f>MAX(1,SUMIFS(SolRaw!$E:$E,SolRaw!$A:$A,$B465,SolRaw!$B:$B,$C465,SolRaw!$C:$C,I$1))/1000</f>
        <v>0.63700000000000001</v>
      </c>
      <c r="J465" s="2">
        <f>MAX(1,SUMIFS(SolRaw!$E:$E,SolRaw!$A:$A,$B465,SolRaw!$B:$B,$C465,SolRaw!$C:$C,J$1))/1000</f>
        <v>0.66</v>
      </c>
      <c r="K465" s="2">
        <f>MAX(1,SUMIFS(SolRaw!$E:$E,SolRaw!$A:$A,$B465,SolRaw!$B:$B,$C465,SolRaw!$C:$C,K$1))/1000</f>
        <v>0.64400000000000002</v>
      </c>
      <c r="L465" s="2">
        <f>MAX(1,SUMIFS(SolRaw!$E:$E,SolRaw!$A:$A,$B465,SolRaw!$B:$B,$C465,SolRaw!$C:$C,L$1))/1000</f>
        <v>0.64600000000000002</v>
      </c>
      <c r="M465" s="2">
        <f>MAX(1,SUMIFS(SolRaw!$E:$E,SolRaw!$A:$A,$B465,SolRaw!$B:$B,$C465,SolRaw!$C:$C,M$1))/1000</f>
        <v>0.64500000000000002</v>
      </c>
      <c r="N465" s="2">
        <f t="shared" si="49"/>
        <v>0.64929999999999999</v>
      </c>
      <c r="O465" s="2">
        <f t="shared" si="50"/>
        <v>0.63700000000000001</v>
      </c>
      <c r="P465" s="2">
        <f t="shared" si="51"/>
        <v>0.64175000000000004</v>
      </c>
      <c r="Q465" s="2">
        <f t="shared" si="52"/>
        <v>0.64549999999999996</v>
      </c>
      <c r="R465" s="2">
        <f t="shared" si="53"/>
        <v>0.65850000000000009</v>
      </c>
      <c r="S465" s="2">
        <f t="shared" si="54"/>
        <v>0.66900000000000004</v>
      </c>
      <c r="T465" s="2">
        <f t="shared" si="55"/>
        <v>1.0893933072025823E-2</v>
      </c>
    </row>
    <row r="466" spans="1:20" x14ac:dyDescent="0.2">
      <c r="A466" t="str">
        <f>VLOOKUP(B466,GraphStats!$A:$B,2,0)</f>
        <v>LAW</v>
      </c>
      <c r="B466" t="s">
        <v>72</v>
      </c>
      <c r="C466" t="s">
        <v>141</v>
      </c>
      <c r="D466" s="2">
        <f>MAX(1,SUMIFS(SolRaw!$E:$E,SolRaw!$A:$A,$B466,SolRaw!$B:$B,$C466,SolRaw!$C:$C,D$1))/1000</f>
        <v>0.27800000000000002</v>
      </c>
      <c r="E466" s="2">
        <f>MAX(1,SUMIFS(SolRaw!$E:$E,SolRaw!$A:$A,$B466,SolRaw!$B:$B,$C466,SolRaw!$C:$C,E$1))/1000</f>
        <v>0.314</v>
      </c>
      <c r="F466" s="2">
        <f>MAX(1,SUMIFS(SolRaw!$E:$E,SolRaw!$A:$A,$B466,SolRaw!$B:$B,$C466,SolRaw!$C:$C,F$1))/1000</f>
        <v>0.307</v>
      </c>
      <c r="G466" s="2">
        <f>MAX(1,SUMIFS(SolRaw!$E:$E,SolRaw!$A:$A,$B466,SolRaw!$B:$B,$C466,SolRaw!$C:$C,G$1))/1000</f>
        <v>0.27400000000000002</v>
      </c>
      <c r="H466" s="2">
        <f>MAX(1,SUMIFS(SolRaw!$E:$E,SolRaw!$A:$A,$B466,SolRaw!$B:$B,$C466,SolRaw!$C:$C,H$1))/1000</f>
        <v>0.317</v>
      </c>
      <c r="I466" s="2">
        <f>MAX(1,SUMIFS(SolRaw!$E:$E,SolRaw!$A:$A,$B466,SolRaw!$B:$B,$C466,SolRaw!$C:$C,I$1))/1000</f>
        <v>0.30599999999999999</v>
      </c>
      <c r="J466" s="2">
        <f>MAX(1,SUMIFS(SolRaw!$E:$E,SolRaw!$A:$A,$B466,SolRaw!$B:$B,$C466,SolRaw!$C:$C,J$1))/1000</f>
        <v>0.314</v>
      </c>
      <c r="K466" s="2">
        <f>MAX(1,SUMIFS(SolRaw!$E:$E,SolRaw!$A:$A,$B466,SolRaw!$B:$B,$C466,SolRaw!$C:$C,K$1))/1000</f>
        <v>0.30299999999999999</v>
      </c>
      <c r="L466" s="2">
        <f>MAX(1,SUMIFS(SolRaw!$E:$E,SolRaw!$A:$A,$B466,SolRaw!$B:$B,$C466,SolRaw!$C:$C,L$1))/1000</f>
        <v>0.30399999999999999</v>
      </c>
      <c r="M466" s="2">
        <f>MAX(1,SUMIFS(SolRaw!$E:$E,SolRaw!$A:$A,$B466,SolRaw!$B:$B,$C466,SolRaw!$C:$C,M$1))/1000</f>
        <v>0.27300000000000002</v>
      </c>
      <c r="N466" s="2">
        <f t="shared" si="49"/>
        <v>0.29899999999999999</v>
      </c>
      <c r="O466" s="2">
        <f t="shared" si="50"/>
        <v>0.27300000000000002</v>
      </c>
      <c r="P466" s="2">
        <f t="shared" si="51"/>
        <v>0.28425</v>
      </c>
      <c r="Q466" s="2">
        <f t="shared" si="52"/>
        <v>0.30499999999999999</v>
      </c>
      <c r="R466" s="2">
        <f t="shared" si="53"/>
        <v>0.31225000000000003</v>
      </c>
      <c r="S466" s="2">
        <f t="shared" si="54"/>
        <v>0.317</v>
      </c>
      <c r="T466" s="2">
        <f t="shared" si="55"/>
        <v>1.7224014243685071E-2</v>
      </c>
    </row>
    <row r="467" spans="1:20" x14ac:dyDescent="0.2">
      <c r="A467" t="str">
        <f>VLOOKUP(B467,GraphStats!$A:$B,2,0)</f>
        <v>LAW</v>
      </c>
      <c r="B467" t="s">
        <v>72</v>
      </c>
      <c r="C467" t="s">
        <v>142</v>
      </c>
      <c r="D467" s="2">
        <f>MAX(1,SUMIFS(SolRaw!$E:$E,SolRaw!$A:$A,$B467,SolRaw!$B:$B,$C467,SolRaw!$C:$C,D$1))/1000</f>
        <v>0.69</v>
      </c>
      <c r="E467" s="2">
        <f>MAX(1,SUMIFS(SolRaw!$E:$E,SolRaw!$A:$A,$B467,SolRaw!$B:$B,$C467,SolRaw!$C:$C,E$1))/1000</f>
        <v>0.77800000000000002</v>
      </c>
      <c r="F467" s="2">
        <f>MAX(1,SUMIFS(SolRaw!$E:$E,SolRaw!$A:$A,$B467,SolRaw!$B:$B,$C467,SolRaw!$C:$C,F$1))/1000</f>
        <v>0.68500000000000005</v>
      </c>
      <c r="G467" s="2">
        <f>MAX(1,SUMIFS(SolRaw!$E:$E,SolRaw!$A:$A,$B467,SolRaw!$B:$B,$C467,SolRaw!$C:$C,G$1))/1000</f>
        <v>0.69499999999999995</v>
      </c>
      <c r="H467" s="2">
        <f>MAX(1,SUMIFS(SolRaw!$E:$E,SolRaw!$A:$A,$B467,SolRaw!$B:$B,$C467,SolRaw!$C:$C,H$1))/1000</f>
        <v>0.68200000000000005</v>
      </c>
      <c r="I467" s="2">
        <f>MAX(1,SUMIFS(SolRaw!$E:$E,SolRaw!$A:$A,$B467,SolRaw!$B:$B,$C467,SolRaw!$C:$C,I$1))/1000</f>
        <v>0.70299999999999996</v>
      </c>
      <c r="J467" s="2">
        <f>MAX(1,SUMIFS(SolRaw!$E:$E,SolRaw!$A:$A,$B467,SolRaw!$B:$B,$C467,SolRaw!$C:$C,J$1))/1000</f>
        <v>0.69</v>
      </c>
      <c r="K467" s="2">
        <f>MAX(1,SUMIFS(SolRaw!$E:$E,SolRaw!$A:$A,$B467,SolRaw!$B:$B,$C467,SolRaw!$C:$C,K$1))/1000</f>
        <v>0.7</v>
      </c>
      <c r="L467" s="2">
        <f>MAX(1,SUMIFS(SolRaw!$E:$E,SolRaw!$A:$A,$B467,SolRaw!$B:$B,$C467,SolRaw!$C:$C,L$1))/1000</f>
        <v>0.59199999999999997</v>
      </c>
      <c r="M467" s="2">
        <f>MAX(1,SUMIFS(SolRaw!$E:$E,SolRaw!$A:$A,$B467,SolRaw!$B:$B,$C467,SolRaw!$C:$C,M$1))/1000</f>
        <v>0.67200000000000004</v>
      </c>
      <c r="N467" s="2">
        <f t="shared" si="49"/>
        <v>0.68869999999999998</v>
      </c>
      <c r="O467" s="2">
        <f t="shared" si="50"/>
        <v>0.59199999999999997</v>
      </c>
      <c r="P467" s="2">
        <f t="shared" si="51"/>
        <v>0.68275000000000008</v>
      </c>
      <c r="Q467" s="2">
        <f t="shared" si="52"/>
        <v>0.69</v>
      </c>
      <c r="R467" s="2">
        <f t="shared" si="53"/>
        <v>0.69874999999999998</v>
      </c>
      <c r="S467" s="2">
        <f t="shared" si="54"/>
        <v>0.77800000000000002</v>
      </c>
      <c r="T467" s="2">
        <f t="shared" si="55"/>
        <v>4.4768664636476864E-2</v>
      </c>
    </row>
    <row r="468" spans="1:20" x14ac:dyDescent="0.2">
      <c r="A468" t="str">
        <f>VLOOKUP(B468,GraphStats!$A:$B,2,0)</f>
        <v>LAW</v>
      </c>
      <c r="B468" t="s">
        <v>72</v>
      </c>
      <c r="C468" t="s">
        <v>143</v>
      </c>
      <c r="D468" s="2">
        <f>MAX(1,SUMIFS(SolRaw!$E:$E,SolRaw!$A:$A,$B468,SolRaw!$B:$B,$C468,SolRaw!$C:$C,D$1))/1000</f>
        <v>0.309</v>
      </c>
      <c r="E468" s="2">
        <f>MAX(1,SUMIFS(SolRaw!$E:$E,SolRaw!$A:$A,$B468,SolRaw!$B:$B,$C468,SolRaw!$C:$C,E$1))/1000</f>
        <v>0.29399999999999998</v>
      </c>
      <c r="F468" s="2">
        <f>MAX(1,SUMIFS(SolRaw!$E:$E,SolRaw!$A:$A,$B468,SolRaw!$B:$B,$C468,SolRaw!$C:$C,F$1))/1000</f>
        <v>0.29399999999999998</v>
      </c>
      <c r="G468" s="2">
        <f>MAX(1,SUMIFS(SolRaw!$E:$E,SolRaw!$A:$A,$B468,SolRaw!$B:$B,$C468,SolRaw!$C:$C,G$1))/1000</f>
        <v>0.29299999999999998</v>
      </c>
      <c r="H468" s="2">
        <f>MAX(1,SUMIFS(SolRaw!$E:$E,SolRaw!$A:$A,$B468,SolRaw!$B:$B,$C468,SolRaw!$C:$C,H$1))/1000</f>
        <v>0.28899999999999998</v>
      </c>
      <c r="I468" s="2">
        <f>MAX(1,SUMIFS(SolRaw!$E:$E,SolRaw!$A:$A,$B468,SolRaw!$B:$B,$C468,SolRaw!$C:$C,I$1))/1000</f>
        <v>0.32100000000000001</v>
      </c>
      <c r="J468" s="2">
        <f>MAX(1,SUMIFS(SolRaw!$E:$E,SolRaw!$A:$A,$B468,SolRaw!$B:$B,$C468,SolRaw!$C:$C,J$1))/1000</f>
        <v>0.28499999999999998</v>
      </c>
      <c r="K468" s="2">
        <f>MAX(1,SUMIFS(SolRaw!$E:$E,SolRaw!$A:$A,$B468,SolRaw!$B:$B,$C468,SolRaw!$C:$C,K$1))/1000</f>
        <v>0.28699999999999998</v>
      </c>
      <c r="L468" s="2">
        <f>MAX(1,SUMIFS(SolRaw!$E:$E,SolRaw!$A:$A,$B468,SolRaw!$B:$B,$C468,SolRaw!$C:$C,L$1))/1000</f>
        <v>0.29199999999999998</v>
      </c>
      <c r="M468" s="2">
        <f>MAX(1,SUMIFS(SolRaw!$E:$E,SolRaw!$A:$A,$B468,SolRaw!$B:$B,$C468,SolRaw!$C:$C,M$1))/1000</f>
        <v>0.28499999999999998</v>
      </c>
      <c r="N468" s="2">
        <f t="shared" si="49"/>
        <v>0.2949</v>
      </c>
      <c r="O468" s="2">
        <f t="shared" si="50"/>
        <v>0.28499999999999998</v>
      </c>
      <c r="P468" s="2">
        <f t="shared" si="51"/>
        <v>0.28749999999999998</v>
      </c>
      <c r="Q468" s="2">
        <f t="shared" si="52"/>
        <v>0.29249999999999998</v>
      </c>
      <c r="R468" s="2">
        <f t="shared" si="53"/>
        <v>0.29399999999999998</v>
      </c>
      <c r="S468" s="2">
        <f t="shared" si="54"/>
        <v>0.32100000000000001</v>
      </c>
      <c r="T468" s="2">
        <f t="shared" si="55"/>
        <v>1.1483805021759035E-2</v>
      </c>
    </row>
    <row r="469" spans="1:20" x14ac:dyDescent="0.2">
      <c r="A469" t="str">
        <f>VLOOKUP(B469,GraphStats!$A:$B,2,0)</f>
        <v>LAW</v>
      </c>
      <c r="B469" t="s">
        <v>72</v>
      </c>
      <c r="C469" t="s">
        <v>144</v>
      </c>
      <c r="D469" s="2">
        <f>MAX(1,SUMIFS(SolRaw!$E:$E,SolRaw!$A:$A,$B469,SolRaw!$B:$B,$C469,SolRaw!$C:$C,D$1))/1000</f>
        <v>1.04</v>
      </c>
      <c r="E469" s="2">
        <f>MAX(1,SUMIFS(SolRaw!$E:$E,SolRaw!$A:$A,$B469,SolRaw!$B:$B,$C469,SolRaw!$C:$C,E$1))/1000</f>
        <v>1.03</v>
      </c>
      <c r="F469" s="2">
        <f>MAX(1,SUMIFS(SolRaw!$E:$E,SolRaw!$A:$A,$B469,SolRaw!$B:$B,$C469,SolRaw!$C:$C,F$1))/1000</f>
        <v>0.98699999999999999</v>
      </c>
      <c r="G469" s="2">
        <f>MAX(1,SUMIFS(SolRaw!$E:$E,SolRaw!$A:$A,$B469,SolRaw!$B:$B,$C469,SolRaw!$C:$C,G$1))/1000</f>
        <v>1.0189999999999999</v>
      </c>
      <c r="H469" s="2">
        <f>MAX(1,SUMIFS(SolRaw!$E:$E,SolRaw!$A:$A,$B469,SolRaw!$B:$B,$C469,SolRaw!$C:$C,H$1))/1000</f>
        <v>1.0309999999999999</v>
      </c>
      <c r="I469" s="2">
        <f>MAX(1,SUMIFS(SolRaw!$E:$E,SolRaw!$A:$A,$B469,SolRaw!$B:$B,$C469,SolRaw!$C:$C,I$1))/1000</f>
        <v>1.014</v>
      </c>
      <c r="J469" s="2">
        <f>MAX(1,SUMIFS(SolRaw!$E:$E,SolRaw!$A:$A,$B469,SolRaw!$B:$B,$C469,SolRaw!$C:$C,J$1))/1000</f>
        <v>1.0369999999999999</v>
      </c>
      <c r="K469" s="2">
        <f>MAX(1,SUMIFS(SolRaw!$E:$E,SolRaw!$A:$A,$B469,SolRaw!$B:$B,$C469,SolRaw!$C:$C,K$1))/1000</f>
        <v>1.012</v>
      </c>
      <c r="L469" s="2">
        <f>MAX(1,SUMIFS(SolRaw!$E:$E,SolRaw!$A:$A,$B469,SolRaw!$B:$B,$C469,SolRaw!$C:$C,L$1))/1000</f>
        <v>0.995</v>
      </c>
      <c r="M469" s="2">
        <f>MAX(1,SUMIFS(SolRaw!$E:$E,SolRaw!$A:$A,$B469,SolRaw!$B:$B,$C469,SolRaw!$C:$C,M$1))/1000</f>
        <v>1.04</v>
      </c>
      <c r="N469" s="2">
        <f t="shared" si="49"/>
        <v>1.0204999999999997</v>
      </c>
      <c r="O469" s="2">
        <f t="shared" si="50"/>
        <v>0.98699999999999999</v>
      </c>
      <c r="P469" s="2">
        <f t="shared" si="51"/>
        <v>1.0125</v>
      </c>
      <c r="Q469" s="2">
        <f t="shared" si="52"/>
        <v>1.0245</v>
      </c>
      <c r="R469" s="2">
        <f t="shared" si="53"/>
        <v>1.0354999999999999</v>
      </c>
      <c r="S469" s="2">
        <f t="shared" si="54"/>
        <v>1.04</v>
      </c>
      <c r="T469" s="2">
        <f t="shared" si="55"/>
        <v>1.8626444761264682E-2</v>
      </c>
    </row>
    <row r="470" spans="1:20" x14ac:dyDescent="0.2">
      <c r="A470" t="str">
        <f>VLOOKUP(B470,GraphStats!$A:$B,2,0)</f>
        <v>LAW</v>
      </c>
      <c r="B470" t="s">
        <v>72</v>
      </c>
      <c r="C470" t="s">
        <v>145</v>
      </c>
      <c r="D470" s="2">
        <f>MAX(1,SUMIFS(SolRaw!$E:$E,SolRaw!$A:$A,$B470,SolRaw!$B:$B,$C470,SolRaw!$C:$C,D$1))/1000</f>
        <v>0.35</v>
      </c>
      <c r="E470" s="2">
        <f>MAX(1,SUMIFS(SolRaw!$E:$E,SolRaw!$A:$A,$B470,SolRaw!$B:$B,$C470,SolRaw!$C:$C,E$1))/1000</f>
        <v>0.33600000000000002</v>
      </c>
      <c r="F470" s="2">
        <f>MAX(1,SUMIFS(SolRaw!$E:$E,SolRaw!$A:$A,$B470,SolRaw!$B:$B,$C470,SolRaw!$C:$C,F$1))/1000</f>
        <v>0.34499999999999997</v>
      </c>
      <c r="G470" s="2">
        <f>MAX(1,SUMIFS(SolRaw!$E:$E,SolRaw!$A:$A,$B470,SolRaw!$B:$B,$C470,SolRaw!$C:$C,G$1))/1000</f>
        <v>0.33100000000000002</v>
      </c>
      <c r="H470" s="2">
        <f>MAX(1,SUMIFS(SolRaw!$E:$E,SolRaw!$A:$A,$B470,SolRaw!$B:$B,$C470,SolRaw!$C:$C,H$1))/1000</f>
        <v>0.33500000000000002</v>
      </c>
      <c r="I470" s="2">
        <f>MAX(1,SUMIFS(SolRaw!$E:$E,SolRaw!$A:$A,$B470,SolRaw!$B:$B,$C470,SolRaw!$C:$C,I$1))/1000</f>
        <v>0.33800000000000002</v>
      </c>
      <c r="J470" s="2">
        <f>MAX(1,SUMIFS(SolRaw!$E:$E,SolRaw!$A:$A,$B470,SolRaw!$B:$B,$C470,SolRaw!$C:$C,J$1))/1000</f>
        <v>0.34499999999999997</v>
      </c>
      <c r="K470" s="2">
        <f>MAX(1,SUMIFS(SolRaw!$E:$E,SolRaw!$A:$A,$B470,SolRaw!$B:$B,$C470,SolRaw!$C:$C,K$1))/1000</f>
        <v>0.34499999999999997</v>
      </c>
      <c r="L470" s="2">
        <f>MAX(1,SUMIFS(SolRaw!$E:$E,SolRaw!$A:$A,$B470,SolRaw!$B:$B,$C470,SolRaw!$C:$C,L$1))/1000</f>
        <v>0.33300000000000002</v>
      </c>
      <c r="M470" s="2">
        <f>MAX(1,SUMIFS(SolRaw!$E:$E,SolRaw!$A:$A,$B470,SolRaw!$B:$B,$C470,SolRaw!$C:$C,M$1))/1000</f>
        <v>0.34599999999999997</v>
      </c>
      <c r="N470" s="2">
        <f t="shared" si="49"/>
        <v>0.34039999999999998</v>
      </c>
      <c r="O470" s="2">
        <f t="shared" si="50"/>
        <v>0.33100000000000002</v>
      </c>
      <c r="P470" s="2">
        <f t="shared" si="51"/>
        <v>0.33525000000000005</v>
      </c>
      <c r="Q470" s="2">
        <f t="shared" si="52"/>
        <v>0.34150000000000003</v>
      </c>
      <c r="R470" s="2">
        <f t="shared" si="53"/>
        <v>0.34499999999999997</v>
      </c>
      <c r="S470" s="2">
        <f t="shared" si="54"/>
        <v>0.35</v>
      </c>
      <c r="T470" s="2">
        <f t="shared" si="55"/>
        <v>6.5353738310146292E-3</v>
      </c>
    </row>
    <row r="471" spans="1:20" x14ac:dyDescent="0.2">
      <c r="A471" t="str">
        <f>VLOOKUP(B471,GraphStats!$A:$B,2,0)</f>
        <v>LAW</v>
      </c>
      <c r="B471" t="s">
        <v>72</v>
      </c>
      <c r="C471" t="s">
        <v>146</v>
      </c>
      <c r="D471" s="2">
        <f>MAX(1,SUMIFS(SolRaw!$E:$E,SolRaw!$A:$A,$B471,SolRaw!$B:$B,$C471,SolRaw!$C:$C,D$1))/1000</f>
        <v>0.36799999999999999</v>
      </c>
      <c r="E471" s="2">
        <f>MAX(1,SUMIFS(SolRaw!$E:$E,SolRaw!$A:$A,$B471,SolRaw!$B:$B,$C471,SolRaw!$C:$C,E$1))/1000</f>
        <v>0.36799999999999999</v>
      </c>
      <c r="F471" s="2">
        <f>MAX(1,SUMIFS(SolRaw!$E:$E,SolRaw!$A:$A,$B471,SolRaw!$B:$B,$C471,SolRaw!$C:$C,F$1))/1000</f>
        <v>0.38300000000000001</v>
      </c>
      <c r="G471" s="2">
        <f>MAX(1,SUMIFS(SolRaw!$E:$E,SolRaw!$A:$A,$B471,SolRaw!$B:$B,$C471,SolRaw!$C:$C,G$1))/1000</f>
        <v>0.38</v>
      </c>
      <c r="H471" s="2">
        <f>MAX(1,SUMIFS(SolRaw!$E:$E,SolRaw!$A:$A,$B471,SolRaw!$B:$B,$C471,SolRaw!$C:$C,H$1))/1000</f>
        <v>0.36799999999999999</v>
      </c>
      <c r="I471" s="2">
        <f>MAX(1,SUMIFS(SolRaw!$E:$E,SolRaw!$A:$A,$B471,SolRaw!$B:$B,$C471,SolRaw!$C:$C,I$1))/1000</f>
        <v>0.375</v>
      </c>
      <c r="J471" s="2">
        <f>MAX(1,SUMIFS(SolRaw!$E:$E,SolRaw!$A:$A,$B471,SolRaw!$B:$B,$C471,SolRaw!$C:$C,J$1))/1000</f>
        <v>0.36199999999999999</v>
      </c>
      <c r="K471" s="2">
        <f>MAX(1,SUMIFS(SolRaw!$E:$E,SolRaw!$A:$A,$B471,SolRaw!$B:$B,$C471,SolRaw!$C:$C,K$1))/1000</f>
        <v>0.36399999999999999</v>
      </c>
      <c r="L471" s="2">
        <f>MAX(1,SUMIFS(SolRaw!$E:$E,SolRaw!$A:$A,$B471,SolRaw!$B:$B,$C471,SolRaw!$C:$C,L$1))/1000</f>
        <v>0.36499999999999999</v>
      </c>
      <c r="M471" s="2">
        <f>MAX(1,SUMIFS(SolRaw!$E:$E,SolRaw!$A:$A,$B471,SolRaw!$B:$B,$C471,SolRaw!$C:$C,M$1))/1000</f>
        <v>0.36899999999999999</v>
      </c>
      <c r="N471" s="2">
        <f t="shared" si="49"/>
        <v>0.37019999999999997</v>
      </c>
      <c r="O471" s="2">
        <f t="shared" si="50"/>
        <v>0.36199999999999999</v>
      </c>
      <c r="P471" s="2">
        <f t="shared" si="51"/>
        <v>0.36575000000000002</v>
      </c>
      <c r="Q471" s="2">
        <f t="shared" si="52"/>
        <v>0.36799999999999999</v>
      </c>
      <c r="R471" s="2">
        <f t="shared" si="53"/>
        <v>0.3735</v>
      </c>
      <c r="S471" s="2">
        <f t="shared" si="54"/>
        <v>0.38300000000000001</v>
      </c>
      <c r="T471" s="2">
        <f t="shared" si="55"/>
        <v>6.9249949859588808E-3</v>
      </c>
    </row>
    <row r="472" spans="1:20" x14ac:dyDescent="0.2">
      <c r="A472" t="str">
        <f>VLOOKUP(B472,GraphStats!$A:$B,2,0)</f>
        <v>LAW</v>
      </c>
      <c r="B472" t="s">
        <v>72</v>
      </c>
      <c r="C472" t="s">
        <v>147</v>
      </c>
      <c r="D472" s="2">
        <f>MAX(1,SUMIFS(SolRaw!$E:$E,SolRaw!$A:$A,$B472,SolRaw!$B:$B,$C472,SolRaw!$C:$C,D$1))/1000</f>
        <v>0.39400000000000002</v>
      </c>
      <c r="E472" s="2">
        <f>MAX(1,SUMIFS(SolRaw!$E:$E,SolRaw!$A:$A,$B472,SolRaw!$B:$B,$C472,SolRaw!$C:$C,E$1))/1000</f>
        <v>0.39900000000000002</v>
      </c>
      <c r="F472" s="2">
        <f>MAX(1,SUMIFS(SolRaw!$E:$E,SolRaw!$A:$A,$B472,SolRaw!$B:$B,$C472,SolRaw!$C:$C,F$1))/1000</f>
        <v>0.39700000000000002</v>
      </c>
      <c r="G472" s="2">
        <f>MAX(1,SUMIFS(SolRaw!$E:$E,SolRaw!$A:$A,$B472,SolRaw!$B:$B,$C472,SolRaw!$C:$C,G$1))/1000</f>
        <v>0.39900000000000002</v>
      </c>
      <c r="H472" s="2">
        <f>MAX(1,SUMIFS(SolRaw!$E:$E,SolRaw!$A:$A,$B472,SolRaw!$B:$B,$C472,SolRaw!$C:$C,H$1))/1000</f>
        <v>0.38900000000000001</v>
      </c>
      <c r="I472" s="2">
        <f>MAX(1,SUMIFS(SolRaw!$E:$E,SolRaw!$A:$A,$B472,SolRaw!$B:$B,$C472,SolRaw!$C:$C,I$1))/1000</f>
        <v>0.40300000000000002</v>
      </c>
      <c r="J472" s="2">
        <f>MAX(1,SUMIFS(SolRaw!$E:$E,SolRaw!$A:$A,$B472,SolRaw!$B:$B,$C472,SolRaw!$C:$C,J$1))/1000</f>
        <v>0.39</v>
      </c>
      <c r="K472" s="2">
        <f>MAX(1,SUMIFS(SolRaw!$E:$E,SolRaw!$A:$A,$B472,SolRaw!$B:$B,$C472,SolRaw!$C:$C,K$1))/1000</f>
        <v>0.39800000000000002</v>
      </c>
      <c r="L472" s="2">
        <f>MAX(1,SUMIFS(SolRaw!$E:$E,SolRaw!$A:$A,$B472,SolRaw!$B:$B,$C472,SolRaw!$C:$C,L$1))/1000</f>
        <v>0.39300000000000002</v>
      </c>
      <c r="M472" s="2">
        <f>MAX(1,SUMIFS(SolRaw!$E:$E,SolRaw!$A:$A,$B472,SolRaw!$B:$B,$C472,SolRaw!$C:$C,M$1))/1000</f>
        <v>0.4</v>
      </c>
      <c r="N472" s="2">
        <f t="shared" si="49"/>
        <v>0.3962</v>
      </c>
      <c r="O472" s="2">
        <f t="shared" si="50"/>
        <v>0.38900000000000001</v>
      </c>
      <c r="P472" s="2">
        <f t="shared" si="51"/>
        <v>0.39324999999999999</v>
      </c>
      <c r="Q472" s="2">
        <f t="shared" si="52"/>
        <v>0.39750000000000002</v>
      </c>
      <c r="R472" s="2">
        <f t="shared" si="53"/>
        <v>0.39900000000000002</v>
      </c>
      <c r="S472" s="2">
        <f t="shared" si="54"/>
        <v>0.40300000000000002</v>
      </c>
      <c r="T472" s="2">
        <f t="shared" si="55"/>
        <v>4.5411696975803774E-3</v>
      </c>
    </row>
    <row r="473" spans="1:20" x14ac:dyDescent="0.2">
      <c r="A473" t="str">
        <f>VLOOKUP(B473,GraphStats!$A:$B,2,0)</f>
        <v>LAW</v>
      </c>
      <c r="B473" t="s">
        <v>72</v>
      </c>
      <c r="C473" t="s">
        <v>148</v>
      </c>
      <c r="D473" s="2">
        <f>MAX(1,SUMIFS(SolRaw!$E:$E,SolRaw!$A:$A,$B473,SolRaw!$B:$B,$C473,SolRaw!$C:$C,D$1))/1000</f>
        <v>0.51600000000000001</v>
      </c>
      <c r="E473" s="2">
        <f>MAX(1,SUMIFS(SolRaw!$E:$E,SolRaw!$A:$A,$B473,SolRaw!$B:$B,$C473,SolRaw!$C:$C,E$1))/1000</f>
        <v>0.51700000000000002</v>
      </c>
      <c r="F473" s="2">
        <f>MAX(1,SUMIFS(SolRaw!$E:$E,SolRaw!$A:$A,$B473,SolRaw!$B:$B,$C473,SolRaw!$C:$C,F$1))/1000</f>
        <v>0.45200000000000001</v>
      </c>
      <c r="G473" s="2">
        <f>MAX(1,SUMIFS(SolRaw!$E:$E,SolRaw!$A:$A,$B473,SolRaw!$B:$B,$C473,SolRaw!$C:$C,G$1))/1000</f>
        <v>0.53400000000000003</v>
      </c>
      <c r="H473" s="2">
        <f>MAX(1,SUMIFS(SolRaw!$E:$E,SolRaw!$A:$A,$B473,SolRaw!$B:$B,$C473,SolRaw!$C:$C,H$1))/1000</f>
        <v>0.49199999999999999</v>
      </c>
      <c r="I473" s="2">
        <f>MAX(1,SUMIFS(SolRaw!$E:$E,SolRaw!$A:$A,$B473,SolRaw!$B:$B,$C473,SolRaw!$C:$C,I$1))/1000</f>
        <v>0.46</v>
      </c>
      <c r="J473" s="2">
        <f>MAX(1,SUMIFS(SolRaw!$E:$E,SolRaw!$A:$A,$B473,SolRaw!$B:$B,$C473,SolRaw!$C:$C,J$1))/1000</f>
        <v>0.45600000000000002</v>
      </c>
      <c r="K473" s="2">
        <f>MAX(1,SUMIFS(SolRaw!$E:$E,SolRaw!$A:$A,$B473,SolRaw!$B:$B,$C473,SolRaw!$C:$C,K$1))/1000</f>
        <v>0.51300000000000001</v>
      </c>
      <c r="L473" s="2">
        <f>MAX(1,SUMIFS(SolRaw!$E:$E,SolRaw!$A:$A,$B473,SolRaw!$B:$B,$C473,SolRaw!$C:$C,L$1))/1000</f>
        <v>0.45600000000000002</v>
      </c>
      <c r="M473" s="2">
        <f>MAX(1,SUMIFS(SolRaw!$E:$E,SolRaw!$A:$A,$B473,SolRaw!$B:$B,$C473,SolRaw!$C:$C,M$1))/1000</f>
        <v>0.44500000000000001</v>
      </c>
      <c r="N473" s="2">
        <f t="shared" si="49"/>
        <v>0.48410000000000003</v>
      </c>
      <c r="O473" s="2">
        <f t="shared" si="50"/>
        <v>0.44500000000000001</v>
      </c>
      <c r="P473" s="2">
        <f t="shared" si="51"/>
        <v>0.45600000000000002</v>
      </c>
      <c r="Q473" s="2">
        <f t="shared" si="52"/>
        <v>0.47599999999999998</v>
      </c>
      <c r="R473" s="2">
        <f t="shared" si="53"/>
        <v>0.51524999999999999</v>
      </c>
      <c r="S473" s="2">
        <f t="shared" si="54"/>
        <v>0.53400000000000003</v>
      </c>
      <c r="T473" s="2">
        <f t="shared" si="55"/>
        <v>3.3676401232910859E-2</v>
      </c>
    </row>
    <row r="474" spans="1:20" x14ac:dyDescent="0.2">
      <c r="A474" t="str">
        <f>VLOOKUP(B474,GraphStats!$A:$B,2,0)</f>
        <v>LAW</v>
      </c>
      <c r="B474" t="s">
        <v>72</v>
      </c>
      <c r="C474" t="s">
        <v>149</v>
      </c>
      <c r="D474" s="2">
        <f>MAX(1,SUMIFS(SolRaw!$E:$E,SolRaw!$A:$A,$B474,SolRaw!$B:$B,$C474,SolRaw!$C:$C,D$1))/1000</f>
        <v>0.59899999999999998</v>
      </c>
      <c r="E474" s="2">
        <f>MAX(1,SUMIFS(SolRaw!$E:$E,SolRaw!$A:$A,$B474,SolRaw!$B:$B,$C474,SolRaw!$C:$C,E$1))/1000</f>
        <v>0.58099999999999996</v>
      </c>
      <c r="F474" s="2">
        <f>MAX(1,SUMIFS(SolRaw!$E:$E,SolRaw!$A:$A,$B474,SolRaw!$B:$B,$C474,SolRaw!$C:$C,F$1))/1000</f>
        <v>0.51300000000000001</v>
      </c>
      <c r="G474" s="2">
        <f>MAX(1,SUMIFS(SolRaw!$E:$E,SolRaw!$A:$A,$B474,SolRaw!$B:$B,$C474,SolRaw!$C:$C,G$1))/1000</f>
        <v>0.59299999999999997</v>
      </c>
      <c r="H474" s="2">
        <f>MAX(1,SUMIFS(SolRaw!$E:$E,SolRaw!$A:$A,$B474,SolRaw!$B:$B,$C474,SolRaw!$C:$C,H$1))/1000</f>
        <v>0.51100000000000001</v>
      </c>
      <c r="I474" s="2">
        <f>MAX(1,SUMIFS(SolRaw!$E:$E,SolRaw!$A:$A,$B474,SolRaw!$B:$B,$C474,SolRaw!$C:$C,I$1))/1000</f>
        <v>0.60399999999999998</v>
      </c>
      <c r="J474" s="2">
        <f>MAX(1,SUMIFS(SolRaw!$E:$E,SolRaw!$A:$A,$B474,SolRaw!$B:$B,$C474,SolRaw!$C:$C,J$1))/1000</f>
        <v>0.60599999999999998</v>
      </c>
      <c r="K474" s="2">
        <f>MAX(1,SUMIFS(SolRaw!$E:$E,SolRaw!$A:$A,$B474,SolRaw!$B:$B,$C474,SolRaw!$C:$C,K$1))/1000</f>
        <v>0.60199999999999998</v>
      </c>
      <c r="L474" s="2">
        <f>MAX(1,SUMIFS(SolRaw!$E:$E,SolRaw!$A:$A,$B474,SolRaw!$B:$B,$C474,SolRaw!$C:$C,L$1))/1000</f>
        <v>0.51</v>
      </c>
      <c r="M474" s="2">
        <f>MAX(1,SUMIFS(SolRaw!$E:$E,SolRaw!$A:$A,$B474,SolRaw!$B:$B,$C474,SolRaw!$C:$C,M$1))/1000</f>
        <v>0.60399999999999998</v>
      </c>
      <c r="N474" s="2">
        <f t="shared" si="49"/>
        <v>0.57230000000000003</v>
      </c>
      <c r="O474" s="2">
        <f t="shared" si="50"/>
        <v>0.51</v>
      </c>
      <c r="P474" s="2">
        <f t="shared" si="51"/>
        <v>0.53</v>
      </c>
      <c r="Q474" s="2">
        <f t="shared" si="52"/>
        <v>0.59599999999999997</v>
      </c>
      <c r="R474" s="2">
        <f t="shared" si="53"/>
        <v>0.60349999999999993</v>
      </c>
      <c r="S474" s="2">
        <f t="shared" si="54"/>
        <v>0.60599999999999998</v>
      </c>
      <c r="T474" s="2">
        <f t="shared" si="55"/>
        <v>4.2687625060822153E-2</v>
      </c>
    </row>
    <row r="475" spans="1:20" x14ac:dyDescent="0.2">
      <c r="A475" t="str">
        <f>VLOOKUP(B475,GraphStats!$A:$B,2,0)</f>
        <v>LAW</v>
      </c>
      <c r="B475" t="s">
        <v>72</v>
      </c>
      <c r="C475" t="s">
        <v>150</v>
      </c>
      <c r="D475" s="2">
        <f>MAX(1,SUMIFS(SolRaw!$E:$E,SolRaw!$A:$A,$B475,SolRaw!$B:$B,$C475,SolRaw!$C:$C,D$1))/1000</f>
        <v>0.73899999999999999</v>
      </c>
      <c r="E475" s="2">
        <f>MAX(1,SUMIFS(SolRaw!$E:$E,SolRaw!$A:$A,$B475,SolRaw!$B:$B,$C475,SolRaw!$C:$C,E$1))/1000</f>
        <v>0.67600000000000005</v>
      </c>
      <c r="F475" s="2">
        <f>MAX(1,SUMIFS(SolRaw!$E:$E,SolRaw!$A:$A,$B475,SolRaw!$B:$B,$C475,SolRaw!$C:$C,F$1))/1000</f>
        <v>0.747</v>
      </c>
      <c r="G475" s="2">
        <f>MAX(1,SUMIFS(SolRaw!$E:$E,SolRaw!$A:$A,$B475,SolRaw!$B:$B,$C475,SolRaw!$C:$C,G$1))/1000</f>
        <v>0.751</v>
      </c>
      <c r="H475" s="2">
        <f>MAX(1,SUMIFS(SolRaw!$E:$E,SolRaw!$A:$A,$B475,SolRaw!$B:$B,$C475,SolRaw!$C:$C,H$1))/1000</f>
        <v>0.71199999999999997</v>
      </c>
      <c r="I475" s="2">
        <f>MAX(1,SUMIFS(SolRaw!$E:$E,SolRaw!$A:$A,$B475,SolRaw!$B:$B,$C475,SolRaw!$C:$C,I$1))/1000</f>
        <v>0.73399999999999999</v>
      </c>
      <c r="J475" s="2">
        <f>MAX(1,SUMIFS(SolRaw!$E:$E,SolRaw!$A:$A,$B475,SolRaw!$B:$B,$C475,SolRaw!$C:$C,J$1))/1000</f>
        <v>0.66300000000000003</v>
      </c>
      <c r="K475" s="2">
        <f>MAX(1,SUMIFS(SolRaw!$E:$E,SolRaw!$A:$A,$B475,SolRaw!$B:$B,$C475,SolRaw!$C:$C,K$1))/1000</f>
        <v>0.75700000000000001</v>
      </c>
      <c r="L475" s="2">
        <f>MAX(1,SUMIFS(SolRaw!$E:$E,SolRaw!$A:$A,$B475,SolRaw!$B:$B,$C475,SolRaw!$C:$C,L$1))/1000</f>
        <v>0.65600000000000003</v>
      </c>
      <c r="M475" s="2">
        <f>MAX(1,SUMIFS(SolRaw!$E:$E,SolRaw!$A:$A,$B475,SolRaw!$B:$B,$C475,SolRaw!$C:$C,M$1))/1000</f>
        <v>0.66600000000000004</v>
      </c>
      <c r="N475" s="2">
        <f t="shared" si="49"/>
        <v>0.71009999999999995</v>
      </c>
      <c r="O475" s="2">
        <f t="shared" si="50"/>
        <v>0.65600000000000003</v>
      </c>
      <c r="P475" s="2">
        <f t="shared" si="51"/>
        <v>0.66850000000000009</v>
      </c>
      <c r="Q475" s="2">
        <f t="shared" si="52"/>
        <v>0.72299999999999998</v>
      </c>
      <c r="R475" s="2">
        <f t="shared" si="53"/>
        <v>0.745</v>
      </c>
      <c r="S475" s="2">
        <f t="shared" si="54"/>
        <v>0.75700000000000001</v>
      </c>
      <c r="T475" s="2">
        <f t="shared" si="55"/>
        <v>4.0684285800676276E-2</v>
      </c>
    </row>
    <row r="476" spans="1:20" x14ac:dyDescent="0.2">
      <c r="A476" t="str">
        <f>VLOOKUP(B476,GraphStats!$A:$B,2,0)</f>
        <v>LAW</v>
      </c>
      <c r="B476" t="s">
        <v>72</v>
      </c>
      <c r="C476" t="s">
        <v>151</v>
      </c>
      <c r="D476" s="2">
        <f>MAX(1,SUMIFS(SolRaw!$E:$E,SolRaw!$A:$A,$B476,SolRaw!$B:$B,$C476,SolRaw!$C:$C,D$1))/1000</f>
        <v>0.32700000000000001</v>
      </c>
      <c r="E476" s="2">
        <f>MAX(1,SUMIFS(SolRaw!$E:$E,SolRaw!$A:$A,$B476,SolRaw!$B:$B,$C476,SolRaw!$C:$C,E$1))/1000</f>
        <v>0.32900000000000001</v>
      </c>
      <c r="F476" s="2">
        <f>MAX(1,SUMIFS(SolRaw!$E:$E,SolRaw!$A:$A,$B476,SolRaw!$B:$B,$C476,SolRaw!$C:$C,F$1))/1000</f>
        <v>0.28899999999999998</v>
      </c>
      <c r="G476" s="2">
        <f>MAX(1,SUMIFS(SolRaw!$E:$E,SolRaw!$A:$A,$B476,SolRaw!$B:$B,$C476,SolRaw!$C:$C,G$1))/1000</f>
        <v>0.33100000000000002</v>
      </c>
      <c r="H476" s="2">
        <f>MAX(1,SUMIFS(SolRaw!$E:$E,SolRaw!$A:$A,$B476,SolRaw!$B:$B,$C476,SolRaw!$C:$C,H$1))/1000</f>
        <v>0.29299999999999998</v>
      </c>
      <c r="I476" s="2">
        <f>MAX(1,SUMIFS(SolRaw!$E:$E,SolRaw!$A:$A,$B476,SolRaw!$B:$B,$C476,SolRaw!$C:$C,I$1))/1000</f>
        <v>0.32800000000000001</v>
      </c>
      <c r="J476" s="2">
        <f>MAX(1,SUMIFS(SolRaw!$E:$E,SolRaw!$A:$A,$B476,SolRaw!$B:$B,$C476,SolRaw!$C:$C,J$1))/1000</f>
        <v>0.29699999999999999</v>
      </c>
      <c r="K476" s="2">
        <f>MAX(1,SUMIFS(SolRaw!$E:$E,SolRaw!$A:$A,$B476,SolRaw!$B:$B,$C476,SolRaw!$C:$C,K$1))/1000</f>
        <v>0.32700000000000001</v>
      </c>
      <c r="L476" s="2">
        <f>MAX(1,SUMIFS(SolRaw!$E:$E,SolRaw!$A:$A,$B476,SolRaw!$B:$B,$C476,SolRaw!$C:$C,L$1))/1000</f>
        <v>0.29299999999999998</v>
      </c>
      <c r="M476" s="2">
        <f>MAX(1,SUMIFS(SolRaw!$E:$E,SolRaw!$A:$A,$B476,SolRaw!$B:$B,$C476,SolRaw!$C:$C,M$1))/1000</f>
        <v>0.33300000000000002</v>
      </c>
      <c r="N476" s="2">
        <f t="shared" si="49"/>
        <v>0.31470000000000004</v>
      </c>
      <c r="O476" s="2">
        <f t="shared" si="50"/>
        <v>0.28899999999999998</v>
      </c>
      <c r="P476" s="2">
        <f t="shared" si="51"/>
        <v>0.29399999999999998</v>
      </c>
      <c r="Q476" s="2">
        <f t="shared" si="52"/>
        <v>0.32700000000000001</v>
      </c>
      <c r="R476" s="2">
        <f t="shared" si="53"/>
        <v>0.32874999999999999</v>
      </c>
      <c r="S476" s="2">
        <f t="shared" si="54"/>
        <v>0.33300000000000002</v>
      </c>
      <c r="T476" s="2">
        <f t="shared" si="55"/>
        <v>1.8856475457165036E-2</v>
      </c>
    </row>
    <row r="477" spans="1:20" x14ac:dyDescent="0.2">
      <c r="A477" t="str">
        <f>VLOOKUP(B477,GraphStats!$A:$B,2,0)</f>
        <v>LAW</v>
      </c>
      <c r="B477" t="s">
        <v>72</v>
      </c>
      <c r="C477" t="s">
        <v>152</v>
      </c>
      <c r="D477" s="2">
        <f>MAX(1,SUMIFS(SolRaw!$E:$E,SolRaw!$A:$A,$B477,SolRaw!$B:$B,$C477,SolRaw!$C:$C,D$1))/1000</f>
        <v>0.88500000000000001</v>
      </c>
      <c r="E477" s="2">
        <f>MAX(1,SUMIFS(SolRaw!$E:$E,SolRaw!$A:$A,$B477,SolRaw!$B:$B,$C477,SolRaw!$C:$C,E$1))/1000</f>
        <v>0.88900000000000001</v>
      </c>
      <c r="F477" s="2">
        <f>MAX(1,SUMIFS(SolRaw!$E:$E,SolRaw!$A:$A,$B477,SolRaw!$B:$B,$C477,SolRaw!$C:$C,F$1))/1000</f>
        <v>0.89200000000000002</v>
      </c>
      <c r="G477" s="2">
        <f>MAX(1,SUMIFS(SolRaw!$E:$E,SolRaw!$A:$A,$B477,SolRaw!$B:$B,$C477,SolRaw!$C:$C,G$1))/1000</f>
        <v>0.85899999999999999</v>
      </c>
      <c r="H477" s="2">
        <f>MAX(1,SUMIFS(SolRaw!$E:$E,SolRaw!$A:$A,$B477,SolRaw!$B:$B,$C477,SolRaw!$C:$C,H$1))/1000</f>
        <v>0.74</v>
      </c>
      <c r="I477" s="2">
        <f>MAX(1,SUMIFS(SolRaw!$E:$E,SolRaw!$A:$A,$B477,SolRaw!$B:$B,$C477,SolRaw!$C:$C,I$1))/1000</f>
        <v>0.88200000000000001</v>
      </c>
      <c r="J477" s="2">
        <f>MAX(1,SUMIFS(SolRaw!$E:$E,SolRaw!$A:$A,$B477,SolRaw!$B:$B,$C477,SolRaw!$C:$C,J$1))/1000</f>
        <v>0.77100000000000002</v>
      </c>
      <c r="K477" s="2">
        <f>MAX(1,SUMIFS(SolRaw!$E:$E,SolRaw!$A:$A,$B477,SolRaw!$B:$B,$C477,SolRaw!$C:$C,K$1))/1000</f>
        <v>0.877</v>
      </c>
      <c r="L477" s="2">
        <f>MAX(1,SUMIFS(SolRaw!$E:$E,SolRaw!$A:$A,$B477,SolRaw!$B:$B,$C477,SolRaw!$C:$C,L$1))/1000</f>
        <v>0.89</v>
      </c>
      <c r="M477" s="2">
        <f>MAX(1,SUMIFS(SolRaw!$E:$E,SolRaw!$A:$A,$B477,SolRaw!$B:$B,$C477,SolRaw!$C:$C,M$1))/1000</f>
        <v>0.754</v>
      </c>
      <c r="N477" s="2">
        <f t="shared" si="49"/>
        <v>0.84389999999999987</v>
      </c>
      <c r="O477" s="2">
        <f t="shared" si="50"/>
        <v>0.74</v>
      </c>
      <c r="P477" s="2">
        <f t="shared" si="51"/>
        <v>0.79300000000000004</v>
      </c>
      <c r="Q477" s="2">
        <f t="shared" si="52"/>
        <v>0.87949999999999995</v>
      </c>
      <c r="R477" s="2">
        <f t="shared" si="53"/>
        <v>0.88800000000000001</v>
      </c>
      <c r="S477" s="2">
        <f t="shared" si="54"/>
        <v>0.89200000000000002</v>
      </c>
      <c r="T477" s="2">
        <f t="shared" si="55"/>
        <v>6.2475684158807832E-2</v>
      </c>
    </row>
    <row r="478" spans="1:20" x14ac:dyDescent="0.2">
      <c r="A478" t="str">
        <f>VLOOKUP(B478,GraphStats!$A:$B,2,0)</f>
        <v>LAW</v>
      </c>
      <c r="B478" t="s">
        <v>72</v>
      </c>
      <c r="C478" t="s">
        <v>153</v>
      </c>
      <c r="D478" s="2">
        <f>MAX(1,SUMIFS(SolRaw!$E:$E,SolRaw!$A:$A,$B478,SolRaw!$B:$B,$C478,SolRaw!$C:$C,D$1))/1000</f>
        <v>0.34100000000000003</v>
      </c>
      <c r="E478" s="2">
        <f>MAX(1,SUMIFS(SolRaw!$E:$E,SolRaw!$A:$A,$B478,SolRaw!$B:$B,$C478,SolRaw!$C:$C,E$1))/1000</f>
        <v>0.34899999999999998</v>
      </c>
      <c r="F478" s="2">
        <f>MAX(1,SUMIFS(SolRaw!$E:$E,SolRaw!$A:$A,$B478,SolRaw!$B:$B,$C478,SolRaw!$C:$C,F$1))/1000</f>
        <v>0.34899999999999998</v>
      </c>
      <c r="G478" s="2">
        <f>MAX(1,SUMIFS(SolRaw!$E:$E,SolRaw!$A:$A,$B478,SolRaw!$B:$B,$C478,SolRaw!$C:$C,G$1))/1000</f>
        <v>0.34499999999999997</v>
      </c>
      <c r="H478" s="2">
        <f>MAX(1,SUMIFS(SolRaw!$E:$E,SolRaw!$A:$A,$B478,SolRaw!$B:$B,$C478,SolRaw!$C:$C,H$1))/1000</f>
        <v>0.30099999999999999</v>
      </c>
      <c r="I478" s="2">
        <f>MAX(1,SUMIFS(SolRaw!$E:$E,SolRaw!$A:$A,$B478,SolRaw!$B:$B,$C478,SolRaw!$C:$C,I$1))/1000</f>
        <v>0.35299999999999998</v>
      </c>
      <c r="J478" s="2">
        <f>MAX(1,SUMIFS(SolRaw!$E:$E,SolRaw!$A:$A,$B478,SolRaw!$B:$B,$C478,SolRaw!$C:$C,J$1))/1000</f>
        <v>0.313</v>
      </c>
      <c r="K478" s="2">
        <f>MAX(1,SUMIFS(SolRaw!$E:$E,SolRaw!$A:$A,$B478,SolRaw!$B:$B,$C478,SolRaw!$C:$C,K$1))/1000</f>
        <v>0.35399999999999998</v>
      </c>
      <c r="L478" s="2">
        <f>MAX(1,SUMIFS(SolRaw!$E:$E,SolRaw!$A:$A,$B478,SolRaw!$B:$B,$C478,SolRaw!$C:$C,L$1))/1000</f>
        <v>0.35</v>
      </c>
      <c r="M478" s="2">
        <f>MAX(1,SUMIFS(SolRaw!$E:$E,SolRaw!$A:$A,$B478,SolRaw!$B:$B,$C478,SolRaw!$C:$C,M$1))/1000</f>
        <v>0.313</v>
      </c>
      <c r="N478" s="2">
        <f t="shared" si="49"/>
        <v>0.33680000000000004</v>
      </c>
      <c r="O478" s="2">
        <f t="shared" si="50"/>
        <v>0.30099999999999999</v>
      </c>
      <c r="P478" s="2">
        <f t="shared" si="51"/>
        <v>0.32</v>
      </c>
      <c r="Q478" s="2">
        <f t="shared" si="52"/>
        <v>0.34699999999999998</v>
      </c>
      <c r="R478" s="2">
        <f t="shared" si="53"/>
        <v>0.34975000000000001</v>
      </c>
      <c r="S478" s="2">
        <f t="shared" si="54"/>
        <v>0.35399999999999998</v>
      </c>
      <c r="T478" s="2">
        <f t="shared" si="55"/>
        <v>1.9803478931182204E-2</v>
      </c>
    </row>
    <row r="479" spans="1:20" x14ac:dyDescent="0.2">
      <c r="A479" t="str">
        <f>VLOOKUP(B479,GraphStats!$A:$B,2,0)</f>
        <v>LAW</v>
      </c>
      <c r="B479" t="s">
        <v>72</v>
      </c>
      <c r="C479" t="s">
        <v>154</v>
      </c>
      <c r="D479" s="2">
        <f>MAX(1,SUMIFS(SolRaw!$E:$E,SolRaw!$A:$A,$B479,SolRaw!$B:$B,$C479,SolRaw!$C:$C,D$1))/1000</f>
        <v>0.96399999999999997</v>
      </c>
      <c r="E479" s="2">
        <f>MAX(1,SUMIFS(SolRaw!$E:$E,SolRaw!$A:$A,$B479,SolRaw!$B:$B,$C479,SolRaw!$C:$C,E$1))/1000</f>
        <v>0.98899999999999999</v>
      </c>
      <c r="F479" s="2">
        <f>MAX(1,SUMIFS(SolRaw!$E:$E,SolRaw!$A:$A,$B479,SolRaw!$B:$B,$C479,SolRaw!$C:$C,F$1))/1000</f>
        <v>1.1499999999999999</v>
      </c>
      <c r="G479" s="2">
        <f>MAX(1,SUMIFS(SolRaw!$E:$E,SolRaw!$A:$A,$B479,SolRaw!$B:$B,$C479,SolRaw!$C:$C,G$1))/1000</f>
        <v>0.98699999999999999</v>
      </c>
      <c r="H479" s="2">
        <f>MAX(1,SUMIFS(SolRaw!$E:$E,SolRaw!$A:$A,$B479,SolRaw!$B:$B,$C479,SolRaw!$C:$C,H$1))/1000</f>
        <v>1.1299999999999999</v>
      </c>
      <c r="I479" s="2">
        <f>MAX(1,SUMIFS(SolRaw!$E:$E,SolRaw!$A:$A,$B479,SolRaw!$B:$B,$C479,SolRaw!$C:$C,I$1))/1000</f>
        <v>1.127</v>
      </c>
      <c r="J479" s="2">
        <f>MAX(1,SUMIFS(SolRaw!$E:$E,SolRaw!$A:$A,$B479,SolRaw!$B:$B,$C479,SolRaw!$C:$C,J$1))/1000</f>
        <v>1.155</v>
      </c>
      <c r="K479" s="2">
        <f>MAX(1,SUMIFS(SolRaw!$E:$E,SolRaw!$A:$A,$B479,SolRaw!$B:$B,$C479,SolRaw!$C:$C,K$1))/1000</f>
        <v>0.95799999999999996</v>
      </c>
      <c r="L479" s="2">
        <f>MAX(1,SUMIFS(SolRaw!$E:$E,SolRaw!$A:$A,$B479,SolRaw!$B:$B,$C479,SolRaw!$C:$C,L$1))/1000</f>
        <v>1.1439999999999999</v>
      </c>
      <c r="M479" s="2">
        <f>MAX(1,SUMIFS(SolRaw!$E:$E,SolRaw!$A:$A,$B479,SolRaw!$B:$B,$C479,SolRaw!$C:$C,M$1))/1000</f>
        <v>1.145</v>
      </c>
      <c r="N479" s="2">
        <f t="shared" si="49"/>
        <v>1.0749</v>
      </c>
      <c r="O479" s="2">
        <f t="shared" si="50"/>
        <v>0.95799999999999996</v>
      </c>
      <c r="P479" s="2">
        <f t="shared" si="51"/>
        <v>0.98750000000000004</v>
      </c>
      <c r="Q479" s="2">
        <f t="shared" si="52"/>
        <v>1.1284999999999998</v>
      </c>
      <c r="R479" s="2">
        <f t="shared" si="53"/>
        <v>1.1447499999999999</v>
      </c>
      <c r="S479" s="2">
        <f t="shared" si="54"/>
        <v>1.155</v>
      </c>
      <c r="T479" s="2">
        <f t="shared" si="55"/>
        <v>8.7283000763162463E-2</v>
      </c>
    </row>
    <row r="480" spans="1:20" x14ac:dyDescent="0.2">
      <c r="A480" t="str">
        <f>VLOOKUP(B480,GraphStats!$A:$B,2,0)</f>
        <v>LAW</v>
      </c>
      <c r="B480" t="s">
        <v>72</v>
      </c>
      <c r="C480" t="s">
        <v>155</v>
      </c>
      <c r="D480" s="2">
        <f>MAX(1,SUMIFS(SolRaw!$E:$E,SolRaw!$A:$A,$B480,SolRaw!$B:$B,$C480,SolRaw!$C:$C,D$1))/1000</f>
        <v>0.32100000000000001</v>
      </c>
      <c r="E480" s="2">
        <f>MAX(1,SUMIFS(SolRaw!$E:$E,SolRaw!$A:$A,$B480,SolRaw!$B:$B,$C480,SolRaw!$C:$C,E$1))/1000</f>
        <v>0.36599999999999999</v>
      </c>
      <c r="F480" s="2">
        <f>MAX(1,SUMIFS(SolRaw!$E:$E,SolRaw!$A:$A,$B480,SolRaw!$B:$B,$C480,SolRaw!$C:$C,F$1))/1000</f>
        <v>0.32900000000000001</v>
      </c>
      <c r="G480" s="2">
        <f>MAX(1,SUMIFS(SolRaw!$E:$E,SolRaw!$A:$A,$B480,SolRaw!$B:$B,$C480,SolRaw!$C:$C,G$1))/1000</f>
        <v>0.33100000000000002</v>
      </c>
      <c r="H480" s="2">
        <f>MAX(1,SUMIFS(SolRaw!$E:$E,SolRaw!$A:$A,$B480,SolRaw!$B:$B,$C480,SolRaw!$C:$C,H$1))/1000</f>
        <v>0.36399999999999999</v>
      </c>
      <c r="I480" s="2">
        <f>MAX(1,SUMIFS(SolRaw!$E:$E,SolRaw!$A:$A,$B480,SolRaw!$B:$B,$C480,SolRaw!$C:$C,I$1))/1000</f>
        <v>0.34499999999999997</v>
      </c>
      <c r="J480" s="2">
        <f>MAX(1,SUMIFS(SolRaw!$E:$E,SolRaw!$A:$A,$B480,SolRaw!$B:$B,$C480,SolRaw!$C:$C,J$1))/1000</f>
        <v>0.374</v>
      </c>
      <c r="K480" s="2">
        <f>MAX(1,SUMIFS(SolRaw!$E:$E,SolRaw!$A:$A,$B480,SolRaw!$B:$B,$C480,SolRaw!$C:$C,K$1))/1000</f>
        <v>0.36599999999999999</v>
      </c>
      <c r="L480" s="2">
        <f>MAX(1,SUMIFS(SolRaw!$E:$E,SolRaw!$A:$A,$B480,SolRaw!$B:$B,$C480,SolRaw!$C:$C,L$1))/1000</f>
        <v>0.374</v>
      </c>
      <c r="M480" s="2">
        <f>MAX(1,SUMIFS(SolRaw!$E:$E,SolRaw!$A:$A,$B480,SolRaw!$B:$B,$C480,SolRaw!$C:$C,M$1))/1000</f>
        <v>0.374</v>
      </c>
      <c r="N480" s="2">
        <f t="shared" si="49"/>
        <v>0.35440000000000005</v>
      </c>
      <c r="O480" s="2">
        <f t="shared" si="50"/>
        <v>0.32100000000000001</v>
      </c>
      <c r="P480" s="2">
        <f t="shared" si="51"/>
        <v>0.33450000000000002</v>
      </c>
      <c r="Q480" s="2">
        <f t="shared" si="52"/>
        <v>0.36499999999999999</v>
      </c>
      <c r="R480" s="2">
        <f t="shared" si="53"/>
        <v>0.372</v>
      </c>
      <c r="S480" s="2">
        <f t="shared" si="54"/>
        <v>0.374</v>
      </c>
      <c r="T480" s="2">
        <f t="shared" si="55"/>
        <v>2.0844397062253651E-2</v>
      </c>
    </row>
    <row r="481" spans="1:20" x14ac:dyDescent="0.2">
      <c r="A481" t="str">
        <f>VLOOKUP(B481,GraphStats!$A:$B,2,0)</f>
        <v>LAW</v>
      </c>
      <c r="B481" t="s">
        <v>72</v>
      </c>
      <c r="C481" t="s">
        <v>156</v>
      </c>
      <c r="D481" s="2">
        <f>MAX(1,SUMIFS(SolRaw!$E:$E,SolRaw!$A:$A,$B481,SolRaw!$B:$B,$C481,SolRaw!$C:$C,D$1))/1000</f>
        <v>0.36899999999999999</v>
      </c>
      <c r="E481" s="2">
        <f>MAX(1,SUMIFS(SolRaw!$E:$E,SolRaw!$A:$A,$B481,SolRaw!$B:$B,$C481,SolRaw!$C:$C,E$1))/1000</f>
        <v>0.35699999999999998</v>
      </c>
      <c r="F481" s="2">
        <f>MAX(1,SUMIFS(SolRaw!$E:$E,SolRaw!$A:$A,$B481,SolRaw!$B:$B,$C481,SolRaw!$C:$C,F$1))/1000</f>
        <v>0.40300000000000002</v>
      </c>
      <c r="G481" s="2">
        <f>MAX(1,SUMIFS(SolRaw!$E:$E,SolRaw!$A:$A,$B481,SolRaw!$B:$B,$C481,SolRaw!$C:$C,G$1))/1000</f>
        <v>0.40200000000000002</v>
      </c>
      <c r="H481" s="2">
        <f>MAX(1,SUMIFS(SolRaw!$E:$E,SolRaw!$A:$A,$B481,SolRaw!$B:$B,$C481,SolRaw!$C:$C,H$1))/1000</f>
        <v>0.39200000000000002</v>
      </c>
      <c r="I481" s="2">
        <f>MAX(1,SUMIFS(SolRaw!$E:$E,SolRaw!$A:$A,$B481,SolRaw!$B:$B,$C481,SolRaw!$C:$C,I$1))/1000</f>
        <v>0.41199999999999998</v>
      </c>
      <c r="J481" s="2">
        <f>MAX(1,SUMIFS(SolRaw!$E:$E,SolRaw!$A:$A,$B481,SolRaw!$B:$B,$C481,SolRaw!$C:$C,J$1))/1000</f>
        <v>0.41</v>
      </c>
      <c r="K481" s="2">
        <f>MAX(1,SUMIFS(SolRaw!$E:$E,SolRaw!$A:$A,$B481,SolRaw!$B:$B,$C481,SolRaw!$C:$C,K$1))/1000</f>
        <v>0.34200000000000003</v>
      </c>
      <c r="L481" s="2">
        <f>MAX(1,SUMIFS(SolRaw!$E:$E,SolRaw!$A:$A,$B481,SolRaw!$B:$B,$C481,SolRaw!$C:$C,L$1))/1000</f>
        <v>0.39400000000000002</v>
      </c>
      <c r="M481" s="2">
        <f>MAX(1,SUMIFS(SolRaw!$E:$E,SolRaw!$A:$A,$B481,SolRaw!$B:$B,$C481,SolRaw!$C:$C,M$1))/1000</f>
        <v>0.40500000000000003</v>
      </c>
      <c r="N481" s="2">
        <f t="shared" si="49"/>
        <v>0.3886</v>
      </c>
      <c r="O481" s="2">
        <f t="shared" si="50"/>
        <v>0.34200000000000003</v>
      </c>
      <c r="P481" s="2">
        <f t="shared" si="51"/>
        <v>0.37475000000000003</v>
      </c>
      <c r="Q481" s="2">
        <f t="shared" si="52"/>
        <v>0.39800000000000002</v>
      </c>
      <c r="R481" s="2">
        <f t="shared" si="53"/>
        <v>0.40450000000000003</v>
      </c>
      <c r="S481" s="2">
        <f t="shared" si="54"/>
        <v>0.41199999999999998</v>
      </c>
      <c r="T481" s="2">
        <f t="shared" si="55"/>
        <v>2.4167011491792786E-2</v>
      </c>
    </row>
    <row r="482" spans="1:20" x14ac:dyDescent="0.2">
      <c r="A482" t="str">
        <f>VLOOKUP(B482,GraphStats!$A:$B,2,0)</f>
        <v>LAW</v>
      </c>
      <c r="B482" t="s">
        <v>72</v>
      </c>
      <c r="C482" t="s">
        <v>157</v>
      </c>
      <c r="D482" s="2">
        <f>MAX(1,SUMIFS(SolRaw!$E:$E,SolRaw!$A:$A,$B482,SolRaw!$B:$B,$C482,SolRaw!$C:$C,D$1))/1000</f>
        <v>0.44</v>
      </c>
      <c r="E482" s="2">
        <f>MAX(1,SUMIFS(SolRaw!$E:$E,SolRaw!$A:$A,$B482,SolRaw!$B:$B,$C482,SolRaw!$C:$C,E$1))/1000</f>
        <v>0.38200000000000001</v>
      </c>
      <c r="F482" s="2">
        <f>MAX(1,SUMIFS(SolRaw!$E:$E,SolRaw!$A:$A,$B482,SolRaw!$B:$B,$C482,SolRaw!$C:$C,F$1))/1000</f>
        <v>0.44600000000000001</v>
      </c>
      <c r="G482" s="2">
        <f>MAX(1,SUMIFS(SolRaw!$E:$E,SolRaw!$A:$A,$B482,SolRaw!$B:$B,$C482,SolRaw!$C:$C,G$1))/1000</f>
        <v>0.39300000000000002</v>
      </c>
      <c r="H482" s="2">
        <f>MAX(1,SUMIFS(SolRaw!$E:$E,SolRaw!$A:$A,$B482,SolRaw!$B:$B,$C482,SolRaw!$C:$C,H$1))/1000</f>
        <v>0.442</v>
      </c>
      <c r="I482" s="2">
        <f>MAX(1,SUMIFS(SolRaw!$E:$E,SolRaw!$A:$A,$B482,SolRaw!$B:$B,$C482,SolRaw!$C:$C,I$1))/1000</f>
        <v>0.44400000000000001</v>
      </c>
      <c r="J482" s="2">
        <f>MAX(1,SUMIFS(SolRaw!$E:$E,SolRaw!$A:$A,$B482,SolRaw!$B:$B,$C482,SolRaw!$C:$C,J$1))/1000</f>
        <v>0.45200000000000001</v>
      </c>
      <c r="K482" s="2">
        <f>MAX(1,SUMIFS(SolRaw!$E:$E,SolRaw!$A:$A,$B482,SolRaw!$B:$B,$C482,SolRaw!$C:$C,K$1))/1000</f>
        <v>0.44900000000000001</v>
      </c>
      <c r="L482" s="2">
        <f>MAX(1,SUMIFS(SolRaw!$E:$E,SolRaw!$A:$A,$B482,SolRaw!$B:$B,$C482,SolRaw!$C:$C,L$1))/1000</f>
        <v>0.439</v>
      </c>
      <c r="M482" s="2">
        <f>MAX(1,SUMIFS(SolRaw!$E:$E,SolRaw!$A:$A,$B482,SolRaw!$B:$B,$C482,SolRaw!$C:$C,M$1))/1000</f>
        <v>0.45300000000000001</v>
      </c>
      <c r="N482" s="2">
        <f t="shared" si="49"/>
        <v>0.434</v>
      </c>
      <c r="O482" s="2">
        <f t="shared" si="50"/>
        <v>0.38200000000000001</v>
      </c>
      <c r="P482" s="2">
        <f t="shared" si="51"/>
        <v>0.43925000000000003</v>
      </c>
      <c r="Q482" s="2">
        <f t="shared" si="52"/>
        <v>0.443</v>
      </c>
      <c r="R482" s="2">
        <f t="shared" si="53"/>
        <v>0.44825000000000004</v>
      </c>
      <c r="S482" s="2">
        <f t="shared" si="54"/>
        <v>0.45300000000000001</v>
      </c>
      <c r="T482" s="2">
        <f t="shared" si="55"/>
        <v>2.5086516962969038E-2</v>
      </c>
    </row>
    <row r="483" spans="1:20" x14ac:dyDescent="0.2">
      <c r="A483" t="str">
        <f>VLOOKUP(B483,GraphStats!$A:$B,2,0)</f>
        <v>LAW</v>
      </c>
      <c r="B483" t="s">
        <v>72</v>
      </c>
      <c r="C483" t="s">
        <v>158</v>
      </c>
      <c r="D483" s="2">
        <f>MAX(1,SUMIFS(SolRaw!$E:$E,SolRaw!$A:$A,$B483,SolRaw!$B:$B,$C483,SolRaw!$C:$C,D$1))/1000</f>
        <v>0.25700000000000001</v>
      </c>
      <c r="E483" s="2">
        <f>MAX(1,SUMIFS(SolRaw!$E:$E,SolRaw!$A:$A,$B483,SolRaw!$B:$B,$C483,SolRaw!$C:$C,E$1))/1000</f>
        <v>0.26200000000000001</v>
      </c>
      <c r="F483" s="2">
        <f>MAX(1,SUMIFS(SolRaw!$E:$E,SolRaw!$A:$A,$B483,SolRaw!$B:$B,$C483,SolRaw!$C:$C,F$1))/1000</f>
        <v>0.26900000000000002</v>
      </c>
      <c r="G483" s="2">
        <f>MAX(1,SUMIFS(SolRaw!$E:$E,SolRaw!$A:$A,$B483,SolRaw!$B:$B,$C483,SolRaw!$C:$C,G$1))/1000</f>
        <v>0.255</v>
      </c>
      <c r="H483" s="2">
        <f>MAX(1,SUMIFS(SolRaw!$E:$E,SolRaw!$A:$A,$B483,SolRaw!$B:$B,$C483,SolRaw!$C:$C,H$1))/1000</f>
        <v>0.255</v>
      </c>
      <c r="I483" s="2">
        <f>MAX(1,SUMIFS(SolRaw!$E:$E,SolRaw!$A:$A,$B483,SolRaw!$B:$B,$C483,SolRaw!$C:$C,I$1))/1000</f>
        <v>0.25600000000000001</v>
      </c>
      <c r="J483" s="2">
        <f>MAX(1,SUMIFS(SolRaw!$E:$E,SolRaw!$A:$A,$B483,SolRaw!$B:$B,$C483,SolRaw!$C:$C,J$1))/1000</f>
        <v>0.25800000000000001</v>
      </c>
      <c r="K483" s="2">
        <f>MAX(1,SUMIFS(SolRaw!$E:$E,SolRaw!$A:$A,$B483,SolRaw!$B:$B,$C483,SolRaw!$C:$C,K$1))/1000</f>
        <v>0.25900000000000001</v>
      </c>
      <c r="L483" s="2">
        <f>MAX(1,SUMIFS(SolRaw!$E:$E,SolRaw!$A:$A,$B483,SolRaw!$B:$B,$C483,SolRaw!$C:$C,L$1))/1000</f>
        <v>0.25900000000000001</v>
      </c>
      <c r="M483" s="2">
        <f>MAX(1,SUMIFS(SolRaw!$E:$E,SolRaw!$A:$A,$B483,SolRaw!$B:$B,$C483,SolRaw!$C:$C,M$1))/1000</f>
        <v>0.26</v>
      </c>
      <c r="N483" s="2">
        <f t="shared" si="49"/>
        <v>0.25900000000000001</v>
      </c>
      <c r="O483" s="2">
        <f t="shared" si="50"/>
        <v>0.255</v>
      </c>
      <c r="P483" s="2">
        <f t="shared" si="51"/>
        <v>0.25624999999999998</v>
      </c>
      <c r="Q483" s="2">
        <f t="shared" si="52"/>
        <v>0.25850000000000001</v>
      </c>
      <c r="R483" s="2">
        <f t="shared" si="53"/>
        <v>0.25975000000000004</v>
      </c>
      <c r="S483" s="2">
        <f t="shared" si="54"/>
        <v>0.26900000000000002</v>
      </c>
      <c r="T483" s="2">
        <f t="shared" si="55"/>
        <v>4.1633319989322687E-3</v>
      </c>
    </row>
    <row r="484" spans="1:20" x14ac:dyDescent="0.2">
      <c r="A484" t="str">
        <f>VLOOKUP(B484,GraphStats!$A:$B,2,0)</f>
        <v>LAW</v>
      </c>
      <c r="B484" t="s">
        <v>72</v>
      </c>
      <c r="C484" t="s">
        <v>159</v>
      </c>
      <c r="D484" s="2">
        <f>MAX(1,SUMIFS(SolRaw!$E:$E,SolRaw!$A:$A,$B484,SolRaw!$B:$B,$C484,SolRaw!$C:$C,D$1))/1000</f>
        <v>0.28199999999999997</v>
      </c>
      <c r="E484" s="2">
        <f>MAX(1,SUMIFS(SolRaw!$E:$E,SolRaw!$A:$A,$B484,SolRaw!$B:$B,$C484,SolRaw!$C:$C,E$1))/1000</f>
        <v>0.28399999999999997</v>
      </c>
      <c r="F484" s="2">
        <f>MAX(1,SUMIFS(SolRaw!$E:$E,SolRaw!$A:$A,$B484,SolRaw!$B:$B,$C484,SolRaw!$C:$C,F$1))/1000</f>
        <v>0.28299999999999997</v>
      </c>
      <c r="G484" s="2">
        <f>MAX(1,SUMIFS(SolRaw!$E:$E,SolRaw!$A:$A,$B484,SolRaw!$B:$B,$C484,SolRaw!$C:$C,G$1))/1000</f>
        <v>0.27900000000000003</v>
      </c>
      <c r="H484" s="2">
        <f>MAX(1,SUMIFS(SolRaw!$E:$E,SolRaw!$A:$A,$B484,SolRaw!$B:$B,$C484,SolRaw!$C:$C,H$1))/1000</f>
        <v>0.28499999999999998</v>
      </c>
      <c r="I484" s="2">
        <f>MAX(1,SUMIFS(SolRaw!$E:$E,SolRaw!$A:$A,$B484,SolRaw!$B:$B,$C484,SolRaw!$C:$C,I$1))/1000</f>
        <v>0.29799999999999999</v>
      </c>
      <c r="J484" s="2">
        <f>MAX(1,SUMIFS(SolRaw!$E:$E,SolRaw!$A:$A,$B484,SolRaw!$B:$B,$C484,SolRaw!$C:$C,J$1))/1000</f>
        <v>0.30199999999999999</v>
      </c>
      <c r="K484" s="2">
        <f>MAX(1,SUMIFS(SolRaw!$E:$E,SolRaw!$A:$A,$B484,SolRaw!$B:$B,$C484,SolRaw!$C:$C,K$1))/1000</f>
        <v>0.28399999999999997</v>
      </c>
      <c r="L484" s="2">
        <f>MAX(1,SUMIFS(SolRaw!$E:$E,SolRaw!$A:$A,$B484,SolRaw!$B:$B,$C484,SolRaw!$C:$C,L$1))/1000</f>
        <v>0.29599999999999999</v>
      </c>
      <c r="M484" s="2">
        <f>MAX(1,SUMIFS(SolRaw!$E:$E,SolRaw!$A:$A,$B484,SolRaw!$B:$B,$C484,SolRaw!$C:$C,M$1))/1000</f>
        <v>0.29399999999999998</v>
      </c>
      <c r="N484" s="2">
        <f t="shared" si="49"/>
        <v>0.28869999999999996</v>
      </c>
      <c r="O484" s="2">
        <f t="shared" si="50"/>
        <v>0.27900000000000003</v>
      </c>
      <c r="P484" s="2">
        <f t="shared" si="51"/>
        <v>0.28325</v>
      </c>
      <c r="Q484" s="2">
        <f t="shared" si="52"/>
        <v>0.28449999999999998</v>
      </c>
      <c r="R484" s="2">
        <f t="shared" si="53"/>
        <v>0.29549999999999998</v>
      </c>
      <c r="S484" s="2">
        <f t="shared" si="54"/>
        <v>0.30199999999999999</v>
      </c>
      <c r="T484" s="2">
        <f t="shared" si="55"/>
        <v>7.9867946567373869E-3</v>
      </c>
    </row>
    <row r="485" spans="1:20" x14ac:dyDescent="0.2">
      <c r="A485" t="str">
        <f>VLOOKUP(B485,GraphStats!$A:$B,2,0)</f>
        <v>LAW</v>
      </c>
      <c r="B485" t="s">
        <v>72</v>
      </c>
      <c r="C485" t="s">
        <v>160</v>
      </c>
      <c r="D485" s="2">
        <f>MAX(1,SUMIFS(SolRaw!$E:$E,SolRaw!$A:$A,$B485,SolRaw!$B:$B,$C485,SolRaw!$C:$C,D$1))/1000</f>
        <v>0.245</v>
      </c>
      <c r="E485" s="2">
        <f>MAX(1,SUMIFS(SolRaw!$E:$E,SolRaw!$A:$A,$B485,SolRaw!$B:$B,$C485,SolRaw!$C:$C,E$1))/1000</f>
        <v>0.24099999999999999</v>
      </c>
      <c r="F485" s="2">
        <f>MAX(1,SUMIFS(SolRaw!$E:$E,SolRaw!$A:$A,$B485,SolRaw!$B:$B,$C485,SolRaw!$C:$C,F$1))/1000</f>
        <v>0.22500000000000001</v>
      </c>
      <c r="G485" s="2">
        <f>MAX(1,SUMIFS(SolRaw!$E:$E,SolRaw!$A:$A,$B485,SolRaw!$B:$B,$C485,SolRaw!$C:$C,G$1))/1000</f>
        <v>0.247</v>
      </c>
      <c r="H485" s="2">
        <f>MAX(1,SUMIFS(SolRaw!$E:$E,SolRaw!$A:$A,$B485,SolRaw!$B:$B,$C485,SolRaw!$C:$C,H$1))/1000</f>
        <v>0.24099999999999999</v>
      </c>
      <c r="I485" s="2">
        <f>MAX(1,SUMIFS(SolRaw!$E:$E,SolRaw!$A:$A,$B485,SolRaw!$B:$B,$C485,SolRaw!$C:$C,I$1))/1000</f>
        <v>0.24399999999999999</v>
      </c>
      <c r="J485" s="2">
        <f>MAX(1,SUMIFS(SolRaw!$E:$E,SolRaw!$A:$A,$B485,SolRaw!$B:$B,$C485,SolRaw!$C:$C,J$1))/1000</f>
        <v>0.246</v>
      </c>
      <c r="K485" s="2">
        <f>MAX(1,SUMIFS(SolRaw!$E:$E,SolRaw!$A:$A,$B485,SolRaw!$B:$B,$C485,SolRaw!$C:$C,K$1))/1000</f>
        <v>0.245</v>
      </c>
      <c r="L485" s="2">
        <f>MAX(1,SUMIFS(SolRaw!$E:$E,SolRaw!$A:$A,$B485,SolRaw!$B:$B,$C485,SolRaw!$C:$C,L$1))/1000</f>
        <v>0.253</v>
      </c>
      <c r="M485" s="2">
        <f>MAX(1,SUMIFS(SolRaw!$E:$E,SolRaw!$A:$A,$B485,SolRaw!$B:$B,$C485,SolRaw!$C:$C,M$1))/1000</f>
        <v>0.245</v>
      </c>
      <c r="N485" s="2">
        <f t="shared" si="49"/>
        <v>0.2432</v>
      </c>
      <c r="O485" s="2">
        <f t="shared" si="50"/>
        <v>0.22500000000000001</v>
      </c>
      <c r="P485" s="2">
        <f t="shared" si="51"/>
        <v>0.24174999999999999</v>
      </c>
      <c r="Q485" s="2">
        <f t="shared" si="52"/>
        <v>0.245</v>
      </c>
      <c r="R485" s="2">
        <f t="shared" si="53"/>
        <v>0.24575</v>
      </c>
      <c r="S485" s="2">
        <f t="shared" si="54"/>
        <v>0.253</v>
      </c>
      <c r="T485" s="2">
        <f t="shared" si="55"/>
        <v>7.2234187043101533E-3</v>
      </c>
    </row>
    <row r="486" spans="1:20" x14ac:dyDescent="0.2">
      <c r="A486" t="str">
        <f>VLOOKUP(B486,GraphStats!$A:$B,2,0)</f>
        <v>LAW</v>
      </c>
      <c r="B486" t="s">
        <v>72</v>
      </c>
      <c r="C486" t="s">
        <v>161</v>
      </c>
      <c r="D486" s="2">
        <f>MAX(1,SUMIFS(SolRaw!$E:$E,SolRaw!$A:$A,$B486,SolRaw!$B:$B,$C486,SolRaw!$C:$C,D$1))/1000</f>
        <v>0.251</v>
      </c>
      <c r="E486" s="2">
        <f>MAX(1,SUMIFS(SolRaw!$E:$E,SolRaw!$A:$A,$B486,SolRaw!$B:$B,$C486,SolRaw!$C:$C,E$1))/1000</f>
        <v>0.247</v>
      </c>
      <c r="F486" s="2">
        <f>MAX(1,SUMIFS(SolRaw!$E:$E,SolRaw!$A:$A,$B486,SolRaw!$B:$B,$C486,SolRaw!$C:$C,F$1))/1000</f>
        <v>0.25</v>
      </c>
      <c r="G486" s="2">
        <f>MAX(1,SUMIFS(SolRaw!$E:$E,SolRaw!$A:$A,$B486,SolRaw!$B:$B,$C486,SolRaw!$C:$C,G$1))/1000</f>
        <v>0.248</v>
      </c>
      <c r="H486" s="2">
        <f>MAX(1,SUMIFS(SolRaw!$E:$E,SolRaw!$A:$A,$B486,SolRaw!$B:$B,$C486,SolRaw!$C:$C,H$1))/1000</f>
        <v>0.245</v>
      </c>
      <c r="I486" s="2">
        <f>MAX(1,SUMIFS(SolRaw!$E:$E,SolRaw!$A:$A,$B486,SolRaw!$B:$B,$C486,SolRaw!$C:$C,I$1))/1000</f>
        <v>0.249</v>
      </c>
      <c r="J486" s="2">
        <f>MAX(1,SUMIFS(SolRaw!$E:$E,SolRaw!$A:$A,$B486,SolRaw!$B:$B,$C486,SolRaw!$C:$C,J$1))/1000</f>
        <v>0.25</v>
      </c>
      <c r="K486" s="2">
        <f>MAX(1,SUMIFS(SolRaw!$E:$E,SolRaw!$A:$A,$B486,SolRaw!$B:$B,$C486,SolRaw!$C:$C,K$1))/1000</f>
        <v>0.251</v>
      </c>
      <c r="L486" s="2">
        <f>MAX(1,SUMIFS(SolRaw!$E:$E,SolRaw!$A:$A,$B486,SolRaw!$B:$B,$C486,SolRaw!$C:$C,L$1))/1000</f>
        <v>0.249</v>
      </c>
      <c r="M486" s="2">
        <f>MAX(1,SUMIFS(SolRaw!$E:$E,SolRaw!$A:$A,$B486,SolRaw!$B:$B,$C486,SolRaw!$C:$C,M$1))/1000</f>
        <v>0.248</v>
      </c>
      <c r="N486" s="2">
        <f t="shared" si="49"/>
        <v>0.24880000000000005</v>
      </c>
      <c r="O486" s="2">
        <f t="shared" si="50"/>
        <v>0.245</v>
      </c>
      <c r="P486" s="2">
        <f t="shared" si="51"/>
        <v>0.248</v>
      </c>
      <c r="Q486" s="2">
        <f t="shared" si="52"/>
        <v>0.249</v>
      </c>
      <c r="R486" s="2">
        <f t="shared" si="53"/>
        <v>0.25</v>
      </c>
      <c r="S486" s="2">
        <f t="shared" si="54"/>
        <v>0.251</v>
      </c>
      <c r="T486" s="2">
        <f t="shared" si="55"/>
        <v>1.8737959096740277E-3</v>
      </c>
    </row>
    <row r="487" spans="1:20" x14ac:dyDescent="0.2">
      <c r="A487" t="str">
        <f>VLOOKUP(B487,GraphStats!$A:$B,2,0)</f>
        <v>LAW</v>
      </c>
      <c r="B487" t="s">
        <v>72</v>
      </c>
      <c r="C487" t="s">
        <v>162</v>
      </c>
      <c r="D487" s="2">
        <f>MAX(1,SUMIFS(SolRaw!$E:$E,SolRaw!$A:$A,$B487,SolRaw!$B:$B,$C487,SolRaw!$C:$C,D$1))/1000</f>
        <v>7.9000000000000001E-2</v>
      </c>
      <c r="E487" s="2">
        <f>MAX(1,SUMIFS(SolRaw!$E:$E,SolRaw!$A:$A,$B487,SolRaw!$B:$B,$C487,SolRaw!$C:$C,E$1))/1000</f>
        <v>7.8E-2</v>
      </c>
      <c r="F487" s="2">
        <f>MAX(1,SUMIFS(SolRaw!$E:$E,SolRaw!$A:$A,$B487,SolRaw!$B:$B,$C487,SolRaw!$C:$C,F$1))/1000</f>
        <v>7.9000000000000001E-2</v>
      </c>
      <c r="G487" s="2">
        <f>MAX(1,SUMIFS(SolRaw!$E:$E,SolRaw!$A:$A,$B487,SolRaw!$B:$B,$C487,SolRaw!$C:$C,G$1))/1000</f>
        <v>7.8E-2</v>
      </c>
      <c r="H487" s="2">
        <f>MAX(1,SUMIFS(SolRaw!$E:$E,SolRaw!$A:$A,$B487,SolRaw!$B:$B,$C487,SolRaw!$C:$C,H$1))/1000</f>
        <v>8.1000000000000003E-2</v>
      </c>
      <c r="I487" s="2">
        <f>MAX(1,SUMIFS(SolRaw!$E:$E,SolRaw!$A:$A,$B487,SolRaw!$B:$B,$C487,SolRaw!$C:$C,I$1))/1000</f>
        <v>7.8E-2</v>
      </c>
      <c r="J487" s="2">
        <f>MAX(1,SUMIFS(SolRaw!$E:$E,SolRaw!$A:$A,$B487,SolRaw!$B:$B,$C487,SolRaw!$C:$C,J$1))/1000</f>
        <v>7.1999999999999995E-2</v>
      </c>
      <c r="K487" s="2">
        <f>MAX(1,SUMIFS(SolRaw!$E:$E,SolRaw!$A:$A,$B487,SolRaw!$B:$B,$C487,SolRaw!$C:$C,K$1))/1000</f>
        <v>7.8E-2</v>
      </c>
      <c r="L487" s="2">
        <f>MAX(1,SUMIFS(SolRaw!$E:$E,SolRaw!$A:$A,$B487,SolRaw!$B:$B,$C487,SolRaw!$C:$C,L$1))/1000</f>
        <v>7.5999999999999998E-2</v>
      </c>
      <c r="M487" s="2">
        <f>MAX(1,SUMIFS(SolRaw!$E:$E,SolRaw!$A:$A,$B487,SolRaw!$B:$B,$C487,SolRaw!$C:$C,M$1))/1000</f>
        <v>7.5999999999999998E-2</v>
      </c>
      <c r="N487" s="2">
        <f t="shared" si="49"/>
        <v>7.7499999999999986E-2</v>
      </c>
      <c r="O487" s="2">
        <f t="shared" si="50"/>
        <v>7.1999999999999995E-2</v>
      </c>
      <c r="P487" s="2">
        <f t="shared" si="51"/>
        <v>7.6499999999999999E-2</v>
      </c>
      <c r="Q487" s="2">
        <f t="shared" si="52"/>
        <v>7.8E-2</v>
      </c>
      <c r="R487" s="2">
        <f t="shared" si="53"/>
        <v>7.8750000000000001E-2</v>
      </c>
      <c r="S487" s="2">
        <f t="shared" si="54"/>
        <v>8.1000000000000003E-2</v>
      </c>
      <c r="T487" s="2">
        <f t="shared" si="55"/>
        <v>2.4152294576982418E-3</v>
      </c>
    </row>
    <row r="488" spans="1:20" x14ac:dyDescent="0.2">
      <c r="A488" t="str">
        <f>VLOOKUP(B488,GraphStats!$A:$B,2,0)</f>
        <v>LAW</v>
      </c>
      <c r="B488" t="s">
        <v>106</v>
      </c>
      <c r="C488" t="s">
        <v>136</v>
      </c>
      <c r="D488" s="2">
        <f>MAX(1,SUMIFS(SolRaw!$E:$E,SolRaw!$A:$A,$B488,SolRaw!$B:$B,$C488,SolRaw!$C:$C,D$1))/1000</f>
        <v>16.673999999999999</v>
      </c>
      <c r="E488" s="2">
        <f>MAX(1,SUMIFS(SolRaw!$E:$E,SolRaw!$A:$A,$B488,SolRaw!$B:$B,$C488,SolRaw!$C:$C,E$1))/1000</f>
        <v>11.487</v>
      </c>
      <c r="F488" s="2">
        <f>MAX(1,SUMIFS(SolRaw!$E:$E,SolRaw!$A:$A,$B488,SolRaw!$B:$B,$C488,SolRaw!$C:$C,F$1))/1000</f>
        <v>16.364999999999998</v>
      </c>
      <c r="G488" s="2">
        <f>MAX(1,SUMIFS(SolRaw!$E:$E,SolRaw!$A:$A,$B488,SolRaw!$B:$B,$C488,SolRaw!$C:$C,G$1))/1000</f>
        <v>12.145</v>
      </c>
      <c r="H488" s="2">
        <f>MAX(1,SUMIFS(SolRaw!$E:$E,SolRaw!$A:$A,$B488,SolRaw!$B:$B,$C488,SolRaw!$C:$C,H$1))/1000</f>
        <v>16.832000000000001</v>
      </c>
      <c r="I488" s="2">
        <f>MAX(1,SUMIFS(SolRaw!$E:$E,SolRaw!$A:$A,$B488,SolRaw!$B:$B,$C488,SolRaw!$C:$C,I$1))/1000</f>
        <v>16.949000000000002</v>
      </c>
      <c r="J488" s="2">
        <f>MAX(1,SUMIFS(SolRaw!$E:$E,SolRaw!$A:$A,$B488,SolRaw!$B:$B,$C488,SolRaw!$C:$C,J$1))/1000</f>
        <v>16.523</v>
      </c>
      <c r="K488" s="2">
        <f>MAX(1,SUMIFS(SolRaw!$E:$E,SolRaw!$A:$A,$B488,SolRaw!$B:$B,$C488,SolRaw!$C:$C,K$1))/1000</f>
        <v>16.661999999999999</v>
      </c>
      <c r="L488" s="2">
        <f>MAX(1,SUMIFS(SolRaw!$E:$E,SolRaw!$A:$A,$B488,SolRaw!$B:$B,$C488,SolRaw!$C:$C,L$1))/1000</f>
        <v>16.893000000000001</v>
      </c>
      <c r="M488" s="2">
        <f>MAX(1,SUMIFS(SolRaw!$E:$E,SolRaw!$A:$A,$B488,SolRaw!$B:$B,$C488,SolRaw!$C:$C,M$1))/1000</f>
        <v>16.777000000000001</v>
      </c>
      <c r="N488" s="2">
        <f t="shared" si="49"/>
        <v>15.730699999999995</v>
      </c>
      <c r="O488" s="2">
        <f t="shared" si="50"/>
        <v>11.487</v>
      </c>
      <c r="P488" s="2">
        <f t="shared" si="51"/>
        <v>16.404499999999999</v>
      </c>
      <c r="Q488" s="2">
        <f t="shared" si="52"/>
        <v>16.667999999999999</v>
      </c>
      <c r="R488" s="2">
        <f t="shared" si="53"/>
        <v>16.818249999999999</v>
      </c>
      <c r="S488" s="2">
        <f t="shared" si="54"/>
        <v>16.949000000000002</v>
      </c>
      <c r="T488" s="2">
        <f t="shared" si="55"/>
        <v>2.076221089169271</v>
      </c>
    </row>
    <row r="489" spans="1:20" x14ac:dyDescent="0.2">
      <c r="A489" t="str">
        <f>VLOOKUP(B489,GraphStats!$A:$B,2,0)</f>
        <v>LAW</v>
      </c>
      <c r="B489" t="s">
        <v>106</v>
      </c>
      <c r="C489" t="s">
        <v>137</v>
      </c>
      <c r="D489" s="2">
        <f>MAX(1,SUMIFS(SolRaw!$E:$E,SolRaw!$A:$A,$B489,SolRaw!$B:$B,$C489,SolRaw!$C:$C,D$1))/1000</f>
        <v>62.42</v>
      </c>
      <c r="E489" s="2">
        <f>MAX(1,SUMIFS(SolRaw!$E:$E,SolRaw!$A:$A,$B489,SolRaw!$B:$B,$C489,SolRaw!$C:$C,E$1))/1000</f>
        <v>50.747</v>
      </c>
      <c r="F489" s="2">
        <f>MAX(1,SUMIFS(SolRaw!$E:$E,SolRaw!$A:$A,$B489,SolRaw!$B:$B,$C489,SolRaw!$C:$C,F$1))/1000</f>
        <v>56.718000000000004</v>
      </c>
      <c r="G489" s="2">
        <f>MAX(1,SUMIFS(SolRaw!$E:$E,SolRaw!$A:$A,$B489,SolRaw!$B:$B,$C489,SolRaw!$C:$C,G$1))/1000</f>
        <v>55.871000000000002</v>
      </c>
      <c r="H489" s="2">
        <f>MAX(1,SUMIFS(SolRaw!$E:$E,SolRaw!$A:$A,$B489,SolRaw!$B:$B,$C489,SolRaw!$C:$C,H$1))/1000</f>
        <v>71.141000000000005</v>
      </c>
      <c r="I489" s="2">
        <f>MAX(1,SUMIFS(SolRaw!$E:$E,SolRaw!$A:$A,$B489,SolRaw!$B:$B,$C489,SolRaw!$C:$C,I$1))/1000</f>
        <v>52.887</v>
      </c>
      <c r="J489" s="2">
        <f>MAX(1,SUMIFS(SolRaw!$E:$E,SolRaw!$A:$A,$B489,SolRaw!$B:$B,$C489,SolRaw!$C:$C,J$1))/1000</f>
        <v>71.123999999999995</v>
      </c>
      <c r="K489" s="2">
        <f>MAX(1,SUMIFS(SolRaw!$E:$E,SolRaw!$A:$A,$B489,SolRaw!$B:$B,$C489,SolRaw!$C:$C,K$1))/1000</f>
        <v>63.4</v>
      </c>
      <c r="L489" s="2">
        <f>MAX(1,SUMIFS(SolRaw!$E:$E,SolRaw!$A:$A,$B489,SolRaw!$B:$B,$C489,SolRaw!$C:$C,L$1))/1000</f>
        <v>64.350999999999999</v>
      </c>
      <c r="M489" s="2">
        <f>MAX(1,SUMIFS(SolRaw!$E:$E,SolRaw!$A:$A,$B489,SolRaw!$B:$B,$C489,SolRaw!$C:$C,M$1))/1000</f>
        <v>57.503999999999998</v>
      </c>
      <c r="N489" s="2">
        <f t="shared" si="49"/>
        <v>60.616300000000003</v>
      </c>
      <c r="O489" s="2">
        <f t="shared" si="50"/>
        <v>50.747</v>
      </c>
      <c r="P489" s="2">
        <f t="shared" si="51"/>
        <v>56.082750000000004</v>
      </c>
      <c r="Q489" s="2">
        <f t="shared" si="52"/>
        <v>59.962000000000003</v>
      </c>
      <c r="R489" s="2">
        <f t="shared" si="53"/>
        <v>64.113249999999994</v>
      </c>
      <c r="S489" s="2">
        <f t="shared" si="54"/>
        <v>71.141000000000005</v>
      </c>
      <c r="T489" s="2">
        <f t="shared" si="55"/>
        <v>7.0763892244248447</v>
      </c>
    </row>
    <row r="490" spans="1:20" x14ac:dyDescent="0.2">
      <c r="A490" t="str">
        <f>VLOOKUP(B490,GraphStats!$A:$B,2,0)</f>
        <v>LAW</v>
      </c>
      <c r="B490" t="s">
        <v>106</v>
      </c>
      <c r="C490" t="s">
        <v>138</v>
      </c>
      <c r="D490" s="2">
        <f>MAX(1,SUMIFS(SolRaw!$E:$E,SolRaw!$A:$A,$B490,SolRaw!$B:$B,$C490,SolRaw!$C:$C,D$1))/1000</f>
        <v>129.35900000000001</v>
      </c>
      <c r="E490" s="2">
        <f>MAX(1,SUMIFS(SolRaw!$E:$E,SolRaw!$A:$A,$B490,SolRaw!$B:$B,$C490,SolRaw!$C:$C,E$1))/1000</f>
        <v>92.977000000000004</v>
      </c>
      <c r="F490" s="2">
        <f>MAX(1,SUMIFS(SolRaw!$E:$E,SolRaw!$A:$A,$B490,SolRaw!$B:$B,$C490,SolRaw!$C:$C,F$1))/1000</f>
        <v>128.00299999999999</v>
      </c>
      <c r="G490" s="2">
        <f>MAX(1,SUMIFS(SolRaw!$E:$E,SolRaw!$A:$A,$B490,SolRaw!$B:$B,$C490,SolRaw!$C:$C,G$1))/1000</f>
        <v>131.172</v>
      </c>
      <c r="H490" s="2">
        <f>MAX(1,SUMIFS(SolRaw!$E:$E,SolRaw!$A:$A,$B490,SolRaw!$B:$B,$C490,SolRaw!$C:$C,H$1))/1000</f>
        <v>128.34200000000001</v>
      </c>
      <c r="I490" s="2">
        <f>MAX(1,SUMIFS(SolRaw!$E:$E,SolRaw!$A:$A,$B490,SolRaw!$B:$B,$C490,SolRaw!$C:$C,I$1))/1000</f>
        <v>126.42</v>
      </c>
      <c r="J490" s="2">
        <f>MAX(1,SUMIFS(SolRaw!$E:$E,SolRaw!$A:$A,$B490,SolRaw!$B:$B,$C490,SolRaw!$C:$C,J$1))/1000</f>
        <v>131.154</v>
      </c>
      <c r="K490" s="2">
        <f>MAX(1,SUMIFS(SolRaw!$E:$E,SolRaw!$A:$A,$B490,SolRaw!$B:$B,$C490,SolRaw!$C:$C,K$1))/1000</f>
        <v>84.537999999999997</v>
      </c>
      <c r="L490" s="2">
        <f>MAX(1,SUMIFS(SolRaw!$E:$E,SolRaw!$A:$A,$B490,SolRaw!$B:$B,$C490,SolRaw!$C:$C,L$1))/1000</f>
        <v>91.924000000000007</v>
      </c>
      <c r="M490" s="2">
        <f>MAX(1,SUMIFS(SolRaw!$E:$E,SolRaw!$A:$A,$B490,SolRaw!$B:$B,$C490,SolRaw!$C:$C,M$1))/1000</f>
        <v>128.16399999999999</v>
      </c>
      <c r="N490" s="2">
        <f t="shared" si="49"/>
        <v>117.20529999999999</v>
      </c>
      <c r="O490" s="2">
        <f t="shared" si="50"/>
        <v>84.537999999999997</v>
      </c>
      <c r="P490" s="2">
        <f t="shared" si="51"/>
        <v>101.33775</v>
      </c>
      <c r="Q490" s="2">
        <f t="shared" si="52"/>
        <v>128.08349999999999</v>
      </c>
      <c r="R490" s="2">
        <f t="shared" si="53"/>
        <v>129.10475000000002</v>
      </c>
      <c r="S490" s="2">
        <f t="shared" si="54"/>
        <v>131.172</v>
      </c>
      <c r="T490" s="2">
        <f t="shared" si="55"/>
        <v>19.079583963842961</v>
      </c>
    </row>
    <row r="491" spans="1:20" x14ac:dyDescent="0.2">
      <c r="A491" t="str">
        <f>VLOOKUP(B491,GraphStats!$A:$B,2,0)</f>
        <v>LAW</v>
      </c>
      <c r="B491" t="s">
        <v>106</v>
      </c>
      <c r="C491" t="s">
        <v>139</v>
      </c>
      <c r="D491" s="2">
        <f>MAX(1,SUMIFS(SolRaw!$E:$E,SolRaw!$A:$A,$B491,SolRaw!$B:$B,$C491,SolRaw!$C:$C,D$1))/1000</f>
        <v>111.28100000000001</v>
      </c>
      <c r="E491" s="2">
        <f>MAX(1,SUMIFS(SolRaw!$E:$E,SolRaw!$A:$A,$B491,SolRaw!$B:$B,$C491,SolRaw!$C:$C,E$1))/1000</f>
        <v>121.41</v>
      </c>
      <c r="F491" s="2">
        <f>MAX(1,SUMIFS(SolRaw!$E:$E,SolRaw!$A:$A,$B491,SolRaw!$B:$B,$C491,SolRaw!$C:$C,F$1))/1000</f>
        <v>161.255</v>
      </c>
      <c r="G491" s="2">
        <f>MAX(1,SUMIFS(SolRaw!$E:$E,SolRaw!$A:$A,$B491,SolRaw!$B:$B,$C491,SolRaw!$C:$C,G$1))/1000</f>
        <v>165.28299999999999</v>
      </c>
      <c r="H491" s="2">
        <f>MAX(1,SUMIFS(SolRaw!$E:$E,SolRaw!$A:$A,$B491,SolRaw!$B:$B,$C491,SolRaw!$C:$C,H$1))/1000</f>
        <v>118.16200000000001</v>
      </c>
      <c r="I491" s="2">
        <f>MAX(1,SUMIFS(SolRaw!$E:$E,SolRaw!$A:$A,$B491,SolRaw!$B:$B,$C491,SolRaw!$C:$C,I$1))/1000</f>
        <v>117.10299999999999</v>
      </c>
      <c r="J491" s="2">
        <f>MAX(1,SUMIFS(SolRaw!$E:$E,SolRaw!$A:$A,$B491,SolRaw!$B:$B,$C491,SolRaw!$C:$C,J$1))/1000</f>
        <v>158.02500000000001</v>
      </c>
      <c r="K491" s="2">
        <f>MAX(1,SUMIFS(SolRaw!$E:$E,SolRaw!$A:$A,$B491,SolRaw!$B:$B,$C491,SolRaw!$C:$C,K$1))/1000</f>
        <v>106.32</v>
      </c>
      <c r="L491" s="2">
        <f>MAX(1,SUMIFS(SolRaw!$E:$E,SolRaw!$A:$A,$B491,SolRaw!$B:$B,$C491,SolRaw!$C:$C,L$1))/1000</f>
        <v>156.18199999999999</v>
      </c>
      <c r="M491" s="2">
        <f>MAX(1,SUMIFS(SolRaw!$E:$E,SolRaw!$A:$A,$B491,SolRaw!$B:$B,$C491,SolRaw!$C:$C,M$1))/1000</f>
        <v>161.303</v>
      </c>
      <c r="N491" s="2">
        <f t="shared" si="49"/>
        <v>137.63240000000002</v>
      </c>
      <c r="O491" s="2">
        <f t="shared" si="50"/>
        <v>106.32</v>
      </c>
      <c r="P491" s="2">
        <f t="shared" si="51"/>
        <v>117.36775</v>
      </c>
      <c r="Q491" s="2">
        <f t="shared" si="52"/>
        <v>138.79599999999999</v>
      </c>
      <c r="R491" s="2">
        <f t="shared" si="53"/>
        <v>160.44749999999999</v>
      </c>
      <c r="S491" s="2">
        <f t="shared" si="54"/>
        <v>165.28299999999999</v>
      </c>
      <c r="T491" s="2">
        <f t="shared" si="55"/>
        <v>24.452692849663773</v>
      </c>
    </row>
    <row r="492" spans="1:20" x14ac:dyDescent="0.2">
      <c r="A492" t="str">
        <f>VLOOKUP(B492,GraphStats!$A:$B,2,0)</f>
        <v>LAW</v>
      </c>
      <c r="B492" t="s">
        <v>106</v>
      </c>
      <c r="C492" t="s">
        <v>140</v>
      </c>
      <c r="D492" s="2">
        <f>MAX(1,SUMIFS(SolRaw!$E:$E,SolRaw!$A:$A,$B492,SolRaw!$B:$B,$C492,SolRaw!$C:$C,D$1))/1000</f>
        <v>158.19900000000001</v>
      </c>
      <c r="E492" s="2">
        <f>MAX(1,SUMIFS(SolRaw!$E:$E,SolRaw!$A:$A,$B492,SolRaw!$B:$B,$C492,SolRaw!$C:$C,E$1))/1000</f>
        <v>227.96700000000001</v>
      </c>
      <c r="F492" s="2">
        <f>MAX(1,SUMIFS(SolRaw!$E:$E,SolRaw!$A:$A,$B492,SolRaw!$B:$B,$C492,SolRaw!$C:$C,F$1))/1000</f>
        <v>229.30699999999999</v>
      </c>
      <c r="G492" s="2">
        <f>MAX(1,SUMIFS(SolRaw!$E:$E,SolRaw!$A:$A,$B492,SolRaw!$B:$B,$C492,SolRaw!$C:$C,G$1))/1000</f>
        <v>231.88499999999999</v>
      </c>
      <c r="H492" s="2">
        <f>MAX(1,SUMIFS(SolRaw!$E:$E,SolRaw!$A:$A,$B492,SolRaw!$B:$B,$C492,SolRaw!$C:$C,H$1))/1000</f>
        <v>240.398</v>
      </c>
      <c r="I492" s="2">
        <f>MAX(1,SUMIFS(SolRaw!$E:$E,SolRaw!$A:$A,$B492,SolRaw!$B:$B,$C492,SolRaw!$C:$C,I$1))/1000</f>
        <v>233.30600000000001</v>
      </c>
      <c r="J492" s="2">
        <f>MAX(1,SUMIFS(SolRaw!$E:$E,SolRaw!$A:$A,$B492,SolRaw!$B:$B,$C492,SolRaw!$C:$C,J$1))/1000</f>
        <v>181.732</v>
      </c>
      <c r="K492" s="2">
        <f>MAX(1,SUMIFS(SolRaw!$E:$E,SolRaw!$A:$A,$B492,SolRaw!$B:$B,$C492,SolRaw!$C:$C,K$1))/1000</f>
        <v>149.84800000000001</v>
      </c>
      <c r="L492" s="2">
        <f>MAX(1,SUMIFS(SolRaw!$E:$E,SolRaw!$A:$A,$B492,SolRaw!$B:$B,$C492,SolRaw!$C:$C,L$1))/1000</f>
        <v>228.83199999999999</v>
      </c>
      <c r="M492" s="2">
        <f>MAX(1,SUMIFS(SolRaw!$E:$E,SolRaw!$A:$A,$B492,SolRaw!$B:$B,$C492,SolRaw!$C:$C,M$1))/1000</f>
        <v>229.596</v>
      </c>
      <c r="N492" s="2">
        <f t="shared" si="49"/>
        <v>211.10700000000003</v>
      </c>
      <c r="O492" s="2">
        <f t="shared" si="50"/>
        <v>149.84800000000001</v>
      </c>
      <c r="P492" s="2">
        <f t="shared" si="51"/>
        <v>193.29075</v>
      </c>
      <c r="Q492" s="2">
        <f t="shared" si="52"/>
        <v>229.06950000000001</v>
      </c>
      <c r="R492" s="2">
        <f t="shared" si="53"/>
        <v>231.31274999999999</v>
      </c>
      <c r="S492" s="2">
        <f t="shared" si="54"/>
        <v>240.398</v>
      </c>
      <c r="T492" s="2">
        <f t="shared" si="55"/>
        <v>34.105740934139718</v>
      </c>
    </row>
    <row r="493" spans="1:20" x14ac:dyDescent="0.2">
      <c r="A493" t="str">
        <f>VLOOKUP(B493,GraphStats!$A:$B,2,0)</f>
        <v>LAW</v>
      </c>
      <c r="B493" t="s">
        <v>106</v>
      </c>
      <c r="C493" t="s">
        <v>141</v>
      </c>
      <c r="D493" s="2">
        <f>MAX(1,SUMIFS(SolRaw!$E:$E,SolRaw!$A:$A,$B493,SolRaw!$B:$B,$C493,SolRaw!$C:$C,D$1))/1000</f>
        <v>35.615000000000002</v>
      </c>
      <c r="E493" s="2">
        <f>MAX(1,SUMIFS(SolRaw!$E:$E,SolRaw!$A:$A,$B493,SolRaw!$B:$B,$C493,SolRaw!$C:$C,E$1))/1000</f>
        <v>46.363</v>
      </c>
      <c r="F493" s="2">
        <f>MAX(1,SUMIFS(SolRaw!$E:$E,SolRaw!$A:$A,$B493,SolRaw!$B:$B,$C493,SolRaw!$C:$C,F$1))/1000</f>
        <v>44.354999999999997</v>
      </c>
      <c r="G493" s="2">
        <f>MAX(1,SUMIFS(SolRaw!$E:$E,SolRaw!$A:$A,$B493,SolRaw!$B:$B,$C493,SolRaw!$C:$C,G$1))/1000</f>
        <v>45.277999999999999</v>
      </c>
      <c r="H493" s="2">
        <f>MAX(1,SUMIFS(SolRaw!$E:$E,SolRaw!$A:$A,$B493,SolRaw!$B:$B,$C493,SolRaw!$C:$C,H$1))/1000</f>
        <v>35.21</v>
      </c>
      <c r="I493" s="2">
        <f>MAX(1,SUMIFS(SolRaw!$E:$E,SolRaw!$A:$A,$B493,SolRaw!$B:$B,$C493,SolRaw!$C:$C,I$1))/1000</f>
        <v>45.046999999999997</v>
      </c>
      <c r="J493" s="2">
        <f>MAX(1,SUMIFS(SolRaw!$E:$E,SolRaw!$A:$A,$B493,SolRaw!$B:$B,$C493,SolRaw!$C:$C,J$1))/1000</f>
        <v>44.869</v>
      </c>
      <c r="K493" s="2">
        <f>MAX(1,SUMIFS(SolRaw!$E:$E,SolRaw!$A:$A,$B493,SolRaw!$B:$B,$C493,SolRaw!$C:$C,K$1))/1000</f>
        <v>44.499000000000002</v>
      </c>
      <c r="L493" s="2">
        <f>MAX(1,SUMIFS(SolRaw!$E:$E,SolRaw!$A:$A,$B493,SolRaw!$B:$B,$C493,SolRaw!$C:$C,L$1))/1000</f>
        <v>45.283999999999999</v>
      </c>
      <c r="M493" s="2">
        <f>MAX(1,SUMIFS(SolRaw!$E:$E,SolRaw!$A:$A,$B493,SolRaw!$B:$B,$C493,SolRaw!$C:$C,M$1))/1000</f>
        <v>44.915999999999997</v>
      </c>
      <c r="N493" s="2">
        <f t="shared" si="49"/>
        <v>43.143599999999999</v>
      </c>
      <c r="O493" s="2">
        <f t="shared" si="50"/>
        <v>35.21</v>
      </c>
      <c r="P493" s="2">
        <f t="shared" si="51"/>
        <v>44.390999999999998</v>
      </c>
      <c r="Q493" s="2">
        <f t="shared" si="52"/>
        <v>44.892499999999998</v>
      </c>
      <c r="R493" s="2">
        <f t="shared" si="53"/>
        <v>45.22025</v>
      </c>
      <c r="S493" s="2">
        <f t="shared" si="54"/>
        <v>46.363</v>
      </c>
      <c r="T493" s="2">
        <f t="shared" si="55"/>
        <v>4.1118970534022088</v>
      </c>
    </row>
    <row r="494" spans="1:20" x14ac:dyDescent="0.2">
      <c r="A494" t="str">
        <f>VLOOKUP(B494,GraphStats!$A:$B,2,0)</f>
        <v>LAW</v>
      </c>
      <c r="B494" t="s">
        <v>106</v>
      </c>
      <c r="C494" t="s">
        <v>142</v>
      </c>
      <c r="D494" s="2">
        <f>MAX(1,SUMIFS(SolRaw!$E:$E,SolRaw!$A:$A,$B494,SolRaw!$B:$B,$C494,SolRaw!$C:$C,D$1))/1000</f>
        <v>209.83799999999999</v>
      </c>
      <c r="E494" s="2">
        <f>MAX(1,SUMIFS(SolRaw!$E:$E,SolRaw!$A:$A,$B494,SolRaw!$B:$B,$C494,SolRaw!$C:$C,E$1))/1000</f>
        <v>301.97399999999999</v>
      </c>
      <c r="F494" s="2">
        <f>MAX(1,SUMIFS(SolRaw!$E:$E,SolRaw!$A:$A,$B494,SolRaw!$B:$B,$C494,SolRaw!$C:$C,F$1))/1000</f>
        <v>303.06799999999998</v>
      </c>
      <c r="G494" s="2">
        <f>MAX(1,SUMIFS(SolRaw!$E:$E,SolRaw!$A:$A,$B494,SolRaw!$B:$B,$C494,SolRaw!$C:$C,G$1))/1000</f>
        <v>205.65199999999999</v>
      </c>
      <c r="H494" s="2">
        <f>MAX(1,SUMIFS(SolRaw!$E:$E,SolRaw!$A:$A,$B494,SolRaw!$B:$B,$C494,SolRaw!$C:$C,H$1))/1000</f>
        <v>307.42099999999999</v>
      </c>
      <c r="I494" s="2">
        <f>MAX(1,SUMIFS(SolRaw!$E:$E,SolRaw!$A:$A,$B494,SolRaw!$B:$B,$C494,SolRaw!$C:$C,I$1))/1000</f>
        <v>306.286</v>
      </c>
      <c r="J494" s="2">
        <f>MAX(1,SUMIFS(SolRaw!$E:$E,SolRaw!$A:$A,$B494,SolRaw!$B:$B,$C494,SolRaw!$C:$C,J$1))/1000</f>
        <v>306.23</v>
      </c>
      <c r="K494" s="2">
        <f>MAX(1,SUMIFS(SolRaw!$E:$E,SolRaw!$A:$A,$B494,SolRaw!$B:$B,$C494,SolRaw!$C:$C,K$1))/1000</f>
        <v>304.47399999999999</v>
      </c>
      <c r="L494" s="2">
        <f>MAX(1,SUMIFS(SolRaw!$E:$E,SolRaw!$A:$A,$B494,SolRaw!$B:$B,$C494,SolRaw!$C:$C,L$1))/1000</f>
        <v>303.048</v>
      </c>
      <c r="M494" s="2">
        <f>MAX(1,SUMIFS(SolRaw!$E:$E,SolRaw!$A:$A,$B494,SolRaw!$B:$B,$C494,SolRaw!$C:$C,M$1))/1000</f>
        <v>299.78199999999998</v>
      </c>
      <c r="N494" s="2">
        <f t="shared" si="49"/>
        <v>284.77730000000003</v>
      </c>
      <c r="O494" s="2">
        <f t="shared" si="50"/>
        <v>205.65199999999999</v>
      </c>
      <c r="P494" s="2">
        <f t="shared" si="51"/>
        <v>300.33</v>
      </c>
      <c r="Q494" s="2">
        <f t="shared" si="52"/>
        <v>303.05799999999999</v>
      </c>
      <c r="R494" s="2">
        <f t="shared" si="53"/>
        <v>305.791</v>
      </c>
      <c r="S494" s="2">
        <f t="shared" si="54"/>
        <v>307.42099999999999</v>
      </c>
      <c r="T494" s="2">
        <f t="shared" si="55"/>
        <v>40.674162063485078</v>
      </c>
    </row>
    <row r="495" spans="1:20" x14ac:dyDescent="0.2">
      <c r="A495" t="str">
        <f>VLOOKUP(B495,GraphStats!$A:$B,2,0)</f>
        <v>LAW</v>
      </c>
      <c r="B495" t="s">
        <v>106</v>
      </c>
      <c r="C495" t="s">
        <v>143</v>
      </c>
      <c r="D495" s="2">
        <f>MAX(1,SUMIFS(SolRaw!$E:$E,SolRaw!$A:$A,$B495,SolRaw!$B:$B,$C495,SolRaw!$C:$C,D$1))/1000</f>
        <v>52.155000000000001</v>
      </c>
      <c r="E495" s="2">
        <f>MAX(1,SUMIFS(SolRaw!$E:$E,SolRaw!$A:$A,$B495,SolRaw!$B:$B,$C495,SolRaw!$C:$C,E$1))/1000</f>
        <v>51.850999999999999</v>
      </c>
      <c r="F495" s="2">
        <f>MAX(1,SUMIFS(SolRaw!$E:$E,SolRaw!$A:$A,$B495,SolRaw!$B:$B,$C495,SolRaw!$C:$C,F$1))/1000</f>
        <v>52.938000000000002</v>
      </c>
      <c r="G495" s="2">
        <f>MAX(1,SUMIFS(SolRaw!$E:$E,SolRaw!$A:$A,$B495,SolRaw!$B:$B,$C495,SolRaw!$C:$C,G$1))/1000</f>
        <v>65.433000000000007</v>
      </c>
      <c r="H495" s="2">
        <f>MAX(1,SUMIFS(SolRaw!$E:$E,SolRaw!$A:$A,$B495,SolRaw!$B:$B,$C495,SolRaw!$C:$C,H$1))/1000</f>
        <v>52.698999999999998</v>
      </c>
      <c r="I495" s="2">
        <f>MAX(1,SUMIFS(SolRaw!$E:$E,SolRaw!$A:$A,$B495,SolRaw!$B:$B,$C495,SolRaw!$C:$C,I$1))/1000</f>
        <v>52.613</v>
      </c>
      <c r="J495" s="2">
        <f>MAX(1,SUMIFS(SolRaw!$E:$E,SolRaw!$A:$A,$B495,SolRaw!$B:$B,$C495,SolRaw!$C:$C,J$1))/1000</f>
        <v>53.606999999999999</v>
      </c>
      <c r="K495" s="2">
        <f>MAX(1,SUMIFS(SolRaw!$E:$E,SolRaw!$A:$A,$B495,SolRaw!$B:$B,$C495,SolRaw!$C:$C,K$1))/1000</f>
        <v>53.457000000000001</v>
      </c>
      <c r="L495" s="2">
        <f>MAX(1,SUMIFS(SolRaw!$E:$E,SolRaw!$A:$A,$B495,SolRaw!$B:$B,$C495,SolRaw!$C:$C,L$1))/1000</f>
        <v>52.524000000000001</v>
      </c>
      <c r="M495" s="2">
        <f>MAX(1,SUMIFS(SolRaw!$E:$E,SolRaw!$A:$A,$B495,SolRaw!$B:$B,$C495,SolRaw!$C:$C,M$1))/1000</f>
        <v>51.274999999999999</v>
      </c>
      <c r="N495" s="2">
        <f t="shared" si="49"/>
        <v>53.855200000000004</v>
      </c>
      <c r="O495" s="2">
        <f t="shared" si="50"/>
        <v>51.274999999999999</v>
      </c>
      <c r="P495" s="2">
        <f t="shared" si="51"/>
        <v>52.247250000000001</v>
      </c>
      <c r="Q495" s="2">
        <f t="shared" si="52"/>
        <v>52.655999999999999</v>
      </c>
      <c r="R495" s="2">
        <f t="shared" si="53"/>
        <v>53.327249999999999</v>
      </c>
      <c r="S495" s="2">
        <f t="shared" si="54"/>
        <v>65.433000000000007</v>
      </c>
      <c r="T495" s="2">
        <f t="shared" si="55"/>
        <v>4.1274656953955038</v>
      </c>
    </row>
    <row r="496" spans="1:20" x14ac:dyDescent="0.2">
      <c r="A496" t="str">
        <f>VLOOKUP(B496,GraphStats!$A:$B,2,0)</f>
        <v>LAW</v>
      </c>
      <c r="B496" t="s">
        <v>106</v>
      </c>
      <c r="C496" t="s">
        <v>144</v>
      </c>
      <c r="D496" s="2">
        <f>MAX(1,SUMIFS(SolRaw!$E:$E,SolRaw!$A:$A,$B496,SolRaw!$B:$B,$C496,SolRaw!$C:$C,D$1))/1000</f>
        <v>441.21100000000001</v>
      </c>
      <c r="E496" s="2">
        <f>MAX(1,SUMIFS(SolRaw!$E:$E,SolRaw!$A:$A,$B496,SolRaw!$B:$B,$C496,SolRaw!$C:$C,E$1))/1000</f>
        <v>440.60700000000003</v>
      </c>
      <c r="F496" s="2">
        <f>MAX(1,SUMIFS(SolRaw!$E:$E,SolRaw!$A:$A,$B496,SolRaw!$B:$B,$C496,SolRaw!$C:$C,F$1))/1000</f>
        <v>606.32299999999998</v>
      </c>
      <c r="G496" s="2">
        <f>MAX(1,SUMIFS(SolRaw!$E:$E,SolRaw!$A:$A,$B496,SolRaw!$B:$B,$C496,SolRaw!$C:$C,G$1))/1000</f>
        <v>569.45600000000002</v>
      </c>
      <c r="H496" s="2">
        <f>MAX(1,SUMIFS(SolRaw!$E:$E,SolRaw!$A:$A,$B496,SolRaw!$B:$B,$C496,SolRaw!$C:$C,H$1))/1000</f>
        <v>387.03100000000001</v>
      </c>
      <c r="I496" s="2">
        <f>MAX(1,SUMIFS(SolRaw!$E:$E,SolRaw!$A:$A,$B496,SolRaw!$B:$B,$C496,SolRaw!$C:$C,I$1))/1000</f>
        <v>446.54</v>
      </c>
      <c r="J496" s="2">
        <f>MAX(1,SUMIFS(SolRaw!$E:$E,SolRaw!$A:$A,$B496,SolRaw!$B:$B,$C496,SolRaw!$C:$C,J$1))/1000</f>
        <v>376.65100000000001</v>
      </c>
      <c r="K496" s="2">
        <f>MAX(1,SUMIFS(SolRaw!$E:$E,SolRaw!$A:$A,$B496,SolRaw!$B:$B,$C496,SolRaw!$C:$C,K$1))/1000</f>
        <v>455.197</v>
      </c>
      <c r="L496" s="2">
        <f>MAX(1,SUMIFS(SolRaw!$E:$E,SolRaw!$A:$A,$B496,SolRaw!$B:$B,$C496,SolRaw!$C:$C,L$1))/1000</f>
        <v>451.75900000000001</v>
      </c>
      <c r="M496" s="2">
        <f>MAX(1,SUMIFS(SolRaw!$E:$E,SolRaw!$A:$A,$B496,SolRaw!$B:$B,$C496,SolRaw!$C:$C,M$1))/1000</f>
        <v>459.78</v>
      </c>
      <c r="N496" s="2">
        <f t="shared" si="49"/>
        <v>463.45549999999992</v>
      </c>
      <c r="O496" s="2">
        <f t="shared" si="50"/>
        <v>376.65100000000001</v>
      </c>
      <c r="P496" s="2">
        <f t="shared" si="51"/>
        <v>440.75800000000004</v>
      </c>
      <c r="Q496" s="2">
        <f t="shared" si="52"/>
        <v>449.14949999999999</v>
      </c>
      <c r="R496" s="2">
        <f t="shared" si="53"/>
        <v>458.63424999999995</v>
      </c>
      <c r="S496" s="2">
        <f t="shared" si="54"/>
        <v>606.32299999999998</v>
      </c>
      <c r="T496" s="2">
        <f t="shared" si="55"/>
        <v>71.913899200904552</v>
      </c>
    </row>
    <row r="497" spans="1:20" x14ac:dyDescent="0.2">
      <c r="A497" t="str">
        <f>VLOOKUP(B497,GraphStats!$A:$B,2,0)</f>
        <v>LAW</v>
      </c>
      <c r="B497" t="s">
        <v>106</v>
      </c>
      <c r="C497" t="s">
        <v>145</v>
      </c>
      <c r="D497" s="2">
        <f>MAX(1,SUMIFS(SolRaw!$E:$E,SolRaw!$A:$A,$B497,SolRaw!$B:$B,$C497,SolRaw!$C:$C,D$1))/1000</f>
        <v>58.597000000000001</v>
      </c>
      <c r="E497" s="2">
        <f>MAX(1,SUMIFS(SolRaw!$E:$E,SolRaw!$A:$A,$B497,SolRaw!$B:$B,$C497,SolRaw!$C:$C,E$1))/1000</f>
        <v>60.593000000000004</v>
      </c>
      <c r="F497" s="2">
        <f>MAX(1,SUMIFS(SolRaw!$E:$E,SolRaw!$A:$A,$B497,SolRaw!$B:$B,$C497,SolRaw!$C:$C,F$1))/1000</f>
        <v>60.039000000000001</v>
      </c>
      <c r="G497" s="2">
        <f>MAX(1,SUMIFS(SolRaw!$E:$E,SolRaw!$A:$A,$B497,SolRaw!$B:$B,$C497,SolRaw!$C:$C,G$1))/1000</f>
        <v>40.585999999999999</v>
      </c>
      <c r="H497" s="2">
        <f>MAX(1,SUMIFS(SolRaw!$E:$E,SolRaw!$A:$A,$B497,SolRaw!$B:$B,$C497,SolRaw!$C:$C,H$1))/1000</f>
        <v>61.356999999999999</v>
      </c>
      <c r="I497" s="2">
        <f>MAX(1,SUMIFS(SolRaw!$E:$E,SolRaw!$A:$A,$B497,SolRaw!$B:$B,$C497,SolRaw!$C:$C,I$1))/1000</f>
        <v>60.695</v>
      </c>
      <c r="J497" s="2">
        <f>MAX(1,SUMIFS(SolRaw!$E:$E,SolRaw!$A:$A,$B497,SolRaw!$B:$B,$C497,SolRaw!$C:$C,J$1))/1000</f>
        <v>47.345999999999997</v>
      </c>
      <c r="K497" s="2">
        <f>MAX(1,SUMIFS(SolRaw!$E:$E,SolRaw!$A:$A,$B497,SolRaw!$B:$B,$C497,SolRaw!$C:$C,K$1))/1000</f>
        <v>59.912999999999997</v>
      </c>
      <c r="L497" s="2">
        <f>MAX(1,SUMIFS(SolRaw!$E:$E,SolRaw!$A:$A,$B497,SolRaw!$B:$B,$C497,SolRaw!$C:$C,L$1))/1000</f>
        <v>47.42</v>
      </c>
      <c r="M497" s="2">
        <f>MAX(1,SUMIFS(SolRaw!$E:$E,SolRaw!$A:$A,$B497,SolRaw!$B:$B,$C497,SolRaw!$C:$C,M$1))/1000</f>
        <v>60.231000000000002</v>
      </c>
      <c r="N497" s="2">
        <f t="shared" si="49"/>
        <v>55.677700000000002</v>
      </c>
      <c r="O497" s="2">
        <f t="shared" si="50"/>
        <v>40.585999999999999</v>
      </c>
      <c r="P497" s="2">
        <f t="shared" si="51"/>
        <v>50.21425</v>
      </c>
      <c r="Q497" s="2">
        <f t="shared" si="52"/>
        <v>59.975999999999999</v>
      </c>
      <c r="R497" s="2">
        <f t="shared" si="53"/>
        <v>60.502500000000005</v>
      </c>
      <c r="S497" s="2">
        <f t="shared" si="54"/>
        <v>61.356999999999999</v>
      </c>
      <c r="T497" s="2">
        <f t="shared" si="55"/>
        <v>7.5510685196790508</v>
      </c>
    </row>
    <row r="498" spans="1:20" x14ac:dyDescent="0.2">
      <c r="A498" t="str">
        <f>VLOOKUP(B498,GraphStats!$A:$B,2,0)</f>
        <v>LAW</v>
      </c>
      <c r="B498" t="s">
        <v>106</v>
      </c>
      <c r="C498" t="s">
        <v>146</v>
      </c>
      <c r="D498" s="2">
        <f>MAX(1,SUMIFS(SolRaw!$E:$E,SolRaw!$A:$A,$B498,SolRaw!$B:$B,$C498,SolRaw!$C:$C,D$1))/1000</f>
        <v>76.613</v>
      </c>
      <c r="E498" s="2">
        <f>MAX(1,SUMIFS(SolRaw!$E:$E,SolRaw!$A:$A,$B498,SolRaw!$B:$B,$C498,SolRaw!$C:$C,E$1))/1000</f>
        <v>57.25</v>
      </c>
      <c r="F498" s="2">
        <f>MAX(1,SUMIFS(SolRaw!$E:$E,SolRaw!$A:$A,$B498,SolRaw!$B:$B,$C498,SolRaw!$C:$C,F$1))/1000</f>
        <v>58.094000000000001</v>
      </c>
      <c r="G498" s="2">
        <f>MAX(1,SUMIFS(SolRaw!$E:$E,SolRaw!$A:$A,$B498,SolRaw!$B:$B,$C498,SolRaw!$C:$C,G$1))/1000</f>
        <v>76.629000000000005</v>
      </c>
      <c r="H498" s="2">
        <f>MAX(1,SUMIFS(SolRaw!$E:$E,SolRaw!$A:$A,$B498,SolRaw!$B:$B,$C498,SolRaw!$C:$C,H$1))/1000</f>
        <v>77.843999999999994</v>
      </c>
      <c r="I498" s="2">
        <f>MAX(1,SUMIFS(SolRaw!$E:$E,SolRaw!$A:$A,$B498,SolRaw!$B:$B,$C498,SolRaw!$C:$C,I$1))/1000</f>
        <v>58.118000000000002</v>
      </c>
      <c r="J498" s="2">
        <f>MAX(1,SUMIFS(SolRaw!$E:$E,SolRaw!$A:$A,$B498,SolRaw!$B:$B,$C498,SolRaw!$C:$C,J$1))/1000</f>
        <v>78.082999999999998</v>
      </c>
      <c r="K498" s="2">
        <f>MAX(1,SUMIFS(SolRaw!$E:$E,SolRaw!$A:$A,$B498,SolRaw!$B:$B,$C498,SolRaw!$C:$C,K$1))/1000</f>
        <v>60.231000000000002</v>
      </c>
      <c r="L498" s="2">
        <f>MAX(1,SUMIFS(SolRaw!$E:$E,SolRaw!$A:$A,$B498,SolRaw!$B:$B,$C498,SolRaw!$C:$C,L$1))/1000</f>
        <v>78.191000000000003</v>
      </c>
      <c r="M498" s="2">
        <f>MAX(1,SUMIFS(SolRaw!$E:$E,SolRaw!$A:$A,$B498,SolRaw!$B:$B,$C498,SolRaw!$C:$C,M$1))/1000</f>
        <v>77.861999999999995</v>
      </c>
      <c r="N498" s="2">
        <f t="shared" si="49"/>
        <v>69.891499999999994</v>
      </c>
      <c r="O498" s="2">
        <f t="shared" si="50"/>
        <v>57.25</v>
      </c>
      <c r="P498" s="2">
        <f t="shared" si="51"/>
        <v>58.646250000000002</v>
      </c>
      <c r="Q498" s="2">
        <f t="shared" si="52"/>
        <v>76.621000000000009</v>
      </c>
      <c r="R498" s="2">
        <f t="shared" si="53"/>
        <v>77.857499999999987</v>
      </c>
      <c r="S498" s="2">
        <f t="shared" si="54"/>
        <v>78.191000000000003</v>
      </c>
      <c r="T498" s="2">
        <f t="shared" si="55"/>
        <v>9.9121421527113025</v>
      </c>
    </row>
    <row r="499" spans="1:20" x14ac:dyDescent="0.2">
      <c r="A499" t="str">
        <f>VLOOKUP(B499,GraphStats!$A:$B,2,0)</f>
        <v>LAW</v>
      </c>
      <c r="B499" t="s">
        <v>106</v>
      </c>
      <c r="C499" t="s">
        <v>147</v>
      </c>
      <c r="D499" s="2">
        <f>MAX(1,SUMIFS(SolRaw!$E:$E,SolRaw!$A:$A,$B499,SolRaw!$B:$B,$C499,SolRaw!$C:$C,D$1))/1000</f>
        <v>94.861000000000004</v>
      </c>
      <c r="E499" s="2">
        <f>MAX(1,SUMIFS(SolRaw!$E:$E,SolRaw!$A:$A,$B499,SolRaw!$B:$B,$C499,SolRaw!$C:$C,E$1))/1000</f>
        <v>79.475999999999999</v>
      </c>
      <c r="F499" s="2">
        <f>MAX(1,SUMIFS(SolRaw!$E:$E,SolRaw!$A:$A,$B499,SolRaw!$B:$B,$C499,SolRaw!$C:$C,F$1))/1000</f>
        <v>94.317999999999998</v>
      </c>
      <c r="G499" s="2">
        <f>MAX(1,SUMIFS(SolRaw!$E:$E,SolRaw!$A:$A,$B499,SolRaw!$B:$B,$C499,SolRaw!$C:$C,G$1))/1000</f>
        <v>96.459000000000003</v>
      </c>
      <c r="H499" s="2">
        <f>MAX(1,SUMIFS(SolRaw!$E:$E,SolRaw!$A:$A,$B499,SolRaw!$B:$B,$C499,SolRaw!$C:$C,H$1))/1000</f>
        <v>97.882000000000005</v>
      </c>
      <c r="I499" s="2">
        <f>MAX(1,SUMIFS(SolRaw!$E:$E,SolRaw!$A:$A,$B499,SolRaw!$B:$B,$C499,SolRaw!$C:$C,I$1))/1000</f>
        <v>71.024000000000001</v>
      </c>
      <c r="J499" s="2">
        <f>MAX(1,SUMIFS(SolRaw!$E:$E,SolRaw!$A:$A,$B499,SolRaw!$B:$B,$C499,SolRaw!$C:$C,J$1))/1000</f>
        <v>95.176000000000002</v>
      </c>
      <c r="K499" s="2">
        <f>MAX(1,SUMIFS(SolRaw!$E:$E,SolRaw!$A:$A,$B499,SolRaw!$B:$B,$C499,SolRaw!$C:$C,K$1))/1000</f>
        <v>71.192999999999998</v>
      </c>
      <c r="L499" s="2">
        <f>MAX(1,SUMIFS(SolRaw!$E:$E,SolRaw!$A:$A,$B499,SolRaw!$B:$B,$C499,SolRaw!$C:$C,L$1))/1000</f>
        <v>89.271000000000001</v>
      </c>
      <c r="M499" s="2">
        <f>MAX(1,SUMIFS(SolRaw!$E:$E,SolRaw!$A:$A,$B499,SolRaw!$B:$B,$C499,SolRaw!$C:$C,M$1))/1000</f>
        <v>94.927000000000007</v>
      </c>
      <c r="N499" s="2">
        <f t="shared" si="49"/>
        <v>88.458699999999993</v>
      </c>
      <c r="O499" s="2">
        <f t="shared" si="50"/>
        <v>71.024000000000001</v>
      </c>
      <c r="P499" s="2">
        <f t="shared" si="51"/>
        <v>81.924750000000003</v>
      </c>
      <c r="Q499" s="2">
        <f t="shared" si="52"/>
        <v>94.589500000000001</v>
      </c>
      <c r="R499" s="2">
        <f t="shared" si="53"/>
        <v>95.11375000000001</v>
      </c>
      <c r="S499" s="2">
        <f t="shared" si="54"/>
        <v>97.882000000000005</v>
      </c>
      <c r="T499" s="2">
        <f t="shared" si="55"/>
        <v>10.533054532702712</v>
      </c>
    </row>
    <row r="500" spans="1:20" x14ac:dyDescent="0.2">
      <c r="A500" t="str">
        <f>VLOOKUP(B500,GraphStats!$A:$B,2,0)</f>
        <v>LAW</v>
      </c>
      <c r="B500" t="s">
        <v>106</v>
      </c>
      <c r="C500" t="s">
        <v>148</v>
      </c>
      <c r="D500" s="2">
        <f>MAX(1,SUMIFS(SolRaw!$E:$E,SolRaw!$A:$A,$B500,SolRaw!$B:$B,$C500,SolRaw!$C:$C,D$1))/1000</f>
        <v>188.69200000000001</v>
      </c>
      <c r="E500" s="2">
        <f>MAX(1,SUMIFS(SolRaw!$E:$E,SolRaw!$A:$A,$B500,SolRaw!$B:$B,$C500,SolRaw!$C:$C,E$1))/1000</f>
        <v>191.77699999999999</v>
      </c>
      <c r="F500" s="2">
        <f>MAX(1,SUMIFS(SolRaw!$E:$E,SolRaw!$A:$A,$B500,SolRaw!$B:$B,$C500,SolRaw!$C:$C,F$1))/1000</f>
        <v>160.59200000000001</v>
      </c>
      <c r="G500" s="2">
        <f>MAX(1,SUMIFS(SolRaw!$E:$E,SolRaw!$A:$A,$B500,SolRaw!$B:$B,$C500,SolRaw!$C:$C,G$1))/1000</f>
        <v>186.15799999999999</v>
      </c>
      <c r="H500" s="2">
        <f>MAX(1,SUMIFS(SolRaw!$E:$E,SolRaw!$A:$A,$B500,SolRaw!$B:$B,$C500,SolRaw!$C:$C,H$1))/1000</f>
        <v>165.26599999999999</v>
      </c>
      <c r="I500" s="2">
        <f>MAX(1,SUMIFS(SolRaw!$E:$E,SolRaw!$A:$A,$B500,SolRaw!$B:$B,$C500,SolRaw!$C:$C,I$1))/1000</f>
        <v>190.971</v>
      </c>
      <c r="J500" s="2">
        <f>MAX(1,SUMIFS(SolRaw!$E:$E,SolRaw!$A:$A,$B500,SolRaw!$B:$B,$C500,SolRaw!$C:$C,J$1))/1000</f>
        <v>184.08600000000001</v>
      </c>
      <c r="K500" s="2">
        <f>MAX(1,SUMIFS(SolRaw!$E:$E,SolRaw!$A:$A,$B500,SolRaw!$B:$B,$C500,SolRaw!$C:$C,K$1))/1000</f>
        <v>182.11799999999999</v>
      </c>
      <c r="L500" s="2">
        <f>MAX(1,SUMIFS(SolRaw!$E:$E,SolRaw!$A:$A,$B500,SolRaw!$B:$B,$C500,SolRaw!$C:$C,L$1))/1000</f>
        <v>162.6</v>
      </c>
      <c r="M500" s="2">
        <f>MAX(1,SUMIFS(SolRaw!$E:$E,SolRaw!$A:$A,$B500,SolRaw!$B:$B,$C500,SolRaw!$C:$C,M$1))/1000</f>
        <v>162.72499999999999</v>
      </c>
      <c r="N500" s="2">
        <f t="shared" si="49"/>
        <v>177.49849999999998</v>
      </c>
      <c r="O500" s="2">
        <f t="shared" si="50"/>
        <v>160.59200000000001</v>
      </c>
      <c r="P500" s="2">
        <f t="shared" si="51"/>
        <v>163.36025000000001</v>
      </c>
      <c r="Q500" s="2">
        <f t="shared" si="52"/>
        <v>183.102</v>
      </c>
      <c r="R500" s="2">
        <f t="shared" si="53"/>
        <v>188.05850000000001</v>
      </c>
      <c r="S500" s="2">
        <f t="shared" si="54"/>
        <v>191.77699999999999</v>
      </c>
      <c r="T500" s="2">
        <f t="shared" si="55"/>
        <v>13.021714942954155</v>
      </c>
    </row>
    <row r="501" spans="1:20" x14ac:dyDescent="0.2">
      <c r="A501" t="str">
        <f>VLOOKUP(B501,GraphStats!$A:$B,2,0)</f>
        <v>LAW</v>
      </c>
      <c r="B501" t="s">
        <v>106</v>
      </c>
      <c r="C501" t="s">
        <v>149</v>
      </c>
      <c r="D501" s="2">
        <f>MAX(1,SUMIFS(SolRaw!$E:$E,SolRaw!$A:$A,$B501,SolRaw!$B:$B,$C501,SolRaw!$C:$C,D$1))/1000</f>
        <v>233.59</v>
      </c>
      <c r="E501" s="2">
        <f>MAX(1,SUMIFS(SolRaw!$E:$E,SolRaw!$A:$A,$B501,SolRaw!$B:$B,$C501,SolRaw!$C:$C,E$1))/1000</f>
        <v>232.90100000000001</v>
      </c>
      <c r="F501" s="2">
        <f>MAX(1,SUMIFS(SolRaw!$E:$E,SolRaw!$A:$A,$B501,SolRaw!$B:$B,$C501,SolRaw!$C:$C,F$1))/1000</f>
        <v>239.81899999999999</v>
      </c>
      <c r="G501" s="2">
        <f>MAX(1,SUMIFS(SolRaw!$E:$E,SolRaw!$A:$A,$B501,SolRaw!$B:$B,$C501,SolRaw!$C:$C,G$1))/1000</f>
        <v>239.875</v>
      </c>
      <c r="H501" s="2">
        <f>MAX(1,SUMIFS(SolRaw!$E:$E,SolRaw!$A:$A,$B501,SolRaw!$B:$B,$C501,SolRaw!$C:$C,H$1))/1000</f>
        <v>202.09100000000001</v>
      </c>
      <c r="I501" s="2">
        <f>MAX(1,SUMIFS(SolRaw!$E:$E,SolRaw!$A:$A,$B501,SolRaw!$B:$B,$C501,SolRaw!$C:$C,I$1))/1000</f>
        <v>232.41300000000001</v>
      </c>
      <c r="J501" s="2">
        <f>MAX(1,SUMIFS(SolRaw!$E:$E,SolRaw!$A:$A,$B501,SolRaw!$B:$B,$C501,SolRaw!$C:$C,J$1))/1000</f>
        <v>204.768</v>
      </c>
      <c r="K501" s="2">
        <f>MAX(1,SUMIFS(SolRaw!$E:$E,SolRaw!$A:$A,$B501,SolRaw!$B:$B,$C501,SolRaw!$C:$C,K$1))/1000</f>
        <v>231.19399999999999</v>
      </c>
      <c r="L501" s="2">
        <f>MAX(1,SUMIFS(SolRaw!$E:$E,SolRaw!$A:$A,$B501,SolRaw!$B:$B,$C501,SolRaw!$C:$C,L$1))/1000</f>
        <v>233.41499999999999</v>
      </c>
      <c r="M501" s="2">
        <f>MAX(1,SUMIFS(SolRaw!$E:$E,SolRaw!$A:$A,$B501,SolRaw!$B:$B,$C501,SolRaw!$C:$C,M$1))/1000</f>
        <v>201.38300000000001</v>
      </c>
      <c r="N501" s="2">
        <f t="shared" si="49"/>
        <v>225.14489999999995</v>
      </c>
      <c r="O501" s="2">
        <f t="shared" si="50"/>
        <v>201.38300000000001</v>
      </c>
      <c r="P501" s="2">
        <f t="shared" si="51"/>
        <v>211.37450000000001</v>
      </c>
      <c r="Q501" s="2">
        <f t="shared" si="52"/>
        <v>232.65700000000001</v>
      </c>
      <c r="R501" s="2">
        <f t="shared" si="53"/>
        <v>233.54624999999999</v>
      </c>
      <c r="S501" s="2">
        <f t="shared" si="54"/>
        <v>239.875</v>
      </c>
      <c r="T501" s="2">
        <f t="shared" si="55"/>
        <v>15.751266442557702</v>
      </c>
    </row>
    <row r="502" spans="1:20" x14ac:dyDescent="0.2">
      <c r="A502" t="str">
        <f>VLOOKUP(B502,GraphStats!$A:$B,2,0)</f>
        <v>LAW</v>
      </c>
      <c r="B502" t="s">
        <v>106</v>
      </c>
      <c r="C502" t="s">
        <v>150</v>
      </c>
      <c r="D502" s="2">
        <f>MAX(1,SUMIFS(SolRaw!$E:$E,SolRaw!$A:$A,$B502,SolRaw!$B:$B,$C502,SolRaw!$C:$C,D$1))/1000</f>
        <v>326.18200000000002</v>
      </c>
      <c r="E502" s="2">
        <f>MAX(1,SUMIFS(SolRaw!$E:$E,SolRaw!$A:$A,$B502,SolRaw!$B:$B,$C502,SolRaw!$C:$C,E$1))/1000</f>
        <v>333.46199999999999</v>
      </c>
      <c r="F502" s="2">
        <f>MAX(1,SUMIFS(SolRaw!$E:$E,SolRaw!$A:$A,$B502,SolRaw!$B:$B,$C502,SolRaw!$C:$C,F$1))/1000</f>
        <v>287.77699999999999</v>
      </c>
      <c r="G502" s="2">
        <f>MAX(1,SUMIFS(SolRaw!$E:$E,SolRaw!$A:$A,$B502,SolRaw!$B:$B,$C502,SolRaw!$C:$C,G$1))/1000</f>
        <v>330.04599999999999</v>
      </c>
      <c r="H502" s="2">
        <f>MAX(1,SUMIFS(SolRaw!$E:$E,SolRaw!$A:$A,$B502,SolRaw!$B:$B,$C502,SolRaw!$C:$C,H$1))/1000</f>
        <v>330.95499999999998</v>
      </c>
      <c r="I502" s="2">
        <f>MAX(1,SUMIFS(SolRaw!$E:$E,SolRaw!$A:$A,$B502,SolRaw!$B:$B,$C502,SolRaw!$C:$C,I$1))/1000</f>
        <v>286.517</v>
      </c>
      <c r="J502" s="2">
        <f>MAX(1,SUMIFS(SolRaw!$E:$E,SolRaw!$A:$A,$B502,SolRaw!$B:$B,$C502,SolRaw!$C:$C,J$1))/1000</f>
        <v>332.99200000000002</v>
      </c>
      <c r="K502" s="2">
        <f>MAX(1,SUMIFS(SolRaw!$E:$E,SolRaw!$A:$A,$B502,SolRaw!$B:$B,$C502,SolRaw!$C:$C,K$1))/1000</f>
        <v>333.19299999999998</v>
      </c>
      <c r="L502" s="2">
        <f>MAX(1,SUMIFS(SolRaw!$E:$E,SolRaw!$A:$A,$B502,SolRaw!$B:$B,$C502,SolRaw!$C:$C,L$1))/1000</f>
        <v>286.06299999999999</v>
      </c>
      <c r="M502" s="2">
        <f>MAX(1,SUMIFS(SolRaw!$E:$E,SolRaw!$A:$A,$B502,SolRaw!$B:$B,$C502,SolRaw!$C:$C,M$1))/1000</f>
        <v>282.69200000000001</v>
      </c>
      <c r="N502" s="2">
        <f t="shared" si="49"/>
        <v>312.98789999999997</v>
      </c>
      <c r="O502" s="2">
        <f t="shared" si="50"/>
        <v>282.69200000000001</v>
      </c>
      <c r="P502" s="2">
        <f t="shared" si="51"/>
        <v>286.83199999999999</v>
      </c>
      <c r="Q502" s="2">
        <f t="shared" si="52"/>
        <v>328.11400000000003</v>
      </c>
      <c r="R502" s="2">
        <f t="shared" si="53"/>
        <v>332.48275000000001</v>
      </c>
      <c r="S502" s="2">
        <f t="shared" si="54"/>
        <v>333.46199999999999</v>
      </c>
      <c r="T502" s="2">
        <f t="shared" si="55"/>
        <v>23.557420177798193</v>
      </c>
    </row>
    <row r="503" spans="1:20" x14ac:dyDescent="0.2">
      <c r="A503" t="str">
        <f>VLOOKUP(B503,GraphStats!$A:$B,2,0)</f>
        <v>LAW</v>
      </c>
      <c r="B503" t="s">
        <v>106</v>
      </c>
      <c r="C503" t="s">
        <v>151</v>
      </c>
      <c r="D503" s="2">
        <f>MAX(1,SUMIFS(SolRaw!$E:$E,SolRaw!$A:$A,$B503,SolRaw!$B:$B,$C503,SolRaw!$C:$C,D$1))/1000</f>
        <v>61.320999999999998</v>
      </c>
      <c r="E503" s="2">
        <f>MAX(1,SUMIFS(SolRaw!$E:$E,SolRaw!$A:$A,$B503,SolRaw!$B:$B,$C503,SolRaw!$C:$C,E$1))/1000</f>
        <v>64.355000000000004</v>
      </c>
      <c r="F503" s="2">
        <f>MAX(1,SUMIFS(SolRaw!$E:$E,SolRaw!$A:$A,$B503,SolRaw!$B:$B,$C503,SolRaw!$C:$C,F$1))/1000</f>
        <v>63.680999999999997</v>
      </c>
      <c r="G503" s="2">
        <f>MAX(1,SUMIFS(SolRaw!$E:$E,SolRaw!$A:$A,$B503,SolRaw!$B:$B,$C503,SolRaw!$C:$C,G$1))/1000</f>
        <v>57.509</v>
      </c>
      <c r="H503" s="2">
        <f>MAX(1,SUMIFS(SolRaw!$E:$E,SolRaw!$A:$A,$B503,SolRaw!$B:$B,$C503,SolRaw!$C:$C,H$1))/1000</f>
        <v>54.665999999999997</v>
      </c>
      <c r="I503" s="2">
        <f>MAX(1,SUMIFS(SolRaw!$E:$E,SolRaw!$A:$A,$B503,SolRaw!$B:$B,$C503,SolRaw!$C:$C,I$1))/1000</f>
        <v>61.002000000000002</v>
      </c>
      <c r="J503" s="2">
        <f>MAX(1,SUMIFS(SolRaw!$E:$E,SolRaw!$A:$A,$B503,SolRaw!$B:$B,$C503,SolRaw!$C:$C,J$1))/1000</f>
        <v>56.398000000000003</v>
      </c>
      <c r="K503" s="2">
        <f>MAX(1,SUMIFS(SolRaw!$E:$E,SolRaw!$A:$A,$B503,SolRaw!$B:$B,$C503,SolRaw!$C:$C,K$1))/1000</f>
        <v>64.656999999999996</v>
      </c>
      <c r="L503" s="2">
        <f>MAX(1,SUMIFS(SolRaw!$E:$E,SolRaw!$A:$A,$B503,SolRaw!$B:$B,$C503,SolRaw!$C:$C,L$1))/1000</f>
        <v>63.149000000000001</v>
      </c>
      <c r="M503" s="2">
        <f>MAX(1,SUMIFS(SolRaw!$E:$E,SolRaw!$A:$A,$B503,SolRaw!$B:$B,$C503,SolRaw!$C:$C,M$1))/1000</f>
        <v>56.377000000000002</v>
      </c>
      <c r="N503" s="2">
        <f t="shared" si="49"/>
        <v>60.311500000000002</v>
      </c>
      <c r="O503" s="2">
        <f t="shared" si="50"/>
        <v>54.665999999999997</v>
      </c>
      <c r="P503" s="2">
        <f t="shared" si="51"/>
        <v>56.675750000000001</v>
      </c>
      <c r="Q503" s="2">
        <f t="shared" si="52"/>
        <v>61.161500000000004</v>
      </c>
      <c r="R503" s="2">
        <f t="shared" si="53"/>
        <v>63.548000000000002</v>
      </c>
      <c r="S503" s="2">
        <f t="shared" si="54"/>
        <v>64.656999999999996</v>
      </c>
      <c r="T503" s="2">
        <f t="shared" si="55"/>
        <v>3.7513779468350017</v>
      </c>
    </row>
    <row r="504" spans="1:20" x14ac:dyDescent="0.2">
      <c r="A504" t="str">
        <f>VLOOKUP(B504,GraphStats!$A:$B,2,0)</f>
        <v>LAW</v>
      </c>
      <c r="B504" t="s">
        <v>106</v>
      </c>
      <c r="C504" t="s">
        <v>152</v>
      </c>
      <c r="D504" s="2">
        <f>MAX(1,SUMIFS(SolRaw!$E:$E,SolRaw!$A:$A,$B504,SolRaw!$B:$B,$C504,SolRaw!$C:$C,D$1))/1000</f>
        <v>434.07900000000001</v>
      </c>
      <c r="E504" s="2">
        <f>MAX(1,SUMIFS(SolRaw!$E:$E,SolRaw!$A:$A,$B504,SolRaw!$B:$B,$C504,SolRaw!$C:$C,E$1))/1000</f>
        <v>438.21</v>
      </c>
      <c r="F504" s="2">
        <f>MAX(1,SUMIFS(SolRaw!$E:$E,SolRaw!$A:$A,$B504,SolRaw!$B:$B,$C504,SolRaw!$C:$C,F$1))/1000</f>
        <v>372.553</v>
      </c>
      <c r="G504" s="2">
        <f>MAX(1,SUMIFS(SolRaw!$E:$E,SolRaw!$A:$A,$B504,SolRaw!$B:$B,$C504,SolRaw!$C:$C,G$1))/1000</f>
        <v>444.99299999999999</v>
      </c>
      <c r="H504" s="2">
        <f>MAX(1,SUMIFS(SolRaw!$E:$E,SolRaw!$A:$A,$B504,SolRaw!$B:$B,$C504,SolRaw!$C:$C,H$1))/1000</f>
        <v>445.49799999999999</v>
      </c>
      <c r="I504" s="2">
        <f>MAX(1,SUMIFS(SolRaw!$E:$E,SolRaw!$A:$A,$B504,SolRaw!$B:$B,$C504,SolRaw!$C:$C,I$1))/1000</f>
        <v>441.923</v>
      </c>
      <c r="J504" s="2">
        <f>MAX(1,SUMIFS(SolRaw!$E:$E,SolRaw!$A:$A,$B504,SolRaw!$B:$B,$C504,SolRaw!$C:$C,J$1))/1000</f>
        <v>373.38499999999999</v>
      </c>
      <c r="K504" s="2">
        <f>MAX(1,SUMIFS(SolRaw!$E:$E,SolRaw!$A:$A,$B504,SolRaw!$B:$B,$C504,SolRaw!$C:$C,K$1))/1000</f>
        <v>419.61900000000003</v>
      </c>
      <c r="L504" s="2">
        <f>MAX(1,SUMIFS(SolRaw!$E:$E,SolRaw!$A:$A,$B504,SolRaw!$B:$B,$C504,SolRaw!$C:$C,L$1))/1000</f>
        <v>375.94600000000003</v>
      </c>
      <c r="M504" s="2">
        <f>MAX(1,SUMIFS(SolRaw!$E:$E,SolRaw!$A:$A,$B504,SolRaw!$B:$B,$C504,SolRaw!$C:$C,M$1))/1000</f>
        <v>367.92200000000003</v>
      </c>
      <c r="N504" s="2">
        <f t="shared" si="49"/>
        <v>411.41280000000006</v>
      </c>
      <c r="O504" s="2">
        <f t="shared" si="50"/>
        <v>367.92200000000003</v>
      </c>
      <c r="P504" s="2">
        <f t="shared" si="51"/>
        <v>374.02525000000003</v>
      </c>
      <c r="Q504" s="2">
        <f t="shared" si="52"/>
        <v>426.84900000000005</v>
      </c>
      <c r="R504" s="2">
        <f t="shared" si="53"/>
        <v>440.99475000000001</v>
      </c>
      <c r="S504" s="2">
        <f t="shared" si="54"/>
        <v>445.49799999999999</v>
      </c>
      <c r="T504" s="2">
        <f t="shared" si="55"/>
        <v>34.359266063174275</v>
      </c>
    </row>
    <row r="505" spans="1:20" x14ac:dyDescent="0.2">
      <c r="A505" t="str">
        <f>VLOOKUP(B505,GraphStats!$A:$B,2,0)</f>
        <v>LAW</v>
      </c>
      <c r="B505" t="s">
        <v>106</v>
      </c>
      <c r="C505" t="s">
        <v>153</v>
      </c>
      <c r="D505" s="2">
        <f>MAX(1,SUMIFS(SolRaw!$E:$E,SolRaw!$A:$A,$B505,SolRaw!$B:$B,$C505,SolRaw!$C:$C,D$1))/1000</f>
        <v>61.24</v>
      </c>
      <c r="E505" s="2">
        <f>MAX(1,SUMIFS(SolRaw!$E:$E,SolRaw!$A:$A,$B505,SolRaw!$B:$B,$C505,SolRaw!$C:$C,E$1))/1000</f>
        <v>73.932000000000002</v>
      </c>
      <c r="F505" s="2">
        <f>MAX(1,SUMIFS(SolRaw!$E:$E,SolRaw!$A:$A,$B505,SolRaw!$B:$B,$C505,SolRaw!$C:$C,F$1))/1000</f>
        <v>63.338000000000001</v>
      </c>
      <c r="G505" s="2">
        <f>MAX(1,SUMIFS(SolRaw!$E:$E,SolRaw!$A:$A,$B505,SolRaw!$B:$B,$C505,SolRaw!$C:$C,G$1))/1000</f>
        <v>71.091999999999999</v>
      </c>
      <c r="H505" s="2">
        <f>MAX(1,SUMIFS(SolRaw!$E:$E,SolRaw!$A:$A,$B505,SolRaw!$B:$B,$C505,SolRaw!$C:$C,H$1))/1000</f>
        <v>70.869</v>
      </c>
      <c r="I505" s="2">
        <f>MAX(1,SUMIFS(SolRaw!$E:$E,SolRaw!$A:$A,$B505,SolRaw!$B:$B,$C505,SolRaw!$C:$C,I$1))/1000</f>
        <v>68.552999999999997</v>
      </c>
      <c r="J505" s="2">
        <f>MAX(1,SUMIFS(SolRaw!$E:$E,SolRaw!$A:$A,$B505,SolRaw!$B:$B,$C505,SolRaw!$C:$C,J$1))/1000</f>
        <v>65.611999999999995</v>
      </c>
      <c r="K505" s="2">
        <f>MAX(1,SUMIFS(SolRaw!$E:$E,SolRaw!$A:$A,$B505,SolRaw!$B:$B,$C505,SolRaw!$C:$C,K$1))/1000</f>
        <v>69.998999999999995</v>
      </c>
      <c r="L505" s="2">
        <f>MAX(1,SUMIFS(SolRaw!$E:$E,SolRaw!$A:$A,$B505,SolRaw!$B:$B,$C505,SolRaw!$C:$C,L$1))/1000</f>
        <v>59.887999999999998</v>
      </c>
      <c r="M505" s="2">
        <f>MAX(1,SUMIFS(SolRaw!$E:$E,SolRaw!$A:$A,$B505,SolRaw!$B:$B,$C505,SolRaw!$C:$C,M$1))/1000</f>
        <v>75.802999999999997</v>
      </c>
      <c r="N505" s="2">
        <f t="shared" si="49"/>
        <v>68.032600000000002</v>
      </c>
      <c r="O505" s="2">
        <f t="shared" si="50"/>
        <v>59.887999999999998</v>
      </c>
      <c r="P505" s="2">
        <f t="shared" si="51"/>
        <v>63.906500000000001</v>
      </c>
      <c r="Q505" s="2">
        <f t="shared" si="52"/>
        <v>69.275999999999996</v>
      </c>
      <c r="R505" s="2">
        <f t="shared" si="53"/>
        <v>71.036249999999995</v>
      </c>
      <c r="S505" s="2">
        <f t="shared" si="54"/>
        <v>75.802999999999997</v>
      </c>
      <c r="T505" s="2">
        <f t="shared" si="55"/>
        <v>5.344749993113699</v>
      </c>
    </row>
    <row r="506" spans="1:20" x14ac:dyDescent="0.2">
      <c r="A506" t="str">
        <f>VLOOKUP(B506,GraphStats!$A:$B,2,0)</f>
        <v>LAW</v>
      </c>
      <c r="B506" t="s">
        <v>106</v>
      </c>
      <c r="C506" t="s">
        <v>154</v>
      </c>
      <c r="D506" s="2">
        <f>MAX(1,SUMIFS(SolRaw!$E:$E,SolRaw!$A:$A,$B506,SolRaw!$B:$B,$C506,SolRaw!$C:$C,D$1))/1000</f>
        <v>603.76599999999996</v>
      </c>
      <c r="E506" s="2">
        <f>MAX(1,SUMIFS(SolRaw!$E:$E,SolRaw!$A:$A,$B506,SolRaw!$B:$B,$C506,SolRaw!$C:$C,E$1))/1000</f>
        <v>609.11900000000003</v>
      </c>
      <c r="F506" s="2">
        <f>MAX(1,SUMIFS(SolRaw!$E:$E,SolRaw!$A:$A,$B506,SolRaw!$B:$B,$C506,SolRaw!$C:$C,F$1))/1000</f>
        <v>553.40099999999995</v>
      </c>
      <c r="G506" s="2">
        <f>MAX(1,SUMIFS(SolRaw!$E:$E,SolRaw!$A:$A,$B506,SolRaw!$B:$B,$C506,SolRaw!$C:$C,G$1))/1000</f>
        <v>607.76599999999996</v>
      </c>
      <c r="H506" s="2">
        <f>MAX(1,SUMIFS(SolRaw!$E:$E,SolRaw!$A:$A,$B506,SolRaw!$B:$B,$C506,SolRaw!$C:$C,H$1))/1000</f>
        <v>512.76499999999999</v>
      </c>
      <c r="I506" s="2">
        <f>MAX(1,SUMIFS(SolRaw!$E:$E,SolRaw!$A:$A,$B506,SolRaw!$B:$B,$C506,SolRaw!$C:$C,I$1))/1000</f>
        <v>606.15300000000002</v>
      </c>
      <c r="J506" s="2">
        <f>MAX(1,SUMIFS(SolRaw!$E:$E,SolRaw!$A:$A,$B506,SolRaw!$B:$B,$C506,SolRaw!$C:$C,J$1))/1000</f>
        <v>613.52099999999996</v>
      </c>
      <c r="K506" s="2">
        <f>MAX(1,SUMIFS(SolRaw!$E:$E,SolRaw!$A:$A,$B506,SolRaw!$B:$B,$C506,SolRaw!$C:$C,K$1))/1000</f>
        <v>606.553</v>
      </c>
      <c r="L506" s="2">
        <f>MAX(1,SUMIFS(SolRaw!$E:$E,SolRaw!$A:$A,$B506,SolRaw!$B:$B,$C506,SolRaw!$C:$C,L$1))/1000</f>
        <v>484.99400000000003</v>
      </c>
      <c r="M506" s="2">
        <f>MAX(1,SUMIFS(SolRaw!$E:$E,SolRaw!$A:$A,$B506,SolRaw!$B:$B,$C506,SolRaw!$C:$C,M$1))/1000</f>
        <v>603.39200000000005</v>
      </c>
      <c r="N506" s="2">
        <f t="shared" si="49"/>
        <v>580.14299999999992</v>
      </c>
      <c r="O506" s="2">
        <f t="shared" si="50"/>
        <v>484.99400000000003</v>
      </c>
      <c r="P506" s="2">
        <f t="shared" si="51"/>
        <v>565.89874999999995</v>
      </c>
      <c r="Q506" s="2">
        <f t="shared" si="52"/>
        <v>604.95949999999993</v>
      </c>
      <c r="R506" s="2">
        <f t="shared" si="53"/>
        <v>607.46274999999991</v>
      </c>
      <c r="S506" s="2">
        <f t="shared" si="54"/>
        <v>613.52099999999996</v>
      </c>
      <c r="T506" s="2">
        <f t="shared" si="55"/>
        <v>46.544556392534005</v>
      </c>
    </row>
    <row r="507" spans="1:20" x14ac:dyDescent="0.2">
      <c r="A507" t="str">
        <f>VLOOKUP(B507,GraphStats!$A:$B,2,0)</f>
        <v>LAW</v>
      </c>
      <c r="B507" t="s">
        <v>106</v>
      </c>
      <c r="C507" t="s">
        <v>155</v>
      </c>
      <c r="D507" s="2">
        <f>MAX(1,SUMIFS(SolRaw!$E:$E,SolRaw!$A:$A,$B507,SolRaw!$B:$B,$C507,SolRaw!$C:$C,D$1))/1000</f>
        <v>82.673000000000002</v>
      </c>
      <c r="E507" s="2">
        <f>MAX(1,SUMIFS(SolRaw!$E:$E,SolRaw!$A:$A,$B507,SolRaw!$B:$B,$C507,SolRaw!$C:$C,E$1))/1000</f>
        <v>84.379000000000005</v>
      </c>
      <c r="F507" s="2">
        <f>MAX(1,SUMIFS(SolRaw!$E:$E,SolRaw!$A:$A,$B507,SolRaw!$B:$B,$C507,SolRaw!$C:$C,F$1))/1000</f>
        <v>84.028000000000006</v>
      </c>
      <c r="G507" s="2">
        <f>MAX(1,SUMIFS(SolRaw!$E:$E,SolRaw!$A:$A,$B507,SolRaw!$B:$B,$C507,SolRaw!$C:$C,G$1))/1000</f>
        <v>85.180999999999997</v>
      </c>
      <c r="H507" s="2">
        <f>MAX(1,SUMIFS(SolRaw!$E:$E,SolRaw!$A:$A,$B507,SolRaw!$B:$B,$C507,SolRaw!$C:$C,H$1))/1000</f>
        <v>83.566999999999993</v>
      </c>
      <c r="I507" s="2">
        <f>MAX(1,SUMIFS(SolRaw!$E:$E,SolRaw!$A:$A,$B507,SolRaw!$B:$B,$C507,SolRaw!$C:$C,I$1))/1000</f>
        <v>74.451999999999998</v>
      </c>
      <c r="J507" s="2">
        <f>MAX(1,SUMIFS(SolRaw!$E:$E,SolRaw!$A:$A,$B507,SolRaw!$B:$B,$C507,SolRaw!$C:$C,J$1))/1000</f>
        <v>86.501999999999995</v>
      </c>
      <c r="K507" s="2">
        <f>MAX(1,SUMIFS(SolRaw!$E:$E,SolRaw!$A:$A,$B507,SolRaw!$B:$B,$C507,SolRaw!$C:$C,K$1))/1000</f>
        <v>75.941000000000003</v>
      </c>
      <c r="L507" s="2">
        <f>MAX(1,SUMIFS(SolRaw!$E:$E,SolRaw!$A:$A,$B507,SolRaw!$B:$B,$C507,SolRaw!$C:$C,L$1))/1000</f>
        <v>83.757000000000005</v>
      </c>
      <c r="M507" s="2">
        <f>MAX(1,SUMIFS(SolRaw!$E:$E,SolRaw!$A:$A,$B507,SolRaw!$B:$B,$C507,SolRaw!$C:$C,M$1))/1000</f>
        <v>75.262</v>
      </c>
      <c r="N507" s="2">
        <f t="shared" si="49"/>
        <v>81.57419999999999</v>
      </c>
      <c r="O507" s="2">
        <f t="shared" si="50"/>
        <v>74.451999999999998</v>
      </c>
      <c r="P507" s="2">
        <f t="shared" si="51"/>
        <v>77.623999999999995</v>
      </c>
      <c r="Q507" s="2">
        <f t="shared" si="52"/>
        <v>83.662000000000006</v>
      </c>
      <c r="R507" s="2">
        <f t="shared" si="53"/>
        <v>84.291250000000005</v>
      </c>
      <c r="S507" s="2">
        <f t="shared" si="54"/>
        <v>86.501999999999995</v>
      </c>
      <c r="T507" s="2">
        <f t="shared" si="55"/>
        <v>4.5144955372173703</v>
      </c>
    </row>
    <row r="508" spans="1:20" x14ac:dyDescent="0.2">
      <c r="A508" t="str">
        <f>VLOOKUP(B508,GraphStats!$A:$B,2,0)</f>
        <v>LAW</v>
      </c>
      <c r="B508" t="s">
        <v>106</v>
      </c>
      <c r="C508" t="s">
        <v>156</v>
      </c>
      <c r="D508" s="2">
        <f>MAX(1,SUMIFS(SolRaw!$E:$E,SolRaw!$A:$A,$B508,SolRaw!$B:$B,$C508,SolRaw!$C:$C,D$1))/1000</f>
        <v>109.13200000000001</v>
      </c>
      <c r="E508" s="2">
        <f>MAX(1,SUMIFS(SolRaw!$E:$E,SolRaw!$A:$A,$B508,SolRaw!$B:$B,$C508,SolRaw!$C:$C,E$1))/1000</f>
        <v>96.073999999999998</v>
      </c>
      <c r="F508" s="2">
        <f>MAX(1,SUMIFS(SolRaw!$E:$E,SolRaw!$A:$A,$B508,SolRaw!$B:$B,$C508,SolRaw!$C:$C,F$1))/1000</f>
        <v>110.35</v>
      </c>
      <c r="G508" s="2">
        <f>MAX(1,SUMIFS(SolRaw!$E:$E,SolRaw!$A:$A,$B508,SolRaw!$B:$B,$C508,SolRaw!$C:$C,G$1))/1000</f>
        <v>101.979</v>
      </c>
      <c r="H508" s="2">
        <f>MAX(1,SUMIFS(SolRaw!$E:$E,SolRaw!$A:$A,$B508,SolRaw!$B:$B,$C508,SolRaw!$C:$C,H$1))/1000</f>
        <v>106.212</v>
      </c>
      <c r="I508" s="2">
        <f>MAX(1,SUMIFS(SolRaw!$E:$E,SolRaw!$A:$A,$B508,SolRaw!$B:$B,$C508,SolRaw!$C:$C,I$1))/1000</f>
        <v>108.57</v>
      </c>
      <c r="J508" s="2">
        <f>MAX(1,SUMIFS(SolRaw!$E:$E,SolRaw!$A:$A,$B508,SolRaw!$B:$B,$C508,SolRaw!$C:$C,J$1))/1000</f>
        <v>111.233</v>
      </c>
      <c r="K508" s="2">
        <f>MAX(1,SUMIFS(SolRaw!$E:$E,SolRaw!$A:$A,$B508,SolRaw!$B:$B,$C508,SolRaw!$C:$C,K$1))/1000</f>
        <v>93.793999999999997</v>
      </c>
      <c r="L508" s="2">
        <f>MAX(1,SUMIFS(SolRaw!$E:$E,SolRaw!$A:$A,$B508,SolRaw!$B:$B,$C508,SolRaw!$C:$C,L$1))/1000</f>
        <v>108.333</v>
      </c>
      <c r="M508" s="2">
        <f>MAX(1,SUMIFS(SolRaw!$E:$E,SolRaw!$A:$A,$B508,SolRaw!$B:$B,$C508,SolRaw!$C:$C,M$1))/1000</f>
        <v>105.905</v>
      </c>
      <c r="N508" s="2">
        <f t="shared" si="49"/>
        <v>105.15819999999999</v>
      </c>
      <c r="O508" s="2">
        <f t="shared" si="50"/>
        <v>93.793999999999997</v>
      </c>
      <c r="P508" s="2">
        <f t="shared" si="51"/>
        <v>102.9605</v>
      </c>
      <c r="Q508" s="2">
        <f t="shared" si="52"/>
        <v>107.27250000000001</v>
      </c>
      <c r="R508" s="2">
        <f t="shared" si="53"/>
        <v>108.9915</v>
      </c>
      <c r="S508" s="2">
        <f t="shared" si="54"/>
        <v>111.233</v>
      </c>
      <c r="T508" s="2">
        <f t="shared" si="55"/>
        <v>6.0075142909156334</v>
      </c>
    </row>
    <row r="509" spans="1:20" x14ac:dyDescent="0.2">
      <c r="A509" t="str">
        <f>VLOOKUP(B509,GraphStats!$A:$B,2,0)</f>
        <v>LAW</v>
      </c>
      <c r="B509" t="s">
        <v>106</v>
      </c>
      <c r="C509" t="s">
        <v>157</v>
      </c>
      <c r="D509" s="2">
        <f>MAX(1,SUMIFS(SolRaw!$E:$E,SolRaw!$A:$A,$B509,SolRaw!$B:$B,$C509,SolRaw!$C:$C,D$1))/1000</f>
        <v>126.88200000000001</v>
      </c>
      <c r="E509" s="2">
        <f>MAX(1,SUMIFS(SolRaw!$E:$E,SolRaw!$A:$A,$B509,SolRaw!$B:$B,$C509,SolRaw!$C:$C,E$1))/1000</f>
        <v>136.786</v>
      </c>
      <c r="F509" s="2">
        <f>MAX(1,SUMIFS(SolRaw!$E:$E,SolRaw!$A:$A,$B509,SolRaw!$B:$B,$C509,SolRaw!$C:$C,F$1))/1000</f>
        <v>134.685</v>
      </c>
      <c r="G509" s="2">
        <f>MAX(1,SUMIFS(SolRaw!$E:$E,SolRaw!$A:$A,$B509,SolRaw!$B:$B,$C509,SolRaw!$C:$C,G$1))/1000</f>
        <v>120.34699999999999</v>
      </c>
      <c r="H509" s="2">
        <f>MAX(1,SUMIFS(SolRaw!$E:$E,SolRaw!$A:$A,$B509,SolRaw!$B:$B,$C509,SolRaw!$C:$C,H$1))/1000</f>
        <v>134.101</v>
      </c>
      <c r="I509" s="2">
        <f>MAX(1,SUMIFS(SolRaw!$E:$E,SolRaw!$A:$A,$B509,SolRaw!$B:$B,$C509,SolRaw!$C:$C,I$1))/1000</f>
        <v>124.015</v>
      </c>
      <c r="J509" s="2">
        <f>MAX(1,SUMIFS(SolRaw!$E:$E,SolRaw!$A:$A,$B509,SolRaw!$B:$B,$C509,SolRaw!$C:$C,J$1))/1000</f>
        <v>134.05000000000001</v>
      </c>
      <c r="K509" s="2">
        <f>MAX(1,SUMIFS(SolRaw!$E:$E,SolRaw!$A:$A,$B509,SolRaw!$B:$B,$C509,SolRaw!$C:$C,K$1))/1000</f>
        <v>131.52699999999999</v>
      </c>
      <c r="L509" s="2">
        <f>MAX(1,SUMIFS(SolRaw!$E:$E,SolRaw!$A:$A,$B509,SolRaw!$B:$B,$C509,SolRaw!$C:$C,L$1))/1000</f>
        <v>130.059</v>
      </c>
      <c r="M509" s="2">
        <f>MAX(1,SUMIFS(SolRaw!$E:$E,SolRaw!$A:$A,$B509,SolRaw!$B:$B,$C509,SolRaw!$C:$C,M$1))/1000</f>
        <v>129.566</v>
      </c>
      <c r="N509" s="2">
        <f t="shared" si="49"/>
        <v>130.20179999999999</v>
      </c>
      <c r="O509" s="2">
        <f t="shared" si="50"/>
        <v>120.34699999999999</v>
      </c>
      <c r="P509" s="2">
        <f t="shared" si="51"/>
        <v>127.553</v>
      </c>
      <c r="Q509" s="2">
        <f t="shared" si="52"/>
        <v>130.79300000000001</v>
      </c>
      <c r="R509" s="2">
        <f t="shared" si="53"/>
        <v>134.08825000000002</v>
      </c>
      <c r="S509" s="2">
        <f t="shared" si="54"/>
        <v>136.786</v>
      </c>
      <c r="T509" s="2">
        <f t="shared" si="55"/>
        <v>5.1860776615001756</v>
      </c>
    </row>
    <row r="510" spans="1:20" x14ac:dyDescent="0.2">
      <c r="A510" t="str">
        <f>VLOOKUP(B510,GraphStats!$A:$B,2,0)</f>
        <v>LAW</v>
      </c>
      <c r="B510" t="s">
        <v>106</v>
      </c>
      <c r="C510" t="s">
        <v>158</v>
      </c>
      <c r="D510" s="2">
        <f>MAX(1,SUMIFS(SolRaw!$E:$E,SolRaw!$A:$A,$B510,SolRaw!$B:$B,$C510,SolRaw!$C:$C,D$1))/1000</f>
        <v>24.256</v>
      </c>
      <c r="E510" s="2">
        <f>MAX(1,SUMIFS(SolRaw!$E:$E,SolRaw!$A:$A,$B510,SolRaw!$B:$B,$C510,SolRaw!$C:$C,E$1))/1000</f>
        <v>26.283999999999999</v>
      </c>
      <c r="F510" s="2">
        <f>MAX(1,SUMIFS(SolRaw!$E:$E,SolRaw!$A:$A,$B510,SolRaw!$B:$B,$C510,SolRaw!$C:$C,F$1))/1000</f>
        <v>32.71</v>
      </c>
      <c r="G510" s="2">
        <f>MAX(1,SUMIFS(SolRaw!$E:$E,SolRaw!$A:$A,$B510,SolRaw!$B:$B,$C510,SolRaw!$C:$C,G$1))/1000</f>
        <v>33.033999999999999</v>
      </c>
      <c r="H510" s="2">
        <f>MAX(1,SUMIFS(SolRaw!$E:$E,SolRaw!$A:$A,$B510,SolRaw!$B:$B,$C510,SolRaw!$C:$C,H$1))/1000</f>
        <v>31.04</v>
      </c>
      <c r="I510" s="2">
        <f>MAX(1,SUMIFS(SolRaw!$E:$E,SolRaw!$A:$A,$B510,SolRaw!$B:$B,$C510,SolRaw!$C:$C,I$1))/1000</f>
        <v>24.869</v>
      </c>
      <c r="J510" s="2">
        <f>MAX(1,SUMIFS(SolRaw!$E:$E,SolRaw!$A:$A,$B510,SolRaw!$B:$B,$C510,SolRaw!$C:$C,J$1))/1000</f>
        <v>33.524999999999999</v>
      </c>
      <c r="K510" s="2">
        <f>MAX(1,SUMIFS(SolRaw!$E:$E,SolRaw!$A:$A,$B510,SolRaw!$B:$B,$C510,SolRaw!$C:$C,K$1))/1000</f>
        <v>24.937000000000001</v>
      </c>
      <c r="L510" s="2">
        <f>MAX(1,SUMIFS(SolRaw!$E:$E,SolRaw!$A:$A,$B510,SolRaw!$B:$B,$C510,SolRaw!$C:$C,L$1))/1000</f>
        <v>33.052</v>
      </c>
      <c r="M510" s="2">
        <f>MAX(1,SUMIFS(SolRaw!$E:$E,SolRaw!$A:$A,$B510,SolRaw!$B:$B,$C510,SolRaw!$C:$C,M$1))/1000</f>
        <v>33.162999999999997</v>
      </c>
      <c r="N510" s="2">
        <f t="shared" si="49"/>
        <v>29.687000000000001</v>
      </c>
      <c r="O510" s="2">
        <f t="shared" si="50"/>
        <v>24.256</v>
      </c>
      <c r="P510" s="2">
        <f t="shared" si="51"/>
        <v>25.27375</v>
      </c>
      <c r="Q510" s="2">
        <f t="shared" si="52"/>
        <v>31.875</v>
      </c>
      <c r="R510" s="2">
        <f t="shared" si="53"/>
        <v>33.047499999999999</v>
      </c>
      <c r="S510" s="2">
        <f t="shared" si="54"/>
        <v>33.524999999999999</v>
      </c>
      <c r="T510" s="2">
        <f t="shared" si="55"/>
        <v>4.0436422800352672</v>
      </c>
    </row>
    <row r="511" spans="1:20" x14ac:dyDescent="0.2">
      <c r="A511" t="str">
        <f>VLOOKUP(B511,GraphStats!$A:$B,2,0)</f>
        <v>LAW</v>
      </c>
      <c r="B511" t="s">
        <v>106</v>
      </c>
      <c r="C511" t="s">
        <v>159</v>
      </c>
      <c r="D511" s="2">
        <f>MAX(1,SUMIFS(SolRaw!$E:$E,SolRaw!$A:$A,$B511,SolRaw!$B:$B,$C511,SolRaw!$C:$C,D$1))/1000</f>
        <v>37.819000000000003</v>
      </c>
      <c r="E511" s="2">
        <f>MAX(1,SUMIFS(SolRaw!$E:$E,SolRaw!$A:$A,$B511,SolRaw!$B:$B,$C511,SolRaw!$C:$C,E$1))/1000</f>
        <v>39.866999999999997</v>
      </c>
      <c r="F511" s="2">
        <f>MAX(1,SUMIFS(SolRaw!$E:$E,SolRaw!$A:$A,$B511,SolRaw!$B:$B,$C511,SolRaw!$C:$C,F$1))/1000</f>
        <v>31.574999999999999</v>
      </c>
      <c r="G511" s="2">
        <f>MAX(1,SUMIFS(SolRaw!$E:$E,SolRaw!$A:$A,$B511,SolRaw!$B:$B,$C511,SolRaw!$C:$C,G$1))/1000</f>
        <v>39.027999999999999</v>
      </c>
      <c r="H511" s="2">
        <f>MAX(1,SUMIFS(SolRaw!$E:$E,SolRaw!$A:$A,$B511,SolRaw!$B:$B,$C511,SolRaw!$C:$C,H$1))/1000</f>
        <v>29.971</v>
      </c>
      <c r="I511" s="2">
        <f>MAX(1,SUMIFS(SolRaw!$E:$E,SolRaw!$A:$A,$B511,SolRaw!$B:$B,$C511,SolRaw!$C:$C,I$1))/1000</f>
        <v>37.021000000000001</v>
      </c>
      <c r="J511" s="2">
        <f>MAX(1,SUMIFS(SolRaw!$E:$E,SolRaw!$A:$A,$B511,SolRaw!$B:$B,$C511,SolRaw!$C:$C,J$1))/1000</f>
        <v>31.126999999999999</v>
      </c>
      <c r="K511" s="2">
        <f>MAX(1,SUMIFS(SolRaw!$E:$E,SolRaw!$A:$A,$B511,SolRaw!$B:$B,$C511,SolRaw!$C:$C,K$1))/1000</f>
        <v>39.482999999999997</v>
      </c>
      <c r="L511" s="2">
        <f>MAX(1,SUMIFS(SolRaw!$E:$E,SolRaw!$A:$A,$B511,SolRaw!$B:$B,$C511,SolRaw!$C:$C,L$1))/1000</f>
        <v>30.734999999999999</v>
      </c>
      <c r="M511" s="2">
        <f>MAX(1,SUMIFS(SolRaw!$E:$E,SolRaw!$A:$A,$B511,SolRaw!$B:$B,$C511,SolRaw!$C:$C,M$1))/1000</f>
        <v>37.725999999999999</v>
      </c>
      <c r="N511" s="2">
        <f t="shared" si="49"/>
        <v>35.435200000000002</v>
      </c>
      <c r="O511" s="2">
        <f t="shared" si="50"/>
        <v>29.971</v>
      </c>
      <c r="P511" s="2">
        <f t="shared" si="51"/>
        <v>31.238999999999997</v>
      </c>
      <c r="Q511" s="2">
        <f t="shared" si="52"/>
        <v>37.3735</v>
      </c>
      <c r="R511" s="2">
        <f t="shared" si="53"/>
        <v>38.725749999999998</v>
      </c>
      <c r="S511" s="2">
        <f t="shared" si="54"/>
        <v>39.866999999999997</v>
      </c>
      <c r="T511" s="2">
        <f t="shared" si="55"/>
        <v>4.0522952289069387</v>
      </c>
    </row>
    <row r="512" spans="1:20" x14ac:dyDescent="0.2">
      <c r="A512" t="str">
        <f>VLOOKUP(B512,GraphStats!$A:$B,2,0)</f>
        <v>LAW</v>
      </c>
      <c r="B512" t="s">
        <v>106</v>
      </c>
      <c r="C512" t="s">
        <v>160</v>
      </c>
      <c r="D512" s="2">
        <f>MAX(1,SUMIFS(SolRaw!$E:$E,SolRaw!$A:$A,$B512,SolRaw!$B:$B,$C512,SolRaw!$C:$C,D$1))/1000</f>
        <v>32.545999999999999</v>
      </c>
      <c r="E512" s="2">
        <f>MAX(1,SUMIFS(SolRaw!$E:$E,SolRaw!$A:$A,$B512,SolRaw!$B:$B,$C512,SolRaw!$C:$C,E$1))/1000</f>
        <v>33.503999999999998</v>
      </c>
      <c r="F512" s="2">
        <f>MAX(1,SUMIFS(SolRaw!$E:$E,SolRaw!$A:$A,$B512,SolRaw!$B:$B,$C512,SolRaw!$C:$C,F$1))/1000</f>
        <v>32.286000000000001</v>
      </c>
      <c r="G512" s="2">
        <f>MAX(1,SUMIFS(SolRaw!$E:$E,SolRaw!$A:$A,$B512,SolRaw!$B:$B,$C512,SolRaw!$C:$C,G$1))/1000</f>
        <v>25.545000000000002</v>
      </c>
      <c r="H512" s="2">
        <f>MAX(1,SUMIFS(SolRaw!$E:$E,SolRaw!$A:$A,$B512,SolRaw!$B:$B,$C512,SolRaw!$C:$C,H$1))/1000</f>
        <v>31.872</v>
      </c>
      <c r="I512" s="2">
        <f>MAX(1,SUMIFS(SolRaw!$E:$E,SolRaw!$A:$A,$B512,SolRaw!$B:$B,$C512,SolRaw!$C:$C,I$1))/1000</f>
        <v>26.855</v>
      </c>
      <c r="J512" s="2">
        <f>MAX(1,SUMIFS(SolRaw!$E:$E,SolRaw!$A:$A,$B512,SolRaw!$B:$B,$C512,SolRaw!$C:$C,J$1))/1000</f>
        <v>32.764000000000003</v>
      </c>
      <c r="K512" s="2">
        <f>MAX(1,SUMIFS(SolRaw!$E:$E,SolRaw!$A:$A,$B512,SolRaw!$B:$B,$C512,SolRaw!$C:$C,K$1))/1000</f>
        <v>24.689</v>
      </c>
      <c r="L512" s="2">
        <f>MAX(1,SUMIFS(SolRaw!$E:$E,SolRaw!$A:$A,$B512,SolRaw!$B:$B,$C512,SolRaw!$C:$C,L$1))/1000</f>
        <v>32.484999999999999</v>
      </c>
      <c r="M512" s="2">
        <f>MAX(1,SUMIFS(SolRaw!$E:$E,SolRaw!$A:$A,$B512,SolRaw!$B:$B,$C512,SolRaw!$C:$C,M$1))/1000</f>
        <v>32.99</v>
      </c>
      <c r="N512" s="2">
        <f t="shared" si="49"/>
        <v>30.553599999999999</v>
      </c>
      <c r="O512" s="2">
        <f t="shared" si="50"/>
        <v>24.689</v>
      </c>
      <c r="P512" s="2">
        <f t="shared" si="51"/>
        <v>28.109249999999999</v>
      </c>
      <c r="Q512" s="2">
        <f t="shared" si="52"/>
        <v>32.3855</v>
      </c>
      <c r="R512" s="2">
        <f t="shared" si="53"/>
        <v>32.709500000000006</v>
      </c>
      <c r="S512" s="2">
        <f t="shared" si="54"/>
        <v>33.503999999999998</v>
      </c>
      <c r="T512" s="2">
        <f t="shared" si="55"/>
        <v>3.4176888617244563</v>
      </c>
    </row>
    <row r="513" spans="1:20" x14ac:dyDescent="0.2">
      <c r="A513" t="str">
        <f>VLOOKUP(B513,GraphStats!$A:$B,2,0)</f>
        <v>LAW</v>
      </c>
      <c r="B513" t="s">
        <v>106</v>
      </c>
      <c r="C513" t="s">
        <v>161</v>
      </c>
      <c r="D513" s="2">
        <f>MAX(1,SUMIFS(SolRaw!$E:$E,SolRaw!$A:$A,$B513,SolRaw!$B:$B,$C513,SolRaw!$C:$C,D$1))/1000</f>
        <v>33.167000000000002</v>
      </c>
      <c r="E513" s="2">
        <f>MAX(1,SUMIFS(SolRaw!$E:$E,SolRaw!$A:$A,$B513,SolRaw!$B:$B,$C513,SolRaw!$C:$C,E$1))/1000</f>
        <v>32.947000000000003</v>
      </c>
      <c r="F513" s="2">
        <f>MAX(1,SUMIFS(SolRaw!$E:$E,SolRaw!$A:$A,$B513,SolRaw!$B:$B,$C513,SolRaw!$C:$C,F$1))/1000</f>
        <v>32.637999999999998</v>
      </c>
      <c r="G513" s="2">
        <f>MAX(1,SUMIFS(SolRaw!$E:$E,SolRaw!$A:$A,$B513,SolRaw!$B:$B,$C513,SolRaw!$C:$C,G$1))/1000</f>
        <v>32.771000000000001</v>
      </c>
      <c r="H513" s="2">
        <f>MAX(1,SUMIFS(SolRaw!$E:$E,SolRaw!$A:$A,$B513,SolRaw!$B:$B,$C513,SolRaw!$C:$C,H$1))/1000</f>
        <v>30.265999999999998</v>
      </c>
      <c r="I513" s="2">
        <f>MAX(1,SUMIFS(SolRaw!$E:$E,SolRaw!$A:$A,$B513,SolRaw!$B:$B,$C513,SolRaw!$C:$C,I$1))/1000</f>
        <v>26.234999999999999</v>
      </c>
      <c r="J513" s="2">
        <f>MAX(1,SUMIFS(SolRaw!$E:$E,SolRaw!$A:$A,$B513,SolRaw!$B:$B,$C513,SolRaw!$C:$C,J$1))/1000</f>
        <v>32.796999999999997</v>
      </c>
      <c r="K513" s="2">
        <f>MAX(1,SUMIFS(SolRaw!$E:$E,SolRaw!$A:$A,$B513,SolRaw!$B:$B,$C513,SolRaw!$C:$C,K$1))/1000</f>
        <v>33.228000000000002</v>
      </c>
      <c r="L513" s="2">
        <f>MAX(1,SUMIFS(SolRaw!$E:$E,SolRaw!$A:$A,$B513,SolRaw!$B:$B,$C513,SolRaw!$C:$C,L$1))/1000</f>
        <v>33.043999999999997</v>
      </c>
      <c r="M513" s="2">
        <f>MAX(1,SUMIFS(SolRaw!$E:$E,SolRaw!$A:$A,$B513,SolRaw!$B:$B,$C513,SolRaw!$C:$C,M$1))/1000</f>
        <v>32.994999999999997</v>
      </c>
      <c r="N513" s="2">
        <f t="shared" si="49"/>
        <v>32.008800000000001</v>
      </c>
      <c r="O513" s="2">
        <f t="shared" si="50"/>
        <v>26.234999999999999</v>
      </c>
      <c r="P513" s="2">
        <f t="shared" si="51"/>
        <v>32.671250000000001</v>
      </c>
      <c r="Q513" s="2">
        <f t="shared" si="52"/>
        <v>32.872</v>
      </c>
      <c r="R513" s="2">
        <f t="shared" si="53"/>
        <v>33.031749999999995</v>
      </c>
      <c r="S513" s="2">
        <f t="shared" si="54"/>
        <v>33.228000000000002</v>
      </c>
      <c r="T513" s="2">
        <f t="shared" si="55"/>
        <v>2.2041512248986508</v>
      </c>
    </row>
    <row r="514" spans="1:20" x14ac:dyDescent="0.2">
      <c r="A514" t="str">
        <f>VLOOKUP(B514,GraphStats!$A:$B,2,0)</f>
        <v>LAW</v>
      </c>
      <c r="B514" t="s">
        <v>106</v>
      </c>
      <c r="C514" t="s">
        <v>162</v>
      </c>
      <c r="D514" s="2">
        <f>MAX(1,SUMIFS(SolRaw!$E:$E,SolRaw!$A:$A,$B514,SolRaw!$B:$B,$C514,SolRaw!$C:$C,D$1))/1000</f>
        <v>31.097000000000001</v>
      </c>
      <c r="E514" s="2">
        <f>MAX(1,SUMIFS(SolRaw!$E:$E,SolRaw!$A:$A,$B514,SolRaw!$B:$B,$C514,SolRaw!$C:$C,E$1))/1000</f>
        <v>31.786000000000001</v>
      </c>
      <c r="F514" s="2">
        <f>MAX(1,SUMIFS(SolRaw!$E:$E,SolRaw!$A:$A,$B514,SolRaw!$B:$B,$C514,SolRaw!$C:$C,F$1))/1000</f>
        <v>30.67</v>
      </c>
      <c r="G514" s="2">
        <f>MAX(1,SUMIFS(SolRaw!$E:$E,SolRaw!$A:$A,$B514,SolRaw!$B:$B,$C514,SolRaw!$C:$C,G$1))/1000</f>
        <v>31.103000000000002</v>
      </c>
      <c r="H514" s="2">
        <f>MAX(1,SUMIFS(SolRaw!$E:$E,SolRaw!$A:$A,$B514,SolRaw!$B:$B,$C514,SolRaw!$C:$C,H$1))/1000</f>
        <v>30.404</v>
      </c>
      <c r="I514" s="2">
        <f>MAX(1,SUMIFS(SolRaw!$E:$E,SolRaw!$A:$A,$B514,SolRaw!$B:$B,$C514,SolRaw!$C:$C,I$1))/1000</f>
        <v>24.195</v>
      </c>
      <c r="J514" s="2">
        <f>MAX(1,SUMIFS(SolRaw!$E:$E,SolRaw!$A:$A,$B514,SolRaw!$B:$B,$C514,SolRaw!$C:$C,J$1))/1000</f>
        <v>30.244</v>
      </c>
      <c r="K514" s="2">
        <f>MAX(1,SUMIFS(SolRaw!$E:$E,SolRaw!$A:$A,$B514,SolRaw!$B:$B,$C514,SolRaw!$C:$C,K$1))/1000</f>
        <v>31.038</v>
      </c>
      <c r="L514" s="2">
        <f>MAX(1,SUMIFS(SolRaw!$E:$E,SolRaw!$A:$A,$B514,SolRaw!$B:$B,$C514,SolRaw!$C:$C,L$1))/1000</f>
        <v>31.734000000000002</v>
      </c>
      <c r="M514" s="2">
        <f>MAX(1,SUMIFS(SolRaw!$E:$E,SolRaw!$A:$A,$B514,SolRaw!$B:$B,$C514,SolRaw!$C:$C,M$1))/1000</f>
        <v>31.091999999999999</v>
      </c>
      <c r="N514" s="2">
        <f t="shared" ref="N514:N577" si="56">AVERAGE($D514:$M514)</f>
        <v>30.336300000000001</v>
      </c>
      <c r="O514" s="2">
        <f t="shared" ref="O514:O577" si="57">QUARTILE($D514:$M514,0)</f>
        <v>24.195</v>
      </c>
      <c r="P514" s="2">
        <f t="shared" ref="P514:P577" si="58">QUARTILE($D514:$M514,1)</f>
        <v>30.470500000000001</v>
      </c>
      <c r="Q514" s="2">
        <f t="shared" ref="Q514:Q577" si="59">QUARTILE($D514:$M514,2)</f>
        <v>31.064999999999998</v>
      </c>
      <c r="R514" s="2">
        <f t="shared" ref="R514:R577" si="60">QUARTILE($D514:$M514,3)</f>
        <v>31.101500000000001</v>
      </c>
      <c r="S514" s="2">
        <f t="shared" ref="S514:S577" si="61">QUARTILE($D514:$M514,4)</f>
        <v>31.786000000000001</v>
      </c>
      <c r="T514" s="2">
        <f t="shared" ref="T514:T577" si="62">STDEV($D514:$M514)</f>
        <v>2.2142261778478431</v>
      </c>
    </row>
    <row r="515" spans="1:20" x14ac:dyDescent="0.2">
      <c r="A515" t="str">
        <f>VLOOKUP(B515,GraphStats!$A:$B,2,0)</f>
        <v>LAW</v>
      </c>
      <c r="B515" t="s">
        <v>105</v>
      </c>
      <c r="C515" t="s">
        <v>136</v>
      </c>
      <c r="D515" s="2">
        <f>MAX(1,SUMIFS(SolRaw!$E:$E,SolRaw!$A:$A,$B515,SolRaw!$B:$B,$C515,SolRaw!$C:$C,D$1))/1000</f>
        <v>11.98</v>
      </c>
      <c r="E515" s="2">
        <f>MAX(1,SUMIFS(SolRaw!$E:$E,SolRaw!$A:$A,$B515,SolRaw!$B:$B,$C515,SolRaw!$C:$C,E$1))/1000</f>
        <v>11.83</v>
      </c>
      <c r="F515" s="2">
        <f>MAX(1,SUMIFS(SolRaw!$E:$E,SolRaw!$A:$A,$B515,SolRaw!$B:$B,$C515,SolRaw!$C:$C,F$1))/1000</f>
        <v>11.281000000000001</v>
      </c>
      <c r="G515" s="2">
        <f>MAX(1,SUMIFS(SolRaw!$E:$E,SolRaw!$A:$A,$B515,SolRaw!$B:$B,$C515,SolRaw!$C:$C,G$1))/1000</f>
        <v>11.183</v>
      </c>
      <c r="H515" s="2">
        <f>MAX(1,SUMIFS(SolRaw!$E:$E,SolRaw!$A:$A,$B515,SolRaw!$B:$B,$C515,SolRaw!$C:$C,H$1))/1000</f>
        <v>10.759</v>
      </c>
      <c r="I515" s="2">
        <f>MAX(1,SUMIFS(SolRaw!$E:$E,SolRaw!$A:$A,$B515,SolRaw!$B:$B,$C515,SolRaw!$C:$C,I$1))/1000</f>
        <v>10.723000000000001</v>
      </c>
      <c r="J515" s="2">
        <f>MAX(1,SUMIFS(SolRaw!$E:$E,SolRaw!$A:$A,$B515,SolRaw!$B:$B,$C515,SolRaw!$C:$C,J$1))/1000</f>
        <v>8.8420000000000005</v>
      </c>
      <c r="K515" s="2">
        <f>MAX(1,SUMIFS(SolRaw!$E:$E,SolRaw!$A:$A,$B515,SolRaw!$B:$B,$C515,SolRaw!$C:$C,K$1))/1000</f>
        <v>11.468</v>
      </c>
      <c r="L515" s="2">
        <f>MAX(1,SUMIFS(SolRaw!$E:$E,SolRaw!$A:$A,$B515,SolRaw!$B:$B,$C515,SolRaw!$C:$C,L$1))/1000</f>
        <v>7.9080000000000004</v>
      </c>
      <c r="M515" s="2">
        <f>MAX(1,SUMIFS(SolRaw!$E:$E,SolRaw!$A:$A,$B515,SolRaw!$B:$B,$C515,SolRaw!$C:$C,M$1))/1000</f>
        <v>11.635</v>
      </c>
      <c r="N515" s="2">
        <f t="shared" si="56"/>
        <v>10.760900000000001</v>
      </c>
      <c r="O515" s="2">
        <f t="shared" si="57"/>
        <v>7.9080000000000004</v>
      </c>
      <c r="P515" s="2">
        <f t="shared" si="58"/>
        <v>10.732000000000001</v>
      </c>
      <c r="Q515" s="2">
        <f t="shared" si="59"/>
        <v>11.231999999999999</v>
      </c>
      <c r="R515" s="2">
        <f t="shared" si="60"/>
        <v>11.593249999999999</v>
      </c>
      <c r="S515" s="2">
        <f t="shared" si="61"/>
        <v>11.98</v>
      </c>
      <c r="T515" s="2">
        <f t="shared" si="62"/>
        <v>1.3401719997406634</v>
      </c>
    </row>
    <row r="516" spans="1:20" x14ac:dyDescent="0.2">
      <c r="A516" t="str">
        <f>VLOOKUP(B516,GraphStats!$A:$B,2,0)</f>
        <v>LAW</v>
      </c>
      <c r="B516" t="s">
        <v>105</v>
      </c>
      <c r="C516" t="s">
        <v>137</v>
      </c>
      <c r="D516" s="2">
        <f>MAX(1,SUMIFS(SolRaw!$E:$E,SolRaw!$A:$A,$B516,SolRaw!$B:$B,$C516,SolRaw!$C:$C,D$1))/1000</f>
        <v>49.402999999999999</v>
      </c>
      <c r="E516" s="2">
        <f>MAX(1,SUMIFS(SolRaw!$E:$E,SolRaw!$A:$A,$B516,SolRaw!$B:$B,$C516,SolRaw!$C:$C,E$1))/1000</f>
        <v>45.177</v>
      </c>
      <c r="F516" s="2">
        <f>MAX(1,SUMIFS(SolRaw!$E:$E,SolRaw!$A:$A,$B516,SolRaw!$B:$B,$C516,SolRaw!$C:$C,F$1))/1000</f>
        <v>49.497</v>
      </c>
      <c r="G516" s="2">
        <f>MAX(1,SUMIFS(SolRaw!$E:$E,SolRaw!$A:$A,$B516,SolRaw!$B:$B,$C516,SolRaw!$C:$C,G$1))/1000</f>
        <v>46.314</v>
      </c>
      <c r="H516" s="2">
        <f>MAX(1,SUMIFS(SolRaw!$E:$E,SolRaw!$A:$A,$B516,SolRaw!$B:$B,$C516,SolRaw!$C:$C,H$1))/1000</f>
        <v>52.387999999999998</v>
      </c>
      <c r="I516" s="2">
        <f>MAX(1,SUMIFS(SolRaw!$E:$E,SolRaw!$A:$A,$B516,SolRaw!$B:$B,$C516,SolRaw!$C:$C,I$1))/1000</f>
        <v>43.722999999999999</v>
      </c>
      <c r="J516" s="2">
        <f>MAX(1,SUMIFS(SolRaw!$E:$E,SolRaw!$A:$A,$B516,SolRaw!$B:$B,$C516,SolRaw!$C:$C,J$1))/1000</f>
        <v>43.302999999999997</v>
      </c>
      <c r="K516" s="2">
        <f>MAX(1,SUMIFS(SolRaw!$E:$E,SolRaw!$A:$A,$B516,SolRaw!$B:$B,$C516,SolRaw!$C:$C,K$1))/1000</f>
        <v>51.182000000000002</v>
      </c>
      <c r="L516" s="2">
        <f>MAX(1,SUMIFS(SolRaw!$E:$E,SolRaw!$A:$A,$B516,SolRaw!$B:$B,$C516,SolRaw!$C:$C,L$1))/1000</f>
        <v>41.472000000000001</v>
      </c>
      <c r="M516" s="2">
        <f>MAX(1,SUMIFS(SolRaw!$E:$E,SolRaw!$A:$A,$B516,SolRaw!$B:$B,$C516,SolRaw!$C:$C,M$1))/1000</f>
        <v>52.094000000000001</v>
      </c>
      <c r="N516" s="2">
        <f t="shared" si="56"/>
        <v>47.455300000000001</v>
      </c>
      <c r="O516" s="2">
        <f t="shared" si="57"/>
        <v>41.472000000000001</v>
      </c>
      <c r="P516" s="2">
        <f t="shared" si="58"/>
        <v>44.086500000000001</v>
      </c>
      <c r="Q516" s="2">
        <f t="shared" si="59"/>
        <v>47.858499999999999</v>
      </c>
      <c r="R516" s="2">
        <f t="shared" si="60"/>
        <v>50.760750000000002</v>
      </c>
      <c r="S516" s="2">
        <f t="shared" si="61"/>
        <v>52.387999999999998</v>
      </c>
      <c r="T516" s="2">
        <f t="shared" si="62"/>
        <v>3.9604178805889778</v>
      </c>
    </row>
    <row r="517" spans="1:20" x14ac:dyDescent="0.2">
      <c r="A517" t="str">
        <f>VLOOKUP(B517,GraphStats!$A:$B,2,0)</f>
        <v>LAW</v>
      </c>
      <c r="B517" t="s">
        <v>105</v>
      </c>
      <c r="C517" t="s">
        <v>138</v>
      </c>
      <c r="D517" s="2">
        <f>MAX(1,SUMIFS(SolRaw!$E:$E,SolRaw!$A:$A,$B517,SolRaw!$B:$B,$C517,SolRaw!$C:$C,D$1))/1000</f>
        <v>38.369</v>
      </c>
      <c r="E517" s="2">
        <f>MAX(1,SUMIFS(SolRaw!$E:$E,SolRaw!$A:$A,$B517,SolRaw!$B:$B,$C517,SolRaw!$C:$C,E$1))/1000</f>
        <v>30.527000000000001</v>
      </c>
      <c r="F517" s="2">
        <f>MAX(1,SUMIFS(SolRaw!$E:$E,SolRaw!$A:$A,$B517,SolRaw!$B:$B,$C517,SolRaw!$C:$C,F$1))/1000</f>
        <v>38.857999999999997</v>
      </c>
      <c r="G517" s="2">
        <f>MAX(1,SUMIFS(SolRaw!$E:$E,SolRaw!$A:$A,$B517,SolRaw!$B:$B,$C517,SolRaw!$C:$C,G$1))/1000</f>
        <v>37.764000000000003</v>
      </c>
      <c r="H517" s="2">
        <f>MAX(1,SUMIFS(SolRaw!$E:$E,SolRaw!$A:$A,$B517,SolRaw!$B:$B,$C517,SolRaw!$C:$C,H$1))/1000</f>
        <v>38.880000000000003</v>
      </c>
      <c r="I517" s="2">
        <f>MAX(1,SUMIFS(SolRaw!$E:$E,SolRaw!$A:$A,$B517,SolRaw!$B:$B,$C517,SolRaw!$C:$C,I$1))/1000</f>
        <v>39.274999999999999</v>
      </c>
      <c r="J517" s="2">
        <f>MAX(1,SUMIFS(SolRaw!$E:$E,SolRaw!$A:$A,$B517,SolRaw!$B:$B,$C517,SolRaw!$C:$C,J$1))/1000</f>
        <v>29.844999999999999</v>
      </c>
      <c r="K517" s="2">
        <f>MAX(1,SUMIFS(SolRaw!$E:$E,SolRaw!$A:$A,$B517,SolRaw!$B:$B,$C517,SolRaw!$C:$C,K$1))/1000</f>
        <v>37.807000000000002</v>
      </c>
      <c r="L517" s="2">
        <f>MAX(1,SUMIFS(SolRaw!$E:$E,SolRaw!$A:$A,$B517,SolRaw!$B:$B,$C517,SolRaw!$C:$C,L$1))/1000</f>
        <v>31.606000000000002</v>
      </c>
      <c r="M517" s="2">
        <f>MAX(1,SUMIFS(SolRaw!$E:$E,SolRaw!$A:$A,$B517,SolRaw!$B:$B,$C517,SolRaw!$C:$C,M$1))/1000</f>
        <v>30.783000000000001</v>
      </c>
      <c r="N517" s="2">
        <f t="shared" si="56"/>
        <v>35.371400000000001</v>
      </c>
      <c r="O517" s="2">
        <f t="shared" si="57"/>
        <v>29.844999999999999</v>
      </c>
      <c r="P517" s="2">
        <f t="shared" si="58"/>
        <v>30.988750000000003</v>
      </c>
      <c r="Q517" s="2">
        <f t="shared" si="59"/>
        <v>37.785499999999999</v>
      </c>
      <c r="R517" s="2">
        <f t="shared" si="60"/>
        <v>38.735749999999996</v>
      </c>
      <c r="S517" s="2">
        <f t="shared" si="61"/>
        <v>39.274999999999999</v>
      </c>
      <c r="T517" s="2">
        <f t="shared" si="62"/>
        <v>4.0768723633033384</v>
      </c>
    </row>
    <row r="518" spans="1:20" x14ac:dyDescent="0.2">
      <c r="A518" t="str">
        <f>VLOOKUP(B518,GraphStats!$A:$B,2,0)</f>
        <v>LAW</v>
      </c>
      <c r="B518" t="s">
        <v>105</v>
      </c>
      <c r="C518" t="s">
        <v>139</v>
      </c>
      <c r="D518" s="2">
        <f>MAX(1,SUMIFS(SolRaw!$E:$E,SolRaw!$A:$A,$B518,SolRaw!$B:$B,$C518,SolRaw!$C:$C,D$1))/1000</f>
        <v>35.130000000000003</v>
      </c>
      <c r="E518" s="2">
        <f>MAX(1,SUMIFS(SolRaw!$E:$E,SolRaw!$A:$A,$B518,SolRaw!$B:$B,$C518,SolRaw!$C:$C,E$1))/1000</f>
        <v>46.055</v>
      </c>
      <c r="F518" s="2">
        <f>MAX(1,SUMIFS(SolRaw!$E:$E,SolRaw!$A:$A,$B518,SolRaw!$B:$B,$C518,SolRaw!$C:$C,F$1))/1000</f>
        <v>42.365000000000002</v>
      </c>
      <c r="G518" s="2">
        <f>MAX(1,SUMIFS(SolRaw!$E:$E,SolRaw!$A:$A,$B518,SolRaw!$B:$B,$C518,SolRaw!$C:$C,G$1))/1000</f>
        <v>44.969000000000001</v>
      </c>
      <c r="H518" s="2">
        <f>MAX(1,SUMIFS(SolRaw!$E:$E,SolRaw!$A:$A,$B518,SolRaw!$B:$B,$C518,SolRaw!$C:$C,H$1))/1000</f>
        <v>43.625</v>
      </c>
      <c r="I518" s="2">
        <f>MAX(1,SUMIFS(SolRaw!$E:$E,SolRaw!$A:$A,$B518,SolRaw!$B:$B,$C518,SolRaw!$C:$C,I$1))/1000</f>
        <v>45.536999999999999</v>
      </c>
      <c r="J518" s="2">
        <f>MAX(1,SUMIFS(SolRaw!$E:$E,SolRaw!$A:$A,$B518,SolRaw!$B:$B,$C518,SolRaw!$C:$C,J$1))/1000</f>
        <v>44.1</v>
      </c>
      <c r="K518" s="2">
        <f>MAX(1,SUMIFS(SolRaw!$E:$E,SolRaw!$A:$A,$B518,SolRaw!$B:$B,$C518,SolRaw!$C:$C,K$1))/1000</f>
        <v>43.854999999999997</v>
      </c>
      <c r="L518" s="2">
        <f>MAX(1,SUMIFS(SolRaw!$E:$E,SolRaw!$A:$A,$B518,SolRaw!$B:$B,$C518,SolRaw!$C:$C,L$1))/1000</f>
        <v>44.109000000000002</v>
      </c>
      <c r="M518" s="2">
        <f>MAX(1,SUMIFS(SolRaw!$E:$E,SolRaw!$A:$A,$B518,SolRaw!$B:$B,$C518,SolRaw!$C:$C,M$1))/1000</f>
        <v>34.515000000000001</v>
      </c>
      <c r="N518" s="2">
        <f t="shared" si="56"/>
        <v>42.426000000000002</v>
      </c>
      <c r="O518" s="2">
        <f t="shared" si="57"/>
        <v>34.515000000000001</v>
      </c>
      <c r="P518" s="2">
        <f t="shared" si="58"/>
        <v>42.68</v>
      </c>
      <c r="Q518" s="2">
        <f t="shared" si="59"/>
        <v>43.977499999999999</v>
      </c>
      <c r="R518" s="2">
        <f t="shared" si="60"/>
        <v>44.754000000000005</v>
      </c>
      <c r="S518" s="2">
        <f t="shared" si="61"/>
        <v>46.055</v>
      </c>
      <c r="T518" s="2">
        <f t="shared" si="62"/>
        <v>4.1398936647642959</v>
      </c>
    </row>
    <row r="519" spans="1:20" x14ac:dyDescent="0.2">
      <c r="A519" t="str">
        <f>VLOOKUP(B519,GraphStats!$A:$B,2,0)</f>
        <v>LAW</v>
      </c>
      <c r="B519" t="s">
        <v>105</v>
      </c>
      <c r="C519" t="s">
        <v>140</v>
      </c>
      <c r="D519" s="2">
        <f>MAX(1,SUMIFS(SolRaw!$E:$E,SolRaw!$A:$A,$B519,SolRaw!$B:$B,$C519,SolRaw!$C:$C,D$1))/1000</f>
        <v>57.204000000000001</v>
      </c>
      <c r="E519" s="2">
        <f>MAX(1,SUMIFS(SolRaw!$E:$E,SolRaw!$A:$A,$B519,SolRaw!$B:$B,$C519,SolRaw!$C:$C,E$1))/1000</f>
        <v>46.94</v>
      </c>
      <c r="F519" s="2">
        <f>MAX(1,SUMIFS(SolRaw!$E:$E,SolRaw!$A:$A,$B519,SolRaw!$B:$B,$C519,SolRaw!$C:$C,F$1))/1000</f>
        <v>56.289000000000001</v>
      </c>
      <c r="G519" s="2">
        <f>MAX(1,SUMIFS(SolRaw!$E:$E,SolRaw!$A:$A,$B519,SolRaw!$B:$B,$C519,SolRaw!$C:$C,G$1))/1000</f>
        <v>46.787999999999997</v>
      </c>
      <c r="H519" s="2">
        <f>MAX(1,SUMIFS(SolRaw!$E:$E,SolRaw!$A:$A,$B519,SolRaw!$B:$B,$C519,SolRaw!$C:$C,H$1))/1000</f>
        <v>52.726999999999997</v>
      </c>
      <c r="I519" s="2">
        <f>MAX(1,SUMIFS(SolRaw!$E:$E,SolRaw!$A:$A,$B519,SolRaw!$B:$B,$C519,SolRaw!$C:$C,I$1))/1000</f>
        <v>54.893000000000001</v>
      </c>
      <c r="J519" s="2">
        <f>MAX(1,SUMIFS(SolRaw!$E:$E,SolRaw!$A:$A,$B519,SolRaw!$B:$B,$C519,SolRaw!$C:$C,J$1))/1000</f>
        <v>55.753999999999998</v>
      </c>
      <c r="K519" s="2">
        <f>MAX(1,SUMIFS(SolRaw!$E:$E,SolRaw!$A:$A,$B519,SolRaw!$B:$B,$C519,SolRaw!$C:$C,K$1))/1000</f>
        <v>57.469000000000001</v>
      </c>
      <c r="L519" s="2">
        <f>MAX(1,SUMIFS(SolRaw!$E:$E,SolRaw!$A:$A,$B519,SolRaw!$B:$B,$C519,SolRaw!$C:$C,L$1))/1000</f>
        <v>49.219000000000001</v>
      </c>
      <c r="M519" s="2">
        <f>MAX(1,SUMIFS(SolRaw!$E:$E,SolRaw!$A:$A,$B519,SolRaw!$B:$B,$C519,SolRaw!$C:$C,M$1))/1000</f>
        <v>56.042999999999999</v>
      </c>
      <c r="N519" s="2">
        <f t="shared" si="56"/>
        <v>53.332599999999999</v>
      </c>
      <c r="O519" s="2">
        <f t="shared" si="57"/>
        <v>46.787999999999997</v>
      </c>
      <c r="P519" s="2">
        <f t="shared" si="58"/>
        <v>50.096000000000004</v>
      </c>
      <c r="Q519" s="2">
        <f t="shared" si="59"/>
        <v>55.323499999999996</v>
      </c>
      <c r="R519" s="2">
        <f t="shared" si="60"/>
        <v>56.227499999999999</v>
      </c>
      <c r="S519" s="2">
        <f t="shared" si="61"/>
        <v>57.469000000000001</v>
      </c>
      <c r="T519" s="2">
        <f t="shared" si="62"/>
        <v>4.1828714007910355</v>
      </c>
    </row>
    <row r="520" spans="1:20" x14ac:dyDescent="0.2">
      <c r="A520" t="str">
        <f>VLOOKUP(B520,GraphStats!$A:$B,2,0)</f>
        <v>LAW</v>
      </c>
      <c r="B520" t="s">
        <v>105</v>
      </c>
      <c r="C520" t="s">
        <v>141</v>
      </c>
      <c r="D520" s="2">
        <f>MAX(1,SUMIFS(SolRaw!$E:$E,SolRaw!$A:$A,$B520,SolRaw!$B:$B,$C520,SolRaw!$C:$C,D$1))/1000</f>
        <v>26.13</v>
      </c>
      <c r="E520" s="2">
        <f>MAX(1,SUMIFS(SolRaw!$E:$E,SolRaw!$A:$A,$B520,SolRaw!$B:$B,$C520,SolRaw!$C:$C,E$1))/1000</f>
        <v>26.271000000000001</v>
      </c>
      <c r="F520" s="2">
        <f>MAX(1,SUMIFS(SolRaw!$E:$E,SolRaw!$A:$A,$B520,SolRaw!$B:$B,$C520,SolRaw!$C:$C,F$1))/1000</f>
        <v>26.18</v>
      </c>
      <c r="G520" s="2">
        <f>MAX(1,SUMIFS(SolRaw!$E:$E,SolRaw!$A:$A,$B520,SolRaw!$B:$B,$C520,SolRaw!$C:$C,G$1))/1000</f>
        <v>25.974</v>
      </c>
      <c r="H520" s="2">
        <f>MAX(1,SUMIFS(SolRaw!$E:$E,SolRaw!$A:$A,$B520,SolRaw!$B:$B,$C520,SolRaw!$C:$C,H$1))/1000</f>
        <v>25.916</v>
      </c>
      <c r="I520" s="2">
        <f>MAX(1,SUMIFS(SolRaw!$E:$E,SolRaw!$A:$A,$B520,SolRaw!$B:$B,$C520,SolRaw!$C:$C,I$1))/1000</f>
        <v>26.748000000000001</v>
      </c>
      <c r="J520" s="2">
        <f>MAX(1,SUMIFS(SolRaw!$E:$E,SolRaw!$A:$A,$B520,SolRaw!$B:$B,$C520,SolRaw!$C:$C,J$1))/1000</f>
        <v>21.006</v>
      </c>
      <c r="K520" s="2">
        <f>MAX(1,SUMIFS(SolRaw!$E:$E,SolRaw!$A:$A,$B520,SolRaw!$B:$B,$C520,SolRaw!$C:$C,K$1))/1000</f>
        <v>25.765000000000001</v>
      </c>
      <c r="L520" s="2">
        <f>MAX(1,SUMIFS(SolRaw!$E:$E,SolRaw!$A:$A,$B520,SolRaw!$B:$B,$C520,SolRaw!$C:$C,L$1))/1000</f>
        <v>19.861999999999998</v>
      </c>
      <c r="M520" s="2">
        <f>MAX(1,SUMIFS(SolRaw!$E:$E,SolRaw!$A:$A,$B520,SolRaw!$B:$B,$C520,SolRaw!$C:$C,M$1))/1000</f>
        <v>29.99</v>
      </c>
      <c r="N520" s="2">
        <f t="shared" si="56"/>
        <v>25.3842</v>
      </c>
      <c r="O520" s="2">
        <f t="shared" si="57"/>
        <v>19.861999999999998</v>
      </c>
      <c r="P520" s="2">
        <f t="shared" si="58"/>
        <v>25.80275</v>
      </c>
      <c r="Q520" s="2">
        <f t="shared" si="59"/>
        <v>26.052</v>
      </c>
      <c r="R520" s="2">
        <f t="shared" si="60"/>
        <v>26.248249999999999</v>
      </c>
      <c r="S520" s="2">
        <f t="shared" si="61"/>
        <v>29.99</v>
      </c>
      <c r="T520" s="2">
        <f t="shared" si="62"/>
        <v>2.8961331614566048</v>
      </c>
    </row>
    <row r="521" spans="1:20" x14ac:dyDescent="0.2">
      <c r="A521" t="str">
        <f>VLOOKUP(B521,GraphStats!$A:$B,2,0)</f>
        <v>LAW</v>
      </c>
      <c r="B521" t="s">
        <v>105</v>
      </c>
      <c r="C521" t="s">
        <v>142</v>
      </c>
      <c r="D521" s="2">
        <f>MAX(1,SUMIFS(SolRaw!$E:$E,SolRaw!$A:$A,$B521,SolRaw!$B:$B,$C521,SolRaw!$C:$C,D$1))/1000</f>
        <v>71.7</v>
      </c>
      <c r="E521" s="2">
        <f>MAX(1,SUMIFS(SolRaw!$E:$E,SolRaw!$A:$A,$B521,SolRaw!$B:$B,$C521,SolRaw!$C:$C,E$1))/1000</f>
        <v>68.634</v>
      </c>
      <c r="F521" s="2">
        <f>MAX(1,SUMIFS(SolRaw!$E:$E,SolRaw!$A:$A,$B521,SolRaw!$B:$B,$C521,SolRaw!$C:$C,F$1))/1000</f>
        <v>68.501000000000005</v>
      </c>
      <c r="G521" s="2">
        <f>MAX(1,SUMIFS(SolRaw!$E:$E,SolRaw!$A:$A,$B521,SolRaw!$B:$B,$C521,SolRaw!$C:$C,G$1))/1000</f>
        <v>68.703999999999994</v>
      </c>
      <c r="H521" s="2">
        <f>MAX(1,SUMIFS(SolRaw!$E:$E,SolRaw!$A:$A,$B521,SolRaw!$B:$B,$C521,SolRaw!$C:$C,H$1))/1000</f>
        <v>67.156999999999996</v>
      </c>
      <c r="I521" s="2">
        <f>MAX(1,SUMIFS(SolRaw!$E:$E,SolRaw!$A:$A,$B521,SolRaw!$B:$B,$C521,SolRaw!$C:$C,I$1))/1000</f>
        <v>71.789000000000001</v>
      </c>
      <c r="J521" s="2">
        <f>MAX(1,SUMIFS(SolRaw!$E:$E,SolRaw!$A:$A,$B521,SolRaw!$B:$B,$C521,SolRaw!$C:$C,J$1))/1000</f>
        <v>51.734000000000002</v>
      </c>
      <c r="K521" s="2">
        <f>MAX(1,SUMIFS(SolRaw!$E:$E,SolRaw!$A:$A,$B521,SolRaw!$B:$B,$C521,SolRaw!$C:$C,K$1))/1000</f>
        <v>50.579000000000001</v>
      </c>
      <c r="L521" s="2">
        <f>MAX(1,SUMIFS(SolRaw!$E:$E,SolRaw!$A:$A,$B521,SolRaw!$B:$B,$C521,SolRaw!$C:$C,L$1))/1000</f>
        <v>49.902000000000001</v>
      </c>
      <c r="M521" s="2">
        <f>MAX(1,SUMIFS(SolRaw!$E:$E,SolRaw!$A:$A,$B521,SolRaw!$B:$B,$C521,SolRaw!$C:$C,M$1))/1000</f>
        <v>48.314999999999998</v>
      </c>
      <c r="N521" s="2">
        <f t="shared" si="56"/>
        <v>61.701499999999989</v>
      </c>
      <c r="O521" s="2">
        <f t="shared" si="57"/>
        <v>48.314999999999998</v>
      </c>
      <c r="P521" s="2">
        <f t="shared" si="58"/>
        <v>50.867750000000001</v>
      </c>
      <c r="Q521" s="2">
        <f t="shared" si="59"/>
        <v>67.829000000000008</v>
      </c>
      <c r="R521" s="2">
        <f t="shared" si="60"/>
        <v>68.686499999999995</v>
      </c>
      <c r="S521" s="2">
        <f t="shared" si="61"/>
        <v>71.789000000000001</v>
      </c>
      <c r="T521" s="2">
        <f t="shared" si="62"/>
        <v>10.090179750078274</v>
      </c>
    </row>
    <row r="522" spans="1:20" x14ac:dyDescent="0.2">
      <c r="A522" t="str">
        <f>VLOOKUP(B522,GraphStats!$A:$B,2,0)</f>
        <v>LAW</v>
      </c>
      <c r="B522" t="s">
        <v>105</v>
      </c>
      <c r="C522" t="s">
        <v>143</v>
      </c>
      <c r="D522" s="2">
        <f>MAX(1,SUMIFS(SolRaw!$E:$E,SolRaw!$A:$A,$B522,SolRaw!$B:$B,$C522,SolRaw!$C:$C,D$1))/1000</f>
        <v>33.395000000000003</v>
      </c>
      <c r="E522" s="2">
        <f>MAX(1,SUMIFS(SolRaw!$E:$E,SolRaw!$A:$A,$B522,SolRaw!$B:$B,$C522,SolRaw!$C:$C,E$1))/1000</f>
        <v>32.298000000000002</v>
      </c>
      <c r="F522" s="2">
        <f>MAX(1,SUMIFS(SolRaw!$E:$E,SolRaw!$A:$A,$B522,SolRaw!$B:$B,$C522,SolRaw!$C:$C,F$1))/1000</f>
        <v>31.454999999999998</v>
      </c>
      <c r="G522" s="2">
        <f>MAX(1,SUMIFS(SolRaw!$E:$E,SolRaw!$A:$A,$B522,SolRaw!$B:$B,$C522,SolRaw!$C:$C,G$1))/1000</f>
        <v>36.212000000000003</v>
      </c>
      <c r="H522" s="2">
        <f>MAX(1,SUMIFS(SolRaw!$E:$E,SolRaw!$A:$A,$B522,SolRaw!$B:$B,$C522,SolRaw!$C:$C,H$1))/1000</f>
        <v>33.878999999999998</v>
      </c>
      <c r="I522" s="2">
        <f>MAX(1,SUMIFS(SolRaw!$E:$E,SolRaw!$A:$A,$B522,SolRaw!$B:$B,$C522,SolRaw!$C:$C,I$1))/1000</f>
        <v>33.234999999999999</v>
      </c>
      <c r="J522" s="2">
        <f>MAX(1,SUMIFS(SolRaw!$E:$E,SolRaw!$A:$A,$B522,SolRaw!$B:$B,$C522,SolRaw!$C:$C,J$1))/1000</f>
        <v>32.360999999999997</v>
      </c>
      <c r="K522" s="2">
        <f>MAX(1,SUMIFS(SolRaw!$E:$E,SolRaw!$A:$A,$B522,SolRaw!$B:$B,$C522,SolRaw!$C:$C,K$1))/1000</f>
        <v>31.997</v>
      </c>
      <c r="L522" s="2">
        <f>MAX(1,SUMIFS(SolRaw!$E:$E,SolRaw!$A:$A,$B522,SolRaw!$B:$B,$C522,SolRaw!$C:$C,L$1))/1000</f>
        <v>18.986000000000001</v>
      </c>
      <c r="M522" s="2">
        <f>MAX(1,SUMIFS(SolRaw!$E:$E,SolRaw!$A:$A,$B522,SolRaw!$B:$B,$C522,SolRaw!$C:$C,M$1))/1000</f>
        <v>19.241</v>
      </c>
      <c r="N522" s="2">
        <f t="shared" si="56"/>
        <v>30.305899999999998</v>
      </c>
      <c r="O522" s="2">
        <f t="shared" si="57"/>
        <v>18.986000000000001</v>
      </c>
      <c r="P522" s="2">
        <f t="shared" si="58"/>
        <v>31.590499999999999</v>
      </c>
      <c r="Q522" s="2">
        <f t="shared" si="59"/>
        <v>32.329499999999996</v>
      </c>
      <c r="R522" s="2">
        <f t="shared" si="60"/>
        <v>33.355000000000004</v>
      </c>
      <c r="S522" s="2">
        <f t="shared" si="61"/>
        <v>36.212000000000003</v>
      </c>
      <c r="T522" s="2">
        <f t="shared" si="62"/>
        <v>6.0435045287390237</v>
      </c>
    </row>
    <row r="523" spans="1:20" x14ac:dyDescent="0.2">
      <c r="A523" t="str">
        <f>VLOOKUP(B523,GraphStats!$A:$B,2,0)</f>
        <v>LAW</v>
      </c>
      <c r="B523" t="s">
        <v>105</v>
      </c>
      <c r="C523" t="s">
        <v>144</v>
      </c>
      <c r="D523" s="2">
        <f>MAX(1,SUMIFS(SolRaw!$E:$E,SolRaw!$A:$A,$B523,SolRaw!$B:$B,$C523,SolRaw!$C:$C,D$1))/1000</f>
        <v>68.92</v>
      </c>
      <c r="E523" s="2">
        <f>MAX(1,SUMIFS(SolRaw!$E:$E,SolRaw!$A:$A,$B523,SolRaw!$B:$B,$C523,SolRaw!$C:$C,E$1))/1000</f>
        <v>100.46599999999999</v>
      </c>
      <c r="F523" s="2">
        <f>MAX(1,SUMIFS(SolRaw!$E:$E,SolRaw!$A:$A,$B523,SolRaw!$B:$B,$C523,SolRaw!$C:$C,F$1))/1000</f>
        <v>95.512</v>
      </c>
      <c r="G523" s="2">
        <f>MAX(1,SUMIFS(SolRaw!$E:$E,SolRaw!$A:$A,$B523,SolRaw!$B:$B,$C523,SolRaw!$C:$C,G$1))/1000</f>
        <v>76.302000000000007</v>
      </c>
      <c r="H523" s="2">
        <f>MAX(1,SUMIFS(SolRaw!$E:$E,SolRaw!$A:$A,$B523,SolRaw!$B:$B,$C523,SolRaw!$C:$C,H$1))/1000</f>
        <v>91.911000000000001</v>
      </c>
      <c r="I523" s="2">
        <f>MAX(1,SUMIFS(SolRaw!$E:$E,SolRaw!$A:$A,$B523,SolRaw!$B:$B,$C523,SolRaw!$C:$C,I$1))/1000</f>
        <v>141.73500000000001</v>
      </c>
      <c r="J523" s="2">
        <f>MAX(1,SUMIFS(SolRaw!$E:$E,SolRaw!$A:$A,$B523,SolRaw!$B:$B,$C523,SolRaw!$C:$C,J$1))/1000</f>
        <v>86.147000000000006</v>
      </c>
      <c r="K523" s="2">
        <f>MAX(1,SUMIFS(SolRaw!$E:$E,SolRaw!$A:$A,$B523,SolRaw!$B:$B,$C523,SolRaw!$C:$C,K$1))/1000</f>
        <v>133.875</v>
      </c>
      <c r="L523" s="2">
        <f>MAX(1,SUMIFS(SolRaw!$E:$E,SolRaw!$A:$A,$B523,SolRaw!$B:$B,$C523,SolRaw!$C:$C,L$1))/1000</f>
        <v>141.30199999999999</v>
      </c>
      <c r="M523" s="2">
        <f>MAX(1,SUMIFS(SolRaw!$E:$E,SolRaw!$A:$A,$B523,SolRaw!$B:$B,$C523,SolRaw!$C:$C,M$1))/1000</f>
        <v>65.358000000000004</v>
      </c>
      <c r="N523" s="2">
        <f t="shared" si="56"/>
        <v>100.1528</v>
      </c>
      <c r="O523" s="2">
        <f t="shared" si="57"/>
        <v>65.358000000000004</v>
      </c>
      <c r="P523" s="2">
        <f t="shared" si="58"/>
        <v>78.763249999999999</v>
      </c>
      <c r="Q523" s="2">
        <f t="shared" si="59"/>
        <v>93.711500000000001</v>
      </c>
      <c r="R523" s="2">
        <f t="shared" si="60"/>
        <v>125.52275</v>
      </c>
      <c r="S523" s="2">
        <f t="shared" si="61"/>
        <v>141.73500000000001</v>
      </c>
      <c r="T523" s="2">
        <f t="shared" si="62"/>
        <v>29.05985045002431</v>
      </c>
    </row>
    <row r="524" spans="1:20" x14ac:dyDescent="0.2">
      <c r="A524" t="str">
        <f>VLOOKUP(B524,GraphStats!$A:$B,2,0)</f>
        <v>LAW</v>
      </c>
      <c r="B524" t="s">
        <v>105</v>
      </c>
      <c r="C524" t="s">
        <v>145</v>
      </c>
      <c r="D524" s="2">
        <f>MAX(1,SUMIFS(SolRaw!$E:$E,SolRaw!$A:$A,$B524,SolRaw!$B:$B,$C524,SolRaw!$C:$C,D$1))/1000</f>
        <v>21.51</v>
      </c>
      <c r="E524" s="2">
        <f>MAX(1,SUMIFS(SolRaw!$E:$E,SolRaw!$A:$A,$B524,SolRaw!$B:$B,$C524,SolRaw!$C:$C,E$1))/1000</f>
        <v>38.753</v>
      </c>
      <c r="F524" s="2">
        <f>MAX(1,SUMIFS(SolRaw!$E:$E,SolRaw!$A:$A,$B524,SolRaw!$B:$B,$C524,SolRaw!$C:$C,F$1))/1000</f>
        <v>35.039000000000001</v>
      </c>
      <c r="G524" s="2">
        <f>MAX(1,SUMIFS(SolRaw!$E:$E,SolRaw!$A:$A,$B524,SolRaw!$B:$B,$C524,SolRaw!$C:$C,G$1))/1000</f>
        <v>43.737000000000002</v>
      </c>
      <c r="H524" s="2">
        <f>MAX(1,SUMIFS(SolRaw!$E:$E,SolRaw!$A:$A,$B524,SolRaw!$B:$B,$C524,SolRaw!$C:$C,H$1))/1000</f>
        <v>39.597000000000001</v>
      </c>
      <c r="I524" s="2">
        <f>MAX(1,SUMIFS(SolRaw!$E:$E,SolRaw!$A:$A,$B524,SolRaw!$B:$B,$C524,SolRaw!$C:$C,I$1))/1000</f>
        <v>33.476999999999997</v>
      </c>
      <c r="J524" s="2">
        <f>MAX(1,SUMIFS(SolRaw!$E:$E,SolRaw!$A:$A,$B524,SolRaw!$B:$B,$C524,SolRaw!$C:$C,J$1))/1000</f>
        <v>32.993000000000002</v>
      </c>
      <c r="K524" s="2">
        <f>MAX(1,SUMIFS(SolRaw!$E:$E,SolRaw!$A:$A,$B524,SolRaw!$B:$B,$C524,SolRaw!$C:$C,K$1))/1000</f>
        <v>33.61</v>
      </c>
      <c r="L524" s="2">
        <f>MAX(1,SUMIFS(SolRaw!$E:$E,SolRaw!$A:$A,$B524,SolRaw!$B:$B,$C524,SolRaw!$C:$C,L$1))/1000</f>
        <v>33.991999999999997</v>
      </c>
      <c r="M524" s="2">
        <f>MAX(1,SUMIFS(SolRaw!$E:$E,SolRaw!$A:$A,$B524,SolRaw!$B:$B,$C524,SolRaw!$C:$C,M$1))/1000</f>
        <v>33.1</v>
      </c>
      <c r="N524" s="2">
        <f t="shared" si="56"/>
        <v>34.580800000000004</v>
      </c>
      <c r="O524" s="2">
        <f t="shared" si="57"/>
        <v>21.51</v>
      </c>
      <c r="P524" s="2">
        <f t="shared" si="58"/>
        <v>33.194249999999997</v>
      </c>
      <c r="Q524" s="2">
        <f t="shared" si="59"/>
        <v>33.801000000000002</v>
      </c>
      <c r="R524" s="2">
        <f t="shared" si="60"/>
        <v>37.8245</v>
      </c>
      <c r="S524" s="2">
        <f t="shared" si="61"/>
        <v>43.737000000000002</v>
      </c>
      <c r="T524" s="2">
        <f t="shared" si="62"/>
        <v>5.8183871724807501</v>
      </c>
    </row>
    <row r="525" spans="1:20" x14ac:dyDescent="0.2">
      <c r="A525" t="str">
        <f>VLOOKUP(B525,GraphStats!$A:$B,2,0)</f>
        <v>LAW</v>
      </c>
      <c r="B525" t="s">
        <v>105</v>
      </c>
      <c r="C525" t="s">
        <v>146</v>
      </c>
      <c r="D525" s="2">
        <f>MAX(1,SUMIFS(SolRaw!$E:$E,SolRaw!$A:$A,$B525,SolRaw!$B:$B,$C525,SolRaw!$C:$C,D$1))/1000</f>
        <v>40.216999999999999</v>
      </c>
      <c r="E525" s="2">
        <f>MAX(1,SUMIFS(SolRaw!$E:$E,SolRaw!$A:$A,$B525,SolRaw!$B:$B,$C525,SolRaw!$C:$C,E$1))/1000</f>
        <v>24.05</v>
      </c>
      <c r="F525" s="2">
        <f>MAX(1,SUMIFS(SolRaw!$E:$E,SolRaw!$A:$A,$B525,SolRaw!$B:$B,$C525,SolRaw!$C:$C,F$1))/1000</f>
        <v>30.227</v>
      </c>
      <c r="G525" s="2">
        <f>MAX(1,SUMIFS(SolRaw!$E:$E,SolRaw!$A:$A,$B525,SolRaw!$B:$B,$C525,SolRaw!$C:$C,G$1))/1000</f>
        <v>24.231000000000002</v>
      </c>
      <c r="H525" s="2">
        <f>MAX(1,SUMIFS(SolRaw!$E:$E,SolRaw!$A:$A,$B525,SolRaw!$B:$B,$C525,SolRaw!$C:$C,H$1))/1000</f>
        <v>30.134</v>
      </c>
      <c r="I525" s="2">
        <f>MAX(1,SUMIFS(SolRaw!$E:$E,SolRaw!$A:$A,$B525,SolRaw!$B:$B,$C525,SolRaw!$C:$C,I$1))/1000</f>
        <v>29.67</v>
      </c>
      <c r="J525" s="2">
        <f>MAX(1,SUMIFS(SolRaw!$E:$E,SolRaw!$A:$A,$B525,SolRaw!$B:$B,$C525,SolRaw!$C:$C,J$1))/1000</f>
        <v>30.059000000000001</v>
      </c>
      <c r="K525" s="2">
        <f>MAX(1,SUMIFS(SolRaw!$E:$E,SolRaw!$A:$A,$B525,SolRaw!$B:$B,$C525,SolRaw!$C:$C,K$1))/1000</f>
        <v>29.363</v>
      </c>
      <c r="L525" s="2">
        <f>MAX(1,SUMIFS(SolRaw!$E:$E,SolRaw!$A:$A,$B525,SolRaw!$B:$B,$C525,SolRaw!$C:$C,L$1))/1000</f>
        <v>24.163</v>
      </c>
      <c r="M525" s="2">
        <f>MAX(1,SUMIFS(SolRaw!$E:$E,SolRaw!$A:$A,$B525,SolRaw!$B:$B,$C525,SolRaw!$C:$C,M$1))/1000</f>
        <v>30.228000000000002</v>
      </c>
      <c r="N525" s="2">
        <f t="shared" si="56"/>
        <v>29.234199999999998</v>
      </c>
      <c r="O525" s="2">
        <f t="shared" si="57"/>
        <v>24.05</v>
      </c>
      <c r="P525" s="2">
        <f t="shared" si="58"/>
        <v>25.514000000000003</v>
      </c>
      <c r="Q525" s="2">
        <f t="shared" si="59"/>
        <v>29.8645</v>
      </c>
      <c r="R525" s="2">
        <f t="shared" si="60"/>
        <v>30.203749999999999</v>
      </c>
      <c r="S525" s="2">
        <f t="shared" si="61"/>
        <v>40.216999999999999</v>
      </c>
      <c r="T525" s="2">
        <f t="shared" si="62"/>
        <v>4.7365791875572061</v>
      </c>
    </row>
    <row r="526" spans="1:20" x14ac:dyDescent="0.2">
      <c r="A526" t="str">
        <f>VLOOKUP(B526,GraphStats!$A:$B,2,0)</f>
        <v>LAW</v>
      </c>
      <c r="B526" t="s">
        <v>105</v>
      </c>
      <c r="C526" t="s">
        <v>147</v>
      </c>
      <c r="D526" s="2">
        <f>MAX(1,SUMIFS(SolRaw!$E:$E,SolRaw!$A:$A,$B526,SolRaw!$B:$B,$C526,SolRaw!$C:$C,D$1))/1000</f>
        <v>33.954999999999998</v>
      </c>
      <c r="E526" s="2">
        <f>MAX(1,SUMIFS(SolRaw!$E:$E,SolRaw!$A:$A,$B526,SolRaw!$B:$B,$C526,SolRaw!$C:$C,E$1))/1000</f>
        <v>26.393999999999998</v>
      </c>
      <c r="F526" s="2">
        <f>MAX(1,SUMIFS(SolRaw!$E:$E,SolRaw!$A:$A,$B526,SolRaw!$B:$B,$C526,SolRaw!$C:$C,F$1))/1000</f>
        <v>32.845999999999997</v>
      </c>
      <c r="G526" s="2">
        <f>MAX(1,SUMIFS(SolRaw!$E:$E,SolRaw!$A:$A,$B526,SolRaw!$B:$B,$C526,SolRaw!$C:$C,G$1))/1000</f>
        <v>27.045999999999999</v>
      </c>
      <c r="H526" s="2">
        <f>MAX(1,SUMIFS(SolRaw!$E:$E,SolRaw!$A:$A,$B526,SolRaw!$B:$B,$C526,SolRaw!$C:$C,H$1))/1000</f>
        <v>32.517000000000003</v>
      </c>
      <c r="I526" s="2">
        <f>MAX(1,SUMIFS(SolRaw!$E:$E,SolRaw!$A:$A,$B526,SolRaw!$B:$B,$C526,SolRaw!$C:$C,I$1))/1000</f>
        <v>32.32</v>
      </c>
      <c r="J526" s="2">
        <f>MAX(1,SUMIFS(SolRaw!$E:$E,SolRaw!$A:$A,$B526,SolRaw!$B:$B,$C526,SolRaw!$C:$C,J$1))/1000</f>
        <v>33.798000000000002</v>
      </c>
      <c r="K526" s="2">
        <f>MAX(1,SUMIFS(SolRaw!$E:$E,SolRaw!$A:$A,$B526,SolRaw!$B:$B,$C526,SolRaw!$C:$C,K$1))/1000</f>
        <v>32.402000000000001</v>
      </c>
      <c r="L526" s="2">
        <f>MAX(1,SUMIFS(SolRaw!$E:$E,SolRaw!$A:$A,$B526,SolRaw!$B:$B,$C526,SolRaw!$C:$C,L$1))/1000</f>
        <v>35.055</v>
      </c>
      <c r="M526" s="2">
        <f>MAX(1,SUMIFS(SolRaw!$E:$E,SolRaw!$A:$A,$B526,SolRaw!$B:$B,$C526,SolRaw!$C:$C,M$1))/1000</f>
        <v>34.893999999999998</v>
      </c>
      <c r="N526" s="2">
        <f t="shared" si="56"/>
        <v>32.122699999999995</v>
      </c>
      <c r="O526" s="2">
        <f t="shared" si="57"/>
        <v>26.393999999999998</v>
      </c>
      <c r="P526" s="2">
        <f t="shared" si="58"/>
        <v>32.340499999999999</v>
      </c>
      <c r="Q526" s="2">
        <f t="shared" si="59"/>
        <v>32.6815</v>
      </c>
      <c r="R526" s="2">
        <f t="shared" si="60"/>
        <v>33.915750000000003</v>
      </c>
      <c r="S526" s="2">
        <f t="shared" si="61"/>
        <v>35.055</v>
      </c>
      <c r="T526" s="2">
        <f t="shared" si="62"/>
        <v>3.0153108942344389</v>
      </c>
    </row>
    <row r="527" spans="1:20" x14ac:dyDescent="0.2">
      <c r="A527" t="str">
        <f>VLOOKUP(B527,GraphStats!$A:$B,2,0)</f>
        <v>LAW</v>
      </c>
      <c r="B527" t="s">
        <v>105</v>
      </c>
      <c r="C527" t="s">
        <v>148</v>
      </c>
      <c r="D527" s="2">
        <f>MAX(1,SUMIFS(SolRaw!$E:$E,SolRaw!$A:$A,$B527,SolRaw!$B:$B,$C527,SolRaw!$C:$C,D$1))/1000</f>
        <v>60.914999999999999</v>
      </c>
      <c r="E527" s="2">
        <f>MAX(1,SUMIFS(SolRaw!$E:$E,SolRaw!$A:$A,$B527,SolRaw!$B:$B,$C527,SolRaw!$C:$C,E$1))/1000</f>
        <v>50.557000000000002</v>
      </c>
      <c r="F527" s="2">
        <f>MAX(1,SUMIFS(SolRaw!$E:$E,SolRaw!$A:$A,$B527,SolRaw!$B:$B,$C527,SolRaw!$C:$C,F$1))/1000</f>
        <v>58.933</v>
      </c>
      <c r="G527" s="2">
        <f>MAX(1,SUMIFS(SolRaw!$E:$E,SolRaw!$A:$A,$B527,SolRaw!$B:$B,$C527,SolRaw!$C:$C,G$1))/1000</f>
        <v>65.192999999999998</v>
      </c>
      <c r="H527" s="2">
        <f>MAX(1,SUMIFS(SolRaw!$E:$E,SolRaw!$A:$A,$B527,SolRaw!$B:$B,$C527,SolRaw!$C:$C,H$1))/1000</f>
        <v>64.27</v>
      </c>
      <c r="I527" s="2">
        <f>MAX(1,SUMIFS(SolRaw!$E:$E,SolRaw!$A:$A,$B527,SolRaw!$B:$B,$C527,SolRaw!$C:$C,I$1))/1000</f>
        <v>51.308</v>
      </c>
      <c r="J527" s="2">
        <f>MAX(1,SUMIFS(SolRaw!$E:$E,SolRaw!$A:$A,$B527,SolRaw!$B:$B,$C527,SolRaw!$C:$C,J$1))/1000</f>
        <v>57.637999999999998</v>
      </c>
      <c r="K527" s="2">
        <f>MAX(1,SUMIFS(SolRaw!$E:$E,SolRaw!$A:$A,$B527,SolRaw!$B:$B,$C527,SolRaw!$C:$C,K$1))/1000</f>
        <v>53.698</v>
      </c>
      <c r="L527" s="2">
        <f>MAX(1,SUMIFS(SolRaw!$E:$E,SolRaw!$A:$A,$B527,SolRaw!$B:$B,$C527,SolRaw!$C:$C,L$1))/1000</f>
        <v>61.55</v>
      </c>
      <c r="M527" s="2">
        <f>MAX(1,SUMIFS(SolRaw!$E:$E,SolRaw!$A:$A,$B527,SolRaw!$B:$B,$C527,SolRaw!$C:$C,M$1))/1000</f>
        <v>55.792000000000002</v>
      </c>
      <c r="N527" s="2">
        <f t="shared" si="56"/>
        <v>57.985399999999991</v>
      </c>
      <c r="O527" s="2">
        <f t="shared" si="57"/>
        <v>50.557000000000002</v>
      </c>
      <c r="P527" s="2">
        <f t="shared" si="58"/>
        <v>54.221499999999999</v>
      </c>
      <c r="Q527" s="2">
        <f t="shared" si="59"/>
        <v>58.285499999999999</v>
      </c>
      <c r="R527" s="2">
        <f t="shared" si="60"/>
        <v>61.391249999999999</v>
      </c>
      <c r="S527" s="2">
        <f t="shared" si="61"/>
        <v>65.192999999999998</v>
      </c>
      <c r="T527" s="2">
        <f t="shared" si="62"/>
        <v>5.1285134991643622</v>
      </c>
    </row>
    <row r="528" spans="1:20" x14ac:dyDescent="0.2">
      <c r="A528" t="str">
        <f>VLOOKUP(B528,GraphStats!$A:$B,2,0)</f>
        <v>LAW</v>
      </c>
      <c r="B528" t="s">
        <v>105</v>
      </c>
      <c r="C528" t="s">
        <v>149</v>
      </c>
      <c r="D528" s="2">
        <f>MAX(1,SUMIFS(SolRaw!$E:$E,SolRaw!$A:$A,$B528,SolRaw!$B:$B,$C528,SolRaw!$C:$C,D$1))/1000</f>
        <v>69.117000000000004</v>
      </c>
      <c r="E528" s="2">
        <f>MAX(1,SUMIFS(SolRaw!$E:$E,SolRaw!$A:$A,$B528,SolRaw!$B:$B,$C528,SolRaw!$C:$C,E$1))/1000</f>
        <v>66.215000000000003</v>
      </c>
      <c r="F528" s="2">
        <f>MAX(1,SUMIFS(SolRaw!$E:$E,SolRaw!$A:$A,$B528,SolRaw!$B:$B,$C528,SolRaw!$C:$C,F$1))/1000</f>
        <v>66.77</v>
      </c>
      <c r="G528" s="2">
        <f>MAX(1,SUMIFS(SolRaw!$E:$E,SolRaw!$A:$A,$B528,SolRaw!$B:$B,$C528,SolRaw!$C:$C,G$1))/1000</f>
        <v>64.745999999999995</v>
      </c>
      <c r="H528" s="2">
        <f>MAX(1,SUMIFS(SolRaw!$E:$E,SolRaw!$A:$A,$B528,SolRaw!$B:$B,$C528,SolRaw!$C:$C,H$1))/1000</f>
        <v>77.563000000000002</v>
      </c>
      <c r="I528" s="2">
        <f>MAX(1,SUMIFS(SolRaw!$E:$E,SolRaw!$A:$A,$B528,SolRaw!$B:$B,$C528,SolRaw!$C:$C,I$1))/1000</f>
        <v>67.927999999999997</v>
      </c>
      <c r="J528" s="2">
        <f>MAX(1,SUMIFS(SolRaw!$E:$E,SolRaw!$A:$A,$B528,SolRaw!$B:$B,$C528,SolRaw!$C:$C,J$1))/1000</f>
        <v>73.671999999999997</v>
      </c>
      <c r="K528" s="2">
        <f>MAX(1,SUMIFS(SolRaw!$E:$E,SolRaw!$A:$A,$B528,SolRaw!$B:$B,$C528,SolRaw!$C:$C,K$1))/1000</f>
        <v>62.762999999999998</v>
      </c>
      <c r="L528" s="2">
        <f>MAX(1,SUMIFS(SolRaw!$E:$E,SolRaw!$A:$A,$B528,SolRaw!$B:$B,$C528,SolRaw!$C:$C,L$1))/1000</f>
        <v>69.805000000000007</v>
      </c>
      <c r="M528" s="2">
        <f>MAX(1,SUMIFS(SolRaw!$E:$E,SolRaw!$A:$A,$B528,SolRaw!$B:$B,$C528,SolRaw!$C:$C,M$1))/1000</f>
        <v>67.334000000000003</v>
      </c>
      <c r="N528" s="2">
        <f t="shared" si="56"/>
        <v>68.591300000000004</v>
      </c>
      <c r="O528" s="2">
        <f t="shared" si="57"/>
        <v>62.762999999999998</v>
      </c>
      <c r="P528" s="2">
        <f t="shared" si="58"/>
        <v>66.353750000000005</v>
      </c>
      <c r="Q528" s="2">
        <f t="shared" si="59"/>
        <v>67.631</v>
      </c>
      <c r="R528" s="2">
        <f t="shared" si="60"/>
        <v>69.63300000000001</v>
      </c>
      <c r="S528" s="2">
        <f t="shared" si="61"/>
        <v>77.563000000000002</v>
      </c>
      <c r="T528" s="2">
        <f t="shared" si="62"/>
        <v>4.3178500321340492</v>
      </c>
    </row>
    <row r="529" spans="1:20" x14ac:dyDescent="0.2">
      <c r="A529" t="str">
        <f>VLOOKUP(B529,GraphStats!$A:$B,2,0)</f>
        <v>LAW</v>
      </c>
      <c r="B529" t="s">
        <v>105</v>
      </c>
      <c r="C529" t="s">
        <v>150</v>
      </c>
      <c r="D529" s="2">
        <f>MAX(1,SUMIFS(SolRaw!$E:$E,SolRaw!$A:$A,$B529,SolRaw!$B:$B,$C529,SolRaw!$C:$C,D$1))/1000</f>
        <v>75.960999999999999</v>
      </c>
      <c r="E529" s="2">
        <f>MAX(1,SUMIFS(SolRaw!$E:$E,SolRaw!$A:$A,$B529,SolRaw!$B:$B,$C529,SolRaw!$C:$C,E$1))/1000</f>
        <v>79.679000000000002</v>
      </c>
      <c r="F529" s="2">
        <f>MAX(1,SUMIFS(SolRaw!$E:$E,SolRaw!$A:$A,$B529,SolRaw!$B:$B,$C529,SolRaw!$C:$C,F$1))/1000</f>
        <v>81.899000000000001</v>
      </c>
      <c r="G529" s="2">
        <f>MAX(1,SUMIFS(SolRaw!$E:$E,SolRaw!$A:$A,$B529,SolRaw!$B:$B,$C529,SolRaw!$C:$C,G$1))/1000</f>
        <v>76.966999999999999</v>
      </c>
      <c r="H529" s="2">
        <f>MAX(1,SUMIFS(SolRaw!$E:$E,SolRaw!$A:$A,$B529,SolRaw!$B:$B,$C529,SolRaw!$C:$C,H$1))/1000</f>
        <v>79.438000000000002</v>
      </c>
      <c r="I529" s="2">
        <f>MAX(1,SUMIFS(SolRaw!$E:$E,SolRaw!$A:$A,$B529,SolRaw!$B:$B,$C529,SolRaw!$C:$C,I$1))/1000</f>
        <v>83.347999999999999</v>
      </c>
      <c r="J529" s="2">
        <f>MAX(1,SUMIFS(SolRaw!$E:$E,SolRaw!$A:$A,$B529,SolRaw!$B:$B,$C529,SolRaw!$C:$C,J$1))/1000</f>
        <v>73.760000000000005</v>
      </c>
      <c r="K529" s="2">
        <f>MAX(1,SUMIFS(SolRaw!$E:$E,SolRaw!$A:$A,$B529,SolRaw!$B:$B,$C529,SolRaw!$C:$C,K$1))/1000</f>
        <v>86.435000000000002</v>
      </c>
      <c r="L529" s="2">
        <f>MAX(1,SUMIFS(SolRaw!$E:$E,SolRaw!$A:$A,$B529,SolRaw!$B:$B,$C529,SolRaw!$C:$C,L$1))/1000</f>
        <v>85.02</v>
      </c>
      <c r="M529" s="2">
        <f>MAX(1,SUMIFS(SolRaw!$E:$E,SolRaw!$A:$A,$B529,SolRaw!$B:$B,$C529,SolRaw!$C:$C,M$1))/1000</f>
        <v>84.941999999999993</v>
      </c>
      <c r="N529" s="2">
        <f t="shared" si="56"/>
        <v>80.744900000000001</v>
      </c>
      <c r="O529" s="2">
        <f t="shared" si="57"/>
        <v>73.760000000000005</v>
      </c>
      <c r="P529" s="2">
        <f t="shared" si="58"/>
        <v>77.58475</v>
      </c>
      <c r="Q529" s="2">
        <f t="shared" si="59"/>
        <v>80.789000000000001</v>
      </c>
      <c r="R529" s="2">
        <f t="shared" si="60"/>
        <v>84.543499999999995</v>
      </c>
      <c r="S529" s="2">
        <f t="shared" si="61"/>
        <v>86.435000000000002</v>
      </c>
      <c r="T529" s="2">
        <f t="shared" si="62"/>
        <v>4.2839315911645652</v>
      </c>
    </row>
    <row r="530" spans="1:20" x14ac:dyDescent="0.2">
      <c r="A530" t="str">
        <f>VLOOKUP(B530,GraphStats!$A:$B,2,0)</f>
        <v>LAW</v>
      </c>
      <c r="B530" t="s">
        <v>105</v>
      </c>
      <c r="C530" t="s">
        <v>151</v>
      </c>
      <c r="D530" s="2">
        <f>MAX(1,SUMIFS(SolRaw!$E:$E,SolRaw!$A:$A,$B530,SolRaw!$B:$B,$C530,SolRaw!$C:$C,D$1))/1000</f>
        <v>38.479999999999997</v>
      </c>
      <c r="E530" s="2">
        <f>MAX(1,SUMIFS(SolRaw!$E:$E,SolRaw!$A:$A,$B530,SolRaw!$B:$B,$C530,SolRaw!$C:$C,E$1))/1000</f>
        <v>35.618000000000002</v>
      </c>
      <c r="F530" s="2">
        <f>MAX(1,SUMIFS(SolRaw!$E:$E,SolRaw!$A:$A,$B530,SolRaw!$B:$B,$C530,SolRaw!$C:$C,F$1))/1000</f>
        <v>35.668999999999997</v>
      </c>
      <c r="G530" s="2">
        <f>MAX(1,SUMIFS(SolRaw!$E:$E,SolRaw!$A:$A,$B530,SolRaw!$B:$B,$C530,SolRaw!$C:$C,G$1))/1000</f>
        <v>38.457999999999998</v>
      </c>
      <c r="H530" s="2">
        <f>MAX(1,SUMIFS(SolRaw!$E:$E,SolRaw!$A:$A,$B530,SolRaw!$B:$B,$C530,SolRaw!$C:$C,H$1))/1000</f>
        <v>43.923000000000002</v>
      </c>
      <c r="I530" s="2">
        <f>MAX(1,SUMIFS(SolRaw!$E:$E,SolRaw!$A:$A,$B530,SolRaw!$B:$B,$C530,SolRaw!$C:$C,I$1))/1000</f>
        <v>38.158999999999999</v>
      </c>
      <c r="J530" s="2">
        <f>MAX(1,SUMIFS(SolRaw!$E:$E,SolRaw!$A:$A,$B530,SolRaw!$B:$B,$C530,SolRaw!$C:$C,J$1))/1000</f>
        <v>34.496000000000002</v>
      </c>
      <c r="K530" s="2">
        <f>MAX(1,SUMIFS(SolRaw!$E:$E,SolRaw!$A:$A,$B530,SolRaw!$B:$B,$C530,SolRaw!$C:$C,K$1))/1000</f>
        <v>36.61</v>
      </c>
      <c r="L530" s="2">
        <f>MAX(1,SUMIFS(SolRaw!$E:$E,SolRaw!$A:$A,$B530,SolRaw!$B:$B,$C530,SolRaw!$C:$C,L$1))/1000</f>
        <v>35.173000000000002</v>
      </c>
      <c r="M530" s="2">
        <f>MAX(1,SUMIFS(SolRaw!$E:$E,SolRaw!$A:$A,$B530,SolRaw!$B:$B,$C530,SolRaw!$C:$C,M$1))/1000</f>
        <v>32.765999999999998</v>
      </c>
      <c r="N530" s="2">
        <f t="shared" si="56"/>
        <v>36.935200000000002</v>
      </c>
      <c r="O530" s="2">
        <f t="shared" si="57"/>
        <v>32.765999999999998</v>
      </c>
      <c r="P530" s="2">
        <f t="shared" si="58"/>
        <v>35.28425</v>
      </c>
      <c r="Q530" s="2">
        <f t="shared" si="59"/>
        <v>36.139499999999998</v>
      </c>
      <c r="R530" s="2">
        <f t="shared" si="60"/>
        <v>38.383249999999997</v>
      </c>
      <c r="S530" s="2">
        <f t="shared" si="61"/>
        <v>43.923000000000002</v>
      </c>
      <c r="T530" s="2">
        <f t="shared" si="62"/>
        <v>3.071620448196323</v>
      </c>
    </row>
    <row r="531" spans="1:20" x14ac:dyDescent="0.2">
      <c r="A531" t="str">
        <f>VLOOKUP(B531,GraphStats!$A:$B,2,0)</f>
        <v>LAW</v>
      </c>
      <c r="B531" t="s">
        <v>105</v>
      </c>
      <c r="C531" t="s">
        <v>152</v>
      </c>
      <c r="D531" s="2">
        <f>MAX(1,SUMIFS(SolRaw!$E:$E,SolRaw!$A:$A,$B531,SolRaw!$B:$B,$C531,SolRaw!$C:$C,D$1))/1000</f>
        <v>92.013999999999996</v>
      </c>
      <c r="E531" s="2">
        <f>MAX(1,SUMIFS(SolRaw!$E:$E,SolRaw!$A:$A,$B531,SolRaw!$B:$B,$C531,SolRaw!$C:$C,E$1))/1000</f>
        <v>103.86199999999999</v>
      </c>
      <c r="F531" s="2">
        <f>MAX(1,SUMIFS(SolRaw!$E:$E,SolRaw!$A:$A,$B531,SolRaw!$B:$B,$C531,SolRaw!$C:$C,F$1))/1000</f>
        <v>102.83</v>
      </c>
      <c r="G531" s="2">
        <f>MAX(1,SUMIFS(SolRaw!$E:$E,SolRaw!$A:$A,$B531,SolRaw!$B:$B,$C531,SolRaw!$C:$C,G$1))/1000</f>
        <v>96.001999999999995</v>
      </c>
      <c r="H531" s="2">
        <f>MAX(1,SUMIFS(SolRaw!$E:$E,SolRaw!$A:$A,$B531,SolRaw!$B:$B,$C531,SolRaw!$C:$C,H$1))/1000</f>
        <v>111.71599999999999</v>
      </c>
      <c r="I531" s="2">
        <f>MAX(1,SUMIFS(SolRaw!$E:$E,SolRaw!$A:$A,$B531,SolRaw!$B:$B,$C531,SolRaw!$C:$C,I$1))/1000</f>
        <v>94.927000000000007</v>
      </c>
      <c r="J531" s="2">
        <f>MAX(1,SUMIFS(SolRaw!$E:$E,SolRaw!$A:$A,$B531,SolRaw!$B:$B,$C531,SolRaw!$C:$C,J$1))/1000</f>
        <v>101.86199999999999</v>
      </c>
      <c r="K531" s="2">
        <f>MAX(1,SUMIFS(SolRaw!$E:$E,SolRaw!$A:$A,$B531,SolRaw!$B:$B,$C531,SolRaw!$C:$C,K$1))/1000</f>
        <v>109.004</v>
      </c>
      <c r="L531" s="2">
        <f>MAX(1,SUMIFS(SolRaw!$E:$E,SolRaw!$A:$A,$B531,SolRaw!$B:$B,$C531,SolRaw!$C:$C,L$1))/1000</f>
        <v>110.226</v>
      </c>
      <c r="M531" s="2">
        <f>MAX(1,SUMIFS(SolRaw!$E:$E,SolRaw!$A:$A,$B531,SolRaw!$B:$B,$C531,SolRaw!$C:$C,M$1))/1000</f>
        <v>100.56</v>
      </c>
      <c r="N531" s="2">
        <f t="shared" si="56"/>
        <v>102.30029999999999</v>
      </c>
      <c r="O531" s="2">
        <f t="shared" si="57"/>
        <v>92.013999999999996</v>
      </c>
      <c r="P531" s="2">
        <f t="shared" si="58"/>
        <v>97.141499999999994</v>
      </c>
      <c r="Q531" s="2">
        <f t="shared" si="59"/>
        <v>102.346</v>
      </c>
      <c r="R531" s="2">
        <f t="shared" si="60"/>
        <v>107.71850000000001</v>
      </c>
      <c r="S531" s="2">
        <f t="shared" si="61"/>
        <v>111.71599999999999</v>
      </c>
      <c r="T531" s="2">
        <f t="shared" si="62"/>
        <v>6.6849255302093251</v>
      </c>
    </row>
    <row r="532" spans="1:20" x14ac:dyDescent="0.2">
      <c r="A532" t="str">
        <f>VLOOKUP(B532,GraphStats!$A:$B,2,0)</f>
        <v>LAW</v>
      </c>
      <c r="B532" t="s">
        <v>105</v>
      </c>
      <c r="C532" t="s">
        <v>153</v>
      </c>
      <c r="D532" s="2">
        <f>MAX(1,SUMIFS(SolRaw!$E:$E,SolRaw!$A:$A,$B532,SolRaw!$B:$B,$C532,SolRaw!$C:$C,D$1))/1000</f>
        <v>37.085999999999999</v>
      </c>
      <c r="E532" s="2">
        <f>MAX(1,SUMIFS(SolRaw!$E:$E,SolRaw!$A:$A,$B532,SolRaw!$B:$B,$C532,SolRaw!$C:$C,E$1))/1000</f>
        <v>33.704999999999998</v>
      </c>
      <c r="F532" s="2">
        <f>MAX(1,SUMIFS(SolRaw!$E:$E,SolRaw!$A:$A,$B532,SolRaw!$B:$B,$C532,SolRaw!$C:$C,F$1))/1000</f>
        <v>37.241999999999997</v>
      </c>
      <c r="G532" s="2">
        <f>MAX(1,SUMIFS(SolRaw!$E:$E,SolRaw!$A:$A,$B532,SolRaw!$B:$B,$C532,SolRaw!$C:$C,G$1))/1000</f>
        <v>34.337000000000003</v>
      </c>
      <c r="H532" s="2">
        <f>MAX(1,SUMIFS(SolRaw!$E:$E,SolRaw!$A:$A,$B532,SolRaw!$B:$B,$C532,SolRaw!$C:$C,H$1))/1000</f>
        <v>42.411999999999999</v>
      </c>
      <c r="I532" s="2">
        <f>MAX(1,SUMIFS(SolRaw!$E:$E,SolRaw!$A:$A,$B532,SolRaw!$B:$B,$C532,SolRaw!$C:$C,I$1))/1000</f>
        <v>34.185000000000002</v>
      </c>
      <c r="J532" s="2">
        <f>MAX(1,SUMIFS(SolRaw!$E:$E,SolRaw!$A:$A,$B532,SolRaw!$B:$B,$C532,SolRaw!$C:$C,J$1))/1000</f>
        <v>36.128</v>
      </c>
      <c r="K532" s="2">
        <f>MAX(1,SUMIFS(SolRaw!$E:$E,SolRaw!$A:$A,$B532,SolRaw!$B:$B,$C532,SolRaw!$C:$C,K$1))/1000</f>
        <v>36.453000000000003</v>
      </c>
      <c r="L532" s="2">
        <f>MAX(1,SUMIFS(SolRaw!$E:$E,SolRaw!$A:$A,$B532,SolRaw!$B:$B,$C532,SolRaw!$C:$C,L$1))/1000</f>
        <v>35.203000000000003</v>
      </c>
      <c r="M532" s="2">
        <f>MAX(1,SUMIFS(SolRaw!$E:$E,SolRaw!$A:$A,$B532,SolRaw!$B:$B,$C532,SolRaw!$C:$C,M$1))/1000</f>
        <v>34.140999999999998</v>
      </c>
      <c r="N532" s="2">
        <f t="shared" si="56"/>
        <v>36.089199999999998</v>
      </c>
      <c r="O532" s="2">
        <f t="shared" si="57"/>
        <v>33.704999999999998</v>
      </c>
      <c r="P532" s="2">
        <f t="shared" si="58"/>
        <v>34.222999999999999</v>
      </c>
      <c r="Q532" s="2">
        <f t="shared" si="59"/>
        <v>35.665500000000002</v>
      </c>
      <c r="R532" s="2">
        <f t="shared" si="60"/>
        <v>36.927750000000003</v>
      </c>
      <c r="S532" s="2">
        <f t="shared" si="61"/>
        <v>42.411999999999999</v>
      </c>
      <c r="T532" s="2">
        <f t="shared" si="62"/>
        <v>2.5689522204803863</v>
      </c>
    </row>
    <row r="533" spans="1:20" x14ac:dyDescent="0.2">
      <c r="A533" t="str">
        <f>VLOOKUP(B533,GraphStats!$A:$B,2,0)</f>
        <v>LAW</v>
      </c>
      <c r="B533" t="s">
        <v>105</v>
      </c>
      <c r="C533" t="s">
        <v>154</v>
      </c>
      <c r="D533" s="2">
        <f>MAX(1,SUMIFS(SolRaw!$E:$E,SolRaw!$A:$A,$B533,SolRaw!$B:$B,$C533,SolRaw!$C:$C,D$1))/1000</f>
        <v>129.31800000000001</v>
      </c>
      <c r="E533" s="2">
        <f>MAX(1,SUMIFS(SolRaw!$E:$E,SolRaw!$A:$A,$B533,SolRaw!$B:$B,$C533,SolRaw!$C:$C,E$1))/1000</f>
        <v>134.584</v>
      </c>
      <c r="F533" s="2">
        <f>MAX(1,SUMIFS(SolRaw!$E:$E,SolRaw!$A:$A,$B533,SolRaw!$B:$B,$C533,SolRaw!$C:$C,F$1))/1000</f>
        <v>127.958</v>
      </c>
      <c r="G533" s="2">
        <f>MAX(1,SUMIFS(SolRaw!$E:$E,SolRaw!$A:$A,$B533,SolRaw!$B:$B,$C533,SolRaw!$C:$C,G$1))/1000</f>
        <v>145.529</v>
      </c>
      <c r="H533" s="2">
        <f>MAX(1,SUMIFS(SolRaw!$E:$E,SolRaw!$A:$A,$B533,SolRaw!$B:$B,$C533,SolRaw!$C:$C,H$1))/1000</f>
        <v>141.18100000000001</v>
      </c>
      <c r="I533" s="2">
        <f>MAX(1,SUMIFS(SolRaw!$E:$E,SolRaw!$A:$A,$B533,SolRaw!$B:$B,$C533,SolRaw!$C:$C,I$1))/1000</f>
        <v>130.81899999999999</v>
      </c>
      <c r="J533" s="2">
        <f>MAX(1,SUMIFS(SolRaw!$E:$E,SolRaw!$A:$A,$B533,SolRaw!$B:$B,$C533,SolRaw!$C:$C,J$1))/1000</f>
        <v>127.941</v>
      </c>
      <c r="K533" s="2">
        <f>MAX(1,SUMIFS(SolRaw!$E:$E,SolRaw!$A:$A,$B533,SolRaw!$B:$B,$C533,SolRaw!$C:$C,K$1))/1000</f>
        <v>131.57300000000001</v>
      </c>
      <c r="L533" s="2">
        <f>MAX(1,SUMIFS(SolRaw!$E:$E,SolRaw!$A:$A,$B533,SolRaw!$B:$B,$C533,SolRaw!$C:$C,L$1))/1000</f>
        <v>135.803</v>
      </c>
      <c r="M533" s="2">
        <f>MAX(1,SUMIFS(SolRaw!$E:$E,SolRaw!$A:$A,$B533,SolRaw!$B:$B,$C533,SolRaw!$C:$C,M$1))/1000</f>
        <v>121.223</v>
      </c>
      <c r="N533" s="2">
        <f t="shared" si="56"/>
        <v>132.59290000000001</v>
      </c>
      <c r="O533" s="2">
        <f t="shared" si="57"/>
        <v>121.223</v>
      </c>
      <c r="P533" s="2">
        <f t="shared" si="58"/>
        <v>128.298</v>
      </c>
      <c r="Q533" s="2">
        <f t="shared" si="59"/>
        <v>131.196</v>
      </c>
      <c r="R533" s="2">
        <f t="shared" si="60"/>
        <v>135.49824999999998</v>
      </c>
      <c r="S533" s="2">
        <f t="shared" si="61"/>
        <v>145.529</v>
      </c>
      <c r="T533" s="2">
        <f t="shared" si="62"/>
        <v>7.0132917528868788</v>
      </c>
    </row>
    <row r="534" spans="1:20" x14ac:dyDescent="0.2">
      <c r="A534" t="str">
        <f>VLOOKUP(B534,GraphStats!$A:$B,2,0)</f>
        <v>LAW</v>
      </c>
      <c r="B534" t="s">
        <v>105</v>
      </c>
      <c r="C534" t="s">
        <v>155</v>
      </c>
      <c r="D534" s="2">
        <f>MAX(1,SUMIFS(SolRaw!$E:$E,SolRaw!$A:$A,$B534,SolRaw!$B:$B,$C534,SolRaw!$C:$C,D$1))/1000</f>
        <v>40.942999999999998</v>
      </c>
      <c r="E534" s="2">
        <f>MAX(1,SUMIFS(SolRaw!$E:$E,SolRaw!$A:$A,$B534,SolRaw!$B:$B,$C534,SolRaw!$C:$C,E$1))/1000</f>
        <v>33.384999999999998</v>
      </c>
      <c r="F534" s="2">
        <f>MAX(1,SUMIFS(SolRaw!$E:$E,SolRaw!$A:$A,$B534,SolRaw!$B:$B,$C534,SolRaw!$C:$C,F$1))/1000</f>
        <v>38.630000000000003</v>
      </c>
      <c r="G534" s="2">
        <f>MAX(1,SUMIFS(SolRaw!$E:$E,SolRaw!$A:$A,$B534,SolRaw!$B:$B,$C534,SolRaw!$C:$C,G$1))/1000</f>
        <v>35.253999999999998</v>
      </c>
      <c r="H534" s="2">
        <f>MAX(1,SUMIFS(SolRaw!$E:$E,SolRaw!$A:$A,$B534,SolRaw!$B:$B,$C534,SolRaw!$C:$C,H$1))/1000</f>
        <v>40.598999999999997</v>
      </c>
      <c r="I534" s="2">
        <f>MAX(1,SUMIFS(SolRaw!$E:$E,SolRaw!$A:$A,$B534,SolRaw!$B:$B,$C534,SolRaw!$C:$C,I$1))/1000</f>
        <v>35.430999999999997</v>
      </c>
      <c r="J534" s="2">
        <f>MAX(1,SUMIFS(SolRaw!$E:$E,SolRaw!$A:$A,$B534,SolRaw!$B:$B,$C534,SolRaw!$C:$C,J$1))/1000</f>
        <v>39.118000000000002</v>
      </c>
      <c r="K534" s="2">
        <f>MAX(1,SUMIFS(SolRaw!$E:$E,SolRaw!$A:$A,$B534,SolRaw!$B:$B,$C534,SolRaw!$C:$C,K$1))/1000</f>
        <v>38.915999999999997</v>
      </c>
      <c r="L534" s="2">
        <f>MAX(1,SUMIFS(SolRaw!$E:$E,SolRaw!$A:$A,$B534,SolRaw!$B:$B,$C534,SolRaw!$C:$C,L$1))/1000</f>
        <v>36.658999999999999</v>
      </c>
      <c r="M534" s="2">
        <f>MAX(1,SUMIFS(SolRaw!$E:$E,SolRaw!$A:$A,$B534,SolRaw!$B:$B,$C534,SolRaw!$C:$C,M$1))/1000</f>
        <v>36.328000000000003</v>
      </c>
      <c r="N534" s="2">
        <f t="shared" si="56"/>
        <v>37.526299999999992</v>
      </c>
      <c r="O534" s="2">
        <f t="shared" si="57"/>
        <v>33.384999999999998</v>
      </c>
      <c r="P534" s="2">
        <f t="shared" si="58"/>
        <v>35.655249999999995</v>
      </c>
      <c r="Q534" s="2">
        <f t="shared" si="59"/>
        <v>37.644500000000001</v>
      </c>
      <c r="R534" s="2">
        <f t="shared" si="60"/>
        <v>39.067500000000003</v>
      </c>
      <c r="S534" s="2">
        <f t="shared" si="61"/>
        <v>40.942999999999998</v>
      </c>
      <c r="T534" s="2">
        <f t="shared" si="62"/>
        <v>2.4875329165884645</v>
      </c>
    </row>
    <row r="535" spans="1:20" x14ac:dyDescent="0.2">
      <c r="A535" t="str">
        <f>VLOOKUP(B535,GraphStats!$A:$B,2,0)</f>
        <v>LAW</v>
      </c>
      <c r="B535" t="s">
        <v>105</v>
      </c>
      <c r="C535" t="s">
        <v>156</v>
      </c>
      <c r="D535" s="2">
        <f>MAX(1,SUMIFS(SolRaw!$E:$E,SolRaw!$A:$A,$B535,SolRaw!$B:$B,$C535,SolRaw!$C:$C,D$1))/1000</f>
        <v>40.427999999999997</v>
      </c>
      <c r="E535" s="2">
        <f>MAX(1,SUMIFS(SolRaw!$E:$E,SolRaw!$A:$A,$B535,SolRaw!$B:$B,$C535,SolRaw!$C:$C,E$1))/1000</f>
        <v>38.023000000000003</v>
      </c>
      <c r="F535" s="2">
        <f>MAX(1,SUMIFS(SolRaw!$E:$E,SolRaw!$A:$A,$B535,SolRaw!$B:$B,$C535,SolRaw!$C:$C,F$1))/1000</f>
        <v>45.23</v>
      </c>
      <c r="G535" s="2">
        <f>MAX(1,SUMIFS(SolRaw!$E:$E,SolRaw!$A:$A,$B535,SolRaw!$B:$B,$C535,SolRaw!$C:$C,G$1))/1000</f>
        <v>43.076999999999998</v>
      </c>
      <c r="H535" s="2">
        <f>MAX(1,SUMIFS(SolRaw!$E:$E,SolRaw!$A:$A,$B535,SolRaw!$B:$B,$C535,SolRaw!$C:$C,H$1))/1000</f>
        <v>48.82</v>
      </c>
      <c r="I535" s="2">
        <f>MAX(1,SUMIFS(SolRaw!$E:$E,SolRaw!$A:$A,$B535,SolRaw!$B:$B,$C535,SolRaw!$C:$C,I$1))/1000</f>
        <v>40.661000000000001</v>
      </c>
      <c r="J535" s="2">
        <f>MAX(1,SUMIFS(SolRaw!$E:$E,SolRaw!$A:$A,$B535,SolRaw!$B:$B,$C535,SolRaw!$C:$C,J$1))/1000</f>
        <v>39.061999999999998</v>
      </c>
      <c r="K535" s="2">
        <f>MAX(1,SUMIFS(SolRaw!$E:$E,SolRaw!$A:$A,$B535,SolRaw!$B:$B,$C535,SolRaw!$C:$C,K$1))/1000</f>
        <v>40.64</v>
      </c>
      <c r="L535" s="2">
        <f>MAX(1,SUMIFS(SolRaw!$E:$E,SolRaw!$A:$A,$B535,SolRaw!$B:$B,$C535,SolRaw!$C:$C,L$1))/1000</f>
        <v>41.148000000000003</v>
      </c>
      <c r="M535" s="2">
        <f>MAX(1,SUMIFS(SolRaw!$E:$E,SolRaw!$A:$A,$B535,SolRaw!$B:$B,$C535,SolRaw!$C:$C,M$1))/1000</f>
        <v>43.643999999999998</v>
      </c>
      <c r="N535" s="2">
        <f t="shared" si="56"/>
        <v>42.073300000000003</v>
      </c>
      <c r="O535" s="2">
        <f t="shared" si="57"/>
        <v>38.023000000000003</v>
      </c>
      <c r="P535" s="2">
        <f t="shared" si="58"/>
        <v>40.480999999999995</v>
      </c>
      <c r="Q535" s="2">
        <f t="shared" si="59"/>
        <v>40.904499999999999</v>
      </c>
      <c r="R535" s="2">
        <f t="shared" si="60"/>
        <v>43.502249999999997</v>
      </c>
      <c r="S535" s="2">
        <f t="shared" si="61"/>
        <v>48.82</v>
      </c>
      <c r="T535" s="2">
        <f t="shared" si="62"/>
        <v>3.1979545216000522</v>
      </c>
    </row>
    <row r="536" spans="1:20" x14ac:dyDescent="0.2">
      <c r="A536" t="str">
        <f>VLOOKUP(B536,GraphStats!$A:$B,2,0)</f>
        <v>LAW</v>
      </c>
      <c r="B536" t="s">
        <v>105</v>
      </c>
      <c r="C536" t="s">
        <v>157</v>
      </c>
      <c r="D536" s="2">
        <f>MAX(1,SUMIFS(SolRaw!$E:$E,SolRaw!$A:$A,$B536,SolRaw!$B:$B,$C536,SolRaw!$C:$C,D$1))/1000</f>
        <v>47.515000000000001</v>
      </c>
      <c r="E536" s="2">
        <f>MAX(1,SUMIFS(SolRaw!$E:$E,SolRaw!$A:$A,$B536,SolRaw!$B:$B,$C536,SolRaw!$C:$C,E$1))/1000</f>
        <v>42.347000000000001</v>
      </c>
      <c r="F536" s="2">
        <f>MAX(1,SUMIFS(SolRaw!$E:$E,SolRaw!$A:$A,$B536,SolRaw!$B:$B,$C536,SolRaw!$C:$C,F$1))/1000</f>
        <v>50.92</v>
      </c>
      <c r="G536" s="2">
        <f>MAX(1,SUMIFS(SolRaw!$E:$E,SolRaw!$A:$A,$B536,SolRaw!$B:$B,$C536,SolRaw!$C:$C,G$1))/1000</f>
        <v>43.502000000000002</v>
      </c>
      <c r="H536" s="2">
        <f>MAX(1,SUMIFS(SolRaw!$E:$E,SolRaw!$A:$A,$B536,SolRaw!$B:$B,$C536,SolRaw!$C:$C,H$1))/1000</f>
        <v>54.982999999999997</v>
      </c>
      <c r="I536" s="2">
        <f>MAX(1,SUMIFS(SolRaw!$E:$E,SolRaw!$A:$A,$B536,SolRaw!$B:$B,$C536,SolRaw!$C:$C,I$1))/1000</f>
        <v>50.188000000000002</v>
      </c>
      <c r="J536" s="2">
        <f>MAX(1,SUMIFS(SolRaw!$E:$E,SolRaw!$A:$A,$B536,SolRaw!$B:$B,$C536,SolRaw!$C:$C,J$1))/1000</f>
        <v>43.793999999999997</v>
      </c>
      <c r="K536" s="2">
        <f>MAX(1,SUMIFS(SolRaw!$E:$E,SolRaw!$A:$A,$B536,SolRaw!$B:$B,$C536,SolRaw!$C:$C,K$1))/1000</f>
        <v>47.697000000000003</v>
      </c>
      <c r="L536" s="2">
        <f>MAX(1,SUMIFS(SolRaw!$E:$E,SolRaw!$A:$A,$B536,SolRaw!$B:$B,$C536,SolRaw!$C:$C,L$1))/1000</f>
        <v>46.11</v>
      </c>
      <c r="M536" s="2">
        <f>MAX(1,SUMIFS(SolRaw!$E:$E,SolRaw!$A:$A,$B536,SolRaw!$B:$B,$C536,SolRaw!$C:$C,M$1))/1000</f>
        <v>46.331000000000003</v>
      </c>
      <c r="N536" s="2">
        <f t="shared" si="56"/>
        <v>47.338700000000003</v>
      </c>
      <c r="O536" s="2">
        <f t="shared" si="57"/>
        <v>42.347000000000001</v>
      </c>
      <c r="P536" s="2">
        <f t="shared" si="58"/>
        <v>44.372999999999998</v>
      </c>
      <c r="Q536" s="2">
        <f t="shared" si="59"/>
        <v>46.923000000000002</v>
      </c>
      <c r="R536" s="2">
        <f t="shared" si="60"/>
        <v>49.565250000000006</v>
      </c>
      <c r="S536" s="2">
        <f t="shared" si="61"/>
        <v>54.982999999999997</v>
      </c>
      <c r="T536" s="2">
        <f t="shared" si="62"/>
        <v>3.8624459737321888</v>
      </c>
    </row>
    <row r="537" spans="1:20" x14ac:dyDescent="0.2">
      <c r="A537" t="str">
        <f>VLOOKUP(B537,GraphStats!$A:$B,2,0)</f>
        <v>LAW</v>
      </c>
      <c r="B537" t="s">
        <v>105</v>
      </c>
      <c r="C537" t="s">
        <v>158</v>
      </c>
      <c r="D537" s="2">
        <f>MAX(1,SUMIFS(SolRaw!$E:$E,SolRaw!$A:$A,$B537,SolRaw!$B:$B,$C537,SolRaw!$C:$C,D$1))/1000</f>
        <v>21.068999999999999</v>
      </c>
      <c r="E537" s="2">
        <f>MAX(1,SUMIFS(SolRaw!$E:$E,SolRaw!$A:$A,$B537,SolRaw!$B:$B,$C537,SolRaw!$C:$C,E$1))/1000</f>
        <v>17.431999999999999</v>
      </c>
      <c r="F537" s="2">
        <f>MAX(1,SUMIFS(SolRaw!$E:$E,SolRaw!$A:$A,$B537,SolRaw!$B:$B,$C537,SolRaw!$C:$C,F$1))/1000</f>
        <v>17.059000000000001</v>
      </c>
      <c r="G537" s="2">
        <f>MAX(1,SUMIFS(SolRaw!$E:$E,SolRaw!$A:$A,$B537,SolRaw!$B:$B,$C537,SolRaw!$C:$C,G$1))/1000</f>
        <v>21.872</v>
      </c>
      <c r="H537" s="2">
        <f>MAX(1,SUMIFS(SolRaw!$E:$E,SolRaw!$A:$A,$B537,SolRaw!$B:$B,$C537,SolRaw!$C:$C,H$1))/1000</f>
        <v>16.003</v>
      </c>
      <c r="I537" s="2">
        <f>MAX(1,SUMIFS(SolRaw!$E:$E,SolRaw!$A:$A,$B537,SolRaw!$B:$B,$C537,SolRaw!$C:$C,I$1))/1000</f>
        <v>21.178999999999998</v>
      </c>
      <c r="J537" s="2">
        <f>MAX(1,SUMIFS(SolRaw!$E:$E,SolRaw!$A:$A,$B537,SolRaw!$B:$B,$C537,SolRaw!$C:$C,J$1))/1000</f>
        <v>21.065000000000001</v>
      </c>
      <c r="K537" s="2">
        <f>MAX(1,SUMIFS(SolRaw!$E:$E,SolRaw!$A:$A,$B537,SolRaw!$B:$B,$C537,SolRaw!$C:$C,K$1))/1000</f>
        <v>17.445</v>
      </c>
      <c r="L537" s="2">
        <f>MAX(1,SUMIFS(SolRaw!$E:$E,SolRaw!$A:$A,$B537,SolRaw!$B:$B,$C537,SolRaw!$C:$C,L$1))/1000</f>
        <v>16.067</v>
      </c>
      <c r="M537" s="2">
        <f>MAX(1,SUMIFS(SolRaw!$E:$E,SolRaw!$A:$A,$B537,SolRaw!$B:$B,$C537,SolRaw!$C:$C,M$1))/1000</f>
        <v>22.102</v>
      </c>
      <c r="N537" s="2">
        <f t="shared" si="56"/>
        <v>19.129300000000001</v>
      </c>
      <c r="O537" s="2">
        <f t="shared" si="57"/>
        <v>16.003</v>
      </c>
      <c r="P537" s="2">
        <f t="shared" si="58"/>
        <v>17.152250000000002</v>
      </c>
      <c r="Q537" s="2">
        <f t="shared" si="59"/>
        <v>19.255000000000003</v>
      </c>
      <c r="R537" s="2">
        <f t="shared" si="60"/>
        <v>21.151499999999999</v>
      </c>
      <c r="S537" s="2">
        <f t="shared" si="61"/>
        <v>22.102</v>
      </c>
      <c r="T537" s="2">
        <f t="shared" si="62"/>
        <v>2.5215792692499353</v>
      </c>
    </row>
    <row r="538" spans="1:20" x14ac:dyDescent="0.2">
      <c r="A538" t="str">
        <f>VLOOKUP(B538,GraphStats!$A:$B,2,0)</f>
        <v>LAW</v>
      </c>
      <c r="B538" t="s">
        <v>105</v>
      </c>
      <c r="C538" t="s">
        <v>159</v>
      </c>
      <c r="D538" s="2">
        <f>MAX(1,SUMIFS(SolRaw!$E:$E,SolRaw!$A:$A,$B538,SolRaw!$B:$B,$C538,SolRaw!$C:$C,D$1))/1000</f>
        <v>29.061</v>
      </c>
      <c r="E538" s="2">
        <f>MAX(1,SUMIFS(SolRaw!$E:$E,SolRaw!$A:$A,$B538,SolRaw!$B:$B,$C538,SolRaw!$C:$C,E$1))/1000</f>
        <v>26.673999999999999</v>
      </c>
      <c r="F538" s="2">
        <f>MAX(1,SUMIFS(SolRaw!$E:$E,SolRaw!$A:$A,$B538,SolRaw!$B:$B,$C538,SolRaw!$C:$C,F$1))/1000</f>
        <v>29.457000000000001</v>
      </c>
      <c r="G538" s="2">
        <f>MAX(1,SUMIFS(SolRaw!$E:$E,SolRaw!$A:$A,$B538,SolRaw!$B:$B,$C538,SolRaw!$C:$C,G$1))/1000</f>
        <v>23.922999999999998</v>
      </c>
      <c r="H538" s="2">
        <f>MAX(1,SUMIFS(SolRaw!$E:$E,SolRaw!$A:$A,$B538,SolRaw!$B:$B,$C538,SolRaw!$C:$C,H$1))/1000</f>
        <v>34.247999999999998</v>
      </c>
      <c r="I538" s="2">
        <f>MAX(1,SUMIFS(SolRaw!$E:$E,SolRaw!$A:$A,$B538,SolRaw!$B:$B,$C538,SolRaw!$C:$C,I$1))/1000</f>
        <v>28.704000000000001</v>
      </c>
      <c r="J538" s="2">
        <f>MAX(1,SUMIFS(SolRaw!$E:$E,SolRaw!$A:$A,$B538,SolRaw!$B:$B,$C538,SolRaw!$C:$C,J$1))/1000</f>
        <v>27.975999999999999</v>
      </c>
      <c r="K538" s="2">
        <f>MAX(1,SUMIFS(SolRaw!$E:$E,SolRaw!$A:$A,$B538,SolRaw!$B:$B,$C538,SolRaw!$C:$C,K$1))/1000</f>
        <v>28.992000000000001</v>
      </c>
      <c r="L538" s="2">
        <f>MAX(1,SUMIFS(SolRaw!$E:$E,SolRaw!$A:$A,$B538,SolRaw!$B:$B,$C538,SolRaw!$C:$C,L$1))/1000</f>
        <v>26.431000000000001</v>
      </c>
      <c r="M538" s="2">
        <f>MAX(1,SUMIFS(SolRaw!$E:$E,SolRaw!$A:$A,$B538,SolRaw!$B:$B,$C538,SolRaw!$C:$C,M$1))/1000</f>
        <v>27.035</v>
      </c>
      <c r="N538" s="2">
        <f t="shared" si="56"/>
        <v>28.250100000000003</v>
      </c>
      <c r="O538" s="2">
        <f t="shared" si="57"/>
        <v>23.922999999999998</v>
      </c>
      <c r="P538" s="2">
        <f t="shared" si="58"/>
        <v>26.764250000000001</v>
      </c>
      <c r="Q538" s="2">
        <f t="shared" si="59"/>
        <v>28.34</v>
      </c>
      <c r="R538" s="2">
        <f t="shared" si="60"/>
        <v>29.043749999999999</v>
      </c>
      <c r="S538" s="2">
        <f t="shared" si="61"/>
        <v>34.247999999999998</v>
      </c>
      <c r="T538" s="2">
        <f t="shared" si="62"/>
        <v>2.6856412621362686</v>
      </c>
    </row>
    <row r="539" spans="1:20" x14ac:dyDescent="0.2">
      <c r="A539" t="str">
        <f>VLOOKUP(B539,GraphStats!$A:$B,2,0)</f>
        <v>LAW</v>
      </c>
      <c r="B539" t="s">
        <v>105</v>
      </c>
      <c r="C539" t="s">
        <v>160</v>
      </c>
      <c r="D539" s="2">
        <f>MAX(1,SUMIFS(SolRaw!$E:$E,SolRaw!$A:$A,$B539,SolRaw!$B:$B,$C539,SolRaw!$C:$C,D$1))/1000</f>
        <v>21.827000000000002</v>
      </c>
      <c r="E539" s="2">
        <f>MAX(1,SUMIFS(SolRaw!$E:$E,SolRaw!$A:$A,$B539,SolRaw!$B:$B,$C539,SolRaw!$C:$C,E$1))/1000</f>
        <v>22.469000000000001</v>
      </c>
      <c r="F539" s="2">
        <f>MAX(1,SUMIFS(SolRaw!$E:$E,SolRaw!$A:$A,$B539,SolRaw!$B:$B,$C539,SolRaw!$C:$C,F$1))/1000</f>
        <v>21.866</v>
      </c>
      <c r="G539" s="2">
        <f>MAX(1,SUMIFS(SolRaw!$E:$E,SolRaw!$A:$A,$B539,SolRaw!$B:$B,$C539,SolRaw!$C:$C,G$1))/1000</f>
        <v>22.207999999999998</v>
      </c>
      <c r="H539" s="2">
        <f>MAX(1,SUMIFS(SolRaw!$E:$E,SolRaw!$A:$A,$B539,SolRaw!$B:$B,$C539,SolRaw!$C:$C,H$1))/1000</f>
        <v>21.105</v>
      </c>
      <c r="I539" s="2">
        <f>MAX(1,SUMIFS(SolRaw!$E:$E,SolRaw!$A:$A,$B539,SolRaw!$B:$B,$C539,SolRaw!$C:$C,I$1))/1000</f>
        <v>22.501999999999999</v>
      </c>
      <c r="J539" s="2">
        <f>MAX(1,SUMIFS(SolRaw!$E:$E,SolRaw!$A:$A,$B539,SolRaw!$B:$B,$C539,SolRaw!$C:$C,J$1))/1000</f>
        <v>22.43</v>
      </c>
      <c r="K539" s="2">
        <f>MAX(1,SUMIFS(SolRaw!$E:$E,SolRaw!$A:$A,$B539,SolRaw!$B:$B,$C539,SolRaw!$C:$C,K$1))/1000</f>
        <v>21.841999999999999</v>
      </c>
      <c r="L539" s="2">
        <f>MAX(1,SUMIFS(SolRaw!$E:$E,SolRaw!$A:$A,$B539,SolRaw!$B:$B,$C539,SolRaw!$C:$C,L$1))/1000</f>
        <v>22.128</v>
      </c>
      <c r="M539" s="2">
        <f>MAX(1,SUMIFS(SolRaw!$E:$E,SolRaw!$A:$A,$B539,SolRaw!$B:$B,$C539,SolRaw!$C:$C,M$1))/1000</f>
        <v>22.096</v>
      </c>
      <c r="N539" s="2">
        <f t="shared" si="56"/>
        <v>22.0473</v>
      </c>
      <c r="O539" s="2">
        <f t="shared" si="57"/>
        <v>21.105</v>
      </c>
      <c r="P539" s="2">
        <f t="shared" si="58"/>
        <v>21.847999999999999</v>
      </c>
      <c r="Q539" s="2">
        <f t="shared" si="59"/>
        <v>22.112000000000002</v>
      </c>
      <c r="R539" s="2">
        <f t="shared" si="60"/>
        <v>22.374499999999998</v>
      </c>
      <c r="S539" s="2">
        <f t="shared" si="61"/>
        <v>22.501999999999999</v>
      </c>
      <c r="T539" s="2">
        <f t="shared" si="62"/>
        <v>0.41862607287278308</v>
      </c>
    </row>
    <row r="540" spans="1:20" x14ac:dyDescent="0.2">
      <c r="A540" t="str">
        <f>VLOOKUP(B540,GraphStats!$A:$B,2,0)</f>
        <v>LAW</v>
      </c>
      <c r="B540" t="s">
        <v>105</v>
      </c>
      <c r="C540" t="s">
        <v>161</v>
      </c>
      <c r="D540" s="2">
        <f>MAX(1,SUMIFS(SolRaw!$E:$E,SolRaw!$A:$A,$B540,SolRaw!$B:$B,$C540,SolRaw!$C:$C,D$1))/1000</f>
        <v>21.797999999999998</v>
      </c>
      <c r="E540" s="2">
        <f>MAX(1,SUMIFS(SolRaw!$E:$E,SolRaw!$A:$A,$B540,SolRaw!$B:$B,$C540,SolRaw!$C:$C,E$1))/1000</f>
        <v>22.006</v>
      </c>
      <c r="F540" s="2">
        <f>MAX(1,SUMIFS(SolRaw!$E:$E,SolRaw!$A:$A,$B540,SolRaw!$B:$B,$C540,SolRaw!$C:$C,F$1))/1000</f>
        <v>21.648</v>
      </c>
      <c r="G540" s="2">
        <f>MAX(1,SUMIFS(SolRaw!$E:$E,SolRaw!$A:$A,$B540,SolRaw!$B:$B,$C540,SolRaw!$C:$C,G$1))/1000</f>
        <v>21.838000000000001</v>
      </c>
      <c r="H540" s="2">
        <f>MAX(1,SUMIFS(SolRaw!$E:$E,SolRaw!$A:$A,$B540,SolRaw!$B:$B,$C540,SolRaw!$C:$C,H$1))/1000</f>
        <v>17.936</v>
      </c>
      <c r="I540" s="2">
        <f>MAX(1,SUMIFS(SolRaw!$E:$E,SolRaw!$A:$A,$B540,SolRaw!$B:$B,$C540,SolRaw!$C:$C,I$1))/1000</f>
        <v>22.186</v>
      </c>
      <c r="J540" s="2">
        <f>MAX(1,SUMIFS(SolRaw!$E:$E,SolRaw!$A:$A,$B540,SolRaw!$B:$B,$C540,SolRaw!$C:$C,J$1))/1000</f>
        <v>22.411999999999999</v>
      </c>
      <c r="K540" s="2">
        <f>MAX(1,SUMIFS(SolRaw!$E:$E,SolRaw!$A:$A,$B540,SolRaw!$B:$B,$C540,SolRaw!$C:$C,K$1))/1000</f>
        <v>21.864000000000001</v>
      </c>
      <c r="L540" s="2">
        <f>MAX(1,SUMIFS(SolRaw!$E:$E,SolRaw!$A:$A,$B540,SolRaw!$B:$B,$C540,SolRaw!$C:$C,L$1))/1000</f>
        <v>22.026</v>
      </c>
      <c r="M540" s="2">
        <f>MAX(1,SUMIFS(SolRaw!$E:$E,SolRaw!$A:$A,$B540,SolRaw!$B:$B,$C540,SolRaw!$C:$C,M$1))/1000</f>
        <v>21.832000000000001</v>
      </c>
      <c r="N540" s="2">
        <f t="shared" si="56"/>
        <v>21.554600000000001</v>
      </c>
      <c r="O540" s="2">
        <f t="shared" si="57"/>
        <v>17.936</v>
      </c>
      <c r="P540" s="2">
        <f t="shared" si="58"/>
        <v>21.8065</v>
      </c>
      <c r="Q540" s="2">
        <f t="shared" si="59"/>
        <v>21.850999999999999</v>
      </c>
      <c r="R540" s="2">
        <f t="shared" si="60"/>
        <v>22.021000000000001</v>
      </c>
      <c r="S540" s="2">
        <f t="shared" si="61"/>
        <v>22.411999999999999</v>
      </c>
      <c r="T540" s="2">
        <f t="shared" si="62"/>
        <v>1.2899185331726273</v>
      </c>
    </row>
    <row r="541" spans="1:20" x14ac:dyDescent="0.2">
      <c r="A541" t="str">
        <f>VLOOKUP(B541,GraphStats!$A:$B,2,0)</f>
        <v>LAW</v>
      </c>
      <c r="B541" t="s">
        <v>105</v>
      </c>
      <c r="C541" t="s">
        <v>162</v>
      </c>
      <c r="D541" s="2">
        <f>MAX(1,SUMIFS(SolRaw!$E:$E,SolRaw!$A:$A,$B541,SolRaw!$B:$B,$C541,SolRaw!$C:$C,D$1))/1000</f>
        <v>23.657</v>
      </c>
      <c r="E541" s="2">
        <f>MAX(1,SUMIFS(SolRaw!$E:$E,SolRaw!$A:$A,$B541,SolRaw!$B:$B,$C541,SolRaw!$C:$C,E$1))/1000</f>
        <v>24.38</v>
      </c>
      <c r="F541" s="2">
        <f>MAX(1,SUMIFS(SolRaw!$E:$E,SolRaw!$A:$A,$B541,SolRaw!$B:$B,$C541,SolRaw!$C:$C,F$1))/1000</f>
        <v>24.207000000000001</v>
      </c>
      <c r="G541" s="2">
        <f>MAX(1,SUMIFS(SolRaw!$E:$E,SolRaw!$A:$A,$B541,SolRaw!$B:$B,$C541,SolRaw!$C:$C,G$1))/1000</f>
        <v>23.667000000000002</v>
      </c>
      <c r="H541" s="2">
        <f>MAX(1,SUMIFS(SolRaw!$E:$E,SolRaw!$A:$A,$B541,SolRaw!$B:$B,$C541,SolRaw!$C:$C,H$1))/1000</f>
        <v>18.917999999999999</v>
      </c>
      <c r="I541" s="2">
        <f>MAX(1,SUMIFS(SolRaw!$E:$E,SolRaw!$A:$A,$B541,SolRaw!$B:$B,$C541,SolRaw!$C:$C,I$1))/1000</f>
        <v>23.861999999999998</v>
      </c>
      <c r="J541" s="2">
        <f>MAX(1,SUMIFS(SolRaw!$E:$E,SolRaw!$A:$A,$B541,SolRaw!$B:$B,$C541,SolRaw!$C:$C,J$1))/1000</f>
        <v>24.405000000000001</v>
      </c>
      <c r="K541" s="2">
        <f>MAX(1,SUMIFS(SolRaw!$E:$E,SolRaw!$A:$A,$B541,SolRaw!$B:$B,$C541,SolRaw!$C:$C,K$1))/1000</f>
        <v>24.484999999999999</v>
      </c>
      <c r="L541" s="2">
        <f>MAX(1,SUMIFS(SolRaw!$E:$E,SolRaw!$A:$A,$B541,SolRaw!$B:$B,$C541,SolRaw!$C:$C,L$1))/1000</f>
        <v>23.15</v>
      </c>
      <c r="M541" s="2">
        <f>MAX(1,SUMIFS(SolRaw!$E:$E,SolRaw!$A:$A,$B541,SolRaw!$B:$B,$C541,SolRaw!$C:$C,M$1))/1000</f>
        <v>22.797999999999998</v>
      </c>
      <c r="N541" s="2">
        <f t="shared" si="56"/>
        <v>23.352900000000002</v>
      </c>
      <c r="O541" s="2">
        <f t="shared" si="57"/>
        <v>18.917999999999999</v>
      </c>
      <c r="P541" s="2">
        <f t="shared" si="58"/>
        <v>23.27675</v>
      </c>
      <c r="Q541" s="2">
        <f t="shared" si="59"/>
        <v>23.764499999999998</v>
      </c>
      <c r="R541" s="2">
        <f t="shared" si="60"/>
        <v>24.336749999999999</v>
      </c>
      <c r="S541" s="2">
        <f t="shared" si="61"/>
        <v>24.484999999999999</v>
      </c>
      <c r="T541" s="2">
        <f t="shared" si="62"/>
        <v>1.6546474918308802</v>
      </c>
    </row>
    <row r="542" spans="1:20" x14ac:dyDescent="0.2">
      <c r="A542" t="str">
        <f>VLOOKUP(B542,GraphStats!$A:$B,2,0)</f>
        <v>LAW</v>
      </c>
      <c r="B542" t="s">
        <v>126</v>
      </c>
      <c r="C542" t="s">
        <v>136</v>
      </c>
      <c r="D542" s="2">
        <f>MAX(1,SUMIFS(SolRaw!$E:$E,SolRaw!$A:$A,$B542,SolRaw!$B:$B,$C542,SolRaw!$C:$C,D$1))/1000</f>
        <v>319.72500000000002</v>
      </c>
      <c r="E542" s="2">
        <f>MAX(1,SUMIFS(SolRaw!$E:$E,SolRaw!$A:$A,$B542,SolRaw!$B:$B,$C542,SolRaw!$C:$C,E$1))/1000</f>
        <v>332.452</v>
      </c>
      <c r="F542" s="2">
        <f>MAX(1,SUMIFS(SolRaw!$E:$E,SolRaw!$A:$A,$B542,SolRaw!$B:$B,$C542,SolRaw!$C:$C,F$1))/1000</f>
        <v>322.63799999999998</v>
      </c>
      <c r="G542" s="2">
        <f>MAX(1,SUMIFS(SolRaw!$E:$E,SolRaw!$A:$A,$B542,SolRaw!$B:$B,$C542,SolRaw!$C:$C,G$1))/1000</f>
        <v>402.02499999999998</v>
      </c>
      <c r="H542" s="2">
        <f>MAX(1,SUMIFS(SolRaw!$E:$E,SolRaw!$A:$A,$B542,SolRaw!$B:$B,$C542,SolRaw!$C:$C,H$1))/1000</f>
        <v>362.91899999999998</v>
      </c>
      <c r="I542" s="2">
        <f>MAX(1,SUMIFS(SolRaw!$E:$E,SolRaw!$A:$A,$B542,SolRaw!$B:$B,$C542,SolRaw!$C:$C,I$1))/1000</f>
        <v>362.62</v>
      </c>
      <c r="J542" s="2">
        <f>MAX(1,SUMIFS(SolRaw!$E:$E,SolRaw!$A:$A,$B542,SolRaw!$B:$B,$C542,SolRaw!$C:$C,J$1))/1000</f>
        <v>383.01100000000002</v>
      </c>
      <c r="K542" s="2">
        <f>MAX(1,SUMIFS(SolRaw!$E:$E,SolRaw!$A:$A,$B542,SolRaw!$B:$B,$C542,SolRaw!$C:$C,K$1))/1000</f>
        <v>347.74400000000003</v>
      </c>
      <c r="L542" s="2">
        <f>MAX(1,SUMIFS(SolRaw!$E:$E,SolRaw!$A:$A,$B542,SolRaw!$B:$B,$C542,SolRaw!$C:$C,L$1))/1000</f>
        <v>356.59899999999999</v>
      </c>
      <c r="M542" s="2">
        <f>MAX(1,SUMIFS(SolRaw!$E:$E,SolRaw!$A:$A,$B542,SolRaw!$B:$B,$C542,SolRaw!$C:$C,M$1))/1000</f>
        <v>354.02100000000002</v>
      </c>
      <c r="N542" s="2">
        <f t="shared" si="56"/>
        <v>354.37540000000001</v>
      </c>
      <c r="O542" s="2">
        <f t="shared" si="57"/>
        <v>319.72500000000002</v>
      </c>
      <c r="P542" s="2">
        <f t="shared" si="58"/>
        <v>336.27499999999998</v>
      </c>
      <c r="Q542" s="2">
        <f t="shared" si="59"/>
        <v>355.31</v>
      </c>
      <c r="R542" s="2">
        <f t="shared" si="60"/>
        <v>362.84424999999999</v>
      </c>
      <c r="S542" s="2">
        <f t="shared" si="61"/>
        <v>402.02499999999998</v>
      </c>
      <c r="T542" s="2">
        <f t="shared" si="62"/>
        <v>25.753192264692583</v>
      </c>
    </row>
    <row r="543" spans="1:20" x14ac:dyDescent="0.2">
      <c r="A543" t="str">
        <f>VLOOKUP(B543,GraphStats!$A:$B,2,0)</f>
        <v>LAW</v>
      </c>
      <c r="B543" t="s">
        <v>126</v>
      </c>
      <c r="C543" t="s">
        <v>137</v>
      </c>
      <c r="D543" s="2">
        <f>MAX(1,SUMIFS(SolRaw!$E:$E,SolRaw!$A:$A,$B543,SolRaw!$B:$B,$C543,SolRaw!$C:$C,D$1))/1000</f>
        <v>930.67700000000002</v>
      </c>
      <c r="E543" s="2">
        <f>MAX(1,SUMIFS(SolRaw!$E:$E,SolRaw!$A:$A,$B543,SolRaw!$B:$B,$C543,SolRaw!$C:$C,E$1))/1000</f>
        <v>1746.009</v>
      </c>
      <c r="F543" s="2">
        <f>MAX(1,SUMIFS(SolRaw!$E:$E,SolRaw!$A:$A,$B543,SolRaw!$B:$B,$C543,SolRaw!$C:$C,F$1))/1000</f>
        <v>728.52499999999998</v>
      </c>
      <c r="G543" s="2">
        <f>MAX(1,SUMIFS(SolRaw!$E:$E,SolRaw!$A:$A,$B543,SolRaw!$B:$B,$C543,SolRaw!$C:$C,G$1))/1000</f>
        <v>1014.4349999999999</v>
      </c>
      <c r="H543" s="2">
        <f>MAX(1,SUMIFS(SolRaw!$E:$E,SolRaw!$A:$A,$B543,SolRaw!$B:$B,$C543,SolRaw!$C:$C,H$1))/1000</f>
        <v>736.01400000000001</v>
      </c>
      <c r="I543" s="2">
        <f>MAX(1,SUMIFS(SolRaw!$E:$E,SolRaw!$A:$A,$B543,SolRaw!$B:$B,$C543,SolRaw!$C:$C,I$1))/1000</f>
        <v>1042.2829999999999</v>
      </c>
      <c r="J543" s="2">
        <f>MAX(1,SUMIFS(SolRaw!$E:$E,SolRaw!$A:$A,$B543,SolRaw!$B:$B,$C543,SolRaw!$C:$C,J$1))/1000</f>
        <v>711.40700000000004</v>
      </c>
      <c r="K543" s="2">
        <f>MAX(1,SUMIFS(SolRaw!$E:$E,SolRaw!$A:$A,$B543,SolRaw!$B:$B,$C543,SolRaw!$C:$C,K$1))/1000</f>
        <v>873.21299999999997</v>
      </c>
      <c r="L543" s="2">
        <f>MAX(1,SUMIFS(SolRaw!$E:$E,SolRaw!$A:$A,$B543,SolRaw!$B:$B,$C543,SolRaw!$C:$C,L$1))/1000</f>
        <v>895.60400000000004</v>
      </c>
      <c r="M543" s="2">
        <f>MAX(1,SUMIFS(SolRaw!$E:$E,SolRaw!$A:$A,$B543,SolRaw!$B:$B,$C543,SolRaw!$C:$C,M$1))/1000</f>
        <v>711.43399999999997</v>
      </c>
      <c r="N543" s="2">
        <f t="shared" si="56"/>
        <v>938.96010000000001</v>
      </c>
      <c r="O543" s="2">
        <f t="shared" si="57"/>
        <v>711.40700000000004</v>
      </c>
      <c r="P543" s="2">
        <f t="shared" si="58"/>
        <v>730.39724999999999</v>
      </c>
      <c r="Q543" s="2">
        <f t="shared" si="59"/>
        <v>884.4085</v>
      </c>
      <c r="R543" s="2">
        <f t="shared" si="60"/>
        <v>993.49549999999999</v>
      </c>
      <c r="S543" s="2">
        <f t="shared" si="61"/>
        <v>1746.009</v>
      </c>
      <c r="T543" s="2">
        <f t="shared" si="62"/>
        <v>309.65745264636081</v>
      </c>
    </row>
    <row r="544" spans="1:20" x14ac:dyDescent="0.2">
      <c r="A544" t="str">
        <f>VLOOKUP(B544,GraphStats!$A:$B,2,0)</f>
        <v>LAW</v>
      </c>
      <c r="B544" t="s">
        <v>126</v>
      </c>
      <c r="C544" t="s">
        <v>138</v>
      </c>
      <c r="D544" s="2">
        <f>MAX(1,SUMIFS(SolRaw!$E:$E,SolRaw!$A:$A,$B544,SolRaw!$B:$B,$C544,SolRaw!$C:$C,D$1))/1000</f>
        <v>1497.597</v>
      </c>
      <c r="E544" s="2">
        <f>MAX(1,SUMIFS(SolRaw!$E:$E,SolRaw!$A:$A,$B544,SolRaw!$B:$B,$C544,SolRaw!$C:$C,E$1))/1000</f>
        <v>1541.7149999999999</v>
      </c>
      <c r="F544" s="2">
        <f>MAX(1,SUMIFS(SolRaw!$E:$E,SolRaw!$A:$A,$B544,SolRaw!$B:$B,$C544,SolRaw!$C:$C,F$1))/1000</f>
        <v>1622.684</v>
      </c>
      <c r="G544" s="2">
        <f>MAX(1,SUMIFS(SolRaw!$E:$E,SolRaw!$A:$A,$B544,SolRaw!$B:$B,$C544,SolRaw!$C:$C,G$1))/1000</f>
        <v>1482.54</v>
      </c>
      <c r="H544" s="2">
        <f>MAX(1,SUMIFS(SolRaw!$E:$E,SolRaw!$A:$A,$B544,SolRaw!$B:$B,$C544,SolRaw!$C:$C,H$1))/1000</f>
        <v>1496.5340000000001</v>
      </c>
      <c r="I544" s="2">
        <f>MAX(1,SUMIFS(SolRaw!$E:$E,SolRaw!$A:$A,$B544,SolRaw!$B:$B,$C544,SolRaw!$C:$C,I$1))/1000</f>
        <v>1490.62</v>
      </c>
      <c r="J544" s="2">
        <f>MAX(1,SUMIFS(SolRaw!$E:$E,SolRaw!$A:$A,$B544,SolRaw!$B:$B,$C544,SolRaw!$C:$C,J$1))/1000</f>
        <v>1386.9960000000001</v>
      </c>
      <c r="K544" s="2">
        <f>MAX(1,SUMIFS(SolRaw!$E:$E,SolRaw!$A:$A,$B544,SolRaw!$B:$B,$C544,SolRaw!$C:$C,K$1))/1000</f>
        <v>1353.9870000000001</v>
      </c>
      <c r="L544" s="2">
        <f>MAX(1,SUMIFS(SolRaw!$E:$E,SolRaw!$A:$A,$B544,SolRaw!$B:$B,$C544,SolRaw!$C:$C,L$1))/1000</f>
        <v>1565.0809999999999</v>
      </c>
      <c r="M544" s="2">
        <f>MAX(1,SUMIFS(SolRaw!$E:$E,SolRaw!$A:$A,$B544,SolRaw!$B:$B,$C544,SolRaw!$C:$C,M$1))/1000</f>
        <v>1530.076</v>
      </c>
      <c r="N544" s="2">
        <f t="shared" si="56"/>
        <v>1496.7829999999999</v>
      </c>
      <c r="O544" s="2">
        <f t="shared" si="57"/>
        <v>1353.9870000000001</v>
      </c>
      <c r="P544" s="2">
        <f t="shared" si="58"/>
        <v>1484.56</v>
      </c>
      <c r="Q544" s="2">
        <f t="shared" si="59"/>
        <v>1497.0655000000002</v>
      </c>
      <c r="R544" s="2">
        <f t="shared" si="60"/>
        <v>1538.8052499999999</v>
      </c>
      <c r="S544" s="2">
        <f t="shared" si="61"/>
        <v>1622.684</v>
      </c>
      <c r="T544" s="2">
        <f t="shared" si="62"/>
        <v>79.112044509318778</v>
      </c>
    </row>
    <row r="545" spans="1:20" x14ac:dyDescent="0.2">
      <c r="A545" t="str">
        <f>VLOOKUP(B545,GraphStats!$A:$B,2,0)</f>
        <v>LAW</v>
      </c>
      <c r="B545" t="s">
        <v>126</v>
      </c>
      <c r="C545" t="s">
        <v>139</v>
      </c>
      <c r="D545" s="2">
        <f>MAX(1,SUMIFS(SolRaw!$E:$E,SolRaw!$A:$A,$B545,SolRaw!$B:$B,$C545,SolRaw!$C:$C,D$1))/1000</f>
        <v>1317.1590000000001</v>
      </c>
      <c r="E545" s="2">
        <f>MAX(1,SUMIFS(SolRaw!$E:$E,SolRaw!$A:$A,$B545,SolRaw!$B:$B,$C545,SolRaw!$C:$C,E$1))/1000</f>
        <v>1221.3869999999999</v>
      </c>
      <c r="F545" s="2">
        <f>MAX(1,SUMIFS(SolRaw!$E:$E,SolRaw!$A:$A,$B545,SolRaw!$B:$B,$C545,SolRaw!$C:$C,F$1))/1000</f>
        <v>1300.9970000000001</v>
      </c>
      <c r="G545" s="2">
        <f>MAX(1,SUMIFS(SolRaw!$E:$E,SolRaw!$A:$A,$B545,SolRaw!$B:$B,$C545,SolRaw!$C:$C,G$1))/1000</f>
        <v>1266.027</v>
      </c>
      <c r="H545" s="2">
        <f>MAX(1,SUMIFS(SolRaw!$E:$E,SolRaw!$A:$A,$B545,SolRaw!$B:$B,$C545,SolRaw!$C:$C,H$1))/1000</f>
        <v>1343.546</v>
      </c>
      <c r="I545" s="2">
        <f>MAX(1,SUMIFS(SolRaw!$E:$E,SolRaw!$A:$A,$B545,SolRaw!$B:$B,$C545,SolRaw!$C:$C,I$1))/1000</f>
        <v>1238.18</v>
      </c>
      <c r="J545" s="2">
        <f>MAX(1,SUMIFS(SolRaw!$E:$E,SolRaw!$A:$A,$B545,SolRaw!$B:$B,$C545,SolRaw!$C:$C,J$1))/1000</f>
        <v>1238.7059999999999</v>
      </c>
      <c r="K545" s="2">
        <f>MAX(1,SUMIFS(SolRaw!$E:$E,SolRaw!$A:$A,$B545,SolRaw!$B:$B,$C545,SolRaw!$C:$C,K$1))/1000</f>
        <v>1288.616</v>
      </c>
      <c r="L545" s="2">
        <f>MAX(1,SUMIFS(SolRaw!$E:$E,SolRaw!$A:$A,$B545,SolRaw!$B:$B,$C545,SolRaw!$C:$C,L$1))/1000</f>
        <v>1323.518</v>
      </c>
      <c r="M545" s="2">
        <f>MAX(1,SUMIFS(SolRaw!$E:$E,SolRaw!$A:$A,$B545,SolRaw!$B:$B,$C545,SolRaw!$C:$C,M$1))/1000</f>
        <v>2017.117</v>
      </c>
      <c r="N545" s="2">
        <f t="shared" si="56"/>
        <v>1355.5253</v>
      </c>
      <c r="O545" s="2">
        <f t="shared" si="57"/>
        <v>1221.3869999999999</v>
      </c>
      <c r="P545" s="2">
        <f t="shared" si="58"/>
        <v>1245.5362499999999</v>
      </c>
      <c r="Q545" s="2">
        <f t="shared" si="59"/>
        <v>1294.8065000000001</v>
      </c>
      <c r="R545" s="2">
        <f t="shared" si="60"/>
        <v>1321.9282499999999</v>
      </c>
      <c r="S545" s="2">
        <f t="shared" si="61"/>
        <v>2017.117</v>
      </c>
      <c r="T545" s="2">
        <f t="shared" si="62"/>
        <v>235.98809028519904</v>
      </c>
    </row>
    <row r="546" spans="1:20" x14ac:dyDescent="0.2">
      <c r="A546" t="str">
        <f>VLOOKUP(B546,GraphStats!$A:$B,2,0)</f>
        <v>LAW</v>
      </c>
      <c r="B546" t="s">
        <v>126</v>
      </c>
      <c r="C546" t="s">
        <v>140</v>
      </c>
      <c r="D546" s="2">
        <f>MAX(1,SUMIFS(SolRaw!$E:$E,SolRaw!$A:$A,$B546,SolRaw!$B:$B,$C546,SolRaw!$C:$C,D$1))/1000</f>
        <v>1680.587</v>
      </c>
      <c r="E546" s="2">
        <f>MAX(1,SUMIFS(SolRaw!$E:$E,SolRaw!$A:$A,$B546,SolRaw!$B:$B,$C546,SolRaw!$C:$C,E$1))/1000</f>
        <v>1643.4169999999999</v>
      </c>
      <c r="F546" s="2">
        <f>MAX(1,SUMIFS(SolRaw!$E:$E,SolRaw!$A:$A,$B546,SolRaw!$B:$B,$C546,SolRaw!$C:$C,F$1))/1000</f>
        <v>1714.2470000000001</v>
      </c>
      <c r="G546" s="2">
        <f>MAX(1,SUMIFS(SolRaw!$E:$E,SolRaw!$A:$A,$B546,SolRaw!$B:$B,$C546,SolRaw!$C:$C,G$1))/1000</f>
        <v>1646.7280000000001</v>
      </c>
      <c r="H546" s="2">
        <f>MAX(1,SUMIFS(SolRaw!$E:$E,SolRaw!$A:$A,$B546,SolRaw!$B:$B,$C546,SolRaw!$C:$C,H$1))/1000</f>
        <v>2090.1689999999999</v>
      </c>
      <c r="I546" s="2">
        <f>MAX(1,SUMIFS(SolRaw!$E:$E,SolRaw!$A:$A,$B546,SolRaw!$B:$B,$C546,SolRaw!$C:$C,I$1))/1000</f>
        <v>1759.53</v>
      </c>
      <c r="J546" s="2">
        <f>MAX(1,SUMIFS(SolRaw!$E:$E,SolRaw!$A:$A,$B546,SolRaw!$B:$B,$C546,SolRaw!$C:$C,J$1))/1000</f>
        <v>1681.288</v>
      </c>
      <c r="K546" s="2">
        <f>MAX(1,SUMIFS(SolRaw!$E:$E,SolRaw!$A:$A,$B546,SolRaw!$B:$B,$C546,SolRaw!$C:$C,K$1))/1000</f>
        <v>1690.7280000000001</v>
      </c>
      <c r="L546" s="2">
        <f>MAX(1,SUMIFS(SolRaw!$E:$E,SolRaw!$A:$A,$B546,SolRaw!$B:$B,$C546,SolRaw!$C:$C,L$1))/1000</f>
        <v>1612.9590000000001</v>
      </c>
      <c r="M546" s="2">
        <f>MAX(1,SUMIFS(SolRaw!$E:$E,SolRaw!$A:$A,$B546,SolRaw!$B:$B,$C546,SolRaw!$C:$C,M$1))/1000</f>
        <v>1733.7239999999999</v>
      </c>
      <c r="N546" s="2">
        <f t="shared" si="56"/>
        <v>1725.3377000000005</v>
      </c>
      <c r="O546" s="2">
        <f t="shared" si="57"/>
        <v>1612.9590000000001</v>
      </c>
      <c r="P546" s="2">
        <f t="shared" si="58"/>
        <v>1655.1927500000002</v>
      </c>
      <c r="Q546" s="2">
        <f t="shared" si="59"/>
        <v>1686.008</v>
      </c>
      <c r="R546" s="2">
        <f t="shared" si="60"/>
        <v>1728.85475</v>
      </c>
      <c r="S546" s="2">
        <f t="shared" si="61"/>
        <v>2090.1689999999999</v>
      </c>
      <c r="T546" s="2">
        <f t="shared" si="62"/>
        <v>135.45176069734606</v>
      </c>
    </row>
    <row r="547" spans="1:20" x14ac:dyDescent="0.2">
      <c r="A547" t="str">
        <f>VLOOKUP(B547,GraphStats!$A:$B,2,0)</f>
        <v>LAW</v>
      </c>
      <c r="B547" t="s">
        <v>126</v>
      </c>
      <c r="C547" t="s">
        <v>141</v>
      </c>
      <c r="D547" s="2">
        <f>MAX(1,SUMIFS(SolRaw!$E:$E,SolRaw!$A:$A,$B547,SolRaw!$B:$B,$C547,SolRaw!$C:$C,D$1))/1000</f>
        <v>676.82100000000003</v>
      </c>
      <c r="E547" s="2">
        <f>MAX(1,SUMIFS(SolRaw!$E:$E,SolRaw!$A:$A,$B547,SolRaw!$B:$B,$C547,SolRaw!$C:$C,E$1))/1000</f>
        <v>652.34500000000003</v>
      </c>
      <c r="F547" s="2">
        <f>MAX(1,SUMIFS(SolRaw!$E:$E,SolRaw!$A:$A,$B547,SolRaw!$B:$B,$C547,SolRaw!$C:$C,F$1))/1000</f>
        <v>632.85</v>
      </c>
      <c r="G547" s="2">
        <f>MAX(1,SUMIFS(SolRaw!$E:$E,SolRaw!$A:$A,$B547,SolRaw!$B:$B,$C547,SolRaw!$C:$C,G$1))/1000</f>
        <v>672.76</v>
      </c>
      <c r="H547" s="2">
        <f>MAX(1,SUMIFS(SolRaw!$E:$E,SolRaw!$A:$A,$B547,SolRaw!$B:$B,$C547,SolRaw!$C:$C,H$1))/1000</f>
        <v>607.22799999999995</v>
      </c>
      <c r="I547" s="2">
        <f>MAX(1,SUMIFS(SolRaw!$E:$E,SolRaw!$A:$A,$B547,SolRaw!$B:$B,$C547,SolRaw!$C:$C,I$1))/1000</f>
        <v>644.98199999999997</v>
      </c>
      <c r="J547" s="2">
        <f>MAX(1,SUMIFS(SolRaw!$E:$E,SolRaw!$A:$A,$B547,SolRaw!$B:$B,$C547,SolRaw!$C:$C,J$1))/1000</f>
        <v>612.53300000000002</v>
      </c>
      <c r="K547" s="2">
        <f>MAX(1,SUMIFS(SolRaw!$E:$E,SolRaw!$A:$A,$B547,SolRaw!$B:$B,$C547,SolRaw!$C:$C,K$1))/1000</f>
        <v>785.50400000000002</v>
      </c>
      <c r="L547" s="2">
        <f>MAX(1,SUMIFS(SolRaw!$E:$E,SolRaw!$A:$A,$B547,SolRaw!$B:$B,$C547,SolRaw!$C:$C,L$1))/1000</f>
        <v>666.98800000000006</v>
      </c>
      <c r="M547" s="2">
        <f>MAX(1,SUMIFS(SolRaw!$E:$E,SolRaw!$A:$A,$B547,SolRaw!$B:$B,$C547,SolRaw!$C:$C,M$1))/1000</f>
        <v>627.61199999999997</v>
      </c>
      <c r="N547" s="2">
        <f t="shared" si="56"/>
        <v>657.96230000000003</v>
      </c>
      <c r="O547" s="2">
        <f t="shared" si="57"/>
        <v>607.22799999999995</v>
      </c>
      <c r="P547" s="2">
        <f t="shared" si="58"/>
        <v>628.92149999999992</v>
      </c>
      <c r="Q547" s="2">
        <f t="shared" si="59"/>
        <v>648.6635</v>
      </c>
      <c r="R547" s="2">
        <f t="shared" si="60"/>
        <v>671.31700000000001</v>
      </c>
      <c r="S547" s="2">
        <f t="shared" si="61"/>
        <v>785.50400000000002</v>
      </c>
      <c r="T547" s="2">
        <f t="shared" si="62"/>
        <v>50.894850267869828</v>
      </c>
    </row>
    <row r="548" spans="1:20" x14ac:dyDescent="0.2">
      <c r="A548" t="str">
        <f>VLOOKUP(B548,GraphStats!$A:$B,2,0)</f>
        <v>LAW</v>
      </c>
      <c r="B548" t="s">
        <v>126</v>
      </c>
      <c r="C548" t="s">
        <v>142</v>
      </c>
      <c r="D548" s="2">
        <f>MAX(1,SUMIFS(SolRaw!$E:$E,SolRaw!$A:$A,$B548,SolRaw!$B:$B,$C548,SolRaw!$C:$C,D$1))/1000</f>
        <v>4077.895</v>
      </c>
      <c r="E548" s="2">
        <f>MAX(1,SUMIFS(SolRaw!$E:$E,SolRaw!$A:$A,$B548,SolRaw!$B:$B,$C548,SolRaw!$C:$C,E$1))/1000</f>
        <v>2123.7080000000001</v>
      </c>
      <c r="F548" s="2">
        <f>MAX(1,SUMIFS(SolRaw!$E:$E,SolRaw!$A:$A,$B548,SolRaw!$B:$B,$C548,SolRaw!$C:$C,F$1))/1000</f>
        <v>3938.4</v>
      </c>
      <c r="G548" s="2">
        <f>MAX(1,SUMIFS(SolRaw!$E:$E,SolRaw!$A:$A,$B548,SolRaw!$B:$B,$C548,SolRaw!$C:$C,G$1))/1000</f>
        <v>2095.9569999999999</v>
      </c>
      <c r="H548" s="2">
        <f>MAX(1,SUMIFS(SolRaw!$E:$E,SolRaw!$A:$A,$B548,SolRaw!$B:$B,$C548,SolRaw!$C:$C,H$1))/1000</f>
        <v>2226.1030000000001</v>
      </c>
      <c r="I548" s="2">
        <f>MAX(1,SUMIFS(SolRaw!$E:$E,SolRaw!$A:$A,$B548,SolRaw!$B:$B,$C548,SolRaw!$C:$C,I$1))/1000</f>
        <v>2133.4850000000001</v>
      </c>
      <c r="J548" s="2">
        <f>MAX(1,SUMIFS(SolRaw!$E:$E,SolRaw!$A:$A,$B548,SolRaw!$B:$B,$C548,SolRaw!$C:$C,J$1))/1000</f>
        <v>2301.8359999999998</v>
      </c>
      <c r="K548" s="2">
        <f>MAX(1,SUMIFS(SolRaw!$E:$E,SolRaw!$A:$A,$B548,SolRaw!$B:$B,$C548,SolRaw!$C:$C,K$1))/1000</f>
        <v>2025.2080000000001</v>
      </c>
      <c r="L548" s="2">
        <f>MAX(1,SUMIFS(SolRaw!$E:$E,SolRaw!$A:$A,$B548,SolRaw!$B:$B,$C548,SolRaw!$C:$C,L$1))/1000</f>
        <v>2145.759</v>
      </c>
      <c r="M548" s="2">
        <f>MAX(1,SUMIFS(SolRaw!$E:$E,SolRaw!$A:$A,$B548,SolRaw!$B:$B,$C548,SolRaw!$C:$C,M$1))/1000</f>
        <v>2008.3620000000001</v>
      </c>
      <c r="N548" s="2">
        <f t="shared" si="56"/>
        <v>2507.6713000000004</v>
      </c>
      <c r="O548" s="2">
        <f t="shared" si="57"/>
        <v>2008.3620000000001</v>
      </c>
      <c r="P548" s="2">
        <f t="shared" si="58"/>
        <v>2102.8947499999999</v>
      </c>
      <c r="Q548" s="2">
        <f t="shared" si="59"/>
        <v>2139.6220000000003</v>
      </c>
      <c r="R548" s="2">
        <f t="shared" si="60"/>
        <v>2282.9027499999997</v>
      </c>
      <c r="S548" s="2">
        <f t="shared" si="61"/>
        <v>4077.895</v>
      </c>
      <c r="T548" s="2">
        <f t="shared" si="62"/>
        <v>796.11898558081862</v>
      </c>
    </row>
    <row r="549" spans="1:20" x14ac:dyDescent="0.2">
      <c r="A549" t="str">
        <f>VLOOKUP(B549,GraphStats!$A:$B,2,0)</f>
        <v>LAW</v>
      </c>
      <c r="B549" t="s">
        <v>126</v>
      </c>
      <c r="C549" t="s">
        <v>143</v>
      </c>
      <c r="D549" s="2">
        <f>MAX(1,SUMIFS(SolRaw!$E:$E,SolRaw!$A:$A,$B549,SolRaw!$B:$B,$C549,SolRaw!$C:$C,D$1))/1000</f>
        <v>658.59100000000001</v>
      </c>
      <c r="E549" s="2">
        <f>MAX(1,SUMIFS(SolRaw!$E:$E,SolRaw!$A:$A,$B549,SolRaw!$B:$B,$C549,SolRaw!$C:$C,E$1))/1000</f>
        <v>719.26800000000003</v>
      </c>
      <c r="F549" s="2">
        <f>MAX(1,SUMIFS(SolRaw!$E:$E,SolRaw!$A:$A,$B549,SolRaw!$B:$B,$C549,SolRaw!$C:$C,F$1))/1000</f>
        <v>634.63599999999997</v>
      </c>
      <c r="G549" s="2">
        <f>MAX(1,SUMIFS(SolRaw!$E:$E,SolRaw!$A:$A,$B549,SolRaw!$B:$B,$C549,SolRaw!$C:$C,G$1))/1000</f>
        <v>720.74400000000003</v>
      </c>
      <c r="H549" s="2">
        <f>MAX(1,SUMIFS(SolRaw!$E:$E,SolRaw!$A:$A,$B549,SolRaw!$B:$B,$C549,SolRaw!$C:$C,H$1))/1000</f>
        <v>615.43299999999999</v>
      </c>
      <c r="I549" s="2">
        <f>MAX(1,SUMIFS(SolRaw!$E:$E,SolRaw!$A:$A,$B549,SolRaw!$B:$B,$C549,SolRaw!$C:$C,I$1))/1000</f>
        <v>709.92100000000005</v>
      </c>
      <c r="J549" s="2">
        <f>MAX(1,SUMIFS(SolRaw!$E:$E,SolRaw!$A:$A,$B549,SolRaw!$B:$B,$C549,SolRaw!$C:$C,J$1))/1000</f>
        <v>707.02599999999995</v>
      </c>
      <c r="K549" s="2">
        <f>MAX(1,SUMIFS(SolRaw!$E:$E,SolRaw!$A:$A,$B549,SolRaw!$B:$B,$C549,SolRaw!$C:$C,K$1))/1000</f>
        <v>659.65200000000004</v>
      </c>
      <c r="L549" s="2">
        <f>MAX(1,SUMIFS(SolRaw!$E:$E,SolRaw!$A:$A,$B549,SolRaw!$B:$B,$C549,SolRaw!$C:$C,L$1))/1000</f>
        <v>706.12699999999995</v>
      </c>
      <c r="M549" s="2">
        <f>MAX(1,SUMIFS(SolRaw!$E:$E,SolRaw!$A:$A,$B549,SolRaw!$B:$B,$C549,SolRaw!$C:$C,M$1))/1000</f>
        <v>618.495</v>
      </c>
      <c r="N549" s="2">
        <f t="shared" si="56"/>
        <v>674.98929999999996</v>
      </c>
      <c r="O549" s="2">
        <f t="shared" si="57"/>
        <v>615.43299999999999</v>
      </c>
      <c r="P549" s="2">
        <f t="shared" si="58"/>
        <v>640.62474999999995</v>
      </c>
      <c r="Q549" s="2">
        <f t="shared" si="59"/>
        <v>682.8895</v>
      </c>
      <c r="R549" s="2">
        <f t="shared" si="60"/>
        <v>709.19725000000005</v>
      </c>
      <c r="S549" s="2">
        <f t="shared" si="61"/>
        <v>720.74400000000003</v>
      </c>
      <c r="T549" s="2">
        <f t="shared" si="62"/>
        <v>42.349485968413944</v>
      </c>
    </row>
    <row r="550" spans="1:20" x14ac:dyDescent="0.2">
      <c r="A550" t="str">
        <f>VLOOKUP(B550,GraphStats!$A:$B,2,0)</f>
        <v>LAW</v>
      </c>
      <c r="B550" t="s">
        <v>126</v>
      </c>
      <c r="C550" t="s">
        <v>144</v>
      </c>
      <c r="D550" s="2">
        <f>MAX(1,SUMIFS(SolRaw!$E:$E,SolRaw!$A:$A,$B550,SolRaw!$B:$B,$C550,SolRaw!$C:$C,D$1))/1000</f>
        <v>2746.2469999999998</v>
      </c>
      <c r="E550" s="2">
        <f>MAX(1,SUMIFS(SolRaw!$E:$E,SolRaw!$A:$A,$B550,SolRaw!$B:$B,$C550,SolRaw!$C:$C,E$1))/1000</f>
        <v>3898.0740000000001</v>
      </c>
      <c r="F550" s="2">
        <f>MAX(1,SUMIFS(SolRaw!$E:$E,SolRaw!$A:$A,$B550,SolRaw!$B:$B,$C550,SolRaw!$C:$C,F$1))/1000</f>
        <v>2954.7440000000001</v>
      </c>
      <c r="G550" s="2">
        <f>MAX(1,SUMIFS(SolRaw!$E:$E,SolRaw!$A:$A,$B550,SolRaw!$B:$B,$C550,SolRaw!$C:$C,G$1))/1000</f>
        <v>2874.1039999999998</v>
      </c>
      <c r="H550" s="2">
        <f>MAX(1,SUMIFS(SolRaw!$E:$E,SolRaw!$A:$A,$B550,SolRaw!$B:$B,$C550,SolRaw!$C:$C,H$1))/1000</f>
        <v>6693.2129999999997</v>
      </c>
      <c r="I550" s="2">
        <f>MAX(1,SUMIFS(SolRaw!$E:$E,SolRaw!$A:$A,$B550,SolRaw!$B:$B,$C550,SolRaw!$C:$C,I$1))/1000</f>
        <v>2755.7849999999999</v>
      </c>
      <c r="J550" s="2">
        <f>MAX(1,SUMIFS(SolRaw!$E:$E,SolRaw!$A:$A,$B550,SolRaw!$B:$B,$C550,SolRaw!$C:$C,J$1))/1000</f>
        <v>5586.3419999999996</v>
      </c>
      <c r="K550" s="2">
        <f>MAX(1,SUMIFS(SolRaw!$E:$E,SolRaw!$A:$A,$B550,SolRaw!$B:$B,$C550,SolRaw!$C:$C,K$1))/1000</f>
        <v>2789.569</v>
      </c>
      <c r="L550" s="2">
        <f>MAX(1,SUMIFS(SolRaw!$E:$E,SolRaw!$A:$A,$B550,SolRaw!$B:$B,$C550,SolRaw!$C:$C,L$1))/1000</f>
        <v>2627.683</v>
      </c>
      <c r="M550" s="2">
        <f>MAX(1,SUMIFS(SolRaw!$E:$E,SolRaw!$A:$A,$B550,SolRaw!$B:$B,$C550,SolRaw!$C:$C,M$1))/1000</f>
        <v>4202.0680000000002</v>
      </c>
      <c r="N550" s="2">
        <f t="shared" si="56"/>
        <v>3712.7828999999997</v>
      </c>
      <c r="O550" s="2">
        <f t="shared" si="57"/>
        <v>2627.683</v>
      </c>
      <c r="P550" s="2">
        <f t="shared" si="58"/>
        <v>2764.2309999999998</v>
      </c>
      <c r="Q550" s="2">
        <f t="shared" si="59"/>
        <v>2914.424</v>
      </c>
      <c r="R550" s="2">
        <f t="shared" si="60"/>
        <v>4126.0695000000005</v>
      </c>
      <c r="S550" s="2">
        <f t="shared" si="61"/>
        <v>6693.2129999999997</v>
      </c>
      <c r="T550" s="2">
        <f t="shared" si="62"/>
        <v>1407.3113680168422</v>
      </c>
    </row>
    <row r="551" spans="1:20" x14ac:dyDescent="0.2">
      <c r="A551" t="str">
        <f>VLOOKUP(B551,GraphStats!$A:$B,2,0)</f>
        <v>LAW</v>
      </c>
      <c r="B551" t="s">
        <v>126</v>
      </c>
      <c r="C551" t="s">
        <v>145</v>
      </c>
      <c r="D551" s="2">
        <f>MAX(1,SUMIFS(SolRaw!$E:$E,SolRaw!$A:$A,$B551,SolRaw!$B:$B,$C551,SolRaw!$C:$C,D$1))/1000</f>
        <v>1778.9760000000001</v>
      </c>
      <c r="E551" s="2">
        <f>MAX(1,SUMIFS(SolRaw!$E:$E,SolRaw!$A:$A,$B551,SolRaw!$B:$B,$C551,SolRaw!$C:$C,E$1))/1000</f>
        <v>1730.8610000000001</v>
      </c>
      <c r="F551" s="2">
        <f>MAX(1,SUMIFS(SolRaw!$E:$E,SolRaw!$A:$A,$B551,SolRaw!$B:$B,$C551,SolRaw!$C:$C,F$1))/1000</f>
        <v>664.48299999999995</v>
      </c>
      <c r="G551" s="2">
        <f>MAX(1,SUMIFS(SolRaw!$E:$E,SolRaw!$A:$A,$B551,SolRaw!$B:$B,$C551,SolRaw!$C:$C,G$1))/1000</f>
        <v>1767.431</v>
      </c>
      <c r="H551" s="2">
        <f>MAX(1,SUMIFS(SolRaw!$E:$E,SolRaw!$A:$A,$B551,SolRaw!$B:$B,$C551,SolRaw!$C:$C,H$1))/1000</f>
        <v>689.79700000000003</v>
      </c>
      <c r="I551" s="2">
        <f>MAX(1,SUMIFS(SolRaw!$E:$E,SolRaw!$A:$A,$B551,SolRaw!$B:$B,$C551,SolRaw!$C:$C,I$1))/1000</f>
        <v>1958.806</v>
      </c>
      <c r="J551" s="2">
        <f>MAX(1,SUMIFS(SolRaw!$E:$E,SolRaw!$A:$A,$B551,SolRaw!$B:$B,$C551,SolRaw!$C:$C,J$1))/1000</f>
        <v>705.3</v>
      </c>
      <c r="K551" s="2">
        <f>MAX(1,SUMIFS(SolRaw!$E:$E,SolRaw!$A:$A,$B551,SolRaw!$B:$B,$C551,SolRaw!$C:$C,K$1))/1000</f>
        <v>1731.63</v>
      </c>
      <c r="L551" s="2">
        <f>MAX(1,SUMIFS(SolRaw!$E:$E,SolRaw!$A:$A,$B551,SolRaw!$B:$B,$C551,SolRaw!$C:$C,L$1))/1000</f>
        <v>646.50199999999995</v>
      </c>
      <c r="M551" s="2">
        <f>MAX(1,SUMIFS(SolRaw!$E:$E,SolRaw!$A:$A,$B551,SolRaw!$B:$B,$C551,SolRaw!$C:$C,M$1))/1000</f>
        <v>752.23</v>
      </c>
      <c r="N551" s="2">
        <f t="shared" si="56"/>
        <v>1242.6016</v>
      </c>
      <c r="O551" s="2">
        <f t="shared" si="57"/>
        <v>646.50199999999995</v>
      </c>
      <c r="P551" s="2">
        <f t="shared" si="58"/>
        <v>693.67274999999995</v>
      </c>
      <c r="Q551" s="2">
        <f t="shared" si="59"/>
        <v>1241.5455000000002</v>
      </c>
      <c r="R551" s="2">
        <f t="shared" si="60"/>
        <v>1758.4807500000002</v>
      </c>
      <c r="S551" s="2">
        <f t="shared" si="61"/>
        <v>1958.806</v>
      </c>
      <c r="T551" s="2">
        <f t="shared" si="62"/>
        <v>584.80236418149593</v>
      </c>
    </row>
    <row r="552" spans="1:20" x14ac:dyDescent="0.2">
      <c r="A552" t="str">
        <f>VLOOKUP(B552,GraphStats!$A:$B,2,0)</f>
        <v>LAW</v>
      </c>
      <c r="B552" t="s">
        <v>126</v>
      </c>
      <c r="C552" t="s">
        <v>146</v>
      </c>
      <c r="D552" s="2">
        <f>MAX(1,SUMIFS(SolRaw!$E:$E,SolRaw!$A:$A,$B552,SolRaw!$B:$B,$C552,SolRaw!$C:$C,D$1))/1000</f>
        <v>1102.059</v>
      </c>
      <c r="E552" s="2">
        <f>MAX(1,SUMIFS(SolRaw!$E:$E,SolRaw!$A:$A,$B552,SolRaw!$B:$B,$C552,SolRaw!$C:$C,E$1))/1000</f>
        <v>1131.4369999999999</v>
      </c>
      <c r="F552" s="2">
        <f>MAX(1,SUMIFS(SolRaw!$E:$E,SolRaw!$A:$A,$B552,SolRaw!$B:$B,$C552,SolRaw!$C:$C,F$1))/1000</f>
        <v>1159.567</v>
      </c>
      <c r="G552" s="2">
        <f>MAX(1,SUMIFS(SolRaw!$E:$E,SolRaw!$A:$A,$B552,SolRaw!$B:$B,$C552,SolRaw!$C:$C,G$1))/1000</f>
        <v>1005.1559999999999</v>
      </c>
      <c r="H552" s="2">
        <f>MAX(1,SUMIFS(SolRaw!$E:$E,SolRaw!$A:$A,$B552,SolRaw!$B:$B,$C552,SolRaw!$C:$C,H$1))/1000</f>
        <v>1038.991</v>
      </c>
      <c r="I552" s="2">
        <f>MAX(1,SUMIFS(SolRaw!$E:$E,SolRaw!$A:$A,$B552,SolRaw!$B:$B,$C552,SolRaw!$C:$C,I$1))/1000</f>
        <v>959.84900000000005</v>
      </c>
      <c r="J552" s="2">
        <f>MAX(1,SUMIFS(SolRaw!$E:$E,SolRaw!$A:$A,$B552,SolRaw!$B:$B,$C552,SolRaw!$C:$C,J$1))/1000</f>
        <v>1034.1279999999999</v>
      </c>
      <c r="K552" s="2">
        <f>MAX(1,SUMIFS(SolRaw!$E:$E,SolRaw!$A:$A,$B552,SolRaw!$B:$B,$C552,SolRaw!$C:$C,K$1))/1000</f>
        <v>1140.365</v>
      </c>
      <c r="L552" s="2">
        <f>MAX(1,SUMIFS(SolRaw!$E:$E,SolRaw!$A:$A,$B552,SolRaw!$B:$B,$C552,SolRaw!$C:$C,L$1))/1000</f>
        <v>1204.405</v>
      </c>
      <c r="M552" s="2">
        <f>MAX(1,SUMIFS(SolRaw!$E:$E,SolRaw!$A:$A,$B552,SolRaw!$B:$B,$C552,SolRaw!$C:$C,M$1))/1000</f>
        <v>1111.2829999999999</v>
      </c>
      <c r="N552" s="2">
        <f t="shared" si="56"/>
        <v>1088.7239999999999</v>
      </c>
      <c r="O552" s="2">
        <f t="shared" si="57"/>
        <v>959.84900000000005</v>
      </c>
      <c r="P552" s="2">
        <f t="shared" si="58"/>
        <v>1035.34375</v>
      </c>
      <c r="Q552" s="2">
        <f t="shared" si="59"/>
        <v>1106.6709999999998</v>
      </c>
      <c r="R552" s="2">
        <f t="shared" si="60"/>
        <v>1138.133</v>
      </c>
      <c r="S552" s="2">
        <f t="shared" si="61"/>
        <v>1204.405</v>
      </c>
      <c r="T552" s="2">
        <f t="shared" si="62"/>
        <v>76.467290843136894</v>
      </c>
    </row>
    <row r="553" spans="1:20" x14ac:dyDescent="0.2">
      <c r="A553" t="str">
        <f>VLOOKUP(B553,GraphStats!$A:$B,2,0)</f>
        <v>LAW</v>
      </c>
      <c r="B553" t="s">
        <v>126</v>
      </c>
      <c r="C553" t="s">
        <v>147</v>
      </c>
      <c r="D553" s="2">
        <f>MAX(1,SUMIFS(SolRaw!$E:$E,SolRaw!$A:$A,$B553,SolRaw!$B:$B,$C553,SolRaw!$C:$C,D$1))/1000</f>
        <v>1189.3209999999999</v>
      </c>
      <c r="E553" s="2">
        <f>MAX(1,SUMIFS(SolRaw!$E:$E,SolRaw!$A:$A,$B553,SolRaw!$B:$B,$C553,SolRaw!$C:$C,E$1))/1000</f>
        <v>1225.857</v>
      </c>
      <c r="F553" s="2">
        <f>MAX(1,SUMIFS(SolRaw!$E:$E,SolRaw!$A:$A,$B553,SolRaw!$B:$B,$C553,SolRaw!$C:$C,F$1))/1000</f>
        <v>1178.8679999999999</v>
      </c>
      <c r="G553" s="2">
        <f>MAX(1,SUMIFS(SolRaw!$E:$E,SolRaw!$A:$A,$B553,SolRaw!$B:$B,$C553,SolRaw!$C:$C,G$1))/1000</f>
        <v>1164.1079999999999</v>
      </c>
      <c r="H553" s="2">
        <f>MAX(1,SUMIFS(SolRaw!$E:$E,SolRaw!$A:$A,$B553,SolRaw!$B:$B,$C553,SolRaw!$C:$C,H$1))/1000</f>
        <v>1141.971</v>
      </c>
      <c r="I553" s="2">
        <f>MAX(1,SUMIFS(SolRaw!$E:$E,SolRaw!$A:$A,$B553,SolRaw!$B:$B,$C553,SolRaw!$C:$C,I$1))/1000</f>
        <v>1224.0229999999999</v>
      </c>
      <c r="J553" s="2">
        <f>MAX(1,SUMIFS(SolRaw!$E:$E,SolRaw!$A:$A,$B553,SolRaw!$B:$B,$C553,SolRaw!$C:$C,J$1))/1000</f>
        <v>1135.1289999999999</v>
      </c>
      <c r="K553" s="2">
        <f>MAX(1,SUMIFS(SolRaw!$E:$E,SolRaw!$A:$A,$B553,SolRaw!$B:$B,$C553,SolRaw!$C:$C,K$1))/1000</f>
        <v>1097.482</v>
      </c>
      <c r="L553" s="2">
        <f>MAX(1,SUMIFS(SolRaw!$E:$E,SolRaw!$A:$A,$B553,SolRaw!$B:$B,$C553,SolRaw!$C:$C,L$1))/1000</f>
        <v>2055.4929999999999</v>
      </c>
      <c r="M553" s="2">
        <f>MAX(1,SUMIFS(SolRaw!$E:$E,SolRaw!$A:$A,$B553,SolRaw!$B:$B,$C553,SolRaw!$C:$C,M$1))/1000</f>
        <v>1240.095</v>
      </c>
      <c r="N553" s="2">
        <f t="shared" si="56"/>
        <v>1265.2347</v>
      </c>
      <c r="O553" s="2">
        <f t="shared" si="57"/>
        <v>1097.482</v>
      </c>
      <c r="P553" s="2">
        <f t="shared" si="58"/>
        <v>1147.5052499999999</v>
      </c>
      <c r="Q553" s="2">
        <f t="shared" si="59"/>
        <v>1184.0944999999999</v>
      </c>
      <c r="R553" s="2">
        <f t="shared" si="60"/>
        <v>1225.3985</v>
      </c>
      <c r="S553" s="2">
        <f t="shared" si="61"/>
        <v>2055.4929999999999</v>
      </c>
      <c r="T553" s="2">
        <f t="shared" si="62"/>
        <v>281.2867852775683</v>
      </c>
    </row>
    <row r="554" spans="1:20" x14ac:dyDescent="0.2">
      <c r="A554" t="str">
        <f>VLOOKUP(B554,GraphStats!$A:$B,2,0)</f>
        <v>LAW</v>
      </c>
      <c r="B554" t="s">
        <v>126</v>
      </c>
      <c r="C554" t="s">
        <v>148</v>
      </c>
      <c r="D554" s="2">
        <f>MAX(1,SUMIFS(SolRaw!$E:$E,SolRaw!$A:$A,$B554,SolRaw!$B:$B,$C554,SolRaw!$C:$C,D$1))/1000</f>
        <v>1331.384</v>
      </c>
      <c r="E554" s="2">
        <f>MAX(1,SUMIFS(SolRaw!$E:$E,SolRaw!$A:$A,$B554,SolRaw!$B:$B,$C554,SolRaw!$C:$C,E$1))/1000</f>
        <v>1313.7829999999999</v>
      </c>
      <c r="F554" s="2">
        <f>MAX(1,SUMIFS(SolRaw!$E:$E,SolRaw!$A:$A,$B554,SolRaw!$B:$B,$C554,SolRaw!$C:$C,F$1))/1000</f>
        <v>1325.2750000000001</v>
      </c>
      <c r="G554" s="2">
        <f>MAX(1,SUMIFS(SolRaw!$E:$E,SolRaw!$A:$A,$B554,SolRaw!$B:$B,$C554,SolRaw!$C:$C,G$1))/1000</f>
        <v>1428.4770000000001</v>
      </c>
      <c r="H554" s="2">
        <f>MAX(1,SUMIFS(SolRaw!$E:$E,SolRaw!$A:$A,$B554,SolRaw!$B:$B,$C554,SolRaw!$C:$C,H$1))/1000</f>
        <v>1436.0709999999999</v>
      </c>
      <c r="I554" s="2">
        <f>MAX(1,SUMIFS(SolRaw!$E:$E,SolRaw!$A:$A,$B554,SolRaw!$B:$B,$C554,SolRaw!$C:$C,I$1))/1000</f>
        <v>1344.261</v>
      </c>
      <c r="J554" s="2">
        <f>MAX(1,SUMIFS(SolRaw!$E:$E,SolRaw!$A:$A,$B554,SolRaw!$B:$B,$C554,SolRaw!$C:$C,J$1))/1000</f>
        <v>1332.1780000000001</v>
      </c>
      <c r="K554" s="2">
        <f>MAX(1,SUMIFS(SolRaw!$E:$E,SolRaw!$A:$A,$B554,SolRaw!$B:$B,$C554,SolRaw!$C:$C,K$1))/1000</f>
        <v>1424.9590000000001</v>
      </c>
      <c r="L554" s="2">
        <f>MAX(1,SUMIFS(SolRaw!$E:$E,SolRaw!$A:$A,$B554,SolRaw!$B:$B,$C554,SolRaw!$C:$C,L$1))/1000</f>
        <v>1279.854</v>
      </c>
      <c r="M554" s="2">
        <f>MAX(1,SUMIFS(SolRaw!$E:$E,SolRaw!$A:$A,$B554,SolRaw!$B:$B,$C554,SolRaw!$C:$C,M$1))/1000</f>
        <v>1336.2449999999999</v>
      </c>
      <c r="N554" s="2">
        <f t="shared" si="56"/>
        <v>1355.2487000000001</v>
      </c>
      <c r="O554" s="2">
        <f t="shared" si="57"/>
        <v>1279.854</v>
      </c>
      <c r="P554" s="2">
        <f t="shared" si="58"/>
        <v>1326.8022500000002</v>
      </c>
      <c r="Q554" s="2">
        <f t="shared" si="59"/>
        <v>1334.2114999999999</v>
      </c>
      <c r="R554" s="2">
        <f t="shared" si="60"/>
        <v>1404.7845</v>
      </c>
      <c r="S554" s="2">
        <f t="shared" si="61"/>
        <v>1436.0709999999999</v>
      </c>
      <c r="T554" s="2">
        <f t="shared" si="62"/>
        <v>54.405874938180062</v>
      </c>
    </row>
    <row r="555" spans="1:20" x14ac:dyDescent="0.2">
      <c r="A555" t="str">
        <f>VLOOKUP(B555,GraphStats!$A:$B,2,0)</f>
        <v>LAW</v>
      </c>
      <c r="B555" t="s">
        <v>126</v>
      </c>
      <c r="C555" t="s">
        <v>149</v>
      </c>
      <c r="D555" s="2">
        <f>MAX(1,SUMIFS(SolRaw!$E:$E,SolRaw!$A:$A,$B555,SolRaw!$B:$B,$C555,SolRaw!$C:$C,D$1))/1000</f>
        <v>1723.2360000000001</v>
      </c>
      <c r="E555" s="2">
        <f>MAX(1,SUMIFS(SolRaw!$E:$E,SolRaw!$A:$A,$B555,SolRaw!$B:$B,$C555,SolRaw!$C:$C,E$1))/1000</f>
        <v>1607.8130000000001</v>
      </c>
      <c r="F555" s="2">
        <f>MAX(1,SUMIFS(SolRaw!$E:$E,SolRaw!$A:$A,$B555,SolRaw!$B:$B,$C555,SolRaw!$C:$C,F$1))/1000</f>
        <v>1548.241</v>
      </c>
      <c r="G555" s="2">
        <f>MAX(1,SUMIFS(SolRaw!$E:$E,SolRaw!$A:$A,$B555,SolRaw!$B:$B,$C555,SolRaw!$C:$C,G$1))/1000</f>
        <v>1677.9590000000001</v>
      </c>
      <c r="H555" s="2">
        <f>MAX(1,SUMIFS(SolRaw!$E:$E,SolRaw!$A:$A,$B555,SolRaw!$B:$B,$C555,SolRaw!$C:$C,H$1))/1000</f>
        <v>1709.7190000000001</v>
      </c>
      <c r="I555" s="2">
        <f>MAX(1,SUMIFS(SolRaw!$E:$E,SolRaw!$A:$A,$B555,SolRaw!$B:$B,$C555,SolRaw!$C:$C,I$1))/1000</f>
        <v>1619.819</v>
      </c>
      <c r="J555" s="2">
        <f>MAX(1,SUMIFS(SolRaw!$E:$E,SolRaw!$A:$A,$B555,SolRaw!$B:$B,$C555,SolRaw!$C:$C,J$1))/1000</f>
        <v>1604.991</v>
      </c>
      <c r="K555" s="2">
        <f>MAX(1,SUMIFS(SolRaw!$E:$E,SolRaw!$A:$A,$B555,SolRaw!$B:$B,$C555,SolRaw!$C:$C,K$1))/1000</f>
        <v>1605.8510000000001</v>
      </c>
      <c r="L555" s="2">
        <f>MAX(1,SUMIFS(SolRaw!$E:$E,SolRaw!$A:$A,$B555,SolRaw!$B:$B,$C555,SolRaw!$C:$C,L$1))/1000</f>
        <v>1601.671</v>
      </c>
      <c r="M555" s="2">
        <f>MAX(1,SUMIFS(SolRaw!$E:$E,SolRaw!$A:$A,$B555,SolRaw!$B:$B,$C555,SolRaw!$C:$C,M$1))/1000</f>
        <v>1775.9780000000001</v>
      </c>
      <c r="N555" s="2">
        <f t="shared" si="56"/>
        <v>1647.5278000000003</v>
      </c>
      <c r="O555" s="2">
        <f t="shared" si="57"/>
        <v>1548.241</v>
      </c>
      <c r="P555" s="2">
        <f t="shared" si="58"/>
        <v>1605.2060000000001</v>
      </c>
      <c r="Q555" s="2">
        <f t="shared" si="59"/>
        <v>1613.816</v>
      </c>
      <c r="R555" s="2">
        <f t="shared" si="60"/>
        <v>1701.779</v>
      </c>
      <c r="S555" s="2">
        <f t="shared" si="61"/>
        <v>1775.9780000000001</v>
      </c>
      <c r="T555" s="2">
        <f t="shared" si="62"/>
        <v>70.614038128720878</v>
      </c>
    </row>
    <row r="556" spans="1:20" x14ac:dyDescent="0.2">
      <c r="A556" t="str">
        <f>VLOOKUP(B556,GraphStats!$A:$B,2,0)</f>
        <v>LAW</v>
      </c>
      <c r="B556" t="s">
        <v>126</v>
      </c>
      <c r="C556" t="s">
        <v>150</v>
      </c>
      <c r="D556" s="2">
        <f>MAX(1,SUMIFS(SolRaw!$E:$E,SolRaw!$A:$A,$B556,SolRaw!$B:$B,$C556,SolRaw!$C:$C,D$1))/1000</f>
        <v>2219.9789999999998</v>
      </c>
      <c r="E556" s="2">
        <f>MAX(1,SUMIFS(SolRaw!$E:$E,SolRaw!$A:$A,$B556,SolRaw!$B:$B,$C556,SolRaw!$C:$C,E$1))/1000</f>
        <v>2094.8130000000001</v>
      </c>
      <c r="F556" s="2">
        <f>MAX(1,SUMIFS(SolRaw!$E:$E,SolRaw!$A:$A,$B556,SolRaw!$B:$B,$C556,SolRaw!$C:$C,F$1))/1000</f>
        <v>2059.7040000000002</v>
      </c>
      <c r="G556" s="2">
        <f>MAX(1,SUMIFS(SolRaw!$E:$E,SolRaw!$A:$A,$B556,SolRaw!$B:$B,$C556,SolRaw!$C:$C,G$1))/1000</f>
        <v>2139.3009999999999</v>
      </c>
      <c r="H556" s="2">
        <f>MAX(1,SUMIFS(SolRaw!$E:$E,SolRaw!$A:$A,$B556,SolRaw!$B:$B,$C556,SolRaw!$C:$C,H$1))/1000</f>
        <v>2060.8090000000002</v>
      </c>
      <c r="I556" s="2">
        <f>MAX(1,SUMIFS(SolRaw!$E:$E,SolRaw!$A:$A,$B556,SolRaw!$B:$B,$C556,SolRaw!$C:$C,I$1))/1000</f>
        <v>2281.8879999999999</v>
      </c>
      <c r="J556" s="2">
        <f>MAX(1,SUMIFS(SolRaw!$E:$E,SolRaw!$A:$A,$B556,SolRaw!$B:$B,$C556,SolRaw!$C:$C,J$1))/1000</f>
        <v>2059.2130000000002</v>
      </c>
      <c r="K556" s="2">
        <f>MAX(1,SUMIFS(SolRaw!$E:$E,SolRaw!$A:$A,$B556,SolRaw!$B:$B,$C556,SolRaw!$C:$C,K$1))/1000</f>
        <v>2222.7069999999999</v>
      </c>
      <c r="L556" s="2">
        <f>MAX(1,SUMIFS(SolRaw!$E:$E,SolRaw!$A:$A,$B556,SolRaw!$B:$B,$C556,SolRaw!$C:$C,L$1))/1000</f>
        <v>2038.71</v>
      </c>
      <c r="M556" s="2">
        <f>MAX(1,SUMIFS(SolRaw!$E:$E,SolRaw!$A:$A,$B556,SolRaw!$B:$B,$C556,SolRaw!$C:$C,M$1))/1000</f>
        <v>2085.0419999999999</v>
      </c>
      <c r="N556" s="2">
        <f t="shared" si="56"/>
        <v>2126.2165999999997</v>
      </c>
      <c r="O556" s="2">
        <f t="shared" si="57"/>
        <v>2038.71</v>
      </c>
      <c r="P556" s="2">
        <f t="shared" si="58"/>
        <v>2059.9802500000001</v>
      </c>
      <c r="Q556" s="2">
        <f t="shared" si="59"/>
        <v>2089.9274999999998</v>
      </c>
      <c r="R556" s="2">
        <f t="shared" si="60"/>
        <v>2199.8094999999998</v>
      </c>
      <c r="S556" s="2">
        <f t="shared" si="61"/>
        <v>2281.8879999999999</v>
      </c>
      <c r="T556" s="2">
        <f t="shared" si="62"/>
        <v>85.65893128396533</v>
      </c>
    </row>
    <row r="557" spans="1:20" x14ac:dyDescent="0.2">
      <c r="A557" t="str">
        <f>VLOOKUP(B557,GraphStats!$A:$B,2,0)</f>
        <v>LAW</v>
      </c>
      <c r="B557" t="s">
        <v>126</v>
      </c>
      <c r="C557" t="s">
        <v>151</v>
      </c>
      <c r="D557" s="2">
        <f>MAX(1,SUMIFS(SolRaw!$E:$E,SolRaw!$A:$A,$B557,SolRaw!$B:$B,$C557,SolRaw!$C:$C,D$1))/1000</f>
        <v>839.52</v>
      </c>
      <c r="E557" s="2">
        <f>MAX(1,SUMIFS(SolRaw!$E:$E,SolRaw!$A:$A,$B557,SolRaw!$B:$B,$C557,SolRaw!$C:$C,E$1))/1000</f>
        <v>724.82399999999996</v>
      </c>
      <c r="F557" s="2">
        <f>MAX(1,SUMIFS(SolRaw!$E:$E,SolRaw!$A:$A,$B557,SolRaw!$B:$B,$C557,SolRaw!$C:$C,F$1))/1000</f>
        <v>722.375</v>
      </c>
      <c r="G557" s="2">
        <f>MAX(1,SUMIFS(SolRaw!$E:$E,SolRaw!$A:$A,$B557,SolRaw!$B:$B,$C557,SolRaw!$C:$C,G$1))/1000</f>
        <v>739.97699999999998</v>
      </c>
      <c r="H557" s="2">
        <f>MAX(1,SUMIFS(SolRaw!$E:$E,SolRaw!$A:$A,$B557,SolRaw!$B:$B,$C557,SolRaw!$C:$C,H$1))/1000</f>
        <v>770.86</v>
      </c>
      <c r="I557" s="2">
        <f>MAX(1,SUMIFS(SolRaw!$E:$E,SolRaw!$A:$A,$B557,SolRaw!$B:$B,$C557,SolRaw!$C:$C,I$1))/1000</f>
        <v>758.66399999999999</v>
      </c>
      <c r="J557" s="2">
        <f>MAX(1,SUMIFS(SolRaw!$E:$E,SolRaw!$A:$A,$B557,SolRaw!$B:$B,$C557,SolRaw!$C:$C,J$1))/1000</f>
        <v>826.05799999999999</v>
      </c>
      <c r="K557" s="2">
        <f>MAX(1,SUMIFS(SolRaw!$E:$E,SolRaw!$A:$A,$B557,SolRaw!$B:$B,$C557,SolRaw!$C:$C,K$1))/1000</f>
        <v>727.70600000000002</v>
      </c>
      <c r="L557" s="2">
        <f>MAX(1,SUMIFS(SolRaw!$E:$E,SolRaw!$A:$A,$B557,SolRaw!$B:$B,$C557,SolRaw!$C:$C,L$1))/1000</f>
        <v>750.255</v>
      </c>
      <c r="M557" s="2">
        <f>MAX(1,SUMIFS(SolRaw!$E:$E,SolRaw!$A:$A,$B557,SolRaw!$B:$B,$C557,SolRaw!$C:$C,M$1))/1000</f>
        <v>797.56899999999996</v>
      </c>
      <c r="N557" s="2">
        <f t="shared" si="56"/>
        <v>765.78080000000011</v>
      </c>
      <c r="O557" s="2">
        <f t="shared" si="57"/>
        <v>722.375</v>
      </c>
      <c r="P557" s="2">
        <f t="shared" si="58"/>
        <v>730.77375000000006</v>
      </c>
      <c r="Q557" s="2">
        <f t="shared" si="59"/>
        <v>754.45949999999993</v>
      </c>
      <c r="R557" s="2">
        <f t="shared" si="60"/>
        <v>790.89175</v>
      </c>
      <c r="S557" s="2">
        <f t="shared" si="61"/>
        <v>839.52</v>
      </c>
      <c r="T557" s="2">
        <f t="shared" si="62"/>
        <v>42.263521341433176</v>
      </c>
    </row>
    <row r="558" spans="1:20" x14ac:dyDescent="0.2">
      <c r="A558" t="str">
        <f>VLOOKUP(B558,GraphStats!$A:$B,2,0)</f>
        <v>LAW</v>
      </c>
      <c r="B558" t="s">
        <v>126</v>
      </c>
      <c r="C558" t="s">
        <v>152</v>
      </c>
      <c r="D558" s="2">
        <f>MAX(1,SUMIFS(SolRaw!$E:$E,SolRaw!$A:$A,$B558,SolRaw!$B:$B,$C558,SolRaw!$C:$C,D$1))/1000</f>
        <v>2576.4090000000001</v>
      </c>
      <c r="E558" s="2">
        <f>MAX(1,SUMIFS(SolRaw!$E:$E,SolRaw!$A:$A,$B558,SolRaw!$B:$B,$C558,SolRaw!$C:$C,E$1))/1000</f>
        <v>2733.636</v>
      </c>
      <c r="F558" s="2">
        <f>MAX(1,SUMIFS(SolRaw!$E:$E,SolRaw!$A:$A,$B558,SolRaw!$B:$B,$C558,SolRaw!$C:$C,F$1))/1000</f>
        <v>2808.2420000000002</v>
      </c>
      <c r="G558" s="2">
        <f>MAX(1,SUMIFS(SolRaw!$E:$E,SolRaw!$A:$A,$B558,SolRaw!$B:$B,$C558,SolRaw!$C:$C,G$1))/1000</f>
        <v>2787.0729999999999</v>
      </c>
      <c r="H558" s="2">
        <f>MAX(1,SUMIFS(SolRaw!$E:$E,SolRaw!$A:$A,$B558,SolRaw!$B:$B,$C558,SolRaw!$C:$C,H$1))/1000</f>
        <v>2615.0059999999999</v>
      </c>
      <c r="I558" s="2">
        <f>MAX(1,SUMIFS(SolRaw!$E:$E,SolRaw!$A:$A,$B558,SolRaw!$B:$B,$C558,SolRaw!$C:$C,I$1))/1000</f>
        <v>2861.835</v>
      </c>
      <c r="J558" s="2">
        <f>MAX(1,SUMIFS(SolRaw!$E:$E,SolRaw!$A:$A,$B558,SolRaw!$B:$B,$C558,SolRaw!$C:$C,J$1))/1000</f>
        <v>2619.2750000000001</v>
      </c>
      <c r="K558" s="2">
        <f>MAX(1,SUMIFS(SolRaw!$E:$E,SolRaw!$A:$A,$B558,SolRaw!$B:$B,$C558,SolRaw!$C:$C,K$1))/1000</f>
        <v>2579.3090000000002</v>
      </c>
      <c r="L558" s="2">
        <f>MAX(1,SUMIFS(SolRaw!$E:$E,SolRaw!$A:$A,$B558,SolRaw!$B:$B,$C558,SolRaw!$C:$C,L$1))/1000</f>
        <v>2491.402</v>
      </c>
      <c r="M558" s="2">
        <f>MAX(1,SUMIFS(SolRaw!$E:$E,SolRaw!$A:$A,$B558,SolRaw!$B:$B,$C558,SolRaw!$C:$C,M$1))/1000</f>
        <v>2586.424</v>
      </c>
      <c r="N558" s="2">
        <f t="shared" si="56"/>
        <v>2665.8611000000005</v>
      </c>
      <c r="O558" s="2">
        <f t="shared" si="57"/>
        <v>2491.402</v>
      </c>
      <c r="P558" s="2">
        <f t="shared" si="58"/>
        <v>2581.0877500000001</v>
      </c>
      <c r="Q558" s="2">
        <f t="shared" si="59"/>
        <v>2617.1405</v>
      </c>
      <c r="R558" s="2">
        <f t="shared" si="60"/>
        <v>2773.7137499999999</v>
      </c>
      <c r="S558" s="2">
        <f t="shared" si="61"/>
        <v>2861.835</v>
      </c>
      <c r="T558" s="2">
        <f t="shared" si="62"/>
        <v>122.45612932570312</v>
      </c>
    </row>
    <row r="559" spans="1:20" x14ac:dyDescent="0.2">
      <c r="A559" t="str">
        <f>VLOOKUP(B559,GraphStats!$A:$B,2,0)</f>
        <v>LAW</v>
      </c>
      <c r="B559" t="s">
        <v>126</v>
      </c>
      <c r="C559" t="s">
        <v>153</v>
      </c>
      <c r="D559" s="2">
        <f>MAX(1,SUMIFS(SolRaw!$E:$E,SolRaw!$A:$A,$B559,SolRaw!$B:$B,$C559,SolRaw!$C:$C,D$1))/1000</f>
        <v>734.35500000000002</v>
      </c>
      <c r="E559" s="2">
        <f>MAX(1,SUMIFS(SolRaw!$E:$E,SolRaw!$A:$A,$B559,SolRaw!$B:$B,$C559,SolRaw!$C:$C,E$1))/1000</f>
        <v>826.6</v>
      </c>
      <c r="F559" s="2">
        <f>MAX(1,SUMIFS(SolRaw!$E:$E,SolRaw!$A:$A,$B559,SolRaw!$B:$B,$C559,SolRaw!$C:$C,F$1))/1000</f>
        <v>736.524</v>
      </c>
      <c r="G559" s="2">
        <f>MAX(1,SUMIFS(SolRaw!$E:$E,SolRaw!$A:$A,$B559,SolRaw!$B:$B,$C559,SolRaw!$C:$C,G$1))/1000</f>
        <v>776.4</v>
      </c>
      <c r="H559" s="2">
        <f>MAX(1,SUMIFS(SolRaw!$E:$E,SolRaw!$A:$A,$B559,SolRaw!$B:$B,$C559,SolRaw!$C:$C,H$1))/1000</f>
        <v>754.91899999999998</v>
      </c>
      <c r="I559" s="2">
        <f>MAX(1,SUMIFS(SolRaw!$E:$E,SolRaw!$A:$A,$B559,SolRaw!$B:$B,$C559,SolRaw!$C:$C,I$1))/1000</f>
        <v>774.66700000000003</v>
      </c>
      <c r="J559" s="2">
        <f>MAX(1,SUMIFS(SolRaw!$E:$E,SolRaw!$A:$A,$B559,SolRaw!$B:$B,$C559,SolRaw!$C:$C,J$1))/1000</f>
        <v>797.51599999999996</v>
      </c>
      <c r="K559" s="2">
        <f>MAX(1,SUMIFS(SolRaw!$E:$E,SolRaw!$A:$A,$B559,SolRaw!$B:$B,$C559,SolRaw!$C:$C,K$1))/1000</f>
        <v>768.38400000000001</v>
      </c>
      <c r="L559" s="2">
        <f>MAX(1,SUMIFS(SolRaw!$E:$E,SolRaw!$A:$A,$B559,SolRaw!$B:$B,$C559,SolRaw!$C:$C,L$1))/1000</f>
        <v>719.649</v>
      </c>
      <c r="M559" s="2">
        <f>MAX(1,SUMIFS(SolRaw!$E:$E,SolRaw!$A:$A,$B559,SolRaw!$B:$B,$C559,SolRaw!$C:$C,M$1))/1000</f>
        <v>772.72699999999998</v>
      </c>
      <c r="N559" s="2">
        <f t="shared" si="56"/>
        <v>766.17409999999995</v>
      </c>
      <c r="O559" s="2">
        <f t="shared" si="57"/>
        <v>719.649</v>
      </c>
      <c r="P559" s="2">
        <f t="shared" si="58"/>
        <v>741.12275</v>
      </c>
      <c r="Q559" s="2">
        <f t="shared" si="59"/>
        <v>770.55549999999994</v>
      </c>
      <c r="R559" s="2">
        <f t="shared" si="60"/>
        <v>775.96675000000005</v>
      </c>
      <c r="S559" s="2">
        <f t="shared" si="61"/>
        <v>826.6</v>
      </c>
      <c r="T559" s="2">
        <f t="shared" si="62"/>
        <v>31.694676007353525</v>
      </c>
    </row>
    <row r="560" spans="1:20" x14ac:dyDescent="0.2">
      <c r="A560" t="str">
        <f>VLOOKUP(B560,GraphStats!$A:$B,2,0)</f>
        <v>LAW</v>
      </c>
      <c r="B560" t="s">
        <v>126</v>
      </c>
      <c r="C560" t="s">
        <v>154</v>
      </c>
      <c r="D560" s="2">
        <f>MAX(1,SUMIFS(SolRaw!$E:$E,SolRaw!$A:$A,$B560,SolRaw!$B:$B,$C560,SolRaw!$C:$C,D$1))/1000</f>
        <v>3841.8049999999998</v>
      </c>
      <c r="E560" s="2">
        <f>MAX(1,SUMIFS(SolRaw!$E:$E,SolRaw!$A:$A,$B560,SolRaw!$B:$B,$C560,SolRaw!$C:$C,E$1))/1000</f>
        <v>3611.8780000000002</v>
      </c>
      <c r="F560" s="2">
        <f>MAX(1,SUMIFS(SolRaw!$E:$E,SolRaw!$A:$A,$B560,SolRaw!$B:$B,$C560,SolRaw!$C:$C,F$1))/1000</f>
        <v>3471.9360000000001</v>
      </c>
      <c r="G560" s="2">
        <f>MAX(1,SUMIFS(SolRaw!$E:$E,SolRaw!$A:$A,$B560,SolRaw!$B:$B,$C560,SolRaw!$C:$C,G$1))/1000</f>
        <v>3541.6060000000002</v>
      </c>
      <c r="H560" s="2">
        <f>MAX(1,SUMIFS(SolRaw!$E:$E,SolRaw!$A:$A,$B560,SolRaw!$B:$B,$C560,SolRaw!$C:$C,H$1))/1000</f>
        <v>3608.7060000000001</v>
      </c>
      <c r="I560" s="2">
        <f>MAX(1,SUMIFS(SolRaw!$E:$E,SolRaw!$A:$A,$B560,SolRaw!$B:$B,$C560,SolRaw!$C:$C,I$1))/1000</f>
        <v>3598.9029999999998</v>
      </c>
      <c r="J560" s="2">
        <f>MAX(1,SUMIFS(SolRaw!$E:$E,SolRaw!$A:$A,$B560,SolRaw!$B:$B,$C560,SolRaw!$C:$C,J$1))/1000</f>
        <v>3759.8130000000001</v>
      </c>
      <c r="K560" s="2">
        <f>MAX(1,SUMIFS(SolRaw!$E:$E,SolRaw!$A:$A,$B560,SolRaw!$B:$B,$C560,SolRaw!$C:$C,K$1))/1000</f>
        <v>3512.527</v>
      </c>
      <c r="L560" s="2">
        <f>MAX(1,SUMIFS(SolRaw!$E:$E,SolRaw!$A:$A,$B560,SolRaw!$B:$B,$C560,SolRaw!$C:$C,L$1))/1000</f>
        <v>3714.0430000000001</v>
      </c>
      <c r="M560" s="2">
        <f>MAX(1,SUMIFS(SolRaw!$E:$E,SolRaw!$A:$A,$B560,SolRaw!$B:$B,$C560,SolRaw!$C:$C,M$1))/1000</f>
        <v>4068.0720000000001</v>
      </c>
      <c r="N560" s="2">
        <f t="shared" si="56"/>
        <v>3672.9289000000003</v>
      </c>
      <c r="O560" s="2">
        <f t="shared" si="57"/>
        <v>3471.9360000000001</v>
      </c>
      <c r="P560" s="2">
        <f t="shared" si="58"/>
        <v>3555.9302500000003</v>
      </c>
      <c r="Q560" s="2">
        <f t="shared" si="59"/>
        <v>3610.2920000000004</v>
      </c>
      <c r="R560" s="2">
        <f t="shared" si="60"/>
        <v>3748.3705</v>
      </c>
      <c r="S560" s="2">
        <f t="shared" si="61"/>
        <v>4068.0720000000001</v>
      </c>
      <c r="T560" s="2">
        <f t="shared" si="62"/>
        <v>179.69129987747195</v>
      </c>
    </row>
    <row r="561" spans="1:20" x14ac:dyDescent="0.2">
      <c r="A561" t="str">
        <f>VLOOKUP(B561,GraphStats!$A:$B,2,0)</f>
        <v>LAW</v>
      </c>
      <c r="B561" t="s">
        <v>126</v>
      </c>
      <c r="C561" t="s">
        <v>155</v>
      </c>
      <c r="D561" s="2">
        <f>MAX(1,SUMIFS(SolRaw!$E:$E,SolRaw!$A:$A,$B561,SolRaw!$B:$B,$C561,SolRaw!$C:$C,D$1))/1000</f>
        <v>823.17100000000005</v>
      </c>
      <c r="E561" s="2">
        <f>MAX(1,SUMIFS(SolRaw!$E:$E,SolRaw!$A:$A,$B561,SolRaw!$B:$B,$C561,SolRaw!$C:$C,E$1))/1000</f>
        <v>827.35799999999995</v>
      </c>
      <c r="F561" s="2">
        <f>MAX(1,SUMIFS(SolRaw!$E:$E,SolRaw!$A:$A,$B561,SolRaw!$B:$B,$C561,SolRaw!$C:$C,F$1))/1000</f>
        <v>802.10699999999997</v>
      </c>
      <c r="G561" s="2">
        <f>MAX(1,SUMIFS(SolRaw!$E:$E,SolRaw!$A:$A,$B561,SolRaw!$B:$B,$C561,SolRaw!$C:$C,G$1))/1000</f>
        <v>851.28700000000003</v>
      </c>
      <c r="H561" s="2">
        <f>MAX(1,SUMIFS(SolRaw!$E:$E,SolRaw!$A:$A,$B561,SolRaw!$B:$B,$C561,SolRaw!$C:$C,H$1))/1000</f>
        <v>900.71600000000001</v>
      </c>
      <c r="I561" s="2">
        <f>MAX(1,SUMIFS(SolRaw!$E:$E,SolRaw!$A:$A,$B561,SolRaw!$B:$B,$C561,SolRaw!$C:$C,I$1))/1000</f>
        <v>893.5</v>
      </c>
      <c r="J561" s="2">
        <f>MAX(1,SUMIFS(SolRaw!$E:$E,SolRaw!$A:$A,$B561,SolRaw!$B:$B,$C561,SolRaw!$C:$C,J$1))/1000</f>
        <v>902.74599999999998</v>
      </c>
      <c r="K561" s="2">
        <f>MAX(1,SUMIFS(SolRaw!$E:$E,SolRaw!$A:$A,$B561,SolRaw!$B:$B,$C561,SolRaw!$C:$C,K$1))/1000</f>
        <v>811.10699999999997</v>
      </c>
      <c r="L561" s="2">
        <f>MAX(1,SUMIFS(SolRaw!$E:$E,SolRaw!$A:$A,$B561,SolRaw!$B:$B,$C561,SolRaw!$C:$C,L$1))/1000</f>
        <v>850.06799999999998</v>
      </c>
      <c r="M561" s="2">
        <f>MAX(1,SUMIFS(SolRaw!$E:$E,SolRaw!$A:$A,$B561,SolRaw!$B:$B,$C561,SolRaw!$C:$C,M$1))/1000</f>
        <v>824.15499999999997</v>
      </c>
      <c r="N561" s="2">
        <f t="shared" si="56"/>
        <v>848.62149999999997</v>
      </c>
      <c r="O561" s="2">
        <f t="shared" si="57"/>
        <v>802.10699999999997</v>
      </c>
      <c r="P561" s="2">
        <f t="shared" si="58"/>
        <v>823.41700000000003</v>
      </c>
      <c r="Q561" s="2">
        <f t="shared" si="59"/>
        <v>838.71299999999997</v>
      </c>
      <c r="R561" s="2">
        <f t="shared" si="60"/>
        <v>882.94675000000007</v>
      </c>
      <c r="S561" s="2">
        <f t="shared" si="61"/>
        <v>902.74599999999998</v>
      </c>
      <c r="T561" s="2">
        <f t="shared" si="62"/>
        <v>37.912158516614291</v>
      </c>
    </row>
    <row r="562" spans="1:20" x14ac:dyDescent="0.2">
      <c r="A562" t="str">
        <f>VLOOKUP(B562,GraphStats!$A:$B,2,0)</f>
        <v>LAW</v>
      </c>
      <c r="B562" t="s">
        <v>126</v>
      </c>
      <c r="C562" t="s">
        <v>156</v>
      </c>
      <c r="D562" s="2">
        <f>MAX(1,SUMIFS(SolRaw!$E:$E,SolRaw!$A:$A,$B562,SolRaw!$B:$B,$C562,SolRaw!$C:$C,D$1))/1000</f>
        <v>971.495</v>
      </c>
      <c r="E562" s="2">
        <f>MAX(1,SUMIFS(SolRaw!$E:$E,SolRaw!$A:$A,$B562,SolRaw!$B:$B,$C562,SolRaw!$C:$C,E$1))/1000</f>
        <v>931.60199999999998</v>
      </c>
      <c r="F562" s="2">
        <f>MAX(1,SUMIFS(SolRaw!$E:$E,SolRaw!$A:$A,$B562,SolRaw!$B:$B,$C562,SolRaw!$C:$C,F$1))/1000</f>
        <v>904.59100000000001</v>
      </c>
      <c r="G562" s="2">
        <f>MAX(1,SUMIFS(SolRaw!$E:$E,SolRaw!$A:$A,$B562,SolRaw!$B:$B,$C562,SolRaw!$C:$C,G$1))/1000</f>
        <v>1004.746</v>
      </c>
      <c r="H562" s="2">
        <f>MAX(1,SUMIFS(SolRaw!$E:$E,SolRaw!$A:$A,$B562,SolRaw!$B:$B,$C562,SolRaw!$C:$C,H$1))/1000</f>
        <v>907.16800000000001</v>
      </c>
      <c r="I562" s="2">
        <f>MAX(1,SUMIFS(SolRaw!$E:$E,SolRaw!$A:$A,$B562,SolRaw!$B:$B,$C562,SolRaw!$C:$C,I$1))/1000</f>
        <v>1004.0940000000001</v>
      </c>
      <c r="J562" s="2">
        <f>MAX(1,SUMIFS(SolRaw!$E:$E,SolRaw!$A:$A,$B562,SolRaw!$B:$B,$C562,SolRaw!$C:$C,J$1))/1000</f>
        <v>967.35799999999995</v>
      </c>
      <c r="K562" s="2">
        <f>MAX(1,SUMIFS(SolRaw!$E:$E,SolRaw!$A:$A,$B562,SolRaw!$B:$B,$C562,SolRaw!$C:$C,K$1))/1000</f>
        <v>964.67100000000005</v>
      </c>
      <c r="L562" s="2">
        <f>MAX(1,SUMIFS(SolRaw!$E:$E,SolRaw!$A:$A,$B562,SolRaw!$B:$B,$C562,SolRaw!$C:$C,L$1))/1000</f>
        <v>892.82799999999997</v>
      </c>
      <c r="M562" s="2">
        <f>MAX(1,SUMIFS(SolRaw!$E:$E,SolRaw!$A:$A,$B562,SolRaw!$B:$B,$C562,SolRaw!$C:$C,M$1))/1000</f>
        <v>927.48699999999997</v>
      </c>
      <c r="N562" s="2">
        <f t="shared" si="56"/>
        <v>947.60399999999993</v>
      </c>
      <c r="O562" s="2">
        <f t="shared" si="57"/>
        <v>892.82799999999997</v>
      </c>
      <c r="P562" s="2">
        <f t="shared" si="58"/>
        <v>912.24775</v>
      </c>
      <c r="Q562" s="2">
        <f t="shared" si="59"/>
        <v>948.13650000000007</v>
      </c>
      <c r="R562" s="2">
        <f t="shared" si="60"/>
        <v>970.46074999999996</v>
      </c>
      <c r="S562" s="2">
        <f t="shared" si="61"/>
        <v>1004.746</v>
      </c>
      <c r="T562" s="2">
        <f t="shared" si="62"/>
        <v>40.626985126199621</v>
      </c>
    </row>
    <row r="563" spans="1:20" x14ac:dyDescent="0.2">
      <c r="A563" t="str">
        <f>VLOOKUP(B563,GraphStats!$A:$B,2,0)</f>
        <v>LAW</v>
      </c>
      <c r="B563" t="s">
        <v>126</v>
      </c>
      <c r="C563" t="s">
        <v>157</v>
      </c>
      <c r="D563" s="2">
        <f>MAX(1,SUMIFS(SolRaw!$E:$E,SolRaw!$A:$A,$B563,SolRaw!$B:$B,$C563,SolRaw!$C:$C,D$1))/1000</f>
        <v>1008.75</v>
      </c>
      <c r="E563" s="2">
        <f>MAX(1,SUMIFS(SolRaw!$E:$E,SolRaw!$A:$A,$B563,SolRaw!$B:$B,$C563,SolRaw!$C:$C,E$1))/1000</f>
        <v>1140.4380000000001</v>
      </c>
      <c r="F563" s="2">
        <f>MAX(1,SUMIFS(SolRaw!$E:$E,SolRaw!$A:$A,$B563,SolRaw!$B:$B,$C563,SolRaw!$C:$C,F$1))/1000</f>
        <v>1132.989</v>
      </c>
      <c r="G563" s="2">
        <f>MAX(1,SUMIFS(SolRaw!$E:$E,SolRaw!$A:$A,$B563,SolRaw!$B:$B,$C563,SolRaw!$C:$C,G$1))/1000</f>
        <v>1119.3119999999999</v>
      </c>
      <c r="H563" s="2">
        <f>MAX(1,SUMIFS(SolRaw!$E:$E,SolRaw!$A:$A,$B563,SolRaw!$B:$B,$C563,SolRaw!$C:$C,H$1))/1000</f>
        <v>1115.8630000000001</v>
      </c>
      <c r="I563" s="2">
        <f>MAX(1,SUMIFS(SolRaw!$E:$E,SolRaw!$A:$A,$B563,SolRaw!$B:$B,$C563,SolRaw!$C:$C,I$1))/1000</f>
        <v>1053.2090000000001</v>
      </c>
      <c r="J563" s="2">
        <f>MAX(1,SUMIFS(SolRaw!$E:$E,SolRaw!$A:$A,$B563,SolRaw!$B:$B,$C563,SolRaw!$C:$C,J$1))/1000</f>
        <v>1083.6610000000001</v>
      </c>
      <c r="K563" s="2">
        <f>MAX(1,SUMIFS(SolRaw!$E:$E,SolRaw!$A:$A,$B563,SolRaw!$B:$B,$C563,SolRaw!$C:$C,K$1))/1000</f>
        <v>1148.1600000000001</v>
      </c>
      <c r="L563" s="2">
        <f>MAX(1,SUMIFS(SolRaw!$E:$E,SolRaw!$A:$A,$B563,SolRaw!$B:$B,$C563,SolRaw!$C:$C,L$1))/1000</f>
        <v>1019.15</v>
      </c>
      <c r="M563" s="2">
        <f>MAX(1,SUMIFS(SolRaw!$E:$E,SolRaw!$A:$A,$B563,SolRaw!$B:$B,$C563,SolRaw!$C:$C,M$1))/1000</f>
        <v>1142.8630000000001</v>
      </c>
      <c r="N563" s="2">
        <f t="shared" si="56"/>
        <v>1096.4395</v>
      </c>
      <c r="O563" s="2">
        <f t="shared" si="57"/>
        <v>1008.75</v>
      </c>
      <c r="P563" s="2">
        <f t="shared" si="58"/>
        <v>1060.8220000000001</v>
      </c>
      <c r="Q563" s="2">
        <f t="shared" si="59"/>
        <v>1117.5875000000001</v>
      </c>
      <c r="R563" s="2">
        <f t="shared" si="60"/>
        <v>1138.57575</v>
      </c>
      <c r="S563" s="2">
        <f t="shared" si="61"/>
        <v>1148.1600000000001</v>
      </c>
      <c r="T563" s="2">
        <f t="shared" si="62"/>
        <v>52.384890152388216</v>
      </c>
    </row>
    <row r="564" spans="1:20" x14ac:dyDescent="0.2">
      <c r="A564" t="str">
        <f>VLOOKUP(B564,GraphStats!$A:$B,2,0)</f>
        <v>LAW</v>
      </c>
      <c r="B564" t="s">
        <v>126</v>
      </c>
      <c r="C564" t="s">
        <v>158</v>
      </c>
      <c r="D564" s="2">
        <f>MAX(1,SUMIFS(SolRaw!$E:$E,SolRaw!$A:$A,$B564,SolRaw!$B:$B,$C564,SolRaw!$C:$C,D$1))/1000</f>
        <v>764.35</v>
      </c>
      <c r="E564" s="2">
        <f>MAX(1,SUMIFS(SolRaw!$E:$E,SolRaw!$A:$A,$B564,SolRaw!$B:$B,$C564,SolRaw!$C:$C,E$1))/1000</f>
        <v>771.46600000000001</v>
      </c>
      <c r="F564" s="2">
        <f>MAX(1,SUMIFS(SolRaw!$E:$E,SolRaw!$A:$A,$B564,SolRaw!$B:$B,$C564,SolRaw!$C:$C,F$1))/1000</f>
        <v>844.69399999999996</v>
      </c>
      <c r="G564" s="2">
        <f>MAX(1,SUMIFS(SolRaw!$E:$E,SolRaw!$A:$A,$B564,SolRaw!$B:$B,$C564,SolRaw!$C:$C,G$1))/1000</f>
        <v>881.673</v>
      </c>
      <c r="H564" s="2">
        <f>MAX(1,SUMIFS(SolRaw!$E:$E,SolRaw!$A:$A,$B564,SolRaw!$B:$B,$C564,SolRaw!$C:$C,H$1))/1000</f>
        <v>839.245</v>
      </c>
      <c r="I564" s="2">
        <f>MAX(1,SUMIFS(SolRaw!$E:$E,SolRaw!$A:$A,$B564,SolRaw!$B:$B,$C564,SolRaw!$C:$C,I$1))/1000</f>
        <v>844.67700000000002</v>
      </c>
      <c r="J564" s="2">
        <f>MAX(1,SUMIFS(SolRaw!$E:$E,SolRaw!$A:$A,$B564,SolRaw!$B:$B,$C564,SolRaw!$C:$C,J$1))/1000</f>
        <v>901.83799999999997</v>
      </c>
      <c r="K564" s="2">
        <f>MAX(1,SUMIFS(SolRaw!$E:$E,SolRaw!$A:$A,$B564,SolRaw!$B:$B,$C564,SolRaw!$C:$C,K$1))/1000</f>
        <v>914.01400000000001</v>
      </c>
      <c r="L564" s="2">
        <f>MAX(1,SUMIFS(SolRaw!$E:$E,SolRaw!$A:$A,$B564,SolRaw!$B:$B,$C564,SolRaw!$C:$C,L$1))/1000</f>
        <v>735.90899999999999</v>
      </c>
      <c r="M564" s="2">
        <f>MAX(1,SUMIFS(SolRaw!$E:$E,SolRaw!$A:$A,$B564,SolRaw!$B:$B,$C564,SolRaw!$C:$C,M$1))/1000</f>
        <v>860.61599999999999</v>
      </c>
      <c r="N564" s="2">
        <f t="shared" si="56"/>
        <v>835.84820000000002</v>
      </c>
      <c r="O564" s="2">
        <f t="shared" si="57"/>
        <v>735.90899999999999</v>
      </c>
      <c r="P564" s="2">
        <f t="shared" si="58"/>
        <v>788.41075000000001</v>
      </c>
      <c r="Q564" s="2">
        <f t="shared" si="59"/>
        <v>844.68550000000005</v>
      </c>
      <c r="R564" s="2">
        <f t="shared" si="60"/>
        <v>876.40875000000005</v>
      </c>
      <c r="S564" s="2">
        <f t="shared" si="61"/>
        <v>914.01400000000001</v>
      </c>
      <c r="T564" s="2">
        <f t="shared" si="62"/>
        <v>60.176167596667547</v>
      </c>
    </row>
    <row r="565" spans="1:20" x14ac:dyDescent="0.2">
      <c r="A565" t="str">
        <f>VLOOKUP(B565,GraphStats!$A:$B,2,0)</f>
        <v>LAW</v>
      </c>
      <c r="B565" t="s">
        <v>126</v>
      </c>
      <c r="C565" t="s">
        <v>159</v>
      </c>
      <c r="D565" s="2">
        <f>MAX(1,SUMIFS(SolRaw!$E:$E,SolRaw!$A:$A,$B565,SolRaw!$B:$B,$C565,SolRaw!$C:$C,D$1))/1000</f>
        <v>1004.35</v>
      </c>
      <c r="E565" s="2">
        <f>MAX(1,SUMIFS(SolRaw!$E:$E,SolRaw!$A:$A,$B565,SolRaw!$B:$B,$C565,SolRaw!$C:$C,E$1))/1000</f>
        <v>1010.7809999999999</v>
      </c>
      <c r="F565" s="2">
        <f>MAX(1,SUMIFS(SolRaw!$E:$E,SolRaw!$A:$A,$B565,SolRaw!$B:$B,$C565,SolRaw!$C:$C,F$1))/1000</f>
        <v>1016.478</v>
      </c>
      <c r="G565" s="2">
        <f>MAX(1,SUMIFS(SolRaw!$E:$E,SolRaw!$A:$A,$B565,SolRaw!$B:$B,$C565,SolRaw!$C:$C,G$1))/1000</f>
        <v>927.81399999999996</v>
      </c>
      <c r="H565" s="2">
        <f>MAX(1,SUMIFS(SolRaw!$E:$E,SolRaw!$A:$A,$B565,SolRaw!$B:$B,$C565,SolRaw!$C:$C,H$1))/1000</f>
        <v>973.86699999999996</v>
      </c>
      <c r="I565" s="2">
        <f>MAX(1,SUMIFS(SolRaw!$E:$E,SolRaw!$A:$A,$B565,SolRaw!$B:$B,$C565,SolRaw!$C:$C,I$1))/1000</f>
        <v>983.84299999999996</v>
      </c>
      <c r="J565" s="2">
        <f>MAX(1,SUMIFS(SolRaw!$E:$E,SolRaw!$A:$A,$B565,SolRaw!$B:$B,$C565,SolRaw!$C:$C,J$1))/1000</f>
        <v>1012.854</v>
      </c>
      <c r="K565" s="2">
        <f>MAX(1,SUMIFS(SolRaw!$E:$E,SolRaw!$A:$A,$B565,SolRaw!$B:$B,$C565,SolRaw!$C:$C,K$1))/1000</f>
        <v>955.58299999999997</v>
      </c>
      <c r="L565" s="2">
        <f>MAX(1,SUMIFS(SolRaw!$E:$E,SolRaw!$A:$A,$B565,SolRaw!$B:$B,$C565,SolRaw!$C:$C,L$1))/1000</f>
        <v>977.529</v>
      </c>
      <c r="M565" s="2">
        <f>MAX(1,SUMIFS(SolRaw!$E:$E,SolRaw!$A:$A,$B565,SolRaw!$B:$B,$C565,SolRaw!$C:$C,M$1))/1000</f>
        <v>987.452</v>
      </c>
      <c r="N565" s="2">
        <f t="shared" si="56"/>
        <v>985.05509999999992</v>
      </c>
      <c r="O565" s="2">
        <f t="shared" si="57"/>
        <v>927.81399999999996</v>
      </c>
      <c r="P565" s="2">
        <f t="shared" si="58"/>
        <v>974.78250000000003</v>
      </c>
      <c r="Q565" s="2">
        <f t="shared" si="59"/>
        <v>985.64750000000004</v>
      </c>
      <c r="R565" s="2">
        <f t="shared" si="60"/>
        <v>1009.1732499999999</v>
      </c>
      <c r="S565" s="2">
        <f t="shared" si="61"/>
        <v>1016.478</v>
      </c>
      <c r="T565" s="2">
        <f t="shared" si="62"/>
        <v>28.143424076801086</v>
      </c>
    </row>
    <row r="566" spans="1:20" x14ac:dyDescent="0.2">
      <c r="A566" t="str">
        <f>VLOOKUP(B566,GraphStats!$A:$B,2,0)</f>
        <v>LAW</v>
      </c>
      <c r="B566" t="s">
        <v>126</v>
      </c>
      <c r="C566" t="s">
        <v>160</v>
      </c>
      <c r="D566" s="2">
        <f>MAX(1,SUMIFS(SolRaw!$E:$E,SolRaw!$A:$A,$B566,SolRaw!$B:$B,$C566,SolRaw!$C:$C,D$1))/1000</f>
        <v>921.83500000000004</v>
      </c>
      <c r="E566" s="2">
        <f>MAX(1,SUMIFS(SolRaw!$E:$E,SolRaw!$A:$A,$B566,SolRaw!$B:$B,$C566,SolRaw!$C:$C,E$1))/1000</f>
        <v>854.86800000000005</v>
      </c>
      <c r="F566" s="2">
        <f>MAX(1,SUMIFS(SolRaw!$E:$E,SolRaw!$A:$A,$B566,SolRaw!$B:$B,$C566,SolRaw!$C:$C,F$1))/1000</f>
        <v>801.47799999999995</v>
      </c>
      <c r="G566" s="2">
        <f>MAX(1,SUMIFS(SolRaw!$E:$E,SolRaw!$A:$A,$B566,SolRaw!$B:$B,$C566,SolRaw!$C:$C,G$1))/1000</f>
        <v>838.34299999999996</v>
      </c>
      <c r="H566" s="2">
        <f>MAX(1,SUMIFS(SolRaw!$E:$E,SolRaw!$A:$A,$B566,SolRaw!$B:$B,$C566,SolRaw!$C:$C,H$1))/1000</f>
        <v>801.75800000000004</v>
      </c>
      <c r="I566" s="2">
        <f>MAX(1,SUMIFS(SolRaw!$E:$E,SolRaw!$A:$A,$B566,SolRaw!$B:$B,$C566,SolRaw!$C:$C,I$1))/1000</f>
        <v>875.48900000000003</v>
      </c>
      <c r="J566" s="2">
        <f>MAX(1,SUMIFS(SolRaw!$E:$E,SolRaw!$A:$A,$B566,SolRaw!$B:$B,$C566,SolRaw!$C:$C,J$1))/1000</f>
        <v>896.78599999999994</v>
      </c>
      <c r="K566" s="2">
        <f>MAX(1,SUMIFS(SolRaw!$E:$E,SolRaw!$A:$A,$B566,SolRaw!$B:$B,$C566,SolRaw!$C:$C,K$1))/1000</f>
        <v>760.48</v>
      </c>
      <c r="L566" s="2">
        <f>MAX(1,SUMIFS(SolRaw!$E:$E,SolRaw!$A:$A,$B566,SolRaw!$B:$B,$C566,SolRaw!$C:$C,L$1))/1000</f>
        <v>853.71299999999997</v>
      </c>
      <c r="M566" s="2">
        <f>MAX(1,SUMIFS(SolRaw!$E:$E,SolRaw!$A:$A,$B566,SolRaw!$B:$B,$C566,SolRaw!$C:$C,M$1))/1000</f>
        <v>918.59699999999998</v>
      </c>
      <c r="N566" s="2">
        <f t="shared" si="56"/>
        <v>852.3347</v>
      </c>
      <c r="O566" s="2">
        <f t="shared" si="57"/>
        <v>760.48</v>
      </c>
      <c r="P566" s="2">
        <f t="shared" si="58"/>
        <v>810.90425000000005</v>
      </c>
      <c r="Q566" s="2">
        <f t="shared" si="59"/>
        <v>854.29050000000007</v>
      </c>
      <c r="R566" s="2">
        <f t="shared" si="60"/>
        <v>891.46174999999994</v>
      </c>
      <c r="S566" s="2">
        <f t="shared" si="61"/>
        <v>921.83500000000004</v>
      </c>
      <c r="T566" s="2">
        <f t="shared" si="62"/>
        <v>53.248684073568114</v>
      </c>
    </row>
    <row r="567" spans="1:20" x14ac:dyDescent="0.2">
      <c r="A567" t="str">
        <f>VLOOKUP(B567,GraphStats!$A:$B,2,0)</f>
        <v>LAW</v>
      </c>
      <c r="B567" t="s">
        <v>126</v>
      </c>
      <c r="C567" t="s">
        <v>161</v>
      </c>
      <c r="D567" s="2">
        <f>MAX(1,SUMIFS(SolRaw!$E:$E,SolRaw!$A:$A,$B567,SolRaw!$B:$B,$C567,SolRaw!$C:$C,D$1))/1000</f>
        <v>937.53599999999994</v>
      </c>
      <c r="E567" s="2">
        <f>MAX(1,SUMIFS(SolRaw!$E:$E,SolRaw!$A:$A,$B567,SolRaw!$B:$B,$C567,SolRaw!$C:$C,E$1))/1000</f>
        <v>891.01199999999994</v>
      </c>
      <c r="F567" s="2">
        <f>MAX(1,SUMIFS(SolRaw!$E:$E,SolRaw!$A:$A,$B567,SolRaw!$B:$B,$C567,SolRaw!$C:$C,F$1))/1000</f>
        <v>824.66899999999998</v>
      </c>
      <c r="G567" s="2">
        <f>MAX(1,SUMIFS(SolRaw!$E:$E,SolRaw!$A:$A,$B567,SolRaw!$B:$B,$C567,SolRaw!$C:$C,G$1))/1000</f>
        <v>845.62099999999998</v>
      </c>
      <c r="H567" s="2">
        <f>MAX(1,SUMIFS(SolRaw!$E:$E,SolRaw!$A:$A,$B567,SolRaw!$B:$B,$C567,SolRaw!$C:$C,H$1))/1000</f>
        <v>845.00400000000002</v>
      </c>
      <c r="I567" s="2">
        <f>MAX(1,SUMIFS(SolRaw!$E:$E,SolRaw!$A:$A,$B567,SolRaw!$B:$B,$C567,SolRaw!$C:$C,I$1))/1000</f>
        <v>819.92200000000003</v>
      </c>
      <c r="J567" s="2">
        <f>MAX(1,SUMIFS(SolRaw!$E:$E,SolRaw!$A:$A,$B567,SolRaw!$B:$B,$C567,SolRaw!$C:$C,J$1))/1000</f>
        <v>749.95799999999997</v>
      </c>
      <c r="K567" s="2">
        <f>MAX(1,SUMIFS(SolRaw!$E:$E,SolRaw!$A:$A,$B567,SolRaw!$B:$B,$C567,SolRaw!$C:$C,K$1))/1000</f>
        <v>894.14599999999996</v>
      </c>
      <c r="L567" s="2">
        <f>MAX(1,SUMIFS(SolRaw!$E:$E,SolRaw!$A:$A,$B567,SolRaw!$B:$B,$C567,SolRaw!$C:$C,L$1))/1000</f>
        <v>726.81600000000003</v>
      </c>
      <c r="M567" s="2">
        <f>MAX(1,SUMIFS(SolRaw!$E:$E,SolRaw!$A:$A,$B567,SolRaw!$B:$B,$C567,SolRaw!$C:$C,M$1))/1000</f>
        <v>926.69500000000005</v>
      </c>
      <c r="N567" s="2">
        <f t="shared" si="56"/>
        <v>846.13789999999995</v>
      </c>
      <c r="O567" s="2">
        <f t="shared" si="57"/>
        <v>726.81600000000003</v>
      </c>
      <c r="P567" s="2">
        <f t="shared" si="58"/>
        <v>821.10874999999999</v>
      </c>
      <c r="Q567" s="2">
        <f t="shared" si="59"/>
        <v>845.3125</v>
      </c>
      <c r="R567" s="2">
        <f t="shared" si="60"/>
        <v>893.36249999999995</v>
      </c>
      <c r="S567" s="2">
        <f t="shared" si="61"/>
        <v>937.53599999999994</v>
      </c>
      <c r="T567" s="2">
        <f t="shared" si="62"/>
        <v>69.761140519234928</v>
      </c>
    </row>
    <row r="568" spans="1:20" x14ac:dyDescent="0.2">
      <c r="A568" t="str">
        <f>VLOOKUP(B568,GraphStats!$A:$B,2,0)</f>
        <v>LAW</v>
      </c>
      <c r="B568" t="s">
        <v>126</v>
      </c>
      <c r="C568" t="s">
        <v>162</v>
      </c>
      <c r="D568" s="2">
        <f>MAX(1,SUMIFS(SolRaw!$E:$E,SolRaw!$A:$A,$B568,SolRaw!$B:$B,$C568,SolRaw!$C:$C,D$1))/1000</f>
        <v>640.11699999999996</v>
      </c>
      <c r="E568" s="2">
        <f>MAX(1,SUMIFS(SolRaw!$E:$E,SolRaw!$A:$A,$B568,SolRaw!$B:$B,$C568,SolRaw!$C:$C,E$1))/1000</f>
        <v>655.14400000000001</v>
      </c>
      <c r="F568" s="2">
        <f>MAX(1,SUMIFS(SolRaw!$E:$E,SolRaw!$A:$A,$B568,SolRaw!$B:$B,$C568,SolRaw!$C:$C,F$1))/1000</f>
        <v>645.47799999999995</v>
      </c>
      <c r="G568" s="2">
        <f>MAX(1,SUMIFS(SolRaw!$E:$E,SolRaw!$A:$A,$B568,SolRaw!$B:$B,$C568,SolRaw!$C:$C,G$1))/1000</f>
        <v>644.65599999999995</v>
      </c>
      <c r="H568" s="2">
        <f>MAX(1,SUMIFS(SolRaw!$E:$E,SolRaw!$A:$A,$B568,SolRaw!$B:$B,$C568,SolRaw!$C:$C,H$1))/1000</f>
        <v>643.197</v>
      </c>
      <c r="I568" s="2">
        <f>MAX(1,SUMIFS(SolRaw!$E:$E,SolRaw!$A:$A,$B568,SolRaw!$B:$B,$C568,SolRaw!$C:$C,I$1))/1000</f>
        <v>682.92899999999997</v>
      </c>
      <c r="J568" s="2">
        <f>MAX(1,SUMIFS(SolRaw!$E:$E,SolRaw!$A:$A,$B568,SolRaw!$B:$B,$C568,SolRaw!$C:$C,J$1))/1000</f>
        <v>625.45600000000002</v>
      </c>
      <c r="K568" s="2">
        <f>MAX(1,SUMIFS(SolRaw!$E:$E,SolRaw!$A:$A,$B568,SolRaw!$B:$B,$C568,SolRaw!$C:$C,K$1))/1000</f>
        <v>675.27700000000004</v>
      </c>
      <c r="L568" s="2">
        <f>MAX(1,SUMIFS(SolRaw!$E:$E,SolRaw!$A:$A,$B568,SolRaw!$B:$B,$C568,SolRaw!$C:$C,L$1))/1000</f>
        <v>633.85699999999997</v>
      </c>
      <c r="M568" s="2">
        <f>MAX(1,SUMIFS(SolRaw!$E:$E,SolRaw!$A:$A,$B568,SolRaw!$B:$B,$C568,SolRaw!$C:$C,M$1))/1000</f>
        <v>659.27099999999996</v>
      </c>
      <c r="N568" s="2">
        <f t="shared" si="56"/>
        <v>650.53819999999996</v>
      </c>
      <c r="O568" s="2">
        <f t="shared" si="57"/>
        <v>625.45600000000002</v>
      </c>
      <c r="P568" s="2">
        <f t="shared" si="58"/>
        <v>640.88699999999994</v>
      </c>
      <c r="Q568" s="2">
        <f t="shared" si="59"/>
        <v>645.06700000000001</v>
      </c>
      <c r="R568" s="2">
        <f t="shared" si="60"/>
        <v>658.23924999999997</v>
      </c>
      <c r="S568" s="2">
        <f t="shared" si="61"/>
        <v>682.92899999999997</v>
      </c>
      <c r="T568" s="2">
        <f t="shared" si="62"/>
        <v>17.915626505000233</v>
      </c>
    </row>
    <row r="569" spans="1:20" x14ac:dyDescent="0.2">
      <c r="A569" t="str">
        <f>VLOOKUP(B569,GraphStats!$A:$B,2,0)</f>
        <v>LAW</v>
      </c>
      <c r="B569" t="s">
        <v>121</v>
      </c>
      <c r="C569" t="s">
        <v>136</v>
      </c>
      <c r="D569" s="2">
        <f>MAX(1,SUMIFS(SolRaw!$E:$E,SolRaw!$A:$A,$B569,SolRaw!$B:$B,$C569,SolRaw!$C:$C,D$1))/1000</f>
        <v>139.726</v>
      </c>
      <c r="E569" s="2">
        <f>MAX(1,SUMIFS(SolRaw!$E:$E,SolRaw!$A:$A,$B569,SolRaw!$B:$B,$C569,SolRaw!$C:$C,E$1))/1000</f>
        <v>166.429</v>
      </c>
      <c r="F569" s="2">
        <f>MAX(1,SUMIFS(SolRaw!$E:$E,SolRaw!$A:$A,$B569,SolRaw!$B:$B,$C569,SolRaw!$C:$C,F$1))/1000</f>
        <v>123.89400000000001</v>
      </c>
      <c r="G569" s="2">
        <f>MAX(1,SUMIFS(SolRaw!$E:$E,SolRaw!$A:$A,$B569,SolRaw!$B:$B,$C569,SolRaw!$C:$C,G$1))/1000</f>
        <v>128.42099999999999</v>
      </c>
      <c r="H569" s="2">
        <f>MAX(1,SUMIFS(SolRaw!$E:$E,SolRaw!$A:$A,$B569,SolRaw!$B:$B,$C569,SolRaw!$C:$C,H$1))/1000</f>
        <v>140.416</v>
      </c>
      <c r="I569" s="2">
        <f>MAX(1,SUMIFS(SolRaw!$E:$E,SolRaw!$A:$A,$B569,SolRaw!$B:$B,$C569,SolRaw!$C:$C,I$1))/1000</f>
        <v>132.99199999999999</v>
      </c>
      <c r="J569" s="2">
        <f>MAX(1,SUMIFS(SolRaw!$E:$E,SolRaw!$A:$A,$B569,SolRaw!$B:$B,$C569,SolRaw!$C:$C,J$1))/1000</f>
        <v>134.386</v>
      </c>
      <c r="K569" s="2">
        <f>MAX(1,SUMIFS(SolRaw!$E:$E,SolRaw!$A:$A,$B569,SolRaw!$B:$B,$C569,SolRaw!$C:$C,K$1))/1000</f>
        <v>144.309</v>
      </c>
      <c r="L569" s="2">
        <f>MAX(1,SUMIFS(SolRaw!$E:$E,SolRaw!$A:$A,$B569,SolRaw!$B:$B,$C569,SolRaw!$C:$C,L$1))/1000</f>
        <v>130.22800000000001</v>
      </c>
      <c r="M569" s="2">
        <f>MAX(1,SUMIFS(SolRaw!$E:$E,SolRaw!$A:$A,$B569,SolRaw!$B:$B,$C569,SolRaw!$C:$C,M$1))/1000</f>
        <v>124.98699999999999</v>
      </c>
      <c r="N569" s="2">
        <f t="shared" si="56"/>
        <v>136.5788</v>
      </c>
      <c r="O569" s="2">
        <f t="shared" si="57"/>
        <v>123.89400000000001</v>
      </c>
      <c r="P569" s="2">
        <f t="shared" si="58"/>
        <v>128.87275</v>
      </c>
      <c r="Q569" s="2">
        <f t="shared" si="59"/>
        <v>133.68899999999999</v>
      </c>
      <c r="R569" s="2">
        <f t="shared" si="60"/>
        <v>140.24349999999998</v>
      </c>
      <c r="S569" s="2">
        <f t="shared" si="61"/>
        <v>166.429</v>
      </c>
      <c r="T569" s="2">
        <f t="shared" si="62"/>
        <v>12.451011782180597</v>
      </c>
    </row>
    <row r="570" spans="1:20" x14ac:dyDescent="0.2">
      <c r="A570" t="str">
        <f>VLOOKUP(B570,GraphStats!$A:$B,2,0)</f>
        <v>LAW</v>
      </c>
      <c r="B570" t="s">
        <v>121</v>
      </c>
      <c r="C570" t="s">
        <v>137</v>
      </c>
      <c r="D570" s="2">
        <f>MAX(1,SUMIFS(SolRaw!$E:$E,SolRaw!$A:$A,$B570,SolRaw!$B:$B,$C570,SolRaw!$C:$C,D$1))/1000</f>
        <v>421.774</v>
      </c>
      <c r="E570" s="2">
        <f>MAX(1,SUMIFS(SolRaw!$E:$E,SolRaw!$A:$A,$B570,SolRaw!$B:$B,$C570,SolRaw!$C:$C,E$1))/1000</f>
        <v>423.39600000000002</v>
      </c>
      <c r="F570" s="2">
        <f>MAX(1,SUMIFS(SolRaw!$E:$E,SolRaw!$A:$A,$B570,SolRaw!$B:$B,$C570,SolRaw!$C:$C,F$1))/1000</f>
        <v>455.70400000000001</v>
      </c>
      <c r="G570" s="2">
        <f>MAX(1,SUMIFS(SolRaw!$E:$E,SolRaw!$A:$A,$B570,SolRaw!$B:$B,$C570,SolRaw!$C:$C,G$1))/1000</f>
        <v>417.64499999999998</v>
      </c>
      <c r="H570" s="2">
        <f>MAX(1,SUMIFS(SolRaw!$E:$E,SolRaw!$A:$A,$B570,SolRaw!$B:$B,$C570,SolRaw!$C:$C,H$1))/1000</f>
        <v>387.04399999999998</v>
      </c>
      <c r="I570" s="2">
        <f>MAX(1,SUMIFS(SolRaw!$E:$E,SolRaw!$A:$A,$B570,SolRaw!$B:$B,$C570,SolRaw!$C:$C,I$1))/1000</f>
        <v>445.57</v>
      </c>
      <c r="J570" s="2">
        <f>MAX(1,SUMIFS(SolRaw!$E:$E,SolRaw!$A:$A,$B570,SolRaw!$B:$B,$C570,SolRaw!$C:$C,J$1))/1000</f>
        <v>458.464</v>
      </c>
      <c r="K570" s="2">
        <f>MAX(1,SUMIFS(SolRaw!$E:$E,SolRaw!$A:$A,$B570,SolRaw!$B:$B,$C570,SolRaw!$C:$C,K$1))/1000</f>
        <v>415.39299999999997</v>
      </c>
      <c r="L570" s="2">
        <f>MAX(1,SUMIFS(SolRaw!$E:$E,SolRaw!$A:$A,$B570,SolRaw!$B:$B,$C570,SolRaw!$C:$C,L$1))/1000</f>
        <v>449.654</v>
      </c>
      <c r="M570" s="2">
        <f>MAX(1,SUMIFS(SolRaw!$E:$E,SolRaw!$A:$A,$B570,SolRaw!$B:$B,$C570,SolRaw!$C:$C,M$1))/1000</f>
        <v>398.38200000000001</v>
      </c>
      <c r="N570" s="2">
        <f t="shared" si="56"/>
        <v>427.30259999999998</v>
      </c>
      <c r="O570" s="2">
        <f t="shared" si="57"/>
        <v>387.04399999999998</v>
      </c>
      <c r="P570" s="2">
        <f t="shared" si="58"/>
        <v>415.95599999999996</v>
      </c>
      <c r="Q570" s="2">
        <f t="shared" si="59"/>
        <v>422.58500000000004</v>
      </c>
      <c r="R570" s="2">
        <f t="shared" si="60"/>
        <v>448.63299999999998</v>
      </c>
      <c r="S570" s="2">
        <f t="shared" si="61"/>
        <v>458.464</v>
      </c>
      <c r="T570" s="2">
        <f t="shared" si="62"/>
        <v>24.379057693939785</v>
      </c>
    </row>
    <row r="571" spans="1:20" x14ac:dyDescent="0.2">
      <c r="A571" t="str">
        <f>VLOOKUP(B571,GraphStats!$A:$B,2,0)</f>
        <v>LAW</v>
      </c>
      <c r="B571" t="s">
        <v>121</v>
      </c>
      <c r="C571" t="s">
        <v>138</v>
      </c>
      <c r="D571" s="2">
        <f>MAX(1,SUMIFS(SolRaw!$E:$E,SolRaw!$A:$A,$B571,SolRaw!$B:$B,$C571,SolRaw!$C:$C,D$1))/1000</f>
        <v>658.91200000000003</v>
      </c>
      <c r="E571" s="2">
        <f>MAX(1,SUMIFS(SolRaw!$E:$E,SolRaw!$A:$A,$B571,SolRaw!$B:$B,$C571,SolRaw!$C:$C,E$1))/1000</f>
        <v>630.04700000000003</v>
      </c>
      <c r="F571" s="2">
        <f>MAX(1,SUMIFS(SolRaw!$E:$E,SolRaw!$A:$A,$B571,SolRaw!$B:$B,$C571,SolRaw!$C:$C,F$1))/1000</f>
        <v>633.97199999999998</v>
      </c>
      <c r="G571" s="2">
        <f>MAX(1,SUMIFS(SolRaw!$E:$E,SolRaw!$A:$A,$B571,SolRaw!$B:$B,$C571,SolRaw!$C:$C,G$1))/1000</f>
        <v>647.18600000000004</v>
      </c>
      <c r="H571" s="2">
        <f>MAX(1,SUMIFS(SolRaw!$E:$E,SolRaw!$A:$A,$B571,SolRaw!$B:$B,$C571,SolRaw!$C:$C,H$1))/1000</f>
        <v>636.43299999999999</v>
      </c>
      <c r="I571" s="2">
        <f>MAX(1,SUMIFS(SolRaw!$E:$E,SolRaw!$A:$A,$B571,SolRaw!$B:$B,$C571,SolRaw!$C:$C,I$1))/1000</f>
        <v>579.00099999999998</v>
      </c>
      <c r="J571" s="2">
        <f>MAX(1,SUMIFS(SolRaw!$E:$E,SolRaw!$A:$A,$B571,SolRaw!$B:$B,$C571,SolRaw!$C:$C,J$1))/1000</f>
        <v>593.678</v>
      </c>
      <c r="K571" s="2">
        <f>MAX(1,SUMIFS(SolRaw!$E:$E,SolRaw!$A:$A,$B571,SolRaw!$B:$B,$C571,SolRaw!$C:$C,K$1))/1000</f>
        <v>585.70000000000005</v>
      </c>
      <c r="L571" s="2">
        <f>MAX(1,SUMIFS(SolRaw!$E:$E,SolRaw!$A:$A,$B571,SolRaw!$B:$B,$C571,SolRaw!$C:$C,L$1))/1000</f>
        <v>644.32799999999997</v>
      </c>
      <c r="M571" s="2">
        <f>MAX(1,SUMIFS(SolRaw!$E:$E,SolRaw!$A:$A,$B571,SolRaw!$B:$B,$C571,SolRaw!$C:$C,M$1))/1000</f>
        <v>616.13099999999997</v>
      </c>
      <c r="N571" s="2">
        <f t="shared" si="56"/>
        <v>622.53880000000004</v>
      </c>
      <c r="O571" s="2">
        <f t="shared" si="57"/>
        <v>579.00099999999998</v>
      </c>
      <c r="P571" s="2">
        <f t="shared" si="58"/>
        <v>599.29124999999999</v>
      </c>
      <c r="Q571" s="2">
        <f t="shared" si="59"/>
        <v>632.0095</v>
      </c>
      <c r="R571" s="2">
        <f t="shared" si="60"/>
        <v>642.35424999999998</v>
      </c>
      <c r="S571" s="2">
        <f t="shared" si="61"/>
        <v>658.91200000000003</v>
      </c>
      <c r="T571" s="2">
        <f t="shared" si="62"/>
        <v>27.712905532741722</v>
      </c>
    </row>
    <row r="572" spans="1:20" x14ac:dyDescent="0.2">
      <c r="A572" t="str">
        <f>VLOOKUP(B572,GraphStats!$A:$B,2,0)</f>
        <v>LAW</v>
      </c>
      <c r="B572" t="s">
        <v>121</v>
      </c>
      <c r="C572" t="s">
        <v>139</v>
      </c>
      <c r="D572" s="2">
        <f>MAX(1,SUMIFS(SolRaw!$E:$E,SolRaw!$A:$A,$B572,SolRaw!$B:$B,$C572,SolRaw!$C:$C,D$1))/1000</f>
        <v>636.72400000000005</v>
      </c>
      <c r="E572" s="2">
        <f>MAX(1,SUMIFS(SolRaw!$E:$E,SolRaw!$A:$A,$B572,SolRaw!$B:$B,$C572,SolRaw!$C:$C,E$1))/1000</f>
        <v>708.35799999999995</v>
      </c>
      <c r="F572" s="2">
        <f>MAX(1,SUMIFS(SolRaw!$E:$E,SolRaw!$A:$A,$B572,SolRaw!$B:$B,$C572,SolRaw!$C:$C,F$1))/1000</f>
        <v>733.55399999999997</v>
      </c>
      <c r="G572" s="2">
        <f>MAX(1,SUMIFS(SolRaw!$E:$E,SolRaw!$A:$A,$B572,SolRaw!$B:$B,$C572,SolRaw!$C:$C,G$1))/1000</f>
        <v>676.31399999999996</v>
      </c>
      <c r="H572" s="2">
        <f>MAX(1,SUMIFS(SolRaw!$E:$E,SolRaw!$A:$A,$B572,SolRaw!$B:$B,$C572,SolRaw!$C:$C,H$1))/1000</f>
        <v>750.90200000000004</v>
      </c>
      <c r="I572" s="2">
        <f>MAX(1,SUMIFS(SolRaw!$E:$E,SolRaw!$A:$A,$B572,SolRaw!$B:$B,$C572,SolRaw!$C:$C,I$1))/1000</f>
        <v>770.74199999999996</v>
      </c>
      <c r="J572" s="2">
        <f>MAX(1,SUMIFS(SolRaw!$E:$E,SolRaw!$A:$A,$B572,SolRaw!$B:$B,$C572,SolRaw!$C:$C,J$1))/1000</f>
        <v>760.36400000000003</v>
      </c>
      <c r="K572" s="2">
        <f>MAX(1,SUMIFS(SolRaw!$E:$E,SolRaw!$A:$A,$B572,SolRaw!$B:$B,$C572,SolRaw!$C:$C,K$1))/1000</f>
        <v>677.93</v>
      </c>
      <c r="L572" s="2">
        <f>MAX(1,SUMIFS(SolRaw!$E:$E,SolRaw!$A:$A,$B572,SolRaw!$B:$B,$C572,SolRaw!$C:$C,L$1))/1000</f>
        <v>746.76099999999997</v>
      </c>
      <c r="M572" s="2">
        <f>MAX(1,SUMIFS(SolRaw!$E:$E,SolRaw!$A:$A,$B572,SolRaw!$B:$B,$C572,SolRaw!$C:$C,M$1))/1000</f>
        <v>683.57100000000003</v>
      </c>
      <c r="N572" s="2">
        <f t="shared" si="56"/>
        <v>714.52200000000016</v>
      </c>
      <c r="O572" s="2">
        <f t="shared" si="57"/>
        <v>636.72400000000005</v>
      </c>
      <c r="P572" s="2">
        <f t="shared" si="58"/>
        <v>679.34024999999997</v>
      </c>
      <c r="Q572" s="2">
        <f t="shared" si="59"/>
        <v>720.9559999999999</v>
      </c>
      <c r="R572" s="2">
        <f t="shared" si="60"/>
        <v>749.86675000000002</v>
      </c>
      <c r="S572" s="2">
        <f t="shared" si="61"/>
        <v>770.74199999999996</v>
      </c>
      <c r="T572" s="2">
        <f t="shared" si="62"/>
        <v>44.515372797869873</v>
      </c>
    </row>
    <row r="573" spans="1:20" x14ac:dyDescent="0.2">
      <c r="A573" t="str">
        <f>VLOOKUP(B573,GraphStats!$A:$B,2,0)</f>
        <v>LAW</v>
      </c>
      <c r="B573" t="s">
        <v>121</v>
      </c>
      <c r="C573" t="s">
        <v>140</v>
      </c>
      <c r="D573" s="2">
        <f>MAX(1,SUMIFS(SolRaw!$E:$E,SolRaw!$A:$A,$B573,SolRaw!$B:$B,$C573,SolRaw!$C:$C,D$1))/1000</f>
        <v>923.29200000000003</v>
      </c>
      <c r="E573" s="2">
        <f>MAX(1,SUMIFS(SolRaw!$E:$E,SolRaw!$A:$A,$B573,SolRaw!$B:$B,$C573,SolRaw!$C:$C,E$1))/1000</f>
        <v>972.11800000000005</v>
      </c>
      <c r="F573" s="2">
        <f>MAX(1,SUMIFS(SolRaw!$E:$E,SolRaw!$A:$A,$B573,SolRaw!$B:$B,$C573,SolRaw!$C:$C,F$1))/1000</f>
        <v>979.47699999999998</v>
      </c>
      <c r="G573" s="2">
        <f>MAX(1,SUMIFS(SolRaw!$E:$E,SolRaw!$A:$A,$B573,SolRaw!$B:$B,$C573,SolRaw!$C:$C,G$1))/1000</f>
        <v>888.18</v>
      </c>
      <c r="H573" s="2">
        <f>MAX(1,SUMIFS(SolRaw!$E:$E,SolRaw!$A:$A,$B573,SolRaw!$B:$B,$C573,SolRaw!$C:$C,H$1))/1000</f>
        <v>964.49699999999996</v>
      </c>
      <c r="I573" s="2">
        <f>MAX(1,SUMIFS(SolRaw!$E:$E,SolRaw!$A:$A,$B573,SolRaw!$B:$B,$C573,SolRaw!$C:$C,I$1))/1000</f>
        <v>998.90599999999995</v>
      </c>
      <c r="J573" s="2">
        <f>MAX(1,SUMIFS(SolRaw!$E:$E,SolRaw!$A:$A,$B573,SolRaw!$B:$B,$C573,SolRaw!$C:$C,J$1))/1000</f>
        <v>935.28</v>
      </c>
      <c r="K573" s="2">
        <f>MAX(1,SUMIFS(SolRaw!$E:$E,SolRaw!$A:$A,$B573,SolRaw!$B:$B,$C573,SolRaw!$C:$C,K$1))/1000</f>
        <v>878.66899999999998</v>
      </c>
      <c r="L573" s="2">
        <f>MAX(1,SUMIFS(SolRaw!$E:$E,SolRaw!$A:$A,$B573,SolRaw!$B:$B,$C573,SolRaw!$C:$C,L$1))/1000</f>
        <v>878.798</v>
      </c>
      <c r="M573" s="2">
        <f>MAX(1,SUMIFS(SolRaw!$E:$E,SolRaw!$A:$A,$B573,SolRaw!$B:$B,$C573,SolRaw!$C:$C,M$1))/1000</f>
        <v>993.13199999999995</v>
      </c>
      <c r="N573" s="2">
        <f t="shared" si="56"/>
        <v>941.23490000000004</v>
      </c>
      <c r="O573" s="2">
        <f t="shared" si="57"/>
        <v>878.66899999999998</v>
      </c>
      <c r="P573" s="2">
        <f t="shared" si="58"/>
        <v>896.95799999999997</v>
      </c>
      <c r="Q573" s="2">
        <f t="shared" si="59"/>
        <v>949.88850000000002</v>
      </c>
      <c r="R573" s="2">
        <f t="shared" si="60"/>
        <v>977.63724999999999</v>
      </c>
      <c r="S573" s="2">
        <f t="shared" si="61"/>
        <v>998.90599999999995</v>
      </c>
      <c r="T573" s="2">
        <f t="shared" si="62"/>
        <v>47.095297442643997</v>
      </c>
    </row>
    <row r="574" spans="1:20" x14ac:dyDescent="0.2">
      <c r="A574" t="str">
        <f>VLOOKUP(B574,GraphStats!$A:$B,2,0)</f>
        <v>LAW</v>
      </c>
      <c r="B574" t="s">
        <v>121</v>
      </c>
      <c r="C574" t="s">
        <v>141</v>
      </c>
      <c r="D574" s="2">
        <f>MAX(1,SUMIFS(SolRaw!$E:$E,SolRaw!$A:$A,$B574,SolRaw!$B:$B,$C574,SolRaw!$C:$C,D$1))/1000</f>
        <v>428.69400000000002</v>
      </c>
      <c r="E574" s="2">
        <f>MAX(1,SUMIFS(SolRaw!$E:$E,SolRaw!$A:$A,$B574,SolRaw!$B:$B,$C574,SolRaw!$C:$C,E$1))/1000</f>
        <v>332.81400000000002</v>
      </c>
      <c r="F574" s="2">
        <f>MAX(1,SUMIFS(SolRaw!$E:$E,SolRaw!$A:$A,$B574,SolRaw!$B:$B,$C574,SolRaw!$C:$C,F$1))/1000</f>
        <v>416.815</v>
      </c>
      <c r="G574" s="2">
        <f>MAX(1,SUMIFS(SolRaw!$E:$E,SolRaw!$A:$A,$B574,SolRaw!$B:$B,$C574,SolRaw!$C:$C,G$1))/1000</f>
        <v>337.4</v>
      </c>
      <c r="H574" s="2">
        <f>MAX(1,SUMIFS(SolRaw!$E:$E,SolRaw!$A:$A,$B574,SolRaw!$B:$B,$C574,SolRaw!$C:$C,H$1))/1000</f>
        <v>336.11500000000001</v>
      </c>
      <c r="I574" s="2">
        <f>MAX(1,SUMIFS(SolRaw!$E:$E,SolRaw!$A:$A,$B574,SolRaw!$B:$B,$C574,SolRaw!$C:$C,I$1))/1000</f>
        <v>391.49799999999999</v>
      </c>
      <c r="J574" s="2">
        <f>MAX(1,SUMIFS(SolRaw!$E:$E,SolRaw!$A:$A,$B574,SolRaw!$B:$B,$C574,SolRaw!$C:$C,J$1))/1000</f>
        <v>364.81200000000001</v>
      </c>
      <c r="K574" s="2">
        <f>MAX(1,SUMIFS(SolRaw!$E:$E,SolRaw!$A:$A,$B574,SolRaw!$B:$B,$C574,SolRaw!$C:$C,K$1))/1000</f>
        <v>337.02499999999998</v>
      </c>
      <c r="L574" s="2">
        <f>MAX(1,SUMIFS(SolRaw!$E:$E,SolRaw!$A:$A,$B574,SolRaw!$B:$B,$C574,SolRaw!$C:$C,L$1))/1000</f>
        <v>379.67700000000002</v>
      </c>
      <c r="M574" s="2">
        <f>MAX(1,SUMIFS(SolRaw!$E:$E,SolRaw!$A:$A,$B574,SolRaw!$B:$B,$C574,SolRaw!$C:$C,M$1))/1000</f>
        <v>335.43700000000001</v>
      </c>
      <c r="N574" s="2">
        <f t="shared" si="56"/>
        <v>366.02869999999996</v>
      </c>
      <c r="O574" s="2">
        <f t="shared" si="57"/>
        <v>332.81400000000002</v>
      </c>
      <c r="P574" s="2">
        <f t="shared" si="58"/>
        <v>336.34249999999997</v>
      </c>
      <c r="Q574" s="2">
        <f t="shared" si="59"/>
        <v>351.10599999999999</v>
      </c>
      <c r="R574" s="2">
        <f t="shared" si="60"/>
        <v>388.54275000000001</v>
      </c>
      <c r="S574" s="2">
        <f t="shared" si="61"/>
        <v>428.69400000000002</v>
      </c>
      <c r="T574" s="2">
        <f t="shared" si="62"/>
        <v>36.41938543032024</v>
      </c>
    </row>
    <row r="575" spans="1:20" x14ac:dyDescent="0.2">
      <c r="A575" t="str">
        <f>VLOOKUP(B575,GraphStats!$A:$B,2,0)</f>
        <v>LAW</v>
      </c>
      <c r="B575" t="s">
        <v>121</v>
      </c>
      <c r="C575" t="s">
        <v>142</v>
      </c>
      <c r="D575" s="2">
        <f>MAX(1,SUMIFS(SolRaw!$E:$E,SolRaw!$A:$A,$B575,SolRaw!$B:$B,$C575,SolRaw!$C:$C,D$1))/1000</f>
        <v>1145.2439999999999</v>
      </c>
      <c r="E575" s="2">
        <f>MAX(1,SUMIFS(SolRaw!$E:$E,SolRaw!$A:$A,$B575,SolRaw!$B:$B,$C575,SolRaw!$C:$C,E$1))/1000</f>
        <v>1220.7059999999999</v>
      </c>
      <c r="F575" s="2">
        <f>MAX(1,SUMIFS(SolRaw!$E:$E,SolRaw!$A:$A,$B575,SolRaw!$B:$B,$C575,SolRaw!$C:$C,F$1))/1000</f>
        <v>1200.0840000000001</v>
      </c>
      <c r="G575" s="2">
        <f>MAX(1,SUMIFS(SolRaw!$E:$E,SolRaw!$A:$A,$B575,SolRaw!$B:$B,$C575,SolRaw!$C:$C,G$1))/1000</f>
        <v>1095.396</v>
      </c>
      <c r="H575" s="2">
        <f>MAX(1,SUMIFS(SolRaw!$E:$E,SolRaw!$A:$A,$B575,SolRaw!$B:$B,$C575,SolRaw!$C:$C,H$1))/1000</f>
        <v>1250.0170000000001</v>
      </c>
      <c r="I575" s="2">
        <f>MAX(1,SUMIFS(SolRaw!$E:$E,SolRaw!$A:$A,$B575,SolRaw!$B:$B,$C575,SolRaw!$C:$C,I$1))/1000</f>
        <v>1126.6600000000001</v>
      </c>
      <c r="J575" s="2">
        <f>MAX(1,SUMIFS(SolRaw!$E:$E,SolRaw!$A:$A,$B575,SolRaw!$B:$B,$C575,SolRaw!$C:$C,J$1))/1000</f>
        <v>1122.3409999999999</v>
      </c>
      <c r="K575" s="2">
        <f>MAX(1,SUMIFS(SolRaw!$E:$E,SolRaw!$A:$A,$B575,SolRaw!$B:$B,$C575,SolRaw!$C:$C,K$1))/1000</f>
        <v>1112.674</v>
      </c>
      <c r="L575" s="2">
        <f>MAX(1,SUMIFS(SolRaw!$E:$E,SolRaw!$A:$A,$B575,SolRaw!$B:$B,$C575,SolRaw!$C:$C,L$1))/1000</f>
        <v>1170.431</v>
      </c>
      <c r="M575" s="2">
        <f>MAX(1,SUMIFS(SolRaw!$E:$E,SolRaw!$A:$A,$B575,SolRaw!$B:$B,$C575,SolRaw!$C:$C,M$1))/1000</f>
        <v>1107.1030000000001</v>
      </c>
      <c r="N575" s="2">
        <f t="shared" si="56"/>
        <v>1155.0655999999999</v>
      </c>
      <c r="O575" s="2">
        <f t="shared" si="57"/>
        <v>1095.396</v>
      </c>
      <c r="P575" s="2">
        <f t="shared" si="58"/>
        <v>1115.0907499999998</v>
      </c>
      <c r="Q575" s="2">
        <f t="shared" si="59"/>
        <v>1135.952</v>
      </c>
      <c r="R575" s="2">
        <f t="shared" si="60"/>
        <v>1192.67075</v>
      </c>
      <c r="S575" s="2">
        <f t="shared" si="61"/>
        <v>1250.0170000000001</v>
      </c>
      <c r="T575" s="2">
        <f t="shared" si="62"/>
        <v>52.935331224261013</v>
      </c>
    </row>
    <row r="576" spans="1:20" x14ac:dyDescent="0.2">
      <c r="A576" t="str">
        <f>VLOOKUP(B576,GraphStats!$A:$B,2,0)</f>
        <v>LAW</v>
      </c>
      <c r="B576" t="s">
        <v>121</v>
      </c>
      <c r="C576" t="s">
        <v>143</v>
      </c>
      <c r="D576" s="2">
        <f>MAX(1,SUMIFS(SolRaw!$E:$E,SolRaw!$A:$A,$B576,SolRaw!$B:$B,$C576,SolRaw!$C:$C,D$1))/1000</f>
        <v>354.93099999999998</v>
      </c>
      <c r="E576" s="2">
        <f>MAX(1,SUMIFS(SolRaw!$E:$E,SolRaw!$A:$A,$B576,SolRaw!$B:$B,$C576,SolRaw!$C:$C,E$1))/1000</f>
        <v>394.88900000000001</v>
      </c>
      <c r="F576" s="2">
        <f>MAX(1,SUMIFS(SolRaw!$E:$E,SolRaw!$A:$A,$B576,SolRaw!$B:$B,$C576,SolRaw!$C:$C,F$1))/1000</f>
        <v>358.35500000000002</v>
      </c>
      <c r="G576" s="2">
        <f>MAX(1,SUMIFS(SolRaw!$E:$E,SolRaw!$A:$A,$B576,SolRaw!$B:$B,$C576,SolRaw!$C:$C,G$1))/1000</f>
        <v>371.36</v>
      </c>
      <c r="H576" s="2">
        <f>MAX(1,SUMIFS(SolRaw!$E:$E,SolRaw!$A:$A,$B576,SolRaw!$B:$B,$C576,SolRaw!$C:$C,H$1))/1000</f>
        <v>403.786</v>
      </c>
      <c r="I576" s="2">
        <f>MAX(1,SUMIFS(SolRaw!$E:$E,SolRaw!$A:$A,$B576,SolRaw!$B:$B,$C576,SolRaw!$C:$C,I$1))/1000</f>
        <v>377.68</v>
      </c>
      <c r="J576" s="2">
        <f>MAX(1,SUMIFS(SolRaw!$E:$E,SolRaw!$A:$A,$B576,SolRaw!$B:$B,$C576,SolRaw!$C:$C,J$1))/1000</f>
        <v>393.017</v>
      </c>
      <c r="K576" s="2">
        <f>MAX(1,SUMIFS(SolRaw!$E:$E,SolRaw!$A:$A,$B576,SolRaw!$B:$B,$C576,SolRaw!$C:$C,K$1))/1000</f>
        <v>364.31099999999998</v>
      </c>
      <c r="L576" s="2">
        <f>MAX(1,SUMIFS(SolRaw!$E:$E,SolRaw!$A:$A,$B576,SolRaw!$B:$B,$C576,SolRaw!$C:$C,L$1))/1000</f>
        <v>345.77499999999998</v>
      </c>
      <c r="M576" s="2">
        <f>MAX(1,SUMIFS(SolRaw!$E:$E,SolRaw!$A:$A,$B576,SolRaw!$B:$B,$C576,SolRaw!$C:$C,M$1))/1000</f>
        <v>362.565</v>
      </c>
      <c r="N576" s="2">
        <f t="shared" si="56"/>
        <v>372.6669</v>
      </c>
      <c r="O576" s="2">
        <f t="shared" si="57"/>
        <v>345.77499999999998</v>
      </c>
      <c r="P576" s="2">
        <f t="shared" si="58"/>
        <v>359.40750000000003</v>
      </c>
      <c r="Q576" s="2">
        <f t="shared" si="59"/>
        <v>367.83550000000002</v>
      </c>
      <c r="R576" s="2">
        <f t="shared" si="60"/>
        <v>389.18275</v>
      </c>
      <c r="S576" s="2">
        <f t="shared" si="61"/>
        <v>403.786</v>
      </c>
      <c r="T576" s="2">
        <f t="shared" si="62"/>
        <v>19.199601288973575</v>
      </c>
    </row>
    <row r="577" spans="1:20" x14ac:dyDescent="0.2">
      <c r="A577" t="str">
        <f>VLOOKUP(B577,GraphStats!$A:$B,2,0)</f>
        <v>LAW</v>
      </c>
      <c r="B577" t="s">
        <v>121</v>
      </c>
      <c r="C577" t="s">
        <v>144</v>
      </c>
      <c r="D577" s="2">
        <f>MAX(1,SUMIFS(SolRaw!$E:$E,SolRaw!$A:$A,$B577,SolRaw!$B:$B,$C577,SolRaw!$C:$C,D$1))/1000</f>
        <v>1654.509</v>
      </c>
      <c r="E577" s="2">
        <f>MAX(1,SUMIFS(SolRaw!$E:$E,SolRaw!$A:$A,$B577,SolRaw!$B:$B,$C577,SolRaw!$C:$C,E$1))/1000</f>
        <v>1675.94</v>
      </c>
      <c r="F577" s="2">
        <f>MAX(1,SUMIFS(SolRaw!$E:$E,SolRaw!$A:$A,$B577,SolRaw!$B:$B,$C577,SolRaw!$C:$C,F$1))/1000</f>
        <v>1521.538</v>
      </c>
      <c r="G577" s="2">
        <f>MAX(1,SUMIFS(SolRaw!$E:$E,SolRaw!$A:$A,$B577,SolRaw!$B:$B,$C577,SolRaw!$C:$C,G$1))/1000</f>
        <v>1566.1679999999999</v>
      </c>
      <c r="H577" s="2">
        <f>MAX(1,SUMIFS(SolRaw!$E:$E,SolRaw!$A:$A,$B577,SolRaw!$B:$B,$C577,SolRaw!$C:$C,H$1))/1000</f>
        <v>1576.085</v>
      </c>
      <c r="I577" s="2">
        <f>MAX(1,SUMIFS(SolRaw!$E:$E,SolRaw!$A:$A,$B577,SolRaw!$B:$B,$C577,SolRaw!$C:$C,I$1))/1000</f>
        <v>1535.7719999999999</v>
      </c>
      <c r="J577" s="2">
        <f>MAX(1,SUMIFS(SolRaw!$E:$E,SolRaw!$A:$A,$B577,SolRaw!$B:$B,$C577,SolRaw!$C:$C,J$1))/1000</f>
        <v>1613.5730000000001</v>
      </c>
      <c r="K577" s="2">
        <f>MAX(1,SUMIFS(SolRaw!$E:$E,SolRaw!$A:$A,$B577,SolRaw!$B:$B,$C577,SolRaw!$C:$C,K$1))/1000</f>
        <v>1501.617</v>
      </c>
      <c r="L577" s="2">
        <f>MAX(1,SUMIFS(SolRaw!$E:$E,SolRaw!$A:$A,$B577,SolRaw!$B:$B,$C577,SolRaw!$C:$C,L$1))/1000</f>
        <v>1556.883</v>
      </c>
      <c r="M577" s="2">
        <f>MAX(1,SUMIFS(SolRaw!$E:$E,SolRaw!$A:$A,$B577,SolRaw!$B:$B,$C577,SolRaw!$C:$C,M$1))/1000</f>
        <v>1522.4280000000001</v>
      </c>
      <c r="N577" s="2">
        <f t="shared" si="56"/>
        <v>1572.4512999999999</v>
      </c>
      <c r="O577" s="2">
        <f t="shared" si="57"/>
        <v>1501.617</v>
      </c>
      <c r="P577" s="2">
        <f t="shared" si="58"/>
        <v>1525.7640000000001</v>
      </c>
      <c r="Q577" s="2">
        <f t="shared" si="59"/>
        <v>1561.5255</v>
      </c>
      <c r="R577" s="2">
        <f t="shared" si="60"/>
        <v>1604.201</v>
      </c>
      <c r="S577" s="2">
        <f t="shared" si="61"/>
        <v>1675.94</v>
      </c>
      <c r="T577" s="2">
        <f t="shared" si="62"/>
        <v>58.582127282132745</v>
      </c>
    </row>
    <row r="578" spans="1:20" x14ac:dyDescent="0.2">
      <c r="A578" t="str">
        <f>VLOOKUP(B578,GraphStats!$A:$B,2,0)</f>
        <v>LAW</v>
      </c>
      <c r="B578" t="s">
        <v>121</v>
      </c>
      <c r="C578" t="s">
        <v>145</v>
      </c>
      <c r="D578" s="2">
        <f>MAX(1,SUMIFS(SolRaw!$E:$E,SolRaw!$A:$A,$B578,SolRaw!$B:$B,$C578,SolRaw!$C:$C,D$1))/1000</f>
        <v>437.66</v>
      </c>
      <c r="E578" s="2">
        <f>MAX(1,SUMIFS(SolRaw!$E:$E,SolRaw!$A:$A,$B578,SolRaw!$B:$B,$C578,SolRaw!$C:$C,E$1))/1000</f>
        <v>444.75799999999998</v>
      </c>
      <c r="F578" s="2">
        <f>MAX(1,SUMIFS(SolRaw!$E:$E,SolRaw!$A:$A,$B578,SolRaw!$B:$B,$C578,SolRaw!$C:$C,F$1))/1000</f>
        <v>375.81700000000001</v>
      </c>
      <c r="G578" s="2">
        <f>MAX(1,SUMIFS(SolRaw!$E:$E,SolRaw!$A:$A,$B578,SolRaw!$B:$B,$C578,SolRaw!$C:$C,G$1))/1000</f>
        <v>425.738</v>
      </c>
      <c r="H578" s="2">
        <f>MAX(1,SUMIFS(SolRaw!$E:$E,SolRaw!$A:$A,$B578,SolRaw!$B:$B,$C578,SolRaw!$C:$C,H$1))/1000</f>
        <v>387.83199999999999</v>
      </c>
      <c r="I578" s="2">
        <f>MAX(1,SUMIFS(SolRaw!$E:$E,SolRaw!$A:$A,$B578,SolRaw!$B:$B,$C578,SolRaw!$C:$C,I$1))/1000</f>
        <v>419.37299999999999</v>
      </c>
      <c r="J578" s="2">
        <f>MAX(1,SUMIFS(SolRaw!$E:$E,SolRaw!$A:$A,$B578,SolRaw!$B:$B,$C578,SolRaw!$C:$C,J$1))/1000</f>
        <v>407.44</v>
      </c>
      <c r="K578" s="2">
        <f>MAX(1,SUMIFS(SolRaw!$E:$E,SolRaw!$A:$A,$B578,SolRaw!$B:$B,$C578,SolRaw!$C:$C,K$1))/1000</f>
        <v>411.97</v>
      </c>
      <c r="L578" s="2">
        <f>MAX(1,SUMIFS(SolRaw!$E:$E,SolRaw!$A:$A,$B578,SolRaw!$B:$B,$C578,SolRaw!$C:$C,L$1))/1000</f>
        <v>398.15800000000002</v>
      </c>
      <c r="M578" s="2">
        <f>MAX(1,SUMIFS(SolRaw!$E:$E,SolRaw!$A:$A,$B578,SolRaw!$B:$B,$C578,SolRaw!$C:$C,M$1))/1000</f>
        <v>434.642</v>
      </c>
      <c r="N578" s="2">
        <f t="shared" ref="N578:N641" si="63">AVERAGE($D578:$M578)</f>
        <v>414.33880000000011</v>
      </c>
      <c r="O578" s="2">
        <f t="shared" ref="O578:O641" si="64">QUARTILE($D578:$M578,0)</f>
        <v>375.81700000000001</v>
      </c>
      <c r="P578" s="2">
        <f t="shared" ref="P578:P641" si="65">QUARTILE($D578:$M578,1)</f>
        <v>400.4785</v>
      </c>
      <c r="Q578" s="2">
        <f t="shared" ref="Q578:Q641" si="66">QUARTILE($D578:$M578,2)</f>
        <v>415.67150000000004</v>
      </c>
      <c r="R578" s="2">
        <f t="shared" ref="R578:R641" si="67">QUARTILE($D578:$M578,3)</f>
        <v>432.416</v>
      </c>
      <c r="S578" s="2">
        <f t="shared" ref="S578:S641" si="68">QUARTILE($D578:$M578,4)</f>
        <v>444.75799999999998</v>
      </c>
      <c r="T578" s="2">
        <f t="shared" ref="T578:T641" si="69">STDEV($D578:$M578)</f>
        <v>22.455569523443891</v>
      </c>
    </row>
    <row r="579" spans="1:20" x14ac:dyDescent="0.2">
      <c r="A579" t="str">
        <f>VLOOKUP(B579,GraphStats!$A:$B,2,0)</f>
        <v>LAW</v>
      </c>
      <c r="B579" t="s">
        <v>121</v>
      </c>
      <c r="C579" t="s">
        <v>146</v>
      </c>
      <c r="D579" s="2">
        <f>MAX(1,SUMIFS(SolRaw!$E:$E,SolRaw!$A:$A,$B579,SolRaw!$B:$B,$C579,SolRaw!$C:$C,D$1))/1000</f>
        <v>490.02600000000001</v>
      </c>
      <c r="E579" s="2">
        <f>MAX(1,SUMIFS(SolRaw!$E:$E,SolRaw!$A:$A,$B579,SolRaw!$B:$B,$C579,SolRaw!$C:$C,E$1))/1000</f>
        <v>427.74400000000003</v>
      </c>
      <c r="F579" s="2">
        <f>MAX(1,SUMIFS(SolRaw!$E:$E,SolRaw!$A:$A,$B579,SolRaw!$B:$B,$C579,SolRaw!$C:$C,F$1))/1000</f>
        <v>442.61500000000001</v>
      </c>
      <c r="G579" s="2">
        <f>MAX(1,SUMIFS(SolRaw!$E:$E,SolRaw!$A:$A,$B579,SolRaw!$B:$B,$C579,SolRaw!$C:$C,G$1))/1000</f>
        <v>452.125</v>
      </c>
      <c r="H579" s="2">
        <f>MAX(1,SUMIFS(SolRaw!$E:$E,SolRaw!$A:$A,$B579,SolRaw!$B:$B,$C579,SolRaw!$C:$C,H$1))/1000</f>
        <v>513.09100000000001</v>
      </c>
      <c r="I579" s="2">
        <f>MAX(1,SUMIFS(SolRaw!$E:$E,SolRaw!$A:$A,$B579,SolRaw!$B:$B,$C579,SolRaw!$C:$C,I$1))/1000</f>
        <v>407.21699999999998</v>
      </c>
      <c r="J579" s="2">
        <f>MAX(1,SUMIFS(SolRaw!$E:$E,SolRaw!$A:$A,$B579,SolRaw!$B:$B,$C579,SolRaw!$C:$C,J$1))/1000</f>
        <v>503.81900000000002</v>
      </c>
      <c r="K579" s="2">
        <f>MAX(1,SUMIFS(SolRaw!$E:$E,SolRaw!$A:$A,$B579,SolRaw!$B:$B,$C579,SolRaw!$C:$C,K$1))/1000</f>
        <v>475.38799999999998</v>
      </c>
      <c r="L579" s="2">
        <f>MAX(1,SUMIFS(SolRaw!$E:$E,SolRaw!$A:$A,$B579,SolRaw!$B:$B,$C579,SolRaw!$C:$C,L$1))/1000</f>
        <v>448.65199999999999</v>
      </c>
      <c r="M579" s="2">
        <f>MAX(1,SUMIFS(SolRaw!$E:$E,SolRaw!$A:$A,$B579,SolRaw!$B:$B,$C579,SolRaw!$C:$C,M$1))/1000</f>
        <v>418.48200000000003</v>
      </c>
      <c r="N579" s="2">
        <f t="shared" si="63"/>
        <v>457.91589999999997</v>
      </c>
      <c r="O579" s="2">
        <f t="shared" si="64"/>
        <v>407.21699999999998</v>
      </c>
      <c r="P579" s="2">
        <f t="shared" si="65"/>
        <v>431.46175000000005</v>
      </c>
      <c r="Q579" s="2">
        <f t="shared" si="66"/>
        <v>450.38850000000002</v>
      </c>
      <c r="R579" s="2">
        <f t="shared" si="67"/>
        <v>486.36649999999997</v>
      </c>
      <c r="S579" s="2">
        <f t="shared" si="68"/>
        <v>513.09100000000001</v>
      </c>
      <c r="T579" s="2">
        <f t="shared" si="69"/>
        <v>36.32713316654646</v>
      </c>
    </row>
    <row r="580" spans="1:20" x14ac:dyDescent="0.2">
      <c r="A580" t="str">
        <f>VLOOKUP(B580,GraphStats!$A:$B,2,0)</f>
        <v>LAW</v>
      </c>
      <c r="B580" t="s">
        <v>121</v>
      </c>
      <c r="C580" t="s">
        <v>147</v>
      </c>
      <c r="D580" s="2">
        <f>MAX(1,SUMIFS(SolRaw!$E:$E,SolRaw!$A:$A,$B580,SolRaw!$B:$B,$C580,SolRaw!$C:$C,D$1))/1000</f>
        <v>540.38900000000001</v>
      </c>
      <c r="E580" s="2">
        <f>MAX(1,SUMIFS(SolRaw!$E:$E,SolRaw!$A:$A,$B580,SolRaw!$B:$B,$C580,SolRaw!$C:$C,E$1))/1000</f>
        <v>502.89600000000002</v>
      </c>
      <c r="F580" s="2">
        <f>MAX(1,SUMIFS(SolRaw!$E:$E,SolRaw!$A:$A,$B580,SolRaw!$B:$B,$C580,SolRaw!$C:$C,F$1))/1000</f>
        <v>554.81200000000001</v>
      </c>
      <c r="G580" s="2">
        <f>MAX(1,SUMIFS(SolRaw!$E:$E,SolRaw!$A:$A,$B580,SolRaw!$B:$B,$C580,SolRaw!$C:$C,G$1))/1000</f>
        <v>474.16</v>
      </c>
      <c r="H580" s="2">
        <f>MAX(1,SUMIFS(SolRaw!$E:$E,SolRaw!$A:$A,$B580,SolRaw!$B:$B,$C580,SolRaw!$C:$C,H$1))/1000</f>
        <v>514.91800000000001</v>
      </c>
      <c r="I580" s="2">
        <f>MAX(1,SUMIFS(SolRaw!$E:$E,SolRaw!$A:$A,$B580,SolRaw!$B:$B,$C580,SolRaw!$C:$C,I$1))/1000</f>
        <v>473.88200000000001</v>
      </c>
      <c r="J580" s="2">
        <f>MAX(1,SUMIFS(SolRaw!$E:$E,SolRaw!$A:$A,$B580,SolRaw!$B:$B,$C580,SolRaw!$C:$C,J$1))/1000</f>
        <v>569.20899999999995</v>
      </c>
      <c r="K580" s="2">
        <f>MAX(1,SUMIFS(SolRaw!$E:$E,SolRaw!$A:$A,$B580,SolRaw!$B:$B,$C580,SolRaw!$C:$C,K$1))/1000</f>
        <v>574.29200000000003</v>
      </c>
      <c r="L580" s="2">
        <f>MAX(1,SUMIFS(SolRaw!$E:$E,SolRaw!$A:$A,$B580,SolRaw!$B:$B,$C580,SolRaw!$C:$C,L$1))/1000</f>
        <v>497.94900000000001</v>
      </c>
      <c r="M580" s="2">
        <f>MAX(1,SUMIFS(SolRaw!$E:$E,SolRaw!$A:$A,$B580,SolRaw!$B:$B,$C580,SolRaw!$C:$C,M$1))/1000</f>
        <v>540.64499999999998</v>
      </c>
      <c r="N580" s="2">
        <f t="shared" si="63"/>
        <v>524.3152</v>
      </c>
      <c r="O580" s="2">
        <f t="shared" si="64"/>
        <v>473.88200000000001</v>
      </c>
      <c r="P580" s="2">
        <f t="shared" si="65"/>
        <v>499.18574999999998</v>
      </c>
      <c r="Q580" s="2">
        <f t="shared" si="66"/>
        <v>527.65350000000001</v>
      </c>
      <c r="R580" s="2">
        <f t="shared" si="67"/>
        <v>551.27025000000003</v>
      </c>
      <c r="S580" s="2">
        <f t="shared" si="68"/>
        <v>574.29200000000003</v>
      </c>
      <c r="T580" s="2">
        <f t="shared" si="69"/>
        <v>36.922645549851907</v>
      </c>
    </row>
    <row r="581" spans="1:20" x14ac:dyDescent="0.2">
      <c r="A581" t="str">
        <f>VLOOKUP(B581,GraphStats!$A:$B,2,0)</f>
        <v>LAW</v>
      </c>
      <c r="B581" t="s">
        <v>121</v>
      </c>
      <c r="C581" t="s">
        <v>148</v>
      </c>
      <c r="D581" s="2">
        <f>MAX(1,SUMIFS(SolRaw!$E:$E,SolRaw!$A:$A,$B581,SolRaw!$B:$B,$C581,SolRaw!$C:$C,D$1))/1000</f>
        <v>605.74400000000003</v>
      </c>
      <c r="E581" s="2">
        <f>MAX(1,SUMIFS(SolRaw!$E:$E,SolRaw!$A:$A,$B581,SolRaw!$B:$B,$C581,SolRaw!$C:$C,E$1))/1000</f>
        <v>664.10599999999999</v>
      </c>
      <c r="F581" s="2">
        <f>MAX(1,SUMIFS(SolRaw!$E:$E,SolRaw!$A:$A,$B581,SolRaw!$B:$B,$C581,SolRaw!$C:$C,F$1))/1000</f>
        <v>654.99099999999999</v>
      </c>
      <c r="G581" s="2">
        <f>MAX(1,SUMIFS(SolRaw!$E:$E,SolRaw!$A:$A,$B581,SolRaw!$B:$B,$C581,SolRaw!$C:$C,G$1))/1000</f>
        <v>587.65599999999995</v>
      </c>
      <c r="H581" s="2">
        <f>MAX(1,SUMIFS(SolRaw!$E:$E,SolRaw!$A:$A,$B581,SolRaw!$B:$B,$C581,SolRaw!$C:$C,H$1))/1000</f>
        <v>640.70100000000002</v>
      </c>
      <c r="I581" s="2">
        <f>MAX(1,SUMIFS(SolRaw!$E:$E,SolRaw!$A:$A,$B581,SolRaw!$B:$B,$C581,SolRaw!$C:$C,I$1))/1000</f>
        <v>630.83900000000006</v>
      </c>
      <c r="J581" s="2">
        <f>MAX(1,SUMIFS(SolRaw!$E:$E,SolRaw!$A:$A,$B581,SolRaw!$B:$B,$C581,SolRaw!$C:$C,J$1))/1000</f>
        <v>550.13900000000001</v>
      </c>
      <c r="K581" s="2">
        <f>MAX(1,SUMIFS(SolRaw!$E:$E,SolRaw!$A:$A,$B581,SolRaw!$B:$B,$C581,SolRaw!$C:$C,K$1))/1000</f>
        <v>659.851</v>
      </c>
      <c r="L581" s="2">
        <f>MAX(1,SUMIFS(SolRaw!$E:$E,SolRaw!$A:$A,$B581,SolRaw!$B:$B,$C581,SolRaw!$C:$C,L$1))/1000</f>
        <v>707.03800000000001</v>
      </c>
      <c r="M581" s="2">
        <f>MAX(1,SUMIFS(SolRaw!$E:$E,SolRaw!$A:$A,$B581,SolRaw!$B:$B,$C581,SolRaw!$C:$C,M$1))/1000</f>
        <v>568.87599999999998</v>
      </c>
      <c r="N581" s="2">
        <f t="shared" si="63"/>
        <v>626.99409999999989</v>
      </c>
      <c r="O581" s="2">
        <f t="shared" si="64"/>
        <v>550.13900000000001</v>
      </c>
      <c r="P581" s="2">
        <f t="shared" si="65"/>
        <v>592.178</v>
      </c>
      <c r="Q581" s="2">
        <f t="shared" si="66"/>
        <v>635.77</v>
      </c>
      <c r="R581" s="2">
        <f t="shared" si="67"/>
        <v>658.63599999999997</v>
      </c>
      <c r="S581" s="2">
        <f t="shared" si="68"/>
        <v>707.03800000000001</v>
      </c>
      <c r="T581" s="2">
        <f t="shared" si="69"/>
        <v>48.45829421597734</v>
      </c>
    </row>
    <row r="582" spans="1:20" x14ac:dyDescent="0.2">
      <c r="A582" t="str">
        <f>VLOOKUP(B582,GraphStats!$A:$B,2,0)</f>
        <v>LAW</v>
      </c>
      <c r="B582" t="s">
        <v>121</v>
      </c>
      <c r="C582" t="s">
        <v>149</v>
      </c>
      <c r="D582" s="2">
        <f>MAX(1,SUMIFS(SolRaw!$E:$E,SolRaw!$A:$A,$B582,SolRaw!$B:$B,$C582,SolRaw!$C:$C,D$1))/1000</f>
        <v>789.08</v>
      </c>
      <c r="E582" s="2">
        <f>MAX(1,SUMIFS(SolRaw!$E:$E,SolRaw!$A:$A,$B582,SolRaw!$B:$B,$C582,SolRaw!$C:$C,E$1))/1000</f>
        <v>778.42200000000003</v>
      </c>
      <c r="F582" s="2">
        <f>MAX(1,SUMIFS(SolRaw!$E:$E,SolRaw!$A:$A,$B582,SolRaw!$B:$B,$C582,SolRaw!$C:$C,F$1))/1000</f>
        <v>850.26800000000003</v>
      </c>
      <c r="G582" s="2">
        <f>MAX(1,SUMIFS(SolRaw!$E:$E,SolRaw!$A:$A,$B582,SolRaw!$B:$B,$C582,SolRaw!$C:$C,G$1))/1000</f>
        <v>706.971</v>
      </c>
      <c r="H582" s="2">
        <f>MAX(1,SUMIFS(SolRaw!$E:$E,SolRaw!$A:$A,$B582,SolRaw!$B:$B,$C582,SolRaw!$C:$C,H$1))/1000</f>
        <v>777.82</v>
      </c>
      <c r="I582" s="2">
        <f>MAX(1,SUMIFS(SolRaw!$E:$E,SolRaw!$A:$A,$B582,SolRaw!$B:$B,$C582,SolRaw!$C:$C,I$1))/1000</f>
        <v>731.84699999999998</v>
      </c>
      <c r="J582" s="2">
        <f>MAX(1,SUMIFS(SolRaw!$E:$E,SolRaw!$A:$A,$B582,SolRaw!$B:$B,$C582,SolRaw!$C:$C,J$1))/1000</f>
        <v>671.79</v>
      </c>
      <c r="K582" s="2">
        <f>MAX(1,SUMIFS(SolRaw!$E:$E,SolRaw!$A:$A,$B582,SolRaw!$B:$B,$C582,SolRaw!$C:$C,K$1))/1000</f>
        <v>795.21600000000001</v>
      </c>
      <c r="L582" s="2">
        <f>MAX(1,SUMIFS(SolRaw!$E:$E,SolRaw!$A:$A,$B582,SolRaw!$B:$B,$C582,SolRaw!$C:$C,L$1))/1000</f>
        <v>809.81700000000001</v>
      </c>
      <c r="M582" s="2">
        <f>MAX(1,SUMIFS(SolRaw!$E:$E,SolRaw!$A:$A,$B582,SolRaw!$B:$B,$C582,SolRaw!$C:$C,M$1))/1000</f>
        <v>713.13800000000003</v>
      </c>
      <c r="N582" s="2">
        <f t="shared" si="63"/>
        <v>762.43690000000004</v>
      </c>
      <c r="O582" s="2">
        <f t="shared" si="64"/>
        <v>671.79</v>
      </c>
      <c r="P582" s="2">
        <f t="shared" si="65"/>
        <v>717.81524999999999</v>
      </c>
      <c r="Q582" s="2">
        <f t="shared" si="66"/>
        <v>778.12100000000009</v>
      </c>
      <c r="R582" s="2">
        <f t="shared" si="67"/>
        <v>793.68200000000002</v>
      </c>
      <c r="S582" s="2">
        <f t="shared" si="68"/>
        <v>850.26800000000003</v>
      </c>
      <c r="T582" s="2">
        <f t="shared" si="69"/>
        <v>54.665765674384076</v>
      </c>
    </row>
    <row r="583" spans="1:20" x14ac:dyDescent="0.2">
      <c r="A583" t="str">
        <f>VLOOKUP(B583,GraphStats!$A:$B,2,0)</f>
        <v>LAW</v>
      </c>
      <c r="B583" t="s">
        <v>121</v>
      </c>
      <c r="C583" t="s">
        <v>150</v>
      </c>
      <c r="D583" s="2">
        <f>MAX(1,SUMIFS(SolRaw!$E:$E,SolRaw!$A:$A,$B583,SolRaw!$B:$B,$C583,SolRaw!$C:$C,D$1))/1000</f>
        <v>1061.471</v>
      </c>
      <c r="E583" s="2">
        <f>MAX(1,SUMIFS(SolRaw!$E:$E,SolRaw!$A:$A,$B583,SolRaw!$B:$B,$C583,SolRaw!$C:$C,E$1))/1000</f>
        <v>1049.396</v>
      </c>
      <c r="F583" s="2">
        <f>MAX(1,SUMIFS(SolRaw!$E:$E,SolRaw!$A:$A,$B583,SolRaw!$B:$B,$C583,SolRaw!$C:$C,F$1))/1000</f>
        <v>1091.059</v>
      </c>
      <c r="G583" s="2">
        <f>MAX(1,SUMIFS(SolRaw!$E:$E,SolRaw!$A:$A,$B583,SolRaw!$B:$B,$C583,SolRaw!$C:$C,G$1))/1000</f>
        <v>986.65300000000002</v>
      </c>
      <c r="H583" s="2">
        <f>MAX(1,SUMIFS(SolRaw!$E:$E,SolRaw!$A:$A,$B583,SolRaw!$B:$B,$C583,SolRaw!$C:$C,H$1))/1000</f>
        <v>1023.216</v>
      </c>
      <c r="I583" s="2">
        <f>MAX(1,SUMIFS(SolRaw!$E:$E,SolRaw!$A:$A,$B583,SolRaw!$B:$B,$C583,SolRaw!$C:$C,I$1))/1000</f>
        <v>917.93</v>
      </c>
      <c r="J583" s="2">
        <f>MAX(1,SUMIFS(SolRaw!$E:$E,SolRaw!$A:$A,$B583,SolRaw!$B:$B,$C583,SolRaw!$C:$C,J$1))/1000</f>
        <v>1306.8030000000001</v>
      </c>
      <c r="K583" s="2">
        <f>MAX(1,SUMIFS(SolRaw!$E:$E,SolRaw!$A:$A,$B583,SolRaw!$B:$B,$C583,SolRaw!$C:$C,K$1))/1000</f>
        <v>1093.241</v>
      </c>
      <c r="L583" s="2">
        <f>MAX(1,SUMIFS(SolRaw!$E:$E,SolRaw!$A:$A,$B583,SolRaw!$B:$B,$C583,SolRaw!$C:$C,L$1))/1000</f>
        <v>899.32899999999995</v>
      </c>
      <c r="M583" s="2">
        <f>MAX(1,SUMIFS(SolRaw!$E:$E,SolRaw!$A:$A,$B583,SolRaw!$B:$B,$C583,SolRaw!$C:$C,M$1))/1000</f>
        <v>952.33399999999995</v>
      </c>
      <c r="N583" s="2">
        <f t="shared" si="63"/>
        <v>1038.1432</v>
      </c>
      <c r="O583" s="2">
        <f t="shared" si="64"/>
        <v>899.32899999999995</v>
      </c>
      <c r="P583" s="2">
        <f t="shared" si="65"/>
        <v>960.91374999999994</v>
      </c>
      <c r="Q583" s="2">
        <f t="shared" si="66"/>
        <v>1036.306</v>
      </c>
      <c r="R583" s="2">
        <f t="shared" si="67"/>
        <v>1083.662</v>
      </c>
      <c r="S583" s="2">
        <f t="shared" si="68"/>
        <v>1306.8030000000001</v>
      </c>
      <c r="T583" s="2">
        <f t="shared" si="69"/>
        <v>116.73456392250458</v>
      </c>
    </row>
    <row r="584" spans="1:20" x14ac:dyDescent="0.2">
      <c r="A584" t="str">
        <f>VLOOKUP(B584,GraphStats!$A:$B,2,0)</f>
        <v>LAW</v>
      </c>
      <c r="B584" t="s">
        <v>121</v>
      </c>
      <c r="C584" t="s">
        <v>151</v>
      </c>
      <c r="D584" s="2">
        <f>MAX(1,SUMIFS(SolRaw!$E:$E,SolRaw!$A:$A,$B584,SolRaw!$B:$B,$C584,SolRaw!$C:$C,D$1))/1000</f>
        <v>349.476</v>
      </c>
      <c r="E584" s="2">
        <f>MAX(1,SUMIFS(SolRaw!$E:$E,SolRaw!$A:$A,$B584,SolRaw!$B:$B,$C584,SolRaw!$C:$C,E$1))/1000</f>
        <v>349.11700000000002</v>
      </c>
      <c r="F584" s="2">
        <f>MAX(1,SUMIFS(SolRaw!$E:$E,SolRaw!$A:$A,$B584,SolRaw!$B:$B,$C584,SolRaw!$C:$C,F$1))/1000</f>
        <v>319.61</v>
      </c>
      <c r="G584" s="2">
        <f>MAX(1,SUMIFS(SolRaw!$E:$E,SolRaw!$A:$A,$B584,SolRaw!$B:$B,$C584,SolRaw!$C:$C,G$1))/1000</f>
        <v>306.87099999999998</v>
      </c>
      <c r="H584" s="2">
        <f>MAX(1,SUMIFS(SolRaw!$E:$E,SolRaw!$A:$A,$B584,SolRaw!$B:$B,$C584,SolRaw!$C:$C,H$1))/1000</f>
        <v>409.50900000000001</v>
      </c>
      <c r="I584" s="2">
        <f>MAX(1,SUMIFS(SolRaw!$E:$E,SolRaw!$A:$A,$B584,SolRaw!$B:$B,$C584,SolRaw!$C:$C,I$1))/1000</f>
        <v>334.553</v>
      </c>
      <c r="J584" s="2">
        <f>MAX(1,SUMIFS(SolRaw!$E:$E,SolRaw!$A:$A,$B584,SolRaw!$B:$B,$C584,SolRaw!$C:$C,J$1))/1000</f>
        <v>293.71699999999998</v>
      </c>
      <c r="K584" s="2">
        <f>MAX(1,SUMIFS(SolRaw!$E:$E,SolRaw!$A:$A,$B584,SolRaw!$B:$B,$C584,SolRaw!$C:$C,K$1))/1000</f>
        <v>383.73500000000001</v>
      </c>
      <c r="L584" s="2">
        <f>MAX(1,SUMIFS(SolRaw!$E:$E,SolRaw!$A:$A,$B584,SolRaw!$B:$B,$C584,SolRaw!$C:$C,L$1))/1000</f>
        <v>391.50299999999999</v>
      </c>
      <c r="M584" s="2">
        <f>MAX(1,SUMIFS(SolRaw!$E:$E,SolRaw!$A:$A,$B584,SolRaw!$B:$B,$C584,SolRaw!$C:$C,M$1))/1000</f>
        <v>335.33499999999998</v>
      </c>
      <c r="N584" s="2">
        <f t="shared" si="63"/>
        <v>347.34260000000006</v>
      </c>
      <c r="O584" s="2">
        <f t="shared" si="64"/>
        <v>293.71699999999998</v>
      </c>
      <c r="P584" s="2">
        <f t="shared" si="65"/>
        <v>323.34575000000001</v>
      </c>
      <c r="Q584" s="2">
        <f t="shared" si="66"/>
        <v>342.226</v>
      </c>
      <c r="R584" s="2">
        <f t="shared" si="67"/>
        <v>375.17025000000001</v>
      </c>
      <c r="S584" s="2">
        <f t="shared" si="68"/>
        <v>409.50900000000001</v>
      </c>
      <c r="T584" s="2">
        <f t="shared" si="69"/>
        <v>37.620056259039757</v>
      </c>
    </row>
    <row r="585" spans="1:20" x14ac:dyDescent="0.2">
      <c r="A585" t="str">
        <f>VLOOKUP(B585,GraphStats!$A:$B,2,0)</f>
        <v>LAW</v>
      </c>
      <c r="B585" t="s">
        <v>121</v>
      </c>
      <c r="C585" t="s">
        <v>152</v>
      </c>
      <c r="D585" s="2">
        <f>MAX(1,SUMIFS(SolRaw!$E:$E,SolRaw!$A:$A,$B585,SolRaw!$B:$B,$C585,SolRaw!$C:$C,D$1))/1000</f>
        <v>1219.9259999999999</v>
      </c>
      <c r="E585" s="2">
        <f>MAX(1,SUMIFS(SolRaw!$E:$E,SolRaw!$A:$A,$B585,SolRaw!$B:$B,$C585,SolRaw!$C:$C,E$1))/1000</f>
        <v>1279.241</v>
      </c>
      <c r="F585" s="2">
        <f>MAX(1,SUMIFS(SolRaw!$E:$E,SolRaw!$A:$A,$B585,SolRaw!$B:$B,$C585,SolRaw!$C:$C,F$1))/1000</f>
        <v>1316.2819999999999</v>
      </c>
      <c r="G585" s="2">
        <f>MAX(1,SUMIFS(SolRaw!$E:$E,SolRaw!$A:$A,$B585,SolRaw!$B:$B,$C585,SolRaw!$C:$C,G$1))/1000</f>
        <v>1174.76</v>
      </c>
      <c r="H585" s="2">
        <f>MAX(1,SUMIFS(SolRaw!$E:$E,SolRaw!$A:$A,$B585,SolRaw!$B:$B,$C585,SolRaw!$C:$C,H$1))/1000</f>
        <v>1305.2070000000001</v>
      </c>
      <c r="I585" s="2">
        <f>MAX(1,SUMIFS(SolRaw!$E:$E,SolRaw!$A:$A,$B585,SolRaw!$B:$B,$C585,SolRaw!$C:$C,I$1))/1000</f>
        <v>1321.127</v>
      </c>
      <c r="J585" s="2">
        <f>MAX(1,SUMIFS(SolRaw!$E:$E,SolRaw!$A:$A,$B585,SolRaw!$B:$B,$C585,SolRaw!$C:$C,J$1))/1000</f>
        <v>1110.0319999999999</v>
      </c>
      <c r="K585" s="2">
        <f>MAX(1,SUMIFS(SolRaw!$E:$E,SolRaw!$A:$A,$B585,SolRaw!$B:$B,$C585,SolRaw!$C:$C,K$1))/1000</f>
        <v>1261.3309999999999</v>
      </c>
      <c r="L585" s="2">
        <f>MAX(1,SUMIFS(SolRaw!$E:$E,SolRaw!$A:$A,$B585,SolRaw!$B:$B,$C585,SolRaw!$C:$C,L$1))/1000</f>
        <v>1277.732</v>
      </c>
      <c r="M585" s="2">
        <f>MAX(1,SUMIFS(SolRaw!$E:$E,SolRaw!$A:$A,$B585,SolRaw!$B:$B,$C585,SolRaw!$C:$C,M$1))/1000</f>
        <v>1165.2809999999999</v>
      </c>
      <c r="N585" s="2">
        <f t="shared" si="63"/>
        <v>1243.0918999999999</v>
      </c>
      <c r="O585" s="2">
        <f t="shared" si="64"/>
        <v>1110.0319999999999</v>
      </c>
      <c r="P585" s="2">
        <f t="shared" si="65"/>
        <v>1186.0515</v>
      </c>
      <c r="Q585" s="2">
        <f t="shared" si="66"/>
        <v>1269.5315000000001</v>
      </c>
      <c r="R585" s="2">
        <f t="shared" si="67"/>
        <v>1298.7155</v>
      </c>
      <c r="S585" s="2">
        <f t="shared" si="68"/>
        <v>1321.127</v>
      </c>
      <c r="T585" s="2">
        <f t="shared" si="69"/>
        <v>72.348917348038711</v>
      </c>
    </row>
    <row r="586" spans="1:20" x14ac:dyDescent="0.2">
      <c r="A586" t="str">
        <f>VLOOKUP(B586,GraphStats!$A:$B,2,0)</f>
        <v>LAW</v>
      </c>
      <c r="B586" t="s">
        <v>121</v>
      </c>
      <c r="C586" t="s">
        <v>153</v>
      </c>
      <c r="D586" s="2">
        <f>MAX(1,SUMIFS(SolRaw!$E:$E,SolRaw!$A:$A,$B586,SolRaw!$B:$B,$C586,SolRaw!$C:$C,D$1))/1000</f>
        <v>320.56</v>
      </c>
      <c r="E586" s="2">
        <f>MAX(1,SUMIFS(SolRaw!$E:$E,SolRaw!$A:$A,$B586,SolRaw!$B:$B,$C586,SolRaw!$C:$C,E$1))/1000</f>
        <v>370.70800000000003</v>
      </c>
      <c r="F586" s="2">
        <f>MAX(1,SUMIFS(SolRaw!$E:$E,SolRaw!$A:$A,$B586,SolRaw!$B:$B,$C586,SolRaw!$C:$C,F$1))/1000</f>
        <v>334.44400000000002</v>
      </c>
      <c r="G586" s="2">
        <f>MAX(1,SUMIFS(SolRaw!$E:$E,SolRaw!$A:$A,$B586,SolRaw!$B:$B,$C586,SolRaw!$C:$C,G$1))/1000</f>
        <v>462.46199999999999</v>
      </c>
      <c r="H586" s="2">
        <f>MAX(1,SUMIFS(SolRaw!$E:$E,SolRaw!$A:$A,$B586,SolRaw!$B:$B,$C586,SolRaw!$C:$C,H$1))/1000</f>
        <v>362.65100000000001</v>
      </c>
      <c r="I586" s="2">
        <f>MAX(1,SUMIFS(SolRaw!$E:$E,SolRaw!$A:$A,$B586,SolRaw!$B:$B,$C586,SolRaw!$C:$C,I$1))/1000</f>
        <v>333.19900000000001</v>
      </c>
      <c r="J586" s="2">
        <f>MAX(1,SUMIFS(SolRaw!$E:$E,SolRaw!$A:$A,$B586,SolRaw!$B:$B,$C586,SolRaw!$C:$C,J$1))/1000</f>
        <v>405.61500000000001</v>
      </c>
      <c r="K586" s="2">
        <f>MAX(1,SUMIFS(SolRaw!$E:$E,SolRaw!$A:$A,$B586,SolRaw!$B:$B,$C586,SolRaw!$C:$C,K$1))/1000</f>
        <v>372.26799999999997</v>
      </c>
      <c r="L586" s="2">
        <f>MAX(1,SUMIFS(SolRaw!$E:$E,SolRaw!$A:$A,$B586,SolRaw!$B:$B,$C586,SolRaw!$C:$C,L$1))/1000</f>
        <v>351.25400000000002</v>
      </c>
      <c r="M586" s="2">
        <f>MAX(1,SUMIFS(SolRaw!$E:$E,SolRaw!$A:$A,$B586,SolRaw!$B:$B,$C586,SolRaw!$C:$C,M$1))/1000</f>
        <v>461.36</v>
      </c>
      <c r="N586" s="2">
        <f t="shared" si="63"/>
        <v>377.45210000000003</v>
      </c>
      <c r="O586" s="2">
        <f t="shared" si="64"/>
        <v>320.56</v>
      </c>
      <c r="P586" s="2">
        <f t="shared" si="65"/>
        <v>338.6465</v>
      </c>
      <c r="Q586" s="2">
        <f t="shared" si="66"/>
        <v>366.67950000000002</v>
      </c>
      <c r="R586" s="2">
        <f t="shared" si="67"/>
        <v>397.27825000000001</v>
      </c>
      <c r="S586" s="2">
        <f t="shared" si="68"/>
        <v>462.46199999999999</v>
      </c>
      <c r="T586" s="2">
        <f t="shared" si="69"/>
        <v>50.643506841559592</v>
      </c>
    </row>
    <row r="587" spans="1:20" x14ac:dyDescent="0.2">
      <c r="A587" t="str">
        <f>VLOOKUP(B587,GraphStats!$A:$B,2,0)</f>
        <v>LAW</v>
      </c>
      <c r="B587" t="s">
        <v>121</v>
      </c>
      <c r="C587" t="s">
        <v>154</v>
      </c>
      <c r="D587" s="2">
        <f>MAX(1,SUMIFS(SolRaw!$E:$E,SolRaw!$A:$A,$B587,SolRaw!$B:$B,$C587,SolRaw!$C:$C,D$1))/1000</f>
        <v>1715.614</v>
      </c>
      <c r="E587" s="2">
        <f>MAX(1,SUMIFS(SolRaw!$E:$E,SolRaw!$A:$A,$B587,SolRaw!$B:$B,$C587,SolRaw!$C:$C,E$1))/1000</f>
        <v>1826.577</v>
      </c>
      <c r="F587" s="2">
        <f>MAX(1,SUMIFS(SolRaw!$E:$E,SolRaw!$A:$A,$B587,SolRaw!$B:$B,$C587,SolRaw!$C:$C,F$1))/1000</f>
        <v>1631.9849999999999</v>
      </c>
      <c r="G587" s="2">
        <f>MAX(1,SUMIFS(SolRaw!$E:$E,SolRaw!$A:$A,$B587,SolRaw!$B:$B,$C587,SolRaw!$C:$C,G$1))/1000</f>
        <v>1744.806</v>
      </c>
      <c r="H587" s="2">
        <f>MAX(1,SUMIFS(SolRaw!$E:$E,SolRaw!$A:$A,$B587,SolRaw!$B:$B,$C587,SolRaw!$C:$C,H$1))/1000</f>
        <v>1758.7950000000001</v>
      </c>
      <c r="I587" s="2">
        <f>MAX(1,SUMIFS(SolRaw!$E:$E,SolRaw!$A:$A,$B587,SolRaw!$B:$B,$C587,SolRaw!$C:$C,I$1))/1000</f>
        <v>1491.636</v>
      </c>
      <c r="J587" s="2">
        <f>MAX(1,SUMIFS(SolRaw!$E:$E,SolRaw!$A:$A,$B587,SolRaw!$B:$B,$C587,SolRaw!$C:$C,J$1))/1000</f>
        <v>1686.537</v>
      </c>
      <c r="K587" s="2">
        <f>MAX(1,SUMIFS(SolRaw!$E:$E,SolRaw!$A:$A,$B587,SolRaw!$B:$B,$C587,SolRaw!$C:$C,K$1))/1000</f>
        <v>1819.3920000000001</v>
      </c>
      <c r="L587" s="2">
        <f>MAX(1,SUMIFS(SolRaw!$E:$E,SolRaw!$A:$A,$B587,SolRaw!$B:$B,$C587,SolRaw!$C:$C,L$1))/1000</f>
        <v>1588.5930000000001</v>
      </c>
      <c r="M587" s="2">
        <f>MAX(1,SUMIFS(SolRaw!$E:$E,SolRaw!$A:$A,$B587,SolRaw!$B:$B,$C587,SolRaw!$C:$C,M$1))/1000</f>
        <v>1828.665</v>
      </c>
      <c r="N587" s="2">
        <f t="shared" si="63"/>
        <v>1709.2600000000002</v>
      </c>
      <c r="O587" s="2">
        <f t="shared" si="64"/>
        <v>1491.636</v>
      </c>
      <c r="P587" s="2">
        <f t="shared" si="65"/>
        <v>1645.623</v>
      </c>
      <c r="Q587" s="2">
        <f t="shared" si="66"/>
        <v>1730.21</v>
      </c>
      <c r="R587" s="2">
        <f t="shared" si="67"/>
        <v>1804.2427500000001</v>
      </c>
      <c r="S587" s="2">
        <f t="shared" si="68"/>
        <v>1828.665</v>
      </c>
      <c r="T587" s="2">
        <f t="shared" si="69"/>
        <v>111.71192526315177</v>
      </c>
    </row>
    <row r="588" spans="1:20" x14ac:dyDescent="0.2">
      <c r="A588" t="str">
        <f>VLOOKUP(B588,GraphStats!$A:$B,2,0)</f>
        <v>LAW</v>
      </c>
      <c r="B588" t="s">
        <v>121</v>
      </c>
      <c r="C588" t="s">
        <v>155</v>
      </c>
      <c r="D588" s="2">
        <f>MAX(1,SUMIFS(SolRaw!$E:$E,SolRaw!$A:$A,$B588,SolRaw!$B:$B,$C588,SolRaw!$C:$C,D$1))/1000</f>
        <v>403.20100000000002</v>
      </c>
      <c r="E588" s="2">
        <f>MAX(1,SUMIFS(SolRaw!$E:$E,SolRaw!$A:$A,$B588,SolRaw!$B:$B,$C588,SolRaw!$C:$C,E$1))/1000</f>
        <v>379.54899999999998</v>
      </c>
      <c r="F588" s="2">
        <f>MAX(1,SUMIFS(SolRaw!$E:$E,SolRaw!$A:$A,$B588,SolRaw!$B:$B,$C588,SolRaw!$C:$C,F$1))/1000</f>
        <v>416.75700000000001</v>
      </c>
      <c r="G588" s="2">
        <f>MAX(1,SUMIFS(SolRaw!$E:$E,SolRaw!$A:$A,$B588,SolRaw!$B:$B,$C588,SolRaw!$C:$C,G$1))/1000</f>
        <v>383.81799999999998</v>
      </c>
      <c r="H588" s="2">
        <f>MAX(1,SUMIFS(SolRaw!$E:$E,SolRaw!$A:$A,$B588,SolRaw!$B:$B,$C588,SolRaw!$C:$C,H$1))/1000</f>
        <v>399.06099999999998</v>
      </c>
      <c r="I588" s="2">
        <f>MAX(1,SUMIFS(SolRaw!$E:$E,SolRaw!$A:$A,$B588,SolRaw!$B:$B,$C588,SolRaw!$C:$C,I$1))/1000</f>
        <v>357.08300000000003</v>
      </c>
      <c r="J588" s="2">
        <f>MAX(1,SUMIFS(SolRaw!$E:$E,SolRaw!$A:$A,$B588,SolRaw!$B:$B,$C588,SolRaw!$C:$C,J$1))/1000</f>
        <v>396.87900000000002</v>
      </c>
      <c r="K588" s="2">
        <f>MAX(1,SUMIFS(SolRaw!$E:$E,SolRaw!$A:$A,$B588,SolRaw!$B:$B,$C588,SolRaw!$C:$C,K$1))/1000</f>
        <v>380.74700000000001</v>
      </c>
      <c r="L588" s="2">
        <f>MAX(1,SUMIFS(SolRaw!$E:$E,SolRaw!$A:$A,$B588,SolRaw!$B:$B,$C588,SolRaw!$C:$C,L$1))/1000</f>
        <v>377.19299999999998</v>
      </c>
      <c r="M588" s="2">
        <f>MAX(1,SUMIFS(SolRaw!$E:$E,SolRaw!$A:$A,$B588,SolRaw!$B:$B,$C588,SolRaw!$C:$C,M$1))/1000</f>
        <v>440.96199999999999</v>
      </c>
      <c r="N588" s="2">
        <f t="shared" si="63"/>
        <v>393.52499999999998</v>
      </c>
      <c r="O588" s="2">
        <f t="shared" si="64"/>
        <v>357.08300000000003</v>
      </c>
      <c r="P588" s="2">
        <f t="shared" si="65"/>
        <v>379.8485</v>
      </c>
      <c r="Q588" s="2">
        <f t="shared" si="66"/>
        <v>390.3485</v>
      </c>
      <c r="R588" s="2">
        <f t="shared" si="67"/>
        <v>402.166</v>
      </c>
      <c r="S588" s="2">
        <f t="shared" si="68"/>
        <v>440.96199999999999</v>
      </c>
      <c r="T588" s="2">
        <f t="shared" si="69"/>
        <v>23.506740588841978</v>
      </c>
    </row>
    <row r="589" spans="1:20" x14ac:dyDescent="0.2">
      <c r="A589" t="str">
        <f>VLOOKUP(B589,GraphStats!$A:$B,2,0)</f>
        <v>LAW</v>
      </c>
      <c r="B589" t="s">
        <v>121</v>
      </c>
      <c r="C589" t="s">
        <v>156</v>
      </c>
      <c r="D589" s="2">
        <f>MAX(1,SUMIFS(SolRaw!$E:$E,SolRaw!$A:$A,$B589,SolRaw!$B:$B,$C589,SolRaw!$C:$C,D$1))/1000</f>
        <v>457.286</v>
      </c>
      <c r="E589" s="2">
        <f>MAX(1,SUMIFS(SolRaw!$E:$E,SolRaw!$A:$A,$B589,SolRaw!$B:$B,$C589,SolRaw!$C:$C,E$1))/1000</f>
        <v>515.60299999999995</v>
      </c>
      <c r="F589" s="2">
        <f>MAX(1,SUMIFS(SolRaw!$E:$E,SolRaw!$A:$A,$B589,SolRaw!$B:$B,$C589,SolRaw!$C:$C,F$1))/1000</f>
        <v>425.923</v>
      </c>
      <c r="G589" s="2">
        <f>MAX(1,SUMIFS(SolRaw!$E:$E,SolRaw!$A:$A,$B589,SolRaw!$B:$B,$C589,SolRaw!$C:$C,G$1))/1000</f>
        <v>438.63</v>
      </c>
      <c r="H589" s="2">
        <f>MAX(1,SUMIFS(SolRaw!$E:$E,SolRaw!$A:$A,$B589,SolRaw!$B:$B,$C589,SolRaw!$C:$C,H$1))/1000</f>
        <v>427.95</v>
      </c>
      <c r="I589" s="2">
        <f>MAX(1,SUMIFS(SolRaw!$E:$E,SolRaw!$A:$A,$B589,SolRaw!$B:$B,$C589,SolRaw!$C:$C,I$1))/1000</f>
        <v>386.93400000000003</v>
      </c>
      <c r="J589" s="2">
        <f>MAX(1,SUMIFS(SolRaw!$E:$E,SolRaw!$A:$A,$B589,SolRaw!$B:$B,$C589,SolRaw!$C:$C,J$1))/1000</f>
        <v>453.44</v>
      </c>
      <c r="K589" s="2">
        <f>MAX(1,SUMIFS(SolRaw!$E:$E,SolRaw!$A:$A,$B589,SolRaw!$B:$B,$C589,SolRaw!$C:$C,K$1))/1000</f>
        <v>479.161</v>
      </c>
      <c r="L589" s="2">
        <f>MAX(1,SUMIFS(SolRaw!$E:$E,SolRaw!$A:$A,$B589,SolRaw!$B:$B,$C589,SolRaw!$C:$C,L$1))/1000</f>
        <v>422.71600000000001</v>
      </c>
      <c r="M589" s="2">
        <f>MAX(1,SUMIFS(SolRaw!$E:$E,SolRaw!$A:$A,$B589,SolRaw!$B:$B,$C589,SolRaw!$C:$C,M$1))/1000</f>
        <v>442.98099999999999</v>
      </c>
      <c r="N589" s="2">
        <f t="shared" si="63"/>
        <v>445.06239999999997</v>
      </c>
      <c r="O589" s="2">
        <f t="shared" si="64"/>
        <v>386.93400000000003</v>
      </c>
      <c r="P589" s="2">
        <f t="shared" si="65"/>
        <v>426.42975000000001</v>
      </c>
      <c r="Q589" s="2">
        <f t="shared" si="66"/>
        <v>440.80549999999999</v>
      </c>
      <c r="R589" s="2">
        <f t="shared" si="67"/>
        <v>456.3245</v>
      </c>
      <c r="S589" s="2">
        <f t="shared" si="68"/>
        <v>515.60299999999995</v>
      </c>
      <c r="T589" s="2">
        <f t="shared" si="69"/>
        <v>34.867085227570506</v>
      </c>
    </row>
    <row r="590" spans="1:20" x14ac:dyDescent="0.2">
      <c r="A590" t="str">
        <f>VLOOKUP(B590,GraphStats!$A:$B,2,0)</f>
        <v>LAW</v>
      </c>
      <c r="B590" t="s">
        <v>121</v>
      </c>
      <c r="C590" t="s">
        <v>157</v>
      </c>
      <c r="D590" s="2">
        <f>MAX(1,SUMIFS(SolRaw!$E:$E,SolRaw!$A:$A,$B590,SolRaw!$B:$B,$C590,SolRaw!$C:$C,D$1))/1000</f>
        <v>534.71199999999999</v>
      </c>
      <c r="E590" s="2">
        <f>MAX(1,SUMIFS(SolRaw!$E:$E,SolRaw!$A:$A,$B590,SolRaw!$B:$B,$C590,SolRaw!$C:$C,E$1))/1000</f>
        <v>561.24699999999996</v>
      </c>
      <c r="F590" s="2">
        <f>MAX(1,SUMIFS(SolRaw!$E:$E,SolRaw!$A:$A,$B590,SolRaw!$B:$B,$C590,SolRaw!$C:$C,F$1))/1000</f>
        <v>478.21899999999999</v>
      </c>
      <c r="G590" s="2">
        <f>MAX(1,SUMIFS(SolRaw!$E:$E,SolRaw!$A:$A,$B590,SolRaw!$B:$B,$C590,SolRaw!$C:$C,G$1))/1000</f>
        <v>530.94299999999998</v>
      </c>
      <c r="H590" s="2">
        <f>MAX(1,SUMIFS(SolRaw!$E:$E,SolRaw!$A:$A,$B590,SolRaw!$B:$B,$C590,SolRaw!$C:$C,H$1))/1000</f>
        <v>559.64300000000003</v>
      </c>
      <c r="I590" s="2">
        <f>MAX(1,SUMIFS(SolRaw!$E:$E,SolRaw!$A:$A,$B590,SolRaw!$B:$B,$C590,SolRaw!$C:$C,I$1))/1000</f>
        <v>486.298</v>
      </c>
      <c r="J590" s="2">
        <f>MAX(1,SUMIFS(SolRaw!$E:$E,SolRaw!$A:$A,$B590,SolRaw!$B:$B,$C590,SolRaw!$C:$C,J$1))/1000</f>
        <v>516.15899999999999</v>
      </c>
      <c r="K590" s="2">
        <f>MAX(1,SUMIFS(SolRaw!$E:$E,SolRaw!$A:$A,$B590,SolRaw!$B:$B,$C590,SolRaw!$C:$C,K$1))/1000</f>
        <v>545.56299999999999</v>
      </c>
      <c r="L590" s="2">
        <f>MAX(1,SUMIFS(SolRaw!$E:$E,SolRaw!$A:$A,$B590,SolRaw!$B:$B,$C590,SolRaw!$C:$C,L$1))/1000</f>
        <v>496.68900000000002</v>
      </c>
      <c r="M590" s="2">
        <f>MAX(1,SUMIFS(SolRaw!$E:$E,SolRaw!$A:$A,$B590,SolRaw!$B:$B,$C590,SolRaw!$C:$C,M$1))/1000</f>
        <v>613.54700000000003</v>
      </c>
      <c r="N590" s="2">
        <f t="shared" si="63"/>
        <v>532.30200000000002</v>
      </c>
      <c r="O590" s="2">
        <f t="shared" si="64"/>
        <v>478.21899999999999</v>
      </c>
      <c r="P590" s="2">
        <f t="shared" si="65"/>
        <v>501.55650000000003</v>
      </c>
      <c r="Q590" s="2">
        <f t="shared" si="66"/>
        <v>532.82749999999999</v>
      </c>
      <c r="R590" s="2">
        <f t="shared" si="67"/>
        <v>556.12300000000005</v>
      </c>
      <c r="S590" s="2">
        <f t="shared" si="68"/>
        <v>613.54700000000003</v>
      </c>
      <c r="T590" s="2">
        <f t="shared" si="69"/>
        <v>40.742856982679939</v>
      </c>
    </row>
    <row r="591" spans="1:20" x14ac:dyDescent="0.2">
      <c r="A591" t="str">
        <f>VLOOKUP(B591,GraphStats!$A:$B,2,0)</f>
        <v>LAW</v>
      </c>
      <c r="B591" t="s">
        <v>121</v>
      </c>
      <c r="C591" t="s">
        <v>158</v>
      </c>
      <c r="D591" s="2">
        <f>MAX(1,SUMIFS(SolRaw!$E:$E,SolRaw!$A:$A,$B591,SolRaw!$B:$B,$C591,SolRaw!$C:$C,D$1))/1000</f>
        <v>224.642</v>
      </c>
      <c r="E591" s="2">
        <f>MAX(1,SUMIFS(SolRaw!$E:$E,SolRaw!$A:$A,$B591,SolRaw!$B:$B,$C591,SolRaw!$C:$C,E$1))/1000</f>
        <v>290.55500000000001</v>
      </c>
      <c r="F591" s="2">
        <f>MAX(1,SUMIFS(SolRaw!$E:$E,SolRaw!$A:$A,$B591,SolRaw!$B:$B,$C591,SolRaw!$C:$C,F$1))/1000</f>
        <v>309.60500000000002</v>
      </c>
      <c r="G591" s="2">
        <f>MAX(1,SUMIFS(SolRaw!$E:$E,SolRaw!$A:$A,$B591,SolRaw!$B:$B,$C591,SolRaw!$C:$C,G$1))/1000</f>
        <v>300.91800000000001</v>
      </c>
      <c r="H591" s="2">
        <f>MAX(1,SUMIFS(SolRaw!$E:$E,SolRaw!$A:$A,$B591,SolRaw!$B:$B,$C591,SolRaw!$C:$C,H$1))/1000</f>
        <v>366.71</v>
      </c>
      <c r="I591" s="2">
        <f>MAX(1,SUMIFS(SolRaw!$E:$E,SolRaw!$A:$A,$B591,SolRaw!$B:$B,$C591,SolRaw!$C:$C,I$1))/1000</f>
        <v>277.20600000000002</v>
      </c>
      <c r="J591" s="2">
        <f>MAX(1,SUMIFS(SolRaw!$E:$E,SolRaw!$A:$A,$B591,SolRaw!$B:$B,$C591,SolRaw!$C:$C,J$1))/1000</f>
        <v>273.46300000000002</v>
      </c>
      <c r="K591" s="2">
        <f>MAX(1,SUMIFS(SolRaw!$E:$E,SolRaw!$A:$A,$B591,SolRaw!$B:$B,$C591,SolRaw!$C:$C,K$1))/1000</f>
        <v>306.79899999999998</v>
      </c>
      <c r="L591" s="2">
        <f>MAX(1,SUMIFS(SolRaw!$E:$E,SolRaw!$A:$A,$B591,SolRaw!$B:$B,$C591,SolRaw!$C:$C,L$1))/1000</f>
        <v>286.38400000000001</v>
      </c>
      <c r="M591" s="2">
        <f>MAX(1,SUMIFS(SolRaw!$E:$E,SolRaw!$A:$A,$B591,SolRaw!$B:$B,$C591,SolRaw!$C:$C,M$1))/1000</f>
        <v>327.28100000000001</v>
      </c>
      <c r="N591" s="2">
        <f t="shared" si="63"/>
        <v>296.35630000000003</v>
      </c>
      <c r="O591" s="2">
        <f t="shared" si="64"/>
        <v>224.642</v>
      </c>
      <c r="P591" s="2">
        <f t="shared" si="65"/>
        <v>279.50049999999999</v>
      </c>
      <c r="Q591" s="2">
        <f t="shared" si="66"/>
        <v>295.73649999999998</v>
      </c>
      <c r="R591" s="2">
        <f t="shared" si="67"/>
        <v>308.90350000000001</v>
      </c>
      <c r="S591" s="2">
        <f t="shared" si="68"/>
        <v>366.71</v>
      </c>
      <c r="T591" s="2">
        <f t="shared" si="69"/>
        <v>37.085857088802797</v>
      </c>
    </row>
    <row r="592" spans="1:20" x14ac:dyDescent="0.2">
      <c r="A592" t="str">
        <f>VLOOKUP(B592,GraphStats!$A:$B,2,0)</f>
        <v>LAW</v>
      </c>
      <c r="B592" t="s">
        <v>121</v>
      </c>
      <c r="C592" t="s">
        <v>159</v>
      </c>
      <c r="D592" s="2">
        <f>MAX(1,SUMIFS(SolRaw!$E:$E,SolRaw!$A:$A,$B592,SolRaw!$B:$B,$C592,SolRaw!$C:$C,D$1))/1000</f>
        <v>335.68200000000002</v>
      </c>
      <c r="E592" s="2">
        <f>MAX(1,SUMIFS(SolRaw!$E:$E,SolRaw!$A:$A,$B592,SolRaw!$B:$B,$C592,SolRaw!$C:$C,E$1))/1000</f>
        <v>386.60300000000001</v>
      </c>
      <c r="F592" s="2">
        <f>MAX(1,SUMIFS(SolRaw!$E:$E,SolRaw!$A:$A,$B592,SolRaw!$B:$B,$C592,SolRaw!$C:$C,F$1))/1000</f>
        <v>365.798</v>
      </c>
      <c r="G592" s="2">
        <f>MAX(1,SUMIFS(SolRaw!$E:$E,SolRaw!$A:$A,$B592,SolRaw!$B:$B,$C592,SolRaw!$C:$C,G$1))/1000</f>
        <v>321.88600000000002</v>
      </c>
      <c r="H592" s="2">
        <f>MAX(1,SUMIFS(SolRaw!$E:$E,SolRaw!$A:$A,$B592,SolRaw!$B:$B,$C592,SolRaw!$C:$C,H$1))/1000</f>
        <v>316.61799999999999</v>
      </c>
      <c r="I592" s="2">
        <f>MAX(1,SUMIFS(SolRaw!$E:$E,SolRaw!$A:$A,$B592,SolRaw!$B:$B,$C592,SolRaw!$C:$C,I$1))/1000</f>
        <v>361.43</v>
      </c>
      <c r="J592" s="2">
        <f>MAX(1,SUMIFS(SolRaw!$E:$E,SolRaw!$A:$A,$B592,SolRaw!$B:$B,$C592,SolRaw!$C:$C,J$1))/1000</f>
        <v>359.10700000000003</v>
      </c>
      <c r="K592" s="2">
        <f>MAX(1,SUMIFS(SolRaw!$E:$E,SolRaw!$A:$A,$B592,SolRaw!$B:$B,$C592,SolRaw!$C:$C,K$1))/1000</f>
        <v>339.44099999999997</v>
      </c>
      <c r="L592" s="2">
        <f>MAX(1,SUMIFS(SolRaw!$E:$E,SolRaw!$A:$A,$B592,SolRaw!$B:$B,$C592,SolRaw!$C:$C,L$1))/1000</f>
        <v>341.86</v>
      </c>
      <c r="M592" s="2">
        <f>MAX(1,SUMIFS(SolRaw!$E:$E,SolRaw!$A:$A,$B592,SolRaw!$B:$B,$C592,SolRaw!$C:$C,M$1))/1000</f>
        <v>349.68099999999998</v>
      </c>
      <c r="N592" s="2">
        <f t="shared" si="63"/>
        <v>347.81059999999997</v>
      </c>
      <c r="O592" s="2">
        <f t="shared" si="64"/>
        <v>316.61799999999999</v>
      </c>
      <c r="P592" s="2">
        <f t="shared" si="65"/>
        <v>336.62175000000002</v>
      </c>
      <c r="Q592" s="2">
        <f t="shared" si="66"/>
        <v>345.77049999999997</v>
      </c>
      <c r="R592" s="2">
        <f t="shared" si="67"/>
        <v>360.84924999999998</v>
      </c>
      <c r="S592" s="2">
        <f t="shared" si="68"/>
        <v>386.60300000000001</v>
      </c>
      <c r="T592" s="2">
        <f t="shared" si="69"/>
        <v>21.193861596645803</v>
      </c>
    </row>
    <row r="593" spans="1:20" x14ac:dyDescent="0.2">
      <c r="A593" t="str">
        <f>VLOOKUP(B593,GraphStats!$A:$B,2,0)</f>
        <v>LAW</v>
      </c>
      <c r="B593" t="s">
        <v>121</v>
      </c>
      <c r="C593" t="s">
        <v>160</v>
      </c>
      <c r="D593" s="2">
        <f>MAX(1,SUMIFS(SolRaw!$E:$E,SolRaw!$A:$A,$B593,SolRaw!$B:$B,$C593,SolRaw!$C:$C,D$1))/1000</f>
        <v>281.73399999999998</v>
      </c>
      <c r="E593" s="2">
        <f>MAX(1,SUMIFS(SolRaw!$E:$E,SolRaw!$A:$A,$B593,SolRaw!$B:$B,$C593,SolRaw!$C:$C,E$1))/1000</f>
        <v>334.96300000000002</v>
      </c>
      <c r="F593" s="2">
        <f>MAX(1,SUMIFS(SolRaw!$E:$E,SolRaw!$A:$A,$B593,SolRaw!$B:$B,$C593,SolRaw!$C:$C,F$1))/1000</f>
        <v>333.92200000000003</v>
      </c>
      <c r="G593" s="2">
        <f>MAX(1,SUMIFS(SolRaw!$E:$E,SolRaw!$A:$A,$B593,SolRaw!$B:$B,$C593,SolRaw!$C:$C,G$1))/1000</f>
        <v>282.678</v>
      </c>
      <c r="H593" s="2">
        <f>MAX(1,SUMIFS(SolRaw!$E:$E,SolRaw!$A:$A,$B593,SolRaw!$B:$B,$C593,SolRaw!$C:$C,H$1))/1000</f>
        <v>343.012</v>
      </c>
      <c r="I593" s="2">
        <f>MAX(1,SUMIFS(SolRaw!$E:$E,SolRaw!$A:$A,$B593,SolRaw!$B:$B,$C593,SolRaw!$C:$C,I$1))/1000</f>
        <v>386.12599999999998</v>
      </c>
      <c r="J593" s="2">
        <f>MAX(1,SUMIFS(SolRaw!$E:$E,SolRaw!$A:$A,$B593,SolRaw!$B:$B,$C593,SolRaw!$C:$C,J$1))/1000</f>
        <v>314.96199999999999</v>
      </c>
      <c r="K593" s="2">
        <f>MAX(1,SUMIFS(SolRaw!$E:$E,SolRaw!$A:$A,$B593,SolRaw!$B:$B,$C593,SolRaw!$C:$C,K$1))/1000</f>
        <v>284.89400000000001</v>
      </c>
      <c r="L593" s="2">
        <f>MAX(1,SUMIFS(SolRaw!$E:$E,SolRaw!$A:$A,$B593,SolRaw!$B:$B,$C593,SolRaw!$C:$C,L$1))/1000</f>
        <v>277.86900000000003</v>
      </c>
      <c r="M593" s="2">
        <f>MAX(1,SUMIFS(SolRaw!$E:$E,SolRaw!$A:$A,$B593,SolRaw!$B:$B,$C593,SolRaw!$C:$C,M$1))/1000</f>
        <v>315.72800000000001</v>
      </c>
      <c r="N593" s="2">
        <f t="shared" si="63"/>
        <v>315.58880000000005</v>
      </c>
      <c r="O593" s="2">
        <f t="shared" si="64"/>
        <v>277.86900000000003</v>
      </c>
      <c r="P593" s="2">
        <f t="shared" si="65"/>
        <v>283.23199999999997</v>
      </c>
      <c r="Q593" s="2">
        <f t="shared" si="66"/>
        <v>315.34500000000003</v>
      </c>
      <c r="R593" s="2">
        <f t="shared" si="67"/>
        <v>334.70275000000004</v>
      </c>
      <c r="S593" s="2">
        <f t="shared" si="68"/>
        <v>386.12599999999998</v>
      </c>
      <c r="T593" s="2">
        <f t="shared" si="69"/>
        <v>35.013693961712065</v>
      </c>
    </row>
    <row r="594" spans="1:20" x14ac:dyDescent="0.2">
      <c r="A594" t="str">
        <f>VLOOKUP(B594,GraphStats!$A:$B,2,0)</f>
        <v>LAW</v>
      </c>
      <c r="B594" t="s">
        <v>121</v>
      </c>
      <c r="C594" t="s">
        <v>161</v>
      </c>
      <c r="D594" s="2">
        <f>MAX(1,SUMIFS(SolRaw!$E:$E,SolRaw!$A:$A,$B594,SolRaw!$B:$B,$C594,SolRaw!$C:$C,D$1))/1000</f>
        <v>302.39999999999998</v>
      </c>
      <c r="E594" s="2">
        <f>MAX(1,SUMIFS(SolRaw!$E:$E,SolRaw!$A:$A,$B594,SolRaw!$B:$B,$C594,SolRaw!$C:$C,E$1))/1000</f>
        <v>303.995</v>
      </c>
      <c r="F594" s="2">
        <f>MAX(1,SUMIFS(SolRaw!$E:$E,SolRaw!$A:$A,$B594,SolRaw!$B:$B,$C594,SolRaw!$C:$C,F$1))/1000</f>
        <v>289.91800000000001</v>
      </c>
      <c r="G594" s="2">
        <f>MAX(1,SUMIFS(SolRaw!$E:$E,SolRaw!$A:$A,$B594,SolRaw!$B:$B,$C594,SolRaw!$C:$C,G$1))/1000</f>
        <v>289.904</v>
      </c>
      <c r="H594" s="2">
        <f>MAX(1,SUMIFS(SolRaw!$E:$E,SolRaw!$A:$A,$B594,SolRaw!$B:$B,$C594,SolRaw!$C:$C,H$1))/1000</f>
        <v>306.89600000000002</v>
      </c>
      <c r="I594" s="2">
        <f>MAX(1,SUMIFS(SolRaw!$E:$E,SolRaw!$A:$A,$B594,SolRaw!$B:$B,$C594,SolRaw!$C:$C,I$1))/1000</f>
        <v>289.69200000000001</v>
      </c>
      <c r="J594" s="2">
        <f>MAX(1,SUMIFS(SolRaw!$E:$E,SolRaw!$A:$A,$B594,SolRaw!$B:$B,$C594,SolRaw!$C:$C,J$1))/1000</f>
        <v>302.12700000000001</v>
      </c>
      <c r="K594" s="2">
        <f>MAX(1,SUMIFS(SolRaw!$E:$E,SolRaw!$A:$A,$B594,SolRaw!$B:$B,$C594,SolRaw!$C:$C,K$1))/1000</f>
        <v>346.36700000000002</v>
      </c>
      <c r="L594" s="2">
        <f>MAX(1,SUMIFS(SolRaw!$E:$E,SolRaw!$A:$A,$B594,SolRaw!$B:$B,$C594,SolRaw!$C:$C,L$1))/1000</f>
        <v>349.233</v>
      </c>
      <c r="M594" s="2">
        <f>MAX(1,SUMIFS(SolRaw!$E:$E,SolRaw!$A:$A,$B594,SolRaw!$B:$B,$C594,SolRaw!$C:$C,M$1))/1000</f>
        <v>276.22000000000003</v>
      </c>
      <c r="N594" s="2">
        <f t="shared" si="63"/>
        <v>305.67520000000002</v>
      </c>
      <c r="O594" s="2">
        <f t="shared" si="64"/>
        <v>276.22000000000003</v>
      </c>
      <c r="P594" s="2">
        <f t="shared" si="65"/>
        <v>289.90750000000003</v>
      </c>
      <c r="Q594" s="2">
        <f t="shared" si="66"/>
        <v>302.26350000000002</v>
      </c>
      <c r="R594" s="2">
        <f t="shared" si="67"/>
        <v>306.17075</v>
      </c>
      <c r="S594" s="2">
        <f t="shared" si="68"/>
        <v>349.233</v>
      </c>
      <c r="T594" s="2">
        <f t="shared" si="69"/>
        <v>24.038917986372756</v>
      </c>
    </row>
    <row r="595" spans="1:20" x14ac:dyDescent="0.2">
      <c r="A595" t="str">
        <f>VLOOKUP(B595,GraphStats!$A:$B,2,0)</f>
        <v>LAW</v>
      </c>
      <c r="B595" t="s">
        <v>121</v>
      </c>
      <c r="C595" t="s">
        <v>162</v>
      </c>
      <c r="D595" s="2">
        <f>MAX(1,SUMIFS(SolRaw!$E:$E,SolRaw!$A:$A,$B595,SolRaw!$B:$B,$C595,SolRaw!$C:$C,D$1))/1000</f>
        <v>276.04300000000001</v>
      </c>
      <c r="E595" s="2">
        <f>MAX(1,SUMIFS(SolRaw!$E:$E,SolRaw!$A:$A,$B595,SolRaw!$B:$B,$C595,SolRaw!$C:$C,E$1))/1000</f>
        <v>278.28300000000002</v>
      </c>
      <c r="F595" s="2">
        <f>MAX(1,SUMIFS(SolRaw!$E:$E,SolRaw!$A:$A,$B595,SolRaw!$B:$B,$C595,SolRaw!$C:$C,F$1))/1000</f>
        <v>293.63799999999998</v>
      </c>
      <c r="G595" s="2">
        <f>MAX(1,SUMIFS(SolRaw!$E:$E,SolRaw!$A:$A,$B595,SolRaw!$B:$B,$C595,SolRaw!$C:$C,G$1))/1000</f>
        <v>286.14299999999997</v>
      </c>
      <c r="H595" s="2">
        <f>MAX(1,SUMIFS(SolRaw!$E:$E,SolRaw!$A:$A,$B595,SolRaw!$B:$B,$C595,SolRaw!$C:$C,H$1))/1000</f>
        <v>292.79700000000003</v>
      </c>
      <c r="I595" s="2">
        <f>MAX(1,SUMIFS(SolRaw!$E:$E,SolRaw!$A:$A,$B595,SolRaw!$B:$B,$C595,SolRaw!$C:$C,I$1))/1000</f>
        <v>302.84800000000001</v>
      </c>
      <c r="J595" s="2">
        <f>MAX(1,SUMIFS(SolRaw!$E:$E,SolRaw!$A:$A,$B595,SolRaw!$B:$B,$C595,SolRaw!$C:$C,J$1))/1000</f>
        <v>294.24099999999999</v>
      </c>
      <c r="K595" s="2">
        <f>MAX(1,SUMIFS(SolRaw!$E:$E,SolRaw!$A:$A,$B595,SolRaw!$B:$B,$C595,SolRaw!$C:$C,K$1))/1000</f>
        <v>291.42700000000002</v>
      </c>
      <c r="L595" s="2">
        <f>MAX(1,SUMIFS(SolRaw!$E:$E,SolRaw!$A:$A,$B595,SolRaw!$B:$B,$C595,SolRaw!$C:$C,L$1))/1000</f>
        <v>287.92099999999999</v>
      </c>
      <c r="M595" s="2">
        <f>MAX(1,SUMIFS(SolRaw!$E:$E,SolRaw!$A:$A,$B595,SolRaw!$B:$B,$C595,SolRaw!$C:$C,M$1))/1000</f>
        <v>276.137</v>
      </c>
      <c r="N595" s="2">
        <f t="shared" si="63"/>
        <v>287.94780000000003</v>
      </c>
      <c r="O595" s="2">
        <f t="shared" si="64"/>
        <v>276.04300000000001</v>
      </c>
      <c r="P595" s="2">
        <f t="shared" si="65"/>
        <v>280.24799999999999</v>
      </c>
      <c r="Q595" s="2">
        <f t="shared" si="66"/>
        <v>289.67399999999998</v>
      </c>
      <c r="R595" s="2">
        <f t="shared" si="67"/>
        <v>293.42775</v>
      </c>
      <c r="S595" s="2">
        <f t="shared" si="68"/>
        <v>302.84800000000001</v>
      </c>
      <c r="T595" s="2">
        <f t="shared" si="69"/>
        <v>8.8663152536878442</v>
      </c>
    </row>
    <row r="596" spans="1:20" x14ac:dyDescent="0.2">
      <c r="A596" t="str">
        <f>VLOOKUP(B596,GraphStats!$A:$B,2,0)</f>
        <v>LAW</v>
      </c>
      <c r="B596" t="s">
        <v>112</v>
      </c>
      <c r="C596" t="s">
        <v>136</v>
      </c>
      <c r="D596" s="2">
        <f>MAX(1,SUMIFS(SolRaw!$E:$E,SolRaw!$A:$A,$B596,SolRaw!$B:$B,$C596,SolRaw!$C:$C,D$1))/1000</f>
        <v>29.074999999999999</v>
      </c>
      <c r="E596" s="2">
        <f>MAX(1,SUMIFS(SolRaw!$E:$E,SolRaw!$A:$A,$B596,SolRaw!$B:$B,$C596,SolRaw!$C:$C,E$1))/1000</f>
        <v>29.204999999999998</v>
      </c>
      <c r="F596" s="2">
        <f>MAX(1,SUMIFS(SolRaw!$E:$E,SolRaw!$A:$A,$B596,SolRaw!$B:$B,$C596,SolRaw!$C:$C,F$1))/1000</f>
        <v>28.603000000000002</v>
      </c>
      <c r="G596" s="2">
        <f>MAX(1,SUMIFS(SolRaw!$E:$E,SolRaw!$A:$A,$B596,SolRaw!$B:$B,$C596,SolRaw!$C:$C,G$1))/1000</f>
        <v>29.071999999999999</v>
      </c>
      <c r="H596" s="2">
        <f>MAX(1,SUMIFS(SolRaw!$E:$E,SolRaw!$A:$A,$B596,SolRaw!$B:$B,$C596,SolRaw!$C:$C,H$1))/1000</f>
        <v>28.216999999999999</v>
      </c>
      <c r="I596" s="2">
        <f>MAX(1,SUMIFS(SolRaw!$E:$E,SolRaw!$A:$A,$B596,SolRaw!$B:$B,$C596,SolRaw!$C:$C,I$1))/1000</f>
        <v>29.024000000000001</v>
      </c>
      <c r="J596" s="2">
        <f>MAX(1,SUMIFS(SolRaw!$E:$E,SolRaw!$A:$A,$B596,SolRaw!$B:$B,$C596,SolRaw!$C:$C,J$1))/1000</f>
        <v>22.885000000000002</v>
      </c>
      <c r="K596" s="2">
        <f>MAX(1,SUMIFS(SolRaw!$E:$E,SolRaw!$A:$A,$B596,SolRaw!$B:$B,$C596,SolRaw!$C:$C,K$1))/1000</f>
        <v>29.152999999999999</v>
      </c>
      <c r="L596" s="2">
        <f>MAX(1,SUMIFS(SolRaw!$E:$E,SolRaw!$A:$A,$B596,SolRaw!$B:$B,$C596,SolRaw!$C:$C,L$1))/1000</f>
        <v>24.338999999999999</v>
      </c>
      <c r="M596" s="2">
        <f>MAX(1,SUMIFS(SolRaw!$E:$E,SolRaw!$A:$A,$B596,SolRaw!$B:$B,$C596,SolRaw!$C:$C,M$1))/1000</f>
        <v>24.088999999999999</v>
      </c>
      <c r="N596" s="2">
        <f t="shared" si="63"/>
        <v>27.366200000000003</v>
      </c>
      <c r="O596" s="2">
        <f t="shared" si="64"/>
        <v>22.885000000000002</v>
      </c>
      <c r="P596" s="2">
        <f t="shared" si="65"/>
        <v>25.308499999999999</v>
      </c>
      <c r="Q596" s="2">
        <f t="shared" si="66"/>
        <v>28.813500000000001</v>
      </c>
      <c r="R596" s="2">
        <f t="shared" si="67"/>
        <v>29.074249999999999</v>
      </c>
      <c r="S596" s="2">
        <f t="shared" si="68"/>
        <v>29.204999999999998</v>
      </c>
      <c r="T596" s="2">
        <f t="shared" si="69"/>
        <v>2.5252185735980248</v>
      </c>
    </row>
    <row r="597" spans="1:20" x14ac:dyDescent="0.2">
      <c r="A597" t="str">
        <f>VLOOKUP(B597,GraphStats!$A:$B,2,0)</f>
        <v>LAW</v>
      </c>
      <c r="B597" t="s">
        <v>112</v>
      </c>
      <c r="C597" t="s">
        <v>137</v>
      </c>
      <c r="D597" s="2">
        <f>MAX(1,SUMIFS(SolRaw!$E:$E,SolRaw!$A:$A,$B597,SolRaw!$B:$B,$C597,SolRaw!$C:$C,D$1))/1000</f>
        <v>94.858000000000004</v>
      </c>
      <c r="E597" s="2">
        <f>MAX(1,SUMIFS(SolRaw!$E:$E,SolRaw!$A:$A,$B597,SolRaw!$B:$B,$C597,SolRaw!$C:$C,E$1))/1000</f>
        <v>112.334</v>
      </c>
      <c r="F597" s="2">
        <f>MAX(1,SUMIFS(SolRaw!$E:$E,SolRaw!$A:$A,$B597,SolRaw!$B:$B,$C597,SolRaw!$C:$C,F$1))/1000</f>
        <v>111.788</v>
      </c>
      <c r="G597" s="2">
        <f>MAX(1,SUMIFS(SolRaw!$E:$E,SolRaw!$A:$A,$B597,SolRaw!$B:$B,$C597,SolRaw!$C:$C,G$1))/1000</f>
        <v>98.358000000000004</v>
      </c>
      <c r="H597" s="2">
        <f>MAX(1,SUMIFS(SolRaw!$E:$E,SolRaw!$A:$A,$B597,SolRaw!$B:$B,$C597,SolRaw!$C:$C,H$1))/1000</f>
        <v>106.315</v>
      </c>
      <c r="I597" s="2">
        <f>MAX(1,SUMIFS(SolRaw!$E:$E,SolRaw!$A:$A,$B597,SolRaw!$B:$B,$C597,SolRaw!$C:$C,I$1))/1000</f>
        <v>101.083</v>
      </c>
      <c r="J597" s="2">
        <f>MAX(1,SUMIFS(SolRaw!$E:$E,SolRaw!$A:$A,$B597,SolRaw!$B:$B,$C597,SolRaw!$C:$C,J$1))/1000</f>
        <v>111.117</v>
      </c>
      <c r="K597" s="2">
        <f>MAX(1,SUMIFS(SolRaw!$E:$E,SolRaw!$A:$A,$B597,SolRaw!$B:$B,$C597,SolRaw!$C:$C,K$1))/1000</f>
        <v>87.027000000000001</v>
      </c>
      <c r="L597" s="2">
        <f>MAX(1,SUMIFS(SolRaw!$E:$E,SolRaw!$A:$A,$B597,SolRaw!$B:$B,$C597,SolRaw!$C:$C,L$1))/1000</f>
        <v>93.738</v>
      </c>
      <c r="M597" s="2">
        <f>MAX(1,SUMIFS(SolRaw!$E:$E,SolRaw!$A:$A,$B597,SolRaw!$B:$B,$C597,SolRaw!$C:$C,M$1))/1000</f>
        <v>111.369</v>
      </c>
      <c r="N597" s="2">
        <f t="shared" si="63"/>
        <v>102.79869999999998</v>
      </c>
      <c r="O597" s="2">
        <f t="shared" si="64"/>
        <v>87.027000000000001</v>
      </c>
      <c r="P597" s="2">
        <f t="shared" si="65"/>
        <v>95.733000000000004</v>
      </c>
      <c r="Q597" s="2">
        <f t="shared" si="66"/>
        <v>103.699</v>
      </c>
      <c r="R597" s="2">
        <f t="shared" si="67"/>
        <v>111.306</v>
      </c>
      <c r="S597" s="2">
        <f t="shared" si="68"/>
        <v>112.334</v>
      </c>
      <c r="T597" s="2">
        <f t="shared" si="69"/>
        <v>9.0878364868163803</v>
      </c>
    </row>
    <row r="598" spans="1:20" x14ac:dyDescent="0.2">
      <c r="A598" t="str">
        <f>VLOOKUP(B598,GraphStats!$A:$B,2,0)</f>
        <v>LAW</v>
      </c>
      <c r="B598" t="s">
        <v>112</v>
      </c>
      <c r="C598" t="s">
        <v>138</v>
      </c>
      <c r="D598" s="2">
        <f>MAX(1,SUMIFS(SolRaw!$E:$E,SolRaw!$A:$A,$B598,SolRaw!$B:$B,$C598,SolRaw!$C:$C,D$1))/1000</f>
        <v>252.745</v>
      </c>
      <c r="E598" s="2">
        <f>MAX(1,SUMIFS(SolRaw!$E:$E,SolRaw!$A:$A,$B598,SolRaw!$B:$B,$C598,SolRaw!$C:$C,E$1))/1000</f>
        <v>254.994</v>
      </c>
      <c r="F598" s="2">
        <f>MAX(1,SUMIFS(SolRaw!$E:$E,SolRaw!$A:$A,$B598,SolRaw!$B:$B,$C598,SolRaw!$C:$C,F$1))/1000</f>
        <v>245.578</v>
      </c>
      <c r="G598" s="2">
        <f>MAX(1,SUMIFS(SolRaw!$E:$E,SolRaw!$A:$A,$B598,SolRaw!$B:$B,$C598,SolRaw!$C:$C,G$1))/1000</f>
        <v>249.99199999999999</v>
      </c>
      <c r="H598" s="2">
        <f>MAX(1,SUMIFS(SolRaw!$E:$E,SolRaw!$A:$A,$B598,SolRaw!$B:$B,$C598,SolRaw!$C:$C,H$1))/1000</f>
        <v>241.387</v>
      </c>
      <c r="I598" s="2">
        <f>MAX(1,SUMIFS(SolRaw!$E:$E,SolRaw!$A:$A,$B598,SolRaw!$B:$B,$C598,SolRaw!$C:$C,I$1))/1000</f>
        <v>252.08199999999999</v>
      </c>
      <c r="J598" s="2">
        <f>MAX(1,SUMIFS(SolRaw!$E:$E,SolRaw!$A:$A,$B598,SolRaw!$B:$B,$C598,SolRaw!$C:$C,J$1))/1000</f>
        <v>212.084</v>
      </c>
      <c r="K598" s="2">
        <f>MAX(1,SUMIFS(SolRaw!$E:$E,SolRaw!$A:$A,$B598,SolRaw!$B:$B,$C598,SolRaw!$C:$C,K$1))/1000</f>
        <v>249.74299999999999</v>
      </c>
      <c r="L598" s="2">
        <f>MAX(1,SUMIFS(SolRaw!$E:$E,SolRaw!$A:$A,$B598,SolRaw!$B:$B,$C598,SolRaw!$C:$C,L$1))/1000</f>
        <v>248.46199999999999</v>
      </c>
      <c r="M598" s="2">
        <f>MAX(1,SUMIFS(SolRaw!$E:$E,SolRaw!$A:$A,$B598,SolRaw!$B:$B,$C598,SolRaw!$C:$C,M$1))/1000</f>
        <v>185.03</v>
      </c>
      <c r="N598" s="2">
        <f t="shared" si="63"/>
        <v>239.20970000000003</v>
      </c>
      <c r="O598" s="2">
        <f t="shared" si="64"/>
        <v>185.03</v>
      </c>
      <c r="P598" s="2">
        <f t="shared" si="65"/>
        <v>242.43475000000001</v>
      </c>
      <c r="Q598" s="2">
        <f t="shared" si="66"/>
        <v>249.10249999999999</v>
      </c>
      <c r="R598" s="2">
        <f t="shared" si="67"/>
        <v>251.55949999999999</v>
      </c>
      <c r="S598" s="2">
        <f t="shared" si="68"/>
        <v>254.994</v>
      </c>
      <c r="T598" s="2">
        <f t="shared" si="69"/>
        <v>22.674992123237633</v>
      </c>
    </row>
    <row r="599" spans="1:20" x14ac:dyDescent="0.2">
      <c r="A599" t="str">
        <f>VLOOKUP(B599,GraphStats!$A:$B,2,0)</f>
        <v>LAW</v>
      </c>
      <c r="B599" t="s">
        <v>112</v>
      </c>
      <c r="C599" t="s">
        <v>139</v>
      </c>
      <c r="D599" s="2">
        <f>MAX(1,SUMIFS(SolRaw!$E:$E,SolRaw!$A:$A,$B599,SolRaw!$B:$B,$C599,SolRaw!$C:$C,D$1))/1000</f>
        <v>304.84100000000001</v>
      </c>
      <c r="E599" s="2">
        <f>MAX(1,SUMIFS(SolRaw!$E:$E,SolRaw!$A:$A,$B599,SolRaw!$B:$B,$C599,SolRaw!$C:$C,E$1))/1000</f>
        <v>248.82599999999999</v>
      </c>
      <c r="F599" s="2">
        <f>MAX(1,SUMIFS(SolRaw!$E:$E,SolRaw!$A:$A,$B599,SolRaw!$B:$B,$C599,SolRaw!$C:$C,F$1))/1000</f>
        <v>303.23899999999998</v>
      </c>
      <c r="G599" s="2">
        <f>MAX(1,SUMIFS(SolRaw!$E:$E,SolRaw!$A:$A,$B599,SolRaw!$B:$B,$C599,SolRaw!$C:$C,G$1))/1000</f>
        <v>301.31400000000002</v>
      </c>
      <c r="H599" s="2">
        <f>MAX(1,SUMIFS(SolRaw!$E:$E,SolRaw!$A:$A,$B599,SolRaw!$B:$B,$C599,SolRaw!$C:$C,H$1))/1000</f>
        <v>266.05399999999997</v>
      </c>
      <c r="I599" s="2">
        <f>MAX(1,SUMIFS(SolRaw!$E:$E,SolRaw!$A:$A,$B599,SolRaw!$B:$B,$C599,SolRaw!$C:$C,I$1))/1000</f>
        <v>292.78300000000002</v>
      </c>
      <c r="J599" s="2">
        <f>MAX(1,SUMIFS(SolRaw!$E:$E,SolRaw!$A:$A,$B599,SolRaw!$B:$B,$C599,SolRaw!$C:$C,J$1))/1000</f>
        <v>228.10300000000001</v>
      </c>
      <c r="K599" s="2">
        <f>MAX(1,SUMIFS(SolRaw!$E:$E,SolRaw!$A:$A,$B599,SolRaw!$B:$B,$C599,SolRaw!$C:$C,K$1))/1000</f>
        <v>287.77800000000002</v>
      </c>
      <c r="L599" s="2">
        <f>MAX(1,SUMIFS(SolRaw!$E:$E,SolRaw!$A:$A,$B599,SolRaw!$B:$B,$C599,SolRaw!$C:$C,L$1))/1000</f>
        <v>292.21600000000001</v>
      </c>
      <c r="M599" s="2">
        <f>MAX(1,SUMIFS(SolRaw!$E:$E,SolRaw!$A:$A,$B599,SolRaw!$B:$B,$C599,SolRaw!$C:$C,M$1))/1000</f>
        <v>294.79700000000003</v>
      </c>
      <c r="N599" s="2">
        <f t="shared" si="63"/>
        <v>281.99509999999998</v>
      </c>
      <c r="O599" s="2">
        <f t="shared" si="64"/>
        <v>228.10300000000001</v>
      </c>
      <c r="P599" s="2">
        <f t="shared" si="65"/>
        <v>271.48500000000001</v>
      </c>
      <c r="Q599" s="2">
        <f t="shared" si="66"/>
        <v>292.49950000000001</v>
      </c>
      <c r="R599" s="2">
        <f t="shared" si="67"/>
        <v>299.68475000000001</v>
      </c>
      <c r="S599" s="2">
        <f t="shared" si="68"/>
        <v>304.84100000000001</v>
      </c>
      <c r="T599" s="2">
        <f t="shared" si="69"/>
        <v>25.869975726699092</v>
      </c>
    </row>
    <row r="600" spans="1:20" x14ac:dyDescent="0.2">
      <c r="A600" t="str">
        <f>VLOOKUP(B600,GraphStats!$A:$B,2,0)</f>
        <v>LAW</v>
      </c>
      <c r="B600" t="s">
        <v>112</v>
      </c>
      <c r="C600" t="s">
        <v>140</v>
      </c>
      <c r="D600" s="2">
        <f>MAX(1,SUMIFS(SolRaw!$E:$E,SolRaw!$A:$A,$B600,SolRaw!$B:$B,$C600,SolRaw!$C:$C,D$1))/1000</f>
        <v>468.02199999999999</v>
      </c>
      <c r="E600" s="2">
        <f>MAX(1,SUMIFS(SolRaw!$E:$E,SolRaw!$A:$A,$B600,SolRaw!$B:$B,$C600,SolRaw!$C:$C,E$1))/1000</f>
        <v>457.51</v>
      </c>
      <c r="F600" s="2">
        <f>MAX(1,SUMIFS(SolRaw!$E:$E,SolRaw!$A:$A,$B600,SolRaw!$B:$B,$C600,SolRaw!$C:$C,F$1))/1000</f>
        <v>445.53699999999998</v>
      </c>
      <c r="G600" s="2">
        <f>MAX(1,SUMIFS(SolRaw!$E:$E,SolRaw!$A:$A,$B600,SolRaw!$B:$B,$C600,SolRaw!$C:$C,G$1))/1000</f>
        <v>426.79199999999997</v>
      </c>
      <c r="H600" s="2">
        <f>MAX(1,SUMIFS(SolRaw!$E:$E,SolRaw!$A:$A,$B600,SolRaw!$B:$B,$C600,SolRaw!$C:$C,H$1))/1000</f>
        <v>457.41399999999999</v>
      </c>
      <c r="I600" s="2">
        <f>MAX(1,SUMIFS(SolRaw!$E:$E,SolRaw!$A:$A,$B600,SolRaw!$B:$B,$C600,SolRaw!$C:$C,I$1))/1000</f>
        <v>342.66300000000001</v>
      </c>
      <c r="J600" s="2">
        <f>MAX(1,SUMIFS(SolRaw!$E:$E,SolRaw!$A:$A,$B600,SolRaw!$B:$B,$C600,SolRaw!$C:$C,J$1))/1000</f>
        <v>452.09899999999999</v>
      </c>
      <c r="K600" s="2">
        <f>MAX(1,SUMIFS(SolRaw!$E:$E,SolRaw!$A:$A,$B600,SolRaw!$B:$B,$C600,SolRaw!$C:$C,K$1))/1000</f>
        <v>462.35300000000001</v>
      </c>
      <c r="L600" s="2">
        <f>MAX(1,SUMIFS(SolRaw!$E:$E,SolRaw!$A:$A,$B600,SolRaw!$B:$B,$C600,SolRaw!$C:$C,L$1))/1000</f>
        <v>455.959</v>
      </c>
      <c r="M600" s="2">
        <f>MAX(1,SUMIFS(SolRaw!$E:$E,SolRaw!$A:$A,$B600,SolRaw!$B:$B,$C600,SolRaw!$C:$C,M$1))/1000</f>
        <v>442.38799999999998</v>
      </c>
      <c r="N600" s="2">
        <f t="shared" si="63"/>
        <v>441.07370000000003</v>
      </c>
      <c r="O600" s="2">
        <f t="shared" si="64"/>
        <v>342.66300000000001</v>
      </c>
      <c r="P600" s="2">
        <f t="shared" si="65"/>
        <v>443.17525000000001</v>
      </c>
      <c r="Q600" s="2">
        <f t="shared" si="66"/>
        <v>454.029</v>
      </c>
      <c r="R600" s="2">
        <f t="shared" si="67"/>
        <v>457.48599999999999</v>
      </c>
      <c r="S600" s="2">
        <f t="shared" si="68"/>
        <v>468.02199999999999</v>
      </c>
      <c r="T600" s="2">
        <f t="shared" si="69"/>
        <v>36.468536667623191</v>
      </c>
    </row>
    <row r="601" spans="1:20" x14ac:dyDescent="0.2">
      <c r="A601" t="str">
        <f>VLOOKUP(B601,GraphStats!$A:$B,2,0)</f>
        <v>LAW</v>
      </c>
      <c r="B601" t="s">
        <v>112</v>
      </c>
      <c r="C601" t="s">
        <v>141</v>
      </c>
      <c r="D601" s="2">
        <f>MAX(1,SUMIFS(SolRaw!$E:$E,SolRaw!$A:$A,$B601,SolRaw!$B:$B,$C601,SolRaw!$C:$C,D$1))/1000</f>
        <v>83.736000000000004</v>
      </c>
      <c r="E601" s="2">
        <f>MAX(1,SUMIFS(SolRaw!$E:$E,SolRaw!$A:$A,$B601,SolRaw!$B:$B,$C601,SolRaw!$C:$C,E$1))/1000</f>
        <v>70.414000000000001</v>
      </c>
      <c r="F601" s="2">
        <f>MAX(1,SUMIFS(SolRaw!$E:$E,SolRaw!$A:$A,$B601,SolRaw!$B:$B,$C601,SolRaw!$C:$C,F$1))/1000</f>
        <v>80.228999999999999</v>
      </c>
      <c r="G601" s="2">
        <f>MAX(1,SUMIFS(SolRaw!$E:$E,SolRaw!$A:$A,$B601,SolRaw!$B:$B,$C601,SolRaw!$C:$C,G$1))/1000</f>
        <v>83.837999999999994</v>
      </c>
      <c r="H601" s="2">
        <f>MAX(1,SUMIFS(SolRaw!$E:$E,SolRaw!$A:$A,$B601,SolRaw!$B:$B,$C601,SolRaw!$C:$C,H$1))/1000</f>
        <v>80.813999999999993</v>
      </c>
      <c r="I601" s="2">
        <f>MAX(1,SUMIFS(SolRaw!$E:$E,SolRaw!$A:$A,$B601,SolRaw!$B:$B,$C601,SolRaw!$C:$C,I$1))/1000</f>
        <v>82.066999999999993</v>
      </c>
      <c r="J601" s="2">
        <f>MAX(1,SUMIFS(SolRaw!$E:$E,SolRaw!$A:$A,$B601,SolRaw!$B:$B,$C601,SolRaw!$C:$C,J$1))/1000</f>
        <v>78.661000000000001</v>
      </c>
      <c r="K601" s="2">
        <f>MAX(1,SUMIFS(SolRaw!$E:$E,SolRaw!$A:$A,$B601,SolRaw!$B:$B,$C601,SolRaw!$C:$C,K$1))/1000</f>
        <v>82.873000000000005</v>
      </c>
      <c r="L601" s="2">
        <f>MAX(1,SUMIFS(SolRaw!$E:$E,SolRaw!$A:$A,$B601,SolRaw!$B:$B,$C601,SolRaw!$C:$C,L$1))/1000</f>
        <v>67.231999999999999</v>
      </c>
      <c r="M601" s="2">
        <f>MAX(1,SUMIFS(SolRaw!$E:$E,SolRaw!$A:$A,$B601,SolRaw!$B:$B,$C601,SolRaw!$C:$C,M$1))/1000</f>
        <v>79.631</v>
      </c>
      <c r="N601" s="2">
        <f t="shared" si="63"/>
        <v>78.9495</v>
      </c>
      <c r="O601" s="2">
        <f t="shared" si="64"/>
        <v>67.231999999999999</v>
      </c>
      <c r="P601" s="2">
        <f t="shared" si="65"/>
        <v>78.903500000000008</v>
      </c>
      <c r="Q601" s="2">
        <f t="shared" si="66"/>
        <v>80.521500000000003</v>
      </c>
      <c r="R601" s="2">
        <f t="shared" si="67"/>
        <v>82.671500000000009</v>
      </c>
      <c r="S601" s="2">
        <f t="shared" si="68"/>
        <v>83.837999999999994</v>
      </c>
      <c r="T601" s="2">
        <f t="shared" si="69"/>
        <v>5.6542648063209766</v>
      </c>
    </row>
    <row r="602" spans="1:20" x14ac:dyDescent="0.2">
      <c r="A602" t="str">
        <f>VLOOKUP(B602,GraphStats!$A:$B,2,0)</f>
        <v>LAW</v>
      </c>
      <c r="B602" t="s">
        <v>112</v>
      </c>
      <c r="C602" t="s">
        <v>142</v>
      </c>
      <c r="D602" s="2">
        <f>MAX(1,SUMIFS(SolRaw!$E:$E,SolRaw!$A:$A,$B602,SolRaw!$B:$B,$C602,SolRaw!$C:$C,D$1))/1000</f>
        <v>594.74599999999998</v>
      </c>
      <c r="E602" s="2">
        <f>MAX(1,SUMIFS(SolRaw!$E:$E,SolRaw!$A:$A,$B602,SolRaw!$B:$B,$C602,SolRaw!$C:$C,E$1))/1000</f>
        <v>583.01300000000003</v>
      </c>
      <c r="F602" s="2">
        <f>MAX(1,SUMIFS(SolRaw!$E:$E,SolRaw!$A:$A,$B602,SolRaw!$B:$B,$C602,SolRaw!$C:$C,F$1))/1000</f>
        <v>577.74800000000005</v>
      </c>
      <c r="G602" s="2">
        <f>MAX(1,SUMIFS(SolRaw!$E:$E,SolRaw!$A:$A,$B602,SolRaw!$B:$B,$C602,SolRaw!$C:$C,G$1))/1000</f>
        <v>537.14</v>
      </c>
      <c r="H602" s="2">
        <f>MAX(1,SUMIFS(SolRaw!$E:$E,SolRaw!$A:$A,$B602,SolRaw!$B:$B,$C602,SolRaw!$C:$C,H$1))/1000</f>
        <v>581.81899999999996</v>
      </c>
      <c r="I602" s="2">
        <f>MAX(1,SUMIFS(SolRaw!$E:$E,SolRaw!$A:$A,$B602,SolRaw!$B:$B,$C602,SolRaw!$C:$C,I$1))/1000</f>
        <v>463.68299999999999</v>
      </c>
      <c r="J602" s="2">
        <f>MAX(1,SUMIFS(SolRaw!$E:$E,SolRaw!$A:$A,$B602,SolRaw!$B:$B,$C602,SolRaw!$C:$C,J$1))/1000</f>
        <v>584.78200000000004</v>
      </c>
      <c r="K602" s="2">
        <f>MAX(1,SUMIFS(SolRaw!$E:$E,SolRaw!$A:$A,$B602,SolRaw!$B:$B,$C602,SolRaw!$C:$C,K$1))/1000</f>
        <v>589.60500000000002</v>
      </c>
      <c r="L602" s="2">
        <f>MAX(1,SUMIFS(SolRaw!$E:$E,SolRaw!$A:$A,$B602,SolRaw!$B:$B,$C602,SolRaw!$C:$C,L$1))/1000</f>
        <v>468.483</v>
      </c>
      <c r="M602" s="2">
        <f>MAX(1,SUMIFS(SolRaw!$E:$E,SolRaw!$A:$A,$B602,SolRaw!$B:$B,$C602,SolRaw!$C:$C,M$1))/1000</f>
        <v>463.36500000000001</v>
      </c>
      <c r="N602" s="2">
        <f t="shared" si="63"/>
        <v>544.4384</v>
      </c>
      <c r="O602" s="2">
        <f t="shared" si="64"/>
        <v>463.36500000000001</v>
      </c>
      <c r="P602" s="2">
        <f t="shared" si="65"/>
        <v>485.64724999999999</v>
      </c>
      <c r="Q602" s="2">
        <f t="shared" si="66"/>
        <v>579.7835</v>
      </c>
      <c r="R602" s="2">
        <f t="shared" si="67"/>
        <v>584.33975000000009</v>
      </c>
      <c r="S602" s="2">
        <f t="shared" si="68"/>
        <v>594.74599999999998</v>
      </c>
      <c r="T602" s="2">
        <f t="shared" si="69"/>
        <v>56.872314252972771</v>
      </c>
    </row>
    <row r="603" spans="1:20" x14ac:dyDescent="0.2">
      <c r="A603" t="str">
        <f>VLOOKUP(B603,GraphStats!$A:$B,2,0)</f>
        <v>LAW</v>
      </c>
      <c r="B603" t="s">
        <v>112</v>
      </c>
      <c r="C603" t="s">
        <v>143</v>
      </c>
      <c r="D603" s="2">
        <f>MAX(1,SUMIFS(SolRaw!$E:$E,SolRaw!$A:$A,$B603,SolRaw!$B:$B,$C603,SolRaw!$C:$C,D$1))/1000</f>
        <v>90.421000000000006</v>
      </c>
      <c r="E603" s="2">
        <f>MAX(1,SUMIFS(SolRaw!$E:$E,SolRaw!$A:$A,$B603,SolRaw!$B:$B,$C603,SolRaw!$C:$C,E$1))/1000</f>
        <v>95.117000000000004</v>
      </c>
      <c r="F603" s="2">
        <f>MAX(1,SUMIFS(SolRaw!$E:$E,SolRaw!$A:$A,$B603,SolRaw!$B:$B,$C603,SolRaw!$C:$C,F$1))/1000</f>
        <v>88.289000000000001</v>
      </c>
      <c r="G603" s="2">
        <f>MAX(1,SUMIFS(SolRaw!$E:$E,SolRaw!$A:$A,$B603,SolRaw!$B:$B,$C603,SolRaw!$C:$C,G$1))/1000</f>
        <v>74.662999999999997</v>
      </c>
      <c r="H603" s="2">
        <f>MAX(1,SUMIFS(SolRaw!$E:$E,SolRaw!$A:$A,$B603,SolRaw!$B:$B,$C603,SolRaw!$C:$C,H$1))/1000</f>
        <v>95.040999999999997</v>
      </c>
      <c r="I603" s="2">
        <f>MAX(1,SUMIFS(SolRaw!$E:$E,SolRaw!$A:$A,$B603,SolRaw!$B:$B,$C603,SolRaw!$C:$C,I$1))/1000</f>
        <v>97.227999999999994</v>
      </c>
      <c r="J603" s="2">
        <f>MAX(1,SUMIFS(SolRaw!$E:$E,SolRaw!$A:$A,$B603,SolRaw!$B:$B,$C603,SolRaw!$C:$C,J$1))/1000</f>
        <v>101.004</v>
      </c>
      <c r="K603" s="2">
        <f>MAX(1,SUMIFS(SolRaw!$E:$E,SolRaw!$A:$A,$B603,SolRaw!$B:$B,$C603,SolRaw!$C:$C,K$1))/1000</f>
        <v>98.316000000000003</v>
      </c>
      <c r="L603" s="2">
        <f>MAX(1,SUMIFS(SolRaw!$E:$E,SolRaw!$A:$A,$B603,SolRaw!$B:$B,$C603,SolRaw!$C:$C,L$1))/1000</f>
        <v>72.944999999999993</v>
      </c>
      <c r="M603" s="2">
        <f>MAX(1,SUMIFS(SolRaw!$E:$E,SolRaw!$A:$A,$B603,SolRaw!$B:$B,$C603,SolRaw!$C:$C,M$1))/1000</f>
        <v>92.798000000000002</v>
      </c>
      <c r="N603" s="2">
        <f t="shared" si="63"/>
        <v>90.582200000000014</v>
      </c>
      <c r="O603" s="2">
        <f t="shared" si="64"/>
        <v>72.944999999999993</v>
      </c>
      <c r="P603" s="2">
        <f t="shared" si="65"/>
        <v>88.822000000000003</v>
      </c>
      <c r="Q603" s="2">
        <f t="shared" si="66"/>
        <v>93.919499999999999</v>
      </c>
      <c r="R603" s="2">
        <f t="shared" si="67"/>
        <v>96.700249999999997</v>
      </c>
      <c r="S603" s="2">
        <f t="shared" si="68"/>
        <v>101.004</v>
      </c>
      <c r="T603" s="2">
        <f t="shared" si="69"/>
        <v>9.5900632462287092</v>
      </c>
    </row>
    <row r="604" spans="1:20" x14ac:dyDescent="0.2">
      <c r="A604" t="str">
        <f>VLOOKUP(B604,GraphStats!$A:$B,2,0)</f>
        <v>LAW</v>
      </c>
      <c r="B604" t="s">
        <v>112</v>
      </c>
      <c r="C604" t="s">
        <v>144</v>
      </c>
      <c r="D604" s="2">
        <f>MAX(1,SUMIFS(SolRaw!$E:$E,SolRaw!$A:$A,$B604,SolRaw!$B:$B,$C604,SolRaw!$C:$C,D$1))/1000</f>
        <v>848.98599999999999</v>
      </c>
      <c r="E604" s="2">
        <f>MAX(1,SUMIFS(SolRaw!$E:$E,SolRaw!$A:$A,$B604,SolRaw!$B:$B,$C604,SolRaw!$C:$C,E$1))/1000</f>
        <v>853.721</v>
      </c>
      <c r="F604" s="2">
        <f>MAX(1,SUMIFS(SolRaw!$E:$E,SolRaw!$A:$A,$B604,SolRaw!$B:$B,$C604,SolRaw!$C:$C,F$1))/1000</f>
        <v>710</v>
      </c>
      <c r="G604" s="2">
        <f>MAX(1,SUMIFS(SolRaw!$E:$E,SolRaw!$A:$A,$B604,SolRaw!$B:$B,$C604,SolRaw!$C:$C,G$1))/1000</f>
        <v>767.49800000000005</v>
      </c>
      <c r="H604" s="2">
        <f>MAX(1,SUMIFS(SolRaw!$E:$E,SolRaw!$A:$A,$B604,SolRaw!$B:$B,$C604,SolRaw!$C:$C,H$1))/1000</f>
        <v>843.09699999999998</v>
      </c>
      <c r="I604" s="2">
        <f>MAX(1,SUMIFS(SolRaw!$E:$E,SolRaw!$A:$A,$B604,SolRaw!$B:$B,$C604,SolRaw!$C:$C,I$1))/1000</f>
        <v>864.38300000000004</v>
      </c>
      <c r="J604" s="2">
        <f>MAX(1,SUMIFS(SolRaw!$E:$E,SolRaw!$A:$A,$B604,SolRaw!$B:$B,$C604,SolRaw!$C:$C,J$1))/1000</f>
        <v>768.91</v>
      </c>
      <c r="K604" s="2">
        <f>MAX(1,SUMIFS(SolRaw!$E:$E,SolRaw!$A:$A,$B604,SolRaw!$B:$B,$C604,SolRaw!$C:$C,K$1))/1000</f>
        <v>759.17700000000002</v>
      </c>
      <c r="L604" s="2">
        <f>MAX(1,SUMIFS(SolRaw!$E:$E,SolRaw!$A:$A,$B604,SolRaw!$B:$B,$C604,SolRaw!$C:$C,L$1))/1000</f>
        <v>637.68899999999996</v>
      </c>
      <c r="M604" s="2">
        <f>MAX(1,SUMIFS(SolRaw!$E:$E,SolRaw!$A:$A,$B604,SolRaw!$B:$B,$C604,SolRaw!$C:$C,M$1))/1000</f>
        <v>644.37599999999998</v>
      </c>
      <c r="N604" s="2">
        <f t="shared" si="63"/>
        <v>769.78369999999995</v>
      </c>
      <c r="O604" s="2">
        <f t="shared" si="64"/>
        <v>637.68899999999996</v>
      </c>
      <c r="P604" s="2">
        <f t="shared" si="65"/>
        <v>722.29425000000003</v>
      </c>
      <c r="Q604" s="2">
        <f t="shared" si="66"/>
        <v>768.20399999999995</v>
      </c>
      <c r="R604" s="2">
        <f t="shared" si="67"/>
        <v>847.51374999999996</v>
      </c>
      <c r="S604" s="2">
        <f t="shared" si="68"/>
        <v>864.38300000000004</v>
      </c>
      <c r="T604" s="2">
        <f t="shared" si="69"/>
        <v>84.663401385919769</v>
      </c>
    </row>
    <row r="605" spans="1:20" x14ac:dyDescent="0.2">
      <c r="A605" t="str">
        <f>VLOOKUP(B605,GraphStats!$A:$B,2,0)</f>
        <v>LAW</v>
      </c>
      <c r="B605" t="s">
        <v>112</v>
      </c>
      <c r="C605" t="s">
        <v>145</v>
      </c>
      <c r="D605" s="2">
        <f>MAX(1,SUMIFS(SolRaw!$E:$E,SolRaw!$A:$A,$B605,SolRaw!$B:$B,$C605,SolRaw!$C:$C,D$1))/1000</f>
        <v>109.129</v>
      </c>
      <c r="E605" s="2">
        <f>MAX(1,SUMIFS(SolRaw!$E:$E,SolRaw!$A:$A,$B605,SolRaw!$B:$B,$C605,SolRaw!$C:$C,E$1))/1000</f>
        <v>110.422</v>
      </c>
      <c r="F605" s="2">
        <f>MAX(1,SUMIFS(SolRaw!$E:$E,SolRaw!$A:$A,$B605,SolRaw!$B:$B,$C605,SolRaw!$C:$C,F$1))/1000</f>
        <v>111.23</v>
      </c>
      <c r="G605" s="2">
        <f>MAX(1,SUMIFS(SolRaw!$E:$E,SolRaw!$A:$A,$B605,SolRaw!$B:$B,$C605,SolRaw!$C:$C,G$1))/1000</f>
        <v>104.91800000000001</v>
      </c>
      <c r="H605" s="2">
        <f>MAX(1,SUMIFS(SolRaw!$E:$E,SolRaw!$A:$A,$B605,SolRaw!$B:$B,$C605,SolRaw!$C:$C,H$1))/1000</f>
        <v>109.82899999999999</v>
      </c>
      <c r="I605" s="2">
        <f>MAX(1,SUMIFS(SolRaw!$E:$E,SolRaw!$A:$A,$B605,SolRaw!$B:$B,$C605,SolRaw!$C:$C,I$1))/1000</f>
        <v>115.697</v>
      </c>
      <c r="J605" s="2">
        <f>MAX(1,SUMIFS(SolRaw!$E:$E,SolRaw!$A:$A,$B605,SolRaw!$B:$B,$C605,SolRaw!$C:$C,J$1))/1000</f>
        <v>110.877</v>
      </c>
      <c r="K605" s="2">
        <f>MAX(1,SUMIFS(SolRaw!$E:$E,SolRaw!$A:$A,$B605,SolRaw!$B:$B,$C605,SolRaw!$C:$C,K$1))/1000</f>
        <v>109.746</v>
      </c>
      <c r="L605" s="2">
        <f>MAX(1,SUMIFS(SolRaw!$E:$E,SolRaw!$A:$A,$B605,SolRaw!$B:$B,$C605,SolRaw!$C:$C,L$1))/1000</f>
        <v>85.766999999999996</v>
      </c>
      <c r="M605" s="2">
        <f>MAX(1,SUMIFS(SolRaw!$E:$E,SolRaw!$A:$A,$B605,SolRaw!$B:$B,$C605,SolRaw!$C:$C,M$1))/1000</f>
        <v>96.89</v>
      </c>
      <c r="N605" s="2">
        <f t="shared" si="63"/>
        <v>106.45050000000001</v>
      </c>
      <c r="O605" s="2">
        <f t="shared" si="64"/>
        <v>85.766999999999996</v>
      </c>
      <c r="P605" s="2">
        <f t="shared" si="65"/>
        <v>105.97075000000001</v>
      </c>
      <c r="Q605" s="2">
        <f t="shared" si="66"/>
        <v>109.78749999999999</v>
      </c>
      <c r="R605" s="2">
        <f t="shared" si="67"/>
        <v>110.76325</v>
      </c>
      <c r="S605" s="2">
        <f t="shared" si="68"/>
        <v>115.697</v>
      </c>
      <c r="T605" s="2">
        <f t="shared" si="69"/>
        <v>8.7858214723749342</v>
      </c>
    </row>
    <row r="606" spans="1:20" x14ac:dyDescent="0.2">
      <c r="A606" t="str">
        <f>VLOOKUP(B606,GraphStats!$A:$B,2,0)</f>
        <v>LAW</v>
      </c>
      <c r="B606" t="s">
        <v>112</v>
      </c>
      <c r="C606" t="s">
        <v>146</v>
      </c>
      <c r="D606" s="2">
        <f>MAX(1,SUMIFS(SolRaw!$E:$E,SolRaw!$A:$A,$B606,SolRaw!$B:$B,$C606,SolRaw!$C:$C,D$1))/1000</f>
        <v>146.31100000000001</v>
      </c>
      <c r="E606" s="2">
        <f>MAX(1,SUMIFS(SolRaw!$E:$E,SolRaw!$A:$A,$B606,SolRaw!$B:$B,$C606,SolRaw!$C:$C,E$1))/1000</f>
        <v>146.18899999999999</v>
      </c>
      <c r="F606" s="2">
        <f>MAX(1,SUMIFS(SolRaw!$E:$E,SolRaw!$A:$A,$B606,SolRaw!$B:$B,$C606,SolRaw!$C:$C,F$1))/1000</f>
        <v>147.75200000000001</v>
      </c>
      <c r="G606" s="2">
        <f>MAX(1,SUMIFS(SolRaw!$E:$E,SolRaw!$A:$A,$B606,SolRaw!$B:$B,$C606,SolRaw!$C:$C,G$1))/1000</f>
        <v>118.736</v>
      </c>
      <c r="H606" s="2">
        <f>MAX(1,SUMIFS(SolRaw!$E:$E,SolRaw!$A:$A,$B606,SolRaw!$B:$B,$C606,SolRaw!$C:$C,H$1))/1000</f>
        <v>115.004</v>
      </c>
      <c r="I606" s="2">
        <f>MAX(1,SUMIFS(SolRaw!$E:$E,SolRaw!$A:$A,$B606,SolRaw!$B:$B,$C606,SolRaw!$C:$C,I$1))/1000</f>
        <v>146.42099999999999</v>
      </c>
      <c r="J606" s="2">
        <f>MAX(1,SUMIFS(SolRaw!$E:$E,SolRaw!$A:$A,$B606,SolRaw!$B:$B,$C606,SolRaw!$C:$C,J$1))/1000</f>
        <v>144.03200000000001</v>
      </c>
      <c r="K606" s="2">
        <f>MAX(1,SUMIFS(SolRaw!$E:$E,SolRaw!$A:$A,$B606,SolRaw!$B:$B,$C606,SolRaw!$C:$C,K$1))/1000</f>
        <v>143.90899999999999</v>
      </c>
      <c r="L606" s="2">
        <f>MAX(1,SUMIFS(SolRaw!$E:$E,SolRaw!$A:$A,$B606,SolRaw!$B:$B,$C606,SolRaw!$C:$C,L$1))/1000</f>
        <v>143.26</v>
      </c>
      <c r="M606" s="2">
        <f>MAX(1,SUMIFS(SolRaw!$E:$E,SolRaw!$A:$A,$B606,SolRaw!$B:$B,$C606,SolRaw!$C:$C,M$1))/1000</f>
        <v>145.434</v>
      </c>
      <c r="N606" s="2">
        <f t="shared" si="63"/>
        <v>139.70480000000001</v>
      </c>
      <c r="O606" s="2">
        <f t="shared" si="64"/>
        <v>115.004</v>
      </c>
      <c r="P606" s="2">
        <f t="shared" si="65"/>
        <v>143.42224999999999</v>
      </c>
      <c r="Q606" s="2">
        <f t="shared" si="66"/>
        <v>144.733</v>
      </c>
      <c r="R606" s="2">
        <f t="shared" si="67"/>
        <v>146.28050000000002</v>
      </c>
      <c r="S606" s="2">
        <f t="shared" si="68"/>
        <v>147.75200000000001</v>
      </c>
      <c r="T606" s="2">
        <f t="shared" si="69"/>
        <v>12.143744295360927</v>
      </c>
    </row>
    <row r="607" spans="1:20" x14ac:dyDescent="0.2">
      <c r="A607" t="str">
        <f>VLOOKUP(B607,GraphStats!$A:$B,2,0)</f>
        <v>LAW</v>
      </c>
      <c r="B607" t="s">
        <v>112</v>
      </c>
      <c r="C607" t="s">
        <v>147</v>
      </c>
      <c r="D607" s="2">
        <f>MAX(1,SUMIFS(SolRaw!$E:$E,SolRaw!$A:$A,$B607,SolRaw!$B:$B,$C607,SolRaw!$C:$C,D$1))/1000</f>
        <v>179.423</v>
      </c>
      <c r="E607" s="2">
        <f>MAX(1,SUMIFS(SolRaw!$E:$E,SolRaw!$A:$A,$B607,SolRaw!$B:$B,$C607,SolRaw!$C:$C,E$1))/1000</f>
        <v>174.476</v>
      </c>
      <c r="F607" s="2">
        <f>MAX(1,SUMIFS(SolRaw!$E:$E,SolRaw!$A:$A,$B607,SolRaw!$B:$B,$C607,SolRaw!$C:$C,F$1))/1000</f>
        <v>178.99199999999999</v>
      </c>
      <c r="G607" s="2">
        <f>MAX(1,SUMIFS(SolRaw!$E:$E,SolRaw!$A:$A,$B607,SolRaw!$B:$B,$C607,SolRaw!$C:$C,G$1))/1000</f>
        <v>172.624</v>
      </c>
      <c r="H607" s="2">
        <f>MAX(1,SUMIFS(SolRaw!$E:$E,SolRaw!$A:$A,$B607,SolRaw!$B:$B,$C607,SolRaw!$C:$C,H$1))/1000</f>
        <v>180.01499999999999</v>
      </c>
      <c r="I607" s="2">
        <f>MAX(1,SUMIFS(SolRaw!$E:$E,SolRaw!$A:$A,$B607,SolRaw!$B:$B,$C607,SolRaw!$C:$C,I$1))/1000</f>
        <v>159.75</v>
      </c>
      <c r="J607" s="2">
        <f>MAX(1,SUMIFS(SolRaw!$E:$E,SolRaw!$A:$A,$B607,SolRaw!$B:$B,$C607,SolRaw!$C:$C,J$1))/1000</f>
        <v>159.33799999999999</v>
      </c>
      <c r="K607" s="2">
        <f>MAX(1,SUMIFS(SolRaw!$E:$E,SolRaw!$A:$A,$B607,SolRaw!$B:$B,$C607,SolRaw!$C:$C,K$1))/1000</f>
        <v>181.34200000000001</v>
      </c>
      <c r="L607" s="2">
        <f>MAX(1,SUMIFS(SolRaw!$E:$E,SolRaw!$A:$A,$B607,SolRaw!$B:$B,$C607,SolRaw!$C:$C,L$1))/1000</f>
        <v>181.887</v>
      </c>
      <c r="M607" s="2">
        <f>MAX(1,SUMIFS(SolRaw!$E:$E,SolRaw!$A:$A,$B607,SolRaw!$B:$B,$C607,SolRaw!$C:$C,M$1))/1000</f>
        <v>141.161</v>
      </c>
      <c r="N607" s="2">
        <f t="shared" si="63"/>
        <v>170.9008</v>
      </c>
      <c r="O607" s="2">
        <f t="shared" si="64"/>
        <v>141.161</v>
      </c>
      <c r="P607" s="2">
        <f t="shared" si="65"/>
        <v>162.96850000000001</v>
      </c>
      <c r="Q607" s="2">
        <f t="shared" si="66"/>
        <v>176.73399999999998</v>
      </c>
      <c r="R607" s="2">
        <f t="shared" si="67"/>
        <v>179.86699999999999</v>
      </c>
      <c r="S607" s="2">
        <f t="shared" si="68"/>
        <v>181.887</v>
      </c>
      <c r="T607" s="2">
        <f t="shared" si="69"/>
        <v>13.371300782729488</v>
      </c>
    </row>
    <row r="608" spans="1:20" x14ac:dyDescent="0.2">
      <c r="A608" t="str">
        <f>VLOOKUP(B608,GraphStats!$A:$B,2,0)</f>
        <v>LAW</v>
      </c>
      <c r="B608" t="s">
        <v>112</v>
      </c>
      <c r="C608" t="s">
        <v>148</v>
      </c>
      <c r="D608" s="2">
        <f>MAX(1,SUMIFS(SolRaw!$E:$E,SolRaw!$A:$A,$B608,SolRaw!$B:$B,$C608,SolRaw!$C:$C,D$1))/1000</f>
        <v>320.57499999999999</v>
      </c>
      <c r="E608" s="2">
        <f>MAX(1,SUMIFS(SolRaw!$E:$E,SolRaw!$A:$A,$B608,SolRaw!$B:$B,$C608,SolRaw!$C:$C,E$1))/1000</f>
        <v>343.45800000000003</v>
      </c>
      <c r="F608" s="2">
        <f>MAX(1,SUMIFS(SolRaw!$E:$E,SolRaw!$A:$A,$B608,SolRaw!$B:$B,$C608,SolRaw!$C:$C,F$1))/1000</f>
        <v>289.12299999999999</v>
      </c>
      <c r="G608" s="2">
        <f>MAX(1,SUMIFS(SolRaw!$E:$E,SolRaw!$A:$A,$B608,SolRaw!$B:$B,$C608,SolRaw!$C:$C,G$1))/1000</f>
        <v>357.44</v>
      </c>
      <c r="H608" s="2">
        <f>MAX(1,SUMIFS(SolRaw!$E:$E,SolRaw!$A:$A,$B608,SolRaw!$B:$B,$C608,SolRaw!$C:$C,H$1))/1000</f>
        <v>316.57900000000001</v>
      </c>
      <c r="I608" s="2">
        <f>MAX(1,SUMIFS(SolRaw!$E:$E,SolRaw!$A:$A,$B608,SolRaw!$B:$B,$C608,SolRaw!$C:$C,I$1))/1000</f>
        <v>337.10899999999998</v>
      </c>
      <c r="J608" s="2">
        <f>MAX(1,SUMIFS(SolRaw!$E:$E,SolRaw!$A:$A,$B608,SolRaw!$B:$B,$C608,SolRaw!$C:$C,J$1))/1000</f>
        <v>343.44600000000003</v>
      </c>
      <c r="K608" s="2">
        <f>MAX(1,SUMIFS(SolRaw!$E:$E,SolRaw!$A:$A,$B608,SolRaw!$B:$B,$C608,SolRaw!$C:$C,K$1))/1000</f>
        <v>293.15899999999999</v>
      </c>
      <c r="L608" s="2">
        <f>MAX(1,SUMIFS(SolRaw!$E:$E,SolRaw!$A:$A,$B608,SolRaw!$B:$B,$C608,SolRaw!$C:$C,L$1))/1000</f>
        <v>351.49700000000001</v>
      </c>
      <c r="M608" s="2">
        <f>MAX(1,SUMIFS(SolRaw!$E:$E,SolRaw!$A:$A,$B608,SolRaw!$B:$B,$C608,SolRaw!$C:$C,M$1))/1000</f>
        <v>338.44400000000002</v>
      </c>
      <c r="N608" s="2">
        <f t="shared" si="63"/>
        <v>329.08299999999997</v>
      </c>
      <c r="O608" s="2">
        <f t="shared" si="64"/>
        <v>289.12299999999999</v>
      </c>
      <c r="P608" s="2">
        <f t="shared" si="65"/>
        <v>317.57799999999997</v>
      </c>
      <c r="Q608" s="2">
        <f t="shared" si="66"/>
        <v>337.7765</v>
      </c>
      <c r="R608" s="2">
        <f t="shared" si="67"/>
        <v>343.45500000000004</v>
      </c>
      <c r="S608" s="2">
        <f t="shared" si="68"/>
        <v>357.44</v>
      </c>
      <c r="T608" s="2">
        <f t="shared" si="69"/>
        <v>23.540885690880696</v>
      </c>
    </row>
    <row r="609" spans="1:20" x14ac:dyDescent="0.2">
      <c r="A609" t="str">
        <f>VLOOKUP(B609,GraphStats!$A:$B,2,0)</f>
        <v>LAW</v>
      </c>
      <c r="B609" t="s">
        <v>112</v>
      </c>
      <c r="C609" t="s">
        <v>149</v>
      </c>
      <c r="D609" s="2">
        <f>MAX(1,SUMIFS(SolRaw!$E:$E,SolRaw!$A:$A,$B609,SolRaw!$B:$B,$C609,SolRaw!$C:$C,D$1))/1000</f>
        <v>417.589</v>
      </c>
      <c r="E609" s="2">
        <f>MAX(1,SUMIFS(SolRaw!$E:$E,SolRaw!$A:$A,$B609,SolRaw!$B:$B,$C609,SolRaw!$C:$C,E$1))/1000</f>
        <v>445.30900000000003</v>
      </c>
      <c r="F609" s="2">
        <f>MAX(1,SUMIFS(SolRaw!$E:$E,SolRaw!$A:$A,$B609,SolRaw!$B:$B,$C609,SolRaw!$C:$C,F$1))/1000</f>
        <v>380.37599999999998</v>
      </c>
      <c r="G609" s="2">
        <f>MAX(1,SUMIFS(SolRaw!$E:$E,SolRaw!$A:$A,$B609,SolRaw!$B:$B,$C609,SolRaw!$C:$C,G$1))/1000</f>
        <v>462.25099999999998</v>
      </c>
      <c r="H609" s="2">
        <f>MAX(1,SUMIFS(SolRaw!$E:$E,SolRaw!$A:$A,$B609,SolRaw!$B:$B,$C609,SolRaw!$C:$C,H$1))/1000</f>
        <v>384.90800000000002</v>
      </c>
      <c r="I609" s="2">
        <f>MAX(1,SUMIFS(SolRaw!$E:$E,SolRaw!$A:$A,$B609,SolRaw!$B:$B,$C609,SolRaw!$C:$C,I$1))/1000</f>
        <v>435.27499999999998</v>
      </c>
      <c r="J609" s="2">
        <f>MAX(1,SUMIFS(SolRaw!$E:$E,SolRaw!$A:$A,$B609,SolRaw!$B:$B,$C609,SolRaw!$C:$C,J$1))/1000</f>
        <v>437.56299999999999</v>
      </c>
      <c r="K609" s="2">
        <f>MAX(1,SUMIFS(SolRaw!$E:$E,SolRaw!$A:$A,$B609,SolRaw!$B:$B,$C609,SolRaw!$C:$C,K$1))/1000</f>
        <v>359.36700000000002</v>
      </c>
      <c r="L609" s="2">
        <f>MAX(1,SUMIFS(SolRaw!$E:$E,SolRaw!$A:$A,$B609,SolRaw!$B:$B,$C609,SolRaw!$C:$C,L$1))/1000</f>
        <v>444.59399999999999</v>
      </c>
      <c r="M609" s="2">
        <f>MAX(1,SUMIFS(SolRaw!$E:$E,SolRaw!$A:$A,$B609,SolRaw!$B:$B,$C609,SolRaw!$C:$C,M$1))/1000</f>
        <v>429.29500000000002</v>
      </c>
      <c r="N609" s="2">
        <f t="shared" si="63"/>
        <v>419.65269999999998</v>
      </c>
      <c r="O609" s="2">
        <f t="shared" si="64"/>
        <v>359.36700000000002</v>
      </c>
      <c r="P609" s="2">
        <f t="shared" si="65"/>
        <v>393.07825000000003</v>
      </c>
      <c r="Q609" s="2">
        <f t="shared" si="66"/>
        <v>432.28499999999997</v>
      </c>
      <c r="R609" s="2">
        <f t="shared" si="67"/>
        <v>442.83625000000001</v>
      </c>
      <c r="S609" s="2">
        <f t="shared" si="68"/>
        <v>462.25099999999998</v>
      </c>
      <c r="T609" s="2">
        <f t="shared" si="69"/>
        <v>33.567868588378772</v>
      </c>
    </row>
    <row r="610" spans="1:20" x14ac:dyDescent="0.2">
      <c r="A610" t="str">
        <f>VLOOKUP(B610,GraphStats!$A:$B,2,0)</f>
        <v>LAW</v>
      </c>
      <c r="B610" t="s">
        <v>112</v>
      </c>
      <c r="C610" t="s">
        <v>150</v>
      </c>
      <c r="D610" s="2">
        <f>MAX(1,SUMIFS(SolRaw!$E:$E,SolRaw!$A:$A,$B610,SolRaw!$B:$B,$C610,SolRaw!$C:$C,D$1))/1000</f>
        <v>511.04500000000002</v>
      </c>
      <c r="E610" s="2">
        <f>MAX(1,SUMIFS(SolRaw!$E:$E,SolRaw!$A:$A,$B610,SolRaw!$B:$B,$C610,SolRaw!$C:$C,E$1))/1000</f>
        <v>606.07299999999998</v>
      </c>
      <c r="F610" s="2">
        <f>MAX(1,SUMIFS(SolRaw!$E:$E,SolRaw!$A:$A,$B610,SolRaw!$B:$B,$C610,SolRaw!$C:$C,F$1))/1000</f>
        <v>495.98200000000003</v>
      </c>
      <c r="G610" s="2">
        <f>MAX(1,SUMIFS(SolRaw!$E:$E,SolRaw!$A:$A,$B610,SolRaw!$B:$B,$C610,SolRaw!$C:$C,G$1))/1000</f>
        <v>607.00900000000001</v>
      </c>
      <c r="H610" s="2">
        <f>MAX(1,SUMIFS(SolRaw!$E:$E,SolRaw!$A:$A,$B610,SolRaw!$B:$B,$C610,SolRaw!$C:$C,H$1))/1000</f>
        <v>500.62400000000002</v>
      </c>
      <c r="I610" s="2">
        <f>MAX(1,SUMIFS(SolRaw!$E:$E,SolRaw!$A:$A,$B610,SolRaw!$B:$B,$C610,SolRaw!$C:$C,I$1))/1000</f>
        <v>553.95799999999997</v>
      </c>
      <c r="J610" s="2">
        <f>MAX(1,SUMIFS(SolRaw!$E:$E,SolRaw!$A:$A,$B610,SolRaw!$B:$B,$C610,SolRaw!$C:$C,J$1))/1000</f>
        <v>609.61199999999997</v>
      </c>
      <c r="K610" s="2">
        <f>MAX(1,SUMIFS(SolRaw!$E:$E,SolRaw!$A:$A,$B610,SolRaw!$B:$B,$C610,SolRaw!$C:$C,K$1))/1000</f>
        <v>622.41</v>
      </c>
      <c r="L610" s="2">
        <f>MAX(1,SUMIFS(SolRaw!$E:$E,SolRaw!$A:$A,$B610,SolRaw!$B:$B,$C610,SolRaw!$C:$C,L$1))/1000</f>
        <v>513.59100000000001</v>
      </c>
      <c r="M610" s="2">
        <f>MAX(1,SUMIFS(SolRaw!$E:$E,SolRaw!$A:$A,$B610,SolRaw!$B:$B,$C610,SolRaw!$C:$C,M$1))/1000</f>
        <v>615.99599999999998</v>
      </c>
      <c r="N610" s="2">
        <f t="shared" si="63"/>
        <v>563.63000000000011</v>
      </c>
      <c r="O610" s="2">
        <f t="shared" si="64"/>
        <v>495.98200000000003</v>
      </c>
      <c r="P610" s="2">
        <f t="shared" si="65"/>
        <v>511.68150000000003</v>
      </c>
      <c r="Q610" s="2">
        <f t="shared" si="66"/>
        <v>580.01549999999997</v>
      </c>
      <c r="R610" s="2">
        <f t="shared" si="67"/>
        <v>608.96124999999995</v>
      </c>
      <c r="S610" s="2">
        <f t="shared" si="68"/>
        <v>622.41</v>
      </c>
      <c r="T610" s="2">
        <f t="shared" si="69"/>
        <v>53.648460514310692</v>
      </c>
    </row>
    <row r="611" spans="1:20" x14ac:dyDescent="0.2">
      <c r="A611" t="str">
        <f>VLOOKUP(B611,GraphStats!$A:$B,2,0)</f>
        <v>LAW</v>
      </c>
      <c r="B611" t="s">
        <v>112</v>
      </c>
      <c r="C611" t="s">
        <v>151</v>
      </c>
      <c r="D611" s="2">
        <f>MAX(1,SUMIFS(SolRaw!$E:$E,SolRaw!$A:$A,$B611,SolRaw!$B:$B,$C611,SolRaw!$C:$C,D$1))/1000</f>
        <v>114.566</v>
      </c>
      <c r="E611" s="2">
        <f>MAX(1,SUMIFS(SolRaw!$E:$E,SolRaw!$A:$A,$B611,SolRaw!$B:$B,$C611,SolRaw!$C:$C,E$1))/1000</f>
        <v>112.3</v>
      </c>
      <c r="F611" s="2">
        <f>MAX(1,SUMIFS(SolRaw!$E:$E,SolRaw!$A:$A,$B611,SolRaw!$B:$B,$C611,SolRaw!$C:$C,F$1))/1000</f>
        <v>113.048</v>
      </c>
      <c r="G611" s="2">
        <f>MAX(1,SUMIFS(SolRaw!$E:$E,SolRaw!$A:$A,$B611,SolRaw!$B:$B,$C611,SolRaw!$C:$C,G$1))/1000</f>
        <v>99.197000000000003</v>
      </c>
      <c r="H611" s="2">
        <f>MAX(1,SUMIFS(SolRaw!$E:$E,SolRaw!$A:$A,$B611,SolRaw!$B:$B,$C611,SolRaw!$C:$C,H$1))/1000</f>
        <v>110.16500000000001</v>
      </c>
      <c r="I611" s="2">
        <f>MAX(1,SUMIFS(SolRaw!$E:$E,SolRaw!$A:$A,$B611,SolRaw!$B:$B,$C611,SolRaw!$C:$C,I$1))/1000</f>
        <v>114.55</v>
      </c>
      <c r="J611" s="2">
        <f>MAX(1,SUMIFS(SolRaw!$E:$E,SolRaw!$A:$A,$B611,SolRaw!$B:$B,$C611,SolRaw!$C:$C,J$1))/1000</f>
        <v>114.149</v>
      </c>
      <c r="K611" s="2">
        <f>MAX(1,SUMIFS(SolRaw!$E:$E,SolRaw!$A:$A,$B611,SolRaw!$B:$B,$C611,SolRaw!$C:$C,K$1))/1000</f>
        <v>108.15300000000001</v>
      </c>
      <c r="L611" s="2">
        <f>MAX(1,SUMIFS(SolRaw!$E:$E,SolRaw!$A:$A,$B611,SolRaw!$B:$B,$C611,SolRaw!$C:$C,L$1))/1000</f>
        <v>115.155</v>
      </c>
      <c r="M611" s="2">
        <f>MAX(1,SUMIFS(SolRaw!$E:$E,SolRaw!$A:$A,$B611,SolRaw!$B:$B,$C611,SolRaw!$C:$C,M$1))/1000</f>
        <v>101.178</v>
      </c>
      <c r="N611" s="2">
        <f t="shared" si="63"/>
        <v>110.24609999999998</v>
      </c>
      <c r="O611" s="2">
        <f t="shared" si="64"/>
        <v>99.197000000000003</v>
      </c>
      <c r="P611" s="2">
        <f t="shared" si="65"/>
        <v>108.65600000000001</v>
      </c>
      <c r="Q611" s="2">
        <f t="shared" si="66"/>
        <v>112.67400000000001</v>
      </c>
      <c r="R611" s="2">
        <f t="shared" si="67"/>
        <v>114.44974999999999</v>
      </c>
      <c r="S611" s="2">
        <f t="shared" si="68"/>
        <v>115.155</v>
      </c>
      <c r="T611" s="2">
        <f t="shared" si="69"/>
        <v>5.7473168706024129</v>
      </c>
    </row>
    <row r="612" spans="1:20" x14ac:dyDescent="0.2">
      <c r="A612" t="str">
        <f>VLOOKUP(B612,GraphStats!$A:$B,2,0)</f>
        <v>LAW</v>
      </c>
      <c r="B612" t="s">
        <v>112</v>
      </c>
      <c r="C612" t="s">
        <v>152</v>
      </c>
      <c r="D612" s="2">
        <f>MAX(1,SUMIFS(SolRaw!$E:$E,SolRaw!$A:$A,$B612,SolRaw!$B:$B,$C612,SolRaw!$C:$C,D$1))/1000</f>
        <v>738.26800000000003</v>
      </c>
      <c r="E612" s="2">
        <f>MAX(1,SUMIFS(SolRaw!$E:$E,SolRaw!$A:$A,$B612,SolRaw!$B:$B,$C612,SolRaw!$C:$C,E$1))/1000</f>
        <v>797.35299999999995</v>
      </c>
      <c r="F612" s="2">
        <f>MAX(1,SUMIFS(SolRaw!$E:$E,SolRaw!$A:$A,$B612,SolRaw!$B:$B,$C612,SolRaw!$C:$C,F$1))/1000</f>
        <v>735.06799999999998</v>
      </c>
      <c r="G612" s="2">
        <f>MAX(1,SUMIFS(SolRaw!$E:$E,SolRaw!$A:$A,$B612,SolRaw!$B:$B,$C612,SolRaw!$C:$C,G$1))/1000</f>
        <v>808.495</v>
      </c>
      <c r="H612" s="2">
        <f>MAX(1,SUMIFS(SolRaw!$E:$E,SolRaw!$A:$A,$B612,SolRaw!$B:$B,$C612,SolRaw!$C:$C,H$1))/1000</f>
        <v>709.40499999999997</v>
      </c>
      <c r="I612" s="2">
        <f>MAX(1,SUMIFS(SolRaw!$E:$E,SolRaw!$A:$A,$B612,SolRaw!$B:$B,$C612,SolRaw!$C:$C,I$1))/1000</f>
        <v>798.92</v>
      </c>
      <c r="J612" s="2">
        <f>MAX(1,SUMIFS(SolRaw!$E:$E,SolRaw!$A:$A,$B612,SolRaw!$B:$B,$C612,SolRaw!$C:$C,J$1))/1000</f>
        <v>791.16</v>
      </c>
      <c r="K612" s="2">
        <f>MAX(1,SUMIFS(SolRaw!$E:$E,SolRaw!$A:$A,$B612,SolRaw!$B:$B,$C612,SolRaw!$C:$C,K$1))/1000</f>
        <v>809.06799999999998</v>
      </c>
      <c r="L612" s="2">
        <f>MAX(1,SUMIFS(SolRaw!$E:$E,SolRaw!$A:$A,$B612,SolRaw!$B:$B,$C612,SolRaw!$C:$C,L$1))/1000</f>
        <v>656.14300000000003</v>
      </c>
      <c r="M612" s="2">
        <f>MAX(1,SUMIFS(SolRaw!$E:$E,SolRaw!$A:$A,$B612,SolRaw!$B:$B,$C612,SolRaw!$C:$C,M$1))/1000</f>
        <v>790.58100000000002</v>
      </c>
      <c r="N612" s="2">
        <f t="shared" si="63"/>
        <v>763.4461</v>
      </c>
      <c r="O612" s="2">
        <f t="shared" si="64"/>
        <v>656.14300000000003</v>
      </c>
      <c r="P612" s="2">
        <f t="shared" si="65"/>
        <v>735.86799999999994</v>
      </c>
      <c r="Q612" s="2">
        <f t="shared" si="66"/>
        <v>790.87049999999999</v>
      </c>
      <c r="R612" s="2">
        <f t="shared" si="67"/>
        <v>798.52824999999996</v>
      </c>
      <c r="S612" s="2">
        <f t="shared" si="68"/>
        <v>809.06799999999998</v>
      </c>
      <c r="T612" s="2">
        <f t="shared" si="69"/>
        <v>51.528685310977778</v>
      </c>
    </row>
    <row r="613" spans="1:20" x14ac:dyDescent="0.2">
      <c r="A613" t="str">
        <f>VLOOKUP(B613,GraphStats!$A:$B,2,0)</f>
        <v>LAW</v>
      </c>
      <c r="B613" t="s">
        <v>112</v>
      </c>
      <c r="C613" t="s">
        <v>153</v>
      </c>
      <c r="D613" s="2">
        <f>MAX(1,SUMIFS(SolRaw!$E:$E,SolRaw!$A:$A,$B613,SolRaw!$B:$B,$C613,SolRaw!$C:$C,D$1))/1000</f>
        <v>131.54400000000001</v>
      </c>
      <c r="E613" s="2">
        <f>MAX(1,SUMIFS(SolRaw!$E:$E,SolRaw!$A:$A,$B613,SolRaw!$B:$B,$C613,SolRaw!$C:$C,E$1))/1000</f>
        <v>133.71700000000001</v>
      </c>
      <c r="F613" s="2">
        <f>MAX(1,SUMIFS(SolRaw!$E:$E,SolRaw!$A:$A,$B613,SolRaw!$B:$B,$C613,SolRaw!$C:$C,F$1))/1000</f>
        <v>109.545</v>
      </c>
      <c r="G613" s="2">
        <f>MAX(1,SUMIFS(SolRaw!$E:$E,SolRaw!$A:$A,$B613,SolRaw!$B:$B,$C613,SolRaw!$C:$C,G$1))/1000</f>
        <v>129.68299999999999</v>
      </c>
      <c r="H613" s="2">
        <f>MAX(1,SUMIFS(SolRaw!$E:$E,SolRaw!$A:$A,$B613,SolRaw!$B:$B,$C613,SolRaw!$C:$C,H$1))/1000</f>
        <v>108.19</v>
      </c>
      <c r="I613" s="2">
        <f>MAX(1,SUMIFS(SolRaw!$E:$E,SolRaw!$A:$A,$B613,SolRaw!$B:$B,$C613,SolRaw!$C:$C,I$1))/1000</f>
        <v>133.102</v>
      </c>
      <c r="J613" s="2">
        <f>MAX(1,SUMIFS(SolRaw!$E:$E,SolRaw!$A:$A,$B613,SolRaw!$B:$B,$C613,SolRaw!$C:$C,J$1))/1000</f>
        <v>134.31299999999999</v>
      </c>
      <c r="K613" s="2">
        <f>MAX(1,SUMIFS(SolRaw!$E:$E,SolRaw!$A:$A,$B613,SolRaw!$B:$B,$C613,SolRaw!$C:$C,K$1))/1000</f>
        <v>111.313</v>
      </c>
      <c r="L613" s="2">
        <f>MAX(1,SUMIFS(SolRaw!$E:$E,SolRaw!$A:$A,$B613,SolRaw!$B:$B,$C613,SolRaw!$C:$C,L$1))/1000</f>
        <v>131.714</v>
      </c>
      <c r="M613" s="2">
        <f>MAX(1,SUMIFS(SolRaw!$E:$E,SolRaw!$A:$A,$B613,SolRaw!$B:$B,$C613,SolRaw!$C:$C,M$1))/1000</f>
        <v>131.94499999999999</v>
      </c>
      <c r="N613" s="2">
        <f t="shared" si="63"/>
        <v>125.50660000000001</v>
      </c>
      <c r="O613" s="2">
        <f t="shared" si="64"/>
        <v>108.19</v>
      </c>
      <c r="P613" s="2">
        <f t="shared" si="65"/>
        <v>115.9055</v>
      </c>
      <c r="Q613" s="2">
        <f t="shared" si="66"/>
        <v>131.62900000000002</v>
      </c>
      <c r="R613" s="2">
        <f t="shared" si="67"/>
        <v>132.81274999999999</v>
      </c>
      <c r="S613" s="2">
        <f t="shared" si="68"/>
        <v>134.31299999999999</v>
      </c>
      <c r="T613" s="2">
        <f t="shared" si="69"/>
        <v>11.018299759944815</v>
      </c>
    </row>
    <row r="614" spans="1:20" x14ac:dyDescent="0.2">
      <c r="A614" t="str">
        <f>VLOOKUP(B614,GraphStats!$A:$B,2,0)</f>
        <v>LAW</v>
      </c>
      <c r="B614" t="s">
        <v>112</v>
      </c>
      <c r="C614" t="s">
        <v>154</v>
      </c>
      <c r="D614" s="2">
        <f>MAX(1,SUMIFS(SolRaw!$E:$E,SolRaw!$A:$A,$B614,SolRaw!$B:$B,$C614,SolRaw!$C:$C,D$1))/1000</f>
        <v>927.42399999999998</v>
      </c>
      <c r="E614" s="2">
        <f>MAX(1,SUMIFS(SolRaw!$E:$E,SolRaw!$A:$A,$B614,SolRaw!$B:$B,$C614,SolRaw!$C:$C,E$1))/1000</f>
        <v>1157.6559999999999</v>
      </c>
      <c r="F614" s="2">
        <f>MAX(1,SUMIFS(SolRaw!$E:$E,SolRaw!$A:$A,$B614,SolRaw!$B:$B,$C614,SolRaw!$C:$C,F$1))/1000</f>
        <v>929.44500000000005</v>
      </c>
      <c r="G614" s="2">
        <f>MAX(1,SUMIFS(SolRaw!$E:$E,SolRaw!$A:$A,$B614,SolRaw!$B:$B,$C614,SolRaw!$C:$C,G$1))/1000</f>
        <v>1090.9570000000001</v>
      </c>
      <c r="H614" s="2">
        <f>MAX(1,SUMIFS(SolRaw!$E:$E,SolRaw!$A:$A,$B614,SolRaw!$B:$B,$C614,SolRaw!$C:$C,H$1))/1000</f>
        <v>931.35500000000002</v>
      </c>
      <c r="I614" s="2">
        <f>MAX(1,SUMIFS(SolRaw!$E:$E,SolRaw!$A:$A,$B614,SolRaw!$B:$B,$C614,SolRaw!$C:$C,I$1))/1000</f>
        <v>1043.4549999999999</v>
      </c>
      <c r="J614" s="2">
        <f>MAX(1,SUMIFS(SolRaw!$E:$E,SolRaw!$A:$A,$B614,SolRaw!$B:$B,$C614,SolRaw!$C:$C,J$1))/1000</f>
        <v>1161.0650000000001</v>
      </c>
      <c r="K614" s="2">
        <f>MAX(1,SUMIFS(SolRaw!$E:$E,SolRaw!$A:$A,$B614,SolRaw!$B:$B,$C614,SolRaw!$C:$C,K$1))/1000</f>
        <v>918.32</v>
      </c>
      <c r="L614" s="2">
        <f>MAX(1,SUMIFS(SolRaw!$E:$E,SolRaw!$A:$A,$B614,SolRaw!$B:$B,$C614,SolRaw!$C:$C,L$1))/1000</f>
        <v>1130.4870000000001</v>
      </c>
      <c r="M614" s="2">
        <f>MAX(1,SUMIFS(SolRaw!$E:$E,SolRaw!$A:$A,$B614,SolRaw!$B:$B,$C614,SolRaw!$C:$C,M$1))/1000</f>
        <v>1166.2370000000001</v>
      </c>
      <c r="N614" s="2">
        <f t="shared" si="63"/>
        <v>1045.6401000000001</v>
      </c>
      <c r="O614" s="2">
        <f t="shared" si="64"/>
        <v>918.32</v>
      </c>
      <c r="P614" s="2">
        <f t="shared" si="65"/>
        <v>929.92250000000001</v>
      </c>
      <c r="Q614" s="2">
        <f t="shared" si="66"/>
        <v>1067.2060000000001</v>
      </c>
      <c r="R614" s="2">
        <f t="shared" si="67"/>
        <v>1150.86375</v>
      </c>
      <c r="S614" s="2">
        <f t="shared" si="68"/>
        <v>1166.2370000000001</v>
      </c>
      <c r="T614" s="2">
        <f t="shared" si="69"/>
        <v>108.73991075492425</v>
      </c>
    </row>
    <row r="615" spans="1:20" x14ac:dyDescent="0.2">
      <c r="A615" t="str">
        <f>VLOOKUP(B615,GraphStats!$A:$B,2,0)</f>
        <v>LAW</v>
      </c>
      <c r="B615" t="s">
        <v>112</v>
      </c>
      <c r="C615" t="s">
        <v>155</v>
      </c>
      <c r="D615" s="2">
        <f>MAX(1,SUMIFS(SolRaw!$E:$E,SolRaw!$A:$A,$B615,SolRaw!$B:$B,$C615,SolRaw!$C:$C,D$1))/1000</f>
        <v>134.244</v>
      </c>
      <c r="E615" s="2">
        <f>MAX(1,SUMIFS(SolRaw!$E:$E,SolRaw!$A:$A,$B615,SolRaw!$B:$B,$C615,SolRaw!$C:$C,E$1))/1000</f>
        <v>155.614</v>
      </c>
      <c r="F615" s="2">
        <f>MAX(1,SUMIFS(SolRaw!$E:$E,SolRaw!$A:$A,$B615,SolRaw!$B:$B,$C615,SolRaw!$C:$C,F$1))/1000</f>
        <v>140.053</v>
      </c>
      <c r="G615" s="2">
        <f>MAX(1,SUMIFS(SolRaw!$E:$E,SolRaw!$A:$A,$B615,SolRaw!$B:$B,$C615,SolRaw!$C:$C,G$1))/1000</f>
        <v>154.917</v>
      </c>
      <c r="H615" s="2">
        <f>MAX(1,SUMIFS(SolRaw!$E:$E,SolRaw!$A:$A,$B615,SolRaw!$B:$B,$C615,SolRaw!$C:$C,H$1))/1000</f>
        <v>129.94399999999999</v>
      </c>
      <c r="I615" s="2">
        <f>MAX(1,SUMIFS(SolRaw!$E:$E,SolRaw!$A:$A,$B615,SolRaw!$B:$B,$C615,SolRaw!$C:$C,I$1))/1000</f>
        <v>149.149</v>
      </c>
      <c r="J615" s="2">
        <f>MAX(1,SUMIFS(SolRaw!$E:$E,SolRaw!$A:$A,$B615,SolRaw!$B:$B,$C615,SolRaw!$C:$C,J$1))/1000</f>
        <v>157.70500000000001</v>
      </c>
      <c r="K615" s="2">
        <f>MAX(1,SUMIFS(SolRaw!$E:$E,SolRaw!$A:$A,$B615,SolRaw!$B:$B,$C615,SolRaw!$C:$C,K$1))/1000</f>
        <v>158.64400000000001</v>
      </c>
      <c r="L615" s="2">
        <f>MAX(1,SUMIFS(SolRaw!$E:$E,SolRaw!$A:$A,$B615,SolRaw!$B:$B,$C615,SolRaw!$C:$C,L$1))/1000</f>
        <v>129.41399999999999</v>
      </c>
      <c r="M615" s="2">
        <f>MAX(1,SUMIFS(SolRaw!$E:$E,SolRaw!$A:$A,$B615,SolRaw!$B:$B,$C615,SolRaw!$C:$C,M$1))/1000</f>
        <v>152.31299999999999</v>
      </c>
      <c r="N615" s="2">
        <f t="shared" si="63"/>
        <v>146.19969999999998</v>
      </c>
      <c r="O615" s="2">
        <f t="shared" si="64"/>
        <v>129.41399999999999</v>
      </c>
      <c r="P615" s="2">
        <f t="shared" si="65"/>
        <v>135.69624999999999</v>
      </c>
      <c r="Q615" s="2">
        <f t="shared" si="66"/>
        <v>150.73099999999999</v>
      </c>
      <c r="R615" s="2">
        <f t="shared" si="67"/>
        <v>155.43975</v>
      </c>
      <c r="S615" s="2">
        <f t="shared" si="68"/>
        <v>158.64400000000001</v>
      </c>
      <c r="T615" s="2">
        <f t="shared" si="69"/>
        <v>11.665008892219316</v>
      </c>
    </row>
    <row r="616" spans="1:20" x14ac:dyDescent="0.2">
      <c r="A616" t="str">
        <f>VLOOKUP(B616,GraphStats!$A:$B,2,0)</f>
        <v>LAW</v>
      </c>
      <c r="B616" t="s">
        <v>112</v>
      </c>
      <c r="C616" t="s">
        <v>156</v>
      </c>
      <c r="D616" s="2">
        <f>MAX(1,SUMIFS(SolRaw!$E:$E,SolRaw!$A:$A,$B616,SolRaw!$B:$B,$C616,SolRaw!$C:$C,D$1))/1000</f>
        <v>203.08600000000001</v>
      </c>
      <c r="E616" s="2">
        <f>MAX(1,SUMIFS(SolRaw!$E:$E,SolRaw!$A:$A,$B616,SolRaw!$B:$B,$C616,SolRaw!$C:$C,E$1))/1000</f>
        <v>209.06399999999999</v>
      </c>
      <c r="F616" s="2">
        <f>MAX(1,SUMIFS(SolRaw!$E:$E,SolRaw!$A:$A,$B616,SolRaw!$B:$B,$C616,SolRaw!$C:$C,F$1))/1000</f>
        <v>204.44300000000001</v>
      </c>
      <c r="G616" s="2">
        <f>MAX(1,SUMIFS(SolRaw!$E:$E,SolRaw!$A:$A,$B616,SolRaw!$B:$B,$C616,SolRaw!$C:$C,G$1))/1000</f>
        <v>167.739</v>
      </c>
      <c r="H616" s="2">
        <f>MAX(1,SUMIFS(SolRaw!$E:$E,SolRaw!$A:$A,$B616,SolRaw!$B:$B,$C616,SolRaw!$C:$C,H$1))/1000</f>
        <v>197.74199999999999</v>
      </c>
      <c r="I616" s="2">
        <f>MAX(1,SUMIFS(SolRaw!$E:$E,SolRaw!$A:$A,$B616,SolRaw!$B:$B,$C616,SolRaw!$C:$C,I$1))/1000</f>
        <v>167.67500000000001</v>
      </c>
      <c r="J616" s="2">
        <f>MAX(1,SUMIFS(SolRaw!$E:$E,SolRaw!$A:$A,$B616,SolRaw!$B:$B,$C616,SolRaw!$C:$C,J$1))/1000</f>
        <v>212.07900000000001</v>
      </c>
      <c r="K616" s="2">
        <f>MAX(1,SUMIFS(SolRaw!$E:$E,SolRaw!$A:$A,$B616,SolRaw!$B:$B,$C616,SolRaw!$C:$C,K$1))/1000</f>
        <v>208.553</v>
      </c>
      <c r="L616" s="2">
        <f>MAX(1,SUMIFS(SolRaw!$E:$E,SolRaw!$A:$A,$B616,SolRaw!$B:$B,$C616,SolRaw!$C:$C,L$1))/1000</f>
        <v>165.96199999999999</v>
      </c>
      <c r="M616" s="2">
        <f>MAX(1,SUMIFS(SolRaw!$E:$E,SolRaw!$A:$A,$B616,SolRaw!$B:$B,$C616,SolRaw!$C:$C,M$1))/1000</f>
        <v>169.96700000000001</v>
      </c>
      <c r="N616" s="2">
        <f t="shared" si="63"/>
        <v>190.631</v>
      </c>
      <c r="O616" s="2">
        <f t="shared" si="64"/>
        <v>165.96199999999999</v>
      </c>
      <c r="P616" s="2">
        <f t="shared" si="65"/>
        <v>168.29599999999999</v>
      </c>
      <c r="Q616" s="2">
        <f t="shared" si="66"/>
        <v>200.41399999999999</v>
      </c>
      <c r="R616" s="2">
        <f t="shared" si="67"/>
        <v>207.52549999999999</v>
      </c>
      <c r="S616" s="2">
        <f t="shared" si="68"/>
        <v>212.07900000000001</v>
      </c>
      <c r="T616" s="2">
        <f t="shared" si="69"/>
        <v>20.011210813497073</v>
      </c>
    </row>
    <row r="617" spans="1:20" x14ac:dyDescent="0.2">
      <c r="A617" t="str">
        <f>VLOOKUP(B617,GraphStats!$A:$B,2,0)</f>
        <v>LAW</v>
      </c>
      <c r="B617" t="s">
        <v>112</v>
      </c>
      <c r="C617" t="s">
        <v>157</v>
      </c>
      <c r="D617" s="2">
        <f>MAX(1,SUMIFS(SolRaw!$E:$E,SolRaw!$A:$A,$B617,SolRaw!$B:$B,$C617,SolRaw!$C:$C,D$1))/1000</f>
        <v>249.70400000000001</v>
      </c>
      <c r="E617" s="2">
        <f>MAX(1,SUMIFS(SolRaw!$E:$E,SolRaw!$A:$A,$B617,SolRaw!$B:$B,$C617,SolRaw!$C:$C,E$1))/1000</f>
        <v>257.70800000000003</v>
      </c>
      <c r="F617" s="2">
        <f>MAX(1,SUMIFS(SolRaw!$E:$E,SolRaw!$A:$A,$B617,SolRaw!$B:$B,$C617,SolRaw!$C:$C,F$1))/1000</f>
        <v>249.988</v>
      </c>
      <c r="G617" s="2">
        <f>MAX(1,SUMIFS(SolRaw!$E:$E,SolRaw!$A:$A,$B617,SolRaw!$B:$B,$C617,SolRaw!$C:$C,G$1))/1000</f>
        <v>210.64400000000001</v>
      </c>
      <c r="H617" s="2">
        <f>MAX(1,SUMIFS(SolRaw!$E:$E,SolRaw!$A:$A,$B617,SolRaw!$B:$B,$C617,SolRaw!$C:$C,H$1))/1000</f>
        <v>238.047</v>
      </c>
      <c r="I617" s="2">
        <f>MAX(1,SUMIFS(SolRaw!$E:$E,SolRaw!$A:$A,$B617,SolRaw!$B:$B,$C617,SolRaw!$C:$C,I$1))/1000</f>
        <v>210.05199999999999</v>
      </c>
      <c r="J617" s="2">
        <f>MAX(1,SUMIFS(SolRaw!$E:$E,SolRaw!$A:$A,$B617,SolRaw!$B:$B,$C617,SolRaw!$C:$C,J$1))/1000</f>
        <v>258.39299999999997</v>
      </c>
      <c r="K617" s="2">
        <f>MAX(1,SUMIFS(SolRaw!$E:$E,SolRaw!$A:$A,$B617,SolRaw!$B:$B,$C617,SolRaw!$C:$C,K$1))/1000</f>
        <v>262.04000000000002</v>
      </c>
      <c r="L617" s="2">
        <f>MAX(1,SUMIFS(SolRaw!$E:$E,SolRaw!$A:$A,$B617,SolRaw!$B:$B,$C617,SolRaw!$C:$C,L$1))/1000</f>
        <v>210.17099999999999</v>
      </c>
      <c r="M617" s="2">
        <f>MAX(1,SUMIFS(SolRaw!$E:$E,SolRaw!$A:$A,$B617,SolRaw!$B:$B,$C617,SolRaw!$C:$C,M$1))/1000</f>
        <v>206.46700000000001</v>
      </c>
      <c r="N617" s="2">
        <f t="shared" si="63"/>
        <v>235.32139999999998</v>
      </c>
      <c r="O617" s="2">
        <f t="shared" si="64"/>
        <v>206.46700000000001</v>
      </c>
      <c r="P617" s="2">
        <f t="shared" si="65"/>
        <v>210.28924999999998</v>
      </c>
      <c r="Q617" s="2">
        <f t="shared" si="66"/>
        <v>243.87549999999999</v>
      </c>
      <c r="R617" s="2">
        <f t="shared" si="67"/>
        <v>255.77800000000002</v>
      </c>
      <c r="S617" s="2">
        <f t="shared" si="68"/>
        <v>262.04000000000002</v>
      </c>
      <c r="T617" s="2">
        <f t="shared" si="69"/>
        <v>23.308022158332815</v>
      </c>
    </row>
    <row r="618" spans="1:20" x14ac:dyDescent="0.2">
      <c r="A618" t="str">
        <f>VLOOKUP(B618,GraphStats!$A:$B,2,0)</f>
        <v>LAW</v>
      </c>
      <c r="B618" t="s">
        <v>112</v>
      </c>
      <c r="C618" t="s">
        <v>158</v>
      </c>
      <c r="D618" s="2">
        <f>MAX(1,SUMIFS(SolRaw!$E:$E,SolRaw!$A:$A,$B618,SolRaw!$B:$B,$C618,SolRaw!$C:$C,D$1))/1000</f>
        <v>58.887999999999998</v>
      </c>
      <c r="E618" s="2">
        <f>MAX(1,SUMIFS(SolRaw!$E:$E,SolRaw!$A:$A,$B618,SolRaw!$B:$B,$C618,SolRaw!$C:$C,E$1))/1000</f>
        <v>47.595999999999997</v>
      </c>
      <c r="F618" s="2">
        <f>MAX(1,SUMIFS(SolRaw!$E:$E,SolRaw!$A:$A,$B618,SolRaw!$B:$B,$C618,SolRaw!$C:$C,F$1))/1000</f>
        <v>61.524000000000001</v>
      </c>
      <c r="G618" s="2">
        <f>MAX(1,SUMIFS(SolRaw!$E:$E,SolRaw!$A:$A,$B618,SolRaw!$B:$B,$C618,SolRaw!$C:$C,G$1))/1000</f>
        <v>61.658000000000001</v>
      </c>
      <c r="H618" s="2">
        <f>MAX(1,SUMIFS(SolRaw!$E:$E,SolRaw!$A:$A,$B618,SolRaw!$B:$B,$C618,SolRaw!$C:$C,H$1))/1000</f>
        <v>57.253</v>
      </c>
      <c r="I618" s="2">
        <f>MAX(1,SUMIFS(SolRaw!$E:$E,SolRaw!$A:$A,$B618,SolRaw!$B:$B,$C618,SolRaw!$C:$C,I$1))/1000</f>
        <v>47.290999999999997</v>
      </c>
      <c r="J618" s="2">
        <f>MAX(1,SUMIFS(SolRaw!$E:$E,SolRaw!$A:$A,$B618,SolRaw!$B:$B,$C618,SolRaw!$C:$C,J$1))/1000</f>
        <v>61.737000000000002</v>
      </c>
      <c r="K618" s="2">
        <f>MAX(1,SUMIFS(SolRaw!$E:$E,SolRaw!$A:$A,$B618,SolRaw!$B:$B,$C618,SolRaw!$C:$C,K$1))/1000</f>
        <v>59.851999999999997</v>
      </c>
      <c r="L618" s="2">
        <f>MAX(1,SUMIFS(SolRaw!$E:$E,SolRaw!$A:$A,$B618,SolRaw!$B:$B,$C618,SolRaw!$C:$C,L$1))/1000</f>
        <v>59.731999999999999</v>
      </c>
      <c r="M618" s="2">
        <f>MAX(1,SUMIFS(SolRaw!$E:$E,SolRaw!$A:$A,$B618,SolRaw!$B:$B,$C618,SolRaw!$C:$C,M$1))/1000</f>
        <v>60.396999999999998</v>
      </c>
      <c r="N618" s="2">
        <f t="shared" si="63"/>
        <v>57.592799999999997</v>
      </c>
      <c r="O618" s="2">
        <f t="shared" si="64"/>
        <v>47.290999999999997</v>
      </c>
      <c r="P618" s="2">
        <f t="shared" si="65"/>
        <v>57.661749999999998</v>
      </c>
      <c r="Q618" s="2">
        <f t="shared" si="66"/>
        <v>59.792000000000002</v>
      </c>
      <c r="R618" s="2">
        <f t="shared" si="67"/>
        <v>61.242249999999999</v>
      </c>
      <c r="S618" s="2">
        <f t="shared" si="68"/>
        <v>61.737000000000002</v>
      </c>
      <c r="T618" s="2">
        <f t="shared" si="69"/>
        <v>5.5232274944597002</v>
      </c>
    </row>
    <row r="619" spans="1:20" x14ac:dyDescent="0.2">
      <c r="A619" t="str">
        <f>VLOOKUP(B619,GraphStats!$A:$B,2,0)</f>
        <v>LAW</v>
      </c>
      <c r="B619" t="s">
        <v>112</v>
      </c>
      <c r="C619" t="s">
        <v>159</v>
      </c>
      <c r="D619" s="2">
        <f>MAX(1,SUMIFS(SolRaw!$E:$E,SolRaw!$A:$A,$B619,SolRaw!$B:$B,$C619,SolRaw!$C:$C,D$1))/1000</f>
        <v>71.155000000000001</v>
      </c>
      <c r="E619" s="2">
        <f>MAX(1,SUMIFS(SolRaw!$E:$E,SolRaw!$A:$A,$B619,SolRaw!$B:$B,$C619,SolRaw!$C:$C,E$1))/1000</f>
        <v>71.409000000000006</v>
      </c>
      <c r="F619" s="2">
        <f>MAX(1,SUMIFS(SolRaw!$E:$E,SolRaw!$A:$A,$B619,SolRaw!$B:$B,$C619,SolRaw!$C:$C,F$1))/1000</f>
        <v>55.715000000000003</v>
      </c>
      <c r="G619" s="2">
        <f>MAX(1,SUMIFS(SolRaw!$E:$E,SolRaw!$A:$A,$B619,SolRaw!$B:$B,$C619,SolRaw!$C:$C,G$1))/1000</f>
        <v>71.891000000000005</v>
      </c>
      <c r="H619" s="2">
        <f>MAX(1,SUMIFS(SolRaw!$E:$E,SolRaw!$A:$A,$B619,SolRaw!$B:$B,$C619,SolRaw!$C:$C,H$1))/1000</f>
        <v>67.361000000000004</v>
      </c>
      <c r="I619" s="2">
        <f>MAX(1,SUMIFS(SolRaw!$E:$E,SolRaw!$A:$A,$B619,SolRaw!$B:$B,$C619,SolRaw!$C:$C,I$1))/1000</f>
        <v>70.643000000000001</v>
      </c>
      <c r="J619" s="2">
        <f>MAX(1,SUMIFS(SolRaw!$E:$E,SolRaw!$A:$A,$B619,SolRaw!$B:$B,$C619,SolRaw!$C:$C,J$1))/1000</f>
        <v>72.501000000000005</v>
      </c>
      <c r="K619" s="2">
        <f>MAX(1,SUMIFS(SolRaw!$E:$E,SolRaw!$A:$A,$B619,SolRaw!$B:$B,$C619,SolRaw!$C:$C,K$1))/1000</f>
        <v>73.546000000000006</v>
      </c>
      <c r="L619" s="2">
        <f>MAX(1,SUMIFS(SolRaw!$E:$E,SolRaw!$A:$A,$B619,SolRaw!$B:$B,$C619,SolRaw!$C:$C,L$1))/1000</f>
        <v>73.153999999999996</v>
      </c>
      <c r="M619" s="2">
        <f>MAX(1,SUMIFS(SolRaw!$E:$E,SolRaw!$A:$A,$B619,SolRaw!$B:$B,$C619,SolRaw!$C:$C,M$1))/1000</f>
        <v>69.957999999999998</v>
      </c>
      <c r="N619" s="2">
        <f t="shared" si="63"/>
        <v>69.7333</v>
      </c>
      <c r="O619" s="2">
        <f t="shared" si="64"/>
        <v>55.715000000000003</v>
      </c>
      <c r="P619" s="2">
        <f t="shared" si="65"/>
        <v>70.129249999999999</v>
      </c>
      <c r="Q619" s="2">
        <f t="shared" si="66"/>
        <v>71.282000000000011</v>
      </c>
      <c r="R619" s="2">
        <f t="shared" si="67"/>
        <v>72.348500000000001</v>
      </c>
      <c r="S619" s="2">
        <f t="shared" si="68"/>
        <v>73.546000000000006</v>
      </c>
      <c r="T619" s="2">
        <f t="shared" si="69"/>
        <v>5.2323936534290345</v>
      </c>
    </row>
    <row r="620" spans="1:20" x14ac:dyDescent="0.2">
      <c r="A620" t="str">
        <f>VLOOKUP(B620,GraphStats!$A:$B,2,0)</f>
        <v>LAW</v>
      </c>
      <c r="B620" t="s">
        <v>112</v>
      </c>
      <c r="C620" t="s">
        <v>160</v>
      </c>
      <c r="D620" s="2">
        <f>MAX(1,SUMIFS(SolRaw!$E:$E,SolRaw!$A:$A,$B620,SolRaw!$B:$B,$C620,SolRaw!$C:$C,D$1))/1000</f>
        <v>58.877000000000002</v>
      </c>
      <c r="E620" s="2">
        <f>MAX(1,SUMIFS(SolRaw!$E:$E,SolRaw!$A:$A,$B620,SolRaw!$B:$B,$C620,SolRaw!$C:$C,E$1))/1000</f>
        <v>58.451999999999998</v>
      </c>
      <c r="F620" s="2">
        <f>MAX(1,SUMIFS(SolRaw!$E:$E,SolRaw!$A:$A,$B620,SolRaw!$B:$B,$C620,SolRaw!$C:$C,F$1))/1000</f>
        <v>48.518999999999998</v>
      </c>
      <c r="G620" s="2">
        <f>MAX(1,SUMIFS(SolRaw!$E:$E,SolRaw!$A:$A,$B620,SolRaw!$B:$B,$C620,SolRaw!$C:$C,G$1))/1000</f>
        <v>60.09</v>
      </c>
      <c r="H620" s="2">
        <f>MAX(1,SUMIFS(SolRaw!$E:$E,SolRaw!$A:$A,$B620,SolRaw!$B:$B,$C620,SolRaw!$C:$C,H$1))/1000</f>
        <v>57.32</v>
      </c>
      <c r="I620" s="2">
        <f>MAX(1,SUMIFS(SolRaw!$E:$E,SolRaw!$A:$A,$B620,SolRaw!$B:$B,$C620,SolRaw!$C:$C,I$1))/1000</f>
        <v>58.488999999999997</v>
      </c>
      <c r="J620" s="2">
        <f>MAX(1,SUMIFS(SolRaw!$E:$E,SolRaw!$A:$A,$B620,SolRaw!$B:$B,$C620,SolRaw!$C:$C,J$1))/1000</f>
        <v>58.792000000000002</v>
      </c>
      <c r="K620" s="2">
        <f>MAX(1,SUMIFS(SolRaw!$E:$E,SolRaw!$A:$A,$B620,SolRaw!$B:$B,$C620,SolRaw!$C:$C,K$1))/1000</f>
        <v>61.021999999999998</v>
      </c>
      <c r="L620" s="2">
        <f>MAX(1,SUMIFS(SolRaw!$E:$E,SolRaw!$A:$A,$B620,SolRaw!$B:$B,$C620,SolRaw!$C:$C,L$1))/1000</f>
        <v>58.701999999999998</v>
      </c>
      <c r="M620" s="2">
        <f>MAX(1,SUMIFS(SolRaw!$E:$E,SolRaw!$A:$A,$B620,SolRaw!$B:$B,$C620,SolRaw!$C:$C,M$1))/1000</f>
        <v>59.378</v>
      </c>
      <c r="N620" s="2">
        <f t="shared" si="63"/>
        <v>57.964099999999995</v>
      </c>
      <c r="O620" s="2">
        <f t="shared" si="64"/>
        <v>48.518999999999998</v>
      </c>
      <c r="P620" s="2">
        <f t="shared" si="65"/>
        <v>58.46125</v>
      </c>
      <c r="Q620" s="2">
        <f t="shared" si="66"/>
        <v>58.747</v>
      </c>
      <c r="R620" s="2">
        <f t="shared" si="67"/>
        <v>59.252749999999999</v>
      </c>
      <c r="S620" s="2">
        <f t="shared" si="68"/>
        <v>61.021999999999998</v>
      </c>
      <c r="T620" s="2">
        <f t="shared" si="69"/>
        <v>3.4652394962926691</v>
      </c>
    </row>
    <row r="621" spans="1:20" x14ac:dyDescent="0.2">
      <c r="A621" t="str">
        <f>VLOOKUP(B621,GraphStats!$A:$B,2,0)</f>
        <v>LAW</v>
      </c>
      <c r="B621" t="s">
        <v>112</v>
      </c>
      <c r="C621" t="s">
        <v>161</v>
      </c>
      <c r="D621" s="2">
        <f>MAX(1,SUMIFS(SolRaw!$E:$E,SolRaw!$A:$A,$B621,SolRaw!$B:$B,$C621,SolRaw!$C:$C,D$1))/1000</f>
        <v>58.558</v>
      </c>
      <c r="E621" s="2">
        <f>MAX(1,SUMIFS(SolRaw!$E:$E,SolRaw!$A:$A,$B621,SolRaw!$B:$B,$C621,SolRaw!$C:$C,E$1))/1000</f>
        <v>59.765999999999998</v>
      </c>
      <c r="F621" s="2">
        <f>MAX(1,SUMIFS(SolRaw!$E:$E,SolRaw!$A:$A,$B621,SolRaw!$B:$B,$C621,SolRaw!$C:$C,F$1))/1000</f>
        <v>57.454000000000001</v>
      </c>
      <c r="G621" s="2">
        <f>MAX(1,SUMIFS(SolRaw!$E:$E,SolRaw!$A:$A,$B621,SolRaw!$B:$B,$C621,SolRaw!$C:$C,G$1))/1000</f>
        <v>48.305999999999997</v>
      </c>
      <c r="H621" s="2">
        <f>MAX(1,SUMIFS(SolRaw!$E:$E,SolRaw!$A:$A,$B621,SolRaw!$B:$B,$C621,SolRaw!$C:$C,H$1))/1000</f>
        <v>59.033999999999999</v>
      </c>
      <c r="I621" s="2">
        <f>MAX(1,SUMIFS(SolRaw!$E:$E,SolRaw!$A:$A,$B621,SolRaw!$B:$B,$C621,SolRaw!$C:$C,I$1))/1000</f>
        <v>58.905000000000001</v>
      </c>
      <c r="J621" s="2">
        <f>MAX(1,SUMIFS(SolRaw!$E:$E,SolRaw!$A:$A,$B621,SolRaw!$B:$B,$C621,SolRaw!$C:$C,J$1))/1000</f>
        <v>47.698</v>
      </c>
      <c r="K621" s="2">
        <f>MAX(1,SUMIFS(SolRaw!$E:$E,SolRaw!$A:$A,$B621,SolRaw!$B:$B,$C621,SolRaw!$C:$C,K$1))/1000</f>
        <v>56.698999999999998</v>
      </c>
      <c r="L621" s="2">
        <f>MAX(1,SUMIFS(SolRaw!$E:$E,SolRaw!$A:$A,$B621,SolRaw!$B:$B,$C621,SolRaw!$C:$C,L$1))/1000</f>
        <v>59.218000000000004</v>
      </c>
      <c r="M621" s="2">
        <f>MAX(1,SUMIFS(SolRaw!$E:$E,SolRaw!$A:$A,$B621,SolRaw!$B:$B,$C621,SolRaw!$C:$C,M$1))/1000</f>
        <v>58.654000000000003</v>
      </c>
      <c r="N621" s="2">
        <f t="shared" si="63"/>
        <v>56.429200000000002</v>
      </c>
      <c r="O621" s="2">
        <f t="shared" si="64"/>
        <v>47.698</v>
      </c>
      <c r="P621" s="2">
        <f t="shared" si="65"/>
        <v>56.887749999999997</v>
      </c>
      <c r="Q621" s="2">
        <f t="shared" si="66"/>
        <v>58.606000000000002</v>
      </c>
      <c r="R621" s="2">
        <f t="shared" si="67"/>
        <v>59.001750000000001</v>
      </c>
      <c r="S621" s="2">
        <f t="shared" si="68"/>
        <v>59.765999999999998</v>
      </c>
      <c r="T621" s="2">
        <f t="shared" si="69"/>
        <v>4.5295446374025534</v>
      </c>
    </row>
    <row r="622" spans="1:20" x14ac:dyDescent="0.2">
      <c r="A622" t="str">
        <f>VLOOKUP(B622,GraphStats!$A:$B,2,0)</f>
        <v>LAW</v>
      </c>
      <c r="B622" t="s">
        <v>112</v>
      </c>
      <c r="C622" t="s">
        <v>162</v>
      </c>
      <c r="D622" s="2">
        <f>MAX(1,SUMIFS(SolRaw!$E:$E,SolRaw!$A:$A,$B622,SolRaw!$B:$B,$C622,SolRaw!$C:$C,D$1))/1000</f>
        <v>57.444000000000003</v>
      </c>
      <c r="E622" s="2">
        <f>MAX(1,SUMIFS(SolRaw!$E:$E,SolRaw!$A:$A,$B622,SolRaw!$B:$B,$C622,SolRaw!$C:$C,E$1))/1000</f>
        <v>56.426000000000002</v>
      </c>
      <c r="F622" s="2">
        <f>MAX(1,SUMIFS(SolRaw!$E:$E,SolRaw!$A:$A,$B622,SolRaw!$B:$B,$C622,SolRaw!$C:$C,F$1))/1000</f>
        <v>55.296999999999997</v>
      </c>
      <c r="G622" s="2">
        <f>MAX(1,SUMIFS(SolRaw!$E:$E,SolRaw!$A:$A,$B622,SolRaw!$B:$B,$C622,SolRaw!$C:$C,G$1))/1000</f>
        <v>57.189</v>
      </c>
      <c r="H622" s="2">
        <f>MAX(1,SUMIFS(SolRaw!$E:$E,SolRaw!$A:$A,$B622,SolRaw!$B:$B,$C622,SolRaw!$C:$C,H$1))/1000</f>
        <v>56.085999999999999</v>
      </c>
      <c r="I622" s="2">
        <f>MAX(1,SUMIFS(SolRaw!$E:$E,SolRaw!$A:$A,$B622,SolRaw!$B:$B,$C622,SolRaw!$C:$C,I$1))/1000</f>
        <v>55.277000000000001</v>
      </c>
      <c r="J622" s="2">
        <f>MAX(1,SUMIFS(SolRaw!$E:$E,SolRaw!$A:$A,$B622,SolRaw!$B:$B,$C622,SolRaw!$C:$C,J$1))/1000</f>
        <v>46.139000000000003</v>
      </c>
      <c r="K622" s="2">
        <f>MAX(1,SUMIFS(SolRaw!$E:$E,SolRaw!$A:$A,$B622,SolRaw!$B:$B,$C622,SolRaw!$C:$C,K$1))/1000</f>
        <v>56.95</v>
      </c>
      <c r="L622" s="2">
        <f>MAX(1,SUMIFS(SolRaw!$E:$E,SolRaw!$A:$A,$B622,SolRaw!$B:$B,$C622,SolRaw!$C:$C,L$1))/1000</f>
        <v>53.686</v>
      </c>
      <c r="M622" s="2">
        <f>MAX(1,SUMIFS(SolRaw!$E:$E,SolRaw!$A:$A,$B622,SolRaw!$B:$B,$C622,SolRaw!$C:$C,M$1))/1000</f>
        <v>56.061999999999998</v>
      </c>
      <c r="N622" s="2">
        <f t="shared" si="63"/>
        <v>55.055599999999991</v>
      </c>
      <c r="O622" s="2">
        <f t="shared" si="64"/>
        <v>46.139000000000003</v>
      </c>
      <c r="P622" s="2">
        <f t="shared" si="65"/>
        <v>55.281999999999996</v>
      </c>
      <c r="Q622" s="2">
        <f t="shared" si="66"/>
        <v>56.073999999999998</v>
      </c>
      <c r="R622" s="2">
        <f t="shared" si="67"/>
        <v>56.819000000000003</v>
      </c>
      <c r="S622" s="2">
        <f t="shared" si="68"/>
        <v>57.444000000000003</v>
      </c>
      <c r="T622" s="2">
        <f t="shared" si="69"/>
        <v>3.3214122565224833</v>
      </c>
    </row>
    <row r="623" spans="1:20" x14ac:dyDescent="0.2">
      <c r="A623" t="str">
        <f>VLOOKUP(B623,GraphStats!$A:$B,2,0)</f>
        <v>SNAP</v>
      </c>
      <c r="B623" t="s">
        <v>109</v>
      </c>
      <c r="C623" t="s">
        <v>136</v>
      </c>
      <c r="D623" s="2">
        <f>MAX(1,SUMIFS(SolRaw!$E:$E,SolRaw!$A:$A,$B623,SolRaw!$B:$B,$C623,SolRaw!$C:$C,D$1))/1000</f>
        <v>2.6840000000000002</v>
      </c>
      <c r="E623" s="2">
        <f>MAX(1,SUMIFS(SolRaw!$E:$E,SolRaw!$A:$A,$B623,SolRaw!$B:$B,$C623,SolRaw!$C:$C,E$1))/1000</f>
        <v>2.9849999999999999</v>
      </c>
      <c r="F623" s="2">
        <f>MAX(1,SUMIFS(SolRaw!$E:$E,SolRaw!$A:$A,$B623,SolRaw!$B:$B,$C623,SolRaw!$C:$C,F$1))/1000</f>
        <v>2.94</v>
      </c>
      <c r="G623" s="2">
        <f>MAX(1,SUMIFS(SolRaw!$E:$E,SolRaw!$A:$A,$B623,SolRaw!$B:$B,$C623,SolRaw!$C:$C,G$1))/1000</f>
        <v>2.9209999999999998</v>
      </c>
      <c r="H623" s="2">
        <f>MAX(1,SUMIFS(SolRaw!$E:$E,SolRaw!$A:$A,$B623,SolRaw!$B:$B,$C623,SolRaw!$C:$C,H$1))/1000</f>
        <v>2.9689999999999999</v>
      </c>
      <c r="I623" s="2">
        <f>MAX(1,SUMIFS(SolRaw!$E:$E,SolRaw!$A:$A,$B623,SolRaw!$B:$B,$C623,SolRaw!$C:$C,I$1))/1000</f>
        <v>2.9569999999999999</v>
      </c>
      <c r="J623" s="2">
        <f>MAX(1,SUMIFS(SolRaw!$E:$E,SolRaw!$A:$A,$B623,SolRaw!$B:$B,$C623,SolRaw!$C:$C,J$1))/1000</f>
        <v>2.8220000000000001</v>
      </c>
      <c r="K623" s="2">
        <f>MAX(1,SUMIFS(SolRaw!$E:$E,SolRaw!$A:$A,$B623,SolRaw!$B:$B,$C623,SolRaw!$C:$C,K$1))/1000</f>
        <v>2.7170000000000001</v>
      </c>
      <c r="L623" s="2">
        <f>MAX(1,SUMIFS(SolRaw!$E:$E,SolRaw!$A:$A,$B623,SolRaw!$B:$B,$C623,SolRaw!$C:$C,L$1))/1000</f>
        <v>2.8679999999999999</v>
      </c>
      <c r="M623" s="2">
        <f>MAX(1,SUMIFS(SolRaw!$E:$E,SolRaw!$A:$A,$B623,SolRaw!$B:$B,$C623,SolRaw!$C:$C,M$1))/1000</f>
        <v>2.83</v>
      </c>
      <c r="N623" s="2">
        <f t="shared" si="63"/>
        <v>2.8693</v>
      </c>
      <c r="O623" s="2">
        <f t="shared" si="64"/>
        <v>2.6840000000000002</v>
      </c>
      <c r="P623" s="2">
        <f t="shared" si="65"/>
        <v>2.8239999999999998</v>
      </c>
      <c r="Q623" s="2">
        <f t="shared" si="66"/>
        <v>2.8944999999999999</v>
      </c>
      <c r="R623" s="2">
        <f t="shared" si="67"/>
        <v>2.95275</v>
      </c>
      <c r="S623" s="2">
        <f t="shared" si="68"/>
        <v>2.9849999999999999</v>
      </c>
      <c r="T623" s="2">
        <f t="shared" si="69"/>
        <v>0.10541141620653165</v>
      </c>
    </row>
    <row r="624" spans="1:20" x14ac:dyDescent="0.2">
      <c r="A624" t="str">
        <f>VLOOKUP(B624,GraphStats!$A:$B,2,0)</f>
        <v>SNAP</v>
      </c>
      <c r="B624" t="s">
        <v>109</v>
      </c>
      <c r="C624" t="s">
        <v>137</v>
      </c>
      <c r="D624" s="2">
        <f>MAX(1,SUMIFS(SolRaw!$E:$E,SolRaw!$A:$A,$B624,SolRaw!$B:$B,$C624,SolRaw!$C:$C,D$1))/1000</f>
        <v>12.936</v>
      </c>
      <c r="E624" s="2">
        <f>MAX(1,SUMIFS(SolRaw!$E:$E,SolRaw!$A:$A,$B624,SolRaw!$B:$B,$C624,SolRaw!$C:$C,E$1))/1000</f>
        <v>12.916</v>
      </c>
      <c r="F624" s="2">
        <f>MAX(1,SUMIFS(SolRaw!$E:$E,SolRaw!$A:$A,$B624,SolRaw!$B:$B,$C624,SolRaw!$C:$C,F$1))/1000</f>
        <v>14.01</v>
      </c>
      <c r="G624" s="2">
        <f>MAX(1,SUMIFS(SolRaw!$E:$E,SolRaw!$A:$A,$B624,SolRaw!$B:$B,$C624,SolRaw!$C:$C,G$1))/1000</f>
        <v>12.794</v>
      </c>
      <c r="H624" s="2">
        <f>MAX(1,SUMIFS(SolRaw!$E:$E,SolRaw!$A:$A,$B624,SolRaw!$B:$B,$C624,SolRaw!$C:$C,H$1))/1000</f>
        <v>13.02</v>
      </c>
      <c r="I624" s="2">
        <f>MAX(1,SUMIFS(SolRaw!$E:$E,SolRaw!$A:$A,$B624,SolRaw!$B:$B,$C624,SolRaw!$C:$C,I$1))/1000</f>
        <v>13.317</v>
      </c>
      <c r="J624" s="2">
        <f>MAX(1,SUMIFS(SolRaw!$E:$E,SolRaw!$A:$A,$B624,SolRaw!$B:$B,$C624,SolRaw!$C:$C,J$1))/1000</f>
        <v>12.893000000000001</v>
      </c>
      <c r="K624" s="2">
        <f>MAX(1,SUMIFS(SolRaw!$E:$E,SolRaw!$A:$A,$B624,SolRaw!$B:$B,$C624,SolRaw!$C:$C,K$1))/1000</f>
        <v>14.609</v>
      </c>
      <c r="L624" s="2">
        <f>MAX(1,SUMIFS(SolRaw!$E:$E,SolRaw!$A:$A,$B624,SolRaw!$B:$B,$C624,SolRaw!$C:$C,L$1))/1000</f>
        <v>13.305</v>
      </c>
      <c r="M624" s="2">
        <f>MAX(1,SUMIFS(SolRaw!$E:$E,SolRaw!$A:$A,$B624,SolRaw!$B:$B,$C624,SolRaw!$C:$C,M$1))/1000</f>
        <v>13.792999999999999</v>
      </c>
      <c r="N624" s="2">
        <f t="shared" si="63"/>
        <v>13.359299999999999</v>
      </c>
      <c r="O624" s="2">
        <f t="shared" si="64"/>
        <v>12.794</v>
      </c>
      <c r="P624" s="2">
        <f t="shared" si="65"/>
        <v>12.920999999999999</v>
      </c>
      <c r="Q624" s="2">
        <f t="shared" si="66"/>
        <v>13.1625</v>
      </c>
      <c r="R624" s="2">
        <f t="shared" si="67"/>
        <v>13.673999999999999</v>
      </c>
      <c r="S624" s="2">
        <f t="shared" si="68"/>
        <v>14.609</v>
      </c>
      <c r="T624" s="2">
        <f t="shared" si="69"/>
        <v>0.5968264311245679</v>
      </c>
    </row>
    <row r="625" spans="1:20" x14ac:dyDescent="0.2">
      <c r="A625" t="str">
        <f>VLOOKUP(B625,GraphStats!$A:$B,2,0)</f>
        <v>SNAP</v>
      </c>
      <c r="B625" t="s">
        <v>109</v>
      </c>
      <c r="C625" t="s">
        <v>138</v>
      </c>
      <c r="D625" s="2">
        <f>MAX(1,SUMIFS(SolRaw!$E:$E,SolRaw!$A:$A,$B625,SolRaw!$B:$B,$C625,SolRaw!$C:$C,D$1))/1000</f>
        <v>17.155000000000001</v>
      </c>
      <c r="E625" s="2">
        <f>MAX(1,SUMIFS(SolRaw!$E:$E,SolRaw!$A:$A,$B625,SolRaw!$B:$B,$C625,SolRaw!$C:$C,E$1))/1000</f>
        <v>18.952999999999999</v>
      </c>
      <c r="F625" s="2">
        <f>MAX(1,SUMIFS(SolRaw!$E:$E,SolRaw!$A:$A,$B625,SolRaw!$B:$B,$C625,SolRaw!$C:$C,F$1))/1000</f>
        <v>16.928999999999998</v>
      </c>
      <c r="G625" s="2">
        <f>MAX(1,SUMIFS(SolRaw!$E:$E,SolRaw!$A:$A,$B625,SolRaw!$B:$B,$C625,SolRaw!$C:$C,G$1))/1000</f>
        <v>16.812000000000001</v>
      </c>
      <c r="H625" s="2">
        <f>MAX(1,SUMIFS(SolRaw!$E:$E,SolRaw!$A:$A,$B625,SolRaw!$B:$B,$C625,SolRaw!$C:$C,H$1))/1000</f>
        <v>19.100000000000001</v>
      </c>
      <c r="I625" s="2">
        <f>MAX(1,SUMIFS(SolRaw!$E:$E,SolRaw!$A:$A,$B625,SolRaw!$B:$B,$C625,SolRaw!$C:$C,I$1))/1000</f>
        <v>16.863</v>
      </c>
      <c r="J625" s="2">
        <f>MAX(1,SUMIFS(SolRaw!$E:$E,SolRaw!$A:$A,$B625,SolRaw!$B:$B,$C625,SolRaw!$C:$C,J$1))/1000</f>
        <v>18.873000000000001</v>
      </c>
      <c r="K625" s="2">
        <f>MAX(1,SUMIFS(SolRaw!$E:$E,SolRaw!$A:$A,$B625,SolRaw!$B:$B,$C625,SolRaw!$C:$C,K$1))/1000</f>
        <v>19.041</v>
      </c>
      <c r="L625" s="2">
        <f>MAX(1,SUMIFS(SolRaw!$E:$E,SolRaw!$A:$A,$B625,SolRaw!$B:$B,$C625,SolRaw!$C:$C,L$1))/1000</f>
        <v>18.986000000000001</v>
      </c>
      <c r="M625" s="2">
        <f>MAX(1,SUMIFS(SolRaw!$E:$E,SolRaw!$A:$A,$B625,SolRaw!$B:$B,$C625,SolRaw!$C:$C,M$1))/1000</f>
        <v>18.902999999999999</v>
      </c>
      <c r="N625" s="2">
        <f t="shared" si="63"/>
        <v>18.1615</v>
      </c>
      <c r="O625" s="2">
        <f t="shared" si="64"/>
        <v>16.812000000000001</v>
      </c>
      <c r="P625" s="2">
        <f t="shared" si="65"/>
        <v>16.985499999999998</v>
      </c>
      <c r="Q625" s="2">
        <f t="shared" si="66"/>
        <v>18.887999999999998</v>
      </c>
      <c r="R625" s="2">
        <f t="shared" si="67"/>
        <v>18.97775</v>
      </c>
      <c r="S625" s="2">
        <f t="shared" si="68"/>
        <v>19.100000000000001</v>
      </c>
      <c r="T625" s="2">
        <f t="shared" si="69"/>
        <v>1.0570388671504314</v>
      </c>
    </row>
    <row r="626" spans="1:20" x14ac:dyDescent="0.2">
      <c r="A626" t="str">
        <f>VLOOKUP(B626,GraphStats!$A:$B,2,0)</f>
        <v>SNAP</v>
      </c>
      <c r="B626" t="s">
        <v>109</v>
      </c>
      <c r="C626" t="s">
        <v>139</v>
      </c>
      <c r="D626" s="2">
        <f>MAX(1,SUMIFS(SolRaw!$E:$E,SolRaw!$A:$A,$B626,SolRaw!$B:$B,$C626,SolRaw!$C:$C,D$1))/1000</f>
        <v>19.861999999999998</v>
      </c>
      <c r="E626" s="2">
        <f>MAX(1,SUMIFS(SolRaw!$E:$E,SolRaw!$A:$A,$B626,SolRaw!$B:$B,$C626,SolRaw!$C:$C,E$1))/1000</f>
        <v>21.475000000000001</v>
      </c>
      <c r="F626" s="2">
        <f>MAX(1,SUMIFS(SolRaw!$E:$E,SolRaw!$A:$A,$B626,SolRaw!$B:$B,$C626,SolRaw!$C:$C,F$1))/1000</f>
        <v>21.992000000000001</v>
      </c>
      <c r="G626" s="2">
        <f>MAX(1,SUMIFS(SolRaw!$E:$E,SolRaw!$A:$A,$B626,SolRaw!$B:$B,$C626,SolRaw!$C:$C,G$1))/1000</f>
        <v>21.606000000000002</v>
      </c>
      <c r="H626" s="2">
        <f>MAX(1,SUMIFS(SolRaw!$E:$E,SolRaw!$A:$A,$B626,SolRaw!$B:$B,$C626,SolRaw!$C:$C,H$1))/1000</f>
        <v>19.439</v>
      </c>
      <c r="I626" s="2">
        <f>MAX(1,SUMIFS(SolRaw!$E:$E,SolRaw!$A:$A,$B626,SolRaw!$B:$B,$C626,SolRaw!$C:$C,I$1))/1000</f>
        <v>22.027999999999999</v>
      </c>
      <c r="J626" s="2">
        <f>MAX(1,SUMIFS(SolRaw!$E:$E,SolRaw!$A:$A,$B626,SolRaw!$B:$B,$C626,SolRaw!$C:$C,J$1))/1000</f>
        <v>21.945</v>
      </c>
      <c r="K626" s="2">
        <f>MAX(1,SUMIFS(SolRaw!$E:$E,SolRaw!$A:$A,$B626,SolRaw!$B:$B,$C626,SolRaw!$C:$C,K$1))/1000</f>
        <v>19.762</v>
      </c>
      <c r="L626" s="2">
        <f>MAX(1,SUMIFS(SolRaw!$E:$E,SolRaw!$A:$A,$B626,SolRaw!$B:$B,$C626,SolRaw!$C:$C,L$1))/1000</f>
        <v>21.739000000000001</v>
      </c>
      <c r="M626" s="2">
        <f>MAX(1,SUMIFS(SolRaw!$E:$E,SolRaw!$A:$A,$B626,SolRaw!$B:$B,$C626,SolRaw!$C:$C,M$1))/1000</f>
        <v>21.652999999999999</v>
      </c>
      <c r="N626" s="2">
        <f t="shared" si="63"/>
        <v>21.150099999999998</v>
      </c>
      <c r="O626" s="2">
        <f t="shared" si="64"/>
        <v>19.439</v>
      </c>
      <c r="P626" s="2">
        <f t="shared" si="65"/>
        <v>20.265249999999998</v>
      </c>
      <c r="Q626" s="2">
        <f t="shared" si="66"/>
        <v>21.6295</v>
      </c>
      <c r="R626" s="2">
        <f t="shared" si="67"/>
        <v>21.8935</v>
      </c>
      <c r="S626" s="2">
        <f t="shared" si="68"/>
        <v>22.027999999999999</v>
      </c>
      <c r="T626" s="2">
        <f t="shared" si="69"/>
        <v>1.0294752115088113</v>
      </c>
    </row>
    <row r="627" spans="1:20" x14ac:dyDescent="0.2">
      <c r="A627" t="str">
        <f>VLOOKUP(B627,GraphStats!$A:$B,2,0)</f>
        <v>SNAP</v>
      </c>
      <c r="B627" t="s">
        <v>109</v>
      </c>
      <c r="C627" t="s">
        <v>140</v>
      </c>
      <c r="D627" s="2">
        <f>MAX(1,SUMIFS(SolRaw!$E:$E,SolRaw!$A:$A,$B627,SolRaw!$B:$B,$C627,SolRaw!$C:$C,D$1))/1000</f>
        <v>27.876999999999999</v>
      </c>
      <c r="E627" s="2">
        <f>MAX(1,SUMIFS(SolRaw!$E:$E,SolRaw!$A:$A,$B627,SolRaw!$B:$B,$C627,SolRaw!$C:$C,E$1))/1000</f>
        <v>27.706</v>
      </c>
      <c r="F627" s="2">
        <f>MAX(1,SUMIFS(SolRaw!$E:$E,SolRaw!$A:$A,$B627,SolRaw!$B:$B,$C627,SolRaw!$C:$C,F$1))/1000</f>
        <v>25.3</v>
      </c>
      <c r="G627" s="2">
        <f>MAX(1,SUMIFS(SolRaw!$E:$E,SolRaw!$A:$A,$B627,SolRaw!$B:$B,$C627,SolRaw!$C:$C,G$1))/1000</f>
        <v>25.196000000000002</v>
      </c>
      <c r="H627" s="2">
        <f>MAX(1,SUMIFS(SolRaw!$E:$E,SolRaw!$A:$A,$B627,SolRaw!$B:$B,$C627,SolRaw!$C:$C,H$1))/1000</f>
        <v>27.219000000000001</v>
      </c>
      <c r="I627" s="2">
        <f>MAX(1,SUMIFS(SolRaw!$E:$E,SolRaw!$A:$A,$B627,SolRaw!$B:$B,$C627,SolRaw!$C:$C,I$1))/1000</f>
        <v>27.33</v>
      </c>
      <c r="J627" s="2">
        <f>MAX(1,SUMIFS(SolRaw!$E:$E,SolRaw!$A:$A,$B627,SolRaw!$B:$B,$C627,SolRaw!$C:$C,J$1))/1000</f>
        <v>28.045999999999999</v>
      </c>
      <c r="K627" s="2">
        <f>MAX(1,SUMIFS(SolRaw!$E:$E,SolRaw!$A:$A,$B627,SolRaw!$B:$B,$C627,SolRaw!$C:$C,K$1))/1000</f>
        <v>27.754000000000001</v>
      </c>
      <c r="L627" s="2">
        <f>MAX(1,SUMIFS(SolRaw!$E:$E,SolRaw!$A:$A,$B627,SolRaw!$B:$B,$C627,SolRaw!$C:$C,L$1))/1000</f>
        <v>24.919</v>
      </c>
      <c r="M627" s="2">
        <f>MAX(1,SUMIFS(SolRaw!$E:$E,SolRaw!$A:$A,$B627,SolRaw!$B:$B,$C627,SolRaw!$C:$C,M$1))/1000</f>
        <v>27.635999999999999</v>
      </c>
      <c r="N627" s="2">
        <f t="shared" si="63"/>
        <v>26.898299999999999</v>
      </c>
      <c r="O627" s="2">
        <f t="shared" si="64"/>
        <v>24.919</v>
      </c>
      <c r="P627" s="2">
        <f t="shared" si="65"/>
        <v>25.77975</v>
      </c>
      <c r="Q627" s="2">
        <f t="shared" si="66"/>
        <v>27.482999999999997</v>
      </c>
      <c r="R627" s="2">
        <f t="shared" si="67"/>
        <v>27.742000000000001</v>
      </c>
      <c r="S627" s="2">
        <f t="shared" si="68"/>
        <v>28.045999999999999</v>
      </c>
      <c r="T627" s="2">
        <f t="shared" si="69"/>
        <v>1.2411062314635988</v>
      </c>
    </row>
    <row r="628" spans="1:20" x14ac:dyDescent="0.2">
      <c r="A628" t="str">
        <f>VLOOKUP(B628,GraphStats!$A:$B,2,0)</f>
        <v>SNAP</v>
      </c>
      <c r="B628" t="s">
        <v>109</v>
      </c>
      <c r="C628" t="s">
        <v>141</v>
      </c>
      <c r="D628" s="2">
        <f>MAX(1,SUMIFS(SolRaw!$E:$E,SolRaw!$A:$A,$B628,SolRaw!$B:$B,$C628,SolRaw!$C:$C,D$1))/1000</f>
        <v>10.856</v>
      </c>
      <c r="E628" s="2">
        <f>MAX(1,SUMIFS(SolRaw!$E:$E,SolRaw!$A:$A,$B628,SolRaw!$B:$B,$C628,SolRaw!$C:$C,E$1))/1000</f>
        <v>12.166</v>
      </c>
      <c r="F628" s="2">
        <f>MAX(1,SUMIFS(SolRaw!$E:$E,SolRaw!$A:$A,$B628,SolRaw!$B:$B,$C628,SolRaw!$C:$C,F$1))/1000</f>
        <v>10.741</v>
      </c>
      <c r="G628" s="2">
        <f>MAX(1,SUMIFS(SolRaw!$E:$E,SolRaw!$A:$A,$B628,SolRaw!$B:$B,$C628,SolRaw!$C:$C,G$1))/1000</f>
        <v>12.218</v>
      </c>
      <c r="H628" s="2">
        <f>MAX(1,SUMIFS(SolRaw!$E:$E,SolRaw!$A:$A,$B628,SolRaw!$B:$B,$C628,SolRaw!$C:$C,H$1))/1000</f>
        <v>11.988</v>
      </c>
      <c r="I628" s="2">
        <f>MAX(1,SUMIFS(SolRaw!$E:$E,SolRaw!$A:$A,$B628,SolRaw!$B:$B,$C628,SolRaw!$C:$C,I$1))/1000</f>
        <v>10.526</v>
      </c>
      <c r="J628" s="2">
        <f>MAX(1,SUMIFS(SolRaw!$E:$E,SolRaw!$A:$A,$B628,SolRaw!$B:$B,$C628,SolRaw!$C:$C,J$1))/1000</f>
        <v>12.016999999999999</v>
      </c>
      <c r="K628" s="2">
        <f>MAX(1,SUMIFS(SolRaw!$E:$E,SolRaw!$A:$A,$B628,SolRaw!$B:$B,$C628,SolRaw!$C:$C,K$1))/1000</f>
        <v>12.111000000000001</v>
      </c>
      <c r="L628" s="2">
        <f>MAX(1,SUMIFS(SolRaw!$E:$E,SolRaw!$A:$A,$B628,SolRaw!$B:$B,$C628,SolRaw!$C:$C,L$1))/1000</f>
        <v>11.994999999999999</v>
      </c>
      <c r="M628" s="2">
        <f>MAX(1,SUMIFS(SolRaw!$E:$E,SolRaw!$A:$A,$B628,SolRaw!$B:$B,$C628,SolRaw!$C:$C,M$1))/1000</f>
        <v>12.045999999999999</v>
      </c>
      <c r="N628" s="2">
        <f t="shared" si="63"/>
        <v>11.666399999999999</v>
      </c>
      <c r="O628" s="2">
        <f t="shared" si="64"/>
        <v>10.526</v>
      </c>
      <c r="P628" s="2">
        <f t="shared" si="65"/>
        <v>11.138999999999999</v>
      </c>
      <c r="Q628" s="2">
        <f t="shared" si="66"/>
        <v>12.006</v>
      </c>
      <c r="R628" s="2">
        <f t="shared" si="67"/>
        <v>12.094750000000001</v>
      </c>
      <c r="S628" s="2">
        <f t="shared" si="68"/>
        <v>12.218</v>
      </c>
      <c r="T628" s="2">
        <f t="shared" si="69"/>
        <v>0.67028836248952506</v>
      </c>
    </row>
    <row r="629" spans="1:20" x14ac:dyDescent="0.2">
      <c r="A629" t="str">
        <f>VLOOKUP(B629,GraphStats!$A:$B,2,0)</f>
        <v>SNAP</v>
      </c>
      <c r="B629" t="s">
        <v>109</v>
      </c>
      <c r="C629" t="s">
        <v>142</v>
      </c>
      <c r="D629" s="2">
        <f>MAX(1,SUMIFS(SolRaw!$E:$E,SolRaw!$A:$A,$B629,SolRaw!$B:$B,$C629,SolRaw!$C:$C,D$1))/1000</f>
        <v>30.199000000000002</v>
      </c>
      <c r="E629" s="2">
        <f>MAX(1,SUMIFS(SolRaw!$E:$E,SolRaw!$A:$A,$B629,SolRaw!$B:$B,$C629,SolRaw!$C:$C,E$1))/1000</f>
        <v>33.045999999999999</v>
      </c>
      <c r="F629" s="2">
        <f>MAX(1,SUMIFS(SolRaw!$E:$E,SolRaw!$A:$A,$B629,SolRaw!$B:$B,$C629,SolRaw!$C:$C,F$1))/1000</f>
        <v>30.25</v>
      </c>
      <c r="G629" s="2">
        <f>MAX(1,SUMIFS(SolRaw!$E:$E,SolRaw!$A:$A,$B629,SolRaw!$B:$B,$C629,SolRaw!$C:$C,G$1))/1000</f>
        <v>33.43</v>
      </c>
      <c r="H629" s="2">
        <f>MAX(1,SUMIFS(SolRaw!$E:$E,SolRaw!$A:$A,$B629,SolRaw!$B:$B,$C629,SolRaw!$C:$C,H$1))/1000</f>
        <v>33.774000000000001</v>
      </c>
      <c r="I629" s="2">
        <f>MAX(1,SUMIFS(SolRaw!$E:$E,SolRaw!$A:$A,$B629,SolRaw!$B:$B,$C629,SolRaw!$C:$C,I$1))/1000</f>
        <v>33.973999999999997</v>
      </c>
      <c r="J629" s="2">
        <f>MAX(1,SUMIFS(SolRaw!$E:$E,SolRaw!$A:$A,$B629,SolRaw!$B:$B,$C629,SolRaw!$C:$C,J$1))/1000</f>
        <v>30.02</v>
      </c>
      <c r="K629" s="2">
        <f>MAX(1,SUMIFS(SolRaw!$E:$E,SolRaw!$A:$A,$B629,SolRaw!$B:$B,$C629,SolRaw!$C:$C,K$1))/1000</f>
        <v>30.204999999999998</v>
      </c>
      <c r="L629" s="2">
        <f>MAX(1,SUMIFS(SolRaw!$E:$E,SolRaw!$A:$A,$B629,SolRaw!$B:$B,$C629,SolRaw!$C:$C,L$1))/1000</f>
        <v>33.003999999999998</v>
      </c>
      <c r="M629" s="2">
        <f>MAX(1,SUMIFS(SolRaw!$E:$E,SolRaw!$A:$A,$B629,SolRaw!$B:$B,$C629,SolRaw!$C:$C,M$1))/1000</f>
        <v>33.158999999999999</v>
      </c>
      <c r="N629" s="2">
        <f t="shared" si="63"/>
        <v>32.106100000000005</v>
      </c>
      <c r="O629" s="2">
        <f t="shared" si="64"/>
        <v>30.02</v>
      </c>
      <c r="P629" s="2">
        <f t="shared" si="65"/>
        <v>30.216249999999999</v>
      </c>
      <c r="Q629" s="2">
        <f t="shared" si="66"/>
        <v>33.024999999999999</v>
      </c>
      <c r="R629" s="2">
        <f t="shared" si="67"/>
        <v>33.362250000000003</v>
      </c>
      <c r="S629" s="2">
        <f t="shared" si="68"/>
        <v>33.973999999999997</v>
      </c>
      <c r="T629" s="2">
        <f t="shared" si="69"/>
        <v>1.6954192827865451</v>
      </c>
    </row>
    <row r="630" spans="1:20" x14ac:dyDescent="0.2">
      <c r="A630" t="str">
        <f>VLOOKUP(B630,GraphStats!$A:$B,2,0)</f>
        <v>SNAP</v>
      </c>
      <c r="B630" t="s">
        <v>109</v>
      </c>
      <c r="C630" t="s">
        <v>143</v>
      </c>
      <c r="D630" s="2">
        <f>MAX(1,SUMIFS(SolRaw!$E:$E,SolRaw!$A:$A,$B630,SolRaw!$B:$B,$C630,SolRaw!$C:$C,D$1))/1000</f>
        <v>12.125999999999999</v>
      </c>
      <c r="E630" s="2">
        <f>MAX(1,SUMIFS(SolRaw!$E:$E,SolRaw!$A:$A,$B630,SolRaw!$B:$B,$C630,SolRaw!$C:$C,E$1))/1000</f>
        <v>10.731999999999999</v>
      </c>
      <c r="F630" s="2">
        <f>MAX(1,SUMIFS(SolRaw!$E:$E,SolRaw!$A:$A,$B630,SolRaw!$B:$B,$C630,SolRaw!$C:$C,F$1))/1000</f>
        <v>11.154</v>
      </c>
      <c r="G630" s="2">
        <f>MAX(1,SUMIFS(SolRaw!$E:$E,SolRaw!$A:$A,$B630,SolRaw!$B:$B,$C630,SolRaw!$C:$C,G$1))/1000</f>
        <v>12.352</v>
      </c>
      <c r="H630" s="2">
        <f>MAX(1,SUMIFS(SolRaw!$E:$E,SolRaw!$A:$A,$B630,SolRaw!$B:$B,$C630,SolRaw!$C:$C,H$1))/1000</f>
        <v>12.474</v>
      </c>
      <c r="I630" s="2">
        <f>MAX(1,SUMIFS(SolRaw!$E:$E,SolRaw!$A:$A,$B630,SolRaw!$B:$B,$C630,SolRaw!$C:$C,I$1))/1000</f>
        <v>11.076000000000001</v>
      </c>
      <c r="J630" s="2">
        <f>MAX(1,SUMIFS(SolRaw!$E:$E,SolRaw!$A:$A,$B630,SolRaw!$B:$B,$C630,SolRaw!$C:$C,J$1))/1000</f>
        <v>12.081</v>
      </c>
      <c r="K630" s="2">
        <f>MAX(1,SUMIFS(SolRaw!$E:$E,SolRaw!$A:$A,$B630,SolRaw!$B:$B,$C630,SolRaw!$C:$C,K$1))/1000</f>
        <v>12.43</v>
      </c>
      <c r="L630" s="2">
        <f>MAX(1,SUMIFS(SolRaw!$E:$E,SolRaw!$A:$A,$B630,SolRaw!$B:$B,$C630,SolRaw!$C:$C,L$1))/1000</f>
        <v>11.215</v>
      </c>
      <c r="M630" s="2">
        <f>MAX(1,SUMIFS(SolRaw!$E:$E,SolRaw!$A:$A,$B630,SolRaw!$B:$B,$C630,SolRaw!$C:$C,M$1))/1000</f>
        <v>12.318</v>
      </c>
      <c r="N630" s="2">
        <f t="shared" si="63"/>
        <v>11.795800000000002</v>
      </c>
      <c r="O630" s="2">
        <f t="shared" si="64"/>
        <v>10.731999999999999</v>
      </c>
      <c r="P630" s="2">
        <f t="shared" si="65"/>
        <v>11.16925</v>
      </c>
      <c r="Q630" s="2">
        <f t="shared" si="66"/>
        <v>12.1035</v>
      </c>
      <c r="R630" s="2">
        <f t="shared" si="67"/>
        <v>12.343500000000001</v>
      </c>
      <c r="S630" s="2">
        <f t="shared" si="68"/>
        <v>12.474</v>
      </c>
      <c r="T630" s="2">
        <f t="shared" si="69"/>
        <v>0.66946127595253779</v>
      </c>
    </row>
    <row r="631" spans="1:20" x14ac:dyDescent="0.2">
      <c r="A631" t="str">
        <f>VLOOKUP(B631,GraphStats!$A:$B,2,0)</f>
        <v>SNAP</v>
      </c>
      <c r="B631" t="s">
        <v>109</v>
      </c>
      <c r="C631" t="s">
        <v>144</v>
      </c>
      <c r="D631" s="2">
        <f>MAX(1,SUMIFS(SolRaw!$E:$E,SolRaw!$A:$A,$B631,SolRaw!$B:$B,$C631,SolRaw!$C:$C,D$1))/1000</f>
        <v>40.515000000000001</v>
      </c>
      <c r="E631" s="2">
        <f>MAX(1,SUMIFS(SolRaw!$E:$E,SolRaw!$A:$A,$B631,SolRaw!$B:$B,$C631,SolRaw!$C:$C,E$1))/1000</f>
        <v>44.014000000000003</v>
      </c>
      <c r="F631" s="2">
        <f>MAX(1,SUMIFS(SolRaw!$E:$E,SolRaw!$A:$A,$B631,SolRaw!$B:$B,$C631,SolRaw!$C:$C,F$1))/1000</f>
        <v>40.683</v>
      </c>
      <c r="G631" s="2">
        <f>MAX(1,SUMIFS(SolRaw!$E:$E,SolRaw!$A:$A,$B631,SolRaw!$B:$B,$C631,SolRaw!$C:$C,G$1))/1000</f>
        <v>44.387</v>
      </c>
      <c r="H631" s="2">
        <f>MAX(1,SUMIFS(SolRaw!$E:$E,SolRaw!$A:$A,$B631,SolRaw!$B:$B,$C631,SolRaw!$C:$C,H$1))/1000</f>
        <v>39.865000000000002</v>
      </c>
      <c r="I631" s="2">
        <f>MAX(1,SUMIFS(SolRaw!$E:$E,SolRaw!$A:$A,$B631,SolRaw!$B:$B,$C631,SolRaw!$C:$C,I$1))/1000</f>
        <v>39.795000000000002</v>
      </c>
      <c r="J631" s="2">
        <f>MAX(1,SUMIFS(SolRaw!$E:$E,SolRaw!$A:$A,$B631,SolRaw!$B:$B,$C631,SolRaw!$C:$C,J$1))/1000</f>
        <v>45.228000000000002</v>
      </c>
      <c r="K631" s="2">
        <f>MAX(1,SUMIFS(SolRaw!$E:$E,SolRaw!$A:$A,$B631,SolRaw!$B:$B,$C631,SolRaw!$C:$C,K$1))/1000</f>
        <v>44.817</v>
      </c>
      <c r="L631" s="2">
        <f>MAX(1,SUMIFS(SolRaw!$E:$E,SolRaw!$A:$A,$B631,SolRaw!$B:$B,$C631,SolRaw!$C:$C,L$1))/1000</f>
        <v>45.29</v>
      </c>
      <c r="M631" s="2">
        <f>MAX(1,SUMIFS(SolRaw!$E:$E,SolRaw!$A:$A,$B631,SolRaw!$B:$B,$C631,SolRaw!$C:$C,M$1))/1000</f>
        <v>45.043999999999997</v>
      </c>
      <c r="N631" s="2">
        <f t="shared" si="63"/>
        <v>42.963800000000006</v>
      </c>
      <c r="O631" s="2">
        <f t="shared" si="64"/>
        <v>39.795000000000002</v>
      </c>
      <c r="P631" s="2">
        <f t="shared" si="65"/>
        <v>40.557000000000002</v>
      </c>
      <c r="Q631" s="2">
        <f t="shared" si="66"/>
        <v>44.200500000000005</v>
      </c>
      <c r="R631" s="2">
        <f t="shared" si="67"/>
        <v>44.987249999999996</v>
      </c>
      <c r="S631" s="2">
        <f t="shared" si="68"/>
        <v>45.29</v>
      </c>
      <c r="T631" s="2">
        <f t="shared" si="69"/>
        <v>2.4099408383701952</v>
      </c>
    </row>
    <row r="632" spans="1:20" x14ac:dyDescent="0.2">
      <c r="A632" t="str">
        <f>VLOOKUP(B632,GraphStats!$A:$B,2,0)</f>
        <v>SNAP</v>
      </c>
      <c r="B632" t="s">
        <v>109</v>
      </c>
      <c r="C632" t="s">
        <v>145</v>
      </c>
      <c r="D632" s="2">
        <f>MAX(1,SUMIFS(SolRaw!$E:$E,SolRaw!$A:$A,$B632,SolRaw!$B:$B,$C632,SolRaw!$C:$C,D$1))/1000</f>
        <v>11.871</v>
      </c>
      <c r="E632" s="2">
        <f>MAX(1,SUMIFS(SolRaw!$E:$E,SolRaw!$A:$A,$B632,SolRaw!$B:$B,$C632,SolRaw!$C:$C,E$1))/1000</f>
        <v>13.545</v>
      </c>
      <c r="F632" s="2">
        <f>MAX(1,SUMIFS(SolRaw!$E:$E,SolRaw!$A:$A,$B632,SolRaw!$B:$B,$C632,SolRaw!$C:$C,F$1))/1000</f>
        <v>13.282</v>
      </c>
      <c r="G632" s="2">
        <f>MAX(1,SUMIFS(SolRaw!$E:$E,SolRaw!$A:$A,$B632,SolRaw!$B:$B,$C632,SolRaw!$C:$C,G$1))/1000</f>
        <v>12.945</v>
      </c>
      <c r="H632" s="2">
        <f>MAX(1,SUMIFS(SolRaw!$E:$E,SolRaw!$A:$A,$B632,SolRaw!$B:$B,$C632,SolRaw!$C:$C,H$1))/1000</f>
        <v>13.276</v>
      </c>
      <c r="I632" s="2">
        <f>MAX(1,SUMIFS(SolRaw!$E:$E,SolRaw!$A:$A,$B632,SolRaw!$B:$B,$C632,SolRaw!$C:$C,I$1))/1000</f>
        <v>13.401999999999999</v>
      </c>
      <c r="J632" s="2">
        <f>MAX(1,SUMIFS(SolRaw!$E:$E,SolRaw!$A:$A,$B632,SolRaw!$B:$B,$C632,SolRaw!$C:$C,J$1))/1000</f>
        <v>13.206</v>
      </c>
      <c r="K632" s="2">
        <f>MAX(1,SUMIFS(SolRaw!$E:$E,SolRaw!$A:$A,$B632,SolRaw!$B:$B,$C632,SolRaw!$C:$C,K$1))/1000</f>
        <v>11.866</v>
      </c>
      <c r="L632" s="2">
        <f>MAX(1,SUMIFS(SolRaw!$E:$E,SolRaw!$A:$A,$B632,SolRaw!$B:$B,$C632,SolRaw!$C:$C,L$1))/1000</f>
        <v>12.987</v>
      </c>
      <c r="M632" s="2">
        <f>MAX(1,SUMIFS(SolRaw!$E:$E,SolRaw!$A:$A,$B632,SolRaw!$B:$B,$C632,SolRaw!$C:$C,M$1))/1000</f>
        <v>13.135</v>
      </c>
      <c r="N632" s="2">
        <f t="shared" si="63"/>
        <v>12.951499999999999</v>
      </c>
      <c r="O632" s="2">
        <f t="shared" si="64"/>
        <v>11.866</v>
      </c>
      <c r="P632" s="2">
        <f t="shared" si="65"/>
        <v>12.955500000000001</v>
      </c>
      <c r="Q632" s="2">
        <f t="shared" si="66"/>
        <v>13.170500000000001</v>
      </c>
      <c r="R632" s="2">
        <f t="shared" si="67"/>
        <v>13.2805</v>
      </c>
      <c r="S632" s="2">
        <f t="shared" si="68"/>
        <v>13.545</v>
      </c>
      <c r="T632" s="2">
        <f t="shared" si="69"/>
        <v>0.59770473015063574</v>
      </c>
    </row>
    <row r="633" spans="1:20" x14ac:dyDescent="0.2">
      <c r="A633" t="str">
        <f>VLOOKUP(B633,GraphStats!$A:$B,2,0)</f>
        <v>SNAP</v>
      </c>
      <c r="B633" t="s">
        <v>109</v>
      </c>
      <c r="C633" t="s">
        <v>146</v>
      </c>
      <c r="D633" s="2">
        <f>MAX(1,SUMIFS(SolRaw!$E:$E,SolRaw!$A:$A,$B633,SolRaw!$B:$B,$C633,SolRaw!$C:$C,D$1))/1000</f>
        <v>14.856999999999999</v>
      </c>
      <c r="E633" s="2">
        <f>MAX(1,SUMIFS(SolRaw!$E:$E,SolRaw!$A:$A,$B633,SolRaw!$B:$B,$C633,SolRaw!$C:$C,E$1))/1000</f>
        <v>15.005000000000001</v>
      </c>
      <c r="F633" s="2">
        <f>MAX(1,SUMIFS(SolRaw!$E:$E,SolRaw!$A:$A,$B633,SolRaw!$B:$B,$C633,SolRaw!$C:$C,F$1))/1000</f>
        <v>13.891999999999999</v>
      </c>
      <c r="G633" s="2">
        <f>MAX(1,SUMIFS(SolRaw!$E:$E,SolRaw!$A:$A,$B633,SolRaw!$B:$B,$C633,SolRaw!$C:$C,G$1))/1000</f>
        <v>13.234</v>
      </c>
      <c r="H633" s="2">
        <f>MAX(1,SUMIFS(SolRaw!$E:$E,SolRaw!$A:$A,$B633,SolRaw!$B:$B,$C633,SolRaw!$C:$C,H$1))/1000</f>
        <v>14.536</v>
      </c>
      <c r="I633" s="2">
        <f>MAX(1,SUMIFS(SolRaw!$E:$E,SolRaw!$A:$A,$B633,SolRaw!$B:$B,$C633,SolRaw!$C:$C,I$1))/1000</f>
        <v>14.57</v>
      </c>
      <c r="J633" s="2">
        <f>MAX(1,SUMIFS(SolRaw!$E:$E,SolRaw!$A:$A,$B633,SolRaw!$B:$B,$C633,SolRaw!$C:$C,J$1))/1000</f>
        <v>14.978</v>
      </c>
      <c r="K633" s="2">
        <f>MAX(1,SUMIFS(SolRaw!$E:$E,SolRaw!$A:$A,$B633,SolRaw!$B:$B,$C633,SolRaw!$C:$C,K$1))/1000</f>
        <v>14.914</v>
      </c>
      <c r="L633" s="2">
        <f>MAX(1,SUMIFS(SolRaw!$E:$E,SolRaw!$A:$A,$B633,SolRaw!$B:$B,$C633,SolRaw!$C:$C,L$1))/1000</f>
        <v>12.957000000000001</v>
      </c>
      <c r="M633" s="2">
        <f>MAX(1,SUMIFS(SolRaw!$E:$E,SolRaw!$A:$A,$B633,SolRaw!$B:$B,$C633,SolRaw!$C:$C,M$1))/1000</f>
        <v>15.26</v>
      </c>
      <c r="N633" s="2">
        <f t="shared" si="63"/>
        <v>14.420299999999997</v>
      </c>
      <c r="O633" s="2">
        <f t="shared" si="64"/>
        <v>12.957000000000001</v>
      </c>
      <c r="P633" s="2">
        <f t="shared" si="65"/>
        <v>14.052999999999999</v>
      </c>
      <c r="Q633" s="2">
        <f t="shared" si="66"/>
        <v>14.7135</v>
      </c>
      <c r="R633" s="2">
        <f t="shared" si="67"/>
        <v>14.962</v>
      </c>
      <c r="S633" s="2">
        <f t="shared" si="68"/>
        <v>15.26</v>
      </c>
      <c r="T633" s="2">
        <f t="shared" si="69"/>
        <v>0.79273773861361108</v>
      </c>
    </row>
    <row r="634" spans="1:20" x14ac:dyDescent="0.2">
      <c r="A634" t="str">
        <f>VLOOKUP(B634,GraphStats!$A:$B,2,0)</f>
        <v>SNAP</v>
      </c>
      <c r="B634" t="s">
        <v>109</v>
      </c>
      <c r="C634" t="s">
        <v>147</v>
      </c>
      <c r="D634" s="2">
        <f>MAX(1,SUMIFS(SolRaw!$E:$E,SolRaw!$A:$A,$B634,SolRaw!$B:$B,$C634,SolRaw!$C:$C,D$1))/1000</f>
        <v>15.885</v>
      </c>
      <c r="E634" s="2">
        <f>MAX(1,SUMIFS(SolRaw!$E:$E,SolRaw!$A:$A,$B634,SolRaw!$B:$B,$C634,SolRaw!$C:$C,E$1))/1000</f>
        <v>15.832000000000001</v>
      </c>
      <c r="F634" s="2">
        <f>MAX(1,SUMIFS(SolRaw!$E:$E,SolRaw!$A:$A,$B634,SolRaw!$B:$B,$C634,SolRaw!$C:$C,F$1))/1000</f>
        <v>14.311999999999999</v>
      </c>
      <c r="G634" s="2">
        <f>MAX(1,SUMIFS(SolRaw!$E:$E,SolRaw!$A:$A,$B634,SolRaw!$B:$B,$C634,SolRaw!$C:$C,G$1))/1000</f>
        <v>16.087</v>
      </c>
      <c r="H634" s="2">
        <f>MAX(1,SUMIFS(SolRaw!$E:$E,SolRaw!$A:$A,$B634,SolRaw!$B:$B,$C634,SolRaw!$C:$C,H$1))/1000</f>
        <v>15.904999999999999</v>
      </c>
      <c r="I634" s="2">
        <f>MAX(1,SUMIFS(SolRaw!$E:$E,SolRaw!$A:$A,$B634,SolRaw!$B:$B,$C634,SolRaw!$C:$C,I$1))/1000</f>
        <v>16.334</v>
      </c>
      <c r="J634" s="2">
        <f>MAX(1,SUMIFS(SolRaw!$E:$E,SolRaw!$A:$A,$B634,SolRaw!$B:$B,$C634,SolRaw!$C:$C,J$1))/1000</f>
        <v>15.965</v>
      </c>
      <c r="K634" s="2">
        <f>MAX(1,SUMIFS(SolRaw!$E:$E,SolRaw!$A:$A,$B634,SolRaw!$B:$B,$C634,SolRaw!$C:$C,K$1))/1000</f>
        <v>14.09</v>
      </c>
      <c r="L634" s="2">
        <f>MAX(1,SUMIFS(SolRaw!$E:$E,SolRaw!$A:$A,$B634,SolRaw!$B:$B,$C634,SolRaw!$C:$C,L$1))/1000</f>
        <v>14.022</v>
      </c>
      <c r="M634" s="2">
        <f>MAX(1,SUMIFS(SolRaw!$E:$E,SolRaw!$A:$A,$B634,SolRaw!$B:$B,$C634,SolRaw!$C:$C,M$1))/1000</f>
        <v>15.989000000000001</v>
      </c>
      <c r="N634" s="2">
        <f t="shared" si="63"/>
        <v>15.442100000000002</v>
      </c>
      <c r="O634" s="2">
        <f t="shared" si="64"/>
        <v>14.022</v>
      </c>
      <c r="P634" s="2">
        <f t="shared" si="65"/>
        <v>14.692</v>
      </c>
      <c r="Q634" s="2">
        <f t="shared" si="66"/>
        <v>15.895</v>
      </c>
      <c r="R634" s="2">
        <f t="shared" si="67"/>
        <v>15.983000000000001</v>
      </c>
      <c r="S634" s="2">
        <f t="shared" si="68"/>
        <v>16.334</v>
      </c>
      <c r="T634" s="2">
        <f t="shared" si="69"/>
        <v>0.91094266803374868</v>
      </c>
    </row>
    <row r="635" spans="1:20" x14ac:dyDescent="0.2">
      <c r="A635" t="str">
        <f>VLOOKUP(B635,GraphStats!$A:$B,2,0)</f>
        <v>SNAP</v>
      </c>
      <c r="B635" t="s">
        <v>109</v>
      </c>
      <c r="C635" t="s">
        <v>148</v>
      </c>
      <c r="D635" s="2">
        <f>MAX(1,SUMIFS(SolRaw!$E:$E,SolRaw!$A:$A,$B635,SolRaw!$B:$B,$C635,SolRaw!$C:$C,D$1))/1000</f>
        <v>24.16</v>
      </c>
      <c r="E635" s="2">
        <f>MAX(1,SUMIFS(SolRaw!$E:$E,SolRaw!$A:$A,$B635,SolRaw!$B:$B,$C635,SolRaw!$C:$C,E$1))/1000</f>
        <v>22.109000000000002</v>
      </c>
      <c r="F635" s="2">
        <f>MAX(1,SUMIFS(SolRaw!$E:$E,SolRaw!$A:$A,$B635,SolRaw!$B:$B,$C635,SolRaw!$C:$C,F$1))/1000</f>
        <v>24.727</v>
      </c>
      <c r="G635" s="2">
        <f>MAX(1,SUMIFS(SolRaw!$E:$E,SolRaw!$A:$A,$B635,SolRaw!$B:$B,$C635,SolRaw!$C:$C,G$1))/1000</f>
        <v>23.736999999999998</v>
      </c>
      <c r="H635" s="2">
        <f>MAX(1,SUMIFS(SolRaw!$E:$E,SolRaw!$A:$A,$B635,SolRaw!$B:$B,$C635,SolRaw!$C:$C,H$1))/1000</f>
        <v>23.847999999999999</v>
      </c>
      <c r="I635" s="2">
        <f>MAX(1,SUMIFS(SolRaw!$E:$E,SolRaw!$A:$A,$B635,SolRaw!$B:$B,$C635,SolRaw!$C:$C,I$1))/1000</f>
        <v>22.113</v>
      </c>
      <c r="J635" s="2">
        <f>MAX(1,SUMIFS(SolRaw!$E:$E,SolRaw!$A:$A,$B635,SolRaw!$B:$B,$C635,SolRaw!$C:$C,J$1))/1000</f>
        <v>24.762</v>
      </c>
      <c r="K635" s="2">
        <f>MAX(1,SUMIFS(SolRaw!$E:$E,SolRaw!$A:$A,$B635,SolRaw!$B:$B,$C635,SolRaw!$C:$C,K$1))/1000</f>
        <v>21.9</v>
      </c>
      <c r="L635" s="2">
        <f>MAX(1,SUMIFS(SolRaw!$E:$E,SolRaw!$A:$A,$B635,SolRaw!$B:$B,$C635,SolRaw!$C:$C,L$1))/1000</f>
        <v>24.024000000000001</v>
      </c>
      <c r="M635" s="2">
        <f>MAX(1,SUMIFS(SolRaw!$E:$E,SolRaw!$A:$A,$B635,SolRaw!$B:$B,$C635,SolRaw!$C:$C,M$1))/1000</f>
        <v>24.693999999999999</v>
      </c>
      <c r="N635" s="2">
        <f t="shared" si="63"/>
        <v>23.607400000000002</v>
      </c>
      <c r="O635" s="2">
        <f t="shared" si="64"/>
        <v>21.9</v>
      </c>
      <c r="P635" s="2">
        <f t="shared" si="65"/>
        <v>22.518999999999998</v>
      </c>
      <c r="Q635" s="2">
        <f t="shared" si="66"/>
        <v>23.936</v>
      </c>
      <c r="R635" s="2">
        <f t="shared" si="67"/>
        <v>24.560499999999998</v>
      </c>
      <c r="S635" s="2">
        <f t="shared" si="68"/>
        <v>24.762</v>
      </c>
      <c r="T635" s="2">
        <f t="shared" si="69"/>
        <v>1.1408846664857155</v>
      </c>
    </row>
    <row r="636" spans="1:20" x14ac:dyDescent="0.2">
      <c r="A636" t="str">
        <f>VLOOKUP(B636,GraphStats!$A:$B,2,0)</f>
        <v>SNAP</v>
      </c>
      <c r="B636" t="s">
        <v>109</v>
      </c>
      <c r="C636" t="s">
        <v>149</v>
      </c>
      <c r="D636" s="2">
        <f>MAX(1,SUMIFS(SolRaw!$E:$E,SolRaw!$A:$A,$B636,SolRaw!$B:$B,$C636,SolRaw!$C:$C,D$1))/1000</f>
        <v>28.196000000000002</v>
      </c>
      <c r="E636" s="2">
        <f>MAX(1,SUMIFS(SolRaw!$E:$E,SolRaw!$A:$A,$B636,SolRaw!$B:$B,$C636,SolRaw!$C:$C,E$1))/1000</f>
        <v>26.055</v>
      </c>
      <c r="F636" s="2">
        <f>MAX(1,SUMIFS(SolRaw!$E:$E,SolRaw!$A:$A,$B636,SolRaw!$B:$B,$C636,SolRaw!$C:$C,F$1))/1000</f>
        <v>28.669</v>
      </c>
      <c r="G636" s="2">
        <f>MAX(1,SUMIFS(SolRaw!$E:$E,SolRaw!$A:$A,$B636,SolRaw!$B:$B,$C636,SolRaw!$C:$C,G$1))/1000</f>
        <v>24.728999999999999</v>
      </c>
      <c r="H636" s="2">
        <f>MAX(1,SUMIFS(SolRaw!$E:$E,SolRaw!$A:$A,$B636,SolRaw!$B:$B,$C636,SolRaw!$C:$C,H$1))/1000</f>
        <v>27.974</v>
      </c>
      <c r="I636" s="2">
        <f>MAX(1,SUMIFS(SolRaw!$E:$E,SolRaw!$A:$A,$B636,SolRaw!$B:$B,$C636,SolRaw!$C:$C,I$1))/1000</f>
        <v>27.526</v>
      </c>
      <c r="J636" s="2">
        <f>MAX(1,SUMIFS(SolRaw!$E:$E,SolRaw!$A:$A,$B636,SolRaw!$B:$B,$C636,SolRaw!$C:$C,J$1))/1000</f>
        <v>28.741</v>
      </c>
      <c r="K636" s="2">
        <f>MAX(1,SUMIFS(SolRaw!$E:$E,SolRaw!$A:$A,$B636,SolRaw!$B:$B,$C636,SolRaw!$C:$C,K$1))/1000</f>
        <v>25.951000000000001</v>
      </c>
      <c r="L636" s="2">
        <f>MAX(1,SUMIFS(SolRaw!$E:$E,SolRaw!$A:$A,$B636,SolRaw!$B:$B,$C636,SolRaw!$C:$C,L$1))/1000</f>
        <v>28.167000000000002</v>
      </c>
      <c r="M636" s="2">
        <f>MAX(1,SUMIFS(SolRaw!$E:$E,SolRaw!$A:$A,$B636,SolRaw!$B:$B,$C636,SolRaw!$C:$C,M$1))/1000</f>
        <v>28.834</v>
      </c>
      <c r="N636" s="2">
        <f t="shared" si="63"/>
        <v>27.484199999999998</v>
      </c>
      <c r="O636" s="2">
        <f t="shared" si="64"/>
        <v>24.728999999999999</v>
      </c>
      <c r="P636" s="2">
        <f t="shared" si="65"/>
        <v>26.422750000000001</v>
      </c>
      <c r="Q636" s="2">
        <f t="shared" si="66"/>
        <v>28.070500000000003</v>
      </c>
      <c r="R636" s="2">
        <f t="shared" si="67"/>
        <v>28.550750000000001</v>
      </c>
      <c r="S636" s="2">
        <f t="shared" si="68"/>
        <v>28.834</v>
      </c>
      <c r="T636" s="2">
        <f t="shared" si="69"/>
        <v>1.4143795498772993</v>
      </c>
    </row>
    <row r="637" spans="1:20" x14ac:dyDescent="0.2">
      <c r="A637" t="str">
        <f>VLOOKUP(B637,GraphStats!$A:$B,2,0)</f>
        <v>SNAP</v>
      </c>
      <c r="B637" t="s">
        <v>109</v>
      </c>
      <c r="C637" t="s">
        <v>150</v>
      </c>
      <c r="D637" s="2">
        <f>MAX(1,SUMIFS(SolRaw!$E:$E,SolRaw!$A:$A,$B637,SolRaw!$B:$B,$C637,SolRaw!$C:$C,D$1))/1000</f>
        <v>32.156999999999996</v>
      </c>
      <c r="E637" s="2">
        <f>MAX(1,SUMIFS(SolRaw!$E:$E,SolRaw!$A:$A,$B637,SolRaw!$B:$B,$C637,SolRaw!$C:$C,E$1))/1000</f>
        <v>35.747</v>
      </c>
      <c r="F637" s="2">
        <f>MAX(1,SUMIFS(SolRaw!$E:$E,SolRaw!$A:$A,$B637,SolRaw!$B:$B,$C637,SolRaw!$C:$C,F$1))/1000</f>
        <v>35.878</v>
      </c>
      <c r="G637" s="2">
        <f>MAX(1,SUMIFS(SolRaw!$E:$E,SolRaw!$A:$A,$B637,SolRaw!$B:$B,$C637,SolRaw!$C:$C,G$1))/1000</f>
        <v>32.006</v>
      </c>
      <c r="H637" s="2">
        <f>MAX(1,SUMIFS(SolRaw!$E:$E,SolRaw!$A:$A,$B637,SolRaw!$B:$B,$C637,SolRaw!$C:$C,H$1))/1000</f>
        <v>32.119</v>
      </c>
      <c r="I637" s="2">
        <f>MAX(1,SUMIFS(SolRaw!$E:$E,SolRaw!$A:$A,$B637,SolRaw!$B:$B,$C637,SolRaw!$C:$C,I$1))/1000</f>
        <v>35.942999999999998</v>
      </c>
      <c r="J637" s="2">
        <f>MAX(1,SUMIFS(SolRaw!$E:$E,SolRaw!$A:$A,$B637,SolRaw!$B:$B,$C637,SolRaw!$C:$C,J$1))/1000</f>
        <v>32.094999999999999</v>
      </c>
      <c r="K637" s="2">
        <f>MAX(1,SUMIFS(SolRaw!$E:$E,SolRaw!$A:$A,$B637,SolRaw!$B:$B,$C637,SolRaw!$C:$C,K$1))/1000</f>
        <v>36.103999999999999</v>
      </c>
      <c r="L637" s="2">
        <f>MAX(1,SUMIFS(SolRaw!$E:$E,SolRaw!$A:$A,$B637,SolRaw!$B:$B,$C637,SolRaw!$C:$C,L$1))/1000</f>
        <v>35.167999999999999</v>
      </c>
      <c r="M637" s="2">
        <f>MAX(1,SUMIFS(SolRaw!$E:$E,SolRaw!$A:$A,$B637,SolRaw!$B:$B,$C637,SolRaw!$C:$C,M$1))/1000</f>
        <v>35.904000000000003</v>
      </c>
      <c r="N637" s="2">
        <f t="shared" si="63"/>
        <v>34.312100000000001</v>
      </c>
      <c r="O637" s="2">
        <f t="shared" si="64"/>
        <v>32.006</v>
      </c>
      <c r="P637" s="2">
        <f t="shared" si="65"/>
        <v>32.128500000000003</v>
      </c>
      <c r="Q637" s="2">
        <f t="shared" si="66"/>
        <v>35.457499999999996</v>
      </c>
      <c r="R637" s="2">
        <f t="shared" si="67"/>
        <v>35.897500000000001</v>
      </c>
      <c r="S637" s="2">
        <f t="shared" si="68"/>
        <v>36.103999999999999</v>
      </c>
      <c r="T637" s="2">
        <f t="shared" si="69"/>
        <v>1.9245837905029413</v>
      </c>
    </row>
    <row r="638" spans="1:20" x14ac:dyDescent="0.2">
      <c r="A638" t="str">
        <f>VLOOKUP(B638,GraphStats!$A:$B,2,0)</f>
        <v>SNAP</v>
      </c>
      <c r="B638" t="s">
        <v>109</v>
      </c>
      <c r="C638" t="s">
        <v>151</v>
      </c>
      <c r="D638" s="2">
        <f>MAX(1,SUMIFS(SolRaw!$E:$E,SolRaw!$A:$A,$B638,SolRaw!$B:$B,$C638,SolRaw!$C:$C,D$1))/1000</f>
        <v>15.385</v>
      </c>
      <c r="E638" s="2">
        <f>MAX(1,SUMIFS(SolRaw!$E:$E,SolRaw!$A:$A,$B638,SolRaw!$B:$B,$C638,SolRaw!$C:$C,E$1))/1000</f>
        <v>15.917999999999999</v>
      </c>
      <c r="F638" s="2">
        <f>MAX(1,SUMIFS(SolRaw!$E:$E,SolRaw!$A:$A,$B638,SolRaw!$B:$B,$C638,SolRaw!$C:$C,F$1))/1000</f>
        <v>13.808</v>
      </c>
      <c r="G638" s="2">
        <f>MAX(1,SUMIFS(SolRaw!$E:$E,SolRaw!$A:$A,$B638,SolRaw!$B:$B,$C638,SolRaw!$C:$C,G$1))/1000</f>
        <v>15.243</v>
      </c>
      <c r="H638" s="2">
        <f>MAX(1,SUMIFS(SolRaw!$E:$E,SolRaw!$A:$A,$B638,SolRaw!$B:$B,$C638,SolRaw!$C:$C,H$1))/1000</f>
        <v>15.28</v>
      </c>
      <c r="I638" s="2">
        <f>MAX(1,SUMIFS(SolRaw!$E:$E,SolRaw!$A:$A,$B638,SolRaw!$B:$B,$C638,SolRaw!$C:$C,I$1))/1000</f>
        <v>15.37</v>
      </c>
      <c r="J638" s="2">
        <f>MAX(1,SUMIFS(SolRaw!$E:$E,SolRaw!$A:$A,$B638,SolRaw!$B:$B,$C638,SolRaw!$C:$C,J$1))/1000</f>
        <v>15.211</v>
      </c>
      <c r="K638" s="2">
        <f>MAX(1,SUMIFS(SolRaw!$E:$E,SolRaw!$A:$A,$B638,SolRaw!$B:$B,$C638,SolRaw!$C:$C,K$1))/1000</f>
        <v>15.782999999999999</v>
      </c>
      <c r="L638" s="2">
        <f>MAX(1,SUMIFS(SolRaw!$E:$E,SolRaw!$A:$A,$B638,SolRaw!$B:$B,$C638,SolRaw!$C:$C,L$1))/1000</f>
        <v>13.946999999999999</v>
      </c>
      <c r="M638" s="2">
        <f>MAX(1,SUMIFS(SolRaw!$E:$E,SolRaw!$A:$A,$B638,SolRaw!$B:$B,$C638,SolRaw!$C:$C,M$1))/1000</f>
        <v>14.457000000000001</v>
      </c>
      <c r="N638" s="2">
        <f t="shared" si="63"/>
        <v>15.040199999999999</v>
      </c>
      <c r="O638" s="2">
        <f t="shared" si="64"/>
        <v>13.808</v>
      </c>
      <c r="P638" s="2">
        <f t="shared" si="65"/>
        <v>14.6455</v>
      </c>
      <c r="Q638" s="2">
        <f t="shared" si="66"/>
        <v>15.2615</v>
      </c>
      <c r="R638" s="2">
        <f t="shared" si="67"/>
        <v>15.38125</v>
      </c>
      <c r="S638" s="2">
        <f t="shared" si="68"/>
        <v>15.917999999999999</v>
      </c>
      <c r="T638" s="2">
        <f t="shared" si="69"/>
        <v>0.72504939295348847</v>
      </c>
    </row>
    <row r="639" spans="1:20" x14ac:dyDescent="0.2">
      <c r="A639" t="str">
        <f>VLOOKUP(B639,GraphStats!$A:$B,2,0)</f>
        <v>SNAP</v>
      </c>
      <c r="B639" t="s">
        <v>109</v>
      </c>
      <c r="C639" t="s">
        <v>152</v>
      </c>
      <c r="D639" s="2">
        <f>MAX(1,SUMIFS(SolRaw!$E:$E,SolRaw!$A:$A,$B639,SolRaw!$B:$B,$C639,SolRaw!$C:$C,D$1))/1000</f>
        <v>42.213999999999999</v>
      </c>
      <c r="E639" s="2">
        <f>MAX(1,SUMIFS(SolRaw!$E:$E,SolRaw!$A:$A,$B639,SolRaw!$B:$B,$C639,SolRaw!$C:$C,E$1))/1000</f>
        <v>42.930999999999997</v>
      </c>
      <c r="F639" s="2">
        <f>MAX(1,SUMIFS(SolRaw!$E:$E,SolRaw!$A:$A,$B639,SolRaw!$B:$B,$C639,SolRaw!$C:$C,F$1))/1000</f>
        <v>39.125999999999998</v>
      </c>
      <c r="G639" s="2">
        <f>MAX(1,SUMIFS(SolRaw!$E:$E,SolRaw!$A:$A,$B639,SolRaw!$B:$B,$C639,SolRaw!$C:$C,G$1))/1000</f>
        <v>42.165999999999997</v>
      </c>
      <c r="H639" s="2">
        <f>MAX(1,SUMIFS(SolRaw!$E:$E,SolRaw!$A:$A,$B639,SolRaw!$B:$B,$C639,SolRaw!$C:$C,H$1))/1000</f>
        <v>37.677</v>
      </c>
      <c r="I639" s="2">
        <f>MAX(1,SUMIFS(SolRaw!$E:$E,SolRaw!$A:$A,$B639,SolRaw!$B:$B,$C639,SolRaw!$C:$C,I$1))/1000</f>
        <v>42.173999999999999</v>
      </c>
      <c r="J639" s="2">
        <f>MAX(1,SUMIFS(SolRaw!$E:$E,SolRaw!$A:$A,$B639,SolRaw!$B:$B,$C639,SolRaw!$C:$C,J$1))/1000</f>
        <v>42.746000000000002</v>
      </c>
      <c r="K639" s="2">
        <f>MAX(1,SUMIFS(SolRaw!$E:$E,SolRaw!$A:$A,$B639,SolRaw!$B:$B,$C639,SolRaw!$C:$C,K$1))/1000</f>
        <v>42.637</v>
      </c>
      <c r="L639" s="2">
        <f>MAX(1,SUMIFS(SolRaw!$E:$E,SolRaw!$A:$A,$B639,SolRaw!$B:$B,$C639,SolRaw!$C:$C,L$1))/1000</f>
        <v>38.831000000000003</v>
      </c>
      <c r="M639" s="2">
        <f>MAX(1,SUMIFS(SolRaw!$E:$E,SolRaw!$A:$A,$B639,SolRaw!$B:$B,$C639,SolRaw!$C:$C,M$1))/1000</f>
        <v>42.119</v>
      </c>
      <c r="N639" s="2">
        <f t="shared" si="63"/>
        <v>41.262099999999997</v>
      </c>
      <c r="O639" s="2">
        <f t="shared" si="64"/>
        <v>37.677</v>
      </c>
      <c r="P639" s="2">
        <f t="shared" si="65"/>
        <v>39.874249999999996</v>
      </c>
      <c r="Q639" s="2">
        <f t="shared" si="66"/>
        <v>42.17</v>
      </c>
      <c r="R639" s="2">
        <f t="shared" si="67"/>
        <v>42.53125</v>
      </c>
      <c r="S639" s="2">
        <f t="shared" si="68"/>
        <v>42.930999999999997</v>
      </c>
      <c r="T639" s="2">
        <f t="shared" si="69"/>
        <v>1.9290941138264868</v>
      </c>
    </row>
    <row r="640" spans="1:20" x14ac:dyDescent="0.2">
      <c r="A640" t="str">
        <f>VLOOKUP(B640,GraphStats!$A:$B,2,0)</f>
        <v>SNAP</v>
      </c>
      <c r="B640" t="s">
        <v>109</v>
      </c>
      <c r="C640" t="s">
        <v>153</v>
      </c>
      <c r="D640" s="2">
        <f>MAX(1,SUMIFS(SolRaw!$E:$E,SolRaw!$A:$A,$B640,SolRaw!$B:$B,$C640,SolRaw!$C:$C,D$1))/1000</f>
        <v>14.141999999999999</v>
      </c>
      <c r="E640" s="2">
        <f>MAX(1,SUMIFS(SolRaw!$E:$E,SolRaw!$A:$A,$B640,SolRaw!$B:$B,$C640,SolRaw!$C:$C,E$1))/1000</f>
        <v>15.964</v>
      </c>
      <c r="F640" s="2">
        <f>MAX(1,SUMIFS(SolRaw!$E:$E,SolRaw!$A:$A,$B640,SolRaw!$B:$B,$C640,SolRaw!$C:$C,F$1))/1000</f>
        <v>15.733000000000001</v>
      </c>
      <c r="G640" s="2">
        <f>MAX(1,SUMIFS(SolRaw!$E:$E,SolRaw!$A:$A,$B640,SolRaw!$B:$B,$C640,SolRaw!$C:$C,G$1))/1000</f>
        <v>16.021999999999998</v>
      </c>
      <c r="H640" s="2">
        <f>MAX(1,SUMIFS(SolRaw!$E:$E,SolRaw!$A:$A,$B640,SolRaw!$B:$B,$C640,SolRaw!$C:$C,H$1))/1000</f>
        <v>14.385</v>
      </c>
      <c r="I640" s="2">
        <f>MAX(1,SUMIFS(SolRaw!$E:$E,SolRaw!$A:$A,$B640,SolRaw!$B:$B,$C640,SolRaw!$C:$C,I$1))/1000</f>
        <v>15.537000000000001</v>
      </c>
      <c r="J640" s="2">
        <f>MAX(1,SUMIFS(SolRaw!$E:$E,SolRaw!$A:$A,$B640,SolRaw!$B:$B,$C640,SolRaw!$C:$C,J$1))/1000</f>
        <v>13.920999999999999</v>
      </c>
      <c r="K640" s="2">
        <f>MAX(1,SUMIFS(SolRaw!$E:$E,SolRaw!$A:$A,$B640,SolRaw!$B:$B,$C640,SolRaw!$C:$C,K$1))/1000</f>
        <v>15.773</v>
      </c>
      <c r="L640" s="2">
        <f>MAX(1,SUMIFS(SolRaw!$E:$E,SolRaw!$A:$A,$B640,SolRaw!$B:$B,$C640,SolRaw!$C:$C,L$1))/1000</f>
        <v>15.802</v>
      </c>
      <c r="M640" s="2">
        <f>MAX(1,SUMIFS(SolRaw!$E:$E,SolRaw!$A:$A,$B640,SolRaw!$B:$B,$C640,SolRaw!$C:$C,M$1))/1000</f>
        <v>14.444000000000001</v>
      </c>
      <c r="N640" s="2">
        <f t="shared" si="63"/>
        <v>15.172299999999998</v>
      </c>
      <c r="O640" s="2">
        <f t="shared" si="64"/>
        <v>13.920999999999999</v>
      </c>
      <c r="P640" s="2">
        <f t="shared" si="65"/>
        <v>14.399750000000001</v>
      </c>
      <c r="Q640" s="2">
        <f t="shared" si="66"/>
        <v>15.635000000000002</v>
      </c>
      <c r="R640" s="2">
        <f t="shared" si="67"/>
        <v>15.794750000000001</v>
      </c>
      <c r="S640" s="2">
        <f t="shared" si="68"/>
        <v>16.021999999999998</v>
      </c>
      <c r="T640" s="2">
        <f t="shared" si="69"/>
        <v>0.83872019569500444</v>
      </c>
    </row>
    <row r="641" spans="1:20" x14ac:dyDescent="0.2">
      <c r="A641" t="str">
        <f>VLOOKUP(B641,GraphStats!$A:$B,2,0)</f>
        <v>SNAP</v>
      </c>
      <c r="B641" t="s">
        <v>109</v>
      </c>
      <c r="C641" t="s">
        <v>154</v>
      </c>
      <c r="D641" s="2">
        <f>MAX(1,SUMIFS(SolRaw!$E:$E,SolRaw!$A:$A,$B641,SolRaw!$B:$B,$C641,SolRaw!$C:$C,D$1))/1000</f>
        <v>56.978000000000002</v>
      </c>
      <c r="E641" s="2">
        <f>MAX(1,SUMIFS(SolRaw!$E:$E,SolRaw!$A:$A,$B641,SolRaw!$B:$B,$C641,SolRaw!$C:$C,E$1))/1000</f>
        <v>57.411999999999999</v>
      </c>
      <c r="F641" s="2">
        <f>MAX(1,SUMIFS(SolRaw!$E:$E,SolRaw!$A:$A,$B641,SolRaw!$B:$B,$C641,SolRaw!$C:$C,F$1))/1000</f>
        <v>50.893000000000001</v>
      </c>
      <c r="G641" s="2">
        <f>MAX(1,SUMIFS(SolRaw!$E:$E,SolRaw!$A:$A,$B641,SolRaw!$B:$B,$C641,SolRaw!$C:$C,G$1))/1000</f>
        <v>55.845999999999997</v>
      </c>
      <c r="H641" s="2">
        <f>MAX(1,SUMIFS(SolRaw!$E:$E,SolRaw!$A:$A,$B641,SolRaw!$B:$B,$C641,SolRaw!$C:$C,H$1))/1000</f>
        <v>55.722000000000001</v>
      </c>
      <c r="I641" s="2">
        <f>MAX(1,SUMIFS(SolRaw!$E:$E,SolRaw!$A:$A,$B641,SolRaw!$B:$B,$C641,SolRaw!$C:$C,I$1))/1000</f>
        <v>56.231999999999999</v>
      </c>
      <c r="J641" s="2">
        <f>MAX(1,SUMIFS(SolRaw!$E:$E,SolRaw!$A:$A,$B641,SolRaw!$B:$B,$C641,SolRaw!$C:$C,J$1))/1000</f>
        <v>52.881</v>
      </c>
      <c r="K641" s="2">
        <f>MAX(1,SUMIFS(SolRaw!$E:$E,SolRaw!$A:$A,$B641,SolRaw!$B:$B,$C641,SolRaw!$C:$C,K$1))/1000</f>
        <v>57.512</v>
      </c>
      <c r="L641" s="2">
        <f>MAX(1,SUMIFS(SolRaw!$E:$E,SolRaw!$A:$A,$B641,SolRaw!$B:$B,$C641,SolRaw!$C:$C,L$1))/1000</f>
        <v>50.421999999999997</v>
      </c>
      <c r="M641" s="2">
        <f>MAX(1,SUMIFS(SolRaw!$E:$E,SolRaw!$A:$A,$B641,SolRaw!$B:$B,$C641,SolRaw!$C:$C,M$1))/1000</f>
        <v>51.831000000000003</v>
      </c>
      <c r="N641" s="2">
        <f t="shared" si="63"/>
        <v>54.57289999999999</v>
      </c>
      <c r="O641" s="2">
        <f t="shared" si="64"/>
        <v>50.421999999999997</v>
      </c>
      <c r="P641" s="2">
        <f t="shared" si="65"/>
        <v>52.093500000000006</v>
      </c>
      <c r="Q641" s="2">
        <f t="shared" si="66"/>
        <v>55.783999999999999</v>
      </c>
      <c r="R641" s="2">
        <f t="shared" si="67"/>
        <v>56.791499999999999</v>
      </c>
      <c r="S641" s="2">
        <f t="shared" si="68"/>
        <v>57.512</v>
      </c>
      <c r="T641" s="2">
        <f t="shared" si="69"/>
        <v>2.7754740716177162</v>
      </c>
    </row>
    <row r="642" spans="1:20" x14ac:dyDescent="0.2">
      <c r="A642" t="str">
        <f>VLOOKUP(B642,GraphStats!$A:$B,2,0)</f>
        <v>SNAP</v>
      </c>
      <c r="B642" t="s">
        <v>109</v>
      </c>
      <c r="C642" t="s">
        <v>155</v>
      </c>
      <c r="D642" s="2">
        <f>MAX(1,SUMIFS(SolRaw!$E:$E,SolRaw!$A:$A,$B642,SolRaw!$B:$B,$C642,SolRaw!$C:$C,D$1))/1000</f>
        <v>16.98</v>
      </c>
      <c r="E642" s="2">
        <f>MAX(1,SUMIFS(SolRaw!$E:$E,SolRaw!$A:$A,$B642,SolRaw!$B:$B,$C642,SolRaw!$C:$C,E$1))/1000</f>
        <v>17.588999999999999</v>
      </c>
      <c r="F642" s="2">
        <f>MAX(1,SUMIFS(SolRaw!$E:$E,SolRaw!$A:$A,$B642,SolRaw!$B:$B,$C642,SolRaw!$C:$C,F$1))/1000</f>
        <v>15.967000000000001</v>
      </c>
      <c r="G642" s="2">
        <f>MAX(1,SUMIFS(SolRaw!$E:$E,SolRaw!$A:$A,$B642,SolRaw!$B:$B,$C642,SolRaw!$C:$C,G$1))/1000</f>
        <v>17.262</v>
      </c>
      <c r="H642" s="2">
        <f>MAX(1,SUMIFS(SolRaw!$E:$E,SolRaw!$A:$A,$B642,SolRaw!$B:$B,$C642,SolRaw!$C:$C,H$1))/1000</f>
        <v>16.997</v>
      </c>
      <c r="I642" s="2">
        <f>MAX(1,SUMIFS(SolRaw!$E:$E,SolRaw!$A:$A,$B642,SolRaw!$B:$B,$C642,SolRaw!$C:$C,I$1))/1000</f>
        <v>15.279</v>
      </c>
      <c r="J642" s="2">
        <f>MAX(1,SUMIFS(SolRaw!$E:$E,SolRaw!$A:$A,$B642,SolRaw!$B:$B,$C642,SolRaw!$C:$C,J$1))/1000</f>
        <v>17.082000000000001</v>
      </c>
      <c r="K642" s="2">
        <f>MAX(1,SUMIFS(SolRaw!$E:$E,SolRaw!$A:$A,$B642,SolRaw!$B:$B,$C642,SolRaw!$C:$C,K$1))/1000</f>
        <v>16.965</v>
      </c>
      <c r="L642" s="2">
        <f>MAX(1,SUMIFS(SolRaw!$E:$E,SolRaw!$A:$A,$B642,SolRaw!$B:$B,$C642,SolRaw!$C:$C,L$1))/1000</f>
        <v>17.349</v>
      </c>
      <c r="M642" s="2">
        <f>MAX(1,SUMIFS(SolRaw!$E:$E,SolRaw!$A:$A,$B642,SolRaw!$B:$B,$C642,SolRaw!$C:$C,M$1))/1000</f>
        <v>17.609000000000002</v>
      </c>
      <c r="N642" s="2">
        <f t="shared" ref="N642:N705" si="70">AVERAGE($D642:$M642)</f>
        <v>16.907900000000001</v>
      </c>
      <c r="O642" s="2">
        <f t="shared" ref="O642:O705" si="71">QUARTILE($D642:$M642,0)</f>
        <v>15.279</v>
      </c>
      <c r="P642" s="2">
        <f t="shared" ref="P642:P705" si="72">QUARTILE($D642:$M642,1)</f>
        <v>16.96875</v>
      </c>
      <c r="Q642" s="2">
        <f t="shared" ref="Q642:Q705" si="73">QUARTILE($D642:$M642,2)</f>
        <v>17.0395</v>
      </c>
      <c r="R642" s="2">
        <f t="shared" ref="R642:R705" si="74">QUARTILE($D642:$M642,3)</f>
        <v>17.327249999999999</v>
      </c>
      <c r="S642" s="2">
        <f t="shared" ref="S642:S705" si="75">QUARTILE($D642:$M642,4)</f>
        <v>17.609000000000002</v>
      </c>
      <c r="T642" s="2">
        <f t="shared" ref="T642:T705" si="76">STDEV($D642:$M642)</f>
        <v>0.73490066600111947</v>
      </c>
    </row>
    <row r="643" spans="1:20" x14ac:dyDescent="0.2">
      <c r="A643" t="str">
        <f>VLOOKUP(B643,GraphStats!$A:$B,2,0)</f>
        <v>SNAP</v>
      </c>
      <c r="B643" t="s">
        <v>109</v>
      </c>
      <c r="C643" t="s">
        <v>156</v>
      </c>
      <c r="D643" s="2">
        <f>MAX(1,SUMIFS(SolRaw!$E:$E,SolRaw!$A:$A,$B643,SolRaw!$B:$B,$C643,SolRaw!$C:$C,D$1))/1000</f>
        <v>17.053999999999998</v>
      </c>
      <c r="E643" s="2">
        <f>MAX(1,SUMIFS(SolRaw!$E:$E,SolRaw!$A:$A,$B643,SolRaw!$B:$B,$C643,SolRaw!$C:$C,E$1))/1000</f>
        <v>17.396999999999998</v>
      </c>
      <c r="F643" s="2">
        <f>MAX(1,SUMIFS(SolRaw!$E:$E,SolRaw!$A:$A,$B643,SolRaw!$B:$B,$C643,SolRaw!$C:$C,F$1))/1000</f>
        <v>19.34</v>
      </c>
      <c r="G643" s="2">
        <f>MAX(1,SUMIFS(SolRaw!$E:$E,SolRaw!$A:$A,$B643,SolRaw!$B:$B,$C643,SolRaw!$C:$C,G$1))/1000</f>
        <v>18.779</v>
      </c>
      <c r="H643" s="2">
        <f>MAX(1,SUMIFS(SolRaw!$E:$E,SolRaw!$A:$A,$B643,SolRaw!$B:$B,$C643,SolRaw!$C:$C,H$1))/1000</f>
        <v>18.565999999999999</v>
      </c>
      <c r="I643" s="2">
        <f>MAX(1,SUMIFS(SolRaw!$E:$E,SolRaw!$A:$A,$B643,SolRaw!$B:$B,$C643,SolRaw!$C:$C,I$1))/1000</f>
        <v>17.074000000000002</v>
      </c>
      <c r="J643" s="2">
        <f>MAX(1,SUMIFS(SolRaw!$E:$E,SolRaw!$A:$A,$B643,SolRaw!$B:$B,$C643,SolRaw!$C:$C,J$1))/1000</f>
        <v>17.178999999999998</v>
      </c>
      <c r="K643" s="2">
        <f>MAX(1,SUMIFS(SolRaw!$E:$E,SolRaw!$A:$A,$B643,SolRaw!$B:$B,$C643,SolRaw!$C:$C,K$1))/1000</f>
        <v>16.786999999999999</v>
      </c>
      <c r="L643" s="2">
        <f>MAX(1,SUMIFS(SolRaw!$E:$E,SolRaw!$A:$A,$B643,SolRaw!$B:$B,$C643,SolRaw!$C:$C,L$1))/1000</f>
        <v>18.963000000000001</v>
      </c>
      <c r="M643" s="2">
        <f>MAX(1,SUMIFS(SolRaw!$E:$E,SolRaw!$A:$A,$B643,SolRaw!$B:$B,$C643,SolRaw!$C:$C,M$1))/1000</f>
        <v>19.327999999999999</v>
      </c>
      <c r="N643" s="2">
        <f t="shared" si="70"/>
        <v>18.046699999999998</v>
      </c>
      <c r="O643" s="2">
        <f t="shared" si="71"/>
        <v>16.786999999999999</v>
      </c>
      <c r="P643" s="2">
        <f t="shared" si="72"/>
        <v>17.100250000000003</v>
      </c>
      <c r="Q643" s="2">
        <f t="shared" si="73"/>
        <v>17.981499999999997</v>
      </c>
      <c r="R643" s="2">
        <f t="shared" si="74"/>
        <v>18.917000000000002</v>
      </c>
      <c r="S643" s="2">
        <f t="shared" si="75"/>
        <v>19.34</v>
      </c>
      <c r="T643" s="2">
        <f t="shared" si="76"/>
        <v>1.0356614687134877</v>
      </c>
    </row>
    <row r="644" spans="1:20" x14ac:dyDescent="0.2">
      <c r="A644" t="str">
        <f>VLOOKUP(B644,GraphStats!$A:$B,2,0)</f>
        <v>SNAP</v>
      </c>
      <c r="B644" t="s">
        <v>109</v>
      </c>
      <c r="C644" t="s">
        <v>157</v>
      </c>
      <c r="D644" s="2">
        <f>MAX(1,SUMIFS(SolRaw!$E:$E,SolRaw!$A:$A,$B644,SolRaw!$B:$B,$C644,SolRaw!$C:$C,D$1))/1000</f>
        <v>21.106999999999999</v>
      </c>
      <c r="E644" s="2">
        <f>MAX(1,SUMIFS(SolRaw!$E:$E,SolRaw!$A:$A,$B644,SolRaw!$B:$B,$C644,SolRaw!$C:$C,E$1))/1000</f>
        <v>19.225999999999999</v>
      </c>
      <c r="F644" s="2">
        <f>MAX(1,SUMIFS(SolRaw!$E:$E,SolRaw!$A:$A,$B644,SolRaw!$B:$B,$C644,SolRaw!$C:$C,F$1))/1000</f>
        <v>21.15</v>
      </c>
      <c r="G644" s="2">
        <f>MAX(1,SUMIFS(SolRaw!$E:$E,SolRaw!$A:$A,$B644,SolRaw!$B:$B,$C644,SolRaw!$C:$C,G$1))/1000</f>
        <v>18.469000000000001</v>
      </c>
      <c r="H644" s="2">
        <f>MAX(1,SUMIFS(SolRaw!$E:$E,SolRaw!$A:$A,$B644,SolRaw!$B:$B,$C644,SolRaw!$C:$C,H$1))/1000</f>
        <v>20.905000000000001</v>
      </c>
      <c r="I644" s="2">
        <f>MAX(1,SUMIFS(SolRaw!$E:$E,SolRaw!$A:$A,$B644,SolRaw!$B:$B,$C644,SolRaw!$C:$C,I$1))/1000</f>
        <v>20.7</v>
      </c>
      <c r="J644" s="2">
        <f>MAX(1,SUMIFS(SolRaw!$E:$E,SolRaw!$A:$A,$B644,SolRaw!$B:$B,$C644,SolRaw!$C:$C,J$1))/1000</f>
        <v>21.416</v>
      </c>
      <c r="K644" s="2">
        <f>MAX(1,SUMIFS(SolRaw!$E:$E,SolRaw!$A:$A,$B644,SolRaw!$B:$B,$C644,SolRaw!$C:$C,K$1))/1000</f>
        <v>18.893000000000001</v>
      </c>
      <c r="L644" s="2">
        <f>MAX(1,SUMIFS(SolRaw!$E:$E,SolRaw!$A:$A,$B644,SolRaw!$B:$B,$C644,SolRaw!$C:$C,L$1))/1000</f>
        <v>20.632000000000001</v>
      </c>
      <c r="M644" s="2">
        <f>MAX(1,SUMIFS(SolRaw!$E:$E,SolRaw!$A:$A,$B644,SolRaw!$B:$B,$C644,SolRaw!$C:$C,M$1))/1000</f>
        <v>21.210999999999999</v>
      </c>
      <c r="N644" s="2">
        <f t="shared" si="70"/>
        <v>20.370899999999999</v>
      </c>
      <c r="O644" s="2">
        <f t="shared" si="71"/>
        <v>18.469000000000001</v>
      </c>
      <c r="P644" s="2">
        <f t="shared" si="72"/>
        <v>19.577500000000001</v>
      </c>
      <c r="Q644" s="2">
        <f t="shared" si="73"/>
        <v>20.802500000000002</v>
      </c>
      <c r="R644" s="2">
        <f t="shared" si="74"/>
        <v>21.139249999999997</v>
      </c>
      <c r="S644" s="2">
        <f t="shared" si="75"/>
        <v>21.416</v>
      </c>
      <c r="T644" s="2">
        <f t="shared" si="76"/>
        <v>1.0811923921712028</v>
      </c>
    </row>
    <row r="645" spans="1:20" x14ac:dyDescent="0.2">
      <c r="A645" t="str">
        <f>VLOOKUP(B645,GraphStats!$A:$B,2,0)</f>
        <v>SNAP</v>
      </c>
      <c r="B645" t="s">
        <v>109</v>
      </c>
      <c r="C645" t="s">
        <v>158</v>
      </c>
      <c r="D645" s="2">
        <f>MAX(1,SUMIFS(SolRaw!$E:$E,SolRaw!$A:$A,$B645,SolRaw!$B:$B,$C645,SolRaw!$C:$C,D$1))/1000</f>
        <v>9.4120000000000008</v>
      </c>
      <c r="E645" s="2">
        <f>MAX(1,SUMIFS(SolRaw!$E:$E,SolRaw!$A:$A,$B645,SolRaw!$B:$B,$C645,SolRaw!$C:$C,E$1))/1000</f>
        <v>9.6460000000000008</v>
      </c>
      <c r="F645" s="2">
        <f>MAX(1,SUMIFS(SolRaw!$E:$E,SolRaw!$A:$A,$B645,SolRaw!$B:$B,$C645,SolRaw!$C:$C,F$1))/1000</f>
        <v>9.2850000000000001</v>
      </c>
      <c r="G645" s="2">
        <f>MAX(1,SUMIFS(SolRaw!$E:$E,SolRaw!$A:$A,$B645,SolRaw!$B:$B,$C645,SolRaw!$C:$C,G$1))/1000</f>
        <v>9.2889999999999997</v>
      </c>
      <c r="H645" s="2">
        <f>MAX(1,SUMIFS(SolRaw!$E:$E,SolRaw!$A:$A,$B645,SolRaw!$B:$B,$C645,SolRaw!$C:$C,H$1))/1000</f>
        <v>9.5359999999999996</v>
      </c>
      <c r="I645" s="2">
        <f>MAX(1,SUMIFS(SolRaw!$E:$E,SolRaw!$A:$A,$B645,SolRaw!$B:$B,$C645,SolRaw!$C:$C,I$1))/1000</f>
        <v>8.4329999999999998</v>
      </c>
      <c r="J645" s="2">
        <f>MAX(1,SUMIFS(SolRaw!$E:$E,SolRaw!$A:$A,$B645,SolRaw!$B:$B,$C645,SolRaw!$C:$C,J$1))/1000</f>
        <v>9.4779999999999998</v>
      </c>
      <c r="K645" s="2">
        <f>MAX(1,SUMIFS(SolRaw!$E:$E,SolRaw!$A:$A,$B645,SolRaw!$B:$B,$C645,SolRaw!$C:$C,K$1))/1000</f>
        <v>8.1620000000000008</v>
      </c>
      <c r="L645" s="2">
        <f>MAX(1,SUMIFS(SolRaw!$E:$E,SolRaw!$A:$A,$B645,SolRaw!$B:$B,$C645,SolRaw!$C:$C,L$1))/1000</f>
        <v>9.6069999999999993</v>
      </c>
      <c r="M645" s="2">
        <f>MAX(1,SUMIFS(SolRaw!$E:$E,SolRaw!$A:$A,$B645,SolRaw!$B:$B,$C645,SolRaw!$C:$C,M$1))/1000</f>
        <v>9.6310000000000002</v>
      </c>
      <c r="N645" s="2">
        <f t="shared" si="70"/>
        <v>9.2478999999999996</v>
      </c>
      <c r="O645" s="2">
        <f t="shared" si="71"/>
        <v>8.1620000000000008</v>
      </c>
      <c r="P645" s="2">
        <f t="shared" si="72"/>
        <v>9.2859999999999996</v>
      </c>
      <c r="Q645" s="2">
        <f t="shared" si="73"/>
        <v>9.4450000000000003</v>
      </c>
      <c r="R645" s="2">
        <f t="shared" si="74"/>
        <v>9.5892499999999998</v>
      </c>
      <c r="S645" s="2">
        <f t="shared" si="75"/>
        <v>9.6460000000000008</v>
      </c>
      <c r="T645" s="2">
        <f t="shared" si="76"/>
        <v>0.52104434658780341</v>
      </c>
    </row>
    <row r="646" spans="1:20" x14ac:dyDescent="0.2">
      <c r="A646" t="str">
        <f>VLOOKUP(B646,GraphStats!$A:$B,2,0)</f>
        <v>SNAP</v>
      </c>
      <c r="B646" t="s">
        <v>109</v>
      </c>
      <c r="C646" t="s">
        <v>159</v>
      </c>
      <c r="D646" s="2">
        <f>MAX(1,SUMIFS(SolRaw!$E:$E,SolRaw!$A:$A,$B646,SolRaw!$B:$B,$C646,SolRaw!$C:$C,D$1))/1000</f>
        <v>10.102</v>
      </c>
      <c r="E646" s="2">
        <f>MAX(1,SUMIFS(SolRaw!$E:$E,SolRaw!$A:$A,$B646,SolRaw!$B:$B,$C646,SolRaw!$C:$C,E$1))/1000</f>
        <v>10.688000000000001</v>
      </c>
      <c r="F646" s="2">
        <f>MAX(1,SUMIFS(SolRaw!$E:$E,SolRaw!$A:$A,$B646,SolRaw!$B:$B,$C646,SolRaw!$C:$C,F$1))/1000</f>
        <v>10.122999999999999</v>
      </c>
      <c r="G646" s="2">
        <f>MAX(1,SUMIFS(SolRaw!$E:$E,SolRaw!$A:$A,$B646,SolRaw!$B:$B,$C646,SolRaw!$C:$C,G$1))/1000</f>
        <v>10.16</v>
      </c>
      <c r="H646" s="2">
        <f>MAX(1,SUMIFS(SolRaw!$E:$E,SolRaw!$A:$A,$B646,SolRaw!$B:$B,$C646,SolRaw!$C:$C,H$1))/1000</f>
        <v>10.308</v>
      </c>
      <c r="I646" s="2">
        <f>MAX(1,SUMIFS(SolRaw!$E:$E,SolRaw!$A:$A,$B646,SolRaw!$B:$B,$C646,SolRaw!$C:$C,I$1))/1000</f>
        <v>10.233000000000001</v>
      </c>
      <c r="J646" s="2">
        <f>MAX(1,SUMIFS(SolRaw!$E:$E,SolRaw!$A:$A,$B646,SolRaw!$B:$B,$C646,SolRaw!$C:$C,J$1))/1000</f>
        <v>9.0259999999999998</v>
      </c>
      <c r="K646" s="2">
        <f>MAX(1,SUMIFS(SolRaw!$E:$E,SolRaw!$A:$A,$B646,SolRaw!$B:$B,$C646,SolRaw!$C:$C,K$1))/1000</f>
        <v>10.175000000000001</v>
      </c>
      <c r="L646" s="2">
        <f>MAX(1,SUMIFS(SolRaw!$E:$E,SolRaw!$A:$A,$B646,SolRaw!$B:$B,$C646,SolRaw!$C:$C,L$1))/1000</f>
        <v>10.275</v>
      </c>
      <c r="M646" s="2">
        <f>MAX(1,SUMIFS(SolRaw!$E:$E,SolRaw!$A:$A,$B646,SolRaw!$B:$B,$C646,SolRaw!$C:$C,M$1))/1000</f>
        <v>10.653</v>
      </c>
      <c r="N646" s="2">
        <f t="shared" si="70"/>
        <v>10.174299999999999</v>
      </c>
      <c r="O646" s="2">
        <f t="shared" si="71"/>
        <v>9.0259999999999998</v>
      </c>
      <c r="P646" s="2">
        <f t="shared" si="72"/>
        <v>10.132249999999999</v>
      </c>
      <c r="Q646" s="2">
        <f t="shared" si="73"/>
        <v>10.204000000000001</v>
      </c>
      <c r="R646" s="2">
        <f t="shared" si="74"/>
        <v>10.29975</v>
      </c>
      <c r="S646" s="2">
        <f t="shared" si="75"/>
        <v>10.688000000000001</v>
      </c>
      <c r="T646" s="2">
        <f t="shared" si="76"/>
        <v>0.45352448175986676</v>
      </c>
    </row>
    <row r="647" spans="1:20" x14ac:dyDescent="0.2">
      <c r="A647" t="str">
        <f>VLOOKUP(B647,GraphStats!$A:$B,2,0)</f>
        <v>SNAP</v>
      </c>
      <c r="B647" t="s">
        <v>109</v>
      </c>
      <c r="C647" t="s">
        <v>160</v>
      </c>
      <c r="D647" s="2">
        <f>MAX(1,SUMIFS(SolRaw!$E:$E,SolRaw!$A:$A,$B647,SolRaw!$B:$B,$C647,SolRaw!$C:$C,D$1))/1000</f>
        <v>9.2949999999999999</v>
      </c>
      <c r="E647" s="2">
        <f>MAX(1,SUMIFS(SolRaw!$E:$E,SolRaw!$A:$A,$B647,SolRaw!$B:$B,$C647,SolRaw!$C:$C,E$1))/1000</f>
        <v>8.1050000000000004</v>
      </c>
      <c r="F647" s="2">
        <f>MAX(1,SUMIFS(SolRaw!$E:$E,SolRaw!$A:$A,$B647,SolRaw!$B:$B,$C647,SolRaw!$C:$C,F$1))/1000</f>
        <v>9.2899999999999991</v>
      </c>
      <c r="G647" s="2">
        <f>MAX(1,SUMIFS(SolRaw!$E:$E,SolRaw!$A:$A,$B647,SolRaw!$B:$B,$C647,SolRaw!$C:$C,G$1))/1000</f>
        <v>8.016</v>
      </c>
      <c r="H647" s="2">
        <f>MAX(1,SUMIFS(SolRaw!$E:$E,SolRaw!$A:$A,$B647,SolRaw!$B:$B,$C647,SolRaw!$C:$C,H$1))/1000</f>
        <v>8.0879999999999992</v>
      </c>
      <c r="I647" s="2">
        <f>MAX(1,SUMIFS(SolRaw!$E:$E,SolRaw!$A:$A,$B647,SolRaw!$B:$B,$C647,SolRaw!$C:$C,I$1))/1000</f>
        <v>9.31</v>
      </c>
      <c r="J647" s="2">
        <f>MAX(1,SUMIFS(SolRaw!$E:$E,SolRaw!$A:$A,$B647,SolRaw!$B:$B,$C647,SolRaw!$C:$C,J$1))/1000</f>
        <v>8.3789999999999996</v>
      </c>
      <c r="K647" s="2">
        <f>MAX(1,SUMIFS(SolRaw!$E:$E,SolRaw!$A:$A,$B647,SolRaw!$B:$B,$C647,SolRaw!$C:$C,K$1))/1000</f>
        <v>9.2910000000000004</v>
      </c>
      <c r="L647" s="2">
        <f>MAX(1,SUMIFS(SolRaw!$E:$E,SolRaw!$A:$A,$B647,SolRaw!$B:$B,$C647,SolRaw!$C:$C,L$1))/1000</f>
        <v>9.266</v>
      </c>
      <c r="M647" s="2">
        <f>MAX(1,SUMIFS(SolRaw!$E:$E,SolRaw!$A:$A,$B647,SolRaw!$B:$B,$C647,SolRaw!$C:$C,M$1))/1000</f>
        <v>9.1890000000000001</v>
      </c>
      <c r="N647" s="2">
        <f t="shared" si="70"/>
        <v>8.8229000000000006</v>
      </c>
      <c r="O647" s="2">
        <f t="shared" si="71"/>
        <v>8.016</v>
      </c>
      <c r="P647" s="2">
        <f t="shared" si="72"/>
        <v>8.1735000000000007</v>
      </c>
      <c r="Q647" s="2">
        <f t="shared" si="73"/>
        <v>9.2274999999999991</v>
      </c>
      <c r="R647" s="2">
        <f t="shared" si="74"/>
        <v>9.2907499999999992</v>
      </c>
      <c r="S647" s="2">
        <f t="shared" si="75"/>
        <v>9.31</v>
      </c>
      <c r="T647" s="2">
        <f t="shared" si="76"/>
        <v>0.58985920165559669</v>
      </c>
    </row>
    <row r="648" spans="1:20" x14ac:dyDescent="0.2">
      <c r="A648" t="str">
        <f>VLOOKUP(B648,GraphStats!$A:$B,2,0)</f>
        <v>SNAP</v>
      </c>
      <c r="B648" t="s">
        <v>109</v>
      </c>
      <c r="C648" t="s">
        <v>161</v>
      </c>
      <c r="D648" s="2">
        <f>MAX(1,SUMIFS(SolRaw!$E:$E,SolRaw!$A:$A,$B648,SolRaw!$B:$B,$C648,SolRaw!$C:$C,D$1))/1000</f>
        <v>8.1460000000000008</v>
      </c>
      <c r="E648" s="2">
        <f>MAX(1,SUMIFS(SolRaw!$E:$E,SolRaw!$A:$A,$B648,SolRaw!$B:$B,$C648,SolRaw!$C:$C,E$1))/1000</f>
        <v>9.3109999999999999</v>
      </c>
      <c r="F648" s="2">
        <f>MAX(1,SUMIFS(SolRaw!$E:$E,SolRaw!$A:$A,$B648,SolRaw!$B:$B,$C648,SolRaw!$C:$C,F$1))/1000</f>
        <v>9.4450000000000003</v>
      </c>
      <c r="G648" s="2">
        <f>MAX(1,SUMIFS(SolRaw!$E:$E,SolRaw!$A:$A,$B648,SolRaw!$B:$B,$C648,SolRaw!$C:$C,G$1))/1000</f>
        <v>9.1959999999999997</v>
      </c>
      <c r="H648" s="2">
        <f>MAX(1,SUMIFS(SolRaw!$E:$E,SolRaw!$A:$A,$B648,SolRaw!$B:$B,$C648,SolRaw!$C:$C,H$1))/1000</f>
        <v>9.2840000000000007</v>
      </c>
      <c r="I648" s="2">
        <f>MAX(1,SUMIFS(SolRaw!$E:$E,SolRaw!$A:$A,$B648,SolRaw!$B:$B,$C648,SolRaw!$C:$C,I$1))/1000</f>
        <v>9.2560000000000002</v>
      </c>
      <c r="J648" s="2">
        <f>MAX(1,SUMIFS(SolRaw!$E:$E,SolRaw!$A:$A,$B648,SolRaw!$B:$B,$C648,SolRaw!$C:$C,J$1))/1000</f>
        <v>9.4920000000000009</v>
      </c>
      <c r="K648" s="2">
        <f>MAX(1,SUMIFS(SolRaw!$E:$E,SolRaw!$A:$A,$B648,SolRaw!$B:$B,$C648,SolRaw!$C:$C,K$1))/1000</f>
        <v>8.1440000000000001</v>
      </c>
      <c r="L648" s="2">
        <f>MAX(1,SUMIFS(SolRaw!$E:$E,SolRaw!$A:$A,$B648,SolRaw!$B:$B,$C648,SolRaw!$C:$C,L$1))/1000</f>
        <v>9.4689999999999994</v>
      </c>
      <c r="M648" s="2">
        <f>MAX(1,SUMIFS(SolRaw!$E:$E,SolRaw!$A:$A,$B648,SolRaw!$B:$B,$C648,SolRaw!$C:$C,M$1))/1000</f>
        <v>9.6110000000000007</v>
      </c>
      <c r="N648" s="2">
        <f t="shared" si="70"/>
        <v>9.1354000000000006</v>
      </c>
      <c r="O648" s="2">
        <f t="shared" si="71"/>
        <v>8.1440000000000001</v>
      </c>
      <c r="P648" s="2">
        <f t="shared" si="72"/>
        <v>9.2110000000000003</v>
      </c>
      <c r="Q648" s="2">
        <f t="shared" si="73"/>
        <v>9.2974999999999994</v>
      </c>
      <c r="R648" s="2">
        <f t="shared" si="74"/>
        <v>9.4629999999999992</v>
      </c>
      <c r="S648" s="2">
        <f t="shared" si="75"/>
        <v>9.6110000000000007</v>
      </c>
      <c r="T648" s="2">
        <f t="shared" si="76"/>
        <v>0.53680333663476998</v>
      </c>
    </row>
    <row r="649" spans="1:20" x14ac:dyDescent="0.2">
      <c r="A649" t="str">
        <f>VLOOKUP(B649,GraphStats!$A:$B,2,0)</f>
        <v>SNAP</v>
      </c>
      <c r="B649" t="s">
        <v>109</v>
      </c>
      <c r="C649" t="s">
        <v>162</v>
      </c>
      <c r="D649" s="2">
        <f>MAX(1,SUMIFS(SolRaw!$E:$E,SolRaw!$A:$A,$B649,SolRaw!$B:$B,$C649,SolRaw!$C:$C,D$1))/1000</f>
        <v>8.125</v>
      </c>
      <c r="E649" s="2">
        <f>MAX(1,SUMIFS(SolRaw!$E:$E,SolRaw!$A:$A,$B649,SolRaw!$B:$B,$C649,SolRaw!$C:$C,E$1))/1000</f>
        <v>7.9580000000000002</v>
      </c>
      <c r="F649" s="2">
        <f>MAX(1,SUMIFS(SolRaw!$E:$E,SolRaw!$A:$A,$B649,SolRaw!$B:$B,$C649,SolRaw!$C:$C,F$1))/1000</f>
        <v>8.2140000000000004</v>
      </c>
      <c r="G649" s="2">
        <f>MAX(1,SUMIFS(SolRaw!$E:$E,SolRaw!$A:$A,$B649,SolRaw!$B:$B,$C649,SolRaw!$C:$C,G$1))/1000</f>
        <v>8.1809999999999992</v>
      </c>
      <c r="H649" s="2">
        <f>MAX(1,SUMIFS(SolRaw!$E:$E,SolRaw!$A:$A,$B649,SolRaw!$B:$B,$C649,SolRaw!$C:$C,H$1))/1000</f>
        <v>7.28</v>
      </c>
      <c r="I649" s="2">
        <f>MAX(1,SUMIFS(SolRaw!$E:$E,SolRaw!$A:$A,$B649,SolRaw!$B:$B,$C649,SolRaw!$C:$C,I$1))/1000</f>
        <v>8.0920000000000005</v>
      </c>
      <c r="J649" s="2">
        <f>MAX(1,SUMIFS(SolRaw!$E:$E,SolRaw!$A:$A,$B649,SolRaw!$B:$B,$C649,SolRaw!$C:$C,J$1))/1000</f>
        <v>7.2009999999999996</v>
      </c>
      <c r="K649" s="2">
        <f>MAX(1,SUMIFS(SolRaw!$E:$E,SolRaw!$A:$A,$B649,SolRaw!$B:$B,$C649,SolRaw!$C:$C,K$1))/1000</f>
        <v>8.2859999999999996</v>
      </c>
      <c r="L649" s="2">
        <f>MAX(1,SUMIFS(SolRaw!$E:$E,SolRaw!$A:$A,$B649,SolRaw!$B:$B,$C649,SolRaw!$C:$C,L$1))/1000</f>
        <v>8.2159999999999993</v>
      </c>
      <c r="M649" s="2">
        <f>MAX(1,SUMIFS(SolRaw!$E:$E,SolRaw!$A:$A,$B649,SolRaw!$B:$B,$C649,SolRaw!$C:$C,M$1))/1000</f>
        <v>8.1769999999999996</v>
      </c>
      <c r="N649" s="2">
        <f t="shared" si="70"/>
        <v>7.972999999999999</v>
      </c>
      <c r="O649" s="2">
        <f t="shared" si="71"/>
        <v>7.2009999999999996</v>
      </c>
      <c r="P649" s="2">
        <f t="shared" si="72"/>
        <v>7.9915000000000003</v>
      </c>
      <c r="Q649" s="2">
        <f t="shared" si="73"/>
        <v>8.1509999999999998</v>
      </c>
      <c r="R649" s="2">
        <f t="shared" si="74"/>
        <v>8.2057500000000001</v>
      </c>
      <c r="S649" s="2">
        <f t="shared" si="75"/>
        <v>8.2859999999999996</v>
      </c>
      <c r="T649" s="2">
        <f t="shared" si="76"/>
        <v>0.3963306700218896</v>
      </c>
    </row>
    <row r="650" spans="1:20" x14ac:dyDescent="0.2">
      <c r="A650" t="str">
        <f>VLOOKUP(B650,GraphStats!$A:$B,2,0)</f>
        <v>LAW</v>
      </c>
      <c r="B650" t="s">
        <v>128</v>
      </c>
      <c r="C650" t="s">
        <v>136</v>
      </c>
      <c r="D650" s="2">
        <f>MAX(1,SUMIFS(SolRaw!$E:$E,SolRaw!$A:$A,$B650,SolRaw!$B:$B,$C650,SolRaw!$C:$C,D$1))/1000</f>
        <v>589.21500000000003</v>
      </c>
      <c r="E650" s="2">
        <f>MAX(1,SUMIFS(SolRaw!$E:$E,SolRaw!$A:$A,$B650,SolRaw!$B:$B,$C650,SolRaw!$C:$C,E$1))/1000</f>
        <v>610.32500000000005</v>
      </c>
      <c r="F650" s="2">
        <f>MAX(1,SUMIFS(SolRaw!$E:$E,SolRaw!$A:$A,$B650,SolRaw!$B:$B,$C650,SolRaw!$C:$C,F$1))/1000</f>
        <v>596.697</v>
      </c>
      <c r="G650" s="2">
        <f>MAX(1,SUMIFS(SolRaw!$E:$E,SolRaw!$A:$A,$B650,SolRaw!$B:$B,$C650,SolRaw!$C:$C,G$1))/1000</f>
        <v>597.83799999999997</v>
      </c>
      <c r="H650" s="2">
        <f>MAX(1,SUMIFS(SolRaw!$E:$E,SolRaw!$A:$A,$B650,SolRaw!$B:$B,$C650,SolRaw!$C:$C,H$1))/1000</f>
        <v>635.03499999999997</v>
      </c>
      <c r="I650" s="2">
        <f>MAX(1,SUMIFS(SolRaw!$E:$E,SolRaw!$A:$A,$B650,SolRaw!$B:$B,$C650,SolRaw!$C:$C,I$1))/1000</f>
        <v>620.76599999999996</v>
      </c>
      <c r="J650" s="2">
        <f>MAX(1,SUMIFS(SolRaw!$E:$E,SolRaw!$A:$A,$B650,SolRaw!$B:$B,$C650,SolRaw!$C:$C,J$1))/1000</f>
        <v>636.34900000000005</v>
      </c>
      <c r="K650" s="2">
        <f>MAX(1,SUMIFS(SolRaw!$E:$E,SolRaw!$A:$A,$B650,SolRaw!$B:$B,$C650,SolRaw!$C:$C,K$1))/1000</f>
        <v>641.02800000000002</v>
      </c>
      <c r="L650" s="2">
        <f>MAX(1,SUMIFS(SolRaw!$E:$E,SolRaw!$A:$A,$B650,SolRaw!$B:$B,$C650,SolRaw!$C:$C,L$1))/1000</f>
        <v>558.77099999999996</v>
      </c>
      <c r="M650" s="2">
        <f>MAX(1,SUMIFS(SolRaw!$E:$E,SolRaw!$A:$A,$B650,SolRaw!$B:$B,$C650,SolRaw!$C:$C,M$1))/1000</f>
        <v>635.03300000000002</v>
      </c>
      <c r="N650" s="2">
        <f t="shared" si="70"/>
        <v>612.10569999999996</v>
      </c>
      <c r="O650" s="2">
        <f t="shared" si="71"/>
        <v>558.77099999999996</v>
      </c>
      <c r="P650" s="2">
        <f t="shared" si="72"/>
        <v>596.98225000000002</v>
      </c>
      <c r="Q650" s="2">
        <f t="shared" si="73"/>
        <v>615.54549999999995</v>
      </c>
      <c r="R650" s="2">
        <f t="shared" si="74"/>
        <v>635.03449999999998</v>
      </c>
      <c r="S650" s="2">
        <f t="shared" si="75"/>
        <v>641.02800000000002</v>
      </c>
      <c r="T650" s="2">
        <f t="shared" si="76"/>
        <v>26.590291198313562</v>
      </c>
    </row>
    <row r="651" spans="1:20" x14ac:dyDescent="0.2">
      <c r="A651" t="str">
        <f>VLOOKUP(B651,GraphStats!$A:$B,2,0)</f>
        <v>LAW</v>
      </c>
      <c r="B651" t="s">
        <v>128</v>
      </c>
      <c r="C651" t="s">
        <v>137</v>
      </c>
      <c r="D651" s="2">
        <f>MAX(1,SUMIFS(SolRaw!$E:$E,SolRaw!$A:$A,$B651,SolRaw!$B:$B,$C651,SolRaw!$C:$C,D$1))/1000</f>
        <v>1864.3019999999999</v>
      </c>
      <c r="E651" s="2">
        <f>MAX(1,SUMIFS(SolRaw!$E:$E,SolRaw!$A:$A,$B651,SolRaw!$B:$B,$C651,SolRaw!$C:$C,E$1))/1000</f>
        <v>2083.6060000000002</v>
      </c>
      <c r="F651" s="2">
        <f>MAX(1,SUMIFS(SolRaw!$E:$E,SolRaw!$A:$A,$B651,SolRaw!$B:$B,$C651,SolRaw!$C:$C,F$1))/1000</f>
        <v>1950.2729999999999</v>
      </c>
      <c r="G651" s="2">
        <f>MAX(1,SUMIFS(SolRaw!$E:$E,SolRaw!$A:$A,$B651,SolRaw!$B:$B,$C651,SolRaw!$C:$C,G$1))/1000</f>
        <v>2102.7629999999999</v>
      </c>
      <c r="H651" s="2">
        <f>MAX(1,SUMIFS(SolRaw!$E:$E,SolRaw!$A:$A,$B651,SolRaw!$B:$B,$C651,SolRaw!$C:$C,H$1))/1000</f>
        <v>2241.373</v>
      </c>
      <c r="I651" s="2">
        <f>MAX(1,SUMIFS(SolRaw!$E:$E,SolRaw!$A:$A,$B651,SolRaw!$B:$B,$C651,SolRaw!$C:$C,I$1))/1000</f>
        <v>2093.623</v>
      </c>
      <c r="J651" s="2">
        <f>MAX(1,SUMIFS(SolRaw!$E:$E,SolRaw!$A:$A,$B651,SolRaw!$B:$B,$C651,SolRaw!$C:$C,J$1))/1000</f>
        <v>1985.18</v>
      </c>
      <c r="K651" s="2">
        <f>MAX(1,SUMIFS(SolRaw!$E:$E,SolRaw!$A:$A,$B651,SolRaw!$B:$B,$C651,SolRaw!$C:$C,K$1))/1000</f>
        <v>2106.6509999999998</v>
      </c>
      <c r="L651" s="2">
        <f>MAX(1,SUMIFS(SolRaw!$E:$E,SolRaw!$A:$A,$B651,SolRaw!$B:$B,$C651,SolRaw!$C:$C,L$1))/1000</f>
        <v>2094.346</v>
      </c>
      <c r="M651" s="2">
        <f>MAX(1,SUMIFS(SolRaw!$E:$E,SolRaw!$A:$A,$B651,SolRaw!$B:$B,$C651,SolRaw!$C:$C,M$1))/1000</f>
        <v>1907.2280000000001</v>
      </c>
      <c r="N651" s="2">
        <f t="shared" si="70"/>
        <v>2042.9345000000001</v>
      </c>
      <c r="O651" s="2">
        <f t="shared" si="71"/>
        <v>1864.3019999999999</v>
      </c>
      <c r="P651" s="2">
        <f t="shared" si="72"/>
        <v>1958.9997499999999</v>
      </c>
      <c r="Q651" s="2">
        <f t="shared" si="73"/>
        <v>2088.6145000000001</v>
      </c>
      <c r="R651" s="2">
        <f t="shared" si="74"/>
        <v>2100.6587500000001</v>
      </c>
      <c r="S651" s="2">
        <f t="shared" si="75"/>
        <v>2241.373</v>
      </c>
      <c r="T651" s="2">
        <f t="shared" si="76"/>
        <v>113.5934648914961</v>
      </c>
    </row>
    <row r="652" spans="1:20" x14ac:dyDescent="0.2">
      <c r="A652" t="str">
        <f>VLOOKUP(B652,GraphStats!$A:$B,2,0)</f>
        <v>LAW</v>
      </c>
      <c r="B652" t="s">
        <v>128</v>
      </c>
      <c r="C652" t="s">
        <v>138</v>
      </c>
      <c r="D652" s="2">
        <f>MAX(1,SUMIFS(SolRaw!$E:$E,SolRaw!$A:$A,$B652,SolRaw!$B:$B,$C652,SolRaw!$C:$C,D$1))/1000</f>
        <v>3467.645</v>
      </c>
      <c r="E652" s="2">
        <f>MAX(1,SUMIFS(SolRaw!$E:$E,SolRaw!$A:$A,$B652,SolRaw!$B:$B,$C652,SolRaw!$C:$C,E$1))/1000</f>
        <v>3819.181</v>
      </c>
      <c r="F652" s="2">
        <f>MAX(1,SUMIFS(SolRaw!$E:$E,SolRaw!$A:$A,$B652,SolRaw!$B:$B,$C652,SolRaw!$C:$C,F$1))/1000</f>
        <v>3454.7350000000001</v>
      </c>
      <c r="G652" s="2">
        <f>MAX(1,SUMIFS(SolRaw!$E:$E,SolRaw!$A:$A,$B652,SolRaw!$B:$B,$C652,SolRaw!$C:$C,G$1))/1000</f>
        <v>3797.07</v>
      </c>
      <c r="H652" s="2">
        <f>MAX(1,SUMIFS(SolRaw!$E:$E,SolRaw!$A:$A,$B652,SolRaw!$B:$B,$C652,SolRaw!$C:$C,H$1))/1000</f>
        <v>3836.3009999999999</v>
      </c>
      <c r="I652" s="2">
        <f>MAX(1,SUMIFS(SolRaw!$E:$E,SolRaw!$A:$A,$B652,SolRaw!$B:$B,$C652,SolRaw!$C:$C,I$1))/1000</f>
        <v>3524.5279999999998</v>
      </c>
      <c r="J652" s="2">
        <f>MAX(1,SUMIFS(SolRaw!$E:$E,SolRaw!$A:$A,$B652,SolRaw!$B:$B,$C652,SolRaw!$C:$C,J$1))/1000</f>
        <v>3626.0210000000002</v>
      </c>
      <c r="K652" s="2">
        <f>MAX(1,SUMIFS(SolRaw!$E:$E,SolRaw!$A:$A,$B652,SolRaw!$B:$B,$C652,SolRaw!$C:$C,K$1))/1000</f>
        <v>3812.154</v>
      </c>
      <c r="L652" s="2">
        <f>MAX(1,SUMIFS(SolRaw!$E:$E,SolRaw!$A:$A,$B652,SolRaw!$B:$B,$C652,SolRaw!$C:$C,L$1))/1000</f>
        <v>3468.277</v>
      </c>
      <c r="M652" s="2">
        <f>MAX(1,SUMIFS(SolRaw!$E:$E,SolRaw!$A:$A,$B652,SolRaw!$B:$B,$C652,SolRaw!$C:$C,M$1))/1000</f>
        <v>3734.1219999999998</v>
      </c>
      <c r="N652" s="2">
        <f t="shared" si="70"/>
        <v>3654.0034000000001</v>
      </c>
      <c r="O652" s="2">
        <f t="shared" si="71"/>
        <v>3454.7350000000001</v>
      </c>
      <c r="P652" s="2">
        <f t="shared" si="72"/>
        <v>3482.3397500000001</v>
      </c>
      <c r="Q652" s="2">
        <f t="shared" si="73"/>
        <v>3680.0715</v>
      </c>
      <c r="R652" s="2">
        <f t="shared" si="74"/>
        <v>3808.3829999999998</v>
      </c>
      <c r="S652" s="2">
        <f t="shared" si="75"/>
        <v>3836.3009999999999</v>
      </c>
      <c r="T652" s="2">
        <f t="shared" si="76"/>
        <v>162.9223560644763</v>
      </c>
    </row>
    <row r="653" spans="1:20" x14ac:dyDescent="0.2">
      <c r="A653" t="str">
        <f>VLOOKUP(B653,GraphStats!$A:$B,2,0)</f>
        <v>LAW</v>
      </c>
      <c r="B653" t="s">
        <v>128</v>
      </c>
      <c r="C653" t="s">
        <v>139</v>
      </c>
      <c r="D653" s="2">
        <f>MAX(1,SUMIFS(SolRaw!$E:$E,SolRaw!$A:$A,$B653,SolRaw!$B:$B,$C653,SolRaw!$C:$C,D$1))/1000</f>
        <v>4572.6509999999998</v>
      </c>
      <c r="E653" s="2">
        <f>MAX(1,SUMIFS(SolRaw!$E:$E,SolRaw!$A:$A,$B653,SolRaw!$B:$B,$C653,SolRaw!$C:$C,E$1))/1000</f>
        <v>4634.8630000000003</v>
      </c>
      <c r="F653" s="2">
        <f>MAX(1,SUMIFS(SolRaw!$E:$E,SolRaw!$A:$A,$B653,SolRaw!$B:$B,$C653,SolRaw!$C:$C,F$1))/1000</f>
        <v>4601.741</v>
      </c>
      <c r="G653" s="2">
        <f>MAX(1,SUMIFS(SolRaw!$E:$E,SolRaw!$A:$A,$B653,SolRaw!$B:$B,$C653,SolRaw!$C:$C,G$1))/1000</f>
        <v>4640.5910000000003</v>
      </c>
      <c r="H653" s="2">
        <f>MAX(1,SUMIFS(SolRaw!$E:$E,SolRaw!$A:$A,$B653,SolRaw!$B:$B,$C653,SolRaw!$C:$C,H$1))/1000</f>
        <v>4578.3270000000002</v>
      </c>
      <c r="I653" s="2">
        <f>MAX(1,SUMIFS(SolRaw!$E:$E,SolRaw!$A:$A,$B653,SolRaw!$B:$B,$C653,SolRaw!$C:$C,I$1))/1000</f>
        <v>4697.1629999999996</v>
      </c>
      <c r="J653" s="2">
        <f>MAX(1,SUMIFS(SolRaw!$E:$E,SolRaw!$A:$A,$B653,SolRaw!$B:$B,$C653,SolRaw!$C:$C,J$1))/1000</f>
        <v>4367.3389999999999</v>
      </c>
      <c r="K653" s="2">
        <f>MAX(1,SUMIFS(SolRaw!$E:$E,SolRaw!$A:$A,$B653,SolRaw!$B:$B,$C653,SolRaw!$C:$C,K$1))/1000</f>
        <v>4176.768</v>
      </c>
      <c r="L653" s="2">
        <f>MAX(1,SUMIFS(SolRaw!$E:$E,SolRaw!$A:$A,$B653,SolRaw!$B:$B,$C653,SolRaw!$C:$C,L$1))/1000</f>
        <v>4248.7389999999996</v>
      </c>
      <c r="M653" s="2">
        <f>MAX(1,SUMIFS(SolRaw!$E:$E,SolRaw!$A:$A,$B653,SolRaw!$B:$B,$C653,SolRaw!$C:$C,M$1))/1000</f>
        <v>4203.6220000000003</v>
      </c>
      <c r="N653" s="2">
        <f t="shared" si="70"/>
        <v>4472.1804000000002</v>
      </c>
      <c r="O653" s="2">
        <f t="shared" si="71"/>
        <v>4176.768</v>
      </c>
      <c r="P653" s="2">
        <f t="shared" si="72"/>
        <v>4278.3889999999992</v>
      </c>
      <c r="Q653" s="2">
        <f t="shared" si="73"/>
        <v>4575.4889999999996</v>
      </c>
      <c r="R653" s="2">
        <f t="shared" si="74"/>
        <v>4626.5825000000004</v>
      </c>
      <c r="S653" s="2">
        <f t="shared" si="75"/>
        <v>4697.1629999999996</v>
      </c>
      <c r="T653" s="2">
        <f t="shared" si="76"/>
        <v>201.08102256951054</v>
      </c>
    </row>
    <row r="654" spans="1:20" x14ac:dyDescent="0.2">
      <c r="A654" t="str">
        <f>VLOOKUP(B654,GraphStats!$A:$B,2,0)</f>
        <v>LAW</v>
      </c>
      <c r="B654" t="s">
        <v>128</v>
      </c>
      <c r="C654" t="s">
        <v>140</v>
      </c>
      <c r="D654" s="2">
        <f>MAX(1,SUMIFS(SolRaw!$E:$E,SolRaw!$A:$A,$B654,SolRaw!$B:$B,$C654,SolRaw!$C:$C,D$1))/1000</f>
        <v>5972.4650000000001</v>
      </c>
      <c r="E654" s="2">
        <f>MAX(1,SUMIFS(SolRaw!$E:$E,SolRaw!$A:$A,$B654,SolRaw!$B:$B,$C654,SolRaw!$C:$C,E$1))/1000</f>
        <v>6073.0640000000003</v>
      </c>
      <c r="F654" s="2">
        <f>MAX(1,SUMIFS(SolRaw!$E:$E,SolRaw!$A:$A,$B654,SolRaw!$B:$B,$C654,SolRaw!$C:$C,F$1))/1000</f>
        <v>6009.3940000000002</v>
      </c>
      <c r="G654" s="2">
        <f>MAX(1,SUMIFS(SolRaw!$E:$E,SolRaw!$A:$A,$B654,SolRaw!$B:$B,$C654,SolRaw!$C:$C,G$1))/1000</f>
        <v>5532.5169999999998</v>
      </c>
      <c r="H654" s="2">
        <f>MAX(1,SUMIFS(SolRaw!$E:$E,SolRaw!$A:$A,$B654,SolRaw!$B:$B,$C654,SolRaw!$C:$C,H$1))/1000</f>
        <v>5918.9030000000002</v>
      </c>
      <c r="I654" s="2">
        <f>MAX(1,SUMIFS(SolRaw!$E:$E,SolRaw!$A:$A,$B654,SolRaw!$B:$B,$C654,SolRaw!$C:$C,I$1))/1000</f>
        <v>5975.1180000000004</v>
      </c>
      <c r="J654" s="2">
        <f>MAX(1,SUMIFS(SolRaw!$E:$E,SolRaw!$A:$A,$B654,SolRaw!$B:$B,$C654,SolRaw!$C:$C,J$1))/1000</f>
        <v>5760.415</v>
      </c>
      <c r="K654" s="2">
        <f>MAX(1,SUMIFS(SolRaw!$E:$E,SolRaw!$A:$A,$B654,SolRaw!$B:$B,$C654,SolRaw!$C:$C,K$1))/1000</f>
        <v>6121.8969999999999</v>
      </c>
      <c r="L654" s="2">
        <f>MAX(1,SUMIFS(SolRaw!$E:$E,SolRaw!$A:$A,$B654,SolRaw!$B:$B,$C654,SolRaw!$C:$C,L$1))/1000</f>
        <v>5954.7809999999999</v>
      </c>
      <c r="M654" s="2">
        <f>MAX(1,SUMIFS(SolRaw!$E:$E,SolRaw!$A:$A,$B654,SolRaw!$B:$B,$C654,SolRaw!$C:$C,M$1))/1000</f>
        <v>5655.0370000000003</v>
      </c>
      <c r="N654" s="2">
        <f t="shared" si="70"/>
        <v>5897.3590999999997</v>
      </c>
      <c r="O654" s="2">
        <f t="shared" si="71"/>
        <v>5532.5169999999998</v>
      </c>
      <c r="P654" s="2">
        <f t="shared" si="72"/>
        <v>5800.0370000000003</v>
      </c>
      <c r="Q654" s="2">
        <f t="shared" si="73"/>
        <v>5963.6229999999996</v>
      </c>
      <c r="R654" s="2">
        <f t="shared" si="74"/>
        <v>6000.8250000000007</v>
      </c>
      <c r="S654" s="2">
        <f t="shared" si="75"/>
        <v>6121.8969999999999</v>
      </c>
      <c r="T654" s="2">
        <f t="shared" si="76"/>
        <v>188.52453445253346</v>
      </c>
    </row>
    <row r="655" spans="1:20" x14ac:dyDescent="0.2">
      <c r="A655" t="str">
        <f>VLOOKUP(B655,GraphStats!$A:$B,2,0)</f>
        <v>LAW</v>
      </c>
      <c r="B655" t="s">
        <v>128</v>
      </c>
      <c r="C655" t="s">
        <v>141</v>
      </c>
      <c r="D655" s="2">
        <f>MAX(1,SUMIFS(SolRaw!$E:$E,SolRaw!$A:$A,$B655,SolRaw!$B:$B,$C655,SolRaw!$C:$C,D$1))/1000</f>
        <v>1750.038</v>
      </c>
      <c r="E655" s="2">
        <f>MAX(1,SUMIFS(SolRaw!$E:$E,SolRaw!$A:$A,$B655,SolRaw!$B:$B,$C655,SolRaw!$C:$C,E$1))/1000</f>
        <v>1882.059</v>
      </c>
      <c r="F655" s="2">
        <f>MAX(1,SUMIFS(SolRaw!$E:$E,SolRaw!$A:$A,$B655,SolRaw!$B:$B,$C655,SolRaw!$C:$C,F$1))/1000</f>
        <v>1803.325</v>
      </c>
      <c r="G655" s="2">
        <f>MAX(1,SUMIFS(SolRaw!$E:$E,SolRaw!$A:$A,$B655,SolRaw!$B:$B,$C655,SolRaw!$C:$C,G$1))/1000</f>
        <v>1714.671</v>
      </c>
      <c r="H655" s="2">
        <f>MAX(1,SUMIFS(SolRaw!$E:$E,SolRaw!$A:$A,$B655,SolRaw!$B:$B,$C655,SolRaw!$C:$C,H$1))/1000</f>
        <v>2038.566</v>
      </c>
      <c r="I655" s="2">
        <f>MAX(1,SUMIFS(SolRaw!$E:$E,SolRaw!$A:$A,$B655,SolRaw!$B:$B,$C655,SolRaw!$C:$C,I$1))/1000</f>
        <v>1986.9949999999999</v>
      </c>
      <c r="J655" s="2">
        <f>MAX(1,SUMIFS(SolRaw!$E:$E,SolRaw!$A:$A,$B655,SolRaw!$B:$B,$C655,SolRaw!$C:$C,J$1))/1000</f>
        <v>1655.145</v>
      </c>
      <c r="K655" s="2">
        <f>MAX(1,SUMIFS(SolRaw!$E:$E,SolRaw!$A:$A,$B655,SolRaw!$B:$B,$C655,SolRaw!$C:$C,K$1))/1000</f>
        <v>1930.213</v>
      </c>
      <c r="L655" s="2">
        <f>MAX(1,SUMIFS(SolRaw!$E:$E,SolRaw!$A:$A,$B655,SolRaw!$B:$B,$C655,SolRaw!$C:$C,L$1))/1000</f>
        <v>1912.431</v>
      </c>
      <c r="M655" s="2">
        <f>MAX(1,SUMIFS(SolRaw!$E:$E,SolRaw!$A:$A,$B655,SolRaw!$B:$B,$C655,SolRaw!$C:$C,M$1))/1000</f>
        <v>2021.076</v>
      </c>
      <c r="N655" s="2">
        <f t="shared" si="70"/>
        <v>1869.4519</v>
      </c>
      <c r="O655" s="2">
        <f t="shared" si="71"/>
        <v>1655.145</v>
      </c>
      <c r="P655" s="2">
        <f t="shared" si="72"/>
        <v>1763.3597500000001</v>
      </c>
      <c r="Q655" s="2">
        <f t="shared" si="73"/>
        <v>1897.2449999999999</v>
      </c>
      <c r="R655" s="2">
        <f t="shared" si="74"/>
        <v>1972.7994999999999</v>
      </c>
      <c r="S655" s="2">
        <f t="shared" si="75"/>
        <v>2038.566</v>
      </c>
      <c r="T655" s="2">
        <f t="shared" si="76"/>
        <v>133.17528172671115</v>
      </c>
    </row>
    <row r="656" spans="1:20" x14ac:dyDescent="0.2">
      <c r="A656" t="str">
        <f>VLOOKUP(B656,GraphStats!$A:$B,2,0)</f>
        <v>LAW</v>
      </c>
      <c r="B656" t="s">
        <v>128</v>
      </c>
      <c r="C656" t="s">
        <v>142</v>
      </c>
      <c r="D656" s="2">
        <f>MAX(1,SUMIFS(SolRaw!$E:$E,SolRaw!$A:$A,$B656,SolRaw!$B:$B,$C656,SolRaw!$C:$C,D$1))/1000</f>
        <v>6856.49</v>
      </c>
      <c r="E656" s="2">
        <f>MAX(1,SUMIFS(SolRaw!$E:$E,SolRaw!$A:$A,$B656,SolRaw!$B:$B,$C656,SolRaw!$C:$C,E$1))/1000</f>
        <v>7460.03</v>
      </c>
      <c r="F656" s="2">
        <f>MAX(1,SUMIFS(SolRaw!$E:$E,SolRaw!$A:$A,$B656,SolRaw!$B:$B,$C656,SolRaw!$C:$C,F$1))/1000</f>
        <v>7044.3530000000001</v>
      </c>
      <c r="G656" s="2">
        <f>MAX(1,SUMIFS(SolRaw!$E:$E,SolRaw!$A:$A,$B656,SolRaw!$B:$B,$C656,SolRaw!$C:$C,G$1))/1000</f>
        <v>7366.9579999999996</v>
      </c>
      <c r="H656" s="2">
        <f>MAX(1,SUMIFS(SolRaw!$E:$E,SolRaw!$A:$A,$B656,SolRaw!$B:$B,$C656,SolRaw!$C:$C,H$1))/1000</f>
        <v>7593.0839999999998</v>
      </c>
      <c r="I656" s="2">
        <f>MAX(1,SUMIFS(SolRaw!$E:$E,SolRaw!$A:$A,$B656,SolRaw!$B:$B,$C656,SolRaw!$C:$C,I$1))/1000</f>
        <v>6761.2240000000002</v>
      </c>
      <c r="J656" s="2">
        <f>MAX(1,SUMIFS(SolRaw!$E:$E,SolRaw!$A:$A,$B656,SolRaw!$B:$B,$C656,SolRaw!$C:$C,J$1))/1000</f>
        <v>7641.2340000000004</v>
      </c>
      <c r="K656" s="2">
        <f>MAX(1,SUMIFS(SolRaw!$E:$E,SolRaw!$A:$A,$B656,SolRaw!$B:$B,$C656,SolRaw!$C:$C,K$1))/1000</f>
        <v>7459.1040000000003</v>
      </c>
      <c r="L656" s="2">
        <f>MAX(1,SUMIFS(SolRaw!$E:$E,SolRaw!$A:$A,$B656,SolRaw!$B:$B,$C656,SolRaw!$C:$C,L$1))/1000</f>
        <v>7372.9780000000001</v>
      </c>
      <c r="M656" s="2">
        <f>MAX(1,SUMIFS(SolRaw!$E:$E,SolRaw!$A:$A,$B656,SolRaw!$B:$B,$C656,SolRaw!$C:$C,M$1))/1000</f>
        <v>7558.7749999999996</v>
      </c>
      <c r="N656" s="2">
        <f t="shared" si="70"/>
        <v>7311.4229999999998</v>
      </c>
      <c r="O656" s="2">
        <f t="shared" si="71"/>
        <v>6761.2240000000002</v>
      </c>
      <c r="P656" s="2">
        <f t="shared" si="72"/>
        <v>7125.00425</v>
      </c>
      <c r="Q656" s="2">
        <f t="shared" si="73"/>
        <v>7416.0410000000002</v>
      </c>
      <c r="R656" s="2">
        <f t="shared" si="74"/>
        <v>7534.0887499999999</v>
      </c>
      <c r="S656" s="2">
        <f t="shared" si="75"/>
        <v>7641.2340000000004</v>
      </c>
      <c r="T656" s="2">
        <f t="shared" si="76"/>
        <v>312.88397885123135</v>
      </c>
    </row>
    <row r="657" spans="1:20" x14ac:dyDescent="0.2">
      <c r="A657" t="str">
        <f>VLOOKUP(B657,GraphStats!$A:$B,2,0)</f>
        <v>LAW</v>
      </c>
      <c r="B657" t="s">
        <v>128</v>
      </c>
      <c r="C657" t="s">
        <v>143</v>
      </c>
      <c r="D657" s="2">
        <f>MAX(1,SUMIFS(SolRaw!$E:$E,SolRaw!$A:$A,$B657,SolRaw!$B:$B,$C657,SolRaw!$C:$C,D$1))/1000</f>
        <v>2187.942</v>
      </c>
      <c r="E657" s="2">
        <f>MAX(1,SUMIFS(SolRaw!$E:$E,SolRaw!$A:$A,$B657,SolRaw!$B:$B,$C657,SolRaw!$C:$C,E$1))/1000</f>
        <v>2119.88</v>
      </c>
      <c r="F657" s="2">
        <f>MAX(1,SUMIFS(SolRaw!$E:$E,SolRaw!$A:$A,$B657,SolRaw!$B:$B,$C657,SolRaw!$C:$C,F$1))/1000</f>
        <v>1905.2750000000001</v>
      </c>
      <c r="G657" s="2">
        <f>MAX(1,SUMIFS(SolRaw!$E:$E,SolRaw!$A:$A,$B657,SolRaw!$B:$B,$C657,SolRaw!$C:$C,G$1))/1000</f>
        <v>1878.5719999999999</v>
      </c>
      <c r="H657" s="2">
        <f>MAX(1,SUMIFS(SolRaw!$E:$E,SolRaw!$A:$A,$B657,SolRaw!$B:$B,$C657,SolRaw!$C:$C,H$1))/1000</f>
        <v>2129.442</v>
      </c>
      <c r="I657" s="2">
        <f>MAX(1,SUMIFS(SolRaw!$E:$E,SolRaw!$A:$A,$B657,SolRaw!$B:$B,$C657,SolRaw!$C:$C,I$1))/1000</f>
        <v>2115.59</v>
      </c>
      <c r="J657" s="2">
        <f>MAX(1,SUMIFS(SolRaw!$E:$E,SolRaw!$A:$A,$B657,SolRaw!$B:$B,$C657,SolRaw!$C:$C,J$1))/1000</f>
        <v>1916.76</v>
      </c>
      <c r="K657" s="2">
        <f>MAX(1,SUMIFS(SolRaw!$E:$E,SolRaw!$A:$A,$B657,SolRaw!$B:$B,$C657,SolRaw!$C:$C,K$1))/1000</f>
        <v>2175.4209999999998</v>
      </c>
      <c r="L657" s="2">
        <f>MAX(1,SUMIFS(SolRaw!$E:$E,SolRaw!$A:$A,$B657,SolRaw!$B:$B,$C657,SolRaw!$C:$C,L$1))/1000</f>
        <v>2119.4760000000001</v>
      </c>
      <c r="M657" s="2">
        <f>MAX(1,SUMIFS(SolRaw!$E:$E,SolRaw!$A:$A,$B657,SolRaw!$B:$B,$C657,SolRaw!$C:$C,M$1))/1000</f>
        <v>2172.7820000000002</v>
      </c>
      <c r="N657" s="2">
        <f t="shared" si="70"/>
        <v>2072.114</v>
      </c>
      <c r="O657" s="2">
        <f t="shared" si="71"/>
        <v>1878.5719999999999</v>
      </c>
      <c r="P657" s="2">
        <f t="shared" si="72"/>
        <v>1966.4675</v>
      </c>
      <c r="Q657" s="2">
        <f t="shared" si="73"/>
        <v>2119.6779999999999</v>
      </c>
      <c r="R657" s="2">
        <f t="shared" si="74"/>
        <v>2161.9470000000001</v>
      </c>
      <c r="S657" s="2">
        <f t="shared" si="75"/>
        <v>2187.942</v>
      </c>
      <c r="T657" s="2">
        <f t="shared" si="76"/>
        <v>121.72489155559855</v>
      </c>
    </row>
    <row r="658" spans="1:20" x14ac:dyDescent="0.2">
      <c r="A658" t="str">
        <f>VLOOKUP(B658,GraphStats!$A:$B,2,0)</f>
        <v>LAW</v>
      </c>
      <c r="B658" t="s">
        <v>128</v>
      </c>
      <c r="C658" t="s">
        <v>144</v>
      </c>
      <c r="D658" s="2">
        <f>MAX(1,SUMIFS(SolRaw!$E:$E,SolRaw!$A:$A,$B658,SolRaw!$B:$B,$C658,SolRaw!$C:$C,D$1))/1000</f>
        <v>9559.1980000000003</v>
      </c>
      <c r="E658" s="2">
        <f>MAX(1,SUMIFS(SolRaw!$E:$E,SolRaw!$A:$A,$B658,SolRaw!$B:$B,$C658,SolRaw!$C:$C,E$1))/1000</f>
        <v>10411.285</v>
      </c>
      <c r="F658" s="2">
        <f>MAX(1,SUMIFS(SolRaw!$E:$E,SolRaw!$A:$A,$B658,SolRaw!$B:$B,$C658,SolRaw!$C:$C,F$1))/1000</f>
        <v>9494.6260000000002</v>
      </c>
      <c r="G658" s="2">
        <f>MAX(1,SUMIFS(SolRaw!$E:$E,SolRaw!$A:$A,$B658,SolRaw!$B:$B,$C658,SolRaw!$C:$C,G$1))/1000</f>
        <v>10525.171</v>
      </c>
      <c r="H658" s="2">
        <f>MAX(1,SUMIFS(SolRaw!$E:$E,SolRaw!$A:$A,$B658,SolRaw!$B:$B,$C658,SolRaw!$C:$C,H$1))/1000</f>
        <v>10374.290000000001</v>
      </c>
      <c r="I658" s="2">
        <f>MAX(1,SUMIFS(SolRaw!$E:$E,SolRaw!$A:$A,$B658,SolRaw!$B:$B,$C658,SolRaw!$C:$C,I$1))/1000</f>
        <v>9753.77</v>
      </c>
      <c r="J658" s="2">
        <f>MAX(1,SUMIFS(SolRaw!$E:$E,SolRaw!$A:$A,$B658,SolRaw!$B:$B,$C658,SolRaw!$C:$C,J$1))/1000</f>
        <v>10377.096</v>
      </c>
      <c r="K658" s="2">
        <f>MAX(1,SUMIFS(SolRaw!$E:$E,SolRaw!$A:$A,$B658,SolRaw!$B:$B,$C658,SolRaw!$C:$C,K$1))/1000</f>
        <v>10428.491</v>
      </c>
      <c r="L658" s="2">
        <f>MAX(1,SUMIFS(SolRaw!$E:$E,SolRaw!$A:$A,$B658,SolRaw!$B:$B,$C658,SolRaw!$C:$C,L$1))/1000</f>
        <v>9485.2690000000002</v>
      </c>
      <c r="M658" s="2">
        <f>MAX(1,SUMIFS(SolRaw!$E:$E,SolRaw!$A:$A,$B658,SolRaw!$B:$B,$C658,SolRaw!$C:$C,M$1))/1000</f>
        <v>10325.634</v>
      </c>
      <c r="N658" s="2">
        <f t="shared" si="70"/>
        <v>10073.483</v>
      </c>
      <c r="O658" s="2">
        <f t="shared" si="71"/>
        <v>9485.2690000000002</v>
      </c>
      <c r="P658" s="2">
        <f t="shared" si="72"/>
        <v>9607.8410000000003</v>
      </c>
      <c r="Q658" s="2">
        <f t="shared" si="73"/>
        <v>10349.962</v>
      </c>
      <c r="R658" s="2">
        <f t="shared" si="74"/>
        <v>10402.73775</v>
      </c>
      <c r="S658" s="2">
        <f t="shared" si="75"/>
        <v>10525.171</v>
      </c>
      <c r="T658" s="2">
        <f t="shared" si="76"/>
        <v>439.4675253164649</v>
      </c>
    </row>
    <row r="659" spans="1:20" x14ac:dyDescent="0.2">
      <c r="A659" t="str">
        <f>VLOOKUP(B659,GraphStats!$A:$B,2,0)</f>
        <v>LAW</v>
      </c>
      <c r="B659" t="s">
        <v>128</v>
      </c>
      <c r="C659" t="s">
        <v>145</v>
      </c>
      <c r="D659" s="2">
        <f>MAX(1,SUMIFS(SolRaw!$E:$E,SolRaw!$A:$A,$B659,SolRaw!$B:$B,$C659,SolRaw!$C:$C,D$1))/1000</f>
        <v>2175.7600000000002</v>
      </c>
      <c r="E659" s="2">
        <f>MAX(1,SUMIFS(SolRaw!$E:$E,SolRaw!$A:$A,$B659,SolRaw!$B:$B,$C659,SolRaw!$C:$C,E$1))/1000</f>
        <v>2353.1289999999999</v>
      </c>
      <c r="F659" s="2">
        <f>MAX(1,SUMIFS(SolRaw!$E:$E,SolRaw!$A:$A,$B659,SolRaw!$B:$B,$C659,SolRaw!$C:$C,F$1))/1000</f>
        <v>2415.7289999999998</v>
      </c>
      <c r="G659" s="2">
        <f>MAX(1,SUMIFS(SolRaw!$E:$E,SolRaw!$A:$A,$B659,SolRaw!$B:$B,$C659,SolRaw!$C:$C,G$1))/1000</f>
        <v>2077.0529999999999</v>
      </c>
      <c r="H659" s="2">
        <f>MAX(1,SUMIFS(SolRaw!$E:$E,SolRaw!$A:$A,$B659,SolRaw!$B:$B,$C659,SolRaw!$C:$C,H$1))/1000</f>
        <v>2272.5549999999998</v>
      </c>
      <c r="I659" s="2">
        <f>MAX(1,SUMIFS(SolRaw!$E:$E,SolRaw!$A:$A,$B659,SolRaw!$B:$B,$C659,SolRaw!$C:$C,I$1))/1000</f>
        <v>2113.44</v>
      </c>
      <c r="J659" s="2">
        <f>MAX(1,SUMIFS(SolRaw!$E:$E,SolRaw!$A:$A,$B659,SolRaw!$B:$B,$C659,SolRaw!$C:$C,J$1))/1000</f>
        <v>2212.8159999999998</v>
      </c>
      <c r="K659" s="2">
        <f>MAX(1,SUMIFS(SolRaw!$E:$E,SolRaw!$A:$A,$B659,SolRaw!$B:$B,$C659,SolRaw!$C:$C,K$1))/1000</f>
        <v>2136.0309999999999</v>
      </c>
      <c r="L659" s="2">
        <f>MAX(1,SUMIFS(SolRaw!$E:$E,SolRaw!$A:$A,$B659,SolRaw!$B:$B,$C659,SolRaw!$C:$C,L$1))/1000</f>
        <v>2279.491</v>
      </c>
      <c r="M659" s="2">
        <f>MAX(1,SUMIFS(SolRaw!$E:$E,SolRaw!$A:$A,$B659,SolRaw!$B:$B,$C659,SolRaw!$C:$C,M$1))/1000</f>
        <v>2051.0700000000002</v>
      </c>
      <c r="N659" s="2">
        <f t="shared" si="70"/>
        <v>2208.7074000000002</v>
      </c>
      <c r="O659" s="2">
        <f t="shared" si="71"/>
        <v>2051.0700000000002</v>
      </c>
      <c r="P659" s="2">
        <f t="shared" si="72"/>
        <v>2119.0877500000001</v>
      </c>
      <c r="Q659" s="2">
        <f t="shared" si="73"/>
        <v>2194.288</v>
      </c>
      <c r="R659" s="2">
        <f t="shared" si="74"/>
        <v>2277.7570000000001</v>
      </c>
      <c r="S659" s="2">
        <f t="shared" si="75"/>
        <v>2415.7289999999998</v>
      </c>
      <c r="T659" s="2">
        <f t="shared" si="76"/>
        <v>120.39054723246886</v>
      </c>
    </row>
    <row r="660" spans="1:20" x14ac:dyDescent="0.2">
      <c r="A660" t="str">
        <f>VLOOKUP(B660,GraphStats!$A:$B,2,0)</f>
        <v>LAW</v>
      </c>
      <c r="B660" t="s">
        <v>128</v>
      </c>
      <c r="C660" t="s">
        <v>146</v>
      </c>
      <c r="D660" s="2">
        <f>MAX(1,SUMIFS(SolRaw!$E:$E,SolRaw!$A:$A,$B660,SolRaw!$B:$B,$C660,SolRaw!$C:$C,D$1))/1000</f>
        <v>2822.3029999999999</v>
      </c>
      <c r="E660" s="2">
        <f>MAX(1,SUMIFS(SolRaw!$E:$E,SolRaw!$A:$A,$B660,SolRaw!$B:$B,$C660,SolRaw!$C:$C,E$1))/1000</f>
        <v>2798.6129999999998</v>
      </c>
      <c r="F660" s="2">
        <f>MAX(1,SUMIFS(SolRaw!$E:$E,SolRaw!$A:$A,$B660,SolRaw!$B:$B,$C660,SolRaw!$C:$C,F$1))/1000</f>
        <v>2608.7660000000001</v>
      </c>
      <c r="G660" s="2">
        <f>MAX(1,SUMIFS(SolRaw!$E:$E,SolRaw!$A:$A,$B660,SolRaw!$B:$B,$C660,SolRaw!$C:$C,G$1))/1000</f>
        <v>2562.8890000000001</v>
      </c>
      <c r="H660" s="2">
        <f>MAX(1,SUMIFS(SolRaw!$E:$E,SolRaw!$A:$A,$B660,SolRaw!$B:$B,$C660,SolRaw!$C:$C,H$1))/1000</f>
        <v>2892.4989999999998</v>
      </c>
      <c r="I660" s="2">
        <f>MAX(1,SUMIFS(SolRaw!$E:$E,SolRaw!$A:$A,$B660,SolRaw!$B:$B,$C660,SolRaw!$C:$C,I$1))/1000</f>
        <v>2752.2809999999999</v>
      </c>
      <c r="J660" s="2">
        <f>MAX(1,SUMIFS(SolRaw!$E:$E,SolRaw!$A:$A,$B660,SolRaw!$B:$B,$C660,SolRaw!$C:$C,J$1))/1000</f>
        <v>2767.16</v>
      </c>
      <c r="K660" s="2">
        <f>MAX(1,SUMIFS(SolRaw!$E:$E,SolRaw!$A:$A,$B660,SolRaw!$B:$B,$C660,SolRaw!$C:$C,K$1))/1000</f>
        <v>2593.8290000000002</v>
      </c>
      <c r="L660" s="2">
        <f>MAX(1,SUMIFS(SolRaw!$E:$E,SolRaw!$A:$A,$B660,SolRaw!$B:$B,$C660,SolRaw!$C:$C,L$1))/1000</f>
        <v>2558.712</v>
      </c>
      <c r="M660" s="2">
        <f>MAX(1,SUMIFS(SolRaw!$E:$E,SolRaw!$A:$A,$B660,SolRaw!$B:$B,$C660,SolRaw!$C:$C,M$1))/1000</f>
        <v>2844.8470000000002</v>
      </c>
      <c r="N660" s="2">
        <f t="shared" si="70"/>
        <v>2720.1899000000003</v>
      </c>
      <c r="O660" s="2">
        <f t="shared" si="71"/>
        <v>2558.712</v>
      </c>
      <c r="P660" s="2">
        <f t="shared" si="72"/>
        <v>2597.5632500000002</v>
      </c>
      <c r="Q660" s="2">
        <f t="shared" si="73"/>
        <v>2759.7204999999999</v>
      </c>
      <c r="R660" s="2">
        <f t="shared" si="74"/>
        <v>2816.3804999999998</v>
      </c>
      <c r="S660" s="2">
        <f t="shared" si="75"/>
        <v>2892.4989999999998</v>
      </c>
      <c r="T660" s="2">
        <f t="shared" si="76"/>
        <v>126.59829873830577</v>
      </c>
    </row>
    <row r="661" spans="1:20" x14ac:dyDescent="0.2">
      <c r="A661" t="str">
        <f>VLOOKUP(B661,GraphStats!$A:$B,2,0)</f>
        <v>LAW</v>
      </c>
      <c r="B661" t="s">
        <v>128</v>
      </c>
      <c r="C661" t="s">
        <v>147</v>
      </c>
      <c r="D661" s="2">
        <f>MAX(1,SUMIFS(SolRaw!$E:$E,SolRaw!$A:$A,$B661,SolRaw!$B:$B,$C661,SolRaw!$C:$C,D$1))/1000</f>
        <v>3037.5859999999998</v>
      </c>
      <c r="E661" s="2">
        <f>MAX(1,SUMIFS(SolRaw!$E:$E,SolRaw!$A:$A,$B661,SolRaw!$B:$B,$C661,SolRaw!$C:$C,E$1))/1000</f>
        <v>3090.03</v>
      </c>
      <c r="F661" s="2">
        <f>MAX(1,SUMIFS(SolRaw!$E:$E,SolRaw!$A:$A,$B661,SolRaw!$B:$B,$C661,SolRaw!$C:$C,F$1))/1000</f>
        <v>3053.3919999999998</v>
      </c>
      <c r="G661" s="2">
        <f>MAX(1,SUMIFS(SolRaw!$E:$E,SolRaw!$A:$A,$B661,SolRaw!$B:$B,$C661,SolRaw!$C:$C,G$1))/1000</f>
        <v>2938.1289999999999</v>
      </c>
      <c r="H661" s="2">
        <f>MAX(1,SUMIFS(SolRaw!$E:$E,SolRaw!$A:$A,$B661,SolRaw!$B:$B,$C661,SolRaw!$C:$C,H$1))/1000</f>
        <v>3001.6329999999998</v>
      </c>
      <c r="I661" s="2">
        <f>MAX(1,SUMIFS(SolRaw!$E:$E,SolRaw!$A:$A,$B661,SolRaw!$B:$B,$C661,SolRaw!$C:$C,I$1))/1000</f>
        <v>3336.0279999999998</v>
      </c>
      <c r="J661" s="2">
        <f>MAX(1,SUMIFS(SolRaw!$E:$E,SolRaw!$A:$A,$B661,SolRaw!$B:$B,$C661,SolRaw!$C:$C,J$1))/1000</f>
        <v>2975.982</v>
      </c>
      <c r="K661" s="2">
        <f>MAX(1,SUMIFS(SolRaw!$E:$E,SolRaw!$A:$A,$B661,SolRaw!$B:$B,$C661,SolRaw!$C:$C,K$1))/1000</f>
        <v>3007.326</v>
      </c>
      <c r="L661" s="2">
        <f>MAX(1,SUMIFS(SolRaw!$E:$E,SolRaw!$A:$A,$B661,SolRaw!$B:$B,$C661,SolRaw!$C:$C,L$1))/1000</f>
        <v>3366.1570000000002</v>
      </c>
      <c r="M661" s="2">
        <f>MAX(1,SUMIFS(SolRaw!$E:$E,SolRaw!$A:$A,$B661,SolRaw!$B:$B,$C661,SolRaw!$C:$C,M$1))/1000</f>
        <v>3273.7449999999999</v>
      </c>
      <c r="N661" s="2">
        <f t="shared" si="70"/>
        <v>3108.0007999999998</v>
      </c>
      <c r="O661" s="2">
        <f t="shared" si="71"/>
        <v>2938.1289999999999</v>
      </c>
      <c r="P661" s="2">
        <f t="shared" si="72"/>
        <v>3003.0562499999996</v>
      </c>
      <c r="Q661" s="2">
        <f t="shared" si="73"/>
        <v>3045.4889999999996</v>
      </c>
      <c r="R661" s="2">
        <f t="shared" si="74"/>
        <v>3227.8162499999999</v>
      </c>
      <c r="S661" s="2">
        <f t="shared" si="75"/>
        <v>3366.1570000000002</v>
      </c>
      <c r="T661" s="2">
        <f t="shared" si="76"/>
        <v>157.09529957661582</v>
      </c>
    </row>
    <row r="662" spans="1:20" x14ac:dyDescent="0.2">
      <c r="A662" t="str">
        <f>VLOOKUP(B662,GraphStats!$A:$B,2,0)</f>
        <v>LAW</v>
      </c>
      <c r="B662" t="s">
        <v>128</v>
      </c>
      <c r="C662" t="s">
        <v>148</v>
      </c>
      <c r="D662" s="2">
        <f>MAX(1,SUMIFS(SolRaw!$E:$E,SolRaw!$A:$A,$B662,SolRaw!$B:$B,$C662,SolRaw!$C:$C,D$1))/1000</f>
        <v>4267.9920000000002</v>
      </c>
      <c r="E662" s="2">
        <f>MAX(1,SUMIFS(SolRaw!$E:$E,SolRaw!$A:$A,$B662,SolRaw!$B:$B,$C662,SolRaw!$C:$C,E$1))/1000</f>
        <v>4538.8909999999996</v>
      </c>
      <c r="F662" s="2">
        <f>MAX(1,SUMIFS(SolRaw!$E:$E,SolRaw!$A:$A,$B662,SolRaw!$B:$B,$C662,SolRaw!$C:$C,F$1))/1000</f>
        <v>4603.1059999999998</v>
      </c>
      <c r="G662" s="2">
        <f>MAX(1,SUMIFS(SolRaw!$E:$E,SolRaw!$A:$A,$B662,SolRaw!$B:$B,$C662,SolRaw!$C:$C,G$1))/1000</f>
        <v>5022.5860000000002</v>
      </c>
      <c r="H662" s="2">
        <f>MAX(1,SUMIFS(SolRaw!$E:$E,SolRaw!$A:$A,$B662,SolRaw!$B:$B,$C662,SolRaw!$C:$C,H$1))/1000</f>
        <v>4575.9610000000002</v>
      </c>
      <c r="I662" s="2">
        <f>MAX(1,SUMIFS(SolRaw!$E:$E,SolRaw!$A:$A,$B662,SolRaw!$B:$B,$C662,SolRaw!$C:$C,I$1))/1000</f>
        <v>4994.2420000000002</v>
      </c>
      <c r="J662" s="2">
        <f>MAX(1,SUMIFS(SolRaw!$E:$E,SolRaw!$A:$A,$B662,SolRaw!$B:$B,$C662,SolRaw!$C:$C,J$1))/1000</f>
        <v>4760.3819999999996</v>
      </c>
      <c r="K662" s="2">
        <f>MAX(1,SUMIFS(SolRaw!$E:$E,SolRaw!$A:$A,$B662,SolRaw!$B:$B,$C662,SolRaw!$C:$C,K$1))/1000</f>
        <v>4439.38</v>
      </c>
      <c r="L662" s="2">
        <f>MAX(1,SUMIFS(SolRaw!$E:$E,SolRaw!$A:$A,$B662,SolRaw!$B:$B,$C662,SolRaw!$C:$C,L$1))/1000</f>
        <v>5056.5770000000002</v>
      </c>
      <c r="M662" s="2">
        <f>MAX(1,SUMIFS(SolRaw!$E:$E,SolRaw!$A:$A,$B662,SolRaw!$B:$B,$C662,SolRaw!$C:$C,M$1))/1000</f>
        <v>4734.25</v>
      </c>
      <c r="N662" s="2">
        <f t="shared" si="70"/>
        <v>4699.3366999999989</v>
      </c>
      <c r="O662" s="2">
        <f t="shared" si="71"/>
        <v>4267.9920000000002</v>
      </c>
      <c r="P662" s="2">
        <f t="shared" si="72"/>
        <v>4548.1584999999995</v>
      </c>
      <c r="Q662" s="2">
        <f t="shared" si="73"/>
        <v>4668.6779999999999</v>
      </c>
      <c r="R662" s="2">
        <f t="shared" si="74"/>
        <v>4935.777</v>
      </c>
      <c r="S662" s="2">
        <f t="shared" si="75"/>
        <v>5056.5770000000002</v>
      </c>
      <c r="T662" s="2">
        <f t="shared" si="76"/>
        <v>264.13082085842325</v>
      </c>
    </row>
    <row r="663" spans="1:20" x14ac:dyDescent="0.2">
      <c r="A663" t="str">
        <f>VLOOKUP(B663,GraphStats!$A:$B,2,0)</f>
        <v>LAW</v>
      </c>
      <c r="B663" t="s">
        <v>128</v>
      </c>
      <c r="C663" t="s">
        <v>149</v>
      </c>
      <c r="D663" s="2">
        <f>MAX(1,SUMIFS(SolRaw!$E:$E,SolRaw!$A:$A,$B663,SolRaw!$B:$B,$C663,SolRaw!$C:$C,D$1))/1000</f>
        <v>5251.9250000000002</v>
      </c>
      <c r="E663" s="2">
        <f>MAX(1,SUMIFS(SolRaw!$E:$E,SolRaw!$A:$A,$B663,SolRaw!$B:$B,$C663,SolRaw!$C:$C,E$1))/1000</f>
        <v>5282.759</v>
      </c>
      <c r="F663" s="2">
        <f>MAX(1,SUMIFS(SolRaw!$E:$E,SolRaw!$A:$A,$B663,SolRaw!$B:$B,$C663,SolRaw!$C:$C,F$1))/1000</f>
        <v>5403.5820000000003</v>
      </c>
      <c r="G663" s="2">
        <f>MAX(1,SUMIFS(SolRaw!$E:$E,SolRaw!$A:$A,$B663,SolRaw!$B:$B,$C663,SolRaw!$C:$C,G$1))/1000</f>
        <v>5381.415</v>
      </c>
      <c r="H663" s="2">
        <f>MAX(1,SUMIFS(SolRaw!$E:$E,SolRaw!$A:$A,$B663,SolRaw!$B:$B,$C663,SolRaw!$C:$C,H$1))/1000</f>
        <v>5388.3779999999997</v>
      </c>
      <c r="I663" s="2">
        <f>MAX(1,SUMIFS(SolRaw!$E:$E,SolRaw!$A:$A,$B663,SolRaw!$B:$B,$C663,SolRaw!$C:$C,I$1))/1000</f>
        <v>5680.84</v>
      </c>
      <c r="J663" s="2">
        <f>MAX(1,SUMIFS(SolRaw!$E:$E,SolRaw!$A:$A,$B663,SolRaw!$B:$B,$C663,SolRaw!$C:$C,J$1))/1000</f>
        <v>5485.6059999999998</v>
      </c>
      <c r="K663" s="2">
        <f>MAX(1,SUMIFS(SolRaw!$E:$E,SolRaw!$A:$A,$B663,SolRaw!$B:$B,$C663,SolRaw!$C:$C,K$1))/1000</f>
        <v>5342.8249999999998</v>
      </c>
      <c r="L663" s="2">
        <f>MAX(1,SUMIFS(SolRaw!$E:$E,SolRaw!$A:$A,$B663,SolRaw!$B:$B,$C663,SolRaw!$C:$C,L$1))/1000</f>
        <v>5304.7960000000003</v>
      </c>
      <c r="M663" s="2">
        <f>MAX(1,SUMIFS(SolRaw!$E:$E,SolRaw!$A:$A,$B663,SolRaw!$B:$B,$C663,SolRaw!$C:$C,M$1))/1000</f>
        <v>6262.3789999999999</v>
      </c>
      <c r="N663" s="2">
        <f t="shared" si="70"/>
        <v>5478.4505000000008</v>
      </c>
      <c r="O663" s="2">
        <f t="shared" si="71"/>
        <v>5251.9250000000002</v>
      </c>
      <c r="P663" s="2">
        <f t="shared" si="72"/>
        <v>5314.3032499999999</v>
      </c>
      <c r="Q663" s="2">
        <f t="shared" si="73"/>
        <v>5384.8964999999998</v>
      </c>
      <c r="R663" s="2">
        <f t="shared" si="74"/>
        <v>5465.1</v>
      </c>
      <c r="S663" s="2">
        <f t="shared" si="75"/>
        <v>6262.3789999999999</v>
      </c>
      <c r="T663" s="2">
        <f t="shared" si="76"/>
        <v>301.26584176963479</v>
      </c>
    </row>
    <row r="664" spans="1:20" x14ac:dyDescent="0.2">
      <c r="A664" t="str">
        <f>VLOOKUP(B664,GraphStats!$A:$B,2,0)</f>
        <v>LAW</v>
      </c>
      <c r="B664" t="s">
        <v>128</v>
      </c>
      <c r="C664" t="s">
        <v>150</v>
      </c>
      <c r="D664" s="2">
        <f>MAX(1,SUMIFS(SolRaw!$E:$E,SolRaw!$A:$A,$B664,SolRaw!$B:$B,$C664,SolRaw!$C:$C,D$1))/1000</f>
        <v>7028.9129999999996</v>
      </c>
      <c r="E664" s="2">
        <f>MAX(1,SUMIFS(SolRaw!$E:$E,SolRaw!$A:$A,$B664,SolRaw!$B:$B,$C664,SolRaw!$C:$C,E$1))/1000</f>
        <v>7408.8389999999999</v>
      </c>
      <c r="F664" s="2">
        <f>MAX(1,SUMIFS(SolRaw!$E:$E,SolRaw!$A:$A,$B664,SolRaw!$B:$B,$C664,SolRaw!$C:$C,F$1))/1000</f>
        <v>7461.5780000000004</v>
      </c>
      <c r="G664" s="2">
        <f>MAX(1,SUMIFS(SolRaw!$E:$E,SolRaw!$A:$A,$B664,SolRaw!$B:$B,$C664,SolRaw!$C:$C,G$1))/1000</f>
        <v>8073.4480000000003</v>
      </c>
      <c r="H664" s="2">
        <f>MAX(1,SUMIFS(SolRaw!$E:$E,SolRaw!$A:$A,$B664,SolRaw!$B:$B,$C664,SolRaw!$C:$C,H$1))/1000</f>
        <v>8270.2839999999997</v>
      </c>
      <c r="I664" s="2">
        <f>MAX(1,SUMIFS(SolRaw!$E:$E,SolRaw!$A:$A,$B664,SolRaw!$B:$B,$C664,SolRaw!$C:$C,I$1))/1000</f>
        <v>8147.6490000000003</v>
      </c>
      <c r="J664" s="2">
        <f>MAX(1,SUMIFS(SolRaw!$E:$E,SolRaw!$A:$A,$B664,SolRaw!$B:$B,$C664,SolRaw!$C:$C,J$1))/1000</f>
        <v>7212.7120000000004</v>
      </c>
      <c r="K664" s="2">
        <f>MAX(1,SUMIFS(SolRaw!$E:$E,SolRaw!$A:$A,$B664,SolRaw!$B:$B,$C664,SolRaw!$C:$C,K$1))/1000</f>
        <v>7615.4480000000003</v>
      </c>
      <c r="L664" s="2">
        <f>MAX(1,SUMIFS(SolRaw!$E:$E,SolRaw!$A:$A,$B664,SolRaw!$B:$B,$C664,SolRaw!$C:$C,L$1))/1000</f>
        <v>7510.4</v>
      </c>
      <c r="M664" s="2">
        <f>MAX(1,SUMIFS(SolRaw!$E:$E,SolRaw!$A:$A,$B664,SolRaw!$B:$B,$C664,SolRaw!$C:$C,M$1))/1000</f>
        <v>7179.9589999999998</v>
      </c>
      <c r="N664" s="2">
        <f t="shared" si="70"/>
        <v>7590.9229999999998</v>
      </c>
      <c r="O664" s="2">
        <f t="shared" si="71"/>
        <v>7028.9129999999996</v>
      </c>
      <c r="P664" s="2">
        <f t="shared" si="72"/>
        <v>7261.7437500000005</v>
      </c>
      <c r="Q664" s="2">
        <f t="shared" si="73"/>
        <v>7485.9889999999996</v>
      </c>
      <c r="R664" s="2">
        <f t="shared" si="74"/>
        <v>7958.9480000000003</v>
      </c>
      <c r="S664" s="2">
        <f t="shared" si="75"/>
        <v>8270.2839999999997</v>
      </c>
      <c r="T664" s="2">
        <f t="shared" si="76"/>
        <v>433.21356475299808</v>
      </c>
    </row>
    <row r="665" spans="1:20" x14ac:dyDescent="0.2">
      <c r="A665" t="str">
        <f>VLOOKUP(B665,GraphStats!$A:$B,2,0)</f>
        <v>LAW</v>
      </c>
      <c r="B665" t="s">
        <v>128</v>
      </c>
      <c r="C665" t="s">
        <v>151</v>
      </c>
      <c r="D665" s="2">
        <f>MAX(1,SUMIFS(SolRaw!$E:$E,SolRaw!$A:$A,$B665,SolRaw!$B:$B,$C665,SolRaw!$C:$C,D$1))/1000</f>
        <v>2015.52</v>
      </c>
      <c r="E665" s="2">
        <f>MAX(1,SUMIFS(SolRaw!$E:$E,SolRaw!$A:$A,$B665,SolRaw!$B:$B,$C665,SolRaw!$C:$C,E$1))/1000</f>
        <v>2151.3980000000001</v>
      </c>
      <c r="F665" s="2">
        <f>MAX(1,SUMIFS(SolRaw!$E:$E,SolRaw!$A:$A,$B665,SolRaw!$B:$B,$C665,SolRaw!$C:$C,F$1))/1000</f>
        <v>2384.64</v>
      </c>
      <c r="G665" s="2">
        <f>MAX(1,SUMIFS(SolRaw!$E:$E,SolRaw!$A:$A,$B665,SolRaw!$B:$B,$C665,SolRaw!$C:$C,G$1))/1000</f>
        <v>2325.1729999999998</v>
      </c>
      <c r="H665" s="2">
        <f>MAX(1,SUMIFS(SolRaw!$E:$E,SolRaw!$A:$A,$B665,SolRaw!$B:$B,$C665,SolRaw!$C:$C,H$1))/1000</f>
        <v>2063.37</v>
      </c>
      <c r="I665" s="2">
        <f>MAX(1,SUMIFS(SolRaw!$E:$E,SolRaw!$A:$A,$B665,SolRaw!$B:$B,$C665,SolRaw!$C:$C,I$1))/1000</f>
        <v>2220.681</v>
      </c>
      <c r="J665" s="2">
        <f>MAX(1,SUMIFS(SolRaw!$E:$E,SolRaw!$A:$A,$B665,SolRaw!$B:$B,$C665,SolRaw!$C:$C,J$1))/1000</f>
        <v>2172.277</v>
      </c>
      <c r="K665" s="2">
        <f>MAX(1,SUMIFS(SolRaw!$E:$E,SolRaw!$A:$A,$B665,SolRaw!$B:$B,$C665,SolRaw!$C:$C,K$1))/1000</f>
        <v>2113.2939999999999</v>
      </c>
      <c r="L665" s="2">
        <f>MAX(1,SUMIFS(SolRaw!$E:$E,SolRaw!$A:$A,$B665,SolRaw!$B:$B,$C665,SolRaw!$C:$C,L$1))/1000</f>
        <v>2107.2689999999998</v>
      </c>
      <c r="M665" s="2">
        <f>MAX(1,SUMIFS(SolRaw!$E:$E,SolRaw!$A:$A,$B665,SolRaw!$B:$B,$C665,SolRaw!$C:$C,M$1))/1000</f>
        <v>2351.509</v>
      </c>
      <c r="N665" s="2">
        <f t="shared" si="70"/>
        <v>2190.5131000000001</v>
      </c>
      <c r="O665" s="2">
        <f t="shared" si="71"/>
        <v>2015.52</v>
      </c>
      <c r="P665" s="2">
        <f t="shared" si="72"/>
        <v>2108.7752499999997</v>
      </c>
      <c r="Q665" s="2">
        <f t="shared" si="73"/>
        <v>2161.8375000000001</v>
      </c>
      <c r="R665" s="2">
        <f t="shared" si="74"/>
        <v>2299.0499999999997</v>
      </c>
      <c r="S665" s="2">
        <f t="shared" si="75"/>
        <v>2384.64</v>
      </c>
      <c r="T665" s="2">
        <f t="shared" si="76"/>
        <v>126.5750514670161</v>
      </c>
    </row>
    <row r="666" spans="1:20" x14ac:dyDescent="0.2">
      <c r="A666" t="str">
        <f>VLOOKUP(B666,GraphStats!$A:$B,2,0)</f>
        <v>LAW</v>
      </c>
      <c r="B666" t="s">
        <v>128</v>
      </c>
      <c r="C666" t="s">
        <v>152</v>
      </c>
      <c r="D666" s="2">
        <f>MAX(1,SUMIFS(SolRaw!$E:$E,SolRaw!$A:$A,$B666,SolRaw!$B:$B,$C666,SolRaw!$C:$C,D$1))/1000</f>
        <v>9164.34</v>
      </c>
      <c r="E666" s="2">
        <f>MAX(1,SUMIFS(SolRaw!$E:$E,SolRaw!$A:$A,$B666,SolRaw!$B:$B,$C666,SolRaw!$C:$C,E$1))/1000</f>
        <v>10362.494000000001</v>
      </c>
      <c r="F666" s="2">
        <f>MAX(1,SUMIFS(SolRaw!$E:$E,SolRaw!$A:$A,$B666,SolRaw!$B:$B,$C666,SolRaw!$C:$C,F$1))/1000</f>
        <v>10350.594999999999</v>
      </c>
      <c r="G666" s="2">
        <f>MAX(1,SUMIFS(SolRaw!$E:$E,SolRaw!$A:$A,$B666,SolRaw!$B:$B,$C666,SolRaw!$C:$C,G$1))/1000</f>
        <v>10074.781000000001</v>
      </c>
      <c r="H666" s="2">
        <f>MAX(1,SUMIFS(SolRaw!$E:$E,SolRaw!$A:$A,$B666,SolRaw!$B:$B,$C666,SolRaw!$C:$C,H$1))/1000</f>
        <v>10666.977999999999</v>
      </c>
      <c r="I666" s="2">
        <f>MAX(1,SUMIFS(SolRaw!$E:$E,SolRaw!$A:$A,$B666,SolRaw!$B:$B,$C666,SolRaw!$C:$C,I$1))/1000</f>
        <v>9733.5499999999993</v>
      </c>
      <c r="J666" s="2">
        <f>MAX(1,SUMIFS(SolRaw!$E:$E,SolRaw!$A:$A,$B666,SolRaw!$B:$B,$C666,SolRaw!$C:$C,J$1))/1000</f>
        <v>9211.6659999999993</v>
      </c>
      <c r="K666" s="2">
        <f>MAX(1,SUMIFS(SolRaw!$E:$E,SolRaw!$A:$A,$B666,SolRaw!$B:$B,$C666,SolRaw!$C:$C,K$1))/1000</f>
        <v>9145.9249999999993</v>
      </c>
      <c r="L666" s="2">
        <f>MAX(1,SUMIFS(SolRaw!$E:$E,SolRaw!$A:$A,$B666,SolRaw!$B:$B,$C666,SolRaw!$C:$C,L$1))/1000</f>
        <v>9137.9290000000001</v>
      </c>
      <c r="M666" s="2">
        <f>MAX(1,SUMIFS(SolRaw!$E:$E,SolRaw!$A:$A,$B666,SolRaw!$B:$B,$C666,SolRaw!$C:$C,M$1))/1000</f>
        <v>10464.671</v>
      </c>
      <c r="N666" s="2">
        <f t="shared" si="70"/>
        <v>9831.2929000000022</v>
      </c>
      <c r="O666" s="2">
        <f t="shared" si="71"/>
        <v>9137.9290000000001</v>
      </c>
      <c r="P666" s="2">
        <f t="shared" si="72"/>
        <v>9176.1715000000004</v>
      </c>
      <c r="Q666" s="2">
        <f t="shared" si="73"/>
        <v>9904.1654999999992</v>
      </c>
      <c r="R666" s="2">
        <f t="shared" si="74"/>
        <v>10359.519250000001</v>
      </c>
      <c r="S666" s="2">
        <f t="shared" si="75"/>
        <v>10666.977999999999</v>
      </c>
      <c r="T666" s="2">
        <f t="shared" si="76"/>
        <v>623.56262584575722</v>
      </c>
    </row>
    <row r="667" spans="1:20" x14ac:dyDescent="0.2">
      <c r="A667" t="str">
        <f>VLOOKUP(B667,GraphStats!$A:$B,2,0)</f>
        <v>LAW</v>
      </c>
      <c r="B667" t="s">
        <v>128</v>
      </c>
      <c r="C667" t="s">
        <v>153</v>
      </c>
      <c r="D667" s="2">
        <f>MAX(1,SUMIFS(SolRaw!$E:$E,SolRaw!$A:$A,$B667,SolRaw!$B:$B,$C667,SolRaw!$C:$C,D$1))/1000</f>
        <v>2193.0419999999999</v>
      </c>
      <c r="E667" s="2">
        <f>MAX(1,SUMIFS(SolRaw!$E:$E,SolRaw!$A:$A,$B667,SolRaw!$B:$B,$C667,SolRaw!$C:$C,E$1))/1000</f>
        <v>2212.3910000000001</v>
      </c>
      <c r="F667" s="2">
        <f>MAX(1,SUMIFS(SolRaw!$E:$E,SolRaw!$A:$A,$B667,SolRaw!$B:$B,$C667,SolRaw!$C:$C,F$1))/1000</f>
        <v>2232.3690000000001</v>
      </c>
      <c r="G667" s="2">
        <f>MAX(1,SUMIFS(SolRaw!$E:$E,SolRaw!$A:$A,$B667,SolRaw!$B:$B,$C667,SolRaw!$C:$C,G$1))/1000</f>
        <v>2217.9</v>
      </c>
      <c r="H667" s="2">
        <f>MAX(1,SUMIFS(SolRaw!$E:$E,SolRaw!$A:$A,$B667,SolRaw!$B:$B,$C667,SolRaw!$C:$C,H$1))/1000</f>
        <v>2179.6790000000001</v>
      </c>
      <c r="I667" s="2">
        <f>MAX(1,SUMIFS(SolRaw!$E:$E,SolRaw!$A:$A,$B667,SolRaw!$B:$B,$C667,SolRaw!$C:$C,I$1))/1000</f>
        <v>2265.0970000000002</v>
      </c>
      <c r="J667" s="2">
        <f>MAX(1,SUMIFS(SolRaw!$E:$E,SolRaw!$A:$A,$B667,SolRaw!$B:$B,$C667,SolRaw!$C:$C,J$1))/1000</f>
        <v>2322.0039999999999</v>
      </c>
      <c r="K667" s="2">
        <f>MAX(1,SUMIFS(SolRaw!$E:$E,SolRaw!$A:$A,$B667,SolRaw!$B:$B,$C667,SolRaw!$C:$C,K$1))/1000</f>
        <v>2197.1370000000002</v>
      </c>
      <c r="L667" s="2">
        <f>MAX(1,SUMIFS(SolRaw!$E:$E,SolRaw!$A:$A,$B667,SolRaw!$B:$B,$C667,SolRaw!$C:$C,L$1))/1000</f>
        <v>2333.6289999999999</v>
      </c>
      <c r="M667" s="2">
        <f>MAX(1,SUMIFS(SolRaw!$E:$E,SolRaw!$A:$A,$B667,SolRaw!$B:$B,$C667,SolRaw!$C:$C,M$1))/1000</f>
        <v>2188.029</v>
      </c>
      <c r="N667" s="2">
        <f t="shared" si="70"/>
        <v>2234.1277</v>
      </c>
      <c r="O667" s="2">
        <f t="shared" si="71"/>
        <v>2179.6790000000001</v>
      </c>
      <c r="P667" s="2">
        <f t="shared" si="72"/>
        <v>2194.0657499999998</v>
      </c>
      <c r="Q667" s="2">
        <f t="shared" si="73"/>
        <v>2215.1455000000001</v>
      </c>
      <c r="R667" s="2">
        <f t="shared" si="74"/>
        <v>2256.915</v>
      </c>
      <c r="S667" s="2">
        <f t="shared" si="75"/>
        <v>2333.6289999999999</v>
      </c>
      <c r="T667" s="2">
        <f t="shared" si="76"/>
        <v>55.243766315103578</v>
      </c>
    </row>
    <row r="668" spans="1:20" x14ac:dyDescent="0.2">
      <c r="A668" t="str">
        <f>VLOOKUP(B668,GraphStats!$A:$B,2,0)</f>
        <v>LAW</v>
      </c>
      <c r="B668" t="s">
        <v>128</v>
      </c>
      <c r="C668" t="s">
        <v>154</v>
      </c>
      <c r="D668" s="2">
        <f>MAX(1,SUMIFS(SolRaw!$E:$E,SolRaw!$A:$A,$B668,SolRaw!$B:$B,$C668,SolRaw!$C:$C,D$1))/1000</f>
        <v>12610.406999999999</v>
      </c>
      <c r="E668" s="2">
        <f>MAX(1,SUMIFS(SolRaw!$E:$E,SolRaw!$A:$A,$B668,SolRaw!$B:$B,$C668,SolRaw!$C:$C,E$1))/1000</f>
        <v>12504.460999999999</v>
      </c>
      <c r="F668" s="2">
        <f>MAX(1,SUMIFS(SolRaw!$E:$E,SolRaw!$A:$A,$B668,SolRaw!$B:$B,$C668,SolRaw!$C:$C,F$1))/1000</f>
        <v>12458.129000000001</v>
      </c>
      <c r="G668" s="2">
        <f>MAX(1,SUMIFS(SolRaw!$E:$E,SolRaw!$A:$A,$B668,SolRaw!$B:$B,$C668,SolRaw!$C:$C,G$1))/1000</f>
        <v>13358.151</v>
      </c>
      <c r="H668" s="2">
        <f>MAX(1,SUMIFS(SolRaw!$E:$E,SolRaw!$A:$A,$B668,SolRaw!$B:$B,$C668,SolRaw!$C:$C,H$1))/1000</f>
        <v>12662.351000000001</v>
      </c>
      <c r="I668" s="2">
        <f>MAX(1,SUMIFS(SolRaw!$E:$E,SolRaw!$A:$A,$B668,SolRaw!$B:$B,$C668,SolRaw!$C:$C,I$1))/1000</f>
        <v>12481.04</v>
      </c>
      <c r="J668" s="2">
        <f>MAX(1,SUMIFS(SolRaw!$E:$E,SolRaw!$A:$A,$B668,SolRaw!$B:$B,$C668,SolRaw!$C:$C,J$1))/1000</f>
        <v>13702.880999999999</v>
      </c>
      <c r="K668" s="2">
        <f>MAX(1,SUMIFS(SolRaw!$E:$E,SolRaw!$A:$A,$B668,SolRaw!$B:$B,$C668,SolRaw!$C:$C,K$1))/1000</f>
        <v>12579.576999999999</v>
      </c>
      <c r="L668" s="2">
        <f>MAX(1,SUMIFS(SolRaw!$E:$E,SolRaw!$A:$A,$B668,SolRaw!$B:$B,$C668,SolRaw!$C:$C,L$1))/1000</f>
        <v>12505.558000000001</v>
      </c>
      <c r="M668" s="2">
        <f>MAX(1,SUMIFS(SolRaw!$E:$E,SolRaw!$A:$A,$B668,SolRaw!$B:$B,$C668,SolRaw!$C:$C,M$1))/1000</f>
        <v>13394.572</v>
      </c>
      <c r="N668" s="2">
        <f t="shared" si="70"/>
        <v>12825.7127</v>
      </c>
      <c r="O668" s="2">
        <f t="shared" si="71"/>
        <v>12458.129000000001</v>
      </c>
      <c r="P668" s="2">
        <f t="shared" si="72"/>
        <v>12504.73525</v>
      </c>
      <c r="Q668" s="2">
        <f t="shared" si="73"/>
        <v>12594.991999999998</v>
      </c>
      <c r="R668" s="2">
        <f t="shared" si="74"/>
        <v>13184.201000000001</v>
      </c>
      <c r="S668" s="2">
        <f t="shared" si="75"/>
        <v>13702.880999999999</v>
      </c>
      <c r="T668" s="2">
        <f t="shared" si="76"/>
        <v>467.82722103097683</v>
      </c>
    </row>
    <row r="669" spans="1:20" x14ac:dyDescent="0.2">
      <c r="A669" t="str">
        <f>VLOOKUP(B669,GraphStats!$A:$B,2,0)</f>
        <v>LAW</v>
      </c>
      <c r="B669" t="s">
        <v>128</v>
      </c>
      <c r="C669" t="s">
        <v>155</v>
      </c>
      <c r="D669" s="2">
        <f>MAX(1,SUMIFS(SolRaw!$E:$E,SolRaw!$A:$A,$B669,SolRaw!$B:$B,$C669,SolRaw!$C:$C,D$1))/1000</f>
        <v>2493.8490000000002</v>
      </c>
      <c r="E669" s="2">
        <f>MAX(1,SUMIFS(SolRaw!$E:$E,SolRaw!$A:$A,$B669,SolRaw!$B:$B,$C669,SolRaw!$C:$C,E$1))/1000</f>
        <v>2556.9720000000002</v>
      </c>
      <c r="F669" s="2">
        <f>MAX(1,SUMIFS(SolRaw!$E:$E,SolRaw!$A:$A,$B669,SolRaw!$B:$B,$C669,SolRaw!$C:$C,F$1))/1000</f>
        <v>2559.4639999999999</v>
      </c>
      <c r="G669" s="2">
        <f>MAX(1,SUMIFS(SolRaw!$E:$E,SolRaw!$A:$A,$B669,SolRaw!$B:$B,$C669,SolRaw!$C:$C,G$1))/1000</f>
        <v>2491.3110000000001</v>
      </c>
      <c r="H669" s="2">
        <f>MAX(1,SUMIFS(SolRaw!$E:$E,SolRaw!$A:$A,$B669,SolRaw!$B:$B,$C669,SolRaw!$C:$C,H$1))/1000</f>
        <v>2515.6529999999998</v>
      </c>
      <c r="I669" s="2">
        <f>MAX(1,SUMIFS(SolRaw!$E:$E,SolRaw!$A:$A,$B669,SolRaw!$B:$B,$C669,SolRaw!$C:$C,I$1))/1000</f>
        <v>2561.5369999999998</v>
      </c>
      <c r="J669" s="2">
        <f>MAX(1,SUMIFS(SolRaw!$E:$E,SolRaw!$A:$A,$B669,SolRaw!$B:$B,$C669,SolRaw!$C:$C,J$1))/1000</f>
        <v>2586.683</v>
      </c>
      <c r="K669" s="2">
        <f>MAX(1,SUMIFS(SolRaw!$E:$E,SolRaw!$A:$A,$B669,SolRaw!$B:$B,$C669,SolRaw!$C:$C,K$1))/1000</f>
        <v>2527.5839999999998</v>
      </c>
      <c r="L669" s="2">
        <f>MAX(1,SUMIFS(SolRaw!$E:$E,SolRaw!$A:$A,$B669,SolRaw!$B:$B,$C669,SolRaw!$C:$C,L$1))/1000</f>
        <v>2487.5349999999999</v>
      </c>
      <c r="M669" s="2">
        <f>MAX(1,SUMIFS(SolRaw!$E:$E,SolRaw!$A:$A,$B669,SolRaw!$B:$B,$C669,SolRaw!$C:$C,M$1))/1000</f>
        <v>2485.21</v>
      </c>
      <c r="N669" s="2">
        <f t="shared" si="70"/>
        <v>2526.5798</v>
      </c>
      <c r="O669" s="2">
        <f t="shared" si="71"/>
        <v>2485.21</v>
      </c>
      <c r="P669" s="2">
        <f t="shared" si="72"/>
        <v>2491.9455000000003</v>
      </c>
      <c r="Q669" s="2">
        <f t="shared" si="73"/>
        <v>2521.6184999999996</v>
      </c>
      <c r="R669" s="2">
        <f t="shared" si="74"/>
        <v>2558.8409999999999</v>
      </c>
      <c r="S669" s="2">
        <f t="shared" si="75"/>
        <v>2586.683</v>
      </c>
      <c r="T669" s="2">
        <f t="shared" si="76"/>
        <v>37.284209600192803</v>
      </c>
    </row>
    <row r="670" spans="1:20" x14ac:dyDescent="0.2">
      <c r="A670" t="str">
        <f>VLOOKUP(B670,GraphStats!$A:$B,2,0)</f>
        <v>LAW</v>
      </c>
      <c r="B670" t="s">
        <v>128</v>
      </c>
      <c r="C670" t="s">
        <v>156</v>
      </c>
      <c r="D670" s="2">
        <f>MAX(1,SUMIFS(SolRaw!$E:$E,SolRaw!$A:$A,$B670,SolRaw!$B:$B,$C670,SolRaw!$C:$C,D$1))/1000</f>
        <v>3126.6970000000001</v>
      </c>
      <c r="E670" s="2">
        <f>MAX(1,SUMIFS(SolRaw!$E:$E,SolRaw!$A:$A,$B670,SolRaw!$B:$B,$C670,SolRaw!$C:$C,E$1))/1000</f>
        <v>3099.3539999999998</v>
      </c>
      <c r="F670" s="2">
        <f>MAX(1,SUMIFS(SolRaw!$E:$E,SolRaw!$A:$A,$B670,SolRaw!$B:$B,$C670,SolRaw!$C:$C,F$1))/1000</f>
        <v>3404.451</v>
      </c>
      <c r="G670" s="2">
        <f>MAX(1,SUMIFS(SolRaw!$E:$E,SolRaw!$A:$A,$B670,SolRaw!$B:$B,$C670,SolRaw!$C:$C,G$1))/1000</f>
        <v>3364.221</v>
      </c>
      <c r="H670" s="2">
        <f>MAX(1,SUMIFS(SolRaw!$E:$E,SolRaw!$A:$A,$B670,SolRaw!$B:$B,$C670,SolRaw!$C:$C,H$1))/1000</f>
        <v>3100.9690000000001</v>
      </c>
      <c r="I670" s="2">
        <f>MAX(1,SUMIFS(SolRaw!$E:$E,SolRaw!$A:$A,$B670,SolRaw!$B:$B,$C670,SolRaw!$C:$C,I$1))/1000</f>
        <v>3289.0149999999999</v>
      </c>
      <c r="J670" s="2">
        <f>MAX(1,SUMIFS(SolRaw!$E:$E,SolRaw!$A:$A,$B670,SolRaw!$B:$B,$C670,SolRaw!$C:$C,J$1))/1000</f>
        <v>3201.4279999999999</v>
      </c>
      <c r="K670" s="2">
        <f>MAX(1,SUMIFS(SolRaw!$E:$E,SolRaw!$A:$A,$B670,SolRaw!$B:$B,$C670,SolRaw!$C:$C,K$1))/1000</f>
        <v>3135.57</v>
      </c>
      <c r="L670" s="2">
        <f>MAX(1,SUMIFS(SolRaw!$E:$E,SolRaw!$A:$A,$B670,SolRaw!$B:$B,$C670,SolRaw!$C:$C,L$1))/1000</f>
        <v>3207.0250000000001</v>
      </c>
      <c r="M670" s="2">
        <f>MAX(1,SUMIFS(SolRaw!$E:$E,SolRaw!$A:$A,$B670,SolRaw!$B:$B,$C670,SolRaw!$C:$C,M$1))/1000</f>
        <v>3100.83</v>
      </c>
      <c r="N670" s="2">
        <f t="shared" si="70"/>
        <v>3202.9559999999997</v>
      </c>
      <c r="O670" s="2">
        <f t="shared" si="71"/>
        <v>3099.3539999999998</v>
      </c>
      <c r="P670" s="2">
        <f t="shared" si="72"/>
        <v>3107.4009999999998</v>
      </c>
      <c r="Q670" s="2">
        <f t="shared" si="73"/>
        <v>3168.4989999999998</v>
      </c>
      <c r="R670" s="2">
        <f t="shared" si="74"/>
        <v>3268.5174999999999</v>
      </c>
      <c r="S670" s="2">
        <f t="shared" si="75"/>
        <v>3404.451</v>
      </c>
      <c r="T670" s="2">
        <f t="shared" si="76"/>
        <v>113.50596107791969</v>
      </c>
    </row>
    <row r="671" spans="1:20" x14ac:dyDescent="0.2">
      <c r="A671" t="str">
        <f>VLOOKUP(B671,GraphStats!$A:$B,2,0)</f>
        <v>LAW</v>
      </c>
      <c r="B671" t="s">
        <v>128</v>
      </c>
      <c r="C671" t="s">
        <v>157</v>
      </c>
      <c r="D671" s="2">
        <f>MAX(1,SUMIFS(SolRaw!$E:$E,SolRaw!$A:$A,$B671,SolRaw!$B:$B,$C671,SolRaw!$C:$C,D$1))/1000</f>
        <v>3671.0169999999998</v>
      </c>
      <c r="E671" s="2">
        <f>MAX(1,SUMIFS(SolRaw!$E:$E,SolRaw!$A:$A,$B671,SolRaw!$B:$B,$C671,SolRaw!$C:$C,E$1))/1000</f>
        <v>3717.076</v>
      </c>
      <c r="F671" s="2">
        <f>MAX(1,SUMIFS(SolRaw!$E:$E,SolRaw!$A:$A,$B671,SolRaw!$B:$B,$C671,SolRaw!$C:$C,F$1))/1000</f>
        <v>3741.4749999999999</v>
      </c>
      <c r="G671" s="2">
        <f>MAX(1,SUMIFS(SolRaw!$E:$E,SolRaw!$A:$A,$B671,SolRaw!$B:$B,$C671,SolRaw!$C:$C,G$1))/1000</f>
        <v>4031.2020000000002</v>
      </c>
      <c r="H671" s="2">
        <f>MAX(1,SUMIFS(SolRaw!$E:$E,SolRaw!$A:$A,$B671,SolRaw!$B:$B,$C671,SolRaw!$C:$C,H$1))/1000</f>
        <v>3694.8049999999998</v>
      </c>
      <c r="I671" s="2">
        <f>MAX(1,SUMIFS(SolRaw!$E:$E,SolRaw!$A:$A,$B671,SolRaw!$B:$B,$C671,SolRaw!$C:$C,I$1))/1000</f>
        <v>3683.201</v>
      </c>
      <c r="J671" s="2">
        <f>MAX(1,SUMIFS(SolRaw!$E:$E,SolRaw!$A:$A,$B671,SolRaw!$B:$B,$C671,SolRaw!$C:$C,J$1))/1000</f>
        <v>3794.4740000000002</v>
      </c>
      <c r="K671" s="2">
        <f>MAX(1,SUMIFS(SolRaw!$E:$E,SolRaw!$A:$A,$B671,SolRaw!$B:$B,$C671,SolRaw!$C:$C,K$1))/1000</f>
        <v>3739.2820000000002</v>
      </c>
      <c r="L671" s="2">
        <f>MAX(1,SUMIFS(SolRaw!$E:$E,SolRaw!$A:$A,$B671,SolRaw!$B:$B,$C671,SolRaw!$C:$C,L$1))/1000</f>
        <v>3643.6860000000001</v>
      </c>
      <c r="M671" s="2">
        <f>MAX(1,SUMIFS(SolRaw!$E:$E,SolRaw!$A:$A,$B671,SolRaw!$B:$B,$C671,SolRaw!$C:$C,M$1))/1000</f>
        <v>3711.9960000000001</v>
      </c>
      <c r="N671" s="2">
        <f t="shared" si="70"/>
        <v>3742.8213999999998</v>
      </c>
      <c r="O671" s="2">
        <f t="shared" si="71"/>
        <v>3643.6860000000001</v>
      </c>
      <c r="P671" s="2">
        <f t="shared" si="72"/>
        <v>3686.1019999999999</v>
      </c>
      <c r="Q671" s="2">
        <f t="shared" si="73"/>
        <v>3714.5360000000001</v>
      </c>
      <c r="R671" s="2">
        <f t="shared" si="74"/>
        <v>3740.9267500000001</v>
      </c>
      <c r="S671" s="2">
        <f t="shared" si="75"/>
        <v>4031.2020000000002</v>
      </c>
      <c r="T671" s="2">
        <f t="shared" si="76"/>
        <v>109.69786727006144</v>
      </c>
    </row>
    <row r="672" spans="1:20" x14ac:dyDescent="0.2">
      <c r="A672" t="str">
        <f>VLOOKUP(B672,GraphStats!$A:$B,2,0)</f>
        <v>LAW</v>
      </c>
      <c r="B672" t="s">
        <v>128</v>
      </c>
      <c r="C672" t="s">
        <v>158</v>
      </c>
      <c r="D672" s="2">
        <f>MAX(1,SUMIFS(SolRaw!$E:$E,SolRaw!$A:$A,$B672,SolRaw!$B:$B,$C672,SolRaw!$C:$C,D$1))/1000</f>
        <v>1620.625</v>
      </c>
      <c r="E672" s="2">
        <f>MAX(1,SUMIFS(SolRaw!$E:$E,SolRaw!$A:$A,$B672,SolRaw!$B:$B,$C672,SolRaw!$C:$C,E$1))/1000</f>
        <v>1614.645</v>
      </c>
      <c r="F672" s="2">
        <f>MAX(1,SUMIFS(SolRaw!$E:$E,SolRaw!$A:$A,$B672,SolRaw!$B:$B,$C672,SolRaw!$C:$C,F$1))/1000</f>
        <v>1974.0419999999999</v>
      </c>
      <c r="G672" s="2">
        <f>MAX(1,SUMIFS(SolRaw!$E:$E,SolRaw!$A:$A,$B672,SolRaw!$B:$B,$C672,SolRaw!$C:$C,G$1))/1000</f>
        <v>1879.2190000000001</v>
      </c>
      <c r="H672" s="2">
        <f>MAX(1,SUMIFS(SolRaw!$E:$E,SolRaw!$A:$A,$B672,SolRaw!$B:$B,$C672,SolRaw!$C:$C,H$1))/1000</f>
        <v>1829.8979999999999</v>
      </c>
      <c r="I672" s="2">
        <f>MAX(1,SUMIFS(SolRaw!$E:$E,SolRaw!$A:$A,$B672,SolRaw!$B:$B,$C672,SolRaw!$C:$C,I$1))/1000</f>
        <v>1838.05</v>
      </c>
      <c r="J672" s="2">
        <f>MAX(1,SUMIFS(SolRaw!$E:$E,SolRaw!$A:$A,$B672,SolRaw!$B:$B,$C672,SolRaw!$C:$C,J$1))/1000</f>
        <v>1640.9269999999999</v>
      </c>
      <c r="K672" s="2">
        <f>MAX(1,SUMIFS(SolRaw!$E:$E,SolRaw!$A:$A,$B672,SolRaw!$B:$B,$C672,SolRaw!$C:$C,K$1))/1000</f>
        <v>1831.1859999999999</v>
      </c>
      <c r="L672" s="2">
        <f>MAX(1,SUMIFS(SolRaw!$E:$E,SolRaw!$A:$A,$B672,SolRaw!$B:$B,$C672,SolRaw!$C:$C,L$1))/1000</f>
        <v>1838.1959999999999</v>
      </c>
      <c r="M672" s="2">
        <f>MAX(1,SUMIFS(SolRaw!$E:$E,SolRaw!$A:$A,$B672,SolRaw!$B:$B,$C672,SolRaw!$C:$C,M$1))/1000</f>
        <v>1655.2460000000001</v>
      </c>
      <c r="N672" s="2">
        <f t="shared" si="70"/>
        <v>1772.2033999999999</v>
      </c>
      <c r="O672" s="2">
        <f t="shared" si="71"/>
        <v>1614.645</v>
      </c>
      <c r="P672" s="2">
        <f t="shared" si="72"/>
        <v>1644.50675</v>
      </c>
      <c r="Q672" s="2">
        <f t="shared" si="73"/>
        <v>1830.5419999999999</v>
      </c>
      <c r="R672" s="2">
        <f t="shared" si="74"/>
        <v>1838.1595</v>
      </c>
      <c r="S672" s="2">
        <f t="shared" si="75"/>
        <v>1974.0419999999999</v>
      </c>
      <c r="T672" s="2">
        <f t="shared" si="76"/>
        <v>127.54204466693412</v>
      </c>
    </row>
    <row r="673" spans="1:20" x14ac:dyDescent="0.2">
      <c r="A673" t="str">
        <f>VLOOKUP(B673,GraphStats!$A:$B,2,0)</f>
        <v>LAW</v>
      </c>
      <c r="B673" t="s">
        <v>128</v>
      </c>
      <c r="C673" t="s">
        <v>159</v>
      </c>
      <c r="D673" s="2">
        <f>MAX(1,SUMIFS(SolRaw!$E:$E,SolRaw!$A:$A,$B673,SolRaw!$B:$B,$C673,SolRaw!$C:$C,D$1))/1000</f>
        <v>2135.6080000000002</v>
      </c>
      <c r="E673" s="2">
        <f>MAX(1,SUMIFS(SolRaw!$E:$E,SolRaw!$A:$A,$B673,SolRaw!$B:$B,$C673,SolRaw!$C:$C,E$1))/1000</f>
        <v>1827.143</v>
      </c>
      <c r="F673" s="2">
        <f>MAX(1,SUMIFS(SolRaw!$E:$E,SolRaw!$A:$A,$B673,SolRaw!$B:$B,$C673,SolRaw!$C:$C,F$1))/1000</f>
        <v>2141.614</v>
      </c>
      <c r="G673" s="2">
        <f>MAX(1,SUMIFS(SolRaw!$E:$E,SolRaw!$A:$A,$B673,SolRaw!$B:$B,$C673,SolRaw!$C:$C,G$1))/1000</f>
        <v>1920.557</v>
      </c>
      <c r="H673" s="2">
        <f>MAX(1,SUMIFS(SolRaw!$E:$E,SolRaw!$A:$A,$B673,SolRaw!$B:$B,$C673,SolRaw!$C:$C,H$1))/1000</f>
        <v>2172.5940000000001</v>
      </c>
      <c r="I673" s="2">
        <f>MAX(1,SUMIFS(SolRaw!$E:$E,SolRaw!$A:$A,$B673,SolRaw!$B:$B,$C673,SolRaw!$C:$C,I$1))/1000</f>
        <v>2368.7730000000001</v>
      </c>
      <c r="J673" s="2">
        <f>MAX(1,SUMIFS(SolRaw!$E:$E,SolRaw!$A:$A,$B673,SolRaw!$B:$B,$C673,SolRaw!$C:$C,J$1))/1000</f>
        <v>2414.8580000000002</v>
      </c>
      <c r="K673" s="2">
        <f>MAX(1,SUMIFS(SolRaw!$E:$E,SolRaw!$A:$A,$B673,SolRaw!$B:$B,$C673,SolRaw!$C:$C,K$1))/1000</f>
        <v>2188.5120000000002</v>
      </c>
      <c r="L673" s="2">
        <f>MAX(1,SUMIFS(SolRaw!$E:$E,SolRaw!$A:$A,$B673,SolRaw!$B:$B,$C673,SolRaw!$C:$C,L$1))/1000</f>
        <v>2052.6170000000002</v>
      </c>
      <c r="M673" s="2">
        <f>MAX(1,SUMIFS(SolRaw!$E:$E,SolRaw!$A:$A,$B673,SolRaw!$B:$B,$C673,SolRaw!$C:$C,M$1))/1000</f>
        <v>2050.931</v>
      </c>
      <c r="N673" s="2">
        <f t="shared" si="70"/>
        <v>2127.3206999999998</v>
      </c>
      <c r="O673" s="2">
        <f t="shared" si="71"/>
        <v>1827.143</v>
      </c>
      <c r="P673" s="2">
        <f t="shared" si="72"/>
        <v>2051.3525</v>
      </c>
      <c r="Q673" s="2">
        <f t="shared" si="73"/>
        <v>2138.6109999999999</v>
      </c>
      <c r="R673" s="2">
        <f t="shared" si="74"/>
        <v>2184.5325000000003</v>
      </c>
      <c r="S673" s="2">
        <f t="shared" si="75"/>
        <v>2414.8580000000002</v>
      </c>
      <c r="T673" s="2">
        <f t="shared" si="76"/>
        <v>179.91289404601085</v>
      </c>
    </row>
    <row r="674" spans="1:20" x14ac:dyDescent="0.2">
      <c r="A674" t="str">
        <f>VLOOKUP(B674,GraphStats!$A:$B,2,0)</f>
        <v>LAW</v>
      </c>
      <c r="B674" t="s">
        <v>128</v>
      </c>
      <c r="C674" t="s">
        <v>160</v>
      </c>
      <c r="D674" s="2">
        <f>MAX(1,SUMIFS(SolRaw!$E:$E,SolRaw!$A:$A,$B674,SolRaw!$B:$B,$C674,SolRaw!$C:$C,D$1))/1000</f>
        <v>1749.0640000000001</v>
      </c>
      <c r="E674" s="2">
        <f>MAX(1,SUMIFS(SolRaw!$E:$E,SolRaw!$A:$A,$B674,SolRaw!$B:$B,$C674,SolRaw!$C:$C,E$1))/1000</f>
        <v>1648.0340000000001</v>
      </c>
      <c r="F674" s="2">
        <f>MAX(1,SUMIFS(SolRaw!$E:$E,SolRaw!$A:$A,$B674,SolRaw!$B:$B,$C674,SolRaw!$C:$C,F$1))/1000</f>
        <v>1924.585</v>
      </c>
      <c r="G674" s="2">
        <f>MAX(1,SUMIFS(SolRaw!$E:$E,SolRaw!$A:$A,$B674,SolRaw!$B:$B,$C674,SolRaw!$C:$C,G$1))/1000</f>
        <v>1905.2170000000001</v>
      </c>
      <c r="H674" s="2">
        <f>MAX(1,SUMIFS(SolRaw!$E:$E,SolRaw!$A:$A,$B674,SolRaw!$B:$B,$C674,SolRaw!$C:$C,H$1))/1000</f>
        <v>1998.6579999999999</v>
      </c>
      <c r="I674" s="2">
        <f>MAX(1,SUMIFS(SolRaw!$E:$E,SolRaw!$A:$A,$B674,SolRaw!$B:$B,$C674,SolRaw!$C:$C,I$1))/1000</f>
        <v>1660.5429999999999</v>
      </c>
      <c r="J674" s="2">
        <f>MAX(1,SUMIFS(SolRaw!$E:$E,SolRaw!$A:$A,$B674,SolRaw!$B:$B,$C674,SolRaw!$C:$C,J$1))/1000</f>
        <v>1817.4970000000001</v>
      </c>
      <c r="K674" s="2">
        <f>MAX(1,SUMIFS(SolRaw!$E:$E,SolRaw!$A:$A,$B674,SolRaw!$B:$B,$C674,SolRaw!$C:$C,K$1))/1000</f>
        <v>1759.0550000000001</v>
      </c>
      <c r="L674" s="2">
        <f>MAX(1,SUMIFS(SolRaw!$E:$E,SolRaw!$A:$A,$B674,SolRaw!$B:$B,$C674,SolRaw!$C:$C,L$1))/1000</f>
        <v>1809.2719999999999</v>
      </c>
      <c r="M674" s="2">
        <f>MAX(1,SUMIFS(SolRaw!$E:$E,SolRaw!$A:$A,$B674,SolRaw!$B:$B,$C674,SolRaw!$C:$C,M$1))/1000</f>
        <v>1819.683</v>
      </c>
      <c r="N674" s="2">
        <f t="shared" si="70"/>
        <v>1809.1608000000001</v>
      </c>
      <c r="O674" s="2">
        <f t="shared" si="71"/>
        <v>1648.0340000000001</v>
      </c>
      <c r="P674" s="2">
        <f t="shared" si="72"/>
        <v>1751.5617500000001</v>
      </c>
      <c r="Q674" s="2">
        <f t="shared" si="73"/>
        <v>1813.3845000000001</v>
      </c>
      <c r="R674" s="2">
        <f t="shared" si="74"/>
        <v>1883.8335000000002</v>
      </c>
      <c r="S674" s="2">
        <f t="shared" si="75"/>
        <v>1998.6579999999999</v>
      </c>
      <c r="T674" s="2">
        <f t="shared" si="76"/>
        <v>111.95746331114627</v>
      </c>
    </row>
    <row r="675" spans="1:20" x14ac:dyDescent="0.2">
      <c r="A675" t="str">
        <f>VLOOKUP(B675,GraphStats!$A:$B,2,0)</f>
        <v>LAW</v>
      </c>
      <c r="B675" t="s">
        <v>128</v>
      </c>
      <c r="C675" t="s">
        <v>161</v>
      </c>
      <c r="D675" s="2">
        <f>MAX(1,SUMIFS(SolRaw!$E:$E,SolRaw!$A:$A,$B675,SolRaw!$B:$B,$C675,SolRaw!$C:$C,D$1))/1000</f>
        <v>1657.425</v>
      </c>
      <c r="E675" s="2">
        <f>MAX(1,SUMIFS(SolRaw!$E:$E,SolRaw!$A:$A,$B675,SolRaw!$B:$B,$C675,SolRaw!$C:$C,E$1))/1000</f>
        <v>1865.4280000000001</v>
      </c>
      <c r="F675" s="2">
        <f>MAX(1,SUMIFS(SolRaw!$E:$E,SolRaw!$A:$A,$B675,SolRaw!$B:$B,$C675,SolRaw!$C:$C,F$1))/1000</f>
        <v>1631.857</v>
      </c>
      <c r="G675" s="2">
        <f>MAX(1,SUMIFS(SolRaw!$E:$E,SolRaw!$A:$A,$B675,SolRaw!$B:$B,$C675,SolRaw!$C:$C,G$1))/1000</f>
        <v>1864.425</v>
      </c>
      <c r="H675" s="2">
        <f>MAX(1,SUMIFS(SolRaw!$E:$E,SolRaw!$A:$A,$B675,SolRaw!$B:$B,$C675,SolRaw!$C:$C,H$1))/1000</f>
        <v>1860.673</v>
      </c>
      <c r="I675" s="2">
        <f>MAX(1,SUMIFS(SolRaw!$E:$E,SolRaw!$A:$A,$B675,SolRaw!$B:$B,$C675,SolRaw!$C:$C,I$1))/1000</f>
        <v>1796.627</v>
      </c>
      <c r="J675" s="2">
        <f>MAX(1,SUMIFS(SolRaw!$E:$E,SolRaw!$A:$A,$B675,SolRaw!$B:$B,$C675,SolRaw!$C:$C,J$1))/1000</f>
        <v>1636.3309999999999</v>
      </c>
      <c r="K675" s="2">
        <f>MAX(1,SUMIFS(SolRaw!$E:$E,SolRaw!$A:$A,$B675,SolRaw!$B:$B,$C675,SolRaw!$C:$C,K$1))/1000</f>
        <v>1614.2529999999999</v>
      </c>
      <c r="L675" s="2">
        <f>MAX(1,SUMIFS(SolRaw!$E:$E,SolRaw!$A:$A,$B675,SolRaw!$B:$B,$C675,SolRaw!$C:$C,L$1))/1000</f>
        <v>1763.9359999999999</v>
      </c>
      <c r="M675" s="2">
        <f>MAX(1,SUMIFS(SolRaw!$E:$E,SolRaw!$A:$A,$B675,SolRaw!$B:$B,$C675,SolRaw!$C:$C,M$1))/1000</f>
        <v>1596.818</v>
      </c>
      <c r="N675" s="2">
        <f t="shared" si="70"/>
        <v>1728.7773000000002</v>
      </c>
      <c r="O675" s="2">
        <f t="shared" si="71"/>
        <v>1596.818</v>
      </c>
      <c r="P675" s="2">
        <f t="shared" si="72"/>
        <v>1632.9755</v>
      </c>
      <c r="Q675" s="2">
        <f t="shared" si="73"/>
        <v>1710.6804999999999</v>
      </c>
      <c r="R675" s="2">
        <f t="shared" si="74"/>
        <v>1844.6614999999999</v>
      </c>
      <c r="S675" s="2">
        <f t="shared" si="75"/>
        <v>1865.4280000000001</v>
      </c>
      <c r="T675" s="2">
        <f t="shared" si="76"/>
        <v>112.48209229230919</v>
      </c>
    </row>
    <row r="676" spans="1:20" x14ac:dyDescent="0.2">
      <c r="A676" t="str">
        <f>VLOOKUP(B676,GraphStats!$A:$B,2,0)</f>
        <v>LAW</v>
      </c>
      <c r="B676" t="s">
        <v>128</v>
      </c>
      <c r="C676" t="s">
        <v>162</v>
      </c>
      <c r="D676" s="2">
        <f>MAX(1,SUMIFS(SolRaw!$E:$E,SolRaw!$A:$A,$B676,SolRaw!$B:$B,$C676,SolRaw!$C:$C,D$1))/1000</f>
        <v>1282.7439999999999</v>
      </c>
      <c r="E676" s="2">
        <f>MAX(1,SUMIFS(SolRaw!$E:$E,SolRaw!$A:$A,$B676,SolRaw!$B:$B,$C676,SolRaw!$C:$C,E$1))/1000</f>
        <v>1286.385</v>
      </c>
      <c r="F676" s="2">
        <f>MAX(1,SUMIFS(SolRaw!$E:$E,SolRaw!$A:$A,$B676,SolRaw!$B:$B,$C676,SolRaw!$C:$C,F$1))/1000</f>
        <v>1274.164</v>
      </c>
      <c r="G676" s="2">
        <f>MAX(1,SUMIFS(SolRaw!$E:$E,SolRaw!$A:$A,$B676,SolRaw!$B:$B,$C676,SolRaw!$C:$C,G$1))/1000</f>
        <v>1298.7809999999999</v>
      </c>
      <c r="H676" s="2">
        <f>MAX(1,SUMIFS(SolRaw!$E:$E,SolRaw!$A:$A,$B676,SolRaw!$B:$B,$C676,SolRaw!$C:$C,H$1))/1000</f>
        <v>1096.742</v>
      </c>
      <c r="I676" s="2">
        <f>MAX(1,SUMIFS(SolRaw!$E:$E,SolRaw!$A:$A,$B676,SolRaw!$B:$B,$C676,SolRaw!$C:$C,I$1))/1000</f>
        <v>1220.5419999999999</v>
      </c>
      <c r="J676" s="2">
        <f>MAX(1,SUMIFS(SolRaw!$E:$E,SolRaw!$A:$A,$B676,SolRaw!$B:$B,$C676,SolRaw!$C:$C,J$1))/1000</f>
        <v>1275.586</v>
      </c>
      <c r="K676" s="2">
        <f>MAX(1,SUMIFS(SolRaw!$E:$E,SolRaw!$A:$A,$B676,SolRaw!$B:$B,$C676,SolRaw!$C:$C,K$1))/1000</f>
        <v>1220.376</v>
      </c>
      <c r="L676" s="2">
        <f>MAX(1,SUMIFS(SolRaw!$E:$E,SolRaw!$A:$A,$B676,SolRaw!$B:$B,$C676,SolRaw!$C:$C,L$1))/1000</f>
        <v>1189.019</v>
      </c>
      <c r="M676" s="2">
        <f>MAX(1,SUMIFS(SolRaw!$E:$E,SolRaw!$A:$A,$B676,SolRaw!$B:$B,$C676,SolRaw!$C:$C,M$1))/1000</f>
        <v>1292.095</v>
      </c>
      <c r="N676" s="2">
        <f t="shared" si="70"/>
        <v>1243.6433999999999</v>
      </c>
      <c r="O676" s="2">
        <f t="shared" si="71"/>
        <v>1096.742</v>
      </c>
      <c r="P676" s="2">
        <f t="shared" si="72"/>
        <v>1220.4175</v>
      </c>
      <c r="Q676" s="2">
        <f t="shared" si="73"/>
        <v>1274.875</v>
      </c>
      <c r="R676" s="2">
        <f t="shared" si="74"/>
        <v>1285.4747499999999</v>
      </c>
      <c r="S676" s="2">
        <f t="shared" si="75"/>
        <v>1298.7809999999999</v>
      </c>
      <c r="T676" s="2">
        <f t="shared" si="76"/>
        <v>63.538390379710172</v>
      </c>
    </row>
    <row r="677" spans="1:20" x14ac:dyDescent="0.2">
      <c r="A677" t="str">
        <f>VLOOKUP(B677,GraphStats!$A:$B,2,0)</f>
        <v>ISPD</v>
      </c>
      <c r="B677" t="s">
        <v>47</v>
      </c>
      <c r="C677" t="s">
        <v>136</v>
      </c>
      <c r="D677" s="2">
        <f>MAX(1,SUMIFS(SolRaw!$E:$E,SolRaw!$A:$A,$B677,SolRaw!$B:$B,$C677,SolRaw!$C:$C,D$1))/1000</f>
        <v>3.0000000000000001E-3</v>
      </c>
      <c r="E677" s="2">
        <f>MAX(1,SUMIFS(SolRaw!$E:$E,SolRaw!$A:$A,$B677,SolRaw!$B:$B,$C677,SolRaw!$C:$C,E$1))/1000</f>
        <v>3.0000000000000001E-3</v>
      </c>
      <c r="F677" s="2">
        <f>MAX(1,SUMIFS(SolRaw!$E:$E,SolRaw!$A:$A,$B677,SolRaw!$B:$B,$C677,SolRaw!$C:$C,F$1))/1000</f>
        <v>4.0000000000000001E-3</v>
      </c>
      <c r="G677" s="2">
        <f>MAX(1,SUMIFS(SolRaw!$E:$E,SolRaw!$A:$A,$B677,SolRaw!$B:$B,$C677,SolRaw!$C:$C,G$1))/1000</f>
        <v>3.0000000000000001E-3</v>
      </c>
      <c r="H677" s="2">
        <f>MAX(1,SUMIFS(SolRaw!$E:$E,SolRaw!$A:$A,$B677,SolRaw!$B:$B,$C677,SolRaw!$C:$C,H$1))/1000</f>
        <v>3.0000000000000001E-3</v>
      </c>
      <c r="I677" s="2">
        <f>MAX(1,SUMIFS(SolRaw!$E:$E,SolRaw!$A:$A,$B677,SolRaw!$B:$B,$C677,SolRaw!$C:$C,I$1))/1000</f>
        <v>3.0000000000000001E-3</v>
      </c>
      <c r="J677" s="2">
        <f>MAX(1,SUMIFS(SolRaw!$E:$E,SolRaw!$A:$A,$B677,SolRaw!$B:$B,$C677,SolRaw!$C:$C,J$1))/1000</f>
        <v>3.0000000000000001E-3</v>
      </c>
      <c r="K677" s="2">
        <f>MAX(1,SUMIFS(SolRaw!$E:$E,SolRaw!$A:$A,$B677,SolRaw!$B:$B,$C677,SolRaw!$C:$C,K$1))/1000</f>
        <v>3.0000000000000001E-3</v>
      </c>
      <c r="L677" s="2">
        <f>MAX(1,SUMIFS(SolRaw!$E:$E,SolRaw!$A:$A,$B677,SolRaw!$B:$B,$C677,SolRaw!$C:$C,L$1))/1000</f>
        <v>3.0000000000000001E-3</v>
      </c>
      <c r="M677" s="2">
        <f>MAX(1,SUMIFS(SolRaw!$E:$E,SolRaw!$A:$A,$B677,SolRaw!$B:$B,$C677,SolRaw!$C:$C,M$1))/1000</f>
        <v>3.0000000000000001E-3</v>
      </c>
      <c r="N677" s="2">
        <f t="shared" si="70"/>
        <v>3.0999999999999995E-3</v>
      </c>
      <c r="O677" s="2">
        <f t="shared" si="71"/>
        <v>3.0000000000000001E-3</v>
      </c>
      <c r="P677" s="2">
        <f t="shared" si="72"/>
        <v>3.0000000000000001E-3</v>
      </c>
      <c r="Q677" s="2">
        <f t="shared" si="73"/>
        <v>3.0000000000000001E-3</v>
      </c>
      <c r="R677" s="2">
        <f t="shared" si="74"/>
        <v>3.0000000000000001E-3</v>
      </c>
      <c r="S677" s="2">
        <f t="shared" si="75"/>
        <v>4.0000000000000001E-3</v>
      </c>
      <c r="T677" s="2">
        <f t="shared" si="76"/>
        <v>3.1622776601683799E-4</v>
      </c>
    </row>
    <row r="678" spans="1:20" x14ac:dyDescent="0.2">
      <c r="A678" t="str">
        <f>VLOOKUP(B678,GraphStats!$A:$B,2,0)</f>
        <v>ISPD</v>
      </c>
      <c r="B678" t="s">
        <v>47</v>
      </c>
      <c r="C678" t="s">
        <v>137</v>
      </c>
      <c r="D678" s="2">
        <f>MAX(1,SUMIFS(SolRaw!$E:$E,SolRaw!$A:$A,$B678,SolRaw!$B:$B,$C678,SolRaw!$C:$C,D$1))/1000</f>
        <v>3.5999999999999997E-2</v>
      </c>
      <c r="E678" s="2">
        <f>MAX(1,SUMIFS(SolRaw!$E:$E,SolRaw!$A:$A,$B678,SolRaw!$B:$B,$C678,SolRaw!$C:$C,E$1))/1000</f>
        <v>4.5999999999999999E-2</v>
      </c>
      <c r="F678" s="2">
        <f>MAX(1,SUMIFS(SolRaw!$E:$E,SolRaw!$A:$A,$B678,SolRaw!$B:$B,$C678,SolRaw!$C:$C,F$1))/1000</f>
        <v>4.7E-2</v>
      </c>
      <c r="G678" s="2">
        <f>MAX(1,SUMIFS(SolRaw!$E:$E,SolRaw!$A:$A,$B678,SolRaw!$B:$B,$C678,SolRaw!$C:$C,G$1))/1000</f>
        <v>4.4999999999999998E-2</v>
      </c>
      <c r="H678" s="2">
        <f>MAX(1,SUMIFS(SolRaw!$E:$E,SolRaw!$A:$A,$B678,SolRaw!$B:$B,$C678,SolRaw!$C:$C,H$1))/1000</f>
        <v>4.9000000000000002E-2</v>
      </c>
      <c r="I678" s="2">
        <f>MAX(1,SUMIFS(SolRaw!$E:$E,SolRaw!$A:$A,$B678,SolRaw!$B:$B,$C678,SolRaw!$C:$C,I$1))/1000</f>
        <v>3.9E-2</v>
      </c>
      <c r="J678" s="2">
        <f>MAX(1,SUMIFS(SolRaw!$E:$E,SolRaw!$A:$A,$B678,SolRaw!$B:$B,$C678,SolRaw!$C:$C,J$1))/1000</f>
        <v>4.2999999999999997E-2</v>
      </c>
      <c r="K678" s="2">
        <f>MAX(1,SUMIFS(SolRaw!$E:$E,SolRaw!$A:$A,$B678,SolRaw!$B:$B,$C678,SolRaw!$C:$C,K$1))/1000</f>
        <v>3.6999999999999998E-2</v>
      </c>
      <c r="L678" s="2">
        <f>MAX(1,SUMIFS(SolRaw!$E:$E,SolRaw!$A:$A,$B678,SolRaw!$B:$B,$C678,SolRaw!$C:$C,L$1))/1000</f>
        <v>4.7E-2</v>
      </c>
      <c r="M678" s="2">
        <f>MAX(1,SUMIFS(SolRaw!$E:$E,SolRaw!$A:$A,$B678,SolRaw!$B:$B,$C678,SolRaw!$C:$C,M$1))/1000</f>
        <v>3.6999999999999998E-2</v>
      </c>
      <c r="N678" s="2">
        <f t="shared" si="70"/>
        <v>4.2599999999999985E-2</v>
      </c>
      <c r="O678" s="2">
        <f t="shared" si="71"/>
        <v>3.5999999999999997E-2</v>
      </c>
      <c r="P678" s="2">
        <f t="shared" si="72"/>
        <v>3.7499999999999999E-2</v>
      </c>
      <c r="Q678" s="2">
        <f t="shared" si="73"/>
        <v>4.3999999999999997E-2</v>
      </c>
      <c r="R678" s="2">
        <f t="shared" si="74"/>
        <v>4.675E-2</v>
      </c>
      <c r="S678" s="2">
        <f t="shared" si="75"/>
        <v>4.9000000000000002E-2</v>
      </c>
      <c r="T678" s="2">
        <f t="shared" si="76"/>
        <v>4.9035134795822125E-3</v>
      </c>
    </row>
    <row r="679" spans="1:20" x14ac:dyDescent="0.2">
      <c r="A679" t="str">
        <f>VLOOKUP(B679,GraphStats!$A:$B,2,0)</f>
        <v>ISPD</v>
      </c>
      <c r="B679" t="s">
        <v>47</v>
      </c>
      <c r="C679" t="s">
        <v>138</v>
      </c>
      <c r="D679" s="2">
        <f>MAX(1,SUMIFS(SolRaw!$E:$E,SolRaw!$A:$A,$B679,SolRaw!$B:$B,$C679,SolRaw!$C:$C,D$1))/1000</f>
        <v>5.8000000000000003E-2</v>
      </c>
      <c r="E679" s="2">
        <f>MAX(1,SUMIFS(SolRaw!$E:$E,SolRaw!$A:$A,$B679,SolRaw!$B:$B,$C679,SolRaw!$C:$C,E$1))/1000</f>
        <v>6.5000000000000002E-2</v>
      </c>
      <c r="F679" s="2">
        <f>MAX(1,SUMIFS(SolRaw!$E:$E,SolRaw!$A:$A,$B679,SolRaw!$B:$B,$C679,SolRaw!$C:$C,F$1))/1000</f>
        <v>6.3E-2</v>
      </c>
      <c r="G679" s="2">
        <f>MAX(1,SUMIFS(SolRaw!$E:$E,SolRaw!$A:$A,$B679,SolRaw!$B:$B,$C679,SolRaw!$C:$C,G$1))/1000</f>
        <v>6.5000000000000002E-2</v>
      </c>
      <c r="H679" s="2">
        <f>MAX(1,SUMIFS(SolRaw!$E:$E,SolRaw!$A:$A,$B679,SolRaw!$B:$B,$C679,SolRaw!$C:$C,H$1))/1000</f>
        <v>6.7000000000000004E-2</v>
      </c>
      <c r="I679" s="2">
        <f>MAX(1,SUMIFS(SolRaw!$E:$E,SolRaw!$A:$A,$B679,SolRaw!$B:$B,$C679,SolRaw!$C:$C,I$1))/1000</f>
        <v>5.8999999999999997E-2</v>
      </c>
      <c r="J679" s="2">
        <f>MAX(1,SUMIFS(SolRaw!$E:$E,SolRaw!$A:$A,$B679,SolRaw!$B:$B,$C679,SolRaw!$C:$C,J$1))/1000</f>
        <v>5.8999999999999997E-2</v>
      </c>
      <c r="K679" s="2">
        <f>MAX(1,SUMIFS(SolRaw!$E:$E,SolRaw!$A:$A,$B679,SolRaw!$B:$B,$C679,SolRaw!$C:$C,K$1))/1000</f>
        <v>6.4000000000000001E-2</v>
      </c>
      <c r="L679" s="2">
        <f>MAX(1,SUMIFS(SolRaw!$E:$E,SolRaw!$A:$A,$B679,SolRaw!$B:$B,$C679,SolRaw!$C:$C,L$1))/1000</f>
        <v>0.06</v>
      </c>
      <c r="M679" s="2">
        <f>MAX(1,SUMIFS(SolRaw!$E:$E,SolRaw!$A:$A,$B679,SolRaw!$B:$B,$C679,SolRaw!$C:$C,M$1))/1000</f>
        <v>6.5000000000000002E-2</v>
      </c>
      <c r="N679" s="2">
        <f t="shared" si="70"/>
        <v>6.25E-2</v>
      </c>
      <c r="O679" s="2">
        <f t="shared" si="71"/>
        <v>5.8000000000000003E-2</v>
      </c>
      <c r="P679" s="2">
        <f t="shared" si="72"/>
        <v>5.9249999999999997E-2</v>
      </c>
      <c r="Q679" s="2">
        <f t="shared" si="73"/>
        <v>6.3500000000000001E-2</v>
      </c>
      <c r="R679" s="2">
        <f t="shared" si="74"/>
        <v>6.5000000000000002E-2</v>
      </c>
      <c r="S679" s="2">
        <f t="shared" si="75"/>
        <v>6.7000000000000004E-2</v>
      </c>
      <c r="T679" s="2">
        <f t="shared" si="76"/>
        <v>3.2058973436118929E-3</v>
      </c>
    </row>
    <row r="680" spans="1:20" x14ac:dyDescent="0.2">
      <c r="A680" t="str">
        <f>VLOOKUP(B680,GraphStats!$A:$B,2,0)</f>
        <v>ISPD</v>
      </c>
      <c r="B680" t="s">
        <v>47</v>
      </c>
      <c r="C680" t="s">
        <v>139</v>
      </c>
      <c r="D680" s="2">
        <f>MAX(1,SUMIFS(SolRaw!$E:$E,SolRaw!$A:$A,$B680,SolRaw!$B:$B,$C680,SolRaw!$C:$C,D$1))/1000</f>
        <v>6.9000000000000006E-2</v>
      </c>
      <c r="E680" s="2">
        <f>MAX(1,SUMIFS(SolRaw!$E:$E,SolRaw!$A:$A,$B680,SolRaw!$B:$B,$C680,SolRaw!$C:$C,E$1))/1000</f>
        <v>6.0999999999999999E-2</v>
      </c>
      <c r="F680" s="2">
        <f>MAX(1,SUMIFS(SolRaw!$E:$E,SolRaw!$A:$A,$B680,SolRaw!$B:$B,$C680,SolRaw!$C:$C,F$1))/1000</f>
        <v>6.5000000000000002E-2</v>
      </c>
      <c r="G680" s="2">
        <f>MAX(1,SUMIFS(SolRaw!$E:$E,SolRaw!$A:$A,$B680,SolRaw!$B:$B,$C680,SolRaw!$C:$C,G$1))/1000</f>
        <v>6.8000000000000005E-2</v>
      </c>
      <c r="H680" s="2">
        <f>MAX(1,SUMIFS(SolRaw!$E:$E,SolRaw!$A:$A,$B680,SolRaw!$B:$B,$C680,SolRaw!$C:$C,H$1))/1000</f>
        <v>6.3E-2</v>
      </c>
      <c r="I680" s="2">
        <f>MAX(1,SUMIFS(SolRaw!$E:$E,SolRaw!$A:$A,$B680,SolRaw!$B:$B,$C680,SolRaw!$C:$C,I$1))/1000</f>
        <v>6.9000000000000006E-2</v>
      </c>
      <c r="J680" s="2">
        <f>MAX(1,SUMIFS(SolRaw!$E:$E,SolRaw!$A:$A,$B680,SolRaw!$B:$B,$C680,SolRaw!$C:$C,J$1))/1000</f>
        <v>6.6000000000000003E-2</v>
      </c>
      <c r="K680" s="2">
        <f>MAX(1,SUMIFS(SolRaw!$E:$E,SolRaw!$A:$A,$B680,SolRaw!$B:$B,$C680,SolRaw!$C:$C,K$1))/1000</f>
        <v>6.4000000000000001E-2</v>
      </c>
      <c r="L680" s="2">
        <f>MAX(1,SUMIFS(SolRaw!$E:$E,SolRaw!$A:$A,$B680,SolRaw!$B:$B,$C680,SolRaw!$C:$C,L$1))/1000</f>
        <v>6.9000000000000006E-2</v>
      </c>
      <c r="M680" s="2">
        <f>MAX(1,SUMIFS(SolRaw!$E:$E,SolRaw!$A:$A,$B680,SolRaw!$B:$B,$C680,SolRaw!$C:$C,M$1))/1000</f>
        <v>6.0999999999999999E-2</v>
      </c>
      <c r="N680" s="2">
        <f t="shared" si="70"/>
        <v>6.5500000000000003E-2</v>
      </c>
      <c r="O680" s="2">
        <f t="shared" si="71"/>
        <v>6.0999999999999999E-2</v>
      </c>
      <c r="P680" s="2">
        <f t="shared" si="72"/>
        <v>6.3250000000000001E-2</v>
      </c>
      <c r="Q680" s="2">
        <f t="shared" si="73"/>
        <v>6.5500000000000003E-2</v>
      </c>
      <c r="R680" s="2">
        <f t="shared" si="74"/>
        <v>6.8750000000000006E-2</v>
      </c>
      <c r="S680" s="2">
        <f t="shared" si="75"/>
        <v>6.9000000000000006E-2</v>
      </c>
      <c r="T680" s="2">
        <f t="shared" si="76"/>
        <v>3.2058973436118938E-3</v>
      </c>
    </row>
    <row r="681" spans="1:20" x14ac:dyDescent="0.2">
      <c r="A681" t="str">
        <f>VLOOKUP(B681,GraphStats!$A:$B,2,0)</f>
        <v>ISPD</v>
      </c>
      <c r="B681" t="s">
        <v>47</v>
      </c>
      <c r="C681" t="s">
        <v>140</v>
      </c>
      <c r="D681" s="2">
        <f>MAX(1,SUMIFS(SolRaw!$E:$E,SolRaw!$A:$A,$B681,SolRaw!$B:$B,$C681,SolRaw!$C:$C,D$1))/1000</f>
        <v>7.6999999999999999E-2</v>
      </c>
      <c r="E681" s="2">
        <f>MAX(1,SUMIFS(SolRaw!$E:$E,SolRaw!$A:$A,$B681,SolRaw!$B:$B,$C681,SolRaw!$C:$C,E$1))/1000</f>
        <v>7.9000000000000001E-2</v>
      </c>
      <c r="F681" s="2">
        <f>MAX(1,SUMIFS(SolRaw!$E:$E,SolRaw!$A:$A,$B681,SolRaw!$B:$B,$C681,SolRaw!$C:$C,F$1))/1000</f>
        <v>7.3999999999999996E-2</v>
      </c>
      <c r="G681" s="2">
        <f>MAX(1,SUMIFS(SolRaw!$E:$E,SolRaw!$A:$A,$B681,SolRaw!$B:$B,$C681,SolRaw!$C:$C,G$1))/1000</f>
        <v>7.5999999999999998E-2</v>
      </c>
      <c r="H681" s="2">
        <f>MAX(1,SUMIFS(SolRaw!$E:$E,SolRaw!$A:$A,$B681,SolRaw!$B:$B,$C681,SolRaw!$C:$C,H$1))/1000</f>
        <v>7.3999999999999996E-2</v>
      </c>
      <c r="I681" s="2">
        <f>MAX(1,SUMIFS(SolRaw!$E:$E,SolRaw!$A:$A,$B681,SolRaw!$B:$B,$C681,SolRaw!$C:$C,I$1))/1000</f>
        <v>7.2999999999999995E-2</v>
      </c>
      <c r="J681" s="2">
        <f>MAX(1,SUMIFS(SolRaw!$E:$E,SolRaw!$A:$A,$B681,SolRaw!$B:$B,$C681,SolRaw!$C:$C,J$1))/1000</f>
        <v>7.8E-2</v>
      </c>
      <c r="K681" s="2">
        <f>MAX(1,SUMIFS(SolRaw!$E:$E,SolRaw!$A:$A,$B681,SolRaw!$B:$B,$C681,SolRaw!$C:$C,K$1))/1000</f>
        <v>9.2999999999999999E-2</v>
      </c>
      <c r="L681" s="2">
        <f>MAX(1,SUMIFS(SolRaw!$E:$E,SolRaw!$A:$A,$B681,SolRaw!$B:$B,$C681,SolRaw!$C:$C,L$1))/1000</f>
        <v>7.5999999999999998E-2</v>
      </c>
      <c r="M681" s="2">
        <f>MAX(1,SUMIFS(SolRaw!$E:$E,SolRaw!$A:$A,$B681,SolRaw!$B:$B,$C681,SolRaw!$C:$C,M$1))/1000</f>
        <v>7.3999999999999996E-2</v>
      </c>
      <c r="N681" s="2">
        <f t="shared" si="70"/>
        <v>7.7399999999999997E-2</v>
      </c>
      <c r="O681" s="2">
        <f t="shared" si="71"/>
        <v>7.2999999999999995E-2</v>
      </c>
      <c r="P681" s="2">
        <f t="shared" si="72"/>
        <v>7.3999999999999996E-2</v>
      </c>
      <c r="Q681" s="2">
        <f t="shared" si="73"/>
        <v>7.5999999999999998E-2</v>
      </c>
      <c r="R681" s="2">
        <f t="shared" si="74"/>
        <v>7.775E-2</v>
      </c>
      <c r="S681" s="2">
        <f t="shared" si="75"/>
        <v>9.2999999999999999E-2</v>
      </c>
      <c r="T681" s="2">
        <f t="shared" si="76"/>
        <v>5.8156875966838377E-3</v>
      </c>
    </row>
    <row r="682" spans="1:20" x14ac:dyDescent="0.2">
      <c r="A682" t="str">
        <f>VLOOKUP(B682,GraphStats!$A:$B,2,0)</f>
        <v>ISPD</v>
      </c>
      <c r="B682" t="s">
        <v>47</v>
      </c>
      <c r="C682" t="s">
        <v>141</v>
      </c>
      <c r="D682" s="2">
        <f>MAX(1,SUMIFS(SolRaw!$E:$E,SolRaw!$A:$A,$B682,SolRaw!$B:$B,$C682,SolRaw!$C:$C,D$1))/1000</f>
        <v>0.05</v>
      </c>
      <c r="E682" s="2">
        <f>MAX(1,SUMIFS(SolRaw!$E:$E,SolRaw!$A:$A,$B682,SolRaw!$B:$B,$C682,SolRaw!$C:$C,E$1))/1000</f>
        <v>4.7E-2</v>
      </c>
      <c r="F682" s="2">
        <f>MAX(1,SUMIFS(SolRaw!$E:$E,SolRaw!$A:$A,$B682,SolRaw!$B:$B,$C682,SolRaw!$C:$C,F$1))/1000</f>
        <v>5.0999999999999997E-2</v>
      </c>
      <c r="G682" s="2">
        <f>MAX(1,SUMIFS(SolRaw!$E:$E,SolRaw!$A:$A,$B682,SolRaw!$B:$B,$C682,SolRaw!$C:$C,G$1))/1000</f>
        <v>0.05</v>
      </c>
      <c r="H682" s="2">
        <f>MAX(1,SUMIFS(SolRaw!$E:$E,SolRaw!$A:$A,$B682,SolRaw!$B:$B,$C682,SolRaw!$C:$C,H$1))/1000</f>
        <v>4.8000000000000001E-2</v>
      </c>
      <c r="I682" s="2">
        <f>MAX(1,SUMIFS(SolRaw!$E:$E,SolRaw!$A:$A,$B682,SolRaw!$B:$B,$C682,SolRaw!$C:$C,I$1))/1000</f>
        <v>5.2999999999999999E-2</v>
      </c>
      <c r="J682" s="2">
        <f>MAX(1,SUMIFS(SolRaw!$E:$E,SolRaw!$A:$A,$B682,SolRaw!$B:$B,$C682,SolRaw!$C:$C,J$1))/1000</f>
        <v>0.05</v>
      </c>
      <c r="K682" s="2">
        <f>MAX(1,SUMIFS(SolRaw!$E:$E,SolRaw!$A:$A,$B682,SolRaw!$B:$B,$C682,SolRaw!$C:$C,K$1))/1000</f>
        <v>4.8000000000000001E-2</v>
      </c>
      <c r="L682" s="2">
        <f>MAX(1,SUMIFS(SolRaw!$E:$E,SolRaw!$A:$A,$B682,SolRaw!$B:$B,$C682,SolRaw!$C:$C,L$1))/1000</f>
        <v>5.2999999999999999E-2</v>
      </c>
      <c r="M682" s="2">
        <f>MAX(1,SUMIFS(SolRaw!$E:$E,SolRaw!$A:$A,$B682,SolRaw!$B:$B,$C682,SolRaw!$C:$C,M$1))/1000</f>
        <v>4.5999999999999999E-2</v>
      </c>
      <c r="N682" s="2">
        <f t="shared" si="70"/>
        <v>4.9599999999999991E-2</v>
      </c>
      <c r="O682" s="2">
        <f t="shared" si="71"/>
        <v>4.5999999999999999E-2</v>
      </c>
      <c r="P682" s="2">
        <f t="shared" si="72"/>
        <v>4.8000000000000001E-2</v>
      </c>
      <c r="Q682" s="2">
        <f t="shared" si="73"/>
        <v>0.05</v>
      </c>
      <c r="R682" s="2">
        <f t="shared" si="74"/>
        <v>5.0749999999999997E-2</v>
      </c>
      <c r="S682" s="2">
        <f t="shared" si="75"/>
        <v>5.2999999999999999E-2</v>
      </c>
      <c r="T682" s="2">
        <f t="shared" si="76"/>
        <v>2.3664319132398457E-3</v>
      </c>
    </row>
    <row r="683" spans="1:20" x14ac:dyDescent="0.2">
      <c r="A683" t="str">
        <f>VLOOKUP(B683,GraphStats!$A:$B,2,0)</f>
        <v>ISPD</v>
      </c>
      <c r="B683" t="s">
        <v>47</v>
      </c>
      <c r="C683" t="s">
        <v>142</v>
      </c>
      <c r="D683" s="2">
        <f>MAX(1,SUMIFS(SolRaw!$E:$E,SolRaw!$A:$A,$B683,SolRaw!$B:$B,$C683,SolRaw!$C:$C,D$1))/1000</f>
        <v>8.6999999999999994E-2</v>
      </c>
      <c r="E683" s="2">
        <f>MAX(1,SUMIFS(SolRaw!$E:$E,SolRaw!$A:$A,$B683,SolRaw!$B:$B,$C683,SolRaw!$C:$C,E$1))/1000</f>
        <v>8.5999999999999993E-2</v>
      </c>
      <c r="F683" s="2">
        <f>MAX(1,SUMIFS(SolRaw!$E:$E,SolRaw!$A:$A,$B683,SolRaw!$B:$B,$C683,SolRaw!$C:$C,F$1))/1000</f>
        <v>8.4000000000000005E-2</v>
      </c>
      <c r="G683" s="2">
        <f>MAX(1,SUMIFS(SolRaw!$E:$E,SolRaw!$A:$A,$B683,SolRaw!$B:$B,$C683,SolRaw!$C:$C,G$1))/1000</f>
        <v>8.1000000000000003E-2</v>
      </c>
      <c r="H683" s="2">
        <f>MAX(1,SUMIFS(SolRaw!$E:$E,SolRaw!$A:$A,$B683,SolRaw!$B:$B,$C683,SolRaw!$C:$C,H$1))/1000</f>
        <v>0.08</v>
      </c>
      <c r="I683" s="2">
        <f>MAX(1,SUMIFS(SolRaw!$E:$E,SolRaw!$A:$A,$B683,SolRaw!$B:$B,$C683,SolRaw!$C:$C,I$1))/1000</f>
        <v>8.2000000000000003E-2</v>
      </c>
      <c r="J683" s="2">
        <f>MAX(1,SUMIFS(SolRaw!$E:$E,SolRaw!$A:$A,$B683,SolRaw!$B:$B,$C683,SolRaw!$C:$C,J$1))/1000</f>
        <v>0.08</v>
      </c>
      <c r="K683" s="2">
        <f>MAX(1,SUMIFS(SolRaw!$E:$E,SolRaw!$A:$A,$B683,SolRaw!$B:$B,$C683,SolRaw!$C:$C,K$1))/1000</f>
        <v>7.8E-2</v>
      </c>
      <c r="L683" s="2">
        <f>MAX(1,SUMIFS(SolRaw!$E:$E,SolRaw!$A:$A,$B683,SolRaw!$B:$B,$C683,SolRaw!$C:$C,L$1))/1000</f>
        <v>0.08</v>
      </c>
      <c r="M683" s="2">
        <f>MAX(1,SUMIFS(SolRaw!$E:$E,SolRaw!$A:$A,$B683,SolRaw!$B:$B,$C683,SolRaw!$C:$C,M$1))/1000</f>
        <v>8.3000000000000004E-2</v>
      </c>
      <c r="N683" s="2">
        <f t="shared" si="70"/>
        <v>8.2099999999999979E-2</v>
      </c>
      <c r="O683" s="2">
        <f t="shared" si="71"/>
        <v>7.8E-2</v>
      </c>
      <c r="P683" s="2">
        <f t="shared" si="72"/>
        <v>0.08</v>
      </c>
      <c r="Q683" s="2">
        <f t="shared" si="73"/>
        <v>8.1500000000000003E-2</v>
      </c>
      <c r="R683" s="2">
        <f t="shared" si="74"/>
        <v>8.3750000000000005E-2</v>
      </c>
      <c r="S683" s="2">
        <f t="shared" si="75"/>
        <v>8.6999999999999994E-2</v>
      </c>
      <c r="T683" s="2">
        <f t="shared" si="76"/>
        <v>2.884826203122505E-3</v>
      </c>
    </row>
    <row r="684" spans="1:20" x14ac:dyDescent="0.2">
      <c r="A684" t="str">
        <f>VLOOKUP(B684,GraphStats!$A:$B,2,0)</f>
        <v>ISPD</v>
      </c>
      <c r="B684" t="s">
        <v>47</v>
      </c>
      <c r="C684" t="s">
        <v>143</v>
      </c>
      <c r="D684" s="2">
        <f>MAX(1,SUMIFS(SolRaw!$E:$E,SolRaw!$A:$A,$B684,SolRaw!$B:$B,$C684,SolRaw!$C:$C,D$1))/1000</f>
        <v>5.0999999999999997E-2</v>
      </c>
      <c r="E684" s="2">
        <f>MAX(1,SUMIFS(SolRaw!$E:$E,SolRaw!$A:$A,$B684,SolRaw!$B:$B,$C684,SolRaw!$C:$C,E$1))/1000</f>
        <v>5.1999999999999998E-2</v>
      </c>
      <c r="F684" s="2">
        <f>MAX(1,SUMIFS(SolRaw!$E:$E,SolRaw!$A:$A,$B684,SolRaw!$B:$B,$C684,SolRaw!$C:$C,F$1))/1000</f>
        <v>4.8000000000000001E-2</v>
      </c>
      <c r="G684" s="2">
        <f>MAX(1,SUMIFS(SolRaw!$E:$E,SolRaw!$A:$A,$B684,SolRaw!$B:$B,$C684,SolRaw!$C:$C,G$1))/1000</f>
        <v>0.05</v>
      </c>
      <c r="H684" s="2">
        <f>MAX(1,SUMIFS(SolRaw!$E:$E,SolRaw!$A:$A,$B684,SolRaw!$B:$B,$C684,SolRaw!$C:$C,H$1))/1000</f>
        <v>4.8000000000000001E-2</v>
      </c>
      <c r="I684" s="2">
        <f>MAX(1,SUMIFS(SolRaw!$E:$E,SolRaw!$A:$A,$B684,SolRaw!$B:$B,$C684,SolRaw!$C:$C,I$1))/1000</f>
        <v>5.3999999999999999E-2</v>
      </c>
      <c r="J684" s="2">
        <f>MAX(1,SUMIFS(SolRaw!$E:$E,SolRaw!$A:$A,$B684,SolRaw!$B:$B,$C684,SolRaw!$C:$C,J$1))/1000</f>
        <v>5.0999999999999997E-2</v>
      </c>
      <c r="K684" s="2">
        <f>MAX(1,SUMIFS(SolRaw!$E:$E,SolRaw!$A:$A,$B684,SolRaw!$B:$B,$C684,SolRaw!$C:$C,K$1))/1000</f>
        <v>4.7E-2</v>
      </c>
      <c r="L684" s="2">
        <f>MAX(1,SUMIFS(SolRaw!$E:$E,SolRaw!$A:$A,$B684,SolRaw!$B:$B,$C684,SolRaw!$C:$C,L$1))/1000</f>
        <v>5.5E-2</v>
      </c>
      <c r="M684" s="2">
        <f>MAX(1,SUMIFS(SolRaw!$E:$E,SolRaw!$A:$A,$B684,SolRaw!$B:$B,$C684,SolRaw!$C:$C,M$1))/1000</f>
        <v>5.0999999999999997E-2</v>
      </c>
      <c r="N684" s="2">
        <f t="shared" si="70"/>
        <v>5.0700000000000002E-2</v>
      </c>
      <c r="O684" s="2">
        <f t="shared" si="71"/>
        <v>4.7E-2</v>
      </c>
      <c r="P684" s="2">
        <f t="shared" si="72"/>
        <v>4.8500000000000001E-2</v>
      </c>
      <c r="Q684" s="2">
        <f t="shared" si="73"/>
        <v>5.0999999999999997E-2</v>
      </c>
      <c r="R684" s="2">
        <f t="shared" si="74"/>
        <v>5.1749999999999997E-2</v>
      </c>
      <c r="S684" s="2">
        <f t="shared" si="75"/>
        <v>5.5E-2</v>
      </c>
      <c r="T684" s="2">
        <f t="shared" si="76"/>
        <v>2.5841396591085733E-3</v>
      </c>
    </row>
    <row r="685" spans="1:20" x14ac:dyDescent="0.2">
      <c r="A685" t="str">
        <f>VLOOKUP(B685,GraphStats!$A:$B,2,0)</f>
        <v>ISPD</v>
      </c>
      <c r="B685" t="s">
        <v>47</v>
      </c>
      <c r="C685" t="s">
        <v>144</v>
      </c>
      <c r="D685" s="2">
        <f>MAX(1,SUMIFS(SolRaw!$E:$E,SolRaw!$A:$A,$B685,SolRaw!$B:$B,$C685,SolRaw!$C:$C,D$1))/1000</f>
        <v>9.6000000000000002E-2</v>
      </c>
      <c r="E685" s="2">
        <f>MAX(1,SUMIFS(SolRaw!$E:$E,SolRaw!$A:$A,$B685,SolRaw!$B:$B,$C685,SolRaw!$C:$C,E$1))/1000</f>
        <v>9.9000000000000005E-2</v>
      </c>
      <c r="F685" s="2">
        <f>MAX(1,SUMIFS(SolRaw!$E:$E,SolRaw!$A:$A,$B685,SolRaw!$B:$B,$C685,SolRaw!$C:$C,F$1))/1000</f>
        <v>9.7000000000000003E-2</v>
      </c>
      <c r="G685" s="2">
        <f>MAX(1,SUMIFS(SolRaw!$E:$E,SolRaw!$A:$A,$B685,SolRaw!$B:$B,$C685,SolRaw!$C:$C,G$1))/1000</f>
        <v>0.125</v>
      </c>
      <c r="H685" s="2">
        <f>MAX(1,SUMIFS(SolRaw!$E:$E,SolRaw!$A:$A,$B685,SolRaw!$B:$B,$C685,SolRaw!$C:$C,H$1))/1000</f>
        <v>9.2999999999999999E-2</v>
      </c>
      <c r="I685" s="2">
        <f>MAX(1,SUMIFS(SolRaw!$E:$E,SolRaw!$A:$A,$B685,SolRaw!$B:$B,$C685,SolRaw!$C:$C,I$1))/1000</f>
        <v>9.2999999999999999E-2</v>
      </c>
      <c r="J685" s="2">
        <f>MAX(1,SUMIFS(SolRaw!$E:$E,SolRaw!$A:$A,$B685,SolRaw!$B:$B,$C685,SolRaw!$C:$C,J$1))/1000</f>
        <v>0.1</v>
      </c>
      <c r="K685" s="2">
        <f>MAX(1,SUMIFS(SolRaw!$E:$E,SolRaw!$A:$A,$B685,SolRaw!$B:$B,$C685,SolRaw!$C:$C,K$1))/1000</f>
        <v>9.1999999999999998E-2</v>
      </c>
      <c r="L685" s="2">
        <f>MAX(1,SUMIFS(SolRaw!$E:$E,SolRaw!$A:$A,$B685,SolRaw!$B:$B,$C685,SolRaw!$C:$C,L$1))/1000</f>
        <v>8.6999999999999994E-2</v>
      </c>
      <c r="M685" s="2">
        <f>MAX(1,SUMIFS(SolRaw!$E:$E,SolRaw!$A:$A,$B685,SolRaw!$B:$B,$C685,SolRaw!$C:$C,M$1))/1000</f>
        <v>9.6000000000000002E-2</v>
      </c>
      <c r="N685" s="2">
        <f t="shared" si="70"/>
        <v>9.7799999999999984E-2</v>
      </c>
      <c r="O685" s="2">
        <f t="shared" si="71"/>
        <v>8.6999999999999994E-2</v>
      </c>
      <c r="P685" s="2">
        <f t="shared" si="72"/>
        <v>9.2999999999999999E-2</v>
      </c>
      <c r="Q685" s="2">
        <f t="shared" si="73"/>
        <v>9.6000000000000002E-2</v>
      </c>
      <c r="R685" s="2">
        <f t="shared" si="74"/>
        <v>9.8500000000000004E-2</v>
      </c>
      <c r="S685" s="2">
        <f t="shared" si="75"/>
        <v>0.125</v>
      </c>
      <c r="T685" s="2">
        <f t="shared" si="76"/>
        <v>1.0271860158272752E-2</v>
      </c>
    </row>
    <row r="686" spans="1:20" x14ac:dyDescent="0.2">
      <c r="A686" t="str">
        <f>VLOOKUP(B686,GraphStats!$A:$B,2,0)</f>
        <v>ISPD</v>
      </c>
      <c r="B686" t="s">
        <v>47</v>
      </c>
      <c r="C686" t="s">
        <v>145</v>
      </c>
      <c r="D686" s="2">
        <f>MAX(1,SUMIFS(SolRaw!$E:$E,SolRaw!$A:$A,$B686,SolRaw!$B:$B,$C686,SolRaw!$C:$C,D$1))/1000</f>
        <v>4.7E-2</v>
      </c>
      <c r="E686" s="2">
        <f>MAX(1,SUMIFS(SolRaw!$E:$E,SolRaw!$A:$A,$B686,SolRaw!$B:$B,$C686,SolRaw!$C:$C,E$1))/1000</f>
        <v>5.2999999999999999E-2</v>
      </c>
      <c r="F686" s="2">
        <f>MAX(1,SUMIFS(SolRaw!$E:$E,SolRaw!$A:$A,$B686,SolRaw!$B:$B,$C686,SolRaw!$C:$C,F$1))/1000</f>
        <v>5.2999999999999999E-2</v>
      </c>
      <c r="G686" s="2">
        <f>MAX(1,SUMIFS(SolRaw!$E:$E,SolRaw!$A:$A,$B686,SolRaw!$B:$B,$C686,SolRaw!$C:$C,G$1))/1000</f>
        <v>0.05</v>
      </c>
      <c r="H686" s="2">
        <f>MAX(1,SUMIFS(SolRaw!$E:$E,SolRaw!$A:$A,$B686,SolRaw!$B:$B,$C686,SolRaw!$C:$C,H$1))/1000</f>
        <v>5.5E-2</v>
      </c>
      <c r="I686" s="2">
        <f>MAX(1,SUMIFS(SolRaw!$E:$E,SolRaw!$A:$A,$B686,SolRaw!$B:$B,$C686,SolRaw!$C:$C,I$1))/1000</f>
        <v>5.6000000000000001E-2</v>
      </c>
      <c r="J686" s="2">
        <f>MAX(1,SUMIFS(SolRaw!$E:$E,SolRaw!$A:$A,$B686,SolRaw!$B:$B,$C686,SolRaw!$C:$C,J$1))/1000</f>
        <v>5.1999999999999998E-2</v>
      </c>
      <c r="K686" s="2">
        <f>MAX(1,SUMIFS(SolRaw!$E:$E,SolRaw!$A:$A,$B686,SolRaw!$B:$B,$C686,SolRaw!$C:$C,K$1))/1000</f>
        <v>5.6000000000000001E-2</v>
      </c>
      <c r="L686" s="2">
        <f>MAX(1,SUMIFS(SolRaw!$E:$E,SolRaw!$A:$A,$B686,SolRaw!$B:$B,$C686,SolRaw!$C:$C,L$1))/1000</f>
        <v>5.6000000000000001E-2</v>
      </c>
      <c r="M686" s="2">
        <f>MAX(1,SUMIFS(SolRaw!$E:$E,SolRaw!$A:$A,$B686,SolRaw!$B:$B,$C686,SolRaw!$C:$C,M$1))/1000</f>
        <v>5.0999999999999997E-2</v>
      </c>
      <c r="N686" s="2">
        <f t="shared" si="70"/>
        <v>5.2900000000000003E-2</v>
      </c>
      <c r="O686" s="2">
        <f t="shared" si="71"/>
        <v>4.7E-2</v>
      </c>
      <c r="P686" s="2">
        <f t="shared" si="72"/>
        <v>5.1249999999999997E-2</v>
      </c>
      <c r="Q686" s="2">
        <f t="shared" si="73"/>
        <v>5.2999999999999999E-2</v>
      </c>
      <c r="R686" s="2">
        <f t="shared" si="74"/>
        <v>5.5750000000000001E-2</v>
      </c>
      <c r="S686" s="2">
        <f t="shared" si="75"/>
        <v>5.6000000000000001E-2</v>
      </c>
      <c r="T686" s="2">
        <f t="shared" si="76"/>
        <v>2.9981475762358482E-3</v>
      </c>
    </row>
    <row r="687" spans="1:20" x14ac:dyDescent="0.2">
      <c r="A687" t="str">
        <f>VLOOKUP(B687,GraphStats!$A:$B,2,0)</f>
        <v>ISPD</v>
      </c>
      <c r="B687" t="s">
        <v>47</v>
      </c>
      <c r="C687" t="s">
        <v>146</v>
      </c>
      <c r="D687" s="2">
        <f>MAX(1,SUMIFS(SolRaw!$E:$E,SolRaw!$A:$A,$B687,SolRaw!$B:$B,$C687,SolRaw!$C:$C,D$1))/1000</f>
        <v>5.5E-2</v>
      </c>
      <c r="E687" s="2">
        <f>MAX(1,SUMIFS(SolRaw!$E:$E,SolRaw!$A:$A,$B687,SolRaw!$B:$B,$C687,SolRaw!$C:$C,E$1))/1000</f>
        <v>5.8000000000000003E-2</v>
      </c>
      <c r="F687" s="2">
        <f>MAX(1,SUMIFS(SolRaw!$E:$E,SolRaw!$A:$A,$B687,SolRaw!$B:$B,$C687,SolRaw!$C:$C,F$1))/1000</f>
        <v>5.0999999999999997E-2</v>
      </c>
      <c r="G687" s="2">
        <f>MAX(1,SUMIFS(SolRaw!$E:$E,SolRaw!$A:$A,$B687,SolRaw!$B:$B,$C687,SolRaw!$C:$C,G$1))/1000</f>
        <v>5.8000000000000003E-2</v>
      </c>
      <c r="H687" s="2">
        <f>MAX(1,SUMIFS(SolRaw!$E:$E,SolRaw!$A:$A,$B687,SolRaw!$B:$B,$C687,SolRaw!$C:$C,H$1))/1000</f>
        <v>5.8999999999999997E-2</v>
      </c>
      <c r="I687" s="2">
        <f>MAX(1,SUMIFS(SolRaw!$E:$E,SolRaw!$A:$A,$B687,SolRaw!$B:$B,$C687,SolRaw!$C:$C,I$1))/1000</f>
        <v>5.8000000000000003E-2</v>
      </c>
      <c r="J687" s="2">
        <f>MAX(1,SUMIFS(SolRaw!$E:$E,SolRaw!$A:$A,$B687,SolRaw!$B:$B,$C687,SolRaw!$C:$C,J$1))/1000</f>
        <v>5.8999999999999997E-2</v>
      </c>
      <c r="K687" s="2">
        <f>MAX(1,SUMIFS(SolRaw!$E:$E,SolRaw!$A:$A,$B687,SolRaw!$B:$B,$C687,SolRaw!$C:$C,K$1))/1000</f>
        <v>5.6000000000000001E-2</v>
      </c>
      <c r="L687" s="2">
        <f>MAX(1,SUMIFS(SolRaw!$E:$E,SolRaw!$A:$A,$B687,SolRaw!$B:$B,$C687,SolRaw!$C:$C,L$1))/1000</f>
        <v>5.2999999999999999E-2</v>
      </c>
      <c r="M687" s="2">
        <f>MAX(1,SUMIFS(SolRaw!$E:$E,SolRaw!$A:$A,$B687,SolRaw!$B:$B,$C687,SolRaw!$C:$C,M$1))/1000</f>
        <v>5.8000000000000003E-2</v>
      </c>
      <c r="N687" s="2">
        <f t="shared" si="70"/>
        <v>5.6500000000000009E-2</v>
      </c>
      <c r="O687" s="2">
        <f t="shared" si="71"/>
        <v>5.0999999999999997E-2</v>
      </c>
      <c r="P687" s="2">
        <f t="shared" si="72"/>
        <v>5.525E-2</v>
      </c>
      <c r="Q687" s="2">
        <f t="shared" si="73"/>
        <v>5.8000000000000003E-2</v>
      </c>
      <c r="R687" s="2">
        <f t="shared" si="74"/>
        <v>5.8000000000000003E-2</v>
      </c>
      <c r="S687" s="2">
        <f t="shared" si="75"/>
        <v>5.8999999999999997E-2</v>
      </c>
      <c r="T687" s="2">
        <f t="shared" si="76"/>
        <v>2.7182510717166826E-3</v>
      </c>
    </row>
    <row r="688" spans="1:20" x14ac:dyDescent="0.2">
      <c r="A688" t="str">
        <f>VLOOKUP(B688,GraphStats!$A:$B,2,0)</f>
        <v>ISPD</v>
      </c>
      <c r="B688" t="s">
        <v>47</v>
      </c>
      <c r="C688" t="s">
        <v>147</v>
      </c>
      <c r="D688" s="2">
        <f>MAX(1,SUMIFS(SolRaw!$E:$E,SolRaw!$A:$A,$B688,SolRaw!$B:$B,$C688,SolRaw!$C:$C,D$1))/1000</f>
        <v>5.6000000000000001E-2</v>
      </c>
      <c r="E688" s="2">
        <f>MAX(1,SUMIFS(SolRaw!$E:$E,SolRaw!$A:$A,$B688,SolRaw!$B:$B,$C688,SolRaw!$C:$C,E$1))/1000</f>
        <v>6.4000000000000001E-2</v>
      </c>
      <c r="F688" s="2">
        <f>MAX(1,SUMIFS(SolRaw!$E:$E,SolRaw!$A:$A,$B688,SolRaw!$B:$B,$C688,SolRaw!$C:$C,F$1))/1000</f>
        <v>0.06</v>
      </c>
      <c r="G688" s="2">
        <f>MAX(1,SUMIFS(SolRaw!$E:$E,SolRaw!$A:$A,$B688,SolRaw!$B:$B,$C688,SolRaw!$C:$C,G$1))/1000</f>
        <v>5.7000000000000002E-2</v>
      </c>
      <c r="H688" s="2">
        <f>MAX(1,SUMIFS(SolRaw!$E:$E,SolRaw!$A:$A,$B688,SolRaw!$B:$B,$C688,SolRaw!$C:$C,H$1))/1000</f>
        <v>0.06</v>
      </c>
      <c r="I688" s="2">
        <f>MAX(1,SUMIFS(SolRaw!$E:$E,SolRaw!$A:$A,$B688,SolRaw!$B:$B,$C688,SolRaw!$C:$C,I$1))/1000</f>
        <v>5.8999999999999997E-2</v>
      </c>
      <c r="J688" s="2">
        <f>MAX(1,SUMIFS(SolRaw!$E:$E,SolRaw!$A:$A,$B688,SolRaw!$B:$B,$C688,SolRaw!$C:$C,J$1))/1000</f>
        <v>0.06</v>
      </c>
      <c r="K688" s="2">
        <f>MAX(1,SUMIFS(SolRaw!$E:$E,SolRaw!$A:$A,$B688,SolRaw!$B:$B,$C688,SolRaw!$C:$C,K$1))/1000</f>
        <v>0.06</v>
      </c>
      <c r="L688" s="2">
        <f>MAX(1,SUMIFS(SolRaw!$E:$E,SolRaw!$A:$A,$B688,SolRaw!$B:$B,$C688,SolRaw!$C:$C,L$1))/1000</f>
        <v>6.0999999999999999E-2</v>
      </c>
      <c r="M688" s="2">
        <f>MAX(1,SUMIFS(SolRaw!$E:$E,SolRaw!$A:$A,$B688,SolRaw!$B:$B,$C688,SolRaw!$C:$C,M$1))/1000</f>
        <v>5.3999999999999999E-2</v>
      </c>
      <c r="N688" s="2">
        <f t="shared" si="70"/>
        <v>5.91E-2</v>
      </c>
      <c r="O688" s="2">
        <f t="shared" si="71"/>
        <v>5.3999999999999999E-2</v>
      </c>
      <c r="P688" s="2">
        <f t="shared" si="72"/>
        <v>5.7500000000000002E-2</v>
      </c>
      <c r="Q688" s="2">
        <f t="shared" si="73"/>
        <v>0.06</v>
      </c>
      <c r="R688" s="2">
        <f t="shared" si="74"/>
        <v>0.06</v>
      </c>
      <c r="S688" s="2">
        <f t="shared" si="75"/>
        <v>6.4000000000000001E-2</v>
      </c>
      <c r="T688" s="2">
        <f t="shared" si="76"/>
        <v>2.8067379246694505E-3</v>
      </c>
    </row>
    <row r="689" spans="1:20" x14ac:dyDescent="0.2">
      <c r="A689" t="str">
        <f>VLOOKUP(B689,GraphStats!$A:$B,2,0)</f>
        <v>ISPD</v>
      </c>
      <c r="B689" t="s">
        <v>47</v>
      </c>
      <c r="C689" t="s">
        <v>148</v>
      </c>
      <c r="D689" s="2">
        <f>MAX(1,SUMIFS(SolRaw!$E:$E,SolRaw!$A:$A,$B689,SolRaw!$B:$B,$C689,SolRaw!$C:$C,D$1))/1000</f>
        <v>6.2E-2</v>
      </c>
      <c r="E689" s="2">
        <f>MAX(1,SUMIFS(SolRaw!$E:$E,SolRaw!$A:$A,$B689,SolRaw!$B:$B,$C689,SolRaw!$C:$C,E$1))/1000</f>
        <v>8.3000000000000004E-2</v>
      </c>
      <c r="F689" s="2">
        <f>MAX(1,SUMIFS(SolRaw!$E:$E,SolRaw!$A:$A,$B689,SolRaw!$B:$B,$C689,SolRaw!$C:$C,F$1))/1000</f>
        <v>6.3E-2</v>
      </c>
      <c r="G689" s="2">
        <f>MAX(1,SUMIFS(SolRaw!$E:$E,SolRaw!$A:$A,$B689,SolRaw!$B:$B,$C689,SolRaw!$C:$C,G$1))/1000</f>
        <v>6.6000000000000003E-2</v>
      </c>
      <c r="H689" s="2">
        <f>MAX(1,SUMIFS(SolRaw!$E:$E,SolRaw!$A:$A,$B689,SolRaw!$B:$B,$C689,SolRaw!$C:$C,H$1))/1000</f>
        <v>8.5999999999999993E-2</v>
      </c>
      <c r="I689" s="2">
        <f>MAX(1,SUMIFS(SolRaw!$E:$E,SolRaw!$A:$A,$B689,SolRaw!$B:$B,$C689,SolRaw!$C:$C,I$1))/1000</f>
        <v>8.6999999999999994E-2</v>
      </c>
      <c r="J689" s="2">
        <f>MAX(1,SUMIFS(SolRaw!$E:$E,SolRaw!$A:$A,$B689,SolRaw!$B:$B,$C689,SolRaw!$C:$C,J$1))/1000</f>
        <v>8.4000000000000005E-2</v>
      </c>
      <c r="K689" s="2">
        <f>MAX(1,SUMIFS(SolRaw!$E:$E,SolRaw!$A:$A,$B689,SolRaw!$B:$B,$C689,SolRaw!$C:$C,K$1))/1000</f>
        <v>7.9000000000000001E-2</v>
      </c>
      <c r="L689" s="2">
        <f>MAX(1,SUMIFS(SolRaw!$E:$E,SolRaw!$A:$A,$B689,SolRaw!$B:$B,$C689,SolRaw!$C:$C,L$1))/1000</f>
        <v>6.6000000000000003E-2</v>
      </c>
      <c r="M689" s="2">
        <f>MAX(1,SUMIFS(SolRaw!$E:$E,SolRaw!$A:$A,$B689,SolRaw!$B:$B,$C689,SolRaw!$C:$C,M$1))/1000</f>
        <v>6.4000000000000001E-2</v>
      </c>
      <c r="N689" s="2">
        <f t="shared" si="70"/>
        <v>7.3999999999999996E-2</v>
      </c>
      <c r="O689" s="2">
        <f t="shared" si="71"/>
        <v>6.2E-2</v>
      </c>
      <c r="P689" s="2">
        <f t="shared" si="72"/>
        <v>6.4500000000000002E-2</v>
      </c>
      <c r="Q689" s="2">
        <f t="shared" si="73"/>
        <v>7.2500000000000009E-2</v>
      </c>
      <c r="R689" s="2">
        <f t="shared" si="74"/>
        <v>8.3750000000000005E-2</v>
      </c>
      <c r="S689" s="2">
        <f t="shared" si="75"/>
        <v>8.6999999999999994E-2</v>
      </c>
      <c r="T689" s="2">
        <f t="shared" si="76"/>
        <v>1.0603982480391275E-2</v>
      </c>
    </row>
    <row r="690" spans="1:20" x14ac:dyDescent="0.2">
      <c r="A690" t="str">
        <f>VLOOKUP(B690,GraphStats!$A:$B,2,0)</f>
        <v>ISPD</v>
      </c>
      <c r="B690" t="s">
        <v>47</v>
      </c>
      <c r="C690" t="s">
        <v>149</v>
      </c>
      <c r="D690" s="2">
        <f>MAX(1,SUMIFS(SolRaw!$E:$E,SolRaw!$A:$A,$B690,SolRaw!$B:$B,$C690,SolRaw!$C:$C,D$1))/1000</f>
        <v>7.0000000000000007E-2</v>
      </c>
      <c r="E690" s="2">
        <f>MAX(1,SUMIFS(SolRaw!$E:$E,SolRaw!$A:$A,$B690,SolRaw!$B:$B,$C690,SolRaw!$C:$C,E$1))/1000</f>
        <v>9.1999999999999998E-2</v>
      </c>
      <c r="F690" s="2">
        <f>MAX(1,SUMIFS(SolRaw!$E:$E,SolRaw!$A:$A,$B690,SolRaw!$B:$B,$C690,SolRaw!$C:$C,F$1))/1000</f>
        <v>9.0999999999999998E-2</v>
      </c>
      <c r="G690" s="2">
        <f>MAX(1,SUMIFS(SolRaw!$E:$E,SolRaw!$A:$A,$B690,SolRaw!$B:$B,$C690,SolRaw!$C:$C,G$1))/1000</f>
        <v>8.8999999999999996E-2</v>
      </c>
      <c r="H690" s="2">
        <f>MAX(1,SUMIFS(SolRaw!$E:$E,SolRaw!$A:$A,$B690,SolRaw!$B:$B,$C690,SolRaw!$C:$C,H$1))/1000</f>
        <v>7.6999999999999999E-2</v>
      </c>
      <c r="I690" s="2">
        <f>MAX(1,SUMIFS(SolRaw!$E:$E,SolRaw!$A:$A,$B690,SolRaw!$B:$B,$C690,SolRaw!$C:$C,I$1))/1000</f>
        <v>7.2999999999999995E-2</v>
      </c>
      <c r="J690" s="2">
        <f>MAX(1,SUMIFS(SolRaw!$E:$E,SolRaw!$A:$A,$B690,SolRaw!$B:$B,$C690,SolRaw!$C:$C,J$1))/1000</f>
        <v>0.09</v>
      </c>
      <c r="K690" s="2">
        <f>MAX(1,SUMIFS(SolRaw!$E:$E,SolRaw!$A:$A,$B690,SolRaw!$B:$B,$C690,SolRaw!$C:$C,K$1))/1000</f>
        <v>9.0999999999999998E-2</v>
      </c>
      <c r="L690" s="2">
        <f>MAX(1,SUMIFS(SolRaw!$E:$E,SolRaw!$A:$A,$B690,SolRaw!$B:$B,$C690,SolRaw!$C:$C,L$1))/1000</f>
        <v>8.7999999999999995E-2</v>
      </c>
      <c r="M690" s="2">
        <f>MAX(1,SUMIFS(SolRaw!$E:$E,SolRaw!$A:$A,$B690,SolRaw!$B:$B,$C690,SolRaw!$C:$C,M$1))/1000</f>
        <v>8.5999999999999993E-2</v>
      </c>
      <c r="N690" s="2">
        <f t="shared" si="70"/>
        <v>8.4699999999999984E-2</v>
      </c>
      <c r="O690" s="2">
        <f t="shared" si="71"/>
        <v>7.0000000000000007E-2</v>
      </c>
      <c r="P690" s="2">
        <f t="shared" si="72"/>
        <v>7.9250000000000001E-2</v>
      </c>
      <c r="Q690" s="2">
        <f t="shared" si="73"/>
        <v>8.8499999999999995E-2</v>
      </c>
      <c r="R690" s="2">
        <f t="shared" si="74"/>
        <v>9.0749999999999997E-2</v>
      </c>
      <c r="S690" s="2">
        <f t="shared" si="75"/>
        <v>9.1999999999999998E-2</v>
      </c>
      <c r="T690" s="2">
        <f t="shared" si="76"/>
        <v>8.1928152806115557E-3</v>
      </c>
    </row>
    <row r="691" spans="1:20" x14ac:dyDescent="0.2">
      <c r="A691" t="str">
        <f>VLOOKUP(B691,GraphStats!$A:$B,2,0)</f>
        <v>ISPD</v>
      </c>
      <c r="B691" t="s">
        <v>47</v>
      </c>
      <c r="C691" t="s">
        <v>150</v>
      </c>
      <c r="D691" s="2">
        <f>MAX(1,SUMIFS(SolRaw!$E:$E,SolRaw!$A:$A,$B691,SolRaw!$B:$B,$C691,SolRaw!$C:$C,D$1))/1000</f>
        <v>0.10100000000000001</v>
      </c>
      <c r="E691" s="2">
        <f>MAX(1,SUMIFS(SolRaw!$E:$E,SolRaw!$A:$A,$B691,SolRaw!$B:$B,$C691,SolRaw!$C:$C,E$1))/1000</f>
        <v>8.5999999999999993E-2</v>
      </c>
      <c r="F691" s="2">
        <f>MAX(1,SUMIFS(SolRaw!$E:$E,SolRaw!$A:$A,$B691,SolRaw!$B:$B,$C691,SolRaw!$C:$C,F$1))/1000</f>
        <v>0.10100000000000001</v>
      </c>
      <c r="G691" s="2">
        <f>MAX(1,SUMIFS(SolRaw!$E:$E,SolRaw!$A:$A,$B691,SolRaw!$B:$B,$C691,SolRaw!$C:$C,G$1))/1000</f>
        <v>0.105</v>
      </c>
      <c r="H691" s="2">
        <f>MAX(1,SUMIFS(SolRaw!$E:$E,SolRaw!$A:$A,$B691,SolRaw!$B:$B,$C691,SolRaw!$C:$C,H$1))/1000</f>
        <v>9.8000000000000004E-2</v>
      </c>
      <c r="I691" s="2">
        <f>MAX(1,SUMIFS(SolRaw!$E:$E,SolRaw!$A:$A,$B691,SolRaw!$B:$B,$C691,SolRaw!$C:$C,I$1))/1000</f>
        <v>9.9000000000000005E-2</v>
      </c>
      <c r="J691" s="2">
        <f>MAX(1,SUMIFS(SolRaw!$E:$E,SolRaw!$A:$A,$B691,SolRaw!$B:$B,$C691,SolRaw!$C:$C,J$1))/1000</f>
        <v>0.104</v>
      </c>
      <c r="K691" s="2">
        <f>MAX(1,SUMIFS(SolRaw!$E:$E,SolRaw!$A:$A,$B691,SolRaw!$B:$B,$C691,SolRaw!$C:$C,K$1))/1000</f>
        <v>0.104</v>
      </c>
      <c r="L691" s="2">
        <f>MAX(1,SUMIFS(SolRaw!$E:$E,SolRaw!$A:$A,$B691,SolRaw!$B:$B,$C691,SolRaw!$C:$C,L$1))/1000</f>
        <v>8.5999999999999993E-2</v>
      </c>
      <c r="M691" s="2">
        <f>MAX(1,SUMIFS(SolRaw!$E:$E,SolRaw!$A:$A,$B691,SolRaw!$B:$B,$C691,SolRaw!$C:$C,M$1))/1000</f>
        <v>0.08</v>
      </c>
      <c r="N691" s="2">
        <f t="shared" si="70"/>
        <v>9.6399999999999986E-2</v>
      </c>
      <c r="O691" s="2">
        <f t="shared" si="71"/>
        <v>0.08</v>
      </c>
      <c r="P691" s="2">
        <f t="shared" si="72"/>
        <v>8.8999999999999996E-2</v>
      </c>
      <c r="Q691" s="2">
        <f t="shared" si="73"/>
        <v>0.1</v>
      </c>
      <c r="R691" s="2">
        <f t="shared" si="74"/>
        <v>0.10324999999999999</v>
      </c>
      <c r="S691" s="2">
        <f t="shared" si="75"/>
        <v>0.105</v>
      </c>
      <c r="T691" s="2">
        <f t="shared" si="76"/>
        <v>8.9839362815589425E-3</v>
      </c>
    </row>
    <row r="692" spans="1:20" x14ac:dyDescent="0.2">
      <c r="A692" t="str">
        <f>VLOOKUP(B692,GraphStats!$A:$B,2,0)</f>
        <v>ISPD</v>
      </c>
      <c r="B692" t="s">
        <v>47</v>
      </c>
      <c r="C692" t="s">
        <v>151</v>
      </c>
      <c r="D692" s="2">
        <f>MAX(1,SUMIFS(SolRaw!$E:$E,SolRaw!$A:$A,$B692,SolRaw!$B:$B,$C692,SolRaw!$C:$C,D$1))/1000</f>
        <v>4.2000000000000003E-2</v>
      </c>
      <c r="E692" s="2">
        <f>MAX(1,SUMIFS(SolRaw!$E:$E,SolRaw!$A:$A,$B692,SolRaw!$B:$B,$C692,SolRaw!$C:$C,E$1))/1000</f>
        <v>6.4000000000000001E-2</v>
      </c>
      <c r="F692" s="2">
        <f>MAX(1,SUMIFS(SolRaw!$E:$E,SolRaw!$A:$A,$B692,SolRaw!$B:$B,$C692,SolRaw!$C:$C,F$1))/1000</f>
        <v>6.3E-2</v>
      </c>
      <c r="G692" s="2">
        <f>MAX(1,SUMIFS(SolRaw!$E:$E,SolRaw!$A:$A,$B692,SolRaw!$B:$B,$C692,SolRaw!$C:$C,G$1))/1000</f>
        <v>6.0999999999999999E-2</v>
      </c>
      <c r="H692" s="2">
        <f>MAX(1,SUMIFS(SolRaw!$E:$E,SolRaw!$A:$A,$B692,SolRaw!$B:$B,$C692,SolRaw!$C:$C,H$1))/1000</f>
        <v>5.1999999999999998E-2</v>
      </c>
      <c r="I692" s="2">
        <f>MAX(1,SUMIFS(SolRaw!$E:$E,SolRaw!$A:$A,$B692,SolRaw!$B:$B,$C692,SolRaw!$C:$C,I$1))/1000</f>
        <v>4.7E-2</v>
      </c>
      <c r="J692" s="2">
        <f>MAX(1,SUMIFS(SolRaw!$E:$E,SolRaw!$A:$A,$B692,SolRaw!$B:$B,$C692,SolRaw!$C:$C,J$1))/1000</f>
        <v>6.4000000000000001E-2</v>
      </c>
      <c r="K692" s="2">
        <f>MAX(1,SUMIFS(SolRaw!$E:$E,SolRaw!$A:$A,$B692,SolRaw!$B:$B,$C692,SolRaw!$C:$C,K$1))/1000</f>
        <v>6.0999999999999999E-2</v>
      </c>
      <c r="L692" s="2">
        <f>MAX(1,SUMIFS(SolRaw!$E:$E,SolRaw!$A:$A,$B692,SolRaw!$B:$B,$C692,SolRaw!$C:$C,L$1))/1000</f>
        <v>6.2E-2</v>
      </c>
      <c r="M692" s="2">
        <f>MAX(1,SUMIFS(SolRaw!$E:$E,SolRaw!$A:$A,$B692,SolRaw!$B:$B,$C692,SolRaw!$C:$C,M$1))/1000</f>
        <v>6.2E-2</v>
      </c>
      <c r="N692" s="2">
        <f t="shared" si="70"/>
        <v>5.7800000000000004E-2</v>
      </c>
      <c r="O692" s="2">
        <f t="shared" si="71"/>
        <v>4.2000000000000003E-2</v>
      </c>
      <c r="P692" s="2">
        <f t="shared" si="72"/>
        <v>5.425E-2</v>
      </c>
      <c r="Q692" s="2">
        <f t="shared" si="73"/>
        <v>6.1499999999999999E-2</v>
      </c>
      <c r="R692" s="2">
        <f t="shared" si="74"/>
        <v>6.275E-2</v>
      </c>
      <c r="S692" s="2">
        <f t="shared" si="75"/>
        <v>6.4000000000000001E-2</v>
      </c>
      <c r="T692" s="2">
        <f t="shared" si="76"/>
        <v>7.8852886933692082E-3</v>
      </c>
    </row>
    <row r="693" spans="1:20" x14ac:dyDescent="0.2">
      <c r="A693" t="str">
        <f>VLOOKUP(B693,GraphStats!$A:$B,2,0)</f>
        <v>ISPD</v>
      </c>
      <c r="B693" t="s">
        <v>47</v>
      </c>
      <c r="C693" t="s">
        <v>152</v>
      </c>
      <c r="D693" s="2">
        <f>MAX(1,SUMIFS(SolRaw!$E:$E,SolRaw!$A:$A,$B693,SolRaw!$B:$B,$C693,SolRaw!$C:$C,D$1))/1000</f>
        <v>0.11</v>
      </c>
      <c r="E693" s="2">
        <f>MAX(1,SUMIFS(SolRaw!$E:$E,SolRaw!$A:$A,$B693,SolRaw!$B:$B,$C693,SolRaw!$C:$C,E$1))/1000</f>
        <v>0.1</v>
      </c>
      <c r="F693" s="2">
        <f>MAX(1,SUMIFS(SolRaw!$E:$E,SolRaw!$A:$A,$B693,SolRaw!$B:$B,$C693,SolRaw!$C:$C,F$1))/1000</f>
        <v>0.114</v>
      </c>
      <c r="G693" s="2">
        <f>MAX(1,SUMIFS(SolRaw!$E:$E,SolRaw!$A:$A,$B693,SolRaw!$B:$B,$C693,SolRaw!$C:$C,G$1))/1000</f>
        <v>0.11700000000000001</v>
      </c>
      <c r="H693" s="2">
        <f>MAX(1,SUMIFS(SolRaw!$E:$E,SolRaw!$A:$A,$B693,SolRaw!$B:$B,$C693,SolRaw!$C:$C,H$1))/1000</f>
        <v>0.109</v>
      </c>
      <c r="I693" s="2">
        <f>MAX(1,SUMIFS(SolRaw!$E:$E,SolRaw!$A:$A,$B693,SolRaw!$B:$B,$C693,SolRaw!$C:$C,I$1))/1000</f>
        <v>0.115</v>
      </c>
      <c r="J693" s="2">
        <f>MAX(1,SUMIFS(SolRaw!$E:$E,SolRaw!$A:$A,$B693,SolRaw!$B:$B,$C693,SolRaw!$C:$C,J$1))/1000</f>
        <v>9.9000000000000005E-2</v>
      </c>
      <c r="K693" s="2">
        <f>MAX(1,SUMIFS(SolRaw!$E:$E,SolRaw!$A:$A,$B693,SolRaw!$B:$B,$C693,SolRaw!$C:$C,K$1))/1000</f>
        <v>9.5000000000000001E-2</v>
      </c>
      <c r="L693" s="2">
        <f>MAX(1,SUMIFS(SolRaw!$E:$E,SolRaw!$A:$A,$B693,SolRaw!$B:$B,$C693,SolRaw!$C:$C,L$1))/1000</f>
        <v>0.111</v>
      </c>
      <c r="M693" s="2">
        <f>MAX(1,SUMIFS(SolRaw!$E:$E,SolRaw!$A:$A,$B693,SolRaw!$B:$B,$C693,SolRaw!$C:$C,M$1))/1000</f>
        <v>9.7000000000000003E-2</v>
      </c>
      <c r="N693" s="2">
        <f t="shared" si="70"/>
        <v>0.10669999999999999</v>
      </c>
      <c r="O693" s="2">
        <f t="shared" si="71"/>
        <v>9.5000000000000001E-2</v>
      </c>
      <c r="P693" s="2">
        <f t="shared" si="72"/>
        <v>9.9250000000000005E-2</v>
      </c>
      <c r="Q693" s="2">
        <f t="shared" si="73"/>
        <v>0.1095</v>
      </c>
      <c r="R693" s="2">
        <f t="shared" si="74"/>
        <v>0.11325</v>
      </c>
      <c r="S693" s="2">
        <f t="shared" si="75"/>
        <v>0.11700000000000001</v>
      </c>
      <c r="T693" s="2">
        <f t="shared" si="76"/>
        <v>8.152027695951209E-3</v>
      </c>
    </row>
    <row r="694" spans="1:20" x14ac:dyDescent="0.2">
      <c r="A694" t="str">
        <f>VLOOKUP(B694,GraphStats!$A:$B,2,0)</f>
        <v>ISPD</v>
      </c>
      <c r="B694" t="s">
        <v>47</v>
      </c>
      <c r="C694" t="s">
        <v>153</v>
      </c>
      <c r="D694" s="2">
        <f>MAX(1,SUMIFS(SolRaw!$E:$E,SolRaw!$A:$A,$B694,SolRaw!$B:$B,$C694,SolRaw!$C:$C,D$1))/1000</f>
        <v>6.0999999999999999E-2</v>
      </c>
      <c r="E694" s="2">
        <f>MAX(1,SUMIFS(SolRaw!$E:$E,SolRaw!$A:$A,$B694,SolRaw!$B:$B,$C694,SolRaw!$C:$C,E$1))/1000</f>
        <v>5.1999999999999998E-2</v>
      </c>
      <c r="F694" s="2">
        <f>MAX(1,SUMIFS(SolRaw!$E:$E,SolRaw!$A:$A,$B694,SolRaw!$B:$B,$C694,SolRaw!$C:$C,F$1))/1000</f>
        <v>0.06</v>
      </c>
      <c r="G694" s="2">
        <f>MAX(1,SUMIFS(SolRaw!$E:$E,SolRaw!$A:$A,$B694,SolRaw!$B:$B,$C694,SolRaw!$C:$C,G$1))/1000</f>
        <v>6.5000000000000002E-2</v>
      </c>
      <c r="H694" s="2">
        <f>MAX(1,SUMIFS(SolRaw!$E:$E,SolRaw!$A:$A,$B694,SolRaw!$B:$B,$C694,SolRaw!$C:$C,H$1))/1000</f>
        <v>6.5000000000000002E-2</v>
      </c>
      <c r="I694" s="2">
        <f>MAX(1,SUMIFS(SolRaw!$E:$E,SolRaw!$A:$A,$B694,SolRaw!$B:$B,$C694,SolRaw!$C:$C,I$1))/1000</f>
        <v>0.06</v>
      </c>
      <c r="J694" s="2">
        <f>MAX(1,SUMIFS(SolRaw!$E:$E,SolRaw!$A:$A,$B694,SolRaw!$B:$B,$C694,SolRaw!$C:$C,J$1))/1000</f>
        <v>5.5E-2</v>
      </c>
      <c r="K694" s="2">
        <f>MAX(1,SUMIFS(SolRaw!$E:$E,SolRaw!$A:$A,$B694,SolRaw!$B:$B,$C694,SolRaw!$C:$C,K$1))/1000</f>
        <v>0.05</v>
      </c>
      <c r="L694" s="2">
        <f>MAX(1,SUMIFS(SolRaw!$E:$E,SolRaw!$A:$A,$B694,SolRaw!$B:$B,$C694,SolRaw!$C:$C,L$1))/1000</f>
        <v>6.4000000000000001E-2</v>
      </c>
      <c r="M694" s="2">
        <f>MAX(1,SUMIFS(SolRaw!$E:$E,SolRaw!$A:$A,$B694,SolRaw!$B:$B,$C694,SolRaw!$C:$C,M$1))/1000</f>
        <v>5.6000000000000001E-2</v>
      </c>
      <c r="N694" s="2">
        <f t="shared" si="70"/>
        <v>5.8800000000000005E-2</v>
      </c>
      <c r="O694" s="2">
        <f t="shared" si="71"/>
        <v>0.05</v>
      </c>
      <c r="P694" s="2">
        <f t="shared" si="72"/>
        <v>5.525E-2</v>
      </c>
      <c r="Q694" s="2">
        <f t="shared" si="73"/>
        <v>0.06</v>
      </c>
      <c r="R694" s="2">
        <f t="shared" si="74"/>
        <v>6.3250000000000001E-2</v>
      </c>
      <c r="S694" s="2">
        <f t="shared" si="75"/>
        <v>6.5000000000000002E-2</v>
      </c>
      <c r="T694" s="2">
        <f t="shared" si="76"/>
        <v>5.3499740393970346E-3</v>
      </c>
    </row>
    <row r="695" spans="1:20" x14ac:dyDescent="0.2">
      <c r="A695" t="str">
        <f>VLOOKUP(B695,GraphStats!$A:$B,2,0)</f>
        <v>ISPD</v>
      </c>
      <c r="B695" t="s">
        <v>47</v>
      </c>
      <c r="C695" t="s">
        <v>154</v>
      </c>
      <c r="D695" s="2">
        <f>MAX(1,SUMIFS(SolRaw!$E:$E,SolRaw!$A:$A,$B695,SolRaw!$B:$B,$C695,SolRaw!$C:$C,D$1))/1000</f>
        <v>0.13600000000000001</v>
      </c>
      <c r="E695" s="2">
        <f>MAX(1,SUMIFS(SolRaw!$E:$E,SolRaw!$A:$A,$B695,SolRaw!$B:$B,$C695,SolRaw!$C:$C,E$1))/1000</f>
        <v>0.115</v>
      </c>
      <c r="F695" s="2">
        <f>MAX(1,SUMIFS(SolRaw!$E:$E,SolRaw!$A:$A,$B695,SolRaw!$B:$B,$C695,SolRaw!$C:$C,F$1))/1000</f>
        <v>0.126</v>
      </c>
      <c r="G695" s="2">
        <f>MAX(1,SUMIFS(SolRaw!$E:$E,SolRaw!$A:$A,$B695,SolRaw!$B:$B,$C695,SolRaw!$C:$C,G$1))/1000</f>
        <v>0.13400000000000001</v>
      </c>
      <c r="H695" s="2">
        <f>MAX(1,SUMIFS(SolRaw!$E:$E,SolRaw!$A:$A,$B695,SolRaw!$B:$B,$C695,SolRaw!$C:$C,H$1))/1000</f>
        <v>0.125</v>
      </c>
      <c r="I695" s="2">
        <f>MAX(1,SUMIFS(SolRaw!$E:$E,SolRaw!$A:$A,$B695,SolRaw!$B:$B,$C695,SolRaw!$C:$C,I$1))/1000</f>
        <v>0.11700000000000001</v>
      </c>
      <c r="J695" s="2">
        <f>MAX(1,SUMIFS(SolRaw!$E:$E,SolRaw!$A:$A,$B695,SolRaw!$B:$B,$C695,SolRaw!$C:$C,J$1))/1000</f>
        <v>0.124</v>
      </c>
      <c r="K695" s="2">
        <f>MAX(1,SUMIFS(SolRaw!$E:$E,SolRaw!$A:$A,$B695,SolRaw!$B:$B,$C695,SolRaw!$C:$C,K$1))/1000</f>
        <v>0.128</v>
      </c>
      <c r="L695" s="2">
        <f>MAX(1,SUMIFS(SolRaw!$E:$E,SolRaw!$A:$A,$B695,SolRaw!$B:$B,$C695,SolRaw!$C:$C,L$1))/1000</f>
        <v>0.125</v>
      </c>
      <c r="M695" s="2">
        <f>MAX(1,SUMIFS(SolRaw!$E:$E,SolRaw!$A:$A,$B695,SolRaw!$B:$B,$C695,SolRaw!$C:$C,M$1))/1000</f>
        <v>0.123</v>
      </c>
      <c r="N695" s="2">
        <f t="shared" si="70"/>
        <v>0.12529999999999999</v>
      </c>
      <c r="O695" s="2">
        <f t="shared" si="71"/>
        <v>0.115</v>
      </c>
      <c r="P695" s="2">
        <f t="shared" si="72"/>
        <v>0.12325</v>
      </c>
      <c r="Q695" s="2">
        <f t="shared" si="73"/>
        <v>0.125</v>
      </c>
      <c r="R695" s="2">
        <f t="shared" si="74"/>
        <v>0.1275</v>
      </c>
      <c r="S695" s="2">
        <f t="shared" si="75"/>
        <v>0.13600000000000001</v>
      </c>
      <c r="T695" s="2">
        <f t="shared" si="76"/>
        <v>6.4987178222579685E-3</v>
      </c>
    </row>
    <row r="696" spans="1:20" x14ac:dyDescent="0.2">
      <c r="A696" t="str">
        <f>VLOOKUP(B696,GraphStats!$A:$B,2,0)</f>
        <v>ISPD</v>
      </c>
      <c r="B696" t="s">
        <v>47</v>
      </c>
      <c r="C696" t="s">
        <v>155</v>
      </c>
      <c r="D696" s="2">
        <f>MAX(1,SUMIFS(SolRaw!$E:$E,SolRaw!$A:$A,$B696,SolRaw!$B:$B,$C696,SolRaw!$C:$C,D$1))/1000</f>
        <v>5.5E-2</v>
      </c>
      <c r="E696" s="2">
        <f>MAX(1,SUMIFS(SolRaw!$E:$E,SolRaw!$A:$A,$B696,SolRaw!$B:$B,$C696,SolRaw!$C:$C,E$1))/1000</f>
        <v>5.1999999999999998E-2</v>
      </c>
      <c r="F696" s="2">
        <f>MAX(1,SUMIFS(SolRaw!$E:$E,SolRaw!$A:$A,$B696,SolRaw!$B:$B,$C696,SolRaw!$C:$C,F$1))/1000</f>
        <v>6.6000000000000003E-2</v>
      </c>
      <c r="G696" s="2">
        <f>MAX(1,SUMIFS(SolRaw!$E:$E,SolRaw!$A:$A,$B696,SolRaw!$B:$B,$C696,SolRaw!$C:$C,G$1))/1000</f>
        <v>5.2999999999999999E-2</v>
      </c>
      <c r="H696" s="2">
        <f>MAX(1,SUMIFS(SolRaw!$E:$E,SolRaw!$A:$A,$B696,SolRaw!$B:$B,$C696,SolRaw!$C:$C,H$1))/1000</f>
        <v>6.8000000000000005E-2</v>
      </c>
      <c r="I696" s="2">
        <f>MAX(1,SUMIFS(SolRaw!$E:$E,SolRaw!$A:$A,$B696,SolRaw!$B:$B,$C696,SolRaw!$C:$C,I$1))/1000</f>
        <v>0.05</v>
      </c>
      <c r="J696" s="2">
        <f>MAX(1,SUMIFS(SolRaw!$E:$E,SolRaw!$A:$A,$B696,SolRaw!$B:$B,$C696,SolRaw!$C:$C,J$1))/1000</f>
        <v>5.0999999999999997E-2</v>
      </c>
      <c r="K696" s="2">
        <f>MAX(1,SUMIFS(SolRaw!$E:$E,SolRaw!$A:$A,$B696,SolRaw!$B:$B,$C696,SolRaw!$C:$C,K$1))/1000</f>
        <v>5.8999999999999997E-2</v>
      </c>
      <c r="L696" s="2">
        <f>MAX(1,SUMIFS(SolRaw!$E:$E,SolRaw!$A:$A,$B696,SolRaw!$B:$B,$C696,SolRaw!$C:$C,L$1))/1000</f>
        <v>6.8000000000000005E-2</v>
      </c>
      <c r="M696" s="2">
        <f>MAX(1,SUMIFS(SolRaw!$E:$E,SolRaw!$A:$A,$B696,SolRaw!$B:$B,$C696,SolRaw!$C:$C,M$1))/1000</f>
        <v>6.3E-2</v>
      </c>
      <c r="N696" s="2">
        <f t="shared" si="70"/>
        <v>5.8499999999999996E-2</v>
      </c>
      <c r="O696" s="2">
        <f t="shared" si="71"/>
        <v>0.05</v>
      </c>
      <c r="P696" s="2">
        <f t="shared" si="72"/>
        <v>5.2249999999999998E-2</v>
      </c>
      <c r="Q696" s="2">
        <f t="shared" si="73"/>
        <v>5.6999999999999995E-2</v>
      </c>
      <c r="R696" s="2">
        <f t="shared" si="74"/>
        <v>6.5250000000000002E-2</v>
      </c>
      <c r="S696" s="2">
        <f t="shared" si="75"/>
        <v>6.8000000000000005E-2</v>
      </c>
      <c r="T696" s="2">
        <f t="shared" si="76"/>
        <v>7.2303373211612884E-3</v>
      </c>
    </row>
    <row r="697" spans="1:20" x14ac:dyDescent="0.2">
      <c r="A697" t="str">
        <f>VLOOKUP(B697,GraphStats!$A:$B,2,0)</f>
        <v>ISPD</v>
      </c>
      <c r="B697" t="s">
        <v>47</v>
      </c>
      <c r="C697" t="s">
        <v>156</v>
      </c>
      <c r="D697" s="2">
        <f>MAX(1,SUMIFS(SolRaw!$E:$E,SolRaw!$A:$A,$B697,SolRaw!$B:$B,$C697,SolRaw!$C:$C,D$1))/1000</f>
        <v>7.0999999999999994E-2</v>
      </c>
      <c r="E697" s="2">
        <f>MAX(1,SUMIFS(SolRaw!$E:$E,SolRaw!$A:$A,$B697,SolRaw!$B:$B,$C697,SolRaw!$C:$C,E$1))/1000</f>
        <v>5.6000000000000001E-2</v>
      </c>
      <c r="F697" s="2">
        <f>MAX(1,SUMIFS(SolRaw!$E:$E,SolRaw!$A:$A,$B697,SolRaw!$B:$B,$C697,SolRaw!$C:$C,F$1))/1000</f>
        <v>5.2999999999999999E-2</v>
      </c>
      <c r="G697" s="2">
        <f>MAX(1,SUMIFS(SolRaw!$E:$E,SolRaw!$A:$A,$B697,SolRaw!$B:$B,$C697,SolRaw!$C:$C,G$1))/1000</f>
        <v>6.9000000000000006E-2</v>
      </c>
      <c r="H697" s="2">
        <f>MAX(1,SUMIFS(SolRaw!$E:$E,SolRaw!$A:$A,$B697,SolRaw!$B:$B,$C697,SolRaw!$C:$C,H$1))/1000</f>
        <v>7.1999999999999995E-2</v>
      </c>
      <c r="I697" s="2">
        <f>MAX(1,SUMIFS(SolRaw!$E:$E,SolRaw!$A:$A,$B697,SolRaw!$B:$B,$C697,SolRaw!$C:$C,I$1))/1000</f>
        <v>7.1999999999999995E-2</v>
      </c>
      <c r="J697" s="2">
        <f>MAX(1,SUMIFS(SolRaw!$E:$E,SolRaw!$A:$A,$B697,SolRaw!$B:$B,$C697,SolRaw!$C:$C,J$1))/1000</f>
        <v>7.0000000000000007E-2</v>
      </c>
      <c r="K697" s="2">
        <f>MAX(1,SUMIFS(SolRaw!$E:$E,SolRaw!$A:$A,$B697,SolRaw!$B:$B,$C697,SolRaw!$C:$C,K$1))/1000</f>
        <v>5.5E-2</v>
      </c>
      <c r="L697" s="2">
        <f>MAX(1,SUMIFS(SolRaw!$E:$E,SolRaw!$A:$A,$B697,SolRaw!$B:$B,$C697,SolRaw!$C:$C,L$1))/1000</f>
        <v>5.7000000000000002E-2</v>
      </c>
      <c r="M697" s="2">
        <f>MAX(1,SUMIFS(SolRaw!$E:$E,SolRaw!$A:$A,$B697,SolRaw!$B:$B,$C697,SolRaw!$C:$C,M$1))/1000</f>
        <v>6.6000000000000003E-2</v>
      </c>
      <c r="N697" s="2">
        <f t="shared" si="70"/>
        <v>6.4100000000000004E-2</v>
      </c>
      <c r="O697" s="2">
        <f t="shared" si="71"/>
        <v>5.2999999999999999E-2</v>
      </c>
      <c r="P697" s="2">
        <f t="shared" si="72"/>
        <v>5.6250000000000001E-2</v>
      </c>
      <c r="Q697" s="2">
        <f t="shared" si="73"/>
        <v>6.7500000000000004E-2</v>
      </c>
      <c r="R697" s="2">
        <f t="shared" si="74"/>
        <v>7.0749999999999993E-2</v>
      </c>
      <c r="S697" s="2">
        <f t="shared" si="75"/>
        <v>7.1999999999999995E-2</v>
      </c>
      <c r="T697" s="2">
        <f t="shared" si="76"/>
        <v>7.8662429264406628E-3</v>
      </c>
    </row>
    <row r="698" spans="1:20" x14ac:dyDescent="0.2">
      <c r="A698" t="str">
        <f>VLOOKUP(B698,GraphStats!$A:$B,2,0)</f>
        <v>ISPD</v>
      </c>
      <c r="B698" t="s">
        <v>47</v>
      </c>
      <c r="C698" t="s">
        <v>157</v>
      </c>
      <c r="D698" s="2">
        <f>MAX(1,SUMIFS(SolRaw!$E:$E,SolRaw!$A:$A,$B698,SolRaw!$B:$B,$C698,SolRaw!$C:$C,D$1))/1000</f>
        <v>7.4999999999999997E-2</v>
      </c>
      <c r="E698" s="2">
        <f>MAX(1,SUMIFS(SolRaw!$E:$E,SolRaw!$A:$A,$B698,SolRaw!$B:$B,$C698,SolRaw!$C:$C,E$1))/1000</f>
        <v>0.08</v>
      </c>
      <c r="F698" s="2">
        <f>MAX(1,SUMIFS(SolRaw!$E:$E,SolRaw!$A:$A,$B698,SolRaw!$B:$B,$C698,SolRaw!$C:$C,F$1))/1000</f>
        <v>7.0999999999999994E-2</v>
      </c>
      <c r="G698" s="2">
        <f>MAX(1,SUMIFS(SolRaw!$E:$E,SolRaw!$A:$A,$B698,SolRaw!$B:$B,$C698,SolRaw!$C:$C,G$1))/1000</f>
        <v>6.0999999999999999E-2</v>
      </c>
      <c r="H698" s="2">
        <f>MAX(1,SUMIFS(SolRaw!$E:$E,SolRaw!$A:$A,$B698,SolRaw!$B:$B,$C698,SolRaw!$C:$C,H$1))/1000</f>
        <v>6.3E-2</v>
      </c>
      <c r="I698" s="2">
        <f>MAX(1,SUMIFS(SolRaw!$E:$E,SolRaw!$A:$A,$B698,SolRaw!$B:$B,$C698,SolRaw!$C:$C,I$1))/1000</f>
        <v>7.5999999999999998E-2</v>
      </c>
      <c r="J698" s="2">
        <f>MAX(1,SUMIFS(SolRaw!$E:$E,SolRaw!$A:$A,$B698,SolRaw!$B:$B,$C698,SolRaw!$C:$C,J$1))/1000</f>
        <v>7.4999999999999997E-2</v>
      </c>
      <c r="K698" s="2">
        <f>MAX(1,SUMIFS(SolRaw!$E:$E,SolRaw!$A:$A,$B698,SolRaw!$B:$B,$C698,SolRaw!$C:$C,K$1))/1000</f>
        <v>7.5999999999999998E-2</v>
      </c>
      <c r="L698" s="2">
        <f>MAX(1,SUMIFS(SolRaw!$E:$E,SolRaw!$A:$A,$B698,SolRaw!$B:$B,$C698,SolRaw!$C:$C,L$1))/1000</f>
        <v>7.4999999999999997E-2</v>
      </c>
      <c r="M698" s="2">
        <f>MAX(1,SUMIFS(SolRaw!$E:$E,SolRaw!$A:$A,$B698,SolRaw!$B:$B,$C698,SolRaw!$C:$C,M$1))/1000</f>
        <v>7.2999999999999995E-2</v>
      </c>
      <c r="N698" s="2">
        <f t="shared" si="70"/>
        <v>7.2499999999999981E-2</v>
      </c>
      <c r="O698" s="2">
        <f t="shared" si="71"/>
        <v>6.0999999999999999E-2</v>
      </c>
      <c r="P698" s="2">
        <f t="shared" si="72"/>
        <v>7.1499999999999994E-2</v>
      </c>
      <c r="Q698" s="2">
        <f t="shared" si="73"/>
        <v>7.4999999999999997E-2</v>
      </c>
      <c r="R698" s="2">
        <f t="shared" si="74"/>
        <v>7.5749999999999998E-2</v>
      </c>
      <c r="S698" s="2">
        <f t="shared" si="75"/>
        <v>0.08</v>
      </c>
      <c r="T698" s="2">
        <f t="shared" si="76"/>
        <v>6.0046278448839399E-3</v>
      </c>
    </row>
    <row r="699" spans="1:20" x14ac:dyDescent="0.2">
      <c r="A699" t="str">
        <f>VLOOKUP(B699,GraphStats!$A:$B,2,0)</f>
        <v>ISPD</v>
      </c>
      <c r="B699" t="s">
        <v>47</v>
      </c>
      <c r="C699" t="s">
        <v>158</v>
      </c>
      <c r="D699" s="2">
        <f>MAX(1,SUMIFS(SolRaw!$E:$E,SolRaw!$A:$A,$B699,SolRaw!$B:$B,$C699,SolRaw!$C:$C,D$1))/1000</f>
        <v>3.5999999999999997E-2</v>
      </c>
      <c r="E699" s="2">
        <f>MAX(1,SUMIFS(SolRaw!$E:$E,SolRaw!$A:$A,$B699,SolRaw!$B:$B,$C699,SolRaw!$C:$C,E$1))/1000</f>
        <v>3.5999999999999997E-2</v>
      </c>
      <c r="F699" s="2">
        <f>MAX(1,SUMIFS(SolRaw!$E:$E,SolRaw!$A:$A,$B699,SolRaw!$B:$B,$C699,SolRaw!$C:$C,F$1))/1000</f>
        <v>3.5000000000000003E-2</v>
      </c>
      <c r="G699" s="2">
        <f>MAX(1,SUMIFS(SolRaw!$E:$E,SolRaw!$A:$A,$B699,SolRaw!$B:$B,$C699,SolRaw!$C:$C,G$1))/1000</f>
        <v>3.7999999999999999E-2</v>
      </c>
      <c r="H699" s="2">
        <f>MAX(1,SUMIFS(SolRaw!$E:$E,SolRaw!$A:$A,$B699,SolRaw!$B:$B,$C699,SolRaw!$C:$C,H$1))/1000</f>
        <v>0.04</v>
      </c>
      <c r="I699" s="2">
        <f>MAX(1,SUMIFS(SolRaw!$E:$E,SolRaw!$A:$A,$B699,SolRaw!$B:$B,$C699,SolRaw!$C:$C,I$1))/1000</f>
        <v>3.3000000000000002E-2</v>
      </c>
      <c r="J699" s="2">
        <f>MAX(1,SUMIFS(SolRaw!$E:$E,SolRaw!$A:$A,$B699,SolRaw!$B:$B,$C699,SolRaw!$C:$C,J$1))/1000</f>
        <v>0.04</v>
      </c>
      <c r="K699" s="2">
        <f>MAX(1,SUMIFS(SolRaw!$E:$E,SolRaw!$A:$A,$B699,SolRaw!$B:$B,$C699,SolRaw!$C:$C,K$1))/1000</f>
        <v>3.9E-2</v>
      </c>
      <c r="L699" s="2">
        <f>MAX(1,SUMIFS(SolRaw!$E:$E,SolRaw!$A:$A,$B699,SolRaw!$B:$B,$C699,SolRaw!$C:$C,L$1))/1000</f>
        <v>3.4000000000000002E-2</v>
      </c>
      <c r="M699" s="2">
        <f>MAX(1,SUMIFS(SolRaw!$E:$E,SolRaw!$A:$A,$B699,SolRaw!$B:$B,$C699,SolRaw!$C:$C,M$1))/1000</f>
        <v>3.9E-2</v>
      </c>
      <c r="N699" s="2">
        <f t="shared" si="70"/>
        <v>3.6999999999999991E-2</v>
      </c>
      <c r="O699" s="2">
        <f t="shared" si="71"/>
        <v>3.3000000000000002E-2</v>
      </c>
      <c r="P699" s="2">
        <f t="shared" si="72"/>
        <v>3.5250000000000004E-2</v>
      </c>
      <c r="Q699" s="2">
        <f t="shared" si="73"/>
        <v>3.6999999999999998E-2</v>
      </c>
      <c r="R699" s="2">
        <f t="shared" si="74"/>
        <v>3.9E-2</v>
      </c>
      <c r="S699" s="2">
        <f t="shared" si="75"/>
        <v>0.04</v>
      </c>
      <c r="T699" s="2">
        <f t="shared" si="76"/>
        <v>2.5385910352879689E-3</v>
      </c>
    </row>
    <row r="700" spans="1:20" x14ac:dyDescent="0.2">
      <c r="A700" t="str">
        <f>VLOOKUP(B700,GraphStats!$A:$B,2,0)</f>
        <v>ISPD</v>
      </c>
      <c r="B700" t="s">
        <v>47</v>
      </c>
      <c r="C700" t="s">
        <v>159</v>
      </c>
      <c r="D700" s="2">
        <f>MAX(1,SUMIFS(SolRaw!$E:$E,SolRaw!$A:$A,$B700,SolRaw!$B:$B,$C700,SolRaw!$C:$C,D$1))/1000</f>
        <v>4.7E-2</v>
      </c>
      <c r="E700" s="2">
        <f>MAX(1,SUMIFS(SolRaw!$E:$E,SolRaw!$A:$A,$B700,SolRaw!$B:$B,$C700,SolRaw!$C:$C,E$1))/1000</f>
        <v>0.05</v>
      </c>
      <c r="F700" s="2">
        <f>MAX(1,SUMIFS(SolRaw!$E:$E,SolRaw!$A:$A,$B700,SolRaw!$B:$B,$C700,SolRaw!$C:$C,F$1))/1000</f>
        <v>0.05</v>
      </c>
      <c r="G700" s="2">
        <f>MAX(1,SUMIFS(SolRaw!$E:$E,SolRaw!$A:$A,$B700,SolRaw!$B:$B,$C700,SolRaw!$C:$C,G$1))/1000</f>
        <v>4.5999999999999999E-2</v>
      </c>
      <c r="H700" s="2">
        <f>MAX(1,SUMIFS(SolRaw!$E:$E,SolRaw!$A:$A,$B700,SolRaw!$B:$B,$C700,SolRaw!$C:$C,H$1))/1000</f>
        <v>5.1999999999999998E-2</v>
      </c>
      <c r="I700" s="2">
        <f>MAX(1,SUMIFS(SolRaw!$E:$E,SolRaw!$A:$A,$B700,SolRaw!$B:$B,$C700,SolRaw!$C:$C,I$1))/1000</f>
        <v>4.7E-2</v>
      </c>
      <c r="J700" s="2">
        <f>MAX(1,SUMIFS(SolRaw!$E:$E,SolRaw!$A:$A,$B700,SolRaw!$B:$B,$C700,SolRaw!$C:$C,J$1))/1000</f>
        <v>4.5999999999999999E-2</v>
      </c>
      <c r="K700" s="2">
        <f>MAX(1,SUMIFS(SolRaw!$E:$E,SolRaw!$A:$A,$B700,SolRaw!$B:$B,$C700,SolRaw!$C:$C,K$1))/1000</f>
        <v>4.2999999999999997E-2</v>
      </c>
      <c r="L700" s="2">
        <f>MAX(1,SUMIFS(SolRaw!$E:$E,SolRaw!$A:$A,$B700,SolRaw!$B:$B,$C700,SolRaw!$C:$C,L$1))/1000</f>
        <v>4.9000000000000002E-2</v>
      </c>
      <c r="M700" s="2">
        <f>MAX(1,SUMIFS(SolRaw!$E:$E,SolRaw!$A:$A,$B700,SolRaw!$B:$B,$C700,SolRaw!$C:$C,M$1))/1000</f>
        <v>4.2999999999999997E-2</v>
      </c>
      <c r="N700" s="2">
        <f t="shared" si="70"/>
        <v>4.7299999999999995E-2</v>
      </c>
      <c r="O700" s="2">
        <f t="shared" si="71"/>
        <v>4.2999999999999997E-2</v>
      </c>
      <c r="P700" s="2">
        <f t="shared" si="72"/>
        <v>4.5999999999999999E-2</v>
      </c>
      <c r="Q700" s="2">
        <f t="shared" si="73"/>
        <v>4.7E-2</v>
      </c>
      <c r="R700" s="2">
        <f t="shared" si="74"/>
        <v>4.9750000000000003E-2</v>
      </c>
      <c r="S700" s="2">
        <f t="shared" si="75"/>
        <v>5.1999999999999998E-2</v>
      </c>
      <c r="T700" s="2">
        <f t="shared" si="76"/>
        <v>2.9832867780352607E-3</v>
      </c>
    </row>
    <row r="701" spans="1:20" x14ac:dyDescent="0.2">
      <c r="A701" t="str">
        <f>VLOOKUP(B701,GraphStats!$A:$B,2,0)</f>
        <v>ISPD</v>
      </c>
      <c r="B701" t="s">
        <v>47</v>
      </c>
      <c r="C701" t="s">
        <v>160</v>
      </c>
      <c r="D701" s="2">
        <f>MAX(1,SUMIFS(SolRaw!$E:$E,SolRaw!$A:$A,$B701,SolRaw!$B:$B,$C701,SolRaw!$C:$C,D$1))/1000</f>
        <v>2.5000000000000001E-2</v>
      </c>
      <c r="E701" s="2">
        <f>MAX(1,SUMIFS(SolRaw!$E:$E,SolRaw!$A:$A,$B701,SolRaw!$B:$B,$C701,SolRaw!$C:$C,E$1))/1000</f>
        <v>2.5999999999999999E-2</v>
      </c>
      <c r="F701" s="2">
        <f>MAX(1,SUMIFS(SolRaw!$E:$E,SolRaw!$A:$A,$B701,SolRaw!$B:$B,$C701,SolRaw!$C:$C,F$1))/1000</f>
        <v>2.5999999999999999E-2</v>
      </c>
      <c r="G701" s="2">
        <f>MAX(1,SUMIFS(SolRaw!$E:$E,SolRaw!$A:$A,$B701,SolRaw!$B:$B,$C701,SolRaw!$C:$C,G$1))/1000</f>
        <v>2.4E-2</v>
      </c>
      <c r="H701" s="2">
        <f>MAX(1,SUMIFS(SolRaw!$E:$E,SolRaw!$A:$A,$B701,SolRaw!$B:$B,$C701,SolRaw!$C:$C,H$1))/1000</f>
        <v>2.5999999999999999E-2</v>
      </c>
      <c r="I701" s="2">
        <f>MAX(1,SUMIFS(SolRaw!$E:$E,SolRaw!$A:$A,$B701,SolRaw!$B:$B,$C701,SolRaw!$C:$C,I$1))/1000</f>
        <v>2.5999999999999999E-2</v>
      </c>
      <c r="J701" s="2">
        <f>MAX(1,SUMIFS(SolRaw!$E:$E,SolRaw!$A:$A,$B701,SolRaw!$B:$B,$C701,SolRaw!$C:$C,J$1))/1000</f>
        <v>2.4E-2</v>
      </c>
      <c r="K701" s="2">
        <f>MAX(1,SUMIFS(SolRaw!$E:$E,SolRaw!$A:$A,$B701,SolRaw!$B:$B,$C701,SolRaw!$C:$C,K$1))/1000</f>
        <v>2.4E-2</v>
      </c>
      <c r="L701" s="2">
        <f>MAX(1,SUMIFS(SolRaw!$E:$E,SolRaw!$A:$A,$B701,SolRaw!$B:$B,$C701,SolRaw!$C:$C,L$1))/1000</f>
        <v>2.5999999999999999E-2</v>
      </c>
      <c r="M701" s="2">
        <f>MAX(1,SUMIFS(SolRaw!$E:$E,SolRaw!$A:$A,$B701,SolRaw!$B:$B,$C701,SolRaw!$C:$C,M$1))/1000</f>
        <v>2.4E-2</v>
      </c>
      <c r="N701" s="2">
        <f t="shared" si="70"/>
        <v>2.5100000000000001E-2</v>
      </c>
      <c r="O701" s="2">
        <f t="shared" si="71"/>
        <v>2.4E-2</v>
      </c>
      <c r="P701" s="2">
        <f t="shared" si="72"/>
        <v>2.4E-2</v>
      </c>
      <c r="Q701" s="2">
        <f t="shared" si="73"/>
        <v>2.5500000000000002E-2</v>
      </c>
      <c r="R701" s="2">
        <f t="shared" si="74"/>
        <v>2.5999999999999999E-2</v>
      </c>
      <c r="S701" s="2">
        <f t="shared" si="75"/>
        <v>2.5999999999999999E-2</v>
      </c>
      <c r="T701" s="2">
        <f t="shared" si="76"/>
        <v>9.944289260117522E-4</v>
      </c>
    </row>
    <row r="702" spans="1:20" x14ac:dyDescent="0.2">
      <c r="A702" t="str">
        <f>VLOOKUP(B702,GraphStats!$A:$B,2,0)</f>
        <v>ISPD</v>
      </c>
      <c r="B702" t="s">
        <v>47</v>
      </c>
      <c r="C702" t="s">
        <v>161</v>
      </c>
      <c r="D702" s="2">
        <f>MAX(1,SUMIFS(SolRaw!$E:$E,SolRaw!$A:$A,$B702,SolRaw!$B:$B,$C702,SolRaw!$C:$C,D$1))/1000</f>
        <v>2.5999999999999999E-2</v>
      </c>
      <c r="E702" s="2">
        <f>MAX(1,SUMIFS(SolRaw!$E:$E,SolRaw!$A:$A,$B702,SolRaw!$B:$B,$C702,SolRaw!$C:$C,E$1))/1000</f>
        <v>2.5000000000000001E-2</v>
      </c>
      <c r="F702" s="2">
        <f>MAX(1,SUMIFS(SolRaw!$E:$E,SolRaw!$A:$A,$B702,SolRaw!$B:$B,$C702,SolRaw!$C:$C,F$1))/1000</f>
        <v>2.5000000000000001E-2</v>
      </c>
      <c r="G702" s="2">
        <f>MAX(1,SUMIFS(SolRaw!$E:$E,SolRaw!$A:$A,$B702,SolRaw!$B:$B,$C702,SolRaw!$C:$C,G$1))/1000</f>
        <v>2.3E-2</v>
      </c>
      <c r="H702" s="2">
        <f>MAX(1,SUMIFS(SolRaw!$E:$E,SolRaw!$A:$A,$B702,SolRaw!$B:$B,$C702,SolRaw!$C:$C,H$1))/1000</f>
        <v>2.7E-2</v>
      </c>
      <c r="I702" s="2">
        <f>MAX(1,SUMIFS(SolRaw!$E:$E,SolRaw!$A:$A,$B702,SolRaw!$B:$B,$C702,SolRaw!$C:$C,I$1))/1000</f>
        <v>2.4E-2</v>
      </c>
      <c r="J702" s="2">
        <f>MAX(1,SUMIFS(SolRaw!$E:$E,SolRaw!$A:$A,$B702,SolRaw!$B:$B,$C702,SolRaw!$C:$C,J$1))/1000</f>
        <v>2.5000000000000001E-2</v>
      </c>
      <c r="K702" s="2">
        <f>MAX(1,SUMIFS(SolRaw!$E:$E,SolRaw!$A:$A,$B702,SolRaw!$B:$B,$C702,SolRaw!$C:$C,K$1))/1000</f>
        <v>2.4E-2</v>
      </c>
      <c r="L702" s="2">
        <f>MAX(1,SUMIFS(SolRaw!$E:$E,SolRaw!$A:$A,$B702,SolRaw!$B:$B,$C702,SolRaw!$C:$C,L$1))/1000</f>
        <v>2.5999999999999999E-2</v>
      </c>
      <c r="M702" s="2">
        <f>MAX(1,SUMIFS(SolRaw!$E:$E,SolRaw!$A:$A,$B702,SolRaw!$B:$B,$C702,SolRaw!$C:$C,M$1))/1000</f>
        <v>2.5999999999999999E-2</v>
      </c>
      <c r="N702" s="2">
        <f t="shared" si="70"/>
        <v>2.5100000000000001E-2</v>
      </c>
      <c r="O702" s="2">
        <f t="shared" si="71"/>
        <v>2.3E-2</v>
      </c>
      <c r="P702" s="2">
        <f t="shared" si="72"/>
        <v>2.4250000000000001E-2</v>
      </c>
      <c r="Q702" s="2">
        <f t="shared" si="73"/>
        <v>2.5000000000000001E-2</v>
      </c>
      <c r="R702" s="2">
        <f t="shared" si="74"/>
        <v>2.5999999999999999E-2</v>
      </c>
      <c r="S702" s="2">
        <f t="shared" si="75"/>
        <v>2.7E-2</v>
      </c>
      <c r="T702" s="2">
        <f t="shared" si="76"/>
        <v>1.1972189997378644E-3</v>
      </c>
    </row>
    <row r="703" spans="1:20" x14ac:dyDescent="0.2">
      <c r="A703" t="str">
        <f>VLOOKUP(B703,GraphStats!$A:$B,2,0)</f>
        <v>ISPD</v>
      </c>
      <c r="B703" t="s">
        <v>47</v>
      </c>
      <c r="C703" t="s">
        <v>162</v>
      </c>
      <c r="D703" s="2">
        <f>MAX(1,SUMIFS(SolRaw!$E:$E,SolRaw!$A:$A,$B703,SolRaw!$B:$B,$C703,SolRaw!$C:$C,D$1))/1000</f>
        <v>7.0000000000000001E-3</v>
      </c>
      <c r="E703" s="2">
        <f>MAX(1,SUMIFS(SolRaw!$E:$E,SolRaw!$A:$A,$B703,SolRaw!$B:$B,$C703,SolRaw!$C:$C,E$1))/1000</f>
        <v>7.0000000000000001E-3</v>
      </c>
      <c r="F703" s="2">
        <f>MAX(1,SUMIFS(SolRaw!$E:$E,SolRaw!$A:$A,$B703,SolRaw!$B:$B,$C703,SolRaw!$C:$C,F$1))/1000</f>
        <v>7.0000000000000001E-3</v>
      </c>
      <c r="G703" s="2">
        <f>MAX(1,SUMIFS(SolRaw!$E:$E,SolRaw!$A:$A,$B703,SolRaw!$B:$B,$C703,SolRaw!$C:$C,G$1))/1000</f>
        <v>6.0000000000000001E-3</v>
      </c>
      <c r="H703" s="2">
        <f>MAX(1,SUMIFS(SolRaw!$E:$E,SolRaw!$A:$A,$B703,SolRaw!$B:$B,$C703,SolRaw!$C:$C,H$1))/1000</f>
        <v>6.0000000000000001E-3</v>
      </c>
      <c r="I703" s="2">
        <f>MAX(1,SUMIFS(SolRaw!$E:$E,SolRaw!$A:$A,$B703,SolRaw!$B:$B,$C703,SolRaw!$C:$C,I$1))/1000</f>
        <v>7.0000000000000001E-3</v>
      </c>
      <c r="J703" s="2">
        <f>MAX(1,SUMIFS(SolRaw!$E:$E,SolRaw!$A:$A,$B703,SolRaw!$B:$B,$C703,SolRaw!$C:$C,J$1))/1000</f>
        <v>6.0000000000000001E-3</v>
      </c>
      <c r="K703" s="2">
        <f>MAX(1,SUMIFS(SolRaw!$E:$E,SolRaw!$A:$A,$B703,SolRaw!$B:$B,$C703,SolRaw!$C:$C,K$1))/1000</f>
        <v>7.0000000000000001E-3</v>
      </c>
      <c r="L703" s="2">
        <f>MAX(1,SUMIFS(SolRaw!$E:$E,SolRaw!$A:$A,$B703,SolRaw!$B:$B,$C703,SolRaw!$C:$C,L$1))/1000</f>
        <v>7.0000000000000001E-3</v>
      </c>
      <c r="M703" s="2">
        <f>MAX(1,SUMIFS(SolRaw!$E:$E,SolRaw!$A:$A,$B703,SolRaw!$B:$B,$C703,SolRaw!$C:$C,M$1))/1000</f>
        <v>6.0000000000000001E-3</v>
      </c>
      <c r="N703" s="2">
        <f t="shared" si="70"/>
        <v>6.6E-3</v>
      </c>
      <c r="O703" s="2">
        <f t="shared" si="71"/>
        <v>6.0000000000000001E-3</v>
      </c>
      <c r="P703" s="2">
        <f t="shared" si="72"/>
        <v>6.0000000000000001E-3</v>
      </c>
      <c r="Q703" s="2">
        <f t="shared" si="73"/>
        <v>7.0000000000000001E-3</v>
      </c>
      <c r="R703" s="2">
        <f t="shared" si="74"/>
        <v>7.0000000000000001E-3</v>
      </c>
      <c r="S703" s="2">
        <f t="shared" si="75"/>
        <v>7.0000000000000001E-3</v>
      </c>
      <c r="T703" s="2">
        <f t="shared" si="76"/>
        <v>5.1639777949432221E-4</v>
      </c>
    </row>
    <row r="704" spans="1:20" x14ac:dyDescent="0.2">
      <c r="A704" t="str">
        <f>VLOOKUP(B704,GraphStats!$A:$B,2,0)</f>
        <v>ISPD</v>
      </c>
      <c r="B704" t="s">
        <v>50</v>
      </c>
      <c r="C704" t="s">
        <v>136</v>
      </c>
      <c r="D704" s="2">
        <f>MAX(1,SUMIFS(SolRaw!$E:$E,SolRaw!$A:$A,$B704,SolRaw!$B:$B,$C704,SolRaw!$C:$C,D$1))/1000</f>
        <v>5.0000000000000001E-3</v>
      </c>
      <c r="E704" s="2">
        <f>MAX(1,SUMIFS(SolRaw!$E:$E,SolRaw!$A:$A,$B704,SolRaw!$B:$B,$C704,SolRaw!$C:$C,E$1))/1000</f>
        <v>5.0000000000000001E-3</v>
      </c>
      <c r="F704" s="2">
        <f>MAX(1,SUMIFS(SolRaw!$E:$E,SolRaw!$A:$A,$B704,SolRaw!$B:$B,$C704,SolRaw!$C:$C,F$1))/1000</f>
        <v>6.0000000000000001E-3</v>
      </c>
      <c r="G704" s="2">
        <f>MAX(1,SUMIFS(SolRaw!$E:$E,SolRaw!$A:$A,$B704,SolRaw!$B:$B,$C704,SolRaw!$C:$C,G$1))/1000</f>
        <v>6.0000000000000001E-3</v>
      </c>
      <c r="H704" s="2">
        <f>MAX(1,SUMIFS(SolRaw!$E:$E,SolRaw!$A:$A,$B704,SolRaw!$B:$B,$C704,SolRaw!$C:$C,H$1))/1000</f>
        <v>5.0000000000000001E-3</v>
      </c>
      <c r="I704" s="2">
        <f>MAX(1,SUMIFS(SolRaw!$E:$E,SolRaw!$A:$A,$B704,SolRaw!$B:$B,$C704,SolRaw!$C:$C,I$1))/1000</f>
        <v>6.0000000000000001E-3</v>
      </c>
      <c r="J704" s="2">
        <f>MAX(1,SUMIFS(SolRaw!$E:$E,SolRaw!$A:$A,$B704,SolRaw!$B:$B,$C704,SolRaw!$C:$C,J$1))/1000</f>
        <v>6.0000000000000001E-3</v>
      </c>
      <c r="K704" s="2">
        <f>MAX(1,SUMIFS(SolRaw!$E:$E,SolRaw!$A:$A,$B704,SolRaw!$B:$B,$C704,SolRaw!$C:$C,K$1))/1000</f>
        <v>5.0000000000000001E-3</v>
      </c>
      <c r="L704" s="2">
        <f>MAX(1,SUMIFS(SolRaw!$E:$E,SolRaw!$A:$A,$B704,SolRaw!$B:$B,$C704,SolRaw!$C:$C,L$1))/1000</f>
        <v>5.0000000000000001E-3</v>
      </c>
      <c r="M704" s="2">
        <f>MAX(1,SUMIFS(SolRaw!$E:$E,SolRaw!$A:$A,$B704,SolRaw!$B:$B,$C704,SolRaw!$C:$C,M$1))/1000</f>
        <v>6.0000000000000001E-3</v>
      </c>
      <c r="N704" s="2">
        <f t="shared" si="70"/>
        <v>5.4999999999999997E-3</v>
      </c>
      <c r="O704" s="2">
        <f t="shared" si="71"/>
        <v>5.0000000000000001E-3</v>
      </c>
      <c r="P704" s="2">
        <f t="shared" si="72"/>
        <v>5.0000000000000001E-3</v>
      </c>
      <c r="Q704" s="2">
        <f t="shared" si="73"/>
        <v>5.4999999999999997E-3</v>
      </c>
      <c r="R704" s="2">
        <f t="shared" si="74"/>
        <v>6.0000000000000001E-3</v>
      </c>
      <c r="S704" s="2">
        <f t="shared" si="75"/>
        <v>6.0000000000000001E-3</v>
      </c>
      <c r="T704" s="2">
        <f t="shared" si="76"/>
        <v>5.2704627669472994E-4</v>
      </c>
    </row>
    <row r="705" spans="1:20" x14ac:dyDescent="0.2">
      <c r="A705" t="str">
        <f>VLOOKUP(B705,GraphStats!$A:$B,2,0)</f>
        <v>ISPD</v>
      </c>
      <c r="B705" t="s">
        <v>50</v>
      </c>
      <c r="C705" t="s">
        <v>137</v>
      </c>
      <c r="D705" s="2">
        <f>MAX(1,SUMIFS(SolRaw!$E:$E,SolRaw!$A:$A,$B705,SolRaw!$B:$B,$C705,SolRaw!$C:$C,D$1))/1000</f>
        <v>0.06</v>
      </c>
      <c r="E705" s="2">
        <f>MAX(1,SUMIFS(SolRaw!$E:$E,SolRaw!$A:$A,$B705,SolRaw!$B:$B,$C705,SolRaw!$C:$C,E$1))/1000</f>
        <v>6.0999999999999999E-2</v>
      </c>
      <c r="F705" s="2">
        <f>MAX(1,SUMIFS(SolRaw!$E:$E,SolRaw!$A:$A,$B705,SolRaw!$B:$B,$C705,SolRaw!$C:$C,F$1))/1000</f>
        <v>6.4000000000000001E-2</v>
      </c>
      <c r="G705" s="2">
        <f>MAX(1,SUMIFS(SolRaw!$E:$E,SolRaw!$A:$A,$B705,SolRaw!$B:$B,$C705,SolRaw!$C:$C,G$1))/1000</f>
        <v>6.3E-2</v>
      </c>
      <c r="H705" s="2">
        <f>MAX(1,SUMIFS(SolRaw!$E:$E,SolRaw!$A:$A,$B705,SolRaw!$B:$B,$C705,SolRaw!$C:$C,H$1))/1000</f>
        <v>6.6000000000000003E-2</v>
      </c>
      <c r="I705" s="2">
        <f>MAX(1,SUMIFS(SolRaw!$E:$E,SolRaw!$A:$A,$B705,SolRaw!$B:$B,$C705,SolRaw!$C:$C,I$1))/1000</f>
        <v>6.7000000000000004E-2</v>
      </c>
      <c r="J705" s="2">
        <f>MAX(1,SUMIFS(SolRaw!$E:$E,SolRaw!$A:$A,$B705,SolRaw!$B:$B,$C705,SolRaw!$C:$C,J$1))/1000</f>
        <v>6.3E-2</v>
      </c>
      <c r="K705" s="2">
        <f>MAX(1,SUMIFS(SolRaw!$E:$E,SolRaw!$A:$A,$B705,SolRaw!$B:$B,$C705,SolRaw!$C:$C,K$1))/1000</f>
        <v>6.0999999999999999E-2</v>
      </c>
      <c r="L705" s="2">
        <f>MAX(1,SUMIFS(SolRaw!$E:$E,SolRaw!$A:$A,$B705,SolRaw!$B:$B,$C705,SolRaw!$C:$C,L$1))/1000</f>
        <v>0.06</v>
      </c>
      <c r="M705" s="2">
        <f>MAX(1,SUMIFS(SolRaw!$E:$E,SolRaw!$A:$A,$B705,SolRaw!$B:$B,$C705,SolRaw!$C:$C,M$1))/1000</f>
        <v>6.5000000000000002E-2</v>
      </c>
      <c r="N705" s="2">
        <f t="shared" si="70"/>
        <v>6.2999999999999987E-2</v>
      </c>
      <c r="O705" s="2">
        <f t="shared" si="71"/>
        <v>0.06</v>
      </c>
      <c r="P705" s="2">
        <f t="shared" si="72"/>
        <v>6.0999999999999999E-2</v>
      </c>
      <c r="Q705" s="2">
        <f t="shared" si="73"/>
        <v>6.3E-2</v>
      </c>
      <c r="R705" s="2">
        <f t="shared" si="74"/>
        <v>6.4750000000000002E-2</v>
      </c>
      <c r="S705" s="2">
        <f t="shared" si="75"/>
        <v>6.7000000000000004E-2</v>
      </c>
      <c r="T705" s="2">
        <f t="shared" si="76"/>
        <v>2.4944382578492965E-3</v>
      </c>
    </row>
    <row r="706" spans="1:20" x14ac:dyDescent="0.2">
      <c r="A706" t="str">
        <f>VLOOKUP(B706,GraphStats!$A:$B,2,0)</f>
        <v>ISPD</v>
      </c>
      <c r="B706" t="s">
        <v>50</v>
      </c>
      <c r="C706" t="s">
        <v>138</v>
      </c>
      <c r="D706" s="2">
        <f>MAX(1,SUMIFS(SolRaw!$E:$E,SolRaw!$A:$A,$B706,SolRaw!$B:$B,$C706,SolRaw!$C:$C,D$1))/1000</f>
        <v>0.11600000000000001</v>
      </c>
      <c r="E706" s="2">
        <f>MAX(1,SUMIFS(SolRaw!$E:$E,SolRaw!$A:$A,$B706,SolRaw!$B:$B,$C706,SolRaw!$C:$C,E$1))/1000</f>
        <v>0.121</v>
      </c>
      <c r="F706" s="2">
        <f>MAX(1,SUMIFS(SolRaw!$E:$E,SolRaw!$A:$A,$B706,SolRaw!$B:$B,$C706,SolRaw!$C:$C,F$1))/1000</f>
        <v>0.122</v>
      </c>
      <c r="G706" s="2">
        <f>MAX(1,SUMIFS(SolRaw!$E:$E,SolRaw!$A:$A,$B706,SolRaw!$B:$B,$C706,SolRaw!$C:$C,G$1))/1000</f>
        <v>0.124</v>
      </c>
      <c r="H706" s="2">
        <f>MAX(1,SUMIFS(SolRaw!$E:$E,SolRaw!$A:$A,$B706,SolRaw!$B:$B,$C706,SolRaw!$C:$C,H$1))/1000</f>
        <v>0.124</v>
      </c>
      <c r="I706" s="2">
        <f>MAX(1,SUMIFS(SolRaw!$E:$E,SolRaw!$A:$A,$B706,SolRaw!$B:$B,$C706,SolRaw!$C:$C,I$1))/1000</f>
        <v>0.113</v>
      </c>
      <c r="J706" s="2">
        <f>MAX(1,SUMIFS(SolRaw!$E:$E,SolRaw!$A:$A,$B706,SolRaw!$B:$B,$C706,SolRaw!$C:$C,J$1))/1000</f>
        <v>0.112</v>
      </c>
      <c r="K706" s="2">
        <f>MAX(1,SUMIFS(SolRaw!$E:$E,SolRaw!$A:$A,$B706,SolRaw!$B:$B,$C706,SolRaw!$C:$C,K$1))/1000</f>
        <v>0.127</v>
      </c>
      <c r="L706" s="2">
        <f>MAX(1,SUMIFS(SolRaw!$E:$E,SolRaw!$A:$A,$B706,SolRaw!$B:$B,$C706,SolRaw!$C:$C,L$1))/1000</f>
        <v>0.111</v>
      </c>
      <c r="M706" s="2">
        <f>MAX(1,SUMIFS(SolRaw!$E:$E,SolRaw!$A:$A,$B706,SolRaw!$B:$B,$C706,SolRaw!$C:$C,M$1))/1000</f>
        <v>0.11899999999999999</v>
      </c>
      <c r="N706" s="2">
        <f t="shared" ref="N706:N769" si="77">AVERAGE($D706:$M706)</f>
        <v>0.11890000000000001</v>
      </c>
      <c r="O706" s="2">
        <f t="shared" ref="O706:O769" si="78">QUARTILE($D706:$M706,0)</f>
        <v>0.111</v>
      </c>
      <c r="P706" s="2">
        <f t="shared" ref="P706:P769" si="79">QUARTILE($D706:$M706,1)</f>
        <v>0.11375</v>
      </c>
      <c r="Q706" s="2">
        <f t="shared" ref="Q706:Q769" si="80">QUARTILE($D706:$M706,2)</f>
        <v>0.12</v>
      </c>
      <c r="R706" s="2">
        <f t="shared" ref="R706:R769" si="81">QUARTILE($D706:$M706,3)</f>
        <v>0.1235</v>
      </c>
      <c r="S706" s="2">
        <f t="shared" ref="S706:S769" si="82">QUARTILE($D706:$M706,4)</f>
        <v>0.127</v>
      </c>
      <c r="T706" s="2">
        <f t="shared" ref="T706:T769" si="83">STDEV($D706:$M706)</f>
        <v>5.6263270039658671E-3</v>
      </c>
    </row>
    <row r="707" spans="1:20" x14ac:dyDescent="0.2">
      <c r="A707" t="str">
        <f>VLOOKUP(B707,GraphStats!$A:$B,2,0)</f>
        <v>ISPD</v>
      </c>
      <c r="B707" t="s">
        <v>50</v>
      </c>
      <c r="C707" t="s">
        <v>139</v>
      </c>
      <c r="D707" s="2">
        <f>MAX(1,SUMIFS(SolRaw!$E:$E,SolRaw!$A:$A,$B707,SolRaw!$B:$B,$C707,SolRaw!$C:$C,D$1))/1000</f>
        <v>0.128</v>
      </c>
      <c r="E707" s="2">
        <f>MAX(1,SUMIFS(SolRaw!$E:$E,SolRaw!$A:$A,$B707,SolRaw!$B:$B,$C707,SolRaw!$C:$C,E$1))/1000</f>
        <v>0.122</v>
      </c>
      <c r="F707" s="2">
        <f>MAX(1,SUMIFS(SolRaw!$E:$E,SolRaw!$A:$A,$B707,SolRaw!$B:$B,$C707,SolRaw!$C:$C,F$1))/1000</f>
        <v>0.13500000000000001</v>
      </c>
      <c r="G707" s="2">
        <f>MAX(1,SUMIFS(SolRaw!$E:$E,SolRaw!$A:$A,$B707,SolRaw!$B:$B,$C707,SolRaw!$C:$C,G$1))/1000</f>
        <v>0.13100000000000001</v>
      </c>
      <c r="H707" s="2">
        <f>MAX(1,SUMIFS(SolRaw!$E:$E,SolRaw!$A:$A,$B707,SolRaw!$B:$B,$C707,SolRaw!$C:$C,H$1))/1000</f>
        <v>0.123</v>
      </c>
      <c r="I707" s="2">
        <f>MAX(1,SUMIFS(SolRaw!$E:$E,SolRaw!$A:$A,$B707,SolRaw!$B:$B,$C707,SolRaw!$C:$C,I$1))/1000</f>
        <v>0.13500000000000001</v>
      </c>
      <c r="J707" s="2">
        <f>MAX(1,SUMIFS(SolRaw!$E:$E,SolRaw!$A:$A,$B707,SolRaw!$B:$B,$C707,SolRaw!$C:$C,J$1))/1000</f>
        <v>0.13100000000000001</v>
      </c>
      <c r="K707" s="2">
        <f>MAX(1,SUMIFS(SolRaw!$E:$E,SolRaw!$A:$A,$B707,SolRaw!$B:$B,$C707,SolRaw!$C:$C,K$1))/1000</f>
        <v>0.124</v>
      </c>
      <c r="L707" s="2">
        <f>MAX(1,SUMIFS(SolRaw!$E:$E,SolRaw!$A:$A,$B707,SolRaw!$B:$B,$C707,SolRaw!$C:$C,L$1))/1000</f>
        <v>0.13100000000000001</v>
      </c>
      <c r="M707" s="2">
        <f>MAX(1,SUMIFS(SolRaw!$E:$E,SolRaw!$A:$A,$B707,SolRaw!$B:$B,$C707,SolRaw!$C:$C,M$1))/1000</f>
        <v>0.121</v>
      </c>
      <c r="N707" s="2">
        <f t="shared" si="77"/>
        <v>0.12809999999999999</v>
      </c>
      <c r="O707" s="2">
        <f t="shared" si="78"/>
        <v>0.121</v>
      </c>
      <c r="P707" s="2">
        <f t="shared" si="79"/>
        <v>0.12325</v>
      </c>
      <c r="Q707" s="2">
        <f t="shared" si="80"/>
        <v>0.1295</v>
      </c>
      <c r="R707" s="2">
        <f t="shared" si="81"/>
        <v>0.13100000000000001</v>
      </c>
      <c r="S707" s="2">
        <f t="shared" si="82"/>
        <v>0.13500000000000001</v>
      </c>
      <c r="T707" s="2">
        <f t="shared" si="83"/>
        <v>5.2799410771123033E-3</v>
      </c>
    </row>
    <row r="708" spans="1:20" x14ac:dyDescent="0.2">
      <c r="A708" t="str">
        <f>VLOOKUP(B708,GraphStats!$A:$B,2,0)</f>
        <v>ISPD</v>
      </c>
      <c r="B708" t="s">
        <v>50</v>
      </c>
      <c r="C708" t="s">
        <v>140</v>
      </c>
      <c r="D708" s="2">
        <f>MAX(1,SUMIFS(SolRaw!$E:$E,SolRaw!$A:$A,$B708,SolRaw!$B:$B,$C708,SolRaw!$C:$C,D$1))/1000</f>
        <v>0.14799999999999999</v>
      </c>
      <c r="E708" s="2">
        <f>MAX(1,SUMIFS(SolRaw!$E:$E,SolRaw!$A:$A,$B708,SolRaw!$B:$B,$C708,SolRaw!$C:$C,E$1))/1000</f>
        <v>0.14799999999999999</v>
      </c>
      <c r="F708" s="2">
        <f>MAX(1,SUMIFS(SolRaw!$E:$E,SolRaw!$A:$A,$B708,SolRaw!$B:$B,$C708,SolRaw!$C:$C,F$1))/1000</f>
        <v>0.151</v>
      </c>
      <c r="G708" s="2">
        <f>MAX(1,SUMIFS(SolRaw!$E:$E,SolRaw!$A:$A,$B708,SolRaw!$B:$B,$C708,SolRaw!$C:$C,G$1))/1000</f>
        <v>0.13700000000000001</v>
      </c>
      <c r="H708" s="2">
        <f>MAX(1,SUMIFS(SolRaw!$E:$E,SolRaw!$A:$A,$B708,SolRaw!$B:$B,$C708,SolRaw!$C:$C,H$1))/1000</f>
        <v>0.14199999999999999</v>
      </c>
      <c r="I708" s="2">
        <f>MAX(1,SUMIFS(SolRaw!$E:$E,SolRaw!$A:$A,$B708,SolRaw!$B:$B,$C708,SolRaw!$C:$C,I$1))/1000</f>
        <v>0.151</v>
      </c>
      <c r="J708" s="2">
        <f>MAX(1,SUMIFS(SolRaw!$E:$E,SolRaw!$A:$A,$B708,SolRaw!$B:$B,$C708,SolRaw!$C:$C,J$1))/1000</f>
        <v>0.14199999999999999</v>
      </c>
      <c r="K708" s="2">
        <f>MAX(1,SUMIFS(SolRaw!$E:$E,SolRaw!$A:$A,$B708,SolRaw!$B:$B,$C708,SolRaw!$C:$C,K$1))/1000</f>
        <v>0.14799999999999999</v>
      </c>
      <c r="L708" s="2">
        <f>MAX(1,SUMIFS(SolRaw!$E:$E,SolRaw!$A:$A,$B708,SolRaw!$B:$B,$C708,SolRaw!$C:$C,L$1))/1000</f>
        <v>0.151</v>
      </c>
      <c r="M708" s="2">
        <f>MAX(1,SUMIFS(SolRaw!$E:$E,SolRaw!$A:$A,$B708,SolRaw!$B:$B,$C708,SolRaw!$C:$C,M$1))/1000</f>
        <v>0.13500000000000001</v>
      </c>
      <c r="N708" s="2">
        <f t="shared" si="77"/>
        <v>0.14529999999999998</v>
      </c>
      <c r="O708" s="2">
        <f t="shared" si="78"/>
        <v>0.13500000000000001</v>
      </c>
      <c r="P708" s="2">
        <f t="shared" si="79"/>
        <v>0.14199999999999999</v>
      </c>
      <c r="Q708" s="2">
        <f t="shared" si="80"/>
        <v>0.14799999999999999</v>
      </c>
      <c r="R708" s="2">
        <f t="shared" si="81"/>
        <v>0.15024999999999999</v>
      </c>
      <c r="S708" s="2">
        <f t="shared" si="82"/>
        <v>0.151</v>
      </c>
      <c r="T708" s="2">
        <f t="shared" si="83"/>
        <v>5.9264004439644616E-3</v>
      </c>
    </row>
    <row r="709" spans="1:20" x14ac:dyDescent="0.2">
      <c r="A709" t="str">
        <f>VLOOKUP(B709,GraphStats!$A:$B,2,0)</f>
        <v>ISPD</v>
      </c>
      <c r="B709" t="s">
        <v>50</v>
      </c>
      <c r="C709" t="s">
        <v>141</v>
      </c>
      <c r="D709" s="2">
        <f>MAX(1,SUMIFS(SolRaw!$E:$E,SolRaw!$A:$A,$B709,SolRaw!$B:$B,$C709,SolRaw!$C:$C,D$1))/1000</f>
        <v>9.6000000000000002E-2</v>
      </c>
      <c r="E709" s="2">
        <f>MAX(1,SUMIFS(SolRaw!$E:$E,SolRaw!$A:$A,$B709,SolRaw!$B:$B,$C709,SolRaw!$C:$C,E$1))/1000</f>
        <v>8.5000000000000006E-2</v>
      </c>
      <c r="F709" s="2">
        <f>MAX(1,SUMIFS(SolRaw!$E:$E,SolRaw!$A:$A,$B709,SolRaw!$B:$B,$C709,SolRaw!$C:$C,F$1))/1000</f>
        <v>9.6000000000000002E-2</v>
      </c>
      <c r="G709" s="2">
        <f>MAX(1,SUMIFS(SolRaw!$E:$E,SolRaw!$A:$A,$B709,SolRaw!$B:$B,$C709,SolRaw!$C:$C,G$1))/1000</f>
        <v>9.5000000000000001E-2</v>
      </c>
      <c r="H709" s="2">
        <f>MAX(1,SUMIFS(SolRaw!$E:$E,SolRaw!$A:$A,$B709,SolRaw!$B:$B,$C709,SolRaw!$C:$C,H$1))/1000</f>
        <v>8.5999999999999993E-2</v>
      </c>
      <c r="I709" s="2">
        <f>MAX(1,SUMIFS(SolRaw!$E:$E,SolRaw!$A:$A,$B709,SolRaw!$B:$B,$C709,SolRaw!$C:$C,I$1))/1000</f>
        <v>9.8000000000000004E-2</v>
      </c>
      <c r="J709" s="2">
        <f>MAX(1,SUMIFS(SolRaw!$E:$E,SolRaw!$A:$A,$B709,SolRaw!$B:$B,$C709,SolRaw!$C:$C,J$1))/1000</f>
        <v>9.6000000000000002E-2</v>
      </c>
      <c r="K709" s="2">
        <f>MAX(1,SUMIFS(SolRaw!$E:$E,SolRaw!$A:$A,$B709,SolRaw!$B:$B,$C709,SolRaw!$C:$C,K$1))/1000</f>
        <v>8.3000000000000004E-2</v>
      </c>
      <c r="L709" s="2">
        <f>MAX(1,SUMIFS(SolRaw!$E:$E,SolRaw!$A:$A,$B709,SolRaw!$B:$B,$C709,SolRaw!$C:$C,L$1))/1000</f>
        <v>9.5000000000000001E-2</v>
      </c>
      <c r="M709" s="2">
        <f>MAX(1,SUMIFS(SolRaw!$E:$E,SolRaw!$A:$A,$B709,SolRaw!$B:$B,$C709,SolRaw!$C:$C,M$1))/1000</f>
        <v>8.5999999999999993E-2</v>
      </c>
      <c r="N709" s="2">
        <f t="shared" si="77"/>
        <v>9.1599999999999987E-2</v>
      </c>
      <c r="O709" s="2">
        <f t="shared" si="78"/>
        <v>8.3000000000000004E-2</v>
      </c>
      <c r="P709" s="2">
        <f t="shared" si="79"/>
        <v>8.5999999999999993E-2</v>
      </c>
      <c r="Q709" s="2">
        <f t="shared" si="80"/>
        <v>9.5000000000000001E-2</v>
      </c>
      <c r="R709" s="2">
        <f t="shared" si="81"/>
        <v>9.6000000000000002E-2</v>
      </c>
      <c r="S709" s="2">
        <f t="shared" si="82"/>
        <v>9.8000000000000004E-2</v>
      </c>
      <c r="T709" s="2">
        <f t="shared" si="83"/>
        <v>5.7965506984757765E-3</v>
      </c>
    </row>
    <row r="710" spans="1:20" x14ac:dyDescent="0.2">
      <c r="A710" t="str">
        <f>VLOOKUP(B710,GraphStats!$A:$B,2,0)</f>
        <v>ISPD</v>
      </c>
      <c r="B710" t="s">
        <v>50</v>
      </c>
      <c r="C710" t="s">
        <v>142</v>
      </c>
      <c r="D710" s="2">
        <f>MAX(1,SUMIFS(SolRaw!$E:$E,SolRaw!$A:$A,$B710,SolRaw!$B:$B,$C710,SolRaw!$C:$C,D$1))/1000</f>
        <v>0.16700000000000001</v>
      </c>
      <c r="E710" s="2">
        <f>MAX(1,SUMIFS(SolRaw!$E:$E,SolRaw!$A:$A,$B710,SolRaw!$B:$B,$C710,SolRaw!$C:$C,E$1))/1000</f>
        <v>0.193</v>
      </c>
      <c r="F710" s="2">
        <f>MAX(1,SUMIFS(SolRaw!$E:$E,SolRaw!$A:$A,$B710,SolRaw!$B:$B,$C710,SolRaw!$C:$C,F$1))/1000</f>
        <v>0.16400000000000001</v>
      </c>
      <c r="G710" s="2">
        <f>MAX(1,SUMIFS(SolRaw!$E:$E,SolRaw!$A:$A,$B710,SolRaw!$B:$B,$C710,SolRaw!$C:$C,G$1))/1000</f>
        <v>0.16600000000000001</v>
      </c>
      <c r="H710" s="2">
        <f>MAX(1,SUMIFS(SolRaw!$E:$E,SolRaw!$A:$A,$B710,SolRaw!$B:$B,$C710,SolRaw!$C:$C,H$1))/1000</f>
        <v>0.153</v>
      </c>
      <c r="I710" s="2">
        <f>MAX(1,SUMIFS(SolRaw!$E:$E,SolRaw!$A:$A,$B710,SolRaw!$B:$B,$C710,SolRaw!$C:$C,I$1))/1000</f>
        <v>0.154</v>
      </c>
      <c r="J710" s="2">
        <f>MAX(1,SUMIFS(SolRaw!$E:$E,SolRaw!$A:$A,$B710,SolRaw!$B:$B,$C710,SolRaw!$C:$C,J$1))/1000</f>
        <v>0.16800000000000001</v>
      </c>
      <c r="K710" s="2">
        <f>MAX(1,SUMIFS(SolRaw!$E:$E,SolRaw!$A:$A,$B710,SolRaw!$B:$B,$C710,SolRaw!$C:$C,K$1))/1000</f>
        <v>0.155</v>
      </c>
      <c r="L710" s="2">
        <f>MAX(1,SUMIFS(SolRaw!$E:$E,SolRaw!$A:$A,$B710,SolRaw!$B:$B,$C710,SolRaw!$C:$C,L$1))/1000</f>
        <v>0.153</v>
      </c>
      <c r="M710" s="2">
        <f>MAX(1,SUMIFS(SolRaw!$E:$E,SolRaw!$A:$A,$B710,SolRaw!$B:$B,$C710,SolRaw!$C:$C,M$1))/1000</f>
        <v>0.16300000000000001</v>
      </c>
      <c r="N710" s="2">
        <f t="shared" si="77"/>
        <v>0.16360000000000002</v>
      </c>
      <c r="O710" s="2">
        <f t="shared" si="78"/>
        <v>0.153</v>
      </c>
      <c r="P710" s="2">
        <f t="shared" si="79"/>
        <v>0.15425</v>
      </c>
      <c r="Q710" s="2">
        <f t="shared" si="80"/>
        <v>0.16350000000000001</v>
      </c>
      <c r="R710" s="2">
        <f t="shared" si="81"/>
        <v>0.16675000000000001</v>
      </c>
      <c r="S710" s="2">
        <f t="shared" si="82"/>
        <v>0.193</v>
      </c>
      <c r="T710" s="2">
        <f t="shared" si="83"/>
        <v>1.1983321743156198E-2</v>
      </c>
    </row>
    <row r="711" spans="1:20" x14ac:dyDescent="0.2">
      <c r="A711" t="str">
        <f>VLOOKUP(B711,GraphStats!$A:$B,2,0)</f>
        <v>ISPD</v>
      </c>
      <c r="B711" t="s">
        <v>50</v>
      </c>
      <c r="C711" t="s">
        <v>143</v>
      </c>
      <c r="D711" s="2">
        <f>MAX(1,SUMIFS(SolRaw!$E:$E,SolRaw!$A:$A,$B711,SolRaw!$B:$B,$C711,SolRaw!$C:$C,D$1))/1000</f>
        <v>0.10100000000000001</v>
      </c>
      <c r="E711" s="2">
        <f>MAX(1,SUMIFS(SolRaw!$E:$E,SolRaw!$A:$A,$B711,SolRaw!$B:$B,$C711,SolRaw!$C:$C,E$1))/1000</f>
        <v>9.1999999999999998E-2</v>
      </c>
      <c r="F711" s="2">
        <f>MAX(1,SUMIFS(SolRaw!$E:$E,SolRaw!$A:$A,$B711,SolRaw!$B:$B,$C711,SolRaw!$C:$C,F$1))/1000</f>
        <v>0.10299999999999999</v>
      </c>
      <c r="G711" s="2">
        <f>MAX(1,SUMIFS(SolRaw!$E:$E,SolRaw!$A:$A,$B711,SolRaw!$B:$B,$C711,SolRaw!$C:$C,G$1))/1000</f>
        <v>9.1999999999999998E-2</v>
      </c>
      <c r="H711" s="2">
        <f>MAX(1,SUMIFS(SolRaw!$E:$E,SolRaw!$A:$A,$B711,SolRaw!$B:$B,$C711,SolRaw!$C:$C,H$1))/1000</f>
        <v>8.7999999999999995E-2</v>
      </c>
      <c r="I711" s="2">
        <f>MAX(1,SUMIFS(SolRaw!$E:$E,SolRaw!$A:$A,$B711,SolRaw!$B:$B,$C711,SolRaw!$C:$C,I$1))/1000</f>
        <v>9.5000000000000001E-2</v>
      </c>
      <c r="J711" s="2">
        <f>MAX(1,SUMIFS(SolRaw!$E:$E,SolRaw!$A:$A,$B711,SolRaw!$B:$B,$C711,SolRaw!$C:$C,J$1))/1000</f>
        <v>9.9000000000000005E-2</v>
      </c>
      <c r="K711" s="2">
        <f>MAX(1,SUMIFS(SolRaw!$E:$E,SolRaw!$A:$A,$B711,SolRaw!$B:$B,$C711,SolRaw!$C:$C,K$1))/1000</f>
        <v>0.09</v>
      </c>
      <c r="L711" s="2">
        <f>MAX(1,SUMIFS(SolRaw!$E:$E,SolRaw!$A:$A,$B711,SolRaw!$B:$B,$C711,SolRaw!$C:$C,L$1))/1000</f>
        <v>8.8999999999999996E-2</v>
      </c>
      <c r="M711" s="2">
        <f>MAX(1,SUMIFS(SolRaw!$E:$E,SolRaw!$A:$A,$B711,SolRaw!$B:$B,$C711,SolRaw!$C:$C,M$1))/1000</f>
        <v>9.0999999999999998E-2</v>
      </c>
      <c r="N711" s="2">
        <f t="shared" si="77"/>
        <v>9.3999999999999986E-2</v>
      </c>
      <c r="O711" s="2">
        <f t="shared" si="78"/>
        <v>8.7999999999999995E-2</v>
      </c>
      <c r="P711" s="2">
        <f t="shared" si="79"/>
        <v>9.0249999999999997E-2</v>
      </c>
      <c r="Q711" s="2">
        <f t="shared" si="80"/>
        <v>9.1999999999999998E-2</v>
      </c>
      <c r="R711" s="2">
        <f t="shared" si="81"/>
        <v>9.8000000000000004E-2</v>
      </c>
      <c r="S711" s="2">
        <f t="shared" si="82"/>
        <v>0.10299999999999999</v>
      </c>
      <c r="T711" s="2">
        <f t="shared" si="83"/>
        <v>5.2704627669473009E-3</v>
      </c>
    </row>
    <row r="712" spans="1:20" x14ac:dyDescent="0.2">
      <c r="A712" t="str">
        <f>VLOOKUP(B712,GraphStats!$A:$B,2,0)</f>
        <v>ISPD</v>
      </c>
      <c r="B712" t="s">
        <v>50</v>
      </c>
      <c r="C712" t="s">
        <v>144</v>
      </c>
      <c r="D712" s="2">
        <f>MAX(1,SUMIFS(SolRaw!$E:$E,SolRaw!$A:$A,$B712,SolRaw!$B:$B,$C712,SolRaw!$C:$C,D$1))/1000</f>
        <v>0.182</v>
      </c>
      <c r="E712" s="2">
        <f>MAX(1,SUMIFS(SolRaw!$E:$E,SolRaw!$A:$A,$B712,SolRaw!$B:$B,$C712,SolRaw!$C:$C,E$1))/1000</f>
        <v>0.19500000000000001</v>
      </c>
      <c r="F712" s="2">
        <f>MAX(1,SUMIFS(SolRaw!$E:$E,SolRaw!$A:$A,$B712,SolRaw!$B:$B,$C712,SolRaw!$C:$C,F$1))/1000</f>
        <v>0.216</v>
      </c>
      <c r="G712" s="2">
        <f>MAX(1,SUMIFS(SolRaw!$E:$E,SolRaw!$A:$A,$B712,SolRaw!$B:$B,$C712,SolRaw!$C:$C,G$1))/1000</f>
        <v>0.193</v>
      </c>
      <c r="H712" s="2">
        <f>MAX(1,SUMIFS(SolRaw!$E:$E,SolRaw!$A:$A,$B712,SolRaw!$B:$B,$C712,SolRaw!$C:$C,H$1))/1000</f>
        <v>0.19600000000000001</v>
      </c>
      <c r="I712" s="2">
        <f>MAX(1,SUMIFS(SolRaw!$E:$E,SolRaw!$A:$A,$B712,SolRaw!$B:$B,$C712,SolRaw!$C:$C,I$1))/1000</f>
        <v>0.17799999999999999</v>
      </c>
      <c r="J712" s="2">
        <f>MAX(1,SUMIFS(SolRaw!$E:$E,SolRaw!$A:$A,$B712,SolRaw!$B:$B,$C712,SolRaw!$C:$C,J$1))/1000</f>
        <v>0.189</v>
      </c>
      <c r="K712" s="2">
        <f>MAX(1,SUMIFS(SolRaw!$E:$E,SolRaw!$A:$A,$B712,SolRaw!$B:$B,$C712,SolRaw!$C:$C,K$1))/1000</f>
        <v>0.19600000000000001</v>
      </c>
      <c r="L712" s="2">
        <f>MAX(1,SUMIFS(SolRaw!$E:$E,SolRaw!$A:$A,$B712,SolRaw!$B:$B,$C712,SolRaw!$C:$C,L$1))/1000</f>
        <v>0.17399999999999999</v>
      </c>
      <c r="M712" s="2">
        <f>MAX(1,SUMIFS(SolRaw!$E:$E,SolRaw!$A:$A,$B712,SolRaw!$B:$B,$C712,SolRaw!$C:$C,M$1))/1000</f>
        <v>0.19</v>
      </c>
      <c r="N712" s="2">
        <f t="shared" si="77"/>
        <v>0.19089999999999999</v>
      </c>
      <c r="O712" s="2">
        <f t="shared" si="78"/>
        <v>0.17399999999999999</v>
      </c>
      <c r="P712" s="2">
        <f t="shared" si="79"/>
        <v>0.18375</v>
      </c>
      <c r="Q712" s="2">
        <f t="shared" si="80"/>
        <v>0.1915</v>
      </c>
      <c r="R712" s="2">
        <f t="shared" si="81"/>
        <v>0.19575000000000001</v>
      </c>
      <c r="S712" s="2">
        <f t="shared" si="82"/>
        <v>0.216</v>
      </c>
      <c r="T712" s="2">
        <f t="shared" si="83"/>
        <v>1.1732670435819615E-2</v>
      </c>
    </row>
    <row r="713" spans="1:20" x14ac:dyDescent="0.2">
      <c r="A713" t="str">
        <f>VLOOKUP(B713,GraphStats!$A:$B,2,0)</f>
        <v>ISPD</v>
      </c>
      <c r="B713" t="s">
        <v>50</v>
      </c>
      <c r="C713" t="s">
        <v>145</v>
      </c>
      <c r="D713" s="2">
        <f>MAX(1,SUMIFS(SolRaw!$E:$E,SolRaw!$A:$A,$B713,SolRaw!$B:$B,$C713,SolRaw!$C:$C,D$1))/1000</f>
        <v>0.10100000000000001</v>
      </c>
      <c r="E713" s="2">
        <f>MAX(1,SUMIFS(SolRaw!$E:$E,SolRaw!$A:$A,$B713,SolRaw!$B:$B,$C713,SolRaw!$C:$C,E$1))/1000</f>
        <v>9.5000000000000001E-2</v>
      </c>
      <c r="F713" s="2">
        <f>MAX(1,SUMIFS(SolRaw!$E:$E,SolRaw!$A:$A,$B713,SolRaw!$B:$B,$C713,SolRaw!$C:$C,F$1))/1000</f>
        <v>0.10199999999999999</v>
      </c>
      <c r="G713" s="2">
        <f>MAX(1,SUMIFS(SolRaw!$E:$E,SolRaw!$A:$A,$B713,SolRaw!$B:$B,$C713,SolRaw!$C:$C,G$1))/1000</f>
        <v>0.10299999999999999</v>
      </c>
      <c r="H713" s="2">
        <f>MAX(1,SUMIFS(SolRaw!$E:$E,SolRaw!$A:$A,$B713,SolRaw!$B:$B,$C713,SolRaw!$C:$C,H$1))/1000</f>
        <v>9.5000000000000001E-2</v>
      </c>
      <c r="I713" s="2">
        <f>MAX(1,SUMIFS(SolRaw!$E:$E,SolRaw!$A:$A,$B713,SolRaw!$B:$B,$C713,SolRaw!$C:$C,I$1))/1000</f>
        <v>0.10199999999999999</v>
      </c>
      <c r="J713" s="2">
        <f>MAX(1,SUMIFS(SolRaw!$E:$E,SolRaw!$A:$A,$B713,SolRaw!$B:$B,$C713,SolRaw!$C:$C,J$1))/1000</f>
        <v>0.10199999999999999</v>
      </c>
      <c r="K713" s="2">
        <f>MAX(1,SUMIFS(SolRaw!$E:$E,SolRaw!$A:$A,$B713,SolRaw!$B:$B,$C713,SolRaw!$C:$C,K$1))/1000</f>
        <v>9.6000000000000002E-2</v>
      </c>
      <c r="L713" s="2">
        <f>MAX(1,SUMIFS(SolRaw!$E:$E,SolRaw!$A:$A,$B713,SolRaw!$B:$B,$C713,SolRaw!$C:$C,L$1))/1000</f>
        <v>0.104</v>
      </c>
      <c r="M713" s="2">
        <f>MAX(1,SUMIFS(SolRaw!$E:$E,SolRaw!$A:$A,$B713,SolRaw!$B:$B,$C713,SolRaw!$C:$C,M$1))/1000</f>
        <v>9.5000000000000001E-2</v>
      </c>
      <c r="N713" s="2">
        <f t="shared" si="77"/>
        <v>9.9499999999999991E-2</v>
      </c>
      <c r="O713" s="2">
        <f t="shared" si="78"/>
        <v>9.5000000000000001E-2</v>
      </c>
      <c r="P713" s="2">
        <f t="shared" si="79"/>
        <v>9.5250000000000001E-2</v>
      </c>
      <c r="Q713" s="2">
        <f t="shared" si="80"/>
        <v>0.10150000000000001</v>
      </c>
      <c r="R713" s="2">
        <f t="shared" si="81"/>
        <v>0.10199999999999999</v>
      </c>
      <c r="S713" s="2">
        <f t="shared" si="82"/>
        <v>0.104</v>
      </c>
      <c r="T713" s="2">
        <f t="shared" si="83"/>
        <v>3.749073959733994E-3</v>
      </c>
    </row>
    <row r="714" spans="1:20" x14ac:dyDescent="0.2">
      <c r="A714" t="str">
        <f>VLOOKUP(B714,GraphStats!$A:$B,2,0)</f>
        <v>ISPD</v>
      </c>
      <c r="B714" t="s">
        <v>50</v>
      </c>
      <c r="C714" t="s">
        <v>146</v>
      </c>
      <c r="D714" s="2">
        <f>MAX(1,SUMIFS(SolRaw!$E:$E,SolRaw!$A:$A,$B714,SolRaw!$B:$B,$C714,SolRaw!$C:$C,D$1))/1000</f>
        <v>0.109</v>
      </c>
      <c r="E714" s="2">
        <f>MAX(1,SUMIFS(SolRaw!$E:$E,SolRaw!$A:$A,$B714,SolRaw!$B:$B,$C714,SolRaw!$C:$C,E$1))/1000</f>
        <v>0.108</v>
      </c>
      <c r="F714" s="2">
        <f>MAX(1,SUMIFS(SolRaw!$E:$E,SolRaw!$A:$A,$B714,SolRaw!$B:$B,$C714,SolRaw!$C:$C,F$1))/1000</f>
        <v>0.108</v>
      </c>
      <c r="G714" s="2">
        <f>MAX(1,SUMIFS(SolRaw!$E:$E,SolRaw!$A:$A,$B714,SolRaw!$B:$B,$C714,SolRaw!$C:$C,G$1))/1000</f>
        <v>0.10100000000000001</v>
      </c>
      <c r="H714" s="2">
        <f>MAX(1,SUMIFS(SolRaw!$E:$E,SolRaw!$A:$A,$B714,SolRaw!$B:$B,$C714,SolRaw!$C:$C,H$1))/1000</f>
        <v>0.109</v>
      </c>
      <c r="I714" s="2">
        <f>MAX(1,SUMIFS(SolRaw!$E:$E,SolRaw!$A:$A,$B714,SolRaw!$B:$B,$C714,SolRaw!$C:$C,I$1))/1000</f>
        <v>0.107</v>
      </c>
      <c r="J714" s="2">
        <f>MAX(1,SUMIFS(SolRaw!$E:$E,SolRaw!$A:$A,$B714,SolRaw!$B:$B,$C714,SolRaw!$C:$C,J$1))/1000</f>
        <v>0.11</v>
      </c>
      <c r="K714" s="2">
        <f>MAX(1,SUMIFS(SolRaw!$E:$E,SolRaw!$A:$A,$B714,SolRaw!$B:$B,$C714,SolRaw!$C:$C,K$1))/1000</f>
        <v>0.11</v>
      </c>
      <c r="L714" s="2">
        <f>MAX(1,SUMIFS(SolRaw!$E:$E,SolRaw!$A:$A,$B714,SolRaw!$B:$B,$C714,SolRaw!$C:$C,L$1))/1000</f>
        <v>0.11</v>
      </c>
      <c r="M714" s="2">
        <f>MAX(1,SUMIFS(SolRaw!$E:$E,SolRaw!$A:$A,$B714,SolRaw!$B:$B,$C714,SolRaw!$C:$C,M$1))/1000</f>
        <v>9.8000000000000004E-2</v>
      </c>
      <c r="N714" s="2">
        <f t="shared" si="77"/>
        <v>0.10700000000000001</v>
      </c>
      <c r="O714" s="2">
        <f t="shared" si="78"/>
        <v>9.8000000000000004E-2</v>
      </c>
      <c r="P714" s="2">
        <f t="shared" si="79"/>
        <v>0.10725</v>
      </c>
      <c r="Q714" s="2">
        <f t="shared" si="80"/>
        <v>0.1085</v>
      </c>
      <c r="R714" s="2">
        <f t="shared" si="81"/>
        <v>0.10975</v>
      </c>
      <c r="S714" s="2">
        <f t="shared" si="82"/>
        <v>0.11</v>
      </c>
      <c r="T714" s="2">
        <f t="shared" si="83"/>
        <v>4.1365578819969502E-3</v>
      </c>
    </row>
    <row r="715" spans="1:20" x14ac:dyDescent="0.2">
      <c r="A715" t="str">
        <f>VLOOKUP(B715,GraphStats!$A:$B,2,0)</f>
        <v>ISPD</v>
      </c>
      <c r="B715" t="s">
        <v>50</v>
      </c>
      <c r="C715" t="s">
        <v>147</v>
      </c>
      <c r="D715" s="2">
        <f>MAX(1,SUMIFS(SolRaw!$E:$E,SolRaw!$A:$A,$B715,SolRaw!$B:$B,$C715,SolRaw!$C:$C,D$1))/1000</f>
        <v>0.111</v>
      </c>
      <c r="E715" s="2">
        <f>MAX(1,SUMIFS(SolRaw!$E:$E,SolRaw!$A:$A,$B715,SolRaw!$B:$B,$C715,SolRaw!$C:$C,E$1))/1000</f>
        <v>0.10199999999999999</v>
      </c>
      <c r="F715" s="2">
        <f>MAX(1,SUMIFS(SolRaw!$E:$E,SolRaw!$A:$A,$B715,SolRaw!$B:$B,$C715,SolRaw!$C:$C,F$1))/1000</f>
        <v>0.112</v>
      </c>
      <c r="G715" s="2">
        <f>MAX(1,SUMIFS(SolRaw!$E:$E,SolRaw!$A:$A,$B715,SolRaw!$B:$B,$C715,SolRaw!$C:$C,G$1))/1000</f>
        <v>0.11799999999999999</v>
      </c>
      <c r="H715" s="2">
        <f>MAX(1,SUMIFS(SolRaw!$E:$E,SolRaw!$A:$A,$B715,SolRaw!$B:$B,$C715,SolRaw!$C:$C,H$1))/1000</f>
        <v>0.107</v>
      </c>
      <c r="I715" s="2">
        <f>MAX(1,SUMIFS(SolRaw!$E:$E,SolRaw!$A:$A,$B715,SolRaw!$B:$B,$C715,SolRaw!$C:$C,I$1))/1000</f>
        <v>0.113</v>
      </c>
      <c r="J715" s="2">
        <f>MAX(1,SUMIFS(SolRaw!$E:$E,SolRaw!$A:$A,$B715,SolRaw!$B:$B,$C715,SolRaw!$C:$C,J$1))/1000</f>
        <v>0.113</v>
      </c>
      <c r="K715" s="2">
        <f>MAX(1,SUMIFS(SolRaw!$E:$E,SolRaw!$A:$A,$B715,SolRaw!$B:$B,$C715,SolRaw!$C:$C,K$1))/1000</f>
        <v>0.104</v>
      </c>
      <c r="L715" s="2">
        <f>MAX(1,SUMIFS(SolRaw!$E:$E,SolRaw!$A:$A,$B715,SolRaw!$B:$B,$C715,SolRaw!$C:$C,L$1))/1000</f>
        <v>0.113</v>
      </c>
      <c r="M715" s="2">
        <f>MAX(1,SUMIFS(SolRaw!$E:$E,SolRaw!$A:$A,$B715,SolRaw!$B:$B,$C715,SolRaw!$C:$C,M$1))/1000</f>
        <v>0.10199999999999999</v>
      </c>
      <c r="N715" s="2">
        <f t="shared" si="77"/>
        <v>0.1095</v>
      </c>
      <c r="O715" s="2">
        <f t="shared" si="78"/>
        <v>0.10199999999999999</v>
      </c>
      <c r="P715" s="2">
        <f t="shared" si="79"/>
        <v>0.10475</v>
      </c>
      <c r="Q715" s="2">
        <f t="shared" si="80"/>
        <v>0.1115</v>
      </c>
      <c r="R715" s="2">
        <f t="shared" si="81"/>
        <v>0.113</v>
      </c>
      <c r="S715" s="2">
        <f t="shared" si="82"/>
        <v>0.11799999999999999</v>
      </c>
      <c r="T715" s="2">
        <f t="shared" si="83"/>
        <v>5.4416092391048393E-3</v>
      </c>
    </row>
    <row r="716" spans="1:20" x14ac:dyDescent="0.2">
      <c r="A716" t="str">
        <f>VLOOKUP(B716,GraphStats!$A:$B,2,0)</f>
        <v>ISPD</v>
      </c>
      <c r="B716" t="s">
        <v>50</v>
      </c>
      <c r="C716" t="s">
        <v>148</v>
      </c>
      <c r="D716" s="2">
        <f>MAX(1,SUMIFS(SolRaw!$E:$E,SolRaw!$A:$A,$B716,SolRaw!$B:$B,$C716,SolRaw!$C:$C,D$1))/1000</f>
        <v>0.13300000000000001</v>
      </c>
      <c r="E716" s="2">
        <f>MAX(1,SUMIFS(SolRaw!$E:$E,SolRaw!$A:$A,$B716,SolRaw!$B:$B,$C716,SolRaw!$C:$C,E$1))/1000</f>
        <v>0.13400000000000001</v>
      </c>
      <c r="F716" s="2">
        <f>MAX(1,SUMIFS(SolRaw!$E:$E,SolRaw!$A:$A,$B716,SolRaw!$B:$B,$C716,SolRaw!$C:$C,F$1))/1000</f>
        <v>0.124</v>
      </c>
      <c r="G716" s="2">
        <f>MAX(1,SUMIFS(SolRaw!$E:$E,SolRaw!$A:$A,$B716,SolRaw!$B:$B,$C716,SolRaw!$C:$C,G$1))/1000</f>
        <v>0.15</v>
      </c>
      <c r="H716" s="2">
        <f>MAX(1,SUMIFS(SolRaw!$E:$E,SolRaw!$A:$A,$B716,SolRaw!$B:$B,$C716,SolRaw!$C:$C,H$1))/1000</f>
        <v>0.13600000000000001</v>
      </c>
      <c r="I716" s="2">
        <f>MAX(1,SUMIFS(SolRaw!$E:$E,SolRaw!$A:$A,$B716,SolRaw!$B:$B,$C716,SolRaw!$C:$C,I$1))/1000</f>
        <v>0.13300000000000001</v>
      </c>
      <c r="J716" s="2">
        <f>MAX(1,SUMIFS(SolRaw!$E:$E,SolRaw!$A:$A,$B716,SolRaw!$B:$B,$C716,SolRaw!$C:$C,J$1))/1000</f>
        <v>0.129</v>
      </c>
      <c r="K716" s="2">
        <f>MAX(1,SUMIFS(SolRaw!$E:$E,SolRaw!$A:$A,$B716,SolRaw!$B:$B,$C716,SolRaw!$C:$C,K$1))/1000</f>
        <v>0.123</v>
      </c>
      <c r="L716" s="2">
        <f>MAX(1,SUMIFS(SolRaw!$E:$E,SolRaw!$A:$A,$B716,SolRaw!$B:$B,$C716,SolRaw!$C:$C,L$1))/1000</f>
        <v>0.13200000000000001</v>
      </c>
      <c r="M716" s="2">
        <f>MAX(1,SUMIFS(SolRaw!$E:$E,SolRaw!$A:$A,$B716,SolRaw!$B:$B,$C716,SolRaw!$C:$C,M$1))/1000</f>
        <v>0.14099999999999999</v>
      </c>
      <c r="N716" s="2">
        <f t="shared" si="77"/>
        <v>0.13350000000000001</v>
      </c>
      <c r="O716" s="2">
        <f t="shared" si="78"/>
        <v>0.123</v>
      </c>
      <c r="P716" s="2">
        <f t="shared" si="79"/>
        <v>0.12975</v>
      </c>
      <c r="Q716" s="2">
        <f t="shared" si="80"/>
        <v>0.13300000000000001</v>
      </c>
      <c r="R716" s="2">
        <f t="shared" si="81"/>
        <v>0.13550000000000001</v>
      </c>
      <c r="S716" s="2">
        <f t="shared" si="82"/>
        <v>0.15</v>
      </c>
      <c r="T716" s="2">
        <f t="shared" si="83"/>
        <v>7.8775348653976462E-3</v>
      </c>
    </row>
    <row r="717" spans="1:20" x14ac:dyDescent="0.2">
      <c r="A717" t="str">
        <f>VLOOKUP(B717,GraphStats!$A:$B,2,0)</f>
        <v>ISPD</v>
      </c>
      <c r="B717" t="s">
        <v>50</v>
      </c>
      <c r="C717" t="s">
        <v>149</v>
      </c>
      <c r="D717" s="2">
        <f>MAX(1,SUMIFS(SolRaw!$E:$E,SolRaw!$A:$A,$B717,SolRaw!$B:$B,$C717,SolRaw!$C:$C,D$1))/1000</f>
        <v>0.159</v>
      </c>
      <c r="E717" s="2">
        <f>MAX(1,SUMIFS(SolRaw!$E:$E,SolRaw!$A:$A,$B717,SolRaw!$B:$B,$C717,SolRaw!$C:$C,E$1))/1000</f>
        <v>0.158</v>
      </c>
      <c r="F717" s="2">
        <f>MAX(1,SUMIFS(SolRaw!$E:$E,SolRaw!$A:$A,$B717,SolRaw!$B:$B,$C717,SolRaw!$C:$C,F$1))/1000</f>
        <v>0.16800000000000001</v>
      </c>
      <c r="G717" s="2">
        <f>MAX(1,SUMIFS(SolRaw!$E:$E,SolRaw!$A:$A,$B717,SolRaw!$B:$B,$C717,SolRaw!$C:$C,G$1))/1000</f>
        <v>0.14499999999999999</v>
      </c>
      <c r="H717" s="2">
        <f>MAX(1,SUMIFS(SolRaw!$E:$E,SolRaw!$A:$A,$B717,SolRaw!$B:$B,$C717,SolRaw!$C:$C,H$1))/1000</f>
        <v>0.13200000000000001</v>
      </c>
      <c r="I717" s="2">
        <f>MAX(1,SUMIFS(SolRaw!$E:$E,SolRaw!$A:$A,$B717,SolRaw!$B:$B,$C717,SolRaw!$C:$C,I$1))/1000</f>
        <v>0.157</v>
      </c>
      <c r="J717" s="2">
        <f>MAX(1,SUMIFS(SolRaw!$E:$E,SolRaw!$A:$A,$B717,SolRaw!$B:$B,$C717,SolRaw!$C:$C,J$1))/1000</f>
        <v>0.14499999999999999</v>
      </c>
      <c r="K717" s="2">
        <f>MAX(1,SUMIFS(SolRaw!$E:$E,SolRaw!$A:$A,$B717,SolRaw!$B:$B,$C717,SolRaw!$C:$C,K$1))/1000</f>
        <v>0.161</v>
      </c>
      <c r="L717" s="2">
        <f>MAX(1,SUMIFS(SolRaw!$E:$E,SolRaw!$A:$A,$B717,SolRaw!$B:$B,$C717,SolRaw!$C:$C,L$1))/1000</f>
        <v>0.16</v>
      </c>
      <c r="M717" s="2">
        <f>MAX(1,SUMIFS(SolRaw!$E:$E,SolRaw!$A:$A,$B717,SolRaw!$B:$B,$C717,SolRaw!$C:$C,M$1))/1000</f>
        <v>0.14699999999999999</v>
      </c>
      <c r="N717" s="2">
        <f t="shared" si="77"/>
        <v>0.1532</v>
      </c>
      <c r="O717" s="2">
        <f t="shared" si="78"/>
        <v>0.13200000000000001</v>
      </c>
      <c r="P717" s="2">
        <f t="shared" si="79"/>
        <v>0.14549999999999999</v>
      </c>
      <c r="Q717" s="2">
        <f t="shared" si="80"/>
        <v>0.1575</v>
      </c>
      <c r="R717" s="2">
        <f t="shared" si="81"/>
        <v>0.15975</v>
      </c>
      <c r="S717" s="2">
        <f t="shared" si="82"/>
        <v>0.16800000000000001</v>
      </c>
      <c r="T717" s="2">
        <f t="shared" si="83"/>
        <v>1.0643725329455329E-2</v>
      </c>
    </row>
    <row r="718" spans="1:20" x14ac:dyDescent="0.2">
      <c r="A718" t="str">
        <f>VLOOKUP(B718,GraphStats!$A:$B,2,0)</f>
        <v>ISPD</v>
      </c>
      <c r="B718" t="s">
        <v>50</v>
      </c>
      <c r="C718" t="s">
        <v>150</v>
      </c>
      <c r="D718" s="2">
        <f>MAX(1,SUMIFS(SolRaw!$E:$E,SolRaw!$A:$A,$B718,SolRaw!$B:$B,$C718,SolRaw!$C:$C,D$1))/1000</f>
        <v>0.14899999999999999</v>
      </c>
      <c r="E718" s="2">
        <f>MAX(1,SUMIFS(SolRaw!$E:$E,SolRaw!$A:$A,$B718,SolRaw!$B:$B,$C718,SolRaw!$C:$C,E$1))/1000</f>
        <v>0.16700000000000001</v>
      </c>
      <c r="F718" s="2">
        <f>MAX(1,SUMIFS(SolRaw!$E:$E,SolRaw!$A:$A,$B718,SolRaw!$B:$B,$C718,SolRaw!$C:$C,F$1))/1000</f>
        <v>0.17799999999999999</v>
      </c>
      <c r="G718" s="2">
        <f>MAX(1,SUMIFS(SolRaw!$E:$E,SolRaw!$A:$A,$B718,SolRaw!$B:$B,$C718,SolRaw!$C:$C,G$1))/1000</f>
        <v>0.186</v>
      </c>
      <c r="H718" s="2">
        <f>MAX(1,SUMIFS(SolRaw!$E:$E,SolRaw!$A:$A,$B718,SolRaw!$B:$B,$C718,SolRaw!$C:$C,H$1))/1000</f>
        <v>0.14699999999999999</v>
      </c>
      <c r="I718" s="2">
        <f>MAX(1,SUMIFS(SolRaw!$E:$E,SolRaw!$A:$A,$B718,SolRaw!$B:$B,$C718,SolRaw!$C:$C,I$1))/1000</f>
        <v>0.15</v>
      </c>
      <c r="J718" s="2">
        <f>MAX(1,SUMIFS(SolRaw!$E:$E,SolRaw!$A:$A,$B718,SolRaw!$B:$B,$C718,SolRaw!$C:$C,J$1))/1000</f>
        <v>0.17699999999999999</v>
      </c>
      <c r="K718" s="2">
        <f>MAX(1,SUMIFS(SolRaw!$E:$E,SolRaw!$A:$A,$B718,SolRaw!$B:$B,$C718,SolRaw!$C:$C,K$1))/1000</f>
        <v>0.186</v>
      </c>
      <c r="L718" s="2">
        <f>MAX(1,SUMIFS(SolRaw!$E:$E,SolRaw!$A:$A,$B718,SolRaw!$B:$B,$C718,SolRaw!$C:$C,L$1))/1000</f>
        <v>0.185</v>
      </c>
      <c r="M718" s="2">
        <f>MAX(1,SUMIFS(SolRaw!$E:$E,SolRaw!$A:$A,$B718,SolRaw!$B:$B,$C718,SolRaw!$C:$C,M$1))/1000</f>
        <v>0.151</v>
      </c>
      <c r="N718" s="2">
        <f t="shared" si="77"/>
        <v>0.1676</v>
      </c>
      <c r="O718" s="2">
        <f t="shared" si="78"/>
        <v>0.14699999999999999</v>
      </c>
      <c r="P718" s="2">
        <f t="shared" si="79"/>
        <v>0.15024999999999999</v>
      </c>
      <c r="Q718" s="2">
        <f t="shared" si="80"/>
        <v>0.17199999999999999</v>
      </c>
      <c r="R718" s="2">
        <f t="shared" si="81"/>
        <v>0.18325</v>
      </c>
      <c r="S718" s="2">
        <f t="shared" si="82"/>
        <v>0.186</v>
      </c>
      <c r="T718" s="2">
        <f t="shared" si="83"/>
        <v>1.6774318995946686E-2</v>
      </c>
    </row>
    <row r="719" spans="1:20" x14ac:dyDescent="0.2">
      <c r="A719" t="str">
        <f>VLOOKUP(B719,GraphStats!$A:$B,2,0)</f>
        <v>ISPD</v>
      </c>
      <c r="B719" t="s">
        <v>50</v>
      </c>
      <c r="C719" t="s">
        <v>151</v>
      </c>
      <c r="D719" s="2">
        <f>MAX(1,SUMIFS(SolRaw!$E:$E,SolRaw!$A:$A,$B719,SolRaw!$B:$B,$C719,SolRaw!$C:$C,D$1))/1000</f>
        <v>0.108</v>
      </c>
      <c r="E719" s="2">
        <f>MAX(1,SUMIFS(SolRaw!$E:$E,SolRaw!$A:$A,$B719,SolRaw!$B:$B,$C719,SolRaw!$C:$C,E$1))/1000</f>
        <v>9.8000000000000004E-2</v>
      </c>
      <c r="F719" s="2">
        <f>MAX(1,SUMIFS(SolRaw!$E:$E,SolRaw!$A:$A,$B719,SolRaw!$B:$B,$C719,SolRaw!$C:$C,F$1))/1000</f>
        <v>0.108</v>
      </c>
      <c r="G719" s="2">
        <f>MAX(1,SUMIFS(SolRaw!$E:$E,SolRaw!$A:$A,$B719,SolRaw!$B:$B,$C719,SolRaw!$C:$C,G$1))/1000</f>
        <v>0.104</v>
      </c>
      <c r="H719" s="2">
        <f>MAX(1,SUMIFS(SolRaw!$E:$E,SolRaw!$A:$A,$B719,SolRaw!$B:$B,$C719,SolRaw!$C:$C,H$1))/1000</f>
        <v>0.108</v>
      </c>
      <c r="I719" s="2">
        <f>MAX(1,SUMIFS(SolRaw!$E:$E,SolRaw!$A:$A,$B719,SolRaw!$B:$B,$C719,SolRaw!$C:$C,I$1))/1000</f>
        <v>8.4000000000000005E-2</v>
      </c>
      <c r="J719" s="2">
        <f>MAX(1,SUMIFS(SolRaw!$E:$E,SolRaw!$A:$A,$B719,SolRaw!$B:$B,$C719,SolRaw!$C:$C,J$1))/1000</f>
        <v>9.4E-2</v>
      </c>
      <c r="K719" s="2">
        <f>MAX(1,SUMIFS(SolRaw!$E:$E,SolRaw!$A:$A,$B719,SolRaw!$B:$B,$C719,SolRaw!$C:$C,K$1))/1000</f>
        <v>0.111</v>
      </c>
      <c r="L719" s="2">
        <f>MAX(1,SUMIFS(SolRaw!$E:$E,SolRaw!$A:$A,$B719,SolRaw!$B:$B,$C719,SolRaw!$C:$C,L$1))/1000</f>
        <v>0.107</v>
      </c>
      <c r="M719" s="2">
        <f>MAX(1,SUMIFS(SolRaw!$E:$E,SolRaw!$A:$A,$B719,SolRaw!$B:$B,$C719,SolRaw!$C:$C,M$1))/1000</f>
        <v>8.6999999999999994E-2</v>
      </c>
      <c r="N719" s="2">
        <f t="shared" si="77"/>
        <v>0.10089999999999999</v>
      </c>
      <c r="O719" s="2">
        <f t="shared" si="78"/>
        <v>8.4000000000000005E-2</v>
      </c>
      <c r="P719" s="2">
        <f t="shared" si="79"/>
        <v>9.5000000000000001E-2</v>
      </c>
      <c r="Q719" s="2">
        <f t="shared" si="80"/>
        <v>0.1055</v>
      </c>
      <c r="R719" s="2">
        <f t="shared" si="81"/>
        <v>0.108</v>
      </c>
      <c r="S719" s="2">
        <f t="shared" si="82"/>
        <v>0.111</v>
      </c>
      <c r="T719" s="2">
        <f t="shared" si="83"/>
        <v>9.6315453934800437E-3</v>
      </c>
    </row>
    <row r="720" spans="1:20" x14ac:dyDescent="0.2">
      <c r="A720" t="str">
        <f>VLOOKUP(B720,GraphStats!$A:$B,2,0)</f>
        <v>ISPD</v>
      </c>
      <c r="B720" t="s">
        <v>50</v>
      </c>
      <c r="C720" t="s">
        <v>152</v>
      </c>
      <c r="D720" s="2">
        <f>MAX(1,SUMIFS(SolRaw!$E:$E,SolRaw!$A:$A,$B720,SolRaw!$B:$B,$C720,SolRaw!$C:$C,D$1))/1000</f>
        <v>0.21099999999999999</v>
      </c>
      <c r="E720" s="2">
        <f>MAX(1,SUMIFS(SolRaw!$E:$E,SolRaw!$A:$A,$B720,SolRaw!$B:$B,$C720,SolRaw!$C:$C,E$1))/1000</f>
        <v>0.17599999999999999</v>
      </c>
      <c r="F720" s="2">
        <f>MAX(1,SUMIFS(SolRaw!$E:$E,SolRaw!$A:$A,$B720,SolRaw!$B:$B,$C720,SolRaw!$C:$C,F$1))/1000</f>
        <v>0.19700000000000001</v>
      </c>
      <c r="G720" s="2">
        <f>MAX(1,SUMIFS(SolRaw!$E:$E,SolRaw!$A:$A,$B720,SolRaw!$B:$B,$C720,SolRaw!$C:$C,G$1))/1000</f>
        <v>0.20300000000000001</v>
      </c>
      <c r="H720" s="2">
        <f>MAX(1,SUMIFS(SolRaw!$E:$E,SolRaw!$A:$A,$B720,SolRaw!$B:$B,$C720,SolRaw!$C:$C,H$1))/1000</f>
        <v>0.18099999999999999</v>
      </c>
      <c r="I720" s="2">
        <f>MAX(1,SUMIFS(SolRaw!$E:$E,SolRaw!$A:$A,$B720,SolRaw!$B:$B,$C720,SolRaw!$C:$C,I$1))/1000</f>
        <v>0.188</v>
      </c>
      <c r="J720" s="2">
        <f>MAX(1,SUMIFS(SolRaw!$E:$E,SolRaw!$A:$A,$B720,SolRaw!$B:$B,$C720,SolRaw!$C:$C,J$1))/1000</f>
        <v>0.17799999999999999</v>
      </c>
      <c r="K720" s="2">
        <f>MAX(1,SUMIFS(SolRaw!$E:$E,SolRaw!$A:$A,$B720,SolRaw!$B:$B,$C720,SolRaw!$C:$C,K$1))/1000</f>
        <v>0.187</v>
      </c>
      <c r="L720" s="2">
        <f>MAX(1,SUMIFS(SolRaw!$E:$E,SolRaw!$A:$A,$B720,SolRaw!$B:$B,$C720,SolRaw!$C:$C,L$1))/1000</f>
        <v>0.19600000000000001</v>
      </c>
      <c r="M720" s="2">
        <f>MAX(1,SUMIFS(SolRaw!$E:$E,SolRaw!$A:$A,$B720,SolRaw!$B:$B,$C720,SolRaw!$C:$C,M$1))/1000</f>
        <v>0.17</v>
      </c>
      <c r="N720" s="2">
        <f t="shared" si="77"/>
        <v>0.18870000000000001</v>
      </c>
      <c r="O720" s="2">
        <f t="shared" si="78"/>
        <v>0.17</v>
      </c>
      <c r="P720" s="2">
        <f t="shared" si="79"/>
        <v>0.17874999999999999</v>
      </c>
      <c r="Q720" s="2">
        <f t="shared" si="80"/>
        <v>0.1875</v>
      </c>
      <c r="R720" s="2">
        <f t="shared" si="81"/>
        <v>0.19675000000000001</v>
      </c>
      <c r="S720" s="2">
        <f t="shared" si="82"/>
        <v>0.21099999999999999</v>
      </c>
      <c r="T720" s="2">
        <f t="shared" si="83"/>
        <v>1.2961910010145539E-2</v>
      </c>
    </row>
    <row r="721" spans="1:20" x14ac:dyDescent="0.2">
      <c r="A721" t="str">
        <f>VLOOKUP(B721,GraphStats!$A:$B,2,0)</f>
        <v>ISPD</v>
      </c>
      <c r="B721" t="s">
        <v>50</v>
      </c>
      <c r="C721" t="s">
        <v>153</v>
      </c>
      <c r="D721" s="2">
        <f>MAX(1,SUMIFS(SolRaw!$E:$E,SolRaw!$A:$A,$B721,SolRaw!$B:$B,$C721,SolRaw!$C:$C,D$1))/1000</f>
        <v>9.4E-2</v>
      </c>
      <c r="E721" s="2">
        <f>MAX(1,SUMIFS(SolRaw!$E:$E,SolRaw!$A:$A,$B721,SolRaw!$B:$B,$C721,SolRaw!$C:$C,E$1))/1000</f>
        <v>9.4E-2</v>
      </c>
      <c r="F721" s="2">
        <f>MAX(1,SUMIFS(SolRaw!$E:$E,SolRaw!$A:$A,$B721,SolRaw!$B:$B,$C721,SolRaw!$C:$C,F$1))/1000</f>
        <v>0.11</v>
      </c>
      <c r="G721" s="2">
        <f>MAX(1,SUMIFS(SolRaw!$E:$E,SolRaw!$A:$A,$B721,SolRaw!$B:$B,$C721,SolRaw!$C:$C,G$1))/1000</f>
        <v>0.115</v>
      </c>
      <c r="H721" s="2">
        <f>MAX(1,SUMIFS(SolRaw!$E:$E,SolRaw!$A:$A,$B721,SolRaw!$B:$B,$C721,SolRaw!$C:$C,H$1))/1000</f>
        <v>0.11</v>
      </c>
      <c r="I721" s="2">
        <f>MAX(1,SUMIFS(SolRaw!$E:$E,SolRaw!$A:$A,$B721,SolRaw!$B:$B,$C721,SolRaw!$C:$C,I$1))/1000</f>
        <v>0.107</v>
      </c>
      <c r="J721" s="2">
        <f>MAX(1,SUMIFS(SolRaw!$E:$E,SolRaw!$A:$A,$B721,SolRaw!$B:$B,$C721,SolRaw!$C:$C,J$1))/1000</f>
        <v>9.4E-2</v>
      </c>
      <c r="K721" s="2">
        <f>MAX(1,SUMIFS(SolRaw!$E:$E,SolRaw!$A:$A,$B721,SolRaw!$B:$B,$C721,SolRaw!$C:$C,K$1))/1000</f>
        <v>8.5000000000000006E-2</v>
      </c>
      <c r="L721" s="2">
        <f>MAX(1,SUMIFS(SolRaw!$E:$E,SolRaw!$A:$A,$B721,SolRaw!$B:$B,$C721,SolRaw!$C:$C,L$1))/1000</f>
        <v>0.11</v>
      </c>
      <c r="M721" s="2">
        <f>MAX(1,SUMIFS(SolRaw!$E:$E,SolRaw!$A:$A,$B721,SolRaw!$B:$B,$C721,SolRaw!$C:$C,M$1))/1000</f>
        <v>0.11</v>
      </c>
      <c r="N721" s="2">
        <f t="shared" si="77"/>
        <v>0.10289999999999999</v>
      </c>
      <c r="O721" s="2">
        <f t="shared" si="78"/>
        <v>8.5000000000000006E-2</v>
      </c>
      <c r="P721" s="2">
        <f t="shared" si="79"/>
        <v>9.4E-2</v>
      </c>
      <c r="Q721" s="2">
        <f t="shared" si="80"/>
        <v>0.1085</v>
      </c>
      <c r="R721" s="2">
        <f t="shared" si="81"/>
        <v>0.11</v>
      </c>
      <c r="S721" s="2">
        <f t="shared" si="82"/>
        <v>0.115</v>
      </c>
      <c r="T721" s="2">
        <f t="shared" si="83"/>
        <v>1.012642308243362E-2</v>
      </c>
    </row>
    <row r="722" spans="1:20" x14ac:dyDescent="0.2">
      <c r="A722" t="str">
        <f>VLOOKUP(B722,GraphStats!$A:$B,2,0)</f>
        <v>ISPD</v>
      </c>
      <c r="B722" t="s">
        <v>50</v>
      </c>
      <c r="C722" t="s">
        <v>154</v>
      </c>
      <c r="D722" s="2">
        <f>MAX(1,SUMIFS(SolRaw!$E:$E,SolRaw!$A:$A,$B722,SolRaw!$B:$B,$C722,SolRaw!$C:$C,D$1))/1000</f>
        <v>0.249</v>
      </c>
      <c r="E722" s="2">
        <f>MAX(1,SUMIFS(SolRaw!$E:$E,SolRaw!$A:$A,$B722,SolRaw!$B:$B,$C722,SolRaw!$C:$C,E$1))/1000</f>
        <v>0.23599999999999999</v>
      </c>
      <c r="F722" s="2">
        <f>MAX(1,SUMIFS(SolRaw!$E:$E,SolRaw!$A:$A,$B722,SolRaw!$B:$B,$C722,SolRaw!$C:$C,F$1))/1000</f>
        <v>0.20599999999999999</v>
      </c>
      <c r="G722" s="2">
        <f>MAX(1,SUMIFS(SolRaw!$E:$E,SolRaw!$A:$A,$B722,SolRaw!$B:$B,$C722,SolRaw!$C:$C,G$1))/1000</f>
        <v>0.19700000000000001</v>
      </c>
      <c r="H722" s="2">
        <f>MAX(1,SUMIFS(SolRaw!$E:$E,SolRaw!$A:$A,$B722,SolRaw!$B:$B,$C722,SolRaw!$C:$C,H$1))/1000</f>
        <v>0.23599999999999999</v>
      </c>
      <c r="I722" s="2">
        <f>MAX(1,SUMIFS(SolRaw!$E:$E,SolRaw!$A:$A,$B722,SolRaw!$B:$B,$C722,SolRaw!$C:$C,I$1))/1000</f>
        <v>0.22600000000000001</v>
      </c>
      <c r="J722" s="2">
        <f>MAX(1,SUMIFS(SolRaw!$E:$E,SolRaw!$A:$A,$B722,SolRaw!$B:$B,$C722,SolRaw!$C:$C,J$1))/1000</f>
        <v>0.23899999999999999</v>
      </c>
      <c r="K722" s="2">
        <f>MAX(1,SUMIFS(SolRaw!$E:$E,SolRaw!$A:$A,$B722,SolRaw!$B:$B,$C722,SolRaw!$C:$C,K$1))/1000</f>
        <v>0.24199999999999999</v>
      </c>
      <c r="L722" s="2">
        <f>MAX(1,SUMIFS(SolRaw!$E:$E,SolRaw!$A:$A,$B722,SolRaw!$B:$B,$C722,SolRaw!$C:$C,L$1))/1000</f>
        <v>0.20799999999999999</v>
      </c>
      <c r="M722" s="2">
        <f>MAX(1,SUMIFS(SolRaw!$E:$E,SolRaw!$A:$A,$B722,SolRaw!$B:$B,$C722,SolRaw!$C:$C,M$1))/1000</f>
        <v>0.22700000000000001</v>
      </c>
      <c r="N722" s="2">
        <f t="shared" si="77"/>
        <v>0.2266</v>
      </c>
      <c r="O722" s="2">
        <f t="shared" si="78"/>
        <v>0.19700000000000001</v>
      </c>
      <c r="P722" s="2">
        <f t="shared" si="79"/>
        <v>0.21249999999999999</v>
      </c>
      <c r="Q722" s="2">
        <f t="shared" si="80"/>
        <v>0.23149999999999998</v>
      </c>
      <c r="R722" s="2">
        <f t="shared" si="81"/>
        <v>0.23824999999999999</v>
      </c>
      <c r="S722" s="2">
        <f t="shared" si="82"/>
        <v>0.249</v>
      </c>
      <c r="T722" s="2">
        <f t="shared" si="83"/>
        <v>1.7373031463225469E-2</v>
      </c>
    </row>
    <row r="723" spans="1:20" x14ac:dyDescent="0.2">
      <c r="A723" t="str">
        <f>VLOOKUP(B723,GraphStats!$A:$B,2,0)</f>
        <v>ISPD</v>
      </c>
      <c r="B723" t="s">
        <v>50</v>
      </c>
      <c r="C723" t="s">
        <v>155</v>
      </c>
      <c r="D723" s="2">
        <f>MAX(1,SUMIFS(SolRaw!$E:$E,SolRaw!$A:$A,$B723,SolRaw!$B:$B,$C723,SolRaw!$C:$C,D$1))/1000</f>
        <v>9.9000000000000005E-2</v>
      </c>
      <c r="E723" s="2">
        <f>MAX(1,SUMIFS(SolRaw!$E:$E,SolRaw!$A:$A,$B723,SolRaw!$B:$B,$C723,SolRaw!$C:$C,E$1))/1000</f>
        <v>0.112</v>
      </c>
      <c r="F723" s="2">
        <f>MAX(1,SUMIFS(SolRaw!$E:$E,SolRaw!$A:$A,$B723,SolRaw!$B:$B,$C723,SolRaw!$C:$C,F$1))/1000</f>
        <v>0.124</v>
      </c>
      <c r="G723" s="2">
        <f>MAX(1,SUMIFS(SolRaw!$E:$E,SolRaw!$A:$A,$B723,SolRaw!$B:$B,$C723,SolRaw!$C:$C,G$1))/1000</f>
        <v>0.121</v>
      </c>
      <c r="H723" s="2">
        <f>MAX(1,SUMIFS(SolRaw!$E:$E,SolRaw!$A:$A,$B723,SolRaw!$B:$B,$C723,SolRaw!$C:$C,H$1))/1000</f>
        <v>0.115</v>
      </c>
      <c r="I723" s="2">
        <f>MAX(1,SUMIFS(SolRaw!$E:$E,SolRaw!$A:$A,$B723,SolRaw!$B:$B,$C723,SolRaw!$C:$C,I$1))/1000</f>
        <v>0.121</v>
      </c>
      <c r="J723" s="2">
        <f>MAX(1,SUMIFS(SolRaw!$E:$E,SolRaw!$A:$A,$B723,SolRaw!$B:$B,$C723,SolRaw!$C:$C,J$1))/1000</f>
        <v>0.10100000000000001</v>
      </c>
      <c r="K723" s="2">
        <f>MAX(1,SUMIFS(SolRaw!$E:$E,SolRaw!$A:$A,$B723,SolRaw!$B:$B,$C723,SolRaw!$C:$C,K$1))/1000</f>
        <v>9.6000000000000002E-2</v>
      </c>
      <c r="L723" s="2">
        <f>MAX(1,SUMIFS(SolRaw!$E:$E,SolRaw!$A:$A,$B723,SolRaw!$B:$B,$C723,SolRaw!$C:$C,L$1))/1000</f>
        <v>0.11600000000000001</v>
      </c>
      <c r="M723" s="2">
        <f>MAX(1,SUMIFS(SolRaw!$E:$E,SolRaw!$A:$A,$B723,SolRaw!$B:$B,$C723,SolRaw!$C:$C,M$1))/1000</f>
        <v>0.107</v>
      </c>
      <c r="N723" s="2">
        <f t="shared" si="77"/>
        <v>0.11120000000000001</v>
      </c>
      <c r="O723" s="2">
        <f t="shared" si="78"/>
        <v>9.6000000000000002E-2</v>
      </c>
      <c r="P723" s="2">
        <f t="shared" si="79"/>
        <v>0.10250000000000001</v>
      </c>
      <c r="Q723" s="2">
        <f t="shared" si="80"/>
        <v>0.1135</v>
      </c>
      <c r="R723" s="2">
        <f t="shared" si="81"/>
        <v>0.11975</v>
      </c>
      <c r="S723" s="2">
        <f t="shared" si="82"/>
        <v>0.124</v>
      </c>
      <c r="T723" s="2">
        <f t="shared" si="83"/>
        <v>9.9755256057568759E-3</v>
      </c>
    </row>
    <row r="724" spans="1:20" x14ac:dyDescent="0.2">
      <c r="A724" t="str">
        <f>VLOOKUP(B724,GraphStats!$A:$B,2,0)</f>
        <v>ISPD</v>
      </c>
      <c r="B724" t="s">
        <v>50</v>
      </c>
      <c r="C724" t="s">
        <v>156</v>
      </c>
      <c r="D724" s="2">
        <f>MAX(1,SUMIFS(SolRaw!$E:$E,SolRaw!$A:$A,$B724,SolRaw!$B:$B,$C724,SolRaw!$C:$C,D$1))/1000</f>
        <v>0.13</v>
      </c>
      <c r="E724" s="2">
        <f>MAX(1,SUMIFS(SolRaw!$E:$E,SolRaw!$A:$A,$B724,SolRaw!$B:$B,$C724,SolRaw!$C:$C,E$1))/1000</f>
        <v>0.11700000000000001</v>
      </c>
      <c r="F724" s="2">
        <f>MAX(1,SUMIFS(SolRaw!$E:$E,SolRaw!$A:$A,$B724,SolRaw!$B:$B,$C724,SolRaw!$C:$C,F$1))/1000</f>
        <v>0.109</v>
      </c>
      <c r="G724" s="2">
        <f>MAX(1,SUMIFS(SolRaw!$E:$E,SolRaw!$A:$A,$B724,SolRaw!$B:$B,$C724,SolRaw!$C:$C,G$1))/1000</f>
        <v>0.115</v>
      </c>
      <c r="H724" s="2">
        <f>MAX(1,SUMIFS(SolRaw!$E:$E,SolRaw!$A:$A,$B724,SolRaw!$B:$B,$C724,SolRaw!$C:$C,H$1))/1000</f>
        <v>0.123</v>
      </c>
      <c r="I724" s="2">
        <f>MAX(1,SUMIFS(SolRaw!$E:$E,SolRaw!$A:$A,$B724,SolRaw!$B:$B,$C724,SolRaw!$C:$C,I$1))/1000</f>
        <v>0.127</v>
      </c>
      <c r="J724" s="2">
        <f>MAX(1,SUMIFS(SolRaw!$E:$E,SolRaw!$A:$A,$B724,SolRaw!$B:$B,$C724,SolRaw!$C:$C,J$1))/1000</f>
        <v>0.11899999999999999</v>
      </c>
      <c r="K724" s="2">
        <f>MAX(1,SUMIFS(SolRaw!$E:$E,SolRaw!$A:$A,$B724,SolRaw!$B:$B,$C724,SolRaw!$C:$C,K$1))/1000</f>
        <v>0.122</v>
      </c>
      <c r="L724" s="2">
        <f>MAX(1,SUMIFS(SolRaw!$E:$E,SolRaw!$A:$A,$B724,SolRaw!$B:$B,$C724,SolRaw!$C:$C,L$1))/1000</f>
        <v>0.115</v>
      </c>
      <c r="M724" s="2">
        <f>MAX(1,SUMIFS(SolRaw!$E:$E,SolRaw!$A:$A,$B724,SolRaw!$B:$B,$C724,SolRaw!$C:$C,M$1))/1000</f>
        <v>0.11600000000000001</v>
      </c>
      <c r="N724" s="2">
        <f t="shared" si="77"/>
        <v>0.1193</v>
      </c>
      <c r="O724" s="2">
        <f t="shared" si="78"/>
        <v>0.109</v>
      </c>
      <c r="P724" s="2">
        <f t="shared" si="79"/>
        <v>0.11525000000000001</v>
      </c>
      <c r="Q724" s="2">
        <f t="shared" si="80"/>
        <v>0.11799999999999999</v>
      </c>
      <c r="R724" s="2">
        <f t="shared" si="81"/>
        <v>0.12275</v>
      </c>
      <c r="S724" s="2">
        <f t="shared" si="82"/>
        <v>0.13</v>
      </c>
      <c r="T724" s="2">
        <f t="shared" si="83"/>
        <v>6.272515001532036E-3</v>
      </c>
    </row>
    <row r="725" spans="1:20" x14ac:dyDescent="0.2">
      <c r="A725" t="str">
        <f>VLOOKUP(B725,GraphStats!$A:$B,2,0)</f>
        <v>ISPD</v>
      </c>
      <c r="B725" t="s">
        <v>50</v>
      </c>
      <c r="C725" t="s">
        <v>157</v>
      </c>
      <c r="D725" s="2">
        <f>MAX(1,SUMIFS(SolRaw!$E:$E,SolRaw!$A:$A,$B725,SolRaw!$B:$B,$C725,SolRaw!$C:$C,D$1))/1000</f>
        <v>0.113</v>
      </c>
      <c r="E725" s="2">
        <f>MAX(1,SUMIFS(SolRaw!$E:$E,SolRaw!$A:$A,$B725,SolRaw!$B:$B,$C725,SolRaw!$C:$C,E$1))/1000</f>
        <v>0.13600000000000001</v>
      </c>
      <c r="F725" s="2">
        <f>MAX(1,SUMIFS(SolRaw!$E:$E,SolRaw!$A:$A,$B725,SolRaw!$B:$B,$C725,SolRaw!$C:$C,F$1))/1000</f>
        <v>0.13600000000000001</v>
      </c>
      <c r="G725" s="2">
        <f>MAX(1,SUMIFS(SolRaw!$E:$E,SolRaw!$A:$A,$B725,SolRaw!$B:$B,$C725,SolRaw!$C:$C,G$1))/1000</f>
        <v>0.13300000000000001</v>
      </c>
      <c r="H725" s="2">
        <f>MAX(1,SUMIFS(SolRaw!$E:$E,SolRaw!$A:$A,$B725,SolRaw!$B:$B,$C725,SolRaw!$C:$C,H$1))/1000</f>
        <v>0.112</v>
      </c>
      <c r="I725" s="2">
        <f>MAX(1,SUMIFS(SolRaw!$E:$E,SolRaw!$A:$A,$B725,SolRaw!$B:$B,$C725,SolRaw!$C:$C,I$1))/1000</f>
        <v>0.109</v>
      </c>
      <c r="J725" s="2">
        <f>MAX(1,SUMIFS(SolRaw!$E:$E,SolRaw!$A:$A,$B725,SolRaw!$B:$B,$C725,SolRaw!$C:$C,J$1))/1000</f>
        <v>0.113</v>
      </c>
      <c r="K725" s="2">
        <f>MAX(1,SUMIFS(SolRaw!$E:$E,SolRaw!$A:$A,$B725,SolRaw!$B:$B,$C725,SolRaw!$C:$C,K$1))/1000</f>
        <v>0.11799999999999999</v>
      </c>
      <c r="L725" s="2">
        <f>MAX(1,SUMIFS(SolRaw!$E:$E,SolRaw!$A:$A,$B725,SolRaw!$B:$B,$C725,SolRaw!$C:$C,L$1))/1000</f>
        <v>0.13500000000000001</v>
      </c>
      <c r="M725" s="2">
        <f>MAX(1,SUMIFS(SolRaw!$E:$E,SolRaw!$A:$A,$B725,SolRaw!$B:$B,$C725,SolRaw!$C:$C,M$1))/1000</f>
        <v>0.13100000000000001</v>
      </c>
      <c r="N725" s="2">
        <f t="shared" si="77"/>
        <v>0.1236</v>
      </c>
      <c r="O725" s="2">
        <f t="shared" si="78"/>
        <v>0.109</v>
      </c>
      <c r="P725" s="2">
        <f t="shared" si="79"/>
        <v>0.113</v>
      </c>
      <c r="Q725" s="2">
        <f t="shared" si="80"/>
        <v>0.1245</v>
      </c>
      <c r="R725" s="2">
        <f t="shared" si="81"/>
        <v>0.13450000000000001</v>
      </c>
      <c r="S725" s="2">
        <f t="shared" si="82"/>
        <v>0.13600000000000001</v>
      </c>
      <c r="T725" s="2">
        <f t="shared" si="83"/>
        <v>1.1471704319759992E-2</v>
      </c>
    </row>
    <row r="726" spans="1:20" x14ac:dyDescent="0.2">
      <c r="A726" t="str">
        <f>VLOOKUP(B726,GraphStats!$A:$B,2,0)</f>
        <v>ISPD</v>
      </c>
      <c r="B726" t="s">
        <v>50</v>
      </c>
      <c r="C726" t="s">
        <v>158</v>
      </c>
      <c r="D726" s="2">
        <f>MAX(1,SUMIFS(SolRaw!$E:$E,SolRaw!$A:$A,$B726,SolRaw!$B:$B,$C726,SolRaw!$C:$C,D$1))/1000</f>
        <v>6.3E-2</v>
      </c>
      <c r="E726" s="2">
        <f>MAX(1,SUMIFS(SolRaw!$E:$E,SolRaw!$A:$A,$B726,SolRaw!$B:$B,$C726,SolRaw!$C:$C,E$1))/1000</f>
        <v>7.0999999999999994E-2</v>
      </c>
      <c r="F726" s="2">
        <f>MAX(1,SUMIFS(SolRaw!$E:$E,SolRaw!$A:$A,$B726,SolRaw!$B:$B,$C726,SolRaw!$C:$C,F$1))/1000</f>
        <v>6.6000000000000003E-2</v>
      </c>
      <c r="G726" s="2">
        <f>MAX(1,SUMIFS(SolRaw!$E:$E,SolRaw!$A:$A,$B726,SolRaw!$B:$B,$C726,SolRaw!$C:$C,G$1))/1000</f>
        <v>6.5000000000000002E-2</v>
      </c>
      <c r="H726" s="2">
        <f>MAX(1,SUMIFS(SolRaw!$E:$E,SolRaw!$A:$A,$B726,SolRaw!$B:$B,$C726,SolRaw!$C:$C,H$1))/1000</f>
        <v>7.0000000000000007E-2</v>
      </c>
      <c r="I726" s="2">
        <f>MAX(1,SUMIFS(SolRaw!$E:$E,SolRaw!$A:$A,$B726,SolRaw!$B:$B,$C726,SolRaw!$C:$C,I$1))/1000</f>
        <v>7.0999999999999994E-2</v>
      </c>
      <c r="J726" s="2">
        <f>MAX(1,SUMIFS(SolRaw!$E:$E,SolRaw!$A:$A,$B726,SolRaw!$B:$B,$C726,SolRaw!$C:$C,J$1))/1000</f>
        <v>6.5000000000000002E-2</v>
      </c>
      <c r="K726" s="2">
        <f>MAX(1,SUMIFS(SolRaw!$E:$E,SolRaw!$A:$A,$B726,SolRaw!$B:$B,$C726,SolRaw!$C:$C,K$1))/1000</f>
        <v>6.8000000000000005E-2</v>
      </c>
      <c r="L726" s="2">
        <f>MAX(1,SUMIFS(SolRaw!$E:$E,SolRaw!$A:$A,$B726,SolRaw!$B:$B,$C726,SolRaw!$C:$C,L$1))/1000</f>
        <v>7.2999999999999995E-2</v>
      </c>
      <c r="M726" s="2">
        <f>MAX(1,SUMIFS(SolRaw!$E:$E,SolRaw!$A:$A,$B726,SolRaw!$B:$B,$C726,SolRaw!$C:$C,M$1))/1000</f>
        <v>6.6000000000000003E-2</v>
      </c>
      <c r="N726" s="2">
        <f t="shared" si="77"/>
        <v>6.7799999999999999E-2</v>
      </c>
      <c r="O726" s="2">
        <f t="shared" si="78"/>
        <v>6.3E-2</v>
      </c>
      <c r="P726" s="2">
        <f t="shared" si="79"/>
        <v>6.5250000000000002E-2</v>
      </c>
      <c r="Q726" s="2">
        <f t="shared" si="80"/>
        <v>6.7000000000000004E-2</v>
      </c>
      <c r="R726" s="2">
        <f t="shared" si="81"/>
        <v>7.0749999999999993E-2</v>
      </c>
      <c r="S726" s="2">
        <f t="shared" si="82"/>
        <v>7.2999999999999995E-2</v>
      </c>
      <c r="T726" s="2">
        <f t="shared" si="83"/>
        <v>3.2930904093942557E-3</v>
      </c>
    </row>
    <row r="727" spans="1:20" x14ac:dyDescent="0.2">
      <c r="A727" t="str">
        <f>VLOOKUP(B727,GraphStats!$A:$B,2,0)</f>
        <v>ISPD</v>
      </c>
      <c r="B727" t="s">
        <v>50</v>
      </c>
      <c r="C727" t="s">
        <v>159</v>
      </c>
      <c r="D727" s="2">
        <f>MAX(1,SUMIFS(SolRaw!$E:$E,SolRaw!$A:$A,$B727,SolRaw!$B:$B,$C727,SolRaw!$C:$C,D$1))/1000</f>
        <v>8.2000000000000003E-2</v>
      </c>
      <c r="E727" s="2">
        <f>MAX(1,SUMIFS(SolRaw!$E:$E,SolRaw!$A:$A,$B727,SolRaw!$B:$B,$C727,SolRaw!$C:$C,E$1))/1000</f>
        <v>7.3999999999999996E-2</v>
      </c>
      <c r="F727" s="2">
        <f>MAX(1,SUMIFS(SolRaw!$E:$E,SolRaw!$A:$A,$B727,SolRaw!$B:$B,$C727,SolRaw!$C:$C,F$1))/1000</f>
        <v>8.6999999999999994E-2</v>
      </c>
      <c r="G727" s="2">
        <f>MAX(1,SUMIFS(SolRaw!$E:$E,SolRaw!$A:$A,$B727,SolRaw!$B:$B,$C727,SolRaw!$C:$C,G$1))/1000</f>
        <v>8.2000000000000003E-2</v>
      </c>
      <c r="H727" s="2">
        <f>MAX(1,SUMIFS(SolRaw!$E:$E,SolRaw!$A:$A,$B727,SolRaw!$B:$B,$C727,SolRaw!$C:$C,H$1))/1000</f>
        <v>8.4000000000000005E-2</v>
      </c>
      <c r="I727" s="2">
        <f>MAX(1,SUMIFS(SolRaw!$E:$E,SolRaw!$A:$A,$B727,SolRaw!$B:$B,$C727,SolRaw!$C:$C,I$1))/1000</f>
        <v>8.1000000000000003E-2</v>
      </c>
      <c r="J727" s="2">
        <f>MAX(1,SUMIFS(SolRaw!$E:$E,SolRaw!$A:$A,$B727,SolRaw!$B:$B,$C727,SolRaw!$C:$C,J$1))/1000</f>
        <v>8.2000000000000003E-2</v>
      </c>
      <c r="K727" s="2">
        <f>MAX(1,SUMIFS(SolRaw!$E:$E,SolRaw!$A:$A,$B727,SolRaw!$B:$B,$C727,SolRaw!$C:$C,K$1))/1000</f>
        <v>7.3999999999999996E-2</v>
      </c>
      <c r="L727" s="2">
        <f>MAX(1,SUMIFS(SolRaw!$E:$E,SolRaw!$A:$A,$B727,SolRaw!$B:$B,$C727,SolRaw!$C:$C,L$1))/1000</f>
        <v>0.08</v>
      </c>
      <c r="M727" s="2">
        <f>MAX(1,SUMIFS(SolRaw!$E:$E,SolRaw!$A:$A,$B727,SolRaw!$B:$B,$C727,SolRaw!$C:$C,M$1))/1000</f>
        <v>0.104</v>
      </c>
      <c r="N727" s="2">
        <f t="shared" si="77"/>
        <v>8.299999999999999E-2</v>
      </c>
      <c r="O727" s="2">
        <f t="shared" si="78"/>
        <v>7.3999999999999996E-2</v>
      </c>
      <c r="P727" s="2">
        <f t="shared" si="79"/>
        <v>8.0250000000000002E-2</v>
      </c>
      <c r="Q727" s="2">
        <f t="shared" si="80"/>
        <v>8.2000000000000003E-2</v>
      </c>
      <c r="R727" s="2">
        <f t="shared" si="81"/>
        <v>8.3500000000000005E-2</v>
      </c>
      <c r="S727" s="2">
        <f t="shared" si="82"/>
        <v>0.104</v>
      </c>
      <c r="T727" s="2">
        <f t="shared" si="83"/>
        <v>8.4063468086123267E-3</v>
      </c>
    </row>
    <row r="728" spans="1:20" x14ac:dyDescent="0.2">
      <c r="A728" t="str">
        <f>VLOOKUP(B728,GraphStats!$A:$B,2,0)</f>
        <v>ISPD</v>
      </c>
      <c r="B728" t="s">
        <v>50</v>
      </c>
      <c r="C728" t="s">
        <v>160</v>
      </c>
      <c r="D728" s="2">
        <f>MAX(1,SUMIFS(SolRaw!$E:$E,SolRaw!$A:$A,$B728,SolRaw!$B:$B,$C728,SolRaw!$C:$C,D$1))/1000</f>
        <v>4.5999999999999999E-2</v>
      </c>
      <c r="E728" s="2">
        <f>MAX(1,SUMIFS(SolRaw!$E:$E,SolRaw!$A:$A,$B728,SolRaw!$B:$B,$C728,SolRaw!$C:$C,E$1))/1000</f>
        <v>4.7E-2</v>
      </c>
      <c r="F728" s="2">
        <f>MAX(1,SUMIFS(SolRaw!$E:$E,SolRaw!$A:$A,$B728,SolRaw!$B:$B,$C728,SolRaw!$C:$C,F$1))/1000</f>
        <v>4.4999999999999998E-2</v>
      </c>
      <c r="G728" s="2">
        <f>MAX(1,SUMIFS(SolRaw!$E:$E,SolRaw!$A:$A,$B728,SolRaw!$B:$B,$C728,SolRaw!$C:$C,G$1))/1000</f>
        <v>4.7E-2</v>
      </c>
      <c r="H728" s="2">
        <f>MAX(1,SUMIFS(SolRaw!$E:$E,SolRaw!$A:$A,$B728,SolRaw!$B:$B,$C728,SolRaw!$C:$C,H$1))/1000</f>
        <v>4.5999999999999999E-2</v>
      </c>
      <c r="I728" s="2">
        <f>MAX(1,SUMIFS(SolRaw!$E:$E,SolRaw!$A:$A,$B728,SolRaw!$B:$B,$C728,SolRaw!$C:$C,I$1))/1000</f>
        <v>4.5999999999999999E-2</v>
      </c>
      <c r="J728" s="2">
        <f>MAX(1,SUMIFS(SolRaw!$E:$E,SolRaw!$A:$A,$B728,SolRaw!$B:$B,$C728,SolRaw!$C:$C,J$1))/1000</f>
        <v>4.2999999999999997E-2</v>
      </c>
      <c r="K728" s="2">
        <f>MAX(1,SUMIFS(SolRaw!$E:$E,SolRaw!$A:$A,$B728,SolRaw!$B:$B,$C728,SolRaw!$C:$C,K$1))/1000</f>
        <v>4.4999999999999998E-2</v>
      </c>
      <c r="L728" s="2">
        <f>MAX(1,SUMIFS(SolRaw!$E:$E,SolRaw!$A:$A,$B728,SolRaw!$B:$B,$C728,SolRaw!$C:$C,L$1))/1000</f>
        <v>4.8000000000000001E-2</v>
      </c>
      <c r="M728" s="2">
        <f>MAX(1,SUMIFS(SolRaw!$E:$E,SolRaw!$A:$A,$B728,SolRaw!$B:$B,$C728,SolRaw!$C:$C,M$1))/1000</f>
        <v>4.2999999999999997E-2</v>
      </c>
      <c r="N728" s="2">
        <f t="shared" si="77"/>
        <v>4.5599999999999988E-2</v>
      </c>
      <c r="O728" s="2">
        <f t="shared" si="78"/>
        <v>4.2999999999999997E-2</v>
      </c>
      <c r="P728" s="2">
        <f t="shared" si="79"/>
        <v>4.4999999999999998E-2</v>
      </c>
      <c r="Q728" s="2">
        <f t="shared" si="80"/>
        <v>4.5999999999999999E-2</v>
      </c>
      <c r="R728" s="2">
        <f t="shared" si="81"/>
        <v>4.675E-2</v>
      </c>
      <c r="S728" s="2">
        <f t="shared" si="82"/>
        <v>4.8000000000000001E-2</v>
      </c>
      <c r="T728" s="2">
        <f t="shared" si="83"/>
        <v>1.6465452046971307E-3</v>
      </c>
    </row>
    <row r="729" spans="1:20" x14ac:dyDescent="0.2">
      <c r="A729" t="str">
        <f>VLOOKUP(B729,GraphStats!$A:$B,2,0)</f>
        <v>ISPD</v>
      </c>
      <c r="B729" t="s">
        <v>50</v>
      </c>
      <c r="C729" t="s">
        <v>161</v>
      </c>
      <c r="D729" s="2">
        <f>MAX(1,SUMIFS(SolRaw!$E:$E,SolRaw!$A:$A,$B729,SolRaw!$B:$B,$C729,SolRaw!$C:$C,D$1))/1000</f>
        <v>4.7E-2</v>
      </c>
      <c r="E729" s="2">
        <f>MAX(1,SUMIFS(SolRaw!$E:$E,SolRaw!$A:$A,$B729,SolRaw!$B:$B,$C729,SolRaw!$C:$C,E$1))/1000</f>
        <v>4.9000000000000002E-2</v>
      </c>
      <c r="F729" s="2">
        <f>MAX(1,SUMIFS(SolRaw!$E:$E,SolRaw!$A:$A,$B729,SolRaw!$B:$B,$C729,SolRaw!$C:$C,F$1))/1000</f>
        <v>4.2000000000000003E-2</v>
      </c>
      <c r="G729" s="2">
        <f>MAX(1,SUMIFS(SolRaw!$E:$E,SolRaw!$A:$A,$B729,SolRaw!$B:$B,$C729,SolRaw!$C:$C,G$1))/1000</f>
        <v>4.2999999999999997E-2</v>
      </c>
      <c r="H729" s="2">
        <f>MAX(1,SUMIFS(SolRaw!$E:$E,SolRaw!$A:$A,$B729,SolRaw!$B:$B,$C729,SolRaw!$C:$C,H$1))/1000</f>
        <v>4.5999999999999999E-2</v>
      </c>
      <c r="I729" s="2">
        <f>MAX(1,SUMIFS(SolRaw!$E:$E,SolRaw!$A:$A,$B729,SolRaw!$B:$B,$C729,SolRaw!$C:$C,I$1))/1000</f>
        <v>4.7E-2</v>
      </c>
      <c r="J729" s="2">
        <f>MAX(1,SUMIFS(SolRaw!$E:$E,SolRaw!$A:$A,$B729,SolRaw!$B:$B,$C729,SolRaw!$C:$C,J$1))/1000</f>
        <v>4.5999999999999999E-2</v>
      </c>
      <c r="K729" s="2">
        <f>MAX(1,SUMIFS(SolRaw!$E:$E,SolRaw!$A:$A,$B729,SolRaw!$B:$B,$C729,SolRaw!$C:$C,K$1))/1000</f>
        <v>4.9000000000000002E-2</v>
      </c>
      <c r="L729" s="2">
        <f>MAX(1,SUMIFS(SolRaw!$E:$E,SolRaw!$A:$A,$B729,SolRaw!$B:$B,$C729,SolRaw!$C:$C,L$1))/1000</f>
        <v>4.8000000000000001E-2</v>
      </c>
      <c r="M729" s="2">
        <f>MAX(1,SUMIFS(SolRaw!$E:$E,SolRaw!$A:$A,$B729,SolRaw!$B:$B,$C729,SolRaw!$C:$C,M$1))/1000</f>
        <v>4.8000000000000001E-2</v>
      </c>
      <c r="N729" s="2">
        <f t="shared" si="77"/>
        <v>4.6499999999999993E-2</v>
      </c>
      <c r="O729" s="2">
        <f t="shared" si="78"/>
        <v>4.2000000000000003E-2</v>
      </c>
      <c r="P729" s="2">
        <f t="shared" si="79"/>
        <v>4.5999999999999999E-2</v>
      </c>
      <c r="Q729" s="2">
        <f t="shared" si="80"/>
        <v>4.7E-2</v>
      </c>
      <c r="R729" s="2">
        <f t="shared" si="81"/>
        <v>4.8000000000000001E-2</v>
      </c>
      <c r="S729" s="2">
        <f t="shared" si="82"/>
        <v>4.9000000000000002E-2</v>
      </c>
      <c r="T729" s="2">
        <f t="shared" si="83"/>
        <v>2.368778400591983E-3</v>
      </c>
    </row>
    <row r="730" spans="1:20" x14ac:dyDescent="0.2">
      <c r="A730" t="str">
        <f>VLOOKUP(B730,GraphStats!$A:$B,2,0)</f>
        <v>ISPD</v>
      </c>
      <c r="B730" t="s">
        <v>50</v>
      </c>
      <c r="C730" t="s">
        <v>162</v>
      </c>
      <c r="D730" s="2">
        <f>MAX(1,SUMIFS(SolRaw!$E:$E,SolRaw!$A:$A,$B730,SolRaw!$B:$B,$C730,SolRaw!$C:$C,D$1))/1000</f>
        <v>1.0999999999999999E-2</v>
      </c>
      <c r="E730" s="2">
        <f>MAX(1,SUMIFS(SolRaw!$E:$E,SolRaw!$A:$A,$B730,SolRaw!$B:$B,$C730,SolRaw!$C:$C,E$1))/1000</f>
        <v>1.4E-2</v>
      </c>
      <c r="F730" s="2">
        <f>MAX(1,SUMIFS(SolRaw!$E:$E,SolRaw!$A:$A,$B730,SolRaw!$B:$B,$C730,SolRaw!$C:$C,F$1))/1000</f>
        <v>1.0999999999999999E-2</v>
      </c>
      <c r="G730" s="2">
        <f>MAX(1,SUMIFS(SolRaw!$E:$E,SolRaw!$A:$A,$B730,SolRaw!$B:$B,$C730,SolRaw!$C:$C,G$1))/1000</f>
        <v>1.0999999999999999E-2</v>
      </c>
      <c r="H730" s="2">
        <f>MAX(1,SUMIFS(SolRaw!$E:$E,SolRaw!$A:$A,$B730,SolRaw!$B:$B,$C730,SolRaw!$C:$C,H$1))/1000</f>
        <v>1.0999999999999999E-2</v>
      </c>
      <c r="I730" s="2">
        <f>MAX(1,SUMIFS(SolRaw!$E:$E,SolRaw!$A:$A,$B730,SolRaw!$B:$B,$C730,SolRaw!$C:$C,I$1))/1000</f>
        <v>1.0999999999999999E-2</v>
      </c>
      <c r="J730" s="2">
        <f>MAX(1,SUMIFS(SolRaw!$E:$E,SolRaw!$A:$A,$B730,SolRaw!$B:$B,$C730,SolRaw!$C:$C,J$1))/1000</f>
        <v>1.0999999999999999E-2</v>
      </c>
      <c r="K730" s="2">
        <f>MAX(1,SUMIFS(SolRaw!$E:$E,SolRaw!$A:$A,$B730,SolRaw!$B:$B,$C730,SolRaw!$C:$C,K$1))/1000</f>
        <v>1.2E-2</v>
      </c>
      <c r="L730" s="2">
        <f>MAX(1,SUMIFS(SolRaw!$E:$E,SolRaw!$A:$A,$B730,SolRaw!$B:$B,$C730,SolRaw!$C:$C,L$1))/1000</f>
        <v>1.0999999999999999E-2</v>
      </c>
      <c r="M730" s="2">
        <f>MAX(1,SUMIFS(SolRaw!$E:$E,SolRaw!$A:$A,$B730,SolRaw!$B:$B,$C730,SolRaw!$C:$C,M$1))/1000</f>
        <v>1.0999999999999999E-2</v>
      </c>
      <c r="N730" s="2">
        <f t="shared" si="77"/>
        <v>1.1399999999999997E-2</v>
      </c>
      <c r="O730" s="2">
        <f t="shared" si="78"/>
        <v>1.0999999999999999E-2</v>
      </c>
      <c r="P730" s="2">
        <f t="shared" si="79"/>
        <v>1.0999999999999999E-2</v>
      </c>
      <c r="Q730" s="2">
        <f t="shared" si="80"/>
        <v>1.0999999999999999E-2</v>
      </c>
      <c r="R730" s="2">
        <f t="shared" si="81"/>
        <v>1.0999999999999999E-2</v>
      </c>
      <c r="S730" s="2">
        <f t="shared" si="82"/>
        <v>1.4E-2</v>
      </c>
      <c r="T730" s="2">
        <f t="shared" si="83"/>
        <v>9.6609178307929637E-4</v>
      </c>
    </row>
    <row r="731" spans="1:20" x14ac:dyDescent="0.2">
      <c r="A731" t="str">
        <f>VLOOKUP(B731,GraphStats!$A:$B,2,0)</f>
        <v>ISPD</v>
      </c>
      <c r="B731" t="s">
        <v>54</v>
      </c>
      <c r="C731" t="s">
        <v>136</v>
      </c>
      <c r="D731" s="2">
        <f>MAX(1,SUMIFS(SolRaw!$E:$E,SolRaw!$A:$A,$B731,SolRaw!$B:$B,$C731,SolRaw!$C:$C,D$1))/1000</f>
        <v>7.0000000000000001E-3</v>
      </c>
      <c r="E731" s="2">
        <f>MAX(1,SUMIFS(SolRaw!$E:$E,SolRaw!$A:$A,$B731,SolRaw!$B:$B,$C731,SolRaw!$C:$C,E$1))/1000</f>
        <v>7.0000000000000001E-3</v>
      </c>
      <c r="F731" s="2">
        <f>MAX(1,SUMIFS(SolRaw!$E:$E,SolRaw!$A:$A,$B731,SolRaw!$B:$B,$C731,SolRaw!$C:$C,F$1))/1000</f>
        <v>6.0000000000000001E-3</v>
      </c>
      <c r="G731" s="2">
        <f>MAX(1,SUMIFS(SolRaw!$E:$E,SolRaw!$A:$A,$B731,SolRaw!$B:$B,$C731,SolRaw!$C:$C,G$1))/1000</f>
        <v>6.0000000000000001E-3</v>
      </c>
      <c r="H731" s="2">
        <f>MAX(1,SUMIFS(SolRaw!$E:$E,SolRaw!$A:$A,$B731,SolRaw!$B:$B,$C731,SolRaw!$C:$C,H$1))/1000</f>
        <v>7.0000000000000001E-3</v>
      </c>
      <c r="I731" s="2">
        <f>MAX(1,SUMIFS(SolRaw!$E:$E,SolRaw!$A:$A,$B731,SolRaw!$B:$B,$C731,SolRaw!$C:$C,I$1))/1000</f>
        <v>6.0000000000000001E-3</v>
      </c>
      <c r="J731" s="2">
        <f>MAX(1,SUMIFS(SolRaw!$E:$E,SolRaw!$A:$A,$B731,SolRaw!$B:$B,$C731,SolRaw!$C:$C,J$1))/1000</f>
        <v>6.0000000000000001E-3</v>
      </c>
      <c r="K731" s="2">
        <f>MAX(1,SUMIFS(SolRaw!$E:$E,SolRaw!$A:$A,$B731,SolRaw!$B:$B,$C731,SolRaw!$C:$C,K$1))/1000</f>
        <v>7.0000000000000001E-3</v>
      </c>
      <c r="L731" s="2">
        <f>MAX(1,SUMIFS(SolRaw!$E:$E,SolRaw!$A:$A,$B731,SolRaw!$B:$B,$C731,SolRaw!$C:$C,L$1))/1000</f>
        <v>6.0000000000000001E-3</v>
      </c>
      <c r="M731" s="2">
        <f>MAX(1,SUMIFS(SolRaw!$E:$E,SolRaw!$A:$A,$B731,SolRaw!$B:$B,$C731,SolRaw!$C:$C,M$1))/1000</f>
        <v>6.0000000000000001E-3</v>
      </c>
      <c r="N731" s="2">
        <f t="shared" si="77"/>
        <v>6.4000000000000003E-3</v>
      </c>
      <c r="O731" s="2">
        <f t="shared" si="78"/>
        <v>6.0000000000000001E-3</v>
      </c>
      <c r="P731" s="2">
        <f t="shared" si="79"/>
        <v>6.0000000000000001E-3</v>
      </c>
      <c r="Q731" s="2">
        <f t="shared" si="80"/>
        <v>6.0000000000000001E-3</v>
      </c>
      <c r="R731" s="2">
        <f t="shared" si="81"/>
        <v>7.0000000000000001E-3</v>
      </c>
      <c r="S731" s="2">
        <f t="shared" si="82"/>
        <v>7.0000000000000001E-3</v>
      </c>
      <c r="T731" s="2">
        <f t="shared" si="83"/>
        <v>5.1639777949432221E-4</v>
      </c>
    </row>
    <row r="732" spans="1:20" x14ac:dyDescent="0.2">
      <c r="A732" t="str">
        <f>VLOOKUP(B732,GraphStats!$A:$B,2,0)</f>
        <v>ISPD</v>
      </c>
      <c r="B732" t="s">
        <v>54</v>
      </c>
      <c r="C732" t="s">
        <v>137</v>
      </c>
      <c r="D732" s="2">
        <f>MAX(1,SUMIFS(SolRaw!$E:$E,SolRaw!$A:$A,$B732,SolRaw!$B:$B,$C732,SolRaw!$C:$C,D$1))/1000</f>
        <v>7.2999999999999995E-2</v>
      </c>
      <c r="E732" s="2">
        <f>MAX(1,SUMIFS(SolRaw!$E:$E,SolRaw!$A:$A,$B732,SolRaw!$B:$B,$C732,SolRaw!$C:$C,E$1))/1000</f>
        <v>0.08</v>
      </c>
      <c r="F732" s="2">
        <f>MAX(1,SUMIFS(SolRaw!$E:$E,SolRaw!$A:$A,$B732,SolRaw!$B:$B,$C732,SolRaw!$C:$C,F$1))/1000</f>
        <v>7.4999999999999997E-2</v>
      </c>
      <c r="G732" s="2">
        <f>MAX(1,SUMIFS(SolRaw!$E:$E,SolRaw!$A:$A,$B732,SolRaw!$B:$B,$C732,SolRaw!$C:$C,G$1))/1000</f>
        <v>8.1000000000000003E-2</v>
      </c>
      <c r="H732" s="2">
        <f>MAX(1,SUMIFS(SolRaw!$E:$E,SolRaw!$A:$A,$B732,SolRaw!$B:$B,$C732,SolRaw!$C:$C,H$1))/1000</f>
        <v>0.08</v>
      </c>
      <c r="I732" s="2">
        <f>MAX(1,SUMIFS(SolRaw!$E:$E,SolRaw!$A:$A,$B732,SolRaw!$B:$B,$C732,SolRaw!$C:$C,I$1))/1000</f>
        <v>8.5000000000000006E-2</v>
      </c>
      <c r="J732" s="2">
        <f>MAX(1,SUMIFS(SolRaw!$E:$E,SolRaw!$A:$A,$B732,SolRaw!$B:$B,$C732,SolRaw!$C:$C,J$1))/1000</f>
        <v>8.3000000000000004E-2</v>
      </c>
      <c r="K732" s="2">
        <f>MAX(1,SUMIFS(SolRaw!$E:$E,SolRaw!$A:$A,$B732,SolRaw!$B:$B,$C732,SolRaw!$C:$C,K$1))/1000</f>
        <v>8.2000000000000003E-2</v>
      </c>
      <c r="L732" s="2">
        <f>MAX(1,SUMIFS(SolRaw!$E:$E,SolRaw!$A:$A,$B732,SolRaw!$B:$B,$C732,SolRaw!$C:$C,L$1))/1000</f>
        <v>7.5999999999999998E-2</v>
      </c>
      <c r="M732" s="2">
        <f>MAX(1,SUMIFS(SolRaw!$E:$E,SolRaw!$A:$A,$B732,SolRaw!$B:$B,$C732,SolRaw!$C:$C,M$1))/1000</f>
        <v>7.8E-2</v>
      </c>
      <c r="N732" s="2">
        <f t="shared" si="77"/>
        <v>7.9299999999999995E-2</v>
      </c>
      <c r="O732" s="2">
        <f t="shared" si="78"/>
        <v>7.2999999999999995E-2</v>
      </c>
      <c r="P732" s="2">
        <f t="shared" si="79"/>
        <v>7.6499999999999999E-2</v>
      </c>
      <c r="Q732" s="2">
        <f t="shared" si="80"/>
        <v>0.08</v>
      </c>
      <c r="R732" s="2">
        <f t="shared" si="81"/>
        <v>8.1750000000000003E-2</v>
      </c>
      <c r="S732" s="2">
        <f t="shared" si="82"/>
        <v>8.5000000000000006E-2</v>
      </c>
      <c r="T732" s="2">
        <f t="shared" si="83"/>
        <v>3.7727090178455796E-3</v>
      </c>
    </row>
    <row r="733" spans="1:20" x14ac:dyDescent="0.2">
      <c r="A733" t="str">
        <f>VLOOKUP(B733,GraphStats!$A:$B,2,0)</f>
        <v>ISPD</v>
      </c>
      <c r="B733" t="s">
        <v>54</v>
      </c>
      <c r="C733" t="s">
        <v>138</v>
      </c>
      <c r="D733" s="2">
        <f>MAX(1,SUMIFS(SolRaw!$E:$E,SolRaw!$A:$A,$B733,SolRaw!$B:$B,$C733,SolRaw!$C:$C,D$1))/1000</f>
        <v>0.14099999999999999</v>
      </c>
      <c r="E733" s="2">
        <f>MAX(1,SUMIFS(SolRaw!$E:$E,SolRaw!$A:$A,$B733,SolRaw!$B:$B,$C733,SolRaw!$C:$C,E$1))/1000</f>
        <v>0.13900000000000001</v>
      </c>
      <c r="F733" s="2">
        <f>MAX(1,SUMIFS(SolRaw!$E:$E,SolRaw!$A:$A,$B733,SolRaw!$B:$B,$C733,SolRaw!$C:$C,F$1))/1000</f>
        <v>0.14099999999999999</v>
      </c>
      <c r="G733" s="2">
        <f>MAX(1,SUMIFS(SolRaw!$E:$E,SolRaw!$A:$A,$B733,SolRaw!$B:$B,$C733,SolRaw!$C:$C,G$1))/1000</f>
        <v>0.13</v>
      </c>
      <c r="H733" s="2">
        <f>MAX(1,SUMIFS(SolRaw!$E:$E,SolRaw!$A:$A,$B733,SolRaw!$B:$B,$C733,SolRaw!$C:$C,H$1))/1000</f>
        <v>0.13</v>
      </c>
      <c r="I733" s="2">
        <f>MAX(1,SUMIFS(SolRaw!$E:$E,SolRaw!$A:$A,$B733,SolRaw!$B:$B,$C733,SolRaw!$C:$C,I$1))/1000</f>
        <v>0.14599999999999999</v>
      </c>
      <c r="J733" s="2">
        <f>MAX(1,SUMIFS(SolRaw!$E:$E,SolRaw!$A:$A,$B733,SolRaw!$B:$B,$C733,SolRaw!$C:$C,J$1))/1000</f>
        <v>0.13100000000000001</v>
      </c>
      <c r="K733" s="2">
        <f>MAX(1,SUMIFS(SolRaw!$E:$E,SolRaw!$A:$A,$B733,SolRaw!$B:$B,$C733,SolRaw!$C:$C,K$1))/1000</f>
        <v>0.122</v>
      </c>
      <c r="L733" s="2">
        <f>MAX(1,SUMIFS(SolRaw!$E:$E,SolRaw!$A:$A,$B733,SolRaw!$B:$B,$C733,SolRaw!$C:$C,L$1))/1000</f>
        <v>0.13300000000000001</v>
      </c>
      <c r="M733" s="2">
        <f>MAX(1,SUMIFS(SolRaw!$E:$E,SolRaw!$A:$A,$B733,SolRaw!$B:$B,$C733,SolRaw!$C:$C,M$1))/1000</f>
        <v>0.14199999999999999</v>
      </c>
      <c r="N733" s="2">
        <f t="shared" si="77"/>
        <v>0.13550000000000001</v>
      </c>
      <c r="O733" s="2">
        <f t="shared" si="78"/>
        <v>0.122</v>
      </c>
      <c r="P733" s="2">
        <f t="shared" si="79"/>
        <v>0.13025</v>
      </c>
      <c r="Q733" s="2">
        <f t="shared" si="80"/>
        <v>0.13600000000000001</v>
      </c>
      <c r="R733" s="2">
        <f t="shared" si="81"/>
        <v>0.14099999999999999</v>
      </c>
      <c r="S733" s="2">
        <f t="shared" si="82"/>
        <v>0.14599999999999999</v>
      </c>
      <c r="T733" s="2">
        <f t="shared" si="83"/>
        <v>7.4124519859790237E-3</v>
      </c>
    </row>
    <row r="734" spans="1:20" x14ac:dyDescent="0.2">
      <c r="A734" t="str">
        <f>VLOOKUP(B734,GraphStats!$A:$B,2,0)</f>
        <v>ISPD</v>
      </c>
      <c r="B734" t="s">
        <v>54</v>
      </c>
      <c r="C734" t="s">
        <v>139</v>
      </c>
      <c r="D734" s="2">
        <f>MAX(1,SUMIFS(SolRaw!$E:$E,SolRaw!$A:$A,$B734,SolRaw!$B:$B,$C734,SolRaw!$C:$C,D$1))/1000</f>
        <v>0.13800000000000001</v>
      </c>
      <c r="E734" s="2">
        <f>MAX(1,SUMIFS(SolRaw!$E:$E,SolRaw!$A:$A,$B734,SolRaw!$B:$B,$C734,SolRaw!$C:$C,E$1))/1000</f>
        <v>0.14899999999999999</v>
      </c>
      <c r="F734" s="2">
        <f>MAX(1,SUMIFS(SolRaw!$E:$E,SolRaw!$A:$A,$B734,SolRaw!$B:$B,$C734,SolRaw!$C:$C,F$1))/1000</f>
        <v>0.13200000000000001</v>
      </c>
      <c r="G734" s="2">
        <f>MAX(1,SUMIFS(SolRaw!$E:$E,SolRaw!$A:$A,$B734,SolRaw!$B:$B,$C734,SolRaw!$C:$C,G$1))/1000</f>
        <v>0.14799999999999999</v>
      </c>
      <c r="H734" s="2">
        <f>MAX(1,SUMIFS(SolRaw!$E:$E,SolRaw!$A:$A,$B734,SolRaw!$B:$B,$C734,SolRaw!$C:$C,H$1))/1000</f>
        <v>0.14799999999999999</v>
      </c>
      <c r="I734" s="2">
        <f>MAX(1,SUMIFS(SolRaw!$E:$E,SolRaw!$A:$A,$B734,SolRaw!$B:$B,$C734,SolRaw!$C:$C,I$1))/1000</f>
        <v>0.14699999999999999</v>
      </c>
      <c r="J734" s="2">
        <f>MAX(1,SUMIFS(SolRaw!$E:$E,SolRaw!$A:$A,$B734,SolRaw!$B:$B,$C734,SolRaw!$C:$C,J$1))/1000</f>
        <v>0.152</v>
      </c>
      <c r="K734" s="2">
        <f>MAX(1,SUMIFS(SolRaw!$E:$E,SolRaw!$A:$A,$B734,SolRaw!$B:$B,$C734,SolRaw!$C:$C,K$1))/1000</f>
        <v>0.14699999999999999</v>
      </c>
      <c r="L734" s="2">
        <f>MAX(1,SUMIFS(SolRaw!$E:$E,SolRaw!$A:$A,$B734,SolRaw!$B:$B,$C734,SolRaw!$C:$C,L$1))/1000</f>
        <v>0.154</v>
      </c>
      <c r="M734" s="2">
        <f>MAX(1,SUMIFS(SolRaw!$E:$E,SolRaw!$A:$A,$B734,SolRaw!$B:$B,$C734,SolRaw!$C:$C,M$1))/1000</f>
        <v>0.14599999999999999</v>
      </c>
      <c r="N734" s="2">
        <f t="shared" si="77"/>
        <v>0.14609999999999998</v>
      </c>
      <c r="O734" s="2">
        <f t="shared" si="78"/>
        <v>0.13200000000000001</v>
      </c>
      <c r="P734" s="2">
        <f t="shared" si="79"/>
        <v>0.14624999999999999</v>
      </c>
      <c r="Q734" s="2">
        <f t="shared" si="80"/>
        <v>0.14749999999999999</v>
      </c>
      <c r="R734" s="2">
        <f t="shared" si="81"/>
        <v>0.14874999999999999</v>
      </c>
      <c r="S734" s="2">
        <f t="shared" si="82"/>
        <v>0.154</v>
      </c>
      <c r="T734" s="2">
        <f t="shared" si="83"/>
        <v>6.4884512790033292E-3</v>
      </c>
    </row>
    <row r="735" spans="1:20" x14ac:dyDescent="0.2">
      <c r="A735" t="str">
        <f>VLOOKUP(B735,GraphStats!$A:$B,2,0)</f>
        <v>ISPD</v>
      </c>
      <c r="B735" t="s">
        <v>54</v>
      </c>
      <c r="C735" t="s">
        <v>140</v>
      </c>
      <c r="D735" s="2">
        <f>MAX(1,SUMIFS(SolRaw!$E:$E,SolRaw!$A:$A,$B735,SolRaw!$B:$B,$C735,SolRaw!$C:$C,D$1))/1000</f>
        <v>0.16900000000000001</v>
      </c>
      <c r="E735" s="2">
        <f>MAX(1,SUMIFS(SolRaw!$E:$E,SolRaw!$A:$A,$B735,SolRaw!$B:$B,$C735,SolRaw!$C:$C,E$1))/1000</f>
        <v>0.156</v>
      </c>
      <c r="F735" s="2">
        <f>MAX(1,SUMIFS(SolRaw!$E:$E,SolRaw!$A:$A,$B735,SolRaw!$B:$B,$C735,SolRaw!$C:$C,F$1))/1000</f>
        <v>0.17</v>
      </c>
      <c r="G735" s="2">
        <f>MAX(1,SUMIFS(SolRaw!$E:$E,SolRaw!$A:$A,$B735,SolRaw!$B:$B,$C735,SolRaw!$C:$C,G$1))/1000</f>
        <v>0.16800000000000001</v>
      </c>
      <c r="H735" s="2">
        <f>MAX(1,SUMIFS(SolRaw!$E:$E,SolRaw!$A:$A,$B735,SolRaw!$B:$B,$C735,SolRaw!$C:$C,H$1))/1000</f>
        <v>0.17199999999999999</v>
      </c>
      <c r="I735" s="2">
        <f>MAX(1,SUMIFS(SolRaw!$E:$E,SolRaw!$A:$A,$B735,SolRaw!$B:$B,$C735,SolRaw!$C:$C,I$1))/1000</f>
        <v>0.17799999999999999</v>
      </c>
      <c r="J735" s="2">
        <f>MAX(1,SUMIFS(SolRaw!$E:$E,SolRaw!$A:$A,$B735,SolRaw!$B:$B,$C735,SolRaw!$C:$C,J$1))/1000</f>
        <v>0.17100000000000001</v>
      </c>
      <c r="K735" s="2">
        <f>MAX(1,SUMIFS(SolRaw!$E:$E,SolRaw!$A:$A,$B735,SolRaw!$B:$B,$C735,SolRaw!$C:$C,K$1))/1000</f>
        <v>0.151</v>
      </c>
      <c r="L735" s="2">
        <f>MAX(1,SUMIFS(SolRaw!$E:$E,SolRaw!$A:$A,$B735,SolRaw!$B:$B,$C735,SolRaw!$C:$C,L$1))/1000</f>
        <v>0.159</v>
      </c>
      <c r="M735" s="2">
        <f>MAX(1,SUMIFS(SolRaw!$E:$E,SolRaw!$A:$A,$B735,SolRaw!$B:$B,$C735,SolRaw!$C:$C,M$1))/1000</f>
        <v>0.17499999999999999</v>
      </c>
      <c r="N735" s="2">
        <f t="shared" si="77"/>
        <v>0.16689999999999999</v>
      </c>
      <c r="O735" s="2">
        <f t="shared" si="78"/>
        <v>0.151</v>
      </c>
      <c r="P735" s="2">
        <f t="shared" si="79"/>
        <v>0.16125</v>
      </c>
      <c r="Q735" s="2">
        <f t="shared" si="80"/>
        <v>0.16950000000000001</v>
      </c>
      <c r="R735" s="2">
        <f t="shared" si="81"/>
        <v>0.17174999999999999</v>
      </c>
      <c r="S735" s="2">
        <f t="shared" si="82"/>
        <v>0.17799999999999999</v>
      </c>
      <c r="T735" s="2">
        <f t="shared" si="83"/>
        <v>8.6980202089645409E-3</v>
      </c>
    </row>
    <row r="736" spans="1:20" x14ac:dyDescent="0.2">
      <c r="A736" t="str">
        <f>VLOOKUP(B736,GraphStats!$A:$B,2,0)</f>
        <v>ISPD</v>
      </c>
      <c r="B736" t="s">
        <v>54</v>
      </c>
      <c r="C736" t="s">
        <v>141</v>
      </c>
      <c r="D736" s="2">
        <f>MAX(1,SUMIFS(SolRaw!$E:$E,SolRaw!$A:$A,$B736,SolRaw!$B:$B,$C736,SolRaw!$C:$C,D$1))/1000</f>
        <v>0.10199999999999999</v>
      </c>
      <c r="E736" s="2">
        <f>MAX(1,SUMIFS(SolRaw!$E:$E,SolRaw!$A:$A,$B736,SolRaw!$B:$B,$C736,SolRaw!$C:$C,E$1))/1000</f>
        <v>0.109</v>
      </c>
      <c r="F736" s="2">
        <f>MAX(1,SUMIFS(SolRaw!$E:$E,SolRaw!$A:$A,$B736,SolRaw!$B:$B,$C736,SolRaw!$C:$C,F$1))/1000</f>
        <v>9.6000000000000002E-2</v>
      </c>
      <c r="G736" s="2">
        <f>MAX(1,SUMIFS(SolRaw!$E:$E,SolRaw!$A:$A,$B736,SolRaw!$B:$B,$C736,SolRaw!$C:$C,G$1))/1000</f>
        <v>0.11</v>
      </c>
      <c r="H736" s="2">
        <f>MAX(1,SUMIFS(SolRaw!$E:$E,SolRaw!$A:$A,$B736,SolRaw!$B:$B,$C736,SolRaw!$C:$C,H$1))/1000</f>
        <v>0.11</v>
      </c>
      <c r="I736" s="2">
        <f>MAX(1,SUMIFS(SolRaw!$E:$E,SolRaw!$A:$A,$B736,SolRaw!$B:$B,$C736,SolRaw!$C:$C,I$1))/1000</f>
        <v>0.104</v>
      </c>
      <c r="J736" s="2">
        <f>MAX(1,SUMIFS(SolRaw!$E:$E,SolRaw!$A:$A,$B736,SolRaw!$B:$B,$C736,SolRaw!$C:$C,J$1))/1000</f>
        <v>0.108</v>
      </c>
      <c r="K736" s="2">
        <f>MAX(1,SUMIFS(SolRaw!$E:$E,SolRaw!$A:$A,$B736,SolRaw!$B:$B,$C736,SolRaw!$C:$C,K$1))/1000</f>
        <v>0.112</v>
      </c>
      <c r="L736" s="2">
        <f>MAX(1,SUMIFS(SolRaw!$E:$E,SolRaw!$A:$A,$B736,SolRaw!$B:$B,$C736,SolRaw!$C:$C,L$1))/1000</f>
        <v>0.108</v>
      </c>
      <c r="M736" s="2">
        <f>MAX(1,SUMIFS(SolRaw!$E:$E,SolRaw!$A:$A,$B736,SolRaw!$B:$B,$C736,SolRaw!$C:$C,M$1))/1000</f>
        <v>0.11</v>
      </c>
      <c r="N736" s="2">
        <f t="shared" si="77"/>
        <v>0.1069</v>
      </c>
      <c r="O736" s="2">
        <f t="shared" si="78"/>
        <v>9.6000000000000002E-2</v>
      </c>
      <c r="P736" s="2">
        <f t="shared" si="79"/>
        <v>0.105</v>
      </c>
      <c r="Q736" s="2">
        <f t="shared" si="80"/>
        <v>0.1085</v>
      </c>
      <c r="R736" s="2">
        <f t="shared" si="81"/>
        <v>0.11</v>
      </c>
      <c r="S736" s="2">
        <f t="shared" si="82"/>
        <v>0.112</v>
      </c>
      <c r="T736" s="2">
        <f t="shared" si="83"/>
        <v>4.8636977245256072E-3</v>
      </c>
    </row>
    <row r="737" spans="1:20" x14ac:dyDescent="0.2">
      <c r="A737" t="str">
        <f>VLOOKUP(B737,GraphStats!$A:$B,2,0)</f>
        <v>ISPD</v>
      </c>
      <c r="B737" t="s">
        <v>54</v>
      </c>
      <c r="C737" t="s">
        <v>142</v>
      </c>
      <c r="D737" s="2">
        <f>MAX(1,SUMIFS(SolRaw!$E:$E,SolRaw!$A:$A,$B737,SolRaw!$B:$B,$C737,SolRaw!$C:$C,D$1))/1000</f>
        <v>0.17499999999999999</v>
      </c>
      <c r="E737" s="2">
        <f>MAX(1,SUMIFS(SolRaw!$E:$E,SolRaw!$A:$A,$B737,SolRaw!$B:$B,$C737,SolRaw!$C:$C,E$1))/1000</f>
        <v>0.183</v>
      </c>
      <c r="F737" s="2">
        <f>MAX(1,SUMIFS(SolRaw!$E:$E,SolRaw!$A:$A,$B737,SolRaw!$B:$B,$C737,SolRaw!$C:$C,F$1))/1000</f>
        <v>0.186</v>
      </c>
      <c r="G737" s="2">
        <f>MAX(1,SUMIFS(SolRaw!$E:$E,SolRaw!$A:$A,$B737,SolRaw!$B:$B,$C737,SolRaw!$C:$C,G$1))/1000</f>
        <v>0.16900000000000001</v>
      </c>
      <c r="H737" s="2">
        <f>MAX(1,SUMIFS(SolRaw!$E:$E,SolRaw!$A:$A,$B737,SolRaw!$B:$B,$C737,SolRaw!$C:$C,H$1))/1000</f>
        <v>0.17599999999999999</v>
      </c>
      <c r="I737" s="2">
        <f>MAX(1,SUMIFS(SolRaw!$E:$E,SolRaw!$A:$A,$B737,SolRaw!$B:$B,$C737,SolRaw!$C:$C,I$1))/1000</f>
        <v>0.19400000000000001</v>
      </c>
      <c r="J737" s="2">
        <f>MAX(1,SUMIFS(SolRaw!$E:$E,SolRaw!$A:$A,$B737,SolRaw!$B:$B,$C737,SolRaw!$C:$C,J$1))/1000</f>
        <v>0.17100000000000001</v>
      </c>
      <c r="K737" s="2">
        <f>MAX(1,SUMIFS(SolRaw!$E:$E,SolRaw!$A:$A,$B737,SolRaw!$B:$B,$C737,SolRaw!$C:$C,K$1))/1000</f>
        <v>0.17100000000000001</v>
      </c>
      <c r="L737" s="2">
        <f>MAX(1,SUMIFS(SolRaw!$E:$E,SolRaw!$A:$A,$B737,SolRaw!$B:$B,$C737,SolRaw!$C:$C,L$1))/1000</f>
        <v>0.19</v>
      </c>
      <c r="M737" s="2">
        <f>MAX(1,SUMIFS(SolRaw!$E:$E,SolRaw!$A:$A,$B737,SolRaw!$B:$B,$C737,SolRaw!$C:$C,M$1))/1000</f>
        <v>0.193</v>
      </c>
      <c r="N737" s="2">
        <f t="shared" si="77"/>
        <v>0.18080000000000002</v>
      </c>
      <c r="O737" s="2">
        <f t="shared" si="78"/>
        <v>0.16900000000000001</v>
      </c>
      <c r="P737" s="2">
        <f t="shared" si="79"/>
        <v>0.17200000000000001</v>
      </c>
      <c r="Q737" s="2">
        <f t="shared" si="80"/>
        <v>0.17949999999999999</v>
      </c>
      <c r="R737" s="2">
        <f t="shared" si="81"/>
        <v>0.189</v>
      </c>
      <c r="S737" s="2">
        <f t="shared" si="82"/>
        <v>0.19400000000000001</v>
      </c>
      <c r="T737" s="2">
        <f t="shared" si="83"/>
        <v>9.5893459399249703E-3</v>
      </c>
    </row>
    <row r="738" spans="1:20" x14ac:dyDescent="0.2">
      <c r="A738" t="str">
        <f>VLOOKUP(B738,GraphStats!$A:$B,2,0)</f>
        <v>ISPD</v>
      </c>
      <c r="B738" t="s">
        <v>54</v>
      </c>
      <c r="C738" t="s">
        <v>143</v>
      </c>
      <c r="D738" s="2">
        <f>MAX(1,SUMIFS(SolRaw!$E:$E,SolRaw!$A:$A,$B738,SolRaw!$B:$B,$C738,SolRaw!$C:$C,D$1))/1000</f>
        <v>0.108</v>
      </c>
      <c r="E738" s="2">
        <f>MAX(1,SUMIFS(SolRaw!$E:$E,SolRaw!$A:$A,$B738,SolRaw!$B:$B,$C738,SolRaw!$C:$C,E$1))/1000</f>
        <v>0.115</v>
      </c>
      <c r="F738" s="2">
        <f>MAX(1,SUMIFS(SolRaw!$E:$E,SolRaw!$A:$A,$B738,SolRaw!$B:$B,$C738,SolRaw!$C:$C,F$1))/1000</f>
        <v>0.105</v>
      </c>
      <c r="G738" s="2">
        <f>MAX(1,SUMIFS(SolRaw!$E:$E,SolRaw!$A:$A,$B738,SolRaw!$B:$B,$C738,SolRaw!$C:$C,G$1))/1000</f>
        <v>0.106</v>
      </c>
      <c r="H738" s="2">
        <f>MAX(1,SUMIFS(SolRaw!$E:$E,SolRaw!$A:$A,$B738,SolRaw!$B:$B,$C738,SolRaw!$C:$C,H$1))/1000</f>
        <v>0.106</v>
      </c>
      <c r="I738" s="2">
        <f>MAX(1,SUMIFS(SolRaw!$E:$E,SolRaw!$A:$A,$B738,SolRaw!$B:$B,$C738,SolRaw!$C:$C,I$1))/1000</f>
        <v>0.11600000000000001</v>
      </c>
      <c r="J738" s="2">
        <f>MAX(1,SUMIFS(SolRaw!$E:$E,SolRaw!$A:$A,$B738,SolRaw!$B:$B,$C738,SolRaw!$C:$C,J$1))/1000</f>
        <v>0.108</v>
      </c>
      <c r="K738" s="2">
        <f>MAX(1,SUMIFS(SolRaw!$E:$E,SolRaw!$A:$A,$B738,SolRaw!$B:$B,$C738,SolRaw!$C:$C,K$1))/1000</f>
        <v>0.107</v>
      </c>
      <c r="L738" s="2">
        <f>MAX(1,SUMIFS(SolRaw!$E:$E,SolRaw!$A:$A,$B738,SolRaw!$B:$B,$C738,SolRaw!$C:$C,L$1))/1000</f>
        <v>0.11</v>
      </c>
      <c r="M738" s="2">
        <f>MAX(1,SUMIFS(SolRaw!$E:$E,SolRaw!$A:$A,$B738,SolRaw!$B:$B,$C738,SolRaw!$C:$C,M$1))/1000</f>
        <v>0.108</v>
      </c>
      <c r="N738" s="2">
        <f t="shared" si="77"/>
        <v>0.1089</v>
      </c>
      <c r="O738" s="2">
        <f t="shared" si="78"/>
        <v>0.105</v>
      </c>
      <c r="P738" s="2">
        <f t="shared" si="79"/>
        <v>0.10625</v>
      </c>
      <c r="Q738" s="2">
        <f t="shared" si="80"/>
        <v>0.108</v>
      </c>
      <c r="R738" s="2">
        <f t="shared" si="81"/>
        <v>0.1095</v>
      </c>
      <c r="S738" s="2">
        <f t="shared" si="82"/>
        <v>0.11600000000000001</v>
      </c>
      <c r="T738" s="2">
        <f t="shared" si="83"/>
        <v>3.7549966711037204E-3</v>
      </c>
    </row>
    <row r="739" spans="1:20" x14ac:dyDescent="0.2">
      <c r="A739" t="str">
        <f>VLOOKUP(B739,GraphStats!$A:$B,2,0)</f>
        <v>ISPD</v>
      </c>
      <c r="B739" t="s">
        <v>54</v>
      </c>
      <c r="C739" t="s">
        <v>144</v>
      </c>
      <c r="D739" s="2">
        <f>MAX(1,SUMIFS(SolRaw!$E:$E,SolRaw!$A:$A,$B739,SolRaw!$B:$B,$C739,SolRaw!$C:$C,D$1))/1000</f>
        <v>0.20699999999999999</v>
      </c>
      <c r="E739" s="2">
        <f>MAX(1,SUMIFS(SolRaw!$E:$E,SolRaw!$A:$A,$B739,SolRaw!$B:$B,$C739,SolRaw!$C:$C,E$1))/1000</f>
        <v>0.215</v>
      </c>
      <c r="F739" s="2">
        <f>MAX(1,SUMIFS(SolRaw!$E:$E,SolRaw!$A:$A,$B739,SolRaw!$B:$B,$C739,SolRaw!$C:$C,F$1))/1000</f>
        <v>0.218</v>
      </c>
      <c r="G739" s="2">
        <f>MAX(1,SUMIFS(SolRaw!$E:$E,SolRaw!$A:$A,$B739,SolRaw!$B:$B,$C739,SolRaw!$C:$C,G$1))/1000</f>
        <v>0.219</v>
      </c>
      <c r="H739" s="2">
        <f>MAX(1,SUMIFS(SolRaw!$E:$E,SolRaw!$A:$A,$B739,SolRaw!$B:$B,$C739,SolRaw!$C:$C,H$1))/1000</f>
        <v>0.21</v>
      </c>
      <c r="I739" s="2">
        <f>MAX(1,SUMIFS(SolRaw!$E:$E,SolRaw!$A:$A,$B739,SolRaw!$B:$B,$C739,SolRaw!$C:$C,I$1))/1000</f>
        <v>0.224</v>
      </c>
      <c r="J739" s="2">
        <f>MAX(1,SUMIFS(SolRaw!$E:$E,SolRaw!$A:$A,$B739,SolRaw!$B:$B,$C739,SolRaw!$C:$C,J$1))/1000</f>
        <v>0.219</v>
      </c>
      <c r="K739" s="2">
        <f>MAX(1,SUMIFS(SolRaw!$E:$E,SolRaw!$A:$A,$B739,SolRaw!$B:$B,$C739,SolRaw!$C:$C,K$1))/1000</f>
        <v>0.19900000000000001</v>
      </c>
      <c r="L739" s="2">
        <f>MAX(1,SUMIFS(SolRaw!$E:$E,SolRaw!$A:$A,$B739,SolRaw!$B:$B,$C739,SolRaw!$C:$C,L$1))/1000</f>
        <v>0.20599999999999999</v>
      </c>
      <c r="M739" s="2">
        <f>MAX(1,SUMIFS(SolRaw!$E:$E,SolRaw!$A:$A,$B739,SolRaw!$B:$B,$C739,SolRaw!$C:$C,M$1))/1000</f>
        <v>0.22800000000000001</v>
      </c>
      <c r="N739" s="2">
        <f t="shared" si="77"/>
        <v>0.2145</v>
      </c>
      <c r="O739" s="2">
        <f t="shared" si="78"/>
        <v>0.19900000000000001</v>
      </c>
      <c r="P739" s="2">
        <f t="shared" si="79"/>
        <v>0.20774999999999999</v>
      </c>
      <c r="Q739" s="2">
        <f t="shared" si="80"/>
        <v>0.2165</v>
      </c>
      <c r="R739" s="2">
        <f t="shared" si="81"/>
        <v>0.219</v>
      </c>
      <c r="S739" s="2">
        <f t="shared" si="82"/>
        <v>0.22800000000000001</v>
      </c>
      <c r="T739" s="2">
        <f t="shared" si="83"/>
        <v>8.9100442697491091E-3</v>
      </c>
    </row>
    <row r="740" spans="1:20" x14ac:dyDescent="0.2">
      <c r="A740" t="str">
        <f>VLOOKUP(B740,GraphStats!$A:$B,2,0)</f>
        <v>ISPD</v>
      </c>
      <c r="B740" t="s">
        <v>54</v>
      </c>
      <c r="C740" t="s">
        <v>145</v>
      </c>
      <c r="D740" s="2">
        <f>MAX(1,SUMIFS(SolRaw!$E:$E,SolRaw!$A:$A,$B740,SolRaw!$B:$B,$C740,SolRaw!$C:$C,D$1))/1000</f>
        <v>0.109</v>
      </c>
      <c r="E740" s="2">
        <f>MAX(1,SUMIFS(SolRaw!$E:$E,SolRaw!$A:$A,$B740,SolRaw!$B:$B,$C740,SolRaw!$C:$C,E$1))/1000</f>
        <v>0.115</v>
      </c>
      <c r="F740" s="2">
        <f>MAX(1,SUMIFS(SolRaw!$E:$E,SolRaw!$A:$A,$B740,SolRaw!$B:$B,$C740,SolRaw!$C:$C,F$1))/1000</f>
        <v>0.115</v>
      </c>
      <c r="G740" s="2">
        <f>MAX(1,SUMIFS(SolRaw!$E:$E,SolRaw!$A:$A,$B740,SolRaw!$B:$B,$C740,SolRaw!$C:$C,G$1))/1000</f>
        <v>0.111</v>
      </c>
      <c r="H740" s="2">
        <f>MAX(1,SUMIFS(SolRaw!$E:$E,SolRaw!$A:$A,$B740,SolRaw!$B:$B,$C740,SolRaw!$C:$C,H$1))/1000</f>
        <v>0.12</v>
      </c>
      <c r="I740" s="2">
        <f>MAX(1,SUMIFS(SolRaw!$E:$E,SolRaw!$A:$A,$B740,SolRaw!$B:$B,$C740,SolRaw!$C:$C,I$1))/1000</f>
        <v>0.121</v>
      </c>
      <c r="J740" s="2">
        <f>MAX(1,SUMIFS(SolRaw!$E:$E,SolRaw!$A:$A,$B740,SolRaw!$B:$B,$C740,SolRaw!$C:$C,J$1))/1000</f>
        <v>0.111</v>
      </c>
      <c r="K740" s="2">
        <f>MAX(1,SUMIFS(SolRaw!$E:$E,SolRaw!$A:$A,$B740,SolRaw!$B:$B,$C740,SolRaw!$C:$C,K$1))/1000</f>
        <v>0.11899999999999999</v>
      </c>
      <c r="L740" s="2">
        <f>MAX(1,SUMIFS(SolRaw!$E:$E,SolRaw!$A:$A,$B740,SolRaw!$B:$B,$C740,SolRaw!$C:$C,L$1))/1000</f>
        <v>0.11899999999999999</v>
      </c>
      <c r="M740" s="2">
        <f>MAX(1,SUMIFS(SolRaw!$E:$E,SolRaw!$A:$A,$B740,SolRaw!$B:$B,$C740,SolRaw!$C:$C,M$1))/1000</f>
        <v>0.105</v>
      </c>
      <c r="N740" s="2">
        <f t="shared" si="77"/>
        <v>0.1145</v>
      </c>
      <c r="O740" s="2">
        <f t="shared" si="78"/>
        <v>0.105</v>
      </c>
      <c r="P740" s="2">
        <f t="shared" si="79"/>
        <v>0.111</v>
      </c>
      <c r="Q740" s="2">
        <f t="shared" si="80"/>
        <v>0.115</v>
      </c>
      <c r="R740" s="2">
        <f t="shared" si="81"/>
        <v>0.11899999999999999</v>
      </c>
      <c r="S740" s="2">
        <f t="shared" si="82"/>
        <v>0.121</v>
      </c>
      <c r="T740" s="2">
        <f t="shared" si="83"/>
        <v>5.3593117302711745E-3</v>
      </c>
    </row>
    <row r="741" spans="1:20" x14ac:dyDescent="0.2">
      <c r="A741" t="str">
        <f>VLOOKUP(B741,GraphStats!$A:$B,2,0)</f>
        <v>ISPD</v>
      </c>
      <c r="B741" t="s">
        <v>54</v>
      </c>
      <c r="C741" t="s">
        <v>146</v>
      </c>
      <c r="D741" s="2">
        <f>MAX(1,SUMIFS(SolRaw!$E:$E,SolRaw!$A:$A,$B741,SolRaw!$B:$B,$C741,SolRaw!$C:$C,D$1))/1000</f>
        <v>0.115</v>
      </c>
      <c r="E741" s="2">
        <f>MAX(1,SUMIFS(SolRaw!$E:$E,SolRaw!$A:$A,$B741,SolRaw!$B:$B,$C741,SolRaw!$C:$C,E$1))/1000</f>
        <v>0.126</v>
      </c>
      <c r="F741" s="2">
        <f>MAX(1,SUMIFS(SolRaw!$E:$E,SolRaw!$A:$A,$B741,SolRaw!$B:$B,$C741,SolRaw!$C:$C,F$1))/1000</f>
        <v>0.11700000000000001</v>
      </c>
      <c r="G741" s="2">
        <f>MAX(1,SUMIFS(SolRaw!$E:$E,SolRaw!$A:$A,$B741,SolRaw!$B:$B,$C741,SolRaw!$C:$C,G$1))/1000</f>
        <v>0.126</v>
      </c>
      <c r="H741" s="2">
        <f>MAX(1,SUMIFS(SolRaw!$E:$E,SolRaw!$A:$A,$B741,SolRaw!$B:$B,$C741,SolRaw!$C:$C,H$1))/1000</f>
        <v>0.123</v>
      </c>
      <c r="I741" s="2">
        <f>MAX(1,SUMIFS(SolRaw!$E:$E,SolRaw!$A:$A,$B741,SolRaw!$B:$B,$C741,SolRaw!$C:$C,I$1))/1000</f>
        <v>0.127</v>
      </c>
      <c r="J741" s="2">
        <f>MAX(1,SUMIFS(SolRaw!$E:$E,SolRaw!$A:$A,$B741,SolRaw!$B:$B,$C741,SolRaw!$C:$C,J$1))/1000</f>
        <v>0.129</v>
      </c>
      <c r="K741" s="2">
        <f>MAX(1,SUMIFS(SolRaw!$E:$E,SolRaw!$A:$A,$B741,SolRaw!$B:$B,$C741,SolRaw!$C:$C,K$1))/1000</f>
        <v>0.124</v>
      </c>
      <c r="L741" s="2">
        <f>MAX(1,SUMIFS(SolRaw!$E:$E,SolRaw!$A:$A,$B741,SolRaw!$B:$B,$C741,SolRaw!$C:$C,L$1))/1000</f>
        <v>0.115</v>
      </c>
      <c r="M741" s="2">
        <f>MAX(1,SUMIFS(SolRaw!$E:$E,SolRaw!$A:$A,$B741,SolRaw!$B:$B,$C741,SolRaw!$C:$C,M$1))/1000</f>
        <v>0.125</v>
      </c>
      <c r="N741" s="2">
        <f t="shared" si="77"/>
        <v>0.1227</v>
      </c>
      <c r="O741" s="2">
        <f t="shared" si="78"/>
        <v>0.115</v>
      </c>
      <c r="P741" s="2">
        <f t="shared" si="79"/>
        <v>0.11850000000000001</v>
      </c>
      <c r="Q741" s="2">
        <f t="shared" si="80"/>
        <v>0.1245</v>
      </c>
      <c r="R741" s="2">
        <f t="shared" si="81"/>
        <v>0.126</v>
      </c>
      <c r="S741" s="2">
        <f t="shared" si="82"/>
        <v>0.129</v>
      </c>
      <c r="T741" s="2">
        <f t="shared" si="83"/>
        <v>5.1434964329292125E-3</v>
      </c>
    </row>
    <row r="742" spans="1:20" x14ac:dyDescent="0.2">
      <c r="A742" t="str">
        <f>VLOOKUP(B742,GraphStats!$A:$B,2,0)</f>
        <v>ISPD</v>
      </c>
      <c r="B742" t="s">
        <v>54</v>
      </c>
      <c r="C742" t="s">
        <v>147</v>
      </c>
      <c r="D742" s="2">
        <f>MAX(1,SUMIFS(SolRaw!$E:$E,SolRaw!$A:$A,$B742,SolRaw!$B:$B,$C742,SolRaw!$C:$C,D$1))/1000</f>
        <v>0.121</v>
      </c>
      <c r="E742" s="2">
        <f>MAX(1,SUMIFS(SolRaw!$E:$E,SolRaw!$A:$A,$B742,SolRaw!$B:$B,$C742,SolRaw!$C:$C,E$1))/1000</f>
        <v>0.13100000000000001</v>
      </c>
      <c r="F742" s="2">
        <f>MAX(1,SUMIFS(SolRaw!$E:$E,SolRaw!$A:$A,$B742,SolRaw!$B:$B,$C742,SolRaw!$C:$C,F$1))/1000</f>
        <v>0.128</v>
      </c>
      <c r="G742" s="2">
        <f>MAX(1,SUMIFS(SolRaw!$E:$E,SolRaw!$A:$A,$B742,SolRaw!$B:$B,$C742,SolRaw!$C:$C,G$1))/1000</f>
        <v>0.11799999999999999</v>
      </c>
      <c r="H742" s="2">
        <f>MAX(1,SUMIFS(SolRaw!$E:$E,SolRaw!$A:$A,$B742,SolRaw!$B:$B,$C742,SolRaw!$C:$C,H$1))/1000</f>
        <v>0.13100000000000001</v>
      </c>
      <c r="I742" s="2">
        <f>MAX(1,SUMIFS(SolRaw!$E:$E,SolRaw!$A:$A,$B742,SolRaw!$B:$B,$C742,SolRaw!$C:$C,I$1))/1000</f>
        <v>0.13500000000000001</v>
      </c>
      <c r="J742" s="2">
        <f>MAX(1,SUMIFS(SolRaw!$E:$E,SolRaw!$A:$A,$B742,SolRaw!$B:$B,$C742,SolRaw!$C:$C,J$1))/1000</f>
        <v>0.125</v>
      </c>
      <c r="K742" s="2">
        <f>MAX(1,SUMIFS(SolRaw!$E:$E,SolRaw!$A:$A,$B742,SolRaw!$B:$B,$C742,SolRaw!$C:$C,K$1))/1000</f>
        <v>0.13300000000000001</v>
      </c>
      <c r="L742" s="2">
        <f>MAX(1,SUMIFS(SolRaw!$E:$E,SolRaw!$A:$A,$B742,SolRaw!$B:$B,$C742,SolRaw!$C:$C,L$1))/1000</f>
        <v>0.13</v>
      </c>
      <c r="M742" s="2">
        <f>MAX(1,SUMIFS(SolRaw!$E:$E,SolRaw!$A:$A,$B742,SolRaw!$B:$B,$C742,SolRaw!$C:$C,M$1))/1000</f>
        <v>0.11899999999999999</v>
      </c>
      <c r="N742" s="2">
        <f t="shared" si="77"/>
        <v>0.12710000000000002</v>
      </c>
      <c r="O742" s="2">
        <f t="shared" si="78"/>
        <v>0.11799999999999999</v>
      </c>
      <c r="P742" s="2">
        <f t="shared" si="79"/>
        <v>0.122</v>
      </c>
      <c r="Q742" s="2">
        <f t="shared" si="80"/>
        <v>0.129</v>
      </c>
      <c r="R742" s="2">
        <f t="shared" si="81"/>
        <v>0.13100000000000001</v>
      </c>
      <c r="S742" s="2">
        <f t="shared" si="82"/>
        <v>0.13500000000000001</v>
      </c>
      <c r="T742" s="2">
        <f t="shared" si="83"/>
        <v>6.0267920340942817E-3</v>
      </c>
    </row>
    <row r="743" spans="1:20" x14ac:dyDescent="0.2">
      <c r="A743" t="str">
        <f>VLOOKUP(B743,GraphStats!$A:$B,2,0)</f>
        <v>ISPD</v>
      </c>
      <c r="B743" t="s">
        <v>54</v>
      </c>
      <c r="C743" t="s">
        <v>148</v>
      </c>
      <c r="D743" s="2">
        <f>MAX(1,SUMIFS(SolRaw!$E:$E,SolRaw!$A:$A,$B743,SolRaw!$B:$B,$C743,SolRaw!$C:$C,D$1))/1000</f>
        <v>0.16700000000000001</v>
      </c>
      <c r="E743" s="2">
        <f>MAX(1,SUMIFS(SolRaw!$E:$E,SolRaw!$A:$A,$B743,SolRaw!$B:$B,$C743,SolRaw!$C:$C,E$1))/1000</f>
        <v>0.191</v>
      </c>
      <c r="F743" s="2">
        <f>MAX(1,SUMIFS(SolRaw!$E:$E,SolRaw!$A:$A,$B743,SolRaw!$B:$B,$C743,SolRaw!$C:$C,F$1))/1000</f>
        <v>0.13800000000000001</v>
      </c>
      <c r="G743" s="2">
        <f>MAX(1,SUMIFS(SolRaw!$E:$E,SolRaw!$A:$A,$B743,SolRaw!$B:$B,$C743,SolRaw!$C:$C,G$1))/1000</f>
        <v>0.184</v>
      </c>
      <c r="H743" s="2">
        <f>MAX(1,SUMIFS(SolRaw!$E:$E,SolRaw!$A:$A,$B743,SolRaw!$B:$B,$C743,SolRaw!$C:$C,H$1))/1000</f>
        <v>0.14799999999999999</v>
      </c>
      <c r="I743" s="2">
        <f>MAX(1,SUMIFS(SolRaw!$E:$E,SolRaw!$A:$A,$B743,SolRaw!$B:$B,$C743,SolRaw!$C:$C,I$1))/1000</f>
        <v>0.189</v>
      </c>
      <c r="J743" s="2">
        <f>MAX(1,SUMIFS(SolRaw!$E:$E,SolRaw!$A:$A,$B743,SolRaw!$B:$B,$C743,SolRaw!$C:$C,J$1))/1000</f>
        <v>0.17399999999999999</v>
      </c>
      <c r="K743" s="2">
        <f>MAX(1,SUMIFS(SolRaw!$E:$E,SolRaw!$A:$A,$B743,SolRaw!$B:$B,$C743,SolRaw!$C:$C,K$1))/1000</f>
        <v>0.17100000000000001</v>
      </c>
      <c r="L743" s="2">
        <f>MAX(1,SUMIFS(SolRaw!$E:$E,SolRaw!$A:$A,$B743,SolRaw!$B:$B,$C743,SolRaw!$C:$C,L$1))/1000</f>
        <v>0.14899999999999999</v>
      </c>
      <c r="M743" s="2">
        <f>MAX(1,SUMIFS(SolRaw!$E:$E,SolRaw!$A:$A,$B743,SolRaw!$B:$B,$C743,SolRaw!$C:$C,M$1))/1000</f>
        <v>0.17399999999999999</v>
      </c>
      <c r="N743" s="2">
        <f t="shared" si="77"/>
        <v>0.16849999999999998</v>
      </c>
      <c r="O743" s="2">
        <f t="shared" si="78"/>
        <v>0.13800000000000001</v>
      </c>
      <c r="P743" s="2">
        <f t="shared" si="79"/>
        <v>0.1535</v>
      </c>
      <c r="Q743" s="2">
        <f t="shared" si="80"/>
        <v>0.17249999999999999</v>
      </c>
      <c r="R743" s="2">
        <f t="shared" si="81"/>
        <v>0.18149999999999999</v>
      </c>
      <c r="S743" s="2">
        <f t="shared" si="82"/>
        <v>0.191</v>
      </c>
      <c r="T743" s="2">
        <f t="shared" si="83"/>
        <v>1.8155195154861577E-2</v>
      </c>
    </row>
    <row r="744" spans="1:20" x14ac:dyDescent="0.2">
      <c r="A744" t="str">
        <f>VLOOKUP(B744,GraphStats!$A:$B,2,0)</f>
        <v>ISPD</v>
      </c>
      <c r="B744" t="s">
        <v>54</v>
      </c>
      <c r="C744" t="s">
        <v>149</v>
      </c>
      <c r="D744" s="2">
        <f>MAX(1,SUMIFS(SolRaw!$E:$E,SolRaw!$A:$A,$B744,SolRaw!$B:$B,$C744,SolRaw!$C:$C,D$1))/1000</f>
        <v>0.20300000000000001</v>
      </c>
      <c r="E744" s="2">
        <f>MAX(1,SUMIFS(SolRaw!$E:$E,SolRaw!$A:$A,$B744,SolRaw!$B:$B,$C744,SolRaw!$C:$C,E$1))/1000</f>
        <v>0.159</v>
      </c>
      <c r="F744" s="2">
        <f>MAX(1,SUMIFS(SolRaw!$E:$E,SolRaw!$A:$A,$B744,SolRaw!$B:$B,$C744,SolRaw!$C:$C,F$1))/1000</f>
        <v>0.188</v>
      </c>
      <c r="G744" s="2">
        <f>MAX(1,SUMIFS(SolRaw!$E:$E,SolRaw!$A:$A,$B744,SolRaw!$B:$B,$C744,SolRaw!$C:$C,G$1))/1000</f>
        <v>0.19900000000000001</v>
      </c>
      <c r="H744" s="2">
        <f>MAX(1,SUMIFS(SolRaw!$E:$E,SolRaw!$A:$A,$B744,SolRaw!$B:$B,$C744,SolRaw!$C:$C,H$1))/1000</f>
        <v>0.16400000000000001</v>
      </c>
      <c r="I744" s="2">
        <f>MAX(1,SUMIFS(SolRaw!$E:$E,SolRaw!$A:$A,$B744,SolRaw!$B:$B,$C744,SolRaw!$C:$C,I$1))/1000</f>
        <v>0.19900000000000001</v>
      </c>
      <c r="J744" s="2">
        <f>MAX(1,SUMIFS(SolRaw!$E:$E,SolRaw!$A:$A,$B744,SolRaw!$B:$B,$C744,SolRaw!$C:$C,J$1))/1000</f>
        <v>0.17100000000000001</v>
      </c>
      <c r="K744" s="2">
        <f>MAX(1,SUMIFS(SolRaw!$E:$E,SolRaw!$A:$A,$B744,SolRaw!$B:$B,$C744,SolRaw!$C:$C,K$1))/1000</f>
        <v>0.20499999999999999</v>
      </c>
      <c r="L744" s="2">
        <f>MAX(1,SUMIFS(SolRaw!$E:$E,SolRaw!$A:$A,$B744,SolRaw!$B:$B,$C744,SolRaw!$C:$C,L$1))/1000</f>
        <v>0.19800000000000001</v>
      </c>
      <c r="M744" s="2">
        <f>MAX(1,SUMIFS(SolRaw!$E:$E,SolRaw!$A:$A,$B744,SolRaw!$B:$B,$C744,SolRaw!$C:$C,M$1))/1000</f>
        <v>0.154</v>
      </c>
      <c r="N744" s="2">
        <f t="shared" si="77"/>
        <v>0.184</v>
      </c>
      <c r="O744" s="2">
        <f t="shared" si="78"/>
        <v>0.154</v>
      </c>
      <c r="P744" s="2">
        <f t="shared" si="79"/>
        <v>0.16575000000000001</v>
      </c>
      <c r="Q744" s="2">
        <f t="shared" si="80"/>
        <v>0.193</v>
      </c>
      <c r="R744" s="2">
        <f t="shared" si="81"/>
        <v>0.19900000000000001</v>
      </c>
      <c r="S744" s="2">
        <f t="shared" si="82"/>
        <v>0.20499999999999999</v>
      </c>
      <c r="T744" s="2">
        <f t="shared" si="83"/>
        <v>1.9882991056009002E-2</v>
      </c>
    </row>
    <row r="745" spans="1:20" x14ac:dyDescent="0.2">
      <c r="A745" t="str">
        <f>VLOOKUP(B745,GraphStats!$A:$B,2,0)</f>
        <v>ISPD</v>
      </c>
      <c r="B745" t="s">
        <v>54</v>
      </c>
      <c r="C745" t="s">
        <v>150</v>
      </c>
      <c r="D745" s="2">
        <f>MAX(1,SUMIFS(SolRaw!$E:$E,SolRaw!$A:$A,$B745,SolRaw!$B:$B,$C745,SolRaw!$C:$C,D$1))/1000</f>
        <v>0.22700000000000001</v>
      </c>
      <c r="E745" s="2">
        <f>MAX(1,SUMIFS(SolRaw!$E:$E,SolRaw!$A:$A,$B745,SolRaw!$B:$B,$C745,SolRaw!$C:$C,E$1))/1000</f>
        <v>0.223</v>
      </c>
      <c r="F745" s="2">
        <f>MAX(1,SUMIFS(SolRaw!$E:$E,SolRaw!$A:$A,$B745,SolRaw!$B:$B,$C745,SolRaw!$C:$C,F$1))/1000</f>
        <v>0.17599999999999999</v>
      </c>
      <c r="G745" s="2">
        <f>MAX(1,SUMIFS(SolRaw!$E:$E,SolRaw!$A:$A,$B745,SolRaw!$B:$B,$C745,SolRaw!$C:$C,G$1))/1000</f>
        <v>0.24099999999999999</v>
      </c>
      <c r="H745" s="2">
        <f>MAX(1,SUMIFS(SolRaw!$E:$E,SolRaw!$A:$A,$B745,SolRaw!$B:$B,$C745,SolRaw!$C:$C,H$1))/1000</f>
        <v>0.189</v>
      </c>
      <c r="I745" s="2">
        <f>MAX(1,SUMIFS(SolRaw!$E:$E,SolRaw!$A:$A,$B745,SolRaw!$B:$B,$C745,SolRaw!$C:$C,I$1))/1000</f>
        <v>0.23400000000000001</v>
      </c>
      <c r="J745" s="2">
        <f>MAX(1,SUMIFS(SolRaw!$E:$E,SolRaw!$A:$A,$B745,SolRaw!$B:$B,$C745,SolRaw!$C:$C,J$1))/1000</f>
        <v>0.253</v>
      </c>
      <c r="K745" s="2">
        <f>MAX(1,SUMIFS(SolRaw!$E:$E,SolRaw!$A:$A,$B745,SolRaw!$B:$B,$C745,SolRaw!$C:$C,K$1))/1000</f>
        <v>0.222</v>
      </c>
      <c r="L745" s="2">
        <f>MAX(1,SUMIFS(SolRaw!$E:$E,SolRaw!$A:$A,$B745,SolRaw!$B:$B,$C745,SolRaw!$C:$C,L$1))/1000</f>
        <v>0.251</v>
      </c>
      <c r="M745" s="2">
        <f>MAX(1,SUMIFS(SolRaw!$E:$E,SolRaw!$A:$A,$B745,SolRaw!$B:$B,$C745,SolRaw!$C:$C,M$1))/1000</f>
        <v>0.182</v>
      </c>
      <c r="N745" s="2">
        <f t="shared" si="77"/>
        <v>0.2198</v>
      </c>
      <c r="O745" s="2">
        <f t="shared" si="78"/>
        <v>0.17599999999999999</v>
      </c>
      <c r="P745" s="2">
        <f t="shared" si="79"/>
        <v>0.19725000000000001</v>
      </c>
      <c r="Q745" s="2">
        <f t="shared" si="80"/>
        <v>0.22500000000000001</v>
      </c>
      <c r="R745" s="2">
        <f t="shared" si="81"/>
        <v>0.23924999999999999</v>
      </c>
      <c r="S745" s="2">
        <f t="shared" si="82"/>
        <v>0.253</v>
      </c>
      <c r="T745" s="2">
        <f t="shared" si="83"/>
        <v>2.8066587489991308E-2</v>
      </c>
    </row>
    <row r="746" spans="1:20" x14ac:dyDescent="0.2">
      <c r="A746" t="str">
        <f>VLOOKUP(B746,GraphStats!$A:$B,2,0)</f>
        <v>ISPD</v>
      </c>
      <c r="B746" t="s">
        <v>54</v>
      </c>
      <c r="C746" t="s">
        <v>151</v>
      </c>
      <c r="D746" s="2">
        <f>MAX(1,SUMIFS(SolRaw!$E:$E,SolRaw!$A:$A,$B746,SolRaw!$B:$B,$C746,SolRaw!$C:$C,D$1))/1000</f>
        <v>0.109</v>
      </c>
      <c r="E746" s="2">
        <f>MAX(1,SUMIFS(SolRaw!$E:$E,SolRaw!$A:$A,$B746,SolRaw!$B:$B,$C746,SolRaw!$C:$C,E$1))/1000</f>
        <v>0.105</v>
      </c>
      <c r="F746" s="2">
        <f>MAX(1,SUMIFS(SolRaw!$E:$E,SolRaw!$A:$A,$B746,SolRaw!$B:$B,$C746,SolRaw!$C:$C,F$1))/1000</f>
        <v>0.123</v>
      </c>
      <c r="G746" s="2">
        <f>MAX(1,SUMIFS(SolRaw!$E:$E,SolRaw!$A:$A,$B746,SolRaw!$B:$B,$C746,SolRaw!$C:$C,G$1))/1000</f>
        <v>0.13100000000000001</v>
      </c>
      <c r="H746" s="2">
        <f>MAX(1,SUMIFS(SolRaw!$E:$E,SolRaw!$A:$A,$B746,SolRaw!$B:$B,$C746,SolRaw!$C:$C,H$1))/1000</f>
        <v>0.13100000000000001</v>
      </c>
      <c r="I746" s="2">
        <f>MAX(1,SUMIFS(SolRaw!$E:$E,SolRaw!$A:$A,$B746,SolRaw!$B:$B,$C746,SolRaw!$C:$C,I$1))/1000</f>
        <v>9.6000000000000002E-2</v>
      </c>
      <c r="J746" s="2">
        <f>MAX(1,SUMIFS(SolRaw!$E:$E,SolRaw!$A:$A,$B746,SolRaw!$B:$B,$C746,SolRaw!$C:$C,J$1))/1000</f>
        <v>0.13300000000000001</v>
      </c>
      <c r="K746" s="2">
        <f>MAX(1,SUMIFS(SolRaw!$E:$E,SolRaw!$A:$A,$B746,SolRaw!$B:$B,$C746,SolRaw!$C:$C,K$1))/1000</f>
        <v>0.104</v>
      </c>
      <c r="L746" s="2">
        <f>MAX(1,SUMIFS(SolRaw!$E:$E,SolRaw!$A:$A,$B746,SolRaw!$B:$B,$C746,SolRaw!$C:$C,L$1))/1000</f>
        <v>0.13100000000000001</v>
      </c>
      <c r="M746" s="2">
        <f>MAX(1,SUMIFS(SolRaw!$E:$E,SolRaw!$A:$A,$B746,SolRaw!$B:$B,$C746,SolRaw!$C:$C,M$1))/1000</f>
        <v>0.11799999999999999</v>
      </c>
      <c r="N746" s="2">
        <f t="shared" si="77"/>
        <v>0.11810000000000001</v>
      </c>
      <c r="O746" s="2">
        <f t="shared" si="78"/>
        <v>9.6000000000000002E-2</v>
      </c>
      <c r="P746" s="2">
        <f t="shared" si="79"/>
        <v>0.106</v>
      </c>
      <c r="Q746" s="2">
        <f t="shared" si="80"/>
        <v>0.1205</v>
      </c>
      <c r="R746" s="2">
        <f t="shared" si="81"/>
        <v>0.13100000000000001</v>
      </c>
      <c r="S746" s="2">
        <f t="shared" si="82"/>
        <v>0.13300000000000001</v>
      </c>
      <c r="T746" s="2">
        <f t="shared" si="83"/>
        <v>1.3690629398728619E-2</v>
      </c>
    </row>
    <row r="747" spans="1:20" x14ac:dyDescent="0.2">
      <c r="A747" t="str">
        <f>VLOOKUP(B747,GraphStats!$A:$B,2,0)</f>
        <v>ISPD</v>
      </c>
      <c r="B747" t="s">
        <v>54</v>
      </c>
      <c r="C747" t="s">
        <v>152</v>
      </c>
      <c r="D747" s="2">
        <f>MAX(1,SUMIFS(SolRaw!$E:$E,SolRaw!$A:$A,$B747,SolRaw!$B:$B,$C747,SolRaw!$C:$C,D$1))/1000</f>
        <v>0.24099999999999999</v>
      </c>
      <c r="E747" s="2">
        <f>MAX(1,SUMIFS(SolRaw!$E:$E,SolRaw!$A:$A,$B747,SolRaw!$B:$B,$C747,SolRaw!$C:$C,E$1))/1000</f>
        <v>0.217</v>
      </c>
      <c r="F747" s="2">
        <f>MAX(1,SUMIFS(SolRaw!$E:$E,SolRaw!$A:$A,$B747,SolRaw!$B:$B,$C747,SolRaw!$C:$C,F$1))/1000</f>
        <v>0.22500000000000001</v>
      </c>
      <c r="G747" s="2">
        <f>MAX(1,SUMIFS(SolRaw!$E:$E,SolRaw!$A:$A,$B747,SolRaw!$B:$B,$C747,SolRaw!$C:$C,G$1))/1000</f>
        <v>0.20799999999999999</v>
      </c>
      <c r="H747" s="2">
        <f>MAX(1,SUMIFS(SolRaw!$E:$E,SolRaw!$A:$A,$B747,SolRaw!$B:$B,$C747,SolRaw!$C:$C,H$1))/1000</f>
        <v>0.27200000000000002</v>
      </c>
      <c r="I747" s="2">
        <f>MAX(1,SUMIFS(SolRaw!$E:$E,SolRaw!$A:$A,$B747,SolRaw!$B:$B,$C747,SolRaw!$C:$C,I$1))/1000</f>
        <v>0.252</v>
      </c>
      <c r="J747" s="2">
        <f>MAX(1,SUMIFS(SolRaw!$E:$E,SolRaw!$A:$A,$B747,SolRaw!$B:$B,$C747,SolRaw!$C:$C,J$1))/1000</f>
        <v>0.26300000000000001</v>
      </c>
      <c r="K747" s="2">
        <f>MAX(1,SUMIFS(SolRaw!$E:$E,SolRaw!$A:$A,$B747,SolRaw!$B:$B,$C747,SolRaw!$C:$C,K$1))/1000</f>
        <v>0.214</v>
      </c>
      <c r="L747" s="2">
        <f>MAX(1,SUMIFS(SolRaw!$E:$E,SolRaw!$A:$A,$B747,SolRaw!$B:$B,$C747,SolRaw!$C:$C,L$1))/1000</f>
        <v>0.26</v>
      </c>
      <c r="M747" s="2">
        <f>MAX(1,SUMIFS(SolRaw!$E:$E,SolRaw!$A:$A,$B747,SolRaw!$B:$B,$C747,SolRaw!$C:$C,M$1))/1000</f>
        <v>0.26200000000000001</v>
      </c>
      <c r="N747" s="2">
        <f t="shared" si="77"/>
        <v>0.2414</v>
      </c>
      <c r="O747" s="2">
        <f t="shared" si="78"/>
        <v>0.20799999999999999</v>
      </c>
      <c r="P747" s="2">
        <f t="shared" si="79"/>
        <v>0.219</v>
      </c>
      <c r="Q747" s="2">
        <f t="shared" si="80"/>
        <v>0.2465</v>
      </c>
      <c r="R747" s="2">
        <f t="shared" si="81"/>
        <v>0.26150000000000001</v>
      </c>
      <c r="S747" s="2">
        <f t="shared" si="82"/>
        <v>0.27200000000000002</v>
      </c>
      <c r="T747" s="2">
        <f t="shared" si="83"/>
        <v>2.360884956489363E-2</v>
      </c>
    </row>
    <row r="748" spans="1:20" x14ac:dyDescent="0.2">
      <c r="A748" t="str">
        <f>VLOOKUP(B748,GraphStats!$A:$B,2,0)</f>
        <v>ISPD</v>
      </c>
      <c r="B748" t="s">
        <v>54</v>
      </c>
      <c r="C748" t="s">
        <v>153</v>
      </c>
      <c r="D748" s="2">
        <f>MAX(1,SUMIFS(SolRaw!$E:$E,SolRaw!$A:$A,$B748,SolRaw!$B:$B,$C748,SolRaw!$C:$C,D$1))/1000</f>
        <v>0.128</v>
      </c>
      <c r="E748" s="2">
        <f>MAX(1,SUMIFS(SolRaw!$E:$E,SolRaw!$A:$A,$B748,SolRaw!$B:$B,$C748,SolRaw!$C:$C,E$1))/1000</f>
        <v>0.109</v>
      </c>
      <c r="F748" s="2">
        <f>MAX(1,SUMIFS(SolRaw!$E:$E,SolRaw!$A:$A,$B748,SolRaw!$B:$B,$C748,SolRaw!$C:$C,F$1))/1000</f>
        <v>0.129</v>
      </c>
      <c r="G748" s="2">
        <f>MAX(1,SUMIFS(SolRaw!$E:$E,SolRaw!$A:$A,$B748,SolRaw!$B:$B,$C748,SolRaw!$C:$C,G$1))/1000</f>
        <v>0.127</v>
      </c>
      <c r="H748" s="2">
        <f>MAX(1,SUMIFS(SolRaw!$E:$E,SolRaw!$A:$A,$B748,SolRaw!$B:$B,$C748,SolRaw!$C:$C,H$1))/1000</f>
        <v>0.14099999999999999</v>
      </c>
      <c r="I748" s="2">
        <f>MAX(1,SUMIFS(SolRaw!$E:$E,SolRaw!$A:$A,$B748,SolRaw!$B:$B,$C748,SolRaw!$C:$C,I$1))/1000</f>
        <v>0.13200000000000001</v>
      </c>
      <c r="J748" s="2">
        <f>MAX(1,SUMIFS(SolRaw!$E:$E,SolRaw!$A:$A,$B748,SolRaw!$B:$B,$C748,SolRaw!$C:$C,J$1))/1000</f>
        <v>0.151</v>
      </c>
      <c r="K748" s="2">
        <f>MAX(1,SUMIFS(SolRaw!$E:$E,SolRaw!$A:$A,$B748,SolRaw!$B:$B,$C748,SolRaw!$C:$C,K$1))/1000</f>
        <v>0.114</v>
      </c>
      <c r="L748" s="2">
        <f>MAX(1,SUMIFS(SolRaw!$E:$E,SolRaw!$A:$A,$B748,SolRaw!$B:$B,$C748,SolRaw!$C:$C,L$1))/1000</f>
        <v>0.14099999999999999</v>
      </c>
      <c r="M748" s="2">
        <f>MAX(1,SUMIFS(SolRaw!$E:$E,SolRaw!$A:$A,$B748,SolRaw!$B:$B,$C748,SolRaw!$C:$C,M$1))/1000</f>
        <v>0.14099999999999999</v>
      </c>
      <c r="N748" s="2">
        <f t="shared" si="77"/>
        <v>0.13130000000000003</v>
      </c>
      <c r="O748" s="2">
        <f t="shared" si="78"/>
        <v>0.109</v>
      </c>
      <c r="P748" s="2">
        <f t="shared" si="79"/>
        <v>0.12725</v>
      </c>
      <c r="Q748" s="2">
        <f t="shared" si="80"/>
        <v>0.1305</v>
      </c>
      <c r="R748" s="2">
        <f t="shared" si="81"/>
        <v>0.14099999999999999</v>
      </c>
      <c r="S748" s="2">
        <f t="shared" si="82"/>
        <v>0.151</v>
      </c>
      <c r="T748" s="2">
        <f t="shared" si="83"/>
        <v>1.2918978287774923E-2</v>
      </c>
    </row>
    <row r="749" spans="1:20" x14ac:dyDescent="0.2">
      <c r="A749" t="str">
        <f>VLOOKUP(B749,GraphStats!$A:$B,2,0)</f>
        <v>ISPD</v>
      </c>
      <c r="B749" t="s">
        <v>54</v>
      </c>
      <c r="C749" t="s">
        <v>154</v>
      </c>
      <c r="D749" s="2">
        <f>MAX(1,SUMIFS(SolRaw!$E:$E,SolRaw!$A:$A,$B749,SolRaw!$B:$B,$C749,SolRaw!$C:$C,D$1))/1000</f>
        <v>0.24199999999999999</v>
      </c>
      <c r="E749" s="2">
        <f>MAX(1,SUMIFS(SolRaw!$E:$E,SolRaw!$A:$A,$B749,SolRaw!$B:$B,$C749,SolRaw!$C:$C,E$1))/1000</f>
        <v>0.30399999999999999</v>
      </c>
      <c r="F749" s="2">
        <f>MAX(1,SUMIFS(SolRaw!$E:$E,SolRaw!$A:$A,$B749,SolRaw!$B:$B,$C749,SolRaw!$C:$C,F$1))/1000</f>
        <v>0.26200000000000001</v>
      </c>
      <c r="G749" s="2">
        <f>MAX(1,SUMIFS(SolRaw!$E:$E,SolRaw!$A:$A,$B749,SolRaw!$B:$B,$C749,SolRaw!$C:$C,G$1))/1000</f>
        <v>0.312</v>
      </c>
      <c r="H749" s="2">
        <f>MAX(1,SUMIFS(SolRaw!$E:$E,SolRaw!$A:$A,$B749,SolRaw!$B:$B,$C749,SolRaw!$C:$C,H$1))/1000</f>
        <v>0.313</v>
      </c>
      <c r="I749" s="2">
        <f>MAX(1,SUMIFS(SolRaw!$E:$E,SolRaw!$A:$A,$B749,SolRaw!$B:$B,$C749,SolRaw!$C:$C,I$1))/1000</f>
        <v>0.26</v>
      </c>
      <c r="J749" s="2">
        <f>MAX(1,SUMIFS(SolRaw!$E:$E,SolRaw!$A:$A,$B749,SolRaw!$B:$B,$C749,SolRaw!$C:$C,J$1))/1000</f>
        <v>0.29699999999999999</v>
      </c>
      <c r="K749" s="2">
        <f>MAX(1,SUMIFS(SolRaw!$E:$E,SolRaw!$A:$A,$B749,SolRaw!$B:$B,$C749,SolRaw!$C:$C,K$1))/1000</f>
        <v>0.25600000000000001</v>
      </c>
      <c r="L749" s="2">
        <f>MAX(1,SUMIFS(SolRaw!$E:$E,SolRaw!$A:$A,$B749,SolRaw!$B:$B,$C749,SolRaw!$C:$C,L$1))/1000</f>
        <v>0.307</v>
      </c>
      <c r="M749" s="2">
        <f>MAX(1,SUMIFS(SolRaw!$E:$E,SolRaw!$A:$A,$B749,SolRaw!$B:$B,$C749,SolRaw!$C:$C,M$1))/1000</f>
        <v>0.31900000000000001</v>
      </c>
      <c r="N749" s="2">
        <f t="shared" si="77"/>
        <v>0.28720000000000001</v>
      </c>
      <c r="O749" s="2">
        <f t="shared" si="78"/>
        <v>0.24199999999999999</v>
      </c>
      <c r="P749" s="2">
        <f t="shared" si="79"/>
        <v>0.26050000000000001</v>
      </c>
      <c r="Q749" s="2">
        <f t="shared" si="80"/>
        <v>0.30049999999999999</v>
      </c>
      <c r="R749" s="2">
        <f t="shared" si="81"/>
        <v>0.31074999999999997</v>
      </c>
      <c r="S749" s="2">
        <f t="shared" si="82"/>
        <v>0.31900000000000001</v>
      </c>
      <c r="T749" s="2">
        <f t="shared" si="83"/>
        <v>2.8778078076511254E-2</v>
      </c>
    </row>
    <row r="750" spans="1:20" x14ac:dyDescent="0.2">
      <c r="A750" t="str">
        <f>VLOOKUP(B750,GraphStats!$A:$B,2,0)</f>
        <v>ISPD</v>
      </c>
      <c r="B750" t="s">
        <v>54</v>
      </c>
      <c r="C750" t="s">
        <v>155</v>
      </c>
      <c r="D750" s="2">
        <f>MAX(1,SUMIFS(SolRaw!$E:$E,SolRaw!$A:$A,$B750,SolRaw!$B:$B,$C750,SolRaw!$C:$C,D$1))/1000</f>
        <v>0.14699999999999999</v>
      </c>
      <c r="E750" s="2">
        <f>MAX(1,SUMIFS(SolRaw!$E:$E,SolRaw!$A:$A,$B750,SolRaw!$B:$B,$C750,SolRaw!$C:$C,E$1))/1000</f>
        <v>0.114</v>
      </c>
      <c r="F750" s="2">
        <f>MAX(1,SUMIFS(SolRaw!$E:$E,SolRaw!$A:$A,$B750,SolRaw!$B:$B,$C750,SolRaw!$C:$C,F$1))/1000</f>
        <v>0.14000000000000001</v>
      </c>
      <c r="G750" s="2">
        <f>MAX(1,SUMIFS(SolRaw!$E:$E,SolRaw!$A:$A,$B750,SolRaw!$B:$B,$C750,SolRaw!$C:$C,G$1))/1000</f>
        <v>0.14899999999999999</v>
      </c>
      <c r="H750" s="2">
        <f>MAX(1,SUMIFS(SolRaw!$E:$E,SolRaw!$A:$A,$B750,SolRaw!$B:$B,$C750,SolRaw!$C:$C,H$1))/1000</f>
        <v>0.14599999999999999</v>
      </c>
      <c r="I750" s="2">
        <f>MAX(1,SUMIFS(SolRaw!$E:$E,SolRaw!$A:$A,$B750,SolRaw!$B:$B,$C750,SolRaw!$C:$C,I$1))/1000</f>
        <v>0.12</v>
      </c>
      <c r="J750" s="2">
        <f>MAX(1,SUMIFS(SolRaw!$E:$E,SolRaw!$A:$A,$B750,SolRaw!$B:$B,$C750,SolRaw!$C:$C,J$1))/1000</f>
        <v>0.13100000000000001</v>
      </c>
      <c r="K750" s="2">
        <f>MAX(1,SUMIFS(SolRaw!$E:$E,SolRaw!$A:$A,$B750,SolRaw!$B:$B,$C750,SolRaw!$C:$C,K$1))/1000</f>
        <v>0.111</v>
      </c>
      <c r="L750" s="2">
        <f>MAX(1,SUMIFS(SolRaw!$E:$E,SolRaw!$A:$A,$B750,SolRaw!$B:$B,$C750,SolRaw!$C:$C,L$1))/1000</f>
        <v>0.152</v>
      </c>
      <c r="M750" s="2">
        <f>MAX(1,SUMIFS(SolRaw!$E:$E,SolRaw!$A:$A,$B750,SolRaw!$B:$B,$C750,SolRaw!$C:$C,M$1))/1000</f>
        <v>0.14399999999999999</v>
      </c>
      <c r="N750" s="2">
        <f t="shared" si="77"/>
        <v>0.13539999999999999</v>
      </c>
      <c r="O750" s="2">
        <f t="shared" si="78"/>
        <v>0.111</v>
      </c>
      <c r="P750" s="2">
        <f t="shared" si="79"/>
        <v>0.12275</v>
      </c>
      <c r="Q750" s="2">
        <f t="shared" si="80"/>
        <v>0.14200000000000002</v>
      </c>
      <c r="R750" s="2">
        <f t="shared" si="81"/>
        <v>0.14674999999999999</v>
      </c>
      <c r="S750" s="2">
        <f t="shared" si="82"/>
        <v>0.152</v>
      </c>
      <c r="T750" s="2">
        <f t="shared" si="83"/>
        <v>1.5320284302555085E-2</v>
      </c>
    </row>
    <row r="751" spans="1:20" x14ac:dyDescent="0.2">
      <c r="A751" t="str">
        <f>VLOOKUP(B751,GraphStats!$A:$B,2,0)</f>
        <v>ISPD</v>
      </c>
      <c r="B751" t="s">
        <v>54</v>
      </c>
      <c r="C751" t="s">
        <v>156</v>
      </c>
      <c r="D751" s="2">
        <f>MAX(1,SUMIFS(SolRaw!$E:$E,SolRaw!$A:$A,$B751,SolRaw!$B:$B,$C751,SolRaw!$C:$C,D$1))/1000</f>
        <v>0.126</v>
      </c>
      <c r="E751" s="2">
        <f>MAX(1,SUMIFS(SolRaw!$E:$E,SolRaw!$A:$A,$B751,SolRaw!$B:$B,$C751,SolRaw!$C:$C,E$1))/1000</f>
        <v>0.158</v>
      </c>
      <c r="F751" s="2">
        <f>MAX(1,SUMIFS(SolRaw!$E:$E,SolRaw!$A:$A,$B751,SolRaw!$B:$B,$C751,SolRaw!$C:$C,F$1))/1000</f>
        <v>0.14699999999999999</v>
      </c>
      <c r="G751" s="2">
        <f>MAX(1,SUMIFS(SolRaw!$E:$E,SolRaw!$A:$A,$B751,SolRaw!$B:$B,$C751,SolRaw!$C:$C,G$1))/1000</f>
        <v>0.13800000000000001</v>
      </c>
      <c r="H751" s="2">
        <f>MAX(1,SUMIFS(SolRaw!$E:$E,SolRaw!$A:$A,$B751,SolRaw!$B:$B,$C751,SolRaw!$C:$C,H$1))/1000</f>
        <v>0.16</v>
      </c>
      <c r="I751" s="2">
        <f>MAX(1,SUMIFS(SolRaw!$E:$E,SolRaw!$A:$A,$B751,SolRaw!$B:$B,$C751,SolRaw!$C:$C,I$1))/1000</f>
        <v>0.122</v>
      </c>
      <c r="J751" s="2">
        <f>MAX(1,SUMIFS(SolRaw!$E:$E,SolRaw!$A:$A,$B751,SolRaw!$B:$B,$C751,SolRaw!$C:$C,J$1))/1000</f>
        <v>0.16600000000000001</v>
      </c>
      <c r="K751" s="2">
        <f>MAX(1,SUMIFS(SolRaw!$E:$E,SolRaw!$A:$A,$B751,SolRaw!$B:$B,$C751,SolRaw!$C:$C,K$1))/1000</f>
        <v>0.13800000000000001</v>
      </c>
      <c r="L751" s="2">
        <f>MAX(1,SUMIFS(SolRaw!$E:$E,SolRaw!$A:$A,$B751,SolRaw!$B:$B,$C751,SolRaw!$C:$C,L$1))/1000</f>
        <v>0.16600000000000001</v>
      </c>
      <c r="M751" s="2">
        <f>MAX(1,SUMIFS(SolRaw!$E:$E,SolRaw!$A:$A,$B751,SolRaw!$B:$B,$C751,SolRaw!$C:$C,M$1))/1000</f>
        <v>0.14699999999999999</v>
      </c>
      <c r="N751" s="2">
        <f t="shared" si="77"/>
        <v>0.14680000000000001</v>
      </c>
      <c r="O751" s="2">
        <f t="shared" si="78"/>
        <v>0.122</v>
      </c>
      <c r="P751" s="2">
        <f t="shared" si="79"/>
        <v>0.13800000000000001</v>
      </c>
      <c r="Q751" s="2">
        <f t="shared" si="80"/>
        <v>0.14699999999999999</v>
      </c>
      <c r="R751" s="2">
        <f t="shared" si="81"/>
        <v>0.1595</v>
      </c>
      <c r="S751" s="2">
        <f t="shared" si="82"/>
        <v>0.16600000000000001</v>
      </c>
      <c r="T751" s="2">
        <f t="shared" si="83"/>
        <v>1.5774804101618477E-2</v>
      </c>
    </row>
    <row r="752" spans="1:20" x14ac:dyDescent="0.2">
      <c r="A752" t="str">
        <f>VLOOKUP(B752,GraphStats!$A:$B,2,0)</f>
        <v>ISPD</v>
      </c>
      <c r="B752" t="s">
        <v>54</v>
      </c>
      <c r="C752" t="s">
        <v>157</v>
      </c>
      <c r="D752" s="2">
        <f>MAX(1,SUMIFS(SolRaw!$E:$E,SolRaw!$A:$A,$B752,SolRaw!$B:$B,$C752,SolRaw!$C:$C,D$1))/1000</f>
        <v>0.13600000000000001</v>
      </c>
      <c r="E752" s="2">
        <f>MAX(1,SUMIFS(SolRaw!$E:$E,SolRaw!$A:$A,$B752,SolRaw!$B:$B,$C752,SolRaw!$C:$C,E$1))/1000</f>
        <v>0.151</v>
      </c>
      <c r="F752" s="2">
        <f>MAX(1,SUMIFS(SolRaw!$E:$E,SolRaw!$A:$A,$B752,SolRaw!$B:$B,$C752,SolRaw!$C:$C,F$1))/1000</f>
        <v>0.16200000000000001</v>
      </c>
      <c r="G752" s="2">
        <f>MAX(1,SUMIFS(SolRaw!$E:$E,SolRaw!$A:$A,$B752,SolRaw!$B:$B,$C752,SolRaw!$C:$C,G$1))/1000</f>
        <v>0.17100000000000001</v>
      </c>
      <c r="H752" s="2">
        <f>MAX(1,SUMIFS(SolRaw!$E:$E,SolRaw!$A:$A,$B752,SolRaw!$B:$B,$C752,SolRaw!$C:$C,H$1))/1000</f>
        <v>0.16800000000000001</v>
      </c>
      <c r="I752" s="2">
        <f>MAX(1,SUMIFS(SolRaw!$E:$E,SolRaw!$A:$A,$B752,SolRaw!$B:$B,$C752,SolRaw!$C:$C,I$1))/1000</f>
        <v>0.13200000000000001</v>
      </c>
      <c r="J752" s="2">
        <f>MAX(1,SUMIFS(SolRaw!$E:$E,SolRaw!$A:$A,$B752,SolRaw!$B:$B,$C752,SolRaw!$C:$C,J$1))/1000</f>
        <v>0.17499999999999999</v>
      </c>
      <c r="K752" s="2">
        <f>MAX(1,SUMIFS(SolRaw!$E:$E,SolRaw!$A:$A,$B752,SolRaw!$B:$B,$C752,SolRaw!$C:$C,K$1))/1000</f>
        <v>0.13</v>
      </c>
      <c r="L752" s="2">
        <f>MAX(1,SUMIFS(SolRaw!$E:$E,SolRaw!$A:$A,$B752,SolRaw!$B:$B,$C752,SolRaw!$C:$C,L$1))/1000</f>
        <v>0.16300000000000001</v>
      </c>
      <c r="M752" s="2">
        <f>MAX(1,SUMIFS(SolRaw!$E:$E,SolRaw!$A:$A,$B752,SolRaw!$B:$B,$C752,SolRaw!$C:$C,M$1))/1000</f>
        <v>0.161</v>
      </c>
      <c r="N752" s="2">
        <f t="shared" si="77"/>
        <v>0.15490000000000001</v>
      </c>
      <c r="O752" s="2">
        <f t="shared" si="78"/>
        <v>0.13</v>
      </c>
      <c r="P752" s="2">
        <f t="shared" si="79"/>
        <v>0.13975000000000001</v>
      </c>
      <c r="Q752" s="2">
        <f t="shared" si="80"/>
        <v>0.1615</v>
      </c>
      <c r="R752" s="2">
        <f t="shared" si="81"/>
        <v>0.16675000000000001</v>
      </c>
      <c r="S752" s="2">
        <f t="shared" si="82"/>
        <v>0.17499999999999999</v>
      </c>
      <c r="T752" s="2">
        <f t="shared" si="83"/>
        <v>1.6682992004500168E-2</v>
      </c>
    </row>
    <row r="753" spans="1:20" x14ac:dyDescent="0.2">
      <c r="A753" t="str">
        <f>VLOOKUP(B753,GraphStats!$A:$B,2,0)</f>
        <v>ISPD</v>
      </c>
      <c r="B753" t="s">
        <v>54</v>
      </c>
      <c r="C753" t="s">
        <v>158</v>
      </c>
      <c r="D753" s="2">
        <f>MAX(1,SUMIFS(SolRaw!$E:$E,SolRaw!$A:$A,$B753,SolRaw!$B:$B,$C753,SolRaw!$C:$C,D$1))/1000</f>
        <v>8.5999999999999993E-2</v>
      </c>
      <c r="E753" s="2">
        <f>MAX(1,SUMIFS(SolRaw!$E:$E,SolRaw!$A:$A,$B753,SolRaw!$B:$B,$C753,SolRaw!$C:$C,E$1))/1000</f>
        <v>7.9000000000000001E-2</v>
      </c>
      <c r="F753" s="2">
        <f>MAX(1,SUMIFS(SolRaw!$E:$E,SolRaw!$A:$A,$B753,SolRaw!$B:$B,$C753,SolRaw!$C:$C,F$1))/1000</f>
        <v>8.1000000000000003E-2</v>
      </c>
      <c r="G753" s="2">
        <f>MAX(1,SUMIFS(SolRaw!$E:$E,SolRaw!$A:$A,$B753,SolRaw!$B:$B,$C753,SolRaw!$C:$C,G$1))/1000</f>
        <v>8.6999999999999994E-2</v>
      </c>
      <c r="H753" s="2">
        <f>MAX(1,SUMIFS(SolRaw!$E:$E,SolRaw!$A:$A,$B753,SolRaw!$B:$B,$C753,SolRaw!$C:$C,H$1))/1000</f>
        <v>8.5999999999999993E-2</v>
      </c>
      <c r="I753" s="2">
        <f>MAX(1,SUMIFS(SolRaw!$E:$E,SolRaw!$A:$A,$B753,SolRaw!$B:$B,$C753,SolRaw!$C:$C,I$1))/1000</f>
        <v>0.08</v>
      </c>
      <c r="J753" s="2">
        <f>MAX(1,SUMIFS(SolRaw!$E:$E,SolRaw!$A:$A,$B753,SolRaw!$B:$B,$C753,SolRaw!$C:$C,J$1))/1000</f>
        <v>8.5000000000000006E-2</v>
      </c>
      <c r="K753" s="2">
        <f>MAX(1,SUMIFS(SolRaw!$E:$E,SolRaw!$A:$A,$B753,SolRaw!$B:$B,$C753,SolRaw!$C:$C,K$1))/1000</f>
        <v>8.7999999999999995E-2</v>
      </c>
      <c r="L753" s="2">
        <f>MAX(1,SUMIFS(SolRaw!$E:$E,SolRaw!$A:$A,$B753,SolRaw!$B:$B,$C753,SolRaw!$C:$C,L$1))/1000</f>
        <v>7.1999999999999995E-2</v>
      </c>
      <c r="M753" s="2">
        <f>MAX(1,SUMIFS(SolRaw!$E:$E,SolRaw!$A:$A,$B753,SolRaw!$B:$B,$C753,SolRaw!$C:$C,M$1))/1000</f>
        <v>0.08</v>
      </c>
      <c r="N753" s="2">
        <f t="shared" si="77"/>
        <v>8.2399999999999987E-2</v>
      </c>
      <c r="O753" s="2">
        <f t="shared" si="78"/>
        <v>7.1999999999999995E-2</v>
      </c>
      <c r="P753" s="2">
        <f t="shared" si="79"/>
        <v>0.08</v>
      </c>
      <c r="Q753" s="2">
        <f t="shared" si="80"/>
        <v>8.3000000000000004E-2</v>
      </c>
      <c r="R753" s="2">
        <f t="shared" si="81"/>
        <v>8.5999999999999993E-2</v>
      </c>
      <c r="S753" s="2">
        <f t="shared" si="82"/>
        <v>8.7999999999999995E-2</v>
      </c>
      <c r="T753" s="2">
        <f t="shared" si="83"/>
        <v>4.9261208538429763E-3</v>
      </c>
    </row>
    <row r="754" spans="1:20" x14ac:dyDescent="0.2">
      <c r="A754" t="str">
        <f>VLOOKUP(B754,GraphStats!$A:$B,2,0)</f>
        <v>ISPD</v>
      </c>
      <c r="B754" t="s">
        <v>54</v>
      </c>
      <c r="C754" t="s">
        <v>159</v>
      </c>
      <c r="D754" s="2">
        <f>MAX(1,SUMIFS(SolRaw!$E:$E,SolRaw!$A:$A,$B754,SolRaw!$B:$B,$C754,SolRaw!$C:$C,D$1))/1000</f>
        <v>0.107</v>
      </c>
      <c r="E754" s="2">
        <f>MAX(1,SUMIFS(SolRaw!$E:$E,SolRaw!$A:$A,$B754,SolRaw!$B:$B,$C754,SolRaw!$C:$C,E$1))/1000</f>
        <v>0.106</v>
      </c>
      <c r="F754" s="2">
        <f>MAX(1,SUMIFS(SolRaw!$E:$E,SolRaw!$A:$A,$B754,SolRaw!$B:$B,$C754,SolRaw!$C:$C,F$1))/1000</f>
        <v>9.9000000000000005E-2</v>
      </c>
      <c r="G754" s="2">
        <f>MAX(1,SUMIFS(SolRaw!$E:$E,SolRaw!$A:$A,$B754,SolRaw!$B:$B,$C754,SolRaw!$C:$C,G$1))/1000</f>
        <v>0.111</v>
      </c>
      <c r="H754" s="2">
        <f>MAX(1,SUMIFS(SolRaw!$E:$E,SolRaw!$A:$A,$B754,SolRaw!$B:$B,$C754,SolRaw!$C:$C,H$1))/1000</f>
        <v>0.107</v>
      </c>
      <c r="I754" s="2">
        <f>MAX(1,SUMIFS(SolRaw!$E:$E,SolRaw!$A:$A,$B754,SolRaw!$B:$B,$C754,SolRaw!$C:$C,I$1))/1000</f>
        <v>9.8000000000000004E-2</v>
      </c>
      <c r="J754" s="2">
        <f>MAX(1,SUMIFS(SolRaw!$E:$E,SolRaw!$A:$A,$B754,SolRaw!$B:$B,$C754,SolRaw!$C:$C,J$1))/1000</f>
        <v>0.1</v>
      </c>
      <c r="K754" s="2">
        <f>MAX(1,SUMIFS(SolRaw!$E:$E,SolRaw!$A:$A,$B754,SolRaw!$B:$B,$C754,SolRaw!$C:$C,K$1))/1000</f>
        <v>0.10100000000000001</v>
      </c>
      <c r="L754" s="2">
        <f>MAX(1,SUMIFS(SolRaw!$E:$E,SolRaw!$A:$A,$B754,SolRaw!$B:$B,$C754,SolRaw!$C:$C,L$1))/1000</f>
        <v>0.104</v>
      </c>
      <c r="M754" s="2">
        <f>MAX(1,SUMIFS(SolRaw!$E:$E,SolRaw!$A:$A,$B754,SolRaw!$B:$B,$C754,SolRaw!$C:$C,M$1))/1000</f>
        <v>9.7000000000000003E-2</v>
      </c>
      <c r="N754" s="2">
        <f t="shared" si="77"/>
        <v>0.10300000000000001</v>
      </c>
      <c r="O754" s="2">
        <f t="shared" si="78"/>
        <v>9.7000000000000003E-2</v>
      </c>
      <c r="P754" s="2">
        <f t="shared" si="79"/>
        <v>9.9250000000000005E-2</v>
      </c>
      <c r="Q754" s="2">
        <f t="shared" si="80"/>
        <v>0.10250000000000001</v>
      </c>
      <c r="R754" s="2">
        <f t="shared" si="81"/>
        <v>0.10675</v>
      </c>
      <c r="S754" s="2">
        <f t="shared" si="82"/>
        <v>0.111</v>
      </c>
      <c r="T754" s="2">
        <f t="shared" si="83"/>
        <v>4.6666666666666645E-3</v>
      </c>
    </row>
    <row r="755" spans="1:20" x14ac:dyDescent="0.2">
      <c r="A755" t="str">
        <f>VLOOKUP(B755,GraphStats!$A:$B,2,0)</f>
        <v>ISPD</v>
      </c>
      <c r="B755" t="s">
        <v>54</v>
      </c>
      <c r="C755" t="s">
        <v>160</v>
      </c>
      <c r="D755" s="2">
        <f>MAX(1,SUMIFS(SolRaw!$E:$E,SolRaw!$A:$A,$B755,SolRaw!$B:$B,$C755,SolRaw!$C:$C,D$1))/1000</f>
        <v>0.05</v>
      </c>
      <c r="E755" s="2">
        <f>MAX(1,SUMIFS(SolRaw!$E:$E,SolRaw!$A:$A,$B755,SolRaw!$B:$B,$C755,SolRaw!$C:$C,E$1))/1000</f>
        <v>5.2999999999999999E-2</v>
      </c>
      <c r="F755" s="2">
        <f>MAX(1,SUMIFS(SolRaw!$E:$E,SolRaw!$A:$A,$B755,SolRaw!$B:$B,$C755,SolRaw!$C:$C,F$1))/1000</f>
        <v>6.0999999999999999E-2</v>
      </c>
      <c r="G755" s="2">
        <f>MAX(1,SUMIFS(SolRaw!$E:$E,SolRaw!$A:$A,$B755,SolRaw!$B:$B,$C755,SolRaw!$C:$C,G$1))/1000</f>
        <v>5.1999999999999998E-2</v>
      </c>
      <c r="H755" s="2">
        <f>MAX(1,SUMIFS(SolRaw!$E:$E,SolRaw!$A:$A,$B755,SolRaw!$B:$B,$C755,SolRaw!$C:$C,H$1))/1000</f>
        <v>0.05</v>
      </c>
      <c r="I755" s="2">
        <f>MAX(1,SUMIFS(SolRaw!$E:$E,SolRaw!$A:$A,$B755,SolRaw!$B:$B,$C755,SolRaw!$C:$C,I$1))/1000</f>
        <v>4.7E-2</v>
      </c>
      <c r="J755" s="2">
        <f>MAX(1,SUMIFS(SolRaw!$E:$E,SolRaw!$A:$A,$B755,SolRaw!$B:$B,$C755,SolRaw!$C:$C,J$1))/1000</f>
        <v>4.7E-2</v>
      </c>
      <c r="K755" s="2">
        <f>MAX(1,SUMIFS(SolRaw!$E:$E,SolRaw!$A:$A,$B755,SolRaw!$B:$B,$C755,SolRaw!$C:$C,K$1))/1000</f>
        <v>5.2999999999999999E-2</v>
      </c>
      <c r="L755" s="2">
        <f>MAX(1,SUMIFS(SolRaw!$E:$E,SolRaw!$A:$A,$B755,SolRaw!$B:$B,$C755,SolRaw!$C:$C,L$1))/1000</f>
        <v>4.5999999999999999E-2</v>
      </c>
      <c r="M755" s="2">
        <f>MAX(1,SUMIFS(SolRaw!$E:$E,SolRaw!$A:$A,$B755,SolRaw!$B:$B,$C755,SolRaw!$C:$C,M$1))/1000</f>
        <v>5.1999999999999998E-2</v>
      </c>
      <c r="N755" s="2">
        <f t="shared" si="77"/>
        <v>5.11E-2</v>
      </c>
      <c r="O755" s="2">
        <f t="shared" si="78"/>
        <v>4.5999999999999999E-2</v>
      </c>
      <c r="P755" s="2">
        <f t="shared" si="79"/>
        <v>4.7750000000000001E-2</v>
      </c>
      <c r="Q755" s="2">
        <f t="shared" si="80"/>
        <v>5.1000000000000004E-2</v>
      </c>
      <c r="R755" s="2">
        <f t="shared" si="81"/>
        <v>5.2749999999999998E-2</v>
      </c>
      <c r="S755" s="2">
        <f t="shared" si="82"/>
        <v>6.0999999999999999E-2</v>
      </c>
      <c r="T755" s="2">
        <f t="shared" si="83"/>
        <v>4.3320510923425936E-3</v>
      </c>
    </row>
    <row r="756" spans="1:20" x14ac:dyDescent="0.2">
      <c r="A756" t="str">
        <f>VLOOKUP(B756,GraphStats!$A:$B,2,0)</f>
        <v>ISPD</v>
      </c>
      <c r="B756" t="s">
        <v>54</v>
      </c>
      <c r="C756" t="s">
        <v>161</v>
      </c>
      <c r="D756" s="2">
        <f>MAX(1,SUMIFS(SolRaw!$E:$E,SolRaw!$A:$A,$B756,SolRaw!$B:$B,$C756,SolRaw!$C:$C,D$1))/1000</f>
        <v>5.2999999999999999E-2</v>
      </c>
      <c r="E756" s="2">
        <f>MAX(1,SUMIFS(SolRaw!$E:$E,SolRaw!$A:$A,$B756,SolRaw!$B:$B,$C756,SolRaw!$C:$C,E$1))/1000</f>
        <v>5.1999999999999998E-2</v>
      </c>
      <c r="F756" s="2">
        <f>MAX(1,SUMIFS(SolRaw!$E:$E,SolRaw!$A:$A,$B756,SolRaw!$B:$B,$C756,SolRaw!$C:$C,F$1))/1000</f>
        <v>0.05</v>
      </c>
      <c r="G756" s="2">
        <f>MAX(1,SUMIFS(SolRaw!$E:$E,SolRaw!$A:$A,$B756,SolRaw!$B:$B,$C756,SolRaw!$C:$C,G$1))/1000</f>
        <v>5.2999999999999999E-2</v>
      </c>
      <c r="H756" s="2">
        <f>MAX(1,SUMIFS(SolRaw!$E:$E,SolRaw!$A:$A,$B756,SolRaw!$B:$B,$C756,SolRaw!$C:$C,H$1))/1000</f>
        <v>0.05</v>
      </c>
      <c r="I756" s="2">
        <f>MAX(1,SUMIFS(SolRaw!$E:$E,SolRaw!$A:$A,$B756,SolRaw!$B:$B,$C756,SolRaw!$C:$C,I$1))/1000</f>
        <v>4.8000000000000001E-2</v>
      </c>
      <c r="J756" s="2">
        <f>MAX(1,SUMIFS(SolRaw!$E:$E,SolRaw!$A:$A,$B756,SolRaw!$B:$B,$C756,SolRaw!$C:$C,J$1))/1000</f>
        <v>5.3999999999999999E-2</v>
      </c>
      <c r="K756" s="2">
        <f>MAX(1,SUMIFS(SolRaw!$E:$E,SolRaw!$A:$A,$B756,SolRaw!$B:$B,$C756,SolRaw!$C:$C,K$1))/1000</f>
        <v>5.2999999999999999E-2</v>
      </c>
      <c r="L756" s="2">
        <f>MAX(1,SUMIFS(SolRaw!$E:$E,SolRaw!$A:$A,$B756,SolRaw!$B:$B,$C756,SolRaw!$C:$C,L$1))/1000</f>
        <v>5.0999999999999997E-2</v>
      </c>
      <c r="M756" s="2">
        <f>MAX(1,SUMIFS(SolRaw!$E:$E,SolRaw!$A:$A,$B756,SolRaw!$B:$B,$C756,SolRaw!$C:$C,M$1))/1000</f>
        <v>5.2999999999999999E-2</v>
      </c>
      <c r="N756" s="2">
        <f t="shared" si="77"/>
        <v>5.1700000000000003E-2</v>
      </c>
      <c r="O756" s="2">
        <f t="shared" si="78"/>
        <v>4.8000000000000001E-2</v>
      </c>
      <c r="P756" s="2">
        <f t="shared" si="79"/>
        <v>5.0250000000000003E-2</v>
      </c>
      <c r="Q756" s="2">
        <f t="shared" si="80"/>
        <v>5.2499999999999998E-2</v>
      </c>
      <c r="R756" s="2">
        <f t="shared" si="81"/>
        <v>5.2999999999999999E-2</v>
      </c>
      <c r="S756" s="2">
        <f t="shared" si="82"/>
        <v>5.3999999999999999E-2</v>
      </c>
      <c r="T756" s="2">
        <f t="shared" si="83"/>
        <v>1.8885620632287045E-3</v>
      </c>
    </row>
    <row r="757" spans="1:20" x14ac:dyDescent="0.2">
      <c r="A757" t="str">
        <f>VLOOKUP(B757,GraphStats!$A:$B,2,0)</f>
        <v>ISPD</v>
      </c>
      <c r="B757" t="s">
        <v>54</v>
      </c>
      <c r="C757" t="s">
        <v>162</v>
      </c>
      <c r="D757" s="2">
        <f>MAX(1,SUMIFS(SolRaw!$E:$E,SolRaw!$A:$A,$B757,SolRaw!$B:$B,$C757,SolRaw!$C:$C,D$1))/1000</f>
        <v>1.2999999999999999E-2</v>
      </c>
      <c r="E757" s="2">
        <f>MAX(1,SUMIFS(SolRaw!$E:$E,SolRaw!$A:$A,$B757,SolRaw!$B:$B,$C757,SolRaw!$C:$C,E$1))/1000</f>
        <v>1.2999999999999999E-2</v>
      </c>
      <c r="F757" s="2">
        <f>MAX(1,SUMIFS(SolRaw!$E:$E,SolRaw!$A:$A,$B757,SolRaw!$B:$B,$C757,SolRaw!$C:$C,F$1))/1000</f>
        <v>1.2999999999999999E-2</v>
      </c>
      <c r="G757" s="2">
        <f>MAX(1,SUMIFS(SolRaw!$E:$E,SolRaw!$A:$A,$B757,SolRaw!$B:$B,$C757,SolRaw!$C:$C,G$1))/1000</f>
        <v>1.2999999999999999E-2</v>
      </c>
      <c r="H757" s="2">
        <f>MAX(1,SUMIFS(SolRaw!$E:$E,SolRaw!$A:$A,$B757,SolRaw!$B:$B,$C757,SolRaw!$C:$C,H$1))/1000</f>
        <v>1.2999999999999999E-2</v>
      </c>
      <c r="I757" s="2">
        <f>MAX(1,SUMIFS(SolRaw!$E:$E,SolRaw!$A:$A,$B757,SolRaw!$B:$B,$C757,SolRaw!$C:$C,I$1))/1000</f>
        <v>1.2999999999999999E-2</v>
      </c>
      <c r="J757" s="2">
        <f>MAX(1,SUMIFS(SolRaw!$E:$E,SolRaw!$A:$A,$B757,SolRaw!$B:$B,$C757,SolRaw!$C:$C,J$1))/1000</f>
        <v>1.2999999999999999E-2</v>
      </c>
      <c r="K757" s="2">
        <f>MAX(1,SUMIFS(SolRaw!$E:$E,SolRaw!$A:$A,$B757,SolRaw!$B:$B,$C757,SolRaw!$C:$C,K$1))/1000</f>
        <v>1.4E-2</v>
      </c>
      <c r="L757" s="2">
        <f>MAX(1,SUMIFS(SolRaw!$E:$E,SolRaw!$A:$A,$B757,SolRaw!$B:$B,$C757,SolRaw!$C:$C,L$1))/1000</f>
        <v>1.2999999999999999E-2</v>
      </c>
      <c r="M757" s="2">
        <f>MAX(1,SUMIFS(SolRaw!$E:$E,SolRaw!$A:$A,$B757,SolRaw!$B:$B,$C757,SolRaw!$C:$C,M$1))/1000</f>
        <v>1.4E-2</v>
      </c>
      <c r="N757" s="2">
        <f t="shared" si="77"/>
        <v>1.32E-2</v>
      </c>
      <c r="O757" s="2">
        <f t="shared" si="78"/>
        <v>1.2999999999999999E-2</v>
      </c>
      <c r="P757" s="2">
        <f t="shared" si="79"/>
        <v>1.2999999999999999E-2</v>
      </c>
      <c r="Q757" s="2">
        <f t="shared" si="80"/>
        <v>1.2999999999999999E-2</v>
      </c>
      <c r="R757" s="2">
        <f t="shared" si="81"/>
        <v>1.2999999999999999E-2</v>
      </c>
      <c r="S757" s="2">
        <f t="shared" si="82"/>
        <v>1.4E-2</v>
      </c>
      <c r="T757" s="2">
        <f t="shared" si="83"/>
        <v>4.2163702135578432E-4</v>
      </c>
    </row>
    <row r="758" spans="1:20" x14ac:dyDescent="0.2">
      <c r="A758" t="str">
        <f>VLOOKUP(B758,GraphStats!$A:$B,2,0)</f>
        <v>ISPD</v>
      </c>
      <c r="B758" t="s">
        <v>57</v>
      </c>
      <c r="C758" t="s">
        <v>136</v>
      </c>
      <c r="D758" s="2">
        <f>MAX(1,SUMIFS(SolRaw!$E:$E,SolRaw!$A:$A,$B758,SolRaw!$B:$B,$C758,SolRaw!$C:$C,D$1))/1000</f>
        <v>8.9999999999999993E-3</v>
      </c>
      <c r="E758" s="2">
        <f>MAX(1,SUMIFS(SolRaw!$E:$E,SolRaw!$A:$A,$B758,SolRaw!$B:$B,$C758,SolRaw!$C:$C,E$1))/1000</f>
        <v>8.0000000000000002E-3</v>
      </c>
      <c r="F758" s="2">
        <f>MAX(1,SUMIFS(SolRaw!$E:$E,SolRaw!$A:$A,$B758,SolRaw!$B:$B,$C758,SolRaw!$C:$C,F$1))/1000</f>
        <v>8.0000000000000002E-3</v>
      </c>
      <c r="G758" s="2">
        <f>MAX(1,SUMIFS(SolRaw!$E:$E,SolRaw!$A:$A,$B758,SolRaw!$B:$B,$C758,SolRaw!$C:$C,G$1))/1000</f>
        <v>8.0000000000000002E-3</v>
      </c>
      <c r="H758" s="2">
        <f>MAX(1,SUMIFS(SolRaw!$E:$E,SolRaw!$A:$A,$B758,SolRaw!$B:$B,$C758,SolRaw!$C:$C,H$1))/1000</f>
        <v>8.0000000000000002E-3</v>
      </c>
      <c r="I758" s="2">
        <f>MAX(1,SUMIFS(SolRaw!$E:$E,SolRaw!$A:$A,$B758,SolRaw!$B:$B,$C758,SolRaw!$C:$C,I$1))/1000</f>
        <v>8.0000000000000002E-3</v>
      </c>
      <c r="J758" s="2">
        <f>MAX(1,SUMIFS(SolRaw!$E:$E,SolRaw!$A:$A,$B758,SolRaw!$B:$B,$C758,SolRaw!$C:$C,J$1))/1000</f>
        <v>7.0000000000000001E-3</v>
      </c>
      <c r="K758" s="2">
        <f>MAX(1,SUMIFS(SolRaw!$E:$E,SolRaw!$A:$A,$B758,SolRaw!$B:$B,$C758,SolRaw!$C:$C,K$1))/1000</f>
        <v>8.0000000000000002E-3</v>
      </c>
      <c r="L758" s="2">
        <f>MAX(1,SUMIFS(SolRaw!$E:$E,SolRaw!$A:$A,$B758,SolRaw!$B:$B,$C758,SolRaw!$C:$C,L$1))/1000</f>
        <v>8.0000000000000002E-3</v>
      </c>
      <c r="M758" s="2">
        <f>MAX(1,SUMIFS(SolRaw!$E:$E,SolRaw!$A:$A,$B758,SolRaw!$B:$B,$C758,SolRaw!$C:$C,M$1))/1000</f>
        <v>8.0000000000000002E-3</v>
      </c>
      <c r="N758" s="2">
        <f t="shared" si="77"/>
        <v>8.0000000000000019E-3</v>
      </c>
      <c r="O758" s="2">
        <f t="shared" si="78"/>
        <v>7.0000000000000001E-3</v>
      </c>
      <c r="P758" s="2">
        <f t="shared" si="79"/>
        <v>8.0000000000000002E-3</v>
      </c>
      <c r="Q758" s="2">
        <f t="shared" si="80"/>
        <v>8.0000000000000002E-3</v>
      </c>
      <c r="R758" s="2">
        <f t="shared" si="81"/>
        <v>8.0000000000000002E-3</v>
      </c>
      <c r="S758" s="2">
        <f t="shared" si="82"/>
        <v>8.9999999999999993E-3</v>
      </c>
      <c r="T758" s="2">
        <f t="shared" si="83"/>
        <v>4.7140452079103153E-4</v>
      </c>
    </row>
    <row r="759" spans="1:20" x14ac:dyDescent="0.2">
      <c r="A759" t="str">
        <f>VLOOKUP(B759,GraphStats!$A:$B,2,0)</f>
        <v>ISPD</v>
      </c>
      <c r="B759" t="s">
        <v>57</v>
      </c>
      <c r="C759" t="s">
        <v>137</v>
      </c>
      <c r="D759" s="2">
        <f>MAX(1,SUMIFS(SolRaw!$E:$E,SolRaw!$A:$A,$B759,SolRaw!$B:$B,$C759,SolRaw!$C:$C,D$1))/1000</f>
        <v>9.9000000000000005E-2</v>
      </c>
      <c r="E759" s="2">
        <f>MAX(1,SUMIFS(SolRaw!$E:$E,SolRaw!$A:$A,$B759,SolRaw!$B:$B,$C759,SolRaw!$C:$C,E$1))/1000</f>
        <v>9.7000000000000003E-2</v>
      </c>
      <c r="F759" s="2">
        <f>MAX(1,SUMIFS(SolRaw!$E:$E,SolRaw!$A:$A,$B759,SolRaw!$B:$B,$C759,SolRaw!$C:$C,F$1))/1000</f>
        <v>9.8000000000000004E-2</v>
      </c>
      <c r="G759" s="2">
        <f>MAX(1,SUMIFS(SolRaw!$E:$E,SolRaw!$A:$A,$B759,SolRaw!$B:$B,$C759,SolRaw!$C:$C,G$1))/1000</f>
        <v>9.2999999999999999E-2</v>
      </c>
      <c r="H759" s="2">
        <f>MAX(1,SUMIFS(SolRaw!$E:$E,SolRaw!$A:$A,$B759,SolRaw!$B:$B,$C759,SolRaw!$C:$C,H$1))/1000</f>
        <v>9.6000000000000002E-2</v>
      </c>
      <c r="I759" s="2">
        <f>MAX(1,SUMIFS(SolRaw!$E:$E,SolRaw!$A:$A,$B759,SolRaw!$B:$B,$C759,SolRaw!$C:$C,I$1))/1000</f>
        <v>9.5000000000000001E-2</v>
      </c>
      <c r="J759" s="2">
        <f>MAX(1,SUMIFS(SolRaw!$E:$E,SolRaw!$A:$A,$B759,SolRaw!$B:$B,$C759,SolRaw!$C:$C,J$1))/1000</f>
        <v>9.9000000000000005E-2</v>
      </c>
      <c r="K759" s="2">
        <f>MAX(1,SUMIFS(SolRaw!$E:$E,SolRaw!$A:$A,$B759,SolRaw!$B:$B,$C759,SolRaw!$C:$C,K$1))/1000</f>
        <v>9.8000000000000004E-2</v>
      </c>
      <c r="L759" s="2">
        <f>MAX(1,SUMIFS(SolRaw!$E:$E,SolRaw!$A:$A,$B759,SolRaw!$B:$B,$C759,SolRaw!$C:$C,L$1))/1000</f>
        <v>9.7000000000000003E-2</v>
      </c>
      <c r="M759" s="2">
        <f>MAX(1,SUMIFS(SolRaw!$E:$E,SolRaw!$A:$A,$B759,SolRaw!$B:$B,$C759,SolRaw!$C:$C,M$1))/1000</f>
        <v>0.1</v>
      </c>
      <c r="N759" s="2">
        <f t="shared" si="77"/>
        <v>9.7199999999999981E-2</v>
      </c>
      <c r="O759" s="2">
        <f t="shared" si="78"/>
        <v>9.2999999999999999E-2</v>
      </c>
      <c r="P759" s="2">
        <f t="shared" si="79"/>
        <v>9.6250000000000002E-2</v>
      </c>
      <c r="Q759" s="2">
        <f t="shared" si="80"/>
        <v>9.7500000000000003E-2</v>
      </c>
      <c r="R759" s="2">
        <f t="shared" si="81"/>
        <v>9.8750000000000004E-2</v>
      </c>
      <c r="S759" s="2">
        <f t="shared" si="82"/>
        <v>0.1</v>
      </c>
      <c r="T759" s="2">
        <f t="shared" si="83"/>
        <v>2.0976176963403048E-3</v>
      </c>
    </row>
    <row r="760" spans="1:20" x14ac:dyDescent="0.2">
      <c r="A760" t="str">
        <f>VLOOKUP(B760,GraphStats!$A:$B,2,0)</f>
        <v>ISPD</v>
      </c>
      <c r="B760" t="s">
        <v>57</v>
      </c>
      <c r="C760" t="s">
        <v>138</v>
      </c>
      <c r="D760" s="2">
        <f>MAX(1,SUMIFS(SolRaw!$E:$E,SolRaw!$A:$A,$B760,SolRaw!$B:$B,$C760,SolRaw!$C:$C,D$1))/1000</f>
        <v>0.19400000000000001</v>
      </c>
      <c r="E760" s="2">
        <f>MAX(1,SUMIFS(SolRaw!$E:$E,SolRaw!$A:$A,$B760,SolRaw!$B:$B,$C760,SolRaw!$C:$C,E$1))/1000</f>
        <v>0.19500000000000001</v>
      </c>
      <c r="F760" s="2">
        <f>MAX(1,SUMIFS(SolRaw!$E:$E,SolRaw!$A:$A,$B760,SolRaw!$B:$B,$C760,SolRaw!$C:$C,F$1))/1000</f>
        <v>0.19800000000000001</v>
      </c>
      <c r="G760" s="2">
        <f>MAX(1,SUMIFS(SolRaw!$E:$E,SolRaw!$A:$A,$B760,SolRaw!$B:$B,$C760,SolRaw!$C:$C,G$1))/1000</f>
        <v>0.187</v>
      </c>
      <c r="H760" s="2">
        <f>MAX(1,SUMIFS(SolRaw!$E:$E,SolRaw!$A:$A,$B760,SolRaw!$B:$B,$C760,SolRaw!$C:$C,H$1))/1000</f>
        <v>0.17599999999999999</v>
      </c>
      <c r="I760" s="2">
        <f>MAX(1,SUMIFS(SolRaw!$E:$E,SolRaw!$A:$A,$B760,SolRaw!$B:$B,$C760,SolRaw!$C:$C,I$1))/1000</f>
        <v>0.191</v>
      </c>
      <c r="J760" s="2">
        <f>MAX(1,SUMIFS(SolRaw!$E:$E,SolRaw!$A:$A,$B760,SolRaw!$B:$B,$C760,SolRaw!$C:$C,J$1))/1000</f>
        <v>0.17499999999999999</v>
      </c>
      <c r="K760" s="2">
        <f>MAX(1,SUMIFS(SolRaw!$E:$E,SolRaw!$A:$A,$B760,SolRaw!$B:$B,$C760,SolRaw!$C:$C,K$1))/1000</f>
        <v>0.17899999999999999</v>
      </c>
      <c r="L760" s="2">
        <f>MAX(1,SUMIFS(SolRaw!$E:$E,SolRaw!$A:$A,$B760,SolRaw!$B:$B,$C760,SolRaw!$C:$C,L$1))/1000</f>
        <v>0.184</v>
      </c>
      <c r="M760" s="2">
        <f>MAX(1,SUMIFS(SolRaw!$E:$E,SolRaw!$A:$A,$B760,SolRaw!$B:$B,$C760,SolRaw!$C:$C,M$1))/1000</f>
        <v>0.248</v>
      </c>
      <c r="N760" s="2">
        <f t="shared" si="77"/>
        <v>0.19270000000000001</v>
      </c>
      <c r="O760" s="2">
        <f t="shared" si="78"/>
        <v>0.17499999999999999</v>
      </c>
      <c r="P760" s="2">
        <f t="shared" si="79"/>
        <v>0.18024999999999999</v>
      </c>
      <c r="Q760" s="2">
        <f t="shared" si="80"/>
        <v>0.189</v>
      </c>
      <c r="R760" s="2">
        <f t="shared" si="81"/>
        <v>0.19475000000000001</v>
      </c>
      <c r="S760" s="2">
        <f t="shared" si="82"/>
        <v>0.248</v>
      </c>
      <c r="T760" s="2">
        <f t="shared" si="83"/>
        <v>2.1039909167526762E-2</v>
      </c>
    </row>
    <row r="761" spans="1:20" x14ac:dyDescent="0.2">
      <c r="A761" t="str">
        <f>VLOOKUP(B761,GraphStats!$A:$B,2,0)</f>
        <v>ISPD</v>
      </c>
      <c r="B761" t="s">
        <v>57</v>
      </c>
      <c r="C761" t="s">
        <v>139</v>
      </c>
      <c r="D761" s="2">
        <f>MAX(1,SUMIFS(SolRaw!$E:$E,SolRaw!$A:$A,$B761,SolRaw!$B:$B,$C761,SolRaw!$C:$C,D$1))/1000</f>
        <v>0.192</v>
      </c>
      <c r="E761" s="2">
        <f>MAX(1,SUMIFS(SolRaw!$E:$E,SolRaw!$A:$A,$B761,SolRaw!$B:$B,$C761,SolRaw!$C:$C,E$1))/1000</f>
        <v>0.20699999999999999</v>
      </c>
      <c r="F761" s="2">
        <f>MAX(1,SUMIFS(SolRaw!$E:$E,SolRaw!$A:$A,$B761,SolRaw!$B:$B,$C761,SolRaw!$C:$C,F$1))/1000</f>
        <v>0.20699999999999999</v>
      </c>
      <c r="G761" s="2">
        <f>MAX(1,SUMIFS(SolRaw!$E:$E,SolRaw!$A:$A,$B761,SolRaw!$B:$B,$C761,SolRaw!$C:$C,G$1))/1000</f>
        <v>0.21199999999999999</v>
      </c>
      <c r="H761" s="2">
        <f>MAX(1,SUMIFS(SolRaw!$E:$E,SolRaw!$A:$A,$B761,SolRaw!$B:$B,$C761,SolRaw!$C:$C,H$1))/1000</f>
        <v>0.20300000000000001</v>
      </c>
      <c r="I761" s="2">
        <f>MAX(1,SUMIFS(SolRaw!$E:$E,SolRaw!$A:$A,$B761,SolRaw!$B:$B,$C761,SolRaw!$C:$C,I$1))/1000</f>
        <v>0.20100000000000001</v>
      </c>
      <c r="J761" s="2">
        <f>MAX(1,SUMIFS(SolRaw!$E:$E,SolRaw!$A:$A,$B761,SolRaw!$B:$B,$C761,SolRaw!$C:$C,J$1))/1000</f>
        <v>0.21</v>
      </c>
      <c r="K761" s="2">
        <f>MAX(1,SUMIFS(SolRaw!$E:$E,SolRaw!$A:$A,$B761,SolRaw!$B:$B,$C761,SolRaw!$C:$C,K$1))/1000</f>
        <v>0.20499999999999999</v>
      </c>
      <c r="L761" s="2">
        <f>MAX(1,SUMIFS(SolRaw!$E:$E,SolRaw!$A:$A,$B761,SolRaw!$B:$B,$C761,SolRaw!$C:$C,L$1))/1000</f>
        <v>0.21299999999999999</v>
      </c>
      <c r="M761" s="2">
        <f>MAX(1,SUMIFS(SolRaw!$E:$E,SolRaw!$A:$A,$B761,SolRaw!$B:$B,$C761,SolRaw!$C:$C,M$1))/1000</f>
        <v>0.21299999999999999</v>
      </c>
      <c r="N761" s="2">
        <f t="shared" si="77"/>
        <v>0.20630000000000001</v>
      </c>
      <c r="O761" s="2">
        <f t="shared" si="78"/>
        <v>0.192</v>
      </c>
      <c r="P761" s="2">
        <f t="shared" si="79"/>
        <v>0.20350000000000001</v>
      </c>
      <c r="Q761" s="2">
        <f t="shared" si="80"/>
        <v>0.20699999999999999</v>
      </c>
      <c r="R761" s="2">
        <f t="shared" si="81"/>
        <v>0.21149999999999999</v>
      </c>
      <c r="S761" s="2">
        <f t="shared" si="82"/>
        <v>0.21299999999999999</v>
      </c>
      <c r="T761" s="2">
        <f t="shared" si="83"/>
        <v>6.5157927802805002E-3</v>
      </c>
    </row>
    <row r="762" spans="1:20" x14ac:dyDescent="0.2">
      <c r="A762" t="str">
        <f>VLOOKUP(B762,GraphStats!$A:$B,2,0)</f>
        <v>ISPD</v>
      </c>
      <c r="B762" t="s">
        <v>57</v>
      </c>
      <c r="C762" t="s">
        <v>140</v>
      </c>
      <c r="D762" s="2">
        <f>MAX(1,SUMIFS(SolRaw!$E:$E,SolRaw!$A:$A,$B762,SolRaw!$B:$B,$C762,SolRaw!$C:$C,D$1))/1000</f>
        <v>0.254</v>
      </c>
      <c r="E762" s="2">
        <f>MAX(1,SUMIFS(SolRaw!$E:$E,SolRaw!$A:$A,$B762,SolRaw!$B:$B,$C762,SolRaw!$C:$C,E$1))/1000</f>
        <v>0.23300000000000001</v>
      </c>
      <c r="F762" s="2">
        <f>MAX(1,SUMIFS(SolRaw!$E:$E,SolRaw!$A:$A,$B762,SolRaw!$B:$B,$C762,SolRaw!$C:$C,F$1))/1000</f>
        <v>0.254</v>
      </c>
      <c r="G762" s="2">
        <f>MAX(1,SUMIFS(SolRaw!$E:$E,SolRaw!$A:$A,$B762,SolRaw!$B:$B,$C762,SolRaw!$C:$C,G$1))/1000</f>
        <v>0.249</v>
      </c>
      <c r="H762" s="2">
        <f>MAX(1,SUMIFS(SolRaw!$E:$E,SolRaw!$A:$A,$B762,SolRaw!$B:$B,$C762,SolRaw!$C:$C,H$1))/1000</f>
        <v>0.24399999999999999</v>
      </c>
      <c r="I762" s="2">
        <f>MAX(1,SUMIFS(SolRaw!$E:$E,SolRaw!$A:$A,$B762,SolRaw!$B:$B,$C762,SolRaw!$C:$C,I$1))/1000</f>
        <v>0.24299999999999999</v>
      </c>
      <c r="J762" s="2">
        <f>MAX(1,SUMIFS(SolRaw!$E:$E,SolRaw!$A:$A,$B762,SolRaw!$B:$B,$C762,SolRaw!$C:$C,J$1))/1000</f>
        <v>0.23899999999999999</v>
      </c>
      <c r="K762" s="2">
        <f>MAX(1,SUMIFS(SolRaw!$E:$E,SolRaw!$A:$A,$B762,SolRaw!$B:$B,$C762,SolRaw!$C:$C,K$1))/1000</f>
        <v>0.221</v>
      </c>
      <c r="L762" s="2">
        <f>MAX(1,SUMIFS(SolRaw!$E:$E,SolRaw!$A:$A,$B762,SolRaw!$B:$B,$C762,SolRaw!$C:$C,L$1))/1000</f>
        <v>0.22500000000000001</v>
      </c>
      <c r="M762" s="2">
        <f>MAX(1,SUMIFS(SolRaw!$E:$E,SolRaw!$A:$A,$B762,SolRaw!$B:$B,$C762,SolRaw!$C:$C,M$1))/1000</f>
        <v>0.253</v>
      </c>
      <c r="N762" s="2">
        <f t="shared" si="77"/>
        <v>0.24149999999999999</v>
      </c>
      <c r="O762" s="2">
        <f t="shared" si="78"/>
        <v>0.221</v>
      </c>
      <c r="P762" s="2">
        <f t="shared" si="79"/>
        <v>0.23450000000000001</v>
      </c>
      <c r="Q762" s="2">
        <f t="shared" si="80"/>
        <v>0.24349999999999999</v>
      </c>
      <c r="R762" s="2">
        <f t="shared" si="81"/>
        <v>0.252</v>
      </c>
      <c r="S762" s="2">
        <f t="shared" si="82"/>
        <v>0.254</v>
      </c>
      <c r="T762" s="2">
        <f t="shared" si="83"/>
        <v>1.1928024890055258E-2</v>
      </c>
    </row>
    <row r="763" spans="1:20" x14ac:dyDescent="0.2">
      <c r="A763" t="str">
        <f>VLOOKUP(B763,GraphStats!$A:$B,2,0)</f>
        <v>ISPD</v>
      </c>
      <c r="B763" t="s">
        <v>57</v>
      </c>
      <c r="C763" t="s">
        <v>141</v>
      </c>
      <c r="D763" s="2">
        <f>MAX(1,SUMIFS(SolRaw!$E:$E,SolRaw!$A:$A,$B763,SolRaw!$B:$B,$C763,SolRaw!$C:$C,D$1))/1000</f>
        <v>0.128</v>
      </c>
      <c r="E763" s="2">
        <f>MAX(1,SUMIFS(SolRaw!$E:$E,SolRaw!$A:$A,$B763,SolRaw!$B:$B,$C763,SolRaw!$C:$C,E$1))/1000</f>
        <v>0.13800000000000001</v>
      </c>
      <c r="F763" s="2">
        <f>MAX(1,SUMIFS(SolRaw!$E:$E,SolRaw!$A:$A,$B763,SolRaw!$B:$B,$C763,SolRaw!$C:$C,F$1))/1000</f>
        <v>0.13</v>
      </c>
      <c r="G763" s="2">
        <f>MAX(1,SUMIFS(SolRaw!$E:$E,SolRaw!$A:$A,$B763,SolRaw!$B:$B,$C763,SolRaw!$C:$C,G$1))/1000</f>
        <v>0.16800000000000001</v>
      </c>
      <c r="H763" s="2">
        <f>MAX(1,SUMIFS(SolRaw!$E:$E,SolRaw!$A:$A,$B763,SolRaw!$B:$B,$C763,SolRaw!$C:$C,H$1))/1000</f>
        <v>0.13500000000000001</v>
      </c>
      <c r="I763" s="2">
        <f>MAX(1,SUMIFS(SolRaw!$E:$E,SolRaw!$A:$A,$B763,SolRaw!$B:$B,$C763,SolRaw!$C:$C,I$1))/1000</f>
        <v>0.125</v>
      </c>
      <c r="J763" s="2">
        <f>MAX(1,SUMIFS(SolRaw!$E:$E,SolRaw!$A:$A,$B763,SolRaw!$B:$B,$C763,SolRaw!$C:$C,J$1))/1000</f>
        <v>0.13500000000000001</v>
      </c>
      <c r="K763" s="2">
        <f>MAX(1,SUMIFS(SolRaw!$E:$E,SolRaw!$A:$A,$B763,SolRaw!$B:$B,$C763,SolRaw!$C:$C,K$1))/1000</f>
        <v>0.13700000000000001</v>
      </c>
      <c r="L763" s="2">
        <f>MAX(1,SUMIFS(SolRaw!$E:$E,SolRaw!$A:$A,$B763,SolRaw!$B:$B,$C763,SolRaw!$C:$C,L$1))/1000</f>
        <v>0.13400000000000001</v>
      </c>
      <c r="M763" s="2">
        <f>MAX(1,SUMIFS(SolRaw!$E:$E,SolRaw!$A:$A,$B763,SolRaw!$B:$B,$C763,SolRaw!$C:$C,M$1))/1000</f>
        <v>0.14000000000000001</v>
      </c>
      <c r="N763" s="2">
        <f t="shared" si="77"/>
        <v>0.13700000000000001</v>
      </c>
      <c r="O763" s="2">
        <f t="shared" si="78"/>
        <v>0.125</v>
      </c>
      <c r="P763" s="2">
        <f t="shared" si="79"/>
        <v>0.13100000000000001</v>
      </c>
      <c r="Q763" s="2">
        <f t="shared" si="80"/>
        <v>0.13500000000000001</v>
      </c>
      <c r="R763" s="2">
        <f t="shared" si="81"/>
        <v>0.13775000000000001</v>
      </c>
      <c r="S763" s="2">
        <f t="shared" si="82"/>
        <v>0.16800000000000001</v>
      </c>
      <c r="T763" s="2">
        <f t="shared" si="83"/>
        <v>1.1841546445554411E-2</v>
      </c>
    </row>
    <row r="764" spans="1:20" x14ac:dyDescent="0.2">
      <c r="A764" t="str">
        <f>VLOOKUP(B764,GraphStats!$A:$B,2,0)</f>
        <v>ISPD</v>
      </c>
      <c r="B764" t="s">
        <v>57</v>
      </c>
      <c r="C764" t="s">
        <v>142</v>
      </c>
      <c r="D764" s="2">
        <f>MAX(1,SUMIFS(SolRaw!$E:$E,SolRaw!$A:$A,$B764,SolRaw!$B:$B,$C764,SolRaw!$C:$C,D$1))/1000</f>
        <v>0.29199999999999998</v>
      </c>
      <c r="E764" s="2">
        <f>MAX(1,SUMIFS(SolRaw!$E:$E,SolRaw!$A:$A,$B764,SolRaw!$B:$B,$C764,SolRaw!$C:$C,E$1))/1000</f>
        <v>0.28499999999999998</v>
      </c>
      <c r="F764" s="2">
        <f>MAX(1,SUMIFS(SolRaw!$E:$E,SolRaw!$A:$A,$B764,SolRaw!$B:$B,$C764,SolRaw!$C:$C,F$1))/1000</f>
        <v>0.28499999999999998</v>
      </c>
      <c r="G764" s="2">
        <f>MAX(1,SUMIFS(SolRaw!$E:$E,SolRaw!$A:$A,$B764,SolRaw!$B:$B,$C764,SolRaw!$C:$C,G$1))/1000</f>
        <v>0.26400000000000001</v>
      </c>
      <c r="H764" s="2">
        <f>MAX(1,SUMIFS(SolRaw!$E:$E,SolRaw!$A:$A,$B764,SolRaw!$B:$B,$C764,SolRaw!$C:$C,H$1))/1000</f>
        <v>0.26500000000000001</v>
      </c>
      <c r="I764" s="2">
        <f>MAX(1,SUMIFS(SolRaw!$E:$E,SolRaw!$A:$A,$B764,SolRaw!$B:$B,$C764,SolRaw!$C:$C,I$1))/1000</f>
        <v>0.27600000000000002</v>
      </c>
      <c r="J764" s="2">
        <f>MAX(1,SUMIFS(SolRaw!$E:$E,SolRaw!$A:$A,$B764,SolRaw!$B:$B,$C764,SolRaw!$C:$C,J$1))/1000</f>
        <v>0.25</v>
      </c>
      <c r="K764" s="2">
        <f>MAX(1,SUMIFS(SolRaw!$E:$E,SolRaw!$A:$A,$B764,SolRaw!$B:$B,$C764,SolRaw!$C:$C,K$1))/1000</f>
        <v>0.255</v>
      </c>
      <c r="L764" s="2">
        <f>MAX(1,SUMIFS(SolRaw!$E:$E,SolRaw!$A:$A,$B764,SolRaw!$B:$B,$C764,SolRaw!$C:$C,L$1))/1000</f>
        <v>0.27800000000000002</v>
      </c>
      <c r="M764" s="2">
        <f>MAX(1,SUMIFS(SolRaw!$E:$E,SolRaw!$A:$A,$B764,SolRaw!$B:$B,$C764,SolRaw!$C:$C,M$1))/1000</f>
        <v>0.29099999999999998</v>
      </c>
      <c r="N764" s="2">
        <f t="shared" si="77"/>
        <v>0.27410000000000001</v>
      </c>
      <c r="O764" s="2">
        <f t="shared" si="78"/>
        <v>0.25</v>
      </c>
      <c r="P764" s="2">
        <f t="shared" si="79"/>
        <v>0.26424999999999998</v>
      </c>
      <c r="Q764" s="2">
        <f t="shared" si="80"/>
        <v>0.27700000000000002</v>
      </c>
      <c r="R764" s="2">
        <f t="shared" si="81"/>
        <v>0.28499999999999998</v>
      </c>
      <c r="S764" s="2">
        <f t="shared" si="82"/>
        <v>0.29199999999999998</v>
      </c>
      <c r="T764" s="2">
        <f t="shared" si="83"/>
        <v>1.4880636187116901E-2</v>
      </c>
    </row>
    <row r="765" spans="1:20" x14ac:dyDescent="0.2">
      <c r="A765" t="str">
        <f>VLOOKUP(B765,GraphStats!$A:$B,2,0)</f>
        <v>ISPD</v>
      </c>
      <c r="B765" t="s">
        <v>57</v>
      </c>
      <c r="C765" t="s">
        <v>143</v>
      </c>
      <c r="D765" s="2">
        <f>MAX(1,SUMIFS(SolRaw!$E:$E,SolRaw!$A:$A,$B765,SolRaw!$B:$B,$C765,SolRaw!$C:$C,D$1))/1000</f>
        <v>0.13500000000000001</v>
      </c>
      <c r="E765" s="2">
        <f>MAX(1,SUMIFS(SolRaw!$E:$E,SolRaw!$A:$A,$B765,SolRaw!$B:$B,$C765,SolRaw!$C:$C,E$1))/1000</f>
        <v>0.14499999999999999</v>
      </c>
      <c r="F765" s="2">
        <f>MAX(1,SUMIFS(SolRaw!$E:$E,SolRaw!$A:$A,$B765,SolRaw!$B:$B,$C765,SolRaw!$C:$C,F$1))/1000</f>
        <v>0.13800000000000001</v>
      </c>
      <c r="G765" s="2">
        <f>MAX(1,SUMIFS(SolRaw!$E:$E,SolRaw!$A:$A,$B765,SolRaw!$B:$B,$C765,SolRaw!$C:$C,G$1))/1000</f>
        <v>0.13600000000000001</v>
      </c>
      <c r="H765" s="2">
        <f>MAX(1,SUMIFS(SolRaw!$E:$E,SolRaw!$A:$A,$B765,SolRaw!$B:$B,$C765,SolRaw!$C:$C,H$1))/1000</f>
        <v>0.13200000000000001</v>
      </c>
      <c r="I765" s="2">
        <f>MAX(1,SUMIFS(SolRaw!$E:$E,SolRaw!$A:$A,$B765,SolRaw!$B:$B,$C765,SolRaw!$C:$C,I$1))/1000</f>
        <v>0.14599999999999999</v>
      </c>
      <c r="J765" s="2">
        <f>MAX(1,SUMIFS(SolRaw!$E:$E,SolRaw!$A:$A,$B765,SolRaw!$B:$B,$C765,SolRaw!$C:$C,J$1))/1000</f>
        <v>0.14000000000000001</v>
      </c>
      <c r="K765" s="2">
        <f>MAX(1,SUMIFS(SolRaw!$E:$E,SolRaw!$A:$A,$B765,SolRaw!$B:$B,$C765,SolRaw!$C:$C,K$1))/1000</f>
        <v>0.13400000000000001</v>
      </c>
      <c r="L765" s="2">
        <f>MAX(1,SUMIFS(SolRaw!$E:$E,SolRaw!$A:$A,$B765,SolRaw!$B:$B,$C765,SolRaw!$C:$C,L$1))/1000</f>
        <v>0.14199999999999999</v>
      </c>
      <c r="M765" s="2">
        <f>MAX(1,SUMIFS(SolRaw!$E:$E,SolRaw!$A:$A,$B765,SolRaw!$B:$B,$C765,SolRaw!$C:$C,M$1))/1000</f>
        <v>0.14299999999999999</v>
      </c>
      <c r="N765" s="2">
        <f t="shared" si="77"/>
        <v>0.1391</v>
      </c>
      <c r="O765" s="2">
        <f t="shared" si="78"/>
        <v>0.13200000000000001</v>
      </c>
      <c r="P765" s="2">
        <f t="shared" si="79"/>
        <v>0.13525000000000001</v>
      </c>
      <c r="Q765" s="2">
        <f t="shared" si="80"/>
        <v>0.13900000000000001</v>
      </c>
      <c r="R765" s="2">
        <f t="shared" si="81"/>
        <v>0.14274999999999999</v>
      </c>
      <c r="S765" s="2">
        <f t="shared" si="82"/>
        <v>0.14599999999999999</v>
      </c>
      <c r="T765" s="2">
        <f t="shared" si="83"/>
        <v>4.8407988321488076E-3</v>
      </c>
    </row>
    <row r="766" spans="1:20" x14ac:dyDescent="0.2">
      <c r="A766" t="str">
        <f>VLOOKUP(B766,GraphStats!$A:$B,2,0)</f>
        <v>ISPD</v>
      </c>
      <c r="B766" t="s">
        <v>57</v>
      </c>
      <c r="C766" t="s">
        <v>144</v>
      </c>
      <c r="D766" s="2">
        <f>MAX(1,SUMIFS(SolRaw!$E:$E,SolRaw!$A:$A,$B766,SolRaw!$B:$B,$C766,SolRaw!$C:$C,D$1))/1000</f>
        <v>0.31</v>
      </c>
      <c r="E766" s="2">
        <f>MAX(1,SUMIFS(SolRaw!$E:$E,SolRaw!$A:$A,$B766,SolRaw!$B:$B,$C766,SolRaw!$C:$C,E$1))/1000</f>
        <v>0.35099999999999998</v>
      </c>
      <c r="F766" s="2">
        <f>MAX(1,SUMIFS(SolRaw!$E:$E,SolRaw!$A:$A,$B766,SolRaw!$B:$B,$C766,SolRaw!$C:$C,F$1))/1000</f>
        <v>0.36199999999999999</v>
      </c>
      <c r="G766" s="2">
        <f>MAX(1,SUMIFS(SolRaw!$E:$E,SolRaw!$A:$A,$B766,SolRaw!$B:$B,$C766,SolRaw!$C:$C,G$1))/1000</f>
        <v>0.35</v>
      </c>
      <c r="H766" s="2">
        <f>MAX(1,SUMIFS(SolRaw!$E:$E,SolRaw!$A:$A,$B766,SolRaw!$B:$B,$C766,SolRaw!$C:$C,H$1))/1000</f>
        <v>0.28599999999999998</v>
      </c>
      <c r="I766" s="2">
        <f>MAX(1,SUMIFS(SolRaw!$E:$E,SolRaw!$A:$A,$B766,SolRaw!$B:$B,$C766,SolRaw!$C:$C,I$1))/1000</f>
        <v>0.28299999999999997</v>
      </c>
      <c r="J766" s="2">
        <f>MAX(1,SUMIFS(SolRaw!$E:$E,SolRaw!$A:$A,$B766,SolRaw!$B:$B,$C766,SolRaw!$C:$C,J$1))/1000</f>
        <v>0.31900000000000001</v>
      </c>
      <c r="K766" s="2">
        <f>MAX(1,SUMIFS(SolRaw!$E:$E,SolRaw!$A:$A,$B766,SolRaw!$B:$B,$C766,SolRaw!$C:$C,K$1))/1000</f>
        <v>0.28000000000000003</v>
      </c>
      <c r="L766" s="2">
        <f>MAX(1,SUMIFS(SolRaw!$E:$E,SolRaw!$A:$A,$B766,SolRaw!$B:$B,$C766,SolRaw!$C:$C,L$1))/1000</f>
        <v>0.32400000000000001</v>
      </c>
      <c r="M766" s="2">
        <f>MAX(1,SUMIFS(SolRaw!$E:$E,SolRaw!$A:$A,$B766,SolRaw!$B:$B,$C766,SolRaw!$C:$C,M$1))/1000</f>
        <v>0.31</v>
      </c>
      <c r="N766" s="2">
        <f t="shared" si="77"/>
        <v>0.3175</v>
      </c>
      <c r="O766" s="2">
        <f t="shared" si="78"/>
        <v>0.28000000000000003</v>
      </c>
      <c r="P766" s="2">
        <f t="shared" si="79"/>
        <v>0.29199999999999998</v>
      </c>
      <c r="Q766" s="2">
        <f t="shared" si="80"/>
        <v>0.3145</v>
      </c>
      <c r="R766" s="2">
        <f t="shared" si="81"/>
        <v>0.34349999999999997</v>
      </c>
      <c r="S766" s="2">
        <f t="shared" si="82"/>
        <v>0.36199999999999999</v>
      </c>
      <c r="T766" s="2">
        <f t="shared" si="83"/>
        <v>2.9635751682347753E-2</v>
      </c>
    </row>
    <row r="767" spans="1:20" x14ac:dyDescent="0.2">
      <c r="A767" t="str">
        <f>VLOOKUP(B767,GraphStats!$A:$B,2,0)</f>
        <v>ISPD</v>
      </c>
      <c r="B767" t="s">
        <v>57</v>
      </c>
      <c r="C767" t="s">
        <v>145</v>
      </c>
      <c r="D767" s="2">
        <f>MAX(1,SUMIFS(SolRaw!$E:$E,SolRaw!$A:$A,$B767,SolRaw!$B:$B,$C767,SolRaw!$C:$C,D$1))/1000</f>
        <v>0.14099999999999999</v>
      </c>
      <c r="E767" s="2">
        <f>MAX(1,SUMIFS(SolRaw!$E:$E,SolRaw!$A:$A,$B767,SolRaw!$B:$B,$C767,SolRaw!$C:$C,E$1))/1000</f>
        <v>0.14599999999999999</v>
      </c>
      <c r="F767" s="2">
        <f>MAX(1,SUMIFS(SolRaw!$E:$E,SolRaw!$A:$A,$B767,SolRaw!$B:$B,$C767,SolRaw!$C:$C,F$1))/1000</f>
        <v>0.14899999999999999</v>
      </c>
      <c r="G767" s="2">
        <f>MAX(1,SUMIFS(SolRaw!$E:$E,SolRaw!$A:$A,$B767,SolRaw!$B:$B,$C767,SolRaw!$C:$C,G$1))/1000</f>
        <v>0.14399999999999999</v>
      </c>
      <c r="H767" s="2">
        <f>MAX(1,SUMIFS(SolRaw!$E:$E,SolRaw!$A:$A,$B767,SolRaw!$B:$B,$C767,SolRaw!$C:$C,H$1))/1000</f>
        <v>0.152</v>
      </c>
      <c r="I767" s="2">
        <f>MAX(1,SUMIFS(SolRaw!$E:$E,SolRaw!$A:$A,$B767,SolRaw!$B:$B,$C767,SolRaw!$C:$C,I$1))/1000</f>
        <v>0.14699999999999999</v>
      </c>
      <c r="J767" s="2">
        <f>MAX(1,SUMIFS(SolRaw!$E:$E,SolRaw!$A:$A,$B767,SolRaw!$B:$B,$C767,SolRaw!$C:$C,J$1))/1000</f>
        <v>0.14199999999999999</v>
      </c>
      <c r="K767" s="2">
        <f>MAX(1,SUMIFS(SolRaw!$E:$E,SolRaw!$A:$A,$B767,SolRaw!$B:$B,$C767,SolRaw!$C:$C,K$1))/1000</f>
        <v>0.151</v>
      </c>
      <c r="L767" s="2">
        <f>MAX(1,SUMIFS(SolRaw!$E:$E,SolRaw!$A:$A,$B767,SolRaw!$B:$B,$C767,SolRaw!$C:$C,L$1))/1000</f>
        <v>0.153</v>
      </c>
      <c r="M767" s="2">
        <f>MAX(1,SUMIFS(SolRaw!$E:$E,SolRaw!$A:$A,$B767,SolRaw!$B:$B,$C767,SolRaw!$C:$C,M$1))/1000</f>
        <v>0.14399999999999999</v>
      </c>
      <c r="N767" s="2">
        <f t="shared" si="77"/>
        <v>0.14689999999999998</v>
      </c>
      <c r="O767" s="2">
        <f t="shared" si="78"/>
        <v>0.14099999999999999</v>
      </c>
      <c r="P767" s="2">
        <f t="shared" si="79"/>
        <v>0.14399999999999999</v>
      </c>
      <c r="Q767" s="2">
        <f t="shared" si="80"/>
        <v>0.14649999999999999</v>
      </c>
      <c r="R767" s="2">
        <f t="shared" si="81"/>
        <v>0.15049999999999999</v>
      </c>
      <c r="S767" s="2">
        <f t="shared" si="82"/>
        <v>0.153</v>
      </c>
      <c r="T767" s="2">
        <f t="shared" si="83"/>
        <v>4.2282121254470914E-3</v>
      </c>
    </row>
    <row r="768" spans="1:20" x14ac:dyDescent="0.2">
      <c r="A768" t="str">
        <f>VLOOKUP(B768,GraphStats!$A:$B,2,0)</f>
        <v>ISPD</v>
      </c>
      <c r="B768" t="s">
        <v>57</v>
      </c>
      <c r="C768" t="s">
        <v>146</v>
      </c>
      <c r="D768" s="2">
        <f>MAX(1,SUMIFS(SolRaw!$E:$E,SolRaw!$A:$A,$B768,SolRaw!$B:$B,$C768,SolRaw!$C:$C,D$1))/1000</f>
        <v>0.158</v>
      </c>
      <c r="E768" s="2">
        <f>MAX(1,SUMIFS(SolRaw!$E:$E,SolRaw!$A:$A,$B768,SolRaw!$B:$B,$C768,SolRaw!$C:$C,E$1))/1000</f>
        <v>0.16400000000000001</v>
      </c>
      <c r="F768" s="2">
        <f>MAX(1,SUMIFS(SolRaw!$E:$E,SolRaw!$A:$A,$B768,SolRaw!$B:$B,$C768,SolRaw!$C:$C,F$1))/1000</f>
        <v>0.155</v>
      </c>
      <c r="G768" s="2">
        <f>MAX(1,SUMIFS(SolRaw!$E:$E,SolRaw!$A:$A,$B768,SolRaw!$B:$B,$C768,SolRaw!$C:$C,G$1))/1000</f>
        <v>0.16300000000000001</v>
      </c>
      <c r="H768" s="2">
        <f>MAX(1,SUMIFS(SolRaw!$E:$E,SolRaw!$A:$A,$B768,SolRaw!$B:$B,$C768,SolRaw!$C:$C,H$1))/1000</f>
        <v>0.16600000000000001</v>
      </c>
      <c r="I768" s="2">
        <f>MAX(1,SUMIFS(SolRaw!$E:$E,SolRaw!$A:$A,$B768,SolRaw!$B:$B,$C768,SolRaw!$C:$C,I$1))/1000</f>
        <v>0.16600000000000001</v>
      </c>
      <c r="J768" s="2">
        <f>MAX(1,SUMIFS(SolRaw!$E:$E,SolRaw!$A:$A,$B768,SolRaw!$B:$B,$C768,SolRaw!$C:$C,J$1))/1000</f>
        <v>0.161</v>
      </c>
      <c r="K768" s="2">
        <f>MAX(1,SUMIFS(SolRaw!$E:$E,SolRaw!$A:$A,$B768,SolRaw!$B:$B,$C768,SolRaw!$C:$C,K$1))/1000</f>
        <v>0.16200000000000001</v>
      </c>
      <c r="L768" s="2">
        <f>MAX(1,SUMIFS(SolRaw!$E:$E,SolRaw!$A:$A,$B768,SolRaw!$B:$B,$C768,SolRaw!$C:$C,L$1))/1000</f>
        <v>0.154</v>
      </c>
      <c r="M768" s="2">
        <f>MAX(1,SUMIFS(SolRaw!$E:$E,SolRaw!$A:$A,$B768,SolRaw!$B:$B,$C768,SolRaw!$C:$C,M$1))/1000</f>
        <v>0.16300000000000001</v>
      </c>
      <c r="N768" s="2">
        <f t="shared" si="77"/>
        <v>0.16119999999999998</v>
      </c>
      <c r="O768" s="2">
        <f t="shared" si="78"/>
        <v>0.154</v>
      </c>
      <c r="P768" s="2">
        <f t="shared" si="79"/>
        <v>0.15875</v>
      </c>
      <c r="Q768" s="2">
        <f t="shared" si="80"/>
        <v>0.16250000000000001</v>
      </c>
      <c r="R768" s="2">
        <f t="shared" si="81"/>
        <v>0.16375000000000001</v>
      </c>
      <c r="S768" s="2">
        <f t="shared" si="82"/>
        <v>0.16600000000000001</v>
      </c>
      <c r="T768" s="2">
        <f t="shared" si="83"/>
        <v>4.2373996218855242E-3</v>
      </c>
    </row>
    <row r="769" spans="1:20" x14ac:dyDescent="0.2">
      <c r="A769" t="str">
        <f>VLOOKUP(B769,GraphStats!$A:$B,2,0)</f>
        <v>ISPD</v>
      </c>
      <c r="B769" t="s">
        <v>57</v>
      </c>
      <c r="C769" t="s">
        <v>147</v>
      </c>
      <c r="D769" s="2">
        <f>MAX(1,SUMIFS(SolRaw!$E:$E,SolRaw!$A:$A,$B769,SolRaw!$B:$B,$C769,SolRaw!$C:$C,D$1))/1000</f>
        <v>0.16200000000000001</v>
      </c>
      <c r="E769" s="2">
        <f>MAX(1,SUMIFS(SolRaw!$E:$E,SolRaw!$A:$A,$B769,SolRaw!$B:$B,$C769,SolRaw!$C:$C,E$1))/1000</f>
        <v>0.17100000000000001</v>
      </c>
      <c r="F769" s="2">
        <f>MAX(1,SUMIFS(SolRaw!$E:$E,SolRaw!$A:$A,$B769,SolRaw!$B:$B,$C769,SolRaw!$C:$C,F$1))/1000</f>
        <v>0.17499999999999999</v>
      </c>
      <c r="G769" s="2">
        <f>MAX(1,SUMIFS(SolRaw!$E:$E,SolRaw!$A:$A,$B769,SolRaw!$B:$B,$C769,SolRaw!$C:$C,G$1))/1000</f>
        <v>0.16200000000000001</v>
      </c>
      <c r="H769" s="2">
        <f>MAX(1,SUMIFS(SolRaw!$E:$E,SolRaw!$A:$A,$B769,SolRaw!$B:$B,$C769,SolRaw!$C:$C,H$1))/1000</f>
        <v>0.17399999999999999</v>
      </c>
      <c r="I769" s="2">
        <f>MAX(1,SUMIFS(SolRaw!$E:$E,SolRaw!$A:$A,$B769,SolRaw!$B:$B,$C769,SolRaw!$C:$C,I$1))/1000</f>
        <v>0.17100000000000001</v>
      </c>
      <c r="J769" s="2">
        <f>MAX(1,SUMIFS(SolRaw!$E:$E,SolRaw!$A:$A,$B769,SolRaw!$B:$B,$C769,SolRaw!$C:$C,J$1))/1000</f>
        <v>0.161</v>
      </c>
      <c r="K769" s="2">
        <f>MAX(1,SUMIFS(SolRaw!$E:$E,SolRaw!$A:$A,$B769,SolRaw!$B:$B,$C769,SolRaw!$C:$C,K$1))/1000</f>
        <v>0.17199999999999999</v>
      </c>
      <c r="L769" s="2">
        <f>MAX(1,SUMIFS(SolRaw!$E:$E,SolRaw!$A:$A,$B769,SolRaw!$B:$B,$C769,SolRaw!$C:$C,L$1))/1000</f>
        <v>0.17299999999999999</v>
      </c>
      <c r="M769" s="2">
        <f>MAX(1,SUMIFS(SolRaw!$E:$E,SolRaw!$A:$A,$B769,SolRaw!$B:$B,$C769,SolRaw!$C:$C,M$1))/1000</f>
        <v>0.16500000000000001</v>
      </c>
      <c r="N769" s="2">
        <f t="shared" si="77"/>
        <v>0.16860000000000003</v>
      </c>
      <c r="O769" s="2">
        <f t="shared" si="78"/>
        <v>0.161</v>
      </c>
      <c r="P769" s="2">
        <f t="shared" si="79"/>
        <v>0.16275000000000001</v>
      </c>
      <c r="Q769" s="2">
        <f t="shared" si="80"/>
        <v>0.17100000000000001</v>
      </c>
      <c r="R769" s="2">
        <f t="shared" si="81"/>
        <v>0.17274999999999999</v>
      </c>
      <c r="S769" s="2">
        <f t="shared" si="82"/>
        <v>0.17499999999999999</v>
      </c>
      <c r="T769" s="2">
        <f t="shared" si="83"/>
        <v>5.4812812776251834E-3</v>
      </c>
    </row>
    <row r="770" spans="1:20" x14ac:dyDescent="0.2">
      <c r="A770" t="str">
        <f>VLOOKUP(B770,GraphStats!$A:$B,2,0)</f>
        <v>ISPD</v>
      </c>
      <c r="B770" t="s">
        <v>57</v>
      </c>
      <c r="C770" t="s">
        <v>148</v>
      </c>
      <c r="D770" s="2">
        <f>MAX(1,SUMIFS(SolRaw!$E:$E,SolRaw!$A:$A,$B770,SolRaw!$B:$B,$C770,SolRaw!$C:$C,D$1))/1000</f>
        <v>0.20300000000000001</v>
      </c>
      <c r="E770" s="2">
        <f>MAX(1,SUMIFS(SolRaw!$E:$E,SolRaw!$A:$A,$B770,SolRaw!$B:$B,$C770,SolRaw!$C:$C,E$1))/1000</f>
        <v>0.251</v>
      </c>
      <c r="F770" s="2">
        <f>MAX(1,SUMIFS(SolRaw!$E:$E,SolRaw!$A:$A,$B770,SolRaw!$B:$B,$C770,SolRaw!$C:$C,F$1))/1000</f>
        <v>0.255</v>
      </c>
      <c r="G770" s="2">
        <f>MAX(1,SUMIFS(SolRaw!$E:$E,SolRaw!$A:$A,$B770,SolRaw!$B:$B,$C770,SolRaw!$C:$C,G$1))/1000</f>
        <v>0.25</v>
      </c>
      <c r="H770" s="2">
        <f>MAX(1,SUMIFS(SolRaw!$E:$E,SolRaw!$A:$A,$B770,SolRaw!$B:$B,$C770,SolRaw!$C:$C,H$1))/1000</f>
        <v>0.23</v>
      </c>
      <c r="I770" s="2">
        <f>MAX(1,SUMIFS(SolRaw!$E:$E,SolRaw!$A:$A,$B770,SolRaw!$B:$B,$C770,SolRaw!$C:$C,I$1))/1000</f>
        <v>0.20200000000000001</v>
      </c>
      <c r="J770" s="2">
        <f>MAX(1,SUMIFS(SolRaw!$E:$E,SolRaw!$A:$A,$B770,SolRaw!$B:$B,$C770,SolRaw!$C:$C,J$1))/1000</f>
        <v>0.19900000000000001</v>
      </c>
      <c r="K770" s="2">
        <f>MAX(1,SUMIFS(SolRaw!$E:$E,SolRaw!$A:$A,$B770,SolRaw!$B:$B,$C770,SolRaw!$C:$C,K$1))/1000</f>
        <v>0.23499999999999999</v>
      </c>
      <c r="L770" s="2">
        <f>MAX(1,SUMIFS(SolRaw!$E:$E,SolRaw!$A:$A,$B770,SolRaw!$B:$B,$C770,SolRaw!$C:$C,L$1))/1000</f>
        <v>0.252</v>
      </c>
      <c r="M770" s="2">
        <f>MAX(1,SUMIFS(SolRaw!$E:$E,SolRaw!$A:$A,$B770,SolRaw!$B:$B,$C770,SolRaw!$C:$C,M$1))/1000</f>
        <v>0.20799999999999999</v>
      </c>
      <c r="N770" s="2">
        <f t="shared" ref="N770:N833" si="84">AVERAGE($D770:$M770)</f>
        <v>0.22850000000000001</v>
      </c>
      <c r="O770" s="2">
        <f t="shared" ref="O770:O833" si="85">QUARTILE($D770:$M770,0)</f>
        <v>0.19900000000000001</v>
      </c>
      <c r="P770" s="2">
        <f t="shared" ref="P770:P833" si="86">QUARTILE($D770:$M770,1)</f>
        <v>0.20425000000000001</v>
      </c>
      <c r="Q770" s="2">
        <f t="shared" ref="Q770:Q833" si="87">QUARTILE($D770:$M770,2)</f>
        <v>0.23249999999999998</v>
      </c>
      <c r="R770" s="2">
        <f t="shared" ref="R770:R833" si="88">QUARTILE($D770:$M770,3)</f>
        <v>0.25075000000000003</v>
      </c>
      <c r="S770" s="2">
        <f t="shared" ref="S770:S833" si="89">QUARTILE($D770:$M770,4)</f>
        <v>0.255</v>
      </c>
      <c r="T770" s="2">
        <f t="shared" ref="T770:T833" si="90">STDEV($D770:$M770)</f>
        <v>2.3358319954806486E-2</v>
      </c>
    </row>
    <row r="771" spans="1:20" x14ac:dyDescent="0.2">
      <c r="A771" t="str">
        <f>VLOOKUP(B771,GraphStats!$A:$B,2,0)</f>
        <v>ISPD</v>
      </c>
      <c r="B771" t="s">
        <v>57</v>
      </c>
      <c r="C771" t="s">
        <v>149</v>
      </c>
      <c r="D771" s="2">
        <f>MAX(1,SUMIFS(SolRaw!$E:$E,SolRaw!$A:$A,$B771,SolRaw!$B:$B,$C771,SolRaw!$C:$C,D$1))/1000</f>
        <v>0.29299999999999998</v>
      </c>
      <c r="E771" s="2">
        <f>MAX(1,SUMIFS(SolRaw!$E:$E,SolRaw!$A:$A,$B771,SolRaw!$B:$B,$C771,SolRaw!$C:$C,E$1))/1000</f>
        <v>0.22600000000000001</v>
      </c>
      <c r="F771" s="2">
        <f>MAX(1,SUMIFS(SolRaw!$E:$E,SolRaw!$A:$A,$B771,SolRaw!$B:$B,$C771,SolRaw!$C:$C,F$1))/1000</f>
        <v>0.221</v>
      </c>
      <c r="G771" s="2">
        <f>MAX(1,SUMIFS(SolRaw!$E:$E,SolRaw!$A:$A,$B771,SolRaw!$B:$B,$C771,SolRaw!$C:$C,G$1))/1000</f>
        <v>0.27900000000000003</v>
      </c>
      <c r="H771" s="2">
        <f>MAX(1,SUMIFS(SolRaw!$E:$E,SolRaw!$A:$A,$B771,SolRaw!$B:$B,$C771,SolRaw!$C:$C,H$1))/1000</f>
        <v>0.254</v>
      </c>
      <c r="I771" s="2">
        <f>MAX(1,SUMIFS(SolRaw!$E:$E,SolRaw!$A:$A,$B771,SolRaw!$B:$B,$C771,SolRaw!$C:$C,I$1))/1000</f>
        <v>0.27100000000000002</v>
      </c>
      <c r="J771" s="2">
        <f>MAX(1,SUMIFS(SolRaw!$E:$E,SolRaw!$A:$A,$B771,SolRaw!$B:$B,$C771,SolRaw!$C:$C,J$1))/1000</f>
        <v>0.26600000000000001</v>
      </c>
      <c r="K771" s="2">
        <f>MAX(1,SUMIFS(SolRaw!$E:$E,SolRaw!$A:$A,$B771,SolRaw!$B:$B,$C771,SolRaw!$C:$C,K$1))/1000</f>
        <v>0.21199999999999999</v>
      </c>
      <c r="L771" s="2">
        <f>MAX(1,SUMIFS(SolRaw!$E:$E,SolRaw!$A:$A,$B771,SolRaw!$B:$B,$C771,SolRaw!$C:$C,L$1))/1000</f>
        <v>0.223</v>
      </c>
      <c r="M771" s="2">
        <f>MAX(1,SUMIFS(SolRaw!$E:$E,SolRaw!$A:$A,$B771,SolRaw!$B:$B,$C771,SolRaw!$C:$C,M$1))/1000</f>
        <v>0.21099999999999999</v>
      </c>
      <c r="N771" s="2">
        <f t="shared" si="84"/>
        <v>0.24559999999999998</v>
      </c>
      <c r="O771" s="2">
        <f t="shared" si="85"/>
        <v>0.21099999999999999</v>
      </c>
      <c r="P771" s="2">
        <f t="shared" si="86"/>
        <v>0.2215</v>
      </c>
      <c r="Q771" s="2">
        <f t="shared" si="87"/>
        <v>0.24</v>
      </c>
      <c r="R771" s="2">
        <f t="shared" si="88"/>
        <v>0.26975000000000005</v>
      </c>
      <c r="S771" s="2">
        <f t="shared" si="89"/>
        <v>0.29299999999999998</v>
      </c>
      <c r="T771" s="2">
        <f t="shared" si="90"/>
        <v>3.0405408875542224E-2</v>
      </c>
    </row>
    <row r="772" spans="1:20" x14ac:dyDescent="0.2">
      <c r="A772" t="str">
        <f>VLOOKUP(B772,GraphStats!$A:$B,2,0)</f>
        <v>ISPD</v>
      </c>
      <c r="B772" t="s">
        <v>57</v>
      </c>
      <c r="C772" t="s">
        <v>150</v>
      </c>
      <c r="D772" s="2">
        <f>MAX(1,SUMIFS(SolRaw!$E:$E,SolRaw!$A:$A,$B772,SolRaw!$B:$B,$C772,SolRaw!$C:$C,D$1))/1000</f>
        <v>0.33500000000000002</v>
      </c>
      <c r="E772" s="2">
        <f>MAX(1,SUMIFS(SolRaw!$E:$E,SolRaw!$A:$A,$B772,SolRaw!$B:$B,$C772,SolRaw!$C:$C,E$1))/1000</f>
        <v>0.32400000000000001</v>
      </c>
      <c r="F772" s="2">
        <f>MAX(1,SUMIFS(SolRaw!$E:$E,SolRaw!$A:$A,$B772,SolRaw!$B:$B,$C772,SolRaw!$C:$C,F$1))/1000</f>
        <v>0.32800000000000001</v>
      </c>
      <c r="G772" s="2">
        <f>MAX(1,SUMIFS(SolRaw!$E:$E,SolRaw!$A:$A,$B772,SolRaw!$B:$B,$C772,SolRaw!$C:$C,G$1))/1000</f>
        <v>0.3</v>
      </c>
      <c r="H772" s="2">
        <f>MAX(1,SUMIFS(SolRaw!$E:$E,SolRaw!$A:$A,$B772,SolRaw!$B:$B,$C772,SolRaw!$C:$C,H$1))/1000</f>
        <v>0.3</v>
      </c>
      <c r="I772" s="2">
        <f>MAX(1,SUMIFS(SolRaw!$E:$E,SolRaw!$A:$A,$B772,SolRaw!$B:$B,$C772,SolRaw!$C:$C,I$1))/1000</f>
        <v>0.27600000000000002</v>
      </c>
      <c r="J772" s="2">
        <f>MAX(1,SUMIFS(SolRaw!$E:$E,SolRaw!$A:$A,$B772,SolRaw!$B:$B,$C772,SolRaw!$C:$C,J$1))/1000</f>
        <v>0.26800000000000002</v>
      </c>
      <c r="K772" s="2">
        <f>MAX(1,SUMIFS(SolRaw!$E:$E,SolRaw!$A:$A,$B772,SolRaw!$B:$B,$C772,SolRaw!$C:$C,K$1))/1000</f>
        <v>0.28699999999999998</v>
      </c>
      <c r="L772" s="2">
        <f>MAX(1,SUMIFS(SolRaw!$E:$E,SolRaw!$A:$A,$B772,SolRaw!$B:$B,$C772,SolRaw!$C:$C,L$1))/1000</f>
        <v>0.32</v>
      </c>
      <c r="M772" s="2">
        <f>MAX(1,SUMIFS(SolRaw!$E:$E,SolRaw!$A:$A,$B772,SolRaw!$B:$B,$C772,SolRaw!$C:$C,M$1))/1000</f>
        <v>0.3</v>
      </c>
      <c r="N772" s="2">
        <f t="shared" si="84"/>
        <v>0.30379999999999996</v>
      </c>
      <c r="O772" s="2">
        <f t="shared" si="85"/>
        <v>0.26800000000000002</v>
      </c>
      <c r="P772" s="2">
        <f t="shared" si="86"/>
        <v>0.29025000000000001</v>
      </c>
      <c r="Q772" s="2">
        <f t="shared" si="87"/>
        <v>0.3</v>
      </c>
      <c r="R772" s="2">
        <f t="shared" si="88"/>
        <v>0.32300000000000001</v>
      </c>
      <c r="S772" s="2">
        <f t="shared" si="89"/>
        <v>0.33500000000000002</v>
      </c>
      <c r="T772" s="2">
        <f t="shared" si="90"/>
        <v>2.263134502803088E-2</v>
      </c>
    </row>
    <row r="773" spans="1:20" x14ac:dyDescent="0.2">
      <c r="A773" t="str">
        <f>VLOOKUP(B773,GraphStats!$A:$B,2,0)</f>
        <v>ISPD</v>
      </c>
      <c r="B773" t="s">
        <v>57</v>
      </c>
      <c r="C773" t="s">
        <v>151</v>
      </c>
      <c r="D773" s="2">
        <f>MAX(1,SUMIFS(SolRaw!$E:$E,SolRaw!$A:$A,$B773,SolRaw!$B:$B,$C773,SolRaw!$C:$C,D$1))/1000</f>
        <v>0.16</v>
      </c>
      <c r="E773" s="2">
        <f>MAX(1,SUMIFS(SolRaw!$E:$E,SolRaw!$A:$A,$B773,SolRaw!$B:$B,$C773,SolRaw!$C:$C,E$1))/1000</f>
        <v>0.13300000000000001</v>
      </c>
      <c r="F773" s="2">
        <f>MAX(1,SUMIFS(SolRaw!$E:$E,SolRaw!$A:$A,$B773,SolRaw!$B:$B,$C773,SolRaw!$C:$C,F$1))/1000</f>
        <v>0.13100000000000001</v>
      </c>
      <c r="G773" s="2">
        <f>MAX(1,SUMIFS(SolRaw!$E:$E,SolRaw!$A:$A,$B773,SolRaw!$B:$B,$C773,SolRaw!$C:$C,G$1))/1000</f>
        <v>0.16800000000000001</v>
      </c>
      <c r="H773" s="2">
        <f>MAX(1,SUMIFS(SolRaw!$E:$E,SolRaw!$A:$A,$B773,SolRaw!$B:$B,$C773,SolRaw!$C:$C,H$1))/1000</f>
        <v>0.16</v>
      </c>
      <c r="I773" s="2">
        <f>MAX(1,SUMIFS(SolRaw!$E:$E,SolRaw!$A:$A,$B773,SolRaw!$B:$B,$C773,SolRaw!$C:$C,I$1))/1000</f>
        <v>0.158</v>
      </c>
      <c r="J773" s="2">
        <f>MAX(1,SUMIFS(SolRaw!$E:$E,SolRaw!$A:$A,$B773,SolRaw!$B:$B,$C773,SolRaw!$C:$C,J$1))/1000</f>
        <v>0.161</v>
      </c>
      <c r="K773" s="2">
        <f>MAX(1,SUMIFS(SolRaw!$E:$E,SolRaw!$A:$A,$B773,SolRaw!$B:$B,$C773,SolRaw!$C:$C,K$1))/1000</f>
        <v>0.161</v>
      </c>
      <c r="L773" s="2">
        <f>MAX(1,SUMIFS(SolRaw!$E:$E,SolRaw!$A:$A,$B773,SolRaw!$B:$B,$C773,SolRaw!$C:$C,L$1))/1000</f>
        <v>0.14399999999999999</v>
      </c>
      <c r="M773" s="2">
        <f>MAX(1,SUMIFS(SolRaw!$E:$E,SolRaw!$A:$A,$B773,SolRaw!$B:$B,$C773,SolRaw!$C:$C,M$1))/1000</f>
        <v>0.14799999999999999</v>
      </c>
      <c r="N773" s="2">
        <f t="shared" si="84"/>
        <v>0.15240000000000001</v>
      </c>
      <c r="O773" s="2">
        <f t="shared" si="85"/>
        <v>0.13100000000000001</v>
      </c>
      <c r="P773" s="2">
        <f t="shared" si="86"/>
        <v>0.14499999999999999</v>
      </c>
      <c r="Q773" s="2">
        <f t="shared" si="87"/>
        <v>0.159</v>
      </c>
      <c r="R773" s="2">
        <f t="shared" si="88"/>
        <v>0.16075</v>
      </c>
      <c r="S773" s="2">
        <f t="shared" si="89"/>
        <v>0.16800000000000001</v>
      </c>
      <c r="T773" s="2">
        <f t="shared" si="90"/>
        <v>1.2747112962898264E-2</v>
      </c>
    </row>
    <row r="774" spans="1:20" x14ac:dyDescent="0.2">
      <c r="A774" t="str">
        <f>VLOOKUP(B774,GraphStats!$A:$B,2,0)</f>
        <v>ISPD</v>
      </c>
      <c r="B774" t="s">
        <v>57</v>
      </c>
      <c r="C774" t="s">
        <v>152</v>
      </c>
      <c r="D774" s="2">
        <f>MAX(1,SUMIFS(SolRaw!$E:$E,SolRaw!$A:$A,$B774,SolRaw!$B:$B,$C774,SolRaw!$C:$C,D$1))/1000</f>
        <v>0.312</v>
      </c>
      <c r="E774" s="2">
        <f>MAX(1,SUMIFS(SolRaw!$E:$E,SolRaw!$A:$A,$B774,SolRaw!$B:$B,$C774,SolRaw!$C:$C,E$1))/1000</f>
        <v>0.38200000000000001</v>
      </c>
      <c r="F774" s="2">
        <f>MAX(1,SUMIFS(SolRaw!$E:$E,SolRaw!$A:$A,$B774,SolRaw!$B:$B,$C774,SolRaw!$C:$C,F$1))/1000</f>
        <v>0.38200000000000001</v>
      </c>
      <c r="G774" s="2">
        <f>MAX(1,SUMIFS(SolRaw!$E:$E,SolRaw!$A:$A,$B774,SolRaw!$B:$B,$C774,SolRaw!$C:$C,G$1))/1000</f>
        <v>0.373</v>
      </c>
      <c r="H774" s="2">
        <f>MAX(1,SUMIFS(SolRaw!$E:$E,SolRaw!$A:$A,$B774,SolRaw!$B:$B,$C774,SolRaw!$C:$C,H$1))/1000</f>
        <v>0.29699999999999999</v>
      </c>
      <c r="I774" s="2">
        <f>MAX(1,SUMIFS(SolRaw!$E:$E,SolRaw!$A:$A,$B774,SolRaw!$B:$B,$C774,SolRaw!$C:$C,I$1))/1000</f>
        <v>0.28000000000000003</v>
      </c>
      <c r="J774" s="2">
        <f>MAX(1,SUMIFS(SolRaw!$E:$E,SolRaw!$A:$A,$B774,SolRaw!$B:$B,$C774,SolRaw!$C:$C,J$1))/1000</f>
        <v>0.34100000000000003</v>
      </c>
      <c r="K774" s="2">
        <f>MAX(1,SUMIFS(SolRaw!$E:$E,SolRaw!$A:$A,$B774,SolRaw!$B:$B,$C774,SolRaw!$C:$C,K$1))/1000</f>
        <v>0.34200000000000003</v>
      </c>
      <c r="L774" s="2">
        <f>MAX(1,SUMIFS(SolRaw!$E:$E,SolRaw!$A:$A,$B774,SolRaw!$B:$B,$C774,SolRaw!$C:$C,L$1))/1000</f>
        <v>0.36199999999999999</v>
      </c>
      <c r="M774" s="2">
        <f>MAX(1,SUMIFS(SolRaw!$E:$E,SolRaw!$A:$A,$B774,SolRaw!$B:$B,$C774,SolRaw!$C:$C,M$1))/1000</f>
        <v>0.36199999999999999</v>
      </c>
      <c r="N774" s="2">
        <f t="shared" si="84"/>
        <v>0.34330000000000005</v>
      </c>
      <c r="O774" s="2">
        <f t="shared" si="85"/>
        <v>0.28000000000000003</v>
      </c>
      <c r="P774" s="2">
        <f t="shared" si="86"/>
        <v>0.31925000000000003</v>
      </c>
      <c r="Q774" s="2">
        <f t="shared" si="87"/>
        <v>0.35199999999999998</v>
      </c>
      <c r="R774" s="2">
        <f t="shared" si="88"/>
        <v>0.37024999999999997</v>
      </c>
      <c r="S774" s="2">
        <f t="shared" si="89"/>
        <v>0.38200000000000001</v>
      </c>
      <c r="T774" s="2">
        <f t="shared" si="90"/>
        <v>3.60772319706857E-2</v>
      </c>
    </row>
    <row r="775" spans="1:20" x14ac:dyDescent="0.2">
      <c r="A775" t="str">
        <f>VLOOKUP(B775,GraphStats!$A:$B,2,0)</f>
        <v>ISPD</v>
      </c>
      <c r="B775" t="s">
        <v>57</v>
      </c>
      <c r="C775" t="s">
        <v>153</v>
      </c>
      <c r="D775" s="2">
        <f>MAX(1,SUMIFS(SolRaw!$E:$E,SolRaw!$A:$A,$B775,SolRaw!$B:$B,$C775,SolRaw!$C:$C,D$1))/1000</f>
        <v>0.18099999999999999</v>
      </c>
      <c r="E775" s="2">
        <f>MAX(1,SUMIFS(SolRaw!$E:$E,SolRaw!$A:$A,$B775,SolRaw!$B:$B,$C775,SolRaw!$C:$C,E$1))/1000</f>
        <v>0.161</v>
      </c>
      <c r="F775" s="2">
        <f>MAX(1,SUMIFS(SolRaw!$E:$E,SolRaw!$A:$A,$B775,SolRaw!$B:$B,$C775,SolRaw!$C:$C,F$1))/1000</f>
        <v>0.18</v>
      </c>
      <c r="G775" s="2">
        <f>MAX(1,SUMIFS(SolRaw!$E:$E,SolRaw!$A:$A,$B775,SolRaw!$B:$B,$C775,SolRaw!$C:$C,G$1))/1000</f>
        <v>0.17699999999999999</v>
      </c>
      <c r="H775" s="2">
        <f>MAX(1,SUMIFS(SolRaw!$E:$E,SolRaw!$A:$A,$B775,SolRaw!$B:$B,$C775,SolRaw!$C:$C,H$1))/1000</f>
        <v>0.151</v>
      </c>
      <c r="I775" s="2">
        <f>MAX(1,SUMIFS(SolRaw!$E:$E,SolRaw!$A:$A,$B775,SolRaw!$B:$B,$C775,SolRaw!$C:$C,I$1))/1000</f>
        <v>0.152</v>
      </c>
      <c r="J775" s="2">
        <f>MAX(1,SUMIFS(SolRaw!$E:$E,SolRaw!$A:$A,$B775,SolRaw!$B:$B,$C775,SolRaw!$C:$C,J$1))/1000</f>
        <v>0.17899999999999999</v>
      </c>
      <c r="K775" s="2">
        <f>MAX(1,SUMIFS(SolRaw!$E:$E,SolRaw!$A:$A,$B775,SolRaw!$B:$B,$C775,SolRaw!$C:$C,K$1))/1000</f>
        <v>0.156</v>
      </c>
      <c r="L775" s="2">
        <f>MAX(1,SUMIFS(SolRaw!$E:$E,SolRaw!$A:$A,$B775,SolRaw!$B:$B,$C775,SolRaw!$C:$C,L$1))/1000</f>
        <v>0.18099999999999999</v>
      </c>
      <c r="M775" s="2">
        <f>MAX(1,SUMIFS(SolRaw!$E:$E,SolRaw!$A:$A,$B775,SolRaw!$B:$B,$C775,SolRaw!$C:$C,M$1))/1000</f>
        <v>0.16400000000000001</v>
      </c>
      <c r="N775" s="2">
        <f t="shared" si="84"/>
        <v>0.16819999999999999</v>
      </c>
      <c r="O775" s="2">
        <f t="shared" si="85"/>
        <v>0.151</v>
      </c>
      <c r="P775" s="2">
        <f t="shared" si="86"/>
        <v>0.15725</v>
      </c>
      <c r="Q775" s="2">
        <f t="shared" si="87"/>
        <v>0.17049999999999998</v>
      </c>
      <c r="R775" s="2">
        <f t="shared" si="88"/>
        <v>0.17974999999999999</v>
      </c>
      <c r="S775" s="2">
        <f t="shared" si="89"/>
        <v>0.18099999999999999</v>
      </c>
      <c r="T775" s="2">
        <f t="shared" si="90"/>
        <v>1.2638565319423454E-2</v>
      </c>
    </row>
    <row r="776" spans="1:20" x14ac:dyDescent="0.2">
      <c r="A776" t="str">
        <f>VLOOKUP(B776,GraphStats!$A:$B,2,0)</f>
        <v>ISPD</v>
      </c>
      <c r="B776" t="s">
        <v>57</v>
      </c>
      <c r="C776" t="s">
        <v>154</v>
      </c>
      <c r="D776" s="2">
        <f>MAX(1,SUMIFS(SolRaw!$E:$E,SolRaw!$A:$A,$B776,SolRaw!$B:$B,$C776,SolRaw!$C:$C,D$1))/1000</f>
        <v>0.38500000000000001</v>
      </c>
      <c r="E776" s="2">
        <f>MAX(1,SUMIFS(SolRaw!$E:$E,SolRaw!$A:$A,$B776,SolRaw!$B:$B,$C776,SolRaw!$C:$C,E$1))/1000</f>
        <v>0.35399999999999998</v>
      </c>
      <c r="F776" s="2">
        <f>MAX(1,SUMIFS(SolRaw!$E:$E,SolRaw!$A:$A,$B776,SolRaw!$B:$B,$C776,SolRaw!$C:$C,F$1))/1000</f>
        <v>0.49399999999999999</v>
      </c>
      <c r="G776" s="2">
        <f>MAX(1,SUMIFS(SolRaw!$E:$E,SolRaw!$A:$A,$B776,SolRaw!$B:$B,$C776,SolRaw!$C:$C,G$1))/1000</f>
        <v>0.375</v>
      </c>
      <c r="H776" s="2">
        <f>MAX(1,SUMIFS(SolRaw!$E:$E,SolRaw!$A:$A,$B776,SolRaw!$B:$B,$C776,SolRaw!$C:$C,H$1))/1000</f>
        <v>0.38</v>
      </c>
      <c r="I776" s="2">
        <f>MAX(1,SUMIFS(SolRaw!$E:$E,SolRaw!$A:$A,$B776,SolRaw!$B:$B,$C776,SolRaw!$C:$C,I$1))/1000</f>
        <v>0.372</v>
      </c>
      <c r="J776" s="2">
        <f>MAX(1,SUMIFS(SolRaw!$E:$E,SolRaw!$A:$A,$B776,SolRaw!$B:$B,$C776,SolRaw!$C:$C,J$1))/1000</f>
        <v>0.42</v>
      </c>
      <c r="K776" s="2">
        <f>MAX(1,SUMIFS(SolRaw!$E:$E,SolRaw!$A:$A,$B776,SolRaw!$B:$B,$C776,SolRaw!$C:$C,K$1))/1000</f>
        <v>0.38100000000000001</v>
      </c>
      <c r="L776" s="2">
        <f>MAX(1,SUMIFS(SolRaw!$E:$E,SolRaw!$A:$A,$B776,SolRaw!$B:$B,$C776,SolRaw!$C:$C,L$1))/1000</f>
        <v>0.32100000000000001</v>
      </c>
      <c r="M776" s="2">
        <f>MAX(1,SUMIFS(SolRaw!$E:$E,SolRaw!$A:$A,$B776,SolRaw!$B:$B,$C776,SolRaw!$C:$C,M$1))/1000</f>
        <v>0.35399999999999998</v>
      </c>
      <c r="N776" s="2">
        <f t="shared" si="84"/>
        <v>0.3836</v>
      </c>
      <c r="O776" s="2">
        <f t="shared" si="85"/>
        <v>0.32100000000000001</v>
      </c>
      <c r="P776" s="2">
        <f t="shared" si="86"/>
        <v>0.35849999999999999</v>
      </c>
      <c r="Q776" s="2">
        <f t="shared" si="87"/>
        <v>0.3775</v>
      </c>
      <c r="R776" s="2">
        <f t="shared" si="88"/>
        <v>0.38400000000000001</v>
      </c>
      <c r="S776" s="2">
        <f t="shared" si="89"/>
        <v>0.49399999999999999</v>
      </c>
      <c r="T776" s="2">
        <f t="shared" si="90"/>
        <v>4.6445188723435463E-2</v>
      </c>
    </row>
    <row r="777" spans="1:20" x14ac:dyDescent="0.2">
      <c r="A777" t="str">
        <f>VLOOKUP(B777,GraphStats!$A:$B,2,0)</f>
        <v>ISPD</v>
      </c>
      <c r="B777" t="s">
        <v>57</v>
      </c>
      <c r="C777" t="s">
        <v>155</v>
      </c>
      <c r="D777" s="2">
        <f>MAX(1,SUMIFS(SolRaw!$E:$E,SolRaw!$A:$A,$B777,SolRaw!$B:$B,$C777,SolRaw!$C:$C,D$1))/1000</f>
        <v>0.14599999999999999</v>
      </c>
      <c r="E777" s="2">
        <f>MAX(1,SUMIFS(SolRaw!$E:$E,SolRaw!$A:$A,$B777,SolRaw!$B:$B,$C777,SolRaw!$C:$C,E$1))/1000</f>
        <v>0.184</v>
      </c>
      <c r="F777" s="2">
        <f>MAX(1,SUMIFS(SolRaw!$E:$E,SolRaw!$A:$A,$B777,SolRaw!$B:$B,$C777,SolRaw!$C:$C,F$1))/1000</f>
        <v>0.19</v>
      </c>
      <c r="G777" s="2">
        <f>MAX(1,SUMIFS(SolRaw!$E:$E,SolRaw!$A:$A,$B777,SolRaw!$B:$B,$C777,SolRaw!$C:$C,G$1))/1000</f>
        <v>0.182</v>
      </c>
      <c r="H777" s="2">
        <f>MAX(1,SUMIFS(SolRaw!$E:$E,SolRaw!$A:$A,$B777,SolRaw!$B:$B,$C777,SolRaw!$C:$C,H$1))/1000</f>
        <v>0.155</v>
      </c>
      <c r="I777" s="2">
        <f>MAX(1,SUMIFS(SolRaw!$E:$E,SolRaw!$A:$A,$B777,SolRaw!$B:$B,$C777,SolRaw!$C:$C,I$1))/1000</f>
        <v>0.14000000000000001</v>
      </c>
      <c r="J777" s="2">
        <f>MAX(1,SUMIFS(SolRaw!$E:$E,SolRaw!$A:$A,$B777,SolRaw!$B:$B,$C777,SolRaw!$C:$C,J$1))/1000</f>
        <v>0.183</v>
      </c>
      <c r="K777" s="2">
        <f>MAX(1,SUMIFS(SolRaw!$E:$E,SolRaw!$A:$A,$B777,SolRaw!$B:$B,$C777,SolRaw!$C:$C,K$1))/1000</f>
        <v>0.17899999999999999</v>
      </c>
      <c r="L777" s="2">
        <f>MAX(1,SUMIFS(SolRaw!$E:$E,SolRaw!$A:$A,$B777,SolRaw!$B:$B,$C777,SolRaw!$C:$C,L$1))/1000</f>
        <v>0.192</v>
      </c>
      <c r="M777" s="2">
        <f>MAX(1,SUMIFS(SolRaw!$E:$E,SolRaw!$A:$A,$B777,SolRaw!$B:$B,$C777,SolRaw!$C:$C,M$1))/1000</f>
        <v>0.17499999999999999</v>
      </c>
      <c r="N777" s="2">
        <f t="shared" si="84"/>
        <v>0.1726</v>
      </c>
      <c r="O777" s="2">
        <f t="shared" si="85"/>
        <v>0.14000000000000001</v>
      </c>
      <c r="P777" s="2">
        <f t="shared" si="86"/>
        <v>0.16</v>
      </c>
      <c r="Q777" s="2">
        <f t="shared" si="87"/>
        <v>0.18049999999999999</v>
      </c>
      <c r="R777" s="2">
        <f t="shared" si="88"/>
        <v>0.18375</v>
      </c>
      <c r="S777" s="2">
        <f t="shared" si="89"/>
        <v>0.192</v>
      </c>
      <c r="T777" s="2">
        <f t="shared" si="90"/>
        <v>1.8655949304295625E-2</v>
      </c>
    </row>
    <row r="778" spans="1:20" x14ac:dyDescent="0.2">
      <c r="A778" t="str">
        <f>VLOOKUP(B778,GraphStats!$A:$B,2,0)</f>
        <v>ISPD</v>
      </c>
      <c r="B778" t="s">
        <v>57</v>
      </c>
      <c r="C778" t="s">
        <v>156</v>
      </c>
      <c r="D778" s="2">
        <f>MAX(1,SUMIFS(SolRaw!$E:$E,SolRaw!$A:$A,$B778,SolRaw!$B:$B,$C778,SolRaw!$C:$C,D$1))/1000</f>
        <v>0.19400000000000001</v>
      </c>
      <c r="E778" s="2">
        <f>MAX(1,SUMIFS(SolRaw!$E:$E,SolRaw!$A:$A,$B778,SolRaw!$B:$B,$C778,SolRaw!$C:$C,E$1))/1000</f>
        <v>0.16</v>
      </c>
      <c r="F778" s="2">
        <f>MAX(1,SUMIFS(SolRaw!$E:$E,SolRaw!$A:$A,$B778,SolRaw!$B:$B,$C778,SolRaw!$C:$C,F$1))/1000</f>
        <v>0.20100000000000001</v>
      </c>
      <c r="G778" s="2">
        <f>MAX(1,SUMIFS(SolRaw!$E:$E,SolRaw!$A:$A,$B778,SolRaw!$B:$B,$C778,SolRaw!$C:$C,G$1))/1000</f>
        <v>0.20699999999999999</v>
      </c>
      <c r="H778" s="2">
        <f>MAX(1,SUMIFS(SolRaw!$E:$E,SolRaw!$A:$A,$B778,SolRaw!$B:$B,$C778,SolRaw!$C:$C,H$1))/1000</f>
        <v>0.193</v>
      </c>
      <c r="I778" s="2">
        <f>MAX(1,SUMIFS(SolRaw!$E:$E,SolRaw!$A:$A,$B778,SolRaw!$B:$B,$C778,SolRaw!$C:$C,I$1))/1000</f>
        <v>0.19</v>
      </c>
      <c r="J778" s="2">
        <f>MAX(1,SUMIFS(SolRaw!$E:$E,SolRaw!$A:$A,$B778,SolRaw!$B:$B,$C778,SolRaw!$C:$C,J$1))/1000</f>
        <v>0.183</v>
      </c>
      <c r="K778" s="2">
        <f>MAX(1,SUMIFS(SolRaw!$E:$E,SolRaw!$A:$A,$B778,SolRaw!$B:$B,$C778,SolRaw!$C:$C,K$1))/1000</f>
        <v>0.16300000000000001</v>
      </c>
      <c r="L778" s="2">
        <f>MAX(1,SUMIFS(SolRaw!$E:$E,SolRaw!$A:$A,$B778,SolRaw!$B:$B,$C778,SolRaw!$C:$C,L$1))/1000</f>
        <v>0.215</v>
      </c>
      <c r="M778" s="2">
        <f>MAX(1,SUMIFS(SolRaw!$E:$E,SolRaw!$A:$A,$B778,SolRaw!$B:$B,$C778,SolRaw!$C:$C,M$1))/1000</f>
        <v>0.156</v>
      </c>
      <c r="N778" s="2">
        <f t="shared" si="84"/>
        <v>0.18619999999999998</v>
      </c>
      <c r="O778" s="2">
        <f t="shared" si="85"/>
        <v>0.156</v>
      </c>
      <c r="P778" s="2">
        <f t="shared" si="86"/>
        <v>0.16800000000000001</v>
      </c>
      <c r="Q778" s="2">
        <f t="shared" si="87"/>
        <v>0.1915</v>
      </c>
      <c r="R778" s="2">
        <f t="shared" si="88"/>
        <v>0.19925000000000001</v>
      </c>
      <c r="S778" s="2">
        <f t="shared" si="89"/>
        <v>0.215</v>
      </c>
      <c r="T778" s="2">
        <f t="shared" si="90"/>
        <v>2.0411325832052914E-2</v>
      </c>
    </row>
    <row r="779" spans="1:20" x14ac:dyDescent="0.2">
      <c r="A779" t="str">
        <f>VLOOKUP(B779,GraphStats!$A:$B,2,0)</f>
        <v>ISPD</v>
      </c>
      <c r="B779" t="s">
        <v>57</v>
      </c>
      <c r="C779" t="s">
        <v>157</v>
      </c>
      <c r="D779" s="2">
        <f>MAX(1,SUMIFS(SolRaw!$E:$E,SolRaw!$A:$A,$B779,SolRaw!$B:$B,$C779,SolRaw!$C:$C,D$1))/1000</f>
        <v>0.224</v>
      </c>
      <c r="E779" s="2">
        <f>MAX(1,SUMIFS(SolRaw!$E:$E,SolRaw!$A:$A,$B779,SolRaw!$B:$B,$C779,SolRaw!$C:$C,E$1))/1000</f>
        <v>0.214</v>
      </c>
      <c r="F779" s="2">
        <f>MAX(1,SUMIFS(SolRaw!$E:$E,SolRaw!$A:$A,$B779,SolRaw!$B:$B,$C779,SolRaw!$C:$C,F$1))/1000</f>
        <v>0.17899999999999999</v>
      </c>
      <c r="G779" s="2">
        <f>MAX(1,SUMIFS(SolRaw!$E:$E,SolRaw!$A:$A,$B779,SolRaw!$B:$B,$C779,SolRaw!$C:$C,G$1))/1000</f>
        <v>0.182</v>
      </c>
      <c r="H779" s="2">
        <f>MAX(1,SUMIFS(SolRaw!$E:$E,SolRaw!$A:$A,$B779,SolRaw!$B:$B,$C779,SolRaw!$C:$C,H$1))/1000</f>
        <v>0.21099999999999999</v>
      </c>
      <c r="I779" s="2">
        <f>MAX(1,SUMIFS(SolRaw!$E:$E,SolRaw!$A:$A,$B779,SolRaw!$B:$B,$C779,SolRaw!$C:$C,I$1))/1000</f>
        <v>0.20499999999999999</v>
      </c>
      <c r="J779" s="2">
        <f>MAX(1,SUMIFS(SolRaw!$E:$E,SolRaw!$A:$A,$B779,SolRaw!$B:$B,$C779,SolRaw!$C:$C,J$1))/1000</f>
        <v>0.222</v>
      </c>
      <c r="K779" s="2">
        <f>MAX(1,SUMIFS(SolRaw!$E:$E,SolRaw!$A:$A,$B779,SolRaw!$B:$B,$C779,SolRaw!$C:$C,K$1))/1000</f>
        <v>0.20100000000000001</v>
      </c>
      <c r="L779" s="2">
        <f>MAX(1,SUMIFS(SolRaw!$E:$E,SolRaw!$A:$A,$B779,SolRaw!$B:$B,$C779,SolRaw!$C:$C,L$1))/1000</f>
        <v>0.187</v>
      </c>
      <c r="M779" s="2">
        <f>MAX(1,SUMIFS(SolRaw!$E:$E,SolRaw!$A:$A,$B779,SolRaw!$B:$B,$C779,SolRaw!$C:$C,M$1))/1000</f>
        <v>0.21099999999999999</v>
      </c>
      <c r="N779" s="2">
        <f t="shared" si="84"/>
        <v>0.2036</v>
      </c>
      <c r="O779" s="2">
        <f t="shared" si="85"/>
        <v>0.17899999999999999</v>
      </c>
      <c r="P779" s="2">
        <f t="shared" si="86"/>
        <v>0.1905</v>
      </c>
      <c r="Q779" s="2">
        <f t="shared" si="87"/>
        <v>0.20799999999999999</v>
      </c>
      <c r="R779" s="2">
        <f t="shared" si="88"/>
        <v>0.21325</v>
      </c>
      <c r="S779" s="2">
        <f t="shared" si="89"/>
        <v>0.224</v>
      </c>
      <c r="T779" s="2">
        <f t="shared" si="90"/>
        <v>1.6084499094193488E-2</v>
      </c>
    </row>
    <row r="780" spans="1:20" x14ac:dyDescent="0.2">
      <c r="A780" t="str">
        <f>VLOOKUP(B780,GraphStats!$A:$B,2,0)</f>
        <v>ISPD</v>
      </c>
      <c r="B780" t="s">
        <v>57</v>
      </c>
      <c r="C780" t="s">
        <v>158</v>
      </c>
      <c r="D780" s="2">
        <f>MAX(1,SUMIFS(SolRaw!$E:$E,SolRaw!$A:$A,$B780,SolRaw!$B:$B,$C780,SolRaw!$C:$C,D$1))/1000</f>
        <v>9.9000000000000005E-2</v>
      </c>
      <c r="E780" s="2">
        <f>MAX(1,SUMIFS(SolRaw!$E:$E,SolRaw!$A:$A,$B780,SolRaw!$B:$B,$C780,SolRaw!$C:$C,E$1))/1000</f>
        <v>9.5000000000000001E-2</v>
      </c>
      <c r="F780" s="2">
        <f>MAX(1,SUMIFS(SolRaw!$E:$E,SolRaw!$A:$A,$B780,SolRaw!$B:$B,$C780,SolRaw!$C:$C,F$1))/1000</f>
        <v>9.5000000000000001E-2</v>
      </c>
      <c r="G780" s="2">
        <f>MAX(1,SUMIFS(SolRaw!$E:$E,SolRaw!$A:$A,$B780,SolRaw!$B:$B,$C780,SolRaw!$C:$C,G$1))/1000</f>
        <v>0.10100000000000001</v>
      </c>
      <c r="H780" s="2">
        <f>MAX(1,SUMIFS(SolRaw!$E:$E,SolRaw!$A:$A,$B780,SolRaw!$B:$B,$C780,SolRaw!$C:$C,H$1))/1000</f>
        <v>0.1</v>
      </c>
      <c r="I780" s="2">
        <f>MAX(1,SUMIFS(SolRaw!$E:$E,SolRaw!$A:$A,$B780,SolRaw!$B:$B,$C780,SolRaw!$C:$C,I$1))/1000</f>
        <v>9.2999999999999999E-2</v>
      </c>
      <c r="J780" s="2">
        <f>MAX(1,SUMIFS(SolRaw!$E:$E,SolRaw!$A:$A,$B780,SolRaw!$B:$B,$C780,SolRaw!$C:$C,J$1))/1000</f>
        <v>9.8000000000000004E-2</v>
      </c>
      <c r="K780" s="2">
        <f>MAX(1,SUMIFS(SolRaw!$E:$E,SolRaw!$A:$A,$B780,SolRaw!$B:$B,$C780,SolRaw!$C:$C,K$1))/1000</f>
        <v>0.1</v>
      </c>
      <c r="L780" s="2">
        <f>MAX(1,SUMIFS(SolRaw!$E:$E,SolRaw!$A:$A,$B780,SolRaw!$B:$B,$C780,SolRaw!$C:$C,L$1))/1000</f>
        <v>9.4E-2</v>
      </c>
      <c r="M780" s="2">
        <f>MAX(1,SUMIFS(SolRaw!$E:$E,SolRaw!$A:$A,$B780,SolRaw!$B:$B,$C780,SolRaw!$C:$C,M$1))/1000</f>
        <v>0.10100000000000001</v>
      </c>
      <c r="N780" s="2">
        <f t="shared" si="84"/>
        <v>9.7599999999999992E-2</v>
      </c>
      <c r="O780" s="2">
        <f t="shared" si="85"/>
        <v>9.2999999999999999E-2</v>
      </c>
      <c r="P780" s="2">
        <f t="shared" si="86"/>
        <v>9.5000000000000001E-2</v>
      </c>
      <c r="Q780" s="2">
        <f t="shared" si="87"/>
        <v>9.8500000000000004E-2</v>
      </c>
      <c r="R780" s="2">
        <f t="shared" si="88"/>
        <v>0.1</v>
      </c>
      <c r="S780" s="2">
        <f t="shared" si="89"/>
        <v>0.10100000000000001</v>
      </c>
      <c r="T780" s="2">
        <f t="shared" si="90"/>
        <v>3.0623157540948963E-3</v>
      </c>
    </row>
    <row r="781" spans="1:20" x14ac:dyDescent="0.2">
      <c r="A781" t="str">
        <f>VLOOKUP(B781,GraphStats!$A:$B,2,0)</f>
        <v>ISPD</v>
      </c>
      <c r="B781" t="s">
        <v>57</v>
      </c>
      <c r="C781" t="s">
        <v>159</v>
      </c>
      <c r="D781" s="2">
        <f>MAX(1,SUMIFS(SolRaw!$E:$E,SolRaw!$A:$A,$B781,SolRaw!$B:$B,$C781,SolRaw!$C:$C,D$1))/1000</f>
        <v>0.126</v>
      </c>
      <c r="E781" s="2">
        <f>MAX(1,SUMIFS(SolRaw!$E:$E,SolRaw!$A:$A,$B781,SolRaw!$B:$B,$C781,SolRaw!$C:$C,E$1))/1000</f>
        <v>0.11799999999999999</v>
      </c>
      <c r="F781" s="2">
        <f>MAX(1,SUMIFS(SolRaw!$E:$E,SolRaw!$A:$A,$B781,SolRaw!$B:$B,$C781,SolRaw!$C:$C,F$1))/1000</f>
        <v>0.122</v>
      </c>
      <c r="G781" s="2">
        <f>MAX(1,SUMIFS(SolRaw!$E:$E,SolRaw!$A:$A,$B781,SolRaw!$B:$B,$C781,SolRaw!$C:$C,G$1))/1000</f>
        <v>0.129</v>
      </c>
      <c r="H781" s="2">
        <f>MAX(1,SUMIFS(SolRaw!$E:$E,SolRaw!$A:$A,$B781,SolRaw!$B:$B,$C781,SolRaw!$C:$C,H$1))/1000</f>
        <v>0.11799999999999999</v>
      </c>
      <c r="I781" s="2">
        <f>MAX(1,SUMIFS(SolRaw!$E:$E,SolRaw!$A:$A,$B781,SolRaw!$B:$B,$C781,SolRaw!$C:$C,I$1))/1000</f>
        <v>0.12</v>
      </c>
      <c r="J781" s="2">
        <f>MAX(1,SUMIFS(SolRaw!$E:$E,SolRaw!$A:$A,$B781,SolRaw!$B:$B,$C781,SolRaw!$C:$C,J$1))/1000</f>
        <v>0.11799999999999999</v>
      </c>
      <c r="K781" s="2">
        <f>MAX(1,SUMIFS(SolRaw!$E:$E,SolRaw!$A:$A,$B781,SolRaw!$B:$B,$C781,SolRaw!$C:$C,K$1))/1000</f>
        <v>0.109</v>
      </c>
      <c r="L781" s="2">
        <f>MAX(1,SUMIFS(SolRaw!$E:$E,SolRaw!$A:$A,$B781,SolRaw!$B:$B,$C781,SolRaw!$C:$C,L$1))/1000</f>
        <v>0.13600000000000001</v>
      </c>
      <c r="M781" s="2">
        <f>MAX(1,SUMIFS(SolRaw!$E:$E,SolRaw!$A:$A,$B781,SolRaw!$B:$B,$C781,SolRaw!$C:$C,M$1))/1000</f>
        <v>0.114</v>
      </c>
      <c r="N781" s="2">
        <f t="shared" si="84"/>
        <v>0.12100000000000002</v>
      </c>
      <c r="O781" s="2">
        <f t="shared" si="85"/>
        <v>0.109</v>
      </c>
      <c r="P781" s="2">
        <f t="shared" si="86"/>
        <v>0.11799999999999999</v>
      </c>
      <c r="Q781" s="2">
        <f t="shared" si="87"/>
        <v>0.11899999999999999</v>
      </c>
      <c r="R781" s="2">
        <f t="shared" si="88"/>
        <v>0.125</v>
      </c>
      <c r="S781" s="2">
        <f t="shared" si="89"/>
        <v>0.13600000000000001</v>
      </c>
      <c r="T781" s="2">
        <f t="shared" si="90"/>
        <v>7.7172246018601537E-3</v>
      </c>
    </row>
    <row r="782" spans="1:20" x14ac:dyDescent="0.2">
      <c r="A782" t="str">
        <f>VLOOKUP(B782,GraphStats!$A:$B,2,0)</f>
        <v>ISPD</v>
      </c>
      <c r="B782" t="s">
        <v>57</v>
      </c>
      <c r="C782" t="s">
        <v>160</v>
      </c>
      <c r="D782" s="2">
        <f>MAX(1,SUMIFS(SolRaw!$E:$E,SolRaw!$A:$A,$B782,SolRaw!$B:$B,$C782,SolRaw!$C:$C,D$1))/1000</f>
        <v>5.7000000000000002E-2</v>
      </c>
      <c r="E782" s="2">
        <f>MAX(1,SUMIFS(SolRaw!$E:$E,SolRaw!$A:$A,$B782,SolRaw!$B:$B,$C782,SolRaw!$C:$C,E$1))/1000</f>
        <v>0.06</v>
      </c>
      <c r="F782" s="2">
        <f>MAX(1,SUMIFS(SolRaw!$E:$E,SolRaw!$A:$A,$B782,SolRaw!$B:$B,$C782,SolRaw!$C:$C,F$1))/1000</f>
        <v>6.3E-2</v>
      </c>
      <c r="G782" s="2">
        <f>MAX(1,SUMIFS(SolRaw!$E:$E,SolRaw!$A:$A,$B782,SolRaw!$B:$B,$C782,SolRaw!$C:$C,G$1))/1000</f>
        <v>6.2E-2</v>
      </c>
      <c r="H782" s="2">
        <f>MAX(1,SUMIFS(SolRaw!$E:$E,SolRaw!$A:$A,$B782,SolRaw!$B:$B,$C782,SolRaw!$C:$C,H$1))/1000</f>
        <v>6.3E-2</v>
      </c>
      <c r="I782" s="2">
        <f>MAX(1,SUMIFS(SolRaw!$E:$E,SolRaw!$A:$A,$B782,SolRaw!$B:$B,$C782,SolRaw!$C:$C,I$1))/1000</f>
        <v>0.06</v>
      </c>
      <c r="J782" s="2">
        <f>MAX(1,SUMIFS(SolRaw!$E:$E,SolRaw!$A:$A,$B782,SolRaw!$B:$B,$C782,SolRaw!$C:$C,J$1))/1000</f>
        <v>0.06</v>
      </c>
      <c r="K782" s="2">
        <f>MAX(1,SUMIFS(SolRaw!$E:$E,SolRaw!$A:$A,$B782,SolRaw!$B:$B,$C782,SolRaw!$C:$C,K$1))/1000</f>
        <v>6.2E-2</v>
      </c>
      <c r="L782" s="2">
        <f>MAX(1,SUMIFS(SolRaw!$E:$E,SolRaw!$A:$A,$B782,SolRaw!$B:$B,$C782,SolRaw!$C:$C,L$1))/1000</f>
        <v>5.8999999999999997E-2</v>
      </c>
      <c r="M782" s="2">
        <f>MAX(1,SUMIFS(SolRaw!$E:$E,SolRaw!$A:$A,$B782,SolRaw!$B:$B,$C782,SolRaw!$C:$C,M$1))/1000</f>
        <v>6.2E-2</v>
      </c>
      <c r="N782" s="2">
        <f t="shared" si="84"/>
        <v>6.0800000000000007E-2</v>
      </c>
      <c r="O782" s="2">
        <f t="shared" si="85"/>
        <v>5.7000000000000002E-2</v>
      </c>
      <c r="P782" s="2">
        <f t="shared" si="86"/>
        <v>0.06</v>
      </c>
      <c r="Q782" s="2">
        <f t="shared" si="87"/>
        <v>6.0999999999999999E-2</v>
      </c>
      <c r="R782" s="2">
        <f t="shared" si="88"/>
        <v>6.2E-2</v>
      </c>
      <c r="S782" s="2">
        <f t="shared" si="89"/>
        <v>6.3E-2</v>
      </c>
      <c r="T782" s="2">
        <f t="shared" si="90"/>
        <v>1.9321835661585919E-3</v>
      </c>
    </row>
    <row r="783" spans="1:20" x14ac:dyDescent="0.2">
      <c r="A783" t="str">
        <f>VLOOKUP(B783,GraphStats!$A:$B,2,0)</f>
        <v>ISPD</v>
      </c>
      <c r="B783" t="s">
        <v>57</v>
      </c>
      <c r="C783" t="s">
        <v>161</v>
      </c>
      <c r="D783" s="2">
        <f>MAX(1,SUMIFS(SolRaw!$E:$E,SolRaw!$A:$A,$B783,SolRaw!$B:$B,$C783,SolRaw!$C:$C,D$1))/1000</f>
        <v>6.5000000000000002E-2</v>
      </c>
      <c r="E783" s="2">
        <f>MAX(1,SUMIFS(SolRaw!$E:$E,SolRaw!$A:$A,$B783,SolRaw!$B:$B,$C783,SolRaw!$C:$C,E$1))/1000</f>
        <v>6.0999999999999999E-2</v>
      </c>
      <c r="F783" s="2">
        <f>MAX(1,SUMIFS(SolRaw!$E:$E,SolRaw!$A:$A,$B783,SolRaw!$B:$B,$C783,SolRaw!$C:$C,F$1))/1000</f>
        <v>6.2E-2</v>
      </c>
      <c r="G783" s="2">
        <f>MAX(1,SUMIFS(SolRaw!$E:$E,SolRaw!$A:$A,$B783,SolRaw!$B:$B,$C783,SolRaw!$C:$C,G$1))/1000</f>
        <v>6.3E-2</v>
      </c>
      <c r="H783" s="2">
        <f>MAX(1,SUMIFS(SolRaw!$E:$E,SolRaw!$A:$A,$B783,SolRaw!$B:$B,$C783,SolRaw!$C:$C,H$1))/1000</f>
        <v>0.06</v>
      </c>
      <c r="I783" s="2">
        <f>MAX(1,SUMIFS(SolRaw!$E:$E,SolRaw!$A:$A,$B783,SolRaw!$B:$B,$C783,SolRaw!$C:$C,I$1))/1000</f>
        <v>5.8999999999999997E-2</v>
      </c>
      <c r="J783" s="2">
        <f>MAX(1,SUMIFS(SolRaw!$E:$E,SolRaw!$A:$A,$B783,SolRaw!$B:$B,$C783,SolRaw!$C:$C,J$1))/1000</f>
        <v>6.5000000000000002E-2</v>
      </c>
      <c r="K783" s="2">
        <f>MAX(1,SUMIFS(SolRaw!$E:$E,SolRaw!$A:$A,$B783,SolRaw!$B:$B,$C783,SolRaw!$C:$C,K$1))/1000</f>
        <v>6.3E-2</v>
      </c>
      <c r="L783" s="2">
        <f>MAX(1,SUMIFS(SolRaw!$E:$E,SolRaw!$A:$A,$B783,SolRaw!$B:$B,$C783,SolRaw!$C:$C,L$1))/1000</f>
        <v>6.3E-2</v>
      </c>
      <c r="M783" s="2">
        <f>MAX(1,SUMIFS(SolRaw!$E:$E,SolRaw!$A:$A,$B783,SolRaw!$B:$B,$C783,SolRaw!$C:$C,M$1))/1000</f>
        <v>6.5000000000000002E-2</v>
      </c>
      <c r="N783" s="2">
        <f t="shared" si="84"/>
        <v>6.2599999999999989E-2</v>
      </c>
      <c r="O783" s="2">
        <f t="shared" si="85"/>
        <v>5.8999999999999997E-2</v>
      </c>
      <c r="P783" s="2">
        <f t="shared" si="86"/>
        <v>6.1249999999999999E-2</v>
      </c>
      <c r="Q783" s="2">
        <f t="shared" si="87"/>
        <v>6.3E-2</v>
      </c>
      <c r="R783" s="2">
        <f t="shared" si="88"/>
        <v>6.4500000000000002E-2</v>
      </c>
      <c r="S783" s="2">
        <f t="shared" si="89"/>
        <v>6.5000000000000002E-2</v>
      </c>
      <c r="T783" s="2">
        <f t="shared" si="90"/>
        <v>2.1186998109427625E-3</v>
      </c>
    </row>
    <row r="784" spans="1:20" x14ac:dyDescent="0.2">
      <c r="A784" t="str">
        <f>VLOOKUP(B784,GraphStats!$A:$B,2,0)</f>
        <v>ISPD</v>
      </c>
      <c r="B784" t="s">
        <v>57</v>
      </c>
      <c r="C784" t="s">
        <v>162</v>
      </c>
      <c r="D784" s="2">
        <f>MAX(1,SUMIFS(SolRaw!$E:$E,SolRaw!$A:$A,$B784,SolRaw!$B:$B,$C784,SolRaw!$C:$C,D$1))/1000</f>
        <v>1.6E-2</v>
      </c>
      <c r="E784" s="2">
        <f>MAX(1,SUMIFS(SolRaw!$E:$E,SolRaw!$A:$A,$B784,SolRaw!$B:$B,$C784,SolRaw!$C:$C,E$1))/1000</f>
        <v>1.6E-2</v>
      </c>
      <c r="F784" s="2">
        <f>MAX(1,SUMIFS(SolRaw!$E:$E,SolRaw!$A:$A,$B784,SolRaw!$B:$B,$C784,SolRaw!$C:$C,F$1))/1000</f>
        <v>1.6E-2</v>
      </c>
      <c r="G784" s="2">
        <f>MAX(1,SUMIFS(SolRaw!$E:$E,SolRaw!$A:$A,$B784,SolRaw!$B:$B,$C784,SolRaw!$C:$C,G$1))/1000</f>
        <v>1.6E-2</v>
      </c>
      <c r="H784" s="2">
        <f>MAX(1,SUMIFS(SolRaw!$E:$E,SolRaw!$A:$A,$B784,SolRaw!$B:$B,$C784,SolRaw!$C:$C,H$1))/1000</f>
        <v>1.6E-2</v>
      </c>
      <c r="I784" s="2">
        <f>MAX(1,SUMIFS(SolRaw!$E:$E,SolRaw!$A:$A,$B784,SolRaw!$B:$B,$C784,SolRaw!$C:$C,I$1))/1000</f>
        <v>1.6E-2</v>
      </c>
      <c r="J784" s="2">
        <f>MAX(1,SUMIFS(SolRaw!$E:$E,SolRaw!$A:$A,$B784,SolRaw!$B:$B,$C784,SolRaw!$C:$C,J$1))/1000</f>
        <v>1.6E-2</v>
      </c>
      <c r="K784" s="2">
        <f>MAX(1,SUMIFS(SolRaw!$E:$E,SolRaw!$A:$A,$B784,SolRaw!$B:$B,$C784,SolRaw!$C:$C,K$1))/1000</f>
        <v>1.6E-2</v>
      </c>
      <c r="L784" s="2">
        <f>MAX(1,SUMIFS(SolRaw!$E:$E,SolRaw!$A:$A,$B784,SolRaw!$B:$B,$C784,SolRaw!$C:$C,L$1))/1000</f>
        <v>1.6E-2</v>
      </c>
      <c r="M784" s="2">
        <f>MAX(1,SUMIFS(SolRaw!$E:$E,SolRaw!$A:$A,$B784,SolRaw!$B:$B,$C784,SolRaw!$C:$C,M$1))/1000</f>
        <v>1.6E-2</v>
      </c>
      <c r="N784" s="2">
        <f t="shared" si="84"/>
        <v>1.6000000000000004E-2</v>
      </c>
      <c r="O784" s="2">
        <f t="shared" si="85"/>
        <v>1.6E-2</v>
      </c>
      <c r="P784" s="2">
        <f t="shared" si="86"/>
        <v>1.6E-2</v>
      </c>
      <c r="Q784" s="2">
        <f t="shared" si="87"/>
        <v>1.6E-2</v>
      </c>
      <c r="R784" s="2">
        <f t="shared" si="88"/>
        <v>1.6E-2</v>
      </c>
      <c r="S784" s="2">
        <f t="shared" si="89"/>
        <v>1.6E-2</v>
      </c>
      <c r="T784" s="2">
        <f t="shared" si="90"/>
        <v>3.6571181964340638E-18</v>
      </c>
    </row>
    <row r="785" spans="1:20" x14ac:dyDescent="0.2">
      <c r="A785" t="str">
        <f>VLOOKUP(B785,GraphStats!$A:$B,2,0)</f>
        <v>ISPD</v>
      </c>
      <c r="B785" t="s">
        <v>60</v>
      </c>
      <c r="C785" t="s">
        <v>136</v>
      </c>
      <c r="D785" s="2">
        <f>MAX(1,SUMIFS(SolRaw!$E:$E,SolRaw!$A:$A,$B785,SolRaw!$B:$B,$C785,SolRaw!$C:$C,D$1))/1000</f>
        <v>0.01</v>
      </c>
      <c r="E785" s="2">
        <f>MAX(1,SUMIFS(SolRaw!$E:$E,SolRaw!$A:$A,$B785,SolRaw!$B:$B,$C785,SolRaw!$C:$C,E$1))/1000</f>
        <v>0.01</v>
      </c>
      <c r="F785" s="2">
        <f>MAX(1,SUMIFS(SolRaw!$E:$E,SolRaw!$A:$A,$B785,SolRaw!$B:$B,$C785,SolRaw!$C:$C,F$1))/1000</f>
        <v>0.01</v>
      </c>
      <c r="G785" s="2">
        <f>MAX(1,SUMIFS(SolRaw!$E:$E,SolRaw!$A:$A,$B785,SolRaw!$B:$B,$C785,SolRaw!$C:$C,G$1))/1000</f>
        <v>0.01</v>
      </c>
      <c r="H785" s="2">
        <f>MAX(1,SUMIFS(SolRaw!$E:$E,SolRaw!$A:$A,$B785,SolRaw!$B:$B,$C785,SolRaw!$C:$C,H$1))/1000</f>
        <v>0.01</v>
      </c>
      <c r="I785" s="2">
        <f>MAX(1,SUMIFS(SolRaw!$E:$E,SolRaw!$A:$A,$B785,SolRaw!$B:$B,$C785,SolRaw!$C:$C,I$1))/1000</f>
        <v>8.9999999999999993E-3</v>
      </c>
      <c r="J785" s="2">
        <f>MAX(1,SUMIFS(SolRaw!$E:$E,SolRaw!$A:$A,$B785,SolRaw!$B:$B,$C785,SolRaw!$C:$C,J$1))/1000</f>
        <v>0.01</v>
      </c>
      <c r="K785" s="2">
        <f>MAX(1,SUMIFS(SolRaw!$E:$E,SolRaw!$A:$A,$B785,SolRaw!$B:$B,$C785,SolRaw!$C:$C,K$1))/1000</f>
        <v>0.01</v>
      </c>
      <c r="L785" s="2">
        <f>MAX(1,SUMIFS(SolRaw!$E:$E,SolRaw!$A:$A,$B785,SolRaw!$B:$B,$C785,SolRaw!$C:$C,L$1))/1000</f>
        <v>0.01</v>
      </c>
      <c r="M785" s="2">
        <f>MAX(1,SUMIFS(SolRaw!$E:$E,SolRaw!$A:$A,$B785,SolRaw!$B:$B,$C785,SolRaw!$C:$C,M$1))/1000</f>
        <v>0.01</v>
      </c>
      <c r="N785" s="2">
        <f t="shared" si="84"/>
        <v>9.8999999999999991E-3</v>
      </c>
      <c r="O785" s="2">
        <f t="shared" si="85"/>
        <v>8.9999999999999993E-3</v>
      </c>
      <c r="P785" s="2">
        <f t="shared" si="86"/>
        <v>0.01</v>
      </c>
      <c r="Q785" s="2">
        <f t="shared" si="87"/>
        <v>0.01</v>
      </c>
      <c r="R785" s="2">
        <f t="shared" si="88"/>
        <v>0.01</v>
      </c>
      <c r="S785" s="2">
        <f t="shared" si="89"/>
        <v>0.01</v>
      </c>
      <c r="T785" s="2">
        <f t="shared" si="90"/>
        <v>3.1622776601683821E-4</v>
      </c>
    </row>
    <row r="786" spans="1:20" x14ac:dyDescent="0.2">
      <c r="A786" t="str">
        <f>VLOOKUP(B786,GraphStats!$A:$B,2,0)</f>
        <v>ISPD</v>
      </c>
      <c r="B786" t="s">
        <v>60</v>
      </c>
      <c r="C786" t="s">
        <v>137</v>
      </c>
      <c r="D786" s="2">
        <f>MAX(1,SUMIFS(SolRaw!$E:$E,SolRaw!$A:$A,$B786,SolRaw!$B:$B,$C786,SolRaw!$C:$C,D$1))/1000</f>
        <v>0.109</v>
      </c>
      <c r="E786" s="2">
        <f>MAX(1,SUMIFS(SolRaw!$E:$E,SolRaw!$A:$A,$B786,SolRaw!$B:$B,$C786,SolRaw!$C:$C,E$1))/1000</f>
        <v>0.106</v>
      </c>
      <c r="F786" s="2">
        <f>MAX(1,SUMIFS(SolRaw!$E:$E,SolRaw!$A:$A,$B786,SolRaw!$B:$B,$C786,SolRaw!$C:$C,F$1))/1000</f>
        <v>0.13</v>
      </c>
      <c r="G786" s="2">
        <f>MAX(1,SUMIFS(SolRaw!$E:$E,SolRaw!$A:$A,$B786,SolRaw!$B:$B,$C786,SolRaw!$C:$C,G$1))/1000</f>
        <v>0.107</v>
      </c>
      <c r="H786" s="2">
        <f>MAX(1,SUMIFS(SolRaw!$E:$E,SolRaw!$A:$A,$B786,SolRaw!$B:$B,$C786,SolRaw!$C:$C,H$1))/1000</f>
        <v>0.104</v>
      </c>
      <c r="I786" s="2">
        <f>MAX(1,SUMIFS(SolRaw!$E:$E,SolRaw!$A:$A,$B786,SolRaw!$B:$B,$C786,SolRaw!$C:$C,I$1))/1000</f>
        <v>0.11</v>
      </c>
      <c r="J786" s="2">
        <f>MAX(1,SUMIFS(SolRaw!$E:$E,SolRaw!$A:$A,$B786,SolRaw!$B:$B,$C786,SolRaw!$C:$C,J$1))/1000</f>
        <v>0.104</v>
      </c>
      <c r="K786" s="2">
        <f>MAX(1,SUMIFS(SolRaw!$E:$E,SolRaw!$A:$A,$B786,SolRaw!$B:$B,$C786,SolRaw!$C:$C,K$1))/1000</f>
        <v>0.11</v>
      </c>
      <c r="L786" s="2">
        <f>MAX(1,SUMIFS(SolRaw!$E:$E,SolRaw!$A:$A,$B786,SolRaw!$B:$B,$C786,SolRaw!$C:$C,L$1))/1000</f>
        <v>0.106</v>
      </c>
      <c r="M786" s="2">
        <f>MAX(1,SUMIFS(SolRaw!$E:$E,SolRaw!$A:$A,$B786,SolRaw!$B:$B,$C786,SolRaw!$C:$C,M$1))/1000</f>
        <v>0.111</v>
      </c>
      <c r="N786" s="2">
        <f t="shared" si="84"/>
        <v>0.10969999999999999</v>
      </c>
      <c r="O786" s="2">
        <f t="shared" si="85"/>
        <v>0.104</v>
      </c>
      <c r="P786" s="2">
        <f t="shared" si="86"/>
        <v>0.106</v>
      </c>
      <c r="Q786" s="2">
        <f t="shared" si="87"/>
        <v>0.108</v>
      </c>
      <c r="R786" s="2">
        <f t="shared" si="88"/>
        <v>0.11</v>
      </c>
      <c r="S786" s="2">
        <f t="shared" si="89"/>
        <v>0.13</v>
      </c>
      <c r="T786" s="2">
        <f t="shared" si="90"/>
        <v>7.5579244652366215E-3</v>
      </c>
    </row>
    <row r="787" spans="1:20" x14ac:dyDescent="0.2">
      <c r="A787" t="str">
        <f>VLOOKUP(B787,GraphStats!$A:$B,2,0)</f>
        <v>ISPD</v>
      </c>
      <c r="B787" t="s">
        <v>60</v>
      </c>
      <c r="C787" t="s">
        <v>138</v>
      </c>
      <c r="D787" s="2">
        <f>MAX(1,SUMIFS(SolRaw!$E:$E,SolRaw!$A:$A,$B787,SolRaw!$B:$B,$C787,SolRaw!$C:$C,D$1))/1000</f>
        <v>0.155</v>
      </c>
      <c r="E787" s="2">
        <f>MAX(1,SUMIFS(SolRaw!$E:$E,SolRaw!$A:$A,$B787,SolRaw!$B:$B,$C787,SolRaw!$C:$C,E$1))/1000</f>
        <v>0.157</v>
      </c>
      <c r="F787" s="2">
        <f>MAX(1,SUMIFS(SolRaw!$E:$E,SolRaw!$A:$A,$B787,SolRaw!$B:$B,$C787,SolRaw!$C:$C,F$1))/1000</f>
        <v>0.14899999999999999</v>
      </c>
      <c r="G787" s="2">
        <f>MAX(1,SUMIFS(SolRaw!$E:$E,SolRaw!$A:$A,$B787,SolRaw!$B:$B,$C787,SolRaw!$C:$C,G$1))/1000</f>
        <v>0.161</v>
      </c>
      <c r="H787" s="2">
        <f>MAX(1,SUMIFS(SolRaw!$E:$E,SolRaw!$A:$A,$B787,SolRaw!$B:$B,$C787,SolRaw!$C:$C,H$1))/1000</f>
        <v>0.16</v>
      </c>
      <c r="I787" s="2">
        <f>MAX(1,SUMIFS(SolRaw!$E:$E,SolRaw!$A:$A,$B787,SolRaw!$B:$B,$C787,SolRaw!$C:$C,I$1))/1000</f>
        <v>0.14699999999999999</v>
      </c>
      <c r="J787" s="2">
        <f>MAX(1,SUMIFS(SolRaw!$E:$E,SolRaw!$A:$A,$B787,SolRaw!$B:$B,$C787,SolRaw!$C:$C,J$1))/1000</f>
        <v>0.151</v>
      </c>
      <c r="K787" s="2">
        <f>MAX(1,SUMIFS(SolRaw!$E:$E,SolRaw!$A:$A,$B787,SolRaw!$B:$B,$C787,SolRaw!$C:$C,K$1))/1000</f>
        <v>0.16300000000000001</v>
      </c>
      <c r="L787" s="2">
        <f>MAX(1,SUMIFS(SolRaw!$E:$E,SolRaw!$A:$A,$B787,SolRaw!$B:$B,$C787,SolRaw!$C:$C,L$1))/1000</f>
        <v>0.14399999999999999</v>
      </c>
      <c r="M787" s="2">
        <f>MAX(1,SUMIFS(SolRaw!$E:$E,SolRaw!$A:$A,$B787,SolRaw!$B:$B,$C787,SolRaw!$C:$C,M$1))/1000</f>
        <v>0.16300000000000001</v>
      </c>
      <c r="N787" s="2">
        <f t="shared" si="84"/>
        <v>0.155</v>
      </c>
      <c r="O787" s="2">
        <f t="shared" si="85"/>
        <v>0.14399999999999999</v>
      </c>
      <c r="P787" s="2">
        <f t="shared" si="86"/>
        <v>0.14949999999999999</v>
      </c>
      <c r="Q787" s="2">
        <f t="shared" si="87"/>
        <v>0.156</v>
      </c>
      <c r="R787" s="2">
        <f t="shared" si="88"/>
        <v>0.16075</v>
      </c>
      <c r="S787" s="2">
        <f t="shared" si="89"/>
        <v>0.16300000000000001</v>
      </c>
      <c r="T787" s="2">
        <f t="shared" si="90"/>
        <v>6.9121471177759136E-3</v>
      </c>
    </row>
    <row r="788" spans="1:20" x14ac:dyDescent="0.2">
      <c r="A788" t="str">
        <f>VLOOKUP(B788,GraphStats!$A:$B,2,0)</f>
        <v>ISPD</v>
      </c>
      <c r="B788" t="s">
        <v>60</v>
      </c>
      <c r="C788" t="s">
        <v>139</v>
      </c>
      <c r="D788" s="2">
        <f>MAX(1,SUMIFS(SolRaw!$E:$E,SolRaw!$A:$A,$B788,SolRaw!$B:$B,$C788,SolRaw!$C:$C,D$1))/1000</f>
        <v>0.159</v>
      </c>
      <c r="E788" s="2">
        <f>MAX(1,SUMIFS(SolRaw!$E:$E,SolRaw!$A:$A,$B788,SolRaw!$B:$B,$C788,SolRaw!$C:$C,E$1))/1000</f>
        <v>0.14899999999999999</v>
      </c>
      <c r="F788" s="2">
        <f>MAX(1,SUMIFS(SolRaw!$E:$E,SolRaw!$A:$A,$B788,SolRaw!$B:$B,$C788,SolRaw!$C:$C,F$1))/1000</f>
        <v>0.156</v>
      </c>
      <c r="G788" s="2">
        <f>MAX(1,SUMIFS(SolRaw!$E:$E,SolRaw!$A:$A,$B788,SolRaw!$B:$B,$C788,SolRaw!$C:$C,G$1))/1000</f>
        <v>0.161</v>
      </c>
      <c r="H788" s="2">
        <f>MAX(1,SUMIFS(SolRaw!$E:$E,SolRaw!$A:$A,$B788,SolRaw!$B:$B,$C788,SolRaw!$C:$C,H$1))/1000</f>
        <v>0.215</v>
      </c>
      <c r="I788" s="2">
        <f>MAX(1,SUMIFS(SolRaw!$E:$E,SolRaw!$A:$A,$B788,SolRaw!$B:$B,$C788,SolRaw!$C:$C,I$1))/1000</f>
        <v>0.161</v>
      </c>
      <c r="J788" s="2">
        <f>MAX(1,SUMIFS(SolRaw!$E:$E,SolRaw!$A:$A,$B788,SolRaw!$B:$B,$C788,SolRaw!$C:$C,J$1))/1000</f>
        <v>0.156</v>
      </c>
      <c r="K788" s="2">
        <f>MAX(1,SUMIFS(SolRaw!$E:$E,SolRaw!$A:$A,$B788,SolRaw!$B:$B,$C788,SolRaw!$C:$C,K$1))/1000</f>
        <v>0.151</v>
      </c>
      <c r="L788" s="2">
        <f>MAX(1,SUMIFS(SolRaw!$E:$E,SolRaw!$A:$A,$B788,SolRaw!$B:$B,$C788,SolRaw!$C:$C,L$1))/1000</f>
        <v>0.154</v>
      </c>
      <c r="M788" s="2">
        <f>MAX(1,SUMIFS(SolRaw!$E:$E,SolRaw!$A:$A,$B788,SolRaw!$B:$B,$C788,SolRaw!$C:$C,M$1))/1000</f>
        <v>0.14399999999999999</v>
      </c>
      <c r="N788" s="2">
        <f t="shared" si="84"/>
        <v>0.16059999999999997</v>
      </c>
      <c r="O788" s="2">
        <f t="shared" si="85"/>
        <v>0.14399999999999999</v>
      </c>
      <c r="P788" s="2">
        <f t="shared" si="86"/>
        <v>0.15175</v>
      </c>
      <c r="Q788" s="2">
        <f t="shared" si="87"/>
        <v>0.156</v>
      </c>
      <c r="R788" s="2">
        <f t="shared" si="88"/>
        <v>0.1605</v>
      </c>
      <c r="S788" s="2">
        <f t="shared" si="89"/>
        <v>0.215</v>
      </c>
      <c r="T788" s="2">
        <f t="shared" si="90"/>
        <v>1.9861744356649291E-2</v>
      </c>
    </row>
    <row r="789" spans="1:20" x14ac:dyDescent="0.2">
      <c r="A789" t="str">
        <f>VLOOKUP(B789,GraphStats!$A:$B,2,0)</f>
        <v>ISPD</v>
      </c>
      <c r="B789" t="s">
        <v>60</v>
      </c>
      <c r="C789" t="s">
        <v>140</v>
      </c>
      <c r="D789" s="2">
        <f>MAX(1,SUMIFS(SolRaw!$E:$E,SolRaw!$A:$A,$B789,SolRaw!$B:$B,$C789,SolRaw!$C:$C,D$1))/1000</f>
        <v>0.159</v>
      </c>
      <c r="E789" s="2">
        <f>MAX(1,SUMIFS(SolRaw!$E:$E,SolRaw!$A:$A,$B789,SolRaw!$B:$B,$C789,SolRaw!$C:$C,E$1))/1000</f>
        <v>0.161</v>
      </c>
      <c r="F789" s="2">
        <f>MAX(1,SUMIFS(SolRaw!$E:$E,SolRaw!$A:$A,$B789,SolRaw!$B:$B,$C789,SolRaw!$C:$C,F$1))/1000</f>
        <v>0.157</v>
      </c>
      <c r="G789" s="2">
        <f>MAX(1,SUMIFS(SolRaw!$E:$E,SolRaw!$A:$A,$B789,SolRaw!$B:$B,$C789,SolRaw!$C:$C,G$1))/1000</f>
        <v>0.159</v>
      </c>
      <c r="H789" s="2">
        <f>MAX(1,SUMIFS(SolRaw!$E:$E,SolRaw!$A:$A,$B789,SolRaw!$B:$B,$C789,SolRaw!$C:$C,H$1))/1000</f>
        <v>0.16</v>
      </c>
      <c r="I789" s="2">
        <f>MAX(1,SUMIFS(SolRaw!$E:$E,SolRaw!$A:$A,$B789,SolRaw!$B:$B,$C789,SolRaw!$C:$C,I$1))/1000</f>
        <v>0.161</v>
      </c>
      <c r="J789" s="2">
        <f>MAX(1,SUMIFS(SolRaw!$E:$E,SolRaw!$A:$A,$B789,SolRaw!$B:$B,$C789,SolRaw!$C:$C,J$1))/1000</f>
        <v>0.152</v>
      </c>
      <c r="K789" s="2">
        <f>MAX(1,SUMIFS(SolRaw!$E:$E,SolRaw!$A:$A,$B789,SolRaw!$B:$B,$C789,SolRaw!$C:$C,K$1))/1000</f>
        <v>0.16400000000000001</v>
      </c>
      <c r="L789" s="2">
        <f>MAX(1,SUMIFS(SolRaw!$E:$E,SolRaw!$A:$A,$B789,SolRaw!$B:$B,$C789,SolRaw!$C:$C,L$1))/1000</f>
        <v>0.161</v>
      </c>
      <c r="M789" s="2">
        <f>MAX(1,SUMIFS(SolRaw!$E:$E,SolRaw!$A:$A,$B789,SolRaw!$B:$B,$C789,SolRaw!$C:$C,M$1))/1000</f>
        <v>0.159</v>
      </c>
      <c r="N789" s="2">
        <f t="shared" si="84"/>
        <v>0.1593</v>
      </c>
      <c r="O789" s="2">
        <f t="shared" si="85"/>
        <v>0.152</v>
      </c>
      <c r="P789" s="2">
        <f t="shared" si="86"/>
        <v>0.159</v>
      </c>
      <c r="Q789" s="2">
        <f t="shared" si="87"/>
        <v>0.1595</v>
      </c>
      <c r="R789" s="2">
        <f t="shared" si="88"/>
        <v>0.161</v>
      </c>
      <c r="S789" s="2">
        <f t="shared" si="89"/>
        <v>0.16400000000000001</v>
      </c>
      <c r="T789" s="2">
        <f t="shared" si="90"/>
        <v>3.1640339933558122E-3</v>
      </c>
    </row>
    <row r="790" spans="1:20" x14ac:dyDescent="0.2">
      <c r="A790" t="str">
        <f>VLOOKUP(B790,GraphStats!$A:$B,2,0)</f>
        <v>ISPD</v>
      </c>
      <c r="B790" t="s">
        <v>60</v>
      </c>
      <c r="C790" t="s">
        <v>141</v>
      </c>
      <c r="D790" s="2">
        <f>MAX(1,SUMIFS(SolRaw!$E:$E,SolRaw!$A:$A,$B790,SolRaw!$B:$B,$C790,SolRaw!$C:$C,D$1))/1000</f>
        <v>0.16</v>
      </c>
      <c r="E790" s="2">
        <f>MAX(1,SUMIFS(SolRaw!$E:$E,SolRaw!$A:$A,$B790,SolRaw!$B:$B,$C790,SolRaw!$C:$C,E$1))/1000</f>
        <v>0.151</v>
      </c>
      <c r="F790" s="2">
        <f>MAX(1,SUMIFS(SolRaw!$E:$E,SolRaw!$A:$A,$B790,SolRaw!$B:$B,$C790,SolRaw!$C:$C,F$1))/1000</f>
        <v>0.16</v>
      </c>
      <c r="G790" s="2">
        <f>MAX(1,SUMIFS(SolRaw!$E:$E,SolRaw!$A:$A,$B790,SolRaw!$B:$B,$C790,SolRaw!$C:$C,G$1))/1000</f>
        <v>0.159</v>
      </c>
      <c r="H790" s="2">
        <f>MAX(1,SUMIFS(SolRaw!$E:$E,SolRaw!$A:$A,$B790,SolRaw!$B:$B,$C790,SolRaw!$C:$C,H$1))/1000</f>
        <v>0.161</v>
      </c>
      <c r="I790" s="2">
        <f>MAX(1,SUMIFS(SolRaw!$E:$E,SolRaw!$A:$A,$B790,SolRaw!$B:$B,$C790,SolRaw!$C:$C,I$1))/1000</f>
        <v>0.16200000000000001</v>
      </c>
      <c r="J790" s="2">
        <f>MAX(1,SUMIFS(SolRaw!$E:$E,SolRaw!$A:$A,$B790,SolRaw!$B:$B,$C790,SolRaw!$C:$C,J$1))/1000</f>
        <v>0.159</v>
      </c>
      <c r="K790" s="2">
        <f>MAX(1,SUMIFS(SolRaw!$E:$E,SolRaw!$A:$A,$B790,SolRaw!$B:$B,$C790,SolRaw!$C:$C,K$1))/1000</f>
        <v>0.152</v>
      </c>
      <c r="L790" s="2">
        <f>MAX(1,SUMIFS(SolRaw!$E:$E,SolRaw!$A:$A,$B790,SolRaw!$B:$B,$C790,SolRaw!$C:$C,L$1))/1000</f>
        <v>0.16</v>
      </c>
      <c r="M790" s="2">
        <f>MAX(1,SUMIFS(SolRaw!$E:$E,SolRaw!$A:$A,$B790,SolRaw!$B:$B,$C790,SolRaw!$C:$C,M$1))/1000</f>
        <v>0.154</v>
      </c>
      <c r="N790" s="2">
        <f t="shared" si="84"/>
        <v>0.1578</v>
      </c>
      <c r="O790" s="2">
        <f t="shared" si="85"/>
        <v>0.151</v>
      </c>
      <c r="P790" s="2">
        <f t="shared" si="86"/>
        <v>0.15525</v>
      </c>
      <c r="Q790" s="2">
        <f t="shared" si="87"/>
        <v>0.1595</v>
      </c>
      <c r="R790" s="2">
        <f t="shared" si="88"/>
        <v>0.16</v>
      </c>
      <c r="S790" s="2">
        <f t="shared" si="89"/>
        <v>0.16200000000000001</v>
      </c>
      <c r="T790" s="2">
        <f t="shared" si="90"/>
        <v>3.9384147967311848E-3</v>
      </c>
    </row>
    <row r="791" spans="1:20" x14ac:dyDescent="0.2">
      <c r="A791" t="str">
        <f>VLOOKUP(B791,GraphStats!$A:$B,2,0)</f>
        <v>ISPD</v>
      </c>
      <c r="B791" t="s">
        <v>60</v>
      </c>
      <c r="C791" t="s">
        <v>142</v>
      </c>
      <c r="D791" s="2">
        <f>MAX(1,SUMIFS(SolRaw!$E:$E,SolRaw!$A:$A,$B791,SolRaw!$B:$B,$C791,SolRaw!$C:$C,D$1))/1000</f>
        <v>0.151</v>
      </c>
      <c r="E791" s="2">
        <f>MAX(1,SUMIFS(SolRaw!$E:$E,SolRaw!$A:$A,$B791,SolRaw!$B:$B,$C791,SolRaw!$C:$C,E$1))/1000</f>
        <v>0.16</v>
      </c>
      <c r="F791" s="2">
        <f>MAX(1,SUMIFS(SolRaw!$E:$E,SolRaw!$A:$A,$B791,SolRaw!$B:$B,$C791,SolRaw!$C:$C,F$1))/1000</f>
        <v>0.152</v>
      </c>
      <c r="G791" s="2">
        <f>MAX(1,SUMIFS(SolRaw!$E:$E,SolRaw!$A:$A,$B791,SolRaw!$B:$B,$C791,SolRaw!$C:$C,G$1))/1000</f>
        <v>0.16500000000000001</v>
      </c>
      <c r="H791" s="2">
        <f>MAX(1,SUMIFS(SolRaw!$E:$E,SolRaw!$A:$A,$B791,SolRaw!$B:$B,$C791,SolRaw!$C:$C,H$1))/1000</f>
        <v>0.16</v>
      </c>
      <c r="I791" s="2">
        <f>MAX(1,SUMIFS(SolRaw!$E:$E,SolRaw!$A:$A,$B791,SolRaw!$B:$B,$C791,SolRaw!$C:$C,I$1))/1000</f>
        <v>0.151</v>
      </c>
      <c r="J791" s="2">
        <f>MAX(1,SUMIFS(SolRaw!$E:$E,SolRaw!$A:$A,$B791,SolRaw!$B:$B,$C791,SolRaw!$C:$C,J$1))/1000</f>
        <v>0.157</v>
      </c>
      <c r="K791" s="2">
        <f>MAX(1,SUMIFS(SolRaw!$E:$E,SolRaw!$A:$A,$B791,SolRaw!$B:$B,$C791,SolRaw!$C:$C,K$1))/1000</f>
        <v>0.161</v>
      </c>
      <c r="L791" s="2">
        <f>MAX(1,SUMIFS(SolRaw!$E:$E,SolRaw!$A:$A,$B791,SolRaw!$B:$B,$C791,SolRaw!$C:$C,L$1))/1000</f>
        <v>0.154</v>
      </c>
      <c r="M791" s="2">
        <f>MAX(1,SUMIFS(SolRaw!$E:$E,SolRaw!$A:$A,$B791,SolRaw!$B:$B,$C791,SolRaw!$C:$C,M$1))/1000</f>
        <v>0.156</v>
      </c>
      <c r="N791" s="2">
        <f t="shared" si="84"/>
        <v>0.15670000000000001</v>
      </c>
      <c r="O791" s="2">
        <f t="shared" si="85"/>
        <v>0.151</v>
      </c>
      <c r="P791" s="2">
        <f t="shared" si="86"/>
        <v>0.1525</v>
      </c>
      <c r="Q791" s="2">
        <f t="shared" si="87"/>
        <v>0.1565</v>
      </c>
      <c r="R791" s="2">
        <f t="shared" si="88"/>
        <v>0.16</v>
      </c>
      <c r="S791" s="2">
        <f t="shared" si="89"/>
        <v>0.16500000000000001</v>
      </c>
      <c r="T791" s="2">
        <f t="shared" si="90"/>
        <v>4.7621190427978403E-3</v>
      </c>
    </row>
    <row r="792" spans="1:20" x14ac:dyDescent="0.2">
      <c r="A792" t="str">
        <f>VLOOKUP(B792,GraphStats!$A:$B,2,0)</f>
        <v>ISPD</v>
      </c>
      <c r="B792" t="s">
        <v>60</v>
      </c>
      <c r="C792" t="s">
        <v>143</v>
      </c>
      <c r="D792" s="2">
        <f>MAX(1,SUMIFS(SolRaw!$E:$E,SolRaw!$A:$A,$B792,SolRaw!$B:$B,$C792,SolRaw!$C:$C,D$1))/1000</f>
        <v>0.16800000000000001</v>
      </c>
      <c r="E792" s="2">
        <f>MAX(1,SUMIFS(SolRaw!$E:$E,SolRaw!$A:$A,$B792,SolRaw!$B:$B,$C792,SolRaw!$C:$C,E$1))/1000</f>
        <v>0.156</v>
      </c>
      <c r="F792" s="2">
        <f>MAX(1,SUMIFS(SolRaw!$E:$E,SolRaw!$A:$A,$B792,SolRaw!$B:$B,$C792,SolRaw!$C:$C,F$1))/1000</f>
        <v>0.155</v>
      </c>
      <c r="G792" s="2">
        <f>MAX(1,SUMIFS(SolRaw!$E:$E,SolRaw!$A:$A,$B792,SolRaw!$B:$B,$C792,SolRaw!$C:$C,G$1))/1000</f>
        <v>0.16500000000000001</v>
      </c>
      <c r="H792" s="2">
        <f>MAX(1,SUMIFS(SolRaw!$E:$E,SolRaw!$A:$A,$B792,SolRaw!$B:$B,$C792,SolRaw!$C:$C,H$1))/1000</f>
        <v>0.158</v>
      </c>
      <c r="I792" s="2">
        <f>MAX(1,SUMIFS(SolRaw!$E:$E,SolRaw!$A:$A,$B792,SolRaw!$B:$B,$C792,SolRaw!$C:$C,I$1))/1000</f>
        <v>0.155</v>
      </c>
      <c r="J792" s="2">
        <f>MAX(1,SUMIFS(SolRaw!$E:$E,SolRaw!$A:$A,$B792,SolRaw!$B:$B,$C792,SolRaw!$C:$C,J$1))/1000</f>
        <v>0.16800000000000001</v>
      </c>
      <c r="K792" s="2">
        <f>MAX(1,SUMIFS(SolRaw!$E:$E,SolRaw!$A:$A,$B792,SolRaw!$B:$B,$C792,SolRaw!$C:$C,K$1))/1000</f>
        <v>0.16400000000000001</v>
      </c>
      <c r="L792" s="2">
        <f>MAX(1,SUMIFS(SolRaw!$E:$E,SolRaw!$A:$A,$B792,SolRaw!$B:$B,$C792,SolRaw!$C:$C,L$1))/1000</f>
        <v>0.16600000000000001</v>
      </c>
      <c r="M792" s="2">
        <f>MAX(1,SUMIFS(SolRaw!$E:$E,SolRaw!$A:$A,$B792,SolRaw!$B:$B,$C792,SolRaw!$C:$C,M$1))/1000</f>
        <v>0.16500000000000001</v>
      </c>
      <c r="N792" s="2">
        <f t="shared" si="84"/>
        <v>0.16199999999999998</v>
      </c>
      <c r="O792" s="2">
        <f t="shared" si="85"/>
        <v>0.155</v>
      </c>
      <c r="P792" s="2">
        <f t="shared" si="86"/>
        <v>0.1565</v>
      </c>
      <c r="Q792" s="2">
        <f t="shared" si="87"/>
        <v>0.16450000000000001</v>
      </c>
      <c r="R792" s="2">
        <f t="shared" si="88"/>
        <v>0.16575000000000001</v>
      </c>
      <c r="S792" s="2">
        <f t="shared" si="89"/>
        <v>0.16800000000000001</v>
      </c>
      <c r="T792" s="2">
        <f t="shared" si="90"/>
        <v>5.3748384988657038E-3</v>
      </c>
    </row>
    <row r="793" spans="1:20" x14ac:dyDescent="0.2">
      <c r="A793" t="str">
        <f>VLOOKUP(B793,GraphStats!$A:$B,2,0)</f>
        <v>ISPD</v>
      </c>
      <c r="B793" t="s">
        <v>60</v>
      </c>
      <c r="C793" t="s">
        <v>144</v>
      </c>
      <c r="D793" s="2">
        <f>MAX(1,SUMIFS(SolRaw!$E:$E,SolRaw!$A:$A,$B793,SolRaw!$B:$B,$C793,SolRaw!$C:$C,D$1))/1000</f>
        <v>0.155</v>
      </c>
      <c r="E793" s="2">
        <f>MAX(1,SUMIFS(SolRaw!$E:$E,SolRaw!$A:$A,$B793,SolRaw!$B:$B,$C793,SolRaw!$C:$C,E$1))/1000</f>
        <v>0.16600000000000001</v>
      </c>
      <c r="F793" s="2">
        <f>MAX(1,SUMIFS(SolRaw!$E:$E,SolRaw!$A:$A,$B793,SolRaw!$B:$B,$C793,SolRaw!$C:$C,F$1))/1000</f>
        <v>0.159</v>
      </c>
      <c r="G793" s="2">
        <f>MAX(1,SUMIFS(SolRaw!$E:$E,SolRaw!$A:$A,$B793,SolRaw!$B:$B,$C793,SolRaw!$C:$C,G$1))/1000</f>
        <v>0.16900000000000001</v>
      </c>
      <c r="H793" s="2">
        <f>MAX(1,SUMIFS(SolRaw!$E:$E,SolRaw!$A:$A,$B793,SolRaw!$B:$B,$C793,SolRaw!$C:$C,H$1))/1000</f>
        <v>0.16300000000000001</v>
      </c>
      <c r="I793" s="2">
        <f>MAX(1,SUMIFS(SolRaw!$E:$E,SolRaw!$A:$A,$B793,SolRaw!$B:$B,$C793,SolRaw!$C:$C,I$1))/1000</f>
        <v>0.154</v>
      </c>
      <c r="J793" s="2">
        <f>MAX(1,SUMIFS(SolRaw!$E:$E,SolRaw!$A:$A,$B793,SolRaw!$B:$B,$C793,SolRaw!$C:$C,J$1))/1000</f>
        <v>0.157</v>
      </c>
      <c r="K793" s="2">
        <f>MAX(1,SUMIFS(SolRaw!$E:$E,SolRaw!$A:$A,$B793,SolRaw!$B:$B,$C793,SolRaw!$C:$C,K$1))/1000</f>
        <v>0.16</v>
      </c>
      <c r="L793" s="2">
        <f>MAX(1,SUMIFS(SolRaw!$E:$E,SolRaw!$A:$A,$B793,SolRaw!$B:$B,$C793,SolRaw!$C:$C,L$1))/1000</f>
        <v>0.16500000000000001</v>
      </c>
      <c r="M793" s="2">
        <f>MAX(1,SUMIFS(SolRaw!$E:$E,SolRaw!$A:$A,$B793,SolRaw!$B:$B,$C793,SolRaw!$C:$C,M$1))/1000</f>
        <v>0.16600000000000001</v>
      </c>
      <c r="N793" s="2">
        <f t="shared" si="84"/>
        <v>0.16139999999999999</v>
      </c>
      <c r="O793" s="2">
        <f t="shared" si="85"/>
        <v>0.154</v>
      </c>
      <c r="P793" s="2">
        <f t="shared" si="86"/>
        <v>0.1575</v>
      </c>
      <c r="Q793" s="2">
        <f t="shared" si="87"/>
        <v>0.1615</v>
      </c>
      <c r="R793" s="2">
        <f t="shared" si="88"/>
        <v>0.16575000000000001</v>
      </c>
      <c r="S793" s="2">
        <f t="shared" si="89"/>
        <v>0.16900000000000001</v>
      </c>
      <c r="T793" s="2">
        <f t="shared" si="90"/>
        <v>5.1467357508316802E-3</v>
      </c>
    </row>
    <row r="794" spans="1:20" x14ac:dyDescent="0.2">
      <c r="A794" t="str">
        <f>VLOOKUP(B794,GraphStats!$A:$B,2,0)</f>
        <v>ISPD</v>
      </c>
      <c r="B794" t="s">
        <v>60</v>
      </c>
      <c r="C794" t="s">
        <v>145</v>
      </c>
      <c r="D794" s="2">
        <f>MAX(1,SUMIFS(SolRaw!$E:$E,SolRaw!$A:$A,$B794,SolRaw!$B:$B,$C794,SolRaw!$C:$C,D$1))/1000</f>
        <v>0.151</v>
      </c>
      <c r="E794" s="2">
        <f>MAX(1,SUMIFS(SolRaw!$E:$E,SolRaw!$A:$A,$B794,SolRaw!$B:$B,$C794,SolRaw!$C:$C,E$1))/1000</f>
        <v>0.151</v>
      </c>
      <c r="F794" s="2">
        <f>MAX(1,SUMIFS(SolRaw!$E:$E,SolRaw!$A:$A,$B794,SolRaw!$B:$B,$C794,SolRaw!$C:$C,F$1))/1000</f>
        <v>0.153</v>
      </c>
      <c r="G794" s="2">
        <f>MAX(1,SUMIFS(SolRaw!$E:$E,SolRaw!$A:$A,$B794,SolRaw!$B:$B,$C794,SolRaw!$C:$C,G$1))/1000</f>
        <v>0.156</v>
      </c>
      <c r="H794" s="2">
        <f>MAX(1,SUMIFS(SolRaw!$E:$E,SolRaw!$A:$A,$B794,SolRaw!$B:$B,$C794,SolRaw!$C:$C,H$1))/1000</f>
        <v>0.157</v>
      </c>
      <c r="I794" s="2">
        <f>MAX(1,SUMIFS(SolRaw!$E:$E,SolRaw!$A:$A,$B794,SolRaw!$B:$B,$C794,SolRaw!$C:$C,I$1))/1000</f>
        <v>0.16</v>
      </c>
      <c r="J794" s="2">
        <f>MAX(1,SUMIFS(SolRaw!$E:$E,SolRaw!$A:$A,$B794,SolRaw!$B:$B,$C794,SolRaw!$C:$C,J$1))/1000</f>
        <v>0.16300000000000001</v>
      </c>
      <c r="K794" s="2">
        <f>MAX(1,SUMIFS(SolRaw!$E:$E,SolRaw!$A:$A,$B794,SolRaw!$B:$B,$C794,SolRaw!$C:$C,K$1))/1000</f>
        <v>0.161</v>
      </c>
      <c r="L794" s="2">
        <f>MAX(1,SUMIFS(SolRaw!$E:$E,SolRaw!$A:$A,$B794,SolRaw!$B:$B,$C794,SolRaw!$C:$C,L$1))/1000</f>
        <v>0.152</v>
      </c>
      <c r="M794" s="2">
        <f>MAX(1,SUMIFS(SolRaw!$E:$E,SolRaw!$A:$A,$B794,SolRaw!$B:$B,$C794,SolRaw!$C:$C,M$1))/1000</f>
        <v>0.161</v>
      </c>
      <c r="N794" s="2">
        <f t="shared" si="84"/>
        <v>0.1565</v>
      </c>
      <c r="O794" s="2">
        <f t="shared" si="85"/>
        <v>0.151</v>
      </c>
      <c r="P794" s="2">
        <f t="shared" si="86"/>
        <v>0.15225</v>
      </c>
      <c r="Q794" s="2">
        <f t="shared" si="87"/>
        <v>0.1565</v>
      </c>
      <c r="R794" s="2">
        <f t="shared" si="88"/>
        <v>0.16075</v>
      </c>
      <c r="S794" s="2">
        <f t="shared" si="89"/>
        <v>0.16300000000000001</v>
      </c>
      <c r="T794" s="2">
        <f t="shared" si="90"/>
        <v>4.5765100725819984E-3</v>
      </c>
    </row>
    <row r="795" spans="1:20" x14ac:dyDescent="0.2">
      <c r="A795" t="str">
        <f>VLOOKUP(B795,GraphStats!$A:$B,2,0)</f>
        <v>ISPD</v>
      </c>
      <c r="B795" t="s">
        <v>60</v>
      </c>
      <c r="C795" t="s">
        <v>146</v>
      </c>
      <c r="D795" s="2">
        <f>MAX(1,SUMIFS(SolRaw!$E:$E,SolRaw!$A:$A,$B795,SolRaw!$B:$B,$C795,SolRaw!$C:$C,D$1))/1000</f>
        <v>0.16600000000000001</v>
      </c>
      <c r="E795" s="2">
        <f>MAX(1,SUMIFS(SolRaw!$E:$E,SolRaw!$A:$A,$B795,SolRaw!$B:$B,$C795,SolRaw!$C:$C,E$1))/1000</f>
        <v>0.16200000000000001</v>
      </c>
      <c r="F795" s="2">
        <f>MAX(1,SUMIFS(SolRaw!$E:$E,SolRaw!$A:$A,$B795,SolRaw!$B:$B,$C795,SolRaw!$C:$C,F$1))/1000</f>
        <v>0.16200000000000001</v>
      </c>
      <c r="G795" s="2">
        <f>MAX(1,SUMIFS(SolRaw!$E:$E,SolRaw!$A:$A,$B795,SolRaw!$B:$B,$C795,SolRaw!$C:$C,G$1))/1000</f>
        <v>0.16</v>
      </c>
      <c r="H795" s="2">
        <f>MAX(1,SUMIFS(SolRaw!$E:$E,SolRaw!$A:$A,$B795,SolRaw!$B:$B,$C795,SolRaw!$C:$C,H$1))/1000</f>
        <v>0.16200000000000001</v>
      </c>
      <c r="I795" s="2">
        <f>MAX(1,SUMIFS(SolRaw!$E:$E,SolRaw!$A:$A,$B795,SolRaw!$B:$B,$C795,SolRaw!$C:$C,I$1))/1000</f>
        <v>0.158</v>
      </c>
      <c r="J795" s="2">
        <f>MAX(1,SUMIFS(SolRaw!$E:$E,SolRaw!$A:$A,$B795,SolRaw!$B:$B,$C795,SolRaw!$C:$C,J$1))/1000</f>
        <v>0.16200000000000001</v>
      </c>
      <c r="K795" s="2">
        <f>MAX(1,SUMIFS(SolRaw!$E:$E,SolRaw!$A:$A,$B795,SolRaw!$B:$B,$C795,SolRaw!$C:$C,K$1))/1000</f>
        <v>0.157</v>
      </c>
      <c r="L795" s="2">
        <f>MAX(1,SUMIFS(SolRaw!$E:$E,SolRaw!$A:$A,$B795,SolRaw!$B:$B,$C795,SolRaw!$C:$C,L$1))/1000</f>
        <v>0.16600000000000001</v>
      </c>
      <c r="M795" s="2">
        <f>MAX(1,SUMIFS(SolRaw!$E:$E,SolRaw!$A:$A,$B795,SolRaw!$B:$B,$C795,SolRaw!$C:$C,M$1))/1000</f>
        <v>0.159</v>
      </c>
      <c r="N795" s="2">
        <f t="shared" si="84"/>
        <v>0.16140000000000002</v>
      </c>
      <c r="O795" s="2">
        <f t="shared" si="85"/>
        <v>0.157</v>
      </c>
      <c r="P795" s="2">
        <f t="shared" si="86"/>
        <v>0.15925</v>
      </c>
      <c r="Q795" s="2">
        <f t="shared" si="87"/>
        <v>0.16200000000000001</v>
      </c>
      <c r="R795" s="2">
        <f t="shared" si="88"/>
        <v>0.16200000000000001</v>
      </c>
      <c r="S795" s="2">
        <f t="shared" si="89"/>
        <v>0.16600000000000001</v>
      </c>
      <c r="T795" s="2">
        <f t="shared" si="90"/>
        <v>3.0258148581093938E-3</v>
      </c>
    </row>
    <row r="796" spans="1:20" x14ac:dyDescent="0.2">
      <c r="A796" t="str">
        <f>VLOOKUP(B796,GraphStats!$A:$B,2,0)</f>
        <v>ISPD</v>
      </c>
      <c r="B796" t="s">
        <v>60</v>
      </c>
      <c r="C796" t="s">
        <v>147</v>
      </c>
      <c r="D796" s="2">
        <f>MAX(1,SUMIFS(SolRaw!$E:$E,SolRaw!$A:$A,$B796,SolRaw!$B:$B,$C796,SolRaw!$C:$C,D$1))/1000</f>
        <v>0.156</v>
      </c>
      <c r="E796" s="2">
        <f>MAX(1,SUMIFS(SolRaw!$E:$E,SolRaw!$A:$A,$B796,SolRaw!$B:$B,$C796,SolRaw!$C:$C,E$1))/1000</f>
        <v>0.151</v>
      </c>
      <c r="F796" s="2">
        <f>MAX(1,SUMIFS(SolRaw!$E:$E,SolRaw!$A:$A,$B796,SolRaw!$B:$B,$C796,SolRaw!$C:$C,F$1))/1000</f>
        <v>0.155</v>
      </c>
      <c r="G796" s="2">
        <f>MAX(1,SUMIFS(SolRaw!$E:$E,SolRaw!$A:$A,$B796,SolRaw!$B:$B,$C796,SolRaw!$C:$C,G$1))/1000</f>
        <v>0.16400000000000001</v>
      </c>
      <c r="H796" s="2">
        <f>MAX(1,SUMIFS(SolRaw!$E:$E,SolRaw!$A:$A,$B796,SolRaw!$B:$B,$C796,SolRaw!$C:$C,H$1))/1000</f>
        <v>0.158</v>
      </c>
      <c r="I796" s="2">
        <f>MAX(1,SUMIFS(SolRaw!$E:$E,SolRaw!$A:$A,$B796,SolRaw!$B:$B,$C796,SolRaw!$C:$C,I$1))/1000</f>
        <v>0.16400000000000001</v>
      </c>
      <c r="J796" s="2">
        <f>MAX(1,SUMIFS(SolRaw!$E:$E,SolRaw!$A:$A,$B796,SolRaw!$B:$B,$C796,SolRaw!$C:$C,J$1))/1000</f>
        <v>0.161</v>
      </c>
      <c r="K796" s="2">
        <f>MAX(1,SUMIFS(SolRaw!$E:$E,SolRaw!$A:$A,$B796,SolRaw!$B:$B,$C796,SolRaw!$C:$C,K$1))/1000</f>
        <v>0.16200000000000001</v>
      </c>
      <c r="L796" s="2">
        <f>MAX(1,SUMIFS(SolRaw!$E:$E,SolRaw!$A:$A,$B796,SolRaw!$B:$B,$C796,SolRaw!$C:$C,L$1))/1000</f>
        <v>0.161</v>
      </c>
      <c r="M796" s="2">
        <f>MAX(1,SUMIFS(SolRaw!$E:$E,SolRaw!$A:$A,$B796,SolRaw!$B:$B,$C796,SolRaw!$C:$C,M$1))/1000</f>
        <v>0.158</v>
      </c>
      <c r="N796" s="2">
        <f t="shared" si="84"/>
        <v>0.15899999999999997</v>
      </c>
      <c r="O796" s="2">
        <f t="shared" si="85"/>
        <v>0.151</v>
      </c>
      <c r="P796" s="2">
        <f t="shared" si="86"/>
        <v>0.1565</v>
      </c>
      <c r="Q796" s="2">
        <f t="shared" si="87"/>
        <v>0.1595</v>
      </c>
      <c r="R796" s="2">
        <f t="shared" si="88"/>
        <v>0.16175</v>
      </c>
      <c r="S796" s="2">
        <f t="shared" si="89"/>
        <v>0.16400000000000001</v>
      </c>
      <c r="T796" s="2">
        <f t="shared" si="90"/>
        <v>4.189935029992182E-3</v>
      </c>
    </row>
    <row r="797" spans="1:20" x14ac:dyDescent="0.2">
      <c r="A797" t="str">
        <f>VLOOKUP(B797,GraphStats!$A:$B,2,0)</f>
        <v>ISPD</v>
      </c>
      <c r="B797" t="s">
        <v>60</v>
      </c>
      <c r="C797" t="s">
        <v>148</v>
      </c>
      <c r="D797" s="2">
        <f>MAX(1,SUMIFS(SolRaw!$E:$E,SolRaw!$A:$A,$B797,SolRaw!$B:$B,$C797,SolRaw!$C:$C,D$1))/1000</f>
        <v>0.16800000000000001</v>
      </c>
      <c r="E797" s="2">
        <f>MAX(1,SUMIFS(SolRaw!$E:$E,SolRaw!$A:$A,$B797,SolRaw!$B:$B,$C797,SolRaw!$C:$C,E$1))/1000</f>
        <v>0.16500000000000001</v>
      </c>
      <c r="F797" s="2">
        <f>MAX(1,SUMIFS(SolRaw!$E:$E,SolRaw!$A:$A,$B797,SolRaw!$B:$B,$C797,SolRaw!$C:$C,F$1))/1000</f>
        <v>0.16800000000000001</v>
      </c>
      <c r="G797" s="2">
        <f>MAX(1,SUMIFS(SolRaw!$E:$E,SolRaw!$A:$A,$B797,SolRaw!$B:$B,$C797,SolRaw!$C:$C,G$1))/1000</f>
        <v>0.157</v>
      </c>
      <c r="H797" s="2">
        <f>MAX(1,SUMIFS(SolRaw!$E:$E,SolRaw!$A:$A,$B797,SolRaw!$B:$B,$C797,SolRaw!$C:$C,H$1))/1000</f>
        <v>0.13400000000000001</v>
      </c>
      <c r="I797" s="2">
        <f>MAX(1,SUMIFS(SolRaw!$E:$E,SolRaw!$A:$A,$B797,SolRaw!$B:$B,$C797,SolRaw!$C:$C,I$1))/1000</f>
        <v>0.16800000000000001</v>
      </c>
      <c r="J797" s="2">
        <f>MAX(1,SUMIFS(SolRaw!$E:$E,SolRaw!$A:$A,$B797,SolRaw!$B:$B,$C797,SolRaw!$C:$C,J$1))/1000</f>
        <v>0.13800000000000001</v>
      </c>
      <c r="K797" s="2">
        <f>MAX(1,SUMIFS(SolRaw!$E:$E,SolRaw!$A:$A,$B797,SolRaw!$B:$B,$C797,SolRaw!$C:$C,K$1))/1000</f>
        <v>0.16700000000000001</v>
      </c>
      <c r="L797" s="2">
        <f>MAX(1,SUMIFS(SolRaw!$E:$E,SolRaw!$A:$A,$B797,SolRaw!$B:$B,$C797,SolRaw!$C:$C,L$1))/1000</f>
        <v>0.17100000000000001</v>
      </c>
      <c r="M797" s="2">
        <f>MAX(1,SUMIFS(SolRaw!$E:$E,SolRaw!$A:$A,$B797,SolRaw!$B:$B,$C797,SolRaw!$C:$C,M$1))/1000</f>
        <v>0.13800000000000001</v>
      </c>
      <c r="N797" s="2">
        <f t="shared" si="84"/>
        <v>0.15740000000000004</v>
      </c>
      <c r="O797" s="2">
        <f t="shared" si="85"/>
        <v>0.13400000000000001</v>
      </c>
      <c r="P797" s="2">
        <f t="shared" si="86"/>
        <v>0.14275000000000002</v>
      </c>
      <c r="Q797" s="2">
        <f t="shared" si="87"/>
        <v>0.16600000000000001</v>
      </c>
      <c r="R797" s="2">
        <f t="shared" si="88"/>
        <v>0.16800000000000001</v>
      </c>
      <c r="S797" s="2">
        <f t="shared" si="89"/>
        <v>0.17100000000000001</v>
      </c>
      <c r="T797" s="2">
        <f t="shared" si="90"/>
        <v>1.4803903389159075E-2</v>
      </c>
    </row>
    <row r="798" spans="1:20" x14ac:dyDescent="0.2">
      <c r="A798" t="str">
        <f>VLOOKUP(B798,GraphStats!$A:$B,2,0)</f>
        <v>ISPD</v>
      </c>
      <c r="B798" t="s">
        <v>60</v>
      </c>
      <c r="C798" t="s">
        <v>149</v>
      </c>
      <c r="D798" s="2">
        <f>MAX(1,SUMIFS(SolRaw!$E:$E,SolRaw!$A:$A,$B798,SolRaw!$B:$B,$C798,SolRaw!$C:$C,D$1))/1000</f>
        <v>0.16600000000000001</v>
      </c>
      <c r="E798" s="2">
        <f>MAX(1,SUMIFS(SolRaw!$E:$E,SolRaw!$A:$A,$B798,SolRaw!$B:$B,$C798,SolRaw!$C:$C,E$1))/1000</f>
        <v>0.13500000000000001</v>
      </c>
      <c r="F798" s="2">
        <f>MAX(1,SUMIFS(SolRaw!$E:$E,SolRaw!$A:$A,$B798,SolRaw!$B:$B,$C798,SolRaw!$C:$C,F$1))/1000</f>
        <v>0.13700000000000001</v>
      </c>
      <c r="G798" s="2">
        <f>MAX(1,SUMIFS(SolRaw!$E:$E,SolRaw!$A:$A,$B798,SolRaw!$B:$B,$C798,SolRaw!$C:$C,G$1))/1000</f>
        <v>0.16300000000000001</v>
      </c>
      <c r="H798" s="2">
        <f>MAX(1,SUMIFS(SolRaw!$E:$E,SolRaw!$A:$A,$B798,SolRaw!$B:$B,$C798,SolRaw!$C:$C,H$1))/1000</f>
        <v>0.16500000000000001</v>
      </c>
      <c r="I798" s="2">
        <f>MAX(1,SUMIFS(SolRaw!$E:$E,SolRaw!$A:$A,$B798,SolRaw!$B:$B,$C798,SolRaw!$C:$C,I$1))/1000</f>
        <v>0.16400000000000001</v>
      </c>
      <c r="J798" s="2">
        <f>MAX(1,SUMIFS(SolRaw!$E:$E,SolRaw!$A:$A,$B798,SolRaw!$B:$B,$C798,SolRaw!$C:$C,J$1))/1000</f>
        <v>0.13100000000000001</v>
      </c>
      <c r="K798" s="2">
        <f>MAX(1,SUMIFS(SolRaw!$E:$E,SolRaw!$A:$A,$B798,SolRaw!$B:$B,$C798,SolRaw!$C:$C,K$1))/1000</f>
        <v>0.16300000000000001</v>
      </c>
      <c r="L798" s="2">
        <f>MAX(1,SUMIFS(SolRaw!$E:$E,SolRaw!$A:$A,$B798,SolRaw!$B:$B,$C798,SolRaw!$C:$C,L$1))/1000</f>
        <v>0.13900000000000001</v>
      </c>
      <c r="M798" s="2">
        <f>MAX(1,SUMIFS(SolRaw!$E:$E,SolRaw!$A:$A,$B798,SolRaw!$B:$B,$C798,SolRaw!$C:$C,M$1))/1000</f>
        <v>0.13100000000000001</v>
      </c>
      <c r="N798" s="2">
        <f t="shared" si="84"/>
        <v>0.14940000000000003</v>
      </c>
      <c r="O798" s="2">
        <f t="shared" si="85"/>
        <v>0.13100000000000001</v>
      </c>
      <c r="P798" s="2">
        <f t="shared" si="86"/>
        <v>0.13550000000000001</v>
      </c>
      <c r="Q798" s="2">
        <f t="shared" si="87"/>
        <v>0.15100000000000002</v>
      </c>
      <c r="R798" s="2">
        <f t="shared" si="88"/>
        <v>0.16375000000000001</v>
      </c>
      <c r="S798" s="2">
        <f t="shared" si="89"/>
        <v>0.16600000000000001</v>
      </c>
      <c r="T798" s="2">
        <f t="shared" si="90"/>
        <v>1.5805765474099068E-2</v>
      </c>
    </row>
    <row r="799" spans="1:20" x14ac:dyDescent="0.2">
      <c r="A799" t="str">
        <f>VLOOKUP(B799,GraphStats!$A:$B,2,0)</f>
        <v>ISPD</v>
      </c>
      <c r="B799" t="s">
        <v>60</v>
      </c>
      <c r="C799" t="s">
        <v>150</v>
      </c>
      <c r="D799" s="2">
        <f>MAX(1,SUMIFS(SolRaw!$E:$E,SolRaw!$A:$A,$B799,SolRaw!$B:$B,$C799,SolRaw!$C:$C,D$1))/1000</f>
        <v>0.161</v>
      </c>
      <c r="E799" s="2">
        <f>MAX(1,SUMIFS(SolRaw!$E:$E,SolRaw!$A:$A,$B799,SolRaw!$B:$B,$C799,SolRaw!$C:$C,E$1))/1000</f>
        <v>0.161</v>
      </c>
      <c r="F799" s="2">
        <f>MAX(1,SUMIFS(SolRaw!$E:$E,SolRaw!$A:$A,$B799,SolRaw!$B:$B,$C799,SolRaw!$C:$C,F$1))/1000</f>
        <v>0.14099999999999999</v>
      </c>
      <c r="G799" s="2">
        <f>MAX(1,SUMIFS(SolRaw!$E:$E,SolRaw!$A:$A,$B799,SolRaw!$B:$B,$C799,SolRaw!$C:$C,G$1))/1000</f>
        <v>0.16400000000000001</v>
      </c>
      <c r="H799" s="2">
        <f>MAX(1,SUMIFS(SolRaw!$E:$E,SolRaw!$A:$A,$B799,SolRaw!$B:$B,$C799,SolRaw!$C:$C,H$1))/1000</f>
        <v>0.16900000000000001</v>
      </c>
      <c r="I799" s="2">
        <f>MAX(1,SUMIFS(SolRaw!$E:$E,SolRaw!$A:$A,$B799,SolRaw!$B:$B,$C799,SolRaw!$C:$C,I$1))/1000</f>
        <v>0.13900000000000001</v>
      </c>
      <c r="J799" s="2">
        <f>MAX(1,SUMIFS(SolRaw!$E:$E,SolRaw!$A:$A,$B799,SolRaw!$B:$B,$C799,SolRaw!$C:$C,J$1))/1000</f>
        <v>0.16800000000000001</v>
      </c>
      <c r="K799" s="2">
        <f>MAX(1,SUMIFS(SolRaw!$E:$E,SolRaw!$A:$A,$B799,SolRaw!$B:$B,$C799,SolRaw!$C:$C,K$1))/1000</f>
        <v>0.13400000000000001</v>
      </c>
      <c r="L799" s="2">
        <f>MAX(1,SUMIFS(SolRaw!$E:$E,SolRaw!$A:$A,$B799,SolRaw!$B:$B,$C799,SolRaw!$C:$C,L$1))/1000</f>
        <v>0.16600000000000001</v>
      </c>
      <c r="M799" s="2">
        <f>MAX(1,SUMIFS(SolRaw!$E:$E,SolRaw!$A:$A,$B799,SolRaw!$B:$B,$C799,SolRaw!$C:$C,M$1))/1000</f>
        <v>0.16700000000000001</v>
      </c>
      <c r="N799" s="2">
        <f t="shared" si="84"/>
        <v>0.157</v>
      </c>
      <c r="O799" s="2">
        <f t="shared" si="85"/>
        <v>0.13400000000000001</v>
      </c>
      <c r="P799" s="2">
        <f t="shared" si="86"/>
        <v>0.14599999999999999</v>
      </c>
      <c r="Q799" s="2">
        <f t="shared" si="87"/>
        <v>0.16250000000000001</v>
      </c>
      <c r="R799" s="2">
        <f t="shared" si="88"/>
        <v>0.16675000000000001</v>
      </c>
      <c r="S799" s="2">
        <f t="shared" si="89"/>
        <v>0.16900000000000001</v>
      </c>
      <c r="T799" s="2">
        <f t="shared" si="90"/>
        <v>1.3482498944104459E-2</v>
      </c>
    </row>
    <row r="800" spans="1:20" x14ac:dyDescent="0.2">
      <c r="A800" t="str">
        <f>VLOOKUP(B800,GraphStats!$A:$B,2,0)</f>
        <v>ISPD</v>
      </c>
      <c r="B800" t="s">
        <v>60</v>
      </c>
      <c r="C800" t="s">
        <v>151</v>
      </c>
      <c r="D800" s="2">
        <f>MAX(1,SUMIFS(SolRaw!$E:$E,SolRaw!$A:$A,$B800,SolRaw!$B:$B,$C800,SolRaw!$C:$C,D$1))/1000</f>
        <v>0.16500000000000001</v>
      </c>
      <c r="E800" s="2">
        <f>MAX(1,SUMIFS(SolRaw!$E:$E,SolRaw!$A:$A,$B800,SolRaw!$B:$B,$C800,SolRaw!$C:$C,E$1))/1000</f>
        <v>0.13800000000000001</v>
      </c>
      <c r="F800" s="2">
        <f>MAX(1,SUMIFS(SolRaw!$E:$E,SolRaw!$A:$A,$B800,SolRaw!$B:$B,$C800,SolRaw!$C:$C,F$1))/1000</f>
        <v>0.16300000000000001</v>
      </c>
      <c r="G800" s="2">
        <f>MAX(1,SUMIFS(SolRaw!$E:$E,SolRaw!$A:$A,$B800,SolRaw!$B:$B,$C800,SolRaw!$C:$C,G$1))/1000</f>
        <v>0.14000000000000001</v>
      </c>
      <c r="H800" s="2">
        <f>MAX(1,SUMIFS(SolRaw!$E:$E,SolRaw!$A:$A,$B800,SolRaw!$B:$B,$C800,SolRaw!$C:$C,H$1))/1000</f>
        <v>0.16600000000000001</v>
      </c>
      <c r="I800" s="2">
        <f>MAX(1,SUMIFS(SolRaw!$E:$E,SolRaw!$A:$A,$B800,SolRaw!$B:$B,$C800,SolRaw!$C:$C,I$1))/1000</f>
        <v>0.17199999999999999</v>
      </c>
      <c r="J800" s="2">
        <f>MAX(1,SUMIFS(SolRaw!$E:$E,SolRaw!$A:$A,$B800,SolRaw!$B:$B,$C800,SolRaw!$C:$C,J$1))/1000</f>
        <v>0.154</v>
      </c>
      <c r="K800" s="2">
        <f>MAX(1,SUMIFS(SolRaw!$E:$E,SolRaw!$A:$A,$B800,SolRaw!$B:$B,$C800,SolRaw!$C:$C,K$1))/1000</f>
        <v>0.13600000000000001</v>
      </c>
      <c r="L800" s="2">
        <f>MAX(1,SUMIFS(SolRaw!$E:$E,SolRaw!$A:$A,$B800,SolRaw!$B:$B,$C800,SolRaw!$C:$C,L$1))/1000</f>
        <v>0.16800000000000001</v>
      </c>
      <c r="M800" s="2">
        <f>MAX(1,SUMIFS(SolRaw!$E:$E,SolRaw!$A:$A,$B800,SolRaw!$B:$B,$C800,SolRaw!$C:$C,M$1))/1000</f>
        <v>0.157</v>
      </c>
      <c r="N800" s="2">
        <f t="shared" si="84"/>
        <v>0.15589999999999998</v>
      </c>
      <c r="O800" s="2">
        <f t="shared" si="85"/>
        <v>0.13600000000000001</v>
      </c>
      <c r="P800" s="2">
        <f t="shared" si="86"/>
        <v>0.14350000000000002</v>
      </c>
      <c r="Q800" s="2">
        <f t="shared" si="87"/>
        <v>0.16</v>
      </c>
      <c r="R800" s="2">
        <f t="shared" si="88"/>
        <v>0.16575000000000001</v>
      </c>
      <c r="S800" s="2">
        <f t="shared" si="89"/>
        <v>0.17199999999999999</v>
      </c>
      <c r="T800" s="2">
        <f t="shared" si="90"/>
        <v>1.3395272798018458E-2</v>
      </c>
    </row>
    <row r="801" spans="1:20" x14ac:dyDescent="0.2">
      <c r="A801" t="str">
        <f>VLOOKUP(B801,GraphStats!$A:$B,2,0)</f>
        <v>ISPD</v>
      </c>
      <c r="B801" t="s">
        <v>60</v>
      </c>
      <c r="C801" t="s">
        <v>152</v>
      </c>
      <c r="D801" s="2">
        <f>MAX(1,SUMIFS(SolRaw!$E:$E,SolRaw!$A:$A,$B801,SolRaw!$B:$B,$C801,SolRaw!$C:$C,D$1))/1000</f>
        <v>0.13900000000000001</v>
      </c>
      <c r="E801" s="2">
        <f>MAX(1,SUMIFS(SolRaw!$E:$E,SolRaw!$A:$A,$B801,SolRaw!$B:$B,$C801,SolRaw!$C:$C,E$1))/1000</f>
        <v>0.161</v>
      </c>
      <c r="F801" s="2">
        <f>MAX(1,SUMIFS(SolRaw!$E:$E,SolRaw!$A:$A,$B801,SolRaw!$B:$B,$C801,SolRaw!$C:$C,F$1))/1000</f>
        <v>0.16400000000000001</v>
      </c>
      <c r="G801" s="2">
        <f>MAX(1,SUMIFS(SolRaw!$E:$E,SolRaw!$A:$A,$B801,SolRaw!$B:$B,$C801,SolRaw!$C:$C,G$1))/1000</f>
        <v>0.13600000000000001</v>
      </c>
      <c r="H801" s="2">
        <f>MAX(1,SUMIFS(SolRaw!$E:$E,SolRaw!$A:$A,$B801,SolRaw!$B:$B,$C801,SolRaw!$C:$C,H$1))/1000</f>
        <v>0.16300000000000001</v>
      </c>
      <c r="I801" s="2">
        <f>MAX(1,SUMIFS(SolRaw!$E:$E,SolRaw!$A:$A,$B801,SolRaw!$B:$B,$C801,SolRaw!$C:$C,I$1))/1000</f>
        <v>0.13900000000000001</v>
      </c>
      <c r="J801" s="2">
        <f>MAX(1,SUMIFS(SolRaw!$E:$E,SolRaw!$A:$A,$B801,SolRaw!$B:$B,$C801,SolRaw!$C:$C,J$1))/1000</f>
        <v>0.159</v>
      </c>
      <c r="K801" s="2">
        <f>MAX(1,SUMIFS(SolRaw!$E:$E,SolRaw!$A:$A,$B801,SolRaw!$B:$B,$C801,SolRaw!$C:$C,K$1))/1000</f>
        <v>0.16900000000000001</v>
      </c>
      <c r="L801" s="2">
        <f>MAX(1,SUMIFS(SolRaw!$E:$E,SolRaw!$A:$A,$B801,SolRaw!$B:$B,$C801,SolRaw!$C:$C,L$1))/1000</f>
        <v>0.16600000000000001</v>
      </c>
      <c r="M801" s="2">
        <f>MAX(1,SUMIFS(SolRaw!$E:$E,SolRaw!$A:$A,$B801,SolRaw!$B:$B,$C801,SolRaw!$C:$C,M$1))/1000</f>
        <v>0.16600000000000001</v>
      </c>
      <c r="N801" s="2">
        <f t="shared" si="84"/>
        <v>0.15620000000000001</v>
      </c>
      <c r="O801" s="2">
        <f t="shared" si="85"/>
        <v>0.13600000000000001</v>
      </c>
      <c r="P801" s="2">
        <f t="shared" si="86"/>
        <v>0.14400000000000002</v>
      </c>
      <c r="Q801" s="2">
        <f t="shared" si="87"/>
        <v>0.16200000000000001</v>
      </c>
      <c r="R801" s="2">
        <f t="shared" si="88"/>
        <v>0.16550000000000001</v>
      </c>
      <c r="S801" s="2">
        <f t="shared" si="89"/>
        <v>0.16900000000000001</v>
      </c>
      <c r="T801" s="2">
        <f t="shared" si="90"/>
        <v>1.2882373832316602E-2</v>
      </c>
    </row>
    <row r="802" spans="1:20" x14ac:dyDescent="0.2">
      <c r="A802" t="str">
        <f>VLOOKUP(B802,GraphStats!$A:$B,2,0)</f>
        <v>ISPD</v>
      </c>
      <c r="B802" t="s">
        <v>60</v>
      </c>
      <c r="C802" t="s">
        <v>153</v>
      </c>
      <c r="D802" s="2">
        <f>MAX(1,SUMIFS(SolRaw!$E:$E,SolRaw!$A:$A,$B802,SolRaw!$B:$B,$C802,SolRaw!$C:$C,D$1))/1000</f>
        <v>0.16700000000000001</v>
      </c>
      <c r="E802" s="2">
        <f>MAX(1,SUMIFS(SolRaw!$E:$E,SolRaw!$A:$A,$B802,SolRaw!$B:$B,$C802,SolRaw!$C:$C,E$1))/1000</f>
        <v>0.161</v>
      </c>
      <c r="F802" s="2">
        <f>MAX(1,SUMIFS(SolRaw!$E:$E,SolRaw!$A:$A,$B802,SolRaw!$B:$B,$C802,SolRaw!$C:$C,F$1))/1000</f>
        <v>0.16200000000000001</v>
      </c>
      <c r="G802" s="2">
        <f>MAX(1,SUMIFS(SolRaw!$E:$E,SolRaw!$A:$A,$B802,SolRaw!$B:$B,$C802,SolRaw!$C:$C,G$1))/1000</f>
        <v>0.14599999999999999</v>
      </c>
      <c r="H802" s="2">
        <f>MAX(1,SUMIFS(SolRaw!$E:$E,SolRaw!$A:$A,$B802,SolRaw!$B:$B,$C802,SolRaw!$C:$C,H$1))/1000</f>
        <v>0.17299999999999999</v>
      </c>
      <c r="I802" s="2">
        <f>MAX(1,SUMIFS(SolRaw!$E:$E,SolRaw!$A:$A,$B802,SolRaw!$B:$B,$C802,SolRaw!$C:$C,I$1))/1000</f>
        <v>0.14000000000000001</v>
      </c>
      <c r="J802" s="2">
        <f>MAX(1,SUMIFS(SolRaw!$E:$E,SolRaw!$A:$A,$B802,SolRaw!$B:$B,$C802,SolRaw!$C:$C,J$1))/1000</f>
        <v>0.17299999999999999</v>
      </c>
      <c r="K802" s="2">
        <f>MAX(1,SUMIFS(SolRaw!$E:$E,SolRaw!$A:$A,$B802,SolRaw!$B:$B,$C802,SolRaw!$C:$C,K$1))/1000</f>
        <v>0.17</v>
      </c>
      <c r="L802" s="2">
        <f>MAX(1,SUMIFS(SolRaw!$E:$E,SolRaw!$A:$A,$B802,SolRaw!$B:$B,$C802,SolRaw!$C:$C,L$1))/1000</f>
        <v>0.17100000000000001</v>
      </c>
      <c r="M802" s="2">
        <f>MAX(1,SUMIFS(SolRaw!$E:$E,SolRaw!$A:$A,$B802,SolRaw!$B:$B,$C802,SolRaw!$C:$C,M$1))/1000</f>
        <v>0.16900000000000001</v>
      </c>
      <c r="N802" s="2">
        <f t="shared" si="84"/>
        <v>0.16319999999999998</v>
      </c>
      <c r="O802" s="2">
        <f t="shared" si="85"/>
        <v>0.14000000000000001</v>
      </c>
      <c r="P802" s="2">
        <f t="shared" si="86"/>
        <v>0.16125</v>
      </c>
      <c r="Q802" s="2">
        <f t="shared" si="87"/>
        <v>0.16800000000000001</v>
      </c>
      <c r="R802" s="2">
        <f t="shared" si="88"/>
        <v>0.17075000000000001</v>
      </c>
      <c r="S802" s="2">
        <f t="shared" si="89"/>
        <v>0.17299999999999999</v>
      </c>
      <c r="T802" s="2">
        <f t="shared" si="90"/>
        <v>1.1487190934060228E-2</v>
      </c>
    </row>
    <row r="803" spans="1:20" x14ac:dyDescent="0.2">
      <c r="A803" t="str">
        <f>VLOOKUP(B803,GraphStats!$A:$B,2,0)</f>
        <v>ISPD</v>
      </c>
      <c r="B803" t="s">
        <v>60</v>
      </c>
      <c r="C803" t="s">
        <v>154</v>
      </c>
      <c r="D803" s="2">
        <f>MAX(1,SUMIFS(SolRaw!$E:$E,SolRaw!$A:$A,$B803,SolRaw!$B:$B,$C803,SolRaw!$C:$C,D$1))/1000</f>
        <v>0.16</v>
      </c>
      <c r="E803" s="2">
        <f>MAX(1,SUMIFS(SolRaw!$E:$E,SolRaw!$A:$A,$B803,SolRaw!$B:$B,$C803,SolRaw!$C:$C,E$1))/1000</f>
        <v>0.14000000000000001</v>
      </c>
      <c r="F803" s="2">
        <f>MAX(1,SUMIFS(SolRaw!$E:$E,SolRaw!$A:$A,$B803,SolRaw!$B:$B,$C803,SolRaw!$C:$C,F$1))/1000</f>
        <v>0.13900000000000001</v>
      </c>
      <c r="G803" s="2">
        <f>MAX(1,SUMIFS(SolRaw!$E:$E,SolRaw!$A:$A,$B803,SolRaw!$B:$B,$C803,SolRaw!$C:$C,G$1))/1000</f>
        <v>0.17199999999999999</v>
      </c>
      <c r="H803" s="2">
        <f>MAX(1,SUMIFS(SolRaw!$E:$E,SolRaw!$A:$A,$B803,SolRaw!$B:$B,$C803,SolRaw!$C:$C,H$1))/1000</f>
        <v>0.16900000000000001</v>
      </c>
      <c r="I803" s="2">
        <f>MAX(1,SUMIFS(SolRaw!$E:$E,SolRaw!$A:$A,$B803,SolRaw!$B:$B,$C803,SolRaw!$C:$C,I$1))/1000</f>
        <v>0.16900000000000001</v>
      </c>
      <c r="J803" s="2">
        <f>MAX(1,SUMIFS(SolRaw!$E:$E,SolRaw!$A:$A,$B803,SolRaw!$B:$B,$C803,SolRaw!$C:$C,J$1))/1000</f>
        <v>0.14699999999999999</v>
      </c>
      <c r="K803" s="2">
        <f>MAX(1,SUMIFS(SolRaw!$E:$E,SolRaw!$A:$A,$B803,SolRaw!$B:$B,$C803,SolRaw!$C:$C,K$1))/1000</f>
        <v>0.16700000000000001</v>
      </c>
      <c r="L803" s="2">
        <f>MAX(1,SUMIFS(SolRaw!$E:$E,SolRaw!$A:$A,$B803,SolRaw!$B:$B,$C803,SolRaw!$C:$C,L$1))/1000</f>
        <v>0.14199999999999999</v>
      </c>
      <c r="M803" s="2">
        <f>MAX(1,SUMIFS(SolRaw!$E:$E,SolRaw!$A:$A,$B803,SolRaw!$B:$B,$C803,SolRaw!$C:$C,M$1))/1000</f>
        <v>0.16300000000000001</v>
      </c>
      <c r="N803" s="2">
        <f t="shared" si="84"/>
        <v>0.15679999999999999</v>
      </c>
      <c r="O803" s="2">
        <f t="shared" si="85"/>
        <v>0.13900000000000001</v>
      </c>
      <c r="P803" s="2">
        <f t="shared" si="86"/>
        <v>0.14324999999999999</v>
      </c>
      <c r="Q803" s="2">
        <f t="shared" si="87"/>
        <v>0.1615</v>
      </c>
      <c r="R803" s="2">
        <f t="shared" si="88"/>
        <v>0.16850000000000001</v>
      </c>
      <c r="S803" s="2">
        <f t="shared" si="89"/>
        <v>0.17199999999999999</v>
      </c>
      <c r="T803" s="2">
        <f t="shared" si="90"/>
        <v>1.3314987378472759E-2</v>
      </c>
    </row>
    <row r="804" spans="1:20" x14ac:dyDescent="0.2">
      <c r="A804" t="str">
        <f>VLOOKUP(B804,GraphStats!$A:$B,2,0)</f>
        <v>ISPD</v>
      </c>
      <c r="B804" t="s">
        <v>60</v>
      </c>
      <c r="C804" t="s">
        <v>155</v>
      </c>
      <c r="D804" s="2">
        <f>MAX(1,SUMIFS(SolRaw!$E:$E,SolRaw!$A:$A,$B804,SolRaw!$B:$B,$C804,SolRaw!$C:$C,D$1))/1000</f>
        <v>0.17299999999999999</v>
      </c>
      <c r="E804" s="2">
        <f>MAX(1,SUMIFS(SolRaw!$E:$E,SolRaw!$A:$A,$B804,SolRaw!$B:$B,$C804,SolRaw!$C:$C,E$1))/1000</f>
        <v>0.17199999999999999</v>
      </c>
      <c r="F804" s="2">
        <f>MAX(1,SUMIFS(SolRaw!$E:$E,SolRaw!$A:$A,$B804,SolRaw!$B:$B,$C804,SolRaw!$C:$C,F$1))/1000</f>
        <v>0.13800000000000001</v>
      </c>
      <c r="G804" s="2">
        <f>MAX(1,SUMIFS(SolRaw!$E:$E,SolRaw!$A:$A,$B804,SolRaw!$B:$B,$C804,SolRaw!$C:$C,G$1))/1000</f>
        <v>0.16200000000000001</v>
      </c>
      <c r="H804" s="2">
        <f>MAX(1,SUMIFS(SolRaw!$E:$E,SolRaw!$A:$A,$B804,SolRaw!$B:$B,$C804,SolRaw!$C:$C,H$1))/1000</f>
        <v>0.14099999999999999</v>
      </c>
      <c r="I804" s="2">
        <f>MAX(1,SUMIFS(SolRaw!$E:$E,SolRaw!$A:$A,$B804,SolRaw!$B:$B,$C804,SolRaw!$C:$C,I$1))/1000</f>
        <v>0.13600000000000001</v>
      </c>
      <c r="J804" s="2">
        <f>MAX(1,SUMIFS(SolRaw!$E:$E,SolRaw!$A:$A,$B804,SolRaw!$B:$B,$C804,SolRaw!$C:$C,J$1))/1000</f>
        <v>0.16800000000000001</v>
      </c>
      <c r="K804" s="2">
        <f>MAX(1,SUMIFS(SolRaw!$E:$E,SolRaw!$A:$A,$B804,SolRaw!$B:$B,$C804,SolRaw!$C:$C,K$1))/1000</f>
        <v>0.16500000000000001</v>
      </c>
      <c r="L804" s="2">
        <f>MAX(1,SUMIFS(SolRaw!$E:$E,SolRaw!$A:$A,$B804,SolRaw!$B:$B,$C804,SolRaw!$C:$C,L$1))/1000</f>
        <v>0.158</v>
      </c>
      <c r="M804" s="2">
        <f>MAX(1,SUMIFS(SolRaw!$E:$E,SolRaw!$A:$A,$B804,SolRaw!$B:$B,$C804,SolRaw!$C:$C,M$1))/1000</f>
        <v>0.16500000000000001</v>
      </c>
      <c r="N804" s="2">
        <f t="shared" si="84"/>
        <v>0.1578</v>
      </c>
      <c r="O804" s="2">
        <f t="shared" si="85"/>
        <v>0.13600000000000001</v>
      </c>
      <c r="P804" s="2">
        <f t="shared" si="86"/>
        <v>0.14524999999999999</v>
      </c>
      <c r="Q804" s="2">
        <f t="shared" si="87"/>
        <v>0.16350000000000001</v>
      </c>
      <c r="R804" s="2">
        <f t="shared" si="88"/>
        <v>0.16725000000000001</v>
      </c>
      <c r="S804" s="2">
        <f t="shared" si="89"/>
        <v>0.17299999999999999</v>
      </c>
      <c r="T804" s="2">
        <f t="shared" si="90"/>
        <v>1.4171959795470928E-2</v>
      </c>
    </row>
    <row r="805" spans="1:20" x14ac:dyDescent="0.2">
      <c r="A805" t="str">
        <f>VLOOKUP(B805,GraphStats!$A:$B,2,0)</f>
        <v>ISPD</v>
      </c>
      <c r="B805" t="s">
        <v>60</v>
      </c>
      <c r="C805" t="s">
        <v>156</v>
      </c>
      <c r="D805" s="2">
        <f>MAX(1,SUMIFS(SolRaw!$E:$E,SolRaw!$A:$A,$B805,SolRaw!$B:$B,$C805,SolRaw!$C:$C,D$1))/1000</f>
        <v>0.151</v>
      </c>
      <c r="E805" s="2">
        <f>MAX(1,SUMIFS(SolRaw!$E:$E,SolRaw!$A:$A,$B805,SolRaw!$B:$B,$C805,SolRaw!$C:$C,E$1))/1000</f>
        <v>0.13800000000000001</v>
      </c>
      <c r="F805" s="2">
        <f>MAX(1,SUMIFS(SolRaw!$E:$E,SolRaw!$A:$A,$B805,SolRaw!$B:$B,$C805,SolRaw!$C:$C,F$1))/1000</f>
        <v>0.16800000000000001</v>
      </c>
      <c r="G805" s="2">
        <f>MAX(1,SUMIFS(SolRaw!$E:$E,SolRaw!$A:$A,$B805,SolRaw!$B:$B,$C805,SolRaw!$C:$C,G$1))/1000</f>
        <v>0.16700000000000001</v>
      </c>
      <c r="H805" s="2">
        <f>MAX(1,SUMIFS(SolRaw!$E:$E,SolRaw!$A:$A,$B805,SolRaw!$B:$B,$C805,SolRaw!$C:$C,H$1))/1000</f>
        <v>0.16900000000000001</v>
      </c>
      <c r="I805" s="2">
        <f>MAX(1,SUMIFS(SolRaw!$E:$E,SolRaw!$A:$A,$B805,SolRaw!$B:$B,$C805,SolRaw!$C:$C,I$1))/1000</f>
        <v>0.13700000000000001</v>
      </c>
      <c r="J805" s="2">
        <f>MAX(1,SUMIFS(SolRaw!$E:$E,SolRaw!$A:$A,$B805,SolRaw!$B:$B,$C805,SolRaw!$C:$C,J$1))/1000</f>
        <v>0.161</v>
      </c>
      <c r="K805" s="2">
        <f>MAX(1,SUMIFS(SolRaw!$E:$E,SolRaw!$A:$A,$B805,SolRaw!$B:$B,$C805,SolRaw!$C:$C,K$1))/1000</f>
        <v>0.16800000000000001</v>
      </c>
      <c r="L805" s="2">
        <f>MAX(1,SUMIFS(SolRaw!$E:$E,SolRaw!$A:$A,$B805,SolRaw!$B:$B,$C805,SolRaw!$C:$C,L$1))/1000</f>
        <v>0.16700000000000001</v>
      </c>
      <c r="M805" s="2">
        <f>MAX(1,SUMIFS(SolRaw!$E:$E,SolRaw!$A:$A,$B805,SolRaw!$B:$B,$C805,SolRaw!$C:$C,M$1))/1000</f>
        <v>0.16700000000000001</v>
      </c>
      <c r="N805" s="2">
        <f t="shared" si="84"/>
        <v>0.15930000000000002</v>
      </c>
      <c r="O805" s="2">
        <f t="shared" si="85"/>
        <v>0.13700000000000001</v>
      </c>
      <c r="P805" s="2">
        <f t="shared" si="86"/>
        <v>0.1535</v>
      </c>
      <c r="Q805" s="2">
        <f t="shared" si="87"/>
        <v>0.16700000000000001</v>
      </c>
      <c r="R805" s="2">
        <f t="shared" si="88"/>
        <v>0.16775000000000001</v>
      </c>
      <c r="S805" s="2">
        <f t="shared" si="89"/>
        <v>0.16900000000000001</v>
      </c>
      <c r="T805" s="2">
        <f t="shared" si="90"/>
        <v>1.267587384671281E-2</v>
      </c>
    </row>
    <row r="806" spans="1:20" x14ac:dyDescent="0.2">
      <c r="A806" t="str">
        <f>VLOOKUP(B806,GraphStats!$A:$B,2,0)</f>
        <v>ISPD</v>
      </c>
      <c r="B806" t="s">
        <v>60</v>
      </c>
      <c r="C806" t="s">
        <v>157</v>
      </c>
      <c r="D806" s="2">
        <f>MAX(1,SUMIFS(SolRaw!$E:$E,SolRaw!$A:$A,$B806,SolRaw!$B:$B,$C806,SolRaw!$C:$C,D$1))/1000</f>
        <v>0.16900000000000001</v>
      </c>
      <c r="E806" s="2">
        <f>MAX(1,SUMIFS(SolRaw!$E:$E,SolRaw!$A:$A,$B806,SolRaw!$B:$B,$C806,SolRaw!$C:$C,E$1))/1000</f>
        <v>0.13600000000000001</v>
      </c>
      <c r="F806" s="2">
        <f>MAX(1,SUMIFS(SolRaw!$E:$E,SolRaw!$A:$A,$B806,SolRaw!$B:$B,$C806,SolRaw!$C:$C,F$1))/1000</f>
        <v>0.16300000000000001</v>
      </c>
      <c r="G806" s="2">
        <f>MAX(1,SUMIFS(SolRaw!$E:$E,SolRaw!$A:$A,$B806,SolRaw!$B:$B,$C806,SolRaw!$C:$C,G$1))/1000</f>
        <v>0.156</v>
      </c>
      <c r="H806" s="2">
        <f>MAX(1,SUMIFS(SolRaw!$E:$E,SolRaw!$A:$A,$B806,SolRaw!$B:$B,$C806,SolRaw!$C:$C,H$1))/1000</f>
        <v>0.15</v>
      </c>
      <c r="I806" s="2">
        <f>MAX(1,SUMIFS(SolRaw!$E:$E,SolRaw!$A:$A,$B806,SolRaw!$B:$B,$C806,SolRaw!$C:$C,I$1))/1000</f>
        <v>0.16800000000000001</v>
      </c>
      <c r="J806" s="2">
        <f>MAX(1,SUMIFS(SolRaw!$E:$E,SolRaw!$A:$A,$B806,SolRaw!$B:$B,$C806,SolRaw!$C:$C,J$1))/1000</f>
        <v>0.16900000000000001</v>
      </c>
      <c r="K806" s="2">
        <f>MAX(1,SUMIFS(SolRaw!$E:$E,SolRaw!$A:$A,$B806,SolRaw!$B:$B,$C806,SolRaw!$C:$C,K$1))/1000</f>
        <v>0.13800000000000001</v>
      </c>
      <c r="L806" s="2">
        <f>MAX(1,SUMIFS(SolRaw!$E:$E,SolRaw!$A:$A,$B806,SolRaw!$B:$B,$C806,SolRaw!$C:$C,L$1))/1000</f>
        <v>0.16700000000000001</v>
      </c>
      <c r="M806" s="2">
        <f>MAX(1,SUMIFS(SolRaw!$E:$E,SolRaw!$A:$A,$B806,SolRaw!$B:$B,$C806,SolRaw!$C:$C,M$1))/1000</f>
        <v>0.16600000000000001</v>
      </c>
      <c r="N806" s="2">
        <f t="shared" si="84"/>
        <v>0.15820000000000001</v>
      </c>
      <c r="O806" s="2">
        <f t="shared" si="85"/>
        <v>0.13600000000000001</v>
      </c>
      <c r="P806" s="2">
        <f t="shared" si="86"/>
        <v>0.1515</v>
      </c>
      <c r="Q806" s="2">
        <f t="shared" si="87"/>
        <v>0.16450000000000001</v>
      </c>
      <c r="R806" s="2">
        <f t="shared" si="88"/>
        <v>0.16775000000000001</v>
      </c>
      <c r="S806" s="2">
        <f t="shared" si="89"/>
        <v>0.16900000000000001</v>
      </c>
      <c r="T806" s="2">
        <f t="shared" si="90"/>
        <v>1.2752341832864356E-2</v>
      </c>
    </row>
    <row r="807" spans="1:20" x14ac:dyDescent="0.2">
      <c r="A807" t="str">
        <f>VLOOKUP(B807,GraphStats!$A:$B,2,0)</f>
        <v>ISPD</v>
      </c>
      <c r="B807" t="s">
        <v>60</v>
      </c>
      <c r="C807" t="s">
        <v>158</v>
      </c>
      <c r="D807" s="2">
        <f>MAX(1,SUMIFS(SolRaw!$E:$E,SolRaw!$A:$A,$B807,SolRaw!$B:$B,$C807,SolRaw!$C:$C,D$1))/1000</f>
        <v>0.14000000000000001</v>
      </c>
      <c r="E807" s="2">
        <f>MAX(1,SUMIFS(SolRaw!$E:$E,SolRaw!$A:$A,$B807,SolRaw!$B:$B,$C807,SolRaw!$C:$C,E$1))/1000</f>
        <v>0.151</v>
      </c>
      <c r="F807" s="2">
        <f>MAX(1,SUMIFS(SolRaw!$E:$E,SolRaw!$A:$A,$B807,SolRaw!$B:$B,$C807,SolRaw!$C:$C,F$1))/1000</f>
        <v>0.13900000000000001</v>
      </c>
      <c r="G807" s="2">
        <f>MAX(1,SUMIFS(SolRaw!$E:$E,SolRaw!$A:$A,$B807,SolRaw!$B:$B,$C807,SolRaw!$C:$C,G$1))/1000</f>
        <v>0.14499999999999999</v>
      </c>
      <c r="H807" s="2">
        <f>MAX(1,SUMIFS(SolRaw!$E:$E,SolRaw!$A:$A,$B807,SolRaw!$B:$B,$C807,SolRaw!$C:$C,H$1))/1000</f>
        <v>0.14199999999999999</v>
      </c>
      <c r="I807" s="2">
        <f>MAX(1,SUMIFS(SolRaw!$E:$E,SolRaw!$A:$A,$B807,SolRaw!$B:$B,$C807,SolRaw!$C:$C,I$1))/1000</f>
        <v>0.13700000000000001</v>
      </c>
      <c r="J807" s="2">
        <f>MAX(1,SUMIFS(SolRaw!$E:$E,SolRaw!$A:$A,$B807,SolRaw!$B:$B,$C807,SolRaw!$C:$C,J$1))/1000</f>
        <v>0.14499999999999999</v>
      </c>
      <c r="K807" s="2">
        <f>MAX(1,SUMIFS(SolRaw!$E:$E,SolRaw!$A:$A,$B807,SolRaw!$B:$B,$C807,SolRaw!$C:$C,K$1))/1000</f>
        <v>0.152</v>
      </c>
      <c r="L807" s="2">
        <f>MAX(1,SUMIFS(SolRaw!$E:$E,SolRaw!$A:$A,$B807,SolRaw!$B:$B,$C807,SolRaw!$C:$C,L$1))/1000</f>
        <v>0.153</v>
      </c>
      <c r="M807" s="2">
        <f>MAX(1,SUMIFS(SolRaw!$E:$E,SolRaw!$A:$A,$B807,SolRaw!$B:$B,$C807,SolRaw!$C:$C,M$1))/1000</f>
        <v>0.151</v>
      </c>
      <c r="N807" s="2">
        <f t="shared" si="84"/>
        <v>0.14550000000000002</v>
      </c>
      <c r="O807" s="2">
        <f t="shared" si="85"/>
        <v>0.13700000000000001</v>
      </c>
      <c r="P807" s="2">
        <f t="shared" si="86"/>
        <v>0.14050000000000001</v>
      </c>
      <c r="Q807" s="2">
        <f t="shared" si="87"/>
        <v>0.14499999999999999</v>
      </c>
      <c r="R807" s="2">
        <f t="shared" si="88"/>
        <v>0.151</v>
      </c>
      <c r="S807" s="2">
        <f t="shared" si="89"/>
        <v>0.153</v>
      </c>
      <c r="T807" s="2">
        <f t="shared" si="90"/>
        <v>5.9301489582190602E-3</v>
      </c>
    </row>
    <row r="808" spans="1:20" x14ac:dyDescent="0.2">
      <c r="A808" t="str">
        <f>VLOOKUP(B808,GraphStats!$A:$B,2,0)</f>
        <v>ISPD</v>
      </c>
      <c r="B808" t="s">
        <v>60</v>
      </c>
      <c r="C808" t="s">
        <v>159</v>
      </c>
      <c r="D808" s="2">
        <f>MAX(1,SUMIFS(SolRaw!$E:$E,SolRaw!$A:$A,$B808,SolRaw!$B:$B,$C808,SolRaw!$C:$C,D$1))/1000</f>
        <v>0.17100000000000001</v>
      </c>
      <c r="E808" s="2">
        <f>MAX(1,SUMIFS(SolRaw!$E:$E,SolRaw!$A:$A,$B808,SolRaw!$B:$B,$C808,SolRaw!$C:$C,E$1))/1000</f>
        <v>0.161</v>
      </c>
      <c r="F808" s="2">
        <f>MAX(1,SUMIFS(SolRaw!$E:$E,SolRaw!$A:$A,$B808,SolRaw!$B:$B,$C808,SolRaw!$C:$C,F$1))/1000</f>
        <v>0.16500000000000001</v>
      </c>
      <c r="G808" s="2">
        <f>MAX(1,SUMIFS(SolRaw!$E:$E,SolRaw!$A:$A,$B808,SolRaw!$B:$B,$C808,SolRaw!$C:$C,G$1))/1000</f>
        <v>0.16900000000000001</v>
      </c>
      <c r="H808" s="2">
        <f>MAX(1,SUMIFS(SolRaw!$E:$E,SolRaw!$A:$A,$B808,SolRaw!$B:$B,$C808,SolRaw!$C:$C,H$1))/1000</f>
        <v>0.156</v>
      </c>
      <c r="I808" s="2">
        <f>MAX(1,SUMIFS(SolRaw!$E:$E,SolRaw!$A:$A,$B808,SolRaw!$B:$B,$C808,SolRaw!$C:$C,I$1))/1000</f>
        <v>0.16600000000000001</v>
      </c>
      <c r="J808" s="2">
        <f>MAX(1,SUMIFS(SolRaw!$E:$E,SolRaw!$A:$A,$B808,SolRaw!$B:$B,$C808,SolRaw!$C:$C,J$1))/1000</f>
        <v>0.16600000000000001</v>
      </c>
      <c r="K808" s="2">
        <f>MAX(1,SUMIFS(SolRaw!$E:$E,SolRaw!$A:$A,$B808,SolRaw!$B:$B,$C808,SolRaw!$C:$C,K$1))/1000</f>
        <v>0.16800000000000001</v>
      </c>
      <c r="L808" s="2">
        <f>MAX(1,SUMIFS(SolRaw!$E:$E,SolRaw!$A:$A,$B808,SolRaw!$B:$B,$C808,SolRaw!$C:$C,L$1))/1000</f>
        <v>0.17</v>
      </c>
      <c r="M808" s="2">
        <f>MAX(1,SUMIFS(SolRaw!$E:$E,SolRaw!$A:$A,$B808,SolRaw!$B:$B,$C808,SolRaw!$C:$C,M$1))/1000</f>
        <v>0.16500000000000001</v>
      </c>
      <c r="N808" s="2">
        <f t="shared" si="84"/>
        <v>0.16570000000000001</v>
      </c>
      <c r="O808" s="2">
        <f t="shared" si="85"/>
        <v>0.156</v>
      </c>
      <c r="P808" s="2">
        <f t="shared" si="86"/>
        <v>0.16500000000000001</v>
      </c>
      <c r="Q808" s="2">
        <f t="shared" si="87"/>
        <v>0.16600000000000001</v>
      </c>
      <c r="R808" s="2">
        <f t="shared" si="88"/>
        <v>0.16875000000000001</v>
      </c>
      <c r="S808" s="2">
        <f t="shared" si="89"/>
        <v>0.17100000000000001</v>
      </c>
      <c r="T808" s="2">
        <f t="shared" si="90"/>
        <v>4.4733780424988838E-3</v>
      </c>
    </row>
    <row r="809" spans="1:20" x14ac:dyDescent="0.2">
      <c r="A809" t="str">
        <f>VLOOKUP(B809,GraphStats!$A:$B,2,0)</f>
        <v>ISPD</v>
      </c>
      <c r="B809" t="s">
        <v>60</v>
      </c>
      <c r="C809" t="s">
        <v>160</v>
      </c>
      <c r="D809" s="2">
        <f>MAX(1,SUMIFS(SolRaw!$E:$E,SolRaw!$A:$A,$B809,SolRaw!$B:$B,$C809,SolRaw!$C:$C,D$1))/1000</f>
        <v>8.8999999999999996E-2</v>
      </c>
      <c r="E809" s="2">
        <f>MAX(1,SUMIFS(SolRaw!$E:$E,SolRaw!$A:$A,$B809,SolRaw!$B:$B,$C809,SolRaw!$C:$C,E$1))/1000</f>
        <v>0.09</v>
      </c>
      <c r="F809" s="2">
        <f>MAX(1,SUMIFS(SolRaw!$E:$E,SolRaw!$A:$A,$B809,SolRaw!$B:$B,$C809,SolRaw!$C:$C,F$1))/1000</f>
        <v>8.7999999999999995E-2</v>
      </c>
      <c r="G809" s="2">
        <f>MAX(1,SUMIFS(SolRaw!$E:$E,SolRaw!$A:$A,$B809,SolRaw!$B:$B,$C809,SolRaw!$C:$C,G$1))/1000</f>
        <v>8.4000000000000005E-2</v>
      </c>
      <c r="H809" s="2">
        <f>MAX(1,SUMIFS(SolRaw!$E:$E,SolRaw!$A:$A,$B809,SolRaw!$B:$B,$C809,SolRaw!$C:$C,H$1))/1000</f>
        <v>8.8999999999999996E-2</v>
      </c>
      <c r="I809" s="2">
        <f>MAX(1,SUMIFS(SolRaw!$E:$E,SolRaw!$A:$A,$B809,SolRaw!$B:$B,$C809,SolRaw!$C:$C,I$1))/1000</f>
        <v>9.0999999999999998E-2</v>
      </c>
      <c r="J809" s="2">
        <f>MAX(1,SUMIFS(SolRaw!$E:$E,SolRaw!$A:$A,$B809,SolRaw!$B:$B,$C809,SolRaw!$C:$C,J$1))/1000</f>
        <v>8.3000000000000004E-2</v>
      </c>
      <c r="K809" s="2">
        <f>MAX(1,SUMIFS(SolRaw!$E:$E,SolRaw!$A:$A,$B809,SolRaw!$B:$B,$C809,SolRaw!$C:$C,K$1))/1000</f>
        <v>8.6999999999999994E-2</v>
      </c>
      <c r="L809" s="2">
        <f>MAX(1,SUMIFS(SolRaw!$E:$E,SolRaw!$A:$A,$B809,SolRaw!$B:$B,$C809,SolRaw!$C:$C,L$1))/1000</f>
        <v>8.7999999999999995E-2</v>
      </c>
      <c r="M809" s="2">
        <f>MAX(1,SUMIFS(SolRaw!$E:$E,SolRaw!$A:$A,$B809,SolRaw!$B:$B,$C809,SolRaw!$C:$C,M$1))/1000</f>
        <v>8.5999999999999993E-2</v>
      </c>
      <c r="N809" s="2">
        <f t="shared" si="84"/>
        <v>8.7499999999999994E-2</v>
      </c>
      <c r="O809" s="2">
        <f t="shared" si="85"/>
        <v>8.3000000000000004E-2</v>
      </c>
      <c r="P809" s="2">
        <f t="shared" si="86"/>
        <v>8.6249999999999993E-2</v>
      </c>
      <c r="Q809" s="2">
        <f t="shared" si="87"/>
        <v>8.7999999999999995E-2</v>
      </c>
      <c r="R809" s="2">
        <f t="shared" si="88"/>
        <v>8.8999999999999996E-2</v>
      </c>
      <c r="S809" s="2">
        <f t="shared" si="89"/>
        <v>9.0999999999999998E-2</v>
      </c>
      <c r="T809" s="2">
        <f t="shared" si="90"/>
        <v>2.5495097567963896E-3</v>
      </c>
    </row>
    <row r="810" spans="1:20" x14ac:dyDescent="0.2">
      <c r="A810" t="str">
        <f>VLOOKUP(B810,GraphStats!$A:$B,2,0)</f>
        <v>ISPD</v>
      </c>
      <c r="B810" t="s">
        <v>60</v>
      </c>
      <c r="C810" t="s">
        <v>161</v>
      </c>
      <c r="D810" s="2">
        <f>MAX(1,SUMIFS(SolRaw!$E:$E,SolRaw!$A:$A,$B810,SolRaw!$B:$B,$C810,SolRaw!$C:$C,D$1))/1000</f>
        <v>8.7999999999999995E-2</v>
      </c>
      <c r="E810" s="2">
        <f>MAX(1,SUMIFS(SolRaw!$E:$E,SolRaw!$A:$A,$B810,SolRaw!$B:$B,$C810,SolRaw!$C:$C,E$1))/1000</f>
        <v>9.1999999999999998E-2</v>
      </c>
      <c r="F810" s="2">
        <f>MAX(1,SUMIFS(SolRaw!$E:$E,SolRaw!$A:$A,$B810,SolRaw!$B:$B,$C810,SolRaw!$C:$C,F$1))/1000</f>
        <v>8.4000000000000005E-2</v>
      </c>
      <c r="G810" s="2">
        <f>MAX(1,SUMIFS(SolRaw!$E:$E,SolRaw!$A:$A,$B810,SolRaw!$B:$B,$C810,SolRaw!$C:$C,G$1))/1000</f>
        <v>8.6999999999999994E-2</v>
      </c>
      <c r="H810" s="2">
        <f>MAX(1,SUMIFS(SolRaw!$E:$E,SolRaw!$A:$A,$B810,SolRaw!$B:$B,$C810,SolRaw!$C:$C,H$1))/1000</f>
        <v>8.5000000000000006E-2</v>
      </c>
      <c r="I810" s="2">
        <f>MAX(1,SUMIFS(SolRaw!$E:$E,SolRaw!$A:$A,$B810,SolRaw!$B:$B,$C810,SolRaw!$C:$C,I$1))/1000</f>
        <v>8.7999999999999995E-2</v>
      </c>
      <c r="J810" s="2">
        <f>MAX(1,SUMIFS(SolRaw!$E:$E,SolRaw!$A:$A,$B810,SolRaw!$B:$B,$C810,SolRaw!$C:$C,J$1))/1000</f>
        <v>8.5000000000000006E-2</v>
      </c>
      <c r="K810" s="2">
        <f>MAX(1,SUMIFS(SolRaw!$E:$E,SolRaw!$A:$A,$B810,SolRaw!$B:$B,$C810,SolRaw!$C:$C,K$1))/1000</f>
        <v>9.0999999999999998E-2</v>
      </c>
      <c r="L810" s="2">
        <f>MAX(1,SUMIFS(SolRaw!$E:$E,SolRaw!$A:$A,$B810,SolRaw!$B:$B,$C810,SolRaw!$C:$C,L$1))/1000</f>
        <v>9.0999999999999998E-2</v>
      </c>
      <c r="M810" s="2">
        <f>MAX(1,SUMIFS(SolRaw!$E:$E,SolRaw!$A:$A,$B810,SolRaw!$B:$B,$C810,SolRaw!$C:$C,M$1))/1000</f>
        <v>9.2999999999999999E-2</v>
      </c>
      <c r="N810" s="2">
        <f t="shared" si="84"/>
        <v>8.8399999999999992E-2</v>
      </c>
      <c r="O810" s="2">
        <f t="shared" si="85"/>
        <v>8.4000000000000005E-2</v>
      </c>
      <c r="P810" s="2">
        <f t="shared" si="86"/>
        <v>8.5500000000000007E-2</v>
      </c>
      <c r="Q810" s="2">
        <f t="shared" si="87"/>
        <v>8.7999999999999995E-2</v>
      </c>
      <c r="R810" s="2">
        <f t="shared" si="88"/>
        <v>9.0999999999999998E-2</v>
      </c>
      <c r="S810" s="2">
        <f t="shared" si="89"/>
        <v>9.2999999999999999E-2</v>
      </c>
      <c r="T810" s="2">
        <f t="shared" si="90"/>
        <v>3.2041639575194417E-3</v>
      </c>
    </row>
    <row r="811" spans="1:20" x14ac:dyDescent="0.2">
      <c r="A811" t="str">
        <f>VLOOKUP(B811,GraphStats!$A:$B,2,0)</f>
        <v>ISPD</v>
      </c>
      <c r="B811" t="s">
        <v>60</v>
      </c>
      <c r="C811" t="s">
        <v>162</v>
      </c>
      <c r="D811" s="2">
        <f>MAX(1,SUMIFS(SolRaw!$E:$E,SolRaw!$A:$A,$B811,SolRaw!$B:$B,$C811,SolRaw!$C:$C,D$1))/1000</f>
        <v>1.7999999999999999E-2</v>
      </c>
      <c r="E811" s="2">
        <f>MAX(1,SUMIFS(SolRaw!$E:$E,SolRaw!$A:$A,$B811,SolRaw!$B:$B,$C811,SolRaw!$C:$C,E$1))/1000</f>
        <v>1.7999999999999999E-2</v>
      </c>
      <c r="F811" s="2">
        <f>MAX(1,SUMIFS(SolRaw!$E:$E,SolRaw!$A:$A,$B811,SolRaw!$B:$B,$C811,SolRaw!$C:$C,F$1))/1000</f>
        <v>1.7999999999999999E-2</v>
      </c>
      <c r="G811" s="2">
        <f>MAX(1,SUMIFS(SolRaw!$E:$E,SolRaw!$A:$A,$B811,SolRaw!$B:$B,$C811,SolRaw!$C:$C,G$1))/1000</f>
        <v>1.7999999999999999E-2</v>
      </c>
      <c r="H811" s="2">
        <f>MAX(1,SUMIFS(SolRaw!$E:$E,SolRaw!$A:$A,$B811,SolRaw!$B:$B,$C811,SolRaw!$C:$C,H$1))/1000</f>
        <v>1.7999999999999999E-2</v>
      </c>
      <c r="I811" s="2">
        <f>MAX(1,SUMIFS(SolRaw!$E:$E,SolRaw!$A:$A,$B811,SolRaw!$B:$B,$C811,SolRaw!$C:$C,I$1))/1000</f>
        <v>1.7999999999999999E-2</v>
      </c>
      <c r="J811" s="2">
        <f>MAX(1,SUMIFS(SolRaw!$E:$E,SolRaw!$A:$A,$B811,SolRaw!$B:$B,$C811,SolRaw!$C:$C,J$1))/1000</f>
        <v>1.7999999999999999E-2</v>
      </c>
      <c r="K811" s="2">
        <f>MAX(1,SUMIFS(SolRaw!$E:$E,SolRaw!$A:$A,$B811,SolRaw!$B:$B,$C811,SolRaw!$C:$C,K$1))/1000</f>
        <v>1.7000000000000001E-2</v>
      </c>
      <c r="L811" s="2">
        <f>MAX(1,SUMIFS(SolRaw!$E:$E,SolRaw!$A:$A,$B811,SolRaw!$B:$B,$C811,SolRaw!$C:$C,L$1))/1000</f>
        <v>1.7999999999999999E-2</v>
      </c>
      <c r="M811" s="2">
        <f>MAX(1,SUMIFS(SolRaw!$E:$E,SolRaw!$A:$A,$B811,SolRaw!$B:$B,$C811,SolRaw!$C:$C,M$1))/1000</f>
        <v>1.7000000000000001E-2</v>
      </c>
      <c r="N811" s="2">
        <f t="shared" si="84"/>
        <v>1.78E-2</v>
      </c>
      <c r="O811" s="2">
        <f t="shared" si="85"/>
        <v>1.7000000000000001E-2</v>
      </c>
      <c r="P811" s="2">
        <f t="shared" si="86"/>
        <v>1.7999999999999999E-2</v>
      </c>
      <c r="Q811" s="2">
        <f t="shared" si="87"/>
        <v>1.7999999999999999E-2</v>
      </c>
      <c r="R811" s="2">
        <f t="shared" si="88"/>
        <v>1.7999999999999999E-2</v>
      </c>
      <c r="S811" s="2">
        <f t="shared" si="89"/>
        <v>1.7999999999999999E-2</v>
      </c>
      <c r="T811" s="2">
        <f t="shared" si="90"/>
        <v>4.2163702135578285E-4</v>
      </c>
    </row>
    <row r="812" spans="1:20" x14ac:dyDescent="0.2">
      <c r="A812" t="str">
        <f>VLOOKUP(B812,GraphStats!$A:$B,2,0)</f>
        <v>ISPD</v>
      </c>
      <c r="B812" t="s">
        <v>59</v>
      </c>
      <c r="C812" t="s">
        <v>136</v>
      </c>
      <c r="D812" s="2">
        <f>MAX(1,SUMIFS(SolRaw!$E:$E,SolRaw!$A:$A,$B812,SolRaw!$B:$B,$C812,SolRaw!$C:$C,D$1))/1000</f>
        <v>1.0999999999999999E-2</v>
      </c>
      <c r="E812" s="2">
        <f>MAX(1,SUMIFS(SolRaw!$E:$E,SolRaw!$A:$A,$B812,SolRaw!$B:$B,$C812,SolRaw!$C:$C,E$1))/1000</f>
        <v>1.0999999999999999E-2</v>
      </c>
      <c r="F812" s="2">
        <f>MAX(1,SUMIFS(SolRaw!$E:$E,SolRaw!$A:$A,$B812,SolRaw!$B:$B,$C812,SolRaw!$C:$C,F$1))/1000</f>
        <v>1.0999999999999999E-2</v>
      </c>
      <c r="G812" s="2">
        <f>MAX(1,SUMIFS(SolRaw!$E:$E,SolRaw!$A:$A,$B812,SolRaw!$B:$B,$C812,SolRaw!$C:$C,G$1))/1000</f>
        <v>1.0999999999999999E-2</v>
      </c>
      <c r="H812" s="2">
        <f>MAX(1,SUMIFS(SolRaw!$E:$E,SolRaw!$A:$A,$B812,SolRaw!$B:$B,$C812,SolRaw!$C:$C,H$1))/1000</f>
        <v>1.0999999999999999E-2</v>
      </c>
      <c r="I812" s="2">
        <f>MAX(1,SUMIFS(SolRaw!$E:$E,SolRaw!$A:$A,$B812,SolRaw!$B:$B,$C812,SolRaw!$C:$C,I$1))/1000</f>
        <v>1.0999999999999999E-2</v>
      </c>
      <c r="J812" s="2">
        <f>MAX(1,SUMIFS(SolRaw!$E:$E,SolRaw!$A:$A,$B812,SolRaw!$B:$B,$C812,SolRaw!$C:$C,J$1))/1000</f>
        <v>0.01</v>
      </c>
      <c r="K812" s="2">
        <f>MAX(1,SUMIFS(SolRaw!$E:$E,SolRaw!$A:$A,$B812,SolRaw!$B:$B,$C812,SolRaw!$C:$C,K$1))/1000</f>
        <v>1.0999999999999999E-2</v>
      </c>
      <c r="L812" s="2">
        <f>MAX(1,SUMIFS(SolRaw!$E:$E,SolRaw!$A:$A,$B812,SolRaw!$B:$B,$C812,SolRaw!$C:$C,L$1))/1000</f>
        <v>1.0999999999999999E-2</v>
      </c>
      <c r="M812" s="2">
        <f>MAX(1,SUMIFS(SolRaw!$E:$E,SolRaw!$A:$A,$B812,SolRaw!$B:$B,$C812,SolRaw!$C:$C,M$1))/1000</f>
        <v>1.0999999999999999E-2</v>
      </c>
      <c r="N812" s="2">
        <f t="shared" si="84"/>
        <v>1.0899999999999996E-2</v>
      </c>
      <c r="O812" s="2">
        <f t="shared" si="85"/>
        <v>0.01</v>
      </c>
      <c r="P812" s="2">
        <f t="shared" si="86"/>
        <v>1.0999999999999999E-2</v>
      </c>
      <c r="Q812" s="2">
        <f t="shared" si="87"/>
        <v>1.0999999999999999E-2</v>
      </c>
      <c r="R812" s="2">
        <f t="shared" si="88"/>
        <v>1.0999999999999999E-2</v>
      </c>
      <c r="S812" s="2">
        <f t="shared" si="89"/>
        <v>1.0999999999999999E-2</v>
      </c>
      <c r="T812" s="2">
        <f t="shared" si="90"/>
        <v>3.1622776601683767E-4</v>
      </c>
    </row>
    <row r="813" spans="1:20" x14ac:dyDescent="0.2">
      <c r="A813" t="str">
        <f>VLOOKUP(B813,GraphStats!$A:$B,2,0)</f>
        <v>ISPD</v>
      </c>
      <c r="B813" t="s">
        <v>59</v>
      </c>
      <c r="C813" t="s">
        <v>137</v>
      </c>
      <c r="D813" s="2">
        <f>MAX(1,SUMIFS(SolRaw!$E:$E,SolRaw!$A:$A,$B813,SolRaw!$B:$B,$C813,SolRaw!$C:$C,D$1))/1000</f>
        <v>0.11</v>
      </c>
      <c r="E813" s="2">
        <f>MAX(1,SUMIFS(SolRaw!$E:$E,SolRaw!$A:$A,$B813,SolRaw!$B:$B,$C813,SolRaw!$C:$C,E$1))/1000</f>
        <v>0.108</v>
      </c>
      <c r="F813" s="2">
        <f>MAX(1,SUMIFS(SolRaw!$E:$E,SolRaw!$A:$A,$B813,SolRaw!$B:$B,$C813,SolRaw!$C:$C,F$1))/1000</f>
        <v>0.111</v>
      </c>
      <c r="G813" s="2">
        <f>MAX(1,SUMIFS(SolRaw!$E:$E,SolRaw!$A:$A,$B813,SolRaw!$B:$B,$C813,SolRaw!$C:$C,G$1))/1000</f>
        <v>0.109</v>
      </c>
      <c r="H813" s="2">
        <f>MAX(1,SUMIFS(SolRaw!$E:$E,SolRaw!$A:$A,$B813,SolRaw!$B:$B,$C813,SolRaw!$C:$C,H$1))/1000</f>
        <v>0.11</v>
      </c>
      <c r="I813" s="2">
        <f>MAX(1,SUMIFS(SolRaw!$E:$E,SolRaw!$A:$A,$B813,SolRaw!$B:$B,$C813,SolRaw!$C:$C,I$1))/1000</f>
        <v>0.11</v>
      </c>
      <c r="J813" s="2">
        <f>MAX(1,SUMIFS(SolRaw!$E:$E,SolRaw!$A:$A,$B813,SolRaw!$B:$B,$C813,SolRaw!$C:$C,J$1))/1000</f>
        <v>0.126</v>
      </c>
      <c r="K813" s="2">
        <f>MAX(1,SUMIFS(SolRaw!$E:$E,SolRaw!$A:$A,$B813,SolRaw!$B:$B,$C813,SolRaw!$C:$C,K$1))/1000</f>
        <v>0.108</v>
      </c>
      <c r="L813" s="2">
        <f>MAX(1,SUMIFS(SolRaw!$E:$E,SolRaw!$A:$A,$B813,SolRaw!$B:$B,$C813,SolRaw!$C:$C,L$1))/1000</f>
        <v>0.11</v>
      </c>
      <c r="M813" s="2">
        <f>MAX(1,SUMIFS(SolRaw!$E:$E,SolRaw!$A:$A,$B813,SolRaw!$B:$B,$C813,SolRaw!$C:$C,M$1))/1000</f>
        <v>0.11</v>
      </c>
      <c r="N813" s="2">
        <f t="shared" si="84"/>
        <v>0.11120000000000001</v>
      </c>
      <c r="O813" s="2">
        <f t="shared" si="85"/>
        <v>0.108</v>
      </c>
      <c r="P813" s="2">
        <f t="shared" si="86"/>
        <v>0.10925</v>
      </c>
      <c r="Q813" s="2">
        <f t="shared" si="87"/>
        <v>0.11</v>
      </c>
      <c r="R813" s="2">
        <f t="shared" si="88"/>
        <v>0.11</v>
      </c>
      <c r="S813" s="2">
        <f t="shared" si="89"/>
        <v>0.126</v>
      </c>
      <c r="T813" s="2">
        <f t="shared" si="90"/>
        <v>5.2873013490395606E-3</v>
      </c>
    </row>
    <row r="814" spans="1:20" x14ac:dyDescent="0.2">
      <c r="A814" t="str">
        <f>VLOOKUP(B814,GraphStats!$A:$B,2,0)</f>
        <v>ISPD</v>
      </c>
      <c r="B814" t="s">
        <v>59</v>
      </c>
      <c r="C814" t="s">
        <v>138</v>
      </c>
      <c r="D814" s="2">
        <f>MAX(1,SUMIFS(SolRaw!$E:$E,SolRaw!$A:$A,$B814,SolRaw!$B:$B,$C814,SolRaw!$C:$C,D$1))/1000</f>
        <v>0.24</v>
      </c>
      <c r="E814" s="2">
        <f>MAX(1,SUMIFS(SolRaw!$E:$E,SolRaw!$A:$A,$B814,SolRaw!$B:$B,$C814,SolRaw!$C:$C,E$1))/1000</f>
        <v>0.249</v>
      </c>
      <c r="F814" s="2">
        <f>MAX(1,SUMIFS(SolRaw!$E:$E,SolRaw!$A:$A,$B814,SolRaw!$B:$B,$C814,SolRaw!$C:$C,F$1))/1000</f>
        <v>0.24299999999999999</v>
      </c>
      <c r="G814" s="2">
        <f>MAX(1,SUMIFS(SolRaw!$E:$E,SolRaw!$A:$A,$B814,SolRaw!$B:$B,$C814,SolRaw!$C:$C,G$1))/1000</f>
        <v>0.247</v>
      </c>
      <c r="H814" s="2">
        <f>MAX(1,SUMIFS(SolRaw!$E:$E,SolRaw!$A:$A,$B814,SolRaw!$B:$B,$C814,SolRaw!$C:$C,H$1))/1000</f>
        <v>0.255</v>
      </c>
      <c r="I814" s="2">
        <f>MAX(1,SUMIFS(SolRaw!$E:$E,SolRaw!$A:$A,$B814,SolRaw!$B:$B,$C814,SolRaw!$C:$C,I$1))/1000</f>
        <v>0.24299999999999999</v>
      </c>
      <c r="J814" s="2">
        <f>MAX(1,SUMIFS(SolRaw!$E:$E,SolRaw!$A:$A,$B814,SolRaw!$B:$B,$C814,SolRaw!$C:$C,J$1))/1000</f>
        <v>0.24099999999999999</v>
      </c>
      <c r="K814" s="2">
        <f>MAX(1,SUMIFS(SolRaw!$E:$E,SolRaw!$A:$A,$B814,SolRaw!$B:$B,$C814,SolRaw!$C:$C,K$1))/1000</f>
        <v>0.26200000000000001</v>
      </c>
      <c r="L814" s="2">
        <f>MAX(1,SUMIFS(SolRaw!$E:$E,SolRaw!$A:$A,$B814,SolRaw!$B:$B,$C814,SolRaw!$C:$C,L$1))/1000</f>
        <v>0.23400000000000001</v>
      </c>
      <c r="M814" s="2">
        <f>MAX(1,SUMIFS(SolRaw!$E:$E,SolRaw!$A:$A,$B814,SolRaw!$B:$B,$C814,SolRaw!$C:$C,M$1))/1000</f>
        <v>0.25600000000000001</v>
      </c>
      <c r="N814" s="2">
        <f t="shared" si="84"/>
        <v>0.24699999999999997</v>
      </c>
      <c r="O814" s="2">
        <f t="shared" si="85"/>
        <v>0.23400000000000001</v>
      </c>
      <c r="P814" s="2">
        <f t="shared" si="86"/>
        <v>0.24149999999999999</v>
      </c>
      <c r="Q814" s="2">
        <f t="shared" si="87"/>
        <v>0.245</v>
      </c>
      <c r="R814" s="2">
        <f t="shared" si="88"/>
        <v>0.2535</v>
      </c>
      <c r="S814" s="2">
        <f t="shared" si="89"/>
        <v>0.26200000000000001</v>
      </c>
      <c r="T814" s="2">
        <f t="shared" si="90"/>
        <v>8.5634883857767571E-3</v>
      </c>
    </row>
    <row r="815" spans="1:20" x14ac:dyDescent="0.2">
      <c r="A815" t="str">
        <f>VLOOKUP(B815,GraphStats!$A:$B,2,0)</f>
        <v>ISPD</v>
      </c>
      <c r="B815" t="s">
        <v>59</v>
      </c>
      <c r="C815" t="s">
        <v>139</v>
      </c>
      <c r="D815" s="2">
        <f>MAX(1,SUMIFS(SolRaw!$E:$E,SolRaw!$A:$A,$B815,SolRaw!$B:$B,$C815,SolRaw!$C:$C,D$1))/1000</f>
        <v>0.254</v>
      </c>
      <c r="E815" s="2">
        <f>MAX(1,SUMIFS(SolRaw!$E:$E,SolRaw!$A:$A,$B815,SolRaw!$B:$B,$C815,SolRaw!$C:$C,E$1))/1000</f>
        <v>0.247</v>
      </c>
      <c r="F815" s="2">
        <f>MAX(1,SUMIFS(SolRaw!$E:$E,SolRaw!$A:$A,$B815,SolRaw!$B:$B,$C815,SolRaw!$C:$C,F$1))/1000</f>
        <v>0.27600000000000002</v>
      </c>
      <c r="G815" s="2">
        <f>MAX(1,SUMIFS(SolRaw!$E:$E,SolRaw!$A:$A,$B815,SolRaw!$B:$B,$C815,SolRaw!$C:$C,G$1))/1000</f>
        <v>0.3</v>
      </c>
      <c r="H815" s="2">
        <f>MAX(1,SUMIFS(SolRaw!$E:$E,SolRaw!$A:$A,$B815,SolRaw!$B:$B,$C815,SolRaw!$C:$C,H$1))/1000</f>
        <v>0.27</v>
      </c>
      <c r="I815" s="2">
        <f>MAX(1,SUMIFS(SolRaw!$E:$E,SolRaw!$A:$A,$B815,SolRaw!$B:$B,$C815,SolRaw!$C:$C,I$1))/1000</f>
        <v>0.26700000000000002</v>
      </c>
      <c r="J815" s="2">
        <f>MAX(1,SUMIFS(SolRaw!$E:$E,SolRaw!$A:$A,$B815,SolRaw!$B:$B,$C815,SolRaw!$C:$C,J$1))/1000</f>
        <v>0.26900000000000002</v>
      </c>
      <c r="K815" s="2">
        <f>MAX(1,SUMIFS(SolRaw!$E:$E,SolRaw!$A:$A,$B815,SolRaw!$B:$B,$C815,SolRaw!$C:$C,K$1))/1000</f>
        <v>0.25</v>
      </c>
      <c r="L815" s="2">
        <f>MAX(1,SUMIFS(SolRaw!$E:$E,SolRaw!$A:$A,$B815,SolRaw!$B:$B,$C815,SolRaw!$C:$C,L$1))/1000</f>
        <v>0.27700000000000002</v>
      </c>
      <c r="M815" s="2">
        <f>MAX(1,SUMIFS(SolRaw!$E:$E,SolRaw!$A:$A,$B815,SolRaw!$B:$B,$C815,SolRaw!$C:$C,M$1))/1000</f>
        <v>0.253</v>
      </c>
      <c r="N815" s="2">
        <f t="shared" si="84"/>
        <v>0.26630000000000004</v>
      </c>
      <c r="O815" s="2">
        <f t="shared" si="85"/>
        <v>0.247</v>
      </c>
      <c r="P815" s="2">
        <f t="shared" si="86"/>
        <v>0.25324999999999998</v>
      </c>
      <c r="Q815" s="2">
        <f t="shared" si="87"/>
        <v>0.26800000000000002</v>
      </c>
      <c r="R815" s="2">
        <f t="shared" si="88"/>
        <v>0.27450000000000002</v>
      </c>
      <c r="S815" s="2">
        <f t="shared" si="89"/>
        <v>0.3</v>
      </c>
      <c r="T815" s="2">
        <f t="shared" si="90"/>
        <v>1.6097273751235711E-2</v>
      </c>
    </row>
    <row r="816" spans="1:20" x14ac:dyDescent="0.2">
      <c r="A816" t="str">
        <f>VLOOKUP(B816,GraphStats!$A:$B,2,0)</f>
        <v>ISPD</v>
      </c>
      <c r="B816" t="s">
        <v>59</v>
      </c>
      <c r="C816" t="s">
        <v>140</v>
      </c>
      <c r="D816" s="2">
        <f>MAX(1,SUMIFS(SolRaw!$E:$E,SolRaw!$A:$A,$B816,SolRaw!$B:$B,$C816,SolRaw!$C:$C,D$1))/1000</f>
        <v>0.30499999999999999</v>
      </c>
      <c r="E816" s="2">
        <f>MAX(1,SUMIFS(SolRaw!$E:$E,SolRaw!$A:$A,$B816,SolRaw!$B:$B,$C816,SolRaw!$C:$C,E$1))/1000</f>
        <v>0.30199999999999999</v>
      </c>
      <c r="F816" s="2">
        <f>MAX(1,SUMIFS(SolRaw!$E:$E,SolRaw!$A:$A,$B816,SolRaw!$B:$B,$C816,SolRaw!$C:$C,F$1))/1000</f>
        <v>0.318</v>
      </c>
      <c r="G816" s="2">
        <f>MAX(1,SUMIFS(SolRaw!$E:$E,SolRaw!$A:$A,$B816,SolRaw!$B:$B,$C816,SolRaw!$C:$C,G$1))/1000</f>
        <v>0.28000000000000003</v>
      </c>
      <c r="H816" s="2">
        <f>MAX(1,SUMIFS(SolRaw!$E:$E,SolRaw!$A:$A,$B816,SolRaw!$B:$B,$C816,SolRaw!$C:$C,H$1))/1000</f>
        <v>0.30599999999999999</v>
      </c>
      <c r="I816" s="2">
        <f>MAX(1,SUMIFS(SolRaw!$E:$E,SolRaw!$A:$A,$B816,SolRaw!$B:$B,$C816,SolRaw!$C:$C,I$1))/1000</f>
        <v>0.29099999999999998</v>
      </c>
      <c r="J816" s="2">
        <f>MAX(1,SUMIFS(SolRaw!$E:$E,SolRaw!$A:$A,$B816,SolRaw!$B:$B,$C816,SolRaw!$C:$C,J$1))/1000</f>
        <v>0.27900000000000003</v>
      </c>
      <c r="K816" s="2">
        <f>MAX(1,SUMIFS(SolRaw!$E:$E,SolRaw!$A:$A,$B816,SolRaw!$B:$B,$C816,SolRaw!$C:$C,K$1))/1000</f>
        <v>0.318</v>
      </c>
      <c r="L816" s="2">
        <f>MAX(1,SUMIFS(SolRaw!$E:$E,SolRaw!$A:$A,$B816,SolRaw!$B:$B,$C816,SolRaw!$C:$C,L$1))/1000</f>
        <v>0.312</v>
      </c>
      <c r="M816" s="2">
        <f>MAX(1,SUMIFS(SolRaw!$E:$E,SolRaw!$A:$A,$B816,SolRaw!$B:$B,$C816,SolRaw!$C:$C,M$1))/1000</f>
        <v>0.30099999999999999</v>
      </c>
      <c r="N816" s="2">
        <f t="shared" si="84"/>
        <v>0.30120000000000002</v>
      </c>
      <c r="O816" s="2">
        <f t="shared" si="85"/>
        <v>0.27900000000000003</v>
      </c>
      <c r="P816" s="2">
        <f t="shared" si="86"/>
        <v>0.29349999999999998</v>
      </c>
      <c r="Q816" s="2">
        <f t="shared" si="87"/>
        <v>0.30349999999999999</v>
      </c>
      <c r="R816" s="2">
        <f t="shared" si="88"/>
        <v>0.3105</v>
      </c>
      <c r="S816" s="2">
        <f t="shared" si="89"/>
        <v>0.318</v>
      </c>
      <c r="T816" s="2">
        <f t="shared" si="90"/>
        <v>1.4006347767272437E-2</v>
      </c>
    </row>
    <row r="817" spans="1:20" x14ac:dyDescent="0.2">
      <c r="A817" t="str">
        <f>VLOOKUP(B817,GraphStats!$A:$B,2,0)</f>
        <v>ISPD</v>
      </c>
      <c r="B817" t="s">
        <v>59</v>
      </c>
      <c r="C817" t="s">
        <v>141</v>
      </c>
      <c r="D817" s="2">
        <f>MAX(1,SUMIFS(SolRaw!$E:$E,SolRaw!$A:$A,$B817,SolRaw!$B:$B,$C817,SolRaw!$C:$C,D$1))/1000</f>
        <v>0.189</v>
      </c>
      <c r="E817" s="2">
        <f>MAX(1,SUMIFS(SolRaw!$E:$E,SolRaw!$A:$A,$B817,SolRaw!$B:$B,$C817,SolRaw!$C:$C,E$1))/1000</f>
        <v>0.18099999999999999</v>
      </c>
      <c r="F817" s="2">
        <f>MAX(1,SUMIFS(SolRaw!$E:$E,SolRaw!$A:$A,$B817,SolRaw!$B:$B,$C817,SolRaw!$C:$C,F$1))/1000</f>
        <v>0.19</v>
      </c>
      <c r="G817" s="2">
        <f>MAX(1,SUMIFS(SolRaw!$E:$E,SolRaw!$A:$A,$B817,SolRaw!$B:$B,$C817,SolRaw!$C:$C,G$1))/1000</f>
        <v>0.26100000000000001</v>
      </c>
      <c r="H817" s="2">
        <f>MAX(1,SUMIFS(SolRaw!$E:$E,SolRaw!$A:$A,$B817,SolRaw!$B:$B,$C817,SolRaw!$C:$C,H$1))/1000</f>
        <v>0.19</v>
      </c>
      <c r="I817" s="2">
        <f>MAX(1,SUMIFS(SolRaw!$E:$E,SolRaw!$A:$A,$B817,SolRaw!$B:$B,$C817,SolRaw!$C:$C,I$1))/1000</f>
        <v>0.19</v>
      </c>
      <c r="J817" s="2">
        <f>MAX(1,SUMIFS(SolRaw!$E:$E,SolRaw!$A:$A,$B817,SolRaw!$B:$B,$C817,SolRaw!$C:$C,J$1))/1000</f>
        <v>0.191</v>
      </c>
      <c r="K817" s="2">
        <f>MAX(1,SUMIFS(SolRaw!$E:$E,SolRaw!$A:$A,$B817,SolRaw!$B:$B,$C817,SolRaw!$C:$C,K$1))/1000</f>
        <v>0.18099999999999999</v>
      </c>
      <c r="L817" s="2">
        <f>MAX(1,SUMIFS(SolRaw!$E:$E,SolRaw!$A:$A,$B817,SolRaw!$B:$B,$C817,SolRaw!$C:$C,L$1))/1000</f>
        <v>0.188</v>
      </c>
      <c r="M817" s="2">
        <f>MAX(1,SUMIFS(SolRaw!$E:$E,SolRaw!$A:$A,$B817,SolRaw!$B:$B,$C817,SolRaw!$C:$C,M$1))/1000</f>
        <v>0.182</v>
      </c>
      <c r="N817" s="2">
        <f t="shared" si="84"/>
        <v>0.1943</v>
      </c>
      <c r="O817" s="2">
        <f t="shared" si="85"/>
        <v>0.18099999999999999</v>
      </c>
      <c r="P817" s="2">
        <f t="shared" si="86"/>
        <v>0.1835</v>
      </c>
      <c r="Q817" s="2">
        <f t="shared" si="87"/>
        <v>0.1895</v>
      </c>
      <c r="R817" s="2">
        <f t="shared" si="88"/>
        <v>0.19</v>
      </c>
      <c r="S817" s="2">
        <f t="shared" si="89"/>
        <v>0.26100000000000001</v>
      </c>
      <c r="T817" s="2">
        <f t="shared" si="90"/>
        <v>2.3776972987418658E-2</v>
      </c>
    </row>
    <row r="818" spans="1:20" x14ac:dyDescent="0.2">
      <c r="A818" t="str">
        <f>VLOOKUP(B818,GraphStats!$A:$B,2,0)</f>
        <v>ISPD</v>
      </c>
      <c r="B818" t="s">
        <v>59</v>
      </c>
      <c r="C818" t="s">
        <v>142</v>
      </c>
      <c r="D818" s="2">
        <f>MAX(1,SUMIFS(SolRaw!$E:$E,SolRaw!$A:$A,$B818,SolRaw!$B:$B,$C818,SolRaw!$C:$C,D$1))/1000</f>
        <v>0.34200000000000003</v>
      </c>
      <c r="E818" s="2">
        <f>MAX(1,SUMIFS(SolRaw!$E:$E,SolRaw!$A:$A,$B818,SolRaw!$B:$B,$C818,SolRaw!$C:$C,E$1))/1000</f>
        <v>0.33200000000000002</v>
      </c>
      <c r="F818" s="2">
        <f>MAX(1,SUMIFS(SolRaw!$E:$E,SolRaw!$A:$A,$B818,SolRaw!$B:$B,$C818,SolRaw!$C:$C,F$1))/1000</f>
        <v>0.33600000000000002</v>
      </c>
      <c r="G818" s="2">
        <f>MAX(1,SUMIFS(SolRaw!$E:$E,SolRaw!$A:$A,$B818,SolRaw!$B:$B,$C818,SolRaw!$C:$C,G$1))/1000</f>
        <v>0.32800000000000001</v>
      </c>
      <c r="H818" s="2">
        <f>MAX(1,SUMIFS(SolRaw!$E:$E,SolRaw!$A:$A,$B818,SolRaw!$B:$B,$C818,SolRaw!$C:$C,H$1))/1000</f>
        <v>0.32400000000000001</v>
      </c>
      <c r="I818" s="2">
        <f>MAX(1,SUMIFS(SolRaw!$E:$E,SolRaw!$A:$A,$B818,SolRaw!$B:$B,$C818,SolRaw!$C:$C,I$1))/1000</f>
        <v>0.32</v>
      </c>
      <c r="J818" s="2">
        <f>MAX(1,SUMIFS(SolRaw!$E:$E,SolRaw!$A:$A,$B818,SolRaw!$B:$B,$C818,SolRaw!$C:$C,J$1))/1000</f>
        <v>0.31</v>
      </c>
      <c r="K818" s="2">
        <f>MAX(1,SUMIFS(SolRaw!$E:$E,SolRaw!$A:$A,$B818,SolRaw!$B:$B,$C818,SolRaw!$C:$C,K$1))/1000</f>
        <v>0.34499999999999997</v>
      </c>
      <c r="L818" s="2">
        <f>MAX(1,SUMIFS(SolRaw!$E:$E,SolRaw!$A:$A,$B818,SolRaw!$B:$B,$C818,SolRaw!$C:$C,L$1))/1000</f>
        <v>0.32200000000000001</v>
      </c>
      <c r="M818" s="2">
        <f>MAX(1,SUMIFS(SolRaw!$E:$E,SolRaw!$A:$A,$B818,SolRaw!$B:$B,$C818,SolRaw!$C:$C,M$1))/1000</f>
        <v>0.32900000000000001</v>
      </c>
      <c r="N818" s="2">
        <f t="shared" si="84"/>
        <v>0.32880000000000009</v>
      </c>
      <c r="O818" s="2">
        <f t="shared" si="85"/>
        <v>0.31</v>
      </c>
      <c r="P818" s="2">
        <f t="shared" si="86"/>
        <v>0.32250000000000001</v>
      </c>
      <c r="Q818" s="2">
        <f t="shared" si="87"/>
        <v>0.32850000000000001</v>
      </c>
      <c r="R818" s="2">
        <f t="shared" si="88"/>
        <v>0.33500000000000002</v>
      </c>
      <c r="S818" s="2">
        <f t="shared" si="89"/>
        <v>0.34499999999999997</v>
      </c>
      <c r="T818" s="2">
        <f t="shared" si="90"/>
        <v>1.0538817137927134E-2</v>
      </c>
    </row>
    <row r="819" spans="1:20" x14ac:dyDescent="0.2">
      <c r="A819" t="str">
        <f>VLOOKUP(B819,GraphStats!$A:$B,2,0)</f>
        <v>ISPD</v>
      </c>
      <c r="B819" t="s">
        <v>59</v>
      </c>
      <c r="C819" t="s">
        <v>143</v>
      </c>
      <c r="D819" s="2">
        <f>MAX(1,SUMIFS(SolRaw!$E:$E,SolRaw!$A:$A,$B819,SolRaw!$B:$B,$C819,SolRaw!$C:$C,D$1))/1000</f>
        <v>0.19500000000000001</v>
      </c>
      <c r="E819" s="2">
        <f>MAX(1,SUMIFS(SolRaw!$E:$E,SolRaw!$A:$A,$B819,SolRaw!$B:$B,$C819,SolRaw!$C:$C,E$1))/1000</f>
        <v>0.192</v>
      </c>
      <c r="F819" s="2">
        <f>MAX(1,SUMIFS(SolRaw!$E:$E,SolRaw!$A:$A,$B819,SolRaw!$B:$B,$C819,SolRaw!$C:$C,F$1))/1000</f>
        <v>0.191</v>
      </c>
      <c r="G819" s="2">
        <f>MAX(1,SUMIFS(SolRaw!$E:$E,SolRaw!$A:$A,$B819,SolRaw!$B:$B,$C819,SolRaw!$C:$C,G$1))/1000</f>
        <v>0.19800000000000001</v>
      </c>
      <c r="H819" s="2">
        <f>MAX(1,SUMIFS(SolRaw!$E:$E,SolRaw!$A:$A,$B819,SolRaw!$B:$B,$C819,SolRaw!$C:$C,H$1))/1000</f>
        <v>0.189</v>
      </c>
      <c r="I819" s="2">
        <f>MAX(1,SUMIFS(SolRaw!$E:$E,SolRaw!$A:$A,$B819,SolRaw!$B:$B,$C819,SolRaw!$C:$C,I$1))/1000</f>
        <v>0.187</v>
      </c>
      <c r="J819" s="2">
        <f>MAX(1,SUMIFS(SolRaw!$E:$E,SolRaw!$A:$A,$B819,SolRaw!$B:$B,$C819,SolRaw!$C:$C,J$1))/1000</f>
        <v>0.18099999999999999</v>
      </c>
      <c r="K819" s="2">
        <f>MAX(1,SUMIFS(SolRaw!$E:$E,SolRaw!$A:$A,$B819,SolRaw!$B:$B,$C819,SolRaw!$C:$C,K$1))/1000</f>
        <v>0.20499999999999999</v>
      </c>
      <c r="L819" s="2">
        <f>MAX(1,SUMIFS(SolRaw!$E:$E,SolRaw!$A:$A,$B819,SolRaw!$B:$B,$C819,SolRaw!$C:$C,L$1))/1000</f>
        <v>0.22</v>
      </c>
      <c r="M819" s="2">
        <f>MAX(1,SUMIFS(SolRaw!$E:$E,SolRaw!$A:$A,$B819,SolRaw!$B:$B,$C819,SolRaw!$C:$C,M$1))/1000</f>
        <v>0.19600000000000001</v>
      </c>
      <c r="N819" s="2">
        <f t="shared" si="84"/>
        <v>0.19540000000000002</v>
      </c>
      <c r="O819" s="2">
        <f t="shared" si="85"/>
        <v>0.18099999999999999</v>
      </c>
      <c r="P819" s="2">
        <f t="shared" si="86"/>
        <v>0.1895</v>
      </c>
      <c r="Q819" s="2">
        <f t="shared" si="87"/>
        <v>0.19350000000000001</v>
      </c>
      <c r="R819" s="2">
        <f t="shared" si="88"/>
        <v>0.19750000000000001</v>
      </c>
      <c r="S819" s="2">
        <f t="shared" si="89"/>
        <v>0.22</v>
      </c>
      <c r="T819" s="2">
        <f t="shared" si="90"/>
        <v>1.0823841996054616E-2</v>
      </c>
    </row>
    <row r="820" spans="1:20" x14ac:dyDescent="0.2">
      <c r="A820" t="str">
        <f>VLOOKUP(B820,GraphStats!$A:$B,2,0)</f>
        <v>ISPD</v>
      </c>
      <c r="B820" t="s">
        <v>59</v>
      </c>
      <c r="C820" t="s">
        <v>144</v>
      </c>
      <c r="D820" s="2">
        <f>MAX(1,SUMIFS(SolRaw!$E:$E,SolRaw!$A:$A,$B820,SolRaw!$B:$B,$C820,SolRaw!$C:$C,D$1))/1000</f>
        <v>0.372</v>
      </c>
      <c r="E820" s="2">
        <f>MAX(1,SUMIFS(SolRaw!$E:$E,SolRaw!$A:$A,$B820,SolRaw!$B:$B,$C820,SolRaw!$C:$C,E$1))/1000</f>
        <v>0.379</v>
      </c>
      <c r="F820" s="2">
        <f>MAX(1,SUMIFS(SolRaw!$E:$E,SolRaw!$A:$A,$B820,SolRaw!$B:$B,$C820,SolRaw!$C:$C,F$1))/1000</f>
        <v>0.36399999999999999</v>
      </c>
      <c r="G820" s="2">
        <f>MAX(1,SUMIFS(SolRaw!$E:$E,SolRaw!$A:$A,$B820,SolRaw!$B:$B,$C820,SolRaw!$C:$C,G$1))/1000</f>
        <v>0.39100000000000001</v>
      </c>
      <c r="H820" s="2">
        <f>MAX(1,SUMIFS(SolRaw!$E:$E,SolRaw!$A:$A,$B820,SolRaw!$B:$B,$C820,SolRaw!$C:$C,H$1))/1000</f>
        <v>0.379</v>
      </c>
      <c r="I820" s="2">
        <f>MAX(1,SUMIFS(SolRaw!$E:$E,SolRaw!$A:$A,$B820,SolRaw!$B:$B,$C820,SolRaw!$C:$C,I$1))/1000</f>
        <v>0.36499999999999999</v>
      </c>
      <c r="J820" s="2">
        <f>MAX(1,SUMIFS(SolRaw!$E:$E,SolRaw!$A:$A,$B820,SolRaw!$B:$B,$C820,SolRaw!$C:$C,J$1))/1000</f>
        <v>0.38500000000000001</v>
      </c>
      <c r="K820" s="2">
        <f>MAX(1,SUMIFS(SolRaw!$E:$E,SolRaw!$A:$A,$B820,SolRaw!$B:$B,$C820,SolRaw!$C:$C,K$1))/1000</f>
        <v>0.39100000000000001</v>
      </c>
      <c r="L820" s="2">
        <f>MAX(1,SUMIFS(SolRaw!$E:$E,SolRaw!$A:$A,$B820,SolRaw!$B:$B,$C820,SolRaw!$C:$C,L$1))/1000</f>
        <v>0.40500000000000003</v>
      </c>
      <c r="M820" s="2">
        <f>MAX(1,SUMIFS(SolRaw!$E:$E,SolRaw!$A:$A,$B820,SolRaw!$B:$B,$C820,SolRaw!$C:$C,M$1))/1000</f>
        <v>0.38900000000000001</v>
      </c>
      <c r="N820" s="2">
        <f t="shared" si="84"/>
        <v>0.38200000000000001</v>
      </c>
      <c r="O820" s="2">
        <f t="shared" si="85"/>
        <v>0.36399999999999999</v>
      </c>
      <c r="P820" s="2">
        <f t="shared" si="86"/>
        <v>0.37375000000000003</v>
      </c>
      <c r="Q820" s="2">
        <f t="shared" si="87"/>
        <v>0.38200000000000001</v>
      </c>
      <c r="R820" s="2">
        <f t="shared" si="88"/>
        <v>0.39050000000000001</v>
      </c>
      <c r="S820" s="2">
        <f t="shared" si="89"/>
        <v>0.40500000000000003</v>
      </c>
      <c r="T820" s="2">
        <f t="shared" si="90"/>
        <v>1.2823589374447575E-2</v>
      </c>
    </row>
    <row r="821" spans="1:20" x14ac:dyDescent="0.2">
      <c r="A821" t="str">
        <f>VLOOKUP(B821,GraphStats!$A:$B,2,0)</f>
        <v>ISPD</v>
      </c>
      <c r="B821" t="s">
        <v>59</v>
      </c>
      <c r="C821" t="s">
        <v>145</v>
      </c>
      <c r="D821" s="2">
        <f>MAX(1,SUMIFS(SolRaw!$E:$E,SolRaw!$A:$A,$B821,SolRaw!$B:$B,$C821,SolRaw!$C:$C,D$1))/1000</f>
        <v>0.19400000000000001</v>
      </c>
      <c r="E821" s="2">
        <f>MAX(1,SUMIFS(SolRaw!$E:$E,SolRaw!$A:$A,$B821,SolRaw!$B:$B,$C821,SolRaw!$C:$C,E$1))/1000</f>
        <v>0.19400000000000001</v>
      </c>
      <c r="F821" s="2">
        <f>MAX(1,SUMIFS(SolRaw!$E:$E,SolRaw!$A:$A,$B821,SolRaw!$B:$B,$C821,SolRaw!$C:$C,F$1))/1000</f>
        <v>0.20599999999999999</v>
      </c>
      <c r="G821" s="2">
        <f>MAX(1,SUMIFS(SolRaw!$E:$E,SolRaw!$A:$A,$B821,SolRaw!$B:$B,$C821,SolRaw!$C:$C,G$1))/1000</f>
        <v>0.27400000000000002</v>
      </c>
      <c r="H821" s="2">
        <f>MAX(1,SUMIFS(SolRaw!$E:$E,SolRaw!$A:$A,$B821,SolRaw!$B:$B,$C821,SolRaw!$C:$C,H$1))/1000</f>
        <v>0.20899999999999999</v>
      </c>
      <c r="I821" s="2">
        <f>MAX(1,SUMIFS(SolRaw!$E:$E,SolRaw!$A:$A,$B821,SolRaw!$B:$B,$C821,SolRaw!$C:$C,I$1))/1000</f>
        <v>0.20499999999999999</v>
      </c>
      <c r="J821" s="2">
        <f>MAX(1,SUMIFS(SolRaw!$E:$E,SolRaw!$A:$A,$B821,SolRaw!$B:$B,$C821,SolRaw!$C:$C,J$1))/1000</f>
        <v>0.20799999999999999</v>
      </c>
      <c r="K821" s="2">
        <f>MAX(1,SUMIFS(SolRaw!$E:$E,SolRaw!$A:$A,$B821,SolRaw!$B:$B,$C821,SolRaw!$C:$C,K$1))/1000</f>
        <v>0.19900000000000001</v>
      </c>
      <c r="L821" s="2">
        <f>MAX(1,SUMIFS(SolRaw!$E:$E,SolRaw!$A:$A,$B821,SolRaw!$B:$B,$C821,SolRaw!$C:$C,L$1))/1000</f>
        <v>0.20699999999999999</v>
      </c>
      <c r="M821" s="2">
        <f>MAX(1,SUMIFS(SolRaw!$E:$E,SolRaw!$A:$A,$B821,SolRaw!$B:$B,$C821,SolRaw!$C:$C,M$1))/1000</f>
        <v>0.20499999999999999</v>
      </c>
      <c r="N821" s="2">
        <f t="shared" si="84"/>
        <v>0.21010000000000001</v>
      </c>
      <c r="O821" s="2">
        <f t="shared" si="85"/>
        <v>0.19400000000000001</v>
      </c>
      <c r="P821" s="2">
        <f t="shared" si="86"/>
        <v>0.20050000000000001</v>
      </c>
      <c r="Q821" s="2">
        <f t="shared" si="87"/>
        <v>0.20549999999999999</v>
      </c>
      <c r="R821" s="2">
        <f t="shared" si="88"/>
        <v>0.20774999999999999</v>
      </c>
      <c r="S821" s="2">
        <f t="shared" si="89"/>
        <v>0.27400000000000002</v>
      </c>
      <c r="T821" s="2">
        <f t="shared" si="90"/>
        <v>2.3115410924796829E-2</v>
      </c>
    </row>
    <row r="822" spans="1:20" x14ac:dyDescent="0.2">
      <c r="A822" t="str">
        <f>VLOOKUP(B822,GraphStats!$A:$B,2,0)</f>
        <v>ISPD</v>
      </c>
      <c r="B822" t="s">
        <v>59</v>
      </c>
      <c r="C822" t="s">
        <v>146</v>
      </c>
      <c r="D822" s="2">
        <f>MAX(1,SUMIFS(SolRaw!$E:$E,SolRaw!$A:$A,$B822,SolRaw!$B:$B,$C822,SolRaw!$C:$C,D$1))/1000</f>
        <v>0.22500000000000001</v>
      </c>
      <c r="E822" s="2">
        <f>MAX(1,SUMIFS(SolRaw!$E:$E,SolRaw!$A:$A,$B822,SolRaw!$B:$B,$C822,SolRaw!$C:$C,E$1))/1000</f>
        <v>0.223</v>
      </c>
      <c r="F822" s="2">
        <f>MAX(1,SUMIFS(SolRaw!$E:$E,SolRaw!$A:$A,$B822,SolRaw!$B:$B,$C822,SolRaw!$C:$C,F$1))/1000</f>
        <v>0.221</v>
      </c>
      <c r="G822" s="2">
        <f>MAX(1,SUMIFS(SolRaw!$E:$E,SolRaw!$A:$A,$B822,SolRaw!$B:$B,$C822,SolRaw!$C:$C,G$1))/1000</f>
        <v>0.20899999999999999</v>
      </c>
      <c r="H822" s="2">
        <f>MAX(1,SUMIFS(SolRaw!$E:$E,SolRaw!$A:$A,$B822,SolRaw!$B:$B,$C822,SolRaw!$C:$C,H$1))/1000</f>
        <v>0.221</v>
      </c>
      <c r="I822" s="2">
        <f>MAX(1,SUMIFS(SolRaw!$E:$E,SolRaw!$A:$A,$B822,SolRaw!$B:$B,$C822,SolRaw!$C:$C,I$1))/1000</f>
        <v>0.219</v>
      </c>
      <c r="J822" s="2">
        <f>MAX(1,SUMIFS(SolRaw!$E:$E,SolRaw!$A:$A,$B822,SolRaw!$B:$B,$C822,SolRaw!$C:$C,J$1))/1000</f>
        <v>0.21099999999999999</v>
      </c>
      <c r="K822" s="2">
        <f>MAX(1,SUMIFS(SolRaw!$E:$E,SolRaw!$A:$A,$B822,SolRaw!$B:$B,$C822,SolRaw!$C:$C,K$1))/1000</f>
        <v>0.22500000000000001</v>
      </c>
      <c r="L822" s="2">
        <f>MAX(1,SUMIFS(SolRaw!$E:$E,SolRaw!$A:$A,$B822,SolRaw!$B:$B,$C822,SolRaw!$C:$C,L$1))/1000</f>
        <v>0.223</v>
      </c>
      <c r="M822" s="2">
        <f>MAX(1,SUMIFS(SolRaw!$E:$E,SolRaw!$A:$A,$B822,SolRaw!$B:$B,$C822,SolRaw!$C:$C,M$1))/1000</f>
        <v>0.223</v>
      </c>
      <c r="N822" s="2">
        <f t="shared" si="84"/>
        <v>0.22000000000000003</v>
      </c>
      <c r="O822" s="2">
        <f t="shared" si="85"/>
        <v>0.20899999999999999</v>
      </c>
      <c r="P822" s="2">
        <f t="shared" si="86"/>
        <v>0.2195</v>
      </c>
      <c r="Q822" s="2">
        <f t="shared" si="87"/>
        <v>0.222</v>
      </c>
      <c r="R822" s="2">
        <f t="shared" si="88"/>
        <v>0.223</v>
      </c>
      <c r="S822" s="2">
        <f t="shared" si="89"/>
        <v>0.22500000000000001</v>
      </c>
      <c r="T822" s="2">
        <f t="shared" si="90"/>
        <v>5.5976185412488924E-3</v>
      </c>
    </row>
    <row r="823" spans="1:20" x14ac:dyDescent="0.2">
      <c r="A823" t="str">
        <f>VLOOKUP(B823,GraphStats!$A:$B,2,0)</f>
        <v>ISPD</v>
      </c>
      <c r="B823" t="s">
        <v>59</v>
      </c>
      <c r="C823" t="s">
        <v>147</v>
      </c>
      <c r="D823" s="2">
        <f>MAX(1,SUMIFS(SolRaw!$E:$E,SolRaw!$A:$A,$B823,SolRaw!$B:$B,$C823,SolRaw!$C:$C,D$1))/1000</f>
        <v>0.23799999999999999</v>
      </c>
      <c r="E823" s="2">
        <f>MAX(1,SUMIFS(SolRaw!$E:$E,SolRaw!$A:$A,$B823,SolRaw!$B:$B,$C823,SolRaw!$C:$C,E$1))/1000</f>
        <v>0.216</v>
      </c>
      <c r="F823" s="2">
        <f>MAX(1,SUMIFS(SolRaw!$E:$E,SolRaw!$A:$A,$B823,SolRaw!$B:$B,$C823,SolRaw!$C:$C,F$1))/1000</f>
        <v>0.23100000000000001</v>
      </c>
      <c r="G823" s="2">
        <f>MAX(1,SUMIFS(SolRaw!$E:$E,SolRaw!$A:$A,$B823,SolRaw!$B:$B,$C823,SolRaw!$C:$C,G$1))/1000</f>
        <v>0.22700000000000001</v>
      </c>
      <c r="H823" s="2">
        <f>MAX(1,SUMIFS(SolRaw!$E:$E,SolRaw!$A:$A,$B823,SolRaw!$B:$B,$C823,SolRaw!$C:$C,H$1))/1000</f>
        <v>0.23300000000000001</v>
      </c>
      <c r="I823" s="2">
        <f>MAX(1,SUMIFS(SolRaw!$E:$E,SolRaw!$A:$A,$B823,SolRaw!$B:$B,$C823,SolRaw!$C:$C,I$1))/1000</f>
        <v>0.23</v>
      </c>
      <c r="J823" s="2">
        <f>MAX(1,SUMIFS(SolRaw!$E:$E,SolRaw!$A:$A,$B823,SolRaw!$B:$B,$C823,SolRaw!$C:$C,J$1))/1000</f>
        <v>0.23499999999999999</v>
      </c>
      <c r="K823" s="2">
        <f>MAX(1,SUMIFS(SolRaw!$E:$E,SolRaw!$A:$A,$B823,SolRaw!$B:$B,$C823,SolRaw!$C:$C,K$1))/1000</f>
        <v>0.22</v>
      </c>
      <c r="L823" s="2">
        <f>MAX(1,SUMIFS(SolRaw!$E:$E,SolRaw!$A:$A,$B823,SolRaw!$B:$B,$C823,SolRaw!$C:$C,L$1))/1000</f>
        <v>0.222</v>
      </c>
      <c r="M823" s="2">
        <f>MAX(1,SUMIFS(SolRaw!$E:$E,SolRaw!$A:$A,$B823,SolRaw!$B:$B,$C823,SolRaw!$C:$C,M$1))/1000</f>
        <v>0.224</v>
      </c>
      <c r="N823" s="2">
        <f t="shared" si="84"/>
        <v>0.22760000000000002</v>
      </c>
      <c r="O823" s="2">
        <f t="shared" si="85"/>
        <v>0.216</v>
      </c>
      <c r="P823" s="2">
        <f t="shared" si="86"/>
        <v>0.2225</v>
      </c>
      <c r="Q823" s="2">
        <f t="shared" si="87"/>
        <v>0.22850000000000001</v>
      </c>
      <c r="R823" s="2">
        <f t="shared" si="88"/>
        <v>0.23250000000000001</v>
      </c>
      <c r="S823" s="2">
        <f t="shared" si="89"/>
        <v>0.23799999999999999</v>
      </c>
      <c r="T823" s="2">
        <f t="shared" si="90"/>
        <v>7.0427267446636025E-3</v>
      </c>
    </row>
    <row r="824" spans="1:20" x14ac:dyDescent="0.2">
      <c r="A824" t="str">
        <f>VLOOKUP(B824,GraphStats!$A:$B,2,0)</f>
        <v>ISPD</v>
      </c>
      <c r="B824" t="s">
        <v>59</v>
      </c>
      <c r="C824" t="s">
        <v>148</v>
      </c>
      <c r="D824" s="2">
        <f>MAX(1,SUMIFS(SolRaw!$E:$E,SolRaw!$A:$A,$B824,SolRaw!$B:$B,$C824,SolRaw!$C:$C,D$1))/1000</f>
        <v>0.374</v>
      </c>
      <c r="E824" s="2">
        <f>MAX(1,SUMIFS(SolRaw!$E:$E,SolRaw!$A:$A,$B824,SolRaw!$B:$B,$C824,SolRaw!$C:$C,E$1))/1000</f>
        <v>0.32800000000000001</v>
      </c>
      <c r="F824" s="2">
        <f>MAX(1,SUMIFS(SolRaw!$E:$E,SolRaw!$A:$A,$B824,SolRaw!$B:$B,$C824,SolRaw!$C:$C,F$1))/1000</f>
        <v>0.313</v>
      </c>
      <c r="G824" s="2">
        <f>MAX(1,SUMIFS(SolRaw!$E:$E,SolRaw!$A:$A,$B824,SolRaw!$B:$B,$C824,SolRaw!$C:$C,G$1))/1000</f>
        <v>0.375</v>
      </c>
      <c r="H824" s="2">
        <f>MAX(1,SUMIFS(SolRaw!$E:$E,SolRaw!$A:$A,$B824,SolRaw!$B:$B,$C824,SolRaw!$C:$C,H$1))/1000</f>
        <v>0.35699999999999998</v>
      </c>
      <c r="I824" s="2">
        <f>MAX(1,SUMIFS(SolRaw!$E:$E,SolRaw!$A:$A,$B824,SolRaw!$B:$B,$C824,SolRaw!$C:$C,I$1))/1000</f>
        <v>0.33400000000000002</v>
      </c>
      <c r="J824" s="2">
        <f>MAX(1,SUMIFS(SolRaw!$E:$E,SolRaw!$A:$A,$B824,SolRaw!$B:$B,$C824,SolRaw!$C:$C,J$1))/1000</f>
        <v>0.34699999999999998</v>
      </c>
      <c r="K824" s="2">
        <f>MAX(1,SUMIFS(SolRaw!$E:$E,SolRaw!$A:$A,$B824,SolRaw!$B:$B,$C824,SolRaw!$C:$C,K$1))/1000</f>
        <v>0.3</v>
      </c>
      <c r="L824" s="2">
        <f>MAX(1,SUMIFS(SolRaw!$E:$E,SolRaw!$A:$A,$B824,SolRaw!$B:$B,$C824,SolRaw!$C:$C,L$1))/1000</f>
        <v>0.29199999999999998</v>
      </c>
      <c r="M824" s="2">
        <f>MAX(1,SUMIFS(SolRaw!$E:$E,SolRaw!$A:$A,$B824,SolRaw!$B:$B,$C824,SolRaw!$C:$C,M$1))/1000</f>
        <v>0.36</v>
      </c>
      <c r="N824" s="2">
        <f t="shared" si="84"/>
        <v>0.33799999999999997</v>
      </c>
      <c r="O824" s="2">
        <f t="shared" si="85"/>
        <v>0.29199999999999998</v>
      </c>
      <c r="P824" s="2">
        <f t="shared" si="86"/>
        <v>0.31674999999999998</v>
      </c>
      <c r="Q824" s="2">
        <f t="shared" si="87"/>
        <v>0.34050000000000002</v>
      </c>
      <c r="R824" s="2">
        <f t="shared" si="88"/>
        <v>0.35924999999999996</v>
      </c>
      <c r="S824" s="2">
        <f t="shared" si="89"/>
        <v>0.375</v>
      </c>
      <c r="T824" s="2">
        <f t="shared" si="90"/>
        <v>2.9612309752683745E-2</v>
      </c>
    </row>
    <row r="825" spans="1:20" x14ac:dyDescent="0.2">
      <c r="A825" t="str">
        <f>VLOOKUP(B825,GraphStats!$A:$B,2,0)</f>
        <v>ISPD</v>
      </c>
      <c r="B825" t="s">
        <v>59</v>
      </c>
      <c r="C825" t="s">
        <v>149</v>
      </c>
      <c r="D825" s="2">
        <f>MAX(1,SUMIFS(SolRaw!$E:$E,SolRaw!$A:$A,$B825,SolRaw!$B:$B,$C825,SolRaw!$C:$C,D$1))/1000</f>
        <v>0.42</v>
      </c>
      <c r="E825" s="2">
        <f>MAX(1,SUMIFS(SolRaw!$E:$E,SolRaw!$A:$A,$B825,SolRaw!$B:$B,$C825,SolRaw!$C:$C,E$1))/1000</f>
        <v>0.42399999999999999</v>
      </c>
      <c r="F825" s="2">
        <f>MAX(1,SUMIFS(SolRaw!$E:$E,SolRaw!$A:$A,$B825,SolRaw!$B:$B,$C825,SolRaw!$C:$C,F$1))/1000</f>
        <v>0.436</v>
      </c>
      <c r="G825" s="2">
        <f>MAX(1,SUMIFS(SolRaw!$E:$E,SolRaw!$A:$A,$B825,SolRaw!$B:$B,$C825,SolRaw!$C:$C,G$1))/1000</f>
        <v>0.316</v>
      </c>
      <c r="H825" s="2">
        <f>MAX(1,SUMIFS(SolRaw!$E:$E,SolRaw!$A:$A,$B825,SolRaw!$B:$B,$C825,SolRaw!$C:$C,H$1))/1000</f>
        <v>0.30499999999999999</v>
      </c>
      <c r="I825" s="2">
        <f>MAX(1,SUMIFS(SolRaw!$E:$E,SolRaw!$A:$A,$B825,SolRaw!$B:$B,$C825,SolRaw!$C:$C,I$1))/1000</f>
        <v>0.377</v>
      </c>
      <c r="J825" s="2">
        <f>MAX(1,SUMIFS(SolRaw!$E:$E,SolRaw!$A:$A,$B825,SolRaw!$B:$B,$C825,SolRaw!$C:$C,J$1))/1000</f>
        <v>0.39700000000000002</v>
      </c>
      <c r="K825" s="2">
        <f>MAX(1,SUMIFS(SolRaw!$E:$E,SolRaw!$A:$A,$B825,SolRaw!$B:$B,$C825,SolRaw!$C:$C,K$1))/1000</f>
        <v>0.39400000000000002</v>
      </c>
      <c r="L825" s="2">
        <f>MAX(1,SUMIFS(SolRaw!$E:$E,SolRaw!$A:$A,$B825,SolRaw!$B:$B,$C825,SolRaw!$C:$C,L$1))/1000</f>
        <v>0.40300000000000002</v>
      </c>
      <c r="M825" s="2">
        <f>MAX(1,SUMIFS(SolRaw!$E:$E,SolRaw!$A:$A,$B825,SolRaw!$B:$B,$C825,SolRaw!$C:$C,M$1))/1000</f>
        <v>0.40200000000000002</v>
      </c>
      <c r="N825" s="2">
        <f t="shared" si="84"/>
        <v>0.38740000000000002</v>
      </c>
      <c r="O825" s="2">
        <f t="shared" si="85"/>
        <v>0.30499999999999999</v>
      </c>
      <c r="P825" s="2">
        <f t="shared" si="86"/>
        <v>0.38124999999999998</v>
      </c>
      <c r="Q825" s="2">
        <f t="shared" si="87"/>
        <v>0.39950000000000002</v>
      </c>
      <c r="R825" s="2">
        <f t="shared" si="88"/>
        <v>0.41575000000000001</v>
      </c>
      <c r="S825" s="2">
        <f t="shared" si="89"/>
        <v>0.436</v>
      </c>
      <c r="T825" s="2">
        <f t="shared" si="90"/>
        <v>4.3909502894526428E-2</v>
      </c>
    </row>
    <row r="826" spans="1:20" x14ac:dyDescent="0.2">
      <c r="A826" t="str">
        <f>VLOOKUP(B826,GraphStats!$A:$B,2,0)</f>
        <v>ISPD</v>
      </c>
      <c r="B826" t="s">
        <v>59</v>
      </c>
      <c r="C826" t="s">
        <v>150</v>
      </c>
      <c r="D826" s="2">
        <f>MAX(1,SUMIFS(SolRaw!$E:$E,SolRaw!$A:$A,$B826,SolRaw!$B:$B,$C826,SolRaw!$C:$C,D$1))/1000</f>
        <v>0.38</v>
      </c>
      <c r="E826" s="2">
        <f>MAX(1,SUMIFS(SolRaw!$E:$E,SolRaw!$A:$A,$B826,SolRaw!$B:$B,$C826,SolRaw!$C:$C,E$1))/1000</f>
        <v>0.45800000000000002</v>
      </c>
      <c r="F826" s="2">
        <f>MAX(1,SUMIFS(SolRaw!$E:$E,SolRaw!$A:$A,$B826,SolRaw!$B:$B,$C826,SolRaw!$C:$C,F$1))/1000</f>
        <v>0.505</v>
      </c>
      <c r="G826" s="2">
        <f>MAX(1,SUMIFS(SolRaw!$E:$E,SolRaw!$A:$A,$B826,SolRaw!$B:$B,$C826,SolRaw!$C:$C,G$1))/1000</f>
        <v>0.47799999999999998</v>
      </c>
      <c r="H826" s="2">
        <f>MAX(1,SUMIFS(SolRaw!$E:$E,SolRaw!$A:$A,$B826,SolRaw!$B:$B,$C826,SolRaw!$C:$C,H$1))/1000</f>
        <v>0.40500000000000003</v>
      </c>
      <c r="I826" s="2">
        <f>MAX(1,SUMIFS(SolRaw!$E:$E,SolRaw!$A:$A,$B826,SolRaw!$B:$B,$C826,SolRaw!$C:$C,I$1))/1000</f>
        <v>0.41599999999999998</v>
      </c>
      <c r="J826" s="2">
        <f>MAX(1,SUMIFS(SolRaw!$E:$E,SolRaw!$A:$A,$B826,SolRaw!$B:$B,$C826,SolRaw!$C:$C,J$1))/1000</f>
        <v>0.436</v>
      </c>
      <c r="K826" s="2">
        <f>MAX(1,SUMIFS(SolRaw!$E:$E,SolRaw!$A:$A,$B826,SolRaw!$B:$B,$C826,SolRaw!$C:$C,K$1))/1000</f>
        <v>0.32900000000000001</v>
      </c>
      <c r="L826" s="2">
        <f>MAX(1,SUMIFS(SolRaw!$E:$E,SolRaw!$A:$A,$B826,SolRaw!$B:$B,$C826,SolRaw!$C:$C,L$1))/1000</f>
        <v>0.376</v>
      </c>
      <c r="M826" s="2">
        <f>MAX(1,SUMIFS(SolRaw!$E:$E,SolRaw!$A:$A,$B826,SolRaw!$B:$B,$C826,SolRaw!$C:$C,M$1))/1000</f>
        <v>0.35099999999999998</v>
      </c>
      <c r="N826" s="2">
        <f t="shared" si="84"/>
        <v>0.41340000000000005</v>
      </c>
      <c r="O826" s="2">
        <f t="shared" si="85"/>
        <v>0.32900000000000001</v>
      </c>
      <c r="P826" s="2">
        <f t="shared" si="86"/>
        <v>0.377</v>
      </c>
      <c r="Q826" s="2">
        <f t="shared" si="87"/>
        <v>0.41049999999999998</v>
      </c>
      <c r="R826" s="2">
        <f t="shared" si="88"/>
        <v>0.45250000000000001</v>
      </c>
      <c r="S826" s="2">
        <f t="shared" si="89"/>
        <v>0.505</v>
      </c>
      <c r="T826" s="2">
        <f t="shared" si="90"/>
        <v>5.6443088347663768E-2</v>
      </c>
    </row>
    <row r="827" spans="1:20" x14ac:dyDescent="0.2">
      <c r="A827" t="str">
        <f>VLOOKUP(B827,GraphStats!$A:$B,2,0)</f>
        <v>ISPD</v>
      </c>
      <c r="B827" t="s">
        <v>59</v>
      </c>
      <c r="C827" t="s">
        <v>151</v>
      </c>
      <c r="D827" s="2">
        <f>MAX(1,SUMIFS(SolRaw!$E:$E,SolRaw!$A:$A,$B827,SolRaw!$B:$B,$C827,SolRaw!$C:$C,D$1))/1000</f>
        <v>0.23400000000000001</v>
      </c>
      <c r="E827" s="2">
        <f>MAX(1,SUMIFS(SolRaw!$E:$E,SolRaw!$A:$A,$B827,SolRaw!$B:$B,$C827,SolRaw!$C:$C,E$1))/1000</f>
        <v>0.26400000000000001</v>
      </c>
      <c r="F827" s="2">
        <f>MAX(1,SUMIFS(SolRaw!$E:$E,SolRaw!$A:$A,$B827,SolRaw!$B:$B,$C827,SolRaw!$C:$C,F$1))/1000</f>
        <v>0.246</v>
      </c>
      <c r="G827" s="2">
        <f>MAX(1,SUMIFS(SolRaw!$E:$E,SolRaw!$A:$A,$B827,SolRaw!$B:$B,$C827,SolRaw!$C:$C,G$1))/1000</f>
        <v>0.21099999999999999</v>
      </c>
      <c r="H827" s="2">
        <f>MAX(1,SUMIFS(SolRaw!$E:$E,SolRaw!$A:$A,$B827,SolRaw!$B:$B,$C827,SolRaw!$C:$C,H$1))/1000</f>
        <v>0.17599999999999999</v>
      </c>
      <c r="I827" s="2">
        <f>MAX(1,SUMIFS(SolRaw!$E:$E,SolRaw!$A:$A,$B827,SolRaw!$B:$B,$C827,SolRaw!$C:$C,I$1))/1000</f>
        <v>0.22600000000000001</v>
      </c>
      <c r="J827" s="2">
        <f>MAX(1,SUMIFS(SolRaw!$E:$E,SolRaw!$A:$A,$B827,SolRaw!$B:$B,$C827,SolRaw!$C:$C,J$1))/1000</f>
        <v>0.24099999999999999</v>
      </c>
      <c r="K827" s="2">
        <f>MAX(1,SUMIFS(SolRaw!$E:$E,SolRaw!$A:$A,$B827,SolRaw!$B:$B,$C827,SolRaw!$C:$C,K$1))/1000</f>
        <v>0.24399999999999999</v>
      </c>
      <c r="L827" s="2">
        <f>MAX(1,SUMIFS(SolRaw!$E:$E,SolRaw!$A:$A,$B827,SolRaw!$B:$B,$C827,SolRaw!$C:$C,L$1))/1000</f>
        <v>0.23699999999999999</v>
      </c>
      <c r="M827" s="2">
        <f>MAX(1,SUMIFS(SolRaw!$E:$E,SolRaw!$A:$A,$B827,SolRaw!$B:$B,$C827,SolRaw!$C:$C,M$1))/1000</f>
        <v>0.21</v>
      </c>
      <c r="N827" s="2">
        <f t="shared" si="84"/>
        <v>0.22889999999999996</v>
      </c>
      <c r="O827" s="2">
        <f t="shared" si="85"/>
        <v>0.17599999999999999</v>
      </c>
      <c r="P827" s="2">
        <f t="shared" si="86"/>
        <v>0.21475</v>
      </c>
      <c r="Q827" s="2">
        <f t="shared" si="87"/>
        <v>0.23549999999999999</v>
      </c>
      <c r="R827" s="2">
        <f t="shared" si="88"/>
        <v>0.24324999999999999</v>
      </c>
      <c r="S827" s="2">
        <f t="shared" si="89"/>
        <v>0.26400000000000001</v>
      </c>
      <c r="T827" s="2">
        <f t="shared" si="90"/>
        <v>2.4664189064760044E-2</v>
      </c>
    </row>
    <row r="828" spans="1:20" x14ac:dyDescent="0.2">
      <c r="A828" t="str">
        <f>VLOOKUP(B828,GraphStats!$A:$B,2,0)</f>
        <v>ISPD</v>
      </c>
      <c r="B828" t="s">
        <v>59</v>
      </c>
      <c r="C828" t="s">
        <v>152</v>
      </c>
      <c r="D828" s="2">
        <f>MAX(1,SUMIFS(SolRaw!$E:$E,SolRaw!$A:$A,$B828,SolRaw!$B:$B,$C828,SolRaw!$C:$C,D$1))/1000</f>
        <v>0.45300000000000001</v>
      </c>
      <c r="E828" s="2">
        <f>MAX(1,SUMIFS(SolRaw!$E:$E,SolRaw!$A:$A,$B828,SolRaw!$B:$B,$C828,SolRaw!$C:$C,E$1))/1000</f>
        <v>0.48899999999999999</v>
      </c>
      <c r="F828" s="2">
        <f>MAX(1,SUMIFS(SolRaw!$E:$E,SolRaw!$A:$A,$B828,SolRaw!$B:$B,$C828,SolRaw!$C:$C,F$1))/1000</f>
        <v>0.46800000000000003</v>
      </c>
      <c r="G828" s="2">
        <f>MAX(1,SUMIFS(SolRaw!$E:$E,SolRaw!$A:$A,$B828,SolRaw!$B:$B,$C828,SolRaw!$C:$C,G$1))/1000</f>
        <v>0.50700000000000001</v>
      </c>
      <c r="H828" s="2">
        <f>MAX(1,SUMIFS(SolRaw!$E:$E,SolRaw!$A:$A,$B828,SolRaw!$B:$B,$C828,SolRaw!$C:$C,H$1))/1000</f>
        <v>0.46100000000000002</v>
      </c>
      <c r="I828" s="2">
        <f>MAX(1,SUMIFS(SolRaw!$E:$E,SolRaw!$A:$A,$B828,SolRaw!$B:$B,$C828,SolRaw!$C:$C,I$1))/1000</f>
        <v>0.441</v>
      </c>
      <c r="J828" s="2">
        <f>MAX(1,SUMIFS(SolRaw!$E:$E,SolRaw!$A:$A,$B828,SolRaw!$B:$B,$C828,SolRaw!$C:$C,J$1))/1000</f>
        <v>0.47</v>
      </c>
      <c r="K828" s="2">
        <f>MAX(1,SUMIFS(SolRaw!$E:$E,SolRaw!$A:$A,$B828,SolRaw!$B:$B,$C828,SolRaw!$C:$C,K$1))/1000</f>
        <v>0.49199999999999999</v>
      </c>
      <c r="L828" s="2">
        <f>MAX(1,SUMIFS(SolRaw!$E:$E,SolRaw!$A:$A,$B828,SolRaw!$B:$B,$C828,SolRaw!$C:$C,L$1))/1000</f>
        <v>0.41299999999999998</v>
      </c>
      <c r="M828" s="2">
        <f>MAX(1,SUMIFS(SolRaw!$E:$E,SolRaw!$A:$A,$B828,SolRaw!$B:$B,$C828,SolRaw!$C:$C,M$1))/1000</f>
        <v>0.378</v>
      </c>
      <c r="N828" s="2">
        <f t="shared" si="84"/>
        <v>0.4572</v>
      </c>
      <c r="O828" s="2">
        <f t="shared" si="85"/>
        <v>0.378</v>
      </c>
      <c r="P828" s="2">
        <f t="shared" si="86"/>
        <v>0.44400000000000001</v>
      </c>
      <c r="Q828" s="2">
        <f t="shared" si="87"/>
        <v>0.46450000000000002</v>
      </c>
      <c r="R828" s="2">
        <f t="shared" si="88"/>
        <v>0.48424999999999996</v>
      </c>
      <c r="S828" s="2">
        <f t="shared" si="89"/>
        <v>0.50700000000000001</v>
      </c>
      <c r="T828" s="2">
        <f t="shared" si="90"/>
        <v>3.8734997095649822E-2</v>
      </c>
    </row>
    <row r="829" spans="1:20" x14ac:dyDescent="0.2">
      <c r="A829" t="str">
        <f>VLOOKUP(B829,GraphStats!$A:$B,2,0)</f>
        <v>ISPD</v>
      </c>
      <c r="B829" t="s">
        <v>59</v>
      </c>
      <c r="C829" t="s">
        <v>153</v>
      </c>
      <c r="D829" s="2">
        <f>MAX(1,SUMIFS(SolRaw!$E:$E,SolRaw!$A:$A,$B829,SolRaw!$B:$B,$C829,SolRaw!$C:$C,D$1))/1000</f>
        <v>0.253</v>
      </c>
      <c r="E829" s="2">
        <f>MAX(1,SUMIFS(SolRaw!$E:$E,SolRaw!$A:$A,$B829,SolRaw!$B:$B,$C829,SolRaw!$C:$C,E$1))/1000</f>
        <v>0.221</v>
      </c>
      <c r="F829" s="2">
        <f>MAX(1,SUMIFS(SolRaw!$E:$E,SolRaw!$A:$A,$B829,SolRaw!$B:$B,$C829,SolRaw!$C:$C,F$1))/1000</f>
        <v>0.26700000000000002</v>
      </c>
      <c r="G829" s="2">
        <f>MAX(1,SUMIFS(SolRaw!$E:$E,SolRaw!$A:$A,$B829,SolRaw!$B:$B,$C829,SolRaw!$C:$C,G$1))/1000</f>
        <v>0.27500000000000002</v>
      </c>
      <c r="H829" s="2">
        <f>MAX(1,SUMIFS(SolRaw!$E:$E,SolRaw!$A:$A,$B829,SolRaw!$B:$B,$C829,SolRaw!$C:$C,H$1))/1000</f>
        <v>0.20399999999999999</v>
      </c>
      <c r="I829" s="2">
        <f>MAX(1,SUMIFS(SolRaw!$E:$E,SolRaw!$A:$A,$B829,SolRaw!$B:$B,$C829,SolRaw!$C:$C,I$1))/1000</f>
        <v>0.24099999999999999</v>
      </c>
      <c r="J829" s="2">
        <f>MAX(1,SUMIFS(SolRaw!$E:$E,SolRaw!$A:$A,$B829,SolRaw!$B:$B,$C829,SolRaw!$C:$C,J$1))/1000</f>
        <v>0.2</v>
      </c>
      <c r="K829" s="2">
        <f>MAX(1,SUMIFS(SolRaw!$E:$E,SolRaw!$A:$A,$B829,SolRaw!$B:$B,$C829,SolRaw!$C:$C,K$1))/1000</f>
        <v>0.19600000000000001</v>
      </c>
      <c r="L829" s="2">
        <f>MAX(1,SUMIFS(SolRaw!$E:$E,SolRaw!$A:$A,$B829,SolRaw!$B:$B,$C829,SolRaw!$C:$C,L$1))/1000</f>
        <v>0.22</v>
      </c>
      <c r="M829" s="2">
        <f>MAX(1,SUMIFS(SolRaw!$E:$E,SolRaw!$A:$A,$B829,SolRaw!$B:$B,$C829,SolRaw!$C:$C,M$1))/1000</f>
        <v>0.23</v>
      </c>
      <c r="N829" s="2">
        <f t="shared" si="84"/>
        <v>0.23069999999999999</v>
      </c>
      <c r="O829" s="2">
        <f t="shared" si="85"/>
        <v>0.19600000000000001</v>
      </c>
      <c r="P829" s="2">
        <f t="shared" si="86"/>
        <v>0.20799999999999999</v>
      </c>
      <c r="Q829" s="2">
        <f t="shared" si="87"/>
        <v>0.22550000000000001</v>
      </c>
      <c r="R829" s="2">
        <f t="shared" si="88"/>
        <v>0.25</v>
      </c>
      <c r="S829" s="2">
        <f t="shared" si="89"/>
        <v>0.27500000000000002</v>
      </c>
      <c r="T829" s="2">
        <f t="shared" si="90"/>
        <v>2.7793084671471242E-2</v>
      </c>
    </row>
    <row r="830" spans="1:20" x14ac:dyDescent="0.2">
      <c r="A830" t="str">
        <f>VLOOKUP(B830,GraphStats!$A:$B,2,0)</f>
        <v>ISPD</v>
      </c>
      <c r="B830" t="s">
        <v>59</v>
      </c>
      <c r="C830" t="s">
        <v>154</v>
      </c>
      <c r="D830" s="2">
        <f>MAX(1,SUMIFS(SolRaw!$E:$E,SolRaw!$A:$A,$B830,SolRaw!$B:$B,$C830,SolRaw!$C:$C,D$1))/1000</f>
        <v>0.69299999999999995</v>
      </c>
      <c r="E830" s="2">
        <f>MAX(1,SUMIFS(SolRaw!$E:$E,SolRaw!$A:$A,$B830,SolRaw!$B:$B,$C830,SolRaw!$C:$C,E$1))/1000</f>
        <v>0.64700000000000002</v>
      </c>
      <c r="F830" s="2">
        <f>MAX(1,SUMIFS(SolRaw!$E:$E,SolRaw!$A:$A,$B830,SolRaw!$B:$B,$C830,SolRaw!$C:$C,F$1))/1000</f>
        <v>0.48399999999999999</v>
      </c>
      <c r="G830" s="2">
        <f>MAX(1,SUMIFS(SolRaw!$E:$E,SolRaw!$A:$A,$B830,SolRaw!$B:$B,$C830,SolRaw!$C:$C,G$1))/1000</f>
        <v>0.628</v>
      </c>
      <c r="H830" s="2">
        <f>MAX(1,SUMIFS(SolRaw!$E:$E,SolRaw!$A:$A,$B830,SolRaw!$B:$B,$C830,SolRaw!$C:$C,H$1))/1000</f>
        <v>0.48399999999999999</v>
      </c>
      <c r="I830" s="2">
        <f>MAX(1,SUMIFS(SolRaw!$E:$E,SolRaw!$A:$A,$B830,SolRaw!$B:$B,$C830,SolRaw!$C:$C,I$1))/1000</f>
        <v>0.54500000000000004</v>
      </c>
      <c r="J830" s="2">
        <f>MAX(1,SUMIFS(SolRaw!$E:$E,SolRaw!$A:$A,$B830,SolRaw!$B:$B,$C830,SolRaw!$C:$C,J$1))/1000</f>
        <v>0.61099999999999999</v>
      </c>
      <c r="K830" s="2">
        <f>MAX(1,SUMIFS(SolRaw!$E:$E,SolRaw!$A:$A,$B830,SolRaw!$B:$B,$C830,SolRaw!$C:$C,K$1))/1000</f>
        <v>0.56799999999999995</v>
      </c>
      <c r="L830" s="2">
        <f>MAX(1,SUMIFS(SolRaw!$E:$E,SolRaw!$A:$A,$B830,SolRaw!$B:$B,$C830,SolRaw!$C:$C,L$1))/1000</f>
        <v>0.624</v>
      </c>
      <c r="M830" s="2">
        <f>MAX(1,SUMIFS(SolRaw!$E:$E,SolRaw!$A:$A,$B830,SolRaw!$B:$B,$C830,SolRaw!$C:$C,M$1))/1000</f>
        <v>0.63500000000000001</v>
      </c>
      <c r="N830" s="2">
        <f t="shared" si="84"/>
        <v>0.59189999999999987</v>
      </c>
      <c r="O830" s="2">
        <f t="shared" si="85"/>
        <v>0.48399999999999999</v>
      </c>
      <c r="P830" s="2">
        <f t="shared" si="86"/>
        <v>0.55075000000000007</v>
      </c>
      <c r="Q830" s="2">
        <f t="shared" si="87"/>
        <v>0.61749999999999994</v>
      </c>
      <c r="R830" s="2">
        <f t="shared" si="88"/>
        <v>0.63324999999999998</v>
      </c>
      <c r="S830" s="2">
        <f t="shared" si="89"/>
        <v>0.69299999999999995</v>
      </c>
      <c r="T830" s="2">
        <f t="shared" si="90"/>
        <v>6.981634638265119E-2</v>
      </c>
    </row>
    <row r="831" spans="1:20" x14ac:dyDescent="0.2">
      <c r="A831" t="str">
        <f>VLOOKUP(B831,GraphStats!$A:$B,2,0)</f>
        <v>ISPD</v>
      </c>
      <c r="B831" t="s">
        <v>59</v>
      </c>
      <c r="C831" t="s">
        <v>155</v>
      </c>
      <c r="D831" s="2">
        <f>MAX(1,SUMIFS(SolRaw!$E:$E,SolRaw!$A:$A,$B831,SolRaw!$B:$B,$C831,SolRaw!$C:$C,D$1))/1000</f>
        <v>0.20300000000000001</v>
      </c>
      <c r="E831" s="2">
        <f>MAX(1,SUMIFS(SolRaw!$E:$E,SolRaw!$A:$A,$B831,SolRaw!$B:$B,$C831,SolRaw!$C:$C,E$1))/1000</f>
        <v>0.30099999999999999</v>
      </c>
      <c r="F831" s="2">
        <f>MAX(1,SUMIFS(SolRaw!$E:$E,SolRaw!$A:$A,$B831,SolRaw!$B:$B,$C831,SolRaw!$C:$C,F$1))/1000</f>
        <v>0.27400000000000002</v>
      </c>
      <c r="G831" s="2">
        <f>MAX(1,SUMIFS(SolRaw!$E:$E,SolRaw!$A:$A,$B831,SolRaw!$B:$B,$C831,SolRaw!$C:$C,G$1))/1000</f>
        <v>0.27600000000000002</v>
      </c>
      <c r="H831" s="2">
        <f>MAX(1,SUMIFS(SolRaw!$E:$E,SolRaw!$A:$A,$B831,SolRaw!$B:$B,$C831,SolRaw!$C:$C,H$1))/1000</f>
        <v>0.21199999999999999</v>
      </c>
      <c r="I831" s="2">
        <f>MAX(1,SUMIFS(SolRaw!$E:$E,SolRaw!$A:$A,$B831,SolRaw!$B:$B,$C831,SolRaw!$C:$C,I$1))/1000</f>
        <v>0.21299999999999999</v>
      </c>
      <c r="J831" s="2">
        <f>MAX(1,SUMIFS(SolRaw!$E:$E,SolRaw!$A:$A,$B831,SolRaw!$B:$B,$C831,SolRaw!$C:$C,J$1))/1000</f>
        <v>0.21199999999999999</v>
      </c>
      <c r="K831" s="2">
        <f>MAX(1,SUMIFS(SolRaw!$E:$E,SolRaw!$A:$A,$B831,SolRaw!$B:$B,$C831,SolRaw!$C:$C,K$1))/1000</f>
        <v>0.217</v>
      </c>
      <c r="L831" s="2">
        <f>MAX(1,SUMIFS(SolRaw!$E:$E,SolRaw!$A:$A,$B831,SolRaw!$B:$B,$C831,SolRaw!$C:$C,L$1))/1000</f>
        <v>0.26500000000000001</v>
      </c>
      <c r="M831" s="2">
        <f>MAX(1,SUMIFS(SolRaw!$E:$E,SolRaw!$A:$A,$B831,SolRaw!$B:$B,$C831,SolRaw!$C:$C,M$1))/1000</f>
        <v>0.20599999999999999</v>
      </c>
      <c r="N831" s="2">
        <f t="shared" si="84"/>
        <v>0.2379</v>
      </c>
      <c r="O831" s="2">
        <f t="shared" si="85"/>
        <v>0.20300000000000001</v>
      </c>
      <c r="P831" s="2">
        <f t="shared" si="86"/>
        <v>0.21199999999999999</v>
      </c>
      <c r="Q831" s="2">
        <f t="shared" si="87"/>
        <v>0.215</v>
      </c>
      <c r="R831" s="2">
        <f t="shared" si="88"/>
        <v>0.27175000000000005</v>
      </c>
      <c r="S831" s="2">
        <f t="shared" si="89"/>
        <v>0.30099999999999999</v>
      </c>
      <c r="T831" s="2">
        <f t="shared" si="90"/>
        <v>3.6674090157615337E-2</v>
      </c>
    </row>
    <row r="832" spans="1:20" x14ac:dyDescent="0.2">
      <c r="A832" t="str">
        <f>VLOOKUP(B832,GraphStats!$A:$B,2,0)</f>
        <v>ISPD</v>
      </c>
      <c r="B832" t="s">
        <v>59</v>
      </c>
      <c r="C832" t="s">
        <v>156</v>
      </c>
      <c r="D832" s="2">
        <f>MAX(1,SUMIFS(SolRaw!$E:$E,SolRaw!$A:$A,$B832,SolRaw!$B:$B,$C832,SolRaw!$C:$C,D$1))/1000</f>
        <v>0.28299999999999997</v>
      </c>
      <c r="E832" s="2">
        <f>MAX(1,SUMIFS(SolRaw!$E:$E,SolRaw!$A:$A,$B832,SolRaw!$B:$B,$C832,SolRaw!$C:$C,E$1))/1000</f>
        <v>0.314</v>
      </c>
      <c r="F832" s="2">
        <f>MAX(1,SUMIFS(SolRaw!$E:$E,SolRaw!$A:$A,$B832,SolRaw!$B:$B,$C832,SolRaw!$C:$C,F$1))/1000</f>
        <v>0.24</v>
      </c>
      <c r="G832" s="2">
        <f>MAX(1,SUMIFS(SolRaw!$E:$E,SolRaw!$A:$A,$B832,SolRaw!$B:$B,$C832,SolRaw!$C:$C,G$1))/1000</f>
        <v>0.252</v>
      </c>
      <c r="H832" s="2">
        <f>MAX(1,SUMIFS(SolRaw!$E:$E,SolRaw!$A:$A,$B832,SolRaw!$B:$B,$C832,SolRaw!$C:$C,H$1))/1000</f>
        <v>0.27400000000000002</v>
      </c>
      <c r="I832" s="2">
        <f>MAX(1,SUMIFS(SolRaw!$E:$E,SolRaw!$A:$A,$B832,SolRaw!$B:$B,$C832,SolRaw!$C:$C,I$1))/1000</f>
        <v>0.29199999999999998</v>
      </c>
      <c r="J832" s="2">
        <f>MAX(1,SUMIFS(SolRaw!$E:$E,SolRaw!$A:$A,$B832,SolRaw!$B:$B,$C832,SolRaw!$C:$C,J$1))/1000</f>
        <v>0.30299999999999999</v>
      </c>
      <c r="K832" s="2">
        <f>MAX(1,SUMIFS(SolRaw!$E:$E,SolRaw!$A:$A,$B832,SolRaw!$B:$B,$C832,SolRaw!$C:$C,K$1))/1000</f>
        <v>0.28100000000000003</v>
      </c>
      <c r="L832" s="2">
        <f>MAX(1,SUMIFS(SolRaw!$E:$E,SolRaw!$A:$A,$B832,SolRaw!$B:$B,$C832,SolRaw!$C:$C,L$1))/1000</f>
        <v>0.309</v>
      </c>
      <c r="M832" s="2">
        <f>MAX(1,SUMIFS(SolRaw!$E:$E,SolRaw!$A:$A,$B832,SolRaw!$B:$B,$C832,SolRaw!$C:$C,M$1))/1000</f>
        <v>0.30499999999999999</v>
      </c>
      <c r="N832" s="2">
        <f t="shared" si="84"/>
        <v>0.2853</v>
      </c>
      <c r="O832" s="2">
        <f t="shared" si="85"/>
        <v>0.24</v>
      </c>
      <c r="P832" s="2">
        <f t="shared" si="86"/>
        <v>0.27575000000000005</v>
      </c>
      <c r="Q832" s="2">
        <f t="shared" si="87"/>
        <v>0.28749999999999998</v>
      </c>
      <c r="R832" s="2">
        <f t="shared" si="88"/>
        <v>0.30449999999999999</v>
      </c>
      <c r="S832" s="2">
        <f t="shared" si="89"/>
        <v>0.314</v>
      </c>
      <c r="T832" s="2">
        <f t="shared" si="90"/>
        <v>2.4594714879420738E-2</v>
      </c>
    </row>
    <row r="833" spans="1:20" x14ac:dyDescent="0.2">
      <c r="A833" t="str">
        <f>VLOOKUP(B833,GraphStats!$A:$B,2,0)</f>
        <v>ISPD</v>
      </c>
      <c r="B833" t="s">
        <v>59</v>
      </c>
      <c r="C833" t="s">
        <v>157</v>
      </c>
      <c r="D833" s="2">
        <f>MAX(1,SUMIFS(SolRaw!$E:$E,SolRaw!$A:$A,$B833,SolRaw!$B:$B,$C833,SolRaw!$C:$C,D$1))/1000</f>
        <v>0.26200000000000001</v>
      </c>
      <c r="E833" s="2">
        <f>MAX(1,SUMIFS(SolRaw!$E:$E,SolRaw!$A:$A,$B833,SolRaw!$B:$B,$C833,SolRaw!$C:$C,E$1))/1000</f>
        <v>0.34899999999999998</v>
      </c>
      <c r="F833" s="2">
        <f>MAX(1,SUMIFS(SolRaw!$E:$E,SolRaw!$A:$A,$B833,SolRaw!$B:$B,$C833,SolRaw!$C:$C,F$1))/1000</f>
        <v>0.33600000000000002</v>
      </c>
      <c r="G833" s="2">
        <f>MAX(1,SUMIFS(SolRaw!$E:$E,SolRaw!$A:$A,$B833,SolRaw!$B:$B,$C833,SolRaw!$C:$C,G$1))/1000</f>
        <v>0.37</v>
      </c>
      <c r="H833" s="2">
        <f>MAX(1,SUMIFS(SolRaw!$E:$E,SolRaw!$A:$A,$B833,SolRaw!$B:$B,$C833,SolRaw!$C:$C,H$1))/1000</f>
        <v>0.24299999999999999</v>
      </c>
      <c r="I833" s="2">
        <f>MAX(1,SUMIFS(SolRaw!$E:$E,SolRaw!$A:$A,$B833,SolRaw!$B:$B,$C833,SolRaw!$C:$C,I$1))/1000</f>
        <v>0.26100000000000001</v>
      </c>
      <c r="J833" s="2">
        <f>MAX(1,SUMIFS(SolRaw!$E:$E,SolRaw!$A:$A,$B833,SolRaw!$B:$B,$C833,SolRaw!$C:$C,J$1))/1000</f>
        <v>0.317</v>
      </c>
      <c r="K833" s="2">
        <f>MAX(1,SUMIFS(SolRaw!$E:$E,SolRaw!$A:$A,$B833,SolRaw!$B:$B,$C833,SolRaw!$C:$C,K$1))/1000</f>
        <v>0.29899999999999999</v>
      </c>
      <c r="L833" s="2">
        <f>MAX(1,SUMIFS(SolRaw!$E:$E,SolRaw!$A:$A,$B833,SolRaw!$B:$B,$C833,SolRaw!$C:$C,L$1))/1000</f>
        <v>0.33600000000000002</v>
      </c>
      <c r="M833" s="2">
        <f>MAX(1,SUMIFS(SolRaw!$E:$E,SolRaw!$A:$A,$B833,SolRaw!$B:$B,$C833,SolRaw!$C:$C,M$1))/1000</f>
        <v>0.30399999999999999</v>
      </c>
      <c r="N833" s="2">
        <f t="shared" si="84"/>
        <v>0.30769999999999997</v>
      </c>
      <c r="O833" s="2">
        <f t="shared" si="85"/>
        <v>0.24299999999999999</v>
      </c>
      <c r="P833" s="2">
        <f t="shared" si="86"/>
        <v>0.27124999999999999</v>
      </c>
      <c r="Q833" s="2">
        <f t="shared" si="87"/>
        <v>0.3105</v>
      </c>
      <c r="R833" s="2">
        <f t="shared" si="88"/>
        <v>0.33600000000000002</v>
      </c>
      <c r="S833" s="2">
        <f t="shared" si="89"/>
        <v>0.37</v>
      </c>
      <c r="T833" s="2">
        <f t="shared" si="90"/>
        <v>4.192599299824501E-2</v>
      </c>
    </row>
    <row r="834" spans="1:20" x14ac:dyDescent="0.2">
      <c r="A834" t="str">
        <f>VLOOKUP(B834,GraphStats!$A:$B,2,0)</f>
        <v>ISPD</v>
      </c>
      <c r="B834" t="s">
        <v>59</v>
      </c>
      <c r="C834" t="s">
        <v>158</v>
      </c>
      <c r="D834" s="2">
        <f>MAX(1,SUMIFS(SolRaw!$E:$E,SolRaw!$A:$A,$B834,SolRaw!$B:$B,$C834,SolRaw!$C:$C,D$1))/1000</f>
        <v>0.13400000000000001</v>
      </c>
      <c r="E834" s="2">
        <f>MAX(1,SUMIFS(SolRaw!$E:$E,SolRaw!$A:$A,$B834,SolRaw!$B:$B,$C834,SolRaw!$C:$C,E$1))/1000</f>
        <v>0.125</v>
      </c>
      <c r="F834" s="2">
        <f>MAX(1,SUMIFS(SolRaw!$E:$E,SolRaw!$A:$A,$B834,SolRaw!$B:$B,$C834,SolRaw!$C:$C,F$1))/1000</f>
        <v>0.124</v>
      </c>
      <c r="G834" s="2">
        <f>MAX(1,SUMIFS(SolRaw!$E:$E,SolRaw!$A:$A,$B834,SolRaw!$B:$B,$C834,SolRaw!$C:$C,G$1))/1000</f>
        <v>0.13200000000000001</v>
      </c>
      <c r="H834" s="2">
        <f>MAX(1,SUMIFS(SolRaw!$E:$E,SolRaw!$A:$A,$B834,SolRaw!$B:$B,$C834,SolRaw!$C:$C,H$1))/1000</f>
        <v>0.126</v>
      </c>
      <c r="I834" s="2">
        <f>MAX(1,SUMIFS(SolRaw!$E:$E,SolRaw!$A:$A,$B834,SolRaw!$B:$B,$C834,SolRaw!$C:$C,I$1))/1000</f>
        <v>0.127</v>
      </c>
      <c r="J834" s="2">
        <f>MAX(1,SUMIFS(SolRaw!$E:$E,SolRaw!$A:$A,$B834,SolRaw!$B:$B,$C834,SolRaw!$C:$C,J$1))/1000</f>
        <v>0.13500000000000001</v>
      </c>
      <c r="K834" s="2">
        <f>MAX(1,SUMIFS(SolRaw!$E:$E,SolRaw!$A:$A,$B834,SolRaw!$B:$B,$C834,SolRaw!$C:$C,K$1))/1000</f>
        <v>0.13700000000000001</v>
      </c>
      <c r="L834" s="2">
        <f>MAX(1,SUMIFS(SolRaw!$E:$E,SolRaw!$A:$A,$B834,SolRaw!$B:$B,$C834,SolRaw!$C:$C,L$1))/1000</f>
        <v>0.13500000000000001</v>
      </c>
      <c r="M834" s="2">
        <f>MAX(1,SUMIFS(SolRaw!$E:$E,SolRaw!$A:$A,$B834,SolRaw!$B:$B,$C834,SolRaw!$C:$C,M$1))/1000</f>
        <v>0.13800000000000001</v>
      </c>
      <c r="N834" s="2">
        <f t="shared" ref="N834:N897" si="91">AVERAGE($D834:$M834)</f>
        <v>0.13130000000000003</v>
      </c>
      <c r="O834" s="2">
        <f t="shared" ref="O834:O897" si="92">QUARTILE($D834:$M834,0)</f>
        <v>0.124</v>
      </c>
      <c r="P834" s="2">
        <f t="shared" ref="P834:P897" si="93">QUARTILE($D834:$M834,1)</f>
        <v>0.12625</v>
      </c>
      <c r="Q834" s="2">
        <f t="shared" ref="Q834:Q897" si="94">QUARTILE($D834:$M834,2)</f>
        <v>0.13300000000000001</v>
      </c>
      <c r="R834" s="2">
        <f t="shared" ref="R834:R897" si="95">QUARTILE($D834:$M834,3)</f>
        <v>0.13500000000000001</v>
      </c>
      <c r="S834" s="2">
        <f t="shared" ref="S834:S897" si="96">QUARTILE($D834:$M834,4)</f>
        <v>0.13800000000000001</v>
      </c>
      <c r="T834" s="2">
        <f t="shared" ref="T834:T897" si="97">STDEV($D834:$M834)</f>
        <v>5.2925524193068851E-3</v>
      </c>
    </row>
    <row r="835" spans="1:20" x14ac:dyDescent="0.2">
      <c r="A835" t="str">
        <f>VLOOKUP(B835,GraphStats!$A:$B,2,0)</f>
        <v>ISPD</v>
      </c>
      <c r="B835" t="s">
        <v>59</v>
      </c>
      <c r="C835" t="s">
        <v>159</v>
      </c>
      <c r="D835" s="2">
        <f>MAX(1,SUMIFS(SolRaw!$E:$E,SolRaw!$A:$A,$B835,SolRaw!$B:$B,$C835,SolRaw!$C:$C,D$1))/1000</f>
        <v>0.16500000000000001</v>
      </c>
      <c r="E835" s="2">
        <f>MAX(1,SUMIFS(SolRaw!$E:$E,SolRaw!$A:$A,$B835,SolRaw!$B:$B,$C835,SolRaw!$C:$C,E$1))/1000</f>
        <v>0.20499999999999999</v>
      </c>
      <c r="F835" s="2">
        <f>MAX(1,SUMIFS(SolRaw!$E:$E,SolRaw!$A:$A,$B835,SolRaw!$B:$B,$C835,SolRaw!$C:$C,F$1))/1000</f>
        <v>0.20799999999999999</v>
      </c>
      <c r="G835" s="2">
        <f>MAX(1,SUMIFS(SolRaw!$E:$E,SolRaw!$A:$A,$B835,SolRaw!$B:$B,$C835,SolRaw!$C:$C,G$1))/1000</f>
        <v>0.19600000000000001</v>
      </c>
      <c r="H835" s="2">
        <f>MAX(1,SUMIFS(SolRaw!$E:$E,SolRaw!$A:$A,$B835,SolRaw!$B:$B,$C835,SolRaw!$C:$C,H$1))/1000</f>
        <v>0.16600000000000001</v>
      </c>
      <c r="I835" s="2">
        <f>MAX(1,SUMIFS(SolRaw!$E:$E,SolRaw!$A:$A,$B835,SolRaw!$B:$B,$C835,SolRaw!$C:$C,I$1))/1000</f>
        <v>0.18</v>
      </c>
      <c r="J835" s="2">
        <f>MAX(1,SUMIFS(SolRaw!$E:$E,SolRaw!$A:$A,$B835,SolRaw!$B:$B,$C835,SolRaw!$C:$C,J$1))/1000</f>
        <v>0.16800000000000001</v>
      </c>
      <c r="K835" s="2">
        <f>MAX(1,SUMIFS(SolRaw!$E:$E,SolRaw!$A:$A,$B835,SolRaw!$B:$B,$C835,SolRaw!$C:$C,K$1))/1000</f>
        <v>0.159</v>
      </c>
      <c r="L835" s="2">
        <f>MAX(1,SUMIFS(SolRaw!$E:$E,SolRaw!$A:$A,$B835,SolRaw!$B:$B,$C835,SolRaw!$C:$C,L$1))/1000</f>
        <v>0.17899999999999999</v>
      </c>
      <c r="M835" s="2">
        <f>MAX(1,SUMIFS(SolRaw!$E:$E,SolRaw!$A:$A,$B835,SolRaw!$B:$B,$C835,SolRaw!$C:$C,M$1))/1000</f>
        <v>0.16800000000000001</v>
      </c>
      <c r="N835" s="2">
        <f t="shared" si="91"/>
        <v>0.1794</v>
      </c>
      <c r="O835" s="2">
        <f t="shared" si="92"/>
        <v>0.159</v>
      </c>
      <c r="P835" s="2">
        <f t="shared" si="93"/>
        <v>0.16650000000000001</v>
      </c>
      <c r="Q835" s="2">
        <f t="shared" si="94"/>
        <v>0.17349999999999999</v>
      </c>
      <c r="R835" s="2">
        <f t="shared" si="95"/>
        <v>0.192</v>
      </c>
      <c r="S835" s="2">
        <f t="shared" si="96"/>
        <v>0.20799999999999999</v>
      </c>
      <c r="T835" s="2">
        <f t="shared" si="97"/>
        <v>1.7677355257189595E-2</v>
      </c>
    </row>
    <row r="836" spans="1:20" x14ac:dyDescent="0.2">
      <c r="A836" t="str">
        <f>VLOOKUP(B836,GraphStats!$A:$B,2,0)</f>
        <v>ISPD</v>
      </c>
      <c r="B836" t="s">
        <v>59</v>
      </c>
      <c r="C836" t="s">
        <v>160</v>
      </c>
      <c r="D836" s="2">
        <f>MAX(1,SUMIFS(SolRaw!$E:$E,SolRaw!$A:$A,$B836,SolRaw!$B:$B,$C836,SolRaw!$C:$C,D$1))/1000</f>
        <v>8.4000000000000005E-2</v>
      </c>
      <c r="E836" s="2">
        <f>MAX(1,SUMIFS(SolRaw!$E:$E,SolRaw!$A:$A,$B836,SolRaw!$B:$B,$C836,SolRaw!$C:$C,E$1))/1000</f>
        <v>8.2000000000000003E-2</v>
      </c>
      <c r="F836" s="2">
        <f>MAX(1,SUMIFS(SolRaw!$E:$E,SolRaw!$A:$A,$B836,SolRaw!$B:$B,$C836,SolRaw!$C:$C,F$1))/1000</f>
        <v>7.3999999999999996E-2</v>
      </c>
      <c r="G836" s="2">
        <f>MAX(1,SUMIFS(SolRaw!$E:$E,SolRaw!$A:$A,$B836,SolRaw!$B:$B,$C836,SolRaw!$C:$C,G$1))/1000</f>
        <v>8.5000000000000006E-2</v>
      </c>
      <c r="H836" s="2">
        <f>MAX(1,SUMIFS(SolRaw!$E:$E,SolRaw!$A:$A,$B836,SolRaw!$B:$B,$C836,SolRaw!$C:$C,H$1))/1000</f>
        <v>8.3000000000000004E-2</v>
      </c>
      <c r="I836" s="2">
        <f>MAX(1,SUMIFS(SolRaw!$E:$E,SolRaw!$A:$A,$B836,SolRaw!$B:$B,$C836,SolRaw!$C:$C,I$1))/1000</f>
        <v>7.8E-2</v>
      </c>
      <c r="J836" s="2">
        <f>MAX(1,SUMIFS(SolRaw!$E:$E,SolRaw!$A:$A,$B836,SolRaw!$B:$B,$C836,SolRaw!$C:$C,J$1))/1000</f>
        <v>7.8E-2</v>
      </c>
      <c r="K836" s="2">
        <f>MAX(1,SUMIFS(SolRaw!$E:$E,SolRaw!$A:$A,$B836,SolRaw!$B:$B,$C836,SolRaw!$C:$C,K$1))/1000</f>
        <v>8.2000000000000003E-2</v>
      </c>
      <c r="L836" s="2">
        <f>MAX(1,SUMIFS(SolRaw!$E:$E,SolRaw!$A:$A,$B836,SolRaw!$B:$B,$C836,SolRaw!$C:$C,L$1))/1000</f>
        <v>7.9000000000000001E-2</v>
      </c>
      <c r="M836" s="2">
        <f>MAX(1,SUMIFS(SolRaw!$E:$E,SolRaw!$A:$A,$B836,SolRaw!$B:$B,$C836,SolRaw!$C:$C,M$1))/1000</f>
        <v>8.3000000000000004E-2</v>
      </c>
      <c r="N836" s="2">
        <f t="shared" si="91"/>
        <v>8.0799999999999997E-2</v>
      </c>
      <c r="O836" s="2">
        <f t="shared" si="92"/>
        <v>7.3999999999999996E-2</v>
      </c>
      <c r="P836" s="2">
        <f t="shared" si="93"/>
        <v>7.825E-2</v>
      </c>
      <c r="Q836" s="2">
        <f t="shared" si="94"/>
        <v>8.2000000000000003E-2</v>
      </c>
      <c r="R836" s="2">
        <f t="shared" si="95"/>
        <v>8.3000000000000004E-2</v>
      </c>
      <c r="S836" s="2">
        <f t="shared" si="96"/>
        <v>8.5000000000000006E-2</v>
      </c>
      <c r="T836" s="2">
        <f t="shared" si="97"/>
        <v>3.425395354310704E-3</v>
      </c>
    </row>
    <row r="837" spans="1:20" x14ac:dyDescent="0.2">
      <c r="A837" t="str">
        <f>VLOOKUP(B837,GraphStats!$A:$B,2,0)</f>
        <v>ISPD</v>
      </c>
      <c r="B837" t="s">
        <v>59</v>
      </c>
      <c r="C837" t="s">
        <v>161</v>
      </c>
      <c r="D837" s="2">
        <f>MAX(1,SUMIFS(SolRaw!$E:$E,SolRaw!$A:$A,$B837,SolRaw!$B:$B,$C837,SolRaw!$C:$C,D$1))/1000</f>
        <v>8.4000000000000005E-2</v>
      </c>
      <c r="E837" s="2">
        <f>MAX(1,SUMIFS(SolRaw!$E:$E,SolRaw!$A:$A,$B837,SolRaw!$B:$B,$C837,SolRaw!$C:$C,E$1))/1000</f>
        <v>8.1000000000000003E-2</v>
      </c>
      <c r="F837" s="2">
        <f>MAX(1,SUMIFS(SolRaw!$E:$E,SolRaw!$A:$A,$B837,SolRaw!$B:$B,$C837,SolRaw!$C:$C,F$1))/1000</f>
        <v>8.1000000000000003E-2</v>
      </c>
      <c r="G837" s="2">
        <f>MAX(1,SUMIFS(SolRaw!$E:$E,SolRaw!$A:$A,$B837,SolRaw!$B:$B,$C837,SolRaw!$C:$C,G$1))/1000</f>
        <v>8.5000000000000006E-2</v>
      </c>
      <c r="H837" s="2">
        <f>MAX(1,SUMIFS(SolRaw!$E:$E,SolRaw!$A:$A,$B837,SolRaw!$B:$B,$C837,SolRaw!$C:$C,H$1))/1000</f>
        <v>8.1000000000000003E-2</v>
      </c>
      <c r="I837" s="2">
        <f>MAX(1,SUMIFS(SolRaw!$E:$E,SolRaw!$A:$A,$B837,SolRaw!$B:$B,$C837,SolRaw!$C:$C,I$1))/1000</f>
        <v>0.08</v>
      </c>
      <c r="J837" s="2">
        <f>MAX(1,SUMIFS(SolRaw!$E:$E,SolRaw!$A:$A,$B837,SolRaw!$B:$B,$C837,SolRaw!$C:$C,J$1))/1000</f>
        <v>8.5000000000000006E-2</v>
      </c>
      <c r="K837" s="2">
        <f>MAX(1,SUMIFS(SolRaw!$E:$E,SolRaw!$A:$A,$B837,SolRaw!$B:$B,$C837,SolRaw!$C:$C,K$1))/1000</f>
        <v>8.6999999999999994E-2</v>
      </c>
      <c r="L837" s="2">
        <f>MAX(1,SUMIFS(SolRaw!$E:$E,SolRaw!$A:$A,$B837,SolRaw!$B:$B,$C837,SolRaw!$C:$C,L$1))/1000</f>
        <v>8.6999999999999994E-2</v>
      </c>
      <c r="M837" s="2">
        <f>MAX(1,SUMIFS(SolRaw!$E:$E,SolRaw!$A:$A,$B837,SolRaw!$B:$B,$C837,SolRaw!$C:$C,M$1))/1000</f>
        <v>8.5000000000000006E-2</v>
      </c>
      <c r="N837" s="2">
        <f t="shared" si="91"/>
        <v>8.3599999999999994E-2</v>
      </c>
      <c r="O837" s="2">
        <f t="shared" si="92"/>
        <v>0.08</v>
      </c>
      <c r="P837" s="2">
        <f t="shared" si="93"/>
        <v>8.1000000000000003E-2</v>
      </c>
      <c r="Q837" s="2">
        <f t="shared" si="94"/>
        <v>8.4500000000000006E-2</v>
      </c>
      <c r="R837" s="2">
        <f t="shared" si="95"/>
        <v>8.5000000000000006E-2</v>
      </c>
      <c r="S837" s="2">
        <f t="shared" si="96"/>
        <v>8.6999999999999994E-2</v>
      </c>
      <c r="T837" s="2">
        <f t="shared" si="97"/>
        <v>2.6331223544175317E-3</v>
      </c>
    </row>
    <row r="838" spans="1:20" x14ac:dyDescent="0.2">
      <c r="A838" t="str">
        <f>VLOOKUP(B838,GraphStats!$A:$B,2,0)</f>
        <v>ISPD</v>
      </c>
      <c r="B838" t="s">
        <v>59</v>
      </c>
      <c r="C838" t="s">
        <v>162</v>
      </c>
      <c r="D838" s="2">
        <f>MAX(1,SUMIFS(SolRaw!$E:$E,SolRaw!$A:$A,$B838,SolRaw!$B:$B,$C838,SolRaw!$C:$C,D$1))/1000</f>
        <v>2.1999999999999999E-2</v>
      </c>
      <c r="E838" s="2">
        <f>MAX(1,SUMIFS(SolRaw!$E:$E,SolRaw!$A:$A,$B838,SolRaw!$B:$B,$C838,SolRaw!$C:$C,E$1))/1000</f>
        <v>2.1999999999999999E-2</v>
      </c>
      <c r="F838" s="2">
        <f>MAX(1,SUMIFS(SolRaw!$E:$E,SolRaw!$A:$A,$B838,SolRaw!$B:$B,$C838,SolRaw!$C:$C,F$1))/1000</f>
        <v>2.3E-2</v>
      </c>
      <c r="G838" s="2">
        <f>MAX(1,SUMIFS(SolRaw!$E:$E,SolRaw!$A:$A,$B838,SolRaw!$B:$B,$C838,SolRaw!$C:$C,G$1))/1000</f>
        <v>2.1000000000000001E-2</v>
      </c>
      <c r="H838" s="2">
        <f>MAX(1,SUMIFS(SolRaw!$E:$E,SolRaw!$A:$A,$B838,SolRaw!$B:$B,$C838,SolRaw!$C:$C,H$1))/1000</f>
        <v>2.1999999999999999E-2</v>
      </c>
      <c r="I838" s="2">
        <f>MAX(1,SUMIFS(SolRaw!$E:$E,SolRaw!$A:$A,$B838,SolRaw!$B:$B,$C838,SolRaw!$C:$C,I$1))/1000</f>
        <v>2.3E-2</v>
      </c>
      <c r="J838" s="2">
        <f>MAX(1,SUMIFS(SolRaw!$E:$E,SolRaw!$A:$A,$B838,SolRaw!$B:$B,$C838,SolRaw!$C:$C,J$1))/1000</f>
        <v>2.1000000000000001E-2</v>
      </c>
      <c r="K838" s="2">
        <f>MAX(1,SUMIFS(SolRaw!$E:$E,SolRaw!$A:$A,$B838,SolRaw!$B:$B,$C838,SolRaw!$C:$C,K$1))/1000</f>
        <v>2.3E-2</v>
      </c>
      <c r="L838" s="2">
        <f>MAX(1,SUMIFS(SolRaw!$E:$E,SolRaw!$A:$A,$B838,SolRaw!$B:$B,$C838,SolRaw!$C:$C,L$1))/1000</f>
        <v>2.3E-2</v>
      </c>
      <c r="M838" s="2">
        <f>MAX(1,SUMIFS(SolRaw!$E:$E,SolRaw!$A:$A,$B838,SolRaw!$B:$B,$C838,SolRaw!$C:$C,M$1))/1000</f>
        <v>2.3E-2</v>
      </c>
      <c r="N838" s="2">
        <f t="shared" si="91"/>
        <v>2.2299999999999997E-2</v>
      </c>
      <c r="O838" s="2">
        <f t="shared" si="92"/>
        <v>2.1000000000000001E-2</v>
      </c>
      <c r="P838" s="2">
        <f t="shared" si="93"/>
        <v>2.1999999999999999E-2</v>
      </c>
      <c r="Q838" s="2">
        <f t="shared" si="94"/>
        <v>2.2499999999999999E-2</v>
      </c>
      <c r="R838" s="2">
        <f t="shared" si="95"/>
        <v>2.3E-2</v>
      </c>
      <c r="S838" s="2">
        <f t="shared" si="96"/>
        <v>2.3E-2</v>
      </c>
      <c r="T838" s="2">
        <f t="shared" si="97"/>
        <v>8.2327260234856415E-4</v>
      </c>
    </row>
    <row r="839" spans="1:20" x14ac:dyDescent="0.2">
      <c r="A839" t="str">
        <f>VLOOKUP(B839,GraphStats!$A:$B,2,0)</f>
        <v>ISPD</v>
      </c>
      <c r="B839" t="s">
        <v>62</v>
      </c>
      <c r="C839" t="s">
        <v>136</v>
      </c>
      <c r="D839" s="2">
        <f>MAX(1,SUMIFS(SolRaw!$E:$E,SolRaw!$A:$A,$B839,SolRaw!$B:$B,$C839,SolRaw!$C:$C,D$1))/1000</f>
        <v>1.4E-2</v>
      </c>
      <c r="E839" s="2">
        <f>MAX(1,SUMIFS(SolRaw!$E:$E,SolRaw!$A:$A,$B839,SolRaw!$B:$B,$C839,SolRaw!$C:$C,E$1))/1000</f>
        <v>1.7999999999999999E-2</v>
      </c>
      <c r="F839" s="2">
        <f>MAX(1,SUMIFS(SolRaw!$E:$E,SolRaw!$A:$A,$B839,SolRaw!$B:$B,$C839,SolRaw!$C:$C,F$1))/1000</f>
        <v>1.7999999999999999E-2</v>
      </c>
      <c r="G839" s="2">
        <f>MAX(1,SUMIFS(SolRaw!$E:$E,SolRaw!$A:$A,$B839,SolRaw!$B:$B,$C839,SolRaw!$C:$C,G$1))/1000</f>
        <v>1.6E-2</v>
      </c>
      <c r="H839" s="2">
        <f>MAX(1,SUMIFS(SolRaw!$E:$E,SolRaw!$A:$A,$B839,SolRaw!$B:$B,$C839,SolRaw!$C:$C,H$1))/1000</f>
        <v>1.7000000000000001E-2</v>
      </c>
      <c r="I839" s="2">
        <f>MAX(1,SUMIFS(SolRaw!$E:$E,SolRaw!$A:$A,$B839,SolRaw!$B:$B,$C839,SolRaw!$C:$C,I$1))/1000</f>
        <v>1.7999999999999999E-2</v>
      </c>
      <c r="J839" s="2">
        <f>MAX(1,SUMIFS(SolRaw!$E:$E,SolRaw!$A:$A,$B839,SolRaw!$B:$B,$C839,SolRaw!$C:$C,J$1))/1000</f>
        <v>1.7000000000000001E-2</v>
      </c>
      <c r="K839" s="2">
        <f>MAX(1,SUMIFS(SolRaw!$E:$E,SolRaw!$A:$A,$B839,SolRaw!$B:$B,$C839,SolRaw!$C:$C,K$1))/1000</f>
        <v>1.6E-2</v>
      </c>
      <c r="L839" s="2">
        <f>MAX(1,SUMIFS(SolRaw!$E:$E,SolRaw!$A:$A,$B839,SolRaw!$B:$B,$C839,SolRaw!$C:$C,L$1))/1000</f>
        <v>1.7999999999999999E-2</v>
      </c>
      <c r="M839" s="2">
        <f>MAX(1,SUMIFS(SolRaw!$E:$E,SolRaw!$A:$A,$B839,SolRaw!$B:$B,$C839,SolRaw!$C:$C,M$1))/1000</f>
        <v>1.9E-2</v>
      </c>
      <c r="N839" s="2">
        <f t="shared" si="91"/>
        <v>1.7099999999999997E-2</v>
      </c>
      <c r="O839" s="2">
        <f t="shared" si="92"/>
        <v>1.4E-2</v>
      </c>
      <c r="P839" s="2">
        <f t="shared" si="93"/>
        <v>1.6250000000000001E-2</v>
      </c>
      <c r="Q839" s="2">
        <f t="shared" si="94"/>
        <v>1.7500000000000002E-2</v>
      </c>
      <c r="R839" s="2">
        <f t="shared" si="95"/>
        <v>1.7999999999999999E-2</v>
      </c>
      <c r="S839" s="2">
        <f t="shared" si="96"/>
        <v>1.9E-2</v>
      </c>
      <c r="T839" s="2">
        <f t="shared" si="97"/>
        <v>1.4491376746189433E-3</v>
      </c>
    </row>
    <row r="840" spans="1:20" x14ac:dyDescent="0.2">
      <c r="A840" t="str">
        <f>VLOOKUP(B840,GraphStats!$A:$B,2,0)</f>
        <v>ISPD</v>
      </c>
      <c r="B840" t="s">
        <v>62</v>
      </c>
      <c r="C840" t="s">
        <v>137</v>
      </c>
      <c r="D840" s="2">
        <f>MAX(1,SUMIFS(SolRaw!$E:$E,SolRaw!$A:$A,$B840,SolRaw!$B:$B,$C840,SolRaw!$C:$C,D$1))/1000</f>
        <v>0.24</v>
      </c>
      <c r="E840" s="2">
        <f>MAX(1,SUMIFS(SolRaw!$E:$E,SolRaw!$A:$A,$B840,SolRaw!$B:$B,$C840,SolRaw!$C:$C,E$1))/1000</f>
        <v>0.23300000000000001</v>
      </c>
      <c r="F840" s="2">
        <f>MAX(1,SUMIFS(SolRaw!$E:$E,SolRaw!$A:$A,$B840,SolRaw!$B:$B,$C840,SolRaw!$C:$C,F$1))/1000</f>
        <v>0.217</v>
      </c>
      <c r="G840" s="2">
        <f>MAX(1,SUMIFS(SolRaw!$E:$E,SolRaw!$A:$A,$B840,SolRaw!$B:$B,$C840,SolRaw!$C:$C,G$1))/1000</f>
        <v>0.18099999999999999</v>
      </c>
      <c r="H840" s="2">
        <f>MAX(1,SUMIFS(SolRaw!$E:$E,SolRaw!$A:$A,$B840,SolRaw!$B:$B,$C840,SolRaw!$C:$C,H$1))/1000</f>
        <v>0.21</v>
      </c>
      <c r="I840" s="2">
        <f>MAX(1,SUMIFS(SolRaw!$E:$E,SolRaw!$A:$A,$B840,SolRaw!$B:$B,$C840,SolRaw!$C:$C,I$1))/1000</f>
        <v>0.184</v>
      </c>
      <c r="J840" s="2">
        <f>MAX(1,SUMIFS(SolRaw!$E:$E,SolRaw!$A:$A,$B840,SolRaw!$B:$B,$C840,SolRaw!$C:$C,J$1))/1000</f>
        <v>0.184</v>
      </c>
      <c r="K840" s="2">
        <f>MAX(1,SUMIFS(SolRaw!$E:$E,SolRaw!$A:$A,$B840,SolRaw!$B:$B,$C840,SolRaw!$C:$C,K$1))/1000</f>
        <v>0.187</v>
      </c>
      <c r="L840" s="2">
        <f>MAX(1,SUMIFS(SolRaw!$E:$E,SolRaw!$A:$A,$B840,SolRaw!$B:$B,$C840,SolRaw!$C:$C,L$1))/1000</f>
        <v>0.19</v>
      </c>
      <c r="M840" s="2">
        <f>MAX(1,SUMIFS(SolRaw!$E:$E,SolRaw!$A:$A,$B840,SolRaw!$B:$B,$C840,SolRaw!$C:$C,M$1))/1000</f>
        <v>0.24299999999999999</v>
      </c>
      <c r="N840" s="2">
        <f t="shared" si="91"/>
        <v>0.2069</v>
      </c>
      <c r="O840" s="2">
        <f t="shared" si="92"/>
        <v>0.18099999999999999</v>
      </c>
      <c r="P840" s="2">
        <f t="shared" si="93"/>
        <v>0.18475</v>
      </c>
      <c r="Q840" s="2">
        <f t="shared" si="94"/>
        <v>0.2</v>
      </c>
      <c r="R840" s="2">
        <f t="shared" si="95"/>
        <v>0.22900000000000001</v>
      </c>
      <c r="S840" s="2">
        <f t="shared" si="96"/>
        <v>0.24299999999999999</v>
      </c>
      <c r="T840" s="2">
        <f t="shared" si="97"/>
        <v>2.4928564606357517E-2</v>
      </c>
    </row>
    <row r="841" spans="1:20" x14ac:dyDescent="0.2">
      <c r="A841" t="str">
        <f>VLOOKUP(B841,GraphStats!$A:$B,2,0)</f>
        <v>ISPD</v>
      </c>
      <c r="B841" t="s">
        <v>62</v>
      </c>
      <c r="C841" t="s">
        <v>138</v>
      </c>
      <c r="D841" s="2">
        <f>MAX(1,SUMIFS(SolRaw!$E:$E,SolRaw!$A:$A,$B841,SolRaw!$B:$B,$C841,SolRaw!$C:$C,D$1))/1000</f>
        <v>0.373</v>
      </c>
      <c r="E841" s="2">
        <f>MAX(1,SUMIFS(SolRaw!$E:$E,SolRaw!$A:$A,$B841,SolRaw!$B:$B,$C841,SolRaw!$C:$C,E$1))/1000</f>
        <v>0.37</v>
      </c>
      <c r="F841" s="2">
        <f>MAX(1,SUMIFS(SolRaw!$E:$E,SolRaw!$A:$A,$B841,SolRaw!$B:$B,$C841,SolRaw!$C:$C,F$1))/1000</f>
        <v>0.379</v>
      </c>
      <c r="G841" s="2">
        <f>MAX(1,SUMIFS(SolRaw!$E:$E,SolRaw!$A:$A,$B841,SolRaw!$B:$B,$C841,SolRaw!$C:$C,G$1))/1000</f>
        <v>0.33700000000000002</v>
      </c>
      <c r="H841" s="2">
        <f>MAX(1,SUMIFS(SolRaw!$E:$E,SolRaw!$A:$A,$B841,SolRaw!$B:$B,$C841,SolRaw!$C:$C,H$1))/1000</f>
        <v>0.34300000000000003</v>
      </c>
      <c r="I841" s="2">
        <f>MAX(1,SUMIFS(SolRaw!$E:$E,SolRaw!$A:$A,$B841,SolRaw!$B:$B,$C841,SolRaw!$C:$C,I$1))/1000</f>
        <v>0.378</v>
      </c>
      <c r="J841" s="2">
        <f>MAX(1,SUMIFS(SolRaw!$E:$E,SolRaw!$A:$A,$B841,SolRaw!$B:$B,$C841,SolRaw!$C:$C,J$1))/1000</f>
        <v>0.34200000000000003</v>
      </c>
      <c r="K841" s="2">
        <f>MAX(1,SUMIFS(SolRaw!$E:$E,SolRaw!$A:$A,$B841,SolRaw!$B:$B,$C841,SolRaw!$C:$C,K$1))/1000</f>
        <v>0.33900000000000002</v>
      </c>
      <c r="L841" s="2">
        <f>MAX(1,SUMIFS(SolRaw!$E:$E,SolRaw!$A:$A,$B841,SolRaw!$B:$B,$C841,SolRaw!$C:$C,L$1))/1000</f>
        <v>0.33700000000000002</v>
      </c>
      <c r="M841" s="2">
        <f>MAX(1,SUMIFS(SolRaw!$E:$E,SolRaw!$A:$A,$B841,SolRaw!$B:$B,$C841,SolRaw!$C:$C,M$1))/1000</f>
        <v>0.375</v>
      </c>
      <c r="N841" s="2">
        <f t="shared" si="91"/>
        <v>0.35730000000000001</v>
      </c>
      <c r="O841" s="2">
        <f t="shared" si="92"/>
        <v>0.33700000000000002</v>
      </c>
      <c r="P841" s="2">
        <f t="shared" si="93"/>
        <v>0.33975</v>
      </c>
      <c r="Q841" s="2">
        <f t="shared" si="94"/>
        <v>0.35650000000000004</v>
      </c>
      <c r="R841" s="2">
        <f t="shared" si="95"/>
        <v>0.3745</v>
      </c>
      <c r="S841" s="2">
        <f t="shared" si="96"/>
        <v>0.379</v>
      </c>
      <c r="T841" s="2">
        <f t="shared" si="97"/>
        <v>1.89094332719589E-2</v>
      </c>
    </row>
    <row r="842" spans="1:20" x14ac:dyDescent="0.2">
      <c r="A842" t="str">
        <f>VLOOKUP(B842,GraphStats!$A:$B,2,0)</f>
        <v>ISPD</v>
      </c>
      <c r="B842" t="s">
        <v>62</v>
      </c>
      <c r="C842" t="s">
        <v>139</v>
      </c>
      <c r="D842" s="2">
        <f>MAX(1,SUMIFS(SolRaw!$E:$E,SolRaw!$A:$A,$B842,SolRaw!$B:$B,$C842,SolRaw!$C:$C,D$1))/1000</f>
        <v>0.36599999999999999</v>
      </c>
      <c r="E842" s="2">
        <f>MAX(1,SUMIFS(SolRaw!$E:$E,SolRaw!$A:$A,$B842,SolRaw!$B:$B,$C842,SolRaw!$C:$C,E$1))/1000</f>
        <v>0.36899999999999999</v>
      </c>
      <c r="F842" s="2">
        <f>MAX(1,SUMIFS(SolRaw!$E:$E,SolRaw!$A:$A,$B842,SolRaw!$B:$B,$C842,SolRaw!$C:$C,F$1))/1000</f>
        <v>0.35199999999999998</v>
      </c>
      <c r="G842" s="2">
        <f>MAX(1,SUMIFS(SolRaw!$E:$E,SolRaw!$A:$A,$B842,SolRaw!$B:$B,$C842,SolRaw!$C:$C,G$1))/1000</f>
        <v>0.377</v>
      </c>
      <c r="H842" s="2">
        <f>MAX(1,SUMIFS(SolRaw!$E:$E,SolRaw!$A:$A,$B842,SolRaw!$B:$B,$C842,SolRaw!$C:$C,H$1))/1000</f>
        <v>0.38</v>
      </c>
      <c r="I842" s="2">
        <f>MAX(1,SUMIFS(SolRaw!$E:$E,SolRaw!$A:$A,$B842,SolRaw!$B:$B,$C842,SolRaw!$C:$C,I$1))/1000</f>
        <v>0.36799999999999999</v>
      </c>
      <c r="J842" s="2">
        <f>MAX(1,SUMIFS(SolRaw!$E:$E,SolRaw!$A:$A,$B842,SolRaw!$B:$B,$C842,SolRaw!$C:$C,J$1))/1000</f>
        <v>0.38800000000000001</v>
      </c>
      <c r="K842" s="2">
        <f>MAX(1,SUMIFS(SolRaw!$E:$E,SolRaw!$A:$A,$B842,SolRaw!$B:$B,$C842,SolRaw!$C:$C,K$1))/1000</f>
        <v>0.379</v>
      </c>
      <c r="L842" s="2">
        <f>MAX(1,SUMIFS(SolRaw!$E:$E,SolRaw!$A:$A,$B842,SolRaw!$B:$B,$C842,SolRaw!$C:$C,L$1))/1000</f>
        <v>0.38500000000000001</v>
      </c>
      <c r="M842" s="2">
        <f>MAX(1,SUMIFS(SolRaw!$E:$E,SolRaw!$A:$A,$B842,SolRaw!$B:$B,$C842,SolRaw!$C:$C,M$1))/1000</f>
        <v>0.38700000000000001</v>
      </c>
      <c r="N842" s="2">
        <f t="shared" si="91"/>
        <v>0.37509999999999999</v>
      </c>
      <c r="O842" s="2">
        <f t="shared" si="92"/>
        <v>0.35199999999999998</v>
      </c>
      <c r="P842" s="2">
        <f t="shared" si="93"/>
        <v>0.36824999999999997</v>
      </c>
      <c r="Q842" s="2">
        <f t="shared" si="94"/>
        <v>0.378</v>
      </c>
      <c r="R842" s="2">
        <f t="shared" si="95"/>
        <v>0.38375000000000004</v>
      </c>
      <c r="S842" s="2">
        <f t="shared" si="96"/>
        <v>0.38800000000000001</v>
      </c>
      <c r="T842" s="2">
        <f t="shared" si="97"/>
        <v>1.131812705353674E-2</v>
      </c>
    </row>
    <row r="843" spans="1:20" x14ac:dyDescent="0.2">
      <c r="A843" t="str">
        <f>VLOOKUP(B843,GraphStats!$A:$B,2,0)</f>
        <v>ISPD</v>
      </c>
      <c r="B843" t="s">
        <v>62</v>
      </c>
      <c r="C843" t="s">
        <v>140</v>
      </c>
      <c r="D843" s="2">
        <f>MAX(1,SUMIFS(SolRaw!$E:$E,SolRaw!$A:$A,$B843,SolRaw!$B:$B,$C843,SolRaw!$C:$C,D$1))/1000</f>
        <v>0.45400000000000001</v>
      </c>
      <c r="E843" s="2">
        <f>MAX(1,SUMIFS(SolRaw!$E:$E,SolRaw!$A:$A,$B843,SolRaw!$B:$B,$C843,SolRaw!$C:$C,E$1))/1000</f>
        <v>0.40100000000000002</v>
      </c>
      <c r="F843" s="2">
        <f>MAX(1,SUMIFS(SolRaw!$E:$E,SolRaw!$A:$A,$B843,SolRaw!$B:$B,$C843,SolRaw!$C:$C,F$1))/1000</f>
        <v>0.45100000000000001</v>
      </c>
      <c r="G843" s="2">
        <f>MAX(1,SUMIFS(SolRaw!$E:$E,SolRaw!$A:$A,$B843,SolRaw!$B:$B,$C843,SolRaw!$C:$C,G$1))/1000</f>
        <v>0.44600000000000001</v>
      </c>
      <c r="H843" s="2">
        <f>MAX(1,SUMIFS(SolRaw!$E:$E,SolRaw!$A:$A,$B843,SolRaw!$B:$B,$C843,SolRaw!$C:$C,H$1))/1000</f>
        <v>0.45100000000000001</v>
      </c>
      <c r="I843" s="2">
        <f>MAX(1,SUMIFS(SolRaw!$E:$E,SolRaw!$A:$A,$B843,SolRaw!$B:$B,$C843,SolRaw!$C:$C,I$1))/1000</f>
        <v>0.44800000000000001</v>
      </c>
      <c r="J843" s="2">
        <f>MAX(1,SUMIFS(SolRaw!$E:$E,SolRaw!$A:$A,$B843,SolRaw!$B:$B,$C843,SolRaw!$C:$C,J$1))/1000</f>
        <v>0.47899999999999998</v>
      </c>
      <c r="K843" s="2">
        <f>MAX(1,SUMIFS(SolRaw!$E:$E,SolRaw!$A:$A,$B843,SolRaw!$B:$B,$C843,SolRaw!$C:$C,K$1))/1000</f>
        <v>0.40300000000000002</v>
      </c>
      <c r="L843" s="2">
        <f>MAX(1,SUMIFS(SolRaw!$E:$E,SolRaw!$A:$A,$B843,SolRaw!$B:$B,$C843,SolRaw!$C:$C,L$1))/1000</f>
        <v>0.41099999999999998</v>
      </c>
      <c r="M843" s="2">
        <f>MAX(1,SUMIFS(SolRaw!$E:$E,SolRaw!$A:$A,$B843,SolRaw!$B:$B,$C843,SolRaw!$C:$C,M$1))/1000</f>
        <v>0.439</v>
      </c>
      <c r="N843" s="2">
        <f t="shared" si="91"/>
        <v>0.43830000000000002</v>
      </c>
      <c r="O843" s="2">
        <f t="shared" si="92"/>
        <v>0.40100000000000002</v>
      </c>
      <c r="P843" s="2">
        <f t="shared" si="93"/>
        <v>0.41799999999999998</v>
      </c>
      <c r="Q843" s="2">
        <f t="shared" si="94"/>
        <v>0.44700000000000001</v>
      </c>
      <c r="R843" s="2">
        <f t="shared" si="95"/>
        <v>0.45100000000000001</v>
      </c>
      <c r="S843" s="2">
        <f t="shared" si="96"/>
        <v>0.47899999999999998</v>
      </c>
      <c r="T843" s="2">
        <f t="shared" si="97"/>
        <v>2.5302832516011585E-2</v>
      </c>
    </row>
    <row r="844" spans="1:20" x14ac:dyDescent="0.2">
      <c r="A844" t="str">
        <f>VLOOKUP(B844,GraphStats!$A:$B,2,0)</f>
        <v>ISPD</v>
      </c>
      <c r="B844" t="s">
        <v>62</v>
      </c>
      <c r="C844" t="s">
        <v>141</v>
      </c>
      <c r="D844" s="2">
        <f>MAX(1,SUMIFS(SolRaw!$E:$E,SolRaw!$A:$A,$B844,SolRaw!$B:$B,$C844,SolRaw!$C:$C,D$1))/1000</f>
        <v>0.26300000000000001</v>
      </c>
      <c r="E844" s="2">
        <f>MAX(1,SUMIFS(SolRaw!$E:$E,SolRaw!$A:$A,$B844,SolRaw!$B:$B,$C844,SolRaw!$C:$C,E$1))/1000</f>
        <v>0.27500000000000002</v>
      </c>
      <c r="F844" s="2">
        <f>MAX(1,SUMIFS(SolRaw!$E:$E,SolRaw!$A:$A,$B844,SolRaw!$B:$B,$C844,SolRaw!$C:$C,F$1))/1000</f>
        <v>0.26600000000000001</v>
      </c>
      <c r="G844" s="2">
        <f>MAX(1,SUMIFS(SolRaw!$E:$E,SolRaw!$A:$A,$B844,SolRaw!$B:$B,$C844,SolRaw!$C:$C,G$1))/1000</f>
        <v>0.27500000000000002</v>
      </c>
      <c r="H844" s="2">
        <f>MAX(1,SUMIFS(SolRaw!$E:$E,SolRaw!$A:$A,$B844,SolRaw!$B:$B,$C844,SolRaw!$C:$C,H$1))/1000</f>
        <v>0.28000000000000003</v>
      </c>
      <c r="I844" s="2">
        <f>MAX(1,SUMIFS(SolRaw!$E:$E,SolRaw!$A:$A,$B844,SolRaw!$B:$B,$C844,SolRaw!$C:$C,I$1))/1000</f>
        <v>0.26700000000000002</v>
      </c>
      <c r="J844" s="2">
        <f>MAX(1,SUMIFS(SolRaw!$E:$E,SolRaw!$A:$A,$B844,SolRaw!$B:$B,$C844,SolRaw!$C:$C,J$1))/1000</f>
        <v>0.29399999999999998</v>
      </c>
      <c r="K844" s="2">
        <f>MAX(1,SUMIFS(SolRaw!$E:$E,SolRaw!$A:$A,$B844,SolRaw!$B:$B,$C844,SolRaw!$C:$C,K$1))/1000</f>
        <v>0.28100000000000003</v>
      </c>
      <c r="L844" s="2">
        <f>MAX(1,SUMIFS(SolRaw!$E:$E,SolRaw!$A:$A,$B844,SolRaw!$B:$B,$C844,SolRaw!$C:$C,L$1))/1000</f>
        <v>0.27900000000000003</v>
      </c>
      <c r="M844" s="2">
        <f>MAX(1,SUMIFS(SolRaw!$E:$E,SolRaw!$A:$A,$B844,SolRaw!$B:$B,$C844,SolRaw!$C:$C,M$1))/1000</f>
        <v>0.27500000000000002</v>
      </c>
      <c r="N844" s="2">
        <f t="shared" si="91"/>
        <v>0.27550000000000002</v>
      </c>
      <c r="O844" s="2">
        <f t="shared" si="92"/>
        <v>0.26300000000000001</v>
      </c>
      <c r="P844" s="2">
        <f t="shared" si="93"/>
        <v>0.26900000000000002</v>
      </c>
      <c r="Q844" s="2">
        <f t="shared" si="94"/>
        <v>0.27500000000000002</v>
      </c>
      <c r="R844" s="2">
        <f t="shared" si="95"/>
        <v>0.27975000000000005</v>
      </c>
      <c r="S844" s="2">
        <f t="shared" si="96"/>
        <v>0.29399999999999998</v>
      </c>
      <c r="T844" s="2">
        <f t="shared" si="97"/>
        <v>8.9721792224631749E-3</v>
      </c>
    </row>
    <row r="845" spans="1:20" x14ac:dyDescent="0.2">
      <c r="A845" t="str">
        <f>VLOOKUP(B845,GraphStats!$A:$B,2,0)</f>
        <v>ISPD</v>
      </c>
      <c r="B845" t="s">
        <v>62</v>
      </c>
      <c r="C845" t="s">
        <v>142</v>
      </c>
      <c r="D845" s="2">
        <f>MAX(1,SUMIFS(SolRaw!$E:$E,SolRaw!$A:$A,$B845,SolRaw!$B:$B,$C845,SolRaw!$C:$C,D$1))/1000</f>
        <v>0.52</v>
      </c>
      <c r="E845" s="2">
        <f>MAX(1,SUMIFS(SolRaw!$E:$E,SolRaw!$A:$A,$B845,SolRaw!$B:$B,$C845,SolRaw!$C:$C,E$1))/1000</f>
        <v>0.376</v>
      </c>
      <c r="F845" s="2">
        <f>MAX(1,SUMIFS(SolRaw!$E:$E,SolRaw!$A:$A,$B845,SolRaw!$B:$B,$C845,SolRaw!$C:$C,F$1))/1000</f>
        <v>0.374</v>
      </c>
      <c r="G845" s="2">
        <f>MAX(1,SUMIFS(SolRaw!$E:$E,SolRaw!$A:$A,$B845,SolRaw!$B:$B,$C845,SolRaw!$C:$C,G$1))/1000</f>
        <v>0.44900000000000001</v>
      </c>
      <c r="H845" s="2">
        <f>MAX(1,SUMIFS(SolRaw!$E:$E,SolRaw!$A:$A,$B845,SolRaw!$B:$B,$C845,SolRaw!$C:$C,H$1))/1000</f>
        <v>0.48899999999999999</v>
      </c>
      <c r="I845" s="2">
        <f>MAX(1,SUMIFS(SolRaw!$E:$E,SolRaw!$A:$A,$B845,SolRaw!$B:$B,$C845,SolRaw!$C:$C,I$1))/1000</f>
        <v>0.501</v>
      </c>
      <c r="J845" s="2">
        <f>MAX(1,SUMIFS(SolRaw!$E:$E,SolRaw!$A:$A,$B845,SolRaw!$B:$B,$C845,SolRaw!$C:$C,J$1))/1000</f>
        <v>0.44700000000000001</v>
      </c>
      <c r="K845" s="2">
        <f>MAX(1,SUMIFS(SolRaw!$E:$E,SolRaw!$A:$A,$B845,SolRaw!$B:$B,$C845,SolRaw!$C:$C,K$1))/1000</f>
        <v>0.45500000000000002</v>
      </c>
      <c r="L845" s="2">
        <f>MAX(1,SUMIFS(SolRaw!$E:$E,SolRaw!$A:$A,$B845,SolRaw!$B:$B,$C845,SolRaw!$C:$C,L$1))/1000</f>
        <v>0.497</v>
      </c>
      <c r="M845" s="2">
        <f>MAX(1,SUMIFS(SolRaw!$E:$E,SolRaw!$A:$A,$B845,SolRaw!$B:$B,$C845,SolRaw!$C:$C,M$1))/1000</f>
        <v>0.52200000000000002</v>
      </c>
      <c r="N845" s="2">
        <f t="shared" si="91"/>
        <v>0.46300000000000008</v>
      </c>
      <c r="O845" s="2">
        <f t="shared" si="92"/>
        <v>0.374</v>
      </c>
      <c r="P845" s="2">
        <f t="shared" si="93"/>
        <v>0.44750000000000001</v>
      </c>
      <c r="Q845" s="2">
        <f t="shared" si="94"/>
        <v>0.47199999999999998</v>
      </c>
      <c r="R845" s="2">
        <f t="shared" si="95"/>
        <v>0.5</v>
      </c>
      <c r="S845" s="2">
        <f t="shared" si="96"/>
        <v>0.52200000000000002</v>
      </c>
      <c r="T845" s="2">
        <f t="shared" si="97"/>
        <v>5.3760787031275313E-2</v>
      </c>
    </row>
    <row r="846" spans="1:20" x14ac:dyDescent="0.2">
      <c r="A846" t="str">
        <f>VLOOKUP(B846,GraphStats!$A:$B,2,0)</f>
        <v>ISPD</v>
      </c>
      <c r="B846" t="s">
        <v>62</v>
      </c>
      <c r="C846" t="s">
        <v>143</v>
      </c>
      <c r="D846" s="2">
        <f>MAX(1,SUMIFS(SolRaw!$E:$E,SolRaw!$A:$A,$B846,SolRaw!$B:$B,$C846,SolRaw!$C:$C,D$1))/1000</f>
        <v>0.29699999999999999</v>
      </c>
      <c r="E846" s="2">
        <f>MAX(1,SUMIFS(SolRaw!$E:$E,SolRaw!$A:$A,$B846,SolRaw!$B:$B,$C846,SolRaw!$C:$C,E$1))/1000</f>
        <v>0.23899999999999999</v>
      </c>
      <c r="F846" s="2">
        <f>MAX(1,SUMIFS(SolRaw!$E:$E,SolRaw!$A:$A,$B846,SolRaw!$B:$B,$C846,SolRaw!$C:$C,F$1))/1000</f>
        <v>0.30599999999999999</v>
      </c>
      <c r="G846" s="2">
        <f>MAX(1,SUMIFS(SolRaw!$E:$E,SolRaw!$A:$A,$B846,SolRaw!$B:$B,$C846,SolRaw!$C:$C,G$1))/1000</f>
        <v>0.30099999999999999</v>
      </c>
      <c r="H846" s="2">
        <f>MAX(1,SUMIFS(SolRaw!$E:$E,SolRaw!$A:$A,$B846,SolRaw!$B:$B,$C846,SolRaw!$C:$C,H$1))/1000</f>
        <v>0.30299999999999999</v>
      </c>
      <c r="I846" s="2">
        <f>MAX(1,SUMIFS(SolRaw!$E:$E,SolRaw!$A:$A,$B846,SolRaw!$B:$B,$C846,SolRaw!$C:$C,I$1))/1000</f>
        <v>0.29799999999999999</v>
      </c>
      <c r="J846" s="2">
        <f>MAX(1,SUMIFS(SolRaw!$E:$E,SolRaw!$A:$A,$B846,SolRaw!$B:$B,$C846,SolRaw!$C:$C,J$1))/1000</f>
        <v>0.29799999999999999</v>
      </c>
      <c r="K846" s="2">
        <f>MAX(1,SUMIFS(SolRaw!$E:$E,SolRaw!$A:$A,$B846,SolRaw!$B:$B,$C846,SolRaw!$C:$C,K$1))/1000</f>
        <v>0.29699999999999999</v>
      </c>
      <c r="L846" s="2">
        <f>MAX(1,SUMIFS(SolRaw!$E:$E,SolRaw!$A:$A,$B846,SolRaw!$B:$B,$C846,SolRaw!$C:$C,L$1))/1000</f>
        <v>0.30299999999999999</v>
      </c>
      <c r="M846" s="2">
        <f>MAX(1,SUMIFS(SolRaw!$E:$E,SolRaw!$A:$A,$B846,SolRaw!$B:$B,$C846,SolRaw!$C:$C,M$1))/1000</f>
        <v>0.24099999999999999</v>
      </c>
      <c r="N846" s="2">
        <f t="shared" si="91"/>
        <v>0.2883</v>
      </c>
      <c r="O846" s="2">
        <f t="shared" si="92"/>
        <v>0.23899999999999999</v>
      </c>
      <c r="P846" s="2">
        <f t="shared" si="93"/>
        <v>0.29699999999999999</v>
      </c>
      <c r="Q846" s="2">
        <f t="shared" si="94"/>
        <v>0.29799999999999999</v>
      </c>
      <c r="R846" s="2">
        <f t="shared" si="95"/>
        <v>0.30249999999999999</v>
      </c>
      <c r="S846" s="2">
        <f t="shared" si="96"/>
        <v>0.30599999999999999</v>
      </c>
      <c r="T846" s="2">
        <f t="shared" si="97"/>
        <v>2.5634395296597542E-2</v>
      </c>
    </row>
    <row r="847" spans="1:20" x14ac:dyDescent="0.2">
      <c r="A847" t="str">
        <f>VLOOKUP(B847,GraphStats!$A:$B,2,0)</f>
        <v>ISPD</v>
      </c>
      <c r="B847" t="s">
        <v>62</v>
      </c>
      <c r="C847" t="s">
        <v>144</v>
      </c>
      <c r="D847" s="2">
        <f>MAX(1,SUMIFS(SolRaw!$E:$E,SolRaw!$A:$A,$B847,SolRaw!$B:$B,$C847,SolRaw!$C:$C,D$1))/1000</f>
        <v>0.59699999999999998</v>
      </c>
      <c r="E847" s="2">
        <f>MAX(1,SUMIFS(SolRaw!$E:$E,SolRaw!$A:$A,$B847,SolRaw!$B:$B,$C847,SolRaw!$C:$C,E$1))/1000</f>
        <v>0.58199999999999996</v>
      </c>
      <c r="F847" s="2">
        <f>MAX(1,SUMIFS(SolRaw!$E:$E,SolRaw!$A:$A,$B847,SolRaw!$B:$B,$C847,SolRaw!$C:$C,F$1))/1000</f>
        <v>0.627</v>
      </c>
      <c r="G847" s="2">
        <f>MAX(1,SUMIFS(SolRaw!$E:$E,SolRaw!$A:$A,$B847,SolRaw!$B:$B,$C847,SolRaw!$C:$C,G$1))/1000</f>
        <v>0.41499999999999998</v>
      </c>
      <c r="H847" s="2">
        <f>MAX(1,SUMIFS(SolRaw!$E:$E,SolRaw!$A:$A,$B847,SolRaw!$B:$B,$C847,SolRaw!$C:$C,H$1))/1000</f>
        <v>0.42</v>
      </c>
      <c r="I847" s="2">
        <f>MAX(1,SUMIFS(SolRaw!$E:$E,SolRaw!$A:$A,$B847,SolRaw!$B:$B,$C847,SolRaw!$C:$C,I$1))/1000</f>
        <v>0.60899999999999999</v>
      </c>
      <c r="J847" s="2">
        <f>MAX(1,SUMIFS(SolRaw!$E:$E,SolRaw!$A:$A,$B847,SolRaw!$B:$B,$C847,SolRaw!$C:$C,J$1))/1000</f>
        <v>0.58699999999999997</v>
      </c>
      <c r="K847" s="2">
        <f>MAX(1,SUMIFS(SolRaw!$E:$E,SolRaw!$A:$A,$B847,SolRaw!$B:$B,$C847,SolRaw!$C:$C,K$1))/1000</f>
        <v>0.59099999999999997</v>
      </c>
      <c r="L847" s="2">
        <f>MAX(1,SUMIFS(SolRaw!$E:$E,SolRaw!$A:$A,$B847,SolRaw!$B:$B,$C847,SolRaw!$C:$C,L$1))/1000</f>
        <v>0.59399999999999997</v>
      </c>
      <c r="M847" s="2">
        <f>MAX(1,SUMIFS(SolRaw!$E:$E,SolRaw!$A:$A,$B847,SolRaw!$B:$B,$C847,SolRaw!$C:$C,M$1))/1000</f>
        <v>0.624</v>
      </c>
      <c r="N847" s="2">
        <f t="shared" si="91"/>
        <v>0.56459999999999999</v>
      </c>
      <c r="O847" s="2">
        <f t="shared" si="92"/>
        <v>0.41499999999999998</v>
      </c>
      <c r="P847" s="2">
        <f t="shared" si="93"/>
        <v>0.58324999999999994</v>
      </c>
      <c r="Q847" s="2">
        <f t="shared" si="94"/>
        <v>0.59250000000000003</v>
      </c>
      <c r="R847" s="2">
        <f t="shared" si="95"/>
        <v>0.60599999999999998</v>
      </c>
      <c r="S847" s="2">
        <f t="shared" si="96"/>
        <v>0.627</v>
      </c>
      <c r="T847" s="2">
        <f t="shared" si="97"/>
        <v>7.8950336006603103E-2</v>
      </c>
    </row>
    <row r="848" spans="1:20" x14ac:dyDescent="0.2">
      <c r="A848" t="str">
        <f>VLOOKUP(B848,GraphStats!$A:$B,2,0)</f>
        <v>ISPD</v>
      </c>
      <c r="B848" t="s">
        <v>62</v>
      </c>
      <c r="C848" t="s">
        <v>145</v>
      </c>
      <c r="D848" s="2">
        <f>MAX(1,SUMIFS(SolRaw!$E:$E,SolRaw!$A:$A,$B848,SolRaw!$B:$B,$C848,SolRaw!$C:$C,D$1))/1000</f>
        <v>0.27900000000000003</v>
      </c>
      <c r="E848" s="2">
        <f>MAX(1,SUMIFS(SolRaw!$E:$E,SolRaw!$A:$A,$B848,SolRaw!$B:$B,$C848,SolRaw!$C:$C,E$1))/1000</f>
        <v>0.23899999999999999</v>
      </c>
      <c r="F848" s="2">
        <f>MAX(1,SUMIFS(SolRaw!$E:$E,SolRaw!$A:$A,$B848,SolRaw!$B:$B,$C848,SolRaw!$C:$C,F$1))/1000</f>
        <v>0.311</v>
      </c>
      <c r="G848" s="2">
        <f>MAX(1,SUMIFS(SolRaw!$E:$E,SolRaw!$A:$A,$B848,SolRaw!$B:$B,$C848,SolRaw!$C:$C,G$1))/1000</f>
        <v>0.28399999999999997</v>
      </c>
      <c r="H848" s="2">
        <f>MAX(1,SUMIFS(SolRaw!$E:$E,SolRaw!$A:$A,$B848,SolRaw!$B:$B,$C848,SolRaw!$C:$C,H$1))/1000</f>
        <v>0.31</v>
      </c>
      <c r="I848" s="2">
        <f>MAX(1,SUMIFS(SolRaw!$E:$E,SolRaw!$A:$A,$B848,SolRaw!$B:$B,$C848,SolRaw!$C:$C,I$1))/1000</f>
        <v>0.35</v>
      </c>
      <c r="J848" s="2">
        <f>MAX(1,SUMIFS(SolRaw!$E:$E,SolRaw!$A:$A,$B848,SolRaw!$B:$B,$C848,SolRaw!$C:$C,J$1))/1000</f>
        <v>0.27900000000000003</v>
      </c>
      <c r="K848" s="2">
        <f>MAX(1,SUMIFS(SolRaw!$E:$E,SolRaw!$A:$A,$B848,SolRaw!$B:$B,$C848,SolRaw!$C:$C,K$1))/1000</f>
        <v>0.30599999999999999</v>
      </c>
      <c r="L848" s="2">
        <f>MAX(1,SUMIFS(SolRaw!$E:$E,SolRaw!$A:$A,$B848,SolRaw!$B:$B,$C848,SolRaw!$C:$C,L$1))/1000</f>
        <v>0.308</v>
      </c>
      <c r="M848" s="2">
        <f>MAX(1,SUMIFS(SolRaw!$E:$E,SolRaw!$A:$A,$B848,SolRaw!$B:$B,$C848,SolRaw!$C:$C,M$1))/1000</f>
        <v>0.27800000000000002</v>
      </c>
      <c r="N848" s="2">
        <f t="shared" si="91"/>
        <v>0.2944</v>
      </c>
      <c r="O848" s="2">
        <f t="shared" si="92"/>
        <v>0.23899999999999999</v>
      </c>
      <c r="P848" s="2">
        <f t="shared" si="93"/>
        <v>0.27900000000000003</v>
      </c>
      <c r="Q848" s="2">
        <f t="shared" si="94"/>
        <v>0.29499999999999998</v>
      </c>
      <c r="R848" s="2">
        <f t="shared" si="95"/>
        <v>0.3095</v>
      </c>
      <c r="S848" s="2">
        <f t="shared" si="96"/>
        <v>0.35</v>
      </c>
      <c r="T848" s="2">
        <f t="shared" si="97"/>
        <v>2.9534161011727861E-2</v>
      </c>
    </row>
    <row r="849" spans="1:20" x14ac:dyDescent="0.2">
      <c r="A849" t="str">
        <f>VLOOKUP(B849,GraphStats!$A:$B,2,0)</f>
        <v>ISPD</v>
      </c>
      <c r="B849" t="s">
        <v>62</v>
      </c>
      <c r="C849" t="s">
        <v>146</v>
      </c>
      <c r="D849" s="2">
        <f>MAX(1,SUMIFS(SolRaw!$E:$E,SolRaw!$A:$A,$B849,SolRaw!$B:$B,$C849,SolRaw!$C:$C,D$1))/1000</f>
        <v>0.29599999999999999</v>
      </c>
      <c r="E849" s="2">
        <f>MAX(1,SUMIFS(SolRaw!$E:$E,SolRaw!$A:$A,$B849,SolRaw!$B:$B,$C849,SolRaw!$C:$C,E$1))/1000</f>
        <v>0.32100000000000001</v>
      </c>
      <c r="F849" s="2">
        <f>MAX(1,SUMIFS(SolRaw!$E:$E,SolRaw!$A:$A,$B849,SolRaw!$B:$B,$C849,SolRaw!$C:$C,F$1))/1000</f>
        <v>0.33</v>
      </c>
      <c r="G849" s="2">
        <f>MAX(1,SUMIFS(SolRaw!$E:$E,SolRaw!$A:$A,$B849,SolRaw!$B:$B,$C849,SolRaw!$C:$C,G$1))/1000</f>
        <v>0.35</v>
      </c>
      <c r="H849" s="2">
        <f>MAX(1,SUMIFS(SolRaw!$E:$E,SolRaw!$A:$A,$B849,SolRaw!$B:$B,$C849,SolRaw!$C:$C,H$1))/1000</f>
        <v>0.32800000000000001</v>
      </c>
      <c r="I849" s="2">
        <f>MAX(1,SUMIFS(SolRaw!$E:$E,SolRaw!$A:$A,$B849,SolRaw!$B:$B,$C849,SolRaw!$C:$C,I$1))/1000</f>
        <v>0.33</v>
      </c>
      <c r="J849" s="2">
        <f>MAX(1,SUMIFS(SolRaw!$E:$E,SolRaw!$A:$A,$B849,SolRaw!$B:$B,$C849,SolRaw!$C:$C,J$1))/1000</f>
        <v>0.32500000000000001</v>
      </c>
      <c r="K849" s="2">
        <f>MAX(1,SUMIFS(SolRaw!$E:$E,SolRaw!$A:$A,$B849,SolRaw!$B:$B,$C849,SolRaw!$C:$C,K$1))/1000</f>
        <v>0.33200000000000002</v>
      </c>
      <c r="L849" s="2">
        <f>MAX(1,SUMIFS(SolRaw!$E:$E,SolRaw!$A:$A,$B849,SolRaw!$B:$B,$C849,SolRaw!$C:$C,L$1))/1000</f>
        <v>0.29299999999999998</v>
      </c>
      <c r="M849" s="2">
        <f>MAX(1,SUMIFS(SolRaw!$E:$E,SolRaw!$A:$A,$B849,SolRaw!$B:$B,$C849,SolRaw!$C:$C,M$1))/1000</f>
        <v>0.32800000000000001</v>
      </c>
      <c r="N849" s="2">
        <f t="shared" si="91"/>
        <v>0.32330000000000003</v>
      </c>
      <c r="O849" s="2">
        <f t="shared" si="92"/>
        <v>0.29299999999999998</v>
      </c>
      <c r="P849" s="2">
        <f t="shared" si="93"/>
        <v>0.32200000000000001</v>
      </c>
      <c r="Q849" s="2">
        <f t="shared" si="94"/>
        <v>0.32800000000000001</v>
      </c>
      <c r="R849" s="2">
        <f t="shared" si="95"/>
        <v>0.33</v>
      </c>
      <c r="S849" s="2">
        <f t="shared" si="96"/>
        <v>0.35</v>
      </c>
      <c r="T849" s="2">
        <f t="shared" si="97"/>
        <v>1.6977436005867715E-2</v>
      </c>
    </row>
    <row r="850" spans="1:20" x14ac:dyDescent="0.2">
      <c r="A850" t="str">
        <f>VLOOKUP(B850,GraphStats!$A:$B,2,0)</f>
        <v>ISPD</v>
      </c>
      <c r="B850" t="s">
        <v>62</v>
      </c>
      <c r="C850" t="s">
        <v>147</v>
      </c>
      <c r="D850" s="2">
        <f>MAX(1,SUMIFS(SolRaw!$E:$E,SolRaw!$A:$A,$B850,SolRaw!$B:$B,$C850,SolRaw!$C:$C,D$1))/1000</f>
        <v>0.316</v>
      </c>
      <c r="E850" s="2">
        <f>MAX(1,SUMIFS(SolRaw!$E:$E,SolRaw!$A:$A,$B850,SolRaw!$B:$B,$C850,SolRaw!$C:$C,E$1))/1000</f>
        <v>0.33900000000000002</v>
      </c>
      <c r="F850" s="2">
        <f>MAX(1,SUMIFS(SolRaw!$E:$E,SolRaw!$A:$A,$B850,SolRaw!$B:$B,$C850,SolRaw!$C:$C,F$1))/1000</f>
        <v>0.34499999999999997</v>
      </c>
      <c r="G850" s="2">
        <f>MAX(1,SUMIFS(SolRaw!$E:$E,SolRaw!$A:$A,$B850,SolRaw!$B:$B,$C850,SolRaw!$C:$C,G$1))/1000</f>
        <v>0.315</v>
      </c>
      <c r="H850" s="2">
        <f>MAX(1,SUMIFS(SolRaw!$E:$E,SolRaw!$A:$A,$B850,SolRaw!$B:$B,$C850,SolRaw!$C:$C,H$1))/1000</f>
        <v>0.34499999999999997</v>
      </c>
      <c r="I850" s="2">
        <f>MAX(1,SUMIFS(SolRaw!$E:$E,SolRaw!$A:$A,$B850,SolRaw!$B:$B,$C850,SolRaw!$C:$C,I$1))/1000</f>
        <v>0.35</v>
      </c>
      <c r="J850" s="2">
        <f>MAX(1,SUMIFS(SolRaw!$E:$E,SolRaw!$A:$A,$B850,SolRaw!$B:$B,$C850,SolRaw!$C:$C,J$1))/1000</f>
        <v>0.34399999999999997</v>
      </c>
      <c r="K850" s="2">
        <f>MAX(1,SUMIFS(SolRaw!$E:$E,SolRaw!$A:$A,$B850,SolRaw!$B:$B,$C850,SolRaw!$C:$C,K$1))/1000</f>
        <v>0.34799999999999998</v>
      </c>
      <c r="L850" s="2">
        <f>MAX(1,SUMIFS(SolRaw!$E:$E,SolRaw!$A:$A,$B850,SolRaw!$B:$B,$C850,SolRaw!$C:$C,L$1))/1000</f>
        <v>0.34499999999999997</v>
      </c>
      <c r="M850" s="2">
        <f>MAX(1,SUMIFS(SolRaw!$E:$E,SolRaw!$A:$A,$B850,SolRaw!$B:$B,$C850,SolRaw!$C:$C,M$1))/1000</f>
        <v>0.315</v>
      </c>
      <c r="N850" s="2">
        <f t="shared" si="91"/>
        <v>0.33619999999999994</v>
      </c>
      <c r="O850" s="2">
        <f t="shared" si="92"/>
        <v>0.315</v>
      </c>
      <c r="P850" s="2">
        <f t="shared" si="93"/>
        <v>0.32174999999999998</v>
      </c>
      <c r="Q850" s="2">
        <f t="shared" si="94"/>
        <v>0.34449999999999997</v>
      </c>
      <c r="R850" s="2">
        <f t="shared" si="95"/>
        <v>0.34499999999999997</v>
      </c>
      <c r="S850" s="2">
        <f t="shared" si="96"/>
        <v>0.35</v>
      </c>
      <c r="T850" s="2">
        <f t="shared" si="97"/>
        <v>1.4672726021053092E-2</v>
      </c>
    </row>
    <row r="851" spans="1:20" x14ac:dyDescent="0.2">
      <c r="A851" t="str">
        <f>VLOOKUP(B851,GraphStats!$A:$B,2,0)</f>
        <v>ISPD</v>
      </c>
      <c r="B851" t="s">
        <v>62</v>
      </c>
      <c r="C851" t="s">
        <v>148</v>
      </c>
      <c r="D851" s="2">
        <f>MAX(1,SUMIFS(SolRaw!$E:$E,SolRaw!$A:$A,$B851,SolRaw!$B:$B,$C851,SolRaw!$C:$C,D$1))/1000</f>
        <v>0.495</v>
      </c>
      <c r="E851" s="2">
        <f>MAX(1,SUMIFS(SolRaw!$E:$E,SolRaw!$A:$A,$B851,SolRaw!$B:$B,$C851,SolRaw!$C:$C,E$1))/1000</f>
        <v>0.56000000000000005</v>
      </c>
      <c r="F851" s="2">
        <f>MAX(1,SUMIFS(SolRaw!$E:$E,SolRaw!$A:$A,$B851,SolRaw!$B:$B,$C851,SolRaw!$C:$C,F$1))/1000</f>
        <v>0.44500000000000001</v>
      </c>
      <c r="G851" s="2">
        <f>MAX(1,SUMIFS(SolRaw!$E:$E,SolRaw!$A:$A,$B851,SolRaw!$B:$B,$C851,SolRaw!$C:$C,G$1))/1000</f>
        <v>0.628</v>
      </c>
      <c r="H851" s="2">
        <f>MAX(1,SUMIFS(SolRaw!$E:$E,SolRaw!$A:$A,$B851,SolRaw!$B:$B,$C851,SolRaw!$C:$C,H$1))/1000</f>
        <v>0.498</v>
      </c>
      <c r="I851" s="2">
        <f>MAX(1,SUMIFS(SolRaw!$E:$E,SolRaw!$A:$A,$B851,SolRaw!$B:$B,$C851,SolRaw!$C:$C,I$1))/1000</f>
        <v>0.55700000000000005</v>
      </c>
      <c r="J851" s="2">
        <f>MAX(1,SUMIFS(SolRaw!$E:$E,SolRaw!$A:$A,$B851,SolRaw!$B:$B,$C851,SolRaw!$C:$C,J$1))/1000</f>
        <v>0.59299999999999997</v>
      </c>
      <c r="K851" s="2">
        <f>MAX(1,SUMIFS(SolRaw!$E:$E,SolRaw!$A:$A,$B851,SolRaw!$B:$B,$C851,SolRaw!$C:$C,K$1))/1000</f>
        <v>0.49399999999999999</v>
      </c>
      <c r="L851" s="2">
        <f>MAX(1,SUMIFS(SolRaw!$E:$E,SolRaw!$A:$A,$B851,SolRaw!$B:$B,$C851,SolRaw!$C:$C,L$1))/1000</f>
        <v>0.42799999999999999</v>
      </c>
      <c r="M851" s="2">
        <f>MAX(1,SUMIFS(SolRaw!$E:$E,SolRaw!$A:$A,$B851,SolRaw!$B:$B,$C851,SolRaw!$C:$C,M$1))/1000</f>
        <v>0.45800000000000002</v>
      </c>
      <c r="N851" s="2">
        <f t="shared" si="91"/>
        <v>0.51560000000000006</v>
      </c>
      <c r="O851" s="2">
        <f t="shared" si="92"/>
        <v>0.42799999999999999</v>
      </c>
      <c r="P851" s="2">
        <f t="shared" si="93"/>
        <v>0.46700000000000003</v>
      </c>
      <c r="Q851" s="2">
        <f t="shared" si="94"/>
        <v>0.4965</v>
      </c>
      <c r="R851" s="2">
        <f t="shared" si="95"/>
        <v>0.55925000000000002</v>
      </c>
      <c r="S851" s="2">
        <f t="shared" si="96"/>
        <v>0.628</v>
      </c>
      <c r="T851" s="2">
        <f t="shared" si="97"/>
        <v>6.6237283894930513E-2</v>
      </c>
    </row>
    <row r="852" spans="1:20" x14ac:dyDescent="0.2">
      <c r="A852" t="str">
        <f>VLOOKUP(B852,GraphStats!$A:$B,2,0)</f>
        <v>ISPD</v>
      </c>
      <c r="B852" t="s">
        <v>62</v>
      </c>
      <c r="C852" t="s">
        <v>149</v>
      </c>
      <c r="D852" s="2">
        <f>MAX(1,SUMIFS(SolRaw!$E:$E,SolRaw!$A:$A,$B852,SolRaw!$B:$B,$C852,SolRaw!$C:$C,D$1))/1000</f>
        <v>0.60599999999999998</v>
      </c>
      <c r="E852" s="2">
        <f>MAX(1,SUMIFS(SolRaw!$E:$E,SolRaw!$A:$A,$B852,SolRaw!$B:$B,$C852,SolRaw!$C:$C,E$1))/1000</f>
        <v>0.56499999999999995</v>
      </c>
      <c r="F852" s="2">
        <f>MAX(1,SUMIFS(SolRaw!$E:$E,SolRaw!$A:$A,$B852,SolRaw!$B:$B,$C852,SolRaw!$C:$C,F$1))/1000</f>
        <v>0.61199999999999999</v>
      </c>
      <c r="G852" s="2">
        <f>MAX(1,SUMIFS(SolRaw!$E:$E,SolRaw!$A:$A,$B852,SolRaw!$B:$B,$C852,SolRaw!$C:$C,G$1))/1000</f>
        <v>0.72</v>
      </c>
      <c r="H852" s="2">
        <f>MAX(1,SUMIFS(SolRaw!$E:$E,SolRaw!$A:$A,$B852,SolRaw!$B:$B,$C852,SolRaw!$C:$C,H$1))/1000</f>
        <v>0.57299999999999995</v>
      </c>
      <c r="I852" s="2">
        <f>MAX(1,SUMIFS(SolRaw!$E:$E,SolRaw!$A:$A,$B852,SolRaw!$B:$B,$C852,SolRaw!$C:$C,I$1))/1000</f>
        <v>0.60599999999999998</v>
      </c>
      <c r="J852" s="2">
        <f>MAX(1,SUMIFS(SolRaw!$E:$E,SolRaw!$A:$A,$B852,SolRaw!$B:$B,$C852,SolRaw!$C:$C,J$1))/1000</f>
        <v>0.52400000000000002</v>
      </c>
      <c r="K852" s="2">
        <f>MAX(1,SUMIFS(SolRaw!$E:$E,SolRaw!$A:$A,$B852,SolRaw!$B:$B,$C852,SolRaw!$C:$C,K$1))/1000</f>
        <v>0.54800000000000004</v>
      </c>
      <c r="L852" s="2">
        <f>MAX(1,SUMIFS(SolRaw!$E:$E,SolRaw!$A:$A,$B852,SolRaw!$B:$B,$C852,SolRaw!$C:$C,L$1))/1000</f>
        <v>0.59299999999999997</v>
      </c>
      <c r="M852" s="2">
        <f>MAX(1,SUMIFS(SolRaw!$E:$E,SolRaw!$A:$A,$B852,SolRaw!$B:$B,$C852,SolRaw!$C:$C,M$1))/1000</f>
        <v>0.5</v>
      </c>
      <c r="N852" s="2">
        <f t="shared" si="91"/>
        <v>0.5847</v>
      </c>
      <c r="O852" s="2">
        <f t="shared" si="92"/>
        <v>0.5</v>
      </c>
      <c r="P852" s="2">
        <f t="shared" si="93"/>
        <v>0.55225000000000002</v>
      </c>
      <c r="Q852" s="2">
        <f t="shared" si="94"/>
        <v>0.58299999999999996</v>
      </c>
      <c r="R852" s="2">
        <f t="shared" si="95"/>
        <v>0.60599999999999998</v>
      </c>
      <c r="S852" s="2">
        <f t="shared" si="96"/>
        <v>0.72</v>
      </c>
      <c r="T852" s="2">
        <f t="shared" si="97"/>
        <v>6.0330662924328017E-2</v>
      </c>
    </row>
    <row r="853" spans="1:20" x14ac:dyDescent="0.2">
      <c r="A853" t="str">
        <f>VLOOKUP(B853,GraphStats!$A:$B,2,0)</f>
        <v>ISPD</v>
      </c>
      <c r="B853" t="s">
        <v>62</v>
      </c>
      <c r="C853" t="s">
        <v>150</v>
      </c>
      <c r="D853" s="2">
        <f>MAX(1,SUMIFS(SolRaw!$E:$E,SolRaw!$A:$A,$B853,SolRaw!$B:$B,$C853,SolRaw!$C:$C,D$1))/1000</f>
        <v>0.73599999999999999</v>
      </c>
      <c r="E853" s="2">
        <f>MAX(1,SUMIFS(SolRaw!$E:$E,SolRaw!$A:$A,$B853,SolRaw!$B:$B,$C853,SolRaw!$C:$C,E$1))/1000</f>
        <v>0.67800000000000005</v>
      </c>
      <c r="F853" s="2">
        <f>MAX(1,SUMIFS(SolRaw!$E:$E,SolRaw!$A:$A,$B853,SolRaw!$B:$B,$C853,SolRaw!$C:$C,F$1))/1000</f>
        <v>0.59199999999999997</v>
      </c>
      <c r="G853" s="2">
        <f>MAX(1,SUMIFS(SolRaw!$E:$E,SolRaw!$A:$A,$B853,SolRaw!$B:$B,$C853,SolRaw!$C:$C,G$1))/1000</f>
        <v>0.79600000000000004</v>
      </c>
      <c r="H853" s="2">
        <f>MAX(1,SUMIFS(SolRaw!$E:$E,SolRaw!$A:$A,$B853,SolRaw!$B:$B,$C853,SolRaw!$C:$C,H$1))/1000</f>
        <v>0.71599999999999997</v>
      </c>
      <c r="I853" s="2">
        <f>MAX(1,SUMIFS(SolRaw!$E:$E,SolRaw!$A:$A,$B853,SolRaw!$B:$B,$C853,SolRaw!$C:$C,I$1))/1000</f>
        <v>0.80600000000000005</v>
      </c>
      <c r="J853" s="2">
        <f>MAX(1,SUMIFS(SolRaw!$E:$E,SolRaw!$A:$A,$B853,SolRaw!$B:$B,$C853,SolRaw!$C:$C,J$1))/1000</f>
        <v>0.56699999999999995</v>
      </c>
      <c r="K853" s="2">
        <f>MAX(1,SUMIFS(SolRaw!$E:$E,SolRaw!$A:$A,$B853,SolRaw!$B:$B,$C853,SolRaw!$C:$C,K$1))/1000</f>
        <v>0.65800000000000003</v>
      </c>
      <c r="L853" s="2">
        <f>MAX(1,SUMIFS(SolRaw!$E:$E,SolRaw!$A:$A,$B853,SolRaw!$B:$B,$C853,SolRaw!$C:$C,L$1))/1000</f>
        <v>0.53400000000000003</v>
      </c>
      <c r="M853" s="2">
        <f>MAX(1,SUMIFS(SolRaw!$E:$E,SolRaw!$A:$A,$B853,SolRaw!$B:$B,$C853,SolRaw!$C:$C,M$1))/1000</f>
        <v>0.60199999999999998</v>
      </c>
      <c r="N853" s="2">
        <f t="shared" si="91"/>
        <v>0.66850000000000009</v>
      </c>
      <c r="O853" s="2">
        <f t="shared" si="92"/>
        <v>0.53400000000000003</v>
      </c>
      <c r="P853" s="2">
        <f t="shared" si="93"/>
        <v>0.59450000000000003</v>
      </c>
      <c r="Q853" s="2">
        <f t="shared" si="94"/>
        <v>0.66800000000000004</v>
      </c>
      <c r="R853" s="2">
        <f t="shared" si="95"/>
        <v>0.73099999999999998</v>
      </c>
      <c r="S853" s="2">
        <f t="shared" si="96"/>
        <v>0.80600000000000005</v>
      </c>
      <c r="T853" s="2">
        <f t="shared" si="97"/>
        <v>9.4776051827451219E-2</v>
      </c>
    </row>
    <row r="854" spans="1:20" x14ac:dyDescent="0.2">
      <c r="A854" t="str">
        <f>VLOOKUP(B854,GraphStats!$A:$B,2,0)</f>
        <v>ISPD</v>
      </c>
      <c r="B854" t="s">
        <v>62</v>
      </c>
      <c r="C854" t="s">
        <v>151</v>
      </c>
      <c r="D854" s="2">
        <f>MAX(1,SUMIFS(SolRaw!$E:$E,SolRaw!$A:$A,$B854,SolRaw!$B:$B,$C854,SolRaw!$C:$C,D$1))/1000</f>
        <v>0.35899999999999999</v>
      </c>
      <c r="E854" s="2">
        <f>MAX(1,SUMIFS(SolRaw!$E:$E,SolRaw!$A:$A,$B854,SolRaw!$B:$B,$C854,SolRaw!$C:$C,E$1))/1000</f>
        <v>0.33200000000000002</v>
      </c>
      <c r="F854" s="2">
        <f>MAX(1,SUMIFS(SolRaw!$E:$E,SolRaw!$A:$A,$B854,SolRaw!$B:$B,$C854,SolRaw!$C:$C,F$1))/1000</f>
        <v>0.30099999999999999</v>
      </c>
      <c r="G854" s="2">
        <f>MAX(1,SUMIFS(SolRaw!$E:$E,SolRaw!$A:$A,$B854,SolRaw!$B:$B,$C854,SolRaw!$C:$C,G$1))/1000</f>
        <v>0.38800000000000001</v>
      </c>
      <c r="H854" s="2">
        <f>MAX(1,SUMIFS(SolRaw!$E:$E,SolRaw!$A:$A,$B854,SolRaw!$B:$B,$C854,SolRaw!$C:$C,H$1))/1000</f>
        <v>0.29599999999999999</v>
      </c>
      <c r="I854" s="2">
        <f>MAX(1,SUMIFS(SolRaw!$E:$E,SolRaw!$A:$A,$B854,SolRaw!$B:$B,$C854,SolRaw!$C:$C,I$1))/1000</f>
        <v>0.33800000000000002</v>
      </c>
      <c r="J854" s="2">
        <f>MAX(1,SUMIFS(SolRaw!$E:$E,SolRaw!$A:$A,$B854,SolRaw!$B:$B,$C854,SolRaw!$C:$C,J$1))/1000</f>
        <v>0.36899999999999999</v>
      </c>
      <c r="K854" s="2">
        <f>MAX(1,SUMIFS(SolRaw!$E:$E,SolRaw!$A:$A,$B854,SolRaw!$B:$B,$C854,SolRaw!$C:$C,K$1))/1000</f>
        <v>0.34100000000000003</v>
      </c>
      <c r="L854" s="2">
        <f>MAX(1,SUMIFS(SolRaw!$E:$E,SolRaw!$A:$A,$B854,SolRaw!$B:$B,$C854,SolRaw!$C:$C,L$1))/1000</f>
        <v>0.34100000000000003</v>
      </c>
      <c r="M854" s="2">
        <f>MAX(1,SUMIFS(SolRaw!$E:$E,SolRaw!$A:$A,$B854,SolRaw!$B:$B,$C854,SolRaw!$C:$C,M$1))/1000</f>
        <v>0.35799999999999998</v>
      </c>
      <c r="N854" s="2">
        <f t="shared" si="91"/>
        <v>0.34230000000000005</v>
      </c>
      <c r="O854" s="2">
        <f t="shared" si="92"/>
        <v>0.29599999999999999</v>
      </c>
      <c r="P854" s="2">
        <f t="shared" si="93"/>
        <v>0.33350000000000002</v>
      </c>
      <c r="Q854" s="2">
        <f t="shared" si="94"/>
        <v>0.34100000000000003</v>
      </c>
      <c r="R854" s="2">
        <f t="shared" si="95"/>
        <v>0.35875000000000001</v>
      </c>
      <c r="S854" s="2">
        <f t="shared" si="96"/>
        <v>0.38800000000000001</v>
      </c>
      <c r="T854" s="2">
        <f t="shared" si="97"/>
        <v>2.8488009173451678E-2</v>
      </c>
    </row>
    <row r="855" spans="1:20" x14ac:dyDescent="0.2">
      <c r="A855" t="str">
        <f>VLOOKUP(B855,GraphStats!$A:$B,2,0)</f>
        <v>ISPD</v>
      </c>
      <c r="B855" t="s">
        <v>62</v>
      </c>
      <c r="C855" t="s">
        <v>152</v>
      </c>
      <c r="D855" s="2">
        <f>MAX(1,SUMIFS(SolRaw!$E:$E,SolRaw!$A:$A,$B855,SolRaw!$B:$B,$C855,SolRaw!$C:$C,D$1))/1000</f>
        <v>0.69199999999999995</v>
      </c>
      <c r="E855" s="2">
        <f>MAX(1,SUMIFS(SolRaw!$E:$E,SolRaw!$A:$A,$B855,SolRaw!$B:$B,$C855,SolRaw!$C:$C,E$1))/1000</f>
        <v>0.63300000000000001</v>
      </c>
      <c r="F855" s="2">
        <f>MAX(1,SUMIFS(SolRaw!$E:$E,SolRaw!$A:$A,$B855,SolRaw!$B:$B,$C855,SolRaw!$C:$C,F$1))/1000</f>
        <v>0.96099999999999997</v>
      </c>
      <c r="G855" s="2">
        <f>MAX(1,SUMIFS(SolRaw!$E:$E,SolRaw!$A:$A,$B855,SolRaw!$B:$B,$C855,SolRaw!$C:$C,G$1))/1000</f>
        <v>0.873</v>
      </c>
      <c r="H855" s="2">
        <f>MAX(1,SUMIFS(SolRaw!$E:$E,SolRaw!$A:$A,$B855,SolRaw!$B:$B,$C855,SolRaw!$C:$C,H$1))/1000</f>
        <v>0.82399999999999995</v>
      </c>
      <c r="I855" s="2">
        <f>MAX(1,SUMIFS(SolRaw!$E:$E,SolRaw!$A:$A,$B855,SolRaw!$B:$B,$C855,SolRaw!$C:$C,I$1))/1000</f>
        <v>0.64200000000000002</v>
      </c>
      <c r="J855" s="2">
        <f>MAX(1,SUMIFS(SolRaw!$E:$E,SolRaw!$A:$A,$B855,SolRaw!$B:$B,$C855,SolRaw!$C:$C,J$1))/1000</f>
        <v>0.84899999999999998</v>
      </c>
      <c r="K855" s="2">
        <f>MAX(1,SUMIFS(SolRaw!$E:$E,SolRaw!$A:$A,$B855,SolRaw!$B:$B,$C855,SolRaw!$C:$C,K$1))/1000</f>
        <v>0.624</v>
      </c>
      <c r="L855" s="2">
        <f>MAX(1,SUMIFS(SolRaw!$E:$E,SolRaw!$A:$A,$B855,SolRaw!$B:$B,$C855,SolRaw!$C:$C,L$1))/1000</f>
        <v>0.77400000000000002</v>
      </c>
      <c r="M855" s="2">
        <f>MAX(1,SUMIFS(SolRaw!$E:$E,SolRaw!$A:$A,$B855,SolRaw!$B:$B,$C855,SolRaw!$C:$C,M$1))/1000</f>
        <v>0.80200000000000005</v>
      </c>
      <c r="N855" s="2">
        <f t="shared" si="91"/>
        <v>0.76739999999999997</v>
      </c>
      <c r="O855" s="2">
        <f t="shared" si="92"/>
        <v>0.624</v>
      </c>
      <c r="P855" s="2">
        <f t="shared" si="93"/>
        <v>0.65449999999999997</v>
      </c>
      <c r="Q855" s="2">
        <f t="shared" si="94"/>
        <v>0.78800000000000003</v>
      </c>
      <c r="R855" s="2">
        <f t="shared" si="95"/>
        <v>0.84275</v>
      </c>
      <c r="S855" s="2">
        <f t="shared" si="96"/>
        <v>0.96099999999999997</v>
      </c>
      <c r="T855" s="2">
        <f t="shared" si="97"/>
        <v>0.11536049776437597</v>
      </c>
    </row>
    <row r="856" spans="1:20" x14ac:dyDescent="0.2">
      <c r="A856" t="str">
        <f>VLOOKUP(B856,GraphStats!$A:$B,2,0)</f>
        <v>ISPD</v>
      </c>
      <c r="B856" t="s">
        <v>62</v>
      </c>
      <c r="C856" t="s">
        <v>153</v>
      </c>
      <c r="D856" s="2">
        <f>MAX(1,SUMIFS(SolRaw!$E:$E,SolRaw!$A:$A,$B856,SolRaw!$B:$B,$C856,SolRaw!$C:$C,D$1))/1000</f>
        <v>0.373</v>
      </c>
      <c r="E856" s="2">
        <f>MAX(1,SUMIFS(SolRaw!$E:$E,SolRaw!$A:$A,$B856,SolRaw!$B:$B,$C856,SolRaw!$C:$C,E$1))/1000</f>
        <v>0.37</v>
      </c>
      <c r="F856" s="2">
        <f>MAX(1,SUMIFS(SolRaw!$E:$E,SolRaw!$A:$A,$B856,SolRaw!$B:$B,$C856,SolRaw!$C:$C,F$1))/1000</f>
        <v>0.376</v>
      </c>
      <c r="G856" s="2">
        <f>MAX(1,SUMIFS(SolRaw!$E:$E,SolRaw!$A:$A,$B856,SolRaw!$B:$B,$C856,SolRaw!$C:$C,G$1))/1000</f>
        <v>0.38800000000000001</v>
      </c>
      <c r="H856" s="2">
        <f>MAX(1,SUMIFS(SolRaw!$E:$E,SolRaw!$A:$A,$B856,SolRaw!$B:$B,$C856,SolRaw!$C:$C,H$1))/1000</f>
        <v>0.312</v>
      </c>
      <c r="I856" s="2">
        <f>MAX(1,SUMIFS(SolRaw!$E:$E,SolRaw!$A:$A,$B856,SolRaw!$B:$B,$C856,SolRaw!$C:$C,I$1))/1000</f>
        <v>0.35599999999999998</v>
      </c>
      <c r="J856" s="2">
        <f>MAX(1,SUMIFS(SolRaw!$E:$E,SolRaw!$A:$A,$B856,SolRaw!$B:$B,$C856,SolRaw!$C:$C,J$1))/1000</f>
        <v>0.32700000000000001</v>
      </c>
      <c r="K856" s="2">
        <f>MAX(1,SUMIFS(SolRaw!$E:$E,SolRaw!$A:$A,$B856,SolRaw!$B:$B,$C856,SolRaw!$C:$C,K$1))/1000</f>
        <v>0.36899999999999999</v>
      </c>
      <c r="L856" s="2">
        <f>MAX(1,SUMIFS(SolRaw!$E:$E,SolRaw!$A:$A,$B856,SolRaw!$B:$B,$C856,SolRaw!$C:$C,L$1))/1000</f>
        <v>0.34499999999999997</v>
      </c>
      <c r="M856" s="2">
        <f>MAX(1,SUMIFS(SolRaw!$E:$E,SolRaw!$A:$A,$B856,SolRaw!$B:$B,$C856,SolRaw!$C:$C,M$1))/1000</f>
        <v>0.315</v>
      </c>
      <c r="N856" s="2">
        <f t="shared" si="91"/>
        <v>0.35310000000000002</v>
      </c>
      <c r="O856" s="2">
        <f t="shared" si="92"/>
        <v>0.312</v>
      </c>
      <c r="P856" s="2">
        <f t="shared" si="93"/>
        <v>0.33150000000000002</v>
      </c>
      <c r="Q856" s="2">
        <f t="shared" si="94"/>
        <v>0.36249999999999999</v>
      </c>
      <c r="R856" s="2">
        <f t="shared" si="95"/>
        <v>0.37224999999999997</v>
      </c>
      <c r="S856" s="2">
        <f t="shared" si="96"/>
        <v>0.38800000000000001</v>
      </c>
      <c r="T856" s="2">
        <f t="shared" si="97"/>
        <v>2.7024474504090217E-2</v>
      </c>
    </row>
    <row r="857" spans="1:20" x14ac:dyDescent="0.2">
      <c r="A857" t="str">
        <f>VLOOKUP(B857,GraphStats!$A:$B,2,0)</f>
        <v>ISPD</v>
      </c>
      <c r="B857" t="s">
        <v>62</v>
      </c>
      <c r="C857" t="s">
        <v>154</v>
      </c>
      <c r="D857" s="2">
        <f>MAX(1,SUMIFS(SolRaw!$E:$E,SolRaw!$A:$A,$B857,SolRaw!$B:$B,$C857,SolRaw!$C:$C,D$1))/1000</f>
        <v>0.999</v>
      </c>
      <c r="E857" s="2">
        <f>MAX(1,SUMIFS(SolRaw!$E:$E,SolRaw!$A:$A,$B857,SolRaw!$B:$B,$C857,SolRaw!$C:$C,E$1))/1000</f>
        <v>0.98899999999999999</v>
      </c>
      <c r="F857" s="2">
        <f>MAX(1,SUMIFS(SolRaw!$E:$E,SolRaw!$A:$A,$B857,SolRaw!$B:$B,$C857,SolRaw!$C:$C,F$1))/1000</f>
        <v>0.81899999999999995</v>
      </c>
      <c r="G857" s="2">
        <f>MAX(1,SUMIFS(SolRaw!$E:$E,SolRaw!$A:$A,$B857,SolRaw!$B:$B,$C857,SolRaw!$C:$C,G$1))/1000</f>
        <v>1.1020000000000001</v>
      </c>
      <c r="H857" s="2">
        <f>MAX(1,SUMIFS(SolRaw!$E:$E,SolRaw!$A:$A,$B857,SolRaw!$B:$B,$C857,SolRaw!$C:$C,H$1))/1000</f>
        <v>0.98599999999999999</v>
      </c>
      <c r="I857" s="2">
        <f>MAX(1,SUMIFS(SolRaw!$E:$E,SolRaw!$A:$A,$B857,SolRaw!$B:$B,$C857,SolRaw!$C:$C,I$1))/1000</f>
        <v>1.016</v>
      </c>
      <c r="J857" s="2">
        <f>MAX(1,SUMIFS(SolRaw!$E:$E,SolRaw!$A:$A,$B857,SolRaw!$B:$B,$C857,SolRaw!$C:$C,J$1))/1000</f>
        <v>0.78900000000000003</v>
      </c>
      <c r="K857" s="2">
        <f>MAX(1,SUMIFS(SolRaw!$E:$E,SolRaw!$A:$A,$B857,SolRaw!$B:$B,$C857,SolRaw!$C:$C,K$1))/1000</f>
        <v>0.97099999999999997</v>
      </c>
      <c r="L857" s="2">
        <f>MAX(1,SUMIFS(SolRaw!$E:$E,SolRaw!$A:$A,$B857,SolRaw!$B:$B,$C857,SolRaw!$C:$C,L$1))/1000</f>
        <v>0.80700000000000005</v>
      </c>
      <c r="M857" s="2">
        <f>MAX(1,SUMIFS(SolRaw!$E:$E,SolRaw!$A:$A,$B857,SolRaw!$B:$B,$C857,SolRaw!$C:$C,M$1))/1000</f>
        <v>0.99299999999999999</v>
      </c>
      <c r="N857" s="2">
        <f t="shared" si="91"/>
        <v>0.94710000000000005</v>
      </c>
      <c r="O857" s="2">
        <f t="shared" si="92"/>
        <v>0.78900000000000003</v>
      </c>
      <c r="P857" s="2">
        <f t="shared" si="93"/>
        <v>0.85699999999999998</v>
      </c>
      <c r="Q857" s="2">
        <f t="shared" si="94"/>
        <v>0.98750000000000004</v>
      </c>
      <c r="R857" s="2">
        <f t="shared" si="95"/>
        <v>0.99750000000000005</v>
      </c>
      <c r="S857" s="2">
        <f t="shared" si="96"/>
        <v>1.1020000000000001</v>
      </c>
      <c r="T857" s="2">
        <f t="shared" si="97"/>
        <v>0.10457049722024217</v>
      </c>
    </row>
    <row r="858" spans="1:20" x14ac:dyDescent="0.2">
      <c r="A858" t="str">
        <f>VLOOKUP(B858,GraphStats!$A:$B,2,0)</f>
        <v>ISPD</v>
      </c>
      <c r="B858" t="s">
        <v>62</v>
      </c>
      <c r="C858" t="s">
        <v>155</v>
      </c>
      <c r="D858" s="2">
        <f>MAX(1,SUMIFS(SolRaw!$E:$E,SolRaw!$A:$A,$B858,SolRaw!$B:$B,$C858,SolRaw!$C:$C,D$1))/1000</f>
        <v>0.39700000000000002</v>
      </c>
      <c r="E858" s="2">
        <f>MAX(1,SUMIFS(SolRaw!$E:$E,SolRaw!$A:$A,$B858,SolRaw!$B:$B,$C858,SolRaw!$C:$C,E$1))/1000</f>
        <v>0.377</v>
      </c>
      <c r="F858" s="2">
        <f>MAX(1,SUMIFS(SolRaw!$E:$E,SolRaw!$A:$A,$B858,SolRaw!$B:$B,$C858,SolRaw!$C:$C,F$1))/1000</f>
        <v>0.31900000000000001</v>
      </c>
      <c r="G858" s="2">
        <f>MAX(1,SUMIFS(SolRaw!$E:$E,SolRaw!$A:$A,$B858,SolRaw!$B:$B,$C858,SolRaw!$C:$C,G$1))/1000</f>
        <v>0.34799999999999998</v>
      </c>
      <c r="H858" s="2">
        <f>MAX(1,SUMIFS(SolRaw!$E:$E,SolRaw!$A:$A,$B858,SolRaw!$B:$B,$C858,SolRaw!$C:$C,H$1))/1000</f>
        <v>0.316</v>
      </c>
      <c r="I858" s="2">
        <f>MAX(1,SUMIFS(SolRaw!$E:$E,SolRaw!$A:$A,$B858,SolRaw!$B:$B,$C858,SolRaw!$C:$C,I$1))/1000</f>
        <v>0.36799999999999999</v>
      </c>
      <c r="J858" s="2">
        <f>MAX(1,SUMIFS(SolRaw!$E:$E,SolRaw!$A:$A,$B858,SolRaw!$B:$B,$C858,SolRaw!$C:$C,J$1))/1000</f>
        <v>0.33</v>
      </c>
      <c r="K858" s="2">
        <f>MAX(1,SUMIFS(SolRaw!$E:$E,SolRaw!$A:$A,$B858,SolRaw!$B:$B,$C858,SolRaw!$C:$C,K$1))/1000</f>
        <v>0.39400000000000002</v>
      </c>
      <c r="L858" s="2">
        <f>MAX(1,SUMIFS(SolRaw!$E:$E,SolRaw!$A:$A,$B858,SolRaw!$B:$B,$C858,SolRaw!$C:$C,L$1))/1000</f>
        <v>0.39100000000000001</v>
      </c>
      <c r="M858" s="2">
        <f>MAX(1,SUMIFS(SolRaw!$E:$E,SolRaw!$A:$A,$B858,SolRaw!$B:$B,$C858,SolRaw!$C:$C,M$1))/1000</f>
        <v>0.40100000000000002</v>
      </c>
      <c r="N858" s="2">
        <f t="shared" si="91"/>
        <v>0.36409999999999998</v>
      </c>
      <c r="O858" s="2">
        <f t="shared" si="92"/>
        <v>0.316</v>
      </c>
      <c r="P858" s="2">
        <f t="shared" si="93"/>
        <v>0.33450000000000002</v>
      </c>
      <c r="Q858" s="2">
        <f t="shared" si="94"/>
        <v>0.3725</v>
      </c>
      <c r="R858" s="2">
        <f t="shared" si="95"/>
        <v>0.39324999999999999</v>
      </c>
      <c r="S858" s="2">
        <f t="shared" si="96"/>
        <v>0.40100000000000002</v>
      </c>
      <c r="T858" s="2">
        <f t="shared" si="97"/>
        <v>3.3354826404052004E-2</v>
      </c>
    </row>
    <row r="859" spans="1:20" x14ac:dyDescent="0.2">
      <c r="A859" t="str">
        <f>VLOOKUP(B859,GraphStats!$A:$B,2,0)</f>
        <v>ISPD</v>
      </c>
      <c r="B859" t="s">
        <v>62</v>
      </c>
      <c r="C859" t="s">
        <v>156</v>
      </c>
      <c r="D859" s="2">
        <f>MAX(1,SUMIFS(SolRaw!$E:$E,SolRaw!$A:$A,$B859,SolRaw!$B:$B,$C859,SolRaw!$C:$C,D$1))/1000</f>
        <v>0.42099999999999999</v>
      </c>
      <c r="E859" s="2">
        <f>MAX(1,SUMIFS(SolRaw!$E:$E,SolRaw!$A:$A,$B859,SolRaw!$B:$B,$C859,SolRaw!$C:$C,E$1))/1000</f>
        <v>0.434</v>
      </c>
      <c r="F859" s="2">
        <f>MAX(1,SUMIFS(SolRaw!$E:$E,SolRaw!$A:$A,$B859,SolRaw!$B:$B,$C859,SolRaw!$C:$C,F$1))/1000</f>
        <v>0.35699999999999998</v>
      </c>
      <c r="G859" s="2">
        <f>MAX(1,SUMIFS(SolRaw!$E:$E,SolRaw!$A:$A,$B859,SolRaw!$B:$B,$C859,SolRaw!$C:$C,G$1))/1000</f>
        <v>0.441</v>
      </c>
      <c r="H859" s="2">
        <f>MAX(1,SUMIFS(SolRaw!$E:$E,SolRaw!$A:$A,$B859,SolRaw!$B:$B,$C859,SolRaw!$C:$C,H$1))/1000</f>
        <v>0.50900000000000001</v>
      </c>
      <c r="I859" s="2">
        <f>MAX(1,SUMIFS(SolRaw!$E:$E,SolRaw!$A:$A,$B859,SolRaw!$B:$B,$C859,SolRaw!$C:$C,I$1))/1000</f>
        <v>0.36499999999999999</v>
      </c>
      <c r="J859" s="2">
        <f>MAX(1,SUMIFS(SolRaw!$E:$E,SolRaw!$A:$A,$B859,SolRaw!$B:$B,$C859,SolRaw!$C:$C,J$1))/1000</f>
        <v>0.373</v>
      </c>
      <c r="K859" s="2">
        <f>MAX(1,SUMIFS(SolRaw!$E:$E,SolRaw!$A:$A,$B859,SolRaw!$B:$B,$C859,SolRaw!$C:$C,K$1))/1000</f>
        <v>0.41099999999999998</v>
      </c>
      <c r="L859" s="2">
        <f>MAX(1,SUMIFS(SolRaw!$E:$E,SolRaw!$A:$A,$B859,SolRaw!$B:$B,$C859,SolRaw!$C:$C,L$1))/1000</f>
        <v>0.34599999999999997</v>
      </c>
      <c r="M859" s="2">
        <f>MAX(1,SUMIFS(SolRaw!$E:$E,SolRaw!$A:$A,$B859,SolRaw!$B:$B,$C859,SolRaw!$C:$C,M$1))/1000</f>
        <v>0.36199999999999999</v>
      </c>
      <c r="N859" s="2">
        <f t="shared" si="91"/>
        <v>0.40190000000000003</v>
      </c>
      <c r="O859" s="2">
        <f t="shared" si="92"/>
        <v>0.34599999999999997</v>
      </c>
      <c r="P859" s="2">
        <f t="shared" si="93"/>
        <v>0.36275000000000002</v>
      </c>
      <c r="Q859" s="2">
        <f t="shared" si="94"/>
        <v>0.39200000000000002</v>
      </c>
      <c r="R859" s="2">
        <f t="shared" si="95"/>
        <v>0.43074999999999997</v>
      </c>
      <c r="S859" s="2">
        <f t="shared" si="96"/>
        <v>0.50900000000000001</v>
      </c>
      <c r="T859" s="2">
        <f t="shared" si="97"/>
        <v>5.0997712366993783E-2</v>
      </c>
    </row>
    <row r="860" spans="1:20" x14ac:dyDescent="0.2">
      <c r="A860" t="str">
        <f>VLOOKUP(B860,GraphStats!$A:$B,2,0)</f>
        <v>ISPD</v>
      </c>
      <c r="B860" t="s">
        <v>62</v>
      </c>
      <c r="C860" t="s">
        <v>157</v>
      </c>
      <c r="D860" s="2">
        <f>MAX(1,SUMIFS(SolRaw!$E:$E,SolRaw!$A:$A,$B860,SolRaw!$B:$B,$C860,SolRaw!$C:$C,D$1))/1000</f>
        <v>0.46700000000000003</v>
      </c>
      <c r="E860" s="2">
        <f>MAX(1,SUMIFS(SolRaw!$E:$E,SolRaw!$A:$A,$B860,SolRaw!$B:$B,$C860,SolRaw!$C:$C,E$1))/1000</f>
        <v>0.46700000000000003</v>
      </c>
      <c r="F860" s="2">
        <f>MAX(1,SUMIFS(SolRaw!$E:$E,SolRaw!$A:$A,$B860,SolRaw!$B:$B,$C860,SolRaw!$C:$C,F$1))/1000</f>
        <v>0.38900000000000001</v>
      </c>
      <c r="G860" s="2">
        <f>MAX(1,SUMIFS(SolRaw!$E:$E,SolRaw!$A:$A,$B860,SolRaw!$B:$B,$C860,SolRaw!$C:$C,G$1))/1000</f>
        <v>0.436</v>
      </c>
      <c r="H860" s="2">
        <f>MAX(1,SUMIFS(SolRaw!$E:$E,SolRaw!$A:$A,$B860,SolRaw!$B:$B,$C860,SolRaw!$C:$C,H$1))/1000</f>
        <v>0.41199999999999998</v>
      </c>
      <c r="I860" s="2">
        <f>MAX(1,SUMIFS(SolRaw!$E:$E,SolRaw!$A:$A,$B860,SolRaw!$B:$B,$C860,SolRaw!$C:$C,I$1))/1000</f>
        <v>0.45600000000000002</v>
      </c>
      <c r="J860" s="2">
        <f>MAX(1,SUMIFS(SolRaw!$E:$E,SolRaw!$A:$A,$B860,SolRaw!$B:$B,$C860,SolRaw!$C:$C,J$1))/1000</f>
        <v>0.51</v>
      </c>
      <c r="K860" s="2">
        <f>MAX(1,SUMIFS(SolRaw!$E:$E,SolRaw!$A:$A,$B860,SolRaw!$B:$B,$C860,SolRaw!$C:$C,K$1))/1000</f>
        <v>0.43099999999999999</v>
      </c>
      <c r="L860" s="2">
        <f>MAX(1,SUMIFS(SolRaw!$E:$E,SolRaw!$A:$A,$B860,SolRaw!$B:$B,$C860,SolRaw!$C:$C,L$1))/1000</f>
        <v>0.46899999999999997</v>
      </c>
      <c r="M860" s="2">
        <f>MAX(1,SUMIFS(SolRaw!$E:$E,SolRaw!$A:$A,$B860,SolRaw!$B:$B,$C860,SolRaw!$C:$C,M$1))/1000</f>
        <v>0.47899999999999998</v>
      </c>
      <c r="N860" s="2">
        <f t="shared" si="91"/>
        <v>0.4516</v>
      </c>
      <c r="O860" s="2">
        <f t="shared" si="92"/>
        <v>0.38900000000000001</v>
      </c>
      <c r="P860" s="2">
        <f t="shared" si="93"/>
        <v>0.43225000000000002</v>
      </c>
      <c r="Q860" s="2">
        <f t="shared" si="94"/>
        <v>0.46150000000000002</v>
      </c>
      <c r="R860" s="2">
        <f t="shared" si="95"/>
        <v>0.46849999999999997</v>
      </c>
      <c r="S860" s="2">
        <f t="shared" si="96"/>
        <v>0.51</v>
      </c>
      <c r="T860" s="2">
        <f t="shared" si="97"/>
        <v>3.5138456299489189E-2</v>
      </c>
    </row>
    <row r="861" spans="1:20" x14ac:dyDescent="0.2">
      <c r="A861" t="str">
        <f>VLOOKUP(B861,GraphStats!$A:$B,2,0)</f>
        <v>ISPD</v>
      </c>
      <c r="B861" t="s">
        <v>62</v>
      </c>
      <c r="C861" t="s">
        <v>158</v>
      </c>
      <c r="D861" s="2">
        <f>MAX(1,SUMIFS(SolRaw!$E:$E,SolRaw!$A:$A,$B861,SolRaw!$B:$B,$C861,SolRaw!$C:$C,D$1))/1000</f>
        <v>0.19600000000000001</v>
      </c>
      <c r="E861" s="2">
        <f>MAX(1,SUMIFS(SolRaw!$E:$E,SolRaw!$A:$A,$B861,SolRaw!$B:$B,$C861,SolRaw!$C:$C,E$1))/1000</f>
        <v>0.188</v>
      </c>
      <c r="F861" s="2">
        <f>MAX(1,SUMIFS(SolRaw!$E:$E,SolRaw!$A:$A,$B861,SolRaw!$B:$B,$C861,SolRaw!$C:$C,F$1))/1000</f>
        <v>0.188</v>
      </c>
      <c r="G861" s="2">
        <f>MAX(1,SUMIFS(SolRaw!$E:$E,SolRaw!$A:$A,$B861,SolRaw!$B:$B,$C861,SolRaw!$C:$C,G$1))/1000</f>
        <v>0.19600000000000001</v>
      </c>
      <c r="H861" s="2">
        <f>MAX(1,SUMIFS(SolRaw!$E:$E,SolRaw!$A:$A,$B861,SolRaw!$B:$B,$C861,SolRaw!$C:$C,H$1))/1000</f>
        <v>0.20100000000000001</v>
      </c>
      <c r="I861" s="2">
        <f>MAX(1,SUMIFS(SolRaw!$E:$E,SolRaw!$A:$A,$B861,SolRaw!$B:$B,$C861,SolRaw!$C:$C,I$1))/1000</f>
        <v>0.193</v>
      </c>
      <c r="J861" s="2">
        <f>MAX(1,SUMIFS(SolRaw!$E:$E,SolRaw!$A:$A,$B861,SolRaw!$B:$B,$C861,SolRaw!$C:$C,J$1))/1000</f>
        <v>0.2</v>
      </c>
      <c r="K861" s="2">
        <f>MAX(1,SUMIFS(SolRaw!$E:$E,SolRaw!$A:$A,$B861,SolRaw!$B:$B,$C861,SolRaw!$C:$C,K$1))/1000</f>
        <v>0.20100000000000001</v>
      </c>
      <c r="L861" s="2">
        <f>MAX(1,SUMIFS(SolRaw!$E:$E,SolRaw!$A:$A,$B861,SolRaw!$B:$B,$C861,SolRaw!$C:$C,L$1))/1000</f>
        <v>0.188</v>
      </c>
      <c r="M861" s="2">
        <f>MAX(1,SUMIFS(SolRaw!$E:$E,SolRaw!$A:$A,$B861,SolRaw!$B:$B,$C861,SolRaw!$C:$C,M$1))/1000</f>
        <v>0.20100000000000001</v>
      </c>
      <c r="N861" s="2">
        <f t="shared" si="91"/>
        <v>0.19520000000000001</v>
      </c>
      <c r="O861" s="2">
        <f t="shared" si="92"/>
        <v>0.188</v>
      </c>
      <c r="P861" s="2">
        <f t="shared" si="93"/>
        <v>0.18925</v>
      </c>
      <c r="Q861" s="2">
        <f t="shared" si="94"/>
        <v>0.19600000000000001</v>
      </c>
      <c r="R861" s="2">
        <f t="shared" si="95"/>
        <v>0.20075000000000001</v>
      </c>
      <c r="S861" s="2">
        <f t="shared" si="96"/>
        <v>0.20100000000000001</v>
      </c>
      <c r="T861" s="2">
        <f t="shared" si="97"/>
        <v>5.633234713140701E-3</v>
      </c>
    </row>
    <row r="862" spans="1:20" x14ac:dyDescent="0.2">
      <c r="A862" t="str">
        <f>VLOOKUP(B862,GraphStats!$A:$B,2,0)</f>
        <v>ISPD</v>
      </c>
      <c r="B862" t="s">
        <v>62</v>
      </c>
      <c r="C862" t="s">
        <v>159</v>
      </c>
      <c r="D862" s="2">
        <f>MAX(1,SUMIFS(SolRaw!$E:$E,SolRaw!$A:$A,$B862,SolRaw!$B:$B,$C862,SolRaw!$C:$C,D$1))/1000</f>
        <v>0.27100000000000002</v>
      </c>
      <c r="E862" s="2">
        <f>MAX(1,SUMIFS(SolRaw!$E:$E,SolRaw!$A:$A,$B862,SolRaw!$B:$B,$C862,SolRaw!$C:$C,E$1))/1000</f>
        <v>0.26</v>
      </c>
      <c r="F862" s="2">
        <f>MAX(1,SUMIFS(SolRaw!$E:$E,SolRaw!$A:$A,$B862,SolRaw!$B:$B,$C862,SolRaw!$C:$C,F$1))/1000</f>
        <v>0.27500000000000002</v>
      </c>
      <c r="G862" s="2">
        <f>MAX(1,SUMIFS(SolRaw!$E:$E,SolRaw!$A:$A,$B862,SolRaw!$B:$B,$C862,SolRaw!$C:$C,G$1))/1000</f>
        <v>0.29699999999999999</v>
      </c>
      <c r="H862" s="2">
        <f>MAX(1,SUMIFS(SolRaw!$E:$E,SolRaw!$A:$A,$B862,SolRaw!$B:$B,$C862,SolRaw!$C:$C,H$1))/1000</f>
        <v>0.25900000000000001</v>
      </c>
      <c r="I862" s="2">
        <f>MAX(1,SUMIFS(SolRaw!$E:$E,SolRaw!$A:$A,$B862,SolRaw!$B:$B,$C862,SolRaw!$C:$C,I$1))/1000</f>
        <v>0.25900000000000001</v>
      </c>
      <c r="J862" s="2">
        <f>MAX(1,SUMIFS(SolRaw!$E:$E,SolRaw!$A:$A,$B862,SolRaw!$B:$B,$C862,SolRaw!$C:$C,J$1))/1000</f>
        <v>0.27400000000000002</v>
      </c>
      <c r="K862" s="2">
        <f>MAX(1,SUMIFS(SolRaw!$E:$E,SolRaw!$A:$A,$B862,SolRaw!$B:$B,$C862,SolRaw!$C:$C,K$1))/1000</f>
        <v>0.25700000000000001</v>
      </c>
      <c r="L862" s="2">
        <f>MAX(1,SUMIFS(SolRaw!$E:$E,SolRaw!$A:$A,$B862,SolRaw!$B:$B,$C862,SolRaw!$C:$C,L$1))/1000</f>
        <v>0.26500000000000001</v>
      </c>
      <c r="M862" s="2">
        <f>MAX(1,SUMIFS(SolRaw!$E:$E,SolRaw!$A:$A,$B862,SolRaw!$B:$B,$C862,SolRaw!$C:$C,M$1))/1000</f>
        <v>0.255</v>
      </c>
      <c r="N862" s="2">
        <f t="shared" si="91"/>
        <v>0.26719999999999999</v>
      </c>
      <c r="O862" s="2">
        <f t="shared" si="92"/>
        <v>0.255</v>
      </c>
      <c r="P862" s="2">
        <f t="shared" si="93"/>
        <v>0.25900000000000001</v>
      </c>
      <c r="Q862" s="2">
        <f t="shared" si="94"/>
        <v>0.26250000000000001</v>
      </c>
      <c r="R862" s="2">
        <f t="shared" si="95"/>
        <v>0.27324999999999999</v>
      </c>
      <c r="S862" s="2">
        <f t="shared" si="96"/>
        <v>0.29699999999999999</v>
      </c>
      <c r="T862" s="2">
        <f t="shared" si="97"/>
        <v>1.2708702180439629E-2</v>
      </c>
    </row>
    <row r="863" spans="1:20" x14ac:dyDescent="0.2">
      <c r="A863" t="str">
        <f>VLOOKUP(B863,GraphStats!$A:$B,2,0)</f>
        <v>ISPD</v>
      </c>
      <c r="B863" t="s">
        <v>62</v>
      </c>
      <c r="C863" t="s">
        <v>160</v>
      </c>
      <c r="D863" s="2">
        <f>MAX(1,SUMIFS(SolRaw!$E:$E,SolRaw!$A:$A,$B863,SolRaw!$B:$B,$C863,SolRaw!$C:$C,D$1))/1000</f>
        <v>0.11600000000000001</v>
      </c>
      <c r="E863" s="2">
        <f>MAX(1,SUMIFS(SolRaw!$E:$E,SolRaw!$A:$A,$B863,SolRaw!$B:$B,$C863,SolRaw!$C:$C,E$1))/1000</f>
        <v>0.12</v>
      </c>
      <c r="F863" s="2">
        <f>MAX(1,SUMIFS(SolRaw!$E:$E,SolRaw!$A:$A,$B863,SolRaw!$B:$B,$C863,SolRaw!$C:$C,F$1))/1000</f>
        <v>0.11899999999999999</v>
      </c>
      <c r="G863" s="2">
        <f>MAX(1,SUMIFS(SolRaw!$E:$E,SolRaw!$A:$A,$B863,SolRaw!$B:$B,$C863,SolRaw!$C:$C,G$1))/1000</f>
        <v>0.12</v>
      </c>
      <c r="H863" s="2">
        <f>MAX(1,SUMIFS(SolRaw!$E:$E,SolRaw!$A:$A,$B863,SolRaw!$B:$B,$C863,SolRaw!$C:$C,H$1))/1000</f>
        <v>0.12</v>
      </c>
      <c r="I863" s="2">
        <f>MAX(1,SUMIFS(SolRaw!$E:$E,SolRaw!$A:$A,$B863,SolRaw!$B:$B,$C863,SolRaw!$C:$C,I$1))/1000</f>
        <v>0.11600000000000001</v>
      </c>
      <c r="J863" s="2">
        <f>MAX(1,SUMIFS(SolRaw!$E:$E,SolRaw!$A:$A,$B863,SolRaw!$B:$B,$C863,SolRaw!$C:$C,J$1))/1000</f>
        <v>0.11700000000000001</v>
      </c>
      <c r="K863" s="2">
        <f>MAX(1,SUMIFS(SolRaw!$E:$E,SolRaw!$A:$A,$B863,SolRaw!$B:$B,$C863,SolRaw!$C:$C,K$1))/1000</f>
        <v>0.11899999999999999</v>
      </c>
      <c r="L863" s="2">
        <f>MAX(1,SUMIFS(SolRaw!$E:$E,SolRaw!$A:$A,$B863,SolRaw!$B:$B,$C863,SolRaw!$C:$C,L$1))/1000</f>
        <v>0.11600000000000001</v>
      </c>
      <c r="M863" s="2">
        <f>MAX(1,SUMIFS(SolRaw!$E:$E,SolRaw!$A:$A,$B863,SolRaw!$B:$B,$C863,SolRaw!$C:$C,M$1))/1000</f>
        <v>0.121</v>
      </c>
      <c r="N863" s="2">
        <f t="shared" si="91"/>
        <v>0.11839999999999999</v>
      </c>
      <c r="O863" s="2">
        <f t="shared" si="92"/>
        <v>0.11600000000000001</v>
      </c>
      <c r="P863" s="2">
        <f t="shared" si="93"/>
        <v>0.11625000000000001</v>
      </c>
      <c r="Q863" s="2">
        <f t="shared" si="94"/>
        <v>0.11899999999999999</v>
      </c>
      <c r="R863" s="2">
        <f t="shared" si="95"/>
        <v>0.12</v>
      </c>
      <c r="S863" s="2">
        <f t="shared" si="96"/>
        <v>0.121</v>
      </c>
      <c r="T863" s="2">
        <f t="shared" si="97"/>
        <v>1.9550504398153524E-3</v>
      </c>
    </row>
    <row r="864" spans="1:20" x14ac:dyDescent="0.2">
      <c r="A864" t="str">
        <f>VLOOKUP(B864,GraphStats!$A:$B,2,0)</f>
        <v>ISPD</v>
      </c>
      <c r="B864" t="s">
        <v>62</v>
      </c>
      <c r="C864" t="s">
        <v>161</v>
      </c>
      <c r="D864" s="2">
        <f>MAX(1,SUMIFS(SolRaw!$E:$E,SolRaw!$A:$A,$B864,SolRaw!$B:$B,$C864,SolRaw!$C:$C,D$1))/1000</f>
        <v>0.126</v>
      </c>
      <c r="E864" s="2">
        <f>MAX(1,SUMIFS(SolRaw!$E:$E,SolRaw!$A:$A,$B864,SolRaw!$B:$B,$C864,SolRaw!$C:$C,E$1))/1000</f>
        <v>0.12</v>
      </c>
      <c r="F864" s="2">
        <f>MAX(1,SUMIFS(SolRaw!$E:$E,SolRaw!$A:$A,$B864,SolRaw!$B:$B,$C864,SolRaw!$C:$C,F$1))/1000</f>
        <v>0.11899999999999999</v>
      </c>
      <c r="G864" s="2">
        <f>MAX(1,SUMIFS(SolRaw!$E:$E,SolRaw!$A:$A,$B864,SolRaw!$B:$B,$C864,SolRaw!$C:$C,G$1))/1000</f>
        <v>0.127</v>
      </c>
      <c r="H864" s="2">
        <f>MAX(1,SUMIFS(SolRaw!$E:$E,SolRaw!$A:$A,$B864,SolRaw!$B:$B,$C864,SolRaw!$C:$C,H$1))/1000</f>
        <v>0.12</v>
      </c>
      <c r="I864" s="2">
        <f>MAX(1,SUMIFS(SolRaw!$E:$E,SolRaw!$A:$A,$B864,SolRaw!$B:$B,$C864,SolRaw!$C:$C,I$1))/1000</f>
        <v>0.12</v>
      </c>
      <c r="J864" s="2">
        <f>MAX(1,SUMIFS(SolRaw!$E:$E,SolRaw!$A:$A,$B864,SolRaw!$B:$B,$C864,SolRaw!$C:$C,J$1))/1000</f>
        <v>0.122</v>
      </c>
      <c r="K864" s="2">
        <f>MAX(1,SUMIFS(SolRaw!$E:$E,SolRaw!$A:$A,$B864,SolRaw!$B:$B,$C864,SolRaw!$C:$C,K$1))/1000</f>
        <v>0.125</v>
      </c>
      <c r="L864" s="2">
        <f>MAX(1,SUMIFS(SolRaw!$E:$E,SolRaw!$A:$A,$B864,SolRaw!$B:$B,$C864,SolRaw!$C:$C,L$1))/1000</f>
        <v>0.12</v>
      </c>
      <c r="M864" s="2">
        <f>MAX(1,SUMIFS(SolRaw!$E:$E,SolRaw!$A:$A,$B864,SolRaw!$B:$B,$C864,SolRaw!$C:$C,M$1))/1000</f>
        <v>0.126</v>
      </c>
      <c r="N864" s="2">
        <f t="shared" si="91"/>
        <v>0.12250000000000001</v>
      </c>
      <c r="O864" s="2">
        <f t="shared" si="92"/>
        <v>0.11899999999999999</v>
      </c>
      <c r="P864" s="2">
        <f t="shared" si="93"/>
        <v>0.12</v>
      </c>
      <c r="Q864" s="2">
        <f t="shared" si="94"/>
        <v>0.121</v>
      </c>
      <c r="R864" s="2">
        <f t="shared" si="95"/>
        <v>0.12575</v>
      </c>
      <c r="S864" s="2">
        <f t="shared" si="96"/>
        <v>0.127</v>
      </c>
      <c r="T864" s="2">
        <f t="shared" si="97"/>
        <v>3.1358146203711332E-3</v>
      </c>
    </row>
    <row r="865" spans="1:20" x14ac:dyDescent="0.2">
      <c r="A865" t="str">
        <f>VLOOKUP(B865,GraphStats!$A:$B,2,0)</f>
        <v>ISPD</v>
      </c>
      <c r="B865" t="s">
        <v>62</v>
      </c>
      <c r="C865" t="s">
        <v>162</v>
      </c>
      <c r="D865" s="2">
        <f>MAX(1,SUMIFS(SolRaw!$E:$E,SolRaw!$A:$A,$B865,SolRaw!$B:$B,$C865,SolRaw!$C:$C,D$1))/1000</f>
        <v>3.4000000000000002E-2</v>
      </c>
      <c r="E865" s="2">
        <f>MAX(1,SUMIFS(SolRaw!$E:$E,SolRaw!$A:$A,$B865,SolRaw!$B:$B,$C865,SolRaw!$C:$C,E$1))/1000</f>
        <v>3.3000000000000002E-2</v>
      </c>
      <c r="F865" s="2">
        <f>MAX(1,SUMIFS(SolRaw!$E:$E,SolRaw!$A:$A,$B865,SolRaw!$B:$B,$C865,SolRaw!$C:$C,F$1))/1000</f>
        <v>3.4000000000000002E-2</v>
      </c>
      <c r="G865" s="2">
        <f>MAX(1,SUMIFS(SolRaw!$E:$E,SolRaw!$A:$A,$B865,SolRaw!$B:$B,$C865,SolRaw!$C:$C,G$1))/1000</f>
        <v>3.4000000000000002E-2</v>
      </c>
      <c r="H865" s="2">
        <f>MAX(1,SUMIFS(SolRaw!$E:$E,SolRaw!$A:$A,$B865,SolRaw!$B:$B,$C865,SolRaw!$C:$C,H$1))/1000</f>
        <v>3.3000000000000002E-2</v>
      </c>
      <c r="I865" s="2">
        <f>MAX(1,SUMIFS(SolRaw!$E:$E,SolRaw!$A:$A,$B865,SolRaw!$B:$B,$C865,SolRaw!$C:$C,I$1))/1000</f>
        <v>3.3000000000000002E-2</v>
      </c>
      <c r="J865" s="2">
        <f>MAX(1,SUMIFS(SolRaw!$E:$E,SolRaw!$A:$A,$B865,SolRaw!$B:$B,$C865,SolRaw!$C:$C,J$1))/1000</f>
        <v>3.5000000000000003E-2</v>
      </c>
      <c r="K865" s="2">
        <f>MAX(1,SUMIFS(SolRaw!$E:$E,SolRaw!$A:$A,$B865,SolRaw!$B:$B,$C865,SolRaw!$C:$C,K$1))/1000</f>
        <v>3.4000000000000002E-2</v>
      </c>
      <c r="L865" s="2">
        <f>MAX(1,SUMIFS(SolRaw!$E:$E,SolRaw!$A:$A,$B865,SolRaw!$B:$B,$C865,SolRaw!$C:$C,L$1))/1000</f>
        <v>3.5000000000000003E-2</v>
      </c>
      <c r="M865" s="2">
        <f>MAX(1,SUMIFS(SolRaw!$E:$E,SolRaw!$A:$A,$B865,SolRaw!$B:$B,$C865,SolRaw!$C:$C,M$1))/1000</f>
        <v>3.4000000000000002E-2</v>
      </c>
      <c r="N865" s="2">
        <f t="shared" si="91"/>
        <v>3.3900000000000007E-2</v>
      </c>
      <c r="O865" s="2">
        <f t="shared" si="92"/>
        <v>3.3000000000000002E-2</v>
      </c>
      <c r="P865" s="2">
        <f t="shared" si="93"/>
        <v>3.3250000000000002E-2</v>
      </c>
      <c r="Q865" s="2">
        <f t="shared" si="94"/>
        <v>3.4000000000000002E-2</v>
      </c>
      <c r="R865" s="2">
        <f t="shared" si="95"/>
        <v>3.4000000000000002E-2</v>
      </c>
      <c r="S865" s="2">
        <f t="shared" si="96"/>
        <v>3.5000000000000003E-2</v>
      </c>
      <c r="T865" s="2">
        <f t="shared" si="97"/>
        <v>7.3786478737262258E-4</v>
      </c>
    </row>
    <row r="866" spans="1:20" x14ac:dyDescent="0.2">
      <c r="A866" t="str">
        <f>VLOOKUP(B866,GraphStats!$A:$B,2,0)</f>
        <v>ISPD</v>
      </c>
      <c r="B866" t="s">
        <v>65</v>
      </c>
      <c r="C866" t="s">
        <v>136</v>
      </c>
      <c r="D866" s="2">
        <f>MAX(1,SUMIFS(SolRaw!$E:$E,SolRaw!$A:$A,$B866,SolRaw!$B:$B,$C866,SolRaw!$C:$C,D$1))/1000</f>
        <v>2.3E-2</v>
      </c>
      <c r="E866" s="2">
        <f>MAX(1,SUMIFS(SolRaw!$E:$E,SolRaw!$A:$A,$B866,SolRaw!$B:$B,$C866,SolRaw!$C:$C,E$1))/1000</f>
        <v>2.1999999999999999E-2</v>
      </c>
      <c r="F866" s="2">
        <f>MAX(1,SUMIFS(SolRaw!$E:$E,SolRaw!$A:$A,$B866,SolRaw!$B:$B,$C866,SolRaw!$C:$C,F$1))/1000</f>
        <v>2.4E-2</v>
      </c>
      <c r="G866" s="2">
        <f>MAX(1,SUMIFS(SolRaw!$E:$E,SolRaw!$A:$A,$B866,SolRaw!$B:$B,$C866,SolRaw!$C:$C,G$1))/1000</f>
        <v>2.1999999999999999E-2</v>
      </c>
      <c r="H866" s="2">
        <f>MAX(1,SUMIFS(SolRaw!$E:$E,SolRaw!$A:$A,$B866,SolRaw!$B:$B,$C866,SolRaw!$C:$C,H$1))/1000</f>
        <v>2.4E-2</v>
      </c>
      <c r="I866" s="2">
        <f>MAX(1,SUMIFS(SolRaw!$E:$E,SolRaw!$A:$A,$B866,SolRaw!$B:$B,$C866,SolRaw!$C:$C,I$1))/1000</f>
        <v>1.7999999999999999E-2</v>
      </c>
      <c r="J866" s="2">
        <f>MAX(1,SUMIFS(SolRaw!$E:$E,SolRaw!$A:$A,$B866,SolRaw!$B:$B,$C866,SolRaw!$C:$C,J$1))/1000</f>
        <v>2.4E-2</v>
      </c>
      <c r="K866" s="2">
        <f>MAX(1,SUMIFS(SolRaw!$E:$E,SolRaw!$A:$A,$B866,SolRaw!$B:$B,$C866,SolRaw!$C:$C,K$1))/1000</f>
        <v>2.4E-2</v>
      </c>
      <c r="L866" s="2">
        <f>MAX(1,SUMIFS(SolRaw!$E:$E,SolRaw!$A:$A,$B866,SolRaw!$B:$B,$C866,SolRaw!$C:$C,L$1))/1000</f>
        <v>2.1000000000000001E-2</v>
      </c>
      <c r="M866" s="2">
        <f>MAX(1,SUMIFS(SolRaw!$E:$E,SolRaw!$A:$A,$B866,SolRaw!$B:$B,$C866,SolRaw!$C:$C,M$1))/1000</f>
        <v>2.4E-2</v>
      </c>
      <c r="N866" s="2">
        <f t="shared" si="91"/>
        <v>2.2599999999999995E-2</v>
      </c>
      <c r="O866" s="2">
        <f t="shared" si="92"/>
        <v>1.7999999999999999E-2</v>
      </c>
      <c r="P866" s="2">
        <f t="shared" si="93"/>
        <v>2.1999999999999999E-2</v>
      </c>
      <c r="Q866" s="2">
        <f t="shared" si="94"/>
        <v>2.35E-2</v>
      </c>
      <c r="R866" s="2">
        <f t="shared" si="95"/>
        <v>2.4E-2</v>
      </c>
      <c r="S866" s="2">
        <f t="shared" si="96"/>
        <v>2.4E-2</v>
      </c>
      <c r="T866" s="2">
        <f t="shared" si="97"/>
        <v>1.955050439815358E-3</v>
      </c>
    </row>
    <row r="867" spans="1:20" x14ac:dyDescent="0.2">
      <c r="A867" t="str">
        <f>VLOOKUP(B867,GraphStats!$A:$B,2,0)</f>
        <v>ISPD</v>
      </c>
      <c r="B867" t="s">
        <v>65</v>
      </c>
      <c r="C867" t="s">
        <v>137</v>
      </c>
      <c r="D867" s="2">
        <f>MAX(1,SUMIFS(SolRaw!$E:$E,SolRaw!$A:$A,$B867,SolRaw!$B:$B,$C867,SolRaw!$C:$C,D$1))/1000</f>
        <v>0.20599999999999999</v>
      </c>
      <c r="E867" s="2">
        <f>MAX(1,SUMIFS(SolRaw!$E:$E,SolRaw!$A:$A,$B867,SolRaw!$B:$B,$C867,SolRaw!$C:$C,E$1))/1000</f>
        <v>0.20899999999999999</v>
      </c>
      <c r="F867" s="2">
        <f>MAX(1,SUMIFS(SolRaw!$E:$E,SolRaw!$A:$A,$B867,SolRaw!$B:$B,$C867,SolRaw!$C:$C,F$1))/1000</f>
        <v>0.21099999999999999</v>
      </c>
      <c r="G867" s="2">
        <f>MAX(1,SUMIFS(SolRaw!$E:$E,SolRaw!$A:$A,$B867,SolRaw!$B:$B,$C867,SolRaw!$C:$C,G$1))/1000</f>
        <v>0.21</v>
      </c>
      <c r="H867" s="2">
        <f>MAX(1,SUMIFS(SolRaw!$E:$E,SolRaw!$A:$A,$B867,SolRaw!$B:$B,$C867,SolRaw!$C:$C,H$1))/1000</f>
        <v>0.20799999999999999</v>
      </c>
      <c r="I867" s="2">
        <f>MAX(1,SUMIFS(SolRaw!$E:$E,SolRaw!$A:$A,$B867,SolRaw!$B:$B,$C867,SolRaw!$C:$C,I$1))/1000</f>
        <v>0.20399999999999999</v>
      </c>
      <c r="J867" s="2">
        <f>MAX(1,SUMIFS(SolRaw!$E:$E,SolRaw!$A:$A,$B867,SolRaw!$B:$B,$C867,SolRaw!$C:$C,J$1))/1000</f>
        <v>0.21</v>
      </c>
      <c r="K867" s="2">
        <f>MAX(1,SUMIFS(SolRaw!$E:$E,SolRaw!$A:$A,$B867,SolRaw!$B:$B,$C867,SolRaw!$C:$C,K$1))/1000</f>
        <v>0.20799999999999999</v>
      </c>
      <c r="L867" s="2">
        <f>MAX(1,SUMIFS(SolRaw!$E:$E,SolRaw!$A:$A,$B867,SolRaw!$B:$B,$C867,SolRaw!$C:$C,L$1))/1000</f>
        <v>0.21099999999999999</v>
      </c>
      <c r="M867" s="2">
        <f>MAX(1,SUMIFS(SolRaw!$E:$E,SolRaw!$A:$A,$B867,SolRaw!$B:$B,$C867,SolRaw!$C:$C,M$1))/1000</f>
        <v>0.20699999999999999</v>
      </c>
      <c r="N867" s="2">
        <f t="shared" si="91"/>
        <v>0.2084</v>
      </c>
      <c r="O867" s="2">
        <f t="shared" si="92"/>
        <v>0.20399999999999999</v>
      </c>
      <c r="P867" s="2">
        <f t="shared" si="93"/>
        <v>0.20724999999999999</v>
      </c>
      <c r="Q867" s="2">
        <f t="shared" si="94"/>
        <v>0.20849999999999999</v>
      </c>
      <c r="R867" s="2">
        <f t="shared" si="95"/>
        <v>0.21</v>
      </c>
      <c r="S867" s="2">
        <f t="shared" si="96"/>
        <v>0.21099999999999999</v>
      </c>
      <c r="T867" s="2">
        <f t="shared" si="97"/>
        <v>2.2705848487901887E-3</v>
      </c>
    </row>
    <row r="868" spans="1:20" x14ac:dyDescent="0.2">
      <c r="A868" t="str">
        <f>VLOOKUP(B868,GraphStats!$A:$B,2,0)</f>
        <v>ISPD</v>
      </c>
      <c r="B868" t="s">
        <v>65</v>
      </c>
      <c r="C868" t="s">
        <v>138</v>
      </c>
      <c r="D868" s="2">
        <f>MAX(1,SUMIFS(SolRaw!$E:$E,SolRaw!$A:$A,$B868,SolRaw!$B:$B,$C868,SolRaw!$C:$C,D$1))/1000</f>
        <v>0.41699999999999998</v>
      </c>
      <c r="E868" s="2">
        <f>MAX(1,SUMIFS(SolRaw!$E:$E,SolRaw!$A:$A,$B868,SolRaw!$B:$B,$C868,SolRaw!$C:$C,E$1))/1000</f>
        <v>0.40699999999999997</v>
      </c>
      <c r="F868" s="2">
        <f>MAX(1,SUMIFS(SolRaw!$E:$E,SolRaw!$A:$A,$B868,SolRaw!$B:$B,$C868,SolRaw!$C:$C,F$1))/1000</f>
        <v>0.46800000000000003</v>
      </c>
      <c r="G868" s="2">
        <f>MAX(1,SUMIFS(SolRaw!$E:$E,SolRaw!$A:$A,$B868,SolRaw!$B:$B,$C868,SolRaw!$C:$C,G$1))/1000</f>
        <v>0.41499999999999998</v>
      </c>
      <c r="H868" s="2">
        <f>MAX(1,SUMIFS(SolRaw!$E:$E,SolRaw!$A:$A,$B868,SolRaw!$B:$B,$C868,SolRaw!$C:$C,H$1))/1000</f>
        <v>0.41599999999999998</v>
      </c>
      <c r="I868" s="2">
        <f>MAX(1,SUMIFS(SolRaw!$E:$E,SolRaw!$A:$A,$B868,SolRaw!$B:$B,$C868,SolRaw!$C:$C,I$1))/1000</f>
        <v>0.42499999999999999</v>
      </c>
      <c r="J868" s="2">
        <f>MAX(1,SUMIFS(SolRaw!$E:$E,SolRaw!$A:$A,$B868,SolRaw!$B:$B,$C868,SolRaw!$C:$C,J$1))/1000</f>
        <v>0.436</v>
      </c>
      <c r="K868" s="2">
        <f>MAX(1,SUMIFS(SolRaw!$E:$E,SolRaw!$A:$A,$B868,SolRaw!$B:$B,$C868,SolRaw!$C:$C,K$1))/1000</f>
        <v>0.439</v>
      </c>
      <c r="L868" s="2">
        <f>MAX(1,SUMIFS(SolRaw!$E:$E,SolRaw!$A:$A,$B868,SolRaw!$B:$B,$C868,SolRaw!$C:$C,L$1))/1000</f>
        <v>0.41199999999999998</v>
      </c>
      <c r="M868" s="2">
        <f>MAX(1,SUMIFS(SolRaw!$E:$E,SolRaw!$A:$A,$B868,SolRaw!$B:$B,$C868,SolRaw!$C:$C,M$1))/1000</f>
        <v>0.41199999999999998</v>
      </c>
      <c r="N868" s="2">
        <f t="shared" si="91"/>
        <v>0.42469999999999997</v>
      </c>
      <c r="O868" s="2">
        <f t="shared" si="92"/>
        <v>0.40699999999999997</v>
      </c>
      <c r="P868" s="2">
        <f t="shared" si="93"/>
        <v>0.41274999999999995</v>
      </c>
      <c r="Q868" s="2">
        <f t="shared" si="94"/>
        <v>0.41649999999999998</v>
      </c>
      <c r="R868" s="2">
        <f t="shared" si="95"/>
        <v>0.43325000000000002</v>
      </c>
      <c r="S868" s="2">
        <f t="shared" si="96"/>
        <v>0.46800000000000003</v>
      </c>
      <c r="T868" s="2">
        <f t="shared" si="97"/>
        <v>1.8475509314886153E-2</v>
      </c>
    </row>
    <row r="869" spans="1:20" x14ac:dyDescent="0.2">
      <c r="A869" t="str">
        <f>VLOOKUP(B869,GraphStats!$A:$B,2,0)</f>
        <v>ISPD</v>
      </c>
      <c r="B869" t="s">
        <v>65</v>
      </c>
      <c r="C869" t="s">
        <v>139</v>
      </c>
      <c r="D869" s="2">
        <f>MAX(1,SUMIFS(SolRaw!$E:$E,SolRaw!$A:$A,$B869,SolRaw!$B:$B,$C869,SolRaw!$C:$C,D$1))/1000</f>
        <v>0.45800000000000002</v>
      </c>
      <c r="E869" s="2">
        <f>MAX(1,SUMIFS(SolRaw!$E:$E,SolRaw!$A:$A,$B869,SolRaw!$B:$B,$C869,SolRaw!$C:$C,E$1))/1000</f>
        <v>0.46899999999999997</v>
      </c>
      <c r="F869" s="2">
        <f>MAX(1,SUMIFS(SolRaw!$E:$E,SolRaw!$A:$A,$B869,SolRaw!$B:$B,$C869,SolRaw!$C:$C,F$1))/1000</f>
        <v>0.316</v>
      </c>
      <c r="G869" s="2">
        <f>MAX(1,SUMIFS(SolRaw!$E:$E,SolRaw!$A:$A,$B869,SolRaw!$B:$B,$C869,SolRaw!$C:$C,G$1))/1000</f>
        <v>0.33200000000000002</v>
      </c>
      <c r="H869" s="2">
        <f>MAX(1,SUMIFS(SolRaw!$E:$E,SolRaw!$A:$A,$B869,SolRaw!$B:$B,$C869,SolRaw!$C:$C,H$1))/1000</f>
        <v>0.47</v>
      </c>
      <c r="I869" s="2">
        <f>MAX(1,SUMIFS(SolRaw!$E:$E,SolRaw!$A:$A,$B869,SolRaw!$B:$B,$C869,SolRaw!$C:$C,I$1))/1000</f>
        <v>0.46400000000000002</v>
      </c>
      <c r="J869" s="2">
        <f>MAX(1,SUMIFS(SolRaw!$E:$E,SolRaw!$A:$A,$B869,SolRaw!$B:$B,$C869,SolRaw!$C:$C,J$1))/1000</f>
        <v>0.45700000000000002</v>
      </c>
      <c r="K869" s="2">
        <f>MAX(1,SUMIFS(SolRaw!$E:$E,SolRaw!$A:$A,$B869,SolRaw!$B:$B,$C869,SolRaw!$C:$C,K$1))/1000</f>
        <v>0.45500000000000002</v>
      </c>
      <c r="L869" s="2">
        <f>MAX(1,SUMIFS(SolRaw!$E:$E,SolRaw!$A:$A,$B869,SolRaw!$B:$B,$C869,SolRaw!$C:$C,L$1))/1000</f>
        <v>0.44900000000000001</v>
      </c>
      <c r="M869" s="2">
        <f>MAX(1,SUMIFS(SolRaw!$E:$E,SolRaw!$A:$A,$B869,SolRaw!$B:$B,$C869,SolRaw!$C:$C,M$1))/1000</f>
        <v>0.45700000000000002</v>
      </c>
      <c r="N869" s="2">
        <f t="shared" si="91"/>
        <v>0.43269999999999997</v>
      </c>
      <c r="O869" s="2">
        <f t="shared" si="92"/>
        <v>0.316</v>
      </c>
      <c r="P869" s="2">
        <f t="shared" si="93"/>
        <v>0.45050000000000001</v>
      </c>
      <c r="Q869" s="2">
        <f t="shared" si="94"/>
        <v>0.45700000000000002</v>
      </c>
      <c r="R869" s="2">
        <f t="shared" si="95"/>
        <v>0.46250000000000002</v>
      </c>
      <c r="S869" s="2">
        <f t="shared" si="96"/>
        <v>0.47</v>
      </c>
      <c r="T869" s="2">
        <f t="shared" si="97"/>
        <v>5.7765906900177619E-2</v>
      </c>
    </row>
    <row r="870" spans="1:20" x14ac:dyDescent="0.2">
      <c r="A870" t="str">
        <f>VLOOKUP(B870,GraphStats!$A:$B,2,0)</f>
        <v>ISPD</v>
      </c>
      <c r="B870" t="s">
        <v>65</v>
      </c>
      <c r="C870" t="s">
        <v>140</v>
      </c>
      <c r="D870" s="2">
        <f>MAX(1,SUMIFS(SolRaw!$E:$E,SolRaw!$A:$A,$B870,SolRaw!$B:$B,$C870,SolRaw!$C:$C,D$1))/1000</f>
        <v>0.371</v>
      </c>
      <c r="E870" s="2">
        <f>MAX(1,SUMIFS(SolRaw!$E:$E,SolRaw!$A:$A,$B870,SolRaw!$B:$B,$C870,SolRaw!$C:$C,E$1))/1000</f>
        <v>0.52200000000000002</v>
      </c>
      <c r="F870" s="2">
        <f>MAX(1,SUMIFS(SolRaw!$E:$E,SolRaw!$A:$A,$B870,SolRaw!$B:$B,$C870,SolRaw!$C:$C,F$1))/1000</f>
        <v>0.53500000000000003</v>
      </c>
      <c r="G870" s="2">
        <f>MAX(1,SUMIFS(SolRaw!$E:$E,SolRaw!$A:$A,$B870,SolRaw!$B:$B,$C870,SolRaw!$C:$C,G$1))/1000</f>
        <v>0.51300000000000001</v>
      </c>
      <c r="H870" s="2">
        <f>MAX(1,SUMIFS(SolRaw!$E:$E,SolRaw!$A:$A,$B870,SolRaw!$B:$B,$C870,SolRaw!$C:$C,H$1))/1000</f>
        <v>0.51100000000000001</v>
      </c>
      <c r="I870" s="2">
        <f>MAX(1,SUMIFS(SolRaw!$E:$E,SolRaw!$A:$A,$B870,SolRaw!$B:$B,$C870,SolRaw!$C:$C,I$1))/1000</f>
        <v>0.52100000000000002</v>
      </c>
      <c r="J870" s="2">
        <f>MAX(1,SUMIFS(SolRaw!$E:$E,SolRaw!$A:$A,$B870,SolRaw!$B:$B,$C870,SolRaw!$C:$C,J$1))/1000</f>
        <v>0.51200000000000001</v>
      </c>
      <c r="K870" s="2">
        <f>MAX(1,SUMIFS(SolRaw!$E:$E,SolRaw!$A:$A,$B870,SolRaw!$B:$B,$C870,SolRaw!$C:$C,K$1))/1000</f>
        <v>0.52</v>
      </c>
      <c r="L870" s="2">
        <f>MAX(1,SUMIFS(SolRaw!$E:$E,SolRaw!$A:$A,$B870,SolRaw!$B:$B,$C870,SolRaw!$C:$C,L$1))/1000</f>
        <v>0.51300000000000001</v>
      </c>
      <c r="M870" s="2">
        <f>MAX(1,SUMIFS(SolRaw!$E:$E,SolRaw!$A:$A,$B870,SolRaw!$B:$B,$C870,SolRaw!$C:$C,M$1))/1000</f>
        <v>0.55500000000000005</v>
      </c>
      <c r="N870" s="2">
        <f t="shared" si="91"/>
        <v>0.50729999999999997</v>
      </c>
      <c r="O870" s="2">
        <f t="shared" si="92"/>
        <v>0.371</v>
      </c>
      <c r="P870" s="2">
        <f t="shared" si="93"/>
        <v>0.51224999999999998</v>
      </c>
      <c r="Q870" s="2">
        <f t="shared" si="94"/>
        <v>0.51649999999999996</v>
      </c>
      <c r="R870" s="2">
        <f t="shared" si="95"/>
        <v>0.52175000000000005</v>
      </c>
      <c r="S870" s="2">
        <f t="shared" si="96"/>
        <v>0.55500000000000005</v>
      </c>
      <c r="T870" s="2">
        <f t="shared" si="97"/>
        <v>4.9761765777887483E-2</v>
      </c>
    </row>
    <row r="871" spans="1:20" x14ac:dyDescent="0.2">
      <c r="A871" t="str">
        <f>VLOOKUP(B871,GraphStats!$A:$B,2,0)</f>
        <v>ISPD</v>
      </c>
      <c r="B871" t="s">
        <v>65</v>
      </c>
      <c r="C871" t="s">
        <v>141</v>
      </c>
      <c r="D871" s="2">
        <f>MAX(1,SUMIFS(SolRaw!$E:$E,SolRaw!$A:$A,$B871,SolRaw!$B:$B,$C871,SolRaw!$C:$C,D$1))/1000</f>
        <v>0.312</v>
      </c>
      <c r="E871" s="2">
        <f>MAX(1,SUMIFS(SolRaw!$E:$E,SolRaw!$A:$A,$B871,SolRaw!$B:$B,$C871,SolRaw!$C:$C,E$1))/1000</f>
        <v>0.311</v>
      </c>
      <c r="F871" s="2">
        <f>MAX(1,SUMIFS(SolRaw!$E:$E,SolRaw!$A:$A,$B871,SolRaw!$B:$B,$C871,SolRaw!$C:$C,F$1))/1000</f>
        <v>0.23699999999999999</v>
      </c>
      <c r="G871" s="2">
        <f>MAX(1,SUMIFS(SolRaw!$E:$E,SolRaw!$A:$A,$B871,SolRaw!$B:$B,$C871,SolRaw!$C:$C,G$1))/1000</f>
        <v>0.23100000000000001</v>
      </c>
      <c r="H871" s="2">
        <f>MAX(1,SUMIFS(SolRaw!$E:$E,SolRaw!$A:$A,$B871,SolRaw!$B:$B,$C871,SolRaw!$C:$C,H$1))/1000</f>
        <v>0.312</v>
      </c>
      <c r="I871" s="2">
        <f>MAX(1,SUMIFS(SolRaw!$E:$E,SolRaw!$A:$A,$B871,SolRaw!$B:$B,$C871,SolRaw!$C:$C,I$1))/1000</f>
        <v>0.31</v>
      </c>
      <c r="J871" s="2">
        <f>MAX(1,SUMIFS(SolRaw!$E:$E,SolRaw!$A:$A,$B871,SolRaw!$B:$B,$C871,SolRaw!$C:$C,J$1))/1000</f>
        <v>0.314</v>
      </c>
      <c r="K871" s="2">
        <f>MAX(1,SUMIFS(SolRaw!$E:$E,SolRaw!$A:$A,$B871,SolRaw!$B:$B,$C871,SolRaw!$C:$C,K$1))/1000</f>
        <v>0.31</v>
      </c>
      <c r="L871" s="2">
        <f>MAX(1,SUMIFS(SolRaw!$E:$E,SolRaw!$A:$A,$B871,SolRaw!$B:$B,$C871,SolRaw!$C:$C,L$1))/1000</f>
        <v>0.307</v>
      </c>
      <c r="M871" s="2">
        <f>MAX(1,SUMIFS(SolRaw!$E:$E,SolRaw!$A:$A,$B871,SolRaw!$B:$B,$C871,SolRaw!$C:$C,M$1))/1000</f>
        <v>0.308</v>
      </c>
      <c r="N871" s="2">
        <f t="shared" si="91"/>
        <v>0.29520000000000002</v>
      </c>
      <c r="O871" s="2">
        <f t="shared" si="92"/>
        <v>0.23100000000000001</v>
      </c>
      <c r="P871" s="2">
        <f t="shared" si="93"/>
        <v>0.30725000000000002</v>
      </c>
      <c r="Q871" s="2">
        <f t="shared" si="94"/>
        <v>0.31</v>
      </c>
      <c r="R871" s="2">
        <f t="shared" si="95"/>
        <v>0.31174999999999997</v>
      </c>
      <c r="S871" s="2">
        <f t="shared" si="96"/>
        <v>0.314</v>
      </c>
      <c r="T871" s="2">
        <f t="shared" si="97"/>
        <v>3.234810659064883E-2</v>
      </c>
    </row>
    <row r="872" spans="1:20" x14ac:dyDescent="0.2">
      <c r="A872" t="str">
        <f>VLOOKUP(B872,GraphStats!$A:$B,2,0)</f>
        <v>ISPD</v>
      </c>
      <c r="B872" t="s">
        <v>65</v>
      </c>
      <c r="C872" t="s">
        <v>142</v>
      </c>
      <c r="D872" s="2">
        <f>MAX(1,SUMIFS(SolRaw!$E:$E,SolRaw!$A:$A,$B872,SolRaw!$B:$B,$C872,SolRaw!$C:$C,D$1))/1000</f>
        <v>0.58099999999999996</v>
      </c>
      <c r="E872" s="2">
        <f>MAX(1,SUMIFS(SolRaw!$E:$E,SolRaw!$A:$A,$B872,SolRaw!$B:$B,$C872,SolRaw!$C:$C,E$1))/1000</f>
        <v>0.58099999999999996</v>
      </c>
      <c r="F872" s="2">
        <f>MAX(1,SUMIFS(SolRaw!$E:$E,SolRaw!$A:$A,$B872,SolRaw!$B:$B,$C872,SolRaw!$C:$C,F$1))/1000</f>
        <v>0.58699999999999997</v>
      </c>
      <c r="G872" s="2">
        <f>MAX(1,SUMIFS(SolRaw!$E:$E,SolRaw!$A:$A,$B872,SolRaw!$B:$B,$C872,SolRaw!$C:$C,G$1))/1000</f>
        <v>0.59499999999999997</v>
      </c>
      <c r="H872" s="2">
        <f>MAX(1,SUMIFS(SolRaw!$E:$E,SolRaw!$A:$A,$B872,SolRaw!$B:$B,$C872,SolRaw!$C:$C,H$1))/1000</f>
        <v>0.59399999999999997</v>
      </c>
      <c r="I872" s="2">
        <f>MAX(1,SUMIFS(SolRaw!$E:$E,SolRaw!$A:$A,$B872,SolRaw!$B:$B,$C872,SolRaw!$C:$C,I$1))/1000</f>
        <v>0.58199999999999996</v>
      </c>
      <c r="J872" s="2">
        <f>MAX(1,SUMIFS(SolRaw!$E:$E,SolRaw!$A:$A,$B872,SolRaw!$B:$B,$C872,SolRaw!$C:$C,J$1))/1000</f>
        <v>0.58199999999999996</v>
      </c>
      <c r="K872" s="2">
        <f>MAX(1,SUMIFS(SolRaw!$E:$E,SolRaw!$A:$A,$B872,SolRaw!$B:$B,$C872,SolRaw!$C:$C,K$1))/1000</f>
        <v>0.59099999999999997</v>
      </c>
      <c r="L872" s="2">
        <f>MAX(1,SUMIFS(SolRaw!$E:$E,SolRaw!$A:$A,$B872,SolRaw!$B:$B,$C872,SolRaw!$C:$C,L$1))/1000</f>
        <v>0.55400000000000005</v>
      </c>
      <c r="M872" s="2">
        <f>MAX(1,SUMIFS(SolRaw!$E:$E,SolRaw!$A:$A,$B872,SolRaw!$B:$B,$C872,SolRaw!$C:$C,M$1))/1000</f>
        <v>0.57799999999999996</v>
      </c>
      <c r="N872" s="2">
        <f t="shared" si="91"/>
        <v>0.58250000000000002</v>
      </c>
      <c r="O872" s="2">
        <f t="shared" si="92"/>
        <v>0.55400000000000005</v>
      </c>
      <c r="P872" s="2">
        <f t="shared" si="93"/>
        <v>0.58099999999999996</v>
      </c>
      <c r="Q872" s="2">
        <f t="shared" si="94"/>
        <v>0.58199999999999996</v>
      </c>
      <c r="R872" s="2">
        <f t="shared" si="95"/>
        <v>0.59</v>
      </c>
      <c r="S872" s="2">
        <f t="shared" si="96"/>
        <v>0.59499999999999997</v>
      </c>
      <c r="T872" s="2">
        <f t="shared" si="97"/>
        <v>1.1635673117138021E-2</v>
      </c>
    </row>
    <row r="873" spans="1:20" x14ac:dyDescent="0.2">
      <c r="A873" t="str">
        <f>VLOOKUP(B873,GraphStats!$A:$B,2,0)</f>
        <v>ISPD</v>
      </c>
      <c r="B873" t="s">
        <v>65</v>
      </c>
      <c r="C873" t="s">
        <v>143</v>
      </c>
      <c r="D873" s="2">
        <f>MAX(1,SUMIFS(SolRaw!$E:$E,SolRaw!$A:$A,$B873,SolRaw!$B:$B,$C873,SolRaw!$C:$C,D$1))/1000</f>
        <v>0.33300000000000002</v>
      </c>
      <c r="E873" s="2">
        <f>MAX(1,SUMIFS(SolRaw!$E:$E,SolRaw!$A:$A,$B873,SolRaw!$B:$B,$C873,SolRaw!$C:$C,E$1))/1000</f>
        <v>0.27700000000000002</v>
      </c>
      <c r="F873" s="2">
        <f>MAX(1,SUMIFS(SolRaw!$E:$E,SolRaw!$A:$A,$B873,SolRaw!$B:$B,$C873,SolRaw!$C:$C,F$1))/1000</f>
        <v>0.32200000000000001</v>
      </c>
      <c r="G873" s="2">
        <f>MAX(1,SUMIFS(SolRaw!$E:$E,SolRaw!$A:$A,$B873,SolRaw!$B:$B,$C873,SolRaw!$C:$C,G$1))/1000</f>
        <v>0.318</v>
      </c>
      <c r="H873" s="2">
        <f>MAX(1,SUMIFS(SolRaw!$E:$E,SolRaw!$A:$A,$B873,SolRaw!$B:$B,$C873,SolRaw!$C:$C,H$1))/1000</f>
        <v>0.32600000000000001</v>
      </c>
      <c r="I873" s="2">
        <f>MAX(1,SUMIFS(SolRaw!$E:$E,SolRaw!$A:$A,$B873,SolRaw!$B:$B,$C873,SolRaw!$C:$C,I$1))/1000</f>
        <v>0.317</v>
      </c>
      <c r="J873" s="2">
        <f>MAX(1,SUMIFS(SolRaw!$E:$E,SolRaw!$A:$A,$B873,SolRaw!$B:$B,$C873,SolRaw!$C:$C,J$1))/1000</f>
        <v>0.33700000000000002</v>
      </c>
      <c r="K873" s="2">
        <f>MAX(1,SUMIFS(SolRaw!$E:$E,SolRaw!$A:$A,$B873,SolRaw!$B:$B,$C873,SolRaw!$C:$C,K$1))/1000</f>
        <v>0.315</v>
      </c>
      <c r="L873" s="2">
        <f>MAX(1,SUMIFS(SolRaw!$E:$E,SolRaw!$A:$A,$B873,SolRaw!$B:$B,$C873,SolRaw!$C:$C,L$1))/1000</f>
        <v>0.317</v>
      </c>
      <c r="M873" s="2">
        <f>MAX(1,SUMIFS(SolRaw!$E:$E,SolRaw!$A:$A,$B873,SolRaw!$B:$B,$C873,SolRaw!$C:$C,M$1))/1000</f>
        <v>0.318</v>
      </c>
      <c r="N873" s="2">
        <f t="shared" si="91"/>
        <v>0.31800000000000006</v>
      </c>
      <c r="O873" s="2">
        <f t="shared" si="92"/>
        <v>0.27700000000000002</v>
      </c>
      <c r="P873" s="2">
        <f t="shared" si="93"/>
        <v>0.317</v>
      </c>
      <c r="Q873" s="2">
        <f t="shared" si="94"/>
        <v>0.318</v>
      </c>
      <c r="R873" s="2">
        <f t="shared" si="95"/>
        <v>0.32500000000000001</v>
      </c>
      <c r="S873" s="2">
        <f t="shared" si="96"/>
        <v>0.33700000000000002</v>
      </c>
      <c r="T873" s="2">
        <f t="shared" si="97"/>
        <v>1.6186414056238645E-2</v>
      </c>
    </row>
    <row r="874" spans="1:20" x14ac:dyDescent="0.2">
      <c r="A874" t="str">
        <f>VLOOKUP(B874,GraphStats!$A:$B,2,0)</f>
        <v>ISPD</v>
      </c>
      <c r="B874" t="s">
        <v>65</v>
      </c>
      <c r="C874" t="s">
        <v>144</v>
      </c>
      <c r="D874" s="2">
        <f>MAX(1,SUMIFS(SolRaw!$E:$E,SolRaw!$A:$A,$B874,SolRaw!$B:$B,$C874,SolRaw!$C:$C,D$1))/1000</f>
        <v>0.58599999999999997</v>
      </c>
      <c r="E874" s="2">
        <f>MAX(1,SUMIFS(SolRaw!$E:$E,SolRaw!$A:$A,$B874,SolRaw!$B:$B,$C874,SolRaw!$C:$C,E$1))/1000</f>
        <v>0.67400000000000004</v>
      </c>
      <c r="F874" s="2">
        <f>MAX(1,SUMIFS(SolRaw!$E:$E,SolRaw!$A:$A,$B874,SolRaw!$B:$B,$C874,SolRaw!$C:$C,F$1))/1000</f>
        <v>0.66800000000000004</v>
      </c>
      <c r="G874" s="2">
        <f>MAX(1,SUMIFS(SolRaw!$E:$E,SolRaw!$A:$A,$B874,SolRaw!$B:$B,$C874,SolRaw!$C:$C,G$1))/1000</f>
        <v>0.68700000000000006</v>
      </c>
      <c r="H874" s="2">
        <f>MAX(1,SUMIFS(SolRaw!$E:$E,SolRaw!$A:$A,$B874,SolRaw!$B:$B,$C874,SolRaw!$C:$C,H$1))/1000</f>
        <v>0.69299999999999995</v>
      </c>
      <c r="I874" s="2">
        <f>MAX(1,SUMIFS(SolRaw!$E:$E,SolRaw!$A:$A,$B874,SolRaw!$B:$B,$C874,SolRaw!$C:$C,I$1))/1000</f>
        <v>0.72399999999999998</v>
      </c>
      <c r="J874" s="2">
        <f>MAX(1,SUMIFS(SolRaw!$E:$E,SolRaw!$A:$A,$B874,SolRaw!$B:$B,$C874,SolRaw!$C:$C,J$1))/1000</f>
        <v>0.72599999999999998</v>
      </c>
      <c r="K874" s="2">
        <f>MAX(1,SUMIFS(SolRaw!$E:$E,SolRaw!$A:$A,$B874,SolRaw!$B:$B,$C874,SolRaw!$C:$C,K$1))/1000</f>
        <v>0.68700000000000006</v>
      </c>
      <c r="L874" s="2">
        <f>MAX(1,SUMIFS(SolRaw!$E:$E,SolRaw!$A:$A,$B874,SolRaw!$B:$B,$C874,SolRaw!$C:$C,L$1))/1000</f>
        <v>0.69099999999999995</v>
      </c>
      <c r="M874" s="2">
        <f>MAX(1,SUMIFS(SolRaw!$E:$E,SolRaw!$A:$A,$B874,SolRaw!$B:$B,$C874,SolRaw!$C:$C,M$1))/1000</f>
        <v>0.503</v>
      </c>
      <c r="N874" s="2">
        <f t="shared" si="91"/>
        <v>0.66390000000000005</v>
      </c>
      <c r="O874" s="2">
        <f t="shared" si="92"/>
        <v>0.503</v>
      </c>
      <c r="P874" s="2">
        <f t="shared" si="93"/>
        <v>0.66949999999999998</v>
      </c>
      <c r="Q874" s="2">
        <f t="shared" si="94"/>
        <v>0.68700000000000006</v>
      </c>
      <c r="R874" s="2">
        <f t="shared" si="95"/>
        <v>0.69249999999999989</v>
      </c>
      <c r="S874" s="2">
        <f t="shared" si="96"/>
        <v>0.72599999999999998</v>
      </c>
      <c r="T874" s="2">
        <f t="shared" si="97"/>
        <v>6.8469701328397803E-2</v>
      </c>
    </row>
    <row r="875" spans="1:20" x14ac:dyDescent="0.2">
      <c r="A875" t="str">
        <f>VLOOKUP(B875,GraphStats!$A:$B,2,0)</f>
        <v>ISPD</v>
      </c>
      <c r="B875" t="s">
        <v>65</v>
      </c>
      <c r="C875" t="s">
        <v>145</v>
      </c>
      <c r="D875" s="2">
        <f>MAX(1,SUMIFS(SolRaw!$E:$E,SolRaw!$A:$A,$B875,SolRaw!$B:$B,$C875,SolRaw!$C:$C,D$1))/1000</f>
        <v>0.34200000000000003</v>
      </c>
      <c r="E875" s="2">
        <f>MAX(1,SUMIFS(SolRaw!$E:$E,SolRaw!$A:$A,$B875,SolRaw!$B:$B,$C875,SolRaw!$C:$C,E$1))/1000</f>
        <v>0.28399999999999997</v>
      </c>
      <c r="F875" s="2">
        <f>MAX(1,SUMIFS(SolRaw!$E:$E,SolRaw!$A:$A,$B875,SolRaw!$B:$B,$C875,SolRaw!$C:$C,F$1))/1000</f>
        <v>0.27200000000000002</v>
      </c>
      <c r="G875" s="2">
        <f>MAX(1,SUMIFS(SolRaw!$E:$E,SolRaw!$A:$A,$B875,SolRaw!$B:$B,$C875,SolRaw!$C:$C,G$1))/1000</f>
        <v>0.28199999999999997</v>
      </c>
      <c r="H875" s="2">
        <f>MAX(1,SUMIFS(SolRaw!$E:$E,SolRaw!$A:$A,$B875,SolRaw!$B:$B,$C875,SolRaw!$C:$C,H$1))/1000</f>
        <v>0.34499999999999997</v>
      </c>
      <c r="I875" s="2">
        <f>MAX(1,SUMIFS(SolRaw!$E:$E,SolRaw!$A:$A,$B875,SolRaw!$B:$B,$C875,SolRaw!$C:$C,I$1))/1000</f>
        <v>0.35299999999999998</v>
      </c>
      <c r="J875" s="2">
        <f>MAX(1,SUMIFS(SolRaw!$E:$E,SolRaw!$A:$A,$B875,SolRaw!$B:$B,$C875,SolRaw!$C:$C,J$1))/1000</f>
        <v>0.34499999999999997</v>
      </c>
      <c r="K875" s="2">
        <f>MAX(1,SUMIFS(SolRaw!$E:$E,SolRaw!$A:$A,$B875,SolRaw!$B:$B,$C875,SolRaw!$C:$C,K$1))/1000</f>
        <v>0.34399999999999997</v>
      </c>
      <c r="L875" s="2">
        <f>MAX(1,SUMIFS(SolRaw!$E:$E,SolRaw!$A:$A,$B875,SolRaw!$B:$B,$C875,SolRaw!$C:$C,L$1))/1000</f>
        <v>0.35099999999999998</v>
      </c>
      <c r="M875" s="2">
        <f>MAX(1,SUMIFS(SolRaw!$E:$E,SolRaw!$A:$A,$B875,SolRaw!$B:$B,$C875,SolRaw!$C:$C,M$1))/1000</f>
        <v>0.34599999999999997</v>
      </c>
      <c r="N875" s="2">
        <f t="shared" si="91"/>
        <v>0.32639999999999997</v>
      </c>
      <c r="O875" s="2">
        <f t="shared" si="92"/>
        <v>0.27200000000000002</v>
      </c>
      <c r="P875" s="2">
        <f t="shared" si="93"/>
        <v>0.29849999999999999</v>
      </c>
      <c r="Q875" s="2">
        <f t="shared" si="94"/>
        <v>0.34449999999999997</v>
      </c>
      <c r="R875" s="2">
        <f t="shared" si="95"/>
        <v>0.34575</v>
      </c>
      <c r="S875" s="2">
        <f t="shared" si="96"/>
        <v>0.35299999999999998</v>
      </c>
      <c r="T875" s="2">
        <f t="shared" si="97"/>
        <v>3.2779397323454383E-2</v>
      </c>
    </row>
    <row r="876" spans="1:20" x14ac:dyDescent="0.2">
      <c r="A876" t="str">
        <f>VLOOKUP(B876,GraphStats!$A:$B,2,0)</f>
        <v>ISPD</v>
      </c>
      <c r="B876" t="s">
        <v>65</v>
      </c>
      <c r="C876" t="s">
        <v>146</v>
      </c>
      <c r="D876" s="2">
        <f>MAX(1,SUMIFS(SolRaw!$E:$E,SolRaw!$A:$A,$B876,SolRaw!$B:$B,$C876,SolRaw!$C:$C,D$1))/1000</f>
        <v>0.372</v>
      </c>
      <c r="E876" s="2">
        <f>MAX(1,SUMIFS(SolRaw!$E:$E,SolRaw!$A:$A,$B876,SolRaw!$B:$B,$C876,SolRaw!$C:$C,E$1))/1000</f>
        <v>0.371</v>
      </c>
      <c r="F876" s="2">
        <f>MAX(1,SUMIFS(SolRaw!$E:$E,SolRaw!$A:$A,$B876,SolRaw!$B:$B,$C876,SolRaw!$C:$C,F$1))/1000</f>
        <v>0.29299999999999998</v>
      </c>
      <c r="G876" s="2">
        <f>MAX(1,SUMIFS(SolRaw!$E:$E,SolRaw!$A:$A,$B876,SolRaw!$B:$B,$C876,SolRaw!$C:$C,G$1))/1000</f>
        <v>0.374</v>
      </c>
      <c r="H876" s="2">
        <f>MAX(1,SUMIFS(SolRaw!$E:$E,SolRaw!$A:$A,$B876,SolRaw!$B:$B,$C876,SolRaw!$C:$C,H$1))/1000</f>
        <v>0.376</v>
      </c>
      <c r="I876" s="2">
        <f>MAX(1,SUMIFS(SolRaw!$E:$E,SolRaw!$A:$A,$B876,SolRaw!$B:$B,$C876,SolRaw!$C:$C,I$1))/1000</f>
        <v>0.371</v>
      </c>
      <c r="J876" s="2">
        <f>MAX(1,SUMIFS(SolRaw!$E:$E,SolRaw!$A:$A,$B876,SolRaw!$B:$B,$C876,SolRaw!$C:$C,J$1))/1000</f>
        <v>0.377</v>
      </c>
      <c r="K876" s="2">
        <f>MAX(1,SUMIFS(SolRaw!$E:$E,SolRaw!$A:$A,$B876,SolRaw!$B:$B,$C876,SolRaw!$C:$C,K$1))/1000</f>
        <v>0.38</v>
      </c>
      <c r="L876" s="2">
        <f>MAX(1,SUMIFS(SolRaw!$E:$E,SolRaw!$A:$A,$B876,SolRaw!$B:$B,$C876,SolRaw!$C:$C,L$1))/1000</f>
        <v>0.37</v>
      </c>
      <c r="M876" s="2">
        <f>MAX(1,SUMIFS(SolRaw!$E:$E,SolRaw!$A:$A,$B876,SolRaw!$B:$B,$C876,SolRaw!$C:$C,M$1))/1000</f>
        <v>0.36899999999999999</v>
      </c>
      <c r="N876" s="2">
        <f t="shared" si="91"/>
        <v>0.36529999999999996</v>
      </c>
      <c r="O876" s="2">
        <f t="shared" si="92"/>
        <v>0.29299999999999998</v>
      </c>
      <c r="P876" s="2">
        <f t="shared" si="93"/>
        <v>0.37024999999999997</v>
      </c>
      <c r="Q876" s="2">
        <f t="shared" si="94"/>
        <v>0.3715</v>
      </c>
      <c r="R876" s="2">
        <f t="shared" si="95"/>
        <v>0.3755</v>
      </c>
      <c r="S876" s="2">
        <f t="shared" si="96"/>
        <v>0.38</v>
      </c>
      <c r="T876" s="2">
        <f t="shared" si="97"/>
        <v>2.5638729384359998E-2</v>
      </c>
    </row>
    <row r="877" spans="1:20" x14ac:dyDescent="0.2">
      <c r="A877" t="str">
        <f>VLOOKUP(B877,GraphStats!$A:$B,2,0)</f>
        <v>ISPD</v>
      </c>
      <c r="B877" t="s">
        <v>65</v>
      </c>
      <c r="C877" t="s">
        <v>147</v>
      </c>
      <c r="D877" s="2">
        <f>MAX(1,SUMIFS(SolRaw!$E:$E,SolRaw!$A:$A,$B877,SolRaw!$B:$B,$C877,SolRaw!$C:$C,D$1))/1000</f>
        <v>0.36799999999999999</v>
      </c>
      <c r="E877" s="2">
        <f>MAX(1,SUMIFS(SolRaw!$E:$E,SolRaw!$A:$A,$B877,SolRaw!$B:$B,$C877,SolRaw!$C:$C,E$1))/1000</f>
        <v>0.309</v>
      </c>
      <c r="F877" s="2">
        <f>MAX(1,SUMIFS(SolRaw!$E:$E,SolRaw!$A:$A,$B877,SolRaw!$B:$B,$C877,SolRaw!$C:$C,F$1))/1000</f>
        <v>0.307</v>
      </c>
      <c r="G877" s="2">
        <f>MAX(1,SUMIFS(SolRaw!$E:$E,SolRaw!$A:$A,$B877,SolRaw!$B:$B,$C877,SolRaw!$C:$C,G$1))/1000</f>
        <v>0.372</v>
      </c>
      <c r="H877" s="2">
        <f>MAX(1,SUMIFS(SolRaw!$E:$E,SolRaw!$A:$A,$B877,SolRaw!$B:$B,$C877,SolRaw!$C:$C,H$1))/1000</f>
        <v>0.374</v>
      </c>
      <c r="I877" s="2">
        <f>MAX(1,SUMIFS(SolRaw!$E:$E,SolRaw!$A:$A,$B877,SolRaw!$B:$B,$C877,SolRaw!$C:$C,I$1))/1000</f>
        <v>0.38500000000000001</v>
      </c>
      <c r="J877" s="2">
        <f>MAX(1,SUMIFS(SolRaw!$E:$E,SolRaw!$A:$A,$B877,SolRaw!$B:$B,$C877,SolRaw!$C:$C,J$1))/1000</f>
        <v>0.39300000000000002</v>
      </c>
      <c r="K877" s="2">
        <f>MAX(1,SUMIFS(SolRaw!$E:$E,SolRaw!$A:$A,$B877,SolRaw!$B:$B,$C877,SolRaw!$C:$C,K$1))/1000</f>
        <v>0.39100000000000001</v>
      </c>
      <c r="L877" s="2">
        <f>MAX(1,SUMIFS(SolRaw!$E:$E,SolRaw!$A:$A,$B877,SolRaw!$B:$B,$C877,SolRaw!$C:$C,L$1))/1000</f>
        <v>0.38600000000000001</v>
      </c>
      <c r="M877" s="2">
        <f>MAX(1,SUMIFS(SolRaw!$E:$E,SolRaw!$A:$A,$B877,SolRaw!$B:$B,$C877,SolRaw!$C:$C,M$1))/1000</f>
        <v>0.39100000000000001</v>
      </c>
      <c r="N877" s="2">
        <f t="shared" si="91"/>
        <v>0.36760000000000004</v>
      </c>
      <c r="O877" s="2">
        <f t="shared" si="92"/>
        <v>0.307</v>
      </c>
      <c r="P877" s="2">
        <f t="shared" si="93"/>
        <v>0.36899999999999999</v>
      </c>
      <c r="Q877" s="2">
        <f t="shared" si="94"/>
        <v>0.3795</v>
      </c>
      <c r="R877" s="2">
        <f t="shared" si="95"/>
        <v>0.38975000000000004</v>
      </c>
      <c r="S877" s="2">
        <f t="shared" si="96"/>
        <v>0.39300000000000002</v>
      </c>
      <c r="T877" s="2">
        <f t="shared" si="97"/>
        <v>3.2571971591129296E-2</v>
      </c>
    </row>
    <row r="878" spans="1:20" x14ac:dyDescent="0.2">
      <c r="A878" t="str">
        <f>VLOOKUP(B878,GraphStats!$A:$B,2,0)</f>
        <v>ISPD</v>
      </c>
      <c r="B878" t="s">
        <v>65</v>
      </c>
      <c r="C878" t="s">
        <v>148</v>
      </c>
      <c r="D878" s="2">
        <f>MAX(1,SUMIFS(SolRaw!$E:$E,SolRaw!$A:$A,$B878,SolRaw!$B:$B,$C878,SolRaw!$C:$C,D$1))/1000</f>
        <v>0.58699999999999997</v>
      </c>
      <c r="E878" s="2">
        <f>MAX(1,SUMIFS(SolRaw!$E:$E,SolRaw!$A:$A,$B878,SolRaw!$B:$B,$C878,SolRaw!$C:$C,E$1))/1000</f>
        <v>0.47</v>
      </c>
      <c r="F878" s="2">
        <f>MAX(1,SUMIFS(SolRaw!$E:$E,SolRaw!$A:$A,$B878,SolRaw!$B:$B,$C878,SolRaw!$C:$C,F$1))/1000</f>
        <v>0.58199999999999996</v>
      </c>
      <c r="G878" s="2">
        <f>MAX(1,SUMIFS(SolRaw!$E:$E,SolRaw!$A:$A,$B878,SolRaw!$B:$B,$C878,SolRaw!$C:$C,G$1))/1000</f>
        <v>0.56599999999999995</v>
      </c>
      <c r="H878" s="2">
        <f>MAX(1,SUMIFS(SolRaw!$E:$E,SolRaw!$A:$A,$B878,SolRaw!$B:$B,$C878,SolRaw!$C:$C,H$1))/1000</f>
        <v>0.53600000000000003</v>
      </c>
      <c r="I878" s="2">
        <f>MAX(1,SUMIFS(SolRaw!$E:$E,SolRaw!$A:$A,$B878,SolRaw!$B:$B,$C878,SolRaw!$C:$C,I$1))/1000</f>
        <v>0.61599999999999999</v>
      </c>
      <c r="J878" s="2">
        <f>MAX(1,SUMIFS(SolRaw!$E:$E,SolRaw!$A:$A,$B878,SolRaw!$B:$B,$C878,SolRaw!$C:$C,J$1))/1000</f>
        <v>0.48199999999999998</v>
      </c>
      <c r="K878" s="2">
        <f>MAX(1,SUMIFS(SolRaw!$E:$E,SolRaw!$A:$A,$B878,SolRaw!$B:$B,$C878,SolRaw!$C:$C,K$1))/1000</f>
        <v>0.46400000000000002</v>
      </c>
      <c r="L878" s="2">
        <f>MAX(1,SUMIFS(SolRaw!$E:$E,SolRaw!$A:$A,$B878,SolRaw!$B:$B,$C878,SolRaw!$C:$C,L$1))/1000</f>
        <v>0.54500000000000004</v>
      </c>
      <c r="M878" s="2">
        <f>MAX(1,SUMIFS(SolRaw!$E:$E,SolRaw!$A:$A,$B878,SolRaw!$B:$B,$C878,SolRaw!$C:$C,M$1))/1000</f>
        <v>0.47699999999999998</v>
      </c>
      <c r="N878" s="2">
        <f t="shared" si="91"/>
        <v>0.53249999999999997</v>
      </c>
      <c r="O878" s="2">
        <f t="shared" si="92"/>
        <v>0.46400000000000002</v>
      </c>
      <c r="P878" s="2">
        <f t="shared" si="93"/>
        <v>0.47824999999999995</v>
      </c>
      <c r="Q878" s="2">
        <f t="shared" si="94"/>
        <v>0.54049999999999998</v>
      </c>
      <c r="R878" s="2">
        <f t="shared" si="95"/>
        <v>0.57799999999999996</v>
      </c>
      <c r="S878" s="2">
        <f t="shared" si="96"/>
        <v>0.61599999999999999</v>
      </c>
      <c r="T878" s="2">
        <f t="shared" si="97"/>
        <v>5.5690114822012068E-2</v>
      </c>
    </row>
    <row r="879" spans="1:20" x14ac:dyDescent="0.2">
      <c r="A879" t="str">
        <f>VLOOKUP(B879,GraphStats!$A:$B,2,0)</f>
        <v>ISPD</v>
      </c>
      <c r="B879" t="s">
        <v>65</v>
      </c>
      <c r="C879" t="s">
        <v>149</v>
      </c>
      <c r="D879" s="2">
        <f>MAX(1,SUMIFS(SolRaw!$E:$E,SolRaw!$A:$A,$B879,SolRaw!$B:$B,$C879,SolRaw!$C:$C,D$1))/1000</f>
        <v>0.66300000000000003</v>
      </c>
      <c r="E879" s="2">
        <f>MAX(1,SUMIFS(SolRaw!$E:$E,SolRaw!$A:$A,$B879,SolRaw!$B:$B,$C879,SolRaw!$C:$C,E$1))/1000</f>
        <v>0.64300000000000002</v>
      </c>
      <c r="F879" s="2">
        <f>MAX(1,SUMIFS(SolRaw!$E:$E,SolRaw!$A:$A,$B879,SolRaw!$B:$B,$C879,SolRaw!$C:$C,F$1))/1000</f>
        <v>0.53100000000000003</v>
      </c>
      <c r="G879" s="2">
        <f>MAX(1,SUMIFS(SolRaw!$E:$E,SolRaw!$A:$A,$B879,SolRaw!$B:$B,$C879,SolRaw!$C:$C,G$1))/1000</f>
        <v>0.51</v>
      </c>
      <c r="H879" s="2">
        <f>MAX(1,SUMIFS(SolRaw!$E:$E,SolRaw!$A:$A,$B879,SolRaw!$B:$B,$C879,SolRaw!$C:$C,H$1))/1000</f>
        <v>0.61899999999999999</v>
      </c>
      <c r="I879" s="2">
        <f>MAX(1,SUMIFS(SolRaw!$E:$E,SolRaw!$A:$A,$B879,SolRaw!$B:$B,$C879,SolRaw!$C:$C,I$1))/1000</f>
        <v>0.61</v>
      </c>
      <c r="J879" s="2">
        <f>MAX(1,SUMIFS(SolRaw!$E:$E,SolRaw!$A:$A,$B879,SolRaw!$B:$B,$C879,SolRaw!$C:$C,J$1))/1000</f>
        <v>0.60399999999999998</v>
      </c>
      <c r="K879" s="2">
        <f>MAX(1,SUMIFS(SolRaw!$E:$E,SolRaw!$A:$A,$B879,SolRaw!$B:$B,$C879,SolRaw!$C:$C,K$1))/1000</f>
        <v>0.64900000000000002</v>
      </c>
      <c r="L879" s="2">
        <f>MAX(1,SUMIFS(SolRaw!$E:$E,SolRaw!$A:$A,$B879,SolRaw!$B:$B,$C879,SolRaw!$C:$C,L$1))/1000</f>
        <v>0.47199999999999998</v>
      </c>
      <c r="M879" s="2">
        <f>MAX(1,SUMIFS(SolRaw!$E:$E,SolRaw!$A:$A,$B879,SolRaw!$B:$B,$C879,SolRaw!$C:$C,M$1))/1000</f>
        <v>0.66400000000000003</v>
      </c>
      <c r="N879" s="2">
        <f t="shared" si="91"/>
        <v>0.59650000000000003</v>
      </c>
      <c r="O879" s="2">
        <f t="shared" si="92"/>
        <v>0.47199999999999998</v>
      </c>
      <c r="P879" s="2">
        <f t="shared" si="93"/>
        <v>0.54925000000000002</v>
      </c>
      <c r="Q879" s="2">
        <f t="shared" si="94"/>
        <v>0.61450000000000005</v>
      </c>
      <c r="R879" s="2">
        <f t="shared" si="95"/>
        <v>0.64749999999999996</v>
      </c>
      <c r="S879" s="2">
        <f t="shared" si="96"/>
        <v>0.66400000000000003</v>
      </c>
      <c r="T879" s="2">
        <f t="shared" si="97"/>
        <v>6.8243436802865154E-2</v>
      </c>
    </row>
    <row r="880" spans="1:20" x14ac:dyDescent="0.2">
      <c r="A880" t="str">
        <f>VLOOKUP(B880,GraphStats!$A:$B,2,0)</f>
        <v>ISPD</v>
      </c>
      <c r="B880" t="s">
        <v>65</v>
      </c>
      <c r="C880" t="s">
        <v>150</v>
      </c>
      <c r="D880" s="2">
        <f>MAX(1,SUMIFS(SolRaw!$E:$E,SolRaw!$A:$A,$B880,SolRaw!$B:$B,$C880,SolRaw!$C:$C,D$1))/1000</f>
        <v>0.65700000000000003</v>
      </c>
      <c r="E880" s="2">
        <f>MAX(1,SUMIFS(SolRaw!$E:$E,SolRaw!$A:$A,$B880,SolRaw!$B:$B,$C880,SolRaw!$C:$C,E$1))/1000</f>
        <v>0.73399999999999999</v>
      </c>
      <c r="F880" s="2">
        <f>MAX(1,SUMIFS(SolRaw!$E:$E,SolRaw!$A:$A,$B880,SolRaw!$B:$B,$C880,SolRaw!$C:$C,F$1))/1000</f>
        <v>0.746</v>
      </c>
      <c r="G880" s="2">
        <f>MAX(1,SUMIFS(SolRaw!$E:$E,SolRaw!$A:$A,$B880,SolRaw!$B:$B,$C880,SolRaw!$C:$C,G$1))/1000</f>
        <v>0.73299999999999998</v>
      </c>
      <c r="H880" s="2">
        <f>MAX(1,SUMIFS(SolRaw!$E:$E,SolRaw!$A:$A,$B880,SolRaw!$B:$B,$C880,SolRaw!$C:$C,H$1))/1000</f>
        <v>0.70499999999999996</v>
      </c>
      <c r="I880" s="2">
        <f>MAX(1,SUMIFS(SolRaw!$E:$E,SolRaw!$A:$A,$B880,SolRaw!$B:$B,$C880,SolRaw!$C:$C,I$1))/1000</f>
        <v>0.72299999999999998</v>
      </c>
      <c r="J880" s="2">
        <f>MAX(1,SUMIFS(SolRaw!$E:$E,SolRaw!$A:$A,$B880,SolRaw!$B:$B,$C880,SolRaw!$C:$C,J$1))/1000</f>
        <v>0.56499999999999995</v>
      </c>
      <c r="K880" s="2">
        <f>MAX(1,SUMIFS(SolRaw!$E:$E,SolRaw!$A:$A,$B880,SolRaw!$B:$B,$C880,SolRaw!$C:$C,K$1))/1000</f>
        <v>0.61099999999999999</v>
      </c>
      <c r="L880" s="2">
        <f>MAX(1,SUMIFS(SolRaw!$E:$E,SolRaw!$A:$A,$B880,SolRaw!$B:$B,$C880,SolRaw!$C:$C,L$1))/1000</f>
        <v>0.72</v>
      </c>
      <c r="M880" s="2">
        <f>MAX(1,SUMIFS(SolRaw!$E:$E,SolRaw!$A:$A,$B880,SolRaw!$B:$B,$C880,SolRaw!$C:$C,M$1))/1000</f>
        <v>0.76900000000000002</v>
      </c>
      <c r="N880" s="2">
        <f t="shared" si="91"/>
        <v>0.69629999999999992</v>
      </c>
      <c r="O880" s="2">
        <f t="shared" si="92"/>
        <v>0.56499999999999995</v>
      </c>
      <c r="P880" s="2">
        <f t="shared" si="93"/>
        <v>0.66900000000000004</v>
      </c>
      <c r="Q880" s="2">
        <f t="shared" si="94"/>
        <v>0.72150000000000003</v>
      </c>
      <c r="R880" s="2">
        <f t="shared" si="95"/>
        <v>0.73375000000000001</v>
      </c>
      <c r="S880" s="2">
        <f t="shared" si="96"/>
        <v>0.76900000000000002</v>
      </c>
      <c r="T880" s="2">
        <f t="shared" si="97"/>
        <v>6.4922261205229148E-2</v>
      </c>
    </row>
    <row r="881" spans="1:20" x14ac:dyDescent="0.2">
      <c r="A881" t="str">
        <f>VLOOKUP(B881,GraphStats!$A:$B,2,0)</f>
        <v>ISPD</v>
      </c>
      <c r="B881" t="s">
        <v>65</v>
      </c>
      <c r="C881" t="s">
        <v>151</v>
      </c>
      <c r="D881" s="2">
        <f>MAX(1,SUMIFS(SolRaw!$E:$E,SolRaw!$A:$A,$B881,SolRaw!$B:$B,$C881,SolRaw!$C:$C,D$1))/1000</f>
        <v>0.41099999999999998</v>
      </c>
      <c r="E881" s="2">
        <f>MAX(1,SUMIFS(SolRaw!$E:$E,SolRaw!$A:$A,$B881,SolRaw!$B:$B,$C881,SolRaw!$C:$C,E$1))/1000</f>
        <v>0.36799999999999999</v>
      </c>
      <c r="F881" s="2">
        <f>MAX(1,SUMIFS(SolRaw!$E:$E,SolRaw!$A:$A,$B881,SolRaw!$B:$B,$C881,SolRaw!$C:$C,F$1))/1000</f>
        <v>0.318</v>
      </c>
      <c r="G881" s="2">
        <f>MAX(1,SUMIFS(SolRaw!$E:$E,SolRaw!$A:$A,$B881,SolRaw!$B:$B,$C881,SolRaw!$C:$C,G$1))/1000</f>
        <v>0.30299999999999999</v>
      </c>
      <c r="H881" s="2">
        <f>MAX(1,SUMIFS(SolRaw!$E:$E,SolRaw!$A:$A,$B881,SolRaw!$B:$B,$C881,SolRaw!$C:$C,H$1))/1000</f>
        <v>0.38200000000000001</v>
      </c>
      <c r="I881" s="2">
        <f>MAX(1,SUMIFS(SolRaw!$E:$E,SolRaw!$A:$A,$B881,SolRaw!$B:$B,$C881,SolRaw!$C:$C,I$1))/1000</f>
        <v>0.36099999999999999</v>
      </c>
      <c r="J881" s="2">
        <f>MAX(1,SUMIFS(SolRaw!$E:$E,SolRaw!$A:$A,$B881,SolRaw!$B:$B,$C881,SolRaw!$C:$C,J$1))/1000</f>
        <v>0.36699999999999999</v>
      </c>
      <c r="K881" s="2">
        <f>MAX(1,SUMIFS(SolRaw!$E:$E,SolRaw!$A:$A,$B881,SolRaw!$B:$B,$C881,SolRaw!$C:$C,K$1))/1000</f>
        <v>0.373</v>
      </c>
      <c r="L881" s="2">
        <f>MAX(1,SUMIFS(SolRaw!$E:$E,SolRaw!$A:$A,$B881,SolRaw!$B:$B,$C881,SolRaw!$C:$C,L$1))/1000</f>
        <v>0.3</v>
      </c>
      <c r="M881" s="2">
        <f>MAX(1,SUMIFS(SolRaw!$E:$E,SolRaw!$A:$A,$B881,SolRaw!$B:$B,$C881,SolRaw!$C:$C,M$1))/1000</f>
        <v>0.35</v>
      </c>
      <c r="N881" s="2">
        <f t="shared" si="91"/>
        <v>0.3533</v>
      </c>
      <c r="O881" s="2">
        <f t="shared" si="92"/>
        <v>0.3</v>
      </c>
      <c r="P881" s="2">
        <f t="shared" si="93"/>
        <v>0.32600000000000001</v>
      </c>
      <c r="Q881" s="2">
        <f t="shared" si="94"/>
        <v>0.36399999999999999</v>
      </c>
      <c r="R881" s="2">
        <f t="shared" si="95"/>
        <v>0.37175000000000002</v>
      </c>
      <c r="S881" s="2">
        <f t="shared" si="96"/>
        <v>0.41099999999999998</v>
      </c>
      <c r="T881" s="2">
        <f t="shared" si="97"/>
        <v>3.5950737900014726E-2</v>
      </c>
    </row>
    <row r="882" spans="1:20" x14ac:dyDescent="0.2">
      <c r="A882" t="str">
        <f>VLOOKUP(B882,GraphStats!$A:$B,2,0)</f>
        <v>ISPD</v>
      </c>
      <c r="B882" t="s">
        <v>65</v>
      </c>
      <c r="C882" t="s">
        <v>152</v>
      </c>
      <c r="D882" s="2">
        <f>MAX(1,SUMIFS(SolRaw!$E:$E,SolRaw!$A:$A,$B882,SolRaw!$B:$B,$C882,SolRaw!$C:$C,D$1))/1000</f>
        <v>0.66900000000000004</v>
      </c>
      <c r="E882" s="2">
        <f>MAX(1,SUMIFS(SolRaw!$E:$E,SolRaw!$A:$A,$B882,SolRaw!$B:$B,$C882,SolRaw!$C:$C,E$1))/1000</f>
        <v>0.79100000000000004</v>
      </c>
      <c r="F882" s="2">
        <f>MAX(1,SUMIFS(SolRaw!$E:$E,SolRaw!$A:$A,$B882,SolRaw!$B:$B,$C882,SolRaw!$C:$C,F$1))/1000</f>
        <v>0.82599999999999996</v>
      </c>
      <c r="G882" s="2">
        <f>MAX(1,SUMIFS(SolRaw!$E:$E,SolRaw!$A:$A,$B882,SolRaw!$B:$B,$C882,SolRaw!$C:$C,G$1))/1000</f>
        <v>0.80400000000000005</v>
      </c>
      <c r="H882" s="2">
        <f>MAX(1,SUMIFS(SolRaw!$E:$E,SolRaw!$A:$A,$B882,SolRaw!$B:$B,$C882,SolRaw!$C:$C,H$1))/1000</f>
        <v>0.65500000000000003</v>
      </c>
      <c r="I882" s="2">
        <f>MAX(1,SUMIFS(SolRaw!$E:$E,SolRaw!$A:$A,$B882,SolRaw!$B:$B,$C882,SolRaw!$C:$C,I$1))/1000</f>
        <v>0.64900000000000002</v>
      </c>
      <c r="J882" s="2">
        <f>MAX(1,SUMIFS(SolRaw!$E:$E,SolRaw!$A:$A,$B882,SolRaw!$B:$B,$C882,SolRaw!$C:$C,J$1))/1000</f>
        <v>0.84299999999999997</v>
      </c>
      <c r="K882" s="2">
        <f>MAX(1,SUMIFS(SolRaw!$E:$E,SolRaw!$A:$A,$B882,SolRaw!$B:$B,$C882,SolRaw!$C:$C,K$1))/1000</f>
        <v>0.84</v>
      </c>
      <c r="L882" s="2">
        <f>MAX(1,SUMIFS(SolRaw!$E:$E,SolRaw!$A:$A,$B882,SolRaw!$B:$B,$C882,SolRaw!$C:$C,L$1))/1000</f>
        <v>0.64</v>
      </c>
      <c r="M882" s="2">
        <f>MAX(1,SUMIFS(SolRaw!$E:$E,SolRaw!$A:$A,$B882,SolRaw!$B:$B,$C882,SolRaw!$C:$C,M$1))/1000</f>
        <v>0.9</v>
      </c>
      <c r="N882" s="2">
        <f t="shared" si="91"/>
        <v>0.76170000000000004</v>
      </c>
      <c r="O882" s="2">
        <f t="shared" si="92"/>
        <v>0.64</v>
      </c>
      <c r="P882" s="2">
        <f t="shared" si="93"/>
        <v>0.65850000000000009</v>
      </c>
      <c r="Q882" s="2">
        <f t="shared" si="94"/>
        <v>0.7975000000000001</v>
      </c>
      <c r="R882" s="2">
        <f t="shared" si="95"/>
        <v>0.83650000000000002</v>
      </c>
      <c r="S882" s="2">
        <f t="shared" si="96"/>
        <v>0.9</v>
      </c>
      <c r="T882" s="2">
        <f t="shared" si="97"/>
        <v>9.7832112428497583E-2</v>
      </c>
    </row>
    <row r="883" spans="1:20" x14ac:dyDescent="0.2">
      <c r="A883" t="str">
        <f>VLOOKUP(B883,GraphStats!$A:$B,2,0)</f>
        <v>ISPD</v>
      </c>
      <c r="B883" t="s">
        <v>65</v>
      </c>
      <c r="C883" t="s">
        <v>153</v>
      </c>
      <c r="D883" s="2">
        <f>MAX(1,SUMIFS(SolRaw!$E:$E,SolRaw!$A:$A,$B883,SolRaw!$B:$B,$C883,SolRaw!$C:$C,D$1))/1000</f>
        <v>0.439</v>
      </c>
      <c r="E883" s="2">
        <f>MAX(1,SUMIFS(SolRaw!$E:$E,SolRaw!$A:$A,$B883,SolRaw!$B:$B,$C883,SolRaw!$C:$C,E$1))/1000</f>
        <v>0.38800000000000001</v>
      </c>
      <c r="F883" s="2">
        <f>MAX(1,SUMIFS(SolRaw!$E:$E,SolRaw!$A:$A,$B883,SolRaw!$B:$B,$C883,SolRaw!$C:$C,F$1))/1000</f>
        <v>0.38200000000000001</v>
      </c>
      <c r="G883" s="2">
        <f>MAX(1,SUMIFS(SolRaw!$E:$E,SolRaw!$A:$A,$B883,SolRaw!$B:$B,$C883,SolRaw!$C:$C,G$1))/1000</f>
        <v>0.38400000000000001</v>
      </c>
      <c r="H883" s="2">
        <f>MAX(1,SUMIFS(SolRaw!$E:$E,SolRaw!$A:$A,$B883,SolRaw!$B:$B,$C883,SolRaw!$C:$C,H$1))/1000</f>
        <v>0.38500000000000001</v>
      </c>
      <c r="I883" s="2">
        <f>MAX(1,SUMIFS(SolRaw!$E:$E,SolRaw!$A:$A,$B883,SolRaw!$B:$B,$C883,SolRaw!$C:$C,I$1))/1000</f>
        <v>0.34699999999999998</v>
      </c>
      <c r="J883" s="2">
        <f>MAX(1,SUMIFS(SolRaw!$E:$E,SolRaw!$A:$A,$B883,SolRaw!$B:$B,$C883,SolRaw!$C:$C,J$1))/1000</f>
        <v>0.31900000000000001</v>
      </c>
      <c r="K883" s="2">
        <f>MAX(1,SUMIFS(SolRaw!$E:$E,SolRaw!$A:$A,$B883,SolRaw!$B:$B,$C883,SolRaw!$C:$C,K$1))/1000</f>
        <v>0.379</v>
      </c>
      <c r="L883" s="2">
        <f>MAX(1,SUMIFS(SolRaw!$E:$E,SolRaw!$A:$A,$B883,SolRaw!$B:$B,$C883,SolRaw!$C:$C,L$1))/1000</f>
        <v>0.36299999999999999</v>
      </c>
      <c r="M883" s="2">
        <f>MAX(1,SUMIFS(SolRaw!$E:$E,SolRaw!$A:$A,$B883,SolRaw!$B:$B,$C883,SolRaw!$C:$C,M$1))/1000</f>
        <v>0.34100000000000003</v>
      </c>
      <c r="N883" s="2">
        <f t="shared" si="91"/>
        <v>0.37270000000000003</v>
      </c>
      <c r="O883" s="2">
        <f t="shared" si="92"/>
        <v>0.31900000000000001</v>
      </c>
      <c r="P883" s="2">
        <f t="shared" si="93"/>
        <v>0.35099999999999998</v>
      </c>
      <c r="Q883" s="2">
        <f t="shared" si="94"/>
        <v>0.3805</v>
      </c>
      <c r="R883" s="2">
        <f t="shared" si="95"/>
        <v>0.38475000000000004</v>
      </c>
      <c r="S883" s="2">
        <f t="shared" si="96"/>
        <v>0.439</v>
      </c>
      <c r="T883" s="2">
        <f t="shared" si="97"/>
        <v>3.2792444929349879E-2</v>
      </c>
    </row>
    <row r="884" spans="1:20" x14ac:dyDescent="0.2">
      <c r="A884" t="str">
        <f>VLOOKUP(B884,GraphStats!$A:$B,2,0)</f>
        <v>ISPD</v>
      </c>
      <c r="B884" t="s">
        <v>65</v>
      </c>
      <c r="C884" t="s">
        <v>154</v>
      </c>
      <c r="D884" s="2">
        <f>MAX(1,SUMIFS(SolRaw!$E:$E,SolRaw!$A:$A,$B884,SolRaw!$B:$B,$C884,SolRaw!$C:$C,D$1))/1000</f>
        <v>0.92200000000000004</v>
      </c>
      <c r="E884" s="2">
        <f>MAX(1,SUMIFS(SolRaw!$E:$E,SolRaw!$A:$A,$B884,SolRaw!$B:$B,$C884,SolRaw!$C:$C,E$1))/1000</f>
        <v>0.76300000000000001</v>
      </c>
      <c r="F884" s="2">
        <f>MAX(1,SUMIFS(SolRaw!$E:$E,SolRaw!$A:$A,$B884,SolRaw!$B:$B,$C884,SolRaw!$C:$C,F$1))/1000</f>
        <v>0.93700000000000006</v>
      </c>
      <c r="G884" s="2">
        <f>MAX(1,SUMIFS(SolRaw!$E:$E,SolRaw!$A:$A,$B884,SolRaw!$B:$B,$C884,SolRaw!$C:$C,G$1))/1000</f>
        <v>0.84799999999999998</v>
      </c>
      <c r="H884" s="2">
        <f>MAX(1,SUMIFS(SolRaw!$E:$E,SolRaw!$A:$A,$B884,SolRaw!$B:$B,$C884,SolRaw!$C:$C,H$1))/1000</f>
        <v>0.98899999999999999</v>
      </c>
      <c r="I884" s="2">
        <f>MAX(1,SUMIFS(SolRaw!$E:$E,SolRaw!$A:$A,$B884,SolRaw!$B:$B,$C884,SolRaw!$C:$C,I$1))/1000</f>
        <v>1.01</v>
      </c>
      <c r="J884" s="2">
        <f>MAX(1,SUMIFS(SolRaw!$E:$E,SolRaw!$A:$A,$B884,SolRaw!$B:$B,$C884,SolRaw!$C:$C,J$1))/1000</f>
        <v>0.89200000000000002</v>
      </c>
      <c r="K884" s="2">
        <f>MAX(1,SUMIFS(SolRaw!$E:$E,SolRaw!$A:$A,$B884,SolRaw!$B:$B,$C884,SolRaw!$C:$C,K$1))/1000</f>
        <v>0.96899999999999997</v>
      </c>
      <c r="L884" s="2">
        <f>MAX(1,SUMIFS(SolRaw!$E:$E,SolRaw!$A:$A,$B884,SolRaw!$B:$B,$C884,SolRaw!$C:$C,L$1))/1000</f>
        <v>0.70299999999999996</v>
      </c>
      <c r="M884" s="2">
        <f>MAX(1,SUMIFS(SolRaw!$E:$E,SolRaw!$A:$A,$B884,SolRaw!$B:$B,$C884,SolRaw!$C:$C,M$1))/1000</f>
        <v>0.99399999999999999</v>
      </c>
      <c r="N884" s="2">
        <f t="shared" si="91"/>
        <v>0.90269999999999995</v>
      </c>
      <c r="O884" s="2">
        <f t="shared" si="92"/>
        <v>0.70299999999999996</v>
      </c>
      <c r="P884" s="2">
        <f t="shared" si="93"/>
        <v>0.85899999999999999</v>
      </c>
      <c r="Q884" s="2">
        <f t="shared" si="94"/>
        <v>0.92949999999999999</v>
      </c>
      <c r="R884" s="2">
        <f t="shared" si="95"/>
        <v>0.98399999999999999</v>
      </c>
      <c r="S884" s="2">
        <f t="shared" si="96"/>
        <v>1.01</v>
      </c>
      <c r="T884" s="2">
        <f t="shared" si="97"/>
        <v>0.10314181176096163</v>
      </c>
    </row>
    <row r="885" spans="1:20" x14ac:dyDescent="0.2">
      <c r="A885" t="str">
        <f>VLOOKUP(B885,GraphStats!$A:$B,2,0)</f>
        <v>ISPD</v>
      </c>
      <c r="B885" t="s">
        <v>65</v>
      </c>
      <c r="C885" t="s">
        <v>155</v>
      </c>
      <c r="D885" s="2">
        <f>MAX(1,SUMIFS(SolRaw!$E:$E,SolRaw!$A:$A,$B885,SolRaw!$B:$B,$C885,SolRaw!$C:$C,D$1))/1000</f>
        <v>0.40200000000000002</v>
      </c>
      <c r="E885" s="2">
        <f>MAX(1,SUMIFS(SolRaw!$E:$E,SolRaw!$A:$A,$B885,SolRaw!$B:$B,$C885,SolRaw!$C:$C,E$1))/1000</f>
        <v>0.41</v>
      </c>
      <c r="F885" s="2">
        <f>MAX(1,SUMIFS(SolRaw!$E:$E,SolRaw!$A:$A,$B885,SolRaw!$B:$B,$C885,SolRaw!$C:$C,F$1))/1000</f>
        <v>0.42599999999999999</v>
      </c>
      <c r="G885" s="2">
        <f>MAX(1,SUMIFS(SolRaw!$E:$E,SolRaw!$A:$A,$B885,SolRaw!$B:$B,$C885,SolRaw!$C:$C,G$1))/1000</f>
        <v>0.35299999999999998</v>
      </c>
      <c r="H885" s="2">
        <f>MAX(1,SUMIFS(SolRaw!$E:$E,SolRaw!$A:$A,$B885,SolRaw!$B:$B,$C885,SolRaw!$C:$C,H$1))/1000</f>
        <v>0.33400000000000002</v>
      </c>
      <c r="I885" s="2">
        <f>MAX(1,SUMIFS(SolRaw!$E:$E,SolRaw!$A:$A,$B885,SolRaw!$B:$B,$C885,SolRaw!$C:$C,I$1))/1000</f>
        <v>0.35499999999999998</v>
      </c>
      <c r="J885" s="2">
        <f>MAX(1,SUMIFS(SolRaw!$E:$E,SolRaw!$A:$A,$B885,SolRaw!$B:$B,$C885,SolRaw!$C:$C,J$1))/1000</f>
        <v>0.33600000000000002</v>
      </c>
      <c r="K885" s="2">
        <f>MAX(1,SUMIFS(SolRaw!$E:$E,SolRaw!$A:$A,$B885,SolRaw!$B:$B,$C885,SolRaw!$C:$C,K$1))/1000</f>
        <v>0.42</v>
      </c>
      <c r="L885" s="2">
        <f>MAX(1,SUMIFS(SolRaw!$E:$E,SolRaw!$A:$A,$B885,SolRaw!$B:$B,$C885,SolRaw!$C:$C,L$1))/1000</f>
        <v>0.41499999999999998</v>
      </c>
      <c r="M885" s="2">
        <f>MAX(1,SUMIFS(SolRaw!$E:$E,SolRaw!$A:$A,$B885,SolRaw!$B:$B,$C885,SolRaw!$C:$C,M$1))/1000</f>
        <v>0.40100000000000002</v>
      </c>
      <c r="N885" s="2">
        <f t="shared" si="91"/>
        <v>0.38520000000000004</v>
      </c>
      <c r="O885" s="2">
        <f t="shared" si="92"/>
        <v>0.33400000000000002</v>
      </c>
      <c r="P885" s="2">
        <f t="shared" si="93"/>
        <v>0.35349999999999998</v>
      </c>
      <c r="Q885" s="2">
        <f t="shared" si="94"/>
        <v>0.40150000000000002</v>
      </c>
      <c r="R885" s="2">
        <f t="shared" si="95"/>
        <v>0.41374999999999995</v>
      </c>
      <c r="S885" s="2">
        <f t="shared" si="96"/>
        <v>0.42599999999999999</v>
      </c>
      <c r="T885" s="2">
        <f t="shared" si="97"/>
        <v>3.6364818162614256E-2</v>
      </c>
    </row>
    <row r="886" spans="1:20" x14ac:dyDescent="0.2">
      <c r="A886" t="str">
        <f>VLOOKUP(B886,GraphStats!$A:$B,2,0)</f>
        <v>ISPD</v>
      </c>
      <c r="B886" t="s">
        <v>65</v>
      </c>
      <c r="C886" t="s">
        <v>156</v>
      </c>
      <c r="D886" s="2">
        <f>MAX(1,SUMIFS(SolRaw!$E:$E,SolRaw!$A:$A,$B886,SolRaw!$B:$B,$C886,SolRaw!$C:$C,D$1))/1000</f>
        <v>0.49399999999999999</v>
      </c>
      <c r="E886" s="2">
        <f>MAX(1,SUMIFS(SolRaw!$E:$E,SolRaw!$A:$A,$B886,SolRaw!$B:$B,$C886,SolRaw!$C:$C,E$1))/1000</f>
        <v>0.42299999999999999</v>
      </c>
      <c r="F886" s="2">
        <f>MAX(1,SUMIFS(SolRaw!$E:$E,SolRaw!$A:$A,$B886,SolRaw!$B:$B,$C886,SolRaw!$C:$C,F$1))/1000</f>
        <v>0.40899999999999997</v>
      </c>
      <c r="G886" s="2">
        <f>MAX(1,SUMIFS(SolRaw!$E:$E,SolRaw!$A:$A,$B886,SolRaw!$B:$B,$C886,SolRaw!$C:$C,G$1))/1000</f>
        <v>0.45700000000000002</v>
      </c>
      <c r="H886" s="2">
        <f>MAX(1,SUMIFS(SolRaw!$E:$E,SolRaw!$A:$A,$B886,SolRaw!$B:$B,$C886,SolRaw!$C:$C,H$1))/1000</f>
        <v>0.44800000000000001</v>
      </c>
      <c r="I886" s="2">
        <f>MAX(1,SUMIFS(SolRaw!$E:$E,SolRaw!$A:$A,$B886,SolRaw!$B:$B,$C886,SolRaw!$C:$C,I$1))/1000</f>
        <v>0.47199999999999998</v>
      </c>
      <c r="J886" s="2">
        <f>MAX(1,SUMIFS(SolRaw!$E:$E,SolRaw!$A:$A,$B886,SolRaw!$B:$B,$C886,SolRaw!$C:$C,J$1))/1000</f>
        <v>0.45800000000000002</v>
      </c>
      <c r="K886" s="2">
        <f>MAX(1,SUMIFS(SolRaw!$E:$E,SolRaw!$A:$A,$B886,SolRaw!$B:$B,$C886,SolRaw!$C:$C,K$1))/1000</f>
        <v>0.47</v>
      </c>
      <c r="L886" s="2">
        <f>MAX(1,SUMIFS(SolRaw!$E:$E,SolRaw!$A:$A,$B886,SolRaw!$B:$B,$C886,SolRaw!$C:$C,L$1))/1000</f>
        <v>0.378</v>
      </c>
      <c r="M886" s="2">
        <f>MAX(1,SUMIFS(SolRaw!$E:$E,SolRaw!$A:$A,$B886,SolRaw!$B:$B,$C886,SolRaw!$C:$C,M$1))/1000</f>
        <v>0.45900000000000002</v>
      </c>
      <c r="N886" s="2">
        <f t="shared" si="91"/>
        <v>0.44679999999999997</v>
      </c>
      <c r="O886" s="2">
        <f t="shared" si="92"/>
        <v>0.378</v>
      </c>
      <c r="P886" s="2">
        <f t="shared" si="93"/>
        <v>0.42925000000000002</v>
      </c>
      <c r="Q886" s="2">
        <f t="shared" si="94"/>
        <v>0.45750000000000002</v>
      </c>
      <c r="R886" s="2">
        <f t="shared" si="95"/>
        <v>0.46725</v>
      </c>
      <c r="S886" s="2">
        <f t="shared" si="96"/>
        <v>0.49399999999999999</v>
      </c>
      <c r="T886" s="2">
        <f t="shared" si="97"/>
        <v>3.4172113386990471E-2</v>
      </c>
    </row>
    <row r="887" spans="1:20" x14ac:dyDescent="0.2">
      <c r="A887" t="str">
        <f>VLOOKUP(B887,GraphStats!$A:$B,2,0)</f>
        <v>ISPD</v>
      </c>
      <c r="B887" t="s">
        <v>65</v>
      </c>
      <c r="C887" t="s">
        <v>157</v>
      </c>
      <c r="D887" s="2">
        <f>MAX(1,SUMIFS(SolRaw!$E:$E,SolRaw!$A:$A,$B887,SolRaw!$B:$B,$C887,SolRaw!$C:$C,D$1))/1000</f>
        <v>0.55600000000000005</v>
      </c>
      <c r="E887" s="2">
        <f>MAX(1,SUMIFS(SolRaw!$E:$E,SolRaw!$A:$A,$B887,SolRaw!$B:$B,$C887,SolRaw!$C:$C,E$1))/1000</f>
        <v>0.48199999999999998</v>
      </c>
      <c r="F887" s="2">
        <f>MAX(1,SUMIFS(SolRaw!$E:$E,SolRaw!$A:$A,$B887,SolRaw!$B:$B,$C887,SolRaw!$C:$C,F$1))/1000</f>
        <v>0.503</v>
      </c>
      <c r="G887" s="2">
        <f>MAX(1,SUMIFS(SolRaw!$E:$E,SolRaw!$A:$A,$B887,SolRaw!$B:$B,$C887,SolRaw!$C:$C,G$1))/1000</f>
        <v>0.41099999999999998</v>
      </c>
      <c r="H887" s="2">
        <f>MAX(1,SUMIFS(SolRaw!$E:$E,SolRaw!$A:$A,$B887,SolRaw!$B:$B,$C887,SolRaw!$C:$C,H$1))/1000</f>
        <v>0.41599999999999998</v>
      </c>
      <c r="I887" s="2">
        <f>MAX(1,SUMIFS(SolRaw!$E:$E,SolRaw!$A:$A,$B887,SolRaw!$B:$B,$C887,SolRaw!$C:$C,I$1))/1000</f>
        <v>0.50600000000000001</v>
      </c>
      <c r="J887" s="2">
        <f>MAX(1,SUMIFS(SolRaw!$E:$E,SolRaw!$A:$A,$B887,SolRaw!$B:$B,$C887,SolRaw!$C:$C,J$1))/1000</f>
        <v>0.47799999999999998</v>
      </c>
      <c r="K887" s="2">
        <f>MAX(1,SUMIFS(SolRaw!$E:$E,SolRaw!$A:$A,$B887,SolRaw!$B:$B,$C887,SolRaw!$C:$C,K$1))/1000</f>
        <v>0.47399999999999998</v>
      </c>
      <c r="L887" s="2">
        <f>MAX(1,SUMIFS(SolRaw!$E:$E,SolRaw!$A:$A,$B887,SolRaw!$B:$B,$C887,SolRaw!$C:$C,L$1))/1000</f>
        <v>0.50800000000000001</v>
      </c>
      <c r="M887" s="2">
        <f>MAX(1,SUMIFS(SolRaw!$E:$E,SolRaw!$A:$A,$B887,SolRaw!$B:$B,$C887,SolRaw!$C:$C,M$1))/1000</f>
        <v>0.48499999999999999</v>
      </c>
      <c r="N887" s="2">
        <f t="shared" si="91"/>
        <v>0.4819</v>
      </c>
      <c r="O887" s="2">
        <f t="shared" si="92"/>
        <v>0.41099999999999998</v>
      </c>
      <c r="P887" s="2">
        <f t="shared" si="93"/>
        <v>0.47499999999999998</v>
      </c>
      <c r="Q887" s="2">
        <f t="shared" si="94"/>
        <v>0.48349999999999999</v>
      </c>
      <c r="R887" s="2">
        <f t="shared" si="95"/>
        <v>0.50524999999999998</v>
      </c>
      <c r="S887" s="2">
        <f t="shared" si="96"/>
        <v>0.55600000000000005</v>
      </c>
      <c r="T887" s="2">
        <f t="shared" si="97"/>
        <v>4.3017954907741102E-2</v>
      </c>
    </row>
    <row r="888" spans="1:20" x14ac:dyDescent="0.2">
      <c r="A888" t="str">
        <f>VLOOKUP(B888,GraphStats!$A:$B,2,0)</f>
        <v>ISPD</v>
      </c>
      <c r="B888" t="s">
        <v>65</v>
      </c>
      <c r="C888" t="s">
        <v>158</v>
      </c>
      <c r="D888" s="2">
        <f>MAX(1,SUMIFS(SolRaw!$E:$E,SolRaw!$A:$A,$B888,SolRaw!$B:$B,$C888,SolRaw!$C:$C,D$1))/1000</f>
        <v>0.20499999999999999</v>
      </c>
      <c r="E888" s="2">
        <f>MAX(1,SUMIFS(SolRaw!$E:$E,SolRaw!$A:$A,$B888,SolRaw!$B:$B,$C888,SolRaw!$C:$C,E$1))/1000</f>
        <v>0.21099999999999999</v>
      </c>
      <c r="F888" s="2">
        <f>MAX(1,SUMIFS(SolRaw!$E:$E,SolRaw!$A:$A,$B888,SolRaw!$B:$B,$C888,SolRaw!$C:$C,F$1))/1000</f>
        <v>0.20799999999999999</v>
      </c>
      <c r="G888" s="2">
        <f>MAX(1,SUMIFS(SolRaw!$E:$E,SolRaw!$A:$A,$B888,SolRaw!$B:$B,$C888,SolRaw!$C:$C,G$1))/1000</f>
        <v>0.20300000000000001</v>
      </c>
      <c r="H888" s="2">
        <f>MAX(1,SUMIFS(SolRaw!$E:$E,SolRaw!$A:$A,$B888,SolRaw!$B:$B,$C888,SolRaw!$C:$C,H$1))/1000</f>
        <v>0.214</v>
      </c>
      <c r="I888" s="2">
        <f>MAX(1,SUMIFS(SolRaw!$E:$E,SolRaw!$A:$A,$B888,SolRaw!$B:$B,$C888,SolRaw!$C:$C,I$1))/1000</f>
        <v>0.158</v>
      </c>
      <c r="J888" s="2">
        <f>MAX(1,SUMIFS(SolRaw!$E:$E,SolRaw!$A:$A,$B888,SolRaw!$B:$B,$C888,SolRaw!$C:$C,J$1))/1000</f>
        <v>0.153</v>
      </c>
      <c r="K888" s="2">
        <f>MAX(1,SUMIFS(SolRaw!$E:$E,SolRaw!$A:$A,$B888,SolRaw!$B:$B,$C888,SolRaw!$C:$C,K$1))/1000</f>
        <v>0.20599999999999999</v>
      </c>
      <c r="L888" s="2">
        <f>MAX(1,SUMIFS(SolRaw!$E:$E,SolRaw!$A:$A,$B888,SolRaw!$B:$B,$C888,SolRaw!$C:$C,L$1))/1000</f>
        <v>0.20300000000000001</v>
      </c>
      <c r="M888" s="2">
        <f>MAX(1,SUMIFS(SolRaw!$E:$E,SolRaw!$A:$A,$B888,SolRaw!$B:$B,$C888,SolRaw!$C:$C,M$1))/1000</f>
        <v>0.20599999999999999</v>
      </c>
      <c r="N888" s="2">
        <f t="shared" si="91"/>
        <v>0.19669999999999999</v>
      </c>
      <c r="O888" s="2">
        <f t="shared" si="92"/>
        <v>0.153</v>
      </c>
      <c r="P888" s="2">
        <f t="shared" si="93"/>
        <v>0.20300000000000001</v>
      </c>
      <c r="Q888" s="2">
        <f t="shared" si="94"/>
        <v>0.20549999999999999</v>
      </c>
      <c r="R888" s="2">
        <f t="shared" si="95"/>
        <v>0.20749999999999999</v>
      </c>
      <c r="S888" s="2">
        <f t="shared" si="96"/>
        <v>0.214</v>
      </c>
      <c r="T888" s="2">
        <f t="shared" si="97"/>
        <v>2.2010351100233569E-2</v>
      </c>
    </row>
    <row r="889" spans="1:20" x14ac:dyDescent="0.2">
      <c r="A889" t="str">
        <f>VLOOKUP(B889,GraphStats!$A:$B,2,0)</f>
        <v>ISPD</v>
      </c>
      <c r="B889" t="s">
        <v>65</v>
      </c>
      <c r="C889" t="s">
        <v>159</v>
      </c>
      <c r="D889" s="2">
        <f>MAX(1,SUMIFS(SolRaw!$E:$E,SolRaw!$A:$A,$B889,SolRaw!$B:$B,$C889,SolRaw!$C:$C,D$1))/1000</f>
        <v>0.32200000000000001</v>
      </c>
      <c r="E889" s="2">
        <f>MAX(1,SUMIFS(SolRaw!$E:$E,SolRaw!$A:$A,$B889,SolRaw!$B:$B,$C889,SolRaw!$C:$C,E$1))/1000</f>
        <v>0.28000000000000003</v>
      </c>
      <c r="F889" s="2">
        <f>MAX(1,SUMIFS(SolRaw!$E:$E,SolRaw!$A:$A,$B889,SolRaw!$B:$B,$C889,SolRaw!$C:$C,F$1))/1000</f>
        <v>0.28299999999999997</v>
      </c>
      <c r="G889" s="2">
        <f>MAX(1,SUMIFS(SolRaw!$E:$E,SolRaw!$A:$A,$B889,SolRaw!$B:$B,$C889,SolRaw!$C:$C,G$1))/1000</f>
        <v>0.28000000000000003</v>
      </c>
      <c r="H889" s="2">
        <f>MAX(1,SUMIFS(SolRaw!$E:$E,SolRaw!$A:$A,$B889,SolRaw!$B:$B,$C889,SolRaw!$C:$C,H$1))/1000</f>
        <v>0.28000000000000003</v>
      </c>
      <c r="I889" s="2">
        <f>MAX(1,SUMIFS(SolRaw!$E:$E,SolRaw!$A:$A,$B889,SolRaw!$B:$B,$C889,SolRaw!$C:$C,I$1))/1000</f>
        <v>0.28299999999999997</v>
      </c>
      <c r="J889" s="2">
        <f>MAX(1,SUMIFS(SolRaw!$E:$E,SolRaw!$A:$A,$B889,SolRaw!$B:$B,$C889,SolRaw!$C:$C,J$1))/1000</f>
        <v>0.25700000000000001</v>
      </c>
      <c r="K889" s="2">
        <f>MAX(1,SUMIFS(SolRaw!$E:$E,SolRaw!$A:$A,$B889,SolRaw!$B:$B,$C889,SolRaw!$C:$C,K$1))/1000</f>
        <v>0.28299999999999997</v>
      </c>
      <c r="L889" s="2">
        <f>MAX(1,SUMIFS(SolRaw!$E:$E,SolRaw!$A:$A,$B889,SolRaw!$B:$B,$C889,SolRaw!$C:$C,L$1))/1000</f>
        <v>0.26300000000000001</v>
      </c>
      <c r="M889" s="2">
        <f>MAX(1,SUMIFS(SolRaw!$E:$E,SolRaw!$A:$A,$B889,SolRaw!$B:$B,$C889,SolRaw!$C:$C,M$1))/1000</f>
        <v>0.26700000000000002</v>
      </c>
      <c r="N889" s="2">
        <f t="shared" si="91"/>
        <v>0.27979999999999994</v>
      </c>
      <c r="O889" s="2">
        <f t="shared" si="92"/>
        <v>0.25700000000000001</v>
      </c>
      <c r="P889" s="2">
        <f t="shared" si="93"/>
        <v>0.27024999999999999</v>
      </c>
      <c r="Q889" s="2">
        <f t="shared" si="94"/>
        <v>0.28000000000000003</v>
      </c>
      <c r="R889" s="2">
        <f t="shared" si="95"/>
        <v>0.28299999999999997</v>
      </c>
      <c r="S889" s="2">
        <f t="shared" si="96"/>
        <v>0.32200000000000001</v>
      </c>
      <c r="T889" s="2">
        <f t="shared" si="97"/>
        <v>1.756764703146731E-2</v>
      </c>
    </row>
    <row r="890" spans="1:20" x14ac:dyDescent="0.2">
      <c r="A890" t="str">
        <f>VLOOKUP(B890,GraphStats!$A:$B,2,0)</f>
        <v>ISPD</v>
      </c>
      <c r="B890" t="s">
        <v>65</v>
      </c>
      <c r="C890" t="s">
        <v>160</v>
      </c>
      <c r="D890" s="2">
        <f>MAX(1,SUMIFS(SolRaw!$E:$E,SolRaw!$A:$A,$B890,SolRaw!$B:$B,$C890,SolRaw!$C:$C,D$1))/1000</f>
        <v>0.14399999999999999</v>
      </c>
      <c r="E890" s="2">
        <f>MAX(1,SUMIFS(SolRaw!$E:$E,SolRaw!$A:$A,$B890,SolRaw!$B:$B,$C890,SolRaw!$C:$C,E$1))/1000</f>
        <v>0.159</v>
      </c>
      <c r="F890" s="2">
        <f>MAX(1,SUMIFS(SolRaw!$E:$E,SolRaw!$A:$A,$B890,SolRaw!$B:$B,$C890,SolRaw!$C:$C,F$1))/1000</f>
        <v>0.14799999999999999</v>
      </c>
      <c r="G890" s="2">
        <f>MAX(1,SUMIFS(SolRaw!$E:$E,SolRaw!$A:$A,$B890,SolRaw!$B:$B,$C890,SolRaw!$C:$C,G$1))/1000</f>
        <v>0.14299999999999999</v>
      </c>
      <c r="H890" s="2">
        <f>MAX(1,SUMIFS(SolRaw!$E:$E,SolRaw!$A:$A,$B890,SolRaw!$B:$B,$C890,SolRaw!$C:$C,H$1))/1000</f>
        <v>0.14499999999999999</v>
      </c>
      <c r="I890" s="2">
        <f>MAX(1,SUMIFS(SolRaw!$E:$E,SolRaw!$A:$A,$B890,SolRaw!$B:$B,$C890,SolRaw!$C:$C,I$1))/1000</f>
        <v>0.14499999999999999</v>
      </c>
      <c r="J890" s="2">
        <f>MAX(1,SUMIFS(SolRaw!$E:$E,SolRaw!$A:$A,$B890,SolRaw!$B:$B,$C890,SolRaw!$C:$C,J$1))/1000</f>
        <v>0.14499999999999999</v>
      </c>
      <c r="K890" s="2">
        <f>MAX(1,SUMIFS(SolRaw!$E:$E,SolRaw!$A:$A,$B890,SolRaw!$B:$B,$C890,SolRaw!$C:$C,K$1))/1000</f>
        <v>0.14499999999999999</v>
      </c>
      <c r="L890" s="2">
        <f>MAX(1,SUMIFS(SolRaw!$E:$E,SolRaw!$A:$A,$B890,SolRaw!$B:$B,$C890,SolRaw!$C:$C,L$1))/1000</f>
        <v>0.14399999999999999</v>
      </c>
      <c r="M890" s="2">
        <f>MAX(1,SUMIFS(SolRaw!$E:$E,SolRaw!$A:$A,$B890,SolRaw!$B:$B,$C890,SolRaw!$C:$C,M$1))/1000</f>
        <v>0.14499999999999999</v>
      </c>
      <c r="N890" s="2">
        <f t="shared" si="91"/>
        <v>0.14629999999999999</v>
      </c>
      <c r="O890" s="2">
        <f t="shared" si="92"/>
        <v>0.14299999999999999</v>
      </c>
      <c r="P890" s="2">
        <f t="shared" si="93"/>
        <v>0.14424999999999999</v>
      </c>
      <c r="Q890" s="2">
        <f t="shared" si="94"/>
        <v>0.14499999999999999</v>
      </c>
      <c r="R890" s="2">
        <f t="shared" si="95"/>
        <v>0.14499999999999999</v>
      </c>
      <c r="S890" s="2">
        <f t="shared" si="96"/>
        <v>0.159</v>
      </c>
      <c r="T890" s="2">
        <f t="shared" si="97"/>
        <v>4.6439925351648339E-3</v>
      </c>
    </row>
    <row r="891" spans="1:20" x14ac:dyDescent="0.2">
      <c r="A891" t="str">
        <f>VLOOKUP(B891,GraphStats!$A:$B,2,0)</f>
        <v>ISPD</v>
      </c>
      <c r="B891" t="s">
        <v>65</v>
      </c>
      <c r="C891" t="s">
        <v>161</v>
      </c>
      <c r="D891" s="2">
        <f>MAX(1,SUMIFS(SolRaw!$E:$E,SolRaw!$A:$A,$B891,SolRaw!$B:$B,$C891,SolRaw!$C:$C,D$1))/1000</f>
        <v>0.14899999999999999</v>
      </c>
      <c r="E891" s="2">
        <f>MAX(1,SUMIFS(SolRaw!$E:$E,SolRaw!$A:$A,$B891,SolRaw!$B:$B,$C891,SolRaw!$C:$C,E$1))/1000</f>
        <v>0.14899999999999999</v>
      </c>
      <c r="F891" s="2">
        <f>MAX(1,SUMIFS(SolRaw!$E:$E,SolRaw!$A:$A,$B891,SolRaw!$B:$B,$C891,SolRaw!$C:$C,F$1))/1000</f>
        <v>0.151</v>
      </c>
      <c r="G891" s="2">
        <f>MAX(1,SUMIFS(SolRaw!$E:$E,SolRaw!$A:$A,$B891,SolRaw!$B:$B,$C891,SolRaw!$C:$C,G$1))/1000</f>
        <v>0.155</v>
      </c>
      <c r="H891" s="2">
        <f>MAX(1,SUMIFS(SolRaw!$E:$E,SolRaw!$A:$A,$B891,SolRaw!$B:$B,$C891,SolRaw!$C:$C,H$1))/1000</f>
        <v>0.14799999999999999</v>
      </c>
      <c r="I891" s="2">
        <f>MAX(1,SUMIFS(SolRaw!$E:$E,SolRaw!$A:$A,$B891,SolRaw!$B:$B,$C891,SolRaw!$C:$C,I$1))/1000</f>
        <v>0.15</v>
      </c>
      <c r="J891" s="2">
        <f>MAX(1,SUMIFS(SolRaw!$E:$E,SolRaw!$A:$A,$B891,SolRaw!$B:$B,$C891,SolRaw!$C:$C,J$1))/1000</f>
        <v>0.11600000000000001</v>
      </c>
      <c r="K891" s="2">
        <f>MAX(1,SUMIFS(SolRaw!$E:$E,SolRaw!$A:$A,$B891,SolRaw!$B:$B,$C891,SolRaw!$C:$C,K$1))/1000</f>
        <v>0.121</v>
      </c>
      <c r="L891" s="2">
        <f>MAX(1,SUMIFS(SolRaw!$E:$E,SolRaw!$A:$A,$B891,SolRaw!$B:$B,$C891,SolRaw!$C:$C,L$1))/1000</f>
        <v>0.152</v>
      </c>
      <c r="M891" s="2">
        <f>MAX(1,SUMIFS(SolRaw!$E:$E,SolRaw!$A:$A,$B891,SolRaw!$B:$B,$C891,SolRaw!$C:$C,M$1))/1000</f>
        <v>0.14899999999999999</v>
      </c>
      <c r="N891" s="2">
        <f t="shared" si="91"/>
        <v>0.14399999999999999</v>
      </c>
      <c r="O891" s="2">
        <f t="shared" si="92"/>
        <v>0.11600000000000001</v>
      </c>
      <c r="P891" s="2">
        <f t="shared" si="93"/>
        <v>0.14824999999999999</v>
      </c>
      <c r="Q891" s="2">
        <f t="shared" si="94"/>
        <v>0.14899999999999999</v>
      </c>
      <c r="R891" s="2">
        <f t="shared" si="95"/>
        <v>0.15075</v>
      </c>
      <c r="S891" s="2">
        <f t="shared" si="96"/>
        <v>0.155</v>
      </c>
      <c r="T891" s="2">
        <f t="shared" si="97"/>
        <v>1.3638181696985852E-2</v>
      </c>
    </row>
    <row r="892" spans="1:20" x14ac:dyDescent="0.2">
      <c r="A892" t="str">
        <f>VLOOKUP(B892,GraphStats!$A:$B,2,0)</f>
        <v>ISPD</v>
      </c>
      <c r="B892" t="s">
        <v>65</v>
      </c>
      <c r="C892" t="s">
        <v>162</v>
      </c>
      <c r="D892" s="2">
        <f>MAX(1,SUMIFS(SolRaw!$E:$E,SolRaw!$A:$A,$B892,SolRaw!$B:$B,$C892,SolRaw!$C:$C,D$1))/1000</f>
        <v>3.6999999999999998E-2</v>
      </c>
      <c r="E892" s="2">
        <f>MAX(1,SUMIFS(SolRaw!$E:$E,SolRaw!$A:$A,$B892,SolRaw!$B:$B,$C892,SolRaw!$C:$C,E$1))/1000</f>
        <v>4.3999999999999997E-2</v>
      </c>
      <c r="F892" s="2">
        <f>MAX(1,SUMIFS(SolRaw!$E:$E,SolRaw!$A:$A,$B892,SolRaw!$B:$B,$C892,SolRaw!$C:$C,F$1))/1000</f>
        <v>4.7E-2</v>
      </c>
      <c r="G892" s="2">
        <f>MAX(1,SUMIFS(SolRaw!$E:$E,SolRaw!$A:$A,$B892,SolRaw!$B:$B,$C892,SolRaw!$C:$C,G$1))/1000</f>
        <v>4.2999999999999997E-2</v>
      </c>
      <c r="H892" s="2">
        <f>MAX(1,SUMIFS(SolRaw!$E:$E,SolRaw!$A:$A,$B892,SolRaw!$B:$B,$C892,SolRaw!$C:$C,H$1))/1000</f>
        <v>4.5999999999999999E-2</v>
      </c>
      <c r="I892" s="2">
        <f>MAX(1,SUMIFS(SolRaw!$E:$E,SolRaw!$A:$A,$B892,SolRaw!$B:$B,$C892,SolRaw!$C:$C,I$1))/1000</f>
        <v>4.7E-2</v>
      </c>
      <c r="J892" s="2">
        <f>MAX(1,SUMIFS(SolRaw!$E:$E,SolRaw!$A:$A,$B892,SolRaw!$B:$B,$C892,SolRaw!$C:$C,J$1))/1000</f>
        <v>4.7E-2</v>
      </c>
      <c r="K892" s="2">
        <f>MAX(1,SUMIFS(SolRaw!$E:$E,SolRaw!$A:$A,$B892,SolRaw!$B:$B,$C892,SolRaw!$C:$C,K$1))/1000</f>
        <v>4.5999999999999999E-2</v>
      </c>
      <c r="L892" s="2">
        <f>MAX(1,SUMIFS(SolRaw!$E:$E,SolRaw!$A:$A,$B892,SolRaw!$B:$B,$C892,SolRaw!$C:$C,L$1))/1000</f>
        <v>4.3999999999999997E-2</v>
      </c>
      <c r="M892" s="2">
        <f>MAX(1,SUMIFS(SolRaw!$E:$E,SolRaw!$A:$A,$B892,SolRaw!$B:$B,$C892,SolRaw!$C:$C,M$1))/1000</f>
        <v>4.5999999999999999E-2</v>
      </c>
      <c r="N892" s="2">
        <f t="shared" si="91"/>
        <v>4.469999999999999E-2</v>
      </c>
      <c r="O892" s="2">
        <f t="shared" si="92"/>
        <v>3.6999999999999998E-2</v>
      </c>
      <c r="P892" s="2">
        <f t="shared" si="93"/>
        <v>4.3999999999999997E-2</v>
      </c>
      <c r="Q892" s="2">
        <f t="shared" si="94"/>
        <v>4.5999999999999999E-2</v>
      </c>
      <c r="R892" s="2">
        <f t="shared" si="95"/>
        <v>4.675E-2</v>
      </c>
      <c r="S892" s="2">
        <f t="shared" si="96"/>
        <v>4.7E-2</v>
      </c>
      <c r="T892" s="2">
        <f t="shared" si="97"/>
        <v>3.0568684048294342E-3</v>
      </c>
    </row>
    <row r="893" spans="1:20" x14ac:dyDescent="0.2">
      <c r="A893" t="str">
        <f>VLOOKUP(B893,GraphStats!$A:$B,2,0)</f>
        <v>ISPD</v>
      </c>
      <c r="B893" t="s">
        <v>66</v>
      </c>
      <c r="C893" t="s">
        <v>136</v>
      </c>
      <c r="D893" s="2">
        <f>MAX(1,SUMIFS(SolRaw!$E:$E,SolRaw!$A:$A,$B893,SolRaw!$B:$B,$C893,SolRaw!$C:$C,D$1))/1000</f>
        <v>2.3E-2</v>
      </c>
      <c r="E893" s="2">
        <f>MAX(1,SUMIFS(SolRaw!$E:$E,SolRaw!$A:$A,$B893,SolRaw!$B:$B,$C893,SolRaw!$C:$C,E$1))/1000</f>
        <v>2.5999999999999999E-2</v>
      </c>
      <c r="F893" s="2">
        <f>MAX(1,SUMIFS(SolRaw!$E:$E,SolRaw!$A:$A,$B893,SolRaw!$B:$B,$C893,SolRaw!$C:$C,F$1))/1000</f>
        <v>2.5000000000000001E-2</v>
      </c>
      <c r="G893" s="2">
        <f>MAX(1,SUMIFS(SolRaw!$E:$E,SolRaw!$A:$A,$B893,SolRaw!$B:$B,$C893,SolRaw!$C:$C,G$1))/1000</f>
        <v>2.4E-2</v>
      </c>
      <c r="H893" s="2">
        <f>MAX(1,SUMIFS(SolRaw!$E:$E,SolRaw!$A:$A,$B893,SolRaw!$B:$B,$C893,SolRaw!$C:$C,H$1))/1000</f>
        <v>2.5000000000000001E-2</v>
      </c>
      <c r="I893" s="2">
        <f>MAX(1,SUMIFS(SolRaw!$E:$E,SolRaw!$A:$A,$B893,SolRaw!$B:$B,$C893,SolRaw!$C:$C,I$1))/1000</f>
        <v>2.4E-2</v>
      </c>
      <c r="J893" s="2">
        <f>MAX(1,SUMIFS(SolRaw!$E:$E,SolRaw!$A:$A,$B893,SolRaw!$B:$B,$C893,SolRaw!$C:$C,J$1))/1000</f>
        <v>2.4E-2</v>
      </c>
      <c r="K893" s="2">
        <f>MAX(1,SUMIFS(SolRaw!$E:$E,SolRaw!$A:$A,$B893,SolRaw!$B:$B,$C893,SolRaw!$C:$C,K$1))/1000</f>
        <v>2.3E-2</v>
      </c>
      <c r="L893" s="2">
        <f>MAX(1,SUMIFS(SolRaw!$E:$E,SolRaw!$A:$A,$B893,SolRaw!$B:$B,$C893,SolRaw!$C:$C,L$1))/1000</f>
        <v>1.7999999999999999E-2</v>
      </c>
      <c r="M893" s="2">
        <f>MAX(1,SUMIFS(SolRaw!$E:$E,SolRaw!$A:$A,$B893,SolRaw!$B:$B,$C893,SolRaw!$C:$C,M$1))/1000</f>
        <v>2.4E-2</v>
      </c>
      <c r="N893" s="2">
        <f t="shared" si="91"/>
        <v>2.3599999999999996E-2</v>
      </c>
      <c r="O893" s="2">
        <f t="shared" si="92"/>
        <v>1.7999999999999999E-2</v>
      </c>
      <c r="P893" s="2">
        <f t="shared" si="93"/>
        <v>2.325E-2</v>
      </c>
      <c r="Q893" s="2">
        <f t="shared" si="94"/>
        <v>2.4E-2</v>
      </c>
      <c r="R893" s="2">
        <f t="shared" si="95"/>
        <v>2.4750000000000001E-2</v>
      </c>
      <c r="S893" s="2">
        <f t="shared" si="96"/>
        <v>2.5999999999999999E-2</v>
      </c>
      <c r="T893" s="2">
        <f t="shared" si="97"/>
        <v>2.1705094128132946E-3</v>
      </c>
    </row>
    <row r="894" spans="1:20" x14ac:dyDescent="0.2">
      <c r="A894" t="str">
        <f>VLOOKUP(B894,GraphStats!$A:$B,2,0)</f>
        <v>ISPD</v>
      </c>
      <c r="B894" t="s">
        <v>66</v>
      </c>
      <c r="C894" t="s">
        <v>137</v>
      </c>
      <c r="D894" s="2">
        <f>MAX(1,SUMIFS(SolRaw!$E:$E,SolRaw!$A:$A,$B894,SolRaw!$B:$B,$C894,SolRaw!$C:$C,D$1))/1000</f>
        <v>0.29099999999999998</v>
      </c>
      <c r="E894" s="2">
        <f>MAX(1,SUMIFS(SolRaw!$E:$E,SolRaw!$A:$A,$B894,SolRaw!$B:$B,$C894,SolRaw!$C:$C,E$1))/1000</f>
        <v>0.26100000000000001</v>
      </c>
      <c r="F894" s="2">
        <f>MAX(1,SUMIFS(SolRaw!$E:$E,SolRaw!$A:$A,$B894,SolRaw!$B:$B,$C894,SolRaw!$C:$C,F$1))/1000</f>
        <v>0.28100000000000003</v>
      </c>
      <c r="G894" s="2">
        <f>MAX(1,SUMIFS(SolRaw!$E:$E,SolRaw!$A:$A,$B894,SolRaw!$B:$B,$C894,SolRaw!$C:$C,G$1))/1000</f>
        <v>0.28299999999999997</v>
      </c>
      <c r="H894" s="2">
        <f>MAX(1,SUMIFS(SolRaw!$E:$E,SolRaw!$A:$A,$B894,SolRaw!$B:$B,$C894,SolRaw!$C:$C,H$1))/1000</f>
        <v>0.22900000000000001</v>
      </c>
      <c r="I894" s="2">
        <f>MAX(1,SUMIFS(SolRaw!$E:$E,SolRaw!$A:$A,$B894,SolRaw!$B:$B,$C894,SolRaw!$C:$C,I$1))/1000</f>
        <v>0.22700000000000001</v>
      </c>
      <c r="J894" s="2">
        <f>MAX(1,SUMIFS(SolRaw!$E:$E,SolRaw!$A:$A,$B894,SolRaw!$B:$B,$C894,SolRaw!$C:$C,J$1))/1000</f>
        <v>0.28499999999999998</v>
      </c>
      <c r="K894" s="2">
        <f>MAX(1,SUMIFS(SolRaw!$E:$E,SolRaw!$A:$A,$B894,SolRaw!$B:$B,$C894,SolRaw!$C:$C,K$1))/1000</f>
        <v>0.28699999999999998</v>
      </c>
      <c r="L894" s="2">
        <f>MAX(1,SUMIFS(SolRaw!$E:$E,SolRaw!$A:$A,$B894,SolRaw!$B:$B,$C894,SolRaw!$C:$C,L$1))/1000</f>
        <v>0.26100000000000001</v>
      </c>
      <c r="M894" s="2">
        <f>MAX(1,SUMIFS(SolRaw!$E:$E,SolRaw!$A:$A,$B894,SolRaw!$B:$B,$C894,SolRaw!$C:$C,M$1))/1000</f>
        <v>0.25900000000000001</v>
      </c>
      <c r="N894" s="2">
        <f t="shared" si="91"/>
        <v>0.26640000000000003</v>
      </c>
      <c r="O894" s="2">
        <f t="shared" si="92"/>
        <v>0.22700000000000001</v>
      </c>
      <c r="P894" s="2">
        <f t="shared" si="93"/>
        <v>0.25950000000000001</v>
      </c>
      <c r="Q894" s="2">
        <f t="shared" si="94"/>
        <v>0.27100000000000002</v>
      </c>
      <c r="R894" s="2">
        <f t="shared" si="95"/>
        <v>0.28449999999999998</v>
      </c>
      <c r="S894" s="2">
        <f t="shared" si="96"/>
        <v>0.29099999999999998</v>
      </c>
      <c r="T894" s="2">
        <f t="shared" si="97"/>
        <v>2.3400854685245998E-2</v>
      </c>
    </row>
    <row r="895" spans="1:20" x14ac:dyDescent="0.2">
      <c r="A895" t="str">
        <f>VLOOKUP(B895,GraphStats!$A:$B,2,0)</f>
        <v>ISPD</v>
      </c>
      <c r="B895" t="s">
        <v>66</v>
      </c>
      <c r="C895" t="s">
        <v>138</v>
      </c>
      <c r="D895" s="2">
        <f>MAX(1,SUMIFS(SolRaw!$E:$E,SolRaw!$A:$A,$B895,SolRaw!$B:$B,$C895,SolRaw!$C:$C,D$1))/1000</f>
        <v>0.46500000000000002</v>
      </c>
      <c r="E895" s="2">
        <f>MAX(1,SUMIFS(SolRaw!$E:$E,SolRaw!$A:$A,$B895,SolRaw!$B:$B,$C895,SolRaw!$C:$C,E$1))/1000</f>
        <v>0.47399999999999998</v>
      </c>
      <c r="F895" s="2">
        <f>MAX(1,SUMIFS(SolRaw!$E:$E,SolRaw!$A:$A,$B895,SolRaw!$B:$B,$C895,SolRaw!$C:$C,F$1))/1000</f>
        <v>0.46600000000000003</v>
      </c>
      <c r="G895" s="2">
        <f>MAX(1,SUMIFS(SolRaw!$E:$E,SolRaw!$A:$A,$B895,SolRaw!$B:$B,$C895,SolRaw!$C:$C,G$1))/1000</f>
        <v>0.374</v>
      </c>
      <c r="H895" s="2">
        <f>MAX(1,SUMIFS(SolRaw!$E:$E,SolRaw!$A:$A,$B895,SolRaw!$B:$B,$C895,SolRaw!$C:$C,H$1))/1000</f>
        <v>0.47199999999999998</v>
      </c>
      <c r="I895" s="2">
        <f>MAX(1,SUMIFS(SolRaw!$E:$E,SolRaw!$A:$A,$B895,SolRaw!$B:$B,$C895,SolRaw!$C:$C,I$1))/1000</f>
        <v>0.47799999999999998</v>
      </c>
      <c r="J895" s="2">
        <f>MAX(1,SUMIFS(SolRaw!$E:$E,SolRaw!$A:$A,$B895,SolRaw!$B:$B,$C895,SolRaw!$C:$C,J$1))/1000</f>
        <v>0.47699999999999998</v>
      </c>
      <c r="K895" s="2">
        <f>MAX(1,SUMIFS(SolRaw!$E:$E,SolRaw!$A:$A,$B895,SolRaw!$B:$B,$C895,SolRaw!$C:$C,K$1))/1000</f>
        <v>0.47099999999999997</v>
      </c>
      <c r="L895" s="2">
        <f>MAX(1,SUMIFS(SolRaw!$E:$E,SolRaw!$A:$A,$B895,SolRaw!$B:$B,$C895,SolRaw!$C:$C,L$1))/1000</f>
        <v>0.47</v>
      </c>
      <c r="M895" s="2">
        <f>MAX(1,SUMIFS(SolRaw!$E:$E,SolRaw!$A:$A,$B895,SolRaw!$B:$B,$C895,SolRaw!$C:$C,M$1))/1000</f>
        <v>0.47099999999999997</v>
      </c>
      <c r="N895" s="2">
        <f t="shared" si="91"/>
        <v>0.46180000000000004</v>
      </c>
      <c r="O895" s="2">
        <f t="shared" si="92"/>
        <v>0.374</v>
      </c>
      <c r="P895" s="2">
        <f t="shared" si="93"/>
        <v>0.46700000000000003</v>
      </c>
      <c r="Q895" s="2">
        <f t="shared" si="94"/>
        <v>0.47099999999999997</v>
      </c>
      <c r="R895" s="2">
        <f t="shared" si="95"/>
        <v>0.47349999999999998</v>
      </c>
      <c r="S895" s="2">
        <f t="shared" si="96"/>
        <v>0.47799999999999998</v>
      </c>
      <c r="T895" s="2">
        <f t="shared" si="97"/>
        <v>3.1126266150061171E-2</v>
      </c>
    </row>
    <row r="896" spans="1:20" x14ac:dyDescent="0.2">
      <c r="A896" t="str">
        <f>VLOOKUP(B896,GraphStats!$A:$B,2,0)</f>
        <v>ISPD</v>
      </c>
      <c r="B896" t="s">
        <v>66</v>
      </c>
      <c r="C896" t="s">
        <v>139</v>
      </c>
      <c r="D896" s="2">
        <f>MAX(1,SUMIFS(SolRaw!$E:$E,SolRaw!$A:$A,$B896,SolRaw!$B:$B,$C896,SolRaw!$C:$C,D$1))/1000</f>
        <v>0.51400000000000001</v>
      </c>
      <c r="E896" s="2">
        <f>MAX(1,SUMIFS(SolRaw!$E:$E,SolRaw!$A:$A,$B896,SolRaw!$B:$B,$C896,SolRaw!$C:$C,E$1))/1000</f>
        <v>0.41799999999999998</v>
      </c>
      <c r="F896" s="2">
        <f>MAX(1,SUMIFS(SolRaw!$E:$E,SolRaw!$A:$A,$B896,SolRaw!$B:$B,$C896,SolRaw!$C:$C,F$1))/1000</f>
        <v>0.49399999999999999</v>
      </c>
      <c r="G896" s="2">
        <f>MAX(1,SUMIFS(SolRaw!$E:$E,SolRaw!$A:$A,$B896,SolRaw!$B:$B,$C896,SolRaw!$C:$C,G$1))/1000</f>
        <v>0.51700000000000002</v>
      </c>
      <c r="H896" s="2">
        <f>MAX(1,SUMIFS(SolRaw!$E:$E,SolRaw!$A:$A,$B896,SolRaw!$B:$B,$C896,SolRaw!$C:$C,H$1))/1000</f>
        <v>0.52</v>
      </c>
      <c r="I896" s="2">
        <f>MAX(1,SUMIFS(SolRaw!$E:$E,SolRaw!$A:$A,$B896,SolRaw!$B:$B,$C896,SolRaw!$C:$C,I$1))/1000</f>
        <v>0.52500000000000002</v>
      </c>
      <c r="J896" s="2">
        <f>MAX(1,SUMIFS(SolRaw!$E:$E,SolRaw!$A:$A,$B896,SolRaw!$B:$B,$C896,SolRaw!$C:$C,J$1))/1000</f>
        <v>0.41</v>
      </c>
      <c r="K896" s="2">
        <f>MAX(1,SUMIFS(SolRaw!$E:$E,SolRaw!$A:$A,$B896,SolRaw!$B:$B,$C896,SolRaw!$C:$C,K$1))/1000</f>
        <v>0.53600000000000003</v>
      </c>
      <c r="L896" s="2">
        <f>MAX(1,SUMIFS(SolRaw!$E:$E,SolRaw!$A:$A,$B896,SolRaw!$B:$B,$C896,SolRaw!$C:$C,L$1))/1000</f>
        <v>0.55200000000000005</v>
      </c>
      <c r="M896" s="2">
        <f>MAX(1,SUMIFS(SolRaw!$E:$E,SolRaw!$A:$A,$B896,SolRaw!$B:$B,$C896,SolRaw!$C:$C,M$1))/1000</f>
        <v>0.41799999999999998</v>
      </c>
      <c r="N896" s="2">
        <f t="shared" si="91"/>
        <v>0.49040000000000006</v>
      </c>
      <c r="O896" s="2">
        <f t="shared" si="92"/>
        <v>0.41</v>
      </c>
      <c r="P896" s="2">
        <f t="shared" si="93"/>
        <v>0.437</v>
      </c>
      <c r="Q896" s="2">
        <f t="shared" si="94"/>
        <v>0.51550000000000007</v>
      </c>
      <c r="R896" s="2">
        <f t="shared" si="95"/>
        <v>0.52375000000000005</v>
      </c>
      <c r="S896" s="2">
        <f t="shared" si="96"/>
        <v>0.55200000000000005</v>
      </c>
      <c r="T896" s="2">
        <f t="shared" si="97"/>
        <v>5.3926287137576571E-2</v>
      </c>
    </row>
    <row r="897" spans="1:20" x14ac:dyDescent="0.2">
      <c r="A897" t="str">
        <f>VLOOKUP(B897,GraphStats!$A:$B,2,0)</f>
        <v>ISPD</v>
      </c>
      <c r="B897" t="s">
        <v>66</v>
      </c>
      <c r="C897" t="s">
        <v>140</v>
      </c>
      <c r="D897" s="2">
        <f>MAX(1,SUMIFS(SolRaw!$E:$E,SolRaw!$A:$A,$B897,SolRaw!$B:$B,$C897,SolRaw!$C:$C,D$1))/1000</f>
        <v>0.58499999999999996</v>
      </c>
      <c r="E897" s="2">
        <f>MAX(1,SUMIFS(SolRaw!$E:$E,SolRaw!$A:$A,$B897,SolRaw!$B:$B,$C897,SolRaw!$C:$C,E$1))/1000</f>
        <v>0.66100000000000003</v>
      </c>
      <c r="F897" s="2">
        <f>MAX(1,SUMIFS(SolRaw!$E:$E,SolRaw!$A:$A,$B897,SolRaw!$B:$B,$C897,SolRaw!$C:$C,F$1))/1000</f>
        <v>0.56499999999999995</v>
      </c>
      <c r="G897" s="2">
        <f>MAX(1,SUMIFS(SolRaw!$E:$E,SolRaw!$A:$A,$B897,SolRaw!$B:$B,$C897,SolRaw!$C:$C,G$1))/1000</f>
        <v>0.59099999999999997</v>
      </c>
      <c r="H897" s="2">
        <f>MAX(1,SUMIFS(SolRaw!$E:$E,SolRaw!$A:$A,$B897,SolRaw!$B:$B,$C897,SolRaw!$C:$C,H$1))/1000</f>
        <v>0.6</v>
      </c>
      <c r="I897" s="2">
        <f>MAX(1,SUMIFS(SolRaw!$E:$E,SolRaw!$A:$A,$B897,SolRaw!$B:$B,$C897,SolRaw!$C:$C,I$1))/1000</f>
        <v>0.61599999999999999</v>
      </c>
      <c r="J897" s="2">
        <f>MAX(1,SUMIFS(SolRaw!$E:$E,SolRaw!$A:$A,$B897,SolRaw!$B:$B,$C897,SolRaw!$C:$C,J$1))/1000</f>
        <v>0.61799999999999999</v>
      </c>
      <c r="K897" s="2">
        <f>MAX(1,SUMIFS(SolRaw!$E:$E,SolRaw!$A:$A,$B897,SolRaw!$B:$B,$C897,SolRaw!$C:$C,K$1))/1000</f>
        <v>0.627</v>
      </c>
      <c r="L897" s="2">
        <f>MAX(1,SUMIFS(SolRaw!$E:$E,SolRaw!$A:$A,$B897,SolRaw!$B:$B,$C897,SolRaw!$C:$C,L$1))/1000</f>
        <v>0.60499999999999998</v>
      </c>
      <c r="M897" s="2">
        <f>MAX(1,SUMIFS(SolRaw!$E:$E,SolRaw!$A:$A,$B897,SolRaw!$B:$B,$C897,SolRaw!$C:$C,M$1))/1000</f>
        <v>0.58899999999999997</v>
      </c>
      <c r="N897" s="2">
        <f t="shared" si="91"/>
        <v>0.60570000000000002</v>
      </c>
      <c r="O897" s="2">
        <f t="shared" si="92"/>
        <v>0.56499999999999995</v>
      </c>
      <c r="P897" s="2">
        <f t="shared" si="93"/>
        <v>0.58949999999999991</v>
      </c>
      <c r="Q897" s="2">
        <f t="shared" si="94"/>
        <v>0.60250000000000004</v>
      </c>
      <c r="R897" s="2">
        <f t="shared" si="95"/>
        <v>0.61749999999999994</v>
      </c>
      <c r="S897" s="2">
        <f t="shared" si="96"/>
        <v>0.66100000000000003</v>
      </c>
      <c r="T897" s="2">
        <f t="shared" si="97"/>
        <v>2.6629348888439302E-2</v>
      </c>
    </row>
    <row r="898" spans="1:20" x14ac:dyDescent="0.2">
      <c r="A898" t="str">
        <f>VLOOKUP(B898,GraphStats!$A:$B,2,0)</f>
        <v>ISPD</v>
      </c>
      <c r="B898" t="s">
        <v>66</v>
      </c>
      <c r="C898" t="s">
        <v>141</v>
      </c>
      <c r="D898" s="2">
        <f>MAX(1,SUMIFS(SolRaw!$E:$E,SolRaw!$A:$A,$B898,SolRaw!$B:$B,$C898,SolRaw!$C:$C,D$1))/1000</f>
        <v>0.32400000000000001</v>
      </c>
      <c r="E898" s="2">
        <f>MAX(1,SUMIFS(SolRaw!$E:$E,SolRaw!$A:$A,$B898,SolRaw!$B:$B,$C898,SolRaw!$C:$C,E$1))/1000</f>
        <v>0.253</v>
      </c>
      <c r="F898" s="2">
        <f>MAX(1,SUMIFS(SolRaw!$E:$E,SolRaw!$A:$A,$B898,SolRaw!$B:$B,$C898,SolRaw!$C:$C,F$1))/1000</f>
        <v>0.36399999999999999</v>
      </c>
      <c r="G898" s="2">
        <f>MAX(1,SUMIFS(SolRaw!$E:$E,SolRaw!$A:$A,$B898,SolRaw!$B:$B,$C898,SolRaw!$C:$C,G$1))/1000</f>
        <v>0.32700000000000001</v>
      </c>
      <c r="H898" s="2">
        <f>MAX(1,SUMIFS(SolRaw!$E:$E,SolRaw!$A:$A,$B898,SolRaw!$B:$B,$C898,SolRaw!$C:$C,H$1))/1000</f>
        <v>0.32500000000000001</v>
      </c>
      <c r="I898" s="2">
        <f>MAX(1,SUMIFS(SolRaw!$E:$E,SolRaw!$A:$A,$B898,SolRaw!$B:$B,$C898,SolRaw!$C:$C,I$1))/1000</f>
        <v>0.34799999999999998</v>
      </c>
      <c r="J898" s="2">
        <f>MAX(1,SUMIFS(SolRaw!$E:$E,SolRaw!$A:$A,$B898,SolRaw!$B:$B,$C898,SolRaw!$C:$C,J$1))/1000</f>
        <v>0.33800000000000002</v>
      </c>
      <c r="K898" s="2">
        <f>MAX(1,SUMIFS(SolRaw!$E:$E,SolRaw!$A:$A,$B898,SolRaw!$B:$B,$C898,SolRaw!$C:$C,K$1))/1000</f>
        <v>0.32</v>
      </c>
      <c r="L898" s="2">
        <f>MAX(1,SUMIFS(SolRaw!$E:$E,SolRaw!$A:$A,$B898,SolRaw!$B:$B,$C898,SolRaw!$C:$C,L$1))/1000</f>
        <v>0.32700000000000001</v>
      </c>
      <c r="M898" s="2">
        <f>MAX(1,SUMIFS(SolRaw!$E:$E,SolRaw!$A:$A,$B898,SolRaw!$B:$B,$C898,SolRaw!$C:$C,M$1))/1000</f>
        <v>0.27</v>
      </c>
      <c r="N898" s="2">
        <f t="shared" ref="N898:N961" si="98">AVERAGE($D898:$M898)</f>
        <v>0.3196</v>
      </c>
      <c r="O898" s="2">
        <f t="shared" ref="O898:O961" si="99">QUARTILE($D898:$M898,0)</f>
        <v>0.253</v>
      </c>
      <c r="P898" s="2">
        <f t="shared" ref="P898:P961" si="100">QUARTILE($D898:$M898,1)</f>
        <v>0.32100000000000001</v>
      </c>
      <c r="Q898" s="2">
        <f t="shared" ref="Q898:Q961" si="101">QUARTILE($D898:$M898,2)</f>
        <v>0.32600000000000001</v>
      </c>
      <c r="R898" s="2">
        <f t="shared" ref="R898:R961" si="102">QUARTILE($D898:$M898,3)</f>
        <v>0.33525000000000005</v>
      </c>
      <c r="S898" s="2">
        <f t="shared" ref="S898:S961" si="103">QUARTILE($D898:$M898,4)</f>
        <v>0.36399999999999999</v>
      </c>
      <c r="T898" s="2">
        <f t="shared" ref="T898:T961" si="104">STDEV($D898:$M898)</f>
        <v>3.361613369268459E-2</v>
      </c>
    </row>
    <row r="899" spans="1:20" x14ac:dyDescent="0.2">
      <c r="A899" t="str">
        <f>VLOOKUP(B899,GraphStats!$A:$B,2,0)</f>
        <v>ISPD</v>
      </c>
      <c r="B899" t="s">
        <v>66</v>
      </c>
      <c r="C899" t="s">
        <v>142</v>
      </c>
      <c r="D899" s="2">
        <f>MAX(1,SUMIFS(SolRaw!$E:$E,SolRaw!$A:$A,$B899,SolRaw!$B:$B,$C899,SolRaw!$C:$C,D$1))/1000</f>
        <v>0.64200000000000002</v>
      </c>
      <c r="E899" s="2">
        <f>MAX(1,SUMIFS(SolRaw!$E:$E,SolRaw!$A:$A,$B899,SolRaw!$B:$B,$C899,SolRaw!$C:$C,E$1))/1000</f>
        <v>0.67600000000000005</v>
      </c>
      <c r="F899" s="2">
        <f>MAX(1,SUMIFS(SolRaw!$E:$E,SolRaw!$A:$A,$B899,SolRaw!$B:$B,$C899,SolRaw!$C:$C,F$1))/1000</f>
        <v>0.67</v>
      </c>
      <c r="G899" s="2">
        <f>MAX(1,SUMIFS(SolRaw!$E:$E,SolRaw!$A:$A,$B899,SolRaw!$B:$B,$C899,SolRaw!$C:$C,G$1))/1000</f>
        <v>0.51900000000000002</v>
      </c>
      <c r="H899" s="2">
        <f>MAX(1,SUMIFS(SolRaw!$E:$E,SolRaw!$A:$A,$B899,SolRaw!$B:$B,$C899,SolRaw!$C:$C,H$1))/1000</f>
        <v>0.7</v>
      </c>
      <c r="I899" s="2">
        <f>MAX(1,SUMIFS(SolRaw!$E:$E,SolRaw!$A:$A,$B899,SolRaw!$B:$B,$C899,SolRaw!$C:$C,I$1))/1000</f>
        <v>0.70699999999999996</v>
      </c>
      <c r="J899" s="2">
        <f>MAX(1,SUMIFS(SolRaw!$E:$E,SolRaw!$A:$A,$B899,SolRaw!$B:$B,$C899,SolRaw!$C:$C,J$1))/1000</f>
        <v>0.67600000000000005</v>
      </c>
      <c r="K899" s="2">
        <f>MAX(1,SUMIFS(SolRaw!$E:$E,SolRaw!$A:$A,$B899,SolRaw!$B:$B,$C899,SolRaw!$C:$C,K$1))/1000</f>
        <v>0.66</v>
      </c>
      <c r="L899" s="2">
        <f>MAX(1,SUMIFS(SolRaw!$E:$E,SolRaw!$A:$A,$B899,SolRaw!$B:$B,$C899,SolRaw!$C:$C,L$1))/1000</f>
        <v>0.53800000000000003</v>
      </c>
      <c r="M899" s="2">
        <f>MAX(1,SUMIFS(SolRaw!$E:$E,SolRaw!$A:$A,$B899,SolRaw!$B:$B,$C899,SolRaw!$C:$C,M$1))/1000</f>
        <v>0.68400000000000005</v>
      </c>
      <c r="N899" s="2">
        <f t="shared" si="98"/>
        <v>0.6472</v>
      </c>
      <c r="O899" s="2">
        <f t="shared" si="99"/>
        <v>0.51900000000000002</v>
      </c>
      <c r="P899" s="2">
        <f t="shared" si="100"/>
        <v>0.64650000000000007</v>
      </c>
      <c r="Q899" s="2">
        <f t="shared" si="101"/>
        <v>0.67300000000000004</v>
      </c>
      <c r="R899" s="2">
        <f t="shared" si="102"/>
        <v>0.68200000000000005</v>
      </c>
      <c r="S899" s="2">
        <f t="shared" si="103"/>
        <v>0.70699999999999996</v>
      </c>
      <c r="T899" s="2">
        <f t="shared" si="104"/>
        <v>6.5360198558109928E-2</v>
      </c>
    </row>
    <row r="900" spans="1:20" x14ac:dyDescent="0.2">
      <c r="A900" t="str">
        <f>VLOOKUP(B900,GraphStats!$A:$B,2,0)</f>
        <v>ISPD</v>
      </c>
      <c r="B900" t="s">
        <v>66</v>
      </c>
      <c r="C900" t="s">
        <v>143</v>
      </c>
      <c r="D900" s="2">
        <f>MAX(1,SUMIFS(SolRaw!$E:$E,SolRaw!$A:$A,$B900,SolRaw!$B:$B,$C900,SolRaw!$C:$C,D$1))/1000</f>
        <v>0.34799999999999998</v>
      </c>
      <c r="E900" s="2">
        <f>MAX(1,SUMIFS(SolRaw!$E:$E,SolRaw!$A:$A,$B900,SolRaw!$B:$B,$C900,SolRaw!$C:$C,E$1))/1000</f>
        <v>0.35199999999999998</v>
      </c>
      <c r="F900" s="2">
        <f>MAX(1,SUMIFS(SolRaw!$E:$E,SolRaw!$A:$A,$B900,SolRaw!$B:$B,$C900,SolRaw!$C:$C,F$1))/1000</f>
        <v>0.35</v>
      </c>
      <c r="G900" s="2">
        <f>MAX(1,SUMIFS(SolRaw!$E:$E,SolRaw!$A:$A,$B900,SolRaw!$B:$B,$C900,SolRaw!$C:$C,G$1))/1000</f>
        <v>0.34699999999999998</v>
      </c>
      <c r="H900" s="2">
        <f>MAX(1,SUMIFS(SolRaw!$E:$E,SolRaw!$A:$A,$B900,SolRaw!$B:$B,$C900,SolRaw!$C:$C,H$1))/1000</f>
        <v>0.34599999999999997</v>
      </c>
      <c r="I900" s="2">
        <f>MAX(1,SUMIFS(SolRaw!$E:$E,SolRaw!$A:$A,$B900,SolRaw!$B:$B,$C900,SolRaw!$C:$C,I$1))/1000</f>
        <v>0.35399999999999998</v>
      </c>
      <c r="J900" s="2">
        <f>MAX(1,SUMIFS(SolRaw!$E:$E,SolRaw!$A:$A,$B900,SolRaw!$B:$B,$C900,SolRaw!$C:$C,J$1))/1000</f>
        <v>0.34399999999999997</v>
      </c>
      <c r="K900" s="2">
        <f>MAX(1,SUMIFS(SolRaw!$E:$E,SolRaw!$A:$A,$B900,SolRaw!$B:$B,$C900,SolRaw!$C:$C,K$1))/1000</f>
        <v>0.35399999999999998</v>
      </c>
      <c r="L900" s="2">
        <f>MAX(1,SUMIFS(SolRaw!$E:$E,SolRaw!$A:$A,$B900,SolRaw!$B:$B,$C900,SolRaw!$C:$C,L$1))/1000</f>
        <v>0.35599999999999998</v>
      </c>
      <c r="M900" s="2">
        <f>MAX(1,SUMIFS(SolRaw!$E:$E,SolRaw!$A:$A,$B900,SolRaw!$B:$B,$C900,SolRaw!$C:$C,M$1))/1000</f>
        <v>0.34699999999999998</v>
      </c>
      <c r="N900" s="2">
        <f t="shared" si="98"/>
        <v>0.3498</v>
      </c>
      <c r="O900" s="2">
        <f t="shared" si="99"/>
        <v>0.34399999999999997</v>
      </c>
      <c r="P900" s="2">
        <f t="shared" si="100"/>
        <v>0.34699999999999998</v>
      </c>
      <c r="Q900" s="2">
        <f t="shared" si="101"/>
        <v>0.34899999999999998</v>
      </c>
      <c r="R900" s="2">
        <f t="shared" si="102"/>
        <v>0.35349999999999998</v>
      </c>
      <c r="S900" s="2">
        <f t="shared" si="103"/>
        <v>0.35599999999999998</v>
      </c>
      <c r="T900" s="2">
        <f t="shared" si="104"/>
        <v>4.0221608343995654E-3</v>
      </c>
    </row>
    <row r="901" spans="1:20" x14ac:dyDescent="0.2">
      <c r="A901" t="str">
        <f>VLOOKUP(B901,GraphStats!$A:$B,2,0)</f>
        <v>ISPD</v>
      </c>
      <c r="B901" t="s">
        <v>66</v>
      </c>
      <c r="C901" t="s">
        <v>144</v>
      </c>
      <c r="D901" s="2">
        <f>MAX(1,SUMIFS(SolRaw!$E:$E,SolRaw!$A:$A,$B901,SolRaw!$B:$B,$C901,SolRaw!$C:$C,D$1))/1000</f>
        <v>0.86199999999999999</v>
      </c>
      <c r="E901" s="2">
        <f>MAX(1,SUMIFS(SolRaw!$E:$E,SolRaw!$A:$A,$B901,SolRaw!$B:$B,$C901,SolRaw!$C:$C,E$1))/1000</f>
        <v>0.81599999999999995</v>
      </c>
      <c r="F901" s="2">
        <f>MAX(1,SUMIFS(SolRaw!$E:$E,SolRaw!$A:$A,$B901,SolRaw!$B:$B,$C901,SolRaw!$C:$C,F$1))/1000</f>
        <v>0.81100000000000005</v>
      </c>
      <c r="G901" s="2">
        <f>MAX(1,SUMIFS(SolRaw!$E:$E,SolRaw!$A:$A,$B901,SolRaw!$B:$B,$C901,SolRaw!$C:$C,G$1))/1000</f>
        <v>0.81399999999999995</v>
      </c>
      <c r="H901" s="2">
        <f>MAX(1,SUMIFS(SolRaw!$E:$E,SolRaw!$A:$A,$B901,SolRaw!$B:$B,$C901,SolRaw!$C:$C,H$1))/1000</f>
        <v>0.85799999999999998</v>
      </c>
      <c r="I901" s="2">
        <f>MAX(1,SUMIFS(SolRaw!$E:$E,SolRaw!$A:$A,$B901,SolRaw!$B:$B,$C901,SolRaw!$C:$C,I$1))/1000</f>
        <v>0.84099999999999997</v>
      </c>
      <c r="J901" s="2">
        <f>MAX(1,SUMIFS(SolRaw!$E:$E,SolRaw!$A:$A,$B901,SolRaw!$B:$B,$C901,SolRaw!$C:$C,J$1))/1000</f>
        <v>0.83699999999999997</v>
      </c>
      <c r="K901" s="2">
        <f>MAX(1,SUMIFS(SolRaw!$E:$E,SolRaw!$A:$A,$B901,SolRaw!$B:$B,$C901,SolRaw!$C:$C,K$1))/1000</f>
        <v>0.85599999999999998</v>
      </c>
      <c r="L901" s="2">
        <f>MAX(1,SUMIFS(SolRaw!$E:$E,SolRaw!$A:$A,$B901,SolRaw!$B:$B,$C901,SolRaw!$C:$C,L$1))/1000</f>
        <v>0.82499999999999996</v>
      </c>
      <c r="M901" s="2">
        <f>MAX(1,SUMIFS(SolRaw!$E:$E,SolRaw!$A:$A,$B901,SolRaw!$B:$B,$C901,SolRaw!$C:$C,M$1))/1000</f>
        <v>0.84299999999999997</v>
      </c>
      <c r="N901" s="2">
        <f t="shared" si="98"/>
        <v>0.83629999999999993</v>
      </c>
      <c r="O901" s="2">
        <f t="shared" si="99"/>
        <v>0.81100000000000005</v>
      </c>
      <c r="P901" s="2">
        <f t="shared" si="100"/>
        <v>0.81824999999999992</v>
      </c>
      <c r="Q901" s="2">
        <f t="shared" si="101"/>
        <v>0.83899999999999997</v>
      </c>
      <c r="R901" s="2">
        <f t="shared" si="102"/>
        <v>0.85275000000000001</v>
      </c>
      <c r="S901" s="2">
        <f t="shared" si="103"/>
        <v>0.86199999999999999</v>
      </c>
      <c r="T901" s="2">
        <f t="shared" si="104"/>
        <v>1.9044100865564059E-2</v>
      </c>
    </row>
    <row r="902" spans="1:20" x14ac:dyDescent="0.2">
      <c r="A902" t="str">
        <f>VLOOKUP(B902,GraphStats!$A:$B,2,0)</f>
        <v>ISPD</v>
      </c>
      <c r="B902" t="s">
        <v>66</v>
      </c>
      <c r="C902" t="s">
        <v>145</v>
      </c>
      <c r="D902" s="2">
        <f>MAX(1,SUMIFS(SolRaw!$E:$E,SolRaw!$A:$A,$B902,SolRaw!$B:$B,$C902,SolRaw!$C:$C,D$1))/1000</f>
        <v>0.36399999999999999</v>
      </c>
      <c r="E902" s="2">
        <f>MAX(1,SUMIFS(SolRaw!$E:$E,SolRaw!$A:$A,$B902,SolRaw!$B:$B,$C902,SolRaw!$C:$C,E$1))/1000</f>
        <v>0.29499999999999998</v>
      </c>
      <c r="F902" s="2">
        <f>MAX(1,SUMIFS(SolRaw!$E:$E,SolRaw!$A:$A,$B902,SolRaw!$B:$B,$C902,SolRaw!$C:$C,F$1))/1000</f>
        <v>0.28399999999999997</v>
      </c>
      <c r="G902" s="2">
        <f>MAX(1,SUMIFS(SolRaw!$E:$E,SolRaw!$A:$A,$B902,SolRaw!$B:$B,$C902,SolRaw!$C:$C,G$1))/1000</f>
        <v>0.371</v>
      </c>
      <c r="H902" s="2">
        <f>MAX(1,SUMIFS(SolRaw!$E:$E,SolRaw!$A:$A,$B902,SolRaw!$B:$B,$C902,SolRaw!$C:$C,H$1))/1000</f>
        <v>0.36799999999999999</v>
      </c>
      <c r="I902" s="2">
        <f>MAX(1,SUMIFS(SolRaw!$E:$E,SolRaw!$A:$A,$B902,SolRaw!$B:$B,$C902,SolRaw!$C:$C,I$1))/1000</f>
        <v>0.36399999999999999</v>
      </c>
      <c r="J902" s="2">
        <f>MAX(1,SUMIFS(SolRaw!$E:$E,SolRaw!$A:$A,$B902,SolRaw!$B:$B,$C902,SolRaw!$C:$C,J$1))/1000</f>
        <v>0.372</v>
      </c>
      <c r="K902" s="2">
        <f>MAX(1,SUMIFS(SolRaw!$E:$E,SolRaw!$A:$A,$B902,SolRaw!$B:$B,$C902,SolRaw!$C:$C,K$1))/1000</f>
        <v>0.36399999999999999</v>
      </c>
      <c r="L902" s="2">
        <f>MAX(1,SUMIFS(SolRaw!$E:$E,SolRaw!$A:$A,$B902,SolRaw!$B:$B,$C902,SolRaw!$C:$C,L$1))/1000</f>
        <v>0.36599999999999999</v>
      </c>
      <c r="M902" s="2">
        <f>MAX(1,SUMIFS(SolRaw!$E:$E,SolRaw!$A:$A,$B902,SolRaw!$B:$B,$C902,SolRaw!$C:$C,M$1))/1000</f>
        <v>0.36699999999999999</v>
      </c>
      <c r="N902" s="2">
        <f t="shared" si="98"/>
        <v>0.35149999999999998</v>
      </c>
      <c r="O902" s="2">
        <f t="shared" si="99"/>
        <v>0.28399999999999997</v>
      </c>
      <c r="P902" s="2">
        <f t="shared" si="100"/>
        <v>0.36399999999999999</v>
      </c>
      <c r="Q902" s="2">
        <f t="shared" si="101"/>
        <v>0.36499999999999999</v>
      </c>
      <c r="R902" s="2">
        <f t="shared" si="102"/>
        <v>0.36775000000000002</v>
      </c>
      <c r="S902" s="2">
        <f t="shared" si="103"/>
        <v>0.372</v>
      </c>
      <c r="T902" s="2">
        <f t="shared" si="104"/>
        <v>3.2897990482364997E-2</v>
      </c>
    </row>
    <row r="903" spans="1:20" x14ac:dyDescent="0.2">
      <c r="A903" t="str">
        <f>VLOOKUP(B903,GraphStats!$A:$B,2,0)</f>
        <v>ISPD</v>
      </c>
      <c r="B903" t="s">
        <v>66</v>
      </c>
      <c r="C903" t="s">
        <v>146</v>
      </c>
      <c r="D903" s="2">
        <f>MAX(1,SUMIFS(SolRaw!$E:$E,SolRaw!$A:$A,$B903,SolRaw!$B:$B,$C903,SolRaw!$C:$C,D$1))/1000</f>
        <v>0.39</v>
      </c>
      <c r="E903" s="2">
        <f>MAX(1,SUMIFS(SolRaw!$E:$E,SolRaw!$A:$A,$B903,SolRaw!$B:$B,$C903,SolRaw!$C:$C,E$1))/1000</f>
        <v>0.39500000000000002</v>
      </c>
      <c r="F903" s="2">
        <f>MAX(1,SUMIFS(SolRaw!$E:$E,SolRaw!$A:$A,$B903,SolRaw!$B:$B,$C903,SolRaw!$C:$C,F$1))/1000</f>
        <v>0.41799999999999998</v>
      </c>
      <c r="G903" s="2">
        <f>MAX(1,SUMIFS(SolRaw!$E:$E,SolRaw!$A:$A,$B903,SolRaw!$B:$B,$C903,SolRaw!$C:$C,G$1))/1000</f>
        <v>0.38400000000000001</v>
      </c>
      <c r="H903" s="2">
        <f>MAX(1,SUMIFS(SolRaw!$E:$E,SolRaw!$A:$A,$B903,SolRaw!$B:$B,$C903,SolRaw!$C:$C,H$1))/1000</f>
        <v>0.39</v>
      </c>
      <c r="I903" s="2">
        <f>MAX(1,SUMIFS(SolRaw!$E:$E,SolRaw!$A:$A,$B903,SolRaw!$B:$B,$C903,SolRaw!$C:$C,I$1))/1000</f>
        <v>0.39</v>
      </c>
      <c r="J903" s="2">
        <f>MAX(1,SUMIFS(SolRaw!$E:$E,SolRaw!$A:$A,$B903,SolRaw!$B:$B,$C903,SolRaw!$C:$C,J$1))/1000</f>
        <v>0.39500000000000002</v>
      </c>
      <c r="K903" s="2">
        <f>MAX(1,SUMIFS(SolRaw!$E:$E,SolRaw!$A:$A,$B903,SolRaw!$B:$B,$C903,SolRaw!$C:$C,K$1))/1000</f>
        <v>0.39800000000000002</v>
      </c>
      <c r="L903" s="2">
        <f>MAX(1,SUMIFS(SolRaw!$E:$E,SolRaw!$A:$A,$B903,SolRaw!$B:$B,$C903,SolRaw!$C:$C,L$1))/1000</f>
        <v>0.39</v>
      </c>
      <c r="M903" s="2">
        <f>MAX(1,SUMIFS(SolRaw!$E:$E,SolRaw!$A:$A,$B903,SolRaw!$B:$B,$C903,SolRaw!$C:$C,M$1))/1000</f>
        <v>0.39200000000000002</v>
      </c>
      <c r="N903" s="2">
        <f t="shared" si="98"/>
        <v>0.39420000000000005</v>
      </c>
      <c r="O903" s="2">
        <f t="shared" si="99"/>
        <v>0.38400000000000001</v>
      </c>
      <c r="P903" s="2">
        <f t="shared" si="100"/>
        <v>0.39</v>
      </c>
      <c r="Q903" s="2">
        <f t="shared" si="101"/>
        <v>0.39100000000000001</v>
      </c>
      <c r="R903" s="2">
        <f t="shared" si="102"/>
        <v>0.39500000000000002</v>
      </c>
      <c r="S903" s="2">
        <f t="shared" si="103"/>
        <v>0.41799999999999998</v>
      </c>
      <c r="T903" s="2">
        <f t="shared" si="104"/>
        <v>9.1990337656855069E-3</v>
      </c>
    </row>
    <row r="904" spans="1:20" x14ac:dyDescent="0.2">
      <c r="A904" t="str">
        <f>VLOOKUP(B904,GraphStats!$A:$B,2,0)</f>
        <v>ISPD</v>
      </c>
      <c r="B904" t="s">
        <v>66</v>
      </c>
      <c r="C904" t="s">
        <v>147</v>
      </c>
      <c r="D904" s="2">
        <f>MAX(1,SUMIFS(SolRaw!$E:$E,SolRaw!$A:$A,$B904,SolRaw!$B:$B,$C904,SolRaw!$C:$C,D$1))/1000</f>
        <v>0.42199999999999999</v>
      </c>
      <c r="E904" s="2">
        <f>MAX(1,SUMIFS(SolRaw!$E:$E,SolRaw!$A:$A,$B904,SolRaw!$B:$B,$C904,SolRaw!$C:$C,E$1))/1000</f>
        <v>0.315</v>
      </c>
      <c r="F904" s="2">
        <f>MAX(1,SUMIFS(SolRaw!$E:$E,SolRaw!$A:$A,$B904,SolRaw!$B:$B,$C904,SolRaw!$C:$C,F$1))/1000</f>
        <v>0.32100000000000001</v>
      </c>
      <c r="G904" s="2">
        <f>MAX(1,SUMIFS(SolRaw!$E:$E,SolRaw!$A:$A,$B904,SolRaw!$B:$B,$C904,SolRaw!$C:$C,G$1))/1000</f>
        <v>0.41799999999999998</v>
      </c>
      <c r="H904" s="2">
        <f>MAX(1,SUMIFS(SolRaw!$E:$E,SolRaw!$A:$A,$B904,SolRaw!$B:$B,$C904,SolRaw!$C:$C,H$1))/1000</f>
        <v>0.34100000000000003</v>
      </c>
      <c r="I904" s="2">
        <f>MAX(1,SUMIFS(SolRaw!$E:$E,SolRaw!$A:$A,$B904,SolRaw!$B:$B,$C904,SolRaw!$C:$C,I$1))/1000</f>
        <v>0.42599999999999999</v>
      </c>
      <c r="J904" s="2">
        <f>MAX(1,SUMIFS(SolRaw!$E:$E,SolRaw!$A:$A,$B904,SolRaw!$B:$B,$C904,SolRaw!$C:$C,J$1))/1000</f>
        <v>0.432</v>
      </c>
      <c r="K904" s="2">
        <f>MAX(1,SUMIFS(SolRaw!$E:$E,SolRaw!$A:$A,$B904,SolRaw!$B:$B,$C904,SolRaw!$C:$C,K$1))/1000</f>
        <v>0.42499999999999999</v>
      </c>
      <c r="L904" s="2">
        <f>MAX(1,SUMIFS(SolRaw!$E:$E,SolRaw!$A:$A,$B904,SolRaw!$B:$B,$C904,SolRaw!$C:$C,L$1))/1000</f>
        <v>0.41799999999999998</v>
      </c>
      <c r="M904" s="2">
        <f>MAX(1,SUMIFS(SolRaw!$E:$E,SolRaw!$A:$A,$B904,SolRaw!$B:$B,$C904,SolRaw!$C:$C,M$1))/1000</f>
        <v>0.41099999999999998</v>
      </c>
      <c r="N904" s="2">
        <f t="shared" si="98"/>
        <v>0.39289999999999997</v>
      </c>
      <c r="O904" s="2">
        <f t="shared" si="99"/>
        <v>0.315</v>
      </c>
      <c r="P904" s="2">
        <f t="shared" si="100"/>
        <v>0.35850000000000004</v>
      </c>
      <c r="Q904" s="2">
        <f t="shared" si="101"/>
        <v>0.41799999999999998</v>
      </c>
      <c r="R904" s="2">
        <f t="shared" si="102"/>
        <v>0.42425000000000002</v>
      </c>
      <c r="S904" s="2">
        <f t="shared" si="103"/>
        <v>0.432</v>
      </c>
      <c r="T904" s="2">
        <f t="shared" si="104"/>
        <v>4.7165076533856008E-2</v>
      </c>
    </row>
    <row r="905" spans="1:20" x14ac:dyDescent="0.2">
      <c r="A905" t="str">
        <f>VLOOKUP(B905,GraphStats!$A:$B,2,0)</f>
        <v>ISPD</v>
      </c>
      <c r="B905" t="s">
        <v>66</v>
      </c>
      <c r="C905" t="s">
        <v>148</v>
      </c>
      <c r="D905" s="2">
        <f>MAX(1,SUMIFS(SolRaw!$E:$E,SolRaw!$A:$A,$B905,SolRaw!$B:$B,$C905,SolRaw!$C:$C,D$1))/1000</f>
        <v>0.66200000000000003</v>
      </c>
      <c r="E905" s="2">
        <f>MAX(1,SUMIFS(SolRaw!$E:$E,SolRaw!$A:$A,$B905,SolRaw!$B:$B,$C905,SolRaw!$C:$C,E$1))/1000</f>
        <v>0.66900000000000004</v>
      </c>
      <c r="F905" s="2">
        <f>MAX(1,SUMIFS(SolRaw!$E:$E,SolRaw!$A:$A,$B905,SolRaw!$B:$B,$C905,SolRaw!$C:$C,F$1))/1000</f>
        <v>0.751</v>
      </c>
      <c r="G905" s="2">
        <f>MAX(1,SUMIFS(SolRaw!$E:$E,SolRaw!$A:$A,$B905,SolRaw!$B:$B,$C905,SolRaw!$C:$C,G$1))/1000</f>
        <v>0.65800000000000003</v>
      </c>
      <c r="H905" s="2">
        <f>MAX(1,SUMIFS(SolRaw!$E:$E,SolRaw!$A:$A,$B905,SolRaw!$B:$B,$C905,SolRaw!$C:$C,H$1))/1000</f>
        <v>0.60799999999999998</v>
      </c>
      <c r="I905" s="2">
        <f>MAX(1,SUMIFS(SolRaw!$E:$E,SolRaw!$A:$A,$B905,SolRaw!$B:$B,$C905,SolRaw!$C:$C,I$1))/1000</f>
        <v>0.70799999999999996</v>
      </c>
      <c r="J905" s="2">
        <f>MAX(1,SUMIFS(SolRaw!$E:$E,SolRaw!$A:$A,$B905,SolRaw!$B:$B,$C905,SolRaw!$C:$C,J$1))/1000</f>
        <v>0.57799999999999996</v>
      </c>
      <c r="K905" s="2">
        <f>MAX(1,SUMIFS(SolRaw!$E:$E,SolRaw!$A:$A,$B905,SolRaw!$B:$B,$C905,SolRaw!$C:$C,K$1))/1000</f>
        <v>0.65800000000000003</v>
      </c>
      <c r="L905" s="2">
        <f>MAX(1,SUMIFS(SolRaw!$E:$E,SolRaw!$A:$A,$B905,SolRaw!$B:$B,$C905,SolRaw!$C:$C,L$1))/1000</f>
        <v>0.72199999999999998</v>
      </c>
      <c r="M905" s="2">
        <f>MAX(1,SUMIFS(SolRaw!$E:$E,SolRaw!$A:$A,$B905,SolRaw!$B:$B,$C905,SolRaw!$C:$C,M$1))/1000</f>
        <v>0.56000000000000005</v>
      </c>
      <c r="N905" s="2">
        <f t="shared" si="98"/>
        <v>0.65740000000000021</v>
      </c>
      <c r="O905" s="2">
        <f t="shared" si="99"/>
        <v>0.56000000000000005</v>
      </c>
      <c r="P905" s="2">
        <f t="shared" si="100"/>
        <v>0.62050000000000005</v>
      </c>
      <c r="Q905" s="2">
        <f t="shared" si="101"/>
        <v>0.66</v>
      </c>
      <c r="R905" s="2">
        <f t="shared" si="102"/>
        <v>0.69825000000000004</v>
      </c>
      <c r="S905" s="2">
        <f t="shared" si="103"/>
        <v>0.751</v>
      </c>
      <c r="T905" s="2">
        <f t="shared" si="104"/>
        <v>6.1357241716940882E-2</v>
      </c>
    </row>
    <row r="906" spans="1:20" x14ac:dyDescent="0.2">
      <c r="A906" t="str">
        <f>VLOOKUP(B906,GraphStats!$A:$B,2,0)</f>
        <v>ISPD</v>
      </c>
      <c r="B906" t="s">
        <v>66</v>
      </c>
      <c r="C906" t="s">
        <v>149</v>
      </c>
      <c r="D906" s="2">
        <f>MAX(1,SUMIFS(SolRaw!$E:$E,SolRaw!$A:$A,$B906,SolRaw!$B:$B,$C906,SolRaw!$C:$C,D$1))/1000</f>
        <v>0.751</v>
      </c>
      <c r="E906" s="2">
        <f>MAX(1,SUMIFS(SolRaw!$E:$E,SolRaw!$A:$A,$B906,SolRaw!$B:$B,$C906,SolRaw!$C:$C,E$1))/1000</f>
        <v>0.79</v>
      </c>
      <c r="F906" s="2">
        <f>MAX(1,SUMIFS(SolRaw!$E:$E,SolRaw!$A:$A,$B906,SolRaw!$B:$B,$C906,SolRaw!$C:$C,F$1))/1000</f>
        <v>0.64400000000000002</v>
      </c>
      <c r="G906" s="2">
        <f>MAX(1,SUMIFS(SolRaw!$E:$E,SolRaw!$A:$A,$B906,SolRaw!$B:$B,$C906,SolRaw!$C:$C,G$1))/1000</f>
        <v>0.76</v>
      </c>
      <c r="H906" s="2">
        <f>MAX(1,SUMIFS(SolRaw!$E:$E,SolRaw!$A:$A,$B906,SolRaw!$B:$B,$C906,SolRaw!$C:$C,H$1))/1000</f>
        <v>0.81499999999999995</v>
      </c>
      <c r="I906" s="2">
        <f>MAX(1,SUMIFS(SolRaw!$E:$E,SolRaw!$A:$A,$B906,SolRaw!$B:$B,$C906,SolRaw!$C:$C,I$1))/1000</f>
        <v>0.77500000000000002</v>
      </c>
      <c r="J906" s="2">
        <f>MAX(1,SUMIFS(SolRaw!$E:$E,SolRaw!$A:$A,$B906,SolRaw!$B:$B,$C906,SolRaw!$C:$C,J$1))/1000</f>
        <v>0.61</v>
      </c>
      <c r="K906" s="2">
        <f>MAX(1,SUMIFS(SolRaw!$E:$E,SolRaw!$A:$A,$B906,SolRaw!$B:$B,$C906,SolRaw!$C:$C,K$1))/1000</f>
        <v>0.73599999999999999</v>
      </c>
      <c r="L906" s="2">
        <f>MAX(1,SUMIFS(SolRaw!$E:$E,SolRaw!$A:$A,$B906,SolRaw!$B:$B,$C906,SolRaw!$C:$C,L$1))/1000</f>
        <v>0.65400000000000003</v>
      </c>
      <c r="M906" s="2">
        <f>MAX(1,SUMIFS(SolRaw!$E:$E,SolRaw!$A:$A,$B906,SolRaw!$B:$B,$C906,SolRaw!$C:$C,M$1))/1000</f>
        <v>0.75800000000000001</v>
      </c>
      <c r="N906" s="2">
        <f t="shared" si="98"/>
        <v>0.72930000000000006</v>
      </c>
      <c r="O906" s="2">
        <f t="shared" si="99"/>
        <v>0.61</v>
      </c>
      <c r="P906" s="2">
        <f t="shared" si="100"/>
        <v>0.67449999999999999</v>
      </c>
      <c r="Q906" s="2">
        <f t="shared" si="101"/>
        <v>0.75449999999999995</v>
      </c>
      <c r="R906" s="2">
        <f t="shared" si="102"/>
        <v>0.77124999999999999</v>
      </c>
      <c r="S906" s="2">
        <f t="shared" si="103"/>
        <v>0.81499999999999995</v>
      </c>
      <c r="T906" s="2">
        <f t="shared" si="104"/>
        <v>6.8781538220659175E-2</v>
      </c>
    </row>
    <row r="907" spans="1:20" x14ac:dyDescent="0.2">
      <c r="A907" t="str">
        <f>VLOOKUP(B907,GraphStats!$A:$B,2,0)</f>
        <v>ISPD</v>
      </c>
      <c r="B907" t="s">
        <v>66</v>
      </c>
      <c r="C907" t="s">
        <v>150</v>
      </c>
      <c r="D907" s="2">
        <f>MAX(1,SUMIFS(SolRaw!$E:$E,SolRaw!$A:$A,$B907,SolRaw!$B:$B,$C907,SolRaw!$C:$C,D$1))/1000</f>
        <v>0.95299999999999996</v>
      </c>
      <c r="E907" s="2">
        <f>MAX(1,SUMIFS(SolRaw!$E:$E,SolRaw!$A:$A,$B907,SolRaw!$B:$B,$C907,SolRaw!$C:$C,E$1))/1000</f>
        <v>0.94699999999999995</v>
      </c>
      <c r="F907" s="2">
        <f>MAX(1,SUMIFS(SolRaw!$E:$E,SolRaw!$A:$A,$B907,SolRaw!$B:$B,$C907,SolRaw!$C:$C,F$1))/1000</f>
        <v>0.78200000000000003</v>
      </c>
      <c r="G907" s="2">
        <f>MAX(1,SUMIFS(SolRaw!$E:$E,SolRaw!$A:$A,$B907,SolRaw!$B:$B,$C907,SolRaw!$C:$C,G$1))/1000</f>
        <v>0.84899999999999998</v>
      </c>
      <c r="H907" s="2">
        <f>MAX(1,SUMIFS(SolRaw!$E:$E,SolRaw!$A:$A,$B907,SolRaw!$B:$B,$C907,SolRaw!$C:$C,H$1))/1000</f>
        <v>0.79100000000000004</v>
      </c>
      <c r="I907" s="2">
        <f>MAX(1,SUMIFS(SolRaw!$E:$E,SolRaw!$A:$A,$B907,SolRaw!$B:$B,$C907,SolRaw!$C:$C,I$1))/1000</f>
        <v>0.78900000000000003</v>
      </c>
      <c r="J907" s="2">
        <f>MAX(1,SUMIFS(SolRaw!$E:$E,SolRaw!$A:$A,$B907,SolRaw!$B:$B,$C907,SolRaw!$C:$C,J$1))/1000</f>
        <v>0.95699999999999996</v>
      </c>
      <c r="K907" s="2">
        <f>MAX(1,SUMIFS(SolRaw!$E:$E,SolRaw!$A:$A,$B907,SolRaw!$B:$B,$C907,SolRaw!$C:$C,K$1))/1000</f>
        <v>0.84199999999999997</v>
      </c>
      <c r="L907" s="2">
        <f>MAX(1,SUMIFS(SolRaw!$E:$E,SolRaw!$A:$A,$B907,SolRaw!$B:$B,$C907,SolRaw!$C:$C,L$1))/1000</f>
        <v>0.96699999999999997</v>
      </c>
      <c r="M907" s="2">
        <f>MAX(1,SUMIFS(SolRaw!$E:$E,SolRaw!$A:$A,$B907,SolRaw!$B:$B,$C907,SolRaw!$C:$C,M$1))/1000</f>
        <v>0.89600000000000002</v>
      </c>
      <c r="N907" s="2">
        <f t="shared" si="98"/>
        <v>0.87729999999999997</v>
      </c>
      <c r="O907" s="2">
        <f t="shared" si="99"/>
        <v>0.78200000000000003</v>
      </c>
      <c r="P907" s="2">
        <f t="shared" si="100"/>
        <v>0.80374999999999996</v>
      </c>
      <c r="Q907" s="2">
        <f t="shared" si="101"/>
        <v>0.87250000000000005</v>
      </c>
      <c r="R907" s="2">
        <f t="shared" si="102"/>
        <v>0.95150000000000001</v>
      </c>
      <c r="S907" s="2">
        <f t="shared" si="103"/>
        <v>0.96699999999999997</v>
      </c>
      <c r="T907" s="2">
        <f t="shared" si="104"/>
        <v>7.5799516269344766E-2</v>
      </c>
    </row>
    <row r="908" spans="1:20" x14ac:dyDescent="0.2">
      <c r="A908" t="str">
        <f>VLOOKUP(B908,GraphStats!$A:$B,2,0)</f>
        <v>ISPD</v>
      </c>
      <c r="B908" t="s">
        <v>66</v>
      </c>
      <c r="C908" t="s">
        <v>151</v>
      </c>
      <c r="D908" s="2">
        <f>MAX(1,SUMIFS(SolRaw!$E:$E,SolRaw!$A:$A,$B908,SolRaw!$B:$B,$C908,SolRaw!$C:$C,D$1))/1000</f>
        <v>0.38400000000000001</v>
      </c>
      <c r="E908" s="2">
        <f>MAX(1,SUMIFS(SolRaw!$E:$E,SolRaw!$A:$A,$B908,SolRaw!$B:$B,$C908,SolRaw!$C:$C,E$1))/1000</f>
        <v>0.36499999999999999</v>
      </c>
      <c r="F908" s="2">
        <f>MAX(1,SUMIFS(SolRaw!$E:$E,SolRaw!$A:$A,$B908,SolRaw!$B:$B,$C908,SolRaw!$C:$C,F$1))/1000</f>
        <v>0.45600000000000002</v>
      </c>
      <c r="G908" s="2">
        <f>MAX(1,SUMIFS(SolRaw!$E:$E,SolRaw!$A:$A,$B908,SolRaw!$B:$B,$C908,SolRaw!$C:$C,G$1))/1000</f>
        <v>0.42499999999999999</v>
      </c>
      <c r="H908" s="2">
        <f>MAX(1,SUMIFS(SolRaw!$E:$E,SolRaw!$A:$A,$B908,SolRaw!$B:$B,$C908,SolRaw!$C:$C,H$1))/1000</f>
        <v>0.44600000000000001</v>
      </c>
      <c r="I908" s="2">
        <f>MAX(1,SUMIFS(SolRaw!$E:$E,SolRaw!$A:$A,$B908,SolRaw!$B:$B,$C908,SolRaw!$C:$C,I$1))/1000</f>
        <v>0.35699999999999998</v>
      </c>
      <c r="J908" s="2">
        <f>MAX(1,SUMIFS(SolRaw!$E:$E,SolRaw!$A:$A,$B908,SolRaw!$B:$B,$C908,SolRaw!$C:$C,J$1))/1000</f>
        <v>0.43099999999999999</v>
      </c>
      <c r="K908" s="2">
        <f>MAX(1,SUMIFS(SolRaw!$E:$E,SolRaw!$A:$A,$B908,SolRaw!$B:$B,$C908,SolRaw!$C:$C,K$1))/1000</f>
        <v>0.35799999999999998</v>
      </c>
      <c r="L908" s="2">
        <f>MAX(1,SUMIFS(SolRaw!$E:$E,SolRaw!$A:$A,$B908,SolRaw!$B:$B,$C908,SolRaw!$C:$C,L$1))/1000</f>
        <v>0.48099999999999998</v>
      </c>
      <c r="M908" s="2">
        <f>MAX(1,SUMIFS(SolRaw!$E:$E,SolRaw!$A:$A,$B908,SolRaw!$B:$B,$C908,SolRaw!$C:$C,M$1))/1000</f>
        <v>0.433</v>
      </c>
      <c r="N908" s="2">
        <f t="shared" si="98"/>
        <v>0.41360000000000002</v>
      </c>
      <c r="O908" s="2">
        <f t="shared" si="99"/>
        <v>0.35699999999999998</v>
      </c>
      <c r="P908" s="2">
        <f t="shared" si="100"/>
        <v>0.36975000000000002</v>
      </c>
      <c r="Q908" s="2">
        <f t="shared" si="101"/>
        <v>0.42799999999999999</v>
      </c>
      <c r="R908" s="2">
        <f t="shared" si="102"/>
        <v>0.44274999999999998</v>
      </c>
      <c r="S908" s="2">
        <f t="shared" si="103"/>
        <v>0.48099999999999998</v>
      </c>
      <c r="T908" s="2">
        <f t="shared" si="104"/>
        <v>4.4387685980085204E-2</v>
      </c>
    </row>
    <row r="909" spans="1:20" x14ac:dyDescent="0.2">
      <c r="A909" t="str">
        <f>VLOOKUP(B909,GraphStats!$A:$B,2,0)</f>
        <v>ISPD</v>
      </c>
      <c r="B909" t="s">
        <v>66</v>
      </c>
      <c r="C909" t="s">
        <v>152</v>
      </c>
      <c r="D909" s="2">
        <f>MAX(1,SUMIFS(SolRaw!$E:$E,SolRaw!$A:$A,$B909,SolRaw!$B:$B,$C909,SolRaw!$C:$C,D$1))/1000</f>
        <v>1.131</v>
      </c>
      <c r="E909" s="2">
        <f>MAX(1,SUMIFS(SolRaw!$E:$E,SolRaw!$A:$A,$B909,SolRaw!$B:$B,$C909,SolRaw!$C:$C,E$1))/1000</f>
        <v>0.84</v>
      </c>
      <c r="F909" s="2">
        <f>MAX(1,SUMIFS(SolRaw!$E:$E,SolRaw!$A:$A,$B909,SolRaw!$B:$B,$C909,SolRaw!$C:$C,F$1))/1000</f>
        <v>1.097</v>
      </c>
      <c r="G909" s="2">
        <f>MAX(1,SUMIFS(SolRaw!$E:$E,SolRaw!$A:$A,$B909,SolRaw!$B:$B,$C909,SolRaw!$C:$C,G$1))/1000</f>
        <v>0.81299999999999994</v>
      </c>
      <c r="H909" s="2">
        <f>MAX(1,SUMIFS(SolRaw!$E:$E,SolRaw!$A:$A,$B909,SolRaw!$B:$B,$C909,SolRaw!$C:$C,H$1))/1000</f>
        <v>1.111</v>
      </c>
      <c r="I909" s="2">
        <f>MAX(1,SUMIFS(SolRaw!$E:$E,SolRaw!$A:$A,$B909,SolRaw!$B:$B,$C909,SolRaw!$C:$C,I$1))/1000</f>
        <v>1.008</v>
      </c>
      <c r="J909" s="2">
        <f>MAX(1,SUMIFS(SolRaw!$E:$E,SolRaw!$A:$A,$B909,SolRaw!$B:$B,$C909,SolRaw!$C:$C,J$1))/1000</f>
        <v>0.83</v>
      </c>
      <c r="K909" s="2">
        <f>MAX(1,SUMIFS(SolRaw!$E:$E,SolRaw!$A:$A,$B909,SolRaw!$B:$B,$C909,SolRaw!$C:$C,K$1))/1000</f>
        <v>1.0089999999999999</v>
      </c>
      <c r="L909" s="2">
        <f>MAX(1,SUMIFS(SolRaw!$E:$E,SolRaw!$A:$A,$B909,SolRaw!$B:$B,$C909,SolRaw!$C:$C,L$1))/1000</f>
        <v>1.1619999999999999</v>
      </c>
      <c r="M909" s="2">
        <f>MAX(1,SUMIFS(SolRaw!$E:$E,SolRaw!$A:$A,$B909,SolRaw!$B:$B,$C909,SolRaw!$C:$C,M$1))/1000</f>
        <v>1.0529999999999999</v>
      </c>
      <c r="N909" s="2">
        <f t="shared" si="98"/>
        <v>1.0054000000000003</v>
      </c>
      <c r="O909" s="2">
        <f t="shared" si="99"/>
        <v>0.81299999999999994</v>
      </c>
      <c r="P909" s="2">
        <f t="shared" si="100"/>
        <v>0.88200000000000001</v>
      </c>
      <c r="Q909" s="2">
        <f t="shared" si="101"/>
        <v>1.0309999999999999</v>
      </c>
      <c r="R909" s="2">
        <f t="shared" si="102"/>
        <v>1.1074999999999999</v>
      </c>
      <c r="S909" s="2">
        <f t="shared" si="103"/>
        <v>1.1619999999999999</v>
      </c>
      <c r="T909" s="2">
        <f t="shared" si="104"/>
        <v>0.13218942637156639</v>
      </c>
    </row>
    <row r="910" spans="1:20" x14ac:dyDescent="0.2">
      <c r="A910" t="str">
        <f>VLOOKUP(B910,GraphStats!$A:$B,2,0)</f>
        <v>ISPD</v>
      </c>
      <c r="B910" t="s">
        <v>66</v>
      </c>
      <c r="C910" t="s">
        <v>153</v>
      </c>
      <c r="D910" s="2">
        <f>MAX(1,SUMIFS(SolRaw!$E:$E,SolRaw!$A:$A,$B910,SolRaw!$B:$B,$C910,SolRaw!$C:$C,D$1))/1000</f>
        <v>0.44900000000000001</v>
      </c>
      <c r="E910" s="2">
        <f>MAX(1,SUMIFS(SolRaw!$E:$E,SolRaw!$A:$A,$B910,SolRaw!$B:$B,$C910,SolRaw!$C:$C,E$1))/1000</f>
        <v>0.38700000000000001</v>
      </c>
      <c r="F910" s="2">
        <f>MAX(1,SUMIFS(SolRaw!$E:$E,SolRaw!$A:$A,$B910,SolRaw!$B:$B,$C910,SolRaw!$C:$C,F$1))/1000</f>
        <v>0.51400000000000001</v>
      </c>
      <c r="G910" s="2">
        <f>MAX(1,SUMIFS(SolRaw!$E:$E,SolRaw!$A:$A,$B910,SolRaw!$B:$B,$C910,SolRaw!$C:$C,G$1))/1000</f>
        <v>0.39100000000000001</v>
      </c>
      <c r="H910" s="2">
        <f>MAX(1,SUMIFS(SolRaw!$E:$E,SolRaw!$A:$A,$B910,SolRaw!$B:$B,$C910,SolRaw!$C:$C,H$1))/1000</f>
        <v>0.48399999999999999</v>
      </c>
      <c r="I910" s="2">
        <f>MAX(1,SUMIFS(SolRaw!$E:$E,SolRaw!$A:$A,$B910,SolRaw!$B:$B,$C910,SolRaw!$C:$C,I$1))/1000</f>
        <v>0.45300000000000001</v>
      </c>
      <c r="J910" s="2">
        <f>MAX(1,SUMIFS(SolRaw!$E:$E,SolRaw!$A:$A,$B910,SolRaw!$B:$B,$C910,SolRaw!$C:$C,J$1))/1000</f>
        <v>0.45700000000000002</v>
      </c>
      <c r="K910" s="2">
        <f>MAX(1,SUMIFS(SolRaw!$E:$E,SolRaw!$A:$A,$B910,SolRaw!$B:$B,$C910,SolRaw!$C:$C,K$1))/1000</f>
        <v>0.38500000000000001</v>
      </c>
      <c r="L910" s="2">
        <f>MAX(1,SUMIFS(SolRaw!$E:$E,SolRaw!$A:$A,$B910,SolRaw!$B:$B,$C910,SolRaw!$C:$C,L$1))/1000</f>
        <v>0.52600000000000002</v>
      </c>
      <c r="M910" s="2">
        <f>MAX(1,SUMIFS(SolRaw!$E:$E,SolRaw!$A:$A,$B910,SolRaw!$B:$B,$C910,SolRaw!$C:$C,M$1))/1000</f>
        <v>0.46100000000000002</v>
      </c>
      <c r="N910" s="2">
        <f t="shared" si="98"/>
        <v>0.45069999999999999</v>
      </c>
      <c r="O910" s="2">
        <f t="shared" si="99"/>
        <v>0.38500000000000001</v>
      </c>
      <c r="P910" s="2">
        <f t="shared" si="100"/>
        <v>0.40550000000000003</v>
      </c>
      <c r="Q910" s="2">
        <f t="shared" si="101"/>
        <v>0.45500000000000002</v>
      </c>
      <c r="R910" s="2">
        <f t="shared" si="102"/>
        <v>0.47825000000000001</v>
      </c>
      <c r="S910" s="2">
        <f t="shared" si="103"/>
        <v>0.52600000000000002</v>
      </c>
      <c r="T910" s="2">
        <f t="shared" si="104"/>
        <v>5.0418360853078471E-2</v>
      </c>
    </row>
    <row r="911" spans="1:20" x14ac:dyDescent="0.2">
      <c r="A911" t="str">
        <f>VLOOKUP(B911,GraphStats!$A:$B,2,0)</f>
        <v>ISPD</v>
      </c>
      <c r="B911" t="s">
        <v>66</v>
      </c>
      <c r="C911" t="s">
        <v>154</v>
      </c>
      <c r="D911" s="2">
        <f>MAX(1,SUMIFS(SolRaw!$E:$E,SolRaw!$A:$A,$B911,SolRaw!$B:$B,$C911,SolRaw!$C:$C,D$1))/1000</f>
        <v>1.2809999999999999</v>
      </c>
      <c r="E911" s="2">
        <f>MAX(1,SUMIFS(SolRaw!$E:$E,SolRaw!$A:$A,$B911,SolRaw!$B:$B,$C911,SolRaw!$C:$C,E$1))/1000</f>
        <v>1.3109999999999999</v>
      </c>
      <c r="F911" s="2">
        <f>MAX(1,SUMIFS(SolRaw!$E:$E,SolRaw!$A:$A,$B911,SolRaw!$B:$B,$C911,SolRaw!$C:$C,F$1))/1000</f>
        <v>1.2869999999999999</v>
      </c>
      <c r="G911" s="2">
        <f>MAX(1,SUMIFS(SolRaw!$E:$E,SolRaw!$A:$A,$B911,SolRaw!$B:$B,$C911,SolRaw!$C:$C,G$1))/1000</f>
        <v>0.96299999999999997</v>
      </c>
      <c r="H911" s="2">
        <f>MAX(1,SUMIFS(SolRaw!$E:$E,SolRaw!$A:$A,$B911,SolRaw!$B:$B,$C911,SolRaw!$C:$C,H$1))/1000</f>
        <v>1.407</v>
      </c>
      <c r="I911" s="2">
        <f>MAX(1,SUMIFS(SolRaw!$E:$E,SolRaw!$A:$A,$B911,SolRaw!$B:$B,$C911,SolRaw!$C:$C,I$1))/1000</f>
        <v>1.0269999999999999</v>
      </c>
      <c r="J911" s="2">
        <f>MAX(1,SUMIFS(SolRaw!$E:$E,SolRaw!$A:$A,$B911,SolRaw!$B:$B,$C911,SolRaw!$C:$C,J$1))/1000</f>
        <v>1.331</v>
      </c>
      <c r="K911" s="2">
        <f>MAX(1,SUMIFS(SolRaw!$E:$E,SolRaw!$A:$A,$B911,SolRaw!$B:$B,$C911,SolRaw!$C:$C,K$1))/1000</f>
        <v>1.226</v>
      </c>
      <c r="L911" s="2">
        <f>MAX(1,SUMIFS(SolRaw!$E:$E,SolRaw!$A:$A,$B911,SolRaw!$B:$B,$C911,SolRaw!$C:$C,L$1))/1000</f>
        <v>1.3720000000000001</v>
      </c>
      <c r="M911" s="2">
        <f>MAX(1,SUMIFS(SolRaw!$E:$E,SolRaw!$A:$A,$B911,SolRaw!$B:$B,$C911,SolRaw!$C:$C,M$1))/1000</f>
        <v>1.1180000000000001</v>
      </c>
      <c r="N911" s="2">
        <f t="shared" si="98"/>
        <v>1.2323</v>
      </c>
      <c r="O911" s="2">
        <f t="shared" si="99"/>
        <v>0.96299999999999997</v>
      </c>
      <c r="P911" s="2">
        <f t="shared" si="100"/>
        <v>1.145</v>
      </c>
      <c r="Q911" s="2">
        <f t="shared" si="101"/>
        <v>1.2839999999999998</v>
      </c>
      <c r="R911" s="2">
        <f t="shared" si="102"/>
        <v>1.3260000000000001</v>
      </c>
      <c r="S911" s="2">
        <f t="shared" si="103"/>
        <v>1.407</v>
      </c>
      <c r="T911" s="2">
        <f t="shared" si="104"/>
        <v>0.14873918261320615</v>
      </c>
    </row>
    <row r="912" spans="1:20" x14ac:dyDescent="0.2">
      <c r="A912" t="str">
        <f>VLOOKUP(B912,GraphStats!$A:$B,2,0)</f>
        <v>ISPD</v>
      </c>
      <c r="B912" t="s">
        <v>66</v>
      </c>
      <c r="C912" t="s">
        <v>155</v>
      </c>
      <c r="D912" s="2">
        <f>MAX(1,SUMIFS(SolRaw!$E:$E,SolRaw!$A:$A,$B912,SolRaw!$B:$B,$C912,SolRaw!$C:$C,D$1))/1000</f>
        <v>0.373</v>
      </c>
      <c r="E912" s="2">
        <f>MAX(1,SUMIFS(SolRaw!$E:$E,SolRaw!$A:$A,$B912,SolRaw!$B:$B,$C912,SolRaw!$C:$C,E$1))/1000</f>
        <v>0.40200000000000002</v>
      </c>
      <c r="F912" s="2">
        <f>MAX(1,SUMIFS(SolRaw!$E:$E,SolRaw!$A:$A,$B912,SolRaw!$B:$B,$C912,SolRaw!$C:$C,F$1))/1000</f>
        <v>0.44900000000000001</v>
      </c>
      <c r="G912" s="2">
        <f>MAX(1,SUMIFS(SolRaw!$E:$E,SolRaw!$A:$A,$B912,SolRaw!$B:$B,$C912,SolRaw!$C:$C,G$1))/1000</f>
        <v>0.41399999999999998</v>
      </c>
      <c r="H912" s="2">
        <f>MAX(1,SUMIFS(SolRaw!$E:$E,SolRaw!$A:$A,$B912,SolRaw!$B:$B,$C912,SolRaw!$C:$C,H$1))/1000</f>
        <v>0.52600000000000002</v>
      </c>
      <c r="I912" s="2">
        <f>MAX(1,SUMIFS(SolRaw!$E:$E,SolRaw!$A:$A,$B912,SolRaw!$B:$B,$C912,SolRaw!$C:$C,I$1))/1000</f>
        <v>0.47899999999999998</v>
      </c>
      <c r="J912" s="2">
        <f>MAX(1,SUMIFS(SolRaw!$E:$E,SolRaw!$A:$A,$B912,SolRaw!$B:$B,$C912,SolRaw!$C:$C,J$1))/1000</f>
        <v>0.497</v>
      </c>
      <c r="K912" s="2">
        <f>MAX(1,SUMIFS(SolRaw!$E:$E,SolRaw!$A:$A,$B912,SolRaw!$B:$B,$C912,SolRaw!$C:$C,K$1))/1000</f>
        <v>0.39700000000000002</v>
      </c>
      <c r="L912" s="2">
        <f>MAX(1,SUMIFS(SolRaw!$E:$E,SolRaw!$A:$A,$B912,SolRaw!$B:$B,$C912,SolRaw!$C:$C,L$1))/1000</f>
        <v>0.56200000000000006</v>
      </c>
      <c r="M912" s="2">
        <f>MAX(1,SUMIFS(SolRaw!$E:$E,SolRaw!$A:$A,$B912,SolRaw!$B:$B,$C912,SolRaw!$C:$C,M$1))/1000</f>
        <v>0.502</v>
      </c>
      <c r="N912" s="2">
        <f t="shared" si="98"/>
        <v>0.46010000000000001</v>
      </c>
      <c r="O912" s="2">
        <f t="shared" si="99"/>
        <v>0.373</v>
      </c>
      <c r="P912" s="2">
        <f t="shared" si="100"/>
        <v>0.40500000000000003</v>
      </c>
      <c r="Q912" s="2">
        <f t="shared" si="101"/>
        <v>0.46399999999999997</v>
      </c>
      <c r="R912" s="2">
        <f t="shared" si="102"/>
        <v>0.50075000000000003</v>
      </c>
      <c r="S912" s="2">
        <f t="shared" si="103"/>
        <v>0.56200000000000006</v>
      </c>
      <c r="T912" s="2">
        <f t="shared" si="104"/>
        <v>6.2710002746327986E-2</v>
      </c>
    </row>
    <row r="913" spans="1:20" x14ac:dyDescent="0.2">
      <c r="A913" t="str">
        <f>VLOOKUP(B913,GraphStats!$A:$B,2,0)</f>
        <v>ISPD</v>
      </c>
      <c r="B913" t="s">
        <v>66</v>
      </c>
      <c r="C913" t="s">
        <v>156</v>
      </c>
      <c r="D913" s="2">
        <f>MAX(1,SUMIFS(SolRaw!$E:$E,SolRaw!$A:$A,$B913,SolRaw!$B:$B,$C913,SolRaw!$C:$C,D$1))/1000</f>
        <v>0.42899999999999999</v>
      </c>
      <c r="E913" s="2">
        <f>MAX(1,SUMIFS(SolRaw!$E:$E,SolRaw!$A:$A,$B913,SolRaw!$B:$B,$C913,SolRaw!$C:$C,E$1))/1000</f>
        <v>0.55900000000000005</v>
      </c>
      <c r="F913" s="2">
        <f>MAX(1,SUMIFS(SolRaw!$E:$E,SolRaw!$A:$A,$B913,SolRaw!$B:$B,$C913,SolRaw!$C:$C,F$1))/1000</f>
        <v>0.59699999999999998</v>
      </c>
      <c r="G913" s="2">
        <f>MAX(1,SUMIFS(SolRaw!$E:$E,SolRaw!$A:$A,$B913,SolRaw!$B:$B,$C913,SolRaw!$C:$C,G$1))/1000</f>
        <v>0.45300000000000001</v>
      </c>
      <c r="H913" s="2">
        <f>MAX(1,SUMIFS(SolRaw!$E:$E,SolRaw!$A:$A,$B913,SolRaw!$B:$B,$C913,SolRaw!$C:$C,H$1))/1000</f>
        <v>0.46300000000000002</v>
      </c>
      <c r="I913" s="2">
        <f>MAX(1,SUMIFS(SolRaw!$E:$E,SolRaw!$A:$A,$B913,SolRaw!$B:$B,$C913,SolRaw!$C:$C,I$1))/1000</f>
        <v>0.44</v>
      </c>
      <c r="J913" s="2">
        <f>MAX(1,SUMIFS(SolRaw!$E:$E,SolRaw!$A:$A,$B913,SolRaw!$B:$B,$C913,SolRaw!$C:$C,J$1))/1000</f>
        <v>0.55300000000000005</v>
      </c>
      <c r="K913" s="2">
        <f>MAX(1,SUMIFS(SolRaw!$E:$E,SolRaw!$A:$A,$B913,SolRaw!$B:$B,$C913,SolRaw!$C:$C,K$1))/1000</f>
        <v>0.53300000000000003</v>
      </c>
      <c r="L913" s="2">
        <f>MAX(1,SUMIFS(SolRaw!$E:$E,SolRaw!$A:$A,$B913,SolRaw!$B:$B,$C913,SolRaw!$C:$C,L$1))/1000</f>
        <v>0.60599999999999998</v>
      </c>
      <c r="M913" s="2">
        <f>MAX(1,SUMIFS(SolRaw!$E:$E,SolRaw!$A:$A,$B913,SolRaw!$B:$B,$C913,SolRaw!$C:$C,M$1))/1000</f>
        <v>0.58499999999999996</v>
      </c>
      <c r="N913" s="2">
        <f t="shared" si="98"/>
        <v>0.52180000000000004</v>
      </c>
      <c r="O913" s="2">
        <f t="shared" si="99"/>
        <v>0.42899999999999999</v>
      </c>
      <c r="P913" s="2">
        <f t="shared" si="100"/>
        <v>0.45550000000000002</v>
      </c>
      <c r="Q913" s="2">
        <f t="shared" si="101"/>
        <v>0.54300000000000004</v>
      </c>
      <c r="R913" s="2">
        <f t="shared" si="102"/>
        <v>0.57850000000000001</v>
      </c>
      <c r="S913" s="2">
        <f t="shared" si="103"/>
        <v>0.60599999999999998</v>
      </c>
      <c r="T913" s="2">
        <f t="shared" si="104"/>
        <v>6.8892508865462276E-2</v>
      </c>
    </row>
    <row r="914" spans="1:20" x14ac:dyDescent="0.2">
      <c r="A914" t="str">
        <f>VLOOKUP(B914,GraphStats!$A:$B,2,0)</f>
        <v>ISPD</v>
      </c>
      <c r="B914" t="s">
        <v>66</v>
      </c>
      <c r="C914" t="s">
        <v>157</v>
      </c>
      <c r="D914" s="2">
        <f>MAX(1,SUMIFS(SolRaw!$E:$E,SolRaw!$A:$A,$B914,SolRaw!$B:$B,$C914,SolRaw!$C:$C,D$1))/1000</f>
        <v>0.47799999999999998</v>
      </c>
      <c r="E914" s="2">
        <f>MAX(1,SUMIFS(SolRaw!$E:$E,SolRaw!$A:$A,$B914,SolRaw!$B:$B,$C914,SolRaw!$C:$C,E$1))/1000</f>
        <v>0.497</v>
      </c>
      <c r="F914" s="2">
        <f>MAX(1,SUMIFS(SolRaw!$E:$E,SolRaw!$A:$A,$B914,SolRaw!$B:$B,$C914,SolRaw!$C:$C,F$1))/1000</f>
        <v>0.67400000000000004</v>
      </c>
      <c r="G914" s="2">
        <f>MAX(1,SUMIFS(SolRaw!$E:$E,SolRaw!$A:$A,$B914,SolRaw!$B:$B,$C914,SolRaw!$C:$C,G$1))/1000</f>
        <v>0.61099999999999999</v>
      </c>
      <c r="H914" s="2">
        <f>MAX(1,SUMIFS(SolRaw!$E:$E,SolRaw!$A:$A,$B914,SolRaw!$B:$B,$C914,SolRaw!$C:$C,H$1))/1000</f>
        <v>0.621</v>
      </c>
      <c r="I914" s="2">
        <f>MAX(1,SUMIFS(SolRaw!$E:$E,SolRaw!$A:$A,$B914,SolRaw!$B:$B,$C914,SolRaw!$C:$C,I$1))/1000</f>
        <v>0.49299999999999999</v>
      </c>
      <c r="J914" s="2">
        <f>MAX(1,SUMIFS(SolRaw!$E:$E,SolRaw!$A:$A,$B914,SolRaw!$B:$B,$C914,SolRaw!$C:$C,J$1))/1000</f>
        <v>0.501</v>
      </c>
      <c r="K914" s="2">
        <f>MAX(1,SUMIFS(SolRaw!$E:$E,SolRaw!$A:$A,$B914,SolRaw!$B:$B,$C914,SolRaw!$C:$C,K$1))/1000</f>
        <v>0.58199999999999996</v>
      </c>
      <c r="L914" s="2">
        <f>MAX(1,SUMIFS(SolRaw!$E:$E,SolRaw!$A:$A,$B914,SolRaw!$B:$B,$C914,SolRaw!$C:$C,L$1))/1000</f>
        <v>0.65200000000000002</v>
      </c>
      <c r="M914" s="2">
        <f>MAX(1,SUMIFS(SolRaw!$E:$E,SolRaw!$A:$A,$B914,SolRaw!$B:$B,$C914,SolRaw!$C:$C,M$1))/1000</f>
        <v>0.63500000000000001</v>
      </c>
      <c r="N914" s="2">
        <f t="shared" si="98"/>
        <v>0.57440000000000002</v>
      </c>
      <c r="O914" s="2">
        <f t="shared" si="99"/>
        <v>0.47799999999999998</v>
      </c>
      <c r="P914" s="2">
        <f t="shared" si="100"/>
        <v>0.498</v>
      </c>
      <c r="Q914" s="2">
        <f t="shared" si="101"/>
        <v>0.59650000000000003</v>
      </c>
      <c r="R914" s="2">
        <f t="shared" si="102"/>
        <v>0.63149999999999995</v>
      </c>
      <c r="S914" s="2">
        <f t="shared" si="103"/>
        <v>0.67400000000000004</v>
      </c>
      <c r="T914" s="2">
        <f t="shared" si="104"/>
        <v>7.4892812294194117E-2</v>
      </c>
    </row>
    <row r="915" spans="1:20" x14ac:dyDescent="0.2">
      <c r="A915" t="str">
        <f>VLOOKUP(B915,GraphStats!$A:$B,2,0)</f>
        <v>ISPD</v>
      </c>
      <c r="B915" t="s">
        <v>66</v>
      </c>
      <c r="C915" t="s">
        <v>158</v>
      </c>
      <c r="D915" s="2">
        <f>MAX(1,SUMIFS(SolRaw!$E:$E,SolRaw!$A:$A,$B915,SolRaw!$B:$B,$C915,SolRaw!$C:$C,D$1))/1000</f>
        <v>0.23599999999999999</v>
      </c>
      <c r="E915" s="2">
        <f>MAX(1,SUMIFS(SolRaw!$E:$E,SolRaw!$A:$A,$B915,SolRaw!$B:$B,$C915,SolRaw!$C:$C,E$1))/1000</f>
        <v>0.23300000000000001</v>
      </c>
      <c r="F915" s="2">
        <f>MAX(1,SUMIFS(SolRaw!$E:$E,SolRaw!$A:$A,$B915,SolRaw!$B:$B,$C915,SolRaw!$C:$C,F$1))/1000</f>
        <v>0.23799999999999999</v>
      </c>
      <c r="G915" s="2">
        <f>MAX(1,SUMIFS(SolRaw!$E:$E,SolRaw!$A:$A,$B915,SolRaw!$B:$B,$C915,SolRaw!$C:$C,G$1))/1000</f>
        <v>0.23200000000000001</v>
      </c>
      <c r="H915" s="2">
        <f>MAX(1,SUMIFS(SolRaw!$E:$E,SolRaw!$A:$A,$B915,SolRaw!$B:$B,$C915,SolRaw!$C:$C,H$1))/1000</f>
        <v>0.23499999999999999</v>
      </c>
      <c r="I915" s="2">
        <f>MAX(1,SUMIFS(SolRaw!$E:$E,SolRaw!$A:$A,$B915,SolRaw!$B:$B,$C915,SolRaw!$C:$C,I$1))/1000</f>
        <v>0.26500000000000001</v>
      </c>
      <c r="J915" s="2">
        <f>MAX(1,SUMIFS(SolRaw!$E:$E,SolRaw!$A:$A,$B915,SolRaw!$B:$B,$C915,SolRaw!$C:$C,J$1))/1000</f>
        <v>0.19500000000000001</v>
      </c>
      <c r="K915" s="2">
        <f>MAX(1,SUMIFS(SolRaw!$E:$E,SolRaw!$A:$A,$B915,SolRaw!$B:$B,$C915,SolRaw!$C:$C,K$1))/1000</f>
        <v>0.19400000000000001</v>
      </c>
      <c r="L915" s="2">
        <f>MAX(1,SUMIFS(SolRaw!$E:$E,SolRaw!$A:$A,$B915,SolRaw!$B:$B,$C915,SolRaw!$C:$C,L$1))/1000</f>
        <v>0.23300000000000001</v>
      </c>
      <c r="M915" s="2">
        <f>MAX(1,SUMIFS(SolRaw!$E:$E,SolRaw!$A:$A,$B915,SolRaw!$B:$B,$C915,SolRaw!$C:$C,M$1))/1000</f>
        <v>0.23100000000000001</v>
      </c>
      <c r="N915" s="2">
        <f t="shared" si="98"/>
        <v>0.22919999999999999</v>
      </c>
      <c r="O915" s="2">
        <f t="shared" si="99"/>
        <v>0.19400000000000001</v>
      </c>
      <c r="P915" s="2">
        <f t="shared" si="100"/>
        <v>0.23125000000000001</v>
      </c>
      <c r="Q915" s="2">
        <f t="shared" si="101"/>
        <v>0.23300000000000001</v>
      </c>
      <c r="R915" s="2">
        <f t="shared" si="102"/>
        <v>0.23574999999999999</v>
      </c>
      <c r="S915" s="2">
        <f t="shared" si="103"/>
        <v>0.26500000000000001</v>
      </c>
      <c r="T915" s="2">
        <f t="shared" si="104"/>
        <v>2.0783540496160793E-2</v>
      </c>
    </row>
    <row r="916" spans="1:20" x14ac:dyDescent="0.2">
      <c r="A916" t="str">
        <f>VLOOKUP(B916,GraphStats!$A:$B,2,0)</f>
        <v>ISPD</v>
      </c>
      <c r="B916" t="s">
        <v>66</v>
      </c>
      <c r="C916" t="s">
        <v>159</v>
      </c>
      <c r="D916" s="2">
        <f>MAX(1,SUMIFS(SolRaw!$E:$E,SolRaw!$A:$A,$B916,SolRaw!$B:$B,$C916,SolRaw!$C:$C,D$1))/1000</f>
        <v>0.26600000000000001</v>
      </c>
      <c r="E916" s="2">
        <f>MAX(1,SUMIFS(SolRaw!$E:$E,SolRaw!$A:$A,$B916,SolRaw!$B:$B,$C916,SolRaw!$C:$C,E$1))/1000</f>
        <v>0.34699999999999998</v>
      </c>
      <c r="F916" s="2">
        <f>MAX(1,SUMIFS(SolRaw!$E:$E,SolRaw!$A:$A,$B916,SolRaw!$B:$B,$C916,SolRaw!$C:$C,F$1))/1000</f>
        <v>0.39300000000000002</v>
      </c>
      <c r="G916" s="2">
        <f>MAX(1,SUMIFS(SolRaw!$E:$E,SolRaw!$A:$A,$B916,SolRaw!$B:$B,$C916,SolRaw!$C:$C,G$1))/1000</f>
        <v>0.35</v>
      </c>
      <c r="H916" s="2">
        <f>MAX(1,SUMIFS(SolRaw!$E:$E,SolRaw!$A:$A,$B916,SolRaw!$B:$B,$C916,SolRaw!$C:$C,H$1))/1000</f>
        <v>0.378</v>
      </c>
      <c r="I916" s="2">
        <f>MAX(1,SUMIFS(SolRaw!$E:$E,SolRaw!$A:$A,$B916,SolRaw!$B:$B,$C916,SolRaw!$C:$C,I$1))/1000</f>
        <v>0.33</v>
      </c>
      <c r="J916" s="2">
        <f>MAX(1,SUMIFS(SolRaw!$E:$E,SolRaw!$A:$A,$B916,SolRaw!$B:$B,$C916,SolRaw!$C:$C,J$1))/1000</f>
        <v>0.35</v>
      </c>
      <c r="K916" s="2">
        <f>MAX(1,SUMIFS(SolRaw!$E:$E,SolRaw!$A:$A,$B916,SolRaw!$B:$B,$C916,SolRaw!$C:$C,K$1))/1000</f>
        <v>0.35399999999999998</v>
      </c>
      <c r="L916" s="2">
        <f>MAX(1,SUMIFS(SolRaw!$E:$E,SolRaw!$A:$A,$B916,SolRaw!$B:$B,$C916,SolRaw!$C:$C,L$1))/1000</f>
        <v>0.41499999999999998</v>
      </c>
      <c r="M916" s="2">
        <f>MAX(1,SUMIFS(SolRaw!$E:$E,SolRaw!$A:$A,$B916,SolRaw!$B:$B,$C916,SolRaw!$C:$C,M$1))/1000</f>
        <v>0.34699999999999998</v>
      </c>
      <c r="N916" s="2">
        <f t="shared" si="98"/>
        <v>0.35300000000000004</v>
      </c>
      <c r="O916" s="2">
        <f t="shared" si="99"/>
        <v>0.26600000000000001</v>
      </c>
      <c r="P916" s="2">
        <f t="shared" si="100"/>
        <v>0.34699999999999998</v>
      </c>
      <c r="Q916" s="2">
        <f t="shared" si="101"/>
        <v>0.35</v>
      </c>
      <c r="R916" s="2">
        <f t="shared" si="102"/>
        <v>0.372</v>
      </c>
      <c r="S916" s="2">
        <f t="shared" si="103"/>
        <v>0.41499999999999998</v>
      </c>
      <c r="T916" s="2">
        <f t="shared" si="104"/>
        <v>3.9802289158064573E-2</v>
      </c>
    </row>
    <row r="917" spans="1:20" x14ac:dyDescent="0.2">
      <c r="A917" t="str">
        <f>VLOOKUP(B917,GraphStats!$A:$B,2,0)</f>
        <v>ISPD</v>
      </c>
      <c r="B917" t="s">
        <v>66</v>
      </c>
      <c r="C917" t="s">
        <v>160</v>
      </c>
      <c r="D917" s="2">
        <f>MAX(1,SUMIFS(SolRaw!$E:$E,SolRaw!$A:$A,$B917,SolRaw!$B:$B,$C917,SolRaw!$C:$C,D$1))/1000</f>
        <v>0.155</v>
      </c>
      <c r="E917" s="2">
        <f>MAX(1,SUMIFS(SolRaw!$E:$E,SolRaw!$A:$A,$B917,SolRaw!$B:$B,$C917,SolRaw!$C:$C,E$1))/1000</f>
        <v>0.154</v>
      </c>
      <c r="F917" s="2">
        <f>MAX(1,SUMIFS(SolRaw!$E:$E,SolRaw!$A:$A,$B917,SolRaw!$B:$B,$C917,SolRaw!$C:$C,F$1))/1000</f>
        <v>0.154</v>
      </c>
      <c r="G917" s="2">
        <f>MAX(1,SUMIFS(SolRaw!$E:$E,SolRaw!$A:$A,$B917,SolRaw!$B:$B,$C917,SolRaw!$C:$C,G$1))/1000</f>
        <v>0.154</v>
      </c>
      <c r="H917" s="2">
        <f>MAX(1,SUMIFS(SolRaw!$E:$E,SolRaw!$A:$A,$B917,SolRaw!$B:$B,$C917,SolRaw!$C:$C,H$1))/1000</f>
        <v>0.17199999999999999</v>
      </c>
      <c r="I917" s="2">
        <f>MAX(1,SUMIFS(SolRaw!$E:$E,SolRaw!$A:$A,$B917,SolRaw!$B:$B,$C917,SolRaw!$C:$C,I$1))/1000</f>
        <v>0.154</v>
      </c>
      <c r="J917" s="2">
        <f>MAX(1,SUMIFS(SolRaw!$E:$E,SolRaw!$A:$A,$B917,SolRaw!$B:$B,$C917,SolRaw!$C:$C,J$1))/1000</f>
        <v>0.153</v>
      </c>
      <c r="K917" s="2">
        <f>MAX(1,SUMIFS(SolRaw!$E:$E,SolRaw!$A:$A,$B917,SolRaw!$B:$B,$C917,SolRaw!$C:$C,K$1))/1000</f>
        <v>0.152</v>
      </c>
      <c r="L917" s="2">
        <f>MAX(1,SUMIFS(SolRaw!$E:$E,SolRaw!$A:$A,$B917,SolRaw!$B:$B,$C917,SolRaw!$C:$C,L$1))/1000</f>
        <v>0.151</v>
      </c>
      <c r="M917" s="2">
        <f>MAX(1,SUMIFS(SolRaw!$E:$E,SolRaw!$A:$A,$B917,SolRaw!$B:$B,$C917,SolRaw!$C:$C,M$1))/1000</f>
        <v>0.153</v>
      </c>
      <c r="N917" s="2">
        <f t="shared" si="98"/>
        <v>0.15519999999999998</v>
      </c>
      <c r="O917" s="2">
        <f t="shared" si="99"/>
        <v>0.151</v>
      </c>
      <c r="P917" s="2">
        <f t="shared" si="100"/>
        <v>0.153</v>
      </c>
      <c r="Q917" s="2">
        <f t="shared" si="101"/>
        <v>0.154</v>
      </c>
      <c r="R917" s="2">
        <f t="shared" si="102"/>
        <v>0.154</v>
      </c>
      <c r="S917" s="2">
        <f t="shared" si="103"/>
        <v>0.17199999999999999</v>
      </c>
      <c r="T917" s="2">
        <f t="shared" si="104"/>
        <v>6.0147965699413105E-3</v>
      </c>
    </row>
    <row r="918" spans="1:20" x14ac:dyDescent="0.2">
      <c r="A918" t="str">
        <f>VLOOKUP(B918,GraphStats!$A:$B,2,0)</f>
        <v>ISPD</v>
      </c>
      <c r="B918" t="s">
        <v>66</v>
      </c>
      <c r="C918" t="s">
        <v>161</v>
      </c>
      <c r="D918" s="2">
        <f>MAX(1,SUMIFS(SolRaw!$E:$E,SolRaw!$A:$A,$B918,SolRaw!$B:$B,$C918,SolRaw!$C:$C,D$1))/1000</f>
        <v>0.16</v>
      </c>
      <c r="E918" s="2">
        <f>MAX(1,SUMIFS(SolRaw!$E:$E,SolRaw!$A:$A,$B918,SolRaw!$B:$B,$C918,SolRaw!$C:$C,E$1))/1000</f>
        <v>0.158</v>
      </c>
      <c r="F918" s="2">
        <f>MAX(1,SUMIFS(SolRaw!$E:$E,SolRaw!$A:$A,$B918,SolRaw!$B:$B,$C918,SolRaw!$C:$C,F$1))/1000</f>
        <v>0.159</v>
      </c>
      <c r="G918" s="2">
        <f>MAX(1,SUMIFS(SolRaw!$E:$E,SolRaw!$A:$A,$B918,SolRaw!$B:$B,$C918,SolRaw!$C:$C,G$1))/1000</f>
        <v>0.159</v>
      </c>
      <c r="H918" s="2">
        <f>MAX(1,SUMIFS(SolRaw!$E:$E,SolRaw!$A:$A,$B918,SolRaw!$B:$B,$C918,SolRaw!$C:$C,H$1))/1000</f>
        <v>0.16300000000000001</v>
      </c>
      <c r="I918" s="2">
        <f>MAX(1,SUMIFS(SolRaw!$E:$E,SolRaw!$A:$A,$B918,SolRaw!$B:$B,$C918,SolRaw!$C:$C,I$1))/1000</f>
        <v>0.158</v>
      </c>
      <c r="J918" s="2">
        <f>MAX(1,SUMIFS(SolRaw!$E:$E,SolRaw!$A:$A,$B918,SolRaw!$B:$B,$C918,SolRaw!$C:$C,J$1))/1000</f>
        <v>0.13700000000000001</v>
      </c>
      <c r="K918" s="2">
        <f>MAX(1,SUMIFS(SolRaw!$E:$E,SolRaw!$A:$A,$B918,SolRaw!$B:$B,$C918,SolRaw!$C:$C,K$1))/1000</f>
        <v>0.13600000000000001</v>
      </c>
      <c r="L918" s="2">
        <f>MAX(1,SUMIFS(SolRaw!$E:$E,SolRaw!$A:$A,$B918,SolRaw!$B:$B,$C918,SolRaw!$C:$C,L$1))/1000</f>
        <v>0.158</v>
      </c>
      <c r="M918" s="2">
        <f>MAX(1,SUMIFS(SolRaw!$E:$E,SolRaw!$A:$A,$B918,SolRaw!$B:$B,$C918,SolRaw!$C:$C,M$1))/1000</f>
        <v>0.16900000000000001</v>
      </c>
      <c r="N918" s="2">
        <f t="shared" si="98"/>
        <v>0.15570000000000001</v>
      </c>
      <c r="O918" s="2">
        <f t="shared" si="99"/>
        <v>0.13600000000000001</v>
      </c>
      <c r="P918" s="2">
        <f t="shared" si="100"/>
        <v>0.158</v>
      </c>
      <c r="Q918" s="2">
        <f t="shared" si="101"/>
        <v>0.1585</v>
      </c>
      <c r="R918" s="2">
        <f t="shared" si="102"/>
        <v>0.15975</v>
      </c>
      <c r="S918" s="2">
        <f t="shared" si="103"/>
        <v>0.16900000000000001</v>
      </c>
      <c r="T918" s="2">
        <f t="shared" si="104"/>
        <v>1.0667187487284962E-2</v>
      </c>
    </row>
    <row r="919" spans="1:20" x14ac:dyDescent="0.2">
      <c r="A919" t="str">
        <f>VLOOKUP(B919,GraphStats!$A:$B,2,0)</f>
        <v>ISPD</v>
      </c>
      <c r="B919" t="s">
        <v>66</v>
      </c>
      <c r="C919" t="s">
        <v>162</v>
      </c>
      <c r="D919" s="2">
        <f>MAX(1,SUMIFS(SolRaw!$E:$E,SolRaw!$A:$A,$B919,SolRaw!$B:$B,$C919,SolRaw!$C:$C,D$1))/1000</f>
        <v>3.7999999999999999E-2</v>
      </c>
      <c r="E919" s="2">
        <f>MAX(1,SUMIFS(SolRaw!$E:$E,SolRaw!$A:$A,$B919,SolRaw!$B:$B,$C919,SolRaw!$C:$C,E$1))/1000</f>
        <v>0.06</v>
      </c>
      <c r="F919" s="2">
        <f>MAX(1,SUMIFS(SolRaw!$E:$E,SolRaw!$A:$A,$B919,SolRaw!$B:$B,$C919,SolRaw!$C:$C,F$1))/1000</f>
        <v>4.7E-2</v>
      </c>
      <c r="G919" s="2">
        <f>MAX(1,SUMIFS(SolRaw!$E:$E,SolRaw!$A:$A,$B919,SolRaw!$B:$B,$C919,SolRaw!$C:$C,G$1))/1000</f>
        <v>4.7E-2</v>
      </c>
      <c r="H919" s="2">
        <f>MAX(1,SUMIFS(SolRaw!$E:$E,SolRaw!$A:$A,$B919,SolRaw!$B:$B,$C919,SolRaw!$C:$C,H$1))/1000</f>
        <v>4.8000000000000001E-2</v>
      </c>
      <c r="I919" s="2">
        <f>MAX(1,SUMIFS(SolRaw!$E:$E,SolRaw!$A:$A,$B919,SolRaw!$B:$B,$C919,SolRaw!$C:$C,I$1))/1000</f>
        <v>4.5999999999999999E-2</v>
      </c>
      <c r="J919" s="2">
        <f>MAX(1,SUMIFS(SolRaw!$E:$E,SolRaw!$A:$A,$B919,SolRaw!$B:$B,$C919,SolRaw!$C:$C,J$1))/1000</f>
        <v>0.05</v>
      </c>
      <c r="K919" s="2">
        <f>MAX(1,SUMIFS(SolRaw!$E:$E,SolRaw!$A:$A,$B919,SolRaw!$B:$B,$C919,SolRaw!$C:$C,K$1))/1000</f>
        <v>4.9000000000000002E-2</v>
      </c>
      <c r="L919" s="2">
        <f>MAX(1,SUMIFS(SolRaw!$E:$E,SolRaw!$A:$A,$B919,SolRaw!$B:$B,$C919,SolRaw!$C:$C,L$1))/1000</f>
        <v>4.4999999999999998E-2</v>
      </c>
      <c r="M919" s="2">
        <f>MAX(1,SUMIFS(SolRaw!$E:$E,SolRaw!$A:$A,$B919,SolRaw!$B:$B,$C919,SolRaw!$C:$C,M$1))/1000</f>
        <v>3.7999999999999999E-2</v>
      </c>
      <c r="N919" s="2">
        <f t="shared" si="98"/>
        <v>4.6799999999999994E-2</v>
      </c>
      <c r="O919" s="2">
        <f t="shared" si="99"/>
        <v>3.7999999999999999E-2</v>
      </c>
      <c r="P919" s="2">
        <f t="shared" si="100"/>
        <v>4.5249999999999999E-2</v>
      </c>
      <c r="Q919" s="2">
        <f t="shared" si="101"/>
        <v>4.7E-2</v>
      </c>
      <c r="R919" s="2">
        <f t="shared" si="102"/>
        <v>4.8750000000000002E-2</v>
      </c>
      <c r="S919" s="2">
        <f t="shared" si="103"/>
        <v>0.06</v>
      </c>
      <c r="T919" s="2">
        <f t="shared" si="104"/>
        <v>6.2325311426774631E-3</v>
      </c>
    </row>
    <row r="920" spans="1:20" x14ac:dyDescent="0.2">
      <c r="A920" t="str">
        <f>VLOOKUP(B920,GraphStats!$A:$B,2,0)</f>
        <v>ISPD</v>
      </c>
      <c r="B920" t="s">
        <v>68</v>
      </c>
      <c r="C920" t="s">
        <v>136</v>
      </c>
      <c r="D920" s="2">
        <f>MAX(1,SUMIFS(SolRaw!$E:$E,SolRaw!$A:$A,$B920,SolRaw!$B:$B,$C920,SolRaw!$C:$C,D$1))/1000</f>
        <v>3.5000000000000003E-2</v>
      </c>
      <c r="E920" s="2">
        <f>MAX(1,SUMIFS(SolRaw!$E:$E,SolRaw!$A:$A,$B920,SolRaw!$B:$B,$C920,SolRaw!$C:$C,E$1))/1000</f>
        <v>4.2000000000000003E-2</v>
      </c>
      <c r="F920" s="2">
        <f>MAX(1,SUMIFS(SolRaw!$E:$E,SolRaw!$A:$A,$B920,SolRaw!$B:$B,$C920,SolRaw!$C:$C,F$1))/1000</f>
        <v>2.9000000000000001E-2</v>
      </c>
      <c r="G920" s="2">
        <f>MAX(1,SUMIFS(SolRaw!$E:$E,SolRaw!$A:$A,$B920,SolRaw!$B:$B,$C920,SolRaw!$C:$C,G$1))/1000</f>
        <v>2.8000000000000001E-2</v>
      </c>
      <c r="H920" s="2">
        <f>MAX(1,SUMIFS(SolRaw!$E:$E,SolRaw!$A:$A,$B920,SolRaw!$B:$B,$C920,SolRaw!$C:$C,H$1))/1000</f>
        <v>3.9E-2</v>
      </c>
      <c r="I920" s="2">
        <f>MAX(1,SUMIFS(SolRaw!$E:$E,SolRaw!$A:$A,$B920,SolRaw!$B:$B,$C920,SolRaw!$C:$C,I$1))/1000</f>
        <v>3.7999999999999999E-2</v>
      </c>
      <c r="J920" s="2">
        <f>MAX(1,SUMIFS(SolRaw!$E:$E,SolRaw!$A:$A,$B920,SolRaw!$B:$B,$C920,SolRaw!$C:$C,J$1))/1000</f>
        <v>0.04</v>
      </c>
      <c r="K920" s="2">
        <f>MAX(1,SUMIFS(SolRaw!$E:$E,SolRaw!$A:$A,$B920,SolRaw!$B:$B,$C920,SolRaw!$C:$C,K$1))/1000</f>
        <v>3.6999999999999998E-2</v>
      </c>
      <c r="L920" s="2">
        <f>MAX(1,SUMIFS(SolRaw!$E:$E,SolRaw!$A:$A,$B920,SolRaw!$B:$B,$C920,SolRaw!$C:$C,L$1))/1000</f>
        <v>3.6999999999999998E-2</v>
      </c>
      <c r="M920" s="2">
        <f>MAX(1,SUMIFS(SolRaw!$E:$E,SolRaw!$A:$A,$B920,SolRaw!$B:$B,$C920,SolRaw!$C:$C,M$1))/1000</f>
        <v>3.5999999999999997E-2</v>
      </c>
      <c r="N920" s="2">
        <f t="shared" si="98"/>
        <v>3.6099999999999993E-2</v>
      </c>
      <c r="O920" s="2">
        <f t="shared" si="99"/>
        <v>2.8000000000000001E-2</v>
      </c>
      <c r="P920" s="2">
        <f t="shared" si="100"/>
        <v>3.5250000000000004E-2</v>
      </c>
      <c r="Q920" s="2">
        <f t="shared" si="101"/>
        <v>3.6999999999999998E-2</v>
      </c>
      <c r="R920" s="2">
        <f t="shared" si="102"/>
        <v>3.875E-2</v>
      </c>
      <c r="S920" s="2">
        <f t="shared" si="103"/>
        <v>4.2000000000000003E-2</v>
      </c>
      <c r="T920" s="2">
        <f t="shared" si="104"/>
        <v>4.4833023542919792E-3</v>
      </c>
    </row>
    <row r="921" spans="1:20" x14ac:dyDescent="0.2">
      <c r="A921" t="str">
        <f>VLOOKUP(B921,GraphStats!$A:$B,2,0)</f>
        <v>ISPD</v>
      </c>
      <c r="B921" t="s">
        <v>68</v>
      </c>
      <c r="C921" t="s">
        <v>137</v>
      </c>
      <c r="D921" s="2">
        <f>MAX(1,SUMIFS(SolRaw!$E:$E,SolRaw!$A:$A,$B921,SolRaw!$B:$B,$C921,SolRaw!$C:$C,D$1))/1000</f>
        <v>0.317</v>
      </c>
      <c r="E921" s="2">
        <f>MAX(1,SUMIFS(SolRaw!$E:$E,SolRaw!$A:$A,$B921,SolRaw!$B:$B,$C921,SolRaw!$C:$C,E$1))/1000</f>
        <v>0.315</v>
      </c>
      <c r="F921" s="2">
        <f>MAX(1,SUMIFS(SolRaw!$E:$E,SolRaw!$A:$A,$B921,SolRaw!$B:$B,$C921,SolRaw!$C:$C,F$1))/1000</f>
        <v>0.32</v>
      </c>
      <c r="G921" s="2">
        <f>MAX(1,SUMIFS(SolRaw!$E:$E,SolRaw!$A:$A,$B921,SolRaw!$B:$B,$C921,SolRaw!$C:$C,G$1))/1000</f>
        <v>0.313</v>
      </c>
      <c r="H921" s="2">
        <f>MAX(1,SUMIFS(SolRaw!$E:$E,SolRaw!$A:$A,$B921,SolRaw!$B:$B,$C921,SolRaw!$C:$C,H$1))/1000</f>
        <v>0.315</v>
      </c>
      <c r="I921" s="2">
        <f>MAX(1,SUMIFS(SolRaw!$E:$E,SolRaw!$A:$A,$B921,SolRaw!$B:$B,$C921,SolRaw!$C:$C,I$1))/1000</f>
        <v>0.32100000000000001</v>
      </c>
      <c r="J921" s="2">
        <f>MAX(1,SUMIFS(SolRaw!$E:$E,SolRaw!$A:$A,$B921,SolRaw!$B:$B,$C921,SolRaw!$C:$C,J$1))/1000</f>
        <v>0.315</v>
      </c>
      <c r="K921" s="2">
        <f>MAX(1,SUMIFS(SolRaw!$E:$E,SolRaw!$A:$A,$B921,SolRaw!$B:$B,$C921,SolRaw!$C:$C,K$1))/1000</f>
        <v>0.32</v>
      </c>
      <c r="L921" s="2">
        <f>MAX(1,SUMIFS(SolRaw!$E:$E,SolRaw!$A:$A,$B921,SolRaw!$B:$B,$C921,SolRaw!$C:$C,L$1))/1000</f>
        <v>0.32</v>
      </c>
      <c r="M921" s="2">
        <f>MAX(1,SUMIFS(SolRaw!$E:$E,SolRaw!$A:$A,$B921,SolRaw!$B:$B,$C921,SolRaw!$C:$C,M$1))/1000</f>
        <v>0.316</v>
      </c>
      <c r="N921" s="2">
        <f t="shared" si="98"/>
        <v>0.31719999999999993</v>
      </c>
      <c r="O921" s="2">
        <f t="shared" si="99"/>
        <v>0.313</v>
      </c>
      <c r="P921" s="2">
        <f t="shared" si="100"/>
        <v>0.315</v>
      </c>
      <c r="Q921" s="2">
        <f t="shared" si="101"/>
        <v>0.3165</v>
      </c>
      <c r="R921" s="2">
        <f t="shared" si="102"/>
        <v>0.32</v>
      </c>
      <c r="S921" s="2">
        <f t="shared" si="103"/>
        <v>0.32100000000000001</v>
      </c>
      <c r="T921" s="2">
        <f t="shared" si="104"/>
        <v>2.82055944017416E-3</v>
      </c>
    </row>
    <row r="922" spans="1:20" x14ac:dyDescent="0.2">
      <c r="A922" t="str">
        <f>VLOOKUP(B922,GraphStats!$A:$B,2,0)</f>
        <v>ISPD</v>
      </c>
      <c r="B922" t="s">
        <v>68</v>
      </c>
      <c r="C922" t="s">
        <v>138</v>
      </c>
      <c r="D922" s="2">
        <f>MAX(1,SUMIFS(SolRaw!$E:$E,SolRaw!$A:$A,$B922,SolRaw!$B:$B,$C922,SolRaw!$C:$C,D$1))/1000</f>
        <v>0.64800000000000002</v>
      </c>
      <c r="E922" s="2">
        <f>MAX(1,SUMIFS(SolRaw!$E:$E,SolRaw!$A:$A,$B922,SolRaw!$B:$B,$C922,SolRaw!$C:$C,E$1))/1000</f>
        <v>0.63900000000000001</v>
      </c>
      <c r="F922" s="2">
        <f>MAX(1,SUMIFS(SolRaw!$E:$E,SolRaw!$A:$A,$B922,SolRaw!$B:$B,$C922,SolRaw!$C:$C,F$1))/1000</f>
        <v>0.48399999999999999</v>
      </c>
      <c r="G922" s="2">
        <f>MAX(1,SUMIFS(SolRaw!$E:$E,SolRaw!$A:$A,$B922,SolRaw!$B:$B,$C922,SolRaw!$C:$C,G$1))/1000</f>
        <v>0.52500000000000002</v>
      </c>
      <c r="H922" s="2">
        <f>MAX(1,SUMIFS(SolRaw!$E:$E,SolRaw!$A:$A,$B922,SolRaw!$B:$B,$C922,SolRaw!$C:$C,H$1))/1000</f>
        <v>0.63</v>
      </c>
      <c r="I922" s="2">
        <f>MAX(1,SUMIFS(SolRaw!$E:$E,SolRaw!$A:$A,$B922,SolRaw!$B:$B,$C922,SolRaw!$C:$C,I$1))/1000</f>
        <v>0.624</v>
      </c>
      <c r="J922" s="2">
        <f>MAX(1,SUMIFS(SolRaw!$E:$E,SolRaw!$A:$A,$B922,SolRaw!$B:$B,$C922,SolRaw!$C:$C,J$1))/1000</f>
        <v>0.63100000000000001</v>
      </c>
      <c r="K922" s="2">
        <f>MAX(1,SUMIFS(SolRaw!$E:$E,SolRaw!$A:$A,$B922,SolRaw!$B:$B,$C922,SolRaw!$C:$C,K$1))/1000</f>
        <v>0.629</v>
      </c>
      <c r="L922" s="2">
        <f>MAX(1,SUMIFS(SolRaw!$E:$E,SolRaw!$A:$A,$B922,SolRaw!$B:$B,$C922,SolRaw!$C:$C,L$1))/1000</f>
        <v>0.69699999999999995</v>
      </c>
      <c r="M922" s="2">
        <f>MAX(1,SUMIFS(SolRaw!$E:$E,SolRaw!$A:$A,$B922,SolRaw!$B:$B,$C922,SolRaw!$C:$C,M$1))/1000</f>
        <v>0.73499999999999999</v>
      </c>
      <c r="N922" s="2">
        <f t="shared" si="98"/>
        <v>0.62420000000000009</v>
      </c>
      <c r="O922" s="2">
        <f t="shared" si="99"/>
        <v>0.48399999999999999</v>
      </c>
      <c r="P922" s="2">
        <f t="shared" si="100"/>
        <v>0.62524999999999997</v>
      </c>
      <c r="Q922" s="2">
        <f t="shared" si="101"/>
        <v>0.63050000000000006</v>
      </c>
      <c r="R922" s="2">
        <f t="shared" si="102"/>
        <v>0.64575000000000005</v>
      </c>
      <c r="S922" s="2">
        <f t="shared" si="103"/>
        <v>0.73499999999999999</v>
      </c>
      <c r="T922" s="2">
        <f t="shared" si="104"/>
        <v>7.300045661957566E-2</v>
      </c>
    </row>
    <row r="923" spans="1:20" x14ac:dyDescent="0.2">
      <c r="A923" t="str">
        <f>VLOOKUP(B923,GraphStats!$A:$B,2,0)</f>
        <v>ISPD</v>
      </c>
      <c r="B923" t="s">
        <v>68</v>
      </c>
      <c r="C923" t="s">
        <v>139</v>
      </c>
      <c r="D923" s="2">
        <f>MAX(1,SUMIFS(SolRaw!$E:$E,SolRaw!$A:$A,$B923,SolRaw!$B:$B,$C923,SolRaw!$C:$C,D$1))/1000</f>
        <v>0.69299999999999995</v>
      </c>
      <c r="E923" s="2">
        <f>MAX(1,SUMIFS(SolRaw!$E:$E,SolRaw!$A:$A,$B923,SolRaw!$B:$B,$C923,SolRaw!$C:$C,E$1))/1000</f>
        <v>0.68300000000000005</v>
      </c>
      <c r="F923" s="2">
        <f>MAX(1,SUMIFS(SolRaw!$E:$E,SolRaw!$A:$A,$B923,SolRaw!$B:$B,$C923,SolRaw!$C:$C,F$1))/1000</f>
        <v>0.67800000000000005</v>
      </c>
      <c r="G923" s="2">
        <f>MAX(1,SUMIFS(SolRaw!$E:$E,SolRaw!$A:$A,$B923,SolRaw!$B:$B,$C923,SolRaw!$C:$C,G$1))/1000</f>
        <v>0.68400000000000005</v>
      </c>
      <c r="H923" s="2">
        <f>MAX(1,SUMIFS(SolRaw!$E:$E,SolRaw!$A:$A,$B923,SolRaw!$B:$B,$C923,SolRaw!$C:$C,H$1))/1000</f>
        <v>0.67100000000000004</v>
      </c>
      <c r="I923" s="2">
        <f>MAX(1,SUMIFS(SolRaw!$E:$E,SolRaw!$A:$A,$B923,SolRaw!$B:$B,$C923,SolRaw!$C:$C,I$1))/1000</f>
        <v>0.78800000000000003</v>
      </c>
      <c r="J923" s="2">
        <f>MAX(1,SUMIFS(SolRaw!$E:$E,SolRaw!$A:$A,$B923,SolRaw!$B:$B,$C923,SolRaw!$C:$C,J$1))/1000</f>
        <v>0.68899999999999995</v>
      </c>
      <c r="K923" s="2">
        <f>MAX(1,SUMIFS(SolRaw!$E:$E,SolRaw!$A:$A,$B923,SolRaw!$B:$B,$C923,SolRaw!$C:$C,K$1))/1000</f>
        <v>0.68400000000000005</v>
      </c>
      <c r="L923" s="2">
        <f>MAX(1,SUMIFS(SolRaw!$E:$E,SolRaw!$A:$A,$B923,SolRaw!$B:$B,$C923,SolRaw!$C:$C,L$1))/1000</f>
        <v>0.73199999999999998</v>
      </c>
      <c r="M923" s="2">
        <f>MAX(1,SUMIFS(SolRaw!$E:$E,SolRaw!$A:$A,$B923,SolRaw!$B:$B,$C923,SolRaw!$C:$C,M$1))/1000</f>
        <v>0.67400000000000004</v>
      </c>
      <c r="N923" s="2">
        <f t="shared" si="98"/>
        <v>0.69760000000000011</v>
      </c>
      <c r="O923" s="2">
        <f t="shared" si="99"/>
        <v>0.67100000000000004</v>
      </c>
      <c r="P923" s="2">
        <f t="shared" si="100"/>
        <v>0.67925000000000002</v>
      </c>
      <c r="Q923" s="2">
        <f t="shared" si="101"/>
        <v>0.68400000000000005</v>
      </c>
      <c r="R923" s="2">
        <f t="shared" si="102"/>
        <v>0.69199999999999995</v>
      </c>
      <c r="S923" s="2">
        <f t="shared" si="103"/>
        <v>0.78800000000000003</v>
      </c>
      <c r="T923" s="2">
        <f t="shared" si="104"/>
        <v>3.6028383872225574E-2</v>
      </c>
    </row>
    <row r="924" spans="1:20" x14ac:dyDescent="0.2">
      <c r="A924" t="str">
        <f>VLOOKUP(B924,GraphStats!$A:$B,2,0)</f>
        <v>ISPD</v>
      </c>
      <c r="B924" t="s">
        <v>68</v>
      </c>
      <c r="C924" t="s">
        <v>140</v>
      </c>
      <c r="D924" s="2">
        <f>MAX(1,SUMIFS(SolRaw!$E:$E,SolRaw!$A:$A,$B924,SolRaw!$B:$B,$C924,SolRaw!$C:$C,D$1))/1000</f>
        <v>0.78200000000000003</v>
      </c>
      <c r="E924" s="2">
        <f>MAX(1,SUMIFS(SolRaw!$E:$E,SolRaw!$A:$A,$B924,SolRaw!$B:$B,$C924,SolRaw!$C:$C,E$1))/1000</f>
        <v>0.79</v>
      </c>
      <c r="F924" s="2">
        <f>MAX(1,SUMIFS(SolRaw!$E:$E,SolRaw!$A:$A,$B924,SolRaw!$B:$B,$C924,SolRaw!$C:$C,F$1))/1000</f>
        <v>0.78300000000000003</v>
      </c>
      <c r="G924" s="2">
        <f>MAX(1,SUMIFS(SolRaw!$E:$E,SolRaw!$A:$A,$B924,SolRaw!$B:$B,$C924,SolRaw!$C:$C,G$1))/1000</f>
        <v>0.78700000000000003</v>
      </c>
      <c r="H924" s="2">
        <f>MAX(1,SUMIFS(SolRaw!$E:$E,SolRaw!$A:$A,$B924,SolRaw!$B:$B,$C924,SolRaw!$C:$C,H$1))/1000</f>
        <v>0.77100000000000002</v>
      </c>
      <c r="I924" s="2">
        <f>MAX(1,SUMIFS(SolRaw!$E:$E,SolRaw!$A:$A,$B924,SolRaw!$B:$B,$C924,SolRaw!$C:$C,I$1))/1000</f>
        <v>0.79</v>
      </c>
      <c r="J924" s="2">
        <f>MAX(1,SUMIFS(SolRaw!$E:$E,SolRaw!$A:$A,$B924,SolRaw!$B:$B,$C924,SolRaw!$C:$C,J$1))/1000</f>
        <v>0.626</v>
      </c>
      <c r="K924" s="2">
        <f>MAX(1,SUMIFS(SolRaw!$E:$E,SolRaw!$A:$A,$B924,SolRaw!$B:$B,$C924,SolRaw!$C:$C,K$1))/1000</f>
        <v>0.59299999999999997</v>
      </c>
      <c r="L924" s="2">
        <f>MAX(1,SUMIFS(SolRaw!$E:$E,SolRaw!$A:$A,$B924,SolRaw!$B:$B,$C924,SolRaw!$C:$C,L$1))/1000</f>
        <v>0.77800000000000002</v>
      </c>
      <c r="M924" s="2">
        <f>MAX(1,SUMIFS(SolRaw!$E:$E,SolRaw!$A:$A,$B924,SolRaw!$B:$B,$C924,SolRaw!$C:$C,M$1))/1000</f>
        <v>0.78</v>
      </c>
      <c r="N924" s="2">
        <f t="shared" si="98"/>
        <v>0.748</v>
      </c>
      <c r="O924" s="2">
        <f t="shared" si="99"/>
        <v>0.59299999999999997</v>
      </c>
      <c r="P924" s="2">
        <f t="shared" si="100"/>
        <v>0.77275000000000005</v>
      </c>
      <c r="Q924" s="2">
        <f t="shared" si="101"/>
        <v>0.78100000000000003</v>
      </c>
      <c r="R924" s="2">
        <f t="shared" si="102"/>
        <v>0.78600000000000003</v>
      </c>
      <c r="S924" s="2">
        <f t="shared" si="103"/>
        <v>0.79</v>
      </c>
      <c r="T924" s="2">
        <f t="shared" si="104"/>
        <v>7.3629704150793229E-2</v>
      </c>
    </row>
    <row r="925" spans="1:20" x14ac:dyDescent="0.2">
      <c r="A925" t="str">
        <f>VLOOKUP(B925,GraphStats!$A:$B,2,0)</f>
        <v>ISPD</v>
      </c>
      <c r="B925" t="s">
        <v>68</v>
      </c>
      <c r="C925" t="s">
        <v>141</v>
      </c>
      <c r="D925" s="2">
        <f>MAX(1,SUMIFS(SolRaw!$E:$E,SolRaw!$A:$A,$B925,SolRaw!$B:$B,$C925,SolRaw!$C:$C,D$1))/1000</f>
        <v>0.47799999999999998</v>
      </c>
      <c r="E925" s="2">
        <f>MAX(1,SUMIFS(SolRaw!$E:$E,SolRaw!$A:$A,$B925,SolRaw!$B:$B,$C925,SolRaw!$C:$C,E$1))/1000</f>
        <v>0.49199999999999999</v>
      </c>
      <c r="F925" s="2">
        <f>MAX(1,SUMIFS(SolRaw!$E:$E,SolRaw!$A:$A,$B925,SolRaw!$B:$B,$C925,SolRaw!$C:$C,F$1))/1000</f>
        <v>0.47599999999999998</v>
      </c>
      <c r="G925" s="2">
        <f>MAX(1,SUMIFS(SolRaw!$E:$E,SolRaw!$A:$A,$B925,SolRaw!$B:$B,$C925,SolRaw!$C:$C,G$1))/1000</f>
        <v>0.48099999999999998</v>
      </c>
      <c r="H925" s="2">
        <f>MAX(1,SUMIFS(SolRaw!$E:$E,SolRaw!$A:$A,$B925,SolRaw!$B:$B,$C925,SolRaw!$C:$C,H$1))/1000</f>
        <v>0.48499999999999999</v>
      </c>
      <c r="I925" s="2">
        <f>MAX(1,SUMIFS(SolRaw!$E:$E,SolRaw!$A:$A,$B925,SolRaw!$B:$B,$C925,SolRaw!$C:$C,I$1))/1000</f>
        <v>0.48</v>
      </c>
      <c r="J925" s="2">
        <f>MAX(1,SUMIFS(SolRaw!$E:$E,SolRaw!$A:$A,$B925,SolRaw!$B:$B,$C925,SolRaw!$C:$C,J$1))/1000</f>
        <v>0.48099999999999998</v>
      </c>
      <c r="K925" s="2">
        <f>MAX(1,SUMIFS(SolRaw!$E:$E,SolRaw!$A:$A,$B925,SolRaw!$B:$B,$C925,SolRaw!$C:$C,K$1))/1000</f>
        <v>0.47799999999999998</v>
      </c>
      <c r="L925" s="2">
        <f>MAX(1,SUMIFS(SolRaw!$E:$E,SolRaw!$A:$A,$B925,SolRaw!$B:$B,$C925,SolRaw!$C:$C,L$1))/1000</f>
        <v>0.47699999999999998</v>
      </c>
      <c r="M925" s="2">
        <f>MAX(1,SUMIFS(SolRaw!$E:$E,SolRaw!$A:$A,$B925,SolRaw!$B:$B,$C925,SolRaw!$C:$C,M$1))/1000</f>
        <v>0.47699999999999998</v>
      </c>
      <c r="N925" s="2">
        <f t="shared" si="98"/>
        <v>0.48050000000000004</v>
      </c>
      <c r="O925" s="2">
        <f t="shared" si="99"/>
        <v>0.47599999999999998</v>
      </c>
      <c r="P925" s="2">
        <f t="shared" si="100"/>
        <v>0.47724999999999995</v>
      </c>
      <c r="Q925" s="2">
        <f t="shared" si="101"/>
        <v>0.47899999999999998</v>
      </c>
      <c r="R925" s="2">
        <f t="shared" si="102"/>
        <v>0.48099999999999998</v>
      </c>
      <c r="S925" s="2">
        <f t="shared" si="103"/>
        <v>0.49199999999999999</v>
      </c>
      <c r="T925" s="2">
        <f t="shared" si="104"/>
        <v>4.8362060428489744E-3</v>
      </c>
    </row>
    <row r="926" spans="1:20" x14ac:dyDescent="0.2">
      <c r="A926" t="str">
        <f>VLOOKUP(B926,GraphStats!$A:$B,2,0)</f>
        <v>ISPD</v>
      </c>
      <c r="B926" t="s">
        <v>68</v>
      </c>
      <c r="C926" t="s">
        <v>142</v>
      </c>
      <c r="D926" s="2">
        <f>MAX(1,SUMIFS(SolRaw!$E:$E,SolRaw!$A:$A,$B926,SolRaw!$B:$B,$C926,SolRaw!$C:$C,D$1))/1000</f>
        <v>0.88800000000000001</v>
      </c>
      <c r="E926" s="2">
        <f>MAX(1,SUMIFS(SolRaw!$E:$E,SolRaw!$A:$A,$B926,SolRaw!$B:$B,$C926,SolRaw!$C:$C,E$1))/1000</f>
        <v>0.876</v>
      </c>
      <c r="F926" s="2">
        <f>MAX(1,SUMIFS(SolRaw!$E:$E,SolRaw!$A:$A,$B926,SolRaw!$B:$B,$C926,SolRaw!$C:$C,F$1))/1000</f>
        <v>0.67300000000000004</v>
      </c>
      <c r="G926" s="2">
        <f>MAX(1,SUMIFS(SolRaw!$E:$E,SolRaw!$A:$A,$B926,SolRaw!$B:$B,$C926,SolRaw!$C:$C,G$1))/1000</f>
        <v>0.64900000000000002</v>
      </c>
      <c r="H926" s="2">
        <f>MAX(1,SUMIFS(SolRaw!$E:$E,SolRaw!$A:$A,$B926,SolRaw!$B:$B,$C926,SolRaw!$C:$C,H$1))/1000</f>
        <v>0.874</v>
      </c>
      <c r="I926" s="2">
        <f>MAX(1,SUMIFS(SolRaw!$E:$E,SolRaw!$A:$A,$B926,SolRaw!$B:$B,$C926,SolRaw!$C:$C,I$1))/1000</f>
        <v>0.873</v>
      </c>
      <c r="J926" s="2">
        <f>MAX(1,SUMIFS(SolRaw!$E:$E,SolRaw!$A:$A,$B926,SolRaw!$B:$B,$C926,SolRaw!$C:$C,J$1))/1000</f>
        <v>0.88100000000000001</v>
      </c>
      <c r="K926" s="2">
        <f>MAX(1,SUMIFS(SolRaw!$E:$E,SolRaw!$A:$A,$B926,SolRaw!$B:$B,$C926,SolRaw!$C:$C,K$1))/1000</f>
        <v>0.88500000000000001</v>
      </c>
      <c r="L926" s="2">
        <f>MAX(1,SUMIFS(SolRaw!$E:$E,SolRaw!$A:$A,$B926,SolRaw!$B:$B,$C926,SolRaw!$C:$C,L$1))/1000</f>
        <v>0.89600000000000002</v>
      </c>
      <c r="M926" s="2">
        <f>MAX(1,SUMIFS(SolRaw!$E:$E,SolRaw!$A:$A,$B926,SolRaw!$B:$B,$C926,SolRaw!$C:$C,M$1))/1000</f>
        <v>0.871</v>
      </c>
      <c r="N926" s="2">
        <f t="shared" si="98"/>
        <v>0.83660000000000001</v>
      </c>
      <c r="O926" s="2">
        <f t="shared" si="99"/>
        <v>0.64900000000000002</v>
      </c>
      <c r="P926" s="2">
        <f t="shared" si="100"/>
        <v>0.87149999999999994</v>
      </c>
      <c r="Q926" s="2">
        <f t="shared" si="101"/>
        <v>0.875</v>
      </c>
      <c r="R926" s="2">
        <f t="shared" si="102"/>
        <v>0.88400000000000001</v>
      </c>
      <c r="S926" s="2">
        <f t="shared" si="103"/>
        <v>0.89600000000000002</v>
      </c>
      <c r="T926" s="2">
        <f t="shared" si="104"/>
        <v>9.3036671384042632E-2</v>
      </c>
    </row>
    <row r="927" spans="1:20" x14ac:dyDescent="0.2">
      <c r="A927" t="str">
        <f>VLOOKUP(B927,GraphStats!$A:$B,2,0)</f>
        <v>ISPD</v>
      </c>
      <c r="B927" t="s">
        <v>68</v>
      </c>
      <c r="C927" t="s">
        <v>143</v>
      </c>
      <c r="D927" s="2">
        <f>MAX(1,SUMIFS(SolRaw!$E:$E,SolRaw!$A:$A,$B927,SolRaw!$B:$B,$C927,SolRaw!$C:$C,D$1))/1000</f>
        <v>0.41799999999999998</v>
      </c>
      <c r="E927" s="2">
        <f>MAX(1,SUMIFS(SolRaw!$E:$E,SolRaw!$A:$A,$B927,SolRaw!$B:$B,$C927,SolRaw!$C:$C,E$1))/1000</f>
        <v>0.502</v>
      </c>
      <c r="F927" s="2">
        <f>MAX(1,SUMIFS(SolRaw!$E:$E,SolRaw!$A:$A,$B927,SolRaw!$B:$B,$C927,SolRaw!$C:$C,F$1))/1000</f>
        <v>0.501</v>
      </c>
      <c r="G927" s="2">
        <f>MAX(1,SUMIFS(SolRaw!$E:$E,SolRaw!$A:$A,$B927,SolRaw!$B:$B,$C927,SolRaw!$C:$C,G$1))/1000</f>
        <v>0.499</v>
      </c>
      <c r="H927" s="2">
        <f>MAX(1,SUMIFS(SolRaw!$E:$E,SolRaw!$A:$A,$B927,SolRaw!$B:$B,$C927,SolRaw!$C:$C,H$1))/1000</f>
        <v>0.505</v>
      </c>
      <c r="I927" s="2">
        <f>MAX(1,SUMIFS(SolRaw!$E:$E,SolRaw!$A:$A,$B927,SolRaw!$B:$B,$C927,SolRaw!$C:$C,I$1))/1000</f>
        <v>0.49299999999999999</v>
      </c>
      <c r="J927" s="2">
        <f>MAX(1,SUMIFS(SolRaw!$E:$E,SolRaw!$A:$A,$B927,SolRaw!$B:$B,$C927,SolRaw!$C:$C,J$1))/1000</f>
        <v>0.502</v>
      </c>
      <c r="K927" s="2">
        <f>MAX(1,SUMIFS(SolRaw!$E:$E,SolRaw!$A:$A,$B927,SolRaw!$B:$B,$C927,SolRaw!$C:$C,K$1))/1000</f>
        <v>0.502</v>
      </c>
      <c r="L927" s="2">
        <f>MAX(1,SUMIFS(SolRaw!$E:$E,SolRaw!$A:$A,$B927,SolRaw!$B:$B,$C927,SolRaw!$C:$C,L$1))/1000</f>
        <v>0.50800000000000001</v>
      </c>
      <c r="M927" s="2">
        <f>MAX(1,SUMIFS(SolRaw!$E:$E,SolRaw!$A:$A,$B927,SolRaw!$B:$B,$C927,SolRaw!$C:$C,M$1))/1000</f>
        <v>0.495</v>
      </c>
      <c r="N927" s="2">
        <f t="shared" si="98"/>
        <v>0.49249999999999999</v>
      </c>
      <c r="O927" s="2">
        <f t="shared" si="99"/>
        <v>0.41799999999999998</v>
      </c>
      <c r="P927" s="2">
        <f t="shared" si="100"/>
        <v>0.496</v>
      </c>
      <c r="Q927" s="2">
        <f t="shared" si="101"/>
        <v>0.50150000000000006</v>
      </c>
      <c r="R927" s="2">
        <f t="shared" si="102"/>
        <v>0.502</v>
      </c>
      <c r="S927" s="2">
        <f t="shared" si="103"/>
        <v>0.50800000000000001</v>
      </c>
      <c r="T927" s="2">
        <f t="shared" si="104"/>
        <v>2.6538232378547334E-2</v>
      </c>
    </row>
    <row r="928" spans="1:20" x14ac:dyDescent="0.2">
      <c r="A928" t="str">
        <f>VLOOKUP(B928,GraphStats!$A:$B,2,0)</f>
        <v>ISPD</v>
      </c>
      <c r="B928" t="s">
        <v>68</v>
      </c>
      <c r="C928" t="s">
        <v>144</v>
      </c>
      <c r="D928" s="2">
        <f>MAX(1,SUMIFS(SolRaw!$E:$E,SolRaw!$A:$A,$B928,SolRaw!$B:$B,$C928,SolRaw!$C:$C,D$1))/1000</f>
        <v>1.1020000000000001</v>
      </c>
      <c r="E928" s="2">
        <f>MAX(1,SUMIFS(SolRaw!$E:$E,SolRaw!$A:$A,$B928,SolRaw!$B:$B,$C928,SolRaw!$C:$C,E$1))/1000</f>
        <v>1.0960000000000001</v>
      </c>
      <c r="F928" s="2">
        <f>MAX(1,SUMIFS(SolRaw!$E:$E,SolRaw!$A:$A,$B928,SolRaw!$B:$B,$C928,SolRaw!$C:$C,F$1))/1000</f>
        <v>0.85099999999999998</v>
      </c>
      <c r="G928" s="2">
        <f>MAX(1,SUMIFS(SolRaw!$E:$E,SolRaw!$A:$A,$B928,SolRaw!$B:$B,$C928,SolRaw!$C:$C,G$1))/1000</f>
        <v>0.83599999999999997</v>
      </c>
      <c r="H928" s="2">
        <f>MAX(1,SUMIFS(SolRaw!$E:$E,SolRaw!$A:$A,$B928,SolRaw!$B:$B,$C928,SolRaw!$C:$C,H$1))/1000</f>
        <v>1.056</v>
      </c>
      <c r="I928" s="2">
        <f>MAX(1,SUMIFS(SolRaw!$E:$E,SolRaw!$A:$A,$B928,SolRaw!$B:$B,$C928,SolRaw!$C:$C,I$1))/1000</f>
        <v>1.054</v>
      </c>
      <c r="J928" s="2">
        <f>MAX(1,SUMIFS(SolRaw!$E:$E,SolRaw!$A:$A,$B928,SolRaw!$B:$B,$C928,SolRaw!$C:$C,J$1))/1000</f>
        <v>1.056</v>
      </c>
      <c r="K928" s="2">
        <f>MAX(1,SUMIFS(SolRaw!$E:$E,SolRaw!$A:$A,$B928,SolRaw!$B:$B,$C928,SolRaw!$C:$C,K$1))/1000</f>
        <v>1.0760000000000001</v>
      </c>
      <c r="L928" s="2">
        <f>MAX(1,SUMIFS(SolRaw!$E:$E,SolRaw!$A:$A,$B928,SolRaw!$B:$B,$C928,SolRaw!$C:$C,L$1))/1000</f>
        <v>1.07</v>
      </c>
      <c r="M928" s="2">
        <f>MAX(1,SUMIFS(SolRaw!$E:$E,SolRaw!$A:$A,$B928,SolRaw!$B:$B,$C928,SolRaw!$C:$C,M$1))/1000</f>
        <v>1.0249999999999999</v>
      </c>
      <c r="N928" s="2">
        <f t="shared" si="98"/>
        <v>1.0222000000000002</v>
      </c>
      <c r="O928" s="2">
        <f t="shared" si="99"/>
        <v>0.83599999999999997</v>
      </c>
      <c r="P928" s="2">
        <f t="shared" si="100"/>
        <v>1.0322499999999999</v>
      </c>
      <c r="Q928" s="2">
        <f t="shared" si="101"/>
        <v>1.056</v>
      </c>
      <c r="R928" s="2">
        <f t="shared" si="102"/>
        <v>1.0745</v>
      </c>
      <c r="S928" s="2">
        <f t="shared" si="103"/>
        <v>1.1020000000000001</v>
      </c>
      <c r="T928" s="2">
        <f t="shared" si="104"/>
        <v>9.6768681802418835E-2</v>
      </c>
    </row>
    <row r="929" spans="1:20" x14ac:dyDescent="0.2">
      <c r="A929" t="str">
        <f>VLOOKUP(B929,GraphStats!$A:$B,2,0)</f>
        <v>ISPD</v>
      </c>
      <c r="B929" t="s">
        <v>68</v>
      </c>
      <c r="C929" t="s">
        <v>145</v>
      </c>
      <c r="D929" s="2">
        <f>MAX(1,SUMIFS(SolRaw!$E:$E,SolRaw!$A:$A,$B929,SolRaw!$B:$B,$C929,SolRaw!$C:$C,D$1))/1000</f>
        <v>0.51500000000000001</v>
      </c>
      <c r="E929" s="2">
        <f>MAX(1,SUMIFS(SolRaw!$E:$E,SolRaw!$A:$A,$B929,SolRaw!$B:$B,$C929,SolRaw!$C:$C,E$1))/1000</f>
        <v>0.52100000000000002</v>
      </c>
      <c r="F929" s="2">
        <f>MAX(1,SUMIFS(SolRaw!$E:$E,SolRaw!$A:$A,$B929,SolRaw!$B:$B,$C929,SolRaw!$C:$C,F$1))/1000</f>
        <v>0.51400000000000001</v>
      </c>
      <c r="G929" s="2">
        <f>MAX(1,SUMIFS(SolRaw!$E:$E,SolRaw!$A:$A,$B929,SolRaw!$B:$B,$C929,SolRaw!$C:$C,G$1))/1000</f>
        <v>0.52300000000000002</v>
      </c>
      <c r="H929" s="2">
        <f>MAX(1,SUMIFS(SolRaw!$E:$E,SolRaw!$A:$A,$B929,SolRaw!$B:$B,$C929,SolRaw!$C:$C,H$1))/1000</f>
        <v>0.51200000000000001</v>
      </c>
      <c r="I929" s="2">
        <f>MAX(1,SUMIFS(SolRaw!$E:$E,SolRaw!$A:$A,$B929,SolRaw!$B:$B,$C929,SolRaw!$C:$C,I$1))/1000</f>
        <v>0.51700000000000002</v>
      </c>
      <c r="J929" s="2">
        <f>MAX(1,SUMIFS(SolRaw!$E:$E,SolRaw!$A:$A,$B929,SolRaw!$B:$B,$C929,SolRaw!$C:$C,J$1))/1000</f>
        <v>0.50700000000000001</v>
      </c>
      <c r="K929" s="2">
        <f>MAX(1,SUMIFS(SolRaw!$E:$E,SolRaw!$A:$A,$B929,SolRaw!$B:$B,$C929,SolRaw!$C:$C,K$1))/1000</f>
        <v>0.51700000000000002</v>
      </c>
      <c r="L929" s="2">
        <f>MAX(1,SUMIFS(SolRaw!$E:$E,SolRaw!$A:$A,$B929,SolRaw!$B:$B,$C929,SolRaw!$C:$C,L$1))/1000</f>
        <v>0.52200000000000002</v>
      </c>
      <c r="M929" s="2">
        <f>MAX(1,SUMIFS(SolRaw!$E:$E,SolRaw!$A:$A,$B929,SolRaw!$B:$B,$C929,SolRaw!$C:$C,M$1))/1000</f>
        <v>0.58399999999999996</v>
      </c>
      <c r="N929" s="2">
        <f t="shared" si="98"/>
        <v>0.5232</v>
      </c>
      <c r="O929" s="2">
        <f t="shared" si="99"/>
        <v>0.50700000000000001</v>
      </c>
      <c r="P929" s="2">
        <f t="shared" si="100"/>
        <v>0.51424999999999998</v>
      </c>
      <c r="Q929" s="2">
        <f t="shared" si="101"/>
        <v>0.51700000000000002</v>
      </c>
      <c r="R929" s="2">
        <f t="shared" si="102"/>
        <v>0.52175000000000005</v>
      </c>
      <c r="S929" s="2">
        <f t="shared" si="103"/>
        <v>0.58399999999999996</v>
      </c>
      <c r="T929" s="2">
        <f t="shared" si="104"/>
        <v>2.1907887975693936E-2</v>
      </c>
    </row>
    <row r="930" spans="1:20" x14ac:dyDescent="0.2">
      <c r="A930" t="str">
        <f>VLOOKUP(B930,GraphStats!$A:$B,2,0)</f>
        <v>ISPD</v>
      </c>
      <c r="B930" t="s">
        <v>68</v>
      </c>
      <c r="C930" t="s">
        <v>146</v>
      </c>
      <c r="D930" s="2">
        <f>MAX(1,SUMIFS(SolRaw!$E:$E,SolRaw!$A:$A,$B930,SolRaw!$B:$B,$C930,SolRaw!$C:$C,D$1))/1000</f>
        <v>0.53700000000000003</v>
      </c>
      <c r="E930" s="2">
        <f>MAX(1,SUMIFS(SolRaw!$E:$E,SolRaw!$A:$A,$B930,SolRaw!$B:$B,$C930,SolRaw!$C:$C,E$1))/1000</f>
        <v>0.54300000000000004</v>
      </c>
      <c r="F930" s="2">
        <f>MAX(1,SUMIFS(SolRaw!$E:$E,SolRaw!$A:$A,$B930,SolRaw!$B:$B,$C930,SolRaw!$C:$C,F$1))/1000</f>
        <v>0.54700000000000004</v>
      </c>
      <c r="G930" s="2">
        <f>MAX(1,SUMIFS(SolRaw!$E:$E,SolRaw!$A:$A,$B930,SolRaw!$B:$B,$C930,SolRaw!$C:$C,G$1))/1000</f>
        <v>0.54</v>
      </c>
      <c r="H930" s="2">
        <f>MAX(1,SUMIFS(SolRaw!$E:$E,SolRaw!$A:$A,$B930,SolRaw!$B:$B,$C930,SolRaw!$C:$C,H$1))/1000</f>
        <v>0.54800000000000004</v>
      </c>
      <c r="I930" s="2">
        <f>MAX(1,SUMIFS(SolRaw!$E:$E,SolRaw!$A:$A,$B930,SolRaw!$B:$B,$C930,SolRaw!$C:$C,I$1))/1000</f>
        <v>0.54600000000000004</v>
      </c>
      <c r="J930" s="2">
        <f>MAX(1,SUMIFS(SolRaw!$E:$E,SolRaw!$A:$A,$B930,SolRaw!$B:$B,$C930,SolRaw!$C:$C,J$1))/1000</f>
        <v>0.44700000000000001</v>
      </c>
      <c r="K930" s="2">
        <f>MAX(1,SUMIFS(SolRaw!$E:$E,SolRaw!$A:$A,$B930,SolRaw!$B:$B,$C930,SolRaw!$C:$C,K$1))/1000</f>
        <v>0.42</v>
      </c>
      <c r="L930" s="2">
        <f>MAX(1,SUMIFS(SolRaw!$E:$E,SolRaw!$A:$A,$B930,SolRaw!$B:$B,$C930,SolRaw!$C:$C,L$1))/1000</f>
        <v>0.54300000000000004</v>
      </c>
      <c r="M930" s="2">
        <f>MAX(1,SUMIFS(SolRaw!$E:$E,SolRaw!$A:$A,$B930,SolRaw!$B:$B,$C930,SolRaw!$C:$C,M$1))/1000</f>
        <v>0.53900000000000003</v>
      </c>
      <c r="N930" s="2">
        <f t="shared" si="98"/>
        <v>0.52100000000000002</v>
      </c>
      <c r="O930" s="2">
        <f t="shared" si="99"/>
        <v>0.42</v>
      </c>
      <c r="P930" s="2">
        <f t="shared" si="100"/>
        <v>0.53750000000000009</v>
      </c>
      <c r="Q930" s="2">
        <f t="shared" si="101"/>
        <v>0.54150000000000009</v>
      </c>
      <c r="R930" s="2">
        <f t="shared" si="102"/>
        <v>0.54525000000000001</v>
      </c>
      <c r="S930" s="2">
        <f t="shared" si="103"/>
        <v>0.54800000000000004</v>
      </c>
      <c r="T930" s="2">
        <f t="shared" si="104"/>
        <v>4.6685710400030944E-2</v>
      </c>
    </row>
    <row r="931" spans="1:20" x14ac:dyDescent="0.2">
      <c r="A931" t="str">
        <f>VLOOKUP(B931,GraphStats!$A:$B,2,0)</f>
        <v>ISPD</v>
      </c>
      <c r="B931" t="s">
        <v>68</v>
      </c>
      <c r="C931" t="s">
        <v>147</v>
      </c>
      <c r="D931" s="2">
        <f>MAX(1,SUMIFS(SolRaw!$E:$E,SolRaw!$A:$A,$B931,SolRaw!$B:$B,$C931,SolRaw!$C:$C,D$1))/1000</f>
        <v>0.57999999999999996</v>
      </c>
      <c r="E931" s="2">
        <f>MAX(1,SUMIFS(SolRaw!$E:$E,SolRaw!$A:$A,$B931,SolRaw!$B:$B,$C931,SolRaw!$C:$C,E$1))/1000</f>
        <v>0.48</v>
      </c>
      <c r="F931" s="2">
        <f>MAX(1,SUMIFS(SolRaw!$E:$E,SolRaw!$A:$A,$B931,SolRaw!$B:$B,$C931,SolRaw!$C:$C,F$1))/1000</f>
        <v>0.57799999999999996</v>
      </c>
      <c r="G931" s="2">
        <f>MAX(1,SUMIFS(SolRaw!$E:$E,SolRaw!$A:$A,$B931,SolRaw!$B:$B,$C931,SolRaw!$C:$C,G$1))/1000</f>
        <v>0.57999999999999996</v>
      </c>
      <c r="H931" s="2">
        <f>MAX(1,SUMIFS(SolRaw!$E:$E,SolRaw!$A:$A,$B931,SolRaw!$B:$B,$C931,SolRaw!$C:$C,H$1))/1000</f>
        <v>0.56799999999999995</v>
      </c>
      <c r="I931" s="2">
        <f>MAX(1,SUMIFS(SolRaw!$E:$E,SolRaw!$A:$A,$B931,SolRaw!$B:$B,$C931,SolRaw!$C:$C,I$1))/1000</f>
        <v>0.56899999999999995</v>
      </c>
      <c r="J931" s="2">
        <f>MAX(1,SUMIFS(SolRaw!$E:$E,SolRaw!$A:$A,$B931,SolRaw!$B:$B,$C931,SolRaw!$C:$C,J$1))/1000</f>
        <v>0.57499999999999996</v>
      </c>
      <c r="K931" s="2">
        <f>MAX(1,SUMIFS(SolRaw!$E:$E,SolRaw!$A:$A,$B931,SolRaw!$B:$B,$C931,SolRaw!$C:$C,K$1))/1000</f>
        <v>0.57799999999999996</v>
      </c>
      <c r="L931" s="2">
        <f>MAX(1,SUMIFS(SolRaw!$E:$E,SolRaw!$A:$A,$B931,SolRaw!$B:$B,$C931,SolRaw!$C:$C,L$1))/1000</f>
        <v>0.58499999999999996</v>
      </c>
      <c r="M931" s="2">
        <f>MAX(1,SUMIFS(SolRaw!$E:$E,SolRaw!$A:$A,$B931,SolRaw!$B:$B,$C931,SolRaw!$C:$C,M$1))/1000</f>
        <v>0.57499999999999996</v>
      </c>
      <c r="N931" s="2">
        <f t="shared" si="98"/>
        <v>0.56679999999999997</v>
      </c>
      <c r="O931" s="2">
        <f t="shared" si="99"/>
        <v>0.48</v>
      </c>
      <c r="P931" s="2">
        <f t="shared" si="100"/>
        <v>0.57050000000000001</v>
      </c>
      <c r="Q931" s="2">
        <f t="shared" si="101"/>
        <v>0.57650000000000001</v>
      </c>
      <c r="R931" s="2">
        <f t="shared" si="102"/>
        <v>0.5794999999999999</v>
      </c>
      <c r="S931" s="2">
        <f t="shared" si="103"/>
        <v>0.58499999999999996</v>
      </c>
      <c r="T931" s="2">
        <f t="shared" si="104"/>
        <v>3.0922124405961784E-2</v>
      </c>
    </row>
    <row r="932" spans="1:20" x14ac:dyDescent="0.2">
      <c r="A932" t="str">
        <f>VLOOKUP(B932,GraphStats!$A:$B,2,0)</f>
        <v>ISPD</v>
      </c>
      <c r="B932" t="s">
        <v>68</v>
      </c>
      <c r="C932" t="s">
        <v>148</v>
      </c>
      <c r="D932" s="2">
        <f>MAX(1,SUMIFS(SolRaw!$E:$E,SolRaw!$A:$A,$B932,SolRaw!$B:$B,$C932,SolRaw!$C:$C,D$1))/1000</f>
        <v>0.89</v>
      </c>
      <c r="E932" s="2">
        <f>MAX(1,SUMIFS(SolRaw!$E:$E,SolRaw!$A:$A,$B932,SolRaw!$B:$B,$C932,SolRaw!$C:$C,E$1))/1000</f>
        <v>0.77</v>
      </c>
      <c r="F932" s="2">
        <f>MAX(1,SUMIFS(SolRaw!$E:$E,SolRaw!$A:$A,$B932,SolRaw!$B:$B,$C932,SolRaw!$C:$C,F$1))/1000</f>
        <v>0.84699999999999998</v>
      </c>
      <c r="G932" s="2">
        <f>MAX(1,SUMIFS(SolRaw!$E:$E,SolRaw!$A:$A,$B932,SolRaw!$B:$B,$C932,SolRaw!$C:$C,G$1))/1000</f>
        <v>0.88300000000000001</v>
      </c>
      <c r="H932" s="2">
        <f>MAX(1,SUMIFS(SolRaw!$E:$E,SolRaw!$A:$A,$B932,SolRaw!$B:$B,$C932,SolRaw!$C:$C,H$1))/1000</f>
        <v>0.752</v>
      </c>
      <c r="I932" s="2">
        <f>MAX(1,SUMIFS(SolRaw!$E:$E,SolRaw!$A:$A,$B932,SolRaw!$B:$B,$C932,SolRaw!$C:$C,I$1))/1000</f>
        <v>0.90400000000000003</v>
      </c>
      <c r="J932" s="2">
        <f>MAX(1,SUMIFS(SolRaw!$E:$E,SolRaw!$A:$A,$B932,SolRaw!$B:$B,$C932,SolRaw!$C:$C,J$1))/1000</f>
        <v>0.85099999999999998</v>
      </c>
      <c r="K932" s="2">
        <f>MAX(1,SUMIFS(SolRaw!$E:$E,SolRaw!$A:$A,$B932,SolRaw!$B:$B,$C932,SolRaw!$C:$C,K$1))/1000</f>
        <v>0.75700000000000001</v>
      </c>
      <c r="L932" s="2">
        <f>MAX(1,SUMIFS(SolRaw!$E:$E,SolRaw!$A:$A,$B932,SolRaw!$B:$B,$C932,SolRaw!$C:$C,L$1))/1000</f>
        <v>0.84799999999999998</v>
      </c>
      <c r="M932" s="2">
        <f>MAX(1,SUMIFS(SolRaw!$E:$E,SolRaw!$A:$A,$B932,SolRaw!$B:$B,$C932,SolRaw!$C:$C,M$1))/1000</f>
        <v>0.95199999999999996</v>
      </c>
      <c r="N932" s="2">
        <f t="shared" si="98"/>
        <v>0.84540000000000004</v>
      </c>
      <c r="O932" s="2">
        <f t="shared" si="99"/>
        <v>0.752</v>
      </c>
      <c r="P932" s="2">
        <f t="shared" si="100"/>
        <v>0.78925000000000001</v>
      </c>
      <c r="Q932" s="2">
        <f t="shared" si="101"/>
        <v>0.84949999999999992</v>
      </c>
      <c r="R932" s="2">
        <f t="shared" si="102"/>
        <v>0.88824999999999998</v>
      </c>
      <c r="S932" s="2">
        <f t="shared" si="103"/>
        <v>0.95199999999999996</v>
      </c>
      <c r="T932" s="2">
        <f t="shared" si="104"/>
        <v>6.7052549872800835E-2</v>
      </c>
    </row>
    <row r="933" spans="1:20" x14ac:dyDescent="0.2">
      <c r="A933" t="str">
        <f>VLOOKUP(B933,GraphStats!$A:$B,2,0)</f>
        <v>ISPD</v>
      </c>
      <c r="B933" t="s">
        <v>68</v>
      </c>
      <c r="C933" t="s">
        <v>149</v>
      </c>
      <c r="D933" s="2">
        <f>MAX(1,SUMIFS(SolRaw!$E:$E,SolRaw!$A:$A,$B933,SolRaw!$B:$B,$C933,SolRaw!$C:$C,D$1))/1000</f>
        <v>1.016</v>
      </c>
      <c r="E933" s="2">
        <f>MAX(1,SUMIFS(SolRaw!$E:$E,SolRaw!$A:$A,$B933,SolRaw!$B:$B,$C933,SolRaw!$C:$C,E$1))/1000</f>
        <v>0.88800000000000001</v>
      </c>
      <c r="F933" s="2">
        <f>MAX(1,SUMIFS(SolRaw!$E:$E,SolRaw!$A:$A,$B933,SolRaw!$B:$B,$C933,SolRaw!$C:$C,F$1))/1000</f>
        <v>0.97</v>
      </c>
      <c r="G933" s="2">
        <f>MAX(1,SUMIFS(SolRaw!$E:$E,SolRaw!$A:$A,$B933,SolRaw!$B:$B,$C933,SolRaw!$C:$C,G$1))/1000</f>
        <v>0.80100000000000005</v>
      </c>
      <c r="H933" s="2">
        <f>MAX(1,SUMIFS(SolRaw!$E:$E,SolRaw!$A:$A,$B933,SolRaw!$B:$B,$C933,SolRaw!$C:$C,H$1))/1000</f>
        <v>0.996</v>
      </c>
      <c r="I933" s="2">
        <f>MAX(1,SUMIFS(SolRaw!$E:$E,SolRaw!$A:$A,$B933,SolRaw!$B:$B,$C933,SolRaw!$C:$C,I$1))/1000</f>
        <v>0.95</v>
      </c>
      <c r="J933" s="2">
        <f>MAX(1,SUMIFS(SolRaw!$E:$E,SolRaw!$A:$A,$B933,SolRaw!$B:$B,$C933,SolRaw!$C:$C,J$1))/1000</f>
        <v>0.80700000000000005</v>
      </c>
      <c r="K933" s="2">
        <f>MAX(1,SUMIFS(SolRaw!$E:$E,SolRaw!$A:$A,$B933,SolRaw!$B:$B,$C933,SolRaw!$C:$C,K$1))/1000</f>
        <v>1.0329999999999999</v>
      </c>
      <c r="L933" s="2">
        <f>MAX(1,SUMIFS(SolRaw!$E:$E,SolRaw!$A:$A,$B933,SolRaw!$B:$B,$C933,SolRaw!$C:$C,L$1))/1000</f>
        <v>0.97199999999999998</v>
      </c>
      <c r="M933" s="2">
        <f>MAX(1,SUMIFS(SolRaw!$E:$E,SolRaw!$A:$A,$B933,SolRaw!$B:$B,$C933,SolRaw!$C:$C,M$1))/1000</f>
        <v>0.83499999999999996</v>
      </c>
      <c r="N933" s="2">
        <f t="shared" si="98"/>
        <v>0.92680000000000007</v>
      </c>
      <c r="O933" s="2">
        <f t="shared" si="99"/>
        <v>0.80100000000000005</v>
      </c>
      <c r="P933" s="2">
        <f t="shared" si="100"/>
        <v>0.84824999999999995</v>
      </c>
      <c r="Q933" s="2">
        <f t="shared" si="101"/>
        <v>0.96</v>
      </c>
      <c r="R933" s="2">
        <f t="shared" si="102"/>
        <v>0.99</v>
      </c>
      <c r="S933" s="2">
        <f t="shared" si="103"/>
        <v>1.0329999999999999</v>
      </c>
      <c r="T933" s="2">
        <f t="shared" si="104"/>
        <v>8.7293629651755078E-2</v>
      </c>
    </row>
    <row r="934" spans="1:20" x14ac:dyDescent="0.2">
      <c r="A934" t="str">
        <f>VLOOKUP(B934,GraphStats!$A:$B,2,0)</f>
        <v>ISPD</v>
      </c>
      <c r="B934" t="s">
        <v>68</v>
      </c>
      <c r="C934" t="s">
        <v>150</v>
      </c>
      <c r="D934" s="2">
        <f>MAX(1,SUMIFS(SolRaw!$E:$E,SolRaw!$A:$A,$B934,SolRaw!$B:$B,$C934,SolRaw!$C:$C,D$1))/1000</f>
        <v>0.93600000000000005</v>
      </c>
      <c r="E934" s="2">
        <f>MAX(1,SUMIFS(SolRaw!$E:$E,SolRaw!$A:$A,$B934,SolRaw!$B:$B,$C934,SolRaw!$C:$C,E$1))/1000</f>
        <v>1.1659999999999999</v>
      </c>
      <c r="F934" s="2">
        <f>MAX(1,SUMIFS(SolRaw!$E:$E,SolRaw!$A:$A,$B934,SolRaw!$B:$B,$C934,SolRaw!$C:$C,F$1))/1000</f>
        <v>0.98199999999999998</v>
      </c>
      <c r="G934" s="2">
        <f>MAX(1,SUMIFS(SolRaw!$E:$E,SolRaw!$A:$A,$B934,SolRaw!$B:$B,$C934,SolRaw!$C:$C,G$1))/1000</f>
        <v>0.96299999999999997</v>
      </c>
      <c r="H934" s="2">
        <f>MAX(1,SUMIFS(SolRaw!$E:$E,SolRaw!$A:$A,$B934,SolRaw!$B:$B,$C934,SolRaw!$C:$C,H$1))/1000</f>
        <v>0.95299999999999996</v>
      </c>
      <c r="I934" s="2">
        <f>MAX(1,SUMIFS(SolRaw!$E:$E,SolRaw!$A:$A,$B934,SolRaw!$B:$B,$C934,SolRaw!$C:$C,I$1))/1000</f>
        <v>1.048</v>
      </c>
      <c r="J934" s="2">
        <f>MAX(1,SUMIFS(SolRaw!$E:$E,SolRaw!$A:$A,$B934,SolRaw!$B:$B,$C934,SolRaw!$C:$C,J$1))/1000</f>
        <v>1.19</v>
      </c>
      <c r="K934" s="2">
        <f>MAX(1,SUMIFS(SolRaw!$E:$E,SolRaw!$A:$A,$B934,SolRaw!$B:$B,$C934,SolRaw!$C:$C,K$1))/1000</f>
        <v>0.94</v>
      </c>
      <c r="L934" s="2">
        <f>MAX(1,SUMIFS(SolRaw!$E:$E,SolRaw!$A:$A,$B934,SolRaw!$B:$B,$C934,SolRaw!$C:$C,L$1))/1000</f>
        <v>1.206</v>
      </c>
      <c r="M934" s="2">
        <f>MAX(1,SUMIFS(SolRaw!$E:$E,SolRaw!$A:$A,$B934,SolRaw!$B:$B,$C934,SolRaw!$C:$C,M$1))/1000</f>
        <v>1.2210000000000001</v>
      </c>
      <c r="N934" s="2">
        <f t="shared" si="98"/>
        <v>1.0604999999999998</v>
      </c>
      <c r="O934" s="2">
        <f t="shared" si="99"/>
        <v>0.93600000000000005</v>
      </c>
      <c r="P934" s="2">
        <f t="shared" si="100"/>
        <v>0.95550000000000002</v>
      </c>
      <c r="Q934" s="2">
        <f t="shared" si="101"/>
        <v>1.0150000000000001</v>
      </c>
      <c r="R934" s="2">
        <f t="shared" si="102"/>
        <v>1.1839999999999999</v>
      </c>
      <c r="S934" s="2">
        <f t="shared" si="103"/>
        <v>1.2210000000000001</v>
      </c>
      <c r="T934" s="2">
        <f t="shared" si="104"/>
        <v>0.12121262310502183</v>
      </c>
    </row>
    <row r="935" spans="1:20" x14ac:dyDescent="0.2">
      <c r="A935" t="str">
        <f>VLOOKUP(B935,GraphStats!$A:$B,2,0)</f>
        <v>ISPD</v>
      </c>
      <c r="B935" t="s">
        <v>68</v>
      </c>
      <c r="C935" t="s">
        <v>151</v>
      </c>
      <c r="D935" s="2">
        <f>MAX(1,SUMIFS(SolRaw!$E:$E,SolRaw!$A:$A,$B935,SolRaw!$B:$B,$C935,SolRaw!$C:$C,D$1))/1000</f>
        <v>0.61</v>
      </c>
      <c r="E935" s="2">
        <f>MAX(1,SUMIFS(SolRaw!$E:$E,SolRaw!$A:$A,$B935,SolRaw!$B:$B,$C935,SolRaw!$C:$C,E$1))/1000</f>
        <v>0.59</v>
      </c>
      <c r="F935" s="2">
        <f>MAX(1,SUMIFS(SolRaw!$E:$E,SolRaw!$A:$A,$B935,SolRaw!$B:$B,$C935,SolRaw!$C:$C,F$1))/1000</f>
        <v>0.61399999999999999</v>
      </c>
      <c r="G935" s="2">
        <f>MAX(1,SUMIFS(SolRaw!$E:$E,SolRaw!$A:$A,$B935,SolRaw!$B:$B,$C935,SolRaw!$C:$C,G$1))/1000</f>
        <v>0.503</v>
      </c>
      <c r="H935" s="2">
        <f>MAX(1,SUMIFS(SolRaw!$E:$E,SolRaw!$A:$A,$B935,SolRaw!$B:$B,$C935,SolRaw!$C:$C,H$1))/1000</f>
        <v>0.60699999999999998</v>
      </c>
      <c r="I935" s="2">
        <f>MAX(1,SUMIFS(SolRaw!$E:$E,SolRaw!$A:$A,$B935,SolRaw!$B:$B,$C935,SolRaw!$C:$C,I$1))/1000</f>
        <v>0.58599999999999997</v>
      </c>
      <c r="J935" s="2">
        <f>MAX(1,SUMIFS(SolRaw!$E:$E,SolRaw!$A:$A,$B935,SolRaw!$B:$B,$C935,SolRaw!$C:$C,J$1))/1000</f>
        <v>0.58099999999999996</v>
      </c>
      <c r="K935" s="2">
        <f>MAX(1,SUMIFS(SolRaw!$E:$E,SolRaw!$A:$A,$B935,SolRaw!$B:$B,$C935,SolRaw!$C:$C,K$1))/1000</f>
        <v>0.57299999999999995</v>
      </c>
      <c r="L935" s="2">
        <f>MAX(1,SUMIFS(SolRaw!$E:$E,SolRaw!$A:$A,$B935,SolRaw!$B:$B,$C935,SolRaw!$C:$C,L$1))/1000</f>
        <v>0.59099999999999997</v>
      </c>
      <c r="M935" s="2">
        <f>MAX(1,SUMIFS(SolRaw!$E:$E,SolRaw!$A:$A,$B935,SolRaw!$B:$B,$C935,SolRaw!$C:$C,M$1))/1000</f>
        <v>0.54200000000000004</v>
      </c>
      <c r="N935" s="2">
        <f t="shared" si="98"/>
        <v>0.57969999999999999</v>
      </c>
      <c r="O935" s="2">
        <f t="shared" si="99"/>
        <v>0.503</v>
      </c>
      <c r="P935" s="2">
        <f t="shared" si="100"/>
        <v>0.57499999999999996</v>
      </c>
      <c r="Q935" s="2">
        <f t="shared" si="101"/>
        <v>0.58799999999999997</v>
      </c>
      <c r="R935" s="2">
        <f t="shared" si="102"/>
        <v>0.60299999999999998</v>
      </c>
      <c r="S935" s="2">
        <f t="shared" si="103"/>
        <v>0.61399999999999999</v>
      </c>
      <c r="T935" s="2">
        <f t="shared" si="104"/>
        <v>3.4098061202622314E-2</v>
      </c>
    </row>
    <row r="936" spans="1:20" x14ac:dyDescent="0.2">
      <c r="A936" t="str">
        <f>VLOOKUP(B936,GraphStats!$A:$B,2,0)</f>
        <v>ISPD</v>
      </c>
      <c r="B936" t="s">
        <v>68</v>
      </c>
      <c r="C936" t="s">
        <v>152</v>
      </c>
      <c r="D936" s="2">
        <f>MAX(1,SUMIFS(SolRaw!$E:$E,SolRaw!$A:$A,$B936,SolRaw!$B:$B,$C936,SolRaw!$C:$C,D$1))/1000</f>
        <v>1.109</v>
      </c>
      <c r="E936" s="2">
        <f>MAX(1,SUMIFS(SolRaw!$E:$E,SolRaw!$A:$A,$B936,SolRaw!$B:$B,$C936,SolRaw!$C:$C,E$1))/1000</f>
        <v>1.365</v>
      </c>
      <c r="F936" s="2">
        <f>MAX(1,SUMIFS(SolRaw!$E:$E,SolRaw!$A:$A,$B936,SolRaw!$B:$B,$C936,SolRaw!$C:$C,F$1))/1000</f>
        <v>1.081</v>
      </c>
      <c r="G936" s="2">
        <f>MAX(1,SUMIFS(SolRaw!$E:$E,SolRaw!$A:$A,$B936,SolRaw!$B:$B,$C936,SolRaw!$C:$C,G$1))/1000</f>
        <v>1.3540000000000001</v>
      </c>
      <c r="H936" s="2">
        <f>MAX(1,SUMIFS(SolRaw!$E:$E,SolRaw!$A:$A,$B936,SolRaw!$B:$B,$C936,SolRaw!$C:$C,H$1))/1000</f>
        <v>1.391</v>
      </c>
      <c r="I936" s="2">
        <f>MAX(1,SUMIFS(SolRaw!$E:$E,SolRaw!$A:$A,$B936,SolRaw!$B:$B,$C936,SolRaw!$C:$C,I$1))/1000</f>
        <v>1.119</v>
      </c>
      <c r="J936" s="2">
        <f>MAX(1,SUMIFS(SolRaw!$E:$E,SolRaw!$A:$A,$B936,SolRaw!$B:$B,$C936,SolRaw!$C:$C,J$1))/1000</f>
        <v>1.2529999999999999</v>
      </c>
      <c r="K936" s="2">
        <f>MAX(1,SUMIFS(SolRaw!$E:$E,SolRaw!$A:$A,$B936,SolRaw!$B:$B,$C936,SolRaw!$C:$C,K$1))/1000</f>
        <v>1.427</v>
      </c>
      <c r="L936" s="2">
        <f>MAX(1,SUMIFS(SolRaw!$E:$E,SolRaw!$A:$A,$B936,SolRaw!$B:$B,$C936,SolRaw!$C:$C,L$1))/1000</f>
        <v>1.3280000000000001</v>
      </c>
      <c r="M936" s="2">
        <f>MAX(1,SUMIFS(SolRaw!$E:$E,SolRaw!$A:$A,$B936,SolRaw!$B:$B,$C936,SolRaw!$C:$C,M$1))/1000</f>
        <v>1.37</v>
      </c>
      <c r="N936" s="2">
        <f t="shared" si="98"/>
        <v>1.2797000000000001</v>
      </c>
      <c r="O936" s="2">
        <f t="shared" si="99"/>
        <v>1.081</v>
      </c>
      <c r="P936" s="2">
        <f t="shared" si="100"/>
        <v>1.1524999999999999</v>
      </c>
      <c r="Q936" s="2">
        <f t="shared" si="101"/>
        <v>1.3410000000000002</v>
      </c>
      <c r="R936" s="2">
        <f t="shared" si="102"/>
        <v>1.3687500000000001</v>
      </c>
      <c r="S936" s="2">
        <f t="shared" si="103"/>
        <v>1.427</v>
      </c>
      <c r="T936" s="2">
        <f t="shared" si="104"/>
        <v>0.1301819666637605</v>
      </c>
    </row>
    <row r="937" spans="1:20" x14ac:dyDescent="0.2">
      <c r="A937" t="str">
        <f>VLOOKUP(B937,GraphStats!$A:$B,2,0)</f>
        <v>ISPD</v>
      </c>
      <c r="B937" t="s">
        <v>68</v>
      </c>
      <c r="C937" t="s">
        <v>153</v>
      </c>
      <c r="D937" s="2">
        <f>MAX(1,SUMIFS(SolRaw!$E:$E,SolRaw!$A:$A,$B937,SolRaw!$B:$B,$C937,SolRaw!$C:$C,D$1))/1000</f>
        <v>0.64100000000000001</v>
      </c>
      <c r="E937" s="2">
        <f>MAX(1,SUMIFS(SolRaw!$E:$E,SolRaw!$A:$A,$B937,SolRaw!$B:$B,$C937,SolRaw!$C:$C,E$1))/1000</f>
        <v>0.63300000000000001</v>
      </c>
      <c r="F937" s="2">
        <f>MAX(1,SUMIFS(SolRaw!$E:$E,SolRaw!$A:$A,$B937,SolRaw!$B:$B,$C937,SolRaw!$C:$C,F$1))/1000</f>
        <v>0.64800000000000002</v>
      </c>
      <c r="G937" s="2">
        <f>MAX(1,SUMIFS(SolRaw!$E:$E,SolRaw!$A:$A,$B937,SolRaw!$B:$B,$C937,SolRaw!$C:$C,G$1))/1000</f>
        <v>0.52700000000000002</v>
      </c>
      <c r="H937" s="2">
        <f>MAX(1,SUMIFS(SolRaw!$E:$E,SolRaw!$A:$A,$B937,SolRaw!$B:$B,$C937,SolRaw!$C:$C,H$1))/1000</f>
        <v>0.63</v>
      </c>
      <c r="I937" s="2">
        <f>MAX(1,SUMIFS(SolRaw!$E:$E,SolRaw!$A:$A,$B937,SolRaw!$B:$B,$C937,SolRaw!$C:$C,I$1))/1000</f>
        <v>0.6</v>
      </c>
      <c r="J937" s="2">
        <f>MAX(1,SUMIFS(SolRaw!$E:$E,SolRaw!$A:$A,$B937,SolRaw!$B:$B,$C937,SolRaw!$C:$C,J$1))/1000</f>
        <v>0.50900000000000001</v>
      </c>
      <c r="K937" s="2">
        <f>MAX(1,SUMIFS(SolRaw!$E:$E,SolRaw!$A:$A,$B937,SolRaw!$B:$B,$C937,SolRaw!$C:$C,K$1))/1000</f>
        <v>0.61099999999999999</v>
      </c>
      <c r="L937" s="2">
        <f>MAX(1,SUMIFS(SolRaw!$E:$E,SolRaw!$A:$A,$B937,SolRaw!$B:$B,$C937,SolRaw!$C:$C,L$1))/1000</f>
        <v>0.62</v>
      </c>
      <c r="M937" s="2">
        <f>MAX(1,SUMIFS(SolRaw!$E:$E,SolRaw!$A:$A,$B937,SolRaw!$B:$B,$C937,SolRaw!$C:$C,M$1))/1000</f>
        <v>0.55100000000000005</v>
      </c>
      <c r="N937" s="2">
        <f t="shared" si="98"/>
        <v>0.59700000000000009</v>
      </c>
      <c r="O937" s="2">
        <f t="shared" si="99"/>
        <v>0.50900000000000001</v>
      </c>
      <c r="P937" s="2">
        <f t="shared" si="100"/>
        <v>0.56325000000000003</v>
      </c>
      <c r="Q937" s="2">
        <f t="shared" si="101"/>
        <v>0.61549999999999994</v>
      </c>
      <c r="R937" s="2">
        <f t="shared" si="102"/>
        <v>0.63224999999999998</v>
      </c>
      <c r="S937" s="2">
        <f t="shared" si="103"/>
        <v>0.64800000000000002</v>
      </c>
      <c r="T937" s="2">
        <f t="shared" si="104"/>
        <v>4.9906579392567728E-2</v>
      </c>
    </row>
    <row r="938" spans="1:20" x14ac:dyDescent="0.2">
      <c r="A938" t="str">
        <f>VLOOKUP(B938,GraphStats!$A:$B,2,0)</f>
        <v>ISPD</v>
      </c>
      <c r="B938" t="s">
        <v>68</v>
      </c>
      <c r="C938" t="s">
        <v>154</v>
      </c>
      <c r="D938" s="2">
        <f>MAX(1,SUMIFS(SolRaw!$E:$E,SolRaw!$A:$A,$B938,SolRaw!$B:$B,$C938,SolRaw!$C:$C,D$1))/1000</f>
        <v>1.37</v>
      </c>
      <c r="E938" s="2">
        <f>MAX(1,SUMIFS(SolRaw!$E:$E,SolRaw!$A:$A,$B938,SolRaw!$B:$B,$C938,SolRaw!$C:$C,E$1))/1000</f>
        <v>1.6779999999999999</v>
      </c>
      <c r="F938" s="2">
        <f>MAX(1,SUMIFS(SolRaw!$E:$E,SolRaw!$A:$A,$B938,SolRaw!$B:$B,$C938,SolRaw!$C:$C,F$1))/1000</f>
        <v>1.7</v>
      </c>
      <c r="G938" s="2">
        <f>MAX(1,SUMIFS(SolRaw!$E:$E,SolRaw!$A:$A,$B938,SolRaw!$B:$B,$C938,SolRaw!$C:$C,G$1))/1000</f>
        <v>1.306</v>
      </c>
      <c r="H938" s="2">
        <f>MAX(1,SUMIFS(SolRaw!$E:$E,SolRaw!$A:$A,$B938,SolRaw!$B:$B,$C938,SolRaw!$C:$C,H$1))/1000</f>
        <v>1.629</v>
      </c>
      <c r="I938" s="2">
        <f>MAX(1,SUMIFS(SolRaw!$E:$E,SolRaw!$A:$A,$B938,SolRaw!$B:$B,$C938,SolRaw!$C:$C,I$1))/1000</f>
        <v>1.6040000000000001</v>
      </c>
      <c r="J938" s="2">
        <f>MAX(1,SUMIFS(SolRaw!$E:$E,SolRaw!$A:$A,$B938,SolRaw!$B:$B,$C938,SolRaw!$C:$C,J$1))/1000</f>
        <v>1.3</v>
      </c>
      <c r="K938" s="2">
        <f>MAX(1,SUMIFS(SolRaw!$E:$E,SolRaw!$A:$A,$B938,SolRaw!$B:$B,$C938,SolRaw!$C:$C,K$1))/1000</f>
        <v>1.708</v>
      </c>
      <c r="L938" s="2">
        <f>MAX(1,SUMIFS(SolRaw!$E:$E,SolRaw!$A:$A,$B938,SolRaw!$B:$B,$C938,SolRaw!$C:$C,L$1))/1000</f>
        <v>1.5920000000000001</v>
      </c>
      <c r="M938" s="2">
        <f>MAX(1,SUMIFS(SolRaw!$E:$E,SolRaw!$A:$A,$B938,SolRaw!$B:$B,$C938,SolRaw!$C:$C,M$1))/1000</f>
        <v>1.6759999999999999</v>
      </c>
      <c r="N938" s="2">
        <f t="shared" si="98"/>
        <v>1.5563</v>
      </c>
      <c r="O938" s="2">
        <f t="shared" si="99"/>
        <v>1.3</v>
      </c>
      <c r="P938" s="2">
        <f t="shared" si="100"/>
        <v>1.4255</v>
      </c>
      <c r="Q938" s="2">
        <f t="shared" si="101"/>
        <v>1.6165</v>
      </c>
      <c r="R938" s="2">
        <f t="shared" si="102"/>
        <v>1.6775</v>
      </c>
      <c r="S938" s="2">
        <f t="shared" si="103"/>
        <v>1.708</v>
      </c>
      <c r="T938" s="2">
        <f t="shared" si="104"/>
        <v>0.16488517890405521</v>
      </c>
    </row>
    <row r="939" spans="1:20" x14ac:dyDescent="0.2">
      <c r="A939" t="str">
        <f>VLOOKUP(B939,GraphStats!$A:$B,2,0)</f>
        <v>ISPD</v>
      </c>
      <c r="B939" t="s">
        <v>68</v>
      </c>
      <c r="C939" t="s">
        <v>155</v>
      </c>
      <c r="D939" s="2">
        <f>MAX(1,SUMIFS(SolRaw!$E:$E,SolRaw!$A:$A,$B939,SolRaw!$B:$B,$C939,SolRaw!$C:$C,D$1))/1000</f>
        <v>0.57899999999999996</v>
      </c>
      <c r="E939" s="2">
        <f>MAX(1,SUMIFS(SolRaw!$E:$E,SolRaw!$A:$A,$B939,SolRaw!$B:$B,$C939,SolRaw!$C:$C,E$1))/1000</f>
        <v>0.65700000000000003</v>
      </c>
      <c r="F939" s="2">
        <f>MAX(1,SUMIFS(SolRaw!$E:$E,SolRaw!$A:$A,$B939,SolRaw!$B:$B,$C939,SolRaw!$C:$C,F$1))/1000</f>
        <v>0.58899999999999997</v>
      </c>
      <c r="G939" s="2">
        <f>MAX(1,SUMIFS(SolRaw!$E:$E,SolRaw!$A:$A,$B939,SolRaw!$B:$B,$C939,SolRaw!$C:$C,G$1))/1000</f>
        <v>0.63700000000000001</v>
      </c>
      <c r="H939" s="2">
        <f>MAX(1,SUMIFS(SolRaw!$E:$E,SolRaw!$A:$A,$B939,SolRaw!$B:$B,$C939,SolRaw!$C:$C,H$1))/1000</f>
        <v>0.66900000000000004</v>
      </c>
      <c r="I939" s="2">
        <f>MAX(1,SUMIFS(SolRaw!$E:$E,SolRaw!$A:$A,$B939,SolRaw!$B:$B,$C939,SolRaw!$C:$C,I$1))/1000</f>
        <v>0.66700000000000004</v>
      </c>
      <c r="J939" s="2">
        <f>MAX(1,SUMIFS(SolRaw!$E:$E,SolRaw!$A:$A,$B939,SolRaw!$B:$B,$C939,SolRaw!$C:$C,J$1))/1000</f>
        <v>0.53200000000000003</v>
      </c>
      <c r="K939" s="2">
        <f>MAX(1,SUMIFS(SolRaw!$E:$E,SolRaw!$A:$A,$B939,SolRaw!$B:$B,$C939,SolRaw!$C:$C,K$1))/1000</f>
        <v>0.65600000000000003</v>
      </c>
      <c r="L939" s="2">
        <f>MAX(1,SUMIFS(SolRaw!$E:$E,SolRaw!$A:$A,$B939,SolRaw!$B:$B,$C939,SolRaw!$C:$C,L$1))/1000</f>
        <v>0.63800000000000001</v>
      </c>
      <c r="M939" s="2">
        <f>MAX(1,SUMIFS(SolRaw!$E:$E,SolRaw!$A:$A,$B939,SolRaw!$B:$B,$C939,SolRaw!$C:$C,M$1))/1000</f>
        <v>0.745</v>
      </c>
      <c r="N939" s="2">
        <f t="shared" si="98"/>
        <v>0.63690000000000002</v>
      </c>
      <c r="O939" s="2">
        <f t="shared" si="99"/>
        <v>0.53200000000000003</v>
      </c>
      <c r="P939" s="2">
        <f t="shared" si="100"/>
        <v>0.60099999999999998</v>
      </c>
      <c r="Q939" s="2">
        <f t="shared" si="101"/>
        <v>0.64700000000000002</v>
      </c>
      <c r="R939" s="2">
        <f t="shared" si="102"/>
        <v>0.66450000000000009</v>
      </c>
      <c r="S939" s="2">
        <f t="shared" si="103"/>
        <v>0.745</v>
      </c>
      <c r="T939" s="2">
        <f t="shared" si="104"/>
        <v>5.8729984770227138E-2</v>
      </c>
    </row>
    <row r="940" spans="1:20" x14ac:dyDescent="0.2">
      <c r="A940" t="str">
        <f>VLOOKUP(B940,GraphStats!$A:$B,2,0)</f>
        <v>ISPD</v>
      </c>
      <c r="B940" t="s">
        <v>68</v>
      </c>
      <c r="C940" t="s">
        <v>156</v>
      </c>
      <c r="D940" s="2">
        <f>MAX(1,SUMIFS(SolRaw!$E:$E,SolRaw!$A:$A,$B940,SolRaw!$B:$B,$C940,SolRaw!$C:$C,D$1))/1000</f>
        <v>0.59899999999999998</v>
      </c>
      <c r="E940" s="2">
        <f>MAX(1,SUMIFS(SolRaw!$E:$E,SolRaw!$A:$A,$B940,SolRaw!$B:$B,$C940,SolRaw!$C:$C,E$1))/1000</f>
        <v>0.72099999999999997</v>
      </c>
      <c r="F940" s="2">
        <f>MAX(1,SUMIFS(SolRaw!$E:$E,SolRaw!$A:$A,$B940,SolRaw!$B:$B,$C940,SolRaw!$C:$C,F$1))/1000</f>
        <v>0.61599999999999999</v>
      </c>
      <c r="G940" s="2">
        <f>MAX(1,SUMIFS(SolRaw!$E:$E,SolRaw!$A:$A,$B940,SolRaw!$B:$B,$C940,SolRaw!$C:$C,G$1))/1000</f>
        <v>0.71699999999999997</v>
      </c>
      <c r="H940" s="2">
        <f>MAX(1,SUMIFS(SolRaw!$E:$E,SolRaw!$A:$A,$B940,SolRaw!$B:$B,$C940,SolRaw!$C:$C,H$1))/1000</f>
        <v>0.74099999999999999</v>
      </c>
      <c r="I940" s="2">
        <f>MAX(1,SUMIFS(SolRaw!$E:$E,SolRaw!$A:$A,$B940,SolRaw!$B:$B,$C940,SolRaw!$C:$C,I$1))/1000</f>
        <v>0.59299999999999997</v>
      </c>
      <c r="J940" s="2">
        <f>MAX(1,SUMIFS(SolRaw!$E:$E,SolRaw!$A:$A,$B940,SolRaw!$B:$B,$C940,SolRaw!$C:$C,J$1))/1000</f>
        <v>0.72499999999999998</v>
      </c>
      <c r="K940" s="2">
        <f>MAX(1,SUMIFS(SolRaw!$E:$E,SolRaw!$A:$A,$B940,SolRaw!$B:$B,$C940,SolRaw!$C:$C,K$1))/1000</f>
        <v>0.72399999999999998</v>
      </c>
      <c r="L940" s="2">
        <f>MAX(1,SUMIFS(SolRaw!$E:$E,SolRaw!$A:$A,$B940,SolRaw!$B:$B,$C940,SolRaw!$C:$C,L$1))/1000</f>
        <v>0.60699999999999998</v>
      </c>
      <c r="M940" s="2">
        <f>MAX(1,SUMIFS(SolRaw!$E:$E,SolRaw!$A:$A,$B940,SolRaw!$B:$B,$C940,SolRaw!$C:$C,M$1))/1000</f>
        <v>0.753</v>
      </c>
      <c r="N940" s="2">
        <f t="shared" si="98"/>
        <v>0.67959999999999998</v>
      </c>
      <c r="O940" s="2">
        <f t="shared" si="99"/>
        <v>0.59299999999999997</v>
      </c>
      <c r="P940" s="2">
        <f t="shared" si="100"/>
        <v>0.60924999999999996</v>
      </c>
      <c r="Q940" s="2">
        <f t="shared" si="101"/>
        <v>0.71899999999999997</v>
      </c>
      <c r="R940" s="2">
        <f t="shared" si="102"/>
        <v>0.72475000000000001</v>
      </c>
      <c r="S940" s="2">
        <f t="shared" si="103"/>
        <v>0.753</v>
      </c>
      <c r="T940" s="2">
        <f t="shared" si="104"/>
        <v>6.6344555164685515E-2</v>
      </c>
    </row>
    <row r="941" spans="1:20" x14ac:dyDescent="0.2">
      <c r="A941" t="str">
        <f>VLOOKUP(B941,GraphStats!$A:$B,2,0)</f>
        <v>ISPD</v>
      </c>
      <c r="B941" t="s">
        <v>68</v>
      </c>
      <c r="C941" t="s">
        <v>157</v>
      </c>
      <c r="D941" s="2">
        <f>MAX(1,SUMIFS(SolRaw!$E:$E,SolRaw!$A:$A,$B941,SolRaw!$B:$B,$C941,SolRaw!$C:$C,D$1))/1000</f>
        <v>0.78700000000000003</v>
      </c>
      <c r="E941" s="2">
        <f>MAX(1,SUMIFS(SolRaw!$E:$E,SolRaw!$A:$A,$B941,SolRaw!$B:$B,$C941,SolRaw!$C:$C,E$1))/1000</f>
        <v>0.66300000000000003</v>
      </c>
      <c r="F941" s="2">
        <f>MAX(1,SUMIFS(SolRaw!$E:$E,SolRaw!$A:$A,$B941,SolRaw!$B:$B,$C941,SolRaw!$C:$C,F$1))/1000</f>
        <v>0.78900000000000003</v>
      </c>
      <c r="G941" s="2">
        <f>MAX(1,SUMIFS(SolRaw!$E:$E,SolRaw!$A:$A,$B941,SolRaw!$B:$B,$C941,SolRaw!$C:$C,G$1))/1000</f>
        <v>0.78400000000000003</v>
      </c>
      <c r="H941" s="2">
        <f>MAX(1,SUMIFS(SolRaw!$E:$E,SolRaw!$A:$A,$B941,SolRaw!$B:$B,$C941,SolRaw!$C:$C,H$1))/1000</f>
        <v>0.67</v>
      </c>
      <c r="I941" s="2">
        <f>MAX(1,SUMIFS(SolRaw!$E:$E,SolRaw!$A:$A,$B941,SolRaw!$B:$B,$C941,SolRaw!$C:$C,I$1))/1000</f>
        <v>0.79200000000000004</v>
      </c>
      <c r="J941" s="2">
        <f>MAX(1,SUMIFS(SolRaw!$E:$E,SolRaw!$A:$A,$B941,SolRaw!$B:$B,$C941,SolRaw!$C:$C,J$1))/1000</f>
        <v>0.753</v>
      </c>
      <c r="K941" s="2">
        <f>MAX(1,SUMIFS(SolRaw!$E:$E,SolRaw!$A:$A,$B941,SolRaw!$B:$B,$C941,SolRaw!$C:$C,K$1))/1000</f>
        <v>0.66400000000000003</v>
      </c>
      <c r="L941" s="2">
        <f>MAX(1,SUMIFS(SolRaw!$E:$E,SolRaw!$A:$A,$B941,SolRaw!$B:$B,$C941,SolRaw!$C:$C,L$1))/1000</f>
        <v>0.80900000000000005</v>
      </c>
      <c r="M941" s="2">
        <f>MAX(1,SUMIFS(SolRaw!$E:$E,SolRaw!$A:$A,$B941,SolRaw!$B:$B,$C941,SolRaw!$C:$C,M$1))/1000</f>
        <v>0.81599999999999995</v>
      </c>
      <c r="N941" s="2">
        <f t="shared" si="98"/>
        <v>0.75270000000000004</v>
      </c>
      <c r="O941" s="2">
        <f t="shared" si="99"/>
        <v>0.66300000000000003</v>
      </c>
      <c r="P941" s="2">
        <f t="shared" si="100"/>
        <v>0.69074999999999998</v>
      </c>
      <c r="Q941" s="2">
        <f t="shared" si="101"/>
        <v>0.78550000000000009</v>
      </c>
      <c r="R941" s="2">
        <f t="shared" si="102"/>
        <v>0.79125000000000001</v>
      </c>
      <c r="S941" s="2">
        <f t="shared" si="103"/>
        <v>0.81599999999999995</v>
      </c>
      <c r="T941" s="2">
        <f t="shared" si="104"/>
        <v>6.2314703098243371E-2</v>
      </c>
    </row>
    <row r="942" spans="1:20" x14ac:dyDescent="0.2">
      <c r="A942" t="str">
        <f>VLOOKUP(B942,GraphStats!$A:$B,2,0)</f>
        <v>ISPD</v>
      </c>
      <c r="B942" t="s">
        <v>68</v>
      </c>
      <c r="C942" t="s">
        <v>158</v>
      </c>
      <c r="D942" s="2">
        <f>MAX(1,SUMIFS(SolRaw!$E:$E,SolRaw!$A:$A,$B942,SolRaw!$B:$B,$C942,SolRaw!$C:$C,D$1))/1000</f>
        <v>0.28699999999999998</v>
      </c>
      <c r="E942" s="2">
        <f>MAX(1,SUMIFS(SolRaw!$E:$E,SolRaw!$A:$A,$B942,SolRaw!$B:$B,$C942,SolRaw!$C:$C,E$1))/1000</f>
        <v>0.33100000000000002</v>
      </c>
      <c r="F942" s="2">
        <f>MAX(1,SUMIFS(SolRaw!$E:$E,SolRaw!$A:$A,$B942,SolRaw!$B:$B,$C942,SolRaw!$C:$C,F$1))/1000</f>
        <v>0.34</v>
      </c>
      <c r="G942" s="2">
        <f>MAX(1,SUMIFS(SolRaw!$E:$E,SolRaw!$A:$A,$B942,SolRaw!$B:$B,$C942,SolRaw!$C:$C,G$1))/1000</f>
        <v>0.33900000000000002</v>
      </c>
      <c r="H942" s="2">
        <f>MAX(1,SUMIFS(SolRaw!$E:$E,SolRaw!$A:$A,$B942,SolRaw!$B:$B,$C942,SolRaw!$C:$C,H$1))/1000</f>
        <v>0.33700000000000002</v>
      </c>
      <c r="I942" s="2">
        <f>MAX(1,SUMIFS(SolRaw!$E:$E,SolRaw!$A:$A,$B942,SolRaw!$B:$B,$C942,SolRaw!$C:$C,I$1))/1000</f>
        <v>0.33700000000000002</v>
      </c>
      <c r="J942" s="2">
        <f>MAX(1,SUMIFS(SolRaw!$E:$E,SolRaw!$A:$A,$B942,SolRaw!$B:$B,$C942,SolRaw!$C:$C,J$1))/1000</f>
        <v>0.33600000000000002</v>
      </c>
      <c r="K942" s="2">
        <f>MAX(1,SUMIFS(SolRaw!$E:$E,SolRaw!$A:$A,$B942,SolRaw!$B:$B,$C942,SolRaw!$C:$C,K$1))/1000</f>
        <v>0.33600000000000002</v>
      </c>
      <c r="L942" s="2">
        <f>MAX(1,SUMIFS(SolRaw!$E:$E,SolRaw!$A:$A,$B942,SolRaw!$B:$B,$C942,SolRaw!$C:$C,L$1))/1000</f>
        <v>0.33400000000000002</v>
      </c>
      <c r="M942" s="2">
        <f>MAX(1,SUMIFS(SolRaw!$E:$E,SolRaw!$A:$A,$B942,SolRaw!$B:$B,$C942,SolRaw!$C:$C,M$1))/1000</f>
        <v>0.29399999999999998</v>
      </c>
      <c r="N942" s="2">
        <f t="shared" si="98"/>
        <v>0.3271</v>
      </c>
      <c r="O942" s="2">
        <f t="shared" si="99"/>
        <v>0.28699999999999998</v>
      </c>
      <c r="P942" s="2">
        <f t="shared" si="100"/>
        <v>0.33174999999999999</v>
      </c>
      <c r="Q942" s="2">
        <f t="shared" si="101"/>
        <v>0.33600000000000002</v>
      </c>
      <c r="R942" s="2">
        <f t="shared" si="102"/>
        <v>0.33700000000000002</v>
      </c>
      <c r="S942" s="2">
        <f t="shared" si="103"/>
        <v>0.34</v>
      </c>
      <c r="T942" s="2">
        <f t="shared" si="104"/>
        <v>1.9518936674134929E-2</v>
      </c>
    </row>
    <row r="943" spans="1:20" x14ac:dyDescent="0.2">
      <c r="A943" t="str">
        <f>VLOOKUP(B943,GraphStats!$A:$B,2,0)</f>
        <v>ISPD</v>
      </c>
      <c r="B943" t="s">
        <v>68</v>
      </c>
      <c r="C943" t="s">
        <v>159</v>
      </c>
      <c r="D943" s="2">
        <f>MAX(1,SUMIFS(SolRaw!$E:$E,SolRaw!$A:$A,$B943,SolRaw!$B:$B,$C943,SolRaw!$C:$C,D$1))/1000</f>
        <v>0.38200000000000001</v>
      </c>
      <c r="E943" s="2">
        <f>MAX(1,SUMIFS(SolRaw!$E:$E,SolRaw!$A:$A,$B943,SolRaw!$B:$B,$C943,SolRaw!$C:$C,E$1))/1000</f>
        <v>0.46700000000000003</v>
      </c>
      <c r="F943" s="2">
        <f>MAX(1,SUMIFS(SolRaw!$E:$E,SolRaw!$A:$A,$B943,SolRaw!$B:$B,$C943,SolRaw!$C:$C,F$1))/1000</f>
        <v>0.46800000000000003</v>
      </c>
      <c r="G943" s="2">
        <f>MAX(1,SUMIFS(SolRaw!$E:$E,SolRaw!$A:$A,$B943,SolRaw!$B:$B,$C943,SolRaw!$C:$C,G$1))/1000</f>
        <v>0.435</v>
      </c>
      <c r="H943" s="2">
        <f>MAX(1,SUMIFS(SolRaw!$E:$E,SolRaw!$A:$A,$B943,SolRaw!$B:$B,$C943,SolRaw!$C:$C,H$1))/1000</f>
        <v>0.46700000000000003</v>
      </c>
      <c r="I943" s="2">
        <f>MAX(1,SUMIFS(SolRaw!$E:$E,SolRaw!$A:$A,$B943,SolRaw!$B:$B,$C943,SolRaw!$C:$C,I$1))/1000</f>
        <v>0.43099999999999999</v>
      </c>
      <c r="J943" s="2">
        <f>MAX(1,SUMIFS(SolRaw!$E:$E,SolRaw!$A:$A,$B943,SolRaw!$B:$B,$C943,SolRaw!$C:$C,J$1))/1000</f>
        <v>0.442</v>
      </c>
      <c r="K943" s="2">
        <f>MAX(1,SUMIFS(SolRaw!$E:$E,SolRaw!$A:$A,$B943,SolRaw!$B:$B,$C943,SolRaw!$C:$C,K$1))/1000</f>
        <v>0.433</v>
      </c>
      <c r="L943" s="2">
        <f>MAX(1,SUMIFS(SolRaw!$E:$E,SolRaw!$A:$A,$B943,SolRaw!$B:$B,$C943,SolRaw!$C:$C,L$1))/1000</f>
        <v>0.433</v>
      </c>
      <c r="M943" s="2">
        <f>MAX(1,SUMIFS(SolRaw!$E:$E,SolRaw!$A:$A,$B943,SolRaw!$B:$B,$C943,SolRaw!$C:$C,M$1))/1000</f>
        <v>0.39700000000000002</v>
      </c>
      <c r="N943" s="2">
        <f t="shared" si="98"/>
        <v>0.43549999999999994</v>
      </c>
      <c r="O943" s="2">
        <f t="shared" si="99"/>
        <v>0.38200000000000001</v>
      </c>
      <c r="P943" s="2">
        <f t="shared" si="100"/>
        <v>0.43149999999999999</v>
      </c>
      <c r="Q943" s="2">
        <f t="shared" si="101"/>
        <v>0.434</v>
      </c>
      <c r="R943" s="2">
        <f t="shared" si="102"/>
        <v>0.46074999999999999</v>
      </c>
      <c r="S943" s="2">
        <f t="shared" si="103"/>
        <v>0.46800000000000003</v>
      </c>
      <c r="T943" s="2">
        <f t="shared" si="104"/>
        <v>2.8791395319512473E-2</v>
      </c>
    </row>
    <row r="944" spans="1:20" x14ac:dyDescent="0.2">
      <c r="A944" t="str">
        <f>VLOOKUP(B944,GraphStats!$A:$B,2,0)</f>
        <v>ISPD</v>
      </c>
      <c r="B944" t="s">
        <v>68</v>
      </c>
      <c r="C944" t="s">
        <v>160</v>
      </c>
      <c r="D944" s="2">
        <f>MAX(1,SUMIFS(SolRaw!$E:$E,SolRaw!$A:$A,$B944,SolRaw!$B:$B,$C944,SolRaw!$C:$C,D$1))/1000</f>
        <v>0.22700000000000001</v>
      </c>
      <c r="E944" s="2">
        <f>MAX(1,SUMIFS(SolRaw!$E:$E,SolRaw!$A:$A,$B944,SolRaw!$B:$B,$C944,SolRaw!$C:$C,E$1))/1000</f>
        <v>0.23300000000000001</v>
      </c>
      <c r="F944" s="2">
        <f>MAX(1,SUMIFS(SolRaw!$E:$E,SolRaw!$A:$A,$B944,SolRaw!$B:$B,$C944,SolRaw!$C:$C,F$1))/1000</f>
        <v>0.248</v>
      </c>
      <c r="G944" s="2">
        <f>MAX(1,SUMIFS(SolRaw!$E:$E,SolRaw!$A:$A,$B944,SolRaw!$B:$B,$C944,SolRaw!$C:$C,G$1))/1000</f>
        <v>0.22500000000000001</v>
      </c>
      <c r="H944" s="2">
        <f>MAX(1,SUMIFS(SolRaw!$E:$E,SolRaw!$A:$A,$B944,SolRaw!$B:$B,$C944,SolRaw!$C:$C,H$1))/1000</f>
        <v>0.19600000000000001</v>
      </c>
      <c r="I944" s="2">
        <f>MAX(1,SUMIFS(SolRaw!$E:$E,SolRaw!$A:$A,$B944,SolRaw!$B:$B,$C944,SolRaw!$C:$C,I$1))/1000</f>
        <v>0.19700000000000001</v>
      </c>
      <c r="J944" s="2">
        <f>MAX(1,SUMIFS(SolRaw!$E:$E,SolRaw!$A:$A,$B944,SolRaw!$B:$B,$C944,SolRaw!$C:$C,J$1))/1000</f>
        <v>0.22800000000000001</v>
      </c>
      <c r="K944" s="2">
        <f>MAX(1,SUMIFS(SolRaw!$E:$E,SolRaw!$A:$A,$B944,SolRaw!$B:$B,$C944,SolRaw!$C:$C,K$1))/1000</f>
        <v>0.23</v>
      </c>
      <c r="L944" s="2">
        <f>MAX(1,SUMIFS(SolRaw!$E:$E,SolRaw!$A:$A,$B944,SolRaw!$B:$B,$C944,SolRaw!$C:$C,L$1))/1000</f>
        <v>0.23100000000000001</v>
      </c>
      <c r="M944" s="2">
        <f>MAX(1,SUMIFS(SolRaw!$E:$E,SolRaw!$A:$A,$B944,SolRaw!$B:$B,$C944,SolRaw!$C:$C,M$1))/1000</f>
        <v>0.23100000000000001</v>
      </c>
      <c r="N944" s="2">
        <f t="shared" si="98"/>
        <v>0.22459999999999999</v>
      </c>
      <c r="O944" s="2">
        <f t="shared" si="99"/>
        <v>0.19600000000000001</v>
      </c>
      <c r="P944" s="2">
        <f t="shared" si="100"/>
        <v>0.22550000000000001</v>
      </c>
      <c r="Q944" s="2">
        <f t="shared" si="101"/>
        <v>0.22900000000000001</v>
      </c>
      <c r="R944" s="2">
        <f t="shared" si="102"/>
        <v>0.23100000000000001</v>
      </c>
      <c r="S944" s="2">
        <f t="shared" si="103"/>
        <v>0.248</v>
      </c>
      <c r="T944" s="2">
        <f t="shared" si="104"/>
        <v>1.6077589647981717E-2</v>
      </c>
    </row>
    <row r="945" spans="1:20" x14ac:dyDescent="0.2">
      <c r="A945" t="str">
        <f>VLOOKUP(B945,GraphStats!$A:$B,2,0)</f>
        <v>ISPD</v>
      </c>
      <c r="B945" t="s">
        <v>68</v>
      </c>
      <c r="C945" t="s">
        <v>161</v>
      </c>
      <c r="D945" s="2">
        <f>MAX(1,SUMIFS(SolRaw!$E:$E,SolRaw!$A:$A,$B945,SolRaw!$B:$B,$C945,SolRaw!$C:$C,D$1))/1000</f>
        <v>0.23400000000000001</v>
      </c>
      <c r="E945" s="2">
        <f>MAX(1,SUMIFS(SolRaw!$E:$E,SolRaw!$A:$A,$B945,SolRaw!$B:$B,$C945,SolRaw!$C:$C,E$1))/1000</f>
        <v>0.19700000000000001</v>
      </c>
      <c r="F945" s="2">
        <f>MAX(1,SUMIFS(SolRaw!$E:$E,SolRaw!$A:$A,$B945,SolRaw!$B:$B,$C945,SolRaw!$C:$C,F$1))/1000</f>
        <v>0.249</v>
      </c>
      <c r="G945" s="2">
        <f>MAX(1,SUMIFS(SolRaw!$E:$E,SolRaw!$A:$A,$B945,SolRaw!$B:$B,$C945,SolRaw!$C:$C,G$1))/1000</f>
        <v>0.23200000000000001</v>
      </c>
      <c r="H945" s="2">
        <f>MAX(1,SUMIFS(SolRaw!$E:$E,SolRaw!$A:$A,$B945,SolRaw!$B:$B,$C945,SolRaw!$C:$C,H$1))/1000</f>
        <v>0.22900000000000001</v>
      </c>
      <c r="I945" s="2">
        <f>MAX(1,SUMIFS(SolRaw!$E:$E,SolRaw!$A:$A,$B945,SolRaw!$B:$B,$C945,SolRaw!$C:$C,I$1))/1000</f>
        <v>0.23100000000000001</v>
      </c>
      <c r="J945" s="2">
        <f>MAX(1,SUMIFS(SolRaw!$E:$E,SolRaw!$A:$A,$B945,SolRaw!$B:$B,$C945,SolRaw!$C:$C,J$1))/1000</f>
        <v>0.23300000000000001</v>
      </c>
      <c r="K945" s="2">
        <f>MAX(1,SUMIFS(SolRaw!$E:$E,SolRaw!$A:$A,$B945,SolRaw!$B:$B,$C945,SolRaw!$C:$C,K$1))/1000</f>
        <v>0.23</v>
      </c>
      <c r="L945" s="2">
        <f>MAX(1,SUMIFS(SolRaw!$E:$E,SolRaw!$A:$A,$B945,SolRaw!$B:$B,$C945,SolRaw!$C:$C,L$1))/1000</f>
        <v>0.23400000000000001</v>
      </c>
      <c r="M945" s="2">
        <f>MAX(1,SUMIFS(SolRaw!$E:$E,SolRaw!$A:$A,$B945,SolRaw!$B:$B,$C945,SolRaw!$C:$C,M$1))/1000</f>
        <v>0.19700000000000001</v>
      </c>
      <c r="N945" s="2">
        <f t="shared" si="98"/>
        <v>0.22660000000000005</v>
      </c>
      <c r="O945" s="2">
        <f t="shared" si="99"/>
        <v>0.19700000000000001</v>
      </c>
      <c r="P945" s="2">
        <f t="shared" si="100"/>
        <v>0.22925000000000001</v>
      </c>
      <c r="Q945" s="2">
        <f t="shared" si="101"/>
        <v>0.23150000000000001</v>
      </c>
      <c r="R945" s="2">
        <f t="shared" si="102"/>
        <v>0.23375000000000001</v>
      </c>
      <c r="S945" s="2">
        <f t="shared" si="103"/>
        <v>0.249</v>
      </c>
      <c r="T945" s="2">
        <f t="shared" si="104"/>
        <v>1.6567706204809671E-2</v>
      </c>
    </row>
    <row r="946" spans="1:20" x14ac:dyDescent="0.2">
      <c r="A946" t="str">
        <f>VLOOKUP(B946,GraphStats!$A:$B,2,0)</f>
        <v>ISPD</v>
      </c>
      <c r="B946" t="s">
        <v>68</v>
      </c>
      <c r="C946" t="s">
        <v>162</v>
      </c>
      <c r="D946" s="2">
        <f>MAX(1,SUMIFS(SolRaw!$E:$E,SolRaw!$A:$A,$B946,SolRaw!$B:$B,$C946,SolRaw!$C:$C,D$1))/1000</f>
        <v>7.4999999999999997E-2</v>
      </c>
      <c r="E946" s="2">
        <f>MAX(1,SUMIFS(SolRaw!$E:$E,SolRaw!$A:$A,$B946,SolRaw!$B:$B,$C946,SolRaw!$C:$C,E$1))/1000</f>
        <v>8.7999999999999995E-2</v>
      </c>
      <c r="F946" s="2">
        <f>MAX(1,SUMIFS(SolRaw!$E:$E,SolRaw!$A:$A,$B946,SolRaw!$B:$B,$C946,SolRaw!$C:$C,F$1))/1000</f>
        <v>7.6999999999999999E-2</v>
      </c>
      <c r="G946" s="2">
        <f>MAX(1,SUMIFS(SolRaw!$E:$E,SolRaw!$A:$A,$B946,SolRaw!$B:$B,$C946,SolRaw!$C:$C,G$1))/1000</f>
        <v>0.09</v>
      </c>
      <c r="H946" s="2">
        <f>MAX(1,SUMIFS(SolRaw!$E:$E,SolRaw!$A:$A,$B946,SolRaw!$B:$B,$C946,SolRaw!$C:$C,H$1))/1000</f>
        <v>0.08</v>
      </c>
      <c r="I946" s="2">
        <f>MAX(1,SUMIFS(SolRaw!$E:$E,SolRaw!$A:$A,$B946,SolRaw!$B:$B,$C946,SolRaw!$C:$C,I$1))/1000</f>
        <v>8.4000000000000005E-2</v>
      </c>
      <c r="J946" s="2">
        <f>MAX(1,SUMIFS(SolRaw!$E:$E,SolRaw!$A:$A,$B946,SolRaw!$B:$B,$C946,SolRaw!$C:$C,J$1))/1000</f>
        <v>7.5999999999999998E-2</v>
      </c>
      <c r="K946" s="2">
        <f>MAX(1,SUMIFS(SolRaw!$E:$E,SolRaw!$A:$A,$B946,SolRaw!$B:$B,$C946,SolRaw!$C:$C,K$1))/1000</f>
        <v>6.9000000000000006E-2</v>
      </c>
      <c r="L946" s="2">
        <f>MAX(1,SUMIFS(SolRaw!$E:$E,SolRaw!$A:$A,$B946,SolRaw!$B:$B,$C946,SolRaw!$C:$C,L$1))/1000</f>
        <v>0.06</v>
      </c>
      <c r="M946" s="2">
        <f>MAX(1,SUMIFS(SolRaw!$E:$E,SolRaw!$A:$A,$B946,SolRaw!$B:$B,$C946,SolRaw!$C:$C,M$1))/1000</f>
        <v>8.4000000000000005E-2</v>
      </c>
      <c r="N946" s="2">
        <f t="shared" si="98"/>
        <v>7.8300000000000008E-2</v>
      </c>
      <c r="O946" s="2">
        <f t="shared" si="99"/>
        <v>0.06</v>
      </c>
      <c r="P946" s="2">
        <f t="shared" si="100"/>
        <v>7.5249999999999997E-2</v>
      </c>
      <c r="Q946" s="2">
        <f t="shared" si="101"/>
        <v>7.85E-2</v>
      </c>
      <c r="R946" s="2">
        <f t="shared" si="102"/>
        <v>8.4000000000000005E-2</v>
      </c>
      <c r="S946" s="2">
        <f t="shared" si="103"/>
        <v>0.09</v>
      </c>
      <c r="T946" s="2">
        <f t="shared" si="104"/>
        <v>9.0559986258342429E-3</v>
      </c>
    </row>
    <row r="947" spans="1:20" x14ac:dyDescent="0.2">
      <c r="A947" t="str">
        <f>VLOOKUP(B947,GraphStats!$A:$B,2,0)</f>
        <v>ISPD</v>
      </c>
      <c r="B947" t="s">
        <v>67</v>
      </c>
      <c r="C947" t="s">
        <v>136</v>
      </c>
      <c r="D947" s="2">
        <f>MAX(1,SUMIFS(SolRaw!$E:$E,SolRaw!$A:$A,$B947,SolRaw!$B:$B,$C947,SolRaw!$C:$C,D$1))/1000</f>
        <v>3.4000000000000002E-2</v>
      </c>
      <c r="E947" s="2">
        <f>MAX(1,SUMIFS(SolRaw!$E:$E,SolRaw!$A:$A,$B947,SolRaw!$B:$B,$C947,SolRaw!$C:$C,E$1))/1000</f>
        <v>3.5999999999999997E-2</v>
      </c>
      <c r="F947" s="2">
        <f>MAX(1,SUMIFS(SolRaw!$E:$E,SolRaw!$A:$A,$B947,SolRaw!$B:$B,$C947,SolRaw!$C:$C,F$1))/1000</f>
        <v>3.5999999999999997E-2</v>
      </c>
      <c r="G947" s="2">
        <f>MAX(1,SUMIFS(SolRaw!$E:$E,SolRaw!$A:$A,$B947,SolRaw!$B:$B,$C947,SolRaw!$C:$C,G$1))/1000</f>
        <v>3.7999999999999999E-2</v>
      </c>
      <c r="H947" s="2">
        <f>MAX(1,SUMIFS(SolRaw!$E:$E,SolRaw!$A:$A,$B947,SolRaw!$B:$B,$C947,SolRaw!$C:$C,H$1))/1000</f>
        <v>2.5999999999999999E-2</v>
      </c>
      <c r="I947" s="2">
        <f>MAX(1,SUMIFS(SolRaw!$E:$E,SolRaw!$A:$A,$B947,SolRaw!$B:$B,$C947,SolRaw!$C:$C,I$1))/1000</f>
        <v>2.7E-2</v>
      </c>
      <c r="J947" s="2">
        <f>MAX(1,SUMIFS(SolRaw!$E:$E,SolRaw!$A:$A,$B947,SolRaw!$B:$B,$C947,SolRaw!$C:$C,J$1))/1000</f>
        <v>0.04</v>
      </c>
      <c r="K947" s="2">
        <f>MAX(1,SUMIFS(SolRaw!$E:$E,SolRaw!$A:$A,$B947,SolRaw!$B:$B,$C947,SolRaw!$C:$C,K$1))/1000</f>
        <v>3.5999999999999997E-2</v>
      </c>
      <c r="L947" s="2">
        <f>MAX(1,SUMIFS(SolRaw!$E:$E,SolRaw!$A:$A,$B947,SolRaw!$B:$B,$C947,SolRaw!$C:$C,L$1))/1000</f>
        <v>0.04</v>
      </c>
      <c r="M947" s="2">
        <f>MAX(1,SUMIFS(SolRaw!$E:$E,SolRaw!$A:$A,$B947,SolRaw!$B:$B,$C947,SolRaw!$C:$C,M$1))/1000</f>
        <v>3.5999999999999997E-2</v>
      </c>
      <c r="N947" s="2">
        <f t="shared" si="98"/>
        <v>3.49E-2</v>
      </c>
      <c r="O947" s="2">
        <f t="shared" si="99"/>
        <v>2.5999999999999999E-2</v>
      </c>
      <c r="P947" s="2">
        <f t="shared" si="100"/>
        <v>3.4500000000000003E-2</v>
      </c>
      <c r="Q947" s="2">
        <f t="shared" si="101"/>
        <v>3.5999999999999997E-2</v>
      </c>
      <c r="R947" s="2">
        <f t="shared" si="102"/>
        <v>3.7499999999999999E-2</v>
      </c>
      <c r="S947" s="2">
        <f t="shared" si="103"/>
        <v>0.04</v>
      </c>
      <c r="T947" s="2">
        <f t="shared" si="104"/>
        <v>4.8177911028926016E-3</v>
      </c>
    </row>
    <row r="948" spans="1:20" x14ac:dyDescent="0.2">
      <c r="A948" t="str">
        <f>VLOOKUP(B948,GraphStats!$A:$B,2,0)</f>
        <v>ISPD</v>
      </c>
      <c r="B948" t="s">
        <v>67</v>
      </c>
      <c r="C948" t="s">
        <v>137</v>
      </c>
      <c r="D948" s="2">
        <f>MAX(1,SUMIFS(SolRaw!$E:$E,SolRaw!$A:$A,$B948,SolRaw!$B:$B,$C948,SolRaw!$C:$C,D$1))/1000</f>
        <v>0.318</v>
      </c>
      <c r="E948" s="2">
        <f>MAX(1,SUMIFS(SolRaw!$E:$E,SolRaw!$A:$A,$B948,SolRaw!$B:$B,$C948,SolRaw!$C:$C,E$1))/1000</f>
        <v>0.42099999999999999</v>
      </c>
      <c r="F948" s="2">
        <f>MAX(1,SUMIFS(SolRaw!$E:$E,SolRaw!$A:$A,$B948,SolRaw!$B:$B,$C948,SolRaw!$C:$C,F$1))/1000</f>
        <v>0.314</v>
      </c>
      <c r="G948" s="2">
        <f>MAX(1,SUMIFS(SolRaw!$E:$E,SolRaw!$A:$A,$B948,SolRaw!$B:$B,$C948,SolRaw!$C:$C,G$1))/1000</f>
        <v>0.312</v>
      </c>
      <c r="H948" s="2">
        <f>MAX(1,SUMIFS(SolRaw!$E:$E,SolRaw!$A:$A,$B948,SolRaw!$B:$B,$C948,SolRaw!$C:$C,H$1))/1000</f>
        <v>0.315</v>
      </c>
      <c r="I948" s="2">
        <f>MAX(1,SUMIFS(SolRaw!$E:$E,SolRaw!$A:$A,$B948,SolRaw!$B:$B,$C948,SolRaw!$C:$C,I$1))/1000</f>
        <v>0.313</v>
      </c>
      <c r="J948" s="2">
        <f>MAX(1,SUMIFS(SolRaw!$E:$E,SolRaw!$A:$A,$B948,SolRaw!$B:$B,$C948,SolRaw!$C:$C,J$1))/1000</f>
        <v>0.317</v>
      </c>
      <c r="K948" s="2">
        <f>MAX(1,SUMIFS(SolRaw!$E:$E,SolRaw!$A:$A,$B948,SolRaw!$B:$B,$C948,SolRaw!$C:$C,K$1))/1000</f>
        <v>0.30599999999999999</v>
      </c>
      <c r="L948" s="2">
        <f>MAX(1,SUMIFS(SolRaw!$E:$E,SolRaw!$A:$A,$B948,SolRaw!$B:$B,$C948,SolRaw!$C:$C,L$1))/1000</f>
        <v>0.32400000000000001</v>
      </c>
      <c r="M948" s="2">
        <f>MAX(1,SUMIFS(SolRaw!$E:$E,SolRaw!$A:$A,$B948,SolRaw!$B:$B,$C948,SolRaw!$C:$C,M$1))/1000</f>
        <v>0.315</v>
      </c>
      <c r="N948" s="2">
        <f t="shared" si="98"/>
        <v>0.32550000000000001</v>
      </c>
      <c r="O948" s="2">
        <f t="shared" si="99"/>
        <v>0.30599999999999999</v>
      </c>
      <c r="P948" s="2">
        <f t="shared" si="100"/>
        <v>0.31325000000000003</v>
      </c>
      <c r="Q948" s="2">
        <f t="shared" si="101"/>
        <v>0.315</v>
      </c>
      <c r="R948" s="2">
        <f t="shared" si="102"/>
        <v>0.31774999999999998</v>
      </c>
      <c r="S948" s="2">
        <f t="shared" si="103"/>
        <v>0.42099999999999999</v>
      </c>
      <c r="T948" s="2">
        <f t="shared" si="104"/>
        <v>3.3866568241326792E-2</v>
      </c>
    </row>
    <row r="949" spans="1:20" x14ac:dyDescent="0.2">
      <c r="A949" t="str">
        <f>VLOOKUP(B949,GraphStats!$A:$B,2,0)</f>
        <v>ISPD</v>
      </c>
      <c r="B949" t="s">
        <v>67</v>
      </c>
      <c r="C949" t="s">
        <v>138</v>
      </c>
      <c r="D949" s="2">
        <f>MAX(1,SUMIFS(SolRaw!$E:$E,SolRaw!$A:$A,$B949,SolRaw!$B:$B,$C949,SolRaw!$C:$C,D$1))/1000</f>
        <v>0.71899999999999997</v>
      </c>
      <c r="E949" s="2">
        <f>MAX(1,SUMIFS(SolRaw!$E:$E,SolRaw!$A:$A,$B949,SolRaw!$B:$B,$C949,SolRaw!$C:$C,E$1))/1000</f>
        <v>0.68</v>
      </c>
      <c r="F949" s="2">
        <f>MAX(1,SUMIFS(SolRaw!$E:$E,SolRaw!$A:$A,$B949,SolRaw!$B:$B,$C949,SolRaw!$C:$C,F$1))/1000</f>
        <v>0.66600000000000004</v>
      </c>
      <c r="G949" s="2">
        <f>MAX(1,SUMIFS(SolRaw!$E:$E,SolRaw!$A:$A,$B949,SolRaw!$B:$B,$C949,SolRaw!$C:$C,G$1))/1000</f>
        <v>0.66800000000000004</v>
      </c>
      <c r="H949" s="2">
        <f>MAX(1,SUMIFS(SolRaw!$E:$E,SolRaw!$A:$A,$B949,SolRaw!$B:$B,$C949,SolRaw!$C:$C,H$1))/1000</f>
        <v>0.54600000000000004</v>
      </c>
      <c r="I949" s="2">
        <f>MAX(1,SUMIFS(SolRaw!$E:$E,SolRaw!$A:$A,$B949,SolRaw!$B:$B,$C949,SolRaw!$C:$C,I$1))/1000</f>
        <v>0.54200000000000004</v>
      </c>
      <c r="J949" s="2">
        <f>MAX(1,SUMIFS(SolRaw!$E:$E,SolRaw!$A:$A,$B949,SolRaw!$B:$B,$C949,SolRaw!$C:$C,J$1))/1000</f>
        <v>0.66700000000000004</v>
      </c>
      <c r="K949" s="2">
        <f>MAX(1,SUMIFS(SolRaw!$E:$E,SolRaw!$A:$A,$B949,SolRaw!$B:$B,$C949,SolRaw!$C:$C,K$1))/1000</f>
        <v>0.67700000000000005</v>
      </c>
      <c r="L949" s="2">
        <f>MAX(1,SUMIFS(SolRaw!$E:$E,SolRaw!$A:$A,$B949,SolRaw!$B:$B,$C949,SolRaw!$C:$C,L$1))/1000</f>
        <v>0.67900000000000005</v>
      </c>
      <c r="M949" s="2">
        <f>MAX(1,SUMIFS(SolRaw!$E:$E,SolRaw!$A:$A,$B949,SolRaw!$B:$B,$C949,SolRaw!$C:$C,M$1))/1000</f>
        <v>0.66800000000000004</v>
      </c>
      <c r="N949" s="2">
        <f t="shared" si="98"/>
        <v>0.6512</v>
      </c>
      <c r="O949" s="2">
        <f t="shared" si="99"/>
        <v>0.54200000000000004</v>
      </c>
      <c r="P949" s="2">
        <f t="shared" si="100"/>
        <v>0.66625000000000001</v>
      </c>
      <c r="Q949" s="2">
        <f t="shared" si="101"/>
        <v>0.66800000000000004</v>
      </c>
      <c r="R949" s="2">
        <f t="shared" si="102"/>
        <v>0.6785000000000001</v>
      </c>
      <c r="S949" s="2">
        <f t="shared" si="103"/>
        <v>0.71899999999999997</v>
      </c>
      <c r="T949" s="2">
        <f t="shared" si="104"/>
        <v>5.8584791352174134E-2</v>
      </c>
    </row>
    <row r="950" spans="1:20" x14ac:dyDescent="0.2">
      <c r="A950" t="str">
        <f>VLOOKUP(B950,GraphStats!$A:$B,2,0)</f>
        <v>ISPD</v>
      </c>
      <c r="B950" t="s">
        <v>67</v>
      </c>
      <c r="C950" t="s">
        <v>139</v>
      </c>
      <c r="D950" s="2">
        <f>MAX(1,SUMIFS(SolRaw!$E:$E,SolRaw!$A:$A,$B950,SolRaw!$B:$B,$C950,SolRaw!$C:$C,D$1))/1000</f>
        <v>0.73899999999999999</v>
      </c>
      <c r="E950" s="2">
        <f>MAX(1,SUMIFS(SolRaw!$E:$E,SolRaw!$A:$A,$B950,SolRaw!$B:$B,$C950,SolRaw!$C:$C,E$1))/1000</f>
        <v>0.75800000000000001</v>
      </c>
      <c r="F950" s="2">
        <f>MAX(1,SUMIFS(SolRaw!$E:$E,SolRaw!$A:$A,$B950,SolRaw!$B:$B,$C950,SolRaw!$C:$C,F$1))/1000</f>
        <v>0.73199999999999998</v>
      </c>
      <c r="G950" s="2">
        <f>MAX(1,SUMIFS(SolRaw!$E:$E,SolRaw!$A:$A,$B950,SolRaw!$B:$B,$C950,SolRaw!$C:$C,G$1))/1000</f>
        <v>0.72899999999999998</v>
      </c>
      <c r="H950" s="2">
        <f>MAX(1,SUMIFS(SolRaw!$E:$E,SolRaw!$A:$A,$B950,SolRaw!$B:$B,$C950,SolRaw!$C:$C,H$1))/1000</f>
        <v>0.75</v>
      </c>
      <c r="I950" s="2">
        <f>MAX(1,SUMIFS(SolRaw!$E:$E,SolRaw!$A:$A,$B950,SolRaw!$B:$B,$C950,SolRaw!$C:$C,I$1))/1000</f>
        <v>0.81799999999999995</v>
      </c>
      <c r="J950" s="2">
        <f>MAX(1,SUMIFS(SolRaw!$E:$E,SolRaw!$A:$A,$B950,SolRaw!$B:$B,$C950,SolRaw!$C:$C,J$1))/1000</f>
        <v>0.73</v>
      </c>
      <c r="K950" s="2">
        <f>MAX(1,SUMIFS(SolRaw!$E:$E,SolRaw!$A:$A,$B950,SolRaw!$B:$B,$C950,SolRaw!$C:$C,K$1))/1000</f>
        <v>0.80700000000000005</v>
      </c>
      <c r="L950" s="2">
        <f>MAX(1,SUMIFS(SolRaw!$E:$E,SolRaw!$A:$A,$B950,SolRaw!$B:$B,$C950,SolRaw!$C:$C,L$1))/1000</f>
        <v>0.74399999999999999</v>
      </c>
      <c r="M950" s="2">
        <f>MAX(1,SUMIFS(SolRaw!$E:$E,SolRaw!$A:$A,$B950,SolRaw!$B:$B,$C950,SolRaw!$C:$C,M$1))/1000</f>
        <v>0.72799999999999998</v>
      </c>
      <c r="N950" s="2">
        <f t="shared" si="98"/>
        <v>0.75350000000000006</v>
      </c>
      <c r="O950" s="2">
        <f t="shared" si="99"/>
        <v>0.72799999999999998</v>
      </c>
      <c r="P950" s="2">
        <f t="shared" si="100"/>
        <v>0.73049999999999993</v>
      </c>
      <c r="Q950" s="2">
        <f t="shared" si="101"/>
        <v>0.74150000000000005</v>
      </c>
      <c r="R950" s="2">
        <f t="shared" si="102"/>
        <v>0.75600000000000001</v>
      </c>
      <c r="S950" s="2">
        <f t="shared" si="103"/>
        <v>0.81799999999999995</v>
      </c>
      <c r="T950" s="2">
        <f t="shared" si="104"/>
        <v>3.2694715848963191E-2</v>
      </c>
    </row>
    <row r="951" spans="1:20" x14ac:dyDescent="0.2">
      <c r="A951" t="str">
        <f>VLOOKUP(B951,GraphStats!$A:$B,2,0)</f>
        <v>ISPD</v>
      </c>
      <c r="B951" t="s">
        <v>67</v>
      </c>
      <c r="C951" t="s">
        <v>140</v>
      </c>
      <c r="D951" s="2">
        <f>MAX(1,SUMIFS(SolRaw!$E:$E,SolRaw!$A:$A,$B951,SolRaw!$B:$B,$C951,SolRaw!$C:$C,D$1))/1000</f>
        <v>0.84199999999999997</v>
      </c>
      <c r="E951" s="2">
        <f>MAX(1,SUMIFS(SolRaw!$E:$E,SolRaw!$A:$A,$B951,SolRaw!$B:$B,$C951,SolRaw!$C:$C,E$1))/1000</f>
        <v>0.85799999999999998</v>
      </c>
      <c r="F951" s="2">
        <f>MAX(1,SUMIFS(SolRaw!$E:$E,SolRaw!$A:$A,$B951,SolRaw!$B:$B,$C951,SolRaw!$C:$C,F$1))/1000</f>
        <v>0.86299999999999999</v>
      </c>
      <c r="G951" s="2">
        <f>MAX(1,SUMIFS(SolRaw!$E:$E,SolRaw!$A:$A,$B951,SolRaw!$B:$B,$C951,SolRaw!$C:$C,G$1))/1000</f>
        <v>0.91400000000000003</v>
      </c>
      <c r="H951" s="2">
        <f>MAX(1,SUMIFS(SolRaw!$E:$E,SolRaw!$A:$A,$B951,SolRaw!$B:$B,$C951,SolRaw!$C:$C,H$1))/1000</f>
        <v>0.85</v>
      </c>
      <c r="I951" s="2">
        <f>MAX(1,SUMIFS(SolRaw!$E:$E,SolRaw!$A:$A,$B951,SolRaw!$B:$B,$C951,SolRaw!$C:$C,I$1))/1000</f>
        <v>0.86599999999999999</v>
      </c>
      <c r="J951" s="2">
        <f>MAX(1,SUMIFS(SolRaw!$E:$E,SolRaw!$A:$A,$B951,SolRaw!$B:$B,$C951,SolRaw!$C:$C,J$1))/1000</f>
        <v>0.85399999999999998</v>
      </c>
      <c r="K951" s="2">
        <f>MAX(1,SUMIFS(SolRaw!$E:$E,SolRaw!$A:$A,$B951,SolRaw!$B:$B,$C951,SolRaw!$C:$C,K$1))/1000</f>
        <v>0.88100000000000001</v>
      </c>
      <c r="L951" s="2">
        <f>MAX(1,SUMIFS(SolRaw!$E:$E,SolRaw!$A:$A,$B951,SolRaw!$B:$B,$C951,SolRaw!$C:$C,L$1))/1000</f>
        <v>0.7</v>
      </c>
      <c r="M951" s="2">
        <f>MAX(1,SUMIFS(SolRaw!$E:$E,SolRaw!$A:$A,$B951,SolRaw!$B:$B,$C951,SolRaw!$C:$C,M$1))/1000</f>
        <v>0.99399999999999999</v>
      </c>
      <c r="N951" s="2">
        <f t="shared" si="98"/>
        <v>0.86219999999999997</v>
      </c>
      <c r="O951" s="2">
        <f t="shared" si="99"/>
        <v>0.7</v>
      </c>
      <c r="P951" s="2">
        <f t="shared" si="100"/>
        <v>0.85099999999999998</v>
      </c>
      <c r="Q951" s="2">
        <f t="shared" si="101"/>
        <v>0.86050000000000004</v>
      </c>
      <c r="R951" s="2">
        <f t="shared" si="102"/>
        <v>0.87724999999999997</v>
      </c>
      <c r="S951" s="2">
        <f t="shared" si="103"/>
        <v>0.99399999999999999</v>
      </c>
      <c r="T951" s="2">
        <f t="shared" si="104"/>
        <v>7.2551590839438768E-2</v>
      </c>
    </row>
    <row r="952" spans="1:20" x14ac:dyDescent="0.2">
      <c r="A952" t="str">
        <f>VLOOKUP(B952,GraphStats!$A:$B,2,0)</f>
        <v>ISPD</v>
      </c>
      <c r="B952" t="s">
        <v>67</v>
      </c>
      <c r="C952" t="s">
        <v>141</v>
      </c>
      <c r="D952" s="2">
        <f>MAX(1,SUMIFS(SolRaw!$E:$E,SolRaw!$A:$A,$B952,SolRaw!$B:$B,$C952,SolRaw!$C:$C,D$1))/1000</f>
        <v>0.44</v>
      </c>
      <c r="E952" s="2">
        <f>MAX(1,SUMIFS(SolRaw!$E:$E,SolRaw!$A:$A,$B952,SolRaw!$B:$B,$C952,SolRaw!$C:$C,E$1))/1000</f>
        <v>0.51100000000000001</v>
      </c>
      <c r="F952" s="2">
        <f>MAX(1,SUMIFS(SolRaw!$E:$E,SolRaw!$A:$A,$B952,SolRaw!$B:$B,$C952,SolRaw!$C:$C,F$1))/1000</f>
        <v>0.44</v>
      </c>
      <c r="G952" s="2">
        <f>MAX(1,SUMIFS(SolRaw!$E:$E,SolRaw!$A:$A,$B952,SolRaw!$B:$B,$C952,SolRaw!$C:$C,G$1))/1000</f>
        <v>0.44900000000000001</v>
      </c>
      <c r="H952" s="2">
        <f>MAX(1,SUMIFS(SolRaw!$E:$E,SolRaw!$A:$A,$B952,SolRaw!$B:$B,$C952,SolRaw!$C:$C,H$1))/1000</f>
        <v>0.44500000000000001</v>
      </c>
      <c r="I952" s="2">
        <f>MAX(1,SUMIFS(SolRaw!$E:$E,SolRaw!$A:$A,$B952,SolRaw!$B:$B,$C952,SolRaw!$C:$C,I$1))/1000</f>
        <v>0.44800000000000001</v>
      </c>
      <c r="J952" s="2">
        <f>MAX(1,SUMIFS(SolRaw!$E:$E,SolRaw!$A:$A,$B952,SolRaw!$B:$B,$C952,SolRaw!$C:$C,J$1))/1000</f>
        <v>0.52900000000000003</v>
      </c>
      <c r="K952" s="2">
        <f>MAX(1,SUMIFS(SolRaw!$E:$E,SolRaw!$A:$A,$B952,SolRaw!$B:$B,$C952,SolRaw!$C:$C,K$1))/1000</f>
        <v>0.44900000000000001</v>
      </c>
      <c r="L952" s="2">
        <f>MAX(1,SUMIFS(SolRaw!$E:$E,SolRaw!$A:$A,$B952,SolRaw!$B:$B,$C952,SolRaw!$C:$C,L$1))/1000</f>
        <v>0.44700000000000001</v>
      </c>
      <c r="M952" s="2">
        <f>MAX(1,SUMIFS(SolRaw!$E:$E,SolRaw!$A:$A,$B952,SolRaw!$B:$B,$C952,SolRaw!$C:$C,M$1))/1000</f>
        <v>0.44900000000000001</v>
      </c>
      <c r="N952" s="2">
        <f t="shared" si="98"/>
        <v>0.46069999999999994</v>
      </c>
      <c r="O952" s="2">
        <f t="shared" si="99"/>
        <v>0.44</v>
      </c>
      <c r="P952" s="2">
        <f t="shared" si="100"/>
        <v>0.44550000000000001</v>
      </c>
      <c r="Q952" s="2">
        <f t="shared" si="101"/>
        <v>0.44850000000000001</v>
      </c>
      <c r="R952" s="2">
        <f t="shared" si="102"/>
        <v>0.44900000000000001</v>
      </c>
      <c r="S952" s="2">
        <f t="shared" si="103"/>
        <v>0.52900000000000003</v>
      </c>
      <c r="T952" s="2">
        <f t="shared" si="104"/>
        <v>3.1724683695122255E-2</v>
      </c>
    </row>
    <row r="953" spans="1:20" x14ac:dyDescent="0.2">
      <c r="A953" t="str">
        <f>VLOOKUP(B953,GraphStats!$A:$B,2,0)</f>
        <v>ISPD</v>
      </c>
      <c r="B953" t="s">
        <v>67</v>
      </c>
      <c r="C953" t="s">
        <v>142</v>
      </c>
      <c r="D953" s="2">
        <f>MAX(1,SUMIFS(SolRaw!$E:$E,SolRaw!$A:$A,$B953,SolRaw!$B:$B,$C953,SolRaw!$C:$C,D$1))/1000</f>
        <v>0.97499999999999998</v>
      </c>
      <c r="E953" s="2">
        <f>MAX(1,SUMIFS(SolRaw!$E:$E,SolRaw!$A:$A,$B953,SolRaw!$B:$B,$C953,SolRaw!$C:$C,E$1))/1000</f>
        <v>1.1890000000000001</v>
      </c>
      <c r="F953" s="2">
        <f>MAX(1,SUMIFS(SolRaw!$E:$E,SolRaw!$A:$A,$B953,SolRaw!$B:$B,$C953,SolRaw!$C:$C,F$1))/1000</f>
        <v>0.96599999999999997</v>
      </c>
      <c r="G953" s="2">
        <f>MAX(1,SUMIFS(SolRaw!$E:$E,SolRaw!$A:$A,$B953,SolRaw!$B:$B,$C953,SolRaw!$C:$C,G$1))/1000</f>
        <v>0.97499999999999998</v>
      </c>
      <c r="H953" s="2">
        <f>MAX(1,SUMIFS(SolRaw!$E:$E,SolRaw!$A:$A,$B953,SolRaw!$B:$B,$C953,SolRaw!$C:$C,H$1))/1000</f>
        <v>0.80100000000000005</v>
      </c>
      <c r="I953" s="2">
        <f>MAX(1,SUMIFS(SolRaw!$E:$E,SolRaw!$A:$A,$B953,SolRaw!$B:$B,$C953,SolRaw!$C:$C,I$1))/1000</f>
        <v>0.76700000000000002</v>
      </c>
      <c r="J953" s="2">
        <f>MAX(1,SUMIFS(SolRaw!$E:$E,SolRaw!$A:$A,$B953,SolRaw!$B:$B,$C953,SolRaw!$C:$C,J$1))/1000</f>
        <v>1.004</v>
      </c>
      <c r="K953" s="2">
        <f>MAX(1,SUMIFS(SolRaw!$E:$E,SolRaw!$A:$A,$B953,SolRaw!$B:$B,$C953,SolRaw!$C:$C,K$1))/1000</f>
        <v>1.1579999999999999</v>
      </c>
      <c r="L953" s="2">
        <f>MAX(1,SUMIFS(SolRaw!$E:$E,SolRaw!$A:$A,$B953,SolRaw!$B:$B,$C953,SolRaw!$C:$C,L$1))/1000</f>
        <v>0.98599999999999999</v>
      </c>
      <c r="M953" s="2">
        <f>MAX(1,SUMIFS(SolRaw!$E:$E,SolRaw!$A:$A,$B953,SolRaw!$B:$B,$C953,SolRaw!$C:$C,M$1))/1000</f>
        <v>1.1200000000000001</v>
      </c>
      <c r="N953" s="2">
        <f t="shared" si="98"/>
        <v>0.99409999999999987</v>
      </c>
      <c r="O953" s="2">
        <f t="shared" si="99"/>
        <v>0.76700000000000002</v>
      </c>
      <c r="P953" s="2">
        <f t="shared" si="100"/>
        <v>0.96824999999999994</v>
      </c>
      <c r="Q953" s="2">
        <f t="shared" si="101"/>
        <v>0.98049999999999993</v>
      </c>
      <c r="R953" s="2">
        <f t="shared" si="102"/>
        <v>1.0910000000000002</v>
      </c>
      <c r="S953" s="2">
        <f t="shared" si="103"/>
        <v>1.1890000000000001</v>
      </c>
      <c r="T953" s="2">
        <f t="shared" si="104"/>
        <v>0.13793915727998074</v>
      </c>
    </row>
    <row r="954" spans="1:20" x14ac:dyDescent="0.2">
      <c r="A954" t="str">
        <f>VLOOKUP(B954,GraphStats!$A:$B,2,0)</f>
        <v>ISPD</v>
      </c>
      <c r="B954" t="s">
        <v>67</v>
      </c>
      <c r="C954" t="s">
        <v>143</v>
      </c>
      <c r="D954" s="2">
        <f>MAX(1,SUMIFS(SolRaw!$E:$E,SolRaw!$A:$A,$B954,SolRaw!$B:$B,$C954,SolRaw!$C:$C,D$1))/1000</f>
        <v>0.48699999999999999</v>
      </c>
      <c r="E954" s="2">
        <f>MAX(1,SUMIFS(SolRaw!$E:$E,SolRaw!$A:$A,$B954,SolRaw!$B:$B,$C954,SolRaw!$C:$C,E$1))/1000</f>
        <v>0.39500000000000002</v>
      </c>
      <c r="F954" s="2">
        <f>MAX(1,SUMIFS(SolRaw!$E:$E,SolRaw!$A:$A,$B954,SolRaw!$B:$B,$C954,SolRaw!$C:$C,F$1))/1000</f>
        <v>0.48299999999999998</v>
      </c>
      <c r="G954" s="2">
        <f>MAX(1,SUMIFS(SolRaw!$E:$E,SolRaw!$A:$A,$B954,SolRaw!$B:$B,$C954,SolRaw!$C:$C,G$1))/1000</f>
        <v>0.48399999999999999</v>
      </c>
      <c r="H954" s="2">
        <f>MAX(1,SUMIFS(SolRaw!$E:$E,SolRaw!$A:$A,$B954,SolRaw!$B:$B,$C954,SolRaw!$C:$C,H$1))/1000</f>
        <v>0.48399999999999999</v>
      </c>
      <c r="I954" s="2">
        <f>MAX(1,SUMIFS(SolRaw!$E:$E,SolRaw!$A:$A,$B954,SolRaw!$B:$B,$C954,SolRaw!$C:$C,I$1))/1000</f>
        <v>0.495</v>
      </c>
      <c r="J954" s="2">
        <f>MAX(1,SUMIFS(SolRaw!$E:$E,SolRaw!$A:$A,$B954,SolRaw!$B:$B,$C954,SolRaw!$C:$C,J$1))/1000</f>
        <v>0.495</v>
      </c>
      <c r="K954" s="2">
        <f>MAX(1,SUMIFS(SolRaw!$E:$E,SolRaw!$A:$A,$B954,SolRaw!$B:$B,$C954,SolRaw!$C:$C,K$1))/1000</f>
        <v>0.39100000000000001</v>
      </c>
      <c r="L954" s="2">
        <f>MAX(1,SUMIFS(SolRaw!$E:$E,SolRaw!$A:$A,$B954,SolRaw!$B:$B,$C954,SolRaw!$C:$C,L$1))/1000</f>
        <v>0.40400000000000003</v>
      </c>
      <c r="M954" s="2">
        <f>MAX(1,SUMIFS(SolRaw!$E:$E,SolRaw!$A:$A,$B954,SolRaw!$B:$B,$C954,SolRaw!$C:$C,M$1))/1000</f>
        <v>0.40799999999999997</v>
      </c>
      <c r="N954" s="2">
        <f t="shared" si="98"/>
        <v>0.45260000000000006</v>
      </c>
      <c r="O954" s="2">
        <f t="shared" si="99"/>
        <v>0.39100000000000001</v>
      </c>
      <c r="P954" s="2">
        <f t="shared" si="100"/>
        <v>0.40500000000000003</v>
      </c>
      <c r="Q954" s="2">
        <f t="shared" si="101"/>
        <v>0.48349999999999999</v>
      </c>
      <c r="R954" s="2">
        <f t="shared" si="102"/>
        <v>0.48624999999999996</v>
      </c>
      <c r="S954" s="2">
        <f t="shared" si="103"/>
        <v>0.495</v>
      </c>
      <c r="T954" s="2">
        <f t="shared" si="104"/>
        <v>4.6113868726109813E-2</v>
      </c>
    </row>
    <row r="955" spans="1:20" x14ac:dyDescent="0.2">
      <c r="A955" t="str">
        <f>VLOOKUP(B955,GraphStats!$A:$B,2,0)</f>
        <v>ISPD</v>
      </c>
      <c r="B955" t="s">
        <v>67</v>
      </c>
      <c r="C955" t="s">
        <v>144</v>
      </c>
      <c r="D955" s="2">
        <f>MAX(1,SUMIFS(SolRaw!$E:$E,SolRaw!$A:$A,$B955,SolRaw!$B:$B,$C955,SolRaw!$C:$C,D$1))/1000</f>
        <v>1.2190000000000001</v>
      </c>
      <c r="E955" s="2">
        <f>MAX(1,SUMIFS(SolRaw!$E:$E,SolRaw!$A:$A,$B955,SolRaw!$B:$B,$C955,SolRaw!$C:$C,E$1))/1000</f>
        <v>1.2809999999999999</v>
      </c>
      <c r="F955" s="2">
        <f>MAX(1,SUMIFS(SolRaw!$E:$E,SolRaw!$A:$A,$B955,SolRaw!$B:$B,$C955,SolRaw!$C:$C,F$1))/1000</f>
        <v>1.2130000000000001</v>
      </c>
      <c r="G955" s="2">
        <f>MAX(1,SUMIFS(SolRaw!$E:$E,SolRaw!$A:$A,$B955,SolRaw!$B:$B,$C955,SolRaw!$C:$C,G$1))/1000</f>
        <v>1.256</v>
      </c>
      <c r="H955" s="2">
        <f>MAX(1,SUMIFS(SolRaw!$E:$E,SolRaw!$A:$A,$B955,SolRaw!$B:$B,$C955,SolRaw!$C:$C,H$1))/1000</f>
        <v>0.91</v>
      </c>
      <c r="I955" s="2">
        <f>MAX(1,SUMIFS(SolRaw!$E:$E,SolRaw!$A:$A,$B955,SolRaw!$B:$B,$C955,SolRaw!$C:$C,I$1))/1000</f>
        <v>0.89800000000000002</v>
      </c>
      <c r="J955" s="2">
        <f>MAX(1,SUMIFS(SolRaw!$E:$E,SolRaw!$A:$A,$B955,SolRaw!$B:$B,$C955,SolRaw!$C:$C,J$1))/1000</f>
        <v>1.2</v>
      </c>
      <c r="K955" s="2">
        <f>MAX(1,SUMIFS(SolRaw!$E:$E,SolRaw!$A:$A,$B955,SolRaw!$B:$B,$C955,SolRaw!$C:$C,K$1))/1000</f>
        <v>1.2430000000000001</v>
      </c>
      <c r="L955" s="2">
        <f>MAX(1,SUMIFS(SolRaw!$E:$E,SolRaw!$A:$A,$B955,SolRaw!$B:$B,$C955,SolRaw!$C:$C,L$1))/1000</f>
        <v>1.2</v>
      </c>
      <c r="M955" s="2">
        <f>MAX(1,SUMIFS(SolRaw!$E:$E,SolRaw!$A:$A,$B955,SolRaw!$B:$B,$C955,SolRaw!$C:$C,M$1))/1000</f>
        <v>1.2450000000000001</v>
      </c>
      <c r="N955" s="2">
        <f t="shared" si="98"/>
        <v>1.1664999999999999</v>
      </c>
      <c r="O955" s="2">
        <f t="shared" si="99"/>
        <v>0.89800000000000002</v>
      </c>
      <c r="P955" s="2">
        <f t="shared" si="100"/>
        <v>1.2</v>
      </c>
      <c r="Q955" s="2">
        <f t="shared" si="101"/>
        <v>1.2160000000000002</v>
      </c>
      <c r="R955" s="2">
        <f t="shared" si="102"/>
        <v>1.2445000000000002</v>
      </c>
      <c r="S955" s="2">
        <f t="shared" si="103"/>
        <v>1.2809999999999999</v>
      </c>
      <c r="T955" s="2">
        <f t="shared" si="104"/>
        <v>0.14070556334259127</v>
      </c>
    </row>
    <row r="956" spans="1:20" x14ac:dyDescent="0.2">
      <c r="A956" t="str">
        <f>VLOOKUP(B956,GraphStats!$A:$B,2,0)</f>
        <v>ISPD</v>
      </c>
      <c r="B956" t="s">
        <v>67</v>
      </c>
      <c r="C956" t="s">
        <v>145</v>
      </c>
      <c r="D956" s="2">
        <f>MAX(1,SUMIFS(SolRaw!$E:$E,SolRaw!$A:$A,$B956,SolRaw!$B:$B,$C956,SolRaw!$C:$C,D$1))/1000</f>
        <v>0.51200000000000001</v>
      </c>
      <c r="E956" s="2">
        <f>MAX(1,SUMIFS(SolRaw!$E:$E,SolRaw!$A:$A,$B956,SolRaw!$B:$B,$C956,SolRaw!$C:$C,E$1))/1000</f>
        <v>0.51500000000000001</v>
      </c>
      <c r="F956" s="2">
        <f>MAX(1,SUMIFS(SolRaw!$E:$E,SolRaw!$A:$A,$B956,SolRaw!$B:$B,$C956,SolRaw!$C:$C,F$1))/1000</f>
        <v>0.41799999999999998</v>
      </c>
      <c r="G956" s="2">
        <f>MAX(1,SUMIFS(SolRaw!$E:$E,SolRaw!$A:$A,$B956,SolRaw!$B:$B,$C956,SolRaw!$C:$C,G$1))/1000</f>
        <v>0.501</v>
      </c>
      <c r="H956" s="2">
        <f>MAX(1,SUMIFS(SolRaw!$E:$E,SolRaw!$A:$A,$B956,SolRaw!$B:$B,$C956,SolRaw!$C:$C,H$1))/1000</f>
        <v>0.51300000000000001</v>
      </c>
      <c r="I956" s="2">
        <f>MAX(1,SUMIFS(SolRaw!$E:$E,SolRaw!$A:$A,$B956,SolRaw!$B:$B,$C956,SolRaw!$C:$C,I$1))/1000</f>
        <v>0.51300000000000001</v>
      </c>
      <c r="J956" s="2">
        <f>MAX(1,SUMIFS(SolRaw!$E:$E,SolRaw!$A:$A,$B956,SolRaw!$B:$B,$C956,SolRaw!$C:$C,J$1))/1000</f>
        <v>0.50600000000000001</v>
      </c>
      <c r="K956" s="2">
        <f>MAX(1,SUMIFS(SolRaw!$E:$E,SolRaw!$A:$A,$B956,SolRaw!$B:$B,$C956,SolRaw!$C:$C,K$1))/1000</f>
        <v>0.50700000000000001</v>
      </c>
      <c r="L956" s="2">
        <f>MAX(1,SUMIFS(SolRaw!$E:$E,SolRaw!$A:$A,$B956,SolRaw!$B:$B,$C956,SolRaw!$C:$C,L$1))/1000</f>
        <v>0.51400000000000001</v>
      </c>
      <c r="M956" s="2">
        <f>MAX(1,SUMIFS(SolRaw!$E:$E,SolRaw!$A:$A,$B956,SolRaw!$B:$B,$C956,SolRaw!$C:$C,M$1))/1000</f>
        <v>0.50900000000000001</v>
      </c>
      <c r="N956" s="2">
        <f t="shared" si="98"/>
        <v>0.50080000000000002</v>
      </c>
      <c r="O956" s="2">
        <f t="shared" si="99"/>
        <v>0.41799999999999998</v>
      </c>
      <c r="P956" s="2">
        <f t="shared" si="100"/>
        <v>0.50624999999999998</v>
      </c>
      <c r="Q956" s="2">
        <f t="shared" si="101"/>
        <v>0.51049999999999995</v>
      </c>
      <c r="R956" s="2">
        <f t="shared" si="102"/>
        <v>0.51300000000000001</v>
      </c>
      <c r="S956" s="2">
        <f t="shared" si="103"/>
        <v>0.51500000000000001</v>
      </c>
      <c r="T956" s="2">
        <f t="shared" si="104"/>
        <v>2.9415793188164917E-2</v>
      </c>
    </row>
    <row r="957" spans="1:20" x14ac:dyDescent="0.2">
      <c r="A957" t="str">
        <f>VLOOKUP(B957,GraphStats!$A:$B,2,0)</f>
        <v>ISPD</v>
      </c>
      <c r="B957" t="s">
        <v>67</v>
      </c>
      <c r="C957" t="s">
        <v>146</v>
      </c>
      <c r="D957" s="2">
        <f>MAX(1,SUMIFS(SolRaw!$E:$E,SolRaw!$A:$A,$B957,SolRaw!$B:$B,$C957,SolRaw!$C:$C,D$1))/1000</f>
        <v>0.54800000000000004</v>
      </c>
      <c r="E957" s="2">
        <f>MAX(1,SUMIFS(SolRaw!$E:$E,SolRaw!$A:$A,$B957,SolRaw!$B:$B,$C957,SolRaw!$C:$C,E$1))/1000</f>
        <v>0.55000000000000004</v>
      </c>
      <c r="F957" s="2">
        <f>MAX(1,SUMIFS(SolRaw!$E:$E,SolRaw!$A:$A,$B957,SolRaw!$B:$B,$C957,SolRaw!$C:$C,F$1))/1000</f>
        <v>0.54500000000000004</v>
      </c>
      <c r="G957" s="2">
        <f>MAX(1,SUMIFS(SolRaw!$E:$E,SolRaw!$A:$A,$B957,SolRaw!$B:$B,$C957,SolRaw!$C:$C,G$1))/1000</f>
        <v>0.55800000000000005</v>
      </c>
      <c r="H957" s="2">
        <f>MAX(1,SUMIFS(SolRaw!$E:$E,SolRaw!$A:$A,$B957,SolRaw!$B:$B,$C957,SolRaw!$C:$C,H$1))/1000</f>
        <v>0.59799999999999998</v>
      </c>
      <c r="I957" s="2">
        <f>MAX(1,SUMIFS(SolRaw!$E:$E,SolRaw!$A:$A,$B957,SolRaw!$B:$B,$C957,SolRaw!$C:$C,I$1))/1000</f>
        <v>0.58099999999999996</v>
      </c>
      <c r="J957" s="2">
        <f>MAX(1,SUMIFS(SolRaw!$E:$E,SolRaw!$A:$A,$B957,SolRaw!$B:$B,$C957,SolRaw!$C:$C,J$1))/1000</f>
        <v>0.55200000000000005</v>
      </c>
      <c r="K957" s="2">
        <f>MAX(1,SUMIFS(SolRaw!$E:$E,SolRaw!$A:$A,$B957,SolRaw!$B:$B,$C957,SolRaw!$C:$C,K$1))/1000</f>
        <v>0.56499999999999995</v>
      </c>
      <c r="L957" s="2">
        <f>MAX(1,SUMIFS(SolRaw!$E:$E,SolRaw!$A:$A,$B957,SolRaw!$B:$B,$C957,SolRaw!$C:$C,L$1))/1000</f>
        <v>0.435</v>
      </c>
      <c r="M957" s="2">
        <f>MAX(1,SUMIFS(SolRaw!$E:$E,SolRaw!$A:$A,$B957,SolRaw!$B:$B,$C957,SolRaw!$C:$C,M$1))/1000</f>
        <v>0.55700000000000005</v>
      </c>
      <c r="N957" s="2">
        <f t="shared" si="98"/>
        <v>0.54889999999999994</v>
      </c>
      <c r="O957" s="2">
        <f t="shared" si="99"/>
        <v>0.435</v>
      </c>
      <c r="P957" s="2">
        <f t="shared" si="100"/>
        <v>0.54849999999999999</v>
      </c>
      <c r="Q957" s="2">
        <f t="shared" si="101"/>
        <v>0.55449999999999999</v>
      </c>
      <c r="R957" s="2">
        <f t="shared" si="102"/>
        <v>0.56325000000000003</v>
      </c>
      <c r="S957" s="2">
        <f t="shared" si="103"/>
        <v>0.59799999999999998</v>
      </c>
      <c r="T957" s="2">
        <f t="shared" si="104"/>
        <v>4.3267770915544047E-2</v>
      </c>
    </row>
    <row r="958" spans="1:20" x14ac:dyDescent="0.2">
      <c r="A958" t="str">
        <f>VLOOKUP(B958,GraphStats!$A:$B,2,0)</f>
        <v>ISPD</v>
      </c>
      <c r="B958" t="s">
        <v>67</v>
      </c>
      <c r="C958" t="s">
        <v>147</v>
      </c>
      <c r="D958" s="2">
        <f>MAX(1,SUMIFS(SolRaw!$E:$E,SolRaw!$A:$A,$B958,SolRaw!$B:$B,$C958,SolRaw!$C:$C,D$1))/1000</f>
        <v>0.65800000000000003</v>
      </c>
      <c r="E958" s="2">
        <f>MAX(1,SUMIFS(SolRaw!$E:$E,SolRaw!$A:$A,$B958,SolRaw!$B:$B,$C958,SolRaw!$C:$C,E$1))/1000</f>
        <v>0.59599999999999997</v>
      </c>
      <c r="F958" s="2">
        <f>MAX(1,SUMIFS(SolRaw!$E:$E,SolRaw!$A:$A,$B958,SolRaw!$B:$B,$C958,SolRaw!$C:$C,F$1))/1000</f>
        <v>0.59</v>
      </c>
      <c r="G958" s="2">
        <f>MAX(1,SUMIFS(SolRaw!$E:$E,SolRaw!$A:$A,$B958,SolRaw!$B:$B,$C958,SolRaw!$C:$C,G$1))/1000</f>
        <v>0.68500000000000005</v>
      </c>
      <c r="H958" s="2">
        <f>MAX(1,SUMIFS(SolRaw!$E:$E,SolRaw!$A:$A,$B958,SolRaw!$B:$B,$C958,SolRaw!$C:$C,H$1))/1000</f>
        <v>0.62</v>
      </c>
      <c r="I958" s="2">
        <f>MAX(1,SUMIFS(SolRaw!$E:$E,SolRaw!$A:$A,$B958,SolRaw!$B:$B,$C958,SolRaw!$C:$C,I$1))/1000</f>
        <v>0.59299999999999997</v>
      </c>
      <c r="J958" s="2">
        <f>MAX(1,SUMIFS(SolRaw!$E:$E,SolRaw!$A:$A,$B958,SolRaw!$B:$B,$C958,SolRaw!$C:$C,J$1))/1000</f>
        <v>0.67700000000000005</v>
      </c>
      <c r="K958" s="2">
        <f>MAX(1,SUMIFS(SolRaw!$E:$E,SolRaw!$A:$A,$B958,SolRaw!$B:$B,$C958,SolRaw!$C:$C,K$1))/1000</f>
        <v>0.60199999999999998</v>
      </c>
      <c r="L958" s="2">
        <f>MAX(1,SUMIFS(SolRaw!$E:$E,SolRaw!$A:$A,$B958,SolRaw!$B:$B,$C958,SolRaw!$C:$C,L$1))/1000</f>
        <v>0.59899999999999998</v>
      </c>
      <c r="M958" s="2">
        <f>MAX(1,SUMIFS(SolRaw!$E:$E,SolRaw!$A:$A,$B958,SolRaw!$B:$B,$C958,SolRaw!$C:$C,M$1))/1000</f>
        <v>0.60299999999999998</v>
      </c>
      <c r="N958" s="2">
        <f t="shared" si="98"/>
        <v>0.62230000000000008</v>
      </c>
      <c r="O958" s="2">
        <f t="shared" si="99"/>
        <v>0.59</v>
      </c>
      <c r="P958" s="2">
        <f t="shared" si="100"/>
        <v>0.59675</v>
      </c>
      <c r="Q958" s="2">
        <f t="shared" si="101"/>
        <v>0.60250000000000004</v>
      </c>
      <c r="R958" s="2">
        <f t="shared" si="102"/>
        <v>0.64850000000000008</v>
      </c>
      <c r="S958" s="2">
        <f t="shared" si="103"/>
        <v>0.68500000000000005</v>
      </c>
      <c r="T958" s="2">
        <f t="shared" si="104"/>
        <v>3.6703163654135111E-2</v>
      </c>
    </row>
    <row r="959" spans="1:20" x14ac:dyDescent="0.2">
      <c r="A959" t="str">
        <f>VLOOKUP(B959,GraphStats!$A:$B,2,0)</f>
        <v>ISPD</v>
      </c>
      <c r="B959" t="s">
        <v>67</v>
      </c>
      <c r="C959" t="s">
        <v>148</v>
      </c>
      <c r="D959" s="2">
        <f>MAX(1,SUMIFS(SolRaw!$E:$E,SolRaw!$A:$A,$B959,SolRaw!$B:$B,$C959,SolRaw!$C:$C,D$1))/1000</f>
        <v>1.069</v>
      </c>
      <c r="E959" s="2">
        <f>MAX(1,SUMIFS(SolRaw!$E:$E,SolRaw!$A:$A,$B959,SolRaw!$B:$B,$C959,SolRaw!$C:$C,E$1))/1000</f>
        <v>1</v>
      </c>
      <c r="F959" s="2">
        <f>MAX(1,SUMIFS(SolRaw!$E:$E,SolRaw!$A:$A,$B959,SolRaw!$B:$B,$C959,SolRaw!$C:$C,F$1))/1000</f>
        <v>1.119</v>
      </c>
      <c r="G959" s="2">
        <f>MAX(1,SUMIFS(SolRaw!$E:$E,SolRaw!$A:$A,$B959,SolRaw!$B:$B,$C959,SolRaw!$C:$C,G$1))/1000</f>
        <v>0.89300000000000002</v>
      </c>
      <c r="H959" s="2">
        <f>MAX(1,SUMIFS(SolRaw!$E:$E,SolRaw!$A:$A,$B959,SolRaw!$B:$B,$C959,SolRaw!$C:$C,H$1))/1000</f>
        <v>0.98799999999999999</v>
      </c>
      <c r="I959" s="2">
        <f>MAX(1,SUMIFS(SolRaw!$E:$E,SolRaw!$A:$A,$B959,SolRaw!$B:$B,$C959,SolRaw!$C:$C,I$1))/1000</f>
        <v>1.1379999999999999</v>
      </c>
      <c r="J959" s="2">
        <f>MAX(1,SUMIFS(SolRaw!$E:$E,SolRaw!$A:$A,$B959,SolRaw!$B:$B,$C959,SolRaw!$C:$C,J$1))/1000</f>
        <v>0.97499999999999998</v>
      </c>
      <c r="K959" s="2">
        <f>MAX(1,SUMIFS(SolRaw!$E:$E,SolRaw!$A:$A,$B959,SolRaw!$B:$B,$C959,SolRaw!$C:$C,K$1))/1000</f>
        <v>1.0589999999999999</v>
      </c>
      <c r="L959" s="2">
        <f>MAX(1,SUMIFS(SolRaw!$E:$E,SolRaw!$A:$A,$B959,SolRaw!$B:$B,$C959,SolRaw!$C:$C,L$1))/1000</f>
        <v>1.1479999999999999</v>
      </c>
      <c r="M959" s="2">
        <f>MAX(1,SUMIFS(SolRaw!$E:$E,SolRaw!$A:$A,$B959,SolRaw!$B:$B,$C959,SolRaw!$C:$C,M$1))/1000</f>
        <v>1.0569999999999999</v>
      </c>
      <c r="N959" s="2">
        <f t="shared" si="98"/>
        <v>1.0445999999999998</v>
      </c>
      <c r="O959" s="2">
        <f t="shared" si="99"/>
        <v>0.89300000000000002</v>
      </c>
      <c r="P959" s="2">
        <f t="shared" si="100"/>
        <v>0.99099999999999999</v>
      </c>
      <c r="Q959" s="2">
        <f t="shared" si="101"/>
        <v>1.0579999999999998</v>
      </c>
      <c r="R959" s="2">
        <f t="shared" si="102"/>
        <v>1.1065</v>
      </c>
      <c r="S959" s="2">
        <f t="shared" si="103"/>
        <v>1.1479999999999999</v>
      </c>
      <c r="T959" s="2">
        <f t="shared" si="104"/>
        <v>8.0915868516489214E-2</v>
      </c>
    </row>
    <row r="960" spans="1:20" x14ac:dyDescent="0.2">
      <c r="A960" t="str">
        <f>VLOOKUP(B960,GraphStats!$A:$B,2,0)</f>
        <v>ISPD</v>
      </c>
      <c r="B960" t="s">
        <v>67</v>
      </c>
      <c r="C960" t="s">
        <v>149</v>
      </c>
      <c r="D960" s="2">
        <f>MAX(1,SUMIFS(SolRaw!$E:$E,SolRaw!$A:$A,$B960,SolRaw!$B:$B,$C960,SolRaw!$C:$C,D$1))/1000</f>
        <v>1.002</v>
      </c>
      <c r="E960" s="2">
        <f>MAX(1,SUMIFS(SolRaw!$E:$E,SolRaw!$A:$A,$B960,SolRaw!$B:$B,$C960,SolRaw!$C:$C,E$1))/1000</f>
        <v>1.1599999999999999</v>
      </c>
      <c r="F960" s="2">
        <f>MAX(1,SUMIFS(SolRaw!$E:$E,SolRaw!$A:$A,$B960,SolRaw!$B:$B,$C960,SolRaw!$C:$C,F$1))/1000</f>
        <v>1.2450000000000001</v>
      </c>
      <c r="G960" s="2">
        <f>MAX(1,SUMIFS(SolRaw!$E:$E,SolRaw!$A:$A,$B960,SolRaw!$B:$B,$C960,SolRaw!$C:$C,G$1))/1000</f>
        <v>1.1619999999999999</v>
      </c>
      <c r="H960" s="2">
        <f>MAX(1,SUMIFS(SolRaw!$E:$E,SolRaw!$A:$A,$B960,SolRaw!$B:$B,$C960,SolRaw!$C:$C,H$1))/1000</f>
        <v>1.141</v>
      </c>
      <c r="I960" s="2">
        <f>MAX(1,SUMIFS(SolRaw!$E:$E,SolRaw!$A:$A,$B960,SolRaw!$B:$B,$C960,SolRaw!$C:$C,I$1))/1000</f>
        <v>0.96499999999999997</v>
      </c>
      <c r="J960" s="2">
        <f>MAX(1,SUMIFS(SolRaw!$E:$E,SolRaw!$A:$A,$B960,SolRaw!$B:$B,$C960,SolRaw!$C:$C,J$1))/1000</f>
        <v>1.3149999999999999</v>
      </c>
      <c r="K960" s="2">
        <f>MAX(1,SUMIFS(SolRaw!$E:$E,SolRaw!$A:$A,$B960,SolRaw!$B:$B,$C960,SolRaw!$C:$C,K$1))/1000</f>
        <v>1.25</v>
      </c>
      <c r="L960" s="2">
        <f>MAX(1,SUMIFS(SolRaw!$E:$E,SolRaw!$A:$A,$B960,SolRaw!$B:$B,$C960,SolRaw!$C:$C,L$1))/1000</f>
        <v>1.0089999999999999</v>
      </c>
      <c r="M960" s="2">
        <f>MAX(1,SUMIFS(SolRaw!$E:$E,SolRaw!$A:$A,$B960,SolRaw!$B:$B,$C960,SolRaw!$C:$C,M$1))/1000</f>
        <v>1.1890000000000001</v>
      </c>
      <c r="N960" s="2">
        <f t="shared" si="98"/>
        <v>1.1438000000000001</v>
      </c>
      <c r="O960" s="2">
        <f t="shared" si="99"/>
        <v>0.96499999999999997</v>
      </c>
      <c r="P960" s="2">
        <f t="shared" si="100"/>
        <v>1.0419999999999998</v>
      </c>
      <c r="Q960" s="2">
        <f t="shared" si="101"/>
        <v>1.161</v>
      </c>
      <c r="R960" s="2">
        <f t="shared" si="102"/>
        <v>1.2310000000000001</v>
      </c>
      <c r="S960" s="2">
        <f t="shared" si="103"/>
        <v>1.3149999999999999</v>
      </c>
      <c r="T960" s="2">
        <f t="shared" si="104"/>
        <v>0.11724693788941548</v>
      </c>
    </row>
    <row r="961" spans="1:20" x14ac:dyDescent="0.2">
      <c r="A961" t="str">
        <f>VLOOKUP(B961,GraphStats!$A:$B,2,0)</f>
        <v>ISPD</v>
      </c>
      <c r="B961" t="s">
        <v>67</v>
      </c>
      <c r="C961" t="s">
        <v>150</v>
      </c>
      <c r="D961" s="2">
        <f>MAX(1,SUMIFS(SolRaw!$E:$E,SolRaw!$A:$A,$B961,SolRaw!$B:$B,$C961,SolRaw!$C:$C,D$1))/1000</f>
        <v>1.45</v>
      </c>
      <c r="E961" s="2">
        <f>MAX(1,SUMIFS(SolRaw!$E:$E,SolRaw!$A:$A,$B961,SolRaw!$B:$B,$C961,SolRaw!$C:$C,E$1))/1000</f>
        <v>1.1120000000000001</v>
      </c>
      <c r="F961" s="2">
        <f>MAX(1,SUMIFS(SolRaw!$E:$E,SolRaw!$A:$A,$B961,SolRaw!$B:$B,$C961,SolRaw!$C:$C,F$1))/1000</f>
        <v>1.4570000000000001</v>
      </c>
      <c r="G961" s="2">
        <f>MAX(1,SUMIFS(SolRaw!$E:$E,SolRaw!$A:$A,$B961,SolRaw!$B:$B,$C961,SolRaw!$C:$C,G$1))/1000</f>
        <v>1.468</v>
      </c>
      <c r="H961" s="2">
        <f>MAX(1,SUMIFS(SolRaw!$E:$E,SolRaw!$A:$A,$B961,SolRaw!$B:$B,$C961,SolRaw!$C:$C,H$1))/1000</f>
        <v>1.133</v>
      </c>
      <c r="I961" s="2">
        <f>MAX(1,SUMIFS(SolRaw!$E:$E,SolRaw!$A:$A,$B961,SolRaw!$B:$B,$C961,SolRaw!$C:$C,I$1))/1000</f>
        <v>1.417</v>
      </c>
      <c r="J961" s="2">
        <f>MAX(1,SUMIFS(SolRaw!$E:$E,SolRaw!$A:$A,$B961,SolRaw!$B:$B,$C961,SolRaw!$C:$C,J$1))/1000</f>
        <v>1.3120000000000001</v>
      </c>
      <c r="K961" s="2">
        <f>MAX(1,SUMIFS(SolRaw!$E:$E,SolRaw!$A:$A,$B961,SolRaw!$B:$B,$C961,SolRaw!$C:$C,K$1))/1000</f>
        <v>1.3939999999999999</v>
      </c>
      <c r="L961" s="2">
        <f>MAX(1,SUMIFS(SolRaw!$E:$E,SolRaw!$A:$A,$B961,SolRaw!$B:$B,$C961,SolRaw!$C:$C,L$1))/1000</f>
        <v>1.1499999999999999</v>
      </c>
      <c r="M961" s="2">
        <f>MAX(1,SUMIFS(SolRaw!$E:$E,SolRaw!$A:$A,$B961,SolRaw!$B:$B,$C961,SolRaw!$C:$C,M$1))/1000</f>
        <v>1.3879999999999999</v>
      </c>
      <c r="N961" s="2">
        <f t="shared" si="98"/>
        <v>1.3281000000000001</v>
      </c>
      <c r="O961" s="2">
        <f t="shared" si="99"/>
        <v>1.1120000000000001</v>
      </c>
      <c r="P961" s="2">
        <f t="shared" si="100"/>
        <v>1.1904999999999999</v>
      </c>
      <c r="Q961" s="2">
        <f t="shared" si="101"/>
        <v>1.391</v>
      </c>
      <c r="R961" s="2">
        <f t="shared" si="102"/>
        <v>1.4417499999999999</v>
      </c>
      <c r="S961" s="2">
        <f t="shared" si="103"/>
        <v>1.468</v>
      </c>
      <c r="T961" s="2">
        <f t="shared" si="104"/>
        <v>0.14283747563032748</v>
      </c>
    </row>
    <row r="962" spans="1:20" x14ac:dyDescent="0.2">
      <c r="A962" t="str">
        <f>VLOOKUP(B962,GraphStats!$A:$B,2,0)</f>
        <v>ISPD</v>
      </c>
      <c r="B962" t="s">
        <v>67</v>
      </c>
      <c r="C962" t="s">
        <v>151</v>
      </c>
      <c r="D962" s="2">
        <f>MAX(1,SUMIFS(SolRaw!$E:$E,SolRaw!$A:$A,$B962,SolRaw!$B:$B,$C962,SolRaw!$C:$C,D$1))/1000</f>
        <v>0.629</v>
      </c>
      <c r="E962" s="2">
        <f>MAX(1,SUMIFS(SolRaw!$E:$E,SolRaw!$A:$A,$B962,SolRaw!$B:$B,$C962,SolRaw!$C:$C,E$1))/1000</f>
        <v>0.47599999999999998</v>
      </c>
      <c r="F962" s="2">
        <f>MAX(1,SUMIFS(SolRaw!$E:$E,SolRaw!$A:$A,$B962,SolRaw!$B:$B,$C962,SolRaw!$C:$C,F$1))/1000</f>
        <v>0.65800000000000003</v>
      </c>
      <c r="G962" s="2">
        <f>MAX(1,SUMIFS(SolRaw!$E:$E,SolRaw!$A:$A,$B962,SolRaw!$B:$B,$C962,SolRaw!$C:$C,G$1))/1000</f>
        <v>0.61099999999999999</v>
      </c>
      <c r="H962" s="2">
        <f>MAX(1,SUMIFS(SolRaw!$E:$E,SolRaw!$A:$A,$B962,SolRaw!$B:$B,$C962,SolRaw!$C:$C,H$1))/1000</f>
        <v>0.48</v>
      </c>
      <c r="I962" s="2">
        <f>MAX(1,SUMIFS(SolRaw!$E:$E,SolRaw!$A:$A,$B962,SolRaw!$B:$B,$C962,SolRaw!$C:$C,I$1))/1000</f>
        <v>0.59899999999999998</v>
      </c>
      <c r="J962" s="2">
        <f>MAX(1,SUMIFS(SolRaw!$E:$E,SolRaw!$A:$A,$B962,SolRaw!$B:$B,$C962,SolRaw!$C:$C,J$1))/1000</f>
        <v>0.67400000000000004</v>
      </c>
      <c r="K962" s="2">
        <f>MAX(1,SUMIFS(SolRaw!$E:$E,SolRaw!$A:$A,$B962,SolRaw!$B:$B,$C962,SolRaw!$C:$C,K$1))/1000</f>
        <v>0.50900000000000001</v>
      </c>
      <c r="L962" s="2">
        <f>MAX(1,SUMIFS(SolRaw!$E:$E,SolRaw!$A:$A,$B962,SolRaw!$B:$B,$C962,SolRaw!$C:$C,L$1))/1000</f>
        <v>0.69699999999999995</v>
      </c>
      <c r="M962" s="2">
        <f>MAX(1,SUMIFS(SolRaw!$E:$E,SolRaw!$A:$A,$B962,SolRaw!$B:$B,$C962,SolRaw!$C:$C,M$1))/1000</f>
        <v>0.61199999999999999</v>
      </c>
      <c r="N962" s="2">
        <f t="shared" ref="N962:N1025" si="105">AVERAGE($D962:$M962)</f>
        <v>0.59450000000000003</v>
      </c>
      <c r="O962" s="2">
        <f t="shared" ref="O962:O1025" si="106">QUARTILE($D962:$M962,0)</f>
        <v>0.47599999999999998</v>
      </c>
      <c r="P962" s="2">
        <f t="shared" ref="P962:P1025" si="107">QUARTILE($D962:$M962,1)</f>
        <v>0.53149999999999997</v>
      </c>
      <c r="Q962" s="2">
        <f t="shared" ref="Q962:Q1025" si="108">QUARTILE($D962:$M962,2)</f>
        <v>0.61149999999999993</v>
      </c>
      <c r="R962" s="2">
        <f t="shared" ref="R962:R1025" si="109">QUARTILE($D962:$M962,3)</f>
        <v>0.65075000000000005</v>
      </c>
      <c r="S962" s="2">
        <f t="shared" ref="S962:S1025" si="110">QUARTILE($D962:$M962,4)</f>
        <v>0.69699999999999995</v>
      </c>
      <c r="T962" s="2">
        <f t="shared" ref="T962:T1025" si="111">STDEV($D962:$M962)</f>
        <v>7.9659344154412254E-2</v>
      </c>
    </row>
    <row r="963" spans="1:20" x14ac:dyDescent="0.2">
      <c r="A963" t="str">
        <f>VLOOKUP(B963,GraphStats!$A:$B,2,0)</f>
        <v>ISPD</v>
      </c>
      <c r="B963" t="s">
        <v>67</v>
      </c>
      <c r="C963" t="s">
        <v>152</v>
      </c>
      <c r="D963" s="2">
        <f>MAX(1,SUMIFS(SolRaw!$E:$E,SolRaw!$A:$A,$B963,SolRaw!$B:$B,$C963,SolRaw!$C:$C,D$1))/1000</f>
        <v>1.6990000000000001</v>
      </c>
      <c r="E963" s="2">
        <f>MAX(1,SUMIFS(SolRaw!$E:$E,SolRaw!$A:$A,$B963,SolRaw!$B:$B,$C963,SolRaw!$C:$C,E$1))/1000</f>
        <v>1.575</v>
      </c>
      <c r="F963" s="2">
        <f>MAX(1,SUMIFS(SolRaw!$E:$E,SolRaw!$A:$A,$B963,SolRaw!$B:$B,$C963,SolRaw!$C:$C,F$1))/1000</f>
        <v>1.623</v>
      </c>
      <c r="G963" s="2">
        <f>MAX(1,SUMIFS(SolRaw!$E:$E,SolRaw!$A:$A,$B963,SolRaw!$B:$B,$C963,SolRaw!$C:$C,G$1))/1000</f>
        <v>1.365</v>
      </c>
      <c r="H963" s="2">
        <f>MAX(1,SUMIFS(SolRaw!$E:$E,SolRaw!$A:$A,$B963,SolRaw!$B:$B,$C963,SolRaw!$C:$C,H$1))/1000</f>
        <v>1.6020000000000001</v>
      </c>
      <c r="I963" s="2">
        <f>MAX(1,SUMIFS(SolRaw!$E:$E,SolRaw!$A:$A,$B963,SolRaw!$B:$B,$C963,SolRaw!$C:$C,I$1))/1000</f>
        <v>1.6850000000000001</v>
      </c>
      <c r="J963" s="2">
        <f>MAX(1,SUMIFS(SolRaw!$E:$E,SolRaw!$A:$A,$B963,SolRaw!$B:$B,$C963,SolRaw!$C:$C,J$1))/1000</f>
        <v>1.49</v>
      </c>
      <c r="K963" s="2">
        <f>MAX(1,SUMIFS(SolRaw!$E:$E,SolRaw!$A:$A,$B963,SolRaw!$B:$B,$C963,SolRaw!$C:$C,K$1))/1000</f>
        <v>1.667</v>
      </c>
      <c r="L963" s="2">
        <f>MAX(1,SUMIFS(SolRaw!$E:$E,SolRaw!$A:$A,$B963,SolRaw!$B:$B,$C963,SolRaw!$C:$C,L$1))/1000</f>
        <v>1.3340000000000001</v>
      </c>
      <c r="M963" s="2">
        <f>MAX(1,SUMIFS(SolRaw!$E:$E,SolRaw!$A:$A,$B963,SolRaw!$B:$B,$C963,SolRaw!$C:$C,M$1))/1000</f>
        <v>1.339</v>
      </c>
      <c r="N963" s="2">
        <f t="shared" si="105"/>
        <v>1.5379</v>
      </c>
      <c r="O963" s="2">
        <f t="shared" si="106"/>
        <v>1.3340000000000001</v>
      </c>
      <c r="P963" s="2">
        <f t="shared" si="107"/>
        <v>1.39625</v>
      </c>
      <c r="Q963" s="2">
        <f t="shared" si="108"/>
        <v>1.5885</v>
      </c>
      <c r="R963" s="2">
        <f t="shared" si="109"/>
        <v>1.6560000000000001</v>
      </c>
      <c r="S963" s="2">
        <f t="shared" si="110"/>
        <v>1.6990000000000001</v>
      </c>
      <c r="T963" s="2">
        <f t="shared" si="111"/>
        <v>0.14541545844770271</v>
      </c>
    </row>
    <row r="964" spans="1:20" x14ac:dyDescent="0.2">
      <c r="A964" t="str">
        <f>VLOOKUP(B964,GraphStats!$A:$B,2,0)</f>
        <v>ISPD</v>
      </c>
      <c r="B964" t="s">
        <v>67</v>
      </c>
      <c r="C964" t="s">
        <v>153</v>
      </c>
      <c r="D964" s="2">
        <f>MAX(1,SUMIFS(SolRaw!$E:$E,SolRaw!$A:$A,$B964,SolRaw!$B:$B,$C964,SolRaw!$C:$C,D$1))/1000</f>
        <v>0.70599999999999996</v>
      </c>
      <c r="E964" s="2">
        <f>MAX(1,SUMIFS(SolRaw!$E:$E,SolRaw!$A:$A,$B964,SolRaw!$B:$B,$C964,SolRaw!$C:$C,E$1))/1000</f>
        <v>0.64800000000000002</v>
      </c>
      <c r="F964" s="2">
        <f>MAX(1,SUMIFS(SolRaw!$E:$E,SolRaw!$A:$A,$B964,SolRaw!$B:$B,$C964,SolRaw!$C:$C,F$1))/1000</f>
        <v>0.73899999999999999</v>
      </c>
      <c r="G964" s="2">
        <f>MAX(1,SUMIFS(SolRaw!$E:$E,SolRaw!$A:$A,$B964,SolRaw!$B:$B,$C964,SolRaw!$C:$C,G$1))/1000</f>
        <v>0.626</v>
      </c>
      <c r="H964" s="2">
        <f>MAX(1,SUMIFS(SolRaw!$E:$E,SolRaw!$A:$A,$B964,SolRaw!$B:$B,$C964,SolRaw!$C:$C,H$1))/1000</f>
        <v>0.59199999999999997</v>
      </c>
      <c r="I964" s="2">
        <f>MAX(1,SUMIFS(SolRaw!$E:$E,SolRaw!$A:$A,$B964,SolRaw!$B:$B,$C964,SolRaw!$C:$C,I$1))/1000</f>
        <v>0.67900000000000005</v>
      </c>
      <c r="J964" s="2">
        <f>MAX(1,SUMIFS(SolRaw!$E:$E,SolRaw!$A:$A,$B964,SolRaw!$B:$B,$C964,SolRaw!$C:$C,J$1))/1000</f>
        <v>0.625</v>
      </c>
      <c r="K964" s="2">
        <f>MAX(1,SUMIFS(SolRaw!$E:$E,SolRaw!$A:$A,$B964,SolRaw!$B:$B,$C964,SolRaw!$C:$C,K$1))/1000</f>
        <v>0.67200000000000004</v>
      </c>
      <c r="L964" s="2">
        <f>MAX(1,SUMIFS(SolRaw!$E:$E,SolRaw!$A:$A,$B964,SolRaw!$B:$B,$C964,SolRaw!$C:$C,L$1))/1000</f>
        <v>0.78600000000000003</v>
      </c>
      <c r="M964" s="2">
        <f>MAX(1,SUMIFS(SolRaw!$E:$E,SolRaw!$A:$A,$B964,SolRaw!$B:$B,$C964,SolRaw!$C:$C,M$1))/1000</f>
        <v>0.67300000000000004</v>
      </c>
      <c r="N964" s="2">
        <f t="shared" si="105"/>
        <v>0.67460000000000009</v>
      </c>
      <c r="O964" s="2">
        <f t="shared" si="106"/>
        <v>0.59199999999999997</v>
      </c>
      <c r="P964" s="2">
        <f t="shared" si="107"/>
        <v>0.63149999999999995</v>
      </c>
      <c r="Q964" s="2">
        <f t="shared" si="108"/>
        <v>0.6725000000000001</v>
      </c>
      <c r="R964" s="2">
        <f t="shared" si="109"/>
        <v>0.69924999999999993</v>
      </c>
      <c r="S964" s="2">
        <f t="shared" si="110"/>
        <v>0.78600000000000003</v>
      </c>
      <c r="T964" s="2">
        <f t="shared" si="111"/>
        <v>5.7662234897143332E-2</v>
      </c>
    </row>
    <row r="965" spans="1:20" x14ac:dyDescent="0.2">
      <c r="A965" t="str">
        <f>VLOOKUP(B965,GraphStats!$A:$B,2,0)</f>
        <v>ISPD</v>
      </c>
      <c r="B965" t="s">
        <v>67</v>
      </c>
      <c r="C965" t="s">
        <v>154</v>
      </c>
      <c r="D965" s="2">
        <f>MAX(1,SUMIFS(SolRaw!$E:$E,SolRaw!$A:$A,$B965,SolRaw!$B:$B,$C965,SolRaw!$C:$C,D$1))/1000</f>
        <v>1.7070000000000001</v>
      </c>
      <c r="E965" s="2">
        <f>MAX(1,SUMIFS(SolRaw!$E:$E,SolRaw!$A:$A,$B965,SolRaw!$B:$B,$C965,SolRaw!$C:$C,E$1))/1000</f>
        <v>1.609</v>
      </c>
      <c r="F965" s="2">
        <f>MAX(1,SUMIFS(SolRaw!$E:$E,SolRaw!$A:$A,$B965,SolRaw!$B:$B,$C965,SolRaw!$C:$C,F$1))/1000</f>
        <v>1.7050000000000001</v>
      </c>
      <c r="G965" s="2">
        <f>MAX(1,SUMIFS(SolRaw!$E:$E,SolRaw!$A:$A,$B965,SolRaw!$B:$B,$C965,SolRaw!$C:$C,G$1))/1000</f>
        <v>2.089</v>
      </c>
      <c r="H965" s="2">
        <f>MAX(1,SUMIFS(SolRaw!$E:$E,SolRaw!$A:$A,$B965,SolRaw!$B:$B,$C965,SolRaw!$C:$C,H$1))/1000</f>
        <v>1.9850000000000001</v>
      </c>
      <c r="I965" s="2">
        <f>MAX(1,SUMIFS(SolRaw!$E:$E,SolRaw!$A:$A,$B965,SolRaw!$B:$B,$C965,SolRaw!$C:$C,I$1))/1000</f>
        <v>1.663</v>
      </c>
      <c r="J965" s="2">
        <f>MAX(1,SUMIFS(SolRaw!$E:$E,SolRaw!$A:$A,$B965,SolRaw!$B:$B,$C965,SolRaw!$C:$C,J$1))/1000</f>
        <v>2.31</v>
      </c>
      <c r="K965" s="2">
        <f>MAX(1,SUMIFS(SolRaw!$E:$E,SolRaw!$A:$A,$B965,SolRaw!$B:$B,$C965,SolRaw!$C:$C,K$1))/1000</f>
        <v>2.0569999999999999</v>
      </c>
      <c r="L965" s="2">
        <f>MAX(1,SUMIFS(SolRaw!$E:$E,SolRaw!$A:$A,$B965,SolRaw!$B:$B,$C965,SolRaw!$C:$C,L$1))/1000</f>
        <v>1.6919999999999999</v>
      </c>
      <c r="M965" s="2">
        <f>MAX(1,SUMIFS(SolRaw!$E:$E,SolRaw!$A:$A,$B965,SolRaw!$B:$B,$C965,SolRaw!$C:$C,M$1))/1000</f>
        <v>2.0569999999999999</v>
      </c>
      <c r="N965" s="2">
        <f t="shared" si="105"/>
        <v>1.8874</v>
      </c>
      <c r="O965" s="2">
        <f t="shared" si="106"/>
        <v>1.609</v>
      </c>
      <c r="P965" s="2">
        <f t="shared" si="107"/>
        <v>1.6952499999999999</v>
      </c>
      <c r="Q965" s="2">
        <f t="shared" si="108"/>
        <v>1.8460000000000001</v>
      </c>
      <c r="R965" s="2">
        <f t="shared" si="109"/>
        <v>2.0569999999999999</v>
      </c>
      <c r="S965" s="2">
        <f t="shared" si="110"/>
        <v>2.31</v>
      </c>
      <c r="T965" s="2">
        <f t="shared" si="111"/>
        <v>0.23994082603842237</v>
      </c>
    </row>
    <row r="966" spans="1:20" x14ac:dyDescent="0.2">
      <c r="A966" t="str">
        <f>VLOOKUP(B966,GraphStats!$A:$B,2,0)</f>
        <v>ISPD</v>
      </c>
      <c r="B966" t="s">
        <v>67</v>
      </c>
      <c r="C966" t="s">
        <v>155</v>
      </c>
      <c r="D966" s="2">
        <f>MAX(1,SUMIFS(SolRaw!$E:$E,SolRaw!$A:$A,$B966,SolRaw!$B:$B,$C966,SolRaw!$C:$C,D$1))/1000</f>
        <v>0.77900000000000003</v>
      </c>
      <c r="E966" s="2">
        <f>MAX(1,SUMIFS(SolRaw!$E:$E,SolRaw!$A:$A,$B966,SolRaw!$B:$B,$C966,SolRaw!$C:$C,E$1))/1000</f>
        <v>0.57299999999999995</v>
      </c>
      <c r="F966" s="2">
        <f>MAX(1,SUMIFS(SolRaw!$E:$E,SolRaw!$A:$A,$B966,SolRaw!$B:$B,$C966,SolRaw!$C:$C,F$1))/1000</f>
        <v>0.81299999999999994</v>
      </c>
      <c r="G966" s="2">
        <f>MAX(1,SUMIFS(SolRaw!$E:$E,SolRaw!$A:$A,$B966,SolRaw!$B:$B,$C966,SolRaw!$C:$C,G$1))/1000</f>
        <v>0.72199999999999998</v>
      </c>
      <c r="H966" s="2">
        <f>MAX(1,SUMIFS(SolRaw!$E:$E,SolRaw!$A:$A,$B966,SolRaw!$B:$B,$C966,SolRaw!$C:$C,H$1))/1000</f>
        <v>0.67</v>
      </c>
      <c r="I966" s="2">
        <f>MAX(1,SUMIFS(SolRaw!$E:$E,SolRaw!$A:$A,$B966,SolRaw!$B:$B,$C966,SolRaw!$C:$C,I$1))/1000</f>
        <v>0.72799999999999998</v>
      </c>
      <c r="J966" s="2">
        <f>MAX(1,SUMIFS(SolRaw!$E:$E,SolRaw!$A:$A,$B966,SolRaw!$B:$B,$C966,SolRaw!$C:$C,J$1))/1000</f>
        <v>0.68300000000000005</v>
      </c>
      <c r="K966" s="2">
        <f>MAX(1,SUMIFS(SolRaw!$E:$E,SolRaw!$A:$A,$B966,SolRaw!$B:$B,$C966,SolRaw!$C:$C,K$1))/1000</f>
        <v>0.73399999999999999</v>
      </c>
      <c r="L966" s="2">
        <f>MAX(1,SUMIFS(SolRaw!$E:$E,SolRaw!$A:$A,$B966,SolRaw!$B:$B,$C966,SolRaw!$C:$C,L$1))/1000</f>
        <v>0.81200000000000006</v>
      </c>
      <c r="M966" s="2">
        <f>MAX(1,SUMIFS(SolRaw!$E:$E,SolRaw!$A:$A,$B966,SolRaw!$B:$B,$C966,SolRaw!$C:$C,M$1))/1000</f>
        <v>0.74199999999999999</v>
      </c>
      <c r="N966" s="2">
        <f t="shared" si="105"/>
        <v>0.72560000000000002</v>
      </c>
      <c r="O966" s="2">
        <f t="shared" si="106"/>
        <v>0.57299999999999995</v>
      </c>
      <c r="P966" s="2">
        <f t="shared" si="107"/>
        <v>0.69274999999999998</v>
      </c>
      <c r="Q966" s="2">
        <f t="shared" si="108"/>
        <v>0.73099999999999998</v>
      </c>
      <c r="R966" s="2">
        <f t="shared" si="109"/>
        <v>0.76975000000000005</v>
      </c>
      <c r="S966" s="2">
        <f t="shared" si="110"/>
        <v>0.81299999999999994</v>
      </c>
      <c r="T966" s="2">
        <f t="shared" si="111"/>
        <v>7.1884475220855434E-2</v>
      </c>
    </row>
    <row r="967" spans="1:20" x14ac:dyDescent="0.2">
      <c r="A967" t="str">
        <f>VLOOKUP(B967,GraphStats!$A:$B,2,0)</f>
        <v>ISPD</v>
      </c>
      <c r="B967" t="s">
        <v>67</v>
      </c>
      <c r="C967" t="s">
        <v>156</v>
      </c>
      <c r="D967" s="2">
        <f>MAX(1,SUMIFS(SolRaw!$E:$E,SolRaw!$A:$A,$B967,SolRaw!$B:$B,$C967,SolRaw!$C:$C,D$1))/1000</f>
        <v>0.69199999999999995</v>
      </c>
      <c r="E967" s="2">
        <f>MAX(1,SUMIFS(SolRaw!$E:$E,SolRaw!$A:$A,$B967,SolRaw!$B:$B,$C967,SolRaw!$C:$C,E$1))/1000</f>
        <v>0.78</v>
      </c>
      <c r="F967" s="2">
        <f>MAX(1,SUMIFS(SolRaw!$E:$E,SolRaw!$A:$A,$B967,SolRaw!$B:$B,$C967,SolRaw!$C:$C,F$1))/1000</f>
        <v>0.74299999999999999</v>
      </c>
      <c r="G967" s="2">
        <f>MAX(1,SUMIFS(SolRaw!$E:$E,SolRaw!$A:$A,$B967,SolRaw!$B:$B,$C967,SolRaw!$C:$C,G$1))/1000</f>
        <v>0.84899999999999998</v>
      </c>
      <c r="H967" s="2">
        <f>MAX(1,SUMIFS(SolRaw!$E:$E,SolRaw!$A:$A,$B967,SolRaw!$B:$B,$C967,SolRaw!$C:$C,H$1))/1000</f>
        <v>0.77800000000000002</v>
      </c>
      <c r="I967" s="2">
        <f>MAX(1,SUMIFS(SolRaw!$E:$E,SolRaw!$A:$A,$B967,SolRaw!$B:$B,$C967,SolRaw!$C:$C,I$1))/1000</f>
        <v>0.67400000000000004</v>
      </c>
      <c r="J967" s="2">
        <f>MAX(1,SUMIFS(SolRaw!$E:$E,SolRaw!$A:$A,$B967,SolRaw!$B:$B,$C967,SolRaw!$C:$C,J$1))/1000</f>
        <v>0.89900000000000002</v>
      </c>
      <c r="K967" s="2">
        <f>MAX(1,SUMIFS(SolRaw!$E:$E,SolRaw!$A:$A,$B967,SolRaw!$B:$B,$C967,SolRaw!$C:$C,K$1))/1000</f>
        <v>0.86499999999999999</v>
      </c>
      <c r="L967" s="2">
        <f>MAX(1,SUMIFS(SolRaw!$E:$E,SolRaw!$A:$A,$B967,SolRaw!$B:$B,$C967,SolRaw!$C:$C,L$1))/1000</f>
        <v>0.755</v>
      </c>
      <c r="M967" s="2">
        <f>MAX(1,SUMIFS(SolRaw!$E:$E,SolRaw!$A:$A,$B967,SolRaw!$B:$B,$C967,SolRaw!$C:$C,M$1))/1000</f>
        <v>0.84699999999999998</v>
      </c>
      <c r="N967" s="2">
        <f t="shared" si="105"/>
        <v>0.78820000000000001</v>
      </c>
      <c r="O967" s="2">
        <f t="shared" si="106"/>
        <v>0.67400000000000004</v>
      </c>
      <c r="P967" s="2">
        <f t="shared" si="107"/>
        <v>0.746</v>
      </c>
      <c r="Q967" s="2">
        <f t="shared" si="108"/>
        <v>0.77900000000000003</v>
      </c>
      <c r="R967" s="2">
        <f t="shared" si="109"/>
        <v>0.84850000000000003</v>
      </c>
      <c r="S967" s="2">
        <f t="shared" si="110"/>
        <v>0.89900000000000002</v>
      </c>
      <c r="T967" s="2">
        <f t="shared" si="111"/>
        <v>7.5234153000999338E-2</v>
      </c>
    </row>
    <row r="968" spans="1:20" x14ac:dyDescent="0.2">
      <c r="A968" t="str">
        <f>VLOOKUP(B968,GraphStats!$A:$B,2,0)</f>
        <v>ISPD</v>
      </c>
      <c r="B968" t="s">
        <v>67</v>
      </c>
      <c r="C968" t="s">
        <v>157</v>
      </c>
      <c r="D968" s="2">
        <f>MAX(1,SUMIFS(SolRaw!$E:$E,SolRaw!$A:$A,$B968,SolRaw!$B:$B,$C968,SolRaw!$C:$C,D$1))/1000</f>
        <v>0.93600000000000005</v>
      </c>
      <c r="E968" s="2">
        <f>MAX(1,SUMIFS(SolRaw!$E:$E,SolRaw!$A:$A,$B968,SolRaw!$B:$B,$C968,SolRaw!$C:$C,E$1))/1000</f>
        <v>0.69899999999999995</v>
      </c>
      <c r="F968" s="2">
        <f>MAX(1,SUMIFS(SolRaw!$E:$E,SolRaw!$A:$A,$B968,SolRaw!$B:$B,$C968,SolRaw!$C:$C,F$1))/1000</f>
        <v>0.96199999999999997</v>
      </c>
      <c r="G968" s="2">
        <f>MAX(1,SUMIFS(SolRaw!$E:$E,SolRaw!$A:$A,$B968,SolRaw!$B:$B,$C968,SolRaw!$C:$C,G$1))/1000</f>
        <v>0.88100000000000001</v>
      </c>
      <c r="H968" s="2">
        <f>MAX(1,SUMIFS(SolRaw!$E:$E,SolRaw!$A:$A,$B968,SolRaw!$B:$B,$C968,SolRaw!$C:$C,H$1))/1000</f>
        <v>0.69099999999999995</v>
      </c>
      <c r="I968" s="2">
        <f>MAX(1,SUMIFS(SolRaw!$E:$E,SolRaw!$A:$A,$B968,SolRaw!$B:$B,$C968,SolRaw!$C:$C,I$1))/1000</f>
        <v>0.879</v>
      </c>
      <c r="J968" s="2">
        <f>MAX(1,SUMIFS(SolRaw!$E:$E,SolRaw!$A:$A,$B968,SolRaw!$B:$B,$C968,SolRaw!$C:$C,J$1))/1000</f>
        <v>0.95699999999999996</v>
      </c>
      <c r="K968" s="2">
        <f>MAX(1,SUMIFS(SolRaw!$E:$E,SolRaw!$A:$A,$B968,SolRaw!$B:$B,$C968,SolRaw!$C:$C,K$1))/1000</f>
        <v>0.82199999999999995</v>
      </c>
      <c r="L968" s="2">
        <f>MAX(1,SUMIFS(SolRaw!$E:$E,SolRaw!$A:$A,$B968,SolRaw!$B:$B,$C968,SolRaw!$C:$C,L$1))/1000</f>
        <v>0.96599999999999997</v>
      </c>
      <c r="M968" s="2">
        <f>MAX(1,SUMIFS(SolRaw!$E:$E,SolRaw!$A:$A,$B968,SolRaw!$B:$B,$C968,SolRaw!$C:$C,M$1))/1000</f>
        <v>0.90700000000000003</v>
      </c>
      <c r="N968" s="2">
        <f t="shared" si="105"/>
        <v>0.86999999999999988</v>
      </c>
      <c r="O968" s="2">
        <f t="shared" si="106"/>
        <v>0.69099999999999995</v>
      </c>
      <c r="P968" s="2">
        <f t="shared" si="107"/>
        <v>0.83624999999999994</v>
      </c>
      <c r="Q968" s="2">
        <f t="shared" si="108"/>
        <v>0.89400000000000002</v>
      </c>
      <c r="R968" s="2">
        <f t="shared" si="109"/>
        <v>0.95174999999999998</v>
      </c>
      <c r="S968" s="2">
        <f t="shared" si="110"/>
        <v>0.96599999999999997</v>
      </c>
      <c r="T968" s="2">
        <f t="shared" si="111"/>
        <v>0.1026114570168036</v>
      </c>
    </row>
    <row r="969" spans="1:20" x14ac:dyDescent="0.2">
      <c r="A969" t="str">
        <f>VLOOKUP(B969,GraphStats!$A:$B,2,0)</f>
        <v>ISPD</v>
      </c>
      <c r="B969" t="s">
        <v>67</v>
      </c>
      <c r="C969" t="s">
        <v>158</v>
      </c>
      <c r="D969" s="2">
        <f>MAX(1,SUMIFS(SolRaw!$E:$E,SolRaw!$A:$A,$B969,SolRaw!$B:$B,$C969,SolRaw!$C:$C,D$1))/1000</f>
        <v>0.24399999999999999</v>
      </c>
      <c r="E969" s="2">
        <f>MAX(1,SUMIFS(SolRaw!$E:$E,SolRaw!$A:$A,$B969,SolRaw!$B:$B,$C969,SolRaw!$C:$C,E$1))/1000</f>
        <v>0.316</v>
      </c>
      <c r="F969" s="2">
        <f>MAX(1,SUMIFS(SolRaw!$E:$E,SolRaw!$A:$A,$B969,SolRaw!$B:$B,$C969,SolRaw!$C:$C,F$1))/1000</f>
        <v>0.31</v>
      </c>
      <c r="G969" s="2">
        <f>MAX(1,SUMIFS(SolRaw!$E:$E,SolRaw!$A:$A,$B969,SolRaw!$B:$B,$C969,SolRaw!$C:$C,G$1))/1000</f>
        <v>0.312</v>
      </c>
      <c r="H969" s="2">
        <f>MAX(1,SUMIFS(SolRaw!$E:$E,SolRaw!$A:$A,$B969,SolRaw!$B:$B,$C969,SolRaw!$C:$C,H$1))/1000</f>
        <v>0.308</v>
      </c>
      <c r="I969" s="2">
        <f>MAX(1,SUMIFS(SolRaw!$E:$E,SolRaw!$A:$A,$B969,SolRaw!$B:$B,$C969,SolRaw!$C:$C,I$1))/1000</f>
        <v>0.311</v>
      </c>
      <c r="J969" s="2">
        <f>MAX(1,SUMIFS(SolRaw!$E:$E,SolRaw!$A:$A,$B969,SolRaw!$B:$B,$C969,SolRaw!$C:$C,J$1))/1000</f>
        <v>0.316</v>
      </c>
      <c r="K969" s="2">
        <f>MAX(1,SUMIFS(SolRaw!$E:$E,SolRaw!$A:$A,$B969,SolRaw!$B:$B,$C969,SolRaw!$C:$C,K$1))/1000</f>
        <v>0.312</v>
      </c>
      <c r="L969" s="2">
        <f>MAX(1,SUMIFS(SolRaw!$E:$E,SolRaw!$A:$A,$B969,SolRaw!$B:$B,$C969,SolRaw!$C:$C,L$1))/1000</f>
        <v>0.312</v>
      </c>
      <c r="M969" s="2">
        <f>MAX(1,SUMIFS(SolRaw!$E:$E,SolRaw!$A:$A,$B969,SolRaw!$B:$B,$C969,SolRaw!$C:$C,M$1))/1000</f>
        <v>0.26700000000000002</v>
      </c>
      <c r="N969" s="2">
        <f t="shared" si="105"/>
        <v>0.30079999999999996</v>
      </c>
      <c r="O969" s="2">
        <f t="shared" si="106"/>
        <v>0.24399999999999999</v>
      </c>
      <c r="P969" s="2">
        <f t="shared" si="107"/>
        <v>0.3085</v>
      </c>
      <c r="Q969" s="2">
        <f t="shared" si="108"/>
        <v>0.3115</v>
      </c>
      <c r="R969" s="2">
        <f t="shared" si="109"/>
        <v>0.312</v>
      </c>
      <c r="S969" s="2">
        <f t="shared" si="110"/>
        <v>0.316</v>
      </c>
      <c r="T969" s="2">
        <f t="shared" si="111"/>
        <v>2.4602619553390832E-2</v>
      </c>
    </row>
    <row r="970" spans="1:20" x14ac:dyDescent="0.2">
      <c r="A970" t="str">
        <f>VLOOKUP(B970,GraphStats!$A:$B,2,0)</f>
        <v>ISPD</v>
      </c>
      <c r="B970" t="s">
        <v>67</v>
      </c>
      <c r="C970" t="s">
        <v>159</v>
      </c>
      <c r="D970" s="2">
        <f>MAX(1,SUMIFS(SolRaw!$E:$E,SolRaw!$A:$A,$B970,SolRaw!$B:$B,$C970,SolRaw!$C:$C,D$1))/1000</f>
        <v>0.5</v>
      </c>
      <c r="E970" s="2">
        <f>MAX(1,SUMIFS(SolRaw!$E:$E,SolRaw!$A:$A,$B970,SolRaw!$B:$B,$C970,SolRaw!$C:$C,E$1))/1000</f>
        <v>0.44800000000000001</v>
      </c>
      <c r="F970" s="2">
        <f>MAX(1,SUMIFS(SolRaw!$E:$E,SolRaw!$A:$A,$B970,SolRaw!$B:$B,$C970,SolRaw!$C:$C,F$1))/1000</f>
        <v>0.53500000000000003</v>
      </c>
      <c r="G970" s="2">
        <f>MAX(1,SUMIFS(SolRaw!$E:$E,SolRaw!$A:$A,$B970,SolRaw!$B:$B,$C970,SolRaw!$C:$C,G$1))/1000</f>
        <v>0.46899999999999997</v>
      </c>
      <c r="H970" s="2">
        <f>MAX(1,SUMIFS(SolRaw!$E:$E,SolRaw!$A:$A,$B970,SolRaw!$B:$B,$C970,SolRaw!$C:$C,H$1))/1000</f>
        <v>0.44400000000000001</v>
      </c>
      <c r="I970" s="2">
        <f>MAX(1,SUMIFS(SolRaw!$E:$E,SolRaw!$A:$A,$B970,SolRaw!$B:$B,$C970,SolRaw!$C:$C,I$1))/1000</f>
        <v>0.47499999999999998</v>
      </c>
      <c r="J970" s="2">
        <f>MAX(1,SUMIFS(SolRaw!$E:$E,SolRaw!$A:$A,$B970,SolRaw!$B:$B,$C970,SolRaw!$C:$C,J$1))/1000</f>
        <v>0.54300000000000004</v>
      </c>
      <c r="K970" s="2">
        <f>MAX(1,SUMIFS(SolRaw!$E:$E,SolRaw!$A:$A,$B970,SolRaw!$B:$B,$C970,SolRaw!$C:$C,K$1))/1000</f>
        <v>0.47099999999999997</v>
      </c>
      <c r="L970" s="2">
        <f>MAX(1,SUMIFS(SolRaw!$E:$E,SolRaw!$A:$A,$B970,SolRaw!$B:$B,$C970,SolRaw!$C:$C,L$1))/1000</f>
        <v>0.55500000000000005</v>
      </c>
      <c r="M970" s="2">
        <f>MAX(1,SUMIFS(SolRaw!$E:$E,SolRaw!$A:$A,$B970,SolRaw!$B:$B,$C970,SolRaw!$C:$C,M$1))/1000</f>
        <v>0.46800000000000003</v>
      </c>
      <c r="N970" s="2">
        <f t="shared" si="105"/>
        <v>0.49080000000000001</v>
      </c>
      <c r="O970" s="2">
        <f t="shared" si="106"/>
        <v>0.44400000000000001</v>
      </c>
      <c r="P970" s="2">
        <f t="shared" si="107"/>
        <v>0.46825</v>
      </c>
      <c r="Q970" s="2">
        <f t="shared" si="108"/>
        <v>0.47299999999999998</v>
      </c>
      <c r="R970" s="2">
        <f t="shared" si="109"/>
        <v>0.52625</v>
      </c>
      <c r="S970" s="2">
        <f t="shared" si="110"/>
        <v>0.55500000000000005</v>
      </c>
      <c r="T970" s="2">
        <f t="shared" si="111"/>
        <v>4.0198949682243648E-2</v>
      </c>
    </row>
    <row r="971" spans="1:20" x14ac:dyDescent="0.2">
      <c r="A971" t="str">
        <f>VLOOKUP(B971,GraphStats!$A:$B,2,0)</f>
        <v>ISPD</v>
      </c>
      <c r="B971" t="s">
        <v>67</v>
      </c>
      <c r="C971" t="s">
        <v>160</v>
      </c>
      <c r="D971" s="2">
        <f>MAX(1,SUMIFS(SolRaw!$E:$E,SolRaw!$A:$A,$B971,SolRaw!$B:$B,$C971,SolRaw!$C:$C,D$1))/1000</f>
        <v>0.2</v>
      </c>
      <c r="E971" s="2">
        <f>MAX(1,SUMIFS(SolRaw!$E:$E,SolRaw!$A:$A,$B971,SolRaw!$B:$B,$C971,SolRaw!$C:$C,E$1))/1000</f>
        <v>0.20399999999999999</v>
      </c>
      <c r="F971" s="2">
        <f>MAX(1,SUMIFS(SolRaw!$E:$E,SolRaw!$A:$A,$B971,SolRaw!$B:$B,$C971,SolRaw!$C:$C,F$1))/1000</f>
        <v>0.20100000000000001</v>
      </c>
      <c r="G971" s="2">
        <f>MAX(1,SUMIFS(SolRaw!$E:$E,SolRaw!$A:$A,$B971,SolRaw!$B:$B,$C971,SolRaw!$C:$C,G$1))/1000</f>
        <v>0.217</v>
      </c>
      <c r="H971" s="2">
        <f>MAX(1,SUMIFS(SolRaw!$E:$E,SolRaw!$A:$A,$B971,SolRaw!$B:$B,$C971,SolRaw!$C:$C,H$1))/1000</f>
        <v>0.17799999999999999</v>
      </c>
      <c r="I971" s="2">
        <f>MAX(1,SUMIFS(SolRaw!$E:$E,SolRaw!$A:$A,$B971,SolRaw!$B:$B,$C971,SolRaw!$C:$C,I$1))/1000</f>
        <v>0.18099999999999999</v>
      </c>
      <c r="J971" s="2">
        <f>MAX(1,SUMIFS(SolRaw!$E:$E,SolRaw!$A:$A,$B971,SolRaw!$B:$B,$C971,SolRaw!$C:$C,J$1))/1000</f>
        <v>0.20100000000000001</v>
      </c>
      <c r="K971" s="2">
        <f>MAX(1,SUMIFS(SolRaw!$E:$E,SolRaw!$A:$A,$B971,SolRaw!$B:$B,$C971,SolRaw!$C:$C,K$1))/1000</f>
        <v>0.20599999999999999</v>
      </c>
      <c r="L971" s="2">
        <f>MAX(1,SUMIFS(SolRaw!$E:$E,SolRaw!$A:$A,$B971,SolRaw!$B:$B,$C971,SolRaw!$C:$C,L$1))/1000</f>
        <v>0.20200000000000001</v>
      </c>
      <c r="M971" s="2">
        <f>MAX(1,SUMIFS(SolRaw!$E:$E,SolRaw!$A:$A,$B971,SolRaw!$B:$B,$C971,SolRaw!$C:$C,M$1))/1000</f>
        <v>0.20699999999999999</v>
      </c>
      <c r="N971" s="2">
        <f t="shared" si="105"/>
        <v>0.19970000000000002</v>
      </c>
      <c r="O971" s="2">
        <f t="shared" si="106"/>
        <v>0.17799999999999999</v>
      </c>
      <c r="P971" s="2">
        <f t="shared" si="107"/>
        <v>0.20025000000000001</v>
      </c>
      <c r="Q971" s="2">
        <f t="shared" si="108"/>
        <v>0.20150000000000001</v>
      </c>
      <c r="R971" s="2">
        <f t="shared" si="109"/>
        <v>0.20549999999999999</v>
      </c>
      <c r="S971" s="2">
        <f t="shared" si="110"/>
        <v>0.217</v>
      </c>
      <c r="T971" s="2">
        <f t="shared" si="111"/>
        <v>1.1738351199759228E-2</v>
      </c>
    </row>
    <row r="972" spans="1:20" x14ac:dyDescent="0.2">
      <c r="A972" t="str">
        <f>VLOOKUP(B972,GraphStats!$A:$B,2,0)</f>
        <v>ISPD</v>
      </c>
      <c r="B972" t="s">
        <v>67</v>
      </c>
      <c r="C972" t="s">
        <v>161</v>
      </c>
      <c r="D972" s="2">
        <f>MAX(1,SUMIFS(SolRaw!$E:$E,SolRaw!$A:$A,$B972,SolRaw!$B:$B,$C972,SolRaw!$C:$C,D$1))/1000</f>
        <v>0.20699999999999999</v>
      </c>
      <c r="E972" s="2">
        <f>MAX(1,SUMIFS(SolRaw!$E:$E,SolRaw!$A:$A,$B972,SolRaw!$B:$B,$C972,SolRaw!$C:$C,E$1))/1000</f>
        <v>0.17699999999999999</v>
      </c>
      <c r="F972" s="2">
        <f>MAX(1,SUMIFS(SolRaw!$E:$E,SolRaw!$A:$A,$B972,SolRaw!$B:$B,$C972,SolRaw!$C:$C,F$1))/1000</f>
        <v>0.20899999999999999</v>
      </c>
      <c r="G972" s="2">
        <f>MAX(1,SUMIFS(SolRaw!$E:$E,SolRaw!$A:$A,$B972,SolRaw!$B:$B,$C972,SolRaw!$C:$C,G$1))/1000</f>
        <v>0.20899999999999999</v>
      </c>
      <c r="H972" s="2">
        <f>MAX(1,SUMIFS(SolRaw!$E:$E,SolRaw!$A:$A,$B972,SolRaw!$B:$B,$C972,SolRaw!$C:$C,H$1))/1000</f>
        <v>0.20799999999999999</v>
      </c>
      <c r="I972" s="2">
        <f>MAX(1,SUMIFS(SolRaw!$E:$E,SolRaw!$A:$A,$B972,SolRaw!$B:$B,$C972,SolRaw!$C:$C,I$1))/1000</f>
        <v>0.20699999999999999</v>
      </c>
      <c r="J972" s="2">
        <f>MAX(1,SUMIFS(SolRaw!$E:$E,SolRaw!$A:$A,$B972,SolRaw!$B:$B,$C972,SolRaw!$C:$C,J$1))/1000</f>
        <v>0.21099999999999999</v>
      </c>
      <c r="K972" s="2">
        <f>MAX(1,SUMIFS(SolRaw!$E:$E,SolRaw!$A:$A,$B972,SolRaw!$B:$B,$C972,SolRaw!$C:$C,K$1))/1000</f>
        <v>0.22</v>
      </c>
      <c r="L972" s="2">
        <f>MAX(1,SUMIFS(SolRaw!$E:$E,SolRaw!$A:$A,$B972,SolRaw!$B:$B,$C972,SolRaw!$C:$C,L$1))/1000</f>
        <v>0.20899999999999999</v>
      </c>
      <c r="M972" s="2">
        <f>MAX(1,SUMIFS(SolRaw!$E:$E,SolRaw!$A:$A,$B972,SolRaw!$B:$B,$C972,SolRaw!$C:$C,M$1))/1000</f>
        <v>0.185</v>
      </c>
      <c r="N972" s="2">
        <f t="shared" si="105"/>
        <v>0.20420000000000002</v>
      </c>
      <c r="O972" s="2">
        <f t="shared" si="106"/>
        <v>0.17699999999999999</v>
      </c>
      <c r="P972" s="2">
        <f t="shared" si="107"/>
        <v>0.20699999999999999</v>
      </c>
      <c r="Q972" s="2">
        <f t="shared" si="108"/>
        <v>0.20849999999999999</v>
      </c>
      <c r="R972" s="2">
        <f t="shared" si="109"/>
        <v>0.20899999999999999</v>
      </c>
      <c r="S972" s="2">
        <f t="shared" si="110"/>
        <v>0.22</v>
      </c>
      <c r="T972" s="2">
        <f t="shared" si="111"/>
        <v>1.2925427136720343E-2</v>
      </c>
    </row>
    <row r="973" spans="1:20" x14ac:dyDescent="0.2">
      <c r="A973" t="str">
        <f>VLOOKUP(B973,GraphStats!$A:$B,2,0)</f>
        <v>ISPD</v>
      </c>
      <c r="B973" t="s">
        <v>67</v>
      </c>
      <c r="C973" t="s">
        <v>162</v>
      </c>
      <c r="D973" s="2">
        <f>MAX(1,SUMIFS(SolRaw!$E:$E,SolRaw!$A:$A,$B973,SolRaw!$B:$B,$C973,SolRaw!$C:$C,D$1))/1000</f>
        <v>7.2999999999999995E-2</v>
      </c>
      <c r="E973" s="2">
        <f>MAX(1,SUMIFS(SolRaw!$E:$E,SolRaw!$A:$A,$B973,SolRaw!$B:$B,$C973,SolRaw!$C:$C,E$1))/1000</f>
        <v>7.9000000000000001E-2</v>
      </c>
      <c r="F973" s="2">
        <f>MAX(1,SUMIFS(SolRaw!$E:$E,SolRaw!$A:$A,$B973,SolRaw!$B:$B,$C973,SolRaw!$C:$C,F$1))/1000</f>
        <v>6.7000000000000004E-2</v>
      </c>
      <c r="G973" s="2">
        <f>MAX(1,SUMIFS(SolRaw!$E:$E,SolRaw!$A:$A,$B973,SolRaw!$B:$B,$C973,SolRaw!$C:$C,G$1))/1000</f>
        <v>6.8000000000000005E-2</v>
      </c>
      <c r="H973" s="2">
        <f>MAX(1,SUMIFS(SolRaw!$E:$E,SolRaw!$A:$A,$B973,SolRaw!$B:$B,$C973,SolRaw!$C:$C,H$1))/1000</f>
        <v>7.5999999999999998E-2</v>
      </c>
      <c r="I973" s="2">
        <f>MAX(1,SUMIFS(SolRaw!$E:$E,SolRaw!$A:$A,$B973,SolRaw!$B:$B,$C973,SolRaw!$C:$C,I$1))/1000</f>
        <v>7.3999999999999996E-2</v>
      </c>
      <c r="J973" s="2">
        <f>MAX(1,SUMIFS(SolRaw!$E:$E,SolRaw!$A:$A,$B973,SolRaw!$B:$B,$C973,SolRaw!$C:$C,J$1))/1000</f>
        <v>6.9000000000000006E-2</v>
      </c>
      <c r="K973" s="2">
        <f>MAX(1,SUMIFS(SolRaw!$E:$E,SolRaw!$A:$A,$B973,SolRaw!$B:$B,$C973,SolRaw!$C:$C,K$1))/1000</f>
        <v>7.4999999999999997E-2</v>
      </c>
      <c r="L973" s="2">
        <f>MAX(1,SUMIFS(SolRaw!$E:$E,SolRaw!$A:$A,$B973,SolRaw!$B:$B,$C973,SolRaw!$C:$C,L$1))/1000</f>
        <v>5.2999999999999999E-2</v>
      </c>
      <c r="M973" s="2">
        <f>MAX(1,SUMIFS(SolRaw!$E:$E,SolRaw!$A:$A,$B973,SolRaw!$B:$B,$C973,SolRaw!$C:$C,M$1))/1000</f>
        <v>6.8000000000000005E-2</v>
      </c>
      <c r="N973" s="2">
        <f t="shared" si="105"/>
        <v>7.0199999999999999E-2</v>
      </c>
      <c r="O973" s="2">
        <f t="shared" si="106"/>
        <v>5.2999999999999999E-2</v>
      </c>
      <c r="P973" s="2">
        <f t="shared" si="107"/>
        <v>6.8000000000000005E-2</v>
      </c>
      <c r="Q973" s="2">
        <f t="shared" si="108"/>
        <v>7.1000000000000008E-2</v>
      </c>
      <c r="R973" s="2">
        <f t="shared" si="109"/>
        <v>7.4749999999999997E-2</v>
      </c>
      <c r="S973" s="2">
        <f t="shared" si="110"/>
        <v>7.9000000000000001E-2</v>
      </c>
      <c r="T973" s="2">
        <f t="shared" si="111"/>
        <v>7.254117604658902E-3</v>
      </c>
    </row>
    <row r="974" spans="1:20" x14ac:dyDescent="0.2">
      <c r="A974" t="str">
        <f>VLOOKUP(B974,GraphStats!$A:$B,2,0)</f>
        <v>ISPD</v>
      </c>
      <c r="B974" t="s">
        <v>69</v>
      </c>
      <c r="C974" t="s">
        <v>136</v>
      </c>
      <c r="D974" s="2">
        <f>MAX(1,SUMIFS(SolRaw!$E:$E,SolRaw!$A:$A,$B974,SolRaw!$B:$B,$C974,SolRaw!$C:$C,D$1))/1000</f>
        <v>4.1000000000000002E-2</v>
      </c>
      <c r="E974" s="2">
        <f>MAX(1,SUMIFS(SolRaw!$E:$E,SolRaw!$A:$A,$B974,SolRaw!$B:$B,$C974,SolRaw!$C:$C,E$1))/1000</f>
        <v>3.9E-2</v>
      </c>
      <c r="F974" s="2">
        <f>MAX(1,SUMIFS(SolRaw!$E:$E,SolRaw!$A:$A,$B974,SolRaw!$B:$B,$C974,SolRaw!$C:$C,F$1))/1000</f>
        <v>4.1000000000000002E-2</v>
      </c>
      <c r="G974" s="2">
        <f>MAX(1,SUMIFS(SolRaw!$E:$E,SolRaw!$A:$A,$B974,SolRaw!$B:$B,$C974,SolRaw!$C:$C,G$1))/1000</f>
        <v>4.2000000000000003E-2</v>
      </c>
      <c r="H974" s="2">
        <f>MAX(1,SUMIFS(SolRaw!$E:$E,SolRaw!$A:$A,$B974,SolRaw!$B:$B,$C974,SolRaw!$C:$C,H$1))/1000</f>
        <v>4.1000000000000002E-2</v>
      </c>
      <c r="I974" s="2">
        <f>MAX(1,SUMIFS(SolRaw!$E:$E,SolRaw!$A:$A,$B974,SolRaw!$B:$B,$C974,SolRaw!$C:$C,I$1))/1000</f>
        <v>4.4999999999999998E-2</v>
      </c>
      <c r="J974" s="2">
        <f>MAX(1,SUMIFS(SolRaw!$E:$E,SolRaw!$A:$A,$B974,SolRaw!$B:$B,$C974,SolRaw!$C:$C,J$1))/1000</f>
        <v>3.9E-2</v>
      </c>
      <c r="K974" s="2">
        <f>MAX(1,SUMIFS(SolRaw!$E:$E,SolRaw!$A:$A,$B974,SolRaw!$B:$B,$C974,SolRaw!$C:$C,K$1))/1000</f>
        <v>4.1000000000000002E-2</v>
      </c>
      <c r="L974" s="2">
        <f>MAX(1,SUMIFS(SolRaw!$E:$E,SolRaw!$A:$A,$B974,SolRaw!$B:$B,$C974,SolRaw!$C:$C,L$1))/1000</f>
        <v>3.2000000000000001E-2</v>
      </c>
      <c r="M974" s="2">
        <f>MAX(1,SUMIFS(SolRaw!$E:$E,SolRaw!$A:$A,$B974,SolRaw!$B:$B,$C974,SolRaw!$C:$C,M$1))/1000</f>
        <v>0.04</v>
      </c>
      <c r="N974" s="2">
        <f t="shared" si="105"/>
        <v>4.0099999999999997E-2</v>
      </c>
      <c r="O974" s="2">
        <f t="shared" si="106"/>
        <v>3.2000000000000001E-2</v>
      </c>
      <c r="P974" s="2">
        <f t="shared" si="107"/>
        <v>3.925E-2</v>
      </c>
      <c r="Q974" s="2">
        <f t="shared" si="108"/>
        <v>4.1000000000000002E-2</v>
      </c>
      <c r="R974" s="2">
        <f t="shared" si="109"/>
        <v>4.1000000000000002E-2</v>
      </c>
      <c r="S974" s="2">
        <f t="shared" si="110"/>
        <v>4.4999999999999998E-2</v>
      </c>
      <c r="T974" s="2">
        <f t="shared" si="111"/>
        <v>3.3149493041204851E-3</v>
      </c>
    </row>
    <row r="975" spans="1:20" x14ac:dyDescent="0.2">
      <c r="A975" t="str">
        <f>VLOOKUP(B975,GraphStats!$A:$B,2,0)</f>
        <v>ISPD</v>
      </c>
      <c r="B975" t="s">
        <v>69</v>
      </c>
      <c r="C975" t="s">
        <v>137</v>
      </c>
      <c r="D975" s="2">
        <f>MAX(1,SUMIFS(SolRaw!$E:$E,SolRaw!$A:$A,$B975,SolRaw!$B:$B,$C975,SolRaw!$C:$C,D$1))/1000</f>
        <v>0.30199999999999999</v>
      </c>
      <c r="E975" s="2">
        <f>MAX(1,SUMIFS(SolRaw!$E:$E,SolRaw!$A:$A,$B975,SolRaw!$B:$B,$C975,SolRaw!$C:$C,E$1))/1000</f>
        <v>0.30499999999999999</v>
      </c>
      <c r="F975" s="2">
        <f>MAX(1,SUMIFS(SolRaw!$E:$E,SolRaw!$A:$A,$B975,SolRaw!$B:$B,$C975,SolRaw!$C:$C,F$1))/1000</f>
        <v>0.307</v>
      </c>
      <c r="G975" s="2">
        <f>MAX(1,SUMIFS(SolRaw!$E:$E,SolRaw!$A:$A,$B975,SolRaw!$B:$B,$C975,SolRaw!$C:$C,G$1))/1000</f>
        <v>0.30599999999999999</v>
      </c>
      <c r="H975" s="2">
        <f>MAX(1,SUMIFS(SolRaw!$E:$E,SolRaw!$A:$A,$B975,SolRaw!$B:$B,$C975,SolRaw!$C:$C,H$1))/1000</f>
        <v>0.30299999999999999</v>
      </c>
      <c r="I975" s="2">
        <f>MAX(1,SUMIFS(SolRaw!$E:$E,SolRaw!$A:$A,$B975,SolRaw!$B:$B,$C975,SolRaw!$C:$C,I$1))/1000</f>
        <v>0.30199999999999999</v>
      </c>
      <c r="J975" s="2">
        <f>MAX(1,SUMIFS(SolRaw!$E:$E,SolRaw!$A:$A,$B975,SolRaw!$B:$B,$C975,SolRaw!$C:$C,J$1))/1000</f>
        <v>0.307</v>
      </c>
      <c r="K975" s="2">
        <f>MAX(1,SUMIFS(SolRaw!$E:$E,SolRaw!$A:$A,$B975,SolRaw!$B:$B,$C975,SolRaw!$C:$C,K$1))/1000</f>
        <v>0.308</v>
      </c>
      <c r="L975" s="2">
        <f>MAX(1,SUMIFS(SolRaw!$E:$E,SolRaw!$A:$A,$B975,SolRaw!$B:$B,$C975,SolRaw!$C:$C,L$1))/1000</f>
        <v>0.30099999999999999</v>
      </c>
      <c r="M975" s="2">
        <f>MAX(1,SUMIFS(SolRaw!$E:$E,SolRaw!$A:$A,$B975,SolRaw!$B:$B,$C975,SolRaw!$C:$C,M$1))/1000</f>
        <v>0.30399999999999999</v>
      </c>
      <c r="N975" s="2">
        <f t="shared" si="105"/>
        <v>0.30449999999999999</v>
      </c>
      <c r="O975" s="2">
        <f t="shared" si="106"/>
        <v>0.30099999999999999</v>
      </c>
      <c r="P975" s="2">
        <f t="shared" si="107"/>
        <v>0.30225000000000002</v>
      </c>
      <c r="Q975" s="2">
        <f t="shared" si="108"/>
        <v>0.30449999999999999</v>
      </c>
      <c r="R975" s="2">
        <f t="shared" si="109"/>
        <v>0.30674999999999997</v>
      </c>
      <c r="S975" s="2">
        <f t="shared" si="110"/>
        <v>0.308</v>
      </c>
      <c r="T975" s="2">
        <f t="shared" si="111"/>
        <v>2.4608038433722355E-3</v>
      </c>
    </row>
    <row r="976" spans="1:20" x14ac:dyDescent="0.2">
      <c r="A976" t="str">
        <f>VLOOKUP(B976,GraphStats!$A:$B,2,0)</f>
        <v>ISPD</v>
      </c>
      <c r="B976" t="s">
        <v>69</v>
      </c>
      <c r="C976" t="s">
        <v>138</v>
      </c>
      <c r="D976" s="2">
        <f>MAX(1,SUMIFS(SolRaw!$E:$E,SolRaw!$A:$A,$B976,SolRaw!$B:$B,$C976,SolRaw!$C:$C,D$1))/1000</f>
        <v>0.79</v>
      </c>
      <c r="E976" s="2">
        <f>MAX(1,SUMIFS(SolRaw!$E:$E,SolRaw!$A:$A,$B976,SolRaw!$B:$B,$C976,SolRaw!$C:$C,E$1))/1000</f>
        <v>0.75800000000000001</v>
      </c>
      <c r="F976" s="2">
        <f>MAX(1,SUMIFS(SolRaw!$E:$E,SolRaw!$A:$A,$B976,SolRaw!$B:$B,$C976,SolRaw!$C:$C,F$1))/1000</f>
        <v>0.747</v>
      </c>
      <c r="G976" s="2">
        <f>MAX(1,SUMIFS(SolRaw!$E:$E,SolRaw!$A:$A,$B976,SolRaw!$B:$B,$C976,SolRaw!$C:$C,G$1))/1000</f>
        <v>0.871</v>
      </c>
      <c r="H976" s="2">
        <f>MAX(1,SUMIFS(SolRaw!$E:$E,SolRaw!$A:$A,$B976,SolRaw!$B:$B,$C976,SolRaw!$C:$C,H$1))/1000</f>
        <v>0.83899999999999997</v>
      </c>
      <c r="I976" s="2">
        <f>MAX(1,SUMIFS(SolRaw!$E:$E,SolRaw!$A:$A,$B976,SolRaw!$B:$B,$C976,SolRaw!$C:$C,I$1))/1000</f>
        <v>0.80500000000000005</v>
      </c>
      <c r="J976" s="2">
        <f>MAX(1,SUMIFS(SolRaw!$E:$E,SolRaw!$A:$A,$B976,SolRaw!$B:$B,$C976,SolRaw!$C:$C,J$1))/1000</f>
        <v>0.752</v>
      </c>
      <c r="K976" s="2">
        <f>MAX(1,SUMIFS(SolRaw!$E:$E,SolRaw!$A:$A,$B976,SolRaw!$B:$B,$C976,SolRaw!$C:$C,K$1))/1000</f>
        <v>0.76300000000000001</v>
      </c>
      <c r="L976" s="2">
        <f>MAX(1,SUMIFS(SolRaw!$E:$E,SolRaw!$A:$A,$B976,SolRaw!$B:$B,$C976,SolRaw!$C:$C,L$1))/1000</f>
        <v>0.75600000000000001</v>
      </c>
      <c r="M976" s="2">
        <f>MAX(1,SUMIFS(SolRaw!$E:$E,SolRaw!$A:$A,$B976,SolRaw!$B:$B,$C976,SolRaw!$C:$C,M$1))/1000</f>
        <v>0.75900000000000001</v>
      </c>
      <c r="N976" s="2">
        <f t="shared" si="105"/>
        <v>0.78400000000000003</v>
      </c>
      <c r="O976" s="2">
        <f t="shared" si="106"/>
        <v>0.747</v>
      </c>
      <c r="P976" s="2">
        <f t="shared" si="107"/>
        <v>0.75649999999999995</v>
      </c>
      <c r="Q976" s="2">
        <f t="shared" si="108"/>
        <v>0.76100000000000001</v>
      </c>
      <c r="R976" s="2">
        <f t="shared" si="109"/>
        <v>0.80125000000000002</v>
      </c>
      <c r="S976" s="2">
        <f t="shared" si="110"/>
        <v>0.871</v>
      </c>
      <c r="T976" s="2">
        <f t="shared" si="111"/>
        <v>4.2150523919242885E-2</v>
      </c>
    </row>
    <row r="977" spans="1:20" x14ac:dyDescent="0.2">
      <c r="A977" t="str">
        <f>VLOOKUP(B977,GraphStats!$A:$B,2,0)</f>
        <v>ISPD</v>
      </c>
      <c r="B977" t="s">
        <v>69</v>
      </c>
      <c r="C977" t="s">
        <v>139</v>
      </c>
      <c r="D977" s="2">
        <f>MAX(1,SUMIFS(SolRaw!$E:$E,SolRaw!$A:$A,$B977,SolRaw!$B:$B,$C977,SolRaw!$C:$C,D$1))/1000</f>
        <v>0.82799999999999996</v>
      </c>
      <c r="E977" s="2">
        <f>MAX(1,SUMIFS(SolRaw!$E:$E,SolRaw!$A:$A,$B977,SolRaw!$B:$B,$C977,SolRaw!$C:$C,E$1))/1000</f>
        <v>0.63400000000000001</v>
      </c>
      <c r="F977" s="2">
        <f>MAX(1,SUMIFS(SolRaw!$E:$E,SolRaw!$A:$A,$B977,SolRaw!$B:$B,$C977,SolRaw!$C:$C,F$1))/1000</f>
        <v>0.83199999999999996</v>
      </c>
      <c r="G977" s="2">
        <f>MAX(1,SUMIFS(SolRaw!$E:$E,SolRaw!$A:$A,$B977,SolRaw!$B:$B,$C977,SolRaw!$C:$C,G$1))/1000</f>
        <v>0.84699999999999998</v>
      </c>
      <c r="H977" s="2">
        <f>MAX(1,SUMIFS(SolRaw!$E:$E,SolRaw!$A:$A,$B977,SolRaw!$B:$B,$C977,SolRaw!$C:$C,H$1))/1000</f>
        <v>0.82399999999999995</v>
      </c>
      <c r="I977" s="2">
        <f>MAX(1,SUMIFS(SolRaw!$E:$E,SolRaw!$A:$A,$B977,SolRaw!$B:$B,$C977,SolRaw!$C:$C,I$1))/1000</f>
        <v>0.83499999999999996</v>
      </c>
      <c r="J977" s="2">
        <f>MAX(1,SUMIFS(SolRaw!$E:$E,SolRaw!$A:$A,$B977,SolRaw!$B:$B,$C977,SolRaw!$C:$C,J$1))/1000</f>
        <v>0.82799999999999996</v>
      </c>
      <c r="K977" s="2">
        <f>MAX(1,SUMIFS(SolRaw!$E:$E,SolRaw!$A:$A,$B977,SolRaw!$B:$B,$C977,SolRaw!$C:$C,K$1))/1000</f>
        <v>0.84299999999999997</v>
      </c>
      <c r="L977" s="2">
        <f>MAX(1,SUMIFS(SolRaw!$E:$E,SolRaw!$A:$A,$B977,SolRaw!$B:$B,$C977,SolRaw!$C:$C,L$1))/1000</f>
        <v>0.84099999999999997</v>
      </c>
      <c r="M977" s="2">
        <f>MAX(1,SUMIFS(SolRaw!$E:$E,SolRaw!$A:$A,$B977,SolRaw!$B:$B,$C977,SolRaw!$C:$C,M$1))/1000</f>
        <v>0.65900000000000003</v>
      </c>
      <c r="N977" s="2">
        <f t="shared" si="105"/>
        <v>0.79710000000000003</v>
      </c>
      <c r="O977" s="2">
        <f t="shared" si="106"/>
        <v>0.63400000000000001</v>
      </c>
      <c r="P977" s="2">
        <f t="shared" si="107"/>
        <v>0.82499999999999996</v>
      </c>
      <c r="Q977" s="2">
        <f t="shared" si="108"/>
        <v>0.83</v>
      </c>
      <c r="R977" s="2">
        <f t="shared" si="109"/>
        <v>0.83949999999999991</v>
      </c>
      <c r="S977" s="2">
        <f t="shared" si="110"/>
        <v>0.84699999999999998</v>
      </c>
      <c r="T977" s="2">
        <f t="shared" si="111"/>
        <v>7.9920029473912899E-2</v>
      </c>
    </row>
    <row r="978" spans="1:20" x14ac:dyDescent="0.2">
      <c r="A978" t="str">
        <f>VLOOKUP(B978,GraphStats!$A:$B,2,0)</f>
        <v>ISPD</v>
      </c>
      <c r="B978" t="s">
        <v>69</v>
      </c>
      <c r="C978" t="s">
        <v>140</v>
      </c>
      <c r="D978" s="2">
        <f>MAX(1,SUMIFS(SolRaw!$E:$E,SolRaw!$A:$A,$B978,SolRaw!$B:$B,$C978,SolRaw!$C:$C,D$1))/1000</f>
        <v>0.99399999999999999</v>
      </c>
      <c r="E978" s="2">
        <f>MAX(1,SUMIFS(SolRaw!$E:$E,SolRaw!$A:$A,$B978,SolRaw!$B:$B,$C978,SolRaw!$C:$C,E$1))/1000</f>
        <v>0.97099999999999997</v>
      </c>
      <c r="F978" s="2">
        <f>MAX(1,SUMIFS(SolRaw!$E:$E,SolRaw!$A:$A,$B978,SolRaw!$B:$B,$C978,SolRaw!$C:$C,F$1))/1000</f>
        <v>0.95799999999999996</v>
      </c>
      <c r="G978" s="2">
        <f>MAX(1,SUMIFS(SolRaw!$E:$E,SolRaw!$A:$A,$B978,SolRaw!$B:$B,$C978,SolRaw!$C:$C,G$1))/1000</f>
        <v>0.97</v>
      </c>
      <c r="H978" s="2">
        <f>MAX(1,SUMIFS(SolRaw!$E:$E,SolRaw!$A:$A,$B978,SolRaw!$B:$B,$C978,SolRaw!$C:$C,H$1))/1000</f>
        <v>1.042</v>
      </c>
      <c r="I978" s="2">
        <f>MAX(1,SUMIFS(SolRaw!$E:$E,SolRaw!$A:$A,$B978,SolRaw!$B:$B,$C978,SolRaw!$C:$C,I$1))/1000</f>
        <v>0.96299999999999997</v>
      </c>
      <c r="J978" s="2">
        <f>MAX(1,SUMIFS(SolRaw!$E:$E,SolRaw!$A:$A,$B978,SolRaw!$B:$B,$C978,SolRaw!$C:$C,J$1))/1000</f>
        <v>0.97899999999999998</v>
      </c>
      <c r="K978" s="2">
        <f>MAX(1,SUMIFS(SolRaw!$E:$E,SolRaw!$A:$A,$B978,SolRaw!$B:$B,$C978,SolRaw!$C:$C,K$1))/1000</f>
        <v>0.95699999999999996</v>
      </c>
      <c r="L978" s="2">
        <f>MAX(1,SUMIFS(SolRaw!$E:$E,SolRaw!$A:$A,$B978,SolRaw!$B:$B,$C978,SolRaw!$C:$C,L$1))/1000</f>
        <v>0.96699999999999997</v>
      </c>
      <c r="M978" s="2">
        <f>MAX(1,SUMIFS(SolRaw!$E:$E,SolRaw!$A:$A,$B978,SolRaw!$B:$B,$C978,SolRaw!$C:$C,M$1))/1000</f>
        <v>0.96</v>
      </c>
      <c r="N978" s="2">
        <f t="shared" si="105"/>
        <v>0.97609999999999997</v>
      </c>
      <c r="O978" s="2">
        <f t="shared" si="106"/>
        <v>0.95699999999999996</v>
      </c>
      <c r="P978" s="2">
        <f t="shared" si="107"/>
        <v>0.96074999999999999</v>
      </c>
      <c r="Q978" s="2">
        <f t="shared" si="108"/>
        <v>0.96849999999999992</v>
      </c>
      <c r="R978" s="2">
        <f t="shared" si="109"/>
        <v>0.97699999999999998</v>
      </c>
      <c r="S978" s="2">
        <f t="shared" si="110"/>
        <v>1.042</v>
      </c>
      <c r="T978" s="2">
        <f t="shared" si="111"/>
        <v>2.5692411330974781E-2</v>
      </c>
    </row>
    <row r="979" spans="1:20" x14ac:dyDescent="0.2">
      <c r="A979" t="str">
        <f>VLOOKUP(B979,GraphStats!$A:$B,2,0)</f>
        <v>ISPD</v>
      </c>
      <c r="B979" t="s">
        <v>69</v>
      </c>
      <c r="C979" t="s">
        <v>141</v>
      </c>
      <c r="D979" s="2">
        <f>MAX(1,SUMIFS(SolRaw!$E:$E,SolRaw!$A:$A,$B979,SolRaw!$B:$B,$C979,SolRaw!$C:$C,D$1))/1000</f>
        <v>0.65400000000000003</v>
      </c>
      <c r="E979" s="2">
        <f>MAX(1,SUMIFS(SolRaw!$E:$E,SolRaw!$A:$A,$B979,SolRaw!$B:$B,$C979,SolRaw!$C:$C,E$1))/1000</f>
        <v>0.441</v>
      </c>
      <c r="F979" s="2">
        <f>MAX(1,SUMIFS(SolRaw!$E:$E,SolRaw!$A:$A,$B979,SolRaw!$B:$B,$C979,SolRaw!$C:$C,F$1))/1000</f>
        <v>0.44</v>
      </c>
      <c r="G979" s="2">
        <f>MAX(1,SUMIFS(SolRaw!$E:$E,SolRaw!$A:$A,$B979,SolRaw!$B:$B,$C979,SolRaw!$C:$C,G$1))/1000</f>
        <v>0.56100000000000005</v>
      </c>
      <c r="H979" s="2">
        <f>MAX(1,SUMIFS(SolRaw!$E:$E,SolRaw!$A:$A,$B979,SolRaw!$B:$B,$C979,SolRaw!$C:$C,H$1))/1000</f>
        <v>0.55500000000000005</v>
      </c>
      <c r="I979" s="2">
        <f>MAX(1,SUMIFS(SolRaw!$E:$E,SolRaw!$A:$A,$B979,SolRaw!$B:$B,$C979,SolRaw!$C:$C,I$1))/1000</f>
        <v>0.55300000000000005</v>
      </c>
      <c r="J979" s="2">
        <f>MAX(1,SUMIFS(SolRaw!$E:$E,SolRaw!$A:$A,$B979,SolRaw!$B:$B,$C979,SolRaw!$C:$C,J$1))/1000</f>
        <v>0.55700000000000005</v>
      </c>
      <c r="K979" s="2">
        <f>MAX(1,SUMIFS(SolRaw!$E:$E,SolRaw!$A:$A,$B979,SolRaw!$B:$B,$C979,SolRaw!$C:$C,K$1))/1000</f>
        <v>0.55800000000000005</v>
      </c>
      <c r="L979" s="2">
        <f>MAX(1,SUMIFS(SolRaw!$E:$E,SolRaw!$A:$A,$B979,SolRaw!$B:$B,$C979,SolRaw!$C:$C,L$1))/1000</f>
        <v>0.56399999999999995</v>
      </c>
      <c r="M979" s="2">
        <f>MAX(1,SUMIFS(SolRaw!$E:$E,SolRaw!$A:$A,$B979,SolRaw!$B:$B,$C979,SolRaw!$C:$C,M$1))/1000</f>
        <v>0.55900000000000005</v>
      </c>
      <c r="N979" s="2">
        <f t="shared" si="105"/>
        <v>0.54420000000000002</v>
      </c>
      <c r="O979" s="2">
        <f t="shared" si="106"/>
        <v>0.44</v>
      </c>
      <c r="P979" s="2">
        <f t="shared" si="107"/>
        <v>0.5535000000000001</v>
      </c>
      <c r="Q979" s="2">
        <f t="shared" si="108"/>
        <v>0.55750000000000011</v>
      </c>
      <c r="R979" s="2">
        <f t="shared" si="109"/>
        <v>0.5605</v>
      </c>
      <c r="S979" s="2">
        <f t="shared" si="110"/>
        <v>0.65400000000000003</v>
      </c>
      <c r="T979" s="2">
        <f t="shared" si="111"/>
        <v>6.2365945123209227E-2</v>
      </c>
    </row>
    <row r="980" spans="1:20" x14ac:dyDescent="0.2">
      <c r="A980" t="str">
        <f>VLOOKUP(B980,GraphStats!$A:$B,2,0)</f>
        <v>ISPD</v>
      </c>
      <c r="B980" t="s">
        <v>69</v>
      </c>
      <c r="C980" t="s">
        <v>142</v>
      </c>
      <c r="D980" s="2">
        <f>MAX(1,SUMIFS(SolRaw!$E:$E,SolRaw!$A:$A,$B980,SolRaw!$B:$B,$C980,SolRaw!$C:$C,D$1))/1000</f>
        <v>1.1000000000000001</v>
      </c>
      <c r="E980" s="2">
        <f>MAX(1,SUMIFS(SolRaw!$E:$E,SolRaw!$A:$A,$B980,SolRaw!$B:$B,$C980,SolRaw!$C:$C,E$1))/1000</f>
        <v>1.1579999999999999</v>
      </c>
      <c r="F980" s="2">
        <f>MAX(1,SUMIFS(SolRaw!$E:$E,SolRaw!$A:$A,$B980,SolRaw!$B:$B,$C980,SolRaw!$C:$C,F$1))/1000</f>
        <v>1.2230000000000001</v>
      </c>
      <c r="G980" s="2">
        <f>MAX(1,SUMIFS(SolRaw!$E:$E,SolRaw!$A:$A,$B980,SolRaw!$B:$B,$C980,SolRaw!$C:$C,G$1))/1000</f>
        <v>1.095</v>
      </c>
      <c r="H980" s="2">
        <f>MAX(1,SUMIFS(SolRaw!$E:$E,SolRaw!$A:$A,$B980,SolRaw!$B:$B,$C980,SolRaw!$C:$C,H$1))/1000</f>
        <v>1.0860000000000001</v>
      </c>
      <c r="I980" s="2">
        <f>MAX(1,SUMIFS(SolRaw!$E:$E,SolRaw!$A:$A,$B980,SolRaw!$B:$B,$C980,SolRaw!$C:$C,I$1))/1000</f>
        <v>1.095</v>
      </c>
      <c r="J980" s="2">
        <f>MAX(1,SUMIFS(SolRaw!$E:$E,SolRaw!$A:$A,$B980,SolRaw!$B:$B,$C980,SolRaw!$C:$C,J$1))/1000</f>
        <v>1.089</v>
      </c>
      <c r="K980" s="2">
        <f>MAX(1,SUMIFS(SolRaw!$E:$E,SolRaw!$A:$A,$B980,SolRaw!$B:$B,$C980,SolRaw!$C:$C,K$1))/1000</f>
        <v>1.071</v>
      </c>
      <c r="L980" s="2">
        <f>MAX(1,SUMIFS(SolRaw!$E:$E,SolRaw!$A:$A,$B980,SolRaw!$B:$B,$C980,SolRaw!$C:$C,L$1))/1000</f>
        <v>1.115</v>
      </c>
      <c r="M980" s="2">
        <f>MAX(1,SUMIFS(SolRaw!$E:$E,SolRaw!$A:$A,$B980,SolRaw!$B:$B,$C980,SolRaw!$C:$C,M$1))/1000</f>
        <v>1.097</v>
      </c>
      <c r="N980" s="2">
        <f t="shared" si="105"/>
        <v>1.1129</v>
      </c>
      <c r="O980" s="2">
        <f t="shared" si="106"/>
        <v>1.071</v>
      </c>
      <c r="P980" s="2">
        <f t="shared" si="107"/>
        <v>1.0905</v>
      </c>
      <c r="Q980" s="2">
        <f t="shared" si="108"/>
        <v>1.0960000000000001</v>
      </c>
      <c r="R980" s="2">
        <f t="shared" si="109"/>
        <v>1.1112500000000001</v>
      </c>
      <c r="S980" s="2">
        <f t="shared" si="110"/>
        <v>1.2230000000000001</v>
      </c>
      <c r="T980" s="2">
        <f t="shared" si="111"/>
        <v>4.5056631032512867E-2</v>
      </c>
    </row>
    <row r="981" spans="1:20" x14ac:dyDescent="0.2">
      <c r="A981" t="str">
        <f>VLOOKUP(B981,GraphStats!$A:$B,2,0)</f>
        <v>ISPD</v>
      </c>
      <c r="B981" t="s">
        <v>69</v>
      </c>
      <c r="C981" t="s">
        <v>143</v>
      </c>
      <c r="D981" s="2">
        <f>MAX(1,SUMIFS(SolRaw!$E:$E,SolRaw!$A:$A,$B981,SolRaw!$B:$B,$C981,SolRaw!$C:$C,D$1))/1000</f>
        <v>0.58399999999999996</v>
      </c>
      <c r="E981" s="2">
        <f>MAX(1,SUMIFS(SolRaw!$E:$E,SolRaw!$A:$A,$B981,SolRaw!$B:$B,$C981,SolRaw!$C:$C,E$1))/1000</f>
        <v>0.59</v>
      </c>
      <c r="F981" s="2">
        <f>MAX(1,SUMIFS(SolRaw!$E:$E,SolRaw!$A:$A,$B981,SolRaw!$B:$B,$C981,SolRaw!$C:$C,F$1))/1000</f>
        <v>0.58599999999999997</v>
      </c>
      <c r="G981" s="2">
        <f>MAX(1,SUMIFS(SolRaw!$E:$E,SolRaw!$A:$A,$B981,SolRaw!$B:$B,$C981,SolRaw!$C:$C,G$1))/1000</f>
        <v>0.57999999999999996</v>
      </c>
      <c r="H981" s="2">
        <f>MAX(1,SUMIFS(SolRaw!$E:$E,SolRaw!$A:$A,$B981,SolRaw!$B:$B,$C981,SolRaw!$C:$C,H$1))/1000</f>
        <v>0.57399999999999995</v>
      </c>
      <c r="I981" s="2">
        <f>MAX(1,SUMIFS(SolRaw!$E:$E,SolRaw!$A:$A,$B981,SolRaw!$B:$B,$C981,SolRaw!$C:$C,I$1))/1000</f>
        <v>0.58199999999999996</v>
      </c>
      <c r="J981" s="2">
        <f>MAX(1,SUMIFS(SolRaw!$E:$E,SolRaw!$A:$A,$B981,SolRaw!$B:$B,$C981,SolRaw!$C:$C,J$1))/1000</f>
        <v>0.59099999999999997</v>
      </c>
      <c r="K981" s="2">
        <f>MAX(1,SUMIFS(SolRaw!$E:$E,SolRaw!$A:$A,$B981,SolRaw!$B:$B,$C981,SolRaw!$C:$C,K$1))/1000</f>
        <v>0.58499999999999996</v>
      </c>
      <c r="L981" s="2">
        <f>MAX(1,SUMIFS(SolRaw!$E:$E,SolRaw!$A:$A,$B981,SolRaw!$B:$B,$C981,SolRaw!$C:$C,L$1))/1000</f>
        <v>0.56799999999999995</v>
      </c>
      <c r="M981" s="2">
        <f>MAX(1,SUMIFS(SolRaw!$E:$E,SolRaw!$A:$A,$B981,SolRaw!$B:$B,$C981,SolRaw!$C:$C,M$1))/1000</f>
        <v>0.57999999999999996</v>
      </c>
      <c r="N981" s="2">
        <f t="shared" si="105"/>
        <v>0.58199999999999996</v>
      </c>
      <c r="O981" s="2">
        <f t="shared" si="106"/>
        <v>0.56799999999999995</v>
      </c>
      <c r="P981" s="2">
        <f t="shared" si="107"/>
        <v>0.57999999999999996</v>
      </c>
      <c r="Q981" s="2">
        <f t="shared" si="108"/>
        <v>0.58299999999999996</v>
      </c>
      <c r="R981" s="2">
        <f t="shared" si="109"/>
        <v>0.58574999999999999</v>
      </c>
      <c r="S981" s="2">
        <f t="shared" si="110"/>
        <v>0.59099999999999997</v>
      </c>
      <c r="T981" s="2">
        <f t="shared" si="111"/>
        <v>7.0079320138762185E-3</v>
      </c>
    </row>
    <row r="982" spans="1:20" x14ac:dyDescent="0.2">
      <c r="A982" t="str">
        <f>VLOOKUP(B982,GraphStats!$A:$B,2,0)</f>
        <v>ISPD</v>
      </c>
      <c r="B982" t="s">
        <v>69</v>
      </c>
      <c r="C982" t="s">
        <v>144</v>
      </c>
      <c r="D982" s="2">
        <f>MAX(1,SUMIFS(SolRaw!$E:$E,SolRaw!$A:$A,$B982,SolRaw!$B:$B,$C982,SolRaw!$C:$C,D$1))/1000</f>
        <v>1.3360000000000001</v>
      </c>
      <c r="E982" s="2">
        <f>MAX(1,SUMIFS(SolRaw!$E:$E,SolRaw!$A:$A,$B982,SolRaw!$B:$B,$C982,SolRaw!$C:$C,E$1))/1000</f>
        <v>1.319</v>
      </c>
      <c r="F982" s="2">
        <f>MAX(1,SUMIFS(SolRaw!$E:$E,SolRaw!$A:$A,$B982,SolRaw!$B:$B,$C982,SolRaw!$C:$C,F$1))/1000</f>
        <v>1.3089999999999999</v>
      </c>
      <c r="G982" s="2">
        <f>MAX(1,SUMIFS(SolRaw!$E:$E,SolRaw!$A:$A,$B982,SolRaw!$B:$B,$C982,SolRaw!$C:$C,G$1))/1000</f>
        <v>1.3560000000000001</v>
      </c>
      <c r="H982" s="2">
        <f>MAX(1,SUMIFS(SolRaw!$E:$E,SolRaw!$A:$A,$B982,SolRaw!$B:$B,$C982,SolRaw!$C:$C,H$1))/1000</f>
        <v>1.3069999999999999</v>
      </c>
      <c r="I982" s="2">
        <f>MAX(1,SUMIFS(SolRaw!$E:$E,SolRaw!$A:$A,$B982,SolRaw!$B:$B,$C982,SolRaw!$C:$C,I$1))/1000</f>
        <v>1.331</v>
      </c>
      <c r="J982" s="2">
        <f>MAX(1,SUMIFS(SolRaw!$E:$E,SolRaw!$A:$A,$B982,SolRaw!$B:$B,$C982,SolRaw!$C:$C,J$1))/1000</f>
        <v>1.35</v>
      </c>
      <c r="K982" s="2">
        <f>MAX(1,SUMIFS(SolRaw!$E:$E,SolRaw!$A:$A,$B982,SolRaw!$B:$B,$C982,SolRaw!$C:$C,K$1))/1000</f>
        <v>1.36</v>
      </c>
      <c r="L982" s="2">
        <f>MAX(1,SUMIFS(SolRaw!$E:$E,SolRaw!$A:$A,$B982,SolRaw!$B:$B,$C982,SolRaw!$C:$C,L$1))/1000</f>
        <v>1.367</v>
      </c>
      <c r="M982" s="2">
        <f>MAX(1,SUMIFS(SolRaw!$E:$E,SolRaw!$A:$A,$B982,SolRaw!$B:$B,$C982,SolRaw!$C:$C,M$1))/1000</f>
        <v>1.3009999999999999</v>
      </c>
      <c r="N982" s="2">
        <f t="shared" si="105"/>
        <v>1.3336000000000001</v>
      </c>
      <c r="O982" s="2">
        <f t="shared" si="106"/>
        <v>1.3009999999999999</v>
      </c>
      <c r="P982" s="2">
        <f t="shared" si="107"/>
        <v>1.3114999999999999</v>
      </c>
      <c r="Q982" s="2">
        <f t="shared" si="108"/>
        <v>1.3334999999999999</v>
      </c>
      <c r="R982" s="2">
        <f t="shared" si="109"/>
        <v>1.3545</v>
      </c>
      <c r="S982" s="2">
        <f t="shared" si="110"/>
        <v>1.367</v>
      </c>
      <c r="T982" s="2">
        <f t="shared" si="111"/>
        <v>2.4000925908065442E-2</v>
      </c>
    </row>
    <row r="983" spans="1:20" x14ac:dyDescent="0.2">
      <c r="A983" t="str">
        <f>VLOOKUP(B983,GraphStats!$A:$B,2,0)</f>
        <v>ISPD</v>
      </c>
      <c r="B983" t="s">
        <v>69</v>
      </c>
      <c r="C983" t="s">
        <v>145</v>
      </c>
      <c r="D983" s="2">
        <f>MAX(1,SUMIFS(SolRaw!$E:$E,SolRaw!$A:$A,$B983,SolRaw!$B:$B,$C983,SolRaw!$C:$C,D$1))/1000</f>
        <v>0.59799999999999998</v>
      </c>
      <c r="E983" s="2">
        <f>MAX(1,SUMIFS(SolRaw!$E:$E,SolRaw!$A:$A,$B983,SolRaw!$B:$B,$C983,SolRaw!$C:$C,E$1))/1000</f>
        <v>0.59399999999999997</v>
      </c>
      <c r="F983" s="2">
        <f>MAX(1,SUMIFS(SolRaw!$E:$E,SolRaw!$A:$A,$B983,SolRaw!$B:$B,$C983,SolRaw!$C:$C,F$1))/1000</f>
        <v>0.46400000000000002</v>
      </c>
      <c r="G983" s="2">
        <f>MAX(1,SUMIFS(SolRaw!$E:$E,SolRaw!$A:$A,$B983,SolRaw!$B:$B,$C983,SolRaw!$C:$C,G$1))/1000</f>
        <v>0.47</v>
      </c>
      <c r="H983" s="2">
        <f>MAX(1,SUMIFS(SolRaw!$E:$E,SolRaw!$A:$A,$B983,SolRaw!$B:$B,$C983,SolRaw!$C:$C,H$1))/1000</f>
        <v>0.59099999999999997</v>
      </c>
      <c r="I983" s="2">
        <f>MAX(1,SUMIFS(SolRaw!$E:$E,SolRaw!$A:$A,$B983,SolRaw!$B:$B,$C983,SolRaw!$C:$C,I$1))/1000</f>
        <v>0.60899999999999999</v>
      </c>
      <c r="J983" s="2">
        <f>MAX(1,SUMIFS(SolRaw!$E:$E,SolRaw!$A:$A,$B983,SolRaw!$B:$B,$C983,SolRaw!$C:$C,J$1))/1000</f>
        <v>0.59499999999999997</v>
      </c>
      <c r="K983" s="2">
        <f>MAX(1,SUMIFS(SolRaw!$E:$E,SolRaw!$A:$A,$B983,SolRaw!$B:$B,$C983,SolRaw!$C:$C,K$1))/1000</f>
        <v>0.624</v>
      </c>
      <c r="L983" s="2">
        <f>MAX(1,SUMIFS(SolRaw!$E:$E,SolRaw!$A:$A,$B983,SolRaw!$B:$B,$C983,SolRaw!$C:$C,L$1))/1000</f>
        <v>0.63</v>
      </c>
      <c r="M983" s="2">
        <f>MAX(1,SUMIFS(SolRaw!$E:$E,SolRaw!$A:$A,$B983,SolRaw!$B:$B,$C983,SolRaw!$C:$C,M$1))/1000</f>
        <v>0.59399999999999997</v>
      </c>
      <c r="N983" s="2">
        <f t="shared" si="105"/>
        <v>0.57689999999999997</v>
      </c>
      <c r="O983" s="2">
        <f t="shared" si="106"/>
        <v>0.46400000000000002</v>
      </c>
      <c r="P983" s="2">
        <f t="shared" si="107"/>
        <v>0.59175</v>
      </c>
      <c r="Q983" s="2">
        <f t="shared" si="108"/>
        <v>0.59450000000000003</v>
      </c>
      <c r="R983" s="2">
        <f t="shared" si="109"/>
        <v>0.60624999999999996</v>
      </c>
      <c r="S983" s="2">
        <f t="shared" si="110"/>
        <v>0.63</v>
      </c>
      <c r="T983" s="2">
        <f t="shared" si="111"/>
        <v>5.9440820242583389E-2</v>
      </c>
    </row>
    <row r="984" spans="1:20" x14ac:dyDescent="0.2">
      <c r="A984" t="str">
        <f>VLOOKUP(B984,GraphStats!$A:$B,2,0)</f>
        <v>ISPD</v>
      </c>
      <c r="B984" t="s">
        <v>69</v>
      </c>
      <c r="C984" t="s">
        <v>146</v>
      </c>
      <c r="D984" s="2">
        <f>MAX(1,SUMIFS(SolRaw!$E:$E,SolRaw!$A:$A,$B984,SolRaw!$B:$B,$C984,SolRaw!$C:$C,D$1))/1000</f>
        <v>0.48499999999999999</v>
      </c>
      <c r="E984" s="2">
        <f>MAX(1,SUMIFS(SolRaw!$E:$E,SolRaw!$A:$A,$B984,SolRaw!$B:$B,$C984,SolRaw!$C:$C,E$1))/1000</f>
        <v>0.68300000000000005</v>
      </c>
      <c r="F984" s="2">
        <f>MAX(1,SUMIFS(SolRaw!$E:$E,SolRaw!$A:$A,$B984,SolRaw!$B:$B,$C984,SolRaw!$C:$C,F$1))/1000</f>
        <v>0.64</v>
      </c>
      <c r="G984" s="2">
        <f>MAX(1,SUMIFS(SolRaw!$E:$E,SolRaw!$A:$A,$B984,SolRaw!$B:$B,$C984,SolRaw!$C:$C,G$1))/1000</f>
        <v>0.65200000000000002</v>
      </c>
      <c r="H984" s="2">
        <f>MAX(1,SUMIFS(SolRaw!$E:$E,SolRaw!$A:$A,$B984,SolRaw!$B:$B,$C984,SolRaw!$C:$C,H$1))/1000</f>
        <v>0.64800000000000002</v>
      </c>
      <c r="I984" s="2">
        <f>MAX(1,SUMIFS(SolRaw!$E:$E,SolRaw!$A:$A,$B984,SolRaw!$B:$B,$C984,SolRaw!$C:$C,I$1))/1000</f>
        <v>0.65800000000000003</v>
      </c>
      <c r="J984" s="2">
        <f>MAX(1,SUMIFS(SolRaw!$E:$E,SolRaw!$A:$A,$B984,SolRaw!$B:$B,$C984,SolRaw!$C:$C,J$1))/1000</f>
        <v>0.64900000000000002</v>
      </c>
      <c r="K984" s="2">
        <f>MAX(1,SUMIFS(SolRaw!$E:$E,SolRaw!$A:$A,$B984,SolRaw!$B:$B,$C984,SolRaw!$C:$C,K$1))/1000</f>
        <v>0.64400000000000002</v>
      </c>
      <c r="L984" s="2">
        <f>MAX(1,SUMIFS(SolRaw!$E:$E,SolRaw!$A:$A,$B984,SolRaw!$B:$B,$C984,SolRaw!$C:$C,L$1))/1000</f>
        <v>0.64200000000000002</v>
      </c>
      <c r="M984" s="2">
        <f>MAX(1,SUMIFS(SolRaw!$E:$E,SolRaw!$A:$A,$B984,SolRaw!$B:$B,$C984,SolRaw!$C:$C,M$1))/1000</f>
        <v>0.63300000000000001</v>
      </c>
      <c r="N984" s="2">
        <f t="shared" si="105"/>
        <v>0.63340000000000019</v>
      </c>
      <c r="O984" s="2">
        <f t="shared" si="106"/>
        <v>0.48499999999999999</v>
      </c>
      <c r="P984" s="2">
        <f t="shared" si="107"/>
        <v>0.64050000000000007</v>
      </c>
      <c r="Q984" s="2">
        <f t="shared" si="108"/>
        <v>0.64600000000000002</v>
      </c>
      <c r="R984" s="2">
        <f t="shared" si="109"/>
        <v>0.65125</v>
      </c>
      <c r="S984" s="2">
        <f t="shared" si="110"/>
        <v>0.68300000000000005</v>
      </c>
      <c r="T984" s="2">
        <f t="shared" si="111"/>
        <v>5.3872689432277909E-2</v>
      </c>
    </row>
    <row r="985" spans="1:20" x14ac:dyDescent="0.2">
      <c r="A985" t="str">
        <f>VLOOKUP(B985,GraphStats!$A:$B,2,0)</f>
        <v>ISPD</v>
      </c>
      <c r="B985" t="s">
        <v>69</v>
      </c>
      <c r="C985" t="s">
        <v>147</v>
      </c>
      <c r="D985" s="2">
        <f>MAX(1,SUMIFS(SolRaw!$E:$E,SolRaw!$A:$A,$B985,SolRaw!$B:$B,$C985,SolRaw!$C:$C,D$1))/1000</f>
        <v>0.68899999999999995</v>
      </c>
      <c r="E985" s="2">
        <f>MAX(1,SUMIFS(SolRaw!$E:$E,SolRaw!$A:$A,$B985,SolRaw!$B:$B,$C985,SolRaw!$C:$C,E$1))/1000</f>
        <v>0.68300000000000005</v>
      </c>
      <c r="F985" s="2">
        <f>MAX(1,SUMIFS(SolRaw!$E:$E,SolRaw!$A:$A,$B985,SolRaw!$B:$B,$C985,SolRaw!$C:$C,F$1))/1000</f>
        <v>0.55100000000000005</v>
      </c>
      <c r="G985" s="2">
        <f>MAX(1,SUMIFS(SolRaw!$E:$E,SolRaw!$A:$A,$B985,SolRaw!$B:$B,$C985,SolRaw!$C:$C,G$1))/1000</f>
        <v>0.54100000000000004</v>
      </c>
      <c r="H985" s="2">
        <f>MAX(1,SUMIFS(SolRaw!$E:$E,SolRaw!$A:$A,$B985,SolRaw!$B:$B,$C985,SolRaw!$C:$C,H$1))/1000</f>
        <v>0.68300000000000005</v>
      </c>
      <c r="I985" s="2">
        <f>MAX(1,SUMIFS(SolRaw!$E:$E,SolRaw!$A:$A,$B985,SolRaw!$B:$B,$C985,SolRaw!$C:$C,I$1))/1000</f>
        <v>0.68500000000000005</v>
      </c>
      <c r="J985" s="2">
        <f>MAX(1,SUMIFS(SolRaw!$E:$E,SolRaw!$A:$A,$B985,SolRaw!$B:$B,$C985,SolRaw!$C:$C,J$1))/1000</f>
        <v>0.67800000000000005</v>
      </c>
      <c r="K985" s="2">
        <f>MAX(1,SUMIFS(SolRaw!$E:$E,SolRaw!$A:$A,$B985,SolRaw!$B:$B,$C985,SolRaw!$C:$C,K$1))/1000</f>
        <v>0.68799999999999994</v>
      </c>
      <c r="L985" s="2">
        <f>MAX(1,SUMIFS(SolRaw!$E:$E,SolRaw!$A:$A,$B985,SolRaw!$B:$B,$C985,SolRaw!$C:$C,L$1))/1000</f>
        <v>0.68100000000000005</v>
      </c>
      <c r="M985" s="2">
        <f>MAX(1,SUMIFS(SolRaw!$E:$E,SolRaw!$A:$A,$B985,SolRaw!$B:$B,$C985,SolRaw!$C:$C,M$1))/1000</f>
        <v>0.67800000000000005</v>
      </c>
      <c r="N985" s="2">
        <f t="shared" si="105"/>
        <v>0.65570000000000006</v>
      </c>
      <c r="O985" s="2">
        <f t="shared" si="106"/>
        <v>0.54100000000000004</v>
      </c>
      <c r="P985" s="2">
        <f t="shared" si="107"/>
        <v>0.67800000000000005</v>
      </c>
      <c r="Q985" s="2">
        <f t="shared" si="108"/>
        <v>0.68200000000000005</v>
      </c>
      <c r="R985" s="2">
        <f t="shared" si="109"/>
        <v>0.68450000000000011</v>
      </c>
      <c r="S985" s="2">
        <f t="shared" si="110"/>
        <v>0.68899999999999995</v>
      </c>
      <c r="T985" s="2">
        <f t="shared" si="111"/>
        <v>5.7979019193727881E-2</v>
      </c>
    </row>
    <row r="986" spans="1:20" x14ac:dyDescent="0.2">
      <c r="A986" t="str">
        <f>VLOOKUP(B986,GraphStats!$A:$B,2,0)</f>
        <v>ISPD</v>
      </c>
      <c r="B986" t="s">
        <v>69</v>
      </c>
      <c r="C986" t="s">
        <v>148</v>
      </c>
      <c r="D986" s="2">
        <f>MAX(1,SUMIFS(SolRaw!$E:$E,SolRaw!$A:$A,$B986,SolRaw!$B:$B,$C986,SolRaw!$C:$C,D$1))/1000</f>
        <v>1.04</v>
      </c>
      <c r="E986" s="2">
        <f>MAX(1,SUMIFS(SolRaw!$E:$E,SolRaw!$A:$A,$B986,SolRaw!$B:$B,$C986,SolRaw!$C:$C,E$1))/1000</f>
        <v>1.0469999999999999</v>
      </c>
      <c r="F986" s="2">
        <f>MAX(1,SUMIFS(SolRaw!$E:$E,SolRaw!$A:$A,$B986,SolRaw!$B:$B,$C986,SolRaw!$C:$C,F$1))/1000</f>
        <v>0.876</v>
      </c>
      <c r="G986" s="2">
        <f>MAX(1,SUMIFS(SolRaw!$E:$E,SolRaw!$A:$A,$B986,SolRaw!$B:$B,$C986,SolRaw!$C:$C,G$1))/1000</f>
        <v>1.05</v>
      </c>
      <c r="H986" s="2">
        <f>MAX(1,SUMIFS(SolRaw!$E:$E,SolRaw!$A:$A,$B986,SolRaw!$B:$B,$C986,SolRaw!$C:$C,H$1))/1000</f>
        <v>1.0620000000000001</v>
      </c>
      <c r="I986" s="2">
        <f>MAX(1,SUMIFS(SolRaw!$E:$E,SolRaw!$A:$A,$B986,SolRaw!$B:$B,$C986,SolRaw!$C:$C,I$1))/1000</f>
        <v>0.85599999999999998</v>
      </c>
      <c r="J986" s="2">
        <f>MAX(1,SUMIFS(SolRaw!$E:$E,SolRaw!$A:$A,$B986,SolRaw!$B:$B,$C986,SolRaw!$C:$C,J$1))/1000</f>
        <v>1.0329999999999999</v>
      </c>
      <c r="K986" s="2">
        <f>MAX(1,SUMIFS(SolRaw!$E:$E,SolRaw!$A:$A,$B986,SolRaw!$B:$B,$C986,SolRaw!$C:$C,K$1))/1000</f>
        <v>1.0569999999999999</v>
      </c>
      <c r="L986" s="2">
        <f>MAX(1,SUMIFS(SolRaw!$E:$E,SolRaw!$A:$A,$B986,SolRaw!$B:$B,$C986,SolRaw!$C:$C,L$1))/1000</f>
        <v>0.85399999999999998</v>
      </c>
      <c r="M986" s="2">
        <f>MAX(1,SUMIFS(SolRaw!$E:$E,SolRaw!$A:$A,$B986,SolRaw!$B:$B,$C986,SolRaw!$C:$C,M$1))/1000</f>
        <v>1.028</v>
      </c>
      <c r="N986" s="2">
        <f t="shared" si="105"/>
        <v>0.99030000000000007</v>
      </c>
      <c r="O986" s="2">
        <f t="shared" si="106"/>
        <v>0.85399999999999998</v>
      </c>
      <c r="P986" s="2">
        <f t="shared" si="107"/>
        <v>0.91400000000000003</v>
      </c>
      <c r="Q986" s="2">
        <f t="shared" si="108"/>
        <v>1.0365</v>
      </c>
      <c r="R986" s="2">
        <f t="shared" si="109"/>
        <v>1.04925</v>
      </c>
      <c r="S986" s="2">
        <f t="shared" si="110"/>
        <v>1.0620000000000001</v>
      </c>
      <c r="T986" s="2">
        <f t="shared" si="111"/>
        <v>8.9294830010850396E-2</v>
      </c>
    </row>
    <row r="987" spans="1:20" x14ac:dyDescent="0.2">
      <c r="A987" t="str">
        <f>VLOOKUP(B987,GraphStats!$A:$B,2,0)</f>
        <v>ISPD</v>
      </c>
      <c r="B987" t="s">
        <v>69</v>
      </c>
      <c r="C987" t="s">
        <v>149</v>
      </c>
      <c r="D987" s="2">
        <f>MAX(1,SUMIFS(SolRaw!$E:$E,SolRaw!$A:$A,$B987,SolRaw!$B:$B,$C987,SolRaw!$C:$C,D$1))/1000</f>
        <v>1.147</v>
      </c>
      <c r="E987" s="2">
        <f>MAX(1,SUMIFS(SolRaw!$E:$E,SolRaw!$A:$A,$B987,SolRaw!$B:$B,$C987,SolRaw!$C:$C,E$1))/1000</f>
        <v>0.94499999999999995</v>
      </c>
      <c r="F987" s="2">
        <f>MAX(1,SUMIFS(SolRaw!$E:$E,SolRaw!$A:$A,$B987,SolRaw!$B:$B,$C987,SolRaw!$C:$C,F$1))/1000</f>
        <v>1.2070000000000001</v>
      </c>
      <c r="G987" s="2">
        <f>MAX(1,SUMIFS(SolRaw!$E:$E,SolRaw!$A:$A,$B987,SolRaw!$B:$B,$C987,SolRaw!$C:$C,G$1))/1000</f>
        <v>1.2609999999999999</v>
      </c>
      <c r="H987" s="2">
        <f>MAX(1,SUMIFS(SolRaw!$E:$E,SolRaw!$A:$A,$B987,SolRaw!$B:$B,$C987,SolRaw!$C:$C,H$1))/1000</f>
        <v>0.96</v>
      </c>
      <c r="I987" s="2">
        <f>MAX(1,SUMIFS(SolRaw!$E:$E,SolRaw!$A:$A,$B987,SolRaw!$B:$B,$C987,SolRaw!$C:$C,I$1))/1000</f>
        <v>1.139</v>
      </c>
      <c r="J987" s="2">
        <f>MAX(1,SUMIFS(SolRaw!$E:$E,SolRaw!$A:$A,$B987,SolRaw!$B:$B,$C987,SolRaw!$C:$C,J$1))/1000</f>
        <v>1.135</v>
      </c>
      <c r="K987" s="2">
        <f>MAX(1,SUMIFS(SolRaw!$E:$E,SolRaw!$A:$A,$B987,SolRaw!$B:$B,$C987,SolRaw!$C:$C,K$1))/1000</f>
        <v>0.96299999999999997</v>
      </c>
      <c r="L987" s="2">
        <f>MAX(1,SUMIFS(SolRaw!$E:$E,SolRaw!$A:$A,$B987,SolRaw!$B:$B,$C987,SolRaw!$C:$C,L$1))/1000</f>
        <v>1.254</v>
      </c>
      <c r="M987" s="2">
        <f>MAX(1,SUMIFS(SolRaw!$E:$E,SolRaw!$A:$A,$B987,SolRaw!$B:$B,$C987,SolRaw!$C:$C,M$1))/1000</f>
        <v>1.1870000000000001</v>
      </c>
      <c r="N987" s="2">
        <f t="shared" si="105"/>
        <v>1.1197999999999999</v>
      </c>
      <c r="O987" s="2">
        <f t="shared" si="106"/>
        <v>0.94499999999999995</v>
      </c>
      <c r="P987" s="2">
        <f t="shared" si="107"/>
        <v>1.006</v>
      </c>
      <c r="Q987" s="2">
        <f t="shared" si="108"/>
        <v>1.143</v>
      </c>
      <c r="R987" s="2">
        <f t="shared" si="109"/>
        <v>1.202</v>
      </c>
      <c r="S987" s="2">
        <f t="shared" si="110"/>
        <v>1.2609999999999999</v>
      </c>
      <c r="T987" s="2">
        <f t="shared" si="111"/>
        <v>0.1211443583315216</v>
      </c>
    </row>
    <row r="988" spans="1:20" x14ac:dyDescent="0.2">
      <c r="A988" t="str">
        <f>VLOOKUP(B988,GraphStats!$A:$B,2,0)</f>
        <v>ISPD</v>
      </c>
      <c r="B988" t="s">
        <v>69</v>
      </c>
      <c r="C988" t="s">
        <v>150</v>
      </c>
      <c r="D988" s="2">
        <f>MAX(1,SUMIFS(SolRaw!$E:$E,SolRaw!$A:$A,$B988,SolRaw!$B:$B,$C988,SolRaw!$C:$C,D$1))/1000</f>
        <v>1.488</v>
      </c>
      <c r="E988" s="2">
        <f>MAX(1,SUMIFS(SolRaw!$E:$E,SolRaw!$A:$A,$B988,SolRaw!$B:$B,$C988,SolRaw!$C:$C,E$1))/1000</f>
        <v>1.4430000000000001</v>
      </c>
      <c r="F988" s="2">
        <f>MAX(1,SUMIFS(SolRaw!$E:$E,SolRaw!$A:$A,$B988,SolRaw!$B:$B,$C988,SolRaw!$C:$C,F$1))/1000</f>
        <v>1.373</v>
      </c>
      <c r="G988" s="2">
        <f>MAX(1,SUMIFS(SolRaw!$E:$E,SolRaw!$A:$A,$B988,SolRaw!$B:$B,$C988,SolRaw!$C:$C,G$1))/1000</f>
        <v>1.296</v>
      </c>
      <c r="H988" s="2">
        <f>MAX(1,SUMIFS(SolRaw!$E:$E,SolRaw!$A:$A,$B988,SolRaw!$B:$B,$C988,SolRaw!$C:$C,H$1))/1000</f>
        <v>1.1319999999999999</v>
      </c>
      <c r="I988" s="2">
        <f>MAX(1,SUMIFS(SolRaw!$E:$E,SolRaw!$A:$A,$B988,SolRaw!$B:$B,$C988,SolRaw!$C:$C,I$1))/1000</f>
        <v>1.4370000000000001</v>
      </c>
      <c r="J988" s="2">
        <f>MAX(1,SUMIFS(SolRaw!$E:$E,SolRaw!$A:$A,$B988,SolRaw!$B:$B,$C988,SolRaw!$C:$C,J$1))/1000</f>
        <v>1.383</v>
      </c>
      <c r="K988" s="2">
        <f>MAX(1,SUMIFS(SolRaw!$E:$E,SolRaw!$A:$A,$B988,SolRaw!$B:$B,$C988,SolRaw!$C:$C,K$1))/1000</f>
        <v>1.1279999999999999</v>
      </c>
      <c r="L988" s="2">
        <f>MAX(1,SUMIFS(SolRaw!$E:$E,SolRaw!$A:$A,$B988,SolRaw!$B:$B,$C988,SolRaw!$C:$C,L$1))/1000</f>
        <v>1.4450000000000001</v>
      </c>
      <c r="M988" s="2">
        <f>MAX(1,SUMIFS(SolRaw!$E:$E,SolRaw!$A:$A,$B988,SolRaw!$B:$B,$C988,SolRaw!$C:$C,M$1))/1000</f>
        <v>1.137</v>
      </c>
      <c r="N988" s="2">
        <f t="shared" si="105"/>
        <v>1.3262</v>
      </c>
      <c r="O988" s="2">
        <f t="shared" si="106"/>
        <v>1.1279999999999999</v>
      </c>
      <c r="P988" s="2">
        <f t="shared" si="107"/>
        <v>1.17675</v>
      </c>
      <c r="Q988" s="2">
        <f t="shared" si="108"/>
        <v>1.3780000000000001</v>
      </c>
      <c r="R988" s="2">
        <f t="shared" si="109"/>
        <v>1.4415</v>
      </c>
      <c r="S988" s="2">
        <f t="shared" si="110"/>
        <v>1.488</v>
      </c>
      <c r="T988" s="2">
        <f t="shared" si="111"/>
        <v>0.14350129693568001</v>
      </c>
    </row>
    <row r="989" spans="1:20" x14ac:dyDescent="0.2">
      <c r="A989" t="str">
        <f>VLOOKUP(B989,GraphStats!$A:$B,2,0)</f>
        <v>ISPD</v>
      </c>
      <c r="B989" t="s">
        <v>69</v>
      </c>
      <c r="C989" t="s">
        <v>151</v>
      </c>
      <c r="D989" s="2">
        <f>MAX(1,SUMIFS(SolRaw!$E:$E,SolRaw!$A:$A,$B989,SolRaw!$B:$B,$C989,SolRaw!$C:$C,D$1))/1000</f>
        <v>0.65100000000000002</v>
      </c>
      <c r="E989" s="2">
        <f>MAX(1,SUMIFS(SolRaw!$E:$E,SolRaw!$A:$A,$B989,SolRaw!$B:$B,$C989,SolRaw!$C:$C,E$1))/1000</f>
        <v>0.67900000000000005</v>
      </c>
      <c r="F989" s="2">
        <f>MAX(1,SUMIFS(SolRaw!$E:$E,SolRaw!$A:$A,$B989,SolRaw!$B:$B,$C989,SolRaw!$C:$C,F$1))/1000</f>
        <v>0.63900000000000001</v>
      </c>
      <c r="G989" s="2">
        <f>MAX(1,SUMIFS(SolRaw!$E:$E,SolRaw!$A:$A,$B989,SolRaw!$B:$B,$C989,SolRaw!$C:$C,G$1))/1000</f>
        <v>0.55400000000000005</v>
      </c>
      <c r="H989" s="2">
        <f>MAX(1,SUMIFS(SolRaw!$E:$E,SolRaw!$A:$A,$B989,SolRaw!$B:$B,$C989,SolRaw!$C:$C,H$1))/1000</f>
        <v>0.68799999999999994</v>
      </c>
      <c r="I989" s="2">
        <f>MAX(1,SUMIFS(SolRaw!$E:$E,SolRaw!$A:$A,$B989,SolRaw!$B:$B,$C989,SolRaw!$C:$C,I$1))/1000</f>
        <v>0.69</v>
      </c>
      <c r="J989" s="2">
        <f>MAX(1,SUMIFS(SolRaw!$E:$E,SolRaw!$A:$A,$B989,SolRaw!$B:$B,$C989,SolRaw!$C:$C,J$1))/1000</f>
        <v>0.65100000000000002</v>
      </c>
      <c r="K989" s="2">
        <f>MAX(1,SUMIFS(SolRaw!$E:$E,SolRaw!$A:$A,$B989,SolRaw!$B:$B,$C989,SolRaw!$C:$C,K$1))/1000</f>
        <v>0.64100000000000001</v>
      </c>
      <c r="L989" s="2">
        <f>MAX(1,SUMIFS(SolRaw!$E:$E,SolRaw!$A:$A,$B989,SolRaw!$B:$B,$C989,SolRaw!$C:$C,L$1))/1000</f>
        <v>0.67900000000000005</v>
      </c>
      <c r="M989" s="2">
        <f>MAX(1,SUMIFS(SolRaw!$E:$E,SolRaw!$A:$A,$B989,SolRaw!$B:$B,$C989,SolRaw!$C:$C,M$1))/1000</f>
        <v>0.55700000000000005</v>
      </c>
      <c r="N989" s="2">
        <f t="shared" si="105"/>
        <v>0.64290000000000014</v>
      </c>
      <c r="O989" s="2">
        <f t="shared" si="106"/>
        <v>0.55400000000000005</v>
      </c>
      <c r="P989" s="2">
        <f t="shared" si="107"/>
        <v>0.63949999999999996</v>
      </c>
      <c r="Q989" s="2">
        <f t="shared" si="108"/>
        <v>0.65100000000000002</v>
      </c>
      <c r="R989" s="2">
        <f t="shared" si="109"/>
        <v>0.67900000000000005</v>
      </c>
      <c r="S989" s="2">
        <f t="shared" si="110"/>
        <v>0.69</v>
      </c>
      <c r="T989" s="2">
        <f t="shared" si="111"/>
        <v>4.9767124356011015E-2</v>
      </c>
    </row>
    <row r="990" spans="1:20" x14ac:dyDescent="0.2">
      <c r="A990" t="str">
        <f>VLOOKUP(B990,GraphStats!$A:$B,2,0)</f>
        <v>ISPD</v>
      </c>
      <c r="B990" t="s">
        <v>69</v>
      </c>
      <c r="C990" t="s">
        <v>152</v>
      </c>
      <c r="D990" s="2">
        <f>MAX(1,SUMIFS(SolRaw!$E:$E,SolRaw!$A:$A,$B990,SolRaw!$B:$B,$C990,SolRaw!$C:$C,D$1))/1000</f>
        <v>1.4019999999999999</v>
      </c>
      <c r="E990" s="2">
        <f>MAX(1,SUMIFS(SolRaw!$E:$E,SolRaw!$A:$A,$B990,SolRaw!$B:$B,$C990,SolRaw!$C:$C,E$1))/1000</f>
        <v>1.675</v>
      </c>
      <c r="F990" s="2">
        <f>MAX(1,SUMIFS(SolRaw!$E:$E,SolRaw!$A:$A,$B990,SolRaw!$B:$B,$C990,SolRaw!$C:$C,F$1))/1000</f>
        <v>1.3</v>
      </c>
      <c r="G990" s="2">
        <f>MAX(1,SUMIFS(SolRaw!$E:$E,SolRaw!$A:$A,$B990,SolRaw!$B:$B,$C990,SolRaw!$C:$C,G$1))/1000</f>
        <v>1.6950000000000001</v>
      </c>
      <c r="H990" s="2">
        <f>MAX(1,SUMIFS(SolRaw!$E:$E,SolRaw!$A:$A,$B990,SolRaw!$B:$B,$C990,SolRaw!$C:$C,H$1))/1000</f>
        <v>1.5329999999999999</v>
      </c>
      <c r="I990" s="2">
        <f>MAX(1,SUMIFS(SolRaw!$E:$E,SolRaw!$A:$A,$B990,SolRaw!$B:$B,$C990,SolRaw!$C:$C,I$1))/1000</f>
        <v>1.3140000000000001</v>
      </c>
      <c r="J990" s="2">
        <f>MAX(1,SUMIFS(SolRaw!$E:$E,SolRaw!$A:$A,$B990,SolRaw!$B:$B,$C990,SolRaw!$C:$C,J$1))/1000</f>
        <v>1.659</v>
      </c>
      <c r="K990" s="2">
        <f>MAX(1,SUMIFS(SolRaw!$E:$E,SolRaw!$A:$A,$B990,SolRaw!$B:$B,$C990,SolRaw!$C:$C,K$1))/1000</f>
        <v>1.7010000000000001</v>
      </c>
      <c r="L990" s="2">
        <f>MAX(1,SUMIFS(SolRaw!$E:$E,SolRaw!$A:$A,$B990,SolRaw!$B:$B,$C990,SolRaw!$C:$C,L$1))/1000</f>
        <v>1.6930000000000001</v>
      </c>
      <c r="M990" s="2">
        <f>MAX(1,SUMIFS(SolRaw!$E:$E,SolRaw!$A:$A,$B990,SolRaw!$B:$B,$C990,SolRaw!$C:$C,M$1))/1000</f>
        <v>1.6579999999999999</v>
      </c>
      <c r="N990" s="2">
        <f t="shared" si="105"/>
        <v>1.5630000000000002</v>
      </c>
      <c r="O990" s="2">
        <f t="shared" si="106"/>
        <v>1.3</v>
      </c>
      <c r="P990" s="2">
        <f t="shared" si="107"/>
        <v>1.43475</v>
      </c>
      <c r="Q990" s="2">
        <f t="shared" si="108"/>
        <v>1.6585000000000001</v>
      </c>
      <c r="R990" s="2">
        <f t="shared" si="109"/>
        <v>1.6885000000000001</v>
      </c>
      <c r="S990" s="2">
        <f t="shared" si="110"/>
        <v>1.7010000000000001</v>
      </c>
      <c r="T990" s="2">
        <f t="shared" si="111"/>
        <v>0.16402709803227297</v>
      </c>
    </row>
    <row r="991" spans="1:20" x14ac:dyDescent="0.2">
      <c r="A991" t="str">
        <f>VLOOKUP(B991,GraphStats!$A:$B,2,0)</f>
        <v>ISPD</v>
      </c>
      <c r="B991" t="s">
        <v>69</v>
      </c>
      <c r="C991" t="s">
        <v>153</v>
      </c>
      <c r="D991" s="2">
        <f>MAX(1,SUMIFS(SolRaw!$E:$E,SolRaw!$A:$A,$B991,SolRaw!$B:$B,$C991,SolRaw!$C:$C,D$1))/1000</f>
        <v>0.70299999999999996</v>
      </c>
      <c r="E991" s="2">
        <f>MAX(1,SUMIFS(SolRaw!$E:$E,SolRaw!$A:$A,$B991,SolRaw!$B:$B,$C991,SolRaw!$C:$C,E$1))/1000</f>
        <v>0.74199999999999999</v>
      </c>
      <c r="F991" s="2">
        <f>MAX(1,SUMIFS(SolRaw!$E:$E,SolRaw!$A:$A,$B991,SolRaw!$B:$B,$C991,SolRaw!$C:$C,F$1))/1000</f>
        <v>0.67600000000000005</v>
      </c>
      <c r="G991" s="2">
        <f>MAX(1,SUMIFS(SolRaw!$E:$E,SolRaw!$A:$A,$B991,SolRaw!$B:$B,$C991,SolRaw!$C:$C,G$1))/1000</f>
        <v>0.58099999999999996</v>
      </c>
      <c r="H991" s="2">
        <f>MAX(1,SUMIFS(SolRaw!$E:$E,SolRaw!$A:$A,$B991,SolRaw!$B:$B,$C991,SolRaw!$C:$C,H$1))/1000</f>
        <v>0.72</v>
      </c>
      <c r="I991" s="2">
        <f>MAX(1,SUMIFS(SolRaw!$E:$E,SolRaw!$A:$A,$B991,SolRaw!$B:$B,$C991,SolRaw!$C:$C,I$1))/1000</f>
        <v>0.73499999999999999</v>
      </c>
      <c r="J991" s="2">
        <f>MAX(1,SUMIFS(SolRaw!$E:$E,SolRaw!$A:$A,$B991,SolRaw!$B:$B,$C991,SolRaw!$C:$C,J$1))/1000</f>
        <v>0.58599999999999997</v>
      </c>
      <c r="K991" s="2">
        <f>MAX(1,SUMIFS(SolRaw!$E:$E,SolRaw!$A:$A,$B991,SolRaw!$B:$B,$C991,SolRaw!$C:$C,K$1))/1000</f>
        <v>0.71099999999999997</v>
      </c>
      <c r="L991" s="2">
        <f>MAX(1,SUMIFS(SolRaw!$E:$E,SolRaw!$A:$A,$B991,SolRaw!$B:$B,$C991,SolRaw!$C:$C,L$1))/1000</f>
        <v>0.73899999999999999</v>
      </c>
      <c r="M991" s="2">
        <f>MAX(1,SUMIFS(SolRaw!$E:$E,SolRaw!$A:$A,$B991,SolRaw!$B:$B,$C991,SolRaw!$C:$C,M$1))/1000</f>
        <v>0.59199999999999997</v>
      </c>
      <c r="N991" s="2">
        <f t="shared" si="105"/>
        <v>0.67849999999999999</v>
      </c>
      <c r="O991" s="2">
        <f t="shared" si="106"/>
        <v>0.58099999999999996</v>
      </c>
      <c r="P991" s="2">
        <f t="shared" si="107"/>
        <v>0.61299999999999999</v>
      </c>
      <c r="Q991" s="2">
        <f t="shared" si="108"/>
        <v>0.70699999999999996</v>
      </c>
      <c r="R991" s="2">
        <f t="shared" si="109"/>
        <v>0.73124999999999996</v>
      </c>
      <c r="S991" s="2">
        <f t="shared" si="110"/>
        <v>0.74199999999999999</v>
      </c>
      <c r="T991" s="2">
        <f t="shared" si="111"/>
        <v>6.651190369650635E-2</v>
      </c>
    </row>
    <row r="992" spans="1:20" x14ac:dyDescent="0.2">
      <c r="A992" t="str">
        <f>VLOOKUP(B992,GraphStats!$A:$B,2,0)</f>
        <v>ISPD</v>
      </c>
      <c r="B992" t="s">
        <v>69</v>
      </c>
      <c r="C992" t="s">
        <v>154</v>
      </c>
      <c r="D992" s="2">
        <f>MAX(1,SUMIFS(SolRaw!$E:$E,SolRaw!$A:$A,$B992,SolRaw!$B:$B,$C992,SolRaw!$C:$C,D$1))/1000</f>
        <v>1.6559999999999999</v>
      </c>
      <c r="E992" s="2">
        <f>MAX(1,SUMIFS(SolRaw!$E:$E,SolRaw!$A:$A,$B992,SolRaw!$B:$B,$C992,SolRaw!$C:$C,E$1))/1000</f>
        <v>2.0219999999999998</v>
      </c>
      <c r="F992" s="2">
        <f>MAX(1,SUMIFS(SolRaw!$E:$E,SolRaw!$A:$A,$B992,SolRaw!$B:$B,$C992,SolRaw!$C:$C,F$1))/1000</f>
        <v>1.681</v>
      </c>
      <c r="G992" s="2">
        <f>MAX(1,SUMIFS(SolRaw!$E:$E,SolRaw!$A:$A,$B992,SolRaw!$B:$B,$C992,SolRaw!$C:$C,G$1))/1000</f>
        <v>2.1269999999999998</v>
      </c>
      <c r="H992" s="2">
        <f>MAX(1,SUMIFS(SolRaw!$E:$E,SolRaw!$A:$A,$B992,SolRaw!$B:$B,$C992,SolRaw!$C:$C,H$1))/1000</f>
        <v>2.1179999999999999</v>
      </c>
      <c r="I992" s="2">
        <f>MAX(1,SUMIFS(SolRaw!$E:$E,SolRaw!$A:$A,$B992,SolRaw!$B:$B,$C992,SolRaw!$C:$C,I$1))/1000</f>
        <v>1.5669999999999999</v>
      </c>
      <c r="J992" s="2">
        <f>MAX(1,SUMIFS(SolRaw!$E:$E,SolRaw!$A:$A,$B992,SolRaw!$B:$B,$C992,SolRaw!$C:$C,J$1))/1000</f>
        <v>2.0640000000000001</v>
      </c>
      <c r="K992" s="2">
        <f>MAX(1,SUMIFS(SolRaw!$E:$E,SolRaw!$A:$A,$B992,SolRaw!$B:$B,$C992,SolRaw!$C:$C,K$1))/1000</f>
        <v>2.056</v>
      </c>
      <c r="L992" s="2">
        <f>MAX(1,SUMIFS(SolRaw!$E:$E,SolRaw!$A:$A,$B992,SolRaw!$B:$B,$C992,SolRaw!$C:$C,L$1))/1000</f>
        <v>1.7190000000000001</v>
      </c>
      <c r="M992" s="2">
        <f>MAX(1,SUMIFS(SolRaw!$E:$E,SolRaw!$A:$A,$B992,SolRaw!$B:$B,$C992,SolRaw!$C:$C,M$1))/1000</f>
        <v>2.0129999999999999</v>
      </c>
      <c r="N992" s="2">
        <f t="shared" si="105"/>
        <v>1.9023000000000003</v>
      </c>
      <c r="O992" s="2">
        <f t="shared" si="106"/>
        <v>1.5669999999999999</v>
      </c>
      <c r="P992" s="2">
        <f t="shared" si="107"/>
        <v>1.6905000000000001</v>
      </c>
      <c r="Q992" s="2">
        <f t="shared" si="108"/>
        <v>2.0175000000000001</v>
      </c>
      <c r="R992" s="2">
        <f t="shared" si="109"/>
        <v>2.0620000000000003</v>
      </c>
      <c r="S992" s="2">
        <f t="shared" si="110"/>
        <v>2.1269999999999998</v>
      </c>
      <c r="T992" s="2">
        <f t="shared" si="111"/>
        <v>0.21833513994163153</v>
      </c>
    </row>
    <row r="993" spans="1:20" x14ac:dyDescent="0.2">
      <c r="A993" t="str">
        <f>VLOOKUP(B993,GraphStats!$A:$B,2,0)</f>
        <v>ISPD</v>
      </c>
      <c r="B993" t="s">
        <v>69</v>
      </c>
      <c r="C993" t="s">
        <v>155</v>
      </c>
      <c r="D993" s="2">
        <f>MAX(1,SUMIFS(SolRaw!$E:$E,SolRaw!$A:$A,$B993,SolRaw!$B:$B,$C993,SolRaw!$C:$C,D$1))/1000</f>
        <v>0.745</v>
      </c>
      <c r="E993" s="2">
        <f>MAX(1,SUMIFS(SolRaw!$E:$E,SolRaw!$A:$A,$B993,SolRaw!$B:$B,$C993,SolRaw!$C:$C,E$1))/1000</f>
        <v>0.75600000000000001</v>
      </c>
      <c r="F993" s="2">
        <f>MAX(1,SUMIFS(SolRaw!$E:$E,SolRaw!$A:$A,$B993,SolRaw!$B:$B,$C993,SolRaw!$C:$C,F$1))/1000</f>
        <v>0.61599999999999999</v>
      </c>
      <c r="G993" s="2">
        <f>MAX(1,SUMIFS(SolRaw!$E:$E,SolRaw!$A:$A,$B993,SolRaw!$B:$B,$C993,SolRaw!$C:$C,G$1))/1000</f>
        <v>0.72099999999999997</v>
      </c>
      <c r="H993" s="2">
        <f>MAX(1,SUMIFS(SolRaw!$E:$E,SolRaw!$A:$A,$B993,SolRaw!$B:$B,$C993,SolRaw!$C:$C,H$1))/1000</f>
        <v>0.754</v>
      </c>
      <c r="I993" s="2">
        <f>MAX(1,SUMIFS(SolRaw!$E:$E,SolRaw!$A:$A,$B993,SolRaw!$B:$B,$C993,SolRaw!$C:$C,I$1))/1000</f>
        <v>0.65200000000000002</v>
      </c>
      <c r="J993" s="2">
        <f>MAX(1,SUMIFS(SolRaw!$E:$E,SolRaw!$A:$A,$B993,SolRaw!$B:$B,$C993,SolRaw!$C:$C,J$1))/1000</f>
        <v>0.73799999999999999</v>
      </c>
      <c r="K993" s="2">
        <f>MAX(1,SUMIFS(SolRaw!$E:$E,SolRaw!$A:$A,$B993,SolRaw!$B:$B,$C993,SolRaw!$C:$C,K$1))/1000</f>
        <v>0.71799999999999997</v>
      </c>
      <c r="L993" s="2">
        <f>MAX(1,SUMIFS(SolRaw!$E:$E,SolRaw!$A:$A,$B993,SolRaw!$B:$B,$C993,SolRaw!$C:$C,L$1))/1000</f>
        <v>0.64300000000000002</v>
      </c>
      <c r="M993" s="2">
        <f>MAX(1,SUMIFS(SolRaw!$E:$E,SolRaw!$A:$A,$B993,SolRaw!$B:$B,$C993,SolRaw!$C:$C,M$1))/1000</f>
        <v>0.755</v>
      </c>
      <c r="N993" s="2">
        <f t="shared" si="105"/>
        <v>0.70979999999999988</v>
      </c>
      <c r="O993" s="2">
        <f t="shared" si="106"/>
        <v>0.61599999999999999</v>
      </c>
      <c r="P993" s="2">
        <f t="shared" si="107"/>
        <v>0.66849999999999998</v>
      </c>
      <c r="Q993" s="2">
        <f t="shared" si="108"/>
        <v>0.72950000000000004</v>
      </c>
      <c r="R993" s="2">
        <f t="shared" si="109"/>
        <v>0.75175000000000003</v>
      </c>
      <c r="S993" s="2">
        <f t="shared" si="110"/>
        <v>0.75600000000000001</v>
      </c>
      <c r="T993" s="2">
        <f t="shared" si="111"/>
        <v>5.2662025111923763E-2</v>
      </c>
    </row>
    <row r="994" spans="1:20" x14ac:dyDescent="0.2">
      <c r="A994" t="str">
        <f>VLOOKUP(B994,GraphStats!$A:$B,2,0)</f>
        <v>ISPD</v>
      </c>
      <c r="B994" t="s">
        <v>69</v>
      </c>
      <c r="C994" t="s">
        <v>156</v>
      </c>
      <c r="D994" s="2">
        <f>MAX(1,SUMIFS(SolRaw!$E:$E,SolRaw!$A:$A,$B994,SolRaw!$B:$B,$C994,SolRaw!$C:$C,D$1))/1000</f>
        <v>0.83</v>
      </c>
      <c r="E994" s="2">
        <f>MAX(1,SUMIFS(SolRaw!$E:$E,SolRaw!$A:$A,$B994,SolRaw!$B:$B,$C994,SolRaw!$C:$C,E$1))/1000</f>
        <v>0.70499999999999996</v>
      </c>
      <c r="F994" s="2">
        <f>MAX(1,SUMIFS(SolRaw!$E:$E,SolRaw!$A:$A,$B994,SolRaw!$B:$B,$C994,SolRaw!$C:$C,F$1))/1000</f>
        <v>0.82499999999999996</v>
      </c>
      <c r="G994" s="2">
        <f>MAX(1,SUMIFS(SolRaw!$E:$E,SolRaw!$A:$A,$B994,SolRaw!$B:$B,$C994,SolRaw!$C:$C,G$1))/1000</f>
        <v>0.82899999999999996</v>
      </c>
      <c r="H994" s="2">
        <f>MAX(1,SUMIFS(SolRaw!$E:$E,SolRaw!$A:$A,$B994,SolRaw!$B:$B,$C994,SolRaw!$C:$C,H$1))/1000</f>
        <v>0.68600000000000005</v>
      </c>
      <c r="I994" s="2">
        <f>MAX(1,SUMIFS(SolRaw!$E:$E,SolRaw!$A:$A,$B994,SolRaw!$B:$B,$C994,SolRaw!$C:$C,I$1))/1000</f>
        <v>0.68</v>
      </c>
      <c r="J994" s="2">
        <f>MAX(1,SUMIFS(SolRaw!$E:$E,SolRaw!$A:$A,$B994,SolRaw!$B:$B,$C994,SolRaw!$C:$C,J$1))/1000</f>
        <v>0.80200000000000005</v>
      </c>
      <c r="K994" s="2">
        <f>MAX(1,SUMIFS(SolRaw!$E:$E,SolRaw!$A:$A,$B994,SolRaw!$B:$B,$C994,SolRaw!$C:$C,K$1))/1000</f>
        <v>0.67800000000000005</v>
      </c>
      <c r="L994" s="2">
        <f>MAX(1,SUMIFS(SolRaw!$E:$E,SolRaw!$A:$A,$B994,SolRaw!$B:$B,$C994,SolRaw!$C:$C,L$1))/1000</f>
        <v>0.877</v>
      </c>
      <c r="M994" s="2">
        <f>MAX(1,SUMIFS(SolRaw!$E:$E,SolRaw!$A:$A,$B994,SolRaw!$B:$B,$C994,SolRaw!$C:$C,M$1))/1000</f>
        <v>0.81200000000000006</v>
      </c>
      <c r="N994" s="2">
        <f t="shared" si="105"/>
        <v>0.77239999999999998</v>
      </c>
      <c r="O994" s="2">
        <f t="shared" si="106"/>
        <v>0.67800000000000005</v>
      </c>
      <c r="P994" s="2">
        <f t="shared" si="107"/>
        <v>0.69074999999999998</v>
      </c>
      <c r="Q994" s="2">
        <f t="shared" si="108"/>
        <v>0.80700000000000005</v>
      </c>
      <c r="R994" s="2">
        <f t="shared" si="109"/>
        <v>0.82799999999999996</v>
      </c>
      <c r="S994" s="2">
        <f t="shared" si="110"/>
        <v>0.877</v>
      </c>
      <c r="T994" s="2">
        <f t="shared" si="111"/>
        <v>7.6106942302701028E-2</v>
      </c>
    </row>
    <row r="995" spans="1:20" x14ac:dyDescent="0.2">
      <c r="A995" t="str">
        <f>VLOOKUP(B995,GraphStats!$A:$B,2,0)</f>
        <v>ISPD</v>
      </c>
      <c r="B995" t="s">
        <v>69</v>
      </c>
      <c r="C995" t="s">
        <v>157</v>
      </c>
      <c r="D995" s="2">
        <f>MAX(1,SUMIFS(SolRaw!$E:$E,SolRaw!$A:$A,$B995,SolRaw!$B:$B,$C995,SolRaw!$C:$C,D$1))/1000</f>
        <v>0.88800000000000001</v>
      </c>
      <c r="E995" s="2">
        <f>MAX(1,SUMIFS(SolRaw!$E:$E,SolRaw!$A:$A,$B995,SolRaw!$B:$B,$C995,SolRaw!$C:$C,E$1))/1000</f>
        <v>0.90600000000000003</v>
      </c>
      <c r="F995" s="2">
        <f>MAX(1,SUMIFS(SolRaw!$E:$E,SolRaw!$A:$A,$B995,SolRaw!$B:$B,$C995,SolRaw!$C:$C,F$1))/1000</f>
        <v>0.89800000000000002</v>
      </c>
      <c r="G995" s="2">
        <f>MAX(1,SUMIFS(SolRaw!$E:$E,SolRaw!$A:$A,$B995,SolRaw!$B:$B,$C995,SolRaw!$C:$C,G$1))/1000</f>
        <v>0.77400000000000002</v>
      </c>
      <c r="H995" s="2">
        <f>MAX(1,SUMIFS(SolRaw!$E:$E,SolRaw!$A:$A,$B995,SolRaw!$B:$B,$C995,SolRaw!$C:$C,H$1))/1000</f>
        <v>0.91100000000000003</v>
      </c>
      <c r="I995" s="2">
        <f>MAX(1,SUMIFS(SolRaw!$E:$E,SolRaw!$A:$A,$B995,SolRaw!$B:$B,$C995,SolRaw!$C:$C,I$1))/1000</f>
        <v>0.91400000000000003</v>
      </c>
      <c r="J995" s="2">
        <f>MAX(1,SUMIFS(SolRaw!$E:$E,SolRaw!$A:$A,$B995,SolRaw!$B:$B,$C995,SolRaw!$C:$C,J$1))/1000</f>
        <v>0.71199999999999997</v>
      </c>
      <c r="K995" s="2">
        <f>MAX(1,SUMIFS(SolRaw!$E:$E,SolRaw!$A:$A,$B995,SolRaw!$B:$B,$C995,SolRaw!$C:$C,K$1))/1000</f>
        <v>0.71699999999999997</v>
      </c>
      <c r="L995" s="2">
        <f>MAX(1,SUMIFS(SolRaw!$E:$E,SolRaw!$A:$A,$B995,SolRaw!$B:$B,$C995,SolRaw!$C:$C,L$1))/1000</f>
        <v>0.89600000000000002</v>
      </c>
      <c r="M995" s="2">
        <f>MAX(1,SUMIFS(SolRaw!$E:$E,SolRaw!$A:$A,$B995,SolRaw!$B:$B,$C995,SolRaw!$C:$C,M$1))/1000</f>
        <v>0.73399999999999999</v>
      </c>
      <c r="N995" s="2">
        <f t="shared" si="105"/>
        <v>0.83499999999999996</v>
      </c>
      <c r="O995" s="2">
        <f t="shared" si="106"/>
        <v>0.71199999999999997</v>
      </c>
      <c r="P995" s="2">
        <f t="shared" si="107"/>
        <v>0.74399999999999999</v>
      </c>
      <c r="Q995" s="2">
        <f t="shared" si="108"/>
        <v>0.89200000000000002</v>
      </c>
      <c r="R995" s="2">
        <f t="shared" si="109"/>
        <v>0.90400000000000003</v>
      </c>
      <c r="S995" s="2">
        <f t="shared" si="110"/>
        <v>0.91400000000000003</v>
      </c>
      <c r="T995" s="2">
        <f t="shared" si="111"/>
        <v>8.8526204532268254E-2</v>
      </c>
    </row>
    <row r="996" spans="1:20" x14ac:dyDescent="0.2">
      <c r="A996" t="str">
        <f>VLOOKUP(B996,GraphStats!$A:$B,2,0)</f>
        <v>ISPD</v>
      </c>
      <c r="B996" t="s">
        <v>69</v>
      </c>
      <c r="C996" t="s">
        <v>158</v>
      </c>
      <c r="D996" s="2">
        <f>MAX(1,SUMIFS(SolRaw!$E:$E,SolRaw!$A:$A,$B996,SolRaw!$B:$B,$C996,SolRaw!$C:$C,D$1))/1000</f>
        <v>0.38900000000000001</v>
      </c>
      <c r="E996" s="2">
        <f>MAX(1,SUMIFS(SolRaw!$E:$E,SolRaw!$A:$A,$B996,SolRaw!$B:$B,$C996,SolRaw!$C:$C,E$1))/1000</f>
        <v>0.38600000000000001</v>
      </c>
      <c r="F996" s="2">
        <f>MAX(1,SUMIFS(SolRaw!$E:$E,SolRaw!$A:$A,$B996,SolRaw!$B:$B,$C996,SolRaw!$C:$C,F$1))/1000</f>
        <v>0.38600000000000001</v>
      </c>
      <c r="G996" s="2">
        <f>MAX(1,SUMIFS(SolRaw!$E:$E,SolRaw!$A:$A,$B996,SolRaw!$B:$B,$C996,SolRaw!$C:$C,G$1))/1000</f>
        <v>0.38700000000000001</v>
      </c>
      <c r="H996" s="2">
        <f>MAX(1,SUMIFS(SolRaw!$E:$E,SolRaw!$A:$A,$B996,SolRaw!$B:$B,$C996,SolRaw!$C:$C,H$1))/1000</f>
        <v>0.38900000000000001</v>
      </c>
      <c r="I996" s="2">
        <f>MAX(1,SUMIFS(SolRaw!$E:$E,SolRaw!$A:$A,$B996,SolRaw!$B:$B,$C996,SolRaw!$C:$C,I$1))/1000</f>
        <v>0.38500000000000001</v>
      </c>
      <c r="J996" s="2">
        <f>MAX(1,SUMIFS(SolRaw!$E:$E,SolRaw!$A:$A,$B996,SolRaw!$B:$B,$C996,SolRaw!$C:$C,J$1))/1000</f>
        <v>0.309</v>
      </c>
      <c r="K996" s="2">
        <f>MAX(1,SUMIFS(SolRaw!$E:$E,SolRaw!$A:$A,$B996,SolRaw!$B:$B,$C996,SolRaw!$C:$C,K$1))/1000</f>
        <v>0.318</v>
      </c>
      <c r="L996" s="2">
        <f>MAX(1,SUMIFS(SolRaw!$E:$E,SolRaw!$A:$A,$B996,SolRaw!$B:$B,$C996,SolRaw!$C:$C,L$1))/1000</f>
        <v>0.38700000000000001</v>
      </c>
      <c r="M996" s="2">
        <f>MAX(1,SUMIFS(SolRaw!$E:$E,SolRaw!$A:$A,$B996,SolRaw!$B:$B,$C996,SolRaw!$C:$C,M$1))/1000</f>
        <v>0.38600000000000001</v>
      </c>
      <c r="N996" s="2">
        <f t="shared" si="105"/>
        <v>0.37220000000000003</v>
      </c>
      <c r="O996" s="2">
        <f t="shared" si="106"/>
        <v>0.309</v>
      </c>
      <c r="P996" s="2">
        <f t="shared" si="107"/>
        <v>0.38524999999999998</v>
      </c>
      <c r="Q996" s="2">
        <f t="shared" si="108"/>
        <v>0.38600000000000001</v>
      </c>
      <c r="R996" s="2">
        <f t="shared" si="109"/>
        <v>0.38700000000000001</v>
      </c>
      <c r="S996" s="2">
        <f t="shared" si="110"/>
        <v>0.38900000000000001</v>
      </c>
      <c r="T996" s="2">
        <f t="shared" si="111"/>
        <v>3.1036895606501774E-2</v>
      </c>
    </row>
    <row r="997" spans="1:20" x14ac:dyDescent="0.2">
      <c r="A997" t="str">
        <f>VLOOKUP(B997,GraphStats!$A:$B,2,0)</f>
        <v>ISPD</v>
      </c>
      <c r="B997" t="s">
        <v>69</v>
      </c>
      <c r="C997" t="s">
        <v>159</v>
      </c>
      <c r="D997" s="2">
        <f>MAX(1,SUMIFS(SolRaw!$E:$E,SolRaw!$A:$A,$B997,SolRaw!$B:$B,$C997,SolRaw!$C:$C,D$1))/1000</f>
        <v>0.46500000000000002</v>
      </c>
      <c r="E997" s="2">
        <f>MAX(1,SUMIFS(SolRaw!$E:$E,SolRaw!$A:$A,$B997,SolRaw!$B:$B,$C997,SolRaw!$C:$C,E$1))/1000</f>
        <v>0.495</v>
      </c>
      <c r="F997" s="2">
        <f>MAX(1,SUMIFS(SolRaw!$E:$E,SolRaw!$A:$A,$B997,SolRaw!$B:$B,$C997,SolRaw!$C:$C,F$1))/1000</f>
        <v>0.45800000000000002</v>
      </c>
      <c r="G997" s="2">
        <f>MAX(1,SUMIFS(SolRaw!$E:$E,SolRaw!$A:$A,$B997,SolRaw!$B:$B,$C997,SolRaw!$C:$C,G$1))/1000</f>
        <v>0.52</v>
      </c>
      <c r="H997" s="2">
        <f>MAX(1,SUMIFS(SolRaw!$E:$E,SolRaw!$A:$A,$B997,SolRaw!$B:$B,$C997,SolRaw!$C:$C,H$1))/1000</f>
        <v>0.49</v>
      </c>
      <c r="I997" s="2">
        <f>MAX(1,SUMIFS(SolRaw!$E:$E,SolRaw!$A:$A,$B997,SolRaw!$B:$B,$C997,SolRaw!$C:$C,I$1))/1000</f>
        <v>0.49299999999999999</v>
      </c>
      <c r="J997" s="2">
        <f>MAX(1,SUMIFS(SolRaw!$E:$E,SolRaw!$A:$A,$B997,SolRaw!$B:$B,$C997,SolRaw!$C:$C,J$1))/1000</f>
        <v>0.45200000000000001</v>
      </c>
      <c r="K997" s="2">
        <f>MAX(1,SUMIFS(SolRaw!$E:$E,SolRaw!$A:$A,$B997,SolRaw!$B:$B,$C997,SolRaw!$C:$C,K$1))/1000</f>
        <v>0.46600000000000003</v>
      </c>
      <c r="L997" s="2">
        <f>MAX(1,SUMIFS(SolRaw!$E:$E,SolRaw!$A:$A,$B997,SolRaw!$B:$B,$C997,SolRaw!$C:$C,L$1))/1000</f>
        <v>0.48799999999999999</v>
      </c>
      <c r="M997" s="2">
        <f>MAX(1,SUMIFS(SolRaw!$E:$E,SolRaw!$A:$A,$B997,SolRaw!$B:$B,$C997,SolRaw!$C:$C,M$1))/1000</f>
        <v>0.46200000000000002</v>
      </c>
      <c r="N997" s="2">
        <f t="shared" si="105"/>
        <v>0.47889999999999999</v>
      </c>
      <c r="O997" s="2">
        <f t="shared" si="106"/>
        <v>0.45200000000000001</v>
      </c>
      <c r="P997" s="2">
        <f t="shared" si="107"/>
        <v>0.46274999999999999</v>
      </c>
      <c r="Q997" s="2">
        <f t="shared" si="108"/>
        <v>0.47699999999999998</v>
      </c>
      <c r="R997" s="2">
        <f t="shared" si="109"/>
        <v>0.49224999999999997</v>
      </c>
      <c r="S997" s="2">
        <f t="shared" si="110"/>
        <v>0.52</v>
      </c>
      <c r="T997" s="2">
        <f t="shared" si="111"/>
        <v>2.1496511344867096E-2</v>
      </c>
    </row>
    <row r="998" spans="1:20" x14ac:dyDescent="0.2">
      <c r="A998" t="str">
        <f>VLOOKUP(B998,GraphStats!$A:$B,2,0)</f>
        <v>ISPD</v>
      </c>
      <c r="B998" t="s">
        <v>69</v>
      </c>
      <c r="C998" t="s">
        <v>160</v>
      </c>
      <c r="D998" s="2">
        <f>MAX(1,SUMIFS(SolRaw!$E:$E,SolRaw!$A:$A,$B998,SolRaw!$B:$B,$C998,SolRaw!$C:$C,D$1))/1000</f>
        <v>0.25600000000000001</v>
      </c>
      <c r="E998" s="2">
        <f>MAX(1,SUMIFS(SolRaw!$E:$E,SolRaw!$A:$A,$B998,SolRaw!$B:$B,$C998,SolRaw!$C:$C,E$1))/1000</f>
        <v>0.25</v>
      </c>
      <c r="F998" s="2">
        <f>MAX(1,SUMIFS(SolRaw!$E:$E,SolRaw!$A:$A,$B998,SolRaw!$B:$B,$C998,SolRaw!$C:$C,F$1))/1000</f>
        <v>0.252</v>
      </c>
      <c r="G998" s="2">
        <f>MAX(1,SUMIFS(SolRaw!$E:$E,SolRaw!$A:$A,$B998,SolRaw!$B:$B,$C998,SolRaw!$C:$C,G$1))/1000</f>
        <v>0.252</v>
      </c>
      <c r="H998" s="2">
        <f>MAX(1,SUMIFS(SolRaw!$E:$E,SolRaw!$A:$A,$B998,SolRaw!$B:$B,$C998,SolRaw!$C:$C,H$1))/1000</f>
        <v>0.252</v>
      </c>
      <c r="I998" s="2">
        <f>MAX(1,SUMIFS(SolRaw!$E:$E,SolRaw!$A:$A,$B998,SolRaw!$B:$B,$C998,SolRaw!$C:$C,I$1))/1000</f>
        <v>0.248</v>
      </c>
      <c r="J998" s="2">
        <f>MAX(1,SUMIFS(SolRaw!$E:$E,SolRaw!$A:$A,$B998,SolRaw!$B:$B,$C998,SolRaw!$C:$C,J$1))/1000</f>
        <v>0.253</v>
      </c>
      <c r="K998" s="2">
        <f>MAX(1,SUMIFS(SolRaw!$E:$E,SolRaw!$A:$A,$B998,SolRaw!$B:$B,$C998,SolRaw!$C:$C,K$1))/1000</f>
        <v>0.251</v>
      </c>
      <c r="L998" s="2">
        <f>MAX(1,SUMIFS(SolRaw!$E:$E,SolRaw!$A:$A,$B998,SolRaw!$B:$B,$C998,SolRaw!$C:$C,L$1))/1000</f>
        <v>0.25</v>
      </c>
      <c r="M998" s="2">
        <f>MAX(1,SUMIFS(SolRaw!$E:$E,SolRaw!$A:$A,$B998,SolRaw!$B:$B,$C998,SolRaw!$C:$C,M$1))/1000</f>
        <v>0.26400000000000001</v>
      </c>
      <c r="N998" s="2">
        <f t="shared" si="105"/>
        <v>0.25279999999999997</v>
      </c>
      <c r="O998" s="2">
        <f t="shared" si="106"/>
        <v>0.248</v>
      </c>
      <c r="P998" s="2">
        <f t="shared" si="107"/>
        <v>0.25024999999999997</v>
      </c>
      <c r="Q998" s="2">
        <f t="shared" si="108"/>
        <v>0.252</v>
      </c>
      <c r="R998" s="2">
        <f t="shared" si="109"/>
        <v>0.25275000000000003</v>
      </c>
      <c r="S998" s="2">
        <f t="shared" si="110"/>
        <v>0.26400000000000001</v>
      </c>
      <c r="T998" s="2">
        <f t="shared" si="111"/>
        <v>4.4671641514002578E-3</v>
      </c>
    </row>
    <row r="999" spans="1:20" x14ac:dyDescent="0.2">
      <c r="A999" t="str">
        <f>VLOOKUP(B999,GraphStats!$A:$B,2,0)</f>
        <v>ISPD</v>
      </c>
      <c r="B999" t="s">
        <v>69</v>
      </c>
      <c r="C999" t="s">
        <v>161</v>
      </c>
      <c r="D999" s="2">
        <f>MAX(1,SUMIFS(SolRaw!$E:$E,SolRaw!$A:$A,$B999,SolRaw!$B:$B,$C999,SolRaw!$C:$C,D$1))/1000</f>
        <v>0.22800000000000001</v>
      </c>
      <c r="E999" s="2">
        <f>MAX(1,SUMIFS(SolRaw!$E:$E,SolRaw!$A:$A,$B999,SolRaw!$B:$B,$C999,SolRaw!$C:$C,E$1))/1000</f>
        <v>0.252</v>
      </c>
      <c r="F999" s="2">
        <f>MAX(1,SUMIFS(SolRaw!$E:$E,SolRaw!$A:$A,$B999,SolRaw!$B:$B,$C999,SolRaw!$C:$C,F$1))/1000</f>
        <v>0.252</v>
      </c>
      <c r="G999" s="2">
        <f>MAX(1,SUMIFS(SolRaw!$E:$E,SolRaw!$A:$A,$B999,SolRaw!$B:$B,$C999,SolRaw!$C:$C,G$1))/1000</f>
        <v>0.25800000000000001</v>
      </c>
      <c r="H999" s="2">
        <f>MAX(1,SUMIFS(SolRaw!$E:$E,SolRaw!$A:$A,$B999,SolRaw!$B:$B,$C999,SolRaw!$C:$C,H$1))/1000</f>
        <v>0.254</v>
      </c>
      <c r="I999" s="2">
        <f>MAX(1,SUMIFS(SolRaw!$E:$E,SolRaw!$A:$A,$B999,SolRaw!$B:$B,$C999,SolRaw!$C:$C,I$1))/1000</f>
        <v>0.214</v>
      </c>
      <c r="J999" s="2">
        <f>MAX(1,SUMIFS(SolRaw!$E:$E,SolRaw!$A:$A,$B999,SolRaw!$B:$B,$C999,SolRaw!$C:$C,J$1))/1000</f>
        <v>0.217</v>
      </c>
      <c r="K999" s="2">
        <f>MAX(1,SUMIFS(SolRaw!$E:$E,SolRaw!$A:$A,$B999,SolRaw!$B:$B,$C999,SolRaw!$C:$C,K$1))/1000</f>
        <v>0.247</v>
      </c>
      <c r="L999" s="2">
        <f>MAX(1,SUMIFS(SolRaw!$E:$E,SolRaw!$A:$A,$B999,SolRaw!$B:$B,$C999,SolRaw!$C:$C,L$1))/1000</f>
        <v>0.26500000000000001</v>
      </c>
      <c r="M999" s="2">
        <f>MAX(1,SUMIFS(SolRaw!$E:$E,SolRaw!$A:$A,$B999,SolRaw!$B:$B,$C999,SolRaw!$C:$C,M$1))/1000</f>
        <v>0.25600000000000001</v>
      </c>
      <c r="N999" s="2">
        <f t="shared" si="105"/>
        <v>0.24430000000000004</v>
      </c>
      <c r="O999" s="2">
        <f t="shared" si="106"/>
        <v>0.214</v>
      </c>
      <c r="P999" s="2">
        <f t="shared" si="107"/>
        <v>0.23275000000000001</v>
      </c>
      <c r="Q999" s="2">
        <f t="shared" si="108"/>
        <v>0.252</v>
      </c>
      <c r="R999" s="2">
        <f t="shared" si="109"/>
        <v>0.2555</v>
      </c>
      <c r="S999" s="2">
        <f t="shared" si="110"/>
        <v>0.26500000000000001</v>
      </c>
      <c r="T999" s="2">
        <f t="shared" si="111"/>
        <v>1.795704751777295E-2</v>
      </c>
    </row>
    <row r="1000" spans="1:20" x14ac:dyDescent="0.2">
      <c r="A1000" t="str">
        <f>VLOOKUP(B1000,GraphStats!$A:$B,2,0)</f>
        <v>ISPD</v>
      </c>
      <c r="B1000" t="s">
        <v>69</v>
      </c>
      <c r="C1000" t="s">
        <v>162</v>
      </c>
      <c r="D1000" s="2">
        <f>MAX(1,SUMIFS(SolRaw!$E:$E,SolRaw!$A:$A,$B1000,SolRaw!$B:$B,$C1000,SolRaw!$C:$C,D$1))/1000</f>
        <v>0.06</v>
      </c>
      <c r="E1000" s="2">
        <f>MAX(1,SUMIFS(SolRaw!$E:$E,SolRaw!$A:$A,$B1000,SolRaw!$B:$B,$C1000,SolRaw!$C:$C,E$1))/1000</f>
        <v>9.4E-2</v>
      </c>
      <c r="F1000" s="2">
        <f>MAX(1,SUMIFS(SolRaw!$E:$E,SolRaw!$A:$A,$B1000,SolRaw!$B:$B,$C1000,SolRaw!$C:$C,F$1))/1000</f>
        <v>8.6999999999999994E-2</v>
      </c>
      <c r="G1000" s="2">
        <f>MAX(1,SUMIFS(SolRaw!$E:$E,SolRaw!$A:$A,$B1000,SolRaw!$B:$B,$C1000,SolRaw!$C:$C,G$1))/1000</f>
        <v>8.3000000000000004E-2</v>
      </c>
      <c r="H1000" s="2">
        <f>MAX(1,SUMIFS(SolRaw!$E:$E,SolRaw!$A:$A,$B1000,SolRaw!$B:$B,$C1000,SolRaw!$C:$C,H$1))/1000</f>
        <v>8.8999999999999996E-2</v>
      </c>
      <c r="I1000" s="2">
        <f>MAX(1,SUMIFS(SolRaw!$E:$E,SolRaw!$A:$A,$B1000,SolRaw!$B:$B,$C1000,SolRaw!$C:$C,I$1))/1000</f>
        <v>8.8999999999999996E-2</v>
      </c>
      <c r="J1000" s="2">
        <f>MAX(1,SUMIFS(SolRaw!$E:$E,SolRaw!$A:$A,$B1000,SolRaw!$B:$B,$C1000,SolRaw!$C:$C,J$1))/1000</f>
        <v>8.5999999999999993E-2</v>
      </c>
      <c r="K1000" s="2">
        <f>MAX(1,SUMIFS(SolRaw!$E:$E,SolRaw!$A:$A,$B1000,SolRaw!$B:$B,$C1000,SolRaw!$C:$C,K$1))/1000</f>
        <v>8.8999999999999996E-2</v>
      </c>
      <c r="L1000" s="2">
        <f>MAX(1,SUMIFS(SolRaw!$E:$E,SolRaw!$A:$A,$B1000,SolRaw!$B:$B,$C1000,SolRaw!$C:$C,L$1))/1000</f>
        <v>0.08</v>
      </c>
      <c r="M1000" s="2">
        <f>MAX(1,SUMIFS(SolRaw!$E:$E,SolRaw!$A:$A,$B1000,SolRaw!$B:$B,$C1000,SolRaw!$C:$C,M$1))/1000</f>
        <v>0.1</v>
      </c>
      <c r="N1000" s="2">
        <f t="shared" si="105"/>
        <v>8.5699999999999985E-2</v>
      </c>
      <c r="O1000" s="2">
        <f t="shared" si="106"/>
        <v>0.06</v>
      </c>
      <c r="P1000" s="2">
        <f t="shared" si="107"/>
        <v>8.3750000000000005E-2</v>
      </c>
      <c r="Q1000" s="2">
        <f t="shared" si="108"/>
        <v>8.7999999999999995E-2</v>
      </c>
      <c r="R1000" s="2">
        <f t="shared" si="109"/>
        <v>8.8999999999999996E-2</v>
      </c>
      <c r="S1000" s="2">
        <f t="shared" si="110"/>
        <v>0.1</v>
      </c>
      <c r="T1000" s="2">
        <f t="shared" si="111"/>
        <v>1.0583530181896417E-2</v>
      </c>
    </row>
    <row r="1001" spans="1:20" x14ac:dyDescent="0.2">
      <c r="A1001" t="str">
        <f>VLOOKUP(B1001,GraphStats!$A:$B,2,0)</f>
        <v>ISPD</v>
      </c>
      <c r="B1001" t="s">
        <v>70</v>
      </c>
      <c r="C1001" t="s">
        <v>136</v>
      </c>
      <c r="D1001" s="2">
        <f>MAX(1,SUMIFS(SolRaw!$E:$E,SolRaw!$A:$A,$B1001,SolRaw!$B:$B,$C1001,SolRaw!$C:$C,D$1))/1000</f>
        <v>0.06</v>
      </c>
      <c r="E1001" s="2">
        <f>MAX(1,SUMIFS(SolRaw!$E:$E,SolRaw!$A:$A,$B1001,SolRaw!$B:$B,$C1001,SolRaw!$C:$C,E$1))/1000</f>
        <v>3.5000000000000003E-2</v>
      </c>
      <c r="F1001" s="2">
        <f>MAX(1,SUMIFS(SolRaw!$E:$E,SolRaw!$A:$A,$B1001,SolRaw!$B:$B,$C1001,SolRaw!$C:$C,F$1))/1000</f>
        <v>5.0999999999999997E-2</v>
      </c>
      <c r="G1001" s="2">
        <f>MAX(1,SUMIFS(SolRaw!$E:$E,SolRaw!$A:$A,$B1001,SolRaw!$B:$B,$C1001,SolRaw!$C:$C,G$1))/1000</f>
        <v>4.9000000000000002E-2</v>
      </c>
      <c r="H1001" s="2">
        <f>MAX(1,SUMIFS(SolRaw!$E:$E,SolRaw!$A:$A,$B1001,SolRaw!$B:$B,$C1001,SolRaw!$C:$C,H$1))/1000</f>
        <v>5.7000000000000002E-2</v>
      </c>
      <c r="I1001" s="2">
        <f>MAX(1,SUMIFS(SolRaw!$E:$E,SolRaw!$A:$A,$B1001,SolRaw!$B:$B,$C1001,SolRaw!$C:$C,I$1))/1000</f>
        <v>5.0999999999999997E-2</v>
      </c>
      <c r="J1001" s="2">
        <f>MAX(1,SUMIFS(SolRaw!$E:$E,SolRaw!$A:$A,$B1001,SolRaw!$B:$B,$C1001,SolRaw!$C:$C,J$1))/1000</f>
        <v>3.5999999999999997E-2</v>
      </c>
      <c r="K1001" s="2">
        <f>MAX(1,SUMIFS(SolRaw!$E:$E,SolRaw!$A:$A,$B1001,SolRaw!$B:$B,$C1001,SolRaw!$C:$C,K$1))/1000</f>
        <v>3.4000000000000002E-2</v>
      </c>
      <c r="L1001" s="2">
        <f>MAX(1,SUMIFS(SolRaw!$E:$E,SolRaw!$A:$A,$B1001,SolRaw!$B:$B,$C1001,SolRaw!$C:$C,L$1))/1000</f>
        <v>5.1999999999999998E-2</v>
      </c>
      <c r="M1001" s="2">
        <f>MAX(1,SUMIFS(SolRaw!$E:$E,SolRaw!$A:$A,$B1001,SolRaw!$B:$B,$C1001,SolRaw!$C:$C,M$1))/1000</f>
        <v>5.3999999999999999E-2</v>
      </c>
      <c r="N1001" s="2">
        <f t="shared" si="105"/>
        <v>4.7899999999999998E-2</v>
      </c>
      <c r="O1001" s="2">
        <f t="shared" si="106"/>
        <v>3.4000000000000002E-2</v>
      </c>
      <c r="P1001" s="2">
        <f t="shared" si="107"/>
        <v>3.925E-2</v>
      </c>
      <c r="Q1001" s="2">
        <f t="shared" si="108"/>
        <v>5.0999999999999997E-2</v>
      </c>
      <c r="R1001" s="2">
        <f t="shared" si="109"/>
        <v>5.3499999999999999E-2</v>
      </c>
      <c r="S1001" s="2">
        <f t="shared" si="110"/>
        <v>0.06</v>
      </c>
      <c r="T1001" s="2">
        <f t="shared" si="111"/>
        <v>9.4569198650159367E-3</v>
      </c>
    </row>
    <row r="1002" spans="1:20" x14ac:dyDescent="0.2">
      <c r="A1002" t="str">
        <f>VLOOKUP(B1002,GraphStats!$A:$B,2,0)</f>
        <v>ISPD</v>
      </c>
      <c r="B1002" t="s">
        <v>70</v>
      </c>
      <c r="C1002" t="s">
        <v>137</v>
      </c>
      <c r="D1002" s="2">
        <f>MAX(1,SUMIFS(SolRaw!$E:$E,SolRaw!$A:$A,$B1002,SolRaw!$B:$B,$C1002,SolRaw!$C:$C,D$1))/1000</f>
        <v>0.39700000000000002</v>
      </c>
      <c r="E1002" s="2">
        <f>MAX(1,SUMIFS(SolRaw!$E:$E,SolRaw!$A:$A,$B1002,SolRaw!$B:$B,$C1002,SolRaw!$C:$C,E$1))/1000</f>
        <v>0.46600000000000003</v>
      </c>
      <c r="F1002" s="2">
        <f>MAX(1,SUMIFS(SolRaw!$E:$E,SolRaw!$A:$A,$B1002,SolRaw!$B:$B,$C1002,SolRaw!$C:$C,F$1))/1000</f>
        <v>0.41299999999999998</v>
      </c>
      <c r="G1002" s="2">
        <f>MAX(1,SUMIFS(SolRaw!$E:$E,SolRaw!$A:$A,$B1002,SolRaw!$B:$B,$C1002,SolRaw!$C:$C,G$1))/1000</f>
        <v>0.41399999999999998</v>
      </c>
      <c r="H1002" s="2">
        <f>MAX(1,SUMIFS(SolRaw!$E:$E,SolRaw!$A:$A,$B1002,SolRaw!$B:$B,$C1002,SolRaw!$C:$C,H$1))/1000</f>
        <v>0.437</v>
      </c>
      <c r="I1002" s="2">
        <f>MAX(1,SUMIFS(SolRaw!$E:$E,SolRaw!$A:$A,$B1002,SolRaw!$B:$B,$C1002,SolRaw!$C:$C,I$1))/1000</f>
        <v>0.42499999999999999</v>
      </c>
      <c r="J1002" s="2">
        <f>MAX(1,SUMIFS(SolRaw!$E:$E,SolRaw!$A:$A,$B1002,SolRaw!$B:$B,$C1002,SolRaw!$C:$C,J$1))/1000</f>
        <v>0.42</v>
      </c>
      <c r="K1002" s="2">
        <f>MAX(1,SUMIFS(SolRaw!$E:$E,SolRaw!$A:$A,$B1002,SolRaw!$B:$B,$C1002,SolRaw!$C:$C,K$1))/1000</f>
        <v>0.40899999999999997</v>
      </c>
      <c r="L1002" s="2">
        <f>MAX(1,SUMIFS(SolRaw!$E:$E,SolRaw!$A:$A,$B1002,SolRaw!$B:$B,$C1002,SolRaw!$C:$C,L$1))/1000</f>
        <v>0.44400000000000001</v>
      </c>
      <c r="M1002" s="2">
        <f>MAX(1,SUMIFS(SolRaw!$E:$E,SolRaw!$A:$A,$B1002,SolRaw!$B:$B,$C1002,SolRaw!$C:$C,M$1))/1000</f>
        <v>0.40100000000000002</v>
      </c>
      <c r="N1002" s="2">
        <f t="shared" si="105"/>
        <v>0.42259999999999992</v>
      </c>
      <c r="O1002" s="2">
        <f t="shared" si="106"/>
        <v>0.39700000000000002</v>
      </c>
      <c r="P1002" s="2">
        <f t="shared" si="107"/>
        <v>0.41</v>
      </c>
      <c r="Q1002" s="2">
        <f t="shared" si="108"/>
        <v>0.41699999999999998</v>
      </c>
      <c r="R1002" s="2">
        <f t="shared" si="109"/>
        <v>0.434</v>
      </c>
      <c r="S1002" s="2">
        <f t="shared" si="110"/>
        <v>0.46600000000000003</v>
      </c>
      <c r="T1002" s="2">
        <f t="shared" si="111"/>
        <v>2.1172308959267215E-2</v>
      </c>
    </row>
    <row r="1003" spans="1:20" x14ac:dyDescent="0.2">
      <c r="A1003" t="str">
        <f>VLOOKUP(B1003,GraphStats!$A:$B,2,0)</f>
        <v>ISPD</v>
      </c>
      <c r="B1003" t="s">
        <v>70</v>
      </c>
      <c r="C1003" t="s">
        <v>138</v>
      </c>
      <c r="D1003" s="2">
        <f>MAX(1,SUMIFS(SolRaw!$E:$E,SolRaw!$A:$A,$B1003,SolRaw!$B:$B,$C1003,SolRaw!$C:$C,D$1))/1000</f>
        <v>0.79100000000000004</v>
      </c>
      <c r="E1003" s="2">
        <f>MAX(1,SUMIFS(SolRaw!$E:$E,SolRaw!$A:$A,$B1003,SolRaw!$B:$B,$C1003,SolRaw!$C:$C,E$1))/1000</f>
        <v>0.85399999999999998</v>
      </c>
      <c r="F1003" s="2">
        <f>MAX(1,SUMIFS(SolRaw!$E:$E,SolRaw!$A:$A,$B1003,SolRaw!$B:$B,$C1003,SolRaw!$C:$C,F$1))/1000</f>
        <v>0.81</v>
      </c>
      <c r="G1003" s="2">
        <f>MAX(1,SUMIFS(SolRaw!$E:$E,SolRaw!$A:$A,$B1003,SolRaw!$B:$B,$C1003,SolRaw!$C:$C,G$1))/1000</f>
        <v>0.79400000000000004</v>
      </c>
      <c r="H1003" s="2">
        <f>MAX(1,SUMIFS(SolRaw!$E:$E,SolRaw!$A:$A,$B1003,SolRaw!$B:$B,$C1003,SolRaw!$C:$C,H$1))/1000</f>
        <v>0.64100000000000001</v>
      </c>
      <c r="I1003" s="2">
        <f>MAX(1,SUMIFS(SolRaw!$E:$E,SolRaw!$A:$A,$B1003,SolRaw!$B:$B,$C1003,SolRaw!$C:$C,I$1))/1000</f>
        <v>0.64700000000000002</v>
      </c>
      <c r="J1003" s="2">
        <f>MAX(1,SUMIFS(SolRaw!$E:$E,SolRaw!$A:$A,$B1003,SolRaw!$B:$B,$C1003,SolRaw!$C:$C,J$1))/1000</f>
        <v>0.78300000000000003</v>
      </c>
      <c r="K1003" s="2">
        <f>MAX(1,SUMIFS(SolRaw!$E:$E,SolRaw!$A:$A,$B1003,SolRaw!$B:$B,$C1003,SolRaw!$C:$C,K$1))/1000</f>
        <v>0.78</v>
      </c>
      <c r="L1003" s="2">
        <f>MAX(1,SUMIFS(SolRaw!$E:$E,SolRaw!$A:$A,$B1003,SolRaw!$B:$B,$C1003,SolRaw!$C:$C,L$1))/1000</f>
        <v>0.79500000000000004</v>
      </c>
      <c r="M1003" s="2">
        <f>MAX(1,SUMIFS(SolRaw!$E:$E,SolRaw!$A:$A,$B1003,SolRaw!$B:$B,$C1003,SolRaw!$C:$C,M$1))/1000</f>
        <v>0.61199999999999999</v>
      </c>
      <c r="N1003" s="2">
        <f t="shared" si="105"/>
        <v>0.75070000000000003</v>
      </c>
      <c r="O1003" s="2">
        <f t="shared" si="106"/>
        <v>0.61199999999999999</v>
      </c>
      <c r="P1003" s="2">
        <f t="shared" si="107"/>
        <v>0.68025000000000002</v>
      </c>
      <c r="Q1003" s="2">
        <f t="shared" si="108"/>
        <v>0.78700000000000003</v>
      </c>
      <c r="R1003" s="2">
        <f t="shared" si="109"/>
        <v>0.79475000000000007</v>
      </c>
      <c r="S1003" s="2">
        <f t="shared" si="110"/>
        <v>0.85399999999999998</v>
      </c>
      <c r="T1003" s="2">
        <f t="shared" si="111"/>
        <v>8.4047671657882198E-2</v>
      </c>
    </row>
    <row r="1004" spans="1:20" x14ac:dyDescent="0.2">
      <c r="A1004" t="str">
        <f>VLOOKUP(B1004,GraphStats!$A:$B,2,0)</f>
        <v>ISPD</v>
      </c>
      <c r="B1004" t="s">
        <v>70</v>
      </c>
      <c r="C1004" t="s">
        <v>139</v>
      </c>
      <c r="D1004" s="2">
        <f>MAX(1,SUMIFS(SolRaw!$E:$E,SolRaw!$A:$A,$B1004,SolRaw!$B:$B,$C1004,SolRaw!$C:$C,D$1))/1000</f>
        <v>0.88300000000000001</v>
      </c>
      <c r="E1004" s="2">
        <f>MAX(1,SUMIFS(SolRaw!$E:$E,SolRaw!$A:$A,$B1004,SolRaw!$B:$B,$C1004,SolRaw!$C:$C,E$1))/1000</f>
        <v>0.873</v>
      </c>
      <c r="F1004" s="2">
        <f>MAX(1,SUMIFS(SolRaw!$E:$E,SolRaw!$A:$A,$B1004,SolRaw!$B:$B,$C1004,SolRaw!$C:$C,F$1))/1000</f>
        <v>0.88</v>
      </c>
      <c r="G1004" s="2">
        <f>MAX(1,SUMIFS(SolRaw!$E:$E,SolRaw!$A:$A,$B1004,SolRaw!$B:$B,$C1004,SolRaw!$C:$C,G$1))/1000</f>
        <v>0.86799999999999999</v>
      </c>
      <c r="H1004" s="2">
        <f>MAX(1,SUMIFS(SolRaw!$E:$E,SolRaw!$A:$A,$B1004,SolRaw!$B:$B,$C1004,SolRaw!$C:$C,H$1))/1000</f>
        <v>0.60099999999999998</v>
      </c>
      <c r="I1004" s="2">
        <f>MAX(1,SUMIFS(SolRaw!$E:$E,SolRaw!$A:$A,$B1004,SolRaw!$B:$B,$C1004,SolRaw!$C:$C,I$1))/1000</f>
        <v>0.85599999999999998</v>
      </c>
      <c r="J1004" s="2">
        <f>MAX(1,SUMIFS(SolRaw!$E:$E,SolRaw!$A:$A,$B1004,SolRaw!$B:$B,$C1004,SolRaw!$C:$C,J$1))/1000</f>
        <v>0.86</v>
      </c>
      <c r="K1004" s="2">
        <f>MAX(1,SUMIFS(SolRaw!$E:$E,SolRaw!$A:$A,$B1004,SolRaw!$B:$B,$C1004,SolRaw!$C:$C,K$1))/1000</f>
        <v>0.872</v>
      </c>
      <c r="L1004" s="2">
        <f>MAX(1,SUMIFS(SolRaw!$E:$E,SolRaw!$A:$A,$B1004,SolRaw!$B:$B,$C1004,SolRaw!$C:$C,L$1))/1000</f>
        <v>0.85799999999999998</v>
      </c>
      <c r="M1004" s="2">
        <f>MAX(1,SUMIFS(SolRaw!$E:$E,SolRaw!$A:$A,$B1004,SolRaw!$B:$B,$C1004,SolRaw!$C:$C,M$1))/1000</f>
        <v>0.66100000000000003</v>
      </c>
      <c r="N1004" s="2">
        <f t="shared" si="105"/>
        <v>0.82119999999999993</v>
      </c>
      <c r="O1004" s="2">
        <f t="shared" si="106"/>
        <v>0.60099999999999998</v>
      </c>
      <c r="P1004" s="2">
        <f t="shared" si="107"/>
        <v>0.85650000000000004</v>
      </c>
      <c r="Q1004" s="2">
        <f t="shared" si="108"/>
        <v>0.86399999999999999</v>
      </c>
      <c r="R1004" s="2">
        <f t="shared" si="109"/>
        <v>0.87275000000000003</v>
      </c>
      <c r="S1004" s="2">
        <f t="shared" si="110"/>
        <v>0.88300000000000001</v>
      </c>
      <c r="T1004" s="2">
        <f t="shared" si="111"/>
        <v>0.10162764278373146</v>
      </c>
    </row>
    <row r="1005" spans="1:20" x14ac:dyDescent="0.2">
      <c r="A1005" t="str">
        <f>VLOOKUP(B1005,GraphStats!$A:$B,2,0)</f>
        <v>ISPD</v>
      </c>
      <c r="B1005" t="s">
        <v>70</v>
      </c>
      <c r="C1005" t="s">
        <v>140</v>
      </c>
      <c r="D1005" s="2">
        <f>MAX(1,SUMIFS(SolRaw!$E:$E,SolRaw!$A:$A,$B1005,SolRaw!$B:$B,$C1005,SolRaw!$C:$C,D$1))/1000</f>
        <v>1.0309999999999999</v>
      </c>
      <c r="E1005" s="2">
        <f>MAX(1,SUMIFS(SolRaw!$E:$E,SolRaw!$A:$A,$B1005,SolRaw!$B:$B,$C1005,SolRaw!$C:$C,E$1))/1000</f>
        <v>1.0029999999999999</v>
      </c>
      <c r="F1005" s="2">
        <f>MAX(1,SUMIFS(SolRaw!$E:$E,SolRaw!$A:$A,$B1005,SolRaw!$B:$B,$C1005,SolRaw!$C:$C,F$1))/1000</f>
        <v>0.70899999999999996</v>
      </c>
      <c r="G1005" s="2">
        <f>MAX(1,SUMIFS(SolRaw!$E:$E,SolRaw!$A:$A,$B1005,SolRaw!$B:$B,$C1005,SolRaw!$C:$C,G$1))/1000</f>
        <v>1.046</v>
      </c>
      <c r="H1005" s="2">
        <f>MAX(1,SUMIFS(SolRaw!$E:$E,SolRaw!$A:$A,$B1005,SolRaw!$B:$B,$C1005,SolRaw!$C:$C,H$1))/1000</f>
        <v>1.0389999999999999</v>
      </c>
      <c r="I1005" s="2">
        <f>MAX(1,SUMIFS(SolRaw!$E:$E,SolRaw!$A:$A,$B1005,SolRaw!$B:$B,$C1005,SolRaw!$C:$C,I$1))/1000</f>
        <v>0.746</v>
      </c>
      <c r="J1005" s="2">
        <f>MAX(1,SUMIFS(SolRaw!$E:$E,SolRaw!$A:$A,$B1005,SolRaw!$B:$B,$C1005,SolRaw!$C:$C,J$1))/1000</f>
        <v>0.79</v>
      </c>
      <c r="K1005" s="2">
        <f>MAX(1,SUMIFS(SolRaw!$E:$E,SolRaw!$A:$A,$B1005,SolRaw!$B:$B,$C1005,SolRaw!$C:$C,K$1))/1000</f>
        <v>1.0489999999999999</v>
      </c>
      <c r="L1005" s="2">
        <f>MAX(1,SUMIFS(SolRaw!$E:$E,SolRaw!$A:$A,$B1005,SolRaw!$B:$B,$C1005,SolRaw!$C:$C,L$1))/1000</f>
        <v>1.054</v>
      </c>
      <c r="M1005" s="2">
        <f>MAX(1,SUMIFS(SolRaw!$E:$E,SolRaw!$A:$A,$B1005,SolRaw!$B:$B,$C1005,SolRaw!$C:$C,M$1))/1000</f>
        <v>1.034</v>
      </c>
      <c r="N1005" s="2">
        <f t="shared" si="105"/>
        <v>0.95010000000000017</v>
      </c>
      <c r="O1005" s="2">
        <f t="shared" si="106"/>
        <v>0.70899999999999996</v>
      </c>
      <c r="P1005" s="2">
        <f t="shared" si="107"/>
        <v>0.84325000000000006</v>
      </c>
      <c r="Q1005" s="2">
        <f t="shared" si="108"/>
        <v>1.0325</v>
      </c>
      <c r="R1005" s="2">
        <f t="shared" si="109"/>
        <v>1.0442499999999999</v>
      </c>
      <c r="S1005" s="2">
        <f t="shared" si="110"/>
        <v>1.054</v>
      </c>
      <c r="T1005" s="2">
        <f t="shared" si="111"/>
        <v>0.14121571363618601</v>
      </c>
    </row>
    <row r="1006" spans="1:20" x14ac:dyDescent="0.2">
      <c r="A1006" t="str">
        <f>VLOOKUP(B1006,GraphStats!$A:$B,2,0)</f>
        <v>ISPD</v>
      </c>
      <c r="B1006" t="s">
        <v>70</v>
      </c>
      <c r="C1006" t="s">
        <v>141</v>
      </c>
      <c r="D1006" s="2">
        <f>MAX(1,SUMIFS(SolRaw!$E:$E,SolRaw!$A:$A,$B1006,SolRaw!$B:$B,$C1006,SolRaw!$C:$C,D$1))/1000</f>
        <v>0.57499999999999996</v>
      </c>
      <c r="E1006" s="2">
        <f>MAX(1,SUMIFS(SolRaw!$E:$E,SolRaw!$A:$A,$B1006,SolRaw!$B:$B,$C1006,SolRaw!$C:$C,E$1))/1000</f>
        <v>0.57899999999999996</v>
      </c>
      <c r="F1006" s="2">
        <f>MAX(1,SUMIFS(SolRaw!$E:$E,SolRaw!$A:$A,$B1006,SolRaw!$B:$B,$C1006,SolRaw!$C:$C,F$1))/1000</f>
        <v>0.57599999999999996</v>
      </c>
      <c r="G1006" s="2">
        <f>MAX(1,SUMIFS(SolRaw!$E:$E,SolRaw!$A:$A,$B1006,SolRaw!$B:$B,$C1006,SolRaw!$C:$C,G$1))/1000</f>
        <v>0.47</v>
      </c>
      <c r="H1006" s="2">
        <f>MAX(1,SUMIFS(SolRaw!$E:$E,SolRaw!$A:$A,$B1006,SolRaw!$B:$B,$C1006,SolRaw!$C:$C,H$1))/1000</f>
        <v>0.46200000000000002</v>
      </c>
      <c r="I1006" s="2">
        <f>MAX(1,SUMIFS(SolRaw!$E:$E,SolRaw!$A:$A,$B1006,SolRaw!$B:$B,$C1006,SolRaw!$C:$C,I$1))/1000</f>
        <v>0.56100000000000005</v>
      </c>
      <c r="J1006" s="2">
        <f>MAX(1,SUMIFS(SolRaw!$E:$E,SolRaw!$A:$A,$B1006,SolRaw!$B:$B,$C1006,SolRaw!$C:$C,J$1))/1000</f>
        <v>0.442</v>
      </c>
      <c r="K1006" s="2">
        <f>MAX(1,SUMIFS(SolRaw!$E:$E,SolRaw!$A:$A,$B1006,SolRaw!$B:$B,$C1006,SolRaw!$C:$C,K$1))/1000</f>
        <v>0.56000000000000005</v>
      </c>
      <c r="L1006" s="2">
        <f>MAX(1,SUMIFS(SolRaw!$E:$E,SolRaw!$A:$A,$B1006,SolRaw!$B:$B,$C1006,SolRaw!$C:$C,L$1))/1000</f>
        <v>0.56799999999999995</v>
      </c>
      <c r="M1006" s="2">
        <f>MAX(1,SUMIFS(SolRaw!$E:$E,SolRaw!$A:$A,$B1006,SolRaw!$B:$B,$C1006,SolRaw!$C:$C,M$1))/1000</f>
        <v>0.56000000000000005</v>
      </c>
      <c r="N1006" s="2">
        <f t="shared" si="105"/>
        <v>0.5353</v>
      </c>
      <c r="O1006" s="2">
        <f t="shared" si="106"/>
        <v>0.442</v>
      </c>
      <c r="P1006" s="2">
        <f t="shared" si="107"/>
        <v>0.49249999999999999</v>
      </c>
      <c r="Q1006" s="2">
        <f t="shared" si="108"/>
        <v>0.5605</v>
      </c>
      <c r="R1006" s="2">
        <f t="shared" si="109"/>
        <v>0.57324999999999993</v>
      </c>
      <c r="S1006" s="2">
        <f t="shared" si="110"/>
        <v>0.57899999999999996</v>
      </c>
      <c r="T1006" s="2">
        <f t="shared" si="111"/>
        <v>5.4195223241741718E-2</v>
      </c>
    </row>
    <row r="1007" spans="1:20" x14ac:dyDescent="0.2">
      <c r="A1007" t="str">
        <f>VLOOKUP(B1007,GraphStats!$A:$B,2,0)</f>
        <v>ISPD</v>
      </c>
      <c r="B1007" t="s">
        <v>70</v>
      </c>
      <c r="C1007" t="s">
        <v>142</v>
      </c>
      <c r="D1007" s="2">
        <f>MAX(1,SUMIFS(SolRaw!$E:$E,SolRaw!$A:$A,$B1007,SolRaw!$B:$B,$C1007,SolRaw!$C:$C,D$1))/1000</f>
        <v>1.1970000000000001</v>
      </c>
      <c r="E1007" s="2">
        <f>MAX(1,SUMIFS(SolRaw!$E:$E,SolRaw!$A:$A,$B1007,SolRaw!$B:$B,$C1007,SolRaw!$C:$C,E$1))/1000</f>
        <v>1.1419999999999999</v>
      </c>
      <c r="F1007" s="2">
        <f>MAX(1,SUMIFS(SolRaw!$E:$E,SolRaw!$A:$A,$B1007,SolRaw!$B:$B,$C1007,SolRaw!$C:$C,F$1))/1000</f>
        <v>1.165</v>
      </c>
      <c r="G1007" s="2">
        <f>MAX(1,SUMIFS(SolRaw!$E:$E,SolRaw!$A:$A,$B1007,SolRaw!$B:$B,$C1007,SolRaw!$C:$C,G$1))/1000</f>
        <v>1.2090000000000001</v>
      </c>
      <c r="H1007" s="2">
        <f>MAX(1,SUMIFS(SolRaw!$E:$E,SolRaw!$A:$A,$B1007,SolRaw!$B:$B,$C1007,SolRaw!$C:$C,H$1))/1000</f>
        <v>1.165</v>
      </c>
      <c r="I1007" s="2">
        <f>MAX(1,SUMIFS(SolRaw!$E:$E,SolRaw!$A:$A,$B1007,SolRaw!$B:$B,$C1007,SolRaw!$C:$C,I$1))/1000</f>
        <v>1.1499999999999999</v>
      </c>
      <c r="J1007" s="2">
        <f>MAX(1,SUMIFS(SolRaw!$E:$E,SolRaw!$A:$A,$B1007,SolRaw!$B:$B,$C1007,SolRaw!$C:$C,J$1))/1000</f>
        <v>1.173</v>
      </c>
      <c r="K1007" s="2">
        <f>MAX(1,SUMIFS(SolRaw!$E:$E,SolRaw!$A:$A,$B1007,SolRaw!$B:$B,$C1007,SolRaw!$C:$C,K$1))/1000</f>
        <v>0.89400000000000002</v>
      </c>
      <c r="L1007" s="2">
        <f>MAX(1,SUMIFS(SolRaw!$E:$E,SolRaw!$A:$A,$B1007,SolRaw!$B:$B,$C1007,SolRaw!$C:$C,L$1))/1000</f>
        <v>0.90200000000000002</v>
      </c>
      <c r="M1007" s="2">
        <f>MAX(1,SUMIFS(SolRaw!$E:$E,SolRaw!$A:$A,$B1007,SolRaw!$B:$B,$C1007,SolRaw!$C:$C,M$1))/1000</f>
        <v>1.1439999999999999</v>
      </c>
      <c r="N1007" s="2">
        <f t="shared" si="105"/>
        <v>1.1141000000000001</v>
      </c>
      <c r="O1007" s="2">
        <f t="shared" si="106"/>
        <v>0.89400000000000002</v>
      </c>
      <c r="P1007" s="2">
        <f t="shared" si="107"/>
        <v>1.1424999999999998</v>
      </c>
      <c r="Q1007" s="2">
        <f t="shared" si="108"/>
        <v>1.1575</v>
      </c>
      <c r="R1007" s="2">
        <f t="shared" si="109"/>
        <v>1.171</v>
      </c>
      <c r="S1007" s="2">
        <f t="shared" si="110"/>
        <v>1.2090000000000001</v>
      </c>
      <c r="T1007" s="2">
        <f t="shared" si="111"/>
        <v>0.11591227525829848</v>
      </c>
    </row>
    <row r="1008" spans="1:20" x14ac:dyDescent="0.2">
      <c r="A1008" t="str">
        <f>VLOOKUP(B1008,GraphStats!$A:$B,2,0)</f>
        <v>ISPD</v>
      </c>
      <c r="B1008" t="s">
        <v>70</v>
      </c>
      <c r="C1008" t="s">
        <v>143</v>
      </c>
      <c r="D1008" s="2">
        <f>MAX(1,SUMIFS(SolRaw!$E:$E,SolRaw!$A:$A,$B1008,SolRaw!$B:$B,$C1008,SolRaw!$C:$C,D$1))/1000</f>
        <v>0.46400000000000002</v>
      </c>
      <c r="E1008" s="2">
        <f>MAX(1,SUMIFS(SolRaw!$E:$E,SolRaw!$A:$A,$B1008,SolRaw!$B:$B,$C1008,SolRaw!$C:$C,E$1))/1000</f>
        <v>0.61899999999999999</v>
      </c>
      <c r="F1008" s="2">
        <f>MAX(1,SUMIFS(SolRaw!$E:$E,SolRaw!$A:$A,$B1008,SolRaw!$B:$B,$C1008,SolRaw!$C:$C,F$1))/1000</f>
        <v>0.49</v>
      </c>
      <c r="G1008" s="2">
        <f>MAX(1,SUMIFS(SolRaw!$E:$E,SolRaw!$A:$A,$B1008,SolRaw!$B:$B,$C1008,SolRaw!$C:$C,G$1))/1000</f>
        <v>0.61399999999999999</v>
      </c>
      <c r="H1008" s="2">
        <f>MAX(1,SUMIFS(SolRaw!$E:$E,SolRaw!$A:$A,$B1008,SolRaw!$B:$B,$C1008,SolRaw!$C:$C,H$1))/1000</f>
        <v>0.61099999999999999</v>
      </c>
      <c r="I1008" s="2">
        <f>MAX(1,SUMIFS(SolRaw!$E:$E,SolRaw!$A:$A,$B1008,SolRaw!$B:$B,$C1008,SolRaw!$C:$C,I$1))/1000</f>
        <v>0.623</v>
      </c>
      <c r="J1008" s="2">
        <f>MAX(1,SUMIFS(SolRaw!$E:$E,SolRaw!$A:$A,$B1008,SolRaw!$B:$B,$C1008,SolRaw!$C:$C,J$1))/1000</f>
        <v>0.61499999999999999</v>
      </c>
      <c r="K1008" s="2">
        <f>MAX(1,SUMIFS(SolRaw!$E:$E,SolRaw!$A:$A,$B1008,SolRaw!$B:$B,$C1008,SolRaw!$C:$C,K$1))/1000</f>
        <v>0.61899999999999999</v>
      </c>
      <c r="L1008" s="2">
        <f>MAX(1,SUMIFS(SolRaw!$E:$E,SolRaw!$A:$A,$B1008,SolRaw!$B:$B,$C1008,SolRaw!$C:$C,L$1))/1000</f>
        <v>0.60799999999999998</v>
      </c>
      <c r="M1008" s="2">
        <f>MAX(1,SUMIFS(SolRaw!$E:$E,SolRaw!$A:$A,$B1008,SolRaw!$B:$B,$C1008,SolRaw!$C:$C,M$1))/1000</f>
        <v>0.48099999999999998</v>
      </c>
      <c r="N1008" s="2">
        <f t="shared" si="105"/>
        <v>0.57440000000000002</v>
      </c>
      <c r="O1008" s="2">
        <f t="shared" si="106"/>
        <v>0.46400000000000002</v>
      </c>
      <c r="P1008" s="2">
        <f t="shared" si="107"/>
        <v>0.51949999999999996</v>
      </c>
      <c r="Q1008" s="2">
        <f t="shared" si="108"/>
        <v>0.61250000000000004</v>
      </c>
      <c r="R1008" s="2">
        <f t="shared" si="109"/>
        <v>0.61799999999999999</v>
      </c>
      <c r="S1008" s="2">
        <f t="shared" si="110"/>
        <v>0.623</v>
      </c>
      <c r="T1008" s="2">
        <f t="shared" si="111"/>
        <v>6.671698101349896E-2</v>
      </c>
    </row>
    <row r="1009" spans="1:20" x14ac:dyDescent="0.2">
      <c r="A1009" t="str">
        <f>VLOOKUP(B1009,GraphStats!$A:$B,2,0)</f>
        <v>ISPD</v>
      </c>
      <c r="B1009" t="s">
        <v>70</v>
      </c>
      <c r="C1009" t="s">
        <v>144</v>
      </c>
      <c r="D1009" s="2">
        <f>MAX(1,SUMIFS(SolRaw!$E:$E,SolRaw!$A:$A,$B1009,SolRaw!$B:$B,$C1009,SolRaw!$C:$C,D$1))/1000</f>
        <v>1.5049999999999999</v>
      </c>
      <c r="E1009" s="2">
        <f>MAX(1,SUMIFS(SolRaw!$E:$E,SolRaw!$A:$A,$B1009,SolRaw!$B:$B,$C1009,SolRaw!$C:$C,E$1))/1000</f>
        <v>1.087</v>
      </c>
      <c r="F1009" s="2">
        <f>MAX(1,SUMIFS(SolRaw!$E:$E,SolRaw!$A:$A,$B1009,SolRaw!$B:$B,$C1009,SolRaw!$C:$C,F$1))/1000</f>
        <v>1.4379999999999999</v>
      </c>
      <c r="G1009" s="2">
        <f>MAX(1,SUMIFS(SolRaw!$E:$E,SolRaw!$A:$A,$B1009,SolRaw!$B:$B,$C1009,SolRaw!$C:$C,G$1))/1000</f>
        <v>1.522</v>
      </c>
      <c r="H1009" s="2">
        <f>MAX(1,SUMIFS(SolRaw!$E:$E,SolRaw!$A:$A,$B1009,SolRaw!$B:$B,$C1009,SolRaw!$C:$C,H$1))/1000</f>
        <v>1.52</v>
      </c>
      <c r="I1009" s="2">
        <f>MAX(1,SUMIFS(SolRaw!$E:$E,SolRaw!$A:$A,$B1009,SolRaw!$B:$B,$C1009,SolRaw!$C:$C,I$1))/1000</f>
        <v>1.47</v>
      </c>
      <c r="J1009" s="2">
        <f>MAX(1,SUMIFS(SolRaw!$E:$E,SolRaw!$A:$A,$B1009,SolRaw!$B:$B,$C1009,SolRaw!$C:$C,J$1))/1000</f>
        <v>1.018</v>
      </c>
      <c r="K1009" s="2">
        <f>MAX(1,SUMIFS(SolRaw!$E:$E,SolRaw!$A:$A,$B1009,SolRaw!$B:$B,$C1009,SolRaw!$C:$C,K$1))/1000</f>
        <v>1.474</v>
      </c>
      <c r="L1009" s="2">
        <f>MAX(1,SUMIFS(SolRaw!$E:$E,SolRaw!$A:$A,$B1009,SolRaw!$B:$B,$C1009,SolRaw!$C:$C,L$1))/1000</f>
        <v>1.431</v>
      </c>
      <c r="M1009" s="2">
        <f>MAX(1,SUMIFS(SolRaw!$E:$E,SolRaw!$A:$A,$B1009,SolRaw!$B:$B,$C1009,SolRaw!$C:$C,M$1))/1000</f>
        <v>1.05</v>
      </c>
      <c r="N1009" s="2">
        <f t="shared" si="105"/>
        <v>1.3515000000000001</v>
      </c>
      <c r="O1009" s="2">
        <f t="shared" si="106"/>
        <v>1.018</v>
      </c>
      <c r="P1009" s="2">
        <f t="shared" si="107"/>
        <v>1.173</v>
      </c>
      <c r="Q1009" s="2">
        <f t="shared" si="108"/>
        <v>1.454</v>
      </c>
      <c r="R1009" s="2">
        <f t="shared" si="109"/>
        <v>1.49725</v>
      </c>
      <c r="S1009" s="2">
        <f t="shared" si="110"/>
        <v>1.522</v>
      </c>
      <c r="T1009" s="2">
        <f t="shared" si="111"/>
        <v>0.20975130776972817</v>
      </c>
    </row>
    <row r="1010" spans="1:20" x14ac:dyDescent="0.2">
      <c r="A1010" t="str">
        <f>VLOOKUP(B1010,GraphStats!$A:$B,2,0)</f>
        <v>ISPD</v>
      </c>
      <c r="B1010" t="s">
        <v>70</v>
      </c>
      <c r="C1010" t="s">
        <v>145</v>
      </c>
      <c r="D1010" s="2">
        <f>MAX(1,SUMIFS(SolRaw!$E:$E,SolRaw!$A:$A,$B1010,SolRaw!$B:$B,$C1010,SolRaw!$C:$C,D$1))/1000</f>
        <v>0.64300000000000002</v>
      </c>
      <c r="E1010" s="2">
        <f>MAX(1,SUMIFS(SolRaw!$E:$E,SolRaw!$A:$A,$B1010,SolRaw!$B:$B,$C1010,SolRaw!$C:$C,E$1))/1000</f>
        <v>0.65100000000000002</v>
      </c>
      <c r="F1010" s="2">
        <f>MAX(1,SUMIFS(SolRaw!$E:$E,SolRaw!$A:$A,$B1010,SolRaw!$B:$B,$C1010,SolRaw!$C:$C,F$1))/1000</f>
        <v>0.64500000000000002</v>
      </c>
      <c r="G1010" s="2">
        <f>MAX(1,SUMIFS(SolRaw!$E:$E,SolRaw!$A:$A,$B1010,SolRaw!$B:$B,$C1010,SolRaw!$C:$C,G$1))/1000</f>
        <v>0.64200000000000002</v>
      </c>
      <c r="H1010" s="2">
        <f>MAX(1,SUMIFS(SolRaw!$E:$E,SolRaw!$A:$A,$B1010,SolRaw!$B:$B,$C1010,SolRaw!$C:$C,H$1))/1000</f>
        <v>0.63900000000000001</v>
      </c>
      <c r="I1010" s="2">
        <f>MAX(1,SUMIFS(SolRaw!$E:$E,SolRaw!$A:$A,$B1010,SolRaw!$B:$B,$C1010,SolRaw!$C:$C,I$1))/1000</f>
        <v>0.65600000000000003</v>
      </c>
      <c r="J1010" s="2">
        <f>MAX(1,SUMIFS(SolRaw!$E:$E,SolRaw!$A:$A,$B1010,SolRaw!$B:$B,$C1010,SolRaw!$C:$C,J$1))/1000</f>
        <v>0.66200000000000003</v>
      </c>
      <c r="K1010" s="2">
        <f>MAX(1,SUMIFS(SolRaw!$E:$E,SolRaw!$A:$A,$B1010,SolRaw!$B:$B,$C1010,SolRaw!$C:$C,K$1))/1000</f>
        <v>0.64100000000000001</v>
      </c>
      <c r="L1010" s="2">
        <f>MAX(1,SUMIFS(SolRaw!$E:$E,SolRaw!$A:$A,$B1010,SolRaw!$B:$B,$C1010,SolRaw!$C:$C,L$1))/1000</f>
        <v>0.55600000000000005</v>
      </c>
      <c r="M1010" s="2">
        <f>MAX(1,SUMIFS(SolRaw!$E:$E,SolRaw!$A:$A,$B1010,SolRaw!$B:$B,$C1010,SolRaw!$C:$C,M$1))/1000</f>
        <v>0.64800000000000002</v>
      </c>
      <c r="N1010" s="2">
        <f t="shared" si="105"/>
        <v>0.63829999999999998</v>
      </c>
      <c r="O1010" s="2">
        <f t="shared" si="106"/>
        <v>0.55600000000000005</v>
      </c>
      <c r="P1010" s="2">
        <f t="shared" si="107"/>
        <v>0.64124999999999999</v>
      </c>
      <c r="Q1010" s="2">
        <f t="shared" si="108"/>
        <v>0.64400000000000002</v>
      </c>
      <c r="R1010" s="2">
        <f t="shared" si="109"/>
        <v>0.65024999999999999</v>
      </c>
      <c r="S1010" s="2">
        <f t="shared" si="110"/>
        <v>0.66200000000000003</v>
      </c>
      <c r="T1010" s="2">
        <f t="shared" si="111"/>
        <v>2.9799515283157052E-2</v>
      </c>
    </row>
    <row r="1011" spans="1:20" x14ac:dyDescent="0.2">
      <c r="A1011" t="str">
        <f>VLOOKUP(B1011,GraphStats!$A:$B,2,0)</f>
        <v>ISPD</v>
      </c>
      <c r="B1011" t="s">
        <v>70</v>
      </c>
      <c r="C1011" t="s">
        <v>146</v>
      </c>
      <c r="D1011" s="2">
        <f>MAX(1,SUMIFS(SolRaw!$E:$E,SolRaw!$A:$A,$B1011,SolRaw!$B:$B,$C1011,SolRaw!$C:$C,D$1))/1000</f>
        <v>0.73199999999999998</v>
      </c>
      <c r="E1011" s="2">
        <f>MAX(1,SUMIFS(SolRaw!$E:$E,SolRaw!$A:$A,$B1011,SolRaw!$B:$B,$C1011,SolRaw!$C:$C,E$1))/1000</f>
        <v>0.53200000000000003</v>
      </c>
      <c r="F1011" s="2">
        <f>MAX(1,SUMIFS(SolRaw!$E:$E,SolRaw!$A:$A,$B1011,SolRaw!$B:$B,$C1011,SolRaw!$C:$C,F$1))/1000</f>
        <v>0.68600000000000005</v>
      </c>
      <c r="G1011" s="2">
        <f>MAX(1,SUMIFS(SolRaw!$E:$E,SolRaw!$A:$A,$B1011,SolRaw!$B:$B,$C1011,SolRaw!$C:$C,G$1))/1000</f>
        <v>0.68600000000000005</v>
      </c>
      <c r="H1011" s="2">
        <f>MAX(1,SUMIFS(SolRaw!$E:$E,SolRaw!$A:$A,$B1011,SolRaw!$B:$B,$C1011,SolRaw!$C:$C,H$1))/1000</f>
        <v>0.70299999999999996</v>
      </c>
      <c r="I1011" s="2">
        <f>MAX(1,SUMIFS(SolRaw!$E:$E,SolRaw!$A:$A,$B1011,SolRaw!$B:$B,$C1011,SolRaw!$C:$C,I$1))/1000</f>
        <v>0.68600000000000005</v>
      </c>
      <c r="J1011" s="2">
        <f>MAX(1,SUMIFS(SolRaw!$E:$E,SolRaw!$A:$A,$B1011,SolRaw!$B:$B,$C1011,SolRaw!$C:$C,J$1))/1000</f>
        <v>0.68700000000000006</v>
      </c>
      <c r="K1011" s="2">
        <f>MAX(1,SUMIFS(SolRaw!$E:$E,SolRaw!$A:$A,$B1011,SolRaw!$B:$B,$C1011,SolRaw!$C:$C,K$1))/1000</f>
        <v>0.67800000000000005</v>
      </c>
      <c r="L1011" s="2">
        <f>MAX(1,SUMIFS(SolRaw!$E:$E,SolRaw!$A:$A,$B1011,SolRaw!$B:$B,$C1011,SolRaw!$C:$C,L$1))/1000</f>
        <v>0.67300000000000004</v>
      </c>
      <c r="M1011" s="2">
        <f>MAX(1,SUMIFS(SolRaw!$E:$E,SolRaw!$A:$A,$B1011,SolRaw!$B:$B,$C1011,SolRaw!$C:$C,M$1))/1000</f>
        <v>0.67900000000000005</v>
      </c>
      <c r="N1011" s="2">
        <f t="shared" si="105"/>
        <v>0.67420000000000013</v>
      </c>
      <c r="O1011" s="2">
        <f t="shared" si="106"/>
        <v>0.53200000000000003</v>
      </c>
      <c r="P1011" s="2">
        <f t="shared" si="107"/>
        <v>0.67825000000000002</v>
      </c>
      <c r="Q1011" s="2">
        <f t="shared" si="108"/>
        <v>0.68600000000000005</v>
      </c>
      <c r="R1011" s="2">
        <f t="shared" si="109"/>
        <v>0.68675000000000008</v>
      </c>
      <c r="S1011" s="2">
        <f t="shared" si="110"/>
        <v>0.73199999999999998</v>
      </c>
      <c r="T1011" s="2">
        <f t="shared" si="111"/>
        <v>5.2716853725034332E-2</v>
      </c>
    </row>
    <row r="1012" spans="1:20" x14ac:dyDescent="0.2">
      <c r="A1012" t="str">
        <f>VLOOKUP(B1012,GraphStats!$A:$B,2,0)</f>
        <v>ISPD</v>
      </c>
      <c r="B1012" t="s">
        <v>70</v>
      </c>
      <c r="C1012" t="s">
        <v>147</v>
      </c>
      <c r="D1012" s="2">
        <f>MAX(1,SUMIFS(SolRaw!$E:$E,SolRaw!$A:$A,$B1012,SolRaw!$B:$B,$C1012,SolRaw!$C:$C,D$1))/1000</f>
        <v>0.69799999999999995</v>
      </c>
      <c r="E1012" s="2">
        <f>MAX(1,SUMIFS(SolRaw!$E:$E,SolRaw!$A:$A,$B1012,SolRaw!$B:$B,$C1012,SolRaw!$C:$C,E$1))/1000</f>
        <v>0.70499999999999996</v>
      </c>
      <c r="F1012" s="2">
        <f>MAX(1,SUMIFS(SolRaw!$E:$E,SolRaw!$A:$A,$B1012,SolRaw!$B:$B,$C1012,SolRaw!$C:$C,F$1))/1000</f>
        <v>0.59199999999999997</v>
      </c>
      <c r="G1012" s="2">
        <f>MAX(1,SUMIFS(SolRaw!$E:$E,SolRaw!$A:$A,$B1012,SolRaw!$B:$B,$C1012,SolRaw!$C:$C,G$1))/1000</f>
        <v>0.56499999999999995</v>
      </c>
      <c r="H1012" s="2">
        <f>MAX(1,SUMIFS(SolRaw!$E:$E,SolRaw!$A:$A,$B1012,SolRaw!$B:$B,$C1012,SolRaw!$C:$C,H$1))/1000</f>
        <v>0.70399999999999996</v>
      </c>
      <c r="I1012" s="2">
        <f>MAX(1,SUMIFS(SolRaw!$E:$E,SolRaw!$A:$A,$B1012,SolRaw!$B:$B,$C1012,SolRaw!$C:$C,I$1))/1000</f>
        <v>0.70699999999999996</v>
      </c>
      <c r="J1012" s="2">
        <f>MAX(1,SUMIFS(SolRaw!$E:$E,SolRaw!$A:$A,$B1012,SolRaw!$B:$B,$C1012,SolRaw!$C:$C,J$1))/1000</f>
        <v>0.74399999999999999</v>
      </c>
      <c r="K1012" s="2">
        <f>MAX(1,SUMIFS(SolRaw!$E:$E,SolRaw!$A:$A,$B1012,SolRaw!$B:$B,$C1012,SolRaw!$C:$C,K$1))/1000</f>
        <v>0.81599999999999995</v>
      </c>
      <c r="L1012" s="2">
        <f>MAX(1,SUMIFS(SolRaw!$E:$E,SolRaw!$A:$A,$B1012,SolRaw!$B:$B,$C1012,SolRaw!$C:$C,L$1))/1000</f>
        <v>0.71099999999999997</v>
      </c>
      <c r="M1012" s="2">
        <f>MAX(1,SUMIFS(SolRaw!$E:$E,SolRaw!$A:$A,$B1012,SolRaw!$B:$B,$C1012,SolRaw!$C:$C,M$1))/1000</f>
        <v>0.70499999999999996</v>
      </c>
      <c r="N1012" s="2">
        <f t="shared" si="105"/>
        <v>0.69469999999999998</v>
      </c>
      <c r="O1012" s="2">
        <f t="shared" si="106"/>
        <v>0.56499999999999995</v>
      </c>
      <c r="P1012" s="2">
        <f t="shared" si="107"/>
        <v>0.69950000000000001</v>
      </c>
      <c r="Q1012" s="2">
        <f t="shared" si="108"/>
        <v>0.70499999999999996</v>
      </c>
      <c r="R1012" s="2">
        <f t="shared" si="109"/>
        <v>0.71</v>
      </c>
      <c r="S1012" s="2">
        <f t="shared" si="110"/>
        <v>0.81599999999999995</v>
      </c>
      <c r="T1012" s="2">
        <f t="shared" si="111"/>
        <v>7.0899067538140279E-2</v>
      </c>
    </row>
    <row r="1013" spans="1:20" x14ac:dyDescent="0.2">
      <c r="A1013" t="str">
        <f>VLOOKUP(B1013,GraphStats!$A:$B,2,0)</f>
        <v>ISPD</v>
      </c>
      <c r="B1013" t="s">
        <v>70</v>
      </c>
      <c r="C1013" t="s">
        <v>148</v>
      </c>
      <c r="D1013" s="2">
        <f>MAX(1,SUMIFS(SolRaw!$E:$E,SolRaw!$A:$A,$B1013,SolRaw!$B:$B,$C1013,SolRaw!$C:$C,D$1))/1000</f>
        <v>1.2470000000000001</v>
      </c>
      <c r="E1013" s="2">
        <f>MAX(1,SUMIFS(SolRaw!$E:$E,SolRaw!$A:$A,$B1013,SolRaw!$B:$B,$C1013,SolRaw!$C:$C,E$1))/1000</f>
        <v>0.96799999999999997</v>
      </c>
      <c r="F1013" s="2">
        <f>MAX(1,SUMIFS(SolRaw!$E:$E,SolRaw!$A:$A,$B1013,SolRaw!$B:$B,$C1013,SolRaw!$C:$C,F$1))/1000</f>
        <v>1.115</v>
      </c>
      <c r="G1013" s="2">
        <f>MAX(1,SUMIFS(SolRaw!$E:$E,SolRaw!$A:$A,$B1013,SolRaw!$B:$B,$C1013,SolRaw!$C:$C,G$1))/1000</f>
        <v>0.99399999999999999</v>
      </c>
      <c r="H1013" s="2">
        <f>MAX(1,SUMIFS(SolRaw!$E:$E,SolRaw!$A:$A,$B1013,SolRaw!$B:$B,$C1013,SolRaw!$C:$C,H$1))/1000</f>
        <v>1.099</v>
      </c>
      <c r="I1013" s="2">
        <f>MAX(1,SUMIFS(SolRaw!$E:$E,SolRaw!$A:$A,$B1013,SolRaw!$B:$B,$C1013,SolRaw!$C:$C,I$1))/1000</f>
        <v>1.095</v>
      </c>
      <c r="J1013" s="2">
        <f>MAX(1,SUMIFS(SolRaw!$E:$E,SolRaw!$A:$A,$B1013,SolRaw!$B:$B,$C1013,SolRaw!$C:$C,J$1))/1000</f>
        <v>1.115</v>
      </c>
      <c r="K1013" s="2">
        <f>MAX(1,SUMIFS(SolRaw!$E:$E,SolRaw!$A:$A,$B1013,SolRaw!$B:$B,$C1013,SolRaw!$C:$C,K$1))/1000</f>
        <v>0.96599999999999997</v>
      </c>
      <c r="L1013" s="2">
        <f>MAX(1,SUMIFS(SolRaw!$E:$E,SolRaw!$A:$A,$B1013,SolRaw!$B:$B,$C1013,SolRaw!$C:$C,L$1))/1000</f>
        <v>1.101</v>
      </c>
      <c r="M1013" s="2">
        <f>MAX(1,SUMIFS(SolRaw!$E:$E,SolRaw!$A:$A,$B1013,SolRaw!$B:$B,$C1013,SolRaw!$C:$C,M$1))/1000</f>
        <v>1.127</v>
      </c>
      <c r="N1013" s="2">
        <f t="shared" si="105"/>
        <v>1.0827</v>
      </c>
      <c r="O1013" s="2">
        <f t="shared" si="106"/>
        <v>0.96599999999999997</v>
      </c>
      <c r="P1013" s="2">
        <f t="shared" si="107"/>
        <v>1.01925</v>
      </c>
      <c r="Q1013" s="2">
        <f t="shared" si="108"/>
        <v>1.1000000000000001</v>
      </c>
      <c r="R1013" s="2">
        <f t="shared" si="109"/>
        <v>1.115</v>
      </c>
      <c r="S1013" s="2">
        <f t="shared" si="110"/>
        <v>1.2470000000000001</v>
      </c>
      <c r="T1013" s="2">
        <f t="shared" si="111"/>
        <v>8.5918630756728884E-2</v>
      </c>
    </row>
    <row r="1014" spans="1:20" x14ac:dyDescent="0.2">
      <c r="A1014" t="str">
        <f>VLOOKUP(B1014,GraphStats!$A:$B,2,0)</f>
        <v>ISPD</v>
      </c>
      <c r="B1014" t="s">
        <v>70</v>
      </c>
      <c r="C1014" t="s">
        <v>149</v>
      </c>
      <c r="D1014" s="2">
        <f>MAX(1,SUMIFS(SolRaw!$E:$E,SolRaw!$A:$A,$B1014,SolRaw!$B:$B,$C1014,SolRaw!$C:$C,D$1))/1000</f>
        <v>1.1719999999999999</v>
      </c>
      <c r="E1014" s="2">
        <f>MAX(1,SUMIFS(SolRaw!$E:$E,SolRaw!$A:$A,$B1014,SolRaw!$B:$B,$C1014,SolRaw!$C:$C,E$1))/1000</f>
        <v>1.3069999999999999</v>
      </c>
      <c r="F1014" s="2">
        <f>MAX(1,SUMIFS(SolRaw!$E:$E,SolRaw!$A:$A,$B1014,SolRaw!$B:$B,$C1014,SolRaw!$C:$C,F$1))/1000</f>
        <v>1.2709999999999999</v>
      </c>
      <c r="G1014" s="2">
        <f>MAX(1,SUMIFS(SolRaw!$E:$E,SolRaw!$A:$A,$B1014,SolRaw!$B:$B,$C1014,SolRaw!$C:$C,G$1))/1000</f>
        <v>1.038</v>
      </c>
      <c r="H1014" s="2">
        <f>MAX(1,SUMIFS(SolRaw!$E:$E,SolRaw!$A:$A,$B1014,SolRaw!$B:$B,$C1014,SolRaw!$C:$C,H$1))/1000</f>
        <v>1.268</v>
      </c>
      <c r="I1014" s="2">
        <f>MAX(1,SUMIFS(SolRaw!$E:$E,SolRaw!$A:$A,$B1014,SolRaw!$B:$B,$C1014,SolRaw!$C:$C,I$1))/1000</f>
        <v>1.022</v>
      </c>
      <c r="J1014" s="2">
        <f>MAX(1,SUMIFS(SolRaw!$E:$E,SolRaw!$A:$A,$B1014,SolRaw!$B:$B,$C1014,SolRaw!$C:$C,J$1))/1000</f>
        <v>1.28</v>
      </c>
      <c r="K1014" s="2">
        <f>MAX(1,SUMIFS(SolRaw!$E:$E,SolRaw!$A:$A,$B1014,SolRaw!$B:$B,$C1014,SolRaw!$C:$C,K$1))/1000</f>
        <v>1.252</v>
      </c>
      <c r="L1014" s="2">
        <f>MAX(1,SUMIFS(SolRaw!$E:$E,SolRaw!$A:$A,$B1014,SolRaw!$B:$B,$C1014,SolRaw!$C:$C,L$1))/1000</f>
        <v>1.1859999999999999</v>
      </c>
      <c r="M1014" s="2">
        <f>MAX(1,SUMIFS(SolRaw!$E:$E,SolRaw!$A:$A,$B1014,SolRaw!$B:$B,$C1014,SolRaw!$C:$C,M$1))/1000</f>
        <v>1.26</v>
      </c>
      <c r="N1014" s="2">
        <f t="shared" si="105"/>
        <v>1.2056</v>
      </c>
      <c r="O1014" s="2">
        <f t="shared" si="106"/>
        <v>1.022</v>
      </c>
      <c r="P1014" s="2">
        <f t="shared" si="107"/>
        <v>1.1755</v>
      </c>
      <c r="Q1014" s="2">
        <f t="shared" si="108"/>
        <v>1.256</v>
      </c>
      <c r="R1014" s="2">
        <f t="shared" si="109"/>
        <v>1.2702499999999999</v>
      </c>
      <c r="S1014" s="2">
        <f t="shared" si="110"/>
        <v>1.3069999999999999</v>
      </c>
      <c r="T1014" s="2">
        <f t="shared" si="111"/>
        <v>0.10133135962990154</v>
      </c>
    </row>
    <row r="1015" spans="1:20" x14ac:dyDescent="0.2">
      <c r="A1015" t="str">
        <f>VLOOKUP(B1015,GraphStats!$A:$B,2,0)</f>
        <v>ISPD</v>
      </c>
      <c r="B1015" t="s">
        <v>70</v>
      </c>
      <c r="C1015" t="s">
        <v>150</v>
      </c>
      <c r="D1015" s="2">
        <f>MAX(1,SUMIFS(SolRaw!$E:$E,SolRaw!$A:$A,$B1015,SolRaw!$B:$B,$C1015,SolRaw!$C:$C,D$1))/1000</f>
        <v>1.3340000000000001</v>
      </c>
      <c r="E1015" s="2">
        <f>MAX(1,SUMIFS(SolRaw!$E:$E,SolRaw!$A:$A,$B1015,SolRaw!$B:$B,$C1015,SolRaw!$C:$C,E$1))/1000</f>
        <v>1.254</v>
      </c>
      <c r="F1015" s="2">
        <f>MAX(1,SUMIFS(SolRaw!$E:$E,SolRaw!$A:$A,$B1015,SolRaw!$B:$B,$C1015,SolRaw!$C:$C,F$1))/1000</f>
        <v>1.639</v>
      </c>
      <c r="G1015" s="2">
        <f>MAX(1,SUMIFS(SolRaw!$E:$E,SolRaw!$A:$A,$B1015,SolRaw!$B:$B,$C1015,SolRaw!$C:$C,G$1))/1000</f>
        <v>1.6319999999999999</v>
      </c>
      <c r="H1015" s="2">
        <f>MAX(1,SUMIFS(SolRaw!$E:$E,SolRaw!$A:$A,$B1015,SolRaw!$B:$B,$C1015,SolRaw!$C:$C,H$1))/1000</f>
        <v>1.5309999999999999</v>
      </c>
      <c r="I1015" s="2">
        <f>MAX(1,SUMIFS(SolRaw!$E:$E,SolRaw!$A:$A,$B1015,SolRaw!$B:$B,$C1015,SolRaw!$C:$C,I$1))/1000</f>
        <v>1.571</v>
      </c>
      <c r="J1015" s="2">
        <f>MAX(1,SUMIFS(SolRaw!$E:$E,SolRaw!$A:$A,$B1015,SolRaw!$B:$B,$C1015,SolRaw!$C:$C,J$1))/1000</f>
        <v>1.2110000000000001</v>
      </c>
      <c r="K1015" s="2">
        <f>MAX(1,SUMIFS(SolRaw!$E:$E,SolRaw!$A:$A,$B1015,SolRaw!$B:$B,$C1015,SolRaw!$C:$C,K$1))/1000</f>
        <v>1.548</v>
      </c>
      <c r="L1015" s="2">
        <f>MAX(1,SUMIFS(SolRaw!$E:$E,SolRaw!$A:$A,$B1015,SolRaw!$B:$B,$C1015,SolRaw!$C:$C,L$1))/1000</f>
        <v>1.2769999999999999</v>
      </c>
      <c r="M1015" s="2">
        <f>MAX(1,SUMIFS(SolRaw!$E:$E,SolRaw!$A:$A,$B1015,SolRaw!$B:$B,$C1015,SolRaw!$C:$C,M$1))/1000</f>
        <v>1.5409999999999999</v>
      </c>
      <c r="N1015" s="2">
        <f t="shared" si="105"/>
        <v>1.4538</v>
      </c>
      <c r="O1015" s="2">
        <f t="shared" si="106"/>
        <v>1.2110000000000001</v>
      </c>
      <c r="P1015" s="2">
        <f t="shared" si="107"/>
        <v>1.29125</v>
      </c>
      <c r="Q1015" s="2">
        <f t="shared" si="108"/>
        <v>1.536</v>
      </c>
      <c r="R1015" s="2">
        <f t="shared" si="109"/>
        <v>1.56525</v>
      </c>
      <c r="S1015" s="2">
        <f t="shared" si="110"/>
        <v>1.639</v>
      </c>
      <c r="T1015" s="2">
        <f t="shared" si="111"/>
        <v>0.1655662338092441</v>
      </c>
    </row>
    <row r="1016" spans="1:20" x14ac:dyDescent="0.2">
      <c r="A1016" t="str">
        <f>VLOOKUP(B1016,GraphStats!$A:$B,2,0)</f>
        <v>ISPD</v>
      </c>
      <c r="B1016" t="s">
        <v>70</v>
      </c>
      <c r="C1016" t="s">
        <v>151</v>
      </c>
      <c r="D1016" s="2">
        <f>MAX(1,SUMIFS(SolRaw!$E:$E,SolRaw!$A:$A,$B1016,SolRaw!$B:$B,$C1016,SolRaw!$C:$C,D$1))/1000</f>
        <v>0.76800000000000002</v>
      </c>
      <c r="E1016" s="2">
        <f>MAX(1,SUMIFS(SolRaw!$E:$E,SolRaw!$A:$A,$B1016,SolRaw!$B:$B,$C1016,SolRaw!$C:$C,E$1))/1000</f>
        <v>0.72099999999999997</v>
      </c>
      <c r="F1016" s="2">
        <f>MAX(1,SUMIFS(SolRaw!$E:$E,SolRaw!$A:$A,$B1016,SolRaw!$B:$B,$C1016,SolRaw!$C:$C,F$1))/1000</f>
        <v>0.63100000000000001</v>
      </c>
      <c r="G1016" s="2">
        <f>MAX(1,SUMIFS(SolRaw!$E:$E,SolRaw!$A:$A,$B1016,SolRaw!$B:$B,$C1016,SolRaw!$C:$C,G$1))/1000</f>
        <v>0.72299999999999998</v>
      </c>
      <c r="H1016" s="2">
        <f>MAX(1,SUMIFS(SolRaw!$E:$E,SolRaw!$A:$A,$B1016,SolRaw!$B:$B,$C1016,SolRaw!$C:$C,H$1))/1000</f>
        <v>0.65400000000000003</v>
      </c>
      <c r="I1016" s="2">
        <f>MAX(1,SUMIFS(SolRaw!$E:$E,SolRaw!$A:$A,$B1016,SolRaw!$B:$B,$C1016,SolRaw!$C:$C,I$1))/1000</f>
        <v>0.65600000000000003</v>
      </c>
      <c r="J1016" s="2">
        <f>MAX(1,SUMIFS(SolRaw!$E:$E,SolRaw!$A:$A,$B1016,SolRaw!$B:$B,$C1016,SolRaw!$C:$C,J$1))/1000</f>
        <v>0.68500000000000005</v>
      </c>
      <c r="K1016" s="2">
        <f>MAX(1,SUMIFS(SolRaw!$E:$E,SolRaw!$A:$A,$B1016,SolRaw!$B:$B,$C1016,SolRaw!$C:$C,K$1))/1000</f>
        <v>0.76600000000000001</v>
      </c>
      <c r="L1016" s="2">
        <f>MAX(1,SUMIFS(SolRaw!$E:$E,SolRaw!$A:$A,$B1016,SolRaw!$B:$B,$C1016,SolRaw!$C:$C,L$1))/1000</f>
        <v>0.60899999999999999</v>
      </c>
      <c r="M1016" s="2">
        <f>MAX(1,SUMIFS(SolRaw!$E:$E,SolRaw!$A:$A,$B1016,SolRaw!$B:$B,$C1016,SolRaw!$C:$C,M$1))/1000</f>
        <v>0.72199999999999998</v>
      </c>
      <c r="N1016" s="2">
        <f t="shared" si="105"/>
        <v>0.69349999999999989</v>
      </c>
      <c r="O1016" s="2">
        <f t="shared" si="106"/>
        <v>0.60899999999999999</v>
      </c>
      <c r="P1016" s="2">
        <f t="shared" si="107"/>
        <v>0.65450000000000008</v>
      </c>
      <c r="Q1016" s="2">
        <f t="shared" si="108"/>
        <v>0.70300000000000007</v>
      </c>
      <c r="R1016" s="2">
        <f t="shared" si="109"/>
        <v>0.72275</v>
      </c>
      <c r="S1016" s="2">
        <f t="shared" si="110"/>
        <v>0.76800000000000002</v>
      </c>
      <c r="T1016" s="2">
        <f t="shared" si="111"/>
        <v>5.5106462617575278E-2</v>
      </c>
    </row>
    <row r="1017" spans="1:20" x14ac:dyDescent="0.2">
      <c r="A1017" t="str">
        <f>VLOOKUP(B1017,GraphStats!$A:$B,2,0)</f>
        <v>ISPD</v>
      </c>
      <c r="B1017" t="s">
        <v>70</v>
      </c>
      <c r="C1017" t="s">
        <v>152</v>
      </c>
      <c r="D1017" s="2">
        <f>MAX(1,SUMIFS(SolRaw!$E:$E,SolRaw!$A:$A,$B1017,SolRaw!$B:$B,$C1017,SolRaw!$C:$C,D$1))/1000</f>
        <v>1.921</v>
      </c>
      <c r="E1017" s="2">
        <f>MAX(1,SUMIFS(SolRaw!$E:$E,SolRaw!$A:$A,$B1017,SolRaw!$B:$B,$C1017,SolRaw!$C:$C,E$1))/1000</f>
        <v>1.798</v>
      </c>
      <c r="F1017" s="2">
        <f>MAX(1,SUMIFS(SolRaw!$E:$E,SolRaw!$A:$A,$B1017,SolRaw!$B:$B,$C1017,SolRaw!$C:$C,F$1))/1000</f>
        <v>1.7569999999999999</v>
      </c>
      <c r="G1017" s="2">
        <f>MAX(1,SUMIFS(SolRaw!$E:$E,SolRaw!$A:$A,$B1017,SolRaw!$B:$B,$C1017,SolRaw!$C:$C,G$1))/1000</f>
        <v>1.8440000000000001</v>
      </c>
      <c r="H1017" s="2">
        <f>MAX(1,SUMIFS(SolRaw!$E:$E,SolRaw!$A:$A,$B1017,SolRaw!$B:$B,$C1017,SolRaw!$C:$C,H$1))/1000</f>
        <v>1.4970000000000001</v>
      </c>
      <c r="I1017" s="2">
        <f>MAX(1,SUMIFS(SolRaw!$E:$E,SolRaw!$A:$A,$B1017,SolRaw!$B:$B,$C1017,SolRaw!$C:$C,I$1))/1000</f>
        <v>1.7569999999999999</v>
      </c>
      <c r="J1017" s="2">
        <f>MAX(1,SUMIFS(SolRaw!$E:$E,SolRaw!$A:$A,$B1017,SolRaw!$B:$B,$C1017,SolRaw!$C:$C,J$1))/1000</f>
        <v>1.478</v>
      </c>
      <c r="K1017" s="2">
        <f>MAX(1,SUMIFS(SolRaw!$E:$E,SolRaw!$A:$A,$B1017,SolRaw!$B:$B,$C1017,SolRaw!$C:$C,K$1))/1000</f>
        <v>1.869</v>
      </c>
      <c r="L1017" s="2">
        <f>MAX(1,SUMIFS(SolRaw!$E:$E,SolRaw!$A:$A,$B1017,SolRaw!$B:$B,$C1017,SolRaw!$C:$C,L$1))/1000</f>
        <v>1.696</v>
      </c>
      <c r="M1017" s="2">
        <f>MAX(1,SUMIFS(SolRaw!$E:$E,SolRaw!$A:$A,$B1017,SolRaw!$B:$B,$C1017,SolRaw!$C:$C,M$1))/1000</f>
        <v>1.4910000000000001</v>
      </c>
      <c r="N1017" s="2">
        <f t="shared" si="105"/>
        <v>1.7108000000000001</v>
      </c>
      <c r="O1017" s="2">
        <f t="shared" si="106"/>
        <v>1.478</v>
      </c>
      <c r="P1017" s="2">
        <f t="shared" si="107"/>
        <v>1.5467500000000001</v>
      </c>
      <c r="Q1017" s="2">
        <f t="shared" si="108"/>
        <v>1.7569999999999999</v>
      </c>
      <c r="R1017" s="2">
        <f t="shared" si="109"/>
        <v>1.8325</v>
      </c>
      <c r="S1017" s="2">
        <f t="shared" si="110"/>
        <v>1.921</v>
      </c>
      <c r="T1017" s="2">
        <f t="shared" si="111"/>
        <v>0.16575202361761177</v>
      </c>
    </row>
    <row r="1018" spans="1:20" x14ac:dyDescent="0.2">
      <c r="A1018" t="str">
        <f>VLOOKUP(B1018,GraphStats!$A:$B,2,0)</f>
        <v>ISPD</v>
      </c>
      <c r="B1018" t="s">
        <v>70</v>
      </c>
      <c r="C1018" t="s">
        <v>153</v>
      </c>
      <c r="D1018" s="2">
        <f>MAX(1,SUMIFS(SolRaw!$E:$E,SolRaw!$A:$A,$B1018,SolRaw!$B:$B,$C1018,SolRaw!$C:$C,D$1))/1000</f>
        <v>0.85499999999999998</v>
      </c>
      <c r="E1018" s="2">
        <f>MAX(1,SUMIFS(SolRaw!$E:$E,SolRaw!$A:$A,$B1018,SolRaw!$B:$B,$C1018,SolRaw!$C:$C,E$1))/1000</f>
        <v>0.83399999999999996</v>
      </c>
      <c r="F1018" s="2">
        <f>MAX(1,SUMIFS(SolRaw!$E:$E,SolRaw!$A:$A,$B1018,SolRaw!$B:$B,$C1018,SolRaw!$C:$C,F$1))/1000</f>
        <v>0.67900000000000005</v>
      </c>
      <c r="G1018" s="2">
        <f>MAX(1,SUMIFS(SolRaw!$E:$E,SolRaw!$A:$A,$B1018,SolRaw!$B:$B,$C1018,SolRaw!$C:$C,G$1))/1000</f>
        <v>0.81200000000000006</v>
      </c>
      <c r="H1018" s="2">
        <f>MAX(1,SUMIFS(SolRaw!$E:$E,SolRaw!$A:$A,$B1018,SolRaw!$B:$B,$C1018,SolRaw!$C:$C,H$1))/1000</f>
        <v>0.876</v>
      </c>
      <c r="I1018" s="2">
        <f>MAX(1,SUMIFS(SolRaw!$E:$E,SolRaw!$A:$A,$B1018,SolRaw!$B:$B,$C1018,SolRaw!$C:$C,I$1))/1000</f>
        <v>0.80500000000000005</v>
      </c>
      <c r="J1018" s="2">
        <f>MAX(1,SUMIFS(SolRaw!$E:$E,SolRaw!$A:$A,$B1018,SolRaw!$B:$B,$C1018,SolRaw!$C:$C,J$1))/1000</f>
        <v>0.65600000000000003</v>
      </c>
      <c r="K1018" s="2">
        <f>MAX(1,SUMIFS(SolRaw!$E:$E,SolRaw!$A:$A,$B1018,SolRaw!$B:$B,$C1018,SolRaw!$C:$C,K$1))/1000</f>
        <v>0.80200000000000005</v>
      </c>
      <c r="L1018" s="2">
        <f>MAX(1,SUMIFS(SolRaw!$E:$E,SolRaw!$A:$A,$B1018,SolRaw!$B:$B,$C1018,SolRaw!$C:$C,L$1))/1000</f>
        <v>0.64900000000000002</v>
      </c>
      <c r="M1018" s="2">
        <f>MAX(1,SUMIFS(SolRaw!$E:$E,SolRaw!$A:$A,$B1018,SolRaw!$B:$B,$C1018,SolRaw!$C:$C,M$1))/1000</f>
        <v>0.68400000000000005</v>
      </c>
      <c r="N1018" s="2">
        <f t="shared" si="105"/>
        <v>0.7652000000000001</v>
      </c>
      <c r="O1018" s="2">
        <f t="shared" si="106"/>
        <v>0.64900000000000002</v>
      </c>
      <c r="P1018" s="2">
        <f t="shared" si="107"/>
        <v>0.68025000000000002</v>
      </c>
      <c r="Q1018" s="2">
        <f t="shared" si="108"/>
        <v>0.8035000000000001</v>
      </c>
      <c r="R1018" s="2">
        <f t="shared" si="109"/>
        <v>0.82850000000000001</v>
      </c>
      <c r="S1018" s="2">
        <f t="shared" si="110"/>
        <v>0.876</v>
      </c>
      <c r="T1018" s="2">
        <f t="shared" si="111"/>
        <v>8.7973228250921048E-2</v>
      </c>
    </row>
    <row r="1019" spans="1:20" x14ac:dyDescent="0.2">
      <c r="A1019" t="str">
        <f>VLOOKUP(B1019,GraphStats!$A:$B,2,0)</f>
        <v>ISPD</v>
      </c>
      <c r="B1019" t="s">
        <v>70</v>
      </c>
      <c r="C1019" t="s">
        <v>154</v>
      </c>
      <c r="D1019" s="2">
        <f>MAX(1,SUMIFS(SolRaw!$E:$E,SolRaw!$A:$A,$B1019,SolRaw!$B:$B,$C1019,SolRaw!$C:$C,D$1))/1000</f>
        <v>2.2679999999999998</v>
      </c>
      <c r="E1019" s="2">
        <f>MAX(1,SUMIFS(SolRaw!$E:$E,SolRaw!$A:$A,$B1019,SolRaw!$B:$B,$C1019,SolRaw!$C:$C,E$1))/1000</f>
        <v>2.3410000000000002</v>
      </c>
      <c r="F1019" s="2">
        <f>MAX(1,SUMIFS(SolRaw!$E:$E,SolRaw!$A:$A,$B1019,SolRaw!$B:$B,$C1019,SolRaw!$C:$C,F$1))/1000</f>
        <v>1.9259999999999999</v>
      </c>
      <c r="G1019" s="2">
        <f>MAX(1,SUMIFS(SolRaw!$E:$E,SolRaw!$A:$A,$B1019,SolRaw!$B:$B,$C1019,SolRaw!$C:$C,G$1))/1000</f>
        <v>2.4020000000000001</v>
      </c>
      <c r="H1019" s="2">
        <f>MAX(1,SUMIFS(SolRaw!$E:$E,SolRaw!$A:$A,$B1019,SolRaw!$B:$B,$C1019,SolRaw!$C:$C,H$1))/1000</f>
        <v>1.8680000000000001</v>
      </c>
      <c r="I1019" s="2">
        <f>MAX(1,SUMIFS(SolRaw!$E:$E,SolRaw!$A:$A,$B1019,SolRaw!$B:$B,$C1019,SolRaw!$C:$C,I$1))/1000</f>
        <v>2.3439999999999999</v>
      </c>
      <c r="J1019" s="2">
        <f>MAX(1,SUMIFS(SolRaw!$E:$E,SolRaw!$A:$A,$B1019,SolRaw!$B:$B,$C1019,SolRaw!$C:$C,J$1))/1000</f>
        <v>2.3010000000000002</v>
      </c>
      <c r="K1019" s="2">
        <f>MAX(1,SUMIFS(SolRaw!$E:$E,SolRaw!$A:$A,$B1019,SolRaw!$B:$B,$C1019,SolRaw!$C:$C,K$1))/1000</f>
        <v>2.2639999999999998</v>
      </c>
      <c r="L1019" s="2">
        <f>MAX(1,SUMIFS(SolRaw!$E:$E,SolRaw!$A:$A,$B1019,SolRaw!$B:$B,$C1019,SolRaw!$C:$C,L$1))/1000</f>
        <v>1.794</v>
      </c>
      <c r="M1019" s="2">
        <f>MAX(1,SUMIFS(SolRaw!$E:$E,SolRaw!$A:$A,$B1019,SolRaw!$B:$B,$C1019,SolRaw!$C:$C,M$1))/1000</f>
        <v>2.331</v>
      </c>
      <c r="N1019" s="2">
        <f t="shared" si="105"/>
        <v>2.1839000000000004</v>
      </c>
      <c r="O1019" s="2">
        <f t="shared" si="106"/>
        <v>1.794</v>
      </c>
      <c r="P1019" s="2">
        <f t="shared" si="107"/>
        <v>2.0105</v>
      </c>
      <c r="Q1019" s="2">
        <f t="shared" si="108"/>
        <v>2.2845</v>
      </c>
      <c r="R1019" s="2">
        <f t="shared" si="109"/>
        <v>2.3385000000000002</v>
      </c>
      <c r="S1019" s="2">
        <f t="shared" si="110"/>
        <v>2.4020000000000001</v>
      </c>
      <c r="T1019" s="2">
        <f t="shared" si="111"/>
        <v>0.22731449091023165</v>
      </c>
    </row>
    <row r="1020" spans="1:20" x14ac:dyDescent="0.2">
      <c r="A1020" t="str">
        <f>VLOOKUP(B1020,GraphStats!$A:$B,2,0)</f>
        <v>ISPD</v>
      </c>
      <c r="B1020" t="s">
        <v>70</v>
      </c>
      <c r="C1020" t="s">
        <v>155</v>
      </c>
      <c r="D1020" s="2">
        <f>MAX(1,SUMIFS(SolRaw!$E:$E,SolRaw!$A:$A,$B1020,SolRaw!$B:$B,$C1020,SolRaw!$C:$C,D$1))/1000</f>
        <v>0.94599999999999995</v>
      </c>
      <c r="E1020" s="2">
        <f>MAX(1,SUMIFS(SolRaw!$E:$E,SolRaw!$A:$A,$B1020,SolRaw!$B:$B,$C1020,SolRaw!$C:$C,E$1))/1000</f>
        <v>0.79600000000000004</v>
      </c>
      <c r="F1020" s="2">
        <f>MAX(1,SUMIFS(SolRaw!$E:$E,SolRaw!$A:$A,$B1020,SolRaw!$B:$B,$C1020,SolRaw!$C:$C,F$1))/1000</f>
        <v>0.84599999999999997</v>
      </c>
      <c r="G1020" s="2">
        <f>MAX(1,SUMIFS(SolRaw!$E:$E,SolRaw!$A:$A,$B1020,SolRaw!$B:$B,$C1020,SolRaw!$C:$C,G$1))/1000</f>
        <v>0.85199999999999998</v>
      </c>
      <c r="H1020" s="2">
        <f>MAX(1,SUMIFS(SolRaw!$E:$E,SolRaw!$A:$A,$B1020,SolRaw!$B:$B,$C1020,SolRaw!$C:$C,H$1))/1000</f>
        <v>0.73499999999999999</v>
      </c>
      <c r="I1020" s="2">
        <f>MAX(1,SUMIFS(SolRaw!$E:$E,SolRaw!$A:$A,$B1020,SolRaw!$B:$B,$C1020,SolRaw!$C:$C,I$1))/1000</f>
        <v>0.88200000000000001</v>
      </c>
      <c r="J1020" s="2">
        <f>MAX(1,SUMIFS(SolRaw!$E:$E,SolRaw!$A:$A,$B1020,SolRaw!$B:$B,$C1020,SolRaw!$C:$C,J$1))/1000</f>
        <v>0.71499999999999997</v>
      </c>
      <c r="K1020" s="2">
        <f>MAX(1,SUMIFS(SolRaw!$E:$E,SolRaw!$A:$A,$B1020,SolRaw!$B:$B,$C1020,SolRaw!$C:$C,K$1))/1000</f>
        <v>0.90100000000000002</v>
      </c>
      <c r="L1020" s="2">
        <f>MAX(1,SUMIFS(SolRaw!$E:$E,SolRaw!$A:$A,$B1020,SolRaw!$B:$B,$C1020,SolRaw!$C:$C,L$1))/1000</f>
        <v>0.82699999999999996</v>
      </c>
      <c r="M1020" s="2">
        <f>MAX(1,SUMIFS(SolRaw!$E:$E,SolRaw!$A:$A,$B1020,SolRaw!$B:$B,$C1020,SolRaw!$C:$C,M$1))/1000</f>
        <v>0.874</v>
      </c>
      <c r="N1020" s="2">
        <f t="shared" si="105"/>
        <v>0.83739999999999992</v>
      </c>
      <c r="O1020" s="2">
        <f t="shared" si="106"/>
        <v>0.71499999999999997</v>
      </c>
      <c r="P1020" s="2">
        <f t="shared" si="107"/>
        <v>0.80374999999999996</v>
      </c>
      <c r="Q1020" s="2">
        <f t="shared" si="108"/>
        <v>0.84899999999999998</v>
      </c>
      <c r="R1020" s="2">
        <f t="shared" si="109"/>
        <v>0.88</v>
      </c>
      <c r="S1020" s="2">
        <f t="shared" si="110"/>
        <v>0.94599999999999995</v>
      </c>
      <c r="T1020" s="2">
        <f t="shared" si="111"/>
        <v>7.2068177597482103E-2</v>
      </c>
    </row>
    <row r="1021" spans="1:20" x14ac:dyDescent="0.2">
      <c r="A1021" t="str">
        <f>VLOOKUP(B1021,GraphStats!$A:$B,2,0)</f>
        <v>ISPD</v>
      </c>
      <c r="B1021" t="s">
        <v>70</v>
      </c>
      <c r="C1021" t="s">
        <v>156</v>
      </c>
      <c r="D1021" s="2">
        <f>MAX(1,SUMIFS(SolRaw!$E:$E,SolRaw!$A:$A,$B1021,SolRaw!$B:$B,$C1021,SolRaw!$C:$C,D$1))/1000</f>
        <v>0.99299999999999999</v>
      </c>
      <c r="E1021" s="2">
        <f>MAX(1,SUMIFS(SolRaw!$E:$E,SolRaw!$A:$A,$B1021,SolRaw!$B:$B,$C1021,SolRaw!$C:$C,E$1))/1000</f>
        <v>0.93799999999999994</v>
      </c>
      <c r="F1021" s="2">
        <f>MAX(1,SUMIFS(SolRaw!$E:$E,SolRaw!$A:$A,$B1021,SolRaw!$B:$B,$C1021,SolRaw!$C:$C,F$1))/1000</f>
        <v>0.8</v>
      </c>
      <c r="G1021" s="2">
        <f>MAX(1,SUMIFS(SolRaw!$E:$E,SolRaw!$A:$A,$B1021,SolRaw!$B:$B,$C1021,SolRaw!$C:$C,G$1))/1000</f>
        <v>0.91400000000000003</v>
      </c>
      <c r="H1021" s="2">
        <f>MAX(1,SUMIFS(SolRaw!$E:$E,SolRaw!$A:$A,$B1021,SolRaw!$B:$B,$C1021,SolRaw!$C:$C,H$1))/1000</f>
        <v>0.95</v>
      </c>
      <c r="I1021" s="2">
        <f>MAX(1,SUMIFS(SolRaw!$E:$E,SolRaw!$A:$A,$B1021,SolRaw!$B:$B,$C1021,SolRaw!$C:$C,I$1))/1000</f>
        <v>0.82699999999999996</v>
      </c>
      <c r="J1021" s="2">
        <f>MAX(1,SUMIFS(SolRaw!$E:$E,SolRaw!$A:$A,$B1021,SolRaw!$B:$B,$C1021,SolRaw!$C:$C,J$1))/1000</f>
        <v>0.748</v>
      </c>
      <c r="K1021" s="2">
        <f>MAX(1,SUMIFS(SolRaw!$E:$E,SolRaw!$A:$A,$B1021,SolRaw!$B:$B,$C1021,SolRaw!$C:$C,K$1))/1000</f>
        <v>0.97099999999999997</v>
      </c>
      <c r="L1021" s="2">
        <f>MAX(1,SUMIFS(SolRaw!$E:$E,SolRaw!$A:$A,$B1021,SolRaw!$B:$B,$C1021,SolRaw!$C:$C,L$1))/1000</f>
        <v>0.753</v>
      </c>
      <c r="M1021" s="2">
        <f>MAX(1,SUMIFS(SolRaw!$E:$E,SolRaw!$A:$A,$B1021,SolRaw!$B:$B,$C1021,SolRaw!$C:$C,M$1))/1000</f>
        <v>0.78400000000000003</v>
      </c>
      <c r="N1021" s="2">
        <f t="shared" si="105"/>
        <v>0.86780000000000013</v>
      </c>
      <c r="O1021" s="2">
        <f t="shared" si="106"/>
        <v>0.748</v>
      </c>
      <c r="P1021" s="2">
        <f t="shared" si="107"/>
        <v>0.78800000000000003</v>
      </c>
      <c r="Q1021" s="2">
        <f t="shared" si="108"/>
        <v>0.87050000000000005</v>
      </c>
      <c r="R1021" s="2">
        <f t="shared" si="109"/>
        <v>0.94699999999999995</v>
      </c>
      <c r="S1021" s="2">
        <f t="shared" si="110"/>
        <v>0.99299999999999999</v>
      </c>
      <c r="T1021" s="2">
        <f t="shared" si="111"/>
        <v>9.4844668332546803E-2</v>
      </c>
    </row>
    <row r="1022" spans="1:20" x14ac:dyDescent="0.2">
      <c r="A1022" t="str">
        <f>VLOOKUP(B1022,GraphStats!$A:$B,2,0)</f>
        <v>ISPD</v>
      </c>
      <c r="B1022" t="s">
        <v>70</v>
      </c>
      <c r="C1022" t="s">
        <v>157</v>
      </c>
      <c r="D1022" s="2">
        <f>MAX(1,SUMIFS(SolRaw!$E:$E,SolRaw!$A:$A,$B1022,SolRaw!$B:$B,$C1022,SolRaw!$C:$C,D$1))/1000</f>
        <v>1.0389999999999999</v>
      </c>
      <c r="E1022" s="2">
        <f>MAX(1,SUMIFS(SolRaw!$E:$E,SolRaw!$A:$A,$B1022,SolRaw!$B:$B,$C1022,SolRaw!$C:$C,E$1))/1000</f>
        <v>0.98799999999999999</v>
      </c>
      <c r="F1022" s="2">
        <f>MAX(1,SUMIFS(SolRaw!$E:$E,SolRaw!$A:$A,$B1022,SolRaw!$B:$B,$C1022,SolRaw!$C:$C,F$1))/1000</f>
        <v>0.83</v>
      </c>
      <c r="G1022" s="2">
        <f>MAX(1,SUMIFS(SolRaw!$E:$E,SolRaw!$A:$A,$B1022,SolRaw!$B:$B,$C1022,SolRaw!$C:$C,G$1))/1000</f>
        <v>1.0489999999999999</v>
      </c>
      <c r="H1022" s="2">
        <f>MAX(1,SUMIFS(SolRaw!$E:$E,SolRaw!$A:$A,$B1022,SolRaw!$B:$B,$C1022,SolRaw!$C:$C,H$1))/1000</f>
        <v>0.83399999999999996</v>
      </c>
      <c r="I1022" s="2">
        <f>MAX(1,SUMIFS(SolRaw!$E:$E,SolRaw!$A:$A,$B1022,SolRaw!$B:$B,$C1022,SolRaw!$C:$C,I$1))/1000</f>
        <v>0.95399999999999996</v>
      </c>
      <c r="J1022" s="2">
        <f>MAX(1,SUMIFS(SolRaw!$E:$E,SolRaw!$A:$A,$B1022,SolRaw!$B:$B,$C1022,SolRaw!$C:$C,J$1))/1000</f>
        <v>0.80200000000000005</v>
      </c>
      <c r="K1022" s="2">
        <f>MAX(1,SUMIFS(SolRaw!$E:$E,SolRaw!$A:$A,$B1022,SolRaw!$B:$B,$C1022,SolRaw!$C:$C,K$1))/1000</f>
        <v>1.0089999999999999</v>
      </c>
      <c r="L1022" s="2">
        <f>MAX(1,SUMIFS(SolRaw!$E:$E,SolRaw!$A:$A,$B1022,SolRaw!$B:$B,$C1022,SolRaw!$C:$C,L$1))/1000</f>
        <v>0.95299999999999996</v>
      </c>
      <c r="M1022" s="2">
        <f>MAX(1,SUMIFS(SolRaw!$E:$E,SolRaw!$A:$A,$B1022,SolRaw!$B:$B,$C1022,SolRaw!$C:$C,M$1))/1000</f>
        <v>0.996</v>
      </c>
      <c r="N1022" s="2">
        <f t="shared" si="105"/>
        <v>0.94540000000000002</v>
      </c>
      <c r="O1022" s="2">
        <f t="shared" si="106"/>
        <v>0.80200000000000005</v>
      </c>
      <c r="P1022" s="2">
        <f t="shared" si="107"/>
        <v>0.86375000000000002</v>
      </c>
      <c r="Q1022" s="2">
        <f t="shared" si="108"/>
        <v>0.97099999999999997</v>
      </c>
      <c r="R1022" s="2">
        <f t="shared" si="109"/>
        <v>1.0057499999999999</v>
      </c>
      <c r="S1022" s="2">
        <f t="shared" si="110"/>
        <v>1.0489999999999999</v>
      </c>
      <c r="T1022" s="2">
        <f t="shared" si="111"/>
        <v>9.0882341519131188E-2</v>
      </c>
    </row>
    <row r="1023" spans="1:20" x14ac:dyDescent="0.2">
      <c r="A1023" t="str">
        <f>VLOOKUP(B1023,GraphStats!$A:$B,2,0)</f>
        <v>ISPD</v>
      </c>
      <c r="B1023" t="s">
        <v>70</v>
      </c>
      <c r="C1023" t="s">
        <v>158</v>
      </c>
      <c r="D1023" s="2">
        <f>MAX(1,SUMIFS(SolRaw!$E:$E,SolRaw!$A:$A,$B1023,SolRaw!$B:$B,$C1023,SolRaw!$C:$C,D$1))/1000</f>
        <v>0.40400000000000003</v>
      </c>
      <c r="E1023" s="2">
        <f>MAX(1,SUMIFS(SolRaw!$E:$E,SolRaw!$A:$A,$B1023,SolRaw!$B:$B,$C1023,SolRaw!$C:$C,E$1))/1000</f>
        <v>0.40600000000000003</v>
      </c>
      <c r="F1023" s="2">
        <f>MAX(1,SUMIFS(SolRaw!$E:$E,SolRaw!$A:$A,$B1023,SolRaw!$B:$B,$C1023,SolRaw!$C:$C,F$1))/1000</f>
        <v>0.4</v>
      </c>
      <c r="G1023" s="2">
        <f>MAX(1,SUMIFS(SolRaw!$E:$E,SolRaw!$A:$A,$B1023,SolRaw!$B:$B,$C1023,SolRaw!$C:$C,G$1))/1000</f>
        <v>0.47599999999999998</v>
      </c>
      <c r="H1023" s="2">
        <f>MAX(1,SUMIFS(SolRaw!$E:$E,SolRaw!$A:$A,$B1023,SolRaw!$B:$B,$C1023,SolRaw!$C:$C,H$1))/1000</f>
        <v>0.40799999999999997</v>
      </c>
      <c r="I1023" s="2">
        <f>MAX(1,SUMIFS(SolRaw!$E:$E,SolRaw!$A:$A,$B1023,SolRaw!$B:$B,$C1023,SolRaw!$C:$C,I$1))/1000</f>
        <v>0.41099999999999998</v>
      </c>
      <c r="J1023" s="2">
        <f>MAX(1,SUMIFS(SolRaw!$E:$E,SolRaw!$A:$A,$B1023,SolRaw!$B:$B,$C1023,SolRaw!$C:$C,J$1))/1000</f>
        <v>0.40799999999999997</v>
      </c>
      <c r="K1023" s="2">
        <f>MAX(1,SUMIFS(SolRaw!$E:$E,SolRaw!$A:$A,$B1023,SolRaw!$B:$B,$C1023,SolRaw!$C:$C,K$1))/1000</f>
        <v>0.33700000000000002</v>
      </c>
      <c r="L1023" s="2">
        <f>MAX(1,SUMIFS(SolRaw!$E:$E,SolRaw!$A:$A,$B1023,SolRaw!$B:$B,$C1023,SolRaw!$C:$C,L$1))/1000</f>
        <v>0.40699999999999997</v>
      </c>
      <c r="M1023" s="2">
        <f>MAX(1,SUMIFS(SolRaw!$E:$E,SolRaw!$A:$A,$B1023,SolRaw!$B:$B,$C1023,SolRaw!$C:$C,M$1))/1000</f>
        <v>0.39800000000000002</v>
      </c>
      <c r="N1023" s="2">
        <f t="shared" si="105"/>
        <v>0.40549999999999997</v>
      </c>
      <c r="O1023" s="2">
        <f t="shared" si="106"/>
        <v>0.33700000000000002</v>
      </c>
      <c r="P1023" s="2">
        <f t="shared" si="107"/>
        <v>0.40100000000000002</v>
      </c>
      <c r="Q1023" s="2">
        <f t="shared" si="108"/>
        <v>0.40649999999999997</v>
      </c>
      <c r="R1023" s="2">
        <f t="shared" si="109"/>
        <v>0.40799999999999997</v>
      </c>
      <c r="S1023" s="2">
        <f t="shared" si="110"/>
        <v>0.47599999999999998</v>
      </c>
      <c r="T1023" s="2">
        <f t="shared" si="111"/>
        <v>3.2992423372647232E-2</v>
      </c>
    </row>
    <row r="1024" spans="1:20" x14ac:dyDescent="0.2">
      <c r="A1024" t="str">
        <f>VLOOKUP(B1024,GraphStats!$A:$B,2,0)</f>
        <v>ISPD</v>
      </c>
      <c r="B1024" t="s">
        <v>70</v>
      </c>
      <c r="C1024" t="s">
        <v>159</v>
      </c>
      <c r="D1024" s="2">
        <f>MAX(1,SUMIFS(SolRaw!$E:$E,SolRaw!$A:$A,$B1024,SolRaw!$B:$B,$C1024,SolRaw!$C:$C,D$1))/1000</f>
        <v>0.60599999999999998</v>
      </c>
      <c r="E1024" s="2">
        <f>MAX(1,SUMIFS(SolRaw!$E:$E,SolRaw!$A:$A,$B1024,SolRaw!$B:$B,$C1024,SolRaw!$C:$C,E$1))/1000</f>
        <v>0.57099999999999995</v>
      </c>
      <c r="F1024" s="2">
        <f>MAX(1,SUMIFS(SolRaw!$E:$E,SolRaw!$A:$A,$B1024,SolRaw!$B:$B,$C1024,SolRaw!$C:$C,F$1))/1000</f>
        <v>0.46700000000000003</v>
      </c>
      <c r="G1024" s="2">
        <f>MAX(1,SUMIFS(SolRaw!$E:$E,SolRaw!$A:$A,$B1024,SolRaw!$B:$B,$C1024,SolRaw!$C:$C,G$1))/1000</f>
        <v>0.47499999999999998</v>
      </c>
      <c r="H1024" s="2">
        <f>MAX(1,SUMIFS(SolRaw!$E:$E,SolRaw!$A:$A,$B1024,SolRaw!$B:$B,$C1024,SolRaw!$C:$C,H$1))/1000</f>
        <v>0.60399999999999998</v>
      </c>
      <c r="I1024" s="2">
        <f>MAX(1,SUMIFS(SolRaw!$E:$E,SolRaw!$A:$A,$B1024,SolRaw!$B:$B,$C1024,SolRaw!$C:$C,I$1))/1000</f>
        <v>0.39400000000000002</v>
      </c>
      <c r="J1024" s="2">
        <f>MAX(1,SUMIFS(SolRaw!$E:$E,SolRaw!$A:$A,$B1024,SolRaw!$B:$B,$C1024,SolRaw!$C:$C,J$1))/1000</f>
        <v>0.52300000000000002</v>
      </c>
      <c r="K1024" s="2">
        <f>MAX(1,SUMIFS(SolRaw!$E:$E,SolRaw!$A:$A,$B1024,SolRaw!$B:$B,$C1024,SolRaw!$C:$C,K$1))/1000</f>
        <v>0.61099999999999999</v>
      </c>
      <c r="L1024" s="2">
        <f>MAX(1,SUMIFS(SolRaw!$E:$E,SolRaw!$A:$A,$B1024,SolRaw!$B:$B,$C1024,SolRaw!$C:$C,L$1))/1000</f>
        <v>0.58899999999999997</v>
      </c>
      <c r="M1024" s="2">
        <f>MAX(1,SUMIFS(SolRaw!$E:$E,SolRaw!$A:$A,$B1024,SolRaw!$B:$B,$C1024,SolRaw!$C:$C,M$1))/1000</f>
        <v>0.57199999999999995</v>
      </c>
      <c r="N1024" s="2">
        <f t="shared" si="105"/>
        <v>0.54120000000000001</v>
      </c>
      <c r="O1024" s="2">
        <f t="shared" si="106"/>
        <v>0.39400000000000002</v>
      </c>
      <c r="P1024" s="2">
        <f t="shared" si="107"/>
        <v>0.48699999999999999</v>
      </c>
      <c r="Q1024" s="2">
        <f t="shared" si="108"/>
        <v>0.5714999999999999</v>
      </c>
      <c r="R1024" s="2">
        <f t="shared" si="109"/>
        <v>0.60024999999999995</v>
      </c>
      <c r="S1024" s="2">
        <f t="shared" si="110"/>
        <v>0.61099999999999999</v>
      </c>
      <c r="T1024" s="2">
        <f t="shared" si="111"/>
        <v>7.3804245587002729E-2</v>
      </c>
    </row>
    <row r="1025" spans="1:20" x14ac:dyDescent="0.2">
      <c r="A1025" t="str">
        <f>VLOOKUP(B1025,GraphStats!$A:$B,2,0)</f>
        <v>ISPD</v>
      </c>
      <c r="B1025" t="s">
        <v>70</v>
      </c>
      <c r="C1025" t="s">
        <v>160</v>
      </c>
      <c r="D1025" s="2">
        <f>MAX(1,SUMIFS(SolRaw!$E:$E,SolRaw!$A:$A,$B1025,SolRaw!$B:$B,$C1025,SolRaw!$C:$C,D$1))/1000</f>
        <v>0.27200000000000002</v>
      </c>
      <c r="E1025" s="2">
        <f>MAX(1,SUMIFS(SolRaw!$E:$E,SolRaw!$A:$A,$B1025,SolRaw!$B:$B,$C1025,SolRaw!$C:$C,E$1))/1000</f>
        <v>0.27500000000000002</v>
      </c>
      <c r="F1025" s="2">
        <f>MAX(1,SUMIFS(SolRaw!$E:$E,SolRaw!$A:$A,$B1025,SolRaw!$B:$B,$C1025,SolRaw!$C:$C,F$1))/1000</f>
        <v>0.26500000000000001</v>
      </c>
      <c r="G1025" s="2">
        <f>MAX(1,SUMIFS(SolRaw!$E:$E,SolRaw!$A:$A,$B1025,SolRaw!$B:$B,$C1025,SolRaw!$C:$C,G$1))/1000</f>
        <v>0.27400000000000002</v>
      </c>
      <c r="H1025" s="2">
        <f>MAX(1,SUMIFS(SolRaw!$E:$E,SolRaw!$A:$A,$B1025,SolRaw!$B:$B,$C1025,SolRaw!$C:$C,H$1))/1000</f>
        <v>0.27100000000000002</v>
      </c>
      <c r="I1025" s="2">
        <f>MAX(1,SUMIFS(SolRaw!$E:$E,SolRaw!$A:$A,$B1025,SolRaw!$B:$B,$C1025,SolRaw!$C:$C,I$1))/1000</f>
        <v>0.27300000000000002</v>
      </c>
      <c r="J1025" s="2">
        <f>MAX(1,SUMIFS(SolRaw!$E:$E,SolRaw!$A:$A,$B1025,SolRaw!$B:$B,$C1025,SolRaw!$C:$C,J$1))/1000</f>
        <v>0.26900000000000002</v>
      </c>
      <c r="K1025" s="2">
        <f>MAX(1,SUMIFS(SolRaw!$E:$E,SolRaw!$A:$A,$B1025,SolRaw!$B:$B,$C1025,SolRaw!$C:$C,K$1))/1000</f>
        <v>0.223</v>
      </c>
      <c r="L1025" s="2">
        <f>MAX(1,SUMIFS(SolRaw!$E:$E,SolRaw!$A:$A,$B1025,SolRaw!$B:$B,$C1025,SolRaw!$C:$C,L$1))/1000</f>
        <v>0.27200000000000002</v>
      </c>
      <c r="M1025" s="2">
        <f>MAX(1,SUMIFS(SolRaw!$E:$E,SolRaw!$A:$A,$B1025,SolRaw!$B:$B,$C1025,SolRaw!$C:$C,M$1))/1000</f>
        <v>0.19400000000000001</v>
      </c>
      <c r="N1025" s="2">
        <f t="shared" si="105"/>
        <v>0.25880000000000003</v>
      </c>
      <c r="O1025" s="2">
        <f t="shared" si="106"/>
        <v>0.19400000000000001</v>
      </c>
      <c r="P1025" s="2">
        <f t="shared" si="107"/>
        <v>0.26600000000000001</v>
      </c>
      <c r="Q1025" s="2">
        <f t="shared" si="108"/>
        <v>0.27150000000000002</v>
      </c>
      <c r="R1025" s="2">
        <f t="shared" si="109"/>
        <v>0.27275000000000005</v>
      </c>
      <c r="S1025" s="2">
        <f t="shared" si="110"/>
        <v>0.27500000000000002</v>
      </c>
      <c r="T1025" s="2">
        <f t="shared" si="111"/>
        <v>2.7518882406247985E-2</v>
      </c>
    </row>
    <row r="1026" spans="1:20" x14ac:dyDescent="0.2">
      <c r="A1026" t="str">
        <f>VLOOKUP(B1026,GraphStats!$A:$B,2,0)</f>
        <v>ISPD</v>
      </c>
      <c r="B1026" t="s">
        <v>70</v>
      </c>
      <c r="C1026" t="s">
        <v>161</v>
      </c>
      <c r="D1026" s="2">
        <f>MAX(1,SUMIFS(SolRaw!$E:$E,SolRaw!$A:$A,$B1026,SolRaw!$B:$B,$C1026,SolRaw!$C:$C,D$1))/1000</f>
        <v>0.23100000000000001</v>
      </c>
      <c r="E1026" s="2">
        <f>MAX(1,SUMIFS(SolRaw!$E:$E,SolRaw!$A:$A,$B1026,SolRaw!$B:$B,$C1026,SolRaw!$C:$C,E$1))/1000</f>
        <v>0.27600000000000002</v>
      </c>
      <c r="F1026" s="2">
        <f>MAX(1,SUMIFS(SolRaw!$E:$E,SolRaw!$A:$A,$B1026,SolRaw!$B:$B,$C1026,SolRaw!$C:$C,F$1))/1000</f>
        <v>0.27600000000000002</v>
      </c>
      <c r="G1026" s="2">
        <f>MAX(1,SUMIFS(SolRaw!$E:$E,SolRaw!$A:$A,$B1026,SolRaw!$B:$B,$C1026,SolRaw!$C:$C,G$1))/1000</f>
        <v>0.27200000000000002</v>
      </c>
      <c r="H1026" s="2">
        <f>MAX(1,SUMIFS(SolRaw!$E:$E,SolRaw!$A:$A,$B1026,SolRaw!$B:$B,$C1026,SolRaw!$C:$C,H$1))/1000</f>
        <v>0.27600000000000002</v>
      </c>
      <c r="I1026" s="2">
        <f>MAX(1,SUMIFS(SolRaw!$E:$E,SolRaw!$A:$A,$B1026,SolRaw!$B:$B,$C1026,SolRaw!$C:$C,I$1))/1000</f>
        <v>0.28299999999999997</v>
      </c>
      <c r="J1026" s="2">
        <f>MAX(1,SUMIFS(SolRaw!$E:$E,SolRaw!$A:$A,$B1026,SolRaw!$B:$B,$C1026,SolRaw!$C:$C,J$1))/1000</f>
        <v>0.224</v>
      </c>
      <c r="K1026" s="2">
        <f>MAX(1,SUMIFS(SolRaw!$E:$E,SolRaw!$A:$A,$B1026,SolRaw!$B:$B,$C1026,SolRaw!$C:$C,K$1))/1000</f>
        <v>0.27400000000000002</v>
      </c>
      <c r="L1026" s="2">
        <f>MAX(1,SUMIFS(SolRaw!$E:$E,SolRaw!$A:$A,$B1026,SolRaw!$B:$B,$C1026,SolRaw!$C:$C,L$1))/1000</f>
        <v>0.27600000000000002</v>
      </c>
      <c r="M1026" s="2">
        <f>MAX(1,SUMIFS(SolRaw!$E:$E,SolRaw!$A:$A,$B1026,SolRaw!$B:$B,$C1026,SolRaw!$C:$C,M$1))/1000</f>
        <v>0.222</v>
      </c>
      <c r="N1026" s="2">
        <f t="shared" ref="N1026:N1089" si="112">AVERAGE($D1026:$M1026)</f>
        <v>0.26100000000000001</v>
      </c>
      <c r="O1026" s="2">
        <f t="shared" ref="O1026:O1089" si="113">QUARTILE($D1026:$M1026,0)</f>
        <v>0.222</v>
      </c>
      <c r="P1026" s="2">
        <f t="shared" ref="P1026:P1089" si="114">QUARTILE($D1026:$M1026,1)</f>
        <v>0.24125000000000002</v>
      </c>
      <c r="Q1026" s="2">
        <f t="shared" ref="Q1026:Q1089" si="115">QUARTILE($D1026:$M1026,2)</f>
        <v>0.27500000000000002</v>
      </c>
      <c r="R1026" s="2">
        <f t="shared" ref="R1026:R1089" si="116">QUARTILE($D1026:$M1026,3)</f>
        <v>0.27600000000000002</v>
      </c>
      <c r="S1026" s="2">
        <f t="shared" ref="S1026:S1089" si="117">QUARTILE($D1026:$M1026,4)</f>
        <v>0.28299999999999997</v>
      </c>
      <c r="T1026" s="2">
        <f t="shared" ref="T1026:T1089" si="118">STDEV($D1026:$M1026)</f>
        <v>2.4639624816768443E-2</v>
      </c>
    </row>
    <row r="1027" spans="1:20" x14ac:dyDescent="0.2">
      <c r="A1027" t="str">
        <f>VLOOKUP(B1027,GraphStats!$A:$B,2,0)</f>
        <v>ISPD</v>
      </c>
      <c r="B1027" t="s">
        <v>70</v>
      </c>
      <c r="C1027" t="s">
        <v>162</v>
      </c>
      <c r="D1027" s="2">
        <f>MAX(1,SUMIFS(SolRaw!$E:$E,SolRaw!$A:$A,$B1027,SolRaw!$B:$B,$C1027,SolRaw!$C:$C,D$1))/1000</f>
        <v>6.6000000000000003E-2</v>
      </c>
      <c r="E1027" s="2">
        <f>MAX(1,SUMIFS(SolRaw!$E:$E,SolRaw!$A:$A,$B1027,SolRaw!$B:$B,$C1027,SolRaw!$C:$C,E$1))/1000</f>
        <v>9.8000000000000004E-2</v>
      </c>
      <c r="F1027" s="2">
        <f>MAX(1,SUMIFS(SolRaw!$E:$E,SolRaw!$A:$A,$B1027,SolRaw!$B:$B,$C1027,SolRaw!$C:$C,F$1))/1000</f>
        <v>0.11</v>
      </c>
      <c r="G1027" s="2">
        <f>MAX(1,SUMIFS(SolRaw!$E:$E,SolRaw!$A:$A,$B1027,SolRaw!$B:$B,$C1027,SolRaw!$C:$C,G$1))/1000</f>
        <v>0.105</v>
      </c>
      <c r="H1027" s="2">
        <f>MAX(1,SUMIFS(SolRaw!$E:$E,SolRaw!$A:$A,$B1027,SolRaw!$B:$B,$C1027,SolRaw!$C:$C,H$1))/1000</f>
        <v>0.114</v>
      </c>
      <c r="I1027" s="2">
        <f>MAX(1,SUMIFS(SolRaw!$E:$E,SolRaw!$A:$A,$B1027,SolRaw!$B:$B,$C1027,SolRaw!$C:$C,I$1))/1000</f>
        <v>0.10299999999999999</v>
      </c>
      <c r="J1027" s="2">
        <f>MAX(1,SUMIFS(SolRaw!$E:$E,SolRaw!$A:$A,$B1027,SolRaw!$B:$B,$C1027,SolRaw!$C:$C,J$1))/1000</f>
        <v>0.11700000000000001</v>
      </c>
      <c r="K1027" s="2">
        <f>MAX(1,SUMIFS(SolRaw!$E:$E,SolRaw!$A:$A,$B1027,SolRaw!$B:$B,$C1027,SolRaw!$C:$C,K$1))/1000</f>
        <v>6.7000000000000004E-2</v>
      </c>
      <c r="L1027" s="2">
        <f>MAX(1,SUMIFS(SolRaw!$E:$E,SolRaw!$A:$A,$B1027,SolRaw!$B:$B,$C1027,SolRaw!$C:$C,L$1))/1000</f>
        <v>6.9000000000000006E-2</v>
      </c>
      <c r="M1027" s="2">
        <f>MAX(1,SUMIFS(SolRaw!$E:$E,SolRaw!$A:$A,$B1027,SolRaw!$B:$B,$C1027,SolRaw!$C:$C,M$1))/1000</f>
        <v>0.112</v>
      </c>
      <c r="N1027" s="2">
        <f t="shared" si="112"/>
        <v>9.6099999999999991E-2</v>
      </c>
      <c r="O1027" s="2">
        <f t="shared" si="113"/>
        <v>6.6000000000000003E-2</v>
      </c>
      <c r="P1027" s="2">
        <f t="shared" si="114"/>
        <v>7.6250000000000012E-2</v>
      </c>
      <c r="Q1027" s="2">
        <f t="shared" si="115"/>
        <v>0.104</v>
      </c>
      <c r="R1027" s="2">
        <f t="shared" si="116"/>
        <v>0.1115</v>
      </c>
      <c r="S1027" s="2">
        <f t="shared" si="117"/>
        <v>0.11700000000000001</v>
      </c>
      <c r="T1027" s="2">
        <f t="shared" si="118"/>
        <v>2.0604476320558264E-2</v>
      </c>
    </row>
    <row r="1028" spans="1:20" x14ac:dyDescent="0.2">
      <c r="A1028" t="str">
        <f>VLOOKUP(B1028,GraphStats!$A:$B,2,0)</f>
        <v>ISPD</v>
      </c>
      <c r="B1028" t="s">
        <v>73</v>
      </c>
      <c r="C1028" t="s">
        <v>136</v>
      </c>
      <c r="D1028" s="2">
        <f>MAX(1,SUMIFS(SolRaw!$E:$E,SolRaw!$A:$A,$B1028,SolRaw!$B:$B,$C1028,SolRaw!$C:$C,D$1))/1000</f>
        <v>0.14299999999999999</v>
      </c>
      <c r="E1028" s="2">
        <f>MAX(1,SUMIFS(SolRaw!$E:$E,SolRaw!$A:$A,$B1028,SolRaw!$B:$B,$C1028,SolRaw!$C:$C,E$1))/1000</f>
        <v>0.152</v>
      </c>
      <c r="F1028" s="2">
        <f>MAX(1,SUMIFS(SolRaw!$E:$E,SolRaw!$A:$A,$B1028,SolRaw!$B:$B,$C1028,SolRaw!$C:$C,F$1))/1000</f>
        <v>0.14399999999999999</v>
      </c>
      <c r="G1028" s="2">
        <f>MAX(1,SUMIFS(SolRaw!$E:$E,SolRaw!$A:$A,$B1028,SolRaw!$B:$B,$C1028,SolRaw!$C:$C,G$1))/1000</f>
        <v>0.154</v>
      </c>
      <c r="H1028" s="2">
        <f>MAX(1,SUMIFS(SolRaw!$E:$E,SolRaw!$A:$A,$B1028,SolRaw!$B:$B,$C1028,SolRaw!$C:$C,H$1))/1000</f>
        <v>0.154</v>
      </c>
      <c r="I1028" s="2">
        <f>MAX(1,SUMIFS(SolRaw!$E:$E,SolRaw!$A:$A,$B1028,SolRaw!$B:$B,$C1028,SolRaw!$C:$C,I$1))/1000</f>
        <v>0.157</v>
      </c>
      <c r="J1028" s="2">
        <f>MAX(1,SUMIFS(SolRaw!$E:$E,SolRaw!$A:$A,$B1028,SolRaw!$B:$B,$C1028,SolRaw!$C:$C,J$1))/1000</f>
        <v>0.126</v>
      </c>
      <c r="K1028" s="2">
        <f>MAX(1,SUMIFS(SolRaw!$E:$E,SolRaw!$A:$A,$B1028,SolRaw!$B:$B,$C1028,SolRaw!$C:$C,K$1))/1000</f>
        <v>7.6999999999999999E-2</v>
      </c>
      <c r="L1028" s="2">
        <f>MAX(1,SUMIFS(SolRaw!$E:$E,SolRaw!$A:$A,$B1028,SolRaw!$B:$B,$C1028,SolRaw!$C:$C,L$1))/1000</f>
        <v>0.157</v>
      </c>
      <c r="M1028" s="2">
        <f>MAX(1,SUMIFS(SolRaw!$E:$E,SolRaw!$A:$A,$B1028,SolRaw!$B:$B,$C1028,SolRaw!$C:$C,M$1))/1000</f>
        <v>0.153</v>
      </c>
      <c r="N1028" s="2">
        <f t="shared" si="112"/>
        <v>0.14169999999999999</v>
      </c>
      <c r="O1028" s="2">
        <f t="shared" si="113"/>
        <v>7.6999999999999999E-2</v>
      </c>
      <c r="P1028" s="2">
        <f t="shared" si="114"/>
        <v>0.14324999999999999</v>
      </c>
      <c r="Q1028" s="2">
        <f t="shared" si="115"/>
        <v>0.1525</v>
      </c>
      <c r="R1028" s="2">
        <f t="shared" si="116"/>
        <v>0.154</v>
      </c>
      <c r="S1028" s="2">
        <f t="shared" si="117"/>
        <v>0.157</v>
      </c>
      <c r="T1028" s="2">
        <f t="shared" si="118"/>
        <v>2.4594714879420755E-2</v>
      </c>
    </row>
    <row r="1029" spans="1:20" x14ac:dyDescent="0.2">
      <c r="A1029" t="str">
        <f>VLOOKUP(B1029,GraphStats!$A:$B,2,0)</f>
        <v>ISPD</v>
      </c>
      <c r="B1029" t="s">
        <v>73</v>
      </c>
      <c r="C1029" t="s">
        <v>137</v>
      </c>
      <c r="D1029" s="2">
        <f>MAX(1,SUMIFS(SolRaw!$E:$E,SolRaw!$A:$A,$B1029,SolRaw!$B:$B,$C1029,SolRaw!$C:$C,D$1))/1000</f>
        <v>0.93200000000000005</v>
      </c>
      <c r="E1029" s="2">
        <f>MAX(1,SUMIFS(SolRaw!$E:$E,SolRaw!$A:$A,$B1029,SolRaw!$B:$B,$C1029,SolRaw!$C:$C,E$1))/1000</f>
        <v>0.76900000000000002</v>
      </c>
      <c r="F1029" s="2">
        <f>MAX(1,SUMIFS(SolRaw!$E:$E,SolRaw!$A:$A,$B1029,SolRaw!$B:$B,$C1029,SolRaw!$C:$C,F$1))/1000</f>
        <v>0.76400000000000001</v>
      </c>
      <c r="G1029" s="2">
        <f>MAX(1,SUMIFS(SolRaw!$E:$E,SolRaw!$A:$A,$B1029,SolRaw!$B:$B,$C1029,SolRaw!$C:$C,G$1))/1000</f>
        <v>0.77200000000000002</v>
      </c>
      <c r="H1029" s="2">
        <f>MAX(1,SUMIFS(SolRaw!$E:$E,SolRaw!$A:$A,$B1029,SolRaw!$B:$B,$C1029,SolRaw!$C:$C,H$1))/1000</f>
        <v>0.95499999999999996</v>
      </c>
      <c r="I1029" s="2">
        <f>MAX(1,SUMIFS(SolRaw!$E:$E,SolRaw!$A:$A,$B1029,SolRaw!$B:$B,$C1029,SolRaw!$C:$C,I$1))/1000</f>
        <v>0.78</v>
      </c>
      <c r="J1029" s="2">
        <f>MAX(1,SUMIFS(SolRaw!$E:$E,SolRaw!$A:$A,$B1029,SolRaw!$B:$B,$C1029,SolRaw!$C:$C,J$1))/1000</f>
        <v>0.75900000000000001</v>
      </c>
      <c r="K1029" s="2">
        <f>MAX(1,SUMIFS(SolRaw!$E:$E,SolRaw!$A:$A,$B1029,SolRaw!$B:$B,$C1029,SolRaw!$C:$C,K$1))/1000</f>
        <v>0.77300000000000002</v>
      </c>
      <c r="L1029" s="2">
        <f>MAX(1,SUMIFS(SolRaw!$E:$E,SolRaw!$A:$A,$B1029,SolRaw!$B:$B,$C1029,SolRaw!$C:$C,L$1))/1000</f>
        <v>0.91600000000000004</v>
      </c>
      <c r="M1029" s="2">
        <f>MAX(1,SUMIFS(SolRaw!$E:$E,SolRaw!$A:$A,$B1029,SolRaw!$B:$B,$C1029,SolRaw!$C:$C,M$1))/1000</f>
        <v>0.755</v>
      </c>
      <c r="N1029" s="2">
        <f t="shared" si="112"/>
        <v>0.81750000000000012</v>
      </c>
      <c r="O1029" s="2">
        <f t="shared" si="113"/>
        <v>0.755</v>
      </c>
      <c r="P1029" s="2">
        <f t="shared" si="114"/>
        <v>0.76524999999999999</v>
      </c>
      <c r="Q1029" s="2">
        <f t="shared" si="115"/>
        <v>0.77249999999999996</v>
      </c>
      <c r="R1029" s="2">
        <f t="shared" si="116"/>
        <v>0.88200000000000001</v>
      </c>
      <c r="S1029" s="2">
        <f t="shared" si="117"/>
        <v>0.95499999999999996</v>
      </c>
      <c r="T1029" s="2">
        <f t="shared" si="118"/>
        <v>8.1457896418265605E-2</v>
      </c>
    </row>
    <row r="1030" spans="1:20" x14ac:dyDescent="0.2">
      <c r="A1030" t="str">
        <f>VLOOKUP(B1030,GraphStats!$A:$B,2,0)</f>
        <v>ISPD</v>
      </c>
      <c r="B1030" t="s">
        <v>73</v>
      </c>
      <c r="C1030" t="s">
        <v>138</v>
      </c>
      <c r="D1030" s="2">
        <f>MAX(1,SUMIFS(SolRaw!$E:$E,SolRaw!$A:$A,$B1030,SolRaw!$B:$B,$C1030,SolRaw!$C:$C,D$1))/1000</f>
        <v>1.5569999999999999</v>
      </c>
      <c r="E1030" s="2">
        <f>MAX(1,SUMIFS(SolRaw!$E:$E,SolRaw!$A:$A,$B1030,SolRaw!$B:$B,$C1030,SolRaw!$C:$C,E$1))/1000</f>
        <v>1.5349999999999999</v>
      </c>
      <c r="F1030" s="2">
        <f>MAX(1,SUMIFS(SolRaw!$E:$E,SolRaw!$A:$A,$B1030,SolRaw!$B:$B,$C1030,SolRaw!$C:$C,F$1))/1000</f>
        <v>1.5129999999999999</v>
      </c>
      <c r="G1030" s="2">
        <f>MAX(1,SUMIFS(SolRaw!$E:$E,SolRaw!$A:$A,$B1030,SolRaw!$B:$B,$C1030,SolRaw!$C:$C,G$1))/1000</f>
        <v>1.847</v>
      </c>
      <c r="H1030" s="2">
        <f>MAX(1,SUMIFS(SolRaw!$E:$E,SolRaw!$A:$A,$B1030,SolRaw!$B:$B,$C1030,SolRaw!$C:$C,H$1))/1000</f>
        <v>1.518</v>
      </c>
      <c r="I1030" s="2">
        <f>MAX(1,SUMIFS(SolRaw!$E:$E,SolRaw!$A:$A,$B1030,SolRaw!$B:$B,$C1030,SolRaw!$C:$C,I$1))/1000</f>
        <v>1.536</v>
      </c>
      <c r="J1030" s="2">
        <f>MAX(1,SUMIFS(SolRaw!$E:$E,SolRaw!$A:$A,$B1030,SolRaw!$B:$B,$C1030,SolRaw!$C:$C,J$1))/1000</f>
        <v>1.556</v>
      </c>
      <c r="K1030" s="2">
        <f>MAX(1,SUMIFS(SolRaw!$E:$E,SolRaw!$A:$A,$B1030,SolRaw!$B:$B,$C1030,SolRaw!$C:$C,K$1))/1000</f>
        <v>1.522</v>
      </c>
      <c r="L1030" s="2">
        <f>MAX(1,SUMIFS(SolRaw!$E:$E,SolRaw!$A:$A,$B1030,SolRaw!$B:$B,$C1030,SolRaw!$C:$C,L$1))/1000</f>
        <v>1.5660000000000001</v>
      </c>
      <c r="M1030" s="2">
        <f>MAX(1,SUMIFS(SolRaw!$E:$E,SolRaw!$A:$A,$B1030,SolRaw!$B:$B,$C1030,SolRaw!$C:$C,M$1))/1000</f>
        <v>1.5629999999999999</v>
      </c>
      <c r="N1030" s="2">
        <f t="shared" si="112"/>
        <v>1.5713000000000004</v>
      </c>
      <c r="O1030" s="2">
        <f t="shared" si="113"/>
        <v>1.5129999999999999</v>
      </c>
      <c r="P1030" s="2">
        <f t="shared" si="114"/>
        <v>1.52525</v>
      </c>
      <c r="Q1030" s="2">
        <f t="shared" si="115"/>
        <v>1.546</v>
      </c>
      <c r="R1030" s="2">
        <f t="shared" si="116"/>
        <v>1.5614999999999999</v>
      </c>
      <c r="S1030" s="2">
        <f t="shared" si="117"/>
        <v>1.847</v>
      </c>
      <c r="T1030" s="2">
        <f t="shared" si="118"/>
        <v>9.875902209137373E-2</v>
      </c>
    </row>
    <row r="1031" spans="1:20" x14ac:dyDescent="0.2">
      <c r="A1031" t="str">
        <f>VLOOKUP(B1031,GraphStats!$A:$B,2,0)</f>
        <v>ISPD</v>
      </c>
      <c r="B1031" t="s">
        <v>73</v>
      </c>
      <c r="C1031" t="s">
        <v>139</v>
      </c>
      <c r="D1031" s="2">
        <f>MAX(1,SUMIFS(SolRaw!$E:$E,SolRaw!$A:$A,$B1031,SolRaw!$B:$B,$C1031,SolRaw!$C:$C,D$1))/1000</f>
        <v>1.321</v>
      </c>
      <c r="E1031" s="2">
        <f>MAX(1,SUMIFS(SolRaw!$E:$E,SolRaw!$A:$A,$B1031,SolRaw!$B:$B,$C1031,SolRaw!$C:$C,E$1))/1000</f>
        <v>1.6739999999999999</v>
      </c>
      <c r="F1031" s="2">
        <f>MAX(1,SUMIFS(SolRaw!$E:$E,SolRaw!$A:$A,$B1031,SolRaw!$B:$B,$C1031,SolRaw!$C:$C,F$1))/1000</f>
        <v>1.7729999999999999</v>
      </c>
      <c r="G1031" s="2">
        <f>MAX(1,SUMIFS(SolRaw!$E:$E,SolRaw!$A:$A,$B1031,SolRaw!$B:$B,$C1031,SolRaw!$C:$C,G$1))/1000</f>
        <v>1.9350000000000001</v>
      </c>
      <c r="H1031" s="2">
        <f>MAX(1,SUMIFS(SolRaw!$E:$E,SolRaw!$A:$A,$B1031,SolRaw!$B:$B,$C1031,SolRaw!$C:$C,H$1))/1000</f>
        <v>1.67</v>
      </c>
      <c r="I1031" s="2">
        <f>MAX(1,SUMIFS(SolRaw!$E:$E,SolRaw!$A:$A,$B1031,SolRaw!$B:$B,$C1031,SolRaw!$C:$C,I$1))/1000</f>
        <v>1.7649999999999999</v>
      </c>
      <c r="J1031" s="2">
        <f>MAX(1,SUMIFS(SolRaw!$E:$E,SolRaw!$A:$A,$B1031,SolRaw!$B:$B,$C1031,SolRaw!$C:$C,J$1))/1000</f>
        <v>1.6659999999999999</v>
      </c>
      <c r="K1031" s="2">
        <f>MAX(1,SUMIFS(SolRaw!$E:$E,SolRaw!$A:$A,$B1031,SolRaw!$B:$B,$C1031,SolRaw!$C:$C,K$1))/1000</f>
        <v>1.6439999999999999</v>
      </c>
      <c r="L1031" s="2">
        <f>MAX(1,SUMIFS(SolRaw!$E:$E,SolRaw!$A:$A,$B1031,SolRaw!$B:$B,$C1031,SolRaw!$C:$C,L$1))/1000</f>
        <v>1.631</v>
      </c>
      <c r="M1031" s="2">
        <f>MAX(1,SUMIFS(SolRaw!$E:$E,SolRaw!$A:$A,$B1031,SolRaw!$B:$B,$C1031,SolRaw!$C:$C,M$1))/1000</f>
        <v>1.8779999999999999</v>
      </c>
      <c r="N1031" s="2">
        <f t="shared" si="112"/>
        <v>1.6957</v>
      </c>
      <c r="O1031" s="2">
        <f t="shared" si="113"/>
        <v>1.321</v>
      </c>
      <c r="P1031" s="2">
        <f t="shared" si="114"/>
        <v>1.6495</v>
      </c>
      <c r="Q1031" s="2">
        <f t="shared" si="115"/>
        <v>1.6719999999999999</v>
      </c>
      <c r="R1031" s="2">
        <f t="shared" si="116"/>
        <v>1.7709999999999999</v>
      </c>
      <c r="S1031" s="2">
        <f t="shared" si="117"/>
        <v>1.9350000000000001</v>
      </c>
      <c r="T1031" s="2">
        <f t="shared" si="118"/>
        <v>0.16684926663841762</v>
      </c>
    </row>
    <row r="1032" spans="1:20" x14ac:dyDescent="0.2">
      <c r="A1032" t="str">
        <f>VLOOKUP(B1032,GraphStats!$A:$B,2,0)</f>
        <v>ISPD</v>
      </c>
      <c r="B1032" t="s">
        <v>73</v>
      </c>
      <c r="C1032" t="s">
        <v>140</v>
      </c>
      <c r="D1032" s="2">
        <f>MAX(1,SUMIFS(SolRaw!$E:$E,SolRaw!$A:$A,$B1032,SolRaw!$B:$B,$C1032,SolRaw!$C:$C,D$1))/1000</f>
        <v>1.9239999999999999</v>
      </c>
      <c r="E1032" s="2">
        <f>MAX(1,SUMIFS(SolRaw!$E:$E,SolRaw!$A:$A,$B1032,SolRaw!$B:$B,$C1032,SolRaw!$C:$C,E$1))/1000</f>
        <v>2.1259999999999999</v>
      </c>
      <c r="F1032" s="2">
        <f>MAX(1,SUMIFS(SolRaw!$E:$E,SolRaw!$A:$A,$B1032,SolRaw!$B:$B,$C1032,SolRaw!$C:$C,F$1))/1000</f>
        <v>2.258</v>
      </c>
      <c r="G1032" s="2">
        <f>MAX(1,SUMIFS(SolRaw!$E:$E,SolRaw!$A:$A,$B1032,SolRaw!$B:$B,$C1032,SolRaw!$C:$C,G$1))/1000</f>
        <v>1.867</v>
      </c>
      <c r="H1032" s="2">
        <f>MAX(1,SUMIFS(SolRaw!$E:$E,SolRaw!$A:$A,$B1032,SolRaw!$B:$B,$C1032,SolRaw!$C:$C,H$1))/1000</f>
        <v>2.234</v>
      </c>
      <c r="I1032" s="2">
        <f>MAX(1,SUMIFS(SolRaw!$E:$E,SolRaw!$A:$A,$B1032,SolRaw!$B:$B,$C1032,SolRaw!$C:$C,I$1))/1000</f>
        <v>2.0169999999999999</v>
      </c>
      <c r="J1032" s="2">
        <f>MAX(1,SUMIFS(SolRaw!$E:$E,SolRaw!$A:$A,$B1032,SolRaw!$B:$B,$C1032,SolRaw!$C:$C,J$1))/1000</f>
        <v>1.978</v>
      </c>
      <c r="K1032" s="2">
        <f>MAX(1,SUMIFS(SolRaw!$E:$E,SolRaw!$A:$A,$B1032,SolRaw!$B:$B,$C1032,SolRaw!$C:$C,K$1))/1000</f>
        <v>1.885</v>
      </c>
      <c r="L1032" s="2">
        <f>MAX(1,SUMIFS(SolRaw!$E:$E,SolRaw!$A:$A,$B1032,SolRaw!$B:$B,$C1032,SolRaw!$C:$C,L$1))/1000</f>
        <v>1.946</v>
      </c>
      <c r="M1032" s="2">
        <f>MAX(1,SUMIFS(SolRaw!$E:$E,SolRaw!$A:$A,$B1032,SolRaw!$B:$B,$C1032,SolRaw!$C:$C,M$1))/1000</f>
        <v>1.9079999999999999</v>
      </c>
      <c r="N1032" s="2">
        <f t="shared" si="112"/>
        <v>2.0143000000000004</v>
      </c>
      <c r="O1032" s="2">
        <f t="shared" si="113"/>
        <v>1.867</v>
      </c>
      <c r="P1032" s="2">
        <f t="shared" si="114"/>
        <v>1.9119999999999999</v>
      </c>
      <c r="Q1032" s="2">
        <f t="shared" si="115"/>
        <v>1.962</v>
      </c>
      <c r="R1032" s="2">
        <f t="shared" si="116"/>
        <v>2.0987499999999999</v>
      </c>
      <c r="S1032" s="2">
        <f t="shared" si="117"/>
        <v>2.258</v>
      </c>
      <c r="T1032" s="2">
        <f t="shared" si="118"/>
        <v>0.14298177817081759</v>
      </c>
    </row>
    <row r="1033" spans="1:20" x14ac:dyDescent="0.2">
      <c r="A1033" t="str">
        <f>VLOOKUP(B1033,GraphStats!$A:$B,2,0)</f>
        <v>ISPD</v>
      </c>
      <c r="B1033" t="s">
        <v>73</v>
      </c>
      <c r="C1033" t="s">
        <v>141</v>
      </c>
      <c r="D1033" s="2">
        <f>MAX(1,SUMIFS(SolRaw!$E:$E,SolRaw!$A:$A,$B1033,SolRaw!$B:$B,$C1033,SolRaw!$C:$C,D$1))/1000</f>
        <v>0.82899999999999996</v>
      </c>
      <c r="E1033" s="2">
        <f>MAX(1,SUMIFS(SolRaw!$E:$E,SolRaw!$A:$A,$B1033,SolRaw!$B:$B,$C1033,SolRaw!$C:$C,E$1))/1000</f>
        <v>1.109</v>
      </c>
      <c r="F1033" s="2">
        <f>MAX(1,SUMIFS(SolRaw!$E:$E,SolRaw!$A:$A,$B1033,SolRaw!$B:$B,$C1033,SolRaw!$C:$C,F$1))/1000</f>
        <v>1.1020000000000001</v>
      </c>
      <c r="G1033" s="2">
        <f>MAX(1,SUMIFS(SolRaw!$E:$E,SolRaw!$A:$A,$B1033,SolRaw!$B:$B,$C1033,SolRaw!$C:$C,G$1))/1000</f>
        <v>1.089</v>
      </c>
      <c r="H1033" s="2">
        <f>MAX(1,SUMIFS(SolRaw!$E:$E,SolRaw!$A:$A,$B1033,SolRaw!$B:$B,$C1033,SolRaw!$C:$C,H$1))/1000</f>
        <v>1.0860000000000001</v>
      </c>
      <c r="I1033" s="2">
        <f>MAX(1,SUMIFS(SolRaw!$E:$E,SolRaw!$A:$A,$B1033,SolRaw!$B:$B,$C1033,SolRaw!$C:$C,I$1))/1000</f>
        <v>1.31</v>
      </c>
      <c r="J1033" s="2">
        <f>MAX(1,SUMIFS(SolRaw!$E:$E,SolRaw!$A:$A,$B1033,SolRaw!$B:$B,$C1033,SolRaw!$C:$C,J$1))/1000</f>
        <v>1.0920000000000001</v>
      </c>
      <c r="K1033" s="2">
        <f>MAX(1,SUMIFS(SolRaw!$E:$E,SolRaw!$A:$A,$B1033,SolRaw!$B:$B,$C1033,SolRaw!$C:$C,K$1))/1000</f>
        <v>1.113</v>
      </c>
      <c r="L1033" s="2">
        <f>MAX(1,SUMIFS(SolRaw!$E:$E,SolRaw!$A:$A,$B1033,SolRaw!$B:$B,$C1033,SolRaw!$C:$C,L$1))/1000</f>
        <v>1.0740000000000001</v>
      </c>
      <c r="M1033" s="2">
        <f>MAX(1,SUMIFS(SolRaw!$E:$E,SolRaw!$A:$A,$B1033,SolRaw!$B:$B,$C1033,SolRaw!$C:$C,M$1))/1000</f>
        <v>1.091</v>
      </c>
      <c r="N1033" s="2">
        <f t="shared" si="112"/>
        <v>1.0894999999999999</v>
      </c>
      <c r="O1033" s="2">
        <f t="shared" si="113"/>
        <v>0.82899999999999996</v>
      </c>
      <c r="P1033" s="2">
        <f t="shared" si="114"/>
        <v>1.0867500000000001</v>
      </c>
      <c r="Q1033" s="2">
        <f t="shared" si="115"/>
        <v>1.0914999999999999</v>
      </c>
      <c r="R1033" s="2">
        <f t="shared" si="116"/>
        <v>1.1072500000000001</v>
      </c>
      <c r="S1033" s="2">
        <f t="shared" si="117"/>
        <v>1.31</v>
      </c>
      <c r="T1033" s="2">
        <f t="shared" si="118"/>
        <v>0.11442149176521769</v>
      </c>
    </row>
    <row r="1034" spans="1:20" x14ac:dyDescent="0.2">
      <c r="A1034" t="str">
        <f>VLOOKUP(B1034,GraphStats!$A:$B,2,0)</f>
        <v>ISPD</v>
      </c>
      <c r="B1034" t="s">
        <v>73</v>
      </c>
      <c r="C1034" t="s">
        <v>142</v>
      </c>
      <c r="D1034" s="2">
        <f>MAX(1,SUMIFS(SolRaw!$E:$E,SolRaw!$A:$A,$B1034,SolRaw!$B:$B,$C1034,SolRaw!$C:$C,D$1))/1000</f>
        <v>2.4239999999999999</v>
      </c>
      <c r="E1034" s="2">
        <f>MAX(1,SUMIFS(SolRaw!$E:$E,SolRaw!$A:$A,$B1034,SolRaw!$B:$B,$C1034,SolRaw!$C:$C,E$1))/1000</f>
        <v>2.1709999999999998</v>
      </c>
      <c r="F1034" s="2">
        <f>MAX(1,SUMIFS(SolRaw!$E:$E,SolRaw!$A:$A,$B1034,SolRaw!$B:$B,$C1034,SolRaw!$C:$C,F$1))/1000</f>
        <v>1.7889999999999999</v>
      </c>
      <c r="G1034" s="2">
        <f>MAX(1,SUMIFS(SolRaw!$E:$E,SolRaw!$A:$A,$B1034,SolRaw!$B:$B,$C1034,SolRaw!$C:$C,G$1))/1000</f>
        <v>2.1890000000000001</v>
      </c>
      <c r="H1034" s="2">
        <f>MAX(1,SUMIFS(SolRaw!$E:$E,SolRaw!$A:$A,$B1034,SolRaw!$B:$B,$C1034,SolRaw!$C:$C,H$1))/1000</f>
        <v>2.1829999999999998</v>
      </c>
      <c r="I1034" s="2">
        <f>MAX(1,SUMIFS(SolRaw!$E:$E,SolRaw!$A:$A,$B1034,SolRaw!$B:$B,$C1034,SolRaw!$C:$C,I$1))/1000</f>
        <v>2.286</v>
      </c>
      <c r="J1034" s="2">
        <f>MAX(1,SUMIFS(SolRaw!$E:$E,SolRaw!$A:$A,$B1034,SolRaw!$B:$B,$C1034,SolRaw!$C:$C,J$1))/1000</f>
        <v>2.2149999999999999</v>
      </c>
      <c r="K1034" s="2">
        <f>MAX(1,SUMIFS(SolRaw!$E:$E,SolRaw!$A:$A,$B1034,SolRaw!$B:$B,$C1034,SolRaw!$C:$C,K$1))/1000</f>
        <v>1.639</v>
      </c>
      <c r="L1034" s="2">
        <f>MAX(1,SUMIFS(SolRaw!$E:$E,SolRaw!$A:$A,$B1034,SolRaw!$B:$B,$C1034,SolRaw!$C:$C,L$1))/1000</f>
        <v>2.2440000000000002</v>
      </c>
      <c r="M1034" s="2">
        <f>MAX(1,SUMIFS(SolRaw!$E:$E,SolRaw!$A:$A,$B1034,SolRaw!$B:$B,$C1034,SolRaw!$C:$C,M$1))/1000</f>
        <v>2.1819999999999999</v>
      </c>
      <c r="N1034" s="2">
        <f t="shared" si="112"/>
        <v>2.1322000000000001</v>
      </c>
      <c r="O1034" s="2">
        <f t="shared" si="113"/>
        <v>1.639</v>
      </c>
      <c r="P1034" s="2">
        <f t="shared" si="114"/>
        <v>2.1737500000000001</v>
      </c>
      <c r="Q1034" s="2">
        <f t="shared" si="115"/>
        <v>2.1859999999999999</v>
      </c>
      <c r="R1034" s="2">
        <f t="shared" si="116"/>
        <v>2.2367500000000002</v>
      </c>
      <c r="S1034" s="2">
        <f t="shared" si="117"/>
        <v>2.4239999999999999</v>
      </c>
      <c r="T1034" s="2">
        <f t="shared" si="118"/>
        <v>0.23546209886094205</v>
      </c>
    </row>
    <row r="1035" spans="1:20" x14ac:dyDescent="0.2">
      <c r="A1035" t="str">
        <f>VLOOKUP(B1035,GraphStats!$A:$B,2,0)</f>
        <v>ISPD</v>
      </c>
      <c r="B1035" t="s">
        <v>73</v>
      </c>
      <c r="C1035" t="s">
        <v>143</v>
      </c>
      <c r="D1035" s="2">
        <f>MAX(1,SUMIFS(SolRaw!$E:$E,SolRaw!$A:$A,$B1035,SolRaw!$B:$B,$C1035,SolRaw!$C:$C,D$1))/1000</f>
        <v>1.212</v>
      </c>
      <c r="E1035" s="2">
        <f>MAX(1,SUMIFS(SolRaw!$E:$E,SolRaw!$A:$A,$B1035,SolRaw!$B:$B,$C1035,SolRaw!$C:$C,E$1))/1000</f>
        <v>1.2010000000000001</v>
      </c>
      <c r="F1035" s="2">
        <f>MAX(1,SUMIFS(SolRaw!$E:$E,SolRaw!$A:$A,$B1035,SolRaw!$B:$B,$C1035,SolRaw!$C:$C,F$1))/1000</f>
        <v>1.2030000000000001</v>
      </c>
      <c r="G1035" s="2">
        <f>MAX(1,SUMIFS(SolRaw!$E:$E,SolRaw!$A:$A,$B1035,SolRaw!$B:$B,$C1035,SolRaw!$C:$C,G$1))/1000</f>
        <v>1.202</v>
      </c>
      <c r="H1035" s="2">
        <f>MAX(1,SUMIFS(SolRaw!$E:$E,SolRaw!$A:$A,$B1035,SolRaw!$B:$B,$C1035,SolRaw!$C:$C,H$1))/1000</f>
        <v>1.218</v>
      </c>
      <c r="I1035" s="2">
        <f>MAX(1,SUMIFS(SolRaw!$E:$E,SolRaw!$A:$A,$B1035,SolRaw!$B:$B,$C1035,SolRaw!$C:$C,I$1))/1000</f>
        <v>1.216</v>
      </c>
      <c r="J1035" s="2">
        <f>MAX(1,SUMIFS(SolRaw!$E:$E,SolRaw!$A:$A,$B1035,SolRaw!$B:$B,$C1035,SolRaw!$C:$C,J$1))/1000</f>
        <v>1.208</v>
      </c>
      <c r="K1035" s="2">
        <f>MAX(1,SUMIFS(SolRaw!$E:$E,SolRaw!$A:$A,$B1035,SolRaw!$B:$B,$C1035,SolRaw!$C:$C,K$1))/1000</f>
        <v>1.1850000000000001</v>
      </c>
      <c r="L1035" s="2">
        <f>MAX(1,SUMIFS(SolRaw!$E:$E,SolRaw!$A:$A,$B1035,SolRaw!$B:$B,$C1035,SolRaw!$C:$C,L$1))/1000</f>
        <v>1.2270000000000001</v>
      </c>
      <c r="M1035" s="2">
        <f>MAX(1,SUMIFS(SolRaw!$E:$E,SolRaw!$A:$A,$B1035,SolRaw!$B:$B,$C1035,SolRaw!$C:$C,M$1))/1000</f>
        <v>1.194</v>
      </c>
      <c r="N1035" s="2">
        <f t="shared" si="112"/>
        <v>1.2066000000000003</v>
      </c>
      <c r="O1035" s="2">
        <f t="shared" si="113"/>
        <v>1.1850000000000001</v>
      </c>
      <c r="P1035" s="2">
        <f t="shared" si="114"/>
        <v>1.2012499999999999</v>
      </c>
      <c r="Q1035" s="2">
        <f t="shared" si="115"/>
        <v>1.2055</v>
      </c>
      <c r="R1035" s="2">
        <f t="shared" si="116"/>
        <v>1.2149999999999999</v>
      </c>
      <c r="S1035" s="2">
        <f t="shared" si="117"/>
        <v>1.2270000000000001</v>
      </c>
      <c r="T1035" s="2">
        <f t="shared" si="118"/>
        <v>1.2276445377677983E-2</v>
      </c>
    </row>
    <row r="1036" spans="1:20" x14ac:dyDescent="0.2">
      <c r="A1036" t="str">
        <f>VLOOKUP(B1036,GraphStats!$A:$B,2,0)</f>
        <v>ISPD</v>
      </c>
      <c r="B1036" t="s">
        <v>73</v>
      </c>
      <c r="C1036" t="s">
        <v>144</v>
      </c>
      <c r="D1036" s="2">
        <f>MAX(1,SUMIFS(SolRaw!$E:$E,SolRaw!$A:$A,$B1036,SolRaw!$B:$B,$C1036,SolRaw!$C:$C,D$1))/1000</f>
        <v>2.8849999999999998</v>
      </c>
      <c r="E1036" s="2">
        <f>MAX(1,SUMIFS(SolRaw!$E:$E,SolRaw!$A:$A,$B1036,SolRaw!$B:$B,$C1036,SolRaw!$C:$C,E$1))/1000</f>
        <v>2.9940000000000002</v>
      </c>
      <c r="F1036" s="2">
        <f>MAX(1,SUMIFS(SolRaw!$E:$E,SolRaw!$A:$A,$B1036,SolRaw!$B:$B,$C1036,SolRaw!$C:$C,F$1))/1000</f>
        <v>2.9870000000000001</v>
      </c>
      <c r="G1036" s="2">
        <f>MAX(1,SUMIFS(SolRaw!$E:$E,SolRaw!$A:$A,$B1036,SolRaw!$B:$B,$C1036,SolRaw!$C:$C,G$1))/1000</f>
        <v>2.8889999999999998</v>
      </c>
      <c r="H1036" s="2">
        <f>MAX(1,SUMIFS(SolRaw!$E:$E,SolRaw!$A:$A,$B1036,SolRaw!$B:$B,$C1036,SolRaw!$C:$C,H$1))/1000</f>
        <v>2.915</v>
      </c>
      <c r="I1036" s="2">
        <f>MAX(1,SUMIFS(SolRaw!$E:$E,SolRaw!$A:$A,$B1036,SolRaw!$B:$B,$C1036,SolRaw!$C:$C,I$1))/1000</f>
        <v>3.0219999999999998</v>
      </c>
      <c r="J1036" s="2">
        <f>MAX(1,SUMIFS(SolRaw!$E:$E,SolRaw!$A:$A,$B1036,SolRaw!$B:$B,$C1036,SolRaw!$C:$C,J$1))/1000</f>
        <v>2.8820000000000001</v>
      </c>
      <c r="K1036" s="2">
        <f>MAX(1,SUMIFS(SolRaw!$E:$E,SolRaw!$A:$A,$B1036,SolRaw!$B:$B,$C1036,SolRaw!$C:$C,K$1))/1000</f>
        <v>2.907</v>
      </c>
      <c r="L1036" s="2">
        <f>MAX(1,SUMIFS(SolRaw!$E:$E,SolRaw!$A:$A,$B1036,SolRaw!$B:$B,$C1036,SolRaw!$C:$C,L$1))/1000</f>
        <v>2.7869999999999999</v>
      </c>
      <c r="M1036" s="2">
        <f>MAX(1,SUMIFS(SolRaw!$E:$E,SolRaw!$A:$A,$B1036,SolRaw!$B:$B,$C1036,SolRaw!$C:$C,M$1))/1000</f>
        <v>2.85</v>
      </c>
      <c r="N1036" s="2">
        <f t="shared" si="112"/>
        <v>2.9117999999999999</v>
      </c>
      <c r="O1036" s="2">
        <f t="shared" si="113"/>
        <v>2.7869999999999999</v>
      </c>
      <c r="P1036" s="2">
        <f t="shared" si="114"/>
        <v>2.8827500000000001</v>
      </c>
      <c r="Q1036" s="2">
        <f t="shared" si="115"/>
        <v>2.8979999999999997</v>
      </c>
      <c r="R1036" s="2">
        <f t="shared" si="116"/>
        <v>2.9690000000000003</v>
      </c>
      <c r="S1036" s="2">
        <f t="shared" si="117"/>
        <v>3.0219999999999998</v>
      </c>
      <c r="T1036" s="2">
        <f t="shared" si="118"/>
        <v>7.1577153400291721E-2</v>
      </c>
    </row>
    <row r="1037" spans="1:20" x14ac:dyDescent="0.2">
      <c r="A1037" t="str">
        <f>VLOOKUP(B1037,GraphStats!$A:$B,2,0)</f>
        <v>ISPD</v>
      </c>
      <c r="B1037" t="s">
        <v>73</v>
      </c>
      <c r="C1037" t="s">
        <v>145</v>
      </c>
      <c r="D1037" s="2">
        <f>MAX(1,SUMIFS(SolRaw!$E:$E,SolRaw!$A:$A,$B1037,SolRaw!$B:$B,$C1037,SolRaw!$C:$C,D$1))/1000</f>
        <v>1.204</v>
      </c>
      <c r="E1037" s="2">
        <f>MAX(1,SUMIFS(SolRaw!$E:$E,SolRaw!$A:$A,$B1037,SolRaw!$B:$B,$C1037,SolRaw!$C:$C,E$1))/1000</f>
        <v>1.236</v>
      </c>
      <c r="F1037" s="2">
        <f>MAX(1,SUMIFS(SolRaw!$E:$E,SolRaw!$A:$A,$B1037,SolRaw!$B:$B,$C1037,SolRaw!$C:$C,F$1))/1000</f>
        <v>1.226</v>
      </c>
      <c r="G1037" s="2">
        <f>MAX(1,SUMIFS(SolRaw!$E:$E,SolRaw!$A:$A,$B1037,SolRaw!$B:$B,$C1037,SolRaw!$C:$C,G$1))/1000</f>
        <v>1.212</v>
      </c>
      <c r="H1037" s="2">
        <f>MAX(1,SUMIFS(SolRaw!$E:$E,SolRaw!$A:$A,$B1037,SolRaw!$B:$B,$C1037,SolRaw!$C:$C,H$1))/1000</f>
        <v>1.2130000000000001</v>
      </c>
      <c r="I1037" s="2">
        <f>MAX(1,SUMIFS(SolRaw!$E:$E,SolRaw!$A:$A,$B1037,SolRaw!$B:$B,$C1037,SolRaw!$C:$C,I$1))/1000</f>
        <v>1.329</v>
      </c>
      <c r="J1037" s="2">
        <f>MAX(1,SUMIFS(SolRaw!$E:$E,SolRaw!$A:$A,$B1037,SolRaw!$B:$B,$C1037,SolRaw!$C:$C,J$1))/1000</f>
        <v>1.232</v>
      </c>
      <c r="K1037" s="2">
        <f>MAX(1,SUMIFS(SolRaw!$E:$E,SolRaw!$A:$A,$B1037,SolRaw!$B:$B,$C1037,SolRaw!$C:$C,K$1))/1000</f>
        <v>1.2390000000000001</v>
      </c>
      <c r="L1037" s="2">
        <f>MAX(1,SUMIFS(SolRaw!$E:$E,SolRaw!$A:$A,$B1037,SolRaw!$B:$B,$C1037,SolRaw!$C:$C,L$1))/1000</f>
        <v>1.212</v>
      </c>
      <c r="M1037" s="2">
        <f>MAX(1,SUMIFS(SolRaw!$E:$E,SolRaw!$A:$A,$B1037,SolRaw!$B:$B,$C1037,SolRaw!$C:$C,M$1))/1000</f>
        <v>0.93100000000000005</v>
      </c>
      <c r="N1037" s="2">
        <f t="shared" si="112"/>
        <v>1.2033999999999998</v>
      </c>
      <c r="O1037" s="2">
        <f t="shared" si="113"/>
        <v>0.93100000000000005</v>
      </c>
      <c r="P1037" s="2">
        <f t="shared" si="114"/>
        <v>1.212</v>
      </c>
      <c r="Q1037" s="2">
        <f t="shared" si="115"/>
        <v>1.2195</v>
      </c>
      <c r="R1037" s="2">
        <f t="shared" si="116"/>
        <v>1.2349999999999999</v>
      </c>
      <c r="S1037" s="2">
        <f t="shared" si="117"/>
        <v>1.329</v>
      </c>
      <c r="T1037" s="2">
        <f t="shared" si="118"/>
        <v>0.10213085288545821</v>
      </c>
    </row>
    <row r="1038" spans="1:20" x14ac:dyDescent="0.2">
      <c r="A1038" t="str">
        <f>VLOOKUP(B1038,GraphStats!$A:$B,2,0)</f>
        <v>ISPD</v>
      </c>
      <c r="B1038" t="s">
        <v>73</v>
      </c>
      <c r="C1038" t="s">
        <v>146</v>
      </c>
      <c r="D1038" s="2">
        <f>MAX(1,SUMIFS(SolRaw!$E:$E,SolRaw!$A:$A,$B1038,SolRaw!$B:$B,$C1038,SolRaw!$C:$C,D$1))/1000</f>
        <v>1.3169999999999999</v>
      </c>
      <c r="E1038" s="2">
        <f>MAX(1,SUMIFS(SolRaw!$E:$E,SolRaw!$A:$A,$B1038,SolRaw!$B:$B,$C1038,SolRaw!$C:$C,E$1))/1000</f>
        <v>1.2969999999999999</v>
      </c>
      <c r="F1038" s="2">
        <f>MAX(1,SUMIFS(SolRaw!$E:$E,SolRaw!$A:$A,$B1038,SolRaw!$B:$B,$C1038,SolRaw!$C:$C,F$1))/1000</f>
        <v>1.292</v>
      </c>
      <c r="G1038" s="2">
        <f>MAX(1,SUMIFS(SolRaw!$E:$E,SolRaw!$A:$A,$B1038,SolRaw!$B:$B,$C1038,SolRaw!$C:$C,G$1))/1000</f>
        <v>1.288</v>
      </c>
      <c r="H1038" s="2">
        <f>MAX(1,SUMIFS(SolRaw!$E:$E,SolRaw!$A:$A,$B1038,SolRaw!$B:$B,$C1038,SolRaw!$C:$C,H$1))/1000</f>
        <v>1.306</v>
      </c>
      <c r="I1038" s="2">
        <f>MAX(1,SUMIFS(SolRaw!$E:$E,SolRaw!$A:$A,$B1038,SolRaw!$B:$B,$C1038,SolRaw!$C:$C,I$1))/1000</f>
        <v>1.329</v>
      </c>
      <c r="J1038" s="2">
        <f>MAX(1,SUMIFS(SolRaw!$E:$E,SolRaw!$A:$A,$B1038,SolRaw!$B:$B,$C1038,SolRaw!$C:$C,J$1))/1000</f>
        <v>1.2969999999999999</v>
      </c>
      <c r="K1038" s="2">
        <f>MAX(1,SUMIFS(SolRaw!$E:$E,SolRaw!$A:$A,$B1038,SolRaw!$B:$B,$C1038,SolRaw!$C:$C,K$1))/1000</f>
        <v>1.3080000000000001</v>
      </c>
      <c r="L1038" s="2">
        <f>MAX(1,SUMIFS(SolRaw!$E:$E,SolRaw!$A:$A,$B1038,SolRaw!$B:$B,$C1038,SolRaw!$C:$C,L$1))/1000</f>
        <v>1.3049999999999999</v>
      </c>
      <c r="M1038" s="2">
        <f>MAX(1,SUMIFS(SolRaw!$E:$E,SolRaw!$A:$A,$B1038,SolRaw!$B:$B,$C1038,SolRaw!$C:$C,M$1))/1000</f>
        <v>1.296</v>
      </c>
      <c r="N1038" s="2">
        <f t="shared" si="112"/>
        <v>1.3034999999999999</v>
      </c>
      <c r="O1038" s="2">
        <f t="shared" si="113"/>
        <v>1.288</v>
      </c>
      <c r="P1038" s="2">
        <f t="shared" si="114"/>
        <v>1.2962500000000001</v>
      </c>
      <c r="Q1038" s="2">
        <f t="shared" si="115"/>
        <v>1.3009999999999999</v>
      </c>
      <c r="R1038" s="2">
        <f t="shared" si="116"/>
        <v>1.3075000000000001</v>
      </c>
      <c r="S1038" s="2">
        <f t="shared" si="117"/>
        <v>1.329</v>
      </c>
      <c r="T1038" s="2">
        <f t="shared" si="118"/>
        <v>1.2358083274611067E-2</v>
      </c>
    </row>
    <row r="1039" spans="1:20" x14ac:dyDescent="0.2">
      <c r="A1039" t="str">
        <f>VLOOKUP(B1039,GraphStats!$A:$B,2,0)</f>
        <v>ISPD</v>
      </c>
      <c r="B1039" t="s">
        <v>73</v>
      </c>
      <c r="C1039" t="s">
        <v>147</v>
      </c>
      <c r="D1039" s="2">
        <f>MAX(1,SUMIFS(SolRaw!$E:$E,SolRaw!$A:$A,$B1039,SolRaw!$B:$B,$C1039,SolRaw!$C:$C,D$1))/1000</f>
        <v>1.3879999999999999</v>
      </c>
      <c r="E1039" s="2">
        <f>MAX(1,SUMIFS(SolRaw!$E:$E,SolRaw!$A:$A,$B1039,SolRaw!$B:$B,$C1039,SolRaw!$C:$C,E$1))/1000</f>
        <v>1.514</v>
      </c>
      <c r="F1039" s="2">
        <f>MAX(1,SUMIFS(SolRaw!$E:$E,SolRaw!$A:$A,$B1039,SolRaw!$B:$B,$C1039,SolRaw!$C:$C,F$1))/1000</f>
        <v>1.367</v>
      </c>
      <c r="G1039" s="2">
        <f>MAX(1,SUMIFS(SolRaw!$E:$E,SolRaw!$A:$A,$B1039,SolRaw!$B:$B,$C1039,SolRaw!$C:$C,G$1))/1000</f>
        <v>1.3740000000000001</v>
      </c>
      <c r="H1039" s="2">
        <f>MAX(1,SUMIFS(SolRaw!$E:$E,SolRaw!$A:$A,$B1039,SolRaw!$B:$B,$C1039,SolRaw!$C:$C,H$1))/1000</f>
        <v>1.367</v>
      </c>
      <c r="I1039" s="2">
        <f>MAX(1,SUMIFS(SolRaw!$E:$E,SolRaw!$A:$A,$B1039,SolRaw!$B:$B,$C1039,SolRaw!$C:$C,I$1))/1000</f>
        <v>1.39</v>
      </c>
      <c r="J1039" s="2">
        <f>MAX(1,SUMIFS(SolRaw!$E:$E,SolRaw!$A:$A,$B1039,SolRaw!$B:$B,$C1039,SolRaw!$C:$C,J$1))/1000</f>
        <v>1.1200000000000001</v>
      </c>
      <c r="K1039" s="2">
        <f>MAX(1,SUMIFS(SolRaw!$E:$E,SolRaw!$A:$A,$B1039,SolRaw!$B:$B,$C1039,SolRaw!$C:$C,K$1))/1000</f>
        <v>1.4059999999999999</v>
      </c>
      <c r="L1039" s="2">
        <f>MAX(1,SUMIFS(SolRaw!$E:$E,SolRaw!$A:$A,$B1039,SolRaw!$B:$B,$C1039,SolRaw!$C:$C,L$1))/1000</f>
        <v>1.4450000000000001</v>
      </c>
      <c r="M1039" s="2">
        <f>MAX(1,SUMIFS(SolRaw!$E:$E,SolRaw!$A:$A,$B1039,SolRaw!$B:$B,$C1039,SolRaw!$C:$C,M$1))/1000</f>
        <v>1.0780000000000001</v>
      </c>
      <c r="N1039" s="2">
        <f t="shared" si="112"/>
        <v>1.3449</v>
      </c>
      <c r="O1039" s="2">
        <f t="shared" si="113"/>
        <v>1.0780000000000001</v>
      </c>
      <c r="P1039" s="2">
        <f t="shared" si="114"/>
        <v>1.367</v>
      </c>
      <c r="Q1039" s="2">
        <f t="shared" si="115"/>
        <v>1.381</v>
      </c>
      <c r="R1039" s="2">
        <f t="shared" si="116"/>
        <v>1.4019999999999999</v>
      </c>
      <c r="S1039" s="2">
        <f t="shared" si="117"/>
        <v>1.514</v>
      </c>
      <c r="T1039" s="2">
        <f t="shared" si="118"/>
        <v>0.13738789369276072</v>
      </c>
    </row>
    <row r="1040" spans="1:20" x14ac:dyDescent="0.2">
      <c r="A1040" t="str">
        <f>VLOOKUP(B1040,GraphStats!$A:$B,2,0)</f>
        <v>ISPD</v>
      </c>
      <c r="B1040" t="s">
        <v>73</v>
      </c>
      <c r="C1040" t="s">
        <v>148</v>
      </c>
      <c r="D1040" s="2">
        <f>MAX(1,SUMIFS(SolRaw!$E:$E,SolRaw!$A:$A,$B1040,SolRaw!$B:$B,$C1040,SolRaw!$C:$C,D$1))/1000</f>
        <v>2.7069999999999999</v>
      </c>
      <c r="E1040" s="2">
        <f>MAX(1,SUMIFS(SolRaw!$E:$E,SolRaw!$A:$A,$B1040,SolRaw!$B:$B,$C1040,SolRaw!$C:$C,E$1))/1000</f>
        <v>2.2709999999999999</v>
      </c>
      <c r="F1040" s="2">
        <f>MAX(1,SUMIFS(SolRaw!$E:$E,SolRaw!$A:$A,$B1040,SolRaw!$B:$B,$C1040,SolRaw!$C:$C,F$1))/1000</f>
        <v>2.6160000000000001</v>
      </c>
      <c r="G1040" s="2">
        <f>MAX(1,SUMIFS(SolRaw!$E:$E,SolRaw!$A:$A,$B1040,SolRaw!$B:$B,$C1040,SolRaw!$C:$C,G$1))/1000</f>
        <v>2.13</v>
      </c>
      <c r="H1040" s="2">
        <f>MAX(1,SUMIFS(SolRaw!$E:$E,SolRaw!$A:$A,$B1040,SolRaw!$B:$B,$C1040,SolRaw!$C:$C,H$1))/1000</f>
        <v>2.7490000000000001</v>
      </c>
      <c r="I1040" s="2">
        <f>MAX(1,SUMIFS(SolRaw!$E:$E,SolRaw!$A:$A,$B1040,SolRaw!$B:$B,$C1040,SolRaw!$C:$C,I$1))/1000</f>
        <v>2.6659999999999999</v>
      </c>
      <c r="J1040" s="2">
        <f>MAX(1,SUMIFS(SolRaw!$E:$E,SolRaw!$A:$A,$B1040,SolRaw!$B:$B,$C1040,SolRaw!$C:$C,J$1))/1000</f>
        <v>2.7679999999999998</v>
      </c>
      <c r="K1040" s="2">
        <f>MAX(1,SUMIFS(SolRaw!$E:$E,SolRaw!$A:$A,$B1040,SolRaw!$B:$B,$C1040,SolRaw!$C:$C,K$1))/1000</f>
        <v>2.1789999999999998</v>
      </c>
      <c r="L1040" s="2">
        <f>MAX(1,SUMIFS(SolRaw!$E:$E,SolRaw!$A:$A,$B1040,SolRaw!$B:$B,$C1040,SolRaw!$C:$C,L$1))/1000</f>
        <v>2.629</v>
      </c>
      <c r="M1040" s="2">
        <f>MAX(1,SUMIFS(SolRaw!$E:$E,SolRaw!$A:$A,$B1040,SolRaw!$B:$B,$C1040,SolRaw!$C:$C,M$1))/1000</f>
        <v>2.629</v>
      </c>
      <c r="N1040" s="2">
        <f t="shared" si="112"/>
        <v>2.5344000000000002</v>
      </c>
      <c r="O1040" s="2">
        <f t="shared" si="113"/>
        <v>2.13</v>
      </c>
      <c r="P1040" s="2">
        <f t="shared" si="114"/>
        <v>2.3572500000000001</v>
      </c>
      <c r="Q1040" s="2">
        <f t="shared" si="115"/>
        <v>2.629</v>
      </c>
      <c r="R1040" s="2">
        <f t="shared" si="116"/>
        <v>2.6967499999999998</v>
      </c>
      <c r="S1040" s="2">
        <f t="shared" si="117"/>
        <v>2.7679999999999998</v>
      </c>
      <c r="T1040" s="2">
        <f t="shared" si="118"/>
        <v>0.24301723761449062</v>
      </c>
    </row>
    <row r="1041" spans="1:20" x14ac:dyDescent="0.2">
      <c r="A1041" t="str">
        <f>VLOOKUP(B1041,GraphStats!$A:$B,2,0)</f>
        <v>ISPD</v>
      </c>
      <c r="B1041" t="s">
        <v>73</v>
      </c>
      <c r="C1041" t="s">
        <v>149</v>
      </c>
      <c r="D1041" s="2">
        <f>MAX(1,SUMIFS(SolRaw!$E:$E,SolRaw!$A:$A,$B1041,SolRaw!$B:$B,$C1041,SolRaw!$C:$C,D$1))/1000</f>
        <v>2.4239999999999999</v>
      </c>
      <c r="E1041" s="2">
        <f>MAX(1,SUMIFS(SolRaw!$E:$E,SolRaw!$A:$A,$B1041,SolRaw!$B:$B,$C1041,SolRaw!$C:$C,E$1))/1000</f>
        <v>3.2189999999999999</v>
      </c>
      <c r="F1041" s="2">
        <f>MAX(1,SUMIFS(SolRaw!$E:$E,SolRaw!$A:$A,$B1041,SolRaw!$B:$B,$C1041,SolRaw!$C:$C,F$1))/1000</f>
        <v>2.9710000000000001</v>
      </c>
      <c r="G1041" s="2">
        <f>MAX(1,SUMIFS(SolRaw!$E:$E,SolRaw!$A:$A,$B1041,SolRaw!$B:$B,$C1041,SolRaw!$C:$C,G$1))/1000</f>
        <v>2.48</v>
      </c>
      <c r="H1041" s="2">
        <f>MAX(1,SUMIFS(SolRaw!$E:$E,SolRaw!$A:$A,$B1041,SolRaw!$B:$B,$C1041,SolRaw!$C:$C,H$1))/1000</f>
        <v>2.9820000000000002</v>
      </c>
      <c r="I1041" s="2">
        <f>MAX(1,SUMIFS(SolRaw!$E:$E,SolRaw!$A:$A,$B1041,SolRaw!$B:$B,$C1041,SolRaw!$C:$C,I$1))/1000</f>
        <v>2.8820000000000001</v>
      </c>
      <c r="J1041" s="2">
        <f>MAX(1,SUMIFS(SolRaw!$E:$E,SolRaw!$A:$A,$B1041,SolRaw!$B:$B,$C1041,SolRaw!$C:$C,J$1))/1000</f>
        <v>3.0920000000000001</v>
      </c>
      <c r="K1041" s="2">
        <f>MAX(1,SUMIFS(SolRaw!$E:$E,SolRaw!$A:$A,$B1041,SolRaw!$B:$B,$C1041,SolRaw!$C:$C,K$1))/1000</f>
        <v>2.94</v>
      </c>
      <c r="L1041" s="2">
        <f>MAX(1,SUMIFS(SolRaw!$E:$E,SolRaw!$A:$A,$B1041,SolRaw!$B:$B,$C1041,SolRaw!$C:$C,L$1))/1000</f>
        <v>2.9740000000000002</v>
      </c>
      <c r="M1041" s="2">
        <f>MAX(1,SUMIFS(SolRaw!$E:$E,SolRaw!$A:$A,$B1041,SolRaw!$B:$B,$C1041,SolRaw!$C:$C,M$1))/1000</f>
        <v>2.88</v>
      </c>
      <c r="N1041" s="2">
        <f t="shared" si="112"/>
        <v>2.8844000000000003</v>
      </c>
      <c r="O1041" s="2">
        <f t="shared" si="113"/>
        <v>2.4239999999999999</v>
      </c>
      <c r="P1041" s="2">
        <f t="shared" si="114"/>
        <v>2.8805000000000001</v>
      </c>
      <c r="Q1041" s="2">
        <f t="shared" si="115"/>
        <v>2.9554999999999998</v>
      </c>
      <c r="R1041" s="2">
        <f t="shared" si="116"/>
        <v>2.9800000000000004</v>
      </c>
      <c r="S1041" s="2">
        <f t="shared" si="117"/>
        <v>3.2189999999999999</v>
      </c>
      <c r="T1041" s="2">
        <f t="shared" si="118"/>
        <v>0.24916134888416738</v>
      </c>
    </row>
    <row r="1042" spans="1:20" x14ac:dyDescent="0.2">
      <c r="A1042" t="str">
        <f>VLOOKUP(B1042,GraphStats!$A:$B,2,0)</f>
        <v>ISPD</v>
      </c>
      <c r="B1042" t="s">
        <v>73</v>
      </c>
      <c r="C1042" t="s">
        <v>150</v>
      </c>
      <c r="D1042" s="2">
        <f>MAX(1,SUMIFS(SolRaw!$E:$E,SolRaw!$A:$A,$B1042,SolRaw!$B:$B,$C1042,SolRaw!$C:$C,D$1))/1000</f>
        <v>3.1549999999999998</v>
      </c>
      <c r="E1042" s="2">
        <f>MAX(1,SUMIFS(SolRaw!$E:$E,SolRaw!$A:$A,$B1042,SolRaw!$B:$B,$C1042,SolRaw!$C:$C,E$1))/1000</f>
        <v>3.5019999999999998</v>
      </c>
      <c r="F1042" s="2">
        <f>MAX(1,SUMIFS(SolRaw!$E:$E,SolRaw!$A:$A,$B1042,SolRaw!$B:$B,$C1042,SolRaw!$C:$C,F$1))/1000</f>
        <v>3.8969999999999998</v>
      </c>
      <c r="G1042" s="2">
        <f>MAX(1,SUMIFS(SolRaw!$E:$E,SolRaw!$A:$A,$B1042,SolRaw!$B:$B,$C1042,SolRaw!$C:$C,G$1))/1000</f>
        <v>3.7349999999999999</v>
      </c>
      <c r="H1042" s="2">
        <f>MAX(1,SUMIFS(SolRaw!$E:$E,SolRaw!$A:$A,$B1042,SolRaw!$B:$B,$C1042,SolRaw!$C:$C,H$1))/1000</f>
        <v>3.633</v>
      </c>
      <c r="I1042" s="2">
        <f>MAX(1,SUMIFS(SolRaw!$E:$E,SolRaw!$A:$A,$B1042,SolRaw!$B:$B,$C1042,SolRaw!$C:$C,I$1))/1000</f>
        <v>3.9860000000000002</v>
      </c>
      <c r="J1042" s="2">
        <f>MAX(1,SUMIFS(SolRaw!$E:$E,SolRaw!$A:$A,$B1042,SolRaw!$B:$B,$C1042,SolRaw!$C:$C,J$1))/1000</f>
        <v>3.871</v>
      </c>
      <c r="K1042" s="2">
        <f>MAX(1,SUMIFS(SolRaw!$E:$E,SolRaw!$A:$A,$B1042,SolRaw!$B:$B,$C1042,SolRaw!$C:$C,K$1))/1000</f>
        <v>3.2719999999999998</v>
      </c>
      <c r="L1042" s="2">
        <f>MAX(1,SUMIFS(SolRaw!$E:$E,SolRaw!$A:$A,$B1042,SolRaw!$B:$B,$C1042,SolRaw!$C:$C,L$1))/1000</f>
        <v>3.887</v>
      </c>
      <c r="M1042" s="2">
        <f>MAX(1,SUMIFS(SolRaw!$E:$E,SolRaw!$A:$A,$B1042,SolRaw!$B:$B,$C1042,SolRaw!$C:$C,M$1))/1000</f>
        <v>3.8180000000000001</v>
      </c>
      <c r="N1042" s="2">
        <f t="shared" si="112"/>
        <v>3.6755999999999993</v>
      </c>
      <c r="O1042" s="2">
        <f t="shared" si="113"/>
        <v>3.1549999999999998</v>
      </c>
      <c r="P1042" s="2">
        <f t="shared" si="114"/>
        <v>3.5347499999999998</v>
      </c>
      <c r="Q1042" s="2">
        <f t="shared" si="115"/>
        <v>3.7765</v>
      </c>
      <c r="R1042" s="2">
        <f t="shared" si="116"/>
        <v>3.883</v>
      </c>
      <c r="S1042" s="2">
        <f t="shared" si="117"/>
        <v>3.9860000000000002</v>
      </c>
      <c r="T1042" s="2">
        <f t="shared" si="118"/>
        <v>0.28243237145278599</v>
      </c>
    </row>
    <row r="1043" spans="1:20" x14ac:dyDescent="0.2">
      <c r="A1043" t="str">
        <f>VLOOKUP(B1043,GraphStats!$A:$B,2,0)</f>
        <v>ISPD</v>
      </c>
      <c r="B1043" t="s">
        <v>73</v>
      </c>
      <c r="C1043" t="s">
        <v>151</v>
      </c>
      <c r="D1043" s="2">
        <f>MAX(1,SUMIFS(SolRaw!$E:$E,SolRaw!$A:$A,$B1043,SolRaw!$B:$B,$C1043,SolRaw!$C:$C,D$1))/1000</f>
        <v>1.236</v>
      </c>
      <c r="E1043" s="2">
        <f>MAX(1,SUMIFS(SolRaw!$E:$E,SolRaw!$A:$A,$B1043,SolRaw!$B:$B,$C1043,SolRaw!$C:$C,E$1))/1000</f>
        <v>1.421</v>
      </c>
      <c r="F1043" s="2">
        <f>MAX(1,SUMIFS(SolRaw!$E:$E,SolRaw!$A:$A,$B1043,SolRaw!$B:$B,$C1043,SolRaw!$C:$C,F$1))/1000</f>
        <v>1.355</v>
      </c>
      <c r="G1043" s="2">
        <f>MAX(1,SUMIFS(SolRaw!$E:$E,SolRaw!$A:$A,$B1043,SolRaw!$B:$B,$C1043,SolRaw!$C:$C,G$1))/1000</f>
        <v>1.2170000000000001</v>
      </c>
      <c r="H1043" s="2">
        <f>MAX(1,SUMIFS(SolRaw!$E:$E,SolRaw!$A:$A,$B1043,SolRaw!$B:$B,$C1043,SolRaw!$C:$C,H$1))/1000</f>
        <v>1.365</v>
      </c>
      <c r="I1043" s="2">
        <f>MAX(1,SUMIFS(SolRaw!$E:$E,SolRaw!$A:$A,$B1043,SolRaw!$B:$B,$C1043,SolRaw!$C:$C,I$1))/1000</f>
        <v>1.22</v>
      </c>
      <c r="J1043" s="2">
        <f>MAX(1,SUMIFS(SolRaw!$E:$E,SolRaw!$A:$A,$B1043,SolRaw!$B:$B,$C1043,SolRaw!$C:$C,J$1))/1000</f>
        <v>1.145</v>
      </c>
      <c r="K1043" s="2">
        <f>MAX(1,SUMIFS(SolRaw!$E:$E,SolRaw!$A:$A,$B1043,SolRaw!$B:$B,$C1043,SolRaw!$C:$C,K$1))/1000</f>
        <v>1.2909999999999999</v>
      </c>
      <c r="L1043" s="2">
        <f>MAX(1,SUMIFS(SolRaw!$E:$E,SolRaw!$A:$A,$B1043,SolRaw!$B:$B,$C1043,SolRaw!$C:$C,L$1))/1000</f>
        <v>1.35</v>
      </c>
      <c r="M1043" s="2">
        <f>MAX(1,SUMIFS(SolRaw!$E:$E,SolRaw!$A:$A,$B1043,SolRaw!$B:$B,$C1043,SolRaw!$C:$C,M$1))/1000</f>
        <v>1.3720000000000001</v>
      </c>
      <c r="N1043" s="2">
        <f t="shared" si="112"/>
        <v>1.2972000000000001</v>
      </c>
      <c r="O1043" s="2">
        <f t="shared" si="113"/>
        <v>1.145</v>
      </c>
      <c r="P1043" s="2">
        <f t="shared" si="114"/>
        <v>1.224</v>
      </c>
      <c r="Q1043" s="2">
        <f t="shared" si="115"/>
        <v>1.3205</v>
      </c>
      <c r="R1043" s="2">
        <f t="shared" si="116"/>
        <v>1.3625</v>
      </c>
      <c r="S1043" s="2">
        <f t="shared" si="117"/>
        <v>1.421</v>
      </c>
      <c r="T1043" s="2">
        <f t="shared" si="118"/>
        <v>8.8811660896028252E-2</v>
      </c>
    </row>
    <row r="1044" spans="1:20" x14ac:dyDescent="0.2">
      <c r="A1044" t="str">
        <f>VLOOKUP(B1044,GraphStats!$A:$B,2,0)</f>
        <v>ISPD</v>
      </c>
      <c r="B1044" t="s">
        <v>73</v>
      </c>
      <c r="C1044" t="s">
        <v>152</v>
      </c>
      <c r="D1044" s="2">
        <f>MAX(1,SUMIFS(SolRaw!$E:$E,SolRaw!$A:$A,$B1044,SolRaw!$B:$B,$C1044,SolRaw!$C:$C,D$1))/1000</f>
        <v>3.7330000000000001</v>
      </c>
      <c r="E1044" s="2">
        <f>MAX(1,SUMIFS(SolRaw!$E:$E,SolRaw!$A:$A,$B1044,SolRaw!$B:$B,$C1044,SolRaw!$C:$C,E$1))/1000</f>
        <v>4.1449999999999996</v>
      </c>
      <c r="F1044" s="2">
        <f>MAX(1,SUMIFS(SolRaw!$E:$E,SolRaw!$A:$A,$B1044,SolRaw!$B:$B,$C1044,SolRaw!$C:$C,F$1))/1000</f>
        <v>4.4870000000000001</v>
      </c>
      <c r="G1044" s="2">
        <f>MAX(1,SUMIFS(SolRaw!$E:$E,SolRaw!$A:$A,$B1044,SolRaw!$B:$B,$C1044,SolRaw!$C:$C,G$1))/1000</f>
        <v>4.4539999999999997</v>
      </c>
      <c r="H1044" s="2">
        <f>MAX(1,SUMIFS(SolRaw!$E:$E,SolRaw!$A:$A,$B1044,SolRaw!$B:$B,$C1044,SolRaw!$C:$C,H$1))/1000</f>
        <v>4.1879999999999997</v>
      </c>
      <c r="I1044" s="2">
        <f>MAX(1,SUMIFS(SolRaw!$E:$E,SolRaw!$A:$A,$B1044,SolRaw!$B:$B,$C1044,SolRaw!$C:$C,I$1))/1000</f>
        <v>4.12</v>
      </c>
      <c r="J1044" s="2">
        <f>MAX(1,SUMIFS(SolRaw!$E:$E,SolRaw!$A:$A,$B1044,SolRaw!$B:$B,$C1044,SolRaw!$C:$C,J$1))/1000</f>
        <v>4.4450000000000003</v>
      </c>
      <c r="K1044" s="2">
        <f>MAX(1,SUMIFS(SolRaw!$E:$E,SolRaw!$A:$A,$B1044,SolRaw!$B:$B,$C1044,SolRaw!$C:$C,K$1))/1000</f>
        <v>3.7149999999999999</v>
      </c>
      <c r="L1044" s="2">
        <f>MAX(1,SUMIFS(SolRaw!$E:$E,SolRaw!$A:$A,$B1044,SolRaw!$B:$B,$C1044,SolRaw!$C:$C,L$1))/1000</f>
        <v>4.59</v>
      </c>
      <c r="M1044" s="2">
        <f>MAX(1,SUMIFS(SolRaw!$E:$E,SolRaw!$A:$A,$B1044,SolRaw!$B:$B,$C1044,SolRaw!$C:$C,M$1))/1000</f>
        <v>4.6790000000000003</v>
      </c>
      <c r="N1044" s="2">
        <f t="shared" si="112"/>
        <v>4.2555999999999994</v>
      </c>
      <c r="O1044" s="2">
        <f t="shared" si="113"/>
        <v>3.7149999999999999</v>
      </c>
      <c r="P1044" s="2">
        <f t="shared" si="114"/>
        <v>4.1262499999999998</v>
      </c>
      <c r="Q1044" s="2">
        <f t="shared" si="115"/>
        <v>4.3164999999999996</v>
      </c>
      <c r="R1044" s="2">
        <f t="shared" si="116"/>
        <v>4.4787499999999998</v>
      </c>
      <c r="S1044" s="2">
        <f t="shared" si="117"/>
        <v>4.6790000000000003</v>
      </c>
      <c r="T1044" s="2">
        <f t="shared" si="118"/>
        <v>0.33671953380290315</v>
      </c>
    </row>
    <row r="1045" spans="1:20" x14ac:dyDescent="0.2">
      <c r="A1045" t="str">
        <f>VLOOKUP(B1045,GraphStats!$A:$B,2,0)</f>
        <v>ISPD</v>
      </c>
      <c r="B1045" t="s">
        <v>73</v>
      </c>
      <c r="C1045" t="s">
        <v>153</v>
      </c>
      <c r="D1045" s="2">
        <f>MAX(1,SUMIFS(SolRaw!$E:$E,SolRaw!$A:$A,$B1045,SolRaw!$B:$B,$C1045,SolRaw!$C:$C,D$1))/1000</f>
        <v>1.4650000000000001</v>
      </c>
      <c r="E1045" s="2">
        <f>MAX(1,SUMIFS(SolRaw!$E:$E,SolRaw!$A:$A,$B1045,SolRaw!$B:$B,$C1045,SolRaw!$C:$C,E$1))/1000</f>
        <v>1.569</v>
      </c>
      <c r="F1045" s="2">
        <f>MAX(1,SUMIFS(SolRaw!$E:$E,SolRaw!$A:$A,$B1045,SolRaw!$B:$B,$C1045,SolRaw!$C:$C,F$1))/1000</f>
        <v>1.347</v>
      </c>
      <c r="G1045" s="2">
        <f>MAX(1,SUMIFS(SolRaw!$E:$E,SolRaw!$A:$A,$B1045,SolRaw!$B:$B,$C1045,SolRaw!$C:$C,G$1))/1000</f>
        <v>1.482</v>
      </c>
      <c r="H1045" s="2">
        <f>MAX(1,SUMIFS(SolRaw!$E:$E,SolRaw!$A:$A,$B1045,SolRaw!$B:$B,$C1045,SolRaw!$C:$C,H$1))/1000</f>
        <v>1.5109999999999999</v>
      </c>
      <c r="I1045" s="2">
        <f>MAX(1,SUMIFS(SolRaw!$E:$E,SolRaw!$A:$A,$B1045,SolRaw!$B:$B,$C1045,SolRaw!$C:$C,I$1))/1000</f>
        <v>1.5029999999999999</v>
      </c>
      <c r="J1045" s="2">
        <f>MAX(1,SUMIFS(SolRaw!$E:$E,SolRaw!$A:$A,$B1045,SolRaw!$B:$B,$C1045,SolRaw!$C:$C,J$1))/1000</f>
        <v>1.2589999999999999</v>
      </c>
      <c r="K1045" s="2">
        <f>MAX(1,SUMIFS(SolRaw!$E:$E,SolRaw!$A:$A,$B1045,SolRaw!$B:$B,$C1045,SolRaw!$C:$C,K$1))/1000</f>
        <v>1.4179999999999999</v>
      </c>
      <c r="L1045" s="2">
        <f>MAX(1,SUMIFS(SolRaw!$E:$E,SolRaw!$A:$A,$B1045,SolRaw!$B:$B,$C1045,SolRaw!$C:$C,L$1))/1000</f>
        <v>1.3049999999999999</v>
      </c>
      <c r="M1045" s="2">
        <f>MAX(1,SUMIFS(SolRaw!$E:$E,SolRaw!$A:$A,$B1045,SolRaw!$B:$B,$C1045,SolRaw!$C:$C,M$1))/1000</f>
        <v>1.351</v>
      </c>
      <c r="N1045" s="2">
        <f t="shared" si="112"/>
        <v>1.421</v>
      </c>
      <c r="O1045" s="2">
        <f t="shared" si="113"/>
        <v>1.2589999999999999</v>
      </c>
      <c r="P1045" s="2">
        <f t="shared" si="114"/>
        <v>1.3479999999999999</v>
      </c>
      <c r="Q1045" s="2">
        <f t="shared" si="115"/>
        <v>1.4415</v>
      </c>
      <c r="R1045" s="2">
        <f t="shared" si="116"/>
        <v>1.4977499999999999</v>
      </c>
      <c r="S1045" s="2">
        <f t="shared" si="117"/>
        <v>1.569</v>
      </c>
      <c r="T1045" s="2">
        <f t="shared" si="118"/>
        <v>0.10136293427305883</v>
      </c>
    </row>
    <row r="1046" spans="1:20" x14ac:dyDescent="0.2">
      <c r="A1046" t="str">
        <f>VLOOKUP(B1046,GraphStats!$A:$B,2,0)</f>
        <v>ISPD</v>
      </c>
      <c r="B1046" t="s">
        <v>73</v>
      </c>
      <c r="C1046" t="s">
        <v>154</v>
      </c>
      <c r="D1046" s="2">
        <f>MAX(1,SUMIFS(SolRaw!$E:$E,SolRaw!$A:$A,$B1046,SolRaw!$B:$B,$C1046,SolRaw!$C:$C,D$1))/1000</f>
        <v>5.6879999999999997</v>
      </c>
      <c r="E1046" s="2">
        <f>MAX(1,SUMIFS(SolRaw!$E:$E,SolRaw!$A:$A,$B1046,SolRaw!$B:$B,$C1046,SolRaw!$C:$C,E$1))/1000</f>
        <v>6.2969999999999997</v>
      </c>
      <c r="F1046" s="2">
        <f>MAX(1,SUMIFS(SolRaw!$E:$E,SolRaw!$A:$A,$B1046,SolRaw!$B:$B,$C1046,SolRaw!$C:$C,F$1))/1000</f>
        <v>4.6449999999999996</v>
      </c>
      <c r="G1046" s="2">
        <f>MAX(1,SUMIFS(SolRaw!$E:$E,SolRaw!$A:$A,$B1046,SolRaw!$B:$B,$C1046,SolRaw!$C:$C,G$1))/1000</f>
        <v>5.468</v>
      </c>
      <c r="H1046" s="2">
        <f>MAX(1,SUMIFS(SolRaw!$E:$E,SolRaw!$A:$A,$B1046,SolRaw!$B:$B,$C1046,SolRaw!$C:$C,H$1))/1000</f>
        <v>4.7</v>
      </c>
      <c r="I1046" s="2">
        <f>MAX(1,SUMIFS(SolRaw!$E:$E,SolRaw!$A:$A,$B1046,SolRaw!$B:$B,$C1046,SolRaw!$C:$C,I$1))/1000</f>
        <v>6.1319999999999997</v>
      </c>
      <c r="J1046" s="2">
        <f>MAX(1,SUMIFS(SolRaw!$E:$E,SolRaw!$A:$A,$B1046,SolRaw!$B:$B,$C1046,SolRaw!$C:$C,J$1))/1000</f>
        <v>5.6639999999999997</v>
      </c>
      <c r="K1046" s="2">
        <f>MAX(1,SUMIFS(SolRaw!$E:$E,SolRaw!$A:$A,$B1046,SolRaw!$B:$B,$C1046,SolRaw!$C:$C,K$1))/1000</f>
        <v>6.1520000000000001</v>
      </c>
      <c r="L1046" s="2">
        <f>MAX(1,SUMIFS(SolRaw!$E:$E,SolRaw!$A:$A,$B1046,SolRaw!$B:$B,$C1046,SolRaw!$C:$C,L$1))/1000</f>
        <v>4.9409999999999998</v>
      </c>
      <c r="M1046" s="2">
        <f>MAX(1,SUMIFS(SolRaw!$E:$E,SolRaw!$A:$A,$B1046,SolRaw!$B:$B,$C1046,SolRaw!$C:$C,M$1))/1000</f>
        <v>5.9809999999999999</v>
      </c>
      <c r="N1046" s="2">
        <f t="shared" si="112"/>
        <v>5.5668000000000006</v>
      </c>
      <c r="O1046" s="2">
        <f t="shared" si="113"/>
        <v>4.6449999999999996</v>
      </c>
      <c r="P1046" s="2">
        <f t="shared" si="114"/>
        <v>5.0727500000000001</v>
      </c>
      <c r="Q1046" s="2">
        <f t="shared" si="115"/>
        <v>5.6760000000000002</v>
      </c>
      <c r="R1046" s="2">
        <f t="shared" si="116"/>
        <v>6.0942499999999997</v>
      </c>
      <c r="S1046" s="2">
        <f t="shared" si="117"/>
        <v>6.2969999999999997</v>
      </c>
      <c r="T1046" s="2">
        <f t="shared" si="118"/>
        <v>0.61402547902255866</v>
      </c>
    </row>
    <row r="1047" spans="1:20" x14ac:dyDescent="0.2">
      <c r="A1047" t="str">
        <f>VLOOKUP(B1047,GraphStats!$A:$B,2,0)</f>
        <v>ISPD</v>
      </c>
      <c r="B1047" t="s">
        <v>73</v>
      </c>
      <c r="C1047" t="s">
        <v>155</v>
      </c>
      <c r="D1047" s="2">
        <f>MAX(1,SUMIFS(SolRaw!$E:$E,SolRaw!$A:$A,$B1047,SolRaw!$B:$B,$C1047,SolRaw!$C:$C,D$1))/1000</f>
        <v>1.6910000000000001</v>
      </c>
      <c r="E1047" s="2">
        <f>MAX(1,SUMIFS(SolRaw!$E:$E,SolRaw!$A:$A,$B1047,SolRaw!$B:$B,$C1047,SolRaw!$C:$C,E$1))/1000</f>
        <v>1.6579999999999999</v>
      </c>
      <c r="F1047" s="2">
        <f>MAX(1,SUMIFS(SolRaw!$E:$E,SolRaw!$A:$A,$B1047,SolRaw!$B:$B,$C1047,SolRaw!$C:$C,F$1))/1000</f>
        <v>1.597</v>
      </c>
      <c r="G1047" s="2">
        <f>MAX(1,SUMIFS(SolRaw!$E:$E,SolRaw!$A:$A,$B1047,SolRaw!$B:$B,$C1047,SolRaw!$C:$C,G$1))/1000</f>
        <v>1.617</v>
      </c>
      <c r="H1047" s="2">
        <f>MAX(1,SUMIFS(SolRaw!$E:$E,SolRaw!$A:$A,$B1047,SolRaw!$B:$B,$C1047,SolRaw!$C:$C,H$1))/1000</f>
        <v>1.446</v>
      </c>
      <c r="I1047" s="2">
        <f>MAX(1,SUMIFS(SolRaw!$E:$E,SolRaw!$A:$A,$B1047,SolRaw!$B:$B,$C1047,SolRaw!$C:$C,I$1))/1000</f>
        <v>1.6279999999999999</v>
      </c>
      <c r="J1047" s="2">
        <f>MAX(1,SUMIFS(SolRaw!$E:$E,SolRaw!$A:$A,$B1047,SolRaw!$B:$B,$C1047,SolRaw!$C:$C,J$1))/1000</f>
        <v>1.3580000000000001</v>
      </c>
      <c r="K1047" s="2">
        <f>MAX(1,SUMIFS(SolRaw!$E:$E,SolRaw!$A:$A,$B1047,SolRaw!$B:$B,$C1047,SolRaw!$C:$C,K$1))/1000</f>
        <v>1.5169999999999999</v>
      </c>
      <c r="L1047" s="2">
        <f>MAX(1,SUMIFS(SolRaw!$E:$E,SolRaw!$A:$A,$B1047,SolRaw!$B:$B,$C1047,SolRaw!$C:$C,L$1))/1000</f>
        <v>1.5780000000000001</v>
      </c>
      <c r="M1047" s="2">
        <f>MAX(1,SUMIFS(SolRaw!$E:$E,SolRaw!$A:$A,$B1047,SolRaw!$B:$B,$C1047,SolRaw!$C:$C,M$1))/1000</f>
        <v>1.4259999999999999</v>
      </c>
      <c r="N1047" s="2">
        <f t="shared" si="112"/>
        <v>1.5516000000000001</v>
      </c>
      <c r="O1047" s="2">
        <f t="shared" si="113"/>
        <v>1.3580000000000001</v>
      </c>
      <c r="P1047" s="2">
        <f t="shared" si="114"/>
        <v>1.4637499999999999</v>
      </c>
      <c r="Q1047" s="2">
        <f t="shared" si="115"/>
        <v>1.5874999999999999</v>
      </c>
      <c r="R1047" s="2">
        <f t="shared" si="116"/>
        <v>1.6252499999999999</v>
      </c>
      <c r="S1047" s="2">
        <f t="shared" si="117"/>
        <v>1.6910000000000001</v>
      </c>
      <c r="T1047" s="2">
        <f t="shared" si="118"/>
        <v>0.11016674230960589</v>
      </c>
    </row>
    <row r="1048" spans="1:20" x14ac:dyDescent="0.2">
      <c r="A1048" t="str">
        <f>VLOOKUP(B1048,GraphStats!$A:$B,2,0)</f>
        <v>ISPD</v>
      </c>
      <c r="B1048" t="s">
        <v>73</v>
      </c>
      <c r="C1048" t="s">
        <v>156</v>
      </c>
      <c r="D1048" s="2">
        <f>MAX(1,SUMIFS(SolRaw!$E:$E,SolRaw!$A:$A,$B1048,SolRaw!$B:$B,$C1048,SolRaw!$C:$C,D$1))/1000</f>
        <v>1.8460000000000001</v>
      </c>
      <c r="E1048" s="2">
        <f>MAX(1,SUMIFS(SolRaw!$E:$E,SolRaw!$A:$A,$B1048,SolRaw!$B:$B,$C1048,SolRaw!$C:$C,E$1))/1000</f>
        <v>1.84</v>
      </c>
      <c r="F1048" s="2">
        <f>MAX(1,SUMIFS(SolRaw!$E:$E,SolRaw!$A:$A,$B1048,SolRaw!$B:$B,$C1048,SolRaw!$C:$C,F$1))/1000</f>
        <v>1.6830000000000001</v>
      </c>
      <c r="G1048" s="2">
        <f>MAX(1,SUMIFS(SolRaw!$E:$E,SolRaw!$A:$A,$B1048,SolRaw!$B:$B,$C1048,SolRaw!$C:$C,G$1))/1000</f>
        <v>1.825</v>
      </c>
      <c r="H1048" s="2">
        <f>MAX(1,SUMIFS(SolRaw!$E:$E,SolRaw!$A:$A,$B1048,SolRaw!$B:$B,$C1048,SolRaw!$C:$C,H$1))/1000</f>
        <v>1.843</v>
      </c>
      <c r="I1048" s="2">
        <f>MAX(1,SUMIFS(SolRaw!$E:$E,SolRaw!$A:$A,$B1048,SolRaw!$B:$B,$C1048,SolRaw!$C:$C,I$1))/1000</f>
        <v>1.9330000000000001</v>
      </c>
      <c r="J1048" s="2">
        <f>MAX(1,SUMIFS(SolRaw!$E:$E,SolRaw!$A:$A,$B1048,SolRaw!$B:$B,$C1048,SolRaw!$C:$C,J$1))/1000</f>
        <v>1.5469999999999999</v>
      </c>
      <c r="K1048" s="2">
        <f>MAX(1,SUMIFS(SolRaw!$E:$E,SolRaw!$A:$A,$B1048,SolRaw!$B:$B,$C1048,SolRaw!$C:$C,K$1))/1000</f>
        <v>1.7390000000000001</v>
      </c>
      <c r="L1048" s="2">
        <f>MAX(1,SUMIFS(SolRaw!$E:$E,SolRaw!$A:$A,$B1048,SolRaw!$B:$B,$C1048,SolRaw!$C:$C,L$1))/1000</f>
        <v>1.6</v>
      </c>
      <c r="M1048" s="2">
        <f>MAX(1,SUMIFS(SolRaw!$E:$E,SolRaw!$A:$A,$B1048,SolRaw!$B:$B,$C1048,SolRaw!$C:$C,M$1))/1000</f>
        <v>1.631</v>
      </c>
      <c r="N1048" s="2">
        <f t="shared" si="112"/>
        <v>1.7486999999999999</v>
      </c>
      <c r="O1048" s="2">
        <f t="shared" si="113"/>
        <v>1.5469999999999999</v>
      </c>
      <c r="P1048" s="2">
        <f t="shared" si="114"/>
        <v>1.6440000000000001</v>
      </c>
      <c r="Q1048" s="2">
        <f t="shared" si="115"/>
        <v>1.782</v>
      </c>
      <c r="R1048" s="2">
        <f t="shared" si="116"/>
        <v>1.8422499999999999</v>
      </c>
      <c r="S1048" s="2">
        <f t="shared" si="117"/>
        <v>1.9330000000000001</v>
      </c>
      <c r="T1048" s="2">
        <f t="shared" si="118"/>
        <v>0.12803736433817542</v>
      </c>
    </row>
    <row r="1049" spans="1:20" x14ac:dyDescent="0.2">
      <c r="A1049" t="str">
        <f>VLOOKUP(B1049,GraphStats!$A:$B,2,0)</f>
        <v>ISPD</v>
      </c>
      <c r="B1049" t="s">
        <v>73</v>
      </c>
      <c r="C1049" t="s">
        <v>157</v>
      </c>
      <c r="D1049" s="2">
        <f>MAX(1,SUMIFS(SolRaw!$E:$E,SolRaw!$A:$A,$B1049,SolRaw!$B:$B,$C1049,SolRaw!$C:$C,D$1))/1000</f>
        <v>2.2810000000000001</v>
      </c>
      <c r="E1049" s="2">
        <f>MAX(1,SUMIFS(SolRaw!$E:$E,SolRaw!$A:$A,$B1049,SolRaw!$B:$B,$C1049,SolRaw!$C:$C,E$1))/1000</f>
        <v>2.052</v>
      </c>
      <c r="F1049" s="2">
        <f>MAX(1,SUMIFS(SolRaw!$E:$E,SolRaw!$A:$A,$B1049,SolRaw!$B:$B,$C1049,SolRaw!$C:$C,F$1))/1000</f>
        <v>1.9179999999999999</v>
      </c>
      <c r="G1049" s="2">
        <f>MAX(1,SUMIFS(SolRaw!$E:$E,SolRaw!$A:$A,$B1049,SolRaw!$B:$B,$C1049,SolRaw!$C:$C,G$1))/1000</f>
        <v>2.1339999999999999</v>
      </c>
      <c r="H1049" s="2">
        <f>MAX(1,SUMIFS(SolRaw!$E:$E,SolRaw!$A:$A,$B1049,SolRaw!$B:$B,$C1049,SolRaw!$C:$C,H$1))/1000</f>
        <v>2.0950000000000002</v>
      </c>
      <c r="I1049" s="2">
        <f>MAX(1,SUMIFS(SolRaw!$E:$E,SolRaw!$A:$A,$B1049,SolRaw!$B:$B,$C1049,SolRaw!$C:$C,I$1))/1000</f>
        <v>1.946</v>
      </c>
      <c r="J1049" s="2">
        <f>MAX(1,SUMIFS(SolRaw!$E:$E,SolRaw!$A:$A,$B1049,SolRaw!$B:$B,$C1049,SolRaw!$C:$C,J$1))/1000</f>
        <v>1.7</v>
      </c>
      <c r="K1049" s="2">
        <f>MAX(1,SUMIFS(SolRaw!$E:$E,SolRaw!$A:$A,$B1049,SolRaw!$B:$B,$C1049,SolRaw!$C:$C,K$1))/1000</f>
        <v>1.879</v>
      </c>
      <c r="L1049" s="2">
        <f>MAX(1,SUMIFS(SolRaw!$E:$E,SolRaw!$A:$A,$B1049,SolRaw!$B:$B,$C1049,SolRaw!$C:$C,L$1))/1000</f>
        <v>1.748</v>
      </c>
      <c r="M1049" s="2">
        <f>MAX(1,SUMIFS(SolRaw!$E:$E,SolRaw!$A:$A,$B1049,SolRaw!$B:$B,$C1049,SolRaw!$C:$C,M$1))/1000</f>
        <v>2.0910000000000002</v>
      </c>
      <c r="N1049" s="2">
        <f t="shared" si="112"/>
        <v>1.9844000000000002</v>
      </c>
      <c r="O1049" s="2">
        <f t="shared" si="113"/>
        <v>1.7</v>
      </c>
      <c r="P1049" s="2">
        <f t="shared" si="114"/>
        <v>1.8887499999999999</v>
      </c>
      <c r="Q1049" s="2">
        <f t="shared" si="115"/>
        <v>1.9990000000000001</v>
      </c>
      <c r="R1049" s="2">
        <f t="shared" si="116"/>
        <v>2.0940000000000003</v>
      </c>
      <c r="S1049" s="2">
        <f t="shared" si="117"/>
        <v>2.2810000000000001</v>
      </c>
      <c r="T1049" s="2">
        <f t="shared" si="118"/>
        <v>0.18020926107661003</v>
      </c>
    </row>
    <row r="1050" spans="1:20" x14ac:dyDescent="0.2">
      <c r="A1050" t="str">
        <f>VLOOKUP(B1050,GraphStats!$A:$B,2,0)</f>
        <v>ISPD</v>
      </c>
      <c r="B1050" t="s">
        <v>73</v>
      </c>
      <c r="C1050" t="s">
        <v>158</v>
      </c>
      <c r="D1050" s="2">
        <f>MAX(1,SUMIFS(SolRaw!$E:$E,SolRaw!$A:$A,$B1050,SolRaw!$B:$B,$C1050,SolRaw!$C:$C,D$1))/1000</f>
        <v>0.77</v>
      </c>
      <c r="E1050" s="2">
        <f>MAX(1,SUMIFS(SolRaw!$E:$E,SolRaw!$A:$A,$B1050,SolRaw!$B:$B,$C1050,SolRaw!$C:$C,E$1))/1000</f>
        <v>0.75600000000000001</v>
      </c>
      <c r="F1050" s="2">
        <f>MAX(1,SUMIFS(SolRaw!$E:$E,SolRaw!$A:$A,$B1050,SolRaw!$B:$B,$C1050,SolRaw!$C:$C,F$1))/1000</f>
        <v>0.746</v>
      </c>
      <c r="G1050" s="2">
        <f>MAX(1,SUMIFS(SolRaw!$E:$E,SolRaw!$A:$A,$B1050,SolRaw!$B:$B,$C1050,SolRaw!$C:$C,G$1))/1000</f>
        <v>0.73499999999999999</v>
      </c>
      <c r="H1050" s="2">
        <f>MAX(1,SUMIFS(SolRaw!$E:$E,SolRaw!$A:$A,$B1050,SolRaw!$B:$B,$C1050,SolRaw!$C:$C,H$1))/1000</f>
        <v>0.66</v>
      </c>
      <c r="I1050" s="2">
        <f>MAX(1,SUMIFS(SolRaw!$E:$E,SolRaw!$A:$A,$B1050,SolRaw!$B:$B,$C1050,SolRaw!$C:$C,I$1))/1000</f>
        <v>0.74099999999999999</v>
      </c>
      <c r="J1050" s="2">
        <f>MAX(1,SUMIFS(SolRaw!$E:$E,SolRaw!$A:$A,$B1050,SolRaw!$B:$B,$C1050,SolRaw!$C:$C,J$1))/1000</f>
        <v>0.79100000000000004</v>
      </c>
      <c r="K1050" s="2">
        <f>MAX(1,SUMIFS(SolRaw!$E:$E,SolRaw!$A:$A,$B1050,SolRaw!$B:$B,$C1050,SolRaw!$C:$C,K$1))/1000</f>
        <v>0.74099999999999999</v>
      </c>
      <c r="L1050" s="2">
        <f>MAX(1,SUMIFS(SolRaw!$E:$E,SolRaw!$A:$A,$B1050,SolRaw!$B:$B,$C1050,SolRaw!$C:$C,L$1))/1000</f>
        <v>0.76700000000000002</v>
      </c>
      <c r="M1050" s="2">
        <f>MAX(1,SUMIFS(SolRaw!$E:$E,SolRaw!$A:$A,$B1050,SolRaw!$B:$B,$C1050,SolRaw!$C:$C,M$1))/1000</f>
        <v>0.73599999999999999</v>
      </c>
      <c r="N1050" s="2">
        <f t="shared" si="112"/>
        <v>0.74430000000000007</v>
      </c>
      <c r="O1050" s="2">
        <f t="shared" si="113"/>
        <v>0.66</v>
      </c>
      <c r="P1050" s="2">
        <f t="shared" si="114"/>
        <v>0.73724999999999996</v>
      </c>
      <c r="Q1050" s="2">
        <f t="shared" si="115"/>
        <v>0.74350000000000005</v>
      </c>
      <c r="R1050" s="2">
        <f t="shared" si="116"/>
        <v>0.76424999999999998</v>
      </c>
      <c r="S1050" s="2">
        <f t="shared" si="117"/>
        <v>0.79100000000000004</v>
      </c>
      <c r="T1050" s="2">
        <f t="shared" si="118"/>
        <v>3.4609086796517606E-2</v>
      </c>
    </row>
    <row r="1051" spans="1:20" x14ac:dyDescent="0.2">
      <c r="A1051" t="str">
        <f>VLOOKUP(B1051,GraphStats!$A:$B,2,0)</f>
        <v>ISPD</v>
      </c>
      <c r="B1051" t="s">
        <v>73</v>
      </c>
      <c r="C1051" t="s">
        <v>159</v>
      </c>
      <c r="D1051" s="2">
        <f>MAX(1,SUMIFS(SolRaw!$E:$E,SolRaw!$A:$A,$B1051,SolRaw!$B:$B,$C1051,SolRaw!$C:$C,D$1))/1000</f>
        <v>1.02</v>
      </c>
      <c r="E1051" s="2">
        <f>MAX(1,SUMIFS(SolRaw!$E:$E,SolRaw!$A:$A,$B1051,SolRaw!$B:$B,$C1051,SolRaw!$C:$C,E$1))/1000</f>
        <v>1.097</v>
      </c>
      <c r="F1051" s="2">
        <f>MAX(1,SUMIFS(SolRaw!$E:$E,SolRaw!$A:$A,$B1051,SolRaw!$B:$B,$C1051,SolRaw!$C:$C,F$1))/1000</f>
        <v>0.88500000000000001</v>
      </c>
      <c r="G1051" s="2">
        <f>MAX(1,SUMIFS(SolRaw!$E:$E,SolRaw!$A:$A,$B1051,SolRaw!$B:$B,$C1051,SolRaw!$C:$C,G$1))/1000</f>
        <v>1.0229999999999999</v>
      </c>
      <c r="H1051" s="2">
        <f>MAX(1,SUMIFS(SolRaw!$E:$E,SolRaw!$A:$A,$B1051,SolRaw!$B:$B,$C1051,SolRaw!$C:$C,H$1))/1000</f>
        <v>1.0369999999999999</v>
      </c>
      <c r="I1051" s="2">
        <f>MAX(1,SUMIFS(SolRaw!$E:$E,SolRaw!$A:$A,$B1051,SolRaw!$B:$B,$C1051,SolRaw!$C:$C,I$1))/1000</f>
        <v>1.04</v>
      </c>
      <c r="J1051" s="2">
        <f>MAX(1,SUMIFS(SolRaw!$E:$E,SolRaw!$A:$A,$B1051,SolRaw!$B:$B,$C1051,SolRaw!$C:$C,J$1))/1000</f>
        <v>0.78500000000000003</v>
      </c>
      <c r="K1051" s="2">
        <f>MAX(1,SUMIFS(SolRaw!$E:$E,SolRaw!$A:$A,$B1051,SolRaw!$B:$B,$C1051,SolRaw!$C:$C,K$1))/1000</f>
        <v>0.96199999999999997</v>
      </c>
      <c r="L1051" s="2">
        <f>MAX(1,SUMIFS(SolRaw!$E:$E,SolRaw!$A:$A,$B1051,SolRaw!$B:$B,$C1051,SolRaw!$C:$C,L$1))/1000</f>
        <v>1.048</v>
      </c>
      <c r="M1051" s="2">
        <f>MAX(1,SUMIFS(SolRaw!$E:$E,SolRaw!$A:$A,$B1051,SolRaw!$B:$B,$C1051,SolRaw!$C:$C,M$1))/1000</f>
        <v>1.024</v>
      </c>
      <c r="N1051" s="2">
        <f t="shared" si="112"/>
        <v>0.99209999999999998</v>
      </c>
      <c r="O1051" s="2">
        <f t="shared" si="113"/>
        <v>0.78500000000000003</v>
      </c>
      <c r="P1051" s="2">
        <f t="shared" si="114"/>
        <v>0.97649999999999992</v>
      </c>
      <c r="Q1051" s="2">
        <f t="shared" si="115"/>
        <v>1.0234999999999999</v>
      </c>
      <c r="R1051" s="2">
        <f t="shared" si="116"/>
        <v>1.03925</v>
      </c>
      <c r="S1051" s="2">
        <f t="shared" si="117"/>
        <v>1.097</v>
      </c>
      <c r="T1051" s="2">
        <f t="shared" si="118"/>
        <v>9.2169469517357591E-2</v>
      </c>
    </row>
    <row r="1052" spans="1:20" x14ac:dyDescent="0.2">
      <c r="A1052" t="str">
        <f>VLOOKUP(B1052,GraphStats!$A:$B,2,0)</f>
        <v>ISPD</v>
      </c>
      <c r="B1052" t="s">
        <v>73</v>
      </c>
      <c r="C1052" t="s">
        <v>160</v>
      </c>
      <c r="D1052" s="2">
        <f>MAX(1,SUMIFS(SolRaw!$E:$E,SolRaw!$A:$A,$B1052,SolRaw!$B:$B,$C1052,SolRaw!$C:$C,D$1))/1000</f>
        <v>0.54700000000000004</v>
      </c>
      <c r="E1052" s="2">
        <f>MAX(1,SUMIFS(SolRaw!$E:$E,SolRaw!$A:$A,$B1052,SolRaw!$B:$B,$C1052,SolRaw!$C:$C,E$1))/1000</f>
        <v>0.55200000000000005</v>
      </c>
      <c r="F1052" s="2">
        <f>MAX(1,SUMIFS(SolRaw!$E:$E,SolRaw!$A:$A,$B1052,SolRaw!$B:$B,$C1052,SolRaw!$C:$C,F$1))/1000</f>
        <v>0.54</v>
      </c>
      <c r="G1052" s="2">
        <f>MAX(1,SUMIFS(SolRaw!$E:$E,SolRaw!$A:$A,$B1052,SolRaw!$B:$B,$C1052,SolRaw!$C:$C,G$1))/1000</f>
        <v>0.54800000000000004</v>
      </c>
      <c r="H1052" s="2">
        <f>MAX(1,SUMIFS(SolRaw!$E:$E,SolRaw!$A:$A,$B1052,SolRaw!$B:$B,$C1052,SolRaw!$C:$C,H$1))/1000</f>
        <v>0.55700000000000005</v>
      </c>
      <c r="I1052" s="2">
        <f>MAX(1,SUMIFS(SolRaw!$E:$E,SolRaw!$A:$A,$B1052,SolRaw!$B:$B,$C1052,SolRaw!$C:$C,I$1))/1000</f>
        <v>0.54600000000000004</v>
      </c>
      <c r="J1052" s="2">
        <f>MAX(1,SUMIFS(SolRaw!$E:$E,SolRaw!$A:$A,$B1052,SolRaw!$B:$B,$C1052,SolRaw!$C:$C,J$1))/1000</f>
        <v>0.54500000000000004</v>
      </c>
      <c r="K1052" s="2">
        <f>MAX(1,SUMIFS(SolRaw!$E:$E,SolRaw!$A:$A,$B1052,SolRaw!$B:$B,$C1052,SolRaw!$C:$C,K$1))/1000</f>
        <v>0.55800000000000005</v>
      </c>
      <c r="L1052" s="2">
        <f>MAX(1,SUMIFS(SolRaw!$E:$E,SolRaw!$A:$A,$B1052,SolRaw!$B:$B,$C1052,SolRaw!$C:$C,L$1))/1000</f>
        <v>0.55100000000000005</v>
      </c>
      <c r="M1052" s="2">
        <f>MAX(1,SUMIFS(SolRaw!$E:$E,SolRaw!$A:$A,$B1052,SolRaw!$B:$B,$C1052,SolRaw!$C:$C,M$1))/1000</f>
        <v>0.55800000000000005</v>
      </c>
      <c r="N1052" s="2">
        <f t="shared" si="112"/>
        <v>0.55020000000000002</v>
      </c>
      <c r="O1052" s="2">
        <f t="shared" si="113"/>
        <v>0.54</v>
      </c>
      <c r="P1052" s="2">
        <f t="shared" si="114"/>
        <v>0.54625000000000001</v>
      </c>
      <c r="Q1052" s="2">
        <f t="shared" si="115"/>
        <v>0.5495000000000001</v>
      </c>
      <c r="R1052" s="2">
        <f t="shared" si="116"/>
        <v>0.55575000000000008</v>
      </c>
      <c r="S1052" s="2">
        <f t="shared" si="117"/>
        <v>0.55800000000000005</v>
      </c>
      <c r="T1052" s="2">
        <f t="shared" si="118"/>
        <v>6.1064628786957308E-3</v>
      </c>
    </row>
    <row r="1053" spans="1:20" x14ac:dyDescent="0.2">
      <c r="A1053" t="str">
        <f>VLOOKUP(B1053,GraphStats!$A:$B,2,0)</f>
        <v>ISPD</v>
      </c>
      <c r="B1053" t="s">
        <v>73</v>
      </c>
      <c r="C1053" t="s">
        <v>161</v>
      </c>
      <c r="D1053" s="2">
        <f>MAX(1,SUMIFS(SolRaw!$E:$E,SolRaw!$A:$A,$B1053,SolRaw!$B:$B,$C1053,SolRaw!$C:$C,D$1))/1000</f>
        <v>0.51500000000000001</v>
      </c>
      <c r="E1053" s="2">
        <f>MAX(1,SUMIFS(SolRaw!$E:$E,SolRaw!$A:$A,$B1053,SolRaw!$B:$B,$C1053,SolRaw!$C:$C,E$1))/1000</f>
        <v>0.56100000000000005</v>
      </c>
      <c r="F1053" s="2">
        <f>MAX(1,SUMIFS(SolRaw!$E:$E,SolRaw!$A:$A,$B1053,SolRaw!$B:$B,$C1053,SolRaw!$C:$C,F$1))/1000</f>
        <v>0.54500000000000004</v>
      </c>
      <c r="G1053" s="2">
        <f>MAX(1,SUMIFS(SolRaw!$E:$E,SolRaw!$A:$A,$B1053,SolRaw!$B:$B,$C1053,SolRaw!$C:$C,G$1))/1000</f>
        <v>0.53500000000000003</v>
      </c>
      <c r="H1053" s="2">
        <f>MAX(1,SUMIFS(SolRaw!$E:$E,SolRaw!$A:$A,$B1053,SolRaw!$B:$B,$C1053,SolRaw!$C:$C,H$1))/1000</f>
        <v>0.504</v>
      </c>
      <c r="I1053" s="2">
        <f>MAX(1,SUMIFS(SolRaw!$E:$E,SolRaw!$A:$A,$B1053,SolRaw!$B:$B,$C1053,SolRaw!$C:$C,I$1))/1000</f>
        <v>0.434</v>
      </c>
      <c r="J1053" s="2">
        <f>MAX(1,SUMIFS(SolRaw!$E:$E,SolRaw!$A:$A,$B1053,SolRaw!$B:$B,$C1053,SolRaw!$C:$C,J$1))/1000</f>
        <v>0.55200000000000005</v>
      </c>
      <c r="K1053" s="2">
        <f>MAX(1,SUMIFS(SolRaw!$E:$E,SolRaw!$A:$A,$B1053,SolRaw!$B:$B,$C1053,SolRaw!$C:$C,K$1))/1000</f>
        <v>0.52400000000000002</v>
      </c>
      <c r="L1053" s="2">
        <f>MAX(1,SUMIFS(SolRaw!$E:$E,SolRaw!$A:$A,$B1053,SolRaw!$B:$B,$C1053,SolRaw!$C:$C,L$1))/1000</f>
        <v>0.54900000000000004</v>
      </c>
      <c r="M1053" s="2">
        <f>MAX(1,SUMIFS(SolRaw!$E:$E,SolRaw!$A:$A,$B1053,SolRaw!$B:$B,$C1053,SolRaw!$C:$C,M$1))/1000</f>
        <v>0.53100000000000003</v>
      </c>
      <c r="N1053" s="2">
        <f t="shared" si="112"/>
        <v>0.52500000000000002</v>
      </c>
      <c r="O1053" s="2">
        <f t="shared" si="113"/>
        <v>0.434</v>
      </c>
      <c r="P1053" s="2">
        <f t="shared" si="114"/>
        <v>0.51724999999999999</v>
      </c>
      <c r="Q1053" s="2">
        <f t="shared" si="115"/>
        <v>0.53300000000000003</v>
      </c>
      <c r="R1053" s="2">
        <f t="shared" si="116"/>
        <v>0.54800000000000004</v>
      </c>
      <c r="S1053" s="2">
        <f t="shared" si="117"/>
        <v>0.56100000000000005</v>
      </c>
      <c r="T1053" s="2">
        <f t="shared" si="118"/>
        <v>3.6453928305312862E-2</v>
      </c>
    </row>
    <row r="1054" spans="1:20" x14ac:dyDescent="0.2">
      <c r="A1054" t="str">
        <f>VLOOKUP(B1054,GraphStats!$A:$B,2,0)</f>
        <v>ISPD</v>
      </c>
      <c r="B1054" t="s">
        <v>73</v>
      </c>
      <c r="C1054" t="s">
        <v>162</v>
      </c>
      <c r="D1054" s="2">
        <f>MAX(1,SUMIFS(SolRaw!$E:$E,SolRaw!$A:$A,$B1054,SolRaw!$B:$B,$C1054,SolRaw!$C:$C,D$1))/1000</f>
        <v>0.29399999999999998</v>
      </c>
      <c r="E1054" s="2">
        <f>MAX(1,SUMIFS(SolRaw!$E:$E,SolRaw!$A:$A,$B1054,SolRaw!$B:$B,$C1054,SolRaw!$C:$C,E$1))/1000</f>
        <v>0.29699999999999999</v>
      </c>
      <c r="F1054" s="2">
        <f>MAX(1,SUMIFS(SolRaw!$E:$E,SolRaw!$A:$A,$B1054,SolRaw!$B:$B,$C1054,SolRaw!$C:$C,F$1))/1000</f>
        <v>0.30099999999999999</v>
      </c>
      <c r="G1054" s="2">
        <f>MAX(1,SUMIFS(SolRaw!$E:$E,SolRaw!$A:$A,$B1054,SolRaw!$B:$B,$C1054,SolRaw!$C:$C,G$1))/1000</f>
        <v>0.30299999999999999</v>
      </c>
      <c r="H1054" s="2">
        <f>MAX(1,SUMIFS(SolRaw!$E:$E,SolRaw!$A:$A,$B1054,SolRaw!$B:$B,$C1054,SolRaw!$C:$C,H$1))/1000</f>
        <v>0.28899999999999998</v>
      </c>
      <c r="I1054" s="2">
        <f>MAX(1,SUMIFS(SolRaw!$E:$E,SolRaw!$A:$A,$B1054,SolRaw!$B:$B,$C1054,SolRaw!$C:$C,I$1))/1000</f>
        <v>0.28299999999999997</v>
      </c>
      <c r="J1054" s="2">
        <f>MAX(1,SUMIFS(SolRaw!$E:$E,SolRaw!$A:$A,$B1054,SolRaw!$B:$B,$C1054,SolRaw!$C:$C,J$1))/1000</f>
        <v>0.27300000000000002</v>
      </c>
      <c r="K1054" s="2">
        <f>MAX(1,SUMIFS(SolRaw!$E:$E,SolRaw!$A:$A,$B1054,SolRaw!$B:$B,$C1054,SolRaw!$C:$C,K$1))/1000</f>
        <v>0.28199999999999997</v>
      </c>
      <c r="L1054" s="2">
        <f>MAX(1,SUMIFS(SolRaw!$E:$E,SolRaw!$A:$A,$B1054,SolRaw!$B:$B,$C1054,SolRaw!$C:$C,L$1))/1000</f>
        <v>0.307</v>
      </c>
      <c r="M1054" s="2">
        <f>MAX(1,SUMIFS(SolRaw!$E:$E,SolRaw!$A:$A,$B1054,SolRaw!$B:$B,$C1054,SolRaw!$C:$C,M$1))/1000</f>
        <v>0.28399999999999997</v>
      </c>
      <c r="N1054" s="2">
        <f t="shared" si="112"/>
        <v>0.29129999999999995</v>
      </c>
      <c r="O1054" s="2">
        <f t="shared" si="113"/>
        <v>0.27300000000000002</v>
      </c>
      <c r="P1054" s="2">
        <f t="shared" si="114"/>
        <v>0.28325</v>
      </c>
      <c r="Q1054" s="2">
        <f t="shared" si="115"/>
        <v>0.29149999999999998</v>
      </c>
      <c r="R1054" s="2">
        <f t="shared" si="116"/>
        <v>0.3</v>
      </c>
      <c r="S1054" s="2">
        <f t="shared" si="117"/>
        <v>0.307</v>
      </c>
      <c r="T1054" s="2">
        <f t="shared" si="118"/>
        <v>1.0883728936148472E-2</v>
      </c>
    </row>
    <row r="1055" spans="1:20" x14ac:dyDescent="0.2">
      <c r="A1055" t="str">
        <f>VLOOKUP(B1055,GraphStats!$A:$B,2,0)</f>
        <v>ISPD</v>
      </c>
      <c r="B1055" t="s">
        <v>77</v>
      </c>
      <c r="C1055" t="s">
        <v>136</v>
      </c>
      <c r="D1055" s="2">
        <f>MAX(1,SUMIFS(SolRaw!$E:$E,SolRaw!$A:$A,$B1055,SolRaw!$B:$B,$C1055,SolRaw!$C:$C,D$1))/1000</f>
        <v>0.217</v>
      </c>
      <c r="E1055" s="2">
        <f>MAX(1,SUMIFS(SolRaw!$E:$E,SolRaw!$A:$A,$B1055,SolRaw!$B:$B,$C1055,SolRaw!$C:$C,E$1))/1000</f>
        <v>0.22800000000000001</v>
      </c>
      <c r="F1055" s="2">
        <f>MAX(1,SUMIFS(SolRaw!$E:$E,SolRaw!$A:$A,$B1055,SolRaw!$B:$B,$C1055,SolRaw!$C:$C,F$1))/1000</f>
        <v>0.23100000000000001</v>
      </c>
      <c r="G1055" s="2">
        <f>MAX(1,SUMIFS(SolRaw!$E:$E,SolRaw!$A:$A,$B1055,SolRaw!$B:$B,$C1055,SolRaw!$C:$C,G$1))/1000</f>
        <v>0.224</v>
      </c>
      <c r="H1055" s="2">
        <f>MAX(1,SUMIFS(SolRaw!$E:$E,SolRaw!$A:$A,$B1055,SolRaw!$B:$B,$C1055,SolRaw!$C:$C,H$1))/1000</f>
        <v>0.22600000000000001</v>
      </c>
      <c r="I1055" s="2">
        <f>MAX(1,SUMIFS(SolRaw!$E:$E,SolRaw!$A:$A,$B1055,SolRaw!$B:$B,$C1055,SolRaw!$C:$C,I$1))/1000</f>
        <v>0.23</v>
      </c>
      <c r="J1055" s="2">
        <f>MAX(1,SUMIFS(SolRaw!$E:$E,SolRaw!$A:$A,$B1055,SolRaw!$B:$B,$C1055,SolRaw!$C:$C,J$1))/1000</f>
        <v>0.222</v>
      </c>
      <c r="K1055" s="2">
        <f>MAX(1,SUMIFS(SolRaw!$E:$E,SolRaw!$A:$A,$B1055,SolRaw!$B:$B,$C1055,SolRaw!$C:$C,K$1))/1000</f>
        <v>0.222</v>
      </c>
      <c r="L1055" s="2">
        <f>MAX(1,SUMIFS(SolRaw!$E:$E,SolRaw!$A:$A,$B1055,SolRaw!$B:$B,$C1055,SolRaw!$C:$C,L$1))/1000</f>
        <v>0.23100000000000001</v>
      </c>
      <c r="M1055" s="2">
        <f>MAX(1,SUMIFS(SolRaw!$E:$E,SolRaw!$A:$A,$B1055,SolRaw!$B:$B,$C1055,SolRaw!$C:$C,M$1))/1000</f>
        <v>0.21299999999999999</v>
      </c>
      <c r="N1055" s="2">
        <f t="shared" si="112"/>
        <v>0.22440000000000002</v>
      </c>
      <c r="O1055" s="2">
        <f t="shared" si="113"/>
        <v>0.21299999999999999</v>
      </c>
      <c r="P1055" s="2">
        <f t="shared" si="114"/>
        <v>0.222</v>
      </c>
      <c r="Q1055" s="2">
        <f t="shared" si="115"/>
        <v>0.22500000000000001</v>
      </c>
      <c r="R1055" s="2">
        <f t="shared" si="116"/>
        <v>0.22950000000000001</v>
      </c>
      <c r="S1055" s="2">
        <f t="shared" si="117"/>
        <v>0.23100000000000001</v>
      </c>
      <c r="T1055" s="2">
        <f t="shared" si="118"/>
        <v>6.0589694760009452E-3</v>
      </c>
    </row>
    <row r="1056" spans="1:20" x14ac:dyDescent="0.2">
      <c r="A1056" t="str">
        <f>VLOOKUP(B1056,GraphStats!$A:$B,2,0)</f>
        <v>ISPD</v>
      </c>
      <c r="B1056" t="s">
        <v>77</v>
      </c>
      <c r="C1056" t="s">
        <v>137</v>
      </c>
      <c r="D1056" s="2">
        <f>MAX(1,SUMIFS(SolRaw!$E:$E,SolRaw!$A:$A,$B1056,SolRaw!$B:$B,$C1056,SolRaw!$C:$C,D$1))/1000</f>
        <v>0.96299999999999997</v>
      </c>
      <c r="E1056" s="2">
        <f>MAX(1,SUMIFS(SolRaw!$E:$E,SolRaw!$A:$A,$B1056,SolRaw!$B:$B,$C1056,SolRaw!$C:$C,E$1))/1000</f>
        <v>1.0009999999999999</v>
      </c>
      <c r="F1056" s="2">
        <f>MAX(1,SUMIFS(SolRaw!$E:$E,SolRaw!$A:$A,$B1056,SolRaw!$B:$B,$C1056,SolRaw!$C:$C,F$1))/1000</f>
        <v>1.167</v>
      </c>
      <c r="G1056" s="2">
        <f>MAX(1,SUMIFS(SolRaw!$E:$E,SolRaw!$A:$A,$B1056,SolRaw!$B:$B,$C1056,SolRaw!$C:$C,G$1))/1000</f>
        <v>1.097</v>
      </c>
      <c r="H1056" s="2">
        <f>MAX(1,SUMIFS(SolRaw!$E:$E,SolRaw!$A:$A,$B1056,SolRaw!$B:$B,$C1056,SolRaw!$C:$C,H$1))/1000</f>
        <v>1.1020000000000001</v>
      </c>
      <c r="I1056" s="2">
        <f>MAX(1,SUMIFS(SolRaw!$E:$E,SolRaw!$A:$A,$B1056,SolRaw!$B:$B,$C1056,SolRaw!$C:$C,I$1))/1000</f>
        <v>1.1639999999999999</v>
      </c>
      <c r="J1056" s="2">
        <f>MAX(1,SUMIFS(SolRaw!$E:$E,SolRaw!$A:$A,$B1056,SolRaw!$B:$B,$C1056,SolRaw!$C:$C,J$1))/1000</f>
        <v>1.3160000000000001</v>
      </c>
      <c r="K1056" s="2">
        <f>MAX(1,SUMIFS(SolRaw!$E:$E,SolRaw!$A:$A,$B1056,SolRaw!$B:$B,$C1056,SolRaw!$C:$C,K$1))/1000</f>
        <v>1.0760000000000001</v>
      </c>
      <c r="L1056" s="2">
        <f>MAX(1,SUMIFS(SolRaw!$E:$E,SolRaw!$A:$A,$B1056,SolRaw!$B:$B,$C1056,SolRaw!$C:$C,L$1))/1000</f>
        <v>1.073</v>
      </c>
      <c r="M1056" s="2">
        <f>MAX(1,SUMIFS(SolRaw!$E:$E,SolRaw!$A:$A,$B1056,SolRaw!$B:$B,$C1056,SolRaw!$C:$C,M$1))/1000</f>
        <v>1.4770000000000001</v>
      </c>
      <c r="N1056" s="2">
        <f t="shared" si="112"/>
        <v>1.1435999999999999</v>
      </c>
      <c r="O1056" s="2">
        <f t="shared" si="113"/>
        <v>0.96299999999999997</v>
      </c>
      <c r="P1056" s="2">
        <f t="shared" si="114"/>
        <v>1.07375</v>
      </c>
      <c r="Q1056" s="2">
        <f t="shared" si="115"/>
        <v>1.0994999999999999</v>
      </c>
      <c r="R1056" s="2">
        <f t="shared" si="116"/>
        <v>1.16625</v>
      </c>
      <c r="S1056" s="2">
        <f t="shared" si="117"/>
        <v>1.4770000000000001</v>
      </c>
      <c r="T1056" s="2">
        <f t="shared" si="118"/>
        <v>0.15211413843266233</v>
      </c>
    </row>
    <row r="1057" spans="1:20" x14ac:dyDescent="0.2">
      <c r="A1057" t="str">
        <f>VLOOKUP(B1057,GraphStats!$A:$B,2,0)</f>
        <v>ISPD</v>
      </c>
      <c r="B1057" t="s">
        <v>77</v>
      </c>
      <c r="C1057" t="s">
        <v>138</v>
      </c>
      <c r="D1057" s="2">
        <f>MAX(1,SUMIFS(SolRaw!$E:$E,SolRaw!$A:$A,$B1057,SolRaw!$B:$B,$C1057,SolRaw!$C:$C,D$1))/1000</f>
        <v>2.2839999999999998</v>
      </c>
      <c r="E1057" s="2">
        <f>MAX(1,SUMIFS(SolRaw!$E:$E,SolRaw!$A:$A,$B1057,SolRaw!$B:$B,$C1057,SolRaw!$C:$C,E$1))/1000</f>
        <v>2.2429999999999999</v>
      </c>
      <c r="F1057" s="2">
        <f>MAX(1,SUMIFS(SolRaw!$E:$E,SolRaw!$A:$A,$B1057,SolRaw!$B:$B,$C1057,SolRaw!$C:$C,F$1))/1000</f>
        <v>2.2589999999999999</v>
      </c>
      <c r="G1057" s="2">
        <f>MAX(1,SUMIFS(SolRaw!$E:$E,SolRaw!$A:$A,$B1057,SolRaw!$B:$B,$C1057,SolRaw!$C:$C,G$1))/1000</f>
        <v>2.2469999999999999</v>
      </c>
      <c r="H1057" s="2">
        <f>MAX(1,SUMIFS(SolRaw!$E:$E,SolRaw!$A:$A,$B1057,SolRaw!$B:$B,$C1057,SolRaw!$C:$C,H$1))/1000</f>
        <v>2.286</v>
      </c>
      <c r="I1057" s="2">
        <f>MAX(1,SUMIFS(SolRaw!$E:$E,SolRaw!$A:$A,$B1057,SolRaw!$B:$B,$C1057,SolRaw!$C:$C,I$1))/1000</f>
        <v>2.2879999999999998</v>
      </c>
      <c r="J1057" s="2">
        <f>MAX(1,SUMIFS(SolRaw!$E:$E,SolRaw!$A:$A,$B1057,SolRaw!$B:$B,$C1057,SolRaw!$C:$C,J$1))/1000</f>
        <v>2.3109999999999999</v>
      </c>
      <c r="K1057" s="2">
        <f>MAX(1,SUMIFS(SolRaw!$E:$E,SolRaw!$A:$A,$B1057,SolRaw!$B:$B,$C1057,SolRaw!$C:$C,K$1))/1000</f>
        <v>2.242</v>
      </c>
      <c r="L1057" s="2">
        <f>MAX(1,SUMIFS(SolRaw!$E:$E,SolRaw!$A:$A,$B1057,SolRaw!$B:$B,$C1057,SolRaw!$C:$C,L$1))/1000</f>
        <v>2.25</v>
      </c>
      <c r="M1057" s="2">
        <f>MAX(1,SUMIFS(SolRaw!$E:$E,SolRaw!$A:$A,$B1057,SolRaw!$B:$B,$C1057,SolRaw!$C:$C,M$1))/1000</f>
        <v>2.2839999999999998</v>
      </c>
      <c r="N1057" s="2">
        <f t="shared" si="112"/>
        <v>2.2694000000000001</v>
      </c>
      <c r="O1057" s="2">
        <f t="shared" si="113"/>
        <v>2.242</v>
      </c>
      <c r="P1057" s="2">
        <f t="shared" si="114"/>
        <v>2.2477499999999999</v>
      </c>
      <c r="Q1057" s="2">
        <f t="shared" si="115"/>
        <v>2.2714999999999996</v>
      </c>
      <c r="R1057" s="2">
        <f t="shared" si="116"/>
        <v>2.2854999999999999</v>
      </c>
      <c r="S1057" s="2">
        <f t="shared" si="117"/>
        <v>2.3109999999999999</v>
      </c>
      <c r="T1057" s="2">
        <f t="shared" si="118"/>
        <v>2.4065650948095187E-2</v>
      </c>
    </row>
    <row r="1058" spans="1:20" x14ac:dyDescent="0.2">
      <c r="A1058" t="str">
        <f>VLOOKUP(B1058,GraphStats!$A:$B,2,0)</f>
        <v>ISPD</v>
      </c>
      <c r="B1058" t="s">
        <v>77</v>
      </c>
      <c r="C1058" t="s">
        <v>139</v>
      </c>
      <c r="D1058" s="2">
        <f>MAX(1,SUMIFS(SolRaw!$E:$E,SolRaw!$A:$A,$B1058,SolRaw!$B:$B,$C1058,SolRaw!$C:$C,D$1))/1000</f>
        <v>2.5169999999999999</v>
      </c>
      <c r="E1058" s="2">
        <f>MAX(1,SUMIFS(SolRaw!$E:$E,SolRaw!$A:$A,$B1058,SolRaw!$B:$B,$C1058,SolRaw!$C:$C,E$1))/1000</f>
        <v>2.5209999999999999</v>
      </c>
      <c r="F1058" s="2">
        <f>MAX(1,SUMIFS(SolRaw!$E:$E,SolRaw!$A:$A,$B1058,SolRaw!$B:$B,$C1058,SolRaw!$C:$C,F$1))/1000</f>
        <v>2.617</v>
      </c>
      <c r="G1058" s="2">
        <f>MAX(1,SUMIFS(SolRaw!$E:$E,SolRaw!$A:$A,$B1058,SolRaw!$B:$B,$C1058,SolRaw!$C:$C,G$1))/1000</f>
        <v>2.5840000000000001</v>
      </c>
      <c r="H1058" s="2">
        <f>MAX(1,SUMIFS(SolRaw!$E:$E,SolRaw!$A:$A,$B1058,SolRaw!$B:$B,$C1058,SolRaw!$C:$C,H$1))/1000</f>
        <v>2.6030000000000002</v>
      </c>
      <c r="I1058" s="2">
        <f>MAX(1,SUMIFS(SolRaw!$E:$E,SolRaw!$A:$A,$B1058,SolRaw!$B:$B,$C1058,SolRaw!$C:$C,I$1))/1000</f>
        <v>2.6</v>
      </c>
      <c r="J1058" s="2">
        <f>MAX(1,SUMIFS(SolRaw!$E:$E,SolRaw!$A:$A,$B1058,SolRaw!$B:$B,$C1058,SolRaw!$C:$C,J$1))/1000</f>
        <v>2.6150000000000002</v>
      </c>
      <c r="K1058" s="2">
        <f>MAX(1,SUMIFS(SolRaw!$E:$E,SolRaw!$A:$A,$B1058,SolRaw!$B:$B,$C1058,SolRaw!$C:$C,K$1))/1000</f>
        <v>2.5150000000000001</v>
      </c>
      <c r="L1058" s="2">
        <f>MAX(1,SUMIFS(SolRaw!$E:$E,SolRaw!$A:$A,$B1058,SolRaw!$B:$B,$C1058,SolRaw!$C:$C,L$1))/1000</f>
        <v>2.6280000000000001</v>
      </c>
      <c r="M1058" s="2">
        <f>MAX(1,SUMIFS(SolRaw!$E:$E,SolRaw!$A:$A,$B1058,SolRaw!$B:$B,$C1058,SolRaw!$C:$C,M$1))/1000</f>
        <v>2.573</v>
      </c>
      <c r="N1058" s="2">
        <f t="shared" si="112"/>
        <v>2.5773000000000001</v>
      </c>
      <c r="O1058" s="2">
        <f t="shared" si="113"/>
        <v>2.5150000000000001</v>
      </c>
      <c r="P1058" s="2">
        <f t="shared" si="114"/>
        <v>2.5339999999999998</v>
      </c>
      <c r="Q1058" s="2">
        <f t="shared" si="115"/>
        <v>2.5920000000000001</v>
      </c>
      <c r="R1058" s="2">
        <f t="shared" si="116"/>
        <v>2.6120000000000001</v>
      </c>
      <c r="S1058" s="2">
        <f t="shared" si="117"/>
        <v>2.6280000000000001</v>
      </c>
      <c r="T1058" s="2">
        <f t="shared" si="118"/>
        <v>4.4088421256480652E-2</v>
      </c>
    </row>
    <row r="1059" spans="1:20" x14ac:dyDescent="0.2">
      <c r="A1059" t="str">
        <f>VLOOKUP(B1059,GraphStats!$A:$B,2,0)</f>
        <v>ISPD</v>
      </c>
      <c r="B1059" t="s">
        <v>77</v>
      </c>
      <c r="C1059" t="s">
        <v>140</v>
      </c>
      <c r="D1059" s="2">
        <f>MAX(1,SUMIFS(SolRaw!$E:$E,SolRaw!$A:$A,$B1059,SolRaw!$B:$B,$C1059,SolRaw!$C:$C,D$1))/1000</f>
        <v>3.1070000000000002</v>
      </c>
      <c r="E1059" s="2">
        <f>MAX(1,SUMIFS(SolRaw!$E:$E,SolRaw!$A:$A,$B1059,SolRaw!$B:$B,$C1059,SolRaw!$C:$C,E$1))/1000</f>
        <v>3.113</v>
      </c>
      <c r="F1059" s="2">
        <f>MAX(1,SUMIFS(SolRaw!$E:$E,SolRaw!$A:$A,$B1059,SolRaw!$B:$B,$C1059,SolRaw!$C:$C,F$1))/1000</f>
        <v>3.1560000000000001</v>
      </c>
      <c r="G1059" s="2">
        <f>MAX(1,SUMIFS(SolRaw!$E:$E,SolRaw!$A:$A,$B1059,SolRaw!$B:$B,$C1059,SolRaw!$C:$C,G$1))/1000</f>
        <v>3.13</v>
      </c>
      <c r="H1059" s="2">
        <f>MAX(1,SUMIFS(SolRaw!$E:$E,SolRaw!$A:$A,$B1059,SolRaw!$B:$B,$C1059,SolRaw!$C:$C,H$1))/1000</f>
        <v>3.1070000000000002</v>
      </c>
      <c r="I1059" s="2">
        <f>MAX(1,SUMIFS(SolRaw!$E:$E,SolRaw!$A:$A,$B1059,SolRaw!$B:$B,$C1059,SolRaw!$C:$C,I$1))/1000</f>
        <v>3.1890000000000001</v>
      </c>
      <c r="J1059" s="2">
        <f>MAX(1,SUMIFS(SolRaw!$E:$E,SolRaw!$A:$A,$B1059,SolRaw!$B:$B,$C1059,SolRaw!$C:$C,J$1))/1000</f>
        <v>3.153</v>
      </c>
      <c r="K1059" s="2">
        <f>MAX(1,SUMIFS(SolRaw!$E:$E,SolRaw!$A:$A,$B1059,SolRaw!$B:$B,$C1059,SolRaw!$C:$C,K$1))/1000</f>
        <v>3.1070000000000002</v>
      </c>
      <c r="L1059" s="2">
        <f>MAX(1,SUMIFS(SolRaw!$E:$E,SolRaw!$A:$A,$B1059,SolRaw!$B:$B,$C1059,SolRaw!$C:$C,L$1))/1000</f>
        <v>3.1150000000000002</v>
      </c>
      <c r="M1059" s="2">
        <f>MAX(1,SUMIFS(SolRaw!$E:$E,SolRaw!$A:$A,$B1059,SolRaw!$B:$B,$C1059,SolRaw!$C:$C,M$1))/1000</f>
        <v>3.077</v>
      </c>
      <c r="N1059" s="2">
        <f t="shared" si="112"/>
        <v>3.1254</v>
      </c>
      <c r="O1059" s="2">
        <f t="shared" si="113"/>
        <v>3.077</v>
      </c>
      <c r="P1059" s="2">
        <f t="shared" si="114"/>
        <v>3.1070000000000002</v>
      </c>
      <c r="Q1059" s="2">
        <f t="shared" si="115"/>
        <v>3.1139999999999999</v>
      </c>
      <c r="R1059" s="2">
        <f t="shared" si="116"/>
        <v>3.1472500000000001</v>
      </c>
      <c r="S1059" s="2">
        <f t="shared" si="117"/>
        <v>3.1890000000000001</v>
      </c>
      <c r="T1059" s="2">
        <f t="shared" si="118"/>
        <v>3.2291037628281789E-2</v>
      </c>
    </row>
    <row r="1060" spans="1:20" x14ac:dyDescent="0.2">
      <c r="A1060" t="str">
        <f>VLOOKUP(B1060,GraphStats!$A:$B,2,0)</f>
        <v>ISPD</v>
      </c>
      <c r="B1060" t="s">
        <v>77</v>
      </c>
      <c r="C1060" t="s">
        <v>141</v>
      </c>
      <c r="D1060" s="2">
        <f>MAX(1,SUMIFS(SolRaw!$E:$E,SolRaw!$A:$A,$B1060,SolRaw!$B:$B,$C1060,SolRaw!$C:$C,D$1))/1000</f>
        <v>1.3320000000000001</v>
      </c>
      <c r="E1060" s="2">
        <f>MAX(1,SUMIFS(SolRaw!$E:$E,SolRaw!$A:$A,$B1060,SolRaw!$B:$B,$C1060,SolRaw!$C:$C,E$1))/1000</f>
        <v>1.3440000000000001</v>
      </c>
      <c r="F1060" s="2">
        <f>MAX(1,SUMIFS(SolRaw!$E:$E,SolRaw!$A:$A,$B1060,SolRaw!$B:$B,$C1060,SolRaw!$C:$C,F$1))/1000</f>
        <v>1.34</v>
      </c>
      <c r="G1060" s="2">
        <f>MAX(1,SUMIFS(SolRaw!$E:$E,SolRaw!$A:$A,$B1060,SolRaw!$B:$B,$C1060,SolRaw!$C:$C,G$1))/1000</f>
        <v>1.3460000000000001</v>
      </c>
      <c r="H1060" s="2">
        <f>MAX(1,SUMIFS(SolRaw!$E:$E,SolRaw!$A:$A,$B1060,SolRaw!$B:$B,$C1060,SolRaw!$C:$C,H$1))/1000</f>
        <v>1.3480000000000001</v>
      </c>
      <c r="I1060" s="2">
        <f>MAX(1,SUMIFS(SolRaw!$E:$E,SolRaw!$A:$A,$B1060,SolRaw!$B:$B,$C1060,SolRaw!$C:$C,I$1))/1000</f>
        <v>1.3460000000000001</v>
      </c>
      <c r="J1060" s="2">
        <f>MAX(1,SUMIFS(SolRaw!$E:$E,SolRaw!$A:$A,$B1060,SolRaw!$B:$B,$C1060,SolRaw!$C:$C,J$1))/1000</f>
        <v>1.329</v>
      </c>
      <c r="K1060" s="2">
        <f>MAX(1,SUMIFS(SolRaw!$E:$E,SolRaw!$A:$A,$B1060,SolRaw!$B:$B,$C1060,SolRaw!$C:$C,K$1))/1000</f>
        <v>1.3380000000000001</v>
      </c>
      <c r="L1060" s="2">
        <f>MAX(1,SUMIFS(SolRaw!$E:$E,SolRaw!$A:$A,$B1060,SolRaw!$B:$B,$C1060,SolRaw!$C:$C,L$1))/1000</f>
        <v>1.351</v>
      </c>
      <c r="M1060" s="2">
        <f>MAX(1,SUMIFS(SolRaw!$E:$E,SolRaw!$A:$A,$B1060,SolRaw!$B:$B,$C1060,SolRaw!$C:$C,M$1))/1000</f>
        <v>1.3380000000000001</v>
      </c>
      <c r="N1060" s="2">
        <f t="shared" si="112"/>
        <v>1.3412000000000002</v>
      </c>
      <c r="O1060" s="2">
        <f t="shared" si="113"/>
        <v>1.329</v>
      </c>
      <c r="P1060" s="2">
        <f t="shared" si="114"/>
        <v>1.3380000000000001</v>
      </c>
      <c r="Q1060" s="2">
        <f t="shared" si="115"/>
        <v>1.3420000000000001</v>
      </c>
      <c r="R1060" s="2">
        <f t="shared" si="116"/>
        <v>1.3460000000000001</v>
      </c>
      <c r="S1060" s="2">
        <f t="shared" si="117"/>
        <v>1.351</v>
      </c>
      <c r="T1060" s="2">
        <f t="shared" si="118"/>
        <v>7.0836274448744076E-3</v>
      </c>
    </row>
    <row r="1061" spans="1:20" x14ac:dyDescent="0.2">
      <c r="A1061" t="str">
        <f>VLOOKUP(B1061,GraphStats!$A:$B,2,0)</f>
        <v>ISPD</v>
      </c>
      <c r="B1061" t="s">
        <v>77</v>
      </c>
      <c r="C1061" t="s">
        <v>142</v>
      </c>
      <c r="D1061" s="2">
        <f>MAX(1,SUMIFS(SolRaw!$E:$E,SolRaw!$A:$A,$B1061,SolRaw!$B:$B,$C1061,SolRaw!$C:$C,D$1))/1000</f>
        <v>3.5379999999999998</v>
      </c>
      <c r="E1061" s="2">
        <f>MAX(1,SUMIFS(SolRaw!$E:$E,SolRaw!$A:$A,$B1061,SolRaw!$B:$B,$C1061,SolRaw!$C:$C,E$1))/1000</f>
        <v>3.6640000000000001</v>
      </c>
      <c r="F1061" s="2">
        <f>MAX(1,SUMIFS(SolRaw!$E:$E,SolRaw!$A:$A,$B1061,SolRaw!$B:$B,$C1061,SolRaw!$C:$C,F$1))/1000</f>
        <v>3.6269999999999998</v>
      </c>
      <c r="G1061" s="2">
        <f>MAX(1,SUMIFS(SolRaw!$E:$E,SolRaw!$A:$A,$B1061,SolRaw!$B:$B,$C1061,SolRaw!$C:$C,G$1))/1000</f>
        <v>3.67</v>
      </c>
      <c r="H1061" s="2">
        <f>MAX(1,SUMIFS(SolRaw!$E:$E,SolRaw!$A:$A,$B1061,SolRaw!$B:$B,$C1061,SolRaw!$C:$C,H$1))/1000</f>
        <v>3.6429999999999998</v>
      </c>
      <c r="I1061" s="2">
        <f>MAX(1,SUMIFS(SolRaw!$E:$E,SolRaw!$A:$A,$B1061,SolRaw!$B:$B,$C1061,SolRaw!$C:$C,I$1))/1000</f>
        <v>3.581</v>
      </c>
      <c r="J1061" s="2">
        <f>MAX(1,SUMIFS(SolRaw!$E:$E,SolRaw!$A:$A,$B1061,SolRaw!$B:$B,$C1061,SolRaw!$C:$C,J$1))/1000</f>
        <v>3.585</v>
      </c>
      <c r="K1061" s="2">
        <f>MAX(1,SUMIFS(SolRaw!$E:$E,SolRaw!$A:$A,$B1061,SolRaw!$B:$B,$C1061,SolRaw!$C:$C,K$1))/1000</f>
        <v>3.585</v>
      </c>
      <c r="L1061" s="2">
        <f>MAX(1,SUMIFS(SolRaw!$E:$E,SolRaw!$A:$A,$B1061,SolRaw!$B:$B,$C1061,SolRaw!$C:$C,L$1))/1000</f>
        <v>3.7250000000000001</v>
      </c>
      <c r="M1061" s="2">
        <f>MAX(1,SUMIFS(SolRaw!$E:$E,SolRaw!$A:$A,$B1061,SolRaw!$B:$B,$C1061,SolRaw!$C:$C,M$1))/1000</f>
        <v>3.5470000000000002</v>
      </c>
      <c r="N1061" s="2">
        <f t="shared" si="112"/>
        <v>3.6164999999999998</v>
      </c>
      <c r="O1061" s="2">
        <f t="shared" si="113"/>
        <v>3.5379999999999998</v>
      </c>
      <c r="P1061" s="2">
        <f t="shared" si="114"/>
        <v>3.5819999999999999</v>
      </c>
      <c r="Q1061" s="2">
        <f t="shared" si="115"/>
        <v>3.6059999999999999</v>
      </c>
      <c r="R1061" s="2">
        <f t="shared" si="116"/>
        <v>3.6587499999999999</v>
      </c>
      <c r="S1061" s="2">
        <f t="shared" si="117"/>
        <v>3.7250000000000001</v>
      </c>
      <c r="T1061" s="2">
        <f t="shared" si="118"/>
        <v>5.9573017755057925E-2</v>
      </c>
    </row>
    <row r="1062" spans="1:20" x14ac:dyDescent="0.2">
      <c r="A1062" t="str">
        <f>VLOOKUP(B1062,GraphStats!$A:$B,2,0)</f>
        <v>ISPD</v>
      </c>
      <c r="B1062" t="s">
        <v>77</v>
      </c>
      <c r="C1062" t="s">
        <v>143</v>
      </c>
      <c r="D1062" s="2">
        <f>MAX(1,SUMIFS(SolRaw!$E:$E,SolRaw!$A:$A,$B1062,SolRaw!$B:$B,$C1062,SolRaw!$C:$C,D$1))/1000</f>
        <v>1.5089999999999999</v>
      </c>
      <c r="E1062" s="2">
        <f>MAX(1,SUMIFS(SolRaw!$E:$E,SolRaw!$A:$A,$B1062,SolRaw!$B:$B,$C1062,SolRaw!$C:$C,E$1))/1000</f>
        <v>1.522</v>
      </c>
      <c r="F1062" s="2">
        <f>MAX(1,SUMIFS(SolRaw!$E:$E,SolRaw!$A:$A,$B1062,SolRaw!$B:$B,$C1062,SolRaw!$C:$C,F$1))/1000</f>
        <v>1.5089999999999999</v>
      </c>
      <c r="G1062" s="2">
        <f>MAX(1,SUMIFS(SolRaw!$E:$E,SolRaw!$A:$A,$B1062,SolRaw!$B:$B,$C1062,SolRaw!$C:$C,G$1))/1000</f>
        <v>1.508</v>
      </c>
      <c r="H1062" s="2">
        <f>MAX(1,SUMIFS(SolRaw!$E:$E,SolRaw!$A:$A,$B1062,SolRaw!$B:$B,$C1062,SolRaw!$C:$C,H$1))/1000</f>
        <v>1.512</v>
      </c>
      <c r="I1062" s="2">
        <f>MAX(1,SUMIFS(SolRaw!$E:$E,SolRaw!$A:$A,$B1062,SolRaw!$B:$B,$C1062,SolRaw!$C:$C,I$1))/1000</f>
        <v>1.526</v>
      </c>
      <c r="J1062" s="2">
        <f>MAX(1,SUMIFS(SolRaw!$E:$E,SolRaw!$A:$A,$B1062,SolRaw!$B:$B,$C1062,SolRaw!$C:$C,J$1))/1000</f>
        <v>1.4890000000000001</v>
      </c>
      <c r="K1062" s="2">
        <f>MAX(1,SUMIFS(SolRaw!$E:$E,SolRaw!$A:$A,$B1062,SolRaw!$B:$B,$C1062,SolRaw!$C:$C,K$1))/1000</f>
        <v>1.5069999999999999</v>
      </c>
      <c r="L1062" s="2">
        <f>MAX(1,SUMIFS(SolRaw!$E:$E,SolRaw!$A:$A,$B1062,SolRaw!$B:$B,$C1062,SolRaw!$C:$C,L$1))/1000</f>
        <v>1.542</v>
      </c>
      <c r="M1062" s="2">
        <f>MAX(1,SUMIFS(SolRaw!$E:$E,SolRaw!$A:$A,$B1062,SolRaw!$B:$B,$C1062,SolRaw!$C:$C,M$1))/1000</f>
        <v>1.4910000000000001</v>
      </c>
      <c r="N1062" s="2">
        <f t="shared" si="112"/>
        <v>1.5114999999999998</v>
      </c>
      <c r="O1062" s="2">
        <f t="shared" si="113"/>
        <v>1.4890000000000001</v>
      </c>
      <c r="P1062" s="2">
        <f t="shared" si="114"/>
        <v>1.50725</v>
      </c>
      <c r="Q1062" s="2">
        <f t="shared" si="115"/>
        <v>1.5089999999999999</v>
      </c>
      <c r="R1062" s="2">
        <f t="shared" si="116"/>
        <v>1.5195000000000001</v>
      </c>
      <c r="S1062" s="2">
        <f t="shared" si="117"/>
        <v>1.542</v>
      </c>
      <c r="T1062" s="2">
        <f t="shared" si="118"/>
        <v>1.5714466088430877E-2</v>
      </c>
    </row>
    <row r="1063" spans="1:20" x14ac:dyDescent="0.2">
      <c r="A1063" t="str">
        <f>VLOOKUP(B1063,GraphStats!$A:$B,2,0)</f>
        <v>ISPD</v>
      </c>
      <c r="B1063" t="s">
        <v>77</v>
      </c>
      <c r="C1063" t="s">
        <v>144</v>
      </c>
      <c r="D1063" s="2">
        <f>MAX(1,SUMIFS(SolRaw!$E:$E,SolRaw!$A:$A,$B1063,SolRaw!$B:$B,$C1063,SolRaw!$C:$C,D$1))/1000</f>
        <v>4.6130000000000004</v>
      </c>
      <c r="E1063" s="2">
        <f>MAX(1,SUMIFS(SolRaw!$E:$E,SolRaw!$A:$A,$B1063,SolRaw!$B:$B,$C1063,SolRaw!$C:$C,E$1))/1000</f>
        <v>4.7590000000000003</v>
      </c>
      <c r="F1063" s="2">
        <f>MAX(1,SUMIFS(SolRaw!$E:$E,SolRaw!$A:$A,$B1063,SolRaw!$B:$B,$C1063,SolRaw!$C:$C,F$1))/1000</f>
        <v>4.806</v>
      </c>
      <c r="G1063" s="2">
        <f>MAX(1,SUMIFS(SolRaw!$E:$E,SolRaw!$A:$A,$B1063,SolRaw!$B:$B,$C1063,SolRaw!$C:$C,G$1))/1000</f>
        <v>4.718</v>
      </c>
      <c r="H1063" s="2">
        <f>MAX(1,SUMIFS(SolRaw!$E:$E,SolRaw!$A:$A,$B1063,SolRaw!$B:$B,$C1063,SolRaw!$C:$C,H$1))/1000</f>
        <v>4.8360000000000003</v>
      </c>
      <c r="I1063" s="2">
        <f>MAX(1,SUMIFS(SolRaw!$E:$E,SolRaw!$A:$A,$B1063,SolRaw!$B:$B,$C1063,SolRaw!$C:$C,I$1))/1000</f>
        <v>4.6120000000000001</v>
      </c>
      <c r="J1063" s="2">
        <f>MAX(1,SUMIFS(SolRaw!$E:$E,SolRaw!$A:$A,$B1063,SolRaw!$B:$B,$C1063,SolRaw!$C:$C,J$1))/1000</f>
        <v>4.7560000000000002</v>
      </c>
      <c r="K1063" s="2">
        <f>MAX(1,SUMIFS(SolRaw!$E:$E,SolRaw!$A:$A,$B1063,SolRaw!$B:$B,$C1063,SolRaw!$C:$C,K$1))/1000</f>
        <v>4.6900000000000004</v>
      </c>
      <c r="L1063" s="2">
        <f>MAX(1,SUMIFS(SolRaw!$E:$E,SolRaw!$A:$A,$B1063,SolRaw!$B:$B,$C1063,SolRaw!$C:$C,L$1))/1000</f>
        <v>4.7169999999999996</v>
      </c>
      <c r="M1063" s="2">
        <f>MAX(1,SUMIFS(SolRaw!$E:$E,SolRaw!$A:$A,$B1063,SolRaw!$B:$B,$C1063,SolRaw!$C:$C,M$1))/1000</f>
        <v>4.6459999999999999</v>
      </c>
      <c r="N1063" s="2">
        <f t="shared" si="112"/>
        <v>4.7153</v>
      </c>
      <c r="O1063" s="2">
        <f t="shared" si="113"/>
        <v>4.6120000000000001</v>
      </c>
      <c r="P1063" s="2">
        <f t="shared" si="114"/>
        <v>4.657</v>
      </c>
      <c r="Q1063" s="2">
        <f t="shared" si="115"/>
        <v>4.7174999999999994</v>
      </c>
      <c r="R1063" s="2">
        <f t="shared" si="116"/>
        <v>4.7582500000000003</v>
      </c>
      <c r="S1063" s="2">
        <f t="shared" si="117"/>
        <v>4.8360000000000003</v>
      </c>
      <c r="T1063" s="2">
        <f t="shared" si="118"/>
        <v>7.6702962422871557E-2</v>
      </c>
    </row>
    <row r="1064" spans="1:20" x14ac:dyDescent="0.2">
      <c r="A1064" t="str">
        <f>VLOOKUP(B1064,GraphStats!$A:$B,2,0)</f>
        <v>ISPD</v>
      </c>
      <c r="B1064" t="s">
        <v>77</v>
      </c>
      <c r="C1064" t="s">
        <v>145</v>
      </c>
      <c r="D1064" s="2">
        <f>MAX(1,SUMIFS(SolRaw!$E:$E,SolRaw!$A:$A,$B1064,SolRaw!$B:$B,$C1064,SolRaw!$C:$C,D$1))/1000</f>
        <v>1.577</v>
      </c>
      <c r="E1064" s="2">
        <f>MAX(1,SUMIFS(SolRaw!$E:$E,SolRaw!$A:$A,$B1064,SolRaw!$B:$B,$C1064,SolRaw!$C:$C,E$1))/1000</f>
        <v>1.6180000000000001</v>
      </c>
      <c r="F1064" s="2">
        <f>MAX(1,SUMIFS(SolRaw!$E:$E,SolRaw!$A:$A,$B1064,SolRaw!$B:$B,$C1064,SolRaw!$C:$C,F$1))/1000</f>
        <v>1.6140000000000001</v>
      </c>
      <c r="G1064" s="2">
        <f>MAX(1,SUMIFS(SolRaw!$E:$E,SolRaw!$A:$A,$B1064,SolRaw!$B:$B,$C1064,SolRaw!$C:$C,G$1))/1000</f>
        <v>1.61</v>
      </c>
      <c r="H1064" s="2">
        <f>MAX(1,SUMIFS(SolRaw!$E:$E,SolRaw!$A:$A,$B1064,SolRaw!$B:$B,$C1064,SolRaw!$C:$C,H$1))/1000</f>
        <v>1.629</v>
      </c>
      <c r="I1064" s="2">
        <f>MAX(1,SUMIFS(SolRaw!$E:$E,SolRaw!$A:$A,$B1064,SolRaw!$B:$B,$C1064,SolRaw!$C:$C,I$1))/1000</f>
        <v>1.599</v>
      </c>
      <c r="J1064" s="2">
        <f>MAX(1,SUMIFS(SolRaw!$E:$E,SolRaw!$A:$A,$B1064,SolRaw!$B:$B,$C1064,SolRaw!$C:$C,J$1))/1000</f>
        <v>1.613</v>
      </c>
      <c r="K1064" s="2">
        <f>MAX(1,SUMIFS(SolRaw!$E:$E,SolRaw!$A:$A,$B1064,SolRaw!$B:$B,$C1064,SolRaw!$C:$C,K$1))/1000</f>
        <v>1.617</v>
      </c>
      <c r="L1064" s="2">
        <f>MAX(1,SUMIFS(SolRaw!$E:$E,SolRaw!$A:$A,$B1064,SolRaw!$B:$B,$C1064,SolRaw!$C:$C,L$1))/1000</f>
        <v>1.5960000000000001</v>
      </c>
      <c r="M1064" s="2">
        <f>MAX(1,SUMIFS(SolRaw!$E:$E,SolRaw!$A:$A,$B1064,SolRaw!$B:$B,$C1064,SolRaw!$C:$C,M$1))/1000</f>
        <v>1.631</v>
      </c>
      <c r="N1064" s="2">
        <f t="shared" si="112"/>
        <v>1.6103999999999998</v>
      </c>
      <c r="O1064" s="2">
        <f t="shared" si="113"/>
        <v>1.577</v>
      </c>
      <c r="P1064" s="2">
        <f t="shared" si="114"/>
        <v>1.60175</v>
      </c>
      <c r="Q1064" s="2">
        <f t="shared" si="115"/>
        <v>1.6135000000000002</v>
      </c>
      <c r="R1064" s="2">
        <f t="shared" si="116"/>
        <v>1.61775</v>
      </c>
      <c r="S1064" s="2">
        <f t="shared" si="117"/>
        <v>1.631</v>
      </c>
      <c r="T1064" s="2">
        <f t="shared" si="118"/>
        <v>1.613966817778139E-2</v>
      </c>
    </row>
    <row r="1065" spans="1:20" x14ac:dyDescent="0.2">
      <c r="A1065" t="str">
        <f>VLOOKUP(B1065,GraphStats!$A:$B,2,0)</f>
        <v>ISPD</v>
      </c>
      <c r="B1065" t="s">
        <v>77</v>
      </c>
      <c r="C1065" t="s">
        <v>146</v>
      </c>
      <c r="D1065" s="2">
        <f>MAX(1,SUMIFS(SolRaw!$E:$E,SolRaw!$A:$A,$B1065,SolRaw!$B:$B,$C1065,SolRaw!$C:$C,D$1))/1000</f>
        <v>1.7949999999999999</v>
      </c>
      <c r="E1065" s="2">
        <f>MAX(1,SUMIFS(SolRaw!$E:$E,SolRaw!$A:$A,$B1065,SolRaw!$B:$B,$C1065,SolRaw!$C:$C,E$1))/1000</f>
        <v>1.77</v>
      </c>
      <c r="F1065" s="2">
        <f>MAX(1,SUMIFS(SolRaw!$E:$E,SolRaw!$A:$A,$B1065,SolRaw!$B:$B,$C1065,SolRaw!$C:$C,F$1))/1000</f>
        <v>1.8140000000000001</v>
      </c>
      <c r="G1065" s="2">
        <f>MAX(1,SUMIFS(SolRaw!$E:$E,SolRaw!$A:$A,$B1065,SolRaw!$B:$B,$C1065,SolRaw!$C:$C,G$1))/1000</f>
        <v>1.806</v>
      </c>
      <c r="H1065" s="2">
        <f>MAX(1,SUMIFS(SolRaw!$E:$E,SolRaw!$A:$A,$B1065,SolRaw!$B:$B,$C1065,SolRaw!$C:$C,H$1))/1000</f>
        <v>1.79</v>
      </c>
      <c r="I1065" s="2">
        <f>MAX(1,SUMIFS(SolRaw!$E:$E,SolRaw!$A:$A,$B1065,SolRaw!$B:$B,$C1065,SolRaw!$C:$C,I$1))/1000</f>
        <v>1.802</v>
      </c>
      <c r="J1065" s="2">
        <f>MAX(1,SUMIFS(SolRaw!$E:$E,SolRaw!$A:$A,$B1065,SolRaw!$B:$B,$C1065,SolRaw!$C:$C,J$1))/1000</f>
        <v>1.796</v>
      </c>
      <c r="K1065" s="2">
        <f>MAX(1,SUMIFS(SolRaw!$E:$E,SolRaw!$A:$A,$B1065,SolRaw!$B:$B,$C1065,SolRaw!$C:$C,K$1))/1000</f>
        <v>1.8009999999999999</v>
      </c>
      <c r="L1065" s="2">
        <f>MAX(1,SUMIFS(SolRaw!$E:$E,SolRaw!$A:$A,$B1065,SolRaw!$B:$B,$C1065,SolRaw!$C:$C,L$1))/1000</f>
        <v>1.7969999999999999</v>
      </c>
      <c r="M1065" s="2">
        <f>MAX(1,SUMIFS(SolRaw!$E:$E,SolRaw!$A:$A,$B1065,SolRaw!$B:$B,$C1065,SolRaw!$C:$C,M$1))/1000</f>
        <v>1.8049999999999999</v>
      </c>
      <c r="N1065" s="2">
        <f t="shared" si="112"/>
        <v>1.7975999999999999</v>
      </c>
      <c r="O1065" s="2">
        <f t="shared" si="113"/>
        <v>1.77</v>
      </c>
      <c r="P1065" s="2">
        <f t="shared" si="114"/>
        <v>1.79525</v>
      </c>
      <c r="Q1065" s="2">
        <f t="shared" si="115"/>
        <v>1.7989999999999999</v>
      </c>
      <c r="R1065" s="2">
        <f t="shared" si="116"/>
        <v>1.8042499999999999</v>
      </c>
      <c r="S1065" s="2">
        <f t="shared" si="117"/>
        <v>1.8140000000000001</v>
      </c>
      <c r="T1065" s="2">
        <f t="shared" si="118"/>
        <v>1.1805836597961953E-2</v>
      </c>
    </row>
    <row r="1066" spans="1:20" x14ac:dyDescent="0.2">
      <c r="A1066" t="str">
        <f>VLOOKUP(B1066,GraphStats!$A:$B,2,0)</f>
        <v>ISPD</v>
      </c>
      <c r="B1066" t="s">
        <v>77</v>
      </c>
      <c r="C1066" t="s">
        <v>147</v>
      </c>
      <c r="D1066" s="2">
        <f>MAX(1,SUMIFS(SolRaw!$E:$E,SolRaw!$A:$A,$B1066,SolRaw!$B:$B,$C1066,SolRaw!$C:$C,D$1))/1000</f>
        <v>1.9630000000000001</v>
      </c>
      <c r="E1066" s="2">
        <f>MAX(1,SUMIFS(SolRaw!$E:$E,SolRaw!$A:$A,$B1066,SolRaw!$B:$B,$C1066,SolRaw!$C:$C,E$1))/1000</f>
        <v>1.9279999999999999</v>
      </c>
      <c r="F1066" s="2">
        <f>MAX(1,SUMIFS(SolRaw!$E:$E,SolRaw!$A:$A,$B1066,SolRaw!$B:$B,$C1066,SolRaw!$C:$C,F$1))/1000</f>
        <v>1.982</v>
      </c>
      <c r="G1066" s="2">
        <f>MAX(1,SUMIFS(SolRaw!$E:$E,SolRaw!$A:$A,$B1066,SolRaw!$B:$B,$C1066,SolRaw!$C:$C,G$1))/1000</f>
        <v>2.0070000000000001</v>
      </c>
      <c r="H1066" s="2">
        <f>MAX(1,SUMIFS(SolRaw!$E:$E,SolRaw!$A:$A,$B1066,SolRaw!$B:$B,$C1066,SolRaw!$C:$C,H$1))/1000</f>
        <v>2.0390000000000001</v>
      </c>
      <c r="I1066" s="2">
        <f>MAX(1,SUMIFS(SolRaw!$E:$E,SolRaw!$A:$A,$B1066,SolRaw!$B:$B,$C1066,SolRaw!$C:$C,I$1))/1000</f>
        <v>2.0779999999999998</v>
      </c>
      <c r="J1066" s="2">
        <f>MAX(1,SUMIFS(SolRaw!$E:$E,SolRaw!$A:$A,$B1066,SolRaw!$B:$B,$C1066,SolRaw!$C:$C,J$1))/1000</f>
        <v>2.04</v>
      </c>
      <c r="K1066" s="2">
        <f>MAX(1,SUMIFS(SolRaw!$E:$E,SolRaw!$A:$A,$B1066,SolRaw!$B:$B,$C1066,SolRaw!$C:$C,K$1))/1000</f>
        <v>2.0489999999999999</v>
      </c>
      <c r="L1066" s="2">
        <f>MAX(1,SUMIFS(SolRaw!$E:$E,SolRaw!$A:$A,$B1066,SolRaw!$B:$B,$C1066,SolRaw!$C:$C,L$1))/1000</f>
        <v>2.0299999999999998</v>
      </c>
      <c r="M1066" s="2">
        <f>MAX(1,SUMIFS(SolRaw!$E:$E,SolRaw!$A:$A,$B1066,SolRaw!$B:$B,$C1066,SolRaw!$C:$C,M$1))/1000</f>
        <v>1.9370000000000001</v>
      </c>
      <c r="N1066" s="2">
        <f t="shared" si="112"/>
        <v>2.0053000000000001</v>
      </c>
      <c r="O1066" s="2">
        <f t="shared" si="113"/>
        <v>1.9279999999999999</v>
      </c>
      <c r="P1066" s="2">
        <f t="shared" si="114"/>
        <v>1.9677500000000001</v>
      </c>
      <c r="Q1066" s="2">
        <f t="shared" si="115"/>
        <v>2.0185</v>
      </c>
      <c r="R1066" s="2">
        <f t="shared" si="116"/>
        <v>2.0397500000000002</v>
      </c>
      <c r="S1066" s="2">
        <f t="shared" si="117"/>
        <v>2.0779999999999998</v>
      </c>
      <c r="T1066" s="2">
        <f t="shared" si="118"/>
        <v>5.0684317101052048E-2</v>
      </c>
    </row>
    <row r="1067" spans="1:20" x14ac:dyDescent="0.2">
      <c r="A1067" t="str">
        <f>VLOOKUP(B1067,GraphStats!$A:$B,2,0)</f>
        <v>ISPD</v>
      </c>
      <c r="B1067" t="s">
        <v>77</v>
      </c>
      <c r="C1067" t="s">
        <v>148</v>
      </c>
      <c r="D1067" s="2">
        <f>MAX(1,SUMIFS(SolRaw!$E:$E,SolRaw!$A:$A,$B1067,SolRaw!$B:$B,$C1067,SolRaw!$C:$C,D$1))/1000</f>
        <v>3.9359999999999999</v>
      </c>
      <c r="E1067" s="2">
        <f>MAX(1,SUMIFS(SolRaw!$E:$E,SolRaw!$A:$A,$B1067,SolRaw!$B:$B,$C1067,SolRaw!$C:$C,E$1))/1000</f>
        <v>3.363</v>
      </c>
      <c r="F1067" s="2">
        <f>MAX(1,SUMIFS(SolRaw!$E:$E,SolRaw!$A:$A,$B1067,SolRaw!$B:$B,$C1067,SolRaw!$C:$C,F$1))/1000</f>
        <v>3.4039999999999999</v>
      </c>
      <c r="G1067" s="2">
        <f>MAX(1,SUMIFS(SolRaw!$E:$E,SolRaw!$A:$A,$B1067,SolRaw!$B:$B,$C1067,SolRaw!$C:$C,G$1))/1000</f>
        <v>3.04</v>
      </c>
      <c r="H1067" s="2">
        <f>MAX(1,SUMIFS(SolRaw!$E:$E,SolRaw!$A:$A,$B1067,SolRaw!$B:$B,$C1067,SolRaw!$C:$C,H$1))/1000</f>
        <v>2.899</v>
      </c>
      <c r="I1067" s="2">
        <f>MAX(1,SUMIFS(SolRaw!$E:$E,SolRaw!$A:$A,$B1067,SolRaw!$B:$B,$C1067,SolRaw!$C:$C,I$1))/1000</f>
        <v>3.6880000000000002</v>
      </c>
      <c r="J1067" s="2">
        <f>MAX(1,SUMIFS(SolRaw!$E:$E,SolRaw!$A:$A,$B1067,SolRaw!$B:$B,$C1067,SolRaw!$C:$C,J$1))/1000</f>
        <v>3.5369999999999999</v>
      </c>
      <c r="K1067" s="2">
        <f>MAX(1,SUMIFS(SolRaw!$E:$E,SolRaw!$A:$A,$B1067,SolRaw!$B:$B,$C1067,SolRaw!$C:$C,K$1))/1000</f>
        <v>3.399</v>
      </c>
      <c r="L1067" s="2">
        <f>MAX(1,SUMIFS(SolRaw!$E:$E,SolRaw!$A:$A,$B1067,SolRaw!$B:$B,$C1067,SolRaw!$C:$C,L$1))/1000</f>
        <v>3.5150000000000001</v>
      </c>
      <c r="M1067" s="2">
        <f>MAX(1,SUMIFS(SolRaw!$E:$E,SolRaw!$A:$A,$B1067,SolRaw!$B:$B,$C1067,SolRaw!$C:$C,M$1))/1000</f>
        <v>3.3769999999999998</v>
      </c>
      <c r="N1067" s="2">
        <f t="shared" si="112"/>
        <v>3.4157999999999999</v>
      </c>
      <c r="O1067" s="2">
        <f t="shared" si="113"/>
        <v>2.899</v>
      </c>
      <c r="P1067" s="2">
        <f t="shared" si="114"/>
        <v>3.3664999999999998</v>
      </c>
      <c r="Q1067" s="2">
        <f t="shared" si="115"/>
        <v>3.4015</v>
      </c>
      <c r="R1067" s="2">
        <f t="shared" si="116"/>
        <v>3.5314999999999999</v>
      </c>
      <c r="S1067" s="2">
        <f t="shared" si="117"/>
        <v>3.9359999999999999</v>
      </c>
      <c r="T1067" s="2">
        <f t="shared" si="118"/>
        <v>0.29481700538921879</v>
      </c>
    </row>
    <row r="1068" spans="1:20" x14ac:dyDescent="0.2">
      <c r="A1068" t="str">
        <f>VLOOKUP(B1068,GraphStats!$A:$B,2,0)</f>
        <v>ISPD</v>
      </c>
      <c r="B1068" t="s">
        <v>77</v>
      </c>
      <c r="C1068" t="s">
        <v>149</v>
      </c>
      <c r="D1068" s="2">
        <f>MAX(1,SUMIFS(SolRaw!$E:$E,SolRaw!$A:$A,$B1068,SolRaw!$B:$B,$C1068,SolRaw!$C:$C,D$1))/1000</f>
        <v>3.653</v>
      </c>
      <c r="E1068" s="2">
        <f>MAX(1,SUMIFS(SolRaw!$E:$E,SolRaw!$A:$A,$B1068,SolRaw!$B:$B,$C1068,SolRaw!$C:$C,E$1))/1000</f>
        <v>3.3260000000000001</v>
      </c>
      <c r="F1068" s="2">
        <f>MAX(1,SUMIFS(SolRaw!$E:$E,SolRaw!$A:$A,$B1068,SolRaw!$B:$B,$C1068,SolRaw!$C:$C,F$1))/1000</f>
        <v>4.0339999999999998</v>
      </c>
      <c r="G1068" s="2">
        <f>MAX(1,SUMIFS(SolRaw!$E:$E,SolRaw!$A:$A,$B1068,SolRaw!$B:$B,$C1068,SolRaw!$C:$C,G$1))/1000</f>
        <v>4.2690000000000001</v>
      </c>
      <c r="H1068" s="2">
        <f>MAX(1,SUMIFS(SolRaw!$E:$E,SolRaw!$A:$A,$B1068,SolRaw!$B:$B,$C1068,SolRaw!$C:$C,H$1))/1000</f>
        <v>3.952</v>
      </c>
      <c r="I1068" s="2">
        <f>MAX(1,SUMIFS(SolRaw!$E:$E,SolRaw!$A:$A,$B1068,SolRaw!$B:$B,$C1068,SolRaw!$C:$C,I$1))/1000</f>
        <v>3.5369999999999999</v>
      </c>
      <c r="J1068" s="2">
        <f>MAX(1,SUMIFS(SolRaw!$E:$E,SolRaw!$A:$A,$B1068,SolRaw!$B:$B,$C1068,SolRaw!$C:$C,J$1))/1000</f>
        <v>3.2440000000000002</v>
      </c>
      <c r="K1068" s="2">
        <f>MAX(1,SUMIFS(SolRaw!$E:$E,SolRaw!$A:$A,$B1068,SolRaw!$B:$B,$C1068,SolRaw!$C:$C,K$1))/1000</f>
        <v>3.9750000000000001</v>
      </c>
      <c r="L1068" s="2">
        <f>MAX(1,SUMIFS(SolRaw!$E:$E,SolRaw!$A:$A,$B1068,SolRaw!$B:$B,$C1068,SolRaw!$C:$C,L$1))/1000</f>
        <v>4.2460000000000004</v>
      </c>
      <c r="M1068" s="2">
        <f>MAX(1,SUMIFS(SolRaw!$E:$E,SolRaw!$A:$A,$B1068,SolRaw!$B:$B,$C1068,SolRaw!$C:$C,M$1))/1000</f>
        <v>3.2919999999999998</v>
      </c>
      <c r="N1068" s="2">
        <f t="shared" si="112"/>
        <v>3.7528000000000006</v>
      </c>
      <c r="O1068" s="2">
        <f t="shared" si="113"/>
        <v>3.2440000000000002</v>
      </c>
      <c r="P1068" s="2">
        <f t="shared" si="114"/>
        <v>3.3787500000000001</v>
      </c>
      <c r="Q1068" s="2">
        <f t="shared" si="115"/>
        <v>3.8025000000000002</v>
      </c>
      <c r="R1068" s="2">
        <f t="shared" si="116"/>
        <v>4.0192499999999995</v>
      </c>
      <c r="S1068" s="2">
        <f t="shared" si="117"/>
        <v>4.2690000000000001</v>
      </c>
      <c r="T1068" s="2">
        <f t="shared" si="118"/>
        <v>0.39267425006825529</v>
      </c>
    </row>
    <row r="1069" spans="1:20" x14ac:dyDescent="0.2">
      <c r="A1069" t="str">
        <f>VLOOKUP(B1069,GraphStats!$A:$B,2,0)</f>
        <v>ISPD</v>
      </c>
      <c r="B1069" t="s">
        <v>77</v>
      </c>
      <c r="C1069" t="s">
        <v>150</v>
      </c>
      <c r="D1069" s="2">
        <f>MAX(1,SUMIFS(SolRaw!$E:$E,SolRaw!$A:$A,$B1069,SolRaw!$B:$B,$C1069,SolRaw!$C:$C,D$1))/1000</f>
        <v>5.3209999999999997</v>
      </c>
      <c r="E1069" s="2">
        <f>MAX(1,SUMIFS(SolRaw!$E:$E,SolRaw!$A:$A,$B1069,SolRaw!$B:$B,$C1069,SolRaw!$C:$C,E$1))/1000</f>
        <v>4.1369999999999996</v>
      </c>
      <c r="F1069" s="2">
        <f>MAX(1,SUMIFS(SolRaw!$E:$E,SolRaw!$A:$A,$B1069,SolRaw!$B:$B,$C1069,SolRaw!$C:$C,F$1))/1000</f>
        <v>4.1289999999999996</v>
      </c>
      <c r="G1069" s="2">
        <f>MAX(1,SUMIFS(SolRaw!$E:$E,SolRaw!$A:$A,$B1069,SolRaw!$B:$B,$C1069,SolRaw!$C:$C,G$1))/1000</f>
        <v>5.1840000000000002</v>
      </c>
      <c r="H1069" s="2">
        <f>MAX(1,SUMIFS(SolRaw!$E:$E,SolRaw!$A:$A,$B1069,SolRaw!$B:$B,$C1069,SolRaw!$C:$C,H$1))/1000</f>
        <v>4.9480000000000004</v>
      </c>
      <c r="I1069" s="2">
        <f>MAX(1,SUMIFS(SolRaw!$E:$E,SolRaw!$A:$A,$B1069,SolRaw!$B:$B,$C1069,SolRaw!$C:$C,I$1))/1000</f>
        <v>4.3230000000000004</v>
      </c>
      <c r="J1069" s="2">
        <f>MAX(1,SUMIFS(SolRaw!$E:$E,SolRaw!$A:$A,$B1069,SolRaw!$B:$B,$C1069,SolRaw!$C:$C,J$1))/1000</f>
        <v>4.7830000000000004</v>
      </c>
      <c r="K1069" s="2">
        <f>MAX(1,SUMIFS(SolRaw!$E:$E,SolRaw!$A:$A,$B1069,SolRaw!$B:$B,$C1069,SolRaw!$C:$C,K$1))/1000</f>
        <v>4.79</v>
      </c>
      <c r="L1069" s="2">
        <f>MAX(1,SUMIFS(SolRaw!$E:$E,SolRaw!$A:$A,$B1069,SolRaw!$B:$B,$C1069,SolRaw!$C:$C,L$1))/1000</f>
        <v>5.1710000000000003</v>
      </c>
      <c r="M1069" s="2">
        <f>MAX(1,SUMIFS(SolRaw!$E:$E,SolRaw!$A:$A,$B1069,SolRaw!$B:$B,$C1069,SolRaw!$C:$C,M$1))/1000</f>
        <v>4.819</v>
      </c>
      <c r="N1069" s="2">
        <f t="shared" si="112"/>
        <v>4.7604999999999995</v>
      </c>
      <c r="O1069" s="2">
        <f t="shared" si="113"/>
        <v>4.1289999999999996</v>
      </c>
      <c r="P1069" s="2">
        <f t="shared" si="114"/>
        <v>4.4380000000000006</v>
      </c>
      <c r="Q1069" s="2">
        <f t="shared" si="115"/>
        <v>4.8045</v>
      </c>
      <c r="R1069" s="2">
        <f t="shared" si="116"/>
        <v>5.1152500000000005</v>
      </c>
      <c r="S1069" s="2">
        <f t="shared" si="117"/>
        <v>5.3209999999999997</v>
      </c>
      <c r="T1069" s="2">
        <f t="shared" si="118"/>
        <v>0.43216875561906765</v>
      </c>
    </row>
    <row r="1070" spans="1:20" x14ac:dyDescent="0.2">
      <c r="A1070" t="str">
        <f>VLOOKUP(B1070,GraphStats!$A:$B,2,0)</f>
        <v>ISPD</v>
      </c>
      <c r="B1070" t="s">
        <v>77</v>
      </c>
      <c r="C1070" t="s">
        <v>151</v>
      </c>
      <c r="D1070" s="2">
        <f>MAX(1,SUMIFS(SolRaw!$E:$E,SolRaw!$A:$A,$B1070,SolRaw!$B:$B,$C1070,SolRaw!$C:$C,D$1))/1000</f>
        <v>2.0110000000000001</v>
      </c>
      <c r="E1070" s="2">
        <f>MAX(1,SUMIFS(SolRaw!$E:$E,SolRaw!$A:$A,$B1070,SolRaw!$B:$B,$C1070,SolRaw!$C:$C,E$1))/1000</f>
        <v>1.474</v>
      </c>
      <c r="F1070" s="2">
        <f>MAX(1,SUMIFS(SolRaw!$E:$E,SolRaw!$A:$A,$B1070,SolRaw!$B:$B,$C1070,SolRaw!$C:$C,F$1))/1000</f>
        <v>1.589</v>
      </c>
      <c r="G1070" s="2">
        <f>MAX(1,SUMIFS(SolRaw!$E:$E,SolRaw!$A:$A,$B1070,SolRaw!$B:$B,$C1070,SolRaw!$C:$C,G$1))/1000</f>
        <v>1.5189999999999999</v>
      </c>
      <c r="H1070" s="2">
        <f>MAX(1,SUMIFS(SolRaw!$E:$E,SolRaw!$A:$A,$B1070,SolRaw!$B:$B,$C1070,SolRaw!$C:$C,H$1))/1000</f>
        <v>1.5860000000000001</v>
      </c>
      <c r="I1070" s="2">
        <f>MAX(1,SUMIFS(SolRaw!$E:$E,SolRaw!$A:$A,$B1070,SolRaw!$B:$B,$C1070,SolRaw!$C:$C,I$1))/1000</f>
        <v>1.5389999999999999</v>
      </c>
      <c r="J1070" s="2">
        <f>MAX(1,SUMIFS(SolRaw!$E:$E,SolRaw!$A:$A,$B1070,SolRaw!$B:$B,$C1070,SolRaw!$C:$C,J$1))/1000</f>
        <v>1.6850000000000001</v>
      </c>
      <c r="K1070" s="2">
        <f>MAX(1,SUMIFS(SolRaw!$E:$E,SolRaw!$A:$A,$B1070,SolRaw!$B:$B,$C1070,SolRaw!$C:$C,K$1))/1000</f>
        <v>1.444</v>
      </c>
      <c r="L1070" s="2">
        <f>MAX(1,SUMIFS(SolRaw!$E:$E,SolRaw!$A:$A,$B1070,SolRaw!$B:$B,$C1070,SolRaw!$C:$C,L$1))/1000</f>
        <v>1.609</v>
      </c>
      <c r="M1070" s="2">
        <f>MAX(1,SUMIFS(SolRaw!$E:$E,SolRaw!$A:$A,$B1070,SolRaw!$B:$B,$C1070,SolRaw!$C:$C,M$1))/1000</f>
        <v>1.43</v>
      </c>
      <c r="N1070" s="2">
        <f t="shared" si="112"/>
        <v>1.5886</v>
      </c>
      <c r="O1070" s="2">
        <f t="shared" si="113"/>
        <v>1.43</v>
      </c>
      <c r="P1070" s="2">
        <f t="shared" si="114"/>
        <v>1.48525</v>
      </c>
      <c r="Q1070" s="2">
        <f t="shared" si="115"/>
        <v>1.5625</v>
      </c>
      <c r="R1070" s="2">
        <f t="shared" si="116"/>
        <v>1.6040000000000001</v>
      </c>
      <c r="S1070" s="2">
        <f t="shared" si="117"/>
        <v>2.0110000000000001</v>
      </c>
      <c r="T1070" s="2">
        <f t="shared" si="118"/>
        <v>0.16820569418291276</v>
      </c>
    </row>
    <row r="1071" spans="1:20" x14ac:dyDescent="0.2">
      <c r="A1071" t="str">
        <f>VLOOKUP(B1071,GraphStats!$A:$B,2,0)</f>
        <v>ISPD</v>
      </c>
      <c r="B1071" t="s">
        <v>77</v>
      </c>
      <c r="C1071" t="s">
        <v>152</v>
      </c>
      <c r="D1071" s="2">
        <f>MAX(1,SUMIFS(SolRaw!$E:$E,SolRaw!$A:$A,$B1071,SolRaw!$B:$B,$C1071,SolRaw!$C:$C,D$1))/1000</f>
        <v>5.8920000000000003</v>
      </c>
      <c r="E1071" s="2">
        <f>MAX(1,SUMIFS(SolRaw!$E:$E,SolRaw!$A:$A,$B1071,SolRaw!$B:$B,$C1071,SolRaw!$C:$C,E$1))/1000</f>
        <v>6.06</v>
      </c>
      <c r="F1071" s="2">
        <f>MAX(1,SUMIFS(SolRaw!$E:$E,SolRaw!$A:$A,$B1071,SolRaw!$B:$B,$C1071,SolRaw!$C:$C,F$1))/1000</f>
        <v>5.2889999999999997</v>
      </c>
      <c r="G1071" s="2">
        <f>MAX(1,SUMIFS(SolRaw!$E:$E,SolRaw!$A:$A,$B1071,SolRaw!$B:$B,$C1071,SolRaw!$C:$C,G$1))/1000</f>
        <v>5.1139999999999999</v>
      </c>
      <c r="H1071" s="2">
        <f>MAX(1,SUMIFS(SolRaw!$E:$E,SolRaw!$A:$A,$B1071,SolRaw!$B:$B,$C1071,SolRaw!$C:$C,H$1))/1000</f>
        <v>4.8330000000000002</v>
      </c>
      <c r="I1071" s="2">
        <f>MAX(1,SUMIFS(SolRaw!$E:$E,SolRaw!$A:$A,$B1071,SolRaw!$B:$B,$C1071,SolRaw!$C:$C,I$1))/1000</f>
        <v>6.1820000000000004</v>
      </c>
      <c r="J1071" s="2">
        <f>MAX(1,SUMIFS(SolRaw!$E:$E,SolRaw!$A:$A,$B1071,SolRaw!$B:$B,$C1071,SolRaw!$C:$C,J$1))/1000</f>
        <v>5.7229999999999999</v>
      </c>
      <c r="K1071" s="2">
        <f>MAX(1,SUMIFS(SolRaw!$E:$E,SolRaw!$A:$A,$B1071,SolRaw!$B:$B,$C1071,SolRaw!$C:$C,K$1))/1000</f>
        <v>5.8840000000000003</v>
      </c>
      <c r="L1071" s="2">
        <f>MAX(1,SUMIFS(SolRaw!$E:$E,SolRaw!$A:$A,$B1071,SolRaw!$B:$B,$C1071,SolRaw!$C:$C,L$1))/1000</f>
        <v>6.109</v>
      </c>
      <c r="M1071" s="2">
        <f>MAX(1,SUMIFS(SolRaw!$E:$E,SolRaw!$A:$A,$B1071,SolRaw!$B:$B,$C1071,SolRaw!$C:$C,M$1))/1000</f>
        <v>5.3449999999999998</v>
      </c>
      <c r="N1071" s="2">
        <f t="shared" si="112"/>
        <v>5.6431000000000004</v>
      </c>
      <c r="O1071" s="2">
        <f t="shared" si="113"/>
        <v>4.8330000000000002</v>
      </c>
      <c r="P1071" s="2">
        <f t="shared" si="114"/>
        <v>5.3029999999999999</v>
      </c>
      <c r="Q1071" s="2">
        <f t="shared" si="115"/>
        <v>5.8034999999999997</v>
      </c>
      <c r="R1071" s="2">
        <f t="shared" si="116"/>
        <v>6.0179999999999998</v>
      </c>
      <c r="S1071" s="2">
        <f t="shared" si="117"/>
        <v>6.1820000000000004</v>
      </c>
      <c r="T1071" s="2">
        <f t="shared" si="118"/>
        <v>0.46644148138384478</v>
      </c>
    </row>
    <row r="1072" spans="1:20" x14ac:dyDescent="0.2">
      <c r="A1072" t="str">
        <f>VLOOKUP(B1072,GraphStats!$A:$B,2,0)</f>
        <v>ISPD</v>
      </c>
      <c r="B1072" t="s">
        <v>77</v>
      </c>
      <c r="C1072" t="s">
        <v>153</v>
      </c>
      <c r="D1072" s="2">
        <f>MAX(1,SUMIFS(SolRaw!$E:$E,SolRaw!$A:$A,$B1072,SolRaw!$B:$B,$C1072,SolRaw!$C:$C,D$1))/1000</f>
        <v>2.0529999999999999</v>
      </c>
      <c r="E1072" s="2">
        <f>MAX(1,SUMIFS(SolRaw!$E:$E,SolRaw!$A:$A,$B1072,SolRaw!$B:$B,$C1072,SolRaw!$C:$C,E$1))/1000</f>
        <v>1.944</v>
      </c>
      <c r="F1072" s="2">
        <f>MAX(1,SUMIFS(SolRaw!$E:$E,SolRaw!$A:$A,$B1072,SolRaw!$B:$B,$C1072,SolRaw!$C:$C,F$1))/1000</f>
        <v>1.67</v>
      </c>
      <c r="G1072" s="2">
        <f>MAX(1,SUMIFS(SolRaw!$E:$E,SolRaw!$A:$A,$B1072,SolRaw!$B:$B,$C1072,SolRaw!$C:$C,G$1))/1000</f>
        <v>1.61</v>
      </c>
      <c r="H1072" s="2">
        <f>MAX(1,SUMIFS(SolRaw!$E:$E,SolRaw!$A:$A,$B1072,SolRaw!$B:$B,$C1072,SolRaw!$C:$C,H$1))/1000</f>
        <v>1.94</v>
      </c>
      <c r="I1072" s="2">
        <f>MAX(1,SUMIFS(SolRaw!$E:$E,SolRaw!$A:$A,$B1072,SolRaw!$B:$B,$C1072,SolRaw!$C:$C,I$1))/1000</f>
        <v>1.9330000000000001</v>
      </c>
      <c r="J1072" s="2">
        <f>MAX(1,SUMIFS(SolRaw!$E:$E,SolRaw!$A:$A,$B1072,SolRaw!$B:$B,$C1072,SolRaw!$C:$C,J$1))/1000</f>
        <v>2.09</v>
      </c>
      <c r="K1072" s="2">
        <f>MAX(1,SUMIFS(SolRaw!$E:$E,SolRaw!$A:$A,$B1072,SolRaw!$B:$B,$C1072,SolRaw!$C:$C,K$1))/1000</f>
        <v>1.9119999999999999</v>
      </c>
      <c r="L1072" s="2">
        <f>MAX(1,SUMIFS(SolRaw!$E:$E,SolRaw!$A:$A,$B1072,SolRaw!$B:$B,$C1072,SolRaw!$C:$C,L$1))/1000</f>
        <v>1.869</v>
      </c>
      <c r="M1072" s="2">
        <f>MAX(1,SUMIFS(SolRaw!$E:$E,SolRaw!$A:$A,$B1072,SolRaw!$B:$B,$C1072,SolRaw!$C:$C,M$1))/1000</f>
        <v>1.952</v>
      </c>
      <c r="N1072" s="2">
        <f t="shared" si="112"/>
        <v>1.8973</v>
      </c>
      <c r="O1072" s="2">
        <f t="shared" si="113"/>
        <v>1.61</v>
      </c>
      <c r="P1072" s="2">
        <f t="shared" si="114"/>
        <v>1.87975</v>
      </c>
      <c r="Q1072" s="2">
        <f t="shared" si="115"/>
        <v>1.9365000000000001</v>
      </c>
      <c r="R1072" s="2">
        <f t="shared" si="116"/>
        <v>1.95</v>
      </c>
      <c r="S1072" s="2">
        <f t="shared" si="117"/>
        <v>2.09</v>
      </c>
      <c r="T1072" s="2">
        <f t="shared" si="118"/>
        <v>0.15087526120754335</v>
      </c>
    </row>
    <row r="1073" spans="1:20" x14ac:dyDescent="0.2">
      <c r="A1073" t="str">
        <f>VLOOKUP(B1073,GraphStats!$A:$B,2,0)</f>
        <v>ISPD</v>
      </c>
      <c r="B1073" t="s">
        <v>77</v>
      </c>
      <c r="C1073" t="s">
        <v>154</v>
      </c>
      <c r="D1073" s="2">
        <f>MAX(1,SUMIFS(SolRaw!$E:$E,SolRaw!$A:$A,$B1073,SolRaw!$B:$B,$C1073,SolRaw!$C:$C,D$1))/1000</f>
        <v>6.5940000000000003</v>
      </c>
      <c r="E1073" s="2">
        <f>MAX(1,SUMIFS(SolRaw!$E:$E,SolRaw!$A:$A,$B1073,SolRaw!$B:$B,$C1073,SolRaw!$C:$C,E$1))/1000</f>
        <v>7.2889999999999997</v>
      </c>
      <c r="F1073" s="2">
        <f>MAX(1,SUMIFS(SolRaw!$E:$E,SolRaw!$A:$A,$B1073,SolRaw!$B:$B,$C1073,SolRaw!$C:$C,F$1))/1000</f>
        <v>7.6269999999999998</v>
      </c>
      <c r="G1073" s="2">
        <f>MAX(1,SUMIFS(SolRaw!$E:$E,SolRaw!$A:$A,$B1073,SolRaw!$B:$B,$C1073,SolRaw!$C:$C,G$1))/1000</f>
        <v>6.4989999999999997</v>
      </c>
      <c r="H1073" s="2">
        <f>MAX(1,SUMIFS(SolRaw!$E:$E,SolRaw!$A:$A,$B1073,SolRaw!$B:$B,$C1073,SolRaw!$C:$C,H$1))/1000</f>
        <v>7.4290000000000003</v>
      </c>
      <c r="I1073" s="2">
        <f>MAX(1,SUMIFS(SolRaw!$E:$E,SolRaw!$A:$A,$B1073,SolRaw!$B:$B,$C1073,SolRaw!$C:$C,I$1))/1000</f>
        <v>7.8630000000000004</v>
      </c>
      <c r="J1073" s="2">
        <f>MAX(1,SUMIFS(SolRaw!$E:$E,SolRaw!$A:$A,$B1073,SolRaw!$B:$B,$C1073,SolRaw!$C:$C,J$1))/1000</f>
        <v>6.4660000000000002</v>
      </c>
      <c r="K1073" s="2">
        <f>MAX(1,SUMIFS(SolRaw!$E:$E,SolRaw!$A:$A,$B1073,SolRaw!$B:$B,$C1073,SolRaw!$C:$C,K$1))/1000</f>
        <v>6.3220000000000001</v>
      </c>
      <c r="L1073" s="2">
        <f>MAX(1,SUMIFS(SolRaw!$E:$E,SolRaw!$A:$A,$B1073,SolRaw!$B:$B,$C1073,SolRaw!$C:$C,L$1))/1000</f>
        <v>7.7469999999999999</v>
      </c>
      <c r="M1073" s="2">
        <f>MAX(1,SUMIFS(SolRaw!$E:$E,SolRaw!$A:$A,$B1073,SolRaw!$B:$B,$C1073,SolRaw!$C:$C,M$1))/1000</f>
        <v>7.149</v>
      </c>
      <c r="N1073" s="2">
        <f t="shared" si="112"/>
        <v>7.0984999999999996</v>
      </c>
      <c r="O1073" s="2">
        <f t="shared" si="113"/>
        <v>6.3220000000000001</v>
      </c>
      <c r="P1073" s="2">
        <f t="shared" si="114"/>
        <v>6.5227500000000003</v>
      </c>
      <c r="Q1073" s="2">
        <f t="shared" si="115"/>
        <v>7.2189999999999994</v>
      </c>
      <c r="R1073" s="2">
        <f t="shared" si="116"/>
        <v>7.5774999999999997</v>
      </c>
      <c r="S1073" s="2">
        <f t="shared" si="117"/>
        <v>7.8630000000000004</v>
      </c>
      <c r="T1073" s="2">
        <f t="shared" si="118"/>
        <v>0.58207717128687786</v>
      </c>
    </row>
    <row r="1074" spans="1:20" x14ac:dyDescent="0.2">
      <c r="A1074" t="str">
        <f>VLOOKUP(B1074,GraphStats!$A:$B,2,0)</f>
        <v>ISPD</v>
      </c>
      <c r="B1074" t="s">
        <v>77</v>
      </c>
      <c r="C1074" t="s">
        <v>155</v>
      </c>
      <c r="D1074" s="2">
        <f>MAX(1,SUMIFS(SolRaw!$E:$E,SolRaw!$A:$A,$B1074,SolRaw!$B:$B,$C1074,SolRaw!$C:$C,D$1))/1000</f>
        <v>2.5950000000000002</v>
      </c>
      <c r="E1074" s="2">
        <f>MAX(1,SUMIFS(SolRaw!$E:$E,SolRaw!$A:$A,$B1074,SolRaw!$B:$B,$C1074,SolRaw!$C:$C,E$1))/1000</f>
        <v>2.1429999999999998</v>
      </c>
      <c r="F1074" s="2">
        <f>MAX(1,SUMIFS(SolRaw!$E:$E,SolRaw!$A:$A,$B1074,SolRaw!$B:$B,$C1074,SolRaw!$C:$C,F$1))/1000</f>
        <v>2.2090000000000001</v>
      </c>
      <c r="G1074" s="2">
        <f>MAX(1,SUMIFS(SolRaw!$E:$E,SolRaw!$A:$A,$B1074,SolRaw!$B:$B,$C1074,SolRaw!$C:$C,G$1))/1000</f>
        <v>1.851</v>
      </c>
      <c r="H1074" s="2">
        <f>MAX(1,SUMIFS(SolRaw!$E:$E,SolRaw!$A:$A,$B1074,SolRaw!$B:$B,$C1074,SolRaw!$C:$C,H$1))/1000</f>
        <v>2.1560000000000001</v>
      </c>
      <c r="I1074" s="2">
        <f>MAX(1,SUMIFS(SolRaw!$E:$E,SolRaw!$A:$A,$B1074,SolRaw!$B:$B,$C1074,SolRaw!$C:$C,I$1))/1000</f>
        <v>2.25</v>
      </c>
      <c r="J1074" s="2">
        <f>MAX(1,SUMIFS(SolRaw!$E:$E,SolRaw!$A:$A,$B1074,SolRaw!$B:$B,$C1074,SolRaw!$C:$C,J$1))/1000</f>
        <v>2.1829999999999998</v>
      </c>
      <c r="K1074" s="2">
        <f>MAX(1,SUMIFS(SolRaw!$E:$E,SolRaw!$A:$A,$B1074,SolRaw!$B:$B,$C1074,SolRaw!$C:$C,K$1))/1000</f>
        <v>2.1589999999999998</v>
      </c>
      <c r="L1074" s="2">
        <f>MAX(1,SUMIFS(SolRaw!$E:$E,SolRaw!$A:$A,$B1074,SolRaw!$B:$B,$C1074,SolRaw!$C:$C,L$1))/1000</f>
        <v>2.0390000000000001</v>
      </c>
      <c r="M1074" s="2">
        <f>MAX(1,SUMIFS(SolRaw!$E:$E,SolRaw!$A:$A,$B1074,SolRaw!$B:$B,$C1074,SolRaw!$C:$C,M$1))/1000</f>
        <v>2.1459999999999999</v>
      </c>
      <c r="N1074" s="2">
        <f t="shared" si="112"/>
        <v>2.1731000000000003</v>
      </c>
      <c r="O1074" s="2">
        <f t="shared" si="113"/>
        <v>1.851</v>
      </c>
      <c r="P1074" s="2">
        <f t="shared" si="114"/>
        <v>2.1437499999999998</v>
      </c>
      <c r="Q1074" s="2">
        <f t="shared" si="115"/>
        <v>2.1574999999999998</v>
      </c>
      <c r="R1074" s="2">
        <f t="shared" si="116"/>
        <v>2.2025000000000001</v>
      </c>
      <c r="S1074" s="2">
        <f t="shared" si="117"/>
        <v>2.5950000000000002</v>
      </c>
      <c r="T1074" s="2">
        <f t="shared" si="118"/>
        <v>0.18534139670708577</v>
      </c>
    </row>
    <row r="1075" spans="1:20" x14ac:dyDescent="0.2">
      <c r="A1075" t="str">
        <f>VLOOKUP(B1075,GraphStats!$A:$B,2,0)</f>
        <v>ISPD</v>
      </c>
      <c r="B1075" t="s">
        <v>77</v>
      </c>
      <c r="C1075" t="s">
        <v>156</v>
      </c>
      <c r="D1075" s="2">
        <f>MAX(1,SUMIFS(SolRaw!$E:$E,SolRaw!$A:$A,$B1075,SolRaw!$B:$B,$C1075,SolRaw!$C:$C,D$1))/1000</f>
        <v>2.4940000000000002</v>
      </c>
      <c r="E1075" s="2">
        <f>MAX(1,SUMIFS(SolRaw!$E:$E,SolRaw!$A:$A,$B1075,SolRaw!$B:$B,$C1075,SolRaw!$C:$C,E$1))/1000</f>
        <v>2.4889999999999999</v>
      </c>
      <c r="F1075" s="2">
        <f>MAX(1,SUMIFS(SolRaw!$E:$E,SolRaw!$A:$A,$B1075,SolRaw!$B:$B,$C1075,SolRaw!$C:$C,F$1))/1000</f>
        <v>2.5249999999999999</v>
      </c>
      <c r="G1075" s="2">
        <f>MAX(1,SUMIFS(SolRaw!$E:$E,SolRaw!$A:$A,$B1075,SolRaw!$B:$B,$C1075,SolRaw!$C:$C,G$1))/1000</f>
        <v>2.6309999999999998</v>
      </c>
      <c r="H1075" s="2">
        <f>MAX(1,SUMIFS(SolRaw!$E:$E,SolRaw!$A:$A,$B1075,SolRaw!$B:$B,$C1075,SolRaw!$C:$C,H$1))/1000</f>
        <v>2.1219999999999999</v>
      </c>
      <c r="I1075" s="2">
        <f>MAX(1,SUMIFS(SolRaw!$E:$E,SolRaw!$A:$A,$B1075,SolRaw!$B:$B,$C1075,SolRaw!$C:$C,I$1))/1000</f>
        <v>2.504</v>
      </c>
      <c r="J1075" s="2">
        <f>MAX(1,SUMIFS(SolRaw!$E:$E,SolRaw!$A:$A,$B1075,SolRaw!$B:$B,$C1075,SolRaw!$C:$C,J$1))/1000</f>
        <v>2.62</v>
      </c>
      <c r="K1075" s="2">
        <f>MAX(1,SUMIFS(SolRaw!$E:$E,SolRaw!$A:$A,$B1075,SolRaw!$B:$B,$C1075,SolRaw!$C:$C,K$1))/1000</f>
        <v>2.52</v>
      </c>
      <c r="L1075" s="2">
        <f>MAX(1,SUMIFS(SolRaw!$E:$E,SolRaw!$A:$A,$B1075,SolRaw!$B:$B,$C1075,SolRaw!$C:$C,L$1))/1000</f>
        <v>2.6709999999999998</v>
      </c>
      <c r="M1075" s="2">
        <f>MAX(1,SUMIFS(SolRaw!$E:$E,SolRaw!$A:$A,$B1075,SolRaw!$B:$B,$C1075,SolRaw!$C:$C,M$1))/1000</f>
        <v>2.5870000000000002</v>
      </c>
      <c r="N1075" s="2">
        <f t="shared" si="112"/>
        <v>2.5163000000000002</v>
      </c>
      <c r="O1075" s="2">
        <f t="shared" si="113"/>
        <v>2.1219999999999999</v>
      </c>
      <c r="P1075" s="2">
        <f t="shared" si="114"/>
        <v>2.4965000000000002</v>
      </c>
      <c r="Q1075" s="2">
        <f t="shared" si="115"/>
        <v>2.5225</v>
      </c>
      <c r="R1075" s="2">
        <f t="shared" si="116"/>
        <v>2.6117500000000002</v>
      </c>
      <c r="S1075" s="2">
        <f t="shared" si="117"/>
        <v>2.6709999999999998</v>
      </c>
      <c r="T1075" s="2">
        <f t="shared" si="118"/>
        <v>0.15267834744251649</v>
      </c>
    </row>
    <row r="1076" spans="1:20" x14ac:dyDescent="0.2">
      <c r="A1076" t="str">
        <f>VLOOKUP(B1076,GraphStats!$A:$B,2,0)</f>
        <v>ISPD</v>
      </c>
      <c r="B1076" t="s">
        <v>77</v>
      </c>
      <c r="C1076" t="s">
        <v>157</v>
      </c>
      <c r="D1076" s="2">
        <f>MAX(1,SUMIFS(SolRaw!$E:$E,SolRaw!$A:$A,$B1076,SolRaw!$B:$B,$C1076,SolRaw!$C:$C,D$1))/1000</f>
        <v>3.25</v>
      </c>
      <c r="E1076" s="2">
        <f>MAX(1,SUMIFS(SolRaw!$E:$E,SolRaw!$A:$A,$B1076,SolRaw!$B:$B,$C1076,SolRaw!$C:$C,E$1))/1000</f>
        <v>2.33</v>
      </c>
      <c r="F1076" s="2">
        <f>MAX(1,SUMIFS(SolRaw!$E:$E,SolRaw!$A:$A,$B1076,SolRaw!$B:$B,$C1076,SolRaw!$C:$C,F$1))/1000</f>
        <v>2.6970000000000001</v>
      </c>
      <c r="G1076" s="2">
        <f>MAX(1,SUMIFS(SolRaw!$E:$E,SolRaw!$A:$A,$B1076,SolRaw!$B:$B,$C1076,SolRaw!$C:$C,G$1))/1000</f>
        <v>2.927</v>
      </c>
      <c r="H1076" s="2">
        <f>MAX(1,SUMIFS(SolRaw!$E:$E,SolRaw!$A:$A,$B1076,SolRaw!$B:$B,$C1076,SolRaw!$C:$C,H$1))/1000</f>
        <v>2.8109999999999999</v>
      </c>
      <c r="I1076" s="2">
        <f>MAX(1,SUMIFS(SolRaw!$E:$E,SolRaw!$A:$A,$B1076,SolRaw!$B:$B,$C1076,SolRaw!$C:$C,I$1))/1000</f>
        <v>3.0289999999999999</v>
      </c>
      <c r="J1076" s="2">
        <f>MAX(1,SUMIFS(SolRaw!$E:$E,SolRaw!$A:$A,$B1076,SolRaw!$B:$B,$C1076,SolRaw!$C:$C,J$1))/1000</f>
        <v>2.5950000000000002</v>
      </c>
      <c r="K1076" s="2">
        <f>MAX(1,SUMIFS(SolRaw!$E:$E,SolRaw!$A:$A,$B1076,SolRaw!$B:$B,$C1076,SolRaw!$C:$C,K$1))/1000</f>
        <v>2.3919999999999999</v>
      </c>
      <c r="L1076" s="2">
        <f>MAX(1,SUMIFS(SolRaw!$E:$E,SolRaw!$A:$A,$B1076,SolRaw!$B:$B,$C1076,SolRaw!$C:$C,L$1))/1000</f>
        <v>3.1059999999999999</v>
      </c>
      <c r="M1076" s="2">
        <f>MAX(1,SUMIFS(SolRaw!$E:$E,SolRaw!$A:$A,$B1076,SolRaw!$B:$B,$C1076,SolRaw!$C:$C,M$1))/1000</f>
        <v>2.516</v>
      </c>
      <c r="N1076" s="2">
        <f t="shared" si="112"/>
        <v>2.7652999999999999</v>
      </c>
      <c r="O1076" s="2">
        <f t="shared" si="113"/>
        <v>2.33</v>
      </c>
      <c r="P1076" s="2">
        <f t="shared" si="114"/>
        <v>2.5357500000000002</v>
      </c>
      <c r="Q1076" s="2">
        <f t="shared" si="115"/>
        <v>2.754</v>
      </c>
      <c r="R1076" s="2">
        <f t="shared" si="116"/>
        <v>3.0034999999999998</v>
      </c>
      <c r="S1076" s="2">
        <f t="shared" si="117"/>
        <v>3.25</v>
      </c>
      <c r="T1076" s="2">
        <f t="shared" si="118"/>
        <v>0.31152672437529272</v>
      </c>
    </row>
    <row r="1077" spans="1:20" x14ac:dyDescent="0.2">
      <c r="A1077" t="str">
        <f>VLOOKUP(B1077,GraphStats!$A:$B,2,0)</f>
        <v>ISPD</v>
      </c>
      <c r="B1077" t="s">
        <v>77</v>
      </c>
      <c r="C1077" t="s">
        <v>158</v>
      </c>
      <c r="D1077" s="2">
        <f>MAX(1,SUMIFS(SolRaw!$E:$E,SolRaw!$A:$A,$B1077,SolRaw!$B:$B,$C1077,SolRaw!$C:$C,D$1))/1000</f>
        <v>0.95399999999999996</v>
      </c>
      <c r="E1077" s="2">
        <f>MAX(1,SUMIFS(SolRaw!$E:$E,SolRaw!$A:$A,$B1077,SolRaw!$B:$B,$C1077,SolRaw!$C:$C,E$1))/1000</f>
        <v>0.95099999999999996</v>
      </c>
      <c r="F1077" s="2">
        <f>MAX(1,SUMIFS(SolRaw!$E:$E,SolRaw!$A:$A,$B1077,SolRaw!$B:$B,$C1077,SolRaw!$C:$C,F$1))/1000</f>
        <v>0.97499999999999998</v>
      </c>
      <c r="G1077" s="2">
        <f>MAX(1,SUMIFS(SolRaw!$E:$E,SolRaw!$A:$A,$B1077,SolRaw!$B:$B,$C1077,SolRaw!$C:$C,G$1))/1000</f>
        <v>0.95799999999999996</v>
      </c>
      <c r="H1077" s="2">
        <f>MAX(1,SUMIFS(SolRaw!$E:$E,SolRaw!$A:$A,$B1077,SolRaw!$B:$B,$C1077,SolRaw!$C:$C,H$1))/1000</f>
        <v>0.94</v>
      </c>
      <c r="I1077" s="2">
        <f>MAX(1,SUMIFS(SolRaw!$E:$E,SolRaw!$A:$A,$B1077,SolRaw!$B:$B,$C1077,SolRaw!$C:$C,I$1))/1000</f>
        <v>0.97699999999999998</v>
      </c>
      <c r="J1077" s="2">
        <f>MAX(1,SUMIFS(SolRaw!$E:$E,SolRaw!$A:$A,$B1077,SolRaw!$B:$B,$C1077,SolRaw!$C:$C,J$1))/1000</f>
        <v>0.96299999999999997</v>
      </c>
      <c r="K1077" s="2">
        <f>MAX(1,SUMIFS(SolRaw!$E:$E,SolRaw!$A:$A,$B1077,SolRaw!$B:$B,$C1077,SolRaw!$C:$C,K$1))/1000</f>
        <v>0.95099999999999996</v>
      </c>
      <c r="L1077" s="2">
        <f>MAX(1,SUMIFS(SolRaw!$E:$E,SolRaw!$A:$A,$B1077,SolRaw!$B:$B,$C1077,SolRaw!$C:$C,L$1))/1000</f>
        <v>0.97099999999999997</v>
      </c>
      <c r="M1077" s="2">
        <f>MAX(1,SUMIFS(SolRaw!$E:$E,SolRaw!$A:$A,$B1077,SolRaw!$B:$B,$C1077,SolRaw!$C:$C,M$1))/1000</f>
        <v>0.96299999999999997</v>
      </c>
      <c r="N1077" s="2">
        <f t="shared" si="112"/>
        <v>0.96029999999999993</v>
      </c>
      <c r="O1077" s="2">
        <f t="shared" si="113"/>
        <v>0.94</v>
      </c>
      <c r="P1077" s="2">
        <f t="shared" si="114"/>
        <v>0.95174999999999998</v>
      </c>
      <c r="Q1077" s="2">
        <f t="shared" si="115"/>
        <v>0.96049999999999991</v>
      </c>
      <c r="R1077" s="2">
        <f t="shared" si="116"/>
        <v>0.96899999999999997</v>
      </c>
      <c r="S1077" s="2">
        <f t="shared" si="117"/>
        <v>0.97699999999999998</v>
      </c>
      <c r="T1077" s="2">
        <f t="shared" si="118"/>
        <v>1.1804424782446823E-2</v>
      </c>
    </row>
    <row r="1078" spans="1:20" x14ac:dyDescent="0.2">
      <c r="A1078" t="str">
        <f>VLOOKUP(B1078,GraphStats!$A:$B,2,0)</f>
        <v>ISPD</v>
      </c>
      <c r="B1078" t="s">
        <v>77</v>
      </c>
      <c r="C1078" t="s">
        <v>159</v>
      </c>
      <c r="D1078" s="2">
        <f>MAX(1,SUMIFS(SolRaw!$E:$E,SolRaw!$A:$A,$B1078,SolRaw!$B:$B,$C1078,SolRaw!$C:$C,D$1))/1000</f>
        <v>1.734</v>
      </c>
      <c r="E1078" s="2">
        <f>MAX(1,SUMIFS(SolRaw!$E:$E,SolRaw!$A:$A,$B1078,SolRaw!$B:$B,$C1078,SolRaw!$C:$C,E$1))/1000</f>
        <v>1.29</v>
      </c>
      <c r="F1078" s="2">
        <f>MAX(1,SUMIFS(SolRaw!$E:$E,SolRaw!$A:$A,$B1078,SolRaw!$B:$B,$C1078,SolRaw!$C:$C,F$1))/1000</f>
        <v>1.292</v>
      </c>
      <c r="G1078" s="2">
        <f>MAX(1,SUMIFS(SolRaw!$E:$E,SolRaw!$A:$A,$B1078,SolRaw!$B:$B,$C1078,SolRaw!$C:$C,G$1))/1000</f>
        <v>1.206</v>
      </c>
      <c r="H1078" s="2">
        <f>MAX(1,SUMIFS(SolRaw!$E:$E,SolRaw!$A:$A,$B1078,SolRaw!$B:$B,$C1078,SolRaw!$C:$C,H$1))/1000</f>
        <v>1.296</v>
      </c>
      <c r="I1078" s="2">
        <f>MAX(1,SUMIFS(SolRaw!$E:$E,SolRaw!$A:$A,$B1078,SolRaw!$B:$B,$C1078,SolRaw!$C:$C,I$1))/1000</f>
        <v>1.218</v>
      </c>
      <c r="J1078" s="2">
        <f>MAX(1,SUMIFS(SolRaw!$E:$E,SolRaw!$A:$A,$B1078,SolRaw!$B:$B,$C1078,SolRaw!$C:$C,J$1))/1000</f>
        <v>1.3720000000000001</v>
      </c>
      <c r="K1078" s="2">
        <f>MAX(1,SUMIFS(SolRaw!$E:$E,SolRaw!$A:$A,$B1078,SolRaw!$B:$B,$C1078,SolRaw!$C:$C,K$1))/1000</f>
        <v>1.3009999999999999</v>
      </c>
      <c r="L1078" s="2">
        <f>MAX(1,SUMIFS(SolRaw!$E:$E,SolRaw!$A:$A,$B1078,SolRaw!$B:$B,$C1078,SolRaw!$C:$C,L$1))/1000</f>
        <v>1.494</v>
      </c>
      <c r="M1078" s="2">
        <f>MAX(1,SUMIFS(SolRaw!$E:$E,SolRaw!$A:$A,$B1078,SolRaw!$B:$B,$C1078,SolRaw!$C:$C,M$1))/1000</f>
        <v>1.306</v>
      </c>
      <c r="N1078" s="2">
        <f t="shared" si="112"/>
        <v>1.3509</v>
      </c>
      <c r="O1078" s="2">
        <f t="shared" si="113"/>
        <v>1.206</v>
      </c>
      <c r="P1078" s="2">
        <f t="shared" si="114"/>
        <v>1.2905</v>
      </c>
      <c r="Q1078" s="2">
        <f t="shared" si="115"/>
        <v>1.2985</v>
      </c>
      <c r="R1078" s="2">
        <f t="shared" si="116"/>
        <v>1.3555000000000001</v>
      </c>
      <c r="S1078" s="2">
        <f t="shared" si="117"/>
        <v>1.734</v>
      </c>
      <c r="T1078" s="2">
        <f t="shared" si="118"/>
        <v>0.15671804122194719</v>
      </c>
    </row>
    <row r="1079" spans="1:20" x14ac:dyDescent="0.2">
      <c r="A1079" t="str">
        <f>VLOOKUP(B1079,GraphStats!$A:$B,2,0)</f>
        <v>ISPD</v>
      </c>
      <c r="B1079" t="s">
        <v>77</v>
      </c>
      <c r="C1079" t="s">
        <v>160</v>
      </c>
      <c r="D1079" s="2">
        <f>MAX(1,SUMIFS(SolRaw!$E:$E,SolRaw!$A:$A,$B1079,SolRaw!$B:$B,$C1079,SolRaw!$C:$C,D$1))/1000</f>
        <v>0.71599999999999997</v>
      </c>
      <c r="E1079" s="2">
        <f>MAX(1,SUMIFS(SolRaw!$E:$E,SolRaw!$A:$A,$B1079,SolRaw!$B:$B,$C1079,SolRaw!$C:$C,E$1))/1000</f>
        <v>0.72899999999999998</v>
      </c>
      <c r="F1079" s="2">
        <f>MAX(1,SUMIFS(SolRaw!$E:$E,SolRaw!$A:$A,$B1079,SolRaw!$B:$B,$C1079,SolRaw!$C:$C,F$1))/1000</f>
        <v>0.76700000000000002</v>
      </c>
      <c r="G1079" s="2">
        <f>MAX(1,SUMIFS(SolRaw!$E:$E,SolRaw!$A:$A,$B1079,SolRaw!$B:$B,$C1079,SolRaw!$C:$C,G$1))/1000</f>
        <v>0.74299999999999999</v>
      </c>
      <c r="H1079" s="2">
        <f>MAX(1,SUMIFS(SolRaw!$E:$E,SolRaw!$A:$A,$B1079,SolRaw!$B:$B,$C1079,SolRaw!$C:$C,H$1))/1000</f>
        <v>0.754</v>
      </c>
      <c r="I1079" s="2">
        <f>MAX(1,SUMIFS(SolRaw!$E:$E,SolRaw!$A:$A,$B1079,SolRaw!$B:$B,$C1079,SolRaw!$C:$C,I$1))/1000</f>
        <v>0.76</v>
      </c>
      <c r="J1079" s="2">
        <f>MAX(1,SUMIFS(SolRaw!$E:$E,SolRaw!$A:$A,$B1079,SolRaw!$B:$B,$C1079,SolRaw!$C:$C,J$1))/1000</f>
        <v>0.74</v>
      </c>
      <c r="K1079" s="2">
        <f>MAX(1,SUMIFS(SolRaw!$E:$E,SolRaw!$A:$A,$B1079,SolRaw!$B:$B,$C1079,SolRaw!$C:$C,K$1))/1000</f>
        <v>0.745</v>
      </c>
      <c r="L1079" s="2">
        <f>MAX(1,SUMIFS(SolRaw!$E:$E,SolRaw!$A:$A,$B1079,SolRaw!$B:$B,$C1079,SolRaw!$C:$C,L$1))/1000</f>
        <v>0.72199999999999998</v>
      </c>
      <c r="M1079" s="2">
        <f>MAX(1,SUMIFS(SolRaw!$E:$E,SolRaw!$A:$A,$B1079,SolRaw!$B:$B,$C1079,SolRaw!$C:$C,M$1))/1000</f>
        <v>0.71599999999999997</v>
      </c>
      <c r="N1079" s="2">
        <f t="shared" si="112"/>
        <v>0.73920000000000008</v>
      </c>
      <c r="O1079" s="2">
        <f t="shared" si="113"/>
        <v>0.71599999999999997</v>
      </c>
      <c r="P1079" s="2">
        <f t="shared" si="114"/>
        <v>0.72375</v>
      </c>
      <c r="Q1079" s="2">
        <f t="shared" si="115"/>
        <v>0.74150000000000005</v>
      </c>
      <c r="R1079" s="2">
        <f t="shared" si="116"/>
        <v>0.75175000000000003</v>
      </c>
      <c r="S1079" s="2">
        <f t="shared" si="117"/>
        <v>0.76700000000000002</v>
      </c>
      <c r="T1079" s="2">
        <f t="shared" si="118"/>
        <v>1.8103406677565794E-2</v>
      </c>
    </row>
    <row r="1080" spans="1:20" x14ac:dyDescent="0.2">
      <c r="A1080" t="str">
        <f>VLOOKUP(B1080,GraphStats!$A:$B,2,0)</f>
        <v>ISPD</v>
      </c>
      <c r="B1080" t="s">
        <v>77</v>
      </c>
      <c r="C1080" t="s">
        <v>161</v>
      </c>
      <c r="D1080" s="2">
        <f>MAX(1,SUMIFS(SolRaw!$E:$E,SolRaw!$A:$A,$B1080,SolRaw!$B:$B,$C1080,SolRaw!$C:$C,D$1))/1000</f>
        <v>0.73299999999999998</v>
      </c>
      <c r="E1080" s="2">
        <f>MAX(1,SUMIFS(SolRaw!$E:$E,SolRaw!$A:$A,$B1080,SolRaw!$B:$B,$C1080,SolRaw!$C:$C,E$1))/1000</f>
        <v>0.71499999999999997</v>
      </c>
      <c r="F1080" s="2">
        <f>MAX(1,SUMIFS(SolRaw!$E:$E,SolRaw!$A:$A,$B1080,SolRaw!$B:$B,$C1080,SolRaw!$C:$C,F$1))/1000</f>
        <v>0.73099999999999998</v>
      </c>
      <c r="G1080" s="2">
        <f>MAX(1,SUMIFS(SolRaw!$E:$E,SolRaw!$A:$A,$B1080,SolRaw!$B:$B,$C1080,SolRaw!$C:$C,G$1))/1000</f>
        <v>0.72299999999999998</v>
      </c>
      <c r="H1080" s="2">
        <f>MAX(1,SUMIFS(SolRaw!$E:$E,SolRaw!$A:$A,$B1080,SolRaw!$B:$B,$C1080,SolRaw!$C:$C,H$1))/1000</f>
        <v>0.71899999999999997</v>
      </c>
      <c r="I1080" s="2">
        <f>MAX(1,SUMIFS(SolRaw!$E:$E,SolRaw!$A:$A,$B1080,SolRaw!$B:$B,$C1080,SolRaw!$C:$C,I$1))/1000</f>
        <v>0.73</v>
      </c>
      <c r="J1080" s="2">
        <f>MAX(1,SUMIFS(SolRaw!$E:$E,SolRaw!$A:$A,$B1080,SolRaw!$B:$B,$C1080,SolRaw!$C:$C,J$1))/1000</f>
        <v>0.73</v>
      </c>
      <c r="K1080" s="2">
        <f>MAX(1,SUMIFS(SolRaw!$E:$E,SolRaw!$A:$A,$B1080,SolRaw!$B:$B,$C1080,SolRaw!$C:$C,K$1))/1000</f>
        <v>0.72499999999999998</v>
      </c>
      <c r="L1080" s="2">
        <f>MAX(1,SUMIFS(SolRaw!$E:$E,SolRaw!$A:$A,$B1080,SolRaw!$B:$B,$C1080,SolRaw!$C:$C,L$1))/1000</f>
        <v>0.73199999999999998</v>
      </c>
      <c r="M1080" s="2">
        <f>MAX(1,SUMIFS(SolRaw!$E:$E,SolRaw!$A:$A,$B1080,SolRaw!$B:$B,$C1080,SolRaw!$C:$C,M$1))/1000</f>
        <v>0.73199999999999998</v>
      </c>
      <c r="N1080" s="2">
        <f t="shared" si="112"/>
        <v>0.72699999999999998</v>
      </c>
      <c r="O1080" s="2">
        <f t="shared" si="113"/>
        <v>0.71499999999999997</v>
      </c>
      <c r="P1080" s="2">
        <f t="shared" si="114"/>
        <v>0.72350000000000003</v>
      </c>
      <c r="Q1080" s="2">
        <f t="shared" si="115"/>
        <v>0.73</v>
      </c>
      <c r="R1080" s="2">
        <f t="shared" si="116"/>
        <v>0.73175000000000001</v>
      </c>
      <c r="S1080" s="2">
        <f t="shared" si="117"/>
        <v>0.73299999999999998</v>
      </c>
      <c r="T1080" s="2">
        <f t="shared" si="118"/>
        <v>6.218252702059216E-3</v>
      </c>
    </row>
    <row r="1081" spans="1:20" x14ac:dyDescent="0.2">
      <c r="A1081" t="str">
        <f>VLOOKUP(B1081,GraphStats!$A:$B,2,0)</f>
        <v>ISPD</v>
      </c>
      <c r="B1081" t="s">
        <v>77</v>
      </c>
      <c r="C1081" t="s">
        <v>162</v>
      </c>
      <c r="D1081" s="2">
        <f>MAX(1,SUMIFS(SolRaw!$E:$E,SolRaw!$A:$A,$B1081,SolRaw!$B:$B,$C1081,SolRaw!$C:$C,D$1))/1000</f>
        <v>0.44</v>
      </c>
      <c r="E1081" s="2">
        <f>MAX(1,SUMIFS(SolRaw!$E:$E,SolRaw!$A:$A,$B1081,SolRaw!$B:$B,$C1081,SolRaw!$C:$C,E$1))/1000</f>
        <v>0.44700000000000001</v>
      </c>
      <c r="F1081" s="2">
        <f>MAX(1,SUMIFS(SolRaw!$E:$E,SolRaw!$A:$A,$B1081,SolRaw!$B:$B,$C1081,SolRaw!$C:$C,F$1))/1000</f>
        <v>0.43</v>
      </c>
      <c r="G1081" s="2">
        <f>MAX(1,SUMIFS(SolRaw!$E:$E,SolRaw!$A:$A,$B1081,SolRaw!$B:$B,$C1081,SolRaw!$C:$C,G$1))/1000</f>
        <v>0.436</v>
      </c>
      <c r="H1081" s="2">
        <f>MAX(1,SUMIFS(SolRaw!$E:$E,SolRaw!$A:$A,$B1081,SolRaw!$B:$B,$C1081,SolRaw!$C:$C,H$1))/1000</f>
        <v>0.42199999999999999</v>
      </c>
      <c r="I1081" s="2">
        <f>MAX(1,SUMIFS(SolRaw!$E:$E,SolRaw!$A:$A,$B1081,SolRaw!$B:$B,$C1081,SolRaw!$C:$C,I$1))/1000</f>
        <v>0.442</v>
      </c>
      <c r="J1081" s="2">
        <f>MAX(1,SUMIFS(SolRaw!$E:$E,SolRaw!$A:$A,$B1081,SolRaw!$B:$B,$C1081,SolRaw!$C:$C,J$1))/1000</f>
        <v>0.44500000000000001</v>
      </c>
      <c r="K1081" s="2">
        <f>MAX(1,SUMIFS(SolRaw!$E:$E,SolRaw!$A:$A,$B1081,SolRaw!$B:$B,$C1081,SolRaw!$C:$C,K$1))/1000</f>
        <v>0.439</v>
      </c>
      <c r="L1081" s="2">
        <f>MAX(1,SUMIFS(SolRaw!$E:$E,SolRaw!$A:$A,$B1081,SolRaw!$B:$B,$C1081,SolRaw!$C:$C,L$1))/1000</f>
        <v>0.442</v>
      </c>
      <c r="M1081" s="2">
        <f>MAX(1,SUMIFS(SolRaw!$E:$E,SolRaw!$A:$A,$B1081,SolRaw!$B:$B,$C1081,SolRaw!$C:$C,M$1))/1000</f>
        <v>0.42299999999999999</v>
      </c>
      <c r="N1081" s="2">
        <f t="shared" si="112"/>
        <v>0.43659999999999999</v>
      </c>
      <c r="O1081" s="2">
        <f t="shared" si="113"/>
        <v>0.42199999999999999</v>
      </c>
      <c r="P1081" s="2">
        <f t="shared" si="114"/>
        <v>0.43149999999999999</v>
      </c>
      <c r="Q1081" s="2">
        <f t="shared" si="115"/>
        <v>0.4395</v>
      </c>
      <c r="R1081" s="2">
        <f t="shared" si="116"/>
        <v>0.442</v>
      </c>
      <c r="S1081" s="2">
        <f t="shared" si="117"/>
        <v>0.44700000000000001</v>
      </c>
      <c r="T1081" s="2">
        <f t="shared" si="118"/>
        <v>8.796463936024403E-3</v>
      </c>
    </row>
    <row r="1082" spans="1:20" x14ac:dyDescent="0.2">
      <c r="A1082" t="str">
        <f>VLOOKUP(B1082,GraphStats!$A:$B,2,0)</f>
        <v>ISPD</v>
      </c>
      <c r="B1082" t="s">
        <v>78</v>
      </c>
      <c r="C1082" t="s">
        <v>136</v>
      </c>
      <c r="D1082" s="2">
        <f>MAX(1,SUMIFS(SolRaw!$E:$E,SolRaw!$A:$A,$B1082,SolRaw!$B:$B,$C1082,SolRaw!$C:$C,D$1))/1000</f>
        <v>0.29699999999999999</v>
      </c>
      <c r="E1082" s="2">
        <f>MAX(1,SUMIFS(SolRaw!$E:$E,SolRaw!$A:$A,$B1082,SolRaw!$B:$B,$C1082,SolRaw!$C:$C,E$1))/1000</f>
        <v>0.309</v>
      </c>
      <c r="F1082" s="2">
        <f>MAX(1,SUMIFS(SolRaw!$E:$E,SolRaw!$A:$A,$B1082,SolRaw!$B:$B,$C1082,SolRaw!$C:$C,F$1))/1000</f>
        <v>0.312</v>
      </c>
      <c r="G1082" s="2">
        <f>MAX(1,SUMIFS(SolRaw!$E:$E,SolRaw!$A:$A,$B1082,SolRaw!$B:$B,$C1082,SolRaw!$C:$C,G$1))/1000</f>
        <v>0.31</v>
      </c>
      <c r="H1082" s="2">
        <f>MAX(1,SUMIFS(SolRaw!$E:$E,SolRaw!$A:$A,$B1082,SolRaw!$B:$B,$C1082,SolRaw!$C:$C,H$1))/1000</f>
        <v>0.29699999999999999</v>
      </c>
      <c r="I1082" s="2">
        <f>MAX(1,SUMIFS(SolRaw!$E:$E,SolRaw!$A:$A,$B1082,SolRaw!$B:$B,$C1082,SolRaw!$C:$C,I$1))/1000</f>
        <v>0.3</v>
      </c>
      <c r="J1082" s="2">
        <f>MAX(1,SUMIFS(SolRaw!$E:$E,SolRaw!$A:$A,$B1082,SolRaw!$B:$B,$C1082,SolRaw!$C:$C,J$1))/1000</f>
        <v>0.32700000000000001</v>
      </c>
      <c r="K1082" s="2">
        <f>MAX(1,SUMIFS(SolRaw!$E:$E,SolRaw!$A:$A,$B1082,SolRaw!$B:$B,$C1082,SolRaw!$C:$C,K$1))/1000</f>
        <v>0.29799999999999999</v>
      </c>
      <c r="L1082" s="2">
        <f>MAX(1,SUMIFS(SolRaw!$E:$E,SolRaw!$A:$A,$B1082,SolRaw!$B:$B,$C1082,SolRaw!$C:$C,L$1))/1000</f>
        <v>0.31900000000000001</v>
      </c>
      <c r="M1082" s="2">
        <f>MAX(1,SUMIFS(SolRaw!$E:$E,SolRaw!$A:$A,$B1082,SolRaw!$B:$B,$C1082,SolRaw!$C:$C,M$1))/1000</f>
        <v>0.30299999999999999</v>
      </c>
      <c r="N1082" s="2">
        <f t="shared" si="112"/>
        <v>0.30720000000000003</v>
      </c>
      <c r="O1082" s="2">
        <f t="shared" si="113"/>
        <v>0.29699999999999999</v>
      </c>
      <c r="P1082" s="2">
        <f t="shared" si="114"/>
        <v>0.29849999999999999</v>
      </c>
      <c r="Q1082" s="2">
        <f t="shared" si="115"/>
        <v>0.30599999999999999</v>
      </c>
      <c r="R1082" s="2">
        <f t="shared" si="116"/>
        <v>0.3115</v>
      </c>
      <c r="S1082" s="2">
        <f t="shared" si="117"/>
        <v>0.32700000000000001</v>
      </c>
      <c r="T1082" s="2">
        <f t="shared" si="118"/>
        <v>1.0152175464730052E-2</v>
      </c>
    </row>
    <row r="1083" spans="1:20" x14ac:dyDescent="0.2">
      <c r="A1083" t="str">
        <f>VLOOKUP(B1083,GraphStats!$A:$B,2,0)</f>
        <v>ISPD</v>
      </c>
      <c r="B1083" t="s">
        <v>78</v>
      </c>
      <c r="C1083" t="s">
        <v>137</v>
      </c>
      <c r="D1083" s="2">
        <f>MAX(1,SUMIFS(SolRaw!$E:$E,SolRaw!$A:$A,$B1083,SolRaw!$B:$B,$C1083,SolRaw!$C:$C,D$1))/1000</f>
        <v>1.244</v>
      </c>
      <c r="E1083" s="2">
        <f>MAX(1,SUMIFS(SolRaw!$E:$E,SolRaw!$A:$A,$B1083,SolRaw!$B:$B,$C1083,SolRaw!$C:$C,E$1))/1000</f>
        <v>1.151</v>
      </c>
      <c r="F1083" s="2">
        <f>MAX(1,SUMIFS(SolRaw!$E:$E,SolRaw!$A:$A,$B1083,SolRaw!$B:$B,$C1083,SolRaw!$C:$C,F$1))/1000</f>
        <v>1.2709999999999999</v>
      </c>
      <c r="G1083" s="2">
        <f>MAX(1,SUMIFS(SolRaw!$E:$E,SolRaw!$A:$A,$B1083,SolRaw!$B:$B,$C1083,SolRaw!$C:$C,G$1))/1000</f>
        <v>1.157</v>
      </c>
      <c r="H1083" s="2">
        <f>MAX(1,SUMIFS(SolRaw!$E:$E,SolRaw!$A:$A,$B1083,SolRaw!$B:$B,$C1083,SolRaw!$C:$C,H$1))/1000</f>
        <v>1.157</v>
      </c>
      <c r="I1083" s="2">
        <f>MAX(1,SUMIFS(SolRaw!$E:$E,SolRaw!$A:$A,$B1083,SolRaw!$B:$B,$C1083,SolRaw!$C:$C,I$1))/1000</f>
        <v>1.1419999999999999</v>
      </c>
      <c r="J1083" s="2">
        <f>MAX(1,SUMIFS(SolRaw!$E:$E,SolRaw!$A:$A,$B1083,SolRaw!$B:$B,$C1083,SolRaw!$C:$C,J$1))/1000</f>
        <v>1.2689999999999999</v>
      </c>
      <c r="K1083" s="2">
        <f>MAX(1,SUMIFS(SolRaw!$E:$E,SolRaw!$A:$A,$B1083,SolRaw!$B:$B,$C1083,SolRaw!$C:$C,K$1))/1000</f>
        <v>1.155</v>
      </c>
      <c r="L1083" s="2">
        <f>MAX(1,SUMIFS(SolRaw!$E:$E,SolRaw!$A:$A,$B1083,SolRaw!$B:$B,$C1083,SolRaw!$C:$C,L$1))/1000</f>
        <v>1.0640000000000001</v>
      </c>
      <c r="M1083" s="2">
        <f>MAX(1,SUMIFS(SolRaw!$E:$E,SolRaw!$A:$A,$B1083,SolRaw!$B:$B,$C1083,SolRaw!$C:$C,M$1))/1000</f>
        <v>1.0509999999999999</v>
      </c>
      <c r="N1083" s="2">
        <f t="shared" si="112"/>
        <v>1.1660999999999999</v>
      </c>
      <c r="O1083" s="2">
        <f t="shared" si="113"/>
        <v>1.0509999999999999</v>
      </c>
      <c r="P1083" s="2">
        <f t="shared" si="114"/>
        <v>1.14425</v>
      </c>
      <c r="Q1083" s="2">
        <f t="shared" si="115"/>
        <v>1.1560000000000001</v>
      </c>
      <c r="R1083" s="2">
        <f t="shared" si="116"/>
        <v>1.2222500000000001</v>
      </c>
      <c r="S1083" s="2">
        <f t="shared" si="117"/>
        <v>1.2709999999999999</v>
      </c>
      <c r="T1083" s="2">
        <f t="shared" si="118"/>
        <v>7.6325982178780713E-2</v>
      </c>
    </row>
    <row r="1084" spans="1:20" x14ac:dyDescent="0.2">
      <c r="A1084" t="str">
        <f>VLOOKUP(B1084,GraphStats!$A:$B,2,0)</f>
        <v>ISPD</v>
      </c>
      <c r="B1084" t="s">
        <v>78</v>
      </c>
      <c r="C1084" t="s">
        <v>138</v>
      </c>
      <c r="D1084" s="2">
        <f>MAX(1,SUMIFS(SolRaw!$E:$E,SolRaw!$A:$A,$B1084,SolRaw!$B:$B,$C1084,SolRaw!$C:$C,D$1))/1000</f>
        <v>2.2389999999999999</v>
      </c>
      <c r="E1084" s="2">
        <f>MAX(1,SUMIFS(SolRaw!$E:$E,SolRaw!$A:$A,$B1084,SolRaw!$B:$B,$C1084,SolRaw!$C:$C,E$1))/1000</f>
        <v>2.1720000000000002</v>
      </c>
      <c r="F1084" s="2">
        <f>MAX(1,SUMIFS(SolRaw!$E:$E,SolRaw!$A:$A,$B1084,SolRaw!$B:$B,$C1084,SolRaw!$C:$C,F$1))/1000</f>
        <v>2.2389999999999999</v>
      </c>
      <c r="G1084" s="2">
        <f>MAX(1,SUMIFS(SolRaw!$E:$E,SolRaw!$A:$A,$B1084,SolRaw!$B:$B,$C1084,SolRaw!$C:$C,G$1))/1000</f>
        <v>2.2349999999999999</v>
      </c>
      <c r="H1084" s="2">
        <f>MAX(1,SUMIFS(SolRaw!$E:$E,SolRaw!$A:$A,$B1084,SolRaw!$B:$B,$C1084,SolRaw!$C:$C,H$1))/1000</f>
        <v>2.17</v>
      </c>
      <c r="I1084" s="2">
        <f>MAX(1,SUMIFS(SolRaw!$E:$E,SolRaw!$A:$A,$B1084,SolRaw!$B:$B,$C1084,SolRaw!$C:$C,I$1))/1000</f>
        <v>2.222</v>
      </c>
      <c r="J1084" s="2">
        <f>MAX(1,SUMIFS(SolRaw!$E:$E,SolRaw!$A:$A,$B1084,SolRaw!$B:$B,$C1084,SolRaw!$C:$C,J$1))/1000</f>
        <v>2.2749999999999999</v>
      </c>
      <c r="K1084" s="2">
        <f>MAX(1,SUMIFS(SolRaw!$E:$E,SolRaw!$A:$A,$B1084,SolRaw!$B:$B,$C1084,SolRaw!$C:$C,K$1))/1000</f>
        <v>2.2109999999999999</v>
      </c>
      <c r="L1084" s="2">
        <f>MAX(1,SUMIFS(SolRaw!$E:$E,SolRaw!$A:$A,$B1084,SolRaw!$B:$B,$C1084,SolRaw!$C:$C,L$1))/1000</f>
        <v>2.2170000000000001</v>
      </c>
      <c r="M1084" s="2">
        <f>MAX(1,SUMIFS(SolRaw!$E:$E,SolRaw!$A:$A,$B1084,SolRaw!$B:$B,$C1084,SolRaw!$C:$C,M$1))/1000</f>
        <v>2.214</v>
      </c>
      <c r="N1084" s="2">
        <f t="shared" si="112"/>
        <v>2.2193999999999994</v>
      </c>
      <c r="O1084" s="2">
        <f t="shared" si="113"/>
        <v>2.17</v>
      </c>
      <c r="P1084" s="2">
        <f t="shared" si="114"/>
        <v>2.2117499999999999</v>
      </c>
      <c r="Q1084" s="2">
        <f t="shared" si="115"/>
        <v>2.2195</v>
      </c>
      <c r="R1084" s="2">
        <f t="shared" si="116"/>
        <v>2.238</v>
      </c>
      <c r="S1084" s="2">
        <f t="shared" si="117"/>
        <v>2.2749999999999999</v>
      </c>
      <c r="T1084" s="2">
        <f t="shared" si="118"/>
        <v>3.1450843479238398E-2</v>
      </c>
    </row>
    <row r="1085" spans="1:20" x14ac:dyDescent="0.2">
      <c r="A1085" t="str">
        <f>VLOOKUP(B1085,GraphStats!$A:$B,2,0)</f>
        <v>ISPD</v>
      </c>
      <c r="B1085" t="s">
        <v>78</v>
      </c>
      <c r="C1085" t="s">
        <v>139</v>
      </c>
      <c r="D1085" s="2">
        <f>MAX(1,SUMIFS(SolRaw!$E:$E,SolRaw!$A:$A,$B1085,SolRaw!$B:$B,$C1085,SolRaw!$C:$C,D$1))/1000</f>
        <v>2.4169999999999998</v>
      </c>
      <c r="E1085" s="2">
        <f>MAX(1,SUMIFS(SolRaw!$E:$E,SolRaw!$A:$A,$B1085,SolRaw!$B:$B,$C1085,SolRaw!$C:$C,E$1))/1000</f>
        <v>2.3919999999999999</v>
      </c>
      <c r="F1085" s="2">
        <f>MAX(1,SUMIFS(SolRaw!$E:$E,SolRaw!$A:$A,$B1085,SolRaw!$B:$B,$C1085,SolRaw!$C:$C,F$1))/1000</f>
        <v>2.4390000000000001</v>
      </c>
      <c r="G1085" s="2">
        <f>MAX(1,SUMIFS(SolRaw!$E:$E,SolRaw!$A:$A,$B1085,SolRaw!$B:$B,$C1085,SolRaw!$C:$C,G$1))/1000</f>
        <v>2.4510000000000001</v>
      </c>
      <c r="H1085" s="2">
        <f>MAX(1,SUMIFS(SolRaw!$E:$E,SolRaw!$A:$A,$B1085,SolRaw!$B:$B,$C1085,SolRaw!$C:$C,H$1))/1000</f>
        <v>2.484</v>
      </c>
      <c r="I1085" s="2">
        <f>MAX(1,SUMIFS(SolRaw!$E:$E,SolRaw!$A:$A,$B1085,SolRaw!$B:$B,$C1085,SolRaw!$C:$C,I$1))/1000</f>
        <v>2.5830000000000002</v>
      </c>
      <c r="J1085" s="2">
        <f>MAX(1,SUMIFS(SolRaw!$E:$E,SolRaw!$A:$A,$B1085,SolRaw!$B:$B,$C1085,SolRaw!$C:$C,J$1))/1000</f>
        <v>2.4430000000000001</v>
      </c>
      <c r="K1085" s="2">
        <f>MAX(1,SUMIFS(SolRaw!$E:$E,SolRaw!$A:$A,$B1085,SolRaw!$B:$B,$C1085,SolRaw!$C:$C,K$1))/1000</f>
        <v>2.4329999999999998</v>
      </c>
      <c r="L1085" s="2">
        <f>MAX(1,SUMIFS(SolRaw!$E:$E,SolRaw!$A:$A,$B1085,SolRaw!$B:$B,$C1085,SolRaw!$C:$C,L$1))/1000</f>
        <v>2.4630000000000001</v>
      </c>
      <c r="M1085" s="2">
        <f>MAX(1,SUMIFS(SolRaw!$E:$E,SolRaw!$A:$A,$B1085,SolRaw!$B:$B,$C1085,SolRaw!$C:$C,M$1))/1000</f>
        <v>2.4300000000000002</v>
      </c>
      <c r="N1085" s="2">
        <f t="shared" si="112"/>
        <v>2.4535</v>
      </c>
      <c r="O1085" s="2">
        <f t="shared" si="113"/>
        <v>2.3919999999999999</v>
      </c>
      <c r="P1085" s="2">
        <f t="shared" si="114"/>
        <v>2.4307500000000002</v>
      </c>
      <c r="Q1085" s="2">
        <f t="shared" si="115"/>
        <v>2.4409999999999998</v>
      </c>
      <c r="R1085" s="2">
        <f t="shared" si="116"/>
        <v>2.46</v>
      </c>
      <c r="S1085" s="2">
        <f t="shared" si="117"/>
        <v>2.5830000000000002</v>
      </c>
      <c r="T1085" s="2">
        <f t="shared" si="118"/>
        <v>5.1859318245508171E-2</v>
      </c>
    </row>
    <row r="1086" spans="1:20" x14ac:dyDescent="0.2">
      <c r="A1086" t="str">
        <f>VLOOKUP(B1086,GraphStats!$A:$B,2,0)</f>
        <v>ISPD</v>
      </c>
      <c r="B1086" t="s">
        <v>78</v>
      </c>
      <c r="C1086" t="s">
        <v>140</v>
      </c>
      <c r="D1086" s="2">
        <f>MAX(1,SUMIFS(SolRaw!$E:$E,SolRaw!$A:$A,$B1086,SolRaw!$B:$B,$C1086,SolRaw!$C:$C,D$1))/1000</f>
        <v>2.7389999999999999</v>
      </c>
      <c r="E1086" s="2">
        <f>MAX(1,SUMIFS(SolRaw!$E:$E,SolRaw!$A:$A,$B1086,SolRaw!$B:$B,$C1086,SolRaw!$C:$C,E$1))/1000</f>
        <v>2.77</v>
      </c>
      <c r="F1086" s="2">
        <f>MAX(1,SUMIFS(SolRaw!$E:$E,SolRaw!$A:$A,$B1086,SolRaw!$B:$B,$C1086,SolRaw!$C:$C,F$1))/1000</f>
        <v>2.835</v>
      </c>
      <c r="G1086" s="2">
        <f>MAX(1,SUMIFS(SolRaw!$E:$E,SolRaw!$A:$A,$B1086,SolRaw!$B:$B,$C1086,SolRaw!$C:$C,G$1))/1000</f>
        <v>2.76</v>
      </c>
      <c r="H1086" s="2">
        <f>MAX(1,SUMIFS(SolRaw!$E:$E,SolRaw!$A:$A,$B1086,SolRaw!$B:$B,$C1086,SolRaw!$C:$C,H$1))/1000</f>
        <v>2.746</v>
      </c>
      <c r="I1086" s="2">
        <f>MAX(1,SUMIFS(SolRaw!$E:$E,SolRaw!$A:$A,$B1086,SolRaw!$B:$B,$C1086,SolRaw!$C:$C,I$1))/1000</f>
        <v>2.8250000000000002</v>
      </c>
      <c r="J1086" s="2">
        <f>MAX(1,SUMIFS(SolRaw!$E:$E,SolRaw!$A:$A,$B1086,SolRaw!$B:$B,$C1086,SolRaw!$C:$C,J$1))/1000</f>
        <v>2.7719999999999998</v>
      </c>
      <c r="K1086" s="2">
        <f>MAX(1,SUMIFS(SolRaw!$E:$E,SolRaw!$A:$A,$B1086,SolRaw!$B:$B,$C1086,SolRaw!$C:$C,K$1))/1000</f>
        <v>2.7850000000000001</v>
      </c>
      <c r="L1086" s="2">
        <f>MAX(1,SUMIFS(SolRaw!$E:$E,SolRaw!$A:$A,$B1086,SolRaw!$B:$B,$C1086,SolRaw!$C:$C,L$1))/1000</f>
        <v>2.794</v>
      </c>
      <c r="M1086" s="2">
        <f>MAX(1,SUMIFS(SolRaw!$E:$E,SolRaw!$A:$A,$B1086,SolRaw!$B:$B,$C1086,SolRaw!$C:$C,M$1))/1000</f>
        <v>2.7869999999999999</v>
      </c>
      <c r="N1086" s="2">
        <f t="shared" si="112"/>
        <v>2.7812999999999999</v>
      </c>
      <c r="O1086" s="2">
        <f t="shared" si="113"/>
        <v>2.7389999999999999</v>
      </c>
      <c r="P1086" s="2">
        <f t="shared" si="114"/>
        <v>2.7624999999999997</v>
      </c>
      <c r="Q1086" s="2">
        <f t="shared" si="115"/>
        <v>2.7785000000000002</v>
      </c>
      <c r="R1086" s="2">
        <f t="shared" si="116"/>
        <v>2.7922500000000001</v>
      </c>
      <c r="S1086" s="2">
        <f t="shared" si="117"/>
        <v>2.835</v>
      </c>
      <c r="T1086" s="2">
        <f t="shared" si="118"/>
        <v>3.1098588749688079E-2</v>
      </c>
    </row>
    <row r="1087" spans="1:20" x14ac:dyDescent="0.2">
      <c r="A1087" t="str">
        <f>VLOOKUP(B1087,GraphStats!$A:$B,2,0)</f>
        <v>ISPD</v>
      </c>
      <c r="B1087" t="s">
        <v>78</v>
      </c>
      <c r="C1087" t="s">
        <v>141</v>
      </c>
      <c r="D1087" s="2">
        <f>MAX(1,SUMIFS(SolRaw!$E:$E,SolRaw!$A:$A,$B1087,SolRaw!$B:$B,$C1087,SolRaw!$C:$C,D$1))/1000</f>
        <v>1.603</v>
      </c>
      <c r="E1087" s="2">
        <f>MAX(1,SUMIFS(SolRaw!$E:$E,SolRaw!$A:$A,$B1087,SolRaw!$B:$B,$C1087,SolRaw!$C:$C,E$1))/1000</f>
        <v>1.6240000000000001</v>
      </c>
      <c r="F1087" s="2">
        <f>MAX(1,SUMIFS(SolRaw!$E:$E,SolRaw!$A:$A,$B1087,SolRaw!$B:$B,$C1087,SolRaw!$C:$C,F$1))/1000</f>
        <v>1.5920000000000001</v>
      </c>
      <c r="G1087" s="2">
        <f>MAX(1,SUMIFS(SolRaw!$E:$E,SolRaw!$A:$A,$B1087,SolRaw!$B:$B,$C1087,SolRaw!$C:$C,G$1))/1000</f>
        <v>1.63</v>
      </c>
      <c r="H1087" s="2">
        <f>MAX(1,SUMIFS(SolRaw!$E:$E,SolRaw!$A:$A,$B1087,SolRaw!$B:$B,$C1087,SolRaw!$C:$C,H$1))/1000</f>
        <v>1.639</v>
      </c>
      <c r="I1087" s="2">
        <f>MAX(1,SUMIFS(SolRaw!$E:$E,SolRaw!$A:$A,$B1087,SolRaw!$B:$B,$C1087,SolRaw!$C:$C,I$1))/1000</f>
        <v>1.615</v>
      </c>
      <c r="J1087" s="2">
        <f>MAX(1,SUMIFS(SolRaw!$E:$E,SolRaw!$A:$A,$B1087,SolRaw!$B:$B,$C1087,SolRaw!$C:$C,J$1))/1000</f>
        <v>1.61</v>
      </c>
      <c r="K1087" s="2">
        <f>MAX(1,SUMIFS(SolRaw!$E:$E,SolRaw!$A:$A,$B1087,SolRaw!$B:$B,$C1087,SolRaw!$C:$C,K$1))/1000</f>
        <v>1.6240000000000001</v>
      </c>
      <c r="L1087" s="2">
        <f>MAX(1,SUMIFS(SolRaw!$E:$E,SolRaw!$A:$A,$B1087,SolRaw!$B:$B,$C1087,SolRaw!$C:$C,L$1))/1000</f>
        <v>1.603</v>
      </c>
      <c r="M1087" s="2">
        <f>MAX(1,SUMIFS(SolRaw!$E:$E,SolRaw!$A:$A,$B1087,SolRaw!$B:$B,$C1087,SolRaw!$C:$C,M$1))/1000</f>
        <v>1.637</v>
      </c>
      <c r="N1087" s="2">
        <f t="shared" si="112"/>
        <v>1.6176999999999999</v>
      </c>
      <c r="O1087" s="2">
        <f t="shared" si="113"/>
        <v>1.5920000000000001</v>
      </c>
      <c r="P1087" s="2">
        <f t="shared" si="114"/>
        <v>1.6047500000000001</v>
      </c>
      <c r="Q1087" s="2">
        <f t="shared" si="115"/>
        <v>1.6194999999999999</v>
      </c>
      <c r="R1087" s="2">
        <f t="shared" si="116"/>
        <v>1.6284999999999998</v>
      </c>
      <c r="S1087" s="2">
        <f t="shared" si="117"/>
        <v>1.639</v>
      </c>
      <c r="T1087" s="2">
        <f t="shared" si="118"/>
        <v>1.5691823773332815E-2</v>
      </c>
    </row>
    <row r="1088" spans="1:20" x14ac:dyDescent="0.2">
      <c r="A1088" t="str">
        <f>VLOOKUP(B1088,GraphStats!$A:$B,2,0)</f>
        <v>ISPD</v>
      </c>
      <c r="B1088" t="s">
        <v>78</v>
      </c>
      <c r="C1088" t="s">
        <v>142</v>
      </c>
      <c r="D1088" s="2">
        <f>MAX(1,SUMIFS(SolRaw!$E:$E,SolRaw!$A:$A,$B1088,SolRaw!$B:$B,$C1088,SolRaw!$C:$C,D$1))/1000</f>
        <v>3.0950000000000002</v>
      </c>
      <c r="E1088" s="2">
        <f>MAX(1,SUMIFS(SolRaw!$E:$E,SolRaw!$A:$A,$B1088,SolRaw!$B:$B,$C1088,SolRaw!$C:$C,E$1))/1000</f>
        <v>3.012</v>
      </c>
      <c r="F1088" s="2">
        <f>MAX(1,SUMIFS(SolRaw!$E:$E,SolRaw!$A:$A,$B1088,SolRaw!$B:$B,$C1088,SolRaw!$C:$C,F$1))/1000</f>
        <v>3.1480000000000001</v>
      </c>
      <c r="G1088" s="2">
        <f>MAX(1,SUMIFS(SolRaw!$E:$E,SolRaw!$A:$A,$B1088,SolRaw!$B:$B,$C1088,SolRaw!$C:$C,G$1))/1000</f>
        <v>3.0960000000000001</v>
      </c>
      <c r="H1088" s="2">
        <f>MAX(1,SUMIFS(SolRaw!$E:$E,SolRaw!$A:$A,$B1088,SolRaw!$B:$B,$C1088,SolRaw!$C:$C,H$1))/1000</f>
        <v>3.0259999999999998</v>
      </c>
      <c r="I1088" s="2">
        <f>MAX(1,SUMIFS(SolRaw!$E:$E,SolRaw!$A:$A,$B1088,SolRaw!$B:$B,$C1088,SolRaw!$C:$C,I$1))/1000</f>
        <v>3.0270000000000001</v>
      </c>
      <c r="J1088" s="2">
        <f>MAX(1,SUMIFS(SolRaw!$E:$E,SolRaw!$A:$A,$B1088,SolRaw!$B:$B,$C1088,SolRaw!$C:$C,J$1))/1000</f>
        <v>3.03</v>
      </c>
      <c r="K1088" s="2">
        <f>MAX(1,SUMIFS(SolRaw!$E:$E,SolRaw!$A:$A,$B1088,SolRaw!$B:$B,$C1088,SolRaw!$C:$C,K$1))/1000</f>
        <v>3.1179999999999999</v>
      </c>
      <c r="L1088" s="2">
        <f>MAX(1,SUMIFS(SolRaw!$E:$E,SolRaw!$A:$A,$B1088,SolRaw!$B:$B,$C1088,SolRaw!$C:$C,L$1))/1000</f>
        <v>3.0739999999999998</v>
      </c>
      <c r="M1088" s="2">
        <f>MAX(1,SUMIFS(SolRaw!$E:$E,SolRaw!$A:$A,$B1088,SolRaw!$B:$B,$C1088,SolRaw!$C:$C,M$1))/1000</f>
        <v>3.1520000000000001</v>
      </c>
      <c r="N1088" s="2">
        <f t="shared" si="112"/>
        <v>3.0777999999999999</v>
      </c>
      <c r="O1088" s="2">
        <f t="shared" si="113"/>
        <v>3.012</v>
      </c>
      <c r="P1088" s="2">
        <f t="shared" si="114"/>
        <v>3.0277500000000002</v>
      </c>
      <c r="Q1088" s="2">
        <f t="shared" si="115"/>
        <v>3.0845000000000002</v>
      </c>
      <c r="R1088" s="2">
        <f t="shared" si="116"/>
        <v>3.1124999999999998</v>
      </c>
      <c r="S1088" s="2">
        <f t="shared" si="117"/>
        <v>3.1520000000000001</v>
      </c>
      <c r="T1088" s="2">
        <f t="shared" si="118"/>
        <v>5.2248976598164708E-2</v>
      </c>
    </row>
    <row r="1089" spans="1:20" x14ac:dyDescent="0.2">
      <c r="A1089" t="str">
        <f>VLOOKUP(B1089,GraphStats!$A:$B,2,0)</f>
        <v>ISPD</v>
      </c>
      <c r="B1089" t="s">
        <v>78</v>
      </c>
      <c r="C1089" t="s">
        <v>143</v>
      </c>
      <c r="D1089" s="2">
        <f>MAX(1,SUMIFS(SolRaw!$E:$E,SolRaw!$A:$A,$B1089,SolRaw!$B:$B,$C1089,SolRaw!$C:$C,D$1))/1000</f>
        <v>1.71</v>
      </c>
      <c r="E1089" s="2">
        <f>MAX(1,SUMIFS(SolRaw!$E:$E,SolRaw!$A:$A,$B1089,SolRaw!$B:$B,$C1089,SolRaw!$C:$C,E$1))/1000</f>
        <v>1.704</v>
      </c>
      <c r="F1089" s="2">
        <f>MAX(1,SUMIFS(SolRaw!$E:$E,SolRaw!$A:$A,$B1089,SolRaw!$B:$B,$C1089,SolRaw!$C:$C,F$1))/1000</f>
        <v>1.698</v>
      </c>
      <c r="G1089" s="2">
        <f>MAX(1,SUMIFS(SolRaw!$E:$E,SolRaw!$A:$A,$B1089,SolRaw!$B:$B,$C1089,SolRaw!$C:$C,G$1))/1000</f>
        <v>1.732</v>
      </c>
      <c r="H1089" s="2">
        <f>MAX(1,SUMIFS(SolRaw!$E:$E,SolRaw!$A:$A,$B1089,SolRaw!$B:$B,$C1089,SolRaw!$C:$C,H$1))/1000</f>
        <v>1.714</v>
      </c>
      <c r="I1089" s="2">
        <f>MAX(1,SUMIFS(SolRaw!$E:$E,SolRaw!$A:$A,$B1089,SolRaw!$B:$B,$C1089,SolRaw!$C:$C,I$1))/1000</f>
        <v>1.712</v>
      </c>
      <c r="J1089" s="2">
        <f>MAX(1,SUMIFS(SolRaw!$E:$E,SolRaw!$A:$A,$B1089,SolRaw!$B:$B,$C1089,SolRaw!$C:$C,J$1))/1000</f>
        <v>1.714</v>
      </c>
      <c r="K1089" s="2">
        <f>MAX(1,SUMIFS(SolRaw!$E:$E,SolRaw!$A:$A,$B1089,SolRaw!$B:$B,$C1089,SolRaw!$C:$C,K$1))/1000</f>
        <v>1.714</v>
      </c>
      <c r="L1089" s="2">
        <f>MAX(1,SUMIFS(SolRaw!$E:$E,SolRaw!$A:$A,$B1089,SolRaw!$B:$B,$C1089,SolRaw!$C:$C,L$1))/1000</f>
        <v>1.7110000000000001</v>
      </c>
      <c r="M1089" s="2">
        <f>MAX(1,SUMIFS(SolRaw!$E:$E,SolRaw!$A:$A,$B1089,SolRaw!$B:$B,$C1089,SolRaw!$C:$C,M$1))/1000</f>
        <v>1.708</v>
      </c>
      <c r="N1089" s="2">
        <f t="shared" si="112"/>
        <v>1.7117</v>
      </c>
      <c r="O1089" s="2">
        <f t="shared" si="113"/>
        <v>1.698</v>
      </c>
      <c r="P1089" s="2">
        <f t="shared" si="114"/>
        <v>1.7084999999999999</v>
      </c>
      <c r="Q1089" s="2">
        <f t="shared" si="115"/>
        <v>1.7115</v>
      </c>
      <c r="R1089" s="2">
        <f t="shared" si="116"/>
        <v>1.714</v>
      </c>
      <c r="S1089" s="2">
        <f t="shared" si="117"/>
        <v>1.732</v>
      </c>
      <c r="T1089" s="2">
        <f t="shared" si="118"/>
        <v>8.7692645073575073E-3</v>
      </c>
    </row>
    <row r="1090" spans="1:20" x14ac:dyDescent="0.2">
      <c r="A1090" t="str">
        <f>VLOOKUP(B1090,GraphStats!$A:$B,2,0)</f>
        <v>ISPD</v>
      </c>
      <c r="B1090" t="s">
        <v>78</v>
      </c>
      <c r="C1090" t="s">
        <v>144</v>
      </c>
      <c r="D1090" s="2">
        <f>MAX(1,SUMIFS(SolRaw!$E:$E,SolRaw!$A:$A,$B1090,SolRaw!$B:$B,$C1090,SolRaw!$C:$C,D$1))/1000</f>
        <v>3.7679999999999998</v>
      </c>
      <c r="E1090" s="2">
        <f>MAX(1,SUMIFS(SolRaw!$E:$E,SolRaw!$A:$A,$B1090,SolRaw!$B:$B,$C1090,SolRaw!$C:$C,E$1))/1000</f>
        <v>3.6829999999999998</v>
      </c>
      <c r="F1090" s="2">
        <f>MAX(1,SUMIFS(SolRaw!$E:$E,SolRaw!$A:$A,$B1090,SolRaw!$B:$B,$C1090,SolRaw!$C:$C,F$1))/1000</f>
        <v>3.823</v>
      </c>
      <c r="G1090" s="2">
        <f>MAX(1,SUMIFS(SolRaw!$E:$E,SolRaw!$A:$A,$B1090,SolRaw!$B:$B,$C1090,SolRaw!$C:$C,G$1))/1000</f>
        <v>3.8610000000000002</v>
      </c>
      <c r="H1090" s="2">
        <f>MAX(1,SUMIFS(SolRaw!$E:$E,SolRaw!$A:$A,$B1090,SolRaw!$B:$B,$C1090,SolRaw!$C:$C,H$1))/1000</f>
        <v>3.6360000000000001</v>
      </c>
      <c r="I1090" s="2">
        <f>MAX(1,SUMIFS(SolRaw!$E:$E,SolRaw!$A:$A,$B1090,SolRaw!$B:$B,$C1090,SolRaw!$C:$C,I$1))/1000</f>
        <v>3.6339999999999999</v>
      </c>
      <c r="J1090" s="2">
        <f>MAX(1,SUMIFS(SolRaw!$E:$E,SolRaw!$A:$A,$B1090,SolRaw!$B:$B,$C1090,SolRaw!$C:$C,J$1))/1000</f>
        <v>3.8530000000000002</v>
      </c>
      <c r="K1090" s="2">
        <f>MAX(1,SUMIFS(SolRaw!$E:$E,SolRaw!$A:$A,$B1090,SolRaw!$B:$B,$C1090,SolRaw!$C:$C,K$1))/1000</f>
        <v>3.7949999999999999</v>
      </c>
      <c r="L1090" s="2">
        <f>MAX(1,SUMIFS(SolRaw!$E:$E,SolRaw!$A:$A,$B1090,SolRaw!$B:$B,$C1090,SolRaw!$C:$C,L$1))/1000</f>
        <v>3.88</v>
      </c>
      <c r="M1090" s="2">
        <f>MAX(1,SUMIFS(SolRaw!$E:$E,SolRaw!$A:$A,$B1090,SolRaw!$B:$B,$C1090,SolRaw!$C:$C,M$1))/1000</f>
        <v>3.8290000000000002</v>
      </c>
      <c r="N1090" s="2">
        <f t="shared" ref="N1090:N1153" si="119">AVERAGE($D1090:$M1090)</f>
        <v>3.7762000000000007</v>
      </c>
      <c r="O1090" s="2">
        <f t="shared" ref="O1090:O1153" si="120">QUARTILE($D1090:$M1090,0)</f>
        <v>3.6339999999999999</v>
      </c>
      <c r="P1090" s="2">
        <f t="shared" ref="P1090:P1153" si="121">QUARTILE($D1090:$M1090,1)</f>
        <v>3.70425</v>
      </c>
      <c r="Q1090" s="2">
        <f t="shared" ref="Q1090:Q1153" si="122">QUARTILE($D1090:$M1090,2)</f>
        <v>3.8090000000000002</v>
      </c>
      <c r="R1090" s="2">
        <f t="shared" ref="R1090:R1153" si="123">QUARTILE($D1090:$M1090,3)</f>
        <v>3.8470000000000004</v>
      </c>
      <c r="S1090" s="2">
        <f t="shared" ref="S1090:S1153" si="124">QUARTILE($D1090:$M1090,4)</f>
        <v>3.88</v>
      </c>
      <c r="T1090" s="2">
        <f t="shared" ref="T1090:T1153" si="125">STDEV($D1090:$M1090)</f>
        <v>9.2990800022845793E-2</v>
      </c>
    </row>
    <row r="1091" spans="1:20" x14ac:dyDescent="0.2">
      <c r="A1091" t="str">
        <f>VLOOKUP(B1091,GraphStats!$A:$B,2,0)</f>
        <v>ISPD</v>
      </c>
      <c r="B1091" t="s">
        <v>78</v>
      </c>
      <c r="C1091" t="s">
        <v>145</v>
      </c>
      <c r="D1091" s="2">
        <f>MAX(1,SUMIFS(SolRaw!$E:$E,SolRaw!$A:$A,$B1091,SolRaw!$B:$B,$C1091,SolRaw!$C:$C,D$1))/1000</f>
        <v>1.784</v>
      </c>
      <c r="E1091" s="2">
        <f>MAX(1,SUMIFS(SolRaw!$E:$E,SolRaw!$A:$A,$B1091,SolRaw!$B:$B,$C1091,SolRaw!$C:$C,E$1))/1000</f>
        <v>1.784</v>
      </c>
      <c r="F1091" s="2">
        <f>MAX(1,SUMIFS(SolRaw!$E:$E,SolRaw!$A:$A,$B1091,SolRaw!$B:$B,$C1091,SolRaw!$C:$C,F$1))/1000</f>
        <v>1.8009999999999999</v>
      </c>
      <c r="G1091" s="2">
        <f>MAX(1,SUMIFS(SolRaw!$E:$E,SolRaw!$A:$A,$B1091,SolRaw!$B:$B,$C1091,SolRaw!$C:$C,G$1))/1000</f>
        <v>1.788</v>
      </c>
      <c r="H1091" s="2">
        <f>MAX(1,SUMIFS(SolRaw!$E:$E,SolRaw!$A:$A,$B1091,SolRaw!$B:$B,$C1091,SolRaw!$C:$C,H$1))/1000</f>
        <v>1.768</v>
      </c>
      <c r="I1091" s="2">
        <f>MAX(1,SUMIFS(SolRaw!$E:$E,SolRaw!$A:$A,$B1091,SolRaw!$B:$B,$C1091,SolRaw!$C:$C,I$1))/1000</f>
        <v>1.7729999999999999</v>
      </c>
      <c r="J1091" s="2">
        <f>MAX(1,SUMIFS(SolRaw!$E:$E,SolRaw!$A:$A,$B1091,SolRaw!$B:$B,$C1091,SolRaw!$C:$C,J$1))/1000</f>
        <v>1.798</v>
      </c>
      <c r="K1091" s="2">
        <f>MAX(1,SUMIFS(SolRaw!$E:$E,SolRaw!$A:$A,$B1091,SolRaw!$B:$B,$C1091,SolRaw!$C:$C,K$1))/1000</f>
        <v>1.7949999999999999</v>
      </c>
      <c r="L1091" s="2">
        <f>MAX(1,SUMIFS(SolRaw!$E:$E,SolRaw!$A:$A,$B1091,SolRaw!$B:$B,$C1091,SolRaw!$C:$C,L$1))/1000</f>
        <v>1.7909999999999999</v>
      </c>
      <c r="M1091" s="2">
        <f>MAX(1,SUMIFS(SolRaw!$E:$E,SolRaw!$A:$A,$B1091,SolRaw!$B:$B,$C1091,SolRaw!$C:$C,M$1))/1000</f>
        <v>1.8</v>
      </c>
      <c r="N1091" s="2">
        <f t="shared" si="119"/>
        <v>1.7882000000000002</v>
      </c>
      <c r="O1091" s="2">
        <f t="shared" si="120"/>
        <v>1.768</v>
      </c>
      <c r="P1091" s="2">
        <f t="shared" si="121"/>
        <v>1.784</v>
      </c>
      <c r="Q1091" s="2">
        <f t="shared" si="122"/>
        <v>1.7894999999999999</v>
      </c>
      <c r="R1091" s="2">
        <f t="shared" si="123"/>
        <v>1.79725</v>
      </c>
      <c r="S1091" s="2">
        <f t="shared" si="124"/>
        <v>1.8009999999999999</v>
      </c>
      <c r="T1091" s="2">
        <f t="shared" si="125"/>
        <v>1.1193251935380037E-2</v>
      </c>
    </row>
    <row r="1092" spans="1:20" x14ac:dyDescent="0.2">
      <c r="A1092" t="str">
        <f>VLOOKUP(B1092,GraphStats!$A:$B,2,0)</f>
        <v>ISPD</v>
      </c>
      <c r="B1092" t="s">
        <v>78</v>
      </c>
      <c r="C1092" t="s">
        <v>146</v>
      </c>
      <c r="D1092" s="2">
        <f>MAX(1,SUMIFS(SolRaw!$E:$E,SolRaw!$A:$A,$B1092,SolRaw!$B:$B,$C1092,SolRaw!$C:$C,D$1))/1000</f>
        <v>1.8959999999999999</v>
      </c>
      <c r="E1092" s="2">
        <f>MAX(1,SUMIFS(SolRaw!$E:$E,SolRaw!$A:$A,$B1092,SolRaw!$B:$B,$C1092,SolRaw!$C:$C,E$1))/1000</f>
        <v>1.9119999999999999</v>
      </c>
      <c r="F1092" s="2">
        <f>MAX(1,SUMIFS(SolRaw!$E:$E,SolRaw!$A:$A,$B1092,SolRaw!$B:$B,$C1092,SolRaw!$C:$C,F$1))/1000</f>
        <v>1.9139999999999999</v>
      </c>
      <c r="G1092" s="2">
        <f>MAX(1,SUMIFS(SolRaw!$E:$E,SolRaw!$A:$A,$B1092,SolRaw!$B:$B,$C1092,SolRaw!$C:$C,G$1))/1000</f>
        <v>1.877</v>
      </c>
      <c r="H1092" s="2">
        <f>MAX(1,SUMIFS(SolRaw!$E:$E,SolRaw!$A:$A,$B1092,SolRaw!$B:$B,$C1092,SolRaw!$C:$C,H$1))/1000</f>
        <v>1.887</v>
      </c>
      <c r="I1092" s="2">
        <f>MAX(1,SUMIFS(SolRaw!$E:$E,SolRaw!$A:$A,$B1092,SolRaw!$B:$B,$C1092,SolRaw!$C:$C,I$1))/1000</f>
        <v>1.885</v>
      </c>
      <c r="J1092" s="2">
        <f>MAX(1,SUMIFS(SolRaw!$E:$E,SolRaw!$A:$A,$B1092,SolRaw!$B:$B,$C1092,SolRaw!$C:$C,J$1))/1000</f>
        <v>1.9390000000000001</v>
      </c>
      <c r="K1092" s="2">
        <f>MAX(1,SUMIFS(SolRaw!$E:$E,SolRaw!$A:$A,$B1092,SolRaw!$B:$B,$C1092,SolRaw!$C:$C,K$1))/1000</f>
        <v>1.913</v>
      </c>
      <c r="L1092" s="2">
        <f>MAX(1,SUMIFS(SolRaw!$E:$E,SolRaw!$A:$A,$B1092,SolRaw!$B:$B,$C1092,SolRaw!$C:$C,L$1))/1000</f>
        <v>1.9019999999999999</v>
      </c>
      <c r="M1092" s="2">
        <f>MAX(1,SUMIFS(SolRaw!$E:$E,SolRaw!$A:$A,$B1092,SolRaw!$B:$B,$C1092,SolRaw!$C:$C,M$1))/1000</f>
        <v>1.879</v>
      </c>
      <c r="N1092" s="2">
        <f t="shared" si="119"/>
        <v>1.9004000000000001</v>
      </c>
      <c r="O1092" s="2">
        <f t="shared" si="120"/>
        <v>1.877</v>
      </c>
      <c r="P1092" s="2">
        <f t="shared" si="121"/>
        <v>1.8855</v>
      </c>
      <c r="Q1092" s="2">
        <f t="shared" si="122"/>
        <v>1.899</v>
      </c>
      <c r="R1092" s="2">
        <f t="shared" si="123"/>
        <v>1.91275</v>
      </c>
      <c r="S1092" s="2">
        <f t="shared" si="124"/>
        <v>1.9390000000000001</v>
      </c>
      <c r="T1092" s="2">
        <f t="shared" si="125"/>
        <v>1.9471917100161343E-2</v>
      </c>
    </row>
    <row r="1093" spans="1:20" x14ac:dyDescent="0.2">
      <c r="A1093" t="str">
        <f>VLOOKUP(B1093,GraphStats!$A:$B,2,0)</f>
        <v>ISPD</v>
      </c>
      <c r="B1093" t="s">
        <v>78</v>
      </c>
      <c r="C1093" t="s">
        <v>147</v>
      </c>
      <c r="D1093" s="2">
        <f>MAX(1,SUMIFS(SolRaw!$E:$E,SolRaw!$A:$A,$B1093,SolRaw!$B:$B,$C1093,SolRaw!$C:$C,D$1))/1000</f>
        <v>2.1440000000000001</v>
      </c>
      <c r="E1093" s="2">
        <f>MAX(1,SUMIFS(SolRaw!$E:$E,SolRaw!$A:$A,$B1093,SolRaw!$B:$B,$C1093,SolRaw!$C:$C,E$1))/1000</f>
        <v>2.0390000000000001</v>
      </c>
      <c r="F1093" s="2">
        <f>MAX(1,SUMIFS(SolRaw!$E:$E,SolRaw!$A:$A,$B1093,SolRaw!$B:$B,$C1093,SolRaw!$C:$C,F$1))/1000</f>
        <v>2.0830000000000002</v>
      </c>
      <c r="G1093" s="2">
        <f>MAX(1,SUMIFS(SolRaw!$E:$E,SolRaw!$A:$A,$B1093,SolRaw!$B:$B,$C1093,SolRaw!$C:$C,G$1))/1000</f>
        <v>2.1339999999999999</v>
      </c>
      <c r="H1093" s="2">
        <f>MAX(1,SUMIFS(SolRaw!$E:$E,SolRaw!$A:$A,$B1093,SolRaw!$B:$B,$C1093,SolRaw!$C:$C,H$1))/1000</f>
        <v>2.0289999999999999</v>
      </c>
      <c r="I1093" s="2">
        <f>MAX(1,SUMIFS(SolRaw!$E:$E,SolRaw!$A:$A,$B1093,SolRaw!$B:$B,$C1093,SolRaw!$C:$C,I$1))/1000</f>
        <v>1.968</v>
      </c>
      <c r="J1093" s="2">
        <f>MAX(1,SUMIFS(SolRaw!$E:$E,SolRaw!$A:$A,$B1093,SolRaw!$B:$B,$C1093,SolRaw!$C:$C,J$1))/1000</f>
        <v>2.0590000000000002</v>
      </c>
      <c r="K1093" s="2">
        <f>MAX(1,SUMIFS(SolRaw!$E:$E,SolRaw!$A:$A,$B1093,SolRaw!$B:$B,$C1093,SolRaw!$C:$C,K$1))/1000</f>
        <v>2.0169999999999999</v>
      </c>
      <c r="L1093" s="2">
        <f>MAX(1,SUMIFS(SolRaw!$E:$E,SolRaw!$A:$A,$B1093,SolRaw!$B:$B,$C1093,SolRaw!$C:$C,L$1))/1000</f>
        <v>2.0539999999999998</v>
      </c>
      <c r="M1093" s="2">
        <f>MAX(1,SUMIFS(SolRaw!$E:$E,SolRaw!$A:$A,$B1093,SolRaw!$B:$B,$C1093,SolRaw!$C:$C,M$1))/1000</f>
        <v>2.0510000000000002</v>
      </c>
      <c r="N1093" s="2">
        <f t="shared" si="119"/>
        <v>2.0577999999999994</v>
      </c>
      <c r="O1093" s="2">
        <f t="shared" si="120"/>
        <v>1.968</v>
      </c>
      <c r="P1093" s="2">
        <f t="shared" si="121"/>
        <v>2.0314999999999999</v>
      </c>
      <c r="Q1093" s="2">
        <f t="shared" si="122"/>
        <v>2.0525000000000002</v>
      </c>
      <c r="R1093" s="2">
        <f t="shared" si="123"/>
        <v>2.077</v>
      </c>
      <c r="S1093" s="2">
        <f t="shared" si="124"/>
        <v>2.1440000000000001</v>
      </c>
      <c r="T1093" s="2">
        <f t="shared" si="125"/>
        <v>5.2541623711322684E-2</v>
      </c>
    </row>
    <row r="1094" spans="1:20" x14ac:dyDescent="0.2">
      <c r="A1094" t="str">
        <f>VLOOKUP(B1094,GraphStats!$A:$B,2,0)</f>
        <v>ISPD</v>
      </c>
      <c r="B1094" t="s">
        <v>78</v>
      </c>
      <c r="C1094" t="s">
        <v>148</v>
      </c>
      <c r="D1094" s="2">
        <f>MAX(1,SUMIFS(SolRaw!$E:$E,SolRaw!$A:$A,$B1094,SolRaw!$B:$B,$C1094,SolRaw!$C:$C,D$1))/1000</f>
        <v>3.282</v>
      </c>
      <c r="E1094" s="2">
        <f>MAX(1,SUMIFS(SolRaw!$E:$E,SolRaw!$A:$A,$B1094,SolRaw!$B:$B,$C1094,SolRaw!$C:$C,E$1))/1000</f>
        <v>3.3220000000000001</v>
      </c>
      <c r="F1094" s="2">
        <f>MAX(1,SUMIFS(SolRaw!$E:$E,SolRaw!$A:$A,$B1094,SolRaw!$B:$B,$C1094,SolRaw!$C:$C,F$1))/1000</f>
        <v>3.1509999999999998</v>
      </c>
      <c r="G1094" s="2">
        <f>MAX(1,SUMIFS(SolRaw!$E:$E,SolRaw!$A:$A,$B1094,SolRaw!$B:$B,$C1094,SolRaw!$C:$C,G$1))/1000</f>
        <v>3.2549999999999999</v>
      </c>
      <c r="H1094" s="2">
        <f>MAX(1,SUMIFS(SolRaw!$E:$E,SolRaw!$A:$A,$B1094,SolRaw!$B:$B,$C1094,SolRaw!$C:$C,H$1))/1000</f>
        <v>3.0230000000000001</v>
      </c>
      <c r="I1094" s="2">
        <f>MAX(1,SUMIFS(SolRaw!$E:$E,SolRaw!$A:$A,$B1094,SolRaw!$B:$B,$C1094,SolRaw!$C:$C,I$1))/1000</f>
        <v>3.0190000000000001</v>
      </c>
      <c r="J1094" s="2">
        <f>MAX(1,SUMIFS(SolRaw!$E:$E,SolRaw!$A:$A,$B1094,SolRaw!$B:$B,$C1094,SolRaw!$C:$C,J$1))/1000</f>
        <v>2.9820000000000002</v>
      </c>
      <c r="K1094" s="2">
        <f>MAX(1,SUMIFS(SolRaw!$E:$E,SolRaw!$A:$A,$B1094,SolRaw!$B:$B,$C1094,SolRaw!$C:$C,K$1))/1000</f>
        <v>3.4870000000000001</v>
      </c>
      <c r="L1094" s="2">
        <f>MAX(1,SUMIFS(SolRaw!$E:$E,SolRaw!$A:$A,$B1094,SolRaw!$B:$B,$C1094,SolRaw!$C:$C,L$1))/1000</f>
        <v>2.8439999999999999</v>
      </c>
      <c r="M1094" s="2">
        <f>MAX(1,SUMIFS(SolRaw!$E:$E,SolRaw!$A:$A,$B1094,SolRaw!$B:$B,$C1094,SolRaw!$C:$C,M$1))/1000</f>
        <v>3.0720000000000001</v>
      </c>
      <c r="N1094" s="2">
        <f t="shared" si="119"/>
        <v>3.1436999999999999</v>
      </c>
      <c r="O1094" s="2">
        <f t="shared" si="120"/>
        <v>2.8439999999999999</v>
      </c>
      <c r="P1094" s="2">
        <f t="shared" si="121"/>
        <v>3.02</v>
      </c>
      <c r="Q1094" s="2">
        <f t="shared" si="122"/>
        <v>3.1114999999999999</v>
      </c>
      <c r="R1094" s="2">
        <f t="shared" si="123"/>
        <v>3.2752499999999998</v>
      </c>
      <c r="S1094" s="2">
        <f t="shared" si="124"/>
        <v>3.4870000000000001</v>
      </c>
      <c r="T1094" s="2">
        <f t="shared" si="125"/>
        <v>0.19219206250230236</v>
      </c>
    </row>
    <row r="1095" spans="1:20" x14ac:dyDescent="0.2">
      <c r="A1095" t="str">
        <f>VLOOKUP(B1095,GraphStats!$A:$B,2,0)</f>
        <v>ISPD</v>
      </c>
      <c r="B1095" t="s">
        <v>78</v>
      </c>
      <c r="C1095" t="s">
        <v>149</v>
      </c>
      <c r="D1095" s="2">
        <f>MAX(1,SUMIFS(SolRaw!$E:$E,SolRaw!$A:$A,$B1095,SolRaw!$B:$B,$C1095,SolRaw!$C:$C,D$1))/1000</f>
        <v>3.774</v>
      </c>
      <c r="E1095" s="2">
        <f>MAX(1,SUMIFS(SolRaw!$E:$E,SolRaw!$A:$A,$B1095,SolRaw!$B:$B,$C1095,SolRaw!$C:$C,E$1))/1000</f>
        <v>3.714</v>
      </c>
      <c r="F1095" s="2">
        <f>MAX(1,SUMIFS(SolRaw!$E:$E,SolRaw!$A:$A,$B1095,SolRaw!$B:$B,$C1095,SolRaw!$C:$C,F$1))/1000</f>
        <v>3.4580000000000002</v>
      </c>
      <c r="G1095" s="2">
        <f>MAX(1,SUMIFS(SolRaw!$E:$E,SolRaw!$A:$A,$B1095,SolRaw!$B:$B,$C1095,SolRaw!$C:$C,G$1))/1000</f>
        <v>3.774</v>
      </c>
      <c r="H1095" s="2">
        <f>MAX(1,SUMIFS(SolRaw!$E:$E,SolRaw!$A:$A,$B1095,SolRaw!$B:$B,$C1095,SolRaw!$C:$C,H$1))/1000</f>
        <v>2.9129999999999998</v>
      </c>
      <c r="I1095" s="2">
        <f>MAX(1,SUMIFS(SolRaw!$E:$E,SolRaw!$A:$A,$B1095,SolRaw!$B:$B,$C1095,SolRaw!$C:$C,I$1))/1000</f>
        <v>3.4420000000000002</v>
      </c>
      <c r="J1095" s="2">
        <f>MAX(1,SUMIFS(SolRaw!$E:$E,SolRaw!$A:$A,$B1095,SolRaw!$B:$B,$C1095,SolRaw!$C:$C,J$1))/1000</f>
        <v>3.6389999999999998</v>
      </c>
      <c r="K1095" s="2">
        <f>MAX(1,SUMIFS(SolRaw!$E:$E,SolRaw!$A:$A,$B1095,SolRaw!$B:$B,$C1095,SolRaw!$C:$C,K$1))/1000</f>
        <v>3.996</v>
      </c>
      <c r="L1095" s="2">
        <f>MAX(1,SUMIFS(SolRaw!$E:$E,SolRaw!$A:$A,$B1095,SolRaw!$B:$B,$C1095,SolRaw!$C:$C,L$1))/1000</f>
        <v>3.2719999999999998</v>
      </c>
      <c r="M1095" s="2">
        <f>MAX(1,SUMIFS(SolRaw!$E:$E,SolRaw!$A:$A,$B1095,SolRaw!$B:$B,$C1095,SolRaw!$C:$C,M$1))/1000</f>
        <v>3.5939999999999999</v>
      </c>
      <c r="N1095" s="2">
        <f t="shared" si="119"/>
        <v>3.5575999999999994</v>
      </c>
      <c r="O1095" s="2">
        <f t="shared" si="120"/>
        <v>2.9129999999999998</v>
      </c>
      <c r="P1095" s="2">
        <f t="shared" si="121"/>
        <v>3.4460000000000002</v>
      </c>
      <c r="Q1095" s="2">
        <f t="shared" si="122"/>
        <v>3.6164999999999998</v>
      </c>
      <c r="R1095" s="2">
        <f t="shared" si="123"/>
        <v>3.7589999999999999</v>
      </c>
      <c r="S1095" s="2">
        <f t="shared" si="124"/>
        <v>3.996</v>
      </c>
      <c r="T1095" s="2">
        <f t="shared" si="125"/>
        <v>0.30525479339215772</v>
      </c>
    </row>
    <row r="1096" spans="1:20" x14ac:dyDescent="0.2">
      <c r="A1096" t="str">
        <f>VLOOKUP(B1096,GraphStats!$A:$B,2,0)</f>
        <v>ISPD</v>
      </c>
      <c r="B1096" t="s">
        <v>78</v>
      </c>
      <c r="C1096" t="s">
        <v>150</v>
      </c>
      <c r="D1096" s="2">
        <f>MAX(1,SUMIFS(SolRaw!$E:$E,SolRaw!$A:$A,$B1096,SolRaw!$B:$B,$C1096,SolRaw!$C:$C,D$1))/1000</f>
        <v>4.49</v>
      </c>
      <c r="E1096" s="2">
        <f>MAX(1,SUMIFS(SolRaw!$E:$E,SolRaw!$A:$A,$B1096,SolRaw!$B:$B,$C1096,SolRaw!$C:$C,E$1))/1000</f>
        <v>4.4989999999999997</v>
      </c>
      <c r="F1096" s="2">
        <f>MAX(1,SUMIFS(SolRaw!$E:$E,SolRaw!$A:$A,$B1096,SolRaw!$B:$B,$C1096,SolRaw!$C:$C,F$1))/1000</f>
        <v>4.8129999999999997</v>
      </c>
      <c r="G1096" s="2">
        <f>MAX(1,SUMIFS(SolRaw!$E:$E,SolRaw!$A:$A,$B1096,SolRaw!$B:$B,$C1096,SolRaw!$C:$C,G$1))/1000</f>
        <v>4.5010000000000003</v>
      </c>
      <c r="H1096" s="2">
        <f>MAX(1,SUMIFS(SolRaw!$E:$E,SolRaw!$A:$A,$B1096,SolRaw!$B:$B,$C1096,SolRaw!$C:$C,H$1))/1000</f>
        <v>4.0110000000000001</v>
      </c>
      <c r="I1096" s="2">
        <f>MAX(1,SUMIFS(SolRaw!$E:$E,SolRaw!$A:$A,$B1096,SolRaw!$B:$B,$C1096,SolRaw!$C:$C,I$1))/1000</f>
        <v>3.5510000000000002</v>
      </c>
      <c r="J1096" s="2">
        <f>MAX(1,SUMIFS(SolRaw!$E:$E,SolRaw!$A:$A,$B1096,SolRaw!$B:$B,$C1096,SolRaw!$C:$C,J$1))/1000</f>
        <v>4.3949999999999996</v>
      </c>
      <c r="K1096" s="2">
        <f>MAX(1,SUMIFS(SolRaw!$E:$E,SolRaw!$A:$A,$B1096,SolRaw!$B:$B,$C1096,SolRaw!$C:$C,K$1))/1000</f>
        <v>4.2720000000000002</v>
      </c>
      <c r="L1096" s="2">
        <f>MAX(1,SUMIFS(SolRaw!$E:$E,SolRaw!$A:$A,$B1096,SolRaw!$B:$B,$C1096,SolRaw!$C:$C,L$1))/1000</f>
        <v>4.5510000000000002</v>
      </c>
      <c r="M1096" s="2">
        <f>MAX(1,SUMIFS(SolRaw!$E:$E,SolRaw!$A:$A,$B1096,SolRaw!$B:$B,$C1096,SolRaw!$C:$C,M$1))/1000</f>
        <v>3.7109999999999999</v>
      </c>
      <c r="N1096" s="2">
        <f t="shared" si="119"/>
        <v>4.2794000000000008</v>
      </c>
      <c r="O1096" s="2">
        <f t="shared" si="120"/>
        <v>3.5510000000000002</v>
      </c>
      <c r="P1096" s="2">
        <f t="shared" si="121"/>
        <v>4.0762499999999999</v>
      </c>
      <c r="Q1096" s="2">
        <f t="shared" si="122"/>
        <v>4.4424999999999999</v>
      </c>
      <c r="R1096" s="2">
        <f t="shared" si="123"/>
        <v>4.5005000000000006</v>
      </c>
      <c r="S1096" s="2">
        <f t="shared" si="124"/>
        <v>4.8129999999999997</v>
      </c>
      <c r="T1096" s="2">
        <f t="shared" si="125"/>
        <v>0.39990004306631982</v>
      </c>
    </row>
    <row r="1097" spans="1:20" x14ac:dyDescent="0.2">
      <c r="A1097" t="str">
        <f>VLOOKUP(B1097,GraphStats!$A:$B,2,0)</f>
        <v>ISPD</v>
      </c>
      <c r="B1097" t="s">
        <v>78</v>
      </c>
      <c r="C1097" t="s">
        <v>151</v>
      </c>
      <c r="D1097" s="2">
        <f>MAX(1,SUMIFS(SolRaw!$E:$E,SolRaw!$A:$A,$B1097,SolRaw!$B:$B,$C1097,SolRaw!$C:$C,D$1))/1000</f>
        <v>2.1040000000000001</v>
      </c>
      <c r="E1097" s="2">
        <f>MAX(1,SUMIFS(SolRaw!$E:$E,SolRaw!$A:$A,$B1097,SolRaw!$B:$B,$C1097,SolRaw!$C:$C,E$1))/1000</f>
        <v>1.948</v>
      </c>
      <c r="F1097" s="2">
        <f>MAX(1,SUMIFS(SolRaw!$E:$E,SolRaw!$A:$A,$B1097,SolRaw!$B:$B,$C1097,SolRaw!$C:$C,F$1))/1000</f>
        <v>2.1739999999999999</v>
      </c>
      <c r="G1097" s="2">
        <f>MAX(1,SUMIFS(SolRaw!$E:$E,SolRaw!$A:$A,$B1097,SolRaw!$B:$B,$C1097,SolRaw!$C:$C,G$1))/1000</f>
        <v>1.8819999999999999</v>
      </c>
      <c r="H1097" s="2">
        <f>MAX(1,SUMIFS(SolRaw!$E:$E,SolRaw!$A:$A,$B1097,SolRaw!$B:$B,$C1097,SolRaw!$C:$C,H$1))/1000</f>
        <v>1.794</v>
      </c>
      <c r="I1097" s="2">
        <f>MAX(1,SUMIFS(SolRaw!$E:$E,SolRaw!$A:$A,$B1097,SolRaw!$B:$B,$C1097,SolRaw!$C:$C,I$1))/1000</f>
        <v>1.8260000000000001</v>
      </c>
      <c r="J1097" s="2">
        <f>MAX(1,SUMIFS(SolRaw!$E:$E,SolRaw!$A:$A,$B1097,SolRaw!$B:$B,$C1097,SolRaw!$C:$C,J$1))/1000</f>
        <v>1.97</v>
      </c>
      <c r="K1097" s="2">
        <f>MAX(1,SUMIFS(SolRaw!$E:$E,SolRaw!$A:$A,$B1097,SolRaw!$B:$B,$C1097,SolRaw!$C:$C,K$1))/1000</f>
        <v>2.2370000000000001</v>
      </c>
      <c r="L1097" s="2">
        <f>MAX(1,SUMIFS(SolRaw!$E:$E,SolRaw!$A:$A,$B1097,SolRaw!$B:$B,$C1097,SolRaw!$C:$C,L$1))/1000</f>
        <v>1.859</v>
      </c>
      <c r="M1097" s="2">
        <f>MAX(1,SUMIFS(SolRaw!$E:$E,SolRaw!$A:$A,$B1097,SolRaw!$B:$B,$C1097,SolRaw!$C:$C,M$1))/1000</f>
        <v>1.958</v>
      </c>
      <c r="N1097" s="2">
        <f t="shared" si="119"/>
        <v>1.9751999999999998</v>
      </c>
      <c r="O1097" s="2">
        <f t="shared" si="120"/>
        <v>1.794</v>
      </c>
      <c r="P1097" s="2">
        <f t="shared" si="121"/>
        <v>1.8647499999999999</v>
      </c>
      <c r="Q1097" s="2">
        <f t="shared" si="122"/>
        <v>1.9529999999999998</v>
      </c>
      <c r="R1097" s="2">
        <f t="shared" si="123"/>
        <v>2.0705</v>
      </c>
      <c r="S1097" s="2">
        <f t="shared" si="124"/>
        <v>2.2370000000000001</v>
      </c>
      <c r="T1097" s="2">
        <f t="shared" si="125"/>
        <v>0.15018344338397183</v>
      </c>
    </row>
    <row r="1098" spans="1:20" x14ac:dyDescent="0.2">
      <c r="A1098" t="str">
        <f>VLOOKUP(B1098,GraphStats!$A:$B,2,0)</f>
        <v>ISPD</v>
      </c>
      <c r="B1098" t="s">
        <v>78</v>
      </c>
      <c r="C1098" t="s">
        <v>152</v>
      </c>
      <c r="D1098" s="2">
        <f>MAX(1,SUMIFS(SolRaw!$E:$E,SolRaw!$A:$A,$B1098,SolRaw!$B:$B,$C1098,SolRaw!$C:$C,D$1))/1000</f>
        <v>5.44</v>
      </c>
      <c r="E1098" s="2">
        <f>MAX(1,SUMIFS(SolRaw!$E:$E,SolRaw!$A:$A,$B1098,SolRaw!$B:$B,$C1098,SolRaw!$C:$C,E$1))/1000</f>
        <v>5.2210000000000001</v>
      </c>
      <c r="F1098" s="2">
        <f>MAX(1,SUMIFS(SolRaw!$E:$E,SolRaw!$A:$A,$B1098,SolRaw!$B:$B,$C1098,SolRaw!$C:$C,F$1))/1000</f>
        <v>4.58</v>
      </c>
      <c r="G1098" s="2">
        <f>MAX(1,SUMIFS(SolRaw!$E:$E,SolRaw!$A:$A,$B1098,SolRaw!$B:$B,$C1098,SolRaw!$C:$C,G$1))/1000</f>
        <v>5.1840000000000002</v>
      </c>
      <c r="H1098" s="2">
        <f>MAX(1,SUMIFS(SolRaw!$E:$E,SolRaw!$A:$A,$B1098,SolRaw!$B:$B,$C1098,SolRaw!$C:$C,H$1))/1000</f>
        <v>4.742</v>
      </c>
      <c r="I1098" s="2">
        <f>MAX(1,SUMIFS(SolRaw!$E:$E,SolRaw!$A:$A,$B1098,SolRaw!$B:$B,$C1098,SolRaw!$C:$C,I$1))/1000</f>
        <v>4.9349999999999996</v>
      </c>
      <c r="J1098" s="2">
        <f>MAX(1,SUMIFS(SolRaw!$E:$E,SolRaw!$A:$A,$B1098,SolRaw!$B:$B,$C1098,SolRaw!$C:$C,J$1))/1000</f>
        <v>4.5529999999999999</v>
      </c>
      <c r="K1098" s="2">
        <f>MAX(1,SUMIFS(SolRaw!$E:$E,SolRaw!$A:$A,$B1098,SolRaw!$B:$B,$C1098,SolRaw!$C:$C,K$1))/1000</f>
        <v>5.4889999999999999</v>
      </c>
      <c r="L1098" s="2">
        <f>MAX(1,SUMIFS(SolRaw!$E:$E,SolRaw!$A:$A,$B1098,SolRaw!$B:$B,$C1098,SolRaw!$C:$C,L$1))/1000</f>
        <v>4.8959999999999999</v>
      </c>
      <c r="M1098" s="2">
        <f>MAX(1,SUMIFS(SolRaw!$E:$E,SolRaw!$A:$A,$B1098,SolRaw!$B:$B,$C1098,SolRaw!$C:$C,M$1))/1000</f>
        <v>4.3440000000000003</v>
      </c>
      <c r="N1098" s="2">
        <f t="shared" si="119"/>
        <v>4.9383999999999997</v>
      </c>
      <c r="O1098" s="2">
        <f t="shared" si="120"/>
        <v>4.3440000000000003</v>
      </c>
      <c r="P1098" s="2">
        <f t="shared" si="121"/>
        <v>4.6204999999999998</v>
      </c>
      <c r="Q1098" s="2">
        <f t="shared" si="122"/>
        <v>4.9154999999999998</v>
      </c>
      <c r="R1098" s="2">
        <f t="shared" si="123"/>
        <v>5.2117500000000003</v>
      </c>
      <c r="S1098" s="2">
        <f t="shared" si="124"/>
        <v>5.4889999999999999</v>
      </c>
      <c r="T1098" s="2">
        <f t="shared" si="125"/>
        <v>0.3895328256029551</v>
      </c>
    </row>
    <row r="1099" spans="1:20" x14ac:dyDescent="0.2">
      <c r="A1099" t="str">
        <f>VLOOKUP(B1099,GraphStats!$A:$B,2,0)</f>
        <v>ISPD</v>
      </c>
      <c r="B1099" t="s">
        <v>78</v>
      </c>
      <c r="C1099" t="s">
        <v>153</v>
      </c>
      <c r="D1099" s="2">
        <f>MAX(1,SUMIFS(SolRaw!$E:$E,SolRaw!$A:$A,$B1099,SolRaw!$B:$B,$C1099,SolRaw!$C:$C,D$1))/1000</f>
        <v>2.2679999999999998</v>
      </c>
      <c r="E1099" s="2">
        <f>MAX(1,SUMIFS(SolRaw!$E:$E,SolRaw!$A:$A,$B1099,SolRaw!$B:$B,$C1099,SolRaw!$C:$C,E$1))/1000</f>
        <v>2.0630000000000002</v>
      </c>
      <c r="F1099" s="2">
        <f>MAX(1,SUMIFS(SolRaw!$E:$E,SolRaw!$A:$A,$B1099,SolRaw!$B:$B,$C1099,SolRaw!$C:$C,F$1))/1000</f>
        <v>2.3540000000000001</v>
      </c>
      <c r="G1099" s="2">
        <f>MAX(1,SUMIFS(SolRaw!$E:$E,SolRaw!$A:$A,$B1099,SolRaw!$B:$B,$C1099,SolRaw!$C:$C,G$1))/1000</f>
        <v>2.1509999999999998</v>
      </c>
      <c r="H1099" s="2">
        <f>MAX(1,SUMIFS(SolRaw!$E:$E,SolRaw!$A:$A,$B1099,SolRaw!$B:$B,$C1099,SolRaw!$C:$C,H$1))/1000</f>
        <v>1.927</v>
      </c>
      <c r="I1099" s="2">
        <f>MAX(1,SUMIFS(SolRaw!$E:$E,SolRaw!$A:$A,$B1099,SolRaw!$B:$B,$C1099,SolRaw!$C:$C,I$1))/1000</f>
        <v>1.7170000000000001</v>
      </c>
      <c r="J1099" s="2">
        <f>MAX(1,SUMIFS(SolRaw!$E:$E,SolRaw!$A:$A,$B1099,SolRaw!$B:$B,$C1099,SolRaw!$C:$C,J$1))/1000</f>
        <v>2.081</v>
      </c>
      <c r="K1099" s="2">
        <f>MAX(1,SUMIFS(SolRaw!$E:$E,SolRaw!$A:$A,$B1099,SolRaw!$B:$B,$C1099,SolRaw!$C:$C,K$1))/1000</f>
        <v>2.0790000000000002</v>
      </c>
      <c r="L1099" s="2">
        <f>MAX(1,SUMIFS(SolRaw!$E:$E,SolRaw!$A:$A,$B1099,SolRaw!$B:$B,$C1099,SolRaw!$C:$C,L$1))/1000</f>
        <v>2.0249999999999999</v>
      </c>
      <c r="M1099" s="2">
        <f>MAX(1,SUMIFS(SolRaw!$E:$E,SolRaw!$A:$A,$B1099,SolRaw!$B:$B,$C1099,SolRaw!$C:$C,M$1))/1000</f>
        <v>1.8640000000000001</v>
      </c>
      <c r="N1099" s="2">
        <f t="shared" si="119"/>
        <v>2.0528999999999997</v>
      </c>
      <c r="O1099" s="2">
        <f t="shared" si="120"/>
        <v>1.7170000000000001</v>
      </c>
      <c r="P1099" s="2">
        <f t="shared" si="121"/>
        <v>1.9515</v>
      </c>
      <c r="Q1099" s="2">
        <f t="shared" si="122"/>
        <v>2.0710000000000002</v>
      </c>
      <c r="R1099" s="2">
        <f t="shared" si="123"/>
        <v>2.1334999999999997</v>
      </c>
      <c r="S1099" s="2">
        <f t="shared" si="124"/>
        <v>2.3540000000000001</v>
      </c>
      <c r="T1099" s="2">
        <f t="shared" si="125"/>
        <v>0.18656750342257711</v>
      </c>
    </row>
    <row r="1100" spans="1:20" x14ac:dyDescent="0.2">
      <c r="A1100" t="str">
        <f>VLOOKUP(B1100,GraphStats!$A:$B,2,0)</f>
        <v>ISPD</v>
      </c>
      <c r="B1100" t="s">
        <v>78</v>
      </c>
      <c r="C1100" t="s">
        <v>154</v>
      </c>
      <c r="D1100" s="2">
        <f>MAX(1,SUMIFS(SolRaw!$E:$E,SolRaw!$A:$A,$B1100,SolRaw!$B:$B,$C1100,SolRaw!$C:$C,D$1))/1000</f>
        <v>6.9029999999999996</v>
      </c>
      <c r="E1100" s="2">
        <f>MAX(1,SUMIFS(SolRaw!$E:$E,SolRaw!$A:$A,$B1100,SolRaw!$B:$B,$C1100,SolRaw!$C:$C,E$1))/1000</f>
        <v>5.6890000000000001</v>
      </c>
      <c r="F1100" s="2">
        <f>MAX(1,SUMIFS(SolRaw!$E:$E,SolRaw!$A:$A,$B1100,SolRaw!$B:$B,$C1100,SolRaw!$C:$C,F$1))/1000</f>
        <v>6.6059999999999999</v>
      </c>
      <c r="G1100" s="2">
        <f>MAX(1,SUMIFS(SolRaw!$E:$E,SolRaw!$A:$A,$B1100,SolRaw!$B:$B,$C1100,SolRaw!$C:$C,G$1))/1000</f>
        <v>5.633</v>
      </c>
      <c r="H1100" s="2">
        <f>MAX(1,SUMIFS(SolRaw!$E:$E,SolRaw!$A:$A,$B1100,SolRaw!$B:$B,$C1100,SolRaw!$C:$C,H$1))/1000</f>
        <v>6.24</v>
      </c>
      <c r="I1100" s="2">
        <f>MAX(1,SUMIFS(SolRaw!$E:$E,SolRaw!$A:$A,$B1100,SolRaw!$B:$B,$C1100,SolRaw!$C:$C,I$1))/1000</f>
        <v>6.1929999999999996</v>
      </c>
      <c r="J1100" s="2">
        <f>MAX(1,SUMIFS(SolRaw!$E:$E,SolRaw!$A:$A,$B1100,SolRaw!$B:$B,$C1100,SolRaw!$C:$C,J$1))/1000</f>
        <v>6.6909999999999998</v>
      </c>
      <c r="K1100" s="2">
        <f>MAX(1,SUMIFS(SolRaw!$E:$E,SolRaw!$A:$A,$B1100,SolRaw!$B:$B,$C1100,SolRaw!$C:$C,K$1))/1000</f>
        <v>5.7389999999999999</v>
      </c>
      <c r="L1100" s="2">
        <f>MAX(1,SUMIFS(SolRaw!$E:$E,SolRaw!$A:$A,$B1100,SolRaw!$B:$B,$C1100,SolRaw!$C:$C,L$1))/1000</f>
        <v>5.5750000000000002</v>
      </c>
      <c r="M1100" s="2">
        <f>MAX(1,SUMIFS(SolRaw!$E:$E,SolRaw!$A:$A,$B1100,SolRaw!$B:$B,$C1100,SolRaw!$C:$C,M$1))/1000</f>
        <v>6.2789999999999999</v>
      </c>
      <c r="N1100" s="2">
        <f t="shared" si="119"/>
        <v>6.1547999999999998</v>
      </c>
      <c r="O1100" s="2">
        <f t="shared" si="120"/>
        <v>5.5750000000000002</v>
      </c>
      <c r="P1100" s="2">
        <f t="shared" si="121"/>
        <v>5.7015000000000002</v>
      </c>
      <c r="Q1100" s="2">
        <f t="shared" si="122"/>
        <v>6.2164999999999999</v>
      </c>
      <c r="R1100" s="2">
        <f t="shared" si="123"/>
        <v>6.5242500000000003</v>
      </c>
      <c r="S1100" s="2">
        <f t="shared" si="124"/>
        <v>6.9029999999999996</v>
      </c>
      <c r="T1100" s="2">
        <f t="shared" si="125"/>
        <v>0.47997009166081256</v>
      </c>
    </row>
    <row r="1101" spans="1:20" x14ac:dyDescent="0.2">
      <c r="A1101" t="str">
        <f>VLOOKUP(B1101,GraphStats!$A:$B,2,0)</f>
        <v>ISPD</v>
      </c>
      <c r="B1101" t="s">
        <v>78</v>
      </c>
      <c r="C1101" t="s">
        <v>155</v>
      </c>
      <c r="D1101" s="2">
        <f>MAX(1,SUMIFS(SolRaw!$E:$E,SolRaw!$A:$A,$B1101,SolRaw!$B:$B,$C1101,SolRaw!$C:$C,D$1))/1000</f>
        <v>2.3809999999999998</v>
      </c>
      <c r="E1101" s="2">
        <f>MAX(1,SUMIFS(SolRaw!$E:$E,SolRaw!$A:$A,$B1101,SolRaw!$B:$B,$C1101,SolRaw!$C:$C,E$1))/1000</f>
        <v>2.4380000000000002</v>
      </c>
      <c r="F1101" s="2">
        <f>MAX(1,SUMIFS(SolRaw!$E:$E,SolRaw!$A:$A,$B1101,SolRaw!$B:$B,$C1101,SolRaw!$C:$C,F$1))/1000</f>
        <v>2.4929999999999999</v>
      </c>
      <c r="G1101" s="2">
        <f>MAX(1,SUMIFS(SolRaw!$E:$E,SolRaw!$A:$A,$B1101,SolRaw!$B:$B,$C1101,SolRaw!$C:$C,G$1))/1000</f>
        <v>2.3239999999999998</v>
      </c>
      <c r="H1101" s="2">
        <f>MAX(1,SUMIFS(SolRaw!$E:$E,SolRaw!$A:$A,$B1101,SolRaw!$B:$B,$C1101,SolRaw!$C:$C,H$1))/1000</f>
        <v>2.0920000000000001</v>
      </c>
      <c r="I1101" s="2">
        <f>MAX(1,SUMIFS(SolRaw!$E:$E,SolRaw!$A:$A,$B1101,SolRaw!$B:$B,$C1101,SolRaw!$C:$C,I$1))/1000</f>
        <v>2.0950000000000002</v>
      </c>
      <c r="J1101" s="2">
        <f>MAX(1,SUMIFS(SolRaw!$E:$E,SolRaw!$A:$A,$B1101,SolRaw!$B:$B,$C1101,SolRaw!$C:$C,J$1))/1000</f>
        <v>2.0059999999999998</v>
      </c>
      <c r="K1101" s="2">
        <f>MAX(1,SUMIFS(SolRaw!$E:$E,SolRaw!$A:$A,$B1101,SolRaw!$B:$B,$C1101,SolRaw!$C:$C,K$1))/1000</f>
        <v>2.5529999999999999</v>
      </c>
      <c r="L1101" s="2">
        <f>MAX(1,SUMIFS(SolRaw!$E:$E,SolRaw!$A:$A,$B1101,SolRaw!$B:$B,$C1101,SolRaw!$C:$C,L$1))/1000</f>
        <v>2.194</v>
      </c>
      <c r="M1101" s="2">
        <f>MAX(1,SUMIFS(SolRaw!$E:$E,SolRaw!$A:$A,$B1101,SolRaw!$B:$B,$C1101,SolRaw!$C:$C,M$1))/1000</f>
        <v>2.0409999999999999</v>
      </c>
      <c r="N1101" s="2">
        <f t="shared" si="119"/>
        <v>2.2617000000000003</v>
      </c>
      <c r="O1101" s="2">
        <f t="shared" si="120"/>
        <v>2.0059999999999998</v>
      </c>
      <c r="P1101" s="2">
        <f t="shared" si="121"/>
        <v>2.0927500000000001</v>
      </c>
      <c r="Q1101" s="2">
        <f t="shared" si="122"/>
        <v>2.2589999999999999</v>
      </c>
      <c r="R1101" s="2">
        <f t="shared" si="123"/>
        <v>2.4237500000000001</v>
      </c>
      <c r="S1101" s="2">
        <f t="shared" si="124"/>
        <v>2.5529999999999999</v>
      </c>
      <c r="T1101" s="2">
        <f t="shared" si="125"/>
        <v>0.20077961937297206</v>
      </c>
    </row>
    <row r="1102" spans="1:20" x14ac:dyDescent="0.2">
      <c r="A1102" t="str">
        <f>VLOOKUP(B1102,GraphStats!$A:$B,2,0)</f>
        <v>ISPD</v>
      </c>
      <c r="B1102" t="s">
        <v>78</v>
      </c>
      <c r="C1102" t="s">
        <v>156</v>
      </c>
      <c r="D1102" s="2">
        <f>MAX(1,SUMIFS(SolRaw!$E:$E,SolRaw!$A:$A,$B1102,SolRaw!$B:$B,$C1102,SolRaw!$C:$C,D$1))/1000</f>
        <v>2.681</v>
      </c>
      <c r="E1102" s="2">
        <f>MAX(1,SUMIFS(SolRaw!$E:$E,SolRaw!$A:$A,$B1102,SolRaw!$B:$B,$C1102,SolRaw!$C:$C,E$1))/1000</f>
        <v>2.6840000000000002</v>
      </c>
      <c r="F1102" s="2">
        <f>MAX(1,SUMIFS(SolRaw!$E:$E,SolRaw!$A:$A,$B1102,SolRaw!$B:$B,$C1102,SolRaw!$C:$C,F$1))/1000</f>
        <v>2.4390000000000001</v>
      </c>
      <c r="G1102" s="2">
        <f>MAX(1,SUMIFS(SolRaw!$E:$E,SolRaw!$A:$A,$B1102,SolRaw!$B:$B,$C1102,SolRaw!$C:$C,G$1))/1000</f>
        <v>2.62</v>
      </c>
      <c r="H1102" s="2">
        <f>MAX(1,SUMIFS(SolRaw!$E:$E,SolRaw!$A:$A,$B1102,SolRaw!$B:$B,$C1102,SolRaw!$C:$C,H$1))/1000</f>
        <v>2.431</v>
      </c>
      <c r="I1102" s="2">
        <f>MAX(1,SUMIFS(SolRaw!$E:$E,SolRaw!$A:$A,$B1102,SolRaw!$B:$B,$C1102,SolRaw!$C:$C,I$1))/1000</f>
        <v>2.347</v>
      </c>
      <c r="J1102" s="2">
        <f>MAX(1,SUMIFS(SolRaw!$E:$E,SolRaw!$A:$A,$B1102,SolRaw!$B:$B,$C1102,SolRaw!$C:$C,J$1))/1000</f>
        <v>2.2090000000000001</v>
      </c>
      <c r="K1102" s="2">
        <f>MAX(1,SUMIFS(SolRaw!$E:$E,SolRaw!$A:$A,$B1102,SolRaw!$B:$B,$C1102,SolRaw!$C:$C,K$1))/1000</f>
        <v>2.8380000000000001</v>
      </c>
      <c r="L1102" s="2">
        <f>MAX(1,SUMIFS(SolRaw!$E:$E,SolRaw!$A:$A,$B1102,SolRaw!$B:$B,$C1102,SolRaw!$C:$C,L$1))/1000</f>
        <v>2.2029999999999998</v>
      </c>
      <c r="M1102" s="2">
        <f>MAX(1,SUMIFS(SolRaw!$E:$E,SolRaw!$A:$A,$B1102,SolRaw!$B:$B,$C1102,SolRaw!$C:$C,M$1))/1000</f>
        <v>2.2810000000000001</v>
      </c>
      <c r="N1102" s="2">
        <f t="shared" si="119"/>
        <v>2.4733000000000001</v>
      </c>
      <c r="O1102" s="2">
        <f t="shared" si="120"/>
        <v>2.2029999999999998</v>
      </c>
      <c r="P1102" s="2">
        <f t="shared" si="121"/>
        <v>2.2975000000000003</v>
      </c>
      <c r="Q1102" s="2">
        <f t="shared" si="122"/>
        <v>2.4350000000000001</v>
      </c>
      <c r="R1102" s="2">
        <f t="shared" si="123"/>
        <v>2.6657500000000001</v>
      </c>
      <c r="S1102" s="2">
        <f t="shared" si="124"/>
        <v>2.8380000000000001</v>
      </c>
      <c r="T1102" s="2">
        <f t="shared" si="125"/>
        <v>0.22132783627711886</v>
      </c>
    </row>
    <row r="1103" spans="1:20" x14ac:dyDescent="0.2">
      <c r="A1103" t="str">
        <f>VLOOKUP(B1103,GraphStats!$A:$B,2,0)</f>
        <v>ISPD</v>
      </c>
      <c r="B1103" t="s">
        <v>78</v>
      </c>
      <c r="C1103" t="s">
        <v>157</v>
      </c>
      <c r="D1103" s="2">
        <f>MAX(1,SUMIFS(SolRaw!$E:$E,SolRaw!$A:$A,$B1103,SolRaw!$B:$B,$C1103,SolRaw!$C:$C,D$1))/1000</f>
        <v>2.573</v>
      </c>
      <c r="E1103" s="2">
        <f>MAX(1,SUMIFS(SolRaw!$E:$E,SolRaw!$A:$A,$B1103,SolRaw!$B:$B,$C1103,SolRaw!$C:$C,E$1))/1000</f>
        <v>2.93</v>
      </c>
      <c r="F1103" s="2">
        <f>MAX(1,SUMIFS(SolRaw!$E:$E,SolRaw!$A:$A,$B1103,SolRaw!$B:$B,$C1103,SolRaw!$C:$C,F$1))/1000</f>
        <v>2.9660000000000002</v>
      </c>
      <c r="G1103" s="2">
        <f>MAX(1,SUMIFS(SolRaw!$E:$E,SolRaw!$A:$A,$B1103,SolRaw!$B:$B,$C1103,SolRaw!$C:$C,G$1))/1000</f>
        <v>2.5110000000000001</v>
      </c>
      <c r="H1103" s="2">
        <f>MAX(1,SUMIFS(SolRaw!$E:$E,SolRaw!$A:$A,$B1103,SolRaw!$B:$B,$C1103,SolRaw!$C:$C,H$1))/1000</f>
        <v>2.5819999999999999</v>
      </c>
      <c r="I1103" s="2">
        <f>MAX(1,SUMIFS(SolRaw!$E:$E,SolRaw!$A:$A,$B1103,SolRaw!$B:$B,$C1103,SolRaw!$C:$C,I$1))/1000</f>
        <v>2.351</v>
      </c>
      <c r="J1103" s="2">
        <f>MAX(1,SUMIFS(SolRaw!$E:$E,SolRaw!$A:$A,$B1103,SolRaw!$B:$B,$C1103,SolRaw!$C:$C,J$1))/1000</f>
        <v>2.819</v>
      </c>
      <c r="K1103" s="2">
        <f>MAX(1,SUMIFS(SolRaw!$E:$E,SolRaw!$A:$A,$B1103,SolRaw!$B:$B,$C1103,SolRaw!$C:$C,K$1))/1000</f>
        <v>3.11</v>
      </c>
      <c r="L1103" s="2">
        <f>MAX(1,SUMIFS(SolRaw!$E:$E,SolRaw!$A:$A,$B1103,SolRaw!$B:$B,$C1103,SolRaw!$C:$C,L$1))/1000</f>
        <v>2.7789999999999999</v>
      </c>
      <c r="M1103" s="2">
        <f>MAX(1,SUMIFS(SolRaw!$E:$E,SolRaw!$A:$A,$B1103,SolRaw!$B:$B,$C1103,SolRaw!$C:$C,M$1))/1000</f>
        <v>2.782</v>
      </c>
      <c r="N1103" s="2">
        <f t="shared" si="119"/>
        <v>2.7403</v>
      </c>
      <c r="O1103" s="2">
        <f t="shared" si="120"/>
        <v>2.351</v>
      </c>
      <c r="P1103" s="2">
        <f t="shared" si="121"/>
        <v>2.57525</v>
      </c>
      <c r="Q1103" s="2">
        <f t="shared" si="122"/>
        <v>2.7805</v>
      </c>
      <c r="R1103" s="2">
        <f t="shared" si="123"/>
        <v>2.90225</v>
      </c>
      <c r="S1103" s="2">
        <f t="shared" si="124"/>
        <v>3.11</v>
      </c>
      <c r="T1103" s="2">
        <f t="shared" si="125"/>
        <v>0.23338478004264879</v>
      </c>
    </row>
    <row r="1104" spans="1:20" x14ac:dyDescent="0.2">
      <c r="A1104" t="str">
        <f>VLOOKUP(B1104,GraphStats!$A:$B,2,0)</f>
        <v>ISPD</v>
      </c>
      <c r="B1104" t="s">
        <v>78</v>
      </c>
      <c r="C1104" t="s">
        <v>158</v>
      </c>
      <c r="D1104" s="2">
        <f>MAX(1,SUMIFS(SolRaw!$E:$E,SolRaw!$A:$A,$B1104,SolRaw!$B:$B,$C1104,SolRaw!$C:$C,D$1))/1000</f>
        <v>1.2</v>
      </c>
      <c r="E1104" s="2">
        <f>MAX(1,SUMIFS(SolRaw!$E:$E,SolRaw!$A:$A,$B1104,SolRaw!$B:$B,$C1104,SolRaw!$C:$C,E$1))/1000</f>
        <v>1.18</v>
      </c>
      <c r="F1104" s="2">
        <f>MAX(1,SUMIFS(SolRaw!$E:$E,SolRaw!$A:$A,$B1104,SolRaw!$B:$B,$C1104,SolRaw!$C:$C,F$1))/1000</f>
        <v>1.2</v>
      </c>
      <c r="G1104" s="2">
        <f>MAX(1,SUMIFS(SolRaw!$E:$E,SolRaw!$A:$A,$B1104,SolRaw!$B:$B,$C1104,SolRaw!$C:$C,G$1))/1000</f>
        <v>1.1870000000000001</v>
      </c>
      <c r="H1104" s="2">
        <f>MAX(1,SUMIFS(SolRaw!$E:$E,SolRaw!$A:$A,$B1104,SolRaw!$B:$B,$C1104,SolRaw!$C:$C,H$1))/1000</f>
        <v>1.19</v>
      </c>
      <c r="I1104" s="2">
        <f>MAX(1,SUMIFS(SolRaw!$E:$E,SolRaw!$A:$A,$B1104,SolRaw!$B:$B,$C1104,SolRaw!$C:$C,I$1))/1000</f>
        <v>1.175</v>
      </c>
      <c r="J1104" s="2">
        <f>MAX(1,SUMIFS(SolRaw!$E:$E,SolRaw!$A:$A,$B1104,SolRaw!$B:$B,$C1104,SolRaw!$C:$C,J$1))/1000</f>
        <v>1.1539999999999999</v>
      </c>
      <c r="K1104" s="2">
        <f>MAX(1,SUMIFS(SolRaw!$E:$E,SolRaw!$A:$A,$B1104,SolRaw!$B:$B,$C1104,SolRaw!$C:$C,K$1))/1000</f>
        <v>1.163</v>
      </c>
      <c r="L1104" s="2">
        <f>MAX(1,SUMIFS(SolRaw!$E:$E,SolRaw!$A:$A,$B1104,SolRaw!$B:$B,$C1104,SolRaw!$C:$C,L$1))/1000</f>
        <v>1.1919999999999999</v>
      </c>
      <c r="M1104" s="2">
        <f>MAX(1,SUMIFS(SolRaw!$E:$E,SolRaw!$A:$A,$B1104,SolRaw!$B:$B,$C1104,SolRaw!$C:$C,M$1))/1000</f>
        <v>1.169</v>
      </c>
      <c r="N1104" s="2">
        <f t="shared" si="119"/>
        <v>1.1810000000000003</v>
      </c>
      <c r="O1104" s="2">
        <f t="shared" si="120"/>
        <v>1.1539999999999999</v>
      </c>
      <c r="P1104" s="2">
        <f t="shared" si="121"/>
        <v>1.1705000000000001</v>
      </c>
      <c r="Q1104" s="2">
        <f t="shared" si="122"/>
        <v>1.1835</v>
      </c>
      <c r="R1104" s="2">
        <f t="shared" si="123"/>
        <v>1.1915</v>
      </c>
      <c r="S1104" s="2">
        <f t="shared" si="124"/>
        <v>1.2</v>
      </c>
      <c r="T1104" s="2">
        <f t="shared" si="125"/>
        <v>1.5613384571507148E-2</v>
      </c>
    </row>
    <row r="1105" spans="1:20" x14ac:dyDescent="0.2">
      <c r="A1105" t="str">
        <f>VLOOKUP(B1105,GraphStats!$A:$B,2,0)</f>
        <v>ISPD</v>
      </c>
      <c r="B1105" t="s">
        <v>78</v>
      </c>
      <c r="C1105" t="s">
        <v>159</v>
      </c>
      <c r="D1105" s="2">
        <f>MAX(1,SUMIFS(SolRaw!$E:$E,SolRaw!$A:$A,$B1105,SolRaw!$B:$B,$C1105,SolRaw!$C:$C,D$1))/1000</f>
        <v>1.75</v>
      </c>
      <c r="E1105" s="2">
        <f>MAX(1,SUMIFS(SolRaw!$E:$E,SolRaw!$A:$A,$B1105,SolRaw!$B:$B,$C1105,SolRaw!$C:$C,E$1))/1000</f>
        <v>1.847</v>
      </c>
      <c r="F1105" s="2">
        <f>MAX(1,SUMIFS(SolRaw!$E:$E,SolRaw!$A:$A,$B1105,SolRaw!$B:$B,$C1105,SolRaw!$C:$C,F$1))/1000</f>
        <v>1.861</v>
      </c>
      <c r="G1105" s="2">
        <f>MAX(1,SUMIFS(SolRaw!$E:$E,SolRaw!$A:$A,$B1105,SolRaw!$B:$B,$C1105,SolRaw!$C:$C,G$1))/1000</f>
        <v>1.8080000000000001</v>
      </c>
      <c r="H1105" s="2">
        <f>MAX(1,SUMIFS(SolRaw!$E:$E,SolRaw!$A:$A,$B1105,SolRaw!$B:$B,$C1105,SolRaw!$C:$C,H$1))/1000</f>
        <v>1.51</v>
      </c>
      <c r="I1105" s="2">
        <f>MAX(1,SUMIFS(SolRaw!$E:$E,SolRaw!$A:$A,$B1105,SolRaw!$B:$B,$C1105,SolRaw!$C:$C,I$1))/1000</f>
        <v>1.492</v>
      </c>
      <c r="J1105" s="2">
        <f>MAX(1,SUMIFS(SolRaw!$E:$E,SolRaw!$A:$A,$B1105,SolRaw!$B:$B,$C1105,SolRaw!$C:$C,J$1))/1000</f>
        <v>1.637</v>
      </c>
      <c r="K1105" s="2">
        <f>MAX(1,SUMIFS(SolRaw!$E:$E,SolRaw!$A:$A,$B1105,SolRaw!$B:$B,$C1105,SolRaw!$C:$C,K$1))/1000</f>
        <v>1.972</v>
      </c>
      <c r="L1105" s="2">
        <f>MAX(1,SUMIFS(SolRaw!$E:$E,SolRaw!$A:$A,$B1105,SolRaw!$B:$B,$C1105,SolRaw!$C:$C,L$1))/1000</f>
        <v>1.5569999999999999</v>
      </c>
      <c r="M1105" s="2">
        <f>MAX(1,SUMIFS(SolRaw!$E:$E,SolRaw!$A:$A,$B1105,SolRaw!$B:$B,$C1105,SolRaw!$C:$C,M$1))/1000</f>
        <v>1.647</v>
      </c>
      <c r="N1105" s="2">
        <f t="shared" si="119"/>
        <v>1.7081</v>
      </c>
      <c r="O1105" s="2">
        <f t="shared" si="120"/>
        <v>1.492</v>
      </c>
      <c r="P1105" s="2">
        <f t="shared" si="121"/>
        <v>1.577</v>
      </c>
      <c r="Q1105" s="2">
        <f t="shared" si="122"/>
        <v>1.6985000000000001</v>
      </c>
      <c r="R1105" s="2">
        <f t="shared" si="123"/>
        <v>1.83725</v>
      </c>
      <c r="S1105" s="2">
        <f t="shared" si="124"/>
        <v>1.972</v>
      </c>
      <c r="T1105" s="2">
        <f t="shared" si="125"/>
        <v>0.16384711708717301</v>
      </c>
    </row>
    <row r="1106" spans="1:20" x14ac:dyDescent="0.2">
      <c r="A1106" t="str">
        <f>VLOOKUP(B1106,GraphStats!$A:$B,2,0)</f>
        <v>ISPD</v>
      </c>
      <c r="B1106" t="s">
        <v>78</v>
      </c>
      <c r="C1106" t="s">
        <v>160</v>
      </c>
      <c r="D1106" s="2">
        <f>MAX(1,SUMIFS(SolRaw!$E:$E,SolRaw!$A:$A,$B1106,SolRaw!$B:$B,$C1106,SolRaw!$C:$C,D$1))/1000</f>
        <v>0.879</v>
      </c>
      <c r="E1106" s="2">
        <f>MAX(1,SUMIFS(SolRaw!$E:$E,SolRaw!$A:$A,$B1106,SolRaw!$B:$B,$C1106,SolRaw!$C:$C,E$1))/1000</f>
        <v>0.89600000000000002</v>
      </c>
      <c r="F1106" s="2">
        <f>MAX(1,SUMIFS(SolRaw!$E:$E,SolRaw!$A:$A,$B1106,SolRaw!$B:$B,$C1106,SolRaw!$C:$C,F$1))/1000</f>
        <v>0.89400000000000002</v>
      </c>
      <c r="G1106" s="2">
        <f>MAX(1,SUMIFS(SolRaw!$E:$E,SolRaw!$A:$A,$B1106,SolRaw!$B:$B,$C1106,SolRaw!$C:$C,G$1))/1000</f>
        <v>0.85899999999999999</v>
      </c>
      <c r="H1106" s="2">
        <f>MAX(1,SUMIFS(SolRaw!$E:$E,SolRaw!$A:$A,$B1106,SolRaw!$B:$B,$C1106,SolRaw!$C:$C,H$1))/1000</f>
        <v>0.86699999999999999</v>
      </c>
      <c r="I1106" s="2">
        <f>MAX(1,SUMIFS(SolRaw!$E:$E,SolRaw!$A:$A,$B1106,SolRaw!$B:$B,$C1106,SolRaw!$C:$C,I$1))/1000</f>
        <v>0.86899999999999999</v>
      </c>
      <c r="J1106" s="2">
        <f>MAX(1,SUMIFS(SolRaw!$E:$E,SolRaw!$A:$A,$B1106,SolRaw!$B:$B,$C1106,SolRaw!$C:$C,J$1))/1000</f>
        <v>0.877</v>
      </c>
      <c r="K1106" s="2">
        <f>MAX(1,SUMIFS(SolRaw!$E:$E,SolRaw!$A:$A,$B1106,SolRaw!$B:$B,$C1106,SolRaw!$C:$C,K$1))/1000</f>
        <v>0.88800000000000001</v>
      </c>
      <c r="L1106" s="2">
        <f>MAX(1,SUMIFS(SolRaw!$E:$E,SolRaw!$A:$A,$B1106,SolRaw!$B:$B,$C1106,SolRaw!$C:$C,L$1))/1000</f>
        <v>0.86899999999999999</v>
      </c>
      <c r="M1106" s="2">
        <f>MAX(1,SUMIFS(SolRaw!$E:$E,SolRaw!$A:$A,$B1106,SolRaw!$B:$B,$C1106,SolRaw!$C:$C,M$1))/1000</f>
        <v>0.874</v>
      </c>
      <c r="N1106" s="2">
        <f t="shared" si="119"/>
        <v>0.87719999999999987</v>
      </c>
      <c r="O1106" s="2">
        <f t="shared" si="120"/>
        <v>0.85899999999999999</v>
      </c>
      <c r="P1106" s="2">
        <f t="shared" si="121"/>
        <v>0.86899999999999999</v>
      </c>
      <c r="Q1106" s="2">
        <f t="shared" si="122"/>
        <v>0.87549999999999994</v>
      </c>
      <c r="R1106" s="2">
        <f t="shared" si="123"/>
        <v>0.88575000000000004</v>
      </c>
      <c r="S1106" s="2">
        <f t="shared" si="124"/>
        <v>0.89600000000000002</v>
      </c>
      <c r="T1106" s="2">
        <f t="shared" si="125"/>
        <v>1.218195386627286E-2</v>
      </c>
    </row>
    <row r="1107" spans="1:20" x14ac:dyDescent="0.2">
      <c r="A1107" t="str">
        <f>VLOOKUP(B1107,GraphStats!$A:$B,2,0)</f>
        <v>ISPD</v>
      </c>
      <c r="B1107" t="s">
        <v>78</v>
      </c>
      <c r="C1107" t="s">
        <v>161</v>
      </c>
      <c r="D1107" s="2">
        <f>MAX(1,SUMIFS(SolRaw!$E:$E,SolRaw!$A:$A,$B1107,SolRaw!$B:$B,$C1107,SolRaw!$C:$C,D$1))/1000</f>
        <v>0.88</v>
      </c>
      <c r="E1107" s="2">
        <f>MAX(1,SUMIFS(SolRaw!$E:$E,SolRaw!$A:$A,$B1107,SolRaw!$B:$B,$C1107,SolRaw!$C:$C,E$1))/1000</f>
        <v>0.88900000000000001</v>
      </c>
      <c r="F1107" s="2">
        <f>MAX(1,SUMIFS(SolRaw!$E:$E,SolRaw!$A:$A,$B1107,SolRaw!$B:$B,$C1107,SolRaw!$C:$C,F$1))/1000</f>
        <v>0.89200000000000002</v>
      </c>
      <c r="G1107" s="2">
        <f>MAX(1,SUMIFS(SolRaw!$E:$E,SolRaw!$A:$A,$B1107,SolRaw!$B:$B,$C1107,SolRaw!$C:$C,G$1))/1000</f>
        <v>0.91700000000000004</v>
      </c>
      <c r="H1107" s="2">
        <f>MAX(1,SUMIFS(SolRaw!$E:$E,SolRaw!$A:$A,$B1107,SolRaw!$B:$B,$C1107,SolRaw!$C:$C,H$1))/1000</f>
        <v>0.88300000000000001</v>
      </c>
      <c r="I1107" s="2">
        <f>MAX(1,SUMIFS(SolRaw!$E:$E,SolRaw!$A:$A,$B1107,SolRaw!$B:$B,$C1107,SolRaw!$C:$C,I$1))/1000</f>
        <v>0.86299999999999999</v>
      </c>
      <c r="J1107" s="2">
        <f>MAX(1,SUMIFS(SolRaw!$E:$E,SolRaw!$A:$A,$B1107,SolRaw!$B:$B,$C1107,SolRaw!$C:$C,J$1))/1000</f>
        <v>0.88</v>
      </c>
      <c r="K1107" s="2">
        <f>MAX(1,SUMIFS(SolRaw!$E:$E,SolRaw!$A:$A,$B1107,SolRaw!$B:$B,$C1107,SolRaw!$C:$C,K$1))/1000</f>
        <v>0.876</v>
      </c>
      <c r="L1107" s="2">
        <f>MAX(1,SUMIFS(SolRaw!$E:$E,SolRaw!$A:$A,$B1107,SolRaw!$B:$B,$C1107,SolRaw!$C:$C,L$1))/1000</f>
        <v>0.90500000000000003</v>
      </c>
      <c r="M1107" s="2">
        <f>MAX(1,SUMIFS(SolRaw!$E:$E,SolRaw!$A:$A,$B1107,SolRaw!$B:$B,$C1107,SolRaw!$C:$C,M$1))/1000</f>
        <v>1.0389999999999999</v>
      </c>
      <c r="N1107" s="2">
        <f t="shared" si="119"/>
        <v>0.90240000000000009</v>
      </c>
      <c r="O1107" s="2">
        <f t="shared" si="120"/>
        <v>0.86299999999999999</v>
      </c>
      <c r="P1107" s="2">
        <f t="shared" si="121"/>
        <v>0.88</v>
      </c>
      <c r="Q1107" s="2">
        <f t="shared" si="122"/>
        <v>0.88600000000000001</v>
      </c>
      <c r="R1107" s="2">
        <f t="shared" si="123"/>
        <v>0.90175000000000005</v>
      </c>
      <c r="S1107" s="2">
        <f t="shared" si="124"/>
        <v>1.0389999999999999</v>
      </c>
      <c r="T1107" s="2">
        <f t="shared" si="125"/>
        <v>5.0328255814535545E-2</v>
      </c>
    </row>
    <row r="1108" spans="1:20" x14ac:dyDescent="0.2">
      <c r="A1108" t="str">
        <f>VLOOKUP(B1108,GraphStats!$A:$B,2,0)</f>
        <v>ISPD</v>
      </c>
      <c r="B1108" t="s">
        <v>78</v>
      </c>
      <c r="C1108" t="s">
        <v>162</v>
      </c>
      <c r="D1108" s="2">
        <f>MAX(1,SUMIFS(SolRaw!$E:$E,SolRaw!$A:$A,$B1108,SolRaw!$B:$B,$C1108,SolRaw!$C:$C,D$1))/1000</f>
        <v>0.55300000000000005</v>
      </c>
      <c r="E1108" s="2">
        <f>MAX(1,SUMIFS(SolRaw!$E:$E,SolRaw!$A:$A,$B1108,SolRaw!$B:$B,$C1108,SolRaw!$C:$C,E$1))/1000</f>
        <v>0.56000000000000005</v>
      </c>
      <c r="F1108" s="2">
        <f>MAX(1,SUMIFS(SolRaw!$E:$E,SolRaw!$A:$A,$B1108,SolRaw!$B:$B,$C1108,SolRaw!$C:$C,F$1))/1000</f>
        <v>0.54400000000000004</v>
      </c>
      <c r="G1108" s="2">
        <f>MAX(1,SUMIFS(SolRaw!$E:$E,SolRaw!$A:$A,$B1108,SolRaw!$B:$B,$C1108,SolRaw!$C:$C,G$1))/1000</f>
        <v>0.54</v>
      </c>
      <c r="H1108" s="2">
        <f>MAX(1,SUMIFS(SolRaw!$E:$E,SolRaw!$A:$A,$B1108,SolRaw!$B:$B,$C1108,SolRaw!$C:$C,H$1))/1000</f>
        <v>0.53300000000000003</v>
      </c>
      <c r="I1108" s="2">
        <f>MAX(1,SUMIFS(SolRaw!$E:$E,SolRaw!$A:$A,$B1108,SolRaw!$B:$B,$C1108,SolRaw!$C:$C,I$1))/1000</f>
        <v>0.59199999999999997</v>
      </c>
      <c r="J1108" s="2">
        <f>MAX(1,SUMIFS(SolRaw!$E:$E,SolRaw!$A:$A,$B1108,SolRaw!$B:$B,$C1108,SolRaw!$C:$C,J$1))/1000</f>
        <v>0.57499999999999996</v>
      </c>
      <c r="K1108" s="2">
        <f>MAX(1,SUMIFS(SolRaw!$E:$E,SolRaw!$A:$A,$B1108,SolRaw!$B:$B,$C1108,SolRaw!$C:$C,K$1))/1000</f>
        <v>0.58899999999999997</v>
      </c>
      <c r="L1108" s="2">
        <f>MAX(1,SUMIFS(SolRaw!$E:$E,SolRaw!$A:$A,$B1108,SolRaw!$B:$B,$C1108,SolRaw!$C:$C,L$1))/1000</f>
        <v>0.56499999999999995</v>
      </c>
      <c r="M1108" s="2">
        <f>MAX(1,SUMIFS(SolRaw!$E:$E,SolRaw!$A:$A,$B1108,SolRaw!$B:$B,$C1108,SolRaw!$C:$C,M$1))/1000</f>
        <v>0.57099999999999995</v>
      </c>
      <c r="N1108" s="2">
        <f t="shared" si="119"/>
        <v>0.56220000000000003</v>
      </c>
      <c r="O1108" s="2">
        <f t="shared" si="120"/>
        <v>0.53300000000000003</v>
      </c>
      <c r="P1108" s="2">
        <f t="shared" si="121"/>
        <v>0.54625000000000001</v>
      </c>
      <c r="Q1108" s="2">
        <f t="shared" si="122"/>
        <v>0.5625</v>
      </c>
      <c r="R1108" s="2">
        <f t="shared" si="123"/>
        <v>0.57399999999999995</v>
      </c>
      <c r="S1108" s="2">
        <f t="shared" si="124"/>
        <v>0.59199999999999997</v>
      </c>
      <c r="T1108" s="2">
        <f t="shared" si="125"/>
        <v>2.0059910268991701E-2</v>
      </c>
    </row>
    <row r="1109" spans="1:20" x14ac:dyDescent="0.2">
      <c r="A1109" t="str">
        <f>VLOOKUP(B1109,GraphStats!$A:$B,2,0)</f>
        <v>ISPD</v>
      </c>
      <c r="B1109" t="s">
        <v>80</v>
      </c>
      <c r="C1109" t="s">
        <v>136</v>
      </c>
      <c r="D1109" s="2">
        <f>MAX(1,SUMIFS(SolRaw!$E:$E,SolRaw!$A:$A,$B1109,SolRaw!$B:$B,$C1109,SolRaw!$C:$C,D$1))/1000</f>
        <v>0.36599999999999999</v>
      </c>
      <c r="E1109" s="2">
        <f>MAX(1,SUMIFS(SolRaw!$E:$E,SolRaw!$A:$A,$B1109,SolRaw!$B:$B,$C1109,SolRaw!$C:$C,E$1))/1000</f>
        <v>0.34599999999999997</v>
      </c>
      <c r="F1109" s="2">
        <f>MAX(1,SUMIFS(SolRaw!$E:$E,SolRaw!$A:$A,$B1109,SolRaw!$B:$B,$C1109,SolRaw!$C:$C,F$1))/1000</f>
        <v>0.36499999999999999</v>
      </c>
      <c r="G1109" s="2">
        <f>MAX(1,SUMIFS(SolRaw!$E:$E,SolRaw!$A:$A,$B1109,SolRaw!$B:$B,$C1109,SolRaw!$C:$C,G$1))/1000</f>
        <v>0.34499999999999997</v>
      </c>
      <c r="H1109" s="2">
        <f>MAX(1,SUMIFS(SolRaw!$E:$E,SolRaw!$A:$A,$B1109,SolRaw!$B:$B,$C1109,SolRaw!$C:$C,H$1))/1000</f>
        <v>0.36799999999999999</v>
      </c>
      <c r="I1109" s="2">
        <f>MAX(1,SUMIFS(SolRaw!$E:$E,SolRaw!$A:$A,$B1109,SolRaw!$B:$B,$C1109,SolRaw!$C:$C,I$1))/1000</f>
        <v>0.33</v>
      </c>
      <c r="J1109" s="2">
        <f>MAX(1,SUMIFS(SolRaw!$E:$E,SolRaw!$A:$A,$B1109,SolRaw!$B:$B,$C1109,SolRaw!$C:$C,J$1))/1000</f>
        <v>0.34</v>
      </c>
      <c r="K1109" s="2">
        <f>MAX(1,SUMIFS(SolRaw!$E:$E,SolRaw!$A:$A,$B1109,SolRaw!$B:$B,$C1109,SolRaw!$C:$C,K$1))/1000</f>
        <v>0.32600000000000001</v>
      </c>
      <c r="L1109" s="2">
        <f>MAX(1,SUMIFS(SolRaw!$E:$E,SolRaw!$A:$A,$B1109,SolRaw!$B:$B,$C1109,SolRaw!$C:$C,L$1))/1000</f>
        <v>0.377</v>
      </c>
      <c r="M1109" s="2">
        <f>MAX(1,SUMIFS(SolRaw!$E:$E,SolRaw!$A:$A,$B1109,SolRaw!$B:$B,$C1109,SolRaw!$C:$C,M$1))/1000</f>
        <v>0.35199999999999998</v>
      </c>
      <c r="N1109" s="2">
        <f t="shared" si="119"/>
        <v>0.35150000000000003</v>
      </c>
      <c r="O1109" s="2">
        <f t="shared" si="120"/>
        <v>0.32600000000000001</v>
      </c>
      <c r="P1109" s="2">
        <f t="shared" si="121"/>
        <v>0.34125</v>
      </c>
      <c r="Q1109" s="2">
        <f t="shared" si="122"/>
        <v>0.34899999999999998</v>
      </c>
      <c r="R1109" s="2">
        <f t="shared" si="123"/>
        <v>0.36575000000000002</v>
      </c>
      <c r="S1109" s="2">
        <f t="shared" si="124"/>
        <v>0.377</v>
      </c>
      <c r="T1109" s="2">
        <f t="shared" si="125"/>
        <v>1.7102631376487064E-2</v>
      </c>
    </row>
    <row r="1110" spans="1:20" x14ac:dyDescent="0.2">
      <c r="A1110" t="str">
        <f>VLOOKUP(B1110,GraphStats!$A:$B,2,0)</f>
        <v>ISPD</v>
      </c>
      <c r="B1110" t="s">
        <v>80</v>
      </c>
      <c r="C1110" t="s">
        <v>137</v>
      </c>
      <c r="D1110" s="2">
        <f>MAX(1,SUMIFS(SolRaw!$E:$E,SolRaw!$A:$A,$B1110,SolRaw!$B:$B,$C1110,SolRaw!$C:$C,D$1))/1000</f>
        <v>1.345</v>
      </c>
      <c r="E1110" s="2">
        <f>MAX(1,SUMIFS(SolRaw!$E:$E,SolRaw!$A:$A,$B1110,SolRaw!$B:$B,$C1110,SolRaw!$C:$C,E$1))/1000</f>
        <v>1.246</v>
      </c>
      <c r="F1110" s="2">
        <f>MAX(1,SUMIFS(SolRaw!$E:$E,SolRaw!$A:$A,$B1110,SolRaw!$B:$B,$C1110,SolRaw!$C:$C,F$1))/1000</f>
        <v>1.4650000000000001</v>
      </c>
      <c r="G1110" s="2">
        <f>MAX(1,SUMIFS(SolRaw!$E:$E,SolRaw!$A:$A,$B1110,SolRaw!$B:$B,$C1110,SolRaw!$C:$C,G$1))/1000</f>
        <v>1.415</v>
      </c>
      <c r="H1110" s="2">
        <f>MAX(1,SUMIFS(SolRaw!$E:$E,SolRaw!$A:$A,$B1110,SolRaw!$B:$B,$C1110,SolRaw!$C:$C,H$1))/1000</f>
        <v>1.464</v>
      </c>
      <c r="I1110" s="2">
        <f>MAX(1,SUMIFS(SolRaw!$E:$E,SolRaw!$A:$A,$B1110,SolRaw!$B:$B,$C1110,SolRaw!$C:$C,I$1))/1000</f>
        <v>1.431</v>
      </c>
      <c r="J1110" s="2">
        <f>MAX(1,SUMIFS(SolRaw!$E:$E,SolRaw!$A:$A,$B1110,SolRaw!$B:$B,$C1110,SolRaw!$C:$C,J$1))/1000</f>
        <v>1.462</v>
      </c>
      <c r="K1110" s="2">
        <f>MAX(1,SUMIFS(SolRaw!$E:$E,SolRaw!$A:$A,$B1110,SolRaw!$B:$B,$C1110,SolRaw!$C:$C,K$1))/1000</f>
        <v>1.583</v>
      </c>
      <c r="L1110" s="2">
        <f>MAX(1,SUMIFS(SolRaw!$E:$E,SolRaw!$A:$A,$B1110,SolRaw!$B:$B,$C1110,SolRaw!$C:$C,L$1))/1000</f>
        <v>1.306</v>
      </c>
      <c r="M1110" s="2">
        <f>MAX(1,SUMIFS(SolRaw!$E:$E,SolRaw!$A:$A,$B1110,SolRaw!$B:$B,$C1110,SolRaw!$C:$C,M$1))/1000</f>
        <v>1.292</v>
      </c>
      <c r="N1110" s="2">
        <f t="shared" si="119"/>
        <v>1.4008999999999998</v>
      </c>
      <c r="O1110" s="2">
        <f t="shared" si="120"/>
        <v>1.246</v>
      </c>
      <c r="P1110" s="2">
        <f t="shared" si="121"/>
        <v>1.31575</v>
      </c>
      <c r="Q1110" s="2">
        <f t="shared" si="122"/>
        <v>1.423</v>
      </c>
      <c r="R1110" s="2">
        <f t="shared" si="123"/>
        <v>1.4635</v>
      </c>
      <c r="S1110" s="2">
        <f t="shared" si="124"/>
        <v>1.583</v>
      </c>
      <c r="T1110" s="2">
        <f t="shared" si="125"/>
        <v>0.10223768602841343</v>
      </c>
    </row>
    <row r="1111" spans="1:20" x14ac:dyDescent="0.2">
      <c r="A1111" t="str">
        <f>VLOOKUP(B1111,GraphStats!$A:$B,2,0)</f>
        <v>ISPD</v>
      </c>
      <c r="B1111" t="s">
        <v>80</v>
      </c>
      <c r="C1111" t="s">
        <v>138</v>
      </c>
      <c r="D1111" s="2">
        <f>MAX(1,SUMIFS(SolRaw!$E:$E,SolRaw!$A:$A,$B1111,SolRaw!$B:$B,$C1111,SolRaw!$C:$C,D$1))/1000</f>
        <v>2.6120000000000001</v>
      </c>
      <c r="E1111" s="2">
        <f>MAX(1,SUMIFS(SolRaw!$E:$E,SolRaw!$A:$A,$B1111,SolRaw!$B:$B,$C1111,SolRaw!$C:$C,E$1))/1000</f>
        <v>2.6080000000000001</v>
      </c>
      <c r="F1111" s="2">
        <f>MAX(1,SUMIFS(SolRaw!$E:$E,SolRaw!$A:$A,$B1111,SolRaw!$B:$B,$C1111,SolRaw!$C:$C,F$1))/1000</f>
        <v>2.63</v>
      </c>
      <c r="G1111" s="2">
        <f>MAX(1,SUMIFS(SolRaw!$E:$E,SolRaw!$A:$A,$B1111,SolRaw!$B:$B,$C1111,SolRaw!$C:$C,G$1))/1000</f>
        <v>2.6339999999999999</v>
      </c>
      <c r="H1111" s="2">
        <f>MAX(1,SUMIFS(SolRaw!$E:$E,SolRaw!$A:$A,$B1111,SolRaw!$B:$B,$C1111,SolRaw!$C:$C,H$1))/1000</f>
        <v>2.661</v>
      </c>
      <c r="I1111" s="2">
        <f>MAX(1,SUMIFS(SolRaw!$E:$E,SolRaw!$A:$A,$B1111,SolRaw!$B:$B,$C1111,SolRaw!$C:$C,I$1))/1000</f>
        <v>2.61</v>
      </c>
      <c r="J1111" s="2">
        <f>MAX(1,SUMIFS(SolRaw!$E:$E,SolRaw!$A:$A,$B1111,SolRaw!$B:$B,$C1111,SolRaw!$C:$C,J$1))/1000</f>
        <v>2.6240000000000001</v>
      </c>
      <c r="K1111" s="2">
        <f>MAX(1,SUMIFS(SolRaw!$E:$E,SolRaw!$A:$A,$B1111,SolRaw!$B:$B,$C1111,SolRaw!$C:$C,K$1))/1000</f>
        <v>2.5710000000000002</v>
      </c>
      <c r="L1111" s="2">
        <f>MAX(1,SUMIFS(SolRaw!$E:$E,SolRaw!$A:$A,$B1111,SolRaw!$B:$B,$C1111,SolRaw!$C:$C,L$1))/1000</f>
        <v>2.6179999999999999</v>
      </c>
      <c r="M1111" s="2">
        <f>MAX(1,SUMIFS(SolRaw!$E:$E,SolRaw!$A:$A,$B1111,SolRaw!$B:$B,$C1111,SolRaw!$C:$C,M$1))/1000</f>
        <v>2.661</v>
      </c>
      <c r="N1111" s="2">
        <f t="shared" si="119"/>
        <v>2.6229</v>
      </c>
      <c r="O1111" s="2">
        <f t="shared" si="120"/>
        <v>2.5710000000000002</v>
      </c>
      <c r="P1111" s="2">
        <f t="shared" si="121"/>
        <v>2.6105</v>
      </c>
      <c r="Q1111" s="2">
        <f t="shared" si="122"/>
        <v>2.621</v>
      </c>
      <c r="R1111" s="2">
        <f t="shared" si="123"/>
        <v>2.633</v>
      </c>
      <c r="S1111" s="2">
        <f t="shared" si="124"/>
        <v>2.661</v>
      </c>
      <c r="T1111" s="2">
        <f t="shared" si="125"/>
        <v>2.6463601837660351E-2</v>
      </c>
    </row>
    <row r="1112" spans="1:20" x14ac:dyDescent="0.2">
      <c r="A1112" t="str">
        <f>VLOOKUP(B1112,GraphStats!$A:$B,2,0)</f>
        <v>ISPD</v>
      </c>
      <c r="B1112" t="s">
        <v>80</v>
      </c>
      <c r="C1112" t="s">
        <v>139</v>
      </c>
      <c r="D1112" s="2">
        <f>MAX(1,SUMIFS(SolRaw!$E:$E,SolRaw!$A:$A,$B1112,SolRaw!$B:$B,$C1112,SolRaw!$C:$C,D$1))/1000</f>
        <v>2.8580000000000001</v>
      </c>
      <c r="E1112" s="2">
        <f>MAX(1,SUMIFS(SolRaw!$E:$E,SolRaw!$A:$A,$B1112,SolRaw!$B:$B,$C1112,SolRaw!$C:$C,E$1))/1000</f>
        <v>2.8889999999999998</v>
      </c>
      <c r="F1112" s="2">
        <f>MAX(1,SUMIFS(SolRaw!$E:$E,SolRaw!$A:$A,$B1112,SolRaw!$B:$B,$C1112,SolRaw!$C:$C,F$1))/1000</f>
        <v>2.8860000000000001</v>
      </c>
      <c r="G1112" s="2">
        <f>MAX(1,SUMIFS(SolRaw!$E:$E,SolRaw!$A:$A,$B1112,SolRaw!$B:$B,$C1112,SolRaw!$C:$C,G$1))/1000</f>
        <v>2.855</v>
      </c>
      <c r="H1112" s="2">
        <f>MAX(1,SUMIFS(SolRaw!$E:$E,SolRaw!$A:$A,$B1112,SolRaw!$B:$B,$C1112,SolRaw!$C:$C,H$1))/1000</f>
        <v>2.9249999999999998</v>
      </c>
      <c r="I1112" s="2">
        <f>MAX(1,SUMIFS(SolRaw!$E:$E,SolRaw!$A:$A,$B1112,SolRaw!$B:$B,$C1112,SolRaw!$C:$C,I$1))/1000</f>
        <v>2.919</v>
      </c>
      <c r="J1112" s="2">
        <f>MAX(1,SUMIFS(SolRaw!$E:$E,SolRaw!$A:$A,$B1112,SolRaw!$B:$B,$C1112,SolRaw!$C:$C,J$1))/1000</f>
        <v>2.9049999999999998</v>
      </c>
      <c r="K1112" s="2">
        <f>MAX(1,SUMIFS(SolRaw!$E:$E,SolRaw!$A:$A,$B1112,SolRaw!$B:$B,$C1112,SolRaw!$C:$C,K$1))/1000</f>
        <v>2.968</v>
      </c>
      <c r="L1112" s="2">
        <f>MAX(1,SUMIFS(SolRaw!$E:$E,SolRaw!$A:$A,$B1112,SolRaw!$B:$B,$C1112,SolRaw!$C:$C,L$1))/1000</f>
        <v>2.835</v>
      </c>
      <c r="M1112" s="2">
        <f>MAX(1,SUMIFS(SolRaw!$E:$E,SolRaw!$A:$A,$B1112,SolRaw!$B:$B,$C1112,SolRaw!$C:$C,M$1))/1000</f>
        <v>2.9369999999999998</v>
      </c>
      <c r="N1112" s="2">
        <f t="shared" si="119"/>
        <v>2.8977000000000004</v>
      </c>
      <c r="O1112" s="2">
        <f t="shared" si="120"/>
        <v>2.835</v>
      </c>
      <c r="P1112" s="2">
        <f t="shared" si="121"/>
        <v>2.8650000000000002</v>
      </c>
      <c r="Q1112" s="2">
        <f t="shared" si="122"/>
        <v>2.8969999999999998</v>
      </c>
      <c r="R1112" s="2">
        <f t="shared" si="123"/>
        <v>2.9234999999999998</v>
      </c>
      <c r="S1112" s="2">
        <f t="shared" si="124"/>
        <v>2.968</v>
      </c>
      <c r="T1112" s="2">
        <f t="shared" si="125"/>
        <v>4.120693037719636E-2</v>
      </c>
    </row>
    <row r="1113" spans="1:20" x14ac:dyDescent="0.2">
      <c r="A1113" t="str">
        <f>VLOOKUP(B1113,GraphStats!$A:$B,2,0)</f>
        <v>ISPD</v>
      </c>
      <c r="B1113" t="s">
        <v>80</v>
      </c>
      <c r="C1113" t="s">
        <v>140</v>
      </c>
      <c r="D1113" s="2">
        <f>MAX(1,SUMIFS(SolRaw!$E:$E,SolRaw!$A:$A,$B1113,SolRaw!$B:$B,$C1113,SolRaw!$C:$C,D$1))/1000</f>
        <v>3.3069999999999999</v>
      </c>
      <c r="E1113" s="2">
        <f>MAX(1,SUMIFS(SolRaw!$E:$E,SolRaw!$A:$A,$B1113,SolRaw!$B:$B,$C1113,SolRaw!$C:$C,E$1))/1000</f>
        <v>3.3050000000000002</v>
      </c>
      <c r="F1113" s="2">
        <f>MAX(1,SUMIFS(SolRaw!$E:$E,SolRaw!$A:$A,$B1113,SolRaw!$B:$B,$C1113,SolRaw!$C:$C,F$1))/1000</f>
        <v>3.4319999999999999</v>
      </c>
      <c r="G1113" s="2">
        <f>MAX(1,SUMIFS(SolRaw!$E:$E,SolRaw!$A:$A,$B1113,SolRaw!$B:$B,$C1113,SolRaw!$C:$C,G$1))/1000</f>
        <v>3.4359999999999999</v>
      </c>
      <c r="H1113" s="2">
        <f>MAX(1,SUMIFS(SolRaw!$E:$E,SolRaw!$A:$A,$B1113,SolRaw!$B:$B,$C1113,SolRaw!$C:$C,H$1))/1000</f>
        <v>3.415</v>
      </c>
      <c r="I1113" s="2">
        <f>MAX(1,SUMIFS(SolRaw!$E:$E,SolRaw!$A:$A,$B1113,SolRaw!$B:$B,$C1113,SolRaw!$C:$C,I$1))/1000</f>
        <v>3.4540000000000002</v>
      </c>
      <c r="J1113" s="2">
        <f>MAX(1,SUMIFS(SolRaw!$E:$E,SolRaw!$A:$A,$B1113,SolRaw!$B:$B,$C1113,SolRaw!$C:$C,J$1))/1000</f>
        <v>3.4790000000000001</v>
      </c>
      <c r="K1113" s="2">
        <f>MAX(1,SUMIFS(SolRaw!$E:$E,SolRaw!$A:$A,$B1113,SolRaw!$B:$B,$C1113,SolRaw!$C:$C,K$1))/1000</f>
        <v>3.4510000000000001</v>
      </c>
      <c r="L1113" s="2">
        <f>MAX(1,SUMIFS(SolRaw!$E:$E,SolRaw!$A:$A,$B1113,SolRaw!$B:$B,$C1113,SolRaw!$C:$C,L$1))/1000</f>
        <v>3.359</v>
      </c>
      <c r="M1113" s="2">
        <f>MAX(1,SUMIFS(SolRaw!$E:$E,SolRaw!$A:$A,$B1113,SolRaw!$B:$B,$C1113,SolRaw!$C:$C,M$1))/1000</f>
        <v>3.4169999999999998</v>
      </c>
      <c r="N1113" s="2">
        <f t="shared" si="119"/>
        <v>3.4055</v>
      </c>
      <c r="O1113" s="2">
        <f t="shared" si="120"/>
        <v>3.3050000000000002</v>
      </c>
      <c r="P1113" s="2">
        <f t="shared" si="121"/>
        <v>3.3730000000000002</v>
      </c>
      <c r="Q1113" s="2">
        <f t="shared" si="122"/>
        <v>3.4245000000000001</v>
      </c>
      <c r="R1113" s="2">
        <f t="shared" si="123"/>
        <v>3.4472499999999999</v>
      </c>
      <c r="S1113" s="2">
        <f t="shared" si="124"/>
        <v>3.4790000000000001</v>
      </c>
      <c r="T1113" s="2">
        <f t="shared" si="125"/>
        <v>6.1141457111993806E-2</v>
      </c>
    </row>
    <row r="1114" spans="1:20" x14ac:dyDescent="0.2">
      <c r="A1114" t="str">
        <f>VLOOKUP(B1114,GraphStats!$A:$B,2,0)</f>
        <v>ISPD</v>
      </c>
      <c r="B1114" t="s">
        <v>80</v>
      </c>
      <c r="C1114" t="s">
        <v>141</v>
      </c>
      <c r="D1114" s="2">
        <f>MAX(1,SUMIFS(SolRaw!$E:$E,SolRaw!$A:$A,$B1114,SolRaw!$B:$B,$C1114,SolRaw!$C:$C,D$1))/1000</f>
        <v>1.9019999999999999</v>
      </c>
      <c r="E1114" s="2">
        <f>MAX(1,SUMIFS(SolRaw!$E:$E,SolRaw!$A:$A,$B1114,SolRaw!$B:$B,$C1114,SolRaw!$C:$C,E$1))/1000</f>
        <v>1.911</v>
      </c>
      <c r="F1114" s="2">
        <f>MAX(1,SUMIFS(SolRaw!$E:$E,SolRaw!$A:$A,$B1114,SolRaw!$B:$B,$C1114,SolRaw!$C:$C,F$1))/1000</f>
        <v>1.8879999999999999</v>
      </c>
      <c r="G1114" s="2">
        <f>MAX(1,SUMIFS(SolRaw!$E:$E,SolRaw!$A:$A,$B1114,SolRaw!$B:$B,$C1114,SolRaw!$C:$C,G$1))/1000</f>
        <v>1.948</v>
      </c>
      <c r="H1114" s="2">
        <f>MAX(1,SUMIFS(SolRaw!$E:$E,SolRaw!$A:$A,$B1114,SolRaw!$B:$B,$C1114,SolRaw!$C:$C,H$1))/1000</f>
        <v>1.9350000000000001</v>
      </c>
      <c r="I1114" s="2">
        <f>MAX(1,SUMIFS(SolRaw!$E:$E,SolRaw!$A:$A,$B1114,SolRaw!$B:$B,$C1114,SolRaw!$C:$C,I$1))/1000</f>
        <v>1.9419999999999999</v>
      </c>
      <c r="J1114" s="2">
        <f>MAX(1,SUMIFS(SolRaw!$E:$E,SolRaw!$A:$A,$B1114,SolRaw!$B:$B,$C1114,SolRaw!$C:$C,J$1))/1000</f>
        <v>1.9419999999999999</v>
      </c>
      <c r="K1114" s="2">
        <f>MAX(1,SUMIFS(SolRaw!$E:$E,SolRaw!$A:$A,$B1114,SolRaw!$B:$B,$C1114,SolRaw!$C:$C,K$1))/1000</f>
        <v>1.921</v>
      </c>
      <c r="L1114" s="2">
        <f>MAX(1,SUMIFS(SolRaw!$E:$E,SolRaw!$A:$A,$B1114,SolRaw!$B:$B,$C1114,SolRaw!$C:$C,L$1))/1000</f>
        <v>1.917</v>
      </c>
      <c r="M1114" s="2">
        <f>MAX(1,SUMIFS(SolRaw!$E:$E,SolRaw!$A:$A,$B1114,SolRaw!$B:$B,$C1114,SolRaw!$C:$C,M$1))/1000</f>
        <v>1.9390000000000001</v>
      </c>
      <c r="N1114" s="2">
        <f t="shared" si="119"/>
        <v>1.9245000000000001</v>
      </c>
      <c r="O1114" s="2">
        <f t="shared" si="120"/>
        <v>1.8879999999999999</v>
      </c>
      <c r="P1114" s="2">
        <f t="shared" si="121"/>
        <v>1.9125000000000001</v>
      </c>
      <c r="Q1114" s="2">
        <f t="shared" si="122"/>
        <v>1.9279999999999999</v>
      </c>
      <c r="R1114" s="2">
        <f t="shared" si="123"/>
        <v>1.9412499999999999</v>
      </c>
      <c r="S1114" s="2">
        <f t="shared" si="124"/>
        <v>1.948</v>
      </c>
      <c r="T1114" s="2">
        <f t="shared" si="125"/>
        <v>1.9929040786416878E-2</v>
      </c>
    </row>
    <row r="1115" spans="1:20" x14ac:dyDescent="0.2">
      <c r="A1115" t="str">
        <f>VLOOKUP(B1115,GraphStats!$A:$B,2,0)</f>
        <v>ISPD</v>
      </c>
      <c r="B1115" t="s">
        <v>80</v>
      </c>
      <c r="C1115" t="s">
        <v>142</v>
      </c>
      <c r="D1115" s="2">
        <f>MAX(1,SUMIFS(SolRaw!$E:$E,SolRaw!$A:$A,$B1115,SolRaw!$B:$B,$C1115,SolRaw!$C:$C,D$1))/1000</f>
        <v>3.762</v>
      </c>
      <c r="E1115" s="2">
        <f>MAX(1,SUMIFS(SolRaw!$E:$E,SolRaw!$A:$A,$B1115,SolRaw!$B:$B,$C1115,SolRaw!$C:$C,E$1))/1000</f>
        <v>3.7709999999999999</v>
      </c>
      <c r="F1115" s="2">
        <f>MAX(1,SUMIFS(SolRaw!$E:$E,SolRaw!$A:$A,$B1115,SolRaw!$B:$B,$C1115,SolRaw!$C:$C,F$1))/1000</f>
        <v>3.8250000000000002</v>
      </c>
      <c r="G1115" s="2">
        <f>MAX(1,SUMIFS(SolRaw!$E:$E,SolRaw!$A:$A,$B1115,SolRaw!$B:$B,$C1115,SolRaw!$C:$C,G$1))/1000</f>
        <v>3.79</v>
      </c>
      <c r="H1115" s="2">
        <f>MAX(1,SUMIFS(SolRaw!$E:$E,SolRaw!$A:$A,$B1115,SolRaw!$B:$B,$C1115,SolRaw!$C:$C,H$1))/1000</f>
        <v>3.9390000000000001</v>
      </c>
      <c r="I1115" s="2">
        <f>MAX(1,SUMIFS(SolRaw!$E:$E,SolRaw!$A:$A,$B1115,SolRaw!$B:$B,$C1115,SolRaw!$C:$C,I$1))/1000</f>
        <v>3.9140000000000001</v>
      </c>
      <c r="J1115" s="2">
        <f>MAX(1,SUMIFS(SolRaw!$E:$E,SolRaw!$A:$A,$B1115,SolRaw!$B:$B,$C1115,SolRaw!$C:$C,J$1))/1000</f>
        <v>3.9609999999999999</v>
      </c>
      <c r="K1115" s="2">
        <f>MAX(1,SUMIFS(SolRaw!$E:$E,SolRaw!$A:$A,$B1115,SolRaw!$B:$B,$C1115,SolRaw!$C:$C,K$1))/1000</f>
        <v>3.839</v>
      </c>
      <c r="L1115" s="2">
        <f>MAX(1,SUMIFS(SolRaw!$E:$E,SolRaw!$A:$A,$B1115,SolRaw!$B:$B,$C1115,SolRaw!$C:$C,L$1))/1000</f>
        <v>3.7210000000000001</v>
      </c>
      <c r="M1115" s="2">
        <f>MAX(1,SUMIFS(SolRaw!$E:$E,SolRaw!$A:$A,$B1115,SolRaw!$B:$B,$C1115,SolRaw!$C:$C,M$1))/1000</f>
        <v>3.7909999999999999</v>
      </c>
      <c r="N1115" s="2">
        <f t="shared" si="119"/>
        <v>3.8312999999999997</v>
      </c>
      <c r="O1115" s="2">
        <f t="shared" si="120"/>
        <v>3.7210000000000001</v>
      </c>
      <c r="P1115" s="2">
        <f t="shared" si="121"/>
        <v>3.7757499999999999</v>
      </c>
      <c r="Q1115" s="2">
        <f t="shared" si="122"/>
        <v>3.8079999999999998</v>
      </c>
      <c r="R1115" s="2">
        <f t="shared" si="123"/>
        <v>3.8952499999999999</v>
      </c>
      <c r="S1115" s="2">
        <f t="shared" si="124"/>
        <v>3.9609999999999999</v>
      </c>
      <c r="T1115" s="2">
        <f t="shared" si="125"/>
        <v>8.1167932912778629E-2</v>
      </c>
    </row>
    <row r="1116" spans="1:20" x14ac:dyDescent="0.2">
      <c r="A1116" t="str">
        <f>VLOOKUP(B1116,GraphStats!$A:$B,2,0)</f>
        <v>ISPD</v>
      </c>
      <c r="B1116" t="s">
        <v>80</v>
      </c>
      <c r="C1116" t="s">
        <v>143</v>
      </c>
      <c r="D1116" s="2">
        <f>MAX(1,SUMIFS(SolRaw!$E:$E,SolRaw!$A:$A,$B1116,SolRaw!$B:$B,$C1116,SolRaw!$C:$C,D$1))/1000</f>
        <v>2.012</v>
      </c>
      <c r="E1116" s="2">
        <f>MAX(1,SUMIFS(SolRaw!$E:$E,SolRaw!$A:$A,$B1116,SolRaw!$B:$B,$C1116,SolRaw!$C:$C,E$1))/1000</f>
        <v>1.996</v>
      </c>
      <c r="F1116" s="2">
        <f>MAX(1,SUMIFS(SolRaw!$E:$E,SolRaw!$A:$A,$B1116,SolRaw!$B:$B,$C1116,SolRaw!$C:$C,F$1))/1000</f>
        <v>2.0150000000000001</v>
      </c>
      <c r="G1116" s="2">
        <f>MAX(1,SUMIFS(SolRaw!$E:$E,SolRaw!$A:$A,$B1116,SolRaw!$B:$B,$C1116,SolRaw!$C:$C,G$1))/1000</f>
        <v>2.036</v>
      </c>
      <c r="H1116" s="2">
        <f>MAX(1,SUMIFS(SolRaw!$E:$E,SolRaw!$A:$A,$B1116,SolRaw!$B:$B,$C1116,SolRaw!$C:$C,H$1))/1000</f>
        <v>2.0059999999999998</v>
      </c>
      <c r="I1116" s="2">
        <f>MAX(1,SUMIFS(SolRaw!$E:$E,SolRaw!$A:$A,$B1116,SolRaw!$B:$B,$C1116,SolRaw!$C:$C,I$1))/1000</f>
        <v>2.0270000000000001</v>
      </c>
      <c r="J1116" s="2">
        <f>MAX(1,SUMIFS(SolRaw!$E:$E,SolRaw!$A:$A,$B1116,SolRaw!$B:$B,$C1116,SolRaw!$C:$C,J$1))/1000</f>
        <v>2.0110000000000001</v>
      </c>
      <c r="K1116" s="2">
        <f>MAX(1,SUMIFS(SolRaw!$E:$E,SolRaw!$A:$A,$B1116,SolRaw!$B:$B,$C1116,SolRaw!$C:$C,K$1))/1000</f>
        <v>2.0110000000000001</v>
      </c>
      <c r="L1116" s="2">
        <f>MAX(1,SUMIFS(SolRaw!$E:$E,SolRaw!$A:$A,$B1116,SolRaw!$B:$B,$C1116,SolRaw!$C:$C,L$1))/1000</f>
        <v>2.0379999999999998</v>
      </c>
      <c r="M1116" s="2">
        <f>MAX(1,SUMIFS(SolRaw!$E:$E,SolRaw!$A:$A,$B1116,SolRaw!$B:$B,$C1116,SolRaw!$C:$C,M$1))/1000</f>
        <v>2.0350000000000001</v>
      </c>
      <c r="N1116" s="2">
        <f t="shared" si="119"/>
        <v>2.0186999999999999</v>
      </c>
      <c r="O1116" s="2">
        <f t="shared" si="120"/>
        <v>1.996</v>
      </c>
      <c r="P1116" s="2">
        <f t="shared" si="121"/>
        <v>2.0110000000000001</v>
      </c>
      <c r="Q1116" s="2">
        <f t="shared" si="122"/>
        <v>2.0135000000000001</v>
      </c>
      <c r="R1116" s="2">
        <f t="shared" si="123"/>
        <v>2.0330000000000004</v>
      </c>
      <c r="S1116" s="2">
        <f t="shared" si="124"/>
        <v>2.0379999999999998</v>
      </c>
      <c r="T1116" s="2">
        <f t="shared" si="125"/>
        <v>1.4376292212450955E-2</v>
      </c>
    </row>
    <row r="1117" spans="1:20" x14ac:dyDescent="0.2">
      <c r="A1117" t="str">
        <f>VLOOKUP(B1117,GraphStats!$A:$B,2,0)</f>
        <v>ISPD</v>
      </c>
      <c r="B1117" t="s">
        <v>80</v>
      </c>
      <c r="C1117" t="s">
        <v>144</v>
      </c>
      <c r="D1117" s="2">
        <f>MAX(1,SUMIFS(SolRaw!$E:$E,SolRaw!$A:$A,$B1117,SolRaw!$B:$B,$C1117,SolRaw!$C:$C,D$1))/1000</f>
        <v>4.657</v>
      </c>
      <c r="E1117" s="2">
        <f>MAX(1,SUMIFS(SolRaw!$E:$E,SolRaw!$A:$A,$B1117,SolRaw!$B:$B,$C1117,SolRaw!$C:$C,E$1))/1000</f>
        <v>4.66</v>
      </c>
      <c r="F1117" s="2">
        <f>MAX(1,SUMIFS(SolRaw!$E:$E,SolRaw!$A:$A,$B1117,SolRaw!$B:$B,$C1117,SolRaw!$C:$C,F$1))/1000</f>
        <v>4.7140000000000004</v>
      </c>
      <c r="G1117" s="2">
        <f>MAX(1,SUMIFS(SolRaw!$E:$E,SolRaw!$A:$A,$B1117,SolRaw!$B:$B,$C1117,SolRaw!$C:$C,G$1))/1000</f>
        <v>4.9029999999999996</v>
      </c>
      <c r="H1117" s="2">
        <f>MAX(1,SUMIFS(SolRaw!$E:$E,SolRaw!$A:$A,$B1117,SolRaw!$B:$B,$C1117,SolRaw!$C:$C,H$1))/1000</f>
        <v>4.7549999999999999</v>
      </c>
      <c r="I1117" s="2">
        <f>MAX(1,SUMIFS(SolRaw!$E:$E,SolRaw!$A:$A,$B1117,SolRaw!$B:$B,$C1117,SolRaw!$C:$C,I$1))/1000</f>
        <v>4.7130000000000001</v>
      </c>
      <c r="J1117" s="2">
        <f>MAX(1,SUMIFS(SolRaw!$E:$E,SolRaw!$A:$A,$B1117,SolRaw!$B:$B,$C1117,SolRaw!$C:$C,J$1))/1000</f>
        <v>4.806</v>
      </c>
      <c r="K1117" s="2">
        <f>MAX(1,SUMIFS(SolRaw!$E:$E,SolRaw!$A:$A,$B1117,SolRaw!$B:$B,$C1117,SolRaw!$C:$C,K$1))/1000</f>
        <v>4.8250000000000002</v>
      </c>
      <c r="L1117" s="2">
        <f>MAX(1,SUMIFS(SolRaw!$E:$E,SolRaw!$A:$A,$B1117,SolRaw!$B:$B,$C1117,SolRaw!$C:$C,L$1))/1000</f>
        <v>4.6580000000000004</v>
      </c>
      <c r="M1117" s="2">
        <f>MAX(1,SUMIFS(SolRaw!$E:$E,SolRaw!$A:$A,$B1117,SolRaw!$B:$B,$C1117,SolRaw!$C:$C,M$1))/1000</f>
        <v>4.7190000000000003</v>
      </c>
      <c r="N1117" s="2">
        <f t="shared" si="119"/>
        <v>4.7410000000000005</v>
      </c>
      <c r="O1117" s="2">
        <f t="shared" si="120"/>
        <v>4.657</v>
      </c>
      <c r="P1117" s="2">
        <f t="shared" si="121"/>
        <v>4.6732500000000003</v>
      </c>
      <c r="Q1117" s="2">
        <f t="shared" si="122"/>
        <v>4.7164999999999999</v>
      </c>
      <c r="R1117" s="2">
        <f t="shared" si="123"/>
        <v>4.7932500000000005</v>
      </c>
      <c r="S1117" s="2">
        <f t="shared" si="124"/>
        <v>4.9029999999999996</v>
      </c>
      <c r="T1117" s="2">
        <f t="shared" si="125"/>
        <v>8.1801928800949011E-2</v>
      </c>
    </row>
    <row r="1118" spans="1:20" x14ac:dyDescent="0.2">
      <c r="A1118" t="str">
        <f>VLOOKUP(B1118,GraphStats!$A:$B,2,0)</f>
        <v>ISPD</v>
      </c>
      <c r="B1118" t="s">
        <v>80</v>
      </c>
      <c r="C1118" t="s">
        <v>145</v>
      </c>
      <c r="D1118" s="2">
        <f>MAX(1,SUMIFS(SolRaw!$E:$E,SolRaw!$A:$A,$B1118,SolRaw!$B:$B,$C1118,SolRaw!$C:$C,D$1))/1000</f>
        <v>2.0470000000000002</v>
      </c>
      <c r="E1118" s="2">
        <f>MAX(1,SUMIFS(SolRaw!$E:$E,SolRaw!$A:$A,$B1118,SolRaw!$B:$B,$C1118,SolRaw!$C:$C,E$1))/1000</f>
        <v>2.0539999999999998</v>
      </c>
      <c r="F1118" s="2">
        <f>MAX(1,SUMIFS(SolRaw!$E:$E,SolRaw!$A:$A,$B1118,SolRaw!$B:$B,$C1118,SolRaw!$C:$C,F$1))/1000</f>
        <v>2.0640000000000001</v>
      </c>
      <c r="G1118" s="2">
        <f>MAX(1,SUMIFS(SolRaw!$E:$E,SolRaw!$A:$A,$B1118,SolRaw!$B:$B,$C1118,SolRaw!$C:$C,G$1))/1000</f>
        <v>2.081</v>
      </c>
      <c r="H1118" s="2">
        <f>MAX(1,SUMIFS(SolRaw!$E:$E,SolRaw!$A:$A,$B1118,SolRaw!$B:$B,$C1118,SolRaw!$C:$C,H$1))/1000</f>
        <v>2.0790000000000002</v>
      </c>
      <c r="I1118" s="2">
        <f>MAX(1,SUMIFS(SolRaw!$E:$E,SolRaw!$A:$A,$B1118,SolRaw!$B:$B,$C1118,SolRaw!$C:$C,I$1))/1000</f>
        <v>2.0779999999999998</v>
      </c>
      <c r="J1118" s="2">
        <f>MAX(1,SUMIFS(SolRaw!$E:$E,SolRaw!$A:$A,$B1118,SolRaw!$B:$B,$C1118,SolRaw!$C:$C,J$1))/1000</f>
        <v>2.1320000000000001</v>
      </c>
      <c r="K1118" s="2">
        <f>MAX(1,SUMIFS(SolRaw!$E:$E,SolRaw!$A:$A,$B1118,SolRaw!$B:$B,$C1118,SolRaw!$C:$C,K$1))/1000</f>
        <v>2.09</v>
      </c>
      <c r="L1118" s="2">
        <f>MAX(1,SUMIFS(SolRaw!$E:$E,SolRaw!$A:$A,$B1118,SolRaw!$B:$B,$C1118,SolRaw!$C:$C,L$1))/1000</f>
        <v>2.0760000000000001</v>
      </c>
      <c r="M1118" s="2">
        <f>MAX(1,SUMIFS(SolRaw!$E:$E,SolRaw!$A:$A,$B1118,SolRaw!$B:$B,$C1118,SolRaw!$C:$C,M$1))/1000</f>
        <v>2.0569999999999999</v>
      </c>
      <c r="N1118" s="2">
        <f t="shared" si="119"/>
        <v>2.0758000000000001</v>
      </c>
      <c r="O1118" s="2">
        <f t="shared" si="120"/>
        <v>2.0470000000000002</v>
      </c>
      <c r="P1118" s="2">
        <f t="shared" si="121"/>
        <v>2.0587499999999999</v>
      </c>
      <c r="Q1118" s="2">
        <f t="shared" si="122"/>
        <v>2.077</v>
      </c>
      <c r="R1118" s="2">
        <f t="shared" si="123"/>
        <v>2.0804999999999998</v>
      </c>
      <c r="S1118" s="2">
        <f t="shared" si="124"/>
        <v>2.1320000000000001</v>
      </c>
      <c r="T1118" s="2">
        <f t="shared" si="125"/>
        <v>2.4036083984986703E-2</v>
      </c>
    </row>
    <row r="1119" spans="1:20" x14ac:dyDescent="0.2">
      <c r="A1119" t="str">
        <f>VLOOKUP(B1119,GraphStats!$A:$B,2,0)</f>
        <v>ISPD</v>
      </c>
      <c r="B1119" t="s">
        <v>80</v>
      </c>
      <c r="C1119" t="s">
        <v>146</v>
      </c>
      <c r="D1119" s="2">
        <f>MAX(1,SUMIFS(SolRaw!$E:$E,SolRaw!$A:$A,$B1119,SolRaw!$B:$B,$C1119,SolRaw!$C:$C,D$1))/1000</f>
        <v>2.2440000000000002</v>
      </c>
      <c r="E1119" s="2">
        <f>MAX(1,SUMIFS(SolRaw!$E:$E,SolRaw!$A:$A,$B1119,SolRaw!$B:$B,$C1119,SolRaw!$C:$C,E$1))/1000</f>
        <v>2.2320000000000002</v>
      </c>
      <c r="F1119" s="2">
        <f>MAX(1,SUMIFS(SolRaw!$E:$E,SolRaw!$A:$A,$B1119,SolRaw!$B:$B,$C1119,SolRaw!$C:$C,F$1))/1000</f>
        <v>2.2120000000000002</v>
      </c>
      <c r="G1119" s="2">
        <f>MAX(1,SUMIFS(SolRaw!$E:$E,SolRaw!$A:$A,$B1119,SolRaw!$B:$B,$C1119,SolRaw!$C:$C,G$1))/1000</f>
        <v>2.1909999999999998</v>
      </c>
      <c r="H1119" s="2">
        <f>MAX(1,SUMIFS(SolRaw!$E:$E,SolRaw!$A:$A,$B1119,SolRaw!$B:$B,$C1119,SolRaw!$C:$C,H$1))/1000</f>
        <v>2.198</v>
      </c>
      <c r="I1119" s="2">
        <f>MAX(1,SUMIFS(SolRaw!$E:$E,SolRaw!$A:$A,$B1119,SolRaw!$B:$B,$C1119,SolRaw!$C:$C,I$1))/1000</f>
        <v>2.1829999999999998</v>
      </c>
      <c r="J1119" s="2">
        <f>MAX(1,SUMIFS(SolRaw!$E:$E,SolRaw!$A:$A,$B1119,SolRaw!$B:$B,$C1119,SolRaw!$C:$C,J$1))/1000</f>
        <v>2.2610000000000001</v>
      </c>
      <c r="K1119" s="2">
        <f>MAX(1,SUMIFS(SolRaw!$E:$E,SolRaw!$A:$A,$B1119,SolRaw!$B:$B,$C1119,SolRaw!$C:$C,K$1))/1000</f>
        <v>2.2349999999999999</v>
      </c>
      <c r="L1119" s="2">
        <f>MAX(1,SUMIFS(SolRaw!$E:$E,SolRaw!$A:$A,$B1119,SolRaw!$B:$B,$C1119,SolRaw!$C:$C,L$1))/1000</f>
        <v>2.2050000000000001</v>
      </c>
      <c r="M1119" s="2">
        <f>MAX(1,SUMIFS(SolRaw!$E:$E,SolRaw!$A:$A,$B1119,SolRaw!$B:$B,$C1119,SolRaw!$C:$C,M$1))/1000</f>
        <v>2.2320000000000002</v>
      </c>
      <c r="N1119" s="2">
        <f t="shared" si="119"/>
        <v>2.2192999999999996</v>
      </c>
      <c r="O1119" s="2">
        <f t="shared" si="120"/>
        <v>2.1829999999999998</v>
      </c>
      <c r="P1119" s="2">
        <f t="shared" si="121"/>
        <v>2.1997499999999999</v>
      </c>
      <c r="Q1119" s="2">
        <f t="shared" si="122"/>
        <v>2.2220000000000004</v>
      </c>
      <c r="R1119" s="2">
        <f t="shared" si="123"/>
        <v>2.2342499999999998</v>
      </c>
      <c r="S1119" s="2">
        <f t="shared" si="124"/>
        <v>2.2610000000000001</v>
      </c>
      <c r="T1119" s="2">
        <f t="shared" si="125"/>
        <v>2.5272075058803203E-2</v>
      </c>
    </row>
    <row r="1120" spans="1:20" x14ac:dyDescent="0.2">
      <c r="A1120" t="str">
        <f>VLOOKUP(B1120,GraphStats!$A:$B,2,0)</f>
        <v>ISPD</v>
      </c>
      <c r="B1120" t="s">
        <v>80</v>
      </c>
      <c r="C1120" t="s">
        <v>147</v>
      </c>
      <c r="D1120" s="2">
        <f>MAX(1,SUMIFS(SolRaw!$E:$E,SolRaw!$A:$A,$B1120,SolRaw!$B:$B,$C1120,SolRaw!$C:$C,D$1))/1000</f>
        <v>2.347</v>
      </c>
      <c r="E1120" s="2">
        <f>MAX(1,SUMIFS(SolRaw!$E:$E,SolRaw!$A:$A,$B1120,SolRaw!$B:$B,$C1120,SolRaw!$C:$C,E$1))/1000</f>
        <v>2.3359999999999999</v>
      </c>
      <c r="F1120" s="2">
        <f>MAX(1,SUMIFS(SolRaw!$E:$E,SolRaw!$A:$A,$B1120,SolRaw!$B:$B,$C1120,SolRaw!$C:$C,F$1))/1000</f>
        <v>2.3220000000000001</v>
      </c>
      <c r="G1120" s="2">
        <f>MAX(1,SUMIFS(SolRaw!$E:$E,SolRaw!$A:$A,$B1120,SolRaw!$B:$B,$C1120,SolRaw!$C:$C,G$1))/1000</f>
        <v>2.3530000000000002</v>
      </c>
      <c r="H1120" s="2">
        <f>MAX(1,SUMIFS(SolRaw!$E:$E,SolRaw!$A:$A,$B1120,SolRaw!$B:$B,$C1120,SolRaw!$C:$C,H$1))/1000</f>
        <v>2.399</v>
      </c>
      <c r="I1120" s="2">
        <f>MAX(1,SUMIFS(SolRaw!$E:$E,SolRaw!$A:$A,$B1120,SolRaw!$B:$B,$C1120,SolRaw!$C:$C,I$1))/1000</f>
        <v>2.3380000000000001</v>
      </c>
      <c r="J1120" s="2">
        <f>MAX(1,SUMIFS(SolRaw!$E:$E,SolRaw!$A:$A,$B1120,SolRaw!$B:$B,$C1120,SolRaw!$C:$C,J$1))/1000</f>
        <v>2.339</v>
      </c>
      <c r="K1120" s="2">
        <f>MAX(1,SUMIFS(SolRaw!$E:$E,SolRaw!$A:$A,$B1120,SolRaw!$B:$B,$C1120,SolRaw!$C:$C,K$1))/1000</f>
        <v>2.3530000000000002</v>
      </c>
      <c r="L1120" s="2">
        <f>MAX(1,SUMIFS(SolRaw!$E:$E,SolRaw!$A:$A,$B1120,SolRaw!$B:$B,$C1120,SolRaw!$C:$C,L$1))/1000</f>
        <v>2.327</v>
      </c>
      <c r="M1120" s="2">
        <f>MAX(1,SUMIFS(SolRaw!$E:$E,SolRaw!$A:$A,$B1120,SolRaw!$B:$B,$C1120,SolRaw!$C:$C,M$1))/1000</f>
        <v>2.363</v>
      </c>
      <c r="N1120" s="2">
        <f t="shared" si="119"/>
        <v>2.3477000000000006</v>
      </c>
      <c r="O1120" s="2">
        <f t="shared" si="120"/>
        <v>2.3220000000000001</v>
      </c>
      <c r="P1120" s="2">
        <f t="shared" si="121"/>
        <v>2.3365</v>
      </c>
      <c r="Q1120" s="2">
        <f t="shared" si="122"/>
        <v>2.343</v>
      </c>
      <c r="R1120" s="2">
        <f t="shared" si="123"/>
        <v>2.3530000000000002</v>
      </c>
      <c r="S1120" s="2">
        <f t="shared" si="124"/>
        <v>2.399</v>
      </c>
      <c r="T1120" s="2">
        <f t="shared" si="125"/>
        <v>2.1904083840436916E-2</v>
      </c>
    </row>
    <row r="1121" spans="1:20" x14ac:dyDescent="0.2">
      <c r="A1121" t="str">
        <f>VLOOKUP(B1121,GraphStats!$A:$B,2,0)</f>
        <v>ISPD</v>
      </c>
      <c r="B1121" t="s">
        <v>80</v>
      </c>
      <c r="C1121" t="s">
        <v>148</v>
      </c>
      <c r="D1121" s="2">
        <f>MAX(1,SUMIFS(SolRaw!$E:$E,SolRaw!$A:$A,$B1121,SolRaw!$B:$B,$C1121,SolRaw!$C:$C,D$1))/1000</f>
        <v>3.653</v>
      </c>
      <c r="E1121" s="2">
        <f>MAX(1,SUMIFS(SolRaw!$E:$E,SolRaw!$A:$A,$B1121,SolRaw!$B:$B,$C1121,SolRaw!$C:$C,E$1))/1000</f>
        <v>3.7250000000000001</v>
      </c>
      <c r="F1121" s="2">
        <f>MAX(1,SUMIFS(SolRaw!$E:$E,SolRaw!$A:$A,$B1121,SolRaw!$B:$B,$C1121,SolRaw!$C:$C,F$1))/1000</f>
        <v>3.6760000000000002</v>
      </c>
      <c r="G1121" s="2">
        <f>MAX(1,SUMIFS(SolRaw!$E:$E,SolRaw!$A:$A,$B1121,SolRaw!$B:$B,$C1121,SolRaw!$C:$C,G$1))/1000</f>
        <v>3.1190000000000002</v>
      </c>
      <c r="H1121" s="2">
        <f>MAX(1,SUMIFS(SolRaw!$E:$E,SolRaw!$A:$A,$B1121,SolRaw!$B:$B,$C1121,SolRaw!$C:$C,H$1))/1000</f>
        <v>4.1219999999999999</v>
      </c>
      <c r="I1121" s="2">
        <f>MAX(1,SUMIFS(SolRaw!$E:$E,SolRaw!$A:$A,$B1121,SolRaw!$B:$B,$C1121,SolRaw!$C:$C,I$1))/1000</f>
        <v>3.1480000000000001</v>
      </c>
      <c r="J1121" s="2">
        <f>MAX(1,SUMIFS(SolRaw!$E:$E,SolRaw!$A:$A,$B1121,SolRaw!$B:$B,$C1121,SolRaw!$C:$C,J$1))/1000</f>
        <v>4.0999999999999996</v>
      </c>
      <c r="K1121" s="2">
        <f>MAX(1,SUMIFS(SolRaw!$E:$E,SolRaw!$A:$A,$B1121,SolRaw!$B:$B,$C1121,SolRaw!$C:$C,K$1))/1000</f>
        <v>3.7869999999999999</v>
      </c>
      <c r="L1121" s="2">
        <f>MAX(1,SUMIFS(SolRaw!$E:$E,SolRaw!$A:$A,$B1121,SolRaw!$B:$B,$C1121,SolRaw!$C:$C,L$1))/1000</f>
        <v>3.8460000000000001</v>
      </c>
      <c r="M1121" s="2">
        <f>MAX(1,SUMIFS(SolRaw!$E:$E,SolRaw!$A:$A,$B1121,SolRaw!$B:$B,$C1121,SolRaw!$C:$C,M$1))/1000</f>
        <v>3.1320000000000001</v>
      </c>
      <c r="N1121" s="2">
        <f t="shared" si="119"/>
        <v>3.6307999999999998</v>
      </c>
      <c r="O1121" s="2">
        <f t="shared" si="120"/>
        <v>3.1190000000000002</v>
      </c>
      <c r="P1121" s="2">
        <f t="shared" si="121"/>
        <v>3.2742500000000003</v>
      </c>
      <c r="Q1121" s="2">
        <f t="shared" si="122"/>
        <v>3.7004999999999999</v>
      </c>
      <c r="R1121" s="2">
        <f t="shared" si="123"/>
        <v>3.8312499999999998</v>
      </c>
      <c r="S1121" s="2">
        <f t="shared" si="124"/>
        <v>4.1219999999999999</v>
      </c>
      <c r="T1121" s="2">
        <f t="shared" si="125"/>
        <v>0.37820946577260584</v>
      </c>
    </row>
    <row r="1122" spans="1:20" x14ac:dyDescent="0.2">
      <c r="A1122" t="str">
        <f>VLOOKUP(B1122,GraphStats!$A:$B,2,0)</f>
        <v>ISPD</v>
      </c>
      <c r="B1122" t="s">
        <v>80</v>
      </c>
      <c r="C1122" t="s">
        <v>149</v>
      </c>
      <c r="D1122" s="2">
        <f>MAX(1,SUMIFS(SolRaw!$E:$E,SolRaw!$A:$A,$B1122,SolRaw!$B:$B,$C1122,SolRaw!$C:$C,D$1))/1000</f>
        <v>3.7320000000000002</v>
      </c>
      <c r="E1122" s="2">
        <f>MAX(1,SUMIFS(SolRaw!$E:$E,SolRaw!$A:$A,$B1122,SolRaw!$B:$B,$C1122,SolRaw!$C:$C,E$1))/1000</f>
        <v>3.6749999999999998</v>
      </c>
      <c r="F1122" s="2">
        <f>MAX(1,SUMIFS(SolRaw!$E:$E,SolRaw!$A:$A,$B1122,SolRaw!$B:$B,$C1122,SolRaw!$C:$C,F$1))/1000</f>
        <v>4.2510000000000003</v>
      </c>
      <c r="G1122" s="2">
        <f>MAX(1,SUMIFS(SolRaw!$E:$E,SolRaw!$A:$A,$B1122,SolRaw!$B:$B,$C1122,SolRaw!$C:$C,G$1))/1000</f>
        <v>4.0750000000000002</v>
      </c>
      <c r="H1122" s="2">
        <f>MAX(1,SUMIFS(SolRaw!$E:$E,SolRaw!$A:$A,$B1122,SolRaw!$B:$B,$C1122,SolRaw!$C:$C,H$1))/1000</f>
        <v>4.048</v>
      </c>
      <c r="I1122" s="2">
        <f>MAX(1,SUMIFS(SolRaw!$E:$E,SolRaw!$A:$A,$B1122,SolRaw!$B:$B,$C1122,SolRaw!$C:$C,I$1))/1000</f>
        <v>3.6389999999999998</v>
      </c>
      <c r="J1122" s="2">
        <f>MAX(1,SUMIFS(SolRaw!$E:$E,SolRaw!$A:$A,$B1122,SolRaw!$B:$B,$C1122,SolRaw!$C:$C,J$1))/1000</f>
        <v>4.6589999999999998</v>
      </c>
      <c r="K1122" s="2">
        <f>MAX(1,SUMIFS(SolRaw!$E:$E,SolRaw!$A:$A,$B1122,SolRaw!$B:$B,$C1122,SolRaw!$C:$C,K$1))/1000</f>
        <v>3.81</v>
      </c>
      <c r="L1122" s="2">
        <f>MAX(1,SUMIFS(SolRaw!$E:$E,SolRaw!$A:$A,$B1122,SolRaw!$B:$B,$C1122,SolRaw!$C:$C,L$1))/1000</f>
        <v>4.09</v>
      </c>
      <c r="M1122" s="2">
        <f>MAX(1,SUMIFS(SolRaw!$E:$E,SolRaw!$A:$A,$B1122,SolRaw!$B:$B,$C1122,SolRaw!$C:$C,M$1))/1000</f>
        <v>4.1680000000000001</v>
      </c>
      <c r="N1122" s="2">
        <f t="shared" si="119"/>
        <v>4.0146999999999995</v>
      </c>
      <c r="O1122" s="2">
        <f t="shared" si="120"/>
        <v>3.6389999999999998</v>
      </c>
      <c r="P1122" s="2">
        <f t="shared" si="121"/>
        <v>3.7515000000000001</v>
      </c>
      <c r="Q1122" s="2">
        <f t="shared" si="122"/>
        <v>4.0615000000000006</v>
      </c>
      <c r="R1122" s="2">
        <f t="shared" si="123"/>
        <v>4.1485000000000003</v>
      </c>
      <c r="S1122" s="2">
        <f t="shared" si="124"/>
        <v>4.6589999999999998</v>
      </c>
      <c r="T1122" s="2">
        <f t="shared" si="125"/>
        <v>0.31327022414096961</v>
      </c>
    </row>
    <row r="1123" spans="1:20" x14ac:dyDescent="0.2">
      <c r="A1123" t="str">
        <f>VLOOKUP(B1123,GraphStats!$A:$B,2,0)</f>
        <v>ISPD</v>
      </c>
      <c r="B1123" t="s">
        <v>80</v>
      </c>
      <c r="C1123" t="s">
        <v>150</v>
      </c>
      <c r="D1123" s="2">
        <f>MAX(1,SUMIFS(SolRaw!$E:$E,SolRaw!$A:$A,$B1123,SolRaw!$B:$B,$C1123,SolRaw!$C:$C,D$1))/1000</f>
        <v>5.14</v>
      </c>
      <c r="E1123" s="2">
        <f>MAX(1,SUMIFS(SolRaw!$E:$E,SolRaw!$A:$A,$B1123,SolRaw!$B:$B,$C1123,SolRaw!$C:$C,E$1))/1000</f>
        <v>4.74</v>
      </c>
      <c r="F1123" s="2">
        <f>MAX(1,SUMIFS(SolRaw!$E:$E,SolRaw!$A:$A,$B1123,SolRaw!$B:$B,$C1123,SolRaw!$C:$C,F$1))/1000</f>
        <v>5.2549999999999999</v>
      </c>
      <c r="G1123" s="2">
        <f>MAX(1,SUMIFS(SolRaw!$E:$E,SolRaw!$A:$A,$B1123,SolRaw!$B:$B,$C1123,SolRaw!$C:$C,G$1))/1000</f>
        <v>4.2249999999999996</v>
      </c>
      <c r="H1123" s="2">
        <f>MAX(1,SUMIFS(SolRaw!$E:$E,SolRaw!$A:$A,$B1123,SolRaw!$B:$B,$C1123,SolRaw!$C:$C,H$1))/1000</f>
        <v>5.0970000000000004</v>
      </c>
      <c r="I1123" s="2">
        <f>MAX(1,SUMIFS(SolRaw!$E:$E,SolRaw!$A:$A,$B1123,SolRaw!$B:$B,$C1123,SolRaw!$C:$C,I$1))/1000</f>
        <v>5.4889999999999999</v>
      </c>
      <c r="J1123" s="2">
        <f>MAX(1,SUMIFS(SolRaw!$E:$E,SolRaw!$A:$A,$B1123,SolRaw!$B:$B,$C1123,SolRaw!$C:$C,J$1))/1000</f>
        <v>5.3929999999999998</v>
      </c>
      <c r="K1123" s="2">
        <f>MAX(1,SUMIFS(SolRaw!$E:$E,SolRaw!$A:$A,$B1123,SolRaw!$B:$B,$C1123,SolRaw!$C:$C,K$1))/1000</f>
        <v>5.6509999999999998</v>
      </c>
      <c r="L1123" s="2">
        <f>MAX(1,SUMIFS(SolRaw!$E:$E,SolRaw!$A:$A,$B1123,SolRaw!$B:$B,$C1123,SolRaw!$C:$C,L$1))/1000</f>
        <v>5.2169999999999996</v>
      </c>
      <c r="M1123" s="2">
        <f>MAX(1,SUMIFS(SolRaw!$E:$E,SolRaw!$A:$A,$B1123,SolRaw!$B:$B,$C1123,SolRaw!$C:$C,M$1))/1000</f>
        <v>5.0490000000000004</v>
      </c>
      <c r="N1123" s="2">
        <f t="shared" si="119"/>
        <v>5.1255999999999995</v>
      </c>
      <c r="O1123" s="2">
        <f t="shared" si="120"/>
        <v>4.2249999999999996</v>
      </c>
      <c r="P1123" s="2">
        <f t="shared" si="121"/>
        <v>5.0609999999999999</v>
      </c>
      <c r="Q1123" s="2">
        <f t="shared" si="122"/>
        <v>5.1784999999999997</v>
      </c>
      <c r="R1123" s="2">
        <f t="shared" si="123"/>
        <v>5.3584999999999994</v>
      </c>
      <c r="S1123" s="2">
        <f t="shared" si="124"/>
        <v>5.6509999999999998</v>
      </c>
      <c r="T1123" s="2">
        <f t="shared" si="125"/>
        <v>0.40433297609217522</v>
      </c>
    </row>
    <row r="1124" spans="1:20" x14ac:dyDescent="0.2">
      <c r="A1124" t="str">
        <f>VLOOKUP(B1124,GraphStats!$A:$B,2,0)</f>
        <v>ISPD</v>
      </c>
      <c r="B1124" t="s">
        <v>80</v>
      </c>
      <c r="C1124" t="s">
        <v>151</v>
      </c>
      <c r="D1124" s="2">
        <f>MAX(1,SUMIFS(SolRaw!$E:$E,SolRaw!$A:$A,$B1124,SolRaw!$B:$B,$C1124,SolRaw!$C:$C,D$1))/1000</f>
        <v>1.94</v>
      </c>
      <c r="E1124" s="2">
        <f>MAX(1,SUMIFS(SolRaw!$E:$E,SolRaw!$A:$A,$B1124,SolRaw!$B:$B,$C1124,SolRaw!$C:$C,E$1))/1000</f>
        <v>2.1379999999999999</v>
      </c>
      <c r="F1124" s="2">
        <f>MAX(1,SUMIFS(SolRaw!$E:$E,SolRaw!$A:$A,$B1124,SolRaw!$B:$B,$C1124,SolRaw!$C:$C,F$1))/1000</f>
        <v>2.1230000000000002</v>
      </c>
      <c r="G1124" s="2">
        <f>MAX(1,SUMIFS(SolRaw!$E:$E,SolRaw!$A:$A,$B1124,SolRaw!$B:$B,$C1124,SolRaw!$C:$C,G$1))/1000</f>
        <v>2.0790000000000002</v>
      </c>
      <c r="H1124" s="2">
        <f>MAX(1,SUMIFS(SolRaw!$E:$E,SolRaw!$A:$A,$B1124,SolRaw!$B:$B,$C1124,SolRaw!$C:$C,H$1))/1000</f>
        <v>2.12</v>
      </c>
      <c r="I1124" s="2">
        <f>MAX(1,SUMIFS(SolRaw!$E:$E,SolRaw!$A:$A,$B1124,SolRaw!$B:$B,$C1124,SolRaw!$C:$C,I$1))/1000</f>
        <v>1.909</v>
      </c>
      <c r="J1124" s="2">
        <f>MAX(1,SUMIFS(SolRaw!$E:$E,SolRaw!$A:$A,$B1124,SolRaw!$B:$B,$C1124,SolRaw!$C:$C,J$1))/1000</f>
        <v>2.0950000000000002</v>
      </c>
      <c r="K1124" s="2">
        <f>MAX(1,SUMIFS(SolRaw!$E:$E,SolRaw!$A:$A,$B1124,SolRaw!$B:$B,$C1124,SolRaw!$C:$C,K$1))/1000</f>
        <v>1.966</v>
      </c>
      <c r="L1124" s="2">
        <f>MAX(1,SUMIFS(SolRaw!$E:$E,SolRaw!$A:$A,$B1124,SolRaw!$B:$B,$C1124,SolRaw!$C:$C,L$1))/1000</f>
        <v>1.879</v>
      </c>
      <c r="M1124" s="2">
        <f>MAX(1,SUMIFS(SolRaw!$E:$E,SolRaw!$A:$A,$B1124,SolRaw!$B:$B,$C1124,SolRaw!$C:$C,M$1))/1000</f>
        <v>2.0110000000000001</v>
      </c>
      <c r="N1124" s="2">
        <f t="shared" si="119"/>
        <v>2.0260000000000002</v>
      </c>
      <c r="O1124" s="2">
        <f t="shared" si="120"/>
        <v>1.879</v>
      </c>
      <c r="P1124" s="2">
        <f t="shared" si="121"/>
        <v>1.9464999999999999</v>
      </c>
      <c r="Q1124" s="2">
        <f t="shared" si="122"/>
        <v>2.0449999999999999</v>
      </c>
      <c r="R1124" s="2">
        <f t="shared" si="123"/>
        <v>2.11375</v>
      </c>
      <c r="S1124" s="2">
        <f t="shared" si="124"/>
        <v>2.1379999999999999</v>
      </c>
      <c r="T1124" s="2">
        <f t="shared" si="125"/>
        <v>9.7112763779479055E-2</v>
      </c>
    </row>
    <row r="1125" spans="1:20" x14ac:dyDescent="0.2">
      <c r="A1125" t="str">
        <f>VLOOKUP(B1125,GraphStats!$A:$B,2,0)</f>
        <v>ISPD</v>
      </c>
      <c r="B1125" t="s">
        <v>80</v>
      </c>
      <c r="C1125" t="s">
        <v>152</v>
      </c>
      <c r="D1125" s="2">
        <f>MAX(1,SUMIFS(SolRaw!$E:$E,SolRaw!$A:$A,$B1125,SolRaw!$B:$B,$C1125,SolRaw!$C:$C,D$1))/1000</f>
        <v>6.2990000000000004</v>
      </c>
      <c r="E1125" s="2">
        <f>MAX(1,SUMIFS(SolRaw!$E:$E,SolRaw!$A:$A,$B1125,SolRaw!$B:$B,$C1125,SolRaw!$C:$C,E$1))/1000</f>
        <v>5.383</v>
      </c>
      <c r="F1125" s="2">
        <f>MAX(1,SUMIFS(SolRaw!$E:$E,SolRaw!$A:$A,$B1125,SolRaw!$B:$B,$C1125,SolRaw!$C:$C,F$1))/1000</f>
        <v>5.8369999999999997</v>
      </c>
      <c r="G1125" s="2">
        <f>MAX(1,SUMIFS(SolRaw!$E:$E,SolRaw!$A:$A,$B1125,SolRaw!$B:$B,$C1125,SolRaw!$C:$C,G$1))/1000</f>
        <v>5.1189999999999998</v>
      </c>
      <c r="H1125" s="2">
        <f>MAX(1,SUMIFS(SolRaw!$E:$E,SolRaw!$A:$A,$B1125,SolRaw!$B:$B,$C1125,SolRaw!$C:$C,H$1))/1000</f>
        <v>5.9279999999999999</v>
      </c>
      <c r="I1125" s="2">
        <f>MAX(1,SUMIFS(SolRaw!$E:$E,SolRaw!$A:$A,$B1125,SolRaw!$B:$B,$C1125,SolRaw!$C:$C,I$1))/1000</f>
        <v>6.3520000000000003</v>
      </c>
      <c r="J1125" s="2">
        <f>MAX(1,SUMIFS(SolRaw!$E:$E,SolRaw!$A:$A,$B1125,SolRaw!$B:$B,$C1125,SolRaw!$C:$C,J$1))/1000</f>
        <v>6.3040000000000003</v>
      </c>
      <c r="K1125" s="2">
        <f>MAX(1,SUMIFS(SolRaw!$E:$E,SolRaw!$A:$A,$B1125,SolRaw!$B:$B,$C1125,SolRaw!$C:$C,K$1))/1000</f>
        <v>5.3630000000000004</v>
      </c>
      <c r="L1125" s="2">
        <f>MAX(1,SUMIFS(SolRaw!$E:$E,SolRaw!$A:$A,$B1125,SolRaw!$B:$B,$C1125,SolRaw!$C:$C,L$1))/1000</f>
        <v>5.72</v>
      </c>
      <c r="M1125" s="2">
        <f>MAX(1,SUMIFS(SolRaw!$E:$E,SolRaw!$A:$A,$B1125,SolRaw!$B:$B,$C1125,SolRaw!$C:$C,M$1))/1000</f>
        <v>5.9320000000000004</v>
      </c>
      <c r="N1125" s="2">
        <f t="shared" si="119"/>
        <v>5.8237000000000005</v>
      </c>
      <c r="O1125" s="2">
        <f t="shared" si="120"/>
        <v>5.1189999999999998</v>
      </c>
      <c r="P1125" s="2">
        <f t="shared" si="121"/>
        <v>5.4672499999999999</v>
      </c>
      <c r="Q1125" s="2">
        <f t="shared" si="122"/>
        <v>5.8825000000000003</v>
      </c>
      <c r="R1125" s="2">
        <f t="shared" si="123"/>
        <v>6.2072500000000002</v>
      </c>
      <c r="S1125" s="2">
        <f t="shared" si="124"/>
        <v>6.3520000000000003</v>
      </c>
      <c r="T1125" s="2">
        <f t="shared" si="125"/>
        <v>0.43105814250773911</v>
      </c>
    </row>
    <row r="1126" spans="1:20" x14ac:dyDescent="0.2">
      <c r="A1126" t="str">
        <f>VLOOKUP(B1126,GraphStats!$A:$B,2,0)</f>
        <v>ISPD</v>
      </c>
      <c r="B1126" t="s">
        <v>80</v>
      </c>
      <c r="C1126" t="s">
        <v>153</v>
      </c>
      <c r="D1126" s="2">
        <f>MAX(1,SUMIFS(SolRaw!$E:$E,SolRaw!$A:$A,$B1126,SolRaw!$B:$B,$C1126,SolRaw!$C:$C,D$1))/1000</f>
        <v>2.0390000000000001</v>
      </c>
      <c r="E1126" s="2">
        <f>MAX(1,SUMIFS(SolRaw!$E:$E,SolRaw!$A:$A,$B1126,SolRaw!$B:$B,$C1126,SolRaw!$C:$C,E$1))/1000</f>
        <v>2.444</v>
      </c>
      <c r="F1126" s="2">
        <f>MAX(1,SUMIFS(SolRaw!$E:$E,SolRaw!$A:$A,$B1126,SolRaw!$B:$B,$C1126,SolRaw!$C:$C,F$1))/1000</f>
        <v>2.2519999999999998</v>
      </c>
      <c r="G1126" s="2">
        <f>MAX(1,SUMIFS(SolRaw!$E:$E,SolRaw!$A:$A,$B1126,SolRaw!$B:$B,$C1126,SolRaw!$C:$C,G$1))/1000</f>
        <v>2.0510000000000002</v>
      </c>
      <c r="H1126" s="2">
        <f>MAX(1,SUMIFS(SolRaw!$E:$E,SolRaw!$A:$A,$B1126,SolRaw!$B:$B,$C1126,SolRaw!$C:$C,H$1))/1000</f>
        <v>2.3130000000000002</v>
      </c>
      <c r="I1126" s="2">
        <f>MAX(1,SUMIFS(SolRaw!$E:$E,SolRaw!$A:$A,$B1126,SolRaw!$B:$B,$C1126,SolRaw!$C:$C,I$1))/1000</f>
        <v>2.2320000000000002</v>
      </c>
      <c r="J1126" s="2">
        <f>MAX(1,SUMIFS(SolRaw!$E:$E,SolRaw!$A:$A,$B1126,SolRaw!$B:$B,$C1126,SolRaw!$C:$C,J$1))/1000</f>
        <v>2.3580000000000001</v>
      </c>
      <c r="K1126" s="2">
        <f>MAX(1,SUMIFS(SolRaw!$E:$E,SolRaw!$A:$A,$B1126,SolRaw!$B:$B,$C1126,SolRaw!$C:$C,K$1))/1000</f>
        <v>2.1720000000000002</v>
      </c>
      <c r="L1126" s="2">
        <f>MAX(1,SUMIFS(SolRaw!$E:$E,SolRaw!$A:$A,$B1126,SolRaw!$B:$B,$C1126,SolRaw!$C:$C,L$1))/1000</f>
        <v>2.2669999999999999</v>
      </c>
      <c r="M1126" s="2">
        <f>MAX(1,SUMIFS(SolRaw!$E:$E,SolRaw!$A:$A,$B1126,SolRaw!$B:$B,$C1126,SolRaw!$C:$C,M$1))/1000</f>
        <v>2.1930000000000001</v>
      </c>
      <c r="N1126" s="2">
        <f t="shared" si="119"/>
        <v>2.2321000000000004</v>
      </c>
      <c r="O1126" s="2">
        <f t="shared" si="120"/>
        <v>2.0390000000000001</v>
      </c>
      <c r="P1126" s="2">
        <f t="shared" si="121"/>
        <v>2.1772499999999999</v>
      </c>
      <c r="Q1126" s="2">
        <f t="shared" si="122"/>
        <v>2.242</v>
      </c>
      <c r="R1126" s="2">
        <f t="shared" si="123"/>
        <v>2.3014999999999999</v>
      </c>
      <c r="S1126" s="2">
        <f t="shared" si="124"/>
        <v>2.444</v>
      </c>
      <c r="T1126" s="2">
        <f t="shared" si="125"/>
        <v>0.12655121931894253</v>
      </c>
    </row>
    <row r="1127" spans="1:20" x14ac:dyDescent="0.2">
      <c r="A1127" t="str">
        <f>VLOOKUP(B1127,GraphStats!$A:$B,2,0)</f>
        <v>ISPD</v>
      </c>
      <c r="B1127" t="s">
        <v>80</v>
      </c>
      <c r="C1127" t="s">
        <v>154</v>
      </c>
      <c r="D1127" s="2">
        <f>MAX(1,SUMIFS(SolRaw!$E:$E,SolRaw!$A:$A,$B1127,SolRaw!$B:$B,$C1127,SolRaw!$C:$C,D$1))/1000</f>
        <v>6.2939999999999996</v>
      </c>
      <c r="E1127" s="2">
        <f>MAX(1,SUMIFS(SolRaw!$E:$E,SolRaw!$A:$A,$B1127,SolRaw!$B:$B,$C1127,SolRaw!$C:$C,E$1))/1000</f>
        <v>7.9649999999999999</v>
      </c>
      <c r="F1127" s="2">
        <f>MAX(1,SUMIFS(SolRaw!$E:$E,SolRaw!$A:$A,$B1127,SolRaw!$B:$B,$C1127,SolRaw!$C:$C,F$1))/1000</f>
        <v>7.2030000000000003</v>
      </c>
      <c r="G1127" s="2">
        <f>MAX(1,SUMIFS(SolRaw!$E:$E,SolRaw!$A:$A,$B1127,SolRaw!$B:$B,$C1127,SolRaw!$C:$C,G$1))/1000</f>
        <v>6.6829999999999998</v>
      </c>
      <c r="H1127" s="2">
        <f>MAX(1,SUMIFS(SolRaw!$E:$E,SolRaw!$A:$A,$B1127,SolRaw!$B:$B,$C1127,SolRaw!$C:$C,H$1))/1000</f>
        <v>7.6550000000000002</v>
      </c>
      <c r="I1127" s="2">
        <f>MAX(1,SUMIFS(SolRaw!$E:$E,SolRaw!$A:$A,$B1127,SolRaw!$B:$B,$C1127,SolRaw!$C:$C,I$1))/1000</f>
        <v>6.5369999999999999</v>
      </c>
      <c r="J1127" s="2">
        <f>MAX(1,SUMIFS(SolRaw!$E:$E,SolRaw!$A:$A,$B1127,SolRaw!$B:$B,$C1127,SolRaw!$C:$C,J$1))/1000</f>
        <v>7.5430000000000001</v>
      </c>
      <c r="K1127" s="2">
        <f>MAX(1,SUMIFS(SolRaw!$E:$E,SolRaw!$A:$A,$B1127,SolRaw!$B:$B,$C1127,SolRaw!$C:$C,K$1))/1000</f>
        <v>7.7439999999999998</v>
      </c>
      <c r="L1127" s="2">
        <f>MAX(1,SUMIFS(SolRaw!$E:$E,SolRaw!$A:$A,$B1127,SolRaw!$B:$B,$C1127,SolRaw!$C:$C,L$1))/1000</f>
        <v>7.4619999999999997</v>
      </c>
      <c r="M1127" s="2">
        <f>MAX(1,SUMIFS(SolRaw!$E:$E,SolRaw!$A:$A,$B1127,SolRaw!$B:$B,$C1127,SolRaw!$C:$C,M$1))/1000</f>
        <v>7.5810000000000004</v>
      </c>
      <c r="N1127" s="2">
        <f t="shared" si="119"/>
        <v>7.2667000000000002</v>
      </c>
      <c r="O1127" s="2">
        <f t="shared" si="120"/>
        <v>6.2939999999999996</v>
      </c>
      <c r="P1127" s="2">
        <f t="shared" si="121"/>
        <v>6.8129999999999997</v>
      </c>
      <c r="Q1127" s="2">
        <f t="shared" si="122"/>
        <v>7.5024999999999995</v>
      </c>
      <c r="R1127" s="2">
        <f t="shared" si="123"/>
        <v>7.6364999999999998</v>
      </c>
      <c r="S1127" s="2">
        <f t="shared" si="124"/>
        <v>7.9649999999999999</v>
      </c>
      <c r="T1127" s="2">
        <f t="shared" si="125"/>
        <v>0.56792547437533092</v>
      </c>
    </row>
    <row r="1128" spans="1:20" x14ac:dyDescent="0.2">
      <c r="A1128" t="str">
        <f>VLOOKUP(B1128,GraphStats!$A:$B,2,0)</f>
        <v>ISPD</v>
      </c>
      <c r="B1128" t="s">
        <v>80</v>
      </c>
      <c r="C1128" t="s">
        <v>155</v>
      </c>
      <c r="D1128" s="2">
        <f>MAX(1,SUMIFS(SolRaw!$E:$E,SolRaw!$A:$A,$B1128,SolRaw!$B:$B,$C1128,SolRaw!$C:$C,D$1))/1000</f>
        <v>2.2330000000000001</v>
      </c>
      <c r="E1128" s="2">
        <f>MAX(1,SUMIFS(SolRaw!$E:$E,SolRaw!$A:$A,$B1128,SolRaw!$B:$B,$C1128,SolRaw!$C:$C,E$1))/1000</f>
        <v>2.282</v>
      </c>
      <c r="F1128" s="2">
        <f>MAX(1,SUMIFS(SolRaw!$E:$E,SolRaw!$A:$A,$B1128,SolRaw!$B:$B,$C1128,SolRaw!$C:$C,F$1))/1000</f>
        <v>2.4289999999999998</v>
      </c>
      <c r="G1128" s="2">
        <f>MAX(1,SUMIFS(SolRaw!$E:$E,SolRaw!$A:$A,$B1128,SolRaw!$B:$B,$C1128,SolRaw!$C:$C,G$1))/1000</f>
        <v>2.4159999999999999</v>
      </c>
      <c r="H1128" s="2">
        <f>MAX(1,SUMIFS(SolRaw!$E:$E,SolRaw!$A:$A,$B1128,SolRaw!$B:$B,$C1128,SolRaw!$C:$C,H$1))/1000</f>
        <v>2.4860000000000002</v>
      </c>
      <c r="I1128" s="2">
        <f>MAX(1,SUMIFS(SolRaw!$E:$E,SolRaw!$A:$A,$B1128,SolRaw!$B:$B,$C1128,SolRaw!$C:$C,I$1))/1000</f>
        <v>2.4820000000000002</v>
      </c>
      <c r="J1128" s="2">
        <f>MAX(1,SUMIFS(SolRaw!$E:$E,SolRaw!$A:$A,$B1128,SolRaw!$B:$B,$C1128,SolRaw!$C:$C,J$1))/1000</f>
        <v>2.27</v>
      </c>
      <c r="K1128" s="2">
        <f>MAX(1,SUMIFS(SolRaw!$E:$E,SolRaw!$A:$A,$B1128,SolRaw!$B:$B,$C1128,SolRaw!$C:$C,K$1))/1000</f>
        <v>2.5630000000000002</v>
      </c>
      <c r="L1128" s="2">
        <f>MAX(1,SUMIFS(SolRaw!$E:$E,SolRaw!$A:$A,$B1128,SolRaw!$B:$B,$C1128,SolRaw!$C:$C,L$1))/1000</f>
        <v>2.1110000000000002</v>
      </c>
      <c r="M1128" s="2">
        <f>MAX(1,SUMIFS(SolRaw!$E:$E,SolRaw!$A:$A,$B1128,SolRaw!$B:$B,$C1128,SolRaw!$C:$C,M$1))/1000</f>
        <v>2.3809999999999998</v>
      </c>
      <c r="N1128" s="2">
        <f t="shared" si="119"/>
        <v>2.3653000000000004</v>
      </c>
      <c r="O1128" s="2">
        <f t="shared" si="120"/>
        <v>2.1110000000000002</v>
      </c>
      <c r="P1128" s="2">
        <f t="shared" si="121"/>
        <v>2.2730000000000001</v>
      </c>
      <c r="Q1128" s="2">
        <f t="shared" si="122"/>
        <v>2.3984999999999999</v>
      </c>
      <c r="R1128" s="2">
        <f t="shared" si="123"/>
        <v>2.46875</v>
      </c>
      <c r="S1128" s="2">
        <f t="shared" si="124"/>
        <v>2.5630000000000002</v>
      </c>
      <c r="T1128" s="2">
        <f t="shared" si="125"/>
        <v>0.1383795505123499</v>
      </c>
    </row>
    <row r="1129" spans="1:20" x14ac:dyDescent="0.2">
      <c r="A1129" t="str">
        <f>VLOOKUP(B1129,GraphStats!$A:$B,2,0)</f>
        <v>ISPD</v>
      </c>
      <c r="B1129" t="s">
        <v>80</v>
      </c>
      <c r="C1129" t="s">
        <v>156</v>
      </c>
      <c r="D1129" s="2">
        <f>MAX(1,SUMIFS(SolRaw!$E:$E,SolRaw!$A:$A,$B1129,SolRaw!$B:$B,$C1129,SolRaw!$C:$C,D$1))/1000</f>
        <v>2.7730000000000001</v>
      </c>
      <c r="E1129" s="2">
        <f>MAX(1,SUMIFS(SolRaw!$E:$E,SolRaw!$A:$A,$B1129,SolRaw!$B:$B,$C1129,SolRaw!$C:$C,E$1))/1000</f>
        <v>3.0489999999999999</v>
      </c>
      <c r="F1129" s="2">
        <f>MAX(1,SUMIFS(SolRaw!$E:$E,SolRaw!$A:$A,$B1129,SolRaw!$B:$B,$C1129,SolRaw!$C:$C,F$1))/1000</f>
        <v>2.4180000000000001</v>
      </c>
      <c r="G1129" s="2">
        <f>MAX(1,SUMIFS(SolRaw!$E:$E,SolRaw!$A:$A,$B1129,SolRaw!$B:$B,$C1129,SolRaw!$C:$C,G$1))/1000</f>
        <v>2.7810000000000001</v>
      </c>
      <c r="H1129" s="2">
        <f>MAX(1,SUMIFS(SolRaw!$E:$E,SolRaw!$A:$A,$B1129,SolRaw!$B:$B,$C1129,SolRaw!$C:$C,H$1))/1000</f>
        <v>2.456</v>
      </c>
      <c r="I1129" s="2">
        <f>MAX(1,SUMIFS(SolRaw!$E:$E,SolRaw!$A:$A,$B1129,SolRaw!$B:$B,$C1129,SolRaw!$C:$C,I$1))/1000</f>
        <v>2.7469999999999999</v>
      </c>
      <c r="J1129" s="2">
        <f>MAX(1,SUMIFS(SolRaw!$E:$E,SolRaw!$A:$A,$B1129,SolRaw!$B:$B,$C1129,SolRaw!$C:$C,J$1))/1000</f>
        <v>3.0030000000000001</v>
      </c>
      <c r="K1129" s="2">
        <f>MAX(1,SUMIFS(SolRaw!$E:$E,SolRaw!$A:$A,$B1129,SolRaw!$B:$B,$C1129,SolRaw!$C:$C,K$1))/1000</f>
        <v>2.8980000000000001</v>
      </c>
      <c r="L1129" s="2">
        <f>MAX(1,SUMIFS(SolRaw!$E:$E,SolRaw!$A:$A,$B1129,SolRaw!$B:$B,$C1129,SolRaw!$C:$C,L$1))/1000</f>
        <v>2.4660000000000002</v>
      </c>
      <c r="M1129" s="2">
        <f>MAX(1,SUMIFS(SolRaw!$E:$E,SolRaw!$A:$A,$B1129,SolRaw!$B:$B,$C1129,SolRaw!$C:$C,M$1))/1000</f>
        <v>2.6429999999999998</v>
      </c>
      <c r="N1129" s="2">
        <f t="shared" si="119"/>
        <v>2.7234000000000003</v>
      </c>
      <c r="O1129" s="2">
        <f t="shared" si="120"/>
        <v>2.4180000000000001</v>
      </c>
      <c r="P1129" s="2">
        <f t="shared" si="121"/>
        <v>2.5102500000000001</v>
      </c>
      <c r="Q1129" s="2">
        <f t="shared" si="122"/>
        <v>2.76</v>
      </c>
      <c r="R1129" s="2">
        <f t="shared" si="123"/>
        <v>2.8687500000000004</v>
      </c>
      <c r="S1129" s="2">
        <f t="shared" si="124"/>
        <v>3.0489999999999999</v>
      </c>
      <c r="T1129" s="2">
        <f t="shared" si="125"/>
        <v>0.22570935096072359</v>
      </c>
    </row>
    <row r="1130" spans="1:20" x14ac:dyDescent="0.2">
      <c r="A1130" t="str">
        <f>VLOOKUP(B1130,GraphStats!$A:$B,2,0)</f>
        <v>ISPD</v>
      </c>
      <c r="B1130" t="s">
        <v>80</v>
      </c>
      <c r="C1130" t="s">
        <v>157</v>
      </c>
      <c r="D1130" s="2">
        <f>MAX(1,SUMIFS(SolRaw!$E:$E,SolRaw!$A:$A,$B1130,SolRaw!$B:$B,$C1130,SolRaw!$C:$C,D$1))/1000</f>
        <v>3.1160000000000001</v>
      </c>
      <c r="E1130" s="2">
        <f>MAX(1,SUMIFS(SolRaw!$E:$E,SolRaw!$A:$A,$B1130,SolRaw!$B:$B,$C1130,SolRaw!$C:$C,E$1))/1000</f>
        <v>3.3</v>
      </c>
      <c r="F1130" s="2">
        <f>MAX(1,SUMIFS(SolRaw!$E:$E,SolRaw!$A:$A,$B1130,SolRaw!$B:$B,$C1130,SolRaw!$C:$C,F$1))/1000</f>
        <v>3.15</v>
      </c>
      <c r="G1130" s="2">
        <f>MAX(1,SUMIFS(SolRaw!$E:$E,SolRaw!$A:$A,$B1130,SolRaw!$B:$B,$C1130,SolRaw!$C:$C,G$1))/1000</f>
        <v>3.1309999999999998</v>
      </c>
      <c r="H1130" s="2">
        <f>MAX(1,SUMIFS(SolRaw!$E:$E,SolRaw!$A:$A,$B1130,SolRaw!$B:$B,$C1130,SolRaw!$C:$C,H$1))/1000</f>
        <v>2.7120000000000002</v>
      </c>
      <c r="I1130" s="2">
        <f>MAX(1,SUMIFS(SolRaw!$E:$E,SolRaw!$A:$A,$B1130,SolRaw!$B:$B,$C1130,SolRaw!$C:$C,I$1))/1000</f>
        <v>3.0920000000000001</v>
      </c>
      <c r="J1130" s="2">
        <f>MAX(1,SUMIFS(SolRaw!$E:$E,SolRaw!$A:$A,$B1130,SolRaw!$B:$B,$C1130,SolRaw!$C:$C,J$1))/1000</f>
        <v>2.7850000000000001</v>
      </c>
      <c r="K1130" s="2">
        <f>MAX(1,SUMIFS(SolRaw!$E:$E,SolRaw!$A:$A,$B1130,SolRaw!$B:$B,$C1130,SolRaw!$C:$C,K$1))/1000</f>
        <v>3.427</v>
      </c>
      <c r="L1130" s="2">
        <f>MAX(1,SUMIFS(SolRaw!$E:$E,SolRaw!$A:$A,$B1130,SolRaw!$B:$B,$C1130,SolRaw!$C:$C,L$1))/1000</f>
        <v>3.1150000000000002</v>
      </c>
      <c r="M1130" s="2">
        <f>MAX(1,SUMIFS(SolRaw!$E:$E,SolRaw!$A:$A,$B1130,SolRaw!$B:$B,$C1130,SolRaw!$C:$C,M$1))/1000</f>
        <v>2.5310000000000001</v>
      </c>
      <c r="N1130" s="2">
        <f t="shared" si="119"/>
        <v>3.0359000000000003</v>
      </c>
      <c r="O1130" s="2">
        <f t="shared" si="120"/>
        <v>2.5310000000000001</v>
      </c>
      <c r="P1130" s="2">
        <f t="shared" si="121"/>
        <v>2.8617500000000002</v>
      </c>
      <c r="Q1130" s="2">
        <f t="shared" si="122"/>
        <v>3.1154999999999999</v>
      </c>
      <c r="R1130" s="2">
        <f t="shared" si="123"/>
        <v>3.1452499999999999</v>
      </c>
      <c r="S1130" s="2">
        <f t="shared" si="124"/>
        <v>3.427</v>
      </c>
      <c r="T1130" s="2">
        <f t="shared" si="125"/>
        <v>0.27555537858417251</v>
      </c>
    </row>
    <row r="1131" spans="1:20" x14ac:dyDescent="0.2">
      <c r="A1131" t="str">
        <f>VLOOKUP(B1131,GraphStats!$A:$B,2,0)</f>
        <v>ISPD</v>
      </c>
      <c r="B1131" t="s">
        <v>80</v>
      </c>
      <c r="C1131" t="s">
        <v>158</v>
      </c>
      <c r="D1131" s="2">
        <f>MAX(1,SUMIFS(SolRaw!$E:$E,SolRaw!$A:$A,$B1131,SolRaw!$B:$B,$C1131,SolRaw!$C:$C,D$1))/1000</f>
        <v>1.367</v>
      </c>
      <c r="E1131" s="2">
        <f>MAX(1,SUMIFS(SolRaw!$E:$E,SolRaw!$A:$A,$B1131,SolRaw!$B:$B,$C1131,SolRaw!$C:$C,E$1))/1000</f>
        <v>1.3420000000000001</v>
      </c>
      <c r="F1131" s="2">
        <f>MAX(1,SUMIFS(SolRaw!$E:$E,SolRaw!$A:$A,$B1131,SolRaw!$B:$B,$C1131,SolRaw!$C:$C,F$1))/1000</f>
        <v>1.2849999999999999</v>
      </c>
      <c r="G1131" s="2">
        <f>MAX(1,SUMIFS(SolRaw!$E:$E,SolRaw!$A:$A,$B1131,SolRaw!$B:$B,$C1131,SolRaw!$C:$C,G$1))/1000</f>
        <v>1.3580000000000001</v>
      </c>
      <c r="H1131" s="2">
        <f>MAX(1,SUMIFS(SolRaw!$E:$E,SolRaw!$A:$A,$B1131,SolRaw!$B:$B,$C1131,SolRaw!$C:$C,H$1))/1000</f>
        <v>1.389</v>
      </c>
      <c r="I1131" s="2">
        <f>MAX(1,SUMIFS(SolRaw!$E:$E,SolRaw!$A:$A,$B1131,SolRaw!$B:$B,$C1131,SolRaw!$C:$C,I$1))/1000</f>
        <v>1.3360000000000001</v>
      </c>
      <c r="J1131" s="2">
        <f>MAX(1,SUMIFS(SolRaw!$E:$E,SolRaw!$A:$A,$B1131,SolRaw!$B:$B,$C1131,SolRaw!$C:$C,J$1))/1000</f>
        <v>1.347</v>
      </c>
      <c r="K1131" s="2">
        <f>MAX(1,SUMIFS(SolRaw!$E:$E,SolRaw!$A:$A,$B1131,SolRaw!$B:$B,$C1131,SolRaw!$C:$C,K$1))/1000</f>
        <v>1.4</v>
      </c>
      <c r="L1131" s="2">
        <f>MAX(1,SUMIFS(SolRaw!$E:$E,SolRaw!$A:$A,$B1131,SolRaw!$B:$B,$C1131,SolRaw!$C:$C,L$1))/1000</f>
        <v>1.353</v>
      </c>
      <c r="M1131" s="2">
        <f>MAX(1,SUMIFS(SolRaw!$E:$E,SolRaw!$A:$A,$B1131,SolRaw!$B:$B,$C1131,SolRaw!$C:$C,M$1))/1000</f>
        <v>1.32</v>
      </c>
      <c r="N1131" s="2">
        <f t="shared" si="119"/>
        <v>1.3496999999999999</v>
      </c>
      <c r="O1131" s="2">
        <f t="shared" si="120"/>
        <v>1.2849999999999999</v>
      </c>
      <c r="P1131" s="2">
        <f t="shared" si="121"/>
        <v>1.3375000000000001</v>
      </c>
      <c r="Q1131" s="2">
        <f t="shared" si="122"/>
        <v>1.35</v>
      </c>
      <c r="R1131" s="2">
        <f t="shared" si="123"/>
        <v>1.3647499999999999</v>
      </c>
      <c r="S1131" s="2">
        <f t="shared" si="124"/>
        <v>1.4</v>
      </c>
      <c r="T1131" s="2">
        <f t="shared" si="125"/>
        <v>3.2958054149681427E-2</v>
      </c>
    </row>
    <row r="1132" spans="1:20" x14ac:dyDescent="0.2">
      <c r="A1132" t="str">
        <f>VLOOKUP(B1132,GraphStats!$A:$B,2,0)</f>
        <v>ISPD</v>
      </c>
      <c r="B1132" t="s">
        <v>80</v>
      </c>
      <c r="C1132" t="s">
        <v>159</v>
      </c>
      <c r="D1132" s="2">
        <f>MAX(1,SUMIFS(SolRaw!$E:$E,SolRaw!$A:$A,$B1132,SolRaw!$B:$B,$C1132,SolRaw!$C:$C,D$1))/1000</f>
        <v>1.4890000000000001</v>
      </c>
      <c r="E1132" s="2">
        <f>MAX(1,SUMIFS(SolRaw!$E:$E,SolRaw!$A:$A,$B1132,SolRaw!$B:$B,$C1132,SolRaw!$C:$C,E$1))/1000</f>
        <v>1.776</v>
      </c>
      <c r="F1132" s="2">
        <f>MAX(1,SUMIFS(SolRaw!$E:$E,SolRaw!$A:$A,$B1132,SolRaw!$B:$B,$C1132,SolRaw!$C:$C,F$1))/1000</f>
        <v>1.637</v>
      </c>
      <c r="G1132" s="2">
        <f>MAX(1,SUMIFS(SolRaw!$E:$E,SolRaw!$A:$A,$B1132,SolRaw!$B:$B,$C1132,SolRaw!$C:$C,G$1))/1000</f>
        <v>1.63</v>
      </c>
      <c r="H1132" s="2">
        <f>MAX(1,SUMIFS(SolRaw!$E:$E,SolRaw!$A:$A,$B1132,SolRaw!$B:$B,$C1132,SolRaw!$C:$C,H$1))/1000</f>
        <v>1.6439999999999999</v>
      </c>
      <c r="I1132" s="2">
        <f>MAX(1,SUMIFS(SolRaw!$E:$E,SolRaw!$A:$A,$B1132,SolRaw!$B:$B,$C1132,SolRaw!$C:$C,I$1))/1000</f>
        <v>1.6619999999999999</v>
      </c>
      <c r="J1132" s="2">
        <f>MAX(1,SUMIFS(SolRaw!$E:$E,SolRaw!$A:$A,$B1132,SolRaw!$B:$B,$C1132,SolRaw!$C:$C,J$1))/1000</f>
        <v>1.6339999999999999</v>
      </c>
      <c r="K1132" s="2">
        <f>MAX(1,SUMIFS(SolRaw!$E:$E,SolRaw!$A:$A,$B1132,SolRaw!$B:$B,$C1132,SolRaw!$C:$C,K$1))/1000</f>
        <v>1.4930000000000001</v>
      </c>
      <c r="L1132" s="2">
        <f>MAX(1,SUMIFS(SolRaw!$E:$E,SolRaw!$A:$A,$B1132,SolRaw!$B:$B,$C1132,SolRaw!$C:$C,L$1))/1000</f>
        <v>1.4990000000000001</v>
      </c>
      <c r="M1132" s="2">
        <f>MAX(1,SUMIFS(SolRaw!$E:$E,SolRaw!$A:$A,$B1132,SolRaw!$B:$B,$C1132,SolRaw!$C:$C,M$1))/1000</f>
        <v>2.008</v>
      </c>
      <c r="N1132" s="2">
        <f t="shared" si="119"/>
        <v>1.6472000000000002</v>
      </c>
      <c r="O1132" s="2">
        <f t="shared" si="120"/>
        <v>1.4890000000000001</v>
      </c>
      <c r="P1132" s="2">
        <f t="shared" si="121"/>
        <v>1.5317500000000002</v>
      </c>
      <c r="Q1132" s="2">
        <f t="shared" si="122"/>
        <v>1.6355</v>
      </c>
      <c r="R1132" s="2">
        <f t="shared" si="123"/>
        <v>1.6575</v>
      </c>
      <c r="S1132" s="2">
        <f t="shared" si="124"/>
        <v>2.008</v>
      </c>
      <c r="T1132" s="2">
        <f t="shared" si="125"/>
        <v>0.15575536373856705</v>
      </c>
    </row>
    <row r="1133" spans="1:20" x14ac:dyDescent="0.2">
      <c r="A1133" t="str">
        <f>VLOOKUP(B1133,GraphStats!$A:$B,2,0)</f>
        <v>ISPD</v>
      </c>
      <c r="B1133" t="s">
        <v>80</v>
      </c>
      <c r="C1133" t="s">
        <v>160</v>
      </c>
      <c r="D1133" s="2">
        <f>MAX(1,SUMIFS(SolRaw!$E:$E,SolRaw!$A:$A,$B1133,SolRaw!$B:$B,$C1133,SolRaw!$C:$C,D$1))/1000</f>
        <v>0.88600000000000001</v>
      </c>
      <c r="E1133" s="2">
        <f>MAX(1,SUMIFS(SolRaw!$E:$E,SolRaw!$A:$A,$B1133,SolRaw!$B:$B,$C1133,SolRaw!$C:$C,E$1))/1000</f>
        <v>0.94799999999999995</v>
      </c>
      <c r="F1133" s="2">
        <f>MAX(1,SUMIFS(SolRaw!$E:$E,SolRaw!$A:$A,$B1133,SolRaw!$B:$B,$C1133,SolRaw!$C:$C,F$1))/1000</f>
        <v>0.92600000000000005</v>
      </c>
      <c r="G1133" s="2">
        <f>MAX(1,SUMIFS(SolRaw!$E:$E,SolRaw!$A:$A,$B1133,SolRaw!$B:$B,$C1133,SolRaw!$C:$C,G$1))/1000</f>
        <v>0.99</v>
      </c>
      <c r="H1133" s="2">
        <f>MAX(1,SUMIFS(SolRaw!$E:$E,SolRaw!$A:$A,$B1133,SolRaw!$B:$B,$C1133,SolRaw!$C:$C,H$1))/1000</f>
        <v>1.0209999999999999</v>
      </c>
      <c r="I1133" s="2">
        <f>MAX(1,SUMIFS(SolRaw!$E:$E,SolRaw!$A:$A,$B1133,SolRaw!$B:$B,$C1133,SolRaw!$C:$C,I$1))/1000</f>
        <v>1.06</v>
      </c>
      <c r="J1133" s="2">
        <f>MAX(1,SUMIFS(SolRaw!$E:$E,SolRaw!$A:$A,$B1133,SolRaw!$B:$B,$C1133,SolRaw!$C:$C,J$1))/1000</f>
        <v>1.0389999999999999</v>
      </c>
      <c r="K1133" s="2">
        <f>MAX(1,SUMIFS(SolRaw!$E:$E,SolRaw!$A:$A,$B1133,SolRaw!$B:$B,$C1133,SolRaw!$C:$C,K$1))/1000</f>
        <v>1.04</v>
      </c>
      <c r="L1133" s="2">
        <f>MAX(1,SUMIFS(SolRaw!$E:$E,SolRaw!$A:$A,$B1133,SolRaw!$B:$B,$C1133,SolRaw!$C:$C,L$1))/1000</f>
        <v>1.014</v>
      </c>
      <c r="M1133" s="2">
        <f>MAX(1,SUMIFS(SolRaw!$E:$E,SolRaw!$A:$A,$B1133,SolRaw!$B:$B,$C1133,SolRaw!$C:$C,M$1))/1000</f>
        <v>1.032</v>
      </c>
      <c r="N1133" s="2">
        <f t="shared" si="119"/>
        <v>0.99559999999999993</v>
      </c>
      <c r="O1133" s="2">
        <f t="shared" si="120"/>
        <v>0.88600000000000001</v>
      </c>
      <c r="P1133" s="2">
        <f t="shared" si="121"/>
        <v>0.95849999999999991</v>
      </c>
      <c r="Q1133" s="2">
        <f t="shared" si="122"/>
        <v>1.0175000000000001</v>
      </c>
      <c r="R1133" s="2">
        <f t="shared" si="123"/>
        <v>1.03725</v>
      </c>
      <c r="S1133" s="2">
        <f t="shared" si="124"/>
        <v>1.06</v>
      </c>
      <c r="T1133" s="2">
        <f t="shared" si="125"/>
        <v>5.7217324493742464E-2</v>
      </c>
    </row>
    <row r="1134" spans="1:20" x14ac:dyDescent="0.2">
      <c r="A1134" t="str">
        <f>VLOOKUP(B1134,GraphStats!$A:$B,2,0)</f>
        <v>ISPD</v>
      </c>
      <c r="B1134" t="s">
        <v>80</v>
      </c>
      <c r="C1134" t="s">
        <v>161</v>
      </c>
      <c r="D1134" s="2">
        <f>MAX(1,SUMIFS(SolRaw!$E:$E,SolRaw!$A:$A,$B1134,SolRaw!$B:$B,$C1134,SolRaw!$C:$C,D$1))/1000</f>
        <v>0.98099999999999998</v>
      </c>
      <c r="E1134" s="2">
        <f>MAX(1,SUMIFS(SolRaw!$E:$E,SolRaw!$A:$A,$B1134,SolRaw!$B:$B,$C1134,SolRaw!$C:$C,E$1))/1000</f>
        <v>1.04</v>
      </c>
      <c r="F1134" s="2">
        <f>MAX(1,SUMIFS(SolRaw!$E:$E,SolRaw!$A:$A,$B1134,SolRaw!$B:$B,$C1134,SolRaw!$C:$C,F$1))/1000</f>
        <v>1.012</v>
      </c>
      <c r="G1134" s="2">
        <f>MAX(1,SUMIFS(SolRaw!$E:$E,SolRaw!$A:$A,$B1134,SolRaw!$B:$B,$C1134,SolRaw!$C:$C,G$1))/1000</f>
        <v>1.012</v>
      </c>
      <c r="H1134" s="2">
        <f>MAX(1,SUMIFS(SolRaw!$E:$E,SolRaw!$A:$A,$B1134,SolRaw!$B:$B,$C1134,SolRaw!$C:$C,H$1))/1000</f>
        <v>1.0109999999999999</v>
      </c>
      <c r="I1134" s="2">
        <f>MAX(1,SUMIFS(SolRaw!$E:$E,SolRaw!$A:$A,$B1134,SolRaw!$B:$B,$C1134,SolRaw!$C:$C,I$1))/1000</f>
        <v>0.97699999999999998</v>
      </c>
      <c r="J1134" s="2">
        <f>MAX(1,SUMIFS(SolRaw!$E:$E,SolRaw!$A:$A,$B1134,SolRaw!$B:$B,$C1134,SolRaw!$C:$C,J$1))/1000</f>
        <v>0.97599999999999998</v>
      </c>
      <c r="K1134" s="2">
        <f>MAX(1,SUMIFS(SolRaw!$E:$E,SolRaw!$A:$A,$B1134,SolRaw!$B:$B,$C1134,SolRaw!$C:$C,K$1))/1000</f>
        <v>1.0049999999999999</v>
      </c>
      <c r="L1134" s="2">
        <f>MAX(1,SUMIFS(SolRaw!$E:$E,SolRaw!$A:$A,$B1134,SolRaw!$B:$B,$C1134,SolRaw!$C:$C,L$1))/1000</f>
        <v>0.98499999999999999</v>
      </c>
      <c r="M1134" s="2">
        <f>MAX(1,SUMIFS(SolRaw!$E:$E,SolRaw!$A:$A,$B1134,SolRaw!$B:$B,$C1134,SolRaw!$C:$C,M$1))/1000</f>
        <v>0.999</v>
      </c>
      <c r="N1134" s="2">
        <f t="shared" si="119"/>
        <v>0.99979999999999991</v>
      </c>
      <c r="O1134" s="2">
        <f t="shared" si="120"/>
        <v>0.97599999999999998</v>
      </c>
      <c r="P1134" s="2">
        <f t="shared" si="121"/>
        <v>0.98199999999999998</v>
      </c>
      <c r="Q1134" s="2">
        <f t="shared" si="122"/>
        <v>1.002</v>
      </c>
      <c r="R1134" s="2">
        <f t="shared" si="123"/>
        <v>1.0117499999999999</v>
      </c>
      <c r="S1134" s="2">
        <f t="shared" si="124"/>
        <v>1.04</v>
      </c>
      <c r="T1134" s="2">
        <f t="shared" si="125"/>
        <v>2.0345897757424122E-2</v>
      </c>
    </row>
    <row r="1135" spans="1:20" x14ac:dyDescent="0.2">
      <c r="A1135" t="str">
        <f>VLOOKUP(B1135,GraphStats!$A:$B,2,0)</f>
        <v>ISPD</v>
      </c>
      <c r="B1135" t="s">
        <v>80</v>
      </c>
      <c r="C1135" t="s">
        <v>162</v>
      </c>
      <c r="D1135" s="2">
        <f>MAX(1,SUMIFS(SolRaw!$E:$E,SolRaw!$A:$A,$B1135,SolRaw!$B:$B,$C1135,SolRaw!$C:$C,D$1))/1000</f>
        <v>0.7</v>
      </c>
      <c r="E1135" s="2">
        <f>MAX(1,SUMIFS(SolRaw!$E:$E,SolRaw!$A:$A,$B1135,SolRaw!$B:$B,$C1135,SolRaw!$C:$C,E$1))/1000</f>
        <v>0.63400000000000001</v>
      </c>
      <c r="F1135" s="2">
        <f>MAX(1,SUMIFS(SolRaw!$E:$E,SolRaw!$A:$A,$B1135,SolRaw!$B:$B,$C1135,SolRaw!$C:$C,F$1))/1000</f>
        <v>0.48199999999999998</v>
      </c>
      <c r="G1135" s="2">
        <f>MAX(1,SUMIFS(SolRaw!$E:$E,SolRaw!$A:$A,$B1135,SolRaw!$B:$B,$C1135,SolRaw!$C:$C,G$1))/1000</f>
        <v>0.48099999999999998</v>
      </c>
      <c r="H1135" s="2">
        <f>MAX(1,SUMIFS(SolRaw!$E:$E,SolRaw!$A:$A,$B1135,SolRaw!$B:$B,$C1135,SolRaw!$C:$C,H$1))/1000</f>
        <v>0.54800000000000004</v>
      </c>
      <c r="I1135" s="2">
        <f>MAX(1,SUMIFS(SolRaw!$E:$E,SolRaw!$A:$A,$B1135,SolRaw!$B:$B,$C1135,SolRaw!$C:$C,I$1))/1000</f>
        <v>0.64800000000000002</v>
      </c>
      <c r="J1135" s="2">
        <f>MAX(1,SUMIFS(SolRaw!$E:$E,SolRaw!$A:$A,$B1135,SolRaw!$B:$B,$C1135,SolRaw!$C:$C,J$1))/1000</f>
        <v>0.61099999999999999</v>
      </c>
      <c r="K1135" s="2">
        <f>MAX(1,SUMIFS(SolRaw!$E:$E,SolRaw!$A:$A,$B1135,SolRaw!$B:$B,$C1135,SolRaw!$C:$C,K$1))/1000</f>
        <v>0.67900000000000005</v>
      </c>
      <c r="L1135" s="2">
        <f>MAX(1,SUMIFS(SolRaw!$E:$E,SolRaw!$A:$A,$B1135,SolRaw!$B:$B,$C1135,SolRaw!$C:$C,L$1))/1000</f>
        <v>0.68100000000000005</v>
      </c>
      <c r="M1135" s="2">
        <f>MAX(1,SUMIFS(SolRaw!$E:$E,SolRaw!$A:$A,$B1135,SolRaw!$B:$B,$C1135,SolRaw!$C:$C,M$1))/1000</f>
        <v>0.66100000000000003</v>
      </c>
      <c r="N1135" s="2">
        <f t="shared" si="119"/>
        <v>0.61250000000000004</v>
      </c>
      <c r="O1135" s="2">
        <f t="shared" si="120"/>
        <v>0.48099999999999998</v>
      </c>
      <c r="P1135" s="2">
        <f t="shared" si="121"/>
        <v>0.56374999999999997</v>
      </c>
      <c r="Q1135" s="2">
        <f t="shared" si="122"/>
        <v>0.64100000000000001</v>
      </c>
      <c r="R1135" s="2">
        <f t="shared" si="123"/>
        <v>0.6745000000000001</v>
      </c>
      <c r="S1135" s="2">
        <f t="shared" si="124"/>
        <v>0.7</v>
      </c>
      <c r="T1135" s="2">
        <f t="shared" si="125"/>
        <v>8.1192843143825175E-2</v>
      </c>
    </row>
    <row r="1136" spans="1:20" x14ac:dyDescent="0.2">
      <c r="A1136" t="str">
        <f>VLOOKUP(B1136,GraphStats!$A:$B,2,0)</f>
        <v>ISPD</v>
      </c>
      <c r="B1136" t="s">
        <v>79</v>
      </c>
      <c r="C1136" t="s">
        <v>136</v>
      </c>
      <c r="D1136" s="2">
        <f>MAX(1,SUMIFS(SolRaw!$E:$E,SolRaw!$A:$A,$B1136,SolRaw!$B:$B,$C1136,SolRaw!$C:$C,D$1))/1000</f>
        <v>0.35</v>
      </c>
      <c r="E1136" s="2">
        <f>MAX(1,SUMIFS(SolRaw!$E:$E,SolRaw!$A:$A,$B1136,SolRaw!$B:$B,$C1136,SolRaw!$C:$C,E$1))/1000</f>
        <v>0.35</v>
      </c>
      <c r="F1136" s="2">
        <f>MAX(1,SUMIFS(SolRaw!$E:$E,SolRaw!$A:$A,$B1136,SolRaw!$B:$B,$C1136,SolRaw!$C:$C,F$1))/1000</f>
        <v>0.35499999999999998</v>
      </c>
      <c r="G1136" s="2">
        <f>MAX(1,SUMIFS(SolRaw!$E:$E,SolRaw!$A:$A,$B1136,SolRaw!$B:$B,$C1136,SolRaw!$C:$C,G$1))/1000</f>
        <v>0.35399999999999998</v>
      </c>
      <c r="H1136" s="2">
        <f>MAX(1,SUMIFS(SolRaw!$E:$E,SolRaw!$A:$A,$B1136,SolRaw!$B:$B,$C1136,SolRaw!$C:$C,H$1))/1000</f>
        <v>0.36</v>
      </c>
      <c r="I1136" s="2">
        <f>MAX(1,SUMIFS(SolRaw!$E:$E,SolRaw!$A:$A,$B1136,SolRaw!$B:$B,$C1136,SolRaw!$C:$C,I$1))/1000</f>
        <v>0.375</v>
      </c>
      <c r="J1136" s="2">
        <f>MAX(1,SUMIFS(SolRaw!$E:$E,SolRaw!$A:$A,$B1136,SolRaw!$B:$B,$C1136,SolRaw!$C:$C,J$1))/1000</f>
        <v>0.36399999999999999</v>
      </c>
      <c r="K1136" s="2">
        <f>MAX(1,SUMIFS(SolRaw!$E:$E,SolRaw!$A:$A,$B1136,SolRaw!$B:$B,$C1136,SolRaw!$C:$C,K$1))/1000</f>
        <v>0.35299999999999998</v>
      </c>
      <c r="L1136" s="2">
        <f>MAX(1,SUMIFS(SolRaw!$E:$E,SolRaw!$A:$A,$B1136,SolRaw!$B:$B,$C1136,SolRaw!$C:$C,L$1))/1000</f>
        <v>0.35799999999999998</v>
      </c>
      <c r="M1136" s="2">
        <f>MAX(1,SUMIFS(SolRaw!$E:$E,SolRaw!$A:$A,$B1136,SolRaw!$B:$B,$C1136,SolRaw!$C:$C,M$1))/1000</f>
        <v>0.36799999999999999</v>
      </c>
      <c r="N1136" s="2">
        <f t="shared" si="119"/>
        <v>0.35869999999999996</v>
      </c>
      <c r="O1136" s="2">
        <f t="shared" si="120"/>
        <v>0.35</v>
      </c>
      <c r="P1136" s="2">
        <f t="shared" si="121"/>
        <v>0.35324999999999995</v>
      </c>
      <c r="Q1136" s="2">
        <f t="shared" si="122"/>
        <v>0.35649999999999998</v>
      </c>
      <c r="R1136" s="2">
        <f t="shared" si="123"/>
        <v>0.36299999999999999</v>
      </c>
      <c r="S1136" s="2">
        <f t="shared" si="124"/>
        <v>0.375</v>
      </c>
      <c r="T1136" s="2">
        <f t="shared" si="125"/>
        <v>8.1792420186714201E-3</v>
      </c>
    </row>
    <row r="1137" spans="1:20" x14ac:dyDescent="0.2">
      <c r="A1137" t="str">
        <f>VLOOKUP(B1137,GraphStats!$A:$B,2,0)</f>
        <v>ISPD</v>
      </c>
      <c r="B1137" t="s">
        <v>79</v>
      </c>
      <c r="C1137" t="s">
        <v>137</v>
      </c>
      <c r="D1137" s="2">
        <f>MAX(1,SUMIFS(SolRaw!$E:$E,SolRaw!$A:$A,$B1137,SolRaw!$B:$B,$C1137,SolRaw!$C:$C,D$1))/1000</f>
        <v>1.129</v>
      </c>
      <c r="E1137" s="2">
        <f>MAX(1,SUMIFS(SolRaw!$E:$E,SolRaw!$A:$A,$B1137,SolRaw!$B:$B,$C1137,SolRaw!$C:$C,E$1))/1000</f>
        <v>1.1819999999999999</v>
      </c>
      <c r="F1137" s="2">
        <f>MAX(1,SUMIFS(SolRaw!$E:$E,SolRaw!$A:$A,$B1137,SolRaw!$B:$B,$C1137,SolRaw!$C:$C,F$1))/1000</f>
        <v>1.175</v>
      </c>
      <c r="G1137" s="2">
        <f>MAX(1,SUMIFS(SolRaw!$E:$E,SolRaw!$A:$A,$B1137,SolRaw!$B:$B,$C1137,SolRaw!$C:$C,G$1))/1000</f>
        <v>1.1719999999999999</v>
      </c>
      <c r="H1137" s="2">
        <f>MAX(1,SUMIFS(SolRaw!$E:$E,SolRaw!$A:$A,$B1137,SolRaw!$B:$B,$C1137,SolRaw!$C:$C,H$1))/1000</f>
        <v>1.1160000000000001</v>
      </c>
      <c r="I1137" s="2">
        <f>MAX(1,SUMIFS(SolRaw!$E:$E,SolRaw!$A:$A,$B1137,SolRaw!$B:$B,$C1137,SolRaw!$C:$C,I$1))/1000</f>
        <v>1.1879999999999999</v>
      </c>
      <c r="J1137" s="2">
        <f>MAX(1,SUMIFS(SolRaw!$E:$E,SolRaw!$A:$A,$B1137,SolRaw!$B:$B,$C1137,SolRaw!$C:$C,J$1))/1000</f>
        <v>1.2070000000000001</v>
      </c>
      <c r="K1137" s="2">
        <f>MAX(1,SUMIFS(SolRaw!$E:$E,SolRaw!$A:$A,$B1137,SolRaw!$B:$B,$C1137,SolRaw!$C:$C,K$1))/1000</f>
        <v>1.1759999999999999</v>
      </c>
      <c r="L1137" s="2">
        <f>MAX(1,SUMIFS(SolRaw!$E:$E,SolRaw!$A:$A,$B1137,SolRaw!$B:$B,$C1137,SolRaw!$C:$C,L$1))/1000</f>
        <v>1.1930000000000001</v>
      </c>
      <c r="M1137" s="2">
        <f>MAX(1,SUMIFS(SolRaw!$E:$E,SolRaw!$A:$A,$B1137,SolRaw!$B:$B,$C1137,SolRaw!$C:$C,M$1))/1000</f>
        <v>1.1830000000000001</v>
      </c>
      <c r="N1137" s="2">
        <f t="shared" si="119"/>
        <v>1.1720999999999999</v>
      </c>
      <c r="O1137" s="2">
        <f t="shared" si="120"/>
        <v>1.1160000000000001</v>
      </c>
      <c r="P1137" s="2">
        <f t="shared" si="121"/>
        <v>1.17275</v>
      </c>
      <c r="Q1137" s="2">
        <f t="shared" si="122"/>
        <v>1.1789999999999998</v>
      </c>
      <c r="R1137" s="2">
        <f t="shared" si="123"/>
        <v>1.18675</v>
      </c>
      <c r="S1137" s="2">
        <f t="shared" si="124"/>
        <v>1.2070000000000001</v>
      </c>
      <c r="T1137" s="2">
        <f t="shared" si="125"/>
        <v>2.8191606315828583E-2</v>
      </c>
    </row>
    <row r="1138" spans="1:20" x14ac:dyDescent="0.2">
      <c r="A1138" t="str">
        <f>VLOOKUP(B1138,GraphStats!$A:$B,2,0)</f>
        <v>ISPD</v>
      </c>
      <c r="B1138" t="s">
        <v>79</v>
      </c>
      <c r="C1138" t="s">
        <v>138</v>
      </c>
      <c r="D1138" s="2">
        <f>MAX(1,SUMIFS(SolRaw!$E:$E,SolRaw!$A:$A,$B1138,SolRaw!$B:$B,$C1138,SolRaw!$C:$C,D$1))/1000</f>
        <v>2.4900000000000002</v>
      </c>
      <c r="E1138" s="2">
        <f>MAX(1,SUMIFS(SolRaw!$E:$E,SolRaw!$A:$A,$B1138,SolRaw!$B:$B,$C1138,SolRaw!$C:$C,E$1))/1000</f>
        <v>2.4350000000000001</v>
      </c>
      <c r="F1138" s="2">
        <f>MAX(1,SUMIFS(SolRaw!$E:$E,SolRaw!$A:$A,$B1138,SolRaw!$B:$B,$C1138,SolRaw!$C:$C,F$1))/1000</f>
        <v>2.4510000000000001</v>
      </c>
      <c r="G1138" s="2">
        <f>MAX(1,SUMIFS(SolRaw!$E:$E,SolRaw!$A:$A,$B1138,SolRaw!$B:$B,$C1138,SolRaw!$C:$C,G$1))/1000</f>
        <v>2.4380000000000002</v>
      </c>
      <c r="H1138" s="2">
        <f>MAX(1,SUMIFS(SolRaw!$E:$E,SolRaw!$A:$A,$B1138,SolRaw!$B:$B,$C1138,SolRaw!$C:$C,H$1))/1000</f>
        <v>2.4980000000000002</v>
      </c>
      <c r="I1138" s="2">
        <f>MAX(1,SUMIFS(SolRaw!$E:$E,SolRaw!$A:$A,$B1138,SolRaw!$B:$B,$C1138,SolRaw!$C:$C,I$1))/1000</f>
        <v>2.4980000000000002</v>
      </c>
      <c r="J1138" s="2">
        <f>MAX(1,SUMIFS(SolRaw!$E:$E,SolRaw!$A:$A,$B1138,SolRaw!$B:$B,$C1138,SolRaw!$C:$C,J$1))/1000</f>
        <v>2.4289999999999998</v>
      </c>
      <c r="K1138" s="2">
        <f>MAX(1,SUMIFS(SolRaw!$E:$E,SolRaw!$A:$A,$B1138,SolRaw!$B:$B,$C1138,SolRaw!$C:$C,K$1))/1000</f>
        <v>2.5179999999999998</v>
      </c>
      <c r="L1138" s="2">
        <f>MAX(1,SUMIFS(SolRaw!$E:$E,SolRaw!$A:$A,$B1138,SolRaw!$B:$B,$C1138,SolRaw!$C:$C,L$1))/1000</f>
        <v>2.4569999999999999</v>
      </c>
      <c r="M1138" s="2">
        <f>MAX(1,SUMIFS(SolRaw!$E:$E,SolRaw!$A:$A,$B1138,SolRaw!$B:$B,$C1138,SolRaw!$C:$C,M$1))/1000</f>
        <v>2.399</v>
      </c>
      <c r="N1138" s="2">
        <f t="shared" si="119"/>
        <v>2.4613000000000005</v>
      </c>
      <c r="O1138" s="2">
        <f t="shared" si="120"/>
        <v>2.399</v>
      </c>
      <c r="P1138" s="2">
        <f t="shared" si="121"/>
        <v>2.4357500000000001</v>
      </c>
      <c r="Q1138" s="2">
        <f t="shared" si="122"/>
        <v>2.4539999999999997</v>
      </c>
      <c r="R1138" s="2">
        <f t="shared" si="123"/>
        <v>2.4960000000000004</v>
      </c>
      <c r="S1138" s="2">
        <f t="shared" si="124"/>
        <v>2.5179999999999998</v>
      </c>
      <c r="T1138" s="2">
        <f t="shared" si="125"/>
        <v>3.8029374611388701E-2</v>
      </c>
    </row>
    <row r="1139" spans="1:20" x14ac:dyDescent="0.2">
      <c r="A1139" t="str">
        <f>VLOOKUP(B1139,GraphStats!$A:$B,2,0)</f>
        <v>ISPD</v>
      </c>
      <c r="B1139" t="s">
        <v>79</v>
      </c>
      <c r="C1139" t="s">
        <v>139</v>
      </c>
      <c r="D1139" s="2">
        <f>MAX(1,SUMIFS(SolRaw!$E:$E,SolRaw!$A:$A,$B1139,SolRaw!$B:$B,$C1139,SolRaw!$C:$C,D$1))/1000</f>
        <v>2.7090000000000001</v>
      </c>
      <c r="E1139" s="2">
        <f>MAX(1,SUMIFS(SolRaw!$E:$E,SolRaw!$A:$A,$B1139,SolRaw!$B:$B,$C1139,SolRaw!$C:$C,E$1))/1000</f>
        <v>2.6920000000000002</v>
      </c>
      <c r="F1139" s="2">
        <f>MAX(1,SUMIFS(SolRaw!$E:$E,SolRaw!$A:$A,$B1139,SolRaw!$B:$B,$C1139,SolRaw!$C:$C,F$1))/1000</f>
        <v>2.7519999999999998</v>
      </c>
      <c r="G1139" s="2">
        <f>MAX(1,SUMIFS(SolRaw!$E:$E,SolRaw!$A:$A,$B1139,SolRaw!$B:$B,$C1139,SolRaw!$C:$C,G$1))/1000</f>
        <v>2.6949999999999998</v>
      </c>
      <c r="H1139" s="2">
        <f>MAX(1,SUMIFS(SolRaw!$E:$E,SolRaw!$A:$A,$B1139,SolRaw!$B:$B,$C1139,SolRaw!$C:$C,H$1))/1000</f>
        <v>2.6880000000000002</v>
      </c>
      <c r="I1139" s="2">
        <f>MAX(1,SUMIFS(SolRaw!$E:$E,SolRaw!$A:$A,$B1139,SolRaw!$B:$B,$C1139,SolRaw!$C:$C,I$1))/1000</f>
        <v>2.6549999999999998</v>
      </c>
      <c r="J1139" s="2">
        <f>MAX(1,SUMIFS(SolRaw!$E:$E,SolRaw!$A:$A,$B1139,SolRaw!$B:$B,$C1139,SolRaw!$C:$C,J$1))/1000</f>
        <v>2.72</v>
      </c>
      <c r="K1139" s="2">
        <f>MAX(1,SUMIFS(SolRaw!$E:$E,SolRaw!$A:$A,$B1139,SolRaw!$B:$B,$C1139,SolRaw!$C:$C,K$1))/1000</f>
        <v>2.7650000000000001</v>
      </c>
      <c r="L1139" s="2">
        <f>MAX(1,SUMIFS(SolRaw!$E:$E,SolRaw!$A:$A,$B1139,SolRaw!$B:$B,$C1139,SolRaw!$C:$C,L$1))/1000</f>
        <v>2.8010000000000002</v>
      </c>
      <c r="M1139" s="2">
        <f>MAX(1,SUMIFS(SolRaw!$E:$E,SolRaw!$A:$A,$B1139,SolRaw!$B:$B,$C1139,SolRaw!$C:$C,M$1))/1000</f>
        <v>2.6739999999999999</v>
      </c>
      <c r="N1139" s="2">
        <f t="shared" si="119"/>
        <v>2.7150999999999996</v>
      </c>
      <c r="O1139" s="2">
        <f t="shared" si="120"/>
        <v>2.6549999999999998</v>
      </c>
      <c r="P1139" s="2">
        <f t="shared" si="121"/>
        <v>2.6890000000000001</v>
      </c>
      <c r="Q1139" s="2">
        <f t="shared" si="122"/>
        <v>2.702</v>
      </c>
      <c r="R1139" s="2">
        <f t="shared" si="123"/>
        <v>2.7439999999999998</v>
      </c>
      <c r="S1139" s="2">
        <f t="shared" si="124"/>
        <v>2.8010000000000002</v>
      </c>
      <c r="T1139" s="2">
        <f t="shared" si="125"/>
        <v>4.5049232327902526E-2</v>
      </c>
    </row>
    <row r="1140" spans="1:20" x14ac:dyDescent="0.2">
      <c r="A1140" t="str">
        <f>VLOOKUP(B1140,GraphStats!$A:$B,2,0)</f>
        <v>ISPD</v>
      </c>
      <c r="B1140" t="s">
        <v>79</v>
      </c>
      <c r="C1140" t="s">
        <v>140</v>
      </c>
      <c r="D1140" s="2">
        <f>MAX(1,SUMIFS(SolRaw!$E:$E,SolRaw!$A:$A,$B1140,SolRaw!$B:$B,$C1140,SolRaw!$C:$C,D$1))/1000</f>
        <v>3.1240000000000001</v>
      </c>
      <c r="E1140" s="2">
        <f>MAX(1,SUMIFS(SolRaw!$E:$E,SolRaw!$A:$A,$B1140,SolRaw!$B:$B,$C1140,SolRaw!$C:$C,E$1))/1000</f>
        <v>2.9689999999999999</v>
      </c>
      <c r="F1140" s="2">
        <f>MAX(1,SUMIFS(SolRaw!$E:$E,SolRaw!$A:$A,$B1140,SolRaw!$B:$B,$C1140,SolRaw!$C:$C,F$1))/1000</f>
        <v>2.9620000000000002</v>
      </c>
      <c r="G1140" s="2">
        <f>MAX(1,SUMIFS(SolRaw!$E:$E,SolRaw!$A:$A,$B1140,SolRaw!$B:$B,$C1140,SolRaw!$C:$C,G$1))/1000</f>
        <v>3.048</v>
      </c>
      <c r="H1140" s="2">
        <f>MAX(1,SUMIFS(SolRaw!$E:$E,SolRaw!$A:$A,$B1140,SolRaw!$B:$B,$C1140,SolRaw!$C:$C,H$1))/1000</f>
        <v>3.0270000000000001</v>
      </c>
      <c r="I1140" s="2">
        <f>MAX(1,SUMIFS(SolRaw!$E:$E,SolRaw!$A:$A,$B1140,SolRaw!$B:$B,$C1140,SolRaw!$C:$C,I$1))/1000</f>
        <v>3.1389999999999998</v>
      </c>
      <c r="J1140" s="2">
        <f>MAX(1,SUMIFS(SolRaw!$E:$E,SolRaw!$A:$A,$B1140,SolRaw!$B:$B,$C1140,SolRaw!$C:$C,J$1))/1000</f>
        <v>3.07</v>
      </c>
      <c r="K1140" s="2">
        <f>MAX(1,SUMIFS(SolRaw!$E:$E,SolRaw!$A:$A,$B1140,SolRaw!$B:$B,$C1140,SolRaw!$C:$C,K$1))/1000</f>
        <v>2.992</v>
      </c>
      <c r="L1140" s="2">
        <f>MAX(1,SUMIFS(SolRaw!$E:$E,SolRaw!$A:$A,$B1140,SolRaw!$B:$B,$C1140,SolRaw!$C:$C,L$1))/1000</f>
        <v>2.9969999999999999</v>
      </c>
      <c r="M1140" s="2">
        <f>MAX(1,SUMIFS(SolRaw!$E:$E,SolRaw!$A:$A,$B1140,SolRaw!$B:$B,$C1140,SolRaw!$C:$C,M$1))/1000</f>
        <v>3.0609999999999999</v>
      </c>
      <c r="N1140" s="2">
        <f t="shared" si="119"/>
        <v>3.0388999999999999</v>
      </c>
      <c r="O1140" s="2">
        <f t="shared" si="120"/>
        <v>2.9620000000000002</v>
      </c>
      <c r="P1140" s="2">
        <f t="shared" si="121"/>
        <v>2.9932499999999997</v>
      </c>
      <c r="Q1140" s="2">
        <f t="shared" si="122"/>
        <v>3.0375000000000001</v>
      </c>
      <c r="R1140" s="2">
        <f t="shared" si="123"/>
        <v>3.0677499999999998</v>
      </c>
      <c r="S1140" s="2">
        <f t="shared" si="124"/>
        <v>3.1389999999999998</v>
      </c>
      <c r="T1140" s="2">
        <f t="shared" si="125"/>
        <v>6.1189051308220138E-2</v>
      </c>
    </row>
    <row r="1141" spans="1:20" x14ac:dyDescent="0.2">
      <c r="A1141" t="str">
        <f>VLOOKUP(B1141,GraphStats!$A:$B,2,0)</f>
        <v>ISPD</v>
      </c>
      <c r="B1141" t="s">
        <v>79</v>
      </c>
      <c r="C1141" t="s">
        <v>141</v>
      </c>
      <c r="D1141" s="2">
        <f>MAX(1,SUMIFS(SolRaw!$E:$E,SolRaw!$A:$A,$B1141,SolRaw!$B:$B,$C1141,SolRaw!$C:$C,D$1))/1000</f>
        <v>1.6970000000000001</v>
      </c>
      <c r="E1141" s="2">
        <f>MAX(1,SUMIFS(SolRaw!$E:$E,SolRaw!$A:$A,$B1141,SolRaw!$B:$B,$C1141,SolRaw!$C:$C,E$1))/1000</f>
        <v>1.657</v>
      </c>
      <c r="F1141" s="2">
        <f>MAX(1,SUMIFS(SolRaw!$E:$E,SolRaw!$A:$A,$B1141,SolRaw!$B:$B,$C1141,SolRaw!$C:$C,F$1))/1000</f>
        <v>1.665</v>
      </c>
      <c r="G1141" s="2">
        <f>MAX(1,SUMIFS(SolRaw!$E:$E,SolRaw!$A:$A,$B1141,SolRaw!$B:$B,$C1141,SolRaw!$C:$C,G$1))/1000</f>
        <v>1.679</v>
      </c>
      <c r="H1141" s="2">
        <f>MAX(1,SUMIFS(SolRaw!$E:$E,SolRaw!$A:$A,$B1141,SolRaw!$B:$B,$C1141,SolRaw!$C:$C,H$1))/1000</f>
        <v>1.704</v>
      </c>
      <c r="I1141" s="2">
        <f>MAX(1,SUMIFS(SolRaw!$E:$E,SolRaw!$A:$A,$B1141,SolRaw!$B:$B,$C1141,SolRaw!$C:$C,I$1))/1000</f>
        <v>1.7090000000000001</v>
      </c>
      <c r="J1141" s="2">
        <f>MAX(1,SUMIFS(SolRaw!$E:$E,SolRaw!$A:$A,$B1141,SolRaw!$B:$B,$C1141,SolRaw!$C:$C,J$1))/1000</f>
        <v>1.714</v>
      </c>
      <c r="K1141" s="2">
        <f>MAX(1,SUMIFS(SolRaw!$E:$E,SolRaw!$A:$A,$B1141,SolRaw!$B:$B,$C1141,SolRaw!$C:$C,K$1))/1000</f>
        <v>1.7010000000000001</v>
      </c>
      <c r="L1141" s="2">
        <f>MAX(1,SUMIFS(SolRaw!$E:$E,SolRaw!$A:$A,$B1141,SolRaw!$B:$B,$C1141,SolRaw!$C:$C,L$1))/1000</f>
        <v>1.665</v>
      </c>
      <c r="M1141" s="2">
        <f>MAX(1,SUMIFS(SolRaw!$E:$E,SolRaw!$A:$A,$B1141,SolRaw!$B:$B,$C1141,SolRaw!$C:$C,M$1))/1000</f>
        <v>1.639</v>
      </c>
      <c r="N1141" s="2">
        <f t="shared" si="119"/>
        <v>1.6830000000000003</v>
      </c>
      <c r="O1141" s="2">
        <f t="shared" si="120"/>
        <v>1.639</v>
      </c>
      <c r="P1141" s="2">
        <f t="shared" si="121"/>
        <v>1.665</v>
      </c>
      <c r="Q1141" s="2">
        <f t="shared" si="122"/>
        <v>1.6880000000000002</v>
      </c>
      <c r="R1141" s="2">
        <f t="shared" si="123"/>
        <v>1.7032499999999999</v>
      </c>
      <c r="S1141" s="2">
        <f t="shared" si="124"/>
        <v>1.714</v>
      </c>
      <c r="T1141" s="2">
        <f t="shared" si="125"/>
        <v>2.5547341675146291E-2</v>
      </c>
    </row>
    <row r="1142" spans="1:20" x14ac:dyDescent="0.2">
      <c r="A1142" t="str">
        <f>VLOOKUP(B1142,GraphStats!$A:$B,2,0)</f>
        <v>ISPD</v>
      </c>
      <c r="B1142" t="s">
        <v>79</v>
      </c>
      <c r="C1142" t="s">
        <v>142</v>
      </c>
      <c r="D1142" s="2">
        <f>MAX(1,SUMIFS(SolRaw!$E:$E,SolRaw!$A:$A,$B1142,SolRaw!$B:$B,$C1142,SolRaw!$C:$C,D$1))/1000</f>
        <v>3.4929999999999999</v>
      </c>
      <c r="E1142" s="2">
        <f>MAX(1,SUMIFS(SolRaw!$E:$E,SolRaw!$A:$A,$B1142,SolRaw!$B:$B,$C1142,SolRaw!$C:$C,E$1))/1000</f>
        <v>3.319</v>
      </c>
      <c r="F1142" s="2">
        <f>MAX(1,SUMIFS(SolRaw!$E:$E,SolRaw!$A:$A,$B1142,SolRaw!$B:$B,$C1142,SolRaw!$C:$C,F$1))/1000</f>
        <v>3.3130000000000002</v>
      </c>
      <c r="G1142" s="2">
        <f>MAX(1,SUMIFS(SolRaw!$E:$E,SolRaw!$A:$A,$B1142,SolRaw!$B:$B,$C1142,SolRaw!$C:$C,G$1))/1000</f>
        <v>3.359</v>
      </c>
      <c r="H1142" s="2">
        <f>MAX(1,SUMIFS(SolRaw!$E:$E,SolRaw!$A:$A,$B1142,SolRaw!$B:$B,$C1142,SolRaw!$C:$C,H$1))/1000</f>
        <v>3.4329999999999998</v>
      </c>
      <c r="I1142" s="2">
        <f>MAX(1,SUMIFS(SolRaw!$E:$E,SolRaw!$A:$A,$B1142,SolRaw!$B:$B,$C1142,SolRaw!$C:$C,I$1))/1000</f>
        <v>3.355</v>
      </c>
      <c r="J1142" s="2">
        <f>MAX(1,SUMIFS(SolRaw!$E:$E,SolRaw!$A:$A,$B1142,SolRaw!$B:$B,$C1142,SolRaw!$C:$C,J$1))/1000</f>
        <v>3.3319999999999999</v>
      </c>
      <c r="K1142" s="2">
        <f>MAX(1,SUMIFS(SolRaw!$E:$E,SolRaw!$A:$A,$B1142,SolRaw!$B:$B,$C1142,SolRaw!$C:$C,K$1))/1000</f>
        <v>3.3719999999999999</v>
      </c>
      <c r="L1142" s="2">
        <f>MAX(1,SUMIFS(SolRaw!$E:$E,SolRaw!$A:$A,$B1142,SolRaw!$B:$B,$C1142,SolRaw!$C:$C,L$1))/1000</f>
        <v>3.3650000000000002</v>
      </c>
      <c r="M1142" s="2">
        <f>MAX(1,SUMIFS(SolRaw!$E:$E,SolRaw!$A:$A,$B1142,SolRaw!$B:$B,$C1142,SolRaw!$C:$C,M$1))/1000</f>
        <v>3.4060000000000001</v>
      </c>
      <c r="N1142" s="2">
        <f t="shared" si="119"/>
        <v>3.3746999999999998</v>
      </c>
      <c r="O1142" s="2">
        <f t="shared" si="120"/>
        <v>3.3130000000000002</v>
      </c>
      <c r="P1142" s="2">
        <f t="shared" si="121"/>
        <v>3.3377499999999998</v>
      </c>
      <c r="Q1142" s="2">
        <f t="shared" si="122"/>
        <v>3.3620000000000001</v>
      </c>
      <c r="R1142" s="2">
        <f t="shared" si="123"/>
        <v>3.3975</v>
      </c>
      <c r="S1142" s="2">
        <f t="shared" si="124"/>
        <v>3.4929999999999999</v>
      </c>
      <c r="T1142" s="2">
        <f t="shared" si="125"/>
        <v>5.5619840584692992E-2</v>
      </c>
    </row>
    <row r="1143" spans="1:20" x14ac:dyDescent="0.2">
      <c r="A1143" t="str">
        <f>VLOOKUP(B1143,GraphStats!$A:$B,2,0)</f>
        <v>ISPD</v>
      </c>
      <c r="B1143" t="s">
        <v>79</v>
      </c>
      <c r="C1143" t="s">
        <v>143</v>
      </c>
      <c r="D1143" s="2">
        <f>MAX(1,SUMIFS(SolRaw!$E:$E,SolRaw!$A:$A,$B1143,SolRaw!$B:$B,$C1143,SolRaw!$C:$C,D$1))/1000</f>
        <v>1.78</v>
      </c>
      <c r="E1143" s="2">
        <f>MAX(1,SUMIFS(SolRaw!$E:$E,SolRaw!$A:$A,$B1143,SolRaw!$B:$B,$C1143,SolRaw!$C:$C,E$1))/1000</f>
        <v>1.8080000000000001</v>
      </c>
      <c r="F1143" s="2">
        <f>MAX(1,SUMIFS(SolRaw!$E:$E,SolRaw!$A:$A,$B1143,SolRaw!$B:$B,$C1143,SolRaw!$C:$C,F$1))/1000</f>
        <v>1.7729999999999999</v>
      </c>
      <c r="G1143" s="2">
        <f>MAX(1,SUMIFS(SolRaw!$E:$E,SolRaw!$A:$A,$B1143,SolRaw!$B:$B,$C1143,SolRaw!$C:$C,G$1))/1000</f>
        <v>1.7809999999999999</v>
      </c>
      <c r="H1143" s="2">
        <f>MAX(1,SUMIFS(SolRaw!$E:$E,SolRaw!$A:$A,$B1143,SolRaw!$B:$B,$C1143,SolRaw!$C:$C,H$1))/1000</f>
        <v>1.7809999999999999</v>
      </c>
      <c r="I1143" s="2">
        <f>MAX(1,SUMIFS(SolRaw!$E:$E,SolRaw!$A:$A,$B1143,SolRaw!$B:$B,$C1143,SolRaw!$C:$C,I$1))/1000</f>
        <v>1.7829999999999999</v>
      </c>
      <c r="J1143" s="2">
        <f>MAX(1,SUMIFS(SolRaw!$E:$E,SolRaw!$A:$A,$B1143,SolRaw!$B:$B,$C1143,SolRaw!$C:$C,J$1))/1000</f>
        <v>1.78</v>
      </c>
      <c r="K1143" s="2">
        <f>MAX(1,SUMIFS(SolRaw!$E:$E,SolRaw!$A:$A,$B1143,SolRaw!$B:$B,$C1143,SolRaw!$C:$C,K$1))/1000</f>
        <v>1.8</v>
      </c>
      <c r="L1143" s="2">
        <f>MAX(1,SUMIFS(SolRaw!$E:$E,SolRaw!$A:$A,$B1143,SolRaw!$B:$B,$C1143,SolRaw!$C:$C,L$1))/1000</f>
        <v>1.78</v>
      </c>
      <c r="M1143" s="2">
        <f>MAX(1,SUMIFS(SolRaw!$E:$E,SolRaw!$A:$A,$B1143,SolRaw!$B:$B,$C1143,SolRaw!$C:$C,M$1))/1000</f>
        <v>1.825</v>
      </c>
      <c r="N1143" s="2">
        <f t="shared" si="119"/>
        <v>1.7890999999999999</v>
      </c>
      <c r="O1143" s="2">
        <f t="shared" si="120"/>
        <v>1.7729999999999999</v>
      </c>
      <c r="P1143" s="2">
        <f t="shared" si="121"/>
        <v>1.78</v>
      </c>
      <c r="Q1143" s="2">
        <f t="shared" si="122"/>
        <v>1.7809999999999999</v>
      </c>
      <c r="R1143" s="2">
        <f t="shared" si="123"/>
        <v>1.79575</v>
      </c>
      <c r="S1143" s="2">
        <f t="shared" si="124"/>
        <v>1.825</v>
      </c>
      <c r="T1143" s="2">
        <f t="shared" si="125"/>
        <v>1.646848842824112E-2</v>
      </c>
    </row>
    <row r="1144" spans="1:20" x14ac:dyDescent="0.2">
      <c r="A1144" t="str">
        <f>VLOOKUP(B1144,GraphStats!$A:$B,2,0)</f>
        <v>ISPD</v>
      </c>
      <c r="B1144" t="s">
        <v>79</v>
      </c>
      <c r="C1144" t="s">
        <v>144</v>
      </c>
      <c r="D1144" s="2">
        <f>MAX(1,SUMIFS(SolRaw!$E:$E,SolRaw!$A:$A,$B1144,SolRaw!$B:$B,$C1144,SolRaw!$C:$C,D$1))/1000</f>
        <v>4.3250000000000002</v>
      </c>
      <c r="E1144" s="2">
        <f>MAX(1,SUMIFS(SolRaw!$E:$E,SolRaw!$A:$A,$B1144,SolRaw!$B:$B,$C1144,SolRaw!$C:$C,E$1))/1000</f>
        <v>4.0830000000000002</v>
      </c>
      <c r="F1144" s="2">
        <f>MAX(1,SUMIFS(SolRaw!$E:$E,SolRaw!$A:$A,$B1144,SolRaw!$B:$B,$C1144,SolRaw!$C:$C,F$1))/1000</f>
        <v>4.0609999999999999</v>
      </c>
      <c r="G1144" s="2">
        <f>MAX(1,SUMIFS(SolRaw!$E:$E,SolRaw!$A:$A,$B1144,SolRaw!$B:$B,$C1144,SolRaw!$C:$C,G$1))/1000</f>
        <v>4.0860000000000003</v>
      </c>
      <c r="H1144" s="2">
        <f>MAX(1,SUMIFS(SolRaw!$E:$E,SolRaw!$A:$A,$B1144,SolRaw!$B:$B,$C1144,SolRaw!$C:$C,H$1))/1000</f>
        <v>4.0759999999999996</v>
      </c>
      <c r="I1144" s="2">
        <f>MAX(1,SUMIFS(SolRaw!$E:$E,SolRaw!$A:$A,$B1144,SolRaw!$B:$B,$C1144,SolRaw!$C:$C,I$1))/1000</f>
        <v>3.9449999999999998</v>
      </c>
      <c r="J1144" s="2">
        <f>MAX(1,SUMIFS(SolRaw!$E:$E,SolRaw!$A:$A,$B1144,SolRaw!$B:$B,$C1144,SolRaw!$C:$C,J$1))/1000</f>
        <v>4.181</v>
      </c>
      <c r="K1144" s="2">
        <f>MAX(1,SUMIFS(SolRaw!$E:$E,SolRaw!$A:$A,$B1144,SolRaw!$B:$B,$C1144,SolRaw!$C:$C,K$1))/1000</f>
        <v>4.1779999999999999</v>
      </c>
      <c r="L1144" s="2">
        <f>MAX(1,SUMIFS(SolRaw!$E:$E,SolRaw!$A:$A,$B1144,SolRaw!$B:$B,$C1144,SolRaw!$C:$C,L$1))/1000</f>
        <v>4.0919999999999996</v>
      </c>
      <c r="M1144" s="2">
        <f>MAX(1,SUMIFS(SolRaw!$E:$E,SolRaw!$A:$A,$B1144,SolRaw!$B:$B,$C1144,SolRaw!$C:$C,M$1))/1000</f>
        <v>4.07</v>
      </c>
      <c r="N1144" s="2">
        <f t="shared" si="119"/>
        <v>4.1097000000000001</v>
      </c>
      <c r="O1144" s="2">
        <f t="shared" si="120"/>
        <v>3.9449999999999998</v>
      </c>
      <c r="P1144" s="2">
        <f t="shared" si="121"/>
        <v>4.0715000000000003</v>
      </c>
      <c r="Q1144" s="2">
        <f t="shared" si="122"/>
        <v>4.0845000000000002</v>
      </c>
      <c r="R1144" s="2">
        <f t="shared" si="123"/>
        <v>4.1564999999999994</v>
      </c>
      <c r="S1144" s="2">
        <f t="shared" si="124"/>
        <v>4.3250000000000002</v>
      </c>
      <c r="T1144" s="2">
        <f t="shared" si="125"/>
        <v>9.9944484590196447E-2</v>
      </c>
    </row>
    <row r="1145" spans="1:20" x14ac:dyDescent="0.2">
      <c r="A1145" t="str">
        <f>VLOOKUP(B1145,GraphStats!$A:$B,2,0)</f>
        <v>ISPD</v>
      </c>
      <c r="B1145" t="s">
        <v>79</v>
      </c>
      <c r="C1145" t="s">
        <v>145</v>
      </c>
      <c r="D1145" s="2">
        <f>MAX(1,SUMIFS(SolRaw!$E:$E,SolRaw!$A:$A,$B1145,SolRaw!$B:$B,$C1145,SolRaw!$C:$C,D$1))/1000</f>
        <v>1.8540000000000001</v>
      </c>
      <c r="E1145" s="2">
        <f>MAX(1,SUMIFS(SolRaw!$E:$E,SolRaw!$A:$A,$B1145,SolRaw!$B:$B,$C1145,SolRaw!$C:$C,E$1))/1000</f>
        <v>1.845</v>
      </c>
      <c r="F1145" s="2">
        <f>MAX(1,SUMIFS(SolRaw!$E:$E,SolRaw!$A:$A,$B1145,SolRaw!$B:$B,$C1145,SolRaw!$C:$C,F$1))/1000</f>
        <v>1.869</v>
      </c>
      <c r="G1145" s="2">
        <f>MAX(1,SUMIFS(SolRaw!$E:$E,SolRaw!$A:$A,$B1145,SolRaw!$B:$B,$C1145,SolRaw!$C:$C,G$1))/1000</f>
        <v>1.8740000000000001</v>
      </c>
      <c r="H1145" s="2">
        <f>MAX(1,SUMIFS(SolRaw!$E:$E,SolRaw!$A:$A,$B1145,SolRaw!$B:$B,$C1145,SolRaw!$C:$C,H$1))/1000</f>
        <v>1.837</v>
      </c>
      <c r="I1145" s="2">
        <f>MAX(1,SUMIFS(SolRaw!$E:$E,SolRaw!$A:$A,$B1145,SolRaw!$B:$B,$C1145,SolRaw!$C:$C,I$1))/1000</f>
        <v>1.879</v>
      </c>
      <c r="J1145" s="2">
        <f>MAX(1,SUMIFS(SolRaw!$E:$E,SolRaw!$A:$A,$B1145,SolRaw!$B:$B,$C1145,SolRaw!$C:$C,J$1))/1000</f>
        <v>1.891</v>
      </c>
      <c r="K1145" s="2">
        <f>MAX(1,SUMIFS(SolRaw!$E:$E,SolRaw!$A:$A,$B1145,SolRaw!$B:$B,$C1145,SolRaw!$C:$C,K$1))/1000</f>
        <v>1.8759999999999999</v>
      </c>
      <c r="L1145" s="2">
        <f>MAX(1,SUMIFS(SolRaw!$E:$E,SolRaw!$A:$A,$B1145,SolRaw!$B:$B,$C1145,SolRaw!$C:$C,L$1))/1000</f>
        <v>1.841</v>
      </c>
      <c r="M1145" s="2">
        <f>MAX(1,SUMIFS(SolRaw!$E:$E,SolRaw!$A:$A,$B1145,SolRaw!$B:$B,$C1145,SolRaw!$C:$C,M$1))/1000</f>
        <v>1.8440000000000001</v>
      </c>
      <c r="N1145" s="2">
        <f t="shared" si="119"/>
        <v>1.861</v>
      </c>
      <c r="O1145" s="2">
        <f t="shared" si="120"/>
        <v>1.837</v>
      </c>
      <c r="P1145" s="2">
        <f t="shared" si="121"/>
        <v>1.8442500000000002</v>
      </c>
      <c r="Q1145" s="2">
        <f t="shared" si="122"/>
        <v>1.8614999999999999</v>
      </c>
      <c r="R1145" s="2">
        <f t="shared" si="123"/>
        <v>1.8754999999999999</v>
      </c>
      <c r="S1145" s="2">
        <f t="shared" si="124"/>
        <v>1.891</v>
      </c>
      <c r="T1145" s="2">
        <f t="shared" si="125"/>
        <v>1.9008769905844335E-2</v>
      </c>
    </row>
    <row r="1146" spans="1:20" x14ac:dyDescent="0.2">
      <c r="A1146" t="str">
        <f>VLOOKUP(B1146,GraphStats!$A:$B,2,0)</f>
        <v>ISPD</v>
      </c>
      <c r="B1146" t="s">
        <v>79</v>
      </c>
      <c r="C1146" t="s">
        <v>146</v>
      </c>
      <c r="D1146" s="2">
        <f>MAX(1,SUMIFS(SolRaw!$E:$E,SolRaw!$A:$A,$B1146,SolRaw!$B:$B,$C1146,SolRaw!$C:$C,D$1))/1000</f>
        <v>2.0590000000000002</v>
      </c>
      <c r="E1146" s="2">
        <f>MAX(1,SUMIFS(SolRaw!$E:$E,SolRaw!$A:$A,$B1146,SolRaw!$B:$B,$C1146,SolRaw!$C:$C,E$1))/1000</f>
        <v>2.0070000000000001</v>
      </c>
      <c r="F1146" s="2">
        <f>MAX(1,SUMIFS(SolRaw!$E:$E,SolRaw!$A:$A,$B1146,SolRaw!$B:$B,$C1146,SolRaw!$C:$C,F$1))/1000</f>
        <v>2.032</v>
      </c>
      <c r="G1146" s="2">
        <f>MAX(1,SUMIFS(SolRaw!$E:$E,SolRaw!$A:$A,$B1146,SolRaw!$B:$B,$C1146,SolRaw!$C:$C,G$1))/1000</f>
        <v>2.008</v>
      </c>
      <c r="H1146" s="2">
        <f>MAX(1,SUMIFS(SolRaw!$E:$E,SolRaw!$A:$A,$B1146,SolRaw!$B:$B,$C1146,SolRaw!$C:$C,H$1))/1000</f>
        <v>2.0030000000000001</v>
      </c>
      <c r="I1146" s="2">
        <f>MAX(1,SUMIFS(SolRaw!$E:$E,SolRaw!$A:$A,$B1146,SolRaw!$B:$B,$C1146,SolRaw!$C:$C,I$1))/1000</f>
        <v>1.9910000000000001</v>
      </c>
      <c r="J1146" s="2">
        <f>MAX(1,SUMIFS(SolRaw!$E:$E,SolRaw!$A:$A,$B1146,SolRaw!$B:$B,$C1146,SolRaw!$C:$C,J$1))/1000</f>
        <v>1.9970000000000001</v>
      </c>
      <c r="K1146" s="2">
        <f>MAX(1,SUMIFS(SolRaw!$E:$E,SolRaw!$A:$A,$B1146,SolRaw!$B:$B,$C1146,SolRaw!$C:$C,K$1))/1000</f>
        <v>1.998</v>
      </c>
      <c r="L1146" s="2">
        <f>MAX(1,SUMIFS(SolRaw!$E:$E,SolRaw!$A:$A,$B1146,SolRaw!$B:$B,$C1146,SolRaw!$C:$C,L$1))/1000</f>
        <v>2.028</v>
      </c>
      <c r="M1146" s="2">
        <f>MAX(1,SUMIFS(SolRaw!$E:$E,SolRaw!$A:$A,$B1146,SolRaw!$B:$B,$C1146,SolRaw!$C:$C,M$1))/1000</f>
        <v>1.98</v>
      </c>
      <c r="N1146" s="2">
        <f t="shared" si="119"/>
        <v>2.0103</v>
      </c>
      <c r="O1146" s="2">
        <f t="shared" si="120"/>
        <v>1.98</v>
      </c>
      <c r="P1146" s="2">
        <f t="shared" si="121"/>
        <v>1.9972500000000002</v>
      </c>
      <c r="Q1146" s="2">
        <f t="shared" si="122"/>
        <v>2.0049999999999999</v>
      </c>
      <c r="R1146" s="2">
        <f t="shared" si="123"/>
        <v>2.0230000000000001</v>
      </c>
      <c r="S1146" s="2">
        <f t="shared" si="124"/>
        <v>2.0590000000000002</v>
      </c>
      <c r="T1146" s="2">
        <f t="shared" si="125"/>
        <v>2.3199856321394201E-2</v>
      </c>
    </row>
    <row r="1147" spans="1:20" x14ac:dyDescent="0.2">
      <c r="A1147" t="str">
        <f>VLOOKUP(B1147,GraphStats!$A:$B,2,0)</f>
        <v>ISPD</v>
      </c>
      <c r="B1147" t="s">
        <v>79</v>
      </c>
      <c r="C1147" t="s">
        <v>147</v>
      </c>
      <c r="D1147" s="2">
        <f>MAX(1,SUMIFS(SolRaw!$E:$E,SolRaw!$A:$A,$B1147,SolRaw!$B:$B,$C1147,SolRaw!$C:$C,D$1))/1000</f>
        <v>2.1419999999999999</v>
      </c>
      <c r="E1147" s="2">
        <f>MAX(1,SUMIFS(SolRaw!$E:$E,SolRaw!$A:$A,$B1147,SolRaw!$B:$B,$C1147,SolRaw!$C:$C,E$1))/1000</f>
        <v>2.1779999999999999</v>
      </c>
      <c r="F1147" s="2">
        <f>MAX(1,SUMIFS(SolRaw!$E:$E,SolRaw!$A:$A,$B1147,SolRaw!$B:$B,$C1147,SolRaw!$C:$C,F$1))/1000</f>
        <v>2.1920000000000002</v>
      </c>
      <c r="G1147" s="2">
        <f>MAX(1,SUMIFS(SolRaw!$E:$E,SolRaw!$A:$A,$B1147,SolRaw!$B:$B,$C1147,SolRaw!$C:$C,G$1))/1000</f>
        <v>2.177</v>
      </c>
      <c r="H1147" s="2">
        <f>MAX(1,SUMIFS(SolRaw!$E:$E,SolRaw!$A:$A,$B1147,SolRaw!$B:$B,$C1147,SolRaw!$C:$C,H$1))/1000</f>
        <v>2.19</v>
      </c>
      <c r="I1147" s="2">
        <f>MAX(1,SUMIFS(SolRaw!$E:$E,SolRaw!$A:$A,$B1147,SolRaw!$B:$B,$C1147,SolRaw!$C:$C,I$1))/1000</f>
        <v>2.1659999999999999</v>
      </c>
      <c r="J1147" s="2">
        <f>MAX(1,SUMIFS(SolRaw!$E:$E,SolRaw!$A:$A,$B1147,SolRaw!$B:$B,$C1147,SolRaw!$C:$C,J$1))/1000</f>
        <v>2.1920000000000002</v>
      </c>
      <c r="K1147" s="2">
        <f>MAX(1,SUMIFS(SolRaw!$E:$E,SolRaw!$A:$A,$B1147,SolRaw!$B:$B,$C1147,SolRaw!$C:$C,K$1))/1000</f>
        <v>2.1949999999999998</v>
      </c>
      <c r="L1147" s="2">
        <f>MAX(1,SUMIFS(SolRaw!$E:$E,SolRaw!$A:$A,$B1147,SolRaw!$B:$B,$C1147,SolRaw!$C:$C,L$1))/1000</f>
        <v>2.1909999999999998</v>
      </c>
      <c r="M1147" s="2">
        <f>MAX(1,SUMIFS(SolRaw!$E:$E,SolRaw!$A:$A,$B1147,SolRaw!$B:$B,$C1147,SolRaw!$C:$C,M$1))/1000</f>
        <v>2.202</v>
      </c>
      <c r="N1147" s="2">
        <f t="shared" si="119"/>
        <v>2.1824999999999997</v>
      </c>
      <c r="O1147" s="2">
        <f t="shared" si="120"/>
        <v>2.1419999999999999</v>
      </c>
      <c r="P1147" s="2">
        <f t="shared" si="121"/>
        <v>2.1772499999999999</v>
      </c>
      <c r="Q1147" s="2">
        <f t="shared" si="122"/>
        <v>2.1905000000000001</v>
      </c>
      <c r="R1147" s="2">
        <f t="shared" si="123"/>
        <v>2.1920000000000002</v>
      </c>
      <c r="S1147" s="2">
        <f t="shared" si="124"/>
        <v>2.202</v>
      </c>
      <c r="T1147" s="2">
        <f t="shared" si="125"/>
        <v>1.7665094269648164E-2</v>
      </c>
    </row>
    <row r="1148" spans="1:20" x14ac:dyDescent="0.2">
      <c r="A1148" t="str">
        <f>VLOOKUP(B1148,GraphStats!$A:$B,2,0)</f>
        <v>ISPD</v>
      </c>
      <c r="B1148" t="s">
        <v>79</v>
      </c>
      <c r="C1148" t="s">
        <v>148</v>
      </c>
      <c r="D1148" s="2">
        <f>MAX(1,SUMIFS(SolRaw!$E:$E,SolRaw!$A:$A,$B1148,SolRaw!$B:$B,$C1148,SolRaw!$C:$C,D$1))/1000</f>
        <v>3.423</v>
      </c>
      <c r="E1148" s="2">
        <f>MAX(1,SUMIFS(SolRaw!$E:$E,SolRaw!$A:$A,$B1148,SolRaw!$B:$B,$C1148,SolRaw!$C:$C,E$1))/1000</f>
        <v>3.4830000000000001</v>
      </c>
      <c r="F1148" s="2">
        <f>MAX(1,SUMIFS(SolRaw!$E:$E,SolRaw!$A:$A,$B1148,SolRaw!$B:$B,$C1148,SolRaw!$C:$C,F$1))/1000</f>
        <v>3.5760000000000001</v>
      </c>
      <c r="G1148" s="2">
        <f>MAX(1,SUMIFS(SolRaw!$E:$E,SolRaw!$A:$A,$B1148,SolRaw!$B:$B,$C1148,SolRaw!$C:$C,G$1))/1000</f>
        <v>3.278</v>
      </c>
      <c r="H1148" s="2">
        <f>MAX(1,SUMIFS(SolRaw!$E:$E,SolRaw!$A:$A,$B1148,SolRaw!$B:$B,$C1148,SolRaw!$C:$C,H$1))/1000</f>
        <v>3.3919999999999999</v>
      </c>
      <c r="I1148" s="2">
        <f>MAX(1,SUMIFS(SolRaw!$E:$E,SolRaw!$A:$A,$B1148,SolRaw!$B:$B,$C1148,SolRaw!$C:$C,I$1))/1000</f>
        <v>2.8929999999999998</v>
      </c>
      <c r="J1148" s="2">
        <f>MAX(1,SUMIFS(SolRaw!$E:$E,SolRaw!$A:$A,$B1148,SolRaw!$B:$B,$C1148,SolRaw!$C:$C,J$1))/1000</f>
        <v>3.22</v>
      </c>
      <c r="K1148" s="2">
        <f>MAX(1,SUMIFS(SolRaw!$E:$E,SolRaw!$A:$A,$B1148,SolRaw!$B:$B,$C1148,SolRaw!$C:$C,K$1))/1000</f>
        <v>3.3559999999999999</v>
      </c>
      <c r="L1148" s="2">
        <f>MAX(1,SUMIFS(SolRaw!$E:$E,SolRaw!$A:$A,$B1148,SolRaw!$B:$B,$C1148,SolRaw!$C:$C,L$1))/1000</f>
        <v>3.4020000000000001</v>
      </c>
      <c r="M1148" s="2">
        <f>MAX(1,SUMIFS(SolRaw!$E:$E,SolRaw!$A:$A,$B1148,SolRaw!$B:$B,$C1148,SolRaw!$C:$C,M$1))/1000</f>
        <v>4.0250000000000004</v>
      </c>
      <c r="N1148" s="2">
        <f t="shared" si="119"/>
        <v>3.4048000000000003</v>
      </c>
      <c r="O1148" s="2">
        <f t="shared" si="120"/>
        <v>2.8929999999999998</v>
      </c>
      <c r="P1148" s="2">
        <f t="shared" si="121"/>
        <v>3.2974999999999999</v>
      </c>
      <c r="Q1148" s="2">
        <f t="shared" si="122"/>
        <v>3.3970000000000002</v>
      </c>
      <c r="R1148" s="2">
        <f t="shared" si="123"/>
        <v>3.468</v>
      </c>
      <c r="S1148" s="2">
        <f t="shared" si="124"/>
        <v>4.0250000000000004</v>
      </c>
      <c r="T1148" s="2">
        <f t="shared" si="125"/>
        <v>0.28579821941751543</v>
      </c>
    </row>
    <row r="1149" spans="1:20" x14ac:dyDescent="0.2">
      <c r="A1149" t="str">
        <f>VLOOKUP(B1149,GraphStats!$A:$B,2,0)</f>
        <v>ISPD</v>
      </c>
      <c r="B1149" t="s">
        <v>79</v>
      </c>
      <c r="C1149" t="s">
        <v>149</v>
      </c>
      <c r="D1149" s="2">
        <f>MAX(1,SUMIFS(SolRaw!$E:$E,SolRaw!$A:$A,$B1149,SolRaw!$B:$B,$C1149,SolRaw!$C:$C,D$1))/1000</f>
        <v>3.4870000000000001</v>
      </c>
      <c r="E1149" s="2">
        <f>MAX(1,SUMIFS(SolRaw!$E:$E,SolRaw!$A:$A,$B1149,SolRaw!$B:$B,$C1149,SolRaw!$C:$C,E$1))/1000</f>
        <v>3.8380000000000001</v>
      </c>
      <c r="F1149" s="2">
        <f>MAX(1,SUMIFS(SolRaw!$E:$E,SolRaw!$A:$A,$B1149,SolRaw!$B:$B,$C1149,SolRaw!$C:$C,F$1))/1000</f>
        <v>3.9860000000000002</v>
      </c>
      <c r="G1149" s="2">
        <f>MAX(1,SUMIFS(SolRaw!$E:$E,SolRaw!$A:$A,$B1149,SolRaw!$B:$B,$C1149,SolRaw!$C:$C,G$1))/1000</f>
        <v>4.2389999999999999</v>
      </c>
      <c r="H1149" s="2">
        <f>MAX(1,SUMIFS(SolRaw!$E:$E,SolRaw!$A:$A,$B1149,SolRaw!$B:$B,$C1149,SolRaw!$C:$C,H$1))/1000</f>
        <v>3.734</v>
      </c>
      <c r="I1149" s="2">
        <f>MAX(1,SUMIFS(SolRaw!$E:$E,SolRaw!$A:$A,$B1149,SolRaw!$B:$B,$C1149,SolRaw!$C:$C,I$1))/1000</f>
        <v>3.4390000000000001</v>
      </c>
      <c r="J1149" s="2">
        <f>MAX(1,SUMIFS(SolRaw!$E:$E,SolRaw!$A:$A,$B1149,SolRaw!$B:$B,$C1149,SolRaw!$C:$C,J$1))/1000</f>
        <v>3.7480000000000002</v>
      </c>
      <c r="K1149" s="2">
        <f>MAX(1,SUMIFS(SolRaw!$E:$E,SolRaw!$A:$A,$B1149,SolRaw!$B:$B,$C1149,SolRaw!$C:$C,K$1))/1000</f>
        <v>3.2360000000000002</v>
      </c>
      <c r="L1149" s="2">
        <f>MAX(1,SUMIFS(SolRaw!$E:$E,SolRaw!$A:$A,$B1149,SolRaw!$B:$B,$C1149,SolRaw!$C:$C,L$1))/1000</f>
        <v>3.8530000000000002</v>
      </c>
      <c r="M1149" s="2">
        <f>MAX(1,SUMIFS(SolRaw!$E:$E,SolRaw!$A:$A,$B1149,SolRaw!$B:$B,$C1149,SolRaw!$C:$C,M$1))/1000</f>
        <v>4.4409999999999998</v>
      </c>
      <c r="N1149" s="2">
        <f t="shared" si="119"/>
        <v>3.8001000000000005</v>
      </c>
      <c r="O1149" s="2">
        <f t="shared" si="120"/>
        <v>3.2360000000000002</v>
      </c>
      <c r="P1149" s="2">
        <f t="shared" si="121"/>
        <v>3.5487500000000001</v>
      </c>
      <c r="Q1149" s="2">
        <f t="shared" si="122"/>
        <v>3.7930000000000001</v>
      </c>
      <c r="R1149" s="2">
        <f t="shared" si="123"/>
        <v>3.95275</v>
      </c>
      <c r="S1149" s="2">
        <f t="shared" si="124"/>
        <v>4.4409999999999998</v>
      </c>
      <c r="T1149" s="2">
        <f t="shared" si="125"/>
        <v>0.3645235703398797</v>
      </c>
    </row>
    <row r="1150" spans="1:20" x14ac:dyDescent="0.2">
      <c r="A1150" t="str">
        <f>VLOOKUP(B1150,GraphStats!$A:$B,2,0)</f>
        <v>ISPD</v>
      </c>
      <c r="B1150" t="s">
        <v>79</v>
      </c>
      <c r="C1150" t="s">
        <v>150</v>
      </c>
      <c r="D1150" s="2">
        <f>MAX(1,SUMIFS(SolRaw!$E:$E,SolRaw!$A:$A,$B1150,SolRaw!$B:$B,$C1150,SolRaw!$C:$C,D$1))/1000</f>
        <v>4.6950000000000003</v>
      </c>
      <c r="E1150" s="2">
        <f>MAX(1,SUMIFS(SolRaw!$E:$E,SolRaw!$A:$A,$B1150,SolRaw!$B:$B,$C1150,SolRaw!$C:$C,E$1))/1000</f>
        <v>4.1109999999999998</v>
      </c>
      <c r="F1150" s="2">
        <f>MAX(1,SUMIFS(SolRaw!$E:$E,SolRaw!$A:$A,$B1150,SolRaw!$B:$B,$C1150,SolRaw!$C:$C,F$1))/1000</f>
        <v>5.1070000000000002</v>
      </c>
      <c r="G1150" s="2">
        <f>MAX(1,SUMIFS(SolRaw!$E:$E,SolRaw!$A:$A,$B1150,SolRaw!$B:$B,$C1150,SolRaw!$C:$C,G$1))/1000</f>
        <v>4.7530000000000001</v>
      </c>
      <c r="H1150" s="2">
        <f>MAX(1,SUMIFS(SolRaw!$E:$E,SolRaw!$A:$A,$B1150,SolRaw!$B:$B,$C1150,SolRaw!$C:$C,H$1))/1000</f>
        <v>4.5110000000000001</v>
      </c>
      <c r="I1150" s="2">
        <f>MAX(1,SUMIFS(SolRaw!$E:$E,SolRaw!$A:$A,$B1150,SolRaw!$B:$B,$C1150,SolRaw!$C:$C,I$1))/1000</f>
        <v>4.2640000000000002</v>
      </c>
      <c r="J1150" s="2">
        <f>MAX(1,SUMIFS(SolRaw!$E:$E,SolRaw!$A:$A,$B1150,SolRaw!$B:$B,$C1150,SolRaw!$C:$C,J$1))/1000</f>
        <v>4.7530000000000001</v>
      </c>
      <c r="K1150" s="2">
        <f>MAX(1,SUMIFS(SolRaw!$E:$E,SolRaw!$A:$A,$B1150,SolRaw!$B:$B,$C1150,SolRaw!$C:$C,K$1))/1000</f>
        <v>4.431</v>
      </c>
      <c r="L1150" s="2">
        <f>MAX(1,SUMIFS(SolRaw!$E:$E,SolRaw!$A:$A,$B1150,SolRaw!$B:$B,$C1150,SolRaw!$C:$C,L$1))/1000</f>
        <v>4.46</v>
      </c>
      <c r="M1150" s="2">
        <f>MAX(1,SUMIFS(SolRaw!$E:$E,SolRaw!$A:$A,$B1150,SolRaw!$B:$B,$C1150,SolRaw!$C:$C,M$1))/1000</f>
        <v>5.7619999999999996</v>
      </c>
      <c r="N1150" s="2">
        <f t="shared" si="119"/>
        <v>4.6847000000000003</v>
      </c>
      <c r="O1150" s="2">
        <f t="shared" si="120"/>
        <v>4.1109999999999998</v>
      </c>
      <c r="P1150" s="2">
        <f t="shared" si="121"/>
        <v>4.43825</v>
      </c>
      <c r="Q1150" s="2">
        <f t="shared" si="122"/>
        <v>4.6029999999999998</v>
      </c>
      <c r="R1150" s="2">
        <f t="shared" si="123"/>
        <v>4.7530000000000001</v>
      </c>
      <c r="S1150" s="2">
        <f t="shared" si="124"/>
        <v>5.7619999999999996</v>
      </c>
      <c r="T1150" s="2">
        <f t="shared" si="125"/>
        <v>0.47134489613351183</v>
      </c>
    </row>
    <row r="1151" spans="1:20" x14ac:dyDescent="0.2">
      <c r="A1151" t="str">
        <f>VLOOKUP(B1151,GraphStats!$A:$B,2,0)</f>
        <v>ISPD</v>
      </c>
      <c r="B1151" t="s">
        <v>79</v>
      </c>
      <c r="C1151" t="s">
        <v>151</v>
      </c>
      <c r="D1151" s="2">
        <f>MAX(1,SUMIFS(SolRaw!$E:$E,SolRaw!$A:$A,$B1151,SolRaw!$B:$B,$C1151,SolRaw!$C:$C,D$1))/1000</f>
        <v>1.7430000000000001</v>
      </c>
      <c r="E1151" s="2">
        <f>MAX(1,SUMIFS(SolRaw!$E:$E,SolRaw!$A:$A,$B1151,SolRaw!$B:$B,$C1151,SolRaw!$C:$C,E$1))/1000</f>
        <v>1.8089999999999999</v>
      </c>
      <c r="F1151" s="2">
        <f>MAX(1,SUMIFS(SolRaw!$E:$E,SolRaw!$A:$A,$B1151,SolRaw!$B:$B,$C1151,SolRaw!$C:$C,F$1))/1000</f>
        <v>2.044</v>
      </c>
      <c r="G1151" s="2">
        <f>MAX(1,SUMIFS(SolRaw!$E:$E,SolRaw!$A:$A,$B1151,SolRaw!$B:$B,$C1151,SolRaw!$C:$C,G$1))/1000</f>
        <v>2.2050000000000001</v>
      </c>
      <c r="H1151" s="2">
        <f>MAX(1,SUMIFS(SolRaw!$E:$E,SolRaw!$A:$A,$B1151,SolRaw!$B:$B,$C1151,SolRaw!$C:$C,H$1))/1000</f>
        <v>1.929</v>
      </c>
      <c r="I1151" s="2">
        <f>MAX(1,SUMIFS(SolRaw!$E:$E,SolRaw!$A:$A,$B1151,SolRaw!$B:$B,$C1151,SolRaw!$C:$C,I$1))/1000</f>
        <v>1.77</v>
      </c>
      <c r="J1151" s="2">
        <f>MAX(1,SUMIFS(SolRaw!$E:$E,SolRaw!$A:$A,$B1151,SolRaw!$B:$B,$C1151,SolRaw!$C:$C,J$1))/1000</f>
        <v>1.762</v>
      </c>
      <c r="K1151" s="2">
        <f>MAX(1,SUMIFS(SolRaw!$E:$E,SolRaw!$A:$A,$B1151,SolRaw!$B:$B,$C1151,SolRaw!$C:$C,K$1))/1000</f>
        <v>1.63</v>
      </c>
      <c r="L1151" s="2">
        <f>MAX(1,SUMIFS(SolRaw!$E:$E,SolRaw!$A:$A,$B1151,SolRaw!$B:$B,$C1151,SolRaw!$C:$C,L$1))/1000</f>
        <v>1.86</v>
      </c>
      <c r="M1151" s="2">
        <f>MAX(1,SUMIFS(SolRaw!$E:$E,SolRaw!$A:$A,$B1151,SolRaw!$B:$B,$C1151,SolRaw!$C:$C,M$1))/1000</f>
        <v>2.194</v>
      </c>
      <c r="N1151" s="2">
        <f t="shared" si="119"/>
        <v>1.8945999999999998</v>
      </c>
      <c r="O1151" s="2">
        <f t="shared" si="120"/>
        <v>1.63</v>
      </c>
      <c r="P1151" s="2">
        <f t="shared" si="121"/>
        <v>1.764</v>
      </c>
      <c r="Q1151" s="2">
        <f t="shared" si="122"/>
        <v>1.8345</v>
      </c>
      <c r="R1151" s="2">
        <f t="shared" si="123"/>
        <v>2.01525</v>
      </c>
      <c r="S1151" s="2">
        <f t="shared" si="124"/>
        <v>2.2050000000000001</v>
      </c>
      <c r="T1151" s="2">
        <f t="shared" si="125"/>
        <v>0.19553925437108532</v>
      </c>
    </row>
    <row r="1152" spans="1:20" x14ac:dyDescent="0.2">
      <c r="A1152" t="str">
        <f>VLOOKUP(B1152,GraphStats!$A:$B,2,0)</f>
        <v>ISPD</v>
      </c>
      <c r="B1152" t="s">
        <v>79</v>
      </c>
      <c r="C1152" t="s">
        <v>152</v>
      </c>
      <c r="D1152" s="2">
        <f>MAX(1,SUMIFS(SolRaw!$E:$E,SolRaw!$A:$A,$B1152,SolRaw!$B:$B,$C1152,SolRaw!$C:$C,D$1))/1000</f>
        <v>5.5709999999999997</v>
      </c>
      <c r="E1152" s="2">
        <f>MAX(1,SUMIFS(SolRaw!$E:$E,SolRaw!$A:$A,$B1152,SolRaw!$B:$B,$C1152,SolRaw!$C:$C,E$1))/1000</f>
        <v>4.6280000000000001</v>
      </c>
      <c r="F1152" s="2">
        <f>MAX(1,SUMIFS(SolRaw!$E:$E,SolRaw!$A:$A,$B1152,SolRaw!$B:$B,$C1152,SolRaw!$C:$C,F$1))/1000</f>
        <v>5.7370000000000001</v>
      </c>
      <c r="G1152" s="2">
        <f>MAX(1,SUMIFS(SolRaw!$E:$E,SolRaw!$A:$A,$B1152,SolRaw!$B:$B,$C1152,SolRaw!$C:$C,G$1))/1000</f>
        <v>4.9489999999999998</v>
      </c>
      <c r="H1152" s="2">
        <f>MAX(1,SUMIFS(SolRaw!$E:$E,SolRaw!$A:$A,$B1152,SolRaw!$B:$B,$C1152,SolRaw!$C:$C,H$1))/1000</f>
        <v>5.5039999999999996</v>
      </c>
      <c r="I1152" s="2">
        <f>MAX(1,SUMIFS(SolRaw!$E:$E,SolRaw!$A:$A,$B1152,SolRaw!$B:$B,$C1152,SolRaw!$C:$C,I$1))/1000</f>
        <v>5.7270000000000003</v>
      </c>
      <c r="J1152" s="2">
        <f>MAX(1,SUMIFS(SolRaw!$E:$E,SolRaw!$A:$A,$B1152,SolRaw!$B:$B,$C1152,SolRaw!$C:$C,J$1))/1000</f>
        <v>5.3140000000000001</v>
      </c>
      <c r="K1152" s="2">
        <f>MAX(1,SUMIFS(SolRaw!$E:$E,SolRaw!$A:$A,$B1152,SolRaw!$B:$B,$C1152,SolRaw!$C:$C,K$1))/1000</f>
        <v>4.4779999999999998</v>
      </c>
      <c r="L1152" s="2">
        <f>MAX(1,SUMIFS(SolRaw!$E:$E,SolRaw!$A:$A,$B1152,SolRaw!$B:$B,$C1152,SolRaw!$C:$C,L$1))/1000</f>
        <v>4.3840000000000003</v>
      </c>
      <c r="M1152" s="2">
        <f>MAX(1,SUMIFS(SolRaw!$E:$E,SolRaw!$A:$A,$B1152,SolRaw!$B:$B,$C1152,SolRaw!$C:$C,M$1))/1000</f>
        <v>6.4989999999999997</v>
      </c>
      <c r="N1152" s="2">
        <f t="shared" si="119"/>
        <v>5.2791000000000006</v>
      </c>
      <c r="O1152" s="2">
        <f t="shared" si="120"/>
        <v>4.3840000000000003</v>
      </c>
      <c r="P1152" s="2">
        <f t="shared" si="121"/>
        <v>4.7082499999999996</v>
      </c>
      <c r="Q1152" s="2">
        <f t="shared" si="122"/>
        <v>5.4089999999999998</v>
      </c>
      <c r="R1152" s="2">
        <f t="shared" si="123"/>
        <v>5.6880000000000006</v>
      </c>
      <c r="S1152" s="2">
        <f t="shared" si="124"/>
        <v>6.4989999999999997</v>
      </c>
      <c r="T1152" s="2">
        <f t="shared" si="125"/>
        <v>0.66760840983983882</v>
      </c>
    </row>
    <row r="1153" spans="1:20" x14ac:dyDescent="0.2">
      <c r="A1153" t="str">
        <f>VLOOKUP(B1153,GraphStats!$A:$B,2,0)</f>
        <v>ISPD</v>
      </c>
      <c r="B1153" t="s">
        <v>79</v>
      </c>
      <c r="C1153" t="s">
        <v>153</v>
      </c>
      <c r="D1153" s="2">
        <f>MAX(1,SUMIFS(SolRaw!$E:$E,SolRaw!$A:$A,$B1153,SolRaw!$B:$B,$C1153,SolRaw!$C:$C,D$1))/1000</f>
        <v>2.1859999999999999</v>
      </c>
      <c r="E1153" s="2">
        <f>MAX(1,SUMIFS(SolRaw!$E:$E,SolRaw!$A:$A,$B1153,SolRaw!$B:$B,$C1153,SolRaw!$C:$C,E$1))/1000</f>
        <v>1.9910000000000001</v>
      </c>
      <c r="F1153" s="2">
        <f>MAX(1,SUMIFS(SolRaw!$E:$E,SolRaw!$A:$A,$B1153,SolRaw!$B:$B,$C1153,SolRaw!$C:$C,F$1))/1000</f>
        <v>2.2029999999999998</v>
      </c>
      <c r="G1153" s="2">
        <f>MAX(1,SUMIFS(SolRaw!$E:$E,SolRaw!$A:$A,$B1153,SolRaw!$B:$B,$C1153,SolRaw!$C:$C,G$1))/1000</f>
        <v>2.1859999999999999</v>
      </c>
      <c r="H1153" s="2">
        <f>MAX(1,SUMIFS(SolRaw!$E:$E,SolRaw!$A:$A,$B1153,SolRaw!$B:$B,$C1153,SolRaw!$C:$C,H$1))/1000</f>
        <v>2.2149999999999999</v>
      </c>
      <c r="I1153" s="2">
        <f>MAX(1,SUMIFS(SolRaw!$E:$E,SolRaw!$A:$A,$B1153,SolRaw!$B:$B,$C1153,SolRaw!$C:$C,I$1))/1000</f>
        <v>2.1739999999999999</v>
      </c>
      <c r="J1153" s="2">
        <f>MAX(1,SUMIFS(SolRaw!$E:$E,SolRaw!$A:$A,$B1153,SolRaw!$B:$B,$C1153,SolRaw!$C:$C,J$1))/1000</f>
        <v>2.2069999999999999</v>
      </c>
      <c r="K1153" s="2">
        <f>MAX(1,SUMIFS(SolRaw!$E:$E,SolRaw!$A:$A,$B1153,SolRaw!$B:$B,$C1153,SolRaw!$C:$C,K$1))/1000</f>
        <v>1.8260000000000001</v>
      </c>
      <c r="L1153" s="2">
        <f>MAX(1,SUMIFS(SolRaw!$E:$E,SolRaw!$A:$A,$B1153,SolRaw!$B:$B,$C1153,SolRaw!$C:$C,L$1))/1000</f>
        <v>2.0830000000000002</v>
      </c>
      <c r="M1153" s="2">
        <f>MAX(1,SUMIFS(SolRaw!$E:$E,SolRaw!$A:$A,$B1153,SolRaw!$B:$B,$C1153,SolRaw!$C:$C,M$1))/1000</f>
        <v>2.4380000000000002</v>
      </c>
      <c r="N1153" s="2">
        <f t="shared" si="119"/>
        <v>2.1508999999999996</v>
      </c>
      <c r="O1153" s="2">
        <f t="shared" si="120"/>
        <v>1.8260000000000001</v>
      </c>
      <c r="P1153" s="2">
        <f t="shared" si="121"/>
        <v>2.10575</v>
      </c>
      <c r="Q1153" s="2">
        <f t="shared" si="122"/>
        <v>2.1859999999999999</v>
      </c>
      <c r="R1153" s="2">
        <f t="shared" si="123"/>
        <v>2.206</v>
      </c>
      <c r="S1153" s="2">
        <f t="shared" si="124"/>
        <v>2.4380000000000002</v>
      </c>
      <c r="T1153" s="2">
        <f t="shared" si="125"/>
        <v>0.16025427711400816</v>
      </c>
    </row>
    <row r="1154" spans="1:20" x14ac:dyDescent="0.2">
      <c r="A1154" t="str">
        <f>VLOOKUP(B1154,GraphStats!$A:$B,2,0)</f>
        <v>ISPD</v>
      </c>
      <c r="B1154" t="s">
        <v>79</v>
      </c>
      <c r="C1154" t="s">
        <v>154</v>
      </c>
      <c r="D1154" s="2">
        <f>MAX(1,SUMIFS(SolRaw!$E:$E,SolRaw!$A:$A,$B1154,SolRaw!$B:$B,$C1154,SolRaw!$C:$C,D$1))/1000</f>
        <v>5.7160000000000002</v>
      </c>
      <c r="E1154" s="2">
        <f>MAX(1,SUMIFS(SolRaw!$E:$E,SolRaw!$A:$A,$B1154,SolRaw!$B:$B,$C1154,SolRaw!$C:$C,E$1))/1000</f>
        <v>6.6950000000000003</v>
      </c>
      <c r="F1154" s="2">
        <f>MAX(1,SUMIFS(SolRaw!$E:$E,SolRaw!$A:$A,$B1154,SolRaw!$B:$B,$C1154,SolRaw!$C:$C,F$1))/1000</f>
        <v>6.9</v>
      </c>
      <c r="G1154" s="2">
        <f>MAX(1,SUMIFS(SolRaw!$E:$E,SolRaw!$A:$A,$B1154,SolRaw!$B:$B,$C1154,SolRaw!$C:$C,G$1))/1000</f>
        <v>6.0510000000000002</v>
      </c>
      <c r="H1154" s="2">
        <f>MAX(1,SUMIFS(SolRaw!$E:$E,SolRaw!$A:$A,$B1154,SolRaw!$B:$B,$C1154,SolRaw!$C:$C,H$1))/1000</f>
        <v>6.5609999999999999</v>
      </c>
      <c r="I1154" s="2">
        <f>MAX(1,SUMIFS(SolRaw!$E:$E,SolRaw!$A:$A,$B1154,SolRaw!$B:$B,$C1154,SolRaw!$C:$C,I$1))/1000</f>
        <v>5.8650000000000002</v>
      </c>
      <c r="J1154" s="2">
        <f>MAX(1,SUMIFS(SolRaw!$E:$E,SolRaw!$A:$A,$B1154,SolRaw!$B:$B,$C1154,SolRaw!$C:$C,J$1))/1000</f>
        <v>6.9109999999999996</v>
      </c>
      <c r="K1154" s="2">
        <f>MAX(1,SUMIFS(SolRaw!$E:$E,SolRaw!$A:$A,$B1154,SolRaw!$B:$B,$C1154,SolRaw!$C:$C,K$1))/1000</f>
        <v>5.8179999999999996</v>
      </c>
      <c r="L1154" s="2">
        <f>MAX(1,SUMIFS(SolRaw!$E:$E,SolRaw!$A:$A,$B1154,SolRaw!$B:$B,$C1154,SolRaw!$C:$C,L$1))/1000</f>
        <v>6.2670000000000003</v>
      </c>
      <c r="M1154" s="2">
        <f>MAX(1,SUMIFS(SolRaw!$E:$E,SolRaw!$A:$A,$B1154,SolRaw!$B:$B,$C1154,SolRaw!$C:$C,M$1))/1000</f>
        <v>7.5960000000000001</v>
      </c>
      <c r="N1154" s="2">
        <f t="shared" ref="N1154:N1217" si="126">AVERAGE($D1154:$M1154)</f>
        <v>6.4380000000000006</v>
      </c>
      <c r="O1154" s="2">
        <f t="shared" ref="O1154:O1217" si="127">QUARTILE($D1154:$M1154,0)</f>
        <v>5.7160000000000002</v>
      </c>
      <c r="P1154" s="2">
        <f t="shared" ref="P1154:P1217" si="128">QUARTILE($D1154:$M1154,1)</f>
        <v>5.9115000000000002</v>
      </c>
      <c r="Q1154" s="2">
        <f t="shared" ref="Q1154:Q1217" si="129">QUARTILE($D1154:$M1154,2)</f>
        <v>6.4139999999999997</v>
      </c>
      <c r="R1154" s="2">
        <f t="shared" ref="R1154:R1217" si="130">QUARTILE($D1154:$M1154,3)</f>
        <v>6.8487500000000008</v>
      </c>
      <c r="S1154" s="2">
        <f t="shared" ref="S1154:S1217" si="131">QUARTILE($D1154:$M1154,4)</f>
        <v>7.5960000000000001</v>
      </c>
      <c r="T1154" s="2">
        <f t="shared" ref="T1154:T1217" si="132">STDEV($D1154:$M1154)</f>
        <v>0.60298682498966016</v>
      </c>
    </row>
    <row r="1155" spans="1:20" x14ac:dyDescent="0.2">
      <c r="A1155" t="str">
        <f>VLOOKUP(B1155,GraphStats!$A:$B,2,0)</f>
        <v>ISPD</v>
      </c>
      <c r="B1155" t="s">
        <v>79</v>
      </c>
      <c r="C1155" t="s">
        <v>155</v>
      </c>
      <c r="D1155" s="2">
        <f>MAX(1,SUMIFS(SolRaw!$E:$E,SolRaw!$A:$A,$B1155,SolRaw!$B:$B,$C1155,SolRaw!$C:$C,D$1))/1000</f>
        <v>2.1070000000000002</v>
      </c>
      <c r="E1155" s="2">
        <f>MAX(1,SUMIFS(SolRaw!$E:$E,SolRaw!$A:$A,$B1155,SolRaw!$B:$B,$C1155,SolRaw!$C:$C,E$1))/1000</f>
        <v>2.1749999999999998</v>
      </c>
      <c r="F1155" s="2">
        <f>MAX(1,SUMIFS(SolRaw!$E:$E,SolRaw!$A:$A,$B1155,SolRaw!$B:$B,$C1155,SolRaw!$C:$C,F$1))/1000</f>
        <v>2.4319999999999999</v>
      </c>
      <c r="G1155" s="2">
        <f>MAX(1,SUMIFS(SolRaw!$E:$E,SolRaw!$A:$A,$B1155,SolRaw!$B:$B,$C1155,SolRaw!$C:$C,G$1))/1000</f>
        <v>2.6749999999999998</v>
      </c>
      <c r="H1155" s="2">
        <f>MAX(1,SUMIFS(SolRaw!$E:$E,SolRaw!$A:$A,$B1155,SolRaw!$B:$B,$C1155,SolRaw!$C:$C,H$1))/1000</f>
        <v>2.2930000000000001</v>
      </c>
      <c r="I1155" s="2">
        <f>MAX(1,SUMIFS(SolRaw!$E:$E,SolRaw!$A:$A,$B1155,SolRaw!$B:$B,$C1155,SolRaw!$C:$C,I$1))/1000</f>
        <v>2.3969999999999998</v>
      </c>
      <c r="J1155" s="2">
        <f>MAX(1,SUMIFS(SolRaw!$E:$E,SolRaw!$A:$A,$B1155,SolRaw!$B:$B,$C1155,SolRaw!$C:$C,J$1))/1000</f>
        <v>2.3730000000000002</v>
      </c>
      <c r="K1155" s="2">
        <f>MAX(1,SUMIFS(SolRaw!$E:$E,SolRaw!$A:$A,$B1155,SolRaw!$B:$B,$C1155,SolRaw!$C:$C,K$1))/1000</f>
        <v>2.0110000000000001</v>
      </c>
      <c r="L1155" s="2">
        <f>MAX(1,SUMIFS(SolRaw!$E:$E,SolRaw!$A:$A,$B1155,SolRaw!$B:$B,$C1155,SolRaw!$C:$C,L$1))/1000</f>
        <v>2.2639999999999998</v>
      </c>
      <c r="M1155" s="2">
        <f>MAX(1,SUMIFS(SolRaw!$E:$E,SolRaw!$A:$A,$B1155,SolRaw!$B:$B,$C1155,SolRaw!$C:$C,M$1))/1000</f>
        <v>2.718</v>
      </c>
      <c r="N1155" s="2">
        <f t="shared" si="126"/>
        <v>2.3444999999999996</v>
      </c>
      <c r="O1155" s="2">
        <f t="shared" si="127"/>
        <v>2.0110000000000001</v>
      </c>
      <c r="P1155" s="2">
        <f t="shared" si="128"/>
        <v>2.1972499999999999</v>
      </c>
      <c r="Q1155" s="2">
        <f t="shared" si="129"/>
        <v>2.3330000000000002</v>
      </c>
      <c r="R1155" s="2">
        <f t="shared" si="130"/>
        <v>2.4232499999999999</v>
      </c>
      <c r="S1155" s="2">
        <f t="shared" si="131"/>
        <v>2.718</v>
      </c>
      <c r="T1155" s="2">
        <f t="shared" si="132"/>
        <v>0.22741262058205999</v>
      </c>
    </row>
    <row r="1156" spans="1:20" x14ac:dyDescent="0.2">
      <c r="A1156" t="str">
        <f>VLOOKUP(B1156,GraphStats!$A:$B,2,0)</f>
        <v>ISPD</v>
      </c>
      <c r="B1156" t="s">
        <v>79</v>
      </c>
      <c r="C1156" t="s">
        <v>156</v>
      </c>
      <c r="D1156" s="2">
        <f>MAX(1,SUMIFS(SolRaw!$E:$E,SolRaw!$A:$A,$B1156,SolRaw!$B:$B,$C1156,SolRaw!$C:$C,D$1))/1000</f>
        <v>2.31</v>
      </c>
      <c r="E1156" s="2">
        <f>MAX(1,SUMIFS(SolRaw!$E:$E,SolRaw!$A:$A,$B1156,SolRaw!$B:$B,$C1156,SolRaw!$C:$C,E$1))/1000</f>
        <v>2.9660000000000002</v>
      </c>
      <c r="F1156" s="2">
        <f>MAX(1,SUMIFS(SolRaw!$E:$E,SolRaw!$A:$A,$B1156,SolRaw!$B:$B,$C1156,SolRaw!$C:$C,F$1))/1000</f>
        <v>2.657</v>
      </c>
      <c r="G1156" s="2">
        <f>MAX(1,SUMIFS(SolRaw!$E:$E,SolRaw!$A:$A,$B1156,SolRaw!$B:$B,$C1156,SolRaw!$C:$C,G$1))/1000</f>
        <v>2.4649999999999999</v>
      </c>
      <c r="H1156" s="2">
        <f>MAX(1,SUMIFS(SolRaw!$E:$E,SolRaw!$A:$A,$B1156,SolRaw!$B:$B,$C1156,SolRaw!$C:$C,H$1))/1000</f>
        <v>2.57</v>
      </c>
      <c r="I1156" s="2">
        <f>MAX(1,SUMIFS(SolRaw!$E:$E,SolRaw!$A:$A,$B1156,SolRaw!$B:$B,$C1156,SolRaw!$C:$C,I$1))/1000</f>
        <v>2.3340000000000001</v>
      </c>
      <c r="J1156" s="2">
        <f>MAX(1,SUMIFS(SolRaw!$E:$E,SolRaw!$A:$A,$B1156,SolRaw!$B:$B,$C1156,SolRaw!$C:$C,J$1))/1000</f>
        <v>2.363</v>
      </c>
      <c r="K1156" s="2">
        <f>MAX(1,SUMIFS(SolRaw!$E:$E,SolRaw!$A:$A,$B1156,SolRaw!$B:$B,$C1156,SolRaw!$C:$C,K$1))/1000</f>
        <v>2.637</v>
      </c>
      <c r="L1156" s="2">
        <f>MAX(1,SUMIFS(SolRaw!$E:$E,SolRaw!$A:$A,$B1156,SolRaw!$B:$B,$C1156,SolRaw!$C:$C,L$1))/1000</f>
        <v>2.5430000000000001</v>
      </c>
      <c r="M1156" s="2">
        <f>MAX(1,SUMIFS(SolRaw!$E:$E,SolRaw!$A:$A,$B1156,SolRaw!$B:$B,$C1156,SolRaw!$C:$C,M$1))/1000</f>
        <v>3.0430000000000001</v>
      </c>
      <c r="N1156" s="2">
        <f t="shared" si="126"/>
        <v>2.5888</v>
      </c>
      <c r="O1156" s="2">
        <f t="shared" si="127"/>
        <v>2.31</v>
      </c>
      <c r="P1156" s="2">
        <f t="shared" si="128"/>
        <v>2.3885000000000001</v>
      </c>
      <c r="Q1156" s="2">
        <f t="shared" si="129"/>
        <v>2.5564999999999998</v>
      </c>
      <c r="R1156" s="2">
        <f t="shared" si="130"/>
        <v>2.6520000000000001</v>
      </c>
      <c r="S1156" s="2">
        <f t="shared" si="131"/>
        <v>3.0430000000000001</v>
      </c>
      <c r="T1156" s="2">
        <f t="shared" si="132"/>
        <v>0.25099083648611564</v>
      </c>
    </row>
    <row r="1157" spans="1:20" x14ac:dyDescent="0.2">
      <c r="A1157" t="str">
        <f>VLOOKUP(B1157,GraphStats!$A:$B,2,0)</f>
        <v>ISPD</v>
      </c>
      <c r="B1157" t="s">
        <v>79</v>
      </c>
      <c r="C1157" t="s">
        <v>157</v>
      </c>
      <c r="D1157" s="2">
        <f>MAX(1,SUMIFS(SolRaw!$E:$E,SolRaw!$A:$A,$B1157,SolRaw!$B:$B,$C1157,SolRaw!$C:$C,D$1))/1000</f>
        <v>2.5720000000000001</v>
      </c>
      <c r="E1157" s="2">
        <f>MAX(1,SUMIFS(SolRaw!$E:$E,SolRaw!$A:$A,$B1157,SolRaw!$B:$B,$C1157,SolRaw!$C:$C,E$1))/1000</f>
        <v>2.52</v>
      </c>
      <c r="F1157" s="2">
        <f>MAX(1,SUMIFS(SolRaw!$E:$E,SolRaw!$A:$A,$B1157,SolRaw!$B:$B,$C1157,SolRaw!$C:$C,F$1))/1000</f>
        <v>3.0779999999999998</v>
      </c>
      <c r="G1157" s="2">
        <f>MAX(1,SUMIFS(SolRaw!$E:$E,SolRaw!$A:$A,$B1157,SolRaw!$B:$B,$C1157,SolRaw!$C:$C,G$1))/1000</f>
        <v>3.1379999999999999</v>
      </c>
      <c r="H1157" s="2">
        <f>MAX(1,SUMIFS(SolRaw!$E:$E,SolRaw!$A:$A,$B1157,SolRaw!$B:$B,$C1157,SolRaw!$C:$C,H$1))/1000</f>
        <v>2.819</v>
      </c>
      <c r="I1157" s="2">
        <f>MAX(1,SUMIFS(SolRaw!$E:$E,SolRaw!$A:$A,$B1157,SolRaw!$B:$B,$C1157,SolRaw!$C:$C,I$1))/1000</f>
        <v>2.7130000000000001</v>
      </c>
      <c r="J1157" s="2">
        <f>MAX(1,SUMIFS(SolRaw!$E:$E,SolRaw!$A:$A,$B1157,SolRaw!$B:$B,$C1157,SolRaw!$C:$C,J$1))/1000</f>
        <v>2.923</v>
      </c>
      <c r="K1157" s="2">
        <f>MAX(1,SUMIFS(SolRaw!$E:$E,SolRaw!$A:$A,$B1157,SolRaw!$B:$B,$C1157,SolRaw!$C:$C,K$1))/1000</f>
        <v>2.5019999999999998</v>
      </c>
      <c r="L1157" s="2">
        <f>MAX(1,SUMIFS(SolRaw!$E:$E,SolRaw!$A:$A,$B1157,SolRaw!$B:$B,$C1157,SolRaw!$C:$C,L$1))/1000</f>
        <v>2.4340000000000002</v>
      </c>
      <c r="M1157" s="2">
        <f>MAX(1,SUMIFS(SolRaw!$E:$E,SolRaw!$A:$A,$B1157,SolRaw!$B:$B,$C1157,SolRaw!$C:$C,M$1))/1000</f>
        <v>3.2629999999999999</v>
      </c>
      <c r="N1157" s="2">
        <f t="shared" si="126"/>
        <v>2.7961999999999998</v>
      </c>
      <c r="O1157" s="2">
        <f t="shared" si="127"/>
        <v>2.4340000000000002</v>
      </c>
      <c r="P1157" s="2">
        <f t="shared" si="128"/>
        <v>2.5329999999999999</v>
      </c>
      <c r="Q1157" s="2">
        <f t="shared" si="129"/>
        <v>2.766</v>
      </c>
      <c r="R1157" s="2">
        <f t="shared" si="130"/>
        <v>3.03925</v>
      </c>
      <c r="S1157" s="2">
        <f t="shared" si="131"/>
        <v>3.2629999999999999</v>
      </c>
      <c r="T1157" s="2">
        <f t="shared" si="132"/>
        <v>0.29476084467845376</v>
      </c>
    </row>
    <row r="1158" spans="1:20" x14ac:dyDescent="0.2">
      <c r="A1158" t="str">
        <f>VLOOKUP(B1158,GraphStats!$A:$B,2,0)</f>
        <v>ISPD</v>
      </c>
      <c r="B1158" t="s">
        <v>79</v>
      </c>
      <c r="C1158" t="s">
        <v>158</v>
      </c>
      <c r="D1158" s="2">
        <f>MAX(1,SUMIFS(SolRaw!$E:$E,SolRaw!$A:$A,$B1158,SolRaw!$B:$B,$C1158,SolRaw!$C:$C,D$1))/1000</f>
        <v>1.2290000000000001</v>
      </c>
      <c r="E1158" s="2">
        <f>MAX(1,SUMIFS(SolRaw!$E:$E,SolRaw!$A:$A,$B1158,SolRaw!$B:$B,$C1158,SolRaw!$C:$C,E$1))/1000</f>
        <v>1.1910000000000001</v>
      </c>
      <c r="F1158" s="2">
        <f>MAX(1,SUMIFS(SolRaw!$E:$E,SolRaw!$A:$A,$B1158,SolRaw!$B:$B,$C1158,SolRaw!$C:$C,F$1))/1000</f>
        <v>1.1970000000000001</v>
      </c>
      <c r="G1158" s="2">
        <f>MAX(1,SUMIFS(SolRaw!$E:$E,SolRaw!$A:$A,$B1158,SolRaw!$B:$B,$C1158,SolRaw!$C:$C,G$1))/1000</f>
        <v>1.194</v>
      </c>
      <c r="H1158" s="2">
        <f>MAX(1,SUMIFS(SolRaw!$E:$E,SolRaw!$A:$A,$B1158,SolRaw!$B:$B,$C1158,SolRaw!$C:$C,H$1))/1000</f>
        <v>1.2</v>
      </c>
      <c r="I1158" s="2">
        <f>MAX(1,SUMIFS(SolRaw!$E:$E,SolRaw!$A:$A,$B1158,SolRaw!$B:$B,$C1158,SolRaw!$C:$C,I$1))/1000</f>
        <v>1.198</v>
      </c>
      <c r="J1158" s="2">
        <f>MAX(1,SUMIFS(SolRaw!$E:$E,SolRaw!$A:$A,$B1158,SolRaw!$B:$B,$C1158,SolRaw!$C:$C,J$1))/1000</f>
        <v>1.218</v>
      </c>
      <c r="K1158" s="2">
        <f>MAX(1,SUMIFS(SolRaw!$E:$E,SolRaw!$A:$A,$B1158,SolRaw!$B:$B,$C1158,SolRaw!$C:$C,K$1))/1000</f>
        <v>1.2250000000000001</v>
      </c>
      <c r="L1158" s="2">
        <f>MAX(1,SUMIFS(SolRaw!$E:$E,SolRaw!$A:$A,$B1158,SolRaw!$B:$B,$C1158,SolRaw!$C:$C,L$1))/1000</f>
        <v>1.2070000000000001</v>
      </c>
      <c r="M1158" s="2">
        <f>MAX(1,SUMIFS(SolRaw!$E:$E,SolRaw!$A:$A,$B1158,SolRaw!$B:$B,$C1158,SolRaw!$C:$C,M$1))/1000</f>
        <v>1.208</v>
      </c>
      <c r="N1158" s="2">
        <f t="shared" si="126"/>
        <v>1.2067000000000001</v>
      </c>
      <c r="O1158" s="2">
        <f t="shared" si="127"/>
        <v>1.1910000000000001</v>
      </c>
      <c r="P1158" s="2">
        <f t="shared" si="128"/>
        <v>1.1972499999999999</v>
      </c>
      <c r="Q1158" s="2">
        <f t="shared" si="129"/>
        <v>1.2035</v>
      </c>
      <c r="R1158" s="2">
        <f t="shared" si="130"/>
        <v>1.2155</v>
      </c>
      <c r="S1158" s="2">
        <f t="shared" si="131"/>
        <v>1.2290000000000001</v>
      </c>
      <c r="T1158" s="2">
        <f t="shared" si="132"/>
        <v>1.3266917920568885E-2</v>
      </c>
    </row>
    <row r="1159" spans="1:20" x14ac:dyDescent="0.2">
      <c r="A1159" t="str">
        <f>VLOOKUP(B1159,GraphStats!$A:$B,2,0)</f>
        <v>ISPD</v>
      </c>
      <c r="B1159" t="s">
        <v>79</v>
      </c>
      <c r="C1159" t="s">
        <v>159</v>
      </c>
      <c r="D1159" s="2">
        <f>MAX(1,SUMIFS(SolRaw!$E:$E,SolRaw!$A:$A,$B1159,SolRaw!$B:$B,$C1159,SolRaw!$C:$C,D$1))/1000</f>
        <v>1.667</v>
      </c>
      <c r="E1159" s="2">
        <f>MAX(1,SUMIFS(SolRaw!$E:$E,SolRaw!$A:$A,$B1159,SolRaw!$B:$B,$C1159,SolRaw!$C:$C,E$1))/1000</f>
        <v>1.7390000000000001</v>
      </c>
      <c r="F1159" s="2">
        <f>MAX(1,SUMIFS(SolRaw!$E:$E,SolRaw!$A:$A,$B1159,SolRaw!$B:$B,$C1159,SolRaw!$C:$C,F$1))/1000</f>
        <v>1.712</v>
      </c>
      <c r="G1159" s="2">
        <f>MAX(1,SUMIFS(SolRaw!$E:$E,SolRaw!$A:$A,$B1159,SolRaw!$B:$B,$C1159,SolRaw!$C:$C,G$1))/1000</f>
        <v>1.897</v>
      </c>
      <c r="H1159" s="2">
        <f>MAX(1,SUMIFS(SolRaw!$E:$E,SolRaw!$A:$A,$B1159,SolRaw!$B:$B,$C1159,SolRaw!$C:$C,H$1))/1000</f>
        <v>1.595</v>
      </c>
      <c r="I1159" s="2">
        <f>MAX(1,SUMIFS(SolRaw!$E:$E,SolRaw!$A:$A,$B1159,SolRaw!$B:$B,$C1159,SolRaw!$C:$C,I$1))/1000</f>
        <v>1.603</v>
      </c>
      <c r="J1159" s="2">
        <f>MAX(1,SUMIFS(SolRaw!$E:$E,SolRaw!$A:$A,$B1159,SolRaw!$B:$B,$C1159,SolRaw!$C:$C,J$1))/1000</f>
        <v>1.595</v>
      </c>
      <c r="K1159" s="2">
        <f>MAX(1,SUMIFS(SolRaw!$E:$E,SolRaw!$A:$A,$B1159,SolRaw!$B:$B,$C1159,SolRaw!$C:$C,K$1))/1000</f>
        <v>1.5640000000000001</v>
      </c>
      <c r="L1159" s="2">
        <f>MAX(1,SUMIFS(SolRaw!$E:$E,SolRaw!$A:$A,$B1159,SolRaw!$B:$B,$C1159,SolRaw!$C:$C,L$1))/1000</f>
        <v>1.516</v>
      </c>
      <c r="M1159" s="2">
        <f>MAX(1,SUMIFS(SolRaw!$E:$E,SolRaw!$A:$A,$B1159,SolRaw!$B:$B,$C1159,SolRaw!$C:$C,M$1))/1000</f>
        <v>1.9179999999999999</v>
      </c>
      <c r="N1159" s="2">
        <f t="shared" si="126"/>
        <v>1.6806000000000001</v>
      </c>
      <c r="O1159" s="2">
        <f t="shared" si="127"/>
        <v>1.516</v>
      </c>
      <c r="P1159" s="2">
        <f t="shared" si="128"/>
        <v>1.595</v>
      </c>
      <c r="Q1159" s="2">
        <f t="shared" si="129"/>
        <v>1.635</v>
      </c>
      <c r="R1159" s="2">
        <f t="shared" si="130"/>
        <v>1.7322500000000001</v>
      </c>
      <c r="S1159" s="2">
        <f t="shared" si="131"/>
        <v>1.9179999999999999</v>
      </c>
      <c r="T1159" s="2">
        <f t="shared" si="132"/>
        <v>0.13708650958832932</v>
      </c>
    </row>
    <row r="1160" spans="1:20" x14ac:dyDescent="0.2">
      <c r="A1160" t="str">
        <f>VLOOKUP(B1160,GraphStats!$A:$B,2,0)</f>
        <v>ISPD</v>
      </c>
      <c r="B1160" t="s">
        <v>79</v>
      </c>
      <c r="C1160" t="s">
        <v>160</v>
      </c>
      <c r="D1160" s="2">
        <f>MAX(1,SUMIFS(SolRaw!$E:$E,SolRaw!$A:$A,$B1160,SolRaw!$B:$B,$C1160,SolRaw!$C:$C,D$1))/1000</f>
        <v>0.88300000000000001</v>
      </c>
      <c r="E1160" s="2">
        <f>MAX(1,SUMIFS(SolRaw!$E:$E,SolRaw!$A:$A,$B1160,SolRaw!$B:$B,$C1160,SolRaw!$C:$C,E$1))/1000</f>
        <v>0.92500000000000004</v>
      </c>
      <c r="F1160" s="2">
        <f>MAX(1,SUMIFS(SolRaw!$E:$E,SolRaw!$A:$A,$B1160,SolRaw!$B:$B,$C1160,SolRaw!$C:$C,F$1))/1000</f>
        <v>0.92400000000000004</v>
      </c>
      <c r="G1160" s="2">
        <f>MAX(1,SUMIFS(SolRaw!$E:$E,SolRaw!$A:$A,$B1160,SolRaw!$B:$B,$C1160,SolRaw!$C:$C,G$1))/1000</f>
        <v>0.92500000000000004</v>
      </c>
      <c r="H1160" s="2">
        <f>MAX(1,SUMIFS(SolRaw!$E:$E,SolRaw!$A:$A,$B1160,SolRaw!$B:$B,$C1160,SolRaw!$C:$C,H$1))/1000</f>
        <v>0.94399999999999995</v>
      </c>
      <c r="I1160" s="2">
        <f>MAX(1,SUMIFS(SolRaw!$E:$E,SolRaw!$A:$A,$B1160,SolRaw!$B:$B,$C1160,SolRaw!$C:$C,I$1))/1000</f>
        <v>0.95699999999999996</v>
      </c>
      <c r="J1160" s="2">
        <f>MAX(1,SUMIFS(SolRaw!$E:$E,SolRaw!$A:$A,$B1160,SolRaw!$B:$B,$C1160,SolRaw!$C:$C,J$1))/1000</f>
        <v>0.92500000000000004</v>
      </c>
      <c r="K1160" s="2">
        <f>MAX(1,SUMIFS(SolRaw!$E:$E,SolRaw!$A:$A,$B1160,SolRaw!$B:$B,$C1160,SolRaw!$C:$C,K$1))/1000</f>
        <v>0.93200000000000005</v>
      </c>
      <c r="L1160" s="2">
        <f>MAX(1,SUMIFS(SolRaw!$E:$E,SolRaw!$A:$A,$B1160,SolRaw!$B:$B,$C1160,SolRaw!$C:$C,L$1))/1000</f>
        <v>0.92100000000000004</v>
      </c>
      <c r="M1160" s="2">
        <f>MAX(1,SUMIFS(SolRaw!$E:$E,SolRaw!$A:$A,$B1160,SolRaw!$B:$B,$C1160,SolRaw!$C:$C,M$1))/1000</f>
        <v>0.93300000000000005</v>
      </c>
      <c r="N1160" s="2">
        <f t="shared" si="126"/>
        <v>0.92690000000000006</v>
      </c>
      <c r="O1160" s="2">
        <f t="shared" si="127"/>
        <v>0.88300000000000001</v>
      </c>
      <c r="P1160" s="2">
        <f t="shared" si="128"/>
        <v>0.92425000000000002</v>
      </c>
      <c r="Q1160" s="2">
        <f t="shared" si="129"/>
        <v>0.92500000000000004</v>
      </c>
      <c r="R1160" s="2">
        <f t="shared" si="130"/>
        <v>0.93275000000000008</v>
      </c>
      <c r="S1160" s="2">
        <f t="shared" si="131"/>
        <v>0.95699999999999996</v>
      </c>
      <c r="T1160" s="2">
        <f t="shared" si="132"/>
        <v>1.8982155362924986E-2</v>
      </c>
    </row>
    <row r="1161" spans="1:20" x14ac:dyDescent="0.2">
      <c r="A1161" t="str">
        <f>VLOOKUP(B1161,GraphStats!$A:$B,2,0)</f>
        <v>ISPD</v>
      </c>
      <c r="B1161" t="s">
        <v>79</v>
      </c>
      <c r="C1161" t="s">
        <v>161</v>
      </c>
      <c r="D1161" s="2">
        <f>MAX(1,SUMIFS(SolRaw!$E:$E,SolRaw!$A:$A,$B1161,SolRaw!$B:$B,$C1161,SolRaw!$C:$C,D$1))/1000</f>
        <v>0.94599999999999995</v>
      </c>
      <c r="E1161" s="2">
        <f>MAX(1,SUMIFS(SolRaw!$E:$E,SolRaw!$A:$A,$B1161,SolRaw!$B:$B,$C1161,SolRaw!$C:$C,E$1))/1000</f>
        <v>0.92200000000000004</v>
      </c>
      <c r="F1161" s="2">
        <f>MAX(1,SUMIFS(SolRaw!$E:$E,SolRaw!$A:$A,$B1161,SolRaw!$B:$B,$C1161,SolRaw!$C:$C,F$1))/1000</f>
        <v>0.93</v>
      </c>
      <c r="G1161" s="2">
        <f>MAX(1,SUMIFS(SolRaw!$E:$E,SolRaw!$A:$A,$B1161,SolRaw!$B:$B,$C1161,SolRaw!$C:$C,G$1))/1000</f>
        <v>0.96499999999999997</v>
      </c>
      <c r="H1161" s="2">
        <f>MAX(1,SUMIFS(SolRaw!$E:$E,SolRaw!$A:$A,$B1161,SolRaw!$B:$B,$C1161,SolRaw!$C:$C,H$1))/1000</f>
        <v>0.92100000000000004</v>
      </c>
      <c r="I1161" s="2">
        <f>MAX(1,SUMIFS(SolRaw!$E:$E,SolRaw!$A:$A,$B1161,SolRaw!$B:$B,$C1161,SolRaw!$C:$C,I$1))/1000</f>
        <v>0.92400000000000004</v>
      </c>
      <c r="J1161" s="2">
        <f>MAX(1,SUMIFS(SolRaw!$E:$E,SolRaw!$A:$A,$B1161,SolRaw!$B:$B,$C1161,SolRaw!$C:$C,J$1))/1000</f>
        <v>0.94599999999999995</v>
      </c>
      <c r="K1161" s="2">
        <f>MAX(1,SUMIFS(SolRaw!$E:$E,SolRaw!$A:$A,$B1161,SolRaw!$B:$B,$C1161,SolRaw!$C:$C,K$1))/1000</f>
        <v>0.93</v>
      </c>
      <c r="L1161" s="2">
        <f>MAX(1,SUMIFS(SolRaw!$E:$E,SolRaw!$A:$A,$B1161,SolRaw!$B:$B,$C1161,SolRaw!$C:$C,L$1))/1000</f>
        <v>0.96099999999999997</v>
      </c>
      <c r="M1161" s="2">
        <f>MAX(1,SUMIFS(SolRaw!$E:$E,SolRaw!$A:$A,$B1161,SolRaw!$B:$B,$C1161,SolRaw!$C:$C,M$1))/1000</f>
        <v>0.95299999999999996</v>
      </c>
      <c r="N1161" s="2">
        <f t="shared" si="126"/>
        <v>0.93979999999999997</v>
      </c>
      <c r="O1161" s="2">
        <f t="shared" si="127"/>
        <v>0.92100000000000004</v>
      </c>
      <c r="P1161" s="2">
        <f t="shared" si="128"/>
        <v>0.92549999999999999</v>
      </c>
      <c r="Q1161" s="2">
        <f t="shared" si="129"/>
        <v>0.93799999999999994</v>
      </c>
      <c r="R1161" s="2">
        <f t="shared" si="130"/>
        <v>0.95124999999999993</v>
      </c>
      <c r="S1161" s="2">
        <f t="shared" si="131"/>
        <v>0.96499999999999997</v>
      </c>
      <c r="T1161" s="2">
        <f t="shared" si="132"/>
        <v>1.6491075027285342E-2</v>
      </c>
    </row>
    <row r="1162" spans="1:20" x14ac:dyDescent="0.2">
      <c r="A1162" t="str">
        <f>VLOOKUP(B1162,GraphStats!$A:$B,2,0)</f>
        <v>ISPD</v>
      </c>
      <c r="B1162" t="s">
        <v>79</v>
      </c>
      <c r="C1162" t="s">
        <v>162</v>
      </c>
      <c r="D1162" s="2">
        <f>MAX(1,SUMIFS(SolRaw!$E:$E,SolRaw!$A:$A,$B1162,SolRaw!$B:$B,$C1162,SolRaw!$C:$C,D$1))/1000</f>
        <v>0.6</v>
      </c>
      <c r="E1162" s="2">
        <f>MAX(1,SUMIFS(SolRaw!$E:$E,SolRaw!$A:$A,$B1162,SolRaw!$B:$B,$C1162,SolRaw!$C:$C,E$1))/1000</f>
        <v>0.58699999999999997</v>
      </c>
      <c r="F1162" s="2">
        <f>MAX(1,SUMIFS(SolRaw!$E:$E,SolRaw!$A:$A,$B1162,SolRaw!$B:$B,$C1162,SolRaw!$C:$C,F$1))/1000</f>
        <v>0.59099999999999997</v>
      </c>
      <c r="G1162" s="2">
        <f>MAX(1,SUMIFS(SolRaw!$E:$E,SolRaw!$A:$A,$B1162,SolRaw!$B:$B,$C1162,SolRaw!$C:$C,G$1))/1000</f>
        <v>0.57399999999999995</v>
      </c>
      <c r="H1162" s="2">
        <f>MAX(1,SUMIFS(SolRaw!$E:$E,SolRaw!$A:$A,$B1162,SolRaw!$B:$B,$C1162,SolRaw!$C:$C,H$1))/1000</f>
        <v>0.56799999999999995</v>
      </c>
      <c r="I1162" s="2">
        <f>MAX(1,SUMIFS(SolRaw!$E:$E,SolRaw!$A:$A,$B1162,SolRaw!$B:$B,$C1162,SolRaw!$C:$C,I$1))/1000</f>
        <v>0.57799999999999996</v>
      </c>
      <c r="J1162" s="2">
        <f>MAX(1,SUMIFS(SolRaw!$E:$E,SolRaw!$A:$A,$B1162,SolRaw!$B:$B,$C1162,SolRaw!$C:$C,J$1))/1000</f>
        <v>0.58499999999999996</v>
      </c>
      <c r="K1162" s="2">
        <f>MAX(1,SUMIFS(SolRaw!$E:$E,SolRaw!$A:$A,$B1162,SolRaw!$B:$B,$C1162,SolRaw!$C:$C,K$1))/1000</f>
        <v>0.59099999999999997</v>
      </c>
      <c r="L1162" s="2">
        <f>MAX(1,SUMIFS(SolRaw!$E:$E,SolRaw!$A:$A,$B1162,SolRaw!$B:$B,$C1162,SolRaw!$C:$C,L$1))/1000</f>
        <v>0.58699999999999997</v>
      </c>
      <c r="M1162" s="2">
        <f>MAX(1,SUMIFS(SolRaw!$E:$E,SolRaw!$A:$A,$B1162,SolRaw!$B:$B,$C1162,SolRaw!$C:$C,M$1))/1000</f>
        <v>0.60399999999999998</v>
      </c>
      <c r="N1162" s="2">
        <f t="shared" si="126"/>
        <v>0.58650000000000002</v>
      </c>
      <c r="O1162" s="2">
        <f t="shared" si="127"/>
        <v>0.56799999999999995</v>
      </c>
      <c r="P1162" s="2">
        <f t="shared" si="128"/>
        <v>0.57974999999999999</v>
      </c>
      <c r="Q1162" s="2">
        <f t="shared" si="129"/>
        <v>0.58699999999999997</v>
      </c>
      <c r="R1162" s="2">
        <f t="shared" si="130"/>
        <v>0.59099999999999997</v>
      </c>
      <c r="S1162" s="2">
        <f t="shared" si="131"/>
        <v>0.60399999999999998</v>
      </c>
      <c r="T1162" s="2">
        <f t="shared" si="132"/>
        <v>1.1067971810589338E-2</v>
      </c>
    </row>
    <row r="1163" spans="1:20" x14ac:dyDescent="0.2">
      <c r="A1163" t="str">
        <f>VLOOKUP(B1163,GraphStats!$A:$B,2,0)</f>
        <v>LAW</v>
      </c>
      <c r="B1163" t="s">
        <v>103</v>
      </c>
      <c r="C1163" t="s">
        <v>136</v>
      </c>
      <c r="D1163" s="2">
        <f>MAX(1,SUMIFS(SolRaw!$E:$E,SolRaw!$A:$A,$B1163,SolRaw!$B:$B,$C1163,SolRaw!$C:$C,D$1))/1000</f>
        <v>10.233000000000001</v>
      </c>
      <c r="E1163" s="2">
        <f>MAX(1,SUMIFS(SolRaw!$E:$E,SolRaw!$A:$A,$B1163,SolRaw!$B:$B,$C1163,SolRaw!$C:$C,E$1))/1000</f>
        <v>11.208</v>
      </c>
      <c r="F1163" s="2">
        <f>MAX(1,SUMIFS(SolRaw!$E:$E,SolRaw!$A:$A,$B1163,SolRaw!$B:$B,$C1163,SolRaw!$C:$C,F$1))/1000</f>
        <v>7.2119999999999997</v>
      </c>
      <c r="G1163" s="2">
        <f>MAX(1,SUMIFS(SolRaw!$E:$E,SolRaw!$A:$A,$B1163,SolRaw!$B:$B,$C1163,SolRaw!$C:$C,G$1))/1000</f>
        <v>7.274</v>
      </c>
      <c r="H1163" s="2">
        <f>MAX(1,SUMIFS(SolRaw!$E:$E,SolRaw!$A:$A,$B1163,SolRaw!$B:$B,$C1163,SolRaw!$C:$C,H$1))/1000</f>
        <v>11.247999999999999</v>
      </c>
      <c r="I1163" s="2">
        <f>MAX(1,SUMIFS(SolRaw!$E:$E,SolRaw!$A:$A,$B1163,SolRaw!$B:$B,$C1163,SolRaw!$C:$C,I$1))/1000</f>
        <v>7.9740000000000002</v>
      </c>
      <c r="J1163" s="2">
        <f>MAX(1,SUMIFS(SolRaw!$E:$E,SolRaw!$A:$A,$B1163,SolRaw!$B:$B,$C1163,SolRaw!$C:$C,J$1))/1000</f>
        <v>10.263</v>
      </c>
      <c r="K1163" s="2">
        <f>MAX(1,SUMIFS(SolRaw!$E:$E,SolRaw!$A:$A,$B1163,SolRaw!$B:$B,$C1163,SolRaw!$C:$C,K$1))/1000</f>
        <v>10.294</v>
      </c>
      <c r="L1163" s="2">
        <f>MAX(1,SUMIFS(SolRaw!$E:$E,SolRaw!$A:$A,$B1163,SolRaw!$B:$B,$C1163,SolRaw!$C:$C,L$1))/1000</f>
        <v>10.425000000000001</v>
      </c>
      <c r="M1163" s="2">
        <f>MAX(1,SUMIFS(SolRaw!$E:$E,SolRaw!$A:$A,$B1163,SolRaw!$B:$B,$C1163,SolRaw!$C:$C,M$1))/1000</f>
        <v>12.855</v>
      </c>
      <c r="N1163" s="2">
        <f t="shared" si="126"/>
        <v>9.8986000000000001</v>
      </c>
      <c r="O1163" s="2">
        <f t="shared" si="127"/>
        <v>7.2119999999999997</v>
      </c>
      <c r="P1163" s="2">
        <f t="shared" si="128"/>
        <v>8.5387500000000003</v>
      </c>
      <c r="Q1163" s="2">
        <f t="shared" si="129"/>
        <v>10.278500000000001</v>
      </c>
      <c r="R1163" s="2">
        <f t="shared" si="130"/>
        <v>11.01225</v>
      </c>
      <c r="S1163" s="2">
        <f t="shared" si="131"/>
        <v>12.855</v>
      </c>
      <c r="T1163" s="2">
        <f t="shared" si="132"/>
        <v>1.8488491435364736</v>
      </c>
    </row>
    <row r="1164" spans="1:20" x14ac:dyDescent="0.2">
      <c r="A1164" t="str">
        <f>VLOOKUP(B1164,GraphStats!$A:$B,2,0)</f>
        <v>LAW</v>
      </c>
      <c r="B1164" t="s">
        <v>103</v>
      </c>
      <c r="C1164" t="s">
        <v>137</v>
      </c>
      <c r="D1164" s="2">
        <f>MAX(1,SUMIFS(SolRaw!$E:$E,SolRaw!$A:$A,$B1164,SolRaw!$B:$B,$C1164,SolRaw!$C:$C,D$1))/1000</f>
        <v>28.716999999999999</v>
      </c>
      <c r="E1164" s="2">
        <f>MAX(1,SUMIFS(SolRaw!$E:$E,SolRaw!$A:$A,$B1164,SolRaw!$B:$B,$C1164,SolRaw!$C:$C,E$1))/1000</f>
        <v>28.024000000000001</v>
      </c>
      <c r="F1164" s="2">
        <f>MAX(1,SUMIFS(SolRaw!$E:$E,SolRaw!$A:$A,$B1164,SolRaw!$B:$B,$C1164,SolRaw!$C:$C,F$1))/1000</f>
        <v>28.257000000000001</v>
      </c>
      <c r="G1164" s="2">
        <f>MAX(1,SUMIFS(SolRaw!$E:$E,SolRaw!$A:$A,$B1164,SolRaw!$B:$B,$C1164,SolRaw!$C:$C,G$1))/1000</f>
        <v>29.32</v>
      </c>
      <c r="H1164" s="2">
        <f>MAX(1,SUMIFS(SolRaw!$E:$E,SolRaw!$A:$A,$B1164,SolRaw!$B:$B,$C1164,SolRaw!$C:$C,H$1))/1000</f>
        <v>32.771000000000001</v>
      </c>
      <c r="I1164" s="2">
        <f>MAX(1,SUMIFS(SolRaw!$E:$E,SolRaw!$A:$A,$B1164,SolRaw!$B:$B,$C1164,SolRaw!$C:$C,I$1))/1000</f>
        <v>28.832000000000001</v>
      </c>
      <c r="J1164" s="2">
        <f>MAX(1,SUMIFS(SolRaw!$E:$E,SolRaw!$A:$A,$B1164,SolRaw!$B:$B,$C1164,SolRaw!$C:$C,J$1))/1000</f>
        <v>27.888000000000002</v>
      </c>
      <c r="K1164" s="2">
        <f>MAX(1,SUMIFS(SolRaw!$E:$E,SolRaw!$A:$A,$B1164,SolRaw!$B:$B,$C1164,SolRaw!$C:$C,K$1))/1000</f>
        <v>37.671999999999997</v>
      </c>
      <c r="L1164" s="2">
        <f>MAX(1,SUMIFS(SolRaw!$E:$E,SolRaw!$A:$A,$B1164,SolRaw!$B:$B,$C1164,SolRaw!$C:$C,L$1))/1000</f>
        <v>29.887</v>
      </c>
      <c r="M1164" s="2">
        <f>MAX(1,SUMIFS(SolRaw!$E:$E,SolRaw!$A:$A,$B1164,SolRaw!$B:$B,$C1164,SolRaw!$C:$C,M$1))/1000</f>
        <v>29.827999999999999</v>
      </c>
      <c r="N1164" s="2">
        <f t="shared" si="126"/>
        <v>30.119599999999998</v>
      </c>
      <c r="O1164" s="2">
        <f t="shared" si="127"/>
        <v>27.888000000000002</v>
      </c>
      <c r="P1164" s="2">
        <f t="shared" si="128"/>
        <v>28.372</v>
      </c>
      <c r="Q1164" s="2">
        <f t="shared" si="129"/>
        <v>29.076000000000001</v>
      </c>
      <c r="R1164" s="2">
        <f t="shared" si="130"/>
        <v>29.872250000000001</v>
      </c>
      <c r="S1164" s="2">
        <f t="shared" si="131"/>
        <v>37.671999999999997</v>
      </c>
      <c r="T1164" s="2">
        <f t="shared" si="132"/>
        <v>3.0057947442306232</v>
      </c>
    </row>
    <row r="1165" spans="1:20" x14ac:dyDescent="0.2">
      <c r="A1165" t="str">
        <f>VLOOKUP(B1165,GraphStats!$A:$B,2,0)</f>
        <v>LAW</v>
      </c>
      <c r="B1165" t="s">
        <v>103</v>
      </c>
      <c r="C1165" t="s">
        <v>138</v>
      </c>
      <c r="D1165" s="2">
        <f>MAX(1,SUMIFS(SolRaw!$E:$E,SolRaw!$A:$A,$B1165,SolRaw!$B:$B,$C1165,SolRaw!$C:$C,D$1))/1000</f>
        <v>29.263999999999999</v>
      </c>
      <c r="E1165" s="2">
        <f>MAX(1,SUMIFS(SolRaw!$E:$E,SolRaw!$A:$A,$B1165,SolRaw!$B:$B,$C1165,SolRaw!$C:$C,E$1))/1000</f>
        <v>28.372</v>
      </c>
      <c r="F1165" s="2">
        <f>MAX(1,SUMIFS(SolRaw!$E:$E,SolRaw!$A:$A,$B1165,SolRaw!$B:$B,$C1165,SolRaw!$C:$C,F$1))/1000</f>
        <v>19.146999999999998</v>
      </c>
      <c r="G1165" s="2">
        <f>MAX(1,SUMIFS(SolRaw!$E:$E,SolRaw!$A:$A,$B1165,SolRaw!$B:$B,$C1165,SolRaw!$C:$C,G$1))/1000</f>
        <v>33.018000000000001</v>
      </c>
      <c r="H1165" s="2">
        <f>MAX(1,SUMIFS(SolRaw!$E:$E,SolRaw!$A:$A,$B1165,SolRaw!$B:$B,$C1165,SolRaw!$C:$C,H$1))/1000</f>
        <v>27.809000000000001</v>
      </c>
      <c r="I1165" s="2">
        <f>MAX(1,SUMIFS(SolRaw!$E:$E,SolRaw!$A:$A,$B1165,SolRaw!$B:$B,$C1165,SolRaw!$C:$C,I$1))/1000</f>
        <v>28.106000000000002</v>
      </c>
      <c r="J1165" s="2">
        <f>MAX(1,SUMIFS(SolRaw!$E:$E,SolRaw!$A:$A,$B1165,SolRaw!$B:$B,$C1165,SolRaw!$C:$C,J$1))/1000</f>
        <v>20.294</v>
      </c>
      <c r="K1165" s="2">
        <f>MAX(1,SUMIFS(SolRaw!$E:$E,SolRaw!$A:$A,$B1165,SolRaw!$B:$B,$C1165,SolRaw!$C:$C,K$1))/1000</f>
        <v>27.181000000000001</v>
      </c>
      <c r="L1165" s="2">
        <f>MAX(1,SUMIFS(SolRaw!$E:$E,SolRaw!$A:$A,$B1165,SolRaw!$B:$B,$C1165,SolRaw!$C:$C,L$1))/1000</f>
        <v>30.462</v>
      </c>
      <c r="M1165" s="2">
        <f>MAX(1,SUMIFS(SolRaw!$E:$E,SolRaw!$A:$A,$B1165,SolRaw!$B:$B,$C1165,SolRaw!$C:$C,M$1))/1000</f>
        <v>28.6</v>
      </c>
      <c r="N1165" s="2">
        <f t="shared" si="126"/>
        <v>27.225299999999997</v>
      </c>
      <c r="O1165" s="2">
        <f t="shared" si="127"/>
        <v>19.146999999999998</v>
      </c>
      <c r="P1165" s="2">
        <f t="shared" si="128"/>
        <v>27.338000000000001</v>
      </c>
      <c r="Q1165" s="2">
        <f t="shared" si="129"/>
        <v>28.239000000000001</v>
      </c>
      <c r="R1165" s="2">
        <f t="shared" si="130"/>
        <v>29.097999999999999</v>
      </c>
      <c r="S1165" s="2">
        <f t="shared" si="131"/>
        <v>33.018000000000001</v>
      </c>
      <c r="T1165" s="2">
        <f t="shared" si="132"/>
        <v>4.2922769158364371</v>
      </c>
    </row>
    <row r="1166" spans="1:20" x14ac:dyDescent="0.2">
      <c r="A1166" t="str">
        <f>VLOOKUP(B1166,GraphStats!$A:$B,2,0)</f>
        <v>LAW</v>
      </c>
      <c r="B1166" t="s">
        <v>103</v>
      </c>
      <c r="C1166" t="s">
        <v>139</v>
      </c>
      <c r="D1166" s="2">
        <f>MAX(1,SUMIFS(SolRaw!$E:$E,SolRaw!$A:$A,$B1166,SolRaw!$B:$B,$C1166,SolRaw!$C:$C,D$1))/1000</f>
        <v>31.285</v>
      </c>
      <c r="E1166" s="2">
        <f>MAX(1,SUMIFS(SolRaw!$E:$E,SolRaw!$A:$A,$B1166,SolRaw!$B:$B,$C1166,SolRaw!$C:$C,E$1))/1000</f>
        <v>31.215</v>
      </c>
      <c r="F1166" s="2">
        <f>MAX(1,SUMIFS(SolRaw!$E:$E,SolRaw!$A:$A,$B1166,SolRaw!$B:$B,$C1166,SolRaw!$C:$C,F$1))/1000</f>
        <v>38.795000000000002</v>
      </c>
      <c r="G1166" s="2">
        <f>MAX(1,SUMIFS(SolRaw!$E:$E,SolRaw!$A:$A,$B1166,SolRaw!$B:$B,$C1166,SolRaw!$C:$C,G$1))/1000</f>
        <v>30.812000000000001</v>
      </c>
      <c r="H1166" s="2">
        <f>MAX(1,SUMIFS(SolRaw!$E:$E,SolRaw!$A:$A,$B1166,SolRaw!$B:$B,$C1166,SolRaw!$C:$C,H$1))/1000</f>
        <v>31.184000000000001</v>
      </c>
      <c r="I1166" s="2">
        <f>MAX(1,SUMIFS(SolRaw!$E:$E,SolRaw!$A:$A,$B1166,SolRaw!$B:$B,$C1166,SolRaw!$C:$C,I$1))/1000</f>
        <v>30.515000000000001</v>
      </c>
      <c r="J1166" s="2">
        <f>MAX(1,SUMIFS(SolRaw!$E:$E,SolRaw!$A:$A,$B1166,SolRaw!$B:$B,$C1166,SolRaw!$C:$C,J$1))/1000</f>
        <v>21.693999999999999</v>
      </c>
      <c r="K1166" s="2">
        <f>MAX(1,SUMIFS(SolRaw!$E:$E,SolRaw!$A:$A,$B1166,SolRaw!$B:$B,$C1166,SolRaw!$C:$C,K$1))/1000</f>
        <v>30.576000000000001</v>
      </c>
      <c r="L1166" s="2">
        <f>MAX(1,SUMIFS(SolRaw!$E:$E,SolRaw!$A:$A,$B1166,SolRaw!$B:$B,$C1166,SolRaw!$C:$C,L$1))/1000</f>
        <v>30.373000000000001</v>
      </c>
      <c r="M1166" s="2">
        <f>MAX(1,SUMIFS(SolRaw!$E:$E,SolRaw!$A:$A,$B1166,SolRaw!$B:$B,$C1166,SolRaw!$C:$C,M$1))/1000</f>
        <v>30.707000000000001</v>
      </c>
      <c r="N1166" s="2">
        <f t="shared" si="126"/>
        <v>30.715599999999995</v>
      </c>
      <c r="O1166" s="2">
        <f t="shared" si="127"/>
        <v>21.693999999999999</v>
      </c>
      <c r="P1166" s="2">
        <f t="shared" si="128"/>
        <v>30.530250000000002</v>
      </c>
      <c r="Q1166" s="2">
        <f t="shared" si="129"/>
        <v>30.759500000000003</v>
      </c>
      <c r="R1166" s="2">
        <f t="shared" si="130"/>
        <v>31.207250000000002</v>
      </c>
      <c r="S1166" s="2">
        <f t="shared" si="131"/>
        <v>38.795000000000002</v>
      </c>
      <c r="T1166" s="2">
        <f t="shared" si="132"/>
        <v>4.0503148903648798</v>
      </c>
    </row>
    <row r="1167" spans="1:20" x14ac:dyDescent="0.2">
      <c r="A1167" t="str">
        <f>VLOOKUP(B1167,GraphStats!$A:$B,2,0)</f>
        <v>LAW</v>
      </c>
      <c r="B1167" t="s">
        <v>103</v>
      </c>
      <c r="C1167" t="s">
        <v>140</v>
      </c>
      <c r="D1167" s="2">
        <f>MAX(1,SUMIFS(SolRaw!$E:$E,SolRaw!$A:$A,$B1167,SolRaw!$B:$B,$C1167,SolRaw!$C:$C,D$1))/1000</f>
        <v>34.820999999999998</v>
      </c>
      <c r="E1167" s="2">
        <f>MAX(1,SUMIFS(SolRaw!$E:$E,SolRaw!$A:$A,$B1167,SolRaw!$B:$B,$C1167,SolRaw!$C:$C,E$1))/1000</f>
        <v>35.954999999999998</v>
      </c>
      <c r="F1167" s="2">
        <f>MAX(1,SUMIFS(SolRaw!$E:$E,SolRaw!$A:$A,$B1167,SolRaw!$B:$B,$C1167,SolRaw!$C:$C,F$1))/1000</f>
        <v>33.945999999999998</v>
      </c>
      <c r="G1167" s="2">
        <f>MAX(1,SUMIFS(SolRaw!$E:$E,SolRaw!$A:$A,$B1167,SolRaw!$B:$B,$C1167,SolRaw!$C:$C,G$1))/1000</f>
        <v>34.366</v>
      </c>
      <c r="H1167" s="2">
        <f>MAX(1,SUMIFS(SolRaw!$E:$E,SolRaw!$A:$A,$B1167,SolRaw!$B:$B,$C1167,SolRaw!$C:$C,H$1))/1000</f>
        <v>39.140999999999998</v>
      </c>
      <c r="I1167" s="2">
        <f>MAX(1,SUMIFS(SolRaw!$E:$E,SolRaw!$A:$A,$B1167,SolRaw!$B:$B,$C1167,SolRaw!$C:$C,I$1))/1000</f>
        <v>36.046999999999997</v>
      </c>
      <c r="J1167" s="2">
        <f>MAX(1,SUMIFS(SolRaw!$E:$E,SolRaw!$A:$A,$B1167,SolRaw!$B:$B,$C1167,SolRaw!$C:$C,J$1))/1000</f>
        <v>25.658000000000001</v>
      </c>
      <c r="K1167" s="2">
        <f>MAX(1,SUMIFS(SolRaw!$E:$E,SolRaw!$A:$A,$B1167,SolRaw!$B:$B,$C1167,SolRaw!$C:$C,K$1))/1000</f>
        <v>39.433</v>
      </c>
      <c r="L1167" s="2">
        <f>MAX(1,SUMIFS(SolRaw!$E:$E,SolRaw!$A:$A,$B1167,SolRaw!$B:$B,$C1167,SolRaw!$C:$C,L$1))/1000</f>
        <v>33.893000000000001</v>
      </c>
      <c r="M1167" s="2">
        <f>MAX(1,SUMIFS(SolRaw!$E:$E,SolRaw!$A:$A,$B1167,SolRaw!$B:$B,$C1167,SolRaw!$C:$C,M$1))/1000</f>
        <v>33.158999999999999</v>
      </c>
      <c r="N1167" s="2">
        <f t="shared" si="126"/>
        <v>34.6419</v>
      </c>
      <c r="O1167" s="2">
        <f t="shared" si="127"/>
        <v>25.658000000000001</v>
      </c>
      <c r="P1167" s="2">
        <f t="shared" si="128"/>
        <v>33.90625</v>
      </c>
      <c r="Q1167" s="2">
        <f t="shared" si="129"/>
        <v>34.593499999999999</v>
      </c>
      <c r="R1167" s="2">
        <f t="shared" si="130"/>
        <v>36.024000000000001</v>
      </c>
      <c r="S1167" s="2">
        <f t="shared" si="131"/>
        <v>39.433</v>
      </c>
      <c r="T1167" s="2">
        <f t="shared" si="132"/>
        <v>3.8145606256378524</v>
      </c>
    </row>
    <row r="1168" spans="1:20" x14ac:dyDescent="0.2">
      <c r="A1168" t="str">
        <f>VLOOKUP(B1168,GraphStats!$A:$B,2,0)</f>
        <v>LAW</v>
      </c>
      <c r="B1168" t="s">
        <v>103</v>
      </c>
      <c r="C1168" t="s">
        <v>141</v>
      </c>
      <c r="D1168" s="2">
        <f>MAX(1,SUMIFS(SolRaw!$E:$E,SolRaw!$A:$A,$B1168,SolRaw!$B:$B,$C1168,SolRaw!$C:$C,D$1))/1000</f>
        <v>22.536999999999999</v>
      </c>
      <c r="E1168" s="2">
        <f>MAX(1,SUMIFS(SolRaw!$E:$E,SolRaw!$A:$A,$B1168,SolRaw!$B:$B,$C1168,SolRaw!$C:$C,E$1))/1000</f>
        <v>23.346</v>
      </c>
      <c r="F1168" s="2">
        <f>MAX(1,SUMIFS(SolRaw!$E:$E,SolRaw!$A:$A,$B1168,SolRaw!$B:$B,$C1168,SolRaw!$C:$C,F$1))/1000</f>
        <v>30.263000000000002</v>
      </c>
      <c r="G1168" s="2">
        <f>MAX(1,SUMIFS(SolRaw!$E:$E,SolRaw!$A:$A,$B1168,SolRaw!$B:$B,$C1168,SolRaw!$C:$C,G$1))/1000</f>
        <v>23.719000000000001</v>
      </c>
      <c r="H1168" s="2">
        <f>MAX(1,SUMIFS(SolRaw!$E:$E,SolRaw!$A:$A,$B1168,SolRaw!$B:$B,$C1168,SolRaw!$C:$C,H$1))/1000</f>
        <v>22.783000000000001</v>
      </c>
      <c r="I1168" s="2">
        <f>MAX(1,SUMIFS(SolRaw!$E:$E,SolRaw!$A:$A,$B1168,SolRaw!$B:$B,$C1168,SolRaw!$C:$C,I$1))/1000</f>
        <v>25.024999999999999</v>
      </c>
      <c r="J1168" s="2">
        <f>MAX(1,SUMIFS(SolRaw!$E:$E,SolRaw!$A:$A,$B1168,SolRaw!$B:$B,$C1168,SolRaw!$C:$C,J$1))/1000</f>
        <v>15.221</v>
      </c>
      <c r="K1168" s="2">
        <f>MAX(1,SUMIFS(SolRaw!$E:$E,SolRaw!$A:$A,$B1168,SolRaw!$B:$B,$C1168,SolRaw!$C:$C,K$1))/1000</f>
        <v>31.113</v>
      </c>
      <c r="L1168" s="2">
        <f>MAX(1,SUMIFS(SolRaw!$E:$E,SolRaw!$A:$A,$B1168,SolRaw!$B:$B,$C1168,SolRaw!$C:$C,L$1))/1000</f>
        <v>23.338000000000001</v>
      </c>
      <c r="M1168" s="2">
        <f>MAX(1,SUMIFS(SolRaw!$E:$E,SolRaw!$A:$A,$B1168,SolRaw!$B:$B,$C1168,SolRaw!$C:$C,M$1))/1000</f>
        <v>23.119</v>
      </c>
      <c r="N1168" s="2">
        <f t="shared" si="126"/>
        <v>24.046399999999998</v>
      </c>
      <c r="O1168" s="2">
        <f t="shared" si="127"/>
        <v>15.221</v>
      </c>
      <c r="P1168" s="2">
        <f t="shared" si="128"/>
        <v>22.867000000000001</v>
      </c>
      <c r="Q1168" s="2">
        <f t="shared" si="129"/>
        <v>23.341999999999999</v>
      </c>
      <c r="R1168" s="2">
        <f t="shared" si="130"/>
        <v>24.698499999999999</v>
      </c>
      <c r="S1168" s="2">
        <f t="shared" si="131"/>
        <v>31.113</v>
      </c>
      <c r="T1168" s="2">
        <f t="shared" si="132"/>
        <v>4.3876393855669011</v>
      </c>
    </row>
    <row r="1169" spans="1:20" x14ac:dyDescent="0.2">
      <c r="A1169" t="str">
        <f>VLOOKUP(B1169,GraphStats!$A:$B,2,0)</f>
        <v>LAW</v>
      </c>
      <c r="B1169" t="s">
        <v>103</v>
      </c>
      <c r="C1169" t="s">
        <v>142</v>
      </c>
      <c r="D1169" s="2">
        <f>MAX(1,SUMIFS(SolRaw!$E:$E,SolRaw!$A:$A,$B1169,SolRaw!$B:$B,$C1169,SolRaw!$C:$C,D$1))/1000</f>
        <v>37.381999999999998</v>
      </c>
      <c r="E1169" s="2">
        <f>MAX(1,SUMIFS(SolRaw!$E:$E,SolRaw!$A:$A,$B1169,SolRaw!$B:$B,$C1169,SolRaw!$C:$C,E$1))/1000</f>
        <v>34.323</v>
      </c>
      <c r="F1169" s="2">
        <f>MAX(1,SUMIFS(SolRaw!$E:$E,SolRaw!$A:$A,$B1169,SolRaw!$B:$B,$C1169,SolRaw!$C:$C,F$1))/1000</f>
        <v>37.987000000000002</v>
      </c>
      <c r="G1169" s="2">
        <f>MAX(1,SUMIFS(SolRaw!$E:$E,SolRaw!$A:$A,$B1169,SolRaw!$B:$B,$C1169,SolRaw!$C:$C,G$1))/1000</f>
        <v>42.212000000000003</v>
      </c>
      <c r="H1169" s="2">
        <f>MAX(1,SUMIFS(SolRaw!$E:$E,SolRaw!$A:$A,$B1169,SolRaw!$B:$B,$C1169,SolRaw!$C:$C,H$1))/1000</f>
        <v>37.613</v>
      </c>
      <c r="I1169" s="2">
        <f>MAX(1,SUMIFS(SolRaw!$E:$E,SolRaw!$A:$A,$B1169,SolRaw!$B:$B,$C1169,SolRaw!$C:$C,I$1))/1000</f>
        <v>39.331000000000003</v>
      </c>
      <c r="J1169" s="2">
        <f>MAX(1,SUMIFS(SolRaw!$E:$E,SolRaw!$A:$A,$B1169,SolRaw!$B:$B,$C1169,SolRaw!$C:$C,J$1))/1000</f>
        <v>38.905000000000001</v>
      </c>
      <c r="K1169" s="2">
        <f>MAX(1,SUMIFS(SolRaw!$E:$E,SolRaw!$A:$A,$B1169,SolRaw!$B:$B,$C1169,SolRaw!$C:$C,K$1))/1000</f>
        <v>37.671999999999997</v>
      </c>
      <c r="L1169" s="2">
        <f>MAX(1,SUMIFS(SolRaw!$E:$E,SolRaw!$A:$A,$B1169,SolRaw!$B:$B,$C1169,SolRaw!$C:$C,L$1))/1000</f>
        <v>37.113999999999997</v>
      </c>
      <c r="M1169" s="2">
        <f>MAX(1,SUMIFS(SolRaw!$E:$E,SolRaw!$A:$A,$B1169,SolRaw!$B:$B,$C1169,SolRaw!$C:$C,M$1))/1000</f>
        <v>38.006999999999998</v>
      </c>
      <c r="N1169" s="2">
        <f t="shared" si="126"/>
        <v>38.054600000000008</v>
      </c>
      <c r="O1169" s="2">
        <f t="shared" si="127"/>
        <v>34.323</v>
      </c>
      <c r="P1169" s="2">
        <f t="shared" si="128"/>
        <v>37.439749999999997</v>
      </c>
      <c r="Q1169" s="2">
        <f t="shared" si="129"/>
        <v>37.829499999999996</v>
      </c>
      <c r="R1169" s="2">
        <f t="shared" si="130"/>
        <v>38.680500000000002</v>
      </c>
      <c r="S1169" s="2">
        <f t="shared" si="131"/>
        <v>42.212000000000003</v>
      </c>
      <c r="T1169" s="2">
        <f t="shared" si="132"/>
        <v>1.9789598390175709</v>
      </c>
    </row>
    <row r="1170" spans="1:20" x14ac:dyDescent="0.2">
      <c r="A1170" t="str">
        <f>VLOOKUP(B1170,GraphStats!$A:$B,2,0)</f>
        <v>LAW</v>
      </c>
      <c r="B1170" t="s">
        <v>103</v>
      </c>
      <c r="C1170" t="s">
        <v>143</v>
      </c>
      <c r="D1170" s="2">
        <f>MAX(1,SUMIFS(SolRaw!$E:$E,SolRaw!$A:$A,$B1170,SolRaw!$B:$B,$C1170,SolRaw!$C:$C,D$1))/1000</f>
        <v>17.428000000000001</v>
      </c>
      <c r="E1170" s="2">
        <f>MAX(1,SUMIFS(SolRaw!$E:$E,SolRaw!$A:$A,$B1170,SolRaw!$B:$B,$C1170,SolRaw!$C:$C,E$1))/1000</f>
        <v>23.231999999999999</v>
      </c>
      <c r="F1170" s="2">
        <f>MAX(1,SUMIFS(SolRaw!$E:$E,SolRaw!$A:$A,$B1170,SolRaw!$B:$B,$C1170,SolRaw!$C:$C,F$1))/1000</f>
        <v>22.445</v>
      </c>
      <c r="G1170" s="2">
        <f>MAX(1,SUMIFS(SolRaw!$E:$E,SolRaw!$A:$A,$B1170,SolRaw!$B:$B,$C1170,SolRaw!$C:$C,G$1))/1000</f>
        <v>24.492999999999999</v>
      </c>
      <c r="H1170" s="2">
        <f>MAX(1,SUMIFS(SolRaw!$E:$E,SolRaw!$A:$A,$B1170,SolRaw!$B:$B,$C1170,SolRaw!$C:$C,H$1))/1000</f>
        <v>30.634</v>
      </c>
      <c r="I1170" s="2">
        <f>MAX(1,SUMIFS(SolRaw!$E:$E,SolRaw!$A:$A,$B1170,SolRaw!$B:$B,$C1170,SolRaw!$C:$C,I$1))/1000</f>
        <v>24.030999999999999</v>
      </c>
      <c r="J1170" s="2">
        <f>MAX(1,SUMIFS(SolRaw!$E:$E,SolRaw!$A:$A,$B1170,SolRaw!$B:$B,$C1170,SolRaw!$C:$C,J$1))/1000</f>
        <v>31.18</v>
      </c>
      <c r="K1170" s="2">
        <f>MAX(1,SUMIFS(SolRaw!$E:$E,SolRaw!$A:$A,$B1170,SolRaw!$B:$B,$C1170,SolRaw!$C:$C,K$1))/1000</f>
        <v>23.692</v>
      </c>
      <c r="L1170" s="2">
        <f>MAX(1,SUMIFS(SolRaw!$E:$E,SolRaw!$A:$A,$B1170,SolRaw!$B:$B,$C1170,SolRaw!$C:$C,L$1))/1000</f>
        <v>23.422999999999998</v>
      </c>
      <c r="M1170" s="2">
        <f>MAX(1,SUMIFS(SolRaw!$E:$E,SolRaw!$A:$A,$B1170,SolRaw!$B:$B,$C1170,SolRaw!$C:$C,M$1))/1000</f>
        <v>24.986000000000001</v>
      </c>
      <c r="N1170" s="2">
        <f t="shared" si="126"/>
        <v>24.554400000000001</v>
      </c>
      <c r="O1170" s="2">
        <f t="shared" si="127"/>
        <v>17.428000000000001</v>
      </c>
      <c r="P1170" s="2">
        <f t="shared" si="128"/>
        <v>23.27975</v>
      </c>
      <c r="Q1170" s="2">
        <f t="shared" si="129"/>
        <v>23.861499999999999</v>
      </c>
      <c r="R1170" s="2">
        <f t="shared" si="130"/>
        <v>24.862749999999998</v>
      </c>
      <c r="S1170" s="2">
        <f t="shared" si="131"/>
        <v>31.18</v>
      </c>
      <c r="T1170" s="2">
        <f t="shared" si="132"/>
        <v>3.9487240470815257</v>
      </c>
    </row>
    <row r="1171" spans="1:20" x14ac:dyDescent="0.2">
      <c r="A1171" t="str">
        <f>VLOOKUP(B1171,GraphStats!$A:$B,2,0)</f>
        <v>LAW</v>
      </c>
      <c r="B1171" t="s">
        <v>103</v>
      </c>
      <c r="C1171" t="s">
        <v>144</v>
      </c>
      <c r="D1171" s="2">
        <f>MAX(1,SUMIFS(SolRaw!$E:$E,SolRaw!$A:$A,$B1171,SolRaw!$B:$B,$C1171,SolRaw!$C:$C,D$1))/1000</f>
        <v>52.866</v>
      </c>
      <c r="E1171" s="2">
        <f>MAX(1,SUMIFS(SolRaw!$E:$E,SolRaw!$A:$A,$B1171,SolRaw!$B:$B,$C1171,SolRaw!$C:$C,E$1))/1000</f>
        <v>47.74</v>
      </c>
      <c r="F1171" s="2">
        <f>MAX(1,SUMIFS(SolRaw!$E:$E,SolRaw!$A:$A,$B1171,SolRaw!$B:$B,$C1171,SolRaw!$C:$C,F$1))/1000</f>
        <v>31.143999999999998</v>
      </c>
      <c r="G1171" s="2">
        <f>MAX(1,SUMIFS(SolRaw!$E:$E,SolRaw!$A:$A,$B1171,SolRaw!$B:$B,$C1171,SolRaw!$C:$C,G$1))/1000</f>
        <v>46.192999999999998</v>
      </c>
      <c r="H1171" s="2">
        <f>MAX(1,SUMIFS(SolRaw!$E:$E,SolRaw!$A:$A,$B1171,SolRaw!$B:$B,$C1171,SolRaw!$C:$C,H$1))/1000</f>
        <v>46.244</v>
      </c>
      <c r="I1171" s="2">
        <f>MAX(1,SUMIFS(SolRaw!$E:$E,SolRaw!$A:$A,$B1171,SolRaw!$B:$B,$C1171,SolRaw!$C:$C,I$1))/1000</f>
        <v>45.682000000000002</v>
      </c>
      <c r="J1171" s="2">
        <f>MAX(1,SUMIFS(SolRaw!$E:$E,SolRaw!$A:$A,$B1171,SolRaw!$B:$B,$C1171,SolRaw!$C:$C,J$1))/1000</f>
        <v>48.853999999999999</v>
      </c>
      <c r="K1171" s="2">
        <f>MAX(1,SUMIFS(SolRaw!$E:$E,SolRaw!$A:$A,$B1171,SolRaw!$B:$B,$C1171,SolRaw!$C:$C,K$1))/1000</f>
        <v>46.378</v>
      </c>
      <c r="L1171" s="2">
        <f>MAX(1,SUMIFS(SolRaw!$E:$E,SolRaw!$A:$A,$B1171,SolRaw!$B:$B,$C1171,SolRaw!$C:$C,L$1))/1000</f>
        <v>43.287999999999997</v>
      </c>
      <c r="M1171" s="2">
        <f>MAX(1,SUMIFS(SolRaw!$E:$E,SolRaw!$A:$A,$B1171,SolRaw!$B:$B,$C1171,SolRaw!$C:$C,M$1))/1000</f>
        <v>41.982999999999997</v>
      </c>
      <c r="N1171" s="2">
        <f t="shared" si="126"/>
        <v>45.037199999999999</v>
      </c>
      <c r="O1171" s="2">
        <f t="shared" si="127"/>
        <v>31.143999999999998</v>
      </c>
      <c r="P1171" s="2">
        <f t="shared" si="128"/>
        <v>43.886499999999998</v>
      </c>
      <c r="Q1171" s="2">
        <f t="shared" si="129"/>
        <v>46.218499999999999</v>
      </c>
      <c r="R1171" s="2">
        <f t="shared" si="130"/>
        <v>47.399500000000003</v>
      </c>
      <c r="S1171" s="2">
        <f t="shared" si="131"/>
        <v>52.866</v>
      </c>
      <c r="T1171" s="2">
        <f t="shared" si="132"/>
        <v>5.7113706819525287</v>
      </c>
    </row>
    <row r="1172" spans="1:20" x14ac:dyDescent="0.2">
      <c r="A1172" t="str">
        <f>VLOOKUP(B1172,GraphStats!$A:$B,2,0)</f>
        <v>LAW</v>
      </c>
      <c r="B1172" t="s">
        <v>103</v>
      </c>
      <c r="C1172" t="s">
        <v>145</v>
      </c>
      <c r="D1172" s="2">
        <f>MAX(1,SUMIFS(SolRaw!$E:$E,SolRaw!$A:$A,$B1172,SolRaw!$B:$B,$C1172,SolRaw!$C:$C,D$1))/1000</f>
        <v>18.649999999999999</v>
      </c>
      <c r="E1172" s="2">
        <f>MAX(1,SUMIFS(SolRaw!$E:$E,SolRaw!$A:$A,$B1172,SolRaw!$B:$B,$C1172,SolRaw!$C:$C,E$1))/1000</f>
        <v>19.553999999999998</v>
      </c>
      <c r="F1172" s="2">
        <f>MAX(1,SUMIFS(SolRaw!$E:$E,SolRaw!$A:$A,$B1172,SolRaw!$B:$B,$C1172,SolRaw!$C:$C,F$1))/1000</f>
        <v>20.04</v>
      </c>
      <c r="G1172" s="2">
        <f>MAX(1,SUMIFS(SolRaw!$E:$E,SolRaw!$A:$A,$B1172,SolRaw!$B:$B,$C1172,SolRaw!$C:$C,G$1))/1000</f>
        <v>18.591000000000001</v>
      </c>
      <c r="H1172" s="2">
        <f>MAX(1,SUMIFS(SolRaw!$E:$E,SolRaw!$A:$A,$B1172,SolRaw!$B:$B,$C1172,SolRaw!$C:$C,H$1))/1000</f>
        <v>22.154</v>
      </c>
      <c r="I1172" s="2">
        <f>MAX(1,SUMIFS(SolRaw!$E:$E,SolRaw!$A:$A,$B1172,SolRaw!$B:$B,$C1172,SolRaw!$C:$C,I$1))/1000</f>
        <v>20.135000000000002</v>
      </c>
      <c r="J1172" s="2">
        <f>MAX(1,SUMIFS(SolRaw!$E:$E,SolRaw!$A:$A,$B1172,SolRaw!$B:$B,$C1172,SolRaw!$C:$C,J$1))/1000</f>
        <v>20.163</v>
      </c>
      <c r="K1172" s="2">
        <f>MAX(1,SUMIFS(SolRaw!$E:$E,SolRaw!$A:$A,$B1172,SolRaw!$B:$B,$C1172,SolRaw!$C:$C,K$1))/1000</f>
        <v>22.369</v>
      </c>
      <c r="L1172" s="2">
        <f>MAX(1,SUMIFS(SolRaw!$E:$E,SolRaw!$A:$A,$B1172,SolRaw!$B:$B,$C1172,SolRaw!$C:$C,L$1))/1000</f>
        <v>19.710999999999999</v>
      </c>
      <c r="M1172" s="2">
        <f>MAX(1,SUMIFS(SolRaw!$E:$E,SolRaw!$A:$A,$B1172,SolRaw!$B:$B,$C1172,SolRaw!$C:$C,M$1))/1000</f>
        <v>17.239000000000001</v>
      </c>
      <c r="N1172" s="2">
        <f t="shared" si="126"/>
        <v>19.860600000000002</v>
      </c>
      <c r="O1172" s="2">
        <f t="shared" si="127"/>
        <v>17.239000000000001</v>
      </c>
      <c r="P1172" s="2">
        <f t="shared" si="128"/>
        <v>18.875999999999998</v>
      </c>
      <c r="Q1172" s="2">
        <f t="shared" si="129"/>
        <v>19.875499999999999</v>
      </c>
      <c r="R1172" s="2">
        <f t="shared" si="130"/>
        <v>20.155999999999999</v>
      </c>
      <c r="S1172" s="2">
        <f t="shared" si="131"/>
        <v>22.369</v>
      </c>
      <c r="T1172" s="2">
        <f t="shared" si="132"/>
        <v>1.5569659383985679</v>
      </c>
    </row>
    <row r="1173" spans="1:20" x14ac:dyDescent="0.2">
      <c r="A1173" t="str">
        <f>VLOOKUP(B1173,GraphStats!$A:$B,2,0)</f>
        <v>LAW</v>
      </c>
      <c r="B1173" t="s">
        <v>103</v>
      </c>
      <c r="C1173" t="s">
        <v>146</v>
      </c>
      <c r="D1173" s="2">
        <f>MAX(1,SUMIFS(SolRaw!$E:$E,SolRaw!$A:$A,$B1173,SolRaw!$B:$B,$C1173,SolRaw!$C:$C,D$1))/1000</f>
        <v>25.305</v>
      </c>
      <c r="E1173" s="2">
        <f>MAX(1,SUMIFS(SolRaw!$E:$E,SolRaw!$A:$A,$B1173,SolRaw!$B:$B,$C1173,SolRaw!$C:$C,E$1))/1000</f>
        <v>26.475000000000001</v>
      </c>
      <c r="F1173" s="2">
        <f>MAX(1,SUMIFS(SolRaw!$E:$E,SolRaw!$A:$A,$B1173,SolRaw!$B:$B,$C1173,SolRaw!$C:$C,F$1))/1000</f>
        <v>31.545999999999999</v>
      </c>
      <c r="G1173" s="2">
        <f>MAX(1,SUMIFS(SolRaw!$E:$E,SolRaw!$A:$A,$B1173,SolRaw!$B:$B,$C1173,SolRaw!$C:$C,G$1))/1000</f>
        <v>23.821999999999999</v>
      </c>
      <c r="H1173" s="2">
        <f>MAX(1,SUMIFS(SolRaw!$E:$E,SolRaw!$A:$A,$B1173,SolRaw!$B:$B,$C1173,SolRaw!$C:$C,H$1))/1000</f>
        <v>17.61</v>
      </c>
      <c r="I1173" s="2">
        <f>MAX(1,SUMIFS(SolRaw!$E:$E,SolRaw!$A:$A,$B1173,SolRaw!$B:$B,$C1173,SolRaw!$C:$C,I$1))/1000</f>
        <v>24.692</v>
      </c>
      <c r="J1173" s="2">
        <f>MAX(1,SUMIFS(SolRaw!$E:$E,SolRaw!$A:$A,$B1173,SolRaw!$B:$B,$C1173,SolRaw!$C:$C,J$1))/1000</f>
        <v>25.477</v>
      </c>
      <c r="K1173" s="2">
        <f>MAX(1,SUMIFS(SolRaw!$E:$E,SolRaw!$A:$A,$B1173,SolRaw!$B:$B,$C1173,SolRaw!$C:$C,K$1))/1000</f>
        <v>25.221</v>
      </c>
      <c r="L1173" s="2">
        <f>MAX(1,SUMIFS(SolRaw!$E:$E,SolRaw!$A:$A,$B1173,SolRaw!$B:$B,$C1173,SolRaw!$C:$C,L$1))/1000</f>
        <v>25.698</v>
      </c>
      <c r="M1173" s="2">
        <f>MAX(1,SUMIFS(SolRaw!$E:$E,SolRaw!$A:$A,$B1173,SolRaw!$B:$B,$C1173,SolRaw!$C:$C,M$1))/1000</f>
        <v>26.66</v>
      </c>
      <c r="N1173" s="2">
        <f t="shared" si="126"/>
        <v>25.250599999999999</v>
      </c>
      <c r="O1173" s="2">
        <f t="shared" si="127"/>
        <v>17.61</v>
      </c>
      <c r="P1173" s="2">
        <f t="shared" si="128"/>
        <v>24.824249999999999</v>
      </c>
      <c r="Q1173" s="2">
        <f t="shared" si="129"/>
        <v>25.390999999999998</v>
      </c>
      <c r="R1173" s="2">
        <f t="shared" si="130"/>
        <v>26.280750000000001</v>
      </c>
      <c r="S1173" s="2">
        <f t="shared" si="131"/>
        <v>31.545999999999999</v>
      </c>
      <c r="T1173" s="2">
        <f t="shared" si="132"/>
        <v>3.401055136930927</v>
      </c>
    </row>
    <row r="1174" spans="1:20" x14ac:dyDescent="0.2">
      <c r="A1174" t="str">
        <f>VLOOKUP(B1174,GraphStats!$A:$B,2,0)</f>
        <v>LAW</v>
      </c>
      <c r="B1174" t="s">
        <v>103</v>
      </c>
      <c r="C1174" t="s">
        <v>147</v>
      </c>
      <c r="D1174" s="2">
        <f>MAX(1,SUMIFS(SolRaw!$E:$E,SolRaw!$A:$A,$B1174,SolRaw!$B:$B,$C1174,SolRaw!$C:$C,D$1))/1000</f>
        <v>26.177</v>
      </c>
      <c r="E1174" s="2">
        <f>MAX(1,SUMIFS(SolRaw!$E:$E,SolRaw!$A:$A,$B1174,SolRaw!$B:$B,$C1174,SolRaw!$C:$C,E$1))/1000</f>
        <v>25.831</v>
      </c>
      <c r="F1174" s="2">
        <f>MAX(1,SUMIFS(SolRaw!$E:$E,SolRaw!$A:$A,$B1174,SolRaw!$B:$B,$C1174,SolRaw!$C:$C,F$1))/1000</f>
        <v>26.245000000000001</v>
      </c>
      <c r="G1174" s="2">
        <f>MAX(1,SUMIFS(SolRaw!$E:$E,SolRaw!$A:$A,$B1174,SolRaw!$B:$B,$C1174,SolRaw!$C:$C,G$1))/1000</f>
        <v>26.734000000000002</v>
      </c>
      <c r="H1174" s="2">
        <f>MAX(1,SUMIFS(SolRaw!$E:$E,SolRaw!$A:$A,$B1174,SolRaw!$B:$B,$C1174,SolRaw!$C:$C,H$1))/1000</f>
        <v>17.853000000000002</v>
      </c>
      <c r="I1174" s="2">
        <f>MAX(1,SUMIFS(SolRaw!$E:$E,SolRaw!$A:$A,$B1174,SolRaw!$B:$B,$C1174,SolRaw!$C:$C,I$1))/1000</f>
        <v>31.468</v>
      </c>
      <c r="J1174" s="2">
        <f>MAX(1,SUMIFS(SolRaw!$E:$E,SolRaw!$A:$A,$B1174,SolRaw!$B:$B,$C1174,SolRaw!$C:$C,J$1))/1000</f>
        <v>26.34</v>
      </c>
      <c r="K1174" s="2">
        <f>MAX(1,SUMIFS(SolRaw!$E:$E,SolRaw!$A:$A,$B1174,SolRaw!$B:$B,$C1174,SolRaw!$C:$C,K$1))/1000</f>
        <v>25.881</v>
      </c>
      <c r="L1174" s="2">
        <f>MAX(1,SUMIFS(SolRaw!$E:$E,SolRaw!$A:$A,$B1174,SolRaw!$B:$B,$C1174,SolRaw!$C:$C,L$1))/1000</f>
        <v>26.326000000000001</v>
      </c>
      <c r="M1174" s="2">
        <f>MAX(1,SUMIFS(SolRaw!$E:$E,SolRaw!$A:$A,$B1174,SolRaw!$B:$B,$C1174,SolRaw!$C:$C,M$1))/1000</f>
        <v>26.37</v>
      </c>
      <c r="N1174" s="2">
        <f t="shared" si="126"/>
        <v>25.922499999999996</v>
      </c>
      <c r="O1174" s="2">
        <f t="shared" si="127"/>
        <v>17.853000000000002</v>
      </c>
      <c r="P1174" s="2">
        <f t="shared" si="128"/>
        <v>25.954999999999998</v>
      </c>
      <c r="Q1174" s="2">
        <f t="shared" si="129"/>
        <v>26.285499999999999</v>
      </c>
      <c r="R1174" s="2">
        <f t="shared" si="130"/>
        <v>26.362500000000001</v>
      </c>
      <c r="S1174" s="2">
        <f t="shared" si="131"/>
        <v>31.468</v>
      </c>
      <c r="T1174" s="2">
        <f t="shared" si="132"/>
        <v>3.2870820984913709</v>
      </c>
    </row>
    <row r="1175" spans="1:20" x14ac:dyDescent="0.2">
      <c r="A1175" t="str">
        <f>VLOOKUP(B1175,GraphStats!$A:$B,2,0)</f>
        <v>LAW</v>
      </c>
      <c r="B1175" t="s">
        <v>103</v>
      </c>
      <c r="C1175" t="s">
        <v>148</v>
      </c>
      <c r="D1175" s="2">
        <f>MAX(1,SUMIFS(SolRaw!$E:$E,SolRaw!$A:$A,$B1175,SolRaw!$B:$B,$C1175,SolRaw!$C:$C,D$1))/1000</f>
        <v>30.428000000000001</v>
      </c>
      <c r="E1175" s="2">
        <f>MAX(1,SUMIFS(SolRaw!$E:$E,SolRaw!$A:$A,$B1175,SolRaw!$B:$B,$C1175,SolRaw!$C:$C,E$1))/1000</f>
        <v>30.152999999999999</v>
      </c>
      <c r="F1175" s="2">
        <f>MAX(1,SUMIFS(SolRaw!$E:$E,SolRaw!$A:$A,$B1175,SolRaw!$B:$B,$C1175,SolRaw!$C:$C,F$1))/1000</f>
        <v>30.393999999999998</v>
      </c>
      <c r="G1175" s="2">
        <f>MAX(1,SUMIFS(SolRaw!$E:$E,SolRaw!$A:$A,$B1175,SolRaw!$B:$B,$C1175,SolRaw!$C:$C,G$1))/1000</f>
        <v>29.071999999999999</v>
      </c>
      <c r="H1175" s="2">
        <f>MAX(1,SUMIFS(SolRaw!$E:$E,SolRaw!$A:$A,$B1175,SolRaw!$B:$B,$C1175,SolRaw!$C:$C,H$1))/1000</f>
        <v>28.69</v>
      </c>
      <c r="I1175" s="2">
        <f>MAX(1,SUMIFS(SolRaw!$E:$E,SolRaw!$A:$A,$B1175,SolRaw!$B:$B,$C1175,SolRaw!$C:$C,I$1))/1000</f>
        <v>29.783999999999999</v>
      </c>
      <c r="J1175" s="2">
        <f>MAX(1,SUMIFS(SolRaw!$E:$E,SolRaw!$A:$A,$B1175,SolRaw!$B:$B,$C1175,SolRaw!$C:$C,J$1))/1000</f>
        <v>28.334</v>
      </c>
      <c r="K1175" s="2">
        <f>MAX(1,SUMIFS(SolRaw!$E:$E,SolRaw!$A:$A,$B1175,SolRaw!$B:$B,$C1175,SolRaw!$C:$C,K$1))/1000</f>
        <v>29.02</v>
      </c>
      <c r="L1175" s="2">
        <f>MAX(1,SUMIFS(SolRaw!$E:$E,SolRaw!$A:$A,$B1175,SolRaw!$B:$B,$C1175,SolRaw!$C:$C,L$1))/1000</f>
        <v>30.86</v>
      </c>
      <c r="M1175" s="2">
        <f>MAX(1,SUMIFS(SolRaw!$E:$E,SolRaw!$A:$A,$B1175,SolRaw!$B:$B,$C1175,SolRaw!$C:$C,M$1))/1000</f>
        <v>27.98</v>
      </c>
      <c r="N1175" s="2">
        <f t="shared" si="126"/>
        <v>29.471500000000002</v>
      </c>
      <c r="O1175" s="2">
        <f t="shared" si="127"/>
        <v>27.98</v>
      </c>
      <c r="P1175" s="2">
        <f t="shared" si="128"/>
        <v>28.772500000000001</v>
      </c>
      <c r="Q1175" s="2">
        <f t="shared" si="129"/>
        <v>29.427999999999997</v>
      </c>
      <c r="R1175" s="2">
        <f t="shared" si="130"/>
        <v>30.333749999999998</v>
      </c>
      <c r="S1175" s="2">
        <f t="shared" si="131"/>
        <v>30.86</v>
      </c>
      <c r="T1175" s="2">
        <f t="shared" si="132"/>
        <v>0.98593455383430184</v>
      </c>
    </row>
    <row r="1176" spans="1:20" x14ac:dyDescent="0.2">
      <c r="A1176" t="str">
        <f>VLOOKUP(B1176,GraphStats!$A:$B,2,0)</f>
        <v>LAW</v>
      </c>
      <c r="B1176" t="s">
        <v>103</v>
      </c>
      <c r="C1176" t="s">
        <v>149</v>
      </c>
      <c r="D1176" s="2">
        <f>MAX(1,SUMIFS(SolRaw!$E:$E,SolRaw!$A:$A,$B1176,SolRaw!$B:$B,$C1176,SolRaw!$C:$C,D$1))/1000</f>
        <v>31.623999999999999</v>
      </c>
      <c r="E1176" s="2">
        <f>MAX(1,SUMIFS(SolRaw!$E:$E,SolRaw!$A:$A,$B1176,SolRaw!$B:$B,$C1176,SolRaw!$C:$C,E$1))/1000</f>
        <v>32.332000000000001</v>
      </c>
      <c r="F1176" s="2">
        <f>MAX(1,SUMIFS(SolRaw!$E:$E,SolRaw!$A:$A,$B1176,SolRaw!$B:$B,$C1176,SolRaw!$C:$C,F$1))/1000</f>
        <v>33.058999999999997</v>
      </c>
      <c r="G1176" s="2">
        <f>MAX(1,SUMIFS(SolRaw!$E:$E,SolRaw!$A:$A,$B1176,SolRaw!$B:$B,$C1176,SolRaw!$C:$C,G$1))/1000</f>
        <v>33.271000000000001</v>
      </c>
      <c r="H1176" s="2">
        <f>MAX(1,SUMIFS(SolRaw!$E:$E,SolRaw!$A:$A,$B1176,SolRaw!$B:$B,$C1176,SolRaw!$C:$C,H$1))/1000</f>
        <v>32.112000000000002</v>
      </c>
      <c r="I1176" s="2">
        <f>MAX(1,SUMIFS(SolRaw!$E:$E,SolRaw!$A:$A,$B1176,SolRaw!$B:$B,$C1176,SolRaw!$C:$C,I$1))/1000</f>
        <v>31.463999999999999</v>
      </c>
      <c r="J1176" s="2">
        <f>MAX(1,SUMIFS(SolRaw!$E:$E,SolRaw!$A:$A,$B1176,SolRaw!$B:$B,$C1176,SolRaw!$C:$C,J$1))/1000</f>
        <v>31.611000000000001</v>
      </c>
      <c r="K1176" s="2">
        <f>MAX(1,SUMIFS(SolRaw!$E:$E,SolRaw!$A:$A,$B1176,SolRaw!$B:$B,$C1176,SolRaw!$C:$C,K$1))/1000</f>
        <v>30.53</v>
      </c>
      <c r="L1176" s="2">
        <f>MAX(1,SUMIFS(SolRaw!$E:$E,SolRaw!$A:$A,$B1176,SolRaw!$B:$B,$C1176,SolRaw!$C:$C,L$1))/1000</f>
        <v>31.792000000000002</v>
      </c>
      <c r="M1176" s="2">
        <f>MAX(1,SUMIFS(SolRaw!$E:$E,SolRaw!$A:$A,$B1176,SolRaw!$B:$B,$C1176,SolRaw!$C:$C,M$1))/1000</f>
        <v>31.734000000000002</v>
      </c>
      <c r="N1176" s="2">
        <f t="shared" si="126"/>
        <v>31.952899999999993</v>
      </c>
      <c r="O1176" s="2">
        <f t="shared" si="127"/>
        <v>30.53</v>
      </c>
      <c r="P1176" s="2">
        <f t="shared" si="128"/>
        <v>31.614249999999998</v>
      </c>
      <c r="Q1176" s="2">
        <f t="shared" si="129"/>
        <v>31.763000000000002</v>
      </c>
      <c r="R1176" s="2">
        <f t="shared" si="130"/>
        <v>32.277000000000001</v>
      </c>
      <c r="S1176" s="2">
        <f t="shared" si="131"/>
        <v>33.271000000000001</v>
      </c>
      <c r="T1176" s="2">
        <f t="shared" si="132"/>
        <v>0.79529302077214803</v>
      </c>
    </row>
    <row r="1177" spans="1:20" x14ac:dyDescent="0.2">
      <c r="A1177" t="str">
        <f>VLOOKUP(B1177,GraphStats!$A:$B,2,0)</f>
        <v>LAW</v>
      </c>
      <c r="B1177" t="s">
        <v>103</v>
      </c>
      <c r="C1177" t="s">
        <v>150</v>
      </c>
      <c r="D1177" s="2">
        <f>MAX(1,SUMIFS(SolRaw!$E:$E,SolRaw!$A:$A,$B1177,SolRaw!$B:$B,$C1177,SolRaw!$C:$C,D$1))/1000</f>
        <v>36.654000000000003</v>
      </c>
      <c r="E1177" s="2">
        <f>MAX(1,SUMIFS(SolRaw!$E:$E,SolRaw!$A:$A,$B1177,SolRaw!$B:$B,$C1177,SolRaw!$C:$C,E$1))/1000</f>
        <v>36.503</v>
      </c>
      <c r="F1177" s="2">
        <f>MAX(1,SUMIFS(SolRaw!$E:$E,SolRaw!$A:$A,$B1177,SolRaw!$B:$B,$C1177,SolRaw!$C:$C,F$1))/1000</f>
        <v>36.036999999999999</v>
      </c>
      <c r="G1177" s="2">
        <f>MAX(1,SUMIFS(SolRaw!$E:$E,SolRaw!$A:$A,$B1177,SolRaw!$B:$B,$C1177,SolRaw!$C:$C,G$1))/1000</f>
        <v>36.700000000000003</v>
      </c>
      <c r="H1177" s="2">
        <f>MAX(1,SUMIFS(SolRaw!$E:$E,SolRaw!$A:$A,$B1177,SolRaw!$B:$B,$C1177,SolRaw!$C:$C,H$1))/1000</f>
        <v>35.51</v>
      </c>
      <c r="I1177" s="2">
        <f>MAX(1,SUMIFS(SolRaw!$E:$E,SolRaw!$A:$A,$B1177,SolRaw!$B:$B,$C1177,SolRaw!$C:$C,I$1))/1000</f>
        <v>37.444000000000003</v>
      </c>
      <c r="J1177" s="2">
        <f>MAX(1,SUMIFS(SolRaw!$E:$E,SolRaw!$A:$A,$B1177,SolRaw!$B:$B,$C1177,SolRaw!$C:$C,J$1))/1000</f>
        <v>37.813000000000002</v>
      </c>
      <c r="K1177" s="2">
        <f>MAX(1,SUMIFS(SolRaw!$E:$E,SolRaw!$A:$A,$B1177,SolRaw!$B:$B,$C1177,SolRaw!$C:$C,K$1))/1000</f>
        <v>35.67</v>
      </c>
      <c r="L1177" s="2">
        <f>MAX(1,SUMIFS(SolRaw!$E:$E,SolRaw!$A:$A,$B1177,SolRaw!$B:$B,$C1177,SolRaw!$C:$C,L$1))/1000</f>
        <v>34.351999999999997</v>
      </c>
      <c r="M1177" s="2">
        <f>MAX(1,SUMIFS(SolRaw!$E:$E,SolRaw!$A:$A,$B1177,SolRaw!$B:$B,$C1177,SolRaw!$C:$C,M$1))/1000</f>
        <v>36.052</v>
      </c>
      <c r="N1177" s="2">
        <f t="shared" si="126"/>
        <v>36.273499999999999</v>
      </c>
      <c r="O1177" s="2">
        <f t="shared" si="127"/>
        <v>34.351999999999997</v>
      </c>
      <c r="P1177" s="2">
        <f t="shared" si="128"/>
        <v>35.761749999999999</v>
      </c>
      <c r="Q1177" s="2">
        <f t="shared" si="129"/>
        <v>36.277500000000003</v>
      </c>
      <c r="R1177" s="2">
        <f t="shared" si="130"/>
        <v>36.688500000000005</v>
      </c>
      <c r="S1177" s="2">
        <f t="shared" si="131"/>
        <v>37.813000000000002</v>
      </c>
      <c r="T1177" s="2">
        <f t="shared" si="132"/>
        <v>0.99240361972558722</v>
      </c>
    </row>
    <row r="1178" spans="1:20" x14ac:dyDescent="0.2">
      <c r="A1178" t="str">
        <f>VLOOKUP(B1178,GraphStats!$A:$B,2,0)</f>
        <v>LAW</v>
      </c>
      <c r="B1178" t="s">
        <v>103</v>
      </c>
      <c r="C1178" t="s">
        <v>151</v>
      </c>
      <c r="D1178" s="2">
        <f>MAX(1,SUMIFS(SolRaw!$E:$E,SolRaw!$A:$A,$B1178,SolRaw!$B:$B,$C1178,SolRaw!$C:$C,D$1))/1000</f>
        <v>22.885999999999999</v>
      </c>
      <c r="E1178" s="2">
        <f>MAX(1,SUMIFS(SolRaw!$E:$E,SolRaw!$A:$A,$B1178,SolRaw!$B:$B,$C1178,SolRaw!$C:$C,E$1))/1000</f>
        <v>22.498999999999999</v>
      </c>
      <c r="F1178" s="2">
        <f>MAX(1,SUMIFS(SolRaw!$E:$E,SolRaw!$A:$A,$B1178,SolRaw!$B:$B,$C1178,SolRaw!$C:$C,F$1))/1000</f>
        <v>24.544</v>
      </c>
      <c r="G1178" s="2">
        <f>MAX(1,SUMIFS(SolRaw!$E:$E,SolRaw!$A:$A,$B1178,SolRaw!$B:$B,$C1178,SolRaw!$C:$C,G$1))/1000</f>
        <v>23.125</v>
      </c>
      <c r="H1178" s="2">
        <f>MAX(1,SUMIFS(SolRaw!$E:$E,SolRaw!$A:$A,$B1178,SolRaw!$B:$B,$C1178,SolRaw!$C:$C,H$1))/1000</f>
        <v>21.995999999999999</v>
      </c>
      <c r="I1178" s="2">
        <f>MAX(1,SUMIFS(SolRaw!$E:$E,SolRaw!$A:$A,$B1178,SolRaw!$B:$B,$C1178,SolRaw!$C:$C,I$1))/1000</f>
        <v>23.637</v>
      </c>
      <c r="J1178" s="2">
        <f>MAX(1,SUMIFS(SolRaw!$E:$E,SolRaw!$A:$A,$B1178,SolRaw!$B:$B,$C1178,SolRaw!$C:$C,J$1))/1000</f>
        <v>22.366</v>
      </c>
      <c r="K1178" s="2">
        <f>MAX(1,SUMIFS(SolRaw!$E:$E,SolRaw!$A:$A,$B1178,SolRaw!$B:$B,$C1178,SolRaw!$C:$C,K$1))/1000</f>
        <v>21.951000000000001</v>
      </c>
      <c r="L1178" s="2">
        <f>MAX(1,SUMIFS(SolRaw!$E:$E,SolRaw!$A:$A,$B1178,SolRaw!$B:$B,$C1178,SolRaw!$C:$C,L$1))/1000</f>
        <v>22.286000000000001</v>
      </c>
      <c r="M1178" s="2">
        <f>MAX(1,SUMIFS(SolRaw!$E:$E,SolRaw!$A:$A,$B1178,SolRaw!$B:$B,$C1178,SolRaw!$C:$C,M$1))/1000</f>
        <v>23.108000000000001</v>
      </c>
      <c r="N1178" s="2">
        <f t="shared" si="126"/>
        <v>22.8398</v>
      </c>
      <c r="O1178" s="2">
        <f t="shared" si="127"/>
        <v>21.951000000000001</v>
      </c>
      <c r="P1178" s="2">
        <f t="shared" si="128"/>
        <v>22.306000000000001</v>
      </c>
      <c r="Q1178" s="2">
        <f t="shared" si="129"/>
        <v>22.692499999999999</v>
      </c>
      <c r="R1178" s="2">
        <f t="shared" si="130"/>
        <v>23.120750000000001</v>
      </c>
      <c r="S1178" s="2">
        <f t="shared" si="131"/>
        <v>24.544</v>
      </c>
      <c r="T1178" s="2">
        <f t="shared" si="132"/>
        <v>0.80584804192022896</v>
      </c>
    </row>
    <row r="1179" spans="1:20" x14ac:dyDescent="0.2">
      <c r="A1179" t="str">
        <f>VLOOKUP(B1179,GraphStats!$A:$B,2,0)</f>
        <v>LAW</v>
      </c>
      <c r="B1179" t="s">
        <v>103</v>
      </c>
      <c r="C1179" t="s">
        <v>152</v>
      </c>
      <c r="D1179" s="2">
        <f>MAX(1,SUMIFS(SolRaw!$E:$E,SolRaw!$A:$A,$B1179,SolRaw!$B:$B,$C1179,SolRaw!$C:$C,D$1))/1000</f>
        <v>39.856000000000002</v>
      </c>
      <c r="E1179" s="2">
        <f>MAX(1,SUMIFS(SolRaw!$E:$E,SolRaw!$A:$A,$B1179,SolRaw!$B:$B,$C1179,SolRaw!$C:$C,E$1))/1000</f>
        <v>40.271000000000001</v>
      </c>
      <c r="F1179" s="2">
        <f>MAX(1,SUMIFS(SolRaw!$E:$E,SolRaw!$A:$A,$B1179,SolRaw!$B:$B,$C1179,SolRaw!$C:$C,F$1))/1000</f>
        <v>39.545999999999999</v>
      </c>
      <c r="G1179" s="2">
        <f>MAX(1,SUMIFS(SolRaw!$E:$E,SolRaw!$A:$A,$B1179,SolRaw!$B:$B,$C1179,SolRaw!$C:$C,G$1))/1000</f>
        <v>40.262999999999998</v>
      </c>
      <c r="H1179" s="2">
        <f>MAX(1,SUMIFS(SolRaw!$E:$E,SolRaw!$A:$A,$B1179,SolRaw!$B:$B,$C1179,SolRaw!$C:$C,H$1))/1000</f>
        <v>38.363</v>
      </c>
      <c r="I1179" s="2">
        <f>MAX(1,SUMIFS(SolRaw!$E:$E,SolRaw!$A:$A,$B1179,SolRaw!$B:$B,$C1179,SolRaw!$C:$C,I$1))/1000</f>
        <v>41.329000000000001</v>
      </c>
      <c r="J1179" s="2">
        <f>MAX(1,SUMIFS(SolRaw!$E:$E,SolRaw!$A:$A,$B1179,SolRaw!$B:$B,$C1179,SolRaw!$C:$C,J$1))/1000</f>
        <v>41.436</v>
      </c>
      <c r="K1179" s="2">
        <f>MAX(1,SUMIFS(SolRaw!$E:$E,SolRaw!$A:$A,$B1179,SolRaw!$B:$B,$C1179,SolRaw!$C:$C,K$1))/1000</f>
        <v>39.871000000000002</v>
      </c>
      <c r="L1179" s="2">
        <f>MAX(1,SUMIFS(SolRaw!$E:$E,SolRaw!$A:$A,$B1179,SolRaw!$B:$B,$C1179,SolRaw!$C:$C,L$1))/1000</f>
        <v>38.14</v>
      </c>
      <c r="M1179" s="2">
        <f>MAX(1,SUMIFS(SolRaw!$E:$E,SolRaw!$A:$A,$B1179,SolRaw!$B:$B,$C1179,SolRaw!$C:$C,M$1))/1000</f>
        <v>40.338000000000001</v>
      </c>
      <c r="N1179" s="2">
        <f t="shared" si="126"/>
        <v>39.941299999999998</v>
      </c>
      <c r="O1179" s="2">
        <f t="shared" si="127"/>
        <v>38.14</v>
      </c>
      <c r="P1179" s="2">
        <f t="shared" si="128"/>
        <v>39.6235</v>
      </c>
      <c r="Q1179" s="2">
        <f t="shared" si="129"/>
        <v>40.067</v>
      </c>
      <c r="R1179" s="2">
        <f t="shared" si="130"/>
        <v>40.321249999999999</v>
      </c>
      <c r="S1179" s="2">
        <f t="shared" si="131"/>
        <v>41.436</v>
      </c>
      <c r="T1179" s="2">
        <f t="shared" si="132"/>
        <v>1.0767025845402043</v>
      </c>
    </row>
    <row r="1180" spans="1:20" x14ac:dyDescent="0.2">
      <c r="A1180" t="str">
        <f>VLOOKUP(B1180,GraphStats!$A:$B,2,0)</f>
        <v>LAW</v>
      </c>
      <c r="B1180" t="s">
        <v>103</v>
      </c>
      <c r="C1180" t="s">
        <v>153</v>
      </c>
      <c r="D1180" s="2">
        <f>MAX(1,SUMIFS(SolRaw!$E:$E,SolRaw!$A:$A,$B1180,SolRaw!$B:$B,$C1180,SolRaw!$C:$C,D$1))/1000</f>
        <v>22.684999999999999</v>
      </c>
      <c r="E1180" s="2">
        <f>MAX(1,SUMIFS(SolRaw!$E:$E,SolRaw!$A:$A,$B1180,SolRaw!$B:$B,$C1180,SolRaw!$C:$C,E$1))/1000</f>
        <v>23.829000000000001</v>
      </c>
      <c r="F1180" s="2">
        <f>MAX(1,SUMIFS(SolRaw!$E:$E,SolRaw!$A:$A,$B1180,SolRaw!$B:$B,$C1180,SolRaw!$C:$C,F$1))/1000</f>
        <v>24.234000000000002</v>
      </c>
      <c r="G1180" s="2">
        <f>MAX(1,SUMIFS(SolRaw!$E:$E,SolRaw!$A:$A,$B1180,SolRaw!$B:$B,$C1180,SolRaw!$C:$C,G$1))/1000</f>
        <v>23.048999999999999</v>
      </c>
      <c r="H1180" s="2">
        <f>MAX(1,SUMIFS(SolRaw!$E:$E,SolRaw!$A:$A,$B1180,SolRaw!$B:$B,$C1180,SolRaw!$C:$C,H$1))/1000</f>
        <v>23.416</v>
      </c>
      <c r="I1180" s="2">
        <f>MAX(1,SUMIFS(SolRaw!$E:$E,SolRaw!$A:$A,$B1180,SolRaw!$B:$B,$C1180,SolRaw!$C:$C,I$1))/1000</f>
        <v>23.794</v>
      </c>
      <c r="J1180" s="2">
        <f>MAX(1,SUMIFS(SolRaw!$E:$E,SolRaw!$A:$A,$B1180,SolRaw!$B:$B,$C1180,SolRaw!$C:$C,J$1))/1000</f>
        <v>22.210999999999999</v>
      </c>
      <c r="K1180" s="2">
        <f>MAX(1,SUMIFS(SolRaw!$E:$E,SolRaw!$A:$A,$B1180,SolRaw!$B:$B,$C1180,SolRaw!$C:$C,K$1))/1000</f>
        <v>23.213999999999999</v>
      </c>
      <c r="L1180" s="2">
        <f>MAX(1,SUMIFS(SolRaw!$E:$E,SolRaw!$A:$A,$B1180,SolRaw!$B:$B,$C1180,SolRaw!$C:$C,L$1))/1000</f>
        <v>23.294</v>
      </c>
      <c r="M1180" s="2">
        <f>MAX(1,SUMIFS(SolRaw!$E:$E,SolRaw!$A:$A,$B1180,SolRaw!$B:$B,$C1180,SolRaw!$C:$C,M$1))/1000</f>
        <v>22.922000000000001</v>
      </c>
      <c r="N1180" s="2">
        <f t="shared" si="126"/>
        <v>23.264800000000001</v>
      </c>
      <c r="O1180" s="2">
        <f t="shared" si="127"/>
        <v>22.210999999999999</v>
      </c>
      <c r="P1180" s="2">
        <f t="shared" si="128"/>
        <v>22.953749999999999</v>
      </c>
      <c r="Q1180" s="2">
        <f t="shared" si="129"/>
        <v>23.253999999999998</v>
      </c>
      <c r="R1180" s="2">
        <f t="shared" si="130"/>
        <v>23.6995</v>
      </c>
      <c r="S1180" s="2">
        <f t="shared" si="131"/>
        <v>24.234000000000002</v>
      </c>
      <c r="T1180" s="2">
        <f t="shared" si="132"/>
        <v>0.59392869007052518</v>
      </c>
    </row>
    <row r="1181" spans="1:20" x14ac:dyDescent="0.2">
      <c r="A1181" t="str">
        <f>VLOOKUP(B1181,GraphStats!$A:$B,2,0)</f>
        <v>LAW</v>
      </c>
      <c r="B1181" t="s">
        <v>103</v>
      </c>
      <c r="C1181" t="s">
        <v>154</v>
      </c>
      <c r="D1181" s="2">
        <f>MAX(1,SUMIFS(SolRaw!$E:$E,SolRaw!$A:$A,$B1181,SolRaw!$B:$B,$C1181,SolRaw!$C:$C,D$1))/1000</f>
        <v>45.777999999999999</v>
      </c>
      <c r="E1181" s="2">
        <f>MAX(1,SUMIFS(SolRaw!$E:$E,SolRaw!$A:$A,$B1181,SolRaw!$B:$B,$C1181,SolRaw!$C:$C,E$1))/1000</f>
        <v>47.152999999999999</v>
      </c>
      <c r="F1181" s="2">
        <f>MAX(1,SUMIFS(SolRaw!$E:$E,SolRaw!$A:$A,$B1181,SolRaw!$B:$B,$C1181,SolRaw!$C:$C,F$1))/1000</f>
        <v>47.091000000000001</v>
      </c>
      <c r="G1181" s="2">
        <f>MAX(1,SUMIFS(SolRaw!$E:$E,SolRaw!$A:$A,$B1181,SolRaw!$B:$B,$C1181,SolRaw!$C:$C,G$1))/1000</f>
        <v>48.576999999999998</v>
      </c>
      <c r="H1181" s="2">
        <f>MAX(1,SUMIFS(SolRaw!$E:$E,SolRaw!$A:$A,$B1181,SolRaw!$B:$B,$C1181,SolRaw!$C:$C,H$1))/1000</f>
        <v>46.752000000000002</v>
      </c>
      <c r="I1181" s="2">
        <f>MAX(1,SUMIFS(SolRaw!$E:$E,SolRaw!$A:$A,$B1181,SolRaw!$B:$B,$C1181,SolRaw!$C:$C,I$1))/1000</f>
        <v>47.131999999999998</v>
      </c>
      <c r="J1181" s="2">
        <f>MAX(1,SUMIFS(SolRaw!$E:$E,SolRaw!$A:$A,$B1181,SolRaw!$B:$B,$C1181,SolRaw!$C:$C,J$1))/1000</f>
        <v>49.856000000000002</v>
      </c>
      <c r="K1181" s="2">
        <f>MAX(1,SUMIFS(SolRaw!$E:$E,SolRaw!$A:$A,$B1181,SolRaw!$B:$B,$C1181,SolRaw!$C:$C,K$1))/1000</f>
        <v>49.686999999999998</v>
      </c>
      <c r="L1181" s="2">
        <f>MAX(1,SUMIFS(SolRaw!$E:$E,SolRaw!$A:$A,$B1181,SolRaw!$B:$B,$C1181,SolRaw!$C:$C,L$1))/1000</f>
        <v>45.743000000000002</v>
      </c>
      <c r="M1181" s="2">
        <f>MAX(1,SUMIFS(SolRaw!$E:$E,SolRaw!$A:$A,$B1181,SolRaw!$B:$B,$C1181,SolRaw!$C:$C,M$1))/1000</f>
        <v>46.524999999999999</v>
      </c>
      <c r="N1181" s="2">
        <f t="shared" si="126"/>
        <v>47.429400000000001</v>
      </c>
      <c r="O1181" s="2">
        <f t="shared" si="127"/>
        <v>45.743000000000002</v>
      </c>
      <c r="P1181" s="2">
        <f t="shared" si="128"/>
        <v>46.58175</v>
      </c>
      <c r="Q1181" s="2">
        <f t="shared" si="129"/>
        <v>47.111499999999999</v>
      </c>
      <c r="R1181" s="2">
        <f t="shared" si="130"/>
        <v>48.220999999999997</v>
      </c>
      <c r="S1181" s="2">
        <f t="shared" si="131"/>
        <v>49.856000000000002</v>
      </c>
      <c r="T1181" s="2">
        <f t="shared" si="132"/>
        <v>1.4692918324447626</v>
      </c>
    </row>
    <row r="1182" spans="1:20" x14ac:dyDescent="0.2">
      <c r="A1182" t="str">
        <f>VLOOKUP(B1182,GraphStats!$A:$B,2,0)</f>
        <v>LAW</v>
      </c>
      <c r="B1182" t="s">
        <v>103</v>
      </c>
      <c r="C1182" t="s">
        <v>155</v>
      </c>
      <c r="D1182" s="2">
        <f>MAX(1,SUMIFS(SolRaw!$E:$E,SolRaw!$A:$A,$B1182,SolRaw!$B:$B,$C1182,SolRaw!$C:$C,D$1))/1000</f>
        <v>24.821999999999999</v>
      </c>
      <c r="E1182" s="2">
        <f>MAX(1,SUMIFS(SolRaw!$E:$E,SolRaw!$A:$A,$B1182,SolRaw!$B:$B,$C1182,SolRaw!$C:$C,E$1))/1000</f>
        <v>23.015000000000001</v>
      </c>
      <c r="F1182" s="2">
        <f>MAX(1,SUMIFS(SolRaw!$E:$E,SolRaw!$A:$A,$B1182,SolRaw!$B:$B,$C1182,SolRaw!$C:$C,F$1))/1000</f>
        <v>25.558</v>
      </c>
      <c r="G1182" s="2">
        <f>MAX(1,SUMIFS(SolRaw!$E:$E,SolRaw!$A:$A,$B1182,SolRaw!$B:$B,$C1182,SolRaw!$C:$C,G$1))/1000</f>
        <v>25.251000000000001</v>
      </c>
      <c r="H1182" s="2">
        <f>MAX(1,SUMIFS(SolRaw!$E:$E,SolRaw!$A:$A,$B1182,SolRaw!$B:$B,$C1182,SolRaw!$C:$C,H$1))/1000</f>
        <v>24.061</v>
      </c>
      <c r="I1182" s="2">
        <f>MAX(1,SUMIFS(SolRaw!$E:$E,SolRaw!$A:$A,$B1182,SolRaw!$B:$B,$C1182,SolRaw!$C:$C,I$1))/1000</f>
        <v>24.593</v>
      </c>
      <c r="J1182" s="2">
        <f>MAX(1,SUMIFS(SolRaw!$E:$E,SolRaw!$A:$A,$B1182,SolRaw!$B:$B,$C1182,SolRaw!$C:$C,J$1))/1000</f>
        <v>24.329000000000001</v>
      </c>
      <c r="K1182" s="2">
        <f>MAX(1,SUMIFS(SolRaw!$E:$E,SolRaw!$A:$A,$B1182,SolRaw!$B:$B,$C1182,SolRaw!$C:$C,K$1))/1000</f>
        <v>22.538</v>
      </c>
      <c r="L1182" s="2">
        <f>MAX(1,SUMIFS(SolRaw!$E:$E,SolRaw!$A:$A,$B1182,SolRaw!$B:$B,$C1182,SolRaw!$C:$C,L$1))/1000</f>
        <v>24.428999999999998</v>
      </c>
      <c r="M1182" s="2">
        <f>MAX(1,SUMIFS(SolRaw!$E:$E,SolRaw!$A:$A,$B1182,SolRaw!$B:$B,$C1182,SolRaw!$C:$C,M$1))/1000</f>
        <v>24.666</v>
      </c>
      <c r="N1182" s="2">
        <f t="shared" si="126"/>
        <v>24.326200000000004</v>
      </c>
      <c r="O1182" s="2">
        <f t="shared" si="127"/>
        <v>22.538</v>
      </c>
      <c r="P1182" s="2">
        <f t="shared" si="128"/>
        <v>24.128</v>
      </c>
      <c r="Q1182" s="2">
        <f t="shared" si="129"/>
        <v>24.510999999999999</v>
      </c>
      <c r="R1182" s="2">
        <f t="shared" si="130"/>
        <v>24.783000000000001</v>
      </c>
      <c r="S1182" s="2">
        <f t="shared" si="131"/>
        <v>25.558</v>
      </c>
      <c r="T1182" s="2">
        <f t="shared" si="132"/>
        <v>0.93112009011846708</v>
      </c>
    </row>
    <row r="1183" spans="1:20" x14ac:dyDescent="0.2">
      <c r="A1183" t="str">
        <f>VLOOKUP(B1183,GraphStats!$A:$B,2,0)</f>
        <v>LAW</v>
      </c>
      <c r="B1183" t="s">
        <v>103</v>
      </c>
      <c r="C1183" t="s">
        <v>156</v>
      </c>
      <c r="D1183" s="2">
        <f>MAX(1,SUMIFS(SolRaw!$E:$E,SolRaw!$A:$A,$B1183,SolRaw!$B:$B,$C1183,SolRaw!$C:$C,D$1))/1000</f>
        <v>25.628</v>
      </c>
      <c r="E1183" s="2">
        <f>MAX(1,SUMIFS(SolRaw!$E:$E,SolRaw!$A:$A,$B1183,SolRaw!$B:$B,$C1183,SolRaw!$C:$C,E$1))/1000</f>
        <v>28.45</v>
      </c>
      <c r="F1183" s="2">
        <f>MAX(1,SUMIFS(SolRaw!$E:$E,SolRaw!$A:$A,$B1183,SolRaw!$B:$B,$C1183,SolRaw!$C:$C,F$1))/1000</f>
        <v>26.353000000000002</v>
      </c>
      <c r="G1183" s="2">
        <f>MAX(1,SUMIFS(SolRaw!$E:$E,SolRaw!$A:$A,$B1183,SolRaw!$B:$B,$C1183,SolRaw!$C:$C,G$1))/1000</f>
        <v>24.765999999999998</v>
      </c>
      <c r="H1183" s="2">
        <f>MAX(1,SUMIFS(SolRaw!$E:$E,SolRaw!$A:$A,$B1183,SolRaw!$B:$B,$C1183,SolRaw!$C:$C,H$1))/1000</f>
        <v>25.13</v>
      </c>
      <c r="I1183" s="2">
        <f>MAX(1,SUMIFS(SolRaw!$E:$E,SolRaw!$A:$A,$B1183,SolRaw!$B:$B,$C1183,SolRaw!$C:$C,I$1))/1000</f>
        <v>25.614999999999998</v>
      </c>
      <c r="J1183" s="2">
        <f>MAX(1,SUMIFS(SolRaw!$E:$E,SolRaw!$A:$A,$B1183,SolRaw!$B:$B,$C1183,SolRaw!$C:$C,J$1))/1000</f>
        <v>24.210999999999999</v>
      </c>
      <c r="K1183" s="2">
        <f>MAX(1,SUMIFS(SolRaw!$E:$E,SolRaw!$A:$A,$B1183,SolRaw!$B:$B,$C1183,SolRaw!$C:$C,K$1))/1000</f>
        <v>24.591000000000001</v>
      </c>
      <c r="L1183" s="2">
        <f>MAX(1,SUMIFS(SolRaw!$E:$E,SolRaw!$A:$A,$B1183,SolRaw!$B:$B,$C1183,SolRaw!$C:$C,L$1))/1000</f>
        <v>29.074999999999999</v>
      </c>
      <c r="M1183" s="2">
        <f>MAX(1,SUMIFS(SolRaw!$E:$E,SolRaw!$A:$A,$B1183,SolRaw!$B:$B,$C1183,SolRaw!$C:$C,M$1))/1000</f>
        <v>24.411999999999999</v>
      </c>
      <c r="N1183" s="2">
        <f t="shared" si="126"/>
        <v>25.8231</v>
      </c>
      <c r="O1183" s="2">
        <f t="shared" si="127"/>
        <v>24.210999999999999</v>
      </c>
      <c r="P1183" s="2">
        <f t="shared" si="128"/>
        <v>24.63475</v>
      </c>
      <c r="Q1183" s="2">
        <f t="shared" si="129"/>
        <v>25.372499999999999</v>
      </c>
      <c r="R1183" s="2">
        <f t="shared" si="130"/>
        <v>26.171750000000003</v>
      </c>
      <c r="S1183" s="2">
        <f t="shared" si="131"/>
        <v>29.074999999999999</v>
      </c>
      <c r="T1183" s="2">
        <f t="shared" si="132"/>
        <v>1.684689516399585</v>
      </c>
    </row>
    <row r="1184" spans="1:20" x14ac:dyDescent="0.2">
      <c r="A1184" t="str">
        <f>VLOOKUP(B1184,GraphStats!$A:$B,2,0)</f>
        <v>LAW</v>
      </c>
      <c r="B1184" t="s">
        <v>103</v>
      </c>
      <c r="C1184" t="s">
        <v>157</v>
      </c>
      <c r="D1184" s="2">
        <f>MAX(1,SUMIFS(SolRaw!$E:$E,SolRaw!$A:$A,$B1184,SolRaw!$B:$B,$C1184,SolRaw!$C:$C,D$1))/1000</f>
        <v>26.053000000000001</v>
      </c>
      <c r="E1184" s="2">
        <f>MAX(1,SUMIFS(SolRaw!$E:$E,SolRaw!$A:$A,$B1184,SolRaw!$B:$B,$C1184,SolRaw!$C:$C,E$1))/1000</f>
        <v>27.056000000000001</v>
      </c>
      <c r="F1184" s="2">
        <f>MAX(1,SUMIFS(SolRaw!$E:$E,SolRaw!$A:$A,$B1184,SolRaw!$B:$B,$C1184,SolRaw!$C:$C,F$1))/1000</f>
        <v>26.931999999999999</v>
      </c>
      <c r="G1184" s="2">
        <f>MAX(1,SUMIFS(SolRaw!$E:$E,SolRaw!$A:$A,$B1184,SolRaw!$B:$B,$C1184,SolRaw!$C:$C,G$1))/1000</f>
        <v>27.477</v>
      </c>
      <c r="H1184" s="2">
        <f>MAX(1,SUMIFS(SolRaw!$E:$E,SolRaw!$A:$A,$B1184,SolRaw!$B:$B,$C1184,SolRaw!$C:$C,H$1))/1000</f>
        <v>27.553999999999998</v>
      </c>
      <c r="I1184" s="2">
        <f>MAX(1,SUMIFS(SolRaw!$E:$E,SolRaw!$A:$A,$B1184,SolRaw!$B:$B,$C1184,SolRaw!$C:$C,I$1))/1000</f>
        <v>26.652999999999999</v>
      </c>
      <c r="J1184" s="2">
        <f>MAX(1,SUMIFS(SolRaw!$E:$E,SolRaw!$A:$A,$B1184,SolRaw!$B:$B,$C1184,SolRaw!$C:$C,J$1))/1000</f>
        <v>27.251999999999999</v>
      </c>
      <c r="K1184" s="2">
        <f>MAX(1,SUMIFS(SolRaw!$E:$E,SolRaw!$A:$A,$B1184,SolRaw!$B:$B,$C1184,SolRaw!$C:$C,K$1))/1000</f>
        <v>27.158000000000001</v>
      </c>
      <c r="L1184" s="2">
        <f>MAX(1,SUMIFS(SolRaw!$E:$E,SolRaw!$A:$A,$B1184,SolRaw!$B:$B,$C1184,SolRaw!$C:$C,L$1))/1000</f>
        <v>26.983000000000001</v>
      </c>
      <c r="M1184" s="2">
        <f>MAX(1,SUMIFS(SolRaw!$E:$E,SolRaw!$A:$A,$B1184,SolRaw!$B:$B,$C1184,SolRaw!$C:$C,M$1))/1000</f>
        <v>27.225000000000001</v>
      </c>
      <c r="N1184" s="2">
        <f t="shared" si="126"/>
        <v>27.034300000000002</v>
      </c>
      <c r="O1184" s="2">
        <f t="shared" si="127"/>
        <v>26.053000000000001</v>
      </c>
      <c r="P1184" s="2">
        <f t="shared" si="128"/>
        <v>26.944749999999999</v>
      </c>
      <c r="Q1184" s="2">
        <f t="shared" si="129"/>
        <v>27.106999999999999</v>
      </c>
      <c r="R1184" s="2">
        <f t="shared" si="130"/>
        <v>27.245249999999999</v>
      </c>
      <c r="S1184" s="2">
        <f t="shared" si="131"/>
        <v>27.553999999999998</v>
      </c>
      <c r="T1184" s="2">
        <f t="shared" si="132"/>
        <v>0.43295369267393924</v>
      </c>
    </row>
    <row r="1185" spans="1:20" x14ac:dyDescent="0.2">
      <c r="A1185" t="str">
        <f>VLOOKUP(B1185,GraphStats!$A:$B,2,0)</f>
        <v>LAW</v>
      </c>
      <c r="B1185" t="s">
        <v>103</v>
      </c>
      <c r="C1185" t="s">
        <v>158</v>
      </c>
      <c r="D1185" s="2">
        <f>MAX(1,SUMIFS(SolRaw!$E:$E,SolRaw!$A:$A,$B1185,SolRaw!$B:$B,$C1185,SolRaw!$C:$C,D$1))/1000</f>
        <v>20.56</v>
      </c>
      <c r="E1185" s="2">
        <f>MAX(1,SUMIFS(SolRaw!$E:$E,SolRaw!$A:$A,$B1185,SolRaw!$B:$B,$C1185,SolRaw!$C:$C,E$1))/1000</f>
        <v>16.353000000000002</v>
      </c>
      <c r="F1185" s="2">
        <f>MAX(1,SUMIFS(SolRaw!$E:$E,SolRaw!$A:$A,$B1185,SolRaw!$B:$B,$C1185,SolRaw!$C:$C,F$1))/1000</f>
        <v>16.442</v>
      </c>
      <c r="G1185" s="2">
        <f>MAX(1,SUMIFS(SolRaw!$E:$E,SolRaw!$A:$A,$B1185,SolRaw!$B:$B,$C1185,SolRaw!$C:$C,G$1))/1000</f>
        <v>19.427</v>
      </c>
      <c r="H1185" s="2">
        <f>MAX(1,SUMIFS(SolRaw!$E:$E,SolRaw!$A:$A,$B1185,SolRaw!$B:$B,$C1185,SolRaw!$C:$C,H$1))/1000</f>
        <v>12.414999999999999</v>
      </c>
      <c r="I1185" s="2">
        <f>MAX(1,SUMIFS(SolRaw!$E:$E,SolRaw!$A:$A,$B1185,SolRaw!$B:$B,$C1185,SolRaw!$C:$C,I$1))/1000</f>
        <v>16.463999999999999</v>
      </c>
      <c r="J1185" s="2">
        <f>MAX(1,SUMIFS(SolRaw!$E:$E,SolRaw!$A:$A,$B1185,SolRaw!$B:$B,$C1185,SolRaw!$C:$C,J$1))/1000</f>
        <v>16.966999999999999</v>
      </c>
      <c r="K1185" s="2">
        <f>MAX(1,SUMIFS(SolRaw!$E:$E,SolRaw!$A:$A,$B1185,SolRaw!$B:$B,$C1185,SolRaw!$C:$C,K$1))/1000</f>
        <v>16.029</v>
      </c>
      <c r="L1185" s="2">
        <f>MAX(1,SUMIFS(SolRaw!$E:$E,SolRaw!$A:$A,$B1185,SolRaw!$B:$B,$C1185,SolRaw!$C:$C,L$1))/1000</f>
        <v>12.695</v>
      </c>
      <c r="M1185" s="2">
        <f>MAX(1,SUMIFS(SolRaw!$E:$E,SolRaw!$A:$A,$B1185,SolRaw!$B:$B,$C1185,SolRaw!$C:$C,M$1))/1000</f>
        <v>19.527000000000001</v>
      </c>
      <c r="N1185" s="2">
        <f t="shared" si="126"/>
        <v>16.687900000000003</v>
      </c>
      <c r="O1185" s="2">
        <f t="shared" si="127"/>
        <v>12.414999999999999</v>
      </c>
      <c r="P1185" s="2">
        <f t="shared" si="128"/>
        <v>16.11</v>
      </c>
      <c r="Q1185" s="2">
        <f t="shared" si="129"/>
        <v>16.452999999999999</v>
      </c>
      <c r="R1185" s="2">
        <f t="shared" si="130"/>
        <v>18.811999999999998</v>
      </c>
      <c r="S1185" s="2">
        <f t="shared" si="131"/>
        <v>20.56</v>
      </c>
      <c r="T1185" s="2">
        <f t="shared" si="132"/>
        <v>2.6975718073029107</v>
      </c>
    </row>
    <row r="1186" spans="1:20" x14ac:dyDescent="0.2">
      <c r="A1186" t="str">
        <f>VLOOKUP(B1186,GraphStats!$A:$B,2,0)</f>
        <v>LAW</v>
      </c>
      <c r="B1186" t="s">
        <v>103</v>
      </c>
      <c r="C1186" t="s">
        <v>159</v>
      </c>
      <c r="D1186" s="2">
        <f>MAX(1,SUMIFS(SolRaw!$E:$E,SolRaw!$A:$A,$B1186,SolRaw!$B:$B,$C1186,SolRaw!$C:$C,D$1))/1000</f>
        <v>22.67</v>
      </c>
      <c r="E1186" s="2">
        <f>MAX(1,SUMIFS(SolRaw!$E:$E,SolRaw!$A:$A,$B1186,SolRaw!$B:$B,$C1186,SolRaw!$C:$C,E$1))/1000</f>
        <v>23.013000000000002</v>
      </c>
      <c r="F1186" s="2">
        <f>MAX(1,SUMIFS(SolRaw!$E:$E,SolRaw!$A:$A,$B1186,SolRaw!$B:$B,$C1186,SolRaw!$C:$C,F$1))/1000</f>
        <v>23.134</v>
      </c>
      <c r="G1186" s="2">
        <f>MAX(1,SUMIFS(SolRaw!$E:$E,SolRaw!$A:$A,$B1186,SolRaw!$B:$B,$C1186,SolRaw!$C:$C,G$1))/1000</f>
        <v>23.622</v>
      </c>
      <c r="H1186" s="2">
        <f>MAX(1,SUMIFS(SolRaw!$E:$E,SolRaw!$A:$A,$B1186,SolRaw!$B:$B,$C1186,SolRaw!$C:$C,H$1))/1000</f>
        <v>14.737</v>
      </c>
      <c r="I1186" s="2">
        <f>MAX(1,SUMIFS(SolRaw!$E:$E,SolRaw!$A:$A,$B1186,SolRaw!$B:$B,$C1186,SolRaw!$C:$C,I$1))/1000</f>
        <v>23.562999999999999</v>
      </c>
      <c r="J1186" s="2">
        <f>MAX(1,SUMIFS(SolRaw!$E:$E,SolRaw!$A:$A,$B1186,SolRaw!$B:$B,$C1186,SolRaw!$C:$C,J$1))/1000</f>
        <v>31.521000000000001</v>
      </c>
      <c r="K1186" s="2">
        <f>MAX(1,SUMIFS(SolRaw!$E:$E,SolRaw!$A:$A,$B1186,SolRaw!$B:$B,$C1186,SolRaw!$C:$C,K$1))/1000</f>
        <v>20.957000000000001</v>
      </c>
      <c r="L1186" s="2">
        <f>MAX(1,SUMIFS(SolRaw!$E:$E,SolRaw!$A:$A,$B1186,SolRaw!$B:$B,$C1186,SolRaw!$C:$C,L$1))/1000</f>
        <v>22.408000000000001</v>
      </c>
      <c r="M1186" s="2">
        <f>MAX(1,SUMIFS(SolRaw!$E:$E,SolRaw!$A:$A,$B1186,SolRaw!$B:$B,$C1186,SolRaw!$C:$C,M$1))/1000</f>
        <v>23.771000000000001</v>
      </c>
      <c r="N1186" s="2">
        <f t="shared" si="126"/>
        <v>22.939600000000002</v>
      </c>
      <c r="O1186" s="2">
        <f t="shared" si="127"/>
        <v>14.737</v>
      </c>
      <c r="P1186" s="2">
        <f t="shared" si="128"/>
        <v>22.473500000000001</v>
      </c>
      <c r="Q1186" s="2">
        <f t="shared" si="129"/>
        <v>23.073500000000003</v>
      </c>
      <c r="R1186" s="2">
        <f t="shared" si="130"/>
        <v>23.607250000000001</v>
      </c>
      <c r="S1186" s="2">
        <f t="shared" si="131"/>
        <v>31.521000000000001</v>
      </c>
      <c r="T1186" s="2">
        <f t="shared" si="132"/>
        <v>4.0386708539650451</v>
      </c>
    </row>
    <row r="1187" spans="1:20" x14ac:dyDescent="0.2">
      <c r="A1187" t="str">
        <f>VLOOKUP(B1187,GraphStats!$A:$B,2,0)</f>
        <v>LAW</v>
      </c>
      <c r="B1187" t="s">
        <v>103</v>
      </c>
      <c r="C1187" t="s">
        <v>160</v>
      </c>
      <c r="D1187" s="2">
        <f>MAX(1,SUMIFS(SolRaw!$E:$E,SolRaw!$A:$A,$B1187,SolRaw!$B:$B,$C1187,SolRaw!$C:$C,D$1))/1000</f>
        <v>18.684999999999999</v>
      </c>
      <c r="E1187" s="2">
        <f>MAX(1,SUMIFS(SolRaw!$E:$E,SolRaw!$A:$A,$B1187,SolRaw!$B:$B,$C1187,SolRaw!$C:$C,E$1))/1000</f>
        <v>22.85</v>
      </c>
      <c r="F1187" s="2">
        <f>MAX(1,SUMIFS(SolRaw!$E:$E,SolRaw!$A:$A,$B1187,SolRaw!$B:$B,$C1187,SolRaw!$C:$C,F$1))/1000</f>
        <v>19.486999999999998</v>
      </c>
      <c r="G1187" s="2">
        <f>MAX(1,SUMIFS(SolRaw!$E:$E,SolRaw!$A:$A,$B1187,SolRaw!$B:$B,$C1187,SolRaw!$C:$C,G$1))/1000</f>
        <v>18.542999999999999</v>
      </c>
      <c r="H1187" s="2">
        <f>MAX(1,SUMIFS(SolRaw!$E:$E,SolRaw!$A:$A,$B1187,SolRaw!$B:$B,$C1187,SolRaw!$C:$C,H$1))/1000</f>
        <v>19.443000000000001</v>
      </c>
      <c r="I1187" s="2">
        <f>MAX(1,SUMIFS(SolRaw!$E:$E,SolRaw!$A:$A,$B1187,SolRaw!$B:$B,$C1187,SolRaw!$C:$C,I$1))/1000</f>
        <v>12.555999999999999</v>
      </c>
      <c r="J1187" s="2">
        <f>MAX(1,SUMIFS(SolRaw!$E:$E,SolRaw!$A:$A,$B1187,SolRaw!$B:$B,$C1187,SolRaw!$C:$C,J$1))/1000</f>
        <v>25.123999999999999</v>
      </c>
      <c r="K1187" s="2">
        <f>MAX(1,SUMIFS(SolRaw!$E:$E,SolRaw!$A:$A,$B1187,SolRaw!$B:$B,$C1187,SolRaw!$C:$C,K$1))/1000</f>
        <v>20.541</v>
      </c>
      <c r="L1187" s="2">
        <f>MAX(1,SUMIFS(SolRaw!$E:$E,SolRaw!$A:$A,$B1187,SolRaw!$B:$B,$C1187,SolRaw!$C:$C,L$1))/1000</f>
        <v>18.631</v>
      </c>
      <c r="M1187" s="2">
        <f>MAX(1,SUMIFS(SolRaw!$E:$E,SolRaw!$A:$A,$B1187,SolRaw!$B:$B,$C1187,SolRaw!$C:$C,M$1))/1000</f>
        <v>20.535</v>
      </c>
      <c r="N1187" s="2">
        <f t="shared" si="126"/>
        <v>19.639499999999998</v>
      </c>
      <c r="O1187" s="2">
        <f t="shared" si="127"/>
        <v>12.555999999999999</v>
      </c>
      <c r="P1187" s="2">
        <f t="shared" si="128"/>
        <v>18.644500000000001</v>
      </c>
      <c r="Q1187" s="2">
        <f t="shared" si="129"/>
        <v>19.465</v>
      </c>
      <c r="R1187" s="2">
        <f t="shared" si="130"/>
        <v>20.5395</v>
      </c>
      <c r="S1187" s="2">
        <f t="shared" si="131"/>
        <v>25.123999999999999</v>
      </c>
      <c r="T1187" s="2">
        <f t="shared" si="132"/>
        <v>3.2552516287787463</v>
      </c>
    </row>
    <row r="1188" spans="1:20" x14ac:dyDescent="0.2">
      <c r="A1188" t="str">
        <f>VLOOKUP(B1188,GraphStats!$A:$B,2,0)</f>
        <v>LAW</v>
      </c>
      <c r="B1188" t="s">
        <v>103</v>
      </c>
      <c r="C1188" t="s">
        <v>161</v>
      </c>
      <c r="D1188" s="2">
        <f>MAX(1,SUMIFS(SolRaw!$E:$E,SolRaw!$A:$A,$B1188,SolRaw!$B:$B,$C1188,SolRaw!$C:$C,D$1))/1000</f>
        <v>18.670999999999999</v>
      </c>
      <c r="E1188" s="2">
        <f>MAX(1,SUMIFS(SolRaw!$E:$E,SolRaw!$A:$A,$B1188,SolRaw!$B:$B,$C1188,SolRaw!$C:$C,E$1))/1000</f>
        <v>18.452000000000002</v>
      </c>
      <c r="F1188" s="2">
        <f>MAX(1,SUMIFS(SolRaw!$E:$E,SolRaw!$A:$A,$B1188,SolRaw!$B:$B,$C1188,SolRaw!$C:$C,F$1))/1000</f>
        <v>13.167999999999999</v>
      </c>
      <c r="G1188" s="2">
        <f>MAX(1,SUMIFS(SolRaw!$E:$E,SolRaw!$A:$A,$B1188,SolRaw!$B:$B,$C1188,SolRaw!$C:$C,G$1))/1000</f>
        <v>18.088999999999999</v>
      </c>
      <c r="H1188" s="2">
        <f>MAX(1,SUMIFS(SolRaw!$E:$E,SolRaw!$A:$A,$B1188,SolRaw!$B:$B,$C1188,SolRaw!$C:$C,H$1))/1000</f>
        <v>18.312000000000001</v>
      </c>
      <c r="I1188" s="2">
        <f>MAX(1,SUMIFS(SolRaw!$E:$E,SolRaw!$A:$A,$B1188,SolRaw!$B:$B,$C1188,SolRaw!$C:$C,I$1))/1000</f>
        <v>18.155000000000001</v>
      </c>
      <c r="J1188" s="2">
        <f>MAX(1,SUMIFS(SolRaw!$E:$E,SolRaw!$A:$A,$B1188,SolRaw!$B:$B,$C1188,SolRaw!$C:$C,J$1))/1000</f>
        <v>20.626999999999999</v>
      </c>
      <c r="K1188" s="2">
        <f>MAX(1,SUMIFS(SolRaw!$E:$E,SolRaw!$A:$A,$B1188,SolRaw!$B:$B,$C1188,SolRaw!$C:$C,K$1))/1000</f>
        <v>18.216000000000001</v>
      </c>
      <c r="L1188" s="2">
        <f>MAX(1,SUMIFS(SolRaw!$E:$E,SolRaw!$A:$A,$B1188,SolRaw!$B:$B,$C1188,SolRaw!$C:$C,L$1))/1000</f>
        <v>18.736000000000001</v>
      </c>
      <c r="M1188" s="2">
        <f>MAX(1,SUMIFS(SolRaw!$E:$E,SolRaw!$A:$A,$B1188,SolRaw!$B:$B,$C1188,SolRaw!$C:$C,M$1))/1000</f>
        <v>18.779</v>
      </c>
      <c r="N1188" s="2">
        <f t="shared" si="126"/>
        <v>18.1205</v>
      </c>
      <c r="O1188" s="2">
        <f t="shared" si="127"/>
        <v>13.167999999999999</v>
      </c>
      <c r="P1188" s="2">
        <f t="shared" si="128"/>
        <v>18.170250000000003</v>
      </c>
      <c r="Q1188" s="2">
        <f t="shared" si="129"/>
        <v>18.382000000000001</v>
      </c>
      <c r="R1188" s="2">
        <f t="shared" si="130"/>
        <v>18.719750000000001</v>
      </c>
      <c r="S1188" s="2">
        <f t="shared" si="131"/>
        <v>20.626999999999999</v>
      </c>
      <c r="T1188" s="2">
        <f t="shared" si="132"/>
        <v>1.8880671627649031</v>
      </c>
    </row>
    <row r="1189" spans="1:20" x14ac:dyDescent="0.2">
      <c r="A1189" t="str">
        <f>VLOOKUP(B1189,GraphStats!$A:$B,2,0)</f>
        <v>LAW</v>
      </c>
      <c r="B1189" t="s">
        <v>103</v>
      </c>
      <c r="C1189" t="s">
        <v>162</v>
      </c>
      <c r="D1189" s="2">
        <f>MAX(1,SUMIFS(SolRaw!$E:$E,SolRaw!$A:$A,$B1189,SolRaw!$B:$B,$C1189,SolRaw!$C:$C,D$1))/1000</f>
        <v>13.202999999999999</v>
      </c>
      <c r="E1189" s="2">
        <f>MAX(1,SUMIFS(SolRaw!$E:$E,SolRaw!$A:$A,$B1189,SolRaw!$B:$B,$C1189,SolRaw!$C:$C,E$1))/1000</f>
        <v>13.992000000000001</v>
      </c>
      <c r="F1189" s="2">
        <f>MAX(1,SUMIFS(SolRaw!$E:$E,SolRaw!$A:$A,$B1189,SolRaw!$B:$B,$C1189,SolRaw!$C:$C,F$1))/1000</f>
        <v>15.28</v>
      </c>
      <c r="G1189" s="2">
        <f>MAX(1,SUMIFS(SolRaw!$E:$E,SolRaw!$A:$A,$B1189,SolRaw!$B:$B,$C1189,SolRaw!$C:$C,G$1))/1000</f>
        <v>8.3140000000000001</v>
      </c>
      <c r="H1189" s="2">
        <f>MAX(1,SUMIFS(SolRaw!$E:$E,SolRaw!$A:$A,$B1189,SolRaw!$B:$B,$C1189,SolRaw!$C:$C,H$1))/1000</f>
        <v>13.244999999999999</v>
      </c>
      <c r="I1189" s="2">
        <f>MAX(1,SUMIFS(SolRaw!$E:$E,SolRaw!$A:$A,$B1189,SolRaw!$B:$B,$C1189,SolRaw!$C:$C,I$1))/1000</f>
        <v>13.555</v>
      </c>
      <c r="J1189" s="2">
        <f>MAX(1,SUMIFS(SolRaw!$E:$E,SolRaw!$A:$A,$B1189,SolRaw!$B:$B,$C1189,SolRaw!$C:$C,J$1))/1000</f>
        <v>12.404999999999999</v>
      </c>
      <c r="K1189" s="2">
        <f>MAX(1,SUMIFS(SolRaw!$E:$E,SolRaw!$A:$A,$B1189,SolRaw!$B:$B,$C1189,SolRaw!$C:$C,K$1))/1000</f>
        <v>13.574</v>
      </c>
      <c r="L1189" s="2">
        <f>MAX(1,SUMIFS(SolRaw!$E:$E,SolRaw!$A:$A,$B1189,SolRaw!$B:$B,$C1189,SolRaw!$C:$C,L$1))/1000</f>
        <v>13.625999999999999</v>
      </c>
      <c r="M1189" s="2">
        <f>MAX(1,SUMIFS(SolRaw!$E:$E,SolRaw!$A:$A,$B1189,SolRaw!$B:$B,$C1189,SolRaw!$C:$C,M$1))/1000</f>
        <v>14.862</v>
      </c>
      <c r="N1189" s="2">
        <f t="shared" si="126"/>
        <v>13.2056</v>
      </c>
      <c r="O1189" s="2">
        <f t="shared" si="127"/>
        <v>8.3140000000000001</v>
      </c>
      <c r="P1189" s="2">
        <f t="shared" si="128"/>
        <v>13.2135</v>
      </c>
      <c r="Q1189" s="2">
        <f t="shared" si="129"/>
        <v>13.564499999999999</v>
      </c>
      <c r="R1189" s="2">
        <f t="shared" si="130"/>
        <v>13.900500000000001</v>
      </c>
      <c r="S1189" s="2">
        <f t="shared" si="131"/>
        <v>15.28</v>
      </c>
      <c r="T1189" s="2">
        <f t="shared" si="132"/>
        <v>1.9052566581259647</v>
      </c>
    </row>
    <row r="1190" spans="1:20" x14ac:dyDescent="0.2">
      <c r="A1190" t="str">
        <f>VLOOKUP(B1190,GraphStats!$A:$B,2,0)</f>
        <v>LAW</v>
      </c>
      <c r="B1190" t="s">
        <v>122</v>
      </c>
      <c r="C1190" t="s">
        <v>136</v>
      </c>
      <c r="D1190" s="2">
        <f>MAX(1,SUMIFS(SolRaw!$E:$E,SolRaw!$A:$A,$B1190,SolRaw!$B:$B,$C1190,SolRaw!$C:$C,D$1))/1000</f>
        <v>181.149</v>
      </c>
      <c r="E1190" s="2">
        <f>MAX(1,SUMIFS(SolRaw!$E:$E,SolRaw!$A:$A,$B1190,SolRaw!$B:$B,$C1190,SolRaw!$C:$C,E$1))/1000</f>
        <v>172.80500000000001</v>
      </c>
      <c r="F1190" s="2">
        <f>MAX(1,SUMIFS(SolRaw!$E:$E,SolRaw!$A:$A,$B1190,SolRaw!$B:$B,$C1190,SolRaw!$C:$C,F$1))/1000</f>
        <v>164.51499999999999</v>
      </c>
      <c r="G1190" s="2">
        <f>MAX(1,SUMIFS(SolRaw!$E:$E,SolRaw!$A:$A,$B1190,SolRaw!$B:$B,$C1190,SolRaw!$C:$C,G$1))/1000</f>
        <v>169.714</v>
      </c>
      <c r="H1190" s="2">
        <f>MAX(1,SUMIFS(SolRaw!$E:$E,SolRaw!$A:$A,$B1190,SolRaw!$B:$B,$C1190,SolRaw!$C:$C,H$1))/1000</f>
        <v>166.46899999999999</v>
      </c>
      <c r="I1190" s="2">
        <f>MAX(1,SUMIFS(SolRaw!$E:$E,SolRaw!$A:$A,$B1190,SolRaw!$B:$B,$C1190,SolRaw!$C:$C,I$1))/1000</f>
        <v>168.55600000000001</v>
      </c>
      <c r="J1190" s="2">
        <f>MAX(1,SUMIFS(SolRaw!$E:$E,SolRaw!$A:$A,$B1190,SolRaw!$B:$B,$C1190,SolRaw!$C:$C,J$1))/1000</f>
        <v>161.989</v>
      </c>
      <c r="K1190" s="2">
        <f>MAX(1,SUMIFS(SolRaw!$E:$E,SolRaw!$A:$A,$B1190,SolRaw!$B:$B,$C1190,SolRaw!$C:$C,K$1))/1000</f>
        <v>170.20500000000001</v>
      </c>
      <c r="L1190" s="2">
        <f>MAX(1,SUMIFS(SolRaw!$E:$E,SolRaw!$A:$A,$B1190,SolRaw!$B:$B,$C1190,SolRaw!$C:$C,L$1))/1000</f>
        <v>167.32599999999999</v>
      </c>
      <c r="M1190" s="2">
        <f>MAX(1,SUMIFS(SolRaw!$E:$E,SolRaw!$A:$A,$B1190,SolRaw!$B:$B,$C1190,SolRaw!$C:$C,M$1))/1000</f>
        <v>172.78200000000001</v>
      </c>
      <c r="N1190" s="2">
        <f t="shared" si="126"/>
        <v>169.55099999999999</v>
      </c>
      <c r="O1190" s="2">
        <f t="shared" si="127"/>
        <v>161.989</v>
      </c>
      <c r="P1190" s="2">
        <f t="shared" si="128"/>
        <v>166.68324999999999</v>
      </c>
      <c r="Q1190" s="2">
        <f t="shared" si="129"/>
        <v>169.13499999999999</v>
      </c>
      <c r="R1190" s="2">
        <f t="shared" si="130"/>
        <v>172.13775000000001</v>
      </c>
      <c r="S1190" s="2">
        <f t="shared" si="131"/>
        <v>181.149</v>
      </c>
      <c r="T1190" s="2">
        <f t="shared" si="132"/>
        <v>5.3122529223589439</v>
      </c>
    </row>
    <row r="1191" spans="1:20" x14ac:dyDescent="0.2">
      <c r="A1191" t="str">
        <f>VLOOKUP(B1191,GraphStats!$A:$B,2,0)</f>
        <v>LAW</v>
      </c>
      <c r="B1191" t="s">
        <v>122</v>
      </c>
      <c r="C1191" t="s">
        <v>137</v>
      </c>
      <c r="D1191" s="2">
        <f>MAX(1,SUMIFS(SolRaw!$E:$E,SolRaw!$A:$A,$B1191,SolRaw!$B:$B,$C1191,SolRaw!$C:$C,D$1))/1000</f>
        <v>537.899</v>
      </c>
      <c r="E1191" s="2">
        <f>MAX(1,SUMIFS(SolRaw!$E:$E,SolRaw!$A:$A,$B1191,SolRaw!$B:$B,$C1191,SolRaw!$C:$C,E$1))/1000</f>
        <v>487.59300000000002</v>
      </c>
      <c r="F1191" s="2">
        <f>MAX(1,SUMIFS(SolRaw!$E:$E,SolRaw!$A:$A,$B1191,SolRaw!$B:$B,$C1191,SolRaw!$C:$C,F$1))/1000</f>
        <v>502.89299999999997</v>
      </c>
      <c r="G1191" s="2">
        <f>MAX(1,SUMIFS(SolRaw!$E:$E,SolRaw!$A:$A,$B1191,SolRaw!$B:$B,$C1191,SolRaw!$C:$C,G$1))/1000</f>
        <v>470.45600000000002</v>
      </c>
      <c r="H1191" s="2">
        <f>MAX(1,SUMIFS(SolRaw!$E:$E,SolRaw!$A:$A,$B1191,SolRaw!$B:$B,$C1191,SolRaw!$C:$C,H$1))/1000</f>
        <v>510.20800000000003</v>
      </c>
      <c r="I1191" s="2">
        <f>MAX(1,SUMIFS(SolRaw!$E:$E,SolRaw!$A:$A,$B1191,SolRaw!$B:$B,$C1191,SolRaw!$C:$C,I$1))/1000</f>
        <v>497.15199999999999</v>
      </c>
      <c r="J1191" s="2">
        <f>MAX(1,SUMIFS(SolRaw!$E:$E,SolRaw!$A:$A,$B1191,SolRaw!$B:$B,$C1191,SolRaw!$C:$C,J$1))/1000</f>
        <v>566.71199999999999</v>
      </c>
      <c r="K1191" s="2">
        <f>MAX(1,SUMIFS(SolRaw!$E:$E,SolRaw!$A:$A,$B1191,SolRaw!$B:$B,$C1191,SolRaw!$C:$C,K$1))/1000</f>
        <v>552.327</v>
      </c>
      <c r="L1191" s="2">
        <f>MAX(1,SUMIFS(SolRaw!$E:$E,SolRaw!$A:$A,$B1191,SolRaw!$B:$B,$C1191,SolRaw!$C:$C,L$1))/1000</f>
        <v>488.72500000000002</v>
      </c>
      <c r="M1191" s="2">
        <f>MAX(1,SUMIFS(SolRaw!$E:$E,SolRaw!$A:$A,$B1191,SolRaw!$B:$B,$C1191,SolRaw!$C:$C,M$1))/1000</f>
        <v>534.85599999999999</v>
      </c>
      <c r="N1191" s="2">
        <f t="shared" si="126"/>
        <v>514.88210000000004</v>
      </c>
      <c r="O1191" s="2">
        <f t="shared" si="127"/>
        <v>470.45600000000002</v>
      </c>
      <c r="P1191" s="2">
        <f t="shared" si="128"/>
        <v>490.83175</v>
      </c>
      <c r="Q1191" s="2">
        <f t="shared" si="129"/>
        <v>506.5505</v>
      </c>
      <c r="R1191" s="2">
        <f t="shared" si="130"/>
        <v>537.13824999999997</v>
      </c>
      <c r="S1191" s="2">
        <f t="shared" si="131"/>
        <v>566.71199999999999</v>
      </c>
      <c r="T1191" s="2">
        <f t="shared" si="132"/>
        <v>31.44607877497959</v>
      </c>
    </row>
    <row r="1192" spans="1:20" x14ac:dyDescent="0.2">
      <c r="A1192" t="str">
        <f>VLOOKUP(B1192,GraphStats!$A:$B,2,0)</f>
        <v>LAW</v>
      </c>
      <c r="B1192" t="s">
        <v>122</v>
      </c>
      <c r="C1192" t="s">
        <v>138</v>
      </c>
      <c r="D1192" s="2">
        <f>MAX(1,SUMIFS(SolRaw!$E:$E,SolRaw!$A:$A,$B1192,SolRaw!$B:$B,$C1192,SolRaw!$C:$C,D$1))/1000</f>
        <v>487.35599999999999</v>
      </c>
      <c r="E1192" s="2">
        <f>MAX(1,SUMIFS(SolRaw!$E:$E,SolRaw!$A:$A,$B1192,SolRaw!$B:$B,$C1192,SolRaw!$C:$C,E$1))/1000</f>
        <v>418.83699999999999</v>
      </c>
      <c r="F1192" s="2">
        <f>MAX(1,SUMIFS(SolRaw!$E:$E,SolRaw!$A:$A,$B1192,SolRaw!$B:$B,$C1192,SolRaw!$C:$C,F$1))/1000</f>
        <v>428.77300000000002</v>
      </c>
      <c r="G1192" s="2">
        <f>MAX(1,SUMIFS(SolRaw!$E:$E,SolRaw!$A:$A,$B1192,SolRaw!$B:$B,$C1192,SolRaw!$C:$C,G$1))/1000</f>
        <v>542.11099999999999</v>
      </c>
      <c r="H1192" s="2">
        <f>MAX(1,SUMIFS(SolRaw!$E:$E,SolRaw!$A:$A,$B1192,SolRaw!$B:$B,$C1192,SolRaw!$C:$C,H$1))/1000</f>
        <v>558.27800000000002</v>
      </c>
      <c r="I1192" s="2">
        <f>MAX(1,SUMIFS(SolRaw!$E:$E,SolRaw!$A:$A,$B1192,SolRaw!$B:$B,$C1192,SolRaw!$C:$C,I$1))/1000</f>
        <v>420.64</v>
      </c>
      <c r="J1192" s="2">
        <f>MAX(1,SUMIFS(SolRaw!$E:$E,SolRaw!$A:$A,$B1192,SolRaw!$B:$B,$C1192,SolRaw!$C:$C,J$1))/1000</f>
        <v>533.61699999999996</v>
      </c>
      <c r="K1192" s="2">
        <f>MAX(1,SUMIFS(SolRaw!$E:$E,SolRaw!$A:$A,$B1192,SolRaw!$B:$B,$C1192,SolRaw!$C:$C,K$1))/1000</f>
        <v>608.072</v>
      </c>
      <c r="L1192" s="2">
        <f>MAX(1,SUMIFS(SolRaw!$E:$E,SolRaw!$A:$A,$B1192,SolRaw!$B:$B,$C1192,SolRaw!$C:$C,L$1))/1000</f>
        <v>506.70800000000003</v>
      </c>
      <c r="M1192" s="2">
        <f>MAX(1,SUMIFS(SolRaw!$E:$E,SolRaw!$A:$A,$B1192,SolRaw!$B:$B,$C1192,SolRaw!$C:$C,M$1))/1000</f>
        <v>551.78399999999999</v>
      </c>
      <c r="N1192" s="2">
        <f t="shared" si="126"/>
        <v>505.61759999999987</v>
      </c>
      <c r="O1192" s="2">
        <f t="shared" si="127"/>
        <v>418.83699999999999</v>
      </c>
      <c r="P1192" s="2">
        <f t="shared" si="128"/>
        <v>443.41875000000005</v>
      </c>
      <c r="Q1192" s="2">
        <f t="shared" si="129"/>
        <v>520.16250000000002</v>
      </c>
      <c r="R1192" s="2">
        <f t="shared" si="130"/>
        <v>549.36574999999993</v>
      </c>
      <c r="S1192" s="2">
        <f t="shared" si="131"/>
        <v>608.072</v>
      </c>
      <c r="T1192" s="2">
        <f t="shared" si="132"/>
        <v>65.412303917706055</v>
      </c>
    </row>
    <row r="1193" spans="1:20" x14ac:dyDescent="0.2">
      <c r="A1193" t="str">
        <f>VLOOKUP(B1193,GraphStats!$A:$B,2,0)</f>
        <v>LAW</v>
      </c>
      <c r="B1193" t="s">
        <v>122</v>
      </c>
      <c r="C1193" t="s">
        <v>139</v>
      </c>
      <c r="D1193" s="2">
        <f>MAX(1,SUMIFS(SolRaw!$E:$E,SolRaw!$A:$A,$B1193,SolRaw!$B:$B,$C1193,SolRaw!$C:$C,D$1))/1000</f>
        <v>531.21199999999999</v>
      </c>
      <c r="E1193" s="2">
        <f>MAX(1,SUMIFS(SolRaw!$E:$E,SolRaw!$A:$A,$B1193,SolRaw!$B:$B,$C1193,SolRaw!$C:$C,E$1))/1000</f>
        <v>531.57500000000005</v>
      </c>
      <c r="F1193" s="2">
        <f>MAX(1,SUMIFS(SolRaw!$E:$E,SolRaw!$A:$A,$B1193,SolRaw!$B:$B,$C1193,SolRaw!$C:$C,F$1))/1000</f>
        <v>573.279</v>
      </c>
      <c r="G1193" s="2">
        <f>MAX(1,SUMIFS(SolRaw!$E:$E,SolRaw!$A:$A,$B1193,SolRaw!$B:$B,$C1193,SolRaw!$C:$C,G$1))/1000</f>
        <v>495.11</v>
      </c>
      <c r="H1193" s="2">
        <f>MAX(1,SUMIFS(SolRaw!$E:$E,SolRaw!$A:$A,$B1193,SolRaw!$B:$B,$C1193,SolRaw!$C:$C,H$1))/1000</f>
        <v>540.31100000000004</v>
      </c>
      <c r="I1193" s="2">
        <f>MAX(1,SUMIFS(SolRaw!$E:$E,SolRaw!$A:$A,$B1193,SolRaw!$B:$B,$C1193,SolRaw!$C:$C,I$1))/1000</f>
        <v>390.87299999999999</v>
      </c>
      <c r="J1193" s="2">
        <f>MAX(1,SUMIFS(SolRaw!$E:$E,SolRaw!$A:$A,$B1193,SolRaw!$B:$B,$C1193,SolRaw!$C:$C,J$1))/1000</f>
        <v>507.01799999999997</v>
      </c>
      <c r="K1193" s="2">
        <f>MAX(1,SUMIFS(SolRaw!$E:$E,SolRaw!$A:$A,$B1193,SolRaw!$B:$B,$C1193,SolRaw!$C:$C,K$1))/1000</f>
        <v>537.327</v>
      </c>
      <c r="L1193" s="2">
        <f>MAX(1,SUMIFS(SolRaw!$E:$E,SolRaw!$A:$A,$B1193,SolRaw!$B:$B,$C1193,SolRaw!$C:$C,L$1))/1000</f>
        <v>462.02499999999998</v>
      </c>
      <c r="M1193" s="2">
        <f>MAX(1,SUMIFS(SolRaw!$E:$E,SolRaw!$A:$A,$B1193,SolRaw!$B:$B,$C1193,SolRaw!$C:$C,M$1))/1000</f>
        <v>535.31100000000004</v>
      </c>
      <c r="N1193" s="2">
        <f t="shared" si="126"/>
        <v>510.40409999999991</v>
      </c>
      <c r="O1193" s="2">
        <f t="shared" si="127"/>
        <v>390.87299999999999</v>
      </c>
      <c r="P1193" s="2">
        <f t="shared" si="128"/>
        <v>498.08699999999999</v>
      </c>
      <c r="Q1193" s="2">
        <f t="shared" si="129"/>
        <v>531.39350000000002</v>
      </c>
      <c r="R1193" s="2">
        <f t="shared" si="130"/>
        <v>536.82299999999998</v>
      </c>
      <c r="S1193" s="2">
        <f t="shared" si="131"/>
        <v>573.279</v>
      </c>
      <c r="T1193" s="2">
        <f t="shared" si="132"/>
        <v>51.583421099440692</v>
      </c>
    </row>
    <row r="1194" spans="1:20" x14ac:dyDescent="0.2">
      <c r="A1194" t="str">
        <f>VLOOKUP(B1194,GraphStats!$A:$B,2,0)</f>
        <v>LAW</v>
      </c>
      <c r="B1194" t="s">
        <v>122</v>
      </c>
      <c r="C1194" t="s">
        <v>140</v>
      </c>
      <c r="D1194" s="2">
        <f>MAX(1,SUMIFS(SolRaw!$E:$E,SolRaw!$A:$A,$B1194,SolRaw!$B:$B,$C1194,SolRaw!$C:$C,D$1))/1000</f>
        <v>542.86199999999997</v>
      </c>
      <c r="E1194" s="2">
        <f>MAX(1,SUMIFS(SolRaw!$E:$E,SolRaw!$A:$A,$B1194,SolRaw!$B:$B,$C1194,SolRaw!$C:$C,E$1))/1000</f>
        <v>569.50099999999998</v>
      </c>
      <c r="F1194" s="2">
        <f>MAX(1,SUMIFS(SolRaw!$E:$E,SolRaw!$A:$A,$B1194,SolRaw!$B:$B,$C1194,SolRaw!$C:$C,F$1))/1000</f>
        <v>623.90300000000002</v>
      </c>
      <c r="G1194" s="2">
        <f>MAX(1,SUMIFS(SolRaw!$E:$E,SolRaw!$A:$A,$B1194,SolRaw!$B:$B,$C1194,SolRaw!$C:$C,G$1))/1000</f>
        <v>556.28700000000003</v>
      </c>
      <c r="H1194" s="2">
        <f>MAX(1,SUMIFS(SolRaw!$E:$E,SolRaw!$A:$A,$B1194,SolRaw!$B:$B,$C1194,SolRaw!$C:$C,H$1))/1000</f>
        <v>604.39499999999998</v>
      </c>
      <c r="I1194" s="2">
        <f>MAX(1,SUMIFS(SolRaw!$E:$E,SolRaw!$A:$A,$B1194,SolRaw!$B:$B,$C1194,SolRaw!$C:$C,I$1))/1000</f>
        <v>647.77800000000002</v>
      </c>
      <c r="J1194" s="2">
        <f>MAX(1,SUMIFS(SolRaw!$E:$E,SolRaw!$A:$A,$B1194,SolRaw!$B:$B,$C1194,SolRaw!$C:$C,J$1))/1000</f>
        <v>628.18700000000001</v>
      </c>
      <c r="K1194" s="2">
        <f>MAX(1,SUMIFS(SolRaw!$E:$E,SolRaw!$A:$A,$B1194,SolRaw!$B:$B,$C1194,SolRaw!$C:$C,K$1))/1000</f>
        <v>603.44799999999998</v>
      </c>
      <c r="L1194" s="2">
        <f>MAX(1,SUMIFS(SolRaw!$E:$E,SolRaw!$A:$A,$B1194,SolRaw!$B:$B,$C1194,SolRaw!$C:$C,L$1))/1000</f>
        <v>642.96500000000003</v>
      </c>
      <c r="M1194" s="2">
        <f>MAX(1,SUMIFS(SolRaw!$E:$E,SolRaw!$A:$A,$B1194,SolRaw!$B:$B,$C1194,SolRaw!$C:$C,M$1))/1000</f>
        <v>562.07100000000003</v>
      </c>
      <c r="N1194" s="2">
        <f t="shared" si="126"/>
        <v>598.13969999999995</v>
      </c>
      <c r="O1194" s="2">
        <f t="shared" si="127"/>
        <v>542.86199999999997</v>
      </c>
      <c r="P1194" s="2">
        <f t="shared" si="128"/>
        <v>563.92849999999999</v>
      </c>
      <c r="Q1194" s="2">
        <f t="shared" si="129"/>
        <v>603.92149999999992</v>
      </c>
      <c r="R1194" s="2">
        <f t="shared" si="130"/>
        <v>627.11599999999999</v>
      </c>
      <c r="S1194" s="2">
        <f t="shared" si="131"/>
        <v>647.77800000000002</v>
      </c>
      <c r="T1194" s="2">
        <f t="shared" si="132"/>
        <v>38.05779509888729</v>
      </c>
    </row>
    <row r="1195" spans="1:20" x14ac:dyDescent="0.2">
      <c r="A1195" t="str">
        <f>VLOOKUP(B1195,GraphStats!$A:$B,2,0)</f>
        <v>LAW</v>
      </c>
      <c r="B1195" t="s">
        <v>122</v>
      </c>
      <c r="C1195" t="s">
        <v>141</v>
      </c>
      <c r="D1195" s="2">
        <f>MAX(1,SUMIFS(SolRaw!$E:$E,SolRaw!$A:$A,$B1195,SolRaw!$B:$B,$C1195,SolRaw!$C:$C,D$1))/1000</f>
        <v>373.48399999999998</v>
      </c>
      <c r="E1195" s="2">
        <f>MAX(1,SUMIFS(SolRaw!$E:$E,SolRaw!$A:$A,$B1195,SolRaw!$B:$B,$C1195,SolRaw!$C:$C,E$1))/1000</f>
        <v>380.82400000000001</v>
      </c>
      <c r="F1195" s="2">
        <f>MAX(1,SUMIFS(SolRaw!$E:$E,SolRaw!$A:$A,$B1195,SolRaw!$B:$B,$C1195,SolRaw!$C:$C,F$1))/1000</f>
        <v>340.43099999999998</v>
      </c>
      <c r="G1195" s="2">
        <f>MAX(1,SUMIFS(SolRaw!$E:$E,SolRaw!$A:$A,$B1195,SolRaw!$B:$B,$C1195,SolRaw!$C:$C,G$1))/1000</f>
        <v>326.91500000000002</v>
      </c>
      <c r="H1195" s="2">
        <f>MAX(1,SUMIFS(SolRaw!$E:$E,SolRaw!$A:$A,$B1195,SolRaw!$B:$B,$C1195,SolRaw!$C:$C,H$1))/1000</f>
        <v>339.85899999999998</v>
      </c>
      <c r="I1195" s="2">
        <f>MAX(1,SUMIFS(SolRaw!$E:$E,SolRaw!$A:$A,$B1195,SolRaw!$B:$B,$C1195,SolRaw!$C:$C,I$1))/1000</f>
        <v>342.36500000000001</v>
      </c>
      <c r="J1195" s="2">
        <f>MAX(1,SUMIFS(SolRaw!$E:$E,SolRaw!$A:$A,$B1195,SolRaw!$B:$B,$C1195,SolRaw!$C:$C,J$1))/1000</f>
        <v>385.05799999999999</v>
      </c>
      <c r="K1195" s="2">
        <f>MAX(1,SUMIFS(SolRaw!$E:$E,SolRaw!$A:$A,$B1195,SolRaw!$B:$B,$C1195,SolRaw!$C:$C,K$1))/1000</f>
        <v>396.91699999999997</v>
      </c>
      <c r="L1195" s="2">
        <f>MAX(1,SUMIFS(SolRaw!$E:$E,SolRaw!$A:$A,$B1195,SolRaw!$B:$B,$C1195,SolRaw!$C:$C,L$1))/1000</f>
        <v>329.04</v>
      </c>
      <c r="M1195" s="2">
        <f>MAX(1,SUMIFS(SolRaw!$E:$E,SolRaw!$A:$A,$B1195,SolRaw!$B:$B,$C1195,SolRaw!$C:$C,M$1))/1000</f>
        <v>329.57299999999998</v>
      </c>
      <c r="N1195" s="2">
        <f t="shared" si="126"/>
        <v>354.44659999999993</v>
      </c>
      <c r="O1195" s="2">
        <f t="shared" si="127"/>
        <v>326.91500000000002</v>
      </c>
      <c r="P1195" s="2">
        <f t="shared" si="128"/>
        <v>332.14449999999999</v>
      </c>
      <c r="Q1195" s="2">
        <f t="shared" si="129"/>
        <v>341.39800000000002</v>
      </c>
      <c r="R1195" s="2">
        <f t="shared" si="130"/>
        <v>378.98900000000003</v>
      </c>
      <c r="S1195" s="2">
        <f t="shared" si="131"/>
        <v>396.91699999999997</v>
      </c>
      <c r="T1195" s="2">
        <f t="shared" si="132"/>
        <v>26.617377344718072</v>
      </c>
    </row>
    <row r="1196" spans="1:20" x14ac:dyDescent="0.2">
      <c r="A1196" t="str">
        <f>VLOOKUP(B1196,GraphStats!$A:$B,2,0)</f>
        <v>LAW</v>
      </c>
      <c r="B1196" t="s">
        <v>122</v>
      </c>
      <c r="C1196" t="s">
        <v>142</v>
      </c>
      <c r="D1196" s="2">
        <f>MAX(1,SUMIFS(SolRaw!$E:$E,SolRaw!$A:$A,$B1196,SolRaw!$B:$B,$C1196,SolRaw!$C:$C,D$1))/1000</f>
        <v>637.71799999999996</v>
      </c>
      <c r="E1196" s="2">
        <f>MAX(1,SUMIFS(SolRaw!$E:$E,SolRaw!$A:$A,$B1196,SolRaw!$B:$B,$C1196,SolRaw!$C:$C,E$1))/1000</f>
        <v>700.16499999999996</v>
      </c>
      <c r="F1196" s="2">
        <f>MAX(1,SUMIFS(SolRaw!$E:$E,SolRaw!$A:$A,$B1196,SolRaw!$B:$B,$C1196,SolRaw!$C:$C,F$1))/1000</f>
        <v>670.64400000000001</v>
      </c>
      <c r="G1196" s="2">
        <f>MAX(1,SUMIFS(SolRaw!$E:$E,SolRaw!$A:$A,$B1196,SolRaw!$B:$B,$C1196,SolRaw!$C:$C,G$1))/1000</f>
        <v>647.47900000000004</v>
      </c>
      <c r="H1196" s="2">
        <f>MAX(1,SUMIFS(SolRaw!$E:$E,SolRaw!$A:$A,$B1196,SolRaw!$B:$B,$C1196,SolRaw!$C:$C,H$1))/1000</f>
        <v>627.03700000000003</v>
      </c>
      <c r="I1196" s="2">
        <f>MAX(1,SUMIFS(SolRaw!$E:$E,SolRaw!$A:$A,$B1196,SolRaw!$B:$B,$C1196,SolRaw!$C:$C,I$1))/1000</f>
        <v>696.58299999999997</v>
      </c>
      <c r="J1196" s="2">
        <f>MAX(1,SUMIFS(SolRaw!$E:$E,SolRaw!$A:$A,$B1196,SolRaw!$B:$B,$C1196,SolRaw!$C:$C,J$1))/1000</f>
        <v>710.08900000000006</v>
      </c>
      <c r="K1196" s="2">
        <f>MAX(1,SUMIFS(SolRaw!$E:$E,SolRaw!$A:$A,$B1196,SolRaw!$B:$B,$C1196,SolRaw!$C:$C,K$1))/1000</f>
        <v>693.06</v>
      </c>
      <c r="L1196" s="2">
        <f>MAX(1,SUMIFS(SolRaw!$E:$E,SolRaw!$A:$A,$B1196,SolRaw!$B:$B,$C1196,SolRaw!$C:$C,L$1))/1000</f>
        <v>713.66</v>
      </c>
      <c r="M1196" s="2">
        <f>MAX(1,SUMIFS(SolRaw!$E:$E,SolRaw!$A:$A,$B1196,SolRaw!$B:$B,$C1196,SolRaw!$C:$C,M$1))/1000</f>
        <v>723.66700000000003</v>
      </c>
      <c r="N1196" s="2">
        <f t="shared" si="126"/>
        <v>682.01019999999994</v>
      </c>
      <c r="O1196" s="2">
        <f t="shared" si="127"/>
        <v>627.03700000000003</v>
      </c>
      <c r="P1196" s="2">
        <f t="shared" si="128"/>
        <v>653.27025000000003</v>
      </c>
      <c r="Q1196" s="2">
        <f t="shared" si="129"/>
        <v>694.82150000000001</v>
      </c>
      <c r="R1196" s="2">
        <f t="shared" si="130"/>
        <v>707.60800000000006</v>
      </c>
      <c r="S1196" s="2">
        <f t="shared" si="131"/>
        <v>723.66700000000003</v>
      </c>
      <c r="T1196" s="2">
        <f t="shared" si="132"/>
        <v>34.148247317314016</v>
      </c>
    </row>
    <row r="1197" spans="1:20" x14ac:dyDescent="0.2">
      <c r="A1197" t="str">
        <f>VLOOKUP(B1197,GraphStats!$A:$B,2,0)</f>
        <v>LAW</v>
      </c>
      <c r="B1197" t="s">
        <v>122</v>
      </c>
      <c r="C1197" t="s">
        <v>143</v>
      </c>
      <c r="D1197" s="2">
        <f>MAX(1,SUMIFS(SolRaw!$E:$E,SolRaw!$A:$A,$B1197,SolRaw!$B:$B,$C1197,SolRaw!$C:$C,D$1))/1000</f>
        <v>380.95499999999998</v>
      </c>
      <c r="E1197" s="2">
        <f>MAX(1,SUMIFS(SolRaw!$E:$E,SolRaw!$A:$A,$B1197,SolRaw!$B:$B,$C1197,SolRaw!$C:$C,E$1))/1000</f>
        <v>350.41500000000002</v>
      </c>
      <c r="F1197" s="2">
        <f>MAX(1,SUMIFS(SolRaw!$E:$E,SolRaw!$A:$A,$B1197,SolRaw!$B:$B,$C1197,SolRaw!$C:$C,F$1))/1000</f>
        <v>336.642</v>
      </c>
      <c r="G1197" s="2">
        <f>MAX(1,SUMIFS(SolRaw!$E:$E,SolRaw!$A:$A,$B1197,SolRaw!$B:$B,$C1197,SolRaw!$C:$C,G$1))/1000</f>
        <v>376.43799999999999</v>
      </c>
      <c r="H1197" s="2">
        <f>MAX(1,SUMIFS(SolRaw!$E:$E,SolRaw!$A:$A,$B1197,SolRaw!$B:$B,$C1197,SolRaw!$C:$C,H$1))/1000</f>
        <v>350.233</v>
      </c>
      <c r="I1197" s="2">
        <f>MAX(1,SUMIFS(SolRaw!$E:$E,SolRaw!$A:$A,$B1197,SolRaw!$B:$B,$C1197,SolRaw!$C:$C,I$1))/1000</f>
        <v>379.673</v>
      </c>
      <c r="J1197" s="2">
        <f>MAX(1,SUMIFS(SolRaw!$E:$E,SolRaw!$A:$A,$B1197,SolRaw!$B:$B,$C1197,SolRaw!$C:$C,J$1))/1000</f>
        <v>327.77600000000001</v>
      </c>
      <c r="K1197" s="2">
        <f>MAX(1,SUMIFS(SolRaw!$E:$E,SolRaw!$A:$A,$B1197,SolRaw!$B:$B,$C1197,SolRaw!$C:$C,K$1))/1000</f>
        <v>357.43200000000002</v>
      </c>
      <c r="L1197" s="2">
        <f>MAX(1,SUMIFS(SolRaw!$E:$E,SolRaw!$A:$A,$B1197,SolRaw!$B:$B,$C1197,SolRaw!$C:$C,L$1))/1000</f>
        <v>385.88499999999999</v>
      </c>
      <c r="M1197" s="2">
        <f>MAX(1,SUMIFS(SolRaw!$E:$E,SolRaw!$A:$A,$B1197,SolRaw!$B:$B,$C1197,SolRaw!$C:$C,M$1))/1000</f>
        <v>372.57499999999999</v>
      </c>
      <c r="N1197" s="2">
        <f t="shared" si="126"/>
        <v>361.80239999999992</v>
      </c>
      <c r="O1197" s="2">
        <f t="shared" si="127"/>
        <v>327.77600000000001</v>
      </c>
      <c r="P1197" s="2">
        <f t="shared" si="128"/>
        <v>350.27850000000001</v>
      </c>
      <c r="Q1197" s="2">
        <f t="shared" si="129"/>
        <v>365.00350000000003</v>
      </c>
      <c r="R1197" s="2">
        <f t="shared" si="130"/>
        <v>378.86424999999997</v>
      </c>
      <c r="S1197" s="2">
        <f t="shared" si="131"/>
        <v>385.88499999999999</v>
      </c>
      <c r="T1197" s="2">
        <f t="shared" si="132"/>
        <v>20.193144239237888</v>
      </c>
    </row>
    <row r="1198" spans="1:20" x14ac:dyDescent="0.2">
      <c r="A1198" t="str">
        <f>VLOOKUP(B1198,GraphStats!$A:$B,2,0)</f>
        <v>LAW</v>
      </c>
      <c r="B1198" t="s">
        <v>122</v>
      </c>
      <c r="C1198" t="s">
        <v>144</v>
      </c>
      <c r="D1198" s="2">
        <f>MAX(1,SUMIFS(SolRaw!$E:$E,SolRaw!$A:$A,$B1198,SolRaw!$B:$B,$C1198,SolRaw!$C:$C,D$1))/1000</f>
        <v>844.69899999999996</v>
      </c>
      <c r="E1198" s="2">
        <f>MAX(1,SUMIFS(SolRaw!$E:$E,SolRaw!$A:$A,$B1198,SolRaw!$B:$B,$C1198,SolRaw!$C:$C,E$1))/1000</f>
        <v>829.16800000000001</v>
      </c>
      <c r="F1198" s="2">
        <f>MAX(1,SUMIFS(SolRaw!$E:$E,SolRaw!$A:$A,$B1198,SolRaw!$B:$B,$C1198,SolRaw!$C:$C,F$1))/1000</f>
        <v>885.39099999999996</v>
      </c>
      <c r="G1198" s="2">
        <f>MAX(1,SUMIFS(SolRaw!$E:$E,SolRaw!$A:$A,$B1198,SolRaw!$B:$B,$C1198,SolRaw!$C:$C,G$1))/1000</f>
        <v>842.053</v>
      </c>
      <c r="H1198" s="2">
        <f>MAX(1,SUMIFS(SolRaw!$E:$E,SolRaw!$A:$A,$B1198,SolRaw!$B:$B,$C1198,SolRaw!$C:$C,H$1))/1000</f>
        <v>829.86699999999996</v>
      </c>
      <c r="I1198" s="2">
        <f>MAX(1,SUMIFS(SolRaw!$E:$E,SolRaw!$A:$A,$B1198,SolRaw!$B:$B,$C1198,SolRaw!$C:$C,I$1))/1000</f>
        <v>852.85799999999995</v>
      </c>
      <c r="J1198" s="2">
        <f>MAX(1,SUMIFS(SolRaw!$E:$E,SolRaw!$A:$A,$B1198,SolRaw!$B:$B,$C1198,SolRaw!$C:$C,J$1))/1000</f>
        <v>811.57</v>
      </c>
      <c r="K1198" s="2">
        <f>MAX(1,SUMIFS(SolRaw!$E:$E,SolRaw!$A:$A,$B1198,SolRaw!$B:$B,$C1198,SolRaw!$C:$C,K$1))/1000</f>
        <v>842.46900000000005</v>
      </c>
      <c r="L1198" s="2">
        <f>MAX(1,SUMIFS(SolRaw!$E:$E,SolRaw!$A:$A,$B1198,SolRaw!$B:$B,$C1198,SolRaw!$C:$C,L$1))/1000</f>
        <v>872.47299999999996</v>
      </c>
      <c r="M1198" s="2">
        <f>MAX(1,SUMIFS(SolRaw!$E:$E,SolRaw!$A:$A,$B1198,SolRaw!$B:$B,$C1198,SolRaw!$C:$C,M$1))/1000</f>
        <v>856.70399999999995</v>
      </c>
      <c r="N1198" s="2">
        <f t="shared" si="126"/>
        <v>846.72520000000009</v>
      </c>
      <c r="O1198" s="2">
        <f t="shared" si="127"/>
        <v>811.57</v>
      </c>
      <c r="P1198" s="2">
        <f t="shared" si="128"/>
        <v>832.9135</v>
      </c>
      <c r="Q1198" s="2">
        <f t="shared" si="129"/>
        <v>843.58400000000006</v>
      </c>
      <c r="R1198" s="2">
        <f t="shared" si="130"/>
        <v>855.74249999999995</v>
      </c>
      <c r="S1198" s="2">
        <f t="shared" si="131"/>
        <v>885.39099999999996</v>
      </c>
      <c r="T1198" s="2">
        <f t="shared" si="132"/>
        <v>21.518915254569226</v>
      </c>
    </row>
    <row r="1199" spans="1:20" x14ac:dyDescent="0.2">
      <c r="A1199" t="str">
        <f>VLOOKUP(B1199,GraphStats!$A:$B,2,0)</f>
        <v>LAW</v>
      </c>
      <c r="B1199" t="s">
        <v>122</v>
      </c>
      <c r="C1199" t="s">
        <v>145</v>
      </c>
      <c r="D1199" s="2">
        <f>MAX(1,SUMIFS(SolRaw!$E:$E,SolRaw!$A:$A,$B1199,SolRaw!$B:$B,$C1199,SolRaw!$C:$C,D$1))/1000</f>
        <v>362.82100000000003</v>
      </c>
      <c r="E1199" s="2">
        <f>MAX(1,SUMIFS(SolRaw!$E:$E,SolRaw!$A:$A,$B1199,SolRaw!$B:$B,$C1199,SolRaw!$C:$C,E$1))/1000</f>
        <v>388.43299999999999</v>
      </c>
      <c r="F1199" s="2">
        <f>MAX(1,SUMIFS(SolRaw!$E:$E,SolRaw!$A:$A,$B1199,SolRaw!$B:$B,$C1199,SolRaw!$C:$C,F$1))/1000</f>
        <v>340.71699999999998</v>
      </c>
      <c r="G1199" s="2">
        <f>MAX(1,SUMIFS(SolRaw!$E:$E,SolRaw!$A:$A,$B1199,SolRaw!$B:$B,$C1199,SolRaw!$C:$C,G$1))/1000</f>
        <v>435.42599999999999</v>
      </c>
      <c r="H1199" s="2">
        <f>MAX(1,SUMIFS(SolRaw!$E:$E,SolRaw!$A:$A,$B1199,SolRaw!$B:$B,$C1199,SolRaw!$C:$C,H$1))/1000</f>
        <v>391.36</v>
      </c>
      <c r="I1199" s="2">
        <f>MAX(1,SUMIFS(SolRaw!$E:$E,SolRaw!$A:$A,$B1199,SolRaw!$B:$B,$C1199,SolRaw!$C:$C,I$1))/1000</f>
        <v>391.75799999999998</v>
      </c>
      <c r="J1199" s="2">
        <f>MAX(1,SUMIFS(SolRaw!$E:$E,SolRaw!$A:$A,$B1199,SolRaw!$B:$B,$C1199,SolRaw!$C:$C,J$1))/1000</f>
        <v>470.79199999999997</v>
      </c>
      <c r="K1199" s="2">
        <f>MAX(1,SUMIFS(SolRaw!$E:$E,SolRaw!$A:$A,$B1199,SolRaw!$B:$B,$C1199,SolRaw!$C:$C,K$1))/1000</f>
        <v>356.37599999999998</v>
      </c>
      <c r="L1199" s="2">
        <f>MAX(1,SUMIFS(SolRaw!$E:$E,SolRaw!$A:$A,$B1199,SolRaw!$B:$B,$C1199,SolRaw!$C:$C,L$1))/1000</f>
        <v>416.61</v>
      </c>
      <c r="M1199" s="2">
        <f>MAX(1,SUMIFS(SolRaw!$E:$E,SolRaw!$A:$A,$B1199,SolRaw!$B:$B,$C1199,SolRaw!$C:$C,M$1))/1000</f>
        <v>363.66800000000001</v>
      </c>
      <c r="N1199" s="2">
        <f t="shared" si="126"/>
        <v>391.79610000000002</v>
      </c>
      <c r="O1199" s="2">
        <f t="shared" si="127"/>
        <v>340.71699999999998</v>
      </c>
      <c r="P1199" s="2">
        <f t="shared" si="128"/>
        <v>363.03275000000002</v>
      </c>
      <c r="Q1199" s="2">
        <f t="shared" si="129"/>
        <v>389.8965</v>
      </c>
      <c r="R1199" s="2">
        <f t="shared" si="130"/>
        <v>410.39699999999999</v>
      </c>
      <c r="S1199" s="2">
        <f t="shared" si="131"/>
        <v>470.79199999999997</v>
      </c>
      <c r="T1199" s="2">
        <f t="shared" si="132"/>
        <v>39.812834991997235</v>
      </c>
    </row>
    <row r="1200" spans="1:20" x14ac:dyDescent="0.2">
      <c r="A1200" t="str">
        <f>VLOOKUP(B1200,GraphStats!$A:$B,2,0)</f>
        <v>LAW</v>
      </c>
      <c r="B1200" t="s">
        <v>122</v>
      </c>
      <c r="C1200" t="s">
        <v>146</v>
      </c>
      <c r="D1200" s="2">
        <f>MAX(1,SUMIFS(SolRaw!$E:$E,SolRaw!$A:$A,$B1200,SolRaw!$B:$B,$C1200,SolRaw!$C:$C,D$1))/1000</f>
        <v>362.565</v>
      </c>
      <c r="E1200" s="2">
        <f>MAX(1,SUMIFS(SolRaw!$E:$E,SolRaw!$A:$A,$B1200,SolRaw!$B:$B,$C1200,SolRaw!$C:$C,E$1))/1000</f>
        <v>397.93400000000003</v>
      </c>
      <c r="F1200" s="2">
        <f>MAX(1,SUMIFS(SolRaw!$E:$E,SolRaw!$A:$A,$B1200,SolRaw!$B:$B,$C1200,SolRaw!$C:$C,F$1))/1000</f>
        <v>378.75900000000001</v>
      </c>
      <c r="G1200" s="2">
        <f>MAX(1,SUMIFS(SolRaw!$E:$E,SolRaw!$A:$A,$B1200,SolRaw!$B:$B,$C1200,SolRaw!$C:$C,G$1))/1000</f>
        <v>429.79</v>
      </c>
      <c r="H1200" s="2">
        <f>MAX(1,SUMIFS(SolRaw!$E:$E,SolRaw!$A:$A,$B1200,SolRaw!$B:$B,$C1200,SolRaw!$C:$C,H$1))/1000</f>
        <v>461.45</v>
      </c>
      <c r="I1200" s="2">
        <f>MAX(1,SUMIFS(SolRaw!$E:$E,SolRaw!$A:$A,$B1200,SolRaw!$B:$B,$C1200,SolRaw!$C:$C,I$1))/1000</f>
        <v>350.13900000000001</v>
      </c>
      <c r="J1200" s="2">
        <f>MAX(1,SUMIFS(SolRaw!$E:$E,SolRaw!$A:$A,$B1200,SolRaw!$B:$B,$C1200,SolRaw!$C:$C,J$1))/1000</f>
        <v>355.56</v>
      </c>
      <c r="K1200" s="2">
        <f>MAX(1,SUMIFS(SolRaw!$E:$E,SolRaw!$A:$A,$B1200,SolRaw!$B:$B,$C1200,SolRaw!$C:$C,K$1))/1000</f>
        <v>403.95499999999998</v>
      </c>
      <c r="L1200" s="2">
        <f>MAX(1,SUMIFS(SolRaw!$E:$E,SolRaw!$A:$A,$B1200,SolRaw!$B:$B,$C1200,SolRaw!$C:$C,L$1))/1000</f>
        <v>399.57900000000001</v>
      </c>
      <c r="M1200" s="2">
        <f>MAX(1,SUMIFS(SolRaw!$E:$E,SolRaw!$A:$A,$B1200,SolRaw!$B:$B,$C1200,SolRaw!$C:$C,M$1))/1000</f>
        <v>364.81299999999999</v>
      </c>
      <c r="N1200" s="2">
        <f t="shared" si="126"/>
        <v>390.45440000000002</v>
      </c>
      <c r="O1200" s="2">
        <f t="shared" si="127"/>
        <v>350.13900000000001</v>
      </c>
      <c r="P1200" s="2">
        <f t="shared" si="128"/>
        <v>363.12700000000001</v>
      </c>
      <c r="Q1200" s="2">
        <f t="shared" si="129"/>
        <v>388.34649999999999</v>
      </c>
      <c r="R1200" s="2">
        <f t="shared" si="130"/>
        <v>402.86099999999999</v>
      </c>
      <c r="S1200" s="2">
        <f t="shared" si="131"/>
        <v>461.45</v>
      </c>
      <c r="T1200" s="2">
        <f t="shared" si="132"/>
        <v>35.471689218931267</v>
      </c>
    </row>
    <row r="1201" spans="1:20" x14ac:dyDescent="0.2">
      <c r="A1201" t="str">
        <f>VLOOKUP(B1201,GraphStats!$A:$B,2,0)</f>
        <v>LAW</v>
      </c>
      <c r="B1201" t="s">
        <v>122</v>
      </c>
      <c r="C1201" t="s">
        <v>147</v>
      </c>
      <c r="D1201" s="2">
        <f>MAX(1,SUMIFS(SolRaw!$E:$E,SolRaw!$A:$A,$B1201,SolRaw!$B:$B,$C1201,SolRaw!$C:$C,D$1))/1000</f>
        <v>397.73899999999998</v>
      </c>
      <c r="E1201" s="2">
        <f>MAX(1,SUMIFS(SolRaw!$E:$E,SolRaw!$A:$A,$B1201,SolRaw!$B:$B,$C1201,SolRaw!$C:$C,E$1))/1000</f>
        <v>375.89</v>
      </c>
      <c r="F1201" s="2">
        <f>MAX(1,SUMIFS(SolRaw!$E:$E,SolRaw!$A:$A,$B1201,SolRaw!$B:$B,$C1201,SolRaw!$C:$C,F$1))/1000</f>
        <v>439.20400000000001</v>
      </c>
      <c r="G1201" s="2">
        <f>MAX(1,SUMIFS(SolRaw!$E:$E,SolRaw!$A:$A,$B1201,SolRaw!$B:$B,$C1201,SolRaw!$C:$C,G$1))/1000</f>
        <v>412.00799999999998</v>
      </c>
      <c r="H1201" s="2">
        <f>MAX(1,SUMIFS(SolRaw!$E:$E,SolRaw!$A:$A,$B1201,SolRaw!$B:$B,$C1201,SolRaw!$C:$C,H$1))/1000</f>
        <v>452.32799999999997</v>
      </c>
      <c r="I1201" s="2">
        <f>MAX(1,SUMIFS(SolRaw!$E:$E,SolRaw!$A:$A,$B1201,SolRaw!$B:$B,$C1201,SolRaw!$C:$C,I$1))/1000</f>
        <v>395.75099999999998</v>
      </c>
      <c r="J1201" s="2">
        <f>MAX(1,SUMIFS(SolRaw!$E:$E,SolRaw!$A:$A,$B1201,SolRaw!$B:$B,$C1201,SolRaw!$C:$C,J$1))/1000</f>
        <v>453.85399999999998</v>
      </c>
      <c r="K1201" s="2">
        <f>MAX(1,SUMIFS(SolRaw!$E:$E,SolRaw!$A:$A,$B1201,SolRaw!$B:$B,$C1201,SolRaw!$C:$C,K$1))/1000</f>
        <v>428.71300000000002</v>
      </c>
      <c r="L1201" s="2">
        <f>MAX(1,SUMIFS(SolRaw!$E:$E,SolRaw!$A:$A,$B1201,SolRaw!$B:$B,$C1201,SolRaw!$C:$C,L$1))/1000</f>
        <v>407.755</v>
      </c>
      <c r="M1201" s="2">
        <f>MAX(1,SUMIFS(SolRaw!$E:$E,SolRaw!$A:$A,$B1201,SolRaw!$B:$B,$C1201,SolRaw!$C:$C,M$1))/1000</f>
        <v>451.08499999999998</v>
      </c>
      <c r="N1201" s="2">
        <f t="shared" si="126"/>
        <v>421.43270000000001</v>
      </c>
      <c r="O1201" s="2">
        <f t="shared" si="127"/>
        <v>375.89</v>
      </c>
      <c r="P1201" s="2">
        <f t="shared" si="128"/>
        <v>400.24299999999999</v>
      </c>
      <c r="Q1201" s="2">
        <f t="shared" si="129"/>
        <v>420.3605</v>
      </c>
      <c r="R1201" s="2">
        <f t="shared" si="130"/>
        <v>448.11474999999996</v>
      </c>
      <c r="S1201" s="2">
        <f t="shared" si="131"/>
        <v>453.85399999999998</v>
      </c>
      <c r="T1201" s="2">
        <f t="shared" si="132"/>
        <v>27.537296179908445</v>
      </c>
    </row>
    <row r="1202" spans="1:20" x14ac:dyDescent="0.2">
      <c r="A1202" t="str">
        <f>VLOOKUP(B1202,GraphStats!$A:$B,2,0)</f>
        <v>LAW</v>
      </c>
      <c r="B1202" t="s">
        <v>122</v>
      </c>
      <c r="C1202" t="s">
        <v>148</v>
      </c>
      <c r="D1202" s="2">
        <f>MAX(1,SUMIFS(SolRaw!$E:$E,SolRaw!$A:$A,$B1202,SolRaw!$B:$B,$C1202,SolRaw!$C:$C,D$1))/1000</f>
        <v>438.58699999999999</v>
      </c>
      <c r="E1202" s="2">
        <f>MAX(1,SUMIFS(SolRaw!$E:$E,SolRaw!$A:$A,$B1202,SolRaw!$B:$B,$C1202,SolRaw!$C:$C,E$1))/1000</f>
        <v>371.28899999999999</v>
      </c>
      <c r="F1202" s="2">
        <f>MAX(1,SUMIFS(SolRaw!$E:$E,SolRaw!$A:$A,$B1202,SolRaw!$B:$B,$C1202,SolRaw!$C:$C,F$1))/1000</f>
        <v>496.10399999999998</v>
      </c>
      <c r="G1202" s="2">
        <f>MAX(1,SUMIFS(SolRaw!$E:$E,SolRaw!$A:$A,$B1202,SolRaw!$B:$B,$C1202,SolRaw!$C:$C,G$1))/1000</f>
        <v>712.90200000000004</v>
      </c>
      <c r="H1202" s="2">
        <f>MAX(1,SUMIFS(SolRaw!$E:$E,SolRaw!$A:$A,$B1202,SolRaw!$B:$B,$C1202,SolRaw!$C:$C,H$1))/1000</f>
        <v>398.358</v>
      </c>
      <c r="I1202" s="2">
        <f>MAX(1,SUMIFS(SolRaw!$E:$E,SolRaw!$A:$A,$B1202,SolRaw!$B:$B,$C1202,SolRaw!$C:$C,I$1))/1000</f>
        <v>419.041</v>
      </c>
      <c r="J1202" s="2">
        <f>MAX(1,SUMIFS(SolRaw!$E:$E,SolRaw!$A:$A,$B1202,SolRaw!$B:$B,$C1202,SolRaw!$C:$C,J$1))/1000</f>
        <v>377.88200000000001</v>
      </c>
      <c r="K1202" s="2">
        <f>MAX(1,SUMIFS(SolRaw!$E:$E,SolRaw!$A:$A,$B1202,SolRaw!$B:$B,$C1202,SolRaw!$C:$C,K$1))/1000</f>
        <v>408.387</v>
      </c>
      <c r="L1202" s="2">
        <f>MAX(1,SUMIFS(SolRaw!$E:$E,SolRaw!$A:$A,$B1202,SolRaw!$B:$B,$C1202,SolRaw!$C:$C,L$1))/1000</f>
        <v>425.14100000000002</v>
      </c>
      <c r="M1202" s="2">
        <f>MAX(1,SUMIFS(SolRaw!$E:$E,SolRaw!$A:$A,$B1202,SolRaw!$B:$B,$C1202,SolRaw!$C:$C,M$1))/1000</f>
        <v>494.12099999999998</v>
      </c>
      <c r="N1202" s="2">
        <f t="shared" si="126"/>
        <v>454.1812000000001</v>
      </c>
      <c r="O1202" s="2">
        <f t="shared" si="127"/>
        <v>371.28899999999999</v>
      </c>
      <c r="P1202" s="2">
        <f t="shared" si="128"/>
        <v>400.86525</v>
      </c>
      <c r="Q1202" s="2">
        <f t="shared" si="129"/>
        <v>422.09100000000001</v>
      </c>
      <c r="R1202" s="2">
        <f t="shared" si="130"/>
        <v>480.23749999999995</v>
      </c>
      <c r="S1202" s="2">
        <f t="shared" si="131"/>
        <v>712.90200000000004</v>
      </c>
      <c r="T1202" s="2">
        <f t="shared" si="132"/>
        <v>100.28655068552247</v>
      </c>
    </row>
    <row r="1203" spans="1:20" x14ac:dyDescent="0.2">
      <c r="A1203" t="str">
        <f>VLOOKUP(B1203,GraphStats!$A:$B,2,0)</f>
        <v>LAW</v>
      </c>
      <c r="B1203" t="s">
        <v>122</v>
      </c>
      <c r="C1203" t="s">
        <v>149</v>
      </c>
      <c r="D1203" s="2">
        <f>MAX(1,SUMIFS(SolRaw!$E:$E,SolRaw!$A:$A,$B1203,SolRaw!$B:$B,$C1203,SolRaw!$C:$C,D$1))/1000</f>
        <v>522.34199999999998</v>
      </c>
      <c r="E1203" s="2">
        <f>MAX(1,SUMIFS(SolRaw!$E:$E,SolRaw!$A:$A,$B1203,SolRaw!$B:$B,$C1203,SolRaw!$C:$C,E$1))/1000</f>
        <v>476.24299999999999</v>
      </c>
      <c r="F1203" s="2">
        <f>MAX(1,SUMIFS(SolRaw!$E:$E,SolRaw!$A:$A,$B1203,SolRaw!$B:$B,$C1203,SolRaw!$C:$C,F$1))/1000</f>
        <v>451.83699999999999</v>
      </c>
      <c r="G1203" s="2">
        <f>MAX(1,SUMIFS(SolRaw!$E:$E,SolRaw!$A:$A,$B1203,SolRaw!$B:$B,$C1203,SolRaw!$C:$C,G$1))/1000</f>
        <v>753.18200000000002</v>
      </c>
      <c r="H1203" s="2">
        <f>MAX(1,SUMIFS(SolRaw!$E:$E,SolRaw!$A:$A,$B1203,SolRaw!$B:$B,$C1203,SolRaw!$C:$C,H$1))/1000</f>
        <v>512.92700000000002</v>
      </c>
      <c r="I1203" s="2">
        <f>MAX(1,SUMIFS(SolRaw!$E:$E,SolRaw!$A:$A,$B1203,SolRaw!$B:$B,$C1203,SolRaw!$C:$C,I$1))/1000</f>
        <v>513.17899999999997</v>
      </c>
      <c r="J1203" s="2">
        <f>MAX(1,SUMIFS(SolRaw!$E:$E,SolRaw!$A:$A,$B1203,SolRaw!$B:$B,$C1203,SolRaw!$C:$C,J$1))/1000</f>
        <v>510.95699999999999</v>
      </c>
      <c r="K1203" s="2">
        <f>MAX(1,SUMIFS(SolRaw!$E:$E,SolRaw!$A:$A,$B1203,SolRaw!$B:$B,$C1203,SolRaw!$C:$C,K$1))/1000</f>
        <v>453.35399999999998</v>
      </c>
      <c r="L1203" s="2">
        <f>MAX(1,SUMIFS(SolRaw!$E:$E,SolRaw!$A:$A,$B1203,SolRaw!$B:$B,$C1203,SolRaw!$C:$C,L$1))/1000</f>
        <v>473.55900000000003</v>
      </c>
      <c r="M1203" s="2">
        <f>MAX(1,SUMIFS(SolRaw!$E:$E,SolRaw!$A:$A,$B1203,SolRaw!$B:$B,$C1203,SolRaw!$C:$C,M$1))/1000</f>
        <v>497.01</v>
      </c>
      <c r="N1203" s="2">
        <f t="shared" si="126"/>
        <v>516.45900000000006</v>
      </c>
      <c r="O1203" s="2">
        <f t="shared" si="127"/>
        <v>451.83699999999999</v>
      </c>
      <c r="P1203" s="2">
        <f t="shared" si="128"/>
        <v>474.23</v>
      </c>
      <c r="Q1203" s="2">
        <f t="shared" si="129"/>
        <v>503.98349999999999</v>
      </c>
      <c r="R1203" s="2">
        <f t="shared" si="130"/>
        <v>513.11599999999999</v>
      </c>
      <c r="S1203" s="2">
        <f t="shared" si="131"/>
        <v>753.18200000000002</v>
      </c>
      <c r="T1203" s="2">
        <f t="shared" si="132"/>
        <v>86.999449558921853</v>
      </c>
    </row>
    <row r="1204" spans="1:20" x14ac:dyDescent="0.2">
      <c r="A1204" t="str">
        <f>VLOOKUP(B1204,GraphStats!$A:$B,2,0)</f>
        <v>LAW</v>
      </c>
      <c r="B1204" t="s">
        <v>122</v>
      </c>
      <c r="C1204" t="s">
        <v>150</v>
      </c>
      <c r="D1204" s="2">
        <f>MAX(1,SUMIFS(SolRaw!$E:$E,SolRaw!$A:$A,$B1204,SolRaw!$B:$B,$C1204,SolRaw!$C:$C,D$1))/1000</f>
        <v>549.92200000000003</v>
      </c>
      <c r="E1204" s="2">
        <f>MAX(1,SUMIFS(SolRaw!$E:$E,SolRaw!$A:$A,$B1204,SolRaw!$B:$B,$C1204,SolRaw!$C:$C,E$1))/1000</f>
        <v>510.57799999999997</v>
      </c>
      <c r="F1204" s="2">
        <f>MAX(1,SUMIFS(SolRaw!$E:$E,SolRaw!$A:$A,$B1204,SolRaw!$B:$B,$C1204,SolRaw!$C:$C,F$1))/1000</f>
        <v>651.05799999999999</v>
      </c>
      <c r="G1204" s="2">
        <f>MAX(1,SUMIFS(SolRaw!$E:$E,SolRaw!$A:$A,$B1204,SolRaw!$B:$B,$C1204,SolRaw!$C:$C,G$1))/1000</f>
        <v>628.67600000000004</v>
      </c>
      <c r="H1204" s="2">
        <f>MAX(1,SUMIFS(SolRaw!$E:$E,SolRaw!$A:$A,$B1204,SolRaw!$B:$B,$C1204,SolRaw!$C:$C,H$1))/1000</f>
        <v>483.76600000000002</v>
      </c>
      <c r="I1204" s="2">
        <f>MAX(1,SUMIFS(SolRaw!$E:$E,SolRaw!$A:$A,$B1204,SolRaw!$B:$B,$C1204,SolRaw!$C:$C,I$1))/1000</f>
        <v>565.51099999999997</v>
      </c>
      <c r="J1204" s="2">
        <f>MAX(1,SUMIFS(SolRaw!$E:$E,SolRaw!$A:$A,$B1204,SolRaw!$B:$B,$C1204,SolRaw!$C:$C,J$1))/1000</f>
        <v>647.471</v>
      </c>
      <c r="K1204" s="2">
        <f>MAX(1,SUMIFS(SolRaw!$E:$E,SolRaw!$A:$A,$B1204,SolRaw!$B:$B,$C1204,SolRaw!$C:$C,K$1))/1000</f>
        <v>539.06500000000005</v>
      </c>
      <c r="L1204" s="2">
        <f>MAX(1,SUMIFS(SolRaw!$E:$E,SolRaw!$A:$A,$B1204,SolRaw!$B:$B,$C1204,SolRaw!$C:$C,L$1))/1000</f>
        <v>654.24099999999999</v>
      </c>
      <c r="M1204" s="2">
        <f>MAX(1,SUMIFS(SolRaw!$E:$E,SolRaw!$A:$A,$B1204,SolRaw!$B:$B,$C1204,SolRaw!$C:$C,M$1))/1000</f>
        <v>525.80100000000004</v>
      </c>
      <c r="N1204" s="2">
        <f t="shared" si="126"/>
        <v>575.60890000000006</v>
      </c>
      <c r="O1204" s="2">
        <f t="shared" si="127"/>
        <v>483.76600000000002</v>
      </c>
      <c r="P1204" s="2">
        <f t="shared" si="128"/>
        <v>529.11700000000008</v>
      </c>
      <c r="Q1204" s="2">
        <f t="shared" si="129"/>
        <v>557.7165</v>
      </c>
      <c r="R1204" s="2">
        <f t="shared" si="130"/>
        <v>642.77224999999999</v>
      </c>
      <c r="S1204" s="2">
        <f t="shared" si="131"/>
        <v>654.24099999999999</v>
      </c>
      <c r="T1204" s="2">
        <f t="shared" si="132"/>
        <v>64.202852602685496</v>
      </c>
    </row>
    <row r="1205" spans="1:20" x14ac:dyDescent="0.2">
      <c r="A1205" t="str">
        <f>VLOOKUP(B1205,GraphStats!$A:$B,2,0)</f>
        <v>LAW</v>
      </c>
      <c r="B1205" t="s">
        <v>122</v>
      </c>
      <c r="C1205" t="s">
        <v>151</v>
      </c>
      <c r="D1205" s="2">
        <f>MAX(1,SUMIFS(SolRaw!$E:$E,SolRaw!$A:$A,$B1205,SolRaw!$B:$B,$C1205,SolRaw!$C:$C,D$1))/1000</f>
        <v>370.40899999999999</v>
      </c>
      <c r="E1205" s="2">
        <f>MAX(1,SUMIFS(SolRaw!$E:$E,SolRaw!$A:$A,$B1205,SolRaw!$B:$B,$C1205,SolRaw!$C:$C,E$1))/1000</f>
        <v>308.04899999999998</v>
      </c>
      <c r="F1205" s="2">
        <f>MAX(1,SUMIFS(SolRaw!$E:$E,SolRaw!$A:$A,$B1205,SolRaw!$B:$B,$C1205,SolRaw!$C:$C,F$1))/1000</f>
        <v>321.63200000000001</v>
      </c>
      <c r="G1205" s="2">
        <f>MAX(1,SUMIFS(SolRaw!$E:$E,SolRaw!$A:$A,$B1205,SolRaw!$B:$B,$C1205,SolRaw!$C:$C,G$1))/1000</f>
        <v>405.85899999999998</v>
      </c>
      <c r="H1205" s="2">
        <f>MAX(1,SUMIFS(SolRaw!$E:$E,SolRaw!$A:$A,$B1205,SolRaw!$B:$B,$C1205,SolRaw!$C:$C,H$1))/1000</f>
        <v>273.36900000000003</v>
      </c>
      <c r="I1205" s="2">
        <f>MAX(1,SUMIFS(SolRaw!$E:$E,SolRaw!$A:$A,$B1205,SolRaw!$B:$B,$C1205,SolRaw!$C:$C,I$1))/1000</f>
        <v>317.01400000000001</v>
      </c>
      <c r="J1205" s="2">
        <f>MAX(1,SUMIFS(SolRaw!$E:$E,SolRaw!$A:$A,$B1205,SolRaw!$B:$B,$C1205,SolRaw!$C:$C,J$1))/1000</f>
        <v>382.49599999999998</v>
      </c>
      <c r="K1205" s="2">
        <f>MAX(1,SUMIFS(SolRaw!$E:$E,SolRaw!$A:$A,$B1205,SolRaw!$B:$B,$C1205,SolRaw!$C:$C,K$1))/1000</f>
        <v>280.60300000000001</v>
      </c>
      <c r="L1205" s="2">
        <f>MAX(1,SUMIFS(SolRaw!$E:$E,SolRaw!$A:$A,$B1205,SolRaw!$B:$B,$C1205,SolRaw!$C:$C,L$1))/1000</f>
        <v>351.37099999999998</v>
      </c>
      <c r="M1205" s="2">
        <f>MAX(1,SUMIFS(SolRaw!$E:$E,SolRaw!$A:$A,$B1205,SolRaw!$B:$B,$C1205,SolRaw!$C:$C,M$1))/1000</f>
        <v>351.11900000000003</v>
      </c>
      <c r="N1205" s="2">
        <f t="shared" si="126"/>
        <v>336.19210000000004</v>
      </c>
      <c r="O1205" s="2">
        <f t="shared" si="127"/>
        <v>273.36900000000003</v>
      </c>
      <c r="P1205" s="2">
        <f t="shared" si="128"/>
        <v>310.29025000000001</v>
      </c>
      <c r="Q1205" s="2">
        <f t="shared" si="129"/>
        <v>336.37549999999999</v>
      </c>
      <c r="R1205" s="2">
        <f t="shared" si="130"/>
        <v>365.64949999999999</v>
      </c>
      <c r="S1205" s="2">
        <f t="shared" si="131"/>
        <v>405.85899999999998</v>
      </c>
      <c r="T1205" s="2">
        <f t="shared" si="132"/>
        <v>43.500007339590532</v>
      </c>
    </row>
    <row r="1206" spans="1:20" x14ac:dyDescent="0.2">
      <c r="A1206" t="str">
        <f>VLOOKUP(B1206,GraphStats!$A:$B,2,0)</f>
        <v>LAW</v>
      </c>
      <c r="B1206" t="s">
        <v>122</v>
      </c>
      <c r="C1206" t="s">
        <v>152</v>
      </c>
      <c r="D1206" s="2">
        <f>MAX(1,SUMIFS(SolRaw!$E:$E,SolRaw!$A:$A,$B1206,SolRaw!$B:$B,$C1206,SolRaw!$C:$C,D$1))/1000</f>
        <v>745.98699999999997</v>
      </c>
      <c r="E1206" s="2">
        <f>MAX(1,SUMIFS(SolRaw!$E:$E,SolRaw!$A:$A,$B1206,SolRaw!$B:$B,$C1206,SolRaw!$C:$C,E$1))/1000</f>
        <v>605.77099999999996</v>
      </c>
      <c r="F1206" s="2">
        <f>MAX(1,SUMIFS(SolRaw!$E:$E,SolRaw!$A:$A,$B1206,SolRaw!$B:$B,$C1206,SolRaw!$C:$C,F$1))/1000</f>
        <v>776.07299999999998</v>
      </c>
      <c r="G1206" s="2">
        <f>MAX(1,SUMIFS(SolRaw!$E:$E,SolRaw!$A:$A,$B1206,SolRaw!$B:$B,$C1206,SolRaw!$C:$C,G$1))/1000</f>
        <v>1016.203</v>
      </c>
      <c r="H1206" s="2">
        <f>MAX(1,SUMIFS(SolRaw!$E:$E,SolRaw!$A:$A,$B1206,SolRaw!$B:$B,$C1206,SolRaw!$C:$C,H$1))/1000</f>
        <v>663.81100000000004</v>
      </c>
      <c r="I1206" s="2">
        <f>MAX(1,SUMIFS(SolRaw!$E:$E,SolRaw!$A:$A,$B1206,SolRaw!$B:$B,$C1206,SolRaw!$C:$C,I$1))/1000</f>
        <v>693.68899999999996</v>
      </c>
      <c r="J1206" s="2">
        <f>MAX(1,SUMIFS(SolRaw!$E:$E,SolRaw!$A:$A,$B1206,SolRaw!$B:$B,$C1206,SolRaw!$C:$C,J$1))/1000</f>
        <v>578.03599999999994</v>
      </c>
      <c r="K1206" s="2">
        <f>MAX(1,SUMIFS(SolRaw!$E:$E,SolRaw!$A:$A,$B1206,SolRaw!$B:$B,$C1206,SolRaw!$C:$C,K$1))/1000</f>
        <v>688.726</v>
      </c>
      <c r="L1206" s="2">
        <f>MAX(1,SUMIFS(SolRaw!$E:$E,SolRaw!$A:$A,$B1206,SolRaw!$B:$B,$C1206,SolRaw!$C:$C,L$1))/1000</f>
        <v>675.20899999999995</v>
      </c>
      <c r="M1206" s="2">
        <f>MAX(1,SUMIFS(SolRaw!$E:$E,SolRaw!$A:$A,$B1206,SolRaw!$B:$B,$C1206,SolRaw!$C:$C,M$1))/1000</f>
        <v>695.11699999999996</v>
      </c>
      <c r="N1206" s="2">
        <f t="shared" si="126"/>
        <v>713.86219999999992</v>
      </c>
      <c r="O1206" s="2">
        <f t="shared" si="127"/>
        <v>578.03599999999994</v>
      </c>
      <c r="P1206" s="2">
        <f t="shared" si="128"/>
        <v>666.66049999999996</v>
      </c>
      <c r="Q1206" s="2">
        <f t="shared" si="129"/>
        <v>691.20749999999998</v>
      </c>
      <c r="R1206" s="2">
        <f t="shared" si="130"/>
        <v>733.26949999999999</v>
      </c>
      <c r="S1206" s="2">
        <f t="shared" si="131"/>
        <v>1016.203</v>
      </c>
      <c r="T1206" s="2">
        <f t="shared" si="132"/>
        <v>121.02982710592045</v>
      </c>
    </row>
    <row r="1207" spans="1:20" x14ac:dyDescent="0.2">
      <c r="A1207" t="str">
        <f>VLOOKUP(B1207,GraphStats!$A:$B,2,0)</f>
        <v>LAW</v>
      </c>
      <c r="B1207" t="s">
        <v>122</v>
      </c>
      <c r="C1207" t="s">
        <v>153</v>
      </c>
      <c r="D1207" s="2">
        <f>MAX(1,SUMIFS(SolRaw!$E:$E,SolRaw!$A:$A,$B1207,SolRaw!$B:$B,$C1207,SolRaw!$C:$C,D$1))/1000</f>
        <v>308.52499999999998</v>
      </c>
      <c r="E1207" s="2">
        <f>MAX(1,SUMIFS(SolRaw!$E:$E,SolRaw!$A:$A,$B1207,SolRaw!$B:$B,$C1207,SolRaw!$C:$C,E$1))/1000</f>
        <v>325.65300000000002</v>
      </c>
      <c r="F1207" s="2">
        <f>MAX(1,SUMIFS(SolRaw!$E:$E,SolRaw!$A:$A,$B1207,SolRaw!$B:$B,$C1207,SolRaw!$C:$C,F$1))/1000</f>
        <v>309.209</v>
      </c>
      <c r="G1207" s="2">
        <f>MAX(1,SUMIFS(SolRaw!$E:$E,SolRaw!$A:$A,$B1207,SolRaw!$B:$B,$C1207,SolRaw!$C:$C,G$1))/1000</f>
        <v>283.745</v>
      </c>
      <c r="H1207" s="2">
        <f>MAX(1,SUMIFS(SolRaw!$E:$E,SolRaw!$A:$A,$B1207,SolRaw!$B:$B,$C1207,SolRaw!$C:$C,H$1))/1000</f>
        <v>336.964</v>
      </c>
      <c r="I1207" s="2">
        <f>MAX(1,SUMIFS(SolRaw!$E:$E,SolRaw!$A:$A,$B1207,SolRaw!$B:$B,$C1207,SolRaw!$C:$C,I$1))/1000</f>
        <v>371.20100000000002</v>
      </c>
      <c r="J1207" s="2">
        <f>MAX(1,SUMIFS(SolRaw!$E:$E,SolRaw!$A:$A,$B1207,SolRaw!$B:$B,$C1207,SolRaw!$C:$C,J$1))/1000</f>
        <v>297.49299999999999</v>
      </c>
      <c r="K1207" s="2">
        <f>MAX(1,SUMIFS(SolRaw!$E:$E,SolRaw!$A:$A,$B1207,SolRaw!$B:$B,$C1207,SolRaw!$C:$C,K$1))/1000</f>
        <v>372.75</v>
      </c>
      <c r="L1207" s="2">
        <f>MAX(1,SUMIFS(SolRaw!$E:$E,SolRaw!$A:$A,$B1207,SolRaw!$B:$B,$C1207,SolRaw!$C:$C,L$1))/1000</f>
        <v>327.18299999999999</v>
      </c>
      <c r="M1207" s="2">
        <f>MAX(1,SUMIFS(SolRaw!$E:$E,SolRaw!$A:$A,$B1207,SolRaw!$B:$B,$C1207,SolRaw!$C:$C,M$1))/1000</f>
        <v>305.02800000000002</v>
      </c>
      <c r="N1207" s="2">
        <f t="shared" si="126"/>
        <v>323.77510000000001</v>
      </c>
      <c r="O1207" s="2">
        <f t="shared" si="127"/>
        <v>283.745</v>
      </c>
      <c r="P1207" s="2">
        <f t="shared" si="128"/>
        <v>305.90224999999998</v>
      </c>
      <c r="Q1207" s="2">
        <f t="shared" si="129"/>
        <v>317.43100000000004</v>
      </c>
      <c r="R1207" s="2">
        <f t="shared" si="130"/>
        <v>334.51875000000001</v>
      </c>
      <c r="S1207" s="2">
        <f t="shared" si="131"/>
        <v>372.75</v>
      </c>
      <c r="T1207" s="2">
        <f t="shared" si="132"/>
        <v>29.676388779447024</v>
      </c>
    </row>
    <row r="1208" spans="1:20" x14ac:dyDescent="0.2">
      <c r="A1208" t="str">
        <f>VLOOKUP(B1208,GraphStats!$A:$B,2,0)</f>
        <v>LAW</v>
      </c>
      <c r="B1208" t="s">
        <v>122</v>
      </c>
      <c r="C1208" t="s">
        <v>154</v>
      </c>
      <c r="D1208" s="2">
        <f>MAX(1,SUMIFS(SolRaw!$E:$E,SolRaw!$A:$A,$B1208,SolRaw!$B:$B,$C1208,SolRaw!$C:$C,D$1))/1000</f>
        <v>794.63199999999995</v>
      </c>
      <c r="E1208" s="2">
        <f>MAX(1,SUMIFS(SolRaw!$E:$E,SolRaw!$A:$A,$B1208,SolRaw!$B:$B,$C1208,SolRaw!$C:$C,E$1))/1000</f>
        <v>1135.443</v>
      </c>
      <c r="F1208" s="2">
        <f>MAX(1,SUMIFS(SolRaw!$E:$E,SolRaw!$A:$A,$B1208,SolRaw!$B:$B,$C1208,SolRaw!$C:$C,F$1))/1000</f>
        <v>882.93799999999999</v>
      </c>
      <c r="G1208" s="2">
        <f>MAX(1,SUMIFS(SolRaw!$E:$E,SolRaw!$A:$A,$B1208,SolRaw!$B:$B,$C1208,SolRaw!$C:$C,G$1))/1000</f>
        <v>757.37099999999998</v>
      </c>
      <c r="H1208" s="2">
        <f>MAX(1,SUMIFS(SolRaw!$E:$E,SolRaw!$A:$A,$B1208,SolRaw!$B:$B,$C1208,SolRaw!$C:$C,H$1))/1000</f>
        <v>827.67</v>
      </c>
      <c r="I1208" s="2">
        <f>MAX(1,SUMIFS(SolRaw!$E:$E,SolRaw!$A:$A,$B1208,SolRaw!$B:$B,$C1208,SolRaw!$C:$C,I$1))/1000</f>
        <v>865.26</v>
      </c>
      <c r="J1208" s="2">
        <f>MAX(1,SUMIFS(SolRaw!$E:$E,SolRaw!$A:$A,$B1208,SolRaw!$B:$B,$C1208,SolRaw!$C:$C,J$1))/1000</f>
        <v>763.14</v>
      </c>
      <c r="K1208" s="2">
        <f>MAX(1,SUMIFS(SolRaw!$E:$E,SolRaw!$A:$A,$B1208,SolRaw!$B:$B,$C1208,SolRaw!$C:$C,K$1))/1000</f>
        <v>1960.999</v>
      </c>
      <c r="L1208" s="2">
        <f>MAX(1,SUMIFS(SolRaw!$E:$E,SolRaw!$A:$A,$B1208,SolRaw!$B:$B,$C1208,SolRaw!$C:$C,L$1))/1000</f>
        <v>904.43499999999995</v>
      </c>
      <c r="M1208" s="2">
        <f>MAX(1,SUMIFS(SolRaw!$E:$E,SolRaw!$A:$A,$B1208,SolRaw!$B:$B,$C1208,SolRaw!$C:$C,M$1))/1000</f>
        <v>795.80499999999995</v>
      </c>
      <c r="N1208" s="2">
        <f t="shared" si="126"/>
        <v>968.76930000000016</v>
      </c>
      <c r="O1208" s="2">
        <f t="shared" si="127"/>
        <v>757.37099999999998</v>
      </c>
      <c r="P1208" s="2">
        <f t="shared" si="128"/>
        <v>794.92525000000001</v>
      </c>
      <c r="Q1208" s="2">
        <f t="shared" si="129"/>
        <v>846.46499999999992</v>
      </c>
      <c r="R1208" s="2">
        <f t="shared" si="130"/>
        <v>899.06074999999998</v>
      </c>
      <c r="S1208" s="2">
        <f t="shared" si="131"/>
        <v>1960.999</v>
      </c>
      <c r="T1208" s="2">
        <f t="shared" si="132"/>
        <v>365.39812386006486</v>
      </c>
    </row>
    <row r="1209" spans="1:20" x14ac:dyDescent="0.2">
      <c r="A1209" t="str">
        <f>VLOOKUP(B1209,GraphStats!$A:$B,2,0)</f>
        <v>LAW</v>
      </c>
      <c r="B1209" t="s">
        <v>122</v>
      </c>
      <c r="C1209" t="s">
        <v>155</v>
      </c>
      <c r="D1209" s="2">
        <f>MAX(1,SUMIFS(SolRaw!$E:$E,SolRaw!$A:$A,$B1209,SolRaw!$B:$B,$C1209,SolRaw!$C:$C,D$1))/1000</f>
        <v>354.01400000000001</v>
      </c>
      <c r="E1209" s="2">
        <f>MAX(1,SUMIFS(SolRaw!$E:$E,SolRaw!$A:$A,$B1209,SolRaw!$B:$B,$C1209,SolRaw!$C:$C,E$1))/1000</f>
        <v>372.76299999999998</v>
      </c>
      <c r="F1209" s="2">
        <f>MAX(1,SUMIFS(SolRaw!$E:$E,SolRaw!$A:$A,$B1209,SolRaw!$B:$B,$C1209,SolRaw!$C:$C,F$1))/1000</f>
        <v>401.75700000000001</v>
      </c>
      <c r="G1209" s="2">
        <f>MAX(1,SUMIFS(SolRaw!$E:$E,SolRaw!$A:$A,$B1209,SolRaw!$B:$B,$C1209,SolRaw!$C:$C,G$1))/1000</f>
        <v>346.54500000000002</v>
      </c>
      <c r="H1209" s="2">
        <f>MAX(1,SUMIFS(SolRaw!$E:$E,SolRaw!$A:$A,$B1209,SolRaw!$B:$B,$C1209,SolRaw!$C:$C,H$1))/1000</f>
        <v>332.44200000000001</v>
      </c>
      <c r="I1209" s="2">
        <f>MAX(1,SUMIFS(SolRaw!$E:$E,SolRaw!$A:$A,$B1209,SolRaw!$B:$B,$C1209,SolRaw!$C:$C,I$1))/1000</f>
        <v>332.70299999999997</v>
      </c>
      <c r="J1209" s="2">
        <f>MAX(1,SUMIFS(SolRaw!$E:$E,SolRaw!$A:$A,$B1209,SolRaw!$B:$B,$C1209,SolRaw!$C:$C,J$1))/1000</f>
        <v>312.39800000000002</v>
      </c>
      <c r="K1209" s="2">
        <f>MAX(1,SUMIFS(SolRaw!$E:$E,SolRaw!$A:$A,$B1209,SolRaw!$B:$B,$C1209,SolRaw!$C:$C,K$1))/1000</f>
        <v>399.62099999999998</v>
      </c>
      <c r="L1209" s="2">
        <f>MAX(1,SUMIFS(SolRaw!$E:$E,SolRaw!$A:$A,$B1209,SolRaw!$B:$B,$C1209,SolRaw!$C:$C,L$1))/1000</f>
        <v>389.10399999999998</v>
      </c>
      <c r="M1209" s="2">
        <f>MAX(1,SUMIFS(SolRaw!$E:$E,SolRaw!$A:$A,$B1209,SolRaw!$B:$B,$C1209,SolRaw!$C:$C,M$1))/1000</f>
        <v>317.74099999999999</v>
      </c>
      <c r="N1209" s="2">
        <f t="shared" si="126"/>
        <v>355.90880000000004</v>
      </c>
      <c r="O1209" s="2">
        <f t="shared" si="127"/>
        <v>312.39800000000002</v>
      </c>
      <c r="P1209" s="2">
        <f t="shared" si="128"/>
        <v>332.50725</v>
      </c>
      <c r="Q1209" s="2">
        <f t="shared" si="129"/>
        <v>350.27949999999998</v>
      </c>
      <c r="R1209" s="2">
        <f t="shared" si="130"/>
        <v>385.01874999999995</v>
      </c>
      <c r="S1209" s="2">
        <f t="shared" si="131"/>
        <v>401.75700000000001</v>
      </c>
      <c r="T1209" s="2">
        <f t="shared" si="132"/>
        <v>33.215191938495714</v>
      </c>
    </row>
    <row r="1210" spans="1:20" x14ac:dyDescent="0.2">
      <c r="A1210" t="str">
        <f>VLOOKUP(B1210,GraphStats!$A:$B,2,0)</f>
        <v>LAW</v>
      </c>
      <c r="B1210" t="s">
        <v>122</v>
      </c>
      <c r="C1210" t="s">
        <v>156</v>
      </c>
      <c r="D1210" s="2">
        <f>MAX(1,SUMIFS(SolRaw!$E:$E,SolRaw!$A:$A,$B1210,SolRaw!$B:$B,$C1210,SolRaw!$C:$C,D$1))/1000</f>
        <v>391.14800000000002</v>
      </c>
      <c r="E1210" s="2">
        <f>MAX(1,SUMIFS(SolRaw!$E:$E,SolRaw!$A:$A,$B1210,SolRaw!$B:$B,$C1210,SolRaw!$C:$C,E$1))/1000</f>
        <v>328.815</v>
      </c>
      <c r="F1210" s="2">
        <f>MAX(1,SUMIFS(SolRaw!$E:$E,SolRaw!$A:$A,$B1210,SolRaw!$B:$B,$C1210,SolRaw!$C:$C,F$1))/1000</f>
        <v>327.07100000000003</v>
      </c>
      <c r="G1210" s="2">
        <f>MAX(1,SUMIFS(SolRaw!$E:$E,SolRaw!$A:$A,$B1210,SolRaw!$B:$B,$C1210,SolRaw!$C:$C,G$1))/1000</f>
        <v>330.976</v>
      </c>
      <c r="H1210" s="2">
        <f>MAX(1,SUMIFS(SolRaw!$E:$E,SolRaw!$A:$A,$B1210,SolRaw!$B:$B,$C1210,SolRaw!$C:$C,H$1))/1000</f>
        <v>357.00700000000001</v>
      </c>
      <c r="I1210" s="2">
        <f>MAX(1,SUMIFS(SolRaw!$E:$E,SolRaw!$A:$A,$B1210,SolRaw!$B:$B,$C1210,SolRaw!$C:$C,I$1))/1000</f>
        <v>303.73</v>
      </c>
      <c r="J1210" s="2">
        <f>MAX(1,SUMIFS(SolRaw!$E:$E,SolRaw!$A:$A,$B1210,SolRaw!$B:$B,$C1210,SolRaw!$C:$C,J$1))/1000</f>
        <v>357.54700000000003</v>
      </c>
      <c r="K1210" s="2">
        <f>MAX(1,SUMIFS(SolRaw!$E:$E,SolRaw!$A:$A,$B1210,SolRaw!$B:$B,$C1210,SolRaw!$C:$C,K$1))/1000</f>
        <v>349.53</v>
      </c>
      <c r="L1210" s="2">
        <f>MAX(1,SUMIFS(SolRaw!$E:$E,SolRaw!$A:$A,$B1210,SolRaw!$B:$B,$C1210,SolRaw!$C:$C,L$1))/1000</f>
        <v>338.49599999999998</v>
      </c>
      <c r="M1210" s="2">
        <f>MAX(1,SUMIFS(SolRaw!$E:$E,SolRaw!$A:$A,$B1210,SolRaw!$B:$B,$C1210,SolRaw!$C:$C,M$1))/1000</f>
        <v>360.28300000000002</v>
      </c>
      <c r="N1210" s="2">
        <f t="shared" si="126"/>
        <v>344.46030000000007</v>
      </c>
      <c r="O1210" s="2">
        <f t="shared" si="127"/>
        <v>303.73</v>
      </c>
      <c r="P1210" s="2">
        <f t="shared" si="128"/>
        <v>329.35525000000001</v>
      </c>
      <c r="Q1210" s="2">
        <f t="shared" si="129"/>
        <v>344.01299999999998</v>
      </c>
      <c r="R1210" s="2">
        <f t="shared" si="130"/>
        <v>357.41200000000003</v>
      </c>
      <c r="S1210" s="2">
        <f t="shared" si="131"/>
        <v>391.14800000000002</v>
      </c>
      <c r="T1210" s="2">
        <f t="shared" si="132"/>
        <v>24.055496364540989</v>
      </c>
    </row>
    <row r="1211" spans="1:20" x14ac:dyDescent="0.2">
      <c r="A1211" t="str">
        <f>VLOOKUP(B1211,GraphStats!$A:$B,2,0)</f>
        <v>LAW</v>
      </c>
      <c r="B1211" t="s">
        <v>122</v>
      </c>
      <c r="C1211" t="s">
        <v>157</v>
      </c>
      <c r="D1211" s="2">
        <f>MAX(1,SUMIFS(SolRaw!$E:$E,SolRaw!$A:$A,$B1211,SolRaw!$B:$B,$C1211,SolRaw!$C:$C,D$1))/1000</f>
        <v>373.85599999999999</v>
      </c>
      <c r="E1211" s="2">
        <f>MAX(1,SUMIFS(SolRaw!$E:$E,SolRaw!$A:$A,$B1211,SolRaw!$B:$B,$C1211,SolRaw!$C:$C,E$1))/1000</f>
        <v>1509.114</v>
      </c>
      <c r="F1211" s="2">
        <f>MAX(1,SUMIFS(SolRaw!$E:$E,SolRaw!$A:$A,$B1211,SolRaw!$B:$B,$C1211,SolRaw!$C:$C,F$1))/1000</f>
        <v>365.505</v>
      </c>
      <c r="G1211" s="2">
        <f>MAX(1,SUMIFS(SolRaw!$E:$E,SolRaw!$A:$A,$B1211,SolRaw!$B:$B,$C1211,SolRaw!$C:$C,G$1))/1000</f>
        <v>456.15300000000002</v>
      </c>
      <c r="H1211" s="2">
        <f>MAX(1,SUMIFS(SolRaw!$E:$E,SolRaw!$A:$A,$B1211,SolRaw!$B:$B,$C1211,SolRaw!$C:$C,H$1))/1000</f>
        <v>362.20299999999997</v>
      </c>
      <c r="I1211" s="2">
        <f>MAX(1,SUMIFS(SolRaw!$E:$E,SolRaw!$A:$A,$B1211,SolRaw!$B:$B,$C1211,SolRaw!$C:$C,I$1))/1000</f>
        <v>330.97899999999998</v>
      </c>
      <c r="J1211" s="2">
        <f>MAX(1,SUMIFS(SolRaw!$E:$E,SolRaw!$A:$A,$B1211,SolRaw!$B:$B,$C1211,SolRaw!$C:$C,J$1))/1000</f>
        <v>394.81700000000001</v>
      </c>
      <c r="K1211" s="2">
        <f>MAX(1,SUMIFS(SolRaw!$E:$E,SolRaw!$A:$A,$B1211,SolRaw!$B:$B,$C1211,SolRaw!$C:$C,K$1))/1000</f>
        <v>365.423</v>
      </c>
      <c r="L1211" s="2">
        <f>MAX(1,SUMIFS(SolRaw!$E:$E,SolRaw!$A:$A,$B1211,SolRaw!$B:$B,$C1211,SolRaw!$C:$C,L$1))/1000</f>
        <v>409.19400000000002</v>
      </c>
      <c r="M1211" s="2">
        <f>MAX(1,SUMIFS(SolRaw!$E:$E,SolRaw!$A:$A,$B1211,SolRaw!$B:$B,$C1211,SolRaw!$C:$C,M$1))/1000</f>
        <v>518.73699999999997</v>
      </c>
      <c r="N1211" s="2">
        <f t="shared" si="126"/>
        <v>508.59809999999999</v>
      </c>
      <c r="O1211" s="2">
        <f t="shared" si="127"/>
        <v>330.97899999999998</v>
      </c>
      <c r="P1211" s="2">
        <f t="shared" si="128"/>
        <v>365.44349999999997</v>
      </c>
      <c r="Q1211" s="2">
        <f t="shared" si="129"/>
        <v>384.3365</v>
      </c>
      <c r="R1211" s="2">
        <f t="shared" si="130"/>
        <v>444.41325000000001</v>
      </c>
      <c r="S1211" s="2">
        <f t="shared" si="131"/>
        <v>1509.114</v>
      </c>
      <c r="T1211" s="2">
        <f t="shared" si="132"/>
        <v>355.71882057523106</v>
      </c>
    </row>
    <row r="1212" spans="1:20" x14ac:dyDescent="0.2">
      <c r="A1212" t="str">
        <f>VLOOKUP(B1212,GraphStats!$A:$B,2,0)</f>
        <v>LAW</v>
      </c>
      <c r="B1212" t="s">
        <v>122</v>
      </c>
      <c r="C1212" t="s">
        <v>158</v>
      </c>
      <c r="D1212" s="2">
        <f>MAX(1,SUMIFS(SolRaw!$E:$E,SolRaw!$A:$A,$B1212,SolRaw!$B:$B,$C1212,SolRaw!$C:$C,D$1))/1000</f>
        <v>386.95699999999999</v>
      </c>
      <c r="E1212" s="2">
        <f>MAX(1,SUMIFS(SolRaw!$E:$E,SolRaw!$A:$A,$B1212,SolRaw!$B:$B,$C1212,SolRaw!$C:$C,E$1))/1000</f>
        <v>342.17</v>
      </c>
      <c r="F1212" s="2">
        <f>MAX(1,SUMIFS(SolRaw!$E:$E,SolRaw!$A:$A,$B1212,SolRaw!$B:$B,$C1212,SolRaw!$C:$C,F$1))/1000</f>
        <v>382.54</v>
      </c>
      <c r="G1212" s="2">
        <f>MAX(1,SUMIFS(SolRaw!$E:$E,SolRaw!$A:$A,$B1212,SolRaw!$B:$B,$C1212,SolRaw!$C:$C,G$1))/1000</f>
        <v>387.24</v>
      </c>
      <c r="H1212" s="2">
        <f>MAX(1,SUMIFS(SolRaw!$E:$E,SolRaw!$A:$A,$B1212,SolRaw!$B:$B,$C1212,SolRaw!$C:$C,H$1))/1000</f>
        <v>375.23700000000002</v>
      </c>
      <c r="I1212" s="2">
        <f>MAX(1,SUMIFS(SolRaw!$E:$E,SolRaw!$A:$A,$B1212,SolRaw!$B:$B,$C1212,SolRaw!$C:$C,I$1))/1000</f>
        <v>381.012</v>
      </c>
      <c r="J1212" s="2">
        <f>MAX(1,SUMIFS(SolRaw!$E:$E,SolRaw!$A:$A,$B1212,SolRaw!$B:$B,$C1212,SolRaw!$C:$C,J$1))/1000</f>
        <v>407.84100000000001</v>
      </c>
      <c r="K1212" s="2">
        <f>MAX(1,SUMIFS(SolRaw!$E:$E,SolRaw!$A:$A,$B1212,SolRaw!$B:$B,$C1212,SolRaw!$C:$C,K$1))/1000</f>
        <v>409.476</v>
      </c>
      <c r="L1212" s="2">
        <f>MAX(1,SUMIFS(SolRaw!$E:$E,SolRaw!$A:$A,$B1212,SolRaw!$B:$B,$C1212,SolRaw!$C:$C,L$1))/1000</f>
        <v>427.06200000000001</v>
      </c>
      <c r="M1212" s="2">
        <f>MAX(1,SUMIFS(SolRaw!$E:$E,SolRaw!$A:$A,$B1212,SolRaw!$B:$B,$C1212,SolRaw!$C:$C,M$1))/1000</f>
        <v>406.90499999999997</v>
      </c>
      <c r="N1212" s="2">
        <f t="shared" si="126"/>
        <v>390.64399999999995</v>
      </c>
      <c r="O1212" s="2">
        <f t="shared" si="127"/>
        <v>342.17</v>
      </c>
      <c r="P1212" s="2">
        <f t="shared" si="128"/>
        <v>381.39400000000001</v>
      </c>
      <c r="Q1212" s="2">
        <f t="shared" si="129"/>
        <v>387.0985</v>
      </c>
      <c r="R1212" s="2">
        <f t="shared" si="130"/>
        <v>407.60699999999997</v>
      </c>
      <c r="S1212" s="2">
        <f t="shared" si="131"/>
        <v>427.06200000000001</v>
      </c>
      <c r="T1212" s="2">
        <f t="shared" si="132"/>
        <v>23.598040474205096</v>
      </c>
    </row>
    <row r="1213" spans="1:20" x14ac:dyDescent="0.2">
      <c r="A1213" t="str">
        <f>VLOOKUP(B1213,GraphStats!$A:$B,2,0)</f>
        <v>LAW</v>
      </c>
      <c r="B1213" t="s">
        <v>122</v>
      </c>
      <c r="C1213" t="s">
        <v>159</v>
      </c>
      <c r="D1213" s="2">
        <f>MAX(1,SUMIFS(SolRaw!$E:$E,SolRaw!$A:$A,$B1213,SolRaw!$B:$B,$C1213,SolRaw!$C:$C,D$1))/1000</f>
        <v>374.76299999999998</v>
      </c>
      <c r="E1213" s="2">
        <f>MAX(1,SUMIFS(SolRaw!$E:$E,SolRaw!$A:$A,$B1213,SolRaw!$B:$B,$C1213,SolRaw!$C:$C,E$1))/1000</f>
        <v>401.22899999999998</v>
      </c>
      <c r="F1213" s="2">
        <f>MAX(1,SUMIFS(SolRaw!$E:$E,SolRaw!$A:$A,$B1213,SolRaw!$B:$B,$C1213,SolRaw!$C:$C,F$1))/1000</f>
        <v>420.49099999999999</v>
      </c>
      <c r="G1213" s="2">
        <f>MAX(1,SUMIFS(SolRaw!$E:$E,SolRaw!$A:$A,$B1213,SolRaw!$B:$B,$C1213,SolRaw!$C:$C,G$1))/1000</f>
        <v>379.86599999999999</v>
      </c>
      <c r="H1213" s="2">
        <f>MAX(1,SUMIFS(SolRaw!$E:$E,SolRaw!$A:$A,$B1213,SolRaw!$B:$B,$C1213,SolRaw!$C:$C,H$1))/1000</f>
        <v>403.59500000000003</v>
      </c>
      <c r="I1213" s="2">
        <f>MAX(1,SUMIFS(SolRaw!$E:$E,SolRaw!$A:$A,$B1213,SolRaw!$B:$B,$C1213,SolRaw!$C:$C,I$1))/1000</f>
        <v>371.58199999999999</v>
      </c>
      <c r="J1213" s="2">
        <f>MAX(1,SUMIFS(SolRaw!$E:$E,SolRaw!$A:$A,$B1213,SolRaw!$B:$B,$C1213,SolRaw!$C:$C,J$1))/1000</f>
        <v>384.37799999999999</v>
      </c>
      <c r="K1213" s="2">
        <f>MAX(1,SUMIFS(SolRaw!$E:$E,SolRaw!$A:$A,$B1213,SolRaw!$B:$B,$C1213,SolRaw!$C:$C,K$1))/1000</f>
        <v>439.548</v>
      </c>
      <c r="L1213" s="2">
        <f>MAX(1,SUMIFS(SolRaw!$E:$E,SolRaw!$A:$A,$B1213,SolRaw!$B:$B,$C1213,SolRaw!$C:$C,L$1))/1000</f>
        <v>390.74200000000002</v>
      </c>
      <c r="M1213" s="2">
        <f>MAX(1,SUMIFS(SolRaw!$E:$E,SolRaw!$A:$A,$B1213,SolRaw!$B:$B,$C1213,SolRaw!$C:$C,M$1))/1000</f>
        <v>438.77</v>
      </c>
      <c r="N1213" s="2">
        <f t="shared" si="126"/>
        <v>400.49640000000005</v>
      </c>
      <c r="O1213" s="2">
        <f t="shared" si="127"/>
        <v>371.58199999999999</v>
      </c>
      <c r="P1213" s="2">
        <f t="shared" si="128"/>
        <v>380.99399999999997</v>
      </c>
      <c r="Q1213" s="2">
        <f t="shared" si="129"/>
        <v>395.9855</v>
      </c>
      <c r="R1213" s="2">
        <f t="shared" si="130"/>
        <v>416.267</v>
      </c>
      <c r="S1213" s="2">
        <f t="shared" si="131"/>
        <v>439.548</v>
      </c>
      <c r="T1213" s="2">
        <f t="shared" si="132"/>
        <v>25.118901511721319</v>
      </c>
    </row>
    <row r="1214" spans="1:20" x14ac:dyDescent="0.2">
      <c r="A1214" t="str">
        <f>VLOOKUP(B1214,GraphStats!$A:$B,2,0)</f>
        <v>LAW</v>
      </c>
      <c r="B1214" t="s">
        <v>122</v>
      </c>
      <c r="C1214" t="s">
        <v>160</v>
      </c>
      <c r="D1214" s="2">
        <f>MAX(1,SUMIFS(SolRaw!$E:$E,SolRaw!$A:$A,$B1214,SolRaw!$B:$B,$C1214,SolRaw!$C:$C,D$1))/1000</f>
        <v>351.834</v>
      </c>
      <c r="E1214" s="2">
        <f>MAX(1,SUMIFS(SolRaw!$E:$E,SolRaw!$A:$A,$B1214,SolRaw!$B:$B,$C1214,SolRaw!$C:$C,E$1))/1000</f>
        <v>362.971</v>
      </c>
      <c r="F1214" s="2">
        <f>MAX(1,SUMIFS(SolRaw!$E:$E,SolRaw!$A:$A,$B1214,SolRaw!$B:$B,$C1214,SolRaw!$C:$C,F$1))/1000</f>
        <v>321.83199999999999</v>
      </c>
      <c r="G1214" s="2">
        <f>MAX(1,SUMIFS(SolRaw!$E:$E,SolRaw!$A:$A,$B1214,SolRaw!$B:$B,$C1214,SolRaw!$C:$C,G$1))/1000</f>
        <v>342.142</v>
      </c>
      <c r="H1214" s="2">
        <f>MAX(1,SUMIFS(SolRaw!$E:$E,SolRaw!$A:$A,$B1214,SolRaw!$B:$B,$C1214,SolRaw!$C:$C,H$1))/1000</f>
        <v>362.80599999999998</v>
      </c>
      <c r="I1214" s="2">
        <f>MAX(1,SUMIFS(SolRaw!$E:$E,SolRaw!$A:$A,$B1214,SolRaw!$B:$B,$C1214,SolRaw!$C:$C,I$1))/1000</f>
        <v>401.37099999999998</v>
      </c>
      <c r="J1214" s="2">
        <f>MAX(1,SUMIFS(SolRaw!$E:$E,SolRaw!$A:$A,$B1214,SolRaw!$B:$B,$C1214,SolRaw!$C:$C,J$1))/1000</f>
        <v>386.96100000000001</v>
      </c>
      <c r="K1214" s="2">
        <f>MAX(1,SUMIFS(SolRaw!$E:$E,SolRaw!$A:$A,$B1214,SolRaw!$B:$B,$C1214,SolRaw!$C:$C,K$1))/1000</f>
        <v>409.96300000000002</v>
      </c>
      <c r="L1214" s="2">
        <f>MAX(1,SUMIFS(SolRaw!$E:$E,SolRaw!$A:$A,$B1214,SolRaw!$B:$B,$C1214,SolRaw!$C:$C,L$1))/1000</f>
        <v>329.964</v>
      </c>
      <c r="M1214" s="2">
        <f>MAX(1,SUMIFS(SolRaw!$E:$E,SolRaw!$A:$A,$B1214,SolRaw!$B:$B,$C1214,SolRaw!$C:$C,M$1))/1000</f>
        <v>390.55700000000002</v>
      </c>
      <c r="N1214" s="2">
        <f t="shared" si="126"/>
        <v>366.04010000000005</v>
      </c>
      <c r="O1214" s="2">
        <f t="shared" si="127"/>
        <v>321.83199999999999</v>
      </c>
      <c r="P1214" s="2">
        <f t="shared" si="128"/>
        <v>344.565</v>
      </c>
      <c r="Q1214" s="2">
        <f t="shared" si="129"/>
        <v>362.88850000000002</v>
      </c>
      <c r="R1214" s="2">
        <f t="shared" si="130"/>
        <v>389.65800000000002</v>
      </c>
      <c r="S1214" s="2">
        <f t="shared" si="131"/>
        <v>409.96300000000002</v>
      </c>
      <c r="T1214" s="2">
        <f t="shared" si="132"/>
        <v>30.303847238153338</v>
      </c>
    </row>
    <row r="1215" spans="1:20" x14ac:dyDescent="0.2">
      <c r="A1215" t="str">
        <f>VLOOKUP(B1215,GraphStats!$A:$B,2,0)</f>
        <v>LAW</v>
      </c>
      <c r="B1215" t="s">
        <v>122</v>
      </c>
      <c r="C1215" t="s">
        <v>161</v>
      </c>
      <c r="D1215" s="2">
        <f>MAX(1,SUMIFS(SolRaw!$E:$E,SolRaw!$A:$A,$B1215,SolRaw!$B:$B,$C1215,SolRaw!$C:$C,D$1))/1000</f>
        <v>327.495</v>
      </c>
      <c r="E1215" s="2">
        <f>MAX(1,SUMIFS(SolRaw!$E:$E,SolRaw!$A:$A,$B1215,SolRaw!$B:$B,$C1215,SolRaw!$C:$C,E$1))/1000</f>
        <v>325.38799999999998</v>
      </c>
      <c r="F1215" s="2">
        <f>MAX(1,SUMIFS(SolRaw!$E:$E,SolRaw!$A:$A,$B1215,SolRaw!$B:$B,$C1215,SolRaw!$C:$C,F$1))/1000</f>
        <v>356.53300000000002</v>
      </c>
      <c r="G1215" s="2">
        <f>MAX(1,SUMIFS(SolRaw!$E:$E,SolRaw!$A:$A,$B1215,SolRaw!$B:$B,$C1215,SolRaw!$C:$C,G$1))/1000</f>
        <v>382.113</v>
      </c>
      <c r="H1215" s="2">
        <f>MAX(1,SUMIFS(SolRaw!$E:$E,SolRaw!$A:$A,$B1215,SolRaw!$B:$B,$C1215,SolRaw!$C:$C,H$1))/1000</f>
        <v>376.86099999999999</v>
      </c>
      <c r="I1215" s="2">
        <f>MAX(1,SUMIFS(SolRaw!$E:$E,SolRaw!$A:$A,$B1215,SolRaw!$B:$B,$C1215,SolRaw!$C:$C,I$1))/1000</f>
        <v>365.75599999999997</v>
      </c>
      <c r="J1215" s="2">
        <f>MAX(1,SUMIFS(SolRaw!$E:$E,SolRaw!$A:$A,$B1215,SolRaw!$B:$B,$C1215,SolRaw!$C:$C,J$1))/1000</f>
        <v>384.19400000000002</v>
      </c>
      <c r="K1215" s="2">
        <f>MAX(1,SUMIFS(SolRaw!$E:$E,SolRaw!$A:$A,$B1215,SolRaw!$B:$B,$C1215,SolRaw!$C:$C,K$1))/1000</f>
        <v>373.23700000000002</v>
      </c>
      <c r="L1215" s="2">
        <f>MAX(1,SUMIFS(SolRaw!$E:$E,SolRaw!$A:$A,$B1215,SolRaw!$B:$B,$C1215,SolRaw!$C:$C,L$1))/1000</f>
        <v>364.63499999999999</v>
      </c>
      <c r="M1215" s="2">
        <f>MAX(1,SUMIFS(SolRaw!$E:$E,SolRaw!$A:$A,$B1215,SolRaw!$B:$B,$C1215,SolRaw!$C:$C,M$1))/1000</f>
        <v>340.05799999999999</v>
      </c>
      <c r="N1215" s="2">
        <f t="shared" si="126"/>
        <v>359.62699999999995</v>
      </c>
      <c r="O1215" s="2">
        <f t="shared" si="127"/>
        <v>325.38799999999998</v>
      </c>
      <c r="P1215" s="2">
        <f t="shared" si="128"/>
        <v>344.17674999999997</v>
      </c>
      <c r="Q1215" s="2">
        <f t="shared" si="129"/>
        <v>365.19549999999998</v>
      </c>
      <c r="R1215" s="2">
        <f t="shared" si="130"/>
        <v>375.95499999999998</v>
      </c>
      <c r="S1215" s="2">
        <f t="shared" si="131"/>
        <v>384.19400000000002</v>
      </c>
      <c r="T1215" s="2">
        <f t="shared" si="132"/>
        <v>21.734096070460353</v>
      </c>
    </row>
    <row r="1216" spans="1:20" x14ac:dyDescent="0.2">
      <c r="A1216" t="str">
        <f>VLOOKUP(B1216,GraphStats!$A:$B,2,0)</f>
        <v>LAW</v>
      </c>
      <c r="B1216" t="s">
        <v>122</v>
      </c>
      <c r="C1216" t="s">
        <v>162</v>
      </c>
      <c r="D1216" s="2">
        <f>MAX(1,SUMIFS(SolRaw!$E:$E,SolRaw!$A:$A,$B1216,SolRaw!$B:$B,$C1216,SolRaw!$C:$C,D$1))/1000</f>
        <v>276.24799999999999</v>
      </c>
      <c r="E1216" s="2">
        <f>MAX(1,SUMIFS(SolRaw!$E:$E,SolRaw!$A:$A,$B1216,SolRaw!$B:$B,$C1216,SolRaw!$C:$C,E$1))/1000</f>
        <v>276.726</v>
      </c>
      <c r="F1216" s="2">
        <f>MAX(1,SUMIFS(SolRaw!$E:$E,SolRaw!$A:$A,$B1216,SolRaw!$B:$B,$C1216,SolRaw!$C:$C,F$1))/1000</f>
        <v>278.43400000000003</v>
      </c>
      <c r="G1216" s="2">
        <f>MAX(1,SUMIFS(SolRaw!$E:$E,SolRaw!$A:$A,$B1216,SolRaw!$B:$B,$C1216,SolRaw!$C:$C,G$1))/1000</f>
        <v>279.00700000000001</v>
      </c>
      <c r="H1216" s="2">
        <f>MAX(1,SUMIFS(SolRaw!$E:$E,SolRaw!$A:$A,$B1216,SolRaw!$B:$B,$C1216,SolRaw!$C:$C,H$1))/1000</f>
        <v>263.786</v>
      </c>
      <c r="I1216" s="2">
        <f>MAX(1,SUMIFS(SolRaw!$E:$E,SolRaw!$A:$A,$B1216,SolRaw!$B:$B,$C1216,SolRaw!$C:$C,I$1))/1000</f>
        <v>283.08699999999999</v>
      </c>
      <c r="J1216" s="2">
        <f>MAX(1,SUMIFS(SolRaw!$E:$E,SolRaw!$A:$A,$B1216,SolRaw!$B:$B,$C1216,SolRaw!$C:$C,J$1))/1000</f>
        <v>269.53199999999998</v>
      </c>
      <c r="K1216" s="2">
        <f>MAX(1,SUMIFS(SolRaw!$E:$E,SolRaw!$A:$A,$B1216,SolRaw!$B:$B,$C1216,SolRaw!$C:$C,K$1))/1000</f>
        <v>284.71199999999999</v>
      </c>
      <c r="L1216" s="2">
        <f>MAX(1,SUMIFS(SolRaw!$E:$E,SolRaw!$A:$A,$B1216,SolRaw!$B:$B,$C1216,SolRaw!$C:$C,L$1))/1000</f>
        <v>277.387</v>
      </c>
      <c r="M1216" s="2">
        <f>MAX(1,SUMIFS(SolRaw!$E:$E,SolRaw!$A:$A,$B1216,SolRaw!$B:$B,$C1216,SolRaw!$C:$C,M$1))/1000</f>
        <v>274.00299999999999</v>
      </c>
      <c r="N1216" s="2">
        <f t="shared" si="126"/>
        <v>276.29220000000004</v>
      </c>
      <c r="O1216" s="2">
        <f t="shared" si="127"/>
        <v>263.786</v>
      </c>
      <c r="P1216" s="2">
        <f t="shared" si="128"/>
        <v>274.56425000000002</v>
      </c>
      <c r="Q1216" s="2">
        <f t="shared" si="129"/>
        <v>277.05650000000003</v>
      </c>
      <c r="R1216" s="2">
        <f t="shared" si="130"/>
        <v>278.86374999999998</v>
      </c>
      <c r="S1216" s="2">
        <f t="shared" si="131"/>
        <v>284.71199999999999</v>
      </c>
      <c r="T1216" s="2">
        <f t="shared" si="132"/>
        <v>6.1260308665381187</v>
      </c>
    </row>
    <row r="1217" spans="1:20" x14ac:dyDescent="0.2">
      <c r="A1217" t="str">
        <f>VLOOKUP(B1217,GraphStats!$A:$B,2,0)</f>
        <v>LAW</v>
      </c>
      <c r="B1217" t="s">
        <v>107</v>
      </c>
      <c r="C1217" t="s">
        <v>136</v>
      </c>
      <c r="D1217" s="2">
        <f>MAX(1,SUMIFS(SolRaw!$E:$E,SolRaw!$A:$A,$B1217,SolRaw!$B:$B,$C1217,SolRaw!$C:$C,D$1))/1000</f>
        <v>19.585999999999999</v>
      </c>
      <c r="E1217" s="2">
        <f>MAX(1,SUMIFS(SolRaw!$E:$E,SolRaw!$A:$A,$B1217,SolRaw!$B:$B,$C1217,SolRaw!$C:$C,E$1))/1000</f>
        <v>19.132999999999999</v>
      </c>
      <c r="F1217" s="2">
        <f>MAX(1,SUMIFS(SolRaw!$E:$E,SolRaw!$A:$A,$B1217,SolRaw!$B:$B,$C1217,SolRaw!$C:$C,F$1))/1000</f>
        <v>18.731000000000002</v>
      </c>
      <c r="G1217" s="2">
        <f>MAX(1,SUMIFS(SolRaw!$E:$E,SolRaw!$A:$A,$B1217,SolRaw!$B:$B,$C1217,SolRaw!$C:$C,G$1))/1000</f>
        <v>19.646000000000001</v>
      </c>
      <c r="H1217" s="2">
        <f>MAX(1,SUMIFS(SolRaw!$E:$E,SolRaw!$A:$A,$B1217,SolRaw!$B:$B,$C1217,SolRaw!$C:$C,H$1))/1000</f>
        <v>19.265999999999998</v>
      </c>
      <c r="I1217" s="2">
        <f>MAX(1,SUMIFS(SolRaw!$E:$E,SolRaw!$A:$A,$B1217,SolRaw!$B:$B,$C1217,SolRaw!$C:$C,I$1))/1000</f>
        <v>19.587</v>
      </c>
      <c r="J1217" s="2">
        <f>MAX(1,SUMIFS(SolRaw!$E:$E,SolRaw!$A:$A,$B1217,SolRaw!$B:$B,$C1217,SolRaw!$C:$C,J$1))/1000</f>
        <v>14.355</v>
      </c>
      <c r="K1217" s="2">
        <f>MAX(1,SUMIFS(SolRaw!$E:$E,SolRaw!$A:$A,$B1217,SolRaw!$B:$B,$C1217,SolRaw!$C:$C,K$1))/1000</f>
        <v>19.401</v>
      </c>
      <c r="L1217" s="2">
        <f>MAX(1,SUMIFS(SolRaw!$E:$E,SolRaw!$A:$A,$B1217,SolRaw!$B:$B,$C1217,SolRaw!$C:$C,L$1))/1000</f>
        <v>17.739000000000001</v>
      </c>
      <c r="M1217" s="2">
        <f>MAX(1,SUMIFS(SolRaw!$E:$E,SolRaw!$A:$A,$B1217,SolRaw!$B:$B,$C1217,SolRaw!$C:$C,M$1))/1000</f>
        <v>16.623999999999999</v>
      </c>
      <c r="N1217" s="2">
        <f t="shared" si="126"/>
        <v>18.4068</v>
      </c>
      <c r="O1217" s="2">
        <f t="shared" si="127"/>
        <v>14.355</v>
      </c>
      <c r="P1217" s="2">
        <f t="shared" si="128"/>
        <v>17.987000000000002</v>
      </c>
      <c r="Q1217" s="2">
        <f t="shared" si="129"/>
        <v>19.1995</v>
      </c>
      <c r="R1217" s="2">
        <f t="shared" si="130"/>
        <v>19.539749999999998</v>
      </c>
      <c r="S1217" s="2">
        <f t="shared" si="131"/>
        <v>19.646000000000001</v>
      </c>
      <c r="T1217" s="2">
        <f t="shared" si="132"/>
        <v>1.7230318111463356</v>
      </c>
    </row>
    <row r="1218" spans="1:20" x14ac:dyDescent="0.2">
      <c r="A1218" t="str">
        <f>VLOOKUP(B1218,GraphStats!$A:$B,2,0)</f>
        <v>LAW</v>
      </c>
      <c r="B1218" t="s">
        <v>107</v>
      </c>
      <c r="C1218" t="s">
        <v>137</v>
      </c>
      <c r="D1218" s="2">
        <f>MAX(1,SUMIFS(SolRaw!$E:$E,SolRaw!$A:$A,$B1218,SolRaw!$B:$B,$C1218,SolRaw!$C:$C,D$1))/1000</f>
        <v>64.87</v>
      </c>
      <c r="E1218" s="2">
        <f>MAX(1,SUMIFS(SolRaw!$E:$E,SolRaw!$A:$A,$B1218,SolRaw!$B:$B,$C1218,SolRaw!$C:$C,E$1))/1000</f>
        <v>71.28</v>
      </c>
      <c r="F1218" s="2">
        <f>MAX(1,SUMIFS(SolRaw!$E:$E,SolRaw!$A:$A,$B1218,SolRaw!$B:$B,$C1218,SolRaw!$C:$C,F$1))/1000</f>
        <v>68.036000000000001</v>
      </c>
      <c r="G1218" s="2">
        <f>MAX(1,SUMIFS(SolRaw!$E:$E,SolRaw!$A:$A,$B1218,SolRaw!$B:$B,$C1218,SolRaw!$C:$C,G$1))/1000</f>
        <v>63.7</v>
      </c>
      <c r="H1218" s="2">
        <f>MAX(1,SUMIFS(SolRaw!$E:$E,SolRaw!$A:$A,$B1218,SolRaw!$B:$B,$C1218,SolRaw!$C:$C,H$1))/1000</f>
        <v>56.335999999999999</v>
      </c>
      <c r="I1218" s="2">
        <f>MAX(1,SUMIFS(SolRaw!$E:$E,SolRaw!$A:$A,$B1218,SolRaw!$B:$B,$C1218,SolRaw!$C:$C,I$1))/1000</f>
        <v>66.078000000000003</v>
      </c>
      <c r="J1218" s="2">
        <f>MAX(1,SUMIFS(SolRaw!$E:$E,SolRaw!$A:$A,$B1218,SolRaw!$B:$B,$C1218,SolRaw!$C:$C,J$1))/1000</f>
        <v>70.906000000000006</v>
      </c>
      <c r="K1218" s="2">
        <f>MAX(1,SUMIFS(SolRaw!$E:$E,SolRaw!$A:$A,$B1218,SolRaw!$B:$B,$C1218,SolRaw!$C:$C,K$1))/1000</f>
        <v>63.704999999999998</v>
      </c>
      <c r="L1218" s="2">
        <f>MAX(1,SUMIFS(SolRaw!$E:$E,SolRaw!$A:$A,$B1218,SolRaw!$B:$B,$C1218,SolRaw!$C:$C,L$1))/1000</f>
        <v>73.94</v>
      </c>
      <c r="M1218" s="2">
        <f>MAX(1,SUMIFS(SolRaw!$E:$E,SolRaw!$A:$A,$B1218,SolRaw!$B:$B,$C1218,SolRaw!$C:$C,M$1))/1000</f>
        <v>68.519000000000005</v>
      </c>
      <c r="N1218" s="2">
        <f t="shared" ref="N1218:N1281" si="133">AVERAGE($D1218:$M1218)</f>
        <v>66.737000000000009</v>
      </c>
      <c r="O1218" s="2">
        <f t="shared" ref="O1218:O1281" si="134">QUARTILE($D1218:$M1218,0)</f>
        <v>56.335999999999999</v>
      </c>
      <c r="P1218" s="2">
        <f t="shared" ref="P1218:P1281" si="135">QUARTILE($D1218:$M1218,1)</f>
        <v>63.996250000000003</v>
      </c>
      <c r="Q1218" s="2">
        <f t="shared" ref="Q1218:Q1281" si="136">QUARTILE($D1218:$M1218,2)</f>
        <v>67.057000000000002</v>
      </c>
      <c r="R1218" s="2">
        <f t="shared" ref="R1218:R1281" si="137">QUARTILE($D1218:$M1218,3)</f>
        <v>70.309250000000006</v>
      </c>
      <c r="S1218" s="2">
        <f t="shared" ref="S1218:S1281" si="138">QUARTILE($D1218:$M1218,4)</f>
        <v>73.94</v>
      </c>
      <c r="T1218" s="2">
        <f t="shared" ref="T1218:T1281" si="139">STDEV($D1218:$M1218)</f>
        <v>5.0031402139056631</v>
      </c>
    </row>
    <row r="1219" spans="1:20" x14ac:dyDescent="0.2">
      <c r="A1219" t="str">
        <f>VLOOKUP(B1219,GraphStats!$A:$B,2,0)</f>
        <v>LAW</v>
      </c>
      <c r="B1219" t="s">
        <v>107</v>
      </c>
      <c r="C1219" t="s">
        <v>138</v>
      </c>
      <c r="D1219" s="2">
        <f>MAX(1,SUMIFS(SolRaw!$E:$E,SolRaw!$A:$A,$B1219,SolRaw!$B:$B,$C1219,SolRaw!$C:$C,D$1))/1000</f>
        <v>122.209</v>
      </c>
      <c r="E1219" s="2">
        <f>MAX(1,SUMIFS(SolRaw!$E:$E,SolRaw!$A:$A,$B1219,SolRaw!$B:$B,$C1219,SolRaw!$C:$C,E$1))/1000</f>
        <v>163.066</v>
      </c>
      <c r="F1219" s="2">
        <f>MAX(1,SUMIFS(SolRaw!$E:$E,SolRaw!$A:$A,$B1219,SolRaw!$B:$B,$C1219,SolRaw!$C:$C,F$1))/1000</f>
        <v>163.554</v>
      </c>
      <c r="G1219" s="2">
        <f>MAX(1,SUMIFS(SolRaw!$E:$E,SolRaw!$A:$A,$B1219,SolRaw!$B:$B,$C1219,SolRaw!$C:$C,G$1))/1000</f>
        <v>164.07900000000001</v>
      </c>
      <c r="H1219" s="2">
        <f>MAX(1,SUMIFS(SolRaw!$E:$E,SolRaw!$A:$A,$B1219,SolRaw!$B:$B,$C1219,SolRaw!$C:$C,H$1))/1000</f>
        <v>162.405</v>
      </c>
      <c r="I1219" s="2">
        <f>MAX(1,SUMIFS(SolRaw!$E:$E,SolRaw!$A:$A,$B1219,SolRaw!$B:$B,$C1219,SolRaw!$C:$C,I$1))/1000</f>
        <v>119.90300000000001</v>
      </c>
      <c r="J1219" s="2">
        <f>MAX(1,SUMIFS(SolRaw!$E:$E,SolRaw!$A:$A,$B1219,SolRaw!$B:$B,$C1219,SolRaw!$C:$C,J$1))/1000</f>
        <v>149.708</v>
      </c>
      <c r="K1219" s="2">
        <f>MAX(1,SUMIFS(SolRaw!$E:$E,SolRaw!$A:$A,$B1219,SolRaw!$B:$B,$C1219,SolRaw!$C:$C,K$1))/1000</f>
        <v>153.315</v>
      </c>
      <c r="L1219" s="2">
        <f>MAX(1,SUMIFS(SolRaw!$E:$E,SolRaw!$A:$A,$B1219,SolRaw!$B:$B,$C1219,SolRaw!$C:$C,L$1))/1000</f>
        <v>120.98</v>
      </c>
      <c r="M1219" s="2">
        <f>MAX(1,SUMIFS(SolRaw!$E:$E,SolRaw!$A:$A,$B1219,SolRaw!$B:$B,$C1219,SolRaw!$C:$C,M$1))/1000</f>
        <v>163.98599999999999</v>
      </c>
      <c r="N1219" s="2">
        <f t="shared" si="133"/>
        <v>148.32049999999998</v>
      </c>
      <c r="O1219" s="2">
        <f t="shared" si="134"/>
        <v>119.90300000000001</v>
      </c>
      <c r="P1219" s="2">
        <f t="shared" si="135"/>
        <v>129.08375000000001</v>
      </c>
      <c r="Q1219" s="2">
        <f t="shared" si="136"/>
        <v>157.86000000000001</v>
      </c>
      <c r="R1219" s="2">
        <f t="shared" si="137"/>
        <v>163.43200000000002</v>
      </c>
      <c r="S1219" s="2">
        <f t="shared" si="138"/>
        <v>164.07900000000001</v>
      </c>
      <c r="T1219" s="2">
        <f t="shared" si="139"/>
        <v>19.451759447698166</v>
      </c>
    </row>
    <row r="1220" spans="1:20" x14ac:dyDescent="0.2">
      <c r="A1220" t="str">
        <f>VLOOKUP(B1220,GraphStats!$A:$B,2,0)</f>
        <v>LAW</v>
      </c>
      <c r="B1220" t="s">
        <v>107</v>
      </c>
      <c r="C1220" t="s">
        <v>139</v>
      </c>
      <c r="D1220" s="2">
        <f>MAX(1,SUMIFS(SolRaw!$E:$E,SolRaw!$A:$A,$B1220,SolRaw!$B:$B,$C1220,SolRaw!$C:$C,D$1))/1000</f>
        <v>201.596</v>
      </c>
      <c r="E1220" s="2">
        <f>MAX(1,SUMIFS(SolRaw!$E:$E,SolRaw!$A:$A,$B1220,SolRaw!$B:$B,$C1220,SolRaw!$C:$C,E$1))/1000</f>
        <v>188.81299999999999</v>
      </c>
      <c r="F1220" s="2">
        <f>MAX(1,SUMIFS(SolRaw!$E:$E,SolRaw!$A:$A,$B1220,SolRaw!$B:$B,$C1220,SolRaw!$C:$C,F$1))/1000</f>
        <v>200.328</v>
      </c>
      <c r="G1220" s="2">
        <f>MAX(1,SUMIFS(SolRaw!$E:$E,SolRaw!$A:$A,$B1220,SolRaw!$B:$B,$C1220,SolRaw!$C:$C,G$1))/1000</f>
        <v>201.97</v>
      </c>
      <c r="H1220" s="2">
        <f>MAX(1,SUMIFS(SolRaw!$E:$E,SolRaw!$A:$A,$B1220,SolRaw!$B:$B,$C1220,SolRaw!$C:$C,H$1))/1000</f>
        <v>203.958</v>
      </c>
      <c r="I1220" s="2">
        <f>MAX(1,SUMIFS(SolRaw!$E:$E,SolRaw!$A:$A,$B1220,SolRaw!$B:$B,$C1220,SolRaw!$C:$C,I$1))/1000</f>
        <v>151.416</v>
      </c>
      <c r="J1220" s="2">
        <f>MAX(1,SUMIFS(SolRaw!$E:$E,SolRaw!$A:$A,$B1220,SolRaw!$B:$B,$C1220,SolRaw!$C:$C,J$1))/1000</f>
        <v>149.96899999999999</v>
      </c>
      <c r="K1220" s="2">
        <f>MAX(1,SUMIFS(SolRaw!$E:$E,SolRaw!$A:$A,$B1220,SolRaw!$B:$B,$C1220,SolRaw!$C:$C,K$1))/1000</f>
        <v>215.16</v>
      </c>
      <c r="L1220" s="2">
        <f>MAX(1,SUMIFS(SolRaw!$E:$E,SolRaw!$A:$A,$B1220,SolRaw!$B:$B,$C1220,SolRaw!$C:$C,L$1))/1000</f>
        <v>166.375</v>
      </c>
      <c r="M1220" s="2">
        <f>MAX(1,SUMIFS(SolRaw!$E:$E,SolRaw!$A:$A,$B1220,SolRaw!$B:$B,$C1220,SolRaw!$C:$C,M$1))/1000</f>
        <v>153.16300000000001</v>
      </c>
      <c r="N1220" s="2">
        <f t="shared" si="133"/>
        <v>183.2748</v>
      </c>
      <c r="O1220" s="2">
        <f t="shared" si="134"/>
        <v>149.96899999999999</v>
      </c>
      <c r="P1220" s="2">
        <f t="shared" si="135"/>
        <v>156.46600000000001</v>
      </c>
      <c r="Q1220" s="2">
        <f t="shared" si="136"/>
        <v>194.57049999999998</v>
      </c>
      <c r="R1220" s="2">
        <f t="shared" si="137"/>
        <v>201.87649999999999</v>
      </c>
      <c r="S1220" s="2">
        <f t="shared" si="138"/>
        <v>215.16</v>
      </c>
      <c r="T1220" s="2">
        <f t="shared" si="139"/>
        <v>25.315134019001324</v>
      </c>
    </row>
    <row r="1221" spans="1:20" x14ac:dyDescent="0.2">
      <c r="A1221" t="str">
        <f>VLOOKUP(B1221,GraphStats!$A:$B,2,0)</f>
        <v>LAW</v>
      </c>
      <c r="B1221" t="s">
        <v>107</v>
      </c>
      <c r="C1221" t="s">
        <v>140</v>
      </c>
      <c r="D1221" s="2">
        <f>MAX(1,SUMIFS(SolRaw!$E:$E,SolRaw!$A:$A,$B1221,SolRaw!$B:$B,$C1221,SolRaw!$C:$C,D$1))/1000</f>
        <v>243.703</v>
      </c>
      <c r="E1221" s="2">
        <f>MAX(1,SUMIFS(SolRaw!$E:$E,SolRaw!$A:$A,$B1221,SolRaw!$B:$B,$C1221,SolRaw!$C:$C,E$1))/1000</f>
        <v>297.654</v>
      </c>
      <c r="F1221" s="2">
        <f>MAX(1,SUMIFS(SolRaw!$E:$E,SolRaw!$A:$A,$B1221,SolRaw!$B:$B,$C1221,SolRaw!$C:$C,F$1))/1000</f>
        <v>301.55900000000003</v>
      </c>
      <c r="G1221" s="2">
        <f>MAX(1,SUMIFS(SolRaw!$E:$E,SolRaw!$A:$A,$B1221,SolRaw!$B:$B,$C1221,SolRaw!$C:$C,G$1))/1000</f>
        <v>297.10399999999998</v>
      </c>
      <c r="H1221" s="2">
        <f>MAX(1,SUMIFS(SolRaw!$E:$E,SolRaw!$A:$A,$B1221,SolRaw!$B:$B,$C1221,SolRaw!$C:$C,H$1))/1000</f>
        <v>297.60300000000001</v>
      </c>
      <c r="I1221" s="2">
        <f>MAX(1,SUMIFS(SolRaw!$E:$E,SolRaw!$A:$A,$B1221,SolRaw!$B:$B,$C1221,SolRaw!$C:$C,I$1))/1000</f>
        <v>300.91199999999998</v>
      </c>
      <c r="J1221" s="2">
        <f>MAX(1,SUMIFS(SolRaw!$E:$E,SolRaw!$A:$A,$B1221,SolRaw!$B:$B,$C1221,SolRaw!$C:$C,J$1))/1000</f>
        <v>219.50399999999999</v>
      </c>
      <c r="K1221" s="2">
        <f>MAX(1,SUMIFS(SolRaw!$E:$E,SolRaw!$A:$A,$B1221,SolRaw!$B:$B,$C1221,SolRaw!$C:$C,K$1))/1000</f>
        <v>299.70699999999999</v>
      </c>
      <c r="L1221" s="2">
        <f>MAX(1,SUMIFS(SolRaw!$E:$E,SolRaw!$A:$A,$B1221,SolRaw!$B:$B,$C1221,SolRaw!$C:$C,L$1))/1000</f>
        <v>219.75200000000001</v>
      </c>
      <c r="M1221" s="2">
        <f>MAX(1,SUMIFS(SolRaw!$E:$E,SolRaw!$A:$A,$B1221,SolRaw!$B:$B,$C1221,SolRaw!$C:$C,M$1))/1000</f>
        <v>300.03300000000002</v>
      </c>
      <c r="N1221" s="2">
        <f t="shared" si="133"/>
        <v>277.75310000000002</v>
      </c>
      <c r="O1221" s="2">
        <f t="shared" si="134"/>
        <v>219.50399999999999</v>
      </c>
      <c r="P1221" s="2">
        <f t="shared" si="135"/>
        <v>257.05324999999999</v>
      </c>
      <c r="Q1221" s="2">
        <f t="shared" si="136"/>
        <v>297.62850000000003</v>
      </c>
      <c r="R1221" s="2">
        <f t="shared" si="137"/>
        <v>299.95150000000001</v>
      </c>
      <c r="S1221" s="2">
        <f t="shared" si="138"/>
        <v>301.55900000000003</v>
      </c>
      <c r="T1221" s="2">
        <f t="shared" si="139"/>
        <v>35.217482143737087</v>
      </c>
    </row>
    <row r="1222" spans="1:20" x14ac:dyDescent="0.2">
      <c r="A1222" t="str">
        <f>VLOOKUP(B1222,GraphStats!$A:$B,2,0)</f>
        <v>LAW</v>
      </c>
      <c r="B1222" t="s">
        <v>107</v>
      </c>
      <c r="C1222" t="s">
        <v>141</v>
      </c>
      <c r="D1222" s="2">
        <f>MAX(1,SUMIFS(SolRaw!$E:$E,SolRaw!$A:$A,$B1222,SolRaw!$B:$B,$C1222,SolRaw!$C:$C,D$1))/1000</f>
        <v>54.371000000000002</v>
      </c>
      <c r="E1222" s="2">
        <f>MAX(1,SUMIFS(SolRaw!$E:$E,SolRaw!$A:$A,$B1222,SolRaw!$B:$B,$C1222,SolRaw!$C:$C,E$1))/1000</f>
        <v>55.898000000000003</v>
      </c>
      <c r="F1222" s="2">
        <f>MAX(1,SUMIFS(SolRaw!$E:$E,SolRaw!$A:$A,$B1222,SolRaw!$B:$B,$C1222,SolRaw!$C:$C,F$1))/1000</f>
        <v>53.070999999999998</v>
      </c>
      <c r="G1222" s="2">
        <f>MAX(1,SUMIFS(SolRaw!$E:$E,SolRaw!$A:$A,$B1222,SolRaw!$B:$B,$C1222,SolRaw!$C:$C,G$1))/1000</f>
        <v>54.847999999999999</v>
      </c>
      <c r="H1222" s="2">
        <f>MAX(1,SUMIFS(SolRaw!$E:$E,SolRaw!$A:$A,$B1222,SolRaw!$B:$B,$C1222,SolRaw!$C:$C,H$1))/1000</f>
        <v>54.155999999999999</v>
      </c>
      <c r="I1222" s="2">
        <f>MAX(1,SUMIFS(SolRaw!$E:$E,SolRaw!$A:$A,$B1222,SolRaw!$B:$B,$C1222,SolRaw!$C:$C,I$1))/1000</f>
        <v>54.838999999999999</v>
      </c>
      <c r="J1222" s="2">
        <f>MAX(1,SUMIFS(SolRaw!$E:$E,SolRaw!$A:$A,$B1222,SolRaw!$B:$B,$C1222,SolRaw!$C:$C,J$1))/1000</f>
        <v>42.649000000000001</v>
      </c>
      <c r="K1222" s="2">
        <f>MAX(1,SUMIFS(SolRaw!$E:$E,SolRaw!$A:$A,$B1222,SolRaw!$B:$B,$C1222,SolRaw!$C:$C,K$1))/1000</f>
        <v>54.097999999999999</v>
      </c>
      <c r="L1222" s="2">
        <f>MAX(1,SUMIFS(SolRaw!$E:$E,SolRaw!$A:$A,$B1222,SolRaw!$B:$B,$C1222,SolRaw!$C:$C,L$1))/1000</f>
        <v>50.868000000000002</v>
      </c>
      <c r="M1222" s="2">
        <f>MAX(1,SUMIFS(SolRaw!$E:$E,SolRaw!$A:$A,$B1222,SolRaw!$B:$B,$C1222,SolRaw!$C:$C,M$1))/1000</f>
        <v>43.386000000000003</v>
      </c>
      <c r="N1222" s="2">
        <f t="shared" si="133"/>
        <v>51.818399999999997</v>
      </c>
      <c r="O1222" s="2">
        <f t="shared" si="134"/>
        <v>42.649000000000001</v>
      </c>
      <c r="P1222" s="2">
        <f t="shared" si="135"/>
        <v>51.418750000000003</v>
      </c>
      <c r="Q1222" s="2">
        <f t="shared" si="136"/>
        <v>54.126999999999995</v>
      </c>
      <c r="R1222" s="2">
        <f t="shared" si="137"/>
        <v>54.722000000000001</v>
      </c>
      <c r="S1222" s="2">
        <f t="shared" si="138"/>
        <v>55.898000000000003</v>
      </c>
      <c r="T1222" s="2">
        <f t="shared" si="139"/>
        <v>4.827903690469026</v>
      </c>
    </row>
    <row r="1223" spans="1:20" x14ac:dyDescent="0.2">
      <c r="A1223" t="str">
        <f>VLOOKUP(B1223,GraphStats!$A:$B,2,0)</f>
        <v>LAW</v>
      </c>
      <c r="B1223" t="s">
        <v>107</v>
      </c>
      <c r="C1223" t="s">
        <v>142</v>
      </c>
      <c r="D1223" s="2">
        <f>MAX(1,SUMIFS(SolRaw!$E:$E,SolRaw!$A:$A,$B1223,SolRaw!$B:$B,$C1223,SolRaw!$C:$C,D$1))/1000</f>
        <v>330.34300000000002</v>
      </c>
      <c r="E1223" s="2">
        <f>MAX(1,SUMIFS(SolRaw!$E:$E,SolRaw!$A:$A,$B1223,SolRaw!$B:$B,$C1223,SolRaw!$C:$C,E$1))/1000</f>
        <v>353.30399999999997</v>
      </c>
      <c r="F1223" s="2">
        <f>MAX(1,SUMIFS(SolRaw!$E:$E,SolRaw!$A:$A,$B1223,SolRaw!$B:$B,$C1223,SolRaw!$C:$C,F$1))/1000</f>
        <v>387.29599999999999</v>
      </c>
      <c r="G1223" s="2">
        <f>MAX(1,SUMIFS(SolRaw!$E:$E,SolRaw!$A:$A,$B1223,SolRaw!$B:$B,$C1223,SolRaw!$C:$C,G$1))/1000</f>
        <v>363.07299999999998</v>
      </c>
      <c r="H1223" s="2">
        <f>MAX(1,SUMIFS(SolRaw!$E:$E,SolRaw!$A:$A,$B1223,SolRaw!$B:$B,$C1223,SolRaw!$C:$C,H$1))/1000</f>
        <v>384.72899999999998</v>
      </c>
      <c r="I1223" s="2">
        <f>MAX(1,SUMIFS(SolRaw!$E:$E,SolRaw!$A:$A,$B1223,SolRaw!$B:$B,$C1223,SolRaw!$C:$C,I$1))/1000</f>
        <v>280.601</v>
      </c>
      <c r="J1223" s="2">
        <f>MAX(1,SUMIFS(SolRaw!$E:$E,SolRaw!$A:$A,$B1223,SolRaw!$B:$B,$C1223,SolRaw!$C:$C,J$1))/1000</f>
        <v>269.45299999999997</v>
      </c>
      <c r="K1223" s="2">
        <f>MAX(1,SUMIFS(SolRaw!$E:$E,SolRaw!$A:$A,$B1223,SolRaw!$B:$B,$C1223,SolRaw!$C:$C,K$1))/1000</f>
        <v>278.53100000000001</v>
      </c>
      <c r="L1223" s="2">
        <f>MAX(1,SUMIFS(SolRaw!$E:$E,SolRaw!$A:$A,$B1223,SolRaw!$B:$B,$C1223,SolRaw!$C:$C,L$1))/1000</f>
        <v>320.69900000000001</v>
      </c>
      <c r="M1223" s="2">
        <f>MAX(1,SUMIFS(SolRaw!$E:$E,SolRaw!$A:$A,$B1223,SolRaw!$B:$B,$C1223,SolRaw!$C:$C,M$1))/1000</f>
        <v>316.87099999999998</v>
      </c>
      <c r="N1223" s="2">
        <f t="shared" si="133"/>
        <v>328.49</v>
      </c>
      <c r="O1223" s="2">
        <f t="shared" si="134"/>
        <v>269.45299999999997</v>
      </c>
      <c r="P1223" s="2">
        <f t="shared" si="135"/>
        <v>289.66849999999999</v>
      </c>
      <c r="Q1223" s="2">
        <f t="shared" si="136"/>
        <v>325.52100000000002</v>
      </c>
      <c r="R1223" s="2">
        <f t="shared" si="137"/>
        <v>360.63074999999998</v>
      </c>
      <c r="S1223" s="2">
        <f t="shared" si="138"/>
        <v>387.29599999999999</v>
      </c>
      <c r="T1223" s="2">
        <f t="shared" si="139"/>
        <v>43.341600575480015</v>
      </c>
    </row>
    <row r="1224" spans="1:20" x14ac:dyDescent="0.2">
      <c r="A1224" t="str">
        <f>VLOOKUP(B1224,GraphStats!$A:$B,2,0)</f>
        <v>LAW</v>
      </c>
      <c r="B1224" t="s">
        <v>107</v>
      </c>
      <c r="C1224" t="s">
        <v>143</v>
      </c>
      <c r="D1224" s="2">
        <f>MAX(1,SUMIFS(SolRaw!$E:$E,SolRaw!$A:$A,$B1224,SolRaw!$B:$B,$C1224,SolRaw!$C:$C,D$1))/1000</f>
        <v>63.981999999999999</v>
      </c>
      <c r="E1224" s="2">
        <f>MAX(1,SUMIFS(SolRaw!$E:$E,SolRaw!$A:$A,$B1224,SolRaw!$B:$B,$C1224,SolRaw!$C:$C,E$1))/1000</f>
        <v>65.093999999999994</v>
      </c>
      <c r="F1224" s="2">
        <f>MAX(1,SUMIFS(SolRaw!$E:$E,SolRaw!$A:$A,$B1224,SolRaw!$B:$B,$C1224,SolRaw!$C:$C,F$1))/1000</f>
        <v>64.099000000000004</v>
      </c>
      <c r="G1224" s="2">
        <f>MAX(1,SUMIFS(SolRaw!$E:$E,SolRaw!$A:$A,$B1224,SolRaw!$B:$B,$C1224,SolRaw!$C:$C,G$1))/1000</f>
        <v>62.981999999999999</v>
      </c>
      <c r="H1224" s="2">
        <f>MAX(1,SUMIFS(SolRaw!$E:$E,SolRaw!$A:$A,$B1224,SolRaw!$B:$B,$C1224,SolRaw!$C:$C,H$1))/1000</f>
        <v>63.783000000000001</v>
      </c>
      <c r="I1224" s="2">
        <f>MAX(1,SUMIFS(SolRaw!$E:$E,SolRaw!$A:$A,$B1224,SolRaw!$B:$B,$C1224,SolRaw!$C:$C,I$1))/1000</f>
        <v>64.805999999999997</v>
      </c>
      <c r="J1224" s="2">
        <f>MAX(1,SUMIFS(SolRaw!$E:$E,SolRaw!$A:$A,$B1224,SolRaw!$B:$B,$C1224,SolRaw!$C:$C,J$1))/1000</f>
        <v>50.19</v>
      </c>
      <c r="K1224" s="2">
        <f>MAX(1,SUMIFS(SolRaw!$E:$E,SolRaw!$A:$A,$B1224,SolRaw!$B:$B,$C1224,SolRaw!$C:$C,K$1))/1000</f>
        <v>63.81</v>
      </c>
      <c r="L1224" s="2">
        <f>MAX(1,SUMIFS(SolRaw!$E:$E,SolRaw!$A:$A,$B1224,SolRaw!$B:$B,$C1224,SolRaw!$C:$C,L$1))/1000</f>
        <v>48.83</v>
      </c>
      <c r="M1224" s="2">
        <f>MAX(1,SUMIFS(SolRaw!$E:$E,SolRaw!$A:$A,$B1224,SolRaw!$B:$B,$C1224,SolRaw!$C:$C,M$1))/1000</f>
        <v>61.695999999999998</v>
      </c>
      <c r="N1224" s="2">
        <f t="shared" si="133"/>
        <v>60.927200000000006</v>
      </c>
      <c r="O1224" s="2">
        <f t="shared" si="134"/>
        <v>48.83</v>
      </c>
      <c r="P1224" s="2">
        <f t="shared" si="135"/>
        <v>62.017499999999998</v>
      </c>
      <c r="Q1224" s="2">
        <f t="shared" si="136"/>
        <v>63.796500000000002</v>
      </c>
      <c r="R1224" s="2">
        <f t="shared" si="137"/>
        <v>64.069749999999999</v>
      </c>
      <c r="S1224" s="2">
        <f t="shared" si="138"/>
        <v>65.093999999999994</v>
      </c>
      <c r="T1224" s="2">
        <f t="shared" si="139"/>
        <v>6.0983470219396345</v>
      </c>
    </row>
    <row r="1225" spans="1:20" x14ac:dyDescent="0.2">
      <c r="A1225" t="str">
        <f>VLOOKUP(B1225,GraphStats!$A:$B,2,0)</f>
        <v>LAW</v>
      </c>
      <c r="B1225" t="s">
        <v>107</v>
      </c>
      <c r="C1225" t="s">
        <v>144</v>
      </c>
      <c r="D1225" s="2">
        <f>MAX(1,SUMIFS(SolRaw!$E:$E,SolRaw!$A:$A,$B1225,SolRaw!$B:$B,$C1225,SolRaw!$C:$C,D$1))/1000</f>
        <v>542.91499999999996</v>
      </c>
      <c r="E1225" s="2">
        <f>MAX(1,SUMIFS(SolRaw!$E:$E,SolRaw!$A:$A,$B1225,SolRaw!$B:$B,$C1225,SolRaw!$C:$C,E$1))/1000</f>
        <v>564.024</v>
      </c>
      <c r="F1225" s="2">
        <f>MAX(1,SUMIFS(SolRaw!$E:$E,SolRaw!$A:$A,$B1225,SolRaw!$B:$B,$C1225,SolRaw!$C:$C,F$1))/1000</f>
        <v>552.40200000000004</v>
      </c>
      <c r="G1225" s="2">
        <f>MAX(1,SUMIFS(SolRaw!$E:$E,SolRaw!$A:$A,$B1225,SolRaw!$B:$B,$C1225,SolRaw!$C:$C,G$1))/1000</f>
        <v>573.851</v>
      </c>
      <c r="H1225" s="2">
        <f>MAX(1,SUMIFS(SolRaw!$E:$E,SolRaw!$A:$A,$B1225,SolRaw!$B:$B,$C1225,SolRaw!$C:$C,H$1))/1000</f>
        <v>572.05700000000002</v>
      </c>
      <c r="I1225" s="2">
        <f>MAX(1,SUMIFS(SolRaw!$E:$E,SolRaw!$A:$A,$B1225,SolRaw!$B:$B,$C1225,SolRaw!$C:$C,I$1))/1000</f>
        <v>564.36500000000001</v>
      </c>
      <c r="J1225" s="2">
        <f>MAX(1,SUMIFS(SolRaw!$E:$E,SolRaw!$A:$A,$B1225,SolRaw!$B:$B,$C1225,SolRaw!$C:$C,J$1))/1000</f>
        <v>416.767</v>
      </c>
      <c r="K1225" s="2">
        <f>MAX(1,SUMIFS(SolRaw!$E:$E,SolRaw!$A:$A,$B1225,SolRaw!$B:$B,$C1225,SolRaw!$C:$C,K$1))/1000</f>
        <v>564.39200000000005</v>
      </c>
      <c r="L1225" s="2">
        <f>MAX(1,SUMIFS(SolRaw!$E:$E,SolRaw!$A:$A,$B1225,SolRaw!$B:$B,$C1225,SolRaw!$C:$C,L$1))/1000</f>
        <v>560.34199999999998</v>
      </c>
      <c r="M1225" s="2">
        <f>MAX(1,SUMIFS(SolRaw!$E:$E,SolRaw!$A:$A,$B1225,SolRaw!$B:$B,$C1225,SolRaw!$C:$C,M$1))/1000</f>
        <v>411.584</v>
      </c>
      <c r="N1225" s="2">
        <f t="shared" si="133"/>
        <v>532.26989999999989</v>
      </c>
      <c r="O1225" s="2">
        <f t="shared" si="134"/>
        <v>411.584</v>
      </c>
      <c r="P1225" s="2">
        <f t="shared" si="135"/>
        <v>545.28674999999998</v>
      </c>
      <c r="Q1225" s="2">
        <f t="shared" si="136"/>
        <v>562.18299999999999</v>
      </c>
      <c r="R1225" s="2">
        <f t="shared" si="137"/>
        <v>564.38525000000004</v>
      </c>
      <c r="S1225" s="2">
        <f t="shared" si="138"/>
        <v>573.851</v>
      </c>
      <c r="T1225" s="2">
        <f t="shared" si="139"/>
        <v>62.888717936173933</v>
      </c>
    </row>
    <row r="1226" spans="1:20" x14ac:dyDescent="0.2">
      <c r="A1226" t="str">
        <f>VLOOKUP(B1226,GraphStats!$A:$B,2,0)</f>
        <v>LAW</v>
      </c>
      <c r="B1226" t="s">
        <v>107</v>
      </c>
      <c r="C1226" t="s">
        <v>145</v>
      </c>
      <c r="D1226" s="2">
        <f>MAX(1,SUMIFS(SolRaw!$E:$E,SolRaw!$A:$A,$B1226,SolRaw!$B:$B,$C1226,SolRaw!$C:$C,D$1))/1000</f>
        <v>71.239000000000004</v>
      </c>
      <c r="E1226" s="2">
        <f>MAX(1,SUMIFS(SolRaw!$E:$E,SolRaw!$A:$A,$B1226,SolRaw!$B:$B,$C1226,SolRaw!$C:$C,E$1))/1000</f>
        <v>71.405000000000001</v>
      </c>
      <c r="F1226" s="2">
        <f>MAX(1,SUMIFS(SolRaw!$E:$E,SolRaw!$A:$A,$B1226,SolRaw!$B:$B,$C1226,SolRaw!$C:$C,F$1))/1000</f>
        <v>73.265000000000001</v>
      </c>
      <c r="G1226" s="2">
        <f>MAX(1,SUMIFS(SolRaw!$E:$E,SolRaw!$A:$A,$B1226,SolRaw!$B:$B,$C1226,SolRaw!$C:$C,G$1))/1000</f>
        <v>74.096000000000004</v>
      </c>
      <c r="H1226" s="2">
        <f>MAX(1,SUMIFS(SolRaw!$E:$E,SolRaw!$A:$A,$B1226,SolRaw!$B:$B,$C1226,SolRaw!$C:$C,H$1))/1000</f>
        <v>67.504000000000005</v>
      </c>
      <c r="I1226" s="2">
        <f>MAX(1,SUMIFS(SolRaw!$E:$E,SolRaw!$A:$A,$B1226,SolRaw!$B:$B,$C1226,SolRaw!$C:$C,I$1))/1000</f>
        <v>73.507999999999996</v>
      </c>
      <c r="J1226" s="2">
        <f>MAX(1,SUMIFS(SolRaw!$E:$E,SolRaw!$A:$A,$B1226,SolRaw!$B:$B,$C1226,SolRaw!$C:$C,J$1))/1000</f>
        <v>57</v>
      </c>
      <c r="K1226" s="2">
        <f>MAX(1,SUMIFS(SolRaw!$E:$E,SolRaw!$A:$A,$B1226,SolRaw!$B:$B,$C1226,SolRaw!$C:$C,K$1))/1000</f>
        <v>71.322999999999993</v>
      </c>
      <c r="L1226" s="2">
        <f>MAX(1,SUMIFS(SolRaw!$E:$E,SolRaw!$A:$A,$B1226,SolRaw!$B:$B,$C1226,SolRaw!$C:$C,L$1))/1000</f>
        <v>67.244</v>
      </c>
      <c r="M1226" s="2">
        <f>MAX(1,SUMIFS(SolRaw!$E:$E,SolRaw!$A:$A,$B1226,SolRaw!$B:$B,$C1226,SolRaw!$C:$C,M$1))/1000</f>
        <v>67.900999999999996</v>
      </c>
      <c r="N1226" s="2">
        <f t="shared" si="133"/>
        <v>69.448499999999996</v>
      </c>
      <c r="O1226" s="2">
        <f t="shared" si="134"/>
        <v>57</v>
      </c>
      <c r="P1226" s="2">
        <f t="shared" si="135"/>
        <v>67.603250000000003</v>
      </c>
      <c r="Q1226" s="2">
        <f t="shared" si="136"/>
        <v>71.281000000000006</v>
      </c>
      <c r="R1226" s="2">
        <f t="shared" si="137"/>
        <v>72.8</v>
      </c>
      <c r="S1226" s="2">
        <f t="shared" si="138"/>
        <v>74.096000000000004</v>
      </c>
      <c r="T1226" s="2">
        <f t="shared" si="139"/>
        <v>5.046371749418916</v>
      </c>
    </row>
    <row r="1227" spans="1:20" x14ac:dyDescent="0.2">
      <c r="A1227" t="str">
        <f>VLOOKUP(B1227,GraphStats!$A:$B,2,0)</f>
        <v>LAW</v>
      </c>
      <c r="B1227" t="s">
        <v>107</v>
      </c>
      <c r="C1227" t="s">
        <v>146</v>
      </c>
      <c r="D1227" s="2">
        <f>MAX(1,SUMIFS(SolRaw!$E:$E,SolRaw!$A:$A,$B1227,SolRaw!$B:$B,$C1227,SolRaw!$C:$C,D$1))/1000</f>
        <v>90.480999999999995</v>
      </c>
      <c r="E1227" s="2">
        <f>MAX(1,SUMIFS(SolRaw!$E:$E,SolRaw!$A:$A,$B1227,SolRaw!$B:$B,$C1227,SolRaw!$C:$C,E$1))/1000</f>
        <v>92.870999999999995</v>
      </c>
      <c r="F1227" s="2">
        <f>MAX(1,SUMIFS(SolRaw!$E:$E,SolRaw!$A:$A,$B1227,SolRaw!$B:$B,$C1227,SolRaw!$C:$C,F$1))/1000</f>
        <v>89.150999999999996</v>
      </c>
      <c r="G1227" s="2">
        <f>MAX(1,SUMIFS(SolRaw!$E:$E,SolRaw!$A:$A,$B1227,SolRaw!$B:$B,$C1227,SolRaw!$C:$C,G$1))/1000</f>
        <v>95.578999999999994</v>
      </c>
      <c r="H1227" s="2">
        <f>MAX(1,SUMIFS(SolRaw!$E:$E,SolRaw!$A:$A,$B1227,SolRaw!$B:$B,$C1227,SolRaw!$C:$C,H$1))/1000</f>
        <v>99.265000000000001</v>
      </c>
      <c r="I1227" s="2">
        <f>MAX(1,SUMIFS(SolRaw!$E:$E,SolRaw!$A:$A,$B1227,SolRaw!$B:$B,$C1227,SolRaw!$C:$C,I$1))/1000</f>
        <v>96.418999999999997</v>
      </c>
      <c r="J1227" s="2">
        <f>MAX(1,SUMIFS(SolRaw!$E:$E,SolRaw!$A:$A,$B1227,SolRaw!$B:$B,$C1227,SolRaw!$C:$C,J$1))/1000</f>
        <v>76.986999999999995</v>
      </c>
      <c r="K1227" s="2">
        <f>MAX(1,SUMIFS(SolRaw!$E:$E,SolRaw!$A:$A,$B1227,SolRaw!$B:$B,$C1227,SolRaw!$C:$C,K$1))/1000</f>
        <v>92.509</v>
      </c>
      <c r="L1227" s="2">
        <f>MAX(1,SUMIFS(SolRaw!$E:$E,SolRaw!$A:$A,$B1227,SolRaw!$B:$B,$C1227,SolRaw!$C:$C,L$1))/1000</f>
        <v>91.641000000000005</v>
      </c>
      <c r="M1227" s="2">
        <f>MAX(1,SUMIFS(SolRaw!$E:$E,SolRaw!$A:$A,$B1227,SolRaw!$B:$B,$C1227,SolRaw!$C:$C,M$1))/1000</f>
        <v>81.218999999999994</v>
      </c>
      <c r="N1227" s="2">
        <f t="shared" si="133"/>
        <v>90.612199999999987</v>
      </c>
      <c r="O1227" s="2">
        <f t="shared" si="134"/>
        <v>76.986999999999995</v>
      </c>
      <c r="P1227" s="2">
        <f t="shared" si="135"/>
        <v>89.483499999999992</v>
      </c>
      <c r="Q1227" s="2">
        <f t="shared" si="136"/>
        <v>92.075000000000003</v>
      </c>
      <c r="R1227" s="2">
        <f t="shared" si="137"/>
        <v>94.901999999999987</v>
      </c>
      <c r="S1227" s="2">
        <f t="shared" si="138"/>
        <v>99.265000000000001</v>
      </c>
      <c r="T1227" s="2">
        <f t="shared" si="139"/>
        <v>6.8235542514310126</v>
      </c>
    </row>
    <row r="1228" spans="1:20" x14ac:dyDescent="0.2">
      <c r="A1228" t="str">
        <f>VLOOKUP(B1228,GraphStats!$A:$B,2,0)</f>
        <v>LAW</v>
      </c>
      <c r="B1228" t="s">
        <v>107</v>
      </c>
      <c r="C1228" t="s">
        <v>147</v>
      </c>
      <c r="D1228" s="2">
        <f>MAX(1,SUMIFS(SolRaw!$E:$E,SolRaw!$A:$A,$B1228,SolRaw!$B:$B,$C1228,SolRaw!$C:$C,D$1))/1000</f>
        <v>90.765000000000001</v>
      </c>
      <c r="E1228" s="2">
        <f>MAX(1,SUMIFS(SolRaw!$E:$E,SolRaw!$A:$A,$B1228,SolRaw!$B:$B,$C1228,SolRaw!$C:$C,E$1))/1000</f>
        <v>109.349</v>
      </c>
      <c r="F1228" s="2">
        <f>MAX(1,SUMIFS(SolRaw!$E:$E,SolRaw!$A:$A,$B1228,SolRaw!$B:$B,$C1228,SolRaw!$C:$C,F$1))/1000</f>
        <v>116.14400000000001</v>
      </c>
      <c r="G1228" s="2">
        <f>MAX(1,SUMIFS(SolRaw!$E:$E,SolRaw!$A:$A,$B1228,SolRaw!$B:$B,$C1228,SolRaw!$C:$C,G$1))/1000</f>
        <v>106.52200000000001</v>
      </c>
      <c r="H1228" s="2">
        <f>MAX(1,SUMIFS(SolRaw!$E:$E,SolRaw!$A:$A,$B1228,SolRaw!$B:$B,$C1228,SolRaw!$C:$C,H$1))/1000</f>
        <v>117.794</v>
      </c>
      <c r="I1228" s="2">
        <f>MAX(1,SUMIFS(SolRaw!$E:$E,SolRaw!$A:$A,$B1228,SolRaw!$B:$B,$C1228,SolRaw!$C:$C,I$1))/1000</f>
        <v>102.249</v>
      </c>
      <c r="J1228" s="2">
        <f>MAX(1,SUMIFS(SolRaw!$E:$E,SolRaw!$A:$A,$B1228,SolRaw!$B:$B,$C1228,SolRaw!$C:$C,J$1))/1000</f>
        <v>116.548</v>
      </c>
      <c r="K1228" s="2">
        <f>MAX(1,SUMIFS(SolRaw!$E:$E,SolRaw!$A:$A,$B1228,SolRaw!$B:$B,$C1228,SolRaw!$C:$C,K$1))/1000</f>
        <v>90.679000000000002</v>
      </c>
      <c r="L1228" s="2">
        <f>MAX(1,SUMIFS(SolRaw!$E:$E,SolRaw!$A:$A,$B1228,SolRaw!$B:$B,$C1228,SolRaw!$C:$C,L$1))/1000</f>
        <v>116.738</v>
      </c>
      <c r="M1228" s="2">
        <f>MAX(1,SUMIFS(SolRaw!$E:$E,SolRaw!$A:$A,$B1228,SolRaw!$B:$B,$C1228,SolRaw!$C:$C,M$1))/1000</f>
        <v>117.819</v>
      </c>
      <c r="N1228" s="2">
        <f t="shared" si="133"/>
        <v>108.4607</v>
      </c>
      <c r="O1228" s="2">
        <f t="shared" si="134"/>
        <v>90.679000000000002</v>
      </c>
      <c r="P1228" s="2">
        <f t="shared" si="135"/>
        <v>103.31725</v>
      </c>
      <c r="Q1228" s="2">
        <f t="shared" si="136"/>
        <v>112.7465</v>
      </c>
      <c r="R1228" s="2">
        <f t="shared" si="137"/>
        <v>116.6905</v>
      </c>
      <c r="S1228" s="2">
        <f t="shared" si="138"/>
        <v>117.819</v>
      </c>
      <c r="T1228" s="2">
        <f t="shared" si="139"/>
        <v>10.750188567338405</v>
      </c>
    </row>
    <row r="1229" spans="1:20" x14ac:dyDescent="0.2">
      <c r="A1229" t="str">
        <f>VLOOKUP(B1229,GraphStats!$A:$B,2,0)</f>
        <v>LAW</v>
      </c>
      <c r="B1229" t="s">
        <v>107</v>
      </c>
      <c r="C1229" t="s">
        <v>148</v>
      </c>
      <c r="D1229" s="2">
        <f>MAX(1,SUMIFS(SolRaw!$E:$E,SolRaw!$A:$A,$B1229,SolRaw!$B:$B,$C1229,SolRaw!$C:$C,D$1))/1000</f>
        <v>236.666</v>
      </c>
      <c r="E1229" s="2">
        <f>MAX(1,SUMIFS(SolRaw!$E:$E,SolRaw!$A:$A,$B1229,SolRaw!$B:$B,$C1229,SolRaw!$C:$C,E$1))/1000</f>
        <v>236.43799999999999</v>
      </c>
      <c r="F1229" s="2">
        <f>MAX(1,SUMIFS(SolRaw!$E:$E,SolRaw!$A:$A,$B1229,SolRaw!$B:$B,$C1229,SolRaw!$C:$C,F$1))/1000</f>
        <v>181.74299999999999</v>
      </c>
      <c r="G1229" s="2">
        <f>MAX(1,SUMIFS(SolRaw!$E:$E,SolRaw!$A:$A,$B1229,SolRaw!$B:$B,$C1229,SolRaw!$C:$C,G$1))/1000</f>
        <v>227.32300000000001</v>
      </c>
      <c r="H1229" s="2">
        <f>MAX(1,SUMIFS(SolRaw!$E:$E,SolRaw!$A:$A,$B1229,SolRaw!$B:$B,$C1229,SolRaw!$C:$C,H$1))/1000</f>
        <v>183.62799999999999</v>
      </c>
      <c r="I1229" s="2">
        <f>MAX(1,SUMIFS(SolRaw!$E:$E,SolRaw!$A:$A,$B1229,SolRaw!$B:$B,$C1229,SolRaw!$C:$C,I$1))/1000</f>
        <v>232.554</v>
      </c>
      <c r="J1229" s="2">
        <f>MAX(1,SUMIFS(SolRaw!$E:$E,SolRaw!$A:$A,$B1229,SolRaw!$B:$B,$C1229,SolRaw!$C:$C,J$1))/1000</f>
        <v>225.18100000000001</v>
      </c>
      <c r="K1229" s="2">
        <f>MAX(1,SUMIFS(SolRaw!$E:$E,SolRaw!$A:$A,$B1229,SolRaw!$B:$B,$C1229,SolRaw!$C:$C,K$1))/1000</f>
        <v>232.04300000000001</v>
      </c>
      <c r="L1229" s="2">
        <f>MAX(1,SUMIFS(SolRaw!$E:$E,SolRaw!$A:$A,$B1229,SolRaw!$B:$B,$C1229,SolRaw!$C:$C,L$1))/1000</f>
        <v>184.792</v>
      </c>
      <c r="M1229" s="2">
        <f>MAX(1,SUMIFS(SolRaw!$E:$E,SolRaw!$A:$A,$B1229,SolRaw!$B:$B,$C1229,SolRaw!$C:$C,M$1))/1000</f>
        <v>236.38300000000001</v>
      </c>
      <c r="N1229" s="2">
        <f t="shared" si="133"/>
        <v>217.67509999999999</v>
      </c>
      <c r="O1229" s="2">
        <f t="shared" si="134"/>
        <v>181.74299999999999</v>
      </c>
      <c r="P1229" s="2">
        <f t="shared" si="135"/>
        <v>194.88925</v>
      </c>
      <c r="Q1229" s="2">
        <f t="shared" si="136"/>
        <v>229.68299999999999</v>
      </c>
      <c r="R1229" s="2">
        <f t="shared" si="137"/>
        <v>235.42574999999999</v>
      </c>
      <c r="S1229" s="2">
        <f t="shared" si="138"/>
        <v>236.666</v>
      </c>
      <c r="T1229" s="2">
        <f t="shared" si="139"/>
        <v>23.971149420594447</v>
      </c>
    </row>
    <row r="1230" spans="1:20" x14ac:dyDescent="0.2">
      <c r="A1230" t="str">
        <f>VLOOKUP(B1230,GraphStats!$A:$B,2,0)</f>
        <v>LAW</v>
      </c>
      <c r="B1230" t="s">
        <v>107</v>
      </c>
      <c r="C1230" t="s">
        <v>149</v>
      </c>
      <c r="D1230" s="2">
        <f>MAX(1,SUMIFS(SolRaw!$E:$E,SolRaw!$A:$A,$B1230,SolRaw!$B:$B,$C1230,SolRaw!$C:$C,D$1))/1000</f>
        <v>296.91000000000003</v>
      </c>
      <c r="E1230" s="2">
        <f>MAX(1,SUMIFS(SolRaw!$E:$E,SolRaw!$A:$A,$B1230,SolRaw!$B:$B,$C1230,SolRaw!$C:$C,E$1))/1000</f>
        <v>294.60500000000002</v>
      </c>
      <c r="F1230" s="2">
        <f>MAX(1,SUMIFS(SolRaw!$E:$E,SolRaw!$A:$A,$B1230,SolRaw!$B:$B,$C1230,SolRaw!$C:$C,F$1))/1000</f>
        <v>295.48099999999999</v>
      </c>
      <c r="G1230" s="2">
        <f>MAX(1,SUMIFS(SolRaw!$E:$E,SolRaw!$A:$A,$B1230,SolRaw!$B:$B,$C1230,SolRaw!$C:$C,G$1))/1000</f>
        <v>286.44400000000002</v>
      </c>
      <c r="H1230" s="2">
        <f>MAX(1,SUMIFS(SolRaw!$E:$E,SolRaw!$A:$A,$B1230,SolRaw!$B:$B,$C1230,SolRaw!$C:$C,H$1))/1000</f>
        <v>228.494</v>
      </c>
      <c r="I1230" s="2">
        <f>MAX(1,SUMIFS(SolRaw!$E:$E,SolRaw!$A:$A,$B1230,SolRaw!$B:$B,$C1230,SolRaw!$C:$C,I$1))/1000</f>
        <v>297.91199999999998</v>
      </c>
      <c r="J1230" s="2">
        <f>MAX(1,SUMIFS(SolRaw!$E:$E,SolRaw!$A:$A,$B1230,SolRaw!$B:$B,$C1230,SolRaw!$C:$C,J$1))/1000</f>
        <v>227.53299999999999</v>
      </c>
      <c r="K1230" s="2">
        <f>MAX(1,SUMIFS(SolRaw!$E:$E,SolRaw!$A:$A,$B1230,SolRaw!$B:$B,$C1230,SolRaw!$C:$C,K$1))/1000</f>
        <v>307.89100000000002</v>
      </c>
      <c r="L1230" s="2">
        <f>MAX(1,SUMIFS(SolRaw!$E:$E,SolRaw!$A:$A,$B1230,SolRaw!$B:$B,$C1230,SolRaw!$C:$C,L$1))/1000</f>
        <v>307.399</v>
      </c>
      <c r="M1230" s="2">
        <f>MAX(1,SUMIFS(SolRaw!$E:$E,SolRaw!$A:$A,$B1230,SolRaw!$B:$B,$C1230,SolRaw!$C:$C,M$1))/1000</f>
        <v>239.434</v>
      </c>
      <c r="N1230" s="2">
        <f t="shared" si="133"/>
        <v>278.21030000000002</v>
      </c>
      <c r="O1230" s="2">
        <f t="shared" si="134"/>
        <v>227.53299999999999</v>
      </c>
      <c r="P1230" s="2">
        <f t="shared" si="135"/>
        <v>251.1865</v>
      </c>
      <c r="Q1230" s="2">
        <f t="shared" si="136"/>
        <v>295.04300000000001</v>
      </c>
      <c r="R1230" s="2">
        <f t="shared" si="137"/>
        <v>297.66149999999999</v>
      </c>
      <c r="S1230" s="2">
        <f t="shared" si="138"/>
        <v>307.89100000000002</v>
      </c>
      <c r="T1230" s="2">
        <f t="shared" si="139"/>
        <v>32.743307489385721</v>
      </c>
    </row>
    <row r="1231" spans="1:20" x14ac:dyDescent="0.2">
      <c r="A1231" t="str">
        <f>VLOOKUP(B1231,GraphStats!$A:$B,2,0)</f>
        <v>LAW</v>
      </c>
      <c r="B1231" t="s">
        <v>107</v>
      </c>
      <c r="C1231" t="s">
        <v>150</v>
      </c>
      <c r="D1231" s="2">
        <f>MAX(1,SUMIFS(SolRaw!$E:$E,SolRaw!$A:$A,$B1231,SolRaw!$B:$B,$C1231,SolRaw!$C:$C,D$1))/1000</f>
        <v>419.25400000000002</v>
      </c>
      <c r="E1231" s="2">
        <f>MAX(1,SUMIFS(SolRaw!$E:$E,SolRaw!$A:$A,$B1231,SolRaw!$B:$B,$C1231,SolRaw!$C:$C,E$1))/1000</f>
        <v>416.02499999999998</v>
      </c>
      <c r="F1231" s="2">
        <f>MAX(1,SUMIFS(SolRaw!$E:$E,SolRaw!$A:$A,$B1231,SolRaw!$B:$B,$C1231,SolRaw!$C:$C,F$1))/1000</f>
        <v>326.02300000000002</v>
      </c>
      <c r="G1231" s="2">
        <f>MAX(1,SUMIFS(SolRaw!$E:$E,SolRaw!$A:$A,$B1231,SolRaw!$B:$B,$C1231,SolRaw!$C:$C,G$1))/1000</f>
        <v>406.21199999999999</v>
      </c>
      <c r="H1231" s="2">
        <f>MAX(1,SUMIFS(SolRaw!$E:$E,SolRaw!$A:$A,$B1231,SolRaw!$B:$B,$C1231,SolRaw!$C:$C,H$1))/1000</f>
        <v>408.69600000000003</v>
      </c>
      <c r="I1231" s="2">
        <f>MAX(1,SUMIFS(SolRaw!$E:$E,SolRaw!$A:$A,$B1231,SolRaw!$B:$B,$C1231,SolRaw!$C:$C,I$1))/1000</f>
        <v>410.03</v>
      </c>
      <c r="J1231" s="2">
        <f>MAX(1,SUMIFS(SolRaw!$E:$E,SolRaw!$A:$A,$B1231,SolRaw!$B:$B,$C1231,SolRaw!$C:$C,J$1))/1000</f>
        <v>414.56400000000002</v>
      </c>
      <c r="K1231" s="2">
        <f>MAX(1,SUMIFS(SolRaw!$E:$E,SolRaw!$A:$A,$B1231,SolRaw!$B:$B,$C1231,SolRaw!$C:$C,K$1))/1000</f>
        <v>325.28899999999999</v>
      </c>
      <c r="L1231" s="2">
        <f>MAX(1,SUMIFS(SolRaw!$E:$E,SolRaw!$A:$A,$B1231,SolRaw!$B:$B,$C1231,SolRaw!$C:$C,L$1))/1000</f>
        <v>415.87900000000002</v>
      </c>
      <c r="M1231" s="2">
        <f>MAX(1,SUMIFS(SolRaw!$E:$E,SolRaw!$A:$A,$B1231,SolRaw!$B:$B,$C1231,SolRaw!$C:$C,M$1))/1000</f>
        <v>322.61799999999999</v>
      </c>
      <c r="N1231" s="2">
        <f t="shared" si="133"/>
        <v>386.45899999999995</v>
      </c>
      <c r="O1231" s="2">
        <f t="shared" si="134"/>
        <v>322.61799999999999</v>
      </c>
      <c r="P1231" s="2">
        <f t="shared" si="135"/>
        <v>346.07024999999999</v>
      </c>
      <c r="Q1231" s="2">
        <f t="shared" si="136"/>
        <v>409.363</v>
      </c>
      <c r="R1231" s="2">
        <f t="shared" si="137"/>
        <v>415.55025000000001</v>
      </c>
      <c r="S1231" s="2">
        <f t="shared" si="138"/>
        <v>419.25400000000002</v>
      </c>
      <c r="T1231" s="2">
        <f t="shared" si="139"/>
        <v>42.837285553073741</v>
      </c>
    </row>
    <row r="1232" spans="1:20" x14ac:dyDescent="0.2">
      <c r="A1232" t="str">
        <f>VLOOKUP(B1232,GraphStats!$A:$B,2,0)</f>
        <v>LAW</v>
      </c>
      <c r="B1232" t="s">
        <v>107</v>
      </c>
      <c r="C1232" t="s">
        <v>151</v>
      </c>
      <c r="D1232" s="2">
        <f>MAX(1,SUMIFS(SolRaw!$E:$E,SolRaw!$A:$A,$B1232,SolRaw!$B:$B,$C1232,SolRaw!$C:$C,D$1))/1000</f>
        <v>65.016000000000005</v>
      </c>
      <c r="E1232" s="2">
        <f>MAX(1,SUMIFS(SolRaw!$E:$E,SolRaw!$A:$A,$B1232,SolRaw!$B:$B,$C1232,SolRaw!$C:$C,E$1))/1000</f>
        <v>65.004999999999995</v>
      </c>
      <c r="F1232" s="2">
        <f>MAX(1,SUMIFS(SolRaw!$E:$E,SolRaw!$A:$A,$B1232,SolRaw!$B:$B,$C1232,SolRaw!$C:$C,F$1))/1000</f>
        <v>77.275000000000006</v>
      </c>
      <c r="G1232" s="2">
        <f>MAX(1,SUMIFS(SolRaw!$E:$E,SolRaw!$A:$A,$B1232,SolRaw!$B:$B,$C1232,SolRaw!$C:$C,G$1))/1000</f>
        <v>74.144999999999996</v>
      </c>
      <c r="H1232" s="2">
        <f>MAX(1,SUMIFS(SolRaw!$E:$E,SolRaw!$A:$A,$B1232,SolRaw!$B:$B,$C1232,SolRaw!$C:$C,H$1))/1000</f>
        <v>76.578999999999994</v>
      </c>
      <c r="I1232" s="2">
        <f>MAX(1,SUMIFS(SolRaw!$E:$E,SolRaw!$A:$A,$B1232,SolRaw!$B:$B,$C1232,SolRaw!$C:$C,I$1))/1000</f>
        <v>64.997</v>
      </c>
      <c r="J1232" s="2">
        <f>MAX(1,SUMIFS(SolRaw!$E:$E,SolRaw!$A:$A,$B1232,SolRaw!$B:$B,$C1232,SolRaw!$C:$C,J$1))/1000</f>
        <v>78.712000000000003</v>
      </c>
      <c r="K1232" s="2">
        <f>MAX(1,SUMIFS(SolRaw!$E:$E,SolRaw!$A:$A,$B1232,SolRaw!$B:$B,$C1232,SolRaw!$C:$C,K$1))/1000</f>
        <v>65.837000000000003</v>
      </c>
      <c r="L1232" s="2">
        <f>MAX(1,SUMIFS(SolRaw!$E:$E,SolRaw!$A:$A,$B1232,SolRaw!$B:$B,$C1232,SolRaw!$C:$C,L$1))/1000</f>
        <v>79.459000000000003</v>
      </c>
      <c r="M1232" s="2">
        <f>MAX(1,SUMIFS(SolRaw!$E:$E,SolRaw!$A:$A,$B1232,SolRaw!$B:$B,$C1232,SolRaw!$C:$C,M$1))/1000</f>
        <v>79.176000000000002</v>
      </c>
      <c r="N1232" s="2">
        <f t="shared" si="133"/>
        <v>72.620100000000008</v>
      </c>
      <c r="O1232" s="2">
        <f t="shared" si="134"/>
        <v>64.997</v>
      </c>
      <c r="P1232" s="2">
        <f t="shared" si="135"/>
        <v>65.221249999999998</v>
      </c>
      <c r="Q1232" s="2">
        <f t="shared" si="136"/>
        <v>75.361999999999995</v>
      </c>
      <c r="R1232" s="2">
        <f t="shared" si="137"/>
        <v>78.35275</v>
      </c>
      <c r="S1232" s="2">
        <f t="shared" si="138"/>
        <v>79.459000000000003</v>
      </c>
      <c r="T1232" s="2">
        <f t="shared" si="139"/>
        <v>6.5528798664743162</v>
      </c>
    </row>
    <row r="1233" spans="1:20" x14ac:dyDescent="0.2">
      <c r="A1233" t="str">
        <f>VLOOKUP(B1233,GraphStats!$A:$B,2,0)</f>
        <v>LAW</v>
      </c>
      <c r="B1233" t="s">
        <v>107</v>
      </c>
      <c r="C1233" t="s">
        <v>152</v>
      </c>
      <c r="D1233" s="2">
        <f>MAX(1,SUMIFS(SolRaw!$E:$E,SolRaw!$A:$A,$B1233,SolRaw!$B:$B,$C1233,SolRaw!$C:$C,D$1))/1000</f>
        <v>532.37400000000002</v>
      </c>
      <c r="E1233" s="2">
        <f>MAX(1,SUMIFS(SolRaw!$E:$E,SolRaw!$A:$A,$B1233,SolRaw!$B:$B,$C1233,SolRaw!$C:$C,E$1))/1000</f>
        <v>416.452</v>
      </c>
      <c r="F1233" s="2">
        <f>MAX(1,SUMIFS(SolRaw!$E:$E,SolRaw!$A:$A,$B1233,SolRaw!$B:$B,$C1233,SolRaw!$C:$C,F$1))/1000</f>
        <v>544.83699999999999</v>
      </c>
      <c r="G1233" s="2">
        <f>MAX(1,SUMIFS(SolRaw!$E:$E,SolRaw!$A:$A,$B1233,SolRaw!$B:$B,$C1233,SolRaw!$C:$C,G$1))/1000</f>
        <v>419.31400000000002</v>
      </c>
      <c r="H1233" s="2">
        <f>MAX(1,SUMIFS(SolRaw!$E:$E,SolRaw!$A:$A,$B1233,SolRaw!$B:$B,$C1233,SolRaw!$C:$C,H$1))/1000</f>
        <v>528.51700000000005</v>
      </c>
      <c r="I1233" s="2">
        <f>MAX(1,SUMIFS(SolRaw!$E:$E,SolRaw!$A:$A,$B1233,SolRaw!$B:$B,$C1233,SolRaw!$C:$C,I$1))/1000</f>
        <v>543.32899999999995</v>
      </c>
      <c r="J1233" s="2">
        <f>MAX(1,SUMIFS(SolRaw!$E:$E,SolRaw!$A:$A,$B1233,SolRaw!$B:$B,$C1233,SolRaw!$C:$C,J$1))/1000</f>
        <v>536.40599999999995</v>
      </c>
      <c r="K1233" s="2">
        <f>MAX(1,SUMIFS(SolRaw!$E:$E,SolRaw!$A:$A,$B1233,SolRaw!$B:$B,$C1233,SolRaw!$C:$C,K$1))/1000</f>
        <v>416.459</v>
      </c>
      <c r="L1233" s="2">
        <f>MAX(1,SUMIFS(SolRaw!$E:$E,SolRaw!$A:$A,$B1233,SolRaw!$B:$B,$C1233,SolRaw!$C:$C,L$1))/1000</f>
        <v>540.23699999999997</v>
      </c>
      <c r="M1233" s="2">
        <f>MAX(1,SUMIFS(SolRaw!$E:$E,SolRaw!$A:$A,$B1233,SolRaw!$B:$B,$C1233,SolRaw!$C:$C,M$1))/1000</f>
        <v>548.596</v>
      </c>
      <c r="N1233" s="2">
        <f t="shared" si="133"/>
        <v>502.65210000000008</v>
      </c>
      <c r="O1233" s="2">
        <f t="shared" si="134"/>
        <v>416.452</v>
      </c>
      <c r="P1233" s="2">
        <f t="shared" si="135"/>
        <v>446.61475000000002</v>
      </c>
      <c r="Q1233" s="2">
        <f t="shared" si="136"/>
        <v>534.39</v>
      </c>
      <c r="R1233" s="2">
        <f t="shared" si="137"/>
        <v>542.55599999999993</v>
      </c>
      <c r="S1233" s="2">
        <f t="shared" si="138"/>
        <v>548.596</v>
      </c>
      <c r="T1233" s="2">
        <f t="shared" si="139"/>
        <v>59.117866666610098</v>
      </c>
    </row>
    <row r="1234" spans="1:20" x14ac:dyDescent="0.2">
      <c r="A1234" t="str">
        <f>VLOOKUP(B1234,GraphStats!$A:$B,2,0)</f>
        <v>LAW</v>
      </c>
      <c r="B1234" t="s">
        <v>107</v>
      </c>
      <c r="C1234" t="s">
        <v>153</v>
      </c>
      <c r="D1234" s="2">
        <f>MAX(1,SUMIFS(SolRaw!$E:$E,SolRaw!$A:$A,$B1234,SolRaw!$B:$B,$C1234,SolRaw!$C:$C,D$1))/1000</f>
        <v>73.772999999999996</v>
      </c>
      <c r="E1234" s="2">
        <f>MAX(1,SUMIFS(SolRaw!$E:$E,SolRaw!$A:$A,$B1234,SolRaw!$B:$B,$C1234,SolRaw!$C:$C,E$1))/1000</f>
        <v>88.265000000000001</v>
      </c>
      <c r="F1234" s="2">
        <f>MAX(1,SUMIFS(SolRaw!$E:$E,SolRaw!$A:$A,$B1234,SolRaw!$B:$B,$C1234,SolRaw!$C:$C,F$1))/1000</f>
        <v>91.126000000000005</v>
      </c>
      <c r="G1234" s="2">
        <f>MAX(1,SUMIFS(SolRaw!$E:$E,SolRaw!$A:$A,$B1234,SolRaw!$B:$B,$C1234,SolRaw!$C:$C,G$1))/1000</f>
        <v>71.894000000000005</v>
      </c>
      <c r="H1234" s="2">
        <f>MAX(1,SUMIFS(SolRaw!$E:$E,SolRaw!$A:$A,$B1234,SolRaw!$B:$B,$C1234,SolRaw!$C:$C,H$1))/1000</f>
        <v>90.311000000000007</v>
      </c>
      <c r="I1234" s="2">
        <f>MAX(1,SUMIFS(SolRaw!$E:$E,SolRaw!$A:$A,$B1234,SolRaw!$B:$B,$C1234,SolRaw!$C:$C,I$1))/1000</f>
        <v>91.522999999999996</v>
      </c>
      <c r="J1234" s="2">
        <f>MAX(1,SUMIFS(SolRaw!$E:$E,SolRaw!$A:$A,$B1234,SolRaw!$B:$B,$C1234,SolRaw!$C:$C,J$1))/1000</f>
        <v>88.655000000000001</v>
      </c>
      <c r="K1234" s="2">
        <f>MAX(1,SUMIFS(SolRaw!$E:$E,SolRaw!$A:$A,$B1234,SolRaw!$B:$B,$C1234,SolRaw!$C:$C,K$1))/1000</f>
        <v>73.126000000000005</v>
      </c>
      <c r="L1234" s="2">
        <f>MAX(1,SUMIFS(SolRaw!$E:$E,SolRaw!$A:$A,$B1234,SolRaw!$B:$B,$C1234,SolRaw!$C:$C,L$1))/1000</f>
        <v>92.177000000000007</v>
      </c>
      <c r="M1234" s="2">
        <f>MAX(1,SUMIFS(SolRaw!$E:$E,SolRaw!$A:$A,$B1234,SolRaw!$B:$B,$C1234,SolRaw!$C:$C,M$1))/1000</f>
        <v>89.003</v>
      </c>
      <c r="N1234" s="2">
        <f t="shared" si="133"/>
        <v>84.985300000000009</v>
      </c>
      <c r="O1234" s="2">
        <f t="shared" si="134"/>
        <v>71.894000000000005</v>
      </c>
      <c r="P1234" s="2">
        <f t="shared" si="135"/>
        <v>77.396000000000001</v>
      </c>
      <c r="Q1234" s="2">
        <f t="shared" si="136"/>
        <v>88.829000000000008</v>
      </c>
      <c r="R1234" s="2">
        <f t="shared" si="137"/>
        <v>90.922250000000005</v>
      </c>
      <c r="S1234" s="2">
        <f t="shared" si="138"/>
        <v>92.177000000000007</v>
      </c>
      <c r="T1234" s="2">
        <f t="shared" si="139"/>
        <v>8.423770560476795</v>
      </c>
    </row>
    <row r="1235" spans="1:20" x14ac:dyDescent="0.2">
      <c r="A1235" t="str">
        <f>VLOOKUP(B1235,GraphStats!$A:$B,2,0)</f>
        <v>LAW</v>
      </c>
      <c r="B1235" t="s">
        <v>107</v>
      </c>
      <c r="C1235" t="s">
        <v>154</v>
      </c>
      <c r="D1235" s="2">
        <f>MAX(1,SUMIFS(SolRaw!$E:$E,SolRaw!$A:$A,$B1235,SolRaw!$B:$B,$C1235,SolRaw!$C:$C,D$1))/1000</f>
        <v>610.86</v>
      </c>
      <c r="E1235" s="2">
        <f>MAX(1,SUMIFS(SolRaw!$E:$E,SolRaw!$A:$A,$B1235,SolRaw!$B:$B,$C1235,SolRaw!$C:$C,E$1))/1000</f>
        <v>768.173</v>
      </c>
      <c r="F1235" s="2">
        <f>MAX(1,SUMIFS(SolRaw!$E:$E,SolRaw!$A:$A,$B1235,SolRaw!$B:$B,$C1235,SolRaw!$C:$C,F$1))/1000</f>
        <v>758.02499999999998</v>
      </c>
      <c r="G1235" s="2">
        <f>MAX(1,SUMIFS(SolRaw!$E:$E,SolRaw!$A:$A,$B1235,SolRaw!$B:$B,$C1235,SolRaw!$C:$C,G$1))/1000</f>
        <v>597.20799999999997</v>
      </c>
      <c r="H1235" s="2">
        <f>MAX(1,SUMIFS(SolRaw!$E:$E,SolRaw!$A:$A,$B1235,SolRaw!$B:$B,$C1235,SolRaw!$C:$C,H$1))/1000</f>
        <v>595.12800000000004</v>
      </c>
      <c r="I1235" s="2">
        <f>MAX(1,SUMIFS(SolRaw!$E:$E,SolRaw!$A:$A,$B1235,SolRaw!$B:$B,$C1235,SolRaw!$C:$C,I$1))/1000</f>
        <v>775.37699999999995</v>
      </c>
      <c r="J1235" s="2">
        <f>MAX(1,SUMIFS(SolRaw!$E:$E,SolRaw!$A:$A,$B1235,SolRaw!$B:$B,$C1235,SolRaw!$C:$C,J$1))/1000</f>
        <v>655.17100000000005</v>
      </c>
      <c r="K1235" s="2">
        <f>MAX(1,SUMIFS(SolRaw!$E:$E,SolRaw!$A:$A,$B1235,SolRaw!$B:$B,$C1235,SolRaw!$C:$C,K$1))/1000</f>
        <v>761.83900000000006</v>
      </c>
      <c r="L1235" s="2">
        <f>MAX(1,SUMIFS(SolRaw!$E:$E,SolRaw!$A:$A,$B1235,SolRaw!$B:$B,$C1235,SolRaw!$C:$C,L$1))/1000</f>
        <v>774.82</v>
      </c>
      <c r="M1235" s="2">
        <f>MAX(1,SUMIFS(SolRaw!$E:$E,SolRaw!$A:$A,$B1235,SolRaw!$B:$B,$C1235,SolRaw!$C:$C,M$1))/1000</f>
        <v>782.42899999999997</v>
      </c>
      <c r="N1235" s="2">
        <f t="shared" si="133"/>
        <v>707.90300000000002</v>
      </c>
      <c r="O1235" s="2">
        <f t="shared" si="134"/>
        <v>595.12800000000004</v>
      </c>
      <c r="P1235" s="2">
        <f t="shared" si="135"/>
        <v>621.93775000000005</v>
      </c>
      <c r="Q1235" s="2">
        <f t="shared" si="136"/>
        <v>759.93200000000002</v>
      </c>
      <c r="R1235" s="2">
        <f t="shared" si="137"/>
        <v>773.15825000000007</v>
      </c>
      <c r="S1235" s="2">
        <f t="shared" si="138"/>
        <v>782.42899999999997</v>
      </c>
      <c r="T1235" s="2">
        <f t="shared" si="139"/>
        <v>82.197675990395922</v>
      </c>
    </row>
    <row r="1236" spans="1:20" x14ac:dyDescent="0.2">
      <c r="A1236" t="str">
        <f>VLOOKUP(B1236,GraphStats!$A:$B,2,0)</f>
        <v>LAW</v>
      </c>
      <c r="B1236" t="s">
        <v>107</v>
      </c>
      <c r="C1236" t="s">
        <v>155</v>
      </c>
      <c r="D1236" s="2">
        <f>MAX(1,SUMIFS(SolRaw!$E:$E,SolRaw!$A:$A,$B1236,SolRaw!$B:$B,$C1236,SolRaw!$C:$C,D$1))/1000</f>
        <v>105.809</v>
      </c>
      <c r="E1236" s="2">
        <f>MAX(1,SUMIFS(SolRaw!$E:$E,SolRaw!$A:$A,$B1236,SolRaw!$B:$B,$C1236,SolRaw!$C:$C,E$1))/1000</f>
        <v>105.624</v>
      </c>
      <c r="F1236" s="2">
        <f>MAX(1,SUMIFS(SolRaw!$E:$E,SolRaw!$A:$A,$B1236,SolRaw!$B:$B,$C1236,SolRaw!$C:$C,F$1))/1000</f>
        <v>93.415000000000006</v>
      </c>
      <c r="G1236" s="2">
        <f>MAX(1,SUMIFS(SolRaw!$E:$E,SolRaw!$A:$A,$B1236,SolRaw!$B:$B,$C1236,SolRaw!$C:$C,G$1))/1000</f>
        <v>101.005</v>
      </c>
      <c r="H1236" s="2">
        <f>MAX(1,SUMIFS(SolRaw!$E:$E,SolRaw!$A:$A,$B1236,SolRaw!$B:$B,$C1236,SolRaw!$C:$C,H$1))/1000</f>
        <v>101.96899999999999</v>
      </c>
      <c r="I1236" s="2">
        <f>MAX(1,SUMIFS(SolRaw!$E:$E,SolRaw!$A:$A,$B1236,SolRaw!$B:$B,$C1236,SolRaw!$C:$C,I$1))/1000</f>
        <v>106.86799999999999</v>
      </c>
      <c r="J1236" s="2">
        <f>MAX(1,SUMIFS(SolRaw!$E:$E,SolRaw!$A:$A,$B1236,SolRaw!$B:$B,$C1236,SolRaw!$C:$C,J$1))/1000</f>
        <v>85.113</v>
      </c>
      <c r="K1236" s="2">
        <f>MAX(1,SUMIFS(SolRaw!$E:$E,SolRaw!$A:$A,$B1236,SolRaw!$B:$B,$C1236,SolRaw!$C:$C,K$1))/1000</f>
        <v>85.866</v>
      </c>
      <c r="L1236" s="2">
        <f>MAX(1,SUMIFS(SolRaw!$E:$E,SolRaw!$A:$A,$B1236,SolRaw!$B:$B,$C1236,SolRaw!$C:$C,L$1))/1000</f>
        <v>108.3</v>
      </c>
      <c r="M1236" s="2">
        <f>MAX(1,SUMIFS(SolRaw!$E:$E,SolRaw!$A:$A,$B1236,SolRaw!$B:$B,$C1236,SolRaw!$C:$C,M$1))/1000</f>
        <v>90.135999999999996</v>
      </c>
      <c r="N1236" s="2">
        <f t="shared" si="133"/>
        <v>98.410499999999999</v>
      </c>
      <c r="O1236" s="2">
        <f t="shared" si="134"/>
        <v>85.113</v>
      </c>
      <c r="P1236" s="2">
        <f t="shared" si="135"/>
        <v>90.955749999999995</v>
      </c>
      <c r="Q1236" s="2">
        <f t="shared" si="136"/>
        <v>101.48699999999999</v>
      </c>
      <c r="R1236" s="2">
        <f t="shared" si="137"/>
        <v>105.76275</v>
      </c>
      <c r="S1236" s="2">
        <f t="shared" si="138"/>
        <v>108.3</v>
      </c>
      <c r="T1236" s="2">
        <f t="shared" si="139"/>
        <v>8.963559625877803</v>
      </c>
    </row>
    <row r="1237" spans="1:20" x14ac:dyDescent="0.2">
      <c r="A1237" t="str">
        <f>VLOOKUP(B1237,GraphStats!$A:$B,2,0)</f>
        <v>LAW</v>
      </c>
      <c r="B1237" t="s">
        <v>107</v>
      </c>
      <c r="C1237" t="s">
        <v>156</v>
      </c>
      <c r="D1237" s="2">
        <f>MAX(1,SUMIFS(SolRaw!$E:$E,SolRaw!$A:$A,$B1237,SolRaw!$B:$B,$C1237,SolRaw!$C:$C,D$1))/1000</f>
        <v>112.267</v>
      </c>
      <c r="E1237" s="2">
        <f>MAX(1,SUMIFS(SolRaw!$E:$E,SolRaw!$A:$A,$B1237,SolRaw!$B:$B,$C1237,SolRaw!$C:$C,E$1))/1000</f>
        <v>137.63</v>
      </c>
      <c r="F1237" s="2">
        <f>MAX(1,SUMIFS(SolRaw!$E:$E,SolRaw!$A:$A,$B1237,SolRaw!$B:$B,$C1237,SolRaw!$C:$C,F$1))/1000</f>
        <v>136.24799999999999</v>
      </c>
      <c r="G1237" s="2">
        <f>MAX(1,SUMIFS(SolRaw!$E:$E,SolRaw!$A:$A,$B1237,SolRaw!$B:$B,$C1237,SolRaw!$C:$C,G$1))/1000</f>
        <v>106.968</v>
      </c>
      <c r="H1237" s="2">
        <f>MAX(1,SUMIFS(SolRaw!$E:$E,SolRaw!$A:$A,$B1237,SolRaw!$B:$B,$C1237,SolRaw!$C:$C,H$1))/1000</f>
        <v>134.24600000000001</v>
      </c>
      <c r="I1237" s="2">
        <f>MAX(1,SUMIFS(SolRaw!$E:$E,SolRaw!$A:$A,$B1237,SolRaw!$B:$B,$C1237,SolRaw!$C:$C,I$1))/1000</f>
        <v>118.733</v>
      </c>
      <c r="J1237" s="2">
        <f>MAX(1,SUMIFS(SolRaw!$E:$E,SolRaw!$A:$A,$B1237,SolRaw!$B:$B,$C1237,SolRaw!$C:$C,J$1))/1000</f>
        <v>134.62</v>
      </c>
      <c r="K1237" s="2">
        <f>MAX(1,SUMIFS(SolRaw!$E:$E,SolRaw!$A:$A,$B1237,SolRaw!$B:$B,$C1237,SolRaw!$C:$C,K$1))/1000</f>
        <v>137.952</v>
      </c>
      <c r="L1237" s="2">
        <f>MAX(1,SUMIFS(SolRaw!$E:$E,SolRaw!$A:$A,$B1237,SolRaw!$B:$B,$C1237,SolRaw!$C:$C,L$1))/1000</f>
        <v>145.57400000000001</v>
      </c>
      <c r="M1237" s="2">
        <f>MAX(1,SUMIFS(SolRaw!$E:$E,SolRaw!$A:$A,$B1237,SolRaw!$B:$B,$C1237,SolRaw!$C:$C,M$1))/1000</f>
        <v>140.501</v>
      </c>
      <c r="N1237" s="2">
        <f t="shared" si="133"/>
        <v>130.47390000000001</v>
      </c>
      <c r="O1237" s="2">
        <f t="shared" si="134"/>
        <v>106.968</v>
      </c>
      <c r="P1237" s="2">
        <f t="shared" si="135"/>
        <v>122.61125000000001</v>
      </c>
      <c r="Q1237" s="2">
        <f t="shared" si="136"/>
        <v>135.434</v>
      </c>
      <c r="R1237" s="2">
        <f t="shared" si="137"/>
        <v>137.8715</v>
      </c>
      <c r="S1237" s="2">
        <f t="shared" si="138"/>
        <v>145.57400000000001</v>
      </c>
      <c r="T1237" s="2">
        <f t="shared" si="139"/>
        <v>13.00561370631074</v>
      </c>
    </row>
    <row r="1238" spans="1:20" x14ac:dyDescent="0.2">
      <c r="A1238" t="str">
        <f>VLOOKUP(B1238,GraphStats!$A:$B,2,0)</f>
        <v>LAW</v>
      </c>
      <c r="B1238" t="s">
        <v>107</v>
      </c>
      <c r="C1238" t="s">
        <v>157</v>
      </c>
      <c r="D1238" s="2">
        <f>MAX(1,SUMIFS(SolRaw!$E:$E,SolRaw!$A:$A,$B1238,SolRaw!$B:$B,$C1238,SolRaw!$C:$C,D$1))/1000</f>
        <v>171.42699999999999</v>
      </c>
      <c r="E1238" s="2">
        <f>MAX(1,SUMIFS(SolRaw!$E:$E,SolRaw!$A:$A,$B1238,SolRaw!$B:$B,$C1238,SolRaw!$C:$C,E$1))/1000</f>
        <v>136.423</v>
      </c>
      <c r="F1238" s="2">
        <f>MAX(1,SUMIFS(SolRaw!$E:$E,SolRaw!$A:$A,$B1238,SolRaw!$B:$B,$C1238,SolRaw!$C:$C,F$1))/1000</f>
        <v>170.833</v>
      </c>
      <c r="G1238" s="2">
        <f>MAX(1,SUMIFS(SolRaw!$E:$E,SolRaw!$A:$A,$B1238,SolRaw!$B:$B,$C1238,SolRaw!$C:$C,G$1))/1000</f>
        <v>163.15100000000001</v>
      </c>
      <c r="H1238" s="2">
        <f>MAX(1,SUMIFS(SolRaw!$E:$E,SolRaw!$A:$A,$B1238,SolRaw!$B:$B,$C1238,SolRaw!$C:$C,H$1))/1000</f>
        <v>167.19200000000001</v>
      </c>
      <c r="I1238" s="2">
        <f>MAX(1,SUMIFS(SolRaw!$E:$E,SolRaw!$A:$A,$B1238,SolRaw!$B:$B,$C1238,SolRaw!$C:$C,I$1))/1000</f>
        <v>133.19300000000001</v>
      </c>
      <c r="J1238" s="2">
        <f>MAX(1,SUMIFS(SolRaw!$E:$E,SolRaw!$A:$A,$B1238,SolRaw!$B:$B,$C1238,SolRaw!$C:$C,J$1))/1000</f>
        <v>167.69300000000001</v>
      </c>
      <c r="K1238" s="2">
        <f>MAX(1,SUMIFS(SolRaw!$E:$E,SolRaw!$A:$A,$B1238,SolRaw!$B:$B,$C1238,SolRaw!$C:$C,K$1))/1000</f>
        <v>136.25399999999999</v>
      </c>
      <c r="L1238" s="2">
        <f>MAX(1,SUMIFS(SolRaw!$E:$E,SolRaw!$A:$A,$B1238,SolRaw!$B:$B,$C1238,SolRaw!$C:$C,L$1))/1000</f>
        <v>174.077</v>
      </c>
      <c r="M1238" s="2">
        <f>MAX(1,SUMIFS(SolRaw!$E:$E,SolRaw!$A:$A,$B1238,SolRaw!$B:$B,$C1238,SolRaw!$C:$C,M$1))/1000</f>
        <v>170.85900000000001</v>
      </c>
      <c r="N1238" s="2">
        <f t="shared" si="133"/>
        <v>159.11019999999999</v>
      </c>
      <c r="O1238" s="2">
        <f t="shared" si="134"/>
        <v>133.19300000000001</v>
      </c>
      <c r="P1238" s="2">
        <f t="shared" si="135"/>
        <v>143.10500000000002</v>
      </c>
      <c r="Q1238" s="2">
        <f t="shared" si="136"/>
        <v>167.4425</v>
      </c>
      <c r="R1238" s="2">
        <f t="shared" si="137"/>
        <v>170.85250000000002</v>
      </c>
      <c r="S1238" s="2">
        <f t="shared" si="138"/>
        <v>174.077</v>
      </c>
      <c r="T1238" s="2">
        <f t="shared" si="139"/>
        <v>16.717559615898221</v>
      </c>
    </row>
    <row r="1239" spans="1:20" x14ac:dyDescent="0.2">
      <c r="A1239" t="str">
        <f>VLOOKUP(B1239,GraphStats!$A:$B,2,0)</f>
        <v>LAW</v>
      </c>
      <c r="B1239" t="s">
        <v>107</v>
      </c>
      <c r="C1239" t="s">
        <v>158</v>
      </c>
      <c r="D1239" s="2">
        <f>MAX(1,SUMIFS(SolRaw!$E:$E,SolRaw!$A:$A,$B1239,SolRaw!$B:$B,$C1239,SolRaw!$C:$C,D$1))/1000</f>
        <v>32.04</v>
      </c>
      <c r="E1239" s="2">
        <f>MAX(1,SUMIFS(SolRaw!$E:$E,SolRaw!$A:$A,$B1239,SolRaw!$B:$B,$C1239,SolRaw!$C:$C,E$1))/1000</f>
        <v>41.003</v>
      </c>
      <c r="F1239" s="2">
        <f>MAX(1,SUMIFS(SolRaw!$E:$E,SolRaw!$A:$A,$B1239,SolRaw!$B:$B,$C1239,SolRaw!$C:$C,F$1))/1000</f>
        <v>39.091999999999999</v>
      </c>
      <c r="G1239" s="2">
        <f>MAX(1,SUMIFS(SolRaw!$E:$E,SolRaw!$A:$A,$B1239,SolRaw!$B:$B,$C1239,SolRaw!$C:$C,G$1))/1000</f>
        <v>40.841000000000001</v>
      </c>
      <c r="H1239" s="2">
        <f>MAX(1,SUMIFS(SolRaw!$E:$E,SolRaw!$A:$A,$B1239,SolRaw!$B:$B,$C1239,SolRaw!$C:$C,H$1))/1000</f>
        <v>42.527999999999999</v>
      </c>
      <c r="I1239" s="2">
        <f>MAX(1,SUMIFS(SolRaw!$E:$E,SolRaw!$A:$A,$B1239,SolRaw!$B:$B,$C1239,SolRaw!$C:$C,I$1))/1000</f>
        <v>40.372</v>
      </c>
      <c r="J1239" s="2">
        <f>MAX(1,SUMIFS(SolRaw!$E:$E,SolRaw!$A:$A,$B1239,SolRaw!$B:$B,$C1239,SolRaw!$C:$C,J$1))/1000</f>
        <v>40.238999999999997</v>
      </c>
      <c r="K1239" s="2">
        <f>MAX(1,SUMIFS(SolRaw!$E:$E,SolRaw!$A:$A,$B1239,SolRaw!$B:$B,$C1239,SolRaw!$C:$C,K$1))/1000</f>
        <v>30.802</v>
      </c>
      <c r="L1239" s="2">
        <f>MAX(1,SUMIFS(SolRaw!$E:$E,SolRaw!$A:$A,$B1239,SolRaw!$B:$B,$C1239,SolRaw!$C:$C,L$1))/1000</f>
        <v>38.746000000000002</v>
      </c>
      <c r="M1239" s="2">
        <f>MAX(1,SUMIFS(SolRaw!$E:$E,SolRaw!$A:$A,$B1239,SolRaw!$B:$B,$C1239,SolRaw!$C:$C,M$1))/1000</f>
        <v>38.524000000000001</v>
      </c>
      <c r="N1239" s="2">
        <f t="shared" si="133"/>
        <v>38.418699999999994</v>
      </c>
      <c r="O1239" s="2">
        <f t="shared" si="134"/>
        <v>30.802</v>
      </c>
      <c r="P1239" s="2">
        <f t="shared" si="135"/>
        <v>38.579500000000003</v>
      </c>
      <c r="Q1239" s="2">
        <f t="shared" si="136"/>
        <v>39.665499999999994</v>
      </c>
      <c r="R1239" s="2">
        <f t="shared" si="137"/>
        <v>40.723750000000003</v>
      </c>
      <c r="S1239" s="2">
        <f t="shared" si="138"/>
        <v>42.527999999999999</v>
      </c>
      <c r="T1239" s="2">
        <f t="shared" si="139"/>
        <v>3.8849401840097015</v>
      </c>
    </row>
    <row r="1240" spans="1:20" x14ac:dyDescent="0.2">
      <c r="A1240" t="str">
        <f>VLOOKUP(B1240,GraphStats!$A:$B,2,0)</f>
        <v>LAW</v>
      </c>
      <c r="B1240" t="s">
        <v>107</v>
      </c>
      <c r="C1240" t="s">
        <v>159</v>
      </c>
      <c r="D1240" s="2">
        <f>MAX(1,SUMIFS(SolRaw!$E:$E,SolRaw!$A:$A,$B1240,SolRaw!$B:$B,$C1240,SolRaw!$C:$C,D$1))/1000</f>
        <v>41.087000000000003</v>
      </c>
      <c r="E1240" s="2">
        <f>MAX(1,SUMIFS(SolRaw!$E:$E,SolRaw!$A:$A,$B1240,SolRaw!$B:$B,$C1240,SolRaw!$C:$C,E$1))/1000</f>
        <v>48.804000000000002</v>
      </c>
      <c r="F1240" s="2">
        <f>MAX(1,SUMIFS(SolRaw!$E:$E,SolRaw!$A:$A,$B1240,SolRaw!$B:$B,$C1240,SolRaw!$C:$C,F$1))/1000</f>
        <v>49.2</v>
      </c>
      <c r="G1240" s="2">
        <f>MAX(1,SUMIFS(SolRaw!$E:$E,SolRaw!$A:$A,$B1240,SolRaw!$B:$B,$C1240,SolRaw!$C:$C,G$1))/1000</f>
        <v>46.2</v>
      </c>
      <c r="H1240" s="2">
        <f>MAX(1,SUMIFS(SolRaw!$E:$E,SolRaw!$A:$A,$B1240,SolRaw!$B:$B,$C1240,SolRaw!$C:$C,H$1))/1000</f>
        <v>38.728999999999999</v>
      </c>
      <c r="I1240" s="2">
        <f>MAX(1,SUMIFS(SolRaw!$E:$E,SolRaw!$A:$A,$B1240,SolRaw!$B:$B,$C1240,SolRaw!$C:$C,I$1))/1000</f>
        <v>51.273000000000003</v>
      </c>
      <c r="J1240" s="2">
        <f>MAX(1,SUMIFS(SolRaw!$E:$E,SolRaw!$A:$A,$B1240,SolRaw!$B:$B,$C1240,SolRaw!$C:$C,J$1))/1000</f>
        <v>48.097999999999999</v>
      </c>
      <c r="K1240" s="2">
        <f>MAX(1,SUMIFS(SolRaw!$E:$E,SolRaw!$A:$A,$B1240,SolRaw!$B:$B,$C1240,SolRaw!$C:$C,K$1))/1000</f>
        <v>41.197000000000003</v>
      </c>
      <c r="L1240" s="2">
        <f>MAX(1,SUMIFS(SolRaw!$E:$E,SolRaw!$A:$A,$B1240,SolRaw!$B:$B,$C1240,SolRaw!$C:$C,L$1))/1000</f>
        <v>51.884999999999998</v>
      </c>
      <c r="M1240" s="2">
        <f>MAX(1,SUMIFS(SolRaw!$E:$E,SolRaw!$A:$A,$B1240,SolRaw!$B:$B,$C1240,SolRaw!$C:$C,M$1))/1000</f>
        <v>49.862000000000002</v>
      </c>
      <c r="N1240" s="2">
        <f t="shared" si="133"/>
        <v>46.633500000000005</v>
      </c>
      <c r="O1240" s="2">
        <f t="shared" si="134"/>
        <v>38.728999999999999</v>
      </c>
      <c r="P1240" s="2">
        <f t="shared" si="135"/>
        <v>42.447749999999999</v>
      </c>
      <c r="Q1240" s="2">
        <f t="shared" si="136"/>
        <v>48.451000000000001</v>
      </c>
      <c r="R1240" s="2">
        <f t="shared" si="137"/>
        <v>49.6965</v>
      </c>
      <c r="S1240" s="2">
        <f t="shared" si="138"/>
        <v>51.884999999999998</v>
      </c>
      <c r="T1240" s="2">
        <f t="shared" si="139"/>
        <v>4.6661596688878486</v>
      </c>
    </row>
    <row r="1241" spans="1:20" x14ac:dyDescent="0.2">
      <c r="A1241" t="str">
        <f>VLOOKUP(B1241,GraphStats!$A:$B,2,0)</f>
        <v>LAW</v>
      </c>
      <c r="B1241" t="s">
        <v>107</v>
      </c>
      <c r="C1241" t="s">
        <v>160</v>
      </c>
      <c r="D1241" s="2">
        <f>MAX(1,SUMIFS(SolRaw!$E:$E,SolRaw!$A:$A,$B1241,SolRaw!$B:$B,$C1241,SolRaw!$C:$C,D$1))/1000</f>
        <v>32.673000000000002</v>
      </c>
      <c r="E1241" s="2">
        <f>MAX(1,SUMIFS(SolRaw!$E:$E,SolRaw!$A:$A,$B1241,SolRaw!$B:$B,$C1241,SolRaw!$C:$C,E$1))/1000</f>
        <v>40.658000000000001</v>
      </c>
      <c r="F1241" s="2">
        <f>MAX(1,SUMIFS(SolRaw!$E:$E,SolRaw!$A:$A,$B1241,SolRaw!$B:$B,$C1241,SolRaw!$C:$C,F$1))/1000</f>
        <v>39.863999999999997</v>
      </c>
      <c r="G1241" s="2">
        <f>MAX(1,SUMIFS(SolRaw!$E:$E,SolRaw!$A:$A,$B1241,SolRaw!$B:$B,$C1241,SolRaw!$C:$C,G$1))/1000</f>
        <v>40.579000000000001</v>
      </c>
      <c r="H1241" s="2">
        <f>MAX(1,SUMIFS(SolRaw!$E:$E,SolRaw!$A:$A,$B1241,SolRaw!$B:$B,$C1241,SolRaw!$C:$C,H$1))/1000</f>
        <v>40.734000000000002</v>
      </c>
      <c r="I1241" s="2">
        <f>MAX(1,SUMIFS(SolRaw!$E:$E,SolRaw!$A:$A,$B1241,SolRaw!$B:$B,$C1241,SolRaw!$C:$C,I$1))/1000</f>
        <v>40.26</v>
      </c>
      <c r="J1241" s="2">
        <f>MAX(1,SUMIFS(SolRaw!$E:$E,SolRaw!$A:$A,$B1241,SolRaw!$B:$B,$C1241,SolRaw!$C:$C,J$1))/1000</f>
        <v>41.210999999999999</v>
      </c>
      <c r="K1241" s="2">
        <f>MAX(1,SUMIFS(SolRaw!$E:$E,SolRaw!$A:$A,$B1241,SolRaw!$B:$B,$C1241,SolRaw!$C:$C,K$1))/1000</f>
        <v>31.995999999999999</v>
      </c>
      <c r="L1241" s="2">
        <f>MAX(1,SUMIFS(SolRaw!$E:$E,SolRaw!$A:$A,$B1241,SolRaw!$B:$B,$C1241,SolRaw!$C:$C,L$1))/1000</f>
        <v>40.030999999999999</v>
      </c>
      <c r="M1241" s="2">
        <f>MAX(1,SUMIFS(SolRaw!$E:$E,SolRaw!$A:$A,$B1241,SolRaw!$B:$B,$C1241,SolRaw!$C:$C,M$1))/1000</f>
        <v>39.898000000000003</v>
      </c>
      <c r="N1241" s="2">
        <f t="shared" si="133"/>
        <v>38.790399999999998</v>
      </c>
      <c r="O1241" s="2">
        <f t="shared" si="134"/>
        <v>31.995999999999999</v>
      </c>
      <c r="P1241" s="2">
        <f t="shared" si="135"/>
        <v>39.872500000000002</v>
      </c>
      <c r="Q1241" s="2">
        <f t="shared" si="136"/>
        <v>40.145499999999998</v>
      </c>
      <c r="R1241" s="2">
        <f t="shared" si="137"/>
        <v>40.638249999999999</v>
      </c>
      <c r="S1241" s="2">
        <f t="shared" si="138"/>
        <v>41.210999999999999</v>
      </c>
      <c r="T1241" s="2">
        <f t="shared" si="139"/>
        <v>3.4316916204370371</v>
      </c>
    </row>
    <row r="1242" spans="1:20" x14ac:dyDescent="0.2">
      <c r="A1242" t="str">
        <f>VLOOKUP(B1242,GraphStats!$A:$B,2,0)</f>
        <v>LAW</v>
      </c>
      <c r="B1242" t="s">
        <v>107</v>
      </c>
      <c r="C1242" t="s">
        <v>161</v>
      </c>
      <c r="D1242" s="2">
        <f>MAX(1,SUMIFS(SolRaw!$E:$E,SolRaw!$A:$A,$B1242,SolRaw!$B:$B,$C1242,SolRaw!$C:$C,D$1))/1000</f>
        <v>33.771999999999998</v>
      </c>
      <c r="E1242" s="2">
        <f>MAX(1,SUMIFS(SolRaw!$E:$E,SolRaw!$A:$A,$B1242,SolRaw!$B:$B,$C1242,SolRaw!$C:$C,E$1))/1000</f>
        <v>41.445999999999998</v>
      </c>
      <c r="F1242" s="2">
        <f>MAX(1,SUMIFS(SolRaw!$E:$E,SolRaw!$A:$A,$B1242,SolRaw!$B:$B,$C1242,SolRaw!$C:$C,F$1))/1000</f>
        <v>40.786999999999999</v>
      </c>
      <c r="G1242" s="2">
        <f>MAX(1,SUMIFS(SolRaw!$E:$E,SolRaw!$A:$A,$B1242,SolRaw!$B:$B,$C1242,SolRaw!$C:$C,G$1))/1000</f>
        <v>40.598999999999997</v>
      </c>
      <c r="H1242" s="2">
        <f>MAX(1,SUMIFS(SolRaw!$E:$E,SolRaw!$A:$A,$B1242,SolRaw!$B:$B,$C1242,SolRaw!$C:$C,H$1))/1000</f>
        <v>40.542000000000002</v>
      </c>
      <c r="I1242" s="2">
        <f>MAX(1,SUMIFS(SolRaw!$E:$E,SolRaw!$A:$A,$B1242,SolRaw!$B:$B,$C1242,SolRaw!$C:$C,I$1))/1000</f>
        <v>40.947000000000003</v>
      </c>
      <c r="J1242" s="2">
        <f>MAX(1,SUMIFS(SolRaw!$E:$E,SolRaw!$A:$A,$B1242,SolRaw!$B:$B,$C1242,SolRaw!$C:$C,J$1))/1000</f>
        <v>40.975000000000001</v>
      </c>
      <c r="K1242" s="2">
        <f>MAX(1,SUMIFS(SolRaw!$E:$E,SolRaw!$A:$A,$B1242,SolRaw!$B:$B,$C1242,SolRaw!$C:$C,K$1))/1000</f>
        <v>33.176000000000002</v>
      </c>
      <c r="L1242" s="2">
        <f>MAX(1,SUMIFS(SolRaw!$E:$E,SolRaw!$A:$A,$B1242,SolRaw!$B:$B,$C1242,SolRaw!$C:$C,L$1))/1000</f>
        <v>40.265999999999998</v>
      </c>
      <c r="M1242" s="2">
        <f>MAX(1,SUMIFS(SolRaw!$E:$E,SolRaw!$A:$A,$B1242,SolRaw!$B:$B,$C1242,SolRaw!$C:$C,M$1))/1000</f>
        <v>40.125</v>
      </c>
      <c r="N1242" s="2">
        <f t="shared" si="133"/>
        <v>39.263500000000001</v>
      </c>
      <c r="O1242" s="2">
        <f t="shared" si="134"/>
        <v>33.176000000000002</v>
      </c>
      <c r="P1242" s="2">
        <f t="shared" si="135"/>
        <v>40.160249999999998</v>
      </c>
      <c r="Q1242" s="2">
        <f t="shared" si="136"/>
        <v>40.570499999999996</v>
      </c>
      <c r="R1242" s="2">
        <f t="shared" si="137"/>
        <v>40.907000000000004</v>
      </c>
      <c r="S1242" s="2">
        <f t="shared" si="138"/>
        <v>41.445999999999998</v>
      </c>
      <c r="T1242" s="2">
        <f t="shared" si="139"/>
        <v>3.0772878119827816</v>
      </c>
    </row>
    <row r="1243" spans="1:20" x14ac:dyDescent="0.2">
      <c r="A1243" t="str">
        <f>VLOOKUP(B1243,GraphStats!$A:$B,2,0)</f>
        <v>LAW</v>
      </c>
      <c r="B1243" t="s">
        <v>107</v>
      </c>
      <c r="C1243" t="s">
        <v>162</v>
      </c>
      <c r="D1243" s="2">
        <f>MAX(1,SUMIFS(SolRaw!$E:$E,SolRaw!$A:$A,$B1243,SolRaw!$B:$B,$C1243,SolRaw!$C:$C,D$1))/1000</f>
        <v>30.824000000000002</v>
      </c>
      <c r="E1243" s="2">
        <f>MAX(1,SUMIFS(SolRaw!$E:$E,SolRaw!$A:$A,$B1243,SolRaw!$B:$B,$C1243,SolRaw!$C:$C,E$1))/1000</f>
        <v>38.518000000000001</v>
      </c>
      <c r="F1243" s="2">
        <f>MAX(1,SUMIFS(SolRaw!$E:$E,SolRaw!$A:$A,$B1243,SolRaw!$B:$B,$C1243,SolRaw!$C:$C,F$1))/1000</f>
        <v>38.177999999999997</v>
      </c>
      <c r="G1243" s="2">
        <f>MAX(1,SUMIFS(SolRaw!$E:$E,SolRaw!$A:$A,$B1243,SolRaw!$B:$B,$C1243,SolRaw!$C:$C,G$1))/1000</f>
        <v>39.066000000000003</v>
      </c>
      <c r="H1243" s="2">
        <f>MAX(1,SUMIFS(SolRaw!$E:$E,SolRaw!$A:$A,$B1243,SolRaw!$B:$B,$C1243,SolRaw!$C:$C,H$1))/1000</f>
        <v>38.128</v>
      </c>
      <c r="I1243" s="2">
        <f>MAX(1,SUMIFS(SolRaw!$E:$E,SolRaw!$A:$A,$B1243,SolRaw!$B:$B,$C1243,SolRaw!$C:$C,I$1))/1000</f>
        <v>39.399000000000001</v>
      </c>
      <c r="J1243" s="2">
        <f>MAX(1,SUMIFS(SolRaw!$E:$E,SolRaw!$A:$A,$B1243,SolRaw!$B:$B,$C1243,SolRaw!$C:$C,J$1))/1000</f>
        <v>38.854999999999997</v>
      </c>
      <c r="K1243" s="2">
        <f>MAX(1,SUMIFS(SolRaw!$E:$E,SolRaw!$A:$A,$B1243,SolRaw!$B:$B,$C1243,SolRaw!$C:$C,K$1))/1000</f>
        <v>30.814</v>
      </c>
      <c r="L1243" s="2">
        <f>MAX(1,SUMIFS(SolRaw!$E:$E,SolRaw!$A:$A,$B1243,SolRaw!$B:$B,$C1243,SolRaw!$C:$C,L$1))/1000</f>
        <v>38.667999999999999</v>
      </c>
      <c r="M1243" s="2">
        <f>MAX(1,SUMIFS(SolRaw!$E:$E,SolRaw!$A:$A,$B1243,SolRaw!$B:$B,$C1243,SolRaw!$C:$C,M$1))/1000</f>
        <v>38.622</v>
      </c>
      <c r="N1243" s="2">
        <f t="shared" si="133"/>
        <v>37.107200000000006</v>
      </c>
      <c r="O1243" s="2">
        <f t="shared" si="134"/>
        <v>30.814</v>
      </c>
      <c r="P1243" s="2">
        <f t="shared" si="135"/>
        <v>38.140500000000003</v>
      </c>
      <c r="Q1243" s="2">
        <f t="shared" si="136"/>
        <v>38.57</v>
      </c>
      <c r="R1243" s="2">
        <f t="shared" si="137"/>
        <v>38.808250000000001</v>
      </c>
      <c r="S1243" s="2">
        <f t="shared" si="138"/>
        <v>39.399000000000001</v>
      </c>
      <c r="T1243" s="2">
        <f t="shared" si="139"/>
        <v>3.3356114815061351</v>
      </c>
    </row>
    <row r="1244" spans="1:20" x14ac:dyDescent="0.2">
      <c r="A1244" t="str">
        <f>VLOOKUP(B1244,GraphStats!$A:$B,2,0)</f>
        <v>LAW</v>
      </c>
      <c r="B1244" t="s">
        <v>118</v>
      </c>
      <c r="C1244" t="s">
        <v>136</v>
      </c>
      <c r="D1244" s="2">
        <f>MAX(1,SUMIFS(SolRaw!$E:$E,SolRaw!$A:$A,$B1244,SolRaw!$B:$B,$C1244,SolRaw!$C:$C,D$1))/1000</f>
        <v>51.548999999999999</v>
      </c>
      <c r="E1244" s="2">
        <f>MAX(1,SUMIFS(SolRaw!$E:$E,SolRaw!$A:$A,$B1244,SolRaw!$B:$B,$C1244,SolRaw!$C:$C,E$1))/1000</f>
        <v>55.308999999999997</v>
      </c>
      <c r="F1244" s="2">
        <f>MAX(1,SUMIFS(SolRaw!$E:$E,SolRaw!$A:$A,$B1244,SolRaw!$B:$B,$C1244,SolRaw!$C:$C,F$1))/1000</f>
        <v>55.557000000000002</v>
      </c>
      <c r="G1244" s="2">
        <f>MAX(1,SUMIFS(SolRaw!$E:$E,SolRaw!$A:$A,$B1244,SolRaw!$B:$B,$C1244,SolRaw!$C:$C,G$1))/1000</f>
        <v>52.195</v>
      </c>
      <c r="H1244" s="2">
        <f>MAX(1,SUMIFS(SolRaw!$E:$E,SolRaw!$A:$A,$B1244,SolRaw!$B:$B,$C1244,SolRaw!$C:$C,H$1))/1000</f>
        <v>52.386000000000003</v>
      </c>
      <c r="I1244" s="2">
        <f>MAX(1,SUMIFS(SolRaw!$E:$E,SolRaw!$A:$A,$B1244,SolRaw!$B:$B,$C1244,SolRaw!$C:$C,I$1))/1000</f>
        <v>70.144000000000005</v>
      </c>
      <c r="J1244" s="2">
        <f>MAX(1,SUMIFS(SolRaw!$E:$E,SolRaw!$A:$A,$B1244,SolRaw!$B:$B,$C1244,SolRaw!$C:$C,J$1))/1000</f>
        <v>51.45</v>
      </c>
      <c r="K1244" s="2">
        <f>MAX(1,SUMIFS(SolRaw!$E:$E,SolRaw!$A:$A,$B1244,SolRaw!$B:$B,$C1244,SolRaw!$C:$C,K$1))/1000</f>
        <v>51.679000000000002</v>
      </c>
      <c r="L1244" s="2">
        <f>MAX(1,SUMIFS(SolRaw!$E:$E,SolRaw!$A:$A,$B1244,SolRaw!$B:$B,$C1244,SolRaw!$C:$C,L$1))/1000</f>
        <v>52.588000000000001</v>
      </c>
      <c r="M1244" s="2">
        <f>MAX(1,SUMIFS(SolRaw!$E:$E,SolRaw!$A:$A,$B1244,SolRaw!$B:$B,$C1244,SolRaw!$C:$C,M$1))/1000</f>
        <v>53.765000000000001</v>
      </c>
      <c r="N1244" s="2">
        <f t="shared" si="133"/>
        <v>54.662200000000006</v>
      </c>
      <c r="O1244" s="2">
        <f t="shared" si="134"/>
        <v>51.45</v>
      </c>
      <c r="P1244" s="2">
        <f t="shared" si="135"/>
        <v>51.808</v>
      </c>
      <c r="Q1244" s="2">
        <f t="shared" si="136"/>
        <v>52.487000000000002</v>
      </c>
      <c r="R1244" s="2">
        <f t="shared" si="137"/>
        <v>54.923000000000002</v>
      </c>
      <c r="S1244" s="2">
        <f t="shared" si="138"/>
        <v>70.144000000000005</v>
      </c>
      <c r="T1244" s="2">
        <f t="shared" si="139"/>
        <v>5.639053403620939</v>
      </c>
    </row>
    <row r="1245" spans="1:20" x14ac:dyDescent="0.2">
      <c r="A1245" t="str">
        <f>VLOOKUP(B1245,GraphStats!$A:$B,2,0)</f>
        <v>LAW</v>
      </c>
      <c r="B1245" t="s">
        <v>118</v>
      </c>
      <c r="C1245" t="s">
        <v>137</v>
      </c>
      <c r="D1245" s="2">
        <f>MAX(1,SUMIFS(SolRaw!$E:$E,SolRaw!$A:$A,$B1245,SolRaw!$B:$B,$C1245,SolRaw!$C:$C,D$1))/1000</f>
        <v>238.34200000000001</v>
      </c>
      <c r="E1245" s="2">
        <f>MAX(1,SUMIFS(SolRaw!$E:$E,SolRaw!$A:$A,$B1245,SolRaw!$B:$B,$C1245,SolRaw!$C:$C,E$1))/1000</f>
        <v>272.71899999999999</v>
      </c>
      <c r="F1245" s="2">
        <f>MAX(1,SUMIFS(SolRaw!$E:$E,SolRaw!$A:$A,$B1245,SolRaw!$B:$B,$C1245,SolRaw!$C:$C,F$1))/1000</f>
        <v>284.66399999999999</v>
      </c>
      <c r="G1245" s="2">
        <f>MAX(1,SUMIFS(SolRaw!$E:$E,SolRaw!$A:$A,$B1245,SolRaw!$B:$B,$C1245,SolRaw!$C:$C,G$1))/1000</f>
        <v>269.74200000000002</v>
      </c>
      <c r="H1245" s="2">
        <f>MAX(1,SUMIFS(SolRaw!$E:$E,SolRaw!$A:$A,$B1245,SolRaw!$B:$B,$C1245,SolRaw!$C:$C,H$1))/1000</f>
        <v>244.387</v>
      </c>
      <c r="I1245" s="2">
        <f>MAX(1,SUMIFS(SolRaw!$E:$E,SolRaw!$A:$A,$B1245,SolRaw!$B:$B,$C1245,SolRaw!$C:$C,I$1))/1000</f>
        <v>217.59800000000001</v>
      </c>
      <c r="J1245" s="2">
        <f>MAX(1,SUMIFS(SolRaw!$E:$E,SolRaw!$A:$A,$B1245,SolRaw!$B:$B,$C1245,SolRaw!$C:$C,J$1))/1000</f>
        <v>248.82300000000001</v>
      </c>
      <c r="K1245" s="2">
        <f>MAX(1,SUMIFS(SolRaw!$E:$E,SolRaw!$A:$A,$B1245,SolRaw!$B:$B,$C1245,SolRaw!$C:$C,K$1))/1000</f>
        <v>267.41899999999998</v>
      </c>
      <c r="L1245" s="2">
        <f>MAX(1,SUMIFS(SolRaw!$E:$E,SolRaw!$A:$A,$B1245,SolRaw!$B:$B,$C1245,SolRaw!$C:$C,L$1))/1000</f>
        <v>252.61199999999999</v>
      </c>
      <c r="M1245" s="2">
        <f>MAX(1,SUMIFS(SolRaw!$E:$E,SolRaw!$A:$A,$B1245,SolRaw!$B:$B,$C1245,SolRaw!$C:$C,M$1))/1000</f>
        <v>221.51499999999999</v>
      </c>
      <c r="N1245" s="2">
        <f t="shared" si="133"/>
        <v>251.78209999999999</v>
      </c>
      <c r="O1245" s="2">
        <f t="shared" si="134"/>
        <v>217.59800000000001</v>
      </c>
      <c r="P1245" s="2">
        <f t="shared" si="135"/>
        <v>239.85325</v>
      </c>
      <c r="Q1245" s="2">
        <f t="shared" si="136"/>
        <v>250.7175</v>
      </c>
      <c r="R1245" s="2">
        <f t="shared" si="137"/>
        <v>269.16125</v>
      </c>
      <c r="S1245" s="2">
        <f t="shared" si="138"/>
        <v>284.66399999999999</v>
      </c>
      <c r="T1245" s="2">
        <f t="shared" si="139"/>
        <v>22.151154002795327</v>
      </c>
    </row>
    <row r="1246" spans="1:20" x14ac:dyDescent="0.2">
      <c r="A1246" t="str">
        <f>VLOOKUP(B1246,GraphStats!$A:$B,2,0)</f>
        <v>LAW</v>
      </c>
      <c r="B1246" t="s">
        <v>118</v>
      </c>
      <c r="C1246" t="s">
        <v>138</v>
      </c>
      <c r="D1246" s="2">
        <f>MAX(1,SUMIFS(SolRaw!$E:$E,SolRaw!$A:$A,$B1246,SolRaw!$B:$B,$C1246,SolRaw!$C:$C,D$1))/1000</f>
        <v>406.28199999999998</v>
      </c>
      <c r="E1246" s="2">
        <f>MAX(1,SUMIFS(SolRaw!$E:$E,SolRaw!$A:$A,$B1246,SolRaw!$B:$B,$C1246,SolRaw!$C:$C,E$1))/1000</f>
        <v>413.91899999999998</v>
      </c>
      <c r="F1246" s="2">
        <f>MAX(1,SUMIFS(SolRaw!$E:$E,SolRaw!$A:$A,$B1246,SolRaw!$B:$B,$C1246,SolRaw!$C:$C,F$1))/1000</f>
        <v>397.40199999999999</v>
      </c>
      <c r="G1246" s="2">
        <f>MAX(1,SUMIFS(SolRaw!$E:$E,SolRaw!$A:$A,$B1246,SolRaw!$B:$B,$C1246,SolRaw!$C:$C,G$1))/1000</f>
        <v>400.25200000000001</v>
      </c>
      <c r="H1246" s="2">
        <f>MAX(1,SUMIFS(SolRaw!$E:$E,SolRaw!$A:$A,$B1246,SolRaw!$B:$B,$C1246,SolRaw!$C:$C,H$1))/1000</f>
        <v>402.36900000000003</v>
      </c>
      <c r="I1246" s="2">
        <f>MAX(1,SUMIFS(SolRaw!$E:$E,SolRaw!$A:$A,$B1246,SolRaw!$B:$B,$C1246,SolRaw!$C:$C,I$1))/1000</f>
        <v>406.83100000000002</v>
      </c>
      <c r="J1246" s="2">
        <f>MAX(1,SUMIFS(SolRaw!$E:$E,SolRaw!$A:$A,$B1246,SolRaw!$B:$B,$C1246,SolRaw!$C:$C,J$1))/1000</f>
        <v>420.02800000000002</v>
      </c>
      <c r="K1246" s="2">
        <f>MAX(1,SUMIFS(SolRaw!$E:$E,SolRaw!$A:$A,$B1246,SolRaw!$B:$B,$C1246,SolRaw!$C:$C,K$1))/1000</f>
        <v>445.90100000000001</v>
      </c>
      <c r="L1246" s="2">
        <f>MAX(1,SUMIFS(SolRaw!$E:$E,SolRaw!$A:$A,$B1246,SolRaw!$B:$B,$C1246,SolRaw!$C:$C,L$1))/1000</f>
        <v>454.86200000000002</v>
      </c>
      <c r="M1246" s="2">
        <f>MAX(1,SUMIFS(SolRaw!$E:$E,SolRaw!$A:$A,$B1246,SolRaw!$B:$B,$C1246,SolRaw!$C:$C,M$1))/1000</f>
        <v>468.18900000000002</v>
      </c>
      <c r="N1246" s="2">
        <f t="shared" si="133"/>
        <v>421.60350000000005</v>
      </c>
      <c r="O1246" s="2">
        <f t="shared" si="134"/>
        <v>397.40199999999999</v>
      </c>
      <c r="P1246" s="2">
        <f t="shared" si="135"/>
        <v>403.34725000000003</v>
      </c>
      <c r="Q1246" s="2">
        <f t="shared" si="136"/>
        <v>410.375</v>
      </c>
      <c r="R1246" s="2">
        <f t="shared" si="137"/>
        <v>439.43275</v>
      </c>
      <c r="S1246" s="2">
        <f t="shared" si="138"/>
        <v>468.18900000000002</v>
      </c>
      <c r="T1246" s="2">
        <f t="shared" si="139"/>
        <v>25.370103014068444</v>
      </c>
    </row>
    <row r="1247" spans="1:20" x14ac:dyDescent="0.2">
      <c r="A1247" t="str">
        <f>VLOOKUP(B1247,GraphStats!$A:$B,2,0)</f>
        <v>LAW</v>
      </c>
      <c r="B1247" t="s">
        <v>118</v>
      </c>
      <c r="C1247" t="s">
        <v>139</v>
      </c>
      <c r="D1247" s="2">
        <f>MAX(1,SUMIFS(SolRaw!$E:$E,SolRaw!$A:$A,$B1247,SolRaw!$B:$B,$C1247,SolRaw!$C:$C,D$1))/1000</f>
        <v>504.36799999999999</v>
      </c>
      <c r="E1247" s="2">
        <f>MAX(1,SUMIFS(SolRaw!$E:$E,SolRaw!$A:$A,$B1247,SolRaw!$B:$B,$C1247,SolRaw!$C:$C,E$1))/1000</f>
        <v>519.43899999999996</v>
      </c>
      <c r="F1247" s="2">
        <f>MAX(1,SUMIFS(SolRaw!$E:$E,SolRaw!$A:$A,$B1247,SolRaw!$B:$B,$C1247,SolRaw!$C:$C,F$1))/1000</f>
        <v>529.56600000000003</v>
      </c>
      <c r="G1247" s="2">
        <f>MAX(1,SUMIFS(SolRaw!$E:$E,SolRaw!$A:$A,$B1247,SolRaw!$B:$B,$C1247,SolRaw!$C:$C,G$1))/1000</f>
        <v>529.71199999999999</v>
      </c>
      <c r="H1247" s="2">
        <f>MAX(1,SUMIFS(SolRaw!$E:$E,SolRaw!$A:$A,$B1247,SolRaw!$B:$B,$C1247,SolRaw!$C:$C,H$1))/1000</f>
        <v>504.928</v>
      </c>
      <c r="I1247" s="2">
        <f>MAX(1,SUMIFS(SolRaw!$E:$E,SolRaw!$A:$A,$B1247,SolRaw!$B:$B,$C1247,SolRaw!$C:$C,I$1))/1000</f>
        <v>532.58199999999999</v>
      </c>
      <c r="J1247" s="2">
        <f>MAX(1,SUMIFS(SolRaw!$E:$E,SolRaw!$A:$A,$B1247,SolRaw!$B:$B,$C1247,SolRaw!$C:$C,J$1))/1000</f>
        <v>484.87200000000001</v>
      </c>
      <c r="K1247" s="2">
        <f>MAX(1,SUMIFS(SolRaw!$E:$E,SolRaw!$A:$A,$B1247,SolRaw!$B:$B,$C1247,SolRaw!$C:$C,K$1))/1000</f>
        <v>511.41899999999998</v>
      </c>
      <c r="L1247" s="2">
        <f>MAX(1,SUMIFS(SolRaw!$E:$E,SolRaw!$A:$A,$B1247,SolRaw!$B:$B,$C1247,SolRaw!$C:$C,L$1))/1000</f>
        <v>497.44900000000001</v>
      </c>
      <c r="M1247" s="2">
        <f>MAX(1,SUMIFS(SolRaw!$E:$E,SolRaw!$A:$A,$B1247,SolRaw!$B:$B,$C1247,SolRaw!$C:$C,M$1))/1000</f>
        <v>483.471</v>
      </c>
      <c r="N1247" s="2">
        <f t="shared" si="133"/>
        <v>509.78059999999988</v>
      </c>
      <c r="O1247" s="2">
        <f t="shared" si="134"/>
        <v>483.471</v>
      </c>
      <c r="P1247" s="2">
        <f t="shared" si="135"/>
        <v>499.17875000000004</v>
      </c>
      <c r="Q1247" s="2">
        <f t="shared" si="136"/>
        <v>508.17349999999999</v>
      </c>
      <c r="R1247" s="2">
        <f t="shared" si="137"/>
        <v>527.03425000000004</v>
      </c>
      <c r="S1247" s="2">
        <f t="shared" si="138"/>
        <v>532.58199999999999</v>
      </c>
      <c r="T1247" s="2">
        <f t="shared" si="139"/>
        <v>18.018944895735583</v>
      </c>
    </row>
    <row r="1248" spans="1:20" x14ac:dyDescent="0.2">
      <c r="A1248" t="str">
        <f>VLOOKUP(B1248,GraphStats!$A:$B,2,0)</f>
        <v>LAW</v>
      </c>
      <c r="B1248" t="s">
        <v>118</v>
      </c>
      <c r="C1248" t="s">
        <v>140</v>
      </c>
      <c r="D1248" s="2">
        <f>MAX(1,SUMIFS(SolRaw!$E:$E,SolRaw!$A:$A,$B1248,SolRaw!$B:$B,$C1248,SolRaw!$C:$C,D$1))/1000</f>
        <v>640.84799999999996</v>
      </c>
      <c r="E1248" s="2">
        <f>MAX(1,SUMIFS(SolRaw!$E:$E,SolRaw!$A:$A,$B1248,SolRaw!$B:$B,$C1248,SolRaw!$C:$C,E$1))/1000</f>
        <v>662.14499999999998</v>
      </c>
      <c r="F1248" s="2">
        <f>MAX(1,SUMIFS(SolRaw!$E:$E,SolRaw!$A:$A,$B1248,SolRaw!$B:$B,$C1248,SolRaw!$C:$C,F$1))/1000</f>
        <v>725.57600000000002</v>
      </c>
      <c r="G1248" s="2">
        <f>MAX(1,SUMIFS(SolRaw!$E:$E,SolRaw!$A:$A,$B1248,SolRaw!$B:$B,$C1248,SolRaw!$C:$C,G$1))/1000</f>
        <v>687.80499999999995</v>
      </c>
      <c r="H1248" s="2">
        <f>MAX(1,SUMIFS(SolRaw!$E:$E,SolRaw!$A:$A,$B1248,SolRaw!$B:$B,$C1248,SolRaw!$C:$C,H$1))/1000</f>
        <v>654.81399999999996</v>
      </c>
      <c r="I1248" s="2">
        <f>MAX(1,SUMIFS(SolRaw!$E:$E,SolRaw!$A:$A,$B1248,SolRaw!$B:$B,$C1248,SolRaw!$C:$C,I$1))/1000</f>
        <v>705.63699999999994</v>
      </c>
      <c r="J1248" s="2">
        <f>MAX(1,SUMIFS(SolRaw!$E:$E,SolRaw!$A:$A,$B1248,SolRaw!$B:$B,$C1248,SolRaw!$C:$C,J$1))/1000</f>
        <v>664.42100000000005</v>
      </c>
      <c r="K1248" s="2">
        <f>MAX(1,SUMIFS(SolRaw!$E:$E,SolRaw!$A:$A,$B1248,SolRaw!$B:$B,$C1248,SolRaw!$C:$C,K$1))/1000</f>
        <v>657.12699999999995</v>
      </c>
      <c r="L1248" s="2">
        <f>MAX(1,SUMIFS(SolRaw!$E:$E,SolRaw!$A:$A,$B1248,SolRaw!$B:$B,$C1248,SolRaw!$C:$C,L$1))/1000</f>
        <v>721.76300000000003</v>
      </c>
      <c r="M1248" s="2">
        <f>MAX(1,SUMIFS(SolRaw!$E:$E,SolRaw!$A:$A,$B1248,SolRaw!$B:$B,$C1248,SolRaw!$C:$C,M$1))/1000</f>
        <v>692.31</v>
      </c>
      <c r="N1248" s="2">
        <f t="shared" si="133"/>
        <v>681.24459999999999</v>
      </c>
      <c r="O1248" s="2">
        <f t="shared" si="134"/>
        <v>640.84799999999996</v>
      </c>
      <c r="P1248" s="2">
        <f t="shared" si="135"/>
        <v>658.38149999999996</v>
      </c>
      <c r="Q1248" s="2">
        <f t="shared" si="136"/>
        <v>676.11300000000006</v>
      </c>
      <c r="R1248" s="2">
        <f t="shared" si="137"/>
        <v>702.30524999999989</v>
      </c>
      <c r="S1248" s="2">
        <f t="shared" si="138"/>
        <v>725.57600000000002</v>
      </c>
      <c r="T1248" s="2">
        <f t="shared" si="139"/>
        <v>29.678712240706595</v>
      </c>
    </row>
    <row r="1249" spans="1:20" x14ac:dyDescent="0.2">
      <c r="A1249" t="str">
        <f>VLOOKUP(B1249,GraphStats!$A:$B,2,0)</f>
        <v>LAW</v>
      </c>
      <c r="B1249" t="s">
        <v>118</v>
      </c>
      <c r="C1249" t="s">
        <v>141</v>
      </c>
      <c r="D1249" s="2">
        <f>MAX(1,SUMIFS(SolRaw!$E:$E,SolRaw!$A:$A,$B1249,SolRaw!$B:$B,$C1249,SolRaw!$C:$C,D$1))/1000</f>
        <v>215.68299999999999</v>
      </c>
      <c r="E1249" s="2">
        <f>MAX(1,SUMIFS(SolRaw!$E:$E,SolRaw!$A:$A,$B1249,SolRaw!$B:$B,$C1249,SolRaw!$C:$C,E$1))/1000</f>
        <v>196.61600000000001</v>
      </c>
      <c r="F1249" s="2">
        <f>MAX(1,SUMIFS(SolRaw!$E:$E,SolRaw!$A:$A,$B1249,SolRaw!$B:$B,$C1249,SolRaw!$C:$C,F$1))/1000</f>
        <v>227.52600000000001</v>
      </c>
      <c r="G1249" s="2">
        <f>MAX(1,SUMIFS(SolRaw!$E:$E,SolRaw!$A:$A,$B1249,SolRaw!$B:$B,$C1249,SolRaw!$C:$C,G$1))/1000</f>
        <v>244.73599999999999</v>
      </c>
      <c r="H1249" s="2">
        <f>MAX(1,SUMIFS(SolRaw!$E:$E,SolRaw!$A:$A,$B1249,SolRaw!$B:$B,$C1249,SolRaw!$C:$C,H$1))/1000</f>
        <v>199.36</v>
      </c>
      <c r="I1249" s="2">
        <f>MAX(1,SUMIFS(SolRaw!$E:$E,SolRaw!$A:$A,$B1249,SolRaw!$B:$B,$C1249,SolRaw!$C:$C,I$1))/1000</f>
        <v>207.267</v>
      </c>
      <c r="J1249" s="2">
        <f>MAX(1,SUMIFS(SolRaw!$E:$E,SolRaw!$A:$A,$B1249,SolRaw!$B:$B,$C1249,SolRaw!$C:$C,J$1))/1000</f>
        <v>200.38300000000001</v>
      </c>
      <c r="K1249" s="2">
        <f>MAX(1,SUMIFS(SolRaw!$E:$E,SolRaw!$A:$A,$B1249,SolRaw!$B:$B,$C1249,SolRaw!$C:$C,K$1))/1000</f>
        <v>196.40700000000001</v>
      </c>
      <c r="L1249" s="2">
        <f>MAX(1,SUMIFS(SolRaw!$E:$E,SolRaw!$A:$A,$B1249,SolRaw!$B:$B,$C1249,SolRaw!$C:$C,L$1))/1000</f>
        <v>213.66399999999999</v>
      </c>
      <c r="M1249" s="2">
        <f>MAX(1,SUMIFS(SolRaw!$E:$E,SolRaw!$A:$A,$B1249,SolRaw!$B:$B,$C1249,SolRaw!$C:$C,M$1))/1000</f>
        <v>203.15</v>
      </c>
      <c r="N1249" s="2">
        <f t="shared" si="133"/>
        <v>210.47919999999999</v>
      </c>
      <c r="O1249" s="2">
        <f t="shared" si="134"/>
        <v>196.40700000000001</v>
      </c>
      <c r="P1249" s="2">
        <f t="shared" si="135"/>
        <v>199.61575000000002</v>
      </c>
      <c r="Q1249" s="2">
        <f t="shared" si="136"/>
        <v>205.20850000000002</v>
      </c>
      <c r="R1249" s="2">
        <f t="shared" si="137"/>
        <v>215.17824999999999</v>
      </c>
      <c r="S1249" s="2">
        <f t="shared" si="138"/>
        <v>244.73599999999999</v>
      </c>
      <c r="T1249" s="2">
        <f t="shared" si="139"/>
        <v>15.567646698628959</v>
      </c>
    </row>
    <row r="1250" spans="1:20" x14ac:dyDescent="0.2">
      <c r="A1250" t="str">
        <f>VLOOKUP(B1250,GraphStats!$A:$B,2,0)</f>
        <v>LAW</v>
      </c>
      <c r="B1250" t="s">
        <v>118</v>
      </c>
      <c r="C1250" t="s">
        <v>142</v>
      </c>
      <c r="D1250" s="2">
        <f>MAX(1,SUMIFS(SolRaw!$E:$E,SolRaw!$A:$A,$B1250,SolRaw!$B:$B,$C1250,SolRaw!$C:$C,D$1))/1000</f>
        <v>923.84</v>
      </c>
      <c r="E1250" s="2">
        <f>MAX(1,SUMIFS(SolRaw!$E:$E,SolRaw!$A:$A,$B1250,SolRaw!$B:$B,$C1250,SolRaw!$C:$C,E$1))/1000</f>
        <v>842.80399999999997</v>
      </c>
      <c r="F1250" s="2">
        <f>MAX(1,SUMIFS(SolRaw!$E:$E,SolRaw!$A:$A,$B1250,SolRaw!$B:$B,$C1250,SolRaw!$C:$C,F$1))/1000</f>
        <v>906.18299999999999</v>
      </c>
      <c r="G1250" s="2">
        <f>MAX(1,SUMIFS(SolRaw!$E:$E,SolRaw!$A:$A,$B1250,SolRaw!$B:$B,$C1250,SolRaw!$C:$C,G$1))/1000</f>
        <v>813.32399999999996</v>
      </c>
      <c r="H1250" s="2">
        <f>MAX(1,SUMIFS(SolRaw!$E:$E,SolRaw!$A:$A,$B1250,SolRaw!$B:$B,$C1250,SolRaw!$C:$C,H$1))/1000</f>
        <v>825.41499999999996</v>
      </c>
      <c r="I1250" s="2">
        <f>MAX(1,SUMIFS(SolRaw!$E:$E,SolRaw!$A:$A,$B1250,SolRaw!$B:$B,$C1250,SolRaw!$C:$C,I$1))/1000</f>
        <v>795.73400000000004</v>
      </c>
      <c r="J1250" s="2">
        <f>MAX(1,SUMIFS(SolRaw!$E:$E,SolRaw!$A:$A,$B1250,SolRaw!$B:$B,$C1250,SolRaw!$C:$C,J$1))/1000</f>
        <v>886.29499999999996</v>
      </c>
      <c r="K1250" s="2">
        <f>MAX(1,SUMIFS(SolRaw!$E:$E,SolRaw!$A:$A,$B1250,SolRaw!$B:$B,$C1250,SolRaw!$C:$C,K$1))/1000</f>
        <v>839.66600000000005</v>
      </c>
      <c r="L1250" s="2">
        <f>MAX(1,SUMIFS(SolRaw!$E:$E,SolRaw!$A:$A,$B1250,SolRaw!$B:$B,$C1250,SolRaw!$C:$C,L$1))/1000</f>
        <v>832.39200000000005</v>
      </c>
      <c r="M1250" s="2">
        <f>MAX(1,SUMIFS(SolRaw!$E:$E,SolRaw!$A:$A,$B1250,SolRaw!$B:$B,$C1250,SolRaw!$C:$C,M$1))/1000</f>
        <v>916.46600000000001</v>
      </c>
      <c r="N1250" s="2">
        <f t="shared" si="133"/>
        <v>858.21190000000001</v>
      </c>
      <c r="O1250" s="2">
        <f t="shared" si="134"/>
        <v>795.73400000000004</v>
      </c>
      <c r="P1250" s="2">
        <f t="shared" si="135"/>
        <v>827.15924999999993</v>
      </c>
      <c r="Q1250" s="2">
        <f t="shared" si="136"/>
        <v>841.23500000000001</v>
      </c>
      <c r="R1250" s="2">
        <f t="shared" si="137"/>
        <v>901.21100000000001</v>
      </c>
      <c r="S1250" s="2">
        <f t="shared" si="138"/>
        <v>923.84</v>
      </c>
      <c r="T1250" s="2">
        <f t="shared" si="139"/>
        <v>45.986161984884106</v>
      </c>
    </row>
    <row r="1251" spans="1:20" x14ac:dyDescent="0.2">
      <c r="A1251" t="str">
        <f>VLOOKUP(B1251,GraphStats!$A:$B,2,0)</f>
        <v>LAW</v>
      </c>
      <c r="B1251" t="s">
        <v>118</v>
      </c>
      <c r="C1251" t="s">
        <v>143</v>
      </c>
      <c r="D1251" s="2">
        <f>MAX(1,SUMIFS(SolRaw!$E:$E,SolRaw!$A:$A,$B1251,SolRaw!$B:$B,$C1251,SolRaw!$C:$C,D$1))/1000</f>
        <v>256.45800000000003</v>
      </c>
      <c r="E1251" s="2">
        <f>MAX(1,SUMIFS(SolRaw!$E:$E,SolRaw!$A:$A,$B1251,SolRaw!$B:$B,$C1251,SolRaw!$C:$C,E$1))/1000</f>
        <v>215.09399999999999</v>
      </c>
      <c r="F1251" s="2">
        <f>MAX(1,SUMIFS(SolRaw!$E:$E,SolRaw!$A:$A,$B1251,SolRaw!$B:$B,$C1251,SolRaw!$C:$C,F$1))/1000</f>
        <v>213.76900000000001</v>
      </c>
      <c r="G1251" s="2">
        <f>MAX(1,SUMIFS(SolRaw!$E:$E,SolRaw!$A:$A,$B1251,SolRaw!$B:$B,$C1251,SolRaw!$C:$C,G$1))/1000</f>
        <v>214.25</v>
      </c>
      <c r="H1251" s="2">
        <f>MAX(1,SUMIFS(SolRaw!$E:$E,SolRaw!$A:$A,$B1251,SolRaw!$B:$B,$C1251,SolRaw!$C:$C,H$1))/1000</f>
        <v>230.11099999999999</v>
      </c>
      <c r="I1251" s="2">
        <f>MAX(1,SUMIFS(SolRaw!$E:$E,SolRaw!$A:$A,$B1251,SolRaw!$B:$B,$C1251,SolRaw!$C:$C,I$1))/1000</f>
        <v>215.059</v>
      </c>
      <c r="J1251" s="2">
        <f>MAX(1,SUMIFS(SolRaw!$E:$E,SolRaw!$A:$A,$B1251,SolRaw!$B:$B,$C1251,SolRaw!$C:$C,J$1))/1000</f>
        <v>221.226</v>
      </c>
      <c r="K1251" s="2">
        <f>MAX(1,SUMIFS(SolRaw!$E:$E,SolRaw!$A:$A,$B1251,SolRaw!$B:$B,$C1251,SolRaw!$C:$C,K$1))/1000</f>
        <v>218.64599999999999</v>
      </c>
      <c r="L1251" s="2">
        <f>MAX(1,SUMIFS(SolRaw!$E:$E,SolRaw!$A:$A,$B1251,SolRaw!$B:$B,$C1251,SolRaw!$C:$C,L$1))/1000</f>
        <v>212.70599999999999</v>
      </c>
      <c r="M1251" s="2">
        <f>MAX(1,SUMIFS(SolRaw!$E:$E,SolRaw!$A:$A,$B1251,SolRaw!$B:$B,$C1251,SolRaw!$C:$C,M$1))/1000</f>
        <v>250.20500000000001</v>
      </c>
      <c r="N1251" s="2">
        <f t="shared" si="133"/>
        <v>224.75239999999999</v>
      </c>
      <c r="O1251" s="2">
        <f t="shared" si="134"/>
        <v>212.70599999999999</v>
      </c>
      <c r="P1251" s="2">
        <f t="shared" si="135"/>
        <v>214.45224999999999</v>
      </c>
      <c r="Q1251" s="2">
        <f t="shared" si="136"/>
        <v>216.87</v>
      </c>
      <c r="R1251" s="2">
        <f t="shared" si="137"/>
        <v>227.88974999999999</v>
      </c>
      <c r="S1251" s="2">
        <f t="shared" si="138"/>
        <v>256.45800000000003</v>
      </c>
      <c r="T1251" s="2">
        <f t="shared" si="139"/>
        <v>15.968079472636798</v>
      </c>
    </row>
    <row r="1252" spans="1:20" x14ac:dyDescent="0.2">
      <c r="A1252" t="str">
        <f>VLOOKUP(B1252,GraphStats!$A:$B,2,0)</f>
        <v>LAW</v>
      </c>
      <c r="B1252" t="s">
        <v>118</v>
      </c>
      <c r="C1252" t="s">
        <v>144</v>
      </c>
      <c r="D1252" s="2">
        <f>MAX(1,SUMIFS(SolRaw!$E:$E,SolRaw!$A:$A,$B1252,SolRaw!$B:$B,$C1252,SolRaw!$C:$C,D$1))/1000</f>
        <v>1155.182</v>
      </c>
      <c r="E1252" s="2">
        <f>MAX(1,SUMIFS(SolRaw!$E:$E,SolRaw!$A:$A,$B1252,SolRaw!$B:$B,$C1252,SolRaw!$C:$C,E$1))/1000</f>
        <v>1184.403</v>
      </c>
      <c r="F1252" s="2">
        <f>MAX(1,SUMIFS(SolRaw!$E:$E,SolRaw!$A:$A,$B1252,SolRaw!$B:$B,$C1252,SolRaw!$C:$C,F$1))/1000</f>
        <v>1233.1400000000001</v>
      </c>
      <c r="G1252" s="2">
        <f>MAX(1,SUMIFS(SolRaw!$E:$E,SolRaw!$A:$A,$B1252,SolRaw!$B:$B,$C1252,SolRaw!$C:$C,G$1))/1000</f>
        <v>1224.058</v>
      </c>
      <c r="H1252" s="2">
        <f>MAX(1,SUMIFS(SolRaw!$E:$E,SolRaw!$A:$A,$B1252,SolRaw!$B:$B,$C1252,SolRaw!$C:$C,H$1))/1000</f>
        <v>949.04300000000001</v>
      </c>
      <c r="I1252" s="2">
        <f>MAX(1,SUMIFS(SolRaw!$E:$E,SolRaw!$A:$A,$B1252,SolRaw!$B:$B,$C1252,SolRaw!$C:$C,I$1))/1000</f>
        <v>1160.3499999999999</v>
      </c>
      <c r="J1252" s="2">
        <f>MAX(1,SUMIFS(SolRaw!$E:$E,SolRaw!$A:$A,$B1252,SolRaw!$B:$B,$C1252,SolRaw!$C:$C,J$1))/1000</f>
        <v>1162.076</v>
      </c>
      <c r="K1252" s="2">
        <f>MAX(1,SUMIFS(SolRaw!$E:$E,SolRaw!$A:$A,$B1252,SolRaw!$B:$B,$C1252,SolRaw!$C:$C,K$1))/1000</f>
        <v>1164.0920000000001</v>
      </c>
      <c r="L1252" s="2">
        <f>MAX(1,SUMIFS(SolRaw!$E:$E,SolRaw!$A:$A,$B1252,SolRaw!$B:$B,$C1252,SolRaw!$C:$C,L$1))/1000</f>
        <v>1144.001</v>
      </c>
      <c r="M1252" s="2">
        <f>MAX(1,SUMIFS(SolRaw!$E:$E,SolRaw!$A:$A,$B1252,SolRaw!$B:$B,$C1252,SolRaw!$C:$C,M$1))/1000</f>
        <v>1187.6759999999999</v>
      </c>
      <c r="N1252" s="2">
        <f t="shared" si="133"/>
        <v>1156.4020999999998</v>
      </c>
      <c r="O1252" s="2">
        <f t="shared" si="134"/>
        <v>949.04300000000001</v>
      </c>
      <c r="P1252" s="2">
        <f t="shared" si="135"/>
        <v>1156.4739999999999</v>
      </c>
      <c r="Q1252" s="2">
        <f t="shared" si="136"/>
        <v>1163.0840000000001</v>
      </c>
      <c r="R1252" s="2">
        <f t="shared" si="137"/>
        <v>1186.8577499999999</v>
      </c>
      <c r="S1252" s="2">
        <f t="shared" si="138"/>
        <v>1233.1400000000001</v>
      </c>
      <c r="T1252" s="2">
        <f t="shared" si="139"/>
        <v>78.519720961537928</v>
      </c>
    </row>
    <row r="1253" spans="1:20" x14ac:dyDescent="0.2">
      <c r="A1253" t="str">
        <f>VLOOKUP(B1253,GraphStats!$A:$B,2,0)</f>
        <v>LAW</v>
      </c>
      <c r="B1253" t="s">
        <v>118</v>
      </c>
      <c r="C1253" t="s">
        <v>145</v>
      </c>
      <c r="D1253" s="2">
        <f>MAX(1,SUMIFS(SolRaw!$E:$E,SolRaw!$A:$A,$B1253,SolRaw!$B:$B,$C1253,SolRaw!$C:$C,D$1))/1000</f>
        <v>297.488</v>
      </c>
      <c r="E1253" s="2">
        <f>MAX(1,SUMIFS(SolRaw!$E:$E,SolRaw!$A:$A,$B1253,SolRaw!$B:$B,$C1253,SolRaw!$C:$C,E$1))/1000</f>
        <v>241.21899999999999</v>
      </c>
      <c r="F1253" s="2">
        <f>MAX(1,SUMIFS(SolRaw!$E:$E,SolRaw!$A:$A,$B1253,SolRaw!$B:$B,$C1253,SolRaw!$C:$C,F$1))/1000</f>
        <v>291.55200000000002</v>
      </c>
      <c r="G1253" s="2">
        <f>MAX(1,SUMIFS(SolRaw!$E:$E,SolRaw!$A:$A,$B1253,SolRaw!$B:$B,$C1253,SolRaw!$C:$C,G$1))/1000</f>
        <v>235.702</v>
      </c>
      <c r="H1253" s="2">
        <f>MAX(1,SUMIFS(SolRaw!$E:$E,SolRaw!$A:$A,$B1253,SolRaw!$B:$B,$C1253,SolRaw!$C:$C,H$1))/1000</f>
        <v>265.02499999999998</v>
      </c>
      <c r="I1253" s="2">
        <f>MAX(1,SUMIFS(SolRaw!$E:$E,SolRaw!$A:$A,$B1253,SolRaw!$B:$B,$C1253,SolRaw!$C:$C,I$1))/1000</f>
        <v>274.10000000000002</v>
      </c>
      <c r="J1253" s="2">
        <f>MAX(1,SUMIFS(SolRaw!$E:$E,SolRaw!$A:$A,$B1253,SolRaw!$B:$B,$C1253,SolRaw!$C:$C,J$1))/1000</f>
        <v>245.09800000000001</v>
      </c>
      <c r="K1253" s="2">
        <f>MAX(1,SUMIFS(SolRaw!$E:$E,SolRaw!$A:$A,$B1253,SolRaw!$B:$B,$C1253,SolRaw!$C:$C,K$1))/1000</f>
        <v>240.154</v>
      </c>
      <c r="L1253" s="2">
        <f>MAX(1,SUMIFS(SolRaw!$E:$E,SolRaw!$A:$A,$B1253,SolRaw!$B:$B,$C1253,SolRaw!$C:$C,L$1))/1000</f>
        <v>256.51499999999999</v>
      </c>
      <c r="M1253" s="2">
        <f>MAX(1,SUMIFS(SolRaw!$E:$E,SolRaw!$A:$A,$B1253,SolRaw!$B:$B,$C1253,SolRaw!$C:$C,M$1))/1000</f>
        <v>239.41900000000001</v>
      </c>
      <c r="N1253" s="2">
        <f t="shared" si="133"/>
        <v>258.62719999999996</v>
      </c>
      <c r="O1253" s="2">
        <f t="shared" si="134"/>
        <v>235.702</v>
      </c>
      <c r="P1253" s="2">
        <f t="shared" si="135"/>
        <v>240.42025000000001</v>
      </c>
      <c r="Q1253" s="2">
        <f t="shared" si="136"/>
        <v>250.8065</v>
      </c>
      <c r="R1253" s="2">
        <f t="shared" si="137"/>
        <v>271.83125000000001</v>
      </c>
      <c r="S1253" s="2">
        <f t="shared" si="138"/>
        <v>297.488</v>
      </c>
      <c r="T1253" s="2">
        <f t="shared" si="139"/>
        <v>22.609900844050113</v>
      </c>
    </row>
    <row r="1254" spans="1:20" x14ac:dyDescent="0.2">
      <c r="A1254" t="str">
        <f>VLOOKUP(B1254,GraphStats!$A:$B,2,0)</f>
        <v>LAW</v>
      </c>
      <c r="B1254" t="s">
        <v>118</v>
      </c>
      <c r="C1254" t="s">
        <v>146</v>
      </c>
      <c r="D1254" s="2">
        <f>MAX(1,SUMIFS(SolRaw!$E:$E,SolRaw!$A:$A,$B1254,SolRaw!$B:$B,$C1254,SolRaw!$C:$C,D$1))/1000</f>
        <v>317.90800000000002</v>
      </c>
      <c r="E1254" s="2">
        <f>MAX(1,SUMIFS(SolRaw!$E:$E,SolRaw!$A:$A,$B1254,SolRaw!$B:$B,$C1254,SolRaw!$C:$C,E$1))/1000</f>
        <v>276.56299999999999</v>
      </c>
      <c r="F1254" s="2">
        <f>MAX(1,SUMIFS(SolRaw!$E:$E,SolRaw!$A:$A,$B1254,SolRaw!$B:$B,$C1254,SolRaw!$C:$C,F$1))/1000</f>
        <v>320.31200000000001</v>
      </c>
      <c r="G1254" s="2">
        <f>MAX(1,SUMIFS(SolRaw!$E:$E,SolRaw!$A:$A,$B1254,SolRaw!$B:$B,$C1254,SolRaw!$C:$C,G$1))/1000</f>
        <v>304.09399999999999</v>
      </c>
      <c r="H1254" s="2">
        <f>MAX(1,SUMIFS(SolRaw!$E:$E,SolRaw!$A:$A,$B1254,SolRaw!$B:$B,$C1254,SolRaw!$C:$C,H$1))/1000</f>
        <v>315.97800000000001</v>
      </c>
      <c r="I1254" s="2">
        <f>MAX(1,SUMIFS(SolRaw!$E:$E,SolRaw!$A:$A,$B1254,SolRaw!$B:$B,$C1254,SolRaw!$C:$C,I$1))/1000</f>
        <v>274.35500000000002</v>
      </c>
      <c r="J1254" s="2">
        <f>MAX(1,SUMIFS(SolRaw!$E:$E,SolRaw!$A:$A,$B1254,SolRaw!$B:$B,$C1254,SolRaw!$C:$C,J$1))/1000</f>
        <v>304.09500000000003</v>
      </c>
      <c r="K1254" s="2">
        <f>MAX(1,SUMIFS(SolRaw!$E:$E,SolRaw!$A:$A,$B1254,SolRaw!$B:$B,$C1254,SolRaw!$C:$C,K$1))/1000</f>
        <v>298.161</v>
      </c>
      <c r="L1254" s="2">
        <f>MAX(1,SUMIFS(SolRaw!$E:$E,SolRaw!$A:$A,$B1254,SolRaw!$B:$B,$C1254,SolRaw!$C:$C,L$1))/1000</f>
        <v>274.59800000000001</v>
      </c>
      <c r="M1254" s="2">
        <f>MAX(1,SUMIFS(SolRaw!$E:$E,SolRaw!$A:$A,$B1254,SolRaw!$B:$B,$C1254,SolRaw!$C:$C,M$1))/1000</f>
        <v>327.18</v>
      </c>
      <c r="N1254" s="2">
        <f t="shared" si="133"/>
        <v>301.32440000000003</v>
      </c>
      <c r="O1254" s="2">
        <f t="shared" si="134"/>
        <v>274.35500000000002</v>
      </c>
      <c r="P1254" s="2">
        <f t="shared" si="135"/>
        <v>281.96249999999998</v>
      </c>
      <c r="Q1254" s="2">
        <f t="shared" si="136"/>
        <v>304.09450000000004</v>
      </c>
      <c r="R1254" s="2">
        <f t="shared" si="137"/>
        <v>317.4255</v>
      </c>
      <c r="S1254" s="2">
        <f t="shared" si="138"/>
        <v>327.18</v>
      </c>
      <c r="T1254" s="2">
        <f t="shared" si="139"/>
        <v>19.99698510164859</v>
      </c>
    </row>
    <row r="1255" spans="1:20" x14ac:dyDescent="0.2">
      <c r="A1255" t="str">
        <f>VLOOKUP(B1255,GraphStats!$A:$B,2,0)</f>
        <v>LAW</v>
      </c>
      <c r="B1255" t="s">
        <v>118</v>
      </c>
      <c r="C1255" t="s">
        <v>147</v>
      </c>
      <c r="D1255" s="2">
        <f>MAX(1,SUMIFS(SolRaw!$E:$E,SolRaw!$A:$A,$B1255,SolRaw!$B:$B,$C1255,SolRaw!$C:$C,D$1))/1000</f>
        <v>314.28699999999998</v>
      </c>
      <c r="E1255" s="2">
        <f>MAX(1,SUMIFS(SolRaw!$E:$E,SolRaw!$A:$A,$B1255,SolRaw!$B:$B,$C1255,SolRaw!$C:$C,E$1))/1000</f>
        <v>353.33300000000003</v>
      </c>
      <c r="F1255" s="2">
        <f>MAX(1,SUMIFS(SolRaw!$E:$E,SolRaw!$A:$A,$B1255,SolRaw!$B:$B,$C1255,SolRaw!$C:$C,F$1))/1000</f>
        <v>352.31799999999998</v>
      </c>
      <c r="G1255" s="2">
        <f>MAX(1,SUMIFS(SolRaw!$E:$E,SolRaw!$A:$A,$B1255,SolRaw!$B:$B,$C1255,SolRaw!$C:$C,G$1))/1000</f>
        <v>356.57600000000002</v>
      </c>
      <c r="H1255" s="2">
        <f>MAX(1,SUMIFS(SolRaw!$E:$E,SolRaw!$A:$A,$B1255,SolRaw!$B:$B,$C1255,SolRaw!$C:$C,H$1))/1000</f>
        <v>338.99700000000001</v>
      </c>
      <c r="I1255" s="2">
        <f>MAX(1,SUMIFS(SolRaw!$E:$E,SolRaw!$A:$A,$B1255,SolRaw!$B:$B,$C1255,SolRaw!$C:$C,I$1))/1000</f>
        <v>319.00200000000001</v>
      </c>
      <c r="J1255" s="2">
        <f>MAX(1,SUMIFS(SolRaw!$E:$E,SolRaw!$A:$A,$B1255,SolRaw!$B:$B,$C1255,SolRaw!$C:$C,J$1))/1000</f>
        <v>448.06599999999997</v>
      </c>
      <c r="K1255" s="2">
        <f>MAX(1,SUMIFS(SolRaw!$E:$E,SolRaw!$A:$A,$B1255,SolRaw!$B:$B,$C1255,SolRaw!$C:$C,K$1))/1000</f>
        <v>370.08</v>
      </c>
      <c r="L1255" s="2">
        <f>MAX(1,SUMIFS(SolRaw!$E:$E,SolRaw!$A:$A,$B1255,SolRaw!$B:$B,$C1255,SolRaw!$C:$C,L$1))/1000</f>
        <v>326.53199999999998</v>
      </c>
      <c r="M1255" s="2">
        <f>MAX(1,SUMIFS(SolRaw!$E:$E,SolRaw!$A:$A,$B1255,SolRaw!$B:$B,$C1255,SolRaw!$C:$C,M$1))/1000</f>
        <v>311.35500000000002</v>
      </c>
      <c r="N1255" s="2">
        <f t="shared" si="133"/>
        <v>349.05460000000005</v>
      </c>
      <c r="O1255" s="2">
        <f t="shared" si="134"/>
        <v>311.35500000000002</v>
      </c>
      <c r="P1255" s="2">
        <f t="shared" si="135"/>
        <v>320.8845</v>
      </c>
      <c r="Q1255" s="2">
        <f t="shared" si="136"/>
        <v>345.65750000000003</v>
      </c>
      <c r="R1255" s="2">
        <f t="shared" si="137"/>
        <v>355.76525000000004</v>
      </c>
      <c r="S1255" s="2">
        <f t="shared" si="138"/>
        <v>448.06599999999997</v>
      </c>
      <c r="T1255" s="2">
        <f t="shared" si="139"/>
        <v>40.100537769183958</v>
      </c>
    </row>
    <row r="1256" spans="1:20" x14ac:dyDescent="0.2">
      <c r="A1256" t="str">
        <f>VLOOKUP(B1256,GraphStats!$A:$B,2,0)</f>
        <v>LAW</v>
      </c>
      <c r="B1256" t="s">
        <v>118</v>
      </c>
      <c r="C1256" t="s">
        <v>148</v>
      </c>
      <c r="D1256" s="2">
        <f>MAX(1,SUMIFS(SolRaw!$E:$E,SolRaw!$A:$A,$B1256,SolRaw!$B:$B,$C1256,SolRaw!$C:$C,D$1))/1000</f>
        <v>482.108</v>
      </c>
      <c r="E1256" s="2">
        <f>MAX(1,SUMIFS(SolRaw!$E:$E,SolRaw!$A:$A,$B1256,SolRaw!$B:$B,$C1256,SolRaw!$C:$C,E$1))/1000</f>
        <v>474.96800000000002</v>
      </c>
      <c r="F1256" s="2">
        <f>MAX(1,SUMIFS(SolRaw!$E:$E,SolRaw!$A:$A,$B1256,SolRaw!$B:$B,$C1256,SolRaw!$C:$C,F$1))/1000</f>
        <v>486.73</v>
      </c>
      <c r="G1256" s="2">
        <f>MAX(1,SUMIFS(SolRaw!$E:$E,SolRaw!$A:$A,$B1256,SolRaw!$B:$B,$C1256,SolRaw!$C:$C,G$1))/1000</f>
        <v>477.12599999999998</v>
      </c>
      <c r="H1256" s="2">
        <f>MAX(1,SUMIFS(SolRaw!$E:$E,SolRaw!$A:$A,$B1256,SolRaw!$B:$B,$C1256,SolRaw!$C:$C,H$1))/1000</f>
        <v>478.86</v>
      </c>
      <c r="I1256" s="2">
        <f>MAX(1,SUMIFS(SolRaw!$E:$E,SolRaw!$A:$A,$B1256,SolRaw!$B:$B,$C1256,SolRaw!$C:$C,I$1))/1000</f>
        <v>552.83900000000006</v>
      </c>
      <c r="J1256" s="2">
        <f>MAX(1,SUMIFS(SolRaw!$E:$E,SolRaw!$A:$A,$B1256,SolRaw!$B:$B,$C1256,SolRaw!$C:$C,J$1))/1000</f>
        <v>521.93899999999996</v>
      </c>
      <c r="K1256" s="2">
        <f>MAX(1,SUMIFS(SolRaw!$E:$E,SolRaw!$A:$A,$B1256,SolRaw!$B:$B,$C1256,SolRaw!$C:$C,K$1))/1000</f>
        <v>512.83100000000002</v>
      </c>
      <c r="L1256" s="2">
        <f>MAX(1,SUMIFS(SolRaw!$E:$E,SolRaw!$A:$A,$B1256,SolRaw!$B:$B,$C1256,SolRaw!$C:$C,L$1))/1000</f>
        <v>486.69200000000001</v>
      </c>
      <c r="M1256" s="2">
        <f>MAX(1,SUMIFS(SolRaw!$E:$E,SolRaw!$A:$A,$B1256,SolRaw!$B:$B,$C1256,SolRaw!$C:$C,M$1))/1000</f>
        <v>481.173</v>
      </c>
      <c r="N1256" s="2">
        <f t="shared" si="133"/>
        <v>495.52659999999997</v>
      </c>
      <c r="O1256" s="2">
        <f t="shared" si="134"/>
        <v>474.96800000000002</v>
      </c>
      <c r="P1256" s="2">
        <f t="shared" si="135"/>
        <v>479.43825000000004</v>
      </c>
      <c r="Q1256" s="2">
        <f t="shared" si="136"/>
        <v>484.4</v>
      </c>
      <c r="R1256" s="2">
        <f t="shared" si="137"/>
        <v>506.30574999999999</v>
      </c>
      <c r="S1256" s="2">
        <f t="shared" si="138"/>
        <v>552.83900000000006</v>
      </c>
      <c r="T1256" s="2">
        <f t="shared" si="139"/>
        <v>25.521879468409072</v>
      </c>
    </row>
    <row r="1257" spans="1:20" x14ac:dyDescent="0.2">
      <c r="A1257" t="str">
        <f>VLOOKUP(B1257,GraphStats!$A:$B,2,0)</f>
        <v>LAW</v>
      </c>
      <c r="B1257" t="s">
        <v>118</v>
      </c>
      <c r="C1257" t="s">
        <v>149</v>
      </c>
      <c r="D1257" s="2">
        <f>MAX(1,SUMIFS(SolRaw!$E:$E,SolRaw!$A:$A,$B1257,SolRaw!$B:$B,$C1257,SolRaw!$C:$C,D$1))/1000</f>
        <v>582.04200000000003</v>
      </c>
      <c r="E1257" s="2">
        <f>MAX(1,SUMIFS(SolRaw!$E:$E,SolRaw!$A:$A,$B1257,SolRaw!$B:$B,$C1257,SolRaw!$C:$C,E$1))/1000</f>
        <v>587.78599999999994</v>
      </c>
      <c r="F1257" s="2">
        <f>MAX(1,SUMIFS(SolRaw!$E:$E,SolRaw!$A:$A,$B1257,SolRaw!$B:$B,$C1257,SolRaw!$C:$C,F$1))/1000</f>
        <v>604.13599999999997</v>
      </c>
      <c r="G1257" s="2">
        <f>MAX(1,SUMIFS(SolRaw!$E:$E,SolRaw!$A:$A,$B1257,SolRaw!$B:$B,$C1257,SolRaw!$C:$C,G$1))/1000</f>
        <v>595.98800000000006</v>
      </c>
      <c r="H1257" s="2">
        <f>MAX(1,SUMIFS(SolRaw!$E:$E,SolRaw!$A:$A,$B1257,SolRaw!$B:$B,$C1257,SolRaw!$C:$C,H$1))/1000</f>
        <v>593.21</v>
      </c>
      <c r="I1257" s="2">
        <f>MAX(1,SUMIFS(SolRaw!$E:$E,SolRaw!$A:$A,$B1257,SolRaw!$B:$B,$C1257,SolRaw!$C:$C,I$1))/1000</f>
        <v>594.61699999999996</v>
      </c>
      <c r="J1257" s="2">
        <f>MAX(1,SUMIFS(SolRaw!$E:$E,SolRaw!$A:$A,$B1257,SolRaw!$B:$B,$C1257,SolRaw!$C:$C,J$1))/1000</f>
        <v>591.322</v>
      </c>
      <c r="K1257" s="2">
        <f>MAX(1,SUMIFS(SolRaw!$E:$E,SolRaw!$A:$A,$B1257,SolRaw!$B:$B,$C1257,SolRaw!$C:$C,K$1))/1000</f>
        <v>728.92600000000004</v>
      </c>
      <c r="L1257" s="2">
        <f>MAX(1,SUMIFS(SolRaw!$E:$E,SolRaw!$A:$A,$B1257,SolRaw!$B:$B,$C1257,SolRaw!$C:$C,L$1))/1000</f>
        <v>650.79</v>
      </c>
      <c r="M1257" s="2">
        <f>MAX(1,SUMIFS(SolRaw!$E:$E,SolRaw!$A:$A,$B1257,SolRaw!$B:$B,$C1257,SolRaw!$C:$C,M$1))/1000</f>
        <v>630.66700000000003</v>
      </c>
      <c r="N1257" s="2">
        <f t="shared" si="133"/>
        <v>615.94840000000011</v>
      </c>
      <c r="O1257" s="2">
        <f t="shared" si="134"/>
        <v>582.04200000000003</v>
      </c>
      <c r="P1257" s="2">
        <f t="shared" si="135"/>
        <v>591.79399999999998</v>
      </c>
      <c r="Q1257" s="2">
        <f t="shared" si="136"/>
        <v>595.30250000000001</v>
      </c>
      <c r="R1257" s="2">
        <f t="shared" si="137"/>
        <v>624.03425000000004</v>
      </c>
      <c r="S1257" s="2">
        <f t="shared" si="138"/>
        <v>728.92600000000004</v>
      </c>
      <c r="T1257" s="2">
        <f t="shared" si="139"/>
        <v>45.0354804723762</v>
      </c>
    </row>
    <row r="1258" spans="1:20" x14ac:dyDescent="0.2">
      <c r="A1258" t="str">
        <f>VLOOKUP(B1258,GraphStats!$A:$B,2,0)</f>
        <v>LAW</v>
      </c>
      <c r="B1258" t="s">
        <v>118</v>
      </c>
      <c r="C1258" t="s">
        <v>150</v>
      </c>
      <c r="D1258" s="2">
        <f>MAX(1,SUMIFS(SolRaw!$E:$E,SolRaw!$A:$A,$B1258,SolRaw!$B:$B,$C1258,SolRaw!$C:$C,D$1))/1000</f>
        <v>783.07399999999996</v>
      </c>
      <c r="E1258" s="2">
        <f>MAX(1,SUMIFS(SolRaw!$E:$E,SolRaw!$A:$A,$B1258,SolRaw!$B:$B,$C1258,SolRaw!$C:$C,E$1))/1000</f>
        <v>828.72400000000005</v>
      </c>
      <c r="F1258" s="2">
        <f>MAX(1,SUMIFS(SolRaw!$E:$E,SolRaw!$A:$A,$B1258,SolRaw!$B:$B,$C1258,SolRaw!$C:$C,F$1))/1000</f>
        <v>880.90200000000004</v>
      </c>
      <c r="G1258" s="2">
        <f>MAX(1,SUMIFS(SolRaw!$E:$E,SolRaw!$A:$A,$B1258,SolRaw!$B:$B,$C1258,SolRaw!$C:$C,G$1))/1000</f>
        <v>891.91</v>
      </c>
      <c r="H1258" s="2">
        <f>MAX(1,SUMIFS(SolRaw!$E:$E,SolRaw!$A:$A,$B1258,SolRaw!$B:$B,$C1258,SolRaw!$C:$C,H$1))/1000</f>
        <v>763.62900000000002</v>
      </c>
      <c r="I1258" s="2">
        <f>MAX(1,SUMIFS(SolRaw!$E:$E,SolRaw!$A:$A,$B1258,SolRaw!$B:$B,$C1258,SolRaw!$C:$C,I$1))/1000</f>
        <v>853.39200000000005</v>
      </c>
      <c r="J1258" s="2">
        <f>MAX(1,SUMIFS(SolRaw!$E:$E,SolRaw!$A:$A,$B1258,SolRaw!$B:$B,$C1258,SolRaw!$C:$C,J$1))/1000</f>
        <v>788.86599999999999</v>
      </c>
      <c r="K1258" s="2">
        <f>MAX(1,SUMIFS(SolRaw!$E:$E,SolRaw!$A:$A,$B1258,SolRaw!$B:$B,$C1258,SolRaw!$C:$C,K$1))/1000</f>
        <v>803.71600000000001</v>
      </c>
      <c r="L1258" s="2">
        <f>MAX(1,SUMIFS(SolRaw!$E:$E,SolRaw!$A:$A,$B1258,SolRaw!$B:$B,$C1258,SolRaw!$C:$C,L$1))/1000</f>
        <v>811.44600000000003</v>
      </c>
      <c r="M1258" s="2">
        <f>MAX(1,SUMIFS(SolRaw!$E:$E,SolRaw!$A:$A,$B1258,SolRaw!$B:$B,$C1258,SolRaw!$C:$C,M$1))/1000</f>
        <v>928.08900000000006</v>
      </c>
      <c r="N1258" s="2">
        <f t="shared" si="133"/>
        <v>833.37479999999994</v>
      </c>
      <c r="O1258" s="2">
        <f t="shared" si="134"/>
        <v>763.62900000000002</v>
      </c>
      <c r="P1258" s="2">
        <f t="shared" si="135"/>
        <v>792.57849999999996</v>
      </c>
      <c r="Q1258" s="2">
        <f t="shared" si="136"/>
        <v>820.08500000000004</v>
      </c>
      <c r="R1258" s="2">
        <f t="shared" si="137"/>
        <v>874.02449999999999</v>
      </c>
      <c r="S1258" s="2">
        <f t="shared" si="138"/>
        <v>928.08900000000006</v>
      </c>
      <c r="T1258" s="2">
        <f t="shared" si="139"/>
        <v>53.556304079185892</v>
      </c>
    </row>
    <row r="1259" spans="1:20" x14ac:dyDescent="0.2">
      <c r="A1259" t="str">
        <f>VLOOKUP(B1259,GraphStats!$A:$B,2,0)</f>
        <v>LAW</v>
      </c>
      <c r="B1259" t="s">
        <v>118</v>
      </c>
      <c r="C1259" t="s">
        <v>151</v>
      </c>
      <c r="D1259" s="2">
        <f>MAX(1,SUMIFS(SolRaw!$E:$E,SolRaw!$A:$A,$B1259,SolRaw!$B:$B,$C1259,SolRaw!$C:$C,D$1))/1000</f>
        <v>222.208</v>
      </c>
      <c r="E1259" s="2">
        <f>MAX(1,SUMIFS(SolRaw!$E:$E,SolRaw!$A:$A,$B1259,SolRaw!$B:$B,$C1259,SolRaw!$C:$C,E$1))/1000</f>
        <v>225.905</v>
      </c>
      <c r="F1259" s="2">
        <f>MAX(1,SUMIFS(SolRaw!$E:$E,SolRaw!$A:$A,$B1259,SolRaw!$B:$B,$C1259,SolRaw!$C:$C,F$1))/1000</f>
        <v>231.04300000000001</v>
      </c>
      <c r="G1259" s="2">
        <f>MAX(1,SUMIFS(SolRaw!$E:$E,SolRaw!$A:$A,$B1259,SolRaw!$B:$B,$C1259,SolRaw!$C:$C,G$1))/1000</f>
        <v>223.76900000000001</v>
      </c>
      <c r="H1259" s="2">
        <f>MAX(1,SUMIFS(SolRaw!$E:$E,SolRaw!$A:$A,$B1259,SolRaw!$B:$B,$C1259,SolRaw!$C:$C,H$1))/1000</f>
        <v>222.108</v>
      </c>
      <c r="I1259" s="2">
        <f>MAX(1,SUMIFS(SolRaw!$E:$E,SolRaw!$A:$A,$B1259,SolRaw!$B:$B,$C1259,SolRaw!$C:$C,I$1))/1000</f>
        <v>222.548</v>
      </c>
      <c r="J1259" s="2">
        <f>MAX(1,SUMIFS(SolRaw!$E:$E,SolRaw!$A:$A,$B1259,SolRaw!$B:$B,$C1259,SolRaw!$C:$C,J$1))/1000</f>
        <v>224.48400000000001</v>
      </c>
      <c r="K1259" s="2">
        <f>MAX(1,SUMIFS(SolRaw!$E:$E,SolRaw!$A:$A,$B1259,SolRaw!$B:$B,$C1259,SolRaw!$C:$C,K$1))/1000</f>
        <v>229.59</v>
      </c>
      <c r="L1259" s="2">
        <f>MAX(1,SUMIFS(SolRaw!$E:$E,SolRaw!$A:$A,$B1259,SolRaw!$B:$B,$C1259,SolRaw!$C:$C,L$1))/1000</f>
        <v>238.13900000000001</v>
      </c>
      <c r="M1259" s="2">
        <f>MAX(1,SUMIFS(SolRaw!$E:$E,SolRaw!$A:$A,$B1259,SolRaw!$B:$B,$C1259,SolRaw!$C:$C,M$1))/1000</f>
        <v>229.87200000000001</v>
      </c>
      <c r="N1259" s="2">
        <f t="shared" si="133"/>
        <v>226.96659999999997</v>
      </c>
      <c r="O1259" s="2">
        <f t="shared" si="134"/>
        <v>222.108</v>
      </c>
      <c r="P1259" s="2">
        <f t="shared" si="135"/>
        <v>222.85325</v>
      </c>
      <c r="Q1259" s="2">
        <f t="shared" si="136"/>
        <v>225.19450000000001</v>
      </c>
      <c r="R1259" s="2">
        <f t="shared" si="137"/>
        <v>229.8015</v>
      </c>
      <c r="S1259" s="2">
        <f t="shared" si="138"/>
        <v>238.13900000000001</v>
      </c>
      <c r="T1259" s="2">
        <f t="shared" si="139"/>
        <v>5.1645412015223817</v>
      </c>
    </row>
    <row r="1260" spans="1:20" x14ac:dyDescent="0.2">
      <c r="A1260" t="str">
        <f>VLOOKUP(B1260,GraphStats!$A:$B,2,0)</f>
        <v>LAW</v>
      </c>
      <c r="B1260" t="s">
        <v>118</v>
      </c>
      <c r="C1260" t="s">
        <v>152</v>
      </c>
      <c r="D1260" s="2">
        <f>MAX(1,SUMIFS(SolRaw!$E:$E,SolRaw!$A:$A,$B1260,SolRaw!$B:$B,$C1260,SolRaw!$C:$C,D$1))/1000</f>
        <v>985.3</v>
      </c>
      <c r="E1260" s="2">
        <f>MAX(1,SUMIFS(SolRaw!$E:$E,SolRaw!$A:$A,$B1260,SolRaw!$B:$B,$C1260,SolRaw!$C:$C,E$1))/1000</f>
        <v>1010.414</v>
      </c>
      <c r="F1260" s="2">
        <f>MAX(1,SUMIFS(SolRaw!$E:$E,SolRaw!$A:$A,$B1260,SolRaw!$B:$B,$C1260,SolRaw!$C:$C,F$1))/1000</f>
        <v>1024.845</v>
      </c>
      <c r="G1260" s="2">
        <f>MAX(1,SUMIFS(SolRaw!$E:$E,SolRaw!$A:$A,$B1260,SolRaw!$B:$B,$C1260,SolRaw!$C:$C,G$1))/1000</f>
        <v>997.13800000000003</v>
      </c>
      <c r="H1260" s="2">
        <f>MAX(1,SUMIFS(SolRaw!$E:$E,SolRaw!$A:$A,$B1260,SolRaw!$B:$B,$C1260,SolRaw!$C:$C,H$1))/1000</f>
        <v>1010.553</v>
      </c>
      <c r="I1260" s="2">
        <f>MAX(1,SUMIFS(SolRaw!$E:$E,SolRaw!$A:$A,$B1260,SolRaw!$B:$B,$C1260,SolRaw!$C:$C,I$1))/1000</f>
        <v>1014.56</v>
      </c>
      <c r="J1260" s="2">
        <f>MAX(1,SUMIFS(SolRaw!$E:$E,SolRaw!$A:$A,$B1260,SolRaw!$B:$B,$C1260,SolRaw!$C:$C,J$1))/1000</f>
        <v>1065.0999999999999</v>
      </c>
      <c r="K1260" s="2">
        <f>MAX(1,SUMIFS(SolRaw!$E:$E,SolRaw!$A:$A,$B1260,SolRaw!$B:$B,$C1260,SolRaw!$C:$C,K$1))/1000</f>
        <v>1021.922</v>
      </c>
      <c r="L1260" s="2">
        <f>MAX(1,SUMIFS(SolRaw!$E:$E,SolRaw!$A:$A,$B1260,SolRaw!$B:$B,$C1260,SolRaw!$C:$C,L$1))/1000</f>
        <v>1135.991</v>
      </c>
      <c r="M1260" s="2">
        <f>MAX(1,SUMIFS(SolRaw!$E:$E,SolRaw!$A:$A,$B1260,SolRaw!$B:$B,$C1260,SolRaw!$C:$C,M$1))/1000</f>
        <v>1044.606</v>
      </c>
      <c r="N1260" s="2">
        <f t="shared" si="133"/>
        <v>1031.0428999999999</v>
      </c>
      <c r="O1260" s="2">
        <f t="shared" si="134"/>
        <v>985.3</v>
      </c>
      <c r="P1260" s="2">
        <f t="shared" si="135"/>
        <v>1010.44875</v>
      </c>
      <c r="Q1260" s="2">
        <f t="shared" si="136"/>
        <v>1018.241</v>
      </c>
      <c r="R1260" s="2">
        <f t="shared" si="137"/>
        <v>1039.6657500000001</v>
      </c>
      <c r="S1260" s="2">
        <f t="shared" si="138"/>
        <v>1135.991</v>
      </c>
      <c r="T1260" s="2">
        <f t="shared" si="139"/>
        <v>43.254519187016733</v>
      </c>
    </row>
    <row r="1261" spans="1:20" x14ac:dyDescent="0.2">
      <c r="A1261" t="str">
        <f>VLOOKUP(B1261,GraphStats!$A:$B,2,0)</f>
        <v>LAW</v>
      </c>
      <c r="B1261" t="s">
        <v>118</v>
      </c>
      <c r="C1261" t="s">
        <v>153</v>
      </c>
      <c r="D1261" s="2">
        <f>MAX(1,SUMIFS(SolRaw!$E:$E,SolRaw!$A:$A,$B1261,SolRaw!$B:$B,$C1261,SolRaw!$C:$C,D$1))/1000</f>
        <v>239.58500000000001</v>
      </c>
      <c r="E1261" s="2">
        <f>MAX(1,SUMIFS(SolRaw!$E:$E,SolRaw!$A:$A,$B1261,SolRaw!$B:$B,$C1261,SolRaw!$C:$C,E$1))/1000</f>
        <v>242.56</v>
      </c>
      <c r="F1261" s="2">
        <f>MAX(1,SUMIFS(SolRaw!$E:$E,SolRaw!$A:$A,$B1261,SolRaw!$B:$B,$C1261,SolRaw!$C:$C,F$1))/1000</f>
        <v>254.268</v>
      </c>
      <c r="G1261" s="2">
        <f>MAX(1,SUMIFS(SolRaw!$E:$E,SolRaw!$A:$A,$B1261,SolRaw!$B:$B,$C1261,SolRaw!$C:$C,G$1))/1000</f>
        <v>247.16399999999999</v>
      </c>
      <c r="H1261" s="2">
        <f>MAX(1,SUMIFS(SolRaw!$E:$E,SolRaw!$A:$A,$B1261,SolRaw!$B:$B,$C1261,SolRaw!$C:$C,H$1))/1000</f>
        <v>241.72900000000001</v>
      </c>
      <c r="I1261" s="2">
        <f>MAX(1,SUMIFS(SolRaw!$E:$E,SolRaw!$A:$A,$B1261,SolRaw!$B:$B,$C1261,SolRaw!$C:$C,I$1))/1000</f>
        <v>248.62</v>
      </c>
      <c r="J1261" s="2">
        <f>MAX(1,SUMIFS(SolRaw!$E:$E,SolRaw!$A:$A,$B1261,SolRaw!$B:$B,$C1261,SolRaw!$C:$C,J$1))/1000</f>
        <v>300.71300000000002</v>
      </c>
      <c r="K1261" s="2">
        <f>MAX(1,SUMIFS(SolRaw!$E:$E,SolRaw!$A:$A,$B1261,SolRaw!$B:$B,$C1261,SolRaw!$C:$C,K$1))/1000</f>
        <v>247.84200000000001</v>
      </c>
      <c r="L1261" s="2">
        <f>MAX(1,SUMIFS(SolRaw!$E:$E,SolRaw!$A:$A,$B1261,SolRaw!$B:$B,$C1261,SolRaw!$C:$C,L$1))/1000</f>
        <v>245.40100000000001</v>
      </c>
      <c r="M1261" s="2">
        <f>MAX(1,SUMIFS(SolRaw!$E:$E,SolRaw!$A:$A,$B1261,SolRaw!$B:$B,$C1261,SolRaw!$C:$C,M$1))/1000</f>
        <v>281.35599999999999</v>
      </c>
      <c r="N1261" s="2">
        <f t="shared" si="133"/>
        <v>254.92380000000003</v>
      </c>
      <c r="O1261" s="2">
        <f t="shared" si="134"/>
        <v>239.58500000000001</v>
      </c>
      <c r="P1261" s="2">
        <f t="shared" si="135"/>
        <v>243.27025</v>
      </c>
      <c r="Q1261" s="2">
        <f t="shared" si="136"/>
        <v>247.50299999999999</v>
      </c>
      <c r="R1261" s="2">
        <f t="shared" si="137"/>
        <v>252.85599999999999</v>
      </c>
      <c r="S1261" s="2">
        <f t="shared" si="138"/>
        <v>300.71300000000002</v>
      </c>
      <c r="T1261" s="2">
        <f t="shared" si="139"/>
        <v>19.996597465013338</v>
      </c>
    </row>
    <row r="1262" spans="1:20" x14ac:dyDescent="0.2">
      <c r="A1262" t="str">
        <f>VLOOKUP(B1262,GraphStats!$A:$B,2,0)</f>
        <v>LAW</v>
      </c>
      <c r="B1262" t="s">
        <v>118</v>
      </c>
      <c r="C1262" t="s">
        <v>154</v>
      </c>
      <c r="D1262" s="2">
        <f>MAX(1,SUMIFS(SolRaw!$E:$E,SolRaw!$A:$A,$B1262,SolRaw!$B:$B,$C1262,SolRaw!$C:$C,D$1))/1000</f>
        <v>1431.422</v>
      </c>
      <c r="E1262" s="2">
        <f>MAX(1,SUMIFS(SolRaw!$E:$E,SolRaw!$A:$A,$B1262,SolRaw!$B:$B,$C1262,SolRaw!$C:$C,E$1))/1000</f>
        <v>1464.3710000000001</v>
      </c>
      <c r="F1262" s="2">
        <f>MAX(1,SUMIFS(SolRaw!$E:$E,SolRaw!$A:$A,$B1262,SolRaw!$B:$B,$C1262,SolRaw!$C:$C,F$1))/1000</f>
        <v>1662.6479999999999</v>
      </c>
      <c r="G1262" s="2">
        <f>MAX(1,SUMIFS(SolRaw!$E:$E,SolRaw!$A:$A,$B1262,SolRaw!$B:$B,$C1262,SolRaw!$C:$C,G$1))/1000</f>
        <v>1732.827</v>
      </c>
      <c r="H1262" s="2">
        <f>MAX(1,SUMIFS(SolRaw!$E:$E,SolRaw!$A:$A,$B1262,SolRaw!$B:$B,$C1262,SolRaw!$C:$C,H$1))/1000</f>
        <v>1522.173</v>
      </c>
      <c r="I1262" s="2">
        <f>MAX(1,SUMIFS(SolRaw!$E:$E,SolRaw!$A:$A,$B1262,SolRaw!$B:$B,$C1262,SolRaw!$C:$C,I$1))/1000</f>
        <v>1465.2760000000001</v>
      </c>
      <c r="J1262" s="2">
        <f>MAX(1,SUMIFS(SolRaw!$E:$E,SolRaw!$A:$A,$B1262,SolRaw!$B:$B,$C1262,SolRaw!$C:$C,J$1))/1000</f>
        <v>1600.567</v>
      </c>
      <c r="K1262" s="2">
        <f>MAX(1,SUMIFS(SolRaw!$E:$E,SolRaw!$A:$A,$B1262,SolRaw!$B:$B,$C1262,SolRaw!$C:$C,K$1))/1000</f>
        <v>1455.9490000000001</v>
      </c>
      <c r="L1262" s="2">
        <f>MAX(1,SUMIFS(SolRaw!$E:$E,SolRaw!$A:$A,$B1262,SolRaw!$B:$B,$C1262,SolRaw!$C:$C,L$1))/1000</f>
        <v>1534.86</v>
      </c>
      <c r="M1262" s="2">
        <f>MAX(1,SUMIFS(SolRaw!$E:$E,SolRaw!$A:$A,$B1262,SolRaw!$B:$B,$C1262,SolRaw!$C:$C,M$1))/1000</f>
        <v>1424.0229999999999</v>
      </c>
      <c r="N1262" s="2">
        <f t="shared" si="133"/>
        <v>1529.4115999999999</v>
      </c>
      <c r="O1262" s="2">
        <f t="shared" si="134"/>
        <v>1424.0229999999999</v>
      </c>
      <c r="P1262" s="2">
        <f t="shared" si="135"/>
        <v>1458.0545000000002</v>
      </c>
      <c r="Q1262" s="2">
        <f t="shared" si="136"/>
        <v>1493.7245</v>
      </c>
      <c r="R1262" s="2">
        <f t="shared" si="137"/>
        <v>1584.1402499999999</v>
      </c>
      <c r="S1262" s="2">
        <f t="shared" si="138"/>
        <v>1732.827</v>
      </c>
      <c r="T1262" s="2">
        <f t="shared" si="139"/>
        <v>104.73461899083584</v>
      </c>
    </row>
    <row r="1263" spans="1:20" x14ac:dyDescent="0.2">
      <c r="A1263" t="str">
        <f>VLOOKUP(B1263,GraphStats!$A:$B,2,0)</f>
        <v>LAW</v>
      </c>
      <c r="B1263" t="s">
        <v>118</v>
      </c>
      <c r="C1263" t="s">
        <v>155</v>
      </c>
      <c r="D1263" s="2">
        <f>MAX(1,SUMIFS(SolRaw!$E:$E,SolRaw!$A:$A,$B1263,SolRaw!$B:$B,$C1263,SolRaw!$C:$C,D$1))/1000</f>
        <v>282.471</v>
      </c>
      <c r="E1263" s="2">
        <f>MAX(1,SUMIFS(SolRaw!$E:$E,SolRaw!$A:$A,$B1263,SolRaw!$B:$B,$C1263,SolRaw!$C:$C,E$1))/1000</f>
        <v>281.29700000000003</v>
      </c>
      <c r="F1263" s="2">
        <f>MAX(1,SUMIFS(SolRaw!$E:$E,SolRaw!$A:$A,$B1263,SolRaw!$B:$B,$C1263,SolRaw!$C:$C,F$1))/1000</f>
        <v>337.08</v>
      </c>
      <c r="G1263" s="2">
        <f>MAX(1,SUMIFS(SolRaw!$E:$E,SolRaw!$A:$A,$B1263,SolRaw!$B:$B,$C1263,SolRaw!$C:$C,G$1))/1000</f>
        <v>269.286</v>
      </c>
      <c r="H1263" s="2">
        <f>MAX(1,SUMIFS(SolRaw!$E:$E,SolRaw!$A:$A,$B1263,SolRaw!$B:$B,$C1263,SolRaw!$C:$C,H$1))/1000</f>
        <v>279.69099999999997</v>
      </c>
      <c r="I1263" s="2">
        <f>MAX(1,SUMIFS(SolRaw!$E:$E,SolRaw!$A:$A,$B1263,SolRaw!$B:$B,$C1263,SolRaw!$C:$C,I$1))/1000</f>
        <v>291.15800000000002</v>
      </c>
      <c r="J1263" s="2">
        <f>MAX(1,SUMIFS(SolRaw!$E:$E,SolRaw!$A:$A,$B1263,SolRaw!$B:$B,$C1263,SolRaw!$C:$C,J$1))/1000</f>
        <v>336.584</v>
      </c>
      <c r="K1263" s="2">
        <f>MAX(1,SUMIFS(SolRaw!$E:$E,SolRaw!$A:$A,$B1263,SolRaw!$B:$B,$C1263,SolRaw!$C:$C,K$1))/1000</f>
        <v>275.27699999999999</v>
      </c>
      <c r="L1263" s="2">
        <f>MAX(1,SUMIFS(SolRaw!$E:$E,SolRaw!$A:$A,$B1263,SolRaw!$B:$B,$C1263,SolRaw!$C:$C,L$1))/1000</f>
        <v>285.79899999999998</v>
      </c>
      <c r="M1263" s="2">
        <f>MAX(1,SUMIFS(SolRaw!$E:$E,SolRaw!$A:$A,$B1263,SolRaw!$B:$B,$C1263,SolRaw!$C:$C,M$1))/1000</f>
        <v>316.12</v>
      </c>
      <c r="N1263" s="2">
        <f t="shared" si="133"/>
        <v>295.47629999999998</v>
      </c>
      <c r="O1263" s="2">
        <f t="shared" si="134"/>
        <v>269.286</v>
      </c>
      <c r="P1263" s="2">
        <f t="shared" si="135"/>
        <v>280.09249999999997</v>
      </c>
      <c r="Q1263" s="2">
        <f t="shared" si="136"/>
        <v>284.13499999999999</v>
      </c>
      <c r="R1263" s="2">
        <f t="shared" si="137"/>
        <v>309.87950000000001</v>
      </c>
      <c r="S1263" s="2">
        <f t="shared" si="138"/>
        <v>337.08</v>
      </c>
      <c r="T1263" s="2">
        <f t="shared" si="139"/>
        <v>25.105290854718255</v>
      </c>
    </row>
    <row r="1264" spans="1:20" x14ac:dyDescent="0.2">
      <c r="A1264" t="str">
        <f>VLOOKUP(B1264,GraphStats!$A:$B,2,0)</f>
        <v>LAW</v>
      </c>
      <c r="B1264" t="s">
        <v>118</v>
      </c>
      <c r="C1264" t="s">
        <v>156</v>
      </c>
      <c r="D1264" s="2">
        <f>MAX(1,SUMIFS(SolRaw!$E:$E,SolRaw!$A:$A,$B1264,SolRaw!$B:$B,$C1264,SolRaw!$C:$C,D$1))/1000</f>
        <v>326.83499999999998</v>
      </c>
      <c r="E1264" s="2">
        <f>MAX(1,SUMIFS(SolRaw!$E:$E,SolRaw!$A:$A,$B1264,SolRaw!$B:$B,$C1264,SolRaw!$C:$C,E$1))/1000</f>
        <v>325.34100000000001</v>
      </c>
      <c r="F1264" s="2">
        <f>MAX(1,SUMIFS(SolRaw!$E:$E,SolRaw!$A:$A,$B1264,SolRaw!$B:$B,$C1264,SolRaw!$C:$C,F$1))/1000</f>
        <v>319.34699999999998</v>
      </c>
      <c r="G1264" s="2">
        <f>MAX(1,SUMIFS(SolRaw!$E:$E,SolRaw!$A:$A,$B1264,SolRaw!$B:$B,$C1264,SolRaw!$C:$C,G$1))/1000</f>
        <v>373.50400000000002</v>
      </c>
      <c r="H1264" s="2">
        <f>MAX(1,SUMIFS(SolRaw!$E:$E,SolRaw!$A:$A,$B1264,SolRaw!$B:$B,$C1264,SolRaw!$C:$C,H$1))/1000</f>
        <v>327.22000000000003</v>
      </c>
      <c r="I1264" s="2">
        <f>MAX(1,SUMIFS(SolRaw!$E:$E,SolRaw!$A:$A,$B1264,SolRaw!$B:$B,$C1264,SolRaw!$C:$C,I$1))/1000</f>
        <v>333.31</v>
      </c>
      <c r="J1264" s="2">
        <f>MAX(1,SUMIFS(SolRaw!$E:$E,SolRaw!$A:$A,$B1264,SolRaw!$B:$B,$C1264,SolRaw!$C:$C,J$1))/1000</f>
        <v>392.82900000000001</v>
      </c>
      <c r="K1264" s="2">
        <f>MAX(1,SUMIFS(SolRaw!$E:$E,SolRaw!$A:$A,$B1264,SolRaw!$B:$B,$C1264,SolRaw!$C:$C,K$1))/1000</f>
        <v>376.15499999999997</v>
      </c>
      <c r="L1264" s="2">
        <f>MAX(1,SUMIFS(SolRaw!$E:$E,SolRaw!$A:$A,$B1264,SolRaw!$B:$B,$C1264,SolRaw!$C:$C,L$1))/1000</f>
        <v>321.56099999999998</v>
      </c>
      <c r="M1264" s="2">
        <f>MAX(1,SUMIFS(SolRaw!$E:$E,SolRaw!$A:$A,$B1264,SolRaw!$B:$B,$C1264,SolRaw!$C:$C,M$1))/1000</f>
        <v>370.78300000000002</v>
      </c>
      <c r="N1264" s="2">
        <f t="shared" si="133"/>
        <v>346.68850000000003</v>
      </c>
      <c r="O1264" s="2">
        <f t="shared" si="134"/>
        <v>319.34699999999998</v>
      </c>
      <c r="P1264" s="2">
        <f t="shared" si="135"/>
        <v>325.71449999999999</v>
      </c>
      <c r="Q1264" s="2">
        <f t="shared" si="136"/>
        <v>330.26499999999999</v>
      </c>
      <c r="R1264" s="2">
        <f t="shared" si="137"/>
        <v>372.82375000000002</v>
      </c>
      <c r="S1264" s="2">
        <f t="shared" si="138"/>
        <v>392.82900000000001</v>
      </c>
      <c r="T1264" s="2">
        <f t="shared" si="139"/>
        <v>28.054845460870634</v>
      </c>
    </row>
    <row r="1265" spans="1:20" x14ac:dyDescent="0.2">
      <c r="A1265" t="str">
        <f>VLOOKUP(B1265,GraphStats!$A:$B,2,0)</f>
        <v>LAW</v>
      </c>
      <c r="B1265" t="s">
        <v>118</v>
      </c>
      <c r="C1265" t="s">
        <v>157</v>
      </c>
      <c r="D1265" s="2">
        <f>MAX(1,SUMIFS(SolRaw!$E:$E,SolRaw!$A:$A,$B1265,SolRaw!$B:$B,$C1265,SolRaw!$C:$C,D$1))/1000</f>
        <v>381.88400000000001</v>
      </c>
      <c r="E1265" s="2">
        <f>MAX(1,SUMIFS(SolRaw!$E:$E,SolRaw!$A:$A,$B1265,SolRaw!$B:$B,$C1265,SolRaw!$C:$C,E$1))/1000</f>
        <v>408.58800000000002</v>
      </c>
      <c r="F1265" s="2">
        <f>MAX(1,SUMIFS(SolRaw!$E:$E,SolRaw!$A:$A,$B1265,SolRaw!$B:$B,$C1265,SolRaw!$C:$C,F$1))/1000</f>
        <v>413.61200000000002</v>
      </c>
      <c r="G1265" s="2">
        <f>MAX(1,SUMIFS(SolRaw!$E:$E,SolRaw!$A:$A,$B1265,SolRaw!$B:$B,$C1265,SolRaw!$C:$C,G$1))/1000</f>
        <v>389.56200000000001</v>
      </c>
      <c r="H1265" s="2">
        <f>MAX(1,SUMIFS(SolRaw!$E:$E,SolRaw!$A:$A,$B1265,SolRaw!$B:$B,$C1265,SolRaw!$C:$C,H$1))/1000</f>
        <v>392.471</v>
      </c>
      <c r="I1265" s="2">
        <f>MAX(1,SUMIFS(SolRaw!$E:$E,SolRaw!$A:$A,$B1265,SolRaw!$B:$B,$C1265,SolRaw!$C:$C,I$1))/1000</f>
        <v>388.911</v>
      </c>
      <c r="J1265" s="2">
        <f>MAX(1,SUMIFS(SolRaw!$E:$E,SolRaw!$A:$A,$B1265,SolRaw!$B:$B,$C1265,SolRaw!$C:$C,J$1))/1000</f>
        <v>446.916</v>
      </c>
      <c r="K1265" s="2">
        <f>MAX(1,SUMIFS(SolRaw!$E:$E,SolRaw!$A:$A,$B1265,SolRaw!$B:$B,$C1265,SolRaw!$C:$C,K$1))/1000</f>
        <v>375.99900000000002</v>
      </c>
      <c r="L1265" s="2">
        <f>MAX(1,SUMIFS(SolRaw!$E:$E,SolRaw!$A:$A,$B1265,SolRaw!$B:$B,$C1265,SolRaw!$C:$C,L$1))/1000</f>
        <v>464.39699999999999</v>
      </c>
      <c r="M1265" s="2">
        <f>MAX(1,SUMIFS(SolRaw!$E:$E,SolRaw!$A:$A,$B1265,SolRaw!$B:$B,$C1265,SolRaw!$C:$C,M$1))/1000</f>
        <v>372.673</v>
      </c>
      <c r="N1265" s="2">
        <f t="shared" si="133"/>
        <v>403.50130000000001</v>
      </c>
      <c r="O1265" s="2">
        <f t="shared" si="134"/>
        <v>372.673</v>
      </c>
      <c r="P1265" s="2">
        <f t="shared" si="135"/>
        <v>383.64075000000003</v>
      </c>
      <c r="Q1265" s="2">
        <f t="shared" si="136"/>
        <v>391.01650000000001</v>
      </c>
      <c r="R1265" s="2">
        <f t="shared" si="137"/>
        <v>412.35599999999999</v>
      </c>
      <c r="S1265" s="2">
        <f t="shared" si="138"/>
        <v>464.39699999999999</v>
      </c>
      <c r="T1265" s="2">
        <f t="shared" si="139"/>
        <v>30.594371174558667</v>
      </c>
    </row>
    <row r="1266" spans="1:20" x14ac:dyDescent="0.2">
      <c r="A1266" t="str">
        <f>VLOOKUP(B1266,GraphStats!$A:$B,2,0)</f>
        <v>LAW</v>
      </c>
      <c r="B1266" t="s">
        <v>118</v>
      </c>
      <c r="C1266" t="s">
        <v>158</v>
      </c>
      <c r="D1266" s="2">
        <f>MAX(1,SUMIFS(SolRaw!$E:$E,SolRaw!$A:$A,$B1266,SolRaw!$B:$B,$C1266,SolRaw!$C:$C,D$1))/1000</f>
        <v>156.333</v>
      </c>
      <c r="E1266" s="2">
        <f>MAX(1,SUMIFS(SolRaw!$E:$E,SolRaw!$A:$A,$B1266,SolRaw!$B:$B,$C1266,SolRaw!$C:$C,E$1))/1000</f>
        <v>156.63200000000001</v>
      </c>
      <c r="F1266" s="2">
        <f>MAX(1,SUMIFS(SolRaw!$E:$E,SolRaw!$A:$A,$B1266,SolRaw!$B:$B,$C1266,SolRaw!$C:$C,F$1))/1000</f>
        <v>162.58099999999999</v>
      </c>
      <c r="G1266" s="2">
        <f>MAX(1,SUMIFS(SolRaw!$E:$E,SolRaw!$A:$A,$B1266,SolRaw!$B:$B,$C1266,SolRaw!$C:$C,G$1))/1000</f>
        <v>162.93899999999999</v>
      </c>
      <c r="H1266" s="2">
        <f>MAX(1,SUMIFS(SolRaw!$E:$E,SolRaw!$A:$A,$B1266,SolRaw!$B:$B,$C1266,SolRaw!$C:$C,H$1))/1000</f>
        <v>154.67599999999999</v>
      </c>
      <c r="I1266" s="2">
        <f>MAX(1,SUMIFS(SolRaw!$E:$E,SolRaw!$A:$A,$B1266,SolRaw!$B:$B,$C1266,SolRaw!$C:$C,I$1))/1000</f>
        <v>185.88</v>
      </c>
      <c r="J1266" s="2">
        <f>MAX(1,SUMIFS(SolRaw!$E:$E,SolRaw!$A:$A,$B1266,SolRaw!$B:$B,$C1266,SolRaw!$C:$C,J$1))/1000</f>
        <v>198.184</v>
      </c>
      <c r="K1266" s="2">
        <f>MAX(1,SUMIFS(SolRaw!$E:$E,SolRaw!$A:$A,$B1266,SolRaw!$B:$B,$C1266,SolRaw!$C:$C,K$1))/1000</f>
        <v>160.696</v>
      </c>
      <c r="L1266" s="2">
        <f>MAX(1,SUMIFS(SolRaw!$E:$E,SolRaw!$A:$A,$B1266,SolRaw!$B:$B,$C1266,SolRaw!$C:$C,L$1))/1000</f>
        <v>198.768</v>
      </c>
      <c r="M1266" s="2">
        <f>MAX(1,SUMIFS(SolRaw!$E:$E,SolRaw!$A:$A,$B1266,SolRaw!$B:$B,$C1266,SolRaw!$C:$C,M$1))/1000</f>
        <v>180.38900000000001</v>
      </c>
      <c r="N1266" s="2">
        <f t="shared" si="133"/>
        <v>171.70779999999999</v>
      </c>
      <c r="O1266" s="2">
        <f t="shared" si="134"/>
        <v>154.67599999999999</v>
      </c>
      <c r="P1266" s="2">
        <f t="shared" si="135"/>
        <v>157.648</v>
      </c>
      <c r="Q1266" s="2">
        <f t="shared" si="136"/>
        <v>162.76</v>
      </c>
      <c r="R1266" s="2">
        <f t="shared" si="137"/>
        <v>184.50725</v>
      </c>
      <c r="S1266" s="2">
        <f t="shared" si="138"/>
        <v>198.768</v>
      </c>
      <c r="T1266" s="2">
        <f t="shared" si="139"/>
        <v>17.463150344527062</v>
      </c>
    </row>
    <row r="1267" spans="1:20" x14ac:dyDescent="0.2">
      <c r="A1267" t="str">
        <f>VLOOKUP(B1267,GraphStats!$A:$B,2,0)</f>
        <v>LAW</v>
      </c>
      <c r="B1267" t="s">
        <v>118</v>
      </c>
      <c r="C1267" t="s">
        <v>159</v>
      </c>
      <c r="D1267" s="2">
        <f>MAX(1,SUMIFS(SolRaw!$E:$E,SolRaw!$A:$A,$B1267,SolRaw!$B:$B,$C1267,SolRaw!$C:$C,D$1))/1000</f>
        <v>248.054</v>
      </c>
      <c r="E1267" s="2">
        <f>MAX(1,SUMIFS(SolRaw!$E:$E,SolRaw!$A:$A,$B1267,SolRaw!$B:$B,$C1267,SolRaw!$C:$C,E$1))/1000</f>
        <v>225.357</v>
      </c>
      <c r="F1267" s="2">
        <f>MAX(1,SUMIFS(SolRaw!$E:$E,SolRaw!$A:$A,$B1267,SolRaw!$B:$B,$C1267,SolRaw!$C:$C,F$1))/1000</f>
        <v>220.24799999999999</v>
      </c>
      <c r="G1267" s="2">
        <f>MAX(1,SUMIFS(SolRaw!$E:$E,SolRaw!$A:$A,$B1267,SolRaw!$B:$B,$C1267,SolRaw!$C:$C,G$1))/1000</f>
        <v>182.803</v>
      </c>
      <c r="H1267" s="2">
        <f>MAX(1,SUMIFS(SolRaw!$E:$E,SolRaw!$A:$A,$B1267,SolRaw!$B:$B,$C1267,SolRaw!$C:$C,H$1))/1000</f>
        <v>184.40799999999999</v>
      </c>
      <c r="I1267" s="2">
        <f>MAX(1,SUMIFS(SolRaw!$E:$E,SolRaw!$A:$A,$B1267,SolRaw!$B:$B,$C1267,SolRaw!$C:$C,I$1))/1000</f>
        <v>229.45699999999999</v>
      </c>
      <c r="J1267" s="2">
        <f>MAX(1,SUMIFS(SolRaw!$E:$E,SolRaw!$A:$A,$B1267,SolRaw!$B:$B,$C1267,SolRaw!$C:$C,J$1))/1000</f>
        <v>194.143</v>
      </c>
      <c r="K1267" s="2">
        <f>MAX(1,SUMIFS(SolRaw!$E:$E,SolRaw!$A:$A,$B1267,SolRaw!$B:$B,$C1267,SolRaw!$C:$C,K$1))/1000</f>
        <v>181.92</v>
      </c>
      <c r="L1267" s="2">
        <f>MAX(1,SUMIFS(SolRaw!$E:$E,SolRaw!$A:$A,$B1267,SolRaw!$B:$B,$C1267,SolRaw!$C:$C,L$1))/1000</f>
        <v>192.84899999999999</v>
      </c>
      <c r="M1267" s="2">
        <f>MAX(1,SUMIFS(SolRaw!$E:$E,SolRaw!$A:$A,$B1267,SolRaw!$B:$B,$C1267,SolRaw!$C:$C,M$1))/1000</f>
        <v>197.81899999999999</v>
      </c>
      <c r="N1267" s="2">
        <f t="shared" si="133"/>
        <v>205.70580000000001</v>
      </c>
      <c r="O1267" s="2">
        <f t="shared" si="134"/>
        <v>181.92</v>
      </c>
      <c r="P1267" s="2">
        <f t="shared" si="135"/>
        <v>186.51824999999999</v>
      </c>
      <c r="Q1267" s="2">
        <f t="shared" si="136"/>
        <v>195.98099999999999</v>
      </c>
      <c r="R1267" s="2">
        <f t="shared" si="137"/>
        <v>224.07974999999999</v>
      </c>
      <c r="S1267" s="2">
        <f t="shared" si="138"/>
        <v>248.054</v>
      </c>
      <c r="T1267" s="2">
        <f t="shared" si="139"/>
        <v>23.238452008112176</v>
      </c>
    </row>
    <row r="1268" spans="1:20" x14ac:dyDescent="0.2">
      <c r="A1268" t="str">
        <f>VLOOKUP(B1268,GraphStats!$A:$B,2,0)</f>
        <v>LAW</v>
      </c>
      <c r="B1268" t="s">
        <v>118</v>
      </c>
      <c r="C1268" t="s">
        <v>160</v>
      </c>
      <c r="D1268" s="2">
        <f>MAX(1,SUMIFS(SolRaw!$E:$E,SolRaw!$A:$A,$B1268,SolRaw!$B:$B,$C1268,SolRaw!$C:$C,D$1))/1000</f>
        <v>160.78100000000001</v>
      </c>
      <c r="E1268" s="2">
        <f>MAX(1,SUMIFS(SolRaw!$E:$E,SolRaw!$A:$A,$B1268,SolRaw!$B:$B,$C1268,SolRaw!$C:$C,E$1))/1000</f>
        <v>193.51</v>
      </c>
      <c r="F1268" s="2">
        <f>MAX(1,SUMIFS(SolRaw!$E:$E,SolRaw!$A:$A,$B1268,SolRaw!$B:$B,$C1268,SolRaw!$C:$C,F$1))/1000</f>
        <v>193.16200000000001</v>
      </c>
      <c r="G1268" s="2">
        <f>MAX(1,SUMIFS(SolRaw!$E:$E,SolRaw!$A:$A,$B1268,SolRaw!$B:$B,$C1268,SolRaw!$C:$C,G$1))/1000</f>
        <v>155.119</v>
      </c>
      <c r="H1268" s="2">
        <f>MAX(1,SUMIFS(SolRaw!$E:$E,SolRaw!$A:$A,$B1268,SolRaw!$B:$B,$C1268,SolRaw!$C:$C,H$1))/1000</f>
        <v>155.70400000000001</v>
      </c>
      <c r="I1268" s="2">
        <f>MAX(1,SUMIFS(SolRaw!$E:$E,SolRaw!$A:$A,$B1268,SolRaw!$B:$B,$C1268,SolRaw!$C:$C,I$1))/1000</f>
        <v>165.37700000000001</v>
      </c>
      <c r="J1268" s="2">
        <f>MAX(1,SUMIFS(SolRaw!$E:$E,SolRaw!$A:$A,$B1268,SolRaw!$B:$B,$C1268,SolRaw!$C:$C,J$1))/1000</f>
        <v>160.84299999999999</v>
      </c>
      <c r="K1268" s="2">
        <f>MAX(1,SUMIFS(SolRaw!$E:$E,SolRaw!$A:$A,$B1268,SolRaw!$B:$B,$C1268,SolRaw!$C:$C,K$1))/1000</f>
        <v>154.27600000000001</v>
      </c>
      <c r="L1268" s="2">
        <f>MAX(1,SUMIFS(SolRaw!$E:$E,SolRaw!$A:$A,$B1268,SolRaw!$B:$B,$C1268,SolRaw!$C:$C,L$1))/1000</f>
        <v>155.15100000000001</v>
      </c>
      <c r="M1268" s="2">
        <f>MAX(1,SUMIFS(SolRaw!$E:$E,SolRaw!$A:$A,$B1268,SolRaw!$B:$B,$C1268,SolRaw!$C:$C,M$1))/1000</f>
        <v>150.39099999999999</v>
      </c>
      <c r="N1268" s="2">
        <f t="shared" si="133"/>
        <v>164.43140000000002</v>
      </c>
      <c r="O1268" s="2">
        <f t="shared" si="134"/>
        <v>150.39099999999999</v>
      </c>
      <c r="P1268" s="2">
        <f t="shared" si="135"/>
        <v>155.12700000000001</v>
      </c>
      <c r="Q1268" s="2">
        <f t="shared" si="136"/>
        <v>158.24250000000001</v>
      </c>
      <c r="R1268" s="2">
        <f t="shared" si="137"/>
        <v>164.24350000000001</v>
      </c>
      <c r="S1268" s="2">
        <f t="shared" si="138"/>
        <v>193.51</v>
      </c>
      <c r="T1268" s="2">
        <f t="shared" si="139"/>
        <v>15.802206802286261</v>
      </c>
    </row>
    <row r="1269" spans="1:20" x14ac:dyDescent="0.2">
      <c r="A1269" t="str">
        <f>VLOOKUP(B1269,GraphStats!$A:$B,2,0)</f>
        <v>LAW</v>
      </c>
      <c r="B1269" t="s">
        <v>118</v>
      </c>
      <c r="C1269" t="s">
        <v>161</v>
      </c>
      <c r="D1269" s="2">
        <f>MAX(1,SUMIFS(SolRaw!$E:$E,SolRaw!$A:$A,$B1269,SolRaw!$B:$B,$C1269,SolRaw!$C:$C,D$1))/1000</f>
        <v>178.97399999999999</v>
      </c>
      <c r="E1269" s="2">
        <f>MAX(1,SUMIFS(SolRaw!$E:$E,SolRaw!$A:$A,$B1269,SolRaw!$B:$B,$C1269,SolRaw!$C:$C,E$1))/1000</f>
        <v>150.136</v>
      </c>
      <c r="F1269" s="2">
        <f>MAX(1,SUMIFS(SolRaw!$E:$E,SolRaw!$A:$A,$B1269,SolRaw!$B:$B,$C1269,SolRaw!$C:$C,F$1))/1000</f>
        <v>165.11600000000001</v>
      </c>
      <c r="G1269" s="2">
        <f>MAX(1,SUMIFS(SolRaw!$E:$E,SolRaw!$A:$A,$B1269,SolRaw!$B:$B,$C1269,SolRaw!$C:$C,G$1))/1000</f>
        <v>187.08</v>
      </c>
      <c r="H1269" s="2">
        <f>MAX(1,SUMIFS(SolRaw!$E:$E,SolRaw!$A:$A,$B1269,SolRaw!$B:$B,$C1269,SolRaw!$C:$C,H$1))/1000</f>
        <v>161.80699999999999</v>
      </c>
      <c r="I1269" s="2">
        <f>MAX(1,SUMIFS(SolRaw!$E:$E,SolRaw!$A:$A,$B1269,SolRaw!$B:$B,$C1269,SolRaw!$C:$C,I$1))/1000</f>
        <v>161.97399999999999</v>
      </c>
      <c r="J1269" s="2">
        <f>MAX(1,SUMIFS(SolRaw!$E:$E,SolRaw!$A:$A,$B1269,SolRaw!$B:$B,$C1269,SolRaw!$C:$C,J$1))/1000</f>
        <v>179.505</v>
      </c>
      <c r="K1269" s="2">
        <f>MAX(1,SUMIFS(SolRaw!$E:$E,SolRaw!$A:$A,$B1269,SolRaw!$B:$B,$C1269,SolRaw!$C:$C,K$1))/1000</f>
        <v>149.62799999999999</v>
      </c>
      <c r="L1269" s="2">
        <f>MAX(1,SUMIFS(SolRaw!$E:$E,SolRaw!$A:$A,$B1269,SolRaw!$B:$B,$C1269,SolRaw!$C:$C,L$1))/1000</f>
        <v>186.8</v>
      </c>
      <c r="M1269" s="2">
        <f>MAX(1,SUMIFS(SolRaw!$E:$E,SolRaw!$A:$A,$B1269,SolRaw!$B:$B,$C1269,SolRaw!$C:$C,M$1))/1000</f>
        <v>184.95500000000001</v>
      </c>
      <c r="N1269" s="2">
        <f t="shared" si="133"/>
        <v>170.5975</v>
      </c>
      <c r="O1269" s="2">
        <f t="shared" si="134"/>
        <v>149.62799999999999</v>
      </c>
      <c r="P1269" s="2">
        <f t="shared" si="135"/>
        <v>161.84875</v>
      </c>
      <c r="Q1269" s="2">
        <f t="shared" si="136"/>
        <v>172.04500000000002</v>
      </c>
      <c r="R1269" s="2">
        <f t="shared" si="137"/>
        <v>183.5925</v>
      </c>
      <c r="S1269" s="2">
        <f t="shared" si="138"/>
        <v>187.08</v>
      </c>
      <c r="T1269" s="2">
        <f t="shared" si="139"/>
        <v>14.643611896963437</v>
      </c>
    </row>
    <row r="1270" spans="1:20" x14ac:dyDescent="0.2">
      <c r="A1270" t="str">
        <f>VLOOKUP(B1270,GraphStats!$A:$B,2,0)</f>
        <v>LAW</v>
      </c>
      <c r="B1270" t="s">
        <v>118</v>
      </c>
      <c r="C1270" t="s">
        <v>162</v>
      </c>
      <c r="D1270" s="2">
        <f>MAX(1,SUMIFS(SolRaw!$E:$E,SolRaw!$A:$A,$B1270,SolRaw!$B:$B,$C1270,SolRaw!$C:$C,D$1))/1000</f>
        <v>198.70599999999999</v>
      </c>
      <c r="E1270" s="2">
        <f>MAX(1,SUMIFS(SolRaw!$E:$E,SolRaw!$A:$A,$B1270,SolRaw!$B:$B,$C1270,SolRaw!$C:$C,E$1))/1000</f>
        <v>159.376</v>
      </c>
      <c r="F1270" s="2">
        <f>MAX(1,SUMIFS(SolRaw!$E:$E,SolRaw!$A:$A,$B1270,SolRaw!$B:$B,$C1270,SolRaw!$C:$C,F$1))/1000</f>
        <v>162.04300000000001</v>
      </c>
      <c r="G1270" s="2">
        <f>MAX(1,SUMIFS(SolRaw!$E:$E,SolRaw!$A:$A,$B1270,SolRaw!$B:$B,$C1270,SolRaw!$C:$C,G$1))/1000</f>
        <v>159.643</v>
      </c>
      <c r="H1270" s="2">
        <f>MAX(1,SUMIFS(SolRaw!$E:$E,SolRaw!$A:$A,$B1270,SolRaw!$B:$B,$C1270,SolRaw!$C:$C,H$1))/1000</f>
        <v>187.41200000000001</v>
      </c>
      <c r="I1270" s="2">
        <f>MAX(1,SUMIFS(SolRaw!$E:$E,SolRaw!$A:$A,$B1270,SolRaw!$B:$B,$C1270,SolRaw!$C:$C,I$1))/1000</f>
        <v>158.02600000000001</v>
      </c>
      <c r="J1270" s="2">
        <f>MAX(1,SUMIFS(SolRaw!$E:$E,SolRaw!$A:$A,$B1270,SolRaw!$B:$B,$C1270,SolRaw!$C:$C,J$1))/1000</f>
        <v>161.583</v>
      </c>
      <c r="K1270" s="2">
        <f>MAX(1,SUMIFS(SolRaw!$E:$E,SolRaw!$A:$A,$B1270,SolRaw!$B:$B,$C1270,SolRaw!$C:$C,K$1))/1000</f>
        <v>179.94</v>
      </c>
      <c r="L1270" s="2">
        <f>MAX(1,SUMIFS(SolRaw!$E:$E,SolRaw!$A:$A,$B1270,SolRaw!$B:$B,$C1270,SolRaw!$C:$C,L$1))/1000</f>
        <v>172.54900000000001</v>
      </c>
      <c r="M1270" s="2">
        <f>MAX(1,SUMIFS(SolRaw!$E:$E,SolRaw!$A:$A,$B1270,SolRaw!$B:$B,$C1270,SolRaw!$C:$C,M$1))/1000</f>
        <v>168.90799999999999</v>
      </c>
      <c r="N1270" s="2">
        <f t="shared" si="133"/>
        <v>170.8186</v>
      </c>
      <c r="O1270" s="2">
        <f t="shared" si="134"/>
        <v>158.02600000000001</v>
      </c>
      <c r="P1270" s="2">
        <f t="shared" si="135"/>
        <v>160.12799999999999</v>
      </c>
      <c r="Q1270" s="2">
        <f t="shared" si="136"/>
        <v>165.47550000000001</v>
      </c>
      <c r="R1270" s="2">
        <f t="shared" si="137"/>
        <v>178.09225000000001</v>
      </c>
      <c r="S1270" s="2">
        <f t="shared" si="138"/>
        <v>198.70599999999999</v>
      </c>
      <c r="T1270" s="2">
        <f t="shared" si="139"/>
        <v>13.843080198343781</v>
      </c>
    </row>
    <row r="1271" spans="1:20" x14ac:dyDescent="0.2">
      <c r="A1271" t="str">
        <f>VLOOKUP(B1271,GraphStats!$A:$B,2,0)</f>
        <v>ISCAS</v>
      </c>
      <c r="B1271" t="s">
        <v>33</v>
      </c>
      <c r="C1271" t="s">
        <v>136</v>
      </c>
      <c r="D1271" s="2">
        <f>MAX(1,SUMIFS(SolRaw!$E:$E,SolRaw!$A:$A,$B1271,SolRaw!$B:$B,$C1271,SolRaw!$C:$C,D$1))/1000</f>
        <v>1E-3</v>
      </c>
      <c r="E1271" s="2">
        <f>MAX(1,SUMIFS(SolRaw!$E:$E,SolRaw!$A:$A,$B1271,SolRaw!$B:$B,$C1271,SolRaw!$C:$C,E$1))/1000</f>
        <v>1E-3</v>
      </c>
      <c r="F1271" s="2">
        <f>MAX(1,SUMIFS(SolRaw!$E:$E,SolRaw!$A:$A,$B1271,SolRaw!$B:$B,$C1271,SolRaw!$C:$C,F$1))/1000</f>
        <v>1E-3</v>
      </c>
      <c r="G1271" s="2">
        <f>MAX(1,SUMIFS(SolRaw!$E:$E,SolRaw!$A:$A,$B1271,SolRaw!$B:$B,$C1271,SolRaw!$C:$C,G$1))/1000</f>
        <v>1E-3</v>
      </c>
      <c r="H1271" s="2">
        <f>MAX(1,SUMIFS(SolRaw!$E:$E,SolRaw!$A:$A,$B1271,SolRaw!$B:$B,$C1271,SolRaw!$C:$C,H$1))/1000</f>
        <v>1E-3</v>
      </c>
      <c r="I1271" s="2">
        <f>MAX(1,SUMIFS(SolRaw!$E:$E,SolRaw!$A:$A,$B1271,SolRaw!$B:$B,$C1271,SolRaw!$C:$C,I$1))/1000</f>
        <v>1E-3</v>
      </c>
      <c r="J1271" s="2">
        <f>MAX(1,SUMIFS(SolRaw!$E:$E,SolRaw!$A:$A,$B1271,SolRaw!$B:$B,$C1271,SolRaw!$C:$C,J$1))/1000</f>
        <v>1E-3</v>
      </c>
      <c r="K1271" s="2">
        <f>MAX(1,SUMIFS(SolRaw!$E:$E,SolRaw!$A:$A,$B1271,SolRaw!$B:$B,$C1271,SolRaw!$C:$C,K$1))/1000</f>
        <v>1E-3</v>
      </c>
      <c r="L1271" s="2">
        <f>MAX(1,SUMIFS(SolRaw!$E:$E,SolRaw!$A:$A,$B1271,SolRaw!$B:$B,$C1271,SolRaw!$C:$C,L$1))/1000</f>
        <v>1E-3</v>
      </c>
      <c r="M1271" s="2">
        <f>MAX(1,SUMIFS(SolRaw!$E:$E,SolRaw!$A:$A,$B1271,SolRaw!$B:$B,$C1271,SolRaw!$C:$C,M$1))/1000</f>
        <v>1E-3</v>
      </c>
      <c r="N1271" s="2">
        <f t="shared" si="133"/>
        <v>1.0000000000000002E-3</v>
      </c>
      <c r="O1271" s="2">
        <f t="shared" si="134"/>
        <v>1E-3</v>
      </c>
      <c r="P1271" s="2">
        <f t="shared" si="135"/>
        <v>1E-3</v>
      </c>
      <c r="Q1271" s="2">
        <f t="shared" si="136"/>
        <v>1E-3</v>
      </c>
      <c r="R1271" s="2">
        <f t="shared" si="137"/>
        <v>1E-3</v>
      </c>
      <c r="S1271" s="2">
        <f t="shared" si="138"/>
        <v>1E-3</v>
      </c>
      <c r="T1271" s="2">
        <f t="shared" si="139"/>
        <v>2.2856988727712899E-19</v>
      </c>
    </row>
    <row r="1272" spans="1:20" x14ac:dyDescent="0.2">
      <c r="A1272" t="str">
        <f>VLOOKUP(B1272,GraphStats!$A:$B,2,0)</f>
        <v>ISCAS</v>
      </c>
      <c r="B1272" t="s">
        <v>33</v>
      </c>
      <c r="C1272" t="s">
        <v>137</v>
      </c>
      <c r="D1272" s="2">
        <f>MAX(1,SUMIFS(SolRaw!$E:$E,SolRaw!$A:$A,$B1272,SolRaw!$B:$B,$C1272,SolRaw!$C:$C,D$1))/1000</f>
        <v>1E-3</v>
      </c>
      <c r="E1272" s="2">
        <f>MAX(1,SUMIFS(SolRaw!$E:$E,SolRaw!$A:$A,$B1272,SolRaw!$B:$B,$C1272,SolRaw!$C:$C,E$1))/1000</f>
        <v>1E-3</v>
      </c>
      <c r="F1272" s="2">
        <f>MAX(1,SUMIFS(SolRaw!$E:$E,SolRaw!$A:$A,$B1272,SolRaw!$B:$B,$C1272,SolRaw!$C:$C,F$1))/1000</f>
        <v>1E-3</v>
      </c>
      <c r="G1272" s="2">
        <f>MAX(1,SUMIFS(SolRaw!$E:$E,SolRaw!$A:$A,$B1272,SolRaw!$B:$B,$C1272,SolRaw!$C:$C,G$1))/1000</f>
        <v>1E-3</v>
      </c>
      <c r="H1272" s="2">
        <f>MAX(1,SUMIFS(SolRaw!$E:$E,SolRaw!$A:$A,$B1272,SolRaw!$B:$B,$C1272,SolRaw!$C:$C,H$1))/1000</f>
        <v>1E-3</v>
      </c>
      <c r="I1272" s="2">
        <f>MAX(1,SUMIFS(SolRaw!$E:$E,SolRaw!$A:$A,$B1272,SolRaw!$B:$B,$C1272,SolRaw!$C:$C,I$1))/1000</f>
        <v>1E-3</v>
      </c>
      <c r="J1272" s="2">
        <f>MAX(1,SUMIFS(SolRaw!$E:$E,SolRaw!$A:$A,$B1272,SolRaw!$B:$B,$C1272,SolRaw!$C:$C,J$1))/1000</f>
        <v>1E-3</v>
      </c>
      <c r="K1272" s="2">
        <f>MAX(1,SUMIFS(SolRaw!$E:$E,SolRaw!$A:$A,$B1272,SolRaw!$B:$B,$C1272,SolRaw!$C:$C,K$1))/1000</f>
        <v>1E-3</v>
      </c>
      <c r="L1272" s="2">
        <f>MAX(1,SUMIFS(SolRaw!$E:$E,SolRaw!$A:$A,$B1272,SolRaw!$B:$B,$C1272,SolRaw!$C:$C,L$1))/1000</f>
        <v>1E-3</v>
      </c>
      <c r="M1272" s="2">
        <f>MAX(1,SUMIFS(SolRaw!$E:$E,SolRaw!$A:$A,$B1272,SolRaw!$B:$B,$C1272,SolRaw!$C:$C,M$1))/1000</f>
        <v>1E-3</v>
      </c>
      <c r="N1272" s="2">
        <f t="shared" si="133"/>
        <v>1.0000000000000002E-3</v>
      </c>
      <c r="O1272" s="2">
        <f t="shared" si="134"/>
        <v>1E-3</v>
      </c>
      <c r="P1272" s="2">
        <f t="shared" si="135"/>
        <v>1E-3</v>
      </c>
      <c r="Q1272" s="2">
        <f t="shared" si="136"/>
        <v>1E-3</v>
      </c>
      <c r="R1272" s="2">
        <f t="shared" si="137"/>
        <v>1E-3</v>
      </c>
      <c r="S1272" s="2">
        <f t="shared" si="138"/>
        <v>1E-3</v>
      </c>
      <c r="T1272" s="2">
        <f t="shared" si="139"/>
        <v>2.2856988727712899E-19</v>
      </c>
    </row>
    <row r="1273" spans="1:20" x14ac:dyDescent="0.2">
      <c r="A1273" t="str">
        <f>VLOOKUP(B1273,GraphStats!$A:$B,2,0)</f>
        <v>ISCAS</v>
      </c>
      <c r="B1273" t="s">
        <v>33</v>
      </c>
      <c r="C1273" t="s">
        <v>138</v>
      </c>
      <c r="D1273" s="2">
        <f>MAX(1,SUMIFS(SolRaw!$E:$E,SolRaw!$A:$A,$B1273,SolRaw!$B:$B,$C1273,SolRaw!$C:$C,D$1))/1000</f>
        <v>3.0000000000000001E-3</v>
      </c>
      <c r="E1273" s="2">
        <f>MAX(1,SUMIFS(SolRaw!$E:$E,SolRaw!$A:$A,$B1273,SolRaw!$B:$B,$C1273,SolRaw!$C:$C,E$1))/1000</f>
        <v>2E-3</v>
      </c>
      <c r="F1273" s="2">
        <f>MAX(1,SUMIFS(SolRaw!$E:$E,SolRaw!$A:$A,$B1273,SolRaw!$B:$B,$C1273,SolRaw!$C:$C,F$1))/1000</f>
        <v>3.0000000000000001E-3</v>
      </c>
      <c r="G1273" s="2">
        <f>MAX(1,SUMIFS(SolRaw!$E:$E,SolRaw!$A:$A,$B1273,SolRaw!$B:$B,$C1273,SolRaw!$C:$C,G$1))/1000</f>
        <v>3.0000000000000001E-3</v>
      </c>
      <c r="H1273" s="2">
        <f>MAX(1,SUMIFS(SolRaw!$E:$E,SolRaw!$A:$A,$B1273,SolRaw!$B:$B,$C1273,SolRaw!$C:$C,H$1))/1000</f>
        <v>3.0000000000000001E-3</v>
      </c>
      <c r="I1273" s="2">
        <f>MAX(1,SUMIFS(SolRaw!$E:$E,SolRaw!$A:$A,$B1273,SolRaw!$B:$B,$C1273,SolRaw!$C:$C,I$1))/1000</f>
        <v>7.0000000000000001E-3</v>
      </c>
      <c r="J1273" s="2">
        <f>MAX(1,SUMIFS(SolRaw!$E:$E,SolRaw!$A:$A,$B1273,SolRaw!$B:$B,$C1273,SolRaw!$C:$C,J$1))/1000</f>
        <v>3.0000000000000001E-3</v>
      </c>
      <c r="K1273" s="2">
        <f>MAX(1,SUMIFS(SolRaw!$E:$E,SolRaw!$A:$A,$B1273,SolRaw!$B:$B,$C1273,SolRaw!$C:$C,K$1))/1000</f>
        <v>3.0000000000000001E-3</v>
      </c>
      <c r="L1273" s="2">
        <f>MAX(1,SUMIFS(SolRaw!$E:$E,SolRaw!$A:$A,$B1273,SolRaw!$B:$B,$C1273,SolRaw!$C:$C,L$1))/1000</f>
        <v>3.0000000000000001E-3</v>
      </c>
      <c r="M1273" s="2">
        <f>MAX(1,SUMIFS(SolRaw!$E:$E,SolRaw!$A:$A,$B1273,SolRaw!$B:$B,$C1273,SolRaw!$C:$C,M$1))/1000</f>
        <v>5.0000000000000001E-3</v>
      </c>
      <c r="N1273" s="2">
        <f t="shared" si="133"/>
        <v>3.4999999999999996E-3</v>
      </c>
      <c r="O1273" s="2">
        <f t="shared" si="134"/>
        <v>2E-3</v>
      </c>
      <c r="P1273" s="2">
        <f t="shared" si="135"/>
        <v>3.0000000000000001E-3</v>
      </c>
      <c r="Q1273" s="2">
        <f t="shared" si="136"/>
        <v>3.0000000000000001E-3</v>
      </c>
      <c r="R1273" s="2">
        <f t="shared" si="137"/>
        <v>3.0000000000000001E-3</v>
      </c>
      <c r="S1273" s="2">
        <f t="shared" si="138"/>
        <v>7.0000000000000001E-3</v>
      </c>
      <c r="T1273" s="2">
        <f t="shared" si="139"/>
        <v>1.4337208778404378E-3</v>
      </c>
    </row>
    <row r="1274" spans="1:20" x14ac:dyDescent="0.2">
      <c r="A1274" t="str">
        <f>VLOOKUP(B1274,GraphStats!$A:$B,2,0)</f>
        <v>ISCAS</v>
      </c>
      <c r="B1274" t="s">
        <v>33</v>
      </c>
      <c r="C1274" t="s">
        <v>139</v>
      </c>
      <c r="D1274" s="2">
        <f>MAX(1,SUMIFS(SolRaw!$E:$E,SolRaw!$A:$A,$B1274,SolRaw!$B:$B,$C1274,SolRaw!$C:$C,D$1))/1000</f>
        <v>3.0000000000000001E-3</v>
      </c>
      <c r="E1274" s="2">
        <f>MAX(1,SUMIFS(SolRaw!$E:$E,SolRaw!$A:$A,$B1274,SolRaw!$B:$B,$C1274,SolRaw!$C:$C,E$1))/1000</f>
        <v>3.0000000000000001E-3</v>
      </c>
      <c r="F1274" s="2">
        <f>MAX(1,SUMIFS(SolRaw!$E:$E,SolRaw!$A:$A,$B1274,SolRaw!$B:$B,$C1274,SolRaw!$C:$C,F$1))/1000</f>
        <v>3.0000000000000001E-3</v>
      </c>
      <c r="G1274" s="2">
        <f>MAX(1,SUMIFS(SolRaw!$E:$E,SolRaw!$A:$A,$B1274,SolRaw!$B:$B,$C1274,SolRaw!$C:$C,G$1))/1000</f>
        <v>3.0000000000000001E-3</v>
      </c>
      <c r="H1274" s="2">
        <f>MAX(1,SUMIFS(SolRaw!$E:$E,SolRaw!$A:$A,$B1274,SolRaw!$B:$B,$C1274,SolRaw!$C:$C,H$1))/1000</f>
        <v>3.0000000000000001E-3</v>
      </c>
      <c r="I1274" s="2">
        <f>MAX(1,SUMIFS(SolRaw!$E:$E,SolRaw!$A:$A,$B1274,SolRaw!$B:$B,$C1274,SolRaw!$C:$C,I$1))/1000</f>
        <v>3.0000000000000001E-3</v>
      </c>
      <c r="J1274" s="2">
        <f>MAX(1,SUMIFS(SolRaw!$E:$E,SolRaw!$A:$A,$B1274,SolRaw!$B:$B,$C1274,SolRaw!$C:$C,J$1))/1000</f>
        <v>3.0000000000000001E-3</v>
      </c>
      <c r="K1274" s="2">
        <f>MAX(1,SUMIFS(SolRaw!$E:$E,SolRaw!$A:$A,$B1274,SolRaw!$B:$B,$C1274,SolRaw!$C:$C,K$1))/1000</f>
        <v>3.0000000000000001E-3</v>
      </c>
      <c r="L1274" s="2">
        <f>MAX(1,SUMIFS(SolRaw!$E:$E,SolRaw!$A:$A,$B1274,SolRaw!$B:$B,$C1274,SolRaw!$C:$C,L$1))/1000</f>
        <v>3.0000000000000001E-3</v>
      </c>
      <c r="M1274" s="2">
        <f>MAX(1,SUMIFS(SolRaw!$E:$E,SolRaw!$A:$A,$B1274,SolRaw!$B:$B,$C1274,SolRaw!$C:$C,M$1))/1000</f>
        <v>3.0000000000000001E-3</v>
      </c>
      <c r="N1274" s="2">
        <f t="shared" si="133"/>
        <v>2.9999999999999996E-3</v>
      </c>
      <c r="O1274" s="2">
        <f t="shared" si="134"/>
        <v>3.0000000000000001E-3</v>
      </c>
      <c r="P1274" s="2">
        <f t="shared" si="135"/>
        <v>3.0000000000000001E-3</v>
      </c>
      <c r="Q1274" s="2">
        <f t="shared" si="136"/>
        <v>3.0000000000000001E-3</v>
      </c>
      <c r="R1274" s="2">
        <f t="shared" si="137"/>
        <v>3.0000000000000001E-3</v>
      </c>
      <c r="S1274" s="2">
        <f t="shared" si="138"/>
        <v>3.0000000000000001E-3</v>
      </c>
      <c r="T1274" s="2">
        <f t="shared" si="139"/>
        <v>4.5713977455425797E-19</v>
      </c>
    </row>
    <row r="1275" spans="1:20" x14ac:dyDescent="0.2">
      <c r="A1275" t="str">
        <f>VLOOKUP(B1275,GraphStats!$A:$B,2,0)</f>
        <v>ISCAS</v>
      </c>
      <c r="B1275" t="s">
        <v>33</v>
      </c>
      <c r="C1275" t="s">
        <v>140</v>
      </c>
      <c r="D1275" s="2">
        <f>MAX(1,SUMIFS(SolRaw!$E:$E,SolRaw!$A:$A,$B1275,SolRaw!$B:$B,$C1275,SolRaw!$C:$C,D$1))/1000</f>
        <v>3.0000000000000001E-3</v>
      </c>
      <c r="E1275" s="2">
        <f>MAX(1,SUMIFS(SolRaw!$E:$E,SolRaw!$A:$A,$B1275,SolRaw!$B:$B,$C1275,SolRaw!$C:$C,E$1))/1000</f>
        <v>3.0000000000000001E-3</v>
      </c>
      <c r="F1275" s="2">
        <f>MAX(1,SUMIFS(SolRaw!$E:$E,SolRaw!$A:$A,$B1275,SolRaw!$B:$B,$C1275,SolRaw!$C:$C,F$1))/1000</f>
        <v>3.0000000000000001E-3</v>
      </c>
      <c r="G1275" s="2">
        <f>MAX(1,SUMIFS(SolRaw!$E:$E,SolRaw!$A:$A,$B1275,SolRaw!$B:$B,$C1275,SolRaw!$C:$C,G$1))/1000</f>
        <v>3.0000000000000001E-3</v>
      </c>
      <c r="H1275" s="2">
        <f>MAX(1,SUMIFS(SolRaw!$E:$E,SolRaw!$A:$A,$B1275,SolRaw!$B:$B,$C1275,SolRaw!$C:$C,H$1))/1000</f>
        <v>3.0000000000000001E-3</v>
      </c>
      <c r="I1275" s="2">
        <f>MAX(1,SUMIFS(SolRaw!$E:$E,SolRaw!$A:$A,$B1275,SolRaw!$B:$B,$C1275,SolRaw!$C:$C,I$1))/1000</f>
        <v>3.0000000000000001E-3</v>
      </c>
      <c r="J1275" s="2">
        <f>MAX(1,SUMIFS(SolRaw!$E:$E,SolRaw!$A:$A,$B1275,SolRaw!$B:$B,$C1275,SolRaw!$C:$C,J$1))/1000</f>
        <v>3.0000000000000001E-3</v>
      </c>
      <c r="K1275" s="2">
        <f>MAX(1,SUMIFS(SolRaw!$E:$E,SolRaw!$A:$A,$B1275,SolRaw!$B:$B,$C1275,SolRaw!$C:$C,K$1))/1000</f>
        <v>3.0000000000000001E-3</v>
      </c>
      <c r="L1275" s="2">
        <f>MAX(1,SUMIFS(SolRaw!$E:$E,SolRaw!$A:$A,$B1275,SolRaw!$B:$B,$C1275,SolRaw!$C:$C,L$1))/1000</f>
        <v>3.0000000000000001E-3</v>
      </c>
      <c r="M1275" s="2">
        <f>MAX(1,SUMIFS(SolRaw!$E:$E,SolRaw!$A:$A,$B1275,SolRaw!$B:$B,$C1275,SolRaw!$C:$C,M$1))/1000</f>
        <v>3.0000000000000001E-3</v>
      </c>
      <c r="N1275" s="2">
        <f t="shared" si="133"/>
        <v>2.9999999999999996E-3</v>
      </c>
      <c r="O1275" s="2">
        <f t="shared" si="134"/>
        <v>3.0000000000000001E-3</v>
      </c>
      <c r="P1275" s="2">
        <f t="shared" si="135"/>
        <v>3.0000000000000001E-3</v>
      </c>
      <c r="Q1275" s="2">
        <f t="shared" si="136"/>
        <v>3.0000000000000001E-3</v>
      </c>
      <c r="R1275" s="2">
        <f t="shared" si="137"/>
        <v>3.0000000000000001E-3</v>
      </c>
      <c r="S1275" s="2">
        <f t="shared" si="138"/>
        <v>3.0000000000000001E-3</v>
      </c>
      <c r="T1275" s="2">
        <f t="shared" si="139"/>
        <v>4.5713977455425797E-19</v>
      </c>
    </row>
    <row r="1276" spans="1:20" x14ac:dyDescent="0.2">
      <c r="A1276" t="str">
        <f>VLOOKUP(B1276,GraphStats!$A:$B,2,0)</f>
        <v>ISCAS</v>
      </c>
      <c r="B1276" t="s">
        <v>33</v>
      </c>
      <c r="C1276" t="s">
        <v>141</v>
      </c>
      <c r="D1276" s="2">
        <f>MAX(1,SUMIFS(SolRaw!$E:$E,SolRaw!$A:$A,$B1276,SolRaw!$B:$B,$C1276,SolRaw!$C:$C,D$1))/1000</f>
        <v>3.0000000000000001E-3</v>
      </c>
      <c r="E1276" s="2">
        <f>MAX(1,SUMIFS(SolRaw!$E:$E,SolRaw!$A:$A,$B1276,SolRaw!$B:$B,$C1276,SolRaw!$C:$C,E$1))/1000</f>
        <v>3.0000000000000001E-3</v>
      </c>
      <c r="F1276" s="2">
        <f>MAX(1,SUMIFS(SolRaw!$E:$E,SolRaw!$A:$A,$B1276,SolRaw!$B:$B,$C1276,SolRaw!$C:$C,F$1))/1000</f>
        <v>3.0000000000000001E-3</v>
      </c>
      <c r="G1276" s="2">
        <f>MAX(1,SUMIFS(SolRaw!$E:$E,SolRaw!$A:$A,$B1276,SolRaw!$B:$B,$C1276,SolRaw!$C:$C,G$1))/1000</f>
        <v>3.0000000000000001E-3</v>
      </c>
      <c r="H1276" s="2">
        <f>MAX(1,SUMIFS(SolRaw!$E:$E,SolRaw!$A:$A,$B1276,SolRaw!$B:$B,$C1276,SolRaw!$C:$C,H$1))/1000</f>
        <v>3.0000000000000001E-3</v>
      </c>
      <c r="I1276" s="2">
        <f>MAX(1,SUMIFS(SolRaw!$E:$E,SolRaw!$A:$A,$B1276,SolRaw!$B:$B,$C1276,SolRaw!$C:$C,I$1))/1000</f>
        <v>4.0000000000000001E-3</v>
      </c>
      <c r="J1276" s="2">
        <f>MAX(1,SUMIFS(SolRaw!$E:$E,SolRaw!$A:$A,$B1276,SolRaw!$B:$B,$C1276,SolRaw!$C:$C,J$1))/1000</f>
        <v>3.0000000000000001E-3</v>
      </c>
      <c r="K1276" s="2">
        <f>MAX(1,SUMIFS(SolRaw!$E:$E,SolRaw!$A:$A,$B1276,SolRaw!$B:$B,$C1276,SolRaw!$C:$C,K$1))/1000</f>
        <v>3.0000000000000001E-3</v>
      </c>
      <c r="L1276" s="2">
        <f>MAX(1,SUMIFS(SolRaw!$E:$E,SolRaw!$A:$A,$B1276,SolRaw!$B:$B,$C1276,SolRaw!$C:$C,L$1))/1000</f>
        <v>3.0000000000000001E-3</v>
      </c>
      <c r="M1276" s="2">
        <f>MAX(1,SUMIFS(SolRaw!$E:$E,SolRaw!$A:$A,$B1276,SolRaw!$B:$B,$C1276,SolRaw!$C:$C,M$1))/1000</f>
        <v>3.0000000000000001E-3</v>
      </c>
      <c r="N1276" s="2">
        <f t="shared" si="133"/>
        <v>3.0999999999999995E-3</v>
      </c>
      <c r="O1276" s="2">
        <f t="shared" si="134"/>
        <v>3.0000000000000001E-3</v>
      </c>
      <c r="P1276" s="2">
        <f t="shared" si="135"/>
        <v>3.0000000000000001E-3</v>
      </c>
      <c r="Q1276" s="2">
        <f t="shared" si="136"/>
        <v>3.0000000000000001E-3</v>
      </c>
      <c r="R1276" s="2">
        <f t="shared" si="137"/>
        <v>3.0000000000000001E-3</v>
      </c>
      <c r="S1276" s="2">
        <f t="shared" si="138"/>
        <v>4.0000000000000001E-3</v>
      </c>
      <c r="T1276" s="2">
        <f t="shared" si="139"/>
        <v>3.1622776601683799E-4</v>
      </c>
    </row>
    <row r="1277" spans="1:20" x14ac:dyDescent="0.2">
      <c r="A1277" t="str">
        <f>VLOOKUP(B1277,GraphStats!$A:$B,2,0)</f>
        <v>ISCAS</v>
      </c>
      <c r="B1277" t="s">
        <v>33</v>
      </c>
      <c r="C1277" t="s">
        <v>142</v>
      </c>
      <c r="D1277" s="2">
        <f>MAX(1,SUMIFS(SolRaw!$E:$E,SolRaw!$A:$A,$B1277,SolRaw!$B:$B,$C1277,SolRaw!$C:$C,D$1))/1000</f>
        <v>2E-3</v>
      </c>
      <c r="E1277" s="2">
        <f>MAX(1,SUMIFS(SolRaw!$E:$E,SolRaw!$A:$A,$B1277,SolRaw!$B:$B,$C1277,SolRaw!$C:$C,E$1))/1000</f>
        <v>3.0000000000000001E-3</v>
      </c>
      <c r="F1277" s="2">
        <f>MAX(1,SUMIFS(SolRaw!$E:$E,SolRaw!$A:$A,$B1277,SolRaw!$B:$B,$C1277,SolRaw!$C:$C,F$1))/1000</f>
        <v>3.0000000000000001E-3</v>
      </c>
      <c r="G1277" s="2">
        <f>MAX(1,SUMIFS(SolRaw!$E:$E,SolRaw!$A:$A,$B1277,SolRaw!$B:$B,$C1277,SolRaw!$C:$C,G$1))/1000</f>
        <v>3.0000000000000001E-3</v>
      </c>
      <c r="H1277" s="2">
        <f>MAX(1,SUMIFS(SolRaw!$E:$E,SolRaw!$A:$A,$B1277,SolRaw!$B:$B,$C1277,SolRaw!$C:$C,H$1))/1000</f>
        <v>2E-3</v>
      </c>
      <c r="I1277" s="2">
        <f>MAX(1,SUMIFS(SolRaw!$E:$E,SolRaw!$A:$A,$B1277,SolRaw!$B:$B,$C1277,SolRaw!$C:$C,I$1))/1000</f>
        <v>3.0000000000000001E-3</v>
      </c>
      <c r="J1277" s="2">
        <f>MAX(1,SUMIFS(SolRaw!$E:$E,SolRaw!$A:$A,$B1277,SolRaw!$B:$B,$C1277,SolRaw!$C:$C,J$1))/1000</f>
        <v>3.0000000000000001E-3</v>
      </c>
      <c r="K1277" s="2">
        <f>MAX(1,SUMIFS(SolRaw!$E:$E,SolRaw!$A:$A,$B1277,SolRaw!$B:$B,$C1277,SolRaw!$C:$C,K$1))/1000</f>
        <v>3.0000000000000001E-3</v>
      </c>
      <c r="L1277" s="2">
        <f>MAX(1,SUMIFS(SolRaw!$E:$E,SolRaw!$A:$A,$B1277,SolRaw!$B:$B,$C1277,SolRaw!$C:$C,L$1))/1000</f>
        <v>5.0000000000000001E-3</v>
      </c>
      <c r="M1277" s="2">
        <f>MAX(1,SUMIFS(SolRaw!$E:$E,SolRaw!$A:$A,$B1277,SolRaw!$B:$B,$C1277,SolRaw!$C:$C,M$1))/1000</f>
        <v>3.0000000000000001E-3</v>
      </c>
      <c r="N1277" s="2">
        <f t="shared" si="133"/>
        <v>3.0000000000000001E-3</v>
      </c>
      <c r="O1277" s="2">
        <f t="shared" si="134"/>
        <v>2E-3</v>
      </c>
      <c r="P1277" s="2">
        <f t="shared" si="135"/>
        <v>3.0000000000000001E-3</v>
      </c>
      <c r="Q1277" s="2">
        <f t="shared" si="136"/>
        <v>3.0000000000000001E-3</v>
      </c>
      <c r="R1277" s="2">
        <f t="shared" si="137"/>
        <v>3.0000000000000001E-3</v>
      </c>
      <c r="S1277" s="2">
        <f t="shared" si="138"/>
        <v>5.0000000000000001E-3</v>
      </c>
      <c r="T1277" s="2">
        <f t="shared" si="139"/>
        <v>8.1649658092772606E-4</v>
      </c>
    </row>
    <row r="1278" spans="1:20" x14ac:dyDescent="0.2">
      <c r="A1278" t="str">
        <f>VLOOKUP(B1278,GraphStats!$A:$B,2,0)</f>
        <v>ISCAS</v>
      </c>
      <c r="B1278" t="s">
        <v>33</v>
      </c>
      <c r="C1278" t="s">
        <v>143</v>
      </c>
      <c r="D1278" s="2">
        <f>MAX(1,SUMIFS(SolRaw!$E:$E,SolRaw!$A:$A,$B1278,SolRaw!$B:$B,$C1278,SolRaw!$C:$C,D$1))/1000</f>
        <v>3.0000000000000001E-3</v>
      </c>
      <c r="E1278" s="2">
        <f>MAX(1,SUMIFS(SolRaw!$E:$E,SolRaw!$A:$A,$B1278,SolRaw!$B:$B,$C1278,SolRaw!$C:$C,E$1))/1000</f>
        <v>3.0000000000000001E-3</v>
      </c>
      <c r="F1278" s="2">
        <f>MAX(1,SUMIFS(SolRaw!$E:$E,SolRaw!$A:$A,$B1278,SolRaw!$B:$B,$C1278,SolRaw!$C:$C,F$1))/1000</f>
        <v>3.0000000000000001E-3</v>
      </c>
      <c r="G1278" s="2">
        <f>MAX(1,SUMIFS(SolRaw!$E:$E,SolRaw!$A:$A,$B1278,SolRaw!$B:$B,$C1278,SolRaw!$C:$C,G$1))/1000</f>
        <v>3.0000000000000001E-3</v>
      </c>
      <c r="H1278" s="2">
        <f>MAX(1,SUMIFS(SolRaw!$E:$E,SolRaw!$A:$A,$B1278,SolRaw!$B:$B,$C1278,SolRaw!$C:$C,H$1))/1000</f>
        <v>3.0000000000000001E-3</v>
      </c>
      <c r="I1278" s="2">
        <f>MAX(1,SUMIFS(SolRaw!$E:$E,SolRaw!$A:$A,$B1278,SolRaw!$B:$B,$C1278,SolRaw!$C:$C,I$1))/1000</f>
        <v>3.0000000000000001E-3</v>
      </c>
      <c r="J1278" s="2">
        <f>MAX(1,SUMIFS(SolRaw!$E:$E,SolRaw!$A:$A,$B1278,SolRaw!$B:$B,$C1278,SolRaw!$C:$C,J$1))/1000</f>
        <v>3.0000000000000001E-3</v>
      </c>
      <c r="K1278" s="2">
        <f>MAX(1,SUMIFS(SolRaw!$E:$E,SolRaw!$A:$A,$B1278,SolRaw!$B:$B,$C1278,SolRaw!$C:$C,K$1))/1000</f>
        <v>3.0000000000000001E-3</v>
      </c>
      <c r="L1278" s="2">
        <f>MAX(1,SUMIFS(SolRaw!$E:$E,SolRaw!$A:$A,$B1278,SolRaw!$B:$B,$C1278,SolRaw!$C:$C,L$1))/1000</f>
        <v>3.0000000000000001E-3</v>
      </c>
      <c r="M1278" s="2">
        <f>MAX(1,SUMIFS(SolRaw!$E:$E,SolRaw!$A:$A,$B1278,SolRaw!$B:$B,$C1278,SolRaw!$C:$C,M$1))/1000</f>
        <v>3.0000000000000001E-3</v>
      </c>
      <c r="N1278" s="2">
        <f t="shared" si="133"/>
        <v>2.9999999999999996E-3</v>
      </c>
      <c r="O1278" s="2">
        <f t="shared" si="134"/>
        <v>3.0000000000000001E-3</v>
      </c>
      <c r="P1278" s="2">
        <f t="shared" si="135"/>
        <v>3.0000000000000001E-3</v>
      </c>
      <c r="Q1278" s="2">
        <f t="shared" si="136"/>
        <v>3.0000000000000001E-3</v>
      </c>
      <c r="R1278" s="2">
        <f t="shared" si="137"/>
        <v>3.0000000000000001E-3</v>
      </c>
      <c r="S1278" s="2">
        <f t="shared" si="138"/>
        <v>3.0000000000000001E-3</v>
      </c>
      <c r="T1278" s="2">
        <f t="shared" si="139"/>
        <v>4.5713977455425797E-19</v>
      </c>
    </row>
    <row r="1279" spans="1:20" x14ac:dyDescent="0.2">
      <c r="A1279" t="str">
        <f>VLOOKUP(B1279,GraphStats!$A:$B,2,0)</f>
        <v>ISCAS</v>
      </c>
      <c r="B1279" t="s">
        <v>33</v>
      </c>
      <c r="C1279" t="s">
        <v>144</v>
      </c>
      <c r="D1279" s="2">
        <f>MAX(1,SUMIFS(SolRaw!$E:$E,SolRaw!$A:$A,$B1279,SolRaw!$B:$B,$C1279,SolRaw!$C:$C,D$1))/1000</f>
        <v>3.0000000000000001E-3</v>
      </c>
      <c r="E1279" s="2">
        <f>MAX(1,SUMIFS(SolRaw!$E:$E,SolRaw!$A:$A,$B1279,SolRaw!$B:$B,$C1279,SolRaw!$C:$C,E$1))/1000</f>
        <v>3.0000000000000001E-3</v>
      </c>
      <c r="F1279" s="2">
        <f>MAX(1,SUMIFS(SolRaw!$E:$E,SolRaw!$A:$A,$B1279,SolRaw!$B:$B,$C1279,SolRaw!$C:$C,F$1))/1000</f>
        <v>3.0000000000000001E-3</v>
      </c>
      <c r="G1279" s="2">
        <f>MAX(1,SUMIFS(SolRaw!$E:$E,SolRaw!$A:$A,$B1279,SolRaw!$B:$B,$C1279,SolRaw!$C:$C,G$1))/1000</f>
        <v>3.0000000000000001E-3</v>
      </c>
      <c r="H1279" s="2">
        <f>MAX(1,SUMIFS(SolRaw!$E:$E,SolRaw!$A:$A,$B1279,SolRaw!$B:$B,$C1279,SolRaw!$C:$C,H$1))/1000</f>
        <v>3.0000000000000001E-3</v>
      </c>
      <c r="I1279" s="2">
        <f>MAX(1,SUMIFS(SolRaw!$E:$E,SolRaw!$A:$A,$B1279,SolRaw!$B:$B,$C1279,SolRaw!$C:$C,I$1))/1000</f>
        <v>3.0000000000000001E-3</v>
      </c>
      <c r="J1279" s="2">
        <f>MAX(1,SUMIFS(SolRaw!$E:$E,SolRaw!$A:$A,$B1279,SolRaw!$B:$B,$C1279,SolRaw!$C:$C,J$1))/1000</f>
        <v>3.0000000000000001E-3</v>
      </c>
      <c r="K1279" s="2">
        <f>MAX(1,SUMIFS(SolRaw!$E:$E,SolRaw!$A:$A,$B1279,SolRaw!$B:$B,$C1279,SolRaw!$C:$C,K$1))/1000</f>
        <v>3.0000000000000001E-3</v>
      </c>
      <c r="L1279" s="2">
        <f>MAX(1,SUMIFS(SolRaw!$E:$E,SolRaw!$A:$A,$B1279,SolRaw!$B:$B,$C1279,SolRaw!$C:$C,L$1))/1000</f>
        <v>3.0000000000000001E-3</v>
      </c>
      <c r="M1279" s="2">
        <f>MAX(1,SUMIFS(SolRaw!$E:$E,SolRaw!$A:$A,$B1279,SolRaw!$B:$B,$C1279,SolRaw!$C:$C,M$1))/1000</f>
        <v>3.0000000000000001E-3</v>
      </c>
      <c r="N1279" s="2">
        <f t="shared" si="133"/>
        <v>2.9999999999999996E-3</v>
      </c>
      <c r="O1279" s="2">
        <f t="shared" si="134"/>
        <v>3.0000000000000001E-3</v>
      </c>
      <c r="P1279" s="2">
        <f t="shared" si="135"/>
        <v>3.0000000000000001E-3</v>
      </c>
      <c r="Q1279" s="2">
        <f t="shared" si="136"/>
        <v>3.0000000000000001E-3</v>
      </c>
      <c r="R1279" s="2">
        <f t="shared" si="137"/>
        <v>3.0000000000000001E-3</v>
      </c>
      <c r="S1279" s="2">
        <f t="shared" si="138"/>
        <v>3.0000000000000001E-3</v>
      </c>
      <c r="T1279" s="2">
        <f t="shared" si="139"/>
        <v>4.5713977455425797E-19</v>
      </c>
    </row>
    <row r="1280" spans="1:20" x14ac:dyDescent="0.2">
      <c r="A1280" t="str">
        <f>VLOOKUP(B1280,GraphStats!$A:$B,2,0)</f>
        <v>ISCAS</v>
      </c>
      <c r="B1280" t="s">
        <v>33</v>
      </c>
      <c r="C1280" t="s">
        <v>145</v>
      </c>
      <c r="D1280" s="2">
        <f>MAX(1,SUMIFS(SolRaw!$E:$E,SolRaw!$A:$A,$B1280,SolRaw!$B:$B,$C1280,SolRaw!$C:$C,D$1))/1000</f>
        <v>3.0000000000000001E-3</v>
      </c>
      <c r="E1280" s="2">
        <f>MAX(1,SUMIFS(SolRaw!$E:$E,SolRaw!$A:$A,$B1280,SolRaw!$B:$B,$C1280,SolRaw!$C:$C,E$1))/1000</f>
        <v>2E-3</v>
      </c>
      <c r="F1280" s="2">
        <f>MAX(1,SUMIFS(SolRaw!$E:$E,SolRaw!$A:$A,$B1280,SolRaw!$B:$B,$C1280,SolRaw!$C:$C,F$1))/1000</f>
        <v>3.0000000000000001E-3</v>
      </c>
      <c r="G1280" s="2">
        <f>MAX(1,SUMIFS(SolRaw!$E:$E,SolRaw!$A:$A,$B1280,SolRaw!$B:$B,$C1280,SolRaw!$C:$C,G$1))/1000</f>
        <v>3.0000000000000001E-3</v>
      </c>
      <c r="H1280" s="2">
        <f>MAX(1,SUMIFS(SolRaw!$E:$E,SolRaw!$A:$A,$B1280,SolRaw!$B:$B,$C1280,SolRaw!$C:$C,H$1))/1000</f>
        <v>3.0000000000000001E-3</v>
      </c>
      <c r="I1280" s="2">
        <f>MAX(1,SUMIFS(SolRaw!$E:$E,SolRaw!$A:$A,$B1280,SolRaw!$B:$B,$C1280,SolRaw!$C:$C,I$1))/1000</f>
        <v>3.0000000000000001E-3</v>
      </c>
      <c r="J1280" s="2">
        <f>MAX(1,SUMIFS(SolRaw!$E:$E,SolRaw!$A:$A,$B1280,SolRaw!$B:$B,$C1280,SolRaw!$C:$C,J$1))/1000</f>
        <v>3.0000000000000001E-3</v>
      </c>
      <c r="K1280" s="2">
        <f>MAX(1,SUMIFS(SolRaw!$E:$E,SolRaw!$A:$A,$B1280,SolRaw!$B:$B,$C1280,SolRaw!$C:$C,K$1))/1000</f>
        <v>4.0000000000000001E-3</v>
      </c>
      <c r="L1280" s="2">
        <f>MAX(1,SUMIFS(SolRaw!$E:$E,SolRaw!$A:$A,$B1280,SolRaw!$B:$B,$C1280,SolRaw!$C:$C,L$1))/1000</f>
        <v>3.0000000000000001E-3</v>
      </c>
      <c r="M1280" s="2">
        <f>MAX(1,SUMIFS(SolRaw!$E:$E,SolRaw!$A:$A,$B1280,SolRaw!$B:$B,$C1280,SolRaw!$C:$C,M$1))/1000</f>
        <v>3.0000000000000001E-3</v>
      </c>
      <c r="N1280" s="2">
        <f t="shared" si="133"/>
        <v>2.9999999999999996E-3</v>
      </c>
      <c r="O1280" s="2">
        <f t="shared" si="134"/>
        <v>2E-3</v>
      </c>
      <c r="P1280" s="2">
        <f t="shared" si="135"/>
        <v>3.0000000000000001E-3</v>
      </c>
      <c r="Q1280" s="2">
        <f t="shared" si="136"/>
        <v>3.0000000000000001E-3</v>
      </c>
      <c r="R1280" s="2">
        <f t="shared" si="137"/>
        <v>3.0000000000000001E-3</v>
      </c>
      <c r="S1280" s="2">
        <f t="shared" si="138"/>
        <v>4.0000000000000001E-3</v>
      </c>
      <c r="T1280" s="2">
        <f t="shared" si="139"/>
        <v>4.7140452079103175E-4</v>
      </c>
    </row>
    <row r="1281" spans="1:20" x14ac:dyDescent="0.2">
      <c r="A1281" t="str">
        <f>VLOOKUP(B1281,GraphStats!$A:$B,2,0)</f>
        <v>ISCAS</v>
      </c>
      <c r="B1281" t="s">
        <v>33</v>
      </c>
      <c r="C1281" t="s">
        <v>146</v>
      </c>
      <c r="D1281" s="2">
        <f>MAX(1,SUMIFS(SolRaw!$E:$E,SolRaw!$A:$A,$B1281,SolRaw!$B:$B,$C1281,SolRaw!$C:$C,D$1))/1000</f>
        <v>3.0000000000000001E-3</v>
      </c>
      <c r="E1281" s="2">
        <f>MAX(1,SUMIFS(SolRaw!$E:$E,SolRaw!$A:$A,$B1281,SolRaw!$B:$B,$C1281,SolRaw!$C:$C,E$1))/1000</f>
        <v>3.0000000000000001E-3</v>
      </c>
      <c r="F1281" s="2">
        <f>MAX(1,SUMIFS(SolRaw!$E:$E,SolRaw!$A:$A,$B1281,SolRaw!$B:$B,$C1281,SolRaw!$C:$C,F$1))/1000</f>
        <v>3.0000000000000001E-3</v>
      </c>
      <c r="G1281" s="2">
        <f>MAX(1,SUMIFS(SolRaw!$E:$E,SolRaw!$A:$A,$B1281,SolRaw!$B:$B,$C1281,SolRaw!$C:$C,G$1))/1000</f>
        <v>3.0000000000000001E-3</v>
      </c>
      <c r="H1281" s="2">
        <f>MAX(1,SUMIFS(SolRaw!$E:$E,SolRaw!$A:$A,$B1281,SolRaw!$B:$B,$C1281,SolRaw!$C:$C,H$1))/1000</f>
        <v>3.0000000000000001E-3</v>
      </c>
      <c r="I1281" s="2">
        <f>MAX(1,SUMIFS(SolRaw!$E:$E,SolRaw!$A:$A,$B1281,SolRaw!$B:$B,$C1281,SolRaw!$C:$C,I$1))/1000</f>
        <v>3.0000000000000001E-3</v>
      </c>
      <c r="J1281" s="2">
        <f>MAX(1,SUMIFS(SolRaw!$E:$E,SolRaw!$A:$A,$B1281,SolRaw!$B:$B,$C1281,SolRaw!$C:$C,J$1))/1000</f>
        <v>3.0000000000000001E-3</v>
      </c>
      <c r="K1281" s="2">
        <f>MAX(1,SUMIFS(SolRaw!$E:$E,SolRaw!$A:$A,$B1281,SolRaw!$B:$B,$C1281,SolRaw!$C:$C,K$1))/1000</f>
        <v>3.0000000000000001E-3</v>
      </c>
      <c r="L1281" s="2">
        <f>MAX(1,SUMIFS(SolRaw!$E:$E,SolRaw!$A:$A,$B1281,SolRaw!$B:$B,$C1281,SolRaw!$C:$C,L$1))/1000</f>
        <v>3.0000000000000001E-3</v>
      </c>
      <c r="M1281" s="2">
        <f>MAX(1,SUMIFS(SolRaw!$E:$E,SolRaw!$A:$A,$B1281,SolRaw!$B:$B,$C1281,SolRaw!$C:$C,M$1))/1000</f>
        <v>3.0000000000000001E-3</v>
      </c>
      <c r="N1281" s="2">
        <f t="shared" si="133"/>
        <v>2.9999999999999996E-3</v>
      </c>
      <c r="O1281" s="2">
        <f t="shared" si="134"/>
        <v>3.0000000000000001E-3</v>
      </c>
      <c r="P1281" s="2">
        <f t="shared" si="135"/>
        <v>3.0000000000000001E-3</v>
      </c>
      <c r="Q1281" s="2">
        <f t="shared" si="136"/>
        <v>3.0000000000000001E-3</v>
      </c>
      <c r="R1281" s="2">
        <f t="shared" si="137"/>
        <v>3.0000000000000001E-3</v>
      </c>
      <c r="S1281" s="2">
        <f t="shared" si="138"/>
        <v>3.0000000000000001E-3</v>
      </c>
      <c r="T1281" s="2">
        <f t="shared" si="139"/>
        <v>4.5713977455425797E-19</v>
      </c>
    </row>
    <row r="1282" spans="1:20" x14ac:dyDescent="0.2">
      <c r="A1282" t="str">
        <f>VLOOKUP(B1282,GraphStats!$A:$B,2,0)</f>
        <v>ISCAS</v>
      </c>
      <c r="B1282" t="s">
        <v>33</v>
      </c>
      <c r="C1282" t="s">
        <v>147</v>
      </c>
      <c r="D1282" s="2">
        <f>MAX(1,SUMIFS(SolRaw!$E:$E,SolRaw!$A:$A,$B1282,SolRaw!$B:$B,$C1282,SolRaw!$C:$C,D$1))/1000</f>
        <v>3.0000000000000001E-3</v>
      </c>
      <c r="E1282" s="2">
        <f>MAX(1,SUMIFS(SolRaw!$E:$E,SolRaw!$A:$A,$B1282,SolRaw!$B:$B,$C1282,SolRaw!$C:$C,E$1))/1000</f>
        <v>3.0000000000000001E-3</v>
      </c>
      <c r="F1282" s="2">
        <f>MAX(1,SUMIFS(SolRaw!$E:$E,SolRaw!$A:$A,$B1282,SolRaw!$B:$B,$C1282,SolRaw!$C:$C,F$1))/1000</f>
        <v>3.0000000000000001E-3</v>
      </c>
      <c r="G1282" s="2">
        <f>MAX(1,SUMIFS(SolRaw!$E:$E,SolRaw!$A:$A,$B1282,SolRaw!$B:$B,$C1282,SolRaw!$C:$C,G$1))/1000</f>
        <v>3.0000000000000001E-3</v>
      </c>
      <c r="H1282" s="2">
        <f>MAX(1,SUMIFS(SolRaw!$E:$E,SolRaw!$A:$A,$B1282,SolRaw!$B:$B,$C1282,SolRaw!$C:$C,H$1))/1000</f>
        <v>3.0000000000000001E-3</v>
      </c>
      <c r="I1282" s="2">
        <f>MAX(1,SUMIFS(SolRaw!$E:$E,SolRaw!$A:$A,$B1282,SolRaw!$B:$B,$C1282,SolRaw!$C:$C,I$1))/1000</f>
        <v>3.0000000000000001E-3</v>
      </c>
      <c r="J1282" s="2">
        <f>MAX(1,SUMIFS(SolRaw!$E:$E,SolRaw!$A:$A,$B1282,SolRaw!$B:$B,$C1282,SolRaw!$C:$C,J$1))/1000</f>
        <v>3.0000000000000001E-3</v>
      </c>
      <c r="K1282" s="2">
        <f>MAX(1,SUMIFS(SolRaw!$E:$E,SolRaw!$A:$A,$B1282,SolRaw!$B:$B,$C1282,SolRaw!$C:$C,K$1))/1000</f>
        <v>3.0000000000000001E-3</v>
      </c>
      <c r="L1282" s="2">
        <f>MAX(1,SUMIFS(SolRaw!$E:$E,SolRaw!$A:$A,$B1282,SolRaw!$B:$B,$C1282,SolRaw!$C:$C,L$1))/1000</f>
        <v>3.0000000000000001E-3</v>
      </c>
      <c r="M1282" s="2">
        <f>MAX(1,SUMIFS(SolRaw!$E:$E,SolRaw!$A:$A,$B1282,SolRaw!$B:$B,$C1282,SolRaw!$C:$C,M$1))/1000</f>
        <v>3.0000000000000001E-3</v>
      </c>
      <c r="N1282" s="2">
        <f t="shared" ref="N1282:N1345" si="140">AVERAGE($D1282:$M1282)</f>
        <v>2.9999999999999996E-3</v>
      </c>
      <c r="O1282" s="2">
        <f t="shared" ref="O1282:O1345" si="141">QUARTILE($D1282:$M1282,0)</f>
        <v>3.0000000000000001E-3</v>
      </c>
      <c r="P1282" s="2">
        <f t="shared" ref="P1282:P1345" si="142">QUARTILE($D1282:$M1282,1)</f>
        <v>3.0000000000000001E-3</v>
      </c>
      <c r="Q1282" s="2">
        <f t="shared" ref="Q1282:Q1345" si="143">QUARTILE($D1282:$M1282,2)</f>
        <v>3.0000000000000001E-3</v>
      </c>
      <c r="R1282" s="2">
        <f t="shared" ref="R1282:R1345" si="144">QUARTILE($D1282:$M1282,3)</f>
        <v>3.0000000000000001E-3</v>
      </c>
      <c r="S1282" s="2">
        <f t="shared" ref="S1282:S1345" si="145">QUARTILE($D1282:$M1282,4)</f>
        <v>3.0000000000000001E-3</v>
      </c>
      <c r="T1282" s="2">
        <f t="shared" ref="T1282:T1345" si="146">STDEV($D1282:$M1282)</f>
        <v>4.5713977455425797E-19</v>
      </c>
    </row>
    <row r="1283" spans="1:20" x14ac:dyDescent="0.2">
      <c r="A1283" t="str">
        <f>VLOOKUP(B1283,GraphStats!$A:$B,2,0)</f>
        <v>ISCAS</v>
      </c>
      <c r="B1283" t="s">
        <v>33</v>
      </c>
      <c r="C1283" t="s">
        <v>148</v>
      </c>
      <c r="D1283" s="2">
        <f>MAX(1,SUMIFS(SolRaw!$E:$E,SolRaw!$A:$A,$B1283,SolRaw!$B:$B,$C1283,SolRaw!$C:$C,D$1))/1000</f>
        <v>3.0000000000000001E-3</v>
      </c>
      <c r="E1283" s="2">
        <f>MAX(1,SUMIFS(SolRaw!$E:$E,SolRaw!$A:$A,$B1283,SolRaw!$B:$B,$C1283,SolRaw!$C:$C,E$1))/1000</f>
        <v>3.0000000000000001E-3</v>
      </c>
      <c r="F1283" s="2">
        <f>MAX(1,SUMIFS(SolRaw!$E:$E,SolRaw!$A:$A,$B1283,SolRaw!$B:$B,$C1283,SolRaw!$C:$C,F$1))/1000</f>
        <v>3.0000000000000001E-3</v>
      </c>
      <c r="G1283" s="2">
        <f>MAX(1,SUMIFS(SolRaw!$E:$E,SolRaw!$A:$A,$B1283,SolRaw!$B:$B,$C1283,SolRaw!$C:$C,G$1))/1000</f>
        <v>3.0000000000000001E-3</v>
      </c>
      <c r="H1283" s="2">
        <f>MAX(1,SUMIFS(SolRaw!$E:$E,SolRaw!$A:$A,$B1283,SolRaw!$B:$B,$C1283,SolRaw!$C:$C,H$1))/1000</f>
        <v>3.0000000000000001E-3</v>
      </c>
      <c r="I1283" s="2">
        <f>MAX(1,SUMIFS(SolRaw!$E:$E,SolRaw!$A:$A,$B1283,SolRaw!$B:$B,$C1283,SolRaw!$C:$C,I$1))/1000</f>
        <v>3.0000000000000001E-3</v>
      </c>
      <c r="J1283" s="2">
        <f>MAX(1,SUMIFS(SolRaw!$E:$E,SolRaw!$A:$A,$B1283,SolRaw!$B:$B,$C1283,SolRaw!$C:$C,J$1))/1000</f>
        <v>8.0000000000000002E-3</v>
      </c>
      <c r="K1283" s="2">
        <f>MAX(1,SUMIFS(SolRaw!$E:$E,SolRaw!$A:$A,$B1283,SolRaw!$B:$B,$C1283,SolRaw!$C:$C,K$1))/1000</f>
        <v>3.0000000000000001E-3</v>
      </c>
      <c r="L1283" s="2">
        <f>MAX(1,SUMIFS(SolRaw!$E:$E,SolRaw!$A:$A,$B1283,SolRaw!$B:$B,$C1283,SolRaw!$C:$C,L$1))/1000</f>
        <v>3.0000000000000001E-3</v>
      </c>
      <c r="M1283" s="2">
        <f>MAX(1,SUMIFS(SolRaw!$E:$E,SolRaw!$A:$A,$B1283,SolRaw!$B:$B,$C1283,SolRaw!$C:$C,M$1))/1000</f>
        <v>4.0000000000000001E-3</v>
      </c>
      <c r="N1283" s="2">
        <f t="shared" si="140"/>
        <v>3.6000000000000003E-3</v>
      </c>
      <c r="O1283" s="2">
        <f t="shared" si="141"/>
        <v>3.0000000000000001E-3</v>
      </c>
      <c r="P1283" s="2">
        <f t="shared" si="142"/>
        <v>3.0000000000000001E-3</v>
      </c>
      <c r="Q1283" s="2">
        <f t="shared" si="143"/>
        <v>3.0000000000000001E-3</v>
      </c>
      <c r="R1283" s="2">
        <f t="shared" si="144"/>
        <v>3.0000000000000001E-3</v>
      </c>
      <c r="S1283" s="2">
        <f t="shared" si="145"/>
        <v>8.0000000000000002E-3</v>
      </c>
      <c r="T1283" s="2">
        <f t="shared" si="146"/>
        <v>1.5776212754932308E-3</v>
      </c>
    </row>
    <row r="1284" spans="1:20" x14ac:dyDescent="0.2">
      <c r="A1284" t="str">
        <f>VLOOKUP(B1284,GraphStats!$A:$B,2,0)</f>
        <v>ISCAS</v>
      </c>
      <c r="B1284" t="s">
        <v>33</v>
      </c>
      <c r="C1284" t="s">
        <v>149</v>
      </c>
      <c r="D1284" s="2">
        <f>MAX(1,SUMIFS(SolRaw!$E:$E,SolRaw!$A:$A,$B1284,SolRaw!$B:$B,$C1284,SolRaw!$C:$C,D$1))/1000</f>
        <v>3.0000000000000001E-3</v>
      </c>
      <c r="E1284" s="2">
        <f>MAX(1,SUMIFS(SolRaw!$E:$E,SolRaw!$A:$A,$B1284,SolRaw!$B:$B,$C1284,SolRaw!$C:$C,E$1))/1000</f>
        <v>3.0000000000000001E-3</v>
      </c>
      <c r="F1284" s="2">
        <f>MAX(1,SUMIFS(SolRaw!$E:$E,SolRaw!$A:$A,$B1284,SolRaw!$B:$B,$C1284,SolRaw!$C:$C,F$1))/1000</f>
        <v>3.0000000000000001E-3</v>
      </c>
      <c r="G1284" s="2">
        <f>MAX(1,SUMIFS(SolRaw!$E:$E,SolRaw!$A:$A,$B1284,SolRaw!$B:$B,$C1284,SolRaw!$C:$C,G$1))/1000</f>
        <v>3.0000000000000001E-3</v>
      </c>
      <c r="H1284" s="2">
        <f>MAX(1,SUMIFS(SolRaw!$E:$E,SolRaw!$A:$A,$B1284,SolRaw!$B:$B,$C1284,SolRaw!$C:$C,H$1))/1000</f>
        <v>3.0000000000000001E-3</v>
      </c>
      <c r="I1284" s="2">
        <f>MAX(1,SUMIFS(SolRaw!$E:$E,SolRaw!$A:$A,$B1284,SolRaw!$B:$B,$C1284,SolRaw!$C:$C,I$1))/1000</f>
        <v>3.0000000000000001E-3</v>
      </c>
      <c r="J1284" s="2">
        <f>MAX(1,SUMIFS(SolRaw!$E:$E,SolRaw!$A:$A,$B1284,SolRaw!$B:$B,$C1284,SolRaw!$C:$C,J$1))/1000</f>
        <v>3.0000000000000001E-3</v>
      </c>
      <c r="K1284" s="2">
        <f>MAX(1,SUMIFS(SolRaw!$E:$E,SolRaw!$A:$A,$B1284,SolRaw!$B:$B,$C1284,SolRaw!$C:$C,K$1))/1000</f>
        <v>8.0000000000000002E-3</v>
      </c>
      <c r="L1284" s="2">
        <f>MAX(1,SUMIFS(SolRaw!$E:$E,SolRaw!$A:$A,$B1284,SolRaw!$B:$B,$C1284,SolRaw!$C:$C,L$1))/1000</f>
        <v>3.0000000000000001E-3</v>
      </c>
      <c r="M1284" s="2">
        <f>MAX(1,SUMIFS(SolRaw!$E:$E,SolRaw!$A:$A,$B1284,SolRaw!$B:$B,$C1284,SolRaw!$C:$C,M$1))/1000</f>
        <v>3.0000000000000001E-3</v>
      </c>
      <c r="N1284" s="2">
        <f t="shared" si="140"/>
        <v>3.5000000000000005E-3</v>
      </c>
      <c r="O1284" s="2">
        <f t="shared" si="141"/>
        <v>3.0000000000000001E-3</v>
      </c>
      <c r="P1284" s="2">
        <f t="shared" si="142"/>
        <v>3.0000000000000001E-3</v>
      </c>
      <c r="Q1284" s="2">
        <f t="shared" si="143"/>
        <v>3.0000000000000001E-3</v>
      </c>
      <c r="R1284" s="2">
        <f t="shared" si="144"/>
        <v>3.0000000000000001E-3</v>
      </c>
      <c r="S1284" s="2">
        <f t="shared" si="145"/>
        <v>8.0000000000000002E-3</v>
      </c>
      <c r="T1284" s="2">
        <f t="shared" si="146"/>
        <v>1.5811388300841897E-3</v>
      </c>
    </row>
    <row r="1285" spans="1:20" x14ac:dyDescent="0.2">
      <c r="A1285" t="str">
        <f>VLOOKUP(B1285,GraphStats!$A:$B,2,0)</f>
        <v>ISCAS</v>
      </c>
      <c r="B1285" t="s">
        <v>33</v>
      </c>
      <c r="C1285" t="s">
        <v>150</v>
      </c>
      <c r="D1285" s="2">
        <f>MAX(1,SUMIFS(SolRaw!$E:$E,SolRaw!$A:$A,$B1285,SolRaw!$B:$B,$C1285,SolRaw!$C:$C,D$1))/1000</f>
        <v>4.0000000000000001E-3</v>
      </c>
      <c r="E1285" s="2">
        <f>MAX(1,SUMIFS(SolRaw!$E:$E,SolRaw!$A:$A,$B1285,SolRaw!$B:$B,$C1285,SolRaw!$C:$C,E$1))/1000</f>
        <v>3.0000000000000001E-3</v>
      </c>
      <c r="F1285" s="2">
        <f>MAX(1,SUMIFS(SolRaw!$E:$E,SolRaw!$A:$A,$B1285,SolRaw!$B:$B,$C1285,SolRaw!$C:$C,F$1))/1000</f>
        <v>3.0000000000000001E-3</v>
      </c>
      <c r="G1285" s="2">
        <f>MAX(1,SUMIFS(SolRaw!$E:$E,SolRaw!$A:$A,$B1285,SolRaw!$B:$B,$C1285,SolRaw!$C:$C,G$1))/1000</f>
        <v>3.0000000000000001E-3</v>
      </c>
      <c r="H1285" s="2">
        <f>MAX(1,SUMIFS(SolRaw!$E:$E,SolRaw!$A:$A,$B1285,SolRaw!$B:$B,$C1285,SolRaw!$C:$C,H$1))/1000</f>
        <v>3.0000000000000001E-3</v>
      </c>
      <c r="I1285" s="2">
        <f>MAX(1,SUMIFS(SolRaw!$E:$E,SolRaw!$A:$A,$B1285,SolRaw!$B:$B,$C1285,SolRaw!$C:$C,I$1))/1000</f>
        <v>4.0000000000000001E-3</v>
      </c>
      <c r="J1285" s="2">
        <f>MAX(1,SUMIFS(SolRaw!$E:$E,SolRaw!$A:$A,$B1285,SolRaw!$B:$B,$C1285,SolRaw!$C:$C,J$1))/1000</f>
        <v>3.0000000000000001E-3</v>
      </c>
      <c r="K1285" s="2">
        <f>MAX(1,SUMIFS(SolRaw!$E:$E,SolRaw!$A:$A,$B1285,SolRaw!$B:$B,$C1285,SolRaw!$C:$C,K$1))/1000</f>
        <v>3.0000000000000001E-3</v>
      </c>
      <c r="L1285" s="2">
        <f>MAX(1,SUMIFS(SolRaw!$E:$E,SolRaw!$A:$A,$B1285,SolRaw!$B:$B,$C1285,SolRaw!$C:$C,L$1))/1000</f>
        <v>3.0000000000000001E-3</v>
      </c>
      <c r="M1285" s="2">
        <f>MAX(1,SUMIFS(SolRaw!$E:$E,SolRaw!$A:$A,$B1285,SolRaw!$B:$B,$C1285,SolRaw!$C:$C,M$1))/1000</f>
        <v>3.0000000000000001E-3</v>
      </c>
      <c r="N1285" s="2">
        <f t="shared" si="140"/>
        <v>3.2000000000000002E-3</v>
      </c>
      <c r="O1285" s="2">
        <f t="shared" si="141"/>
        <v>3.0000000000000001E-3</v>
      </c>
      <c r="P1285" s="2">
        <f t="shared" si="142"/>
        <v>3.0000000000000001E-3</v>
      </c>
      <c r="Q1285" s="2">
        <f t="shared" si="143"/>
        <v>3.0000000000000001E-3</v>
      </c>
      <c r="R1285" s="2">
        <f t="shared" si="144"/>
        <v>3.0000000000000001E-3</v>
      </c>
      <c r="S1285" s="2">
        <f t="shared" si="145"/>
        <v>4.0000000000000001E-3</v>
      </c>
      <c r="T1285" s="2">
        <f t="shared" si="146"/>
        <v>4.2163702135578394E-4</v>
      </c>
    </row>
    <row r="1286" spans="1:20" x14ac:dyDescent="0.2">
      <c r="A1286" t="str">
        <f>VLOOKUP(B1286,GraphStats!$A:$B,2,0)</f>
        <v>ISCAS</v>
      </c>
      <c r="B1286" t="s">
        <v>33</v>
      </c>
      <c r="C1286" t="s">
        <v>151</v>
      </c>
      <c r="D1286" s="2">
        <f>MAX(1,SUMIFS(SolRaw!$E:$E,SolRaw!$A:$A,$B1286,SolRaw!$B:$B,$C1286,SolRaw!$C:$C,D$1))/1000</f>
        <v>3.0000000000000001E-3</v>
      </c>
      <c r="E1286" s="2">
        <f>MAX(1,SUMIFS(SolRaw!$E:$E,SolRaw!$A:$A,$B1286,SolRaw!$B:$B,$C1286,SolRaw!$C:$C,E$1))/1000</f>
        <v>3.0000000000000001E-3</v>
      </c>
      <c r="F1286" s="2">
        <f>MAX(1,SUMIFS(SolRaw!$E:$E,SolRaw!$A:$A,$B1286,SolRaw!$B:$B,$C1286,SolRaw!$C:$C,F$1))/1000</f>
        <v>3.0000000000000001E-3</v>
      </c>
      <c r="G1286" s="2">
        <f>MAX(1,SUMIFS(SolRaw!$E:$E,SolRaw!$A:$A,$B1286,SolRaw!$B:$B,$C1286,SolRaw!$C:$C,G$1))/1000</f>
        <v>3.0000000000000001E-3</v>
      </c>
      <c r="H1286" s="2">
        <f>MAX(1,SUMIFS(SolRaw!$E:$E,SolRaw!$A:$A,$B1286,SolRaw!$B:$B,$C1286,SolRaw!$C:$C,H$1))/1000</f>
        <v>3.0000000000000001E-3</v>
      </c>
      <c r="I1286" s="2">
        <f>MAX(1,SUMIFS(SolRaw!$E:$E,SolRaw!$A:$A,$B1286,SolRaw!$B:$B,$C1286,SolRaw!$C:$C,I$1))/1000</f>
        <v>3.0000000000000001E-3</v>
      </c>
      <c r="J1286" s="2">
        <f>MAX(1,SUMIFS(SolRaw!$E:$E,SolRaw!$A:$A,$B1286,SolRaw!$B:$B,$C1286,SolRaw!$C:$C,J$1))/1000</f>
        <v>3.0000000000000001E-3</v>
      </c>
      <c r="K1286" s="2">
        <f>MAX(1,SUMIFS(SolRaw!$E:$E,SolRaw!$A:$A,$B1286,SolRaw!$B:$B,$C1286,SolRaw!$C:$C,K$1))/1000</f>
        <v>3.0000000000000001E-3</v>
      </c>
      <c r="L1286" s="2">
        <f>MAX(1,SUMIFS(SolRaw!$E:$E,SolRaw!$A:$A,$B1286,SolRaw!$B:$B,$C1286,SolRaw!$C:$C,L$1))/1000</f>
        <v>3.0000000000000001E-3</v>
      </c>
      <c r="M1286" s="2">
        <f>MAX(1,SUMIFS(SolRaw!$E:$E,SolRaw!$A:$A,$B1286,SolRaw!$B:$B,$C1286,SolRaw!$C:$C,M$1))/1000</f>
        <v>3.0000000000000001E-3</v>
      </c>
      <c r="N1286" s="2">
        <f t="shared" si="140"/>
        <v>2.9999999999999996E-3</v>
      </c>
      <c r="O1286" s="2">
        <f t="shared" si="141"/>
        <v>3.0000000000000001E-3</v>
      </c>
      <c r="P1286" s="2">
        <f t="shared" si="142"/>
        <v>3.0000000000000001E-3</v>
      </c>
      <c r="Q1286" s="2">
        <f t="shared" si="143"/>
        <v>3.0000000000000001E-3</v>
      </c>
      <c r="R1286" s="2">
        <f t="shared" si="144"/>
        <v>3.0000000000000001E-3</v>
      </c>
      <c r="S1286" s="2">
        <f t="shared" si="145"/>
        <v>3.0000000000000001E-3</v>
      </c>
      <c r="T1286" s="2">
        <f t="shared" si="146"/>
        <v>4.5713977455425797E-19</v>
      </c>
    </row>
    <row r="1287" spans="1:20" x14ac:dyDescent="0.2">
      <c r="A1287" t="str">
        <f>VLOOKUP(B1287,GraphStats!$A:$B,2,0)</f>
        <v>ISCAS</v>
      </c>
      <c r="B1287" t="s">
        <v>33</v>
      </c>
      <c r="C1287" t="s">
        <v>152</v>
      </c>
      <c r="D1287" s="2">
        <f>MAX(1,SUMIFS(SolRaw!$E:$E,SolRaw!$A:$A,$B1287,SolRaw!$B:$B,$C1287,SolRaw!$C:$C,D$1))/1000</f>
        <v>3.0000000000000001E-3</v>
      </c>
      <c r="E1287" s="2">
        <f>MAX(1,SUMIFS(SolRaw!$E:$E,SolRaw!$A:$A,$B1287,SolRaw!$B:$B,$C1287,SolRaw!$C:$C,E$1))/1000</f>
        <v>3.0000000000000001E-3</v>
      </c>
      <c r="F1287" s="2">
        <f>MAX(1,SUMIFS(SolRaw!$E:$E,SolRaw!$A:$A,$B1287,SolRaw!$B:$B,$C1287,SolRaw!$C:$C,F$1))/1000</f>
        <v>3.0000000000000001E-3</v>
      </c>
      <c r="G1287" s="2">
        <f>MAX(1,SUMIFS(SolRaw!$E:$E,SolRaw!$A:$A,$B1287,SolRaw!$B:$B,$C1287,SolRaw!$C:$C,G$1))/1000</f>
        <v>3.0000000000000001E-3</v>
      </c>
      <c r="H1287" s="2">
        <f>MAX(1,SUMIFS(SolRaw!$E:$E,SolRaw!$A:$A,$B1287,SolRaw!$B:$B,$C1287,SolRaw!$C:$C,H$1))/1000</f>
        <v>5.0000000000000001E-3</v>
      </c>
      <c r="I1287" s="2">
        <f>MAX(1,SUMIFS(SolRaw!$E:$E,SolRaw!$A:$A,$B1287,SolRaw!$B:$B,$C1287,SolRaw!$C:$C,I$1))/1000</f>
        <v>3.0000000000000001E-3</v>
      </c>
      <c r="J1287" s="2">
        <f>MAX(1,SUMIFS(SolRaw!$E:$E,SolRaw!$A:$A,$B1287,SolRaw!$B:$B,$C1287,SolRaw!$C:$C,J$1))/1000</f>
        <v>3.0000000000000001E-3</v>
      </c>
      <c r="K1287" s="2">
        <f>MAX(1,SUMIFS(SolRaw!$E:$E,SolRaw!$A:$A,$B1287,SolRaw!$B:$B,$C1287,SolRaw!$C:$C,K$1))/1000</f>
        <v>3.0000000000000001E-3</v>
      </c>
      <c r="L1287" s="2">
        <f>MAX(1,SUMIFS(SolRaw!$E:$E,SolRaw!$A:$A,$B1287,SolRaw!$B:$B,$C1287,SolRaw!$C:$C,L$1))/1000</f>
        <v>5.0000000000000001E-3</v>
      </c>
      <c r="M1287" s="2">
        <f>MAX(1,SUMIFS(SolRaw!$E:$E,SolRaw!$A:$A,$B1287,SolRaw!$B:$B,$C1287,SolRaw!$C:$C,M$1))/1000</f>
        <v>3.0000000000000001E-3</v>
      </c>
      <c r="N1287" s="2">
        <f t="shared" si="140"/>
        <v>3.4000000000000002E-3</v>
      </c>
      <c r="O1287" s="2">
        <f t="shared" si="141"/>
        <v>3.0000000000000001E-3</v>
      </c>
      <c r="P1287" s="2">
        <f t="shared" si="142"/>
        <v>3.0000000000000001E-3</v>
      </c>
      <c r="Q1287" s="2">
        <f t="shared" si="143"/>
        <v>3.0000000000000001E-3</v>
      </c>
      <c r="R1287" s="2">
        <f t="shared" si="144"/>
        <v>3.0000000000000001E-3</v>
      </c>
      <c r="S1287" s="2">
        <f t="shared" si="145"/>
        <v>5.0000000000000001E-3</v>
      </c>
      <c r="T1287" s="2">
        <f t="shared" si="146"/>
        <v>8.4327404271156787E-4</v>
      </c>
    </row>
    <row r="1288" spans="1:20" x14ac:dyDescent="0.2">
      <c r="A1288" t="str">
        <f>VLOOKUP(B1288,GraphStats!$A:$B,2,0)</f>
        <v>ISCAS</v>
      </c>
      <c r="B1288" t="s">
        <v>33</v>
      </c>
      <c r="C1288" t="s">
        <v>153</v>
      </c>
      <c r="D1288" s="2">
        <f>MAX(1,SUMIFS(SolRaw!$E:$E,SolRaw!$A:$A,$B1288,SolRaw!$B:$B,$C1288,SolRaw!$C:$C,D$1))/1000</f>
        <v>4.0000000000000001E-3</v>
      </c>
      <c r="E1288" s="2">
        <f>MAX(1,SUMIFS(SolRaw!$E:$E,SolRaw!$A:$A,$B1288,SolRaw!$B:$B,$C1288,SolRaw!$C:$C,E$1))/1000</f>
        <v>3.0000000000000001E-3</v>
      </c>
      <c r="F1288" s="2">
        <f>MAX(1,SUMIFS(SolRaw!$E:$E,SolRaw!$A:$A,$B1288,SolRaw!$B:$B,$C1288,SolRaw!$C:$C,F$1))/1000</f>
        <v>3.0000000000000001E-3</v>
      </c>
      <c r="G1288" s="2">
        <f>MAX(1,SUMIFS(SolRaw!$E:$E,SolRaw!$A:$A,$B1288,SolRaw!$B:$B,$C1288,SolRaw!$C:$C,G$1))/1000</f>
        <v>3.0000000000000001E-3</v>
      </c>
      <c r="H1288" s="2">
        <f>MAX(1,SUMIFS(SolRaw!$E:$E,SolRaw!$A:$A,$B1288,SolRaw!$B:$B,$C1288,SolRaw!$C:$C,H$1))/1000</f>
        <v>3.0000000000000001E-3</v>
      </c>
      <c r="I1288" s="2">
        <f>MAX(1,SUMIFS(SolRaw!$E:$E,SolRaw!$A:$A,$B1288,SolRaw!$B:$B,$C1288,SolRaw!$C:$C,I$1))/1000</f>
        <v>7.0000000000000001E-3</v>
      </c>
      <c r="J1288" s="2">
        <f>MAX(1,SUMIFS(SolRaw!$E:$E,SolRaw!$A:$A,$B1288,SolRaw!$B:$B,$C1288,SolRaw!$C:$C,J$1))/1000</f>
        <v>3.0000000000000001E-3</v>
      </c>
      <c r="K1288" s="2">
        <f>MAX(1,SUMIFS(SolRaw!$E:$E,SolRaw!$A:$A,$B1288,SolRaw!$B:$B,$C1288,SolRaw!$C:$C,K$1))/1000</f>
        <v>3.0000000000000001E-3</v>
      </c>
      <c r="L1288" s="2">
        <f>MAX(1,SUMIFS(SolRaw!$E:$E,SolRaw!$A:$A,$B1288,SolRaw!$B:$B,$C1288,SolRaw!$C:$C,L$1))/1000</f>
        <v>3.0000000000000001E-3</v>
      </c>
      <c r="M1288" s="2">
        <f>MAX(1,SUMIFS(SolRaw!$E:$E,SolRaw!$A:$A,$B1288,SolRaw!$B:$B,$C1288,SolRaw!$C:$C,M$1))/1000</f>
        <v>3.0000000000000001E-3</v>
      </c>
      <c r="N1288" s="2">
        <f t="shared" si="140"/>
        <v>3.5000000000000005E-3</v>
      </c>
      <c r="O1288" s="2">
        <f t="shared" si="141"/>
        <v>3.0000000000000001E-3</v>
      </c>
      <c r="P1288" s="2">
        <f t="shared" si="142"/>
        <v>3.0000000000000001E-3</v>
      </c>
      <c r="Q1288" s="2">
        <f t="shared" si="143"/>
        <v>3.0000000000000001E-3</v>
      </c>
      <c r="R1288" s="2">
        <f t="shared" si="144"/>
        <v>3.0000000000000001E-3</v>
      </c>
      <c r="S1288" s="2">
        <f t="shared" si="145"/>
        <v>7.0000000000000001E-3</v>
      </c>
      <c r="T1288" s="2">
        <f t="shared" si="146"/>
        <v>1.2692955176439849E-3</v>
      </c>
    </row>
    <row r="1289" spans="1:20" x14ac:dyDescent="0.2">
      <c r="A1289" t="str">
        <f>VLOOKUP(B1289,GraphStats!$A:$B,2,0)</f>
        <v>ISCAS</v>
      </c>
      <c r="B1289" t="s">
        <v>33</v>
      </c>
      <c r="C1289" t="s">
        <v>154</v>
      </c>
      <c r="D1289" s="2">
        <f>MAX(1,SUMIFS(SolRaw!$E:$E,SolRaw!$A:$A,$B1289,SolRaw!$B:$B,$C1289,SolRaw!$C:$C,D$1))/1000</f>
        <v>3.0000000000000001E-3</v>
      </c>
      <c r="E1289" s="2">
        <f>MAX(1,SUMIFS(SolRaw!$E:$E,SolRaw!$A:$A,$B1289,SolRaw!$B:$B,$C1289,SolRaw!$C:$C,E$1))/1000</f>
        <v>3.0000000000000001E-3</v>
      </c>
      <c r="F1289" s="2">
        <f>MAX(1,SUMIFS(SolRaw!$E:$E,SolRaw!$A:$A,$B1289,SolRaw!$B:$B,$C1289,SolRaw!$C:$C,F$1))/1000</f>
        <v>5.0000000000000001E-3</v>
      </c>
      <c r="G1289" s="2">
        <f>MAX(1,SUMIFS(SolRaw!$E:$E,SolRaw!$A:$A,$B1289,SolRaw!$B:$B,$C1289,SolRaw!$C:$C,G$1))/1000</f>
        <v>3.0000000000000001E-3</v>
      </c>
      <c r="H1289" s="2">
        <f>MAX(1,SUMIFS(SolRaw!$E:$E,SolRaw!$A:$A,$B1289,SolRaw!$B:$B,$C1289,SolRaw!$C:$C,H$1))/1000</f>
        <v>3.0000000000000001E-3</v>
      </c>
      <c r="I1289" s="2">
        <f>MAX(1,SUMIFS(SolRaw!$E:$E,SolRaw!$A:$A,$B1289,SolRaw!$B:$B,$C1289,SolRaw!$C:$C,I$1))/1000</f>
        <v>3.0000000000000001E-3</v>
      </c>
      <c r="J1289" s="2">
        <f>MAX(1,SUMIFS(SolRaw!$E:$E,SolRaw!$A:$A,$B1289,SolRaw!$B:$B,$C1289,SolRaw!$C:$C,J$1))/1000</f>
        <v>3.0000000000000001E-3</v>
      </c>
      <c r="K1289" s="2">
        <f>MAX(1,SUMIFS(SolRaw!$E:$E,SolRaw!$A:$A,$B1289,SolRaw!$B:$B,$C1289,SolRaw!$C:$C,K$1))/1000</f>
        <v>3.0000000000000001E-3</v>
      </c>
      <c r="L1289" s="2">
        <f>MAX(1,SUMIFS(SolRaw!$E:$E,SolRaw!$A:$A,$B1289,SolRaw!$B:$B,$C1289,SolRaw!$C:$C,L$1))/1000</f>
        <v>7.0000000000000001E-3</v>
      </c>
      <c r="M1289" s="2">
        <f>MAX(1,SUMIFS(SolRaw!$E:$E,SolRaw!$A:$A,$B1289,SolRaw!$B:$B,$C1289,SolRaw!$C:$C,M$1))/1000</f>
        <v>3.0000000000000001E-3</v>
      </c>
      <c r="N1289" s="2">
        <f t="shared" si="140"/>
        <v>3.5999999999999999E-3</v>
      </c>
      <c r="O1289" s="2">
        <f t="shared" si="141"/>
        <v>3.0000000000000001E-3</v>
      </c>
      <c r="P1289" s="2">
        <f t="shared" si="142"/>
        <v>3.0000000000000001E-3</v>
      </c>
      <c r="Q1289" s="2">
        <f t="shared" si="143"/>
        <v>3.0000000000000001E-3</v>
      </c>
      <c r="R1289" s="2">
        <f t="shared" si="144"/>
        <v>3.0000000000000001E-3</v>
      </c>
      <c r="S1289" s="2">
        <f t="shared" si="145"/>
        <v>7.0000000000000001E-3</v>
      </c>
      <c r="T1289" s="2">
        <f t="shared" si="146"/>
        <v>1.3498971154211059E-3</v>
      </c>
    </row>
    <row r="1290" spans="1:20" x14ac:dyDescent="0.2">
      <c r="A1290" t="str">
        <f>VLOOKUP(B1290,GraphStats!$A:$B,2,0)</f>
        <v>ISCAS</v>
      </c>
      <c r="B1290" t="s">
        <v>33</v>
      </c>
      <c r="C1290" t="s">
        <v>155</v>
      </c>
      <c r="D1290" s="2">
        <f>MAX(1,SUMIFS(SolRaw!$E:$E,SolRaw!$A:$A,$B1290,SolRaw!$B:$B,$C1290,SolRaw!$C:$C,D$1))/1000</f>
        <v>3.0000000000000001E-3</v>
      </c>
      <c r="E1290" s="2">
        <f>MAX(1,SUMIFS(SolRaw!$E:$E,SolRaw!$A:$A,$B1290,SolRaw!$B:$B,$C1290,SolRaw!$C:$C,E$1))/1000</f>
        <v>3.0000000000000001E-3</v>
      </c>
      <c r="F1290" s="2">
        <f>MAX(1,SUMIFS(SolRaw!$E:$E,SolRaw!$A:$A,$B1290,SolRaw!$B:$B,$C1290,SolRaw!$C:$C,F$1))/1000</f>
        <v>3.0000000000000001E-3</v>
      </c>
      <c r="G1290" s="2">
        <f>MAX(1,SUMIFS(SolRaw!$E:$E,SolRaw!$A:$A,$B1290,SolRaw!$B:$B,$C1290,SolRaw!$C:$C,G$1))/1000</f>
        <v>3.0000000000000001E-3</v>
      </c>
      <c r="H1290" s="2">
        <f>MAX(1,SUMIFS(SolRaw!$E:$E,SolRaw!$A:$A,$B1290,SolRaw!$B:$B,$C1290,SolRaw!$C:$C,H$1))/1000</f>
        <v>3.0000000000000001E-3</v>
      </c>
      <c r="I1290" s="2">
        <f>MAX(1,SUMIFS(SolRaw!$E:$E,SolRaw!$A:$A,$B1290,SolRaw!$B:$B,$C1290,SolRaw!$C:$C,I$1))/1000</f>
        <v>4.0000000000000001E-3</v>
      </c>
      <c r="J1290" s="2">
        <f>MAX(1,SUMIFS(SolRaw!$E:$E,SolRaw!$A:$A,$B1290,SolRaw!$B:$B,$C1290,SolRaw!$C:$C,J$1))/1000</f>
        <v>3.0000000000000001E-3</v>
      </c>
      <c r="K1290" s="2">
        <f>MAX(1,SUMIFS(SolRaw!$E:$E,SolRaw!$A:$A,$B1290,SolRaw!$B:$B,$C1290,SolRaw!$C:$C,K$1))/1000</f>
        <v>3.0000000000000001E-3</v>
      </c>
      <c r="L1290" s="2">
        <f>MAX(1,SUMIFS(SolRaw!$E:$E,SolRaw!$A:$A,$B1290,SolRaw!$B:$B,$C1290,SolRaw!$C:$C,L$1))/1000</f>
        <v>3.0000000000000001E-3</v>
      </c>
      <c r="M1290" s="2">
        <f>MAX(1,SUMIFS(SolRaw!$E:$E,SolRaw!$A:$A,$B1290,SolRaw!$B:$B,$C1290,SolRaw!$C:$C,M$1))/1000</f>
        <v>3.0000000000000001E-3</v>
      </c>
      <c r="N1290" s="2">
        <f t="shared" si="140"/>
        <v>3.0999999999999995E-3</v>
      </c>
      <c r="O1290" s="2">
        <f t="shared" si="141"/>
        <v>3.0000000000000001E-3</v>
      </c>
      <c r="P1290" s="2">
        <f t="shared" si="142"/>
        <v>3.0000000000000001E-3</v>
      </c>
      <c r="Q1290" s="2">
        <f t="shared" si="143"/>
        <v>3.0000000000000001E-3</v>
      </c>
      <c r="R1290" s="2">
        <f t="shared" si="144"/>
        <v>3.0000000000000001E-3</v>
      </c>
      <c r="S1290" s="2">
        <f t="shared" si="145"/>
        <v>4.0000000000000001E-3</v>
      </c>
      <c r="T1290" s="2">
        <f t="shared" si="146"/>
        <v>3.1622776601683799E-4</v>
      </c>
    </row>
    <row r="1291" spans="1:20" x14ac:dyDescent="0.2">
      <c r="A1291" t="str">
        <f>VLOOKUP(B1291,GraphStats!$A:$B,2,0)</f>
        <v>ISCAS</v>
      </c>
      <c r="B1291" t="s">
        <v>33</v>
      </c>
      <c r="C1291" t="s">
        <v>156</v>
      </c>
      <c r="D1291" s="2">
        <f>MAX(1,SUMIFS(SolRaw!$E:$E,SolRaw!$A:$A,$B1291,SolRaw!$B:$B,$C1291,SolRaw!$C:$C,D$1))/1000</f>
        <v>3.0000000000000001E-3</v>
      </c>
      <c r="E1291" s="2">
        <f>MAX(1,SUMIFS(SolRaw!$E:$E,SolRaw!$A:$A,$B1291,SolRaw!$B:$B,$C1291,SolRaw!$C:$C,E$1))/1000</f>
        <v>8.0000000000000002E-3</v>
      </c>
      <c r="F1291" s="2">
        <f>MAX(1,SUMIFS(SolRaw!$E:$E,SolRaw!$A:$A,$B1291,SolRaw!$B:$B,$C1291,SolRaw!$C:$C,F$1))/1000</f>
        <v>3.0000000000000001E-3</v>
      </c>
      <c r="G1291" s="2">
        <f>MAX(1,SUMIFS(SolRaw!$E:$E,SolRaw!$A:$A,$B1291,SolRaw!$B:$B,$C1291,SolRaw!$C:$C,G$1))/1000</f>
        <v>3.0000000000000001E-3</v>
      </c>
      <c r="H1291" s="2">
        <f>MAX(1,SUMIFS(SolRaw!$E:$E,SolRaw!$A:$A,$B1291,SolRaw!$B:$B,$C1291,SolRaw!$C:$C,H$1))/1000</f>
        <v>3.0000000000000001E-3</v>
      </c>
      <c r="I1291" s="2">
        <f>MAX(1,SUMIFS(SolRaw!$E:$E,SolRaw!$A:$A,$B1291,SolRaw!$B:$B,$C1291,SolRaw!$C:$C,I$1))/1000</f>
        <v>3.0000000000000001E-3</v>
      </c>
      <c r="J1291" s="2">
        <f>MAX(1,SUMIFS(SolRaw!$E:$E,SolRaw!$A:$A,$B1291,SolRaw!$B:$B,$C1291,SolRaw!$C:$C,J$1))/1000</f>
        <v>3.0000000000000001E-3</v>
      </c>
      <c r="K1291" s="2">
        <f>MAX(1,SUMIFS(SolRaw!$E:$E,SolRaw!$A:$A,$B1291,SolRaw!$B:$B,$C1291,SolRaw!$C:$C,K$1))/1000</f>
        <v>3.0000000000000001E-3</v>
      </c>
      <c r="L1291" s="2">
        <f>MAX(1,SUMIFS(SolRaw!$E:$E,SolRaw!$A:$A,$B1291,SolRaw!$B:$B,$C1291,SolRaw!$C:$C,L$1))/1000</f>
        <v>3.0000000000000001E-3</v>
      </c>
      <c r="M1291" s="2">
        <f>MAX(1,SUMIFS(SolRaw!$E:$E,SolRaw!$A:$A,$B1291,SolRaw!$B:$B,$C1291,SolRaw!$C:$C,M$1))/1000</f>
        <v>3.0000000000000001E-3</v>
      </c>
      <c r="N1291" s="2">
        <f t="shared" si="140"/>
        <v>3.4999999999999996E-3</v>
      </c>
      <c r="O1291" s="2">
        <f t="shared" si="141"/>
        <v>3.0000000000000001E-3</v>
      </c>
      <c r="P1291" s="2">
        <f t="shared" si="142"/>
        <v>3.0000000000000001E-3</v>
      </c>
      <c r="Q1291" s="2">
        <f t="shared" si="143"/>
        <v>3.0000000000000001E-3</v>
      </c>
      <c r="R1291" s="2">
        <f t="shared" si="144"/>
        <v>3.0000000000000001E-3</v>
      </c>
      <c r="S1291" s="2">
        <f t="shared" si="145"/>
        <v>8.0000000000000002E-3</v>
      </c>
      <c r="T1291" s="2">
        <f t="shared" si="146"/>
        <v>1.5811388300841897E-3</v>
      </c>
    </row>
    <row r="1292" spans="1:20" x14ac:dyDescent="0.2">
      <c r="A1292" t="str">
        <f>VLOOKUP(B1292,GraphStats!$A:$B,2,0)</f>
        <v>ISCAS</v>
      </c>
      <c r="B1292" t="s">
        <v>33</v>
      </c>
      <c r="C1292" t="s">
        <v>157</v>
      </c>
      <c r="D1292" s="2">
        <f>MAX(1,SUMIFS(SolRaw!$E:$E,SolRaw!$A:$A,$B1292,SolRaw!$B:$B,$C1292,SolRaw!$C:$C,D$1))/1000</f>
        <v>4.0000000000000001E-3</v>
      </c>
      <c r="E1292" s="2">
        <f>MAX(1,SUMIFS(SolRaw!$E:$E,SolRaw!$A:$A,$B1292,SolRaw!$B:$B,$C1292,SolRaw!$C:$C,E$1))/1000</f>
        <v>3.0000000000000001E-3</v>
      </c>
      <c r="F1292" s="2">
        <f>MAX(1,SUMIFS(SolRaw!$E:$E,SolRaw!$A:$A,$B1292,SolRaw!$B:$B,$C1292,SolRaw!$C:$C,F$1))/1000</f>
        <v>3.0000000000000001E-3</v>
      </c>
      <c r="G1292" s="2">
        <f>MAX(1,SUMIFS(SolRaw!$E:$E,SolRaw!$A:$A,$B1292,SolRaw!$B:$B,$C1292,SolRaw!$C:$C,G$1))/1000</f>
        <v>3.0000000000000001E-3</v>
      </c>
      <c r="H1292" s="2">
        <f>MAX(1,SUMIFS(SolRaw!$E:$E,SolRaw!$A:$A,$B1292,SolRaw!$B:$B,$C1292,SolRaw!$C:$C,H$1))/1000</f>
        <v>3.0000000000000001E-3</v>
      </c>
      <c r="I1292" s="2">
        <f>MAX(1,SUMIFS(SolRaw!$E:$E,SolRaw!$A:$A,$B1292,SolRaw!$B:$B,$C1292,SolRaw!$C:$C,I$1))/1000</f>
        <v>7.0000000000000001E-3</v>
      </c>
      <c r="J1292" s="2">
        <f>MAX(1,SUMIFS(SolRaw!$E:$E,SolRaw!$A:$A,$B1292,SolRaw!$B:$B,$C1292,SolRaw!$C:$C,J$1))/1000</f>
        <v>3.0000000000000001E-3</v>
      </c>
      <c r="K1292" s="2">
        <f>MAX(1,SUMIFS(SolRaw!$E:$E,SolRaw!$A:$A,$B1292,SolRaw!$B:$B,$C1292,SolRaw!$C:$C,K$1))/1000</f>
        <v>3.0000000000000001E-3</v>
      </c>
      <c r="L1292" s="2">
        <f>MAX(1,SUMIFS(SolRaw!$E:$E,SolRaw!$A:$A,$B1292,SolRaw!$B:$B,$C1292,SolRaw!$C:$C,L$1))/1000</f>
        <v>3.0000000000000001E-3</v>
      </c>
      <c r="M1292" s="2">
        <f>MAX(1,SUMIFS(SolRaw!$E:$E,SolRaw!$A:$A,$B1292,SolRaw!$B:$B,$C1292,SolRaw!$C:$C,M$1))/1000</f>
        <v>3.0000000000000001E-3</v>
      </c>
      <c r="N1292" s="2">
        <f t="shared" si="140"/>
        <v>3.5000000000000005E-3</v>
      </c>
      <c r="O1292" s="2">
        <f t="shared" si="141"/>
        <v>3.0000000000000001E-3</v>
      </c>
      <c r="P1292" s="2">
        <f t="shared" si="142"/>
        <v>3.0000000000000001E-3</v>
      </c>
      <c r="Q1292" s="2">
        <f t="shared" si="143"/>
        <v>3.0000000000000001E-3</v>
      </c>
      <c r="R1292" s="2">
        <f t="shared" si="144"/>
        <v>3.0000000000000001E-3</v>
      </c>
      <c r="S1292" s="2">
        <f t="shared" si="145"/>
        <v>7.0000000000000001E-3</v>
      </c>
      <c r="T1292" s="2">
        <f t="shared" si="146"/>
        <v>1.2692955176439849E-3</v>
      </c>
    </row>
    <row r="1293" spans="1:20" x14ac:dyDescent="0.2">
      <c r="A1293" t="str">
        <f>VLOOKUP(B1293,GraphStats!$A:$B,2,0)</f>
        <v>ISCAS</v>
      </c>
      <c r="B1293" t="s">
        <v>33</v>
      </c>
      <c r="C1293" t="s">
        <v>158</v>
      </c>
      <c r="D1293" s="2">
        <f>MAX(1,SUMIFS(SolRaw!$E:$E,SolRaw!$A:$A,$B1293,SolRaw!$B:$B,$C1293,SolRaw!$C:$C,D$1))/1000</f>
        <v>2E-3</v>
      </c>
      <c r="E1293" s="2">
        <f>MAX(1,SUMIFS(SolRaw!$E:$E,SolRaw!$A:$A,$B1293,SolRaw!$B:$B,$C1293,SolRaw!$C:$C,E$1))/1000</f>
        <v>2E-3</v>
      </c>
      <c r="F1293" s="2">
        <f>MAX(1,SUMIFS(SolRaw!$E:$E,SolRaw!$A:$A,$B1293,SolRaw!$B:$B,$C1293,SolRaw!$C:$C,F$1))/1000</f>
        <v>2E-3</v>
      </c>
      <c r="G1293" s="2">
        <f>MAX(1,SUMIFS(SolRaw!$E:$E,SolRaw!$A:$A,$B1293,SolRaw!$B:$B,$C1293,SolRaw!$C:$C,G$1))/1000</f>
        <v>2E-3</v>
      </c>
      <c r="H1293" s="2">
        <f>MAX(1,SUMIFS(SolRaw!$E:$E,SolRaw!$A:$A,$B1293,SolRaw!$B:$B,$C1293,SolRaw!$C:$C,H$1))/1000</f>
        <v>3.0000000000000001E-3</v>
      </c>
      <c r="I1293" s="2">
        <f>MAX(1,SUMIFS(SolRaw!$E:$E,SolRaw!$A:$A,$B1293,SolRaw!$B:$B,$C1293,SolRaw!$C:$C,I$1))/1000</f>
        <v>2E-3</v>
      </c>
      <c r="J1293" s="2">
        <f>MAX(1,SUMIFS(SolRaw!$E:$E,SolRaw!$A:$A,$B1293,SolRaw!$B:$B,$C1293,SolRaw!$C:$C,J$1))/1000</f>
        <v>2E-3</v>
      </c>
      <c r="K1293" s="2">
        <f>MAX(1,SUMIFS(SolRaw!$E:$E,SolRaw!$A:$A,$B1293,SolRaw!$B:$B,$C1293,SolRaw!$C:$C,K$1))/1000</f>
        <v>3.0000000000000001E-3</v>
      </c>
      <c r="L1293" s="2">
        <f>MAX(1,SUMIFS(SolRaw!$E:$E,SolRaw!$A:$A,$B1293,SolRaw!$B:$B,$C1293,SolRaw!$C:$C,L$1))/1000</f>
        <v>2E-3</v>
      </c>
      <c r="M1293" s="2">
        <f>MAX(1,SUMIFS(SolRaw!$E:$E,SolRaw!$A:$A,$B1293,SolRaw!$B:$B,$C1293,SolRaw!$C:$C,M$1))/1000</f>
        <v>2E-3</v>
      </c>
      <c r="N1293" s="2">
        <f t="shared" si="140"/>
        <v>2.1999999999999997E-3</v>
      </c>
      <c r="O1293" s="2">
        <f t="shared" si="141"/>
        <v>2E-3</v>
      </c>
      <c r="P1293" s="2">
        <f t="shared" si="142"/>
        <v>2E-3</v>
      </c>
      <c r="Q1293" s="2">
        <f t="shared" si="143"/>
        <v>2E-3</v>
      </c>
      <c r="R1293" s="2">
        <f t="shared" si="144"/>
        <v>2E-3</v>
      </c>
      <c r="S1293" s="2">
        <f t="shared" si="145"/>
        <v>3.0000000000000001E-3</v>
      </c>
      <c r="T1293" s="2">
        <f t="shared" si="146"/>
        <v>4.2163702135578388E-4</v>
      </c>
    </row>
    <row r="1294" spans="1:20" x14ac:dyDescent="0.2">
      <c r="A1294" t="str">
        <f>VLOOKUP(B1294,GraphStats!$A:$B,2,0)</f>
        <v>ISCAS</v>
      </c>
      <c r="B1294" t="s">
        <v>33</v>
      </c>
      <c r="C1294" t="s">
        <v>159</v>
      </c>
      <c r="D1294" s="2">
        <f>MAX(1,SUMIFS(SolRaw!$E:$E,SolRaw!$A:$A,$B1294,SolRaw!$B:$B,$C1294,SolRaw!$C:$C,D$1))/1000</f>
        <v>3.0000000000000001E-3</v>
      </c>
      <c r="E1294" s="2">
        <f>MAX(1,SUMIFS(SolRaw!$E:$E,SolRaw!$A:$A,$B1294,SolRaw!$B:$B,$C1294,SolRaw!$C:$C,E$1))/1000</f>
        <v>4.0000000000000001E-3</v>
      </c>
      <c r="F1294" s="2">
        <f>MAX(1,SUMIFS(SolRaw!$E:$E,SolRaw!$A:$A,$B1294,SolRaw!$B:$B,$C1294,SolRaw!$C:$C,F$1))/1000</f>
        <v>3.0000000000000001E-3</v>
      </c>
      <c r="G1294" s="2">
        <f>MAX(1,SUMIFS(SolRaw!$E:$E,SolRaw!$A:$A,$B1294,SolRaw!$B:$B,$C1294,SolRaw!$C:$C,G$1))/1000</f>
        <v>3.0000000000000001E-3</v>
      </c>
      <c r="H1294" s="2">
        <f>MAX(1,SUMIFS(SolRaw!$E:$E,SolRaw!$A:$A,$B1294,SolRaw!$B:$B,$C1294,SolRaw!$C:$C,H$1))/1000</f>
        <v>3.0000000000000001E-3</v>
      </c>
      <c r="I1294" s="2">
        <f>MAX(1,SUMIFS(SolRaw!$E:$E,SolRaw!$A:$A,$B1294,SolRaw!$B:$B,$C1294,SolRaw!$C:$C,I$1))/1000</f>
        <v>3.0000000000000001E-3</v>
      </c>
      <c r="J1294" s="2">
        <f>MAX(1,SUMIFS(SolRaw!$E:$E,SolRaw!$A:$A,$B1294,SolRaw!$B:$B,$C1294,SolRaw!$C:$C,J$1))/1000</f>
        <v>3.0000000000000001E-3</v>
      </c>
      <c r="K1294" s="2">
        <f>MAX(1,SUMIFS(SolRaw!$E:$E,SolRaw!$A:$A,$B1294,SolRaw!$B:$B,$C1294,SolRaw!$C:$C,K$1))/1000</f>
        <v>3.0000000000000001E-3</v>
      </c>
      <c r="L1294" s="2">
        <f>MAX(1,SUMIFS(SolRaw!$E:$E,SolRaw!$A:$A,$B1294,SolRaw!$B:$B,$C1294,SolRaw!$C:$C,L$1))/1000</f>
        <v>3.0000000000000001E-3</v>
      </c>
      <c r="M1294" s="2">
        <f>MAX(1,SUMIFS(SolRaw!$E:$E,SolRaw!$A:$A,$B1294,SolRaw!$B:$B,$C1294,SolRaw!$C:$C,M$1))/1000</f>
        <v>3.0000000000000001E-3</v>
      </c>
      <c r="N1294" s="2">
        <f t="shared" si="140"/>
        <v>3.0999999999999995E-3</v>
      </c>
      <c r="O1294" s="2">
        <f t="shared" si="141"/>
        <v>3.0000000000000001E-3</v>
      </c>
      <c r="P1294" s="2">
        <f t="shared" si="142"/>
        <v>3.0000000000000001E-3</v>
      </c>
      <c r="Q1294" s="2">
        <f t="shared" si="143"/>
        <v>3.0000000000000001E-3</v>
      </c>
      <c r="R1294" s="2">
        <f t="shared" si="144"/>
        <v>3.0000000000000001E-3</v>
      </c>
      <c r="S1294" s="2">
        <f t="shared" si="145"/>
        <v>4.0000000000000001E-3</v>
      </c>
      <c r="T1294" s="2">
        <f t="shared" si="146"/>
        <v>3.1622776601683799E-4</v>
      </c>
    </row>
    <row r="1295" spans="1:20" x14ac:dyDescent="0.2">
      <c r="A1295" t="str">
        <f>VLOOKUP(B1295,GraphStats!$A:$B,2,0)</f>
        <v>ISCAS</v>
      </c>
      <c r="B1295" t="s">
        <v>33</v>
      </c>
      <c r="C1295" t="s">
        <v>160</v>
      </c>
      <c r="D1295" s="2">
        <f>MAX(1,SUMIFS(SolRaw!$E:$E,SolRaw!$A:$A,$B1295,SolRaw!$B:$B,$C1295,SolRaw!$C:$C,D$1))/1000</f>
        <v>1E-3</v>
      </c>
      <c r="E1295" s="2">
        <f>MAX(1,SUMIFS(SolRaw!$E:$E,SolRaw!$A:$A,$B1295,SolRaw!$B:$B,$C1295,SolRaw!$C:$C,E$1))/1000</f>
        <v>1E-3</v>
      </c>
      <c r="F1295" s="2">
        <f>MAX(1,SUMIFS(SolRaw!$E:$E,SolRaw!$A:$A,$B1295,SolRaw!$B:$B,$C1295,SolRaw!$C:$C,F$1))/1000</f>
        <v>3.0000000000000001E-3</v>
      </c>
      <c r="G1295" s="2">
        <f>MAX(1,SUMIFS(SolRaw!$E:$E,SolRaw!$A:$A,$B1295,SolRaw!$B:$B,$C1295,SolRaw!$C:$C,G$1))/1000</f>
        <v>1E-3</v>
      </c>
      <c r="H1295" s="2">
        <f>MAX(1,SUMIFS(SolRaw!$E:$E,SolRaw!$A:$A,$B1295,SolRaw!$B:$B,$C1295,SolRaw!$C:$C,H$1))/1000</f>
        <v>1E-3</v>
      </c>
      <c r="I1295" s="2">
        <f>MAX(1,SUMIFS(SolRaw!$E:$E,SolRaw!$A:$A,$B1295,SolRaw!$B:$B,$C1295,SolRaw!$C:$C,I$1))/1000</f>
        <v>1E-3</v>
      </c>
      <c r="J1295" s="2">
        <f>MAX(1,SUMIFS(SolRaw!$E:$E,SolRaw!$A:$A,$B1295,SolRaw!$B:$B,$C1295,SolRaw!$C:$C,J$1))/1000</f>
        <v>1E-3</v>
      </c>
      <c r="K1295" s="2">
        <f>MAX(1,SUMIFS(SolRaw!$E:$E,SolRaw!$A:$A,$B1295,SolRaw!$B:$B,$C1295,SolRaw!$C:$C,K$1))/1000</f>
        <v>1E-3</v>
      </c>
      <c r="L1295" s="2">
        <f>MAX(1,SUMIFS(SolRaw!$E:$E,SolRaw!$A:$A,$B1295,SolRaw!$B:$B,$C1295,SolRaw!$C:$C,L$1))/1000</f>
        <v>1E-3</v>
      </c>
      <c r="M1295" s="2">
        <f>MAX(1,SUMIFS(SolRaw!$E:$E,SolRaw!$A:$A,$B1295,SolRaw!$B:$B,$C1295,SolRaw!$C:$C,M$1))/1000</f>
        <v>1E-3</v>
      </c>
      <c r="N1295" s="2">
        <f t="shared" si="140"/>
        <v>1.2000000000000003E-3</v>
      </c>
      <c r="O1295" s="2">
        <f t="shared" si="141"/>
        <v>1E-3</v>
      </c>
      <c r="P1295" s="2">
        <f t="shared" si="142"/>
        <v>1E-3</v>
      </c>
      <c r="Q1295" s="2">
        <f t="shared" si="143"/>
        <v>1E-3</v>
      </c>
      <c r="R1295" s="2">
        <f t="shared" si="144"/>
        <v>1E-3</v>
      </c>
      <c r="S1295" s="2">
        <f t="shared" si="145"/>
        <v>3.0000000000000001E-3</v>
      </c>
      <c r="T1295" s="2">
        <f t="shared" si="146"/>
        <v>6.3245553203367577E-4</v>
      </c>
    </row>
    <row r="1296" spans="1:20" x14ac:dyDescent="0.2">
      <c r="A1296" t="str">
        <f>VLOOKUP(B1296,GraphStats!$A:$B,2,0)</f>
        <v>ISCAS</v>
      </c>
      <c r="B1296" t="s">
        <v>33</v>
      </c>
      <c r="C1296" t="s">
        <v>161</v>
      </c>
      <c r="D1296" s="2">
        <f>MAX(1,SUMIFS(SolRaw!$E:$E,SolRaw!$A:$A,$B1296,SolRaw!$B:$B,$C1296,SolRaw!$C:$C,D$1))/1000</f>
        <v>1E-3</v>
      </c>
      <c r="E1296" s="2">
        <f>MAX(1,SUMIFS(SolRaw!$E:$E,SolRaw!$A:$A,$B1296,SolRaw!$B:$B,$C1296,SolRaw!$C:$C,E$1))/1000</f>
        <v>1E-3</v>
      </c>
      <c r="F1296" s="2">
        <f>MAX(1,SUMIFS(SolRaw!$E:$E,SolRaw!$A:$A,$B1296,SolRaw!$B:$B,$C1296,SolRaw!$C:$C,F$1))/1000</f>
        <v>2E-3</v>
      </c>
      <c r="G1296" s="2">
        <f>MAX(1,SUMIFS(SolRaw!$E:$E,SolRaw!$A:$A,$B1296,SolRaw!$B:$B,$C1296,SolRaw!$C:$C,G$1))/1000</f>
        <v>1E-3</v>
      </c>
      <c r="H1296" s="2">
        <f>MAX(1,SUMIFS(SolRaw!$E:$E,SolRaw!$A:$A,$B1296,SolRaw!$B:$B,$C1296,SolRaw!$C:$C,H$1))/1000</f>
        <v>1E-3</v>
      </c>
      <c r="I1296" s="2">
        <f>MAX(1,SUMIFS(SolRaw!$E:$E,SolRaw!$A:$A,$B1296,SolRaw!$B:$B,$C1296,SolRaw!$C:$C,I$1))/1000</f>
        <v>1E-3</v>
      </c>
      <c r="J1296" s="2">
        <f>MAX(1,SUMIFS(SolRaw!$E:$E,SolRaw!$A:$A,$B1296,SolRaw!$B:$B,$C1296,SolRaw!$C:$C,J$1))/1000</f>
        <v>1E-3</v>
      </c>
      <c r="K1296" s="2">
        <f>MAX(1,SUMIFS(SolRaw!$E:$E,SolRaw!$A:$A,$B1296,SolRaw!$B:$B,$C1296,SolRaw!$C:$C,K$1))/1000</f>
        <v>1E-3</v>
      </c>
      <c r="L1296" s="2">
        <f>MAX(1,SUMIFS(SolRaw!$E:$E,SolRaw!$A:$A,$B1296,SolRaw!$B:$B,$C1296,SolRaw!$C:$C,L$1))/1000</f>
        <v>1E-3</v>
      </c>
      <c r="M1296" s="2">
        <f>MAX(1,SUMIFS(SolRaw!$E:$E,SolRaw!$A:$A,$B1296,SolRaw!$B:$B,$C1296,SolRaw!$C:$C,M$1))/1000</f>
        <v>1E-3</v>
      </c>
      <c r="N1296" s="2">
        <f t="shared" si="140"/>
        <v>1.1000000000000003E-3</v>
      </c>
      <c r="O1296" s="2">
        <f t="shared" si="141"/>
        <v>1E-3</v>
      </c>
      <c r="P1296" s="2">
        <f t="shared" si="142"/>
        <v>1E-3</v>
      </c>
      <c r="Q1296" s="2">
        <f t="shared" si="143"/>
        <v>1E-3</v>
      </c>
      <c r="R1296" s="2">
        <f t="shared" si="144"/>
        <v>1E-3</v>
      </c>
      <c r="S1296" s="2">
        <f t="shared" si="145"/>
        <v>2E-3</v>
      </c>
      <c r="T1296" s="2">
        <f t="shared" si="146"/>
        <v>3.1622776601683789E-4</v>
      </c>
    </row>
    <row r="1297" spans="1:20" x14ac:dyDescent="0.2">
      <c r="A1297" t="str">
        <f>VLOOKUP(B1297,GraphStats!$A:$B,2,0)</f>
        <v>ISCAS</v>
      </c>
      <c r="B1297" t="s">
        <v>33</v>
      </c>
      <c r="C1297" t="s">
        <v>162</v>
      </c>
      <c r="D1297" s="2">
        <f>MAX(1,SUMIFS(SolRaw!$E:$E,SolRaw!$A:$A,$B1297,SolRaw!$B:$B,$C1297,SolRaw!$C:$C,D$1))/1000</f>
        <v>1E-3</v>
      </c>
      <c r="E1297" s="2">
        <f>MAX(1,SUMIFS(SolRaw!$E:$E,SolRaw!$A:$A,$B1297,SolRaw!$B:$B,$C1297,SolRaw!$C:$C,E$1))/1000</f>
        <v>1E-3</v>
      </c>
      <c r="F1297" s="2">
        <f>MAX(1,SUMIFS(SolRaw!$E:$E,SolRaw!$A:$A,$B1297,SolRaw!$B:$B,$C1297,SolRaw!$C:$C,F$1))/1000</f>
        <v>1E-3</v>
      </c>
      <c r="G1297" s="2">
        <f>MAX(1,SUMIFS(SolRaw!$E:$E,SolRaw!$A:$A,$B1297,SolRaw!$B:$B,$C1297,SolRaw!$C:$C,G$1))/1000</f>
        <v>1E-3</v>
      </c>
      <c r="H1297" s="2">
        <f>MAX(1,SUMIFS(SolRaw!$E:$E,SolRaw!$A:$A,$B1297,SolRaw!$B:$B,$C1297,SolRaw!$C:$C,H$1))/1000</f>
        <v>1E-3</v>
      </c>
      <c r="I1297" s="2">
        <f>MAX(1,SUMIFS(SolRaw!$E:$E,SolRaw!$A:$A,$B1297,SolRaw!$B:$B,$C1297,SolRaw!$C:$C,I$1))/1000</f>
        <v>1E-3</v>
      </c>
      <c r="J1297" s="2">
        <f>MAX(1,SUMIFS(SolRaw!$E:$E,SolRaw!$A:$A,$B1297,SolRaw!$B:$B,$C1297,SolRaw!$C:$C,J$1))/1000</f>
        <v>1E-3</v>
      </c>
      <c r="K1297" s="2">
        <f>MAX(1,SUMIFS(SolRaw!$E:$E,SolRaw!$A:$A,$B1297,SolRaw!$B:$B,$C1297,SolRaw!$C:$C,K$1))/1000</f>
        <v>1E-3</v>
      </c>
      <c r="L1297" s="2">
        <f>MAX(1,SUMIFS(SolRaw!$E:$E,SolRaw!$A:$A,$B1297,SolRaw!$B:$B,$C1297,SolRaw!$C:$C,L$1))/1000</f>
        <v>1E-3</v>
      </c>
      <c r="M1297" s="2">
        <f>MAX(1,SUMIFS(SolRaw!$E:$E,SolRaw!$A:$A,$B1297,SolRaw!$B:$B,$C1297,SolRaw!$C:$C,M$1))/1000</f>
        <v>1E-3</v>
      </c>
      <c r="N1297" s="2">
        <f t="shared" si="140"/>
        <v>1.0000000000000002E-3</v>
      </c>
      <c r="O1297" s="2">
        <f t="shared" si="141"/>
        <v>1E-3</v>
      </c>
      <c r="P1297" s="2">
        <f t="shared" si="142"/>
        <v>1E-3</v>
      </c>
      <c r="Q1297" s="2">
        <f t="shared" si="143"/>
        <v>1E-3</v>
      </c>
      <c r="R1297" s="2">
        <f t="shared" si="144"/>
        <v>1E-3</v>
      </c>
      <c r="S1297" s="2">
        <f t="shared" si="145"/>
        <v>1E-3</v>
      </c>
      <c r="T1297" s="2">
        <f t="shared" si="146"/>
        <v>2.2856988727712899E-19</v>
      </c>
    </row>
    <row r="1298" spans="1:20" x14ac:dyDescent="0.2">
      <c r="A1298" t="str">
        <f>VLOOKUP(B1298,GraphStats!$A:$B,2,0)</f>
        <v>ISCAS</v>
      </c>
      <c r="B1298" t="s">
        <v>14</v>
      </c>
      <c r="C1298" t="s">
        <v>136</v>
      </c>
      <c r="D1298" s="2">
        <f>MAX(1,SUMIFS(SolRaw!$E:$E,SolRaw!$A:$A,$B1298,SolRaw!$B:$B,$C1298,SolRaw!$C:$C,D$1))/1000</f>
        <v>1E-3</v>
      </c>
      <c r="E1298" s="2">
        <f>MAX(1,SUMIFS(SolRaw!$E:$E,SolRaw!$A:$A,$B1298,SolRaw!$B:$B,$C1298,SolRaw!$C:$C,E$1))/1000</f>
        <v>1E-3</v>
      </c>
      <c r="F1298" s="2">
        <f>MAX(1,SUMIFS(SolRaw!$E:$E,SolRaw!$A:$A,$B1298,SolRaw!$B:$B,$C1298,SolRaw!$C:$C,F$1))/1000</f>
        <v>1E-3</v>
      </c>
      <c r="G1298" s="2">
        <f>MAX(1,SUMIFS(SolRaw!$E:$E,SolRaw!$A:$A,$B1298,SolRaw!$B:$B,$C1298,SolRaw!$C:$C,G$1))/1000</f>
        <v>1E-3</v>
      </c>
      <c r="H1298" s="2">
        <f>MAX(1,SUMIFS(SolRaw!$E:$E,SolRaw!$A:$A,$B1298,SolRaw!$B:$B,$C1298,SolRaw!$C:$C,H$1))/1000</f>
        <v>1E-3</v>
      </c>
      <c r="I1298" s="2">
        <f>MAX(1,SUMIFS(SolRaw!$E:$E,SolRaw!$A:$A,$B1298,SolRaw!$B:$B,$C1298,SolRaw!$C:$C,I$1))/1000</f>
        <v>1E-3</v>
      </c>
      <c r="J1298" s="2">
        <f>MAX(1,SUMIFS(SolRaw!$E:$E,SolRaw!$A:$A,$B1298,SolRaw!$B:$B,$C1298,SolRaw!$C:$C,J$1))/1000</f>
        <v>1E-3</v>
      </c>
      <c r="K1298" s="2">
        <f>MAX(1,SUMIFS(SolRaw!$E:$E,SolRaw!$A:$A,$B1298,SolRaw!$B:$B,$C1298,SolRaw!$C:$C,K$1))/1000</f>
        <v>1E-3</v>
      </c>
      <c r="L1298" s="2">
        <f>MAX(1,SUMIFS(SolRaw!$E:$E,SolRaw!$A:$A,$B1298,SolRaw!$B:$B,$C1298,SolRaw!$C:$C,L$1))/1000</f>
        <v>1E-3</v>
      </c>
      <c r="M1298" s="2">
        <f>MAX(1,SUMIFS(SolRaw!$E:$E,SolRaw!$A:$A,$B1298,SolRaw!$B:$B,$C1298,SolRaw!$C:$C,M$1))/1000</f>
        <v>1E-3</v>
      </c>
      <c r="N1298" s="2">
        <f t="shared" si="140"/>
        <v>1.0000000000000002E-3</v>
      </c>
      <c r="O1298" s="2">
        <f t="shared" si="141"/>
        <v>1E-3</v>
      </c>
      <c r="P1298" s="2">
        <f t="shared" si="142"/>
        <v>1E-3</v>
      </c>
      <c r="Q1298" s="2">
        <f t="shared" si="143"/>
        <v>1E-3</v>
      </c>
      <c r="R1298" s="2">
        <f t="shared" si="144"/>
        <v>1E-3</v>
      </c>
      <c r="S1298" s="2">
        <f t="shared" si="145"/>
        <v>1E-3</v>
      </c>
      <c r="T1298" s="2">
        <f t="shared" si="146"/>
        <v>2.2856988727712899E-19</v>
      </c>
    </row>
    <row r="1299" spans="1:20" x14ac:dyDescent="0.2">
      <c r="A1299" t="str">
        <f>VLOOKUP(B1299,GraphStats!$A:$B,2,0)</f>
        <v>ISCAS</v>
      </c>
      <c r="B1299" t="s">
        <v>14</v>
      </c>
      <c r="C1299" t="s">
        <v>137</v>
      </c>
      <c r="D1299" s="2">
        <f>MAX(1,SUMIFS(SolRaw!$E:$E,SolRaw!$A:$A,$B1299,SolRaw!$B:$B,$C1299,SolRaw!$C:$C,D$1))/1000</f>
        <v>1E-3</v>
      </c>
      <c r="E1299" s="2">
        <f>MAX(1,SUMIFS(SolRaw!$E:$E,SolRaw!$A:$A,$B1299,SolRaw!$B:$B,$C1299,SolRaw!$C:$C,E$1))/1000</f>
        <v>1E-3</v>
      </c>
      <c r="F1299" s="2">
        <f>MAX(1,SUMIFS(SolRaw!$E:$E,SolRaw!$A:$A,$B1299,SolRaw!$B:$B,$C1299,SolRaw!$C:$C,F$1))/1000</f>
        <v>1E-3</v>
      </c>
      <c r="G1299" s="2">
        <f>MAX(1,SUMIFS(SolRaw!$E:$E,SolRaw!$A:$A,$B1299,SolRaw!$B:$B,$C1299,SolRaw!$C:$C,G$1))/1000</f>
        <v>1E-3</v>
      </c>
      <c r="H1299" s="2">
        <f>MAX(1,SUMIFS(SolRaw!$E:$E,SolRaw!$A:$A,$B1299,SolRaw!$B:$B,$C1299,SolRaw!$C:$C,H$1))/1000</f>
        <v>1E-3</v>
      </c>
      <c r="I1299" s="2">
        <f>MAX(1,SUMIFS(SolRaw!$E:$E,SolRaw!$A:$A,$B1299,SolRaw!$B:$B,$C1299,SolRaw!$C:$C,I$1))/1000</f>
        <v>1E-3</v>
      </c>
      <c r="J1299" s="2">
        <f>MAX(1,SUMIFS(SolRaw!$E:$E,SolRaw!$A:$A,$B1299,SolRaw!$B:$B,$C1299,SolRaw!$C:$C,J$1))/1000</f>
        <v>1E-3</v>
      </c>
      <c r="K1299" s="2">
        <f>MAX(1,SUMIFS(SolRaw!$E:$E,SolRaw!$A:$A,$B1299,SolRaw!$B:$B,$C1299,SolRaw!$C:$C,K$1))/1000</f>
        <v>1E-3</v>
      </c>
      <c r="L1299" s="2">
        <f>MAX(1,SUMIFS(SolRaw!$E:$E,SolRaw!$A:$A,$B1299,SolRaw!$B:$B,$C1299,SolRaw!$C:$C,L$1))/1000</f>
        <v>1E-3</v>
      </c>
      <c r="M1299" s="2">
        <f>MAX(1,SUMIFS(SolRaw!$E:$E,SolRaw!$A:$A,$B1299,SolRaw!$B:$B,$C1299,SolRaw!$C:$C,M$1))/1000</f>
        <v>1E-3</v>
      </c>
      <c r="N1299" s="2">
        <f t="shared" si="140"/>
        <v>1.0000000000000002E-3</v>
      </c>
      <c r="O1299" s="2">
        <f t="shared" si="141"/>
        <v>1E-3</v>
      </c>
      <c r="P1299" s="2">
        <f t="shared" si="142"/>
        <v>1E-3</v>
      </c>
      <c r="Q1299" s="2">
        <f t="shared" si="143"/>
        <v>1E-3</v>
      </c>
      <c r="R1299" s="2">
        <f t="shared" si="144"/>
        <v>1E-3</v>
      </c>
      <c r="S1299" s="2">
        <f t="shared" si="145"/>
        <v>1E-3</v>
      </c>
      <c r="T1299" s="2">
        <f t="shared" si="146"/>
        <v>2.2856988727712899E-19</v>
      </c>
    </row>
    <row r="1300" spans="1:20" x14ac:dyDescent="0.2">
      <c r="A1300" t="str">
        <f>VLOOKUP(B1300,GraphStats!$A:$B,2,0)</f>
        <v>ISCAS</v>
      </c>
      <c r="B1300" t="s">
        <v>14</v>
      </c>
      <c r="C1300" t="s">
        <v>138</v>
      </c>
      <c r="D1300" s="2">
        <f>MAX(1,SUMIFS(SolRaw!$E:$E,SolRaw!$A:$A,$B1300,SolRaw!$B:$B,$C1300,SolRaw!$C:$C,D$1))/1000</f>
        <v>1E-3</v>
      </c>
      <c r="E1300" s="2">
        <f>MAX(1,SUMIFS(SolRaw!$E:$E,SolRaw!$A:$A,$B1300,SolRaw!$B:$B,$C1300,SolRaw!$C:$C,E$1))/1000</f>
        <v>1E-3</v>
      </c>
      <c r="F1300" s="2">
        <f>MAX(1,SUMIFS(SolRaw!$E:$E,SolRaw!$A:$A,$B1300,SolRaw!$B:$B,$C1300,SolRaw!$C:$C,F$1))/1000</f>
        <v>1E-3</v>
      </c>
      <c r="G1300" s="2">
        <f>MAX(1,SUMIFS(SolRaw!$E:$E,SolRaw!$A:$A,$B1300,SolRaw!$B:$B,$C1300,SolRaw!$C:$C,G$1))/1000</f>
        <v>1E-3</v>
      </c>
      <c r="H1300" s="2">
        <f>MAX(1,SUMIFS(SolRaw!$E:$E,SolRaw!$A:$A,$B1300,SolRaw!$B:$B,$C1300,SolRaw!$C:$C,H$1))/1000</f>
        <v>1E-3</v>
      </c>
      <c r="I1300" s="2">
        <f>MAX(1,SUMIFS(SolRaw!$E:$E,SolRaw!$A:$A,$B1300,SolRaw!$B:$B,$C1300,SolRaw!$C:$C,I$1))/1000</f>
        <v>1E-3</v>
      </c>
      <c r="J1300" s="2">
        <f>MAX(1,SUMIFS(SolRaw!$E:$E,SolRaw!$A:$A,$B1300,SolRaw!$B:$B,$C1300,SolRaw!$C:$C,J$1))/1000</f>
        <v>1E-3</v>
      </c>
      <c r="K1300" s="2">
        <f>MAX(1,SUMIFS(SolRaw!$E:$E,SolRaw!$A:$A,$B1300,SolRaw!$B:$B,$C1300,SolRaw!$C:$C,K$1))/1000</f>
        <v>1E-3</v>
      </c>
      <c r="L1300" s="2">
        <f>MAX(1,SUMIFS(SolRaw!$E:$E,SolRaw!$A:$A,$B1300,SolRaw!$B:$B,$C1300,SolRaw!$C:$C,L$1))/1000</f>
        <v>1E-3</v>
      </c>
      <c r="M1300" s="2">
        <f>MAX(1,SUMIFS(SolRaw!$E:$E,SolRaw!$A:$A,$B1300,SolRaw!$B:$B,$C1300,SolRaw!$C:$C,M$1))/1000</f>
        <v>1E-3</v>
      </c>
      <c r="N1300" s="2">
        <f t="shared" si="140"/>
        <v>1.0000000000000002E-3</v>
      </c>
      <c r="O1300" s="2">
        <f t="shared" si="141"/>
        <v>1E-3</v>
      </c>
      <c r="P1300" s="2">
        <f t="shared" si="142"/>
        <v>1E-3</v>
      </c>
      <c r="Q1300" s="2">
        <f t="shared" si="143"/>
        <v>1E-3</v>
      </c>
      <c r="R1300" s="2">
        <f t="shared" si="144"/>
        <v>1E-3</v>
      </c>
      <c r="S1300" s="2">
        <f t="shared" si="145"/>
        <v>1E-3</v>
      </c>
      <c r="T1300" s="2">
        <f t="shared" si="146"/>
        <v>2.2856988727712899E-19</v>
      </c>
    </row>
    <row r="1301" spans="1:20" x14ac:dyDescent="0.2">
      <c r="A1301" t="str">
        <f>VLOOKUP(B1301,GraphStats!$A:$B,2,0)</f>
        <v>ISCAS</v>
      </c>
      <c r="B1301" t="s">
        <v>14</v>
      </c>
      <c r="C1301" t="s">
        <v>139</v>
      </c>
      <c r="D1301" s="2">
        <f>MAX(1,SUMIFS(SolRaw!$E:$E,SolRaw!$A:$A,$B1301,SolRaw!$B:$B,$C1301,SolRaw!$C:$C,D$1))/1000</f>
        <v>1E-3</v>
      </c>
      <c r="E1301" s="2">
        <f>MAX(1,SUMIFS(SolRaw!$E:$E,SolRaw!$A:$A,$B1301,SolRaw!$B:$B,$C1301,SolRaw!$C:$C,E$1))/1000</f>
        <v>1E-3</v>
      </c>
      <c r="F1301" s="2">
        <f>MAX(1,SUMIFS(SolRaw!$E:$E,SolRaw!$A:$A,$B1301,SolRaw!$B:$B,$C1301,SolRaw!$C:$C,F$1))/1000</f>
        <v>1E-3</v>
      </c>
      <c r="G1301" s="2">
        <f>MAX(1,SUMIFS(SolRaw!$E:$E,SolRaw!$A:$A,$B1301,SolRaw!$B:$B,$C1301,SolRaw!$C:$C,G$1))/1000</f>
        <v>1E-3</v>
      </c>
      <c r="H1301" s="2">
        <f>MAX(1,SUMIFS(SolRaw!$E:$E,SolRaw!$A:$A,$B1301,SolRaw!$B:$B,$C1301,SolRaw!$C:$C,H$1))/1000</f>
        <v>1E-3</v>
      </c>
      <c r="I1301" s="2">
        <f>MAX(1,SUMIFS(SolRaw!$E:$E,SolRaw!$A:$A,$B1301,SolRaw!$B:$B,$C1301,SolRaw!$C:$C,I$1))/1000</f>
        <v>1E-3</v>
      </c>
      <c r="J1301" s="2">
        <f>MAX(1,SUMIFS(SolRaw!$E:$E,SolRaw!$A:$A,$B1301,SolRaw!$B:$B,$C1301,SolRaw!$C:$C,J$1))/1000</f>
        <v>1E-3</v>
      </c>
      <c r="K1301" s="2">
        <f>MAX(1,SUMIFS(SolRaw!$E:$E,SolRaw!$A:$A,$B1301,SolRaw!$B:$B,$C1301,SolRaw!$C:$C,K$1))/1000</f>
        <v>1E-3</v>
      </c>
      <c r="L1301" s="2">
        <f>MAX(1,SUMIFS(SolRaw!$E:$E,SolRaw!$A:$A,$B1301,SolRaw!$B:$B,$C1301,SolRaw!$C:$C,L$1))/1000</f>
        <v>1E-3</v>
      </c>
      <c r="M1301" s="2">
        <f>MAX(1,SUMIFS(SolRaw!$E:$E,SolRaw!$A:$A,$B1301,SolRaw!$B:$B,$C1301,SolRaw!$C:$C,M$1))/1000</f>
        <v>1E-3</v>
      </c>
      <c r="N1301" s="2">
        <f t="shared" si="140"/>
        <v>1.0000000000000002E-3</v>
      </c>
      <c r="O1301" s="2">
        <f t="shared" si="141"/>
        <v>1E-3</v>
      </c>
      <c r="P1301" s="2">
        <f t="shared" si="142"/>
        <v>1E-3</v>
      </c>
      <c r="Q1301" s="2">
        <f t="shared" si="143"/>
        <v>1E-3</v>
      </c>
      <c r="R1301" s="2">
        <f t="shared" si="144"/>
        <v>1E-3</v>
      </c>
      <c r="S1301" s="2">
        <f t="shared" si="145"/>
        <v>1E-3</v>
      </c>
      <c r="T1301" s="2">
        <f t="shared" si="146"/>
        <v>2.2856988727712899E-19</v>
      </c>
    </row>
    <row r="1302" spans="1:20" x14ac:dyDescent="0.2">
      <c r="A1302" t="str">
        <f>VLOOKUP(B1302,GraphStats!$A:$B,2,0)</f>
        <v>ISCAS</v>
      </c>
      <c r="B1302" t="s">
        <v>14</v>
      </c>
      <c r="C1302" t="s">
        <v>140</v>
      </c>
      <c r="D1302" s="2">
        <f>MAX(1,SUMIFS(SolRaw!$E:$E,SolRaw!$A:$A,$B1302,SolRaw!$B:$B,$C1302,SolRaw!$C:$C,D$1))/1000</f>
        <v>1E-3</v>
      </c>
      <c r="E1302" s="2">
        <f>MAX(1,SUMIFS(SolRaw!$E:$E,SolRaw!$A:$A,$B1302,SolRaw!$B:$B,$C1302,SolRaw!$C:$C,E$1))/1000</f>
        <v>1E-3</v>
      </c>
      <c r="F1302" s="2">
        <f>MAX(1,SUMIFS(SolRaw!$E:$E,SolRaw!$A:$A,$B1302,SolRaw!$B:$B,$C1302,SolRaw!$C:$C,F$1))/1000</f>
        <v>1E-3</v>
      </c>
      <c r="G1302" s="2">
        <f>MAX(1,SUMIFS(SolRaw!$E:$E,SolRaw!$A:$A,$B1302,SolRaw!$B:$B,$C1302,SolRaw!$C:$C,G$1))/1000</f>
        <v>1E-3</v>
      </c>
      <c r="H1302" s="2">
        <f>MAX(1,SUMIFS(SolRaw!$E:$E,SolRaw!$A:$A,$B1302,SolRaw!$B:$B,$C1302,SolRaw!$C:$C,H$1))/1000</f>
        <v>1E-3</v>
      </c>
      <c r="I1302" s="2">
        <f>MAX(1,SUMIFS(SolRaw!$E:$E,SolRaw!$A:$A,$B1302,SolRaw!$B:$B,$C1302,SolRaw!$C:$C,I$1))/1000</f>
        <v>1E-3</v>
      </c>
      <c r="J1302" s="2">
        <f>MAX(1,SUMIFS(SolRaw!$E:$E,SolRaw!$A:$A,$B1302,SolRaw!$B:$B,$C1302,SolRaw!$C:$C,J$1))/1000</f>
        <v>1E-3</v>
      </c>
      <c r="K1302" s="2">
        <f>MAX(1,SUMIFS(SolRaw!$E:$E,SolRaw!$A:$A,$B1302,SolRaw!$B:$B,$C1302,SolRaw!$C:$C,K$1))/1000</f>
        <v>1E-3</v>
      </c>
      <c r="L1302" s="2">
        <f>MAX(1,SUMIFS(SolRaw!$E:$E,SolRaw!$A:$A,$B1302,SolRaw!$B:$B,$C1302,SolRaw!$C:$C,L$1))/1000</f>
        <v>1E-3</v>
      </c>
      <c r="M1302" s="2">
        <f>MAX(1,SUMIFS(SolRaw!$E:$E,SolRaw!$A:$A,$B1302,SolRaw!$B:$B,$C1302,SolRaw!$C:$C,M$1))/1000</f>
        <v>1E-3</v>
      </c>
      <c r="N1302" s="2">
        <f t="shared" si="140"/>
        <v>1.0000000000000002E-3</v>
      </c>
      <c r="O1302" s="2">
        <f t="shared" si="141"/>
        <v>1E-3</v>
      </c>
      <c r="P1302" s="2">
        <f t="shared" si="142"/>
        <v>1E-3</v>
      </c>
      <c r="Q1302" s="2">
        <f t="shared" si="143"/>
        <v>1E-3</v>
      </c>
      <c r="R1302" s="2">
        <f t="shared" si="144"/>
        <v>1E-3</v>
      </c>
      <c r="S1302" s="2">
        <f t="shared" si="145"/>
        <v>1E-3</v>
      </c>
      <c r="T1302" s="2">
        <f t="shared" si="146"/>
        <v>2.2856988727712899E-19</v>
      </c>
    </row>
    <row r="1303" spans="1:20" x14ac:dyDescent="0.2">
      <c r="A1303" t="str">
        <f>VLOOKUP(B1303,GraphStats!$A:$B,2,0)</f>
        <v>ISCAS</v>
      </c>
      <c r="B1303" t="s">
        <v>14</v>
      </c>
      <c r="C1303" t="s">
        <v>141</v>
      </c>
      <c r="D1303" s="2">
        <f>MAX(1,SUMIFS(SolRaw!$E:$E,SolRaw!$A:$A,$B1303,SolRaw!$B:$B,$C1303,SolRaw!$C:$C,D$1))/1000</f>
        <v>1E-3</v>
      </c>
      <c r="E1303" s="2">
        <f>MAX(1,SUMIFS(SolRaw!$E:$E,SolRaw!$A:$A,$B1303,SolRaw!$B:$B,$C1303,SolRaw!$C:$C,E$1))/1000</f>
        <v>1E-3</v>
      </c>
      <c r="F1303" s="2">
        <f>MAX(1,SUMIFS(SolRaw!$E:$E,SolRaw!$A:$A,$B1303,SolRaw!$B:$B,$C1303,SolRaw!$C:$C,F$1))/1000</f>
        <v>1E-3</v>
      </c>
      <c r="G1303" s="2">
        <f>MAX(1,SUMIFS(SolRaw!$E:$E,SolRaw!$A:$A,$B1303,SolRaw!$B:$B,$C1303,SolRaw!$C:$C,G$1))/1000</f>
        <v>1E-3</v>
      </c>
      <c r="H1303" s="2">
        <f>MAX(1,SUMIFS(SolRaw!$E:$E,SolRaw!$A:$A,$B1303,SolRaw!$B:$B,$C1303,SolRaw!$C:$C,H$1))/1000</f>
        <v>1E-3</v>
      </c>
      <c r="I1303" s="2">
        <f>MAX(1,SUMIFS(SolRaw!$E:$E,SolRaw!$A:$A,$B1303,SolRaw!$B:$B,$C1303,SolRaw!$C:$C,I$1))/1000</f>
        <v>1E-3</v>
      </c>
      <c r="J1303" s="2">
        <f>MAX(1,SUMIFS(SolRaw!$E:$E,SolRaw!$A:$A,$B1303,SolRaw!$B:$B,$C1303,SolRaw!$C:$C,J$1))/1000</f>
        <v>1E-3</v>
      </c>
      <c r="K1303" s="2">
        <f>MAX(1,SUMIFS(SolRaw!$E:$E,SolRaw!$A:$A,$B1303,SolRaw!$B:$B,$C1303,SolRaw!$C:$C,K$1))/1000</f>
        <v>1E-3</v>
      </c>
      <c r="L1303" s="2">
        <f>MAX(1,SUMIFS(SolRaw!$E:$E,SolRaw!$A:$A,$B1303,SolRaw!$B:$B,$C1303,SolRaw!$C:$C,L$1))/1000</f>
        <v>1E-3</v>
      </c>
      <c r="M1303" s="2">
        <f>MAX(1,SUMIFS(SolRaw!$E:$E,SolRaw!$A:$A,$B1303,SolRaw!$B:$B,$C1303,SolRaw!$C:$C,M$1))/1000</f>
        <v>1E-3</v>
      </c>
      <c r="N1303" s="2">
        <f t="shared" si="140"/>
        <v>1.0000000000000002E-3</v>
      </c>
      <c r="O1303" s="2">
        <f t="shared" si="141"/>
        <v>1E-3</v>
      </c>
      <c r="P1303" s="2">
        <f t="shared" si="142"/>
        <v>1E-3</v>
      </c>
      <c r="Q1303" s="2">
        <f t="shared" si="143"/>
        <v>1E-3</v>
      </c>
      <c r="R1303" s="2">
        <f t="shared" si="144"/>
        <v>1E-3</v>
      </c>
      <c r="S1303" s="2">
        <f t="shared" si="145"/>
        <v>1E-3</v>
      </c>
      <c r="T1303" s="2">
        <f t="shared" si="146"/>
        <v>2.2856988727712899E-19</v>
      </c>
    </row>
    <row r="1304" spans="1:20" x14ac:dyDescent="0.2">
      <c r="A1304" t="str">
        <f>VLOOKUP(B1304,GraphStats!$A:$B,2,0)</f>
        <v>ISCAS</v>
      </c>
      <c r="B1304" t="s">
        <v>14</v>
      </c>
      <c r="C1304" t="s">
        <v>142</v>
      </c>
      <c r="D1304" s="2">
        <f>MAX(1,SUMIFS(SolRaw!$E:$E,SolRaw!$A:$A,$B1304,SolRaw!$B:$B,$C1304,SolRaw!$C:$C,D$1))/1000</f>
        <v>1E-3</v>
      </c>
      <c r="E1304" s="2">
        <f>MAX(1,SUMIFS(SolRaw!$E:$E,SolRaw!$A:$A,$B1304,SolRaw!$B:$B,$C1304,SolRaw!$C:$C,E$1))/1000</f>
        <v>1E-3</v>
      </c>
      <c r="F1304" s="2">
        <f>MAX(1,SUMIFS(SolRaw!$E:$E,SolRaw!$A:$A,$B1304,SolRaw!$B:$B,$C1304,SolRaw!$C:$C,F$1))/1000</f>
        <v>1E-3</v>
      </c>
      <c r="G1304" s="2">
        <f>MAX(1,SUMIFS(SolRaw!$E:$E,SolRaw!$A:$A,$B1304,SolRaw!$B:$B,$C1304,SolRaw!$C:$C,G$1))/1000</f>
        <v>1E-3</v>
      </c>
      <c r="H1304" s="2">
        <f>MAX(1,SUMIFS(SolRaw!$E:$E,SolRaw!$A:$A,$B1304,SolRaw!$B:$B,$C1304,SolRaw!$C:$C,H$1))/1000</f>
        <v>1E-3</v>
      </c>
      <c r="I1304" s="2">
        <f>MAX(1,SUMIFS(SolRaw!$E:$E,SolRaw!$A:$A,$B1304,SolRaw!$B:$B,$C1304,SolRaw!$C:$C,I$1))/1000</f>
        <v>1E-3</v>
      </c>
      <c r="J1304" s="2">
        <f>MAX(1,SUMIFS(SolRaw!$E:$E,SolRaw!$A:$A,$B1304,SolRaw!$B:$B,$C1304,SolRaw!$C:$C,J$1))/1000</f>
        <v>1E-3</v>
      </c>
      <c r="K1304" s="2">
        <f>MAX(1,SUMIFS(SolRaw!$E:$E,SolRaw!$A:$A,$B1304,SolRaw!$B:$B,$C1304,SolRaw!$C:$C,K$1))/1000</f>
        <v>1E-3</v>
      </c>
      <c r="L1304" s="2">
        <f>MAX(1,SUMIFS(SolRaw!$E:$E,SolRaw!$A:$A,$B1304,SolRaw!$B:$B,$C1304,SolRaw!$C:$C,L$1))/1000</f>
        <v>1E-3</v>
      </c>
      <c r="M1304" s="2">
        <f>MAX(1,SUMIFS(SolRaw!$E:$E,SolRaw!$A:$A,$B1304,SolRaw!$B:$B,$C1304,SolRaw!$C:$C,M$1))/1000</f>
        <v>1E-3</v>
      </c>
      <c r="N1304" s="2">
        <f t="shared" si="140"/>
        <v>1.0000000000000002E-3</v>
      </c>
      <c r="O1304" s="2">
        <f t="shared" si="141"/>
        <v>1E-3</v>
      </c>
      <c r="P1304" s="2">
        <f t="shared" si="142"/>
        <v>1E-3</v>
      </c>
      <c r="Q1304" s="2">
        <f t="shared" si="143"/>
        <v>1E-3</v>
      </c>
      <c r="R1304" s="2">
        <f t="shared" si="144"/>
        <v>1E-3</v>
      </c>
      <c r="S1304" s="2">
        <f t="shared" si="145"/>
        <v>1E-3</v>
      </c>
      <c r="T1304" s="2">
        <f t="shared" si="146"/>
        <v>2.2856988727712899E-19</v>
      </c>
    </row>
    <row r="1305" spans="1:20" x14ac:dyDescent="0.2">
      <c r="A1305" t="str">
        <f>VLOOKUP(B1305,GraphStats!$A:$B,2,0)</f>
        <v>ISCAS</v>
      </c>
      <c r="B1305" t="s">
        <v>14</v>
      </c>
      <c r="C1305" t="s">
        <v>143</v>
      </c>
      <c r="D1305" s="2">
        <f>MAX(1,SUMIFS(SolRaw!$E:$E,SolRaw!$A:$A,$B1305,SolRaw!$B:$B,$C1305,SolRaw!$C:$C,D$1))/1000</f>
        <v>1E-3</v>
      </c>
      <c r="E1305" s="2">
        <f>MAX(1,SUMIFS(SolRaw!$E:$E,SolRaw!$A:$A,$B1305,SolRaw!$B:$B,$C1305,SolRaw!$C:$C,E$1))/1000</f>
        <v>1E-3</v>
      </c>
      <c r="F1305" s="2">
        <f>MAX(1,SUMIFS(SolRaw!$E:$E,SolRaw!$A:$A,$B1305,SolRaw!$B:$B,$C1305,SolRaw!$C:$C,F$1))/1000</f>
        <v>1E-3</v>
      </c>
      <c r="G1305" s="2">
        <f>MAX(1,SUMIFS(SolRaw!$E:$E,SolRaw!$A:$A,$B1305,SolRaw!$B:$B,$C1305,SolRaw!$C:$C,G$1))/1000</f>
        <v>1E-3</v>
      </c>
      <c r="H1305" s="2">
        <f>MAX(1,SUMIFS(SolRaw!$E:$E,SolRaw!$A:$A,$B1305,SolRaw!$B:$B,$C1305,SolRaw!$C:$C,H$1))/1000</f>
        <v>1E-3</v>
      </c>
      <c r="I1305" s="2">
        <f>MAX(1,SUMIFS(SolRaw!$E:$E,SolRaw!$A:$A,$B1305,SolRaw!$B:$B,$C1305,SolRaw!$C:$C,I$1))/1000</f>
        <v>1E-3</v>
      </c>
      <c r="J1305" s="2">
        <f>MAX(1,SUMIFS(SolRaw!$E:$E,SolRaw!$A:$A,$B1305,SolRaw!$B:$B,$C1305,SolRaw!$C:$C,J$1))/1000</f>
        <v>1E-3</v>
      </c>
      <c r="K1305" s="2">
        <f>MAX(1,SUMIFS(SolRaw!$E:$E,SolRaw!$A:$A,$B1305,SolRaw!$B:$B,$C1305,SolRaw!$C:$C,K$1))/1000</f>
        <v>1E-3</v>
      </c>
      <c r="L1305" s="2">
        <f>MAX(1,SUMIFS(SolRaw!$E:$E,SolRaw!$A:$A,$B1305,SolRaw!$B:$B,$C1305,SolRaw!$C:$C,L$1))/1000</f>
        <v>1E-3</v>
      </c>
      <c r="M1305" s="2">
        <f>MAX(1,SUMIFS(SolRaw!$E:$E,SolRaw!$A:$A,$B1305,SolRaw!$B:$B,$C1305,SolRaw!$C:$C,M$1))/1000</f>
        <v>1E-3</v>
      </c>
      <c r="N1305" s="2">
        <f t="shared" si="140"/>
        <v>1.0000000000000002E-3</v>
      </c>
      <c r="O1305" s="2">
        <f t="shared" si="141"/>
        <v>1E-3</v>
      </c>
      <c r="P1305" s="2">
        <f t="shared" si="142"/>
        <v>1E-3</v>
      </c>
      <c r="Q1305" s="2">
        <f t="shared" si="143"/>
        <v>1E-3</v>
      </c>
      <c r="R1305" s="2">
        <f t="shared" si="144"/>
        <v>1E-3</v>
      </c>
      <c r="S1305" s="2">
        <f t="shared" si="145"/>
        <v>1E-3</v>
      </c>
      <c r="T1305" s="2">
        <f t="shared" si="146"/>
        <v>2.2856988727712899E-19</v>
      </c>
    </row>
    <row r="1306" spans="1:20" x14ac:dyDescent="0.2">
      <c r="A1306" t="str">
        <f>VLOOKUP(B1306,GraphStats!$A:$B,2,0)</f>
        <v>ISCAS</v>
      </c>
      <c r="B1306" t="s">
        <v>14</v>
      </c>
      <c r="C1306" t="s">
        <v>144</v>
      </c>
      <c r="D1306" s="2">
        <f>MAX(1,SUMIFS(SolRaw!$E:$E,SolRaw!$A:$A,$B1306,SolRaw!$B:$B,$C1306,SolRaw!$C:$C,D$1))/1000</f>
        <v>1E-3</v>
      </c>
      <c r="E1306" s="2">
        <f>MAX(1,SUMIFS(SolRaw!$E:$E,SolRaw!$A:$A,$B1306,SolRaw!$B:$B,$C1306,SolRaw!$C:$C,E$1))/1000</f>
        <v>1E-3</v>
      </c>
      <c r="F1306" s="2">
        <f>MAX(1,SUMIFS(SolRaw!$E:$E,SolRaw!$A:$A,$B1306,SolRaw!$B:$B,$C1306,SolRaw!$C:$C,F$1))/1000</f>
        <v>1E-3</v>
      </c>
      <c r="G1306" s="2">
        <f>MAX(1,SUMIFS(SolRaw!$E:$E,SolRaw!$A:$A,$B1306,SolRaw!$B:$B,$C1306,SolRaw!$C:$C,G$1))/1000</f>
        <v>1E-3</v>
      </c>
      <c r="H1306" s="2">
        <f>MAX(1,SUMIFS(SolRaw!$E:$E,SolRaw!$A:$A,$B1306,SolRaw!$B:$B,$C1306,SolRaw!$C:$C,H$1))/1000</f>
        <v>1E-3</v>
      </c>
      <c r="I1306" s="2">
        <f>MAX(1,SUMIFS(SolRaw!$E:$E,SolRaw!$A:$A,$B1306,SolRaw!$B:$B,$C1306,SolRaw!$C:$C,I$1))/1000</f>
        <v>1E-3</v>
      </c>
      <c r="J1306" s="2">
        <f>MAX(1,SUMIFS(SolRaw!$E:$E,SolRaw!$A:$A,$B1306,SolRaw!$B:$B,$C1306,SolRaw!$C:$C,J$1))/1000</f>
        <v>1E-3</v>
      </c>
      <c r="K1306" s="2">
        <f>MAX(1,SUMIFS(SolRaw!$E:$E,SolRaw!$A:$A,$B1306,SolRaw!$B:$B,$C1306,SolRaw!$C:$C,K$1))/1000</f>
        <v>1E-3</v>
      </c>
      <c r="L1306" s="2">
        <f>MAX(1,SUMIFS(SolRaw!$E:$E,SolRaw!$A:$A,$B1306,SolRaw!$B:$B,$C1306,SolRaw!$C:$C,L$1))/1000</f>
        <v>1E-3</v>
      </c>
      <c r="M1306" s="2">
        <f>MAX(1,SUMIFS(SolRaw!$E:$E,SolRaw!$A:$A,$B1306,SolRaw!$B:$B,$C1306,SolRaw!$C:$C,M$1))/1000</f>
        <v>1E-3</v>
      </c>
      <c r="N1306" s="2">
        <f t="shared" si="140"/>
        <v>1.0000000000000002E-3</v>
      </c>
      <c r="O1306" s="2">
        <f t="shared" si="141"/>
        <v>1E-3</v>
      </c>
      <c r="P1306" s="2">
        <f t="shared" si="142"/>
        <v>1E-3</v>
      </c>
      <c r="Q1306" s="2">
        <f t="shared" si="143"/>
        <v>1E-3</v>
      </c>
      <c r="R1306" s="2">
        <f t="shared" si="144"/>
        <v>1E-3</v>
      </c>
      <c r="S1306" s="2">
        <f t="shared" si="145"/>
        <v>1E-3</v>
      </c>
      <c r="T1306" s="2">
        <f t="shared" si="146"/>
        <v>2.2856988727712899E-19</v>
      </c>
    </row>
    <row r="1307" spans="1:20" x14ac:dyDescent="0.2">
      <c r="A1307" t="str">
        <f>VLOOKUP(B1307,GraphStats!$A:$B,2,0)</f>
        <v>ISCAS</v>
      </c>
      <c r="B1307" t="s">
        <v>14</v>
      </c>
      <c r="C1307" t="s">
        <v>145</v>
      </c>
      <c r="D1307" s="2">
        <f>MAX(1,SUMIFS(SolRaw!$E:$E,SolRaw!$A:$A,$B1307,SolRaw!$B:$B,$C1307,SolRaw!$C:$C,D$1))/1000</f>
        <v>1E-3</v>
      </c>
      <c r="E1307" s="2">
        <f>MAX(1,SUMIFS(SolRaw!$E:$E,SolRaw!$A:$A,$B1307,SolRaw!$B:$B,$C1307,SolRaw!$C:$C,E$1))/1000</f>
        <v>1E-3</v>
      </c>
      <c r="F1307" s="2">
        <f>MAX(1,SUMIFS(SolRaw!$E:$E,SolRaw!$A:$A,$B1307,SolRaw!$B:$B,$C1307,SolRaw!$C:$C,F$1))/1000</f>
        <v>1E-3</v>
      </c>
      <c r="G1307" s="2">
        <f>MAX(1,SUMIFS(SolRaw!$E:$E,SolRaw!$A:$A,$B1307,SolRaw!$B:$B,$C1307,SolRaw!$C:$C,G$1))/1000</f>
        <v>1E-3</v>
      </c>
      <c r="H1307" s="2">
        <f>MAX(1,SUMIFS(SolRaw!$E:$E,SolRaw!$A:$A,$B1307,SolRaw!$B:$B,$C1307,SolRaw!$C:$C,H$1))/1000</f>
        <v>1E-3</v>
      </c>
      <c r="I1307" s="2">
        <f>MAX(1,SUMIFS(SolRaw!$E:$E,SolRaw!$A:$A,$B1307,SolRaw!$B:$B,$C1307,SolRaw!$C:$C,I$1))/1000</f>
        <v>1E-3</v>
      </c>
      <c r="J1307" s="2">
        <f>MAX(1,SUMIFS(SolRaw!$E:$E,SolRaw!$A:$A,$B1307,SolRaw!$B:$B,$C1307,SolRaw!$C:$C,J$1))/1000</f>
        <v>1E-3</v>
      </c>
      <c r="K1307" s="2">
        <f>MAX(1,SUMIFS(SolRaw!$E:$E,SolRaw!$A:$A,$B1307,SolRaw!$B:$B,$C1307,SolRaw!$C:$C,K$1))/1000</f>
        <v>1E-3</v>
      </c>
      <c r="L1307" s="2">
        <f>MAX(1,SUMIFS(SolRaw!$E:$E,SolRaw!$A:$A,$B1307,SolRaw!$B:$B,$C1307,SolRaw!$C:$C,L$1))/1000</f>
        <v>1E-3</v>
      </c>
      <c r="M1307" s="2">
        <f>MAX(1,SUMIFS(SolRaw!$E:$E,SolRaw!$A:$A,$B1307,SolRaw!$B:$B,$C1307,SolRaw!$C:$C,M$1))/1000</f>
        <v>1E-3</v>
      </c>
      <c r="N1307" s="2">
        <f t="shared" si="140"/>
        <v>1.0000000000000002E-3</v>
      </c>
      <c r="O1307" s="2">
        <f t="shared" si="141"/>
        <v>1E-3</v>
      </c>
      <c r="P1307" s="2">
        <f t="shared" si="142"/>
        <v>1E-3</v>
      </c>
      <c r="Q1307" s="2">
        <f t="shared" si="143"/>
        <v>1E-3</v>
      </c>
      <c r="R1307" s="2">
        <f t="shared" si="144"/>
        <v>1E-3</v>
      </c>
      <c r="S1307" s="2">
        <f t="shared" si="145"/>
        <v>1E-3</v>
      </c>
      <c r="T1307" s="2">
        <f t="shared" si="146"/>
        <v>2.2856988727712899E-19</v>
      </c>
    </row>
    <row r="1308" spans="1:20" x14ac:dyDescent="0.2">
      <c r="A1308" t="str">
        <f>VLOOKUP(B1308,GraphStats!$A:$B,2,0)</f>
        <v>ISCAS</v>
      </c>
      <c r="B1308" t="s">
        <v>14</v>
      </c>
      <c r="C1308" t="s">
        <v>146</v>
      </c>
      <c r="D1308" s="2">
        <f>MAX(1,SUMIFS(SolRaw!$E:$E,SolRaw!$A:$A,$B1308,SolRaw!$B:$B,$C1308,SolRaw!$C:$C,D$1))/1000</f>
        <v>1E-3</v>
      </c>
      <c r="E1308" s="2">
        <f>MAX(1,SUMIFS(SolRaw!$E:$E,SolRaw!$A:$A,$B1308,SolRaw!$B:$B,$C1308,SolRaw!$C:$C,E$1))/1000</f>
        <v>1E-3</v>
      </c>
      <c r="F1308" s="2">
        <f>MAX(1,SUMIFS(SolRaw!$E:$E,SolRaw!$A:$A,$B1308,SolRaw!$B:$B,$C1308,SolRaw!$C:$C,F$1))/1000</f>
        <v>1E-3</v>
      </c>
      <c r="G1308" s="2">
        <f>MAX(1,SUMIFS(SolRaw!$E:$E,SolRaw!$A:$A,$B1308,SolRaw!$B:$B,$C1308,SolRaw!$C:$C,G$1))/1000</f>
        <v>1E-3</v>
      </c>
      <c r="H1308" s="2">
        <f>MAX(1,SUMIFS(SolRaw!$E:$E,SolRaw!$A:$A,$B1308,SolRaw!$B:$B,$C1308,SolRaw!$C:$C,H$1))/1000</f>
        <v>1E-3</v>
      </c>
      <c r="I1308" s="2">
        <f>MAX(1,SUMIFS(SolRaw!$E:$E,SolRaw!$A:$A,$B1308,SolRaw!$B:$B,$C1308,SolRaw!$C:$C,I$1))/1000</f>
        <v>1E-3</v>
      </c>
      <c r="J1308" s="2">
        <f>MAX(1,SUMIFS(SolRaw!$E:$E,SolRaw!$A:$A,$B1308,SolRaw!$B:$B,$C1308,SolRaw!$C:$C,J$1))/1000</f>
        <v>1E-3</v>
      </c>
      <c r="K1308" s="2">
        <f>MAX(1,SUMIFS(SolRaw!$E:$E,SolRaw!$A:$A,$B1308,SolRaw!$B:$B,$C1308,SolRaw!$C:$C,K$1))/1000</f>
        <v>1E-3</v>
      </c>
      <c r="L1308" s="2">
        <f>MAX(1,SUMIFS(SolRaw!$E:$E,SolRaw!$A:$A,$B1308,SolRaw!$B:$B,$C1308,SolRaw!$C:$C,L$1))/1000</f>
        <v>1E-3</v>
      </c>
      <c r="M1308" s="2">
        <f>MAX(1,SUMIFS(SolRaw!$E:$E,SolRaw!$A:$A,$B1308,SolRaw!$B:$B,$C1308,SolRaw!$C:$C,M$1))/1000</f>
        <v>1E-3</v>
      </c>
      <c r="N1308" s="2">
        <f t="shared" si="140"/>
        <v>1.0000000000000002E-3</v>
      </c>
      <c r="O1308" s="2">
        <f t="shared" si="141"/>
        <v>1E-3</v>
      </c>
      <c r="P1308" s="2">
        <f t="shared" si="142"/>
        <v>1E-3</v>
      </c>
      <c r="Q1308" s="2">
        <f t="shared" si="143"/>
        <v>1E-3</v>
      </c>
      <c r="R1308" s="2">
        <f t="shared" si="144"/>
        <v>1E-3</v>
      </c>
      <c r="S1308" s="2">
        <f t="shared" si="145"/>
        <v>1E-3</v>
      </c>
      <c r="T1308" s="2">
        <f t="shared" si="146"/>
        <v>2.2856988727712899E-19</v>
      </c>
    </row>
    <row r="1309" spans="1:20" x14ac:dyDescent="0.2">
      <c r="A1309" t="str">
        <f>VLOOKUP(B1309,GraphStats!$A:$B,2,0)</f>
        <v>ISCAS</v>
      </c>
      <c r="B1309" t="s">
        <v>14</v>
      </c>
      <c r="C1309" t="s">
        <v>147</v>
      </c>
      <c r="D1309" s="2">
        <f>MAX(1,SUMIFS(SolRaw!$E:$E,SolRaw!$A:$A,$B1309,SolRaw!$B:$B,$C1309,SolRaw!$C:$C,D$1))/1000</f>
        <v>1E-3</v>
      </c>
      <c r="E1309" s="2">
        <f>MAX(1,SUMIFS(SolRaw!$E:$E,SolRaw!$A:$A,$B1309,SolRaw!$B:$B,$C1309,SolRaw!$C:$C,E$1))/1000</f>
        <v>1E-3</v>
      </c>
      <c r="F1309" s="2">
        <f>MAX(1,SUMIFS(SolRaw!$E:$E,SolRaw!$A:$A,$B1309,SolRaw!$B:$B,$C1309,SolRaw!$C:$C,F$1))/1000</f>
        <v>1E-3</v>
      </c>
      <c r="G1309" s="2">
        <f>MAX(1,SUMIFS(SolRaw!$E:$E,SolRaw!$A:$A,$B1309,SolRaw!$B:$B,$C1309,SolRaw!$C:$C,G$1))/1000</f>
        <v>1E-3</v>
      </c>
      <c r="H1309" s="2">
        <f>MAX(1,SUMIFS(SolRaw!$E:$E,SolRaw!$A:$A,$B1309,SolRaw!$B:$B,$C1309,SolRaw!$C:$C,H$1))/1000</f>
        <v>1E-3</v>
      </c>
      <c r="I1309" s="2">
        <f>MAX(1,SUMIFS(SolRaw!$E:$E,SolRaw!$A:$A,$B1309,SolRaw!$B:$B,$C1309,SolRaw!$C:$C,I$1))/1000</f>
        <v>1E-3</v>
      </c>
      <c r="J1309" s="2">
        <f>MAX(1,SUMIFS(SolRaw!$E:$E,SolRaw!$A:$A,$B1309,SolRaw!$B:$B,$C1309,SolRaw!$C:$C,J$1))/1000</f>
        <v>1E-3</v>
      </c>
      <c r="K1309" s="2">
        <f>MAX(1,SUMIFS(SolRaw!$E:$E,SolRaw!$A:$A,$B1309,SolRaw!$B:$B,$C1309,SolRaw!$C:$C,K$1))/1000</f>
        <v>1E-3</v>
      </c>
      <c r="L1309" s="2">
        <f>MAX(1,SUMIFS(SolRaw!$E:$E,SolRaw!$A:$A,$B1309,SolRaw!$B:$B,$C1309,SolRaw!$C:$C,L$1))/1000</f>
        <v>1E-3</v>
      </c>
      <c r="M1309" s="2">
        <f>MAX(1,SUMIFS(SolRaw!$E:$E,SolRaw!$A:$A,$B1309,SolRaw!$B:$B,$C1309,SolRaw!$C:$C,M$1))/1000</f>
        <v>1E-3</v>
      </c>
      <c r="N1309" s="2">
        <f t="shared" si="140"/>
        <v>1.0000000000000002E-3</v>
      </c>
      <c r="O1309" s="2">
        <f t="shared" si="141"/>
        <v>1E-3</v>
      </c>
      <c r="P1309" s="2">
        <f t="shared" si="142"/>
        <v>1E-3</v>
      </c>
      <c r="Q1309" s="2">
        <f t="shared" si="143"/>
        <v>1E-3</v>
      </c>
      <c r="R1309" s="2">
        <f t="shared" si="144"/>
        <v>1E-3</v>
      </c>
      <c r="S1309" s="2">
        <f t="shared" si="145"/>
        <v>1E-3</v>
      </c>
      <c r="T1309" s="2">
        <f t="shared" si="146"/>
        <v>2.2856988727712899E-19</v>
      </c>
    </row>
    <row r="1310" spans="1:20" x14ac:dyDescent="0.2">
      <c r="A1310" t="str">
        <f>VLOOKUP(B1310,GraphStats!$A:$B,2,0)</f>
        <v>ISCAS</v>
      </c>
      <c r="B1310" t="s">
        <v>14</v>
      </c>
      <c r="C1310" t="s">
        <v>148</v>
      </c>
      <c r="D1310" s="2">
        <f>MAX(1,SUMIFS(SolRaw!$E:$E,SolRaw!$A:$A,$B1310,SolRaw!$B:$B,$C1310,SolRaw!$C:$C,D$1))/1000</f>
        <v>1E-3</v>
      </c>
      <c r="E1310" s="2">
        <f>MAX(1,SUMIFS(SolRaw!$E:$E,SolRaw!$A:$A,$B1310,SolRaw!$B:$B,$C1310,SolRaw!$C:$C,E$1))/1000</f>
        <v>1E-3</v>
      </c>
      <c r="F1310" s="2">
        <f>MAX(1,SUMIFS(SolRaw!$E:$E,SolRaw!$A:$A,$B1310,SolRaw!$B:$B,$C1310,SolRaw!$C:$C,F$1))/1000</f>
        <v>1E-3</v>
      </c>
      <c r="G1310" s="2">
        <f>MAX(1,SUMIFS(SolRaw!$E:$E,SolRaw!$A:$A,$B1310,SolRaw!$B:$B,$C1310,SolRaw!$C:$C,G$1))/1000</f>
        <v>1E-3</v>
      </c>
      <c r="H1310" s="2">
        <f>MAX(1,SUMIFS(SolRaw!$E:$E,SolRaw!$A:$A,$B1310,SolRaw!$B:$B,$C1310,SolRaw!$C:$C,H$1))/1000</f>
        <v>1E-3</v>
      </c>
      <c r="I1310" s="2">
        <f>MAX(1,SUMIFS(SolRaw!$E:$E,SolRaw!$A:$A,$B1310,SolRaw!$B:$B,$C1310,SolRaw!$C:$C,I$1))/1000</f>
        <v>1E-3</v>
      </c>
      <c r="J1310" s="2">
        <f>MAX(1,SUMIFS(SolRaw!$E:$E,SolRaw!$A:$A,$B1310,SolRaw!$B:$B,$C1310,SolRaw!$C:$C,J$1))/1000</f>
        <v>1E-3</v>
      </c>
      <c r="K1310" s="2">
        <f>MAX(1,SUMIFS(SolRaw!$E:$E,SolRaw!$A:$A,$B1310,SolRaw!$B:$B,$C1310,SolRaw!$C:$C,K$1))/1000</f>
        <v>1E-3</v>
      </c>
      <c r="L1310" s="2">
        <f>MAX(1,SUMIFS(SolRaw!$E:$E,SolRaw!$A:$A,$B1310,SolRaw!$B:$B,$C1310,SolRaw!$C:$C,L$1))/1000</f>
        <v>1E-3</v>
      </c>
      <c r="M1310" s="2">
        <f>MAX(1,SUMIFS(SolRaw!$E:$E,SolRaw!$A:$A,$B1310,SolRaw!$B:$B,$C1310,SolRaw!$C:$C,M$1))/1000</f>
        <v>1E-3</v>
      </c>
      <c r="N1310" s="2">
        <f t="shared" si="140"/>
        <v>1.0000000000000002E-3</v>
      </c>
      <c r="O1310" s="2">
        <f t="shared" si="141"/>
        <v>1E-3</v>
      </c>
      <c r="P1310" s="2">
        <f t="shared" si="142"/>
        <v>1E-3</v>
      </c>
      <c r="Q1310" s="2">
        <f t="shared" si="143"/>
        <v>1E-3</v>
      </c>
      <c r="R1310" s="2">
        <f t="shared" si="144"/>
        <v>1E-3</v>
      </c>
      <c r="S1310" s="2">
        <f t="shared" si="145"/>
        <v>1E-3</v>
      </c>
      <c r="T1310" s="2">
        <f t="shared" si="146"/>
        <v>2.2856988727712899E-19</v>
      </c>
    </row>
    <row r="1311" spans="1:20" x14ac:dyDescent="0.2">
      <c r="A1311" t="str">
        <f>VLOOKUP(B1311,GraphStats!$A:$B,2,0)</f>
        <v>ISCAS</v>
      </c>
      <c r="B1311" t="s">
        <v>14</v>
      </c>
      <c r="C1311" t="s">
        <v>149</v>
      </c>
      <c r="D1311" s="2">
        <f>MAX(1,SUMIFS(SolRaw!$E:$E,SolRaw!$A:$A,$B1311,SolRaw!$B:$B,$C1311,SolRaw!$C:$C,D$1))/1000</f>
        <v>1E-3</v>
      </c>
      <c r="E1311" s="2">
        <f>MAX(1,SUMIFS(SolRaw!$E:$E,SolRaw!$A:$A,$B1311,SolRaw!$B:$B,$C1311,SolRaw!$C:$C,E$1))/1000</f>
        <v>1E-3</v>
      </c>
      <c r="F1311" s="2">
        <f>MAX(1,SUMIFS(SolRaw!$E:$E,SolRaw!$A:$A,$B1311,SolRaw!$B:$B,$C1311,SolRaw!$C:$C,F$1))/1000</f>
        <v>1E-3</v>
      </c>
      <c r="G1311" s="2">
        <f>MAX(1,SUMIFS(SolRaw!$E:$E,SolRaw!$A:$A,$B1311,SolRaw!$B:$B,$C1311,SolRaw!$C:$C,G$1))/1000</f>
        <v>1E-3</v>
      </c>
      <c r="H1311" s="2">
        <f>MAX(1,SUMIFS(SolRaw!$E:$E,SolRaw!$A:$A,$B1311,SolRaw!$B:$B,$C1311,SolRaw!$C:$C,H$1))/1000</f>
        <v>1E-3</v>
      </c>
      <c r="I1311" s="2">
        <f>MAX(1,SUMIFS(SolRaw!$E:$E,SolRaw!$A:$A,$B1311,SolRaw!$B:$B,$C1311,SolRaw!$C:$C,I$1))/1000</f>
        <v>1E-3</v>
      </c>
      <c r="J1311" s="2">
        <f>MAX(1,SUMIFS(SolRaw!$E:$E,SolRaw!$A:$A,$B1311,SolRaw!$B:$B,$C1311,SolRaw!$C:$C,J$1))/1000</f>
        <v>1E-3</v>
      </c>
      <c r="K1311" s="2">
        <f>MAX(1,SUMIFS(SolRaw!$E:$E,SolRaw!$A:$A,$B1311,SolRaw!$B:$B,$C1311,SolRaw!$C:$C,K$1))/1000</f>
        <v>1E-3</v>
      </c>
      <c r="L1311" s="2">
        <f>MAX(1,SUMIFS(SolRaw!$E:$E,SolRaw!$A:$A,$B1311,SolRaw!$B:$B,$C1311,SolRaw!$C:$C,L$1))/1000</f>
        <v>1E-3</v>
      </c>
      <c r="M1311" s="2">
        <f>MAX(1,SUMIFS(SolRaw!$E:$E,SolRaw!$A:$A,$B1311,SolRaw!$B:$B,$C1311,SolRaw!$C:$C,M$1))/1000</f>
        <v>1E-3</v>
      </c>
      <c r="N1311" s="2">
        <f t="shared" si="140"/>
        <v>1.0000000000000002E-3</v>
      </c>
      <c r="O1311" s="2">
        <f t="shared" si="141"/>
        <v>1E-3</v>
      </c>
      <c r="P1311" s="2">
        <f t="shared" si="142"/>
        <v>1E-3</v>
      </c>
      <c r="Q1311" s="2">
        <f t="shared" si="143"/>
        <v>1E-3</v>
      </c>
      <c r="R1311" s="2">
        <f t="shared" si="144"/>
        <v>1E-3</v>
      </c>
      <c r="S1311" s="2">
        <f t="shared" si="145"/>
        <v>1E-3</v>
      </c>
      <c r="T1311" s="2">
        <f t="shared" si="146"/>
        <v>2.2856988727712899E-19</v>
      </c>
    </row>
    <row r="1312" spans="1:20" x14ac:dyDescent="0.2">
      <c r="A1312" t="str">
        <f>VLOOKUP(B1312,GraphStats!$A:$B,2,0)</f>
        <v>ISCAS</v>
      </c>
      <c r="B1312" t="s">
        <v>14</v>
      </c>
      <c r="C1312" t="s">
        <v>150</v>
      </c>
      <c r="D1312" s="2">
        <f>MAX(1,SUMIFS(SolRaw!$E:$E,SolRaw!$A:$A,$B1312,SolRaw!$B:$B,$C1312,SolRaw!$C:$C,D$1))/1000</f>
        <v>1E-3</v>
      </c>
      <c r="E1312" s="2">
        <f>MAX(1,SUMIFS(SolRaw!$E:$E,SolRaw!$A:$A,$B1312,SolRaw!$B:$B,$C1312,SolRaw!$C:$C,E$1))/1000</f>
        <v>1E-3</v>
      </c>
      <c r="F1312" s="2">
        <f>MAX(1,SUMIFS(SolRaw!$E:$E,SolRaw!$A:$A,$B1312,SolRaw!$B:$B,$C1312,SolRaw!$C:$C,F$1))/1000</f>
        <v>1E-3</v>
      </c>
      <c r="G1312" s="2">
        <f>MAX(1,SUMIFS(SolRaw!$E:$E,SolRaw!$A:$A,$B1312,SolRaw!$B:$B,$C1312,SolRaw!$C:$C,G$1))/1000</f>
        <v>1E-3</v>
      </c>
      <c r="H1312" s="2">
        <f>MAX(1,SUMIFS(SolRaw!$E:$E,SolRaw!$A:$A,$B1312,SolRaw!$B:$B,$C1312,SolRaw!$C:$C,H$1))/1000</f>
        <v>1E-3</v>
      </c>
      <c r="I1312" s="2">
        <f>MAX(1,SUMIFS(SolRaw!$E:$E,SolRaw!$A:$A,$B1312,SolRaw!$B:$B,$C1312,SolRaw!$C:$C,I$1))/1000</f>
        <v>1E-3</v>
      </c>
      <c r="J1312" s="2">
        <f>MAX(1,SUMIFS(SolRaw!$E:$E,SolRaw!$A:$A,$B1312,SolRaw!$B:$B,$C1312,SolRaw!$C:$C,J$1))/1000</f>
        <v>1E-3</v>
      </c>
      <c r="K1312" s="2">
        <f>MAX(1,SUMIFS(SolRaw!$E:$E,SolRaw!$A:$A,$B1312,SolRaw!$B:$B,$C1312,SolRaw!$C:$C,K$1))/1000</f>
        <v>1E-3</v>
      </c>
      <c r="L1312" s="2">
        <f>MAX(1,SUMIFS(SolRaw!$E:$E,SolRaw!$A:$A,$B1312,SolRaw!$B:$B,$C1312,SolRaw!$C:$C,L$1))/1000</f>
        <v>1E-3</v>
      </c>
      <c r="M1312" s="2">
        <f>MAX(1,SUMIFS(SolRaw!$E:$E,SolRaw!$A:$A,$B1312,SolRaw!$B:$B,$C1312,SolRaw!$C:$C,M$1))/1000</f>
        <v>1E-3</v>
      </c>
      <c r="N1312" s="2">
        <f t="shared" si="140"/>
        <v>1.0000000000000002E-3</v>
      </c>
      <c r="O1312" s="2">
        <f t="shared" si="141"/>
        <v>1E-3</v>
      </c>
      <c r="P1312" s="2">
        <f t="shared" si="142"/>
        <v>1E-3</v>
      </c>
      <c r="Q1312" s="2">
        <f t="shared" si="143"/>
        <v>1E-3</v>
      </c>
      <c r="R1312" s="2">
        <f t="shared" si="144"/>
        <v>1E-3</v>
      </c>
      <c r="S1312" s="2">
        <f t="shared" si="145"/>
        <v>1E-3</v>
      </c>
      <c r="T1312" s="2">
        <f t="shared" si="146"/>
        <v>2.2856988727712899E-19</v>
      </c>
    </row>
    <row r="1313" spans="1:20" x14ac:dyDescent="0.2">
      <c r="A1313" t="str">
        <f>VLOOKUP(B1313,GraphStats!$A:$B,2,0)</f>
        <v>ISCAS</v>
      </c>
      <c r="B1313" t="s">
        <v>14</v>
      </c>
      <c r="C1313" t="s">
        <v>151</v>
      </c>
      <c r="D1313" s="2">
        <f>MAX(1,SUMIFS(SolRaw!$E:$E,SolRaw!$A:$A,$B1313,SolRaw!$B:$B,$C1313,SolRaw!$C:$C,D$1))/1000</f>
        <v>1E-3</v>
      </c>
      <c r="E1313" s="2">
        <f>MAX(1,SUMIFS(SolRaw!$E:$E,SolRaw!$A:$A,$B1313,SolRaw!$B:$B,$C1313,SolRaw!$C:$C,E$1))/1000</f>
        <v>1E-3</v>
      </c>
      <c r="F1313" s="2">
        <f>MAX(1,SUMIFS(SolRaw!$E:$E,SolRaw!$A:$A,$B1313,SolRaw!$B:$B,$C1313,SolRaw!$C:$C,F$1))/1000</f>
        <v>1E-3</v>
      </c>
      <c r="G1313" s="2">
        <f>MAX(1,SUMIFS(SolRaw!$E:$E,SolRaw!$A:$A,$B1313,SolRaw!$B:$B,$C1313,SolRaw!$C:$C,G$1))/1000</f>
        <v>1E-3</v>
      </c>
      <c r="H1313" s="2">
        <f>MAX(1,SUMIFS(SolRaw!$E:$E,SolRaw!$A:$A,$B1313,SolRaw!$B:$B,$C1313,SolRaw!$C:$C,H$1))/1000</f>
        <v>1E-3</v>
      </c>
      <c r="I1313" s="2">
        <f>MAX(1,SUMIFS(SolRaw!$E:$E,SolRaw!$A:$A,$B1313,SolRaw!$B:$B,$C1313,SolRaw!$C:$C,I$1))/1000</f>
        <v>1E-3</v>
      </c>
      <c r="J1313" s="2">
        <f>MAX(1,SUMIFS(SolRaw!$E:$E,SolRaw!$A:$A,$B1313,SolRaw!$B:$B,$C1313,SolRaw!$C:$C,J$1))/1000</f>
        <v>1E-3</v>
      </c>
      <c r="K1313" s="2">
        <f>MAX(1,SUMIFS(SolRaw!$E:$E,SolRaw!$A:$A,$B1313,SolRaw!$B:$B,$C1313,SolRaw!$C:$C,K$1))/1000</f>
        <v>1E-3</v>
      </c>
      <c r="L1313" s="2">
        <f>MAX(1,SUMIFS(SolRaw!$E:$E,SolRaw!$A:$A,$B1313,SolRaw!$B:$B,$C1313,SolRaw!$C:$C,L$1))/1000</f>
        <v>1E-3</v>
      </c>
      <c r="M1313" s="2">
        <f>MAX(1,SUMIFS(SolRaw!$E:$E,SolRaw!$A:$A,$B1313,SolRaw!$B:$B,$C1313,SolRaw!$C:$C,M$1))/1000</f>
        <v>1E-3</v>
      </c>
      <c r="N1313" s="2">
        <f t="shared" si="140"/>
        <v>1.0000000000000002E-3</v>
      </c>
      <c r="O1313" s="2">
        <f t="shared" si="141"/>
        <v>1E-3</v>
      </c>
      <c r="P1313" s="2">
        <f t="shared" si="142"/>
        <v>1E-3</v>
      </c>
      <c r="Q1313" s="2">
        <f t="shared" si="143"/>
        <v>1E-3</v>
      </c>
      <c r="R1313" s="2">
        <f t="shared" si="144"/>
        <v>1E-3</v>
      </c>
      <c r="S1313" s="2">
        <f t="shared" si="145"/>
        <v>1E-3</v>
      </c>
      <c r="T1313" s="2">
        <f t="shared" si="146"/>
        <v>2.2856988727712899E-19</v>
      </c>
    </row>
    <row r="1314" spans="1:20" x14ac:dyDescent="0.2">
      <c r="A1314" t="str">
        <f>VLOOKUP(B1314,GraphStats!$A:$B,2,0)</f>
        <v>ISCAS</v>
      </c>
      <c r="B1314" t="s">
        <v>14</v>
      </c>
      <c r="C1314" t="s">
        <v>152</v>
      </c>
      <c r="D1314" s="2">
        <f>MAX(1,SUMIFS(SolRaw!$E:$E,SolRaw!$A:$A,$B1314,SolRaw!$B:$B,$C1314,SolRaw!$C:$C,D$1))/1000</f>
        <v>1E-3</v>
      </c>
      <c r="E1314" s="2">
        <f>MAX(1,SUMIFS(SolRaw!$E:$E,SolRaw!$A:$A,$B1314,SolRaw!$B:$B,$C1314,SolRaw!$C:$C,E$1))/1000</f>
        <v>1E-3</v>
      </c>
      <c r="F1314" s="2">
        <f>MAX(1,SUMIFS(SolRaw!$E:$E,SolRaw!$A:$A,$B1314,SolRaw!$B:$B,$C1314,SolRaw!$C:$C,F$1))/1000</f>
        <v>1E-3</v>
      </c>
      <c r="G1314" s="2">
        <f>MAX(1,SUMIFS(SolRaw!$E:$E,SolRaw!$A:$A,$B1314,SolRaw!$B:$B,$C1314,SolRaw!$C:$C,G$1))/1000</f>
        <v>1E-3</v>
      </c>
      <c r="H1314" s="2">
        <f>MAX(1,SUMIFS(SolRaw!$E:$E,SolRaw!$A:$A,$B1314,SolRaw!$B:$B,$C1314,SolRaw!$C:$C,H$1))/1000</f>
        <v>1E-3</v>
      </c>
      <c r="I1314" s="2">
        <f>MAX(1,SUMIFS(SolRaw!$E:$E,SolRaw!$A:$A,$B1314,SolRaw!$B:$B,$C1314,SolRaw!$C:$C,I$1))/1000</f>
        <v>1E-3</v>
      </c>
      <c r="J1314" s="2">
        <f>MAX(1,SUMIFS(SolRaw!$E:$E,SolRaw!$A:$A,$B1314,SolRaw!$B:$B,$C1314,SolRaw!$C:$C,J$1))/1000</f>
        <v>1E-3</v>
      </c>
      <c r="K1314" s="2">
        <f>MAX(1,SUMIFS(SolRaw!$E:$E,SolRaw!$A:$A,$B1314,SolRaw!$B:$B,$C1314,SolRaw!$C:$C,K$1))/1000</f>
        <v>1E-3</v>
      </c>
      <c r="L1314" s="2">
        <f>MAX(1,SUMIFS(SolRaw!$E:$E,SolRaw!$A:$A,$B1314,SolRaw!$B:$B,$C1314,SolRaw!$C:$C,L$1))/1000</f>
        <v>1E-3</v>
      </c>
      <c r="M1314" s="2">
        <f>MAX(1,SUMIFS(SolRaw!$E:$E,SolRaw!$A:$A,$B1314,SolRaw!$B:$B,$C1314,SolRaw!$C:$C,M$1))/1000</f>
        <v>1E-3</v>
      </c>
      <c r="N1314" s="2">
        <f t="shared" si="140"/>
        <v>1.0000000000000002E-3</v>
      </c>
      <c r="O1314" s="2">
        <f t="shared" si="141"/>
        <v>1E-3</v>
      </c>
      <c r="P1314" s="2">
        <f t="shared" si="142"/>
        <v>1E-3</v>
      </c>
      <c r="Q1314" s="2">
        <f t="shared" si="143"/>
        <v>1E-3</v>
      </c>
      <c r="R1314" s="2">
        <f t="shared" si="144"/>
        <v>1E-3</v>
      </c>
      <c r="S1314" s="2">
        <f t="shared" si="145"/>
        <v>1E-3</v>
      </c>
      <c r="T1314" s="2">
        <f t="shared" si="146"/>
        <v>2.2856988727712899E-19</v>
      </c>
    </row>
    <row r="1315" spans="1:20" x14ac:dyDescent="0.2">
      <c r="A1315" t="str">
        <f>VLOOKUP(B1315,GraphStats!$A:$B,2,0)</f>
        <v>ISCAS</v>
      </c>
      <c r="B1315" t="s">
        <v>14</v>
      </c>
      <c r="C1315" t="s">
        <v>153</v>
      </c>
      <c r="D1315" s="2">
        <f>MAX(1,SUMIFS(SolRaw!$E:$E,SolRaw!$A:$A,$B1315,SolRaw!$B:$B,$C1315,SolRaw!$C:$C,D$1))/1000</f>
        <v>1E-3</v>
      </c>
      <c r="E1315" s="2">
        <f>MAX(1,SUMIFS(SolRaw!$E:$E,SolRaw!$A:$A,$B1315,SolRaw!$B:$B,$C1315,SolRaw!$C:$C,E$1))/1000</f>
        <v>1E-3</v>
      </c>
      <c r="F1315" s="2">
        <f>MAX(1,SUMIFS(SolRaw!$E:$E,SolRaw!$A:$A,$B1315,SolRaw!$B:$B,$C1315,SolRaw!$C:$C,F$1))/1000</f>
        <v>1E-3</v>
      </c>
      <c r="G1315" s="2">
        <f>MAX(1,SUMIFS(SolRaw!$E:$E,SolRaw!$A:$A,$B1315,SolRaw!$B:$B,$C1315,SolRaw!$C:$C,G$1))/1000</f>
        <v>1E-3</v>
      </c>
      <c r="H1315" s="2">
        <f>MAX(1,SUMIFS(SolRaw!$E:$E,SolRaw!$A:$A,$B1315,SolRaw!$B:$B,$C1315,SolRaw!$C:$C,H$1))/1000</f>
        <v>1E-3</v>
      </c>
      <c r="I1315" s="2">
        <f>MAX(1,SUMIFS(SolRaw!$E:$E,SolRaw!$A:$A,$B1315,SolRaw!$B:$B,$C1315,SolRaw!$C:$C,I$1))/1000</f>
        <v>1E-3</v>
      </c>
      <c r="J1315" s="2">
        <f>MAX(1,SUMIFS(SolRaw!$E:$E,SolRaw!$A:$A,$B1315,SolRaw!$B:$B,$C1315,SolRaw!$C:$C,J$1))/1000</f>
        <v>1E-3</v>
      </c>
      <c r="K1315" s="2">
        <f>MAX(1,SUMIFS(SolRaw!$E:$E,SolRaw!$A:$A,$B1315,SolRaw!$B:$B,$C1315,SolRaw!$C:$C,K$1))/1000</f>
        <v>1E-3</v>
      </c>
      <c r="L1315" s="2">
        <f>MAX(1,SUMIFS(SolRaw!$E:$E,SolRaw!$A:$A,$B1315,SolRaw!$B:$B,$C1315,SolRaw!$C:$C,L$1))/1000</f>
        <v>1E-3</v>
      </c>
      <c r="M1315" s="2">
        <f>MAX(1,SUMIFS(SolRaw!$E:$E,SolRaw!$A:$A,$B1315,SolRaw!$B:$B,$C1315,SolRaw!$C:$C,M$1))/1000</f>
        <v>1E-3</v>
      </c>
      <c r="N1315" s="2">
        <f t="shared" si="140"/>
        <v>1.0000000000000002E-3</v>
      </c>
      <c r="O1315" s="2">
        <f t="shared" si="141"/>
        <v>1E-3</v>
      </c>
      <c r="P1315" s="2">
        <f t="shared" si="142"/>
        <v>1E-3</v>
      </c>
      <c r="Q1315" s="2">
        <f t="shared" si="143"/>
        <v>1E-3</v>
      </c>
      <c r="R1315" s="2">
        <f t="shared" si="144"/>
        <v>1E-3</v>
      </c>
      <c r="S1315" s="2">
        <f t="shared" si="145"/>
        <v>1E-3</v>
      </c>
      <c r="T1315" s="2">
        <f t="shared" si="146"/>
        <v>2.2856988727712899E-19</v>
      </c>
    </row>
    <row r="1316" spans="1:20" x14ac:dyDescent="0.2">
      <c r="A1316" t="str">
        <f>VLOOKUP(B1316,GraphStats!$A:$B,2,0)</f>
        <v>ISCAS</v>
      </c>
      <c r="B1316" t="s">
        <v>14</v>
      </c>
      <c r="C1316" t="s">
        <v>154</v>
      </c>
      <c r="D1316" s="2">
        <f>MAX(1,SUMIFS(SolRaw!$E:$E,SolRaw!$A:$A,$B1316,SolRaw!$B:$B,$C1316,SolRaw!$C:$C,D$1))/1000</f>
        <v>1E-3</v>
      </c>
      <c r="E1316" s="2">
        <f>MAX(1,SUMIFS(SolRaw!$E:$E,SolRaw!$A:$A,$B1316,SolRaw!$B:$B,$C1316,SolRaw!$C:$C,E$1))/1000</f>
        <v>1E-3</v>
      </c>
      <c r="F1316" s="2">
        <f>MAX(1,SUMIFS(SolRaw!$E:$E,SolRaw!$A:$A,$B1316,SolRaw!$B:$B,$C1316,SolRaw!$C:$C,F$1))/1000</f>
        <v>1E-3</v>
      </c>
      <c r="G1316" s="2">
        <f>MAX(1,SUMIFS(SolRaw!$E:$E,SolRaw!$A:$A,$B1316,SolRaw!$B:$B,$C1316,SolRaw!$C:$C,G$1))/1000</f>
        <v>1E-3</v>
      </c>
      <c r="H1316" s="2">
        <f>MAX(1,SUMIFS(SolRaw!$E:$E,SolRaw!$A:$A,$B1316,SolRaw!$B:$B,$C1316,SolRaw!$C:$C,H$1))/1000</f>
        <v>1E-3</v>
      </c>
      <c r="I1316" s="2">
        <f>MAX(1,SUMIFS(SolRaw!$E:$E,SolRaw!$A:$A,$B1316,SolRaw!$B:$B,$C1316,SolRaw!$C:$C,I$1))/1000</f>
        <v>1E-3</v>
      </c>
      <c r="J1316" s="2">
        <f>MAX(1,SUMIFS(SolRaw!$E:$E,SolRaw!$A:$A,$B1316,SolRaw!$B:$B,$C1316,SolRaw!$C:$C,J$1))/1000</f>
        <v>1E-3</v>
      </c>
      <c r="K1316" s="2">
        <f>MAX(1,SUMIFS(SolRaw!$E:$E,SolRaw!$A:$A,$B1316,SolRaw!$B:$B,$C1316,SolRaw!$C:$C,K$1))/1000</f>
        <v>1E-3</v>
      </c>
      <c r="L1316" s="2">
        <f>MAX(1,SUMIFS(SolRaw!$E:$E,SolRaw!$A:$A,$B1316,SolRaw!$B:$B,$C1316,SolRaw!$C:$C,L$1))/1000</f>
        <v>1E-3</v>
      </c>
      <c r="M1316" s="2">
        <f>MAX(1,SUMIFS(SolRaw!$E:$E,SolRaw!$A:$A,$B1316,SolRaw!$B:$B,$C1316,SolRaw!$C:$C,M$1))/1000</f>
        <v>1E-3</v>
      </c>
      <c r="N1316" s="2">
        <f t="shared" si="140"/>
        <v>1.0000000000000002E-3</v>
      </c>
      <c r="O1316" s="2">
        <f t="shared" si="141"/>
        <v>1E-3</v>
      </c>
      <c r="P1316" s="2">
        <f t="shared" si="142"/>
        <v>1E-3</v>
      </c>
      <c r="Q1316" s="2">
        <f t="shared" si="143"/>
        <v>1E-3</v>
      </c>
      <c r="R1316" s="2">
        <f t="shared" si="144"/>
        <v>1E-3</v>
      </c>
      <c r="S1316" s="2">
        <f t="shared" si="145"/>
        <v>1E-3</v>
      </c>
      <c r="T1316" s="2">
        <f t="shared" si="146"/>
        <v>2.2856988727712899E-19</v>
      </c>
    </row>
    <row r="1317" spans="1:20" x14ac:dyDescent="0.2">
      <c r="A1317" t="str">
        <f>VLOOKUP(B1317,GraphStats!$A:$B,2,0)</f>
        <v>ISCAS</v>
      </c>
      <c r="B1317" t="s">
        <v>14</v>
      </c>
      <c r="C1317" t="s">
        <v>155</v>
      </c>
      <c r="D1317" s="2">
        <f>MAX(1,SUMIFS(SolRaw!$E:$E,SolRaw!$A:$A,$B1317,SolRaw!$B:$B,$C1317,SolRaw!$C:$C,D$1))/1000</f>
        <v>1E-3</v>
      </c>
      <c r="E1317" s="2">
        <f>MAX(1,SUMIFS(SolRaw!$E:$E,SolRaw!$A:$A,$B1317,SolRaw!$B:$B,$C1317,SolRaw!$C:$C,E$1))/1000</f>
        <v>1E-3</v>
      </c>
      <c r="F1317" s="2">
        <f>MAX(1,SUMIFS(SolRaw!$E:$E,SolRaw!$A:$A,$B1317,SolRaw!$B:$B,$C1317,SolRaw!$C:$C,F$1))/1000</f>
        <v>1E-3</v>
      </c>
      <c r="G1317" s="2">
        <f>MAX(1,SUMIFS(SolRaw!$E:$E,SolRaw!$A:$A,$B1317,SolRaw!$B:$B,$C1317,SolRaw!$C:$C,G$1))/1000</f>
        <v>1E-3</v>
      </c>
      <c r="H1317" s="2">
        <f>MAX(1,SUMIFS(SolRaw!$E:$E,SolRaw!$A:$A,$B1317,SolRaw!$B:$B,$C1317,SolRaw!$C:$C,H$1))/1000</f>
        <v>1E-3</v>
      </c>
      <c r="I1317" s="2">
        <f>MAX(1,SUMIFS(SolRaw!$E:$E,SolRaw!$A:$A,$B1317,SolRaw!$B:$B,$C1317,SolRaw!$C:$C,I$1))/1000</f>
        <v>1E-3</v>
      </c>
      <c r="J1317" s="2">
        <f>MAX(1,SUMIFS(SolRaw!$E:$E,SolRaw!$A:$A,$B1317,SolRaw!$B:$B,$C1317,SolRaw!$C:$C,J$1))/1000</f>
        <v>1E-3</v>
      </c>
      <c r="K1317" s="2">
        <f>MAX(1,SUMIFS(SolRaw!$E:$E,SolRaw!$A:$A,$B1317,SolRaw!$B:$B,$C1317,SolRaw!$C:$C,K$1))/1000</f>
        <v>1E-3</v>
      </c>
      <c r="L1317" s="2">
        <f>MAX(1,SUMIFS(SolRaw!$E:$E,SolRaw!$A:$A,$B1317,SolRaw!$B:$B,$C1317,SolRaw!$C:$C,L$1))/1000</f>
        <v>1E-3</v>
      </c>
      <c r="M1317" s="2">
        <f>MAX(1,SUMIFS(SolRaw!$E:$E,SolRaw!$A:$A,$B1317,SolRaw!$B:$B,$C1317,SolRaw!$C:$C,M$1))/1000</f>
        <v>1E-3</v>
      </c>
      <c r="N1317" s="2">
        <f t="shared" si="140"/>
        <v>1.0000000000000002E-3</v>
      </c>
      <c r="O1317" s="2">
        <f t="shared" si="141"/>
        <v>1E-3</v>
      </c>
      <c r="P1317" s="2">
        <f t="shared" si="142"/>
        <v>1E-3</v>
      </c>
      <c r="Q1317" s="2">
        <f t="shared" si="143"/>
        <v>1E-3</v>
      </c>
      <c r="R1317" s="2">
        <f t="shared" si="144"/>
        <v>1E-3</v>
      </c>
      <c r="S1317" s="2">
        <f t="shared" si="145"/>
        <v>1E-3</v>
      </c>
      <c r="T1317" s="2">
        <f t="shared" si="146"/>
        <v>2.2856988727712899E-19</v>
      </c>
    </row>
    <row r="1318" spans="1:20" x14ac:dyDescent="0.2">
      <c r="A1318" t="str">
        <f>VLOOKUP(B1318,GraphStats!$A:$B,2,0)</f>
        <v>ISCAS</v>
      </c>
      <c r="B1318" t="s">
        <v>14</v>
      </c>
      <c r="C1318" t="s">
        <v>156</v>
      </c>
      <c r="D1318" s="2">
        <f>MAX(1,SUMIFS(SolRaw!$E:$E,SolRaw!$A:$A,$B1318,SolRaw!$B:$B,$C1318,SolRaw!$C:$C,D$1))/1000</f>
        <v>1E-3</v>
      </c>
      <c r="E1318" s="2">
        <f>MAX(1,SUMIFS(SolRaw!$E:$E,SolRaw!$A:$A,$B1318,SolRaw!$B:$B,$C1318,SolRaw!$C:$C,E$1))/1000</f>
        <v>1E-3</v>
      </c>
      <c r="F1318" s="2">
        <f>MAX(1,SUMIFS(SolRaw!$E:$E,SolRaw!$A:$A,$B1318,SolRaw!$B:$B,$C1318,SolRaw!$C:$C,F$1))/1000</f>
        <v>1E-3</v>
      </c>
      <c r="G1318" s="2">
        <f>MAX(1,SUMIFS(SolRaw!$E:$E,SolRaw!$A:$A,$B1318,SolRaw!$B:$B,$C1318,SolRaw!$C:$C,G$1))/1000</f>
        <v>1E-3</v>
      </c>
      <c r="H1318" s="2">
        <f>MAX(1,SUMIFS(SolRaw!$E:$E,SolRaw!$A:$A,$B1318,SolRaw!$B:$B,$C1318,SolRaw!$C:$C,H$1))/1000</f>
        <v>1E-3</v>
      </c>
      <c r="I1318" s="2">
        <f>MAX(1,SUMIFS(SolRaw!$E:$E,SolRaw!$A:$A,$B1318,SolRaw!$B:$B,$C1318,SolRaw!$C:$C,I$1))/1000</f>
        <v>1E-3</v>
      </c>
      <c r="J1318" s="2">
        <f>MAX(1,SUMIFS(SolRaw!$E:$E,SolRaw!$A:$A,$B1318,SolRaw!$B:$B,$C1318,SolRaw!$C:$C,J$1))/1000</f>
        <v>1E-3</v>
      </c>
      <c r="K1318" s="2">
        <f>MAX(1,SUMIFS(SolRaw!$E:$E,SolRaw!$A:$A,$B1318,SolRaw!$B:$B,$C1318,SolRaw!$C:$C,K$1))/1000</f>
        <v>1E-3</v>
      </c>
      <c r="L1318" s="2">
        <f>MAX(1,SUMIFS(SolRaw!$E:$E,SolRaw!$A:$A,$B1318,SolRaw!$B:$B,$C1318,SolRaw!$C:$C,L$1))/1000</f>
        <v>1E-3</v>
      </c>
      <c r="M1318" s="2">
        <f>MAX(1,SUMIFS(SolRaw!$E:$E,SolRaw!$A:$A,$B1318,SolRaw!$B:$B,$C1318,SolRaw!$C:$C,M$1))/1000</f>
        <v>1E-3</v>
      </c>
      <c r="N1318" s="2">
        <f t="shared" si="140"/>
        <v>1.0000000000000002E-3</v>
      </c>
      <c r="O1318" s="2">
        <f t="shared" si="141"/>
        <v>1E-3</v>
      </c>
      <c r="P1318" s="2">
        <f t="shared" si="142"/>
        <v>1E-3</v>
      </c>
      <c r="Q1318" s="2">
        <f t="shared" si="143"/>
        <v>1E-3</v>
      </c>
      <c r="R1318" s="2">
        <f t="shared" si="144"/>
        <v>1E-3</v>
      </c>
      <c r="S1318" s="2">
        <f t="shared" si="145"/>
        <v>1E-3</v>
      </c>
      <c r="T1318" s="2">
        <f t="shared" si="146"/>
        <v>2.2856988727712899E-19</v>
      </c>
    </row>
    <row r="1319" spans="1:20" x14ac:dyDescent="0.2">
      <c r="A1319" t="str">
        <f>VLOOKUP(B1319,GraphStats!$A:$B,2,0)</f>
        <v>ISCAS</v>
      </c>
      <c r="B1319" t="s">
        <v>14</v>
      </c>
      <c r="C1319" t="s">
        <v>157</v>
      </c>
      <c r="D1319" s="2">
        <f>MAX(1,SUMIFS(SolRaw!$E:$E,SolRaw!$A:$A,$B1319,SolRaw!$B:$B,$C1319,SolRaw!$C:$C,D$1))/1000</f>
        <v>1E-3</v>
      </c>
      <c r="E1319" s="2">
        <f>MAX(1,SUMIFS(SolRaw!$E:$E,SolRaw!$A:$A,$B1319,SolRaw!$B:$B,$C1319,SolRaw!$C:$C,E$1))/1000</f>
        <v>1E-3</v>
      </c>
      <c r="F1319" s="2">
        <f>MAX(1,SUMIFS(SolRaw!$E:$E,SolRaw!$A:$A,$B1319,SolRaw!$B:$B,$C1319,SolRaw!$C:$C,F$1))/1000</f>
        <v>1E-3</v>
      </c>
      <c r="G1319" s="2">
        <f>MAX(1,SUMIFS(SolRaw!$E:$E,SolRaw!$A:$A,$B1319,SolRaw!$B:$B,$C1319,SolRaw!$C:$C,G$1))/1000</f>
        <v>1E-3</v>
      </c>
      <c r="H1319" s="2">
        <f>MAX(1,SUMIFS(SolRaw!$E:$E,SolRaw!$A:$A,$B1319,SolRaw!$B:$B,$C1319,SolRaw!$C:$C,H$1))/1000</f>
        <v>1E-3</v>
      </c>
      <c r="I1319" s="2">
        <f>MAX(1,SUMIFS(SolRaw!$E:$E,SolRaw!$A:$A,$B1319,SolRaw!$B:$B,$C1319,SolRaw!$C:$C,I$1))/1000</f>
        <v>1E-3</v>
      </c>
      <c r="J1319" s="2">
        <f>MAX(1,SUMIFS(SolRaw!$E:$E,SolRaw!$A:$A,$B1319,SolRaw!$B:$B,$C1319,SolRaw!$C:$C,J$1))/1000</f>
        <v>1E-3</v>
      </c>
      <c r="K1319" s="2">
        <f>MAX(1,SUMIFS(SolRaw!$E:$E,SolRaw!$A:$A,$B1319,SolRaw!$B:$B,$C1319,SolRaw!$C:$C,K$1))/1000</f>
        <v>1E-3</v>
      </c>
      <c r="L1319" s="2">
        <f>MAX(1,SUMIFS(SolRaw!$E:$E,SolRaw!$A:$A,$B1319,SolRaw!$B:$B,$C1319,SolRaw!$C:$C,L$1))/1000</f>
        <v>1E-3</v>
      </c>
      <c r="M1319" s="2">
        <f>MAX(1,SUMIFS(SolRaw!$E:$E,SolRaw!$A:$A,$B1319,SolRaw!$B:$B,$C1319,SolRaw!$C:$C,M$1))/1000</f>
        <v>1E-3</v>
      </c>
      <c r="N1319" s="2">
        <f t="shared" si="140"/>
        <v>1.0000000000000002E-3</v>
      </c>
      <c r="O1319" s="2">
        <f t="shared" si="141"/>
        <v>1E-3</v>
      </c>
      <c r="P1319" s="2">
        <f t="shared" si="142"/>
        <v>1E-3</v>
      </c>
      <c r="Q1319" s="2">
        <f t="shared" si="143"/>
        <v>1E-3</v>
      </c>
      <c r="R1319" s="2">
        <f t="shared" si="144"/>
        <v>1E-3</v>
      </c>
      <c r="S1319" s="2">
        <f t="shared" si="145"/>
        <v>1E-3</v>
      </c>
      <c r="T1319" s="2">
        <f t="shared" si="146"/>
        <v>2.2856988727712899E-19</v>
      </c>
    </row>
    <row r="1320" spans="1:20" x14ac:dyDescent="0.2">
      <c r="A1320" t="str">
        <f>VLOOKUP(B1320,GraphStats!$A:$B,2,0)</f>
        <v>ISCAS</v>
      </c>
      <c r="B1320" t="s">
        <v>14</v>
      </c>
      <c r="C1320" t="s">
        <v>158</v>
      </c>
      <c r="D1320" s="2">
        <f>MAX(1,SUMIFS(SolRaw!$E:$E,SolRaw!$A:$A,$B1320,SolRaw!$B:$B,$C1320,SolRaw!$C:$C,D$1))/1000</f>
        <v>1E-3</v>
      </c>
      <c r="E1320" s="2">
        <f>MAX(1,SUMIFS(SolRaw!$E:$E,SolRaw!$A:$A,$B1320,SolRaw!$B:$B,$C1320,SolRaw!$C:$C,E$1))/1000</f>
        <v>1E-3</v>
      </c>
      <c r="F1320" s="2">
        <f>MAX(1,SUMIFS(SolRaw!$E:$E,SolRaw!$A:$A,$B1320,SolRaw!$B:$B,$C1320,SolRaw!$C:$C,F$1))/1000</f>
        <v>1E-3</v>
      </c>
      <c r="G1320" s="2">
        <f>MAX(1,SUMIFS(SolRaw!$E:$E,SolRaw!$A:$A,$B1320,SolRaw!$B:$B,$C1320,SolRaw!$C:$C,G$1))/1000</f>
        <v>1E-3</v>
      </c>
      <c r="H1320" s="2">
        <f>MAX(1,SUMIFS(SolRaw!$E:$E,SolRaw!$A:$A,$B1320,SolRaw!$B:$B,$C1320,SolRaw!$C:$C,H$1))/1000</f>
        <v>1E-3</v>
      </c>
      <c r="I1320" s="2">
        <f>MAX(1,SUMIFS(SolRaw!$E:$E,SolRaw!$A:$A,$B1320,SolRaw!$B:$B,$C1320,SolRaw!$C:$C,I$1))/1000</f>
        <v>1E-3</v>
      </c>
      <c r="J1320" s="2">
        <f>MAX(1,SUMIFS(SolRaw!$E:$E,SolRaw!$A:$A,$B1320,SolRaw!$B:$B,$C1320,SolRaw!$C:$C,J$1))/1000</f>
        <v>1E-3</v>
      </c>
      <c r="K1320" s="2">
        <f>MAX(1,SUMIFS(SolRaw!$E:$E,SolRaw!$A:$A,$B1320,SolRaw!$B:$B,$C1320,SolRaw!$C:$C,K$1))/1000</f>
        <v>1E-3</v>
      </c>
      <c r="L1320" s="2">
        <f>MAX(1,SUMIFS(SolRaw!$E:$E,SolRaw!$A:$A,$B1320,SolRaw!$B:$B,$C1320,SolRaw!$C:$C,L$1))/1000</f>
        <v>1E-3</v>
      </c>
      <c r="M1320" s="2">
        <f>MAX(1,SUMIFS(SolRaw!$E:$E,SolRaw!$A:$A,$B1320,SolRaw!$B:$B,$C1320,SolRaw!$C:$C,M$1))/1000</f>
        <v>1E-3</v>
      </c>
      <c r="N1320" s="2">
        <f t="shared" si="140"/>
        <v>1.0000000000000002E-3</v>
      </c>
      <c r="O1320" s="2">
        <f t="shared" si="141"/>
        <v>1E-3</v>
      </c>
      <c r="P1320" s="2">
        <f t="shared" si="142"/>
        <v>1E-3</v>
      </c>
      <c r="Q1320" s="2">
        <f t="shared" si="143"/>
        <v>1E-3</v>
      </c>
      <c r="R1320" s="2">
        <f t="shared" si="144"/>
        <v>1E-3</v>
      </c>
      <c r="S1320" s="2">
        <f t="shared" si="145"/>
        <v>1E-3</v>
      </c>
      <c r="T1320" s="2">
        <f t="shared" si="146"/>
        <v>2.2856988727712899E-19</v>
      </c>
    </row>
    <row r="1321" spans="1:20" x14ac:dyDescent="0.2">
      <c r="A1321" t="str">
        <f>VLOOKUP(B1321,GraphStats!$A:$B,2,0)</f>
        <v>ISCAS</v>
      </c>
      <c r="B1321" t="s">
        <v>14</v>
      </c>
      <c r="C1321" t="s">
        <v>159</v>
      </c>
      <c r="D1321" s="2">
        <f>MAX(1,SUMIFS(SolRaw!$E:$E,SolRaw!$A:$A,$B1321,SolRaw!$B:$B,$C1321,SolRaw!$C:$C,D$1))/1000</f>
        <v>1E-3</v>
      </c>
      <c r="E1321" s="2">
        <f>MAX(1,SUMIFS(SolRaw!$E:$E,SolRaw!$A:$A,$B1321,SolRaw!$B:$B,$C1321,SolRaw!$C:$C,E$1))/1000</f>
        <v>1E-3</v>
      </c>
      <c r="F1321" s="2">
        <f>MAX(1,SUMIFS(SolRaw!$E:$E,SolRaw!$A:$A,$B1321,SolRaw!$B:$B,$C1321,SolRaw!$C:$C,F$1))/1000</f>
        <v>1E-3</v>
      </c>
      <c r="G1321" s="2">
        <f>MAX(1,SUMIFS(SolRaw!$E:$E,SolRaw!$A:$A,$B1321,SolRaw!$B:$B,$C1321,SolRaw!$C:$C,G$1))/1000</f>
        <v>1E-3</v>
      </c>
      <c r="H1321" s="2">
        <f>MAX(1,SUMIFS(SolRaw!$E:$E,SolRaw!$A:$A,$B1321,SolRaw!$B:$B,$C1321,SolRaw!$C:$C,H$1))/1000</f>
        <v>1E-3</v>
      </c>
      <c r="I1321" s="2">
        <f>MAX(1,SUMIFS(SolRaw!$E:$E,SolRaw!$A:$A,$B1321,SolRaw!$B:$B,$C1321,SolRaw!$C:$C,I$1))/1000</f>
        <v>1E-3</v>
      </c>
      <c r="J1321" s="2">
        <f>MAX(1,SUMIFS(SolRaw!$E:$E,SolRaw!$A:$A,$B1321,SolRaw!$B:$B,$C1321,SolRaw!$C:$C,J$1))/1000</f>
        <v>1E-3</v>
      </c>
      <c r="K1321" s="2">
        <f>MAX(1,SUMIFS(SolRaw!$E:$E,SolRaw!$A:$A,$B1321,SolRaw!$B:$B,$C1321,SolRaw!$C:$C,K$1))/1000</f>
        <v>1E-3</v>
      </c>
      <c r="L1321" s="2">
        <f>MAX(1,SUMIFS(SolRaw!$E:$E,SolRaw!$A:$A,$B1321,SolRaw!$B:$B,$C1321,SolRaw!$C:$C,L$1))/1000</f>
        <v>1E-3</v>
      </c>
      <c r="M1321" s="2">
        <f>MAX(1,SUMIFS(SolRaw!$E:$E,SolRaw!$A:$A,$B1321,SolRaw!$B:$B,$C1321,SolRaw!$C:$C,M$1))/1000</f>
        <v>1E-3</v>
      </c>
      <c r="N1321" s="2">
        <f t="shared" si="140"/>
        <v>1.0000000000000002E-3</v>
      </c>
      <c r="O1321" s="2">
        <f t="shared" si="141"/>
        <v>1E-3</v>
      </c>
      <c r="P1321" s="2">
        <f t="shared" si="142"/>
        <v>1E-3</v>
      </c>
      <c r="Q1321" s="2">
        <f t="shared" si="143"/>
        <v>1E-3</v>
      </c>
      <c r="R1321" s="2">
        <f t="shared" si="144"/>
        <v>1E-3</v>
      </c>
      <c r="S1321" s="2">
        <f t="shared" si="145"/>
        <v>1E-3</v>
      </c>
      <c r="T1321" s="2">
        <f t="shared" si="146"/>
        <v>2.2856988727712899E-19</v>
      </c>
    </row>
    <row r="1322" spans="1:20" x14ac:dyDescent="0.2">
      <c r="A1322" t="str">
        <f>VLOOKUP(B1322,GraphStats!$A:$B,2,0)</f>
        <v>ISCAS</v>
      </c>
      <c r="B1322" t="s">
        <v>14</v>
      </c>
      <c r="C1322" t="s">
        <v>160</v>
      </c>
      <c r="D1322" s="2">
        <f>MAX(1,SUMIFS(SolRaw!$E:$E,SolRaw!$A:$A,$B1322,SolRaw!$B:$B,$C1322,SolRaw!$C:$C,D$1))/1000</f>
        <v>1E-3</v>
      </c>
      <c r="E1322" s="2">
        <f>MAX(1,SUMIFS(SolRaw!$E:$E,SolRaw!$A:$A,$B1322,SolRaw!$B:$B,$C1322,SolRaw!$C:$C,E$1))/1000</f>
        <v>1E-3</v>
      </c>
      <c r="F1322" s="2">
        <f>MAX(1,SUMIFS(SolRaw!$E:$E,SolRaw!$A:$A,$B1322,SolRaw!$B:$B,$C1322,SolRaw!$C:$C,F$1))/1000</f>
        <v>1E-3</v>
      </c>
      <c r="G1322" s="2">
        <f>MAX(1,SUMIFS(SolRaw!$E:$E,SolRaw!$A:$A,$B1322,SolRaw!$B:$B,$C1322,SolRaw!$C:$C,G$1))/1000</f>
        <v>1E-3</v>
      </c>
      <c r="H1322" s="2">
        <f>MAX(1,SUMIFS(SolRaw!$E:$E,SolRaw!$A:$A,$B1322,SolRaw!$B:$B,$C1322,SolRaw!$C:$C,H$1))/1000</f>
        <v>1E-3</v>
      </c>
      <c r="I1322" s="2">
        <f>MAX(1,SUMIFS(SolRaw!$E:$E,SolRaw!$A:$A,$B1322,SolRaw!$B:$B,$C1322,SolRaw!$C:$C,I$1))/1000</f>
        <v>1E-3</v>
      </c>
      <c r="J1322" s="2">
        <f>MAX(1,SUMIFS(SolRaw!$E:$E,SolRaw!$A:$A,$B1322,SolRaw!$B:$B,$C1322,SolRaw!$C:$C,J$1))/1000</f>
        <v>1E-3</v>
      </c>
      <c r="K1322" s="2">
        <f>MAX(1,SUMIFS(SolRaw!$E:$E,SolRaw!$A:$A,$B1322,SolRaw!$B:$B,$C1322,SolRaw!$C:$C,K$1))/1000</f>
        <v>1E-3</v>
      </c>
      <c r="L1322" s="2">
        <f>MAX(1,SUMIFS(SolRaw!$E:$E,SolRaw!$A:$A,$B1322,SolRaw!$B:$B,$C1322,SolRaw!$C:$C,L$1))/1000</f>
        <v>1E-3</v>
      </c>
      <c r="M1322" s="2">
        <f>MAX(1,SUMIFS(SolRaw!$E:$E,SolRaw!$A:$A,$B1322,SolRaw!$B:$B,$C1322,SolRaw!$C:$C,M$1))/1000</f>
        <v>1E-3</v>
      </c>
      <c r="N1322" s="2">
        <f t="shared" si="140"/>
        <v>1.0000000000000002E-3</v>
      </c>
      <c r="O1322" s="2">
        <f t="shared" si="141"/>
        <v>1E-3</v>
      </c>
      <c r="P1322" s="2">
        <f t="shared" si="142"/>
        <v>1E-3</v>
      </c>
      <c r="Q1322" s="2">
        <f t="shared" si="143"/>
        <v>1E-3</v>
      </c>
      <c r="R1322" s="2">
        <f t="shared" si="144"/>
        <v>1E-3</v>
      </c>
      <c r="S1322" s="2">
        <f t="shared" si="145"/>
        <v>1E-3</v>
      </c>
      <c r="T1322" s="2">
        <f t="shared" si="146"/>
        <v>2.2856988727712899E-19</v>
      </c>
    </row>
    <row r="1323" spans="1:20" x14ac:dyDescent="0.2">
      <c r="A1323" t="str">
        <f>VLOOKUP(B1323,GraphStats!$A:$B,2,0)</f>
        <v>ISCAS</v>
      </c>
      <c r="B1323" t="s">
        <v>14</v>
      </c>
      <c r="C1323" t="s">
        <v>161</v>
      </c>
      <c r="D1323" s="2">
        <f>MAX(1,SUMIFS(SolRaw!$E:$E,SolRaw!$A:$A,$B1323,SolRaw!$B:$B,$C1323,SolRaw!$C:$C,D$1))/1000</f>
        <v>1E-3</v>
      </c>
      <c r="E1323" s="2">
        <f>MAX(1,SUMIFS(SolRaw!$E:$E,SolRaw!$A:$A,$B1323,SolRaw!$B:$B,$C1323,SolRaw!$C:$C,E$1))/1000</f>
        <v>1E-3</v>
      </c>
      <c r="F1323" s="2">
        <f>MAX(1,SUMIFS(SolRaw!$E:$E,SolRaw!$A:$A,$B1323,SolRaw!$B:$B,$C1323,SolRaw!$C:$C,F$1))/1000</f>
        <v>1E-3</v>
      </c>
      <c r="G1323" s="2">
        <f>MAX(1,SUMIFS(SolRaw!$E:$E,SolRaw!$A:$A,$B1323,SolRaw!$B:$B,$C1323,SolRaw!$C:$C,G$1))/1000</f>
        <v>1E-3</v>
      </c>
      <c r="H1323" s="2">
        <f>MAX(1,SUMIFS(SolRaw!$E:$E,SolRaw!$A:$A,$B1323,SolRaw!$B:$B,$C1323,SolRaw!$C:$C,H$1))/1000</f>
        <v>1E-3</v>
      </c>
      <c r="I1323" s="2">
        <f>MAX(1,SUMIFS(SolRaw!$E:$E,SolRaw!$A:$A,$B1323,SolRaw!$B:$B,$C1323,SolRaw!$C:$C,I$1))/1000</f>
        <v>1E-3</v>
      </c>
      <c r="J1323" s="2">
        <f>MAX(1,SUMIFS(SolRaw!$E:$E,SolRaw!$A:$A,$B1323,SolRaw!$B:$B,$C1323,SolRaw!$C:$C,J$1))/1000</f>
        <v>1E-3</v>
      </c>
      <c r="K1323" s="2">
        <f>MAX(1,SUMIFS(SolRaw!$E:$E,SolRaw!$A:$A,$B1323,SolRaw!$B:$B,$C1323,SolRaw!$C:$C,K$1))/1000</f>
        <v>1E-3</v>
      </c>
      <c r="L1323" s="2">
        <f>MAX(1,SUMIFS(SolRaw!$E:$E,SolRaw!$A:$A,$B1323,SolRaw!$B:$B,$C1323,SolRaw!$C:$C,L$1))/1000</f>
        <v>1E-3</v>
      </c>
      <c r="M1323" s="2">
        <f>MAX(1,SUMIFS(SolRaw!$E:$E,SolRaw!$A:$A,$B1323,SolRaw!$B:$B,$C1323,SolRaw!$C:$C,M$1))/1000</f>
        <v>1E-3</v>
      </c>
      <c r="N1323" s="2">
        <f t="shared" si="140"/>
        <v>1.0000000000000002E-3</v>
      </c>
      <c r="O1323" s="2">
        <f t="shared" si="141"/>
        <v>1E-3</v>
      </c>
      <c r="P1323" s="2">
        <f t="shared" si="142"/>
        <v>1E-3</v>
      </c>
      <c r="Q1323" s="2">
        <f t="shared" si="143"/>
        <v>1E-3</v>
      </c>
      <c r="R1323" s="2">
        <f t="shared" si="144"/>
        <v>1E-3</v>
      </c>
      <c r="S1323" s="2">
        <f t="shared" si="145"/>
        <v>1E-3</v>
      </c>
      <c r="T1323" s="2">
        <f t="shared" si="146"/>
        <v>2.2856988727712899E-19</v>
      </c>
    </row>
    <row r="1324" spans="1:20" x14ac:dyDescent="0.2">
      <c r="A1324" t="str">
        <f>VLOOKUP(B1324,GraphStats!$A:$B,2,0)</f>
        <v>ISCAS</v>
      </c>
      <c r="B1324" t="s">
        <v>14</v>
      </c>
      <c r="C1324" t="s">
        <v>162</v>
      </c>
      <c r="D1324" s="2">
        <f>MAX(1,SUMIFS(SolRaw!$E:$E,SolRaw!$A:$A,$B1324,SolRaw!$B:$B,$C1324,SolRaw!$C:$C,D$1))/1000</f>
        <v>1E-3</v>
      </c>
      <c r="E1324" s="2">
        <f>MAX(1,SUMIFS(SolRaw!$E:$E,SolRaw!$A:$A,$B1324,SolRaw!$B:$B,$C1324,SolRaw!$C:$C,E$1))/1000</f>
        <v>1E-3</v>
      </c>
      <c r="F1324" s="2">
        <f>MAX(1,SUMIFS(SolRaw!$E:$E,SolRaw!$A:$A,$B1324,SolRaw!$B:$B,$C1324,SolRaw!$C:$C,F$1))/1000</f>
        <v>1E-3</v>
      </c>
      <c r="G1324" s="2">
        <f>MAX(1,SUMIFS(SolRaw!$E:$E,SolRaw!$A:$A,$B1324,SolRaw!$B:$B,$C1324,SolRaw!$C:$C,G$1))/1000</f>
        <v>1E-3</v>
      </c>
      <c r="H1324" s="2">
        <f>MAX(1,SUMIFS(SolRaw!$E:$E,SolRaw!$A:$A,$B1324,SolRaw!$B:$B,$C1324,SolRaw!$C:$C,H$1))/1000</f>
        <v>1E-3</v>
      </c>
      <c r="I1324" s="2">
        <f>MAX(1,SUMIFS(SolRaw!$E:$E,SolRaw!$A:$A,$B1324,SolRaw!$B:$B,$C1324,SolRaw!$C:$C,I$1))/1000</f>
        <v>1E-3</v>
      </c>
      <c r="J1324" s="2">
        <f>MAX(1,SUMIFS(SolRaw!$E:$E,SolRaw!$A:$A,$B1324,SolRaw!$B:$B,$C1324,SolRaw!$C:$C,J$1))/1000</f>
        <v>1E-3</v>
      </c>
      <c r="K1324" s="2">
        <f>MAX(1,SUMIFS(SolRaw!$E:$E,SolRaw!$A:$A,$B1324,SolRaw!$B:$B,$C1324,SolRaw!$C:$C,K$1))/1000</f>
        <v>1E-3</v>
      </c>
      <c r="L1324" s="2">
        <f>MAX(1,SUMIFS(SolRaw!$E:$E,SolRaw!$A:$A,$B1324,SolRaw!$B:$B,$C1324,SolRaw!$C:$C,L$1))/1000</f>
        <v>1E-3</v>
      </c>
      <c r="M1324" s="2">
        <f>MAX(1,SUMIFS(SolRaw!$E:$E,SolRaw!$A:$A,$B1324,SolRaw!$B:$B,$C1324,SolRaw!$C:$C,M$1))/1000</f>
        <v>1E-3</v>
      </c>
      <c r="N1324" s="2">
        <f t="shared" si="140"/>
        <v>1.0000000000000002E-3</v>
      </c>
      <c r="O1324" s="2">
        <f t="shared" si="141"/>
        <v>1E-3</v>
      </c>
      <c r="P1324" s="2">
        <f t="shared" si="142"/>
        <v>1E-3</v>
      </c>
      <c r="Q1324" s="2">
        <f t="shared" si="143"/>
        <v>1E-3</v>
      </c>
      <c r="R1324" s="2">
        <f t="shared" si="144"/>
        <v>1E-3</v>
      </c>
      <c r="S1324" s="2">
        <f t="shared" si="145"/>
        <v>1E-3</v>
      </c>
      <c r="T1324" s="2">
        <f t="shared" si="146"/>
        <v>2.2856988727712899E-19</v>
      </c>
    </row>
    <row r="1325" spans="1:20" x14ac:dyDescent="0.2">
      <c r="A1325" t="str">
        <f>VLOOKUP(B1325,GraphStats!$A:$B,2,0)</f>
        <v>ISCAS</v>
      </c>
      <c r="B1325" t="s">
        <v>26</v>
      </c>
      <c r="C1325" t="s">
        <v>136</v>
      </c>
      <c r="D1325" s="2">
        <f>MAX(1,SUMIFS(SolRaw!$E:$E,SolRaw!$A:$A,$B1325,SolRaw!$B:$B,$C1325,SolRaw!$C:$C,D$1))/1000</f>
        <v>1E-3</v>
      </c>
      <c r="E1325" s="2">
        <f>MAX(1,SUMIFS(SolRaw!$E:$E,SolRaw!$A:$A,$B1325,SolRaw!$B:$B,$C1325,SolRaw!$C:$C,E$1))/1000</f>
        <v>1E-3</v>
      </c>
      <c r="F1325" s="2">
        <f>MAX(1,SUMIFS(SolRaw!$E:$E,SolRaw!$A:$A,$B1325,SolRaw!$B:$B,$C1325,SolRaw!$C:$C,F$1))/1000</f>
        <v>1E-3</v>
      </c>
      <c r="G1325" s="2">
        <f>MAX(1,SUMIFS(SolRaw!$E:$E,SolRaw!$A:$A,$B1325,SolRaw!$B:$B,$C1325,SolRaw!$C:$C,G$1))/1000</f>
        <v>1E-3</v>
      </c>
      <c r="H1325" s="2">
        <f>MAX(1,SUMIFS(SolRaw!$E:$E,SolRaw!$A:$A,$B1325,SolRaw!$B:$B,$C1325,SolRaw!$C:$C,H$1))/1000</f>
        <v>1E-3</v>
      </c>
      <c r="I1325" s="2">
        <f>MAX(1,SUMIFS(SolRaw!$E:$E,SolRaw!$A:$A,$B1325,SolRaw!$B:$B,$C1325,SolRaw!$C:$C,I$1))/1000</f>
        <v>1E-3</v>
      </c>
      <c r="J1325" s="2">
        <f>MAX(1,SUMIFS(SolRaw!$E:$E,SolRaw!$A:$A,$B1325,SolRaw!$B:$B,$C1325,SolRaw!$C:$C,J$1))/1000</f>
        <v>1E-3</v>
      </c>
      <c r="K1325" s="2">
        <f>MAX(1,SUMIFS(SolRaw!$E:$E,SolRaw!$A:$A,$B1325,SolRaw!$B:$B,$C1325,SolRaw!$C:$C,K$1))/1000</f>
        <v>1E-3</v>
      </c>
      <c r="L1325" s="2">
        <f>MAX(1,SUMIFS(SolRaw!$E:$E,SolRaw!$A:$A,$B1325,SolRaw!$B:$B,$C1325,SolRaw!$C:$C,L$1))/1000</f>
        <v>1E-3</v>
      </c>
      <c r="M1325" s="2">
        <f>MAX(1,SUMIFS(SolRaw!$E:$E,SolRaw!$A:$A,$B1325,SolRaw!$B:$B,$C1325,SolRaw!$C:$C,M$1))/1000</f>
        <v>1E-3</v>
      </c>
      <c r="N1325" s="2">
        <f t="shared" si="140"/>
        <v>1.0000000000000002E-3</v>
      </c>
      <c r="O1325" s="2">
        <f t="shared" si="141"/>
        <v>1E-3</v>
      </c>
      <c r="P1325" s="2">
        <f t="shared" si="142"/>
        <v>1E-3</v>
      </c>
      <c r="Q1325" s="2">
        <f t="shared" si="143"/>
        <v>1E-3</v>
      </c>
      <c r="R1325" s="2">
        <f t="shared" si="144"/>
        <v>1E-3</v>
      </c>
      <c r="S1325" s="2">
        <f t="shared" si="145"/>
        <v>1E-3</v>
      </c>
      <c r="T1325" s="2">
        <f t="shared" si="146"/>
        <v>2.2856988727712899E-19</v>
      </c>
    </row>
    <row r="1326" spans="1:20" x14ac:dyDescent="0.2">
      <c r="A1326" t="str">
        <f>VLOOKUP(B1326,GraphStats!$A:$B,2,0)</f>
        <v>ISCAS</v>
      </c>
      <c r="B1326" t="s">
        <v>26</v>
      </c>
      <c r="C1326" t="s">
        <v>137</v>
      </c>
      <c r="D1326" s="2">
        <f>MAX(1,SUMIFS(SolRaw!$E:$E,SolRaw!$A:$A,$B1326,SolRaw!$B:$B,$C1326,SolRaw!$C:$C,D$1))/1000</f>
        <v>1E-3</v>
      </c>
      <c r="E1326" s="2">
        <f>MAX(1,SUMIFS(SolRaw!$E:$E,SolRaw!$A:$A,$B1326,SolRaw!$B:$B,$C1326,SolRaw!$C:$C,E$1))/1000</f>
        <v>1E-3</v>
      </c>
      <c r="F1326" s="2">
        <f>MAX(1,SUMIFS(SolRaw!$E:$E,SolRaw!$A:$A,$B1326,SolRaw!$B:$B,$C1326,SolRaw!$C:$C,F$1))/1000</f>
        <v>1E-3</v>
      </c>
      <c r="G1326" s="2">
        <f>MAX(1,SUMIFS(SolRaw!$E:$E,SolRaw!$A:$A,$B1326,SolRaw!$B:$B,$C1326,SolRaw!$C:$C,G$1))/1000</f>
        <v>1E-3</v>
      </c>
      <c r="H1326" s="2">
        <f>MAX(1,SUMIFS(SolRaw!$E:$E,SolRaw!$A:$A,$B1326,SolRaw!$B:$B,$C1326,SolRaw!$C:$C,H$1))/1000</f>
        <v>1E-3</v>
      </c>
      <c r="I1326" s="2">
        <f>MAX(1,SUMIFS(SolRaw!$E:$E,SolRaw!$A:$A,$B1326,SolRaw!$B:$B,$C1326,SolRaw!$C:$C,I$1))/1000</f>
        <v>1E-3</v>
      </c>
      <c r="J1326" s="2">
        <f>MAX(1,SUMIFS(SolRaw!$E:$E,SolRaw!$A:$A,$B1326,SolRaw!$B:$B,$C1326,SolRaw!$C:$C,J$1))/1000</f>
        <v>1E-3</v>
      </c>
      <c r="K1326" s="2">
        <f>MAX(1,SUMIFS(SolRaw!$E:$E,SolRaw!$A:$A,$B1326,SolRaw!$B:$B,$C1326,SolRaw!$C:$C,K$1))/1000</f>
        <v>1E-3</v>
      </c>
      <c r="L1326" s="2">
        <f>MAX(1,SUMIFS(SolRaw!$E:$E,SolRaw!$A:$A,$B1326,SolRaw!$B:$B,$C1326,SolRaw!$C:$C,L$1))/1000</f>
        <v>1E-3</v>
      </c>
      <c r="M1326" s="2">
        <f>MAX(1,SUMIFS(SolRaw!$E:$E,SolRaw!$A:$A,$B1326,SolRaw!$B:$B,$C1326,SolRaw!$C:$C,M$1))/1000</f>
        <v>1E-3</v>
      </c>
      <c r="N1326" s="2">
        <f t="shared" si="140"/>
        <v>1.0000000000000002E-3</v>
      </c>
      <c r="O1326" s="2">
        <f t="shared" si="141"/>
        <v>1E-3</v>
      </c>
      <c r="P1326" s="2">
        <f t="shared" si="142"/>
        <v>1E-3</v>
      </c>
      <c r="Q1326" s="2">
        <f t="shared" si="143"/>
        <v>1E-3</v>
      </c>
      <c r="R1326" s="2">
        <f t="shared" si="144"/>
        <v>1E-3</v>
      </c>
      <c r="S1326" s="2">
        <f t="shared" si="145"/>
        <v>1E-3</v>
      </c>
      <c r="T1326" s="2">
        <f t="shared" si="146"/>
        <v>2.2856988727712899E-19</v>
      </c>
    </row>
    <row r="1327" spans="1:20" x14ac:dyDescent="0.2">
      <c r="A1327" t="str">
        <f>VLOOKUP(B1327,GraphStats!$A:$B,2,0)</f>
        <v>ISCAS</v>
      </c>
      <c r="B1327" t="s">
        <v>26</v>
      </c>
      <c r="C1327" t="s">
        <v>138</v>
      </c>
      <c r="D1327" s="2">
        <f>MAX(1,SUMIFS(SolRaw!$E:$E,SolRaw!$A:$A,$B1327,SolRaw!$B:$B,$C1327,SolRaw!$C:$C,D$1))/1000</f>
        <v>1E-3</v>
      </c>
      <c r="E1327" s="2">
        <f>MAX(1,SUMIFS(SolRaw!$E:$E,SolRaw!$A:$A,$B1327,SolRaw!$B:$B,$C1327,SolRaw!$C:$C,E$1))/1000</f>
        <v>1E-3</v>
      </c>
      <c r="F1327" s="2">
        <f>MAX(1,SUMIFS(SolRaw!$E:$E,SolRaw!$A:$A,$B1327,SolRaw!$B:$B,$C1327,SolRaw!$C:$C,F$1))/1000</f>
        <v>1E-3</v>
      </c>
      <c r="G1327" s="2">
        <f>MAX(1,SUMIFS(SolRaw!$E:$E,SolRaw!$A:$A,$B1327,SolRaw!$B:$B,$C1327,SolRaw!$C:$C,G$1))/1000</f>
        <v>1E-3</v>
      </c>
      <c r="H1327" s="2">
        <f>MAX(1,SUMIFS(SolRaw!$E:$E,SolRaw!$A:$A,$B1327,SolRaw!$B:$B,$C1327,SolRaw!$C:$C,H$1))/1000</f>
        <v>1E-3</v>
      </c>
      <c r="I1327" s="2">
        <f>MAX(1,SUMIFS(SolRaw!$E:$E,SolRaw!$A:$A,$B1327,SolRaw!$B:$B,$C1327,SolRaw!$C:$C,I$1))/1000</f>
        <v>1E-3</v>
      </c>
      <c r="J1327" s="2">
        <f>MAX(1,SUMIFS(SolRaw!$E:$E,SolRaw!$A:$A,$B1327,SolRaw!$B:$B,$C1327,SolRaw!$C:$C,J$1))/1000</f>
        <v>1E-3</v>
      </c>
      <c r="K1327" s="2">
        <f>MAX(1,SUMIFS(SolRaw!$E:$E,SolRaw!$A:$A,$B1327,SolRaw!$B:$B,$C1327,SolRaw!$C:$C,K$1))/1000</f>
        <v>1E-3</v>
      </c>
      <c r="L1327" s="2">
        <f>MAX(1,SUMIFS(SolRaw!$E:$E,SolRaw!$A:$A,$B1327,SolRaw!$B:$B,$C1327,SolRaw!$C:$C,L$1))/1000</f>
        <v>1E-3</v>
      </c>
      <c r="M1327" s="2">
        <f>MAX(1,SUMIFS(SolRaw!$E:$E,SolRaw!$A:$A,$B1327,SolRaw!$B:$B,$C1327,SolRaw!$C:$C,M$1))/1000</f>
        <v>2E-3</v>
      </c>
      <c r="N1327" s="2">
        <f t="shared" si="140"/>
        <v>1.1000000000000001E-3</v>
      </c>
      <c r="O1327" s="2">
        <f t="shared" si="141"/>
        <v>1E-3</v>
      </c>
      <c r="P1327" s="2">
        <f t="shared" si="142"/>
        <v>1E-3</v>
      </c>
      <c r="Q1327" s="2">
        <f t="shared" si="143"/>
        <v>1E-3</v>
      </c>
      <c r="R1327" s="2">
        <f t="shared" si="144"/>
        <v>1E-3</v>
      </c>
      <c r="S1327" s="2">
        <f t="shared" si="145"/>
        <v>2E-3</v>
      </c>
      <c r="T1327" s="2">
        <f t="shared" si="146"/>
        <v>3.1622776601683794E-4</v>
      </c>
    </row>
    <row r="1328" spans="1:20" x14ac:dyDescent="0.2">
      <c r="A1328" t="str">
        <f>VLOOKUP(B1328,GraphStats!$A:$B,2,0)</f>
        <v>ISCAS</v>
      </c>
      <c r="B1328" t="s">
        <v>26</v>
      </c>
      <c r="C1328" t="s">
        <v>139</v>
      </c>
      <c r="D1328" s="2">
        <f>MAX(1,SUMIFS(SolRaw!$E:$E,SolRaw!$A:$A,$B1328,SolRaw!$B:$B,$C1328,SolRaw!$C:$C,D$1))/1000</f>
        <v>1E-3</v>
      </c>
      <c r="E1328" s="2">
        <f>MAX(1,SUMIFS(SolRaw!$E:$E,SolRaw!$A:$A,$B1328,SolRaw!$B:$B,$C1328,SolRaw!$C:$C,E$1))/1000</f>
        <v>2E-3</v>
      </c>
      <c r="F1328" s="2">
        <f>MAX(1,SUMIFS(SolRaw!$E:$E,SolRaw!$A:$A,$B1328,SolRaw!$B:$B,$C1328,SolRaw!$C:$C,F$1))/1000</f>
        <v>1E-3</v>
      </c>
      <c r="G1328" s="2">
        <f>MAX(1,SUMIFS(SolRaw!$E:$E,SolRaw!$A:$A,$B1328,SolRaw!$B:$B,$C1328,SolRaw!$C:$C,G$1))/1000</f>
        <v>1E-3</v>
      </c>
      <c r="H1328" s="2">
        <f>MAX(1,SUMIFS(SolRaw!$E:$E,SolRaw!$A:$A,$B1328,SolRaw!$B:$B,$C1328,SolRaw!$C:$C,H$1))/1000</f>
        <v>1E-3</v>
      </c>
      <c r="I1328" s="2">
        <f>MAX(1,SUMIFS(SolRaw!$E:$E,SolRaw!$A:$A,$B1328,SolRaw!$B:$B,$C1328,SolRaw!$C:$C,I$1))/1000</f>
        <v>1E-3</v>
      </c>
      <c r="J1328" s="2">
        <f>MAX(1,SUMIFS(SolRaw!$E:$E,SolRaw!$A:$A,$B1328,SolRaw!$B:$B,$C1328,SolRaw!$C:$C,J$1))/1000</f>
        <v>1E-3</v>
      </c>
      <c r="K1328" s="2">
        <f>MAX(1,SUMIFS(SolRaw!$E:$E,SolRaw!$A:$A,$B1328,SolRaw!$B:$B,$C1328,SolRaw!$C:$C,K$1))/1000</f>
        <v>1E-3</v>
      </c>
      <c r="L1328" s="2">
        <f>MAX(1,SUMIFS(SolRaw!$E:$E,SolRaw!$A:$A,$B1328,SolRaw!$B:$B,$C1328,SolRaw!$C:$C,L$1))/1000</f>
        <v>1E-3</v>
      </c>
      <c r="M1328" s="2">
        <f>MAX(1,SUMIFS(SolRaw!$E:$E,SolRaw!$A:$A,$B1328,SolRaw!$B:$B,$C1328,SolRaw!$C:$C,M$1))/1000</f>
        <v>1E-3</v>
      </c>
      <c r="N1328" s="2">
        <f t="shared" si="140"/>
        <v>1.1000000000000003E-3</v>
      </c>
      <c r="O1328" s="2">
        <f t="shared" si="141"/>
        <v>1E-3</v>
      </c>
      <c r="P1328" s="2">
        <f t="shared" si="142"/>
        <v>1E-3</v>
      </c>
      <c r="Q1328" s="2">
        <f t="shared" si="143"/>
        <v>1E-3</v>
      </c>
      <c r="R1328" s="2">
        <f t="shared" si="144"/>
        <v>1E-3</v>
      </c>
      <c r="S1328" s="2">
        <f t="shared" si="145"/>
        <v>2E-3</v>
      </c>
      <c r="T1328" s="2">
        <f t="shared" si="146"/>
        <v>3.1622776601683789E-4</v>
      </c>
    </row>
    <row r="1329" spans="1:20" x14ac:dyDescent="0.2">
      <c r="A1329" t="str">
        <f>VLOOKUP(B1329,GraphStats!$A:$B,2,0)</f>
        <v>ISCAS</v>
      </c>
      <c r="B1329" t="s">
        <v>26</v>
      </c>
      <c r="C1329" t="s">
        <v>140</v>
      </c>
      <c r="D1329" s="2">
        <f>MAX(1,SUMIFS(SolRaw!$E:$E,SolRaw!$A:$A,$B1329,SolRaw!$B:$B,$C1329,SolRaw!$C:$C,D$1))/1000</f>
        <v>2E-3</v>
      </c>
      <c r="E1329" s="2">
        <f>MAX(1,SUMIFS(SolRaw!$E:$E,SolRaw!$A:$A,$B1329,SolRaw!$B:$B,$C1329,SolRaw!$C:$C,E$1))/1000</f>
        <v>1E-3</v>
      </c>
      <c r="F1329" s="2">
        <f>MAX(1,SUMIFS(SolRaw!$E:$E,SolRaw!$A:$A,$B1329,SolRaw!$B:$B,$C1329,SolRaw!$C:$C,F$1))/1000</f>
        <v>1E-3</v>
      </c>
      <c r="G1329" s="2">
        <f>MAX(1,SUMIFS(SolRaw!$E:$E,SolRaw!$A:$A,$B1329,SolRaw!$B:$B,$C1329,SolRaw!$C:$C,G$1))/1000</f>
        <v>1E-3</v>
      </c>
      <c r="H1329" s="2">
        <f>MAX(1,SUMIFS(SolRaw!$E:$E,SolRaw!$A:$A,$B1329,SolRaw!$B:$B,$C1329,SolRaw!$C:$C,H$1))/1000</f>
        <v>1E-3</v>
      </c>
      <c r="I1329" s="2">
        <f>MAX(1,SUMIFS(SolRaw!$E:$E,SolRaw!$A:$A,$B1329,SolRaw!$B:$B,$C1329,SolRaw!$C:$C,I$1))/1000</f>
        <v>1E-3</v>
      </c>
      <c r="J1329" s="2">
        <f>MAX(1,SUMIFS(SolRaw!$E:$E,SolRaw!$A:$A,$B1329,SolRaw!$B:$B,$C1329,SolRaw!$C:$C,J$1))/1000</f>
        <v>2E-3</v>
      </c>
      <c r="K1329" s="2">
        <f>MAX(1,SUMIFS(SolRaw!$E:$E,SolRaw!$A:$A,$B1329,SolRaw!$B:$B,$C1329,SolRaw!$C:$C,K$1))/1000</f>
        <v>2E-3</v>
      </c>
      <c r="L1329" s="2">
        <f>MAX(1,SUMIFS(SolRaw!$E:$E,SolRaw!$A:$A,$B1329,SolRaw!$B:$B,$C1329,SolRaw!$C:$C,L$1))/1000</f>
        <v>1E-3</v>
      </c>
      <c r="M1329" s="2">
        <f>MAX(1,SUMIFS(SolRaw!$E:$E,SolRaw!$A:$A,$B1329,SolRaw!$B:$B,$C1329,SolRaw!$C:$C,M$1))/1000</f>
        <v>1E-3</v>
      </c>
      <c r="N1329" s="2">
        <f t="shared" si="140"/>
        <v>1.3000000000000002E-3</v>
      </c>
      <c r="O1329" s="2">
        <f t="shared" si="141"/>
        <v>1E-3</v>
      </c>
      <c r="P1329" s="2">
        <f t="shared" si="142"/>
        <v>1E-3</v>
      </c>
      <c r="Q1329" s="2">
        <f t="shared" si="143"/>
        <v>1E-3</v>
      </c>
      <c r="R1329" s="2">
        <f t="shared" si="144"/>
        <v>1.75E-3</v>
      </c>
      <c r="S1329" s="2">
        <f t="shared" si="145"/>
        <v>2E-3</v>
      </c>
      <c r="T1329" s="2">
        <f t="shared" si="146"/>
        <v>4.8304589153964797E-4</v>
      </c>
    </row>
    <row r="1330" spans="1:20" x14ac:dyDescent="0.2">
      <c r="A1330" t="str">
        <f>VLOOKUP(B1330,GraphStats!$A:$B,2,0)</f>
        <v>ISCAS</v>
      </c>
      <c r="B1330" t="s">
        <v>26</v>
      </c>
      <c r="C1330" t="s">
        <v>141</v>
      </c>
      <c r="D1330" s="2">
        <f>MAX(1,SUMIFS(SolRaw!$E:$E,SolRaw!$A:$A,$B1330,SolRaw!$B:$B,$C1330,SolRaw!$C:$C,D$1))/1000</f>
        <v>1E-3</v>
      </c>
      <c r="E1330" s="2">
        <f>MAX(1,SUMIFS(SolRaw!$E:$E,SolRaw!$A:$A,$B1330,SolRaw!$B:$B,$C1330,SolRaw!$C:$C,E$1))/1000</f>
        <v>1E-3</v>
      </c>
      <c r="F1330" s="2">
        <f>MAX(1,SUMIFS(SolRaw!$E:$E,SolRaw!$A:$A,$B1330,SolRaw!$B:$B,$C1330,SolRaw!$C:$C,F$1))/1000</f>
        <v>1E-3</v>
      </c>
      <c r="G1330" s="2">
        <f>MAX(1,SUMIFS(SolRaw!$E:$E,SolRaw!$A:$A,$B1330,SolRaw!$B:$B,$C1330,SolRaw!$C:$C,G$1))/1000</f>
        <v>2E-3</v>
      </c>
      <c r="H1330" s="2">
        <f>MAX(1,SUMIFS(SolRaw!$E:$E,SolRaw!$A:$A,$B1330,SolRaw!$B:$B,$C1330,SolRaw!$C:$C,H$1))/1000</f>
        <v>1E-3</v>
      </c>
      <c r="I1330" s="2">
        <f>MAX(1,SUMIFS(SolRaw!$E:$E,SolRaw!$A:$A,$B1330,SolRaw!$B:$B,$C1330,SolRaw!$C:$C,I$1))/1000</f>
        <v>1E-3</v>
      </c>
      <c r="J1330" s="2">
        <f>MAX(1,SUMIFS(SolRaw!$E:$E,SolRaw!$A:$A,$B1330,SolRaw!$B:$B,$C1330,SolRaw!$C:$C,J$1))/1000</f>
        <v>1E-3</v>
      </c>
      <c r="K1330" s="2">
        <f>MAX(1,SUMIFS(SolRaw!$E:$E,SolRaw!$A:$A,$B1330,SolRaw!$B:$B,$C1330,SolRaw!$C:$C,K$1))/1000</f>
        <v>1E-3</v>
      </c>
      <c r="L1330" s="2">
        <f>MAX(1,SUMIFS(SolRaw!$E:$E,SolRaw!$A:$A,$B1330,SolRaw!$B:$B,$C1330,SolRaw!$C:$C,L$1))/1000</f>
        <v>2E-3</v>
      </c>
      <c r="M1330" s="2">
        <f>MAX(1,SUMIFS(SolRaw!$E:$E,SolRaw!$A:$A,$B1330,SolRaw!$B:$B,$C1330,SolRaw!$C:$C,M$1))/1000</f>
        <v>1E-3</v>
      </c>
      <c r="N1330" s="2">
        <f t="shared" si="140"/>
        <v>1.2000000000000001E-3</v>
      </c>
      <c r="O1330" s="2">
        <f t="shared" si="141"/>
        <v>1E-3</v>
      </c>
      <c r="P1330" s="2">
        <f t="shared" si="142"/>
        <v>1E-3</v>
      </c>
      <c r="Q1330" s="2">
        <f t="shared" si="143"/>
        <v>1E-3</v>
      </c>
      <c r="R1330" s="2">
        <f t="shared" si="144"/>
        <v>1E-3</v>
      </c>
      <c r="S1330" s="2">
        <f t="shared" si="145"/>
        <v>2E-3</v>
      </c>
      <c r="T1330" s="2">
        <f t="shared" si="146"/>
        <v>4.2163702135578394E-4</v>
      </c>
    </row>
    <row r="1331" spans="1:20" x14ac:dyDescent="0.2">
      <c r="A1331" t="str">
        <f>VLOOKUP(B1331,GraphStats!$A:$B,2,0)</f>
        <v>ISCAS</v>
      </c>
      <c r="B1331" t="s">
        <v>26</v>
      </c>
      <c r="C1331" t="s">
        <v>142</v>
      </c>
      <c r="D1331" s="2">
        <f>MAX(1,SUMIFS(SolRaw!$E:$E,SolRaw!$A:$A,$B1331,SolRaw!$B:$B,$C1331,SolRaw!$C:$C,D$1))/1000</f>
        <v>1E-3</v>
      </c>
      <c r="E1331" s="2">
        <f>MAX(1,SUMIFS(SolRaw!$E:$E,SolRaw!$A:$A,$B1331,SolRaw!$B:$B,$C1331,SolRaw!$C:$C,E$1))/1000</f>
        <v>1E-3</v>
      </c>
      <c r="F1331" s="2">
        <f>MAX(1,SUMIFS(SolRaw!$E:$E,SolRaw!$A:$A,$B1331,SolRaw!$B:$B,$C1331,SolRaw!$C:$C,F$1))/1000</f>
        <v>1E-3</v>
      </c>
      <c r="G1331" s="2">
        <f>MAX(1,SUMIFS(SolRaw!$E:$E,SolRaw!$A:$A,$B1331,SolRaw!$B:$B,$C1331,SolRaw!$C:$C,G$1))/1000</f>
        <v>1E-3</v>
      </c>
      <c r="H1331" s="2">
        <f>MAX(1,SUMIFS(SolRaw!$E:$E,SolRaw!$A:$A,$B1331,SolRaw!$B:$B,$C1331,SolRaw!$C:$C,H$1))/1000</f>
        <v>2E-3</v>
      </c>
      <c r="I1331" s="2">
        <f>MAX(1,SUMIFS(SolRaw!$E:$E,SolRaw!$A:$A,$B1331,SolRaw!$B:$B,$C1331,SolRaw!$C:$C,I$1))/1000</f>
        <v>1E-3</v>
      </c>
      <c r="J1331" s="2">
        <f>MAX(1,SUMIFS(SolRaw!$E:$E,SolRaw!$A:$A,$B1331,SolRaw!$B:$B,$C1331,SolRaw!$C:$C,J$1))/1000</f>
        <v>1E-3</v>
      </c>
      <c r="K1331" s="2">
        <f>MAX(1,SUMIFS(SolRaw!$E:$E,SolRaw!$A:$A,$B1331,SolRaw!$B:$B,$C1331,SolRaw!$C:$C,K$1))/1000</f>
        <v>1E-3</v>
      </c>
      <c r="L1331" s="2">
        <f>MAX(1,SUMIFS(SolRaw!$E:$E,SolRaw!$A:$A,$B1331,SolRaw!$B:$B,$C1331,SolRaw!$C:$C,L$1))/1000</f>
        <v>1E-3</v>
      </c>
      <c r="M1331" s="2">
        <f>MAX(1,SUMIFS(SolRaw!$E:$E,SolRaw!$A:$A,$B1331,SolRaw!$B:$B,$C1331,SolRaw!$C:$C,M$1))/1000</f>
        <v>1E-3</v>
      </c>
      <c r="N1331" s="2">
        <f t="shared" si="140"/>
        <v>1.1000000000000003E-3</v>
      </c>
      <c r="O1331" s="2">
        <f t="shared" si="141"/>
        <v>1E-3</v>
      </c>
      <c r="P1331" s="2">
        <f t="shared" si="142"/>
        <v>1E-3</v>
      </c>
      <c r="Q1331" s="2">
        <f t="shared" si="143"/>
        <v>1E-3</v>
      </c>
      <c r="R1331" s="2">
        <f t="shared" si="144"/>
        <v>1E-3</v>
      </c>
      <c r="S1331" s="2">
        <f t="shared" si="145"/>
        <v>2E-3</v>
      </c>
      <c r="T1331" s="2">
        <f t="shared" si="146"/>
        <v>3.1622776601683789E-4</v>
      </c>
    </row>
    <row r="1332" spans="1:20" x14ac:dyDescent="0.2">
      <c r="A1332" t="str">
        <f>VLOOKUP(B1332,GraphStats!$A:$B,2,0)</f>
        <v>ISCAS</v>
      </c>
      <c r="B1332" t="s">
        <v>26</v>
      </c>
      <c r="C1332" t="s">
        <v>143</v>
      </c>
      <c r="D1332" s="2">
        <f>MAX(1,SUMIFS(SolRaw!$E:$E,SolRaw!$A:$A,$B1332,SolRaw!$B:$B,$C1332,SolRaw!$C:$C,D$1))/1000</f>
        <v>1E-3</v>
      </c>
      <c r="E1332" s="2">
        <f>MAX(1,SUMIFS(SolRaw!$E:$E,SolRaw!$A:$A,$B1332,SolRaw!$B:$B,$C1332,SolRaw!$C:$C,E$1))/1000</f>
        <v>1E-3</v>
      </c>
      <c r="F1332" s="2">
        <f>MAX(1,SUMIFS(SolRaw!$E:$E,SolRaw!$A:$A,$B1332,SolRaw!$B:$B,$C1332,SolRaw!$C:$C,F$1))/1000</f>
        <v>1E-3</v>
      </c>
      <c r="G1332" s="2">
        <f>MAX(1,SUMIFS(SolRaw!$E:$E,SolRaw!$A:$A,$B1332,SolRaw!$B:$B,$C1332,SolRaw!$C:$C,G$1))/1000</f>
        <v>1E-3</v>
      </c>
      <c r="H1332" s="2">
        <f>MAX(1,SUMIFS(SolRaw!$E:$E,SolRaw!$A:$A,$B1332,SolRaw!$B:$B,$C1332,SolRaw!$C:$C,H$1))/1000</f>
        <v>1E-3</v>
      </c>
      <c r="I1332" s="2">
        <f>MAX(1,SUMIFS(SolRaw!$E:$E,SolRaw!$A:$A,$B1332,SolRaw!$B:$B,$C1332,SolRaw!$C:$C,I$1))/1000</f>
        <v>1E-3</v>
      </c>
      <c r="J1332" s="2">
        <f>MAX(1,SUMIFS(SolRaw!$E:$E,SolRaw!$A:$A,$B1332,SolRaw!$B:$B,$C1332,SolRaw!$C:$C,J$1))/1000</f>
        <v>1E-3</v>
      </c>
      <c r="K1332" s="2">
        <f>MAX(1,SUMIFS(SolRaw!$E:$E,SolRaw!$A:$A,$B1332,SolRaw!$B:$B,$C1332,SolRaw!$C:$C,K$1))/1000</f>
        <v>1E-3</v>
      </c>
      <c r="L1332" s="2">
        <f>MAX(1,SUMIFS(SolRaw!$E:$E,SolRaw!$A:$A,$B1332,SolRaw!$B:$B,$C1332,SolRaw!$C:$C,L$1))/1000</f>
        <v>1E-3</v>
      </c>
      <c r="M1332" s="2">
        <f>MAX(1,SUMIFS(SolRaw!$E:$E,SolRaw!$A:$A,$B1332,SolRaw!$B:$B,$C1332,SolRaw!$C:$C,M$1))/1000</f>
        <v>1E-3</v>
      </c>
      <c r="N1332" s="2">
        <f t="shared" si="140"/>
        <v>1.0000000000000002E-3</v>
      </c>
      <c r="O1332" s="2">
        <f t="shared" si="141"/>
        <v>1E-3</v>
      </c>
      <c r="P1332" s="2">
        <f t="shared" si="142"/>
        <v>1E-3</v>
      </c>
      <c r="Q1332" s="2">
        <f t="shared" si="143"/>
        <v>1E-3</v>
      </c>
      <c r="R1332" s="2">
        <f t="shared" si="144"/>
        <v>1E-3</v>
      </c>
      <c r="S1332" s="2">
        <f t="shared" si="145"/>
        <v>1E-3</v>
      </c>
      <c r="T1332" s="2">
        <f t="shared" si="146"/>
        <v>2.2856988727712899E-19</v>
      </c>
    </row>
    <row r="1333" spans="1:20" x14ac:dyDescent="0.2">
      <c r="A1333" t="str">
        <f>VLOOKUP(B1333,GraphStats!$A:$B,2,0)</f>
        <v>ISCAS</v>
      </c>
      <c r="B1333" t="s">
        <v>26</v>
      </c>
      <c r="C1333" t="s">
        <v>144</v>
      </c>
      <c r="D1333" s="2">
        <f>MAX(1,SUMIFS(SolRaw!$E:$E,SolRaw!$A:$A,$B1333,SolRaw!$B:$B,$C1333,SolRaw!$C:$C,D$1))/1000</f>
        <v>1E-3</v>
      </c>
      <c r="E1333" s="2">
        <f>MAX(1,SUMIFS(SolRaw!$E:$E,SolRaw!$A:$A,$B1333,SolRaw!$B:$B,$C1333,SolRaw!$C:$C,E$1))/1000</f>
        <v>1E-3</v>
      </c>
      <c r="F1333" s="2">
        <f>MAX(1,SUMIFS(SolRaw!$E:$E,SolRaw!$A:$A,$B1333,SolRaw!$B:$B,$C1333,SolRaw!$C:$C,F$1))/1000</f>
        <v>1E-3</v>
      </c>
      <c r="G1333" s="2">
        <f>MAX(1,SUMIFS(SolRaw!$E:$E,SolRaw!$A:$A,$B1333,SolRaw!$B:$B,$C1333,SolRaw!$C:$C,G$1))/1000</f>
        <v>1E-3</v>
      </c>
      <c r="H1333" s="2">
        <f>MAX(1,SUMIFS(SolRaw!$E:$E,SolRaw!$A:$A,$B1333,SolRaw!$B:$B,$C1333,SolRaw!$C:$C,H$1))/1000</f>
        <v>1E-3</v>
      </c>
      <c r="I1333" s="2">
        <f>MAX(1,SUMIFS(SolRaw!$E:$E,SolRaw!$A:$A,$B1333,SolRaw!$B:$B,$C1333,SolRaw!$C:$C,I$1))/1000</f>
        <v>1E-3</v>
      </c>
      <c r="J1333" s="2">
        <f>MAX(1,SUMIFS(SolRaw!$E:$E,SolRaw!$A:$A,$B1333,SolRaw!$B:$B,$C1333,SolRaw!$C:$C,J$1))/1000</f>
        <v>1E-3</v>
      </c>
      <c r="K1333" s="2">
        <f>MAX(1,SUMIFS(SolRaw!$E:$E,SolRaw!$A:$A,$B1333,SolRaw!$B:$B,$C1333,SolRaw!$C:$C,K$1))/1000</f>
        <v>1E-3</v>
      </c>
      <c r="L1333" s="2">
        <f>MAX(1,SUMIFS(SolRaw!$E:$E,SolRaw!$A:$A,$B1333,SolRaw!$B:$B,$C1333,SolRaw!$C:$C,L$1))/1000</f>
        <v>2E-3</v>
      </c>
      <c r="M1333" s="2">
        <f>MAX(1,SUMIFS(SolRaw!$E:$E,SolRaw!$A:$A,$B1333,SolRaw!$B:$B,$C1333,SolRaw!$C:$C,M$1))/1000</f>
        <v>1E-3</v>
      </c>
      <c r="N1333" s="2">
        <f t="shared" si="140"/>
        <v>1.0999999999999998E-3</v>
      </c>
      <c r="O1333" s="2">
        <f t="shared" si="141"/>
        <v>1E-3</v>
      </c>
      <c r="P1333" s="2">
        <f t="shared" si="142"/>
        <v>1E-3</v>
      </c>
      <c r="Q1333" s="2">
        <f t="shared" si="143"/>
        <v>1E-3</v>
      </c>
      <c r="R1333" s="2">
        <f t="shared" si="144"/>
        <v>1E-3</v>
      </c>
      <c r="S1333" s="2">
        <f t="shared" si="145"/>
        <v>2E-3</v>
      </c>
      <c r="T1333" s="2">
        <f t="shared" si="146"/>
        <v>3.1622776601683799E-4</v>
      </c>
    </row>
    <row r="1334" spans="1:20" x14ac:dyDescent="0.2">
      <c r="A1334" t="str">
        <f>VLOOKUP(B1334,GraphStats!$A:$B,2,0)</f>
        <v>ISCAS</v>
      </c>
      <c r="B1334" t="s">
        <v>26</v>
      </c>
      <c r="C1334" t="s">
        <v>145</v>
      </c>
      <c r="D1334" s="2">
        <f>MAX(1,SUMIFS(SolRaw!$E:$E,SolRaw!$A:$A,$B1334,SolRaw!$B:$B,$C1334,SolRaw!$C:$C,D$1))/1000</f>
        <v>1E-3</v>
      </c>
      <c r="E1334" s="2">
        <f>MAX(1,SUMIFS(SolRaw!$E:$E,SolRaw!$A:$A,$B1334,SolRaw!$B:$B,$C1334,SolRaw!$C:$C,E$1))/1000</f>
        <v>1E-3</v>
      </c>
      <c r="F1334" s="2">
        <f>MAX(1,SUMIFS(SolRaw!$E:$E,SolRaw!$A:$A,$B1334,SolRaw!$B:$B,$C1334,SolRaw!$C:$C,F$1))/1000</f>
        <v>2E-3</v>
      </c>
      <c r="G1334" s="2">
        <f>MAX(1,SUMIFS(SolRaw!$E:$E,SolRaw!$A:$A,$B1334,SolRaw!$B:$B,$C1334,SolRaw!$C:$C,G$1))/1000</f>
        <v>1E-3</v>
      </c>
      <c r="H1334" s="2">
        <f>MAX(1,SUMIFS(SolRaw!$E:$E,SolRaw!$A:$A,$B1334,SolRaw!$B:$B,$C1334,SolRaw!$C:$C,H$1))/1000</f>
        <v>1E-3</v>
      </c>
      <c r="I1334" s="2">
        <f>MAX(1,SUMIFS(SolRaw!$E:$E,SolRaw!$A:$A,$B1334,SolRaw!$B:$B,$C1334,SolRaw!$C:$C,I$1))/1000</f>
        <v>1E-3</v>
      </c>
      <c r="J1334" s="2">
        <f>MAX(1,SUMIFS(SolRaw!$E:$E,SolRaw!$A:$A,$B1334,SolRaw!$B:$B,$C1334,SolRaw!$C:$C,J$1))/1000</f>
        <v>1E-3</v>
      </c>
      <c r="K1334" s="2">
        <f>MAX(1,SUMIFS(SolRaw!$E:$E,SolRaw!$A:$A,$B1334,SolRaw!$B:$B,$C1334,SolRaw!$C:$C,K$1))/1000</f>
        <v>1E-3</v>
      </c>
      <c r="L1334" s="2">
        <f>MAX(1,SUMIFS(SolRaw!$E:$E,SolRaw!$A:$A,$B1334,SolRaw!$B:$B,$C1334,SolRaw!$C:$C,L$1))/1000</f>
        <v>1E-3</v>
      </c>
      <c r="M1334" s="2">
        <f>MAX(1,SUMIFS(SolRaw!$E:$E,SolRaw!$A:$A,$B1334,SolRaw!$B:$B,$C1334,SolRaw!$C:$C,M$1))/1000</f>
        <v>1E-3</v>
      </c>
      <c r="N1334" s="2">
        <f t="shared" si="140"/>
        <v>1.1000000000000003E-3</v>
      </c>
      <c r="O1334" s="2">
        <f t="shared" si="141"/>
        <v>1E-3</v>
      </c>
      <c r="P1334" s="2">
        <f t="shared" si="142"/>
        <v>1E-3</v>
      </c>
      <c r="Q1334" s="2">
        <f t="shared" si="143"/>
        <v>1E-3</v>
      </c>
      <c r="R1334" s="2">
        <f t="shared" si="144"/>
        <v>1E-3</v>
      </c>
      <c r="S1334" s="2">
        <f t="shared" si="145"/>
        <v>2E-3</v>
      </c>
      <c r="T1334" s="2">
        <f t="shared" si="146"/>
        <v>3.1622776601683789E-4</v>
      </c>
    </row>
    <row r="1335" spans="1:20" x14ac:dyDescent="0.2">
      <c r="A1335" t="str">
        <f>VLOOKUP(B1335,GraphStats!$A:$B,2,0)</f>
        <v>ISCAS</v>
      </c>
      <c r="B1335" t="s">
        <v>26</v>
      </c>
      <c r="C1335" t="s">
        <v>146</v>
      </c>
      <c r="D1335" s="2">
        <f>MAX(1,SUMIFS(SolRaw!$E:$E,SolRaw!$A:$A,$B1335,SolRaw!$B:$B,$C1335,SolRaw!$C:$C,D$1))/1000</f>
        <v>1E-3</v>
      </c>
      <c r="E1335" s="2">
        <f>MAX(1,SUMIFS(SolRaw!$E:$E,SolRaw!$A:$A,$B1335,SolRaw!$B:$B,$C1335,SolRaw!$C:$C,E$1))/1000</f>
        <v>1E-3</v>
      </c>
      <c r="F1335" s="2">
        <f>MAX(1,SUMIFS(SolRaw!$E:$E,SolRaw!$A:$A,$B1335,SolRaw!$B:$B,$C1335,SolRaw!$C:$C,F$1))/1000</f>
        <v>1E-3</v>
      </c>
      <c r="G1335" s="2">
        <f>MAX(1,SUMIFS(SolRaw!$E:$E,SolRaw!$A:$A,$B1335,SolRaw!$B:$B,$C1335,SolRaw!$C:$C,G$1))/1000</f>
        <v>1E-3</v>
      </c>
      <c r="H1335" s="2">
        <f>MAX(1,SUMIFS(SolRaw!$E:$E,SolRaw!$A:$A,$B1335,SolRaw!$B:$B,$C1335,SolRaw!$C:$C,H$1))/1000</f>
        <v>1E-3</v>
      </c>
      <c r="I1335" s="2">
        <f>MAX(1,SUMIFS(SolRaw!$E:$E,SolRaw!$A:$A,$B1335,SolRaw!$B:$B,$C1335,SolRaw!$C:$C,I$1))/1000</f>
        <v>1E-3</v>
      </c>
      <c r="J1335" s="2">
        <f>MAX(1,SUMIFS(SolRaw!$E:$E,SolRaw!$A:$A,$B1335,SolRaw!$B:$B,$C1335,SolRaw!$C:$C,J$1))/1000</f>
        <v>1E-3</v>
      </c>
      <c r="K1335" s="2">
        <f>MAX(1,SUMIFS(SolRaw!$E:$E,SolRaw!$A:$A,$B1335,SolRaw!$B:$B,$C1335,SolRaw!$C:$C,K$1))/1000</f>
        <v>2E-3</v>
      </c>
      <c r="L1335" s="2">
        <f>MAX(1,SUMIFS(SolRaw!$E:$E,SolRaw!$A:$A,$B1335,SolRaw!$B:$B,$C1335,SolRaw!$C:$C,L$1))/1000</f>
        <v>1E-3</v>
      </c>
      <c r="M1335" s="2">
        <f>MAX(1,SUMIFS(SolRaw!$E:$E,SolRaw!$A:$A,$B1335,SolRaw!$B:$B,$C1335,SolRaw!$C:$C,M$1))/1000</f>
        <v>1E-3</v>
      </c>
      <c r="N1335" s="2">
        <f t="shared" si="140"/>
        <v>1.1000000000000003E-3</v>
      </c>
      <c r="O1335" s="2">
        <f t="shared" si="141"/>
        <v>1E-3</v>
      </c>
      <c r="P1335" s="2">
        <f t="shared" si="142"/>
        <v>1E-3</v>
      </c>
      <c r="Q1335" s="2">
        <f t="shared" si="143"/>
        <v>1E-3</v>
      </c>
      <c r="R1335" s="2">
        <f t="shared" si="144"/>
        <v>1E-3</v>
      </c>
      <c r="S1335" s="2">
        <f t="shared" si="145"/>
        <v>2E-3</v>
      </c>
      <c r="T1335" s="2">
        <f t="shared" si="146"/>
        <v>3.1622776601683794E-4</v>
      </c>
    </row>
    <row r="1336" spans="1:20" x14ac:dyDescent="0.2">
      <c r="A1336" t="str">
        <f>VLOOKUP(B1336,GraphStats!$A:$B,2,0)</f>
        <v>ISCAS</v>
      </c>
      <c r="B1336" t="s">
        <v>26</v>
      </c>
      <c r="C1336" t="s">
        <v>147</v>
      </c>
      <c r="D1336" s="2">
        <f>MAX(1,SUMIFS(SolRaw!$E:$E,SolRaw!$A:$A,$B1336,SolRaw!$B:$B,$C1336,SolRaw!$C:$C,D$1))/1000</f>
        <v>1E-3</v>
      </c>
      <c r="E1336" s="2">
        <f>MAX(1,SUMIFS(SolRaw!$E:$E,SolRaw!$A:$A,$B1336,SolRaw!$B:$B,$C1336,SolRaw!$C:$C,E$1))/1000</f>
        <v>1E-3</v>
      </c>
      <c r="F1336" s="2">
        <f>MAX(1,SUMIFS(SolRaw!$E:$E,SolRaw!$A:$A,$B1336,SolRaw!$B:$B,$C1336,SolRaw!$C:$C,F$1))/1000</f>
        <v>2E-3</v>
      </c>
      <c r="G1336" s="2">
        <f>MAX(1,SUMIFS(SolRaw!$E:$E,SolRaw!$A:$A,$B1336,SolRaw!$B:$B,$C1336,SolRaw!$C:$C,G$1))/1000</f>
        <v>1E-3</v>
      </c>
      <c r="H1336" s="2">
        <f>MAX(1,SUMIFS(SolRaw!$E:$E,SolRaw!$A:$A,$B1336,SolRaw!$B:$B,$C1336,SolRaw!$C:$C,H$1))/1000</f>
        <v>1E-3</v>
      </c>
      <c r="I1336" s="2">
        <f>MAX(1,SUMIFS(SolRaw!$E:$E,SolRaw!$A:$A,$B1336,SolRaw!$B:$B,$C1336,SolRaw!$C:$C,I$1))/1000</f>
        <v>1E-3</v>
      </c>
      <c r="J1336" s="2">
        <f>MAX(1,SUMIFS(SolRaw!$E:$E,SolRaw!$A:$A,$B1336,SolRaw!$B:$B,$C1336,SolRaw!$C:$C,J$1))/1000</f>
        <v>1E-3</v>
      </c>
      <c r="K1336" s="2">
        <f>MAX(1,SUMIFS(SolRaw!$E:$E,SolRaw!$A:$A,$B1336,SolRaw!$B:$B,$C1336,SolRaw!$C:$C,K$1))/1000</f>
        <v>1E-3</v>
      </c>
      <c r="L1336" s="2">
        <f>MAX(1,SUMIFS(SolRaw!$E:$E,SolRaw!$A:$A,$B1336,SolRaw!$B:$B,$C1336,SolRaw!$C:$C,L$1))/1000</f>
        <v>1E-3</v>
      </c>
      <c r="M1336" s="2">
        <f>MAX(1,SUMIFS(SolRaw!$E:$E,SolRaw!$A:$A,$B1336,SolRaw!$B:$B,$C1336,SolRaw!$C:$C,M$1))/1000</f>
        <v>1E-3</v>
      </c>
      <c r="N1336" s="2">
        <f t="shared" si="140"/>
        <v>1.1000000000000003E-3</v>
      </c>
      <c r="O1336" s="2">
        <f t="shared" si="141"/>
        <v>1E-3</v>
      </c>
      <c r="P1336" s="2">
        <f t="shared" si="142"/>
        <v>1E-3</v>
      </c>
      <c r="Q1336" s="2">
        <f t="shared" si="143"/>
        <v>1E-3</v>
      </c>
      <c r="R1336" s="2">
        <f t="shared" si="144"/>
        <v>1E-3</v>
      </c>
      <c r="S1336" s="2">
        <f t="shared" si="145"/>
        <v>2E-3</v>
      </c>
      <c r="T1336" s="2">
        <f t="shared" si="146"/>
        <v>3.1622776601683789E-4</v>
      </c>
    </row>
    <row r="1337" spans="1:20" x14ac:dyDescent="0.2">
      <c r="A1337" t="str">
        <f>VLOOKUP(B1337,GraphStats!$A:$B,2,0)</f>
        <v>ISCAS</v>
      </c>
      <c r="B1337" t="s">
        <v>26</v>
      </c>
      <c r="C1337" t="s">
        <v>148</v>
      </c>
      <c r="D1337" s="2">
        <f>MAX(1,SUMIFS(SolRaw!$E:$E,SolRaw!$A:$A,$B1337,SolRaw!$B:$B,$C1337,SolRaw!$C:$C,D$1))/1000</f>
        <v>1E-3</v>
      </c>
      <c r="E1337" s="2">
        <f>MAX(1,SUMIFS(SolRaw!$E:$E,SolRaw!$A:$A,$B1337,SolRaw!$B:$B,$C1337,SolRaw!$C:$C,E$1))/1000</f>
        <v>2E-3</v>
      </c>
      <c r="F1337" s="2">
        <f>MAX(1,SUMIFS(SolRaw!$E:$E,SolRaw!$A:$A,$B1337,SolRaw!$B:$B,$C1337,SolRaw!$C:$C,F$1))/1000</f>
        <v>1E-3</v>
      </c>
      <c r="G1337" s="2">
        <f>MAX(1,SUMIFS(SolRaw!$E:$E,SolRaw!$A:$A,$B1337,SolRaw!$B:$B,$C1337,SolRaw!$C:$C,G$1))/1000</f>
        <v>1E-3</v>
      </c>
      <c r="H1337" s="2">
        <f>MAX(1,SUMIFS(SolRaw!$E:$E,SolRaw!$A:$A,$B1337,SolRaw!$B:$B,$C1337,SolRaw!$C:$C,H$1))/1000</f>
        <v>2E-3</v>
      </c>
      <c r="I1337" s="2">
        <f>MAX(1,SUMIFS(SolRaw!$E:$E,SolRaw!$A:$A,$B1337,SolRaw!$B:$B,$C1337,SolRaw!$C:$C,I$1))/1000</f>
        <v>1E-3</v>
      </c>
      <c r="J1337" s="2">
        <f>MAX(1,SUMIFS(SolRaw!$E:$E,SolRaw!$A:$A,$B1337,SolRaw!$B:$B,$C1337,SolRaw!$C:$C,J$1))/1000</f>
        <v>1E-3</v>
      </c>
      <c r="K1337" s="2">
        <f>MAX(1,SUMIFS(SolRaw!$E:$E,SolRaw!$A:$A,$B1337,SolRaw!$B:$B,$C1337,SolRaw!$C:$C,K$1))/1000</f>
        <v>1E-3</v>
      </c>
      <c r="L1337" s="2">
        <f>MAX(1,SUMIFS(SolRaw!$E:$E,SolRaw!$A:$A,$B1337,SolRaw!$B:$B,$C1337,SolRaw!$C:$C,L$1))/1000</f>
        <v>1E-3</v>
      </c>
      <c r="M1337" s="2">
        <f>MAX(1,SUMIFS(SolRaw!$E:$E,SolRaw!$A:$A,$B1337,SolRaw!$B:$B,$C1337,SolRaw!$C:$C,M$1))/1000</f>
        <v>1E-3</v>
      </c>
      <c r="N1337" s="2">
        <f t="shared" si="140"/>
        <v>1.2000000000000003E-3</v>
      </c>
      <c r="O1337" s="2">
        <f t="shared" si="141"/>
        <v>1E-3</v>
      </c>
      <c r="P1337" s="2">
        <f t="shared" si="142"/>
        <v>1E-3</v>
      </c>
      <c r="Q1337" s="2">
        <f t="shared" si="143"/>
        <v>1E-3</v>
      </c>
      <c r="R1337" s="2">
        <f t="shared" si="144"/>
        <v>1E-3</v>
      </c>
      <c r="S1337" s="2">
        <f t="shared" si="145"/>
        <v>2E-3</v>
      </c>
      <c r="T1337" s="2">
        <f t="shared" si="146"/>
        <v>4.2163702135578388E-4</v>
      </c>
    </row>
    <row r="1338" spans="1:20" x14ac:dyDescent="0.2">
      <c r="A1338" t="str">
        <f>VLOOKUP(B1338,GraphStats!$A:$B,2,0)</f>
        <v>ISCAS</v>
      </c>
      <c r="B1338" t="s">
        <v>26</v>
      </c>
      <c r="C1338" t="s">
        <v>149</v>
      </c>
      <c r="D1338" s="2">
        <f>MAX(1,SUMIFS(SolRaw!$E:$E,SolRaw!$A:$A,$B1338,SolRaw!$B:$B,$C1338,SolRaw!$C:$C,D$1))/1000</f>
        <v>1E-3</v>
      </c>
      <c r="E1338" s="2">
        <f>MAX(1,SUMIFS(SolRaw!$E:$E,SolRaw!$A:$A,$B1338,SolRaw!$B:$B,$C1338,SolRaw!$C:$C,E$1))/1000</f>
        <v>1E-3</v>
      </c>
      <c r="F1338" s="2">
        <f>MAX(1,SUMIFS(SolRaw!$E:$E,SolRaw!$A:$A,$B1338,SolRaw!$B:$B,$C1338,SolRaw!$C:$C,F$1))/1000</f>
        <v>2E-3</v>
      </c>
      <c r="G1338" s="2">
        <f>MAX(1,SUMIFS(SolRaw!$E:$E,SolRaw!$A:$A,$B1338,SolRaw!$B:$B,$C1338,SolRaw!$C:$C,G$1))/1000</f>
        <v>1E-3</v>
      </c>
      <c r="H1338" s="2">
        <f>MAX(1,SUMIFS(SolRaw!$E:$E,SolRaw!$A:$A,$B1338,SolRaw!$B:$B,$C1338,SolRaw!$C:$C,H$1))/1000</f>
        <v>1E-3</v>
      </c>
      <c r="I1338" s="2">
        <f>MAX(1,SUMIFS(SolRaw!$E:$E,SolRaw!$A:$A,$B1338,SolRaw!$B:$B,$C1338,SolRaw!$C:$C,I$1))/1000</f>
        <v>1E-3</v>
      </c>
      <c r="J1338" s="2">
        <f>MAX(1,SUMIFS(SolRaw!$E:$E,SolRaw!$A:$A,$B1338,SolRaw!$B:$B,$C1338,SolRaw!$C:$C,J$1))/1000</f>
        <v>1E-3</v>
      </c>
      <c r="K1338" s="2">
        <f>MAX(1,SUMIFS(SolRaw!$E:$E,SolRaw!$A:$A,$B1338,SolRaw!$B:$B,$C1338,SolRaw!$C:$C,K$1))/1000</f>
        <v>1E-3</v>
      </c>
      <c r="L1338" s="2">
        <f>MAX(1,SUMIFS(SolRaw!$E:$E,SolRaw!$A:$A,$B1338,SolRaw!$B:$B,$C1338,SolRaw!$C:$C,L$1))/1000</f>
        <v>1E-3</v>
      </c>
      <c r="M1338" s="2">
        <f>MAX(1,SUMIFS(SolRaw!$E:$E,SolRaw!$A:$A,$B1338,SolRaw!$B:$B,$C1338,SolRaw!$C:$C,M$1))/1000</f>
        <v>2E-3</v>
      </c>
      <c r="N1338" s="2">
        <f t="shared" si="140"/>
        <v>1.2000000000000001E-3</v>
      </c>
      <c r="O1338" s="2">
        <f t="shared" si="141"/>
        <v>1E-3</v>
      </c>
      <c r="P1338" s="2">
        <f t="shared" si="142"/>
        <v>1E-3</v>
      </c>
      <c r="Q1338" s="2">
        <f t="shared" si="143"/>
        <v>1E-3</v>
      </c>
      <c r="R1338" s="2">
        <f t="shared" si="144"/>
        <v>1E-3</v>
      </c>
      <c r="S1338" s="2">
        <f t="shared" si="145"/>
        <v>2E-3</v>
      </c>
      <c r="T1338" s="2">
        <f t="shared" si="146"/>
        <v>4.2163702135578388E-4</v>
      </c>
    </row>
    <row r="1339" spans="1:20" x14ac:dyDescent="0.2">
      <c r="A1339" t="str">
        <f>VLOOKUP(B1339,GraphStats!$A:$B,2,0)</f>
        <v>ISCAS</v>
      </c>
      <c r="B1339" t="s">
        <v>26</v>
      </c>
      <c r="C1339" t="s">
        <v>150</v>
      </c>
      <c r="D1339" s="2">
        <f>MAX(1,SUMIFS(SolRaw!$E:$E,SolRaw!$A:$A,$B1339,SolRaw!$B:$B,$C1339,SolRaw!$C:$C,D$1))/1000</f>
        <v>1E-3</v>
      </c>
      <c r="E1339" s="2">
        <f>MAX(1,SUMIFS(SolRaw!$E:$E,SolRaw!$A:$A,$B1339,SolRaw!$B:$B,$C1339,SolRaw!$C:$C,E$1))/1000</f>
        <v>1E-3</v>
      </c>
      <c r="F1339" s="2">
        <f>MAX(1,SUMIFS(SolRaw!$E:$E,SolRaw!$A:$A,$B1339,SolRaw!$B:$B,$C1339,SolRaw!$C:$C,F$1))/1000</f>
        <v>1E-3</v>
      </c>
      <c r="G1339" s="2">
        <f>MAX(1,SUMIFS(SolRaw!$E:$E,SolRaw!$A:$A,$B1339,SolRaw!$B:$B,$C1339,SolRaw!$C:$C,G$1))/1000</f>
        <v>1E-3</v>
      </c>
      <c r="H1339" s="2">
        <f>MAX(1,SUMIFS(SolRaw!$E:$E,SolRaw!$A:$A,$B1339,SolRaw!$B:$B,$C1339,SolRaw!$C:$C,H$1))/1000</f>
        <v>1E-3</v>
      </c>
      <c r="I1339" s="2">
        <f>MAX(1,SUMIFS(SolRaw!$E:$E,SolRaw!$A:$A,$B1339,SolRaw!$B:$B,$C1339,SolRaw!$C:$C,I$1))/1000</f>
        <v>1E-3</v>
      </c>
      <c r="J1339" s="2">
        <f>MAX(1,SUMIFS(SolRaw!$E:$E,SolRaw!$A:$A,$B1339,SolRaw!$B:$B,$C1339,SolRaw!$C:$C,J$1))/1000</f>
        <v>1E-3</v>
      </c>
      <c r="K1339" s="2">
        <f>MAX(1,SUMIFS(SolRaw!$E:$E,SolRaw!$A:$A,$B1339,SolRaw!$B:$B,$C1339,SolRaw!$C:$C,K$1))/1000</f>
        <v>1E-3</v>
      </c>
      <c r="L1339" s="2">
        <f>MAX(1,SUMIFS(SolRaw!$E:$E,SolRaw!$A:$A,$B1339,SolRaw!$B:$B,$C1339,SolRaw!$C:$C,L$1))/1000</f>
        <v>1E-3</v>
      </c>
      <c r="M1339" s="2">
        <f>MAX(1,SUMIFS(SolRaw!$E:$E,SolRaw!$A:$A,$B1339,SolRaw!$B:$B,$C1339,SolRaw!$C:$C,M$1))/1000</f>
        <v>1E-3</v>
      </c>
      <c r="N1339" s="2">
        <f t="shared" si="140"/>
        <v>1.0000000000000002E-3</v>
      </c>
      <c r="O1339" s="2">
        <f t="shared" si="141"/>
        <v>1E-3</v>
      </c>
      <c r="P1339" s="2">
        <f t="shared" si="142"/>
        <v>1E-3</v>
      </c>
      <c r="Q1339" s="2">
        <f t="shared" si="143"/>
        <v>1E-3</v>
      </c>
      <c r="R1339" s="2">
        <f t="shared" si="144"/>
        <v>1E-3</v>
      </c>
      <c r="S1339" s="2">
        <f t="shared" si="145"/>
        <v>1E-3</v>
      </c>
      <c r="T1339" s="2">
        <f t="shared" si="146"/>
        <v>2.2856988727712899E-19</v>
      </c>
    </row>
    <row r="1340" spans="1:20" x14ac:dyDescent="0.2">
      <c r="A1340" t="str">
        <f>VLOOKUP(B1340,GraphStats!$A:$B,2,0)</f>
        <v>ISCAS</v>
      </c>
      <c r="B1340" t="s">
        <v>26</v>
      </c>
      <c r="C1340" t="s">
        <v>151</v>
      </c>
      <c r="D1340" s="2">
        <f>MAX(1,SUMIFS(SolRaw!$E:$E,SolRaw!$A:$A,$B1340,SolRaw!$B:$B,$C1340,SolRaw!$C:$C,D$1))/1000</f>
        <v>1E-3</v>
      </c>
      <c r="E1340" s="2">
        <f>MAX(1,SUMIFS(SolRaw!$E:$E,SolRaw!$A:$A,$B1340,SolRaw!$B:$B,$C1340,SolRaw!$C:$C,E$1))/1000</f>
        <v>1E-3</v>
      </c>
      <c r="F1340" s="2">
        <f>MAX(1,SUMIFS(SolRaw!$E:$E,SolRaw!$A:$A,$B1340,SolRaw!$B:$B,$C1340,SolRaw!$C:$C,F$1))/1000</f>
        <v>2E-3</v>
      </c>
      <c r="G1340" s="2">
        <f>MAX(1,SUMIFS(SolRaw!$E:$E,SolRaw!$A:$A,$B1340,SolRaw!$B:$B,$C1340,SolRaw!$C:$C,G$1))/1000</f>
        <v>1E-3</v>
      </c>
      <c r="H1340" s="2">
        <f>MAX(1,SUMIFS(SolRaw!$E:$E,SolRaw!$A:$A,$B1340,SolRaw!$B:$B,$C1340,SolRaw!$C:$C,H$1))/1000</f>
        <v>1E-3</v>
      </c>
      <c r="I1340" s="2">
        <f>MAX(1,SUMIFS(SolRaw!$E:$E,SolRaw!$A:$A,$B1340,SolRaw!$B:$B,$C1340,SolRaw!$C:$C,I$1))/1000</f>
        <v>1E-3</v>
      </c>
      <c r="J1340" s="2">
        <f>MAX(1,SUMIFS(SolRaw!$E:$E,SolRaw!$A:$A,$B1340,SolRaw!$B:$B,$C1340,SolRaw!$C:$C,J$1))/1000</f>
        <v>1E-3</v>
      </c>
      <c r="K1340" s="2">
        <f>MAX(1,SUMIFS(SolRaw!$E:$E,SolRaw!$A:$A,$B1340,SolRaw!$B:$B,$C1340,SolRaw!$C:$C,K$1))/1000</f>
        <v>1E-3</v>
      </c>
      <c r="L1340" s="2">
        <f>MAX(1,SUMIFS(SolRaw!$E:$E,SolRaw!$A:$A,$B1340,SolRaw!$B:$B,$C1340,SolRaw!$C:$C,L$1))/1000</f>
        <v>2E-3</v>
      </c>
      <c r="M1340" s="2">
        <f>MAX(1,SUMIFS(SolRaw!$E:$E,SolRaw!$A:$A,$B1340,SolRaw!$B:$B,$C1340,SolRaw!$C:$C,M$1))/1000</f>
        <v>1E-3</v>
      </c>
      <c r="N1340" s="2">
        <f t="shared" si="140"/>
        <v>1.2000000000000001E-3</v>
      </c>
      <c r="O1340" s="2">
        <f t="shared" si="141"/>
        <v>1E-3</v>
      </c>
      <c r="P1340" s="2">
        <f t="shared" si="142"/>
        <v>1E-3</v>
      </c>
      <c r="Q1340" s="2">
        <f t="shared" si="143"/>
        <v>1E-3</v>
      </c>
      <c r="R1340" s="2">
        <f t="shared" si="144"/>
        <v>1E-3</v>
      </c>
      <c r="S1340" s="2">
        <f t="shared" si="145"/>
        <v>2E-3</v>
      </c>
      <c r="T1340" s="2">
        <f t="shared" si="146"/>
        <v>4.2163702135578394E-4</v>
      </c>
    </row>
    <row r="1341" spans="1:20" x14ac:dyDescent="0.2">
      <c r="A1341" t="str">
        <f>VLOOKUP(B1341,GraphStats!$A:$B,2,0)</f>
        <v>ISCAS</v>
      </c>
      <c r="B1341" t="s">
        <v>26</v>
      </c>
      <c r="C1341" t="s">
        <v>152</v>
      </c>
      <c r="D1341" s="2">
        <f>MAX(1,SUMIFS(SolRaw!$E:$E,SolRaw!$A:$A,$B1341,SolRaw!$B:$B,$C1341,SolRaw!$C:$C,D$1))/1000</f>
        <v>2E-3</v>
      </c>
      <c r="E1341" s="2">
        <f>MAX(1,SUMIFS(SolRaw!$E:$E,SolRaw!$A:$A,$B1341,SolRaw!$B:$B,$C1341,SolRaw!$C:$C,E$1))/1000</f>
        <v>1E-3</v>
      </c>
      <c r="F1341" s="2">
        <f>MAX(1,SUMIFS(SolRaw!$E:$E,SolRaw!$A:$A,$B1341,SolRaw!$B:$B,$C1341,SolRaw!$C:$C,F$1))/1000</f>
        <v>1E-3</v>
      </c>
      <c r="G1341" s="2">
        <f>MAX(1,SUMIFS(SolRaw!$E:$E,SolRaw!$A:$A,$B1341,SolRaw!$B:$B,$C1341,SolRaw!$C:$C,G$1))/1000</f>
        <v>2E-3</v>
      </c>
      <c r="H1341" s="2">
        <f>MAX(1,SUMIFS(SolRaw!$E:$E,SolRaw!$A:$A,$B1341,SolRaw!$B:$B,$C1341,SolRaw!$C:$C,H$1))/1000</f>
        <v>1E-3</v>
      </c>
      <c r="I1341" s="2">
        <f>MAX(1,SUMIFS(SolRaw!$E:$E,SolRaw!$A:$A,$B1341,SolRaw!$B:$B,$C1341,SolRaw!$C:$C,I$1))/1000</f>
        <v>2E-3</v>
      </c>
      <c r="J1341" s="2">
        <f>MAX(1,SUMIFS(SolRaw!$E:$E,SolRaw!$A:$A,$B1341,SolRaw!$B:$B,$C1341,SolRaw!$C:$C,J$1))/1000</f>
        <v>1E-3</v>
      </c>
      <c r="K1341" s="2">
        <f>MAX(1,SUMIFS(SolRaw!$E:$E,SolRaw!$A:$A,$B1341,SolRaw!$B:$B,$C1341,SolRaw!$C:$C,K$1))/1000</f>
        <v>1E-3</v>
      </c>
      <c r="L1341" s="2">
        <f>MAX(1,SUMIFS(SolRaw!$E:$E,SolRaw!$A:$A,$B1341,SolRaw!$B:$B,$C1341,SolRaw!$C:$C,L$1))/1000</f>
        <v>1E-3</v>
      </c>
      <c r="M1341" s="2">
        <f>MAX(1,SUMIFS(SolRaw!$E:$E,SolRaw!$A:$A,$B1341,SolRaw!$B:$B,$C1341,SolRaw!$C:$C,M$1))/1000</f>
        <v>1E-3</v>
      </c>
      <c r="N1341" s="2">
        <f t="shared" si="140"/>
        <v>1.3000000000000004E-3</v>
      </c>
      <c r="O1341" s="2">
        <f t="shared" si="141"/>
        <v>1E-3</v>
      </c>
      <c r="P1341" s="2">
        <f t="shared" si="142"/>
        <v>1E-3</v>
      </c>
      <c r="Q1341" s="2">
        <f t="shared" si="143"/>
        <v>1E-3</v>
      </c>
      <c r="R1341" s="2">
        <f t="shared" si="144"/>
        <v>1.75E-3</v>
      </c>
      <c r="S1341" s="2">
        <f t="shared" si="145"/>
        <v>2E-3</v>
      </c>
      <c r="T1341" s="2">
        <f t="shared" si="146"/>
        <v>4.8304589153964802E-4</v>
      </c>
    </row>
    <row r="1342" spans="1:20" x14ac:dyDescent="0.2">
      <c r="A1342" t="str">
        <f>VLOOKUP(B1342,GraphStats!$A:$B,2,0)</f>
        <v>ISCAS</v>
      </c>
      <c r="B1342" t="s">
        <v>26</v>
      </c>
      <c r="C1342" t="s">
        <v>153</v>
      </c>
      <c r="D1342" s="2">
        <f>MAX(1,SUMIFS(SolRaw!$E:$E,SolRaw!$A:$A,$B1342,SolRaw!$B:$B,$C1342,SolRaw!$C:$C,D$1))/1000</f>
        <v>1E-3</v>
      </c>
      <c r="E1342" s="2">
        <f>MAX(1,SUMIFS(SolRaw!$E:$E,SolRaw!$A:$A,$B1342,SolRaw!$B:$B,$C1342,SolRaw!$C:$C,E$1))/1000</f>
        <v>2E-3</v>
      </c>
      <c r="F1342" s="2">
        <f>MAX(1,SUMIFS(SolRaw!$E:$E,SolRaw!$A:$A,$B1342,SolRaw!$B:$B,$C1342,SolRaw!$C:$C,F$1))/1000</f>
        <v>1E-3</v>
      </c>
      <c r="G1342" s="2">
        <f>MAX(1,SUMIFS(SolRaw!$E:$E,SolRaw!$A:$A,$B1342,SolRaw!$B:$B,$C1342,SolRaw!$C:$C,G$1))/1000</f>
        <v>1E-3</v>
      </c>
      <c r="H1342" s="2">
        <f>MAX(1,SUMIFS(SolRaw!$E:$E,SolRaw!$A:$A,$B1342,SolRaw!$B:$B,$C1342,SolRaw!$C:$C,H$1))/1000</f>
        <v>1E-3</v>
      </c>
      <c r="I1342" s="2">
        <f>MAX(1,SUMIFS(SolRaw!$E:$E,SolRaw!$A:$A,$B1342,SolRaw!$B:$B,$C1342,SolRaw!$C:$C,I$1))/1000</f>
        <v>1E-3</v>
      </c>
      <c r="J1342" s="2">
        <f>MAX(1,SUMIFS(SolRaw!$E:$E,SolRaw!$A:$A,$B1342,SolRaw!$B:$B,$C1342,SolRaw!$C:$C,J$1))/1000</f>
        <v>1E-3</v>
      </c>
      <c r="K1342" s="2">
        <f>MAX(1,SUMIFS(SolRaw!$E:$E,SolRaw!$A:$A,$B1342,SolRaw!$B:$B,$C1342,SolRaw!$C:$C,K$1))/1000</f>
        <v>1E-3</v>
      </c>
      <c r="L1342" s="2">
        <f>MAX(1,SUMIFS(SolRaw!$E:$E,SolRaw!$A:$A,$B1342,SolRaw!$B:$B,$C1342,SolRaw!$C:$C,L$1))/1000</f>
        <v>1E-3</v>
      </c>
      <c r="M1342" s="2">
        <f>MAX(1,SUMIFS(SolRaw!$E:$E,SolRaw!$A:$A,$B1342,SolRaw!$B:$B,$C1342,SolRaw!$C:$C,M$1))/1000</f>
        <v>1E-3</v>
      </c>
      <c r="N1342" s="2">
        <f t="shared" si="140"/>
        <v>1.1000000000000003E-3</v>
      </c>
      <c r="O1342" s="2">
        <f t="shared" si="141"/>
        <v>1E-3</v>
      </c>
      <c r="P1342" s="2">
        <f t="shared" si="142"/>
        <v>1E-3</v>
      </c>
      <c r="Q1342" s="2">
        <f t="shared" si="143"/>
        <v>1E-3</v>
      </c>
      <c r="R1342" s="2">
        <f t="shared" si="144"/>
        <v>1E-3</v>
      </c>
      <c r="S1342" s="2">
        <f t="shared" si="145"/>
        <v>2E-3</v>
      </c>
      <c r="T1342" s="2">
        <f t="shared" si="146"/>
        <v>3.1622776601683789E-4</v>
      </c>
    </row>
    <row r="1343" spans="1:20" x14ac:dyDescent="0.2">
      <c r="A1343" t="str">
        <f>VLOOKUP(B1343,GraphStats!$A:$B,2,0)</f>
        <v>ISCAS</v>
      </c>
      <c r="B1343" t="s">
        <v>26</v>
      </c>
      <c r="C1343" t="s">
        <v>154</v>
      </c>
      <c r="D1343" s="2">
        <f>MAX(1,SUMIFS(SolRaw!$E:$E,SolRaw!$A:$A,$B1343,SolRaw!$B:$B,$C1343,SolRaw!$C:$C,D$1))/1000</f>
        <v>1E-3</v>
      </c>
      <c r="E1343" s="2">
        <f>MAX(1,SUMIFS(SolRaw!$E:$E,SolRaw!$A:$A,$B1343,SolRaw!$B:$B,$C1343,SolRaw!$C:$C,E$1))/1000</f>
        <v>1E-3</v>
      </c>
      <c r="F1343" s="2">
        <f>MAX(1,SUMIFS(SolRaw!$E:$E,SolRaw!$A:$A,$B1343,SolRaw!$B:$B,$C1343,SolRaw!$C:$C,F$1))/1000</f>
        <v>1E-3</v>
      </c>
      <c r="G1343" s="2">
        <f>MAX(1,SUMIFS(SolRaw!$E:$E,SolRaw!$A:$A,$B1343,SolRaw!$B:$B,$C1343,SolRaw!$C:$C,G$1))/1000</f>
        <v>1E-3</v>
      </c>
      <c r="H1343" s="2">
        <f>MAX(1,SUMIFS(SolRaw!$E:$E,SolRaw!$A:$A,$B1343,SolRaw!$B:$B,$C1343,SolRaw!$C:$C,H$1))/1000</f>
        <v>1E-3</v>
      </c>
      <c r="I1343" s="2">
        <f>MAX(1,SUMIFS(SolRaw!$E:$E,SolRaw!$A:$A,$B1343,SolRaw!$B:$B,$C1343,SolRaw!$C:$C,I$1))/1000</f>
        <v>1E-3</v>
      </c>
      <c r="J1343" s="2">
        <f>MAX(1,SUMIFS(SolRaw!$E:$E,SolRaw!$A:$A,$B1343,SolRaw!$B:$B,$C1343,SolRaw!$C:$C,J$1))/1000</f>
        <v>1E-3</v>
      </c>
      <c r="K1343" s="2">
        <f>MAX(1,SUMIFS(SolRaw!$E:$E,SolRaw!$A:$A,$B1343,SolRaw!$B:$B,$C1343,SolRaw!$C:$C,K$1))/1000</f>
        <v>1E-3</v>
      </c>
      <c r="L1343" s="2">
        <f>MAX(1,SUMIFS(SolRaw!$E:$E,SolRaw!$A:$A,$B1343,SolRaw!$B:$B,$C1343,SolRaw!$C:$C,L$1))/1000</f>
        <v>1E-3</v>
      </c>
      <c r="M1343" s="2">
        <f>MAX(1,SUMIFS(SolRaw!$E:$E,SolRaw!$A:$A,$B1343,SolRaw!$B:$B,$C1343,SolRaw!$C:$C,M$1))/1000</f>
        <v>1E-3</v>
      </c>
      <c r="N1343" s="2">
        <f t="shared" si="140"/>
        <v>1.0000000000000002E-3</v>
      </c>
      <c r="O1343" s="2">
        <f t="shared" si="141"/>
        <v>1E-3</v>
      </c>
      <c r="P1343" s="2">
        <f t="shared" si="142"/>
        <v>1E-3</v>
      </c>
      <c r="Q1343" s="2">
        <f t="shared" si="143"/>
        <v>1E-3</v>
      </c>
      <c r="R1343" s="2">
        <f t="shared" si="144"/>
        <v>1E-3</v>
      </c>
      <c r="S1343" s="2">
        <f t="shared" si="145"/>
        <v>1E-3</v>
      </c>
      <c r="T1343" s="2">
        <f t="shared" si="146"/>
        <v>2.2856988727712899E-19</v>
      </c>
    </row>
    <row r="1344" spans="1:20" x14ac:dyDescent="0.2">
      <c r="A1344" t="str">
        <f>VLOOKUP(B1344,GraphStats!$A:$B,2,0)</f>
        <v>ISCAS</v>
      </c>
      <c r="B1344" t="s">
        <v>26</v>
      </c>
      <c r="C1344" t="s">
        <v>155</v>
      </c>
      <c r="D1344" s="2">
        <f>MAX(1,SUMIFS(SolRaw!$E:$E,SolRaw!$A:$A,$B1344,SolRaw!$B:$B,$C1344,SolRaw!$C:$C,D$1))/1000</f>
        <v>1E-3</v>
      </c>
      <c r="E1344" s="2">
        <f>MAX(1,SUMIFS(SolRaw!$E:$E,SolRaw!$A:$A,$B1344,SolRaw!$B:$B,$C1344,SolRaw!$C:$C,E$1))/1000</f>
        <v>1E-3</v>
      </c>
      <c r="F1344" s="2">
        <f>MAX(1,SUMIFS(SolRaw!$E:$E,SolRaw!$A:$A,$B1344,SolRaw!$B:$B,$C1344,SolRaw!$C:$C,F$1))/1000</f>
        <v>1E-3</v>
      </c>
      <c r="G1344" s="2">
        <f>MAX(1,SUMIFS(SolRaw!$E:$E,SolRaw!$A:$A,$B1344,SolRaw!$B:$B,$C1344,SolRaw!$C:$C,G$1))/1000</f>
        <v>1E-3</v>
      </c>
      <c r="H1344" s="2">
        <f>MAX(1,SUMIFS(SolRaw!$E:$E,SolRaw!$A:$A,$B1344,SolRaw!$B:$B,$C1344,SolRaw!$C:$C,H$1))/1000</f>
        <v>2E-3</v>
      </c>
      <c r="I1344" s="2">
        <f>MAX(1,SUMIFS(SolRaw!$E:$E,SolRaw!$A:$A,$B1344,SolRaw!$B:$B,$C1344,SolRaw!$C:$C,I$1))/1000</f>
        <v>1E-3</v>
      </c>
      <c r="J1344" s="2">
        <f>MAX(1,SUMIFS(SolRaw!$E:$E,SolRaw!$A:$A,$B1344,SolRaw!$B:$B,$C1344,SolRaw!$C:$C,J$1))/1000</f>
        <v>1E-3</v>
      </c>
      <c r="K1344" s="2">
        <f>MAX(1,SUMIFS(SolRaw!$E:$E,SolRaw!$A:$A,$B1344,SolRaw!$B:$B,$C1344,SolRaw!$C:$C,K$1))/1000</f>
        <v>1E-3</v>
      </c>
      <c r="L1344" s="2">
        <f>MAX(1,SUMIFS(SolRaw!$E:$E,SolRaw!$A:$A,$B1344,SolRaw!$B:$B,$C1344,SolRaw!$C:$C,L$1))/1000</f>
        <v>1E-3</v>
      </c>
      <c r="M1344" s="2">
        <f>MAX(1,SUMIFS(SolRaw!$E:$E,SolRaw!$A:$A,$B1344,SolRaw!$B:$B,$C1344,SolRaw!$C:$C,M$1))/1000</f>
        <v>1E-3</v>
      </c>
      <c r="N1344" s="2">
        <f t="shared" si="140"/>
        <v>1.1000000000000003E-3</v>
      </c>
      <c r="O1344" s="2">
        <f t="shared" si="141"/>
        <v>1E-3</v>
      </c>
      <c r="P1344" s="2">
        <f t="shared" si="142"/>
        <v>1E-3</v>
      </c>
      <c r="Q1344" s="2">
        <f t="shared" si="143"/>
        <v>1E-3</v>
      </c>
      <c r="R1344" s="2">
        <f t="shared" si="144"/>
        <v>1E-3</v>
      </c>
      <c r="S1344" s="2">
        <f t="shared" si="145"/>
        <v>2E-3</v>
      </c>
      <c r="T1344" s="2">
        <f t="shared" si="146"/>
        <v>3.1622776601683789E-4</v>
      </c>
    </row>
    <row r="1345" spans="1:20" x14ac:dyDescent="0.2">
      <c r="A1345" t="str">
        <f>VLOOKUP(B1345,GraphStats!$A:$B,2,0)</f>
        <v>ISCAS</v>
      </c>
      <c r="B1345" t="s">
        <v>26</v>
      </c>
      <c r="C1345" t="s">
        <v>156</v>
      </c>
      <c r="D1345" s="2">
        <f>MAX(1,SUMIFS(SolRaw!$E:$E,SolRaw!$A:$A,$B1345,SolRaw!$B:$B,$C1345,SolRaw!$C:$C,D$1))/1000</f>
        <v>1E-3</v>
      </c>
      <c r="E1345" s="2">
        <f>MAX(1,SUMIFS(SolRaw!$E:$E,SolRaw!$A:$A,$B1345,SolRaw!$B:$B,$C1345,SolRaw!$C:$C,E$1))/1000</f>
        <v>1E-3</v>
      </c>
      <c r="F1345" s="2">
        <f>MAX(1,SUMIFS(SolRaw!$E:$E,SolRaw!$A:$A,$B1345,SolRaw!$B:$B,$C1345,SolRaw!$C:$C,F$1))/1000</f>
        <v>1E-3</v>
      </c>
      <c r="G1345" s="2">
        <f>MAX(1,SUMIFS(SolRaw!$E:$E,SolRaw!$A:$A,$B1345,SolRaw!$B:$B,$C1345,SolRaw!$C:$C,G$1))/1000</f>
        <v>2E-3</v>
      </c>
      <c r="H1345" s="2">
        <f>MAX(1,SUMIFS(SolRaw!$E:$E,SolRaw!$A:$A,$B1345,SolRaw!$B:$B,$C1345,SolRaw!$C:$C,H$1))/1000</f>
        <v>1E-3</v>
      </c>
      <c r="I1345" s="2">
        <f>MAX(1,SUMIFS(SolRaw!$E:$E,SolRaw!$A:$A,$B1345,SolRaw!$B:$B,$C1345,SolRaw!$C:$C,I$1))/1000</f>
        <v>1E-3</v>
      </c>
      <c r="J1345" s="2">
        <f>MAX(1,SUMIFS(SolRaw!$E:$E,SolRaw!$A:$A,$B1345,SolRaw!$B:$B,$C1345,SolRaw!$C:$C,J$1))/1000</f>
        <v>1E-3</v>
      </c>
      <c r="K1345" s="2">
        <f>MAX(1,SUMIFS(SolRaw!$E:$E,SolRaw!$A:$A,$B1345,SolRaw!$B:$B,$C1345,SolRaw!$C:$C,K$1))/1000</f>
        <v>1E-3</v>
      </c>
      <c r="L1345" s="2">
        <f>MAX(1,SUMIFS(SolRaw!$E:$E,SolRaw!$A:$A,$B1345,SolRaw!$B:$B,$C1345,SolRaw!$C:$C,L$1))/1000</f>
        <v>1E-3</v>
      </c>
      <c r="M1345" s="2">
        <f>MAX(1,SUMIFS(SolRaw!$E:$E,SolRaw!$A:$A,$B1345,SolRaw!$B:$B,$C1345,SolRaw!$C:$C,M$1))/1000</f>
        <v>2E-3</v>
      </c>
      <c r="N1345" s="2">
        <f t="shared" si="140"/>
        <v>1.2000000000000001E-3</v>
      </c>
      <c r="O1345" s="2">
        <f t="shared" si="141"/>
        <v>1E-3</v>
      </c>
      <c r="P1345" s="2">
        <f t="shared" si="142"/>
        <v>1E-3</v>
      </c>
      <c r="Q1345" s="2">
        <f t="shared" si="143"/>
        <v>1E-3</v>
      </c>
      <c r="R1345" s="2">
        <f t="shared" si="144"/>
        <v>1E-3</v>
      </c>
      <c r="S1345" s="2">
        <f t="shared" si="145"/>
        <v>2E-3</v>
      </c>
      <c r="T1345" s="2">
        <f t="shared" si="146"/>
        <v>4.2163702135578388E-4</v>
      </c>
    </row>
    <row r="1346" spans="1:20" x14ac:dyDescent="0.2">
      <c r="A1346" t="str">
        <f>VLOOKUP(B1346,GraphStats!$A:$B,2,0)</f>
        <v>ISCAS</v>
      </c>
      <c r="B1346" t="s">
        <v>26</v>
      </c>
      <c r="C1346" t="s">
        <v>157</v>
      </c>
      <c r="D1346" s="2">
        <f>MAX(1,SUMIFS(SolRaw!$E:$E,SolRaw!$A:$A,$B1346,SolRaw!$B:$B,$C1346,SolRaw!$C:$C,D$1))/1000</f>
        <v>1E-3</v>
      </c>
      <c r="E1346" s="2">
        <f>MAX(1,SUMIFS(SolRaw!$E:$E,SolRaw!$A:$A,$B1346,SolRaw!$B:$B,$C1346,SolRaw!$C:$C,E$1))/1000</f>
        <v>1E-3</v>
      </c>
      <c r="F1346" s="2">
        <f>MAX(1,SUMIFS(SolRaw!$E:$E,SolRaw!$A:$A,$B1346,SolRaw!$B:$B,$C1346,SolRaw!$C:$C,F$1))/1000</f>
        <v>1E-3</v>
      </c>
      <c r="G1346" s="2">
        <f>MAX(1,SUMIFS(SolRaw!$E:$E,SolRaw!$A:$A,$B1346,SolRaw!$B:$B,$C1346,SolRaw!$C:$C,G$1))/1000</f>
        <v>1E-3</v>
      </c>
      <c r="H1346" s="2">
        <f>MAX(1,SUMIFS(SolRaw!$E:$E,SolRaw!$A:$A,$B1346,SolRaw!$B:$B,$C1346,SolRaw!$C:$C,H$1))/1000</f>
        <v>1E-3</v>
      </c>
      <c r="I1346" s="2">
        <f>MAX(1,SUMIFS(SolRaw!$E:$E,SolRaw!$A:$A,$B1346,SolRaw!$B:$B,$C1346,SolRaw!$C:$C,I$1))/1000</f>
        <v>1E-3</v>
      </c>
      <c r="J1346" s="2">
        <f>MAX(1,SUMIFS(SolRaw!$E:$E,SolRaw!$A:$A,$B1346,SolRaw!$B:$B,$C1346,SolRaw!$C:$C,J$1))/1000</f>
        <v>2E-3</v>
      </c>
      <c r="K1346" s="2">
        <f>MAX(1,SUMIFS(SolRaw!$E:$E,SolRaw!$A:$A,$B1346,SolRaw!$B:$B,$C1346,SolRaw!$C:$C,K$1))/1000</f>
        <v>1E-3</v>
      </c>
      <c r="L1346" s="2">
        <f>MAX(1,SUMIFS(SolRaw!$E:$E,SolRaw!$A:$A,$B1346,SolRaw!$B:$B,$C1346,SolRaw!$C:$C,L$1))/1000</f>
        <v>2E-3</v>
      </c>
      <c r="M1346" s="2">
        <f>MAX(1,SUMIFS(SolRaw!$E:$E,SolRaw!$A:$A,$B1346,SolRaw!$B:$B,$C1346,SolRaw!$C:$C,M$1))/1000</f>
        <v>2E-3</v>
      </c>
      <c r="N1346" s="2">
        <f t="shared" ref="N1346:N1409" si="147">AVERAGE($D1346:$M1346)</f>
        <v>1.3000000000000002E-3</v>
      </c>
      <c r="O1346" s="2">
        <f t="shared" ref="O1346:O1409" si="148">QUARTILE($D1346:$M1346,0)</f>
        <v>1E-3</v>
      </c>
      <c r="P1346" s="2">
        <f t="shared" ref="P1346:P1409" si="149">QUARTILE($D1346:$M1346,1)</f>
        <v>1E-3</v>
      </c>
      <c r="Q1346" s="2">
        <f t="shared" ref="Q1346:Q1409" si="150">QUARTILE($D1346:$M1346,2)</f>
        <v>1E-3</v>
      </c>
      <c r="R1346" s="2">
        <f t="shared" ref="R1346:R1409" si="151">QUARTILE($D1346:$M1346,3)</f>
        <v>1.75E-3</v>
      </c>
      <c r="S1346" s="2">
        <f t="shared" ref="S1346:S1409" si="152">QUARTILE($D1346:$M1346,4)</f>
        <v>2E-3</v>
      </c>
      <c r="T1346" s="2">
        <f t="shared" ref="T1346:T1409" si="153">STDEV($D1346:$M1346)</f>
        <v>4.8304589153964797E-4</v>
      </c>
    </row>
    <row r="1347" spans="1:20" x14ac:dyDescent="0.2">
      <c r="A1347" t="str">
        <f>VLOOKUP(B1347,GraphStats!$A:$B,2,0)</f>
        <v>ISCAS</v>
      </c>
      <c r="B1347" t="s">
        <v>26</v>
      </c>
      <c r="C1347" t="s">
        <v>158</v>
      </c>
      <c r="D1347" s="2">
        <f>MAX(1,SUMIFS(SolRaw!$E:$E,SolRaw!$A:$A,$B1347,SolRaw!$B:$B,$C1347,SolRaw!$C:$C,D$1))/1000</f>
        <v>1E-3</v>
      </c>
      <c r="E1347" s="2">
        <f>MAX(1,SUMIFS(SolRaw!$E:$E,SolRaw!$A:$A,$B1347,SolRaw!$B:$B,$C1347,SolRaw!$C:$C,E$1))/1000</f>
        <v>1E-3</v>
      </c>
      <c r="F1347" s="2">
        <f>MAX(1,SUMIFS(SolRaw!$E:$E,SolRaw!$A:$A,$B1347,SolRaw!$B:$B,$C1347,SolRaw!$C:$C,F$1))/1000</f>
        <v>1E-3</v>
      </c>
      <c r="G1347" s="2">
        <f>MAX(1,SUMIFS(SolRaw!$E:$E,SolRaw!$A:$A,$B1347,SolRaw!$B:$B,$C1347,SolRaw!$C:$C,G$1))/1000</f>
        <v>1E-3</v>
      </c>
      <c r="H1347" s="2">
        <f>MAX(1,SUMIFS(SolRaw!$E:$E,SolRaw!$A:$A,$B1347,SolRaw!$B:$B,$C1347,SolRaw!$C:$C,H$1))/1000</f>
        <v>1E-3</v>
      </c>
      <c r="I1347" s="2">
        <f>MAX(1,SUMIFS(SolRaw!$E:$E,SolRaw!$A:$A,$B1347,SolRaw!$B:$B,$C1347,SolRaw!$C:$C,I$1))/1000</f>
        <v>1E-3</v>
      </c>
      <c r="J1347" s="2">
        <f>MAX(1,SUMIFS(SolRaw!$E:$E,SolRaw!$A:$A,$B1347,SolRaw!$B:$B,$C1347,SolRaw!$C:$C,J$1))/1000</f>
        <v>2E-3</v>
      </c>
      <c r="K1347" s="2">
        <f>MAX(1,SUMIFS(SolRaw!$E:$E,SolRaw!$A:$A,$B1347,SolRaw!$B:$B,$C1347,SolRaw!$C:$C,K$1))/1000</f>
        <v>1E-3</v>
      </c>
      <c r="L1347" s="2">
        <f>MAX(1,SUMIFS(SolRaw!$E:$E,SolRaw!$A:$A,$B1347,SolRaw!$B:$B,$C1347,SolRaw!$C:$C,L$1))/1000</f>
        <v>1E-3</v>
      </c>
      <c r="M1347" s="2">
        <f>MAX(1,SUMIFS(SolRaw!$E:$E,SolRaw!$A:$A,$B1347,SolRaw!$B:$B,$C1347,SolRaw!$C:$C,M$1))/1000</f>
        <v>1E-3</v>
      </c>
      <c r="N1347" s="2">
        <f t="shared" si="147"/>
        <v>1.1000000000000003E-3</v>
      </c>
      <c r="O1347" s="2">
        <f t="shared" si="148"/>
        <v>1E-3</v>
      </c>
      <c r="P1347" s="2">
        <f t="shared" si="149"/>
        <v>1E-3</v>
      </c>
      <c r="Q1347" s="2">
        <f t="shared" si="150"/>
        <v>1E-3</v>
      </c>
      <c r="R1347" s="2">
        <f t="shared" si="151"/>
        <v>1E-3</v>
      </c>
      <c r="S1347" s="2">
        <f t="shared" si="152"/>
        <v>2E-3</v>
      </c>
      <c r="T1347" s="2">
        <f t="shared" si="153"/>
        <v>3.1622776601683789E-4</v>
      </c>
    </row>
    <row r="1348" spans="1:20" x14ac:dyDescent="0.2">
      <c r="A1348" t="str">
        <f>VLOOKUP(B1348,GraphStats!$A:$B,2,0)</f>
        <v>ISCAS</v>
      </c>
      <c r="B1348" t="s">
        <v>26</v>
      </c>
      <c r="C1348" t="s">
        <v>159</v>
      </c>
      <c r="D1348" s="2">
        <f>MAX(1,SUMIFS(SolRaw!$E:$E,SolRaw!$A:$A,$B1348,SolRaw!$B:$B,$C1348,SolRaw!$C:$C,D$1))/1000</f>
        <v>1E-3</v>
      </c>
      <c r="E1348" s="2">
        <f>MAX(1,SUMIFS(SolRaw!$E:$E,SolRaw!$A:$A,$B1348,SolRaw!$B:$B,$C1348,SolRaw!$C:$C,E$1))/1000</f>
        <v>1E-3</v>
      </c>
      <c r="F1348" s="2">
        <f>MAX(1,SUMIFS(SolRaw!$E:$E,SolRaw!$A:$A,$B1348,SolRaw!$B:$B,$C1348,SolRaw!$C:$C,F$1))/1000</f>
        <v>1E-3</v>
      </c>
      <c r="G1348" s="2">
        <f>MAX(1,SUMIFS(SolRaw!$E:$E,SolRaw!$A:$A,$B1348,SolRaw!$B:$B,$C1348,SolRaw!$C:$C,G$1))/1000</f>
        <v>1E-3</v>
      </c>
      <c r="H1348" s="2">
        <f>MAX(1,SUMIFS(SolRaw!$E:$E,SolRaw!$A:$A,$B1348,SolRaw!$B:$B,$C1348,SolRaw!$C:$C,H$1))/1000</f>
        <v>1E-3</v>
      </c>
      <c r="I1348" s="2">
        <f>MAX(1,SUMIFS(SolRaw!$E:$E,SolRaw!$A:$A,$B1348,SolRaw!$B:$B,$C1348,SolRaw!$C:$C,I$1))/1000</f>
        <v>1E-3</v>
      </c>
      <c r="J1348" s="2">
        <f>MAX(1,SUMIFS(SolRaw!$E:$E,SolRaw!$A:$A,$B1348,SolRaw!$B:$B,$C1348,SolRaw!$C:$C,J$1))/1000</f>
        <v>1E-3</v>
      </c>
      <c r="K1348" s="2">
        <f>MAX(1,SUMIFS(SolRaw!$E:$E,SolRaw!$A:$A,$B1348,SolRaw!$B:$B,$C1348,SolRaw!$C:$C,K$1))/1000</f>
        <v>2E-3</v>
      </c>
      <c r="L1348" s="2">
        <f>MAX(1,SUMIFS(SolRaw!$E:$E,SolRaw!$A:$A,$B1348,SolRaw!$B:$B,$C1348,SolRaw!$C:$C,L$1))/1000</f>
        <v>1E-3</v>
      </c>
      <c r="M1348" s="2">
        <f>MAX(1,SUMIFS(SolRaw!$E:$E,SolRaw!$A:$A,$B1348,SolRaw!$B:$B,$C1348,SolRaw!$C:$C,M$1))/1000</f>
        <v>1E-3</v>
      </c>
      <c r="N1348" s="2">
        <f t="shared" si="147"/>
        <v>1.1000000000000003E-3</v>
      </c>
      <c r="O1348" s="2">
        <f t="shared" si="148"/>
        <v>1E-3</v>
      </c>
      <c r="P1348" s="2">
        <f t="shared" si="149"/>
        <v>1E-3</v>
      </c>
      <c r="Q1348" s="2">
        <f t="shared" si="150"/>
        <v>1E-3</v>
      </c>
      <c r="R1348" s="2">
        <f t="shared" si="151"/>
        <v>1E-3</v>
      </c>
      <c r="S1348" s="2">
        <f t="shared" si="152"/>
        <v>2E-3</v>
      </c>
      <c r="T1348" s="2">
        <f t="shared" si="153"/>
        <v>3.1622776601683794E-4</v>
      </c>
    </row>
    <row r="1349" spans="1:20" x14ac:dyDescent="0.2">
      <c r="A1349" t="str">
        <f>VLOOKUP(B1349,GraphStats!$A:$B,2,0)</f>
        <v>ISCAS</v>
      </c>
      <c r="B1349" t="s">
        <v>26</v>
      </c>
      <c r="C1349" t="s">
        <v>160</v>
      </c>
      <c r="D1349" s="2">
        <f>MAX(1,SUMIFS(SolRaw!$E:$E,SolRaw!$A:$A,$B1349,SolRaw!$B:$B,$C1349,SolRaw!$C:$C,D$1))/1000</f>
        <v>1E-3</v>
      </c>
      <c r="E1349" s="2">
        <f>MAX(1,SUMIFS(SolRaw!$E:$E,SolRaw!$A:$A,$B1349,SolRaw!$B:$B,$C1349,SolRaw!$C:$C,E$1))/1000</f>
        <v>1E-3</v>
      </c>
      <c r="F1349" s="2">
        <f>MAX(1,SUMIFS(SolRaw!$E:$E,SolRaw!$A:$A,$B1349,SolRaw!$B:$B,$C1349,SolRaw!$C:$C,F$1))/1000</f>
        <v>1E-3</v>
      </c>
      <c r="G1349" s="2">
        <f>MAX(1,SUMIFS(SolRaw!$E:$E,SolRaw!$A:$A,$B1349,SolRaw!$B:$B,$C1349,SolRaw!$C:$C,G$1))/1000</f>
        <v>1E-3</v>
      </c>
      <c r="H1349" s="2">
        <f>MAX(1,SUMIFS(SolRaw!$E:$E,SolRaw!$A:$A,$B1349,SolRaw!$B:$B,$C1349,SolRaw!$C:$C,H$1))/1000</f>
        <v>1E-3</v>
      </c>
      <c r="I1349" s="2">
        <f>MAX(1,SUMIFS(SolRaw!$E:$E,SolRaw!$A:$A,$B1349,SolRaw!$B:$B,$C1349,SolRaw!$C:$C,I$1))/1000</f>
        <v>1E-3</v>
      </c>
      <c r="J1349" s="2">
        <f>MAX(1,SUMIFS(SolRaw!$E:$E,SolRaw!$A:$A,$B1349,SolRaw!$B:$B,$C1349,SolRaw!$C:$C,J$1))/1000</f>
        <v>1E-3</v>
      </c>
      <c r="K1349" s="2">
        <f>MAX(1,SUMIFS(SolRaw!$E:$E,SolRaw!$A:$A,$B1349,SolRaw!$B:$B,$C1349,SolRaw!$C:$C,K$1))/1000</f>
        <v>1E-3</v>
      </c>
      <c r="L1349" s="2">
        <f>MAX(1,SUMIFS(SolRaw!$E:$E,SolRaw!$A:$A,$B1349,SolRaw!$B:$B,$C1349,SolRaw!$C:$C,L$1))/1000</f>
        <v>1E-3</v>
      </c>
      <c r="M1349" s="2">
        <f>MAX(1,SUMIFS(SolRaw!$E:$E,SolRaw!$A:$A,$B1349,SolRaw!$B:$B,$C1349,SolRaw!$C:$C,M$1))/1000</f>
        <v>1E-3</v>
      </c>
      <c r="N1349" s="2">
        <f t="shared" si="147"/>
        <v>1.0000000000000002E-3</v>
      </c>
      <c r="O1349" s="2">
        <f t="shared" si="148"/>
        <v>1E-3</v>
      </c>
      <c r="P1349" s="2">
        <f t="shared" si="149"/>
        <v>1E-3</v>
      </c>
      <c r="Q1349" s="2">
        <f t="shared" si="150"/>
        <v>1E-3</v>
      </c>
      <c r="R1349" s="2">
        <f t="shared" si="151"/>
        <v>1E-3</v>
      </c>
      <c r="S1349" s="2">
        <f t="shared" si="152"/>
        <v>1E-3</v>
      </c>
      <c r="T1349" s="2">
        <f t="shared" si="153"/>
        <v>2.2856988727712899E-19</v>
      </c>
    </row>
    <row r="1350" spans="1:20" x14ac:dyDescent="0.2">
      <c r="A1350" t="str">
        <f>VLOOKUP(B1350,GraphStats!$A:$B,2,0)</f>
        <v>ISCAS</v>
      </c>
      <c r="B1350" t="s">
        <v>26</v>
      </c>
      <c r="C1350" t="s">
        <v>161</v>
      </c>
      <c r="D1350" s="2">
        <f>MAX(1,SUMIFS(SolRaw!$E:$E,SolRaw!$A:$A,$B1350,SolRaw!$B:$B,$C1350,SolRaw!$C:$C,D$1))/1000</f>
        <v>1E-3</v>
      </c>
      <c r="E1350" s="2">
        <f>MAX(1,SUMIFS(SolRaw!$E:$E,SolRaw!$A:$A,$B1350,SolRaw!$B:$B,$C1350,SolRaw!$C:$C,E$1))/1000</f>
        <v>1E-3</v>
      </c>
      <c r="F1350" s="2">
        <f>MAX(1,SUMIFS(SolRaw!$E:$E,SolRaw!$A:$A,$B1350,SolRaw!$B:$B,$C1350,SolRaw!$C:$C,F$1))/1000</f>
        <v>1E-3</v>
      </c>
      <c r="G1350" s="2">
        <f>MAX(1,SUMIFS(SolRaw!$E:$E,SolRaw!$A:$A,$B1350,SolRaw!$B:$B,$C1350,SolRaw!$C:$C,G$1))/1000</f>
        <v>1E-3</v>
      </c>
      <c r="H1350" s="2">
        <f>MAX(1,SUMIFS(SolRaw!$E:$E,SolRaw!$A:$A,$B1350,SolRaw!$B:$B,$C1350,SolRaw!$C:$C,H$1))/1000</f>
        <v>1E-3</v>
      </c>
      <c r="I1350" s="2">
        <f>MAX(1,SUMIFS(SolRaw!$E:$E,SolRaw!$A:$A,$B1350,SolRaw!$B:$B,$C1350,SolRaw!$C:$C,I$1))/1000</f>
        <v>1E-3</v>
      </c>
      <c r="J1350" s="2">
        <f>MAX(1,SUMIFS(SolRaw!$E:$E,SolRaw!$A:$A,$B1350,SolRaw!$B:$B,$C1350,SolRaw!$C:$C,J$1))/1000</f>
        <v>1E-3</v>
      </c>
      <c r="K1350" s="2">
        <f>MAX(1,SUMIFS(SolRaw!$E:$E,SolRaw!$A:$A,$B1350,SolRaw!$B:$B,$C1350,SolRaw!$C:$C,K$1))/1000</f>
        <v>1E-3</v>
      </c>
      <c r="L1350" s="2">
        <f>MAX(1,SUMIFS(SolRaw!$E:$E,SolRaw!$A:$A,$B1350,SolRaw!$B:$B,$C1350,SolRaw!$C:$C,L$1))/1000</f>
        <v>1E-3</v>
      </c>
      <c r="M1350" s="2">
        <f>MAX(1,SUMIFS(SolRaw!$E:$E,SolRaw!$A:$A,$B1350,SolRaw!$B:$B,$C1350,SolRaw!$C:$C,M$1))/1000</f>
        <v>1E-3</v>
      </c>
      <c r="N1350" s="2">
        <f t="shared" si="147"/>
        <v>1.0000000000000002E-3</v>
      </c>
      <c r="O1350" s="2">
        <f t="shared" si="148"/>
        <v>1E-3</v>
      </c>
      <c r="P1350" s="2">
        <f t="shared" si="149"/>
        <v>1E-3</v>
      </c>
      <c r="Q1350" s="2">
        <f t="shared" si="150"/>
        <v>1E-3</v>
      </c>
      <c r="R1350" s="2">
        <f t="shared" si="151"/>
        <v>1E-3</v>
      </c>
      <c r="S1350" s="2">
        <f t="shared" si="152"/>
        <v>1E-3</v>
      </c>
      <c r="T1350" s="2">
        <f t="shared" si="153"/>
        <v>2.2856988727712899E-19</v>
      </c>
    </row>
    <row r="1351" spans="1:20" x14ac:dyDescent="0.2">
      <c r="A1351" t="str">
        <f>VLOOKUP(B1351,GraphStats!$A:$B,2,0)</f>
        <v>ISCAS</v>
      </c>
      <c r="B1351" t="s">
        <v>26</v>
      </c>
      <c r="C1351" t="s">
        <v>162</v>
      </c>
      <c r="D1351" s="2">
        <f>MAX(1,SUMIFS(SolRaw!$E:$E,SolRaw!$A:$A,$B1351,SolRaw!$B:$B,$C1351,SolRaw!$C:$C,D$1))/1000</f>
        <v>1E-3</v>
      </c>
      <c r="E1351" s="2">
        <f>MAX(1,SUMIFS(SolRaw!$E:$E,SolRaw!$A:$A,$B1351,SolRaw!$B:$B,$C1351,SolRaw!$C:$C,E$1))/1000</f>
        <v>1E-3</v>
      </c>
      <c r="F1351" s="2">
        <f>MAX(1,SUMIFS(SolRaw!$E:$E,SolRaw!$A:$A,$B1351,SolRaw!$B:$B,$C1351,SolRaw!$C:$C,F$1))/1000</f>
        <v>1E-3</v>
      </c>
      <c r="G1351" s="2">
        <f>MAX(1,SUMIFS(SolRaw!$E:$E,SolRaw!$A:$A,$B1351,SolRaw!$B:$B,$C1351,SolRaw!$C:$C,G$1))/1000</f>
        <v>1E-3</v>
      </c>
      <c r="H1351" s="2">
        <f>MAX(1,SUMIFS(SolRaw!$E:$E,SolRaw!$A:$A,$B1351,SolRaw!$B:$B,$C1351,SolRaw!$C:$C,H$1))/1000</f>
        <v>1E-3</v>
      </c>
      <c r="I1351" s="2">
        <f>MAX(1,SUMIFS(SolRaw!$E:$E,SolRaw!$A:$A,$B1351,SolRaw!$B:$B,$C1351,SolRaw!$C:$C,I$1))/1000</f>
        <v>1E-3</v>
      </c>
      <c r="J1351" s="2">
        <f>MAX(1,SUMIFS(SolRaw!$E:$E,SolRaw!$A:$A,$B1351,SolRaw!$B:$B,$C1351,SolRaw!$C:$C,J$1))/1000</f>
        <v>1E-3</v>
      </c>
      <c r="K1351" s="2">
        <f>MAX(1,SUMIFS(SolRaw!$E:$E,SolRaw!$A:$A,$B1351,SolRaw!$B:$B,$C1351,SolRaw!$C:$C,K$1))/1000</f>
        <v>1E-3</v>
      </c>
      <c r="L1351" s="2">
        <f>MAX(1,SUMIFS(SolRaw!$E:$E,SolRaw!$A:$A,$B1351,SolRaw!$B:$B,$C1351,SolRaw!$C:$C,L$1))/1000</f>
        <v>1E-3</v>
      </c>
      <c r="M1351" s="2">
        <f>MAX(1,SUMIFS(SolRaw!$E:$E,SolRaw!$A:$A,$B1351,SolRaw!$B:$B,$C1351,SolRaw!$C:$C,M$1))/1000</f>
        <v>1E-3</v>
      </c>
      <c r="N1351" s="2">
        <f t="shared" si="147"/>
        <v>1.0000000000000002E-3</v>
      </c>
      <c r="O1351" s="2">
        <f t="shared" si="148"/>
        <v>1E-3</v>
      </c>
      <c r="P1351" s="2">
        <f t="shared" si="149"/>
        <v>1E-3</v>
      </c>
      <c r="Q1351" s="2">
        <f t="shared" si="150"/>
        <v>1E-3</v>
      </c>
      <c r="R1351" s="2">
        <f t="shared" si="151"/>
        <v>1E-3</v>
      </c>
      <c r="S1351" s="2">
        <f t="shared" si="152"/>
        <v>1E-3</v>
      </c>
      <c r="T1351" s="2">
        <f t="shared" si="153"/>
        <v>2.2856988727712899E-19</v>
      </c>
    </row>
    <row r="1352" spans="1:20" x14ac:dyDescent="0.2">
      <c r="A1352" t="str">
        <f>VLOOKUP(B1352,GraphStats!$A:$B,2,0)</f>
        <v>ISCAS</v>
      </c>
      <c r="B1352" t="s">
        <v>28</v>
      </c>
      <c r="C1352" t="s">
        <v>136</v>
      </c>
      <c r="D1352" s="2">
        <f>MAX(1,SUMIFS(SolRaw!$E:$E,SolRaw!$A:$A,$B1352,SolRaw!$B:$B,$C1352,SolRaw!$C:$C,D$1))/1000</f>
        <v>1E-3</v>
      </c>
      <c r="E1352" s="2">
        <f>MAX(1,SUMIFS(SolRaw!$E:$E,SolRaw!$A:$A,$B1352,SolRaw!$B:$B,$C1352,SolRaw!$C:$C,E$1))/1000</f>
        <v>1E-3</v>
      </c>
      <c r="F1352" s="2">
        <f>MAX(1,SUMIFS(SolRaw!$E:$E,SolRaw!$A:$A,$B1352,SolRaw!$B:$B,$C1352,SolRaw!$C:$C,F$1))/1000</f>
        <v>1E-3</v>
      </c>
      <c r="G1352" s="2">
        <f>MAX(1,SUMIFS(SolRaw!$E:$E,SolRaw!$A:$A,$B1352,SolRaw!$B:$B,$C1352,SolRaw!$C:$C,G$1))/1000</f>
        <v>1E-3</v>
      </c>
      <c r="H1352" s="2">
        <f>MAX(1,SUMIFS(SolRaw!$E:$E,SolRaw!$A:$A,$B1352,SolRaw!$B:$B,$C1352,SolRaw!$C:$C,H$1))/1000</f>
        <v>1E-3</v>
      </c>
      <c r="I1352" s="2">
        <f>MAX(1,SUMIFS(SolRaw!$E:$E,SolRaw!$A:$A,$B1352,SolRaw!$B:$B,$C1352,SolRaw!$C:$C,I$1))/1000</f>
        <v>1E-3</v>
      </c>
      <c r="J1352" s="2">
        <f>MAX(1,SUMIFS(SolRaw!$E:$E,SolRaw!$A:$A,$B1352,SolRaw!$B:$B,$C1352,SolRaw!$C:$C,J$1))/1000</f>
        <v>1E-3</v>
      </c>
      <c r="K1352" s="2">
        <f>MAX(1,SUMIFS(SolRaw!$E:$E,SolRaw!$A:$A,$B1352,SolRaw!$B:$B,$C1352,SolRaw!$C:$C,K$1))/1000</f>
        <v>1E-3</v>
      </c>
      <c r="L1352" s="2">
        <f>MAX(1,SUMIFS(SolRaw!$E:$E,SolRaw!$A:$A,$B1352,SolRaw!$B:$B,$C1352,SolRaw!$C:$C,L$1))/1000</f>
        <v>1E-3</v>
      </c>
      <c r="M1352" s="2">
        <f>MAX(1,SUMIFS(SolRaw!$E:$E,SolRaw!$A:$A,$B1352,SolRaw!$B:$B,$C1352,SolRaw!$C:$C,M$1))/1000</f>
        <v>1E-3</v>
      </c>
      <c r="N1352" s="2">
        <f t="shared" si="147"/>
        <v>1.0000000000000002E-3</v>
      </c>
      <c r="O1352" s="2">
        <f t="shared" si="148"/>
        <v>1E-3</v>
      </c>
      <c r="P1352" s="2">
        <f t="shared" si="149"/>
        <v>1E-3</v>
      </c>
      <c r="Q1352" s="2">
        <f t="shared" si="150"/>
        <v>1E-3</v>
      </c>
      <c r="R1352" s="2">
        <f t="shared" si="151"/>
        <v>1E-3</v>
      </c>
      <c r="S1352" s="2">
        <f t="shared" si="152"/>
        <v>1E-3</v>
      </c>
      <c r="T1352" s="2">
        <f t="shared" si="153"/>
        <v>2.2856988727712899E-19</v>
      </c>
    </row>
    <row r="1353" spans="1:20" x14ac:dyDescent="0.2">
      <c r="A1353" t="str">
        <f>VLOOKUP(B1353,GraphStats!$A:$B,2,0)</f>
        <v>ISCAS</v>
      </c>
      <c r="B1353" t="s">
        <v>28</v>
      </c>
      <c r="C1353" t="s">
        <v>137</v>
      </c>
      <c r="D1353" s="2">
        <f>MAX(1,SUMIFS(SolRaw!$E:$E,SolRaw!$A:$A,$B1353,SolRaw!$B:$B,$C1353,SolRaw!$C:$C,D$1))/1000</f>
        <v>1E-3</v>
      </c>
      <c r="E1353" s="2">
        <f>MAX(1,SUMIFS(SolRaw!$E:$E,SolRaw!$A:$A,$B1353,SolRaw!$B:$B,$C1353,SolRaw!$C:$C,E$1))/1000</f>
        <v>1E-3</v>
      </c>
      <c r="F1353" s="2">
        <f>MAX(1,SUMIFS(SolRaw!$E:$E,SolRaw!$A:$A,$B1353,SolRaw!$B:$B,$C1353,SolRaw!$C:$C,F$1))/1000</f>
        <v>1E-3</v>
      </c>
      <c r="G1353" s="2">
        <f>MAX(1,SUMIFS(SolRaw!$E:$E,SolRaw!$A:$A,$B1353,SolRaw!$B:$B,$C1353,SolRaw!$C:$C,G$1))/1000</f>
        <v>1E-3</v>
      </c>
      <c r="H1353" s="2">
        <f>MAX(1,SUMIFS(SolRaw!$E:$E,SolRaw!$A:$A,$B1353,SolRaw!$B:$B,$C1353,SolRaw!$C:$C,H$1))/1000</f>
        <v>1E-3</v>
      </c>
      <c r="I1353" s="2">
        <f>MAX(1,SUMIFS(SolRaw!$E:$E,SolRaw!$A:$A,$B1353,SolRaw!$B:$B,$C1353,SolRaw!$C:$C,I$1))/1000</f>
        <v>1E-3</v>
      </c>
      <c r="J1353" s="2">
        <f>MAX(1,SUMIFS(SolRaw!$E:$E,SolRaw!$A:$A,$B1353,SolRaw!$B:$B,$C1353,SolRaw!$C:$C,J$1))/1000</f>
        <v>1E-3</v>
      </c>
      <c r="K1353" s="2">
        <f>MAX(1,SUMIFS(SolRaw!$E:$E,SolRaw!$A:$A,$B1353,SolRaw!$B:$B,$C1353,SolRaw!$C:$C,K$1))/1000</f>
        <v>1E-3</v>
      </c>
      <c r="L1353" s="2">
        <f>MAX(1,SUMIFS(SolRaw!$E:$E,SolRaw!$A:$A,$B1353,SolRaw!$B:$B,$C1353,SolRaw!$C:$C,L$1))/1000</f>
        <v>1E-3</v>
      </c>
      <c r="M1353" s="2">
        <f>MAX(1,SUMIFS(SolRaw!$E:$E,SolRaw!$A:$A,$B1353,SolRaw!$B:$B,$C1353,SolRaw!$C:$C,M$1))/1000</f>
        <v>1E-3</v>
      </c>
      <c r="N1353" s="2">
        <f t="shared" si="147"/>
        <v>1.0000000000000002E-3</v>
      </c>
      <c r="O1353" s="2">
        <f t="shared" si="148"/>
        <v>1E-3</v>
      </c>
      <c r="P1353" s="2">
        <f t="shared" si="149"/>
        <v>1E-3</v>
      </c>
      <c r="Q1353" s="2">
        <f t="shared" si="150"/>
        <v>1E-3</v>
      </c>
      <c r="R1353" s="2">
        <f t="shared" si="151"/>
        <v>1E-3</v>
      </c>
      <c r="S1353" s="2">
        <f t="shared" si="152"/>
        <v>1E-3</v>
      </c>
      <c r="T1353" s="2">
        <f t="shared" si="153"/>
        <v>2.2856988727712899E-19</v>
      </c>
    </row>
    <row r="1354" spans="1:20" x14ac:dyDescent="0.2">
      <c r="A1354" t="str">
        <f>VLOOKUP(B1354,GraphStats!$A:$B,2,0)</f>
        <v>ISCAS</v>
      </c>
      <c r="B1354" t="s">
        <v>28</v>
      </c>
      <c r="C1354" t="s">
        <v>138</v>
      </c>
      <c r="D1354" s="2">
        <f>MAX(1,SUMIFS(SolRaw!$E:$E,SolRaw!$A:$A,$B1354,SolRaw!$B:$B,$C1354,SolRaw!$C:$C,D$1))/1000</f>
        <v>1E-3</v>
      </c>
      <c r="E1354" s="2">
        <f>MAX(1,SUMIFS(SolRaw!$E:$E,SolRaw!$A:$A,$B1354,SolRaw!$B:$B,$C1354,SolRaw!$C:$C,E$1))/1000</f>
        <v>1E-3</v>
      </c>
      <c r="F1354" s="2">
        <f>MAX(1,SUMIFS(SolRaw!$E:$E,SolRaw!$A:$A,$B1354,SolRaw!$B:$B,$C1354,SolRaw!$C:$C,F$1))/1000</f>
        <v>1E-3</v>
      </c>
      <c r="G1354" s="2">
        <f>MAX(1,SUMIFS(SolRaw!$E:$E,SolRaw!$A:$A,$B1354,SolRaw!$B:$B,$C1354,SolRaw!$C:$C,G$1))/1000</f>
        <v>1E-3</v>
      </c>
      <c r="H1354" s="2">
        <f>MAX(1,SUMIFS(SolRaw!$E:$E,SolRaw!$A:$A,$B1354,SolRaw!$B:$B,$C1354,SolRaw!$C:$C,H$1))/1000</f>
        <v>1E-3</v>
      </c>
      <c r="I1354" s="2">
        <f>MAX(1,SUMIFS(SolRaw!$E:$E,SolRaw!$A:$A,$B1354,SolRaw!$B:$B,$C1354,SolRaw!$C:$C,I$1))/1000</f>
        <v>1E-3</v>
      </c>
      <c r="J1354" s="2">
        <f>MAX(1,SUMIFS(SolRaw!$E:$E,SolRaw!$A:$A,$B1354,SolRaw!$B:$B,$C1354,SolRaw!$C:$C,J$1))/1000</f>
        <v>1E-3</v>
      </c>
      <c r="K1354" s="2">
        <f>MAX(1,SUMIFS(SolRaw!$E:$E,SolRaw!$A:$A,$B1354,SolRaw!$B:$B,$C1354,SolRaw!$C:$C,K$1))/1000</f>
        <v>1E-3</v>
      </c>
      <c r="L1354" s="2">
        <f>MAX(1,SUMIFS(SolRaw!$E:$E,SolRaw!$A:$A,$B1354,SolRaw!$B:$B,$C1354,SolRaw!$C:$C,L$1))/1000</f>
        <v>1E-3</v>
      </c>
      <c r="M1354" s="2">
        <f>MAX(1,SUMIFS(SolRaw!$E:$E,SolRaw!$A:$A,$B1354,SolRaw!$B:$B,$C1354,SolRaw!$C:$C,M$1))/1000</f>
        <v>1E-3</v>
      </c>
      <c r="N1354" s="2">
        <f t="shared" si="147"/>
        <v>1.0000000000000002E-3</v>
      </c>
      <c r="O1354" s="2">
        <f t="shared" si="148"/>
        <v>1E-3</v>
      </c>
      <c r="P1354" s="2">
        <f t="shared" si="149"/>
        <v>1E-3</v>
      </c>
      <c r="Q1354" s="2">
        <f t="shared" si="150"/>
        <v>1E-3</v>
      </c>
      <c r="R1354" s="2">
        <f t="shared" si="151"/>
        <v>1E-3</v>
      </c>
      <c r="S1354" s="2">
        <f t="shared" si="152"/>
        <v>1E-3</v>
      </c>
      <c r="T1354" s="2">
        <f t="shared" si="153"/>
        <v>2.2856988727712899E-19</v>
      </c>
    </row>
    <row r="1355" spans="1:20" x14ac:dyDescent="0.2">
      <c r="A1355" t="str">
        <f>VLOOKUP(B1355,GraphStats!$A:$B,2,0)</f>
        <v>ISCAS</v>
      </c>
      <c r="B1355" t="s">
        <v>28</v>
      </c>
      <c r="C1355" t="s">
        <v>139</v>
      </c>
      <c r="D1355" s="2">
        <f>MAX(1,SUMIFS(SolRaw!$E:$E,SolRaw!$A:$A,$B1355,SolRaw!$B:$B,$C1355,SolRaw!$C:$C,D$1))/1000</f>
        <v>1E-3</v>
      </c>
      <c r="E1355" s="2">
        <f>MAX(1,SUMIFS(SolRaw!$E:$E,SolRaw!$A:$A,$B1355,SolRaw!$B:$B,$C1355,SolRaw!$C:$C,E$1))/1000</f>
        <v>1E-3</v>
      </c>
      <c r="F1355" s="2">
        <f>MAX(1,SUMIFS(SolRaw!$E:$E,SolRaw!$A:$A,$B1355,SolRaw!$B:$B,$C1355,SolRaw!$C:$C,F$1))/1000</f>
        <v>1E-3</v>
      </c>
      <c r="G1355" s="2">
        <f>MAX(1,SUMIFS(SolRaw!$E:$E,SolRaw!$A:$A,$B1355,SolRaw!$B:$B,$C1355,SolRaw!$C:$C,G$1))/1000</f>
        <v>1E-3</v>
      </c>
      <c r="H1355" s="2">
        <f>MAX(1,SUMIFS(SolRaw!$E:$E,SolRaw!$A:$A,$B1355,SolRaw!$B:$B,$C1355,SolRaw!$C:$C,H$1))/1000</f>
        <v>1E-3</v>
      </c>
      <c r="I1355" s="2">
        <f>MAX(1,SUMIFS(SolRaw!$E:$E,SolRaw!$A:$A,$B1355,SolRaw!$B:$B,$C1355,SolRaw!$C:$C,I$1))/1000</f>
        <v>1E-3</v>
      </c>
      <c r="J1355" s="2">
        <f>MAX(1,SUMIFS(SolRaw!$E:$E,SolRaw!$A:$A,$B1355,SolRaw!$B:$B,$C1355,SolRaw!$C:$C,J$1))/1000</f>
        <v>1E-3</v>
      </c>
      <c r="K1355" s="2">
        <f>MAX(1,SUMIFS(SolRaw!$E:$E,SolRaw!$A:$A,$B1355,SolRaw!$B:$B,$C1355,SolRaw!$C:$C,K$1))/1000</f>
        <v>2E-3</v>
      </c>
      <c r="L1355" s="2">
        <f>MAX(1,SUMIFS(SolRaw!$E:$E,SolRaw!$A:$A,$B1355,SolRaw!$B:$B,$C1355,SolRaw!$C:$C,L$1))/1000</f>
        <v>1E-3</v>
      </c>
      <c r="M1355" s="2">
        <f>MAX(1,SUMIFS(SolRaw!$E:$E,SolRaw!$A:$A,$B1355,SolRaw!$B:$B,$C1355,SolRaw!$C:$C,M$1))/1000</f>
        <v>1E-3</v>
      </c>
      <c r="N1355" s="2">
        <f t="shared" si="147"/>
        <v>1.1000000000000003E-3</v>
      </c>
      <c r="O1355" s="2">
        <f t="shared" si="148"/>
        <v>1E-3</v>
      </c>
      <c r="P1355" s="2">
        <f t="shared" si="149"/>
        <v>1E-3</v>
      </c>
      <c r="Q1355" s="2">
        <f t="shared" si="150"/>
        <v>1E-3</v>
      </c>
      <c r="R1355" s="2">
        <f t="shared" si="151"/>
        <v>1E-3</v>
      </c>
      <c r="S1355" s="2">
        <f t="shared" si="152"/>
        <v>2E-3</v>
      </c>
      <c r="T1355" s="2">
        <f t="shared" si="153"/>
        <v>3.1622776601683794E-4</v>
      </c>
    </row>
    <row r="1356" spans="1:20" x14ac:dyDescent="0.2">
      <c r="A1356" t="str">
        <f>VLOOKUP(B1356,GraphStats!$A:$B,2,0)</f>
        <v>ISCAS</v>
      </c>
      <c r="B1356" t="s">
        <v>28</v>
      </c>
      <c r="C1356" t="s">
        <v>140</v>
      </c>
      <c r="D1356" s="2">
        <f>MAX(1,SUMIFS(SolRaw!$E:$E,SolRaw!$A:$A,$B1356,SolRaw!$B:$B,$C1356,SolRaw!$C:$C,D$1))/1000</f>
        <v>1E-3</v>
      </c>
      <c r="E1356" s="2">
        <f>MAX(1,SUMIFS(SolRaw!$E:$E,SolRaw!$A:$A,$B1356,SolRaw!$B:$B,$C1356,SolRaw!$C:$C,E$1))/1000</f>
        <v>1E-3</v>
      </c>
      <c r="F1356" s="2">
        <f>MAX(1,SUMIFS(SolRaw!$E:$E,SolRaw!$A:$A,$B1356,SolRaw!$B:$B,$C1356,SolRaw!$C:$C,F$1))/1000</f>
        <v>2E-3</v>
      </c>
      <c r="G1356" s="2">
        <f>MAX(1,SUMIFS(SolRaw!$E:$E,SolRaw!$A:$A,$B1356,SolRaw!$B:$B,$C1356,SolRaw!$C:$C,G$1))/1000</f>
        <v>1E-3</v>
      </c>
      <c r="H1356" s="2">
        <f>MAX(1,SUMIFS(SolRaw!$E:$E,SolRaw!$A:$A,$B1356,SolRaw!$B:$B,$C1356,SolRaw!$C:$C,H$1))/1000</f>
        <v>1E-3</v>
      </c>
      <c r="I1356" s="2">
        <f>MAX(1,SUMIFS(SolRaw!$E:$E,SolRaw!$A:$A,$B1356,SolRaw!$B:$B,$C1356,SolRaw!$C:$C,I$1))/1000</f>
        <v>3.0000000000000001E-3</v>
      </c>
      <c r="J1356" s="2">
        <f>MAX(1,SUMIFS(SolRaw!$E:$E,SolRaw!$A:$A,$B1356,SolRaw!$B:$B,$C1356,SolRaw!$C:$C,J$1))/1000</f>
        <v>1E-3</v>
      </c>
      <c r="K1356" s="2">
        <f>MAX(1,SUMIFS(SolRaw!$E:$E,SolRaw!$A:$A,$B1356,SolRaw!$B:$B,$C1356,SolRaw!$C:$C,K$1))/1000</f>
        <v>1E-3</v>
      </c>
      <c r="L1356" s="2">
        <f>MAX(1,SUMIFS(SolRaw!$E:$E,SolRaw!$A:$A,$B1356,SolRaw!$B:$B,$C1356,SolRaw!$C:$C,L$1))/1000</f>
        <v>1E-3</v>
      </c>
      <c r="M1356" s="2">
        <f>MAX(1,SUMIFS(SolRaw!$E:$E,SolRaw!$A:$A,$B1356,SolRaw!$B:$B,$C1356,SolRaw!$C:$C,M$1))/1000</f>
        <v>3.0000000000000001E-3</v>
      </c>
      <c r="N1356" s="2">
        <f t="shared" si="147"/>
        <v>1.5000000000000002E-3</v>
      </c>
      <c r="O1356" s="2">
        <f t="shared" si="148"/>
        <v>1E-3</v>
      </c>
      <c r="P1356" s="2">
        <f t="shared" si="149"/>
        <v>1E-3</v>
      </c>
      <c r="Q1356" s="2">
        <f t="shared" si="150"/>
        <v>1E-3</v>
      </c>
      <c r="R1356" s="2">
        <f t="shared" si="151"/>
        <v>1.75E-3</v>
      </c>
      <c r="S1356" s="2">
        <f t="shared" si="152"/>
        <v>3.0000000000000001E-3</v>
      </c>
      <c r="T1356" s="2">
        <f t="shared" si="153"/>
        <v>8.4983658559879751E-4</v>
      </c>
    </row>
    <row r="1357" spans="1:20" x14ac:dyDescent="0.2">
      <c r="A1357" t="str">
        <f>VLOOKUP(B1357,GraphStats!$A:$B,2,0)</f>
        <v>ISCAS</v>
      </c>
      <c r="B1357" t="s">
        <v>28</v>
      </c>
      <c r="C1357" t="s">
        <v>141</v>
      </c>
      <c r="D1357" s="2">
        <f>MAX(1,SUMIFS(SolRaw!$E:$E,SolRaw!$A:$A,$B1357,SolRaw!$B:$B,$C1357,SolRaw!$C:$C,D$1))/1000</f>
        <v>1E-3</v>
      </c>
      <c r="E1357" s="2">
        <f>MAX(1,SUMIFS(SolRaw!$E:$E,SolRaw!$A:$A,$B1357,SolRaw!$B:$B,$C1357,SolRaw!$C:$C,E$1))/1000</f>
        <v>1E-3</v>
      </c>
      <c r="F1357" s="2">
        <f>MAX(1,SUMIFS(SolRaw!$E:$E,SolRaw!$A:$A,$B1357,SolRaw!$B:$B,$C1357,SolRaw!$C:$C,F$1))/1000</f>
        <v>3.0000000000000001E-3</v>
      </c>
      <c r="G1357" s="2">
        <f>MAX(1,SUMIFS(SolRaw!$E:$E,SolRaw!$A:$A,$B1357,SolRaw!$B:$B,$C1357,SolRaw!$C:$C,G$1))/1000</f>
        <v>1E-3</v>
      </c>
      <c r="H1357" s="2">
        <f>MAX(1,SUMIFS(SolRaw!$E:$E,SolRaw!$A:$A,$B1357,SolRaw!$B:$B,$C1357,SolRaw!$C:$C,H$1))/1000</f>
        <v>1E-3</v>
      </c>
      <c r="I1357" s="2">
        <f>MAX(1,SUMIFS(SolRaw!$E:$E,SolRaw!$A:$A,$B1357,SolRaw!$B:$B,$C1357,SolRaw!$C:$C,I$1))/1000</f>
        <v>1E-3</v>
      </c>
      <c r="J1357" s="2">
        <f>MAX(1,SUMIFS(SolRaw!$E:$E,SolRaw!$A:$A,$B1357,SolRaw!$B:$B,$C1357,SolRaw!$C:$C,J$1))/1000</f>
        <v>1E-3</v>
      </c>
      <c r="K1357" s="2">
        <f>MAX(1,SUMIFS(SolRaw!$E:$E,SolRaw!$A:$A,$B1357,SolRaw!$B:$B,$C1357,SolRaw!$C:$C,K$1))/1000</f>
        <v>1E-3</v>
      </c>
      <c r="L1357" s="2">
        <f>MAX(1,SUMIFS(SolRaw!$E:$E,SolRaw!$A:$A,$B1357,SolRaw!$B:$B,$C1357,SolRaw!$C:$C,L$1))/1000</f>
        <v>1E-3</v>
      </c>
      <c r="M1357" s="2">
        <f>MAX(1,SUMIFS(SolRaw!$E:$E,SolRaw!$A:$A,$B1357,SolRaw!$B:$B,$C1357,SolRaw!$C:$C,M$1))/1000</f>
        <v>1E-3</v>
      </c>
      <c r="N1357" s="2">
        <f t="shared" si="147"/>
        <v>1.2000000000000003E-3</v>
      </c>
      <c r="O1357" s="2">
        <f t="shared" si="148"/>
        <v>1E-3</v>
      </c>
      <c r="P1357" s="2">
        <f t="shared" si="149"/>
        <v>1E-3</v>
      </c>
      <c r="Q1357" s="2">
        <f t="shared" si="150"/>
        <v>1E-3</v>
      </c>
      <c r="R1357" s="2">
        <f t="shared" si="151"/>
        <v>1E-3</v>
      </c>
      <c r="S1357" s="2">
        <f t="shared" si="152"/>
        <v>3.0000000000000001E-3</v>
      </c>
      <c r="T1357" s="2">
        <f t="shared" si="153"/>
        <v>6.3245553203367577E-4</v>
      </c>
    </row>
    <row r="1358" spans="1:20" x14ac:dyDescent="0.2">
      <c r="A1358" t="str">
        <f>VLOOKUP(B1358,GraphStats!$A:$B,2,0)</f>
        <v>ISCAS</v>
      </c>
      <c r="B1358" t="s">
        <v>28</v>
      </c>
      <c r="C1358" t="s">
        <v>142</v>
      </c>
      <c r="D1358" s="2">
        <f>MAX(1,SUMIFS(SolRaw!$E:$E,SolRaw!$A:$A,$B1358,SolRaw!$B:$B,$C1358,SolRaw!$C:$C,D$1))/1000</f>
        <v>1E-3</v>
      </c>
      <c r="E1358" s="2">
        <f>MAX(1,SUMIFS(SolRaw!$E:$E,SolRaw!$A:$A,$B1358,SolRaw!$B:$B,$C1358,SolRaw!$C:$C,E$1))/1000</f>
        <v>2E-3</v>
      </c>
      <c r="F1358" s="2">
        <f>MAX(1,SUMIFS(SolRaw!$E:$E,SolRaw!$A:$A,$B1358,SolRaw!$B:$B,$C1358,SolRaw!$C:$C,F$1))/1000</f>
        <v>1E-3</v>
      </c>
      <c r="G1358" s="2">
        <f>MAX(1,SUMIFS(SolRaw!$E:$E,SolRaw!$A:$A,$B1358,SolRaw!$B:$B,$C1358,SolRaw!$C:$C,G$1))/1000</f>
        <v>1E-3</v>
      </c>
      <c r="H1358" s="2">
        <f>MAX(1,SUMIFS(SolRaw!$E:$E,SolRaw!$A:$A,$B1358,SolRaw!$B:$B,$C1358,SolRaw!$C:$C,H$1))/1000</f>
        <v>1E-3</v>
      </c>
      <c r="I1358" s="2">
        <f>MAX(1,SUMIFS(SolRaw!$E:$E,SolRaw!$A:$A,$B1358,SolRaw!$B:$B,$C1358,SolRaw!$C:$C,I$1))/1000</f>
        <v>1E-3</v>
      </c>
      <c r="J1358" s="2">
        <f>MAX(1,SUMIFS(SolRaw!$E:$E,SolRaw!$A:$A,$B1358,SolRaw!$B:$B,$C1358,SolRaw!$C:$C,J$1))/1000</f>
        <v>1E-3</v>
      </c>
      <c r="K1358" s="2">
        <f>MAX(1,SUMIFS(SolRaw!$E:$E,SolRaw!$A:$A,$B1358,SolRaw!$B:$B,$C1358,SolRaw!$C:$C,K$1))/1000</f>
        <v>1E-3</v>
      </c>
      <c r="L1358" s="2">
        <f>MAX(1,SUMIFS(SolRaw!$E:$E,SolRaw!$A:$A,$B1358,SolRaw!$B:$B,$C1358,SolRaw!$C:$C,L$1))/1000</f>
        <v>1E-3</v>
      </c>
      <c r="M1358" s="2">
        <f>MAX(1,SUMIFS(SolRaw!$E:$E,SolRaw!$A:$A,$B1358,SolRaw!$B:$B,$C1358,SolRaw!$C:$C,M$1))/1000</f>
        <v>1E-3</v>
      </c>
      <c r="N1358" s="2">
        <f t="shared" si="147"/>
        <v>1.1000000000000003E-3</v>
      </c>
      <c r="O1358" s="2">
        <f t="shared" si="148"/>
        <v>1E-3</v>
      </c>
      <c r="P1358" s="2">
        <f t="shared" si="149"/>
        <v>1E-3</v>
      </c>
      <c r="Q1358" s="2">
        <f t="shared" si="150"/>
        <v>1E-3</v>
      </c>
      <c r="R1358" s="2">
        <f t="shared" si="151"/>
        <v>1E-3</v>
      </c>
      <c r="S1358" s="2">
        <f t="shared" si="152"/>
        <v>2E-3</v>
      </c>
      <c r="T1358" s="2">
        <f t="shared" si="153"/>
        <v>3.1622776601683789E-4</v>
      </c>
    </row>
    <row r="1359" spans="1:20" x14ac:dyDescent="0.2">
      <c r="A1359" t="str">
        <f>VLOOKUP(B1359,GraphStats!$A:$B,2,0)</f>
        <v>ISCAS</v>
      </c>
      <c r="B1359" t="s">
        <v>28</v>
      </c>
      <c r="C1359" t="s">
        <v>143</v>
      </c>
      <c r="D1359" s="2">
        <f>MAX(1,SUMIFS(SolRaw!$E:$E,SolRaw!$A:$A,$B1359,SolRaw!$B:$B,$C1359,SolRaw!$C:$C,D$1))/1000</f>
        <v>1E-3</v>
      </c>
      <c r="E1359" s="2">
        <f>MAX(1,SUMIFS(SolRaw!$E:$E,SolRaw!$A:$A,$B1359,SolRaw!$B:$B,$C1359,SolRaw!$C:$C,E$1))/1000</f>
        <v>1E-3</v>
      </c>
      <c r="F1359" s="2">
        <f>MAX(1,SUMIFS(SolRaw!$E:$E,SolRaw!$A:$A,$B1359,SolRaw!$B:$B,$C1359,SolRaw!$C:$C,F$1))/1000</f>
        <v>1E-3</v>
      </c>
      <c r="G1359" s="2">
        <f>MAX(1,SUMIFS(SolRaw!$E:$E,SolRaw!$A:$A,$B1359,SolRaw!$B:$B,$C1359,SolRaw!$C:$C,G$1))/1000</f>
        <v>3.0000000000000001E-3</v>
      </c>
      <c r="H1359" s="2">
        <f>MAX(1,SUMIFS(SolRaw!$E:$E,SolRaw!$A:$A,$B1359,SolRaw!$B:$B,$C1359,SolRaw!$C:$C,H$1))/1000</f>
        <v>1E-3</v>
      </c>
      <c r="I1359" s="2">
        <f>MAX(1,SUMIFS(SolRaw!$E:$E,SolRaw!$A:$A,$B1359,SolRaw!$B:$B,$C1359,SolRaw!$C:$C,I$1))/1000</f>
        <v>1E-3</v>
      </c>
      <c r="J1359" s="2">
        <f>MAX(1,SUMIFS(SolRaw!$E:$E,SolRaw!$A:$A,$B1359,SolRaw!$B:$B,$C1359,SolRaw!$C:$C,J$1))/1000</f>
        <v>1E-3</v>
      </c>
      <c r="K1359" s="2">
        <f>MAX(1,SUMIFS(SolRaw!$E:$E,SolRaw!$A:$A,$B1359,SolRaw!$B:$B,$C1359,SolRaw!$C:$C,K$1))/1000</f>
        <v>1E-3</v>
      </c>
      <c r="L1359" s="2">
        <f>MAX(1,SUMIFS(SolRaw!$E:$E,SolRaw!$A:$A,$B1359,SolRaw!$B:$B,$C1359,SolRaw!$C:$C,L$1))/1000</f>
        <v>1E-3</v>
      </c>
      <c r="M1359" s="2">
        <f>MAX(1,SUMIFS(SolRaw!$E:$E,SolRaw!$A:$A,$B1359,SolRaw!$B:$B,$C1359,SolRaw!$C:$C,M$1))/1000</f>
        <v>1E-3</v>
      </c>
      <c r="N1359" s="2">
        <f t="shared" si="147"/>
        <v>1.2000000000000003E-3</v>
      </c>
      <c r="O1359" s="2">
        <f t="shared" si="148"/>
        <v>1E-3</v>
      </c>
      <c r="P1359" s="2">
        <f t="shared" si="149"/>
        <v>1E-3</v>
      </c>
      <c r="Q1359" s="2">
        <f t="shared" si="150"/>
        <v>1E-3</v>
      </c>
      <c r="R1359" s="2">
        <f t="shared" si="151"/>
        <v>1E-3</v>
      </c>
      <c r="S1359" s="2">
        <f t="shared" si="152"/>
        <v>3.0000000000000001E-3</v>
      </c>
      <c r="T1359" s="2">
        <f t="shared" si="153"/>
        <v>6.3245553203367588E-4</v>
      </c>
    </row>
    <row r="1360" spans="1:20" x14ac:dyDescent="0.2">
      <c r="A1360" t="str">
        <f>VLOOKUP(B1360,GraphStats!$A:$B,2,0)</f>
        <v>ISCAS</v>
      </c>
      <c r="B1360" t="s">
        <v>28</v>
      </c>
      <c r="C1360" t="s">
        <v>144</v>
      </c>
      <c r="D1360" s="2">
        <f>MAX(1,SUMIFS(SolRaw!$E:$E,SolRaw!$A:$A,$B1360,SolRaw!$B:$B,$C1360,SolRaw!$C:$C,D$1))/1000</f>
        <v>2E-3</v>
      </c>
      <c r="E1360" s="2">
        <f>MAX(1,SUMIFS(SolRaw!$E:$E,SolRaw!$A:$A,$B1360,SolRaw!$B:$B,$C1360,SolRaw!$C:$C,E$1))/1000</f>
        <v>1E-3</v>
      </c>
      <c r="F1360" s="2">
        <f>MAX(1,SUMIFS(SolRaw!$E:$E,SolRaw!$A:$A,$B1360,SolRaw!$B:$B,$C1360,SolRaw!$C:$C,F$1))/1000</f>
        <v>2E-3</v>
      </c>
      <c r="G1360" s="2">
        <f>MAX(1,SUMIFS(SolRaw!$E:$E,SolRaw!$A:$A,$B1360,SolRaw!$B:$B,$C1360,SolRaw!$C:$C,G$1))/1000</f>
        <v>1E-3</v>
      </c>
      <c r="H1360" s="2">
        <f>MAX(1,SUMIFS(SolRaw!$E:$E,SolRaw!$A:$A,$B1360,SolRaw!$B:$B,$C1360,SolRaw!$C:$C,H$1))/1000</f>
        <v>1E-3</v>
      </c>
      <c r="I1360" s="2">
        <f>MAX(1,SUMIFS(SolRaw!$E:$E,SolRaw!$A:$A,$B1360,SolRaw!$B:$B,$C1360,SolRaw!$C:$C,I$1))/1000</f>
        <v>1E-3</v>
      </c>
      <c r="J1360" s="2">
        <f>MAX(1,SUMIFS(SolRaw!$E:$E,SolRaw!$A:$A,$B1360,SolRaw!$B:$B,$C1360,SolRaw!$C:$C,J$1))/1000</f>
        <v>1E-3</v>
      </c>
      <c r="K1360" s="2">
        <f>MAX(1,SUMIFS(SolRaw!$E:$E,SolRaw!$A:$A,$B1360,SolRaw!$B:$B,$C1360,SolRaw!$C:$C,K$1))/1000</f>
        <v>2E-3</v>
      </c>
      <c r="L1360" s="2">
        <f>MAX(1,SUMIFS(SolRaw!$E:$E,SolRaw!$A:$A,$B1360,SolRaw!$B:$B,$C1360,SolRaw!$C:$C,L$1))/1000</f>
        <v>1E-3</v>
      </c>
      <c r="M1360" s="2">
        <f>MAX(1,SUMIFS(SolRaw!$E:$E,SolRaw!$A:$A,$B1360,SolRaw!$B:$B,$C1360,SolRaw!$C:$C,M$1))/1000</f>
        <v>1E-3</v>
      </c>
      <c r="N1360" s="2">
        <f t="shared" si="147"/>
        <v>1.3000000000000002E-3</v>
      </c>
      <c r="O1360" s="2">
        <f t="shared" si="148"/>
        <v>1E-3</v>
      </c>
      <c r="P1360" s="2">
        <f t="shared" si="149"/>
        <v>1E-3</v>
      </c>
      <c r="Q1360" s="2">
        <f t="shared" si="150"/>
        <v>1E-3</v>
      </c>
      <c r="R1360" s="2">
        <f t="shared" si="151"/>
        <v>1.75E-3</v>
      </c>
      <c r="S1360" s="2">
        <f t="shared" si="152"/>
        <v>2E-3</v>
      </c>
      <c r="T1360" s="2">
        <f t="shared" si="153"/>
        <v>4.8304589153964791E-4</v>
      </c>
    </row>
    <row r="1361" spans="1:20" x14ac:dyDescent="0.2">
      <c r="A1361" t="str">
        <f>VLOOKUP(B1361,GraphStats!$A:$B,2,0)</f>
        <v>ISCAS</v>
      </c>
      <c r="B1361" t="s">
        <v>28</v>
      </c>
      <c r="C1361" t="s">
        <v>145</v>
      </c>
      <c r="D1361" s="2">
        <f>MAX(1,SUMIFS(SolRaw!$E:$E,SolRaw!$A:$A,$B1361,SolRaw!$B:$B,$C1361,SolRaw!$C:$C,D$1))/1000</f>
        <v>1E-3</v>
      </c>
      <c r="E1361" s="2">
        <f>MAX(1,SUMIFS(SolRaw!$E:$E,SolRaw!$A:$A,$B1361,SolRaw!$B:$B,$C1361,SolRaw!$C:$C,E$1))/1000</f>
        <v>1E-3</v>
      </c>
      <c r="F1361" s="2">
        <f>MAX(1,SUMIFS(SolRaw!$E:$E,SolRaw!$A:$A,$B1361,SolRaw!$B:$B,$C1361,SolRaw!$C:$C,F$1))/1000</f>
        <v>1E-3</v>
      </c>
      <c r="G1361" s="2">
        <f>MAX(1,SUMIFS(SolRaw!$E:$E,SolRaw!$A:$A,$B1361,SolRaw!$B:$B,$C1361,SolRaw!$C:$C,G$1))/1000</f>
        <v>1E-3</v>
      </c>
      <c r="H1361" s="2">
        <f>MAX(1,SUMIFS(SolRaw!$E:$E,SolRaw!$A:$A,$B1361,SolRaw!$B:$B,$C1361,SolRaw!$C:$C,H$1))/1000</f>
        <v>1E-3</v>
      </c>
      <c r="I1361" s="2">
        <f>MAX(1,SUMIFS(SolRaw!$E:$E,SolRaw!$A:$A,$B1361,SolRaw!$B:$B,$C1361,SolRaw!$C:$C,I$1))/1000</f>
        <v>1E-3</v>
      </c>
      <c r="J1361" s="2">
        <f>MAX(1,SUMIFS(SolRaw!$E:$E,SolRaw!$A:$A,$B1361,SolRaw!$B:$B,$C1361,SolRaw!$C:$C,J$1))/1000</f>
        <v>1E-3</v>
      </c>
      <c r="K1361" s="2">
        <f>MAX(1,SUMIFS(SolRaw!$E:$E,SolRaw!$A:$A,$B1361,SolRaw!$B:$B,$C1361,SolRaw!$C:$C,K$1))/1000</f>
        <v>1E-3</v>
      </c>
      <c r="L1361" s="2">
        <f>MAX(1,SUMIFS(SolRaw!$E:$E,SolRaw!$A:$A,$B1361,SolRaw!$B:$B,$C1361,SolRaw!$C:$C,L$1))/1000</f>
        <v>1E-3</v>
      </c>
      <c r="M1361" s="2">
        <f>MAX(1,SUMIFS(SolRaw!$E:$E,SolRaw!$A:$A,$B1361,SolRaw!$B:$B,$C1361,SolRaw!$C:$C,M$1))/1000</f>
        <v>1E-3</v>
      </c>
      <c r="N1361" s="2">
        <f t="shared" si="147"/>
        <v>1.0000000000000002E-3</v>
      </c>
      <c r="O1361" s="2">
        <f t="shared" si="148"/>
        <v>1E-3</v>
      </c>
      <c r="P1361" s="2">
        <f t="shared" si="149"/>
        <v>1E-3</v>
      </c>
      <c r="Q1361" s="2">
        <f t="shared" si="150"/>
        <v>1E-3</v>
      </c>
      <c r="R1361" s="2">
        <f t="shared" si="151"/>
        <v>1E-3</v>
      </c>
      <c r="S1361" s="2">
        <f t="shared" si="152"/>
        <v>1E-3</v>
      </c>
      <c r="T1361" s="2">
        <f t="shared" si="153"/>
        <v>2.2856988727712899E-19</v>
      </c>
    </row>
    <row r="1362" spans="1:20" x14ac:dyDescent="0.2">
      <c r="A1362" t="str">
        <f>VLOOKUP(B1362,GraphStats!$A:$B,2,0)</f>
        <v>ISCAS</v>
      </c>
      <c r="B1362" t="s">
        <v>28</v>
      </c>
      <c r="C1362" t="s">
        <v>146</v>
      </c>
      <c r="D1362" s="2">
        <f>MAX(1,SUMIFS(SolRaw!$E:$E,SolRaw!$A:$A,$B1362,SolRaw!$B:$B,$C1362,SolRaw!$C:$C,D$1))/1000</f>
        <v>1E-3</v>
      </c>
      <c r="E1362" s="2">
        <f>MAX(1,SUMIFS(SolRaw!$E:$E,SolRaw!$A:$A,$B1362,SolRaw!$B:$B,$C1362,SolRaw!$C:$C,E$1))/1000</f>
        <v>2E-3</v>
      </c>
      <c r="F1362" s="2">
        <f>MAX(1,SUMIFS(SolRaw!$E:$E,SolRaw!$A:$A,$B1362,SolRaw!$B:$B,$C1362,SolRaw!$C:$C,F$1))/1000</f>
        <v>1E-3</v>
      </c>
      <c r="G1362" s="2">
        <f>MAX(1,SUMIFS(SolRaw!$E:$E,SolRaw!$A:$A,$B1362,SolRaw!$B:$B,$C1362,SolRaw!$C:$C,G$1))/1000</f>
        <v>1E-3</v>
      </c>
      <c r="H1362" s="2">
        <f>MAX(1,SUMIFS(SolRaw!$E:$E,SolRaw!$A:$A,$B1362,SolRaw!$B:$B,$C1362,SolRaw!$C:$C,H$1))/1000</f>
        <v>2E-3</v>
      </c>
      <c r="I1362" s="2">
        <f>MAX(1,SUMIFS(SolRaw!$E:$E,SolRaw!$A:$A,$B1362,SolRaw!$B:$B,$C1362,SolRaw!$C:$C,I$1))/1000</f>
        <v>1E-3</v>
      </c>
      <c r="J1362" s="2">
        <f>MAX(1,SUMIFS(SolRaw!$E:$E,SolRaw!$A:$A,$B1362,SolRaw!$B:$B,$C1362,SolRaw!$C:$C,J$1))/1000</f>
        <v>1E-3</v>
      </c>
      <c r="K1362" s="2">
        <f>MAX(1,SUMIFS(SolRaw!$E:$E,SolRaw!$A:$A,$B1362,SolRaw!$B:$B,$C1362,SolRaw!$C:$C,K$1))/1000</f>
        <v>1E-3</v>
      </c>
      <c r="L1362" s="2">
        <f>MAX(1,SUMIFS(SolRaw!$E:$E,SolRaw!$A:$A,$B1362,SolRaw!$B:$B,$C1362,SolRaw!$C:$C,L$1))/1000</f>
        <v>1E-3</v>
      </c>
      <c r="M1362" s="2">
        <f>MAX(1,SUMIFS(SolRaw!$E:$E,SolRaw!$A:$A,$B1362,SolRaw!$B:$B,$C1362,SolRaw!$C:$C,M$1))/1000</f>
        <v>1E-3</v>
      </c>
      <c r="N1362" s="2">
        <f t="shared" si="147"/>
        <v>1.2000000000000003E-3</v>
      </c>
      <c r="O1362" s="2">
        <f t="shared" si="148"/>
        <v>1E-3</v>
      </c>
      <c r="P1362" s="2">
        <f t="shared" si="149"/>
        <v>1E-3</v>
      </c>
      <c r="Q1362" s="2">
        <f t="shared" si="150"/>
        <v>1E-3</v>
      </c>
      <c r="R1362" s="2">
        <f t="shared" si="151"/>
        <v>1E-3</v>
      </c>
      <c r="S1362" s="2">
        <f t="shared" si="152"/>
        <v>2E-3</v>
      </c>
      <c r="T1362" s="2">
        <f t="shared" si="153"/>
        <v>4.2163702135578388E-4</v>
      </c>
    </row>
    <row r="1363" spans="1:20" x14ac:dyDescent="0.2">
      <c r="A1363" t="str">
        <f>VLOOKUP(B1363,GraphStats!$A:$B,2,0)</f>
        <v>ISCAS</v>
      </c>
      <c r="B1363" t="s">
        <v>28</v>
      </c>
      <c r="C1363" t="s">
        <v>147</v>
      </c>
      <c r="D1363" s="2">
        <f>MAX(1,SUMIFS(SolRaw!$E:$E,SolRaw!$A:$A,$B1363,SolRaw!$B:$B,$C1363,SolRaw!$C:$C,D$1))/1000</f>
        <v>1E-3</v>
      </c>
      <c r="E1363" s="2">
        <f>MAX(1,SUMIFS(SolRaw!$E:$E,SolRaw!$A:$A,$B1363,SolRaw!$B:$B,$C1363,SolRaw!$C:$C,E$1))/1000</f>
        <v>1E-3</v>
      </c>
      <c r="F1363" s="2">
        <f>MAX(1,SUMIFS(SolRaw!$E:$E,SolRaw!$A:$A,$B1363,SolRaw!$B:$B,$C1363,SolRaw!$C:$C,F$1))/1000</f>
        <v>1E-3</v>
      </c>
      <c r="G1363" s="2">
        <f>MAX(1,SUMIFS(SolRaw!$E:$E,SolRaw!$A:$A,$B1363,SolRaw!$B:$B,$C1363,SolRaw!$C:$C,G$1))/1000</f>
        <v>1E-3</v>
      </c>
      <c r="H1363" s="2">
        <f>MAX(1,SUMIFS(SolRaw!$E:$E,SolRaw!$A:$A,$B1363,SolRaw!$B:$B,$C1363,SolRaw!$C:$C,H$1))/1000</f>
        <v>1E-3</v>
      </c>
      <c r="I1363" s="2">
        <f>MAX(1,SUMIFS(SolRaw!$E:$E,SolRaw!$A:$A,$B1363,SolRaw!$B:$B,$C1363,SolRaw!$C:$C,I$1))/1000</f>
        <v>2E-3</v>
      </c>
      <c r="J1363" s="2">
        <f>MAX(1,SUMIFS(SolRaw!$E:$E,SolRaw!$A:$A,$B1363,SolRaw!$B:$B,$C1363,SolRaw!$C:$C,J$1))/1000</f>
        <v>1E-3</v>
      </c>
      <c r="K1363" s="2">
        <f>MAX(1,SUMIFS(SolRaw!$E:$E,SolRaw!$A:$A,$B1363,SolRaw!$B:$B,$C1363,SolRaw!$C:$C,K$1))/1000</f>
        <v>1E-3</v>
      </c>
      <c r="L1363" s="2">
        <f>MAX(1,SUMIFS(SolRaw!$E:$E,SolRaw!$A:$A,$B1363,SolRaw!$B:$B,$C1363,SolRaw!$C:$C,L$1))/1000</f>
        <v>1E-3</v>
      </c>
      <c r="M1363" s="2">
        <f>MAX(1,SUMIFS(SolRaw!$E:$E,SolRaw!$A:$A,$B1363,SolRaw!$B:$B,$C1363,SolRaw!$C:$C,M$1))/1000</f>
        <v>1E-3</v>
      </c>
      <c r="N1363" s="2">
        <f t="shared" si="147"/>
        <v>1.1000000000000003E-3</v>
      </c>
      <c r="O1363" s="2">
        <f t="shared" si="148"/>
        <v>1E-3</v>
      </c>
      <c r="P1363" s="2">
        <f t="shared" si="149"/>
        <v>1E-3</v>
      </c>
      <c r="Q1363" s="2">
        <f t="shared" si="150"/>
        <v>1E-3</v>
      </c>
      <c r="R1363" s="2">
        <f t="shared" si="151"/>
        <v>1E-3</v>
      </c>
      <c r="S1363" s="2">
        <f t="shared" si="152"/>
        <v>2E-3</v>
      </c>
      <c r="T1363" s="2">
        <f t="shared" si="153"/>
        <v>3.1622776601683789E-4</v>
      </c>
    </row>
    <row r="1364" spans="1:20" x14ac:dyDescent="0.2">
      <c r="A1364" t="str">
        <f>VLOOKUP(B1364,GraphStats!$A:$B,2,0)</f>
        <v>ISCAS</v>
      </c>
      <c r="B1364" t="s">
        <v>28</v>
      </c>
      <c r="C1364" t="s">
        <v>148</v>
      </c>
      <c r="D1364" s="2">
        <f>MAX(1,SUMIFS(SolRaw!$E:$E,SolRaw!$A:$A,$B1364,SolRaw!$B:$B,$C1364,SolRaw!$C:$C,D$1))/1000</f>
        <v>1E-3</v>
      </c>
      <c r="E1364" s="2">
        <f>MAX(1,SUMIFS(SolRaw!$E:$E,SolRaw!$A:$A,$B1364,SolRaw!$B:$B,$C1364,SolRaw!$C:$C,E$1))/1000</f>
        <v>3.0000000000000001E-3</v>
      </c>
      <c r="F1364" s="2">
        <f>MAX(1,SUMIFS(SolRaw!$E:$E,SolRaw!$A:$A,$B1364,SolRaw!$B:$B,$C1364,SolRaw!$C:$C,F$1))/1000</f>
        <v>3.0000000000000001E-3</v>
      </c>
      <c r="G1364" s="2">
        <f>MAX(1,SUMIFS(SolRaw!$E:$E,SolRaw!$A:$A,$B1364,SolRaw!$B:$B,$C1364,SolRaw!$C:$C,G$1))/1000</f>
        <v>1E-3</v>
      </c>
      <c r="H1364" s="2">
        <f>MAX(1,SUMIFS(SolRaw!$E:$E,SolRaw!$A:$A,$B1364,SolRaw!$B:$B,$C1364,SolRaw!$C:$C,H$1))/1000</f>
        <v>3.0000000000000001E-3</v>
      </c>
      <c r="I1364" s="2">
        <f>MAX(1,SUMIFS(SolRaw!$E:$E,SolRaw!$A:$A,$B1364,SolRaw!$B:$B,$C1364,SolRaw!$C:$C,I$1))/1000</f>
        <v>1E-3</v>
      </c>
      <c r="J1364" s="2">
        <f>MAX(1,SUMIFS(SolRaw!$E:$E,SolRaw!$A:$A,$B1364,SolRaw!$B:$B,$C1364,SolRaw!$C:$C,J$1))/1000</f>
        <v>1E-3</v>
      </c>
      <c r="K1364" s="2">
        <f>MAX(1,SUMIFS(SolRaw!$E:$E,SolRaw!$A:$A,$B1364,SolRaw!$B:$B,$C1364,SolRaw!$C:$C,K$1))/1000</f>
        <v>2E-3</v>
      </c>
      <c r="L1364" s="2">
        <f>MAX(1,SUMIFS(SolRaw!$E:$E,SolRaw!$A:$A,$B1364,SolRaw!$B:$B,$C1364,SolRaw!$C:$C,L$1))/1000</f>
        <v>2E-3</v>
      </c>
      <c r="M1364" s="2">
        <f>MAX(1,SUMIFS(SolRaw!$E:$E,SolRaw!$A:$A,$B1364,SolRaw!$B:$B,$C1364,SolRaw!$C:$C,M$1))/1000</f>
        <v>3.0000000000000001E-3</v>
      </c>
      <c r="N1364" s="2">
        <f t="shared" si="147"/>
        <v>2E-3</v>
      </c>
      <c r="O1364" s="2">
        <f t="shared" si="148"/>
        <v>1E-3</v>
      </c>
      <c r="P1364" s="2">
        <f t="shared" si="149"/>
        <v>1E-3</v>
      </c>
      <c r="Q1364" s="2">
        <f t="shared" si="150"/>
        <v>2E-3</v>
      </c>
      <c r="R1364" s="2">
        <f t="shared" si="151"/>
        <v>3.0000000000000001E-3</v>
      </c>
      <c r="S1364" s="2">
        <f t="shared" si="152"/>
        <v>3.0000000000000001E-3</v>
      </c>
      <c r="T1364" s="2">
        <f t="shared" si="153"/>
        <v>9.4280904158206339E-4</v>
      </c>
    </row>
    <row r="1365" spans="1:20" x14ac:dyDescent="0.2">
      <c r="A1365" t="str">
        <f>VLOOKUP(B1365,GraphStats!$A:$B,2,0)</f>
        <v>ISCAS</v>
      </c>
      <c r="B1365" t="s">
        <v>28</v>
      </c>
      <c r="C1365" t="s">
        <v>149</v>
      </c>
      <c r="D1365" s="2">
        <f>MAX(1,SUMIFS(SolRaw!$E:$E,SolRaw!$A:$A,$B1365,SolRaw!$B:$B,$C1365,SolRaw!$C:$C,D$1))/1000</f>
        <v>1E-3</v>
      </c>
      <c r="E1365" s="2">
        <f>MAX(1,SUMIFS(SolRaw!$E:$E,SolRaw!$A:$A,$B1365,SolRaw!$B:$B,$C1365,SolRaw!$C:$C,E$1))/1000</f>
        <v>3.0000000000000001E-3</v>
      </c>
      <c r="F1365" s="2">
        <f>MAX(1,SUMIFS(SolRaw!$E:$E,SolRaw!$A:$A,$B1365,SolRaw!$B:$B,$C1365,SolRaw!$C:$C,F$1))/1000</f>
        <v>1E-3</v>
      </c>
      <c r="G1365" s="2">
        <f>MAX(1,SUMIFS(SolRaw!$E:$E,SolRaw!$A:$A,$B1365,SolRaw!$B:$B,$C1365,SolRaw!$C:$C,G$1))/1000</f>
        <v>2E-3</v>
      </c>
      <c r="H1365" s="2">
        <f>MAX(1,SUMIFS(SolRaw!$E:$E,SolRaw!$A:$A,$B1365,SolRaw!$B:$B,$C1365,SolRaw!$C:$C,H$1))/1000</f>
        <v>2E-3</v>
      </c>
      <c r="I1365" s="2">
        <f>MAX(1,SUMIFS(SolRaw!$E:$E,SolRaw!$A:$A,$B1365,SolRaw!$B:$B,$C1365,SolRaw!$C:$C,I$1))/1000</f>
        <v>2E-3</v>
      </c>
      <c r="J1365" s="2">
        <f>MAX(1,SUMIFS(SolRaw!$E:$E,SolRaw!$A:$A,$B1365,SolRaw!$B:$B,$C1365,SolRaw!$C:$C,J$1))/1000</f>
        <v>2E-3</v>
      </c>
      <c r="K1365" s="2">
        <f>MAX(1,SUMIFS(SolRaw!$E:$E,SolRaw!$A:$A,$B1365,SolRaw!$B:$B,$C1365,SolRaw!$C:$C,K$1))/1000</f>
        <v>1E-3</v>
      </c>
      <c r="L1365" s="2">
        <f>MAX(1,SUMIFS(SolRaw!$E:$E,SolRaw!$A:$A,$B1365,SolRaw!$B:$B,$C1365,SolRaw!$C:$C,L$1))/1000</f>
        <v>1E-3</v>
      </c>
      <c r="M1365" s="2">
        <f>MAX(1,SUMIFS(SolRaw!$E:$E,SolRaw!$A:$A,$B1365,SolRaw!$B:$B,$C1365,SolRaw!$C:$C,M$1))/1000</f>
        <v>2E-3</v>
      </c>
      <c r="N1365" s="2">
        <f t="shared" si="147"/>
        <v>1.7000000000000001E-3</v>
      </c>
      <c r="O1365" s="2">
        <f t="shared" si="148"/>
        <v>1E-3</v>
      </c>
      <c r="P1365" s="2">
        <f t="shared" si="149"/>
        <v>1E-3</v>
      </c>
      <c r="Q1365" s="2">
        <f t="shared" si="150"/>
        <v>2E-3</v>
      </c>
      <c r="R1365" s="2">
        <f t="shared" si="151"/>
        <v>2E-3</v>
      </c>
      <c r="S1365" s="2">
        <f t="shared" si="152"/>
        <v>3.0000000000000001E-3</v>
      </c>
      <c r="T1365" s="2">
        <f t="shared" si="153"/>
        <v>6.7494855771055306E-4</v>
      </c>
    </row>
    <row r="1366" spans="1:20" x14ac:dyDescent="0.2">
      <c r="A1366" t="str">
        <f>VLOOKUP(B1366,GraphStats!$A:$B,2,0)</f>
        <v>ISCAS</v>
      </c>
      <c r="B1366" t="s">
        <v>28</v>
      </c>
      <c r="C1366" t="s">
        <v>150</v>
      </c>
      <c r="D1366" s="2">
        <f>MAX(1,SUMIFS(SolRaw!$E:$E,SolRaw!$A:$A,$B1366,SolRaw!$B:$B,$C1366,SolRaw!$C:$C,D$1))/1000</f>
        <v>1E-3</v>
      </c>
      <c r="E1366" s="2">
        <f>MAX(1,SUMIFS(SolRaw!$E:$E,SolRaw!$A:$A,$B1366,SolRaw!$B:$B,$C1366,SolRaw!$C:$C,E$1))/1000</f>
        <v>1E-3</v>
      </c>
      <c r="F1366" s="2">
        <f>MAX(1,SUMIFS(SolRaw!$E:$E,SolRaw!$A:$A,$B1366,SolRaw!$B:$B,$C1366,SolRaw!$C:$C,F$1))/1000</f>
        <v>3.0000000000000001E-3</v>
      </c>
      <c r="G1366" s="2">
        <f>MAX(1,SUMIFS(SolRaw!$E:$E,SolRaw!$A:$A,$B1366,SolRaw!$B:$B,$C1366,SolRaw!$C:$C,G$1))/1000</f>
        <v>1E-3</v>
      </c>
      <c r="H1366" s="2">
        <f>MAX(1,SUMIFS(SolRaw!$E:$E,SolRaw!$A:$A,$B1366,SolRaw!$B:$B,$C1366,SolRaw!$C:$C,H$1))/1000</f>
        <v>1E-3</v>
      </c>
      <c r="I1366" s="2">
        <f>MAX(1,SUMIFS(SolRaw!$E:$E,SolRaw!$A:$A,$B1366,SolRaw!$B:$B,$C1366,SolRaw!$C:$C,I$1))/1000</f>
        <v>1E-3</v>
      </c>
      <c r="J1366" s="2">
        <f>MAX(1,SUMIFS(SolRaw!$E:$E,SolRaw!$A:$A,$B1366,SolRaw!$B:$B,$C1366,SolRaw!$C:$C,J$1))/1000</f>
        <v>1E-3</v>
      </c>
      <c r="K1366" s="2">
        <f>MAX(1,SUMIFS(SolRaw!$E:$E,SolRaw!$A:$A,$B1366,SolRaw!$B:$B,$C1366,SolRaw!$C:$C,K$1))/1000</f>
        <v>1E-3</v>
      </c>
      <c r="L1366" s="2">
        <f>MAX(1,SUMIFS(SolRaw!$E:$E,SolRaw!$A:$A,$B1366,SolRaw!$B:$B,$C1366,SolRaw!$C:$C,L$1))/1000</f>
        <v>1E-3</v>
      </c>
      <c r="M1366" s="2">
        <f>MAX(1,SUMIFS(SolRaw!$E:$E,SolRaw!$A:$A,$B1366,SolRaw!$B:$B,$C1366,SolRaw!$C:$C,M$1))/1000</f>
        <v>1E-3</v>
      </c>
      <c r="N1366" s="2">
        <f t="shared" si="147"/>
        <v>1.2000000000000003E-3</v>
      </c>
      <c r="O1366" s="2">
        <f t="shared" si="148"/>
        <v>1E-3</v>
      </c>
      <c r="P1366" s="2">
        <f t="shared" si="149"/>
        <v>1E-3</v>
      </c>
      <c r="Q1366" s="2">
        <f t="shared" si="150"/>
        <v>1E-3</v>
      </c>
      <c r="R1366" s="2">
        <f t="shared" si="151"/>
        <v>1E-3</v>
      </c>
      <c r="S1366" s="2">
        <f t="shared" si="152"/>
        <v>3.0000000000000001E-3</v>
      </c>
      <c r="T1366" s="2">
        <f t="shared" si="153"/>
        <v>6.3245553203367577E-4</v>
      </c>
    </row>
    <row r="1367" spans="1:20" x14ac:dyDescent="0.2">
      <c r="A1367" t="str">
        <f>VLOOKUP(B1367,GraphStats!$A:$B,2,0)</f>
        <v>ISCAS</v>
      </c>
      <c r="B1367" t="s">
        <v>28</v>
      </c>
      <c r="C1367" t="s">
        <v>151</v>
      </c>
      <c r="D1367" s="2">
        <f>MAX(1,SUMIFS(SolRaw!$E:$E,SolRaw!$A:$A,$B1367,SolRaw!$B:$B,$C1367,SolRaw!$C:$C,D$1))/1000</f>
        <v>1E-3</v>
      </c>
      <c r="E1367" s="2">
        <f>MAX(1,SUMIFS(SolRaw!$E:$E,SolRaw!$A:$A,$B1367,SolRaw!$B:$B,$C1367,SolRaw!$C:$C,E$1))/1000</f>
        <v>1E-3</v>
      </c>
      <c r="F1367" s="2">
        <f>MAX(1,SUMIFS(SolRaw!$E:$E,SolRaw!$A:$A,$B1367,SolRaw!$B:$B,$C1367,SolRaw!$C:$C,F$1))/1000</f>
        <v>1E-3</v>
      </c>
      <c r="G1367" s="2">
        <f>MAX(1,SUMIFS(SolRaw!$E:$E,SolRaw!$A:$A,$B1367,SolRaw!$B:$B,$C1367,SolRaw!$C:$C,G$1))/1000</f>
        <v>1E-3</v>
      </c>
      <c r="H1367" s="2">
        <f>MAX(1,SUMIFS(SolRaw!$E:$E,SolRaw!$A:$A,$B1367,SolRaw!$B:$B,$C1367,SolRaw!$C:$C,H$1))/1000</f>
        <v>1E-3</v>
      </c>
      <c r="I1367" s="2">
        <f>MAX(1,SUMIFS(SolRaw!$E:$E,SolRaw!$A:$A,$B1367,SolRaw!$B:$B,$C1367,SolRaw!$C:$C,I$1))/1000</f>
        <v>1E-3</v>
      </c>
      <c r="J1367" s="2">
        <f>MAX(1,SUMIFS(SolRaw!$E:$E,SolRaw!$A:$A,$B1367,SolRaw!$B:$B,$C1367,SolRaw!$C:$C,J$1))/1000</f>
        <v>1E-3</v>
      </c>
      <c r="K1367" s="2">
        <f>MAX(1,SUMIFS(SolRaw!$E:$E,SolRaw!$A:$A,$B1367,SolRaw!$B:$B,$C1367,SolRaw!$C:$C,K$1))/1000</f>
        <v>1E-3</v>
      </c>
      <c r="L1367" s="2">
        <f>MAX(1,SUMIFS(SolRaw!$E:$E,SolRaw!$A:$A,$B1367,SolRaw!$B:$B,$C1367,SolRaw!$C:$C,L$1))/1000</f>
        <v>1E-3</v>
      </c>
      <c r="M1367" s="2">
        <f>MAX(1,SUMIFS(SolRaw!$E:$E,SolRaw!$A:$A,$B1367,SolRaw!$B:$B,$C1367,SolRaw!$C:$C,M$1))/1000</f>
        <v>1E-3</v>
      </c>
      <c r="N1367" s="2">
        <f t="shared" si="147"/>
        <v>1.0000000000000002E-3</v>
      </c>
      <c r="O1367" s="2">
        <f t="shared" si="148"/>
        <v>1E-3</v>
      </c>
      <c r="P1367" s="2">
        <f t="shared" si="149"/>
        <v>1E-3</v>
      </c>
      <c r="Q1367" s="2">
        <f t="shared" si="150"/>
        <v>1E-3</v>
      </c>
      <c r="R1367" s="2">
        <f t="shared" si="151"/>
        <v>1E-3</v>
      </c>
      <c r="S1367" s="2">
        <f t="shared" si="152"/>
        <v>1E-3</v>
      </c>
      <c r="T1367" s="2">
        <f t="shared" si="153"/>
        <v>2.2856988727712899E-19</v>
      </c>
    </row>
    <row r="1368" spans="1:20" x14ac:dyDescent="0.2">
      <c r="A1368" t="str">
        <f>VLOOKUP(B1368,GraphStats!$A:$B,2,0)</f>
        <v>ISCAS</v>
      </c>
      <c r="B1368" t="s">
        <v>28</v>
      </c>
      <c r="C1368" t="s">
        <v>152</v>
      </c>
      <c r="D1368" s="2">
        <f>MAX(1,SUMIFS(SolRaw!$E:$E,SolRaw!$A:$A,$B1368,SolRaw!$B:$B,$C1368,SolRaw!$C:$C,D$1))/1000</f>
        <v>1E-3</v>
      </c>
      <c r="E1368" s="2">
        <f>MAX(1,SUMIFS(SolRaw!$E:$E,SolRaw!$A:$A,$B1368,SolRaw!$B:$B,$C1368,SolRaw!$C:$C,E$1))/1000</f>
        <v>3.0000000000000001E-3</v>
      </c>
      <c r="F1368" s="2">
        <f>MAX(1,SUMIFS(SolRaw!$E:$E,SolRaw!$A:$A,$B1368,SolRaw!$B:$B,$C1368,SolRaw!$C:$C,F$1))/1000</f>
        <v>1E-3</v>
      </c>
      <c r="G1368" s="2">
        <f>MAX(1,SUMIFS(SolRaw!$E:$E,SolRaw!$A:$A,$B1368,SolRaw!$B:$B,$C1368,SolRaw!$C:$C,G$1))/1000</f>
        <v>1E-3</v>
      </c>
      <c r="H1368" s="2">
        <f>MAX(1,SUMIFS(SolRaw!$E:$E,SolRaw!$A:$A,$B1368,SolRaw!$B:$B,$C1368,SolRaw!$C:$C,H$1))/1000</f>
        <v>3.0000000000000001E-3</v>
      </c>
      <c r="I1368" s="2">
        <f>MAX(1,SUMIFS(SolRaw!$E:$E,SolRaw!$A:$A,$B1368,SolRaw!$B:$B,$C1368,SolRaw!$C:$C,I$1))/1000</f>
        <v>3.0000000000000001E-3</v>
      </c>
      <c r="J1368" s="2">
        <f>MAX(1,SUMIFS(SolRaw!$E:$E,SolRaw!$A:$A,$B1368,SolRaw!$B:$B,$C1368,SolRaw!$C:$C,J$1))/1000</f>
        <v>1E-3</v>
      </c>
      <c r="K1368" s="2">
        <f>MAX(1,SUMIFS(SolRaw!$E:$E,SolRaw!$A:$A,$B1368,SolRaw!$B:$B,$C1368,SolRaw!$C:$C,K$1))/1000</f>
        <v>1E-3</v>
      </c>
      <c r="L1368" s="2">
        <f>MAX(1,SUMIFS(SolRaw!$E:$E,SolRaw!$A:$A,$B1368,SolRaw!$B:$B,$C1368,SolRaw!$C:$C,L$1))/1000</f>
        <v>3.0000000000000001E-3</v>
      </c>
      <c r="M1368" s="2">
        <f>MAX(1,SUMIFS(SolRaw!$E:$E,SolRaw!$A:$A,$B1368,SolRaw!$B:$B,$C1368,SolRaw!$C:$C,M$1))/1000</f>
        <v>1E-3</v>
      </c>
      <c r="N1368" s="2">
        <f t="shared" si="147"/>
        <v>1.8000000000000002E-3</v>
      </c>
      <c r="O1368" s="2">
        <f t="shared" si="148"/>
        <v>1E-3</v>
      </c>
      <c r="P1368" s="2">
        <f t="shared" si="149"/>
        <v>1E-3</v>
      </c>
      <c r="Q1368" s="2">
        <f t="shared" si="150"/>
        <v>1E-3</v>
      </c>
      <c r="R1368" s="2">
        <f t="shared" si="151"/>
        <v>3.0000000000000001E-3</v>
      </c>
      <c r="S1368" s="2">
        <f t="shared" si="152"/>
        <v>3.0000000000000001E-3</v>
      </c>
      <c r="T1368" s="2">
        <f t="shared" si="153"/>
        <v>1.0327955589886446E-3</v>
      </c>
    </row>
    <row r="1369" spans="1:20" x14ac:dyDescent="0.2">
      <c r="A1369" t="str">
        <f>VLOOKUP(B1369,GraphStats!$A:$B,2,0)</f>
        <v>ISCAS</v>
      </c>
      <c r="B1369" t="s">
        <v>28</v>
      </c>
      <c r="C1369" t="s">
        <v>153</v>
      </c>
      <c r="D1369" s="2">
        <f>MAX(1,SUMIFS(SolRaw!$E:$E,SolRaw!$A:$A,$B1369,SolRaw!$B:$B,$C1369,SolRaw!$C:$C,D$1))/1000</f>
        <v>1E-3</v>
      </c>
      <c r="E1369" s="2">
        <f>MAX(1,SUMIFS(SolRaw!$E:$E,SolRaw!$A:$A,$B1369,SolRaw!$B:$B,$C1369,SolRaw!$C:$C,E$1))/1000</f>
        <v>2E-3</v>
      </c>
      <c r="F1369" s="2">
        <f>MAX(1,SUMIFS(SolRaw!$E:$E,SolRaw!$A:$A,$B1369,SolRaw!$B:$B,$C1369,SolRaw!$C:$C,F$1))/1000</f>
        <v>1E-3</v>
      </c>
      <c r="G1369" s="2">
        <f>MAX(1,SUMIFS(SolRaw!$E:$E,SolRaw!$A:$A,$B1369,SolRaw!$B:$B,$C1369,SolRaw!$C:$C,G$1))/1000</f>
        <v>2E-3</v>
      </c>
      <c r="H1369" s="2">
        <f>MAX(1,SUMIFS(SolRaw!$E:$E,SolRaw!$A:$A,$B1369,SolRaw!$B:$B,$C1369,SolRaw!$C:$C,H$1))/1000</f>
        <v>1E-3</v>
      </c>
      <c r="I1369" s="2">
        <f>MAX(1,SUMIFS(SolRaw!$E:$E,SolRaw!$A:$A,$B1369,SolRaw!$B:$B,$C1369,SolRaw!$C:$C,I$1))/1000</f>
        <v>1E-3</v>
      </c>
      <c r="J1369" s="2">
        <f>MAX(1,SUMIFS(SolRaw!$E:$E,SolRaw!$A:$A,$B1369,SolRaw!$B:$B,$C1369,SolRaw!$C:$C,J$1))/1000</f>
        <v>1E-3</v>
      </c>
      <c r="K1369" s="2">
        <f>MAX(1,SUMIFS(SolRaw!$E:$E,SolRaw!$A:$A,$B1369,SolRaw!$B:$B,$C1369,SolRaw!$C:$C,K$1))/1000</f>
        <v>2E-3</v>
      </c>
      <c r="L1369" s="2">
        <f>MAX(1,SUMIFS(SolRaw!$E:$E,SolRaw!$A:$A,$B1369,SolRaw!$B:$B,$C1369,SolRaw!$C:$C,L$1))/1000</f>
        <v>1E-3</v>
      </c>
      <c r="M1369" s="2">
        <f>MAX(1,SUMIFS(SolRaw!$E:$E,SolRaw!$A:$A,$B1369,SolRaw!$B:$B,$C1369,SolRaw!$C:$C,M$1))/1000</f>
        <v>1E-3</v>
      </c>
      <c r="N1369" s="2">
        <f t="shared" si="147"/>
        <v>1.3000000000000002E-3</v>
      </c>
      <c r="O1369" s="2">
        <f t="shared" si="148"/>
        <v>1E-3</v>
      </c>
      <c r="P1369" s="2">
        <f t="shared" si="149"/>
        <v>1E-3</v>
      </c>
      <c r="Q1369" s="2">
        <f t="shared" si="150"/>
        <v>1E-3</v>
      </c>
      <c r="R1369" s="2">
        <f t="shared" si="151"/>
        <v>1.75E-3</v>
      </c>
      <c r="S1369" s="2">
        <f t="shared" si="152"/>
        <v>2E-3</v>
      </c>
      <c r="T1369" s="2">
        <f t="shared" si="153"/>
        <v>4.8304589153964791E-4</v>
      </c>
    </row>
    <row r="1370" spans="1:20" x14ac:dyDescent="0.2">
      <c r="A1370" t="str">
        <f>VLOOKUP(B1370,GraphStats!$A:$B,2,0)</f>
        <v>ISCAS</v>
      </c>
      <c r="B1370" t="s">
        <v>28</v>
      </c>
      <c r="C1370" t="s">
        <v>154</v>
      </c>
      <c r="D1370" s="2">
        <f>MAX(1,SUMIFS(SolRaw!$E:$E,SolRaw!$A:$A,$B1370,SolRaw!$B:$B,$C1370,SolRaw!$C:$C,D$1))/1000</f>
        <v>2E-3</v>
      </c>
      <c r="E1370" s="2">
        <f>MAX(1,SUMIFS(SolRaw!$E:$E,SolRaw!$A:$A,$B1370,SolRaw!$B:$B,$C1370,SolRaw!$C:$C,E$1))/1000</f>
        <v>1E-3</v>
      </c>
      <c r="F1370" s="2">
        <f>MAX(1,SUMIFS(SolRaw!$E:$E,SolRaw!$A:$A,$B1370,SolRaw!$B:$B,$C1370,SolRaw!$C:$C,F$1))/1000</f>
        <v>1E-3</v>
      </c>
      <c r="G1370" s="2">
        <f>MAX(1,SUMIFS(SolRaw!$E:$E,SolRaw!$A:$A,$B1370,SolRaw!$B:$B,$C1370,SolRaw!$C:$C,G$1))/1000</f>
        <v>2E-3</v>
      </c>
      <c r="H1370" s="2">
        <f>MAX(1,SUMIFS(SolRaw!$E:$E,SolRaw!$A:$A,$B1370,SolRaw!$B:$B,$C1370,SolRaw!$C:$C,H$1))/1000</f>
        <v>3.0000000000000001E-3</v>
      </c>
      <c r="I1370" s="2">
        <f>MAX(1,SUMIFS(SolRaw!$E:$E,SolRaw!$A:$A,$B1370,SolRaw!$B:$B,$C1370,SolRaw!$C:$C,I$1))/1000</f>
        <v>3.0000000000000001E-3</v>
      </c>
      <c r="J1370" s="2">
        <f>MAX(1,SUMIFS(SolRaw!$E:$E,SolRaw!$A:$A,$B1370,SolRaw!$B:$B,$C1370,SolRaw!$C:$C,J$1))/1000</f>
        <v>1E-3</v>
      </c>
      <c r="K1370" s="2">
        <f>MAX(1,SUMIFS(SolRaw!$E:$E,SolRaw!$A:$A,$B1370,SolRaw!$B:$B,$C1370,SolRaw!$C:$C,K$1))/1000</f>
        <v>3.0000000000000001E-3</v>
      </c>
      <c r="L1370" s="2">
        <f>MAX(1,SUMIFS(SolRaw!$E:$E,SolRaw!$A:$A,$B1370,SolRaw!$B:$B,$C1370,SolRaw!$C:$C,L$1))/1000</f>
        <v>3.0000000000000001E-3</v>
      </c>
      <c r="M1370" s="2">
        <f>MAX(1,SUMIFS(SolRaw!$E:$E,SolRaw!$A:$A,$B1370,SolRaw!$B:$B,$C1370,SolRaw!$C:$C,M$1))/1000</f>
        <v>1E-3</v>
      </c>
      <c r="N1370" s="2">
        <f t="shared" si="147"/>
        <v>2E-3</v>
      </c>
      <c r="O1370" s="2">
        <f t="shared" si="148"/>
        <v>1E-3</v>
      </c>
      <c r="P1370" s="2">
        <f t="shared" si="149"/>
        <v>1E-3</v>
      </c>
      <c r="Q1370" s="2">
        <f t="shared" si="150"/>
        <v>2E-3</v>
      </c>
      <c r="R1370" s="2">
        <f t="shared" si="151"/>
        <v>3.0000000000000001E-3</v>
      </c>
      <c r="S1370" s="2">
        <f t="shared" si="152"/>
        <v>3.0000000000000001E-3</v>
      </c>
      <c r="T1370" s="2">
        <f t="shared" si="153"/>
        <v>9.4280904158206339E-4</v>
      </c>
    </row>
    <row r="1371" spans="1:20" x14ac:dyDescent="0.2">
      <c r="A1371" t="str">
        <f>VLOOKUP(B1371,GraphStats!$A:$B,2,0)</f>
        <v>ISCAS</v>
      </c>
      <c r="B1371" t="s">
        <v>28</v>
      </c>
      <c r="C1371" t="s">
        <v>155</v>
      </c>
      <c r="D1371" s="2">
        <f>MAX(1,SUMIFS(SolRaw!$E:$E,SolRaw!$A:$A,$B1371,SolRaw!$B:$B,$C1371,SolRaw!$C:$C,D$1))/1000</f>
        <v>1E-3</v>
      </c>
      <c r="E1371" s="2">
        <f>MAX(1,SUMIFS(SolRaw!$E:$E,SolRaw!$A:$A,$B1371,SolRaw!$B:$B,$C1371,SolRaw!$C:$C,E$1))/1000</f>
        <v>1E-3</v>
      </c>
      <c r="F1371" s="2">
        <f>MAX(1,SUMIFS(SolRaw!$E:$E,SolRaw!$A:$A,$B1371,SolRaw!$B:$B,$C1371,SolRaw!$C:$C,F$1))/1000</f>
        <v>2E-3</v>
      </c>
      <c r="G1371" s="2">
        <f>MAX(1,SUMIFS(SolRaw!$E:$E,SolRaw!$A:$A,$B1371,SolRaw!$B:$B,$C1371,SolRaw!$C:$C,G$1))/1000</f>
        <v>1E-3</v>
      </c>
      <c r="H1371" s="2">
        <f>MAX(1,SUMIFS(SolRaw!$E:$E,SolRaw!$A:$A,$B1371,SolRaw!$B:$B,$C1371,SolRaw!$C:$C,H$1))/1000</f>
        <v>2E-3</v>
      </c>
      <c r="I1371" s="2">
        <f>MAX(1,SUMIFS(SolRaw!$E:$E,SolRaw!$A:$A,$B1371,SolRaw!$B:$B,$C1371,SolRaw!$C:$C,I$1))/1000</f>
        <v>1E-3</v>
      </c>
      <c r="J1371" s="2">
        <f>MAX(1,SUMIFS(SolRaw!$E:$E,SolRaw!$A:$A,$B1371,SolRaw!$B:$B,$C1371,SolRaw!$C:$C,J$1))/1000</f>
        <v>3.0000000000000001E-3</v>
      </c>
      <c r="K1371" s="2">
        <f>MAX(1,SUMIFS(SolRaw!$E:$E,SolRaw!$A:$A,$B1371,SolRaw!$B:$B,$C1371,SolRaw!$C:$C,K$1))/1000</f>
        <v>1E-3</v>
      </c>
      <c r="L1371" s="2">
        <f>MAX(1,SUMIFS(SolRaw!$E:$E,SolRaw!$A:$A,$B1371,SolRaw!$B:$B,$C1371,SolRaw!$C:$C,L$1))/1000</f>
        <v>3.0000000000000001E-3</v>
      </c>
      <c r="M1371" s="2">
        <f>MAX(1,SUMIFS(SolRaw!$E:$E,SolRaw!$A:$A,$B1371,SolRaw!$B:$B,$C1371,SolRaw!$C:$C,M$1))/1000</f>
        <v>1E-3</v>
      </c>
      <c r="N1371" s="2">
        <f t="shared" si="147"/>
        <v>1.6000000000000001E-3</v>
      </c>
      <c r="O1371" s="2">
        <f t="shared" si="148"/>
        <v>1E-3</v>
      </c>
      <c r="P1371" s="2">
        <f t="shared" si="149"/>
        <v>1E-3</v>
      </c>
      <c r="Q1371" s="2">
        <f t="shared" si="150"/>
        <v>1E-3</v>
      </c>
      <c r="R1371" s="2">
        <f t="shared" si="151"/>
        <v>2E-3</v>
      </c>
      <c r="S1371" s="2">
        <f t="shared" si="152"/>
        <v>3.0000000000000001E-3</v>
      </c>
      <c r="T1371" s="2">
        <f t="shared" si="153"/>
        <v>8.4327404271156777E-4</v>
      </c>
    </row>
    <row r="1372" spans="1:20" x14ac:dyDescent="0.2">
      <c r="A1372" t="str">
        <f>VLOOKUP(B1372,GraphStats!$A:$B,2,0)</f>
        <v>ISCAS</v>
      </c>
      <c r="B1372" t="s">
        <v>28</v>
      </c>
      <c r="C1372" t="s">
        <v>156</v>
      </c>
      <c r="D1372" s="2">
        <f>MAX(1,SUMIFS(SolRaw!$E:$E,SolRaw!$A:$A,$B1372,SolRaw!$B:$B,$C1372,SolRaw!$C:$C,D$1))/1000</f>
        <v>1E-3</v>
      </c>
      <c r="E1372" s="2">
        <f>MAX(1,SUMIFS(SolRaw!$E:$E,SolRaw!$A:$A,$B1372,SolRaw!$B:$B,$C1372,SolRaw!$C:$C,E$1))/1000</f>
        <v>1E-3</v>
      </c>
      <c r="F1372" s="2">
        <f>MAX(1,SUMIFS(SolRaw!$E:$E,SolRaw!$A:$A,$B1372,SolRaw!$B:$B,$C1372,SolRaw!$C:$C,F$1))/1000</f>
        <v>1E-3</v>
      </c>
      <c r="G1372" s="2">
        <f>MAX(1,SUMIFS(SolRaw!$E:$E,SolRaw!$A:$A,$B1372,SolRaw!$B:$B,$C1372,SolRaw!$C:$C,G$1))/1000</f>
        <v>1E-3</v>
      </c>
      <c r="H1372" s="2">
        <f>MAX(1,SUMIFS(SolRaw!$E:$E,SolRaw!$A:$A,$B1372,SolRaw!$B:$B,$C1372,SolRaw!$C:$C,H$1))/1000</f>
        <v>2E-3</v>
      </c>
      <c r="I1372" s="2">
        <f>MAX(1,SUMIFS(SolRaw!$E:$E,SolRaw!$A:$A,$B1372,SolRaw!$B:$B,$C1372,SolRaw!$C:$C,I$1))/1000</f>
        <v>1E-3</v>
      </c>
      <c r="J1372" s="2">
        <f>MAX(1,SUMIFS(SolRaw!$E:$E,SolRaw!$A:$A,$B1372,SolRaw!$B:$B,$C1372,SolRaw!$C:$C,J$1))/1000</f>
        <v>1E-3</v>
      </c>
      <c r="K1372" s="2">
        <f>MAX(1,SUMIFS(SolRaw!$E:$E,SolRaw!$A:$A,$B1372,SolRaw!$B:$B,$C1372,SolRaw!$C:$C,K$1))/1000</f>
        <v>1E-3</v>
      </c>
      <c r="L1372" s="2">
        <f>MAX(1,SUMIFS(SolRaw!$E:$E,SolRaw!$A:$A,$B1372,SolRaw!$B:$B,$C1372,SolRaw!$C:$C,L$1))/1000</f>
        <v>1E-3</v>
      </c>
      <c r="M1372" s="2">
        <f>MAX(1,SUMIFS(SolRaw!$E:$E,SolRaw!$A:$A,$B1372,SolRaw!$B:$B,$C1372,SolRaw!$C:$C,M$1))/1000</f>
        <v>3.0000000000000001E-3</v>
      </c>
      <c r="N1372" s="2">
        <f t="shared" si="147"/>
        <v>1.3000000000000002E-3</v>
      </c>
      <c r="O1372" s="2">
        <f t="shared" si="148"/>
        <v>1E-3</v>
      </c>
      <c r="P1372" s="2">
        <f t="shared" si="149"/>
        <v>1E-3</v>
      </c>
      <c r="Q1372" s="2">
        <f t="shared" si="150"/>
        <v>1E-3</v>
      </c>
      <c r="R1372" s="2">
        <f t="shared" si="151"/>
        <v>1E-3</v>
      </c>
      <c r="S1372" s="2">
        <f t="shared" si="152"/>
        <v>3.0000000000000001E-3</v>
      </c>
      <c r="T1372" s="2">
        <f t="shared" si="153"/>
        <v>6.7494855771055285E-4</v>
      </c>
    </row>
    <row r="1373" spans="1:20" x14ac:dyDescent="0.2">
      <c r="A1373" t="str">
        <f>VLOOKUP(B1373,GraphStats!$A:$B,2,0)</f>
        <v>ISCAS</v>
      </c>
      <c r="B1373" t="s">
        <v>28</v>
      </c>
      <c r="C1373" t="s">
        <v>157</v>
      </c>
      <c r="D1373" s="2">
        <f>MAX(1,SUMIFS(SolRaw!$E:$E,SolRaw!$A:$A,$B1373,SolRaw!$B:$B,$C1373,SolRaw!$C:$C,D$1))/1000</f>
        <v>1E-3</v>
      </c>
      <c r="E1373" s="2">
        <f>MAX(1,SUMIFS(SolRaw!$E:$E,SolRaw!$A:$A,$B1373,SolRaw!$B:$B,$C1373,SolRaw!$C:$C,E$1))/1000</f>
        <v>1E-3</v>
      </c>
      <c r="F1373" s="2">
        <f>MAX(1,SUMIFS(SolRaw!$E:$E,SolRaw!$A:$A,$B1373,SolRaw!$B:$B,$C1373,SolRaw!$C:$C,F$1))/1000</f>
        <v>1E-3</v>
      </c>
      <c r="G1373" s="2">
        <f>MAX(1,SUMIFS(SolRaw!$E:$E,SolRaw!$A:$A,$B1373,SolRaw!$B:$B,$C1373,SolRaw!$C:$C,G$1))/1000</f>
        <v>1E-3</v>
      </c>
      <c r="H1373" s="2">
        <f>MAX(1,SUMIFS(SolRaw!$E:$E,SolRaw!$A:$A,$B1373,SolRaw!$B:$B,$C1373,SolRaw!$C:$C,H$1))/1000</f>
        <v>1E-3</v>
      </c>
      <c r="I1373" s="2">
        <f>MAX(1,SUMIFS(SolRaw!$E:$E,SolRaw!$A:$A,$B1373,SolRaw!$B:$B,$C1373,SolRaw!$C:$C,I$1))/1000</f>
        <v>1E-3</v>
      </c>
      <c r="J1373" s="2">
        <f>MAX(1,SUMIFS(SolRaw!$E:$E,SolRaw!$A:$A,$B1373,SolRaw!$B:$B,$C1373,SolRaw!$C:$C,J$1))/1000</f>
        <v>2E-3</v>
      </c>
      <c r="K1373" s="2">
        <f>MAX(1,SUMIFS(SolRaw!$E:$E,SolRaw!$A:$A,$B1373,SolRaw!$B:$B,$C1373,SolRaw!$C:$C,K$1))/1000</f>
        <v>1E-3</v>
      </c>
      <c r="L1373" s="2">
        <f>MAX(1,SUMIFS(SolRaw!$E:$E,SolRaw!$A:$A,$B1373,SolRaw!$B:$B,$C1373,SolRaw!$C:$C,L$1))/1000</f>
        <v>1E-3</v>
      </c>
      <c r="M1373" s="2">
        <f>MAX(1,SUMIFS(SolRaw!$E:$E,SolRaw!$A:$A,$B1373,SolRaw!$B:$B,$C1373,SolRaw!$C:$C,M$1))/1000</f>
        <v>3.0000000000000001E-3</v>
      </c>
      <c r="N1373" s="2">
        <f t="shared" si="147"/>
        <v>1.3000000000000002E-3</v>
      </c>
      <c r="O1373" s="2">
        <f t="shared" si="148"/>
        <v>1E-3</v>
      </c>
      <c r="P1373" s="2">
        <f t="shared" si="149"/>
        <v>1E-3</v>
      </c>
      <c r="Q1373" s="2">
        <f t="shared" si="150"/>
        <v>1E-3</v>
      </c>
      <c r="R1373" s="2">
        <f t="shared" si="151"/>
        <v>1E-3</v>
      </c>
      <c r="S1373" s="2">
        <f t="shared" si="152"/>
        <v>3.0000000000000001E-3</v>
      </c>
      <c r="T1373" s="2">
        <f t="shared" si="153"/>
        <v>6.7494855771055285E-4</v>
      </c>
    </row>
    <row r="1374" spans="1:20" x14ac:dyDescent="0.2">
      <c r="A1374" t="str">
        <f>VLOOKUP(B1374,GraphStats!$A:$B,2,0)</f>
        <v>ISCAS</v>
      </c>
      <c r="B1374" t="s">
        <v>28</v>
      </c>
      <c r="C1374" t="s">
        <v>158</v>
      </c>
      <c r="D1374" s="2">
        <f>MAX(1,SUMIFS(SolRaw!$E:$E,SolRaw!$A:$A,$B1374,SolRaw!$B:$B,$C1374,SolRaw!$C:$C,D$1))/1000</f>
        <v>1E-3</v>
      </c>
      <c r="E1374" s="2">
        <f>MAX(1,SUMIFS(SolRaw!$E:$E,SolRaw!$A:$A,$B1374,SolRaw!$B:$B,$C1374,SolRaw!$C:$C,E$1))/1000</f>
        <v>1E-3</v>
      </c>
      <c r="F1374" s="2">
        <f>MAX(1,SUMIFS(SolRaw!$E:$E,SolRaw!$A:$A,$B1374,SolRaw!$B:$B,$C1374,SolRaw!$C:$C,F$1))/1000</f>
        <v>1E-3</v>
      </c>
      <c r="G1374" s="2">
        <f>MAX(1,SUMIFS(SolRaw!$E:$E,SolRaw!$A:$A,$B1374,SolRaw!$B:$B,$C1374,SolRaw!$C:$C,G$1))/1000</f>
        <v>1E-3</v>
      </c>
      <c r="H1374" s="2">
        <f>MAX(1,SUMIFS(SolRaw!$E:$E,SolRaw!$A:$A,$B1374,SolRaw!$B:$B,$C1374,SolRaw!$C:$C,H$1))/1000</f>
        <v>1E-3</v>
      </c>
      <c r="I1374" s="2">
        <f>MAX(1,SUMIFS(SolRaw!$E:$E,SolRaw!$A:$A,$B1374,SolRaw!$B:$B,$C1374,SolRaw!$C:$C,I$1))/1000</f>
        <v>1E-3</v>
      </c>
      <c r="J1374" s="2">
        <f>MAX(1,SUMIFS(SolRaw!$E:$E,SolRaw!$A:$A,$B1374,SolRaw!$B:$B,$C1374,SolRaw!$C:$C,J$1))/1000</f>
        <v>1E-3</v>
      </c>
      <c r="K1374" s="2">
        <f>MAX(1,SUMIFS(SolRaw!$E:$E,SolRaw!$A:$A,$B1374,SolRaw!$B:$B,$C1374,SolRaw!$C:$C,K$1))/1000</f>
        <v>3.0000000000000001E-3</v>
      </c>
      <c r="L1374" s="2">
        <f>MAX(1,SUMIFS(SolRaw!$E:$E,SolRaw!$A:$A,$B1374,SolRaw!$B:$B,$C1374,SolRaw!$C:$C,L$1))/1000</f>
        <v>1E-3</v>
      </c>
      <c r="M1374" s="2">
        <f>MAX(1,SUMIFS(SolRaw!$E:$E,SolRaw!$A:$A,$B1374,SolRaw!$B:$B,$C1374,SolRaw!$C:$C,M$1))/1000</f>
        <v>1E-3</v>
      </c>
      <c r="N1374" s="2">
        <f t="shared" si="147"/>
        <v>1.2000000000000001E-3</v>
      </c>
      <c r="O1374" s="2">
        <f t="shared" si="148"/>
        <v>1E-3</v>
      </c>
      <c r="P1374" s="2">
        <f t="shared" si="149"/>
        <v>1E-3</v>
      </c>
      <c r="Q1374" s="2">
        <f t="shared" si="150"/>
        <v>1E-3</v>
      </c>
      <c r="R1374" s="2">
        <f t="shared" si="151"/>
        <v>1E-3</v>
      </c>
      <c r="S1374" s="2">
        <f t="shared" si="152"/>
        <v>3.0000000000000001E-3</v>
      </c>
      <c r="T1374" s="2">
        <f t="shared" si="153"/>
        <v>6.3245553203367588E-4</v>
      </c>
    </row>
    <row r="1375" spans="1:20" x14ac:dyDescent="0.2">
      <c r="A1375" t="str">
        <f>VLOOKUP(B1375,GraphStats!$A:$B,2,0)</f>
        <v>ISCAS</v>
      </c>
      <c r="B1375" t="s">
        <v>28</v>
      </c>
      <c r="C1375" t="s">
        <v>159</v>
      </c>
      <c r="D1375" s="2">
        <f>MAX(1,SUMIFS(SolRaw!$E:$E,SolRaw!$A:$A,$B1375,SolRaw!$B:$B,$C1375,SolRaw!$C:$C,D$1))/1000</f>
        <v>1E-3</v>
      </c>
      <c r="E1375" s="2">
        <f>MAX(1,SUMIFS(SolRaw!$E:$E,SolRaw!$A:$A,$B1375,SolRaw!$B:$B,$C1375,SolRaw!$C:$C,E$1))/1000</f>
        <v>1E-3</v>
      </c>
      <c r="F1375" s="2">
        <f>MAX(1,SUMIFS(SolRaw!$E:$E,SolRaw!$A:$A,$B1375,SolRaw!$B:$B,$C1375,SolRaw!$C:$C,F$1))/1000</f>
        <v>1E-3</v>
      </c>
      <c r="G1375" s="2">
        <f>MAX(1,SUMIFS(SolRaw!$E:$E,SolRaw!$A:$A,$B1375,SolRaw!$B:$B,$C1375,SolRaw!$C:$C,G$1))/1000</f>
        <v>1E-3</v>
      </c>
      <c r="H1375" s="2">
        <f>MAX(1,SUMIFS(SolRaw!$E:$E,SolRaw!$A:$A,$B1375,SolRaw!$B:$B,$C1375,SolRaw!$C:$C,H$1))/1000</f>
        <v>3.0000000000000001E-3</v>
      </c>
      <c r="I1375" s="2">
        <f>MAX(1,SUMIFS(SolRaw!$E:$E,SolRaw!$A:$A,$B1375,SolRaw!$B:$B,$C1375,SolRaw!$C:$C,I$1))/1000</f>
        <v>1E-3</v>
      </c>
      <c r="J1375" s="2">
        <f>MAX(1,SUMIFS(SolRaw!$E:$E,SolRaw!$A:$A,$B1375,SolRaw!$B:$B,$C1375,SolRaw!$C:$C,J$1))/1000</f>
        <v>1E-3</v>
      </c>
      <c r="K1375" s="2">
        <f>MAX(1,SUMIFS(SolRaw!$E:$E,SolRaw!$A:$A,$B1375,SolRaw!$B:$B,$C1375,SolRaw!$C:$C,K$1))/1000</f>
        <v>3.0000000000000001E-3</v>
      </c>
      <c r="L1375" s="2">
        <f>MAX(1,SUMIFS(SolRaw!$E:$E,SolRaw!$A:$A,$B1375,SolRaw!$B:$B,$C1375,SolRaw!$C:$C,L$1))/1000</f>
        <v>1E-3</v>
      </c>
      <c r="M1375" s="2">
        <f>MAX(1,SUMIFS(SolRaw!$E:$E,SolRaw!$A:$A,$B1375,SolRaw!$B:$B,$C1375,SolRaw!$C:$C,M$1))/1000</f>
        <v>1E-3</v>
      </c>
      <c r="N1375" s="2">
        <f t="shared" si="147"/>
        <v>1.4000000000000002E-3</v>
      </c>
      <c r="O1375" s="2">
        <f t="shared" si="148"/>
        <v>1E-3</v>
      </c>
      <c r="P1375" s="2">
        <f t="shared" si="149"/>
        <v>1E-3</v>
      </c>
      <c r="Q1375" s="2">
        <f t="shared" si="150"/>
        <v>1E-3</v>
      </c>
      <c r="R1375" s="2">
        <f t="shared" si="151"/>
        <v>1E-3</v>
      </c>
      <c r="S1375" s="2">
        <f t="shared" si="152"/>
        <v>3.0000000000000001E-3</v>
      </c>
      <c r="T1375" s="2">
        <f t="shared" si="153"/>
        <v>8.4327404271156787E-4</v>
      </c>
    </row>
    <row r="1376" spans="1:20" x14ac:dyDescent="0.2">
      <c r="A1376" t="str">
        <f>VLOOKUP(B1376,GraphStats!$A:$B,2,0)</f>
        <v>ISCAS</v>
      </c>
      <c r="B1376" t="s">
        <v>28</v>
      </c>
      <c r="C1376" t="s">
        <v>160</v>
      </c>
      <c r="D1376" s="2">
        <f>MAX(1,SUMIFS(SolRaw!$E:$E,SolRaw!$A:$A,$B1376,SolRaw!$B:$B,$C1376,SolRaw!$C:$C,D$1))/1000</f>
        <v>1E-3</v>
      </c>
      <c r="E1376" s="2">
        <f>MAX(1,SUMIFS(SolRaw!$E:$E,SolRaw!$A:$A,$B1376,SolRaw!$B:$B,$C1376,SolRaw!$C:$C,E$1))/1000</f>
        <v>1E-3</v>
      </c>
      <c r="F1376" s="2">
        <f>MAX(1,SUMIFS(SolRaw!$E:$E,SolRaw!$A:$A,$B1376,SolRaw!$B:$B,$C1376,SolRaw!$C:$C,F$1))/1000</f>
        <v>1E-3</v>
      </c>
      <c r="G1376" s="2">
        <f>MAX(1,SUMIFS(SolRaw!$E:$E,SolRaw!$A:$A,$B1376,SolRaw!$B:$B,$C1376,SolRaw!$C:$C,G$1))/1000</f>
        <v>1E-3</v>
      </c>
      <c r="H1376" s="2">
        <f>MAX(1,SUMIFS(SolRaw!$E:$E,SolRaw!$A:$A,$B1376,SolRaw!$B:$B,$C1376,SolRaw!$C:$C,H$1))/1000</f>
        <v>1E-3</v>
      </c>
      <c r="I1376" s="2">
        <f>MAX(1,SUMIFS(SolRaw!$E:$E,SolRaw!$A:$A,$B1376,SolRaw!$B:$B,$C1376,SolRaw!$C:$C,I$1))/1000</f>
        <v>1E-3</v>
      </c>
      <c r="J1376" s="2">
        <f>MAX(1,SUMIFS(SolRaw!$E:$E,SolRaw!$A:$A,$B1376,SolRaw!$B:$B,$C1376,SolRaw!$C:$C,J$1))/1000</f>
        <v>1E-3</v>
      </c>
      <c r="K1376" s="2">
        <f>MAX(1,SUMIFS(SolRaw!$E:$E,SolRaw!$A:$A,$B1376,SolRaw!$B:$B,$C1376,SolRaw!$C:$C,K$1))/1000</f>
        <v>1E-3</v>
      </c>
      <c r="L1376" s="2">
        <f>MAX(1,SUMIFS(SolRaw!$E:$E,SolRaw!$A:$A,$B1376,SolRaw!$B:$B,$C1376,SolRaw!$C:$C,L$1))/1000</f>
        <v>1E-3</v>
      </c>
      <c r="M1376" s="2">
        <f>MAX(1,SUMIFS(SolRaw!$E:$E,SolRaw!$A:$A,$B1376,SolRaw!$B:$B,$C1376,SolRaw!$C:$C,M$1))/1000</f>
        <v>1E-3</v>
      </c>
      <c r="N1376" s="2">
        <f t="shared" si="147"/>
        <v>1.0000000000000002E-3</v>
      </c>
      <c r="O1376" s="2">
        <f t="shared" si="148"/>
        <v>1E-3</v>
      </c>
      <c r="P1376" s="2">
        <f t="shared" si="149"/>
        <v>1E-3</v>
      </c>
      <c r="Q1376" s="2">
        <f t="shared" si="150"/>
        <v>1E-3</v>
      </c>
      <c r="R1376" s="2">
        <f t="shared" si="151"/>
        <v>1E-3</v>
      </c>
      <c r="S1376" s="2">
        <f t="shared" si="152"/>
        <v>1E-3</v>
      </c>
      <c r="T1376" s="2">
        <f t="shared" si="153"/>
        <v>2.2856988727712899E-19</v>
      </c>
    </row>
    <row r="1377" spans="1:20" x14ac:dyDescent="0.2">
      <c r="A1377" t="str">
        <f>VLOOKUP(B1377,GraphStats!$A:$B,2,0)</f>
        <v>ISCAS</v>
      </c>
      <c r="B1377" t="s">
        <v>28</v>
      </c>
      <c r="C1377" t="s">
        <v>161</v>
      </c>
      <c r="D1377" s="2">
        <f>MAX(1,SUMIFS(SolRaw!$E:$E,SolRaw!$A:$A,$B1377,SolRaw!$B:$B,$C1377,SolRaw!$C:$C,D$1))/1000</f>
        <v>1E-3</v>
      </c>
      <c r="E1377" s="2">
        <f>MAX(1,SUMIFS(SolRaw!$E:$E,SolRaw!$A:$A,$B1377,SolRaw!$B:$B,$C1377,SolRaw!$C:$C,E$1))/1000</f>
        <v>1E-3</v>
      </c>
      <c r="F1377" s="2">
        <f>MAX(1,SUMIFS(SolRaw!$E:$E,SolRaw!$A:$A,$B1377,SolRaw!$B:$B,$C1377,SolRaw!$C:$C,F$1))/1000</f>
        <v>1E-3</v>
      </c>
      <c r="G1377" s="2">
        <f>MAX(1,SUMIFS(SolRaw!$E:$E,SolRaw!$A:$A,$B1377,SolRaw!$B:$B,$C1377,SolRaw!$C:$C,G$1))/1000</f>
        <v>1E-3</v>
      </c>
      <c r="H1377" s="2">
        <f>MAX(1,SUMIFS(SolRaw!$E:$E,SolRaw!$A:$A,$B1377,SolRaw!$B:$B,$C1377,SolRaw!$C:$C,H$1))/1000</f>
        <v>1E-3</v>
      </c>
      <c r="I1377" s="2">
        <f>MAX(1,SUMIFS(SolRaw!$E:$E,SolRaw!$A:$A,$B1377,SolRaw!$B:$B,$C1377,SolRaw!$C:$C,I$1))/1000</f>
        <v>1E-3</v>
      </c>
      <c r="J1377" s="2">
        <f>MAX(1,SUMIFS(SolRaw!$E:$E,SolRaw!$A:$A,$B1377,SolRaw!$B:$B,$C1377,SolRaw!$C:$C,J$1))/1000</f>
        <v>1E-3</v>
      </c>
      <c r="K1377" s="2">
        <f>MAX(1,SUMIFS(SolRaw!$E:$E,SolRaw!$A:$A,$B1377,SolRaw!$B:$B,$C1377,SolRaw!$C:$C,K$1))/1000</f>
        <v>2E-3</v>
      </c>
      <c r="L1377" s="2">
        <f>MAX(1,SUMIFS(SolRaw!$E:$E,SolRaw!$A:$A,$B1377,SolRaw!$B:$B,$C1377,SolRaw!$C:$C,L$1))/1000</f>
        <v>1E-3</v>
      </c>
      <c r="M1377" s="2">
        <f>MAX(1,SUMIFS(SolRaw!$E:$E,SolRaw!$A:$A,$B1377,SolRaw!$B:$B,$C1377,SolRaw!$C:$C,M$1))/1000</f>
        <v>1E-3</v>
      </c>
      <c r="N1377" s="2">
        <f t="shared" si="147"/>
        <v>1.1000000000000003E-3</v>
      </c>
      <c r="O1377" s="2">
        <f t="shared" si="148"/>
        <v>1E-3</v>
      </c>
      <c r="P1377" s="2">
        <f t="shared" si="149"/>
        <v>1E-3</v>
      </c>
      <c r="Q1377" s="2">
        <f t="shared" si="150"/>
        <v>1E-3</v>
      </c>
      <c r="R1377" s="2">
        <f t="shared" si="151"/>
        <v>1E-3</v>
      </c>
      <c r="S1377" s="2">
        <f t="shared" si="152"/>
        <v>2E-3</v>
      </c>
      <c r="T1377" s="2">
        <f t="shared" si="153"/>
        <v>3.1622776601683794E-4</v>
      </c>
    </row>
    <row r="1378" spans="1:20" x14ac:dyDescent="0.2">
      <c r="A1378" t="str">
        <f>VLOOKUP(B1378,GraphStats!$A:$B,2,0)</f>
        <v>ISCAS</v>
      </c>
      <c r="B1378" t="s">
        <v>28</v>
      </c>
      <c r="C1378" t="s">
        <v>162</v>
      </c>
      <c r="D1378" s="2">
        <f>MAX(1,SUMIFS(SolRaw!$E:$E,SolRaw!$A:$A,$B1378,SolRaw!$B:$B,$C1378,SolRaw!$C:$C,D$1))/1000</f>
        <v>1E-3</v>
      </c>
      <c r="E1378" s="2">
        <f>MAX(1,SUMIFS(SolRaw!$E:$E,SolRaw!$A:$A,$B1378,SolRaw!$B:$B,$C1378,SolRaw!$C:$C,E$1))/1000</f>
        <v>1E-3</v>
      </c>
      <c r="F1378" s="2">
        <f>MAX(1,SUMIFS(SolRaw!$E:$E,SolRaw!$A:$A,$B1378,SolRaw!$B:$B,$C1378,SolRaw!$C:$C,F$1))/1000</f>
        <v>1E-3</v>
      </c>
      <c r="G1378" s="2">
        <f>MAX(1,SUMIFS(SolRaw!$E:$E,SolRaw!$A:$A,$B1378,SolRaw!$B:$B,$C1378,SolRaw!$C:$C,G$1))/1000</f>
        <v>1E-3</v>
      </c>
      <c r="H1378" s="2">
        <f>MAX(1,SUMIFS(SolRaw!$E:$E,SolRaw!$A:$A,$B1378,SolRaw!$B:$B,$C1378,SolRaw!$C:$C,H$1))/1000</f>
        <v>1E-3</v>
      </c>
      <c r="I1378" s="2">
        <f>MAX(1,SUMIFS(SolRaw!$E:$E,SolRaw!$A:$A,$B1378,SolRaw!$B:$B,$C1378,SolRaw!$C:$C,I$1))/1000</f>
        <v>1E-3</v>
      </c>
      <c r="J1378" s="2">
        <f>MAX(1,SUMIFS(SolRaw!$E:$E,SolRaw!$A:$A,$B1378,SolRaw!$B:$B,$C1378,SolRaw!$C:$C,J$1))/1000</f>
        <v>1E-3</v>
      </c>
      <c r="K1378" s="2">
        <f>MAX(1,SUMIFS(SolRaw!$E:$E,SolRaw!$A:$A,$B1378,SolRaw!$B:$B,$C1378,SolRaw!$C:$C,K$1))/1000</f>
        <v>1E-3</v>
      </c>
      <c r="L1378" s="2">
        <f>MAX(1,SUMIFS(SolRaw!$E:$E,SolRaw!$A:$A,$B1378,SolRaw!$B:$B,$C1378,SolRaw!$C:$C,L$1))/1000</f>
        <v>1E-3</v>
      </c>
      <c r="M1378" s="2">
        <f>MAX(1,SUMIFS(SolRaw!$E:$E,SolRaw!$A:$A,$B1378,SolRaw!$B:$B,$C1378,SolRaw!$C:$C,M$1))/1000</f>
        <v>1E-3</v>
      </c>
      <c r="N1378" s="2">
        <f t="shared" si="147"/>
        <v>1.0000000000000002E-3</v>
      </c>
      <c r="O1378" s="2">
        <f t="shared" si="148"/>
        <v>1E-3</v>
      </c>
      <c r="P1378" s="2">
        <f t="shared" si="149"/>
        <v>1E-3</v>
      </c>
      <c r="Q1378" s="2">
        <f t="shared" si="150"/>
        <v>1E-3</v>
      </c>
      <c r="R1378" s="2">
        <f t="shared" si="151"/>
        <v>1E-3</v>
      </c>
      <c r="S1378" s="2">
        <f t="shared" si="152"/>
        <v>1E-3</v>
      </c>
      <c r="T1378" s="2">
        <f t="shared" si="153"/>
        <v>2.2856988727712899E-19</v>
      </c>
    </row>
    <row r="1379" spans="1:20" x14ac:dyDescent="0.2">
      <c r="A1379" t="str">
        <f>VLOOKUP(B1379,GraphStats!$A:$B,2,0)</f>
        <v>ISCAS</v>
      </c>
      <c r="B1379" t="s">
        <v>20</v>
      </c>
      <c r="C1379" t="s">
        <v>136</v>
      </c>
      <c r="D1379" s="2">
        <f>MAX(1,SUMIFS(SolRaw!$E:$E,SolRaw!$A:$A,$B1379,SolRaw!$B:$B,$C1379,SolRaw!$C:$C,D$1))/1000</f>
        <v>1E-3</v>
      </c>
      <c r="E1379" s="2">
        <f>MAX(1,SUMIFS(SolRaw!$E:$E,SolRaw!$A:$A,$B1379,SolRaw!$B:$B,$C1379,SolRaw!$C:$C,E$1))/1000</f>
        <v>1E-3</v>
      </c>
      <c r="F1379" s="2">
        <f>MAX(1,SUMIFS(SolRaw!$E:$E,SolRaw!$A:$A,$B1379,SolRaw!$B:$B,$C1379,SolRaw!$C:$C,F$1))/1000</f>
        <v>1E-3</v>
      </c>
      <c r="G1379" s="2">
        <f>MAX(1,SUMIFS(SolRaw!$E:$E,SolRaw!$A:$A,$B1379,SolRaw!$B:$B,$C1379,SolRaw!$C:$C,G$1))/1000</f>
        <v>1E-3</v>
      </c>
      <c r="H1379" s="2">
        <f>MAX(1,SUMIFS(SolRaw!$E:$E,SolRaw!$A:$A,$B1379,SolRaw!$B:$B,$C1379,SolRaw!$C:$C,H$1))/1000</f>
        <v>1E-3</v>
      </c>
      <c r="I1379" s="2">
        <f>MAX(1,SUMIFS(SolRaw!$E:$E,SolRaw!$A:$A,$B1379,SolRaw!$B:$B,$C1379,SolRaw!$C:$C,I$1))/1000</f>
        <v>1E-3</v>
      </c>
      <c r="J1379" s="2">
        <f>MAX(1,SUMIFS(SolRaw!$E:$E,SolRaw!$A:$A,$B1379,SolRaw!$B:$B,$C1379,SolRaw!$C:$C,J$1))/1000</f>
        <v>1E-3</v>
      </c>
      <c r="K1379" s="2">
        <f>MAX(1,SUMIFS(SolRaw!$E:$E,SolRaw!$A:$A,$B1379,SolRaw!$B:$B,$C1379,SolRaw!$C:$C,K$1))/1000</f>
        <v>1E-3</v>
      </c>
      <c r="L1379" s="2">
        <f>MAX(1,SUMIFS(SolRaw!$E:$E,SolRaw!$A:$A,$B1379,SolRaw!$B:$B,$C1379,SolRaw!$C:$C,L$1))/1000</f>
        <v>1E-3</v>
      </c>
      <c r="M1379" s="2">
        <f>MAX(1,SUMIFS(SolRaw!$E:$E,SolRaw!$A:$A,$B1379,SolRaw!$B:$B,$C1379,SolRaw!$C:$C,M$1))/1000</f>
        <v>1E-3</v>
      </c>
      <c r="N1379" s="2">
        <f t="shared" si="147"/>
        <v>1.0000000000000002E-3</v>
      </c>
      <c r="O1379" s="2">
        <f t="shared" si="148"/>
        <v>1E-3</v>
      </c>
      <c r="P1379" s="2">
        <f t="shared" si="149"/>
        <v>1E-3</v>
      </c>
      <c r="Q1379" s="2">
        <f t="shared" si="150"/>
        <v>1E-3</v>
      </c>
      <c r="R1379" s="2">
        <f t="shared" si="151"/>
        <v>1E-3</v>
      </c>
      <c r="S1379" s="2">
        <f t="shared" si="152"/>
        <v>1E-3</v>
      </c>
      <c r="T1379" s="2">
        <f t="shared" si="153"/>
        <v>2.2856988727712899E-19</v>
      </c>
    </row>
    <row r="1380" spans="1:20" x14ac:dyDescent="0.2">
      <c r="A1380" t="str">
        <f>VLOOKUP(B1380,GraphStats!$A:$B,2,0)</f>
        <v>ISCAS</v>
      </c>
      <c r="B1380" t="s">
        <v>20</v>
      </c>
      <c r="C1380" t="s">
        <v>137</v>
      </c>
      <c r="D1380" s="2">
        <f>MAX(1,SUMIFS(SolRaw!$E:$E,SolRaw!$A:$A,$B1380,SolRaw!$B:$B,$C1380,SolRaw!$C:$C,D$1))/1000</f>
        <v>1E-3</v>
      </c>
      <c r="E1380" s="2">
        <f>MAX(1,SUMIFS(SolRaw!$E:$E,SolRaw!$A:$A,$B1380,SolRaw!$B:$B,$C1380,SolRaw!$C:$C,E$1))/1000</f>
        <v>1E-3</v>
      </c>
      <c r="F1380" s="2">
        <f>MAX(1,SUMIFS(SolRaw!$E:$E,SolRaw!$A:$A,$B1380,SolRaw!$B:$B,$C1380,SolRaw!$C:$C,F$1))/1000</f>
        <v>1E-3</v>
      </c>
      <c r="G1380" s="2">
        <f>MAX(1,SUMIFS(SolRaw!$E:$E,SolRaw!$A:$A,$B1380,SolRaw!$B:$B,$C1380,SolRaw!$C:$C,G$1))/1000</f>
        <v>1E-3</v>
      </c>
      <c r="H1380" s="2">
        <f>MAX(1,SUMIFS(SolRaw!$E:$E,SolRaw!$A:$A,$B1380,SolRaw!$B:$B,$C1380,SolRaw!$C:$C,H$1))/1000</f>
        <v>1E-3</v>
      </c>
      <c r="I1380" s="2">
        <f>MAX(1,SUMIFS(SolRaw!$E:$E,SolRaw!$A:$A,$B1380,SolRaw!$B:$B,$C1380,SolRaw!$C:$C,I$1))/1000</f>
        <v>1E-3</v>
      </c>
      <c r="J1380" s="2">
        <f>MAX(1,SUMIFS(SolRaw!$E:$E,SolRaw!$A:$A,$B1380,SolRaw!$B:$B,$C1380,SolRaw!$C:$C,J$1))/1000</f>
        <v>1E-3</v>
      </c>
      <c r="K1380" s="2">
        <f>MAX(1,SUMIFS(SolRaw!$E:$E,SolRaw!$A:$A,$B1380,SolRaw!$B:$B,$C1380,SolRaw!$C:$C,K$1))/1000</f>
        <v>1E-3</v>
      </c>
      <c r="L1380" s="2">
        <f>MAX(1,SUMIFS(SolRaw!$E:$E,SolRaw!$A:$A,$B1380,SolRaw!$B:$B,$C1380,SolRaw!$C:$C,L$1))/1000</f>
        <v>1E-3</v>
      </c>
      <c r="M1380" s="2">
        <f>MAX(1,SUMIFS(SolRaw!$E:$E,SolRaw!$A:$A,$B1380,SolRaw!$B:$B,$C1380,SolRaw!$C:$C,M$1))/1000</f>
        <v>1E-3</v>
      </c>
      <c r="N1380" s="2">
        <f t="shared" si="147"/>
        <v>1.0000000000000002E-3</v>
      </c>
      <c r="O1380" s="2">
        <f t="shared" si="148"/>
        <v>1E-3</v>
      </c>
      <c r="P1380" s="2">
        <f t="shared" si="149"/>
        <v>1E-3</v>
      </c>
      <c r="Q1380" s="2">
        <f t="shared" si="150"/>
        <v>1E-3</v>
      </c>
      <c r="R1380" s="2">
        <f t="shared" si="151"/>
        <v>1E-3</v>
      </c>
      <c r="S1380" s="2">
        <f t="shared" si="152"/>
        <v>1E-3</v>
      </c>
      <c r="T1380" s="2">
        <f t="shared" si="153"/>
        <v>2.2856988727712899E-19</v>
      </c>
    </row>
    <row r="1381" spans="1:20" x14ac:dyDescent="0.2">
      <c r="A1381" t="str">
        <f>VLOOKUP(B1381,GraphStats!$A:$B,2,0)</f>
        <v>ISCAS</v>
      </c>
      <c r="B1381" t="s">
        <v>20</v>
      </c>
      <c r="C1381" t="s">
        <v>138</v>
      </c>
      <c r="D1381" s="2">
        <f>MAX(1,SUMIFS(SolRaw!$E:$E,SolRaw!$A:$A,$B1381,SolRaw!$B:$B,$C1381,SolRaw!$C:$C,D$1))/1000</f>
        <v>1E-3</v>
      </c>
      <c r="E1381" s="2">
        <f>MAX(1,SUMIFS(SolRaw!$E:$E,SolRaw!$A:$A,$B1381,SolRaw!$B:$B,$C1381,SolRaw!$C:$C,E$1))/1000</f>
        <v>1E-3</v>
      </c>
      <c r="F1381" s="2">
        <f>MAX(1,SUMIFS(SolRaw!$E:$E,SolRaw!$A:$A,$B1381,SolRaw!$B:$B,$C1381,SolRaw!$C:$C,F$1))/1000</f>
        <v>1E-3</v>
      </c>
      <c r="G1381" s="2">
        <f>MAX(1,SUMIFS(SolRaw!$E:$E,SolRaw!$A:$A,$B1381,SolRaw!$B:$B,$C1381,SolRaw!$C:$C,G$1))/1000</f>
        <v>1E-3</v>
      </c>
      <c r="H1381" s="2">
        <f>MAX(1,SUMIFS(SolRaw!$E:$E,SolRaw!$A:$A,$B1381,SolRaw!$B:$B,$C1381,SolRaw!$C:$C,H$1))/1000</f>
        <v>1E-3</v>
      </c>
      <c r="I1381" s="2">
        <f>MAX(1,SUMIFS(SolRaw!$E:$E,SolRaw!$A:$A,$B1381,SolRaw!$B:$B,$C1381,SolRaw!$C:$C,I$1))/1000</f>
        <v>1E-3</v>
      </c>
      <c r="J1381" s="2">
        <f>MAX(1,SUMIFS(SolRaw!$E:$E,SolRaw!$A:$A,$B1381,SolRaw!$B:$B,$C1381,SolRaw!$C:$C,J$1))/1000</f>
        <v>1E-3</v>
      </c>
      <c r="K1381" s="2">
        <f>MAX(1,SUMIFS(SolRaw!$E:$E,SolRaw!$A:$A,$B1381,SolRaw!$B:$B,$C1381,SolRaw!$C:$C,K$1))/1000</f>
        <v>1E-3</v>
      </c>
      <c r="L1381" s="2">
        <f>MAX(1,SUMIFS(SolRaw!$E:$E,SolRaw!$A:$A,$B1381,SolRaw!$B:$B,$C1381,SolRaw!$C:$C,L$1))/1000</f>
        <v>1E-3</v>
      </c>
      <c r="M1381" s="2">
        <f>MAX(1,SUMIFS(SolRaw!$E:$E,SolRaw!$A:$A,$B1381,SolRaw!$B:$B,$C1381,SolRaw!$C:$C,M$1))/1000</f>
        <v>1E-3</v>
      </c>
      <c r="N1381" s="2">
        <f t="shared" si="147"/>
        <v>1.0000000000000002E-3</v>
      </c>
      <c r="O1381" s="2">
        <f t="shared" si="148"/>
        <v>1E-3</v>
      </c>
      <c r="P1381" s="2">
        <f t="shared" si="149"/>
        <v>1E-3</v>
      </c>
      <c r="Q1381" s="2">
        <f t="shared" si="150"/>
        <v>1E-3</v>
      </c>
      <c r="R1381" s="2">
        <f t="shared" si="151"/>
        <v>1E-3</v>
      </c>
      <c r="S1381" s="2">
        <f t="shared" si="152"/>
        <v>1E-3</v>
      </c>
      <c r="T1381" s="2">
        <f t="shared" si="153"/>
        <v>2.2856988727712899E-19</v>
      </c>
    </row>
    <row r="1382" spans="1:20" x14ac:dyDescent="0.2">
      <c r="A1382" t="str">
        <f>VLOOKUP(B1382,GraphStats!$A:$B,2,0)</f>
        <v>ISCAS</v>
      </c>
      <c r="B1382" t="s">
        <v>20</v>
      </c>
      <c r="C1382" t="s">
        <v>139</v>
      </c>
      <c r="D1382" s="2">
        <f>MAX(1,SUMIFS(SolRaw!$E:$E,SolRaw!$A:$A,$B1382,SolRaw!$B:$B,$C1382,SolRaw!$C:$C,D$1))/1000</f>
        <v>1E-3</v>
      </c>
      <c r="E1382" s="2">
        <f>MAX(1,SUMIFS(SolRaw!$E:$E,SolRaw!$A:$A,$B1382,SolRaw!$B:$B,$C1382,SolRaw!$C:$C,E$1))/1000</f>
        <v>1E-3</v>
      </c>
      <c r="F1382" s="2">
        <f>MAX(1,SUMIFS(SolRaw!$E:$E,SolRaw!$A:$A,$B1382,SolRaw!$B:$B,$C1382,SolRaw!$C:$C,F$1))/1000</f>
        <v>1E-3</v>
      </c>
      <c r="G1382" s="2">
        <f>MAX(1,SUMIFS(SolRaw!$E:$E,SolRaw!$A:$A,$B1382,SolRaw!$B:$B,$C1382,SolRaw!$C:$C,G$1))/1000</f>
        <v>1E-3</v>
      </c>
      <c r="H1382" s="2">
        <f>MAX(1,SUMIFS(SolRaw!$E:$E,SolRaw!$A:$A,$B1382,SolRaw!$B:$B,$C1382,SolRaw!$C:$C,H$1))/1000</f>
        <v>1E-3</v>
      </c>
      <c r="I1382" s="2">
        <f>MAX(1,SUMIFS(SolRaw!$E:$E,SolRaw!$A:$A,$B1382,SolRaw!$B:$B,$C1382,SolRaw!$C:$C,I$1))/1000</f>
        <v>1E-3</v>
      </c>
      <c r="J1382" s="2">
        <f>MAX(1,SUMIFS(SolRaw!$E:$E,SolRaw!$A:$A,$B1382,SolRaw!$B:$B,$C1382,SolRaw!$C:$C,J$1))/1000</f>
        <v>1E-3</v>
      </c>
      <c r="K1382" s="2">
        <f>MAX(1,SUMIFS(SolRaw!$E:$E,SolRaw!$A:$A,$B1382,SolRaw!$B:$B,$C1382,SolRaw!$C:$C,K$1))/1000</f>
        <v>1E-3</v>
      </c>
      <c r="L1382" s="2">
        <f>MAX(1,SUMIFS(SolRaw!$E:$E,SolRaw!$A:$A,$B1382,SolRaw!$B:$B,$C1382,SolRaw!$C:$C,L$1))/1000</f>
        <v>1E-3</v>
      </c>
      <c r="M1382" s="2">
        <f>MAX(1,SUMIFS(SolRaw!$E:$E,SolRaw!$A:$A,$B1382,SolRaw!$B:$B,$C1382,SolRaw!$C:$C,M$1))/1000</f>
        <v>1E-3</v>
      </c>
      <c r="N1382" s="2">
        <f t="shared" si="147"/>
        <v>1.0000000000000002E-3</v>
      </c>
      <c r="O1382" s="2">
        <f t="shared" si="148"/>
        <v>1E-3</v>
      </c>
      <c r="P1382" s="2">
        <f t="shared" si="149"/>
        <v>1E-3</v>
      </c>
      <c r="Q1382" s="2">
        <f t="shared" si="150"/>
        <v>1E-3</v>
      </c>
      <c r="R1382" s="2">
        <f t="shared" si="151"/>
        <v>1E-3</v>
      </c>
      <c r="S1382" s="2">
        <f t="shared" si="152"/>
        <v>1E-3</v>
      </c>
      <c r="T1382" s="2">
        <f t="shared" si="153"/>
        <v>2.2856988727712899E-19</v>
      </c>
    </row>
    <row r="1383" spans="1:20" x14ac:dyDescent="0.2">
      <c r="A1383" t="str">
        <f>VLOOKUP(B1383,GraphStats!$A:$B,2,0)</f>
        <v>ISCAS</v>
      </c>
      <c r="B1383" t="s">
        <v>20</v>
      </c>
      <c r="C1383" t="s">
        <v>140</v>
      </c>
      <c r="D1383" s="2">
        <f>MAX(1,SUMIFS(SolRaw!$E:$E,SolRaw!$A:$A,$B1383,SolRaw!$B:$B,$C1383,SolRaw!$C:$C,D$1))/1000</f>
        <v>1E-3</v>
      </c>
      <c r="E1383" s="2">
        <f>MAX(1,SUMIFS(SolRaw!$E:$E,SolRaw!$A:$A,$B1383,SolRaw!$B:$B,$C1383,SolRaw!$C:$C,E$1))/1000</f>
        <v>1E-3</v>
      </c>
      <c r="F1383" s="2">
        <f>MAX(1,SUMIFS(SolRaw!$E:$E,SolRaw!$A:$A,$B1383,SolRaw!$B:$B,$C1383,SolRaw!$C:$C,F$1))/1000</f>
        <v>1E-3</v>
      </c>
      <c r="G1383" s="2">
        <f>MAX(1,SUMIFS(SolRaw!$E:$E,SolRaw!$A:$A,$B1383,SolRaw!$B:$B,$C1383,SolRaw!$C:$C,G$1))/1000</f>
        <v>1E-3</v>
      </c>
      <c r="H1383" s="2">
        <f>MAX(1,SUMIFS(SolRaw!$E:$E,SolRaw!$A:$A,$B1383,SolRaw!$B:$B,$C1383,SolRaw!$C:$C,H$1))/1000</f>
        <v>1E-3</v>
      </c>
      <c r="I1383" s="2">
        <f>MAX(1,SUMIFS(SolRaw!$E:$E,SolRaw!$A:$A,$B1383,SolRaw!$B:$B,$C1383,SolRaw!$C:$C,I$1))/1000</f>
        <v>1E-3</v>
      </c>
      <c r="J1383" s="2">
        <f>MAX(1,SUMIFS(SolRaw!$E:$E,SolRaw!$A:$A,$B1383,SolRaw!$B:$B,$C1383,SolRaw!$C:$C,J$1))/1000</f>
        <v>1E-3</v>
      </c>
      <c r="K1383" s="2">
        <f>MAX(1,SUMIFS(SolRaw!$E:$E,SolRaw!$A:$A,$B1383,SolRaw!$B:$B,$C1383,SolRaw!$C:$C,K$1))/1000</f>
        <v>1E-3</v>
      </c>
      <c r="L1383" s="2">
        <f>MAX(1,SUMIFS(SolRaw!$E:$E,SolRaw!$A:$A,$B1383,SolRaw!$B:$B,$C1383,SolRaw!$C:$C,L$1))/1000</f>
        <v>1E-3</v>
      </c>
      <c r="M1383" s="2">
        <f>MAX(1,SUMIFS(SolRaw!$E:$E,SolRaw!$A:$A,$B1383,SolRaw!$B:$B,$C1383,SolRaw!$C:$C,M$1))/1000</f>
        <v>1E-3</v>
      </c>
      <c r="N1383" s="2">
        <f t="shared" si="147"/>
        <v>1.0000000000000002E-3</v>
      </c>
      <c r="O1383" s="2">
        <f t="shared" si="148"/>
        <v>1E-3</v>
      </c>
      <c r="P1383" s="2">
        <f t="shared" si="149"/>
        <v>1E-3</v>
      </c>
      <c r="Q1383" s="2">
        <f t="shared" si="150"/>
        <v>1E-3</v>
      </c>
      <c r="R1383" s="2">
        <f t="shared" si="151"/>
        <v>1E-3</v>
      </c>
      <c r="S1383" s="2">
        <f t="shared" si="152"/>
        <v>1E-3</v>
      </c>
      <c r="T1383" s="2">
        <f t="shared" si="153"/>
        <v>2.2856988727712899E-19</v>
      </c>
    </row>
    <row r="1384" spans="1:20" x14ac:dyDescent="0.2">
      <c r="A1384" t="str">
        <f>VLOOKUP(B1384,GraphStats!$A:$B,2,0)</f>
        <v>ISCAS</v>
      </c>
      <c r="B1384" t="s">
        <v>20</v>
      </c>
      <c r="C1384" t="s">
        <v>141</v>
      </c>
      <c r="D1384" s="2">
        <f>MAX(1,SUMIFS(SolRaw!$E:$E,SolRaw!$A:$A,$B1384,SolRaw!$B:$B,$C1384,SolRaw!$C:$C,D$1))/1000</f>
        <v>1E-3</v>
      </c>
      <c r="E1384" s="2">
        <f>MAX(1,SUMIFS(SolRaw!$E:$E,SolRaw!$A:$A,$B1384,SolRaw!$B:$B,$C1384,SolRaw!$C:$C,E$1))/1000</f>
        <v>1E-3</v>
      </c>
      <c r="F1384" s="2">
        <f>MAX(1,SUMIFS(SolRaw!$E:$E,SolRaw!$A:$A,$B1384,SolRaw!$B:$B,$C1384,SolRaw!$C:$C,F$1))/1000</f>
        <v>1E-3</v>
      </c>
      <c r="G1384" s="2">
        <f>MAX(1,SUMIFS(SolRaw!$E:$E,SolRaw!$A:$A,$B1384,SolRaw!$B:$B,$C1384,SolRaw!$C:$C,G$1))/1000</f>
        <v>1E-3</v>
      </c>
      <c r="H1384" s="2">
        <f>MAX(1,SUMIFS(SolRaw!$E:$E,SolRaw!$A:$A,$B1384,SolRaw!$B:$B,$C1384,SolRaw!$C:$C,H$1))/1000</f>
        <v>1E-3</v>
      </c>
      <c r="I1384" s="2">
        <f>MAX(1,SUMIFS(SolRaw!$E:$E,SolRaw!$A:$A,$B1384,SolRaw!$B:$B,$C1384,SolRaw!$C:$C,I$1))/1000</f>
        <v>1E-3</v>
      </c>
      <c r="J1384" s="2">
        <f>MAX(1,SUMIFS(SolRaw!$E:$E,SolRaw!$A:$A,$B1384,SolRaw!$B:$B,$C1384,SolRaw!$C:$C,J$1))/1000</f>
        <v>1E-3</v>
      </c>
      <c r="K1384" s="2">
        <f>MAX(1,SUMIFS(SolRaw!$E:$E,SolRaw!$A:$A,$B1384,SolRaw!$B:$B,$C1384,SolRaw!$C:$C,K$1))/1000</f>
        <v>1E-3</v>
      </c>
      <c r="L1384" s="2">
        <f>MAX(1,SUMIFS(SolRaw!$E:$E,SolRaw!$A:$A,$B1384,SolRaw!$B:$B,$C1384,SolRaw!$C:$C,L$1))/1000</f>
        <v>1E-3</v>
      </c>
      <c r="M1384" s="2">
        <f>MAX(1,SUMIFS(SolRaw!$E:$E,SolRaw!$A:$A,$B1384,SolRaw!$B:$B,$C1384,SolRaw!$C:$C,M$1))/1000</f>
        <v>1E-3</v>
      </c>
      <c r="N1384" s="2">
        <f t="shared" si="147"/>
        <v>1.0000000000000002E-3</v>
      </c>
      <c r="O1384" s="2">
        <f t="shared" si="148"/>
        <v>1E-3</v>
      </c>
      <c r="P1384" s="2">
        <f t="shared" si="149"/>
        <v>1E-3</v>
      </c>
      <c r="Q1384" s="2">
        <f t="shared" si="150"/>
        <v>1E-3</v>
      </c>
      <c r="R1384" s="2">
        <f t="shared" si="151"/>
        <v>1E-3</v>
      </c>
      <c r="S1384" s="2">
        <f t="shared" si="152"/>
        <v>1E-3</v>
      </c>
      <c r="T1384" s="2">
        <f t="shared" si="153"/>
        <v>2.2856988727712899E-19</v>
      </c>
    </row>
    <row r="1385" spans="1:20" x14ac:dyDescent="0.2">
      <c r="A1385" t="str">
        <f>VLOOKUP(B1385,GraphStats!$A:$B,2,0)</f>
        <v>ISCAS</v>
      </c>
      <c r="B1385" t="s">
        <v>20</v>
      </c>
      <c r="C1385" t="s">
        <v>142</v>
      </c>
      <c r="D1385" s="2">
        <f>MAX(1,SUMIFS(SolRaw!$E:$E,SolRaw!$A:$A,$B1385,SolRaw!$B:$B,$C1385,SolRaw!$C:$C,D$1))/1000</f>
        <v>1E-3</v>
      </c>
      <c r="E1385" s="2">
        <f>MAX(1,SUMIFS(SolRaw!$E:$E,SolRaw!$A:$A,$B1385,SolRaw!$B:$B,$C1385,SolRaw!$C:$C,E$1))/1000</f>
        <v>1E-3</v>
      </c>
      <c r="F1385" s="2">
        <f>MAX(1,SUMIFS(SolRaw!$E:$E,SolRaw!$A:$A,$B1385,SolRaw!$B:$B,$C1385,SolRaw!$C:$C,F$1))/1000</f>
        <v>1E-3</v>
      </c>
      <c r="G1385" s="2">
        <f>MAX(1,SUMIFS(SolRaw!$E:$E,SolRaw!$A:$A,$B1385,SolRaw!$B:$B,$C1385,SolRaw!$C:$C,G$1))/1000</f>
        <v>1E-3</v>
      </c>
      <c r="H1385" s="2">
        <f>MAX(1,SUMIFS(SolRaw!$E:$E,SolRaw!$A:$A,$B1385,SolRaw!$B:$B,$C1385,SolRaw!$C:$C,H$1))/1000</f>
        <v>1E-3</v>
      </c>
      <c r="I1385" s="2">
        <f>MAX(1,SUMIFS(SolRaw!$E:$E,SolRaw!$A:$A,$B1385,SolRaw!$B:$B,$C1385,SolRaw!$C:$C,I$1))/1000</f>
        <v>1E-3</v>
      </c>
      <c r="J1385" s="2">
        <f>MAX(1,SUMIFS(SolRaw!$E:$E,SolRaw!$A:$A,$B1385,SolRaw!$B:$B,$C1385,SolRaw!$C:$C,J$1))/1000</f>
        <v>1E-3</v>
      </c>
      <c r="K1385" s="2">
        <f>MAX(1,SUMIFS(SolRaw!$E:$E,SolRaw!$A:$A,$B1385,SolRaw!$B:$B,$C1385,SolRaw!$C:$C,K$1))/1000</f>
        <v>1E-3</v>
      </c>
      <c r="L1385" s="2">
        <f>MAX(1,SUMIFS(SolRaw!$E:$E,SolRaw!$A:$A,$B1385,SolRaw!$B:$B,$C1385,SolRaw!$C:$C,L$1))/1000</f>
        <v>1E-3</v>
      </c>
      <c r="M1385" s="2">
        <f>MAX(1,SUMIFS(SolRaw!$E:$E,SolRaw!$A:$A,$B1385,SolRaw!$B:$B,$C1385,SolRaw!$C:$C,M$1))/1000</f>
        <v>1E-3</v>
      </c>
      <c r="N1385" s="2">
        <f t="shared" si="147"/>
        <v>1.0000000000000002E-3</v>
      </c>
      <c r="O1385" s="2">
        <f t="shared" si="148"/>
        <v>1E-3</v>
      </c>
      <c r="P1385" s="2">
        <f t="shared" si="149"/>
        <v>1E-3</v>
      </c>
      <c r="Q1385" s="2">
        <f t="shared" si="150"/>
        <v>1E-3</v>
      </c>
      <c r="R1385" s="2">
        <f t="shared" si="151"/>
        <v>1E-3</v>
      </c>
      <c r="S1385" s="2">
        <f t="shared" si="152"/>
        <v>1E-3</v>
      </c>
      <c r="T1385" s="2">
        <f t="shared" si="153"/>
        <v>2.2856988727712899E-19</v>
      </c>
    </row>
    <row r="1386" spans="1:20" x14ac:dyDescent="0.2">
      <c r="A1386" t="str">
        <f>VLOOKUP(B1386,GraphStats!$A:$B,2,0)</f>
        <v>ISCAS</v>
      </c>
      <c r="B1386" t="s">
        <v>20</v>
      </c>
      <c r="C1386" t="s">
        <v>143</v>
      </c>
      <c r="D1386" s="2">
        <f>MAX(1,SUMIFS(SolRaw!$E:$E,SolRaw!$A:$A,$B1386,SolRaw!$B:$B,$C1386,SolRaw!$C:$C,D$1))/1000</f>
        <v>1E-3</v>
      </c>
      <c r="E1386" s="2">
        <f>MAX(1,SUMIFS(SolRaw!$E:$E,SolRaw!$A:$A,$B1386,SolRaw!$B:$B,$C1386,SolRaw!$C:$C,E$1))/1000</f>
        <v>1E-3</v>
      </c>
      <c r="F1386" s="2">
        <f>MAX(1,SUMIFS(SolRaw!$E:$E,SolRaw!$A:$A,$B1386,SolRaw!$B:$B,$C1386,SolRaw!$C:$C,F$1))/1000</f>
        <v>1E-3</v>
      </c>
      <c r="G1386" s="2">
        <f>MAX(1,SUMIFS(SolRaw!$E:$E,SolRaw!$A:$A,$B1386,SolRaw!$B:$B,$C1386,SolRaw!$C:$C,G$1))/1000</f>
        <v>1E-3</v>
      </c>
      <c r="H1386" s="2">
        <f>MAX(1,SUMIFS(SolRaw!$E:$E,SolRaw!$A:$A,$B1386,SolRaw!$B:$B,$C1386,SolRaw!$C:$C,H$1))/1000</f>
        <v>1E-3</v>
      </c>
      <c r="I1386" s="2">
        <f>MAX(1,SUMIFS(SolRaw!$E:$E,SolRaw!$A:$A,$B1386,SolRaw!$B:$B,$C1386,SolRaw!$C:$C,I$1))/1000</f>
        <v>1E-3</v>
      </c>
      <c r="J1386" s="2">
        <f>MAX(1,SUMIFS(SolRaw!$E:$E,SolRaw!$A:$A,$B1386,SolRaw!$B:$B,$C1386,SolRaw!$C:$C,J$1))/1000</f>
        <v>1E-3</v>
      </c>
      <c r="K1386" s="2">
        <f>MAX(1,SUMIFS(SolRaw!$E:$E,SolRaw!$A:$A,$B1386,SolRaw!$B:$B,$C1386,SolRaw!$C:$C,K$1))/1000</f>
        <v>1E-3</v>
      </c>
      <c r="L1386" s="2">
        <f>MAX(1,SUMIFS(SolRaw!$E:$E,SolRaw!$A:$A,$B1386,SolRaw!$B:$B,$C1386,SolRaw!$C:$C,L$1))/1000</f>
        <v>1E-3</v>
      </c>
      <c r="M1386" s="2">
        <f>MAX(1,SUMIFS(SolRaw!$E:$E,SolRaw!$A:$A,$B1386,SolRaw!$B:$B,$C1386,SolRaw!$C:$C,M$1))/1000</f>
        <v>1E-3</v>
      </c>
      <c r="N1386" s="2">
        <f t="shared" si="147"/>
        <v>1.0000000000000002E-3</v>
      </c>
      <c r="O1386" s="2">
        <f t="shared" si="148"/>
        <v>1E-3</v>
      </c>
      <c r="P1386" s="2">
        <f t="shared" si="149"/>
        <v>1E-3</v>
      </c>
      <c r="Q1386" s="2">
        <f t="shared" si="150"/>
        <v>1E-3</v>
      </c>
      <c r="R1386" s="2">
        <f t="shared" si="151"/>
        <v>1E-3</v>
      </c>
      <c r="S1386" s="2">
        <f t="shared" si="152"/>
        <v>1E-3</v>
      </c>
      <c r="T1386" s="2">
        <f t="shared" si="153"/>
        <v>2.2856988727712899E-19</v>
      </c>
    </row>
    <row r="1387" spans="1:20" x14ac:dyDescent="0.2">
      <c r="A1387" t="str">
        <f>VLOOKUP(B1387,GraphStats!$A:$B,2,0)</f>
        <v>ISCAS</v>
      </c>
      <c r="B1387" t="s">
        <v>20</v>
      </c>
      <c r="C1387" t="s">
        <v>144</v>
      </c>
      <c r="D1387" s="2">
        <f>MAX(1,SUMIFS(SolRaw!$E:$E,SolRaw!$A:$A,$B1387,SolRaw!$B:$B,$C1387,SolRaw!$C:$C,D$1))/1000</f>
        <v>1E-3</v>
      </c>
      <c r="E1387" s="2">
        <f>MAX(1,SUMIFS(SolRaw!$E:$E,SolRaw!$A:$A,$B1387,SolRaw!$B:$B,$C1387,SolRaw!$C:$C,E$1))/1000</f>
        <v>1E-3</v>
      </c>
      <c r="F1387" s="2">
        <f>MAX(1,SUMIFS(SolRaw!$E:$E,SolRaw!$A:$A,$B1387,SolRaw!$B:$B,$C1387,SolRaw!$C:$C,F$1))/1000</f>
        <v>1E-3</v>
      </c>
      <c r="G1387" s="2">
        <f>MAX(1,SUMIFS(SolRaw!$E:$E,SolRaw!$A:$A,$B1387,SolRaw!$B:$B,$C1387,SolRaw!$C:$C,G$1))/1000</f>
        <v>1E-3</v>
      </c>
      <c r="H1387" s="2">
        <f>MAX(1,SUMIFS(SolRaw!$E:$E,SolRaw!$A:$A,$B1387,SolRaw!$B:$B,$C1387,SolRaw!$C:$C,H$1))/1000</f>
        <v>1E-3</v>
      </c>
      <c r="I1387" s="2">
        <f>MAX(1,SUMIFS(SolRaw!$E:$E,SolRaw!$A:$A,$B1387,SolRaw!$B:$B,$C1387,SolRaw!$C:$C,I$1))/1000</f>
        <v>1E-3</v>
      </c>
      <c r="J1387" s="2">
        <f>MAX(1,SUMIFS(SolRaw!$E:$E,SolRaw!$A:$A,$B1387,SolRaw!$B:$B,$C1387,SolRaw!$C:$C,J$1))/1000</f>
        <v>1E-3</v>
      </c>
      <c r="K1387" s="2">
        <f>MAX(1,SUMIFS(SolRaw!$E:$E,SolRaw!$A:$A,$B1387,SolRaw!$B:$B,$C1387,SolRaw!$C:$C,K$1))/1000</f>
        <v>1E-3</v>
      </c>
      <c r="L1387" s="2">
        <f>MAX(1,SUMIFS(SolRaw!$E:$E,SolRaw!$A:$A,$B1387,SolRaw!$B:$B,$C1387,SolRaw!$C:$C,L$1))/1000</f>
        <v>1E-3</v>
      </c>
      <c r="M1387" s="2">
        <f>MAX(1,SUMIFS(SolRaw!$E:$E,SolRaw!$A:$A,$B1387,SolRaw!$B:$B,$C1387,SolRaw!$C:$C,M$1))/1000</f>
        <v>1E-3</v>
      </c>
      <c r="N1387" s="2">
        <f t="shared" si="147"/>
        <v>1.0000000000000002E-3</v>
      </c>
      <c r="O1387" s="2">
        <f t="shared" si="148"/>
        <v>1E-3</v>
      </c>
      <c r="P1387" s="2">
        <f t="shared" si="149"/>
        <v>1E-3</v>
      </c>
      <c r="Q1387" s="2">
        <f t="shared" si="150"/>
        <v>1E-3</v>
      </c>
      <c r="R1387" s="2">
        <f t="shared" si="151"/>
        <v>1E-3</v>
      </c>
      <c r="S1387" s="2">
        <f t="shared" si="152"/>
        <v>1E-3</v>
      </c>
      <c r="T1387" s="2">
        <f t="shared" si="153"/>
        <v>2.2856988727712899E-19</v>
      </c>
    </row>
    <row r="1388" spans="1:20" x14ac:dyDescent="0.2">
      <c r="A1388" t="str">
        <f>VLOOKUP(B1388,GraphStats!$A:$B,2,0)</f>
        <v>ISCAS</v>
      </c>
      <c r="B1388" t="s">
        <v>20</v>
      </c>
      <c r="C1388" t="s">
        <v>145</v>
      </c>
      <c r="D1388" s="2">
        <f>MAX(1,SUMIFS(SolRaw!$E:$E,SolRaw!$A:$A,$B1388,SolRaw!$B:$B,$C1388,SolRaw!$C:$C,D$1))/1000</f>
        <v>1E-3</v>
      </c>
      <c r="E1388" s="2">
        <f>MAX(1,SUMIFS(SolRaw!$E:$E,SolRaw!$A:$A,$B1388,SolRaw!$B:$B,$C1388,SolRaw!$C:$C,E$1))/1000</f>
        <v>1E-3</v>
      </c>
      <c r="F1388" s="2">
        <f>MAX(1,SUMIFS(SolRaw!$E:$E,SolRaw!$A:$A,$B1388,SolRaw!$B:$B,$C1388,SolRaw!$C:$C,F$1))/1000</f>
        <v>1E-3</v>
      </c>
      <c r="G1388" s="2">
        <f>MAX(1,SUMIFS(SolRaw!$E:$E,SolRaw!$A:$A,$B1388,SolRaw!$B:$B,$C1388,SolRaw!$C:$C,G$1))/1000</f>
        <v>1E-3</v>
      </c>
      <c r="H1388" s="2">
        <f>MAX(1,SUMIFS(SolRaw!$E:$E,SolRaw!$A:$A,$B1388,SolRaw!$B:$B,$C1388,SolRaw!$C:$C,H$1))/1000</f>
        <v>1E-3</v>
      </c>
      <c r="I1388" s="2">
        <f>MAX(1,SUMIFS(SolRaw!$E:$E,SolRaw!$A:$A,$B1388,SolRaw!$B:$B,$C1388,SolRaw!$C:$C,I$1))/1000</f>
        <v>1E-3</v>
      </c>
      <c r="J1388" s="2">
        <f>MAX(1,SUMIFS(SolRaw!$E:$E,SolRaw!$A:$A,$B1388,SolRaw!$B:$B,$C1388,SolRaw!$C:$C,J$1))/1000</f>
        <v>1E-3</v>
      </c>
      <c r="K1388" s="2">
        <f>MAX(1,SUMIFS(SolRaw!$E:$E,SolRaw!$A:$A,$B1388,SolRaw!$B:$B,$C1388,SolRaw!$C:$C,K$1))/1000</f>
        <v>1E-3</v>
      </c>
      <c r="L1388" s="2">
        <f>MAX(1,SUMIFS(SolRaw!$E:$E,SolRaw!$A:$A,$B1388,SolRaw!$B:$B,$C1388,SolRaw!$C:$C,L$1))/1000</f>
        <v>1E-3</v>
      </c>
      <c r="M1388" s="2">
        <f>MAX(1,SUMIFS(SolRaw!$E:$E,SolRaw!$A:$A,$B1388,SolRaw!$B:$B,$C1388,SolRaw!$C:$C,M$1))/1000</f>
        <v>1E-3</v>
      </c>
      <c r="N1388" s="2">
        <f t="shared" si="147"/>
        <v>1.0000000000000002E-3</v>
      </c>
      <c r="O1388" s="2">
        <f t="shared" si="148"/>
        <v>1E-3</v>
      </c>
      <c r="P1388" s="2">
        <f t="shared" si="149"/>
        <v>1E-3</v>
      </c>
      <c r="Q1388" s="2">
        <f t="shared" si="150"/>
        <v>1E-3</v>
      </c>
      <c r="R1388" s="2">
        <f t="shared" si="151"/>
        <v>1E-3</v>
      </c>
      <c r="S1388" s="2">
        <f t="shared" si="152"/>
        <v>1E-3</v>
      </c>
      <c r="T1388" s="2">
        <f t="shared" si="153"/>
        <v>2.2856988727712899E-19</v>
      </c>
    </row>
    <row r="1389" spans="1:20" x14ac:dyDescent="0.2">
      <c r="A1389" t="str">
        <f>VLOOKUP(B1389,GraphStats!$A:$B,2,0)</f>
        <v>ISCAS</v>
      </c>
      <c r="B1389" t="s">
        <v>20</v>
      </c>
      <c r="C1389" t="s">
        <v>146</v>
      </c>
      <c r="D1389" s="2">
        <f>MAX(1,SUMIFS(SolRaw!$E:$E,SolRaw!$A:$A,$B1389,SolRaw!$B:$B,$C1389,SolRaw!$C:$C,D$1))/1000</f>
        <v>1E-3</v>
      </c>
      <c r="E1389" s="2">
        <f>MAX(1,SUMIFS(SolRaw!$E:$E,SolRaw!$A:$A,$B1389,SolRaw!$B:$B,$C1389,SolRaw!$C:$C,E$1))/1000</f>
        <v>1E-3</v>
      </c>
      <c r="F1389" s="2">
        <f>MAX(1,SUMIFS(SolRaw!$E:$E,SolRaw!$A:$A,$B1389,SolRaw!$B:$B,$C1389,SolRaw!$C:$C,F$1))/1000</f>
        <v>1E-3</v>
      </c>
      <c r="G1389" s="2">
        <f>MAX(1,SUMIFS(SolRaw!$E:$E,SolRaw!$A:$A,$B1389,SolRaw!$B:$B,$C1389,SolRaw!$C:$C,G$1))/1000</f>
        <v>1E-3</v>
      </c>
      <c r="H1389" s="2">
        <f>MAX(1,SUMIFS(SolRaw!$E:$E,SolRaw!$A:$A,$B1389,SolRaw!$B:$B,$C1389,SolRaw!$C:$C,H$1))/1000</f>
        <v>1E-3</v>
      </c>
      <c r="I1389" s="2">
        <f>MAX(1,SUMIFS(SolRaw!$E:$E,SolRaw!$A:$A,$B1389,SolRaw!$B:$B,$C1389,SolRaw!$C:$C,I$1))/1000</f>
        <v>1E-3</v>
      </c>
      <c r="J1389" s="2">
        <f>MAX(1,SUMIFS(SolRaw!$E:$E,SolRaw!$A:$A,$B1389,SolRaw!$B:$B,$C1389,SolRaw!$C:$C,J$1))/1000</f>
        <v>1E-3</v>
      </c>
      <c r="K1389" s="2">
        <f>MAX(1,SUMIFS(SolRaw!$E:$E,SolRaw!$A:$A,$B1389,SolRaw!$B:$B,$C1389,SolRaw!$C:$C,K$1))/1000</f>
        <v>1E-3</v>
      </c>
      <c r="L1389" s="2">
        <f>MAX(1,SUMIFS(SolRaw!$E:$E,SolRaw!$A:$A,$B1389,SolRaw!$B:$B,$C1389,SolRaw!$C:$C,L$1))/1000</f>
        <v>1E-3</v>
      </c>
      <c r="M1389" s="2">
        <f>MAX(1,SUMIFS(SolRaw!$E:$E,SolRaw!$A:$A,$B1389,SolRaw!$B:$B,$C1389,SolRaw!$C:$C,M$1))/1000</f>
        <v>1E-3</v>
      </c>
      <c r="N1389" s="2">
        <f t="shared" si="147"/>
        <v>1.0000000000000002E-3</v>
      </c>
      <c r="O1389" s="2">
        <f t="shared" si="148"/>
        <v>1E-3</v>
      </c>
      <c r="P1389" s="2">
        <f t="shared" si="149"/>
        <v>1E-3</v>
      </c>
      <c r="Q1389" s="2">
        <f t="shared" si="150"/>
        <v>1E-3</v>
      </c>
      <c r="R1389" s="2">
        <f t="shared" si="151"/>
        <v>1E-3</v>
      </c>
      <c r="S1389" s="2">
        <f t="shared" si="152"/>
        <v>1E-3</v>
      </c>
      <c r="T1389" s="2">
        <f t="shared" si="153"/>
        <v>2.2856988727712899E-19</v>
      </c>
    </row>
    <row r="1390" spans="1:20" x14ac:dyDescent="0.2">
      <c r="A1390" t="str">
        <f>VLOOKUP(B1390,GraphStats!$A:$B,2,0)</f>
        <v>ISCAS</v>
      </c>
      <c r="B1390" t="s">
        <v>20</v>
      </c>
      <c r="C1390" t="s">
        <v>147</v>
      </c>
      <c r="D1390" s="2">
        <f>MAX(1,SUMIFS(SolRaw!$E:$E,SolRaw!$A:$A,$B1390,SolRaw!$B:$B,$C1390,SolRaw!$C:$C,D$1))/1000</f>
        <v>1E-3</v>
      </c>
      <c r="E1390" s="2">
        <f>MAX(1,SUMIFS(SolRaw!$E:$E,SolRaw!$A:$A,$B1390,SolRaw!$B:$B,$C1390,SolRaw!$C:$C,E$1))/1000</f>
        <v>1E-3</v>
      </c>
      <c r="F1390" s="2">
        <f>MAX(1,SUMIFS(SolRaw!$E:$E,SolRaw!$A:$A,$B1390,SolRaw!$B:$B,$C1390,SolRaw!$C:$C,F$1))/1000</f>
        <v>1E-3</v>
      </c>
      <c r="G1390" s="2">
        <f>MAX(1,SUMIFS(SolRaw!$E:$E,SolRaw!$A:$A,$B1390,SolRaw!$B:$B,$C1390,SolRaw!$C:$C,G$1))/1000</f>
        <v>1E-3</v>
      </c>
      <c r="H1390" s="2">
        <f>MAX(1,SUMIFS(SolRaw!$E:$E,SolRaw!$A:$A,$B1390,SolRaw!$B:$B,$C1390,SolRaw!$C:$C,H$1))/1000</f>
        <v>1E-3</v>
      </c>
      <c r="I1390" s="2">
        <f>MAX(1,SUMIFS(SolRaw!$E:$E,SolRaw!$A:$A,$B1390,SolRaw!$B:$B,$C1390,SolRaw!$C:$C,I$1))/1000</f>
        <v>1E-3</v>
      </c>
      <c r="J1390" s="2">
        <f>MAX(1,SUMIFS(SolRaw!$E:$E,SolRaw!$A:$A,$B1390,SolRaw!$B:$B,$C1390,SolRaw!$C:$C,J$1))/1000</f>
        <v>1E-3</v>
      </c>
      <c r="K1390" s="2">
        <f>MAX(1,SUMIFS(SolRaw!$E:$E,SolRaw!$A:$A,$B1390,SolRaw!$B:$B,$C1390,SolRaw!$C:$C,K$1))/1000</f>
        <v>1E-3</v>
      </c>
      <c r="L1390" s="2">
        <f>MAX(1,SUMIFS(SolRaw!$E:$E,SolRaw!$A:$A,$B1390,SolRaw!$B:$B,$C1390,SolRaw!$C:$C,L$1))/1000</f>
        <v>1E-3</v>
      </c>
      <c r="M1390" s="2">
        <f>MAX(1,SUMIFS(SolRaw!$E:$E,SolRaw!$A:$A,$B1390,SolRaw!$B:$B,$C1390,SolRaw!$C:$C,M$1))/1000</f>
        <v>1E-3</v>
      </c>
      <c r="N1390" s="2">
        <f t="shared" si="147"/>
        <v>1.0000000000000002E-3</v>
      </c>
      <c r="O1390" s="2">
        <f t="shared" si="148"/>
        <v>1E-3</v>
      </c>
      <c r="P1390" s="2">
        <f t="shared" si="149"/>
        <v>1E-3</v>
      </c>
      <c r="Q1390" s="2">
        <f t="shared" si="150"/>
        <v>1E-3</v>
      </c>
      <c r="R1390" s="2">
        <f t="shared" si="151"/>
        <v>1E-3</v>
      </c>
      <c r="S1390" s="2">
        <f t="shared" si="152"/>
        <v>1E-3</v>
      </c>
      <c r="T1390" s="2">
        <f t="shared" si="153"/>
        <v>2.2856988727712899E-19</v>
      </c>
    </row>
    <row r="1391" spans="1:20" x14ac:dyDescent="0.2">
      <c r="A1391" t="str">
        <f>VLOOKUP(B1391,GraphStats!$A:$B,2,0)</f>
        <v>ISCAS</v>
      </c>
      <c r="B1391" t="s">
        <v>20</v>
      </c>
      <c r="C1391" t="s">
        <v>148</v>
      </c>
      <c r="D1391" s="2">
        <f>MAX(1,SUMIFS(SolRaw!$E:$E,SolRaw!$A:$A,$B1391,SolRaw!$B:$B,$C1391,SolRaw!$C:$C,D$1))/1000</f>
        <v>1E-3</v>
      </c>
      <c r="E1391" s="2">
        <f>MAX(1,SUMIFS(SolRaw!$E:$E,SolRaw!$A:$A,$B1391,SolRaw!$B:$B,$C1391,SolRaw!$C:$C,E$1))/1000</f>
        <v>1E-3</v>
      </c>
      <c r="F1391" s="2">
        <f>MAX(1,SUMIFS(SolRaw!$E:$E,SolRaw!$A:$A,$B1391,SolRaw!$B:$B,$C1391,SolRaw!$C:$C,F$1))/1000</f>
        <v>1E-3</v>
      </c>
      <c r="G1391" s="2">
        <f>MAX(1,SUMIFS(SolRaw!$E:$E,SolRaw!$A:$A,$B1391,SolRaw!$B:$B,$C1391,SolRaw!$C:$C,G$1))/1000</f>
        <v>1E-3</v>
      </c>
      <c r="H1391" s="2">
        <f>MAX(1,SUMIFS(SolRaw!$E:$E,SolRaw!$A:$A,$B1391,SolRaw!$B:$B,$C1391,SolRaw!$C:$C,H$1))/1000</f>
        <v>1E-3</v>
      </c>
      <c r="I1391" s="2">
        <f>MAX(1,SUMIFS(SolRaw!$E:$E,SolRaw!$A:$A,$B1391,SolRaw!$B:$B,$C1391,SolRaw!$C:$C,I$1))/1000</f>
        <v>1E-3</v>
      </c>
      <c r="J1391" s="2">
        <f>MAX(1,SUMIFS(SolRaw!$E:$E,SolRaw!$A:$A,$B1391,SolRaw!$B:$B,$C1391,SolRaw!$C:$C,J$1))/1000</f>
        <v>1E-3</v>
      </c>
      <c r="K1391" s="2">
        <f>MAX(1,SUMIFS(SolRaw!$E:$E,SolRaw!$A:$A,$B1391,SolRaw!$B:$B,$C1391,SolRaw!$C:$C,K$1))/1000</f>
        <v>1E-3</v>
      </c>
      <c r="L1391" s="2">
        <f>MAX(1,SUMIFS(SolRaw!$E:$E,SolRaw!$A:$A,$B1391,SolRaw!$B:$B,$C1391,SolRaw!$C:$C,L$1))/1000</f>
        <v>1E-3</v>
      </c>
      <c r="M1391" s="2">
        <f>MAX(1,SUMIFS(SolRaw!$E:$E,SolRaw!$A:$A,$B1391,SolRaw!$B:$B,$C1391,SolRaw!$C:$C,M$1))/1000</f>
        <v>1E-3</v>
      </c>
      <c r="N1391" s="2">
        <f t="shared" si="147"/>
        <v>1.0000000000000002E-3</v>
      </c>
      <c r="O1391" s="2">
        <f t="shared" si="148"/>
        <v>1E-3</v>
      </c>
      <c r="P1391" s="2">
        <f t="shared" si="149"/>
        <v>1E-3</v>
      </c>
      <c r="Q1391" s="2">
        <f t="shared" si="150"/>
        <v>1E-3</v>
      </c>
      <c r="R1391" s="2">
        <f t="shared" si="151"/>
        <v>1E-3</v>
      </c>
      <c r="S1391" s="2">
        <f t="shared" si="152"/>
        <v>1E-3</v>
      </c>
      <c r="T1391" s="2">
        <f t="shared" si="153"/>
        <v>2.2856988727712899E-19</v>
      </c>
    </row>
    <row r="1392" spans="1:20" x14ac:dyDescent="0.2">
      <c r="A1392" t="str">
        <f>VLOOKUP(B1392,GraphStats!$A:$B,2,0)</f>
        <v>ISCAS</v>
      </c>
      <c r="B1392" t="s">
        <v>20</v>
      </c>
      <c r="C1392" t="s">
        <v>149</v>
      </c>
      <c r="D1392" s="2">
        <f>MAX(1,SUMIFS(SolRaw!$E:$E,SolRaw!$A:$A,$B1392,SolRaw!$B:$B,$C1392,SolRaw!$C:$C,D$1))/1000</f>
        <v>1E-3</v>
      </c>
      <c r="E1392" s="2">
        <f>MAX(1,SUMIFS(SolRaw!$E:$E,SolRaw!$A:$A,$B1392,SolRaw!$B:$B,$C1392,SolRaw!$C:$C,E$1))/1000</f>
        <v>1E-3</v>
      </c>
      <c r="F1392" s="2">
        <f>MAX(1,SUMIFS(SolRaw!$E:$E,SolRaw!$A:$A,$B1392,SolRaw!$B:$B,$C1392,SolRaw!$C:$C,F$1))/1000</f>
        <v>1E-3</v>
      </c>
      <c r="G1392" s="2">
        <f>MAX(1,SUMIFS(SolRaw!$E:$E,SolRaw!$A:$A,$B1392,SolRaw!$B:$B,$C1392,SolRaw!$C:$C,G$1))/1000</f>
        <v>1E-3</v>
      </c>
      <c r="H1392" s="2">
        <f>MAX(1,SUMIFS(SolRaw!$E:$E,SolRaw!$A:$A,$B1392,SolRaw!$B:$B,$C1392,SolRaw!$C:$C,H$1))/1000</f>
        <v>1E-3</v>
      </c>
      <c r="I1392" s="2">
        <f>MAX(1,SUMIFS(SolRaw!$E:$E,SolRaw!$A:$A,$B1392,SolRaw!$B:$B,$C1392,SolRaw!$C:$C,I$1))/1000</f>
        <v>1E-3</v>
      </c>
      <c r="J1392" s="2">
        <f>MAX(1,SUMIFS(SolRaw!$E:$E,SolRaw!$A:$A,$B1392,SolRaw!$B:$B,$C1392,SolRaw!$C:$C,J$1))/1000</f>
        <v>1E-3</v>
      </c>
      <c r="K1392" s="2">
        <f>MAX(1,SUMIFS(SolRaw!$E:$E,SolRaw!$A:$A,$B1392,SolRaw!$B:$B,$C1392,SolRaw!$C:$C,K$1))/1000</f>
        <v>1E-3</v>
      </c>
      <c r="L1392" s="2">
        <f>MAX(1,SUMIFS(SolRaw!$E:$E,SolRaw!$A:$A,$B1392,SolRaw!$B:$B,$C1392,SolRaw!$C:$C,L$1))/1000</f>
        <v>1E-3</v>
      </c>
      <c r="M1392" s="2">
        <f>MAX(1,SUMIFS(SolRaw!$E:$E,SolRaw!$A:$A,$B1392,SolRaw!$B:$B,$C1392,SolRaw!$C:$C,M$1))/1000</f>
        <v>1E-3</v>
      </c>
      <c r="N1392" s="2">
        <f t="shared" si="147"/>
        <v>1.0000000000000002E-3</v>
      </c>
      <c r="O1392" s="2">
        <f t="shared" si="148"/>
        <v>1E-3</v>
      </c>
      <c r="P1392" s="2">
        <f t="shared" si="149"/>
        <v>1E-3</v>
      </c>
      <c r="Q1392" s="2">
        <f t="shared" si="150"/>
        <v>1E-3</v>
      </c>
      <c r="R1392" s="2">
        <f t="shared" si="151"/>
        <v>1E-3</v>
      </c>
      <c r="S1392" s="2">
        <f t="shared" si="152"/>
        <v>1E-3</v>
      </c>
      <c r="T1392" s="2">
        <f t="shared" si="153"/>
        <v>2.2856988727712899E-19</v>
      </c>
    </row>
    <row r="1393" spans="1:20" x14ac:dyDescent="0.2">
      <c r="A1393" t="str">
        <f>VLOOKUP(B1393,GraphStats!$A:$B,2,0)</f>
        <v>ISCAS</v>
      </c>
      <c r="B1393" t="s">
        <v>20</v>
      </c>
      <c r="C1393" t="s">
        <v>150</v>
      </c>
      <c r="D1393" s="2">
        <f>MAX(1,SUMIFS(SolRaw!$E:$E,SolRaw!$A:$A,$B1393,SolRaw!$B:$B,$C1393,SolRaw!$C:$C,D$1))/1000</f>
        <v>1E-3</v>
      </c>
      <c r="E1393" s="2">
        <f>MAX(1,SUMIFS(SolRaw!$E:$E,SolRaw!$A:$A,$B1393,SolRaw!$B:$B,$C1393,SolRaw!$C:$C,E$1))/1000</f>
        <v>1E-3</v>
      </c>
      <c r="F1393" s="2">
        <f>MAX(1,SUMIFS(SolRaw!$E:$E,SolRaw!$A:$A,$B1393,SolRaw!$B:$B,$C1393,SolRaw!$C:$C,F$1))/1000</f>
        <v>1E-3</v>
      </c>
      <c r="G1393" s="2">
        <f>MAX(1,SUMIFS(SolRaw!$E:$E,SolRaw!$A:$A,$B1393,SolRaw!$B:$B,$C1393,SolRaw!$C:$C,G$1))/1000</f>
        <v>1E-3</v>
      </c>
      <c r="H1393" s="2">
        <f>MAX(1,SUMIFS(SolRaw!$E:$E,SolRaw!$A:$A,$B1393,SolRaw!$B:$B,$C1393,SolRaw!$C:$C,H$1))/1000</f>
        <v>1E-3</v>
      </c>
      <c r="I1393" s="2">
        <f>MAX(1,SUMIFS(SolRaw!$E:$E,SolRaw!$A:$A,$B1393,SolRaw!$B:$B,$C1393,SolRaw!$C:$C,I$1))/1000</f>
        <v>1E-3</v>
      </c>
      <c r="J1393" s="2">
        <f>MAX(1,SUMIFS(SolRaw!$E:$E,SolRaw!$A:$A,$B1393,SolRaw!$B:$B,$C1393,SolRaw!$C:$C,J$1))/1000</f>
        <v>1E-3</v>
      </c>
      <c r="K1393" s="2">
        <f>MAX(1,SUMIFS(SolRaw!$E:$E,SolRaw!$A:$A,$B1393,SolRaw!$B:$B,$C1393,SolRaw!$C:$C,K$1))/1000</f>
        <v>1E-3</v>
      </c>
      <c r="L1393" s="2">
        <f>MAX(1,SUMIFS(SolRaw!$E:$E,SolRaw!$A:$A,$B1393,SolRaw!$B:$B,$C1393,SolRaw!$C:$C,L$1))/1000</f>
        <v>1E-3</v>
      </c>
      <c r="M1393" s="2">
        <f>MAX(1,SUMIFS(SolRaw!$E:$E,SolRaw!$A:$A,$B1393,SolRaw!$B:$B,$C1393,SolRaw!$C:$C,M$1))/1000</f>
        <v>1E-3</v>
      </c>
      <c r="N1393" s="2">
        <f t="shared" si="147"/>
        <v>1.0000000000000002E-3</v>
      </c>
      <c r="O1393" s="2">
        <f t="shared" si="148"/>
        <v>1E-3</v>
      </c>
      <c r="P1393" s="2">
        <f t="shared" si="149"/>
        <v>1E-3</v>
      </c>
      <c r="Q1393" s="2">
        <f t="shared" si="150"/>
        <v>1E-3</v>
      </c>
      <c r="R1393" s="2">
        <f t="shared" si="151"/>
        <v>1E-3</v>
      </c>
      <c r="S1393" s="2">
        <f t="shared" si="152"/>
        <v>1E-3</v>
      </c>
      <c r="T1393" s="2">
        <f t="shared" si="153"/>
        <v>2.2856988727712899E-19</v>
      </c>
    </row>
    <row r="1394" spans="1:20" x14ac:dyDescent="0.2">
      <c r="A1394" t="str">
        <f>VLOOKUP(B1394,GraphStats!$A:$B,2,0)</f>
        <v>ISCAS</v>
      </c>
      <c r="B1394" t="s">
        <v>20</v>
      </c>
      <c r="C1394" t="s">
        <v>151</v>
      </c>
      <c r="D1394" s="2">
        <f>MAX(1,SUMIFS(SolRaw!$E:$E,SolRaw!$A:$A,$B1394,SolRaw!$B:$B,$C1394,SolRaw!$C:$C,D$1))/1000</f>
        <v>1E-3</v>
      </c>
      <c r="E1394" s="2">
        <f>MAX(1,SUMIFS(SolRaw!$E:$E,SolRaw!$A:$A,$B1394,SolRaw!$B:$B,$C1394,SolRaw!$C:$C,E$1))/1000</f>
        <v>1E-3</v>
      </c>
      <c r="F1394" s="2">
        <f>MAX(1,SUMIFS(SolRaw!$E:$E,SolRaw!$A:$A,$B1394,SolRaw!$B:$B,$C1394,SolRaw!$C:$C,F$1))/1000</f>
        <v>1E-3</v>
      </c>
      <c r="G1394" s="2">
        <f>MAX(1,SUMIFS(SolRaw!$E:$E,SolRaw!$A:$A,$B1394,SolRaw!$B:$B,$C1394,SolRaw!$C:$C,G$1))/1000</f>
        <v>1E-3</v>
      </c>
      <c r="H1394" s="2">
        <f>MAX(1,SUMIFS(SolRaw!$E:$E,SolRaw!$A:$A,$B1394,SolRaw!$B:$B,$C1394,SolRaw!$C:$C,H$1))/1000</f>
        <v>1E-3</v>
      </c>
      <c r="I1394" s="2">
        <f>MAX(1,SUMIFS(SolRaw!$E:$E,SolRaw!$A:$A,$B1394,SolRaw!$B:$B,$C1394,SolRaw!$C:$C,I$1))/1000</f>
        <v>1E-3</v>
      </c>
      <c r="J1394" s="2">
        <f>MAX(1,SUMIFS(SolRaw!$E:$E,SolRaw!$A:$A,$B1394,SolRaw!$B:$B,$C1394,SolRaw!$C:$C,J$1))/1000</f>
        <v>1E-3</v>
      </c>
      <c r="K1394" s="2">
        <f>MAX(1,SUMIFS(SolRaw!$E:$E,SolRaw!$A:$A,$B1394,SolRaw!$B:$B,$C1394,SolRaw!$C:$C,K$1))/1000</f>
        <v>1E-3</v>
      </c>
      <c r="L1394" s="2">
        <f>MAX(1,SUMIFS(SolRaw!$E:$E,SolRaw!$A:$A,$B1394,SolRaw!$B:$B,$C1394,SolRaw!$C:$C,L$1))/1000</f>
        <v>1E-3</v>
      </c>
      <c r="M1394" s="2">
        <f>MAX(1,SUMIFS(SolRaw!$E:$E,SolRaw!$A:$A,$B1394,SolRaw!$B:$B,$C1394,SolRaw!$C:$C,M$1))/1000</f>
        <v>1E-3</v>
      </c>
      <c r="N1394" s="2">
        <f t="shared" si="147"/>
        <v>1.0000000000000002E-3</v>
      </c>
      <c r="O1394" s="2">
        <f t="shared" si="148"/>
        <v>1E-3</v>
      </c>
      <c r="P1394" s="2">
        <f t="shared" si="149"/>
        <v>1E-3</v>
      </c>
      <c r="Q1394" s="2">
        <f t="shared" si="150"/>
        <v>1E-3</v>
      </c>
      <c r="R1394" s="2">
        <f t="shared" si="151"/>
        <v>1E-3</v>
      </c>
      <c r="S1394" s="2">
        <f t="shared" si="152"/>
        <v>1E-3</v>
      </c>
      <c r="T1394" s="2">
        <f t="shared" si="153"/>
        <v>2.2856988727712899E-19</v>
      </c>
    </row>
    <row r="1395" spans="1:20" x14ac:dyDescent="0.2">
      <c r="A1395" t="str">
        <f>VLOOKUP(B1395,GraphStats!$A:$B,2,0)</f>
        <v>ISCAS</v>
      </c>
      <c r="B1395" t="s">
        <v>20</v>
      </c>
      <c r="C1395" t="s">
        <v>152</v>
      </c>
      <c r="D1395" s="2">
        <f>MAX(1,SUMIFS(SolRaw!$E:$E,SolRaw!$A:$A,$B1395,SolRaw!$B:$B,$C1395,SolRaw!$C:$C,D$1))/1000</f>
        <v>1E-3</v>
      </c>
      <c r="E1395" s="2">
        <f>MAX(1,SUMIFS(SolRaw!$E:$E,SolRaw!$A:$A,$B1395,SolRaw!$B:$B,$C1395,SolRaw!$C:$C,E$1))/1000</f>
        <v>1E-3</v>
      </c>
      <c r="F1395" s="2">
        <f>MAX(1,SUMIFS(SolRaw!$E:$E,SolRaw!$A:$A,$B1395,SolRaw!$B:$B,$C1395,SolRaw!$C:$C,F$1))/1000</f>
        <v>1E-3</v>
      </c>
      <c r="G1395" s="2">
        <f>MAX(1,SUMIFS(SolRaw!$E:$E,SolRaw!$A:$A,$B1395,SolRaw!$B:$B,$C1395,SolRaw!$C:$C,G$1))/1000</f>
        <v>1E-3</v>
      </c>
      <c r="H1395" s="2">
        <f>MAX(1,SUMIFS(SolRaw!$E:$E,SolRaw!$A:$A,$B1395,SolRaw!$B:$B,$C1395,SolRaw!$C:$C,H$1))/1000</f>
        <v>1E-3</v>
      </c>
      <c r="I1395" s="2">
        <f>MAX(1,SUMIFS(SolRaw!$E:$E,SolRaw!$A:$A,$B1395,SolRaw!$B:$B,$C1395,SolRaw!$C:$C,I$1))/1000</f>
        <v>1E-3</v>
      </c>
      <c r="J1395" s="2">
        <f>MAX(1,SUMIFS(SolRaw!$E:$E,SolRaw!$A:$A,$B1395,SolRaw!$B:$B,$C1395,SolRaw!$C:$C,J$1))/1000</f>
        <v>1E-3</v>
      </c>
      <c r="K1395" s="2">
        <f>MAX(1,SUMIFS(SolRaw!$E:$E,SolRaw!$A:$A,$B1395,SolRaw!$B:$B,$C1395,SolRaw!$C:$C,K$1))/1000</f>
        <v>1E-3</v>
      </c>
      <c r="L1395" s="2">
        <f>MAX(1,SUMIFS(SolRaw!$E:$E,SolRaw!$A:$A,$B1395,SolRaw!$B:$B,$C1395,SolRaw!$C:$C,L$1))/1000</f>
        <v>1E-3</v>
      </c>
      <c r="M1395" s="2">
        <f>MAX(1,SUMIFS(SolRaw!$E:$E,SolRaw!$A:$A,$B1395,SolRaw!$B:$B,$C1395,SolRaw!$C:$C,M$1))/1000</f>
        <v>1E-3</v>
      </c>
      <c r="N1395" s="2">
        <f t="shared" si="147"/>
        <v>1.0000000000000002E-3</v>
      </c>
      <c r="O1395" s="2">
        <f t="shared" si="148"/>
        <v>1E-3</v>
      </c>
      <c r="P1395" s="2">
        <f t="shared" si="149"/>
        <v>1E-3</v>
      </c>
      <c r="Q1395" s="2">
        <f t="shared" si="150"/>
        <v>1E-3</v>
      </c>
      <c r="R1395" s="2">
        <f t="shared" si="151"/>
        <v>1E-3</v>
      </c>
      <c r="S1395" s="2">
        <f t="shared" si="152"/>
        <v>1E-3</v>
      </c>
      <c r="T1395" s="2">
        <f t="shared" si="153"/>
        <v>2.2856988727712899E-19</v>
      </c>
    </row>
    <row r="1396" spans="1:20" x14ac:dyDescent="0.2">
      <c r="A1396" t="str">
        <f>VLOOKUP(B1396,GraphStats!$A:$B,2,0)</f>
        <v>ISCAS</v>
      </c>
      <c r="B1396" t="s">
        <v>20</v>
      </c>
      <c r="C1396" t="s">
        <v>153</v>
      </c>
      <c r="D1396" s="2">
        <f>MAX(1,SUMIFS(SolRaw!$E:$E,SolRaw!$A:$A,$B1396,SolRaw!$B:$B,$C1396,SolRaw!$C:$C,D$1))/1000</f>
        <v>1E-3</v>
      </c>
      <c r="E1396" s="2">
        <f>MAX(1,SUMIFS(SolRaw!$E:$E,SolRaw!$A:$A,$B1396,SolRaw!$B:$B,$C1396,SolRaw!$C:$C,E$1))/1000</f>
        <v>1E-3</v>
      </c>
      <c r="F1396" s="2">
        <f>MAX(1,SUMIFS(SolRaw!$E:$E,SolRaw!$A:$A,$B1396,SolRaw!$B:$B,$C1396,SolRaw!$C:$C,F$1))/1000</f>
        <v>1E-3</v>
      </c>
      <c r="G1396" s="2">
        <f>MAX(1,SUMIFS(SolRaw!$E:$E,SolRaw!$A:$A,$B1396,SolRaw!$B:$B,$C1396,SolRaw!$C:$C,G$1))/1000</f>
        <v>1E-3</v>
      </c>
      <c r="H1396" s="2">
        <f>MAX(1,SUMIFS(SolRaw!$E:$E,SolRaw!$A:$A,$B1396,SolRaw!$B:$B,$C1396,SolRaw!$C:$C,H$1))/1000</f>
        <v>1E-3</v>
      </c>
      <c r="I1396" s="2">
        <f>MAX(1,SUMIFS(SolRaw!$E:$E,SolRaw!$A:$A,$B1396,SolRaw!$B:$B,$C1396,SolRaw!$C:$C,I$1))/1000</f>
        <v>1E-3</v>
      </c>
      <c r="J1396" s="2">
        <f>MAX(1,SUMIFS(SolRaw!$E:$E,SolRaw!$A:$A,$B1396,SolRaw!$B:$B,$C1396,SolRaw!$C:$C,J$1))/1000</f>
        <v>1E-3</v>
      </c>
      <c r="K1396" s="2">
        <f>MAX(1,SUMIFS(SolRaw!$E:$E,SolRaw!$A:$A,$B1396,SolRaw!$B:$B,$C1396,SolRaw!$C:$C,K$1))/1000</f>
        <v>1E-3</v>
      </c>
      <c r="L1396" s="2">
        <f>MAX(1,SUMIFS(SolRaw!$E:$E,SolRaw!$A:$A,$B1396,SolRaw!$B:$B,$C1396,SolRaw!$C:$C,L$1))/1000</f>
        <v>1E-3</v>
      </c>
      <c r="M1396" s="2">
        <f>MAX(1,SUMIFS(SolRaw!$E:$E,SolRaw!$A:$A,$B1396,SolRaw!$B:$B,$C1396,SolRaw!$C:$C,M$1))/1000</f>
        <v>1E-3</v>
      </c>
      <c r="N1396" s="2">
        <f t="shared" si="147"/>
        <v>1.0000000000000002E-3</v>
      </c>
      <c r="O1396" s="2">
        <f t="shared" si="148"/>
        <v>1E-3</v>
      </c>
      <c r="P1396" s="2">
        <f t="shared" si="149"/>
        <v>1E-3</v>
      </c>
      <c r="Q1396" s="2">
        <f t="shared" si="150"/>
        <v>1E-3</v>
      </c>
      <c r="R1396" s="2">
        <f t="shared" si="151"/>
        <v>1E-3</v>
      </c>
      <c r="S1396" s="2">
        <f t="shared" si="152"/>
        <v>1E-3</v>
      </c>
      <c r="T1396" s="2">
        <f t="shared" si="153"/>
        <v>2.2856988727712899E-19</v>
      </c>
    </row>
    <row r="1397" spans="1:20" x14ac:dyDescent="0.2">
      <c r="A1397" t="str">
        <f>VLOOKUP(B1397,GraphStats!$A:$B,2,0)</f>
        <v>ISCAS</v>
      </c>
      <c r="B1397" t="s">
        <v>20</v>
      </c>
      <c r="C1397" t="s">
        <v>154</v>
      </c>
      <c r="D1397" s="2">
        <f>MAX(1,SUMIFS(SolRaw!$E:$E,SolRaw!$A:$A,$B1397,SolRaw!$B:$B,$C1397,SolRaw!$C:$C,D$1))/1000</f>
        <v>1E-3</v>
      </c>
      <c r="E1397" s="2">
        <f>MAX(1,SUMIFS(SolRaw!$E:$E,SolRaw!$A:$A,$B1397,SolRaw!$B:$B,$C1397,SolRaw!$C:$C,E$1))/1000</f>
        <v>1E-3</v>
      </c>
      <c r="F1397" s="2">
        <f>MAX(1,SUMIFS(SolRaw!$E:$E,SolRaw!$A:$A,$B1397,SolRaw!$B:$B,$C1397,SolRaw!$C:$C,F$1))/1000</f>
        <v>1E-3</v>
      </c>
      <c r="G1397" s="2">
        <f>MAX(1,SUMIFS(SolRaw!$E:$E,SolRaw!$A:$A,$B1397,SolRaw!$B:$B,$C1397,SolRaw!$C:$C,G$1))/1000</f>
        <v>1E-3</v>
      </c>
      <c r="H1397" s="2">
        <f>MAX(1,SUMIFS(SolRaw!$E:$E,SolRaw!$A:$A,$B1397,SolRaw!$B:$B,$C1397,SolRaw!$C:$C,H$1))/1000</f>
        <v>1E-3</v>
      </c>
      <c r="I1397" s="2">
        <f>MAX(1,SUMIFS(SolRaw!$E:$E,SolRaw!$A:$A,$B1397,SolRaw!$B:$B,$C1397,SolRaw!$C:$C,I$1))/1000</f>
        <v>1E-3</v>
      </c>
      <c r="J1397" s="2">
        <f>MAX(1,SUMIFS(SolRaw!$E:$E,SolRaw!$A:$A,$B1397,SolRaw!$B:$B,$C1397,SolRaw!$C:$C,J$1))/1000</f>
        <v>1E-3</v>
      </c>
      <c r="K1397" s="2">
        <f>MAX(1,SUMIFS(SolRaw!$E:$E,SolRaw!$A:$A,$B1397,SolRaw!$B:$B,$C1397,SolRaw!$C:$C,K$1))/1000</f>
        <v>1E-3</v>
      </c>
      <c r="L1397" s="2">
        <f>MAX(1,SUMIFS(SolRaw!$E:$E,SolRaw!$A:$A,$B1397,SolRaw!$B:$B,$C1397,SolRaw!$C:$C,L$1))/1000</f>
        <v>1E-3</v>
      </c>
      <c r="M1397" s="2">
        <f>MAX(1,SUMIFS(SolRaw!$E:$E,SolRaw!$A:$A,$B1397,SolRaw!$B:$B,$C1397,SolRaw!$C:$C,M$1))/1000</f>
        <v>1E-3</v>
      </c>
      <c r="N1397" s="2">
        <f t="shared" si="147"/>
        <v>1.0000000000000002E-3</v>
      </c>
      <c r="O1397" s="2">
        <f t="shared" si="148"/>
        <v>1E-3</v>
      </c>
      <c r="P1397" s="2">
        <f t="shared" si="149"/>
        <v>1E-3</v>
      </c>
      <c r="Q1397" s="2">
        <f t="shared" si="150"/>
        <v>1E-3</v>
      </c>
      <c r="R1397" s="2">
        <f t="shared" si="151"/>
        <v>1E-3</v>
      </c>
      <c r="S1397" s="2">
        <f t="shared" si="152"/>
        <v>1E-3</v>
      </c>
      <c r="T1397" s="2">
        <f t="shared" si="153"/>
        <v>2.2856988727712899E-19</v>
      </c>
    </row>
    <row r="1398" spans="1:20" x14ac:dyDescent="0.2">
      <c r="A1398" t="str">
        <f>VLOOKUP(B1398,GraphStats!$A:$B,2,0)</f>
        <v>ISCAS</v>
      </c>
      <c r="B1398" t="s">
        <v>20</v>
      </c>
      <c r="C1398" t="s">
        <v>155</v>
      </c>
      <c r="D1398" s="2">
        <f>MAX(1,SUMIFS(SolRaw!$E:$E,SolRaw!$A:$A,$B1398,SolRaw!$B:$B,$C1398,SolRaw!$C:$C,D$1))/1000</f>
        <v>1E-3</v>
      </c>
      <c r="E1398" s="2">
        <f>MAX(1,SUMIFS(SolRaw!$E:$E,SolRaw!$A:$A,$B1398,SolRaw!$B:$B,$C1398,SolRaw!$C:$C,E$1))/1000</f>
        <v>1E-3</v>
      </c>
      <c r="F1398" s="2">
        <f>MAX(1,SUMIFS(SolRaw!$E:$E,SolRaw!$A:$A,$B1398,SolRaw!$B:$B,$C1398,SolRaw!$C:$C,F$1))/1000</f>
        <v>1E-3</v>
      </c>
      <c r="G1398" s="2">
        <f>MAX(1,SUMIFS(SolRaw!$E:$E,SolRaw!$A:$A,$B1398,SolRaw!$B:$B,$C1398,SolRaw!$C:$C,G$1))/1000</f>
        <v>1E-3</v>
      </c>
      <c r="H1398" s="2">
        <f>MAX(1,SUMIFS(SolRaw!$E:$E,SolRaw!$A:$A,$B1398,SolRaw!$B:$B,$C1398,SolRaw!$C:$C,H$1))/1000</f>
        <v>1E-3</v>
      </c>
      <c r="I1398" s="2">
        <f>MAX(1,SUMIFS(SolRaw!$E:$E,SolRaw!$A:$A,$B1398,SolRaw!$B:$B,$C1398,SolRaw!$C:$C,I$1))/1000</f>
        <v>1E-3</v>
      </c>
      <c r="J1398" s="2">
        <f>MAX(1,SUMIFS(SolRaw!$E:$E,SolRaw!$A:$A,$B1398,SolRaw!$B:$B,$C1398,SolRaw!$C:$C,J$1))/1000</f>
        <v>1E-3</v>
      </c>
      <c r="K1398" s="2">
        <f>MAX(1,SUMIFS(SolRaw!$E:$E,SolRaw!$A:$A,$B1398,SolRaw!$B:$B,$C1398,SolRaw!$C:$C,K$1))/1000</f>
        <v>1E-3</v>
      </c>
      <c r="L1398" s="2">
        <f>MAX(1,SUMIFS(SolRaw!$E:$E,SolRaw!$A:$A,$B1398,SolRaw!$B:$B,$C1398,SolRaw!$C:$C,L$1))/1000</f>
        <v>1E-3</v>
      </c>
      <c r="M1398" s="2">
        <f>MAX(1,SUMIFS(SolRaw!$E:$E,SolRaw!$A:$A,$B1398,SolRaw!$B:$B,$C1398,SolRaw!$C:$C,M$1))/1000</f>
        <v>1E-3</v>
      </c>
      <c r="N1398" s="2">
        <f t="shared" si="147"/>
        <v>1.0000000000000002E-3</v>
      </c>
      <c r="O1398" s="2">
        <f t="shared" si="148"/>
        <v>1E-3</v>
      </c>
      <c r="P1398" s="2">
        <f t="shared" si="149"/>
        <v>1E-3</v>
      </c>
      <c r="Q1398" s="2">
        <f t="shared" si="150"/>
        <v>1E-3</v>
      </c>
      <c r="R1398" s="2">
        <f t="shared" si="151"/>
        <v>1E-3</v>
      </c>
      <c r="S1398" s="2">
        <f t="shared" si="152"/>
        <v>1E-3</v>
      </c>
      <c r="T1398" s="2">
        <f t="shared" si="153"/>
        <v>2.2856988727712899E-19</v>
      </c>
    </row>
    <row r="1399" spans="1:20" x14ac:dyDescent="0.2">
      <c r="A1399" t="str">
        <f>VLOOKUP(B1399,GraphStats!$A:$B,2,0)</f>
        <v>ISCAS</v>
      </c>
      <c r="B1399" t="s">
        <v>20</v>
      </c>
      <c r="C1399" t="s">
        <v>156</v>
      </c>
      <c r="D1399" s="2">
        <f>MAX(1,SUMIFS(SolRaw!$E:$E,SolRaw!$A:$A,$B1399,SolRaw!$B:$B,$C1399,SolRaw!$C:$C,D$1))/1000</f>
        <v>1E-3</v>
      </c>
      <c r="E1399" s="2">
        <f>MAX(1,SUMIFS(SolRaw!$E:$E,SolRaw!$A:$A,$B1399,SolRaw!$B:$B,$C1399,SolRaw!$C:$C,E$1))/1000</f>
        <v>1E-3</v>
      </c>
      <c r="F1399" s="2">
        <f>MAX(1,SUMIFS(SolRaw!$E:$E,SolRaw!$A:$A,$B1399,SolRaw!$B:$B,$C1399,SolRaw!$C:$C,F$1))/1000</f>
        <v>1E-3</v>
      </c>
      <c r="G1399" s="2">
        <f>MAX(1,SUMIFS(SolRaw!$E:$E,SolRaw!$A:$A,$B1399,SolRaw!$B:$B,$C1399,SolRaw!$C:$C,G$1))/1000</f>
        <v>1E-3</v>
      </c>
      <c r="H1399" s="2">
        <f>MAX(1,SUMIFS(SolRaw!$E:$E,SolRaw!$A:$A,$B1399,SolRaw!$B:$B,$C1399,SolRaw!$C:$C,H$1))/1000</f>
        <v>1E-3</v>
      </c>
      <c r="I1399" s="2">
        <f>MAX(1,SUMIFS(SolRaw!$E:$E,SolRaw!$A:$A,$B1399,SolRaw!$B:$B,$C1399,SolRaw!$C:$C,I$1))/1000</f>
        <v>1E-3</v>
      </c>
      <c r="J1399" s="2">
        <f>MAX(1,SUMIFS(SolRaw!$E:$E,SolRaw!$A:$A,$B1399,SolRaw!$B:$B,$C1399,SolRaw!$C:$C,J$1))/1000</f>
        <v>1E-3</v>
      </c>
      <c r="K1399" s="2">
        <f>MAX(1,SUMIFS(SolRaw!$E:$E,SolRaw!$A:$A,$B1399,SolRaw!$B:$B,$C1399,SolRaw!$C:$C,K$1))/1000</f>
        <v>1E-3</v>
      </c>
      <c r="L1399" s="2">
        <f>MAX(1,SUMIFS(SolRaw!$E:$E,SolRaw!$A:$A,$B1399,SolRaw!$B:$B,$C1399,SolRaw!$C:$C,L$1))/1000</f>
        <v>1E-3</v>
      </c>
      <c r="M1399" s="2">
        <f>MAX(1,SUMIFS(SolRaw!$E:$E,SolRaw!$A:$A,$B1399,SolRaw!$B:$B,$C1399,SolRaw!$C:$C,M$1))/1000</f>
        <v>1E-3</v>
      </c>
      <c r="N1399" s="2">
        <f t="shared" si="147"/>
        <v>1.0000000000000002E-3</v>
      </c>
      <c r="O1399" s="2">
        <f t="shared" si="148"/>
        <v>1E-3</v>
      </c>
      <c r="P1399" s="2">
        <f t="shared" si="149"/>
        <v>1E-3</v>
      </c>
      <c r="Q1399" s="2">
        <f t="shared" si="150"/>
        <v>1E-3</v>
      </c>
      <c r="R1399" s="2">
        <f t="shared" si="151"/>
        <v>1E-3</v>
      </c>
      <c r="S1399" s="2">
        <f t="shared" si="152"/>
        <v>1E-3</v>
      </c>
      <c r="T1399" s="2">
        <f t="shared" si="153"/>
        <v>2.2856988727712899E-19</v>
      </c>
    </row>
    <row r="1400" spans="1:20" x14ac:dyDescent="0.2">
      <c r="A1400" t="str">
        <f>VLOOKUP(B1400,GraphStats!$A:$B,2,0)</f>
        <v>ISCAS</v>
      </c>
      <c r="B1400" t="s">
        <v>20</v>
      </c>
      <c r="C1400" t="s">
        <v>157</v>
      </c>
      <c r="D1400" s="2">
        <f>MAX(1,SUMIFS(SolRaw!$E:$E,SolRaw!$A:$A,$B1400,SolRaw!$B:$B,$C1400,SolRaw!$C:$C,D$1))/1000</f>
        <v>1E-3</v>
      </c>
      <c r="E1400" s="2">
        <f>MAX(1,SUMIFS(SolRaw!$E:$E,SolRaw!$A:$A,$B1400,SolRaw!$B:$B,$C1400,SolRaw!$C:$C,E$1))/1000</f>
        <v>1E-3</v>
      </c>
      <c r="F1400" s="2">
        <f>MAX(1,SUMIFS(SolRaw!$E:$E,SolRaw!$A:$A,$B1400,SolRaw!$B:$B,$C1400,SolRaw!$C:$C,F$1))/1000</f>
        <v>1E-3</v>
      </c>
      <c r="G1400" s="2">
        <f>MAX(1,SUMIFS(SolRaw!$E:$E,SolRaw!$A:$A,$B1400,SolRaw!$B:$B,$C1400,SolRaw!$C:$C,G$1))/1000</f>
        <v>1E-3</v>
      </c>
      <c r="H1400" s="2">
        <f>MAX(1,SUMIFS(SolRaw!$E:$E,SolRaw!$A:$A,$B1400,SolRaw!$B:$B,$C1400,SolRaw!$C:$C,H$1))/1000</f>
        <v>1E-3</v>
      </c>
      <c r="I1400" s="2">
        <f>MAX(1,SUMIFS(SolRaw!$E:$E,SolRaw!$A:$A,$B1400,SolRaw!$B:$B,$C1400,SolRaw!$C:$C,I$1))/1000</f>
        <v>1E-3</v>
      </c>
      <c r="J1400" s="2">
        <f>MAX(1,SUMIFS(SolRaw!$E:$E,SolRaw!$A:$A,$B1400,SolRaw!$B:$B,$C1400,SolRaw!$C:$C,J$1))/1000</f>
        <v>1E-3</v>
      </c>
      <c r="K1400" s="2">
        <f>MAX(1,SUMIFS(SolRaw!$E:$E,SolRaw!$A:$A,$B1400,SolRaw!$B:$B,$C1400,SolRaw!$C:$C,K$1))/1000</f>
        <v>1E-3</v>
      </c>
      <c r="L1400" s="2">
        <f>MAX(1,SUMIFS(SolRaw!$E:$E,SolRaw!$A:$A,$B1400,SolRaw!$B:$B,$C1400,SolRaw!$C:$C,L$1))/1000</f>
        <v>1E-3</v>
      </c>
      <c r="M1400" s="2">
        <f>MAX(1,SUMIFS(SolRaw!$E:$E,SolRaw!$A:$A,$B1400,SolRaw!$B:$B,$C1400,SolRaw!$C:$C,M$1))/1000</f>
        <v>1E-3</v>
      </c>
      <c r="N1400" s="2">
        <f t="shared" si="147"/>
        <v>1.0000000000000002E-3</v>
      </c>
      <c r="O1400" s="2">
        <f t="shared" si="148"/>
        <v>1E-3</v>
      </c>
      <c r="P1400" s="2">
        <f t="shared" si="149"/>
        <v>1E-3</v>
      </c>
      <c r="Q1400" s="2">
        <f t="shared" si="150"/>
        <v>1E-3</v>
      </c>
      <c r="R1400" s="2">
        <f t="shared" si="151"/>
        <v>1E-3</v>
      </c>
      <c r="S1400" s="2">
        <f t="shared" si="152"/>
        <v>1E-3</v>
      </c>
      <c r="T1400" s="2">
        <f t="shared" si="153"/>
        <v>2.2856988727712899E-19</v>
      </c>
    </row>
    <row r="1401" spans="1:20" x14ac:dyDescent="0.2">
      <c r="A1401" t="str">
        <f>VLOOKUP(B1401,GraphStats!$A:$B,2,0)</f>
        <v>ISCAS</v>
      </c>
      <c r="B1401" t="s">
        <v>20</v>
      </c>
      <c r="C1401" t="s">
        <v>158</v>
      </c>
      <c r="D1401" s="2">
        <f>MAX(1,SUMIFS(SolRaw!$E:$E,SolRaw!$A:$A,$B1401,SolRaw!$B:$B,$C1401,SolRaw!$C:$C,D$1))/1000</f>
        <v>1E-3</v>
      </c>
      <c r="E1401" s="2">
        <f>MAX(1,SUMIFS(SolRaw!$E:$E,SolRaw!$A:$A,$B1401,SolRaw!$B:$B,$C1401,SolRaw!$C:$C,E$1))/1000</f>
        <v>1E-3</v>
      </c>
      <c r="F1401" s="2">
        <f>MAX(1,SUMIFS(SolRaw!$E:$E,SolRaw!$A:$A,$B1401,SolRaw!$B:$B,$C1401,SolRaw!$C:$C,F$1))/1000</f>
        <v>1E-3</v>
      </c>
      <c r="G1401" s="2">
        <f>MAX(1,SUMIFS(SolRaw!$E:$E,SolRaw!$A:$A,$B1401,SolRaw!$B:$B,$C1401,SolRaw!$C:$C,G$1))/1000</f>
        <v>1E-3</v>
      </c>
      <c r="H1401" s="2">
        <f>MAX(1,SUMIFS(SolRaw!$E:$E,SolRaw!$A:$A,$B1401,SolRaw!$B:$B,$C1401,SolRaw!$C:$C,H$1))/1000</f>
        <v>1E-3</v>
      </c>
      <c r="I1401" s="2">
        <f>MAX(1,SUMIFS(SolRaw!$E:$E,SolRaw!$A:$A,$B1401,SolRaw!$B:$B,$C1401,SolRaw!$C:$C,I$1))/1000</f>
        <v>1E-3</v>
      </c>
      <c r="J1401" s="2">
        <f>MAX(1,SUMIFS(SolRaw!$E:$E,SolRaw!$A:$A,$B1401,SolRaw!$B:$B,$C1401,SolRaw!$C:$C,J$1))/1000</f>
        <v>1E-3</v>
      </c>
      <c r="K1401" s="2">
        <f>MAX(1,SUMIFS(SolRaw!$E:$E,SolRaw!$A:$A,$B1401,SolRaw!$B:$B,$C1401,SolRaw!$C:$C,K$1))/1000</f>
        <v>1E-3</v>
      </c>
      <c r="L1401" s="2">
        <f>MAX(1,SUMIFS(SolRaw!$E:$E,SolRaw!$A:$A,$B1401,SolRaw!$B:$B,$C1401,SolRaw!$C:$C,L$1))/1000</f>
        <v>1E-3</v>
      </c>
      <c r="M1401" s="2">
        <f>MAX(1,SUMIFS(SolRaw!$E:$E,SolRaw!$A:$A,$B1401,SolRaw!$B:$B,$C1401,SolRaw!$C:$C,M$1))/1000</f>
        <v>1E-3</v>
      </c>
      <c r="N1401" s="2">
        <f t="shared" si="147"/>
        <v>1.0000000000000002E-3</v>
      </c>
      <c r="O1401" s="2">
        <f t="shared" si="148"/>
        <v>1E-3</v>
      </c>
      <c r="P1401" s="2">
        <f t="shared" si="149"/>
        <v>1E-3</v>
      </c>
      <c r="Q1401" s="2">
        <f t="shared" si="150"/>
        <v>1E-3</v>
      </c>
      <c r="R1401" s="2">
        <f t="shared" si="151"/>
        <v>1E-3</v>
      </c>
      <c r="S1401" s="2">
        <f t="shared" si="152"/>
        <v>1E-3</v>
      </c>
      <c r="T1401" s="2">
        <f t="shared" si="153"/>
        <v>2.2856988727712899E-19</v>
      </c>
    </row>
    <row r="1402" spans="1:20" x14ac:dyDescent="0.2">
      <c r="A1402" t="str">
        <f>VLOOKUP(B1402,GraphStats!$A:$B,2,0)</f>
        <v>ISCAS</v>
      </c>
      <c r="B1402" t="s">
        <v>20</v>
      </c>
      <c r="C1402" t="s">
        <v>159</v>
      </c>
      <c r="D1402" s="2">
        <f>MAX(1,SUMIFS(SolRaw!$E:$E,SolRaw!$A:$A,$B1402,SolRaw!$B:$B,$C1402,SolRaw!$C:$C,D$1))/1000</f>
        <v>1E-3</v>
      </c>
      <c r="E1402" s="2">
        <f>MAX(1,SUMIFS(SolRaw!$E:$E,SolRaw!$A:$A,$B1402,SolRaw!$B:$B,$C1402,SolRaw!$C:$C,E$1))/1000</f>
        <v>1E-3</v>
      </c>
      <c r="F1402" s="2">
        <f>MAX(1,SUMIFS(SolRaw!$E:$E,SolRaw!$A:$A,$B1402,SolRaw!$B:$B,$C1402,SolRaw!$C:$C,F$1))/1000</f>
        <v>1E-3</v>
      </c>
      <c r="G1402" s="2">
        <f>MAX(1,SUMIFS(SolRaw!$E:$E,SolRaw!$A:$A,$B1402,SolRaw!$B:$B,$C1402,SolRaw!$C:$C,G$1))/1000</f>
        <v>1E-3</v>
      </c>
      <c r="H1402" s="2">
        <f>MAX(1,SUMIFS(SolRaw!$E:$E,SolRaw!$A:$A,$B1402,SolRaw!$B:$B,$C1402,SolRaw!$C:$C,H$1))/1000</f>
        <v>1E-3</v>
      </c>
      <c r="I1402" s="2">
        <f>MAX(1,SUMIFS(SolRaw!$E:$E,SolRaw!$A:$A,$B1402,SolRaw!$B:$B,$C1402,SolRaw!$C:$C,I$1))/1000</f>
        <v>1E-3</v>
      </c>
      <c r="J1402" s="2">
        <f>MAX(1,SUMIFS(SolRaw!$E:$E,SolRaw!$A:$A,$B1402,SolRaw!$B:$B,$C1402,SolRaw!$C:$C,J$1))/1000</f>
        <v>1E-3</v>
      </c>
      <c r="K1402" s="2">
        <f>MAX(1,SUMIFS(SolRaw!$E:$E,SolRaw!$A:$A,$B1402,SolRaw!$B:$B,$C1402,SolRaw!$C:$C,K$1))/1000</f>
        <v>1E-3</v>
      </c>
      <c r="L1402" s="2">
        <f>MAX(1,SUMIFS(SolRaw!$E:$E,SolRaw!$A:$A,$B1402,SolRaw!$B:$B,$C1402,SolRaw!$C:$C,L$1))/1000</f>
        <v>1E-3</v>
      </c>
      <c r="M1402" s="2">
        <f>MAX(1,SUMIFS(SolRaw!$E:$E,SolRaw!$A:$A,$B1402,SolRaw!$B:$B,$C1402,SolRaw!$C:$C,M$1))/1000</f>
        <v>1E-3</v>
      </c>
      <c r="N1402" s="2">
        <f t="shared" si="147"/>
        <v>1.0000000000000002E-3</v>
      </c>
      <c r="O1402" s="2">
        <f t="shared" si="148"/>
        <v>1E-3</v>
      </c>
      <c r="P1402" s="2">
        <f t="shared" si="149"/>
        <v>1E-3</v>
      </c>
      <c r="Q1402" s="2">
        <f t="shared" si="150"/>
        <v>1E-3</v>
      </c>
      <c r="R1402" s="2">
        <f t="shared" si="151"/>
        <v>1E-3</v>
      </c>
      <c r="S1402" s="2">
        <f t="shared" si="152"/>
        <v>1E-3</v>
      </c>
      <c r="T1402" s="2">
        <f t="shared" si="153"/>
        <v>2.2856988727712899E-19</v>
      </c>
    </row>
    <row r="1403" spans="1:20" x14ac:dyDescent="0.2">
      <c r="A1403" t="str">
        <f>VLOOKUP(B1403,GraphStats!$A:$B,2,0)</f>
        <v>ISCAS</v>
      </c>
      <c r="B1403" t="s">
        <v>20</v>
      </c>
      <c r="C1403" t="s">
        <v>160</v>
      </c>
      <c r="D1403" s="2">
        <f>MAX(1,SUMIFS(SolRaw!$E:$E,SolRaw!$A:$A,$B1403,SolRaw!$B:$B,$C1403,SolRaw!$C:$C,D$1))/1000</f>
        <v>1E-3</v>
      </c>
      <c r="E1403" s="2">
        <f>MAX(1,SUMIFS(SolRaw!$E:$E,SolRaw!$A:$A,$B1403,SolRaw!$B:$B,$C1403,SolRaw!$C:$C,E$1))/1000</f>
        <v>1E-3</v>
      </c>
      <c r="F1403" s="2">
        <f>MAX(1,SUMIFS(SolRaw!$E:$E,SolRaw!$A:$A,$B1403,SolRaw!$B:$B,$C1403,SolRaw!$C:$C,F$1))/1000</f>
        <v>1E-3</v>
      </c>
      <c r="G1403" s="2">
        <f>MAX(1,SUMIFS(SolRaw!$E:$E,SolRaw!$A:$A,$B1403,SolRaw!$B:$B,$C1403,SolRaw!$C:$C,G$1))/1000</f>
        <v>1E-3</v>
      </c>
      <c r="H1403" s="2">
        <f>MAX(1,SUMIFS(SolRaw!$E:$E,SolRaw!$A:$A,$B1403,SolRaw!$B:$B,$C1403,SolRaw!$C:$C,H$1))/1000</f>
        <v>1E-3</v>
      </c>
      <c r="I1403" s="2">
        <f>MAX(1,SUMIFS(SolRaw!$E:$E,SolRaw!$A:$A,$B1403,SolRaw!$B:$B,$C1403,SolRaw!$C:$C,I$1))/1000</f>
        <v>1E-3</v>
      </c>
      <c r="J1403" s="2">
        <f>MAX(1,SUMIFS(SolRaw!$E:$E,SolRaw!$A:$A,$B1403,SolRaw!$B:$B,$C1403,SolRaw!$C:$C,J$1))/1000</f>
        <v>1E-3</v>
      </c>
      <c r="K1403" s="2">
        <f>MAX(1,SUMIFS(SolRaw!$E:$E,SolRaw!$A:$A,$B1403,SolRaw!$B:$B,$C1403,SolRaw!$C:$C,K$1))/1000</f>
        <v>1E-3</v>
      </c>
      <c r="L1403" s="2">
        <f>MAX(1,SUMIFS(SolRaw!$E:$E,SolRaw!$A:$A,$B1403,SolRaw!$B:$B,$C1403,SolRaw!$C:$C,L$1))/1000</f>
        <v>1E-3</v>
      </c>
      <c r="M1403" s="2">
        <f>MAX(1,SUMIFS(SolRaw!$E:$E,SolRaw!$A:$A,$B1403,SolRaw!$B:$B,$C1403,SolRaw!$C:$C,M$1))/1000</f>
        <v>1E-3</v>
      </c>
      <c r="N1403" s="2">
        <f t="shared" si="147"/>
        <v>1.0000000000000002E-3</v>
      </c>
      <c r="O1403" s="2">
        <f t="shared" si="148"/>
        <v>1E-3</v>
      </c>
      <c r="P1403" s="2">
        <f t="shared" si="149"/>
        <v>1E-3</v>
      </c>
      <c r="Q1403" s="2">
        <f t="shared" si="150"/>
        <v>1E-3</v>
      </c>
      <c r="R1403" s="2">
        <f t="shared" si="151"/>
        <v>1E-3</v>
      </c>
      <c r="S1403" s="2">
        <f t="shared" si="152"/>
        <v>1E-3</v>
      </c>
      <c r="T1403" s="2">
        <f t="shared" si="153"/>
        <v>2.2856988727712899E-19</v>
      </c>
    </row>
    <row r="1404" spans="1:20" x14ac:dyDescent="0.2">
      <c r="A1404" t="str">
        <f>VLOOKUP(B1404,GraphStats!$A:$B,2,0)</f>
        <v>ISCAS</v>
      </c>
      <c r="B1404" t="s">
        <v>20</v>
      </c>
      <c r="C1404" t="s">
        <v>161</v>
      </c>
      <c r="D1404" s="2">
        <f>MAX(1,SUMIFS(SolRaw!$E:$E,SolRaw!$A:$A,$B1404,SolRaw!$B:$B,$C1404,SolRaw!$C:$C,D$1))/1000</f>
        <v>1E-3</v>
      </c>
      <c r="E1404" s="2">
        <f>MAX(1,SUMIFS(SolRaw!$E:$E,SolRaw!$A:$A,$B1404,SolRaw!$B:$B,$C1404,SolRaw!$C:$C,E$1))/1000</f>
        <v>1E-3</v>
      </c>
      <c r="F1404" s="2">
        <f>MAX(1,SUMIFS(SolRaw!$E:$E,SolRaw!$A:$A,$B1404,SolRaw!$B:$B,$C1404,SolRaw!$C:$C,F$1))/1000</f>
        <v>1E-3</v>
      </c>
      <c r="G1404" s="2">
        <f>MAX(1,SUMIFS(SolRaw!$E:$E,SolRaw!$A:$A,$B1404,SolRaw!$B:$B,$C1404,SolRaw!$C:$C,G$1))/1000</f>
        <v>1E-3</v>
      </c>
      <c r="H1404" s="2">
        <f>MAX(1,SUMIFS(SolRaw!$E:$E,SolRaw!$A:$A,$B1404,SolRaw!$B:$B,$C1404,SolRaw!$C:$C,H$1))/1000</f>
        <v>1E-3</v>
      </c>
      <c r="I1404" s="2">
        <f>MAX(1,SUMIFS(SolRaw!$E:$E,SolRaw!$A:$A,$B1404,SolRaw!$B:$B,$C1404,SolRaw!$C:$C,I$1))/1000</f>
        <v>1E-3</v>
      </c>
      <c r="J1404" s="2">
        <f>MAX(1,SUMIFS(SolRaw!$E:$E,SolRaw!$A:$A,$B1404,SolRaw!$B:$B,$C1404,SolRaw!$C:$C,J$1))/1000</f>
        <v>1E-3</v>
      </c>
      <c r="K1404" s="2">
        <f>MAX(1,SUMIFS(SolRaw!$E:$E,SolRaw!$A:$A,$B1404,SolRaw!$B:$B,$C1404,SolRaw!$C:$C,K$1))/1000</f>
        <v>1E-3</v>
      </c>
      <c r="L1404" s="2">
        <f>MAX(1,SUMIFS(SolRaw!$E:$E,SolRaw!$A:$A,$B1404,SolRaw!$B:$B,$C1404,SolRaw!$C:$C,L$1))/1000</f>
        <v>1E-3</v>
      </c>
      <c r="M1404" s="2">
        <f>MAX(1,SUMIFS(SolRaw!$E:$E,SolRaw!$A:$A,$B1404,SolRaw!$B:$B,$C1404,SolRaw!$C:$C,M$1))/1000</f>
        <v>1E-3</v>
      </c>
      <c r="N1404" s="2">
        <f t="shared" si="147"/>
        <v>1.0000000000000002E-3</v>
      </c>
      <c r="O1404" s="2">
        <f t="shared" si="148"/>
        <v>1E-3</v>
      </c>
      <c r="P1404" s="2">
        <f t="shared" si="149"/>
        <v>1E-3</v>
      </c>
      <c r="Q1404" s="2">
        <f t="shared" si="150"/>
        <v>1E-3</v>
      </c>
      <c r="R1404" s="2">
        <f t="shared" si="151"/>
        <v>1E-3</v>
      </c>
      <c r="S1404" s="2">
        <f t="shared" si="152"/>
        <v>1E-3</v>
      </c>
      <c r="T1404" s="2">
        <f t="shared" si="153"/>
        <v>2.2856988727712899E-19</v>
      </c>
    </row>
    <row r="1405" spans="1:20" x14ac:dyDescent="0.2">
      <c r="A1405" t="str">
        <f>VLOOKUP(B1405,GraphStats!$A:$B,2,0)</f>
        <v>ISCAS</v>
      </c>
      <c r="B1405" t="s">
        <v>20</v>
      </c>
      <c r="C1405" t="s">
        <v>162</v>
      </c>
      <c r="D1405" s="2">
        <f>MAX(1,SUMIFS(SolRaw!$E:$E,SolRaw!$A:$A,$B1405,SolRaw!$B:$B,$C1405,SolRaw!$C:$C,D$1))/1000</f>
        <v>1E-3</v>
      </c>
      <c r="E1405" s="2">
        <f>MAX(1,SUMIFS(SolRaw!$E:$E,SolRaw!$A:$A,$B1405,SolRaw!$B:$B,$C1405,SolRaw!$C:$C,E$1))/1000</f>
        <v>1E-3</v>
      </c>
      <c r="F1405" s="2">
        <f>MAX(1,SUMIFS(SolRaw!$E:$E,SolRaw!$A:$A,$B1405,SolRaw!$B:$B,$C1405,SolRaw!$C:$C,F$1))/1000</f>
        <v>1E-3</v>
      </c>
      <c r="G1405" s="2">
        <f>MAX(1,SUMIFS(SolRaw!$E:$E,SolRaw!$A:$A,$B1405,SolRaw!$B:$B,$C1405,SolRaw!$C:$C,G$1))/1000</f>
        <v>1E-3</v>
      </c>
      <c r="H1405" s="2">
        <f>MAX(1,SUMIFS(SolRaw!$E:$E,SolRaw!$A:$A,$B1405,SolRaw!$B:$B,$C1405,SolRaw!$C:$C,H$1))/1000</f>
        <v>1E-3</v>
      </c>
      <c r="I1405" s="2">
        <f>MAX(1,SUMIFS(SolRaw!$E:$E,SolRaw!$A:$A,$B1405,SolRaw!$B:$B,$C1405,SolRaw!$C:$C,I$1))/1000</f>
        <v>1E-3</v>
      </c>
      <c r="J1405" s="2">
        <f>MAX(1,SUMIFS(SolRaw!$E:$E,SolRaw!$A:$A,$B1405,SolRaw!$B:$B,$C1405,SolRaw!$C:$C,J$1))/1000</f>
        <v>1E-3</v>
      </c>
      <c r="K1405" s="2">
        <f>MAX(1,SUMIFS(SolRaw!$E:$E,SolRaw!$A:$A,$B1405,SolRaw!$B:$B,$C1405,SolRaw!$C:$C,K$1))/1000</f>
        <v>1E-3</v>
      </c>
      <c r="L1405" s="2">
        <f>MAX(1,SUMIFS(SolRaw!$E:$E,SolRaw!$A:$A,$B1405,SolRaw!$B:$B,$C1405,SolRaw!$C:$C,L$1))/1000</f>
        <v>1E-3</v>
      </c>
      <c r="M1405" s="2">
        <f>MAX(1,SUMIFS(SolRaw!$E:$E,SolRaw!$A:$A,$B1405,SolRaw!$B:$B,$C1405,SolRaw!$C:$C,M$1))/1000</f>
        <v>1E-3</v>
      </c>
      <c r="N1405" s="2">
        <f t="shared" si="147"/>
        <v>1.0000000000000002E-3</v>
      </c>
      <c r="O1405" s="2">
        <f t="shared" si="148"/>
        <v>1E-3</v>
      </c>
      <c r="P1405" s="2">
        <f t="shared" si="149"/>
        <v>1E-3</v>
      </c>
      <c r="Q1405" s="2">
        <f t="shared" si="150"/>
        <v>1E-3</v>
      </c>
      <c r="R1405" s="2">
        <f t="shared" si="151"/>
        <v>1E-3</v>
      </c>
      <c r="S1405" s="2">
        <f t="shared" si="152"/>
        <v>1E-3</v>
      </c>
      <c r="T1405" s="2">
        <f t="shared" si="153"/>
        <v>2.2856988727712899E-19</v>
      </c>
    </row>
    <row r="1406" spans="1:20" x14ac:dyDescent="0.2">
      <c r="A1406" t="str">
        <f>VLOOKUP(B1406,GraphStats!$A:$B,2,0)</f>
        <v>ISCAS</v>
      </c>
      <c r="B1406" t="s">
        <v>17</v>
      </c>
      <c r="C1406" t="s">
        <v>136</v>
      </c>
      <c r="D1406" s="2">
        <f>MAX(1,SUMIFS(SolRaw!$E:$E,SolRaw!$A:$A,$B1406,SolRaw!$B:$B,$C1406,SolRaw!$C:$C,D$1))/1000</f>
        <v>1E-3</v>
      </c>
      <c r="E1406" s="2">
        <f>MAX(1,SUMIFS(SolRaw!$E:$E,SolRaw!$A:$A,$B1406,SolRaw!$B:$B,$C1406,SolRaw!$C:$C,E$1))/1000</f>
        <v>1E-3</v>
      </c>
      <c r="F1406" s="2">
        <f>MAX(1,SUMIFS(SolRaw!$E:$E,SolRaw!$A:$A,$B1406,SolRaw!$B:$B,$C1406,SolRaw!$C:$C,F$1))/1000</f>
        <v>1E-3</v>
      </c>
      <c r="G1406" s="2">
        <f>MAX(1,SUMIFS(SolRaw!$E:$E,SolRaw!$A:$A,$B1406,SolRaw!$B:$B,$C1406,SolRaw!$C:$C,G$1))/1000</f>
        <v>1E-3</v>
      </c>
      <c r="H1406" s="2">
        <f>MAX(1,SUMIFS(SolRaw!$E:$E,SolRaw!$A:$A,$B1406,SolRaw!$B:$B,$C1406,SolRaw!$C:$C,H$1))/1000</f>
        <v>1E-3</v>
      </c>
      <c r="I1406" s="2">
        <f>MAX(1,SUMIFS(SolRaw!$E:$E,SolRaw!$A:$A,$B1406,SolRaw!$B:$B,$C1406,SolRaw!$C:$C,I$1))/1000</f>
        <v>1E-3</v>
      </c>
      <c r="J1406" s="2">
        <f>MAX(1,SUMIFS(SolRaw!$E:$E,SolRaw!$A:$A,$B1406,SolRaw!$B:$B,$C1406,SolRaw!$C:$C,J$1))/1000</f>
        <v>1E-3</v>
      </c>
      <c r="K1406" s="2">
        <f>MAX(1,SUMIFS(SolRaw!$E:$E,SolRaw!$A:$A,$B1406,SolRaw!$B:$B,$C1406,SolRaw!$C:$C,K$1))/1000</f>
        <v>1E-3</v>
      </c>
      <c r="L1406" s="2">
        <f>MAX(1,SUMIFS(SolRaw!$E:$E,SolRaw!$A:$A,$B1406,SolRaw!$B:$B,$C1406,SolRaw!$C:$C,L$1))/1000</f>
        <v>1E-3</v>
      </c>
      <c r="M1406" s="2">
        <f>MAX(1,SUMIFS(SolRaw!$E:$E,SolRaw!$A:$A,$B1406,SolRaw!$B:$B,$C1406,SolRaw!$C:$C,M$1))/1000</f>
        <v>1E-3</v>
      </c>
      <c r="N1406" s="2">
        <f t="shared" si="147"/>
        <v>1.0000000000000002E-3</v>
      </c>
      <c r="O1406" s="2">
        <f t="shared" si="148"/>
        <v>1E-3</v>
      </c>
      <c r="P1406" s="2">
        <f t="shared" si="149"/>
        <v>1E-3</v>
      </c>
      <c r="Q1406" s="2">
        <f t="shared" si="150"/>
        <v>1E-3</v>
      </c>
      <c r="R1406" s="2">
        <f t="shared" si="151"/>
        <v>1E-3</v>
      </c>
      <c r="S1406" s="2">
        <f t="shared" si="152"/>
        <v>1E-3</v>
      </c>
      <c r="T1406" s="2">
        <f t="shared" si="153"/>
        <v>2.2856988727712899E-19</v>
      </c>
    </row>
    <row r="1407" spans="1:20" x14ac:dyDescent="0.2">
      <c r="A1407" t="str">
        <f>VLOOKUP(B1407,GraphStats!$A:$B,2,0)</f>
        <v>ISCAS</v>
      </c>
      <c r="B1407" t="s">
        <v>17</v>
      </c>
      <c r="C1407" t="s">
        <v>137</v>
      </c>
      <c r="D1407" s="2">
        <f>MAX(1,SUMIFS(SolRaw!$E:$E,SolRaw!$A:$A,$B1407,SolRaw!$B:$B,$C1407,SolRaw!$C:$C,D$1))/1000</f>
        <v>1E-3</v>
      </c>
      <c r="E1407" s="2">
        <f>MAX(1,SUMIFS(SolRaw!$E:$E,SolRaw!$A:$A,$B1407,SolRaw!$B:$B,$C1407,SolRaw!$C:$C,E$1))/1000</f>
        <v>1E-3</v>
      </c>
      <c r="F1407" s="2">
        <f>MAX(1,SUMIFS(SolRaw!$E:$E,SolRaw!$A:$A,$B1407,SolRaw!$B:$B,$C1407,SolRaw!$C:$C,F$1))/1000</f>
        <v>1E-3</v>
      </c>
      <c r="G1407" s="2">
        <f>MAX(1,SUMIFS(SolRaw!$E:$E,SolRaw!$A:$A,$B1407,SolRaw!$B:$B,$C1407,SolRaw!$C:$C,G$1))/1000</f>
        <v>1E-3</v>
      </c>
      <c r="H1407" s="2">
        <f>MAX(1,SUMIFS(SolRaw!$E:$E,SolRaw!$A:$A,$B1407,SolRaw!$B:$B,$C1407,SolRaw!$C:$C,H$1))/1000</f>
        <v>1E-3</v>
      </c>
      <c r="I1407" s="2">
        <f>MAX(1,SUMIFS(SolRaw!$E:$E,SolRaw!$A:$A,$B1407,SolRaw!$B:$B,$C1407,SolRaw!$C:$C,I$1))/1000</f>
        <v>1E-3</v>
      </c>
      <c r="J1407" s="2">
        <f>MAX(1,SUMIFS(SolRaw!$E:$E,SolRaw!$A:$A,$B1407,SolRaw!$B:$B,$C1407,SolRaw!$C:$C,J$1))/1000</f>
        <v>1E-3</v>
      </c>
      <c r="K1407" s="2">
        <f>MAX(1,SUMIFS(SolRaw!$E:$E,SolRaw!$A:$A,$B1407,SolRaw!$B:$B,$C1407,SolRaw!$C:$C,K$1))/1000</f>
        <v>1E-3</v>
      </c>
      <c r="L1407" s="2">
        <f>MAX(1,SUMIFS(SolRaw!$E:$E,SolRaw!$A:$A,$B1407,SolRaw!$B:$B,$C1407,SolRaw!$C:$C,L$1))/1000</f>
        <v>1E-3</v>
      </c>
      <c r="M1407" s="2">
        <f>MAX(1,SUMIFS(SolRaw!$E:$E,SolRaw!$A:$A,$B1407,SolRaw!$B:$B,$C1407,SolRaw!$C:$C,M$1))/1000</f>
        <v>1E-3</v>
      </c>
      <c r="N1407" s="2">
        <f t="shared" si="147"/>
        <v>1.0000000000000002E-3</v>
      </c>
      <c r="O1407" s="2">
        <f t="shared" si="148"/>
        <v>1E-3</v>
      </c>
      <c r="P1407" s="2">
        <f t="shared" si="149"/>
        <v>1E-3</v>
      </c>
      <c r="Q1407" s="2">
        <f t="shared" si="150"/>
        <v>1E-3</v>
      </c>
      <c r="R1407" s="2">
        <f t="shared" si="151"/>
        <v>1E-3</v>
      </c>
      <c r="S1407" s="2">
        <f t="shared" si="152"/>
        <v>1E-3</v>
      </c>
      <c r="T1407" s="2">
        <f t="shared" si="153"/>
        <v>2.2856988727712899E-19</v>
      </c>
    </row>
    <row r="1408" spans="1:20" x14ac:dyDescent="0.2">
      <c r="A1408" t="str">
        <f>VLOOKUP(B1408,GraphStats!$A:$B,2,0)</f>
        <v>ISCAS</v>
      </c>
      <c r="B1408" t="s">
        <v>17</v>
      </c>
      <c r="C1408" t="s">
        <v>138</v>
      </c>
      <c r="D1408" s="2">
        <f>MAX(1,SUMIFS(SolRaw!$E:$E,SolRaw!$A:$A,$B1408,SolRaw!$B:$B,$C1408,SolRaw!$C:$C,D$1))/1000</f>
        <v>1E-3</v>
      </c>
      <c r="E1408" s="2">
        <f>MAX(1,SUMIFS(SolRaw!$E:$E,SolRaw!$A:$A,$B1408,SolRaw!$B:$B,$C1408,SolRaw!$C:$C,E$1))/1000</f>
        <v>1E-3</v>
      </c>
      <c r="F1408" s="2">
        <f>MAX(1,SUMIFS(SolRaw!$E:$E,SolRaw!$A:$A,$B1408,SolRaw!$B:$B,$C1408,SolRaw!$C:$C,F$1))/1000</f>
        <v>1E-3</v>
      </c>
      <c r="G1408" s="2">
        <f>MAX(1,SUMIFS(SolRaw!$E:$E,SolRaw!$A:$A,$B1408,SolRaw!$B:$B,$C1408,SolRaw!$C:$C,G$1))/1000</f>
        <v>1E-3</v>
      </c>
      <c r="H1408" s="2">
        <f>MAX(1,SUMIFS(SolRaw!$E:$E,SolRaw!$A:$A,$B1408,SolRaw!$B:$B,$C1408,SolRaw!$C:$C,H$1))/1000</f>
        <v>1E-3</v>
      </c>
      <c r="I1408" s="2">
        <f>MAX(1,SUMIFS(SolRaw!$E:$E,SolRaw!$A:$A,$B1408,SolRaw!$B:$B,$C1408,SolRaw!$C:$C,I$1))/1000</f>
        <v>1E-3</v>
      </c>
      <c r="J1408" s="2">
        <f>MAX(1,SUMIFS(SolRaw!$E:$E,SolRaw!$A:$A,$B1408,SolRaw!$B:$B,$C1408,SolRaw!$C:$C,J$1))/1000</f>
        <v>1E-3</v>
      </c>
      <c r="K1408" s="2">
        <f>MAX(1,SUMIFS(SolRaw!$E:$E,SolRaw!$A:$A,$B1408,SolRaw!$B:$B,$C1408,SolRaw!$C:$C,K$1))/1000</f>
        <v>1E-3</v>
      </c>
      <c r="L1408" s="2">
        <f>MAX(1,SUMIFS(SolRaw!$E:$E,SolRaw!$A:$A,$B1408,SolRaw!$B:$B,$C1408,SolRaw!$C:$C,L$1))/1000</f>
        <v>1E-3</v>
      </c>
      <c r="M1408" s="2">
        <f>MAX(1,SUMIFS(SolRaw!$E:$E,SolRaw!$A:$A,$B1408,SolRaw!$B:$B,$C1408,SolRaw!$C:$C,M$1))/1000</f>
        <v>1E-3</v>
      </c>
      <c r="N1408" s="2">
        <f t="shared" si="147"/>
        <v>1.0000000000000002E-3</v>
      </c>
      <c r="O1408" s="2">
        <f t="shared" si="148"/>
        <v>1E-3</v>
      </c>
      <c r="P1408" s="2">
        <f t="shared" si="149"/>
        <v>1E-3</v>
      </c>
      <c r="Q1408" s="2">
        <f t="shared" si="150"/>
        <v>1E-3</v>
      </c>
      <c r="R1408" s="2">
        <f t="shared" si="151"/>
        <v>1E-3</v>
      </c>
      <c r="S1408" s="2">
        <f t="shared" si="152"/>
        <v>1E-3</v>
      </c>
      <c r="T1408" s="2">
        <f t="shared" si="153"/>
        <v>2.2856988727712899E-19</v>
      </c>
    </row>
    <row r="1409" spans="1:20" x14ac:dyDescent="0.2">
      <c r="A1409" t="str">
        <f>VLOOKUP(B1409,GraphStats!$A:$B,2,0)</f>
        <v>ISCAS</v>
      </c>
      <c r="B1409" t="s">
        <v>17</v>
      </c>
      <c r="C1409" t="s">
        <v>139</v>
      </c>
      <c r="D1409" s="2">
        <f>MAX(1,SUMIFS(SolRaw!$E:$E,SolRaw!$A:$A,$B1409,SolRaw!$B:$B,$C1409,SolRaw!$C:$C,D$1))/1000</f>
        <v>1E-3</v>
      </c>
      <c r="E1409" s="2">
        <f>MAX(1,SUMIFS(SolRaw!$E:$E,SolRaw!$A:$A,$B1409,SolRaw!$B:$B,$C1409,SolRaw!$C:$C,E$1))/1000</f>
        <v>1E-3</v>
      </c>
      <c r="F1409" s="2">
        <f>MAX(1,SUMIFS(SolRaw!$E:$E,SolRaw!$A:$A,$B1409,SolRaw!$B:$B,$C1409,SolRaw!$C:$C,F$1))/1000</f>
        <v>1E-3</v>
      </c>
      <c r="G1409" s="2">
        <f>MAX(1,SUMIFS(SolRaw!$E:$E,SolRaw!$A:$A,$B1409,SolRaw!$B:$B,$C1409,SolRaw!$C:$C,G$1))/1000</f>
        <v>1E-3</v>
      </c>
      <c r="H1409" s="2">
        <f>MAX(1,SUMIFS(SolRaw!$E:$E,SolRaw!$A:$A,$B1409,SolRaw!$B:$B,$C1409,SolRaw!$C:$C,H$1))/1000</f>
        <v>1E-3</v>
      </c>
      <c r="I1409" s="2">
        <f>MAX(1,SUMIFS(SolRaw!$E:$E,SolRaw!$A:$A,$B1409,SolRaw!$B:$B,$C1409,SolRaw!$C:$C,I$1))/1000</f>
        <v>1E-3</v>
      </c>
      <c r="J1409" s="2">
        <f>MAX(1,SUMIFS(SolRaw!$E:$E,SolRaw!$A:$A,$B1409,SolRaw!$B:$B,$C1409,SolRaw!$C:$C,J$1))/1000</f>
        <v>1E-3</v>
      </c>
      <c r="K1409" s="2">
        <f>MAX(1,SUMIFS(SolRaw!$E:$E,SolRaw!$A:$A,$B1409,SolRaw!$B:$B,$C1409,SolRaw!$C:$C,K$1))/1000</f>
        <v>1E-3</v>
      </c>
      <c r="L1409" s="2">
        <f>MAX(1,SUMIFS(SolRaw!$E:$E,SolRaw!$A:$A,$B1409,SolRaw!$B:$B,$C1409,SolRaw!$C:$C,L$1))/1000</f>
        <v>1E-3</v>
      </c>
      <c r="M1409" s="2">
        <f>MAX(1,SUMIFS(SolRaw!$E:$E,SolRaw!$A:$A,$B1409,SolRaw!$B:$B,$C1409,SolRaw!$C:$C,M$1))/1000</f>
        <v>1E-3</v>
      </c>
      <c r="N1409" s="2">
        <f t="shared" si="147"/>
        <v>1.0000000000000002E-3</v>
      </c>
      <c r="O1409" s="2">
        <f t="shared" si="148"/>
        <v>1E-3</v>
      </c>
      <c r="P1409" s="2">
        <f t="shared" si="149"/>
        <v>1E-3</v>
      </c>
      <c r="Q1409" s="2">
        <f t="shared" si="150"/>
        <v>1E-3</v>
      </c>
      <c r="R1409" s="2">
        <f t="shared" si="151"/>
        <v>1E-3</v>
      </c>
      <c r="S1409" s="2">
        <f t="shared" si="152"/>
        <v>1E-3</v>
      </c>
      <c r="T1409" s="2">
        <f t="shared" si="153"/>
        <v>2.2856988727712899E-19</v>
      </c>
    </row>
    <row r="1410" spans="1:20" x14ac:dyDescent="0.2">
      <c r="A1410" t="str">
        <f>VLOOKUP(B1410,GraphStats!$A:$B,2,0)</f>
        <v>ISCAS</v>
      </c>
      <c r="B1410" t="s">
        <v>17</v>
      </c>
      <c r="C1410" t="s">
        <v>140</v>
      </c>
      <c r="D1410" s="2">
        <f>MAX(1,SUMIFS(SolRaw!$E:$E,SolRaw!$A:$A,$B1410,SolRaw!$B:$B,$C1410,SolRaw!$C:$C,D$1))/1000</f>
        <v>1E-3</v>
      </c>
      <c r="E1410" s="2">
        <f>MAX(1,SUMIFS(SolRaw!$E:$E,SolRaw!$A:$A,$B1410,SolRaw!$B:$B,$C1410,SolRaw!$C:$C,E$1))/1000</f>
        <v>1E-3</v>
      </c>
      <c r="F1410" s="2">
        <f>MAX(1,SUMIFS(SolRaw!$E:$E,SolRaw!$A:$A,$B1410,SolRaw!$B:$B,$C1410,SolRaw!$C:$C,F$1))/1000</f>
        <v>1E-3</v>
      </c>
      <c r="G1410" s="2">
        <f>MAX(1,SUMIFS(SolRaw!$E:$E,SolRaw!$A:$A,$B1410,SolRaw!$B:$B,$C1410,SolRaw!$C:$C,G$1))/1000</f>
        <v>1E-3</v>
      </c>
      <c r="H1410" s="2">
        <f>MAX(1,SUMIFS(SolRaw!$E:$E,SolRaw!$A:$A,$B1410,SolRaw!$B:$B,$C1410,SolRaw!$C:$C,H$1))/1000</f>
        <v>1E-3</v>
      </c>
      <c r="I1410" s="2">
        <f>MAX(1,SUMIFS(SolRaw!$E:$E,SolRaw!$A:$A,$B1410,SolRaw!$B:$B,$C1410,SolRaw!$C:$C,I$1))/1000</f>
        <v>1E-3</v>
      </c>
      <c r="J1410" s="2">
        <f>MAX(1,SUMIFS(SolRaw!$E:$E,SolRaw!$A:$A,$B1410,SolRaw!$B:$B,$C1410,SolRaw!$C:$C,J$1))/1000</f>
        <v>1E-3</v>
      </c>
      <c r="K1410" s="2">
        <f>MAX(1,SUMIFS(SolRaw!$E:$E,SolRaw!$A:$A,$B1410,SolRaw!$B:$B,$C1410,SolRaw!$C:$C,K$1))/1000</f>
        <v>1E-3</v>
      </c>
      <c r="L1410" s="2">
        <f>MAX(1,SUMIFS(SolRaw!$E:$E,SolRaw!$A:$A,$B1410,SolRaw!$B:$B,$C1410,SolRaw!$C:$C,L$1))/1000</f>
        <v>1E-3</v>
      </c>
      <c r="M1410" s="2">
        <f>MAX(1,SUMIFS(SolRaw!$E:$E,SolRaw!$A:$A,$B1410,SolRaw!$B:$B,$C1410,SolRaw!$C:$C,M$1))/1000</f>
        <v>1E-3</v>
      </c>
      <c r="N1410" s="2">
        <f t="shared" ref="N1410:N1473" si="154">AVERAGE($D1410:$M1410)</f>
        <v>1.0000000000000002E-3</v>
      </c>
      <c r="O1410" s="2">
        <f t="shared" ref="O1410:O1473" si="155">QUARTILE($D1410:$M1410,0)</f>
        <v>1E-3</v>
      </c>
      <c r="P1410" s="2">
        <f t="shared" ref="P1410:P1473" si="156">QUARTILE($D1410:$M1410,1)</f>
        <v>1E-3</v>
      </c>
      <c r="Q1410" s="2">
        <f t="shared" ref="Q1410:Q1473" si="157">QUARTILE($D1410:$M1410,2)</f>
        <v>1E-3</v>
      </c>
      <c r="R1410" s="2">
        <f t="shared" ref="R1410:R1473" si="158">QUARTILE($D1410:$M1410,3)</f>
        <v>1E-3</v>
      </c>
      <c r="S1410" s="2">
        <f t="shared" ref="S1410:S1473" si="159">QUARTILE($D1410:$M1410,4)</f>
        <v>1E-3</v>
      </c>
      <c r="T1410" s="2">
        <f t="shared" ref="T1410:T1473" si="160">STDEV($D1410:$M1410)</f>
        <v>2.2856988727712899E-19</v>
      </c>
    </row>
    <row r="1411" spans="1:20" x14ac:dyDescent="0.2">
      <c r="A1411" t="str">
        <f>VLOOKUP(B1411,GraphStats!$A:$B,2,0)</f>
        <v>ISCAS</v>
      </c>
      <c r="B1411" t="s">
        <v>17</v>
      </c>
      <c r="C1411" t="s">
        <v>141</v>
      </c>
      <c r="D1411" s="2">
        <f>MAX(1,SUMIFS(SolRaw!$E:$E,SolRaw!$A:$A,$B1411,SolRaw!$B:$B,$C1411,SolRaw!$C:$C,D$1))/1000</f>
        <v>1E-3</v>
      </c>
      <c r="E1411" s="2">
        <f>MAX(1,SUMIFS(SolRaw!$E:$E,SolRaw!$A:$A,$B1411,SolRaw!$B:$B,$C1411,SolRaw!$C:$C,E$1))/1000</f>
        <v>1E-3</v>
      </c>
      <c r="F1411" s="2">
        <f>MAX(1,SUMIFS(SolRaw!$E:$E,SolRaw!$A:$A,$B1411,SolRaw!$B:$B,$C1411,SolRaw!$C:$C,F$1))/1000</f>
        <v>1E-3</v>
      </c>
      <c r="G1411" s="2">
        <f>MAX(1,SUMIFS(SolRaw!$E:$E,SolRaw!$A:$A,$B1411,SolRaw!$B:$B,$C1411,SolRaw!$C:$C,G$1))/1000</f>
        <v>1E-3</v>
      </c>
      <c r="H1411" s="2">
        <f>MAX(1,SUMIFS(SolRaw!$E:$E,SolRaw!$A:$A,$B1411,SolRaw!$B:$B,$C1411,SolRaw!$C:$C,H$1))/1000</f>
        <v>1E-3</v>
      </c>
      <c r="I1411" s="2">
        <f>MAX(1,SUMIFS(SolRaw!$E:$E,SolRaw!$A:$A,$B1411,SolRaw!$B:$B,$C1411,SolRaw!$C:$C,I$1))/1000</f>
        <v>1E-3</v>
      </c>
      <c r="J1411" s="2">
        <f>MAX(1,SUMIFS(SolRaw!$E:$E,SolRaw!$A:$A,$B1411,SolRaw!$B:$B,$C1411,SolRaw!$C:$C,J$1))/1000</f>
        <v>1E-3</v>
      </c>
      <c r="K1411" s="2">
        <f>MAX(1,SUMIFS(SolRaw!$E:$E,SolRaw!$A:$A,$B1411,SolRaw!$B:$B,$C1411,SolRaw!$C:$C,K$1))/1000</f>
        <v>1E-3</v>
      </c>
      <c r="L1411" s="2">
        <f>MAX(1,SUMIFS(SolRaw!$E:$E,SolRaw!$A:$A,$B1411,SolRaw!$B:$B,$C1411,SolRaw!$C:$C,L$1))/1000</f>
        <v>1E-3</v>
      </c>
      <c r="M1411" s="2">
        <f>MAX(1,SUMIFS(SolRaw!$E:$E,SolRaw!$A:$A,$B1411,SolRaw!$B:$B,$C1411,SolRaw!$C:$C,M$1))/1000</f>
        <v>1E-3</v>
      </c>
      <c r="N1411" s="2">
        <f t="shared" si="154"/>
        <v>1.0000000000000002E-3</v>
      </c>
      <c r="O1411" s="2">
        <f t="shared" si="155"/>
        <v>1E-3</v>
      </c>
      <c r="P1411" s="2">
        <f t="shared" si="156"/>
        <v>1E-3</v>
      </c>
      <c r="Q1411" s="2">
        <f t="shared" si="157"/>
        <v>1E-3</v>
      </c>
      <c r="R1411" s="2">
        <f t="shared" si="158"/>
        <v>1E-3</v>
      </c>
      <c r="S1411" s="2">
        <f t="shared" si="159"/>
        <v>1E-3</v>
      </c>
      <c r="T1411" s="2">
        <f t="shared" si="160"/>
        <v>2.2856988727712899E-19</v>
      </c>
    </row>
    <row r="1412" spans="1:20" x14ac:dyDescent="0.2">
      <c r="A1412" t="str">
        <f>VLOOKUP(B1412,GraphStats!$A:$B,2,0)</f>
        <v>ISCAS</v>
      </c>
      <c r="B1412" t="s">
        <v>17</v>
      </c>
      <c r="C1412" t="s">
        <v>142</v>
      </c>
      <c r="D1412" s="2">
        <f>MAX(1,SUMIFS(SolRaw!$E:$E,SolRaw!$A:$A,$B1412,SolRaw!$B:$B,$C1412,SolRaw!$C:$C,D$1))/1000</f>
        <v>1E-3</v>
      </c>
      <c r="E1412" s="2">
        <f>MAX(1,SUMIFS(SolRaw!$E:$E,SolRaw!$A:$A,$B1412,SolRaw!$B:$B,$C1412,SolRaw!$C:$C,E$1))/1000</f>
        <v>1E-3</v>
      </c>
      <c r="F1412" s="2">
        <f>MAX(1,SUMIFS(SolRaw!$E:$E,SolRaw!$A:$A,$B1412,SolRaw!$B:$B,$C1412,SolRaw!$C:$C,F$1))/1000</f>
        <v>1E-3</v>
      </c>
      <c r="G1412" s="2">
        <f>MAX(1,SUMIFS(SolRaw!$E:$E,SolRaw!$A:$A,$B1412,SolRaw!$B:$B,$C1412,SolRaw!$C:$C,G$1))/1000</f>
        <v>1E-3</v>
      </c>
      <c r="H1412" s="2">
        <f>MAX(1,SUMIFS(SolRaw!$E:$E,SolRaw!$A:$A,$B1412,SolRaw!$B:$B,$C1412,SolRaw!$C:$C,H$1))/1000</f>
        <v>1E-3</v>
      </c>
      <c r="I1412" s="2">
        <f>MAX(1,SUMIFS(SolRaw!$E:$E,SolRaw!$A:$A,$B1412,SolRaw!$B:$B,$C1412,SolRaw!$C:$C,I$1))/1000</f>
        <v>1E-3</v>
      </c>
      <c r="J1412" s="2">
        <f>MAX(1,SUMIFS(SolRaw!$E:$E,SolRaw!$A:$A,$B1412,SolRaw!$B:$B,$C1412,SolRaw!$C:$C,J$1))/1000</f>
        <v>1E-3</v>
      </c>
      <c r="K1412" s="2">
        <f>MAX(1,SUMIFS(SolRaw!$E:$E,SolRaw!$A:$A,$B1412,SolRaw!$B:$B,$C1412,SolRaw!$C:$C,K$1))/1000</f>
        <v>1E-3</v>
      </c>
      <c r="L1412" s="2">
        <f>MAX(1,SUMIFS(SolRaw!$E:$E,SolRaw!$A:$A,$B1412,SolRaw!$B:$B,$C1412,SolRaw!$C:$C,L$1))/1000</f>
        <v>1E-3</v>
      </c>
      <c r="M1412" s="2">
        <f>MAX(1,SUMIFS(SolRaw!$E:$E,SolRaw!$A:$A,$B1412,SolRaw!$B:$B,$C1412,SolRaw!$C:$C,M$1))/1000</f>
        <v>1E-3</v>
      </c>
      <c r="N1412" s="2">
        <f t="shared" si="154"/>
        <v>1.0000000000000002E-3</v>
      </c>
      <c r="O1412" s="2">
        <f t="shared" si="155"/>
        <v>1E-3</v>
      </c>
      <c r="P1412" s="2">
        <f t="shared" si="156"/>
        <v>1E-3</v>
      </c>
      <c r="Q1412" s="2">
        <f t="shared" si="157"/>
        <v>1E-3</v>
      </c>
      <c r="R1412" s="2">
        <f t="shared" si="158"/>
        <v>1E-3</v>
      </c>
      <c r="S1412" s="2">
        <f t="shared" si="159"/>
        <v>1E-3</v>
      </c>
      <c r="T1412" s="2">
        <f t="shared" si="160"/>
        <v>2.2856988727712899E-19</v>
      </c>
    </row>
    <row r="1413" spans="1:20" x14ac:dyDescent="0.2">
      <c r="A1413" t="str">
        <f>VLOOKUP(B1413,GraphStats!$A:$B,2,0)</f>
        <v>ISCAS</v>
      </c>
      <c r="B1413" t="s">
        <v>17</v>
      </c>
      <c r="C1413" t="s">
        <v>143</v>
      </c>
      <c r="D1413" s="2">
        <f>MAX(1,SUMIFS(SolRaw!$E:$E,SolRaw!$A:$A,$B1413,SolRaw!$B:$B,$C1413,SolRaw!$C:$C,D$1))/1000</f>
        <v>1E-3</v>
      </c>
      <c r="E1413" s="2">
        <f>MAX(1,SUMIFS(SolRaw!$E:$E,SolRaw!$A:$A,$B1413,SolRaw!$B:$B,$C1413,SolRaw!$C:$C,E$1))/1000</f>
        <v>1E-3</v>
      </c>
      <c r="F1413" s="2">
        <f>MAX(1,SUMIFS(SolRaw!$E:$E,SolRaw!$A:$A,$B1413,SolRaw!$B:$B,$C1413,SolRaw!$C:$C,F$1))/1000</f>
        <v>1E-3</v>
      </c>
      <c r="G1413" s="2">
        <f>MAX(1,SUMIFS(SolRaw!$E:$E,SolRaw!$A:$A,$B1413,SolRaw!$B:$B,$C1413,SolRaw!$C:$C,G$1))/1000</f>
        <v>1E-3</v>
      </c>
      <c r="H1413" s="2">
        <f>MAX(1,SUMIFS(SolRaw!$E:$E,SolRaw!$A:$A,$B1413,SolRaw!$B:$B,$C1413,SolRaw!$C:$C,H$1))/1000</f>
        <v>1E-3</v>
      </c>
      <c r="I1413" s="2">
        <f>MAX(1,SUMIFS(SolRaw!$E:$E,SolRaw!$A:$A,$B1413,SolRaw!$B:$B,$C1413,SolRaw!$C:$C,I$1))/1000</f>
        <v>1E-3</v>
      </c>
      <c r="J1413" s="2">
        <f>MAX(1,SUMIFS(SolRaw!$E:$E,SolRaw!$A:$A,$B1413,SolRaw!$B:$B,$C1413,SolRaw!$C:$C,J$1))/1000</f>
        <v>1E-3</v>
      </c>
      <c r="K1413" s="2">
        <f>MAX(1,SUMIFS(SolRaw!$E:$E,SolRaw!$A:$A,$B1413,SolRaw!$B:$B,$C1413,SolRaw!$C:$C,K$1))/1000</f>
        <v>1E-3</v>
      </c>
      <c r="L1413" s="2">
        <f>MAX(1,SUMIFS(SolRaw!$E:$E,SolRaw!$A:$A,$B1413,SolRaw!$B:$B,$C1413,SolRaw!$C:$C,L$1))/1000</f>
        <v>1E-3</v>
      </c>
      <c r="M1413" s="2">
        <f>MAX(1,SUMIFS(SolRaw!$E:$E,SolRaw!$A:$A,$B1413,SolRaw!$B:$B,$C1413,SolRaw!$C:$C,M$1))/1000</f>
        <v>1E-3</v>
      </c>
      <c r="N1413" s="2">
        <f t="shared" si="154"/>
        <v>1.0000000000000002E-3</v>
      </c>
      <c r="O1413" s="2">
        <f t="shared" si="155"/>
        <v>1E-3</v>
      </c>
      <c r="P1413" s="2">
        <f t="shared" si="156"/>
        <v>1E-3</v>
      </c>
      <c r="Q1413" s="2">
        <f t="shared" si="157"/>
        <v>1E-3</v>
      </c>
      <c r="R1413" s="2">
        <f t="shared" si="158"/>
        <v>1E-3</v>
      </c>
      <c r="S1413" s="2">
        <f t="shared" si="159"/>
        <v>1E-3</v>
      </c>
      <c r="T1413" s="2">
        <f t="shared" si="160"/>
        <v>2.2856988727712899E-19</v>
      </c>
    </row>
    <row r="1414" spans="1:20" x14ac:dyDescent="0.2">
      <c r="A1414" t="str">
        <f>VLOOKUP(B1414,GraphStats!$A:$B,2,0)</f>
        <v>ISCAS</v>
      </c>
      <c r="B1414" t="s">
        <v>17</v>
      </c>
      <c r="C1414" t="s">
        <v>144</v>
      </c>
      <c r="D1414" s="2">
        <f>MAX(1,SUMIFS(SolRaw!$E:$E,SolRaw!$A:$A,$B1414,SolRaw!$B:$B,$C1414,SolRaw!$C:$C,D$1))/1000</f>
        <v>1E-3</v>
      </c>
      <c r="E1414" s="2">
        <f>MAX(1,SUMIFS(SolRaw!$E:$E,SolRaw!$A:$A,$B1414,SolRaw!$B:$B,$C1414,SolRaw!$C:$C,E$1))/1000</f>
        <v>1E-3</v>
      </c>
      <c r="F1414" s="2">
        <f>MAX(1,SUMIFS(SolRaw!$E:$E,SolRaw!$A:$A,$B1414,SolRaw!$B:$B,$C1414,SolRaw!$C:$C,F$1))/1000</f>
        <v>1E-3</v>
      </c>
      <c r="G1414" s="2">
        <f>MAX(1,SUMIFS(SolRaw!$E:$E,SolRaw!$A:$A,$B1414,SolRaw!$B:$B,$C1414,SolRaw!$C:$C,G$1))/1000</f>
        <v>1E-3</v>
      </c>
      <c r="H1414" s="2">
        <f>MAX(1,SUMIFS(SolRaw!$E:$E,SolRaw!$A:$A,$B1414,SolRaw!$B:$B,$C1414,SolRaw!$C:$C,H$1))/1000</f>
        <v>1E-3</v>
      </c>
      <c r="I1414" s="2">
        <f>MAX(1,SUMIFS(SolRaw!$E:$E,SolRaw!$A:$A,$B1414,SolRaw!$B:$B,$C1414,SolRaw!$C:$C,I$1))/1000</f>
        <v>1E-3</v>
      </c>
      <c r="J1414" s="2">
        <f>MAX(1,SUMIFS(SolRaw!$E:$E,SolRaw!$A:$A,$B1414,SolRaw!$B:$B,$C1414,SolRaw!$C:$C,J$1))/1000</f>
        <v>1E-3</v>
      </c>
      <c r="K1414" s="2">
        <f>MAX(1,SUMIFS(SolRaw!$E:$E,SolRaw!$A:$A,$B1414,SolRaw!$B:$B,$C1414,SolRaw!$C:$C,K$1))/1000</f>
        <v>1E-3</v>
      </c>
      <c r="L1414" s="2">
        <f>MAX(1,SUMIFS(SolRaw!$E:$E,SolRaw!$A:$A,$B1414,SolRaw!$B:$B,$C1414,SolRaw!$C:$C,L$1))/1000</f>
        <v>1E-3</v>
      </c>
      <c r="M1414" s="2">
        <f>MAX(1,SUMIFS(SolRaw!$E:$E,SolRaw!$A:$A,$B1414,SolRaw!$B:$B,$C1414,SolRaw!$C:$C,M$1))/1000</f>
        <v>1E-3</v>
      </c>
      <c r="N1414" s="2">
        <f t="shared" si="154"/>
        <v>1.0000000000000002E-3</v>
      </c>
      <c r="O1414" s="2">
        <f t="shared" si="155"/>
        <v>1E-3</v>
      </c>
      <c r="P1414" s="2">
        <f t="shared" si="156"/>
        <v>1E-3</v>
      </c>
      <c r="Q1414" s="2">
        <f t="shared" si="157"/>
        <v>1E-3</v>
      </c>
      <c r="R1414" s="2">
        <f t="shared" si="158"/>
        <v>1E-3</v>
      </c>
      <c r="S1414" s="2">
        <f t="shared" si="159"/>
        <v>1E-3</v>
      </c>
      <c r="T1414" s="2">
        <f t="shared" si="160"/>
        <v>2.2856988727712899E-19</v>
      </c>
    </row>
    <row r="1415" spans="1:20" x14ac:dyDescent="0.2">
      <c r="A1415" t="str">
        <f>VLOOKUP(B1415,GraphStats!$A:$B,2,0)</f>
        <v>ISCAS</v>
      </c>
      <c r="B1415" t="s">
        <v>17</v>
      </c>
      <c r="C1415" t="s">
        <v>145</v>
      </c>
      <c r="D1415" s="2">
        <f>MAX(1,SUMIFS(SolRaw!$E:$E,SolRaw!$A:$A,$B1415,SolRaw!$B:$B,$C1415,SolRaw!$C:$C,D$1))/1000</f>
        <v>1E-3</v>
      </c>
      <c r="E1415" s="2">
        <f>MAX(1,SUMIFS(SolRaw!$E:$E,SolRaw!$A:$A,$B1415,SolRaw!$B:$B,$C1415,SolRaw!$C:$C,E$1))/1000</f>
        <v>1E-3</v>
      </c>
      <c r="F1415" s="2">
        <f>MAX(1,SUMIFS(SolRaw!$E:$E,SolRaw!$A:$A,$B1415,SolRaw!$B:$B,$C1415,SolRaw!$C:$C,F$1))/1000</f>
        <v>1E-3</v>
      </c>
      <c r="G1415" s="2">
        <f>MAX(1,SUMIFS(SolRaw!$E:$E,SolRaw!$A:$A,$B1415,SolRaw!$B:$B,$C1415,SolRaw!$C:$C,G$1))/1000</f>
        <v>1E-3</v>
      </c>
      <c r="H1415" s="2">
        <f>MAX(1,SUMIFS(SolRaw!$E:$E,SolRaw!$A:$A,$B1415,SolRaw!$B:$B,$C1415,SolRaw!$C:$C,H$1))/1000</f>
        <v>1E-3</v>
      </c>
      <c r="I1415" s="2">
        <f>MAX(1,SUMIFS(SolRaw!$E:$E,SolRaw!$A:$A,$B1415,SolRaw!$B:$B,$C1415,SolRaw!$C:$C,I$1))/1000</f>
        <v>1E-3</v>
      </c>
      <c r="J1415" s="2">
        <f>MAX(1,SUMIFS(SolRaw!$E:$E,SolRaw!$A:$A,$B1415,SolRaw!$B:$B,$C1415,SolRaw!$C:$C,J$1))/1000</f>
        <v>1E-3</v>
      </c>
      <c r="K1415" s="2">
        <f>MAX(1,SUMIFS(SolRaw!$E:$E,SolRaw!$A:$A,$B1415,SolRaw!$B:$B,$C1415,SolRaw!$C:$C,K$1))/1000</f>
        <v>1E-3</v>
      </c>
      <c r="L1415" s="2">
        <f>MAX(1,SUMIFS(SolRaw!$E:$E,SolRaw!$A:$A,$B1415,SolRaw!$B:$B,$C1415,SolRaw!$C:$C,L$1))/1000</f>
        <v>1E-3</v>
      </c>
      <c r="M1415" s="2">
        <f>MAX(1,SUMIFS(SolRaw!$E:$E,SolRaw!$A:$A,$B1415,SolRaw!$B:$B,$C1415,SolRaw!$C:$C,M$1))/1000</f>
        <v>1E-3</v>
      </c>
      <c r="N1415" s="2">
        <f t="shared" si="154"/>
        <v>1.0000000000000002E-3</v>
      </c>
      <c r="O1415" s="2">
        <f t="shared" si="155"/>
        <v>1E-3</v>
      </c>
      <c r="P1415" s="2">
        <f t="shared" si="156"/>
        <v>1E-3</v>
      </c>
      <c r="Q1415" s="2">
        <f t="shared" si="157"/>
        <v>1E-3</v>
      </c>
      <c r="R1415" s="2">
        <f t="shared" si="158"/>
        <v>1E-3</v>
      </c>
      <c r="S1415" s="2">
        <f t="shared" si="159"/>
        <v>1E-3</v>
      </c>
      <c r="T1415" s="2">
        <f t="shared" si="160"/>
        <v>2.2856988727712899E-19</v>
      </c>
    </row>
    <row r="1416" spans="1:20" x14ac:dyDescent="0.2">
      <c r="A1416" t="str">
        <f>VLOOKUP(B1416,GraphStats!$A:$B,2,0)</f>
        <v>ISCAS</v>
      </c>
      <c r="B1416" t="s">
        <v>17</v>
      </c>
      <c r="C1416" t="s">
        <v>146</v>
      </c>
      <c r="D1416" s="2">
        <f>MAX(1,SUMIFS(SolRaw!$E:$E,SolRaw!$A:$A,$B1416,SolRaw!$B:$B,$C1416,SolRaw!$C:$C,D$1))/1000</f>
        <v>1E-3</v>
      </c>
      <c r="E1416" s="2">
        <f>MAX(1,SUMIFS(SolRaw!$E:$E,SolRaw!$A:$A,$B1416,SolRaw!$B:$B,$C1416,SolRaw!$C:$C,E$1))/1000</f>
        <v>1E-3</v>
      </c>
      <c r="F1416" s="2">
        <f>MAX(1,SUMIFS(SolRaw!$E:$E,SolRaw!$A:$A,$B1416,SolRaw!$B:$B,$C1416,SolRaw!$C:$C,F$1))/1000</f>
        <v>1E-3</v>
      </c>
      <c r="G1416" s="2">
        <f>MAX(1,SUMIFS(SolRaw!$E:$E,SolRaw!$A:$A,$B1416,SolRaw!$B:$B,$C1416,SolRaw!$C:$C,G$1))/1000</f>
        <v>1E-3</v>
      </c>
      <c r="H1416" s="2">
        <f>MAX(1,SUMIFS(SolRaw!$E:$E,SolRaw!$A:$A,$B1416,SolRaw!$B:$B,$C1416,SolRaw!$C:$C,H$1))/1000</f>
        <v>1E-3</v>
      </c>
      <c r="I1416" s="2">
        <f>MAX(1,SUMIFS(SolRaw!$E:$E,SolRaw!$A:$A,$B1416,SolRaw!$B:$B,$C1416,SolRaw!$C:$C,I$1))/1000</f>
        <v>1E-3</v>
      </c>
      <c r="J1416" s="2">
        <f>MAX(1,SUMIFS(SolRaw!$E:$E,SolRaw!$A:$A,$B1416,SolRaw!$B:$B,$C1416,SolRaw!$C:$C,J$1))/1000</f>
        <v>1E-3</v>
      </c>
      <c r="K1416" s="2">
        <f>MAX(1,SUMIFS(SolRaw!$E:$E,SolRaw!$A:$A,$B1416,SolRaw!$B:$B,$C1416,SolRaw!$C:$C,K$1))/1000</f>
        <v>1E-3</v>
      </c>
      <c r="L1416" s="2">
        <f>MAX(1,SUMIFS(SolRaw!$E:$E,SolRaw!$A:$A,$B1416,SolRaw!$B:$B,$C1416,SolRaw!$C:$C,L$1))/1000</f>
        <v>1E-3</v>
      </c>
      <c r="M1416" s="2">
        <f>MAX(1,SUMIFS(SolRaw!$E:$E,SolRaw!$A:$A,$B1416,SolRaw!$B:$B,$C1416,SolRaw!$C:$C,M$1))/1000</f>
        <v>1E-3</v>
      </c>
      <c r="N1416" s="2">
        <f t="shared" si="154"/>
        <v>1.0000000000000002E-3</v>
      </c>
      <c r="O1416" s="2">
        <f t="shared" si="155"/>
        <v>1E-3</v>
      </c>
      <c r="P1416" s="2">
        <f t="shared" si="156"/>
        <v>1E-3</v>
      </c>
      <c r="Q1416" s="2">
        <f t="shared" si="157"/>
        <v>1E-3</v>
      </c>
      <c r="R1416" s="2">
        <f t="shared" si="158"/>
        <v>1E-3</v>
      </c>
      <c r="S1416" s="2">
        <f t="shared" si="159"/>
        <v>1E-3</v>
      </c>
      <c r="T1416" s="2">
        <f t="shared" si="160"/>
        <v>2.2856988727712899E-19</v>
      </c>
    </row>
    <row r="1417" spans="1:20" x14ac:dyDescent="0.2">
      <c r="A1417" t="str">
        <f>VLOOKUP(B1417,GraphStats!$A:$B,2,0)</f>
        <v>ISCAS</v>
      </c>
      <c r="B1417" t="s">
        <v>17</v>
      </c>
      <c r="C1417" t="s">
        <v>147</v>
      </c>
      <c r="D1417" s="2">
        <f>MAX(1,SUMIFS(SolRaw!$E:$E,SolRaw!$A:$A,$B1417,SolRaw!$B:$B,$C1417,SolRaw!$C:$C,D$1))/1000</f>
        <v>1E-3</v>
      </c>
      <c r="E1417" s="2">
        <f>MAX(1,SUMIFS(SolRaw!$E:$E,SolRaw!$A:$A,$B1417,SolRaw!$B:$B,$C1417,SolRaw!$C:$C,E$1))/1000</f>
        <v>1E-3</v>
      </c>
      <c r="F1417" s="2">
        <f>MAX(1,SUMIFS(SolRaw!$E:$E,SolRaw!$A:$A,$B1417,SolRaw!$B:$B,$C1417,SolRaw!$C:$C,F$1))/1000</f>
        <v>1E-3</v>
      </c>
      <c r="G1417" s="2">
        <f>MAX(1,SUMIFS(SolRaw!$E:$E,SolRaw!$A:$A,$B1417,SolRaw!$B:$B,$C1417,SolRaw!$C:$C,G$1))/1000</f>
        <v>1E-3</v>
      </c>
      <c r="H1417" s="2">
        <f>MAX(1,SUMIFS(SolRaw!$E:$E,SolRaw!$A:$A,$B1417,SolRaw!$B:$B,$C1417,SolRaw!$C:$C,H$1))/1000</f>
        <v>1E-3</v>
      </c>
      <c r="I1417" s="2">
        <f>MAX(1,SUMIFS(SolRaw!$E:$E,SolRaw!$A:$A,$B1417,SolRaw!$B:$B,$C1417,SolRaw!$C:$C,I$1))/1000</f>
        <v>1E-3</v>
      </c>
      <c r="J1417" s="2">
        <f>MAX(1,SUMIFS(SolRaw!$E:$E,SolRaw!$A:$A,$B1417,SolRaw!$B:$B,$C1417,SolRaw!$C:$C,J$1))/1000</f>
        <v>1E-3</v>
      </c>
      <c r="K1417" s="2">
        <f>MAX(1,SUMIFS(SolRaw!$E:$E,SolRaw!$A:$A,$B1417,SolRaw!$B:$B,$C1417,SolRaw!$C:$C,K$1))/1000</f>
        <v>1E-3</v>
      </c>
      <c r="L1417" s="2">
        <f>MAX(1,SUMIFS(SolRaw!$E:$E,SolRaw!$A:$A,$B1417,SolRaw!$B:$B,$C1417,SolRaw!$C:$C,L$1))/1000</f>
        <v>1E-3</v>
      </c>
      <c r="M1417" s="2">
        <f>MAX(1,SUMIFS(SolRaw!$E:$E,SolRaw!$A:$A,$B1417,SolRaw!$B:$B,$C1417,SolRaw!$C:$C,M$1))/1000</f>
        <v>1E-3</v>
      </c>
      <c r="N1417" s="2">
        <f t="shared" si="154"/>
        <v>1.0000000000000002E-3</v>
      </c>
      <c r="O1417" s="2">
        <f t="shared" si="155"/>
        <v>1E-3</v>
      </c>
      <c r="P1417" s="2">
        <f t="shared" si="156"/>
        <v>1E-3</v>
      </c>
      <c r="Q1417" s="2">
        <f t="shared" si="157"/>
        <v>1E-3</v>
      </c>
      <c r="R1417" s="2">
        <f t="shared" si="158"/>
        <v>1E-3</v>
      </c>
      <c r="S1417" s="2">
        <f t="shared" si="159"/>
        <v>1E-3</v>
      </c>
      <c r="T1417" s="2">
        <f t="shared" si="160"/>
        <v>2.2856988727712899E-19</v>
      </c>
    </row>
    <row r="1418" spans="1:20" x14ac:dyDescent="0.2">
      <c r="A1418" t="str">
        <f>VLOOKUP(B1418,GraphStats!$A:$B,2,0)</f>
        <v>ISCAS</v>
      </c>
      <c r="B1418" t="s">
        <v>17</v>
      </c>
      <c r="C1418" t="s">
        <v>148</v>
      </c>
      <c r="D1418" s="2">
        <f>MAX(1,SUMIFS(SolRaw!$E:$E,SolRaw!$A:$A,$B1418,SolRaw!$B:$B,$C1418,SolRaw!$C:$C,D$1))/1000</f>
        <v>1E-3</v>
      </c>
      <c r="E1418" s="2">
        <f>MAX(1,SUMIFS(SolRaw!$E:$E,SolRaw!$A:$A,$B1418,SolRaw!$B:$B,$C1418,SolRaw!$C:$C,E$1))/1000</f>
        <v>1E-3</v>
      </c>
      <c r="F1418" s="2">
        <f>MAX(1,SUMIFS(SolRaw!$E:$E,SolRaw!$A:$A,$B1418,SolRaw!$B:$B,$C1418,SolRaw!$C:$C,F$1))/1000</f>
        <v>1E-3</v>
      </c>
      <c r="G1418" s="2">
        <f>MAX(1,SUMIFS(SolRaw!$E:$E,SolRaw!$A:$A,$B1418,SolRaw!$B:$B,$C1418,SolRaw!$C:$C,G$1))/1000</f>
        <v>1E-3</v>
      </c>
      <c r="H1418" s="2">
        <f>MAX(1,SUMIFS(SolRaw!$E:$E,SolRaw!$A:$A,$B1418,SolRaw!$B:$B,$C1418,SolRaw!$C:$C,H$1))/1000</f>
        <v>1E-3</v>
      </c>
      <c r="I1418" s="2">
        <f>MAX(1,SUMIFS(SolRaw!$E:$E,SolRaw!$A:$A,$B1418,SolRaw!$B:$B,$C1418,SolRaw!$C:$C,I$1))/1000</f>
        <v>1E-3</v>
      </c>
      <c r="J1418" s="2">
        <f>MAX(1,SUMIFS(SolRaw!$E:$E,SolRaw!$A:$A,$B1418,SolRaw!$B:$B,$C1418,SolRaw!$C:$C,J$1))/1000</f>
        <v>1E-3</v>
      </c>
      <c r="K1418" s="2">
        <f>MAX(1,SUMIFS(SolRaw!$E:$E,SolRaw!$A:$A,$B1418,SolRaw!$B:$B,$C1418,SolRaw!$C:$C,K$1))/1000</f>
        <v>1E-3</v>
      </c>
      <c r="L1418" s="2">
        <f>MAX(1,SUMIFS(SolRaw!$E:$E,SolRaw!$A:$A,$B1418,SolRaw!$B:$B,$C1418,SolRaw!$C:$C,L$1))/1000</f>
        <v>1E-3</v>
      </c>
      <c r="M1418" s="2">
        <f>MAX(1,SUMIFS(SolRaw!$E:$E,SolRaw!$A:$A,$B1418,SolRaw!$B:$B,$C1418,SolRaw!$C:$C,M$1))/1000</f>
        <v>1E-3</v>
      </c>
      <c r="N1418" s="2">
        <f t="shared" si="154"/>
        <v>1.0000000000000002E-3</v>
      </c>
      <c r="O1418" s="2">
        <f t="shared" si="155"/>
        <v>1E-3</v>
      </c>
      <c r="P1418" s="2">
        <f t="shared" si="156"/>
        <v>1E-3</v>
      </c>
      <c r="Q1418" s="2">
        <f t="shared" si="157"/>
        <v>1E-3</v>
      </c>
      <c r="R1418" s="2">
        <f t="shared" si="158"/>
        <v>1E-3</v>
      </c>
      <c r="S1418" s="2">
        <f t="shared" si="159"/>
        <v>1E-3</v>
      </c>
      <c r="T1418" s="2">
        <f t="shared" si="160"/>
        <v>2.2856988727712899E-19</v>
      </c>
    </row>
    <row r="1419" spans="1:20" x14ac:dyDescent="0.2">
      <c r="A1419" t="str">
        <f>VLOOKUP(B1419,GraphStats!$A:$B,2,0)</f>
        <v>ISCAS</v>
      </c>
      <c r="B1419" t="s">
        <v>17</v>
      </c>
      <c r="C1419" t="s">
        <v>149</v>
      </c>
      <c r="D1419" s="2">
        <f>MAX(1,SUMIFS(SolRaw!$E:$E,SolRaw!$A:$A,$B1419,SolRaw!$B:$B,$C1419,SolRaw!$C:$C,D$1))/1000</f>
        <v>1E-3</v>
      </c>
      <c r="E1419" s="2">
        <f>MAX(1,SUMIFS(SolRaw!$E:$E,SolRaw!$A:$A,$B1419,SolRaw!$B:$B,$C1419,SolRaw!$C:$C,E$1))/1000</f>
        <v>1E-3</v>
      </c>
      <c r="F1419" s="2">
        <f>MAX(1,SUMIFS(SolRaw!$E:$E,SolRaw!$A:$A,$B1419,SolRaw!$B:$B,$C1419,SolRaw!$C:$C,F$1))/1000</f>
        <v>1E-3</v>
      </c>
      <c r="G1419" s="2">
        <f>MAX(1,SUMIFS(SolRaw!$E:$E,SolRaw!$A:$A,$B1419,SolRaw!$B:$B,$C1419,SolRaw!$C:$C,G$1))/1000</f>
        <v>1E-3</v>
      </c>
      <c r="H1419" s="2">
        <f>MAX(1,SUMIFS(SolRaw!$E:$E,SolRaw!$A:$A,$B1419,SolRaw!$B:$B,$C1419,SolRaw!$C:$C,H$1))/1000</f>
        <v>1E-3</v>
      </c>
      <c r="I1419" s="2">
        <f>MAX(1,SUMIFS(SolRaw!$E:$E,SolRaw!$A:$A,$B1419,SolRaw!$B:$B,$C1419,SolRaw!$C:$C,I$1))/1000</f>
        <v>1E-3</v>
      </c>
      <c r="J1419" s="2">
        <f>MAX(1,SUMIFS(SolRaw!$E:$E,SolRaw!$A:$A,$B1419,SolRaw!$B:$B,$C1419,SolRaw!$C:$C,J$1))/1000</f>
        <v>1E-3</v>
      </c>
      <c r="K1419" s="2">
        <f>MAX(1,SUMIFS(SolRaw!$E:$E,SolRaw!$A:$A,$B1419,SolRaw!$B:$B,$C1419,SolRaw!$C:$C,K$1))/1000</f>
        <v>1E-3</v>
      </c>
      <c r="L1419" s="2">
        <f>MAX(1,SUMIFS(SolRaw!$E:$E,SolRaw!$A:$A,$B1419,SolRaw!$B:$B,$C1419,SolRaw!$C:$C,L$1))/1000</f>
        <v>1E-3</v>
      </c>
      <c r="M1419" s="2">
        <f>MAX(1,SUMIFS(SolRaw!$E:$E,SolRaw!$A:$A,$B1419,SolRaw!$B:$B,$C1419,SolRaw!$C:$C,M$1))/1000</f>
        <v>1E-3</v>
      </c>
      <c r="N1419" s="2">
        <f t="shared" si="154"/>
        <v>1.0000000000000002E-3</v>
      </c>
      <c r="O1419" s="2">
        <f t="shared" si="155"/>
        <v>1E-3</v>
      </c>
      <c r="P1419" s="2">
        <f t="shared" si="156"/>
        <v>1E-3</v>
      </c>
      <c r="Q1419" s="2">
        <f t="shared" si="157"/>
        <v>1E-3</v>
      </c>
      <c r="R1419" s="2">
        <f t="shared" si="158"/>
        <v>1E-3</v>
      </c>
      <c r="S1419" s="2">
        <f t="shared" si="159"/>
        <v>1E-3</v>
      </c>
      <c r="T1419" s="2">
        <f t="shared" si="160"/>
        <v>2.2856988727712899E-19</v>
      </c>
    </row>
    <row r="1420" spans="1:20" x14ac:dyDescent="0.2">
      <c r="A1420" t="str">
        <f>VLOOKUP(B1420,GraphStats!$A:$B,2,0)</f>
        <v>ISCAS</v>
      </c>
      <c r="B1420" t="s">
        <v>17</v>
      </c>
      <c r="C1420" t="s">
        <v>150</v>
      </c>
      <c r="D1420" s="2">
        <f>MAX(1,SUMIFS(SolRaw!$E:$E,SolRaw!$A:$A,$B1420,SolRaw!$B:$B,$C1420,SolRaw!$C:$C,D$1))/1000</f>
        <v>1E-3</v>
      </c>
      <c r="E1420" s="2">
        <f>MAX(1,SUMIFS(SolRaw!$E:$E,SolRaw!$A:$A,$B1420,SolRaw!$B:$B,$C1420,SolRaw!$C:$C,E$1))/1000</f>
        <v>1E-3</v>
      </c>
      <c r="F1420" s="2">
        <f>MAX(1,SUMIFS(SolRaw!$E:$E,SolRaw!$A:$A,$B1420,SolRaw!$B:$B,$C1420,SolRaw!$C:$C,F$1))/1000</f>
        <v>1E-3</v>
      </c>
      <c r="G1420" s="2">
        <f>MAX(1,SUMIFS(SolRaw!$E:$E,SolRaw!$A:$A,$B1420,SolRaw!$B:$B,$C1420,SolRaw!$C:$C,G$1))/1000</f>
        <v>1E-3</v>
      </c>
      <c r="H1420" s="2">
        <f>MAX(1,SUMIFS(SolRaw!$E:$E,SolRaw!$A:$A,$B1420,SolRaw!$B:$B,$C1420,SolRaw!$C:$C,H$1))/1000</f>
        <v>1E-3</v>
      </c>
      <c r="I1420" s="2">
        <f>MAX(1,SUMIFS(SolRaw!$E:$E,SolRaw!$A:$A,$B1420,SolRaw!$B:$B,$C1420,SolRaw!$C:$C,I$1))/1000</f>
        <v>1E-3</v>
      </c>
      <c r="J1420" s="2">
        <f>MAX(1,SUMIFS(SolRaw!$E:$E,SolRaw!$A:$A,$B1420,SolRaw!$B:$B,$C1420,SolRaw!$C:$C,J$1))/1000</f>
        <v>1E-3</v>
      </c>
      <c r="K1420" s="2">
        <f>MAX(1,SUMIFS(SolRaw!$E:$E,SolRaw!$A:$A,$B1420,SolRaw!$B:$B,$C1420,SolRaw!$C:$C,K$1))/1000</f>
        <v>1E-3</v>
      </c>
      <c r="L1420" s="2">
        <f>MAX(1,SUMIFS(SolRaw!$E:$E,SolRaw!$A:$A,$B1420,SolRaw!$B:$B,$C1420,SolRaw!$C:$C,L$1))/1000</f>
        <v>1E-3</v>
      </c>
      <c r="M1420" s="2">
        <f>MAX(1,SUMIFS(SolRaw!$E:$E,SolRaw!$A:$A,$B1420,SolRaw!$B:$B,$C1420,SolRaw!$C:$C,M$1))/1000</f>
        <v>1E-3</v>
      </c>
      <c r="N1420" s="2">
        <f t="shared" si="154"/>
        <v>1.0000000000000002E-3</v>
      </c>
      <c r="O1420" s="2">
        <f t="shared" si="155"/>
        <v>1E-3</v>
      </c>
      <c r="P1420" s="2">
        <f t="shared" si="156"/>
        <v>1E-3</v>
      </c>
      <c r="Q1420" s="2">
        <f t="shared" si="157"/>
        <v>1E-3</v>
      </c>
      <c r="R1420" s="2">
        <f t="shared" si="158"/>
        <v>1E-3</v>
      </c>
      <c r="S1420" s="2">
        <f t="shared" si="159"/>
        <v>1E-3</v>
      </c>
      <c r="T1420" s="2">
        <f t="shared" si="160"/>
        <v>2.2856988727712899E-19</v>
      </c>
    </row>
    <row r="1421" spans="1:20" x14ac:dyDescent="0.2">
      <c r="A1421" t="str">
        <f>VLOOKUP(B1421,GraphStats!$A:$B,2,0)</f>
        <v>ISCAS</v>
      </c>
      <c r="B1421" t="s">
        <v>17</v>
      </c>
      <c r="C1421" t="s">
        <v>151</v>
      </c>
      <c r="D1421" s="2">
        <f>MAX(1,SUMIFS(SolRaw!$E:$E,SolRaw!$A:$A,$B1421,SolRaw!$B:$B,$C1421,SolRaw!$C:$C,D$1))/1000</f>
        <v>1E-3</v>
      </c>
      <c r="E1421" s="2">
        <f>MAX(1,SUMIFS(SolRaw!$E:$E,SolRaw!$A:$A,$B1421,SolRaw!$B:$B,$C1421,SolRaw!$C:$C,E$1))/1000</f>
        <v>1E-3</v>
      </c>
      <c r="F1421" s="2">
        <f>MAX(1,SUMIFS(SolRaw!$E:$E,SolRaw!$A:$A,$B1421,SolRaw!$B:$B,$C1421,SolRaw!$C:$C,F$1))/1000</f>
        <v>1E-3</v>
      </c>
      <c r="G1421" s="2">
        <f>MAX(1,SUMIFS(SolRaw!$E:$E,SolRaw!$A:$A,$B1421,SolRaw!$B:$B,$C1421,SolRaw!$C:$C,G$1))/1000</f>
        <v>1E-3</v>
      </c>
      <c r="H1421" s="2">
        <f>MAX(1,SUMIFS(SolRaw!$E:$E,SolRaw!$A:$A,$B1421,SolRaw!$B:$B,$C1421,SolRaw!$C:$C,H$1))/1000</f>
        <v>1E-3</v>
      </c>
      <c r="I1421" s="2">
        <f>MAX(1,SUMIFS(SolRaw!$E:$E,SolRaw!$A:$A,$B1421,SolRaw!$B:$B,$C1421,SolRaw!$C:$C,I$1))/1000</f>
        <v>1E-3</v>
      </c>
      <c r="J1421" s="2">
        <f>MAX(1,SUMIFS(SolRaw!$E:$E,SolRaw!$A:$A,$B1421,SolRaw!$B:$B,$C1421,SolRaw!$C:$C,J$1))/1000</f>
        <v>1E-3</v>
      </c>
      <c r="K1421" s="2">
        <f>MAX(1,SUMIFS(SolRaw!$E:$E,SolRaw!$A:$A,$B1421,SolRaw!$B:$B,$C1421,SolRaw!$C:$C,K$1))/1000</f>
        <v>1E-3</v>
      </c>
      <c r="L1421" s="2">
        <f>MAX(1,SUMIFS(SolRaw!$E:$E,SolRaw!$A:$A,$B1421,SolRaw!$B:$B,$C1421,SolRaw!$C:$C,L$1))/1000</f>
        <v>1E-3</v>
      </c>
      <c r="M1421" s="2">
        <f>MAX(1,SUMIFS(SolRaw!$E:$E,SolRaw!$A:$A,$B1421,SolRaw!$B:$B,$C1421,SolRaw!$C:$C,M$1))/1000</f>
        <v>1E-3</v>
      </c>
      <c r="N1421" s="2">
        <f t="shared" si="154"/>
        <v>1.0000000000000002E-3</v>
      </c>
      <c r="O1421" s="2">
        <f t="shared" si="155"/>
        <v>1E-3</v>
      </c>
      <c r="P1421" s="2">
        <f t="shared" si="156"/>
        <v>1E-3</v>
      </c>
      <c r="Q1421" s="2">
        <f t="shared" si="157"/>
        <v>1E-3</v>
      </c>
      <c r="R1421" s="2">
        <f t="shared" si="158"/>
        <v>1E-3</v>
      </c>
      <c r="S1421" s="2">
        <f t="shared" si="159"/>
        <v>1E-3</v>
      </c>
      <c r="T1421" s="2">
        <f t="shared" si="160"/>
        <v>2.2856988727712899E-19</v>
      </c>
    </row>
    <row r="1422" spans="1:20" x14ac:dyDescent="0.2">
      <c r="A1422" t="str">
        <f>VLOOKUP(B1422,GraphStats!$A:$B,2,0)</f>
        <v>ISCAS</v>
      </c>
      <c r="B1422" t="s">
        <v>17</v>
      </c>
      <c r="C1422" t="s">
        <v>152</v>
      </c>
      <c r="D1422" s="2">
        <f>MAX(1,SUMIFS(SolRaw!$E:$E,SolRaw!$A:$A,$B1422,SolRaw!$B:$B,$C1422,SolRaw!$C:$C,D$1))/1000</f>
        <v>1E-3</v>
      </c>
      <c r="E1422" s="2">
        <f>MAX(1,SUMIFS(SolRaw!$E:$E,SolRaw!$A:$A,$B1422,SolRaw!$B:$B,$C1422,SolRaw!$C:$C,E$1))/1000</f>
        <v>1E-3</v>
      </c>
      <c r="F1422" s="2">
        <f>MAX(1,SUMIFS(SolRaw!$E:$E,SolRaw!$A:$A,$B1422,SolRaw!$B:$B,$C1422,SolRaw!$C:$C,F$1))/1000</f>
        <v>1E-3</v>
      </c>
      <c r="G1422" s="2">
        <f>MAX(1,SUMIFS(SolRaw!$E:$E,SolRaw!$A:$A,$B1422,SolRaw!$B:$B,$C1422,SolRaw!$C:$C,G$1))/1000</f>
        <v>1E-3</v>
      </c>
      <c r="H1422" s="2">
        <f>MAX(1,SUMIFS(SolRaw!$E:$E,SolRaw!$A:$A,$B1422,SolRaw!$B:$B,$C1422,SolRaw!$C:$C,H$1))/1000</f>
        <v>1E-3</v>
      </c>
      <c r="I1422" s="2">
        <f>MAX(1,SUMIFS(SolRaw!$E:$E,SolRaw!$A:$A,$B1422,SolRaw!$B:$B,$C1422,SolRaw!$C:$C,I$1))/1000</f>
        <v>1E-3</v>
      </c>
      <c r="J1422" s="2">
        <f>MAX(1,SUMIFS(SolRaw!$E:$E,SolRaw!$A:$A,$B1422,SolRaw!$B:$B,$C1422,SolRaw!$C:$C,J$1))/1000</f>
        <v>1E-3</v>
      </c>
      <c r="K1422" s="2">
        <f>MAX(1,SUMIFS(SolRaw!$E:$E,SolRaw!$A:$A,$B1422,SolRaw!$B:$B,$C1422,SolRaw!$C:$C,K$1))/1000</f>
        <v>1E-3</v>
      </c>
      <c r="L1422" s="2">
        <f>MAX(1,SUMIFS(SolRaw!$E:$E,SolRaw!$A:$A,$B1422,SolRaw!$B:$B,$C1422,SolRaw!$C:$C,L$1))/1000</f>
        <v>1E-3</v>
      </c>
      <c r="M1422" s="2">
        <f>MAX(1,SUMIFS(SolRaw!$E:$E,SolRaw!$A:$A,$B1422,SolRaw!$B:$B,$C1422,SolRaw!$C:$C,M$1))/1000</f>
        <v>1E-3</v>
      </c>
      <c r="N1422" s="2">
        <f t="shared" si="154"/>
        <v>1.0000000000000002E-3</v>
      </c>
      <c r="O1422" s="2">
        <f t="shared" si="155"/>
        <v>1E-3</v>
      </c>
      <c r="P1422" s="2">
        <f t="shared" si="156"/>
        <v>1E-3</v>
      </c>
      <c r="Q1422" s="2">
        <f t="shared" si="157"/>
        <v>1E-3</v>
      </c>
      <c r="R1422" s="2">
        <f t="shared" si="158"/>
        <v>1E-3</v>
      </c>
      <c r="S1422" s="2">
        <f t="shared" si="159"/>
        <v>1E-3</v>
      </c>
      <c r="T1422" s="2">
        <f t="shared" si="160"/>
        <v>2.2856988727712899E-19</v>
      </c>
    </row>
    <row r="1423" spans="1:20" x14ac:dyDescent="0.2">
      <c r="A1423" t="str">
        <f>VLOOKUP(B1423,GraphStats!$A:$B,2,0)</f>
        <v>ISCAS</v>
      </c>
      <c r="B1423" t="s">
        <v>17</v>
      </c>
      <c r="C1423" t="s">
        <v>153</v>
      </c>
      <c r="D1423" s="2">
        <f>MAX(1,SUMIFS(SolRaw!$E:$E,SolRaw!$A:$A,$B1423,SolRaw!$B:$B,$C1423,SolRaw!$C:$C,D$1))/1000</f>
        <v>1E-3</v>
      </c>
      <c r="E1423" s="2">
        <f>MAX(1,SUMIFS(SolRaw!$E:$E,SolRaw!$A:$A,$B1423,SolRaw!$B:$B,$C1423,SolRaw!$C:$C,E$1))/1000</f>
        <v>1E-3</v>
      </c>
      <c r="F1423" s="2">
        <f>MAX(1,SUMIFS(SolRaw!$E:$E,SolRaw!$A:$A,$B1423,SolRaw!$B:$B,$C1423,SolRaw!$C:$C,F$1))/1000</f>
        <v>1E-3</v>
      </c>
      <c r="G1423" s="2">
        <f>MAX(1,SUMIFS(SolRaw!$E:$E,SolRaw!$A:$A,$B1423,SolRaw!$B:$B,$C1423,SolRaw!$C:$C,G$1))/1000</f>
        <v>1E-3</v>
      </c>
      <c r="H1423" s="2">
        <f>MAX(1,SUMIFS(SolRaw!$E:$E,SolRaw!$A:$A,$B1423,SolRaw!$B:$B,$C1423,SolRaw!$C:$C,H$1))/1000</f>
        <v>1E-3</v>
      </c>
      <c r="I1423" s="2">
        <f>MAX(1,SUMIFS(SolRaw!$E:$E,SolRaw!$A:$A,$B1423,SolRaw!$B:$B,$C1423,SolRaw!$C:$C,I$1))/1000</f>
        <v>1E-3</v>
      </c>
      <c r="J1423" s="2">
        <f>MAX(1,SUMIFS(SolRaw!$E:$E,SolRaw!$A:$A,$B1423,SolRaw!$B:$B,$C1423,SolRaw!$C:$C,J$1))/1000</f>
        <v>1E-3</v>
      </c>
      <c r="K1423" s="2">
        <f>MAX(1,SUMIFS(SolRaw!$E:$E,SolRaw!$A:$A,$B1423,SolRaw!$B:$B,$C1423,SolRaw!$C:$C,K$1))/1000</f>
        <v>1E-3</v>
      </c>
      <c r="L1423" s="2">
        <f>MAX(1,SUMIFS(SolRaw!$E:$E,SolRaw!$A:$A,$B1423,SolRaw!$B:$B,$C1423,SolRaw!$C:$C,L$1))/1000</f>
        <v>1E-3</v>
      </c>
      <c r="M1423" s="2">
        <f>MAX(1,SUMIFS(SolRaw!$E:$E,SolRaw!$A:$A,$B1423,SolRaw!$B:$B,$C1423,SolRaw!$C:$C,M$1))/1000</f>
        <v>1E-3</v>
      </c>
      <c r="N1423" s="2">
        <f t="shared" si="154"/>
        <v>1.0000000000000002E-3</v>
      </c>
      <c r="O1423" s="2">
        <f t="shared" si="155"/>
        <v>1E-3</v>
      </c>
      <c r="P1423" s="2">
        <f t="shared" si="156"/>
        <v>1E-3</v>
      </c>
      <c r="Q1423" s="2">
        <f t="shared" si="157"/>
        <v>1E-3</v>
      </c>
      <c r="R1423" s="2">
        <f t="shared" si="158"/>
        <v>1E-3</v>
      </c>
      <c r="S1423" s="2">
        <f t="shared" si="159"/>
        <v>1E-3</v>
      </c>
      <c r="T1423" s="2">
        <f t="shared" si="160"/>
        <v>2.2856988727712899E-19</v>
      </c>
    </row>
    <row r="1424" spans="1:20" x14ac:dyDescent="0.2">
      <c r="A1424" t="str">
        <f>VLOOKUP(B1424,GraphStats!$A:$B,2,0)</f>
        <v>ISCAS</v>
      </c>
      <c r="B1424" t="s">
        <v>17</v>
      </c>
      <c r="C1424" t="s">
        <v>154</v>
      </c>
      <c r="D1424" s="2">
        <f>MAX(1,SUMIFS(SolRaw!$E:$E,SolRaw!$A:$A,$B1424,SolRaw!$B:$B,$C1424,SolRaw!$C:$C,D$1))/1000</f>
        <v>1E-3</v>
      </c>
      <c r="E1424" s="2">
        <f>MAX(1,SUMIFS(SolRaw!$E:$E,SolRaw!$A:$A,$B1424,SolRaw!$B:$B,$C1424,SolRaw!$C:$C,E$1))/1000</f>
        <v>1E-3</v>
      </c>
      <c r="F1424" s="2">
        <f>MAX(1,SUMIFS(SolRaw!$E:$E,SolRaw!$A:$A,$B1424,SolRaw!$B:$B,$C1424,SolRaw!$C:$C,F$1))/1000</f>
        <v>1E-3</v>
      </c>
      <c r="G1424" s="2">
        <f>MAX(1,SUMIFS(SolRaw!$E:$E,SolRaw!$A:$A,$B1424,SolRaw!$B:$B,$C1424,SolRaw!$C:$C,G$1))/1000</f>
        <v>1E-3</v>
      </c>
      <c r="H1424" s="2">
        <f>MAX(1,SUMIFS(SolRaw!$E:$E,SolRaw!$A:$A,$B1424,SolRaw!$B:$B,$C1424,SolRaw!$C:$C,H$1))/1000</f>
        <v>1E-3</v>
      </c>
      <c r="I1424" s="2">
        <f>MAX(1,SUMIFS(SolRaw!$E:$E,SolRaw!$A:$A,$B1424,SolRaw!$B:$B,$C1424,SolRaw!$C:$C,I$1))/1000</f>
        <v>1E-3</v>
      </c>
      <c r="J1424" s="2">
        <f>MAX(1,SUMIFS(SolRaw!$E:$E,SolRaw!$A:$A,$B1424,SolRaw!$B:$B,$C1424,SolRaw!$C:$C,J$1))/1000</f>
        <v>1E-3</v>
      </c>
      <c r="K1424" s="2">
        <f>MAX(1,SUMIFS(SolRaw!$E:$E,SolRaw!$A:$A,$B1424,SolRaw!$B:$B,$C1424,SolRaw!$C:$C,K$1))/1000</f>
        <v>1E-3</v>
      </c>
      <c r="L1424" s="2">
        <f>MAX(1,SUMIFS(SolRaw!$E:$E,SolRaw!$A:$A,$B1424,SolRaw!$B:$B,$C1424,SolRaw!$C:$C,L$1))/1000</f>
        <v>1E-3</v>
      </c>
      <c r="M1424" s="2">
        <f>MAX(1,SUMIFS(SolRaw!$E:$E,SolRaw!$A:$A,$B1424,SolRaw!$B:$B,$C1424,SolRaw!$C:$C,M$1))/1000</f>
        <v>1E-3</v>
      </c>
      <c r="N1424" s="2">
        <f t="shared" si="154"/>
        <v>1.0000000000000002E-3</v>
      </c>
      <c r="O1424" s="2">
        <f t="shared" si="155"/>
        <v>1E-3</v>
      </c>
      <c r="P1424" s="2">
        <f t="shared" si="156"/>
        <v>1E-3</v>
      </c>
      <c r="Q1424" s="2">
        <f t="shared" si="157"/>
        <v>1E-3</v>
      </c>
      <c r="R1424" s="2">
        <f t="shared" si="158"/>
        <v>1E-3</v>
      </c>
      <c r="S1424" s="2">
        <f t="shared" si="159"/>
        <v>1E-3</v>
      </c>
      <c r="T1424" s="2">
        <f t="shared" si="160"/>
        <v>2.2856988727712899E-19</v>
      </c>
    </row>
    <row r="1425" spans="1:20" x14ac:dyDescent="0.2">
      <c r="A1425" t="str">
        <f>VLOOKUP(B1425,GraphStats!$A:$B,2,0)</f>
        <v>ISCAS</v>
      </c>
      <c r="B1425" t="s">
        <v>17</v>
      </c>
      <c r="C1425" t="s">
        <v>155</v>
      </c>
      <c r="D1425" s="2">
        <f>MAX(1,SUMIFS(SolRaw!$E:$E,SolRaw!$A:$A,$B1425,SolRaw!$B:$B,$C1425,SolRaw!$C:$C,D$1))/1000</f>
        <v>1E-3</v>
      </c>
      <c r="E1425" s="2">
        <f>MAX(1,SUMIFS(SolRaw!$E:$E,SolRaw!$A:$A,$B1425,SolRaw!$B:$B,$C1425,SolRaw!$C:$C,E$1))/1000</f>
        <v>1E-3</v>
      </c>
      <c r="F1425" s="2">
        <f>MAX(1,SUMIFS(SolRaw!$E:$E,SolRaw!$A:$A,$B1425,SolRaw!$B:$B,$C1425,SolRaw!$C:$C,F$1))/1000</f>
        <v>1E-3</v>
      </c>
      <c r="G1425" s="2">
        <f>MAX(1,SUMIFS(SolRaw!$E:$E,SolRaw!$A:$A,$B1425,SolRaw!$B:$B,$C1425,SolRaw!$C:$C,G$1))/1000</f>
        <v>1E-3</v>
      </c>
      <c r="H1425" s="2">
        <f>MAX(1,SUMIFS(SolRaw!$E:$E,SolRaw!$A:$A,$B1425,SolRaw!$B:$B,$C1425,SolRaw!$C:$C,H$1))/1000</f>
        <v>1E-3</v>
      </c>
      <c r="I1425" s="2">
        <f>MAX(1,SUMIFS(SolRaw!$E:$E,SolRaw!$A:$A,$B1425,SolRaw!$B:$B,$C1425,SolRaw!$C:$C,I$1))/1000</f>
        <v>1E-3</v>
      </c>
      <c r="J1425" s="2">
        <f>MAX(1,SUMIFS(SolRaw!$E:$E,SolRaw!$A:$A,$B1425,SolRaw!$B:$B,$C1425,SolRaw!$C:$C,J$1))/1000</f>
        <v>1E-3</v>
      </c>
      <c r="K1425" s="2">
        <f>MAX(1,SUMIFS(SolRaw!$E:$E,SolRaw!$A:$A,$B1425,SolRaw!$B:$B,$C1425,SolRaw!$C:$C,K$1))/1000</f>
        <v>1E-3</v>
      </c>
      <c r="L1425" s="2">
        <f>MAX(1,SUMIFS(SolRaw!$E:$E,SolRaw!$A:$A,$B1425,SolRaw!$B:$B,$C1425,SolRaw!$C:$C,L$1))/1000</f>
        <v>1E-3</v>
      </c>
      <c r="M1425" s="2">
        <f>MAX(1,SUMIFS(SolRaw!$E:$E,SolRaw!$A:$A,$B1425,SolRaw!$B:$B,$C1425,SolRaw!$C:$C,M$1))/1000</f>
        <v>1E-3</v>
      </c>
      <c r="N1425" s="2">
        <f t="shared" si="154"/>
        <v>1.0000000000000002E-3</v>
      </c>
      <c r="O1425" s="2">
        <f t="shared" si="155"/>
        <v>1E-3</v>
      </c>
      <c r="P1425" s="2">
        <f t="shared" si="156"/>
        <v>1E-3</v>
      </c>
      <c r="Q1425" s="2">
        <f t="shared" si="157"/>
        <v>1E-3</v>
      </c>
      <c r="R1425" s="2">
        <f t="shared" si="158"/>
        <v>1E-3</v>
      </c>
      <c r="S1425" s="2">
        <f t="shared" si="159"/>
        <v>1E-3</v>
      </c>
      <c r="T1425" s="2">
        <f t="shared" si="160"/>
        <v>2.2856988727712899E-19</v>
      </c>
    </row>
    <row r="1426" spans="1:20" x14ac:dyDescent="0.2">
      <c r="A1426" t="str">
        <f>VLOOKUP(B1426,GraphStats!$A:$B,2,0)</f>
        <v>ISCAS</v>
      </c>
      <c r="B1426" t="s">
        <v>17</v>
      </c>
      <c r="C1426" t="s">
        <v>156</v>
      </c>
      <c r="D1426" s="2">
        <f>MAX(1,SUMIFS(SolRaw!$E:$E,SolRaw!$A:$A,$B1426,SolRaw!$B:$B,$C1426,SolRaw!$C:$C,D$1))/1000</f>
        <v>1E-3</v>
      </c>
      <c r="E1426" s="2">
        <f>MAX(1,SUMIFS(SolRaw!$E:$E,SolRaw!$A:$A,$B1426,SolRaw!$B:$B,$C1426,SolRaw!$C:$C,E$1))/1000</f>
        <v>1E-3</v>
      </c>
      <c r="F1426" s="2">
        <f>MAX(1,SUMIFS(SolRaw!$E:$E,SolRaw!$A:$A,$B1426,SolRaw!$B:$B,$C1426,SolRaw!$C:$C,F$1))/1000</f>
        <v>1E-3</v>
      </c>
      <c r="G1426" s="2">
        <f>MAX(1,SUMIFS(SolRaw!$E:$E,SolRaw!$A:$A,$B1426,SolRaw!$B:$B,$C1426,SolRaw!$C:$C,G$1))/1000</f>
        <v>1E-3</v>
      </c>
      <c r="H1426" s="2">
        <f>MAX(1,SUMIFS(SolRaw!$E:$E,SolRaw!$A:$A,$B1426,SolRaw!$B:$B,$C1426,SolRaw!$C:$C,H$1))/1000</f>
        <v>1E-3</v>
      </c>
      <c r="I1426" s="2">
        <f>MAX(1,SUMIFS(SolRaw!$E:$E,SolRaw!$A:$A,$B1426,SolRaw!$B:$B,$C1426,SolRaw!$C:$C,I$1))/1000</f>
        <v>1E-3</v>
      </c>
      <c r="J1426" s="2">
        <f>MAX(1,SUMIFS(SolRaw!$E:$E,SolRaw!$A:$A,$B1426,SolRaw!$B:$B,$C1426,SolRaw!$C:$C,J$1))/1000</f>
        <v>1E-3</v>
      </c>
      <c r="K1426" s="2">
        <f>MAX(1,SUMIFS(SolRaw!$E:$E,SolRaw!$A:$A,$B1426,SolRaw!$B:$B,$C1426,SolRaw!$C:$C,K$1))/1000</f>
        <v>1E-3</v>
      </c>
      <c r="L1426" s="2">
        <f>MAX(1,SUMIFS(SolRaw!$E:$E,SolRaw!$A:$A,$B1426,SolRaw!$B:$B,$C1426,SolRaw!$C:$C,L$1))/1000</f>
        <v>1E-3</v>
      </c>
      <c r="M1426" s="2">
        <f>MAX(1,SUMIFS(SolRaw!$E:$E,SolRaw!$A:$A,$B1426,SolRaw!$B:$B,$C1426,SolRaw!$C:$C,M$1))/1000</f>
        <v>1E-3</v>
      </c>
      <c r="N1426" s="2">
        <f t="shared" si="154"/>
        <v>1.0000000000000002E-3</v>
      </c>
      <c r="O1426" s="2">
        <f t="shared" si="155"/>
        <v>1E-3</v>
      </c>
      <c r="P1426" s="2">
        <f t="shared" si="156"/>
        <v>1E-3</v>
      </c>
      <c r="Q1426" s="2">
        <f t="shared" si="157"/>
        <v>1E-3</v>
      </c>
      <c r="R1426" s="2">
        <f t="shared" si="158"/>
        <v>1E-3</v>
      </c>
      <c r="S1426" s="2">
        <f t="shared" si="159"/>
        <v>1E-3</v>
      </c>
      <c r="T1426" s="2">
        <f t="shared" si="160"/>
        <v>2.2856988727712899E-19</v>
      </c>
    </row>
    <row r="1427" spans="1:20" x14ac:dyDescent="0.2">
      <c r="A1427" t="str">
        <f>VLOOKUP(B1427,GraphStats!$A:$B,2,0)</f>
        <v>ISCAS</v>
      </c>
      <c r="B1427" t="s">
        <v>17</v>
      </c>
      <c r="C1427" t="s">
        <v>157</v>
      </c>
      <c r="D1427" s="2">
        <f>MAX(1,SUMIFS(SolRaw!$E:$E,SolRaw!$A:$A,$B1427,SolRaw!$B:$B,$C1427,SolRaw!$C:$C,D$1))/1000</f>
        <v>1E-3</v>
      </c>
      <c r="E1427" s="2">
        <f>MAX(1,SUMIFS(SolRaw!$E:$E,SolRaw!$A:$A,$B1427,SolRaw!$B:$B,$C1427,SolRaw!$C:$C,E$1))/1000</f>
        <v>1E-3</v>
      </c>
      <c r="F1427" s="2">
        <f>MAX(1,SUMIFS(SolRaw!$E:$E,SolRaw!$A:$A,$B1427,SolRaw!$B:$B,$C1427,SolRaw!$C:$C,F$1))/1000</f>
        <v>1E-3</v>
      </c>
      <c r="G1427" s="2">
        <f>MAX(1,SUMIFS(SolRaw!$E:$E,SolRaw!$A:$A,$B1427,SolRaw!$B:$B,$C1427,SolRaw!$C:$C,G$1))/1000</f>
        <v>1E-3</v>
      </c>
      <c r="H1427" s="2">
        <f>MAX(1,SUMIFS(SolRaw!$E:$E,SolRaw!$A:$A,$B1427,SolRaw!$B:$B,$C1427,SolRaw!$C:$C,H$1))/1000</f>
        <v>1E-3</v>
      </c>
      <c r="I1427" s="2">
        <f>MAX(1,SUMIFS(SolRaw!$E:$E,SolRaw!$A:$A,$B1427,SolRaw!$B:$B,$C1427,SolRaw!$C:$C,I$1))/1000</f>
        <v>1E-3</v>
      </c>
      <c r="J1427" s="2">
        <f>MAX(1,SUMIFS(SolRaw!$E:$E,SolRaw!$A:$A,$B1427,SolRaw!$B:$B,$C1427,SolRaw!$C:$C,J$1))/1000</f>
        <v>1E-3</v>
      </c>
      <c r="K1427" s="2">
        <f>MAX(1,SUMIFS(SolRaw!$E:$E,SolRaw!$A:$A,$B1427,SolRaw!$B:$B,$C1427,SolRaw!$C:$C,K$1))/1000</f>
        <v>1E-3</v>
      </c>
      <c r="L1427" s="2">
        <f>MAX(1,SUMIFS(SolRaw!$E:$E,SolRaw!$A:$A,$B1427,SolRaw!$B:$B,$C1427,SolRaw!$C:$C,L$1))/1000</f>
        <v>1E-3</v>
      </c>
      <c r="M1427" s="2">
        <f>MAX(1,SUMIFS(SolRaw!$E:$E,SolRaw!$A:$A,$B1427,SolRaw!$B:$B,$C1427,SolRaw!$C:$C,M$1))/1000</f>
        <v>1E-3</v>
      </c>
      <c r="N1427" s="2">
        <f t="shared" si="154"/>
        <v>1.0000000000000002E-3</v>
      </c>
      <c r="O1427" s="2">
        <f t="shared" si="155"/>
        <v>1E-3</v>
      </c>
      <c r="P1427" s="2">
        <f t="shared" si="156"/>
        <v>1E-3</v>
      </c>
      <c r="Q1427" s="2">
        <f t="shared" si="157"/>
        <v>1E-3</v>
      </c>
      <c r="R1427" s="2">
        <f t="shared" si="158"/>
        <v>1E-3</v>
      </c>
      <c r="S1427" s="2">
        <f t="shared" si="159"/>
        <v>1E-3</v>
      </c>
      <c r="T1427" s="2">
        <f t="shared" si="160"/>
        <v>2.2856988727712899E-19</v>
      </c>
    </row>
    <row r="1428" spans="1:20" x14ac:dyDescent="0.2">
      <c r="A1428" t="str">
        <f>VLOOKUP(B1428,GraphStats!$A:$B,2,0)</f>
        <v>ISCAS</v>
      </c>
      <c r="B1428" t="s">
        <v>17</v>
      </c>
      <c r="C1428" t="s">
        <v>158</v>
      </c>
      <c r="D1428" s="2">
        <f>MAX(1,SUMIFS(SolRaw!$E:$E,SolRaw!$A:$A,$B1428,SolRaw!$B:$B,$C1428,SolRaw!$C:$C,D$1))/1000</f>
        <v>1E-3</v>
      </c>
      <c r="E1428" s="2">
        <f>MAX(1,SUMIFS(SolRaw!$E:$E,SolRaw!$A:$A,$B1428,SolRaw!$B:$B,$C1428,SolRaw!$C:$C,E$1))/1000</f>
        <v>1E-3</v>
      </c>
      <c r="F1428" s="2">
        <f>MAX(1,SUMIFS(SolRaw!$E:$E,SolRaw!$A:$A,$B1428,SolRaw!$B:$B,$C1428,SolRaw!$C:$C,F$1))/1000</f>
        <v>1E-3</v>
      </c>
      <c r="G1428" s="2">
        <f>MAX(1,SUMIFS(SolRaw!$E:$E,SolRaw!$A:$A,$B1428,SolRaw!$B:$B,$C1428,SolRaw!$C:$C,G$1))/1000</f>
        <v>1E-3</v>
      </c>
      <c r="H1428" s="2">
        <f>MAX(1,SUMIFS(SolRaw!$E:$E,SolRaw!$A:$A,$B1428,SolRaw!$B:$B,$C1428,SolRaw!$C:$C,H$1))/1000</f>
        <v>1E-3</v>
      </c>
      <c r="I1428" s="2">
        <f>MAX(1,SUMIFS(SolRaw!$E:$E,SolRaw!$A:$A,$B1428,SolRaw!$B:$B,$C1428,SolRaw!$C:$C,I$1))/1000</f>
        <v>1E-3</v>
      </c>
      <c r="J1428" s="2">
        <f>MAX(1,SUMIFS(SolRaw!$E:$E,SolRaw!$A:$A,$B1428,SolRaw!$B:$B,$C1428,SolRaw!$C:$C,J$1))/1000</f>
        <v>1E-3</v>
      </c>
      <c r="K1428" s="2">
        <f>MAX(1,SUMIFS(SolRaw!$E:$E,SolRaw!$A:$A,$B1428,SolRaw!$B:$B,$C1428,SolRaw!$C:$C,K$1))/1000</f>
        <v>1E-3</v>
      </c>
      <c r="L1428" s="2">
        <f>MAX(1,SUMIFS(SolRaw!$E:$E,SolRaw!$A:$A,$B1428,SolRaw!$B:$B,$C1428,SolRaw!$C:$C,L$1))/1000</f>
        <v>1E-3</v>
      </c>
      <c r="M1428" s="2">
        <f>MAX(1,SUMIFS(SolRaw!$E:$E,SolRaw!$A:$A,$B1428,SolRaw!$B:$B,$C1428,SolRaw!$C:$C,M$1))/1000</f>
        <v>1E-3</v>
      </c>
      <c r="N1428" s="2">
        <f t="shared" si="154"/>
        <v>1.0000000000000002E-3</v>
      </c>
      <c r="O1428" s="2">
        <f t="shared" si="155"/>
        <v>1E-3</v>
      </c>
      <c r="P1428" s="2">
        <f t="shared" si="156"/>
        <v>1E-3</v>
      </c>
      <c r="Q1428" s="2">
        <f t="shared" si="157"/>
        <v>1E-3</v>
      </c>
      <c r="R1428" s="2">
        <f t="shared" si="158"/>
        <v>1E-3</v>
      </c>
      <c r="S1428" s="2">
        <f t="shared" si="159"/>
        <v>1E-3</v>
      </c>
      <c r="T1428" s="2">
        <f t="shared" si="160"/>
        <v>2.2856988727712899E-19</v>
      </c>
    </row>
    <row r="1429" spans="1:20" x14ac:dyDescent="0.2">
      <c r="A1429" t="str">
        <f>VLOOKUP(B1429,GraphStats!$A:$B,2,0)</f>
        <v>ISCAS</v>
      </c>
      <c r="B1429" t="s">
        <v>17</v>
      </c>
      <c r="C1429" t="s">
        <v>159</v>
      </c>
      <c r="D1429" s="2">
        <f>MAX(1,SUMIFS(SolRaw!$E:$E,SolRaw!$A:$A,$B1429,SolRaw!$B:$B,$C1429,SolRaw!$C:$C,D$1))/1000</f>
        <v>1E-3</v>
      </c>
      <c r="E1429" s="2">
        <f>MAX(1,SUMIFS(SolRaw!$E:$E,SolRaw!$A:$A,$B1429,SolRaw!$B:$B,$C1429,SolRaw!$C:$C,E$1))/1000</f>
        <v>1E-3</v>
      </c>
      <c r="F1429" s="2">
        <f>MAX(1,SUMIFS(SolRaw!$E:$E,SolRaw!$A:$A,$B1429,SolRaw!$B:$B,$C1429,SolRaw!$C:$C,F$1))/1000</f>
        <v>1E-3</v>
      </c>
      <c r="G1429" s="2">
        <f>MAX(1,SUMIFS(SolRaw!$E:$E,SolRaw!$A:$A,$B1429,SolRaw!$B:$B,$C1429,SolRaw!$C:$C,G$1))/1000</f>
        <v>1E-3</v>
      </c>
      <c r="H1429" s="2">
        <f>MAX(1,SUMIFS(SolRaw!$E:$E,SolRaw!$A:$A,$B1429,SolRaw!$B:$B,$C1429,SolRaw!$C:$C,H$1))/1000</f>
        <v>1E-3</v>
      </c>
      <c r="I1429" s="2">
        <f>MAX(1,SUMIFS(SolRaw!$E:$E,SolRaw!$A:$A,$B1429,SolRaw!$B:$B,$C1429,SolRaw!$C:$C,I$1))/1000</f>
        <v>1E-3</v>
      </c>
      <c r="J1429" s="2">
        <f>MAX(1,SUMIFS(SolRaw!$E:$E,SolRaw!$A:$A,$B1429,SolRaw!$B:$B,$C1429,SolRaw!$C:$C,J$1))/1000</f>
        <v>1E-3</v>
      </c>
      <c r="K1429" s="2">
        <f>MAX(1,SUMIFS(SolRaw!$E:$E,SolRaw!$A:$A,$B1429,SolRaw!$B:$B,$C1429,SolRaw!$C:$C,K$1))/1000</f>
        <v>1E-3</v>
      </c>
      <c r="L1429" s="2">
        <f>MAX(1,SUMIFS(SolRaw!$E:$E,SolRaw!$A:$A,$B1429,SolRaw!$B:$B,$C1429,SolRaw!$C:$C,L$1))/1000</f>
        <v>1E-3</v>
      </c>
      <c r="M1429" s="2">
        <f>MAX(1,SUMIFS(SolRaw!$E:$E,SolRaw!$A:$A,$B1429,SolRaw!$B:$B,$C1429,SolRaw!$C:$C,M$1))/1000</f>
        <v>1E-3</v>
      </c>
      <c r="N1429" s="2">
        <f t="shared" si="154"/>
        <v>1.0000000000000002E-3</v>
      </c>
      <c r="O1429" s="2">
        <f t="shared" si="155"/>
        <v>1E-3</v>
      </c>
      <c r="P1429" s="2">
        <f t="shared" si="156"/>
        <v>1E-3</v>
      </c>
      <c r="Q1429" s="2">
        <f t="shared" si="157"/>
        <v>1E-3</v>
      </c>
      <c r="R1429" s="2">
        <f t="shared" si="158"/>
        <v>1E-3</v>
      </c>
      <c r="S1429" s="2">
        <f t="shared" si="159"/>
        <v>1E-3</v>
      </c>
      <c r="T1429" s="2">
        <f t="shared" si="160"/>
        <v>2.2856988727712899E-19</v>
      </c>
    </row>
    <row r="1430" spans="1:20" x14ac:dyDescent="0.2">
      <c r="A1430" t="str">
        <f>VLOOKUP(B1430,GraphStats!$A:$B,2,0)</f>
        <v>ISCAS</v>
      </c>
      <c r="B1430" t="s">
        <v>17</v>
      </c>
      <c r="C1430" t="s">
        <v>160</v>
      </c>
      <c r="D1430" s="2">
        <f>MAX(1,SUMIFS(SolRaw!$E:$E,SolRaw!$A:$A,$B1430,SolRaw!$B:$B,$C1430,SolRaw!$C:$C,D$1))/1000</f>
        <v>1E-3</v>
      </c>
      <c r="E1430" s="2">
        <f>MAX(1,SUMIFS(SolRaw!$E:$E,SolRaw!$A:$A,$B1430,SolRaw!$B:$B,$C1430,SolRaw!$C:$C,E$1))/1000</f>
        <v>1E-3</v>
      </c>
      <c r="F1430" s="2">
        <f>MAX(1,SUMIFS(SolRaw!$E:$E,SolRaw!$A:$A,$B1430,SolRaw!$B:$B,$C1430,SolRaw!$C:$C,F$1))/1000</f>
        <v>1E-3</v>
      </c>
      <c r="G1430" s="2">
        <f>MAX(1,SUMIFS(SolRaw!$E:$E,SolRaw!$A:$A,$B1430,SolRaw!$B:$B,$C1430,SolRaw!$C:$C,G$1))/1000</f>
        <v>1E-3</v>
      </c>
      <c r="H1430" s="2">
        <f>MAX(1,SUMIFS(SolRaw!$E:$E,SolRaw!$A:$A,$B1430,SolRaw!$B:$B,$C1430,SolRaw!$C:$C,H$1))/1000</f>
        <v>1E-3</v>
      </c>
      <c r="I1430" s="2">
        <f>MAX(1,SUMIFS(SolRaw!$E:$E,SolRaw!$A:$A,$B1430,SolRaw!$B:$B,$C1430,SolRaw!$C:$C,I$1))/1000</f>
        <v>1E-3</v>
      </c>
      <c r="J1430" s="2">
        <f>MAX(1,SUMIFS(SolRaw!$E:$E,SolRaw!$A:$A,$B1430,SolRaw!$B:$B,$C1430,SolRaw!$C:$C,J$1))/1000</f>
        <v>1E-3</v>
      </c>
      <c r="K1430" s="2">
        <f>MAX(1,SUMIFS(SolRaw!$E:$E,SolRaw!$A:$A,$B1430,SolRaw!$B:$B,$C1430,SolRaw!$C:$C,K$1))/1000</f>
        <v>1E-3</v>
      </c>
      <c r="L1430" s="2">
        <f>MAX(1,SUMIFS(SolRaw!$E:$E,SolRaw!$A:$A,$B1430,SolRaw!$B:$B,$C1430,SolRaw!$C:$C,L$1))/1000</f>
        <v>1E-3</v>
      </c>
      <c r="M1430" s="2">
        <f>MAX(1,SUMIFS(SolRaw!$E:$E,SolRaw!$A:$A,$B1430,SolRaw!$B:$B,$C1430,SolRaw!$C:$C,M$1))/1000</f>
        <v>1E-3</v>
      </c>
      <c r="N1430" s="2">
        <f t="shared" si="154"/>
        <v>1.0000000000000002E-3</v>
      </c>
      <c r="O1430" s="2">
        <f t="shared" si="155"/>
        <v>1E-3</v>
      </c>
      <c r="P1430" s="2">
        <f t="shared" si="156"/>
        <v>1E-3</v>
      </c>
      <c r="Q1430" s="2">
        <f t="shared" si="157"/>
        <v>1E-3</v>
      </c>
      <c r="R1430" s="2">
        <f t="shared" si="158"/>
        <v>1E-3</v>
      </c>
      <c r="S1430" s="2">
        <f t="shared" si="159"/>
        <v>1E-3</v>
      </c>
      <c r="T1430" s="2">
        <f t="shared" si="160"/>
        <v>2.2856988727712899E-19</v>
      </c>
    </row>
    <row r="1431" spans="1:20" x14ac:dyDescent="0.2">
      <c r="A1431" t="str">
        <f>VLOOKUP(B1431,GraphStats!$A:$B,2,0)</f>
        <v>ISCAS</v>
      </c>
      <c r="B1431" t="s">
        <v>17</v>
      </c>
      <c r="C1431" t="s">
        <v>161</v>
      </c>
      <c r="D1431" s="2">
        <f>MAX(1,SUMIFS(SolRaw!$E:$E,SolRaw!$A:$A,$B1431,SolRaw!$B:$B,$C1431,SolRaw!$C:$C,D$1))/1000</f>
        <v>1E-3</v>
      </c>
      <c r="E1431" s="2">
        <f>MAX(1,SUMIFS(SolRaw!$E:$E,SolRaw!$A:$A,$B1431,SolRaw!$B:$B,$C1431,SolRaw!$C:$C,E$1))/1000</f>
        <v>1E-3</v>
      </c>
      <c r="F1431" s="2">
        <f>MAX(1,SUMIFS(SolRaw!$E:$E,SolRaw!$A:$A,$B1431,SolRaw!$B:$B,$C1431,SolRaw!$C:$C,F$1))/1000</f>
        <v>1E-3</v>
      </c>
      <c r="G1431" s="2">
        <f>MAX(1,SUMIFS(SolRaw!$E:$E,SolRaw!$A:$A,$B1431,SolRaw!$B:$B,$C1431,SolRaw!$C:$C,G$1))/1000</f>
        <v>1E-3</v>
      </c>
      <c r="H1431" s="2">
        <f>MAX(1,SUMIFS(SolRaw!$E:$E,SolRaw!$A:$A,$B1431,SolRaw!$B:$B,$C1431,SolRaw!$C:$C,H$1))/1000</f>
        <v>1E-3</v>
      </c>
      <c r="I1431" s="2">
        <f>MAX(1,SUMIFS(SolRaw!$E:$E,SolRaw!$A:$A,$B1431,SolRaw!$B:$B,$C1431,SolRaw!$C:$C,I$1))/1000</f>
        <v>1E-3</v>
      </c>
      <c r="J1431" s="2">
        <f>MAX(1,SUMIFS(SolRaw!$E:$E,SolRaw!$A:$A,$B1431,SolRaw!$B:$B,$C1431,SolRaw!$C:$C,J$1))/1000</f>
        <v>1E-3</v>
      </c>
      <c r="K1431" s="2">
        <f>MAX(1,SUMIFS(SolRaw!$E:$E,SolRaw!$A:$A,$B1431,SolRaw!$B:$B,$C1431,SolRaw!$C:$C,K$1))/1000</f>
        <v>1E-3</v>
      </c>
      <c r="L1431" s="2">
        <f>MAX(1,SUMIFS(SolRaw!$E:$E,SolRaw!$A:$A,$B1431,SolRaw!$B:$B,$C1431,SolRaw!$C:$C,L$1))/1000</f>
        <v>1E-3</v>
      </c>
      <c r="M1431" s="2">
        <f>MAX(1,SUMIFS(SolRaw!$E:$E,SolRaw!$A:$A,$B1431,SolRaw!$B:$B,$C1431,SolRaw!$C:$C,M$1))/1000</f>
        <v>1E-3</v>
      </c>
      <c r="N1431" s="2">
        <f t="shared" si="154"/>
        <v>1.0000000000000002E-3</v>
      </c>
      <c r="O1431" s="2">
        <f t="shared" si="155"/>
        <v>1E-3</v>
      </c>
      <c r="P1431" s="2">
        <f t="shared" si="156"/>
        <v>1E-3</v>
      </c>
      <c r="Q1431" s="2">
        <f t="shared" si="157"/>
        <v>1E-3</v>
      </c>
      <c r="R1431" s="2">
        <f t="shared" si="158"/>
        <v>1E-3</v>
      </c>
      <c r="S1431" s="2">
        <f t="shared" si="159"/>
        <v>1E-3</v>
      </c>
      <c r="T1431" s="2">
        <f t="shared" si="160"/>
        <v>2.2856988727712899E-19</v>
      </c>
    </row>
    <row r="1432" spans="1:20" x14ac:dyDescent="0.2">
      <c r="A1432" t="str">
        <f>VLOOKUP(B1432,GraphStats!$A:$B,2,0)</f>
        <v>ISCAS</v>
      </c>
      <c r="B1432" t="s">
        <v>17</v>
      </c>
      <c r="C1432" t="s">
        <v>162</v>
      </c>
      <c r="D1432" s="2">
        <f>MAX(1,SUMIFS(SolRaw!$E:$E,SolRaw!$A:$A,$B1432,SolRaw!$B:$B,$C1432,SolRaw!$C:$C,D$1))/1000</f>
        <v>1E-3</v>
      </c>
      <c r="E1432" s="2">
        <f>MAX(1,SUMIFS(SolRaw!$E:$E,SolRaw!$A:$A,$B1432,SolRaw!$B:$B,$C1432,SolRaw!$C:$C,E$1))/1000</f>
        <v>1E-3</v>
      </c>
      <c r="F1432" s="2">
        <f>MAX(1,SUMIFS(SolRaw!$E:$E,SolRaw!$A:$A,$B1432,SolRaw!$B:$B,$C1432,SolRaw!$C:$C,F$1))/1000</f>
        <v>1E-3</v>
      </c>
      <c r="G1432" s="2">
        <f>MAX(1,SUMIFS(SolRaw!$E:$E,SolRaw!$A:$A,$B1432,SolRaw!$B:$B,$C1432,SolRaw!$C:$C,G$1))/1000</f>
        <v>1E-3</v>
      </c>
      <c r="H1432" s="2">
        <f>MAX(1,SUMIFS(SolRaw!$E:$E,SolRaw!$A:$A,$B1432,SolRaw!$B:$B,$C1432,SolRaw!$C:$C,H$1))/1000</f>
        <v>1E-3</v>
      </c>
      <c r="I1432" s="2">
        <f>MAX(1,SUMIFS(SolRaw!$E:$E,SolRaw!$A:$A,$B1432,SolRaw!$B:$B,$C1432,SolRaw!$C:$C,I$1))/1000</f>
        <v>1E-3</v>
      </c>
      <c r="J1432" s="2">
        <f>MAX(1,SUMIFS(SolRaw!$E:$E,SolRaw!$A:$A,$B1432,SolRaw!$B:$B,$C1432,SolRaw!$C:$C,J$1))/1000</f>
        <v>1E-3</v>
      </c>
      <c r="K1432" s="2">
        <f>MAX(1,SUMIFS(SolRaw!$E:$E,SolRaw!$A:$A,$B1432,SolRaw!$B:$B,$C1432,SolRaw!$C:$C,K$1))/1000</f>
        <v>1E-3</v>
      </c>
      <c r="L1432" s="2">
        <f>MAX(1,SUMIFS(SolRaw!$E:$E,SolRaw!$A:$A,$B1432,SolRaw!$B:$B,$C1432,SolRaw!$C:$C,L$1))/1000</f>
        <v>1E-3</v>
      </c>
      <c r="M1432" s="2">
        <f>MAX(1,SUMIFS(SolRaw!$E:$E,SolRaw!$A:$A,$B1432,SolRaw!$B:$B,$C1432,SolRaw!$C:$C,M$1))/1000</f>
        <v>1E-3</v>
      </c>
      <c r="N1432" s="2">
        <f t="shared" si="154"/>
        <v>1.0000000000000002E-3</v>
      </c>
      <c r="O1432" s="2">
        <f t="shared" si="155"/>
        <v>1E-3</v>
      </c>
      <c r="P1432" s="2">
        <f t="shared" si="156"/>
        <v>1E-3</v>
      </c>
      <c r="Q1432" s="2">
        <f t="shared" si="157"/>
        <v>1E-3</v>
      </c>
      <c r="R1432" s="2">
        <f t="shared" si="158"/>
        <v>1E-3</v>
      </c>
      <c r="S1432" s="2">
        <f t="shared" si="159"/>
        <v>1E-3</v>
      </c>
      <c r="T1432" s="2">
        <f t="shared" si="160"/>
        <v>2.2856988727712899E-19</v>
      </c>
    </row>
    <row r="1433" spans="1:20" x14ac:dyDescent="0.2">
      <c r="A1433" t="str">
        <f>VLOOKUP(B1433,GraphStats!$A:$B,2,0)</f>
        <v>ISCAS</v>
      </c>
      <c r="B1433" t="s">
        <v>25</v>
      </c>
      <c r="C1433" t="s">
        <v>136</v>
      </c>
      <c r="D1433" s="2">
        <f>MAX(1,SUMIFS(SolRaw!$E:$E,SolRaw!$A:$A,$B1433,SolRaw!$B:$B,$C1433,SolRaw!$C:$C,D$1))/1000</f>
        <v>1E-3</v>
      </c>
      <c r="E1433" s="2">
        <f>MAX(1,SUMIFS(SolRaw!$E:$E,SolRaw!$A:$A,$B1433,SolRaw!$B:$B,$C1433,SolRaw!$C:$C,E$1))/1000</f>
        <v>1E-3</v>
      </c>
      <c r="F1433" s="2">
        <f>MAX(1,SUMIFS(SolRaw!$E:$E,SolRaw!$A:$A,$B1433,SolRaw!$B:$B,$C1433,SolRaw!$C:$C,F$1))/1000</f>
        <v>1E-3</v>
      </c>
      <c r="G1433" s="2">
        <f>MAX(1,SUMIFS(SolRaw!$E:$E,SolRaw!$A:$A,$B1433,SolRaw!$B:$B,$C1433,SolRaw!$C:$C,G$1))/1000</f>
        <v>1E-3</v>
      </c>
      <c r="H1433" s="2">
        <f>MAX(1,SUMIFS(SolRaw!$E:$E,SolRaw!$A:$A,$B1433,SolRaw!$B:$B,$C1433,SolRaw!$C:$C,H$1))/1000</f>
        <v>1E-3</v>
      </c>
      <c r="I1433" s="2">
        <f>MAX(1,SUMIFS(SolRaw!$E:$E,SolRaw!$A:$A,$B1433,SolRaw!$B:$B,$C1433,SolRaw!$C:$C,I$1))/1000</f>
        <v>1E-3</v>
      </c>
      <c r="J1433" s="2">
        <f>MAX(1,SUMIFS(SolRaw!$E:$E,SolRaw!$A:$A,$B1433,SolRaw!$B:$B,$C1433,SolRaw!$C:$C,J$1))/1000</f>
        <v>1E-3</v>
      </c>
      <c r="K1433" s="2">
        <f>MAX(1,SUMIFS(SolRaw!$E:$E,SolRaw!$A:$A,$B1433,SolRaw!$B:$B,$C1433,SolRaw!$C:$C,K$1))/1000</f>
        <v>1E-3</v>
      </c>
      <c r="L1433" s="2">
        <f>MAX(1,SUMIFS(SolRaw!$E:$E,SolRaw!$A:$A,$B1433,SolRaw!$B:$B,$C1433,SolRaw!$C:$C,L$1))/1000</f>
        <v>1E-3</v>
      </c>
      <c r="M1433" s="2">
        <f>MAX(1,SUMIFS(SolRaw!$E:$E,SolRaw!$A:$A,$B1433,SolRaw!$B:$B,$C1433,SolRaw!$C:$C,M$1))/1000</f>
        <v>1E-3</v>
      </c>
      <c r="N1433" s="2">
        <f t="shared" si="154"/>
        <v>1.0000000000000002E-3</v>
      </c>
      <c r="O1433" s="2">
        <f t="shared" si="155"/>
        <v>1E-3</v>
      </c>
      <c r="P1433" s="2">
        <f t="shared" si="156"/>
        <v>1E-3</v>
      </c>
      <c r="Q1433" s="2">
        <f t="shared" si="157"/>
        <v>1E-3</v>
      </c>
      <c r="R1433" s="2">
        <f t="shared" si="158"/>
        <v>1E-3</v>
      </c>
      <c r="S1433" s="2">
        <f t="shared" si="159"/>
        <v>1E-3</v>
      </c>
      <c r="T1433" s="2">
        <f t="shared" si="160"/>
        <v>2.2856988727712899E-19</v>
      </c>
    </row>
    <row r="1434" spans="1:20" x14ac:dyDescent="0.2">
      <c r="A1434" t="str">
        <f>VLOOKUP(B1434,GraphStats!$A:$B,2,0)</f>
        <v>ISCAS</v>
      </c>
      <c r="B1434" t="s">
        <v>25</v>
      </c>
      <c r="C1434" t="s">
        <v>137</v>
      </c>
      <c r="D1434" s="2">
        <f>MAX(1,SUMIFS(SolRaw!$E:$E,SolRaw!$A:$A,$B1434,SolRaw!$B:$B,$C1434,SolRaw!$C:$C,D$1))/1000</f>
        <v>1E-3</v>
      </c>
      <c r="E1434" s="2">
        <f>MAX(1,SUMIFS(SolRaw!$E:$E,SolRaw!$A:$A,$B1434,SolRaw!$B:$B,$C1434,SolRaw!$C:$C,E$1))/1000</f>
        <v>1E-3</v>
      </c>
      <c r="F1434" s="2">
        <f>MAX(1,SUMIFS(SolRaw!$E:$E,SolRaw!$A:$A,$B1434,SolRaw!$B:$B,$C1434,SolRaw!$C:$C,F$1))/1000</f>
        <v>1E-3</v>
      </c>
      <c r="G1434" s="2">
        <f>MAX(1,SUMIFS(SolRaw!$E:$E,SolRaw!$A:$A,$B1434,SolRaw!$B:$B,$C1434,SolRaw!$C:$C,G$1))/1000</f>
        <v>1E-3</v>
      </c>
      <c r="H1434" s="2">
        <f>MAX(1,SUMIFS(SolRaw!$E:$E,SolRaw!$A:$A,$B1434,SolRaw!$B:$B,$C1434,SolRaw!$C:$C,H$1))/1000</f>
        <v>1E-3</v>
      </c>
      <c r="I1434" s="2">
        <f>MAX(1,SUMIFS(SolRaw!$E:$E,SolRaw!$A:$A,$B1434,SolRaw!$B:$B,$C1434,SolRaw!$C:$C,I$1))/1000</f>
        <v>1E-3</v>
      </c>
      <c r="J1434" s="2">
        <f>MAX(1,SUMIFS(SolRaw!$E:$E,SolRaw!$A:$A,$B1434,SolRaw!$B:$B,$C1434,SolRaw!$C:$C,J$1))/1000</f>
        <v>1E-3</v>
      </c>
      <c r="K1434" s="2">
        <f>MAX(1,SUMIFS(SolRaw!$E:$E,SolRaw!$A:$A,$B1434,SolRaw!$B:$B,$C1434,SolRaw!$C:$C,K$1))/1000</f>
        <v>1E-3</v>
      </c>
      <c r="L1434" s="2">
        <f>MAX(1,SUMIFS(SolRaw!$E:$E,SolRaw!$A:$A,$B1434,SolRaw!$B:$B,$C1434,SolRaw!$C:$C,L$1))/1000</f>
        <v>1E-3</v>
      </c>
      <c r="M1434" s="2">
        <f>MAX(1,SUMIFS(SolRaw!$E:$E,SolRaw!$A:$A,$B1434,SolRaw!$B:$B,$C1434,SolRaw!$C:$C,M$1))/1000</f>
        <v>1E-3</v>
      </c>
      <c r="N1434" s="2">
        <f t="shared" si="154"/>
        <v>1.0000000000000002E-3</v>
      </c>
      <c r="O1434" s="2">
        <f t="shared" si="155"/>
        <v>1E-3</v>
      </c>
      <c r="P1434" s="2">
        <f t="shared" si="156"/>
        <v>1E-3</v>
      </c>
      <c r="Q1434" s="2">
        <f t="shared" si="157"/>
        <v>1E-3</v>
      </c>
      <c r="R1434" s="2">
        <f t="shared" si="158"/>
        <v>1E-3</v>
      </c>
      <c r="S1434" s="2">
        <f t="shared" si="159"/>
        <v>1E-3</v>
      </c>
      <c r="T1434" s="2">
        <f t="shared" si="160"/>
        <v>2.2856988727712899E-19</v>
      </c>
    </row>
    <row r="1435" spans="1:20" x14ac:dyDescent="0.2">
      <c r="A1435" t="str">
        <f>VLOOKUP(B1435,GraphStats!$A:$B,2,0)</f>
        <v>ISCAS</v>
      </c>
      <c r="B1435" t="s">
        <v>25</v>
      </c>
      <c r="C1435" t="s">
        <v>138</v>
      </c>
      <c r="D1435" s="2">
        <f>MAX(1,SUMIFS(SolRaw!$E:$E,SolRaw!$A:$A,$B1435,SolRaw!$B:$B,$C1435,SolRaw!$C:$C,D$1))/1000</f>
        <v>1E-3</v>
      </c>
      <c r="E1435" s="2">
        <f>MAX(1,SUMIFS(SolRaw!$E:$E,SolRaw!$A:$A,$B1435,SolRaw!$B:$B,$C1435,SolRaw!$C:$C,E$1))/1000</f>
        <v>1E-3</v>
      </c>
      <c r="F1435" s="2">
        <f>MAX(1,SUMIFS(SolRaw!$E:$E,SolRaw!$A:$A,$B1435,SolRaw!$B:$B,$C1435,SolRaw!$C:$C,F$1))/1000</f>
        <v>1E-3</v>
      </c>
      <c r="G1435" s="2">
        <f>MAX(1,SUMIFS(SolRaw!$E:$E,SolRaw!$A:$A,$B1435,SolRaw!$B:$B,$C1435,SolRaw!$C:$C,G$1))/1000</f>
        <v>1E-3</v>
      </c>
      <c r="H1435" s="2">
        <f>MAX(1,SUMIFS(SolRaw!$E:$E,SolRaw!$A:$A,$B1435,SolRaw!$B:$B,$C1435,SolRaw!$C:$C,H$1))/1000</f>
        <v>1E-3</v>
      </c>
      <c r="I1435" s="2">
        <f>MAX(1,SUMIFS(SolRaw!$E:$E,SolRaw!$A:$A,$B1435,SolRaw!$B:$B,$C1435,SolRaw!$C:$C,I$1))/1000</f>
        <v>1E-3</v>
      </c>
      <c r="J1435" s="2">
        <f>MAX(1,SUMIFS(SolRaw!$E:$E,SolRaw!$A:$A,$B1435,SolRaw!$B:$B,$C1435,SolRaw!$C:$C,J$1))/1000</f>
        <v>1E-3</v>
      </c>
      <c r="K1435" s="2">
        <f>MAX(1,SUMIFS(SolRaw!$E:$E,SolRaw!$A:$A,$B1435,SolRaw!$B:$B,$C1435,SolRaw!$C:$C,K$1))/1000</f>
        <v>1E-3</v>
      </c>
      <c r="L1435" s="2">
        <f>MAX(1,SUMIFS(SolRaw!$E:$E,SolRaw!$A:$A,$B1435,SolRaw!$B:$B,$C1435,SolRaw!$C:$C,L$1))/1000</f>
        <v>1E-3</v>
      </c>
      <c r="M1435" s="2">
        <f>MAX(1,SUMIFS(SolRaw!$E:$E,SolRaw!$A:$A,$B1435,SolRaw!$B:$B,$C1435,SolRaw!$C:$C,M$1))/1000</f>
        <v>1E-3</v>
      </c>
      <c r="N1435" s="2">
        <f t="shared" si="154"/>
        <v>1.0000000000000002E-3</v>
      </c>
      <c r="O1435" s="2">
        <f t="shared" si="155"/>
        <v>1E-3</v>
      </c>
      <c r="P1435" s="2">
        <f t="shared" si="156"/>
        <v>1E-3</v>
      </c>
      <c r="Q1435" s="2">
        <f t="shared" si="157"/>
        <v>1E-3</v>
      </c>
      <c r="R1435" s="2">
        <f t="shared" si="158"/>
        <v>1E-3</v>
      </c>
      <c r="S1435" s="2">
        <f t="shared" si="159"/>
        <v>1E-3</v>
      </c>
      <c r="T1435" s="2">
        <f t="shared" si="160"/>
        <v>2.2856988727712899E-19</v>
      </c>
    </row>
    <row r="1436" spans="1:20" x14ac:dyDescent="0.2">
      <c r="A1436" t="str">
        <f>VLOOKUP(B1436,GraphStats!$A:$B,2,0)</f>
        <v>ISCAS</v>
      </c>
      <c r="B1436" t="s">
        <v>25</v>
      </c>
      <c r="C1436" t="s">
        <v>139</v>
      </c>
      <c r="D1436" s="2">
        <f>MAX(1,SUMIFS(SolRaw!$E:$E,SolRaw!$A:$A,$B1436,SolRaw!$B:$B,$C1436,SolRaw!$C:$C,D$1))/1000</f>
        <v>1E-3</v>
      </c>
      <c r="E1436" s="2">
        <f>MAX(1,SUMIFS(SolRaw!$E:$E,SolRaw!$A:$A,$B1436,SolRaw!$B:$B,$C1436,SolRaw!$C:$C,E$1))/1000</f>
        <v>1E-3</v>
      </c>
      <c r="F1436" s="2">
        <f>MAX(1,SUMIFS(SolRaw!$E:$E,SolRaw!$A:$A,$B1436,SolRaw!$B:$B,$C1436,SolRaw!$C:$C,F$1))/1000</f>
        <v>1E-3</v>
      </c>
      <c r="G1436" s="2">
        <f>MAX(1,SUMIFS(SolRaw!$E:$E,SolRaw!$A:$A,$B1436,SolRaw!$B:$B,$C1436,SolRaw!$C:$C,G$1))/1000</f>
        <v>2E-3</v>
      </c>
      <c r="H1436" s="2">
        <f>MAX(1,SUMIFS(SolRaw!$E:$E,SolRaw!$A:$A,$B1436,SolRaw!$B:$B,$C1436,SolRaw!$C:$C,H$1))/1000</f>
        <v>1E-3</v>
      </c>
      <c r="I1436" s="2">
        <f>MAX(1,SUMIFS(SolRaw!$E:$E,SolRaw!$A:$A,$B1436,SolRaw!$B:$B,$C1436,SolRaw!$C:$C,I$1))/1000</f>
        <v>1E-3</v>
      </c>
      <c r="J1436" s="2">
        <f>MAX(1,SUMIFS(SolRaw!$E:$E,SolRaw!$A:$A,$B1436,SolRaw!$B:$B,$C1436,SolRaw!$C:$C,J$1))/1000</f>
        <v>1E-3</v>
      </c>
      <c r="K1436" s="2">
        <f>MAX(1,SUMIFS(SolRaw!$E:$E,SolRaw!$A:$A,$B1436,SolRaw!$B:$B,$C1436,SolRaw!$C:$C,K$1))/1000</f>
        <v>1E-3</v>
      </c>
      <c r="L1436" s="2">
        <f>MAX(1,SUMIFS(SolRaw!$E:$E,SolRaw!$A:$A,$B1436,SolRaw!$B:$B,$C1436,SolRaw!$C:$C,L$1))/1000</f>
        <v>2E-3</v>
      </c>
      <c r="M1436" s="2">
        <f>MAX(1,SUMIFS(SolRaw!$E:$E,SolRaw!$A:$A,$B1436,SolRaw!$B:$B,$C1436,SolRaw!$C:$C,M$1))/1000</f>
        <v>1E-3</v>
      </c>
      <c r="N1436" s="2">
        <f t="shared" si="154"/>
        <v>1.2000000000000001E-3</v>
      </c>
      <c r="O1436" s="2">
        <f t="shared" si="155"/>
        <v>1E-3</v>
      </c>
      <c r="P1436" s="2">
        <f t="shared" si="156"/>
        <v>1E-3</v>
      </c>
      <c r="Q1436" s="2">
        <f t="shared" si="157"/>
        <v>1E-3</v>
      </c>
      <c r="R1436" s="2">
        <f t="shared" si="158"/>
        <v>1E-3</v>
      </c>
      <c r="S1436" s="2">
        <f t="shared" si="159"/>
        <v>2E-3</v>
      </c>
      <c r="T1436" s="2">
        <f t="shared" si="160"/>
        <v>4.2163702135578394E-4</v>
      </c>
    </row>
    <row r="1437" spans="1:20" x14ac:dyDescent="0.2">
      <c r="A1437" t="str">
        <f>VLOOKUP(B1437,GraphStats!$A:$B,2,0)</f>
        <v>ISCAS</v>
      </c>
      <c r="B1437" t="s">
        <v>25</v>
      </c>
      <c r="C1437" t="s">
        <v>140</v>
      </c>
      <c r="D1437" s="2">
        <f>MAX(1,SUMIFS(SolRaw!$E:$E,SolRaw!$A:$A,$B1437,SolRaw!$B:$B,$C1437,SolRaw!$C:$C,D$1))/1000</f>
        <v>1E-3</v>
      </c>
      <c r="E1437" s="2">
        <f>MAX(1,SUMIFS(SolRaw!$E:$E,SolRaw!$A:$A,$B1437,SolRaw!$B:$B,$C1437,SolRaw!$C:$C,E$1))/1000</f>
        <v>1E-3</v>
      </c>
      <c r="F1437" s="2">
        <f>MAX(1,SUMIFS(SolRaw!$E:$E,SolRaw!$A:$A,$B1437,SolRaw!$B:$B,$C1437,SolRaw!$C:$C,F$1))/1000</f>
        <v>1E-3</v>
      </c>
      <c r="G1437" s="2">
        <f>MAX(1,SUMIFS(SolRaw!$E:$E,SolRaw!$A:$A,$B1437,SolRaw!$B:$B,$C1437,SolRaw!$C:$C,G$1))/1000</f>
        <v>1E-3</v>
      </c>
      <c r="H1437" s="2">
        <f>MAX(1,SUMIFS(SolRaw!$E:$E,SolRaw!$A:$A,$B1437,SolRaw!$B:$B,$C1437,SolRaw!$C:$C,H$1))/1000</f>
        <v>1E-3</v>
      </c>
      <c r="I1437" s="2">
        <f>MAX(1,SUMIFS(SolRaw!$E:$E,SolRaw!$A:$A,$B1437,SolRaw!$B:$B,$C1437,SolRaw!$C:$C,I$1))/1000</f>
        <v>1E-3</v>
      </c>
      <c r="J1437" s="2">
        <f>MAX(1,SUMIFS(SolRaw!$E:$E,SolRaw!$A:$A,$B1437,SolRaw!$B:$B,$C1437,SolRaw!$C:$C,J$1))/1000</f>
        <v>1E-3</v>
      </c>
      <c r="K1437" s="2">
        <f>MAX(1,SUMIFS(SolRaw!$E:$E,SolRaw!$A:$A,$B1437,SolRaw!$B:$B,$C1437,SolRaw!$C:$C,K$1))/1000</f>
        <v>1E-3</v>
      </c>
      <c r="L1437" s="2">
        <f>MAX(1,SUMIFS(SolRaw!$E:$E,SolRaw!$A:$A,$B1437,SolRaw!$B:$B,$C1437,SolRaw!$C:$C,L$1))/1000</f>
        <v>1E-3</v>
      </c>
      <c r="M1437" s="2">
        <f>MAX(1,SUMIFS(SolRaw!$E:$E,SolRaw!$A:$A,$B1437,SolRaw!$B:$B,$C1437,SolRaw!$C:$C,M$1))/1000</f>
        <v>1E-3</v>
      </c>
      <c r="N1437" s="2">
        <f t="shared" si="154"/>
        <v>1.0000000000000002E-3</v>
      </c>
      <c r="O1437" s="2">
        <f t="shared" si="155"/>
        <v>1E-3</v>
      </c>
      <c r="P1437" s="2">
        <f t="shared" si="156"/>
        <v>1E-3</v>
      </c>
      <c r="Q1437" s="2">
        <f t="shared" si="157"/>
        <v>1E-3</v>
      </c>
      <c r="R1437" s="2">
        <f t="shared" si="158"/>
        <v>1E-3</v>
      </c>
      <c r="S1437" s="2">
        <f t="shared" si="159"/>
        <v>1E-3</v>
      </c>
      <c r="T1437" s="2">
        <f t="shared" si="160"/>
        <v>2.2856988727712899E-19</v>
      </c>
    </row>
    <row r="1438" spans="1:20" x14ac:dyDescent="0.2">
      <c r="A1438" t="str">
        <f>VLOOKUP(B1438,GraphStats!$A:$B,2,0)</f>
        <v>ISCAS</v>
      </c>
      <c r="B1438" t="s">
        <v>25</v>
      </c>
      <c r="C1438" t="s">
        <v>141</v>
      </c>
      <c r="D1438" s="2">
        <f>MAX(1,SUMIFS(SolRaw!$E:$E,SolRaw!$A:$A,$B1438,SolRaw!$B:$B,$C1438,SolRaw!$C:$C,D$1))/1000</f>
        <v>1E-3</v>
      </c>
      <c r="E1438" s="2">
        <f>MAX(1,SUMIFS(SolRaw!$E:$E,SolRaw!$A:$A,$B1438,SolRaw!$B:$B,$C1438,SolRaw!$C:$C,E$1))/1000</f>
        <v>1E-3</v>
      </c>
      <c r="F1438" s="2">
        <f>MAX(1,SUMIFS(SolRaw!$E:$E,SolRaw!$A:$A,$B1438,SolRaw!$B:$B,$C1438,SolRaw!$C:$C,F$1))/1000</f>
        <v>1E-3</v>
      </c>
      <c r="G1438" s="2">
        <f>MAX(1,SUMIFS(SolRaw!$E:$E,SolRaw!$A:$A,$B1438,SolRaw!$B:$B,$C1438,SolRaw!$C:$C,G$1))/1000</f>
        <v>1E-3</v>
      </c>
      <c r="H1438" s="2">
        <f>MAX(1,SUMIFS(SolRaw!$E:$E,SolRaw!$A:$A,$B1438,SolRaw!$B:$B,$C1438,SolRaw!$C:$C,H$1))/1000</f>
        <v>1E-3</v>
      </c>
      <c r="I1438" s="2">
        <f>MAX(1,SUMIFS(SolRaw!$E:$E,SolRaw!$A:$A,$B1438,SolRaw!$B:$B,$C1438,SolRaw!$C:$C,I$1))/1000</f>
        <v>1E-3</v>
      </c>
      <c r="J1438" s="2">
        <f>MAX(1,SUMIFS(SolRaw!$E:$E,SolRaw!$A:$A,$B1438,SolRaw!$B:$B,$C1438,SolRaw!$C:$C,J$1))/1000</f>
        <v>1E-3</v>
      </c>
      <c r="K1438" s="2">
        <f>MAX(1,SUMIFS(SolRaw!$E:$E,SolRaw!$A:$A,$B1438,SolRaw!$B:$B,$C1438,SolRaw!$C:$C,K$1))/1000</f>
        <v>1E-3</v>
      </c>
      <c r="L1438" s="2">
        <f>MAX(1,SUMIFS(SolRaw!$E:$E,SolRaw!$A:$A,$B1438,SolRaw!$B:$B,$C1438,SolRaw!$C:$C,L$1))/1000</f>
        <v>1E-3</v>
      </c>
      <c r="M1438" s="2">
        <f>MAX(1,SUMIFS(SolRaw!$E:$E,SolRaw!$A:$A,$B1438,SolRaw!$B:$B,$C1438,SolRaw!$C:$C,M$1))/1000</f>
        <v>1E-3</v>
      </c>
      <c r="N1438" s="2">
        <f t="shared" si="154"/>
        <v>1.0000000000000002E-3</v>
      </c>
      <c r="O1438" s="2">
        <f t="shared" si="155"/>
        <v>1E-3</v>
      </c>
      <c r="P1438" s="2">
        <f t="shared" si="156"/>
        <v>1E-3</v>
      </c>
      <c r="Q1438" s="2">
        <f t="shared" si="157"/>
        <v>1E-3</v>
      </c>
      <c r="R1438" s="2">
        <f t="shared" si="158"/>
        <v>1E-3</v>
      </c>
      <c r="S1438" s="2">
        <f t="shared" si="159"/>
        <v>1E-3</v>
      </c>
      <c r="T1438" s="2">
        <f t="shared" si="160"/>
        <v>2.2856988727712899E-19</v>
      </c>
    </row>
    <row r="1439" spans="1:20" x14ac:dyDescent="0.2">
      <c r="A1439" t="str">
        <f>VLOOKUP(B1439,GraphStats!$A:$B,2,0)</f>
        <v>ISCAS</v>
      </c>
      <c r="B1439" t="s">
        <v>25</v>
      </c>
      <c r="C1439" t="s">
        <v>142</v>
      </c>
      <c r="D1439" s="2">
        <f>MAX(1,SUMIFS(SolRaw!$E:$E,SolRaw!$A:$A,$B1439,SolRaw!$B:$B,$C1439,SolRaw!$C:$C,D$1))/1000</f>
        <v>1E-3</v>
      </c>
      <c r="E1439" s="2">
        <f>MAX(1,SUMIFS(SolRaw!$E:$E,SolRaw!$A:$A,$B1439,SolRaw!$B:$B,$C1439,SolRaw!$C:$C,E$1))/1000</f>
        <v>3.0000000000000001E-3</v>
      </c>
      <c r="F1439" s="2">
        <f>MAX(1,SUMIFS(SolRaw!$E:$E,SolRaw!$A:$A,$B1439,SolRaw!$B:$B,$C1439,SolRaw!$C:$C,F$1))/1000</f>
        <v>1E-3</v>
      </c>
      <c r="G1439" s="2">
        <f>MAX(1,SUMIFS(SolRaw!$E:$E,SolRaw!$A:$A,$B1439,SolRaw!$B:$B,$C1439,SolRaw!$C:$C,G$1))/1000</f>
        <v>1E-3</v>
      </c>
      <c r="H1439" s="2">
        <f>MAX(1,SUMIFS(SolRaw!$E:$E,SolRaw!$A:$A,$B1439,SolRaw!$B:$B,$C1439,SolRaw!$C:$C,H$1))/1000</f>
        <v>1E-3</v>
      </c>
      <c r="I1439" s="2">
        <f>MAX(1,SUMIFS(SolRaw!$E:$E,SolRaw!$A:$A,$B1439,SolRaw!$B:$B,$C1439,SolRaw!$C:$C,I$1))/1000</f>
        <v>3.0000000000000001E-3</v>
      </c>
      <c r="J1439" s="2">
        <f>MAX(1,SUMIFS(SolRaw!$E:$E,SolRaw!$A:$A,$B1439,SolRaw!$B:$B,$C1439,SolRaw!$C:$C,J$1))/1000</f>
        <v>1E-3</v>
      </c>
      <c r="K1439" s="2">
        <f>MAX(1,SUMIFS(SolRaw!$E:$E,SolRaw!$A:$A,$B1439,SolRaw!$B:$B,$C1439,SolRaw!$C:$C,K$1))/1000</f>
        <v>1E-3</v>
      </c>
      <c r="L1439" s="2">
        <f>MAX(1,SUMIFS(SolRaw!$E:$E,SolRaw!$A:$A,$B1439,SolRaw!$B:$B,$C1439,SolRaw!$C:$C,L$1))/1000</f>
        <v>1E-3</v>
      </c>
      <c r="M1439" s="2">
        <f>MAX(1,SUMIFS(SolRaw!$E:$E,SolRaw!$A:$A,$B1439,SolRaw!$B:$B,$C1439,SolRaw!$C:$C,M$1))/1000</f>
        <v>1E-3</v>
      </c>
      <c r="N1439" s="2">
        <f t="shared" si="154"/>
        <v>1.4000000000000002E-3</v>
      </c>
      <c r="O1439" s="2">
        <f t="shared" si="155"/>
        <v>1E-3</v>
      </c>
      <c r="P1439" s="2">
        <f t="shared" si="156"/>
        <v>1E-3</v>
      </c>
      <c r="Q1439" s="2">
        <f t="shared" si="157"/>
        <v>1E-3</v>
      </c>
      <c r="R1439" s="2">
        <f t="shared" si="158"/>
        <v>1E-3</v>
      </c>
      <c r="S1439" s="2">
        <f t="shared" si="159"/>
        <v>3.0000000000000001E-3</v>
      </c>
      <c r="T1439" s="2">
        <f t="shared" si="160"/>
        <v>8.4327404271156787E-4</v>
      </c>
    </row>
    <row r="1440" spans="1:20" x14ac:dyDescent="0.2">
      <c r="A1440" t="str">
        <f>VLOOKUP(B1440,GraphStats!$A:$B,2,0)</f>
        <v>ISCAS</v>
      </c>
      <c r="B1440" t="s">
        <v>25</v>
      </c>
      <c r="C1440" t="s">
        <v>143</v>
      </c>
      <c r="D1440" s="2">
        <f>MAX(1,SUMIFS(SolRaw!$E:$E,SolRaw!$A:$A,$B1440,SolRaw!$B:$B,$C1440,SolRaw!$C:$C,D$1))/1000</f>
        <v>1E-3</v>
      </c>
      <c r="E1440" s="2">
        <f>MAX(1,SUMIFS(SolRaw!$E:$E,SolRaw!$A:$A,$B1440,SolRaw!$B:$B,$C1440,SolRaw!$C:$C,E$1))/1000</f>
        <v>1E-3</v>
      </c>
      <c r="F1440" s="2">
        <f>MAX(1,SUMIFS(SolRaw!$E:$E,SolRaw!$A:$A,$B1440,SolRaw!$B:$B,$C1440,SolRaw!$C:$C,F$1))/1000</f>
        <v>1E-3</v>
      </c>
      <c r="G1440" s="2">
        <f>MAX(1,SUMIFS(SolRaw!$E:$E,SolRaw!$A:$A,$B1440,SolRaw!$B:$B,$C1440,SolRaw!$C:$C,G$1))/1000</f>
        <v>1E-3</v>
      </c>
      <c r="H1440" s="2">
        <f>MAX(1,SUMIFS(SolRaw!$E:$E,SolRaw!$A:$A,$B1440,SolRaw!$B:$B,$C1440,SolRaw!$C:$C,H$1))/1000</f>
        <v>2E-3</v>
      </c>
      <c r="I1440" s="2">
        <f>MAX(1,SUMIFS(SolRaw!$E:$E,SolRaw!$A:$A,$B1440,SolRaw!$B:$B,$C1440,SolRaw!$C:$C,I$1))/1000</f>
        <v>1E-3</v>
      </c>
      <c r="J1440" s="2">
        <f>MAX(1,SUMIFS(SolRaw!$E:$E,SolRaw!$A:$A,$B1440,SolRaw!$B:$B,$C1440,SolRaw!$C:$C,J$1))/1000</f>
        <v>1E-3</v>
      </c>
      <c r="K1440" s="2">
        <f>MAX(1,SUMIFS(SolRaw!$E:$E,SolRaw!$A:$A,$B1440,SolRaw!$B:$B,$C1440,SolRaw!$C:$C,K$1))/1000</f>
        <v>1E-3</v>
      </c>
      <c r="L1440" s="2">
        <f>MAX(1,SUMIFS(SolRaw!$E:$E,SolRaw!$A:$A,$B1440,SolRaw!$B:$B,$C1440,SolRaw!$C:$C,L$1))/1000</f>
        <v>1E-3</v>
      </c>
      <c r="M1440" s="2">
        <f>MAX(1,SUMIFS(SolRaw!$E:$E,SolRaw!$A:$A,$B1440,SolRaw!$B:$B,$C1440,SolRaw!$C:$C,M$1))/1000</f>
        <v>1E-3</v>
      </c>
      <c r="N1440" s="2">
        <f t="shared" si="154"/>
        <v>1.1000000000000003E-3</v>
      </c>
      <c r="O1440" s="2">
        <f t="shared" si="155"/>
        <v>1E-3</v>
      </c>
      <c r="P1440" s="2">
        <f t="shared" si="156"/>
        <v>1E-3</v>
      </c>
      <c r="Q1440" s="2">
        <f t="shared" si="157"/>
        <v>1E-3</v>
      </c>
      <c r="R1440" s="2">
        <f t="shared" si="158"/>
        <v>1E-3</v>
      </c>
      <c r="S1440" s="2">
        <f t="shared" si="159"/>
        <v>2E-3</v>
      </c>
      <c r="T1440" s="2">
        <f t="shared" si="160"/>
        <v>3.1622776601683789E-4</v>
      </c>
    </row>
    <row r="1441" spans="1:20" x14ac:dyDescent="0.2">
      <c r="A1441" t="str">
        <f>VLOOKUP(B1441,GraphStats!$A:$B,2,0)</f>
        <v>ISCAS</v>
      </c>
      <c r="B1441" t="s">
        <v>25</v>
      </c>
      <c r="C1441" t="s">
        <v>144</v>
      </c>
      <c r="D1441" s="2">
        <f>MAX(1,SUMIFS(SolRaw!$E:$E,SolRaw!$A:$A,$B1441,SolRaw!$B:$B,$C1441,SolRaw!$C:$C,D$1))/1000</f>
        <v>1E-3</v>
      </c>
      <c r="E1441" s="2">
        <f>MAX(1,SUMIFS(SolRaw!$E:$E,SolRaw!$A:$A,$B1441,SolRaw!$B:$B,$C1441,SolRaw!$C:$C,E$1))/1000</f>
        <v>1E-3</v>
      </c>
      <c r="F1441" s="2">
        <f>MAX(1,SUMIFS(SolRaw!$E:$E,SolRaw!$A:$A,$B1441,SolRaw!$B:$B,$C1441,SolRaw!$C:$C,F$1))/1000</f>
        <v>1E-3</v>
      </c>
      <c r="G1441" s="2">
        <f>MAX(1,SUMIFS(SolRaw!$E:$E,SolRaw!$A:$A,$B1441,SolRaw!$B:$B,$C1441,SolRaw!$C:$C,G$1))/1000</f>
        <v>1E-3</v>
      </c>
      <c r="H1441" s="2">
        <f>MAX(1,SUMIFS(SolRaw!$E:$E,SolRaw!$A:$A,$B1441,SolRaw!$B:$B,$C1441,SolRaw!$C:$C,H$1))/1000</f>
        <v>1E-3</v>
      </c>
      <c r="I1441" s="2">
        <f>MAX(1,SUMIFS(SolRaw!$E:$E,SolRaw!$A:$A,$B1441,SolRaw!$B:$B,$C1441,SolRaw!$C:$C,I$1))/1000</f>
        <v>1E-3</v>
      </c>
      <c r="J1441" s="2">
        <f>MAX(1,SUMIFS(SolRaw!$E:$E,SolRaw!$A:$A,$B1441,SolRaw!$B:$B,$C1441,SolRaw!$C:$C,J$1))/1000</f>
        <v>1E-3</v>
      </c>
      <c r="K1441" s="2">
        <f>MAX(1,SUMIFS(SolRaw!$E:$E,SolRaw!$A:$A,$B1441,SolRaw!$B:$B,$C1441,SolRaw!$C:$C,K$1))/1000</f>
        <v>1E-3</v>
      </c>
      <c r="L1441" s="2">
        <f>MAX(1,SUMIFS(SolRaw!$E:$E,SolRaw!$A:$A,$B1441,SolRaw!$B:$B,$C1441,SolRaw!$C:$C,L$1))/1000</f>
        <v>1E-3</v>
      </c>
      <c r="M1441" s="2">
        <f>MAX(1,SUMIFS(SolRaw!$E:$E,SolRaw!$A:$A,$B1441,SolRaw!$B:$B,$C1441,SolRaw!$C:$C,M$1))/1000</f>
        <v>1E-3</v>
      </c>
      <c r="N1441" s="2">
        <f t="shared" si="154"/>
        <v>1.0000000000000002E-3</v>
      </c>
      <c r="O1441" s="2">
        <f t="shared" si="155"/>
        <v>1E-3</v>
      </c>
      <c r="P1441" s="2">
        <f t="shared" si="156"/>
        <v>1E-3</v>
      </c>
      <c r="Q1441" s="2">
        <f t="shared" si="157"/>
        <v>1E-3</v>
      </c>
      <c r="R1441" s="2">
        <f t="shared" si="158"/>
        <v>1E-3</v>
      </c>
      <c r="S1441" s="2">
        <f t="shared" si="159"/>
        <v>1E-3</v>
      </c>
      <c r="T1441" s="2">
        <f t="shared" si="160"/>
        <v>2.2856988727712899E-19</v>
      </c>
    </row>
    <row r="1442" spans="1:20" x14ac:dyDescent="0.2">
      <c r="A1442" t="str">
        <f>VLOOKUP(B1442,GraphStats!$A:$B,2,0)</f>
        <v>ISCAS</v>
      </c>
      <c r="B1442" t="s">
        <v>25</v>
      </c>
      <c r="C1442" t="s">
        <v>145</v>
      </c>
      <c r="D1442" s="2">
        <f>MAX(1,SUMIFS(SolRaw!$E:$E,SolRaw!$A:$A,$B1442,SolRaw!$B:$B,$C1442,SolRaw!$C:$C,D$1))/1000</f>
        <v>1E-3</v>
      </c>
      <c r="E1442" s="2">
        <f>MAX(1,SUMIFS(SolRaw!$E:$E,SolRaw!$A:$A,$B1442,SolRaw!$B:$B,$C1442,SolRaw!$C:$C,E$1))/1000</f>
        <v>1E-3</v>
      </c>
      <c r="F1442" s="2">
        <f>MAX(1,SUMIFS(SolRaw!$E:$E,SolRaw!$A:$A,$B1442,SolRaw!$B:$B,$C1442,SolRaw!$C:$C,F$1))/1000</f>
        <v>1E-3</v>
      </c>
      <c r="G1442" s="2">
        <f>MAX(1,SUMIFS(SolRaw!$E:$E,SolRaw!$A:$A,$B1442,SolRaw!$B:$B,$C1442,SolRaw!$C:$C,G$1))/1000</f>
        <v>1E-3</v>
      </c>
      <c r="H1442" s="2">
        <f>MAX(1,SUMIFS(SolRaw!$E:$E,SolRaw!$A:$A,$B1442,SolRaw!$B:$B,$C1442,SolRaw!$C:$C,H$1))/1000</f>
        <v>1E-3</v>
      </c>
      <c r="I1442" s="2">
        <f>MAX(1,SUMIFS(SolRaw!$E:$E,SolRaw!$A:$A,$B1442,SolRaw!$B:$B,$C1442,SolRaw!$C:$C,I$1))/1000</f>
        <v>1E-3</v>
      </c>
      <c r="J1442" s="2">
        <f>MAX(1,SUMIFS(SolRaw!$E:$E,SolRaw!$A:$A,$B1442,SolRaw!$B:$B,$C1442,SolRaw!$C:$C,J$1))/1000</f>
        <v>1E-3</v>
      </c>
      <c r="K1442" s="2">
        <f>MAX(1,SUMIFS(SolRaw!$E:$E,SolRaw!$A:$A,$B1442,SolRaw!$B:$B,$C1442,SolRaw!$C:$C,K$1))/1000</f>
        <v>1E-3</v>
      </c>
      <c r="L1442" s="2">
        <f>MAX(1,SUMIFS(SolRaw!$E:$E,SolRaw!$A:$A,$B1442,SolRaw!$B:$B,$C1442,SolRaw!$C:$C,L$1))/1000</f>
        <v>1E-3</v>
      </c>
      <c r="M1442" s="2">
        <f>MAX(1,SUMIFS(SolRaw!$E:$E,SolRaw!$A:$A,$B1442,SolRaw!$B:$B,$C1442,SolRaw!$C:$C,M$1))/1000</f>
        <v>1E-3</v>
      </c>
      <c r="N1442" s="2">
        <f t="shared" si="154"/>
        <v>1.0000000000000002E-3</v>
      </c>
      <c r="O1442" s="2">
        <f t="shared" si="155"/>
        <v>1E-3</v>
      </c>
      <c r="P1442" s="2">
        <f t="shared" si="156"/>
        <v>1E-3</v>
      </c>
      <c r="Q1442" s="2">
        <f t="shared" si="157"/>
        <v>1E-3</v>
      </c>
      <c r="R1442" s="2">
        <f t="shared" si="158"/>
        <v>1E-3</v>
      </c>
      <c r="S1442" s="2">
        <f t="shared" si="159"/>
        <v>1E-3</v>
      </c>
      <c r="T1442" s="2">
        <f t="shared" si="160"/>
        <v>2.2856988727712899E-19</v>
      </c>
    </row>
    <row r="1443" spans="1:20" x14ac:dyDescent="0.2">
      <c r="A1443" t="str">
        <f>VLOOKUP(B1443,GraphStats!$A:$B,2,0)</f>
        <v>ISCAS</v>
      </c>
      <c r="B1443" t="s">
        <v>25</v>
      </c>
      <c r="C1443" t="s">
        <v>146</v>
      </c>
      <c r="D1443" s="2">
        <f>MAX(1,SUMIFS(SolRaw!$E:$E,SolRaw!$A:$A,$B1443,SolRaw!$B:$B,$C1443,SolRaw!$C:$C,D$1))/1000</f>
        <v>1E-3</v>
      </c>
      <c r="E1443" s="2">
        <f>MAX(1,SUMIFS(SolRaw!$E:$E,SolRaw!$A:$A,$B1443,SolRaw!$B:$B,$C1443,SolRaw!$C:$C,E$1))/1000</f>
        <v>1E-3</v>
      </c>
      <c r="F1443" s="2">
        <f>MAX(1,SUMIFS(SolRaw!$E:$E,SolRaw!$A:$A,$B1443,SolRaw!$B:$B,$C1443,SolRaw!$C:$C,F$1))/1000</f>
        <v>1E-3</v>
      </c>
      <c r="G1443" s="2">
        <f>MAX(1,SUMIFS(SolRaw!$E:$E,SolRaw!$A:$A,$B1443,SolRaw!$B:$B,$C1443,SolRaw!$C:$C,G$1))/1000</f>
        <v>1E-3</v>
      </c>
      <c r="H1443" s="2">
        <f>MAX(1,SUMIFS(SolRaw!$E:$E,SolRaw!$A:$A,$B1443,SolRaw!$B:$B,$C1443,SolRaw!$C:$C,H$1))/1000</f>
        <v>2E-3</v>
      </c>
      <c r="I1443" s="2">
        <f>MAX(1,SUMIFS(SolRaw!$E:$E,SolRaw!$A:$A,$B1443,SolRaw!$B:$B,$C1443,SolRaw!$C:$C,I$1))/1000</f>
        <v>1E-3</v>
      </c>
      <c r="J1443" s="2">
        <f>MAX(1,SUMIFS(SolRaw!$E:$E,SolRaw!$A:$A,$B1443,SolRaw!$B:$B,$C1443,SolRaw!$C:$C,J$1))/1000</f>
        <v>1E-3</v>
      </c>
      <c r="K1443" s="2">
        <f>MAX(1,SUMIFS(SolRaw!$E:$E,SolRaw!$A:$A,$B1443,SolRaw!$B:$B,$C1443,SolRaw!$C:$C,K$1))/1000</f>
        <v>1E-3</v>
      </c>
      <c r="L1443" s="2">
        <f>MAX(1,SUMIFS(SolRaw!$E:$E,SolRaw!$A:$A,$B1443,SolRaw!$B:$B,$C1443,SolRaw!$C:$C,L$1))/1000</f>
        <v>1E-3</v>
      </c>
      <c r="M1443" s="2">
        <f>MAX(1,SUMIFS(SolRaw!$E:$E,SolRaw!$A:$A,$B1443,SolRaw!$B:$B,$C1443,SolRaw!$C:$C,M$1))/1000</f>
        <v>1E-3</v>
      </c>
      <c r="N1443" s="2">
        <f t="shared" si="154"/>
        <v>1.1000000000000003E-3</v>
      </c>
      <c r="O1443" s="2">
        <f t="shared" si="155"/>
        <v>1E-3</v>
      </c>
      <c r="P1443" s="2">
        <f t="shared" si="156"/>
        <v>1E-3</v>
      </c>
      <c r="Q1443" s="2">
        <f t="shared" si="157"/>
        <v>1E-3</v>
      </c>
      <c r="R1443" s="2">
        <f t="shared" si="158"/>
        <v>1E-3</v>
      </c>
      <c r="S1443" s="2">
        <f t="shared" si="159"/>
        <v>2E-3</v>
      </c>
      <c r="T1443" s="2">
        <f t="shared" si="160"/>
        <v>3.1622776601683789E-4</v>
      </c>
    </row>
    <row r="1444" spans="1:20" x14ac:dyDescent="0.2">
      <c r="A1444" t="str">
        <f>VLOOKUP(B1444,GraphStats!$A:$B,2,0)</f>
        <v>ISCAS</v>
      </c>
      <c r="B1444" t="s">
        <v>25</v>
      </c>
      <c r="C1444" t="s">
        <v>147</v>
      </c>
      <c r="D1444" s="2">
        <f>MAX(1,SUMIFS(SolRaw!$E:$E,SolRaw!$A:$A,$B1444,SolRaw!$B:$B,$C1444,SolRaw!$C:$C,D$1))/1000</f>
        <v>1E-3</v>
      </c>
      <c r="E1444" s="2">
        <f>MAX(1,SUMIFS(SolRaw!$E:$E,SolRaw!$A:$A,$B1444,SolRaw!$B:$B,$C1444,SolRaw!$C:$C,E$1))/1000</f>
        <v>1E-3</v>
      </c>
      <c r="F1444" s="2">
        <f>MAX(1,SUMIFS(SolRaw!$E:$E,SolRaw!$A:$A,$B1444,SolRaw!$B:$B,$C1444,SolRaw!$C:$C,F$1))/1000</f>
        <v>1E-3</v>
      </c>
      <c r="G1444" s="2">
        <f>MAX(1,SUMIFS(SolRaw!$E:$E,SolRaw!$A:$A,$B1444,SolRaw!$B:$B,$C1444,SolRaw!$C:$C,G$1))/1000</f>
        <v>2E-3</v>
      </c>
      <c r="H1444" s="2">
        <f>MAX(1,SUMIFS(SolRaw!$E:$E,SolRaw!$A:$A,$B1444,SolRaw!$B:$B,$C1444,SolRaw!$C:$C,H$1))/1000</f>
        <v>2E-3</v>
      </c>
      <c r="I1444" s="2">
        <f>MAX(1,SUMIFS(SolRaw!$E:$E,SolRaw!$A:$A,$B1444,SolRaw!$B:$B,$C1444,SolRaw!$C:$C,I$1))/1000</f>
        <v>1E-3</v>
      </c>
      <c r="J1444" s="2">
        <f>MAX(1,SUMIFS(SolRaw!$E:$E,SolRaw!$A:$A,$B1444,SolRaw!$B:$B,$C1444,SolRaw!$C:$C,J$1))/1000</f>
        <v>1E-3</v>
      </c>
      <c r="K1444" s="2">
        <f>MAX(1,SUMIFS(SolRaw!$E:$E,SolRaw!$A:$A,$B1444,SolRaw!$B:$B,$C1444,SolRaw!$C:$C,K$1))/1000</f>
        <v>1E-3</v>
      </c>
      <c r="L1444" s="2">
        <f>MAX(1,SUMIFS(SolRaw!$E:$E,SolRaw!$A:$A,$B1444,SolRaw!$B:$B,$C1444,SolRaw!$C:$C,L$1))/1000</f>
        <v>1E-3</v>
      </c>
      <c r="M1444" s="2">
        <f>MAX(1,SUMIFS(SolRaw!$E:$E,SolRaw!$A:$A,$B1444,SolRaw!$B:$B,$C1444,SolRaw!$C:$C,M$1))/1000</f>
        <v>1E-3</v>
      </c>
      <c r="N1444" s="2">
        <f t="shared" si="154"/>
        <v>1.2000000000000003E-3</v>
      </c>
      <c r="O1444" s="2">
        <f t="shared" si="155"/>
        <v>1E-3</v>
      </c>
      <c r="P1444" s="2">
        <f t="shared" si="156"/>
        <v>1E-3</v>
      </c>
      <c r="Q1444" s="2">
        <f t="shared" si="157"/>
        <v>1E-3</v>
      </c>
      <c r="R1444" s="2">
        <f t="shared" si="158"/>
        <v>1E-3</v>
      </c>
      <c r="S1444" s="2">
        <f t="shared" si="159"/>
        <v>2E-3</v>
      </c>
      <c r="T1444" s="2">
        <f t="shared" si="160"/>
        <v>4.2163702135578388E-4</v>
      </c>
    </row>
    <row r="1445" spans="1:20" x14ac:dyDescent="0.2">
      <c r="A1445" t="str">
        <f>VLOOKUP(B1445,GraphStats!$A:$B,2,0)</f>
        <v>ISCAS</v>
      </c>
      <c r="B1445" t="s">
        <v>25</v>
      </c>
      <c r="C1445" t="s">
        <v>148</v>
      </c>
      <c r="D1445" s="2">
        <f>MAX(1,SUMIFS(SolRaw!$E:$E,SolRaw!$A:$A,$B1445,SolRaw!$B:$B,$C1445,SolRaw!$C:$C,D$1))/1000</f>
        <v>1E-3</v>
      </c>
      <c r="E1445" s="2">
        <f>MAX(1,SUMIFS(SolRaw!$E:$E,SolRaw!$A:$A,$B1445,SolRaw!$B:$B,$C1445,SolRaw!$C:$C,E$1))/1000</f>
        <v>1E-3</v>
      </c>
      <c r="F1445" s="2">
        <f>MAX(1,SUMIFS(SolRaw!$E:$E,SolRaw!$A:$A,$B1445,SolRaw!$B:$B,$C1445,SolRaw!$C:$C,F$1))/1000</f>
        <v>1E-3</v>
      </c>
      <c r="G1445" s="2">
        <f>MAX(1,SUMIFS(SolRaw!$E:$E,SolRaw!$A:$A,$B1445,SolRaw!$B:$B,$C1445,SolRaw!$C:$C,G$1))/1000</f>
        <v>1E-3</v>
      </c>
      <c r="H1445" s="2">
        <f>MAX(1,SUMIFS(SolRaw!$E:$E,SolRaw!$A:$A,$B1445,SolRaw!$B:$B,$C1445,SolRaw!$C:$C,H$1))/1000</f>
        <v>1E-3</v>
      </c>
      <c r="I1445" s="2">
        <f>MAX(1,SUMIFS(SolRaw!$E:$E,SolRaw!$A:$A,$B1445,SolRaw!$B:$B,$C1445,SolRaw!$C:$C,I$1))/1000</f>
        <v>1E-3</v>
      </c>
      <c r="J1445" s="2">
        <f>MAX(1,SUMIFS(SolRaw!$E:$E,SolRaw!$A:$A,$B1445,SolRaw!$B:$B,$C1445,SolRaw!$C:$C,J$1))/1000</f>
        <v>1E-3</v>
      </c>
      <c r="K1445" s="2">
        <f>MAX(1,SUMIFS(SolRaw!$E:$E,SolRaw!$A:$A,$B1445,SolRaw!$B:$B,$C1445,SolRaw!$C:$C,K$1))/1000</f>
        <v>3.0000000000000001E-3</v>
      </c>
      <c r="L1445" s="2">
        <f>MAX(1,SUMIFS(SolRaw!$E:$E,SolRaw!$A:$A,$B1445,SolRaw!$B:$B,$C1445,SolRaw!$C:$C,L$1))/1000</f>
        <v>1E-3</v>
      </c>
      <c r="M1445" s="2">
        <f>MAX(1,SUMIFS(SolRaw!$E:$E,SolRaw!$A:$A,$B1445,SolRaw!$B:$B,$C1445,SolRaw!$C:$C,M$1))/1000</f>
        <v>1E-3</v>
      </c>
      <c r="N1445" s="2">
        <f t="shared" si="154"/>
        <v>1.2000000000000001E-3</v>
      </c>
      <c r="O1445" s="2">
        <f t="shared" si="155"/>
        <v>1E-3</v>
      </c>
      <c r="P1445" s="2">
        <f t="shared" si="156"/>
        <v>1E-3</v>
      </c>
      <c r="Q1445" s="2">
        <f t="shared" si="157"/>
        <v>1E-3</v>
      </c>
      <c r="R1445" s="2">
        <f t="shared" si="158"/>
        <v>1E-3</v>
      </c>
      <c r="S1445" s="2">
        <f t="shared" si="159"/>
        <v>3.0000000000000001E-3</v>
      </c>
      <c r="T1445" s="2">
        <f t="shared" si="160"/>
        <v>6.3245553203367588E-4</v>
      </c>
    </row>
    <row r="1446" spans="1:20" x14ac:dyDescent="0.2">
      <c r="A1446" t="str">
        <f>VLOOKUP(B1446,GraphStats!$A:$B,2,0)</f>
        <v>ISCAS</v>
      </c>
      <c r="B1446" t="s">
        <v>25</v>
      </c>
      <c r="C1446" t="s">
        <v>149</v>
      </c>
      <c r="D1446" s="2">
        <f>MAX(1,SUMIFS(SolRaw!$E:$E,SolRaw!$A:$A,$B1446,SolRaw!$B:$B,$C1446,SolRaw!$C:$C,D$1))/1000</f>
        <v>1E-3</v>
      </c>
      <c r="E1446" s="2">
        <f>MAX(1,SUMIFS(SolRaw!$E:$E,SolRaw!$A:$A,$B1446,SolRaw!$B:$B,$C1446,SolRaw!$C:$C,E$1))/1000</f>
        <v>1E-3</v>
      </c>
      <c r="F1446" s="2">
        <f>MAX(1,SUMIFS(SolRaw!$E:$E,SolRaw!$A:$A,$B1446,SolRaw!$B:$B,$C1446,SolRaw!$C:$C,F$1))/1000</f>
        <v>1E-3</v>
      </c>
      <c r="G1446" s="2">
        <f>MAX(1,SUMIFS(SolRaw!$E:$E,SolRaw!$A:$A,$B1446,SolRaw!$B:$B,$C1446,SolRaw!$C:$C,G$1))/1000</f>
        <v>3.0000000000000001E-3</v>
      </c>
      <c r="H1446" s="2">
        <f>MAX(1,SUMIFS(SolRaw!$E:$E,SolRaw!$A:$A,$B1446,SolRaw!$B:$B,$C1446,SolRaw!$C:$C,H$1))/1000</f>
        <v>1E-3</v>
      </c>
      <c r="I1446" s="2">
        <f>MAX(1,SUMIFS(SolRaw!$E:$E,SolRaw!$A:$A,$B1446,SolRaw!$B:$B,$C1446,SolRaw!$C:$C,I$1))/1000</f>
        <v>1E-3</v>
      </c>
      <c r="J1446" s="2">
        <f>MAX(1,SUMIFS(SolRaw!$E:$E,SolRaw!$A:$A,$B1446,SolRaw!$B:$B,$C1446,SolRaw!$C:$C,J$1))/1000</f>
        <v>1E-3</v>
      </c>
      <c r="K1446" s="2">
        <f>MAX(1,SUMIFS(SolRaw!$E:$E,SolRaw!$A:$A,$B1446,SolRaw!$B:$B,$C1446,SolRaw!$C:$C,K$1))/1000</f>
        <v>1E-3</v>
      </c>
      <c r="L1446" s="2">
        <f>MAX(1,SUMIFS(SolRaw!$E:$E,SolRaw!$A:$A,$B1446,SolRaw!$B:$B,$C1446,SolRaw!$C:$C,L$1))/1000</f>
        <v>1E-3</v>
      </c>
      <c r="M1446" s="2">
        <f>MAX(1,SUMIFS(SolRaw!$E:$E,SolRaw!$A:$A,$B1446,SolRaw!$B:$B,$C1446,SolRaw!$C:$C,M$1))/1000</f>
        <v>1E-3</v>
      </c>
      <c r="N1446" s="2">
        <f t="shared" si="154"/>
        <v>1.2000000000000003E-3</v>
      </c>
      <c r="O1446" s="2">
        <f t="shared" si="155"/>
        <v>1E-3</v>
      </c>
      <c r="P1446" s="2">
        <f t="shared" si="156"/>
        <v>1E-3</v>
      </c>
      <c r="Q1446" s="2">
        <f t="shared" si="157"/>
        <v>1E-3</v>
      </c>
      <c r="R1446" s="2">
        <f t="shared" si="158"/>
        <v>1E-3</v>
      </c>
      <c r="S1446" s="2">
        <f t="shared" si="159"/>
        <v>3.0000000000000001E-3</v>
      </c>
      <c r="T1446" s="2">
        <f t="shared" si="160"/>
        <v>6.3245553203367588E-4</v>
      </c>
    </row>
    <row r="1447" spans="1:20" x14ac:dyDescent="0.2">
      <c r="A1447" t="str">
        <f>VLOOKUP(B1447,GraphStats!$A:$B,2,0)</f>
        <v>ISCAS</v>
      </c>
      <c r="B1447" t="s">
        <v>25</v>
      </c>
      <c r="C1447" t="s">
        <v>150</v>
      </c>
      <c r="D1447" s="2">
        <f>MAX(1,SUMIFS(SolRaw!$E:$E,SolRaw!$A:$A,$B1447,SolRaw!$B:$B,$C1447,SolRaw!$C:$C,D$1))/1000</f>
        <v>2E-3</v>
      </c>
      <c r="E1447" s="2">
        <f>MAX(1,SUMIFS(SolRaw!$E:$E,SolRaw!$A:$A,$B1447,SolRaw!$B:$B,$C1447,SolRaw!$C:$C,E$1))/1000</f>
        <v>3.0000000000000001E-3</v>
      </c>
      <c r="F1447" s="2">
        <f>MAX(1,SUMIFS(SolRaw!$E:$E,SolRaw!$A:$A,$B1447,SolRaw!$B:$B,$C1447,SolRaw!$C:$C,F$1))/1000</f>
        <v>1E-3</v>
      </c>
      <c r="G1447" s="2">
        <f>MAX(1,SUMIFS(SolRaw!$E:$E,SolRaw!$A:$A,$B1447,SolRaw!$B:$B,$C1447,SolRaw!$C:$C,G$1))/1000</f>
        <v>1E-3</v>
      </c>
      <c r="H1447" s="2">
        <f>MAX(1,SUMIFS(SolRaw!$E:$E,SolRaw!$A:$A,$B1447,SolRaw!$B:$B,$C1447,SolRaw!$C:$C,H$1))/1000</f>
        <v>1E-3</v>
      </c>
      <c r="I1447" s="2">
        <f>MAX(1,SUMIFS(SolRaw!$E:$E,SolRaw!$A:$A,$B1447,SolRaw!$B:$B,$C1447,SolRaw!$C:$C,I$1))/1000</f>
        <v>1E-3</v>
      </c>
      <c r="J1447" s="2">
        <f>MAX(1,SUMIFS(SolRaw!$E:$E,SolRaw!$A:$A,$B1447,SolRaw!$B:$B,$C1447,SolRaw!$C:$C,J$1))/1000</f>
        <v>2E-3</v>
      </c>
      <c r="K1447" s="2">
        <f>MAX(1,SUMIFS(SolRaw!$E:$E,SolRaw!$A:$A,$B1447,SolRaw!$B:$B,$C1447,SolRaw!$C:$C,K$1))/1000</f>
        <v>1E-3</v>
      </c>
      <c r="L1447" s="2">
        <f>MAX(1,SUMIFS(SolRaw!$E:$E,SolRaw!$A:$A,$B1447,SolRaw!$B:$B,$C1447,SolRaw!$C:$C,L$1))/1000</f>
        <v>1E-3</v>
      </c>
      <c r="M1447" s="2">
        <f>MAX(1,SUMIFS(SolRaw!$E:$E,SolRaw!$A:$A,$B1447,SolRaw!$B:$B,$C1447,SolRaw!$C:$C,M$1))/1000</f>
        <v>1E-3</v>
      </c>
      <c r="N1447" s="2">
        <f t="shared" si="154"/>
        <v>1.4000000000000002E-3</v>
      </c>
      <c r="O1447" s="2">
        <f t="shared" si="155"/>
        <v>1E-3</v>
      </c>
      <c r="P1447" s="2">
        <f t="shared" si="156"/>
        <v>1E-3</v>
      </c>
      <c r="Q1447" s="2">
        <f t="shared" si="157"/>
        <v>1E-3</v>
      </c>
      <c r="R1447" s="2">
        <f t="shared" si="158"/>
        <v>1.75E-3</v>
      </c>
      <c r="S1447" s="2">
        <f t="shared" si="159"/>
        <v>3.0000000000000001E-3</v>
      </c>
      <c r="T1447" s="2">
        <f t="shared" si="160"/>
        <v>6.9920589878010107E-4</v>
      </c>
    </row>
    <row r="1448" spans="1:20" x14ac:dyDescent="0.2">
      <c r="A1448" t="str">
        <f>VLOOKUP(B1448,GraphStats!$A:$B,2,0)</f>
        <v>ISCAS</v>
      </c>
      <c r="B1448" t="s">
        <v>25</v>
      </c>
      <c r="C1448" t="s">
        <v>151</v>
      </c>
      <c r="D1448" s="2">
        <f>MAX(1,SUMIFS(SolRaw!$E:$E,SolRaw!$A:$A,$B1448,SolRaw!$B:$B,$C1448,SolRaw!$C:$C,D$1))/1000</f>
        <v>1E-3</v>
      </c>
      <c r="E1448" s="2">
        <f>MAX(1,SUMIFS(SolRaw!$E:$E,SolRaw!$A:$A,$B1448,SolRaw!$B:$B,$C1448,SolRaw!$C:$C,E$1))/1000</f>
        <v>1E-3</v>
      </c>
      <c r="F1448" s="2">
        <f>MAX(1,SUMIFS(SolRaw!$E:$E,SolRaw!$A:$A,$B1448,SolRaw!$B:$B,$C1448,SolRaw!$C:$C,F$1))/1000</f>
        <v>1E-3</v>
      </c>
      <c r="G1448" s="2">
        <f>MAX(1,SUMIFS(SolRaw!$E:$E,SolRaw!$A:$A,$B1448,SolRaw!$B:$B,$C1448,SolRaw!$C:$C,G$1))/1000</f>
        <v>1E-3</v>
      </c>
      <c r="H1448" s="2">
        <f>MAX(1,SUMIFS(SolRaw!$E:$E,SolRaw!$A:$A,$B1448,SolRaw!$B:$B,$C1448,SolRaw!$C:$C,H$1))/1000</f>
        <v>1E-3</v>
      </c>
      <c r="I1448" s="2">
        <f>MAX(1,SUMIFS(SolRaw!$E:$E,SolRaw!$A:$A,$B1448,SolRaw!$B:$B,$C1448,SolRaw!$C:$C,I$1))/1000</f>
        <v>1E-3</v>
      </c>
      <c r="J1448" s="2">
        <f>MAX(1,SUMIFS(SolRaw!$E:$E,SolRaw!$A:$A,$B1448,SolRaw!$B:$B,$C1448,SolRaw!$C:$C,J$1))/1000</f>
        <v>1E-3</v>
      </c>
      <c r="K1448" s="2">
        <f>MAX(1,SUMIFS(SolRaw!$E:$E,SolRaw!$A:$A,$B1448,SolRaw!$B:$B,$C1448,SolRaw!$C:$C,K$1))/1000</f>
        <v>1E-3</v>
      </c>
      <c r="L1448" s="2">
        <f>MAX(1,SUMIFS(SolRaw!$E:$E,SolRaw!$A:$A,$B1448,SolRaw!$B:$B,$C1448,SolRaw!$C:$C,L$1))/1000</f>
        <v>1E-3</v>
      </c>
      <c r="M1448" s="2">
        <f>MAX(1,SUMIFS(SolRaw!$E:$E,SolRaw!$A:$A,$B1448,SolRaw!$B:$B,$C1448,SolRaw!$C:$C,M$1))/1000</f>
        <v>1E-3</v>
      </c>
      <c r="N1448" s="2">
        <f t="shared" si="154"/>
        <v>1.0000000000000002E-3</v>
      </c>
      <c r="O1448" s="2">
        <f t="shared" si="155"/>
        <v>1E-3</v>
      </c>
      <c r="P1448" s="2">
        <f t="shared" si="156"/>
        <v>1E-3</v>
      </c>
      <c r="Q1448" s="2">
        <f t="shared" si="157"/>
        <v>1E-3</v>
      </c>
      <c r="R1448" s="2">
        <f t="shared" si="158"/>
        <v>1E-3</v>
      </c>
      <c r="S1448" s="2">
        <f t="shared" si="159"/>
        <v>1E-3</v>
      </c>
      <c r="T1448" s="2">
        <f t="shared" si="160"/>
        <v>2.2856988727712899E-19</v>
      </c>
    </row>
    <row r="1449" spans="1:20" x14ac:dyDescent="0.2">
      <c r="A1449" t="str">
        <f>VLOOKUP(B1449,GraphStats!$A:$B,2,0)</f>
        <v>ISCAS</v>
      </c>
      <c r="B1449" t="s">
        <v>25</v>
      </c>
      <c r="C1449" t="s">
        <v>152</v>
      </c>
      <c r="D1449" s="2">
        <f>MAX(1,SUMIFS(SolRaw!$E:$E,SolRaw!$A:$A,$B1449,SolRaw!$B:$B,$C1449,SolRaw!$C:$C,D$1))/1000</f>
        <v>1E-3</v>
      </c>
      <c r="E1449" s="2">
        <f>MAX(1,SUMIFS(SolRaw!$E:$E,SolRaw!$A:$A,$B1449,SolRaw!$B:$B,$C1449,SolRaw!$C:$C,E$1))/1000</f>
        <v>1E-3</v>
      </c>
      <c r="F1449" s="2">
        <f>MAX(1,SUMIFS(SolRaw!$E:$E,SolRaw!$A:$A,$B1449,SolRaw!$B:$B,$C1449,SolRaw!$C:$C,F$1))/1000</f>
        <v>1E-3</v>
      </c>
      <c r="G1449" s="2">
        <f>MAX(1,SUMIFS(SolRaw!$E:$E,SolRaw!$A:$A,$B1449,SolRaw!$B:$B,$C1449,SolRaw!$C:$C,G$1))/1000</f>
        <v>1E-3</v>
      </c>
      <c r="H1449" s="2">
        <f>MAX(1,SUMIFS(SolRaw!$E:$E,SolRaw!$A:$A,$B1449,SolRaw!$B:$B,$C1449,SolRaw!$C:$C,H$1))/1000</f>
        <v>1E-3</v>
      </c>
      <c r="I1449" s="2">
        <f>MAX(1,SUMIFS(SolRaw!$E:$E,SolRaw!$A:$A,$B1449,SolRaw!$B:$B,$C1449,SolRaw!$C:$C,I$1))/1000</f>
        <v>1E-3</v>
      </c>
      <c r="J1449" s="2">
        <f>MAX(1,SUMIFS(SolRaw!$E:$E,SolRaw!$A:$A,$B1449,SolRaw!$B:$B,$C1449,SolRaw!$C:$C,J$1))/1000</f>
        <v>1E-3</v>
      </c>
      <c r="K1449" s="2">
        <f>MAX(1,SUMIFS(SolRaw!$E:$E,SolRaw!$A:$A,$B1449,SolRaw!$B:$B,$C1449,SolRaw!$C:$C,K$1))/1000</f>
        <v>1E-3</v>
      </c>
      <c r="L1449" s="2">
        <f>MAX(1,SUMIFS(SolRaw!$E:$E,SolRaw!$A:$A,$B1449,SolRaw!$B:$B,$C1449,SolRaw!$C:$C,L$1))/1000</f>
        <v>1E-3</v>
      </c>
      <c r="M1449" s="2">
        <f>MAX(1,SUMIFS(SolRaw!$E:$E,SolRaw!$A:$A,$B1449,SolRaw!$B:$B,$C1449,SolRaw!$C:$C,M$1))/1000</f>
        <v>1E-3</v>
      </c>
      <c r="N1449" s="2">
        <f t="shared" si="154"/>
        <v>1.0000000000000002E-3</v>
      </c>
      <c r="O1449" s="2">
        <f t="shared" si="155"/>
        <v>1E-3</v>
      </c>
      <c r="P1449" s="2">
        <f t="shared" si="156"/>
        <v>1E-3</v>
      </c>
      <c r="Q1449" s="2">
        <f t="shared" si="157"/>
        <v>1E-3</v>
      </c>
      <c r="R1449" s="2">
        <f t="shared" si="158"/>
        <v>1E-3</v>
      </c>
      <c r="S1449" s="2">
        <f t="shared" si="159"/>
        <v>1E-3</v>
      </c>
      <c r="T1449" s="2">
        <f t="shared" si="160"/>
        <v>2.2856988727712899E-19</v>
      </c>
    </row>
    <row r="1450" spans="1:20" x14ac:dyDescent="0.2">
      <c r="A1450" t="str">
        <f>VLOOKUP(B1450,GraphStats!$A:$B,2,0)</f>
        <v>ISCAS</v>
      </c>
      <c r="B1450" t="s">
        <v>25</v>
      </c>
      <c r="C1450" t="s">
        <v>153</v>
      </c>
      <c r="D1450" s="2">
        <f>MAX(1,SUMIFS(SolRaw!$E:$E,SolRaw!$A:$A,$B1450,SolRaw!$B:$B,$C1450,SolRaw!$C:$C,D$1))/1000</f>
        <v>1E-3</v>
      </c>
      <c r="E1450" s="2">
        <f>MAX(1,SUMIFS(SolRaw!$E:$E,SolRaw!$A:$A,$B1450,SolRaw!$B:$B,$C1450,SolRaw!$C:$C,E$1))/1000</f>
        <v>1E-3</v>
      </c>
      <c r="F1450" s="2">
        <f>MAX(1,SUMIFS(SolRaw!$E:$E,SolRaw!$A:$A,$B1450,SolRaw!$B:$B,$C1450,SolRaw!$C:$C,F$1))/1000</f>
        <v>1E-3</v>
      </c>
      <c r="G1450" s="2">
        <f>MAX(1,SUMIFS(SolRaw!$E:$E,SolRaw!$A:$A,$B1450,SolRaw!$B:$B,$C1450,SolRaw!$C:$C,G$1))/1000</f>
        <v>3.0000000000000001E-3</v>
      </c>
      <c r="H1450" s="2">
        <f>MAX(1,SUMIFS(SolRaw!$E:$E,SolRaw!$A:$A,$B1450,SolRaw!$B:$B,$C1450,SolRaw!$C:$C,H$1))/1000</f>
        <v>1E-3</v>
      </c>
      <c r="I1450" s="2">
        <f>MAX(1,SUMIFS(SolRaw!$E:$E,SolRaw!$A:$A,$B1450,SolRaw!$B:$B,$C1450,SolRaw!$C:$C,I$1))/1000</f>
        <v>1E-3</v>
      </c>
      <c r="J1450" s="2">
        <f>MAX(1,SUMIFS(SolRaw!$E:$E,SolRaw!$A:$A,$B1450,SolRaw!$B:$B,$C1450,SolRaw!$C:$C,J$1))/1000</f>
        <v>1E-3</v>
      </c>
      <c r="K1450" s="2">
        <f>MAX(1,SUMIFS(SolRaw!$E:$E,SolRaw!$A:$A,$B1450,SolRaw!$B:$B,$C1450,SolRaw!$C:$C,K$1))/1000</f>
        <v>1E-3</v>
      </c>
      <c r="L1450" s="2">
        <f>MAX(1,SUMIFS(SolRaw!$E:$E,SolRaw!$A:$A,$B1450,SolRaw!$B:$B,$C1450,SolRaw!$C:$C,L$1))/1000</f>
        <v>1E-3</v>
      </c>
      <c r="M1450" s="2">
        <f>MAX(1,SUMIFS(SolRaw!$E:$E,SolRaw!$A:$A,$B1450,SolRaw!$B:$B,$C1450,SolRaw!$C:$C,M$1))/1000</f>
        <v>2E-3</v>
      </c>
      <c r="N1450" s="2">
        <f t="shared" si="154"/>
        <v>1.3000000000000004E-3</v>
      </c>
      <c r="O1450" s="2">
        <f t="shared" si="155"/>
        <v>1E-3</v>
      </c>
      <c r="P1450" s="2">
        <f t="shared" si="156"/>
        <v>1E-3</v>
      </c>
      <c r="Q1450" s="2">
        <f t="shared" si="157"/>
        <v>1E-3</v>
      </c>
      <c r="R1450" s="2">
        <f t="shared" si="158"/>
        <v>1E-3</v>
      </c>
      <c r="S1450" s="2">
        <f t="shared" si="159"/>
        <v>3.0000000000000001E-3</v>
      </c>
      <c r="T1450" s="2">
        <f t="shared" si="160"/>
        <v>6.7494855771055306E-4</v>
      </c>
    </row>
    <row r="1451" spans="1:20" x14ac:dyDescent="0.2">
      <c r="A1451" t="str">
        <f>VLOOKUP(B1451,GraphStats!$A:$B,2,0)</f>
        <v>ISCAS</v>
      </c>
      <c r="B1451" t="s">
        <v>25</v>
      </c>
      <c r="C1451" t="s">
        <v>154</v>
      </c>
      <c r="D1451" s="2">
        <f>MAX(1,SUMIFS(SolRaw!$E:$E,SolRaw!$A:$A,$B1451,SolRaw!$B:$B,$C1451,SolRaw!$C:$C,D$1))/1000</f>
        <v>3.0000000000000001E-3</v>
      </c>
      <c r="E1451" s="2">
        <f>MAX(1,SUMIFS(SolRaw!$E:$E,SolRaw!$A:$A,$B1451,SolRaw!$B:$B,$C1451,SolRaw!$C:$C,E$1))/1000</f>
        <v>1E-3</v>
      </c>
      <c r="F1451" s="2">
        <f>MAX(1,SUMIFS(SolRaw!$E:$E,SolRaw!$A:$A,$B1451,SolRaw!$B:$B,$C1451,SolRaw!$C:$C,F$1))/1000</f>
        <v>2E-3</v>
      </c>
      <c r="G1451" s="2">
        <f>MAX(1,SUMIFS(SolRaw!$E:$E,SolRaw!$A:$A,$B1451,SolRaw!$B:$B,$C1451,SolRaw!$C:$C,G$1))/1000</f>
        <v>2E-3</v>
      </c>
      <c r="H1451" s="2">
        <f>MAX(1,SUMIFS(SolRaw!$E:$E,SolRaw!$A:$A,$B1451,SolRaw!$B:$B,$C1451,SolRaw!$C:$C,H$1))/1000</f>
        <v>1E-3</v>
      </c>
      <c r="I1451" s="2">
        <f>MAX(1,SUMIFS(SolRaw!$E:$E,SolRaw!$A:$A,$B1451,SolRaw!$B:$B,$C1451,SolRaw!$C:$C,I$1))/1000</f>
        <v>1E-3</v>
      </c>
      <c r="J1451" s="2">
        <f>MAX(1,SUMIFS(SolRaw!$E:$E,SolRaw!$A:$A,$B1451,SolRaw!$B:$B,$C1451,SolRaw!$C:$C,J$1))/1000</f>
        <v>1E-3</v>
      </c>
      <c r="K1451" s="2">
        <f>MAX(1,SUMIFS(SolRaw!$E:$E,SolRaw!$A:$A,$B1451,SolRaw!$B:$B,$C1451,SolRaw!$C:$C,K$1))/1000</f>
        <v>1E-3</v>
      </c>
      <c r="L1451" s="2">
        <f>MAX(1,SUMIFS(SolRaw!$E:$E,SolRaw!$A:$A,$B1451,SolRaw!$B:$B,$C1451,SolRaw!$C:$C,L$1))/1000</f>
        <v>2E-3</v>
      </c>
      <c r="M1451" s="2">
        <f>MAX(1,SUMIFS(SolRaw!$E:$E,SolRaw!$A:$A,$B1451,SolRaw!$B:$B,$C1451,SolRaw!$C:$C,M$1))/1000</f>
        <v>1E-3</v>
      </c>
      <c r="N1451" s="2">
        <f t="shared" si="154"/>
        <v>1.5000000000000002E-3</v>
      </c>
      <c r="O1451" s="2">
        <f t="shared" si="155"/>
        <v>1E-3</v>
      </c>
      <c r="P1451" s="2">
        <f t="shared" si="156"/>
        <v>1E-3</v>
      </c>
      <c r="Q1451" s="2">
        <f t="shared" si="157"/>
        <v>1E-3</v>
      </c>
      <c r="R1451" s="2">
        <f t="shared" si="158"/>
        <v>2E-3</v>
      </c>
      <c r="S1451" s="2">
        <f t="shared" si="159"/>
        <v>3.0000000000000001E-3</v>
      </c>
      <c r="T1451" s="2">
        <f t="shared" si="160"/>
        <v>7.0710678118654751E-4</v>
      </c>
    </row>
    <row r="1452" spans="1:20" x14ac:dyDescent="0.2">
      <c r="A1452" t="str">
        <f>VLOOKUP(B1452,GraphStats!$A:$B,2,0)</f>
        <v>ISCAS</v>
      </c>
      <c r="B1452" t="s">
        <v>25</v>
      </c>
      <c r="C1452" t="s">
        <v>155</v>
      </c>
      <c r="D1452" s="2">
        <f>MAX(1,SUMIFS(SolRaw!$E:$E,SolRaw!$A:$A,$B1452,SolRaw!$B:$B,$C1452,SolRaw!$C:$C,D$1))/1000</f>
        <v>3.0000000000000001E-3</v>
      </c>
      <c r="E1452" s="2">
        <f>MAX(1,SUMIFS(SolRaw!$E:$E,SolRaw!$A:$A,$B1452,SolRaw!$B:$B,$C1452,SolRaw!$C:$C,E$1))/1000</f>
        <v>1E-3</v>
      </c>
      <c r="F1452" s="2">
        <f>MAX(1,SUMIFS(SolRaw!$E:$E,SolRaw!$A:$A,$B1452,SolRaw!$B:$B,$C1452,SolRaw!$C:$C,F$1))/1000</f>
        <v>1E-3</v>
      </c>
      <c r="G1452" s="2">
        <f>MAX(1,SUMIFS(SolRaw!$E:$E,SolRaw!$A:$A,$B1452,SolRaw!$B:$B,$C1452,SolRaw!$C:$C,G$1))/1000</f>
        <v>3.0000000000000001E-3</v>
      </c>
      <c r="H1452" s="2">
        <f>MAX(1,SUMIFS(SolRaw!$E:$E,SolRaw!$A:$A,$B1452,SolRaw!$B:$B,$C1452,SolRaw!$C:$C,H$1))/1000</f>
        <v>1E-3</v>
      </c>
      <c r="I1452" s="2">
        <f>MAX(1,SUMIFS(SolRaw!$E:$E,SolRaw!$A:$A,$B1452,SolRaw!$B:$B,$C1452,SolRaw!$C:$C,I$1))/1000</f>
        <v>1E-3</v>
      </c>
      <c r="J1452" s="2">
        <f>MAX(1,SUMIFS(SolRaw!$E:$E,SolRaw!$A:$A,$B1452,SolRaw!$B:$B,$C1452,SolRaw!$C:$C,J$1))/1000</f>
        <v>1E-3</v>
      </c>
      <c r="K1452" s="2">
        <f>MAX(1,SUMIFS(SolRaw!$E:$E,SolRaw!$A:$A,$B1452,SolRaw!$B:$B,$C1452,SolRaw!$C:$C,K$1))/1000</f>
        <v>2E-3</v>
      </c>
      <c r="L1452" s="2">
        <f>MAX(1,SUMIFS(SolRaw!$E:$E,SolRaw!$A:$A,$B1452,SolRaw!$B:$B,$C1452,SolRaw!$C:$C,L$1))/1000</f>
        <v>1E-3</v>
      </c>
      <c r="M1452" s="2">
        <f>MAX(1,SUMIFS(SolRaw!$E:$E,SolRaw!$A:$A,$B1452,SolRaw!$B:$B,$C1452,SolRaw!$C:$C,M$1))/1000</f>
        <v>1E-3</v>
      </c>
      <c r="N1452" s="2">
        <f t="shared" si="154"/>
        <v>1.5000000000000002E-3</v>
      </c>
      <c r="O1452" s="2">
        <f t="shared" si="155"/>
        <v>1E-3</v>
      </c>
      <c r="P1452" s="2">
        <f t="shared" si="156"/>
        <v>1E-3</v>
      </c>
      <c r="Q1452" s="2">
        <f t="shared" si="157"/>
        <v>1E-3</v>
      </c>
      <c r="R1452" s="2">
        <f t="shared" si="158"/>
        <v>1.75E-3</v>
      </c>
      <c r="S1452" s="2">
        <f t="shared" si="159"/>
        <v>3.0000000000000001E-3</v>
      </c>
      <c r="T1452" s="2">
        <f t="shared" si="160"/>
        <v>8.4983658559879751E-4</v>
      </c>
    </row>
    <row r="1453" spans="1:20" x14ac:dyDescent="0.2">
      <c r="A1453" t="str">
        <f>VLOOKUP(B1453,GraphStats!$A:$B,2,0)</f>
        <v>ISCAS</v>
      </c>
      <c r="B1453" t="s">
        <v>25</v>
      </c>
      <c r="C1453" t="s">
        <v>156</v>
      </c>
      <c r="D1453" s="2">
        <f>MAX(1,SUMIFS(SolRaw!$E:$E,SolRaw!$A:$A,$B1453,SolRaw!$B:$B,$C1453,SolRaw!$C:$C,D$1))/1000</f>
        <v>1E-3</v>
      </c>
      <c r="E1453" s="2">
        <f>MAX(1,SUMIFS(SolRaw!$E:$E,SolRaw!$A:$A,$B1453,SolRaw!$B:$B,$C1453,SolRaw!$C:$C,E$1))/1000</f>
        <v>1E-3</v>
      </c>
      <c r="F1453" s="2">
        <f>MAX(1,SUMIFS(SolRaw!$E:$E,SolRaw!$A:$A,$B1453,SolRaw!$B:$B,$C1453,SolRaw!$C:$C,F$1))/1000</f>
        <v>1E-3</v>
      </c>
      <c r="G1453" s="2">
        <f>MAX(1,SUMIFS(SolRaw!$E:$E,SolRaw!$A:$A,$B1453,SolRaw!$B:$B,$C1453,SolRaw!$C:$C,G$1))/1000</f>
        <v>1E-3</v>
      </c>
      <c r="H1453" s="2">
        <f>MAX(1,SUMIFS(SolRaw!$E:$E,SolRaw!$A:$A,$B1453,SolRaw!$B:$B,$C1453,SolRaw!$C:$C,H$1))/1000</f>
        <v>1E-3</v>
      </c>
      <c r="I1453" s="2">
        <f>MAX(1,SUMIFS(SolRaw!$E:$E,SolRaw!$A:$A,$B1453,SolRaw!$B:$B,$C1453,SolRaw!$C:$C,I$1))/1000</f>
        <v>1E-3</v>
      </c>
      <c r="J1453" s="2">
        <f>MAX(1,SUMIFS(SolRaw!$E:$E,SolRaw!$A:$A,$B1453,SolRaw!$B:$B,$C1453,SolRaw!$C:$C,J$1))/1000</f>
        <v>1E-3</v>
      </c>
      <c r="K1453" s="2">
        <f>MAX(1,SUMIFS(SolRaw!$E:$E,SolRaw!$A:$A,$B1453,SolRaw!$B:$B,$C1453,SolRaw!$C:$C,K$1))/1000</f>
        <v>1E-3</v>
      </c>
      <c r="L1453" s="2">
        <f>MAX(1,SUMIFS(SolRaw!$E:$E,SolRaw!$A:$A,$B1453,SolRaw!$B:$B,$C1453,SolRaw!$C:$C,L$1))/1000</f>
        <v>1E-3</v>
      </c>
      <c r="M1453" s="2">
        <f>MAX(1,SUMIFS(SolRaw!$E:$E,SolRaw!$A:$A,$B1453,SolRaw!$B:$B,$C1453,SolRaw!$C:$C,M$1))/1000</f>
        <v>1E-3</v>
      </c>
      <c r="N1453" s="2">
        <f t="shared" si="154"/>
        <v>1.0000000000000002E-3</v>
      </c>
      <c r="O1453" s="2">
        <f t="shared" si="155"/>
        <v>1E-3</v>
      </c>
      <c r="P1453" s="2">
        <f t="shared" si="156"/>
        <v>1E-3</v>
      </c>
      <c r="Q1453" s="2">
        <f t="shared" si="157"/>
        <v>1E-3</v>
      </c>
      <c r="R1453" s="2">
        <f t="shared" si="158"/>
        <v>1E-3</v>
      </c>
      <c r="S1453" s="2">
        <f t="shared" si="159"/>
        <v>1E-3</v>
      </c>
      <c r="T1453" s="2">
        <f t="shared" si="160"/>
        <v>2.2856988727712899E-19</v>
      </c>
    </row>
    <row r="1454" spans="1:20" x14ac:dyDescent="0.2">
      <c r="A1454" t="str">
        <f>VLOOKUP(B1454,GraphStats!$A:$B,2,0)</f>
        <v>ISCAS</v>
      </c>
      <c r="B1454" t="s">
        <v>25</v>
      </c>
      <c r="C1454" t="s">
        <v>157</v>
      </c>
      <c r="D1454" s="2">
        <f>MAX(1,SUMIFS(SolRaw!$E:$E,SolRaw!$A:$A,$B1454,SolRaw!$B:$B,$C1454,SolRaw!$C:$C,D$1))/1000</f>
        <v>1E-3</v>
      </c>
      <c r="E1454" s="2">
        <f>MAX(1,SUMIFS(SolRaw!$E:$E,SolRaw!$A:$A,$B1454,SolRaw!$B:$B,$C1454,SolRaw!$C:$C,E$1))/1000</f>
        <v>1E-3</v>
      </c>
      <c r="F1454" s="2">
        <f>MAX(1,SUMIFS(SolRaw!$E:$E,SolRaw!$A:$A,$B1454,SolRaw!$B:$B,$C1454,SolRaw!$C:$C,F$1))/1000</f>
        <v>3.0000000000000001E-3</v>
      </c>
      <c r="G1454" s="2">
        <f>MAX(1,SUMIFS(SolRaw!$E:$E,SolRaw!$A:$A,$B1454,SolRaw!$B:$B,$C1454,SolRaw!$C:$C,G$1))/1000</f>
        <v>1E-3</v>
      </c>
      <c r="H1454" s="2">
        <f>MAX(1,SUMIFS(SolRaw!$E:$E,SolRaw!$A:$A,$B1454,SolRaw!$B:$B,$C1454,SolRaw!$C:$C,H$1))/1000</f>
        <v>1E-3</v>
      </c>
      <c r="I1454" s="2">
        <f>MAX(1,SUMIFS(SolRaw!$E:$E,SolRaw!$A:$A,$B1454,SolRaw!$B:$B,$C1454,SolRaw!$C:$C,I$1))/1000</f>
        <v>1E-3</v>
      </c>
      <c r="J1454" s="2">
        <f>MAX(1,SUMIFS(SolRaw!$E:$E,SolRaw!$A:$A,$B1454,SolRaw!$B:$B,$C1454,SolRaw!$C:$C,J$1))/1000</f>
        <v>1E-3</v>
      </c>
      <c r="K1454" s="2">
        <f>MAX(1,SUMIFS(SolRaw!$E:$E,SolRaw!$A:$A,$B1454,SolRaw!$B:$B,$C1454,SolRaw!$C:$C,K$1))/1000</f>
        <v>1E-3</v>
      </c>
      <c r="L1454" s="2">
        <f>MAX(1,SUMIFS(SolRaw!$E:$E,SolRaw!$A:$A,$B1454,SolRaw!$B:$B,$C1454,SolRaw!$C:$C,L$1))/1000</f>
        <v>1E-3</v>
      </c>
      <c r="M1454" s="2">
        <f>MAX(1,SUMIFS(SolRaw!$E:$E,SolRaw!$A:$A,$B1454,SolRaw!$B:$B,$C1454,SolRaw!$C:$C,M$1))/1000</f>
        <v>1E-3</v>
      </c>
      <c r="N1454" s="2">
        <f t="shared" si="154"/>
        <v>1.2000000000000003E-3</v>
      </c>
      <c r="O1454" s="2">
        <f t="shared" si="155"/>
        <v>1E-3</v>
      </c>
      <c r="P1454" s="2">
        <f t="shared" si="156"/>
        <v>1E-3</v>
      </c>
      <c r="Q1454" s="2">
        <f t="shared" si="157"/>
        <v>1E-3</v>
      </c>
      <c r="R1454" s="2">
        <f t="shared" si="158"/>
        <v>1E-3</v>
      </c>
      <c r="S1454" s="2">
        <f t="shared" si="159"/>
        <v>3.0000000000000001E-3</v>
      </c>
      <c r="T1454" s="2">
        <f t="shared" si="160"/>
        <v>6.3245553203367577E-4</v>
      </c>
    </row>
    <row r="1455" spans="1:20" x14ac:dyDescent="0.2">
      <c r="A1455" t="str">
        <f>VLOOKUP(B1455,GraphStats!$A:$B,2,0)</f>
        <v>ISCAS</v>
      </c>
      <c r="B1455" t="s">
        <v>25</v>
      </c>
      <c r="C1455" t="s">
        <v>158</v>
      </c>
      <c r="D1455" s="2">
        <f>MAX(1,SUMIFS(SolRaw!$E:$E,SolRaw!$A:$A,$B1455,SolRaw!$B:$B,$C1455,SolRaw!$C:$C,D$1))/1000</f>
        <v>2E-3</v>
      </c>
      <c r="E1455" s="2">
        <f>MAX(1,SUMIFS(SolRaw!$E:$E,SolRaw!$A:$A,$B1455,SolRaw!$B:$B,$C1455,SolRaw!$C:$C,E$1))/1000</f>
        <v>1E-3</v>
      </c>
      <c r="F1455" s="2">
        <f>MAX(1,SUMIFS(SolRaw!$E:$E,SolRaw!$A:$A,$B1455,SolRaw!$B:$B,$C1455,SolRaw!$C:$C,F$1))/1000</f>
        <v>1E-3</v>
      </c>
      <c r="G1455" s="2">
        <f>MAX(1,SUMIFS(SolRaw!$E:$E,SolRaw!$A:$A,$B1455,SolRaw!$B:$B,$C1455,SolRaw!$C:$C,G$1))/1000</f>
        <v>1E-3</v>
      </c>
      <c r="H1455" s="2">
        <f>MAX(1,SUMIFS(SolRaw!$E:$E,SolRaw!$A:$A,$B1455,SolRaw!$B:$B,$C1455,SolRaw!$C:$C,H$1))/1000</f>
        <v>1E-3</v>
      </c>
      <c r="I1455" s="2">
        <f>MAX(1,SUMIFS(SolRaw!$E:$E,SolRaw!$A:$A,$B1455,SolRaw!$B:$B,$C1455,SolRaw!$C:$C,I$1))/1000</f>
        <v>1E-3</v>
      </c>
      <c r="J1455" s="2">
        <f>MAX(1,SUMIFS(SolRaw!$E:$E,SolRaw!$A:$A,$B1455,SolRaw!$B:$B,$C1455,SolRaw!$C:$C,J$1))/1000</f>
        <v>2E-3</v>
      </c>
      <c r="K1455" s="2">
        <f>MAX(1,SUMIFS(SolRaw!$E:$E,SolRaw!$A:$A,$B1455,SolRaw!$B:$B,$C1455,SolRaw!$C:$C,K$1))/1000</f>
        <v>1E-3</v>
      </c>
      <c r="L1455" s="2">
        <f>MAX(1,SUMIFS(SolRaw!$E:$E,SolRaw!$A:$A,$B1455,SolRaw!$B:$B,$C1455,SolRaw!$C:$C,L$1))/1000</f>
        <v>1E-3</v>
      </c>
      <c r="M1455" s="2">
        <f>MAX(1,SUMIFS(SolRaw!$E:$E,SolRaw!$A:$A,$B1455,SolRaw!$B:$B,$C1455,SolRaw!$C:$C,M$1))/1000</f>
        <v>1E-3</v>
      </c>
      <c r="N1455" s="2">
        <f t="shared" si="154"/>
        <v>1.2000000000000003E-3</v>
      </c>
      <c r="O1455" s="2">
        <f t="shared" si="155"/>
        <v>1E-3</v>
      </c>
      <c r="P1455" s="2">
        <f t="shared" si="156"/>
        <v>1E-3</v>
      </c>
      <c r="Q1455" s="2">
        <f t="shared" si="157"/>
        <v>1E-3</v>
      </c>
      <c r="R1455" s="2">
        <f t="shared" si="158"/>
        <v>1E-3</v>
      </c>
      <c r="S1455" s="2">
        <f t="shared" si="159"/>
        <v>2E-3</v>
      </c>
      <c r="T1455" s="2">
        <f t="shared" si="160"/>
        <v>4.2163702135578388E-4</v>
      </c>
    </row>
    <row r="1456" spans="1:20" x14ac:dyDescent="0.2">
      <c r="A1456" t="str">
        <f>VLOOKUP(B1456,GraphStats!$A:$B,2,0)</f>
        <v>ISCAS</v>
      </c>
      <c r="B1456" t="s">
        <v>25</v>
      </c>
      <c r="C1456" t="s">
        <v>159</v>
      </c>
      <c r="D1456" s="2">
        <f>MAX(1,SUMIFS(SolRaw!$E:$E,SolRaw!$A:$A,$B1456,SolRaw!$B:$B,$C1456,SolRaw!$C:$C,D$1))/1000</f>
        <v>1E-3</v>
      </c>
      <c r="E1456" s="2">
        <f>MAX(1,SUMIFS(SolRaw!$E:$E,SolRaw!$A:$A,$B1456,SolRaw!$B:$B,$C1456,SolRaw!$C:$C,E$1))/1000</f>
        <v>1E-3</v>
      </c>
      <c r="F1456" s="2">
        <f>MAX(1,SUMIFS(SolRaw!$E:$E,SolRaw!$A:$A,$B1456,SolRaw!$B:$B,$C1456,SolRaw!$C:$C,F$1))/1000</f>
        <v>1E-3</v>
      </c>
      <c r="G1456" s="2">
        <f>MAX(1,SUMIFS(SolRaw!$E:$E,SolRaw!$A:$A,$B1456,SolRaw!$B:$B,$C1456,SolRaw!$C:$C,G$1))/1000</f>
        <v>1E-3</v>
      </c>
      <c r="H1456" s="2">
        <f>MAX(1,SUMIFS(SolRaw!$E:$E,SolRaw!$A:$A,$B1456,SolRaw!$B:$B,$C1456,SolRaw!$C:$C,H$1))/1000</f>
        <v>1E-3</v>
      </c>
      <c r="I1456" s="2">
        <f>MAX(1,SUMIFS(SolRaw!$E:$E,SolRaw!$A:$A,$B1456,SolRaw!$B:$B,$C1456,SolRaw!$C:$C,I$1))/1000</f>
        <v>1E-3</v>
      </c>
      <c r="J1456" s="2">
        <f>MAX(1,SUMIFS(SolRaw!$E:$E,SolRaw!$A:$A,$B1456,SolRaw!$B:$B,$C1456,SolRaw!$C:$C,J$1))/1000</f>
        <v>1E-3</v>
      </c>
      <c r="K1456" s="2">
        <f>MAX(1,SUMIFS(SolRaw!$E:$E,SolRaw!$A:$A,$B1456,SolRaw!$B:$B,$C1456,SolRaw!$C:$C,K$1))/1000</f>
        <v>1E-3</v>
      </c>
      <c r="L1456" s="2">
        <f>MAX(1,SUMIFS(SolRaw!$E:$E,SolRaw!$A:$A,$B1456,SolRaw!$B:$B,$C1456,SolRaw!$C:$C,L$1))/1000</f>
        <v>2E-3</v>
      </c>
      <c r="M1456" s="2">
        <f>MAX(1,SUMIFS(SolRaw!$E:$E,SolRaw!$A:$A,$B1456,SolRaw!$B:$B,$C1456,SolRaw!$C:$C,M$1))/1000</f>
        <v>1E-3</v>
      </c>
      <c r="N1456" s="2">
        <f t="shared" si="154"/>
        <v>1.0999999999999998E-3</v>
      </c>
      <c r="O1456" s="2">
        <f t="shared" si="155"/>
        <v>1E-3</v>
      </c>
      <c r="P1456" s="2">
        <f t="shared" si="156"/>
        <v>1E-3</v>
      </c>
      <c r="Q1456" s="2">
        <f t="shared" si="157"/>
        <v>1E-3</v>
      </c>
      <c r="R1456" s="2">
        <f t="shared" si="158"/>
        <v>1E-3</v>
      </c>
      <c r="S1456" s="2">
        <f t="shared" si="159"/>
        <v>2E-3</v>
      </c>
      <c r="T1456" s="2">
        <f t="shared" si="160"/>
        <v>3.1622776601683799E-4</v>
      </c>
    </row>
    <row r="1457" spans="1:20" x14ac:dyDescent="0.2">
      <c r="A1457" t="str">
        <f>VLOOKUP(B1457,GraphStats!$A:$B,2,0)</f>
        <v>ISCAS</v>
      </c>
      <c r="B1457" t="s">
        <v>25</v>
      </c>
      <c r="C1457" t="s">
        <v>160</v>
      </c>
      <c r="D1457" s="2">
        <f>MAX(1,SUMIFS(SolRaw!$E:$E,SolRaw!$A:$A,$B1457,SolRaw!$B:$B,$C1457,SolRaw!$C:$C,D$1))/1000</f>
        <v>1E-3</v>
      </c>
      <c r="E1457" s="2">
        <f>MAX(1,SUMIFS(SolRaw!$E:$E,SolRaw!$A:$A,$B1457,SolRaw!$B:$B,$C1457,SolRaw!$C:$C,E$1))/1000</f>
        <v>1E-3</v>
      </c>
      <c r="F1457" s="2">
        <f>MAX(1,SUMIFS(SolRaw!$E:$E,SolRaw!$A:$A,$B1457,SolRaw!$B:$B,$C1457,SolRaw!$C:$C,F$1))/1000</f>
        <v>1E-3</v>
      </c>
      <c r="G1457" s="2">
        <f>MAX(1,SUMIFS(SolRaw!$E:$E,SolRaw!$A:$A,$B1457,SolRaw!$B:$B,$C1457,SolRaw!$C:$C,G$1))/1000</f>
        <v>1E-3</v>
      </c>
      <c r="H1457" s="2">
        <f>MAX(1,SUMIFS(SolRaw!$E:$E,SolRaw!$A:$A,$B1457,SolRaw!$B:$B,$C1457,SolRaw!$C:$C,H$1))/1000</f>
        <v>1E-3</v>
      </c>
      <c r="I1457" s="2">
        <f>MAX(1,SUMIFS(SolRaw!$E:$E,SolRaw!$A:$A,$B1457,SolRaw!$B:$B,$C1457,SolRaw!$C:$C,I$1))/1000</f>
        <v>1E-3</v>
      </c>
      <c r="J1457" s="2">
        <f>MAX(1,SUMIFS(SolRaw!$E:$E,SolRaw!$A:$A,$B1457,SolRaw!$B:$B,$C1457,SolRaw!$C:$C,J$1))/1000</f>
        <v>1E-3</v>
      </c>
      <c r="K1457" s="2">
        <f>MAX(1,SUMIFS(SolRaw!$E:$E,SolRaw!$A:$A,$B1457,SolRaw!$B:$B,$C1457,SolRaw!$C:$C,K$1))/1000</f>
        <v>1E-3</v>
      </c>
      <c r="L1457" s="2">
        <f>MAX(1,SUMIFS(SolRaw!$E:$E,SolRaw!$A:$A,$B1457,SolRaw!$B:$B,$C1457,SolRaw!$C:$C,L$1))/1000</f>
        <v>1E-3</v>
      </c>
      <c r="M1457" s="2">
        <f>MAX(1,SUMIFS(SolRaw!$E:$E,SolRaw!$A:$A,$B1457,SolRaw!$B:$B,$C1457,SolRaw!$C:$C,M$1))/1000</f>
        <v>1E-3</v>
      </c>
      <c r="N1457" s="2">
        <f t="shared" si="154"/>
        <v>1.0000000000000002E-3</v>
      </c>
      <c r="O1457" s="2">
        <f t="shared" si="155"/>
        <v>1E-3</v>
      </c>
      <c r="P1457" s="2">
        <f t="shared" si="156"/>
        <v>1E-3</v>
      </c>
      <c r="Q1457" s="2">
        <f t="shared" si="157"/>
        <v>1E-3</v>
      </c>
      <c r="R1457" s="2">
        <f t="shared" si="158"/>
        <v>1E-3</v>
      </c>
      <c r="S1457" s="2">
        <f t="shared" si="159"/>
        <v>1E-3</v>
      </c>
      <c r="T1457" s="2">
        <f t="shared" si="160"/>
        <v>2.2856988727712899E-19</v>
      </c>
    </row>
    <row r="1458" spans="1:20" x14ac:dyDescent="0.2">
      <c r="A1458" t="str">
        <f>VLOOKUP(B1458,GraphStats!$A:$B,2,0)</f>
        <v>ISCAS</v>
      </c>
      <c r="B1458" t="s">
        <v>25</v>
      </c>
      <c r="C1458" t="s">
        <v>161</v>
      </c>
      <c r="D1458" s="2">
        <f>MAX(1,SUMIFS(SolRaw!$E:$E,SolRaw!$A:$A,$B1458,SolRaw!$B:$B,$C1458,SolRaw!$C:$C,D$1))/1000</f>
        <v>1E-3</v>
      </c>
      <c r="E1458" s="2">
        <f>MAX(1,SUMIFS(SolRaw!$E:$E,SolRaw!$A:$A,$B1458,SolRaw!$B:$B,$C1458,SolRaw!$C:$C,E$1))/1000</f>
        <v>1E-3</v>
      </c>
      <c r="F1458" s="2">
        <f>MAX(1,SUMIFS(SolRaw!$E:$E,SolRaw!$A:$A,$B1458,SolRaw!$B:$B,$C1458,SolRaw!$C:$C,F$1))/1000</f>
        <v>1E-3</v>
      </c>
      <c r="G1458" s="2">
        <f>MAX(1,SUMIFS(SolRaw!$E:$E,SolRaw!$A:$A,$B1458,SolRaw!$B:$B,$C1458,SolRaw!$C:$C,G$1))/1000</f>
        <v>1E-3</v>
      </c>
      <c r="H1458" s="2">
        <f>MAX(1,SUMIFS(SolRaw!$E:$E,SolRaw!$A:$A,$B1458,SolRaw!$B:$B,$C1458,SolRaw!$C:$C,H$1))/1000</f>
        <v>1E-3</v>
      </c>
      <c r="I1458" s="2">
        <f>MAX(1,SUMIFS(SolRaw!$E:$E,SolRaw!$A:$A,$B1458,SolRaw!$B:$B,$C1458,SolRaw!$C:$C,I$1))/1000</f>
        <v>1E-3</v>
      </c>
      <c r="J1458" s="2">
        <f>MAX(1,SUMIFS(SolRaw!$E:$E,SolRaw!$A:$A,$B1458,SolRaw!$B:$B,$C1458,SolRaw!$C:$C,J$1))/1000</f>
        <v>1E-3</v>
      </c>
      <c r="K1458" s="2">
        <f>MAX(1,SUMIFS(SolRaw!$E:$E,SolRaw!$A:$A,$B1458,SolRaw!$B:$B,$C1458,SolRaw!$C:$C,K$1))/1000</f>
        <v>1E-3</v>
      </c>
      <c r="L1458" s="2">
        <f>MAX(1,SUMIFS(SolRaw!$E:$E,SolRaw!$A:$A,$B1458,SolRaw!$B:$B,$C1458,SolRaw!$C:$C,L$1))/1000</f>
        <v>1E-3</v>
      </c>
      <c r="M1458" s="2">
        <f>MAX(1,SUMIFS(SolRaw!$E:$E,SolRaw!$A:$A,$B1458,SolRaw!$B:$B,$C1458,SolRaw!$C:$C,M$1))/1000</f>
        <v>1E-3</v>
      </c>
      <c r="N1458" s="2">
        <f t="shared" si="154"/>
        <v>1.0000000000000002E-3</v>
      </c>
      <c r="O1458" s="2">
        <f t="shared" si="155"/>
        <v>1E-3</v>
      </c>
      <c r="P1458" s="2">
        <f t="shared" si="156"/>
        <v>1E-3</v>
      </c>
      <c r="Q1458" s="2">
        <f t="shared" si="157"/>
        <v>1E-3</v>
      </c>
      <c r="R1458" s="2">
        <f t="shared" si="158"/>
        <v>1E-3</v>
      </c>
      <c r="S1458" s="2">
        <f t="shared" si="159"/>
        <v>1E-3</v>
      </c>
      <c r="T1458" s="2">
        <f t="shared" si="160"/>
        <v>2.2856988727712899E-19</v>
      </c>
    </row>
    <row r="1459" spans="1:20" x14ac:dyDescent="0.2">
      <c r="A1459" t="str">
        <f>VLOOKUP(B1459,GraphStats!$A:$B,2,0)</f>
        <v>ISCAS</v>
      </c>
      <c r="B1459" t="s">
        <v>25</v>
      </c>
      <c r="C1459" t="s">
        <v>162</v>
      </c>
      <c r="D1459" s="2">
        <f>MAX(1,SUMIFS(SolRaw!$E:$E,SolRaw!$A:$A,$B1459,SolRaw!$B:$B,$C1459,SolRaw!$C:$C,D$1))/1000</f>
        <v>1E-3</v>
      </c>
      <c r="E1459" s="2">
        <f>MAX(1,SUMIFS(SolRaw!$E:$E,SolRaw!$A:$A,$B1459,SolRaw!$B:$B,$C1459,SolRaw!$C:$C,E$1))/1000</f>
        <v>1E-3</v>
      </c>
      <c r="F1459" s="2">
        <f>MAX(1,SUMIFS(SolRaw!$E:$E,SolRaw!$A:$A,$B1459,SolRaw!$B:$B,$C1459,SolRaw!$C:$C,F$1))/1000</f>
        <v>1E-3</v>
      </c>
      <c r="G1459" s="2">
        <f>MAX(1,SUMIFS(SolRaw!$E:$E,SolRaw!$A:$A,$B1459,SolRaw!$B:$B,$C1459,SolRaw!$C:$C,G$1))/1000</f>
        <v>1E-3</v>
      </c>
      <c r="H1459" s="2">
        <f>MAX(1,SUMIFS(SolRaw!$E:$E,SolRaw!$A:$A,$B1459,SolRaw!$B:$B,$C1459,SolRaw!$C:$C,H$1))/1000</f>
        <v>1E-3</v>
      </c>
      <c r="I1459" s="2">
        <f>MAX(1,SUMIFS(SolRaw!$E:$E,SolRaw!$A:$A,$B1459,SolRaw!$B:$B,$C1459,SolRaw!$C:$C,I$1))/1000</f>
        <v>1E-3</v>
      </c>
      <c r="J1459" s="2">
        <f>MAX(1,SUMIFS(SolRaw!$E:$E,SolRaw!$A:$A,$B1459,SolRaw!$B:$B,$C1459,SolRaw!$C:$C,J$1))/1000</f>
        <v>1E-3</v>
      </c>
      <c r="K1459" s="2">
        <f>MAX(1,SUMIFS(SolRaw!$E:$E,SolRaw!$A:$A,$B1459,SolRaw!$B:$B,$C1459,SolRaw!$C:$C,K$1))/1000</f>
        <v>1E-3</v>
      </c>
      <c r="L1459" s="2">
        <f>MAX(1,SUMIFS(SolRaw!$E:$E,SolRaw!$A:$A,$B1459,SolRaw!$B:$B,$C1459,SolRaw!$C:$C,L$1))/1000</f>
        <v>1E-3</v>
      </c>
      <c r="M1459" s="2">
        <f>MAX(1,SUMIFS(SolRaw!$E:$E,SolRaw!$A:$A,$B1459,SolRaw!$B:$B,$C1459,SolRaw!$C:$C,M$1))/1000</f>
        <v>1E-3</v>
      </c>
      <c r="N1459" s="2">
        <f t="shared" si="154"/>
        <v>1.0000000000000002E-3</v>
      </c>
      <c r="O1459" s="2">
        <f t="shared" si="155"/>
        <v>1E-3</v>
      </c>
      <c r="P1459" s="2">
        <f t="shared" si="156"/>
        <v>1E-3</v>
      </c>
      <c r="Q1459" s="2">
        <f t="shared" si="157"/>
        <v>1E-3</v>
      </c>
      <c r="R1459" s="2">
        <f t="shared" si="158"/>
        <v>1E-3</v>
      </c>
      <c r="S1459" s="2">
        <f t="shared" si="159"/>
        <v>1E-3</v>
      </c>
      <c r="T1459" s="2">
        <f t="shared" si="160"/>
        <v>2.2856988727712899E-19</v>
      </c>
    </row>
    <row r="1460" spans="1:20" x14ac:dyDescent="0.2">
      <c r="A1460" t="str">
        <f>VLOOKUP(B1460,GraphStats!$A:$B,2,0)</f>
        <v>SNAP</v>
      </c>
      <c r="B1460" t="s">
        <v>48</v>
      </c>
      <c r="C1460" t="s">
        <v>136</v>
      </c>
      <c r="D1460" s="2">
        <f>MAX(1,SUMIFS(SolRaw!$E:$E,SolRaw!$A:$A,$B1460,SolRaw!$B:$B,$C1460,SolRaw!$C:$C,D$1))/1000</f>
        <v>2E-3</v>
      </c>
      <c r="E1460" s="2">
        <f>MAX(1,SUMIFS(SolRaw!$E:$E,SolRaw!$A:$A,$B1460,SolRaw!$B:$B,$C1460,SolRaw!$C:$C,E$1))/1000</f>
        <v>2E-3</v>
      </c>
      <c r="F1460" s="2">
        <f>MAX(1,SUMIFS(SolRaw!$E:$E,SolRaw!$A:$A,$B1460,SolRaw!$B:$B,$C1460,SolRaw!$C:$C,F$1))/1000</f>
        <v>2E-3</v>
      </c>
      <c r="G1460" s="2">
        <f>MAX(1,SUMIFS(SolRaw!$E:$E,SolRaw!$A:$A,$B1460,SolRaw!$B:$B,$C1460,SolRaw!$C:$C,G$1))/1000</f>
        <v>2E-3</v>
      </c>
      <c r="H1460" s="2">
        <f>MAX(1,SUMIFS(SolRaw!$E:$E,SolRaw!$A:$A,$B1460,SolRaw!$B:$B,$C1460,SolRaw!$C:$C,H$1))/1000</f>
        <v>2E-3</v>
      </c>
      <c r="I1460" s="2">
        <f>MAX(1,SUMIFS(SolRaw!$E:$E,SolRaw!$A:$A,$B1460,SolRaw!$B:$B,$C1460,SolRaw!$C:$C,I$1))/1000</f>
        <v>2E-3</v>
      </c>
      <c r="J1460" s="2">
        <f>MAX(1,SUMIFS(SolRaw!$E:$E,SolRaw!$A:$A,$B1460,SolRaw!$B:$B,$C1460,SolRaw!$C:$C,J$1))/1000</f>
        <v>2E-3</v>
      </c>
      <c r="K1460" s="2">
        <f>MAX(1,SUMIFS(SolRaw!$E:$E,SolRaw!$A:$A,$B1460,SolRaw!$B:$B,$C1460,SolRaw!$C:$C,K$1))/1000</f>
        <v>2E-3</v>
      </c>
      <c r="L1460" s="2">
        <f>MAX(1,SUMIFS(SolRaw!$E:$E,SolRaw!$A:$A,$B1460,SolRaw!$B:$B,$C1460,SolRaw!$C:$C,L$1))/1000</f>
        <v>4.0000000000000001E-3</v>
      </c>
      <c r="M1460" s="2">
        <f>MAX(1,SUMIFS(SolRaw!$E:$E,SolRaw!$A:$A,$B1460,SolRaw!$B:$B,$C1460,SolRaw!$C:$C,M$1))/1000</f>
        <v>2E-3</v>
      </c>
      <c r="N1460" s="2">
        <f t="shared" si="154"/>
        <v>2.1999999999999997E-3</v>
      </c>
      <c r="O1460" s="2">
        <f t="shared" si="155"/>
        <v>2E-3</v>
      </c>
      <c r="P1460" s="2">
        <f t="shared" si="156"/>
        <v>2E-3</v>
      </c>
      <c r="Q1460" s="2">
        <f t="shared" si="157"/>
        <v>2E-3</v>
      </c>
      <c r="R1460" s="2">
        <f t="shared" si="158"/>
        <v>2E-3</v>
      </c>
      <c r="S1460" s="2">
        <f t="shared" si="159"/>
        <v>4.0000000000000001E-3</v>
      </c>
      <c r="T1460" s="2">
        <f t="shared" si="160"/>
        <v>6.3245553203367599E-4</v>
      </c>
    </row>
    <row r="1461" spans="1:20" x14ac:dyDescent="0.2">
      <c r="A1461" t="str">
        <f>VLOOKUP(B1461,GraphStats!$A:$B,2,0)</f>
        <v>SNAP</v>
      </c>
      <c r="B1461" t="s">
        <v>48</v>
      </c>
      <c r="C1461" t="s">
        <v>137</v>
      </c>
      <c r="D1461" s="2">
        <f>MAX(1,SUMIFS(SolRaw!$E:$E,SolRaw!$A:$A,$B1461,SolRaw!$B:$B,$C1461,SolRaw!$C:$C,D$1))/1000</f>
        <v>3.2000000000000001E-2</v>
      </c>
      <c r="E1461" s="2">
        <f>MAX(1,SUMIFS(SolRaw!$E:$E,SolRaw!$A:$A,$B1461,SolRaw!$B:$B,$C1461,SolRaw!$C:$C,E$1))/1000</f>
        <v>3.1E-2</v>
      </c>
      <c r="F1461" s="2">
        <f>MAX(1,SUMIFS(SolRaw!$E:$E,SolRaw!$A:$A,$B1461,SolRaw!$B:$B,$C1461,SolRaw!$C:$C,F$1))/1000</f>
        <v>3.3000000000000002E-2</v>
      </c>
      <c r="G1461" s="2">
        <f>MAX(1,SUMIFS(SolRaw!$E:$E,SolRaw!$A:$A,$B1461,SolRaw!$B:$B,$C1461,SolRaw!$C:$C,G$1))/1000</f>
        <v>3.1E-2</v>
      </c>
      <c r="H1461" s="2">
        <f>MAX(1,SUMIFS(SolRaw!$E:$E,SolRaw!$A:$A,$B1461,SolRaw!$B:$B,$C1461,SolRaw!$C:$C,H$1))/1000</f>
        <v>3.2000000000000001E-2</v>
      </c>
      <c r="I1461" s="2">
        <f>MAX(1,SUMIFS(SolRaw!$E:$E,SolRaw!$A:$A,$B1461,SolRaw!$B:$B,$C1461,SolRaw!$C:$C,I$1))/1000</f>
        <v>3.1E-2</v>
      </c>
      <c r="J1461" s="2">
        <f>MAX(1,SUMIFS(SolRaw!$E:$E,SolRaw!$A:$A,$B1461,SolRaw!$B:$B,$C1461,SolRaw!$C:$C,J$1))/1000</f>
        <v>3.2000000000000001E-2</v>
      </c>
      <c r="K1461" s="2">
        <f>MAX(1,SUMIFS(SolRaw!$E:$E,SolRaw!$A:$A,$B1461,SolRaw!$B:$B,$C1461,SolRaw!$C:$C,K$1))/1000</f>
        <v>3.2000000000000001E-2</v>
      </c>
      <c r="L1461" s="2">
        <f>MAX(1,SUMIFS(SolRaw!$E:$E,SolRaw!$A:$A,$B1461,SolRaw!$B:$B,$C1461,SolRaw!$C:$C,L$1))/1000</f>
        <v>4.1000000000000002E-2</v>
      </c>
      <c r="M1461" s="2">
        <f>MAX(1,SUMIFS(SolRaw!$E:$E,SolRaw!$A:$A,$B1461,SolRaw!$B:$B,$C1461,SolRaw!$C:$C,M$1))/1000</f>
        <v>3.3000000000000002E-2</v>
      </c>
      <c r="N1461" s="2">
        <f t="shared" si="154"/>
        <v>3.2799999999999996E-2</v>
      </c>
      <c r="O1461" s="2">
        <f t="shared" si="155"/>
        <v>3.1E-2</v>
      </c>
      <c r="P1461" s="2">
        <f t="shared" si="156"/>
        <v>3.125E-2</v>
      </c>
      <c r="Q1461" s="2">
        <f t="shared" si="157"/>
        <v>3.2000000000000001E-2</v>
      </c>
      <c r="R1461" s="2">
        <f t="shared" si="158"/>
        <v>3.2750000000000001E-2</v>
      </c>
      <c r="S1461" s="2">
        <f t="shared" si="159"/>
        <v>4.1000000000000002E-2</v>
      </c>
      <c r="T1461" s="2">
        <f t="shared" si="160"/>
        <v>2.9739610697593955E-3</v>
      </c>
    </row>
    <row r="1462" spans="1:20" x14ac:dyDescent="0.2">
      <c r="A1462" t="str">
        <f>VLOOKUP(B1462,GraphStats!$A:$B,2,0)</f>
        <v>SNAP</v>
      </c>
      <c r="B1462" t="s">
        <v>48</v>
      </c>
      <c r="C1462" t="s">
        <v>138</v>
      </c>
      <c r="D1462" s="2">
        <f>MAX(1,SUMIFS(SolRaw!$E:$E,SolRaw!$A:$A,$B1462,SolRaw!$B:$B,$C1462,SolRaw!$C:$C,D$1))/1000</f>
        <v>0.05</v>
      </c>
      <c r="E1462" s="2">
        <f>MAX(1,SUMIFS(SolRaw!$E:$E,SolRaw!$A:$A,$B1462,SolRaw!$B:$B,$C1462,SolRaw!$C:$C,E$1))/1000</f>
        <v>5.3999999999999999E-2</v>
      </c>
      <c r="F1462" s="2">
        <f>MAX(1,SUMIFS(SolRaw!$E:$E,SolRaw!$A:$A,$B1462,SolRaw!$B:$B,$C1462,SolRaw!$C:$C,F$1))/1000</f>
        <v>5.2999999999999999E-2</v>
      </c>
      <c r="G1462" s="2">
        <f>MAX(1,SUMIFS(SolRaw!$E:$E,SolRaw!$A:$A,$B1462,SolRaw!$B:$B,$C1462,SolRaw!$C:$C,G$1))/1000</f>
        <v>5.3999999999999999E-2</v>
      </c>
      <c r="H1462" s="2">
        <f>MAX(1,SUMIFS(SolRaw!$E:$E,SolRaw!$A:$A,$B1462,SolRaw!$B:$B,$C1462,SolRaw!$C:$C,H$1))/1000</f>
        <v>0.05</v>
      </c>
      <c r="I1462" s="2">
        <f>MAX(1,SUMIFS(SolRaw!$E:$E,SolRaw!$A:$A,$B1462,SolRaw!$B:$B,$C1462,SolRaw!$C:$C,I$1))/1000</f>
        <v>5.2999999999999999E-2</v>
      </c>
      <c r="J1462" s="2">
        <f>MAX(1,SUMIFS(SolRaw!$E:$E,SolRaw!$A:$A,$B1462,SolRaw!$B:$B,$C1462,SolRaw!$C:$C,J$1))/1000</f>
        <v>5.3999999999999999E-2</v>
      </c>
      <c r="K1462" s="2">
        <f>MAX(1,SUMIFS(SolRaw!$E:$E,SolRaw!$A:$A,$B1462,SolRaw!$B:$B,$C1462,SolRaw!$C:$C,K$1))/1000</f>
        <v>5.1999999999999998E-2</v>
      </c>
      <c r="L1462" s="2">
        <f>MAX(1,SUMIFS(SolRaw!$E:$E,SolRaw!$A:$A,$B1462,SolRaw!$B:$B,$C1462,SolRaw!$C:$C,L$1))/1000</f>
        <v>5.3999999999999999E-2</v>
      </c>
      <c r="M1462" s="2">
        <f>MAX(1,SUMIFS(SolRaw!$E:$E,SolRaw!$A:$A,$B1462,SolRaw!$B:$B,$C1462,SolRaw!$C:$C,M$1))/1000</f>
        <v>5.1999999999999998E-2</v>
      </c>
      <c r="N1462" s="2">
        <f t="shared" si="154"/>
        <v>5.2600000000000001E-2</v>
      </c>
      <c r="O1462" s="2">
        <f t="shared" si="155"/>
        <v>0.05</v>
      </c>
      <c r="P1462" s="2">
        <f t="shared" si="156"/>
        <v>5.1999999999999998E-2</v>
      </c>
      <c r="Q1462" s="2">
        <f t="shared" si="157"/>
        <v>5.2999999999999999E-2</v>
      </c>
      <c r="R1462" s="2">
        <f t="shared" si="158"/>
        <v>5.3999999999999999E-2</v>
      </c>
      <c r="S1462" s="2">
        <f t="shared" si="159"/>
        <v>5.3999999999999999E-2</v>
      </c>
      <c r="T1462" s="2">
        <f t="shared" si="160"/>
        <v>1.5776212754932298E-3</v>
      </c>
    </row>
    <row r="1463" spans="1:20" x14ac:dyDescent="0.2">
      <c r="A1463" t="str">
        <f>VLOOKUP(B1463,GraphStats!$A:$B,2,0)</f>
        <v>SNAP</v>
      </c>
      <c r="B1463" t="s">
        <v>48</v>
      </c>
      <c r="C1463" t="s">
        <v>139</v>
      </c>
      <c r="D1463" s="2">
        <f>MAX(1,SUMIFS(SolRaw!$E:$E,SolRaw!$A:$A,$B1463,SolRaw!$B:$B,$C1463,SolRaw!$C:$C,D$1))/1000</f>
        <v>6.3E-2</v>
      </c>
      <c r="E1463" s="2">
        <f>MAX(1,SUMIFS(SolRaw!$E:$E,SolRaw!$A:$A,$B1463,SolRaw!$B:$B,$C1463,SolRaw!$C:$C,E$1))/1000</f>
        <v>6.0999999999999999E-2</v>
      </c>
      <c r="F1463" s="2">
        <f>MAX(1,SUMIFS(SolRaw!$E:$E,SolRaw!$A:$A,$B1463,SolRaw!$B:$B,$C1463,SolRaw!$C:$C,F$1))/1000</f>
        <v>6.0999999999999999E-2</v>
      </c>
      <c r="G1463" s="2">
        <f>MAX(1,SUMIFS(SolRaw!$E:$E,SolRaw!$A:$A,$B1463,SolRaw!$B:$B,$C1463,SolRaw!$C:$C,G$1))/1000</f>
        <v>6.2E-2</v>
      </c>
      <c r="H1463" s="2">
        <f>MAX(1,SUMIFS(SolRaw!$E:$E,SolRaw!$A:$A,$B1463,SolRaw!$B:$B,$C1463,SolRaw!$C:$C,H$1))/1000</f>
        <v>6.0999999999999999E-2</v>
      </c>
      <c r="I1463" s="2">
        <f>MAX(1,SUMIFS(SolRaw!$E:$E,SolRaw!$A:$A,$B1463,SolRaw!$B:$B,$C1463,SolRaw!$C:$C,I$1))/1000</f>
        <v>0.06</v>
      </c>
      <c r="J1463" s="2">
        <f>MAX(1,SUMIFS(SolRaw!$E:$E,SolRaw!$A:$A,$B1463,SolRaw!$B:$B,$C1463,SolRaw!$C:$C,J$1))/1000</f>
        <v>0.06</v>
      </c>
      <c r="K1463" s="2">
        <f>MAX(1,SUMIFS(SolRaw!$E:$E,SolRaw!$A:$A,$B1463,SolRaw!$B:$B,$C1463,SolRaw!$C:$C,K$1))/1000</f>
        <v>6.2E-2</v>
      </c>
      <c r="L1463" s="2">
        <f>MAX(1,SUMIFS(SolRaw!$E:$E,SolRaw!$A:$A,$B1463,SolRaw!$B:$B,$C1463,SolRaw!$C:$C,L$1))/1000</f>
        <v>6.0999999999999999E-2</v>
      </c>
      <c r="M1463" s="2">
        <f>MAX(1,SUMIFS(SolRaw!$E:$E,SolRaw!$A:$A,$B1463,SolRaw!$B:$B,$C1463,SolRaw!$C:$C,M$1))/1000</f>
        <v>6.2E-2</v>
      </c>
      <c r="N1463" s="2">
        <f t="shared" si="154"/>
        <v>6.13E-2</v>
      </c>
      <c r="O1463" s="2">
        <f t="shared" si="155"/>
        <v>0.06</v>
      </c>
      <c r="P1463" s="2">
        <f t="shared" si="156"/>
        <v>6.0999999999999999E-2</v>
      </c>
      <c r="Q1463" s="2">
        <f t="shared" si="157"/>
        <v>6.0999999999999999E-2</v>
      </c>
      <c r="R1463" s="2">
        <f t="shared" si="158"/>
        <v>6.2E-2</v>
      </c>
      <c r="S1463" s="2">
        <f t="shared" si="159"/>
        <v>6.3E-2</v>
      </c>
      <c r="T1463" s="2">
        <f t="shared" si="160"/>
        <v>9.4868329805051458E-4</v>
      </c>
    </row>
    <row r="1464" spans="1:20" x14ac:dyDescent="0.2">
      <c r="A1464" t="str">
        <f>VLOOKUP(B1464,GraphStats!$A:$B,2,0)</f>
        <v>SNAP</v>
      </c>
      <c r="B1464" t="s">
        <v>48</v>
      </c>
      <c r="C1464" t="s">
        <v>140</v>
      </c>
      <c r="D1464" s="2">
        <f>MAX(1,SUMIFS(SolRaw!$E:$E,SolRaw!$A:$A,$B1464,SolRaw!$B:$B,$C1464,SolRaw!$C:$C,D$1))/1000</f>
        <v>7.4999999999999997E-2</v>
      </c>
      <c r="E1464" s="2">
        <f>MAX(1,SUMIFS(SolRaw!$E:$E,SolRaw!$A:$A,$B1464,SolRaw!$B:$B,$C1464,SolRaw!$C:$C,E$1))/1000</f>
        <v>7.8E-2</v>
      </c>
      <c r="F1464" s="2">
        <f>MAX(1,SUMIFS(SolRaw!$E:$E,SolRaw!$A:$A,$B1464,SolRaw!$B:$B,$C1464,SolRaw!$C:$C,F$1))/1000</f>
        <v>7.5999999999999998E-2</v>
      </c>
      <c r="G1464" s="2">
        <f>MAX(1,SUMIFS(SolRaw!$E:$E,SolRaw!$A:$A,$B1464,SolRaw!$B:$B,$C1464,SolRaw!$C:$C,G$1))/1000</f>
        <v>7.5999999999999998E-2</v>
      </c>
      <c r="H1464" s="2">
        <f>MAX(1,SUMIFS(SolRaw!$E:$E,SolRaw!$A:$A,$B1464,SolRaw!$B:$B,$C1464,SolRaw!$C:$C,H$1))/1000</f>
        <v>7.4999999999999997E-2</v>
      </c>
      <c r="I1464" s="2">
        <f>MAX(1,SUMIFS(SolRaw!$E:$E,SolRaw!$A:$A,$B1464,SolRaw!$B:$B,$C1464,SolRaw!$C:$C,I$1))/1000</f>
        <v>7.5999999999999998E-2</v>
      </c>
      <c r="J1464" s="2">
        <f>MAX(1,SUMIFS(SolRaw!$E:$E,SolRaw!$A:$A,$B1464,SolRaw!$B:$B,$C1464,SolRaw!$C:$C,J$1))/1000</f>
        <v>7.4999999999999997E-2</v>
      </c>
      <c r="K1464" s="2">
        <f>MAX(1,SUMIFS(SolRaw!$E:$E,SolRaw!$A:$A,$B1464,SolRaw!$B:$B,$C1464,SolRaw!$C:$C,K$1))/1000</f>
        <v>7.5999999999999998E-2</v>
      </c>
      <c r="L1464" s="2">
        <f>MAX(1,SUMIFS(SolRaw!$E:$E,SolRaw!$A:$A,$B1464,SolRaw!$B:$B,$C1464,SolRaw!$C:$C,L$1))/1000</f>
        <v>7.4999999999999997E-2</v>
      </c>
      <c r="M1464" s="2">
        <f>MAX(1,SUMIFS(SolRaw!$E:$E,SolRaw!$A:$A,$B1464,SolRaw!$B:$B,$C1464,SolRaw!$C:$C,M$1))/1000</f>
        <v>7.5999999999999998E-2</v>
      </c>
      <c r="N1464" s="2">
        <f t="shared" si="154"/>
        <v>7.5799999999999992E-2</v>
      </c>
      <c r="O1464" s="2">
        <f t="shared" si="155"/>
        <v>7.4999999999999997E-2</v>
      </c>
      <c r="P1464" s="2">
        <f t="shared" si="156"/>
        <v>7.4999999999999997E-2</v>
      </c>
      <c r="Q1464" s="2">
        <f t="shared" si="157"/>
        <v>7.5999999999999998E-2</v>
      </c>
      <c r="R1464" s="2">
        <f t="shared" si="158"/>
        <v>7.5999999999999998E-2</v>
      </c>
      <c r="S1464" s="2">
        <f t="shared" si="159"/>
        <v>7.8E-2</v>
      </c>
      <c r="T1464" s="2">
        <f t="shared" si="160"/>
        <v>9.1893658347268225E-4</v>
      </c>
    </row>
    <row r="1465" spans="1:20" x14ac:dyDescent="0.2">
      <c r="A1465" t="str">
        <f>VLOOKUP(B1465,GraphStats!$A:$B,2,0)</f>
        <v>SNAP</v>
      </c>
      <c r="B1465" t="s">
        <v>48</v>
      </c>
      <c r="C1465" t="s">
        <v>141</v>
      </c>
      <c r="D1465" s="2">
        <f>MAX(1,SUMIFS(SolRaw!$E:$E,SolRaw!$A:$A,$B1465,SolRaw!$B:$B,$C1465,SolRaw!$C:$C,D$1))/1000</f>
        <v>3.4000000000000002E-2</v>
      </c>
      <c r="E1465" s="2">
        <f>MAX(1,SUMIFS(SolRaw!$E:$E,SolRaw!$A:$A,$B1465,SolRaw!$B:$B,$C1465,SolRaw!$C:$C,E$1))/1000</f>
        <v>3.4000000000000002E-2</v>
      </c>
      <c r="F1465" s="2">
        <f>MAX(1,SUMIFS(SolRaw!$E:$E,SolRaw!$A:$A,$B1465,SolRaw!$B:$B,$C1465,SolRaw!$C:$C,F$1))/1000</f>
        <v>3.4000000000000002E-2</v>
      </c>
      <c r="G1465" s="2">
        <f>MAX(1,SUMIFS(SolRaw!$E:$E,SolRaw!$A:$A,$B1465,SolRaw!$B:$B,$C1465,SolRaw!$C:$C,G$1))/1000</f>
        <v>3.2000000000000001E-2</v>
      </c>
      <c r="H1465" s="2">
        <f>MAX(1,SUMIFS(SolRaw!$E:$E,SolRaw!$A:$A,$B1465,SolRaw!$B:$B,$C1465,SolRaw!$C:$C,H$1))/1000</f>
        <v>3.4000000000000002E-2</v>
      </c>
      <c r="I1465" s="2">
        <f>MAX(1,SUMIFS(SolRaw!$E:$E,SolRaw!$A:$A,$B1465,SolRaw!$B:$B,$C1465,SolRaw!$C:$C,I$1))/1000</f>
        <v>3.3000000000000002E-2</v>
      </c>
      <c r="J1465" s="2">
        <f>MAX(1,SUMIFS(SolRaw!$E:$E,SolRaw!$A:$A,$B1465,SolRaw!$B:$B,$C1465,SolRaw!$C:$C,J$1))/1000</f>
        <v>0.03</v>
      </c>
      <c r="K1465" s="2">
        <f>MAX(1,SUMIFS(SolRaw!$E:$E,SolRaw!$A:$A,$B1465,SolRaw!$B:$B,$C1465,SolRaw!$C:$C,K$1))/1000</f>
        <v>3.3000000000000002E-2</v>
      </c>
      <c r="L1465" s="2">
        <f>MAX(1,SUMIFS(SolRaw!$E:$E,SolRaw!$A:$A,$B1465,SolRaw!$B:$B,$C1465,SolRaw!$C:$C,L$1))/1000</f>
        <v>3.3000000000000002E-2</v>
      </c>
      <c r="M1465" s="2">
        <f>MAX(1,SUMIFS(SolRaw!$E:$E,SolRaw!$A:$A,$B1465,SolRaw!$B:$B,$C1465,SolRaw!$C:$C,M$1))/1000</f>
        <v>3.3000000000000002E-2</v>
      </c>
      <c r="N1465" s="2">
        <f t="shared" si="154"/>
        <v>3.3000000000000008E-2</v>
      </c>
      <c r="O1465" s="2">
        <f t="shared" si="155"/>
        <v>0.03</v>
      </c>
      <c r="P1465" s="2">
        <f t="shared" si="156"/>
        <v>3.3000000000000002E-2</v>
      </c>
      <c r="Q1465" s="2">
        <f t="shared" si="157"/>
        <v>3.3000000000000002E-2</v>
      </c>
      <c r="R1465" s="2">
        <f t="shared" si="158"/>
        <v>3.4000000000000002E-2</v>
      </c>
      <c r="S1465" s="2">
        <f t="shared" si="159"/>
        <v>3.4000000000000002E-2</v>
      </c>
      <c r="T1465" s="2">
        <f t="shared" si="160"/>
        <v>1.2472191289246482E-3</v>
      </c>
    </row>
    <row r="1466" spans="1:20" x14ac:dyDescent="0.2">
      <c r="A1466" t="str">
        <f>VLOOKUP(B1466,GraphStats!$A:$B,2,0)</f>
        <v>SNAP</v>
      </c>
      <c r="B1466" t="s">
        <v>48</v>
      </c>
      <c r="C1466" t="s">
        <v>142</v>
      </c>
      <c r="D1466" s="2">
        <f>MAX(1,SUMIFS(SolRaw!$E:$E,SolRaw!$A:$A,$B1466,SolRaw!$B:$B,$C1466,SolRaw!$C:$C,D$1))/1000</f>
        <v>8.7999999999999995E-2</v>
      </c>
      <c r="E1466" s="2">
        <f>MAX(1,SUMIFS(SolRaw!$E:$E,SolRaw!$A:$A,$B1466,SolRaw!$B:$B,$C1466,SolRaw!$C:$C,E$1))/1000</f>
        <v>9.1999999999999998E-2</v>
      </c>
      <c r="F1466" s="2">
        <f>MAX(1,SUMIFS(SolRaw!$E:$E,SolRaw!$A:$A,$B1466,SolRaw!$B:$B,$C1466,SolRaw!$C:$C,F$1))/1000</f>
        <v>0.09</v>
      </c>
      <c r="G1466" s="2">
        <f>MAX(1,SUMIFS(SolRaw!$E:$E,SolRaw!$A:$A,$B1466,SolRaw!$B:$B,$C1466,SolRaw!$C:$C,G$1))/1000</f>
        <v>8.7999999999999995E-2</v>
      </c>
      <c r="H1466" s="2">
        <f>MAX(1,SUMIFS(SolRaw!$E:$E,SolRaw!$A:$A,$B1466,SolRaw!$B:$B,$C1466,SolRaw!$C:$C,H$1))/1000</f>
        <v>8.8999999999999996E-2</v>
      </c>
      <c r="I1466" s="2">
        <f>MAX(1,SUMIFS(SolRaw!$E:$E,SolRaw!$A:$A,$B1466,SolRaw!$B:$B,$C1466,SolRaw!$C:$C,I$1))/1000</f>
        <v>9.0999999999999998E-2</v>
      </c>
      <c r="J1466" s="2">
        <f>MAX(1,SUMIFS(SolRaw!$E:$E,SolRaw!$A:$A,$B1466,SolRaw!$B:$B,$C1466,SolRaw!$C:$C,J$1))/1000</f>
        <v>0.09</v>
      </c>
      <c r="K1466" s="2">
        <f>MAX(1,SUMIFS(SolRaw!$E:$E,SolRaw!$A:$A,$B1466,SolRaw!$B:$B,$C1466,SolRaw!$C:$C,K$1))/1000</f>
        <v>8.7999999999999995E-2</v>
      </c>
      <c r="L1466" s="2">
        <f>MAX(1,SUMIFS(SolRaw!$E:$E,SolRaw!$A:$A,$B1466,SolRaw!$B:$B,$C1466,SolRaw!$C:$C,L$1))/1000</f>
        <v>0.09</v>
      </c>
      <c r="M1466" s="2">
        <f>MAX(1,SUMIFS(SolRaw!$E:$E,SolRaw!$A:$A,$B1466,SolRaw!$B:$B,$C1466,SolRaw!$C:$C,M$1))/1000</f>
        <v>0.09</v>
      </c>
      <c r="N1466" s="2">
        <f t="shared" si="154"/>
        <v>8.9599999999999985E-2</v>
      </c>
      <c r="O1466" s="2">
        <f t="shared" si="155"/>
        <v>8.7999999999999995E-2</v>
      </c>
      <c r="P1466" s="2">
        <f t="shared" si="156"/>
        <v>8.8249999999999995E-2</v>
      </c>
      <c r="Q1466" s="2">
        <f t="shared" si="157"/>
        <v>0.09</v>
      </c>
      <c r="R1466" s="2">
        <f t="shared" si="158"/>
        <v>0.09</v>
      </c>
      <c r="S1466" s="2">
        <f t="shared" si="159"/>
        <v>9.1999999999999998E-2</v>
      </c>
      <c r="T1466" s="2">
        <f t="shared" si="160"/>
        <v>1.3498971154211068E-3</v>
      </c>
    </row>
    <row r="1467" spans="1:20" x14ac:dyDescent="0.2">
      <c r="A1467" t="str">
        <f>VLOOKUP(B1467,GraphStats!$A:$B,2,0)</f>
        <v>SNAP</v>
      </c>
      <c r="B1467" t="s">
        <v>48</v>
      </c>
      <c r="C1467" t="s">
        <v>143</v>
      </c>
      <c r="D1467" s="2">
        <f>MAX(1,SUMIFS(SolRaw!$E:$E,SolRaw!$A:$A,$B1467,SolRaw!$B:$B,$C1467,SolRaw!$C:$C,D$1))/1000</f>
        <v>3.3000000000000002E-2</v>
      </c>
      <c r="E1467" s="2">
        <f>MAX(1,SUMIFS(SolRaw!$E:$E,SolRaw!$A:$A,$B1467,SolRaw!$B:$B,$C1467,SolRaw!$C:$C,E$1))/1000</f>
        <v>3.5000000000000003E-2</v>
      </c>
      <c r="F1467" s="2">
        <f>MAX(1,SUMIFS(SolRaw!$E:$E,SolRaw!$A:$A,$B1467,SolRaw!$B:$B,$C1467,SolRaw!$C:$C,F$1))/1000</f>
        <v>3.6999999999999998E-2</v>
      </c>
      <c r="G1467" s="2">
        <f>MAX(1,SUMIFS(SolRaw!$E:$E,SolRaw!$A:$A,$B1467,SolRaw!$B:$B,$C1467,SolRaw!$C:$C,G$1))/1000</f>
        <v>3.5000000000000003E-2</v>
      </c>
      <c r="H1467" s="2">
        <f>MAX(1,SUMIFS(SolRaw!$E:$E,SolRaw!$A:$A,$B1467,SolRaw!$B:$B,$C1467,SolRaw!$C:$C,H$1))/1000</f>
        <v>3.4000000000000002E-2</v>
      </c>
      <c r="I1467" s="2">
        <f>MAX(1,SUMIFS(SolRaw!$E:$E,SolRaw!$A:$A,$B1467,SolRaw!$B:$B,$C1467,SolRaw!$C:$C,I$1))/1000</f>
        <v>3.3000000000000002E-2</v>
      </c>
      <c r="J1467" s="2">
        <f>MAX(1,SUMIFS(SolRaw!$E:$E,SolRaw!$A:$A,$B1467,SolRaw!$B:$B,$C1467,SolRaw!$C:$C,J$1))/1000</f>
        <v>3.5000000000000003E-2</v>
      </c>
      <c r="K1467" s="2">
        <f>MAX(1,SUMIFS(SolRaw!$E:$E,SolRaw!$A:$A,$B1467,SolRaw!$B:$B,$C1467,SolRaw!$C:$C,K$1))/1000</f>
        <v>3.3000000000000002E-2</v>
      </c>
      <c r="L1467" s="2">
        <f>MAX(1,SUMIFS(SolRaw!$E:$E,SolRaw!$A:$A,$B1467,SolRaw!$B:$B,$C1467,SolRaw!$C:$C,L$1))/1000</f>
        <v>3.3000000000000002E-2</v>
      </c>
      <c r="M1467" s="2">
        <f>MAX(1,SUMIFS(SolRaw!$E:$E,SolRaw!$A:$A,$B1467,SolRaw!$B:$B,$C1467,SolRaw!$C:$C,M$1))/1000</f>
        <v>3.4000000000000002E-2</v>
      </c>
      <c r="N1467" s="2">
        <f t="shared" si="154"/>
        <v>3.4200000000000008E-2</v>
      </c>
      <c r="O1467" s="2">
        <f t="shared" si="155"/>
        <v>3.3000000000000002E-2</v>
      </c>
      <c r="P1467" s="2">
        <f t="shared" si="156"/>
        <v>3.3000000000000002E-2</v>
      </c>
      <c r="Q1467" s="2">
        <f t="shared" si="157"/>
        <v>3.4000000000000002E-2</v>
      </c>
      <c r="R1467" s="2">
        <f t="shared" si="158"/>
        <v>3.5000000000000003E-2</v>
      </c>
      <c r="S1467" s="2">
        <f t="shared" si="159"/>
        <v>3.6999999999999998E-2</v>
      </c>
      <c r="T1467" s="2">
        <f t="shared" si="160"/>
        <v>1.3165611772087661E-3</v>
      </c>
    </row>
    <row r="1468" spans="1:20" x14ac:dyDescent="0.2">
      <c r="A1468" t="str">
        <f>VLOOKUP(B1468,GraphStats!$A:$B,2,0)</f>
        <v>SNAP</v>
      </c>
      <c r="B1468" t="s">
        <v>48</v>
      </c>
      <c r="C1468" t="s">
        <v>144</v>
      </c>
      <c r="D1468" s="2">
        <f>MAX(1,SUMIFS(SolRaw!$E:$E,SolRaw!$A:$A,$B1468,SolRaw!$B:$B,$C1468,SolRaw!$C:$C,D$1))/1000</f>
        <v>0.11700000000000001</v>
      </c>
      <c r="E1468" s="2">
        <f>MAX(1,SUMIFS(SolRaw!$E:$E,SolRaw!$A:$A,$B1468,SolRaw!$B:$B,$C1468,SolRaw!$C:$C,E$1))/1000</f>
        <v>0.11799999999999999</v>
      </c>
      <c r="F1468" s="2">
        <f>MAX(1,SUMIFS(SolRaw!$E:$E,SolRaw!$A:$A,$B1468,SolRaw!$B:$B,$C1468,SolRaw!$C:$C,F$1))/1000</f>
        <v>0.11799999999999999</v>
      </c>
      <c r="G1468" s="2">
        <f>MAX(1,SUMIFS(SolRaw!$E:$E,SolRaw!$A:$A,$B1468,SolRaw!$B:$B,$C1468,SolRaw!$C:$C,G$1))/1000</f>
        <v>0.11700000000000001</v>
      </c>
      <c r="H1468" s="2">
        <f>MAX(1,SUMIFS(SolRaw!$E:$E,SolRaw!$A:$A,$B1468,SolRaw!$B:$B,$C1468,SolRaw!$C:$C,H$1))/1000</f>
        <v>0.11700000000000001</v>
      </c>
      <c r="I1468" s="2">
        <f>MAX(1,SUMIFS(SolRaw!$E:$E,SolRaw!$A:$A,$B1468,SolRaw!$B:$B,$C1468,SolRaw!$C:$C,I$1))/1000</f>
        <v>0.11899999999999999</v>
      </c>
      <c r="J1468" s="2">
        <f>MAX(1,SUMIFS(SolRaw!$E:$E,SolRaw!$A:$A,$B1468,SolRaw!$B:$B,$C1468,SolRaw!$C:$C,J$1))/1000</f>
        <v>0.11700000000000001</v>
      </c>
      <c r="K1468" s="2">
        <f>MAX(1,SUMIFS(SolRaw!$E:$E,SolRaw!$A:$A,$B1468,SolRaw!$B:$B,$C1468,SolRaw!$C:$C,K$1))/1000</f>
        <v>0.12</v>
      </c>
      <c r="L1468" s="2">
        <f>MAX(1,SUMIFS(SolRaw!$E:$E,SolRaw!$A:$A,$B1468,SolRaw!$B:$B,$C1468,SolRaw!$C:$C,L$1))/1000</f>
        <v>0.11799999999999999</v>
      </c>
      <c r="M1468" s="2">
        <f>MAX(1,SUMIFS(SolRaw!$E:$E,SolRaw!$A:$A,$B1468,SolRaw!$B:$B,$C1468,SolRaw!$C:$C,M$1))/1000</f>
        <v>0.11899999999999999</v>
      </c>
      <c r="N1468" s="2">
        <f t="shared" si="154"/>
        <v>0.11799999999999999</v>
      </c>
      <c r="O1468" s="2">
        <f t="shared" si="155"/>
        <v>0.11700000000000001</v>
      </c>
      <c r="P1468" s="2">
        <f t="shared" si="156"/>
        <v>0.11700000000000001</v>
      </c>
      <c r="Q1468" s="2">
        <f t="shared" si="157"/>
        <v>0.11799999999999999</v>
      </c>
      <c r="R1468" s="2">
        <f t="shared" si="158"/>
        <v>0.11874999999999999</v>
      </c>
      <c r="S1468" s="2">
        <f t="shared" si="159"/>
        <v>0.12</v>
      </c>
      <c r="T1468" s="2">
        <f t="shared" si="160"/>
        <v>1.0540925533894551E-3</v>
      </c>
    </row>
    <row r="1469" spans="1:20" x14ac:dyDescent="0.2">
      <c r="A1469" t="str">
        <f>VLOOKUP(B1469,GraphStats!$A:$B,2,0)</f>
        <v>SNAP</v>
      </c>
      <c r="B1469" t="s">
        <v>48</v>
      </c>
      <c r="C1469" t="s">
        <v>145</v>
      </c>
      <c r="D1469" s="2">
        <f>MAX(1,SUMIFS(SolRaw!$E:$E,SolRaw!$A:$A,$B1469,SolRaw!$B:$B,$C1469,SolRaw!$C:$C,D$1))/1000</f>
        <v>3.6999999999999998E-2</v>
      </c>
      <c r="E1469" s="2">
        <f>MAX(1,SUMIFS(SolRaw!$E:$E,SolRaw!$A:$A,$B1469,SolRaw!$B:$B,$C1469,SolRaw!$C:$C,E$1))/1000</f>
        <v>3.6999999999999998E-2</v>
      </c>
      <c r="F1469" s="2">
        <f>MAX(1,SUMIFS(SolRaw!$E:$E,SolRaw!$A:$A,$B1469,SolRaw!$B:$B,$C1469,SolRaw!$C:$C,F$1))/1000</f>
        <v>3.5999999999999997E-2</v>
      </c>
      <c r="G1469" s="2">
        <f>MAX(1,SUMIFS(SolRaw!$E:$E,SolRaw!$A:$A,$B1469,SolRaw!$B:$B,$C1469,SolRaw!$C:$C,G$1))/1000</f>
        <v>4.1000000000000002E-2</v>
      </c>
      <c r="H1469" s="2">
        <f>MAX(1,SUMIFS(SolRaw!$E:$E,SolRaw!$A:$A,$B1469,SolRaw!$B:$B,$C1469,SolRaw!$C:$C,H$1))/1000</f>
        <v>3.5999999999999997E-2</v>
      </c>
      <c r="I1469" s="2">
        <f>MAX(1,SUMIFS(SolRaw!$E:$E,SolRaw!$A:$A,$B1469,SolRaw!$B:$B,$C1469,SolRaw!$C:$C,I$1))/1000</f>
        <v>3.5999999999999997E-2</v>
      </c>
      <c r="J1469" s="2">
        <f>MAX(1,SUMIFS(SolRaw!$E:$E,SolRaw!$A:$A,$B1469,SolRaw!$B:$B,$C1469,SolRaw!$C:$C,J$1))/1000</f>
        <v>3.5000000000000003E-2</v>
      </c>
      <c r="K1469" s="2">
        <f>MAX(1,SUMIFS(SolRaw!$E:$E,SolRaw!$A:$A,$B1469,SolRaw!$B:$B,$C1469,SolRaw!$C:$C,K$1))/1000</f>
        <v>3.9E-2</v>
      </c>
      <c r="L1469" s="2">
        <f>MAX(1,SUMIFS(SolRaw!$E:$E,SolRaw!$A:$A,$B1469,SolRaw!$B:$B,$C1469,SolRaw!$C:$C,L$1))/1000</f>
        <v>3.5000000000000003E-2</v>
      </c>
      <c r="M1469" s="2">
        <f>MAX(1,SUMIFS(SolRaw!$E:$E,SolRaw!$A:$A,$B1469,SolRaw!$B:$B,$C1469,SolRaw!$C:$C,M$1))/1000</f>
        <v>3.5999999999999997E-2</v>
      </c>
      <c r="N1469" s="2">
        <f t="shared" si="154"/>
        <v>3.6799999999999992E-2</v>
      </c>
      <c r="O1469" s="2">
        <f t="shared" si="155"/>
        <v>3.5000000000000003E-2</v>
      </c>
      <c r="P1469" s="2">
        <f t="shared" si="156"/>
        <v>3.5999999999999997E-2</v>
      </c>
      <c r="Q1469" s="2">
        <f t="shared" si="157"/>
        <v>3.5999999999999997E-2</v>
      </c>
      <c r="R1469" s="2">
        <f t="shared" si="158"/>
        <v>3.6999999999999998E-2</v>
      </c>
      <c r="S1469" s="2">
        <f t="shared" si="159"/>
        <v>4.1000000000000002E-2</v>
      </c>
      <c r="T1469" s="2">
        <f t="shared" si="160"/>
        <v>1.8737959096740266E-3</v>
      </c>
    </row>
    <row r="1470" spans="1:20" x14ac:dyDescent="0.2">
      <c r="A1470" t="str">
        <f>VLOOKUP(B1470,GraphStats!$A:$B,2,0)</f>
        <v>SNAP</v>
      </c>
      <c r="B1470" t="s">
        <v>48</v>
      </c>
      <c r="C1470" t="s">
        <v>146</v>
      </c>
      <c r="D1470" s="2">
        <f>MAX(1,SUMIFS(SolRaw!$E:$E,SolRaw!$A:$A,$B1470,SolRaw!$B:$B,$C1470,SolRaw!$C:$C,D$1))/1000</f>
        <v>0.04</v>
      </c>
      <c r="E1470" s="2">
        <f>MAX(1,SUMIFS(SolRaw!$E:$E,SolRaw!$A:$A,$B1470,SolRaw!$B:$B,$C1470,SolRaw!$C:$C,E$1))/1000</f>
        <v>4.2000000000000003E-2</v>
      </c>
      <c r="F1470" s="2">
        <f>MAX(1,SUMIFS(SolRaw!$E:$E,SolRaw!$A:$A,$B1470,SolRaw!$B:$B,$C1470,SolRaw!$C:$C,F$1))/1000</f>
        <v>4.2000000000000003E-2</v>
      </c>
      <c r="G1470" s="2">
        <f>MAX(1,SUMIFS(SolRaw!$E:$E,SolRaw!$A:$A,$B1470,SolRaw!$B:$B,$C1470,SolRaw!$C:$C,G$1))/1000</f>
        <v>3.9E-2</v>
      </c>
      <c r="H1470" s="2">
        <f>MAX(1,SUMIFS(SolRaw!$E:$E,SolRaw!$A:$A,$B1470,SolRaw!$B:$B,$C1470,SolRaw!$C:$C,H$1))/1000</f>
        <v>4.1000000000000002E-2</v>
      </c>
      <c r="I1470" s="2">
        <f>MAX(1,SUMIFS(SolRaw!$E:$E,SolRaw!$A:$A,$B1470,SolRaw!$B:$B,$C1470,SolRaw!$C:$C,I$1))/1000</f>
        <v>4.2000000000000003E-2</v>
      </c>
      <c r="J1470" s="2">
        <f>MAX(1,SUMIFS(SolRaw!$E:$E,SolRaw!$A:$A,$B1470,SolRaw!$B:$B,$C1470,SolRaw!$C:$C,J$1))/1000</f>
        <v>4.1000000000000002E-2</v>
      </c>
      <c r="K1470" s="2">
        <f>MAX(1,SUMIFS(SolRaw!$E:$E,SolRaw!$A:$A,$B1470,SolRaw!$B:$B,$C1470,SolRaw!$C:$C,K$1))/1000</f>
        <v>4.1000000000000002E-2</v>
      </c>
      <c r="L1470" s="2">
        <f>MAX(1,SUMIFS(SolRaw!$E:$E,SolRaw!$A:$A,$B1470,SolRaw!$B:$B,$C1470,SolRaw!$C:$C,L$1))/1000</f>
        <v>4.1000000000000002E-2</v>
      </c>
      <c r="M1470" s="2">
        <f>MAX(1,SUMIFS(SolRaw!$E:$E,SolRaw!$A:$A,$B1470,SolRaw!$B:$B,$C1470,SolRaw!$C:$C,M$1))/1000</f>
        <v>4.1000000000000002E-2</v>
      </c>
      <c r="N1470" s="2">
        <f t="shared" si="154"/>
        <v>4.0999999999999995E-2</v>
      </c>
      <c r="O1470" s="2">
        <f t="shared" si="155"/>
        <v>3.9E-2</v>
      </c>
      <c r="P1470" s="2">
        <f t="shared" si="156"/>
        <v>4.1000000000000002E-2</v>
      </c>
      <c r="Q1470" s="2">
        <f t="shared" si="157"/>
        <v>4.1000000000000002E-2</v>
      </c>
      <c r="R1470" s="2">
        <f t="shared" si="158"/>
        <v>4.1750000000000002E-2</v>
      </c>
      <c r="S1470" s="2">
        <f t="shared" si="159"/>
        <v>4.2000000000000003E-2</v>
      </c>
      <c r="T1470" s="2">
        <f t="shared" si="160"/>
        <v>9.4280904158206425E-4</v>
      </c>
    </row>
    <row r="1471" spans="1:20" x14ac:dyDescent="0.2">
      <c r="A1471" t="str">
        <f>VLOOKUP(B1471,GraphStats!$A:$B,2,0)</f>
        <v>SNAP</v>
      </c>
      <c r="B1471" t="s">
        <v>48</v>
      </c>
      <c r="C1471" t="s">
        <v>147</v>
      </c>
      <c r="D1471" s="2">
        <f>MAX(1,SUMIFS(SolRaw!$E:$E,SolRaw!$A:$A,$B1471,SolRaw!$B:$B,$C1471,SolRaw!$C:$C,D$1))/1000</f>
        <v>4.2999999999999997E-2</v>
      </c>
      <c r="E1471" s="2">
        <f>MAX(1,SUMIFS(SolRaw!$E:$E,SolRaw!$A:$A,$B1471,SolRaw!$B:$B,$C1471,SolRaw!$C:$C,E$1))/1000</f>
        <v>4.5999999999999999E-2</v>
      </c>
      <c r="F1471" s="2">
        <f>MAX(1,SUMIFS(SolRaw!$E:$E,SolRaw!$A:$A,$B1471,SolRaw!$B:$B,$C1471,SolRaw!$C:$C,F$1))/1000</f>
        <v>4.4999999999999998E-2</v>
      </c>
      <c r="G1471" s="2">
        <f>MAX(1,SUMIFS(SolRaw!$E:$E,SolRaw!$A:$A,$B1471,SolRaw!$B:$B,$C1471,SolRaw!$C:$C,G$1))/1000</f>
        <v>4.3999999999999997E-2</v>
      </c>
      <c r="H1471" s="2">
        <f>MAX(1,SUMIFS(SolRaw!$E:$E,SolRaw!$A:$A,$B1471,SolRaw!$B:$B,$C1471,SolRaw!$C:$C,H$1))/1000</f>
        <v>4.4999999999999998E-2</v>
      </c>
      <c r="I1471" s="2">
        <f>MAX(1,SUMIFS(SolRaw!$E:$E,SolRaw!$A:$A,$B1471,SolRaw!$B:$B,$C1471,SolRaw!$C:$C,I$1))/1000</f>
        <v>4.4999999999999998E-2</v>
      </c>
      <c r="J1471" s="2">
        <f>MAX(1,SUMIFS(SolRaw!$E:$E,SolRaw!$A:$A,$B1471,SolRaw!$B:$B,$C1471,SolRaw!$C:$C,J$1))/1000</f>
        <v>4.3999999999999997E-2</v>
      </c>
      <c r="K1471" s="2">
        <f>MAX(1,SUMIFS(SolRaw!$E:$E,SolRaw!$A:$A,$B1471,SolRaw!$B:$B,$C1471,SolRaw!$C:$C,K$1))/1000</f>
        <v>4.2999999999999997E-2</v>
      </c>
      <c r="L1471" s="2">
        <f>MAX(1,SUMIFS(SolRaw!$E:$E,SolRaw!$A:$A,$B1471,SolRaw!$B:$B,$C1471,SolRaw!$C:$C,L$1))/1000</f>
        <v>4.5999999999999999E-2</v>
      </c>
      <c r="M1471" s="2">
        <f>MAX(1,SUMIFS(SolRaw!$E:$E,SolRaw!$A:$A,$B1471,SolRaw!$B:$B,$C1471,SolRaw!$C:$C,M$1))/1000</f>
        <v>4.3999999999999997E-2</v>
      </c>
      <c r="N1471" s="2">
        <f t="shared" si="154"/>
        <v>4.4499999999999991E-2</v>
      </c>
      <c r="O1471" s="2">
        <f t="shared" si="155"/>
        <v>4.2999999999999997E-2</v>
      </c>
      <c r="P1471" s="2">
        <f t="shared" si="156"/>
        <v>4.3999999999999997E-2</v>
      </c>
      <c r="Q1471" s="2">
        <f t="shared" si="157"/>
        <v>4.4499999999999998E-2</v>
      </c>
      <c r="R1471" s="2">
        <f t="shared" si="158"/>
        <v>4.4999999999999998E-2</v>
      </c>
      <c r="S1471" s="2">
        <f t="shared" si="159"/>
        <v>4.5999999999999999E-2</v>
      </c>
      <c r="T1471" s="2">
        <f t="shared" si="160"/>
        <v>1.0801234497346444E-3</v>
      </c>
    </row>
    <row r="1472" spans="1:20" x14ac:dyDescent="0.2">
      <c r="A1472" t="str">
        <f>VLOOKUP(B1472,GraphStats!$A:$B,2,0)</f>
        <v>SNAP</v>
      </c>
      <c r="B1472" t="s">
        <v>48</v>
      </c>
      <c r="C1472" t="s">
        <v>148</v>
      </c>
      <c r="D1472" s="2">
        <f>MAX(1,SUMIFS(SolRaw!$E:$E,SolRaw!$A:$A,$B1472,SolRaw!$B:$B,$C1472,SolRaw!$C:$C,D$1))/1000</f>
        <v>0.08</v>
      </c>
      <c r="E1472" s="2">
        <f>MAX(1,SUMIFS(SolRaw!$E:$E,SolRaw!$A:$A,$B1472,SolRaw!$B:$B,$C1472,SolRaw!$C:$C,E$1))/1000</f>
        <v>6.3E-2</v>
      </c>
      <c r="F1472" s="2">
        <f>MAX(1,SUMIFS(SolRaw!$E:$E,SolRaw!$A:$A,$B1472,SolRaw!$B:$B,$C1472,SolRaw!$C:$C,F$1))/1000</f>
        <v>0.08</v>
      </c>
      <c r="G1472" s="2">
        <f>MAX(1,SUMIFS(SolRaw!$E:$E,SolRaw!$A:$A,$B1472,SolRaw!$B:$B,$C1472,SolRaw!$C:$C,G$1))/1000</f>
        <v>0.08</v>
      </c>
      <c r="H1472" s="2">
        <f>MAX(1,SUMIFS(SolRaw!$E:$E,SolRaw!$A:$A,$B1472,SolRaw!$B:$B,$C1472,SolRaw!$C:$C,H$1))/1000</f>
        <v>7.8E-2</v>
      </c>
      <c r="I1472" s="2">
        <f>MAX(1,SUMIFS(SolRaw!$E:$E,SolRaw!$A:$A,$B1472,SolRaw!$B:$B,$C1472,SolRaw!$C:$C,I$1))/1000</f>
        <v>8.1000000000000003E-2</v>
      </c>
      <c r="J1472" s="2">
        <f>MAX(1,SUMIFS(SolRaw!$E:$E,SolRaw!$A:$A,$B1472,SolRaw!$B:$B,$C1472,SolRaw!$C:$C,J$1))/1000</f>
        <v>6.3E-2</v>
      </c>
      <c r="K1472" s="2">
        <f>MAX(1,SUMIFS(SolRaw!$E:$E,SolRaw!$A:$A,$B1472,SolRaw!$B:$B,$C1472,SolRaw!$C:$C,K$1))/1000</f>
        <v>6.3E-2</v>
      </c>
      <c r="L1472" s="2">
        <f>MAX(1,SUMIFS(SolRaw!$E:$E,SolRaw!$A:$A,$B1472,SolRaw!$B:$B,$C1472,SolRaw!$C:$C,L$1))/1000</f>
        <v>7.0000000000000007E-2</v>
      </c>
      <c r="M1472" s="2">
        <f>MAX(1,SUMIFS(SolRaw!$E:$E,SolRaw!$A:$A,$B1472,SolRaw!$B:$B,$C1472,SolRaw!$C:$C,M$1))/1000</f>
        <v>6.3E-2</v>
      </c>
      <c r="N1472" s="2">
        <f t="shared" si="154"/>
        <v>7.2100000000000011E-2</v>
      </c>
      <c r="O1472" s="2">
        <f t="shared" si="155"/>
        <v>6.3E-2</v>
      </c>
      <c r="P1472" s="2">
        <f t="shared" si="156"/>
        <v>6.3E-2</v>
      </c>
      <c r="Q1472" s="2">
        <f t="shared" si="157"/>
        <v>7.400000000000001E-2</v>
      </c>
      <c r="R1472" s="2">
        <f t="shared" si="158"/>
        <v>0.08</v>
      </c>
      <c r="S1472" s="2">
        <f t="shared" si="159"/>
        <v>8.1000000000000003E-2</v>
      </c>
      <c r="T1472" s="2">
        <f t="shared" si="160"/>
        <v>8.4122925927874546E-3</v>
      </c>
    </row>
    <row r="1473" spans="1:20" x14ac:dyDescent="0.2">
      <c r="A1473" t="str">
        <f>VLOOKUP(B1473,GraphStats!$A:$B,2,0)</f>
        <v>SNAP</v>
      </c>
      <c r="B1473" t="s">
        <v>48</v>
      </c>
      <c r="C1473" t="s">
        <v>149</v>
      </c>
      <c r="D1473" s="2">
        <f>MAX(1,SUMIFS(SolRaw!$E:$E,SolRaw!$A:$A,$B1473,SolRaw!$B:$B,$C1473,SolRaw!$C:$C,D$1))/1000</f>
        <v>9.0999999999999998E-2</v>
      </c>
      <c r="E1473" s="2">
        <f>MAX(1,SUMIFS(SolRaw!$E:$E,SolRaw!$A:$A,$B1473,SolRaw!$B:$B,$C1473,SolRaw!$C:$C,E$1))/1000</f>
        <v>9.2999999999999999E-2</v>
      </c>
      <c r="F1473" s="2">
        <f>MAX(1,SUMIFS(SolRaw!$E:$E,SolRaw!$A:$A,$B1473,SolRaw!$B:$B,$C1473,SolRaw!$C:$C,F$1))/1000</f>
        <v>7.1999999999999995E-2</v>
      </c>
      <c r="G1473" s="2">
        <f>MAX(1,SUMIFS(SolRaw!$E:$E,SolRaw!$A:$A,$B1473,SolRaw!$B:$B,$C1473,SolRaw!$C:$C,G$1))/1000</f>
        <v>7.2999999999999995E-2</v>
      </c>
      <c r="H1473" s="2">
        <f>MAX(1,SUMIFS(SolRaw!$E:$E,SolRaw!$A:$A,$B1473,SolRaw!$B:$B,$C1473,SolRaw!$C:$C,H$1))/1000</f>
        <v>8.4000000000000005E-2</v>
      </c>
      <c r="I1473" s="2">
        <f>MAX(1,SUMIFS(SolRaw!$E:$E,SolRaw!$A:$A,$B1473,SolRaw!$B:$B,$C1473,SolRaw!$C:$C,I$1))/1000</f>
        <v>9.1999999999999998E-2</v>
      </c>
      <c r="J1473" s="2">
        <f>MAX(1,SUMIFS(SolRaw!$E:$E,SolRaw!$A:$A,$B1473,SolRaw!$B:$B,$C1473,SolRaw!$C:$C,J$1))/1000</f>
        <v>9.1999999999999998E-2</v>
      </c>
      <c r="K1473" s="2">
        <f>MAX(1,SUMIFS(SolRaw!$E:$E,SolRaw!$A:$A,$B1473,SolRaw!$B:$B,$C1473,SolRaw!$C:$C,K$1))/1000</f>
        <v>8.5000000000000006E-2</v>
      </c>
      <c r="L1473" s="2">
        <f>MAX(1,SUMIFS(SolRaw!$E:$E,SolRaw!$A:$A,$B1473,SolRaw!$B:$B,$C1473,SolRaw!$C:$C,L$1))/1000</f>
        <v>7.3999999999999996E-2</v>
      </c>
      <c r="M1473" s="2">
        <f>MAX(1,SUMIFS(SolRaw!$E:$E,SolRaw!$A:$A,$B1473,SolRaw!$B:$B,$C1473,SolRaw!$C:$C,M$1))/1000</f>
        <v>8.8999999999999996E-2</v>
      </c>
      <c r="N1473" s="2">
        <f t="shared" si="154"/>
        <v>8.4499999999999992E-2</v>
      </c>
      <c r="O1473" s="2">
        <f t="shared" si="155"/>
        <v>7.1999999999999995E-2</v>
      </c>
      <c r="P1473" s="2">
        <f t="shared" si="156"/>
        <v>7.6499999999999999E-2</v>
      </c>
      <c r="Q1473" s="2">
        <f t="shared" si="157"/>
        <v>8.6999999999999994E-2</v>
      </c>
      <c r="R1473" s="2">
        <f t="shared" si="158"/>
        <v>9.1749999999999998E-2</v>
      </c>
      <c r="S1473" s="2">
        <f t="shared" si="159"/>
        <v>9.2999999999999999E-2</v>
      </c>
      <c r="T1473" s="2">
        <f t="shared" si="160"/>
        <v>8.4754547567274154E-3</v>
      </c>
    </row>
    <row r="1474" spans="1:20" x14ac:dyDescent="0.2">
      <c r="A1474" t="str">
        <f>VLOOKUP(B1474,GraphStats!$A:$B,2,0)</f>
        <v>SNAP</v>
      </c>
      <c r="B1474" t="s">
        <v>48</v>
      </c>
      <c r="C1474" t="s">
        <v>150</v>
      </c>
      <c r="D1474" s="2">
        <f>MAX(1,SUMIFS(SolRaw!$E:$E,SolRaw!$A:$A,$B1474,SolRaw!$B:$B,$C1474,SolRaw!$C:$C,D$1))/1000</f>
        <v>9.1999999999999998E-2</v>
      </c>
      <c r="E1474" s="2">
        <f>MAX(1,SUMIFS(SolRaw!$E:$E,SolRaw!$A:$A,$B1474,SolRaw!$B:$B,$C1474,SolRaw!$C:$C,E$1))/1000</f>
        <v>0.11600000000000001</v>
      </c>
      <c r="F1474" s="2">
        <f>MAX(1,SUMIFS(SolRaw!$E:$E,SolRaw!$A:$A,$B1474,SolRaw!$B:$B,$C1474,SolRaw!$C:$C,F$1))/1000</f>
        <v>0.112</v>
      </c>
      <c r="G1474" s="2">
        <f>MAX(1,SUMIFS(SolRaw!$E:$E,SolRaw!$A:$A,$B1474,SolRaw!$B:$B,$C1474,SolRaw!$C:$C,G$1))/1000</f>
        <v>0.114</v>
      </c>
      <c r="H1474" s="2">
        <f>MAX(1,SUMIFS(SolRaw!$E:$E,SolRaw!$A:$A,$B1474,SolRaw!$B:$B,$C1474,SolRaw!$C:$C,H$1))/1000</f>
        <v>9.6000000000000002E-2</v>
      </c>
      <c r="I1474" s="2">
        <f>MAX(1,SUMIFS(SolRaw!$E:$E,SolRaw!$A:$A,$B1474,SolRaw!$B:$B,$C1474,SolRaw!$C:$C,I$1))/1000</f>
        <v>9.4E-2</v>
      </c>
      <c r="J1474" s="2">
        <f>MAX(1,SUMIFS(SolRaw!$E:$E,SolRaw!$A:$A,$B1474,SolRaw!$B:$B,$C1474,SolRaw!$C:$C,J$1))/1000</f>
        <v>0.114</v>
      </c>
      <c r="K1474" s="2">
        <f>MAX(1,SUMIFS(SolRaw!$E:$E,SolRaw!$A:$A,$B1474,SolRaw!$B:$B,$C1474,SolRaw!$C:$C,K$1))/1000</f>
        <v>0.115</v>
      </c>
      <c r="L1474" s="2">
        <f>MAX(1,SUMIFS(SolRaw!$E:$E,SolRaw!$A:$A,$B1474,SolRaw!$B:$B,$C1474,SolRaw!$C:$C,L$1))/1000</f>
        <v>0.113</v>
      </c>
      <c r="M1474" s="2">
        <f>MAX(1,SUMIFS(SolRaw!$E:$E,SolRaw!$A:$A,$B1474,SolRaw!$B:$B,$C1474,SolRaw!$C:$C,M$1))/1000</f>
        <v>0.107</v>
      </c>
      <c r="N1474" s="2">
        <f t="shared" ref="N1474:N1537" si="161">AVERAGE($D1474:$M1474)</f>
        <v>0.10729999999999999</v>
      </c>
      <c r="O1474" s="2">
        <f t="shared" ref="O1474:O1537" si="162">QUARTILE($D1474:$M1474,0)</f>
        <v>9.1999999999999998E-2</v>
      </c>
      <c r="P1474" s="2">
        <f t="shared" ref="P1474:P1537" si="163">QUARTILE($D1474:$M1474,1)</f>
        <v>9.8750000000000004E-2</v>
      </c>
      <c r="Q1474" s="2">
        <f t="shared" ref="Q1474:Q1537" si="164">QUARTILE($D1474:$M1474,2)</f>
        <v>0.1125</v>
      </c>
      <c r="R1474" s="2">
        <f t="shared" ref="R1474:R1537" si="165">QUARTILE($D1474:$M1474,3)</f>
        <v>0.114</v>
      </c>
      <c r="S1474" s="2">
        <f t="shared" ref="S1474:S1537" si="166">QUARTILE($D1474:$M1474,4)</f>
        <v>0.11600000000000001</v>
      </c>
      <c r="T1474" s="2">
        <f t="shared" ref="T1474:T1537" si="167">STDEV($D1474:$M1474)</f>
        <v>9.5341491492424244E-3</v>
      </c>
    </row>
    <row r="1475" spans="1:20" x14ac:dyDescent="0.2">
      <c r="A1475" t="str">
        <f>VLOOKUP(B1475,GraphStats!$A:$B,2,0)</f>
        <v>SNAP</v>
      </c>
      <c r="B1475" t="s">
        <v>48</v>
      </c>
      <c r="C1475" t="s">
        <v>151</v>
      </c>
      <c r="D1475" s="2">
        <f>MAX(1,SUMIFS(SolRaw!$E:$E,SolRaw!$A:$A,$B1475,SolRaw!$B:$B,$C1475,SolRaw!$C:$C,D$1))/1000</f>
        <v>5.1999999999999998E-2</v>
      </c>
      <c r="E1475" s="2">
        <f>MAX(1,SUMIFS(SolRaw!$E:$E,SolRaw!$A:$A,$B1475,SolRaw!$B:$B,$C1475,SolRaw!$C:$C,E$1))/1000</f>
        <v>4.9000000000000002E-2</v>
      </c>
      <c r="F1475" s="2">
        <f>MAX(1,SUMIFS(SolRaw!$E:$E,SolRaw!$A:$A,$B1475,SolRaw!$B:$B,$C1475,SolRaw!$C:$C,F$1))/1000</f>
        <v>4.3999999999999997E-2</v>
      </c>
      <c r="G1475" s="2">
        <f>MAX(1,SUMIFS(SolRaw!$E:$E,SolRaw!$A:$A,$B1475,SolRaw!$B:$B,$C1475,SolRaw!$C:$C,G$1))/1000</f>
        <v>4.9000000000000002E-2</v>
      </c>
      <c r="H1475" s="2">
        <f>MAX(1,SUMIFS(SolRaw!$E:$E,SolRaw!$A:$A,$B1475,SolRaw!$B:$B,$C1475,SolRaw!$C:$C,H$1))/1000</f>
        <v>4.9000000000000002E-2</v>
      </c>
      <c r="I1475" s="2">
        <f>MAX(1,SUMIFS(SolRaw!$E:$E,SolRaw!$A:$A,$B1475,SolRaw!$B:$B,$C1475,SolRaw!$C:$C,I$1))/1000</f>
        <v>4.1000000000000002E-2</v>
      </c>
      <c r="J1475" s="2">
        <f>MAX(1,SUMIFS(SolRaw!$E:$E,SolRaw!$A:$A,$B1475,SolRaw!$B:$B,$C1475,SolRaw!$C:$C,J$1))/1000</f>
        <v>0.05</v>
      </c>
      <c r="K1475" s="2">
        <f>MAX(1,SUMIFS(SolRaw!$E:$E,SolRaw!$A:$A,$B1475,SolRaw!$B:$B,$C1475,SolRaw!$C:$C,K$1))/1000</f>
        <v>4.7E-2</v>
      </c>
      <c r="L1475" s="2">
        <f>MAX(1,SUMIFS(SolRaw!$E:$E,SolRaw!$A:$A,$B1475,SolRaw!$B:$B,$C1475,SolRaw!$C:$C,L$1))/1000</f>
        <v>4.9000000000000002E-2</v>
      </c>
      <c r="M1475" s="2">
        <f>MAX(1,SUMIFS(SolRaw!$E:$E,SolRaw!$A:$A,$B1475,SolRaw!$B:$B,$C1475,SolRaw!$C:$C,M$1))/1000</f>
        <v>3.4000000000000002E-2</v>
      </c>
      <c r="N1475" s="2">
        <f t="shared" si="161"/>
        <v>4.6399999999999997E-2</v>
      </c>
      <c r="O1475" s="2">
        <f t="shared" si="162"/>
        <v>3.4000000000000002E-2</v>
      </c>
      <c r="P1475" s="2">
        <f t="shared" si="163"/>
        <v>4.4749999999999998E-2</v>
      </c>
      <c r="Q1475" s="2">
        <f t="shared" si="164"/>
        <v>4.9000000000000002E-2</v>
      </c>
      <c r="R1475" s="2">
        <f t="shared" si="165"/>
        <v>4.9000000000000002E-2</v>
      </c>
      <c r="S1475" s="2">
        <f t="shared" si="166"/>
        <v>5.1999999999999998E-2</v>
      </c>
      <c r="T1475" s="2">
        <f t="shared" si="167"/>
        <v>5.3789714010518148E-3</v>
      </c>
    </row>
    <row r="1476" spans="1:20" x14ac:dyDescent="0.2">
      <c r="A1476" t="str">
        <f>VLOOKUP(B1476,GraphStats!$A:$B,2,0)</f>
        <v>SNAP</v>
      </c>
      <c r="B1476" t="s">
        <v>48</v>
      </c>
      <c r="C1476" t="s">
        <v>152</v>
      </c>
      <c r="D1476" s="2">
        <f>MAX(1,SUMIFS(SolRaw!$E:$E,SolRaw!$A:$A,$B1476,SolRaw!$B:$B,$C1476,SolRaw!$C:$C,D$1))/1000</f>
        <v>0.13700000000000001</v>
      </c>
      <c r="E1476" s="2">
        <f>MAX(1,SUMIFS(SolRaw!$E:$E,SolRaw!$A:$A,$B1476,SolRaw!$B:$B,$C1476,SolRaw!$C:$C,E$1))/1000</f>
        <v>0.113</v>
      </c>
      <c r="F1476" s="2">
        <f>MAX(1,SUMIFS(SolRaw!$E:$E,SolRaw!$A:$A,$B1476,SolRaw!$B:$B,$C1476,SolRaw!$C:$C,F$1))/1000</f>
        <v>0.13500000000000001</v>
      </c>
      <c r="G1476" s="2">
        <f>MAX(1,SUMIFS(SolRaw!$E:$E,SolRaw!$A:$A,$B1476,SolRaw!$B:$B,$C1476,SolRaw!$C:$C,G$1))/1000</f>
        <v>0.13900000000000001</v>
      </c>
      <c r="H1476" s="2">
        <f>MAX(1,SUMIFS(SolRaw!$E:$E,SolRaw!$A:$A,$B1476,SolRaw!$B:$B,$C1476,SolRaw!$C:$C,H$1))/1000</f>
        <v>0.13300000000000001</v>
      </c>
      <c r="I1476" s="2">
        <f>MAX(1,SUMIFS(SolRaw!$E:$E,SolRaw!$A:$A,$B1476,SolRaw!$B:$B,$C1476,SolRaw!$C:$C,I$1))/1000</f>
        <v>0.13700000000000001</v>
      </c>
      <c r="J1476" s="2">
        <f>MAX(1,SUMIFS(SolRaw!$E:$E,SolRaw!$A:$A,$B1476,SolRaw!$B:$B,$C1476,SolRaw!$C:$C,J$1))/1000</f>
        <v>0.113</v>
      </c>
      <c r="K1476" s="2">
        <f>MAX(1,SUMIFS(SolRaw!$E:$E,SolRaw!$A:$A,$B1476,SolRaw!$B:$B,$C1476,SolRaw!$C:$C,K$1))/1000</f>
        <v>0.114</v>
      </c>
      <c r="L1476" s="2">
        <f>MAX(1,SUMIFS(SolRaw!$E:$E,SolRaw!$A:$A,$B1476,SolRaw!$B:$B,$C1476,SolRaw!$C:$C,L$1))/1000</f>
        <v>0.13300000000000001</v>
      </c>
      <c r="M1476" s="2">
        <f>MAX(1,SUMIFS(SolRaw!$E:$E,SolRaw!$A:$A,$B1476,SolRaw!$B:$B,$C1476,SolRaw!$C:$C,M$1))/1000</f>
        <v>0.11700000000000001</v>
      </c>
      <c r="N1476" s="2">
        <f t="shared" si="161"/>
        <v>0.12710000000000002</v>
      </c>
      <c r="O1476" s="2">
        <f t="shared" si="162"/>
        <v>0.113</v>
      </c>
      <c r="P1476" s="2">
        <f t="shared" si="163"/>
        <v>0.11475</v>
      </c>
      <c r="Q1476" s="2">
        <f t="shared" si="164"/>
        <v>0.13300000000000001</v>
      </c>
      <c r="R1476" s="2">
        <f t="shared" si="165"/>
        <v>0.13650000000000001</v>
      </c>
      <c r="S1476" s="2">
        <f t="shared" si="166"/>
        <v>0.13900000000000001</v>
      </c>
      <c r="T1476" s="2">
        <f t="shared" si="167"/>
        <v>1.1259070417519678E-2</v>
      </c>
    </row>
    <row r="1477" spans="1:20" x14ac:dyDescent="0.2">
      <c r="A1477" t="str">
        <f>VLOOKUP(B1477,GraphStats!$A:$B,2,0)</f>
        <v>SNAP</v>
      </c>
      <c r="B1477" t="s">
        <v>48</v>
      </c>
      <c r="C1477" t="s">
        <v>153</v>
      </c>
      <c r="D1477" s="2">
        <f>MAX(1,SUMIFS(SolRaw!$E:$E,SolRaw!$A:$A,$B1477,SolRaw!$B:$B,$C1477,SolRaw!$C:$C,D$1))/1000</f>
        <v>0.04</v>
      </c>
      <c r="E1477" s="2">
        <f>MAX(1,SUMIFS(SolRaw!$E:$E,SolRaw!$A:$A,$B1477,SolRaw!$B:$B,$C1477,SolRaw!$C:$C,E$1))/1000</f>
        <v>4.9000000000000002E-2</v>
      </c>
      <c r="F1477" s="2">
        <f>MAX(1,SUMIFS(SolRaw!$E:$E,SolRaw!$A:$A,$B1477,SolRaw!$B:$B,$C1477,SolRaw!$C:$C,F$1))/1000</f>
        <v>4.9000000000000002E-2</v>
      </c>
      <c r="G1477" s="2">
        <f>MAX(1,SUMIFS(SolRaw!$E:$E,SolRaw!$A:$A,$B1477,SolRaw!$B:$B,$C1477,SolRaw!$C:$C,G$1))/1000</f>
        <v>4.7E-2</v>
      </c>
      <c r="H1477" s="2">
        <f>MAX(1,SUMIFS(SolRaw!$E:$E,SolRaw!$A:$A,$B1477,SolRaw!$B:$B,$C1477,SolRaw!$C:$C,H$1))/1000</f>
        <v>0.05</v>
      </c>
      <c r="I1477" s="2">
        <f>MAX(1,SUMIFS(SolRaw!$E:$E,SolRaw!$A:$A,$B1477,SolRaw!$B:$B,$C1477,SolRaw!$C:$C,I$1))/1000</f>
        <v>3.6999999999999998E-2</v>
      </c>
      <c r="J1477" s="2">
        <f>MAX(1,SUMIFS(SolRaw!$E:$E,SolRaw!$A:$A,$B1477,SolRaw!$B:$B,$C1477,SolRaw!$C:$C,J$1))/1000</f>
        <v>0.04</v>
      </c>
      <c r="K1477" s="2">
        <f>MAX(1,SUMIFS(SolRaw!$E:$E,SolRaw!$A:$A,$B1477,SolRaw!$B:$B,$C1477,SolRaw!$C:$C,K$1))/1000</f>
        <v>4.5999999999999999E-2</v>
      </c>
      <c r="L1477" s="2">
        <f>MAX(1,SUMIFS(SolRaw!$E:$E,SolRaw!$A:$A,$B1477,SolRaw!$B:$B,$C1477,SolRaw!$C:$C,L$1))/1000</f>
        <v>5.0999999999999997E-2</v>
      </c>
      <c r="M1477" s="2">
        <f>MAX(1,SUMIFS(SolRaw!$E:$E,SolRaw!$A:$A,$B1477,SolRaw!$B:$B,$C1477,SolRaw!$C:$C,M$1))/1000</f>
        <v>3.9E-2</v>
      </c>
      <c r="N1477" s="2">
        <f t="shared" si="161"/>
        <v>4.4799999999999993E-2</v>
      </c>
      <c r="O1477" s="2">
        <f t="shared" si="162"/>
        <v>3.6999999999999998E-2</v>
      </c>
      <c r="P1477" s="2">
        <f t="shared" si="163"/>
        <v>0.04</v>
      </c>
      <c r="Q1477" s="2">
        <f t="shared" si="164"/>
        <v>4.65E-2</v>
      </c>
      <c r="R1477" s="2">
        <f t="shared" si="165"/>
        <v>4.9000000000000002E-2</v>
      </c>
      <c r="S1477" s="2">
        <f t="shared" si="166"/>
        <v>5.0999999999999997E-2</v>
      </c>
      <c r="T1477" s="2">
        <f t="shared" si="167"/>
        <v>5.2451035367389182E-3</v>
      </c>
    </row>
    <row r="1478" spans="1:20" x14ac:dyDescent="0.2">
      <c r="A1478" t="str">
        <f>VLOOKUP(B1478,GraphStats!$A:$B,2,0)</f>
        <v>SNAP</v>
      </c>
      <c r="B1478" t="s">
        <v>48</v>
      </c>
      <c r="C1478" t="s">
        <v>154</v>
      </c>
      <c r="D1478" s="2">
        <f>MAX(1,SUMIFS(SolRaw!$E:$E,SolRaw!$A:$A,$B1478,SolRaw!$B:$B,$C1478,SolRaw!$C:$C,D$1))/1000</f>
        <v>0.16700000000000001</v>
      </c>
      <c r="E1478" s="2">
        <f>MAX(1,SUMIFS(SolRaw!$E:$E,SolRaw!$A:$A,$B1478,SolRaw!$B:$B,$C1478,SolRaw!$C:$C,E$1))/1000</f>
        <v>0.14599999999999999</v>
      </c>
      <c r="F1478" s="2">
        <f>MAX(1,SUMIFS(SolRaw!$E:$E,SolRaw!$A:$A,$B1478,SolRaw!$B:$B,$C1478,SolRaw!$C:$C,F$1))/1000</f>
        <v>0.14899999999999999</v>
      </c>
      <c r="G1478" s="2">
        <f>MAX(1,SUMIFS(SolRaw!$E:$E,SolRaw!$A:$A,$B1478,SolRaw!$B:$B,$C1478,SolRaw!$C:$C,G$1))/1000</f>
        <v>0.17</v>
      </c>
      <c r="H1478" s="2">
        <f>MAX(1,SUMIFS(SolRaw!$E:$E,SolRaw!$A:$A,$B1478,SolRaw!$B:$B,$C1478,SolRaw!$C:$C,H$1))/1000</f>
        <v>0.16900000000000001</v>
      </c>
      <c r="I1478" s="2">
        <f>MAX(1,SUMIFS(SolRaw!$E:$E,SolRaw!$A:$A,$B1478,SolRaw!$B:$B,$C1478,SolRaw!$C:$C,I$1))/1000</f>
        <v>0.16900000000000001</v>
      </c>
      <c r="J1478" s="2">
        <f>MAX(1,SUMIFS(SolRaw!$E:$E,SolRaw!$A:$A,$B1478,SolRaw!$B:$B,$C1478,SolRaw!$C:$C,J$1))/1000</f>
        <v>0.16900000000000001</v>
      </c>
      <c r="K1478" s="2">
        <f>MAX(1,SUMIFS(SolRaw!$E:$E,SolRaw!$A:$A,$B1478,SolRaw!$B:$B,$C1478,SolRaw!$C:$C,K$1))/1000</f>
        <v>0.151</v>
      </c>
      <c r="L1478" s="2">
        <f>MAX(1,SUMIFS(SolRaw!$E:$E,SolRaw!$A:$A,$B1478,SolRaw!$B:$B,$C1478,SolRaw!$C:$C,L$1))/1000</f>
        <v>0.14799999999999999</v>
      </c>
      <c r="M1478" s="2">
        <f>MAX(1,SUMIFS(SolRaw!$E:$E,SolRaw!$A:$A,$B1478,SolRaw!$B:$B,$C1478,SolRaw!$C:$C,M$1))/1000</f>
        <v>0.16500000000000001</v>
      </c>
      <c r="N1478" s="2">
        <f t="shared" si="161"/>
        <v>0.1603</v>
      </c>
      <c r="O1478" s="2">
        <f t="shared" si="162"/>
        <v>0.14599999999999999</v>
      </c>
      <c r="P1478" s="2">
        <f t="shared" si="163"/>
        <v>0.14949999999999999</v>
      </c>
      <c r="Q1478" s="2">
        <f t="shared" si="164"/>
        <v>0.16600000000000001</v>
      </c>
      <c r="R1478" s="2">
        <f t="shared" si="165"/>
        <v>0.16900000000000001</v>
      </c>
      <c r="S1478" s="2">
        <f t="shared" si="166"/>
        <v>0.17</v>
      </c>
      <c r="T1478" s="2">
        <f t="shared" si="167"/>
        <v>1.0317730155201568E-2</v>
      </c>
    </row>
    <row r="1479" spans="1:20" x14ac:dyDescent="0.2">
      <c r="A1479" t="str">
        <f>VLOOKUP(B1479,GraphStats!$A:$B,2,0)</f>
        <v>SNAP</v>
      </c>
      <c r="B1479" t="s">
        <v>48</v>
      </c>
      <c r="C1479" t="s">
        <v>155</v>
      </c>
      <c r="D1479" s="2">
        <f>MAX(1,SUMIFS(SolRaw!$E:$E,SolRaw!$A:$A,$B1479,SolRaw!$B:$B,$C1479,SolRaw!$C:$C,D$1))/1000</f>
        <v>5.1999999999999998E-2</v>
      </c>
      <c r="E1479" s="2">
        <f>MAX(1,SUMIFS(SolRaw!$E:$E,SolRaw!$A:$A,$B1479,SolRaw!$B:$B,$C1479,SolRaw!$C:$C,E$1))/1000</f>
        <v>4.8000000000000001E-2</v>
      </c>
      <c r="F1479" s="2">
        <f>MAX(1,SUMIFS(SolRaw!$E:$E,SolRaw!$A:$A,$B1479,SolRaw!$B:$B,$C1479,SolRaw!$C:$C,F$1))/1000</f>
        <v>4.2000000000000003E-2</v>
      </c>
      <c r="G1479" s="2">
        <f>MAX(1,SUMIFS(SolRaw!$E:$E,SolRaw!$A:$A,$B1479,SolRaw!$B:$B,$C1479,SolRaw!$C:$C,G$1))/1000</f>
        <v>5.3999999999999999E-2</v>
      </c>
      <c r="H1479" s="2">
        <f>MAX(1,SUMIFS(SolRaw!$E:$E,SolRaw!$A:$A,$B1479,SolRaw!$B:$B,$C1479,SolRaw!$C:$C,H$1))/1000</f>
        <v>4.2000000000000003E-2</v>
      </c>
      <c r="I1479" s="2">
        <f>MAX(1,SUMIFS(SolRaw!$E:$E,SolRaw!$A:$A,$B1479,SolRaw!$B:$B,$C1479,SolRaw!$C:$C,I$1))/1000</f>
        <v>4.2999999999999997E-2</v>
      </c>
      <c r="J1479" s="2">
        <f>MAX(1,SUMIFS(SolRaw!$E:$E,SolRaw!$A:$A,$B1479,SolRaw!$B:$B,$C1479,SolRaw!$C:$C,J$1))/1000</f>
        <v>5.2999999999999999E-2</v>
      </c>
      <c r="K1479" s="2">
        <f>MAX(1,SUMIFS(SolRaw!$E:$E,SolRaw!$A:$A,$B1479,SolRaw!$B:$B,$C1479,SolRaw!$C:$C,K$1))/1000</f>
        <v>5.7000000000000002E-2</v>
      </c>
      <c r="L1479" s="2">
        <f>MAX(1,SUMIFS(SolRaw!$E:$E,SolRaw!$A:$A,$B1479,SolRaw!$B:$B,$C1479,SolRaw!$C:$C,L$1))/1000</f>
        <v>5.5E-2</v>
      </c>
      <c r="M1479" s="2">
        <f>MAX(1,SUMIFS(SolRaw!$E:$E,SolRaw!$A:$A,$B1479,SolRaw!$B:$B,$C1479,SolRaw!$C:$C,M$1))/1000</f>
        <v>5.2999999999999999E-2</v>
      </c>
      <c r="N1479" s="2">
        <f t="shared" si="161"/>
        <v>4.99E-2</v>
      </c>
      <c r="O1479" s="2">
        <f t="shared" si="162"/>
        <v>4.2000000000000003E-2</v>
      </c>
      <c r="P1479" s="2">
        <f t="shared" si="163"/>
        <v>4.4249999999999998E-2</v>
      </c>
      <c r="Q1479" s="2">
        <f t="shared" si="164"/>
        <v>5.2499999999999998E-2</v>
      </c>
      <c r="R1479" s="2">
        <f t="shared" si="165"/>
        <v>5.3749999999999999E-2</v>
      </c>
      <c r="S1479" s="2">
        <f t="shared" si="166"/>
        <v>5.7000000000000002E-2</v>
      </c>
      <c r="T1479" s="2">
        <f t="shared" si="167"/>
        <v>5.7047738293857404E-3</v>
      </c>
    </row>
    <row r="1480" spans="1:20" x14ac:dyDescent="0.2">
      <c r="A1480" t="str">
        <f>VLOOKUP(B1480,GraphStats!$A:$B,2,0)</f>
        <v>SNAP</v>
      </c>
      <c r="B1480" t="s">
        <v>48</v>
      </c>
      <c r="C1480" t="s">
        <v>156</v>
      </c>
      <c r="D1480" s="2">
        <f>MAX(1,SUMIFS(SolRaw!$E:$E,SolRaw!$A:$A,$B1480,SolRaw!$B:$B,$C1480,SolRaw!$C:$C,D$1))/1000</f>
        <v>5.8000000000000003E-2</v>
      </c>
      <c r="E1480" s="2">
        <f>MAX(1,SUMIFS(SolRaw!$E:$E,SolRaw!$A:$A,$B1480,SolRaw!$B:$B,$C1480,SolRaw!$C:$C,E$1))/1000</f>
        <v>4.5999999999999999E-2</v>
      </c>
      <c r="F1480" s="2">
        <f>MAX(1,SUMIFS(SolRaw!$E:$E,SolRaw!$A:$A,$B1480,SolRaw!$B:$B,$C1480,SolRaw!$C:$C,F$1))/1000</f>
        <v>4.9000000000000002E-2</v>
      </c>
      <c r="G1480" s="2">
        <f>MAX(1,SUMIFS(SolRaw!$E:$E,SolRaw!$A:$A,$B1480,SolRaw!$B:$B,$C1480,SolRaw!$C:$C,G$1))/1000</f>
        <v>6.0999999999999999E-2</v>
      </c>
      <c r="H1480" s="2">
        <f>MAX(1,SUMIFS(SolRaw!$E:$E,SolRaw!$A:$A,$B1480,SolRaw!$B:$B,$C1480,SolRaw!$C:$C,H$1))/1000</f>
        <v>5.8999999999999997E-2</v>
      </c>
      <c r="I1480" s="2">
        <f>MAX(1,SUMIFS(SolRaw!$E:$E,SolRaw!$A:$A,$B1480,SolRaw!$B:$B,$C1480,SolRaw!$C:$C,I$1))/1000</f>
        <v>5.8999999999999997E-2</v>
      </c>
      <c r="J1480" s="2">
        <f>MAX(1,SUMIFS(SolRaw!$E:$E,SolRaw!$A:$A,$B1480,SolRaw!$B:$B,$C1480,SolRaw!$C:$C,J$1))/1000</f>
        <v>5.5E-2</v>
      </c>
      <c r="K1480" s="2">
        <f>MAX(1,SUMIFS(SolRaw!$E:$E,SolRaw!$A:$A,$B1480,SolRaw!$B:$B,$C1480,SolRaw!$C:$C,K$1))/1000</f>
        <v>4.7E-2</v>
      </c>
      <c r="L1480" s="2">
        <f>MAX(1,SUMIFS(SolRaw!$E:$E,SolRaw!$A:$A,$B1480,SolRaw!$B:$B,$C1480,SolRaw!$C:$C,L$1))/1000</f>
        <v>5.3999999999999999E-2</v>
      </c>
      <c r="M1480" s="2">
        <f>MAX(1,SUMIFS(SolRaw!$E:$E,SolRaw!$A:$A,$B1480,SolRaw!$B:$B,$C1480,SolRaw!$C:$C,M$1))/1000</f>
        <v>4.9000000000000002E-2</v>
      </c>
      <c r="N1480" s="2">
        <f t="shared" si="161"/>
        <v>5.3700000000000005E-2</v>
      </c>
      <c r="O1480" s="2">
        <f t="shared" si="162"/>
        <v>4.5999999999999999E-2</v>
      </c>
      <c r="P1480" s="2">
        <f t="shared" si="163"/>
        <v>4.9000000000000002E-2</v>
      </c>
      <c r="Q1480" s="2">
        <f t="shared" si="164"/>
        <v>5.45E-2</v>
      </c>
      <c r="R1480" s="2">
        <f t="shared" si="165"/>
        <v>5.8749999999999997E-2</v>
      </c>
      <c r="S1480" s="2">
        <f t="shared" si="166"/>
        <v>6.0999999999999999E-2</v>
      </c>
      <c r="T1480" s="2">
        <f t="shared" si="167"/>
        <v>5.5587768438749184E-3</v>
      </c>
    </row>
    <row r="1481" spans="1:20" x14ac:dyDescent="0.2">
      <c r="A1481" t="str">
        <f>VLOOKUP(B1481,GraphStats!$A:$B,2,0)</f>
        <v>SNAP</v>
      </c>
      <c r="B1481" t="s">
        <v>48</v>
      </c>
      <c r="C1481" t="s">
        <v>157</v>
      </c>
      <c r="D1481" s="2">
        <f>MAX(1,SUMIFS(SolRaw!$E:$E,SolRaw!$A:$A,$B1481,SolRaw!$B:$B,$C1481,SolRaw!$C:$C,D$1))/1000</f>
        <v>6.9000000000000006E-2</v>
      </c>
      <c r="E1481" s="2">
        <f>MAX(1,SUMIFS(SolRaw!$E:$E,SolRaw!$A:$A,$B1481,SolRaw!$B:$B,$C1481,SolRaw!$C:$C,E$1))/1000</f>
        <v>6.3E-2</v>
      </c>
      <c r="F1481" s="2">
        <f>MAX(1,SUMIFS(SolRaw!$E:$E,SolRaw!$A:$A,$B1481,SolRaw!$B:$B,$C1481,SolRaw!$C:$C,F$1))/1000</f>
        <v>5.2999999999999999E-2</v>
      </c>
      <c r="G1481" s="2">
        <f>MAX(1,SUMIFS(SolRaw!$E:$E,SolRaw!$A:$A,$B1481,SolRaw!$B:$B,$C1481,SolRaw!$C:$C,G$1))/1000</f>
        <v>5.0999999999999997E-2</v>
      </c>
      <c r="H1481" s="2">
        <f>MAX(1,SUMIFS(SolRaw!$E:$E,SolRaw!$A:$A,$B1481,SolRaw!$B:$B,$C1481,SolRaw!$C:$C,H$1))/1000</f>
        <v>6.3E-2</v>
      </c>
      <c r="I1481" s="2">
        <f>MAX(1,SUMIFS(SolRaw!$E:$E,SolRaw!$A:$A,$B1481,SolRaw!$B:$B,$C1481,SolRaw!$C:$C,I$1))/1000</f>
        <v>7.0000000000000007E-2</v>
      </c>
      <c r="J1481" s="2">
        <f>MAX(1,SUMIFS(SolRaw!$E:$E,SolRaw!$A:$A,$B1481,SolRaw!$B:$B,$C1481,SolRaw!$C:$C,J$1))/1000</f>
        <v>6.2E-2</v>
      </c>
      <c r="K1481" s="2">
        <f>MAX(1,SUMIFS(SolRaw!$E:$E,SolRaw!$A:$A,$B1481,SolRaw!$B:$B,$C1481,SolRaw!$C:$C,K$1))/1000</f>
        <v>0.06</v>
      </c>
      <c r="L1481" s="2">
        <f>MAX(1,SUMIFS(SolRaw!$E:$E,SolRaw!$A:$A,$B1481,SolRaw!$B:$B,$C1481,SolRaw!$C:$C,L$1))/1000</f>
        <v>6.6000000000000003E-2</v>
      </c>
      <c r="M1481" s="2">
        <f>MAX(1,SUMIFS(SolRaw!$E:$E,SolRaw!$A:$A,$B1481,SolRaw!$B:$B,$C1481,SolRaw!$C:$C,M$1))/1000</f>
        <v>6.0999999999999999E-2</v>
      </c>
      <c r="N1481" s="2">
        <f t="shared" si="161"/>
        <v>6.1799999999999987E-2</v>
      </c>
      <c r="O1481" s="2">
        <f t="shared" si="162"/>
        <v>5.0999999999999997E-2</v>
      </c>
      <c r="P1481" s="2">
        <f t="shared" si="163"/>
        <v>6.0249999999999998E-2</v>
      </c>
      <c r="Q1481" s="2">
        <f t="shared" si="164"/>
        <v>6.25E-2</v>
      </c>
      <c r="R1481" s="2">
        <f t="shared" si="165"/>
        <v>6.5250000000000002E-2</v>
      </c>
      <c r="S1481" s="2">
        <f t="shared" si="166"/>
        <v>7.0000000000000007E-2</v>
      </c>
      <c r="T1481" s="2">
        <f t="shared" si="167"/>
        <v>6.1246315081897899E-3</v>
      </c>
    </row>
    <row r="1482" spans="1:20" x14ac:dyDescent="0.2">
      <c r="A1482" t="str">
        <f>VLOOKUP(B1482,GraphStats!$A:$B,2,0)</f>
        <v>SNAP</v>
      </c>
      <c r="B1482" t="s">
        <v>48</v>
      </c>
      <c r="C1482" t="s">
        <v>158</v>
      </c>
      <c r="D1482" s="2">
        <f>MAX(1,SUMIFS(SolRaw!$E:$E,SolRaw!$A:$A,$B1482,SolRaw!$B:$B,$C1482,SolRaw!$C:$C,D$1))/1000</f>
        <v>2.4E-2</v>
      </c>
      <c r="E1482" s="2">
        <f>MAX(1,SUMIFS(SolRaw!$E:$E,SolRaw!$A:$A,$B1482,SolRaw!$B:$B,$C1482,SolRaw!$C:$C,E$1))/1000</f>
        <v>2.5999999999999999E-2</v>
      </c>
      <c r="F1482" s="2">
        <f>MAX(1,SUMIFS(SolRaw!$E:$E,SolRaw!$A:$A,$B1482,SolRaw!$B:$B,$C1482,SolRaw!$C:$C,F$1))/1000</f>
        <v>2.9000000000000001E-2</v>
      </c>
      <c r="G1482" s="2">
        <f>MAX(1,SUMIFS(SolRaw!$E:$E,SolRaw!$A:$A,$B1482,SolRaw!$B:$B,$C1482,SolRaw!$C:$C,G$1))/1000</f>
        <v>2.5999999999999999E-2</v>
      </c>
      <c r="H1482" s="2">
        <f>MAX(1,SUMIFS(SolRaw!$E:$E,SolRaw!$A:$A,$B1482,SolRaw!$B:$B,$C1482,SolRaw!$C:$C,H$1))/1000</f>
        <v>2.1999999999999999E-2</v>
      </c>
      <c r="I1482" s="2">
        <f>MAX(1,SUMIFS(SolRaw!$E:$E,SolRaw!$A:$A,$B1482,SolRaw!$B:$B,$C1482,SolRaw!$C:$C,I$1))/1000</f>
        <v>2.5000000000000001E-2</v>
      </c>
      <c r="J1482" s="2">
        <f>MAX(1,SUMIFS(SolRaw!$E:$E,SolRaw!$A:$A,$B1482,SolRaw!$B:$B,$C1482,SolRaw!$C:$C,J$1))/1000</f>
        <v>2.4E-2</v>
      </c>
      <c r="K1482" s="2">
        <f>MAX(1,SUMIFS(SolRaw!$E:$E,SolRaw!$A:$A,$B1482,SolRaw!$B:$B,$C1482,SolRaw!$C:$C,K$1))/1000</f>
        <v>2.4E-2</v>
      </c>
      <c r="L1482" s="2">
        <f>MAX(1,SUMIFS(SolRaw!$E:$E,SolRaw!$A:$A,$B1482,SolRaw!$B:$B,$C1482,SolRaw!$C:$C,L$1))/1000</f>
        <v>2.4E-2</v>
      </c>
      <c r="M1482" s="2">
        <f>MAX(1,SUMIFS(SolRaw!$E:$E,SolRaw!$A:$A,$B1482,SolRaw!$B:$B,$C1482,SolRaw!$C:$C,M$1))/1000</f>
        <v>2.3E-2</v>
      </c>
      <c r="N1482" s="2">
        <f t="shared" si="161"/>
        <v>2.4699999999999996E-2</v>
      </c>
      <c r="O1482" s="2">
        <f t="shared" si="162"/>
        <v>2.1999999999999999E-2</v>
      </c>
      <c r="P1482" s="2">
        <f t="shared" si="163"/>
        <v>2.4E-2</v>
      </c>
      <c r="Q1482" s="2">
        <f t="shared" si="164"/>
        <v>2.4E-2</v>
      </c>
      <c r="R1482" s="2">
        <f t="shared" si="165"/>
        <v>2.5749999999999999E-2</v>
      </c>
      <c r="S1482" s="2">
        <f t="shared" si="166"/>
        <v>2.9000000000000001E-2</v>
      </c>
      <c r="T1482" s="2">
        <f t="shared" si="167"/>
        <v>1.9465068427541915E-3</v>
      </c>
    </row>
    <row r="1483" spans="1:20" x14ac:dyDescent="0.2">
      <c r="A1483" t="str">
        <f>VLOOKUP(B1483,GraphStats!$A:$B,2,0)</f>
        <v>SNAP</v>
      </c>
      <c r="B1483" t="s">
        <v>48</v>
      </c>
      <c r="C1483" t="s">
        <v>159</v>
      </c>
      <c r="D1483" s="2">
        <f>MAX(1,SUMIFS(SolRaw!$E:$E,SolRaw!$A:$A,$B1483,SolRaw!$B:$B,$C1483,SolRaw!$C:$C,D$1))/1000</f>
        <v>2.9000000000000001E-2</v>
      </c>
      <c r="E1483" s="2">
        <f>MAX(1,SUMIFS(SolRaw!$E:$E,SolRaw!$A:$A,$B1483,SolRaw!$B:$B,$C1483,SolRaw!$C:$C,E$1))/1000</f>
        <v>2.9000000000000001E-2</v>
      </c>
      <c r="F1483" s="2">
        <f>MAX(1,SUMIFS(SolRaw!$E:$E,SolRaw!$A:$A,$B1483,SolRaw!$B:$B,$C1483,SolRaw!$C:$C,F$1))/1000</f>
        <v>2.7E-2</v>
      </c>
      <c r="G1483" s="2">
        <f>MAX(1,SUMIFS(SolRaw!$E:$E,SolRaw!$A:$A,$B1483,SolRaw!$B:$B,$C1483,SolRaw!$C:$C,G$1))/1000</f>
        <v>2.9000000000000001E-2</v>
      </c>
      <c r="H1483" s="2">
        <f>MAX(1,SUMIFS(SolRaw!$E:$E,SolRaw!$A:$A,$B1483,SolRaw!$B:$B,$C1483,SolRaw!$C:$C,H$1))/1000</f>
        <v>2.7E-2</v>
      </c>
      <c r="I1483" s="2">
        <f>MAX(1,SUMIFS(SolRaw!$E:$E,SolRaw!$A:$A,$B1483,SolRaw!$B:$B,$C1483,SolRaw!$C:$C,I$1))/1000</f>
        <v>3.1E-2</v>
      </c>
      <c r="J1483" s="2">
        <f>MAX(1,SUMIFS(SolRaw!$E:$E,SolRaw!$A:$A,$B1483,SolRaw!$B:$B,$C1483,SolRaw!$C:$C,J$1))/1000</f>
        <v>2.7E-2</v>
      </c>
      <c r="K1483" s="2">
        <f>MAX(1,SUMIFS(SolRaw!$E:$E,SolRaw!$A:$A,$B1483,SolRaw!$B:$B,$C1483,SolRaw!$C:$C,K$1))/1000</f>
        <v>2.5999999999999999E-2</v>
      </c>
      <c r="L1483" s="2">
        <f>MAX(1,SUMIFS(SolRaw!$E:$E,SolRaw!$A:$A,$B1483,SolRaw!$B:$B,$C1483,SolRaw!$C:$C,L$1))/1000</f>
        <v>2.8000000000000001E-2</v>
      </c>
      <c r="M1483" s="2">
        <f>MAX(1,SUMIFS(SolRaw!$E:$E,SolRaw!$A:$A,$B1483,SolRaw!$B:$B,$C1483,SolRaw!$C:$C,M$1))/1000</f>
        <v>2.8000000000000001E-2</v>
      </c>
      <c r="N1483" s="2">
        <f t="shared" si="161"/>
        <v>2.8100000000000003E-2</v>
      </c>
      <c r="O1483" s="2">
        <f t="shared" si="162"/>
        <v>2.5999999999999999E-2</v>
      </c>
      <c r="P1483" s="2">
        <f t="shared" si="163"/>
        <v>2.7E-2</v>
      </c>
      <c r="Q1483" s="2">
        <f t="shared" si="164"/>
        <v>2.8000000000000001E-2</v>
      </c>
      <c r="R1483" s="2">
        <f t="shared" si="165"/>
        <v>2.9000000000000001E-2</v>
      </c>
      <c r="S1483" s="2">
        <f t="shared" si="166"/>
        <v>3.1E-2</v>
      </c>
      <c r="T1483" s="2">
        <f t="shared" si="167"/>
        <v>1.4491376746189446E-3</v>
      </c>
    </row>
    <row r="1484" spans="1:20" x14ac:dyDescent="0.2">
      <c r="A1484" t="str">
        <f>VLOOKUP(B1484,GraphStats!$A:$B,2,0)</f>
        <v>SNAP</v>
      </c>
      <c r="B1484" t="s">
        <v>48</v>
      </c>
      <c r="C1484" t="s">
        <v>160</v>
      </c>
      <c r="D1484" s="2">
        <f>MAX(1,SUMIFS(SolRaw!$E:$E,SolRaw!$A:$A,$B1484,SolRaw!$B:$B,$C1484,SolRaw!$C:$C,D$1))/1000</f>
        <v>2.3E-2</v>
      </c>
      <c r="E1484" s="2">
        <f>MAX(1,SUMIFS(SolRaw!$E:$E,SolRaw!$A:$A,$B1484,SolRaw!$B:$B,$C1484,SolRaw!$C:$C,E$1))/1000</f>
        <v>1.9E-2</v>
      </c>
      <c r="F1484" s="2">
        <f>MAX(1,SUMIFS(SolRaw!$E:$E,SolRaw!$A:$A,$B1484,SolRaw!$B:$B,$C1484,SolRaw!$C:$C,F$1))/1000</f>
        <v>2.1000000000000001E-2</v>
      </c>
      <c r="G1484" s="2">
        <f>MAX(1,SUMIFS(SolRaw!$E:$E,SolRaw!$A:$A,$B1484,SolRaw!$B:$B,$C1484,SolRaw!$C:$C,G$1))/1000</f>
        <v>2.1999999999999999E-2</v>
      </c>
      <c r="H1484" s="2">
        <f>MAX(1,SUMIFS(SolRaw!$E:$E,SolRaw!$A:$A,$B1484,SolRaw!$B:$B,$C1484,SolRaw!$C:$C,H$1))/1000</f>
        <v>1.9E-2</v>
      </c>
      <c r="I1484" s="2">
        <f>MAX(1,SUMIFS(SolRaw!$E:$E,SolRaw!$A:$A,$B1484,SolRaw!$B:$B,$C1484,SolRaw!$C:$C,I$1))/1000</f>
        <v>0.02</v>
      </c>
      <c r="J1484" s="2">
        <f>MAX(1,SUMIFS(SolRaw!$E:$E,SolRaw!$A:$A,$B1484,SolRaw!$B:$B,$C1484,SolRaw!$C:$C,J$1))/1000</f>
        <v>2.1999999999999999E-2</v>
      </c>
      <c r="K1484" s="2">
        <f>MAX(1,SUMIFS(SolRaw!$E:$E,SolRaw!$A:$A,$B1484,SolRaw!$B:$B,$C1484,SolRaw!$C:$C,K$1))/1000</f>
        <v>2.1999999999999999E-2</v>
      </c>
      <c r="L1484" s="2">
        <f>MAX(1,SUMIFS(SolRaw!$E:$E,SolRaw!$A:$A,$B1484,SolRaw!$B:$B,$C1484,SolRaw!$C:$C,L$1))/1000</f>
        <v>1.9E-2</v>
      </c>
      <c r="M1484" s="2">
        <f>MAX(1,SUMIFS(SolRaw!$E:$E,SolRaw!$A:$A,$B1484,SolRaw!$B:$B,$C1484,SolRaw!$C:$C,M$1))/1000</f>
        <v>0.02</v>
      </c>
      <c r="N1484" s="2">
        <f t="shared" si="161"/>
        <v>2.0699999999999996E-2</v>
      </c>
      <c r="O1484" s="2">
        <f t="shared" si="162"/>
        <v>1.9E-2</v>
      </c>
      <c r="P1484" s="2">
        <f t="shared" si="163"/>
        <v>1.925E-2</v>
      </c>
      <c r="Q1484" s="2">
        <f t="shared" si="164"/>
        <v>2.0500000000000001E-2</v>
      </c>
      <c r="R1484" s="2">
        <f t="shared" si="165"/>
        <v>2.1999999999999999E-2</v>
      </c>
      <c r="S1484" s="2">
        <f t="shared" si="166"/>
        <v>2.3E-2</v>
      </c>
      <c r="T1484" s="2">
        <f t="shared" si="167"/>
        <v>1.4944341180973258E-3</v>
      </c>
    </row>
    <row r="1485" spans="1:20" x14ac:dyDescent="0.2">
      <c r="A1485" t="str">
        <f>VLOOKUP(B1485,GraphStats!$A:$B,2,0)</f>
        <v>SNAP</v>
      </c>
      <c r="B1485" t="s">
        <v>48</v>
      </c>
      <c r="C1485" t="s">
        <v>161</v>
      </c>
      <c r="D1485" s="2">
        <f>MAX(1,SUMIFS(SolRaw!$E:$E,SolRaw!$A:$A,$B1485,SolRaw!$B:$B,$C1485,SolRaw!$C:$C,D$1))/1000</f>
        <v>2.4E-2</v>
      </c>
      <c r="E1485" s="2">
        <f>MAX(1,SUMIFS(SolRaw!$E:$E,SolRaw!$A:$A,$B1485,SolRaw!$B:$B,$C1485,SolRaw!$C:$C,E$1))/1000</f>
        <v>2.3E-2</v>
      </c>
      <c r="F1485" s="2">
        <f>MAX(1,SUMIFS(SolRaw!$E:$E,SolRaw!$A:$A,$B1485,SolRaw!$B:$B,$C1485,SolRaw!$C:$C,F$1))/1000</f>
        <v>2.3E-2</v>
      </c>
      <c r="G1485" s="2">
        <f>MAX(1,SUMIFS(SolRaw!$E:$E,SolRaw!$A:$A,$B1485,SolRaw!$B:$B,$C1485,SolRaw!$C:$C,G$1))/1000</f>
        <v>2.1000000000000001E-2</v>
      </c>
      <c r="H1485" s="2">
        <f>MAX(1,SUMIFS(SolRaw!$E:$E,SolRaw!$A:$A,$B1485,SolRaw!$B:$B,$C1485,SolRaw!$C:$C,H$1))/1000</f>
        <v>2.1999999999999999E-2</v>
      </c>
      <c r="I1485" s="2">
        <f>MAX(1,SUMIFS(SolRaw!$E:$E,SolRaw!$A:$A,$B1485,SolRaw!$B:$B,$C1485,SolRaw!$C:$C,I$1))/1000</f>
        <v>2.3E-2</v>
      </c>
      <c r="J1485" s="2">
        <f>MAX(1,SUMIFS(SolRaw!$E:$E,SolRaw!$A:$A,$B1485,SolRaw!$B:$B,$C1485,SolRaw!$C:$C,J$1))/1000</f>
        <v>2.1999999999999999E-2</v>
      </c>
      <c r="K1485" s="2">
        <f>MAX(1,SUMIFS(SolRaw!$E:$E,SolRaw!$A:$A,$B1485,SolRaw!$B:$B,$C1485,SolRaw!$C:$C,K$1))/1000</f>
        <v>2.1000000000000001E-2</v>
      </c>
      <c r="L1485" s="2">
        <f>MAX(1,SUMIFS(SolRaw!$E:$E,SolRaw!$A:$A,$B1485,SolRaw!$B:$B,$C1485,SolRaw!$C:$C,L$1))/1000</f>
        <v>2.1999999999999999E-2</v>
      </c>
      <c r="M1485" s="2">
        <f>MAX(1,SUMIFS(SolRaw!$E:$E,SolRaw!$A:$A,$B1485,SolRaw!$B:$B,$C1485,SolRaw!$C:$C,M$1))/1000</f>
        <v>2.1999999999999999E-2</v>
      </c>
      <c r="N1485" s="2">
        <f t="shared" si="161"/>
        <v>2.2299999999999997E-2</v>
      </c>
      <c r="O1485" s="2">
        <f t="shared" si="162"/>
        <v>2.1000000000000001E-2</v>
      </c>
      <c r="P1485" s="2">
        <f t="shared" si="163"/>
        <v>2.1999999999999999E-2</v>
      </c>
      <c r="Q1485" s="2">
        <f t="shared" si="164"/>
        <v>2.1999999999999999E-2</v>
      </c>
      <c r="R1485" s="2">
        <f t="shared" si="165"/>
        <v>2.3E-2</v>
      </c>
      <c r="S1485" s="2">
        <f t="shared" si="166"/>
        <v>2.4E-2</v>
      </c>
      <c r="T1485" s="2">
        <f t="shared" si="167"/>
        <v>9.486832980505136E-4</v>
      </c>
    </row>
    <row r="1486" spans="1:20" x14ac:dyDescent="0.2">
      <c r="A1486" t="str">
        <f>VLOOKUP(B1486,GraphStats!$A:$B,2,0)</f>
        <v>SNAP</v>
      </c>
      <c r="B1486" t="s">
        <v>48</v>
      </c>
      <c r="C1486" t="s">
        <v>162</v>
      </c>
      <c r="D1486" s="2">
        <f>MAX(1,SUMIFS(SolRaw!$E:$E,SolRaw!$A:$A,$B1486,SolRaw!$B:$B,$C1486,SolRaw!$C:$C,D$1))/1000</f>
        <v>7.0000000000000001E-3</v>
      </c>
      <c r="E1486" s="2">
        <f>MAX(1,SUMIFS(SolRaw!$E:$E,SolRaw!$A:$A,$B1486,SolRaw!$B:$B,$C1486,SolRaw!$C:$C,E$1))/1000</f>
        <v>7.0000000000000001E-3</v>
      </c>
      <c r="F1486" s="2">
        <f>MAX(1,SUMIFS(SolRaw!$E:$E,SolRaw!$A:$A,$B1486,SolRaw!$B:$B,$C1486,SolRaw!$C:$C,F$1))/1000</f>
        <v>7.0000000000000001E-3</v>
      </c>
      <c r="G1486" s="2">
        <f>MAX(1,SUMIFS(SolRaw!$E:$E,SolRaw!$A:$A,$B1486,SolRaw!$B:$B,$C1486,SolRaw!$C:$C,G$1))/1000</f>
        <v>7.0000000000000001E-3</v>
      </c>
      <c r="H1486" s="2">
        <f>MAX(1,SUMIFS(SolRaw!$E:$E,SolRaw!$A:$A,$B1486,SolRaw!$B:$B,$C1486,SolRaw!$C:$C,H$1))/1000</f>
        <v>7.0000000000000001E-3</v>
      </c>
      <c r="I1486" s="2">
        <f>MAX(1,SUMIFS(SolRaw!$E:$E,SolRaw!$A:$A,$B1486,SolRaw!$B:$B,$C1486,SolRaw!$C:$C,I$1))/1000</f>
        <v>7.0000000000000001E-3</v>
      </c>
      <c r="J1486" s="2">
        <f>MAX(1,SUMIFS(SolRaw!$E:$E,SolRaw!$A:$A,$B1486,SolRaw!$B:$B,$C1486,SolRaw!$C:$C,J$1))/1000</f>
        <v>7.0000000000000001E-3</v>
      </c>
      <c r="K1486" s="2">
        <f>MAX(1,SUMIFS(SolRaw!$E:$E,SolRaw!$A:$A,$B1486,SolRaw!$B:$B,$C1486,SolRaw!$C:$C,K$1))/1000</f>
        <v>7.0000000000000001E-3</v>
      </c>
      <c r="L1486" s="2">
        <f>MAX(1,SUMIFS(SolRaw!$E:$E,SolRaw!$A:$A,$B1486,SolRaw!$B:$B,$C1486,SolRaw!$C:$C,L$1))/1000</f>
        <v>7.0000000000000001E-3</v>
      </c>
      <c r="M1486" s="2">
        <f>MAX(1,SUMIFS(SolRaw!$E:$E,SolRaw!$A:$A,$B1486,SolRaw!$B:$B,$C1486,SolRaw!$C:$C,M$1))/1000</f>
        <v>7.0000000000000001E-3</v>
      </c>
      <c r="N1486" s="2">
        <f t="shared" si="161"/>
        <v>7.000000000000001E-3</v>
      </c>
      <c r="O1486" s="2">
        <f t="shared" si="162"/>
        <v>7.0000000000000001E-3</v>
      </c>
      <c r="P1486" s="2">
        <f t="shared" si="163"/>
        <v>7.0000000000000001E-3</v>
      </c>
      <c r="Q1486" s="2">
        <f t="shared" si="164"/>
        <v>7.0000000000000001E-3</v>
      </c>
      <c r="R1486" s="2">
        <f t="shared" si="165"/>
        <v>7.0000000000000001E-3</v>
      </c>
      <c r="S1486" s="2">
        <f t="shared" si="166"/>
        <v>7.0000000000000001E-3</v>
      </c>
      <c r="T1486" s="2">
        <f t="shared" si="167"/>
        <v>9.1427954910851594E-19</v>
      </c>
    </row>
    <row r="1487" spans="1:20" x14ac:dyDescent="0.2">
      <c r="A1487" t="str">
        <f>VLOOKUP(B1487,GraphStats!$A:$B,2,0)</f>
        <v>SNAP</v>
      </c>
      <c r="B1487" t="s">
        <v>43</v>
      </c>
      <c r="C1487" t="s">
        <v>136</v>
      </c>
      <c r="D1487" s="2">
        <f>MAX(1,SUMIFS(SolRaw!$E:$E,SolRaw!$A:$A,$B1487,SolRaw!$B:$B,$C1487,SolRaw!$C:$C,D$1))/1000</f>
        <v>2E-3</v>
      </c>
      <c r="E1487" s="2">
        <f>MAX(1,SUMIFS(SolRaw!$E:$E,SolRaw!$A:$A,$B1487,SolRaw!$B:$B,$C1487,SolRaw!$C:$C,E$1))/1000</f>
        <v>2E-3</v>
      </c>
      <c r="F1487" s="2">
        <f>MAX(1,SUMIFS(SolRaw!$E:$E,SolRaw!$A:$A,$B1487,SolRaw!$B:$B,$C1487,SolRaw!$C:$C,F$1))/1000</f>
        <v>2E-3</v>
      </c>
      <c r="G1487" s="2">
        <f>MAX(1,SUMIFS(SolRaw!$E:$E,SolRaw!$A:$A,$B1487,SolRaw!$B:$B,$C1487,SolRaw!$C:$C,G$1))/1000</f>
        <v>2E-3</v>
      </c>
      <c r="H1487" s="2">
        <f>MAX(1,SUMIFS(SolRaw!$E:$E,SolRaw!$A:$A,$B1487,SolRaw!$B:$B,$C1487,SolRaw!$C:$C,H$1))/1000</f>
        <v>2E-3</v>
      </c>
      <c r="I1487" s="2">
        <f>MAX(1,SUMIFS(SolRaw!$E:$E,SolRaw!$A:$A,$B1487,SolRaw!$B:$B,$C1487,SolRaw!$C:$C,I$1))/1000</f>
        <v>2E-3</v>
      </c>
      <c r="J1487" s="2">
        <f>MAX(1,SUMIFS(SolRaw!$E:$E,SolRaw!$A:$A,$B1487,SolRaw!$B:$B,$C1487,SolRaw!$C:$C,J$1))/1000</f>
        <v>2E-3</v>
      </c>
      <c r="K1487" s="2">
        <f>MAX(1,SUMIFS(SolRaw!$E:$E,SolRaw!$A:$A,$B1487,SolRaw!$B:$B,$C1487,SolRaw!$C:$C,K$1))/1000</f>
        <v>2E-3</v>
      </c>
      <c r="L1487" s="2">
        <f>MAX(1,SUMIFS(SolRaw!$E:$E,SolRaw!$A:$A,$B1487,SolRaw!$B:$B,$C1487,SolRaw!$C:$C,L$1))/1000</f>
        <v>2E-3</v>
      </c>
      <c r="M1487" s="2">
        <f>MAX(1,SUMIFS(SolRaw!$E:$E,SolRaw!$A:$A,$B1487,SolRaw!$B:$B,$C1487,SolRaw!$C:$C,M$1))/1000</f>
        <v>2E-3</v>
      </c>
      <c r="N1487" s="2">
        <f t="shared" si="161"/>
        <v>2.0000000000000005E-3</v>
      </c>
      <c r="O1487" s="2">
        <f t="shared" si="162"/>
        <v>2E-3</v>
      </c>
      <c r="P1487" s="2">
        <f t="shared" si="163"/>
        <v>2E-3</v>
      </c>
      <c r="Q1487" s="2">
        <f t="shared" si="164"/>
        <v>2E-3</v>
      </c>
      <c r="R1487" s="2">
        <f t="shared" si="165"/>
        <v>2E-3</v>
      </c>
      <c r="S1487" s="2">
        <f t="shared" si="166"/>
        <v>2E-3</v>
      </c>
      <c r="T1487" s="2">
        <f t="shared" si="167"/>
        <v>4.5713977455425797E-19</v>
      </c>
    </row>
    <row r="1488" spans="1:20" x14ac:dyDescent="0.2">
      <c r="A1488" t="str">
        <f>VLOOKUP(B1488,GraphStats!$A:$B,2,0)</f>
        <v>SNAP</v>
      </c>
      <c r="B1488" t="s">
        <v>43</v>
      </c>
      <c r="C1488" t="s">
        <v>137</v>
      </c>
      <c r="D1488" s="2">
        <f>MAX(1,SUMIFS(SolRaw!$E:$E,SolRaw!$A:$A,$B1488,SolRaw!$B:$B,$C1488,SolRaw!$C:$C,D$1))/1000</f>
        <v>2.4E-2</v>
      </c>
      <c r="E1488" s="2">
        <f>MAX(1,SUMIFS(SolRaw!$E:$E,SolRaw!$A:$A,$B1488,SolRaw!$B:$B,$C1488,SolRaw!$C:$C,E$1))/1000</f>
        <v>2.3E-2</v>
      </c>
      <c r="F1488" s="2">
        <f>MAX(1,SUMIFS(SolRaw!$E:$E,SolRaw!$A:$A,$B1488,SolRaw!$B:$B,$C1488,SolRaw!$C:$C,F$1))/1000</f>
        <v>2.4E-2</v>
      </c>
      <c r="G1488" s="2">
        <f>MAX(1,SUMIFS(SolRaw!$E:$E,SolRaw!$A:$A,$B1488,SolRaw!$B:$B,$C1488,SolRaw!$C:$C,G$1))/1000</f>
        <v>2.3E-2</v>
      </c>
      <c r="H1488" s="2">
        <f>MAX(1,SUMIFS(SolRaw!$E:$E,SolRaw!$A:$A,$B1488,SolRaw!$B:$B,$C1488,SolRaw!$C:$C,H$1))/1000</f>
        <v>2.4E-2</v>
      </c>
      <c r="I1488" s="2">
        <f>MAX(1,SUMIFS(SolRaw!$E:$E,SolRaw!$A:$A,$B1488,SolRaw!$B:$B,$C1488,SolRaw!$C:$C,I$1))/1000</f>
        <v>2.4E-2</v>
      </c>
      <c r="J1488" s="2">
        <f>MAX(1,SUMIFS(SolRaw!$E:$E,SolRaw!$A:$A,$B1488,SolRaw!$B:$B,$C1488,SolRaw!$C:$C,J$1))/1000</f>
        <v>2.3E-2</v>
      </c>
      <c r="K1488" s="2">
        <f>MAX(1,SUMIFS(SolRaw!$E:$E,SolRaw!$A:$A,$B1488,SolRaw!$B:$B,$C1488,SolRaw!$C:$C,K$1))/1000</f>
        <v>2.5999999999999999E-2</v>
      </c>
      <c r="L1488" s="2">
        <f>MAX(1,SUMIFS(SolRaw!$E:$E,SolRaw!$A:$A,$B1488,SolRaw!$B:$B,$C1488,SolRaw!$C:$C,L$1))/1000</f>
        <v>2.4E-2</v>
      </c>
      <c r="M1488" s="2">
        <f>MAX(1,SUMIFS(SolRaw!$E:$E,SolRaw!$A:$A,$B1488,SolRaw!$B:$B,$C1488,SolRaw!$C:$C,M$1))/1000</f>
        <v>2.4E-2</v>
      </c>
      <c r="N1488" s="2">
        <f t="shared" si="161"/>
        <v>2.3899999999999998E-2</v>
      </c>
      <c r="O1488" s="2">
        <f t="shared" si="162"/>
        <v>2.3E-2</v>
      </c>
      <c r="P1488" s="2">
        <f t="shared" si="163"/>
        <v>2.325E-2</v>
      </c>
      <c r="Q1488" s="2">
        <f t="shared" si="164"/>
        <v>2.4E-2</v>
      </c>
      <c r="R1488" s="2">
        <f t="shared" si="165"/>
        <v>2.4E-2</v>
      </c>
      <c r="S1488" s="2">
        <f t="shared" si="166"/>
        <v>2.5999999999999999E-2</v>
      </c>
      <c r="T1488" s="2">
        <f t="shared" si="167"/>
        <v>8.755950357709131E-4</v>
      </c>
    </row>
    <row r="1489" spans="1:20" x14ac:dyDescent="0.2">
      <c r="A1489" t="str">
        <f>VLOOKUP(B1489,GraphStats!$A:$B,2,0)</f>
        <v>SNAP</v>
      </c>
      <c r="B1489" t="s">
        <v>43</v>
      </c>
      <c r="C1489" t="s">
        <v>138</v>
      </c>
      <c r="D1489" s="2">
        <f>MAX(1,SUMIFS(SolRaw!$E:$E,SolRaw!$A:$A,$B1489,SolRaw!$B:$B,$C1489,SolRaw!$C:$C,D$1))/1000</f>
        <v>3.5000000000000003E-2</v>
      </c>
      <c r="E1489" s="2">
        <f>MAX(1,SUMIFS(SolRaw!$E:$E,SolRaw!$A:$A,$B1489,SolRaw!$B:$B,$C1489,SolRaw!$C:$C,E$1))/1000</f>
        <v>3.5000000000000003E-2</v>
      </c>
      <c r="F1489" s="2">
        <f>MAX(1,SUMIFS(SolRaw!$E:$E,SolRaw!$A:$A,$B1489,SolRaw!$B:$B,$C1489,SolRaw!$C:$C,F$1))/1000</f>
        <v>3.4000000000000002E-2</v>
      </c>
      <c r="G1489" s="2">
        <f>MAX(1,SUMIFS(SolRaw!$E:$E,SolRaw!$A:$A,$B1489,SolRaw!$B:$B,$C1489,SolRaw!$C:$C,G$1))/1000</f>
        <v>3.4000000000000002E-2</v>
      </c>
      <c r="H1489" s="2">
        <f>MAX(1,SUMIFS(SolRaw!$E:$E,SolRaw!$A:$A,$B1489,SolRaw!$B:$B,$C1489,SolRaw!$C:$C,H$1))/1000</f>
        <v>3.3000000000000002E-2</v>
      </c>
      <c r="I1489" s="2">
        <f>MAX(1,SUMIFS(SolRaw!$E:$E,SolRaw!$A:$A,$B1489,SolRaw!$B:$B,$C1489,SolRaw!$C:$C,I$1))/1000</f>
        <v>3.3000000000000002E-2</v>
      </c>
      <c r="J1489" s="2">
        <f>MAX(1,SUMIFS(SolRaw!$E:$E,SolRaw!$A:$A,$B1489,SolRaw!$B:$B,$C1489,SolRaw!$C:$C,J$1))/1000</f>
        <v>3.4000000000000002E-2</v>
      </c>
      <c r="K1489" s="2">
        <f>MAX(1,SUMIFS(SolRaw!$E:$E,SolRaw!$A:$A,$B1489,SolRaw!$B:$B,$C1489,SolRaw!$C:$C,K$1))/1000</f>
        <v>3.5000000000000003E-2</v>
      </c>
      <c r="L1489" s="2">
        <f>MAX(1,SUMIFS(SolRaw!$E:$E,SolRaw!$A:$A,$B1489,SolRaw!$B:$B,$C1489,SolRaw!$C:$C,L$1))/1000</f>
        <v>3.4000000000000002E-2</v>
      </c>
      <c r="M1489" s="2">
        <f>MAX(1,SUMIFS(SolRaw!$E:$E,SolRaw!$A:$A,$B1489,SolRaw!$B:$B,$C1489,SolRaw!$C:$C,M$1))/1000</f>
        <v>3.5000000000000003E-2</v>
      </c>
      <c r="N1489" s="2">
        <f t="shared" si="161"/>
        <v>3.4200000000000008E-2</v>
      </c>
      <c r="O1489" s="2">
        <f t="shared" si="162"/>
        <v>3.3000000000000002E-2</v>
      </c>
      <c r="P1489" s="2">
        <f t="shared" si="163"/>
        <v>3.4000000000000002E-2</v>
      </c>
      <c r="Q1489" s="2">
        <f t="shared" si="164"/>
        <v>3.4000000000000002E-2</v>
      </c>
      <c r="R1489" s="2">
        <f t="shared" si="165"/>
        <v>3.5000000000000003E-2</v>
      </c>
      <c r="S1489" s="2">
        <f t="shared" si="166"/>
        <v>3.5000000000000003E-2</v>
      </c>
      <c r="T1489" s="2">
        <f t="shared" si="167"/>
        <v>7.8881063774661618E-4</v>
      </c>
    </row>
    <row r="1490" spans="1:20" x14ac:dyDescent="0.2">
      <c r="A1490" t="str">
        <f>VLOOKUP(B1490,GraphStats!$A:$B,2,0)</f>
        <v>SNAP</v>
      </c>
      <c r="B1490" t="s">
        <v>43</v>
      </c>
      <c r="C1490" t="s">
        <v>139</v>
      </c>
      <c r="D1490" s="2">
        <f>MAX(1,SUMIFS(SolRaw!$E:$E,SolRaw!$A:$A,$B1490,SolRaw!$B:$B,$C1490,SolRaw!$C:$C,D$1))/1000</f>
        <v>3.9E-2</v>
      </c>
      <c r="E1490" s="2">
        <f>MAX(1,SUMIFS(SolRaw!$E:$E,SolRaw!$A:$A,$B1490,SolRaw!$B:$B,$C1490,SolRaw!$C:$C,E$1))/1000</f>
        <v>3.7999999999999999E-2</v>
      </c>
      <c r="F1490" s="2">
        <f>MAX(1,SUMIFS(SolRaw!$E:$E,SolRaw!$A:$A,$B1490,SolRaw!$B:$B,$C1490,SolRaw!$C:$C,F$1))/1000</f>
        <v>3.7999999999999999E-2</v>
      </c>
      <c r="G1490" s="2">
        <f>MAX(1,SUMIFS(SolRaw!$E:$E,SolRaw!$A:$A,$B1490,SolRaw!$B:$B,$C1490,SolRaw!$C:$C,G$1))/1000</f>
        <v>3.7999999999999999E-2</v>
      </c>
      <c r="H1490" s="2">
        <f>MAX(1,SUMIFS(SolRaw!$E:$E,SolRaw!$A:$A,$B1490,SolRaw!$B:$B,$C1490,SolRaw!$C:$C,H$1))/1000</f>
        <v>3.7999999999999999E-2</v>
      </c>
      <c r="I1490" s="2">
        <f>MAX(1,SUMIFS(SolRaw!$E:$E,SolRaw!$A:$A,$B1490,SolRaw!$B:$B,$C1490,SolRaw!$C:$C,I$1))/1000</f>
        <v>3.9E-2</v>
      </c>
      <c r="J1490" s="2">
        <f>MAX(1,SUMIFS(SolRaw!$E:$E,SolRaw!$A:$A,$B1490,SolRaw!$B:$B,$C1490,SolRaw!$C:$C,J$1))/1000</f>
        <v>3.6999999999999998E-2</v>
      </c>
      <c r="K1490" s="2">
        <f>MAX(1,SUMIFS(SolRaw!$E:$E,SolRaw!$A:$A,$B1490,SolRaw!$B:$B,$C1490,SolRaw!$C:$C,K$1))/1000</f>
        <v>3.7999999999999999E-2</v>
      </c>
      <c r="L1490" s="2">
        <f>MAX(1,SUMIFS(SolRaw!$E:$E,SolRaw!$A:$A,$B1490,SolRaw!$B:$B,$C1490,SolRaw!$C:$C,L$1))/1000</f>
        <v>3.5999999999999997E-2</v>
      </c>
      <c r="M1490" s="2">
        <f>MAX(1,SUMIFS(SolRaw!$E:$E,SolRaw!$A:$A,$B1490,SolRaw!$B:$B,$C1490,SolRaw!$C:$C,M$1))/1000</f>
        <v>3.7999999999999999E-2</v>
      </c>
      <c r="N1490" s="2">
        <f t="shared" si="161"/>
        <v>3.7899999999999996E-2</v>
      </c>
      <c r="O1490" s="2">
        <f t="shared" si="162"/>
        <v>3.5999999999999997E-2</v>
      </c>
      <c r="P1490" s="2">
        <f t="shared" si="163"/>
        <v>3.7999999999999999E-2</v>
      </c>
      <c r="Q1490" s="2">
        <f t="shared" si="164"/>
        <v>3.7999999999999999E-2</v>
      </c>
      <c r="R1490" s="2">
        <f t="shared" si="165"/>
        <v>3.7999999999999999E-2</v>
      </c>
      <c r="S1490" s="2">
        <f t="shared" si="166"/>
        <v>3.9E-2</v>
      </c>
      <c r="T1490" s="2">
        <f t="shared" si="167"/>
        <v>8.7559503577091396E-4</v>
      </c>
    </row>
    <row r="1491" spans="1:20" x14ac:dyDescent="0.2">
      <c r="A1491" t="str">
        <f>VLOOKUP(B1491,GraphStats!$A:$B,2,0)</f>
        <v>SNAP</v>
      </c>
      <c r="B1491" t="s">
        <v>43</v>
      </c>
      <c r="C1491" t="s">
        <v>140</v>
      </c>
      <c r="D1491" s="2">
        <f>MAX(1,SUMIFS(SolRaw!$E:$E,SolRaw!$A:$A,$B1491,SolRaw!$B:$B,$C1491,SolRaw!$C:$C,D$1))/1000</f>
        <v>5.0999999999999997E-2</v>
      </c>
      <c r="E1491" s="2">
        <f>MAX(1,SUMIFS(SolRaw!$E:$E,SolRaw!$A:$A,$B1491,SolRaw!$B:$B,$C1491,SolRaw!$C:$C,E$1))/1000</f>
        <v>5.1999999999999998E-2</v>
      </c>
      <c r="F1491" s="2">
        <f>MAX(1,SUMIFS(SolRaw!$E:$E,SolRaw!$A:$A,$B1491,SolRaw!$B:$B,$C1491,SolRaw!$C:$C,F$1))/1000</f>
        <v>5.2999999999999999E-2</v>
      </c>
      <c r="G1491" s="2">
        <f>MAX(1,SUMIFS(SolRaw!$E:$E,SolRaw!$A:$A,$B1491,SolRaw!$B:$B,$C1491,SolRaw!$C:$C,G$1))/1000</f>
        <v>5.1999999999999998E-2</v>
      </c>
      <c r="H1491" s="2">
        <f>MAX(1,SUMIFS(SolRaw!$E:$E,SolRaw!$A:$A,$B1491,SolRaw!$B:$B,$C1491,SolRaw!$C:$C,H$1))/1000</f>
        <v>5.1999999999999998E-2</v>
      </c>
      <c r="I1491" s="2">
        <f>MAX(1,SUMIFS(SolRaw!$E:$E,SolRaw!$A:$A,$B1491,SolRaw!$B:$B,$C1491,SolRaw!$C:$C,I$1))/1000</f>
        <v>5.1999999999999998E-2</v>
      </c>
      <c r="J1491" s="2">
        <f>MAX(1,SUMIFS(SolRaw!$E:$E,SolRaw!$A:$A,$B1491,SolRaw!$B:$B,$C1491,SolRaw!$C:$C,J$1))/1000</f>
        <v>0.05</v>
      </c>
      <c r="K1491" s="2">
        <f>MAX(1,SUMIFS(SolRaw!$E:$E,SolRaw!$A:$A,$B1491,SolRaw!$B:$B,$C1491,SolRaw!$C:$C,K$1))/1000</f>
        <v>5.0999999999999997E-2</v>
      </c>
      <c r="L1491" s="2">
        <f>MAX(1,SUMIFS(SolRaw!$E:$E,SolRaw!$A:$A,$B1491,SolRaw!$B:$B,$C1491,SolRaw!$C:$C,L$1))/1000</f>
        <v>5.0999999999999997E-2</v>
      </c>
      <c r="M1491" s="2">
        <f>MAX(1,SUMIFS(SolRaw!$E:$E,SolRaw!$A:$A,$B1491,SolRaw!$B:$B,$C1491,SolRaw!$C:$C,M$1))/1000</f>
        <v>5.0999999999999997E-2</v>
      </c>
      <c r="N1491" s="2">
        <f t="shared" si="161"/>
        <v>5.1500000000000004E-2</v>
      </c>
      <c r="O1491" s="2">
        <f t="shared" si="162"/>
        <v>0.05</v>
      </c>
      <c r="P1491" s="2">
        <f t="shared" si="163"/>
        <v>5.0999999999999997E-2</v>
      </c>
      <c r="Q1491" s="2">
        <f t="shared" si="164"/>
        <v>5.1499999999999997E-2</v>
      </c>
      <c r="R1491" s="2">
        <f t="shared" si="165"/>
        <v>5.1999999999999998E-2</v>
      </c>
      <c r="S1491" s="2">
        <f t="shared" si="166"/>
        <v>5.2999999999999999E-2</v>
      </c>
      <c r="T1491" s="2">
        <f t="shared" si="167"/>
        <v>8.4983658559879686E-4</v>
      </c>
    </row>
    <row r="1492" spans="1:20" x14ac:dyDescent="0.2">
      <c r="A1492" t="str">
        <f>VLOOKUP(B1492,GraphStats!$A:$B,2,0)</f>
        <v>SNAP</v>
      </c>
      <c r="B1492" t="s">
        <v>43</v>
      </c>
      <c r="C1492" t="s">
        <v>141</v>
      </c>
      <c r="D1492" s="2">
        <f>MAX(1,SUMIFS(SolRaw!$E:$E,SolRaw!$A:$A,$B1492,SolRaw!$B:$B,$C1492,SolRaw!$C:$C,D$1))/1000</f>
        <v>2.3E-2</v>
      </c>
      <c r="E1492" s="2">
        <f>MAX(1,SUMIFS(SolRaw!$E:$E,SolRaw!$A:$A,$B1492,SolRaw!$B:$B,$C1492,SolRaw!$C:$C,E$1))/1000</f>
        <v>2.3E-2</v>
      </c>
      <c r="F1492" s="2">
        <f>MAX(1,SUMIFS(SolRaw!$E:$E,SolRaw!$A:$A,$B1492,SolRaw!$B:$B,$C1492,SolRaw!$C:$C,F$1))/1000</f>
        <v>2.3E-2</v>
      </c>
      <c r="G1492" s="2">
        <f>MAX(1,SUMIFS(SolRaw!$E:$E,SolRaw!$A:$A,$B1492,SolRaw!$B:$B,$C1492,SolRaw!$C:$C,G$1))/1000</f>
        <v>2.4E-2</v>
      </c>
      <c r="H1492" s="2">
        <f>MAX(1,SUMIFS(SolRaw!$E:$E,SolRaw!$A:$A,$B1492,SolRaw!$B:$B,$C1492,SolRaw!$C:$C,H$1))/1000</f>
        <v>2.3E-2</v>
      </c>
      <c r="I1492" s="2">
        <f>MAX(1,SUMIFS(SolRaw!$E:$E,SolRaw!$A:$A,$B1492,SolRaw!$B:$B,$C1492,SolRaw!$C:$C,I$1))/1000</f>
        <v>2.5000000000000001E-2</v>
      </c>
      <c r="J1492" s="2">
        <f>MAX(1,SUMIFS(SolRaw!$E:$E,SolRaw!$A:$A,$B1492,SolRaw!$B:$B,$C1492,SolRaw!$C:$C,J$1))/1000</f>
        <v>2.4E-2</v>
      </c>
      <c r="K1492" s="2">
        <f>MAX(1,SUMIFS(SolRaw!$E:$E,SolRaw!$A:$A,$B1492,SolRaw!$B:$B,$C1492,SolRaw!$C:$C,K$1))/1000</f>
        <v>2.3E-2</v>
      </c>
      <c r="L1492" s="2">
        <f>MAX(1,SUMIFS(SolRaw!$E:$E,SolRaw!$A:$A,$B1492,SolRaw!$B:$B,$C1492,SolRaw!$C:$C,L$1))/1000</f>
        <v>2.4E-2</v>
      </c>
      <c r="M1492" s="2">
        <f>MAX(1,SUMIFS(SolRaw!$E:$E,SolRaw!$A:$A,$B1492,SolRaw!$B:$B,$C1492,SolRaw!$C:$C,M$1))/1000</f>
        <v>2.1999999999999999E-2</v>
      </c>
      <c r="N1492" s="2">
        <f t="shared" si="161"/>
        <v>2.3399999999999997E-2</v>
      </c>
      <c r="O1492" s="2">
        <f t="shared" si="162"/>
        <v>2.1999999999999999E-2</v>
      </c>
      <c r="P1492" s="2">
        <f t="shared" si="163"/>
        <v>2.3E-2</v>
      </c>
      <c r="Q1492" s="2">
        <f t="shared" si="164"/>
        <v>2.3E-2</v>
      </c>
      <c r="R1492" s="2">
        <f t="shared" si="165"/>
        <v>2.4E-2</v>
      </c>
      <c r="S1492" s="2">
        <f t="shared" si="166"/>
        <v>2.5000000000000001E-2</v>
      </c>
      <c r="T1492" s="2">
        <f t="shared" si="167"/>
        <v>8.4327404271156863E-4</v>
      </c>
    </row>
    <row r="1493" spans="1:20" x14ac:dyDescent="0.2">
      <c r="A1493" t="str">
        <f>VLOOKUP(B1493,GraphStats!$A:$B,2,0)</f>
        <v>SNAP</v>
      </c>
      <c r="B1493" t="s">
        <v>43</v>
      </c>
      <c r="C1493" t="s">
        <v>142</v>
      </c>
      <c r="D1493" s="2">
        <f>MAX(1,SUMIFS(SolRaw!$E:$E,SolRaw!$A:$A,$B1493,SolRaw!$B:$B,$C1493,SolRaw!$C:$C,D$1))/1000</f>
        <v>0.06</v>
      </c>
      <c r="E1493" s="2">
        <f>MAX(1,SUMIFS(SolRaw!$E:$E,SolRaw!$A:$A,$B1493,SolRaw!$B:$B,$C1493,SolRaw!$C:$C,E$1))/1000</f>
        <v>6.2E-2</v>
      </c>
      <c r="F1493" s="2">
        <f>MAX(1,SUMIFS(SolRaw!$E:$E,SolRaw!$A:$A,$B1493,SolRaw!$B:$B,$C1493,SolRaw!$C:$C,F$1))/1000</f>
        <v>6.2E-2</v>
      </c>
      <c r="G1493" s="2">
        <f>MAX(1,SUMIFS(SolRaw!$E:$E,SolRaw!$A:$A,$B1493,SolRaw!$B:$B,$C1493,SolRaw!$C:$C,G$1))/1000</f>
        <v>5.8999999999999997E-2</v>
      </c>
      <c r="H1493" s="2">
        <f>MAX(1,SUMIFS(SolRaw!$E:$E,SolRaw!$A:$A,$B1493,SolRaw!$B:$B,$C1493,SolRaw!$C:$C,H$1))/1000</f>
        <v>6.3E-2</v>
      </c>
      <c r="I1493" s="2">
        <f>MAX(1,SUMIFS(SolRaw!$E:$E,SolRaw!$A:$A,$B1493,SolRaw!$B:$B,$C1493,SolRaw!$C:$C,I$1))/1000</f>
        <v>6.2E-2</v>
      </c>
      <c r="J1493" s="2">
        <f>MAX(1,SUMIFS(SolRaw!$E:$E,SolRaw!$A:$A,$B1493,SolRaw!$B:$B,$C1493,SolRaw!$C:$C,J$1))/1000</f>
        <v>0.06</v>
      </c>
      <c r="K1493" s="2">
        <f>MAX(1,SUMIFS(SolRaw!$E:$E,SolRaw!$A:$A,$B1493,SolRaw!$B:$B,$C1493,SolRaw!$C:$C,K$1))/1000</f>
        <v>0.06</v>
      </c>
      <c r="L1493" s="2">
        <f>MAX(1,SUMIFS(SolRaw!$E:$E,SolRaw!$A:$A,$B1493,SolRaw!$B:$B,$C1493,SolRaw!$C:$C,L$1))/1000</f>
        <v>6.0999999999999999E-2</v>
      </c>
      <c r="M1493" s="2">
        <f>MAX(1,SUMIFS(SolRaw!$E:$E,SolRaw!$A:$A,$B1493,SolRaw!$B:$B,$C1493,SolRaw!$C:$C,M$1))/1000</f>
        <v>0.06</v>
      </c>
      <c r="N1493" s="2">
        <f t="shared" si="161"/>
        <v>6.0899999999999996E-2</v>
      </c>
      <c r="O1493" s="2">
        <f t="shared" si="162"/>
        <v>5.8999999999999997E-2</v>
      </c>
      <c r="P1493" s="2">
        <f t="shared" si="163"/>
        <v>0.06</v>
      </c>
      <c r="Q1493" s="2">
        <f t="shared" si="164"/>
        <v>6.0499999999999998E-2</v>
      </c>
      <c r="R1493" s="2">
        <f t="shared" si="165"/>
        <v>6.2E-2</v>
      </c>
      <c r="S1493" s="2">
        <f t="shared" si="166"/>
        <v>6.3E-2</v>
      </c>
      <c r="T1493" s="2">
        <f t="shared" si="167"/>
        <v>1.28668393770792E-3</v>
      </c>
    </row>
    <row r="1494" spans="1:20" x14ac:dyDescent="0.2">
      <c r="A1494" t="str">
        <f>VLOOKUP(B1494,GraphStats!$A:$B,2,0)</f>
        <v>SNAP</v>
      </c>
      <c r="B1494" t="s">
        <v>43</v>
      </c>
      <c r="C1494" t="s">
        <v>143</v>
      </c>
      <c r="D1494" s="2">
        <f>MAX(1,SUMIFS(SolRaw!$E:$E,SolRaw!$A:$A,$B1494,SolRaw!$B:$B,$C1494,SolRaw!$C:$C,D$1))/1000</f>
        <v>2.5000000000000001E-2</v>
      </c>
      <c r="E1494" s="2">
        <f>MAX(1,SUMIFS(SolRaw!$E:$E,SolRaw!$A:$A,$B1494,SolRaw!$B:$B,$C1494,SolRaw!$C:$C,E$1))/1000</f>
        <v>2.4E-2</v>
      </c>
      <c r="F1494" s="2">
        <f>MAX(1,SUMIFS(SolRaw!$E:$E,SolRaw!$A:$A,$B1494,SolRaw!$B:$B,$C1494,SolRaw!$C:$C,F$1))/1000</f>
        <v>2.5999999999999999E-2</v>
      </c>
      <c r="G1494" s="2">
        <f>MAX(1,SUMIFS(SolRaw!$E:$E,SolRaw!$A:$A,$B1494,SolRaw!$B:$B,$C1494,SolRaw!$C:$C,G$1))/1000</f>
        <v>2.4E-2</v>
      </c>
      <c r="H1494" s="2">
        <f>MAX(1,SUMIFS(SolRaw!$E:$E,SolRaw!$A:$A,$B1494,SolRaw!$B:$B,$C1494,SolRaw!$C:$C,H$1))/1000</f>
        <v>2.5000000000000001E-2</v>
      </c>
      <c r="I1494" s="2">
        <f>MAX(1,SUMIFS(SolRaw!$E:$E,SolRaw!$A:$A,$B1494,SolRaw!$B:$B,$C1494,SolRaw!$C:$C,I$1))/1000</f>
        <v>2.5000000000000001E-2</v>
      </c>
      <c r="J1494" s="2">
        <f>MAX(1,SUMIFS(SolRaw!$E:$E,SolRaw!$A:$A,$B1494,SolRaw!$B:$B,$C1494,SolRaw!$C:$C,J$1))/1000</f>
        <v>2.5000000000000001E-2</v>
      </c>
      <c r="K1494" s="2">
        <f>MAX(1,SUMIFS(SolRaw!$E:$E,SolRaw!$A:$A,$B1494,SolRaw!$B:$B,$C1494,SolRaw!$C:$C,K$1))/1000</f>
        <v>2.5999999999999999E-2</v>
      </c>
      <c r="L1494" s="2">
        <f>MAX(1,SUMIFS(SolRaw!$E:$E,SolRaw!$A:$A,$B1494,SolRaw!$B:$B,$C1494,SolRaw!$C:$C,L$1))/1000</f>
        <v>2.8000000000000001E-2</v>
      </c>
      <c r="M1494" s="2">
        <f>MAX(1,SUMIFS(SolRaw!$E:$E,SolRaw!$A:$A,$B1494,SolRaw!$B:$B,$C1494,SolRaw!$C:$C,M$1))/1000</f>
        <v>2.5000000000000001E-2</v>
      </c>
      <c r="N1494" s="2">
        <f t="shared" si="161"/>
        <v>2.53E-2</v>
      </c>
      <c r="O1494" s="2">
        <f t="shared" si="162"/>
        <v>2.4E-2</v>
      </c>
      <c r="P1494" s="2">
        <f t="shared" si="163"/>
        <v>2.5000000000000001E-2</v>
      </c>
      <c r="Q1494" s="2">
        <f t="shared" si="164"/>
        <v>2.5000000000000001E-2</v>
      </c>
      <c r="R1494" s="2">
        <f t="shared" si="165"/>
        <v>2.5749999999999999E-2</v>
      </c>
      <c r="S1494" s="2">
        <f t="shared" si="166"/>
        <v>2.8000000000000001E-2</v>
      </c>
      <c r="T1494" s="2">
        <f t="shared" si="167"/>
        <v>1.1595018087284055E-3</v>
      </c>
    </row>
    <row r="1495" spans="1:20" x14ac:dyDescent="0.2">
      <c r="A1495" t="str">
        <f>VLOOKUP(B1495,GraphStats!$A:$B,2,0)</f>
        <v>SNAP</v>
      </c>
      <c r="B1495" t="s">
        <v>43</v>
      </c>
      <c r="C1495" t="s">
        <v>144</v>
      </c>
      <c r="D1495" s="2">
        <f>MAX(1,SUMIFS(SolRaw!$E:$E,SolRaw!$A:$A,$B1495,SolRaw!$B:$B,$C1495,SolRaw!$C:$C,D$1))/1000</f>
        <v>7.6999999999999999E-2</v>
      </c>
      <c r="E1495" s="2">
        <f>MAX(1,SUMIFS(SolRaw!$E:$E,SolRaw!$A:$A,$B1495,SolRaw!$B:$B,$C1495,SolRaw!$C:$C,E$1))/1000</f>
        <v>7.9000000000000001E-2</v>
      </c>
      <c r="F1495" s="2">
        <f>MAX(1,SUMIFS(SolRaw!$E:$E,SolRaw!$A:$A,$B1495,SolRaw!$B:$B,$C1495,SolRaw!$C:$C,F$1))/1000</f>
        <v>7.9000000000000001E-2</v>
      </c>
      <c r="G1495" s="2">
        <f>MAX(1,SUMIFS(SolRaw!$E:$E,SolRaw!$A:$A,$B1495,SolRaw!$B:$B,$C1495,SolRaw!$C:$C,G$1))/1000</f>
        <v>7.6999999999999999E-2</v>
      </c>
      <c r="H1495" s="2">
        <f>MAX(1,SUMIFS(SolRaw!$E:$E,SolRaw!$A:$A,$B1495,SolRaw!$B:$B,$C1495,SolRaw!$C:$C,H$1))/1000</f>
        <v>7.6999999999999999E-2</v>
      </c>
      <c r="I1495" s="2">
        <f>MAX(1,SUMIFS(SolRaw!$E:$E,SolRaw!$A:$A,$B1495,SolRaw!$B:$B,$C1495,SolRaw!$C:$C,I$1))/1000</f>
        <v>8.3000000000000004E-2</v>
      </c>
      <c r="J1495" s="2">
        <f>MAX(1,SUMIFS(SolRaw!$E:$E,SolRaw!$A:$A,$B1495,SolRaw!$B:$B,$C1495,SolRaw!$C:$C,J$1))/1000</f>
        <v>7.8E-2</v>
      </c>
      <c r="K1495" s="2">
        <f>MAX(1,SUMIFS(SolRaw!$E:$E,SolRaw!$A:$A,$B1495,SolRaw!$B:$B,$C1495,SolRaw!$C:$C,K$1))/1000</f>
        <v>7.6999999999999999E-2</v>
      </c>
      <c r="L1495" s="2">
        <f>MAX(1,SUMIFS(SolRaw!$E:$E,SolRaw!$A:$A,$B1495,SolRaw!$B:$B,$C1495,SolRaw!$C:$C,L$1))/1000</f>
        <v>0.08</v>
      </c>
      <c r="M1495" s="2">
        <f>MAX(1,SUMIFS(SolRaw!$E:$E,SolRaw!$A:$A,$B1495,SolRaw!$B:$B,$C1495,SolRaw!$C:$C,M$1))/1000</f>
        <v>8.1000000000000003E-2</v>
      </c>
      <c r="N1495" s="2">
        <f t="shared" si="161"/>
        <v>7.8799999999999995E-2</v>
      </c>
      <c r="O1495" s="2">
        <f t="shared" si="162"/>
        <v>7.6999999999999999E-2</v>
      </c>
      <c r="P1495" s="2">
        <f t="shared" si="163"/>
        <v>7.6999999999999999E-2</v>
      </c>
      <c r="Q1495" s="2">
        <f t="shared" si="164"/>
        <v>7.85E-2</v>
      </c>
      <c r="R1495" s="2">
        <f t="shared" si="165"/>
        <v>7.9750000000000001E-2</v>
      </c>
      <c r="S1495" s="2">
        <f t="shared" si="166"/>
        <v>8.3000000000000004E-2</v>
      </c>
      <c r="T1495" s="2">
        <f t="shared" si="167"/>
        <v>2.0439612955674541E-3</v>
      </c>
    </row>
    <row r="1496" spans="1:20" x14ac:dyDescent="0.2">
      <c r="A1496" t="str">
        <f>VLOOKUP(B1496,GraphStats!$A:$B,2,0)</f>
        <v>SNAP</v>
      </c>
      <c r="B1496" t="s">
        <v>43</v>
      </c>
      <c r="C1496" t="s">
        <v>145</v>
      </c>
      <c r="D1496" s="2">
        <f>MAX(1,SUMIFS(SolRaw!$E:$E,SolRaw!$A:$A,$B1496,SolRaw!$B:$B,$C1496,SolRaw!$C:$C,D$1))/1000</f>
        <v>2.5999999999999999E-2</v>
      </c>
      <c r="E1496" s="2">
        <f>MAX(1,SUMIFS(SolRaw!$E:$E,SolRaw!$A:$A,$B1496,SolRaw!$B:$B,$C1496,SolRaw!$C:$C,E$1))/1000</f>
        <v>2.5999999999999999E-2</v>
      </c>
      <c r="F1496" s="2">
        <f>MAX(1,SUMIFS(SolRaw!$E:$E,SolRaw!$A:$A,$B1496,SolRaw!$B:$B,$C1496,SolRaw!$C:$C,F$1))/1000</f>
        <v>2.5000000000000001E-2</v>
      </c>
      <c r="G1496" s="2">
        <f>MAX(1,SUMIFS(SolRaw!$E:$E,SolRaw!$A:$A,$B1496,SolRaw!$B:$B,$C1496,SolRaw!$C:$C,G$1))/1000</f>
        <v>2.5999999999999999E-2</v>
      </c>
      <c r="H1496" s="2">
        <f>MAX(1,SUMIFS(SolRaw!$E:$E,SolRaw!$A:$A,$B1496,SolRaw!$B:$B,$C1496,SolRaw!$C:$C,H$1))/1000</f>
        <v>2.5999999999999999E-2</v>
      </c>
      <c r="I1496" s="2">
        <f>MAX(1,SUMIFS(SolRaw!$E:$E,SolRaw!$A:$A,$B1496,SolRaw!$B:$B,$C1496,SolRaw!$C:$C,I$1))/1000</f>
        <v>2.5999999999999999E-2</v>
      </c>
      <c r="J1496" s="2">
        <f>MAX(1,SUMIFS(SolRaw!$E:$E,SolRaw!$A:$A,$B1496,SolRaw!$B:$B,$C1496,SolRaw!$C:$C,J$1))/1000</f>
        <v>2.5000000000000001E-2</v>
      </c>
      <c r="K1496" s="2">
        <f>MAX(1,SUMIFS(SolRaw!$E:$E,SolRaw!$A:$A,$B1496,SolRaw!$B:$B,$C1496,SolRaw!$C:$C,K$1))/1000</f>
        <v>2.5999999999999999E-2</v>
      </c>
      <c r="L1496" s="2">
        <f>MAX(1,SUMIFS(SolRaw!$E:$E,SolRaw!$A:$A,$B1496,SolRaw!$B:$B,$C1496,SolRaw!$C:$C,L$1))/1000</f>
        <v>2.5999999999999999E-2</v>
      </c>
      <c r="M1496" s="2">
        <f>MAX(1,SUMIFS(SolRaw!$E:$E,SolRaw!$A:$A,$B1496,SolRaw!$B:$B,$C1496,SolRaw!$C:$C,M$1))/1000</f>
        <v>2.5000000000000001E-2</v>
      </c>
      <c r="N1496" s="2">
        <f t="shared" si="161"/>
        <v>2.5700000000000001E-2</v>
      </c>
      <c r="O1496" s="2">
        <f t="shared" si="162"/>
        <v>2.5000000000000001E-2</v>
      </c>
      <c r="P1496" s="2">
        <f t="shared" si="163"/>
        <v>2.5250000000000002E-2</v>
      </c>
      <c r="Q1496" s="2">
        <f t="shared" si="164"/>
        <v>2.5999999999999999E-2</v>
      </c>
      <c r="R1496" s="2">
        <f t="shared" si="165"/>
        <v>2.5999999999999999E-2</v>
      </c>
      <c r="S1496" s="2">
        <f t="shared" si="166"/>
        <v>2.5999999999999999E-2</v>
      </c>
      <c r="T1496" s="2">
        <f t="shared" si="167"/>
        <v>4.8304589153964672E-4</v>
      </c>
    </row>
    <row r="1497" spans="1:20" x14ac:dyDescent="0.2">
      <c r="A1497" t="str">
        <f>VLOOKUP(B1497,GraphStats!$A:$B,2,0)</f>
        <v>SNAP</v>
      </c>
      <c r="B1497" t="s">
        <v>43</v>
      </c>
      <c r="C1497" t="s">
        <v>146</v>
      </c>
      <c r="D1497" s="2">
        <f>MAX(1,SUMIFS(SolRaw!$E:$E,SolRaw!$A:$A,$B1497,SolRaw!$B:$B,$C1497,SolRaw!$C:$C,D$1))/1000</f>
        <v>2.8000000000000001E-2</v>
      </c>
      <c r="E1497" s="2">
        <f>MAX(1,SUMIFS(SolRaw!$E:$E,SolRaw!$A:$A,$B1497,SolRaw!$B:$B,$C1497,SolRaw!$C:$C,E$1))/1000</f>
        <v>2.7E-2</v>
      </c>
      <c r="F1497" s="2">
        <f>MAX(1,SUMIFS(SolRaw!$E:$E,SolRaw!$A:$A,$B1497,SolRaw!$B:$B,$C1497,SolRaw!$C:$C,F$1))/1000</f>
        <v>2.9000000000000001E-2</v>
      </c>
      <c r="G1497" s="2">
        <f>MAX(1,SUMIFS(SolRaw!$E:$E,SolRaw!$A:$A,$B1497,SolRaw!$B:$B,$C1497,SolRaw!$C:$C,G$1))/1000</f>
        <v>2.9000000000000001E-2</v>
      </c>
      <c r="H1497" s="2">
        <f>MAX(1,SUMIFS(SolRaw!$E:$E,SolRaw!$A:$A,$B1497,SolRaw!$B:$B,$C1497,SolRaw!$C:$C,H$1))/1000</f>
        <v>0.03</v>
      </c>
      <c r="I1497" s="2">
        <f>MAX(1,SUMIFS(SolRaw!$E:$E,SolRaw!$A:$A,$B1497,SolRaw!$B:$B,$C1497,SolRaw!$C:$C,I$1))/1000</f>
        <v>2.9000000000000001E-2</v>
      </c>
      <c r="J1497" s="2">
        <f>MAX(1,SUMIFS(SolRaw!$E:$E,SolRaw!$A:$A,$B1497,SolRaw!$B:$B,$C1497,SolRaw!$C:$C,J$1))/1000</f>
        <v>2.5999999999999999E-2</v>
      </c>
      <c r="K1497" s="2">
        <f>MAX(1,SUMIFS(SolRaw!$E:$E,SolRaw!$A:$A,$B1497,SolRaw!$B:$B,$C1497,SolRaw!$C:$C,K$1))/1000</f>
        <v>2.8000000000000001E-2</v>
      </c>
      <c r="L1497" s="2">
        <f>MAX(1,SUMIFS(SolRaw!$E:$E,SolRaw!$A:$A,$B1497,SolRaw!$B:$B,$C1497,SolRaw!$C:$C,L$1))/1000</f>
        <v>2.8000000000000001E-2</v>
      </c>
      <c r="M1497" s="2">
        <f>MAX(1,SUMIFS(SolRaw!$E:$E,SolRaw!$A:$A,$B1497,SolRaw!$B:$B,$C1497,SolRaw!$C:$C,M$1))/1000</f>
        <v>2.9000000000000001E-2</v>
      </c>
      <c r="N1497" s="2">
        <f t="shared" si="161"/>
        <v>2.8300000000000002E-2</v>
      </c>
      <c r="O1497" s="2">
        <f t="shared" si="162"/>
        <v>2.5999999999999999E-2</v>
      </c>
      <c r="P1497" s="2">
        <f t="shared" si="163"/>
        <v>2.8000000000000001E-2</v>
      </c>
      <c r="Q1497" s="2">
        <f t="shared" si="164"/>
        <v>2.8500000000000001E-2</v>
      </c>
      <c r="R1497" s="2">
        <f t="shared" si="165"/>
        <v>2.9000000000000001E-2</v>
      </c>
      <c r="S1497" s="2">
        <f t="shared" si="166"/>
        <v>0.03</v>
      </c>
      <c r="T1497" s="2">
        <f t="shared" si="167"/>
        <v>1.1595018087284061E-3</v>
      </c>
    </row>
    <row r="1498" spans="1:20" x14ac:dyDescent="0.2">
      <c r="A1498" t="str">
        <f>VLOOKUP(B1498,GraphStats!$A:$B,2,0)</f>
        <v>SNAP</v>
      </c>
      <c r="B1498" t="s">
        <v>43</v>
      </c>
      <c r="C1498" t="s">
        <v>147</v>
      </c>
      <c r="D1498" s="2">
        <f>MAX(1,SUMIFS(SolRaw!$E:$E,SolRaw!$A:$A,$B1498,SolRaw!$B:$B,$C1498,SolRaw!$C:$C,D$1))/1000</f>
        <v>3.1E-2</v>
      </c>
      <c r="E1498" s="2">
        <f>MAX(1,SUMIFS(SolRaw!$E:$E,SolRaw!$A:$A,$B1498,SolRaw!$B:$B,$C1498,SolRaw!$C:$C,E$1))/1000</f>
        <v>0.03</v>
      </c>
      <c r="F1498" s="2">
        <f>MAX(1,SUMIFS(SolRaw!$E:$E,SolRaw!$A:$A,$B1498,SolRaw!$B:$B,$C1498,SolRaw!$C:$C,F$1))/1000</f>
        <v>3.1E-2</v>
      </c>
      <c r="G1498" s="2">
        <f>MAX(1,SUMIFS(SolRaw!$E:$E,SolRaw!$A:$A,$B1498,SolRaw!$B:$B,$C1498,SolRaw!$C:$C,G$1))/1000</f>
        <v>2.9000000000000001E-2</v>
      </c>
      <c r="H1498" s="2">
        <f>MAX(1,SUMIFS(SolRaw!$E:$E,SolRaw!$A:$A,$B1498,SolRaw!$B:$B,$C1498,SolRaw!$C:$C,H$1))/1000</f>
        <v>3.1E-2</v>
      </c>
      <c r="I1498" s="2">
        <f>MAX(1,SUMIFS(SolRaw!$E:$E,SolRaw!$A:$A,$B1498,SolRaw!$B:$B,$C1498,SolRaw!$C:$C,I$1))/1000</f>
        <v>0.03</v>
      </c>
      <c r="J1498" s="2">
        <f>MAX(1,SUMIFS(SolRaw!$E:$E,SolRaw!$A:$A,$B1498,SolRaw!$B:$B,$C1498,SolRaw!$C:$C,J$1))/1000</f>
        <v>3.7999999999999999E-2</v>
      </c>
      <c r="K1498" s="2">
        <f>MAX(1,SUMIFS(SolRaw!$E:$E,SolRaw!$A:$A,$B1498,SolRaw!$B:$B,$C1498,SolRaw!$C:$C,K$1))/1000</f>
        <v>3.1E-2</v>
      </c>
      <c r="L1498" s="2">
        <f>MAX(1,SUMIFS(SolRaw!$E:$E,SolRaw!$A:$A,$B1498,SolRaw!$B:$B,$C1498,SolRaw!$C:$C,L$1))/1000</f>
        <v>0.03</v>
      </c>
      <c r="M1498" s="2">
        <f>MAX(1,SUMIFS(SolRaw!$E:$E,SolRaw!$A:$A,$B1498,SolRaw!$B:$B,$C1498,SolRaw!$C:$C,M$1))/1000</f>
        <v>3.1E-2</v>
      </c>
      <c r="N1498" s="2">
        <f t="shared" si="161"/>
        <v>3.1200000000000006E-2</v>
      </c>
      <c r="O1498" s="2">
        <f t="shared" si="162"/>
        <v>2.9000000000000001E-2</v>
      </c>
      <c r="P1498" s="2">
        <f t="shared" si="163"/>
        <v>0.03</v>
      </c>
      <c r="Q1498" s="2">
        <f t="shared" si="164"/>
        <v>3.1E-2</v>
      </c>
      <c r="R1498" s="2">
        <f t="shared" si="165"/>
        <v>3.1E-2</v>
      </c>
      <c r="S1498" s="2">
        <f t="shared" si="166"/>
        <v>3.7999999999999999E-2</v>
      </c>
      <c r="T1498" s="2">
        <f t="shared" si="167"/>
        <v>2.4855135843076326E-3</v>
      </c>
    </row>
    <row r="1499" spans="1:20" x14ac:dyDescent="0.2">
      <c r="A1499" t="str">
        <f>VLOOKUP(B1499,GraphStats!$A:$B,2,0)</f>
        <v>SNAP</v>
      </c>
      <c r="B1499" t="s">
        <v>43</v>
      </c>
      <c r="C1499" t="s">
        <v>148</v>
      </c>
      <c r="D1499" s="2">
        <f>MAX(1,SUMIFS(SolRaw!$E:$E,SolRaw!$A:$A,$B1499,SolRaw!$B:$B,$C1499,SolRaw!$C:$C,D$1))/1000</f>
        <v>4.9000000000000002E-2</v>
      </c>
      <c r="E1499" s="2">
        <f>MAX(1,SUMIFS(SolRaw!$E:$E,SolRaw!$A:$A,$B1499,SolRaw!$B:$B,$C1499,SolRaw!$C:$C,E$1))/1000</f>
        <v>4.9000000000000002E-2</v>
      </c>
      <c r="F1499" s="2">
        <f>MAX(1,SUMIFS(SolRaw!$E:$E,SolRaw!$A:$A,$B1499,SolRaw!$B:$B,$C1499,SolRaw!$C:$C,F$1))/1000</f>
        <v>4.7E-2</v>
      </c>
      <c r="G1499" s="2">
        <f>MAX(1,SUMIFS(SolRaw!$E:$E,SolRaw!$A:$A,$B1499,SolRaw!$B:$B,$C1499,SolRaw!$C:$C,G$1))/1000</f>
        <v>4.9000000000000002E-2</v>
      </c>
      <c r="H1499" s="2">
        <f>MAX(1,SUMIFS(SolRaw!$E:$E,SolRaw!$A:$A,$B1499,SolRaw!$B:$B,$C1499,SolRaw!$C:$C,H$1))/1000</f>
        <v>3.9E-2</v>
      </c>
      <c r="I1499" s="2">
        <f>MAX(1,SUMIFS(SolRaw!$E:$E,SolRaw!$A:$A,$B1499,SolRaw!$B:$B,$C1499,SolRaw!$C:$C,I$1))/1000</f>
        <v>4.2000000000000003E-2</v>
      </c>
      <c r="J1499" s="2">
        <f>MAX(1,SUMIFS(SolRaw!$E:$E,SolRaw!$A:$A,$B1499,SolRaw!$B:$B,$C1499,SolRaw!$C:$C,J$1))/1000</f>
        <v>4.8000000000000001E-2</v>
      </c>
      <c r="K1499" s="2">
        <f>MAX(1,SUMIFS(SolRaw!$E:$E,SolRaw!$A:$A,$B1499,SolRaw!$B:$B,$C1499,SolRaw!$C:$C,K$1))/1000</f>
        <v>4.8000000000000001E-2</v>
      </c>
      <c r="L1499" s="2">
        <f>MAX(1,SUMIFS(SolRaw!$E:$E,SolRaw!$A:$A,$B1499,SolRaw!$B:$B,$C1499,SolRaw!$C:$C,L$1))/1000</f>
        <v>4.7E-2</v>
      </c>
      <c r="M1499" s="2">
        <f>MAX(1,SUMIFS(SolRaw!$E:$E,SolRaw!$A:$A,$B1499,SolRaw!$B:$B,$C1499,SolRaw!$C:$C,M$1))/1000</f>
        <v>4.8000000000000001E-2</v>
      </c>
      <c r="N1499" s="2">
        <f t="shared" si="161"/>
        <v>4.6599999999999996E-2</v>
      </c>
      <c r="O1499" s="2">
        <f t="shared" si="162"/>
        <v>3.9E-2</v>
      </c>
      <c r="P1499" s="2">
        <f t="shared" si="163"/>
        <v>4.7E-2</v>
      </c>
      <c r="Q1499" s="2">
        <f t="shared" si="164"/>
        <v>4.8000000000000001E-2</v>
      </c>
      <c r="R1499" s="2">
        <f t="shared" si="165"/>
        <v>4.8750000000000002E-2</v>
      </c>
      <c r="S1499" s="2">
        <f t="shared" si="166"/>
        <v>4.9000000000000002E-2</v>
      </c>
      <c r="T1499" s="2">
        <f t="shared" si="167"/>
        <v>3.3730961708462715E-3</v>
      </c>
    </row>
    <row r="1500" spans="1:20" x14ac:dyDescent="0.2">
      <c r="A1500" t="str">
        <f>VLOOKUP(B1500,GraphStats!$A:$B,2,0)</f>
        <v>SNAP</v>
      </c>
      <c r="B1500" t="s">
        <v>43</v>
      </c>
      <c r="C1500" t="s">
        <v>149</v>
      </c>
      <c r="D1500" s="2">
        <f>MAX(1,SUMIFS(SolRaw!$E:$E,SolRaw!$A:$A,$B1500,SolRaw!$B:$B,$C1500,SolRaw!$C:$C,D$1))/1000</f>
        <v>5.5E-2</v>
      </c>
      <c r="E1500" s="2">
        <f>MAX(1,SUMIFS(SolRaw!$E:$E,SolRaw!$A:$A,$B1500,SolRaw!$B:$B,$C1500,SolRaw!$C:$C,E$1))/1000</f>
        <v>4.3999999999999997E-2</v>
      </c>
      <c r="F1500" s="2">
        <f>MAX(1,SUMIFS(SolRaw!$E:$E,SolRaw!$A:$A,$B1500,SolRaw!$B:$B,$C1500,SolRaw!$C:$C,F$1))/1000</f>
        <v>4.4999999999999998E-2</v>
      </c>
      <c r="G1500" s="2">
        <f>MAX(1,SUMIFS(SolRaw!$E:$E,SolRaw!$A:$A,$B1500,SolRaw!$B:$B,$C1500,SolRaw!$C:$C,G$1))/1000</f>
        <v>5.3999999999999999E-2</v>
      </c>
      <c r="H1500" s="2">
        <f>MAX(1,SUMIFS(SolRaw!$E:$E,SolRaw!$A:$A,$B1500,SolRaw!$B:$B,$C1500,SolRaw!$C:$C,H$1))/1000</f>
        <v>5.2999999999999999E-2</v>
      </c>
      <c r="I1500" s="2">
        <f>MAX(1,SUMIFS(SolRaw!$E:$E,SolRaw!$A:$A,$B1500,SolRaw!$B:$B,$C1500,SolRaw!$C:$C,I$1))/1000</f>
        <v>5.1999999999999998E-2</v>
      </c>
      <c r="J1500" s="2">
        <f>MAX(1,SUMIFS(SolRaw!$E:$E,SolRaw!$A:$A,$B1500,SolRaw!$B:$B,$C1500,SolRaw!$C:$C,J$1))/1000</f>
        <v>4.4999999999999998E-2</v>
      </c>
      <c r="K1500" s="2">
        <f>MAX(1,SUMIFS(SolRaw!$E:$E,SolRaw!$A:$A,$B1500,SolRaw!$B:$B,$C1500,SolRaw!$C:$C,K$1))/1000</f>
        <v>4.7E-2</v>
      </c>
      <c r="L1500" s="2">
        <f>MAX(1,SUMIFS(SolRaw!$E:$E,SolRaw!$A:$A,$B1500,SolRaw!$B:$B,$C1500,SolRaw!$C:$C,L$1))/1000</f>
        <v>5.0999999999999997E-2</v>
      </c>
      <c r="M1500" s="2">
        <f>MAX(1,SUMIFS(SolRaw!$E:$E,SolRaw!$A:$A,$B1500,SolRaw!$B:$B,$C1500,SolRaw!$C:$C,M$1))/1000</f>
        <v>4.2000000000000003E-2</v>
      </c>
      <c r="N1500" s="2">
        <f t="shared" si="161"/>
        <v>4.8799999999999996E-2</v>
      </c>
      <c r="O1500" s="2">
        <f t="shared" si="162"/>
        <v>4.2000000000000003E-2</v>
      </c>
      <c r="P1500" s="2">
        <f t="shared" si="163"/>
        <v>4.4999999999999998E-2</v>
      </c>
      <c r="Q1500" s="2">
        <f t="shared" si="164"/>
        <v>4.9000000000000002E-2</v>
      </c>
      <c r="R1500" s="2">
        <f t="shared" si="165"/>
        <v>5.2749999999999998E-2</v>
      </c>
      <c r="S1500" s="2">
        <f t="shared" si="166"/>
        <v>5.5E-2</v>
      </c>
      <c r="T1500" s="2">
        <f t="shared" si="167"/>
        <v>4.7093288033198295E-3</v>
      </c>
    </row>
    <row r="1501" spans="1:20" x14ac:dyDescent="0.2">
      <c r="A1501" t="str">
        <f>VLOOKUP(B1501,GraphStats!$A:$B,2,0)</f>
        <v>SNAP</v>
      </c>
      <c r="B1501" t="s">
        <v>43</v>
      </c>
      <c r="C1501" t="s">
        <v>150</v>
      </c>
      <c r="D1501" s="2">
        <f>MAX(1,SUMIFS(SolRaw!$E:$E,SolRaw!$A:$A,$B1501,SolRaw!$B:$B,$C1501,SolRaw!$C:$C,D$1))/1000</f>
        <v>7.1999999999999995E-2</v>
      </c>
      <c r="E1501" s="2">
        <f>MAX(1,SUMIFS(SolRaw!$E:$E,SolRaw!$A:$A,$B1501,SolRaw!$B:$B,$C1501,SolRaw!$C:$C,E$1))/1000</f>
        <v>7.4999999999999997E-2</v>
      </c>
      <c r="F1501" s="2">
        <f>MAX(1,SUMIFS(SolRaw!$E:$E,SolRaw!$A:$A,$B1501,SolRaw!$B:$B,$C1501,SolRaw!$C:$C,F$1))/1000</f>
        <v>6.0999999999999999E-2</v>
      </c>
      <c r="G1501" s="2">
        <f>MAX(1,SUMIFS(SolRaw!$E:$E,SolRaw!$A:$A,$B1501,SolRaw!$B:$B,$C1501,SolRaw!$C:$C,G$1))/1000</f>
        <v>6.3E-2</v>
      </c>
      <c r="H1501" s="2">
        <f>MAX(1,SUMIFS(SolRaw!$E:$E,SolRaw!$A:$A,$B1501,SolRaw!$B:$B,$C1501,SolRaw!$C:$C,H$1))/1000</f>
        <v>6.5000000000000002E-2</v>
      </c>
      <c r="I1501" s="2">
        <f>MAX(1,SUMIFS(SolRaw!$E:$E,SolRaw!$A:$A,$B1501,SolRaw!$B:$B,$C1501,SolRaw!$C:$C,I$1))/1000</f>
        <v>6.3E-2</v>
      </c>
      <c r="J1501" s="2">
        <f>MAX(1,SUMIFS(SolRaw!$E:$E,SolRaw!$A:$A,$B1501,SolRaw!$B:$B,$C1501,SolRaw!$C:$C,J$1))/1000</f>
        <v>7.0000000000000007E-2</v>
      </c>
      <c r="K1501" s="2">
        <f>MAX(1,SUMIFS(SolRaw!$E:$E,SolRaw!$A:$A,$B1501,SolRaw!$B:$B,$C1501,SolRaw!$C:$C,K$1))/1000</f>
        <v>7.0999999999999994E-2</v>
      </c>
      <c r="L1501" s="2">
        <f>MAX(1,SUMIFS(SolRaw!$E:$E,SolRaw!$A:$A,$B1501,SolRaw!$B:$B,$C1501,SolRaw!$C:$C,L$1))/1000</f>
        <v>7.0000000000000007E-2</v>
      </c>
      <c r="M1501" s="2">
        <f>MAX(1,SUMIFS(SolRaw!$E:$E,SolRaw!$A:$A,$B1501,SolRaw!$B:$B,$C1501,SolRaw!$C:$C,M$1))/1000</f>
        <v>7.3999999999999996E-2</v>
      </c>
      <c r="N1501" s="2">
        <f t="shared" si="161"/>
        <v>6.8400000000000002E-2</v>
      </c>
      <c r="O1501" s="2">
        <f t="shared" si="162"/>
        <v>6.0999999999999999E-2</v>
      </c>
      <c r="P1501" s="2">
        <f t="shared" si="163"/>
        <v>6.3500000000000001E-2</v>
      </c>
      <c r="Q1501" s="2">
        <f t="shared" si="164"/>
        <v>7.0000000000000007E-2</v>
      </c>
      <c r="R1501" s="2">
        <f t="shared" si="165"/>
        <v>7.1749999999999994E-2</v>
      </c>
      <c r="S1501" s="2">
        <f t="shared" si="166"/>
        <v>7.4999999999999997E-2</v>
      </c>
      <c r="T1501" s="2">
        <f t="shared" si="167"/>
        <v>4.9933288829530666E-3</v>
      </c>
    </row>
    <row r="1502" spans="1:20" x14ac:dyDescent="0.2">
      <c r="A1502" t="str">
        <f>VLOOKUP(B1502,GraphStats!$A:$B,2,0)</f>
        <v>SNAP</v>
      </c>
      <c r="B1502" t="s">
        <v>43</v>
      </c>
      <c r="C1502" t="s">
        <v>151</v>
      </c>
      <c r="D1502" s="2">
        <f>MAX(1,SUMIFS(SolRaw!$E:$E,SolRaw!$A:$A,$B1502,SolRaw!$B:$B,$C1502,SolRaw!$C:$C,D$1))/1000</f>
        <v>3.4000000000000002E-2</v>
      </c>
      <c r="E1502" s="2">
        <f>MAX(1,SUMIFS(SolRaw!$E:$E,SolRaw!$A:$A,$B1502,SolRaw!$B:$B,$C1502,SolRaw!$C:$C,E$1))/1000</f>
        <v>2.9000000000000001E-2</v>
      </c>
      <c r="F1502" s="2">
        <f>MAX(1,SUMIFS(SolRaw!$E:$E,SolRaw!$A:$A,$B1502,SolRaw!$B:$B,$C1502,SolRaw!$C:$C,F$1))/1000</f>
        <v>3.2000000000000001E-2</v>
      </c>
      <c r="G1502" s="2">
        <f>MAX(1,SUMIFS(SolRaw!$E:$E,SolRaw!$A:$A,$B1502,SolRaw!$B:$B,$C1502,SolRaw!$C:$C,G$1))/1000</f>
        <v>3.5000000000000003E-2</v>
      </c>
      <c r="H1502" s="2">
        <f>MAX(1,SUMIFS(SolRaw!$E:$E,SolRaw!$A:$A,$B1502,SolRaw!$B:$B,$C1502,SolRaw!$C:$C,H$1))/1000</f>
        <v>3.5000000000000003E-2</v>
      </c>
      <c r="I1502" s="2">
        <f>MAX(1,SUMIFS(SolRaw!$E:$E,SolRaw!$A:$A,$B1502,SolRaw!$B:$B,$C1502,SolRaw!$C:$C,I$1))/1000</f>
        <v>3.5000000000000003E-2</v>
      </c>
      <c r="J1502" s="2">
        <f>MAX(1,SUMIFS(SolRaw!$E:$E,SolRaw!$A:$A,$B1502,SolRaw!$B:$B,$C1502,SolRaw!$C:$C,J$1))/1000</f>
        <v>3.2000000000000001E-2</v>
      </c>
      <c r="K1502" s="2">
        <f>MAX(1,SUMIFS(SolRaw!$E:$E,SolRaw!$A:$A,$B1502,SolRaw!$B:$B,$C1502,SolRaw!$C:$C,K$1))/1000</f>
        <v>2.5999999999999999E-2</v>
      </c>
      <c r="L1502" s="2">
        <f>MAX(1,SUMIFS(SolRaw!$E:$E,SolRaw!$A:$A,$B1502,SolRaw!$B:$B,$C1502,SolRaw!$C:$C,L$1))/1000</f>
        <v>3.3000000000000002E-2</v>
      </c>
      <c r="M1502" s="2">
        <f>MAX(1,SUMIFS(SolRaw!$E:$E,SolRaw!$A:$A,$B1502,SolRaw!$B:$B,$C1502,SolRaw!$C:$C,M$1))/1000</f>
        <v>2.7E-2</v>
      </c>
      <c r="N1502" s="2">
        <f t="shared" si="161"/>
        <v>3.1800000000000009E-2</v>
      </c>
      <c r="O1502" s="2">
        <f t="shared" si="162"/>
        <v>2.5999999999999999E-2</v>
      </c>
      <c r="P1502" s="2">
        <f t="shared" si="163"/>
        <v>2.9750000000000002E-2</v>
      </c>
      <c r="Q1502" s="2">
        <f t="shared" si="164"/>
        <v>3.2500000000000001E-2</v>
      </c>
      <c r="R1502" s="2">
        <f t="shared" si="165"/>
        <v>3.4750000000000003E-2</v>
      </c>
      <c r="S1502" s="2">
        <f t="shared" si="166"/>
        <v>3.5000000000000003E-2</v>
      </c>
      <c r="T1502" s="2">
        <f t="shared" si="167"/>
        <v>3.3598941782277754E-3</v>
      </c>
    </row>
    <row r="1503" spans="1:20" x14ac:dyDescent="0.2">
      <c r="A1503" t="str">
        <f>VLOOKUP(B1503,GraphStats!$A:$B,2,0)</f>
        <v>SNAP</v>
      </c>
      <c r="B1503" t="s">
        <v>43</v>
      </c>
      <c r="C1503" t="s">
        <v>152</v>
      </c>
      <c r="D1503" s="2">
        <f>MAX(1,SUMIFS(SolRaw!$E:$E,SolRaw!$A:$A,$B1503,SolRaw!$B:$B,$C1503,SolRaw!$C:$C,D$1))/1000</f>
        <v>8.5999999999999993E-2</v>
      </c>
      <c r="E1503" s="2">
        <f>MAX(1,SUMIFS(SolRaw!$E:$E,SolRaw!$A:$A,$B1503,SolRaw!$B:$B,$C1503,SolRaw!$C:$C,E$1))/1000</f>
        <v>8.3000000000000004E-2</v>
      </c>
      <c r="F1503" s="2">
        <f>MAX(1,SUMIFS(SolRaw!$E:$E,SolRaw!$A:$A,$B1503,SolRaw!$B:$B,$C1503,SolRaw!$C:$C,F$1))/1000</f>
        <v>8.2000000000000003E-2</v>
      </c>
      <c r="G1503" s="2">
        <f>MAX(1,SUMIFS(SolRaw!$E:$E,SolRaw!$A:$A,$B1503,SolRaw!$B:$B,$C1503,SolRaw!$C:$C,G$1))/1000</f>
        <v>7.8E-2</v>
      </c>
      <c r="H1503" s="2">
        <f>MAX(1,SUMIFS(SolRaw!$E:$E,SolRaw!$A:$A,$B1503,SolRaw!$B:$B,$C1503,SolRaw!$C:$C,H$1))/1000</f>
        <v>8.5000000000000006E-2</v>
      </c>
      <c r="I1503" s="2">
        <f>MAX(1,SUMIFS(SolRaw!$E:$E,SolRaw!$A:$A,$B1503,SolRaw!$B:$B,$C1503,SolRaw!$C:$C,I$1))/1000</f>
        <v>8.5999999999999993E-2</v>
      </c>
      <c r="J1503" s="2">
        <f>MAX(1,SUMIFS(SolRaw!$E:$E,SolRaw!$A:$A,$B1503,SolRaw!$B:$B,$C1503,SolRaw!$C:$C,J$1))/1000</f>
        <v>8.4000000000000005E-2</v>
      </c>
      <c r="K1503" s="2">
        <f>MAX(1,SUMIFS(SolRaw!$E:$E,SolRaw!$A:$A,$B1503,SolRaw!$B:$B,$C1503,SolRaw!$C:$C,K$1))/1000</f>
        <v>8.4000000000000005E-2</v>
      </c>
      <c r="L1503" s="2">
        <f>MAX(1,SUMIFS(SolRaw!$E:$E,SolRaw!$A:$A,$B1503,SolRaw!$B:$B,$C1503,SolRaw!$C:$C,L$1))/1000</f>
        <v>7.4999999999999997E-2</v>
      </c>
      <c r="M1503" s="2">
        <f>MAX(1,SUMIFS(SolRaw!$E:$E,SolRaw!$A:$A,$B1503,SolRaw!$B:$B,$C1503,SolRaw!$C:$C,M$1))/1000</f>
        <v>8.5000000000000006E-2</v>
      </c>
      <c r="N1503" s="2">
        <f t="shared" si="161"/>
        <v>8.2799999999999985E-2</v>
      </c>
      <c r="O1503" s="2">
        <f t="shared" si="162"/>
        <v>7.4999999999999997E-2</v>
      </c>
      <c r="P1503" s="2">
        <f t="shared" si="163"/>
        <v>8.2250000000000004E-2</v>
      </c>
      <c r="Q1503" s="2">
        <f t="shared" si="164"/>
        <v>8.4000000000000005E-2</v>
      </c>
      <c r="R1503" s="2">
        <f t="shared" si="165"/>
        <v>8.5000000000000006E-2</v>
      </c>
      <c r="S1503" s="2">
        <f t="shared" si="166"/>
        <v>8.5999999999999993E-2</v>
      </c>
      <c r="T1503" s="2">
        <f t="shared" si="167"/>
        <v>3.6147844564602561E-3</v>
      </c>
    </row>
    <row r="1504" spans="1:20" x14ac:dyDescent="0.2">
      <c r="A1504" t="str">
        <f>VLOOKUP(B1504,GraphStats!$A:$B,2,0)</f>
        <v>SNAP</v>
      </c>
      <c r="B1504" t="s">
        <v>43</v>
      </c>
      <c r="C1504" t="s">
        <v>153</v>
      </c>
      <c r="D1504" s="2">
        <f>MAX(1,SUMIFS(SolRaw!$E:$E,SolRaw!$A:$A,$B1504,SolRaw!$B:$B,$C1504,SolRaw!$C:$C,D$1))/1000</f>
        <v>3.5000000000000003E-2</v>
      </c>
      <c r="E1504" s="2">
        <f>MAX(1,SUMIFS(SolRaw!$E:$E,SolRaw!$A:$A,$B1504,SolRaw!$B:$B,$C1504,SolRaw!$C:$C,E$1))/1000</f>
        <v>3.5999999999999997E-2</v>
      </c>
      <c r="F1504" s="2">
        <f>MAX(1,SUMIFS(SolRaw!$E:$E,SolRaw!$A:$A,$B1504,SolRaw!$B:$B,$C1504,SolRaw!$C:$C,F$1))/1000</f>
        <v>2.5999999999999999E-2</v>
      </c>
      <c r="G1504" s="2">
        <f>MAX(1,SUMIFS(SolRaw!$E:$E,SolRaw!$A:$A,$B1504,SolRaw!$B:$B,$C1504,SolRaw!$C:$C,G$1))/1000</f>
        <v>2.9000000000000001E-2</v>
      </c>
      <c r="H1504" s="2">
        <f>MAX(1,SUMIFS(SolRaw!$E:$E,SolRaw!$A:$A,$B1504,SolRaw!$B:$B,$C1504,SolRaw!$C:$C,H$1))/1000</f>
        <v>0.04</v>
      </c>
      <c r="I1504" s="2">
        <f>MAX(1,SUMIFS(SolRaw!$E:$E,SolRaw!$A:$A,$B1504,SolRaw!$B:$B,$C1504,SolRaw!$C:$C,I$1))/1000</f>
        <v>3.6999999999999998E-2</v>
      </c>
      <c r="J1504" s="2">
        <f>MAX(1,SUMIFS(SolRaw!$E:$E,SolRaw!$A:$A,$B1504,SolRaw!$B:$B,$C1504,SolRaw!$C:$C,J$1))/1000</f>
        <v>3.5999999999999997E-2</v>
      </c>
      <c r="K1504" s="2">
        <f>MAX(1,SUMIFS(SolRaw!$E:$E,SolRaw!$A:$A,$B1504,SolRaw!$B:$B,$C1504,SolRaw!$C:$C,K$1))/1000</f>
        <v>3.5000000000000003E-2</v>
      </c>
      <c r="L1504" s="2">
        <f>MAX(1,SUMIFS(SolRaw!$E:$E,SolRaw!$A:$A,$B1504,SolRaw!$B:$B,$C1504,SolRaw!$C:$C,L$1))/1000</f>
        <v>2.5999999999999999E-2</v>
      </c>
      <c r="M1504" s="2">
        <f>MAX(1,SUMIFS(SolRaw!$E:$E,SolRaw!$A:$A,$B1504,SolRaw!$B:$B,$C1504,SolRaw!$C:$C,M$1))/1000</f>
        <v>3.4000000000000002E-2</v>
      </c>
      <c r="N1504" s="2">
        <f t="shared" si="161"/>
        <v>3.3400000000000006E-2</v>
      </c>
      <c r="O1504" s="2">
        <f t="shared" si="162"/>
        <v>2.5999999999999999E-2</v>
      </c>
      <c r="P1504" s="2">
        <f t="shared" si="163"/>
        <v>3.0250000000000003E-2</v>
      </c>
      <c r="Q1504" s="2">
        <f t="shared" si="164"/>
        <v>3.5000000000000003E-2</v>
      </c>
      <c r="R1504" s="2">
        <f t="shared" si="165"/>
        <v>3.5999999999999997E-2</v>
      </c>
      <c r="S1504" s="2">
        <f t="shared" si="166"/>
        <v>0.04</v>
      </c>
      <c r="T1504" s="2">
        <f t="shared" si="167"/>
        <v>4.7656176001764049E-3</v>
      </c>
    </row>
    <row r="1505" spans="1:20" x14ac:dyDescent="0.2">
      <c r="A1505" t="str">
        <f>VLOOKUP(B1505,GraphStats!$A:$B,2,0)</f>
        <v>SNAP</v>
      </c>
      <c r="B1505" t="s">
        <v>43</v>
      </c>
      <c r="C1505" t="s">
        <v>154</v>
      </c>
      <c r="D1505" s="2">
        <f>MAX(1,SUMIFS(SolRaw!$E:$E,SolRaw!$A:$A,$B1505,SolRaw!$B:$B,$C1505,SolRaw!$C:$C,D$1))/1000</f>
        <v>9.9000000000000005E-2</v>
      </c>
      <c r="E1505" s="2">
        <f>MAX(1,SUMIFS(SolRaw!$E:$E,SolRaw!$A:$A,$B1505,SolRaw!$B:$B,$C1505,SolRaw!$C:$C,E$1))/1000</f>
        <v>0.113</v>
      </c>
      <c r="F1505" s="2">
        <f>MAX(1,SUMIFS(SolRaw!$E:$E,SolRaw!$A:$A,$B1505,SolRaw!$B:$B,$C1505,SolRaw!$C:$C,F$1))/1000</f>
        <v>0.111</v>
      </c>
      <c r="G1505" s="2">
        <f>MAX(1,SUMIFS(SolRaw!$E:$E,SolRaw!$A:$A,$B1505,SolRaw!$B:$B,$C1505,SolRaw!$C:$C,G$1))/1000</f>
        <v>0.109</v>
      </c>
      <c r="H1505" s="2">
        <f>MAX(1,SUMIFS(SolRaw!$E:$E,SolRaw!$A:$A,$B1505,SolRaw!$B:$B,$C1505,SolRaw!$C:$C,H$1))/1000</f>
        <v>0.1</v>
      </c>
      <c r="I1505" s="2">
        <f>MAX(1,SUMIFS(SolRaw!$E:$E,SolRaw!$A:$A,$B1505,SolRaw!$B:$B,$C1505,SolRaw!$C:$C,I$1))/1000</f>
        <v>9.8000000000000004E-2</v>
      </c>
      <c r="J1505" s="2">
        <f>MAX(1,SUMIFS(SolRaw!$E:$E,SolRaw!$A:$A,$B1505,SolRaw!$B:$B,$C1505,SolRaw!$C:$C,J$1))/1000</f>
        <v>0.108</v>
      </c>
      <c r="K1505" s="2">
        <f>MAX(1,SUMIFS(SolRaw!$E:$E,SolRaw!$A:$A,$B1505,SolRaw!$B:$B,$C1505,SolRaw!$C:$C,K$1))/1000</f>
        <v>0.109</v>
      </c>
      <c r="L1505" s="2">
        <f>MAX(1,SUMIFS(SolRaw!$E:$E,SolRaw!$A:$A,$B1505,SolRaw!$B:$B,$C1505,SolRaw!$C:$C,L$1))/1000</f>
        <v>0.109</v>
      </c>
      <c r="M1505" s="2">
        <f>MAX(1,SUMIFS(SolRaw!$E:$E,SolRaw!$A:$A,$B1505,SolRaw!$B:$B,$C1505,SolRaw!$C:$C,M$1))/1000</f>
        <v>0.109</v>
      </c>
      <c r="N1505" s="2">
        <f t="shared" si="161"/>
        <v>0.1065</v>
      </c>
      <c r="O1505" s="2">
        <f t="shared" si="162"/>
        <v>9.8000000000000004E-2</v>
      </c>
      <c r="P1505" s="2">
        <f t="shared" si="163"/>
        <v>0.10200000000000001</v>
      </c>
      <c r="Q1505" s="2">
        <f t="shared" si="164"/>
        <v>0.109</v>
      </c>
      <c r="R1505" s="2">
        <f t="shared" si="165"/>
        <v>0.109</v>
      </c>
      <c r="S1505" s="2">
        <f t="shared" si="166"/>
        <v>0.113</v>
      </c>
      <c r="T1505" s="2">
        <f t="shared" si="167"/>
        <v>5.380004130522989E-3</v>
      </c>
    </row>
    <row r="1506" spans="1:20" x14ac:dyDescent="0.2">
      <c r="A1506" t="str">
        <f>VLOOKUP(B1506,GraphStats!$A:$B,2,0)</f>
        <v>SNAP</v>
      </c>
      <c r="B1506" t="s">
        <v>43</v>
      </c>
      <c r="C1506" t="s">
        <v>155</v>
      </c>
      <c r="D1506" s="2">
        <f>MAX(1,SUMIFS(SolRaw!$E:$E,SolRaw!$A:$A,$B1506,SolRaw!$B:$B,$C1506,SolRaw!$C:$C,D$1))/1000</f>
        <v>3.5999999999999997E-2</v>
      </c>
      <c r="E1506" s="2">
        <f>MAX(1,SUMIFS(SolRaw!$E:$E,SolRaw!$A:$A,$B1506,SolRaw!$B:$B,$C1506,SolRaw!$C:$C,E$1))/1000</f>
        <v>0.03</v>
      </c>
      <c r="F1506" s="2">
        <f>MAX(1,SUMIFS(SolRaw!$E:$E,SolRaw!$A:$A,$B1506,SolRaw!$B:$B,$C1506,SolRaw!$C:$C,F$1))/1000</f>
        <v>3.4000000000000002E-2</v>
      </c>
      <c r="G1506" s="2">
        <f>MAX(1,SUMIFS(SolRaw!$E:$E,SolRaw!$A:$A,$B1506,SolRaw!$B:$B,$C1506,SolRaw!$C:$C,G$1))/1000</f>
        <v>3.4000000000000002E-2</v>
      </c>
      <c r="H1506" s="2">
        <f>MAX(1,SUMIFS(SolRaw!$E:$E,SolRaw!$A:$A,$B1506,SolRaw!$B:$B,$C1506,SolRaw!$C:$C,H$1))/1000</f>
        <v>3.5999999999999997E-2</v>
      </c>
      <c r="I1506" s="2">
        <f>MAX(1,SUMIFS(SolRaw!$E:$E,SolRaw!$A:$A,$B1506,SolRaw!$B:$B,$C1506,SolRaw!$C:$C,I$1))/1000</f>
        <v>3.5999999999999997E-2</v>
      </c>
      <c r="J1506" s="2">
        <f>MAX(1,SUMIFS(SolRaw!$E:$E,SolRaw!$A:$A,$B1506,SolRaw!$B:$B,$C1506,SolRaw!$C:$C,J$1))/1000</f>
        <v>0.04</v>
      </c>
      <c r="K1506" s="2">
        <f>MAX(1,SUMIFS(SolRaw!$E:$E,SolRaw!$A:$A,$B1506,SolRaw!$B:$B,$C1506,SolRaw!$C:$C,K$1))/1000</f>
        <v>3.9E-2</v>
      </c>
      <c r="L1506" s="2">
        <f>MAX(1,SUMIFS(SolRaw!$E:$E,SolRaw!$A:$A,$B1506,SolRaw!$B:$B,$C1506,SolRaw!$C:$C,L$1))/1000</f>
        <v>2.9000000000000001E-2</v>
      </c>
      <c r="M1506" s="2">
        <f>MAX(1,SUMIFS(SolRaw!$E:$E,SolRaw!$A:$A,$B1506,SolRaw!$B:$B,$C1506,SolRaw!$C:$C,M$1))/1000</f>
        <v>3.3000000000000002E-2</v>
      </c>
      <c r="N1506" s="2">
        <f t="shared" si="161"/>
        <v>3.4700000000000009E-2</v>
      </c>
      <c r="O1506" s="2">
        <f t="shared" si="162"/>
        <v>2.9000000000000001E-2</v>
      </c>
      <c r="P1506" s="2">
        <f t="shared" si="163"/>
        <v>3.3250000000000002E-2</v>
      </c>
      <c r="Q1506" s="2">
        <f t="shared" si="164"/>
        <v>3.5000000000000003E-2</v>
      </c>
      <c r="R1506" s="2">
        <f t="shared" si="165"/>
        <v>3.5999999999999997E-2</v>
      </c>
      <c r="S1506" s="2">
        <f t="shared" si="166"/>
        <v>0.04</v>
      </c>
      <c r="T1506" s="2">
        <f t="shared" si="167"/>
        <v>3.4976182372199126E-3</v>
      </c>
    </row>
    <row r="1507" spans="1:20" x14ac:dyDescent="0.2">
      <c r="A1507" t="str">
        <f>VLOOKUP(B1507,GraphStats!$A:$B,2,0)</f>
        <v>SNAP</v>
      </c>
      <c r="B1507" t="s">
        <v>43</v>
      </c>
      <c r="C1507" t="s">
        <v>156</v>
      </c>
      <c r="D1507" s="2">
        <f>MAX(1,SUMIFS(SolRaw!$E:$E,SolRaw!$A:$A,$B1507,SolRaw!$B:$B,$C1507,SolRaw!$C:$C,D$1))/1000</f>
        <v>3.1E-2</v>
      </c>
      <c r="E1507" s="2">
        <f>MAX(1,SUMIFS(SolRaw!$E:$E,SolRaw!$A:$A,$B1507,SolRaw!$B:$B,$C1507,SolRaw!$C:$C,E$1))/1000</f>
        <v>3.9E-2</v>
      </c>
      <c r="F1507" s="2">
        <f>MAX(1,SUMIFS(SolRaw!$E:$E,SolRaw!$A:$A,$B1507,SolRaw!$B:$B,$C1507,SolRaw!$C:$C,F$1))/1000</f>
        <v>3.9E-2</v>
      </c>
      <c r="G1507" s="2">
        <f>MAX(1,SUMIFS(SolRaw!$E:$E,SolRaw!$A:$A,$B1507,SolRaw!$B:$B,$C1507,SolRaw!$C:$C,G$1))/1000</f>
        <v>0.04</v>
      </c>
      <c r="H1507" s="2">
        <f>MAX(1,SUMIFS(SolRaw!$E:$E,SolRaw!$A:$A,$B1507,SolRaw!$B:$B,$C1507,SolRaw!$C:$C,H$1))/1000</f>
        <v>3.3000000000000002E-2</v>
      </c>
      <c r="I1507" s="2">
        <f>MAX(1,SUMIFS(SolRaw!$E:$E,SolRaw!$A:$A,$B1507,SolRaw!$B:$B,$C1507,SolRaw!$C:$C,I$1))/1000</f>
        <v>3.1E-2</v>
      </c>
      <c r="J1507" s="2">
        <f>MAX(1,SUMIFS(SolRaw!$E:$E,SolRaw!$A:$A,$B1507,SolRaw!$B:$B,$C1507,SolRaw!$C:$C,J$1))/1000</f>
        <v>4.1000000000000002E-2</v>
      </c>
      <c r="K1507" s="2">
        <f>MAX(1,SUMIFS(SolRaw!$E:$E,SolRaw!$A:$A,$B1507,SolRaw!$B:$B,$C1507,SolRaw!$C:$C,K$1))/1000</f>
        <v>3.6999999999999998E-2</v>
      </c>
      <c r="L1507" s="2">
        <f>MAX(1,SUMIFS(SolRaw!$E:$E,SolRaw!$A:$A,$B1507,SolRaw!$B:$B,$C1507,SolRaw!$C:$C,L$1))/1000</f>
        <v>3.7999999999999999E-2</v>
      </c>
      <c r="M1507" s="2">
        <f>MAX(1,SUMIFS(SolRaw!$E:$E,SolRaw!$A:$A,$B1507,SolRaw!$B:$B,$C1507,SolRaw!$C:$C,M$1))/1000</f>
        <v>0.04</v>
      </c>
      <c r="N1507" s="2">
        <f t="shared" si="161"/>
        <v>3.6899999999999995E-2</v>
      </c>
      <c r="O1507" s="2">
        <f t="shared" si="162"/>
        <v>3.1E-2</v>
      </c>
      <c r="P1507" s="2">
        <f t="shared" si="163"/>
        <v>3.4000000000000002E-2</v>
      </c>
      <c r="Q1507" s="2">
        <f t="shared" si="164"/>
        <v>3.85E-2</v>
      </c>
      <c r="R1507" s="2">
        <f t="shared" si="165"/>
        <v>3.9750000000000001E-2</v>
      </c>
      <c r="S1507" s="2">
        <f t="shared" si="166"/>
        <v>4.1000000000000002E-2</v>
      </c>
      <c r="T1507" s="2">
        <f t="shared" si="167"/>
        <v>3.8137179293236206E-3</v>
      </c>
    </row>
    <row r="1508" spans="1:20" x14ac:dyDescent="0.2">
      <c r="A1508" t="str">
        <f>VLOOKUP(B1508,GraphStats!$A:$B,2,0)</f>
        <v>SNAP</v>
      </c>
      <c r="B1508" t="s">
        <v>43</v>
      </c>
      <c r="C1508" t="s">
        <v>157</v>
      </c>
      <c r="D1508" s="2">
        <f>MAX(1,SUMIFS(SolRaw!$E:$E,SolRaw!$A:$A,$B1508,SolRaw!$B:$B,$C1508,SolRaw!$C:$C,D$1))/1000</f>
        <v>4.4999999999999998E-2</v>
      </c>
      <c r="E1508" s="2">
        <f>MAX(1,SUMIFS(SolRaw!$E:$E,SolRaw!$A:$A,$B1508,SolRaw!$B:$B,$C1508,SolRaw!$C:$C,E$1))/1000</f>
        <v>3.4000000000000002E-2</v>
      </c>
      <c r="F1508" s="2">
        <f>MAX(1,SUMIFS(SolRaw!$E:$E,SolRaw!$A:$A,$B1508,SolRaw!$B:$B,$C1508,SolRaw!$C:$C,F$1))/1000</f>
        <v>4.5999999999999999E-2</v>
      </c>
      <c r="G1508" s="2">
        <f>MAX(1,SUMIFS(SolRaw!$E:$E,SolRaw!$A:$A,$B1508,SolRaw!$B:$B,$C1508,SolRaw!$C:$C,G$1))/1000</f>
        <v>4.1000000000000002E-2</v>
      </c>
      <c r="H1508" s="2">
        <f>MAX(1,SUMIFS(SolRaw!$E:$E,SolRaw!$A:$A,$B1508,SolRaw!$B:$B,$C1508,SolRaw!$C:$C,H$1))/1000</f>
        <v>4.2999999999999997E-2</v>
      </c>
      <c r="I1508" s="2">
        <f>MAX(1,SUMIFS(SolRaw!$E:$E,SolRaw!$A:$A,$B1508,SolRaw!$B:$B,$C1508,SolRaw!$C:$C,I$1))/1000</f>
        <v>4.1000000000000002E-2</v>
      </c>
      <c r="J1508" s="2">
        <f>MAX(1,SUMIFS(SolRaw!$E:$E,SolRaw!$A:$A,$B1508,SolRaw!$B:$B,$C1508,SolRaw!$C:$C,J$1))/1000</f>
        <v>0.04</v>
      </c>
      <c r="K1508" s="2">
        <f>MAX(1,SUMIFS(SolRaw!$E:$E,SolRaw!$A:$A,$B1508,SolRaw!$B:$B,$C1508,SolRaw!$C:$C,K$1))/1000</f>
        <v>3.4000000000000002E-2</v>
      </c>
      <c r="L1508" s="2">
        <f>MAX(1,SUMIFS(SolRaw!$E:$E,SolRaw!$A:$A,$B1508,SolRaw!$B:$B,$C1508,SolRaw!$C:$C,L$1))/1000</f>
        <v>4.7E-2</v>
      </c>
      <c r="M1508" s="2">
        <f>MAX(1,SUMIFS(SolRaw!$E:$E,SolRaw!$A:$A,$B1508,SolRaw!$B:$B,$C1508,SolRaw!$C:$C,M$1))/1000</f>
        <v>3.9E-2</v>
      </c>
      <c r="N1508" s="2">
        <f t="shared" si="161"/>
        <v>4.0999999999999995E-2</v>
      </c>
      <c r="O1508" s="2">
        <f t="shared" si="162"/>
        <v>3.4000000000000002E-2</v>
      </c>
      <c r="P1508" s="2">
        <f t="shared" si="163"/>
        <v>3.925E-2</v>
      </c>
      <c r="Q1508" s="2">
        <f t="shared" si="164"/>
        <v>4.1000000000000002E-2</v>
      </c>
      <c r="R1508" s="2">
        <f t="shared" si="165"/>
        <v>4.4499999999999998E-2</v>
      </c>
      <c r="S1508" s="2">
        <f t="shared" si="166"/>
        <v>4.7E-2</v>
      </c>
      <c r="T1508" s="2">
        <f t="shared" si="167"/>
        <v>4.5215533220835111E-3</v>
      </c>
    </row>
    <row r="1509" spans="1:20" x14ac:dyDescent="0.2">
      <c r="A1509" t="str">
        <f>VLOOKUP(B1509,GraphStats!$A:$B,2,0)</f>
        <v>SNAP</v>
      </c>
      <c r="B1509" t="s">
        <v>43</v>
      </c>
      <c r="C1509" t="s">
        <v>158</v>
      </c>
      <c r="D1509" s="2">
        <f>MAX(1,SUMIFS(SolRaw!$E:$E,SolRaw!$A:$A,$B1509,SolRaw!$B:$B,$C1509,SolRaw!$C:$C,D$1))/1000</f>
        <v>1.7999999999999999E-2</v>
      </c>
      <c r="E1509" s="2">
        <f>MAX(1,SUMIFS(SolRaw!$E:$E,SolRaw!$A:$A,$B1509,SolRaw!$B:$B,$C1509,SolRaw!$C:$C,E$1))/1000</f>
        <v>1.7000000000000001E-2</v>
      </c>
      <c r="F1509" s="2">
        <f>MAX(1,SUMIFS(SolRaw!$E:$E,SolRaw!$A:$A,$B1509,SolRaw!$B:$B,$C1509,SolRaw!$C:$C,F$1))/1000</f>
        <v>1.9E-2</v>
      </c>
      <c r="G1509" s="2">
        <f>MAX(1,SUMIFS(SolRaw!$E:$E,SolRaw!$A:$A,$B1509,SolRaw!$B:$B,$C1509,SolRaw!$C:$C,G$1))/1000</f>
        <v>1.7999999999999999E-2</v>
      </c>
      <c r="H1509" s="2">
        <f>MAX(1,SUMIFS(SolRaw!$E:$E,SolRaw!$A:$A,$B1509,SolRaw!$B:$B,$C1509,SolRaw!$C:$C,H$1))/1000</f>
        <v>1.9E-2</v>
      </c>
      <c r="I1509" s="2">
        <f>MAX(1,SUMIFS(SolRaw!$E:$E,SolRaw!$A:$A,$B1509,SolRaw!$B:$B,$C1509,SolRaw!$C:$C,I$1))/1000</f>
        <v>1.7999999999999999E-2</v>
      </c>
      <c r="J1509" s="2">
        <f>MAX(1,SUMIFS(SolRaw!$E:$E,SolRaw!$A:$A,$B1509,SolRaw!$B:$B,$C1509,SolRaw!$C:$C,J$1))/1000</f>
        <v>0.02</v>
      </c>
      <c r="K1509" s="2">
        <f>MAX(1,SUMIFS(SolRaw!$E:$E,SolRaw!$A:$A,$B1509,SolRaw!$B:$B,$C1509,SolRaw!$C:$C,K$1))/1000</f>
        <v>1.7000000000000001E-2</v>
      </c>
      <c r="L1509" s="2">
        <f>MAX(1,SUMIFS(SolRaw!$E:$E,SolRaw!$A:$A,$B1509,SolRaw!$B:$B,$C1509,SolRaw!$C:$C,L$1))/1000</f>
        <v>1.7000000000000001E-2</v>
      </c>
      <c r="M1509" s="2">
        <f>MAX(1,SUMIFS(SolRaw!$E:$E,SolRaw!$A:$A,$B1509,SolRaw!$B:$B,$C1509,SolRaw!$C:$C,M$1))/1000</f>
        <v>1.6E-2</v>
      </c>
      <c r="N1509" s="2">
        <f t="shared" si="161"/>
        <v>1.7900000000000006E-2</v>
      </c>
      <c r="O1509" s="2">
        <f t="shared" si="162"/>
        <v>1.6E-2</v>
      </c>
      <c r="P1509" s="2">
        <f t="shared" si="163"/>
        <v>1.7000000000000001E-2</v>
      </c>
      <c r="Q1509" s="2">
        <f t="shared" si="164"/>
        <v>1.7999999999999999E-2</v>
      </c>
      <c r="R1509" s="2">
        <f t="shared" si="165"/>
        <v>1.8749999999999999E-2</v>
      </c>
      <c r="S1509" s="2">
        <f t="shared" si="166"/>
        <v>0.02</v>
      </c>
      <c r="T1509" s="2">
        <f t="shared" si="167"/>
        <v>1.1972189997378644E-3</v>
      </c>
    </row>
    <row r="1510" spans="1:20" x14ac:dyDescent="0.2">
      <c r="A1510" t="str">
        <f>VLOOKUP(B1510,GraphStats!$A:$B,2,0)</f>
        <v>SNAP</v>
      </c>
      <c r="B1510" t="s">
        <v>43</v>
      </c>
      <c r="C1510" t="s">
        <v>159</v>
      </c>
      <c r="D1510" s="2">
        <f>MAX(1,SUMIFS(SolRaw!$E:$E,SolRaw!$A:$A,$B1510,SolRaw!$B:$B,$C1510,SolRaw!$C:$C,D$1))/1000</f>
        <v>2.1999999999999999E-2</v>
      </c>
      <c r="E1510" s="2">
        <f>MAX(1,SUMIFS(SolRaw!$E:$E,SolRaw!$A:$A,$B1510,SolRaw!$B:$B,$C1510,SolRaw!$C:$C,E$1))/1000</f>
        <v>0.02</v>
      </c>
      <c r="F1510" s="2">
        <f>MAX(1,SUMIFS(SolRaw!$E:$E,SolRaw!$A:$A,$B1510,SolRaw!$B:$B,$C1510,SolRaw!$C:$C,F$1))/1000</f>
        <v>2.1000000000000001E-2</v>
      </c>
      <c r="G1510" s="2">
        <f>MAX(1,SUMIFS(SolRaw!$E:$E,SolRaw!$A:$A,$B1510,SolRaw!$B:$B,$C1510,SolRaw!$C:$C,G$1))/1000</f>
        <v>2.4E-2</v>
      </c>
      <c r="H1510" s="2">
        <f>MAX(1,SUMIFS(SolRaw!$E:$E,SolRaw!$A:$A,$B1510,SolRaw!$B:$B,$C1510,SolRaw!$C:$C,H$1))/1000</f>
        <v>2.1999999999999999E-2</v>
      </c>
      <c r="I1510" s="2">
        <f>MAX(1,SUMIFS(SolRaw!$E:$E,SolRaw!$A:$A,$B1510,SolRaw!$B:$B,$C1510,SolRaw!$C:$C,I$1))/1000</f>
        <v>2.3E-2</v>
      </c>
      <c r="J1510" s="2">
        <f>MAX(1,SUMIFS(SolRaw!$E:$E,SolRaw!$A:$A,$B1510,SolRaw!$B:$B,$C1510,SolRaw!$C:$C,J$1))/1000</f>
        <v>2.3E-2</v>
      </c>
      <c r="K1510" s="2">
        <f>MAX(1,SUMIFS(SolRaw!$E:$E,SolRaw!$A:$A,$B1510,SolRaw!$B:$B,$C1510,SolRaw!$C:$C,K$1))/1000</f>
        <v>2.1000000000000001E-2</v>
      </c>
      <c r="L1510" s="2">
        <f>MAX(1,SUMIFS(SolRaw!$E:$E,SolRaw!$A:$A,$B1510,SolRaw!$B:$B,$C1510,SolRaw!$C:$C,L$1))/1000</f>
        <v>2.1000000000000001E-2</v>
      </c>
      <c r="M1510" s="2">
        <f>MAX(1,SUMIFS(SolRaw!$E:$E,SolRaw!$A:$A,$B1510,SolRaw!$B:$B,$C1510,SolRaw!$C:$C,M$1))/1000</f>
        <v>2.1999999999999999E-2</v>
      </c>
      <c r="N1510" s="2">
        <f t="shared" si="161"/>
        <v>2.1899999999999996E-2</v>
      </c>
      <c r="O1510" s="2">
        <f t="shared" si="162"/>
        <v>0.02</v>
      </c>
      <c r="P1510" s="2">
        <f t="shared" si="163"/>
        <v>2.1000000000000001E-2</v>
      </c>
      <c r="Q1510" s="2">
        <f t="shared" si="164"/>
        <v>2.1999999999999999E-2</v>
      </c>
      <c r="R1510" s="2">
        <f t="shared" si="165"/>
        <v>2.2749999999999999E-2</v>
      </c>
      <c r="S1510" s="2">
        <f t="shared" si="166"/>
        <v>2.4E-2</v>
      </c>
      <c r="T1510" s="2">
        <f t="shared" si="167"/>
        <v>1.1972189997378644E-3</v>
      </c>
    </row>
    <row r="1511" spans="1:20" x14ac:dyDescent="0.2">
      <c r="A1511" t="str">
        <f>VLOOKUP(B1511,GraphStats!$A:$B,2,0)</f>
        <v>SNAP</v>
      </c>
      <c r="B1511" t="s">
        <v>43</v>
      </c>
      <c r="C1511" t="s">
        <v>160</v>
      </c>
      <c r="D1511" s="2">
        <f>MAX(1,SUMIFS(SolRaw!$E:$E,SolRaw!$A:$A,$B1511,SolRaw!$B:$B,$C1511,SolRaw!$C:$C,D$1))/1000</f>
        <v>1.6E-2</v>
      </c>
      <c r="E1511" s="2">
        <f>MAX(1,SUMIFS(SolRaw!$E:$E,SolRaw!$A:$A,$B1511,SolRaw!$B:$B,$C1511,SolRaw!$C:$C,E$1))/1000</f>
        <v>1.7000000000000001E-2</v>
      </c>
      <c r="F1511" s="2">
        <f>MAX(1,SUMIFS(SolRaw!$E:$E,SolRaw!$A:$A,$B1511,SolRaw!$B:$B,$C1511,SolRaw!$C:$C,F$1))/1000</f>
        <v>1.7000000000000001E-2</v>
      </c>
      <c r="G1511" s="2">
        <f>MAX(1,SUMIFS(SolRaw!$E:$E,SolRaw!$A:$A,$B1511,SolRaw!$B:$B,$C1511,SolRaw!$C:$C,G$1))/1000</f>
        <v>1.7000000000000001E-2</v>
      </c>
      <c r="H1511" s="2">
        <f>MAX(1,SUMIFS(SolRaw!$E:$E,SolRaw!$A:$A,$B1511,SolRaw!$B:$B,$C1511,SolRaw!$C:$C,H$1))/1000</f>
        <v>1.6E-2</v>
      </c>
      <c r="I1511" s="2">
        <f>MAX(1,SUMIFS(SolRaw!$E:$E,SolRaw!$A:$A,$B1511,SolRaw!$B:$B,$C1511,SolRaw!$C:$C,I$1))/1000</f>
        <v>1.6E-2</v>
      </c>
      <c r="J1511" s="2">
        <f>MAX(1,SUMIFS(SolRaw!$E:$E,SolRaw!$A:$A,$B1511,SolRaw!$B:$B,$C1511,SolRaw!$C:$C,J$1))/1000</f>
        <v>1.7000000000000001E-2</v>
      </c>
      <c r="K1511" s="2">
        <f>MAX(1,SUMIFS(SolRaw!$E:$E,SolRaw!$A:$A,$B1511,SolRaw!$B:$B,$C1511,SolRaw!$C:$C,K$1))/1000</f>
        <v>1.6E-2</v>
      </c>
      <c r="L1511" s="2">
        <f>MAX(1,SUMIFS(SolRaw!$E:$E,SolRaw!$A:$A,$B1511,SolRaw!$B:$B,$C1511,SolRaw!$C:$C,L$1))/1000</f>
        <v>1.6E-2</v>
      </c>
      <c r="M1511" s="2">
        <f>MAX(1,SUMIFS(SolRaw!$E:$E,SolRaw!$A:$A,$B1511,SolRaw!$B:$B,$C1511,SolRaw!$C:$C,M$1))/1000</f>
        <v>1.4999999999999999E-2</v>
      </c>
      <c r="N1511" s="2">
        <f t="shared" si="161"/>
        <v>1.6300000000000002E-2</v>
      </c>
      <c r="O1511" s="2">
        <f t="shared" si="162"/>
        <v>1.4999999999999999E-2</v>
      </c>
      <c r="P1511" s="2">
        <f t="shared" si="163"/>
        <v>1.6E-2</v>
      </c>
      <c r="Q1511" s="2">
        <f t="shared" si="164"/>
        <v>1.6E-2</v>
      </c>
      <c r="R1511" s="2">
        <f t="shared" si="165"/>
        <v>1.7000000000000001E-2</v>
      </c>
      <c r="S1511" s="2">
        <f t="shared" si="166"/>
        <v>1.7000000000000001E-2</v>
      </c>
      <c r="T1511" s="2">
        <f t="shared" si="167"/>
        <v>6.749485577105535E-4</v>
      </c>
    </row>
    <row r="1512" spans="1:20" x14ac:dyDescent="0.2">
      <c r="A1512" t="str">
        <f>VLOOKUP(B1512,GraphStats!$A:$B,2,0)</f>
        <v>SNAP</v>
      </c>
      <c r="B1512" t="s">
        <v>43</v>
      </c>
      <c r="C1512" t="s">
        <v>161</v>
      </c>
      <c r="D1512" s="2">
        <f>MAX(1,SUMIFS(SolRaw!$E:$E,SolRaw!$A:$A,$B1512,SolRaw!$B:$B,$C1512,SolRaw!$C:$C,D$1))/1000</f>
        <v>1.7000000000000001E-2</v>
      </c>
      <c r="E1512" s="2">
        <f>MAX(1,SUMIFS(SolRaw!$E:$E,SolRaw!$A:$A,$B1512,SolRaw!$B:$B,$C1512,SolRaw!$C:$C,E$1))/1000</f>
        <v>1.7000000000000001E-2</v>
      </c>
      <c r="F1512" s="2">
        <f>MAX(1,SUMIFS(SolRaw!$E:$E,SolRaw!$A:$A,$B1512,SolRaw!$B:$B,$C1512,SolRaw!$C:$C,F$1))/1000</f>
        <v>1.7999999999999999E-2</v>
      </c>
      <c r="G1512" s="2">
        <f>MAX(1,SUMIFS(SolRaw!$E:$E,SolRaw!$A:$A,$B1512,SolRaw!$B:$B,$C1512,SolRaw!$C:$C,G$1))/1000</f>
        <v>1.7000000000000001E-2</v>
      </c>
      <c r="H1512" s="2">
        <f>MAX(1,SUMIFS(SolRaw!$E:$E,SolRaw!$A:$A,$B1512,SolRaw!$B:$B,$C1512,SolRaw!$C:$C,H$1))/1000</f>
        <v>1.7000000000000001E-2</v>
      </c>
      <c r="I1512" s="2">
        <f>MAX(1,SUMIFS(SolRaw!$E:$E,SolRaw!$A:$A,$B1512,SolRaw!$B:$B,$C1512,SolRaw!$C:$C,I$1))/1000</f>
        <v>1.6E-2</v>
      </c>
      <c r="J1512" s="2">
        <f>MAX(1,SUMIFS(SolRaw!$E:$E,SolRaw!$A:$A,$B1512,SolRaw!$B:$B,$C1512,SolRaw!$C:$C,J$1))/1000</f>
        <v>1.7000000000000001E-2</v>
      </c>
      <c r="K1512" s="2">
        <f>MAX(1,SUMIFS(SolRaw!$E:$E,SolRaw!$A:$A,$B1512,SolRaw!$B:$B,$C1512,SolRaw!$C:$C,K$1))/1000</f>
        <v>1.7000000000000001E-2</v>
      </c>
      <c r="L1512" s="2">
        <f>MAX(1,SUMIFS(SolRaw!$E:$E,SolRaw!$A:$A,$B1512,SolRaw!$B:$B,$C1512,SolRaw!$C:$C,L$1))/1000</f>
        <v>1.6E-2</v>
      </c>
      <c r="M1512" s="2">
        <f>MAX(1,SUMIFS(SolRaw!$E:$E,SolRaw!$A:$A,$B1512,SolRaw!$B:$B,$C1512,SolRaw!$C:$C,M$1))/1000</f>
        <v>1.4999999999999999E-2</v>
      </c>
      <c r="N1512" s="2">
        <f t="shared" si="161"/>
        <v>1.6700000000000003E-2</v>
      </c>
      <c r="O1512" s="2">
        <f t="shared" si="162"/>
        <v>1.4999999999999999E-2</v>
      </c>
      <c r="P1512" s="2">
        <f t="shared" si="163"/>
        <v>1.6250000000000001E-2</v>
      </c>
      <c r="Q1512" s="2">
        <f t="shared" si="164"/>
        <v>1.7000000000000001E-2</v>
      </c>
      <c r="R1512" s="2">
        <f t="shared" si="165"/>
        <v>1.7000000000000001E-2</v>
      </c>
      <c r="S1512" s="2">
        <f t="shared" si="166"/>
        <v>1.7999999999999999E-2</v>
      </c>
      <c r="T1512" s="2">
        <f t="shared" si="167"/>
        <v>8.2327260234856469E-4</v>
      </c>
    </row>
    <row r="1513" spans="1:20" x14ac:dyDescent="0.2">
      <c r="A1513" t="str">
        <f>VLOOKUP(B1513,GraphStats!$A:$B,2,0)</f>
        <v>SNAP</v>
      </c>
      <c r="B1513" t="s">
        <v>43</v>
      </c>
      <c r="C1513" t="s">
        <v>162</v>
      </c>
      <c r="D1513" s="2">
        <f>MAX(1,SUMIFS(SolRaw!$E:$E,SolRaw!$A:$A,$B1513,SolRaw!$B:$B,$C1513,SolRaw!$C:$C,D$1))/1000</f>
        <v>5.0000000000000001E-3</v>
      </c>
      <c r="E1513" s="2">
        <f>MAX(1,SUMIFS(SolRaw!$E:$E,SolRaw!$A:$A,$B1513,SolRaw!$B:$B,$C1513,SolRaw!$C:$C,E$1))/1000</f>
        <v>5.0000000000000001E-3</v>
      </c>
      <c r="F1513" s="2">
        <f>MAX(1,SUMIFS(SolRaw!$E:$E,SolRaw!$A:$A,$B1513,SolRaw!$B:$B,$C1513,SolRaw!$C:$C,F$1))/1000</f>
        <v>5.0000000000000001E-3</v>
      </c>
      <c r="G1513" s="2">
        <f>MAX(1,SUMIFS(SolRaw!$E:$E,SolRaw!$A:$A,$B1513,SolRaw!$B:$B,$C1513,SolRaw!$C:$C,G$1))/1000</f>
        <v>5.0000000000000001E-3</v>
      </c>
      <c r="H1513" s="2">
        <f>MAX(1,SUMIFS(SolRaw!$E:$E,SolRaw!$A:$A,$B1513,SolRaw!$B:$B,$C1513,SolRaw!$C:$C,H$1))/1000</f>
        <v>5.0000000000000001E-3</v>
      </c>
      <c r="I1513" s="2">
        <f>MAX(1,SUMIFS(SolRaw!$E:$E,SolRaw!$A:$A,$B1513,SolRaw!$B:$B,$C1513,SolRaw!$C:$C,I$1))/1000</f>
        <v>5.0000000000000001E-3</v>
      </c>
      <c r="J1513" s="2">
        <f>MAX(1,SUMIFS(SolRaw!$E:$E,SolRaw!$A:$A,$B1513,SolRaw!$B:$B,$C1513,SolRaw!$C:$C,J$1))/1000</f>
        <v>5.0000000000000001E-3</v>
      </c>
      <c r="K1513" s="2">
        <f>MAX(1,SUMIFS(SolRaw!$E:$E,SolRaw!$A:$A,$B1513,SolRaw!$B:$B,$C1513,SolRaw!$C:$C,K$1))/1000</f>
        <v>5.0000000000000001E-3</v>
      </c>
      <c r="L1513" s="2">
        <f>MAX(1,SUMIFS(SolRaw!$E:$E,SolRaw!$A:$A,$B1513,SolRaw!$B:$B,$C1513,SolRaw!$C:$C,L$1))/1000</f>
        <v>5.0000000000000001E-3</v>
      </c>
      <c r="M1513" s="2">
        <f>MAX(1,SUMIFS(SolRaw!$E:$E,SolRaw!$A:$A,$B1513,SolRaw!$B:$B,$C1513,SolRaw!$C:$C,M$1))/1000</f>
        <v>5.0000000000000001E-3</v>
      </c>
      <c r="N1513" s="2">
        <f t="shared" si="161"/>
        <v>4.9999999999999992E-3</v>
      </c>
      <c r="O1513" s="2">
        <f t="shared" si="162"/>
        <v>5.0000000000000001E-3</v>
      </c>
      <c r="P1513" s="2">
        <f t="shared" si="163"/>
        <v>5.0000000000000001E-3</v>
      </c>
      <c r="Q1513" s="2">
        <f t="shared" si="164"/>
        <v>5.0000000000000001E-3</v>
      </c>
      <c r="R1513" s="2">
        <f t="shared" si="165"/>
        <v>5.0000000000000001E-3</v>
      </c>
      <c r="S1513" s="2">
        <f t="shared" si="166"/>
        <v>5.0000000000000001E-3</v>
      </c>
      <c r="T1513" s="2">
        <f t="shared" si="167"/>
        <v>9.1427954910851594E-19</v>
      </c>
    </row>
    <row r="1514" spans="1:20" x14ac:dyDescent="0.2">
      <c r="A1514" t="str">
        <f>VLOOKUP(B1514,GraphStats!$A:$B,2,0)</f>
        <v>SNAP</v>
      </c>
      <c r="B1514" t="s">
        <v>42</v>
      </c>
      <c r="C1514" t="s">
        <v>136</v>
      </c>
      <c r="D1514" s="2">
        <f>MAX(1,SUMIFS(SolRaw!$E:$E,SolRaw!$A:$A,$B1514,SolRaw!$B:$B,$C1514,SolRaw!$C:$C,D$1))/1000</f>
        <v>2E-3</v>
      </c>
      <c r="E1514" s="2">
        <f>MAX(1,SUMIFS(SolRaw!$E:$E,SolRaw!$A:$A,$B1514,SolRaw!$B:$B,$C1514,SolRaw!$C:$C,E$1))/1000</f>
        <v>2E-3</v>
      </c>
      <c r="F1514" s="2">
        <f>MAX(1,SUMIFS(SolRaw!$E:$E,SolRaw!$A:$A,$B1514,SolRaw!$B:$B,$C1514,SolRaw!$C:$C,F$1))/1000</f>
        <v>2E-3</v>
      </c>
      <c r="G1514" s="2">
        <f>MAX(1,SUMIFS(SolRaw!$E:$E,SolRaw!$A:$A,$B1514,SolRaw!$B:$B,$C1514,SolRaw!$C:$C,G$1))/1000</f>
        <v>2E-3</v>
      </c>
      <c r="H1514" s="2">
        <f>MAX(1,SUMIFS(SolRaw!$E:$E,SolRaw!$A:$A,$B1514,SolRaw!$B:$B,$C1514,SolRaw!$C:$C,H$1))/1000</f>
        <v>2E-3</v>
      </c>
      <c r="I1514" s="2">
        <f>MAX(1,SUMIFS(SolRaw!$E:$E,SolRaw!$A:$A,$B1514,SolRaw!$B:$B,$C1514,SolRaw!$C:$C,I$1))/1000</f>
        <v>2E-3</v>
      </c>
      <c r="J1514" s="2">
        <f>MAX(1,SUMIFS(SolRaw!$E:$E,SolRaw!$A:$A,$B1514,SolRaw!$B:$B,$C1514,SolRaw!$C:$C,J$1))/1000</f>
        <v>2E-3</v>
      </c>
      <c r="K1514" s="2">
        <f>MAX(1,SUMIFS(SolRaw!$E:$E,SolRaw!$A:$A,$B1514,SolRaw!$B:$B,$C1514,SolRaw!$C:$C,K$1))/1000</f>
        <v>2E-3</v>
      </c>
      <c r="L1514" s="2">
        <f>MAX(1,SUMIFS(SolRaw!$E:$E,SolRaw!$A:$A,$B1514,SolRaw!$B:$B,$C1514,SolRaw!$C:$C,L$1))/1000</f>
        <v>2E-3</v>
      </c>
      <c r="M1514" s="2">
        <f>MAX(1,SUMIFS(SolRaw!$E:$E,SolRaw!$A:$A,$B1514,SolRaw!$B:$B,$C1514,SolRaw!$C:$C,M$1))/1000</f>
        <v>2E-3</v>
      </c>
      <c r="N1514" s="2">
        <f t="shared" si="161"/>
        <v>2.0000000000000005E-3</v>
      </c>
      <c r="O1514" s="2">
        <f t="shared" si="162"/>
        <v>2E-3</v>
      </c>
      <c r="P1514" s="2">
        <f t="shared" si="163"/>
        <v>2E-3</v>
      </c>
      <c r="Q1514" s="2">
        <f t="shared" si="164"/>
        <v>2E-3</v>
      </c>
      <c r="R1514" s="2">
        <f t="shared" si="165"/>
        <v>2E-3</v>
      </c>
      <c r="S1514" s="2">
        <f t="shared" si="166"/>
        <v>2E-3</v>
      </c>
      <c r="T1514" s="2">
        <f t="shared" si="167"/>
        <v>4.5713977455425797E-19</v>
      </c>
    </row>
    <row r="1515" spans="1:20" x14ac:dyDescent="0.2">
      <c r="A1515" t="str">
        <f>VLOOKUP(B1515,GraphStats!$A:$B,2,0)</f>
        <v>SNAP</v>
      </c>
      <c r="B1515" t="s">
        <v>42</v>
      </c>
      <c r="C1515" t="s">
        <v>137</v>
      </c>
      <c r="D1515" s="2">
        <f>MAX(1,SUMIFS(SolRaw!$E:$E,SolRaw!$A:$A,$B1515,SolRaw!$B:$B,$C1515,SolRaw!$C:$C,D$1))/1000</f>
        <v>2.3E-2</v>
      </c>
      <c r="E1515" s="2">
        <f>MAX(1,SUMIFS(SolRaw!$E:$E,SolRaw!$A:$A,$B1515,SolRaw!$B:$B,$C1515,SolRaw!$C:$C,E$1))/1000</f>
        <v>2.3E-2</v>
      </c>
      <c r="F1515" s="2">
        <f>MAX(1,SUMIFS(SolRaw!$E:$E,SolRaw!$A:$A,$B1515,SolRaw!$B:$B,$C1515,SolRaw!$C:$C,F$1))/1000</f>
        <v>2.4E-2</v>
      </c>
      <c r="G1515" s="2">
        <f>MAX(1,SUMIFS(SolRaw!$E:$E,SolRaw!$A:$A,$B1515,SolRaw!$B:$B,$C1515,SolRaw!$C:$C,G$1))/1000</f>
        <v>2.4E-2</v>
      </c>
      <c r="H1515" s="2">
        <f>MAX(1,SUMIFS(SolRaw!$E:$E,SolRaw!$A:$A,$B1515,SolRaw!$B:$B,$C1515,SolRaw!$C:$C,H$1))/1000</f>
        <v>2.3E-2</v>
      </c>
      <c r="I1515" s="2">
        <f>MAX(1,SUMIFS(SolRaw!$E:$E,SolRaw!$A:$A,$B1515,SolRaw!$B:$B,$C1515,SolRaw!$C:$C,I$1))/1000</f>
        <v>2.4E-2</v>
      </c>
      <c r="J1515" s="2">
        <f>MAX(1,SUMIFS(SolRaw!$E:$E,SolRaw!$A:$A,$B1515,SolRaw!$B:$B,$C1515,SolRaw!$C:$C,J$1))/1000</f>
        <v>2.4E-2</v>
      </c>
      <c r="K1515" s="2">
        <f>MAX(1,SUMIFS(SolRaw!$E:$E,SolRaw!$A:$A,$B1515,SolRaw!$B:$B,$C1515,SolRaw!$C:$C,K$1))/1000</f>
        <v>2.3E-2</v>
      </c>
      <c r="L1515" s="2">
        <f>MAX(1,SUMIFS(SolRaw!$E:$E,SolRaw!$A:$A,$B1515,SolRaw!$B:$B,$C1515,SolRaw!$C:$C,L$1))/1000</f>
        <v>2.4E-2</v>
      </c>
      <c r="M1515" s="2">
        <f>MAX(1,SUMIFS(SolRaw!$E:$E,SolRaw!$A:$A,$B1515,SolRaw!$B:$B,$C1515,SolRaw!$C:$C,M$1))/1000</f>
        <v>2.4E-2</v>
      </c>
      <c r="N1515" s="2">
        <f t="shared" si="161"/>
        <v>2.3599999999999996E-2</v>
      </c>
      <c r="O1515" s="2">
        <f t="shared" si="162"/>
        <v>2.3E-2</v>
      </c>
      <c r="P1515" s="2">
        <f t="shared" si="163"/>
        <v>2.3E-2</v>
      </c>
      <c r="Q1515" s="2">
        <f t="shared" si="164"/>
        <v>2.4E-2</v>
      </c>
      <c r="R1515" s="2">
        <f t="shared" si="165"/>
        <v>2.4E-2</v>
      </c>
      <c r="S1515" s="2">
        <f t="shared" si="166"/>
        <v>2.4E-2</v>
      </c>
      <c r="T1515" s="2">
        <f t="shared" si="167"/>
        <v>5.1639777949432275E-4</v>
      </c>
    </row>
    <row r="1516" spans="1:20" x14ac:dyDescent="0.2">
      <c r="A1516" t="str">
        <f>VLOOKUP(B1516,GraphStats!$A:$B,2,0)</f>
        <v>SNAP</v>
      </c>
      <c r="B1516" t="s">
        <v>42</v>
      </c>
      <c r="C1516" t="s">
        <v>138</v>
      </c>
      <c r="D1516" s="2">
        <f>MAX(1,SUMIFS(SolRaw!$E:$E,SolRaw!$A:$A,$B1516,SolRaw!$B:$B,$C1516,SolRaw!$C:$C,D$1))/1000</f>
        <v>3.5000000000000003E-2</v>
      </c>
      <c r="E1516" s="2">
        <f>MAX(1,SUMIFS(SolRaw!$E:$E,SolRaw!$A:$A,$B1516,SolRaw!$B:$B,$C1516,SolRaw!$C:$C,E$1))/1000</f>
        <v>3.5000000000000003E-2</v>
      </c>
      <c r="F1516" s="2">
        <f>MAX(1,SUMIFS(SolRaw!$E:$E,SolRaw!$A:$A,$B1516,SolRaw!$B:$B,$C1516,SolRaw!$C:$C,F$1))/1000</f>
        <v>3.5000000000000003E-2</v>
      </c>
      <c r="G1516" s="2">
        <f>MAX(1,SUMIFS(SolRaw!$E:$E,SolRaw!$A:$A,$B1516,SolRaw!$B:$B,$C1516,SolRaw!$C:$C,G$1))/1000</f>
        <v>3.5000000000000003E-2</v>
      </c>
      <c r="H1516" s="2">
        <f>MAX(1,SUMIFS(SolRaw!$E:$E,SolRaw!$A:$A,$B1516,SolRaw!$B:$B,$C1516,SolRaw!$C:$C,H$1))/1000</f>
        <v>3.5999999999999997E-2</v>
      </c>
      <c r="I1516" s="2">
        <f>MAX(1,SUMIFS(SolRaw!$E:$E,SolRaw!$A:$A,$B1516,SolRaw!$B:$B,$C1516,SolRaw!$C:$C,I$1))/1000</f>
        <v>3.5000000000000003E-2</v>
      </c>
      <c r="J1516" s="2">
        <f>MAX(1,SUMIFS(SolRaw!$E:$E,SolRaw!$A:$A,$B1516,SolRaw!$B:$B,$C1516,SolRaw!$C:$C,J$1))/1000</f>
        <v>3.4000000000000002E-2</v>
      </c>
      <c r="K1516" s="2">
        <f>MAX(1,SUMIFS(SolRaw!$E:$E,SolRaw!$A:$A,$B1516,SolRaw!$B:$B,$C1516,SolRaw!$C:$C,K$1))/1000</f>
        <v>3.5999999999999997E-2</v>
      </c>
      <c r="L1516" s="2">
        <f>MAX(1,SUMIFS(SolRaw!$E:$E,SolRaw!$A:$A,$B1516,SolRaw!$B:$B,$C1516,SolRaw!$C:$C,L$1))/1000</f>
        <v>3.5000000000000003E-2</v>
      </c>
      <c r="M1516" s="2">
        <f>MAX(1,SUMIFS(SolRaw!$E:$E,SolRaw!$A:$A,$B1516,SolRaw!$B:$B,$C1516,SolRaw!$C:$C,M$1))/1000</f>
        <v>3.5999999999999997E-2</v>
      </c>
      <c r="N1516" s="2">
        <f t="shared" si="161"/>
        <v>3.5200000000000002E-2</v>
      </c>
      <c r="O1516" s="2">
        <f t="shared" si="162"/>
        <v>3.4000000000000002E-2</v>
      </c>
      <c r="P1516" s="2">
        <f t="shared" si="163"/>
        <v>3.5000000000000003E-2</v>
      </c>
      <c r="Q1516" s="2">
        <f t="shared" si="164"/>
        <v>3.5000000000000003E-2</v>
      </c>
      <c r="R1516" s="2">
        <f t="shared" si="165"/>
        <v>3.5749999999999997E-2</v>
      </c>
      <c r="S1516" s="2">
        <f t="shared" si="166"/>
        <v>3.5999999999999997E-2</v>
      </c>
      <c r="T1516" s="2">
        <f t="shared" si="167"/>
        <v>6.3245553203367349E-4</v>
      </c>
    </row>
    <row r="1517" spans="1:20" x14ac:dyDescent="0.2">
      <c r="A1517" t="str">
        <f>VLOOKUP(B1517,GraphStats!$A:$B,2,0)</f>
        <v>SNAP</v>
      </c>
      <c r="B1517" t="s">
        <v>42</v>
      </c>
      <c r="C1517" t="s">
        <v>139</v>
      </c>
      <c r="D1517" s="2">
        <f>MAX(1,SUMIFS(SolRaw!$E:$E,SolRaw!$A:$A,$B1517,SolRaw!$B:$B,$C1517,SolRaw!$C:$C,D$1))/1000</f>
        <v>4.2000000000000003E-2</v>
      </c>
      <c r="E1517" s="2">
        <f>MAX(1,SUMIFS(SolRaw!$E:$E,SolRaw!$A:$A,$B1517,SolRaw!$B:$B,$C1517,SolRaw!$C:$C,E$1))/1000</f>
        <v>4.2999999999999997E-2</v>
      </c>
      <c r="F1517" s="2">
        <f>MAX(1,SUMIFS(SolRaw!$E:$E,SolRaw!$A:$A,$B1517,SolRaw!$B:$B,$C1517,SolRaw!$C:$C,F$1))/1000</f>
        <v>4.2999999999999997E-2</v>
      </c>
      <c r="G1517" s="2">
        <f>MAX(1,SUMIFS(SolRaw!$E:$E,SolRaw!$A:$A,$B1517,SolRaw!$B:$B,$C1517,SolRaw!$C:$C,G$1))/1000</f>
        <v>4.1000000000000002E-2</v>
      </c>
      <c r="H1517" s="2">
        <f>MAX(1,SUMIFS(SolRaw!$E:$E,SolRaw!$A:$A,$B1517,SolRaw!$B:$B,$C1517,SolRaw!$C:$C,H$1))/1000</f>
        <v>0.04</v>
      </c>
      <c r="I1517" s="2">
        <f>MAX(1,SUMIFS(SolRaw!$E:$E,SolRaw!$A:$A,$B1517,SolRaw!$B:$B,$C1517,SolRaw!$C:$C,I$1))/1000</f>
        <v>4.2000000000000003E-2</v>
      </c>
      <c r="J1517" s="2">
        <f>MAX(1,SUMIFS(SolRaw!$E:$E,SolRaw!$A:$A,$B1517,SolRaw!$B:$B,$C1517,SolRaw!$C:$C,J$1))/1000</f>
        <v>0.04</v>
      </c>
      <c r="K1517" s="2">
        <f>MAX(1,SUMIFS(SolRaw!$E:$E,SolRaw!$A:$A,$B1517,SolRaw!$B:$B,$C1517,SolRaw!$C:$C,K$1))/1000</f>
        <v>3.6999999999999998E-2</v>
      </c>
      <c r="L1517" s="2">
        <f>MAX(1,SUMIFS(SolRaw!$E:$E,SolRaw!$A:$A,$B1517,SolRaw!$B:$B,$C1517,SolRaw!$C:$C,L$1))/1000</f>
        <v>3.6999999999999998E-2</v>
      </c>
      <c r="M1517" s="2">
        <f>MAX(1,SUMIFS(SolRaw!$E:$E,SolRaw!$A:$A,$B1517,SolRaw!$B:$B,$C1517,SolRaw!$C:$C,M$1))/1000</f>
        <v>4.2000000000000003E-2</v>
      </c>
      <c r="N1517" s="2">
        <f t="shared" si="161"/>
        <v>4.0699999999999993E-2</v>
      </c>
      <c r="O1517" s="2">
        <f t="shared" si="162"/>
        <v>3.6999999999999998E-2</v>
      </c>
      <c r="P1517" s="2">
        <f t="shared" si="163"/>
        <v>0.04</v>
      </c>
      <c r="Q1517" s="2">
        <f t="shared" si="164"/>
        <v>4.1500000000000002E-2</v>
      </c>
      <c r="R1517" s="2">
        <f t="shared" si="165"/>
        <v>4.2000000000000003E-2</v>
      </c>
      <c r="S1517" s="2">
        <f t="shared" si="166"/>
        <v>4.2999999999999997E-2</v>
      </c>
      <c r="T1517" s="2">
        <f t="shared" si="167"/>
        <v>2.2135943621178658E-3</v>
      </c>
    </row>
    <row r="1518" spans="1:20" x14ac:dyDescent="0.2">
      <c r="A1518" t="str">
        <f>VLOOKUP(B1518,GraphStats!$A:$B,2,0)</f>
        <v>SNAP</v>
      </c>
      <c r="B1518" t="s">
        <v>42</v>
      </c>
      <c r="C1518" t="s">
        <v>140</v>
      </c>
      <c r="D1518" s="2">
        <f>MAX(1,SUMIFS(SolRaw!$E:$E,SolRaw!$A:$A,$B1518,SolRaw!$B:$B,$C1518,SolRaw!$C:$C,D$1))/1000</f>
        <v>5.2999999999999999E-2</v>
      </c>
      <c r="E1518" s="2">
        <f>MAX(1,SUMIFS(SolRaw!$E:$E,SolRaw!$A:$A,$B1518,SolRaw!$B:$B,$C1518,SolRaw!$C:$C,E$1))/1000</f>
        <v>5.2999999999999999E-2</v>
      </c>
      <c r="F1518" s="2">
        <f>MAX(1,SUMIFS(SolRaw!$E:$E,SolRaw!$A:$A,$B1518,SolRaw!$B:$B,$C1518,SolRaw!$C:$C,F$1))/1000</f>
        <v>5.1999999999999998E-2</v>
      </c>
      <c r="G1518" s="2">
        <f>MAX(1,SUMIFS(SolRaw!$E:$E,SolRaw!$A:$A,$B1518,SolRaw!$B:$B,$C1518,SolRaw!$C:$C,G$1))/1000</f>
        <v>5.1999999999999998E-2</v>
      </c>
      <c r="H1518" s="2">
        <f>MAX(1,SUMIFS(SolRaw!$E:$E,SolRaw!$A:$A,$B1518,SolRaw!$B:$B,$C1518,SolRaw!$C:$C,H$1))/1000</f>
        <v>5.5E-2</v>
      </c>
      <c r="I1518" s="2">
        <f>MAX(1,SUMIFS(SolRaw!$E:$E,SolRaw!$A:$A,$B1518,SolRaw!$B:$B,$C1518,SolRaw!$C:$C,I$1))/1000</f>
        <v>5.1999999999999998E-2</v>
      </c>
      <c r="J1518" s="2">
        <f>MAX(1,SUMIFS(SolRaw!$E:$E,SolRaw!$A:$A,$B1518,SolRaw!$B:$B,$C1518,SolRaw!$C:$C,J$1))/1000</f>
        <v>5.2999999999999999E-2</v>
      </c>
      <c r="K1518" s="2">
        <f>MAX(1,SUMIFS(SolRaw!$E:$E,SolRaw!$A:$A,$B1518,SolRaw!$B:$B,$C1518,SolRaw!$C:$C,K$1))/1000</f>
        <v>5.2999999999999999E-2</v>
      </c>
      <c r="L1518" s="2">
        <f>MAX(1,SUMIFS(SolRaw!$E:$E,SolRaw!$A:$A,$B1518,SolRaw!$B:$B,$C1518,SolRaw!$C:$C,L$1))/1000</f>
        <v>5.6000000000000001E-2</v>
      </c>
      <c r="M1518" s="2">
        <f>MAX(1,SUMIFS(SolRaw!$E:$E,SolRaw!$A:$A,$B1518,SolRaw!$B:$B,$C1518,SolRaw!$C:$C,M$1))/1000</f>
        <v>5.3999999999999999E-2</v>
      </c>
      <c r="N1518" s="2">
        <f t="shared" si="161"/>
        <v>5.33E-2</v>
      </c>
      <c r="O1518" s="2">
        <f t="shared" si="162"/>
        <v>5.1999999999999998E-2</v>
      </c>
      <c r="P1518" s="2">
        <f t="shared" si="163"/>
        <v>5.2249999999999998E-2</v>
      </c>
      <c r="Q1518" s="2">
        <f t="shared" si="164"/>
        <v>5.2999999999999999E-2</v>
      </c>
      <c r="R1518" s="2">
        <f t="shared" si="165"/>
        <v>5.3749999999999999E-2</v>
      </c>
      <c r="S1518" s="2">
        <f t="shared" si="166"/>
        <v>5.6000000000000001E-2</v>
      </c>
      <c r="T1518" s="2">
        <f t="shared" si="167"/>
        <v>1.33749350984926E-3</v>
      </c>
    </row>
    <row r="1519" spans="1:20" x14ac:dyDescent="0.2">
      <c r="A1519" t="str">
        <f>VLOOKUP(B1519,GraphStats!$A:$B,2,0)</f>
        <v>SNAP</v>
      </c>
      <c r="B1519" t="s">
        <v>42</v>
      </c>
      <c r="C1519" t="s">
        <v>141</v>
      </c>
      <c r="D1519" s="2">
        <f>MAX(1,SUMIFS(SolRaw!$E:$E,SolRaw!$A:$A,$B1519,SolRaw!$B:$B,$C1519,SolRaw!$C:$C,D$1))/1000</f>
        <v>2.3E-2</v>
      </c>
      <c r="E1519" s="2">
        <f>MAX(1,SUMIFS(SolRaw!$E:$E,SolRaw!$A:$A,$B1519,SolRaw!$B:$B,$C1519,SolRaw!$C:$C,E$1))/1000</f>
        <v>2.5000000000000001E-2</v>
      </c>
      <c r="F1519" s="2">
        <f>MAX(1,SUMIFS(SolRaw!$E:$E,SolRaw!$A:$A,$B1519,SolRaw!$B:$B,$C1519,SolRaw!$C:$C,F$1))/1000</f>
        <v>2.4E-2</v>
      </c>
      <c r="G1519" s="2">
        <f>MAX(1,SUMIFS(SolRaw!$E:$E,SolRaw!$A:$A,$B1519,SolRaw!$B:$B,$C1519,SolRaw!$C:$C,G$1))/1000</f>
        <v>2.3E-2</v>
      </c>
      <c r="H1519" s="2">
        <f>MAX(1,SUMIFS(SolRaw!$E:$E,SolRaw!$A:$A,$B1519,SolRaw!$B:$B,$C1519,SolRaw!$C:$C,H$1))/1000</f>
        <v>2.3E-2</v>
      </c>
      <c r="I1519" s="2">
        <f>MAX(1,SUMIFS(SolRaw!$E:$E,SolRaw!$A:$A,$B1519,SolRaw!$B:$B,$C1519,SolRaw!$C:$C,I$1))/1000</f>
        <v>2.4E-2</v>
      </c>
      <c r="J1519" s="2">
        <f>MAX(1,SUMIFS(SolRaw!$E:$E,SolRaw!$A:$A,$B1519,SolRaw!$B:$B,$C1519,SolRaw!$C:$C,J$1))/1000</f>
        <v>2.4E-2</v>
      </c>
      <c r="K1519" s="2">
        <f>MAX(1,SUMIFS(SolRaw!$E:$E,SolRaw!$A:$A,$B1519,SolRaw!$B:$B,$C1519,SolRaw!$C:$C,K$1))/1000</f>
        <v>2.1999999999999999E-2</v>
      </c>
      <c r="L1519" s="2">
        <f>MAX(1,SUMIFS(SolRaw!$E:$E,SolRaw!$A:$A,$B1519,SolRaw!$B:$B,$C1519,SolRaw!$C:$C,L$1))/1000</f>
        <v>2.3E-2</v>
      </c>
      <c r="M1519" s="2">
        <f>MAX(1,SUMIFS(SolRaw!$E:$E,SolRaw!$A:$A,$B1519,SolRaw!$B:$B,$C1519,SolRaw!$C:$C,M$1))/1000</f>
        <v>2.3E-2</v>
      </c>
      <c r="N1519" s="2">
        <f t="shared" si="161"/>
        <v>2.3399999999999997E-2</v>
      </c>
      <c r="O1519" s="2">
        <f t="shared" si="162"/>
        <v>2.1999999999999999E-2</v>
      </c>
      <c r="P1519" s="2">
        <f t="shared" si="163"/>
        <v>2.3E-2</v>
      </c>
      <c r="Q1519" s="2">
        <f t="shared" si="164"/>
        <v>2.3E-2</v>
      </c>
      <c r="R1519" s="2">
        <f t="shared" si="165"/>
        <v>2.4E-2</v>
      </c>
      <c r="S1519" s="2">
        <f t="shared" si="166"/>
        <v>2.5000000000000001E-2</v>
      </c>
      <c r="T1519" s="2">
        <f t="shared" si="167"/>
        <v>8.4327404271156863E-4</v>
      </c>
    </row>
    <row r="1520" spans="1:20" x14ac:dyDescent="0.2">
      <c r="A1520" t="str">
        <f>VLOOKUP(B1520,GraphStats!$A:$B,2,0)</f>
        <v>SNAP</v>
      </c>
      <c r="B1520" t="s">
        <v>42</v>
      </c>
      <c r="C1520" t="s">
        <v>142</v>
      </c>
      <c r="D1520" s="2">
        <f>MAX(1,SUMIFS(SolRaw!$E:$E,SolRaw!$A:$A,$B1520,SolRaw!$B:$B,$C1520,SolRaw!$C:$C,D$1))/1000</f>
        <v>6.5000000000000002E-2</v>
      </c>
      <c r="E1520" s="2">
        <f>MAX(1,SUMIFS(SolRaw!$E:$E,SolRaw!$A:$A,$B1520,SolRaw!$B:$B,$C1520,SolRaw!$C:$C,E$1))/1000</f>
        <v>6.2E-2</v>
      </c>
      <c r="F1520" s="2">
        <f>MAX(1,SUMIFS(SolRaw!$E:$E,SolRaw!$A:$A,$B1520,SolRaw!$B:$B,$C1520,SolRaw!$C:$C,F$1))/1000</f>
        <v>6.4000000000000001E-2</v>
      </c>
      <c r="G1520" s="2">
        <f>MAX(1,SUMIFS(SolRaw!$E:$E,SolRaw!$A:$A,$B1520,SolRaw!$B:$B,$C1520,SolRaw!$C:$C,G$1))/1000</f>
        <v>6.2E-2</v>
      </c>
      <c r="H1520" s="2">
        <f>MAX(1,SUMIFS(SolRaw!$E:$E,SolRaw!$A:$A,$B1520,SolRaw!$B:$B,$C1520,SolRaw!$C:$C,H$1))/1000</f>
        <v>6.5000000000000002E-2</v>
      </c>
      <c r="I1520" s="2">
        <f>MAX(1,SUMIFS(SolRaw!$E:$E,SolRaw!$A:$A,$B1520,SolRaw!$B:$B,$C1520,SolRaw!$C:$C,I$1))/1000</f>
        <v>6.3E-2</v>
      </c>
      <c r="J1520" s="2">
        <f>MAX(1,SUMIFS(SolRaw!$E:$E,SolRaw!$A:$A,$B1520,SolRaw!$B:$B,$C1520,SolRaw!$C:$C,J$1))/1000</f>
        <v>6.3E-2</v>
      </c>
      <c r="K1520" s="2">
        <f>MAX(1,SUMIFS(SolRaw!$E:$E,SolRaw!$A:$A,$B1520,SolRaw!$B:$B,$C1520,SolRaw!$C:$C,K$1))/1000</f>
        <v>6.0999999999999999E-2</v>
      </c>
      <c r="L1520" s="2">
        <f>MAX(1,SUMIFS(SolRaw!$E:$E,SolRaw!$A:$A,$B1520,SolRaw!$B:$B,$C1520,SolRaw!$C:$C,L$1))/1000</f>
        <v>6.3E-2</v>
      </c>
      <c r="M1520" s="2">
        <f>MAX(1,SUMIFS(SolRaw!$E:$E,SolRaw!$A:$A,$B1520,SolRaw!$B:$B,$C1520,SolRaw!$C:$C,M$1))/1000</f>
        <v>6.2E-2</v>
      </c>
      <c r="N1520" s="2">
        <f t="shared" si="161"/>
        <v>6.3000000000000014E-2</v>
      </c>
      <c r="O1520" s="2">
        <f t="shared" si="162"/>
        <v>6.0999999999999999E-2</v>
      </c>
      <c r="P1520" s="2">
        <f t="shared" si="163"/>
        <v>6.2E-2</v>
      </c>
      <c r="Q1520" s="2">
        <f t="shared" si="164"/>
        <v>6.3E-2</v>
      </c>
      <c r="R1520" s="2">
        <f t="shared" si="165"/>
        <v>6.3750000000000001E-2</v>
      </c>
      <c r="S1520" s="2">
        <f t="shared" si="166"/>
        <v>6.5000000000000002E-2</v>
      </c>
      <c r="T1520" s="2">
        <f t="shared" si="167"/>
        <v>1.3333333333333346E-3</v>
      </c>
    </row>
    <row r="1521" spans="1:20" x14ac:dyDescent="0.2">
      <c r="A1521" t="str">
        <f>VLOOKUP(B1521,GraphStats!$A:$B,2,0)</f>
        <v>SNAP</v>
      </c>
      <c r="B1521" t="s">
        <v>42</v>
      </c>
      <c r="C1521" t="s">
        <v>143</v>
      </c>
      <c r="D1521" s="2">
        <f>MAX(1,SUMIFS(SolRaw!$E:$E,SolRaw!$A:$A,$B1521,SolRaw!$B:$B,$C1521,SolRaw!$C:$C,D$1))/1000</f>
        <v>2.4E-2</v>
      </c>
      <c r="E1521" s="2">
        <f>MAX(1,SUMIFS(SolRaw!$E:$E,SolRaw!$A:$A,$B1521,SolRaw!$B:$B,$C1521,SolRaw!$C:$C,E$1))/1000</f>
        <v>2.5000000000000001E-2</v>
      </c>
      <c r="F1521" s="2">
        <f>MAX(1,SUMIFS(SolRaw!$E:$E,SolRaw!$A:$A,$B1521,SolRaw!$B:$B,$C1521,SolRaw!$C:$C,F$1))/1000</f>
        <v>2.5000000000000001E-2</v>
      </c>
      <c r="G1521" s="2">
        <f>MAX(1,SUMIFS(SolRaw!$E:$E,SolRaw!$A:$A,$B1521,SolRaw!$B:$B,$C1521,SolRaw!$C:$C,G$1))/1000</f>
        <v>2.4E-2</v>
      </c>
      <c r="H1521" s="2">
        <f>MAX(1,SUMIFS(SolRaw!$E:$E,SolRaw!$A:$A,$B1521,SolRaw!$B:$B,$C1521,SolRaw!$C:$C,H$1))/1000</f>
        <v>2.5000000000000001E-2</v>
      </c>
      <c r="I1521" s="2">
        <f>MAX(1,SUMIFS(SolRaw!$E:$E,SolRaw!$A:$A,$B1521,SolRaw!$B:$B,$C1521,SolRaw!$C:$C,I$1))/1000</f>
        <v>2.3E-2</v>
      </c>
      <c r="J1521" s="2">
        <f>MAX(1,SUMIFS(SolRaw!$E:$E,SolRaw!$A:$A,$B1521,SolRaw!$B:$B,$C1521,SolRaw!$C:$C,J$1))/1000</f>
        <v>2.5000000000000001E-2</v>
      </c>
      <c r="K1521" s="2">
        <f>MAX(1,SUMIFS(SolRaw!$E:$E,SolRaw!$A:$A,$B1521,SolRaw!$B:$B,$C1521,SolRaw!$C:$C,K$1))/1000</f>
        <v>2.5000000000000001E-2</v>
      </c>
      <c r="L1521" s="2">
        <f>MAX(1,SUMIFS(SolRaw!$E:$E,SolRaw!$A:$A,$B1521,SolRaw!$B:$B,$C1521,SolRaw!$C:$C,L$1))/1000</f>
        <v>2.3E-2</v>
      </c>
      <c r="M1521" s="2">
        <f>MAX(1,SUMIFS(SolRaw!$E:$E,SolRaw!$A:$A,$B1521,SolRaw!$B:$B,$C1521,SolRaw!$C:$C,M$1))/1000</f>
        <v>2.3E-2</v>
      </c>
      <c r="N1521" s="2">
        <f t="shared" si="161"/>
        <v>2.4199999999999996E-2</v>
      </c>
      <c r="O1521" s="2">
        <f t="shared" si="162"/>
        <v>2.3E-2</v>
      </c>
      <c r="P1521" s="2">
        <f t="shared" si="163"/>
        <v>2.325E-2</v>
      </c>
      <c r="Q1521" s="2">
        <f t="shared" si="164"/>
        <v>2.4500000000000001E-2</v>
      </c>
      <c r="R1521" s="2">
        <f t="shared" si="165"/>
        <v>2.5000000000000001E-2</v>
      </c>
      <c r="S1521" s="2">
        <f t="shared" si="166"/>
        <v>2.5000000000000001E-2</v>
      </c>
      <c r="T1521" s="2">
        <f t="shared" si="167"/>
        <v>9.1893658347268225E-4</v>
      </c>
    </row>
    <row r="1522" spans="1:20" x14ac:dyDescent="0.2">
      <c r="A1522" t="str">
        <f>VLOOKUP(B1522,GraphStats!$A:$B,2,0)</f>
        <v>SNAP</v>
      </c>
      <c r="B1522" t="s">
        <v>42</v>
      </c>
      <c r="C1522" t="s">
        <v>144</v>
      </c>
      <c r="D1522" s="2">
        <f>MAX(1,SUMIFS(SolRaw!$E:$E,SolRaw!$A:$A,$B1522,SolRaw!$B:$B,$C1522,SolRaw!$C:$C,D$1))/1000</f>
        <v>0.08</v>
      </c>
      <c r="E1522" s="2">
        <f>MAX(1,SUMIFS(SolRaw!$E:$E,SolRaw!$A:$A,$B1522,SolRaw!$B:$B,$C1522,SolRaw!$C:$C,E$1))/1000</f>
        <v>8.1000000000000003E-2</v>
      </c>
      <c r="F1522" s="2">
        <f>MAX(1,SUMIFS(SolRaw!$E:$E,SolRaw!$A:$A,$B1522,SolRaw!$B:$B,$C1522,SolRaw!$C:$C,F$1))/1000</f>
        <v>8.5000000000000006E-2</v>
      </c>
      <c r="G1522" s="2">
        <f>MAX(1,SUMIFS(SolRaw!$E:$E,SolRaw!$A:$A,$B1522,SolRaw!$B:$B,$C1522,SolRaw!$C:$C,G$1))/1000</f>
        <v>8.2000000000000003E-2</v>
      </c>
      <c r="H1522" s="2">
        <f>MAX(1,SUMIFS(SolRaw!$E:$E,SolRaw!$A:$A,$B1522,SolRaw!$B:$B,$C1522,SolRaw!$C:$C,H$1))/1000</f>
        <v>8.5000000000000006E-2</v>
      </c>
      <c r="I1522" s="2">
        <f>MAX(1,SUMIFS(SolRaw!$E:$E,SolRaw!$A:$A,$B1522,SolRaw!$B:$B,$C1522,SolRaw!$C:$C,I$1))/1000</f>
        <v>8.4000000000000005E-2</v>
      </c>
      <c r="J1522" s="2">
        <f>MAX(1,SUMIFS(SolRaw!$E:$E,SolRaw!$A:$A,$B1522,SolRaw!$B:$B,$C1522,SolRaw!$C:$C,J$1))/1000</f>
        <v>8.4000000000000005E-2</v>
      </c>
      <c r="K1522" s="2">
        <f>MAX(1,SUMIFS(SolRaw!$E:$E,SolRaw!$A:$A,$B1522,SolRaw!$B:$B,$C1522,SolRaw!$C:$C,K$1))/1000</f>
        <v>8.2000000000000003E-2</v>
      </c>
      <c r="L1522" s="2">
        <f>MAX(1,SUMIFS(SolRaw!$E:$E,SolRaw!$A:$A,$B1522,SolRaw!$B:$B,$C1522,SolRaw!$C:$C,L$1))/1000</f>
        <v>8.2000000000000003E-2</v>
      </c>
      <c r="M1522" s="2">
        <f>MAX(1,SUMIFS(SolRaw!$E:$E,SolRaw!$A:$A,$B1522,SolRaw!$B:$B,$C1522,SolRaw!$C:$C,M$1))/1000</f>
        <v>8.4000000000000005E-2</v>
      </c>
      <c r="N1522" s="2">
        <f t="shared" si="161"/>
        <v>8.2900000000000001E-2</v>
      </c>
      <c r="O1522" s="2">
        <f t="shared" si="162"/>
        <v>0.08</v>
      </c>
      <c r="P1522" s="2">
        <f t="shared" si="163"/>
        <v>8.2000000000000003E-2</v>
      </c>
      <c r="Q1522" s="2">
        <f t="shared" si="164"/>
        <v>8.3000000000000004E-2</v>
      </c>
      <c r="R1522" s="2">
        <f t="shared" si="165"/>
        <v>8.4000000000000005E-2</v>
      </c>
      <c r="S1522" s="2">
        <f t="shared" si="166"/>
        <v>8.5000000000000006E-2</v>
      </c>
      <c r="T1522" s="2">
        <f t="shared" si="167"/>
        <v>1.7288403306519933E-3</v>
      </c>
    </row>
    <row r="1523" spans="1:20" x14ac:dyDescent="0.2">
      <c r="A1523" t="str">
        <f>VLOOKUP(B1523,GraphStats!$A:$B,2,0)</f>
        <v>SNAP</v>
      </c>
      <c r="B1523" t="s">
        <v>42</v>
      </c>
      <c r="C1523" t="s">
        <v>145</v>
      </c>
      <c r="D1523" s="2">
        <f>MAX(1,SUMIFS(SolRaw!$E:$E,SolRaw!$A:$A,$B1523,SolRaw!$B:$B,$C1523,SolRaw!$C:$C,D$1))/1000</f>
        <v>2.5000000000000001E-2</v>
      </c>
      <c r="E1523" s="2">
        <f>MAX(1,SUMIFS(SolRaw!$E:$E,SolRaw!$A:$A,$B1523,SolRaw!$B:$B,$C1523,SolRaw!$C:$C,E$1))/1000</f>
        <v>2.5000000000000001E-2</v>
      </c>
      <c r="F1523" s="2">
        <f>MAX(1,SUMIFS(SolRaw!$E:$E,SolRaw!$A:$A,$B1523,SolRaw!$B:$B,$C1523,SolRaw!$C:$C,F$1))/1000</f>
        <v>2.5000000000000001E-2</v>
      </c>
      <c r="G1523" s="2">
        <f>MAX(1,SUMIFS(SolRaw!$E:$E,SolRaw!$A:$A,$B1523,SolRaw!$B:$B,$C1523,SolRaw!$C:$C,G$1))/1000</f>
        <v>2.5000000000000001E-2</v>
      </c>
      <c r="H1523" s="2">
        <f>MAX(1,SUMIFS(SolRaw!$E:$E,SolRaw!$A:$A,$B1523,SolRaw!$B:$B,$C1523,SolRaw!$C:$C,H$1))/1000</f>
        <v>2.5999999999999999E-2</v>
      </c>
      <c r="I1523" s="2">
        <f>MAX(1,SUMIFS(SolRaw!$E:$E,SolRaw!$A:$A,$B1523,SolRaw!$B:$B,$C1523,SolRaw!$C:$C,I$1))/1000</f>
        <v>2.5000000000000001E-2</v>
      </c>
      <c r="J1523" s="2">
        <f>MAX(1,SUMIFS(SolRaw!$E:$E,SolRaw!$A:$A,$B1523,SolRaw!$B:$B,$C1523,SolRaw!$C:$C,J$1))/1000</f>
        <v>2.5999999999999999E-2</v>
      </c>
      <c r="K1523" s="2">
        <f>MAX(1,SUMIFS(SolRaw!$E:$E,SolRaw!$A:$A,$B1523,SolRaw!$B:$B,$C1523,SolRaw!$C:$C,K$1))/1000</f>
        <v>2.5000000000000001E-2</v>
      </c>
      <c r="L1523" s="2">
        <f>MAX(1,SUMIFS(SolRaw!$E:$E,SolRaw!$A:$A,$B1523,SolRaw!$B:$B,$C1523,SolRaw!$C:$C,L$1))/1000</f>
        <v>2.5999999999999999E-2</v>
      </c>
      <c r="M1523" s="2">
        <f>MAX(1,SUMIFS(SolRaw!$E:$E,SolRaw!$A:$A,$B1523,SolRaw!$B:$B,$C1523,SolRaw!$C:$C,M$1))/1000</f>
        <v>2.5999999999999999E-2</v>
      </c>
      <c r="N1523" s="2">
        <f t="shared" si="161"/>
        <v>2.5399999999999999E-2</v>
      </c>
      <c r="O1523" s="2">
        <f t="shared" si="162"/>
        <v>2.5000000000000001E-2</v>
      </c>
      <c r="P1523" s="2">
        <f t="shared" si="163"/>
        <v>2.5000000000000001E-2</v>
      </c>
      <c r="Q1523" s="2">
        <f t="shared" si="164"/>
        <v>2.5000000000000001E-2</v>
      </c>
      <c r="R1523" s="2">
        <f t="shared" si="165"/>
        <v>2.5999999999999999E-2</v>
      </c>
      <c r="S1523" s="2">
        <f t="shared" si="166"/>
        <v>2.5999999999999999E-2</v>
      </c>
      <c r="T1523" s="2">
        <f t="shared" si="167"/>
        <v>5.1639777949432091E-4</v>
      </c>
    </row>
    <row r="1524" spans="1:20" x14ac:dyDescent="0.2">
      <c r="A1524" t="str">
        <f>VLOOKUP(B1524,GraphStats!$A:$B,2,0)</f>
        <v>SNAP</v>
      </c>
      <c r="B1524" t="s">
        <v>42</v>
      </c>
      <c r="C1524" t="s">
        <v>146</v>
      </c>
      <c r="D1524" s="2">
        <f>MAX(1,SUMIFS(SolRaw!$E:$E,SolRaw!$A:$A,$B1524,SolRaw!$B:$B,$C1524,SolRaw!$C:$C,D$1))/1000</f>
        <v>2.8000000000000001E-2</v>
      </c>
      <c r="E1524" s="2">
        <f>MAX(1,SUMIFS(SolRaw!$E:$E,SolRaw!$A:$A,$B1524,SolRaw!$B:$B,$C1524,SolRaw!$C:$C,E$1))/1000</f>
        <v>2.8000000000000001E-2</v>
      </c>
      <c r="F1524" s="2">
        <f>MAX(1,SUMIFS(SolRaw!$E:$E,SolRaw!$A:$A,$B1524,SolRaw!$B:$B,$C1524,SolRaw!$C:$C,F$1))/1000</f>
        <v>2.8000000000000001E-2</v>
      </c>
      <c r="G1524" s="2">
        <f>MAX(1,SUMIFS(SolRaw!$E:$E,SolRaw!$A:$A,$B1524,SolRaw!$B:$B,$C1524,SolRaw!$C:$C,G$1))/1000</f>
        <v>2.8000000000000001E-2</v>
      </c>
      <c r="H1524" s="2">
        <f>MAX(1,SUMIFS(SolRaw!$E:$E,SolRaw!$A:$A,$B1524,SolRaw!$B:$B,$C1524,SolRaw!$C:$C,H$1))/1000</f>
        <v>2.9000000000000001E-2</v>
      </c>
      <c r="I1524" s="2">
        <f>MAX(1,SUMIFS(SolRaw!$E:$E,SolRaw!$A:$A,$B1524,SolRaw!$B:$B,$C1524,SolRaw!$C:$C,I$1))/1000</f>
        <v>2.7E-2</v>
      </c>
      <c r="J1524" s="2">
        <f>MAX(1,SUMIFS(SolRaw!$E:$E,SolRaw!$A:$A,$B1524,SolRaw!$B:$B,$C1524,SolRaw!$C:$C,J$1))/1000</f>
        <v>2.8000000000000001E-2</v>
      </c>
      <c r="K1524" s="2">
        <f>MAX(1,SUMIFS(SolRaw!$E:$E,SolRaw!$A:$A,$B1524,SolRaw!$B:$B,$C1524,SolRaw!$C:$C,K$1))/1000</f>
        <v>2.8000000000000001E-2</v>
      </c>
      <c r="L1524" s="2">
        <f>MAX(1,SUMIFS(SolRaw!$E:$E,SolRaw!$A:$A,$B1524,SolRaw!$B:$B,$C1524,SolRaw!$C:$C,L$1))/1000</f>
        <v>2.7E-2</v>
      </c>
      <c r="M1524" s="2">
        <f>MAX(1,SUMIFS(SolRaw!$E:$E,SolRaw!$A:$A,$B1524,SolRaw!$B:$B,$C1524,SolRaw!$C:$C,M$1))/1000</f>
        <v>2.7E-2</v>
      </c>
      <c r="N1524" s="2">
        <f t="shared" si="161"/>
        <v>2.7800000000000002E-2</v>
      </c>
      <c r="O1524" s="2">
        <f t="shared" si="162"/>
        <v>2.7E-2</v>
      </c>
      <c r="P1524" s="2">
        <f t="shared" si="163"/>
        <v>2.725E-2</v>
      </c>
      <c r="Q1524" s="2">
        <f t="shared" si="164"/>
        <v>2.8000000000000001E-2</v>
      </c>
      <c r="R1524" s="2">
        <f t="shared" si="165"/>
        <v>2.8000000000000001E-2</v>
      </c>
      <c r="S1524" s="2">
        <f t="shared" si="166"/>
        <v>2.9000000000000001E-2</v>
      </c>
      <c r="T1524" s="2">
        <f t="shared" si="167"/>
        <v>6.3245553203367642E-4</v>
      </c>
    </row>
    <row r="1525" spans="1:20" x14ac:dyDescent="0.2">
      <c r="A1525" t="str">
        <f>VLOOKUP(B1525,GraphStats!$A:$B,2,0)</f>
        <v>SNAP</v>
      </c>
      <c r="B1525" t="s">
        <v>42</v>
      </c>
      <c r="C1525" t="s">
        <v>147</v>
      </c>
      <c r="D1525" s="2">
        <f>MAX(1,SUMIFS(SolRaw!$E:$E,SolRaw!$A:$A,$B1525,SolRaw!$B:$B,$C1525,SolRaw!$C:$C,D$1))/1000</f>
        <v>0.03</v>
      </c>
      <c r="E1525" s="2">
        <f>MAX(1,SUMIFS(SolRaw!$E:$E,SolRaw!$A:$A,$B1525,SolRaw!$B:$B,$C1525,SolRaw!$C:$C,E$1))/1000</f>
        <v>0.03</v>
      </c>
      <c r="F1525" s="2">
        <f>MAX(1,SUMIFS(SolRaw!$E:$E,SolRaw!$A:$A,$B1525,SolRaw!$B:$B,$C1525,SolRaw!$C:$C,F$1))/1000</f>
        <v>0.03</v>
      </c>
      <c r="G1525" s="2">
        <f>MAX(1,SUMIFS(SolRaw!$E:$E,SolRaw!$A:$A,$B1525,SolRaw!$B:$B,$C1525,SolRaw!$C:$C,G$1))/1000</f>
        <v>3.1E-2</v>
      </c>
      <c r="H1525" s="2">
        <f>MAX(1,SUMIFS(SolRaw!$E:$E,SolRaw!$A:$A,$B1525,SolRaw!$B:$B,$C1525,SolRaw!$C:$C,H$1))/1000</f>
        <v>3.1E-2</v>
      </c>
      <c r="I1525" s="2">
        <f>MAX(1,SUMIFS(SolRaw!$E:$E,SolRaw!$A:$A,$B1525,SolRaw!$B:$B,$C1525,SolRaw!$C:$C,I$1))/1000</f>
        <v>3.1E-2</v>
      </c>
      <c r="J1525" s="2">
        <f>MAX(1,SUMIFS(SolRaw!$E:$E,SolRaw!$A:$A,$B1525,SolRaw!$B:$B,$C1525,SolRaw!$C:$C,J$1))/1000</f>
        <v>0.03</v>
      </c>
      <c r="K1525" s="2">
        <f>MAX(1,SUMIFS(SolRaw!$E:$E,SolRaw!$A:$A,$B1525,SolRaw!$B:$B,$C1525,SolRaw!$C:$C,K$1))/1000</f>
        <v>0.03</v>
      </c>
      <c r="L1525" s="2">
        <f>MAX(1,SUMIFS(SolRaw!$E:$E,SolRaw!$A:$A,$B1525,SolRaw!$B:$B,$C1525,SolRaw!$C:$C,L$1))/1000</f>
        <v>0.03</v>
      </c>
      <c r="M1525" s="2">
        <f>MAX(1,SUMIFS(SolRaw!$E:$E,SolRaw!$A:$A,$B1525,SolRaw!$B:$B,$C1525,SolRaw!$C:$C,M$1))/1000</f>
        <v>3.1E-2</v>
      </c>
      <c r="N1525" s="2">
        <f t="shared" si="161"/>
        <v>3.0400000000000003E-2</v>
      </c>
      <c r="O1525" s="2">
        <f t="shared" si="162"/>
        <v>0.03</v>
      </c>
      <c r="P1525" s="2">
        <f t="shared" si="163"/>
        <v>0.03</v>
      </c>
      <c r="Q1525" s="2">
        <f t="shared" si="164"/>
        <v>0.03</v>
      </c>
      <c r="R1525" s="2">
        <f t="shared" si="165"/>
        <v>3.1E-2</v>
      </c>
      <c r="S1525" s="2">
        <f t="shared" si="166"/>
        <v>3.1E-2</v>
      </c>
      <c r="T1525" s="2">
        <f t="shared" si="167"/>
        <v>5.1639777949432275E-4</v>
      </c>
    </row>
    <row r="1526" spans="1:20" x14ac:dyDescent="0.2">
      <c r="A1526" t="str">
        <f>VLOOKUP(B1526,GraphStats!$A:$B,2,0)</f>
        <v>SNAP</v>
      </c>
      <c r="B1526" t="s">
        <v>42</v>
      </c>
      <c r="C1526" t="s">
        <v>148</v>
      </c>
      <c r="D1526" s="2">
        <f>MAX(1,SUMIFS(SolRaw!$E:$E,SolRaw!$A:$A,$B1526,SolRaw!$B:$B,$C1526,SolRaw!$C:$C,D$1))/1000</f>
        <v>3.9E-2</v>
      </c>
      <c r="E1526" s="2">
        <f>MAX(1,SUMIFS(SolRaw!$E:$E,SolRaw!$A:$A,$B1526,SolRaw!$B:$B,$C1526,SolRaw!$C:$C,E$1))/1000</f>
        <v>4.2999999999999997E-2</v>
      </c>
      <c r="F1526" s="2">
        <f>MAX(1,SUMIFS(SolRaw!$E:$E,SolRaw!$A:$A,$B1526,SolRaw!$B:$B,$C1526,SolRaw!$C:$C,F$1))/1000</f>
        <v>4.7E-2</v>
      </c>
      <c r="G1526" s="2">
        <f>MAX(1,SUMIFS(SolRaw!$E:$E,SolRaw!$A:$A,$B1526,SolRaw!$B:$B,$C1526,SolRaw!$C:$C,G$1))/1000</f>
        <v>4.7E-2</v>
      </c>
      <c r="H1526" s="2">
        <f>MAX(1,SUMIFS(SolRaw!$E:$E,SolRaw!$A:$A,$B1526,SolRaw!$B:$B,$C1526,SolRaw!$C:$C,H$1))/1000</f>
        <v>0.05</v>
      </c>
      <c r="I1526" s="2">
        <f>MAX(1,SUMIFS(SolRaw!$E:$E,SolRaw!$A:$A,$B1526,SolRaw!$B:$B,$C1526,SolRaw!$C:$C,I$1))/1000</f>
        <v>0.04</v>
      </c>
      <c r="J1526" s="2">
        <f>MAX(1,SUMIFS(SolRaw!$E:$E,SolRaw!$A:$A,$B1526,SolRaw!$B:$B,$C1526,SolRaw!$C:$C,J$1))/1000</f>
        <v>3.7999999999999999E-2</v>
      </c>
      <c r="K1526" s="2">
        <f>MAX(1,SUMIFS(SolRaw!$E:$E,SolRaw!$A:$A,$B1526,SolRaw!$B:$B,$C1526,SolRaw!$C:$C,K$1))/1000</f>
        <v>4.4999999999999998E-2</v>
      </c>
      <c r="L1526" s="2">
        <f>MAX(1,SUMIFS(SolRaw!$E:$E,SolRaw!$A:$A,$B1526,SolRaw!$B:$B,$C1526,SolRaw!$C:$C,L$1))/1000</f>
        <v>4.5999999999999999E-2</v>
      </c>
      <c r="M1526" s="2">
        <f>MAX(1,SUMIFS(SolRaw!$E:$E,SolRaw!$A:$A,$B1526,SolRaw!$B:$B,$C1526,SolRaw!$C:$C,M$1))/1000</f>
        <v>4.1000000000000002E-2</v>
      </c>
      <c r="N1526" s="2">
        <f t="shared" si="161"/>
        <v>4.3599999999999986E-2</v>
      </c>
      <c r="O1526" s="2">
        <f t="shared" si="162"/>
        <v>3.7999999999999999E-2</v>
      </c>
      <c r="P1526" s="2">
        <f t="shared" si="163"/>
        <v>4.0250000000000001E-2</v>
      </c>
      <c r="Q1526" s="2">
        <f t="shared" si="164"/>
        <v>4.3999999999999997E-2</v>
      </c>
      <c r="R1526" s="2">
        <f t="shared" si="165"/>
        <v>4.675E-2</v>
      </c>
      <c r="S1526" s="2">
        <f t="shared" si="166"/>
        <v>0.05</v>
      </c>
      <c r="T1526" s="2">
        <f t="shared" si="167"/>
        <v>4.0055517028799474E-3</v>
      </c>
    </row>
    <row r="1527" spans="1:20" x14ac:dyDescent="0.2">
      <c r="A1527" t="str">
        <f>VLOOKUP(B1527,GraphStats!$A:$B,2,0)</f>
        <v>SNAP</v>
      </c>
      <c r="B1527" t="s">
        <v>42</v>
      </c>
      <c r="C1527" t="s">
        <v>149</v>
      </c>
      <c r="D1527" s="2">
        <f>MAX(1,SUMIFS(SolRaw!$E:$E,SolRaw!$A:$A,$B1527,SolRaw!$B:$B,$C1527,SolRaw!$C:$C,D$1))/1000</f>
        <v>6.0999999999999999E-2</v>
      </c>
      <c r="E1527" s="2">
        <f>MAX(1,SUMIFS(SolRaw!$E:$E,SolRaw!$A:$A,$B1527,SolRaw!$B:$B,$C1527,SolRaw!$C:$C,E$1))/1000</f>
        <v>0.05</v>
      </c>
      <c r="F1527" s="2">
        <f>MAX(1,SUMIFS(SolRaw!$E:$E,SolRaw!$A:$A,$B1527,SolRaw!$B:$B,$C1527,SolRaw!$C:$C,F$1))/1000</f>
        <v>5.1999999999999998E-2</v>
      </c>
      <c r="G1527" s="2">
        <f>MAX(1,SUMIFS(SolRaw!$E:$E,SolRaw!$A:$A,$B1527,SolRaw!$B:$B,$C1527,SolRaw!$C:$C,G$1))/1000</f>
        <v>5.8000000000000003E-2</v>
      </c>
      <c r="H1527" s="2">
        <f>MAX(1,SUMIFS(SolRaw!$E:$E,SolRaw!$A:$A,$B1527,SolRaw!$B:$B,$C1527,SolRaw!$C:$C,H$1))/1000</f>
        <v>5.8999999999999997E-2</v>
      </c>
      <c r="I1527" s="2">
        <f>MAX(1,SUMIFS(SolRaw!$E:$E,SolRaw!$A:$A,$B1527,SolRaw!$B:$B,$C1527,SolRaw!$C:$C,I$1))/1000</f>
        <v>5.6000000000000001E-2</v>
      </c>
      <c r="J1527" s="2">
        <f>MAX(1,SUMIFS(SolRaw!$E:$E,SolRaw!$A:$A,$B1527,SolRaw!$B:$B,$C1527,SolRaw!$C:$C,J$1))/1000</f>
        <v>5.8000000000000003E-2</v>
      </c>
      <c r="K1527" s="2">
        <f>MAX(1,SUMIFS(SolRaw!$E:$E,SolRaw!$A:$A,$B1527,SolRaw!$B:$B,$C1527,SolRaw!$C:$C,K$1))/1000</f>
        <v>4.3999999999999997E-2</v>
      </c>
      <c r="L1527" s="2">
        <f>MAX(1,SUMIFS(SolRaw!$E:$E,SolRaw!$A:$A,$B1527,SolRaw!$B:$B,$C1527,SolRaw!$C:$C,L$1))/1000</f>
        <v>4.3999999999999997E-2</v>
      </c>
      <c r="M1527" s="2">
        <f>MAX(1,SUMIFS(SolRaw!$E:$E,SolRaw!$A:$A,$B1527,SolRaw!$B:$B,$C1527,SolRaw!$C:$C,M$1))/1000</f>
        <v>6.0999999999999999E-2</v>
      </c>
      <c r="N1527" s="2">
        <f t="shared" si="161"/>
        <v>5.4299999999999994E-2</v>
      </c>
      <c r="O1527" s="2">
        <f t="shared" si="162"/>
        <v>4.3999999999999997E-2</v>
      </c>
      <c r="P1527" s="2">
        <f t="shared" si="163"/>
        <v>5.0500000000000003E-2</v>
      </c>
      <c r="Q1527" s="2">
        <f t="shared" si="164"/>
        <v>5.7000000000000002E-2</v>
      </c>
      <c r="R1527" s="2">
        <f t="shared" si="165"/>
        <v>5.8749999999999997E-2</v>
      </c>
      <c r="S1527" s="2">
        <f t="shared" si="166"/>
        <v>6.0999999999999999E-2</v>
      </c>
      <c r="T1527" s="2">
        <f t="shared" si="167"/>
        <v>6.481597882552659E-3</v>
      </c>
    </row>
    <row r="1528" spans="1:20" x14ac:dyDescent="0.2">
      <c r="A1528" t="str">
        <f>VLOOKUP(B1528,GraphStats!$A:$B,2,0)</f>
        <v>SNAP</v>
      </c>
      <c r="B1528" t="s">
        <v>42</v>
      </c>
      <c r="C1528" t="s">
        <v>150</v>
      </c>
      <c r="D1528" s="2">
        <f>MAX(1,SUMIFS(SolRaw!$E:$E,SolRaw!$A:$A,$B1528,SolRaw!$B:$B,$C1528,SolRaw!$C:$C,D$1))/1000</f>
        <v>7.2999999999999995E-2</v>
      </c>
      <c r="E1528" s="2">
        <f>MAX(1,SUMIFS(SolRaw!$E:$E,SolRaw!$A:$A,$B1528,SolRaw!$B:$B,$C1528,SolRaw!$C:$C,E$1))/1000</f>
        <v>7.3999999999999996E-2</v>
      </c>
      <c r="F1528" s="2">
        <f>MAX(1,SUMIFS(SolRaw!$E:$E,SolRaw!$A:$A,$B1528,SolRaw!$B:$B,$C1528,SolRaw!$C:$C,F$1))/1000</f>
        <v>7.2999999999999995E-2</v>
      </c>
      <c r="G1528" s="2">
        <f>MAX(1,SUMIFS(SolRaw!$E:$E,SolRaw!$A:$A,$B1528,SolRaw!$B:$B,$C1528,SolRaw!$C:$C,G$1))/1000</f>
        <v>6.9000000000000006E-2</v>
      </c>
      <c r="H1528" s="2">
        <f>MAX(1,SUMIFS(SolRaw!$E:$E,SolRaw!$A:$A,$B1528,SolRaw!$B:$B,$C1528,SolRaw!$C:$C,H$1))/1000</f>
        <v>6.4000000000000001E-2</v>
      </c>
      <c r="I1528" s="2">
        <f>MAX(1,SUMIFS(SolRaw!$E:$E,SolRaw!$A:$A,$B1528,SolRaw!$B:$B,$C1528,SolRaw!$C:$C,I$1))/1000</f>
        <v>6.4000000000000001E-2</v>
      </c>
      <c r="J1528" s="2">
        <f>MAX(1,SUMIFS(SolRaw!$E:$E,SolRaw!$A:$A,$B1528,SolRaw!$B:$B,$C1528,SolRaw!$C:$C,J$1))/1000</f>
        <v>6.3E-2</v>
      </c>
      <c r="K1528" s="2">
        <f>MAX(1,SUMIFS(SolRaw!$E:$E,SolRaw!$A:$A,$B1528,SolRaw!$B:$B,$C1528,SolRaw!$C:$C,K$1))/1000</f>
        <v>7.0999999999999994E-2</v>
      </c>
      <c r="L1528" s="2">
        <f>MAX(1,SUMIFS(SolRaw!$E:$E,SolRaw!$A:$A,$B1528,SolRaw!$B:$B,$C1528,SolRaw!$C:$C,L$1))/1000</f>
        <v>7.5999999999999998E-2</v>
      </c>
      <c r="M1528" s="2">
        <f>MAX(1,SUMIFS(SolRaw!$E:$E,SolRaw!$A:$A,$B1528,SolRaw!$B:$B,$C1528,SolRaw!$C:$C,M$1))/1000</f>
        <v>7.0999999999999994E-2</v>
      </c>
      <c r="N1528" s="2">
        <f t="shared" si="161"/>
        <v>6.9799999999999987E-2</v>
      </c>
      <c r="O1528" s="2">
        <f t="shared" si="162"/>
        <v>6.3E-2</v>
      </c>
      <c r="P1528" s="2">
        <f t="shared" si="163"/>
        <v>6.5250000000000002E-2</v>
      </c>
      <c r="Q1528" s="2">
        <f t="shared" si="164"/>
        <v>7.0999999999999994E-2</v>
      </c>
      <c r="R1528" s="2">
        <f t="shared" si="165"/>
        <v>7.2999999999999995E-2</v>
      </c>
      <c r="S1528" s="2">
        <f t="shared" si="166"/>
        <v>7.5999999999999998E-2</v>
      </c>
      <c r="T1528" s="2">
        <f t="shared" si="167"/>
        <v>4.6380072349136211E-3</v>
      </c>
    </row>
    <row r="1529" spans="1:20" x14ac:dyDescent="0.2">
      <c r="A1529" t="str">
        <f>VLOOKUP(B1529,GraphStats!$A:$B,2,0)</f>
        <v>SNAP</v>
      </c>
      <c r="B1529" t="s">
        <v>42</v>
      </c>
      <c r="C1529" t="s">
        <v>151</v>
      </c>
      <c r="D1529" s="2">
        <f>MAX(1,SUMIFS(SolRaw!$E:$E,SolRaw!$A:$A,$B1529,SolRaw!$B:$B,$C1529,SolRaw!$C:$C,D$1))/1000</f>
        <v>3.2000000000000001E-2</v>
      </c>
      <c r="E1529" s="2">
        <f>MAX(1,SUMIFS(SolRaw!$E:$E,SolRaw!$A:$A,$B1529,SolRaw!$B:$B,$C1529,SolRaw!$C:$C,E$1))/1000</f>
        <v>2.5999999999999999E-2</v>
      </c>
      <c r="F1529" s="2">
        <f>MAX(1,SUMIFS(SolRaw!$E:$E,SolRaw!$A:$A,$B1529,SolRaw!$B:$B,$C1529,SolRaw!$C:$C,F$1))/1000</f>
        <v>2.7E-2</v>
      </c>
      <c r="G1529" s="2">
        <f>MAX(1,SUMIFS(SolRaw!$E:$E,SolRaw!$A:$A,$B1529,SolRaw!$B:$B,$C1529,SolRaw!$C:$C,G$1))/1000</f>
        <v>3.3000000000000002E-2</v>
      </c>
      <c r="H1529" s="2">
        <f>MAX(1,SUMIFS(SolRaw!$E:$E,SolRaw!$A:$A,$B1529,SolRaw!$B:$B,$C1529,SolRaw!$C:$C,H$1))/1000</f>
        <v>3.1E-2</v>
      </c>
      <c r="I1529" s="2">
        <f>MAX(1,SUMIFS(SolRaw!$E:$E,SolRaw!$A:$A,$B1529,SolRaw!$B:$B,$C1529,SolRaw!$C:$C,I$1))/1000</f>
        <v>3.4000000000000002E-2</v>
      </c>
      <c r="J1529" s="2">
        <f>MAX(1,SUMIFS(SolRaw!$E:$E,SolRaw!$A:$A,$B1529,SolRaw!$B:$B,$C1529,SolRaw!$C:$C,J$1))/1000</f>
        <v>3.2000000000000001E-2</v>
      </c>
      <c r="K1529" s="2">
        <f>MAX(1,SUMIFS(SolRaw!$E:$E,SolRaw!$A:$A,$B1529,SolRaw!$B:$B,$C1529,SolRaw!$C:$C,K$1))/1000</f>
        <v>2.5999999999999999E-2</v>
      </c>
      <c r="L1529" s="2">
        <f>MAX(1,SUMIFS(SolRaw!$E:$E,SolRaw!$A:$A,$B1529,SolRaw!$B:$B,$C1529,SolRaw!$C:$C,L$1))/1000</f>
        <v>2.5999999999999999E-2</v>
      </c>
      <c r="M1529" s="2">
        <f>MAX(1,SUMIFS(SolRaw!$E:$E,SolRaw!$A:$A,$B1529,SolRaw!$B:$B,$C1529,SolRaw!$C:$C,M$1))/1000</f>
        <v>3.1E-2</v>
      </c>
      <c r="N1529" s="2">
        <f t="shared" si="161"/>
        <v>2.9800000000000004E-2</v>
      </c>
      <c r="O1529" s="2">
        <f t="shared" si="162"/>
        <v>2.5999999999999999E-2</v>
      </c>
      <c r="P1529" s="2">
        <f t="shared" si="163"/>
        <v>2.6249999999999999E-2</v>
      </c>
      <c r="Q1529" s="2">
        <f t="shared" si="164"/>
        <v>3.1E-2</v>
      </c>
      <c r="R1529" s="2">
        <f t="shared" si="165"/>
        <v>3.2000000000000001E-2</v>
      </c>
      <c r="S1529" s="2">
        <f t="shared" si="166"/>
        <v>3.4000000000000002E-2</v>
      </c>
      <c r="T1529" s="2">
        <f t="shared" si="167"/>
        <v>3.190262963734774E-3</v>
      </c>
    </row>
    <row r="1530" spans="1:20" x14ac:dyDescent="0.2">
      <c r="A1530" t="str">
        <f>VLOOKUP(B1530,GraphStats!$A:$B,2,0)</f>
        <v>SNAP</v>
      </c>
      <c r="B1530" t="s">
        <v>42</v>
      </c>
      <c r="C1530" t="s">
        <v>152</v>
      </c>
      <c r="D1530" s="2">
        <f>MAX(1,SUMIFS(SolRaw!$E:$E,SolRaw!$A:$A,$B1530,SolRaw!$B:$B,$C1530,SolRaw!$C:$C,D$1))/1000</f>
        <v>8.6999999999999994E-2</v>
      </c>
      <c r="E1530" s="2">
        <f>MAX(1,SUMIFS(SolRaw!$E:$E,SolRaw!$A:$A,$B1530,SolRaw!$B:$B,$C1530,SolRaw!$C:$C,E$1))/1000</f>
        <v>8.7999999999999995E-2</v>
      </c>
      <c r="F1530" s="2">
        <f>MAX(1,SUMIFS(SolRaw!$E:$E,SolRaw!$A:$A,$B1530,SolRaw!$B:$B,$C1530,SolRaw!$C:$C,F$1))/1000</f>
        <v>8.5000000000000006E-2</v>
      </c>
      <c r="G1530" s="2">
        <f>MAX(1,SUMIFS(SolRaw!$E:$E,SolRaw!$A:$A,$B1530,SolRaw!$B:$B,$C1530,SolRaw!$C:$C,G$1))/1000</f>
        <v>8.3000000000000004E-2</v>
      </c>
      <c r="H1530" s="2">
        <f>MAX(1,SUMIFS(SolRaw!$E:$E,SolRaw!$A:$A,$B1530,SolRaw!$B:$B,$C1530,SolRaw!$C:$C,H$1))/1000</f>
        <v>8.1000000000000003E-2</v>
      </c>
      <c r="I1530" s="2">
        <f>MAX(1,SUMIFS(SolRaw!$E:$E,SolRaw!$A:$A,$B1530,SolRaw!$B:$B,$C1530,SolRaw!$C:$C,I$1))/1000</f>
        <v>8.5999999999999993E-2</v>
      </c>
      <c r="J1530" s="2">
        <f>MAX(1,SUMIFS(SolRaw!$E:$E,SolRaw!$A:$A,$B1530,SolRaw!$B:$B,$C1530,SolRaw!$C:$C,J$1))/1000</f>
        <v>8.2000000000000003E-2</v>
      </c>
      <c r="K1530" s="2">
        <f>MAX(1,SUMIFS(SolRaw!$E:$E,SolRaw!$A:$A,$B1530,SolRaw!$B:$B,$C1530,SolRaw!$C:$C,K$1))/1000</f>
        <v>0.09</v>
      </c>
      <c r="L1530" s="2">
        <f>MAX(1,SUMIFS(SolRaw!$E:$E,SolRaw!$A:$A,$B1530,SolRaw!$B:$B,$C1530,SolRaw!$C:$C,L$1))/1000</f>
        <v>7.9000000000000001E-2</v>
      </c>
      <c r="M1530" s="2">
        <f>MAX(1,SUMIFS(SolRaw!$E:$E,SolRaw!$A:$A,$B1530,SolRaw!$B:$B,$C1530,SolRaw!$C:$C,M$1))/1000</f>
        <v>8.6999999999999994E-2</v>
      </c>
      <c r="N1530" s="2">
        <f t="shared" si="161"/>
        <v>8.4799999999999986E-2</v>
      </c>
      <c r="O1530" s="2">
        <f t="shared" si="162"/>
        <v>7.9000000000000001E-2</v>
      </c>
      <c r="P1530" s="2">
        <f t="shared" si="163"/>
        <v>8.2250000000000004E-2</v>
      </c>
      <c r="Q1530" s="2">
        <f t="shared" si="164"/>
        <v>8.5499999999999993E-2</v>
      </c>
      <c r="R1530" s="2">
        <f t="shared" si="165"/>
        <v>8.6999999999999994E-2</v>
      </c>
      <c r="S1530" s="2">
        <f t="shared" si="166"/>
        <v>0.09</v>
      </c>
      <c r="T1530" s="2">
        <f t="shared" si="167"/>
        <v>3.4576806613039806E-3</v>
      </c>
    </row>
    <row r="1531" spans="1:20" x14ac:dyDescent="0.2">
      <c r="A1531" t="str">
        <f>VLOOKUP(B1531,GraphStats!$A:$B,2,0)</f>
        <v>SNAP</v>
      </c>
      <c r="B1531" t="s">
        <v>42</v>
      </c>
      <c r="C1531" t="s">
        <v>153</v>
      </c>
      <c r="D1531" s="2">
        <f>MAX(1,SUMIFS(SolRaw!$E:$E,SolRaw!$A:$A,$B1531,SolRaw!$B:$B,$C1531,SolRaw!$C:$C,D$1))/1000</f>
        <v>3.4000000000000002E-2</v>
      </c>
      <c r="E1531" s="2">
        <f>MAX(1,SUMIFS(SolRaw!$E:$E,SolRaw!$A:$A,$B1531,SolRaw!$B:$B,$C1531,SolRaw!$C:$C,E$1))/1000</f>
        <v>3.4000000000000002E-2</v>
      </c>
      <c r="F1531" s="2">
        <f>MAX(1,SUMIFS(SolRaw!$E:$E,SolRaw!$A:$A,$B1531,SolRaw!$B:$B,$C1531,SolRaw!$C:$C,F$1))/1000</f>
        <v>3.3000000000000002E-2</v>
      </c>
      <c r="G1531" s="2">
        <f>MAX(1,SUMIFS(SolRaw!$E:$E,SolRaw!$A:$A,$B1531,SolRaw!$B:$B,$C1531,SolRaw!$C:$C,G$1))/1000</f>
        <v>2.7E-2</v>
      </c>
      <c r="H1531" s="2">
        <f>MAX(1,SUMIFS(SolRaw!$E:$E,SolRaw!$A:$A,$B1531,SolRaw!$B:$B,$C1531,SolRaw!$C:$C,H$1))/1000</f>
        <v>2.8000000000000001E-2</v>
      </c>
      <c r="I1531" s="2">
        <f>MAX(1,SUMIFS(SolRaw!$E:$E,SolRaw!$A:$A,$B1531,SolRaw!$B:$B,$C1531,SolRaw!$C:$C,I$1))/1000</f>
        <v>3.4000000000000002E-2</v>
      </c>
      <c r="J1531" s="2">
        <f>MAX(1,SUMIFS(SolRaw!$E:$E,SolRaw!$A:$A,$B1531,SolRaw!$B:$B,$C1531,SolRaw!$C:$C,J$1))/1000</f>
        <v>3.4000000000000002E-2</v>
      </c>
      <c r="K1531" s="2">
        <f>MAX(1,SUMIFS(SolRaw!$E:$E,SolRaw!$A:$A,$B1531,SolRaw!$B:$B,$C1531,SolRaw!$C:$C,K$1))/1000</f>
        <v>3.3000000000000002E-2</v>
      </c>
      <c r="L1531" s="2">
        <f>MAX(1,SUMIFS(SolRaw!$E:$E,SolRaw!$A:$A,$B1531,SolRaw!$B:$B,$C1531,SolRaw!$C:$C,L$1))/1000</f>
        <v>3.3000000000000002E-2</v>
      </c>
      <c r="M1531" s="2">
        <f>MAX(1,SUMIFS(SolRaw!$E:$E,SolRaw!$A:$A,$B1531,SolRaw!$B:$B,$C1531,SolRaw!$C:$C,M$1))/1000</f>
        <v>3.5000000000000003E-2</v>
      </c>
      <c r="N1531" s="2">
        <f t="shared" si="161"/>
        <v>3.2500000000000008E-2</v>
      </c>
      <c r="O1531" s="2">
        <f t="shared" si="162"/>
        <v>2.7E-2</v>
      </c>
      <c r="P1531" s="2">
        <f t="shared" si="163"/>
        <v>3.3000000000000002E-2</v>
      </c>
      <c r="Q1531" s="2">
        <f t="shared" si="164"/>
        <v>3.3500000000000002E-2</v>
      </c>
      <c r="R1531" s="2">
        <f t="shared" si="165"/>
        <v>3.4000000000000002E-2</v>
      </c>
      <c r="S1531" s="2">
        <f t="shared" si="166"/>
        <v>3.5000000000000003E-2</v>
      </c>
      <c r="T1531" s="2">
        <f t="shared" si="167"/>
        <v>2.7182510717166826E-3</v>
      </c>
    </row>
    <row r="1532" spans="1:20" x14ac:dyDescent="0.2">
      <c r="A1532" t="str">
        <f>VLOOKUP(B1532,GraphStats!$A:$B,2,0)</f>
        <v>SNAP</v>
      </c>
      <c r="B1532" t="s">
        <v>42</v>
      </c>
      <c r="C1532" t="s">
        <v>154</v>
      </c>
      <c r="D1532" s="2">
        <f>MAX(1,SUMIFS(SolRaw!$E:$E,SolRaw!$A:$A,$B1532,SolRaw!$B:$B,$C1532,SolRaw!$C:$C,D$1))/1000</f>
        <v>0.1</v>
      </c>
      <c r="E1532" s="2">
        <f>MAX(1,SUMIFS(SolRaw!$E:$E,SolRaw!$A:$A,$B1532,SolRaw!$B:$B,$C1532,SolRaw!$C:$C,E$1))/1000</f>
        <v>0.11799999999999999</v>
      </c>
      <c r="F1532" s="2">
        <f>MAX(1,SUMIFS(SolRaw!$E:$E,SolRaw!$A:$A,$B1532,SolRaw!$B:$B,$C1532,SolRaw!$C:$C,F$1))/1000</f>
        <v>0.11700000000000001</v>
      </c>
      <c r="G1532" s="2">
        <f>MAX(1,SUMIFS(SolRaw!$E:$E,SolRaw!$A:$A,$B1532,SolRaw!$B:$B,$C1532,SolRaw!$C:$C,G$1))/1000</f>
        <v>0.112</v>
      </c>
      <c r="H1532" s="2">
        <f>MAX(1,SUMIFS(SolRaw!$E:$E,SolRaw!$A:$A,$B1532,SolRaw!$B:$B,$C1532,SolRaw!$C:$C,H$1))/1000</f>
        <v>0.114</v>
      </c>
      <c r="I1532" s="2">
        <f>MAX(1,SUMIFS(SolRaw!$E:$E,SolRaw!$A:$A,$B1532,SolRaw!$B:$B,$C1532,SolRaw!$C:$C,I$1))/1000</f>
        <v>0.104</v>
      </c>
      <c r="J1532" s="2">
        <f>MAX(1,SUMIFS(SolRaw!$E:$E,SolRaw!$A:$A,$B1532,SolRaw!$B:$B,$C1532,SolRaw!$C:$C,J$1))/1000</f>
        <v>0.10100000000000001</v>
      </c>
      <c r="K1532" s="2">
        <f>MAX(1,SUMIFS(SolRaw!$E:$E,SolRaw!$A:$A,$B1532,SolRaw!$B:$B,$C1532,SolRaw!$C:$C,K$1))/1000</f>
        <v>0.112</v>
      </c>
      <c r="L1532" s="2">
        <f>MAX(1,SUMIFS(SolRaw!$E:$E,SolRaw!$A:$A,$B1532,SolRaw!$B:$B,$C1532,SolRaw!$C:$C,L$1))/1000</f>
        <v>0.114</v>
      </c>
      <c r="M1532" s="2">
        <f>MAX(1,SUMIFS(SolRaw!$E:$E,SolRaw!$A:$A,$B1532,SolRaw!$B:$B,$C1532,SolRaw!$C:$C,M$1))/1000</f>
        <v>0.10199999999999999</v>
      </c>
      <c r="N1532" s="2">
        <f t="shared" si="161"/>
        <v>0.10940000000000001</v>
      </c>
      <c r="O1532" s="2">
        <f t="shared" si="162"/>
        <v>0.1</v>
      </c>
      <c r="P1532" s="2">
        <f t="shared" si="163"/>
        <v>0.10249999999999999</v>
      </c>
      <c r="Q1532" s="2">
        <f t="shared" si="164"/>
        <v>0.112</v>
      </c>
      <c r="R1532" s="2">
        <f t="shared" si="165"/>
        <v>0.114</v>
      </c>
      <c r="S1532" s="2">
        <f t="shared" si="166"/>
        <v>0.11799999999999999</v>
      </c>
      <c r="T1532" s="2">
        <f t="shared" si="167"/>
        <v>6.9153613226079691E-3</v>
      </c>
    </row>
    <row r="1533" spans="1:20" x14ac:dyDescent="0.2">
      <c r="A1533" t="str">
        <f>VLOOKUP(B1533,GraphStats!$A:$B,2,0)</f>
        <v>SNAP</v>
      </c>
      <c r="B1533" t="s">
        <v>42</v>
      </c>
      <c r="C1533" t="s">
        <v>155</v>
      </c>
      <c r="D1533" s="2">
        <f>MAX(1,SUMIFS(SolRaw!$E:$E,SolRaw!$A:$A,$B1533,SolRaw!$B:$B,$C1533,SolRaw!$C:$C,D$1))/1000</f>
        <v>3.7999999999999999E-2</v>
      </c>
      <c r="E1533" s="2">
        <f>MAX(1,SUMIFS(SolRaw!$E:$E,SolRaw!$A:$A,$B1533,SolRaw!$B:$B,$C1533,SolRaw!$C:$C,E$1))/1000</f>
        <v>2.9000000000000001E-2</v>
      </c>
      <c r="F1533" s="2">
        <f>MAX(1,SUMIFS(SolRaw!$E:$E,SolRaw!$A:$A,$B1533,SolRaw!$B:$B,$C1533,SolRaw!$C:$C,F$1))/1000</f>
        <v>3.4000000000000002E-2</v>
      </c>
      <c r="G1533" s="2">
        <f>MAX(1,SUMIFS(SolRaw!$E:$E,SolRaw!$A:$A,$B1533,SolRaw!$B:$B,$C1533,SolRaw!$C:$C,G$1))/1000</f>
        <v>3.5000000000000003E-2</v>
      </c>
      <c r="H1533" s="2">
        <f>MAX(1,SUMIFS(SolRaw!$E:$E,SolRaw!$A:$A,$B1533,SolRaw!$B:$B,$C1533,SolRaw!$C:$C,H$1))/1000</f>
        <v>3.5000000000000003E-2</v>
      </c>
      <c r="I1533" s="2">
        <f>MAX(1,SUMIFS(SolRaw!$E:$E,SolRaw!$A:$A,$B1533,SolRaw!$B:$B,$C1533,SolRaw!$C:$C,I$1))/1000</f>
        <v>3.4000000000000002E-2</v>
      </c>
      <c r="J1533" s="2">
        <f>MAX(1,SUMIFS(SolRaw!$E:$E,SolRaw!$A:$A,$B1533,SolRaw!$B:$B,$C1533,SolRaw!$C:$C,J$1))/1000</f>
        <v>3.5000000000000003E-2</v>
      </c>
      <c r="K1533" s="2">
        <f>MAX(1,SUMIFS(SolRaw!$E:$E,SolRaw!$A:$A,$B1533,SolRaw!$B:$B,$C1533,SolRaw!$C:$C,K$1))/1000</f>
        <v>3.5000000000000003E-2</v>
      </c>
      <c r="L1533" s="2">
        <f>MAX(1,SUMIFS(SolRaw!$E:$E,SolRaw!$A:$A,$B1533,SolRaw!$B:$B,$C1533,SolRaw!$C:$C,L$1))/1000</f>
        <v>3.3000000000000002E-2</v>
      </c>
      <c r="M1533" s="2">
        <f>MAX(1,SUMIFS(SolRaw!$E:$E,SolRaw!$A:$A,$B1533,SolRaw!$B:$B,$C1533,SolRaw!$C:$C,M$1))/1000</f>
        <v>3.4000000000000002E-2</v>
      </c>
      <c r="N1533" s="2">
        <f t="shared" si="161"/>
        <v>3.4200000000000008E-2</v>
      </c>
      <c r="O1533" s="2">
        <f t="shared" si="162"/>
        <v>2.9000000000000001E-2</v>
      </c>
      <c r="P1533" s="2">
        <f t="shared" si="163"/>
        <v>3.4000000000000002E-2</v>
      </c>
      <c r="Q1533" s="2">
        <f t="shared" si="164"/>
        <v>3.4500000000000003E-2</v>
      </c>
      <c r="R1533" s="2">
        <f t="shared" si="165"/>
        <v>3.5000000000000003E-2</v>
      </c>
      <c r="S1533" s="2">
        <f t="shared" si="166"/>
        <v>3.7999999999999999E-2</v>
      </c>
      <c r="T1533" s="2">
        <f t="shared" si="167"/>
        <v>2.2509257354845508E-3</v>
      </c>
    </row>
    <row r="1534" spans="1:20" x14ac:dyDescent="0.2">
      <c r="A1534" t="str">
        <f>VLOOKUP(B1534,GraphStats!$A:$B,2,0)</f>
        <v>SNAP</v>
      </c>
      <c r="B1534" t="s">
        <v>42</v>
      </c>
      <c r="C1534" t="s">
        <v>156</v>
      </c>
      <c r="D1534" s="2">
        <f>MAX(1,SUMIFS(SolRaw!$E:$E,SolRaw!$A:$A,$B1534,SolRaw!$B:$B,$C1534,SolRaw!$C:$C,D$1))/1000</f>
        <v>3.1E-2</v>
      </c>
      <c r="E1534" s="2">
        <f>MAX(1,SUMIFS(SolRaw!$E:$E,SolRaw!$A:$A,$B1534,SolRaw!$B:$B,$C1534,SolRaw!$C:$C,E$1))/1000</f>
        <v>4.1000000000000002E-2</v>
      </c>
      <c r="F1534" s="2">
        <f>MAX(1,SUMIFS(SolRaw!$E:$E,SolRaw!$A:$A,$B1534,SolRaw!$B:$B,$C1534,SolRaw!$C:$C,F$1))/1000</f>
        <v>3.9E-2</v>
      </c>
      <c r="G1534" s="2">
        <f>MAX(1,SUMIFS(SolRaw!$E:$E,SolRaw!$A:$A,$B1534,SolRaw!$B:$B,$C1534,SolRaw!$C:$C,G$1))/1000</f>
        <v>3.7999999999999999E-2</v>
      </c>
      <c r="H1534" s="2">
        <f>MAX(1,SUMIFS(SolRaw!$E:$E,SolRaw!$A:$A,$B1534,SolRaw!$B:$B,$C1534,SolRaw!$C:$C,H$1))/1000</f>
        <v>3.5000000000000003E-2</v>
      </c>
      <c r="I1534" s="2">
        <f>MAX(1,SUMIFS(SolRaw!$E:$E,SolRaw!$A:$A,$B1534,SolRaw!$B:$B,$C1534,SolRaw!$C:$C,I$1))/1000</f>
        <v>3.2000000000000001E-2</v>
      </c>
      <c r="J1534" s="2">
        <f>MAX(1,SUMIFS(SolRaw!$E:$E,SolRaw!$A:$A,$B1534,SolRaw!$B:$B,$C1534,SolRaw!$C:$C,J$1))/1000</f>
        <v>3.7999999999999999E-2</v>
      </c>
      <c r="K1534" s="2">
        <f>MAX(1,SUMIFS(SolRaw!$E:$E,SolRaw!$A:$A,$B1534,SolRaw!$B:$B,$C1534,SolRaw!$C:$C,K$1))/1000</f>
        <v>3.9E-2</v>
      </c>
      <c r="L1534" s="2">
        <f>MAX(1,SUMIFS(SolRaw!$E:$E,SolRaw!$A:$A,$B1534,SolRaw!$B:$B,$C1534,SolRaw!$C:$C,L$1))/1000</f>
        <v>4.1000000000000002E-2</v>
      </c>
      <c r="M1534" s="2">
        <f>MAX(1,SUMIFS(SolRaw!$E:$E,SolRaw!$A:$A,$B1534,SolRaw!$B:$B,$C1534,SolRaw!$C:$C,M$1))/1000</f>
        <v>3.6999999999999998E-2</v>
      </c>
      <c r="N1534" s="2">
        <f t="shared" si="161"/>
        <v>3.7099999999999994E-2</v>
      </c>
      <c r="O1534" s="2">
        <f t="shared" si="162"/>
        <v>3.1E-2</v>
      </c>
      <c r="P1534" s="2">
        <f t="shared" si="163"/>
        <v>3.5500000000000004E-2</v>
      </c>
      <c r="Q1534" s="2">
        <f t="shared" si="164"/>
        <v>3.7999999999999999E-2</v>
      </c>
      <c r="R1534" s="2">
        <f t="shared" si="165"/>
        <v>3.9E-2</v>
      </c>
      <c r="S1534" s="2">
        <f t="shared" si="166"/>
        <v>4.1000000000000002E-2</v>
      </c>
      <c r="T1534" s="2">
        <f t="shared" si="167"/>
        <v>3.4464152068167555E-3</v>
      </c>
    </row>
    <row r="1535" spans="1:20" x14ac:dyDescent="0.2">
      <c r="A1535" t="str">
        <f>VLOOKUP(B1535,GraphStats!$A:$B,2,0)</f>
        <v>SNAP</v>
      </c>
      <c r="B1535" t="s">
        <v>42</v>
      </c>
      <c r="C1535" t="s">
        <v>157</v>
      </c>
      <c r="D1535" s="2">
        <f>MAX(1,SUMIFS(SolRaw!$E:$E,SolRaw!$A:$A,$B1535,SolRaw!$B:$B,$C1535,SolRaw!$C:$C,D$1))/1000</f>
        <v>4.1000000000000002E-2</v>
      </c>
      <c r="E1535" s="2">
        <f>MAX(1,SUMIFS(SolRaw!$E:$E,SolRaw!$A:$A,$B1535,SolRaw!$B:$B,$C1535,SolRaw!$C:$C,E$1))/1000</f>
        <v>3.3000000000000002E-2</v>
      </c>
      <c r="F1535" s="2">
        <f>MAX(1,SUMIFS(SolRaw!$E:$E,SolRaw!$A:$A,$B1535,SolRaw!$B:$B,$C1535,SolRaw!$C:$C,F$1))/1000</f>
        <v>3.4000000000000002E-2</v>
      </c>
      <c r="G1535" s="2">
        <f>MAX(1,SUMIFS(SolRaw!$E:$E,SolRaw!$A:$A,$B1535,SolRaw!$B:$B,$C1535,SolRaw!$C:$C,G$1))/1000</f>
        <v>0.04</v>
      </c>
      <c r="H1535" s="2">
        <f>MAX(1,SUMIFS(SolRaw!$E:$E,SolRaw!$A:$A,$B1535,SolRaw!$B:$B,$C1535,SolRaw!$C:$C,H$1))/1000</f>
        <v>4.5999999999999999E-2</v>
      </c>
      <c r="I1535" s="2">
        <f>MAX(1,SUMIFS(SolRaw!$E:$E,SolRaw!$A:$A,$B1535,SolRaw!$B:$B,$C1535,SolRaw!$C:$C,I$1))/1000</f>
        <v>0.04</v>
      </c>
      <c r="J1535" s="2">
        <f>MAX(1,SUMIFS(SolRaw!$E:$E,SolRaw!$A:$A,$B1535,SolRaw!$B:$B,$C1535,SolRaw!$C:$C,J$1))/1000</f>
        <v>4.2000000000000003E-2</v>
      </c>
      <c r="K1535" s="2">
        <f>MAX(1,SUMIFS(SolRaw!$E:$E,SolRaw!$A:$A,$B1535,SolRaw!$B:$B,$C1535,SolRaw!$C:$C,K$1))/1000</f>
        <v>3.5000000000000003E-2</v>
      </c>
      <c r="L1535" s="2">
        <f>MAX(1,SUMIFS(SolRaw!$E:$E,SolRaw!$A:$A,$B1535,SolRaw!$B:$B,$C1535,SolRaw!$C:$C,L$1))/1000</f>
        <v>3.4000000000000002E-2</v>
      </c>
      <c r="M1535" s="2">
        <f>MAX(1,SUMIFS(SolRaw!$E:$E,SolRaw!$A:$A,$B1535,SolRaw!$B:$B,$C1535,SolRaw!$C:$C,M$1))/1000</f>
        <v>4.2000000000000003E-2</v>
      </c>
      <c r="N1535" s="2">
        <f t="shared" si="161"/>
        <v>3.8700000000000005E-2</v>
      </c>
      <c r="O1535" s="2">
        <f t="shared" si="162"/>
        <v>3.3000000000000002E-2</v>
      </c>
      <c r="P1535" s="2">
        <f t="shared" si="163"/>
        <v>3.4250000000000003E-2</v>
      </c>
      <c r="Q1535" s="2">
        <f t="shared" si="164"/>
        <v>0.04</v>
      </c>
      <c r="R1535" s="2">
        <f t="shared" si="165"/>
        <v>4.1750000000000002E-2</v>
      </c>
      <c r="S1535" s="2">
        <f t="shared" si="166"/>
        <v>4.5999999999999999E-2</v>
      </c>
      <c r="T1535" s="2">
        <f t="shared" si="167"/>
        <v>4.3982319680121963E-3</v>
      </c>
    </row>
    <row r="1536" spans="1:20" x14ac:dyDescent="0.2">
      <c r="A1536" t="str">
        <f>VLOOKUP(B1536,GraphStats!$A:$B,2,0)</f>
        <v>SNAP</v>
      </c>
      <c r="B1536" t="s">
        <v>42</v>
      </c>
      <c r="C1536" t="s">
        <v>158</v>
      </c>
      <c r="D1536" s="2">
        <f>MAX(1,SUMIFS(SolRaw!$E:$E,SolRaw!$A:$A,$B1536,SolRaw!$B:$B,$C1536,SolRaw!$C:$C,D$1))/1000</f>
        <v>1.9E-2</v>
      </c>
      <c r="E1536" s="2">
        <f>MAX(1,SUMIFS(SolRaw!$E:$E,SolRaw!$A:$A,$B1536,SolRaw!$B:$B,$C1536,SolRaw!$C:$C,E$1))/1000</f>
        <v>1.7999999999999999E-2</v>
      </c>
      <c r="F1536" s="2">
        <f>MAX(1,SUMIFS(SolRaw!$E:$E,SolRaw!$A:$A,$B1536,SolRaw!$B:$B,$C1536,SolRaw!$C:$C,F$1))/1000</f>
        <v>1.7999999999999999E-2</v>
      </c>
      <c r="G1536" s="2">
        <f>MAX(1,SUMIFS(SolRaw!$E:$E,SolRaw!$A:$A,$B1536,SolRaw!$B:$B,$C1536,SolRaw!$C:$C,G$1))/1000</f>
        <v>1.9E-2</v>
      </c>
      <c r="H1536" s="2">
        <f>MAX(1,SUMIFS(SolRaw!$E:$E,SolRaw!$A:$A,$B1536,SolRaw!$B:$B,$C1536,SolRaw!$C:$C,H$1))/1000</f>
        <v>1.7000000000000001E-2</v>
      </c>
      <c r="I1536" s="2">
        <f>MAX(1,SUMIFS(SolRaw!$E:$E,SolRaw!$A:$A,$B1536,SolRaw!$B:$B,$C1536,SolRaw!$C:$C,I$1))/1000</f>
        <v>1.7000000000000001E-2</v>
      </c>
      <c r="J1536" s="2">
        <f>MAX(1,SUMIFS(SolRaw!$E:$E,SolRaw!$A:$A,$B1536,SolRaw!$B:$B,$C1536,SolRaw!$C:$C,J$1))/1000</f>
        <v>1.7999999999999999E-2</v>
      </c>
      <c r="K1536" s="2">
        <f>MAX(1,SUMIFS(SolRaw!$E:$E,SolRaw!$A:$A,$B1536,SolRaw!$B:$B,$C1536,SolRaw!$C:$C,K$1))/1000</f>
        <v>1.9E-2</v>
      </c>
      <c r="L1536" s="2">
        <f>MAX(1,SUMIFS(SolRaw!$E:$E,SolRaw!$A:$A,$B1536,SolRaw!$B:$B,$C1536,SolRaw!$C:$C,L$1))/1000</f>
        <v>1.6E-2</v>
      </c>
      <c r="M1536" s="2">
        <f>MAX(1,SUMIFS(SolRaw!$E:$E,SolRaw!$A:$A,$B1536,SolRaw!$B:$B,$C1536,SolRaw!$C:$C,M$1))/1000</f>
        <v>1.7999999999999999E-2</v>
      </c>
      <c r="N1536" s="2">
        <f t="shared" si="161"/>
        <v>1.7899999999999996E-2</v>
      </c>
      <c r="O1536" s="2">
        <f t="shared" si="162"/>
        <v>1.6E-2</v>
      </c>
      <c r="P1536" s="2">
        <f t="shared" si="163"/>
        <v>1.7250000000000001E-2</v>
      </c>
      <c r="Q1536" s="2">
        <f t="shared" si="164"/>
        <v>1.7999999999999999E-2</v>
      </c>
      <c r="R1536" s="2">
        <f t="shared" si="165"/>
        <v>1.8749999999999999E-2</v>
      </c>
      <c r="S1536" s="2">
        <f t="shared" si="166"/>
        <v>1.9E-2</v>
      </c>
      <c r="T1536" s="2">
        <f t="shared" si="167"/>
        <v>9.9442892601175263E-4</v>
      </c>
    </row>
    <row r="1537" spans="1:20" x14ac:dyDescent="0.2">
      <c r="A1537" t="str">
        <f>VLOOKUP(B1537,GraphStats!$A:$B,2,0)</f>
        <v>SNAP</v>
      </c>
      <c r="B1537" t="s">
        <v>42</v>
      </c>
      <c r="C1537" t="s">
        <v>159</v>
      </c>
      <c r="D1537" s="2">
        <f>MAX(1,SUMIFS(SolRaw!$E:$E,SolRaw!$A:$A,$B1537,SolRaw!$B:$B,$C1537,SolRaw!$C:$C,D$1))/1000</f>
        <v>0.02</v>
      </c>
      <c r="E1537" s="2">
        <f>MAX(1,SUMIFS(SolRaw!$E:$E,SolRaw!$A:$A,$B1537,SolRaw!$B:$B,$C1537,SolRaw!$C:$C,E$1))/1000</f>
        <v>0.02</v>
      </c>
      <c r="F1537" s="2">
        <f>MAX(1,SUMIFS(SolRaw!$E:$E,SolRaw!$A:$A,$B1537,SolRaw!$B:$B,$C1537,SolRaw!$C:$C,F$1))/1000</f>
        <v>1.9E-2</v>
      </c>
      <c r="G1537" s="2">
        <f>MAX(1,SUMIFS(SolRaw!$E:$E,SolRaw!$A:$A,$B1537,SolRaw!$B:$B,$C1537,SolRaw!$C:$C,G$1))/1000</f>
        <v>2.1000000000000001E-2</v>
      </c>
      <c r="H1537" s="2">
        <f>MAX(1,SUMIFS(SolRaw!$E:$E,SolRaw!$A:$A,$B1537,SolRaw!$B:$B,$C1537,SolRaw!$C:$C,H$1))/1000</f>
        <v>0.02</v>
      </c>
      <c r="I1537" s="2">
        <f>MAX(1,SUMIFS(SolRaw!$E:$E,SolRaw!$A:$A,$B1537,SolRaw!$B:$B,$C1537,SolRaw!$C:$C,I$1))/1000</f>
        <v>2.1000000000000001E-2</v>
      </c>
      <c r="J1537" s="2">
        <f>MAX(1,SUMIFS(SolRaw!$E:$E,SolRaw!$A:$A,$B1537,SolRaw!$B:$B,$C1537,SolRaw!$C:$C,J$1))/1000</f>
        <v>0.02</v>
      </c>
      <c r="K1537" s="2">
        <f>MAX(1,SUMIFS(SolRaw!$E:$E,SolRaw!$A:$A,$B1537,SolRaw!$B:$B,$C1537,SolRaw!$C:$C,K$1))/1000</f>
        <v>1.9E-2</v>
      </c>
      <c r="L1537" s="2">
        <f>MAX(1,SUMIFS(SolRaw!$E:$E,SolRaw!$A:$A,$B1537,SolRaw!$B:$B,$C1537,SolRaw!$C:$C,L$1))/1000</f>
        <v>0.02</v>
      </c>
      <c r="M1537" s="2">
        <f>MAX(1,SUMIFS(SolRaw!$E:$E,SolRaw!$A:$A,$B1537,SolRaw!$B:$B,$C1537,SolRaw!$C:$C,M$1))/1000</f>
        <v>2.1000000000000001E-2</v>
      </c>
      <c r="N1537" s="2">
        <f t="shared" si="161"/>
        <v>2.01E-2</v>
      </c>
      <c r="O1537" s="2">
        <f t="shared" si="162"/>
        <v>1.9E-2</v>
      </c>
      <c r="P1537" s="2">
        <f t="shared" si="163"/>
        <v>0.02</v>
      </c>
      <c r="Q1537" s="2">
        <f t="shared" si="164"/>
        <v>0.02</v>
      </c>
      <c r="R1537" s="2">
        <f t="shared" si="165"/>
        <v>2.0750000000000001E-2</v>
      </c>
      <c r="S1537" s="2">
        <f t="shared" si="166"/>
        <v>2.1000000000000001E-2</v>
      </c>
      <c r="T1537" s="2">
        <f t="shared" si="167"/>
        <v>7.3786478737262258E-4</v>
      </c>
    </row>
    <row r="1538" spans="1:20" x14ac:dyDescent="0.2">
      <c r="A1538" t="str">
        <f>VLOOKUP(B1538,GraphStats!$A:$B,2,0)</f>
        <v>SNAP</v>
      </c>
      <c r="B1538" t="s">
        <v>42</v>
      </c>
      <c r="C1538" t="s">
        <v>160</v>
      </c>
      <c r="D1538" s="2">
        <f>MAX(1,SUMIFS(SolRaw!$E:$E,SolRaw!$A:$A,$B1538,SolRaw!$B:$B,$C1538,SolRaw!$C:$C,D$1))/1000</f>
        <v>1.7000000000000001E-2</v>
      </c>
      <c r="E1538" s="2">
        <f>MAX(1,SUMIFS(SolRaw!$E:$E,SolRaw!$A:$A,$B1538,SolRaw!$B:$B,$C1538,SolRaw!$C:$C,E$1))/1000</f>
        <v>1.7000000000000001E-2</v>
      </c>
      <c r="F1538" s="2">
        <f>MAX(1,SUMIFS(SolRaw!$E:$E,SolRaw!$A:$A,$B1538,SolRaw!$B:$B,$C1538,SolRaw!$C:$C,F$1))/1000</f>
        <v>1.4999999999999999E-2</v>
      </c>
      <c r="G1538" s="2">
        <f>MAX(1,SUMIFS(SolRaw!$E:$E,SolRaw!$A:$A,$B1538,SolRaw!$B:$B,$C1538,SolRaw!$C:$C,G$1))/1000</f>
        <v>1.6E-2</v>
      </c>
      <c r="H1538" s="2">
        <f>MAX(1,SUMIFS(SolRaw!$E:$E,SolRaw!$A:$A,$B1538,SolRaw!$B:$B,$C1538,SolRaw!$C:$C,H$1))/1000</f>
        <v>1.7000000000000001E-2</v>
      </c>
      <c r="I1538" s="2">
        <f>MAX(1,SUMIFS(SolRaw!$E:$E,SolRaw!$A:$A,$B1538,SolRaw!$B:$B,$C1538,SolRaw!$C:$C,I$1))/1000</f>
        <v>1.7000000000000001E-2</v>
      </c>
      <c r="J1538" s="2">
        <f>MAX(1,SUMIFS(SolRaw!$E:$E,SolRaw!$A:$A,$B1538,SolRaw!$B:$B,$C1538,SolRaw!$C:$C,J$1))/1000</f>
        <v>1.4999999999999999E-2</v>
      </c>
      <c r="K1538" s="2">
        <f>MAX(1,SUMIFS(SolRaw!$E:$E,SolRaw!$A:$A,$B1538,SolRaw!$B:$B,$C1538,SolRaw!$C:$C,K$1))/1000</f>
        <v>1.4999999999999999E-2</v>
      </c>
      <c r="L1538" s="2">
        <f>MAX(1,SUMIFS(SolRaw!$E:$E,SolRaw!$A:$A,$B1538,SolRaw!$B:$B,$C1538,SolRaw!$C:$C,L$1))/1000</f>
        <v>1.7000000000000001E-2</v>
      </c>
      <c r="M1538" s="2">
        <f>MAX(1,SUMIFS(SolRaw!$E:$E,SolRaw!$A:$A,$B1538,SolRaw!$B:$B,$C1538,SolRaw!$C:$C,M$1))/1000</f>
        <v>1.6E-2</v>
      </c>
      <c r="N1538" s="2">
        <f t="shared" ref="N1538:N1601" si="168">AVERAGE($D1538:$M1538)</f>
        <v>1.6200000000000003E-2</v>
      </c>
      <c r="O1538" s="2">
        <f t="shared" ref="O1538:O1601" si="169">QUARTILE($D1538:$M1538,0)</f>
        <v>1.4999999999999999E-2</v>
      </c>
      <c r="P1538" s="2">
        <f t="shared" ref="P1538:P1601" si="170">QUARTILE($D1538:$M1538,1)</f>
        <v>1.525E-2</v>
      </c>
      <c r="Q1538" s="2">
        <f t="shared" ref="Q1538:Q1601" si="171">QUARTILE($D1538:$M1538,2)</f>
        <v>1.6500000000000001E-2</v>
      </c>
      <c r="R1538" s="2">
        <f t="shared" ref="R1538:R1601" si="172">QUARTILE($D1538:$M1538,3)</f>
        <v>1.7000000000000001E-2</v>
      </c>
      <c r="S1538" s="2">
        <f t="shared" ref="S1538:S1601" si="173">QUARTILE($D1538:$M1538,4)</f>
        <v>1.7000000000000001E-2</v>
      </c>
      <c r="T1538" s="2">
        <f t="shared" ref="T1538:T1601" si="174">STDEV($D1538:$M1538)</f>
        <v>9.1893658347268225E-4</v>
      </c>
    </row>
    <row r="1539" spans="1:20" x14ac:dyDescent="0.2">
      <c r="A1539" t="str">
        <f>VLOOKUP(B1539,GraphStats!$A:$B,2,0)</f>
        <v>SNAP</v>
      </c>
      <c r="B1539" t="s">
        <v>42</v>
      </c>
      <c r="C1539" t="s">
        <v>161</v>
      </c>
      <c r="D1539" s="2">
        <f>MAX(1,SUMIFS(SolRaw!$E:$E,SolRaw!$A:$A,$B1539,SolRaw!$B:$B,$C1539,SolRaw!$C:$C,D$1))/1000</f>
        <v>1.7999999999999999E-2</v>
      </c>
      <c r="E1539" s="2">
        <f>MAX(1,SUMIFS(SolRaw!$E:$E,SolRaw!$A:$A,$B1539,SolRaw!$B:$B,$C1539,SolRaw!$C:$C,E$1))/1000</f>
        <v>1.7000000000000001E-2</v>
      </c>
      <c r="F1539" s="2">
        <f>MAX(1,SUMIFS(SolRaw!$E:$E,SolRaw!$A:$A,$B1539,SolRaw!$B:$B,$C1539,SolRaw!$C:$C,F$1))/1000</f>
        <v>1.6E-2</v>
      </c>
      <c r="G1539" s="2">
        <f>MAX(1,SUMIFS(SolRaw!$E:$E,SolRaw!$A:$A,$B1539,SolRaw!$B:$B,$C1539,SolRaw!$C:$C,G$1))/1000</f>
        <v>1.7999999999999999E-2</v>
      </c>
      <c r="H1539" s="2">
        <f>MAX(1,SUMIFS(SolRaw!$E:$E,SolRaw!$A:$A,$B1539,SolRaw!$B:$B,$C1539,SolRaw!$C:$C,H$1))/1000</f>
        <v>1.7000000000000001E-2</v>
      </c>
      <c r="I1539" s="2">
        <f>MAX(1,SUMIFS(SolRaw!$E:$E,SolRaw!$A:$A,$B1539,SolRaw!$B:$B,$C1539,SolRaw!$C:$C,I$1))/1000</f>
        <v>1.7000000000000001E-2</v>
      </c>
      <c r="J1539" s="2">
        <f>MAX(1,SUMIFS(SolRaw!$E:$E,SolRaw!$A:$A,$B1539,SolRaw!$B:$B,$C1539,SolRaw!$C:$C,J$1))/1000</f>
        <v>1.6E-2</v>
      </c>
      <c r="K1539" s="2">
        <f>MAX(1,SUMIFS(SolRaw!$E:$E,SolRaw!$A:$A,$B1539,SolRaw!$B:$B,$C1539,SolRaw!$C:$C,K$1))/1000</f>
        <v>1.7999999999999999E-2</v>
      </c>
      <c r="L1539" s="2">
        <f>MAX(1,SUMIFS(SolRaw!$E:$E,SolRaw!$A:$A,$B1539,SolRaw!$B:$B,$C1539,SolRaw!$C:$C,L$1))/1000</f>
        <v>1.7000000000000001E-2</v>
      </c>
      <c r="M1539" s="2">
        <f>MAX(1,SUMIFS(SolRaw!$E:$E,SolRaw!$A:$A,$B1539,SolRaw!$B:$B,$C1539,SolRaw!$C:$C,M$1))/1000</f>
        <v>1.7000000000000001E-2</v>
      </c>
      <c r="N1539" s="2">
        <f t="shared" si="168"/>
        <v>1.7100000000000004E-2</v>
      </c>
      <c r="O1539" s="2">
        <f t="shared" si="169"/>
        <v>1.6E-2</v>
      </c>
      <c r="P1539" s="2">
        <f t="shared" si="170"/>
        <v>1.7000000000000001E-2</v>
      </c>
      <c r="Q1539" s="2">
        <f t="shared" si="171"/>
        <v>1.7000000000000001E-2</v>
      </c>
      <c r="R1539" s="2">
        <f t="shared" si="172"/>
        <v>1.7749999999999998E-2</v>
      </c>
      <c r="S1539" s="2">
        <f t="shared" si="173"/>
        <v>1.7999999999999999E-2</v>
      </c>
      <c r="T1539" s="2">
        <f t="shared" si="174"/>
        <v>7.3786478737262117E-4</v>
      </c>
    </row>
    <row r="1540" spans="1:20" x14ac:dyDescent="0.2">
      <c r="A1540" t="str">
        <f>VLOOKUP(B1540,GraphStats!$A:$B,2,0)</f>
        <v>SNAP</v>
      </c>
      <c r="B1540" t="s">
        <v>42</v>
      </c>
      <c r="C1540" t="s">
        <v>162</v>
      </c>
      <c r="D1540" s="2">
        <f>MAX(1,SUMIFS(SolRaw!$E:$E,SolRaw!$A:$A,$B1540,SolRaw!$B:$B,$C1540,SolRaw!$C:$C,D$1))/1000</f>
        <v>5.0000000000000001E-3</v>
      </c>
      <c r="E1540" s="2">
        <f>MAX(1,SUMIFS(SolRaw!$E:$E,SolRaw!$A:$A,$B1540,SolRaw!$B:$B,$C1540,SolRaw!$C:$C,E$1))/1000</f>
        <v>5.0000000000000001E-3</v>
      </c>
      <c r="F1540" s="2">
        <f>MAX(1,SUMIFS(SolRaw!$E:$E,SolRaw!$A:$A,$B1540,SolRaw!$B:$B,$C1540,SolRaw!$C:$C,F$1))/1000</f>
        <v>5.0000000000000001E-3</v>
      </c>
      <c r="G1540" s="2">
        <f>MAX(1,SUMIFS(SolRaw!$E:$E,SolRaw!$A:$A,$B1540,SolRaw!$B:$B,$C1540,SolRaw!$C:$C,G$1))/1000</f>
        <v>5.0000000000000001E-3</v>
      </c>
      <c r="H1540" s="2">
        <f>MAX(1,SUMIFS(SolRaw!$E:$E,SolRaw!$A:$A,$B1540,SolRaw!$B:$B,$C1540,SolRaw!$C:$C,H$1))/1000</f>
        <v>5.0000000000000001E-3</v>
      </c>
      <c r="I1540" s="2">
        <f>MAX(1,SUMIFS(SolRaw!$E:$E,SolRaw!$A:$A,$B1540,SolRaw!$B:$B,$C1540,SolRaw!$C:$C,I$1))/1000</f>
        <v>5.0000000000000001E-3</v>
      </c>
      <c r="J1540" s="2">
        <f>MAX(1,SUMIFS(SolRaw!$E:$E,SolRaw!$A:$A,$B1540,SolRaw!$B:$B,$C1540,SolRaw!$C:$C,J$1))/1000</f>
        <v>8.0000000000000002E-3</v>
      </c>
      <c r="K1540" s="2">
        <f>MAX(1,SUMIFS(SolRaw!$E:$E,SolRaw!$A:$A,$B1540,SolRaw!$B:$B,$C1540,SolRaw!$C:$C,K$1))/1000</f>
        <v>5.0000000000000001E-3</v>
      </c>
      <c r="L1540" s="2">
        <f>MAX(1,SUMIFS(SolRaw!$E:$E,SolRaw!$A:$A,$B1540,SolRaw!$B:$B,$C1540,SolRaw!$C:$C,L$1))/1000</f>
        <v>5.0000000000000001E-3</v>
      </c>
      <c r="M1540" s="2">
        <f>MAX(1,SUMIFS(SolRaw!$E:$E,SolRaw!$A:$A,$B1540,SolRaw!$B:$B,$C1540,SolRaw!$C:$C,M$1))/1000</f>
        <v>5.0000000000000001E-3</v>
      </c>
      <c r="N1540" s="2">
        <f t="shared" si="168"/>
        <v>5.3E-3</v>
      </c>
      <c r="O1540" s="2">
        <f t="shared" si="169"/>
        <v>5.0000000000000001E-3</v>
      </c>
      <c r="P1540" s="2">
        <f t="shared" si="170"/>
        <v>5.0000000000000001E-3</v>
      </c>
      <c r="Q1540" s="2">
        <f t="shared" si="171"/>
        <v>5.0000000000000001E-3</v>
      </c>
      <c r="R1540" s="2">
        <f t="shared" si="172"/>
        <v>5.0000000000000001E-3</v>
      </c>
      <c r="S1540" s="2">
        <f t="shared" si="173"/>
        <v>8.0000000000000002E-3</v>
      </c>
      <c r="T1540" s="2">
        <f t="shared" si="174"/>
        <v>9.486832980505136E-4</v>
      </c>
    </row>
    <row r="1541" spans="1:20" x14ac:dyDescent="0.2">
      <c r="A1541" t="str">
        <f>VLOOKUP(B1541,GraphStats!$A:$B,2,0)</f>
        <v>SNAP</v>
      </c>
      <c r="B1541" t="s">
        <v>40</v>
      </c>
      <c r="C1541" t="s">
        <v>136</v>
      </c>
      <c r="D1541" s="2">
        <f>MAX(1,SUMIFS(SolRaw!$E:$E,SolRaw!$A:$A,$B1541,SolRaw!$B:$B,$C1541,SolRaw!$C:$C,D$1))/1000</f>
        <v>1E-3</v>
      </c>
      <c r="E1541" s="2">
        <f>MAX(1,SUMIFS(SolRaw!$E:$E,SolRaw!$A:$A,$B1541,SolRaw!$B:$B,$C1541,SolRaw!$C:$C,E$1))/1000</f>
        <v>1E-3</v>
      </c>
      <c r="F1541" s="2">
        <f>MAX(1,SUMIFS(SolRaw!$E:$E,SolRaw!$A:$A,$B1541,SolRaw!$B:$B,$C1541,SolRaw!$C:$C,F$1))/1000</f>
        <v>1E-3</v>
      </c>
      <c r="G1541" s="2">
        <f>MAX(1,SUMIFS(SolRaw!$E:$E,SolRaw!$A:$A,$B1541,SolRaw!$B:$B,$C1541,SolRaw!$C:$C,G$1))/1000</f>
        <v>1E-3</v>
      </c>
      <c r="H1541" s="2">
        <f>MAX(1,SUMIFS(SolRaw!$E:$E,SolRaw!$A:$A,$B1541,SolRaw!$B:$B,$C1541,SolRaw!$C:$C,H$1))/1000</f>
        <v>1E-3</v>
      </c>
      <c r="I1541" s="2">
        <f>MAX(1,SUMIFS(SolRaw!$E:$E,SolRaw!$A:$A,$B1541,SolRaw!$B:$B,$C1541,SolRaw!$C:$C,I$1))/1000</f>
        <v>1E-3</v>
      </c>
      <c r="J1541" s="2">
        <f>MAX(1,SUMIFS(SolRaw!$E:$E,SolRaw!$A:$A,$B1541,SolRaw!$B:$B,$C1541,SolRaw!$C:$C,J$1))/1000</f>
        <v>1E-3</v>
      </c>
      <c r="K1541" s="2">
        <f>MAX(1,SUMIFS(SolRaw!$E:$E,SolRaw!$A:$A,$B1541,SolRaw!$B:$B,$C1541,SolRaw!$C:$C,K$1))/1000</f>
        <v>1E-3</v>
      </c>
      <c r="L1541" s="2">
        <f>MAX(1,SUMIFS(SolRaw!$E:$E,SolRaw!$A:$A,$B1541,SolRaw!$B:$B,$C1541,SolRaw!$C:$C,L$1))/1000</f>
        <v>1E-3</v>
      </c>
      <c r="M1541" s="2">
        <f>MAX(1,SUMIFS(SolRaw!$E:$E,SolRaw!$A:$A,$B1541,SolRaw!$B:$B,$C1541,SolRaw!$C:$C,M$1))/1000</f>
        <v>1E-3</v>
      </c>
      <c r="N1541" s="2">
        <f t="shared" si="168"/>
        <v>1.0000000000000002E-3</v>
      </c>
      <c r="O1541" s="2">
        <f t="shared" si="169"/>
        <v>1E-3</v>
      </c>
      <c r="P1541" s="2">
        <f t="shared" si="170"/>
        <v>1E-3</v>
      </c>
      <c r="Q1541" s="2">
        <f t="shared" si="171"/>
        <v>1E-3</v>
      </c>
      <c r="R1541" s="2">
        <f t="shared" si="172"/>
        <v>1E-3</v>
      </c>
      <c r="S1541" s="2">
        <f t="shared" si="173"/>
        <v>1E-3</v>
      </c>
      <c r="T1541" s="2">
        <f t="shared" si="174"/>
        <v>2.2856988727712899E-19</v>
      </c>
    </row>
    <row r="1542" spans="1:20" x14ac:dyDescent="0.2">
      <c r="A1542" t="str">
        <f>VLOOKUP(B1542,GraphStats!$A:$B,2,0)</f>
        <v>SNAP</v>
      </c>
      <c r="B1542" t="s">
        <v>40</v>
      </c>
      <c r="C1542" t="s">
        <v>137</v>
      </c>
      <c r="D1542" s="2">
        <f>MAX(1,SUMIFS(SolRaw!$E:$E,SolRaw!$A:$A,$B1542,SolRaw!$B:$B,$C1542,SolRaw!$C:$C,D$1))/1000</f>
        <v>1.7000000000000001E-2</v>
      </c>
      <c r="E1542" s="2">
        <f>MAX(1,SUMIFS(SolRaw!$E:$E,SolRaw!$A:$A,$B1542,SolRaw!$B:$B,$C1542,SolRaw!$C:$C,E$1))/1000</f>
        <v>1.2999999999999999E-2</v>
      </c>
      <c r="F1542" s="2">
        <f>MAX(1,SUMIFS(SolRaw!$E:$E,SolRaw!$A:$A,$B1542,SolRaw!$B:$B,$C1542,SolRaw!$C:$C,F$1))/1000</f>
        <v>1.2999999999999999E-2</v>
      </c>
      <c r="G1542" s="2">
        <f>MAX(1,SUMIFS(SolRaw!$E:$E,SolRaw!$A:$A,$B1542,SolRaw!$B:$B,$C1542,SolRaw!$C:$C,G$1))/1000</f>
        <v>1.4E-2</v>
      </c>
      <c r="H1542" s="2">
        <f>MAX(1,SUMIFS(SolRaw!$E:$E,SolRaw!$A:$A,$B1542,SolRaw!$B:$B,$C1542,SolRaw!$C:$C,H$1))/1000</f>
        <v>1.4E-2</v>
      </c>
      <c r="I1542" s="2">
        <f>MAX(1,SUMIFS(SolRaw!$E:$E,SolRaw!$A:$A,$B1542,SolRaw!$B:$B,$C1542,SolRaw!$C:$C,I$1))/1000</f>
        <v>1.2999999999999999E-2</v>
      </c>
      <c r="J1542" s="2">
        <f>MAX(1,SUMIFS(SolRaw!$E:$E,SolRaw!$A:$A,$B1542,SolRaw!$B:$B,$C1542,SolRaw!$C:$C,J$1))/1000</f>
        <v>1.2999999999999999E-2</v>
      </c>
      <c r="K1542" s="2">
        <f>MAX(1,SUMIFS(SolRaw!$E:$E,SolRaw!$A:$A,$B1542,SolRaw!$B:$B,$C1542,SolRaw!$C:$C,K$1))/1000</f>
        <v>1.7999999999999999E-2</v>
      </c>
      <c r="L1542" s="2">
        <f>MAX(1,SUMIFS(SolRaw!$E:$E,SolRaw!$A:$A,$B1542,SolRaw!$B:$B,$C1542,SolRaw!$C:$C,L$1))/1000</f>
        <v>1.4E-2</v>
      </c>
      <c r="M1542" s="2">
        <f>MAX(1,SUMIFS(SolRaw!$E:$E,SolRaw!$A:$A,$B1542,SolRaw!$B:$B,$C1542,SolRaw!$C:$C,M$1))/1000</f>
        <v>1.7999999999999999E-2</v>
      </c>
      <c r="N1542" s="2">
        <f t="shared" si="168"/>
        <v>1.47E-2</v>
      </c>
      <c r="O1542" s="2">
        <f t="shared" si="169"/>
        <v>1.2999999999999999E-2</v>
      </c>
      <c r="P1542" s="2">
        <f t="shared" si="170"/>
        <v>1.2999999999999999E-2</v>
      </c>
      <c r="Q1542" s="2">
        <f t="shared" si="171"/>
        <v>1.4E-2</v>
      </c>
      <c r="R1542" s="2">
        <f t="shared" si="172"/>
        <v>1.6250000000000001E-2</v>
      </c>
      <c r="S1542" s="2">
        <f t="shared" si="173"/>
        <v>1.7999999999999999E-2</v>
      </c>
      <c r="T1542" s="2">
        <f t="shared" si="174"/>
        <v>2.1108186931983416E-3</v>
      </c>
    </row>
    <row r="1543" spans="1:20" x14ac:dyDescent="0.2">
      <c r="A1543" t="str">
        <f>VLOOKUP(B1543,GraphStats!$A:$B,2,0)</f>
        <v>SNAP</v>
      </c>
      <c r="B1543" t="s">
        <v>40</v>
      </c>
      <c r="C1543" t="s">
        <v>138</v>
      </c>
      <c r="D1543" s="2">
        <f>MAX(1,SUMIFS(SolRaw!$E:$E,SolRaw!$A:$A,$B1543,SolRaw!$B:$B,$C1543,SolRaw!$C:$C,D$1))/1000</f>
        <v>1.7999999999999999E-2</v>
      </c>
      <c r="E1543" s="2">
        <f>MAX(1,SUMIFS(SolRaw!$E:$E,SolRaw!$A:$A,$B1543,SolRaw!$B:$B,$C1543,SolRaw!$C:$C,E$1))/1000</f>
        <v>0.02</v>
      </c>
      <c r="F1543" s="2">
        <f>MAX(1,SUMIFS(SolRaw!$E:$E,SolRaw!$A:$A,$B1543,SolRaw!$B:$B,$C1543,SolRaw!$C:$C,F$1))/1000</f>
        <v>0.02</v>
      </c>
      <c r="G1543" s="2">
        <f>MAX(1,SUMIFS(SolRaw!$E:$E,SolRaw!$A:$A,$B1543,SolRaw!$B:$B,$C1543,SolRaw!$C:$C,G$1))/1000</f>
        <v>1.9E-2</v>
      </c>
      <c r="H1543" s="2">
        <f>MAX(1,SUMIFS(SolRaw!$E:$E,SolRaw!$A:$A,$B1543,SolRaw!$B:$B,$C1543,SolRaw!$C:$C,H$1))/1000</f>
        <v>1.9E-2</v>
      </c>
      <c r="I1543" s="2">
        <f>MAX(1,SUMIFS(SolRaw!$E:$E,SolRaw!$A:$A,$B1543,SolRaw!$B:$B,$C1543,SolRaw!$C:$C,I$1))/1000</f>
        <v>0.02</v>
      </c>
      <c r="J1543" s="2">
        <f>MAX(1,SUMIFS(SolRaw!$E:$E,SolRaw!$A:$A,$B1543,SolRaw!$B:$B,$C1543,SolRaw!$C:$C,J$1))/1000</f>
        <v>1.9E-2</v>
      </c>
      <c r="K1543" s="2">
        <f>MAX(1,SUMIFS(SolRaw!$E:$E,SolRaw!$A:$A,$B1543,SolRaw!$B:$B,$C1543,SolRaw!$C:$C,K$1))/1000</f>
        <v>1.9E-2</v>
      </c>
      <c r="L1543" s="2">
        <f>MAX(1,SUMIFS(SolRaw!$E:$E,SolRaw!$A:$A,$B1543,SolRaw!$B:$B,$C1543,SolRaw!$C:$C,L$1))/1000</f>
        <v>1.9E-2</v>
      </c>
      <c r="M1543" s="2">
        <f>MAX(1,SUMIFS(SolRaw!$E:$E,SolRaw!$A:$A,$B1543,SolRaw!$B:$B,$C1543,SolRaw!$C:$C,M$1))/1000</f>
        <v>1.9E-2</v>
      </c>
      <c r="N1543" s="2">
        <f t="shared" si="168"/>
        <v>1.9199999999999998E-2</v>
      </c>
      <c r="O1543" s="2">
        <f t="shared" si="169"/>
        <v>1.7999999999999999E-2</v>
      </c>
      <c r="P1543" s="2">
        <f t="shared" si="170"/>
        <v>1.9E-2</v>
      </c>
      <c r="Q1543" s="2">
        <f t="shared" si="171"/>
        <v>1.9E-2</v>
      </c>
      <c r="R1543" s="2">
        <f t="shared" si="172"/>
        <v>1.975E-2</v>
      </c>
      <c r="S1543" s="2">
        <f t="shared" si="173"/>
        <v>0.02</v>
      </c>
      <c r="T1543" s="2">
        <f t="shared" si="174"/>
        <v>6.3245553203367653E-4</v>
      </c>
    </row>
    <row r="1544" spans="1:20" x14ac:dyDescent="0.2">
      <c r="A1544" t="str">
        <f>VLOOKUP(B1544,GraphStats!$A:$B,2,0)</f>
        <v>SNAP</v>
      </c>
      <c r="B1544" t="s">
        <v>40</v>
      </c>
      <c r="C1544" t="s">
        <v>139</v>
      </c>
      <c r="D1544" s="2">
        <f>MAX(1,SUMIFS(SolRaw!$E:$E,SolRaw!$A:$A,$B1544,SolRaw!$B:$B,$C1544,SolRaw!$C:$C,D$1))/1000</f>
        <v>2.1000000000000001E-2</v>
      </c>
      <c r="E1544" s="2">
        <f>MAX(1,SUMIFS(SolRaw!$E:$E,SolRaw!$A:$A,$B1544,SolRaw!$B:$B,$C1544,SolRaw!$C:$C,E$1))/1000</f>
        <v>2.1000000000000001E-2</v>
      </c>
      <c r="F1544" s="2">
        <f>MAX(1,SUMIFS(SolRaw!$E:$E,SolRaw!$A:$A,$B1544,SolRaw!$B:$B,$C1544,SolRaw!$C:$C,F$1))/1000</f>
        <v>2.1000000000000001E-2</v>
      </c>
      <c r="G1544" s="2">
        <f>MAX(1,SUMIFS(SolRaw!$E:$E,SolRaw!$A:$A,$B1544,SolRaw!$B:$B,$C1544,SolRaw!$C:$C,G$1))/1000</f>
        <v>2.1000000000000001E-2</v>
      </c>
      <c r="H1544" s="2">
        <f>MAX(1,SUMIFS(SolRaw!$E:$E,SolRaw!$A:$A,$B1544,SolRaw!$B:$B,$C1544,SolRaw!$C:$C,H$1))/1000</f>
        <v>2.7E-2</v>
      </c>
      <c r="I1544" s="2">
        <f>MAX(1,SUMIFS(SolRaw!$E:$E,SolRaw!$A:$A,$B1544,SolRaw!$B:$B,$C1544,SolRaw!$C:$C,I$1))/1000</f>
        <v>2.1000000000000001E-2</v>
      </c>
      <c r="J1544" s="2">
        <f>MAX(1,SUMIFS(SolRaw!$E:$E,SolRaw!$A:$A,$B1544,SolRaw!$B:$B,$C1544,SolRaw!$C:$C,J$1))/1000</f>
        <v>2.1000000000000001E-2</v>
      </c>
      <c r="K1544" s="2">
        <f>MAX(1,SUMIFS(SolRaw!$E:$E,SolRaw!$A:$A,$B1544,SolRaw!$B:$B,$C1544,SolRaw!$C:$C,K$1))/1000</f>
        <v>0.02</v>
      </c>
      <c r="L1544" s="2">
        <f>MAX(1,SUMIFS(SolRaw!$E:$E,SolRaw!$A:$A,$B1544,SolRaw!$B:$B,$C1544,SolRaw!$C:$C,L$1))/1000</f>
        <v>2.1000000000000001E-2</v>
      </c>
      <c r="M1544" s="2">
        <f>MAX(1,SUMIFS(SolRaw!$E:$E,SolRaw!$A:$A,$B1544,SolRaw!$B:$B,$C1544,SolRaw!$C:$C,M$1))/1000</f>
        <v>2.1000000000000001E-2</v>
      </c>
      <c r="N1544" s="2">
        <f t="shared" si="168"/>
        <v>2.1499999999999998E-2</v>
      </c>
      <c r="O1544" s="2">
        <f t="shared" si="169"/>
        <v>0.02</v>
      </c>
      <c r="P1544" s="2">
        <f t="shared" si="170"/>
        <v>2.1000000000000001E-2</v>
      </c>
      <c r="Q1544" s="2">
        <f t="shared" si="171"/>
        <v>2.1000000000000001E-2</v>
      </c>
      <c r="R1544" s="2">
        <f t="shared" si="172"/>
        <v>2.1000000000000001E-2</v>
      </c>
      <c r="S1544" s="2">
        <f t="shared" si="173"/>
        <v>2.7E-2</v>
      </c>
      <c r="T1544" s="2">
        <f t="shared" si="174"/>
        <v>1.9578900207451217E-3</v>
      </c>
    </row>
    <row r="1545" spans="1:20" x14ac:dyDescent="0.2">
      <c r="A1545" t="str">
        <f>VLOOKUP(B1545,GraphStats!$A:$B,2,0)</f>
        <v>SNAP</v>
      </c>
      <c r="B1545" t="s">
        <v>40</v>
      </c>
      <c r="C1545" t="s">
        <v>140</v>
      </c>
      <c r="D1545" s="2">
        <f>MAX(1,SUMIFS(SolRaw!$E:$E,SolRaw!$A:$A,$B1545,SolRaw!$B:$B,$C1545,SolRaw!$C:$C,D$1))/1000</f>
        <v>0.03</v>
      </c>
      <c r="E1545" s="2">
        <f>MAX(1,SUMIFS(SolRaw!$E:$E,SolRaw!$A:$A,$B1545,SolRaw!$B:$B,$C1545,SolRaw!$C:$C,E$1))/1000</f>
        <v>0.03</v>
      </c>
      <c r="F1545" s="2">
        <f>MAX(1,SUMIFS(SolRaw!$E:$E,SolRaw!$A:$A,$B1545,SolRaw!$B:$B,$C1545,SolRaw!$C:$C,F$1))/1000</f>
        <v>0.03</v>
      </c>
      <c r="G1545" s="2">
        <f>MAX(1,SUMIFS(SolRaw!$E:$E,SolRaw!$A:$A,$B1545,SolRaw!$B:$B,$C1545,SolRaw!$C:$C,G$1))/1000</f>
        <v>0.03</v>
      </c>
      <c r="H1545" s="2">
        <f>MAX(1,SUMIFS(SolRaw!$E:$E,SolRaw!$A:$A,$B1545,SolRaw!$B:$B,$C1545,SolRaw!$C:$C,H$1))/1000</f>
        <v>0.03</v>
      </c>
      <c r="I1545" s="2">
        <f>MAX(1,SUMIFS(SolRaw!$E:$E,SolRaw!$A:$A,$B1545,SolRaw!$B:$B,$C1545,SolRaw!$C:$C,I$1))/1000</f>
        <v>2.9000000000000001E-2</v>
      </c>
      <c r="J1545" s="2">
        <f>MAX(1,SUMIFS(SolRaw!$E:$E,SolRaw!$A:$A,$B1545,SolRaw!$B:$B,$C1545,SolRaw!$C:$C,J$1))/1000</f>
        <v>0.03</v>
      </c>
      <c r="K1545" s="2">
        <f>MAX(1,SUMIFS(SolRaw!$E:$E,SolRaw!$A:$A,$B1545,SolRaw!$B:$B,$C1545,SolRaw!$C:$C,K$1))/1000</f>
        <v>2.5000000000000001E-2</v>
      </c>
      <c r="L1545" s="2">
        <f>MAX(1,SUMIFS(SolRaw!$E:$E,SolRaw!$A:$A,$B1545,SolRaw!$B:$B,$C1545,SolRaw!$C:$C,L$1))/1000</f>
        <v>0.03</v>
      </c>
      <c r="M1545" s="2">
        <f>MAX(1,SUMIFS(SolRaw!$E:$E,SolRaw!$A:$A,$B1545,SolRaw!$B:$B,$C1545,SolRaw!$C:$C,M$1))/1000</f>
        <v>2.9000000000000001E-2</v>
      </c>
      <c r="N1545" s="2">
        <f t="shared" si="168"/>
        <v>2.9300000000000003E-2</v>
      </c>
      <c r="O1545" s="2">
        <f t="shared" si="169"/>
        <v>2.5000000000000001E-2</v>
      </c>
      <c r="P1545" s="2">
        <f t="shared" si="170"/>
        <v>2.9250000000000002E-2</v>
      </c>
      <c r="Q1545" s="2">
        <f t="shared" si="171"/>
        <v>0.03</v>
      </c>
      <c r="R1545" s="2">
        <f t="shared" si="172"/>
        <v>0.03</v>
      </c>
      <c r="S1545" s="2">
        <f t="shared" si="173"/>
        <v>0.03</v>
      </c>
      <c r="T1545" s="2">
        <f t="shared" si="174"/>
        <v>1.5670212364724202E-3</v>
      </c>
    </row>
    <row r="1546" spans="1:20" x14ac:dyDescent="0.2">
      <c r="A1546" t="str">
        <f>VLOOKUP(B1546,GraphStats!$A:$B,2,0)</f>
        <v>SNAP</v>
      </c>
      <c r="B1546" t="s">
        <v>40</v>
      </c>
      <c r="C1546" t="s">
        <v>141</v>
      </c>
      <c r="D1546" s="2">
        <f>MAX(1,SUMIFS(SolRaw!$E:$E,SolRaw!$A:$A,$B1546,SolRaw!$B:$B,$C1546,SolRaw!$C:$C,D$1))/1000</f>
        <v>1.4E-2</v>
      </c>
      <c r="E1546" s="2">
        <f>MAX(1,SUMIFS(SolRaw!$E:$E,SolRaw!$A:$A,$B1546,SolRaw!$B:$B,$C1546,SolRaw!$C:$C,E$1))/1000</f>
        <v>1.4E-2</v>
      </c>
      <c r="F1546" s="2">
        <f>MAX(1,SUMIFS(SolRaw!$E:$E,SolRaw!$A:$A,$B1546,SolRaw!$B:$B,$C1546,SolRaw!$C:$C,F$1))/1000</f>
        <v>1.4E-2</v>
      </c>
      <c r="G1546" s="2">
        <f>MAX(1,SUMIFS(SolRaw!$E:$E,SolRaw!$A:$A,$B1546,SolRaw!$B:$B,$C1546,SolRaw!$C:$C,G$1))/1000</f>
        <v>1.4E-2</v>
      </c>
      <c r="H1546" s="2">
        <f>MAX(1,SUMIFS(SolRaw!$E:$E,SolRaw!$A:$A,$B1546,SolRaw!$B:$B,$C1546,SolRaw!$C:$C,H$1))/1000</f>
        <v>1.4E-2</v>
      </c>
      <c r="I1546" s="2">
        <f>MAX(1,SUMIFS(SolRaw!$E:$E,SolRaw!$A:$A,$B1546,SolRaw!$B:$B,$C1546,SolRaw!$C:$C,I$1))/1000</f>
        <v>1.4999999999999999E-2</v>
      </c>
      <c r="J1546" s="2">
        <f>MAX(1,SUMIFS(SolRaw!$E:$E,SolRaw!$A:$A,$B1546,SolRaw!$B:$B,$C1546,SolRaw!$C:$C,J$1))/1000</f>
        <v>1.4E-2</v>
      </c>
      <c r="K1546" s="2">
        <f>MAX(1,SUMIFS(SolRaw!$E:$E,SolRaw!$A:$A,$B1546,SolRaw!$B:$B,$C1546,SolRaw!$C:$C,K$1))/1000</f>
        <v>1.4E-2</v>
      </c>
      <c r="L1546" s="2">
        <f>MAX(1,SUMIFS(SolRaw!$E:$E,SolRaw!$A:$A,$B1546,SolRaw!$B:$B,$C1546,SolRaw!$C:$C,L$1))/1000</f>
        <v>1.4E-2</v>
      </c>
      <c r="M1546" s="2">
        <f>MAX(1,SUMIFS(SolRaw!$E:$E,SolRaw!$A:$A,$B1546,SolRaw!$B:$B,$C1546,SolRaw!$C:$C,M$1))/1000</f>
        <v>1.4E-2</v>
      </c>
      <c r="N1546" s="2">
        <f t="shared" si="168"/>
        <v>1.4100000000000001E-2</v>
      </c>
      <c r="O1546" s="2">
        <f t="shared" si="169"/>
        <v>1.4E-2</v>
      </c>
      <c r="P1546" s="2">
        <f t="shared" si="170"/>
        <v>1.4E-2</v>
      </c>
      <c r="Q1546" s="2">
        <f t="shared" si="171"/>
        <v>1.4E-2</v>
      </c>
      <c r="R1546" s="2">
        <f t="shared" si="172"/>
        <v>1.4E-2</v>
      </c>
      <c r="S1546" s="2">
        <f t="shared" si="173"/>
        <v>1.4999999999999999E-2</v>
      </c>
      <c r="T1546" s="2">
        <f t="shared" si="174"/>
        <v>3.1622776601683767E-4</v>
      </c>
    </row>
    <row r="1547" spans="1:20" x14ac:dyDescent="0.2">
      <c r="A1547" t="str">
        <f>VLOOKUP(B1547,GraphStats!$A:$B,2,0)</f>
        <v>SNAP</v>
      </c>
      <c r="B1547" t="s">
        <v>40</v>
      </c>
      <c r="C1547" t="s">
        <v>142</v>
      </c>
      <c r="D1547" s="2">
        <f>MAX(1,SUMIFS(SolRaw!$E:$E,SolRaw!$A:$A,$B1547,SolRaw!$B:$B,$C1547,SolRaw!$C:$C,D$1))/1000</f>
        <v>3.5000000000000003E-2</v>
      </c>
      <c r="E1547" s="2">
        <f>MAX(1,SUMIFS(SolRaw!$E:$E,SolRaw!$A:$A,$B1547,SolRaw!$B:$B,$C1547,SolRaw!$C:$C,E$1))/1000</f>
        <v>3.5000000000000003E-2</v>
      </c>
      <c r="F1547" s="2">
        <f>MAX(1,SUMIFS(SolRaw!$E:$E,SolRaw!$A:$A,$B1547,SolRaw!$B:$B,$C1547,SolRaw!$C:$C,F$1))/1000</f>
        <v>3.3000000000000002E-2</v>
      </c>
      <c r="G1547" s="2">
        <f>MAX(1,SUMIFS(SolRaw!$E:$E,SolRaw!$A:$A,$B1547,SolRaw!$B:$B,$C1547,SolRaw!$C:$C,G$1))/1000</f>
        <v>3.5000000000000003E-2</v>
      </c>
      <c r="H1547" s="2">
        <f>MAX(1,SUMIFS(SolRaw!$E:$E,SolRaw!$A:$A,$B1547,SolRaw!$B:$B,$C1547,SolRaw!$C:$C,H$1))/1000</f>
        <v>3.5999999999999997E-2</v>
      </c>
      <c r="I1547" s="2">
        <f>MAX(1,SUMIFS(SolRaw!$E:$E,SolRaw!$A:$A,$B1547,SolRaw!$B:$B,$C1547,SolRaw!$C:$C,I$1))/1000</f>
        <v>3.5999999999999997E-2</v>
      </c>
      <c r="J1547" s="2">
        <f>MAX(1,SUMIFS(SolRaw!$E:$E,SolRaw!$A:$A,$B1547,SolRaw!$B:$B,$C1547,SolRaw!$C:$C,J$1))/1000</f>
        <v>3.5000000000000003E-2</v>
      </c>
      <c r="K1547" s="2">
        <f>MAX(1,SUMIFS(SolRaw!$E:$E,SolRaw!$A:$A,$B1547,SolRaw!$B:$B,$C1547,SolRaw!$C:$C,K$1))/1000</f>
        <v>3.5000000000000003E-2</v>
      </c>
      <c r="L1547" s="2">
        <f>MAX(1,SUMIFS(SolRaw!$E:$E,SolRaw!$A:$A,$B1547,SolRaw!$B:$B,$C1547,SolRaw!$C:$C,L$1))/1000</f>
        <v>3.5000000000000003E-2</v>
      </c>
      <c r="M1547" s="2">
        <f>MAX(1,SUMIFS(SolRaw!$E:$E,SolRaw!$A:$A,$B1547,SolRaw!$B:$B,$C1547,SolRaw!$C:$C,M$1))/1000</f>
        <v>3.5000000000000003E-2</v>
      </c>
      <c r="N1547" s="2">
        <f t="shared" si="168"/>
        <v>3.500000000000001E-2</v>
      </c>
      <c r="O1547" s="2">
        <f t="shared" si="169"/>
        <v>3.3000000000000002E-2</v>
      </c>
      <c r="P1547" s="2">
        <f t="shared" si="170"/>
        <v>3.5000000000000003E-2</v>
      </c>
      <c r="Q1547" s="2">
        <f t="shared" si="171"/>
        <v>3.5000000000000003E-2</v>
      </c>
      <c r="R1547" s="2">
        <f t="shared" si="172"/>
        <v>3.5000000000000003E-2</v>
      </c>
      <c r="S1547" s="2">
        <f t="shared" si="173"/>
        <v>3.5999999999999997E-2</v>
      </c>
      <c r="T1547" s="2">
        <f t="shared" si="174"/>
        <v>8.1649658092772487E-4</v>
      </c>
    </row>
    <row r="1548" spans="1:20" x14ac:dyDescent="0.2">
      <c r="A1548" t="str">
        <f>VLOOKUP(B1548,GraphStats!$A:$B,2,0)</f>
        <v>SNAP</v>
      </c>
      <c r="B1548" t="s">
        <v>40</v>
      </c>
      <c r="C1548" t="s">
        <v>143</v>
      </c>
      <c r="D1548" s="2">
        <f>MAX(1,SUMIFS(SolRaw!$E:$E,SolRaw!$A:$A,$B1548,SolRaw!$B:$B,$C1548,SolRaw!$C:$C,D$1))/1000</f>
        <v>1.4E-2</v>
      </c>
      <c r="E1548" s="2">
        <f>MAX(1,SUMIFS(SolRaw!$E:$E,SolRaw!$A:$A,$B1548,SolRaw!$B:$B,$C1548,SolRaw!$C:$C,E$1))/1000</f>
        <v>0.02</v>
      </c>
      <c r="F1548" s="2">
        <f>MAX(1,SUMIFS(SolRaw!$E:$E,SolRaw!$A:$A,$B1548,SolRaw!$B:$B,$C1548,SolRaw!$C:$C,F$1))/1000</f>
        <v>1.4999999999999999E-2</v>
      </c>
      <c r="G1548" s="2">
        <f>MAX(1,SUMIFS(SolRaw!$E:$E,SolRaw!$A:$A,$B1548,SolRaw!$B:$B,$C1548,SolRaw!$C:$C,G$1))/1000</f>
        <v>1.4999999999999999E-2</v>
      </c>
      <c r="H1548" s="2">
        <f>MAX(1,SUMIFS(SolRaw!$E:$E,SolRaw!$A:$A,$B1548,SolRaw!$B:$B,$C1548,SolRaw!$C:$C,H$1))/1000</f>
        <v>1.4E-2</v>
      </c>
      <c r="I1548" s="2">
        <f>MAX(1,SUMIFS(SolRaw!$E:$E,SolRaw!$A:$A,$B1548,SolRaw!$B:$B,$C1548,SolRaw!$C:$C,I$1))/1000</f>
        <v>1.4E-2</v>
      </c>
      <c r="J1548" s="2">
        <f>MAX(1,SUMIFS(SolRaw!$E:$E,SolRaw!$A:$A,$B1548,SolRaw!$B:$B,$C1548,SolRaw!$C:$C,J$1))/1000</f>
        <v>1.4E-2</v>
      </c>
      <c r="K1548" s="2">
        <f>MAX(1,SUMIFS(SolRaw!$E:$E,SolRaw!$A:$A,$B1548,SolRaw!$B:$B,$C1548,SolRaw!$C:$C,K$1))/1000</f>
        <v>1.4E-2</v>
      </c>
      <c r="L1548" s="2">
        <f>MAX(1,SUMIFS(SolRaw!$E:$E,SolRaw!$A:$A,$B1548,SolRaw!$B:$B,$C1548,SolRaw!$C:$C,L$1))/1000</f>
        <v>1.6E-2</v>
      </c>
      <c r="M1548" s="2">
        <f>MAX(1,SUMIFS(SolRaw!$E:$E,SolRaw!$A:$A,$B1548,SolRaw!$B:$B,$C1548,SolRaw!$C:$C,M$1))/1000</f>
        <v>1.4999999999999999E-2</v>
      </c>
      <c r="N1548" s="2">
        <f t="shared" si="168"/>
        <v>1.5100000000000002E-2</v>
      </c>
      <c r="O1548" s="2">
        <f t="shared" si="169"/>
        <v>1.4E-2</v>
      </c>
      <c r="P1548" s="2">
        <f t="shared" si="170"/>
        <v>1.4E-2</v>
      </c>
      <c r="Q1548" s="2">
        <f t="shared" si="171"/>
        <v>1.4499999999999999E-2</v>
      </c>
      <c r="R1548" s="2">
        <f t="shared" si="172"/>
        <v>1.4999999999999999E-2</v>
      </c>
      <c r="S1548" s="2">
        <f t="shared" si="173"/>
        <v>0.02</v>
      </c>
      <c r="T1548" s="2">
        <f t="shared" si="174"/>
        <v>1.8529256146249727E-3</v>
      </c>
    </row>
    <row r="1549" spans="1:20" x14ac:dyDescent="0.2">
      <c r="A1549" t="str">
        <f>VLOOKUP(B1549,GraphStats!$A:$B,2,0)</f>
        <v>SNAP</v>
      </c>
      <c r="B1549" t="s">
        <v>40</v>
      </c>
      <c r="C1549" t="s">
        <v>144</v>
      </c>
      <c r="D1549" s="2">
        <f>MAX(1,SUMIFS(SolRaw!$E:$E,SolRaw!$A:$A,$B1549,SolRaw!$B:$B,$C1549,SolRaw!$C:$C,D$1))/1000</f>
        <v>4.4999999999999998E-2</v>
      </c>
      <c r="E1549" s="2">
        <f>MAX(1,SUMIFS(SolRaw!$E:$E,SolRaw!$A:$A,$B1549,SolRaw!$B:$B,$C1549,SolRaw!$C:$C,E$1))/1000</f>
        <v>4.4999999999999998E-2</v>
      </c>
      <c r="F1549" s="2">
        <f>MAX(1,SUMIFS(SolRaw!$E:$E,SolRaw!$A:$A,$B1549,SolRaw!$B:$B,$C1549,SolRaw!$C:$C,F$1))/1000</f>
        <v>4.5999999999999999E-2</v>
      </c>
      <c r="G1549" s="2">
        <f>MAX(1,SUMIFS(SolRaw!$E:$E,SolRaw!$A:$A,$B1549,SolRaw!$B:$B,$C1549,SolRaw!$C:$C,G$1))/1000</f>
        <v>4.4999999999999998E-2</v>
      </c>
      <c r="H1549" s="2">
        <f>MAX(1,SUMIFS(SolRaw!$E:$E,SolRaw!$A:$A,$B1549,SolRaw!$B:$B,$C1549,SolRaw!$C:$C,H$1))/1000</f>
        <v>4.5999999999999999E-2</v>
      </c>
      <c r="I1549" s="2">
        <f>MAX(1,SUMIFS(SolRaw!$E:$E,SolRaw!$A:$A,$B1549,SolRaw!$B:$B,$C1549,SolRaw!$C:$C,I$1))/1000</f>
        <v>5.3999999999999999E-2</v>
      </c>
      <c r="J1549" s="2">
        <f>MAX(1,SUMIFS(SolRaw!$E:$E,SolRaw!$A:$A,$B1549,SolRaw!$B:$B,$C1549,SolRaw!$C:$C,J$1))/1000</f>
        <v>4.5999999999999999E-2</v>
      </c>
      <c r="K1549" s="2">
        <f>MAX(1,SUMIFS(SolRaw!$E:$E,SolRaw!$A:$A,$B1549,SolRaw!$B:$B,$C1549,SolRaw!$C:$C,K$1))/1000</f>
        <v>4.4999999999999998E-2</v>
      </c>
      <c r="L1549" s="2">
        <f>MAX(1,SUMIFS(SolRaw!$E:$E,SolRaw!$A:$A,$B1549,SolRaw!$B:$B,$C1549,SolRaw!$C:$C,L$1))/1000</f>
        <v>4.4999999999999998E-2</v>
      </c>
      <c r="M1549" s="2">
        <f>MAX(1,SUMIFS(SolRaw!$E:$E,SolRaw!$A:$A,$B1549,SolRaw!$B:$B,$C1549,SolRaw!$C:$C,M$1))/1000</f>
        <v>0.05</v>
      </c>
      <c r="N1549" s="2">
        <f t="shared" si="168"/>
        <v>4.6699999999999992E-2</v>
      </c>
      <c r="O1549" s="2">
        <f t="shared" si="169"/>
        <v>4.4999999999999998E-2</v>
      </c>
      <c r="P1549" s="2">
        <f t="shared" si="170"/>
        <v>4.4999999999999998E-2</v>
      </c>
      <c r="Q1549" s="2">
        <f t="shared" si="171"/>
        <v>4.5499999999999999E-2</v>
      </c>
      <c r="R1549" s="2">
        <f t="shared" si="172"/>
        <v>4.5999999999999999E-2</v>
      </c>
      <c r="S1549" s="2">
        <f t="shared" si="173"/>
        <v>5.3999999999999999E-2</v>
      </c>
      <c r="T1549" s="2">
        <f t="shared" si="174"/>
        <v>2.9832867780352607E-3</v>
      </c>
    </row>
    <row r="1550" spans="1:20" x14ac:dyDescent="0.2">
      <c r="A1550" t="str">
        <f>VLOOKUP(B1550,GraphStats!$A:$B,2,0)</f>
        <v>SNAP</v>
      </c>
      <c r="B1550" t="s">
        <v>40</v>
      </c>
      <c r="C1550" t="s">
        <v>145</v>
      </c>
      <c r="D1550" s="2">
        <f>MAX(1,SUMIFS(SolRaw!$E:$E,SolRaw!$A:$A,$B1550,SolRaw!$B:$B,$C1550,SolRaw!$C:$C,D$1))/1000</f>
        <v>1.4999999999999999E-2</v>
      </c>
      <c r="E1550" s="2">
        <f>MAX(1,SUMIFS(SolRaw!$E:$E,SolRaw!$A:$A,$B1550,SolRaw!$B:$B,$C1550,SolRaw!$C:$C,E$1))/1000</f>
        <v>1.4999999999999999E-2</v>
      </c>
      <c r="F1550" s="2">
        <f>MAX(1,SUMIFS(SolRaw!$E:$E,SolRaw!$A:$A,$B1550,SolRaw!$B:$B,$C1550,SolRaw!$C:$C,F$1))/1000</f>
        <v>1.4999999999999999E-2</v>
      </c>
      <c r="G1550" s="2">
        <f>MAX(1,SUMIFS(SolRaw!$E:$E,SolRaw!$A:$A,$B1550,SolRaw!$B:$B,$C1550,SolRaw!$C:$C,G$1))/1000</f>
        <v>1.4999999999999999E-2</v>
      </c>
      <c r="H1550" s="2">
        <f>MAX(1,SUMIFS(SolRaw!$E:$E,SolRaw!$A:$A,$B1550,SolRaw!$B:$B,$C1550,SolRaw!$C:$C,H$1))/1000</f>
        <v>1.4999999999999999E-2</v>
      </c>
      <c r="I1550" s="2">
        <f>MAX(1,SUMIFS(SolRaw!$E:$E,SolRaw!$A:$A,$B1550,SolRaw!$B:$B,$C1550,SolRaw!$C:$C,I$1))/1000</f>
        <v>1.4999999999999999E-2</v>
      </c>
      <c r="J1550" s="2">
        <f>MAX(1,SUMIFS(SolRaw!$E:$E,SolRaw!$A:$A,$B1550,SolRaw!$B:$B,$C1550,SolRaw!$C:$C,J$1))/1000</f>
        <v>1.4999999999999999E-2</v>
      </c>
      <c r="K1550" s="2">
        <f>MAX(1,SUMIFS(SolRaw!$E:$E,SolRaw!$A:$A,$B1550,SolRaw!$B:$B,$C1550,SolRaw!$C:$C,K$1))/1000</f>
        <v>1.4999999999999999E-2</v>
      </c>
      <c r="L1550" s="2">
        <f>MAX(1,SUMIFS(SolRaw!$E:$E,SolRaw!$A:$A,$B1550,SolRaw!$B:$B,$C1550,SolRaw!$C:$C,L$1))/1000</f>
        <v>1.4999999999999999E-2</v>
      </c>
      <c r="M1550" s="2">
        <f>MAX(1,SUMIFS(SolRaw!$E:$E,SolRaw!$A:$A,$B1550,SolRaw!$B:$B,$C1550,SolRaw!$C:$C,M$1))/1000</f>
        <v>1.4999999999999999E-2</v>
      </c>
      <c r="N1550" s="2">
        <f t="shared" si="168"/>
        <v>1.5000000000000003E-2</v>
      </c>
      <c r="O1550" s="2">
        <f t="shared" si="169"/>
        <v>1.4999999999999999E-2</v>
      </c>
      <c r="P1550" s="2">
        <f t="shared" si="170"/>
        <v>1.4999999999999999E-2</v>
      </c>
      <c r="Q1550" s="2">
        <f t="shared" si="171"/>
        <v>1.4999999999999999E-2</v>
      </c>
      <c r="R1550" s="2">
        <f t="shared" si="172"/>
        <v>1.4999999999999999E-2</v>
      </c>
      <c r="S1550" s="2">
        <f t="shared" si="173"/>
        <v>1.4999999999999999E-2</v>
      </c>
      <c r="T1550" s="2">
        <f t="shared" si="174"/>
        <v>3.6571181964340638E-18</v>
      </c>
    </row>
    <row r="1551" spans="1:20" x14ac:dyDescent="0.2">
      <c r="A1551" t="str">
        <f>VLOOKUP(B1551,GraphStats!$A:$B,2,0)</f>
        <v>SNAP</v>
      </c>
      <c r="B1551" t="s">
        <v>40</v>
      </c>
      <c r="C1551" t="s">
        <v>146</v>
      </c>
      <c r="D1551" s="2">
        <f>MAX(1,SUMIFS(SolRaw!$E:$E,SolRaw!$A:$A,$B1551,SolRaw!$B:$B,$C1551,SolRaw!$C:$C,D$1))/1000</f>
        <v>1.6E-2</v>
      </c>
      <c r="E1551" s="2">
        <f>MAX(1,SUMIFS(SolRaw!$E:$E,SolRaw!$A:$A,$B1551,SolRaw!$B:$B,$C1551,SolRaw!$C:$C,E$1))/1000</f>
        <v>1.6E-2</v>
      </c>
      <c r="F1551" s="2">
        <f>MAX(1,SUMIFS(SolRaw!$E:$E,SolRaw!$A:$A,$B1551,SolRaw!$B:$B,$C1551,SolRaw!$C:$C,F$1))/1000</f>
        <v>1.4999999999999999E-2</v>
      </c>
      <c r="G1551" s="2">
        <f>MAX(1,SUMIFS(SolRaw!$E:$E,SolRaw!$A:$A,$B1551,SolRaw!$B:$B,$C1551,SolRaw!$C:$C,G$1))/1000</f>
        <v>1.6E-2</v>
      </c>
      <c r="H1551" s="2">
        <f>MAX(1,SUMIFS(SolRaw!$E:$E,SolRaw!$A:$A,$B1551,SolRaw!$B:$B,$C1551,SolRaw!$C:$C,H$1))/1000</f>
        <v>1.7000000000000001E-2</v>
      </c>
      <c r="I1551" s="2">
        <f>MAX(1,SUMIFS(SolRaw!$E:$E,SolRaw!$A:$A,$B1551,SolRaw!$B:$B,$C1551,SolRaw!$C:$C,I$1))/1000</f>
        <v>1.6E-2</v>
      </c>
      <c r="J1551" s="2">
        <f>MAX(1,SUMIFS(SolRaw!$E:$E,SolRaw!$A:$A,$B1551,SolRaw!$B:$B,$C1551,SolRaw!$C:$C,J$1))/1000</f>
        <v>1.6E-2</v>
      </c>
      <c r="K1551" s="2">
        <f>MAX(1,SUMIFS(SolRaw!$E:$E,SolRaw!$A:$A,$B1551,SolRaw!$B:$B,$C1551,SolRaw!$C:$C,K$1))/1000</f>
        <v>1.6E-2</v>
      </c>
      <c r="L1551" s="2">
        <f>MAX(1,SUMIFS(SolRaw!$E:$E,SolRaw!$A:$A,$B1551,SolRaw!$B:$B,$C1551,SolRaw!$C:$C,L$1))/1000</f>
        <v>1.7000000000000001E-2</v>
      </c>
      <c r="M1551" s="2">
        <f>MAX(1,SUMIFS(SolRaw!$E:$E,SolRaw!$A:$A,$B1551,SolRaw!$B:$B,$C1551,SolRaw!$C:$C,M$1))/1000</f>
        <v>1.7000000000000001E-2</v>
      </c>
      <c r="N1551" s="2">
        <f t="shared" si="168"/>
        <v>1.6200000000000003E-2</v>
      </c>
      <c r="O1551" s="2">
        <f t="shared" si="169"/>
        <v>1.4999999999999999E-2</v>
      </c>
      <c r="P1551" s="2">
        <f t="shared" si="170"/>
        <v>1.6E-2</v>
      </c>
      <c r="Q1551" s="2">
        <f t="shared" si="171"/>
        <v>1.6E-2</v>
      </c>
      <c r="R1551" s="2">
        <f t="shared" si="172"/>
        <v>1.6750000000000001E-2</v>
      </c>
      <c r="S1551" s="2">
        <f t="shared" si="173"/>
        <v>1.7000000000000001E-2</v>
      </c>
      <c r="T1551" s="2">
        <f t="shared" si="174"/>
        <v>6.3245553203367642E-4</v>
      </c>
    </row>
    <row r="1552" spans="1:20" x14ac:dyDescent="0.2">
      <c r="A1552" t="str">
        <f>VLOOKUP(B1552,GraphStats!$A:$B,2,0)</f>
        <v>SNAP</v>
      </c>
      <c r="B1552" t="s">
        <v>40</v>
      </c>
      <c r="C1552" t="s">
        <v>147</v>
      </c>
      <c r="D1552" s="2">
        <f>MAX(1,SUMIFS(SolRaw!$E:$E,SolRaw!$A:$A,$B1552,SolRaw!$B:$B,$C1552,SolRaw!$C:$C,D$1))/1000</f>
        <v>1.7000000000000001E-2</v>
      </c>
      <c r="E1552" s="2">
        <f>MAX(1,SUMIFS(SolRaw!$E:$E,SolRaw!$A:$A,$B1552,SolRaw!$B:$B,$C1552,SolRaw!$C:$C,E$1))/1000</f>
        <v>1.7000000000000001E-2</v>
      </c>
      <c r="F1552" s="2">
        <f>MAX(1,SUMIFS(SolRaw!$E:$E,SolRaw!$A:$A,$B1552,SolRaw!$B:$B,$C1552,SolRaw!$C:$C,F$1))/1000</f>
        <v>1.7000000000000001E-2</v>
      </c>
      <c r="G1552" s="2">
        <f>MAX(1,SUMIFS(SolRaw!$E:$E,SolRaw!$A:$A,$B1552,SolRaw!$B:$B,$C1552,SolRaw!$C:$C,G$1))/1000</f>
        <v>1.7000000000000001E-2</v>
      </c>
      <c r="H1552" s="2">
        <f>MAX(1,SUMIFS(SolRaw!$E:$E,SolRaw!$A:$A,$B1552,SolRaw!$B:$B,$C1552,SolRaw!$C:$C,H$1))/1000</f>
        <v>1.7999999999999999E-2</v>
      </c>
      <c r="I1552" s="2">
        <f>MAX(1,SUMIFS(SolRaw!$E:$E,SolRaw!$A:$A,$B1552,SolRaw!$B:$B,$C1552,SolRaw!$C:$C,I$1))/1000</f>
        <v>1.7999999999999999E-2</v>
      </c>
      <c r="J1552" s="2">
        <f>MAX(1,SUMIFS(SolRaw!$E:$E,SolRaw!$A:$A,$B1552,SolRaw!$B:$B,$C1552,SolRaw!$C:$C,J$1))/1000</f>
        <v>1.7000000000000001E-2</v>
      </c>
      <c r="K1552" s="2">
        <f>MAX(1,SUMIFS(SolRaw!$E:$E,SolRaw!$A:$A,$B1552,SolRaw!$B:$B,$C1552,SolRaw!$C:$C,K$1))/1000</f>
        <v>1.7000000000000001E-2</v>
      </c>
      <c r="L1552" s="2">
        <f>MAX(1,SUMIFS(SolRaw!$E:$E,SolRaw!$A:$A,$B1552,SolRaw!$B:$B,$C1552,SolRaw!$C:$C,L$1))/1000</f>
        <v>1.7000000000000001E-2</v>
      </c>
      <c r="M1552" s="2">
        <f>MAX(1,SUMIFS(SolRaw!$E:$E,SolRaw!$A:$A,$B1552,SolRaw!$B:$B,$C1552,SolRaw!$C:$C,M$1))/1000</f>
        <v>1.7000000000000001E-2</v>
      </c>
      <c r="N1552" s="2">
        <f t="shared" si="168"/>
        <v>1.7200000000000003E-2</v>
      </c>
      <c r="O1552" s="2">
        <f t="shared" si="169"/>
        <v>1.7000000000000001E-2</v>
      </c>
      <c r="P1552" s="2">
        <f t="shared" si="170"/>
        <v>1.7000000000000001E-2</v>
      </c>
      <c r="Q1552" s="2">
        <f t="shared" si="171"/>
        <v>1.7000000000000001E-2</v>
      </c>
      <c r="R1552" s="2">
        <f t="shared" si="172"/>
        <v>1.7000000000000001E-2</v>
      </c>
      <c r="S1552" s="2">
        <f t="shared" si="173"/>
        <v>1.7999999999999999E-2</v>
      </c>
      <c r="T1552" s="2">
        <f t="shared" si="174"/>
        <v>4.2163702135578285E-4</v>
      </c>
    </row>
    <row r="1553" spans="1:20" x14ac:dyDescent="0.2">
      <c r="A1553" t="str">
        <f>VLOOKUP(B1553,GraphStats!$A:$B,2,0)</f>
        <v>SNAP</v>
      </c>
      <c r="B1553" t="s">
        <v>40</v>
      </c>
      <c r="C1553" t="s">
        <v>148</v>
      </c>
      <c r="D1553" s="2">
        <f>MAX(1,SUMIFS(SolRaw!$E:$E,SolRaw!$A:$A,$B1553,SolRaw!$B:$B,$C1553,SolRaw!$C:$C,D$1))/1000</f>
        <v>2.5999999999999999E-2</v>
      </c>
      <c r="E1553" s="2">
        <f>MAX(1,SUMIFS(SolRaw!$E:$E,SolRaw!$A:$A,$B1553,SolRaw!$B:$B,$C1553,SolRaw!$C:$C,E$1))/1000</f>
        <v>2.1999999999999999E-2</v>
      </c>
      <c r="F1553" s="2">
        <f>MAX(1,SUMIFS(SolRaw!$E:$E,SolRaw!$A:$A,$B1553,SolRaw!$B:$B,$C1553,SolRaw!$C:$C,F$1))/1000</f>
        <v>2.5999999999999999E-2</v>
      </c>
      <c r="G1553" s="2">
        <f>MAX(1,SUMIFS(SolRaw!$E:$E,SolRaw!$A:$A,$B1553,SolRaw!$B:$B,$C1553,SolRaw!$C:$C,G$1))/1000</f>
        <v>3.2000000000000001E-2</v>
      </c>
      <c r="H1553" s="2">
        <f>MAX(1,SUMIFS(SolRaw!$E:$E,SolRaw!$A:$A,$B1553,SolRaw!$B:$B,$C1553,SolRaw!$C:$C,H$1))/1000</f>
        <v>2.5000000000000001E-2</v>
      </c>
      <c r="I1553" s="2">
        <f>MAX(1,SUMIFS(SolRaw!$E:$E,SolRaw!$A:$A,$B1553,SolRaw!$B:$B,$C1553,SolRaw!$C:$C,I$1))/1000</f>
        <v>2.1000000000000001E-2</v>
      </c>
      <c r="J1553" s="2">
        <f>MAX(1,SUMIFS(SolRaw!$E:$E,SolRaw!$A:$A,$B1553,SolRaw!$B:$B,$C1553,SolRaw!$C:$C,J$1))/1000</f>
        <v>2.5999999999999999E-2</v>
      </c>
      <c r="K1553" s="2">
        <f>MAX(1,SUMIFS(SolRaw!$E:$E,SolRaw!$A:$A,$B1553,SolRaw!$B:$B,$C1553,SolRaw!$C:$C,K$1))/1000</f>
        <v>2.1000000000000001E-2</v>
      </c>
      <c r="L1553" s="2">
        <f>MAX(1,SUMIFS(SolRaw!$E:$E,SolRaw!$A:$A,$B1553,SolRaw!$B:$B,$C1553,SolRaw!$C:$C,L$1))/1000</f>
        <v>2.5000000000000001E-2</v>
      </c>
      <c r="M1553" s="2">
        <f>MAX(1,SUMIFS(SolRaw!$E:$E,SolRaw!$A:$A,$B1553,SolRaw!$B:$B,$C1553,SolRaw!$C:$C,M$1))/1000</f>
        <v>2.1000000000000001E-2</v>
      </c>
      <c r="N1553" s="2">
        <f t="shared" si="168"/>
        <v>2.4499999999999997E-2</v>
      </c>
      <c r="O1553" s="2">
        <f t="shared" si="169"/>
        <v>2.1000000000000001E-2</v>
      </c>
      <c r="P1553" s="2">
        <f t="shared" si="170"/>
        <v>2.1250000000000002E-2</v>
      </c>
      <c r="Q1553" s="2">
        <f t="shared" si="171"/>
        <v>2.5000000000000001E-2</v>
      </c>
      <c r="R1553" s="2">
        <f t="shared" si="172"/>
        <v>2.5999999999999999E-2</v>
      </c>
      <c r="S1553" s="2">
        <f t="shared" si="173"/>
        <v>3.2000000000000001E-2</v>
      </c>
      <c r="T1553" s="2">
        <f t="shared" si="174"/>
        <v>3.4399612400917152E-3</v>
      </c>
    </row>
    <row r="1554" spans="1:20" x14ac:dyDescent="0.2">
      <c r="A1554" t="str">
        <f>VLOOKUP(B1554,GraphStats!$A:$B,2,0)</f>
        <v>SNAP</v>
      </c>
      <c r="B1554" t="s">
        <v>40</v>
      </c>
      <c r="C1554" t="s">
        <v>149</v>
      </c>
      <c r="D1554" s="2">
        <f>MAX(1,SUMIFS(SolRaw!$E:$E,SolRaw!$A:$A,$B1554,SolRaw!$B:$B,$C1554,SolRaw!$C:$C,D$1))/1000</f>
        <v>3.4000000000000002E-2</v>
      </c>
      <c r="E1554" s="2">
        <f>MAX(1,SUMIFS(SolRaw!$E:$E,SolRaw!$A:$A,$B1554,SolRaw!$B:$B,$C1554,SolRaw!$C:$C,E$1))/1000</f>
        <v>2.4E-2</v>
      </c>
      <c r="F1554" s="2">
        <f>MAX(1,SUMIFS(SolRaw!$E:$E,SolRaw!$A:$A,$B1554,SolRaw!$B:$B,$C1554,SolRaw!$C:$C,F$1))/1000</f>
        <v>2.7E-2</v>
      </c>
      <c r="G1554" s="2">
        <f>MAX(1,SUMIFS(SolRaw!$E:$E,SolRaw!$A:$A,$B1554,SolRaw!$B:$B,$C1554,SolRaw!$C:$C,G$1))/1000</f>
        <v>2.9000000000000001E-2</v>
      </c>
      <c r="H1554" s="2">
        <f>MAX(1,SUMIFS(SolRaw!$E:$E,SolRaw!$A:$A,$B1554,SolRaw!$B:$B,$C1554,SolRaw!$C:$C,H$1))/1000</f>
        <v>2.5999999999999999E-2</v>
      </c>
      <c r="I1554" s="2">
        <f>MAX(1,SUMIFS(SolRaw!$E:$E,SolRaw!$A:$A,$B1554,SolRaw!$B:$B,$C1554,SolRaw!$C:$C,I$1))/1000</f>
        <v>2.8000000000000001E-2</v>
      </c>
      <c r="J1554" s="2">
        <f>MAX(1,SUMIFS(SolRaw!$E:$E,SolRaw!$A:$A,$B1554,SolRaw!$B:$B,$C1554,SolRaw!$C:$C,J$1))/1000</f>
        <v>2.7E-2</v>
      </c>
      <c r="K1554" s="2">
        <f>MAX(1,SUMIFS(SolRaw!$E:$E,SolRaw!$A:$A,$B1554,SolRaw!$B:$B,$C1554,SolRaw!$C:$C,K$1))/1000</f>
        <v>2.3E-2</v>
      </c>
      <c r="L1554" s="2">
        <f>MAX(1,SUMIFS(SolRaw!$E:$E,SolRaw!$A:$A,$B1554,SolRaw!$B:$B,$C1554,SolRaw!$C:$C,L$1))/1000</f>
        <v>2.7E-2</v>
      </c>
      <c r="M1554" s="2">
        <f>MAX(1,SUMIFS(SolRaw!$E:$E,SolRaw!$A:$A,$B1554,SolRaw!$B:$B,$C1554,SolRaw!$C:$C,M$1))/1000</f>
        <v>2.7E-2</v>
      </c>
      <c r="N1554" s="2">
        <f t="shared" si="168"/>
        <v>2.7200000000000002E-2</v>
      </c>
      <c r="O1554" s="2">
        <f t="shared" si="169"/>
        <v>2.3E-2</v>
      </c>
      <c r="P1554" s="2">
        <f t="shared" si="170"/>
        <v>2.6249999999999999E-2</v>
      </c>
      <c r="Q1554" s="2">
        <f t="shared" si="171"/>
        <v>2.7E-2</v>
      </c>
      <c r="R1554" s="2">
        <f t="shared" si="172"/>
        <v>2.775E-2</v>
      </c>
      <c r="S1554" s="2">
        <f t="shared" si="173"/>
        <v>3.4000000000000002E-2</v>
      </c>
      <c r="T1554" s="2">
        <f t="shared" si="174"/>
        <v>2.973961069759396E-3</v>
      </c>
    </row>
    <row r="1555" spans="1:20" x14ac:dyDescent="0.2">
      <c r="A1555" t="str">
        <f>VLOOKUP(B1555,GraphStats!$A:$B,2,0)</f>
        <v>SNAP</v>
      </c>
      <c r="B1555" t="s">
        <v>40</v>
      </c>
      <c r="C1555" t="s">
        <v>150</v>
      </c>
      <c r="D1555" s="2">
        <f>MAX(1,SUMIFS(SolRaw!$E:$E,SolRaw!$A:$A,$B1555,SolRaw!$B:$B,$C1555,SolRaw!$C:$C,D$1))/1000</f>
        <v>0.03</v>
      </c>
      <c r="E1555" s="2">
        <f>MAX(1,SUMIFS(SolRaw!$E:$E,SolRaw!$A:$A,$B1555,SolRaw!$B:$B,$C1555,SolRaw!$C:$C,E$1))/1000</f>
        <v>0.04</v>
      </c>
      <c r="F1555" s="2">
        <f>MAX(1,SUMIFS(SolRaw!$E:$E,SolRaw!$A:$A,$B1555,SolRaw!$B:$B,$C1555,SolRaw!$C:$C,F$1))/1000</f>
        <v>0.04</v>
      </c>
      <c r="G1555" s="2">
        <f>MAX(1,SUMIFS(SolRaw!$E:$E,SolRaw!$A:$A,$B1555,SolRaw!$B:$B,$C1555,SolRaw!$C:$C,G$1))/1000</f>
        <v>3.5000000000000003E-2</v>
      </c>
      <c r="H1555" s="2">
        <f>MAX(1,SUMIFS(SolRaw!$E:$E,SolRaw!$A:$A,$B1555,SolRaw!$B:$B,$C1555,SolRaw!$C:$C,H$1))/1000</f>
        <v>3.9E-2</v>
      </c>
      <c r="I1555" s="2">
        <f>MAX(1,SUMIFS(SolRaw!$E:$E,SolRaw!$A:$A,$B1555,SolRaw!$B:$B,$C1555,SolRaw!$C:$C,I$1))/1000</f>
        <v>3.5000000000000003E-2</v>
      </c>
      <c r="J1555" s="2">
        <f>MAX(1,SUMIFS(SolRaw!$E:$E,SolRaw!$A:$A,$B1555,SolRaw!$B:$B,$C1555,SolRaw!$C:$C,J$1))/1000</f>
        <v>3.9E-2</v>
      </c>
      <c r="K1555" s="2">
        <f>MAX(1,SUMIFS(SolRaw!$E:$E,SolRaw!$A:$A,$B1555,SolRaw!$B:$B,$C1555,SolRaw!$C:$C,K$1))/1000</f>
        <v>3.4000000000000002E-2</v>
      </c>
      <c r="L1555" s="2">
        <f>MAX(1,SUMIFS(SolRaw!$E:$E,SolRaw!$A:$A,$B1555,SolRaw!$B:$B,$C1555,SolRaw!$C:$C,L$1))/1000</f>
        <v>0.04</v>
      </c>
      <c r="M1555" s="2">
        <f>MAX(1,SUMIFS(SolRaw!$E:$E,SolRaw!$A:$A,$B1555,SolRaw!$B:$B,$C1555,SolRaw!$C:$C,M$1))/1000</f>
        <v>0.04</v>
      </c>
      <c r="N1555" s="2">
        <f t="shared" si="168"/>
        <v>3.7199999999999997E-2</v>
      </c>
      <c r="O1555" s="2">
        <f t="shared" si="169"/>
        <v>0.03</v>
      </c>
      <c r="P1555" s="2">
        <f t="shared" si="170"/>
        <v>3.5000000000000003E-2</v>
      </c>
      <c r="Q1555" s="2">
        <f t="shared" si="171"/>
        <v>3.9E-2</v>
      </c>
      <c r="R1555" s="2">
        <f t="shared" si="172"/>
        <v>0.04</v>
      </c>
      <c r="S1555" s="2">
        <f t="shared" si="173"/>
        <v>0.04</v>
      </c>
      <c r="T1555" s="2">
        <f t="shared" si="174"/>
        <v>3.4896672875473073E-3</v>
      </c>
    </row>
    <row r="1556" spans="1:20" x14ac:dyDescent="0.2">
      <c r="A1556" t="str">
        <f>VLOOKUP(B1556,GraphStats!$A:$B,2,0)</f>
        <v>SNAP</v>
      </c>
      <c r="B1556" t="s">
        <v>40</v>
      </c>
      <c r="C1556" t="s">
        <v>151</v>
      </c>
      <c r="D1556" s="2">
        <f>MAX(1,SUMIFS(SolRaw!$E:$E,SolRaw!$A:$A,$B1556,SolRaw!$B:$B,$C1556,SolRaw!$C:$C,D$1))/1000</f>
        <v>1.6E-2</v>
      </c>
      <c r="E1556" s="2">
        <f>MAX(1,SUMIFS(SolRaw!$E:$E,SolRaw!$A:$A,$B1556,SolRaw!$B:$B,$C1556,SolRaw!$C:$C,E$1))/1000</f>
        <v>1.4999999999999999E-2</v>
      </c>
      <c r="F1556" s="2">
        <f>MAX(1,SUMIFS(SolRaw!$E:$E,SolRaw!$A:$A,$B1556,SolRaw!$B:$B,$C1556,SolRaw!$C:$C,F$1))/1000</f>
        <v>1.9E-2</v>
      </c>
      <c r="G1556" s="2">
        <f>MAX(1,SUMIFS(SolRaw!$E:$E,SolRaw!$A:$A,$B1556,SolRaw!$B:$B,$C1556,SolRaw!$C:$C,G$1))/1000</f>
        <v>2.5000000000000001E-2</v>
      </c>
      <c r="H1556" s="2">
        <f>MAX(1,SUMIFS(SolRaw!$E:$E,SolRaw!$A:$A,$B1556,SolRaw!$B:$B,$C1556,SolRaw!$C:$C,H$1))/1000</f>
        <v>1.7999999999999999E-2</v>
      </c>
      <c r="I1556" s="2">
        <f>MAX(1,SUMIFS(SolRaw!$E:$E,SolRaw!$A:$A,$B1556,SolRaw!$B:$B,$C1556,SolRaw!$C:$C,I$1))/1000</f>
        <v>1.4999999999999999E-2</v>
      </c>
      <c r="J1556" s="2">
        <f>MAX(1,SUMIFS(SolRaw!$E:$E,SolRaw!$A:$A,$B1556,SolRaw!$B:$B,$C1556,SolRaw!$C:$C,J$1))/1000</f>
        <v>0.02</v>
      </c>
      <c r="K1556" s="2">
        <f>MAX(1,SUMIFS(SolRaw!$E:$E,SolRaw!$A:$A,$B1556,SolRaw!$B:$B,$C1556,SolRaw!$C:$C,K$1))/1000</f>
        <v>1.4999999999999999E-2</v>
      </c>
      <c r="L1556" s="2">
        <f>MAX(1,SUMIFS(SolRaw!$E:$E,SolRaw!$A:$A,$B1556,SolRaw!$B:$B,$C1556,SolRaw!$C:$C,L$1))/1000</f>
        <v>1.6E-2</v>
      </c>
      <c r="M1556" s="2">
        <f>MAX(1,SUMIFS(SolRaw!$E:$E,SolRaw!$A:$A,$B1556,SolRaw!$B:$B,$C1556,SolRaw!$C:$C,M$1))/1000</f>
        <v>1.9E-2</v>
      </c>
      <c r="N1556" s="2">
        <f t="shared" si="168"/>
        <v>1.7800000000000003E-2</v>
      </c>
      <c r="O1556" s="2">
        <f t="shared" si="169"/>
        <v>1.4999999999999999E-2</v>
      </c>
      <c r="P1556" s="2">
        <f t="shared" si="170"/>
        <v>1.525E-2</v>
      </c>
      <c r="Q1556" s="2">
        <f t="shared" si="171"/>
        <v>1.7000000000000001E-2</v>
      </c>
      <c r="R1556" s="2">
        <f t="shared" si="172"/>
        <v>1.9E-2</v>
      </c>
      <c r="S1556" s="2">
        <f t="shared" si="173"/>
        <v>2.5000000000000001E-2</v>
      </c>
      <c r="T1556" s="2">
        <f t="shared" si="174"/>
        <v>3.1552425509864621E-3</v>
      </c>
    </row>
    <row r="1557" spans="1:20" x14ac:dyDescent="0.2">
      <c r="A1557" t="str">
        <f>VLOOKUP(B1557,GraphStats!$A:$B,2,0)</f>
        <v>SNAP</v>
      </c>
      <c r="B1557" t="s">
        <v>40</v>
      </c>
      <c r="C1557" t="s">
        <v>152</v>
      </c>
      <c r="D1557" s="2">
        <f>MAX(1,SUMIFS(SolRaw!$E:$E,SolRaw!$A:$A,$B1557,SolRaw!$B:$B,$C1557,SolRaw!$C:$C,D$1))/1000</f>
        <v>4.8000000000000001E-2</v>
      </c>
      <c r="E1557" s="2">
        <f>MAX(1,SUMIFS(SolRaw!$E:$E,SolRaw!$A:$A,$B1557,SolRaw!$B:$B,$C1557,SolRaw!$C:$C,E$1))/1000</f>
        <v>4.8000000000000001E-2</v>
      </c>
      <c r="F1557" s="2">
        <f>MAX(1,SUMIFS(SolRaw!$E:$E,SolRaw!$A:$A,$B1557,SolRaw!$B:$B,$C1557,SolRaw!$C:$C,F$1))/1000</f>
        <v>5.1999999999999998E-2</v>
      </c>
      <c r="G1557" s="2">
        <f>MAX(1,SUMIFS(SolRaw!$E:$E,SolRaw!$A:$A,$B1557,SolRaw!$B:$B,$C1557,SolRaw!$C:$C,G$1))/1000</f>
        <v>4.7E-2</v>
      </c>
      <c r="H1557" s="2">
        <f>MAX(1,SUMIFS(SolRaw!$E:$E,SolRaw!$A:$A,$B1557,SolRaw!$B:$B,$C1557,SolRaw!$C:$C,H$1))/1000</f>
        <v>4.2000000000000003E-2</v>
      </c>
      <c r="I1557" s="2">
        <f>MAX(1,SUMIFS(SolRaw!$E:$E,SolRaw!$A:$A,$B1557,SolRaw!$B:$B,$C1557,SolRaw!$C:$C,I$1))/1000</f>
        <v>4.5999999999999999E-2</v>
      </c>
      <c r="J1557" s="2">
        <f>MAX(1,SUMIFS(SolRaw!$E:$E,SolRaw!$A:$A,$B1557,SolRaw!$B:$B,$C1557,SolRaw!$C:$C,J$1))/1000</f>
        <v>4.2000000000000003E-2</v>
      </c>
      <c r="K1557" s="2">
        <f>MAX(1,SUMIFS(SolRaw!$E:$E,SolRaw!$A:$A,$B1557,SolRaw!$B:$B,$C1557,SolRaw!$C:$C,K$1))/1000</f>
        <v>4.4999999999999998E-2</v>
      </c>
      <c r="L1557" s="2">
        <f>MAX(1,SUMIFS(SolRaw!$E:$E,SolRaw!$A:$A,$B1557,SolRaw!$B:$B,$C1557,SolRaw!$C:$C,L$1))/1000</f>
        <v>5.2999999999999999E-2</v>
      </c>
      <c r="M1557" s="2">
        <f>MAX(1,SUMIFS(SolRaw!$E:$E,SolRaw!$A:$A,$B1557,SolRaw!$B:$B,$C1557,SolRaw!$C:$C,M$1))/1000</f>
        <v>4.3999999999999997E-2</v>
      </c>
      <c r="N1557" s="2">
        <f t="shared" si="168"/>
        <v>4.6699999999999998E-2</v>
      </c>
      <c r="O1557" s="2">
        <f t="shared" si="169"/>
        <v>4.2000000000000003E-2</v>
      </c>
      <c r="P1557" s="2">
        <f t="shared" si="170"/>
        <v>4.4249999999999998E-2</v>
      </c>
      <c r="Q1557" s="2">
        <f t="shared" si="171"/>
        <v>4.65E-2</v>
      </c>
      <c r="R1557" s="2">
        <f t="shared" si="172"/>
        <v>4.8000000000000001E-2</v>
      </c>
      <c r="S1557" s="2">
        <f t="shared" si="173"/>
        <v>5.2999999999999999E-2</v>
      </c>
      <c r="T1557" s="2">
        <f t="shared" si="174"/>
        <v>3.7431418769679433E-3</v>
      </c>
    </row>
    <row r="1558" spans="1:20" x14ac:dyDescent="0.2">
      <c r="A1558" t="str">
        <f>VLOOKUP(B1558,GraphStats!$A:$B,2,0)</f>
        <v>SNAP</v>
      </c>
      <c r="B1558" t="s">
        <v>40</v>
      </c>
      <c r="C1558" t="s">
        <v>153</v>
      </c>
      <c r="D1558" s="2">
        <f>MAX(1,SUMIFS(SolRaw!$E:$E,SolRaw!$A:$A,$B1558,SolRaw!$B:$B,$C1558,SolRaw!$C:$C,D$1))/1000</f>
        <v>1.9E-2</v>
      </c>
      <c r="E1558" s="2">
        <f>MAX(1,SUMIFS(SolRaw!$E:$E,SolRaw!$A:$A,$B1558,SolRaw!$B:$B,$C1558,SolRaw!$C:$C,E$1))/1000</f>
        <v>2.7E-2</v>
      </c>
      <c r="F1558" s="2">
        <f>MAX(1,SUMIFS(SolRaw!$E:$E,SolRaw!$A:$A,$B1558,SolRaw!$B:$B,$C1558,SolRaw!$C:$C,F$1))/1000</f>
        <v>0.02</v>
      </c>
      <c r="G1558" s="2">
        <f>MAX(1,SUMIFS(SolRaw!$E:$E,SolRaw!$A:$A,$B1558,SolRaw!$B:$B,$C1558,SolRaw!$C:$C,G$1))/1000</f>
        <v>2.1000000000000001E-2</v>
      </c>
      <c r="H1558" s="2">
        <f>MAX(1,SUMIFS(SolRaw!$E:$E,SolRaw!$A:$A,$B1558,SolRaw!$B:$B,$C1558,SolRaw!$C:$C,H$1))/1000</f>
        <v>1.7000000000000001E-2</v>
      </c>
      <c r="I1558" s="2">
        <f>MAX(1,SUMIFS(SolRaw!$E:$E,SolRaw!$A:$A,$B1558,SolRaw!$B:$B,$C1558,SolRaw!$C:$C,I$1))/1000</f>
        <v>2.1000000000000001E-2</v>
      </c>
      <c r="J1558" s="2">
        <f>MAX(1,SUMIFS(SolRaw!$E:$E,SolRaw!$A:$A,$B1558,SolRaw!$B:$B,$C1558,SolRaw!$C:$C,J$1))/1000</f>
        <v>1.6E-2</v>
      </c>
      <c r="K1558" s="2">
        <f>MAX(1,SUMIFS(SolRaw!$E:$E,SolRaw!$A:$A,$B1558,SolRaw!$B:$B,$C1558,SolRaw!$C:$C,K$1))/1000</f>
        <v>0.02</v>
      </c>
      <c r="L1558" s="2">
        <f>MAX(1,SUMIFS(SolRaw!$E:$E,SolRaw!$A:$A,$B1558,SolRaw!$B:$B,$C1558,SolRaw!$C:$C,L$1))/1000</f>
        <v>0.02</v>
      </c>
      <c r="M1558" s="2">
        <f>MAX(1,SUMIFS(SolRaw!$E:$E,SolRaw!$A:$A,$B1558,SolRaw!$B:$B,$C1558,SolRaw!$C:$C,M$1))/1000</f>
        <v>1.6E-2</v>
      </c>
      <c r="N1558" s="2">
        <f t="shared" si="168"/>
        <v>1.9700000000000002E-2</v>
      </c>
      <c r="O1558" s="2">
        <f t="shared" si="169"/>
        <v>1.6E-2</v>
      </c>
      <c r="P1558" s="2">
        <f t="shared" si="170"/>
        <v>1.7500000000000002E-2</v>
      </c>
      <c r="Q1558" s="2">
        <f t="shared" si="171"/>
        <v>0.02</v>
      </c>
      <c r="R1558" s="2">
        <f t="shared" si="172"/>
        <v>2.0750000000000001E-2</v>
      </c>
      <c r="S1558" s="2">
        <f t="shared" si="173"/>
        <v>2.7E-2</v>
      </c>
      <c r="T1558" s="2">
        <f t="shared" si="174"/>
        <v>3.1989581637360204E-3</v>
      </c>
    </row>
    <row r="1559" spans="1:20" x14ac:dyDescent="0.2">
      <c r="A1559" t="str">
        <f>VLOOKUP(B1559,GraphStats!$A:$B,2,0)</f>
        <v>SNAP</v>
      </c>
      <c r="B1559" t="s">
        <v>40</v>
      </c>
      <c r="C1559" t="s">
        <v>154</v>
      </c>
      <c r="D1559" s="2">
        <f>MAX(1,SUMIFS(SolRaw!$E:$E,SolRaw!$A:$A,$B1559,SolRaw!$B:$B,$C1559,SolRaw!$C:$C,D$1))/1000</f>
        <v>0.06</v>
      </c>
      <c r="E1559" s="2">
        <f>MAX(1,SUMIFS(SolRaw!$E:$E,SolRaw!$A:$A,$B1559,SolRaw!$B:$B,$C1559,SolRaw!$C:$C,E$1))/1000</f>
        <v>6.7000000000000004E-2</v>
      </c>
      <c r="F1559" s="2">
        <f>MAX(1,SUMIFS(SolRaw!$E:$E,SolRaw!$A:$A,$B1559,SolRaw!$B:$B,$C1559,SolRaw!$C:$C,F$1))/1000</f>
        <v>6.0999999999999999E-2</v>
      </c>
      <c r="G1559" s="2">
        <f>MAX(1,SUMIFS(SolRaw!$E:$E,SolRaw!$A:$A,$B1559,SolRaw!$B:$B,$C1559,SolRaw!$C:$C,G$1))/1000</f>
        <v>5.8999999999999997E-2</v>
      </c>
      <c r="H1559" s="2">
        <f>MAX(1,SUMIFS(SolRaw!$E:$E,SolRaw!$A:$A,$B1559,SolRaw!$B:$B,$C1559,SolRaw!$C:$C,H$1))/1000</f>
        <v>5.7000000000000002E-2</v>
      </c>
      <c r="I1559" s="2">
        <f>MAX(1,SUMIFS(SolRaw!$E:$E,SolRaw!$A:$A,$B1559,SolRaw!$B:$B,$C1559,SolRaw!$C:$C,I$1))/1000</f>
        <v>5.8000000000000003E-2</v>
      </c>
      <c r="J1559" s="2">
        <f>MAX(1,SUMIFS(SolRaw!$E:$E,SolRaw!$A:$A,$B1559,SolRaw!$B:$B,$C1559,SolRaw!$C:$C,J$1))/1000</f>
        <v>5.7000000000000002E-2</v>
      </c>
      <c r="K1559" s="2">
        <f>MAX(1,SUMIFS(SolRaw!$E:$E,SolRaw!$A:$A,$B1559,SolRaw!$B:$B,$C1559,SolRaw!$C:$C,K$1))/1000</f>
        <v>5.7000000000000002E-2</v>
      </c>
      <c r="L1559" s="2">
        <f>MAX(1,SUMIFS(SolRaw!$E:$E,SolRaw!$A:$A,$B1559,SolRaw!$B:$B,$C1559,SolRaw!$C:$C,L$1))/1000</f>
        <v>5.1999999999999998E-2</v>
      </c>
      <c r="M1559" s="2">
        <f>MAX(1,SUMIFS(SolRaw!$E:$E,SolRaw!$A:$A,$B1559,SolRaw!$B:$B,$C1559,SolRaw!$C:$C,M$1))/1000</f>
        <v>5.6000000000000001E-2</v>
      </c>
      <c r="N1559" s="2">
        <f t="shared" si="168"/>
        <v>5.8400000000000007E-2</v>
      </c>
      <c r="O1559" s="2">
        <f t="shared" si="169"/>
        <v>5.1999999999999998E-2</v>
      </c>
      <c r="P1559" s="2">
        <f t="shared" si="170"/>
        <v>5.7000000000000002E-2</v>
      </c>
      <c r="Q1559" s="2">
        <f t="shared" si="171"/>
        <v>5.7500000000000002E-2</v>
      </c>
      <c r="R1559" s="2">
        <f t="shared" si="172"/>
        <v>5.9749999999999998E-2</v>
      </c>
      <c r="S1559" s="2">
        <f t="shared" si="173"/>
        <v>6.7000000000000004E-2</v>
      </c>
      <c r="T1559" s="2">
        <f t="shared" si="174"/>
        <v>3.8930136855083826E-3</v>
      </c>
    </row>
    <row r="1560" spans="1:20" x14ac:dyDescent="0.2">
      <c r="A1560" t="str">
        <f>VLOOKUP(B1560,GraphStats!$A:$B,2,0)</f>
        <v>SNAP</v>
      </c>
      <c r="B1560" t="s">
        <v>40</v>
      </c>
      <c r="C1560" t="s">
        <v>155</v>
      </c>
      <c r="D1560" s="2">
        <f>MAX(1,SUMIFS(SolRaw!$E:$E,SolRaw!$A:$A,$B1560,SolRaw!$B:$B,$C1560,SolRaw!$C:$C,D$1))/1000</f>
        <v>2.1999999999999999E-2</v>
      </c>
      <c r="E1560" s="2">
        <f>MAX(1,SUMIFS(SolRaw!$E:$E,SolRaw!$A:$A,$B1560,SolRaw!$B:$B,$C1560,SolRaw!$C:$C,E$1))/1000</f>
        <v>1.9E-2</v>
      </c>
      <c r="F1560" s="2">
        <f>MAX(1,SUMIFS(SolRaw!$E:$E,SolRaw!$A:$A,$B1560,SolRaw!$B:$B,$C1560,SolRaw!$C:$C,F$1))/1000</f>
        <v>1.9E-2</v>
      </c>
      <c r="G1560" s="2">
        <f>MAX(1,SUMIFS(SolRaw!$E:$E,SolRaw!$A:$A,$B1560,SolRaw!$B:$B,$C1560,SolRaw!$C:$C,G$1))/1000</f>
        <v>1.9E-2</v>
      </c>
      <c r="H1560" s="2">
        <f>MAX(1,SUMIFS(SolRaw!$E:$E,SolRaw!$A:$A,$B1560,SolRaw!$B:$B,$C1560,SolRaw!$C:$C,H$1))/1000</f>
        <v>1.7000000000000001E-2</v>
      </c>
      <c r="I1560" s="2">
        <f>MAX(1,SUMIFS(SolRaw!$E:$E,SolRaw!$A:$A,$B1560,SolRaw!$B:$B,$C1560,SolRaw!$C:$C,I$1))/1000</f>
        <v>2.1000000000000001E-2</v>
      </c>
      <c r="J1560" s="2">
        <f>MAX(1,SUMIFS(SolRaw!$E:$E,SolRaw!$A:$A,$B1560,SolRaw!$B:$B,$C1560,SolRaw!$C:$C,J$1))/1000</f>
        <v>2.1000000000000001E-2</v>
      </c>
      <c r="K1560" s="2">
        <f>MAX(1,SUMIFS(SolRaw!$E:$E,SolRaw!$A:$A,$B1560,SolRaw!$B:$B,$C1560,SolRaw!$C:$C,K$1))/1000</f>
        <v>0.02</v>
      </c>
      <c r="L1560" s="2">
        <f>MAX(1,SUMIFS(SolRaw!$E:$E,SolRaw!$A:$A,$B1560,SolRaw!$B:$B,$C1560,SolRaw!$C:$C,L$1))/1000</f>
        <v>2.1000000000000001E-2</v>
      </c>
      <c r="M1560" s="2">
        <f>MAX(1,SUMIFS(SolRaw!$E:$E,SolRaw!$A:$A,$B1560,SolRaw!$B:$B,$C1560,SolRaw!$C:$C,M$1))/1000</f>
        <v>2.1000000000000001E-2</v>
      </c>
      <c r="N1560" s="2">
        <f t="shared" si="168"/>
        <v>1.9999999999999997E-2</v>
      </c>
      <c r="O1560" s="2">
        <f t="shared" si="169"/>
        <v>1.7000000000000001E-2</v>
      </c>
      <c r="P1560" s="2">
        <f t="shared" si="170"/>
        <v>1.9E-2</v>
      </c>
      <c r="Q1560" s="2">
        <f t="shared" si="171"/>
        <v>2.0500000000000001E-2</v>
      </c>
      <c r="R1560" s="2">
        <f t="shared" si="172"/>
        <v>2.1000000000000001E-2</v>
      </c>
      <c r="S1560" s="2">
        <f t="shared" si="173"/>
        <v>2.1999999999999999E-2</v>
      </c>
      <c r="T1560" s="2">
        <f t="shared" si="174"/>
        <v>1.4907119849998597E-3</v>
      </c>
    </row>
    <row r="1561" spans="1:20" x14ac:dyDescent="0.2">
      <c r="A1561" t="str">
        <f>VLOOKUP(B1561,GraphStats!$A:$B,2,0)</f>
        <v>SNAP</v>
      </c>
      <c r="B1561" t="s">
        <v>40</v>
      </c>
      <c r="C1561" t="s">
        <v>156</v>
      </c>
      <c r="D1561" s="2">
        <f>MAX(1,SUMIFS(SolRaw!$E:$E,SolRaw!$A:$A,$B1561,SolRaw!$B:$B,$C1561,SolRaw!$C:$C,D$1))/1000</f>
        <v>2.1999999999999999E-2</v>
      </c>
      <c r="E1561" s="2">
        <f>MAX(1,SUMIFS(SolRaw!$E:$E,SolRaw!$A:$A,$B1561,SolRaw!$B:$B,$C1561,SolRaw!$C:$C,E$1))/1000</f>
        <v>2.9000000000000001E-2</v>
      </c>
      <c r="F1561" s="2">
        <f>MAX(1,SUMIFS(SolRaw!$E:$E,SolRaw!$A:$A,$B1561,SolRaw!$B:$B,$C1561,SolRaw!$C:$C,F$1))/1000</f>
        <v>1.7000000000000001E-2</v>
      </c>
      <c r="G1561" s="2">
        <f>MAX(1,SUMIFS(SolRaw!$E:$E,SolRaw!$A:$A,$B1561,SolRaw!$B:$B,$C1561,SolRaw!$C:$C,G$1))/1000</f>
        <v>2.1000000000000001E-2</v>
      </c>
      <c r="H1561" s="2">
        <f>MAX(1,SUMIFS(SolRaw!$E:$E,SolRaw!$A:$A,$B1561,SolRaw!$B:$B,$C1561,SolRaw!$C:$C,H$1))/1000</f>
        <v>2.1999999999999999E-2</v>
      </c>
      <c r="I1561" s="2">
        <f>MAX(1,SUMIFS(SolRaw!$E:$E,SolRaw!$A:$A,$B1561,SolRaw!$B:$B,$C1561,SolRaw!$C:$C,I$1))/1000</f>
        <v>2.1999999999999999E-2</v>
      </c>
      <c r="J1561" s="2">
        <f>MAX(1,SUMIFS(SolRaw!$E:$E,SolRaw!$A:$A,$B1561,SolRaw!$B:$B,$C1561,SolRaw!$C:$C,J$1))/1000</f>
        <v>1.7999999999999999E-2</v>
      </c>
      <c r="K1561" s="2">
        <f>MAX(1,SUMIFS(SolRaw!$E:$E,SolRaw!$A:$A,$B1561,SolRaw!$B:$B,$C1561,SolRaw!$C:$C,K$1))/1000</f>
        <v>2.1999999999999999E-2</v>
      </c>
      <c r="L1561" s="2">
        <f>MAX(1,SUMIFS(SolRaw!$E:$E,SolRaw!$A:$A,$B1561,SolRaw!$B:$B,$C1561,SolRaw!$C:$C,L$1))/1000</f>
        <v>1.9E-2</v>
      </c>
      <c r="M1561" s="2">
        <f>MAX(1,SUMIFS(SolRaw!$E:$E,SolRaw!$A:$A,$B1561,SolRaw!$B:$B,$C1561,SolRaw!$C:$C,M$1))/1000</f>
        <v>1.7999999999999999E-2</v>
      </c>
      <c r="N1561" s="2">
        <f t="shared" si="168"/>
        <v>2.0999999999999998E-2</v>
      </c>
      <c r="O1561" s="2">
        <f t="shared" si="169"/>
        <v>1.7000000000000001E-2</v>
      </c>
      <c r="P1561" s="2">
        <f t="shared" si="170"/>
        <v>1.8249999999999999E-2</v>
      </c>
      <c r="Q1561" s="2">
        <f t="shared" si="171"/>
        <v>2.1499999999999998E-2</v>
      </c>
      <c r="R1561" s="2">
        <f t="shared" si="172"/>
        <v>2.1999999999999999E-2</v>
      </c>
      <c r="S1561" s="2">
        <f t="shared" si="173"/>
        <v>2.9000000000000001E-2</v>
      </c>
      <c r="T1561" s="2">
        <f t="shared" si="174"/>
        <v>3.4318767136623336E-3</v>
      </c>
    </row>
    <row r="1562" spans="1:20" x14ac:dyDescent="0.2">
      <c r="A1562" t="str">
        <f>VLOOKUP(B1562,GraphStats!$A:$B,2,0)</f>
        <v>SNAP</v>
      </c>
      <c r="B1562" t="s">
        <v>40</v>
      </c>
      <c r="C1562" t="s">
        <v>157</v>
      </c>
      <c r="D1562" s="2">
        <f>MAX(1,SUMIFS(SolRaw!$E:$E,SolRaw!$A:$A,$B1562,SolRaw!$B:$B,$C1562,SolRaw!$C:$C,D$1))/1000</f>
        <v>0.02</v>
      </c>
      <c r="E1562" s="2">
        <f>MAX(1,SUMIFS(SolRaw!$E:$E,SolRaw!$A:$A,$B1562,SolRaw!$B:$B,$C1562,SolRaw!$C:$C,E$1))/1000</f>
        <v>2.4E-2</v>
      </c>
      <c r="F1562" s="2">
        <f>MAX(1,SUMIFS(SolRaw!$E:$E,SolRaw!$A:$A,$B1562,SolRaw!$B:$B,$C1562,SolRaw!$C:$C,F$1))/1000</f>
        <v>1.9E-2</v>
      </c>
      <c r="G1562" s="2">
        <f>MAX(1,SUMIFS(SolRaw!$E:$E,SolRaw!$A:$A,$B1562,SolRaw!$B:$B,$C1562,SolRaw!$C:$C,G$1))/1000</f>
        <v>2.5000000000000001E-2</v>
      </c>
      <c r="H1562" s="2">
        <f>MAX(1,SUMIFS(SolRaw!$E:$E,SolRaw!$A:$A,$B1562,SolRaw!$B:$B,$C1562,SolRaw!$C:$C,H$1))/1000</f>
        <v>1.9E-2</v>
      </c>
      <c r="I1562" s="2">
        <f>MAX(1,SUMIFS(SolRaw!$E:$E,SolRaw!$A:$A,$B1562,SolRaw!$B:$B,$C1562,SolRaw!$C:$C,I$1))/1000</f>
        <v>2.1999999999999999E-2</v>
      </c>
      <c r="J1562" s="2">
        <f>MAX(1,SUMIFS(SolRaw!$E:$E,SolRaw!$A:$A,$B1562,SolRaw!$B:$B,$C1562,SolRaw!$C:$C,J$1))/1000</f>
        <v>2.4E-2</v>
      </c>
      <c r="K1562" s="2">
        <f>MAX(1,SUMIFS(SolRaw!$E:$E,SolRaw!$A:$A,$B1562,SolRaw!$B:$B,$C1562,SolRaw!$C:$C,K$1))/1000</f>
        <v>2.4E-2</v>
      </c>
      <c r="L1562" s="2">
        <f>MAX(1,SUMIFS(SolRaw!$E:$E,SolRaw!$A:$A,$B1562,SolRaw!$B:$B,$C1562,SolRaw!$C:$C,L$1))/1000</f>
        <v>1.9E-2</v>
      </c>
      <c r="M1562" s="2">
        <f>MAX(1,SUMIFS(SolRaw!$E:$E,SolRaw!$A:$A,$B1562,SolRaw!$B:$B,$C1562,SolRaw!$C:$C,M$1))/1000</f>
        <v>2.5000000000000001E-2</v>
      </c>
      <c r="N1562" s="2">
        <f t="shared" si="168"/>
        <v>2.2099999999999998E-2</v>
      </c>
      <c r="O1562" s="2">
        <f t="shared" si="169"/>
        <v>1.9E-2</v>
      </c>
      <c r="P1562" s="2">
        <f t="shared" si="170"/>
        <v>1.925E-2</v>
      </c>
      <c r="Q1562" s="2">
        <f t="shared" si="171"/>
        <v>2.3E-2</v>
      </c>
      <c r="R1562" s="2">
        <f t="shared" si="172"/>
        <v>2.4E-2</v>
      </c>
      <c r="S1562" s="2">
        <f t="shared" si="173"/>
        <v>2.5000000000000001E-2</v>
      </c>
      <c r="T1562" s="2">
        <f t="shared" si="174"/>
        <v>2.6012817353502234E-3</v>
      </c>
    </row>
    <row r="1563" spans="1:20" x14ac:dyDescent="0.2">
      <c r="A1563" t="str">
        <f>VLOOKUP(B1563,GraphStats!$A:$B,2,0)</f>
        <v>SNAP</v>
      </c>
      <c r="B1563" t="s">
        <v>40</v>
      </c>
      <c r="C1563" t="s">
        <v>158</v>
      </c>
      <c r="D1563" s="2">
        <f>MAX(1,SUMIFS(SolRaw!$E:$E,SolRaw!$A:$A,$B1563,SolRaw!$B:$B,$C1563,SolRaw!$C:$C,D$1))/1000</f>
        <v>1.0999999999999999E-2</v>
      </c>
      <c r="E1563" s="2">
        <f>MAX(1,SUMIFS(SolRaw!$E:$E,SolRaw!$A:$A,$B1563,SolRaw!$B:$B,$C1563,SolRaw!$C:$C,E$1))/1000</f>
        <v>1.0999999999999999E-2</v>
      </c>
      <c r="F1563" s="2">
        <f>MAX(1,SUMIFS(SolRaw!$E:$E,SolRaw!$A:$A,$B1563,SolRaw!$B:$B,$C1563,SolRaw!$C:$C,F$1))/1000</f>
        <v>1.0999999999999999E-2</v>
      </c>
      <c r="G1563" s="2">
        <f>MAX(1,SUMIFS(SolRaw!$E:$E,SolRaw!$A:$A,$B1563,SolRaw!$B:$B,$C1563,SolRaw!$C:$C,G$1))/1000</f>
        <v>1.0999999999999999E-2</v>
      </c>
      <c r="H1563" s="2">
        <f>MAX(1,SUMIFS(SolRaw!$E:$E,SolRaw!$A:$A,$B1563,SolRaw!$B:$B,$C1563,SolRaw!$C:$C,H$1))/1000</f>
        <v>1.0999999999999999E-2</v>
      </c>
      <c r="I1563" s="2">
        <f>MAX(1,SUMIFS(SolRaw!$E:$E,SolRaw!$A:$A,$B1563,SolRaw!$B:$B,$C1563,SolRaw!$C:$C,I$1))/1000</f>
        <v>1.0999999999999999E-2</v>
      </c>
      <c r="J1563" s="2">
        <f>MAX(1,SUMIFS(SolRaw!$E:$E,SolRaw!$A:$A,$B1563,SolRaw!$B:$B,$C1563,SolRaw!$C:$C,J$1))/1000</f>
        <v>1.0999999999999999E-2</v>
      </c>
      <c r="K1563" s="2">
        <f>MAX(1,SUMIFS(SolRaw!$E:$E,SolRaw!$A:$A,$B1563,SolRaw!$B:$B,$C1563,SolRaw!$C:$C,K$1))/1000</f>
        <v>0.01</v>
      </c>
      <c r="L1563" s="2">
        <f>MAX(1,SUMIFS(SolRaw!$E:$E,SolRaw!$A:$A,$B1563,SolRaw!$B:$B,$C1563,SolRaw!$C:$C,L$1))/1000</f>
        <v>1.0999999999999999E-2</v>
      </c>
      <c r="M1563" s="2">
        <f>MAX(1,SUMIFS(SolRaw!$E:$E,SolRaw!$A:$A,$B1563,SolRaw!$B:$B,$C1563,SolRaw!$C:$C,M$1))/1000</f>
        <v>1.0999999999999999E-2</v>
      </c>
      <c r="N1563" s="2">
        <f t="shared" si="168"/>
        <v>1.0899999999999996E-2</v>
      </c>
      <c r="O1563" s="2">
        <f t="shared" si="169"/>
        <v>0.01</v>
      </c>
      <c r="P1563" s="2">
        <f t="shared" si="170"/>
        <v>1.0999999999999999E-2</v>
      </c>
      <c r="Q1563" s="2">
        <f t="shared" si="171"/>
        <v>1.0999999999999999E-2</v>
      </c>
      <c r="R1563" s="2">
        <f t="shared" si="172"/>
        <v>1.0999999999999999E-2</v>
      </c>
      <c r="S1563" s="2">
        <f t="shared" si="173"/>
        <v>1.0999999999999999E-2</v>
      </c>
      <c r="T1563" s="2">
        <f t="shared" si="174"/>
        <v>3.1622776601683767E-4</v>
      </c>
    </row>
    <row r="1564" spans="1:20" x14ac:dyDescent="0.2">
      <c r="A1564" t="str">
        <f>VLOOKUP(B1564,GraphStats!$A:$B,2,0)</f>
        <v>SNAP</v>
      </c>
      <c r="B1564" t="s">
        <v>40</v>
      </c>
      <c r="C1564" t="s">
        <v>159</v>
      </c>
      <c r="D1564" s="2">
        <f>MAX(1,SUMIFS(SolRaw!$E:$E,SolRaw!$A:$A,$B1564,SolRaw!$B:$B,$C1564,SolRaw!$C:$C,D$1))/1000</f>
        <v>1.2999999999999999E-2</v>
      </c>
      <c r="E1564" s="2">
        <f>MAX(1,SUMIFS(SolRaw!$E:$E,SolRaw!$A:$A,$B1564,SolRaw!$B:$B,$C1564,SolRaw!$C:$C,E$1))/1000</f>
        <v>1.2E-2</v>
      </c>
      <c r="F1564" s="2">
        <f>MAX(1,SUMIFS(SolRaw!$E:$E,SolRaw!$A:$A,$B1564,SolRaw!$B:$B,$C1564,SolRaw!$C:$C,F$1))/1000</f>
        <v>1.2999999999999999E-2</v>
      </c>
      <c r="G1564" s="2">
        <f>MAX(1,SUMIFS(SolRaw!$E:$E,SolRaw!$A:$A,$B1564,SolRaw!$B:$B,$C1564,SolRaw!$C:$C,G$1))/1000</f>
        <v>1.2999999999999999E-2</v>
      </c>
      <c r="H1564" s="2">
        <f>MAX(1,SUMIFS(SolRaw!$E:$E,SolRaw!$A:$A,$B1564,SolRaw!$B:$B,$C1564,SolRaw!$C:$C,H$1))/1000</f>
        <v>1.2E-2</v>
      </c>
      <c r="I1564" s="2">
        <f>MAX(1,SUMIFS(SolRaw!$E:$E,SolRaw!$A:$A,$B1564,SolRaw!$B:$B,$C1564,SolRaw!$C:$C,I$1))/1000</f>
        <v>1.2E-2</v>
      </c>
      <c r="J1564" s="2">
        <f>MAX(1,SUMIFS(SolRaw!$E:$E,SolRaw!$A:$A,$B1564,SolRaw!$B:$B,$C1564,SolRaw!$C:$C,J$1))/1000</f>
        <v>1.2E-2</v>
      </c>
      <c r="K1564" s="2">
        <f>MAX(1,SUMIFS(SolRaw!$E:$E,SolRaw!$A:$A,$B1564,SolRaw!$B:$B,$C1564,SolRaw!$C:$C,K$1))/1000</f>
        <v>1.2999999999999999E-2</v>
      </c>
      <c r="L1564" s="2">
        <f>MAX(1,SUMIFS(SolRaw!$E:$E,SolRaw!$A:$A,$B1564,SolRaw!$B:$B,$C1564,SolRaw!$C:$C,L$1))/1000</f>
        <v>1.4E-2</v>
      </c>
      <c r="M1564" s="2">
        <f>MAX(1,SUMIFS(SolRaw!$E:$E,SolRaw!$A:$A,$B1564,SolRaw!$B:$B,$C1564,SolRaw!$C:$C,M$1))/1000</f>
        <v>1.2999999999999999E-2</v>
      </c>
      <c r="N1564" s="2">
        <f t="shared" si="168"/>
        <v>1.2699999999999999E-2</v>
      </c>
      <c r="O1564" s="2">
        <f t="shared" si="169"/>
        <v>1.2E-2</v>
      </c>
      <c r="P1564" s="2">
        <f t="shared" si="170"/>
        <v>1.2E-2</v>
      </c>
      <c r="Q1564" s="2">
        <f t="shared" si="171"/>
        <v>1.2999999999999999E-2</v>
      </c>
      <c r="R1564" s="2">
        <f t="shared" si="172"/>
        <v>1.2999999999999999E-2</v>
      </c>
      <c r="S1564" s="2">
        <f t="shared" si="173"/>
        <v>1.4E-2</v>
      </c>
      <c r="T1564" s="2">
        <f t="shared" si="174"/>
        <v>6.7494855771055263E-4</v>
      </c>
    </row>
    <row r="1565" spans="1:20" x14ac:dyDescent="0.2">
      <c r="A1565" t="str">
        <f>VLOOKUP(B1565,GraphStats!$A:$B,2,0)</f>
        <v>SNAP</v>
      </c>
      <c r="B1565" t="s">
        <v>40</v>
      </c>
      <c r="C1565" t="s">
        <v>160</v>
      </c>
      <c r="D1565" s="2">
        <f>MAX(1,SUMIFS(SolRaw!$E:$E,SolRaw!$A:$A,$B1565,SolRaw!$B:$B,$C1565,SolRaw!$C:$C,D$1))/1000</f>
        <v>0.01</v>
      </c>
      <c r="E1565" s="2">
        <f>MAX(1,SUMIFS(SolRaw!$E:$E,SolRaw!$A:$A,$B1565,SolRaw!$B:$B,$C1565,SolRaw!$C:$C,E$1))/1000</f>
        <v>0.01</v>
      </c>
      <c r="F1565" s="2">
        <f>MAX(1,SUMIFS(SolRaw!$E:$E,SolRaw!$A:$A,$B1565,SolRaw!$B:$B,$C1565,SolRaw!$C:$C,F$1))/1000</f>
        <v>0.01</v>
      </c>
      <c r="G1565" s="2">
        <f>MAX(1,SUMIFS(SolRaw!$E:$E,SolRaw!$A:$A,$B1565,SolRaw!$B:$B,$C1565,SolRaw!$C:$C,G$1))/1000</f>
        <v>8.9999999999999993E-3</v>
      </c>
      <c r="H1565" s="2">
        <f>MAX(1,SUMIFS(SolRaw!$E:$E,SolRaw!$A:$A,$B1565,SolRaw!$B:$B,$C1565,SolRaw!$C:$C,H$1))/1000</f>
        <v>0.01</v>
      </c>
      <c r="I1565" s="2">
        <f>MAX(1,SUMIFS(SolRaw!$E:$E,SolRaw!$A:$A,$B1565,SolRaw!$B:$B,$C1565,SolRaw!$C:$C,I$1))/1000</f>
        <v>0.01</v>
      </c>
      <c r="J1565" s="2">
        <f>MAX(1,SUMIFS(SolRaw!$E:$E,SolRaw!$A:$A,$B1565,SolRaw!$B:$B,$C1565,SolRaw!$C:$C,J$1))/1000</f>
        <v>8.9999999999999993E-3</v>
      </c>
      <c r="K1565" s="2">
        <f>MAX(1,SUMIFS(SolRaw!$E:$E,SolRaw!$A:$A,$B1565,SolRaw!$B:$B,$C1565,SolRaw!$C:$C,K$1))/1000</f>
        <v>0.01</v>
      </c>
      <c r="L1565" s="2">
        <f>MAX(1,SUMIFS(SolRaw!$E:$E,SolRaw!$A:$A,$B1565,SolRaw!$B:$B,$C1565,SolRaw!$C:$C,L$1))/1000</f>
        <v>0.01</v>
      </c>
      <c r="M1565" s="2">
        <f>MAX(1,SUMIFS(SolRaw!$E:$E,SolRaw!$A:$A,$B1565,SolRaw!$B:$B,$C1565,SolRaw!$C:$C,M$1))/1000</f>
        <v>0.01</v>
      </c>
      <c r="N1565" s="2">
        <f t="shared" si="168"/>
        <v>9.7999999999999997E-3</v>
      </c>
      <c r="O1565" s="2">
        <f t="shared" si="169"/>
        <v>8.9999999999999993E-3</v>
      </c>
      <c r="P1565" s="2">
        <f t="shared" si="170"/>
        <v>0.01</v>
      </c>
      <c r="Q1565" s="2">
        <f t="shared" si="171"/>
        <v>0.01</v>
      </c>
      <c r="R1565" s="2">
        <f t="shared" si="172"/>
        <v>0.01</v>
      </c>
      <c r="S1565" s="2">
        <f t="shared" si="173"/>
        <v>0.01</v>
      </c>
      <c r="T1565" s="2">
        <f t="shared" si="174"/>
        <v>4.2163702135578432E-4</v>
      </c>
    </row>
    <row r="1566" spans="1:20" x14ac:dyDescent="0.2">
      <c r="A1566" t="str">
        <f>VLOOKUP(B1566,GraphStats!$A:$B,2,0)</f>
        <v>SNAP</v>
      </c>
      <c r="B1566" t="s">
        <v>40</v>
      </c>
      <c r="C1566" t="s">
        <v>161</v>
      </c>
      <c r="D1566" s="2">
        <f>MAX(1,SUMIFS(SolRaw!$E:$E,SolRaw!$A:$A,$B1566,SolRaw!$B:$B,$C1566,SolRaw!$C:$C,D$1))/1000</f>
        <v>0.01</v>
      </c>
      <c r="E1566" s="2">
        <f>MAX(1,SUMIFS(SolRaw!$E:$E,SolRaw!$A:$A,$B1566,SolRaw!$B:$B,$C1566,SolRaw!$C:$C,E$1))/1000</f>
        <v>0.01</v>
      </c>
      <c r="F1566" s="2">
        <f>MAX(1,SUMIFS(SolRaw!$E:$E,SolRaw!$A:$A,$B1566,SolRaw!$B:$B,$C1566,SolRaw!$C:$C,F$1))/1000</f>
        <v>0.01</v>
      </c>
      <c r="G1566" s="2">
        <f>MAX(1,SUMIFS(SolRaw!$E:$E,SolRaw!$A:$A,$B1566,SolRaw!$B:$B,$C1566,SolRaw!$C:$C,G$1))/1000</f>
        <v>0.01</v>
      </c>
      <c r="H1566" s="2">
        <f>MAX(1,SUMIFS(SolRaw!$E:$E,SolRaw!$A:$A,$B1566,SolRaw!$B:$B,$C1566,SolRaw!$C:$C,H$1))/1000</f>
        <v>0.01</v>
      </c>
      <c r="I1566" s="2">
        <f>MAX(1,SUMIFS(SolRaw!$E:$E,SolRaw!$A:$A,$B1566,SolRaw!$B:$B,$C1566,SolRaw!$C:$C,I$1))/1000</f>
        <v>0.01</v>
      </c>
      <c r="J1566" s="2">
        <f>MAX(1,SUMIFS(SolRaw!$E:$E,SolRaw!$A:$A,$B1566,SolRaw!$B:$B,$C1566,SolRaw!$C:$C,J$1))/1000</f>
        <v>0.01</v>
      </c>
      <c r="K1566" s="2">
        <f>MAX(1,SUMIFS(SolRaw!$E:$E,SolRaw!$A:$A,$B1566,SolRaw!$B:$B,$C1566,SolRaw!$C:$C,K$1))/1000</f>
        <v>0.01</v>
      </c>
      <c r="L1566" s="2">
        <f>MAX(1,SUMIFS(SolRaw!$E:$E,SolRaw!$A:$A,$B1566,SolRaw!$B:$B,$C1566,SolRaw!$C:$C,L$1))/1000</f>
        <v>0.01</v>
      </c>
      <c r="M1566" s="2">
        <f>MAX(1,SUMIFS(SolRaw!$E:$E,SolRaw!$A:$A,$B1566,SolRaw!$B:$B,$C1566,SolRaw!$C:$C,M$1))/1000</f>
        <v>0.01</v>
      </c>
      <c r="N1566" s="2">
        <f t="shared" si="168"/>
        <v>9.9999999999999985E-3</v>
      </c>
      <c r="O1566" s="2">
        <f t="shared" si="169"/>
        <v>0.01</v>
      </c>
      <c r="P1566" s="2">
        <f t="shared" si="170"/>
        <v>0.01</v>
      </c>
      <c r="Q1566" s="2">
        <f t="shared" si="171"/>
        <v>0.01</v>
      </c>
      <c r="R1566" s="2">
        <f t="shared" si="172"/>
        <v>0.01</v>
      </c>
      <c r="S1566" s="2">
        <f t="shared" si="173"/>
        <v>0.01</v>
      </c>
      <c r="T1566" s="2">
        <f t="shared" si="174"/>
        <v>1.8285590982170319E-18</v>
      </c>
    </row>
    <row r="1567" spans="1:20" x14ac:dyDescent="0.2">
      <c r="A1567" t="str">
        <f>VLOOKUP(B1567,GraphStats!$A:$B,2,0)</f>
        <v>SNAP</v>
      </c>
      <c r="B1567" t="s">
        <v>40</v>
      </c>
      <c r="C1567" t="s">
        <v>162</v>
      </c>
      <c r="D1567" s="2">
        <f>MAX(1,SUMIFS(SolRaw!$E:$E,SolRaw!$A:$A,$B1567,SolRaw!$B:$B,$C1567,SolRaw!$C:$C,D$1))/1000</f>
        <v>3.0000000000000001E-3</v>
      </c>
      <c r="E1567" s="2">
        <f>MAX(1,SUMIFS(SolRaw!$E:$E,SolRaw!$A:$A,$B1567,SolRaw!$B:$B,$C1567,SolRaw!$C:$C,E$1))/1000</f>
        <v>4.0000000000000001E-3</v>
      </c>
      <c r="F1567" s="2">
        <f>MAX(1,SUMIFS(SolRaw!$E:$E,SolRaw!$A:$A,$B1567,SolRaw!$B:$B,$C1567,SolRaw!$C:$C,F$1))/1000</f>
        <v>4.0000000000000001E-3</v>
      </c>
      <c r="G1567" s="2">
        <f>MAX(1,SUMIFS(SolRaw!$E:$E,SolRaw!$A:$A,$B1567,SolRaw!$B:$B,$C1567,SolRaw!$C:$C,G$1))/1000</f>
        <v>4.0000000000000001E-3</v>
      </c>
      <c r="H1567" s="2">
        <f>MAX(1,SUMIFS(SolRaw!$E:$E,SolRaw!$A:$A,$B1567,SolRaw!$B:$B,$C1567,SolRaw!$C:$C,H$1))/1000</f>
        <v>4.0000000000000001E-3</v>
      </c>
      <c r="I1567" s="2">
        <f>MAX(1,SUMIFS(SolRaw!$E:$E,SolRaw!$A:$A,$B1567,SolRaw!$B:$B,$C1567,SolRaw!$C:$C,I$1))/1000</f>
        <v>4.0000000000000001E-3</v>
      </c>
      <c r="J1567" s="2">
        <f>MAX(1,SUMIFS(SolRaw!$E:$E,SolRaw!$A:$A,$B1567,SolRaw!$B:$B,$C1567,SolRaw!$C:$C,J$1))/1000</f>
        <v>4.0000000000000001E-3</v>
      </c>
      <c r="K1567" s="2">
        <f>MAX(1,SUMIFS(SolRaw!$E:$E,SolRaw!$A:$A,$B1567,SolRaw!$B:$B,$C1567,SolRaw!$C:$C,K$1))/1000</f>
        <v>4.0000000000000001E-3</v>
      </c>
      <c r="L1567" s="2">
        <f>MAX(1,SUMIFS(SolRaw!$E:$E,SolRaw!$A:$A,$B1567,SolRaw!$B:$B,$C1567,SolRaw!$C:$C,L$1))/1000</f>
        <v>4.0000000000000001E-3</v>
      </c>
      <c r="M1567" s="2">
        <f>MAX(1,SUMIFS(SolRaw!$E:$E,SolRaw!$A:$A,$B1567,SolRaw!$B:$B,$C1567,SolRaw!$C:$C,M$1))/1000</f>
        <v>4.0000000000000001E-3</v>
      </c>
      <c r="N1567" s="2">
        <f t="shared" si="168"/>
        <v>3.9000000000000007E-3</v>
      </c>
      <c r="O1567" s="2">
        <f t="shared" si="169"/>
        <v>3.0000000000000001E-3</v>
      </c>
      <c r="P1567" s="2">
        <f t="shared" si="170"/>
        <v>4.0000000000000001E-3</v>
      </c>
      <c r="Q1567" s="2">
        <f t="shared" si="171"/>
        <v>4.0000000000000001E-3</v>
      </c>
      <c r="R1567" s="2">
        <f t="shared" si="172"/>
        <v>4.0000000000000001E-3</v>
      </c>
      <c r="S1567" s="2">
        <f t="shared" si="173"/>
        <v>4.0000000000000001E-3</v>
      </c>
      <c r="T1567" s="2">
        <f t="shared" si="174"/>
        <v>3.1622776601683799E-4</v>
      </c>
    </row>
    <row r="1568" spans="1:20" x14ac:dyDescent="0.2">
      <c r="A1568" t="str">
        <f>VLOOKUP(B1568,GraphStats!$A:$B,2,0)</f>
        <v>SNAP</v>
      </c>
      <c r="B1568" t="s">
        <v>41</v>
      </c>
      <c r="C1568" t="s">
        <v>136</v>
      </c>
      <c r="D1568" s="2">
        <f>MAX(1,SUMIFS(SolRaw!$E:$E,SolRaw!$A:$A,$B1568,SolRaw!$B:$B,$C1568,SolRaw!$C:$C,D$1))/1000</f>
        <v>1E-3</v>
      </c>
      <c r="E1568" s="2">
        <f>MAX(1,SUMIFS(SolRaw!$E:$E,SolRaw!$A:$A,$B1568,SolRaw!$B:$B,$C1568,SolRaw!$C:$C,E$1))/1000</f>
        <v>1E-3</v>
      </c>
      <c r="F1568" s="2">
        <f>MAX(1,SUMIFS(SolRaw!$E:$E,SolRaw!$A:$A,$B1568,SolRaw!$B:$B,$C1568,SolRaw!$C:$C,F$1))/1000</f>
        <v>1E-3</v>
      </c>
      <c r="G1568" s="2">
        <f>MAX(1,SUMIFS(SolRaw!$E:$E,SolRaw!$A:$A,$B1568,SolRaw!$B:$B,$C1568,SolRaw!$C:$C,G$1))/1000</f>
        <v>1E-3</v>
      </c>
      <c r="H1568" s="2">
        <f>MAX(1,SUMIFS(SolRaw!$E:$E,SolRaw!$A:$A,$B1568,SolRaw!$B:$B,$C1568,SolRaw!$C:$C,H$1))/1000</f>
        <v>1E-3</v>
      </c>
      <c r="I1568" s="2">
        <f>MAX(1,SUMIFS(SolRaw!$E:$E,SolRaw!$A:$A,$B1568,SolRaw!$B:$B,$C1568,SolRaw!$C:$C,I$1))/1000</f>
        <v>1E-3</v>
      </c>
      <c r="J1568" s="2">
        <f>MAX(1,SUMIFS(SolRaw!$E:$E,SolRaw!$A:$A,$B1568,SolRaw!$B:$B,$C1568,SolRaw!$C:$C,J$1))/1000</f>
        <v>1E-3</v>
      </c>
      <c r="K1568" s="2">
        <f>MAX(1,SUMIFS(SolRaw!$E:$E,SolRaw!$A:$A,$B1568,SolRaw!$B:$B,$C1568,SolRaw!$C:$C,K$1))/1000</f>
        <v>1E-3</v>
      </c>
      <c r="L1568" s="2">
        <f>MAX(1,SUMIFS(SolRaw!$E:$E,SolRaw!$A:$A,$B1568,SolRaw!$B:$B,$C1568,SolRaw!$C:$C,L$1))/1000</f>
        <v>1E-3</v>
      </c>
      <c r="M1568" s="2">
        <f>MAX(1,SUMIFS(SolRaw!$E:$E,SolRaw!$A:$A,$B1568,SolRaw!$B:$B,$C1568,SolRaw!$C:$C,M$1))/1000</f>
        <v>1E-3</v>
      </c>
      <c r="N1568" s="2">
        <f t="shared" si="168"/>
        <v>1.0000000000000002E-3</v>
      </c>
      <c r="O1568" s="2">
        <f t="shared" si="169"/>
        <v>1E-3</v>
      </c>
      <c r="P1568" s="2">
        <f t="shared" si="170"/>
        <v>1E-3</v>
      </c>
      <c r="Q1568" s="2">
        <f t="shared" si="171"/>
        <v>1E-3</v>
      </c>
      <c r="R1568" s="2">
        <f t="shared" si="172"/>
        <v>1E-3</v>
      </c>
      <c r="S1568" s="2">
        <f t="shared" si="173"/>
        <v>1E-3</v>
      </c>
      <c r="T1568" s="2">
        <f t="shared" si="174"/>
        <v>2.2856988727712899E-19</v>
      </c>
    </row>
    <row r="1569" spans="1:20" x14ac:dyDescent="0.2">
      <c r="A1569" t="str">
        <f>VLOOKUP(B1569,GraphStats!$A:$B,2,0)</f>
        <v>SNAP</v>
      </c>
      <c r="B1569" t="s">
        <v>41</v>
      </c>
      <c r="C1569" t="s">
        <v>137</v>
      </c>
      <c r="D1569" s="2">
        <f>MAX(1,SUMIFS(SolRaw!$E:$E,SolRaw!$A:$A,$B1569,SolRaw!$B:$B,$C1569,SolRaw!$C:$C,D$1))/1000</f>
        <v>1.9E-2</v>
      </c>
      <c r="E1569" s="2">
        <f>MAX(1,SUMIFS(SolRaw!$E:$E,SolRaw!$A:$A,$B1569,SolRaw!$B:$B,$C1569,SolRaw!$C:$C,E$1))/1000</f>
        <v>1.9E-2</v>
      </c>
      <c r="F1569" s="2">
        <f>MAX(1,SUMIFS(SolRaw!$E:$E,SolRaw!$A:$A,$B1569,SolRaw!$B:$B,$C1569,SolRaw!$C:$C,F$1))/1000</f>
        <v>0.02</v>
      </c>
      <c r="G1569" s="2">
        <f>MAX(1,SUMIFS(SolRaw!$E:$E,SolRaw!$A:$A,$B1569,SolRaw!$B:$B,$C1569,SolRaw!$C:$C,G$1))/1000</f>
        <v>2.7E-2</v>
      </c>
      <c r="H1569" s="2">
        <f>MAX(1,SUMIFS(SolRaw!$E:$E,SolRaw!$A:$A,$B1569,SolRaw!$B:$B,$C1569,SolRaw!$C:$C,H$1))/1000</f>
        <v>0.02</v>
      </c>
      <c r="I1569" s="2">
        <f>MAX(1,SUMIFS(SolRaw!$E:$E,SolRaw!$A:$A,$B1569,SolRaw!$B:$B,$C1569,SolRaw!$C:$C,I$1))/1000</f>
        <v>0.02</v>
      </c>
      <c r="J1569" s="2">
        <f>MAX(1,SUMIFS(SolRaw!$E:$E,SolRaw!$A:$A,$B1569,SolRaw!$B:$B,$C1569,SolRaw!$C:$C,J$1))/1000</f>
        <v>1.9E-2</v>
      </c>
      <c r="K1569" s="2">
        <f>MAX(1,SUMIFS(SolRaw!$E:$E,SolRaw!$A:$A,$B1569,SolRaw!$B:$B,$C1569,SolRaw!$C:$C,K$1))/1000</f>
        <v>1.9E-2</v>
      </c>
      <c r="L1569" s="2">
        <f>MAX(1,SUMIFS(SolRaw!$E:$E,SolRaw!$A:$A,$B1569,SolRaw!$B:$B,$C1569,SolRaw!$C:$C,L$1))/1000</f>
        <v>2.1999999999999999E-2</v>
      </c>
      <c r="M1569" s="2">
        <f>MAX(1,SUMIFS(SolRaw!$E:$E,SolRaw!$A:$A,$B1569,SolRaw!$B:$B,$C1569,SolRaw!$C:$C,M$1))/1000</f>
        <v>1.9E-2</v>
      </c>
      <c r="N1569" s="2">
        <f t="shared" si="168"/>
        <v>2.0399999999999995E-2</v>
      </c>
      <c r="O1569" s="2">
        <f t="shared" si="169"/>
        <v>1.9E-2</v>
      </c>
      <c r="P1569" s="2">
        <f t="shared" si="170"/>
        <v>1.9E-2</v>
      </c>
      <c r="Q1569" s="2">
        <f t="shared" si="171"/>
        <v>1.95E-2</v>
      </c>
      <c r="R1569" s="2">
        <f t="shared" si="172"/>
        <v>0.02</v>
      </c>
      <c r="S1569" s="2">
        <f t="shared" si="173"/>
        <v>2.7E-2</v>
      </c>
      <c r="T1569" s="2">
        <f t="shared" si="174"/>
        <v>2.5033311140691453E-3</v>
      </c>
    </row>
    <row r="1570" spans="1:20" x14ac:dyDescent="0.2">
      <c r="A1570" t="str">
        <f>VLOOKUP(B1570,GraphStats!$A:$B,2,0)</f>
        <v>SNAP</v>
      </c>
      <c r="B1570" t="s">
        <v>41</v>
      </c>
      <c r="C1570" t="s">
        <v>138</v>
      </c>
      <c r="D1570" s="2">
        <f>MAX(1,SUMIFS(SolRaw!$E:$E,SolRaw!$A:$A,$B1570,SolRaw!$B:$B,$C1570,SolRaw!$C:$C,D$1))/1000</f>
        <v>2.8000000000000001E-2</v>
      </c>
      <c r="E1570" s="2">
        <f>MAX(1,SUMIFS(SolRaw!$E:$E,SolRaw!$A:$A,$B1570,SolRaw!$B:$B,$C1570,SolRaw!$C:$C,E$1))/1000</f>
        <v>2.7E-2</v>
      </c>
      <c r="F1570" s="2">
        <f>MAX(1,SUMIFS(SolRaw!$E:$E,SolRaw!$A:$A,$B1570,SolRaw!$B:$B,$C1570,SolRaw!$C:$C,F$1))/1000</f>
        <v>2.5999999999999999E-2</v>
      </c>
      <c r="G1570" s="2">
        <f>MAX(1,SUMIFS(SolRaw!$E:$E,SolRaw!$A:$A,$B1570,SolRaw!$B:$B,$C1570,SolRaw!$C:$C,G$1))/1000</f>
        <v>2.7E-2</v>
      </c>
      <c r="H1570" s="2">
        <f>MAX(1,SUMIFS(SolRaw!$E:$E,SolRaw!$A:$A,$B1570,SolRaw!$B:$B,$C1570,SolRaw!$C:$C,H$1))/1000</f>
        <v>2.5999999999999999E-2</v>
      </c>
      <c r="I1570" s="2">
        <f>MAX(1,SUMIFS(SolRaw!$E:$E,SolRaw!$A:$A,$B1570,SolRaw!$B:$B,$C1570,SolRaw!$C:$C,I$1))/1000</f>
        <v>2.5999999999999999E-2</v>
      </c>
      <c r="J1570" s="2">
        <f>MAX(1,SUMIFS(SolRaw!$E:$E,SolRaw!$A:$A,$B1570,SolRaw!$B:$B,$C1570,SolRaw!$C:$C,J$1))/1000</f>
        <v>2.7E-2</v>
      </c>
      <c r="K1570" s="2">
        <f>MAX(1,SUMIFS(SolRaw!$E:$E,SolRaw!$A:$A,$B1570,SolRaw!$B:$B,$C1570,SolRaw!$C:$C,K$1))/1000</f>
        <v>2.7E-2</v>
      </c>
      <c r="L1570" s="2">
        <f>MAX(1,SUMIFS(SolRaw!$E:$E,SolRaw!$A:$A,$B1570,SolRaw!$B:$B,$C1570,SolRaw!$C:$C,L$1))/1000</f>
        <v>2.5999999999999999E-2</v>
      </c>
      <c r="M1570" s="2">
        <f>MAX(1,SUMIFS(SolRaw!$E:$E,SolRaw!$A:$A,$B1570,SolRaw!$B:$B,$C1570,SolRaw!$C:$C,M$1))/1000</f>
        <v>2.7E-2</v>
      </c>
      <c r="N1570" s="2">
        <f t="shared" si="168"/>
        <v>2.6700000000000002E-2</v>
      </c>
      <c r="O1570" s="2">
        <f t="shared" si="169"/>
        <v>2.5999999999999999E-2</v>
      </c>
      <c r="P1570" s="2">
        <f t="shared" si="170"/>
        <v>2.5999999999999999E-2</v>
      </c>
      <c r="Q1570" s="2">
        <f t="shared" si="171"/>
        <v>2.7E-2</v>
      </c>
      <c r="R1570" s="2">
        <f t="shared" si="172"/>
        <v>2.7E-2</v>
      </c>
      <c r="S1570" s="2">
        <f t="shared" si="173"/>
        <v>2.8000000000000001E-2</v>
      </c>
      <c r="T1570" s="2">
        <f t="shared" si="174"/>
        <v>6.7494855771055339E-4</v>
      </c>
    </row>
    <row r="1571" spans="1:20" x14ac:dyDescent="0.2">
      <c r="A1571" t="str">
        <f>VLOOKUP(B1571,GraphStats!$A:$B,2,0)</f>
        <v>SNAP</v>
      </c>
      <c r="B1571" t="s">
        <v>41</v>
      </c>
      <c r="C1571" t="s">
        <v>139</v>
      </c>
      <c r="D1571" s="2">
        <f>MAX(1,SUMIFS(SolRaw!$E:$E,SolRaw!$A:$A,$B1571,SolRaw!$B:$B,$C1571,SolRaw!$C:$C,D$1))/1000</f>
        <v>2.9000000000000001E-2</v>
      </c>
      <c r="E1571" s="2">
        <f>MAX(1,SUMIFS(SolRaw!$E:$E,SolRaw!$A:$A,$B1571,SolRaw!$B:$B,$C1571,SolRaw!$C:$C,E$1))/1000</f>
        <v>2.9000000000000001E-2</v>
      </c>
      <c r="F1571" s="2">
        <f>MAX(1,SUMIFS(SolRaw!$E:$E,SolRaw!$A:$A,$B1571,SolRaw!$B:$B,$C1571,SolRaw!$C:$C,F$1))/1000</f>
        <v>2.9000000000000001E-2</v>
      </c>
      <c r="G1571" s="2">
        <f>MAX(1,SUMIFS(SolRaw!$E:$E,SolRaw!$A:$A,$B1571,SolRaw!$B:$B,$C1571,SolRaw!$C:$C,G$1))/1000</f>
        <v>2.8000000000000001E-2</v>
      </c>
      <c r="H1571" s="2">
        <f>MAX(1,SUMIFS(SolRaw!$E:$E,SolRaw!$A:$A,$B1571,SolRaw!$B:$B,$C1571,SolRaw!$C:$C,H$1))/1000</f>
        <v>2.9000000000000001E-2</v>
      </c>
      <c r="I1571" s="2">
        <f>MAX(1,SUMIFS(SolRaw!$E:$E,SolRaw!$A:$A,$B1571,SolRaw!$B:$B,$C1571,SolRaw!$C:$C,I$1))/1000</f>
        <v>2.9000000000000001E-2</v>
      </c>
      <c r="J1571" s="2">
        <f>MAX(1,SUMIFS(SolRaw!$E:$E,SolRaw!$A:$A,$B1571,SolRaw!$B:$B,$C1571,SolRaw!$C:$C,J$1))/1000</f>
        <v>2.8000000000000001E-2</v>
      </c>
      <c r="K1571" s="2">
        <f>MAX(1,SUMIFS(SolRaw!$E:$E,SolRaw!$A:$A,$B1571,SolRaw!$B:$B,$C1571,SolRaw!$C:$C,K$1))/1000</f>
        <v>0.03</v>
      </c>
      <c r="L1571" s="2">
        <f>MAX(1,SUMIFS(SolRaw!$E:$E,SolRaw!$A:$A,$B1571,SolRaw!$B:$B,$C1571,SolRaw!$C:$C,L$1))/1000</f>
        <v>0.03</v>
      </c>
      <c r="M1571" s="2">
        <f>MAX(1,SUMIFS(SolRaw!$E:$E,SolRaw!$A:$A,$B1571,SolRaw!$B:$B,$C1571,SolRaw!$C:$C,M$1))/1000</f>
        <v>2.9000000000000001E-2</v>
      </c>
      <c r="N1571" s="2">
        <f t="shared" si="168"/>
        <v>2.9000000000000005E-2</v>
      </c>
      <c r="O1571" s="2">
        <f t="shared" si="169"/>
        <v>2.8000000000000001E-2</v>
      </c>
      <c r="P1571" s="2">
        <f t="shared" si="170"/>
        <v>2.9000000000000001E-2</v>
      </c>
      <c r="Q1571" s="2">
        <f t="shared" si="171"/>
        <v>2.9000000000000001E-2</v>
      </c>
      <c r="R1571" s="2">
        <f t="shared" si="172"/>
        <v>2.9000000000000001E-2</v>
      </c>
      <c r="S1571" s="2">
        <f t="shared" si="173"/>
        <v>0.03</v>
      </c>
      <c r="T1571" s="2">
        <f t="shared" si="174"/>
        <v>6.666666666666661E-4</v>
      </c>
    </row>
    <row r="1572" spans="1:20" x14ac:dyDescent="0.2">
      <c r="A1572" t="str">
        <f>VLOOKUP(B1572,GraphStats!$A:$B,2,0)</f>
        <v>SNAP</v>
      </c>
      <c r="B1572" t="s">
        <v>41</v>
      </c>
      <c r="C1572" t="s">
        <v>140</v>
      </c>
      <c r="D1572" s="2">
        <f>MAX(1,SUMIFS(SolRaw!$E:$E,SolRaw!$A:$A,$B1572,SolRaw!$B:$B,$C1572,SolRaw!$C:$C,D$1))/1000</f>
        <v>3.5000000000000003E-2</v>
      </c>
      <c r="E1572" s="2">
        <f>MAX(1,SUMIFS(SolRaw!$E:$E,SolRaw!$A:$A,$B1572,SolRaw!$B:$B,$C1572,SolRaw!$C:$C,E$1))/1000</f>
        <v>3.3000000000000002E-2</v>
      </c>
      <c r="F1572" s="2">
        <f>MAX(1,SUMIFS(SolRaw!$E:$E,SolRaw!$A:$A,$B1572,SolRaw!$B:$B,$C1572,SolRaw!$C:$C,F$1))/1000</f>
        <v>3.3000000000000002E-2</v>
      </c>
      <c r="G1572" s="2">
        <f>MAX(1,SUMIFS(SolRaw!$E:$E,SolRaw!$A:$A,$B1572,SolRaw!$B:$B,$C1572,SolRaw!$C:$C,G$1))/1000</f>
        <v>3.4000000000000002E-2</v>
      </c>
      <c r="H1572" s="2">
        <f>MAX(1,SUMIFS(SolRaw!$E:$E,SolRaw!$A:$A,$B1572,SolRaw!$B:$B,$C1572,SolRaw!$C:$C,H$1))/1000</f>
        <v>3.4000000000000002E-2</v>
      </c>
      <c r="I1572" s="2">
        <f>MAX(1,SUMIFS(SolRaw!$E:$E,SolRaw!$A:$A,$B1572,SolRaw!$B:$B,$C1572,SolRaw!$C:$C,I$1))/1000</f>
        <v>3.3000000000000002E-2</v>
      </c>
      <c r="J1572" s="2">
        <f>MAX(1,SUMIFS(SolRaw!$E:$E,SolRaw!$A:$A,$B1572,SolRaw!$B:$B,$C1572,SolRaw!$C:$C,J$1))/1000</f>
        <v>3.3000000000000002E-2</v>
      </c>
      <c r="K1572" s="2">
        <f>MAX(1,SUMIFS(SolRaw!$E:$E,SolRaw!$A:$A,$B1572,SolRaw!$B:$B,$C1572,SolRaw!$C:$C,K$1))/1000</f>
        <v>3.5000000000000003E-2</v>
      </c>
      <c r="L1572" s="2">
        <f>MAX(1,SUMIFS(SolRaw!$E:$E,SolRaw!$A:$A,$B1572,SolRaw!$B:$B,$C1572,SolRaw!$C:$C,L$1))/1000</f>
        <v>3.5000000000000003E-2</v>
      </c>
      <c r="M1572" s="2">
        <f>MAX(1,SUMIFS(SolRaw!$E:$E,SolRaw!$A:$A,$B1572,SolRaw!$B:$B,$C1572,SolRaw!$C:$C,M$1))/1000</f>
        <v>3.4000000000000002E-2</v>
      </c>
      <c r="N1572" s="2">
        <f t="shared" si="168"/>
        <v>3.3900000000000007E-2</v>
      </c>
      <c r="O1572" s="2">
        <f t="shared" si="169"/>
        <v>3.3000000000000002E-2</v>
      </c>
      <c r="P1572" s="2">
        <f t="shared" si="170"/>
        <v>3.3000000000000002E-2</v>
      </c>
      <c r="Q1572" s="2">
        <f t="shared" si="171"/>
        <v>3.4000000000000002E-2</v>
      </c>
      <c r="R1572" s="2">
        <f t="shared" si="172"/>
        <v>3.4750000000000003E-2</v>
      </c>
      <c r="S1572" s="2">
        <f t="shared" si="173"/>
        <v>3.5000000000000003E-2</v>
      </c>
      <c r="T1572" s="2">
        <f t="shared" si="174"/>
        <v>8.7559503577091396E-4</v>
      </c>
    </row>
    <row r="1573" spans="1:20" x14ac:dyDescent="0.2">
      <c r="A1573" t="str">
        <f>VLOOKUP(B1573,GraphStats!$A:$B,2,0)</f>
        <v>SNAP</v>
      </c>
      <c r="B1573" t="s">
        <v>41</v>
      </c>
      <c r="C1573" t="s">
        <v>141</v>
      </c>
      <c r="D1573" s="2">
        <f>MAX(1,SUMIFS(SolRaw!$E:$E,SolRaw!$A:$A,$B1573,SolRaw!$B:$B,$C1573,SolRaw!$C:$C,D$1))/1000</f>
        <v>1.9E-2</v>
      </c>
      <c r="E1573" s="2">
        <f>MAX(1,SUMIFS(SolRaw!$E:$E,SolRaw!$A:$A,$B1573,SolRaw!$B:$B,$C1573,SolRaw!$C:$C,E$1))/1000</f>
        <v>1.9E-2</v>
      </c>
      <c r="F1573" s="2">
        <f>MAX(1,SUMIFS(SolRaw!$E:$E,SolRaw!$A:$A,$B1573,SolRaw!$B:$B,$C1573,SolRaw!$C:$C,F$1))/1000</f>
        <v>1.9E-2</v>
      </c>
      <c r="G1573" s="2">
        <f>MAX(1,SUMIFS(SolRaw!$E:$E,SolRaw!$A:$A,$B1573,SolRaw!$B:$B,$C1573,SolRaw!$C:$C,G$1))/1000</f>
        <v>1.7999999999999999E-2</v>
      </c>
      <c r="H1573" s="2">
        <f>MAX(1,SUMIFS(SolRaw!$E:$E,SolRaw!$A:$A,$B1573,SolRaw!$B:$B,$C1573,SolRaw!$C:$C,H$1))/1000</f>
        <v>0.02</v>
      </c>
      <c r="I1573" s="2">
        <f>MAX(1,SUMIFS(SolRaw!$E:$E,SolRaw!$A:$A,$B1573,SolRaw!$B:$B,$C1573,SolRaw!$C:$C,I$1))/1000</f>
        <v>1.9E-2</v>
      </c>
      <c r="J1573" s="2">
        <f>MAX(1,SUMIFS(SolRaw!$E:$E,SolRaw!$A:$A,$B1573,SolRaw!$B:$B,$C1573,SolRaw!$C:$C,J$1))/1000</f>
        <v>1.9E-2</v>
      </c>
      <c r="K1573" s="2">
        <f>MAX(1,SUMIFS(SolRaw!$E:$E,SolRaw!$A:$A,$B1573,SolRaw!$B:$B,$C1573,SolRaw!$C:$C,K$1))/1000</f>
        <v>1.7999999999999999E-2</v>
      </c>
      <c r="L1573" s="2">
        <f>MAX(1,SUMIFS(SolRaw!$E:$E,SolRaw!$A:$A,$B1573,SolRaw!$B:$B,$C1573,SolRaw!$C:$C,L$1))/1000</f>
        <v>1.9E-2</v>
      </c>
      <c r="M1573" s="2">
        <f>MAX(1,SUMIFS(SolRaw!$E:$E,SolRaw!$A:$A,$B1573,SolRaw!$B:$B,$C1573,SolRaw!$C:$C,M$1))/1000</f>
        <v>1.9E-2</v>
      </c>
      <c r="N1573" s="2">
        <f t="shared" si="168"/>
        <v>1.8899999999999997E-2</v>
      </c>
      <c r="O1573" s="2">
        <f t="shared" si="169"/>
        <v>1.7999999999999999E-2</v>
      </c>
      <c r="P1573" s="2">
        <f t="shared" si="170"/>
        <v>1.9E-2</v>
      </c>
      <c r="Q1573" s="2">
        <f t="shared" si="171"/>
        <v>1.9E-2</v>
      </c>
      <c r="R1573" s="2">
        <f t="shared" si="172"/>
        <v>1.9E-2</v>
      </c>
      <c r="S1573" s="2">
        <f t="shared" si="173"/>
        <v>0.02</v>
      </c>
      <c r="T1573" s="2">
        <f t="shared" si="174"/>
        <v>5.6764621219754729E-4</v>
      </c>
    </row>
    <row r="1574" spans="1:20" x14ac:dyDescent="0.2">
      <c r="A1574" t="str">
        <f>VLOOKUP(B1574,GraphStats!$A:$B,2,0)</f>
        <v>SNAP</v>
      </c>
      <c r="B1574" t="s">
        <v>41</v>
      </c>
      <c r="C1574" t="s">
        <v>142</v>
      </c>
      <c r="D1574" s="2">
        <f>MAX(1,SUMIFS(SolRaw!$E:$E,SolRaw!$A:$A,$B1574,SolRaw!$B:$B,$C1574,SolRaw!$C:$C,D$1))/1000</f>
        <v>3.7999999999999999E-2</v>
      </c>
      <c r="E1574" s="2">
        <f>MAX(1,SUMIFS(SolRaw!$E:$E,SolRaw!$A:$A,$B1574,SolRaw!$B:$B,$C1574,SolRaw!$C:$C,E$1))/1000</f>
        <v>3.6999999999999998E-2</v>
      </c>
      <c r="F1574" s="2">
        <f>MAX(1,SUMIFS(SolRaw!$E:$E,SolRaw!$A:$A,$B1574,SolRaw!$B:$B,$C1574,SolRaw!$C:$C,F$1))/1000</f>
        <v>3.7999999999999999E-2</v>
      </c>
      <c r="G1574" s="2">
        <f>MAX(1,SUMIFS(SolRaw!$E:$E,SolRaw!$A:$A,$B1574,SolRaw!$B:$B,$C1574,SolRaw!$C:$C,G$1))/1000</f>
        <v>3.9E-2</v>
      </c>
      <c r="H1574" s="2">
        <f>MAX(1,SUMIFS(SolRaw!$E:$E,SolRaw!$A:$A,$B1574,SolRaw!$B:$B,$C1574,SolRaw!$C:$C,H$1))/1000</f>
        <v>4.5999999999999999E-2</v>
      </c>
      <c r="I1574" s="2">
        <f>MAX(1,SUMIFS(SolRaw!$E:$E,SolRaw!$A:$A,$B1574,SolRaw!$B:$B,$C1574,SolRaw!$C:$C,I$1))/1000</f>
        <v>3.7999999999999999E-2</v>
      </c>
      <c r="J1574" s="2">
        <f>MAX(1,SUMIFS(SolRaw!$E:$E,SolRaw!$A:$A,$B1574,SolRaw!$B:$B,$C1574,SolRaw!$C:$C,J$1))/1000</f>
        <v>3.6999999999999998E-2</v>
      </c>
      <c r="K1574" s="2">
        <f>MAX(1,SUMIFS(SolRaw!$E:$E,SolRaw!$A:$A,$B1574,SolRaw!$B:$B,$C1574,SolRaw!$C:$C,K$1))/1000</f>
        <v>3.9E-2</v>
      </c>
      <c r="L1574" s="2">
        <f>MAX(1,SUMIFS(SolRaw!$E:$E,SolRaw!$A:$A,$B1574,SolRaw!$B:$B,$C1574,SolRaw!$C:$C,L$1))/1000</f>
        <v>0.04</v>
      </c>
      <c r="M1574" s="2">
        <f>MAX(1,SUMIFS(SolRaw!$E:$E,SolRaw!$A:$A,$B1574,SolRaw!$B:$B,$C1574,SolRaw!$C:$C,M$1))/1000</f>
        <v>3.9E-2</v>
      </c>
      <c r="N1574" s="2">
        <f t="shared" si="168"/>
        <v>3.9099999999999996E-2</v>
      </c>
      <c r="O1574" s="2">
        <f t="shared" si="169"/>
        <v>3.6999999999999998E-2</v>
      </c>
      <c r="P1574" s="2">
        <f t="shared" si="170"/>
        <v>3.7999999999999999E-2</v>
      </c>
      <c r="Q1574" s="2">
        <f t="shared" si="171"/>
        <v>3.85E-2</v>
      </c>
      <c r="R1574" s="2">
        <f t="shared" si="172"/>
        <v>3.9E-2</v>
      </c>
      <c r="S1574" s="2">
        <f t="shared" si="173"/>
        <v>4.5999999999999999E-2</v>
      </c>
      <c r="T1574" s="2">
        <f t="shared" si="174"/>
        <v>2.601281735350223E-3</v>
      </c>
    </row>
    <row r="1575" spans="1:20" x14ac:dyDescent="0.2">
      <c r="A1575" t="str">
        <f>VLOOKUP(B1575,GraphStats!$A:$B,2,0)</f>
        <v>SNAP</v>
      </c>
      <c r="B1575" t="s">
        <v>41</v>
      </c>
      <c r="C1575" t="s">
        <v>143</v>
      </c>
      <c r="D1575" s="2">
        <f>MAX(1,SUMIFS(SolRaw!$E:$E,SolRaw!$A:$A,$B1575,SolRaw!$B:$B,$C1575,SolRaw!$C:$C,D$1))/1000</f>
        <v>1.9E-2</v>
      </c>
      <c r="E1575" s="2">
        <f>MAX(1,SUMIFS(SolRaw!$E:$E,SolRaw!$A:$A,$B1575,SolRaw!$B:$B,$C1575,SolRaw!$C:$C,E$1))/1000</f>
        <v>1.7999999999999999E-2</v>
      </c>
      <c r="F1575" s="2">
        <f>MAX(1,SUMIFS(SolRaw!$E:$E,SolRaw!$A:$A,$B1575,SolRaw!$B:$B,$C1575,SolRaw!$C:$C,F$1))/1000</f>
        <v>1.9E-2</v>
      </c>
      <c r="G1575" s="2">
        <f>MAX(1,SUMIFS(SolRaw!$E:$E,SolRaw!$A:$A,$B1575,SolRaw!$B:$B,$C1575,SolRaw!$C:$C,G$1))/1000</f>
        <v>1.9E-2</v>
      </c>
      <c r="H1575" s="2">
        <f>MAX(1,SUMIFS(SolRaw!$E:$E,SolRaw!$A:$A,$B1575,SolRaw!$B:$B,$C1575,SolRaw!$C:$C,H$1))/1000</f>
        <v>1.9E-2</v>
      </c>
      <c r="I1575" s="2">
        <f>MAX(1,SUMIFS(SolRaw!$E:$E,SolRaw!$A:$A,$B1575,SolRaw!$B:$B,$C1575,SolRaw!$C:$C,I$1))/1000</f>
        <v>1.7999999999999999E-2</v>
      </c>
      <c r="J1575" s="2">
        <f>MAX(1,SUMIFS(SolRaw!$E:$E,SolRaw!$A:$A,$B1575,SolRaw!$B:$B,$C1575,SolRaw!$C:$C,J$1))/1000</f>
        <v>1.7999999999999999E-2</v>
      </c>
      <c r="K1575" s="2">
        <f>MAX(1,SUMIFS(SolRaw!$E:$E,SolRaw!$A:$A,$B1575,SolRaw!$B:$B,$C1575,SolRaw!$C:$C,K$1))/1000</f>
        <v>1.9E-2</v>
      </c>
      <c r="L1575" s="2">
        <f>MAX(1,SUMIFS(SolRaw!$E:$E,SolRaw!$A:$A,$B1575,SolRaw!$B:$B,$C1575,SolRaw!$C:$C,L$1))/1000</f>
        <v>0.02</v>
      </c>
      <c r="M1575" s="2">
        <f>MAX(1,SUMIFS(SolRaw!$E:$E,SolRaw!$A:$A,$B1575,SolRaw!$B:$B,$C1575,SolRaw!$C:$C,M$1))/1000</f>
        <v>1.9E-2</v>
      </c>
      <c r="N1575" s="2">
        <f t="shared" si="168"/>
        <v>1.8799999999999997E-2</v>
      </c>
      <c r="O1575" s="2">
        <f t="shared" si="169"/>
        <v>1.7999999999999999E-2</v>
      </c>
      <c r="P1575" s="2">
        <f t="shared" si="170"/>
        <v>1.8249999999999999E-2</v>
      </c>
      <c r="Q1575" s="2">
        <f t="shared" si="171"/>
        <v>1.9E-2</v>
      </c>
      <c r="R1575" s="2">
        <f t="shared" si="172"/>
        <v>1.9E-2</v>
      </c>
      <c r="S1575" s="2">
        <f t="shared" si="173"/>
        <v>0.02</v>
      </c>
      <c r="T1575" s="2">
        <f t="shared" si="174"/>
        <v>6.3245553203367642E-4</v>
      </c>
    </row>
    <row r="1576" spans="1:20" x14ac:dyDescent="0.2">
      <c r="A1576" t="str">
        <f>VLOOKUP(B1576,GraphStats!$A:$B,2,0)</f>
        <v>SNAP</v>
      </c>
      <c r="B1576" t="s">
        <v>41</v>
      </c>
      <c r="C1576" t="s">
        <v>144</v>
      </c>
      <c r="D1576" s="2">
        <f>MAX(1,SUMIFS(SolRaw!$E:$E,SolRaw!$A:$A,$B1576,SolRaw!$B:$B,$C1576,SolRaw!$C:$C,D$1))/1000</f>
        <v>5.8000000000000003E-2</v>
      </c>
      <c r="E1576" s="2">
        <f>MAX(1,SUMIFS(SolRaw!$E:$E,SolRaw!$A:$A,$B1576,SolRaw!$B:$B,$C1576,SolRaw!$C:$C,E$1))/1000</f>
        <v>5.8000000000000003E-2</v>
      </c>
      <c r="F1576" s="2">
        <f>MAX(1,SUMIFS(SolRaw!$E:$E,SolRaw!$A:$A,$B1576,SolRaw!$B:$B,$C1576,SolRaw!$C:$C,F$1))/1000</f>
        <v>4.8000000000000001E-2</v>
      </c>
      <c r="G1576" s="2">
        <f>MAX(1,SUMIFS(SolRaw!$E:$E,SolRaw!$A:$A,$B1576,SolRaw!$B:$B,$C1576,SolRaw!$C:$C,G$1))/1000</f>
        <v>5.7000000000000002E-2</v>
      </c>
      <c r="H1576" s="2">
        <f>MAX(1,SUMIFS(SolRaw!$E:$E,SolRaw!$A:$A,$B1576,SolRaw!$B:$B,$C1576,SolRaw!$C:$C,H$1))/1000</f>
        <v>0.06</v>
      </c>
      <c r="I1576" s="2">
        <f>MAX(1,SUMIFS(SolRaw!$E:$E,SolRaw!$A:$A,$B1576,SolRaw!$B:$B,$C1576,SolRaw!$C:$C,I$1))/1000</f>
        <v>5.5E-2</v>
      </c>
      <c r="J1576" s="2">
        <f>MAX(1,SUMIFS(SolRaw!$E:$E,SolRaw!$A:$A,$B1576,SolRaw!$B:$B,$C1576,SolRaw!$C:$C,J$1))/1000</f>
        <v>5.8999999999999997E-2</v>
      </c>
      <c r="K1576" s="2">
        <f>MAX(1,SUMIFS(SolRaw!$E:$E,SolRaw!$A:$A,$B1576,SolRaw!$B:$B,$C1576,SolRaw!$C:$C,K$1))/1000</f>
        <v>5.8000000000000003E-2</v>
      </c>
      <c r="L1576" s="2">
        <f>MAX(1,SUMIFS(SolRaw!$E:$E,SolRaw!$A:$A,$B1576,SolRaw!$B:$B,$C1576,SolRaw!$C:$C,L$1))/1000</f>
        <v>5.8000000000000003E-2</v>
      </c>
      <c r="M1576" s="2">
        <f>MAX(1,SUMIFS(SolRaw!$E:$E,SolRaw!$A:$A,$B1576,SolRaw!$B:$B,$C1576,SolRaw!$C:$C,M$1))/1000</f>
        <v>5.8999999999999997E-2</v>
      </c>
      <c r="N1576" s="2">
        <f t="shared" si="168"/>
        <v>5.7000000000000009E-2</v>
      </c>
      <c r="O1576" s="2">
        <f t="shared" si="169"/>
        <v>4.8000000000000001E-2</v>
      </c>
      <c r="P1576" s="2">
        <f t="shared" si="170"/>
        <v>5.7250000000000002E-2</v>
      </c>
      <c r="Q1576" s="2">
        <f t="shared" si="171"/>
        <v>5.8000000000000003E-2</v>
      </c>
      <c r="R1576" s="2">
        <f t="shared" si="172"/>
        <v>5.8749999999999997E-2</v>
      </c>
      <c r="S1576" s="2">
        <f t="shared" si="173"/>
        <v>0.06</v>
      </c>
      <c r="T1576" s="2">
        <f t="shared" si="174"/>
        <v>3.4318767136623323E-3</v>
      </c>
    </row>
    <row r="1577" spans="1:20" x14ac:dyDescent="0.2">
      <c r="A1577" t="str">
        <f>VLOOKUP(B1577,GraphStats!$A:$B,2,0)</f>
        <v>SNAP</v>
      </c>
      <c r="B1577" t="s">
        <v>41</v>
      </c>
      <c r="C1577" t="s">
        <v>145</v>
      </c>
      <c r="D1577" s="2">
        <f>MAX(1,SUMIFS(SolRaw!$E:$E,SolRaw!$A:$A,$B1577,SolRaw!$B:$B,$C1577,SolRaw!$C:$C,D$1))/1000</f>
        <v>2.1000000000000001E-2</v>
      </c>
      <c r="E1577" s="2">
        <f>MAX(1,SUMIFS(SolRaw!$E:$E,SolRaw!$A:$A,$B1577,SolRaw!$B:$B,$C1577,SolRaw!$C:$C,E$1))/1000</f>
        <v>2.1000000000000001E-2</v>
      </c>
      <c r="F1577" s="2">
        <f>MAX(1,SUMIFS(SolRaw!$E:$E,SolRaw!$A:$A,$B1577,SolRaw!$B:$B,$C1577,SolRaw!$C:$C,F$1))/1000</f>
        <v>2.1000000000000001E-2</v>
      </c>
      <c r="G1577" s="2">
        <f>MAX(1,SUMIFS(SolRaw!$E:$E,SolRaw!$A:$A,$B1577,SolRaw!$B:$B,$C1577,SolRaw!$C:$C,G$1))/1000</f>
        <v>2.1000000000000001E-2</v>
      </c>
      <c r="H1577" s="2">
        <f>MAX(1,SUMIFS(SolRaw!$E:$E,SolRaw!$A:$A,$B1577,SolRaw!$B:$B,$C1577,SolRaw!$C:$C,H$1))/1000</f>
        <v>2.1000000000000001E-2</v>
      </c>
      <c r="I1577" s="2">
        <f>MAX(1,SUMIFS(SolRaw!$E:$E,SolRaw!$A:$A,$B1577,SolRaw!$B:$B,$C1577,SolRaw!$C:$C,I$1))/1000</f>
        <v>0.02</v>
      </c>
      <c r="J1577" s="2">
        <f>MAX(1,SUMIFS(SolRaw!$E:$E,SolRaw!$A:$A,$B1577,SolRaw!$B:$B,$C1577,SolRaw!$C:$C,J$1))/1000</f>
        <v>0.02</v>
      </c>
      <c r="K1577" s="2">
        <f>MAX(1,SUMIFS(SolRaw!$E:$E,SolRaw!$A:$A,$B1577,SolRaw!$B:$B,$C1577,SolRaw!$C:$C,K$1))/1000</f>
        <v>2.1000000000000001E-2</v>
      </c>
      <c r="L1577" s="2">
        <f>MAX(1,SUMIFS(SolRaw!$E:$E,SolRaw!$A:$A,$B1577,SolRaw!$B:$B,$C1577,SolRaw!$C:$C,L$1))/1000</f>
        <v>2.1000000000000001E-2</v>
      </c>
      <c r="M1577" s="2">
        <f>MAX(1,SUMIFS(SolRaw!$E:$E,SolRaw!$A:$A,$B1577,SolRaw!$B:$B,$C1577,SolRaw!$C:$C,M$1))/1000</f>
        <v>2.1000000000000001E-2</v>
      </c>
      <c r="N1577" s="2">
        <f t="shared" si="168"/>
        <v>2.0799999999999996E-2</v>
      </c>
      <c r="O1577" s="2">
        <f t="shared" si="169"/>
        <v>0.02</v>
      </c>
      <c r="P1577" s="2">
        <f t="shared" si="170"/>
        <v>2.1000000000000001E-2</v>
      </c>
      <c r="Q1577" s="2">
        <f t="shared" si="171"/>
        <v>2.1000000000000001E-2</v>
      </c>
      <c r="R1577" s="2">
        <f t="shared" si="172"/>
        <v>2.1000000000000001E-2</v>
      </c>
      <c r="S1577" s="2">
        <f t="shared" si="173"/>
        <v>2.1000000000000001E-2</v>
      </c>
      <c r="T1577" s="2">
        <f t="shared" si="174"/>
        <v>4.2163702135578432E-4</v>
      </c>
    </row>
    <row r="1578" spans="1:20" x14ac:dyDescent="0.2">
      <c r="A1578" t="str">
        <f>VLOOKUP(B1578,GraphStats!$A:$B,2,0)</f>
        <v>SNAP</v>
      </c>
      <c r="B1578" t="s">
        <v>41</v>
      </c>
      <c r="C1578" t="s">
        <v>146</v>
      </c>
      <c r="D1578" s="2">
        <f>MAX(1,SUMIFS(SolRaw!$E:$E,SolRaw!$A:$A,$B1578,SolRaw!$B:$B,$C1578,SolRaw!$C:$C,D$1))/1000</f>
        <v>2.1999999999999999E-2</v>
      </c>
      <c r="E1578" s="2">
        <f>MAX(1,SUMIFS(SolRaw!$E:$E,SolRaw!$A:$A,$B1578,SolRaw!$B:$B,$C1578,SolRaw!$C:$C,E$1))/1000</f>
        <v>2.3E-2</v>
      </c>
      <c r="F1578" s="2">
        <f>MAX(1,SUMIFS(SolRaw!$E:$E,SolRaw!$A:$A,$B1578,SolRaw!$B:$B,$C1578,SolRaw!$C:$C,F$1))/1000</f>
        <v>2.1999999999999999E-2</v>
      </c>
      <c r="G1578" s="2">
        <f>MAX(1,SUMIFS(SolRaw!$E:$E,SolRaw!$A:$A,$B1578,SolRaw!$B:$B,$C1578,SolRaw!$C:$C,G$1))/1000</f>
        <v>2.3E-2</v>
      </c>
      <c r="H1578" s="2">
        <f>MAX(1,SUMIFS(SolRaw!$E:$E,SolRaw!$A:$A,$B1578,SolRaw!$B:$B,$C1578,SolRaw!$C:$C,H$1))/1000</f>
        <v>2.1999999999999999E-2</v>
      </c>
      <c r="I1578" s="2">
        <f>MAX(1,SUMIFS(SolRaw!$E:$E,SolRaw!$A:$A,$B1578,SolRaw!$B:$B,$C1578,SolRaw!$C:$C,I$1))/1000</f>
        <v>2.1999999999999999E-2</v>
      </c>
      <c r="J1578" s="2">
        <f>MAX(1,SUMIFS(SolRaw!$E:$E,SolRaw!$A:$A,$B1578,SolRaw!$B:$B,$C1578,SolRaw!$C:$C,J$1))/1000</f>
        <v>2.3E-2</v>
      </c>
      <c r="K1578" s="2">
        <f>MAX(1,SUMIFS(SolRaw!$E:$E,SolRaw!$A:$A,$B1578,SolRaw!$B:$B,$C1578,SolRaw!$C:$C,K$1))/1000</f>
        <v>2.1999999999999999E-2</v>
      </c>
      <c r="L1578" s="2">
        <f>MAX(1,SUMIFS(SolRaw!$E:$E,SolRaw!$A:$A,$B1578,SolRaw!$B:$B,$C1578,SolRaw!$C:$C,L$1))/1000</f>
        <v>2.1999999999999999E-2</v>
      </c>
      <c r="M1578" s="2">
        <f>MAX(1,SUMIFS(SolRaw!$E:$E,SolRaw!$A:$A,$B1578,SolRaw!$B:$B,$C1578,SolRaw!$C:$C,M$1))/1000</f>
        <v>2.3E-2</v>
      </c>
      <c r="N1578" s="2">
        <f t="shared" si="168"/>
        <v>2.2399999999999996E-2</v>
      </c>
      <c r="O1578" s="2">
        <f t="shared" si="169"/>
        <v>2.1999999999999999E-2</v>
      </c>
      <c r="P1578" s="2">
        <f t="shared" si="170"/>
        <v>2.1999999999999999E-2</v>
      </c>
      <c r="Q1578" s="2">
        <f t="shared" si="171"/>
        <v>2.1999999999999999E-2</v>
      </c>
      <c r="R1578" s="2">
        <f t="shared" si="172"/>
        <v>2.3E-2</v>
      </c>
      <c r="S1578" s="2">
        <f t="shared" si="173"/>
        <v>2.3E-2</v>
      </c>
      <c r="T1578" s="2">
        <f t="shared" si="174"/>
        <v>5.1639777949432275E-4</v>
      </c>
    </row>
    <row r="1579" spans="1:20" x14ac:dyDescent="0.2">
      <c r="A1579" t="str">
        <f>VLOOKUP(B1579,GraphStats!$A:$B,2,0)</f>
        <v>SNAP</v>
      </c>
      <c r="B1579" t="s">
        <v>41</v>
      </c>
      <c r="C1579" t="s">
        <v>147</v>
      </c>
      <c r="D1579" s="2">
        <f>MAX(1,SUMIFS(SolRaw!$E:$E,SolRaw!$A:$A,$B1579,SolRaw!$B:$B,$C1579,SolRaw!$C:$C,D$1))/1000</f>
        <v>2.4E-2</v>
      </c>
      <c r="E1579" s="2">
        <f>MAX(1,SUMIFS(SolRaw!$E:$E,SolRaw!$A:$A,$B1579,SolRaw!$B:$B,$C1579,SolRaw!$C:$C,E$1))/1000</f>
        <v>2.3E-2</v>
      </c>
      <c r="F1579" s="2">
        <f>MAX(1,SUMIFS(SolRaw!$E:$E,SolRaw!$A:$A,$B1579,SolRaw!$B:$B,$C1579,SolRaw!$C:$C,F$1))/1000</f>
        <v>2.4E-2</v>
      </c>
      <c r="G1579" s="2">
        <f>MAX(1,SUMIFS(SolRaw!$E:$E,SolRaw!$A:$A,$B1579,SolRaw!$B:$B,$C1579,SolRaw!$C:$C,G$1))/1000</f>
        <v>2.4E-2</v>
      </c>
      <c r="H1579" s="2">
        <f>MAX(1,SUMIFS(SolRaw!$E:$E,SolRaw!$A:$A,$B1579,SolRaw!$B:$B,$C1579,SolRaw!$C:$C,H$1))/1000</f>
        <v>2.3E-2</v>
      </c>
      <c r="I1579" s="2">
        <f>MAX(1,SUMIFS(SolRaw!$E:$E,SolRaw!$A:$A,$B1579,SolRaw!$B:$B,$C1579,SolRaw!$C:$C,I$1))/1000</f>
        <v>2.4E-2</v>
      </c>
      <c r="J1579" s="2">
        <f>MAX(1,SUMIFS(SolRaw!$E:$E,SolRaw!$A:$A,$B1579,SolRaw!$B:$B,$C1579,SolRaw!$C:$C,J$1))/1000</f>
        <v>2.4E-2</v>
      </c>
      <c r="K1579" s="2">
        <f>MAX(1,SUMIFS(SolRaw!$E:$E,SolRaw!$A:$A,$B1579,SolRaw!$B:$B,$C1579,SolRaw!$C:$C,K$1))/1000</f>
        <v>2.4E-2</v>
      </c>
      <c r="L1579" s="2">
        <f>MAX(1,SUMIFS(SolRaw!$E:$E,SolRaw!$A:$A,$B1579,SolRaw!$B:$B,$C1579,SolRaw!$C:$C,L$1))/1000</f>
        <v>2.3E-2</v>
      </c>
      <c r="M1579" s="2">
        <f>MAX(1,SUMIFS(SolRaw!$E:$E,SolRaw!$A:$A,$B1579,SolRaw!$B:$B,$C1579,SolRaw!$C:$C,M$1))/1000</f>
        <v>2.4E-2</v>
      </c>
      <c r="N1579" s="2">
        <f t="shared" si="168"/>
        <v>2.3699999999999995E-2</v>
      </c>
      <c r="O1579" s="2">
        <f t="shared" si="169"/>
        <v>2.3E-2</v>
      </c>
      <c r="P1579" s="2">
        <f t="shared" si="170"/>
        <v>2.325E-2</v>
      </c>
      <c r="Q1579" s="2">
        <f t="shared" si="171"/>
        <v>2.4E-2</v>
      </c>
      <c r="R1579" s="2">
        <f t="shared" si="172"/>
        <v>2.4E-2</v>
      </c>
      <c r="S1579" s="2">
        <f t="shared" si="173"/>
        <v>2.4E-2</v>
      </c>
      <c r="T1579" s="2">
        <f t="shared" si="174"/>
        <v>4.830458915396484E-4</v>
      </c>
    </row>
    <row r="1580" spans="1:20" x14ac:dyDescent="0.2">
      <c r="A1580" t="str">
        <f>VLOOKUP(B1580,GraphStats!$A:$B,2,0)</f>
        <v>SNAP</v>
      </c>
      <c r="B1580" t="s">
        <v>41</v>
      </c>
      <c r="C1580" t="s">
        <v>148</v>
      </c>
      <c r="D1580" s="2">
        <f>MAX(1,SUMIFS(SolRaw!$E:$E,SolRaw!$A:$A,$B1580,SolRaw!$B:$B,$C1580,SolRaw!$C:$C,D$1))/1000</f>
        <v>0.03</v>
      </c>
      <c r="E1580" s="2">
        <f>MAX(1,SUMIFS(SolRaw!$E:$E,SolRaw!$A:$A,$B1580,SolRaw!$B:$B,$C1580,SolRaw!$C:$C,E$1))/1000</f>
        <v>3.5999999999999997E-2</v>
      </c>
      <c r="F1580" s="2">
        <f>MAX(1,SUMIFS(SolRaw!$E:$E,SolRaw!$A:$A,$B1580,SolRaw!$B:$B,$C1580,SolRaw!$C:$C,F$1))/1000</f>
        <v>3.5000000000000003E-2</v>
      </c>
      <c r="G1580" s="2">
        <f>MAX(1,SUMIFS(SolRaw!$E:$E,SolRaw!$A:$A,$B1580,SolRaw!$B:$B,$C1580,SolRaw!$C:$C,G$1))/1000</f>
        <v>3.5999999999999997E-2</v>
      </c>
      <c r="H1580" s="2">
        <f>MAX(1,SUMIFS(SolRaw!$E:$E,SolRaw!$A:$A,$B1580,SolRaw!$B:$B,$C1580,SolRaw!$C:$C,H$1))/1000</f>
        <v>3.5000000000000003E-2</v>
      </c>
      <c r="I1580" s="2">
        <f>MAX(1,SUMIFS(SolRaw!$E:$E,SolRaw!$A:$A,$B1580,SolRaw!$B:$B,$C1580,SolRaw!$C:$C,I$1))/1000</f>
        <v>2.9000000000000001E-2</v>
      </c>
      <c r="J1580" s="2">
        <f>MAX(1,SUMIFS(SolRaw!$E:$E,SolRaw!$A:$A,$B1580,SolRaw!$B:$B,$C1580,SolRaw!$C:$C,J$1))/1000</f>
        <v>2.9000000000000001E-2</v>
      </c>
      <c r="K1580" s="2">
        <f>MAX(1,SUMIFS(SolRaw!$E:$E,SolRaw!$A:$A,$B1580,SolRaw!$B:$B,$C1580,SolRaw!$C:$C,K$1))/1000</f>
        <v>3.6999999999999998E-2</v>
      </c>
      <c r="L1580" s="2">
        <f>MAX(1,SUMIFS(SolRaw!$E:$E,SolRaw!$A:$A,$B1580,SolRaw!$B:$B,$C1580,SolRaw!$C:$C,L$1))/1000</f>
        <v>3.6999999999999998E-2</v>
      </c>
      <c r="M1580" s="2">
        <f>MAX(1,SUMIFS(SolRaw!$E:$E,SolRaw!$A:$A,$B1580,SolRaw!$B:$B,$C1580,SolRaw!$C:$C,M$1))/1000</f>
        <v>3.1E-2</v>
      </c>
      <c r="N1580" s="2">
        <f t="shared" si="168"/>
        <v>3.3499999999999995E-2</v>
      </c>
      <c r="O1580" s="2">
        <f t="shared" si="169"/>
        <v>2.9000000000000001E-2</v>
      </c>
      <c r="P1580" s="2">
        <f t="shared" si="170"/>
        <v>3.0249999999999999E-2</v>
      </c>
      <c r="Q1580" s="2">
        <f t="shared" si="171"/>
        <v>3.5000000000000003E-2</v>
      </c>
      <c r="R1580" s="2">
        <f t="shared" si="172"/>
        <v>3.5999999999999997E-2</v>
      </c>
      <c r="S1580" s="2">
        <f t="shared" si="173"/>
        <v>3.6999999999999998E-2</v>
      </c>
      <c r="T1580" s="2">
        <f t="shared" si="174"/>
        <v>3.3416562759605696E-3</v>
      </c>
    </row>
    <row r="1581" spans="1:20" x14ac:dyDescent="0.2">
      <c r="A1581" t="str">
        <f>VLOOKUP(B1581,GraphStats!$A:$B,2,0)</f>
        <v>SNAP</v>
      </c>
      <c r="B1581" t="s">
        <v>41</v>
      </c>
      <c r="C1581" t="s">
        <v>149</v>
      </c>
      <c r="D1581" s="2">
        <f>MAX(1,SUMIFS(SolRaw!$E:$E,SolRaw!$A:$A,$B1581,SolRaw!$B:$B,$C1581,SolRaw!$C:$C,D$1))/1000</f>
        <v>0.04</v>
      </c>
      <c r="E1581" s="2">
        <f>MAX(1,SUMIFS(SolRaw!$E:$E,SolRaw!$A:$A,$B1581,SolRaw!$B:$B,$C1581,SolRaw!$C:$C,E$1))/1000</f>
        <v>3.3000000000000002E-2</v>
      </c>
      <c r="F1581" s="2">
        <f>MAX(1,SUMIFS(SolRaw!$E:$E,SolRaw!$A:$A,$B1581,SolRaw!$B:$B,$C1581,SolRaw!$C:$C,F$1))/1000</f>
        <v>3.3000000000000002E-2</v>
      </c>
      <c r="G1581" s="2">
        <f>MAX(1,SUMIFS(SolRaw!$E:$E,SolRaw!$A:$A,$B1581,SolRaw!$B:$B,$C1581,SolRaw!$C:$C,G$1))/1000</f>
        <v>3.7999999999999999E-2</v>
      </c>
      <c r="H1581" s="2">
        <f>MAX(1,SUMIFS(SolRaw!$E:$E,SolRaw!$A:$A,$B1581,SolRaw!$B:$B,$C1581,SolRaw!$C:$C,H$1))/1000</f>
        <v>3.9E-2</v>
      </c>
      <c r="I1581" s="2">
        <f>MAX(1,SUMIFS(SolRaw!$E:$E,SolRaw!$A:$A,$B1581,SolRaw!$B:$B,$C1581,SolRaw!$C:$C,I$1))/1000</f>
        <v>3.9E-2</v>
      </c>
      <c r="J1581" s="2">
        <f>MAX(1,SUMIFS(SolRaw!$E:$E,SolRaw!$A:$A,$B1581,SolRaw!$B:$B,$C1581,SolRaw!$C:$C,J$1))/1000</f>
        <v>3.9E-2</v>
      </c>
      <c r="K1581" s="2">
        <f>MAX(1,SUMIFS(SolRaw!$E:$E,SolRaw!$A:$A,$B1581,SolRaw!$B:$B,$C1581,SolRaw!$C:$C,K$1))/1000</f>
        <v>3.3000000000000002E-2</v>
      </c>
      <c r="L1581" s="2">
        <f>MAX(1,SUMIFS(SolRaw!$E:$E,SolRaw!$A:$A,$B1581,SolRaw!$B:$B,$C1581,SolRaw!$C:$C,L$1))/1000</f>
        <v>3.4000000000000002E-2</v>
      </c>
      <c r="M1581" s="2">
        <f>MAX(1,SUMIFS(SolRaw!$E:$E,SolRaw!$A:$A,$B1581,SolRaw!$B:$B,$C1581,SolRaw!$C:$C,M$1))/1000</f>
        <v>3.9E-2</v>
      </c>
      <c r="N1581" s="2">
        <f t="shared" si="168"/>
        <v>3.6700000000000003E-2</v>
      </c>
      <c r="O1581" s="2">
        <f t="shared" si="169"/>
        <v>3.3000000000000002E-2</v>
      </c>
      <c r="P1581" s="2">
        <f t="shared" si="170"/>
        <v>3.3250000000000002E-2</v>
      </c>
      <c r="Q1581" s="2">
        <f t="shared" si="171"/>
        <v>3.85E-2</v>
      </c>
      <c r="R1581" s="2">
        <f t="shared" si="172"/>
        <v>3.9E-2</v>
      </c>
      <c r="S1581" s="2">
        <f t="shared" si="173"/>
        <v>0.04</v>
      </c>
      <c r="T1581" s="2">
        <f t="shared" si="174"/>
        <v>3.0203016773531445E-3</v>
      </c>
    </row>
    <row r="1582" spans="1:20" x14ac:dyDescent="0.2">
      <c r="A1582" t="str">
        <f>VLOOKUP(B1582,GraphStats!$A:$B,2,0)</f>
        <v>SNAP</v>
      </c>
      <c r="B1582" t="s">
        <v>41</v>
      </c>
      <c r="C1582" t="s">
        <v>150</v>
      </c>
      <c r="D1582" s="2">
        <f>MAX(1,SUMIFS(SolRaw!$E:$E,SolRaw!$A:$A,$B1582,SolRaw!$B:$B,$C1582,SolRaw!$C:$C,D$1))/1000</f>
        <v>4.4999999999999998E-2</v>
      </c>
      <c r="E1582" s="2">
        <f>MAX(1,SUMIFS(SolRaw!$E:$E,SolRaw!$A:$A,$B1582,SolRaw!$B:$B,$C1582,SolRaw!$C:$C,E$1))/1000</f>
        <v>4.4999999999999998E-2</v>
      </c>
      <c r="F1582" s="2">
        <f>MAX(1,SUMIFS(SolRaw!$E:$E,SolRaw!$A:$A,$B1582,SolRaw!$B:$B,$C1582,SolRaw!$C:$C,F$1))/1000</f>
        <v>4.4999999999999998E-2</v>
      </c>
      <c r="G1582" s="2">
        <f>MAX(1,SUMIFS(SolRaw!$E:$E,SolRaw!$A:$A,$B1582,SolRaw!$B:$B,$C1582,SolRaw!$C:$C,G$1))/1000</f>
        <v>3.9E-2</v>
      </c>
      <c r="H1582" s="2">
        <f>MAX(1,SUMIFS(SolRaw!$E:$E,SolRaw!$A:$A,$B1582,SolRaw!$B:$B,$C1582,SolRaw!$C:$C,H$1))/1000</f>
        <v>4.3999999999999997E-2</v>
      </c>
      <c r="I1582" s="2">
        <f>MAX(1,SUMIFS(SolRaw!$E:$E,SolRaw!$A:$A,$B1582,SolRaw!$B:$B,$C1582,SolRaw!$C:$C,I$1))/1000</f>
        <v>4.1000000000000002E-2</v>
      </c>
      <c r="J1582" s="2">
        <f>MAX(1,SUMIFS(SolRaw!$E:$E,SolRaw!$A:$A,$B1582,SolRaw!$B:$B,$C1582,SolRaw!$C:$C,J$1))/1000</f>
        <v>4.2999999999999997E-2</v>
      </c>
      <c r="K1582" s="2">
        <f>MAX(1,SUMIFS(SolRaw!$E:$E,SolRaw!$A:$A,$B1582,SolRaw!$B:$B,$C1582,SolRaw!$C:$C,K$1))/1000</f>
        <v>4.4999999999999998E-2</v>
      </c>
      <c r="L1582" s="2">
        <f>MAX(1,SUMIFS(SolRaw!$E:$E,SolRaw!$A:$A,$B1582,SolRaw!$B:$B,$C1582,SolRaw!$C:$C,L$1))/1000</f>
        <v>0.04</v>
      </c>
      <c r="M1582" s="2">
        <f>MAX(1,SUMIFS(SolRaw!$E:$E,SolRaw!$A:$A,$B1582,SolRaw!$B:$B,$C1582,SolRaw!$C:$C,M$1))/1000</f>
        <v>4.5999999999999999E-2</v>
      </c>
      <c r="N1582" s="2">
        <f t="shared" si="168"/>
        <v>4.3299999999999991E-2</v>
      </c>
      <c r="O1582" s="2">
        <f t="shared" si="169"/>
        <v>3.9E-2</v>
      </c>
      <c r="P1582" s="2">
        <f t="shared" si="170"/>
        <v>4.1500000000000002E-2</v>
      </c>
      <c r="Q1582" s="2">
        <f t="shared" si="171"/>
        <v>4.4499999999999998E-2</v>
      </c>
      <c r="R1582" s="2">
        <f t="shared" si="172"/>
        <v>4.4999999999999998E-2</v>
      </c>
      <c r="S1582" s="2">
        <f t="shared" si="173"/>
        <v>4.5999999999999999E-2</v>
      </c>
      <c r="T1582" s="2">
        <f t="shared" si="174"/>
        <v>2.4517567397911045E-3</v>
      </c>
    </row>
    <row r="1583" spans="1:20" x14ac:dyDescent="0.2">
      <c r="A1583" t="str">
        <f>VLOOKUP(B1583,GraphStats!$A:$B,2,0)</f>
        <v>SNAP</v>
      </c>
      <c r="B1583" t="s">
        <v>41</v>
      </c>
      <c r="C1583" t="s">
        <v>151</v>
      </c>
      <c r="D1583" s="2">
        <f>MAX(1,SUMIFS(SolRaw!$E:$E,SolRaw!$A:$A,$B1583,SolRaw!$B:$B,$C1583,SolRaw!$C:$C,D$1))/1000</f>
        <v>0.02</v>
      </c>
      <c r="E1583" s="2">
        <f>MAX(1,SUMIFS(SolRaw!$E:$E,SolRaw!$A:$A,$B1583,SolRaw!$B:$B,$C1583,SolRaw!$C:$C,E$1))/1000</f>
        <v>2.5000000000000001E-2</v>
      </c>
      <c r="F1583" s="2">
        <f>MAX(1,SUMIFS(SolRaw!$E:$E,SolRaw!$A:$A,$B1583,SolRaw!$B:$B,$C1583,SolRaw!$C:$C,F$1))/1000</f>
        <v>2.5999999999999999E-2</v>
      </c>
      <c r="G1583" s="2">
        <f>MAX(1,SUMIFS(SolRaw!$E:$E,SolRaw!$A:$A,$B1583,SolRaw!$B:$B,$C1583,SolRaw!$C:$C,G$1))/1000</f>
        <v>2.5000000000000001E-2</v>
      </c>
      <c r="H1583" s="2">
        <f>MAX(1,SUMIFS(SolRaw!$E:$E,SolRaw!$A:$A,$B1583,SolRaw!$B:$B,$C1583,SolRaw!$C:$C,H$1))/1000</f>
        <v>2.3E-2</v>
      </c>
      <c r="I1583" s="2">
        <f>MAX(1,SUMIFS(SolRaw!$E:$E,SolRaw!$A:$A,$B1583,SolRaw!$B:$B,$C1583,SolRaw!$C:$C,I$1))/1000</f>
        <v>0.03</v>
      </c>
      <c r="J1583" s="2">
        <f>MAX(1,SUMIFS(SolRaw!$E:$E,SolRaw!$A:$A,$B1583,SolRaw!$B:$B,$C1583,SolRaw!$C:$C,J$1))/1000</f>
        <v>2.5000000000000001E-2</v>
      </c>
      <c r="K1583" s="2">
        <f>MAX(1,SUMIFS(SolRaw!$E:$E,SolRaw!$A:$A,$B1583,SolRaw!$B:$B,$C1583,SolRaw!$C:$C,K$1))/1000</f>
        <v>0.02</v>
      </c>
      <c r="L1583" s="2">
        <f>MAX(1,SUMIFS(SolRaw!$E:$E,SolRaw!$A:$A,$B1583,SolRaw!$B:$B,$C1583,SolRaw!$C:$C,L$1))/1000</f>
        <v>2.1000000000000001E-2</v>
      </c>
      <c r="M1583" s="2">
        <f>MAX(1,SUMIFS(SolRaw!$E:$E,SolRaw!$A:$A,$B1583,SolRaw!$B:$B,$C1583,SolRaw!$C:$C,M$1))/1000</f>
        <v>2.5000000000000001E-2</v>
      </c>
      <c r="N1583" s="2">
        <f t="shared" si="168"/>
        <v>2.3999999999999997E-2</v>
      </c>
      <c r="O1583" s="2">
        <f t="shared" si="169"/>
        <v>0.02</v>
      </c>
      <c r="P1583" s="2">
        <f t="shared" si="170"/>
        <v>2.1500000000000002E-2</v>
      </c>
      <c r="Q1583" s="2">
        <f t="shared" si="171"/>
        <v>2.5000000000000001E-2</v>
      </c>
      <c r="R1583" s="2">
        <f t="shared" si="172"/>
        <v>2.5000000000000001E-2</v>
      </c>
      <c r="S1583" s="2">
        <f t="shared" si="173"/>
        <v>0.03</v>
      </c>
      <c r="T1583" s="2">
        <f t="shared" si="174"/>
        <v>3.0912061651652343E-3</v>
      </c>
    </row>
    <row r="1584" spans="1:20" x14ac:dyDescent="0.2">
      <c r="A1584" t="str">
        <f>VLOOKUP(B1584,GraphStats!$A:$B,2,0)</f>
        <v>SNAP</v>
      </c>
      <c r="B1584" t="s">
        <v>41</v>
      </c>
      <c r="C1584" t="s">
        <v>152</v>
      </c>
      <c r="D1584" s="2">
        <f>MAX(1,SUMIFS(SolRaw!$E:$E,SolRaw!$A:$A,$B1584,SolRaw!$B:$B,$C1584,SolRaw!$C:$C,D$1))/1000</f>
        <v>5.5E-2</v>
      </c>
      <c r="E1584" s="2">
        <f>MAX(1,SUMIFS(SolRaw!$E:$E,SolRaw!$A:$A,$B1584,SolRaw!$B:$B,$C1584,SolRaw!$C:$C,E$1))/1000</f>
        <v>4.8000000000000001E-2</v>
      </c>
      <c r="F1584" s="2">
        <f>MAX(1,SUMIFS(SolRaw!$E:$E,SolRaw!$A:$A,$B1584,SolRaw!$B:$B,$C1584,SolRaw!$C:$C,F$1))/1000</f>
        <v>5.3999999999999999E-2</v>
      </c>
      <c r="G1584" s="2">
        <f>MAX(1,SUMIFS(SolRaw!$E:$E,SolRaw!$A:$A,$B1584,SolRaw!$B:$B,$C1584,SolRaw!$C:$C,G$1))/1000</f>
        <v>4.7E-2</v>
      </c>
      <c r="H1584" s="2">
        <f>MAX(1,SUMIFS(SolRaw!$E:$E,SolRaw!$A:$A,$B1584,SolRaw!$B:$B,$C1584,SolRaw!$C:$C,H$1))/1000</f>
        <v>5.5E-2</v>
      </c>
      <c r="I1584" s="2">
        <f>MAX(1,SUMIFS(SolRaw!$E:$E,SolRaw!$A:$A,$B1584,SolRaw!$B:$B,$C1584,SolRaw!$C:$C,I$1))/1000</f>
        <v>5.2999999999999999E-2</v>
      </c>
      <c r="J1584" s="2">
        <f>MAX(1,SUMIFS(SolRaw!$E:$E,SolRaw!$A:$A,$B1584,SolRaw!$B:$B,$C1584,SolRaw!$C:$C,J$1))/1000</f>
        <v>0.05</v>
      </c>
      <c r="K1584" s="2">
        <f>MAX(1,SUMIFS(SolRaw!$E:$E,SolRaw!$A:$A,$B1584,SolRaw!$B:$B,$C1584,SolRaw!$C:$C,K$1))/1000</f>
        <v>0.05</v>
      </c>
      <c r="L1584" s="2">
        <f>MAX(1,SUMIFS(SolRaw!$E:$E,SolRaw!$A:$A,$B1584,SolRaw!$B:$B,$C1584,SolRaw!$C:$C,L$1))/1000</f>
        <v>4.3999999999999997E-2</v>
      </c>
      <c r="M1584" s="2">
        <f>MAX(1,SUMIFS(SolRaw!$E:$E,SolRaw!$A:$A,$B1584,SolRaw!$B:$B,$C1584,SolRaw!$C:$C,M$1))/1000</f>
        <v>5.0999999999999997E-2</v>
      </c>
      <c r="N1584" s="2">
        <f t="shared" si="168"/>
        <v>5.0700000000000002E-2</v>
      </c>
      <c r="O1584" s="2">
        <f t="shared" si="169"/>
        <v>4.3999999999999997E-2</v>
      </c>
      <c r="P1584" s="2">
        <f t="shared" si="170"/>
        <v>4.8500000000000001E-2</v>
      </c>
      <c r="Q1584" s="2">
        <f t="shared" si="171"/>
        <v>5.0500000000000003E-2</v>
      </c>
      <c r="R1584" s="2">
        <f t="shared" si="172"/>
        <v>5.3749999999999999E-2</v>
      </c>
      <c r="S1584" s="2">
        <f t="shared" si="173"/>
        <v>5.5E-2</v>
      </c>
      <c r="T1584" s="2">
        <f t="shared" si="174"/>
        <v>3.6530048514126618E-3</v>
      </c>
    </row>
    <row r="1585" spans="1:20" x14ac:dyDescent="0.2">
      <c r="A1585" t="str">
        <f>VLOOKUP(B1585,GraphStats!$A:$B,2,0)</f>
        <v>SNAP</v>
      </c>
      <c r="B1585" t="s">
        <v>41</v>
      </c>
      <c r="C1585" t="s">
        <v>153</v>
      </c>
      <c r="D1585" s="2">
        <f>MAX(1,SUMIFS(SolRaw!$E:$E,SolRaw!$A:$A,$B1585,SolRaw!$B:$B,$C1585,SolRaw!$C:$C,D$1))/1000</f>
        <v>2.5000000000000001E-2</v>
      </c>
      <c r="E1585" s="2">
        <f>MAX(1,SUMIFS(SolRaw!$E:$E,SolRaw!$A:$A,$B1585,SolRaw!$B:$B,$C1585,SolRaw!$C:$C,E$1))/1000</f>
        <v>2.5999999999999999E-2</v>
      </c>
      <c r="F1585" s="2">
        <f>MAX(1,SUMIFS(SolRaw!$E:$E,SolRaw!$A:$A,$B1585,SolRaw!$B:$B,$C1585,SolRaw!$C:$C,F$1))/1000</f>
        <v>2.7E-2</v>
      </c>
      <c r="G1585" s="2">
        <f>MAX(1,SUMIFS(SolRaw!$E:$E,SolRaw!$A:$A,$B1585,SolRaw!$B:$B,$C1585,SolRaw!$C:$C,G$1))/1000</f>
        <v>2.1999999999999999E-2</v>
      </c>
      <c r="H1585" s="2">
        <f>MAX(1,SUMIFS(SolRaw!$E:$E,SolRaw!$A:$A,$B1585,SolRaw!$B:$B,$C1585,SolRaw!$C:$C,H$1))/1000</f>
        <v>2.1999999999999999E-2</v>
      </c>
      <c r="I1585" s="2">
        <f>MAX(1,SUMIFS(SolRaw!$E:$E,SolRaw!$A:$A,$B1585,SolRaw!$B:$B,$C1585,SolRaw!$C:$C,I$1))/1000</f>
        <v>2.7E-2</v>
      </c>
      <c r="J1585" s="2">
        <f>MAX(1,SUMIFS(SolRaw!$E:$E,SolRaw!$A:$A,$B1585,SolRaw!$B:$B,$C1585,SolRaw!$C:$C,J$1))/1000</f>
        <v>2.7E-2</v>
      </c>
      <c r="K1585" s="2">
        <f>MAX(1,SUMIFS(SolRaw!$E:$E,SolRaw!$A:$A,$B1585,SolRaw!$B:$B,$C1585,SolRaw!$C:$C,K$1))/1000</f>
        <v>2.3E-2</v>
      </c>
      <c r="L1585" s="2">
        <f>MAX(1,SUMIFS(SolRaw!$E:$E,SolRaw!$A:$A,$B1585,SolRaw!$B:$B,$C1585,SolRaw!$C:$C,L$1))/1000</f>
        <v>2.7E-2</v>
      </c>
      <c r="M1585" s="2">
        <f>MAX(1,SUMIFS(SolRaw!$E:$E,SolRaw!$A:$A,$B1585,SolRaw!$B:$B,$C1585,SolRaw!$C:$C,M$1))/1000</f>
        <v>2.7E-2</v>
      </c>
      <c r="N1585" s="2">
        <f t="shared" si="168"/>
        <v>2.53E-2</v>
      </c>
      <c r="O1585" s="2">
        <f t="shared" si="169"/>
        <v>2.1999999999999999E-2</v>
      </c>
      <c r="P1585" s="2">
        <f t="shared" si="170"/>
        <v>2.35E-2</v>
      </c>
      <c r="Q1585" s="2">
        <f t="shared" si="171"/>
        <v>2.6499999999999999E-2</v>
      </c>
      <c r="R1585" s="2">
        <f t="shared" si="172"/>
        <v>2.7E-2</v>
      </c>
      <c r="S1585" s="2">
        <f t="shared" si="173"/>
        <v>2.7E-2</v>
      </c>
      <c r="T1585" s="2">
        <f t="shared" si="174"/>
        <v>2.1628170930011116E-3</v>
      </c>
    </row>
    <row r="1586" spans="1:20" x14ac:dyDescent="0.2">
      <c r="A1586" t="str">
        <f>VLOOKUP(B1586,GraphStats!$A:$B,2,0)</f>
        <v>SNAP</v>
      </c>
      <c r="B1586" t="s">
        <v>41</v>
      </c>
      <c r="C1586" t="s">
        <v>154</v>
      </c>
      <c r="D1586" s="2">
        <f>MAX(1,SUMIFS(SolRaw!$E:$E,SolRaw!$A:$A,$B1586,SolRaw!$B:$B,$C1586,SolRaw!$C:$C,D$1))/1000</f>
        <v>6.9000000000000006E-2</v>
      </c>
      <c r="E1586" s="2">
        <f>MAX(1,SUMIFS(SolRaw!$E:$E,SolRaw!$A:$A,$B1586,SolRaw!$B:$B,$C1586,SolRaw!$C:$C,E$1))/1000</f>
        <v>7.9000000000000001E-2</v>
      </c>
      <c r="F1586" s="2">
        <f>MAX(1,SUMIFS(SolRaw!$E:$E,SolRaw!$A:$A,$B1586,SolRaw!$B:$B,$C1586,SolRaw!$C:$C,F$1))/1000</f>
        <v>7.6999999999999999E-2</v>
      </c>
      <c r="G1586" s="2">
        <f>MAX(1,SUMIFS(SolRaw!$E:$E,SolRaw!$A:$A,$B1586,SolRaw!$B:$B,$C1586,SolRaw!$C:$C,G$1))/1000</f>
        <v>7.6999999999999999E-2</v>
      </c>
      <c r="H1586" s="2">
        <f>MAX(1,SUMIFS(SolRaw!$E:$E,SolRaw!$A:$A,$B1586,SolRaw!$B:$B,$C1586,SolRaw!$C:$C,H$1))/1000</f>
        <v>7.8E-2</v>
      </c>
      <c r="I1586" s="2">
        <f>MAX(1,SUMIFS(SolRaw!$E:$E,SolRaw!$A:$A,$B1586,SolRaw!$B:$B,$C1586,SolRaw!$C:$C,I$1))/1000</f>
        <v>6.8000000000000005E-2</v>
      </c>
      <c r="J1586" s="2">
        <f>MAX(1,SUMIFS(SolRaw!$E:$E,SolRaw!$A:$A,$B1586,SolRaw!$B:$B,$C1586,SolRaw!$C:$C,J$1))/1000</f>
        <v>7.1999999999999995E-2</v>
      </c>
      <c r="K1586" s="2">
        <f>MAX(1,SUMIFS(SolRaw!$E:$E,SolRaw!$A:$A,$B1586,SolRaw!$B:$B,$C1586,SolRaw!$C:$C,K$1))/1000</f>
        <v>7.9000000000000001E-2</v>
      </c>
      <c r="L1586" s="2">
        <f>MAX(1,SUMIFS(SolRaw!$E:$E,SolRaw!$A:$A,$B1586,SolRaw!$B:$B,$C1586,SolRaw!$C:$C,L$1))/1000</f>
        <v>7.6999999999999999E-2</v>
      </c>
      <c r="M1586" s="2">
        <f>MAX(1,SUMIFS(SolRaw!$E:$E,SolRaw!$A:$A,$B1586,SolRaw!$B:$B,$C1586,SolRaw!$C:$C,M$1))/1000</f>
        <v>7.1999999999999995E-2</v>
      </c>
      <c r="N1586" s="2">
        <f t="shared" si="168"/>
        <v>7.4799999999999991E-2</v>
      </c>
      <c r="O1586" s="2">
        <f t="shared" si="169"/>
        <v>6.8000000000000005E-2</v>
      </c>
      <c r="P1586" s="2">
        <f t="shared" si="170"/>
        <v>7.1999999999999995E-2</v>
      </c>
      <c r="Q1586" s="2">
        <f t="shared" si="171"/>
        <v>7.6999999999999999E-2</v>
      </c>
      <c r="R1586" s="2">
        <f t="shared" si="172"/>
        <v>7.775E-2</v>
      </c>
      <c r="S1586" s="2">
        <f t="shared" si="173"/>
        <v>7.9000000000000001E-2</v>
      </c>
      <c r="T1586" s="2">
        <f t="shared" si="174"/>
        <v>4.1579909678700457E-3</v>
      </c>
    </row>
    <row r="1587" spans="1:20" x14ac:dyDescent="0.2">
      <c r="A1587" t="str">
        <f>VLOOKUP(B1587,GraphStats!$A:$B,2,0)</f>
        <v>SNAP</v>
      </c>
      <c r="B1587" t="s">
        <v>41</v>
      </c>
      <c r="C1587" t="s">
        <v>155</v>
      </c>
      <c r="D1587" s="2">
        <f>MAX(1,SUMIFS(SolRaw!$E:$E,SolRaw!$A:$A,$B1587,SolRaw!$B:$B,$C1587,SolRaw!$C:$C,D$1))/1000</f>
        <v>2.8000000000000001E-2</v>
      </c>
      <c r="E1587" s="2">
        <f>MAX(1,SUMIFS(SolRaw!$E:$E,SolRaw!$A:$A,$B1587,SolRaw!$B:$B,$C1587,SolRaw!$C:$C,E$1))/1000</f>
        <v>2.3E-2</v>
      </c>
      <c r="F1587" s="2">
        <f>MAX(1,SUMIFS(SolRaw!$E:$E,SolRaw!$A:$A,$B1587,SolRaw!$B:$B,$C1587,SolRaw!$C:$C,F$1))/1000</f>
        <v>2.8000000000000001E-2</v>
      </c>
      <c r="G1587" s="2">
        <f>MAX(1,SUMIFS(SolRaw!$E:$E,SolRaw!$A:$A,$B1587,SolRaw!$B:$B,$C1587,SolRaw!$C:$C,G$1))/1000</f>
        <v>2.8000000000000001E-2</v>
      </c>
      <c r="H1587" s="2">
        <f>MAX(1,SUMIFS(SolRaw!$E:$E,SolRaw!$A:$A,$B1587,SolRaw!$B:$B,$C1587,SolRaw!$C:$C,H$1))/1000</f>
        <v>2.8000000000000001E-2</v>
      </c>
      <c r="I1587" s="2">
        <f>MAX(1,SUMIFS(SolRaw!$E:$E,SolRaw!$A:$A,$B1587,SolRaw!$B:$B,$C1587,SolRaw!$C:$C,I$1))/1000</f>
        <v>2.5999999999999999E-2</v>
      </c>
      <c r="J1587" s="2">
        <f>MAX(1,SUMIFS(SolRaw!$E:$E,SolRaw!$A:$A,$B1587,SolRaw!$B:$B,$C1587,SolRaw!$C:$C,J$1))/1000</f>
        <v>2.8000000000000001E-2</v>
      </c>
      <c r="K1587" s="2">
        <f>MAX(1,SUMIFS(SolRaw!$E:$E,SolRaw!$A:$A,$B1587,SolRaw!$B:$B,$C1587,SolRaw!$C:$C,K$1))/1000</f>
        <v>2.7E-2</v>
      </c>
      <c r="L1587" s="2">
        <f>MAX(1,SUMIFS(SolRaw!$E:$E,SolRaw!$A:$A,$B1587,SolRaw!$B:$B,$C1587,SolRaw!$C:$C,L$1))/1000</f>
        <v>2.8000000000000001E-2</v>
      </c>
      <c r="M1587" s="2">
        <f>MAX(1,SUMIFS(SolRaw!$E:$E,SolRaw!$A:$A,$B1587,SolRaw!$B:$B,$C1587,SolRaw!$C:$C,M$1))/1000</f>
        <v>2.8000000000000001E-2</v>
      </c>
      <c r="N1587" s="2">
        <f t="shared" si="168"/>
        <v>2.7200000000000002E-2</v>
      </c>
      <c r="O1587" s="2">
        <f t="shared" si="169"/>
        <v>2.3E-2</v>
      </c>
      <c r="P1587" s="2">
        <f t="shared" si="170"/>
        <v>2.725E-2</v>
      </c>
      <c r="Q1587" s="2">
        <f t="shared" si="171"/>
        <v>2.8000000000000001E-2</v>
      </c>
      <c r="R1587" s="2">
        <f t="shared" si="172"/>
        <v>2.8000000000000001E-2</v>
      </c>
      <c r="S1587" s="2">
        <f t="shared" si="173"/>
        <v>2.8000000000000001E-2</v>
      </c>
      <c r="T1587" s="2">
        <f t="shared" si="174"/>
        <v>1.6193277068654829E-3</v>
      </c>
    </row>
    <row r="1588" spans="1:20" x14ac:dyDescent="0.2">
      <c r="A1588" t="str">
        <f>VLOOKUP(B1588,GraphStats!$A:$B,2,0)</f>
        <v>SNAP</v>
      </c>
      <c r="B1588" t="s">
        <v>41</v>
      </c>
      <c r="C1588" t="s">
        <v>156</v>
      </c>
      <c r="D1588" s="2">
        <f>MAX(1,SUMIFS(SolRaw!$E:$E,SolRaw!$A:$A,$B1588,SolRaw!$B:$B,$C1588,SolRaw!$C:$C,D$1))/1000</f>
        <v>2.5000000000000001E-2</v>
      </c>
      <c r="E1588" s="2">
        <f>MAX(1,SUMIFS(SolRaw!$E:$E,SolRaw!$A:$A,$B1588,SolRaw!$B:$B,$C1588,SolRaw!$C:$C,E$1))/1000</f>
        <v>3.1E-2</v>
      </c>
      <c r="F1588" s="2">
        <f>MAX(1,SUMIFS(SolRaw!$E:$E,SolRaw!$A:$A,$B1588,SolRaw!$B:$B,$C1588,SolRaw!$C:$C,F$1))/1000</f>
        <v>3.1E-2</v>
      </c>
      <c r="G1588" s="2">
        <f>MAX(1,SUMIFS(SolRaw!$E:$E,SolRaw!$A:$A,$B1588,SolRaw!$B:$B,$C1588,SolRaw!$C:$C,G$1))/1000</f>
        <v>3.1E-2</v>
      </c>
      <c r="H1588" s="2">
        <f>MAX(1,SUMIFS(SolRaw!$E:$E,SolRaw!$A:$A,$B1588,SolRaw!$B:$B,$C1588,SolRaw!$C:$C,H$1))/1000</f>
        <v>3.1E-2</v>
      </c>
      <c r="I1588" s="2">
        <f>MAX(1,SUMIFS(SolRaw!$E:$E,SolRaw!$A:$A,$B1588,SolRaw!$B:$B,$C1588,SolRaw!$C:$C,I$1))/1000</f>
        <v>2.4E-2</v>
      </c>
      <c r="J1588" s="2">
        <f>MAX(1,SUMIFS(SolRaw!$E:$E,SolRaw!$A:$A,$B1588,SolRaw!$B:$B,$C1588,SolRaw!$C:$C,J$1))/1000</f>
        <v>3.1E-2</v>
      </c>
      <c r="K1588" s="2">
        <f>MAX(1,SUMIFS(SolRaw!$E:$E,SolRaw!$A:$A,$B1588,SolRaw!$B:$B,$C1588,SolRaw!$C:$C,K$1))/1000</f>
        <v>3.2000000000000001E-2</v>
      </c>
      <c r="L1588" s="2">
        <f>MAX(1,SUMIFS(SolRaw!$E:$E,SolRaw!$A:$A,$B1588,SolRaw!$B:$B,$C1588,SolRaw!$C:$C,L$1))/1000</f>
        <v>0.03</v>
      </c>
      <c r="M1588" s="2">
        <f>MAX(1,SUMIFS(SolRaw!$E:$E,SolRaw!$A:$A,$B1588,SolRaw!$B:$B,$C1588,SolRaw!$C:$C,M$1))/1000</f>
        <v>2.5000000000000001E-2</v>
      </c>
      <c r="N1588" s="2">
        <f t="shared" si="168"/>
        <v>2.9100000000000004E-2</v>
      </c>
      <c r="O1588" s="2">
        <f t="shared" si="169"/>
        <v>2.4E-2</v>
      </c>
      <c r="P1588" s="2">
        <f t="shared" si="170"/>
        <v>2.6250000000000002E-2</v>
      </c>
      <c r="Q1588" s="2">
        <f t="shared" si="171"/>
        <v>3.1E-2</v>
      </c>
      <c r="R1588" s="2">
        <f t="shared" si="172"/>
        <v>3.1E-2</v>
      </c>
      <c r="S1588" s="2">
        <f t="shared" si="173"/>
        <v>3.2000000000000001E-2</v>
      </c>
      <c r="T1588" s="2">
        <f t="shared" si="174"/>
        <v>3.1073389830457107E-3</v>
      </c>
    </row>
    <row r="1589" spans="1:20" x14ac:dyDescent="0.2">
      <c r="A1589" t="str">
        <f>VLOOKUP(B1589,GraphStats!$A:$B,2,0)</f>
        <v>SNAP</v>
      </c>
      <c r="B1589" t="s">
        <v>41</v>
      </c>
      <c r="C1589" t="s">
        <v>157</v>
      </c>
      <c r="D1589" s="2">
        <f>MAX(1,SUMIFS(SolRaw!$E:$E,SolRaw!$A:$A,$B1589,SolRaw!$B:$B,$C1589,SolRaw!$C:$C,D$1))/1000</f>
        <v>3.4000000000000002E-2</v>
      </c>
      <c r="E1589" s="2">
        <f>MAX(1,SUMIFS(SolRaw!$E:$E,SolRaw!$A:$A,$B1589,SolRaw!$B:$B,$C1589,SolRaw!$C:$C,E$1))/1000</f>
        <v>2.7E-2</v>
      </c>
      <c r="F1589" s="2">
        <f>MAX(1,SUMIFS(SolRaw!$E:$E,SolRaw!$A:$A,$B1589,SolRaw!$B:$B,$C1589,SolRaw!$C:$C,F$1))/1000</f>
        <v>2.7E-2</v>
      </c>
      <c r="G1589" s="2">
        <f>MAX(1,SUMIFS(SolRaw!$E:$E,SolRaw!$A:$A,$B1589,SolRaw!$B:$B,$C1589,SolRaw!$C:$C,G$1))/1000</f>
        <v>3.3000000000000002E-2</v>
      </c>
      <c r="H1589" s="2">
        <f>MAX(1,SUMIFS(SolRaw!$E:$E,SolRaw!$A:$A,$B1589,SolRaw!$B:$B,$C1589,SolRaw!$C:$C,H$1))/1000</f>
        <v>3.3000000000000002E-2</v>
      </c>
      <c r="I1589" s="2">
        <f>MAX(1,SUMIFS(SolRaw!$E:$E,SolRaw!$A:$A,$B1589,SolRaw!$B:$B,$C1589,SolRaw!$C:$C,I$1))/1000</f>
        <v>3.3000000000000002E-2</v>
      </c>
      <c r="J1589" s="2">
        <f>MAX(1,SUMIFS(SolRaw!$E:$E,SolRaw!$A:$A,$B1589,SolRaw!$B:$B,$C1589,SolRaw!$C:$C,J$1))/1000</f>
        <v>3.3000000000000002E-2</v>
      </c>
      <c r="K1589" s="2">
        <f>MAX(1,SUMIFS(SolRaw!$E:$E,SolRaw!$A:$A,$B1589,SolRaw!$B:$B,$C1589,SolRaw!$C:$C,K$1))/1000</f>
        <v>2.8000000000000001E-2</v>
      </c>
      <c r="L1589" s="2">
        <f>MAX(1,SUMIFS(SolRaw!$E:$E,SolRaw!$A:$A,$B1589,SolRaw!$B:$B,$C1589,SolRaw!$C:$C,L$1))/1000</f>
        <v>2.7E-2</v>
      </c>
      <c r="M1589" s="2">
        <f>MAX(1,SUMIFS(SolRaw!$E:$E,SolRaw!$A:$A,$B1589,SolRaw!$B:$B,$C1589,SolRaw!$C:$C,M$1))/1000</f>
        <v>3.3000000000000002E-2</v>
      </c>
      <c r="N1589" s="2">
        <f t="shared" si="168"/>
        <v>3.0800000000000004E-2</v>
      </c>
      <c r="O1589" s="2">
        <f t="shared" si="169"/>
        <v>2.7E-2</v>
      </c>
      <c r="P1589" s="2">
        <f t="shared" si="170"/>
        <v>2.725E-2</v>
      </c>
      <c r="Q1589" s="2">
        <f t="shared" si="171"/>
        <v>3.3000000000000002E-2</v>
      </c>
      <c r="R1589" s="2">
        <f t="shared" si="172"/>
        <v>3.3000000000000002E-2</v>
      </c>
      <c r="S1589" s="2">
        <f t="shared" si="173"/>
        <v>3.4000000000000002E-2</v>
      </c>
      <c r="T1589" s="2">
        <f t="shared" si="174"/>
        <v>3.0840089349921016E-3</v>
      </c>
    </row>
    <row r="1590" spans="1:20" x14ac:dyDescent="0.2">
      <c r="A1590" t="str">
        <f>VLOOKUP(B1590,GraphStats!$A:$B,2,0)</f>
        <v>SNAP</v>
      </c>
      <c r="B1590" t="s">
        <v>41</v>
      </c>
      <c r="C1590" t="s">
        <v>158</v>
      </c>
      <c r="D1590" s="2">
        <f>MAX(1,SUMIFS(SolRaw!$E:$E,SolRaw!$A:$A,$B1590,SolRaw!$B:$B,$C1590,SolRaw!$C:$C,D$1))/1000</f>
        <v>1.4999999999999999E-2</v>
      </c>
      <c r="E1590" s="2">
        <f>MAX(1,SUMIFS(SolRaw!$E:$E,SolRaw!$A:$A,$B1590,SolRaw!$B:$B,$C1590,SolRaw!$C:$C,E$1))/1000</f>
        <v>1.4999999999999999E-2</v>
      </c>
      <c r="F1590" s="2">
        <f>MAX(1,SUMIFS(SolRaw!$E:$E,SolRaw!$A:$A,$B1590,SolRaw!$B:$B,$C1590,SolRaw!$C:$C,F$1))/1000</f>
        <v>1.4999999999999999E-2</v>
      </c>
      <c r="G1590" s="2">
        <f>MAX(1,SUMIFS(SolRaw!$E:$E,SolRaw!$A:$A,$B1590,SolRaw!$B:$B,$C1590,SolRaw!$C:$C,G$1))/1000</f>
        <v>1.4999999999999999E-2</v>
      </c>
      <c r="H1590" s="2">
        <f>MAX(1,SUMIFS(SolRaw!$E:$E,SolRaw!$A:$A,$B1590,SolRaw!$B:$B,$C1590,SolRaw!$C:$C,H$1))/1000</f>
        <v>1.4E-2</v>
      </c>
      <c r="I1590" s="2">
        <f>MAX(1,SUMIFS(SolRaw!$E:$E,SolRaw!$A:$A,$B1590,SolRaw!$B:$B,$C1590,SolRaw!$C:$C,I$1))/1000</f>
        <v>1.4999999999999999E-2</v>
      </c>
      <c r="J1590" s="2">
        <f>MAX(1,SUMIFS(SolRaw!$E:$E,SolRaw!$A:$A,$B1590,SolRaw!$B:$B,$C1590,SolRaw!$C:$C,J$1))/1000</f>
        <v>1.4999999999999999E-2</v>
      </c>
      <c r="K1590" s="2">
        <f>MAX(1,SUMIFS(SolRaw!$E:$E,SolRaw!$A:$A,$B1590,SolRaw!$B:$B,$C1590,SolRaw!$C:$C,K$1))/1000</f>
        <v>1.4E-2</v>
      </c>
      <c r="L1590" s="2">
        <f>MAX(1,SUMIFS(SolRaw!$E:$E,SolRaw!$A:$A,$B1590,SolRaw!$B:$B,$C1590,SolRaw!$C:$C,L$1))/1000</f>
        <v>1.4E-2</v>
      </c>
      <c r="M1590" s="2">
        <f>MAX(1,SUMIFS(SolRaw!$E:$E,SolRaw!$A:$A,$B1590,SolRaw!$B:$B,$C1590,SolRaw!$C:$C,M$1))/1000</f>
        <v>1.6E-2</v>
      </c>
      <c r="N1590" s="2">
        <f t="shared" si="168"/>
        <v>1.4800000000000002E-2</v>
      </c>
      <c r="O1590" s="2">
        <f t="shared" si="169"/>
        <v>1.4E-2</v>
      </c>
      <c r="P1590" s="2">
        <f t="shared" si="170"/>
        <v>1.4250000000000001E-2</v>
      </c>
      <c r="Q1590" s="2">
        <f t="shared" si="171"/>
        <v>1.4999999999999999E-2</v>
      </c>
      <c r="R1590" s="2">
        <f t="shared" si="172"/>
        <v>1.4999999999999999E-2</v>
      </c>
      <c r="S1590" s="2">
        <f t="shared" si="173"/>
        <v>1.6E-2</v>
      </c>
      <c r="T1590" s="2">
        <f t="shared" si="174"/>
        <v>6.3245553203367566E-4</v>
      </c>
    </row>
    <row r="1591" spans="1:20" x14ac:dyDescent="0.2">
      <c r="A1591" t="str">
        <f>VLOOKUP(B1591,GraphStats!$A:$B,2,0)</f>
        <v>SNAP</v>
      </c>
      <c r="B1591" t="s">
        <v>41</v>
      </c>
      <c r="C1591" t="s">
        <v>159</v>
      </c>
      <c r="D1591" s="2">
        <f>MAX(1,SUMIFS(SolRaw!$E:$E,SolRaw!$A:$A,$B1591,SolRaw!$B:$B,$C1591,SolRaw!$C:$C,D$1))/1000</f>
        <v>1.7000000000000001E-2</v>
      </c>
      <c r="E1591" s="2">
        <f>MAX(1,SUMIFS(SolRaw!$E:$E,SolRaw!$A:$A,$B1591,SolRaw!$B:$B,$C1591,SolRaw!$C:$C,E$1))/1000</f>
        <v>1.6E-2</v>
      </c>
      <c r="F1591" s="2">
        <f>MAX(1,SUMIFS(SolRaw!$E:$E,SolRaw!$A:$A,$B1591,SolRaw!$B:$B,$C1591,SolRaw!$C:$C,F$1))/1000</f>
        <v>1.7000000000000001E-2</v>
      </c>
      <c r="G1591" s="2">
        <f>MAX(1,SUMIFS(SolRaw!$E:$E,SolRaw!$A:$A,$B1591,SolRaw!$B:$B,$C1591,SolRaw!$C:$C,G$1))/1000</f>
        <v>1.7000000000000001E-2</v>
      </c>
      <c r="H1591" s="2">
        <f>MAX(1,SUMIFS(SolRaw!$E:$E,SolRaw!$A:$A,$B1591,SolRaw!$B:$B,$C1591,SolRaw!$C:$C,H$1))/1000</f>
        <v>1.7999999999999999E-2</v>
      </c>
      <c r="I1591" s="2">
        <f>MAX(1,SUMIFS(SolRaw!$E:$E,SolRaw!$A:$A,$B1591,SolRaw!$B:$B,$C1591,SolRaw!$C:$C,I$1))/1000</f>
        <v>1.7000000000000001E-2</v>
      </c>
      <c r="J1591" s="2">
        <f>MAX(1,SUMIFS(SolRaw!$E:$E,SolRaw!$A:$A,$B1591,SolRaw!$B:$B,$C1591,SolRaw!$C:$C,J$1))/1000</f>
        <v>1.7000000000000001E-2</v>
      </c>
      <c r="K1591" s="2">
        <f>MAX(1,SUMIFS(SolRaw!$E:$E,SolRaw!$A:$A,$B1591,SolRaw!$B:$B,$C1591,SolRaw!$C:$C,K$1))/1000</f>
        <v>1.7000000000000001E-2</v>
      </c>
      <c r="L1591" s="2">
        <f>MAX(1,SUMIFS(SolRaw!$E:$E,SolRaw!$A:$A,$B1591,SolRaw!$B:$B,$C1591,SolRaw!$C:$C,L$1))/1000</f>
        <v>1.7999999999999999E-2</v>
      </c>
      <c r="M1591" s="2">
        <f>MAX(1,SUMIFS(SolRaw!$E:$E,SolRaw!$A:$A,$B1591,SolRaw!$B:$B,$C1591,SolRaw!$C:$C,M$1))/1000</f>
        <v>1.7000000000000001E-2</v>
      </c>
      <c r="N1591" s="2">
        <f t="shared" si="168"/>
        <v>1.7099999999999997E-2</v>
      </c>
      <c r="O1591" s="2">
        <f t="shared" si="169"/>
        <v>1.6E-2</v>
      </c>
      <c r="P1591" s="2">
        <f t="shared" si="170"/>
        <v>1.7000000000000001E-2</v>
      </c>
      <c r="Q1591" s="2">
        <f t="shared" si="171"/>
        <v>1.7000000000000001E-2</v>
      </c>
      <c r="R1591" s="2">
        <f t="shared" si="172"/>
        <v>1.7000000000000001E-2</v>
      </c>
      <c r="S1591" s="2">
        <f t="shared" si="173"/>
        <v>1.7999999999999999E-2</v>
      </c>
      <c r="T1591" s="2">
        <f t="shared" si="174"/>
        <v>5.6764621219754599E-4</v>
      </c>
    </row>
    <row r="1592" spans="1:20" x14ac:dyDescent="0.2">
      <c r="A1592" t="str">
        <f>VLOOKUP(B1592,GraphStats!$A:$B,2,0)</f>
        <v>SNAP</v>
      </c>
      <c r="B1592" t="s">
        <v>41</v>
      </c>
      <c r="C1592" t="s">
        <v>160</v>
      </c>
      <c r="D1592" s="2">
        <f>MAX(1,SUMIFS(SolRaw!$E:$E,SolRaw!$A:$A,$B1592,SolRaw!$B:$B,$C1592,SolRaw!$C:$C,D$1))/1000</f>
        <v>1.4E-2</v>
      </c>
      <c r="E1592" s="2">
        <f>MAX(1,SUMIFS(SolRaw!$E:$E,SolRaw!$A:$A,$B1592,SolRaw!$B:$B,$C1592,SolRaw!$C:$C,E$1))/1000</f>
        <v>1.2999999999999999E-2</v>
      </c>
      <c r="F1592" s="2">
        <f>MAX(1,SUMIFS(SolRaw!$E:$E,SolRaw!$A:$A,$B1592,SolRaw!$B:$B,$C1592,SolRaw!$C:$C,F$1))/1000</f>
        <v>1.4E-2</v>
      </c>
      <c r="G1592" s="2">
        <f>MAX(1,SUMIFS(SolRaw!$E:$E,SolRaw!$A:$A,$B1592,SolRaw!$B:$B,$C1592,SolRaw!$C:$C,G$1))/1000</f>
        <v>1.4E-2</v>
      </c>
      <c r="H1592" s="2">
        <f>MAX(1,SUMIFS(SolRaw!$E:$E,SolRaw!$A:$A,$B1592,SolRaw!$B:$B,$C1592,SolRaw!$C:$C,H$1))/1000</f>
        <v>1.4E-2</v>
      </c>
      <c r="I1592" s="2">
        <f>MAX(1,SUMIFS(SolRaw!$E:$E,SolRaw!$A:$A,$B1592,SolRaw!$B:$B,$C1592,SolRaw!$C:$C,I$1))/1000</f>
        <v>1.2E-2</v>
      </c>
      <c r="J1592" s="2">
        <f>MAX(1,SUMIFS(SolRaw!$E:$E,SolRaw!$A:$A,$B1592,SolRaw!$B:$B,$C1592,SolRaw!$C:$C,J$1))/1000</f>
        <v>1.2999999999999999E-2</v>
      </c>
      <c r="K1592" s="2">
        <f>MAX(1,SUMIFS(SolRaw!$E:$E,SolRaw!$A:$A,$B1592,SolRaw!$B:$B,$C1592,SolRaw!$C:$C,K$1))/1000</f>
        <v>1.2999999999999999E-2</v>
      </c>
      <c r="L1592" s="2">
        <f>MAX(1,SUMIFS(SolRaw!$E:$E,SolRaw!$A:$A,$B1592,SolRaw!$B:$B,$C1592,SolRaw!$C:$C,L$1))/1000</f>
        <v>1.2999999999999999E-2</v>
      </c>
      <c r="M1592" s="2">
        <f>MAX(1,SUMIFS(SolRaw!$E:$E,SolRaw!$A:$A,$B1592,SolRaw!$B:$B,$C1592,SolRaw!$C:$C,M$1))/1000</f>
        <v>1.2999999999999999E-2</v>
      </c>
      <c r="N1592" s="2">
        <f t="shared" si="168"/>
        <v>1.3300000000000001E-2</v>
      </c>
      <c r="O1592" s="2">
        <f t="shared" si="169"/>
        <v>1.2E-2</v>
      </c>
      <c r="P1592" s="2">
        <f t="shared" si="170"/>
        <v>1.2999999999999999E-2</v>
      </c>
      <c r="Q1592" s="2">
        <f t="shared" si="171"/>
        <v>1.2999999999999999E-2</v>
      </c>
      <c r="R1592" s="2">
        <f t="shared" si="172"/>
        <v>1.4E-2</v>
      </c>
      <c r="S1592" s="2">
        <f t="shared" si="173"/>
        <v>1.4E-2</v>
      </c>
      <c r="T1592" s="2">
        <f t="shared" si="174"/>
        <v>6.7494855771055306E-4</v>
      </c>
    </row>
    <row r="1593" spans="1:20" x14ac:dyDescent="0.2">
      <c r="A1593" t="str">
        <f>VLOOKUP(B1593,GraphStats!$A:$B,2,0)</f>
        <v>SNAP</v>
      </c>
      <c r="B1593" t="s">
        <v>41</v>
      </c>
      <c r="C1593" t="s">
        <v>161</v>
      </c>
      <c r="D1593" s="2">
        <f>MAX(1,SUMIFS(SolRaw!$E:$E,SolRaw!$A:$A,$B1593,SolRaw!$B:$B,$C1593,SolRaw!$C:$C,D$1))/1000</f>
        <v>1.4E-2</v>
      </c>
      <c r="E1593" s="2">
        <f>MAX(1,SUMIFS(SolRaw!$E:$E,SolRaw!$A:$A,$B1593,SolRaw!$B:$B,$C1593,SolRaw!$C:$C,E$1))/1000</f>
        <v>1.4E-2</v>
      </c>
      <c r="F1593" s="2">
        <f>MAX(1,SUMIFS(SolRaw!$E:$E,SolRaw!$A:$A,$B1593,SolRaw!$B:$B,$C1593,SolRaw!$C:$C,F$1))/1000</f>
        <v>1.4E-2</v>
      </c>
      <c r="G1593" s="2">
        <f>MAX(1,SUMIFS(SolRaw!$E:$E,SolRaw!$A:$A,$B1593,SolRaw!$B:$B,$C1593,SolRaw!$C:$C,G$1))/1000</f>
        <v>1.2999999999999999E-2</v>
      </c>
      <c r="H1593" s="2">
        <f>MAX(1,SUMIFS(SolRaw!$E:$E,SolRaw!$A:$A,$B1593,SolRaw!$B:$B,$C1593,SolRaw!$C:$C,H$1))/1000</f>
        <v>1.4E-2</v>
      </c>
      <c r="I1593" s="2">
        <f>MAX(1,SUMIFS(SolRaw!$E:$E,SolRaw!$A:$A,$B1593,SolRaw!$B:$B,$C1593,SolRaw!$C:$C,I$1))/1000</f>
        <v>1.4E-2</v>
      </c>
      <c r="J1593" s="2">
        <f>MAX(1,SUMIFS(SolRaw!$E:$E,SolRaw!$A:$A,$B1593,SolRaw!$B:$B,$C1593,SolRaw!$C:$C,J$1))/1000</f>
        <v>1.4E-2</v>
      </c>
      <c r="K1593" s="2">
        <f>MAX(1,SUMIFS(SolRaw!$E:$E,SolRaw!$A:$A,$B1593,SolRaw!$B:$B,$C1593,SolRaw!$C:$C,K$1))/1000</f>
        <v>1.2999999999999999E-2</v>
      </c>
      <c r="L1593" s="2">
        <f>MAX(1,SUMIFS(SolRaw!$E:$E,SolRaw!$A:$A,$B1593,SolRaw!$B:$B,$C1593,SolRaw!$C:$C,L$1))/1000</f>
        <v>1.2999999999999999E-2</v>
      </c>
      <c r="M1593" s="2">
        <f>MAX(1,SUMIFS(SolRaw!$E:$E,SolRaw!$A:$A,$B1593,SolRaw!$B:$B,$C1593,SolRaw!$C:$C,M$1))/1000</f>
        <v>1.4E-2</v>
      </c>
      <c r="N1593" s="2">
        <f t="shared" si="168"/>
        <v>1.37E-2</v>
      </c>
      <c r="O1593" s="2">
        <f t="shared" si="169"/>
        <v>1.2999999999999999E-2</v>
      </c>
      <c r="P1593" s="2">
        <f t="shared" si="170"/>
        <v>1.325E-2</v>
      </c>
      <c r="Q1593" s="2">
        <f t="shared" si="171"/>
        <v>1.4E-2</v>
      </c>
      <c r="R1593" s="2">
        <f t="shared" si="172"/>
        <v>1.4E-2</v>
      </c>
      <c r="S1593" s="2">
        <f t="shared" si="173"/>
        <v>1.4E-2</v>
      </c>
      <c r="T1593" s="2">
        <f t="shared" si="174"/>
        <v>4.8304589153964835E-4</v>
      </c>
    </row>
    <row r="1594" spans="1:20" x14ac:dyDescent="0.2">
      <c r="A1594" t="str">
        <f>VLOOKUP(B1594,GraphStats!$A:$B,2,0)</f>
        <v>SNAP</v>
      </c>
      <c r="B1594" t="s">
        <v>41</v>
      </c>
      <c r="C1594" t="s">
        <v>162</v>
      </c>
      <c r="D1594" s="2">
        <f>MAX(1,SUMIFS(SolRaw!$E:$E,SolRaw!$A:$A,$B1594,SolRaw!$B:$B,$C1594,SolRaw!$C:$C,D$1))/1000</f>
        <v>5.0000000000000001E-3</v>
      </c>
      <c r="E1594" s="2">
        <f>MAX(1,SUMIFS(SolRaw!$E:$E,SolRaw!$A:$A,$B1594,SolRaw!$B:$B,$C1594,SolRaw!$C:$C,E$1))/1000</f>
        <v>5.0000000000000001E-3</v>
      </c>
      <c r="F1594" s="2">
        <f>MAX(1,SUMIFS(SolRaw!$E:$E,SolRaw!$A:$A,$B1594,SolRaw!$B:$B,$C1594,SolRaw!$C:$C,F$1))/1000</f>
        <v>5.0000000000000001E-3</v>
      </c>
      <c r="G1594" s="2">
        <f>MAX(1,SUMIFS(SolRaw!$E:$E,SolRaw!$A:$A,$B1594,SolRaw!$B:$B,$C1594,SolRaw!$C:$C,G$1))/1000</f>
        <v>5.0000000000000001E-3</v>
      </c>
      <c r="H1594" s="2">
        <f>MAX(1,SUMIFS(SolRaw!$E:$E,SolRaw!$A:$A,$B1594,SolRaw!$B:$B,$C1594,SolRaw!$C:$C,H$1))/1000</f>
        <v>5.0000000000000001E-3</v>
      </c>
      <c r="I1594" s="2">
        <f>MAX(1,SUMIFS(SolRaw!$E:$E,SolRaw!$A:$A,$B1594,SolRaw!$B:$B,$C1594,SolRaw!$C:$C,I$1))/1000</f>
        <v>5.0000000000000001E-3</v>
      </c>
      <c r="J1594" s="2">
        <f>MAX(1,SUMIFS(SolRaw!$E:$E,SolRaw!$A:$A,$B1594,SolRaw!$B:$B,$C1594,SolRaw!$C:$C,J$1))/1000</f>
        <v>4.0000000000000001E-3</v>
      </c>
      <c r="K1594" s="2">
        <f>MAX(1,SUMIFS(SolRaw!$E:$E,SolRaw!$A:$A,$B1594,SolRaw!$B:$B,$C1594,SolRaw!$C:$C,K$1))/1000</f>
        <v>5.0000000000000001E-3</v>
      </c>
      <c r="L1594" s="2">
        <f>MAX(1,SUMIFS(SolRaw!$E:$E,SolRaw!$A:$A,$B1594,SolRaw!$B:$B,$C1594,SolRaw!$C:$C,L$1))/1000</f>
        <v>5.0000000000000001E-3</v>
      </c>
      <c r="M1594" s="2">
        <f>MAX(1,SUMIFS(SolRaw!$E:$E,SolRaw!$A:$A,$B1594,SolRaw!$B:$B,$C1594,SolRaw!$C:$C,M$1))/1000</f>
        <v>5.0000000000000001E-3</v>
      </c>
      <c r="N1594" s="2">
        <f t="shared" si="168"/>
        <v>4.8999999999999998E-3</v>
      </c>
      <c r="O1594" s="2">
        <f t="shared" si="169"/>
        <v>4.0000000000000001E-3</v>
      </c>
      <c r="P1594" s="2">
        <f t="shared" si="170"/>
        <v>5.0000000000000001E-3</v>
      </c>
      <c r="Q1594" s="2">
        <f t="shared" si="171"/>
        <v>5.0000000000000001E-3</v>
      </c>
      <c r="R1594" s="2">
        <f t="shared" si="172"/>
        <v>5.0000000000000001E-3</v>
      </c>
      <c r="S1594" s="2">
        <f t="shared" si="173"/>
        <v>5.0000000000000001E-3</v>
      </c>
      <c r="T1594" s="2">
        <f t="shared" si="174"/>
        <v>3.1622776601683789E-4</v>
      </c>
    </row>
    <row r="1595" spans="1:20" x14ac:dyDescent="0.2">
      <c r="A1595" t="str">
        <f>VLOOKUP(B1595,GraphStats!$A:$B,2,0)</f>
        <v>SNAP</v>
      </c>
      <c r="B1595" t="s">
        <v>51</v>
      </c>
      <c r="C1595" t="s">
        <v>136</v>
      </c>
      <c r="D1595" s="2">
        <f>MAX(1,SUMIFS(SolRaw!$E:$E,SolRaw!$A:$A,$B1595,SolRaw!$B:$B,$C1595,SolRaw!$C:$C,D$1))/1000</f>
        <v>5.0000000000000001E-3</v>
      </c>
      <c r="E1595" s="2">
        <f>MAX(1,SUMIFS(SolRaw!$E:$E,SolRaw!$A:$A,$B1595,SolRaw!$B:$B,$C1595,SolRaw!$C:$C,E$1))/1000</f>
        <v>5.0000000000000001E-3</v>
      </c>
      <c r="F1595" s="2">
        <f>MAX(1,SUMIFS(SolRaw!$E:$E,SolRaw!$A:$A,$B1595,SolRaw!$B:$B,$C1595,SolRaw!$C:$C,F$1))/1000</f>
        <v>5.0000000000000001E-3</v>
      </c>
      <c r="G1595" s="2">
        <f>MAX(1,SUMIFS(SolRaw!$E:$E,SolRaw!$A:$A,$B1595,SolRaw!$B:$B,$C1595,SolRaw!$C:$C,G$1))/1000</f>
        <v>5.0000000000000001E-3</v>
      </c>
      <c r="H1595" s="2">
        <f>MAX(1,SUMIFS(SolRaw!$E:$E,SolRaw!$A:$A,$B1595,SolRaw!$B:$B,$C1595,SolRaw!$C:$C,H$1))/1000</f>
        <v>5.0000000000000001E-3</v>
      </c>
      <c r="I1595" s="2">
        <f>MAX(1,SUMIFS(SolRaw!$E:$E,SolRaw!$A:$A,$B1595,SolRaw!$B:$B,$C1595,SolRaw!$C:$C,I$1))/1000</f>
        <v>5.0000000000000001E-3</v>
      </c>
      <c r="J1595" s="2">
        <f>MAX(1,SUMIFS(SolRaw!$E:$E,SolRaw!$A:$A,$B1595,SolRaw!$B:$B,$C1595,SolRaw!$C:$C,J$1))/1000</f>
        <v>5.0000000000000001E-3</v>
      </c>
      <c r="K1595" s="2">
        <f>MAX(1,SUMIFS(SolRaw!$E:$E,SolRaw!$A:$A,$B1595,SolRaw!$B:$B,$C1595,SolRaw!$C:$C,K$1))/1000</f>
        <v>5.0000000000000001E-3</v>
      </c>
      <c r="L1595" s="2">
        <f>MAX(1,SUMIFS(SolRaw!$E:$E,SolRaw!$A:$A,$B1595,SolRaw!$B:$B,$C1595,SolRaw!$C:$C,L$1))/1000</f>
        <v>5.0000000000000001E-3</v>
      </c>
      <c r="M1595" s="2">
        <f>MAX(1,SUMIFS(SolRaw!$E:$E,SolRaw!$A:$A,$B1595,SolRaw!$B:$B,$C1595,SolRaw!$C:$C,M$1))/1000</f>
        <v>5.0000000000000001E-3</v>
      </c>
      <c r="N1595" s="2">
        <f t="shared" si="168"/>
        <v>4.9999999999999992E-3</v>
      </c>
      <c r="O1595" s="2">
        <f t="shared" si="169"/>
        <v>5.0000000000000001E-3</v>
      </c>
      <c r="P1595" s="2">
        <f t="shared" si="170"/>
        <v>5.0000000000000001E-3</v>
      </c>
      <c r="Q1595" s="2">
        <f t="shared" si="171"/>
        <v>5.0000000000000001E-3</v>
      </c>
      <c r="R1595" s="2">
        <f t="shared" si="172"/>
        <v>5.0000000000000001E-3</v>
      </c>
      <c r="S1595" s="2">
        <f t="shared" si="173"/>
        <v>5.0000000000000001E-3</v>
      </c>
      <c r="T1595" s="2">
        <f t="shared" si="174"/>
        <v>9.1427954910851594E-19</v>
      </c>
    </row>
    <row r="1596" spans="1:20" x14ac:dyDescent="0.2">
      <c r="A1596" t="str">
        <f>VLOOKUP(B1596,GraphStats!$A:$B,2,0)</f>
        <v>SNAP</v>
      </c>
      <c r="B1596" t="s">
        <v>51</v>
      </c>
      <c r="C1596" t="s">
        <v>137</v>
      </c>
      <c r="D1596" s="2">
        <f>MAX(1,SUMIFS(SolRaw!$E:$E,SolRaw!$A:$A,$B1596,SolRaw!$B:$B,$C1596,SolRaw!$C:$C,D$1))/1000</f>
        <v>6.9000000000000006E-2</v>
      </c>
      <c r="E1596" s="2">
        <f>MAX(1,SUMIFS(SolRaw!$E:$E,SolRaw!$A:$A,$B1596,SolRaw!$B:$B,$C1596,SolRaw!$C:$C,E$1))/1000</f>
        <v>6.9000000000000006E-2</v>
      </c>
      <c r="F1596" s="2">
        <f>MAX(1,SUMIFS(SolRaw!$E:$E,SolRaw!$A:$A,$B1596,SolRaw!$B:$B,$C1596,SolRaw!$C:$C,F$1))/1000</f>
        <v>7.0000000000000007E-2</v>
      </c>
      <c r="G1596" s="2">
        <f>MAX(1,SUMIFS(SolRaw!$E:$E,SolRaw!$A:$A,$B1596,SolRaw!$B:$B,$C1596,SolRaw!$C:$C,G$1))/1000</f>
        <v>6.9000000000000006E-2</v>
      </c>
      <c r="H1596" s="2">
        <f>MAX(1,SUMIFS(SolRaw!$E:$E,SolRaw!$A:$A,$B1596,SolRaw!$B:$B,$C1596,SolRaw!$C:$C,H$1))/1000</f>
        <v>7.0000000000000007E-2</v>
      </c>
      <c r="I1596" s="2">
        <f>MAX(1,SUMIFS(SolRaw!$E:$E,SolRaw!$A:$A,$B1596,SolRaw!$B:$B,$C1596,SolRaw!$C:$C,I$1))/1000</f>
        <v>6.9000000000000006E-2</v>
      </c>
      <c r="J1596" s="2">
        <f>MAX(1,SUMIFS(SolRaw!$E:$E,SolRaw!$A:$A,$B1596,SolRaw!$B:$B,$C1596,SolRaw!$C:$C,J$1))/1000</f>
        <v>6.9000000000000006E-2</v>
      </c>
      <c r="K1596" s="2">
        <f>MAX(1,SUMIFS(SolRaw!$E:$E,SolRaw!$A:$A,$B1596,SolRaw!$B:$B,$C1596,SolRaw!$C:$C,K$1))/1000</f>
        <v>6.9000000000000006E-2</v>
      </c>
      <c r="L1596" s="2">
        <f>MAX(1,SUMIFS(SolRaw!$E:$E,SolRaw!$A:$A,$B1596,SolRaw!$B:$B,$C1596,SolRaw!$C:$C,L$1))/1000</f>
        <v>6.9000000000000006E-2</v>
      </c>
      <c r="M1596" s="2">
        <f>MAX(1,SUMIFS(SolRaw!$E:$E,SolRaw!$A:$A,$B1596,SolRaw!$B:$B,$C1596,SolRaw!$C:$C,M$1))/1000</f>
        <v>6.9000000000000006E-2</v>
      </c>
      <c r="N1596" s="2">
        <f t="shared" si="168"/>
        <v>6.9199999999999998E-2</v>
      </c>
      <c r="O1596" s="2">
        <f t="shared" si="169"/>
        <v>6.9000000000000006E-2</v>
      </c>
      <c r="P1596" s="2">
        <f t="shared" si="170"/>
        <v>6.9000000000000006E-2</v>
      </c>
      <c r="Q1596" s="2">
        <f t="shared" si="171"/>
        <v>6.9000000000000006E-2</v>
      </c>
      <c r="R1596" s="2">
        <f t="shared" si="172"/>
        <v>6.9000000000000006E-2</v>
      </c>
      <c r="S1596" s="2">
        <f t="shared" si="173"/>
        <v>7.0000000000000007E-2</v>
      </c>
      <c r="T1596" s="2">
        <f t="shared" si="174"/>
        <v>4.2163702135578426E-4</v>
      </c>
    </row>
    <row r="1597" spans="1:20" x14ac:dyDescent="0.2">
      <c r="A1597" t="str">
        <f>VLOOKUP(B1597,GraphStats!$A:$B,2,0)</f>
        <v>SNAP</v>
      </c>
      <c r="B1597" t="s">
        <v>51</v>
      </c>
      <c r="C1597" t="s">
        <v>138</v>
      </c>
      <c r="D1597" s="2">
        <f>MAX(1,SUMIFS(SolRaw!$E:$E,SolRaw!$A:$A,$B1597,SolRaw!$B:$B,$C1597,SolRaw!$C:$C,D$1))/1000</f>
        <v>0.105</v>
      </c>
      <c r="E1597" s="2">
        <f>MAX(1,SUMIFS(SolRaw!$E:$E,SolRaw!$A:$A,$B1597,SolRaw!$B:$B,$C1597,SolRaw!$C:$C,E$1))/1000</f>
        <v>0.104</v>
      </c>
      <c r="F1597" s="2">
        <f>MAX(1,SUMIFS(SolRaw!$E:$E,SolRaw!$A:$A,$B1597,SolRaw!$B:$B,$C1597,SolRaw!$C:$C,F$1))/1000</f>
        <v>0.105</v>
      </c>
      <c r="G1597" s="2">
        <f>MAX(1,SUMIFS(SolRaw!$E:$E,SolRaw!$A:$A,$B1597,SolRaw!$B:$B,$C1597,SolRaw!$C:$C,G$1))/1000</f>
        <v>0.104</v>
      </c>
      <c r="H1597" s="2">
        <f>MAX(1,SUMIFS(SolRaw!$E:$E,SolRaw!$A:$A,$B1597,SolRaw!$B:$B,$C1597,SolRaw!$C:$C,H$1))/1000</f>
        <v>0.105</v>
      </c>
      <c r="I1597" s="2">
        <f>MAX(1,SUMIFS(SolRaw!$E:$E,SolRaw!$A:$A,$B1597,SolRaw!$B:$B,$C1597,SolRaw!$C:$C,I$1))/1000</f>
        <v>0.104</v>
      </c>
      <c r="J1597" s="2">
        <f>MAX(1,SUMIFS(SolRaw!$E:$E,SolRaw!$A:$A,$B1597,SolRaw!$B:$B,$C1597,SolRaw!$C:$C,J$1))/1000</f>
        <v>0.104</v>
      </c>
      <c r="K1597" s="2">
        <f>MAX(1,SUMIFS(SolRaw!$E:$E,SolRaw!$A:$A,$B1597,SolRaw!$B:$B,$C1597,SolRaw!$C:$C,K$1))/1000</f>
        <v>0.105</v>
      </c>
      <c r="L1597" s="2">
        <f>MAX(1,SUMIFS(SolRaw!$E:$E,SolRaw!$A:$A,$B1597,SolRaw!$B:$B,$C1597,SolRaw!$C:$C,L$1))/1000</f>
        <v>0.105</v>
      </c>
      <c r="M1597" s="2">
        <f>MAX(1,SUMIFS(SolRaw!$E:$E,SolRaw!$A:$A,$B1597,SolRaw!$B:$B,$C1597,SolRaw!$C:$C,M$1))/1000</f>
        <v>0.10299999999999999</v>
      </c>
      <c r="N1597" s="2">
        <f t="shared" si="168"/>
        <v>0.10440000000000001</v>
      </c>
      <c r="O1597" s="2">
        <f t="shared" si="169"/>
        <v>0.10299999999999999</v>
      </c>
      <c r="P1597" s="2">
        <f t="shared" si="170"/>
        <v>0.104</v>
      </c>
      <c r="Q1597" s="2">
        <f t="shared" si="171"/>
        <v>0.1045</v>
      </c>
      <c r="R1597" s="2">
        <f t="shared" si="172"/>
        <v>0.105</v>
      </c>
      <c r="S1597" s="2">
        <f t="shared" si="173"/>
        <v>0.105</v>
      </c>
      <c r="T1597" s="2">
        <f t="shared" si="174"/>
        <v>6.9920589878010161E-4</v>
      </c>
    </row>
    <row r="1598" spans="1:20" x14ac:dyDescent="0.2">
      <c r="A1598" t="str">
        <f>VLOOKUP(B1598,GraphStats!$A:$B,2,0)</f>
        <v>SNAP</v>
      </c>
      <c r="B1598" t="s">
        <v>51</v>
      </c>
      <c r="C1598" t="s">
        <v>139</v>
      </c>
      <c r="D1598" s="2">
        <f>MAX(1,SUMIFS(SolRaw!$E:$E,SolRaw!$A:$A,$B1598,SolRaw!$B:$B,$C1598,SolRaw!$C:$C,D$1))/1000</f>
        <v>0.113</v>
      </c>
      <c r="E1598" s="2">
        <f>MAX(1,SUMIFS(SolRaw!$E:$E,SolRaw!$A:$A,$B1598,SolRaw!$B:$B,$C1598,SolRaw!$C:$C,E$1))/1000</f>
        <v>0.114</v>
      </c>
      <c r="F1598" s="2">
        <f>MAX(1,SUMIFS(SolRaw!$E:$E,SolRaw!$A:$A,$B1598,SolRaw!$B:$B,$C1598,SolRaw!$C:$C,F$1))/1000</f>
        <v>0.114</v>
      </c>
      <c r="G1598" s="2">
        <f>MAX(1,SUMIFS(SolRaw!$E:$E,SolRaw!$A:$A,$B1598,SolRaw!$B:$B,$C1598,SolRaw!$C:$C,G$1))/1000</f>
        <v>0.113</v>
      </c>
      <c r="H1598" s="2">
        <f>MAX(1,SUMIFS(SolRaw!$E:$E,SolRaw!$A:$A,$B1598,SolRaw!$B:$B,$C1598,SolRaw!$C:$C,H$1))/1000</f>
        <v>0.113</v>
      </c>
      <c r="I1598" s="2">
        <f>MAX(1,SUMIFS(SolRaw!$E:$E,SolRaw!$A:$A,$B1598,SolRaw!$B:$B,$C1598,SolRaw!$C:$C,I$1))/1000</f>
        <v>0.113</v>
      </c>
      <c r="J1598" s="2">
        <f>MAX(1,SUMIFS(SolRaw!$E:$E,SolRaw!$A:$A,$B1598,SolRaw!$B:$B,$C1598,SolRaw!$C:$C,J$1))/1000</f>
        <v>0.113</v>
      </c>
      <c r="K1598" s="2">
        <f>MAX(1,SUMIFS(SolRaw!$E:$E,SolRaw!$A:$A,$B1598,SolRaw!$B:$B,$C1598,SolRaw!$C:$C,K$1))/1000</f>
        <v>0.113</v>
      </c>
      <c r="L1598" s="2">
        <f>MAX(1,SUMIFS(SolRaw!$E:$E,SolRaw!$A:$A,$B1598,SolRaw!$B:$B,$C1598,SolRaw!$C:$C,L$1))/1000</f>
        <v>0.112</v>
      </c>
      <c r="M1598" s="2">
        <f>MAX(1,SUMIFS(SolRaw!$E:$E,SolRaw!$A:$A,$B1598,SolRaw!$B:$B,$C1598,SolRaw!$C:$C,M$1))/1000</f>
        <v>0.112</v>
      </c>
      <c r="N1598" s="2">
        <f t="shared" si="168"/>
        <v>0.11300000000000002</v>
      </c>
      <c r="O1598" s="2">
        <f t="shared" si="169"/>
        <v>0.112</v>
      </c>
      <c r="P1598" s="2">
        <f t="shared" si="170"/>
        <v>0.113</v>
      </c>
      <c r="Q1598" s="2">
        <f t="shared" si="171"/>
        <v>0.113</v>
      </c>
      <c r="R1598" s="2">
        <f t="shared" si="172"/>
        <v>0.113</v>
      </c>
      <c r="S1598" s="2">
        <f t="shared" si="173"/>
        <v>0.114</v>
      </c>
      <c r="T1598" s="2">
        <f t="shared" si="174"/>
        <v>6.6666666666666729E-4</v>
      </c>
    </row>
    <row r="1599" spans="1:20" x14ac:dyDescent="0.2">
      <c r="A1599" t="str">
        <f>VLOOKUP(B1599,GraphStats!$A:$B,2,0)</f>
        <v>SNAP</v>
      </c>
      <c r="B1599" t="s">
        <v>51</v>
      </c>
      <c r="C1599" t="s">
        <v>140</v>
      </c>
      <c r="D1599" s="2">
        <f>MAX(1,SUMIFS(SolRaw!$E:$E,SolRaw!$A:$A,$B1599,SolRaw!$B:$B,$C1599,SolRaw!$C:$C,D$1))/1000</f>
        <v>0.13200000000000001</v>
      </c>
      <c r="E1599" s="2">
        <f>MAX(1,SUMIFS(SolRaw!$E:$E,SolRaw!$A:$A,$B1599,SolRaw!$B:$B,$C1599,SolRaw!$C:$C,E$1))/1000</f>
        <v>0.13200000000000001</v>
      </c>
      <c r="F1599" s="2">
        <f>MAX(1,SUMIFS(SolRaw!$E:$E,SolRaw!$A:$A,$B1599,SolRaw!$B:$B,$C1599,SolRaw!$C:$C,F$1))/1000</f>
        <v>0.13300000000000001</v>
      </c>
      <c r="G1599" s="2">
        <f>MAX(1,SUMIFS(SolRaw!$E:$E,SolRaw!$A:$A,$B1599,SolRaw!$B:$B,$C1599,SolRaw!$C:$C,G$1))/1000</f>
        <v>0.128</v>
      </c>
      <c r="H1599" s="2">
        <f>MAX(1,SUMIFS(SolRaw!$E:$E,SolRaw!$A:$A,$B1599,SolRaw!$B:$B,$C1599,SolRaw!$C:$C,H$1))/1000</f>
        <v>0.13200000000000001</v>
      </c>
      <c r="I1599" s="2">
        <f>MAX(1,SUMIFS(SolRaw!$E:$E,SolRaw!$A:$A,$B1599,SolRaw!$B:$B,$C1599,SolRaw!$C:$C,I$1))/1000</f>
        <v>0.129</v>
      </c>
      <c r="J1599" s="2">
        <f>MAX(1,SUMIFS(SolRaw!$E:$E,SolRaw!$A:$A,$B1599,SolRaw!$B:$B,$C1599,SolRaw!$C:$C,J$1))/1000</f>
        <v>0.13500000000000001</v>
      </c>
      <c r="K1599" s="2">
        <f>MAX(1,SUMIFS(SolRaw!$E:$E,SolRaw!$A:$A,$B1599,SolRaw!$B:$B,$C1599,SolRaw!$C:$C,K$1))/1000</f>
        <v>0.13400000000000001</v>
      </c>
      <c r="L1599" s="2">
        <f>MAX(1,SUMIFS(SolRaw!$E:$E,SolRaw!$A:$A,$B1599,SolRaw!$B:$B,$C1599,SolRaw!$C:$C,L$1))/1000</f>
        <v>0.13200000000000001</v>
      </c>
      <c r="M1599" s="2">
        <f>MAX(1,SUMIFS(SolRaw!$E:$E,SolRaw!$A:$A,$B1599,SolRaw!$B:$B,$C1599,SolRaw!$C:$C,M$1))/1000</f>
        <v>0.13</v>
      </c>
      <c r="N1599" s="2">
        <f t="shared" si="168"/>
        <v>0.13170000000000001</v>
      </c>
      <c r="O1599" s="2">
        <f t="shared" si="169"/>
        <v>0.128</v>
      </c>
      <c r="P1599" s="2">
        <f t="shared" si="170"/>
        <v>0.1305</v>
      </c>
      <c r="Q1599" s="2">
        <f t="shared" si="171"/>
        <v>0.13200000000000001</v>
      </c>
      <c r="R1599" s="2">
        <f t="shared" si="172"/>
        <v>0.13275000000000001</v>
      </c>
      <c r="S1599" s="2">
        <f t="shared" si="173"/>
        <v>0.13500000000000001</v>
      </c>
      <c r="T1599" s="2">
        <f t="shared" si="174"/>
        <v>2.1628170930011134E-3</v>
      </c>
    </row>
    <row r="1600" spans="1:20" x14ac:dyDescent="0.2">
      <c r="A1600" t="str">
        <f>VLOOKUP(B1600,GraphStats!$A:$B,2,0)</f>
        <v>SNAP</v>
      </c>
      <c r="B1600" t="s">
        <v>51</v>
      </c>
      <c r="C1600" t="s">
        <v>141</v>
      </c>
      <c r="D1600" s="2">
        <f>MAX(1,SUMIFS(SolRaw!$E:$E,SolRaw!$A:$A,$B1600,SolRaw!$B:$B,$C1600,SolRaw!$C:$C,D$1))/1000</f>
        <v>7.9000000000000001E-2</v>
      </c>
      <c r="E1600" s="2">
        <f>MAX(1,SUMIFS(SolRaw!$E:$E,SolRaw!$A:$A,$B1600,SolRaw!$B:$B,$C1600,SolRaw!$C:$C,E$1))/1000</f>
        <v>0.08</v>
      </c>
      <c r="F1600" s="2">
        <f>MAX(1,SUMIFS(SolRaw!$E:$E,SolRaw!$A:$A,$B1600,SolRaw!$B:$B,$C1600,SolRaw!$C:$C,F$1))/1000</f>
        <v>7.5999999999999998E-2</v>
      </c>
      <c r="G1600" s="2">
        <f>MAX(1,SUMIFS(SolRaw!$E:$E,SolRaw!$A:$A,$B1600,SolRaw!$B:$B,$C1600,SolRaw!$C:$C,G$1))/1000</f>
        <v>7.9000000000000001E-2</v>
      </c>
      <c r="H1600" s="2">
        <f>MAX(1,SUMIFS(SolRaw!$E:$E,SolRaw!$A:$A,$B1600,SolRaw!$B:$B,$C1600,SolRaw!$C:$C,H$1))/1000</f>
        <v>7.9000000000000001E-2</v>
      </c>
      <c r="I1600" s="2">
        <f>MAX(1,SUMIFS(SolRaw!$E:$E,SolRaw!$A:$A,$B1600,SolRaw!$B:$B,$C1600,SolRaw!$C:$C,I$1))/1000</f>
        <v>0.08</v>
      </c>
      <c r="J1600" s="2">
        <f>MAX(1,SUMIFS(SolRaw!$E:$E,SolRaw!$A:$A,$B1600,SolRaw!$B:$B,$C1600,SolRaw!$C:$C,J$1))/1000</f>
        <v>7.5999999999999998E-2</v>
      </c>
      <c r="K1600" s="2">
        <f>MAX(1,SUMIFS(SolRaw!$E:$E,SolRaw!$A:$A,$B1600,SolRaw!$B:$B,$C1600,SolRaw!$C:$C,K$1))/1000</f>
        <v>7.5999999999999998E-2</v>
      </c>
      <c r="L1600" s="2">
        <f>MAX(1,SUMIFS(SolRaw!$E:$E,SolRaw!$A:$A,$B1600,SolRaw!$B:$B,$C1600,SolRaw!$C:$C,L$1))/1000</f>
        <v>0.08</v>
      </c>
      <c r="M1600" s="2">
        <f>MAX(1,SUMIFS(SolRaw!$E:$E,SolRaw!$A:$A,$B1600,SolRaw!$B:$B,$C1600,SolRaw!$C:$C,M$1))/1000</f>
        <v>7.6999999999999999E-2</v>
      </c>
      <c r="N1600" s="2">
        <f t="shared" si="168"/>
        <v>7.8199999999999992E-2</v>
      </c>
      <c r="O1600" s="2">
        <f t="shared" si="169"/>
        <v>7.5999999999999998E-2</v>
      </c>
      <c r="P1600" s="2">
        <f t="shared" si="170"/>
        <v>7.6249999999999998E-2</v>
      </c>
      <c r="Q1600" s="2">
        <f t="shared" si="171"/>
        <v>7.9000000000000001E-2</v>
      </c>
      <c r="R1600" s="2">
        <f t="shared" si="172"/>
        <v>7.9750000000000001E-2</v>
      </c>
      <c r="S1600" s="2">
        <f t="shared" si="173"/>
        <v>0.08</v>
      </c>
      <c r="T1600" s="2">
        <f t="shared" si="174"/>
        <v>1.7511900715418279E-3</v>
      </c>
    </row>
    <row r="1601" spans="1:20" x14ac:dyDescent="0.2">
      <c r="A1601" t="str">
        <f>VLOOKUP(B1601,GraphStats!$A:$B,2,0)</f>
        <v>SNAP</v>
      </c>
      <c r="B1601" t="s">
        <v>51</v>
      </c>
      <c r="C1601" t="s">
        <v>142</v>
      </c>
      <c r="D1601" s="2">
        <f>MAX(1,SUMIFS(SolRaw!$E:$E,SolRaw!$A:$A,$B1601,SolRaw!$B:$B,$C1601,SolRaw!$C:$C,D$1))/1000</f>
        <v>0.151</v>
      </c>
      <c r="E1601" s="2">
        <f>MAX(1,SUMIFS(SolRaw!$E:$E,SolRaw!$A:$A,$B1601,SolRaw!$B:$B,$C1601,SolRaw!$C:$C,E$1))/1000</f>
        <v>0.151</v>
      </c>
      <c r="F1601" s="2">
        <f>MAX(1,SUMIFS(SolRaw!$E:$E,SolRaw!$A:$A,$B1601,SolRaw!$B:$B,$C1601,SolRaw!$C:$C,F$1))/1000</f>
        <v>0.151</v>
      </c>
      <c r="G1601" s="2">
        <f>MAX(1,SUMIFS(SolRaw!$E:$E,SolRaw!$A:$A,$B1601,SolRaw!$B:$B,$C1601,SolRaw!$C:$C,G$1))/1000</f>
        <v>0.154</v>
      </c>
      <c r="H1601" s="2">
        <f>MAX(1,SUMIFS(SolRaw!$E:$E,SolRaw!$A:$A,$B1601,SolRaw!$B:$B,$C1601,SolRaw!$C:$C,H$1))/1000</f>
        <v>0.156</v>
      </c>
      <c r="I1601" s="2">
        <f>MAX(1,SUMIFS(SolRaw!$E:$E,SolRaw!$A:$A,$B1601,SolRaw!$B:$B,$C1601,SolRaw!$C:$C,I$1))/1000</f>
        <v>0.153</v>
      </c>
      <c r="J1601" s="2">
        <f>MAX(1,SUMIFS(SolRaw!$E:$E,SolRaw!$A:$A,$B1601,SolRaw!$B:$B,$C1601,SolRaw!$C:$C,J$1))/1000</f>
        <v>0.151</v>
      </c>
      <c r="K1601" s="2">
        <f>MAX(1,SUMIFS(SolRaw!$E:$E,SolRaw!$A:$A,$B1601,SolRaw!$B:$B,$C1601,SolRaw!$C:$C,K$1))/1000</f>
        <v>0.153</v>
      </c>
      <c r="L1601" s="2">
        <f>MAX(1,SUMIFS(SolRaw!$E:$E,SolRaw!$A:$A,$B1601,SolRaw!$B:$B,$C1601,SolRaw!$C:$C,L$1))/1000</f>
        <v>0.154</v>
      </c>
      <c r="M1601" s="2">
        <f>MAX(1,SUMIFS(SolRaw!$E:$E,SolRaw!$A:$A,$B1601,SolRaw!$B:$B,$C1601,SolRaw!$C:$C,M$1))/1000</f>
        <v>0.154</v>
      </c>
      <c r="N1601" s="2">
        <f t="shared" si="168"/>
        <v>0.15279999999999999</v>
      </c>
      <c r="O1601" s="2">
        <f t="shared" si="169"/>
        <v>0.151</v>
      </c>
      <c r="P1601" s="2">
        <f t="shared" si="170"/>
        <v>0.151</v>
      </c>
      <c r="Q1601" s="2">
        <f t="shared" si="171"/>
        <v>0.153</v>
      </c>
      <c r="R1601" s="2">
        <f t="shared" si="172"/>
        <v>0.154</v>
      </c>
      <c r="S1601" s="2">
        <f t="shared" si="173"/>
        <v>0.156</v>
      </c>
      <c r="T1601" s="2">
        <f t="shared" si="174"/>
        <v>1.7511900715418279E-3</v>
      </c>
    </row>
    <row r="1602" spans="1:20" x14ac:dyDescent="0.2">
      <c r="A1602" t="str">
        <f>VLOOKUP(B1602,GraphStats!$A:$B,2,0)</f>
        <v>SNAP</v>
      </c>
      <c r="B1602" t="s">
        <v>51</v>
      </c>
      <c r="C1602" t="s">
        <v>143</v>
      </c>
      <c r="D1602" s="2">
        <f>MAX(1,SUMIFS(SolRaw!$E:$E,SolRaw!$A:$A,$B1602,SolRaw!$B:$B,$C1602,SolRaw!$C:$C,D$1))/1000</f>
        <v>7.5999999999999998E-2</v>
      </c>
      <c r="E1602" s="2">
        <f>MAX(1,SUMIFS(SolRaw!$E:$E,SolRaw!$A:$A,$B1602,SolRaw!$B:$B,$C1602,SolRaw!$C:$C,E$1))/1000</f>
        <v>7.9000000000000001E-2</v>
      </c>
      <c r="F1602" s="2">
        <f>MAX(1,SUMIFS(SolRaw!$E:$E,SolRaw!$A:$A,$B1602,SolRaw!$B:$B,$C1602,SolRaw!$C:$C,F$1))/1000</f>
        <v>8.1000000000000003E-2</v>
      </c>
      <c r="G1602" s="2">
        <f>MAX(1,SUMIFS(SolRaw!$E:$E,SolRaw!$A:$A,$B1602,SolRaw!$B:$B,$C1602,SolRaw!$C:$C,G$1))/1000</f>
        <v>7.9000000000000001E-2</v>
      </c>
      <c r="H1602" s="2">
        <f>MAX(1,SUMIFS(SolRaw!$E:$E,SolRaw!$A:$A,$B1602,SolRaw!$B:$B,$C1602,SolRaw!$C:$C,H$1))/1000</f>
        <v>7.9000000000000001E-2</v>
      </c>
      <c r="I1602" s="2">
        <f>MAX(1,SUMIFS(SolRaw!$E:$E,SolRaw!$A:$A,$B1602,SolRaw!$B:$B,$C1602,SolRaw!$C:$C,I$1))/1000</f>
        <v>0.08</v>
      </c>
      <c r="J1602" s="2">
        <f>MAX(1,SUMIFS(SolRaw!$E:$E,SolRaw!$A:$A,$B1602,SolRaw!$B:$B,$C1602,SolRaw!$C:$C,J$1))/1000</f>
        <v>0.08</v>
      </c>
      <c r="K1602" s="2">
        <f>MAX(1,SUMIFS(SolRaw!$E:$E,SolRaw!$A:$A,$B1602,SolRaw!$B:$B,$C1602,SolRaw!$C:$C,K$1))/1000</f>
        <v>8.3000000000000004E-2</v>
      </c>
      <c r="L1602" s="2">
        <f>MAX(1,SUMIFS(SolRaw!$E:$E,SolRaw!$A:$A,$B1602,SolRaw!$B:$B,$C1602,SolRaw!$C:$C,L$1))/1000</f>
        <v>8.3000000000000004E-2</v>
      </c>
      <c r="M1602" s="2">
        <f>MAX(1,SUMIFS(SolRaw!$E:$E,SolRaw!$A:$A,$B1602,SolRaw!$B:$B,$C1602,SolRaw!$C:$C,M$1))/1000</f>
        <v>7.8E-2</v>
      </c>
      <c r="N1602" s="2">
        <f t="shared" ref="N1602:N1665" si="175">AVERAGE($D1602:$M1602)</f>
        <v>7.9799999999999996E-2</v>
      </c>
      <c r="O1602" s="2">
        <f t="shared" ref="O1602:O1665" si="176">QUARTILE($D1602:$M1602,0)</f>
        <v>7.5999999999999998E-2</v>
      </c>
      <c r="P1602" s="2">
        <f t="shared" ref="P1602:P1665" si="177">QUARTILE($D1602:$M1602,1)</f>
        <v>7.9000000000000001E-2</v>
      </c>
      <c r="Q1602" s="2">
        <f t="shared" ref="Q1602:Q1665" si="178">QUARTILE($D1602:$M1602,2)</f>
        <v>7.9500000000000001E-2</v>
      </c>
      <c r="R1602" s="2">
        <f t="shared" ref="R1602:R1665" si="179">QUARTILE($D1602:$M1602,3)</f>
        <v>8.0750000000000002E-2</v>
      </c>
      <c r="S1602" s="2">
        <f t="shared" ref="S1602:S1665" si="180">QUARTILE($D1602:$M1602,4)</f>
        <v>8.3000000000000004E-2</v>
      </c>
      <c r="T1602" s="2">
        <f t="shared" ref="T1602:T1665" si="181">STDEV($D1602:$M1602)</f>
        <v>2.1499353995462819E-3</v>
      </c>
    </row>
    <row r="1603" spans="1:20" x14ac:dyDescent="0.2">
      <c r="A1603" t="str">
        <f>VLOOKUP(B1603,GraphStats!$A:$B,2,0)</f>
        <v>SNAP</v>
      </c>
      <c r="B1603" t="s">
        <v>51</v>
      </c>
      <c r="C1603" t="s">
        <v>144</v>
      </c>
      <c r="D1603" s="2">
        <f>MAX(1,SUMIFS(SolRaw!$E:$E,SolRaw!$A:$A,$B1603,SolRaw!$B:$B,$C1603,SolRaw!$C:$C,D$1))/1000</f>
        <v>0.182</v>
      </c>
      <c r="E1603" s="2">
        <f>MAX(1,SUMIFS(SolRaw!$E:$E,SolRaw!$A:$A,$B1603,SolRaw!$B:$B,$C1603,SolRaw!$C:$C,E$1))/1000</f>
        <v>0.192</v>
      </c>
      <c r="F1603" s="2">
        <f>MAX(1,SUMIFS(SolRaw!$E:$E,SolRaw!$A:$A,$B1603,SolRaw!$B:$B,$C1603,SolRaw!$C:$C,F$1))/1000</f>
        <v>0.183</v>
      </c>
      <c r="G1603" s="2">
        <f>MAX(1,SUMIFS(SolRaw!$E:$E,SolRaw!$A:$A,$B1603,SolRaw!$B:$B,$C1603,SolRaw!$C:$C,G$1))/1000</f>
        <v>0.189</v>
      </c>
      <c r="H1603" s="2">
        <f>MAX(1,SUMIFS(SolRaw!$E:$E,SolRaw!$A:$A,$B1603,SolRaw!$B:$B,$C1603,SolRaw!$C:$C,H$1))/1000</f>
        <v>0.19</v>
      </c>
      <c r="I1603" s="2">
        <f>MAX(1,SUMIFS(SolRaw!$E:$E,SolRaw!$A:$A,$B1603,SolRaw!$B:$B,$C1603,SolRaw!$C:$C,I$1))/1000</f>
        <v>0.188</v>
      </c>
      <c r="J1603" s="2">
        <f>MAX(1,SUMIFS(SolRaw!$E:$E,SolRaw!$A:$A,$B1603,SolRaw!$B:$B,$C1603,SolRaw!$C:$C,J$1))/1000</f>
        <v>0.185</v>
      </c>
      <c r="K1603" s="2">
        <f>MAX(1,SUMIFS(SolRaw!$E:$E,SolRaw!$A:$A,$B1603,SolRaw!$B:$B,$C1603,SolRaw!$C:$C,K$1))/1000</f>
        <v>0.184</v>
      </c>
      <c r="L1603" s="2">
        <f>MAX(1,SUMIFS(SolRaw!$E:$E,SolRaw!$A:$A,$B1603,SolRaw!$B:$B,$C1603,SolRaw!$C:$C,L$1))/1000</f>
        <v>0.186</v>
      </c>
      <c r="M1603" s="2">
        <f>MAX(1,SUMIFS(SolRaw!$E:$E,SolRaw!$A:$A,$B1603,SolRaw!$B:$B,$C1603,SolRaw!$C:$C,M$1))/1000</f>
        <v>0.184</v>
      </c>
      <c r="N1603" s="2">
        <f t="shared" si="175"/>
        <v>0.18629999999999997</v>
      </c>
      <c r="O1603" s="2">
        <f t="shared" si="176"/>
        <v>0.182</v>
      </c>
      <c r="P1603" s="2">
        <f t="shared" si="177"/>
        <v>0.184</v>
      </c>
      <c r="Q1603" s="2">
        <f t="shared" si="178"/>
        <v>0.1855</v>
      </c>
      <c r="R1603" s="2">
        <f t="shared" si="179"/>
        <v>0.18875</v>
      </c>
      <c r="S1603" s="2">
        <f t="shared" si="180"/>
        <v>0.192</v>
      </c>
      <c r="T1603" s="2">
        <f t="shared" si="181"/>
        <v>3.301514803843838E-3</v>
      </c>
    </row>
    <row r="1604" spans="1:20" x14ac:dyDescent="0.2">
      <c r="A1604" t="str">
        <f>VLOOKUP(B1604,GraphStats!$A:$B,2,0)</f>
        <v>SNAP</v>
      </c>
      <c r="B1604" t="s">
        <v>51</v>
      </c>
      <c r="C1604" t="s">
        <v>145</v>
      </c>
      <c r="D1604" s="2">
        <f>MAX(1,SUMIFS(SolRaw!$E:$E,SolRaw!$A:$A,$B1604,SolRaw!$B:$B,$C1604,SolRaw!$C:$C,D$1))/1000</f>
        <v>8.4000000000000005E-2</v>
      </c>
      <c r="E1604" s="2">
        <f>MAX(1,SUMIFS(SolRaw!$E:$E,SolRaw!$A:$A,$B1604,SolRaw!$B:$B,$C1604,SolRaw!$C:$C,E$1))/1000</f>
        <v>8.3000000000000004E-2</v>
      </c>
      <c r="F1604" s="2">
        <f>MAX(1,SUMIFS(SolRaw!$E:$E,SolRaw!$A:$A,$B1604,SolRaw!$B:$B,$C1604,SolRaw!$C:$C,F$1))/1000</f>
        <v>8.3000000000000004E-2</v>
      </c>
      <c r="G1604" s="2">
        <f>MAX(1,SUMIFS(SolRaw!$E:$E,SolRaw!$A:$A,$B1604,SolRaw!$B:$B,$C1604,SolRaw!$C:$C,G$1))/1000</f>
        <v>8.2000000000000003E-2</v>
      </c>
      <c r="H1604" s="2">
        <f>MAX(1,SUMIFS(SolRaw!$E:$E,SolRaw!$A:$A,$B1604,SolRaw!$B:$B,$C1604,SolRaw!$C:$C,H$1))/1000</f>
        <v>8.4000000000000005E-2</v>
      </c>
      <c r="I1604" s="2">
        <f>MAX(1,SUMIFS(SolRaw!$E:$E,SolRaw!$A:$A,$B1604,SolRaw!$B:$B,$C1604,SolRaw!$C:$C,I$1))/1000</f>
        <v>8.2000000000000003E-2</v>
      </c>
      <c r="J1604" s="2">
        <f>MAX(1,SUMIFS(SolRaw!$E:$E,SolRaw!$A:$A,$B1604,SolRaw!$B:$B,$C1604,SolRaw!$C:$C,J$1))/1000</f>
        <v>8.2000000000000003E-2</v>
      </c>
      <c r="K1604" s="2">
        <f>MAX(1,SUMIFS(SolRaw!$E:$E,SolRaw!$A:$A,$B1604,SolRaw!$B:$B,$C1604,SolRaw!$C:$C,K$1))/1000</f>
        <v>8.3000000000000004E-2</v>
      </c>
      <c r="L1604" s="2">
        <f>MAX(1,SUMIFS(SolRaw!$E:$E,SolRaw!$A:$A,$B1604,SolRaw!$B:$B,$C1604,SolRaw!$C:$C,L$1))/1000</f>
        <v>8.4000000000000005E-2</v>
      </c>
      <c r="M1604" s="2">
        <f>MAX(1,SUMIFS(SolRaw!$E:$E,SolRaw!$A:$A,$B1604,SolRaw!$B:$B,$C1604,SolRaw!$C:$C,M$1))/1000</f>
        <v>8.4000000000000005E-2</v>
      </c>
      <c r="N1604" s="2">
        <f t="shared" si="175"/>
        <v>8.3099999999999993E-2</v>
      </c>
      <c r="O1604" s="2">
        <f t="shared" si="176"/>
        <v>8.2000000000000003E-2</v>
      </c>
      <c r="P1604" s="2">
        <f t="shared" si="177"/>
        <v>8.2250000000000004E-2</v>
      </c>
      <c r="Q1604" s="2">
        <f t="shared" si="178"/>
        <v>8.3000000000000004E-2</v>
      </c>
      <c r="R1604" s="2">
        <f t="shared" si="179"/>
        <v>8.4000000000000005E-2</v>
      </c>
      <c r="S1604" s="2">
        <f t="shared" si="180"/>
        <v>8.4000000000000005E-2</v>
      </c>
      <c r="T1604" s="2">
        <f t="shared" si="181"/>
        <v>8.7559503577091385E-4</v>
      </c>
    </row>
    <row r="1605" spans="1:20" x14ac:dyDescent="0.2">
      <c r="A1605" t="str">
        <f>VLOOKUP(B1605,GraphStats!$A:$B,2,0)</f>
        <v>SNAP</v>
      </c>
      <c r="B1605" t="s">
        <v>51</v>
      </c>
      <c r="C1605" t="s">
        <v>146</v>
      </c>
      <c r="D1605" s="2">
        <f>MAX(1,SUMIFS(SolRaw!$E:$E,SolRaw!$A:$A,$B1605,SolRaw!$B:$B,$C1605,SolRaw!$C:$C,D$1))/1000</f>
        <v>8.8999999999999996E-2</v>
      </c>
      <c r="E1605" s="2">
        <f>MAX(1,SUMIFS(SolRaw!$E:$E,SolRaw!$A:$A,$B1605,SolRaw!$B:$B,$C1605,SolRaw!$C:$C,E$1))/1000</f>
        <v>8.7999999999999995E-2</v>
      </c>
      <c r="F1605" s="2">
        <f>MAX(1,SUMIFS(SolRaw!$E:$E,SolRaw!$A:$A,$B1605,SolRaw!$B:$B,$C1605,SolRaw!$C:$C,F$1))/1000</f>
        <v>8.7999999999999995E-2</v>
      </c>
      <c r="G1605" s="2">
        <f>MAX(1,SUMIFS(SolRaw!$E:$E,SolRaw!$A:$A,$B1605,SolRaw!$B:$B,$C1605,SolRaw!$C:$C,G$1))/1000</f>
        <v>8.8999999999999996E-2</v>
      </c>
      <c r="H1605" s="2">
        <f>MAX(1,SUMIFS(SolRaw!$E:$E,SolRaw!$A:$A,$B1605,SolRaw!$B:$B,$C1605,SolRaw!$C:$C,H$1))/1000</f>
        <v>0.09</v>
      </c>
      <c r="I1605" s="2">
        <f>MAX(1,SUMIFS(SolRaw!$E:$E,SolRaw!$A:$A,$B1605,SolRaw!$B:$B,$C1605,SolRaw!$C:$C,I$1))/1000</f>
        <v>0.09</v>
      </c>
      <c r="J1605" s="2">
        <f>MAX(1,SUMIFS(SolRaw!$E:$E,SolRaw!$A:$A,$B1605,SolRaw!$B:$B,$C1605,SolRaw!$C:$C,J$1))/1000</f>
        <v>8.7999999999999995E-2</v>
      </c>
      <c r="K1605" s="2">
        <f>MAX(1,SUMIFS(SolRaw!$E:$E,SolRaw!$A:$A,$B1605,SolRaw!$B:$B,$C1605,SolRaw!$C:$C,K$1))/1000</f>
        <v>0.09</v>
      </c>
      <c r="L1605" s="2">
        <f>MAX(1,SUMIFS(SolRaw!$E:$E,SolRaw!$A:$A,$B1605,SolRaw!$B:$B,$C1605,SolRaw!$C:$C,L$1))/1000</f>
        <v>8.5999999999999993E-2</v>
      </c>
      <c r="M1605" s="2">
        <f>MAX(1,SUMIFS(SolRaw!$E:$E,SolRaw!$A:$A,$B1605,SolRaw!$B:$B,$C1605,SolRaw!$C:$C,M$1))/1000</f>
        <v>8.8999999999999996E-2</v>
      </c>
      <c r="N1605" s="2">
        <f t="shared" si="175"/>
        <v>8.8699999999999973E-2</v>
      </c>
      <c r="O1605" s="2">
        <f t="shared" si="176"/>
        <v>8.5999999999999993E-2</v>
      </c>
      <c r="P1605" s="2">
        <f t="shared" si="177"/>
        <v>8.7999999999999995E-2</v>
      </c>
      <c r="Q1605" s="2">
        <f t="shared" si="178"/>
        <v>8.8999999999999996E-2</v>
      </c>
      <c r="R1605" s="2">
        <f t="shared" si="179"/>
        <v>8.9749999999999996E-2</v>
      </c>
      <c r="S1605" s="2">
        <f t="shared" si="180"/>
        <v>0.09</v>
      </c>
      <c r="T1605" s="2">
        <f t="shared" si="181"/>
        <v>1.2516655570345735E-3</v>
      </c>
    </row>
    <row r="1606" spans="1:20" x14ac:dyDescent="0.2">
      <c r="A1606" t="str">
        <f>VLOOKUP(B1606,GraphStats!$A:$B,2,0)</f>
        <v>SNAP</v>
      </c>
      <c r="B1606" t="s">
        <v>51</v>
      </c>
      <c r="C1606" t="s">
        <v>147</v>
      </c>
      <c r="D1606" s="2">
        <f>MAX(1,SUMIFS(SolRaw!$E:$E,SolRaw!$A:$A,$B1606,SolRaw!$B:$B,$C1606,SolRaw!$C:$C,D$1))/1000</f>
        <v>9.5000000000000001E-2</v>
      </c>
      <c r="E1606" s="2">
        <f>MAX(1,SUMIFS(SolRaw!$E:$E,SolRaw!$A:$A,$B1606,SolRaw!$B:$B,$C1606,SolRaw!$C:$C,E$1))/1000</f>
        <v>9.5000000000000001E-2</v>
      </c>
      <c r="F1606" s="2">
        <f>MAX(1,SUMIFS(SolRaw!$E:$E,SolRaw!$A:$A,$B1606,SolRaw!$B:$B,$C1606,SolRaw!$C:$C,F$1))/1000</f>
        <v>9.4E-2</v>
      </c>
      <c r="G1606" s="2">
        <f>MAX(1,SUMIFS(SolRaw!$E:$E,SolRaw!$A:$A,$B1606,SolRaw!$B:$B,$C1606,SolRaw!$C:$C,G$1))/1000</f>
        <v>9.4E-2</v>
      </c>
      <c r="H1606" s="2">
        <f>MAX(1,SUMIFS(SolRaw!$E:$E,SolRaw!$A:$A,$B1606,SolRaw!$B:$B,$C1606,SolRaw!$C:$C,H$1))/1000</f>
        <v>9.6000000000000002E-2</v>
      </c>
      <c r="I1606" s="2">
        <f>MAX(1,SUMIFS(SolRaw!$E:$E,SolRaw!$A:$A,$B1606,SolRaw!$B:$B,$C1606,SolRaw!$C:$C,I$1))/1000</f>
        <v>9.5000000000000001E-2</v>
      </c>
      <c r="J1606" s="2">
        <f>MAX(1,SUMIFS(SolRaw!$E:$E,SolRaw!$A:$A,$B1606,SolRaw!$B:$B,$C1606,SolRaw!$C:$C,J$1))/1000</f>
        <v>9.4E-2</v>
      </c>
      <c r="K1606" s="2">
        <f>MAX(1,SUMIFS(SolRaw!$E:$E,SolRaw!$A:$A,$B1606,SolRaw!$B:$B,$C1606,SolRaw!$C:$C,K$1))/1000</f>
        <v>9.4E-2</v>
      </c>
      <c r="L1606" s="2">
        <f>MAX(1,SUMIFS(SolRaw!$E:$E,SolRaw!$A:$A,$B1606,SolRaw!$B:$B,$C1606,SolRaw!$C:$C,L$1))/1000</f>
        <v>9.5000000000000001E-2</v>
      </c>
      <c r="M1606" s="2">
        <f>MAX(1,SUMIFS(SolRaw!$E:$E,SolRaw!$A:$A,$B1606,SolRaw!$B:$B,$C1606,SolRaw!$C:$C,M$1))/1000</f>
        <v>9.5000000000000001E-2</v>
      </c>
      <c r="N1606" s="2">
        <f t="shared" si="175"/>
        <v>9.4699999999999979E-2</v>
      </c>
      <c r="O1606" s="2">
        <f t="shared" si="176"/>
        <v>9.4E-2</v>
      </c>
      <c r="P1606" s="2">
        <f t="shared" si="177"/>
        <v>9.4E-2</v>
      </c>
      <c r="Q1606" s="2">
        <f t="shared" si="178"/>
        <v>9.5000000000000001E-2</v>
      </c>
      <c r="R1606" s="2">
        <f t="shared" si="179"/>
        <v>9.5000000000000001E-2</v>
      </c>
      <c r="S1606" s="2">
        <f t="shared" si="180"/>
        <v>9.6000000000000002E-2</v>
      </c>
      <c r="T1606" s="2">
        <f t="shared" si="181"/>
        <v>6.749485577105535E-4</v>
      </c>
    </row>
    <row r="1607" spans="1:20" x14ac:dyDescent="0.2">
      <c r="A1607" t="str">
        <f>VLOOKUP(B1607,GraphStats!$A:$B,2,0)</f>
        <v>SNAP</v>
      </c>
      <c r="B1607" t="s">
        <v>51</v>
      </c>
      <c r="C1607" t="s">
        <v>148</v>
      </c>
      <c r="D1607" s="2">
        <f>MAX(1,SUMIFS(SolRaw!$E:$E,SolRaw!$A:$A,$B1607,SolRaw!$B:$B,$C1607,SolRaw!$C:$C,D$1))/1000</f>
        <v>0.13700000000000001</v>
      </c>
      <c r="E1607" s="2">
        <f>MAX(1,SUMIFS(SolRaw!$E:$E,SolRaw!$A:$A,$B1607,SolRaw!$B:$B,$C1607,SolRaw!$C:$C,E$1))/1000</f>
        <v>0.13600000000000001</v>
      </c>
      <c r="F1607" s="2">
        <f>MAX(1,SUMIFS(SolRaw!$E:$E,SolRaw!$A:$A,$B1607,SolRaw!$B:$B,$C1607,SolRaw!$C:$C,F$1))/1000</f>
        <v>0.128</v>
      </c>
      <c r="G1607" s="2">
        <f>MAX(1,SUMIFS(SolRaw!$E:$E,SolRaw!$A:$A,$B1607,SolRaw!$B:$B,$C1607,SolRaw!$C:$C,G$1))/1000</f>
        <v>0.13</v>
      </c>
      <c r="H1607" s="2">
        <f>MAX(1,SUMIFS(SolRaw!$E:$E,SolRaw!$A:$A,$B1607,SolRaw!$B:$B,$C1607,SolRaw!$C:$C,H$1))/1000</f>
        <v>0.121</v>
      </c>
      <c r="I1607" s="2">
        <f>MAX(1,SUMIFS(SolRaw!$E:$E,SolRaw!$A:$A,$B1607,SolRaw!$B:$B,$C1607,SolRaw!$C:$C,I$1))/1000</f>
        <v>0.127</v>
      </c>
      <c r="J1607" s="2">
        <f>MAX(1,SUMIFS(SolRaw!$E:$E,SolRaw!$A:$A,$B1607,SolRaw!$B:$B,$C1607,SolRaw!$C:$C,J$1))/1000</f>
        <v>0.11799999999999999</v>
      </c>
      <c r="K1607" s="2">
        <f>MAX(1,SUMIFS(SolRaw!$E:$E,SolRaw!$A:$A,$B1607,SolRaw!$B:$B,$C1607,SolRaw!$C:$C,K$1))/1000</f>
        <v>0.13600000000000001</v>
      </c>
      <c r="L1607" s="2">
        <f>MAX(1,SUMIFS(SolRaw!$E:$E,SolRaw!$A:$A,$B1607,SolRaw!$B:$B,$C1607,SolRaw!$C:$C,L$1))/1000</f>
        <v>0.13200000000000001</v>
      </c>
      <c r="M1607" s="2">
        <f>MAX(1,SUMIFS(SolRaw!$E:$E,SolRaw!$A:$A,$B1607,SolRaw!$B:$B,$C1607,SolRaw!$C:$C,M$1))/1000</f>
        <v>0.115</v>
      </c>
      <c r="N1607" s="2">
        <f t="shared" si="175"/>
        <v>0.128</v>
      </c>
      <c r="O1607" s="2">
        <f t="shared" si="176"/>
        <v>0.115</v>
      </c>
      <c r="P1607" s="2">
        <f t="shared" si="177"/>
        <v>0.1225</v>
      </c>
      <c r="Q1607" s="2">
        <f t="shared" si="178"/>
        <v>0.129</v>
      </c>
      <c r="R1607" s="2">
        <f t="shared" si="179"/>
        <v>0.13500000000000001</v>
      </c>
      <c r="S1607" s="2">
        <f t="shared" si="180"/>
        <v>0.13700000000000001</v>
      </c>
      <c r="T1607" s="2">
        <f t="shared" si="181"/>
        <v>7.8031332738130879E-3</v>
      </c>
    </row>
    <row r="1608" spans="1:20" x14ac:dyDescent="0.2">
      <c r="A1608" t="str">
        <f>VLOOKUP(B1608,GraphStats!$A:$B,2,0)</f>
        <v>SNAP</v>
      </c>
      <c r="B1608" t="s">
        <v>51</v>
      </c>
      <c r="C1608" t="s">
        <v>149</v>
      </c>
      <c r="D1608" s="2">
        <f>MAX(1,SUMIFS(SolRaw!$E:$E,SolRaw!$A:$A,$B1608,SolRaw!$B:$B,$C1608,SolRaw!$C:$C,D$1))/1000</f>
        <v>0.152</v>
      </c>
      <c r="E1608" s="2">
        <f>MAX(1,SUMIFS(SolRaw!$E:$E,SolRaw!$A:$A,$B1608,SolRaw!$B:$B,$C1608,SolRaw!$C:$C,E$1))/1000</f>
        <v>0.154</v>
      </c>
      <c r="F1608" s="2">
        <f>MAX(1,SUMIFS(SolRaw!$E:$E,SolRaw!$A:$A,$B1608,SolRaw!$B:$B,$C1608,SolRaw!$C:$C,F$1))/1000</f>
        <v>0.13100000000000001</v>
      </c>
      <c r="G1608" s="2">
        <f>MAX(1,SUMIFS(SolRaw!$E:$E,SolRaw!$A:$A,$B1608,SolRaw!$B:$B,$C1608,SolRaw!$C:$C,G$1))/1000</f>
        <v>0.154</v>
      </c>
      <c r="H1608" s="2">
        <f>MAX(1,SUMIFS(SolRaw!$E:$E,SolRaw!$A:$A,$B1608,SolRaw!$B:$B,$C1608,SolRaw!$C:$C,H$1))/1000</f>
        <v>0.152</v>
      </c>
      <c r="I1608" s="2">
        <f>MAX(1,SUMIFS(SolRaw!$E:$E,SolRaw!$A:$A,$B1608,SolRaw!$B:$B,$C1608,SolRaw!$C:$C,I$1))/1000</f>
        <v>0.14699999999999999</v>
      </c>
      <c r="J1608" s="2">
        <f>MAX(1,SUMIFS(SolRaw!$E:$E,SolRaw!$A:$A,$B1608,SolRaw!$B:$B,$C1608,SolRaw!$C:$C,J$1))/1000</f>
        <v>0.13400000000000001</v>
      </c>
      <c r="K1608" s="2">
        <f>MAX(1,SUMIFS(SolRaw!$E:$E,SolRaw!$A:$A,$B1608,SolRaw!$B:$B,$C1608,SolRaw!$C:$C,K$1))/1000</f>
        <v>0.14899999999999999</v>
      </c>
      <c r="L1608" s="2">
        <f>MAX(1,SUMIFS(SolRaw!$E:$E,SolRaw!$A:$A,$B1608,SolRaw!$B:$B,$C1608,SolRaw!$C:$C,L$1))/1000</f>
        <v>0.13</v>
      </c>
      <c r="M1608" s="2">
        <f>MAX(1,SUMIFS(SolRaw!$E:$E,SolRaw!$A:$A,$B1608,SolRaw!$B:$B,$C1608,SolRaw!$C:$C,M$1))/1000</f>
        <v>0.15</v>
      </c>
      <c r="N1608" s="2">
        <f t="shared" si="175"/>
        <v>0.14529999999999998</v>
      </c>
      <c r="O1608" s="2">
        <f t="shared" si="176"/>
        <v>0.13</v>
      </c>
      <c r="P1608" s="2">
        <f t="shared" si="177"/>
        <v>0.13725000000000001</v>
      </c>
      <c r="Q1608" s="2">
        <f t="shared" si="178"/>
        <v>0.14949999999999999</v>
      </c>
      <c r="R1608" s="2">
        <f t="shared" si="179"/>
        <v>0.152</v>
      </c>
      <c r="S1608" s="2">
        <f t="shared" si="180"/>
        <v>0.154</v>
      </c>
      <c r="T1608" s="2">
        <f t="shared" si="181"/>
        <v>9.6959327097041574E-3</v>
      </c>
    </row>
    <row r="1609" spans="1:20" x14ac:dyDescent="0.2">
      <c r="A1609" t="str">
        <f>VLOOKUP(B1609,GraphStats!$A:$B,2,0)</f>
        <v>SNAP</v>
      </c>
      <c r="B1609" t="s">
        <v>51</v>
      </c>
      <c r="C1609" t="s">
        <v>150</v>
      </c>
      <c r="D1609" s="2">
        <f>MAX(1,SUMIFS(SolRaw!$E:$E,SolRaw!$A:$A,$B1609,SolRaw!$B:$B,$C1609,SolRaw!$C:$C,D$1))/1000</f>
        <v>0.17399999999999999</v>
      </c>
      <c r="E1609" s="2">
        <f>MAX(1,SUMIFS(SolRaw!$E:$E,SolRaw!$A:$A,$B1609,SolRaw!$B:$B,$C1609,SolRaw!$C:$C,E$1))/1000</f>
        <v>0.17699999999999999</v>
      </c>
      <c r="F1609" s="2">
        <f>MAX(1,SUMIFS(SolRaw!$E:$E,SolRaw!$A:$A,$B1609,SolRaw!$B:$B,$C1609,SolRaw!$C:$C,F$1))/1000</f>
        <v>0.16400000000000001</v>
      </c>
      <c r="G1609" s="2">
        <f>MAX(1,SUMIFS(SolRaw!$E:$E,SolRaw!$A:$A,$B1609,SolRaw!$B:$B,$C1609,SolRaw!$C:$C,G$1))/1000</f>
        <v>0.157</v>
      </c>
      <c r="H1609" s="2">
        <f>MAX(1,SUMIFS(SolRaw!$E:$E,SolRaw!$A:$A,$B1609,SolRaw!$B:$B,$C1609,SolRaw!$C:$C,H$1))/1000</f>
        <v>0.185</v>
      </c>
      <c r="I1609" s="2">
        <f>MAX(1,SUMIFS(SolRaw!$E:$E,SolRaw!$A:$A,$B1609,SolRaw!$B:$B,$C1609,SolRaw!$C:$C,I$1))/1000</f>
        <v>0.151</v>
      </c>
      <c r="J1609" s="2">
        <f>MAX(1,SUMIFS(SolRaw!$E:$E,SolRaw!$A:$A,$B1609,SolRaw!$B:$B,$C1609,SolRaw!$C:$C,J$1))/1000</f>
        <v>0.17699999999999999</v>
      </c>
      <c r="K1609" s="2">
        <f>MAX(1,SUMIFS(SolRaw!$E:$E,SolRaw!$A:$A,$B1609,SolRaw!$B:$B,$C1609,SolRaw!$C:$C,K$1))/1000</f>
        <v>0.15</v>
      </c>
      <c r="L1609" s="2">
        <f>MAX(1,SUMIFS(SolRaw!$E:$E,SolRaw!$A:$A,$B1609,SolRaw!$B:$B,$C1609,SolRaw!$C:$C,L$1))/1000</f>
        <v>0.18099999999999999</v>
      </c>
      <c r="M1609" s="2">
        <f>MAX(1,SUMIFS(SolRaw!$E:$E,SolRaw!$A:$A,$B1609,SolRaw!$B:$B,$C1609,SolRaw!$C:$C,M$1))/1000</f>
        <v>0.17199999999999999</v>
      </c>
      <c r="N1609" s="2">
        <f t="shared" si="175"/>
        <v>0.16880000000000001</v>
      </c>
      <c r="O1609" s="2">
        <f t="shared" si="176"/>
        <v>0.15</v>
      </c>
      <c r="P1609" s="2">
        <f t="shared" si="177"/>
        <v>0.15875</v>
      </c>
      <c r="Q1609" s="2">
        <f t="shared" si="178"/>
        <v>0.17299999999999999</v>
      </c>
      <c r="R1609" s="2">
        <f t="shared" si="179"/>
        <v>0.17699999999999999</v>
      </c>
      <c r="S1609" s="2">
        <f t="shared" si="180"/>
        <v>0.185</v>
      </c>
      <c r="T1609" s="2">
        <f t="shared" si="181"/>
        <v>1.2541486709672376E-2</v>
      </c>
    </row>
    <row r="1610" spans="1:20" x14ac:dyDescent="0.2">
      <c r="A1610" t="str">
        <f>VLOOKUP(B1610,GraphStats!$A:$B,2,0)</f>
        <v>SNAP</v>
      </c>
      <c r="B1610" t="s">
        <v>51</v>
      </c>
      <c r="C1610" t="s">
        <v>151</v>
      </c>
      <c r="D1610" s="2">
        <f>MAX(1,SUMIFS(SolRaw!$E:$E,SolRaw!$A:$A,$B1610,SolRaw!$B:$B,$C1610,SolRaw!$C:$C,D$1))/1000</f>
        <v>0.10299999999999999</v>
      </c>
      <c r="E1610" s="2">
        <f>MAX(1,SUMIFS(SolRaw!$E:$E,SolRaw!$A:$A,$B1610,SolRaw!$B:$B,$C1610,SolRaw!$C:$C,E$1))/1000</f>
        <v>8.4000000000000005E-2</v>
      </c>
      <c r="F1610" s="2">
        <f>MAX(1,SUMIFS(SolRaw!$E:$E,SolRaw!$A:$A,$B1610,SolRaw!$B:$B,$C1610,SolRaw!$C:$C,F$1))/1000</f>
        <v>9.9000000000000005E-2</v>
      </c>
      <c r="G1610" s="2">
        <f>MAX(1,SUMIFS(SolRaw!$E:$E,SolRaw!$A:$A,$B1610,SolRaw!$B:$B,$C1610,SolRaw!$C:$C,G$1))/1000</f>
        <v>8.2000000000000003E-2</v>
      </c>
      <c r="H1610" s="2">
        <f>MAX(1,SUMIFS(SolRaw!$E:$E,SolRaw!$A:$A,$B1610,SolRaw!$B:$B,$C1610,SolRaw!$C:$C,H$1))/1000</f>
        <v>0.104</v>
      </c>
      <c r="I1610" s="2">
        <f>MAX(1,SUMIFS(SolRaw!$E:$E,SolRaw!$A:$A,$B1610,SolRaw!$B:$B,$C1610,SolRaw!$C:$C,I$1))/1000</f>
        <v>0.10199999999999999</v>
      </c>
      <c r="J1610" s="2">
        <f>MAX(1,SUMIFS(SolRaw!$E:$E,SolRaw!$A:$A,$B1610,SolRaw!$B:$B,$C1610,SolRaw!$C:$C,J$1))/1000</f>
        <v>0.10199999999999999</v>
      </c>
      <c r="K1610" s="2">
        <f>MAX(1,SUMIFS(SolRaw!$E:$E,SolRaw!$A:$A,$B1610,SolRaw!$B:$B,$C1610,SolRaw!$C:$C,K$1))/1000</f>
        <v>0.1</v>
      </c>
      <c r="L1610" s="2">
        <f>MAX(1,SUMIFS(SolRaw!$E:$E,SolRaw!$A:$A,$B1610,SolRaw!$B:$B,$C1610,SolRaw!$C:$C,L$1))/1000</f>
        <v>8.8999999999999996E-2</v>
      </c>
      <c r="M1610" s="2">
        <f>MAX(1,SUMIFS(SolRaw!$E:$E,SolRaw!$A:$A,$B1610,SolRaw!$B:$B,$C1610,SolRaw!$C:$C,M$1))/1000</f>
        <v>0.106</v>
      </c>
      <c r="N1610" s="2">
        <f t="shared" si="175"/>
        <v>9.7099999999999992E-2</v>
      </c>
      <c r="O1610" s="2">
        <f t="shared" si="176"/>
        <v>8.2000000000000003E-2</v>
      </c>
      <c r="P1610" s="2">
        <f t="shared" si="177"/>
        <v>9.1499999999999998E-2</v>
      </c>
      <c r="Q1610" s="2">
        <f t="shared" si="178"/>
        <v>0.10100000000000001</v>
      </c>
      <c r="R1610" s="2">
        <f t="shared" si="179"/>
        <v>0.10274999999999999</v>
      </c>
      <c r="S1610" s="2">
        <f t="shared" si="180"/>
        <v>0.106</v>
      </c>
      <c r="T1610" s="2">
        <f t="shared" si="181"/>
        <v>8.7362590519181708E-3</v>
      </c>
    </row>
    <row r="1611" spans="1:20" x14ac:dyDescent="0.2">
      <c r="A1611" t="str">
        <f>VLOOKUP(B1611,GraphStats!$A:$B,2,0)</f>
        <v>SNAP</v>
      </c>
      <c r="B1611" t="s">
        <v>51</v>
      </c>
      <c r="C1611" t="s">
        <v>152</v>
      </c>
      <c r="D1611" s="2">
        <f>MAX(1,SUMIFS(SolRaw!$E:$E,SolRaw!$A:$A,$B1611,SolRaw!$B:$B,$C1611,SolRaw!$C:$C,D$1))/1000</f>
        <v>0.20899999999999999</v>
      </c>
      <c r="E1611" s="2">
        <f>MAX(1,SUMIFS(SolRaw!$E:$E,SolRaw!$A:$A,$B1611,SolRaw!$B:$B,$C1611,SolRaw!$C:$C,E$1))/1000</f>
        <v>0.20799999999999999</v>
      </c>
      <c r="F1611" s="2">
        <f>MAX(1,SUMIFS(SolRaw!$E:$E,SolRaw!$A:$A,$B1611,SolRaw!$B:$B,$C1611,SolRaw!$C:$C,F$1))/1000</f>
        <v>0.20100000000000001</v>
      </c>
      <c r="G1611" s="2">
        <f>MAX(1,SUMIFS(SolRaw!$E:$E,SolRaw!$A:$A,$B1611,SolRaw!$B:$B,$C1611,SolRaw!$C:$C,G$1))/1000</f>
        <v>0.20599999999999999</v>
      </c>
      <c r="H1611" s="2">
        <f>MAX(1,SUMIFS(SolRaw!$E:$E,SolRaw!$A:$A,$B1611,SolRaw!$B:$B,$C1611,SolRaw!$C:$C,H$1))/1000</f>
        <v>0.182</v>
      </c>
      <c r="I1611" s="2">
        <f>MAX(1,SUMIFS(SolRaw!$E:$E,SolRaw!$A:$A,$B1611,SolRaw!$B:$B,$C1611,SolRaw!$C:$C,I$1))/1000</f>
        <v>0.193</v>
      </c>
      <c r="J1611" s="2">
        <f>MAX(1,SUMIFS(SolRaw!$E:$E,SolRaw!$A:$A,$B1611,SolRaw!$B:$B,$C1611,SolRaw!$C:$C,J$1))/1000</f>
        <v>0.182</v>
      </c>
      <c r="K1611" s="2">
        <f>MAX(1,SUMIFS(SolRaw!$E:$E,SolRaw!$A:$A,$B1611,SolRaw!$B:$B,$C1611,SolRaw!$C:$C,K$1))/1000</f>
        <v>0.20399999999999999</v>
      </c>
      <c r="L1611" s="2">
        <f>MAX(1,SUMIFS(SolRaw!$E:$E,SolRaw!$A:$A,$B1611,SolRaw!$B:$B,$C1611,SolRaw!$C:$C,L$1))/1000</f>
        <v>0.20799999999999999</v>
      </c>
      <c r="M1611" s="2">
        <f>MAX(1,SUMIFS(SolRaw!$E:$E,SolRaw!$A:$A,$B1611,SolRaw!$B:$B,$C1611,SolRaw!$C:$C,M$1))/1000</f>
        <v>0.17899999999999999</v>
      </c>
      <c r="N1611" s="2">
        <f t="shared" si="175"/>
        <v>0.19719999999999999</v>
      </c>
      <c r="O1611" s="2">
        <f t="shared" si="176"/>
        <v>0.17899999999999999</v>
      </c>
      <c r="P1611" s="2">
        <f t="shared" si="177"/>
        <v>0.18475</v>
      </c>
      <c r="Q1611" s="2">
        <f t="shared" si="178"/>
        <v>0.20250000000000001</v>
      </c>
      <c r="R1611" s="2">
        <f t="shared" si="179"/>
        <v>0.20749999999999999</v>
      </c>
      <c r="S1611" s="2">
        <f t="shared" si="180"/>
        <v>0.20899999999999999</v>
      </c>
      <c r="T1611" s="2">
        <f t="shared" si="181"/>
        <v>1.2117938952001878E-2</v>
      </c>
    </row>
    <row r="1612" spans="1:20" x14ac:dyDescent="0.2">
      <c r="A1612" t="str">
        <f>VLOOKUP(B1612,GraphStats!$A:$B,2,0)</f>
        <v>SNAP</v>
      </c>
      <c r="B1612" t="s">
        <v>51</v>
      </c>
      <c r="C1612" t="s">
        <v>153</v>
      </c>
      <c r="D1612" s="2">
        <f>MAX(1,SUMIFS(SolRaw!$E:$E,SolRaw!$A:$A,$B1612,SolRaw!$B:$B,$C1612,SolRaw!$C:$C,D$1))/1000</f>
        <v>0.09</v>
      </c>
      <c r="E1612" s="2">
        <f>MAX(1,SUMIFS(SolRaw!$E:$E,SolRaw!$A:$A,$B1612,SolRaw!$B:$B,$C1612,SolRaw!$C:$C,E$1))/1000</f>
        <v>0.10100000000000001</v>
      </c>
      <c r="F1612" s="2">
        <f>MAX(1,SUMIFS(SolRaw!$E:$E,SolRaw!$A:$A,$B1612,SolRaw!$B:$B,$C1612,SolRaw!$C:$C,F$1))/1000</f>
        <v>0.104</v>
      </c>
      <c r="G1612" s="2">
        <f>MAX(1,SUMIFS(SolRaw!$E:$E,SolRaw!$A:$A,$B1612,SolRaw!$B:$B,$C1612,SolRaw!$C:$C,G$1))/1000</f>
        <v>8.2000000000000003E-2</v>
      </c>
      <c r="H1612" s="2">
        <f>MAX(1,SUMIFS(SolRaw!$E:$E,SolRaw!$A:$A,$B1612,SolRaw!$B:$B,$C1612,SolRaw!$C:$C,H$1))/1000</f>
        <v>0.10299999999999999</v>
      </c>
      <c r="I1612" s="2">
        <f>MAX(1,SUMIFS(SolRaw!$E:$E,SolRaw!$A:$A,$B1612,SolRaw!$B:$B,$C1612,SolRaw!$C:$C,I$1))/1000</f>
        <v>8.8999999999999996E-2</v>
      </c>
      <c r="J1612" s="2">
        <f>MAX(1,SUMIFS(SolRaw!$E:$E,SolRaw!$A:$A,$B1612,SolRaw!$B:$B,$C1612,SolRaw!$C:$C,J$1))/1000</f>
        <v>0.104</v>
      </c>
      <c r="K1612" s="2">
        <f>MAX(1,SUMIFS(SolRaw!$E:$E,SolRaw!$A:$A,$B1612,SolRaw!$B:$B,$C1612,SolRaw!$C:$C,K$1))/1000</f>
        <v>0.10299999999999999</v>
      </c>
      <c r="L1612" s="2">
        <f>MAX(1,SUMIFS(SolRaw!$E:$E,SolRaw!$A:$A,$B1612,SolRaw!$B:$B,$C1612,SolRaw!$C:$C,L$1))/1000</f>
        <v>0.104</v>
      </c>
      <c r="M1612" s="2">
        <f>MAX(1,SUMIFS(SolRaw!$E:$E,SolRaw!$A:$A,$B1612,SolRaw!$B:$B,$C1612,SolRaw!$C:$C,M$1))/1000</f>
        <v>0.1</v>
      </c>
      <c r="N1612" s="2">
        <f t="shared" si="175"/>
        <v>9.799999999999999E-2</v>
      </c>
      <c r="O1612" s="2">
        <f t="shared" si="176"/>
        <v>8.2000000000000003E-2</v>
      </c>
      <c r="P1612" s="2">
        <f t="shared" si="177"/>
        <v>9.2499999999999999E-2</v>
      </c>
      <c r="Q1612" s="2">
        <f t="shared" si="178"/>
        <v>0.10200000000000001</v>
      </c>
      <c r="R1612" s="2">
        <f t="shared" si="179"/>
        <v>0.10375</v>
      </c>
      <c r="S1612" s="2">
        <f t="shared" si="180"/>
        <v>0.104</v>
      </c>
      <c r="T1612" s="2">
        <f t="shared" si="181"/>
        <v>7.9721738287342643E-3</v>
      </c>
    </row>
    <row r="1613" spans="1:20" x14ac:dyDescent="0.2">
      <c r="A1613" t="str">
        <f>VLOOKUP(B1613,GraphStats!$A:$B,2,0)</f>
        <v>SNAP</v>
      </c>
      <c r="B1613" t="s">
        <v>51</v>
      </c>
      <c r="C1613" t="s">
        <v>154</v>
      </c>
      <c r="D1613" s="2">
        <f>MAX(1,SUMIFS(SolRaw!$E:$E,SolRaw!$A:$A,$B1613,SolRaw!$B:$B,$C1613,SolRaw!$C:$C,D$1))/1000</f>
        <v>0.218</v>
      </c>
      <c r="E1613" s="2">
        <f>MAX(1,SUMIFS(SolRaw!$E:$E,SolRaw!$A:$A,$B1613,SolRaw!$B:$B,$C1613,SolRaw!$C:$C,E$1))/1000</f>
        <v>0.222</v>
      </c>
      <c r="F1613" s="2">
        <f>MAX(1,SUMIFS(SolRaw!$E:$E,SolRaw!$A:$A,$B1613,SolRaw!$B:$B,$C1613,SolRaw!$C:$C,F$1))/1000</f>
        <v>0.25</v>
      </c>
      <c r="G1613" s="2">
        <f>MAX(1,SUMIFS(SolRaw!$E:$E,SolRaw!$A:$A,$B1613,SolRaw!$B:$B,$C1613,SolRaw!$C:$C,G$1))/1000</f>
        <v>0.252</v>
      </c>
      <c r="H1613" s="2">
        <f>MAX(1,SUMIFS(SolRaw!$E:$E,SolRaw!$A:$A,$B1613,SolRaw!$B:$B,$C1613,SolRaw!$C:$C,H$1))/1000</f>
        <v>0.23</v>
      </c>
      <c r="I1613" s="2">
        <f>MAX(1,SUMIFS(SolRaw!$E:$E,SolRaw!$A:$A,$B1613,SolRaw!$B:$B,$C1613,SolRaw!$C:$C,I$1))/1000</f>
        <v>0.26500000000000001</v>
      </c>
      <c r="J1613" s="2">
        <f>MAX(1,SUMIFS(SolRaw!$E:$E,SolRaw!$A:$A,$B1613,SolRaw!$B:$B,$C1613,SolRaw!$C:$C,J$1))/1000</f>
        <v>0.25800000000000001</v>
      </c>
      <c r="K1613" s="2">
        <f>MAX(1,SUMIFS(SolRaw!$E:$E,SolRaw!$A:$A,$B1613,SolRaw!$B:$B,$C1613,SolRaw!$C:$C,K$1))/1000</f>
        <v>0.25600000000000001</v>
      </c>
      <c r="L1613" s="2">
        <f>MAX(1,SUMIFS(SolRaw!$E:$E,SolRaw!$A:$A,$B1613,SolRaw!$B:$B,$C1613,SolRaw!$C:$C,L$1))/1000</f>
        <v>0.253</v>
      </c>
      <c r="M1613" s="2">
        <f>MAX(1,SUMIFS(SolRaw!$E:$E,SolRaw!$A:$A,$B1613,SolRaw!$B:$B,$C1613,SolRaw!$C:$C,M$1))/1000</f>
        <v>0.25700000000000001</v>
      </c>
      <c r="N1613" s="2">
        <f t="shared" si="175"/>
        <v>0.24609999999999999</v>
      </c>
      <c r="O1613" s="2">
        <f t="shared" si="176"/>
        <v>0.218</v>
      </c>
      <c r="P1613" s="2">
        <f t="shared" si="177"/>
        <v>0.23500000000000001</v>
      </c>
      <c r="Q1613" s="2">
        <f t="shared" si="178"/>
        <v>0.2525</v>
      </c>
      <c r="R1613" s="2">
        <f t="shared" si="179"/>
        <v>0.25675000000000003</v>
      </c>
      <c r="S1613" s="2">
        <f t="shared" si="180"/>
        <v>0.26500000000000001</v>
      </c>
      <c r="T1613" s="2">
        <f t="shared" si="181"/>
        <v>1.6475233938652689E-2</v>
      </c>
    </row>
    <row r="1614" spans="1:20" x14ac:dyDescent="0.2">
      <c r="A1614" t="str">
        <f>VLOOKUP(B1614,GraphStats!$A:$B,2,0)</f>
        <v>SNAP</v>
      </c>
      <c r="B1614" t="s">
        <v>51</v>
      </c>
      <c r="C1614" t="s">
        <v>155</v>
      </c>
      <c r="D1614" s="2">
        <f>MAX(1,SUMIFS(SolRaw!$E:$E,SolRaw!$A:$A,$B1614,SolRaw!$B:$B,$C1614,SolRaw!$C:$C,D$1))/1000</f>
        <v>9.2999999999999999E-2</v>
      </c>
      <c r="E1614" s="2">
        <f>MAX(1,SUMIFS(SolRaw!$E:$E,SolRaw!$A:$A,$B1614,SolRaw!$B:$B,$C1614,SolRaw!$C:$C,E$1))/1000</f>
        <v>9.2999999999999999E-2</v>
      </c>
      <c r="F1614" s="2">
        <f>MAX(1,SUMIFS(SolRaw!$E:$E,SolRaw!$A:$A,$B1614,SolRaw!$B:$B,$C1614,SolRaw!$C:$C,F$1))/1000</f>
        <v>0.108</v>
      </c>
      <c r="G1614" s="2">
        <f>MAX(1,SUMIFS(SolRaw!$E:$E,SolRaw!$A:$A,$B1614,SolRaw!$B:$B,$C1614,SolRaw!$C:$C,G$1))/1000</f>
        <v>9.7000000000000003E-2</v>
      </c>
      <c r="H1614" s="2">
        <f>MAX(1,SUMIFS(SolRaw!$E:$E,SolRaw!$A:$A,$B1614,SolRaw!$B:$B,$C1614,SolRaw!$C:$C,H$1))/1000</f>
        <v>0.107</v>
      </c>
      <c r="I1614" s="2">
        <f>MAX(1,SUMIFS(SolRaw!$E:$E,SolRaw!$A:$A,$B1614,SolRaw!$B:$B,$C1614,SolRaw!$C:$C,I$1))/1000</f>
        <v>9.8000000000000004E-2</v>
      </c>
      <c r="J1614" s="2">
        <f>MAX(1,SUMIFS(SolRaw!$E:$E,SolRaw!$A:$A,$B1614,SolRaw!$B:$B,$C1614,SolRaw!$C:$C,J$1))/1000</f>
        <v>0.108</v>
      </c>
      <c r="K1614" s="2">
        <f>MAX(1,SUMIFS(SolRaw!$E:$E,SolRaw!$A:$A,$B1614,SolRaw!$B:$B,$C1614,SolRaw!$C:$C,K$1))/1000</f>
        <v>0.104</v>
      </c>
      <c r="L1614" s="2">
        <f>MAX(1,SUMIFS(SolRaw!$E:$E,SolRaw!$A:$A,$B1614,SolRaw!$B:$B,$C1614,SolRaw!$C:$C,L$1))/1000</f>
        <v>0.11</v>
      </c>
      <c r="M1614" s="2">
        <f>MAX(1,SUMIFS(SolRaw!$E:$E,SolRaw!$A:$A,$B1614,SolRaw!$B:$B,$C1614,SolRaw!$C:$C,M$1))/1000</f>
        <v>0.107</v>
      </c>
      <c r="N1614" s="2">
        <f t="shared" si="175"/>
        <v>0.10249999999999999</v>
      </c>
      <c r="O1614" s="2">
        <f t="shared" si="176"/>
        <v>9.2999999999999999E-2</v>
      </c>
      <c r="P1614" s="2">
        <f t="shared" si="177"/>
        <v>9.7250000000000003E-2</v>
      </c>
      <c r="Q1614" s="2">
        <f t="shared" si="178"/>
        <v>0.1055</v>
      </c>
      <c r="R1614" s="2">
        <f t="shared" si="179"/>
        <v>0.10775</v>
      </c>
      <c r="S1614" s="2">
        <f t="shared" si="180"/>
        <v>0.11</v>
      </c>
      <c r="T1614" s="2">
        <f t="shared" si="181"/>
        <v>6.5870242817898349E-3</v>
      </c>
    </row>
    <row r="1615" spans="1:20" x14ac:dyDescent="0.2">
      <c r="A1615" t="str">
        <f>VLOOKUP(B1615,GraphStats!$A:$B,2,0)</f>
        <v>SNAP</v>
      </c>
      <c r="B1615" t="s">
        <v>51</v>
      </c>
      <c r="C1615" t="s">
        <v>156</v>
      </c>
      <c r="D1615" s="2">
        <f>MAX(1,SUMIFS(SolRaw!$E:$E,SolRaw!$A:$A,$B1615,SolRaw!$B:$B,$C1615,SolRaw!$C:$C,D$1))/1000</f>
        <v>0.104</v>
      </c>
      <c r="E1615" s="2">
        <f>MAX(1,SUMIFS(SolRaw!$E:$E,SolRaw!$A:$A,$B1615,SolRaw!$B:$B,$C1615,SolRaw!$C:$C,E$1))/1000</f>
        <v>0.105</v>
      </c>
      <c r="F1615" s="2">
        <f>MAX(1,SUMIFS(SolRaw!$E:$E,SolRaw!$A:$A,$B1615,SolRaw!$B:$B,$C1615,SolRaw!$C:$C,F$1))/1000</f>
        <v>0.113</v>
      </c>
      <c r="G1615" s="2">
        <f>MAX(1,SUMIFS(SolRaw!$E:$E,SolRaw!$A:$A,$B1615,SolRaw!$B:$B,$C1615,SolRaw!$C:$C,G$1))/1000</f>
        <v>0.113</v>
      </c>
      <c r="H1615" s="2">
        <f>MAX(1,SUMIFS(SolRaw!$E:$E,SolRaw!$A:$A,$B1615,SolRaw!$B:$B,$C1615,SolRaw!$C:$C,H$1))/1000</f>
        <v>0.112</v>
      </c>
      <c r="I1615" s="2">
        <f>MAX(1,SUMIFS(SolRaw!$E:$E,SolRaw!$A:$A,$B1615,SolRaw!$B:$B,$C1615,SolRaw!$C:$C,I$1))/1000</f>
        <v>0.114</v>
      </c>
      <c r="J1615" s="2">
        <f>MAX(1,SUMIFS(SolRaw!$E:$E,SolRaw!$A:$A,$B1615,SolRaw!$B:$B,$C1615,SolRaw!$C:$C,J$1))/1000</f>
        <v>0.115</v>
      </c>
      <c r="K1615" s="2">
        <f>MAX(1,SUMIFS(SolRaw!$E:$E,SolRaw!$A:$A,$B1615,SolRaw!$B:$B,$C1615,SolRaw!$C:$C,K$1))/1000</f>
        <v>0.106</v>
      </c>
      <c r="L1615" s="2">
        <f>MAX(1,SUMIFS(SolRaw!$E:$E,SolRaw!$A:$A,$B1615,SolRaw!$B:$B,$C1615,SolRaw!$C:$C,L$1))/1000</f>
        <v>0.11</v>
      </c>
      <c r="M1615" s="2">
        <f>MAX(1,SUMIFS(SolRaw!$E:$E,SolRaw!$A:$A,$B1615,SolRaw!$B:$B,$C1615,SolRaw!$C:$C,M$1))/1000</f>
        <v>0.115</v>
      </c>
      <c r="N1615" s="2">
        <f t="shared" si="175"/>
        <v>0.11069999999999999</v>
      </c>
      <c r="O1615" s="2">
        <f t="shared" si="176"/>
        <v>0.104</v>
      </c>
      <c r="P1615" s="2">
        <f t="shared" si="177"/>
        <v>0.107</v>
      </c>
      <c r="Q1615" s="2">
        <f t="shared" si="178"/>
        <v>0.1125</v>
      </c>
      <c r="R1615" s="2">
        <f t="shared" si="179"/>
        <v>0.11375</v>
      </c>
      <c r="S1615" s="2">
        <f t="shared" si="180"/>
        <v>0.115</v>
      </c>
      <c r="T1615" s="2">
        <f t="shared" si="181"/>
        <v>4.2176876234364391E-3</v>
      </c>
    </row>
    <row r="1616" spans="1:20" x14ac:dyDescent="0.2">
      <c r="A1616" t="str">
        <f>VLOOKUP(B1616,GraphStats!$A:$B,2,0)</f>
        <v>SNAP</v>
      </c>
      <c r="B1616" t="s">
        <v>51</v>
      </c>
      <c r="C1616" t="s">
        <v>157</v>
      </c>
      <c r="D1616" s="2">
        <f>MAX(1,SUMIFS(SolRaw!$E:$E,SolRaw!$A:$A,$B1616,SolRaw!$B:$B,$C1616,SolRaw!$C:$C,D$1))/1000</f>
        <v>0.113</v>
      </c>
      <c r="E1616" s="2">
        <f>MAX(1,SUMIFS(SolRaw!$E:$E,SolRaw!$A:$A,$B1616,SolRaw!$B:$B,$C1616,SolRaw!$C:$C,E$1))/1000</f>
        <v>0.115</v>
      </c>
      <c r="F1616" s="2">
        <f>MAX(1,SUMIFS(SolRaw!$E:$E,SolRaw!$A:$A,$B1616,SolRaw!$B:$B,$C1616,SolRaw!$C:$C,F$1))/1000</f>
        <v>0.122</v>
      </c>
      <c r="G1616" s="2">
        <f>MAX(1,SUMIFS(SolRaw!$E:$E,SolRaw!$A:$A,$B1616,SolRaw!$B:$B,$C1616,SolRaw!$C:$C,G$1))/1000</f>
        <v>0.111</v>
      </c>
      <c r="H1616" s="2">
        <f>MAX(1,SUMIFS(SolRaw!$E:$E,SolRaw!$A:$A,$B1616,SolRaw!$B:$B,$C1616,SolRaw!$C:$C,H$1))/1000</f>
        <v>0.127</v>
      </c>
      <c r="I1616" s="2">
        <f>MAX(1,SUMIFS(SolRaw!$E:$E,SolRaw!$A:$A,$B1616,SolRaw!$B:$B,$C1616,SolRaw!$C:$C,I$1))/1000</f>
        <v>0.124</v>
      </c>
      <c r="J1616" s="2">
        <f>MAX(1,SUMIFS(SolRaw!$E:$E,SolRaw!$A:$A,$B1616,SolRaw!$B:$B,$C1616,SolRaw!$C:$C,J$1))/1000</f>
        <v>0.125</v>
      </c>
      <c r="K1616" s="2">
        <f>MAX(1,SUMIFS(SolRaw!$E:$E,SolRaw!$A:$A,$B1616,SolRaw!$B:$B,$C1616,SolRaw!$C:$C,K$1))/1000</f>
        <v>0.105</v>
      </c>
      <c r="L1616" s="2">
        <f>MAX(1,SUMIFS(SolRaw!$E:$E,SolRaw!$A:$A,$B1616,SolRaw!$B:$B,$C1616,SolRaw!$C:$C,L$1))/1000</f>
        <v>0.121</v>
      </c>
      <c r="M1616" s="2">
        <f>MAX(1,SUMIFS(SolRaw!$E:$E,SolRaw!$A:$A,$B1616,SolRaw!$B:$B,$C1616,SolRaw!$C:$C,M$1))/1000</f>
        <v>0.123</v>
      </c>
      <c r="N1616" s="2">
        <f t="shared" si="175"/>
        <v>0.1186</v>
      </c>
      <c r="O1616" s="2">
        <f t="shared" si="176"/>
        <v>0.105</v>
      </c>
      <c r="P1616" s="2">
        <f t="shared" si="177"/>
        <v>0.1135</v>
      </c>
      <c r="Q1616" s="2">
        <f t="shared" si="178"/>
        <v>0.1215</v>
      </c>
      <c r="R1616" s="2">
        <f t="shared" si="179"/>
        <v>0.12375</v>
      </c>
      <c r="S1616" s="2">
        <f t="shared" si="180"/>
        <v>0.127</v>
      </c>
      <c r="T1616" s="2">
        <f t="shared" si="181"/>
        <v>7.1833139984271883E-3</v>
      </c>
    </row>
    <row r="1617" spans="1:20" x14ac:dyDescent="0.2">
      <c r="A1617" t="str">
        <f>VLOOKUP(B1617,GraphStats!$A:$B,2,0)</f>
        <v>SNAP</v>
      </c>
      <c r="B1617" t="s">
        <v>51</v>
      </c>
      <c r="C1617" t="s">
        <v>158</v>
      </c>
      <c r="D1617" s="2">
        <f>MAX(1,SUMIFS(SolRaw!$E:$E,SolRaw!$A:$A,$B1617,SolRaw!$B:$B,$C1617,SolRaw!$C:$C,D$1))/1000</f>
        <v>6.5000000000000002E-2</v>
      </c>
      <c r="E1617" s="2">
        <f>MAX(1,SUMIFS(SolRaw!$E:$E,SolRaw!$A:$A,$B1617,SolRaw!$B:$B,$C1617,SolRaw!$C:$C,E$1))/1000</f>
        <v>6.6000000000000003E-2</v>
      </c>
      <c r="F1617" s="2">
        <f>MAX(1,SUMIFS(SolRaw!$E:$E,SolRaw!$A:$A,$B1617,SolRaw!$B:$B,$C1617,SolRaw!$C:$C,F$1))/1000</f>
        <v>6.7000000000000004E-2</v>
      </c>
      <c r="G1617" s="2">
        <f>MAX(1,SUMIFS(SolRaw!$E:$E,SolRaw!$A:$A,$B1617,SolRaw!$B:$B,$C1617,SolRaw!$C:$C,G$1))/1000</f>
        <v>6.5000000000000002E-2</v>
      </c>
      <c r="H1617" s="2">
        <f>MAX(1,SUMIFS(SolRaw!$E:$E,SolRaw!$A:$A,$B1617,SolRaw!$B:$B,$C1617,SolRaw!$C:$C,H$1))/1000</f>
        <v>6.6000000000000003E-2</v>
      </c>
      <c r="I1617" s="2">
        <f>MAX(1,SUMIFS(SolRaw!$E:$E,SolRaw!$A:$A,$B1617,SolRaw!$B:$B,$C1617,SolRaw!$C:$C,I$1))/1000</f>
        <v>6.2E-2</v>
      </c>
      <c r="J1617" s="2">
        <f>MAX(1,SUMIFS(SolRaw!$E:$E,SolRaw!$A:$A,$B1617,SolRaw!$B:$B,$C1617,SolRaw!$C:$C,J$1))/1000</f>
        <v>6.6000000000000003E-2</v>
      </c>
      <c r="K1617" s="2">
        <f>MAX(1,SUMIFS(SolRaw!$E:$E,SolRaw!$A:$A,$B1617,SolRaw!$B:$B,$C1617,SolRaw!$C:$C,K$1))/1000</f>
        <v>6.5000000000000002E-2</v>
      </c>
      <c r="L1617" s="2">
        <f>MAX(1,SUMIFS(SolRaw!$E:$E,SolRaw!$A:$A,$B1617,SolRaw!$B:$B,$C1617,SolRaw!$C:$C,L$1))/1000</f>
        <v>6.2E-2</v>
      </c>
      <c r="M1617" s="2">
        <f>MAX(1,SUMIFS(SolRaw!$E:$E,SolRaw!$A:$A,$B1617,SolRaw!$B:$B,$C1617,SolRaw!$C:$C,M$1))/1000</f>
        <v>6.3E-2</v>
      </c>
      <c r="N1617" s="2">
        <f t="shared" si="175"/>
        <v>6.4700000000000008E-2</v>
      </c>
      <c r="O1617" s="2">
        <f t="shared" si="176"/>
        <v>6.2E-2</v>
      </c>
      <c r="P1617" s="2">
        <f t="shared" si="177"/>
        <v>6.3500000000000001E-2</v>
      </c>
      <c r="Q1617" s="2">
        <f t="shared" si="178"/>
        <v>6.5000000000000002E-2</v>
      </c>
      <c r="R1617" s="2">
        <f t="shared" si="179"/>
        <v>6.6000000000000003E-2</v>
      </c>
      <c r="S1617" s="2">
        <f t="shared" si="180"/>
        <v>6.7000000000000004E-2</v>
      </c>
      <c r="T1617" s="2">
        <f t="shared" si="181"/>
        <v>1.7669811040931446E-3</v>
      </c>
    </row>
    <row r="1618" spans="1:20" x14ac:dyDescent="0.2">
      <c r="A1618" t="str">
        <f>VLOOKUP(B1618,GraphStats!$A:$B,2,0)</f>
        <v>SNAP</v>
      </c>
      <c r="B1618" t="s">
        <v>51</v>
      </c>
      <c r="C1618" t="s">
        <v>159</v>
      </c>
      <c r="D1618" s="2">
        <f>MAX(1,SUMIFS(SolRaw!$E:$E,SolRaw!$A:$A,$B1618,SolRaw!$B:$B,$C1618,SolRaw!$C:$C,D$1))/1000</f>
        <v>7.5999999999999998E-2</v>
      </c>
      <c r="E1618" s="2">
        <f>MAX(1,SUMIFS(SolRaw!$E:$E,SolRaw!$A:$A,$B1618,SolRaw!$B:$B,$C1618,SolRaw!$C:$C,E$1))/1000</f>
        <v>7.4999999999999997E-2</v>
      </c>
      <c r="F1618" s="2">
        <f>MAX(1,SUMIFS(SolRaw!$E:$E,SolRaw!$A:$A,$B1618,SolRaw!$B:$B,$C1618,SolRaw!$C:$C,F$1))/1000</f>
        <v>7.2999999999999995E-2</v>
      </c>
      <c r="G1618" s="2">
        <f>MAX(1,SUMIFS(SolRaw!$E:$E,SolRaw!$A:$A,$B1618,SolRaw!$B:$B,$C1618,SolRaw!$C:$C,G$1))/1000</f>
        <v>7.2999999999999995E-2</v>
      </c>
      <c r="H1618" s="2">
        <f>MAX(1,SUMIFS(SolRaw!$E:$E,SolRaw!$A:$A,$B1618,SolRaw!$B:$B,$C1618,SolRaw!$C:$C,H$1))/1000</f>
        <v>7.3999999999999996E-2</v>
      </c>
      <c r="I1618" s="2">
        <f>MAX(1,SUMIFS(SolRaw!$E:$E,SolRaw!$A:$A,$B1618,SolRaw!$B:$B,$C1618,SolRaw!$C:$C,I$1))/1000</f>
        <v>7.4999999999999997E-2</v>
      </c>
      <c r="J1618" s="2">
        <f>MAX(1,SUMIFS(SolRaw!$E:$E,SolRaw!$A:$A,$B1618,SolRaw!$B:$B,$C1618,SolRaw!$C:$C,J$1))/1000</f>
        <v>7.5999999999999998E-2</v>
      </c>
      <c r="K1618" s="2">
        <f>MAX(1,SUMIFS(SolRaw!$E:$E,SolRaw!$A:$A,$B1618,SolRaw!$B:$B,$C1618,SolRaw!$C:$C,K$1))/1000</f>
        <v>7.1999999999999995E-2</v>
      </c>
      <c r="L1618" s="2">
        <f>MAX(1,SUMIFS(SolRaw!$E:$E,SolRaw!$A:$A,$B1618,SolRaw!$B:$B,$C1618,SolRaw!$C:$C,L$1))/1000</f>
        <v>7.5999999999999998E-2</v>
      </c>
      <c r="M1618" s="2">
        <f>MAX(1,SUMIFS(SolRaw!$E:$E,SolRaw!$A:$A,$B1618,SolRaw!$B:$B,$C1618,SolRaw!$C:$C,M$1))/1000</f>
        <v>7.2999999999999995E-2</v>
      </c>
      <c r="N1618" s="2">
        <f t="shared" si="175"/>
        <v>7.4299999999999991E-2</v>
      </c>
      <c r="O1618" s="2">
        <f t="shared" si="176"/>
        <v>7.1999999999999995E-2</v>
      </c>
      <c r="P1618" s="2">
        <f t="shared" si="177"/>
        <v>7.2999999999999995E-2</v>
      </c>
      <c r="Q1618" s="2">
        <f t="shared" si="178"/>
        <v>7.4499999999999997E-2</v>
      </c>
      <c r="R1618" s="2">
        <f t="shared" si="179"/>
        <v>7.5749999999999998E-2</v>
      </c>
      <c r="S1618" s="2">
        <f t="shared" si="180"/>
        <v>7.5999999999999998E-2</v>
      </c>
      <c r="T1618" s="2">
        <f t="shared" si="181"/>
        <v>1.4944341180973277E-3</v>
      </c>
    </row>
    <row r="1619" spans="1:20" x14ac:dyDescent="0.2">
      <c r="A1619" t="str">
        <f>VLOOKUP(B1619,GraphStats!$A:$B,2,0)</f>
        <v>SNAP</v>
      </c>
      <c r="B1619" t="s">
        <v>51</v>
      </c>
      <c r="C1619" t="s">
        <v>160</v>
      </c>
      <c r="D1619" s="2">
        <f>MAX(1,SUMIFS(SolRaw!$E:$E,SolRaw!$A:$A,$B1619,SolRaw!$B:$B,$C1619,SolRaw!$C:$C,D$1))/1000</f>
        <v>0.06</v>
      </c>
      <c r="E1619" s="2">
        <f>MAX(1,SUMIFS(SolRaw!$E:$E,SolRaw!$A:$A,$B1619,SolRaw!$B:$B,$C1619,SolRaw!$C:$C,E$1))/1000</f>
        <v>0.06</v>
      </c>
      <c r="F1619" s="2">
        <f>MAX(1,SUMIFS(SolRaw!$E:$E,SolRaw!$A:$A,$B1619,SolRaw!$B:$B,$C1619,SolRaw!$C:$C,F$1))/1000</f>
        <v>5.2999999999999999E-2</v>
      </c>
      <c r="G1619" s="2">
        <f>MAX(1,SUMIFS(SolRaw!$E:$E,SolRaw!$A:$A,$B1619,SolRaw!$B:$B,$C1619,SolRaw!$C:$C,G$1))/1000</f>
        <v>5.3999999999999999E-2</v>
      </c>
      <c r="H1619" s="2">
        <f>MAX(1,SUMIFS(SolRaw!$E:$E,SolRaw!$A:$A,$B1619,SolRaw!$B:$B,$C1619,SolRaw!$C:$C,H$1))/1000</f>
        <v>0.06</v>
      </c>
      <c r="I1619" s="2">
        <f>MAX(1,SUMIFS(SolRaw!$E:$E,SolRaw!$A:$A,$B1619,SolRaw!$B:$B,$C1619,SolRaw!$C:$C,I$1))/1000</f>
        <v>0.06</v>
      </c>
      <c r="J1619" s="2">
        <f>MAX(1,SUMIFS(SolRaw!$E:$E,SolRaw!$A:$A,$B1619,SolRaw!$B:$B,$C1619,SolRaw!$C:$C,J$1))/1000</f>
        <v>5.3999999999999999E-2</v>
      </c>
      <c r="K1619" s="2">
        <f>MAX(1,SUMIFS(SolRaw!$E:$E,SolRaw!$A:$A,$B1619,SolRaw!$B:$B,$C1619,SolRaw!$C:$C,K$1))/1000</f>
        <v>5.2999999999999999E-2</v>
      </c>
      <c r="L1619" s="2">
        <f>MAX(1,SUMIFS(SolRaw!$E:$E,SolRaw!$A:$A,$B1619,SolRaw!$B:$B,$C1619,SolRaw!$C:$C,L$1))/1000</f>
        <v>0.06</v>
      </c>
      <c r="M1619" s="2">
        <f>MAX(1,SUMIFS(SolRaw!$E:$E,SolRaw!$A:$A,$B1619,SolRaw!$B:$B,$C1619,SolRaw!$C:$C,M$1))/1000</f>
        <v>5.8999999999999997E-2</v>
      </c>
      <c r="N1619" s="2">
        <f t="shared" si="175"/>
        <v>5.7299999999999997E-2</v>
      </c>
      <c r="O1619" s="2">
        <f t="shared" si="176"/>
        <v>5.2999999999999999E-2</v>
      </c>
      <c r="P1619" s="2">
        <f t="shared" si="177"/>
        <v>5.3999999999999999E-2</v>
      </c>
      <c r="Q1619" s="2">
        <f t="shared" si="178"/>
        <v>5.9499999999999997E-2</v>
      </c>
      <c r="R1619" s="2">
        <f t="shared" si="179"/>
        <v>0.06</v>
      </c>
      <c r="S1619" s="2">
        <f t="shared" si="180"/>
        <v>0.06</v>
      </c>
      <c r="T1619" s="2">
        <f t="shared" si="181"/>
        <v>3.301514803843835E-3</v>
      </c>
    </row>
    <row r="1620" spans="1:20" x14ac:dyDescent="0.2">
      <c r="A1620" t="str">
        <f>VLOOKUP(B1620,GraphStats!$A:$B,2,0)</f>
        <v>SNAP</v>
      </c>
      <c r="B1620" t="s">
        <v>51</v>
      </c>
      <c r="C1620" t="s">
        <v>161</v>
      </c>
      <c r="D1620" s="2">
        <f>MAX(1,SUMIFS(SolRaw!$E:$E,SolRaw!$A:$A,$B1620,SolRaw!$B:$B,$C1620,SolRaw!$C:$C,D$1))/1000</f>
        <v>0.06</v>
      </c>
      <c r="E1620" s="2">
        <f>MAX(1,SUMIFS(SolRaw!$E:$E,SolRaw!$A:$A,$B1620,SolRaw!$B:$B,$C1620,SolRaw!$C:$C,E$1))/1000</f>
        <v>5.8999999999999997E-2</v>
      </c>
      <c r="F1620" s="2">
        <f>MAX(1,SUMIFS(SolRaw!$E:$E,SolRaw!$A:$A,$B1620,SolRaw!$B:$B,$C1620,SolRaw!$C:$C,F$1))/1000</f>
        <v>0.06</v>
      </c>
      <c r="G1620" s="2">
        <f>MAX(1,SUMIFS(SolRaw!$E:$E,SolRaw!$A:$A,$B1620,SolRaw!$B:$B,$C1620,SolRaw!$C:$C,G$1))/1000</f>
        <v>6.0999999999999999E-2</v>
      </c>
      <c r="H1620" s="2">
        <f>MAX(1,SUMIFS(SolRaw!$E:$E,SolRaw!$A:$A,$B1620,SolRaw!$B:$B,$C1620,SolRaw!$C:$C,H$1))/1000</f>
        <v>5.8999999999999997E-2</v>
      </c>
      <c r="I1620" s="2">
        <f>MAX(1,SUMIFS(SolRaw!$E:$E,SolRaw!$A:$A,$B1620,SolRaw!$B:$B,$C1620,SolRaw!$C:$C,I$1))/1000</f>
        <v>6.0999999999999999E-2</v>
      </c>
      <c r="J1620" s="2">
        <f>MAX(1,SUMIFS(SolRaw!$E:$E,SolRaw!$A:$A,$B1620,SolRaw!$B:$B,$C1620,SolRaw!$C:$C,J$1))/1000</f>
        <v>6.0999999999999999E-2</v>
      </c>
      <c r="K1620" s="2">
        <f>MAX(1,SUMIFS(SolRaw!$E:$E,SolRaw!$A:$A,$B1620,SolRaw!$B:$B,$C1620,SolRaw!$C:$C,K$1))/1000</f>
        <v>6.0999999999999999E-2</v>
      </c>
      <c r="L1620" s="2">
        <f>MAX(1,SUMIFS(SolRaw!$E:$E,SolRaw!$A:$A,$B1620,SolRaw!$B:$B,$C1620,SolRaw!$C:$C,L$1))/1000</f>
        <v>0.06</v>
      </c>
      <c r="M1620" s="2">
        <f>MAX(1,SUMIFS(SolRaw!$E:$E,SolRaw!$A:$A,$B1620,SolRaw!$B:$B,$C1620,SolRaw!$C:$C,M$1))/1000</f>
        <v>6.0999999999999999E-2</v>
      </c>
      <c r="N1620" s="2">
        <f t="shared" si="175"/>
        <v>6.0299999999999999E-2</v>
      </c>
      <c r="O1620" s="2">
        <f t="shared" si="176"/>
        <v>5.8999999999999997E-2</v>
      </c>
      <c r="P1620" s="2">
        <f t="shared" si="177"/>
        <v>0.06</v>
      </c>
      <c r="Q1620" s="2">
        <f t="shared" si="178"/>
        <v>6.0499999999999998E-2</v>
      </c>
      <c r="R1620" s="2">
        <f t="shared" si="179"/>
        <v>6.0999999999999999E-2</v>
      </c>
      <c r="S1620" s="2">
        <f t="shared" si="180"/>
        <v>6.0999999999999999E-2</v>
      </c>
      <c r="T1620" s="2">
        <f t="shared" si="181"/>
        <v>8.2327260234856534E-4</v>
      </c>
    </row>
    <row r="1621" spans="1:20" x14ac:dyDescent="0.2">
      <c r="A1621" t="str">
        <f>VLOOKUP(B1621,GraphStats!$A:$B,2,0)</f>
        <v>SNAP</v>
      </c>
      <c r="B1621" t="s">
        <v>51</v>
      </c>
      <c r="C1621" t="s">
        <v>162</v>
      </c>
      <c r="D1621" s="2">
        <f>MAX(1,SUMIFS(SolRaw!$E:$E,SolRaw!$A:$A,$B1621,SolRaw!$B:$B,$C1621,SolRaw!$C:$C,D$1))/1000</f>
        <v>1.7000000000000001E-2</v>
      </c>
      <c r="E1621" s="2">
        <f>MAX(1,SUMIFS(SolRaw!$E:$E,SolRaw!$A:$A,$B1621,SolRaw!$B:$B,$C1621,SolRaw!$C:$C,E$1))/1000</f>
        <v>1.7000000000000001E-2</v>
      </c>
      <c r="F1621" s="2">
        <f>MAX(1,SUMIFS(SolRaw!$E:$E,SolRaw!$A:$A,$B1621,SolRaw!$B:$B,$C1621,SolRaw!$C:$C,F$1))/1000</f>
        <v>1.7000000000000001E-2</v>
      </c>
      <c r="G1621" s="2">
        <f>MAX(1,SUMIFS(SolRaw!$E:$E,SolRaw!$A:$A,$B1621,SolRaw!$B:$B,$C1621,SolRaw!$C:$C,G$1))/1000</f>
        <v>1.6E-2</v>
      </c>
      <c r="H1621" s="2">
        <f>MAX(1,SUMIFS(SolRaw!$E:$E,SolRaw!$A:$A,$B1621,SolRaw!$B:$B,$C1621,SolRaw!$C:$C,H$1))/1000</f>
        <v>1.7000000000000001E-2</v>
      </c>
      <c r="I1621" s="2">
        <f>MAX(1,SUMIFS(SolRaw!$E:$E,SolRaw!$A:$A,$B1621,SolRaw!$B:$B,$C1621,SolRaw!$C:$C,I$1))/1000</f>
        <v>1.7000000000000001E-2</v>
      </c>
      <c r="J1621" s="2">
        <f>MAX(1,SUMIFS(SolRaw!$E:$E,SolRaw!$A:$A,$B1621,SolRaw!$B:$B,$C1621,SolRaw!$C:$C,J$1))/1000</f>
        <v>1.7000000000000001E-2</v>
      </c>
      <c r="K1621" s="2">
        <f>MAX(1,SUMIFS(SolRaw!$E:$E,SolRaw!$A:$A,$B1621,SolRaw!$B:$B,$C1621,SolRaw!$C:$C,K$1))/1000</f>
        <v>1.7000000000000001E-2</v>
      </c>
      <c r="L1621" s="2">
        <f>MAX(1,SUMIFS(SolRaw!$E:$E,SolRaw!$A:$A,$B1621,SolRaw!$B:$B,$C1621,SolRaw!$C:$C,L$1))/1000</f>
        <v>1.7000000000000001E-2</v>
      </c>
      <c r="M1621" s="2">
        <f>MAX(1,SUMIFS(SolRaw!$E:$E,SolRaw!$A:$A,$B1621,SolRaw!$B:$B,$C1621,SolRaw!$C:$C,M$1))/1000</f>
        <v>1.7000000000000001E-2</v>
      </c>
      <c r="N1621" s="2">
        <f t="shared" si="175"/>
        <v>1.6900000000000005E-2</v>
      </c>
      <c r="O1621" s="2">
        <f t="shared" si="176"/>
        <v>1.6E-2</v>
      </c>
      <c r="P1621" s="2">
        <f t="shared" si="177"/>
        <v>1.7000000000000001E-2</v>
      </c>
      <c r="Q1621" s="2">
        <f t="shared" si="178"/>
        <v>1.7000000000000001E-2</v>
      </c>
      <c r="R1621" s="2">
        <f t="shared" si="179"/>
        <v>1.7000000000000001E-2</v>
      </c>
      <c r="S1621" s="2">
        <f t="shared" si="180"/>
        <v>1.7000000000000001E-2</v>
      </c>
      <c r="T1621" s="2">
        <f t="shared" si="181"/>
        <v>3.1622776601683821E-4</v>
      </c>
    </row>
    <row r="1622" spans="1:20" x14ac:dyDescent="0.2">
      <c r="A1622" t="str">
        <f>VLOOKUP(B1622,GraphStats!$A:$B,2,0)</f>
        <v>SNAP</v>
      </c>
      <c r="B1622" t="s">
        <v>49</v>
      </c>
      <c r="C1622" t="s">
        <v>136</v>
      </c>
      <c r="D1622" s="2">
        <f>MAX(1,SUMIFS(SolRaw!$E:$E,SolRaw!$A:$A,$B1622,SolRaw!$B:$B,$C1622,SolRaw!$C:$C,D$1))/1000</f>
        <v>4.0000000000000001E-3</v>
      </c>
      <c r="E1622" s="2">
        <f>MAX(1,SUMIFS(SolRaw!$E:$E,SolRaw!$A:$A,$B1622,SolRaw!$B:$B,$C1622,SolRaw!$C:$C,E$1))/1000</f>
        <v>4.0000000000000001E-3</v>
      </c>
      <c r="F1622" s="2">
        <f>MAX(1,SUMIFS(SolRaw!$E:$E,SolRaw!$A:$A,$B1622,SolRaw!$B:$B,$C1622,SolRaw!$C:$C,F$1))/1000</f>
        <v>4.0000000000000001E-3</v>
      </c>
      <c r="G1622" s="2">
        <f>MAX(1,SUMIFS(SolRaw!$E:$E,SolRaw!$A:$A,$B1622,SolRaw!$B:$B,$C1622,SolRaw!$C:$C,G$1))/1000</f>
        <v>4.0000000000000001E-3</v>
      </c>
      <c r="H1622" s="2">
        <f>MAX(1,SUMIFS(SolRaw!$E:$E,SolRaw!$A:$A,$B1622,SolRaw!$B:$B,$C1622,SolRaw!$C:$C,H$1))/1000</f>
        <v>4.0000000000000001E-3</v>
      </c>
      <c r="I1622" s="2">
        <f>MAX(1,SUMIFS(SolRaw!$E:$E,SolRaw!$A:$A,$B1622,SolRaw!$B:$B,$C1622,SolRaw!$C:$C,I$1))/1000</f>
        <v>4.0000000000000001E-3</v>
      </c>
      <c r="J1622" s="2">
        <f>MAX(1,SUMIFS(SolRaw!$E:$E,SolRaw!$A:$A,$B1622,SolRaw!$B:$B,$C1622,SolRaw!$C:$C,J$1))/1000</f>
        <v>4.0000000000000001E-3</v>
      </c>
      <c r="K1622" s="2">
        <f>MAX(1,SUMIFS(SolRaw!$E:$E,SolRaw!$A:$A,$B1622,SolRaw!$B:$B,$C1622,SolRaw!$C:$C,K$1))/1000</f>
        <v>4.0000000000000001E-3</v>
      </c>
      <c r="L1622" s="2">
        <f>MAX(1,SUMIFS(SolRaw!$E:$E,SolRaw!$A:$A,$B1622,SolRaw!$B:$B,$C1622,SolRaw!$C:$C,L$1))/1000</f>
        <v>4.0000000000000001E-3</v>
      </c>
      <c r="M1622" s="2">
        <f>MAX(1,SUMIFS(SolRaw!$E:$E,SolRaw!$A:$A,$B1622,SolRaw!$B:$B,$C1622,SolRaw!$C:$C,M$1))/1000</f>
        <v>4.0000000000000001E-3</v>
      </c>
      <c r="N1622" s="2">
        <f t="shared" si="175"/>
        <v>4.000000000000001E-3</v>
      </c>
      <c r="O1622" s="2">
        <f t="shared" si="176"/>
        <v>4.0000000000000001E-3</v>
      </c>
      <c r="P1622" s="2">
        <f t="shared" si="177"/>
        <v>4.0000000000000001E-3</v>
      </c>
      <c r="Q1622" s="2">
        <f t="shared" si="178"/>
        <v>4.0000000000000001E-3</v>
      </c>
      <c r="R1622" s="2">
        <f t="shared" si="179"/>
        <v>4.0000000000000001E-3</v>
      </c>
      <c r="S1622" s="2">
        <f t="shared" si="180"/>
        <v>4.0000000000000001E-3</v>
      </c>
      <c r="T1622" s="2">
        <f t="shared" si="181"/>
        <v>9.1427954910851594E-19</v>
      </c>
    </row>
    <row r="1623" spans="1:20" x14ac:dyDescent="0.2">
      <c r="A1623" t="str">
        <f>VLOOKUP(B1623,GraphStats!$A:$B,2,0)</f>
        <v>SNAP</v>
      </c>
      <c r="B1623" t="s">
        <v>49</v>
      </c>
      <c r="C1623" t="s">
        <v>137</v>
      </c>
      <c r="D1623" s="2">
        <f>MAX(1,SUMIFS(SolRaw!$E:$E,SolRaw!$A:$A,$B1623,SolRaw!$B:$B,$C1623,SolRaw!$C:$C,D$1))/1000</f>
        <v>5.6000000000000001E-2</v>
      </c>
      <c r="E1623" s="2">
        <f>MAX(1,SUMIFS(SolRaw!$E:$E,SolRaw!$A:$A,$B1623,SolRaw!$B:$B,$C1623,SolRaw!$C:$C,E$1))/1000</f>
        <v>5.6000000000000001E-2</v>
      </c>
      <c r="F1623" s="2">
        <f>MAX(1,SUMIFS(SolRaw!$E:$E,SolRaw!$A:$A,$B1623,SolRaw!$B:$B,$C1623,SolRaw!$C:$C,F$1))/1000</f>
        <v>5.6000000000000001E-2</v>
      </c>
      <c r="G1623" s="2">
        <f>MAX(1,SUMIFS(SolRaw!$E:$E,SolRaw!$A:$A,$B1623,SolRaw!$B:$B,$C1623,SolRaw!$C:$C,G$1))/1000</f>
        <v>5.8000000000000003E-2</v>
      </c>
      <c r="H1623" s="2">
        <f>MAX(1,SUMIFS(SolRaw!$E:$E,SolRaw!$A:$A,$B1623,SolRaw!$B:$B,$C1623,SolRaw!$C:$C,H$1))/1000</f>
        <v>5.6000000000000001E-2</v>
      </c>
      <c r="I1623" s="2">
        <f>MAX(1,SUMIFS(SolRaw!$E:$E,SolRaw!$A:$A,$B1623,SolRaw!$B:$B,$C1623,SolRaw!$C:$C,I$1))/1000</f>
        <v>5.7000000000000002E-2</v>
      </c>
      <c r="J1623" s="2">
        <f>MAX(1,SUMIFS(SolRaw!$E:$E,SolRaw!$A:$A,$B1623,SolRaw!$B:$B,$C1623,SolRaw!$C:$C,J$1))/1000</f>
        <v>5.5E-2</v>
      </c>
      <c r="K1623" s="2">
        <f>MAX(1,SUMIFS(SolRaw!$E:$E,SolRaw!$A:$A,$B1623,SolRaw!$B:$B,$C1623,SolRaw!$C:$C,K$1))/1000</f>
        <v>5.6000000000000001E-2</v>
      </c>
      <c r="L1623" s="2">
        <f>MAX(1,SUMIFS(SolRaw!$E:$E,SolRaw!$A:$A,$B1623,SolRaw!$B:$B,$C1623,SolRaw!$C:$C,L$1))/1000</f>
        <v>5.6000000000000001E-2</v>
      </c>
      <c r="M1623" s="2">
        <f>MAX(1,SUMIFS(SolRaw!$E:$E,SolRaw!$A:$A,$B1623,SolRaw!$B:$B,$C1623,SolRaw!$C:$C,M$1))/1000</f>
        <v>5.6000000000000001E-2</v>
      </c>
      <c r="N1623" s="2">
        <f t="shared" si="175"/>
        <v>5.6200000000000007E-2</v>
      </c>
      <c r="O1623" s="2">
        <f t="shared" si="176"/>
        <v>5.5E-2</v>
      </c>
      <c r="P1623" s="2">
        <f t="shared" si="177"/>
        <v>5.6000000000000001E-2</v>
      </c>
      <c r="Q1623" s="2">
        <f t="shared" si="178"/>
        <v>5.6000000000000001E-2</v>
      </c>
      <c r="R1623" s="2">
        <f t="shared" si="179"/>
        <v>5.6000000000000001E-2</v>
      </c>
      <c r="S1623" s="2">
        <f t="shared" si="180"/>
        <v>5.8000000000000003E-2</v>
      </c>
      <c r="T1623" s="2">
        <f t="shared" si="181"/>
        <v>7.8881063774661618E-4</v>
      </c>
    </row>
    <row r="1624" spans="1:20" x14ac:dyDescent="0.2">
      <c r="A1624" t="str">
        <f>VLOOKUP(B1624,GraphStats!$A:$B,2,0)</f>
        <v>SNAP</v>
      </c>
      <c r="B1624" t="s">
        <v>49</v>
      </c>
      <c r="C1624" t="s">
        <v>138</v>
      </c>
      <c r="D1624" s="2">
        <f>MAX(1,SUMIFS(SolRaw!$E:$E,SolRaw!$A:$A,$B1624,SolRaw!$B:$B,$C1624,SolRaw!$C:$C,D$1))/1000</f>
        <v>8.2000000000000003E-2</v>
      </c>
      <c r="E1624" s="2">
        <f>MAX(1,SUMIFS(SolRaw!$E:$E,SolRaw!$A:$A,$B1624,SolRaw!$B:$B,$C1624,SolRaw!$C:$C,E$1))/1000</f>
        <v>0.08</v>
      </c>
      <c r="F1624" s="2">
        <f>MAX(1,SUMIFS(SolRaw!$E:$E,SolRaw!$A:$A,$B1624,SolRaw!$B:$B,$C1624,SolRaw!$C:$C,F$1))/1000</f>
        <v>8.1000000000000003E-2</v>
      </c>
      <c r="G1624" s="2">
        <f>MAX(1,SUMIFS(SolRaw!$E:$E,SolRaw!$A:$A,$B1624,SolRaw!$B:$B,$C1624,SolRaw!$C:$C,G$1))/1000</f>
        <v>8.3000000000000004E-2</v>
      </c>
      <c r="H1624" s="2">
        <f>MAX(1,SUMIFS(SolRaw!$E:$E,SolRaw!$A:$A,$B1624,SolRaw!$B:$B,$C1624,SolRaw!$C:$C,H$1))/1000</f>
        <v>8.1000000000000003E-2</v>
      </c>
      <c r="I1624" s="2">
        <f>MAX(1,SUMIFS(SolRaw!$E:$E,SolRaw!$A:$A,$B1624,SolRaw!$B:$B,$C1624,SolRaw!$C:$C,I$1))/1000</f>
        <v>8.1000000000000003E-2</v>
      </c>
      <c r="J1624" s="2">
        <f>MAX(1,SUMIFS(SolRaw!$E:$E,SolRaw!$A:$A,$B1624,SolRaw!$B:$B,$C1624,SolRaw!$C:$C,J$1))/1000</f>
        <v>7.4999999999999997E-2</v>
      </c>
      <c r="K1624" s="2">
        <f>MAX(1,SUMIFS(SolRaw!$E:$E,SolRaw!$A:$A,$B1624,SolRaw!$B:$B,$C1624,SolRaw!$C:$C,K$1))/1000</f>
        <v>8.1000000000000003E-2</v>
      </c>
      <c r="L1624" s="2">
        <f>MAX(1,SUMIFS(SolRaw!$E:$E,SolRaw!$A:$A,$B1624,SolRaw!$B:$B,$C1624,SolRaw!$C:$C,L$1))/1000</f>
        <v>8.1000000000000003E-2</v>
      </c>
      <c r="M1624" s="2">
        <f>MAX(1,SUMIFS(SolRaw!$E:$E,SolRaw!$A:$A,$B1624,SolRaw!$B:$B,$C1624,SolRaw!$C:$C,M$1))/1000</f>
        <v>8.2000000000000003E-2</v>
      </c>
      <c r="N1624" s="2">
        <f t="shared" si="175"/>
        <v>8.0699999999999994E-2</v>
      </c>
      <c r="O1624" s="2">
        <f t="shared" si="176"/>
        <v>7.4999999999999997E-2</v>
      </c>
      <c r="P1624" s="2">
        <f t="shared" si="177"/>
        <v>8.1000000000000003E-2</v>
      </c>
      <c r="Q1624" s="2">
        <f t="shared" si="178"/>
        <v>8.1000000000000003E-2</v>
      </c>
      <c r="R1624" s="2">
        <f t="shared" si="179"/>
        <v>8.1750000000000003E-2</v>
      </c>
      <c r="S1624" s="2">
        <f t="shared" si="180"/>
        <v>8.3000000000000004E-2</v>
      </c>
      <c r="T1624" s="2">
        <f t="shared" si="181"/>
        <v>2.1628170930011134E-3</v>
      </c>
    </row>
    <row r="1625" spans="1:20" x14ac:dyDescent="0.2">
      <c r="A1625" t="str">
        <f>VLOOKUP(B1625,GraphStats!$A:$B,2,0)</f>
        <v>SNAP</v>
      </c>
      <c r="B1625" t="s">
        <v>49</v>
      </c>
      <c r="C1625" t="s">
        <v>139</v>
      </c>
      <c r="D1625" s="2">
        <f>MAX(1,SUMIFS(SolRaw!$E:$E,SolRaw!$A:$A,$B1625,SolRaw!$B:$B,$C1625,SolRaw!$C:$C,D$1))/1000</f>
        <v>8.5999999999999993E-2</v>
      </c>
      <c r="E1625" s="2">
        <f>MAX(1,SUMIFS(SolRaw!$E:$E,SolRaw!$A:$A,$B1625,SolRaw!$B:$B,$C1625,SolRaw!$C:$C,E$1))/1000</f>
        <v>0.09</v>
      </c>
      <c r="F1625" s="2">
        <f>MAX(1,SUMIFS(SolRaw!$E:$E,SolRaw!$A:$A,$B1625,SolRaw!$B:$B,$C1625,SolRaw!$C:$C,F$1))/1000</f>
        <v>8.8999999999999996E-2</v>
      </c>
      <c r="G1625" s="2">
        <f>MAX(1,SUMIFS(SolRaw!$E:$E,SolRaw!$A:$A,$B1625,SolRaw!$B:$B,$C1625,SolRaw!$C:$C,G$1))/1000</f>
        <v>8.7999999999999995E-2</v>
      </c>
      <c r="H1625" s="2">
        <f>MAX(1,SUMIFS(SolRaw!$E:$E,SolRaw!$A:$A,$B1625,SolRaw!$B:$B,$C1625,SolRaw!$C:$C,H$1))/1000</f>
        <v>8.8999999999999996E-2</v>
      </c>
      <c r="I1625" s="2">
        <f>MAX(1,SUMIFS(SolRaw!$E:$E,SolRaw!$A:$A,$B1625,SolRaw!$B:$B,$C1625,SolRaw!$C:$C,I$1))/1000</f>
        <v>0.09</v>
      </c>
      <c r="J1625" s="2">
        <f>MAX(1,SUMIFS(SolRaw!$E:$E,SolRaw!$A:$A,$B1625,SolRaw!$B:$B,$C1625,SolRaw!$C:$C,J$1))/1000</f>
        <v>8.6999999999999994E-2</v>
      </c>
      <c r="K1625" s="2">
        <f>MAX(1,SUMIFS(SolRaw!$E:$E,SolRaw!$A:$A,$B1625,SolRaw!$B:$B,$C1625,SolRaw!$C:$C,K$1))/1000</f>
        <v>8.6999999999999994E-2</v>
      </c>
      <c r="L1625" s="2">
        <f>MAX(1,SUMIFS(SolRaw!$E:$E,SolRaw!$A:$A,$B1625,SolRaw!$B:$B,$C1625,SolRaw!$C:$C,L$1))/1000</f>
        <v>8.6999999999999994E-2</v>
      </c>
      <c r="M1625" s="2">
        <f>MAX(1,SUMIFS(SolRaw!$E:$E,SolRaw!$A:$A,$B1625,SolRaw!$B:$B,$C1625,SolRaw!$C:$C,M$1))/1000</f>
        <v>8.8999999999999996E-2</v>
      </c>
      <c r="N1625" s="2">
        <f t="shared" si="175"/>
        <v>8.8199999999999973E-2</v>
      </c>
      <c r="O1625" s="2">
        <f t="shared" si="176"/>
        <v>8.5999999999999993E-2</v>
      </c>
      <c r="P1625" s="2">
        <f t="shared" si="177"/>
        <v>8.6999999999999994E-2</v>
      </c>
      <c r="Q1625" s="2">
        <f t="shared" si="178"/>
        <v>8.8499999999999995E-2</v>
      </c>
      <c r="R1625" s="2">
        <f t="shared" si="179"/>
        <v>8.8999999999999996E-2</v>
      </c>
      <c r="S1625" s="2">
        <f t="shared" si="180"/>
        <v>0.09</v>
      </c>
      <c r="T1625" s="2">
        <f t="shared" si="181"/>
        <v>1.3984117975602032E-3</v>
      </c>
    </row>
    <row r="1626" spans="1:20" x14ac:dyDescent="0.2">
      <c r="A1626" t="str">
        <f>VLOOKUP(B1626,GraphStats!$A:$B,2,0)</f>
        <v>SNAP</v>
      </c>
      <c r="B1626" t="s">
        <v>49</v>
      </c>
      <c r="C1626" t="s">
        <v>140</v>
      </c>
      <c r="D1626" s="2">
        <f>MAX(1,SUMIFS(SolRaw!$E:$E,SolRaw!$A:$A,$B1626,SolRaw!$B:$B,$C1626,SolRaw!$C:$C,D$1))/1000</f>
        <v>0.105</v>
      </c>
      <c r="E1626" s="2">
        <f>MAX(1,SUMIFS(SolRaw!$E:$E,SolRaw!$A:$A,$B1626,SolRaw!$B:$B,$C1626,SolRaw!$C:$C,E$1))/1000</f>
        <v>0.10100000000000001</v>
      </c>
      <c r="F1626" s="2">
        <f>MAX(1,SUMIFS(SolRaw!$E:$E,SolRaw!$A:$A,$B1626,SolRaw!$B:$B,$C1626,SolRaw!$C:$C,F$1))/1000</f>
        <v>0.104</v>
      </c>
      <c r="G1626" s="2">
        <f>MAX(1,SUMIFS(SolRaw!$E:$E,SolRaw!$A:$A,$B1626,SolRaw!$B:$B,$C1626,SolRaw!$C:$C,G$1))/1000</f>
        <v>0.105</v>
      </c>
      <c r="H1626" s="2">
        <f>MAX(1,SUMIFS(SolRaw!$E:$E,SolRaw!$A:$A,$B1626,SolRaw!$B:$B,$C1626,SolRaw!$C:$C,H$1))/1000</f>
        <v>0.10199999999999999</v>
      </c>
      <c r="I1626" s="2">
        <f>MAX(1,SUMIFS(SolRaw!$E:$E,SolRaw!$A:$A,$B1626,SolRaw!$B:$B,$C1626,SolRaw!$C:$C,I$1))/1000</f>
        <v>0.10100000000000001</v>
      </c>
      <c r="J1626" s="2">
        <f>MAX(1,SUMIFS(SolRaw!$E:$E,SolRaw!$A:$A,$B1626,SolRaw!$B:$B,$C1626,SolRaw!$C:$C,J$1))/1000</f>
        <v>0.105</v>
      </c>
      <c r="K1626" s="2">
        <f>MAX(1,SUMIFS(SolRaw!$E:$E,SolRaw!$A:$A,$B1626,SolRaw!$B:$B,$C1626,SolRaw!$C:$C,K$1))/1000</f>
        <v>0.10299999999999999</v>
      </c>
      <c r="L1626" s="2">
        <f>MAX(1,SUMIFS(SolRaw!$E:$E,SolRaw!$A:$A,$B1626,SolRaw!$B:$B,$C1626,SolRaw!$C:$C,L$1))/1000</f>
        <v>0.10299999999999999</v>
      </c>
      <c r="M1626" s="2">
        <f>MAX(1,SUMIFS(SolRaw!$E:$E,SolRaw!$A:$A,$B1626,SolRaw!$B:$B,$C1626,SolRaw!$C:$C,M$1))/1000</f>
        <v>0.10199999999999999</v>
      </c>
      <c r="N1626" s="2">
        <f t="shared" si="175"/>
        <v>0.1031</v>
      </c>
      <c r="O1626" s="2">
        <f t="shared" si="176"/>
        <v>0.10100000000000001</v>
      </c>
      <c r="P1626" s="2">
        <f t="shared" si="177"/>
        <v>0.10199999999999999</v>
      </c>
      <c r="Q1626" s="2">
        <f t="shared" si="178"/>
        <v>0.10299999999999999</v>
      </c>
      <c r="R1626" s="2">
        <f t="shared" si="179"/>
        <v>0.10475</v>
      </c>
      <c r="S1626" s="2">
        <f t="shared" si="180"/>
        <v>0.105</v>
      </c>
      <c r="T1626" s="2">
        <f t="shared" si="181"/>
        <v>1.595131481867384E-3</v>
      </c>
    </row>
    <row r="1627" spans="1:20" x14ac:dyDescent="0.2">
      <c r="A1627" t="str">
        <f>VLOOKUP(B1627,GraphStats!$A:$B,2,0)</f>
        <v>SNAP</v>
      </c>
      <c r="B1627" t="s">
        <v>49</v>
      </c>
      <c r="C1627" t="s">
        <v>141</v>
      </c>
      <c r="D1627" s="2">
        <f>MAX(1,SUMIFS(SolRaw!$E:$E,SolRaw!$A:$A,$B1627,SolRaw!$B:$B,$C1627,SolRaw!$C:$C,D$1))/1000</f>
        <v>0.06</v>
      </c>
      <c r="E1627" s="2">
        <f>MAX(1,SUMIFS(SolRaw!$E:$E,SolRaw!$A:$A,$B1627,SolRaw!$B:$B,$C1627,SolRaw!$C:$C,E$1))/1000</f>
        <v>6.5000000000000002E-2</v>
      </c>
      <c r="F1627" s="2">
        <f>MAX(1,SUMIFS(SolRaw!$E:$E,SolRaw!$A:$A,$B1627,SolRaw!$B:$B,$C1627,SolRaw!$C:$C,F$1))/1000</f>
        <v>6.3E-2</v>
      </c>
      <c r="G1627" s="2">
        <f>MAX(1,SUMIFS(SolRaw!$E:$E,SolRaw!$A:$A,$B1627,SolRaw!$B:$B,$C1627,SolRaw!$C:$C,G$1))/1000</f>
        <v>6.0999999999999999E-2</v>
      </c>
      <c r="H1627" s="2">
        <f>MAX(1,SUMIFS(SolRaw!$E:$E,SolRaw!$A:$A,$B1627,SolRaw!$B:$B,$C1627,SolRaw!$C:$C,H$1))/1000</f>
        <v>6.0999999999999999E-2</v>
      </c>
      <c r="I1627" s="2">
        <f>MAX(1,SUMIFS(SolRaw!$E:$E,SolRaw!$A:$A,$B1627,SolRaw!$B:$B,$C1627,SolRaw!$C:$C,I$1))/1000</f>
        <v>6.3E-2</v>
      </c>
      <c r="J1627" s="2">
        <f>MAX(1,SUMIFS(SolRaw!$E:$E,SolRaw!$A:$A,$B1627,SolRaw!$B:$B,$C1627,SolRaw!$C:$C,J$1))/1000</f>
        <v>0.06</v>
      </c>
      <c r="K1627" s="2">
        <f>MAX(1,SUMIFS(SolRaw!$E:$E,SolRaw!$A:$A,$B1627,SolRaw!$B:$B,$C1627,SolRaw!$C:$C,K$1))/1000</f>
        <v>6.3E-2</v>
      </c>
      <c r="L1627" s="2">
        <f>MAX(1,SUMIFS(SolRaw!$E:$E,SolRaw!$A:$A,$B1627,SolRaw!$B:$B,$C1627,SolRaw!$C:$C,L$1))/1000</f>
        <v>6.0999999999999999E-2</v>
      </c>
      <c r="M1627" s="2">
        <f>MAX(1,SUMIFS(SolRaw!$E:$E,SolRaw!$A:$A,$B1627,SolRaw!$B:$B,$C1627,SolRaw!$C:$C,M$1))/1000</f>
        <v>0.06</v>
      </c>
      <c r="N1627" s="2">
        <f t="shared" si="175"/>
        <v>6.1699999999999998E-2</v>
      </c>
      <c r="O1627" s="2">
        <f t="shared" si="176"/>
        <v>0.06</v>
      </c>
      <c r="P1627" s="2">
        <f t="shared" si="177"/>
        <v>6.0249999999999998E-2</v>
      </c>
      <c r="Q1627" s="2">
        <f t="shared" si="178"/>
        <v>6.0999999999999999E-2</v>
      </c>
      <c r="R1627" s="2">
        <f t="shared" si="179"/>
        <v>6.3E-2</v>
      </c>
      <c r="S1627" s="2">
        <f t="shared" si="180"/>
        <v>6.5000000000000002E-2</v>
      </c>
      <c r="T1627" s="2">
        <f t="shared" si="181"/>
        <v>1.7029386365926416E-3</v>
      </c>
    </row>
    <row r="1628" spans="1:20" x14ac:dyDescent="0.2">
      <c r="A1628" t="str">
        <f>VLOOKUP(B1628,GraphStats!$A:$B,2,0)</f>
        <v>SNAP</v>
      </c>
      <c r="B1628" t="s">
        <v>49</v>
      </c>
      <c r="C1628" t="s">
        <v>142</v>
      </c>
      <c r="D1628" s="2">
        <f>MAX(1,SUMIFS(SolRaw!$E:$E,SolRaw!$A:$A,$B1628,SolRaw!$B:$B,$C1628,SolRaw!$C:$C,D$1))/1000</f>
        <v>0.11600000000000001</v>
      </c>
      <c r="E1628" s="2">
        <f>MAX(1,SUMIFS(SolRaw!$E:$E,SolRaw!$A:$A,$B1628,SolRaw!$B:$B,$C1628,SolRaw!$C:$C,E$1))/1000</f>
        <v>0.11700000000000001</v>
      </c>
      <c r="F1628" s="2">
        <f>MAX(1,SUMIFS(SolRaw!$E:$E,SolRaw!$A:$A,$B1628,SolRaw!$B:$B,$C1628,SolRaw!$C:$C,F$1))/1000</f>
        <v>0.11600000000000001</v>
      </c>
      <c r="G1628" s="2">
        <f>MAX(1,SUMIFS(SolRaw!$E:$E,SolRaw!$A:$A,$B1628,SolRaw!$B:$B,$C1628,SolRaw!$C:$C,G$1))/1000</f>
        <v>0.11799999999999999</v>
      </c>
      <c r="H1628" s="2">
        <f>MAX(1,SUMIFS(SolRaw!$E:$E,SolRaw!$A:$A,$B1628,SolRaw!$B:$B,$C1628,SolRaw!$C:$C,H$1))/1000</f>
        <v>0.115</v>
      </c>
      <c r="I1628" s="2">
        <f>MAX(1,SUMIFS(SolRaw!$E:$E,SolRaw!$A:$A,$B1628,SolRaw!$B:$B,$C1628,SolRaw!$C:$C,I$1))/1000</f>
        <v>0.115</v>
      </c>
      <c r="J1628" s="2">
        <f>MAX(1,SUMIFS(SolRaw!$E:$E,SolRaw!$A:$A,$B1628,SolRaw!$B:$B,$C1628,SolRaw!$C:$C,J$1))/1000</f>
        <v>0.11799999999999999</v>
      </c>
      <c r="K1628" s="2">
        <f>MAX(1,SUMIFS(SolRaw!$E:$E,SolRaw!$A:$A,$B1628,SolRaw!$B:$B,$C1628,SolRaw!$C:$C,K$1))/1000</f>
        <v>0.12</v>
      </c>
      <c r="L1628" s="2">
        <f>MAX(1,SUMIFS(SolRaw!$E:$E,SolRaw!$A:$A,$B1628,SolRaw!$B:$B,$C1628,SolRaw!$C:$C,L$1))/1000</f>
        <v>0.11600000000000001</v>
      </c>
      <c r="M1628" s="2">
        <f>MAX(1,SUMIFS(SolRaw!$E:$E,SolRaw!$A:$A,$B1628,SolRaw!$B:$B,$C1628,SolRaw!$C:$C,M$1))/1000</f>
        <v>0.113</v>
      </c>
      <c r="N1628" s="2">
        <f t="shared" si="175"/>
        <v>0.11640000000000002</v>
      </c>
      <c r="O1628" s="2">
        <f t="shared" si="176"/>
        <v>0.113</v>
      </c>
      <c r="P1628" s="2">
        <f t="shared" si="177"/>
        <v>0.11525000000000001</v>
      </c>
      <c r="Q1628" s="2">
        <f t="shared" si="178"/>
        <v>0.11600000000000001</v>
      </c>
      <c r="R1628" s="2">
        <f t="shared" si="179"/>
        <v>0.11774999999999999</v>
      </c>
      <c r="S1628" s="2">
        <f t="shared" si="180"/>
        <v>0.12</v>
      </c>
      <c r="T1628" s="2">
        <f t="shared" si="181"/>
        <v>1.9550504398153537E-3</v>
      </c>
    </row>
    <row r="1629" spans="1:20" x14ac:dyDescent="0.2">
      <c r="A1629" t="str">
        <f>VLOOKUP(B1629,GraphStats!$A:$B,2,0)</f>
        <v>SNAP</v>
      </c>
      <c r="B1629" t="s">
        <v>49</v>
      </c>
      <c r="C1629" t="s">
        <v>143</v>
      </c>
      <c r="D1629" s="2">
        <f>MAX(1,SUMIFS(SolRaw!$E:$E,SolRaw!$A:$A,$B1629,SolRaw!$B:$B,$C1629,SolRaw!$C:$C,D$1))/1000</f>
        <v>0.06</v>
      </c>
      <c r="E1629" s="2">
        <f>MAX(1,SUMIFS(SolRaw!$E:$E,SolRaw!$A:$A,$B1629,SolRaw!$B:$B,$C1629,SolRaw!$C:$C,E$1))/1000</f>
        <v>6.0999999999999999E-2</v>
      </c>
      <c r="F1629" s="2">
        <f>MAX(1,SUMIFS(SolRaw!$E:$E,SolRaw!$A:$A,$B1629,SolRaw!$B:$B,$C1629,SolRaw!$C:$C,F$1))/1000</f>
        <v>6.2E-2</v>
      </c>
      <c r="G1629" s="2">
        <f>MAX(1,SUMIFS(SolRaw!$E:$E,SolRaw!$A:$A,$B1629,SolRaw!$B:$B,$C1629,SolRaw!$C:$C,G$1))/1000</f>
        <v>6.2E-2</v>
      </c>
      <c r="H1629" s="2">
        <f>MAX(1,SUMIFS(SolRaw!$E:$E,SolRaw!$A:$A,$B1629,SolRaw!$B:$B,$C1629,SolRaw!$C:$C,H$1))/1000</f>
        <v>6.3E-2</v>
      </c>
      <c r="I1629" s="2">
        <f>MAX(1,SUMIFS(SolRaw!$E:$E,SolRaw!$A:$A,$B1629,SolRaw!$B:$B,$C1629,SolRaw!$C:$C,I$1))/1000</f>
        <v>6.0999999999999999E-2</v>
      </c>
      <c r="J1629" s="2">
        <f>MAX(1,SUMIFS(SolRaw!$E:$E,SolRaw!$A:$A,$B1629,SolRaw!$B:$B,$C1629,SolRaw!$C:$C,J$1))/1000</f>
        <v>0.06</v>
      </c>
      <c r="K1629" s="2">
        <f>MAX(1,SUMIFS(SolRaw!$E:$E,SolRaw!$A:$A,$B1629,SolRaw!$B:$B,$C1629,SolRaw!$C:$C,K$1))/1000</f>
        <v>0.06</v>
      </c>
      <c r="L1629" s="2">
        <f>MAX(1,SUMIFS(SolRaw!$E:$E,SolRaw!$A:$A,$B1629,SolRaw!$B:$B,$C1629,SolRaw!$C:$C,L$1))/1000</f>
        <v>0.06</v>
      </c>
      <c r="M1629" s="2">
        <f>MAX(1,SUMIFS(SolRaw!$E:$E,SolRaw!$A:$A,$B1629,SolRaw!$B:$B,$C1629,SolRaw!$C:$C,M$1))/1000</f>
        <v>6.2E-2</v>
      </c>
      <c r="N1629" s="2">
        <f t="shared" si="175"/>
        <v>6.1100000000000002E-2</v>
      </c>
      <c r="O1629" s="2">
        <f t="shared" si="176"/>
        <v>0.06</v>
      </c>
      <c r="P1629" s="2">
        <f t="shared" si="177"/>
        <v>0.06</v>
      </c>
      <c r="Q1629" s="2">
        <f t="shared" si="178"/>
        <v>6.0999999999999999E-2</v>
      </c>
      <c r="R1629" s="2">
        <f t="shared" si="179"/>
        <v>6.2E-2</v>
      </c>
      <c r="S1629" s="2">
        <f t="shared" si="180"/>
        <v>6.3E-2</v>
      </c>
      <c r="T1629" s="2">
        <f t="shared" si="181"/>
        <v>1.1005049346146129E-3</v>
      </c>
    </row>
    <row r="1630" spans="1:20" x14ac:dyDescent="0.2">
      <c r="A1630" t="str">
        <f>VLOOKUP(B1630,GraphStats!$A:$B,2,0)</f>
        <v>SNAP</v>
      </c>
      <c r="B1630" t="s">
        <v>49</v>
      </c>
      <c r="C1630" t="s">
        <v>144</v>
      </c>
      <c r="D1630" s="2">
        <f>MAX(1,SUMIFS(SolRaw!$E:$E,SolRaw!$A:$A,$B1630,SolRaw!$B:$B,$C1630,SolRaw!$C:$C,D$1))/1000</f>
        <v>0.13900000000000001</v>
      </c>
      <c r="E1630" s="2">
        <f>MAX(1,SUMIFS(SolRaw!$E:$E,SolRaw!$A:$A,$B1630,SolRaw!$B:$B,$C1630,SolRaw!$C:$C,E$1))/1000</f>
        <v>0.14199999999999999</v>
      </c>
      <c r="F1630" s="2">
        <f>MAX(1,SUMIFS(SolRaw!$E:$E,SolRaw!$A:$A,$B1630,SolRaw!$B:$B,$C1630,SolRaw!$C:$C,F$1))/1000</f>
        <v>0.14299999999999999</v>
      </c>
      <c r="G1630" s="2">
        <f>MAX(1,SUMIFS(SolRaw!$E:$E,SolRaw!$A:$A,$B1630,SolRaw!$B:$B,$C1630,SolRaw!$C:$C,G$1))/1000</f>
        <v>0.14299999999999999</v>
      </c>
      <c r="H1630" s="2">
        <f>MAX(1,SUMIFS(SolRaw!$E:$E,SolRaw!$A:$A,$B1630,SolRaw!$B:$B,$C1630,SolRaw!$C:$C,H$1))/1000</f>
        <v>0.14099999999999999</v>
      </c>
      <c r="I1630" s="2">
        <f>MAX(1,SUMIFS(SolRaw!$E:$E,SolRaw!$A:$A,$B1630,SolRaw!$B:$B,$C1630,SolRaw!$C:$C,I$1))/1000</f>
        <v>0.13900000000000001</v>
      </c>
      <c r="J1630" s="2">
        <f>MAX(1,SUMIFS(SolRaw!$E:$E,SolRaw!$A:$A,$B1630,SolRaw!$B:$B,$C1630,SolRaw!$C:$C,J$1))/1000</f>
        <v>0.13900000000000001</v>
      </c>
      <c r="K1630" s="2">
        <f>MAX(1,SUMIFS(SolRaw!$E:$E,SolRaw!$A:$A,$B1630,SolRaw!$B:$B,$C1630,SolRaw!$C:$C,K$1))/1000</f>
        <v>0.14399999999999999</v>
      </c>
      <c r="L1630" s="2">
        <f>MAX(1,SUMIFS(SolRaw!$E:$E,SolRaw!$A:$A,$B1630,SolRaw!$B:$B,$C1630,SolRaw!$C:$C,L$1))/1000</f>
        <v>0.13800000000000001</v>
      </c>
      <c r="M1630" s="2">
        <f>MAX(1,SUMIFS(SolRaw!$E:$E,SolRaw!$A:$A,$B1630,SolRaw!$B:$B,$C1630,SolRaw!$C:$C,M$1))/1000</f>
        <v>0.14399999999999999</v>
      </c>
      <c r="N1630" s="2">
        <f t="shared" si="175"/>
        <v>0.14120000000000002</v>
      </c>
      <c r="O1630" s="2">
        <f t="shared" si="176"/>
        <v>0.13800000000000001</v>
      </c>
      <c r="P1630" s="2">
        <f t="shared" si="177"/>
        <v>0.13900000000000001</v>
      </c>
      <c r="Q1630" s="2">
        <f t="shared" si="178"/>
        <v>0.14149999999999999</v>
      </c>
      <c r="R1630" s="2">
        <f t="shared" si="179"/>
        <v>0.14299999999999999</v>
      </c>
      <c r="S1630" s="2">
        <f t="shared" si="180"/>
        <v>0.14399999999999999</v>
      </c>
      <c r="T1630" s="2">
        <f t="shared" si="181"/>
        <v>2.2997584414213676E-3</v>
      </c>
    </row>
    <row r="1631" spans="1:20" x14ac:dyDescent="0.2">
      <c r="A1631" t="str">
        <f>VLOOKUP(B1631,GraphStats!$A:$B,2,0)</f>
        <v>SNAP</v>
      </c>
      <c r="B1631" t="s">
        <v>49</v>
      </c>
      <c r="C1631" t="s">
        <v>145</v>
      </c>
      <c r="D1631" s="2">
        <f>MAX(1,SUMIFS(SolRaw!$E:$E,SolRaw!$A:$A,$B1631,SolRaw!$B:$B,$C1631,SolRaw!$C:$C,D$1))/1000</f>
        <v>6.7000000000000004E-2</v>
      </c>
      <c r="E1631" s="2">
        <f>MAX(1,SUMIFS(SolRaw!$E:$E,SolRaw!$A:$A,$B1631,SolRaw!$B:$B,$C1631,SolRaw!$C:$C,E$1))/1000</f>
        <v>6.7000000000000004E-2</v>
      </c>
      <c r="F1631" s="2">
        <f>MAX(1,SUMIFS(SolRaw!$E:$E,SolRaw!$A:$A,$B1631,SolRaw!$B:$B,$C1631,SolRaw!$C:$C,F$1))/1000</f>
        <v>6.5000000000000002E-2</v>
      </c>
      <c r="G1631" s="2">
        <f>MAX(1,SUMIFS(SolRaw!$E:$E,SolRaw!$A:$A,$B1631,SolRaw!$B:$B,$C1631,SolRaw!$C:$C,G$1))/1000</f>
        <v>6.7000000000000004E-2</v>
      </c>
      <c r="H1631" s="2">
        <f>MAX(1,SUMIFS(SolRaw!$E:$E,SolRaw!$A:$A,$B1631,SolRaw!$B:$B,$C1631,SolRaw!$C:$C,H$1))/1000</f>
        <v>6.5000000000000002E-2</v>
      </c>
      <c r="I1631" s="2">
        <f>MAX(1,SUMIFS(SolRaw!$E:$E,SolRaw!$A:$A,$B1631,SolRaw!$B:$B,$C1631,SolRaw!$C:$C,I$1))/1000</f>
        <v>6.6000000000000003E-2</v>
      </c>
      <c r="J1631" s="2">
        <f>MAX(1,SUMIFS(SolRaw!$E:$E,SolRaw!$A:$A,$B1631,SolRaw!$B:$B,$C1631,SolRaw!$C:$C,J$1))/1000</f>
        <v>6.4000000000000001E-2</v>
      </c>
      <c r="K1631" s="2">
        <f>MAX(1,SUMIFS(SolRaw!$E:$E,SolRaw!$A:$A,$B1631,SolRaw!$B:$B,$C1631,SolRaw!$C:$C,K$1))/1000</f>
        <v>6.6000000000000003E-2</v>
      </c>
      <c r="L1631" s="2">
        <f>MAX(1,SUMIFS(SolRaw!$E:$E,SolRaw!$A:$A,$B1631,SolRaw!$B:$B,$C1631,SolRaw!$C:$C,L$1))/1000</f>
        <v>6.4000000000000001E-2</v>
      </c>
      <c r="M1631" s="2">
        <f>MAX(1,SUMIFS(SolRaw!$E:$E,SolRaw!$A:$A,$B1631,SolRaw!$B:$B,$C1631,SolRaw!$C:$C,M$1))/1000</f>
        <v>6.5000000000000002E-2</v>
      </c>
      <c r="N1631" s="2">
        <f t="shared" si="175"/>
        <v>6.5599999999999992E-2</v>
      </c>
      <c r="O1631" s="2">
        <f t="shared" si="176"/>
        <v>6.4000000000000001E-2</v>
      </c>
      <c r="P1631" s="2">
        <f t="shared" si="177"/>
        <v>6.5000000000000002E-2</v>
      </c>
      <c r="Q1631" s="2">
        <f t="shared" si="178"/>
        <v>6.5500000000000003E-2</v>
      </c>
      <c r="R1631" s="2">
        <f t="shared" si="179"/>
        <v>6.6750000000000004E-2</v>
      </c>
      <c r="S1631" s="2">
        <f t="shared" si="180"/>
        <v>6.7000000000000004E-2</v>
      </c>
      <c r="T1631" s="2">
        <f t="shared" si="181"/>
        <v>1.1737877907772685E-3</v>
      </c>
    </row>
    <row r="1632" spans="1:20" x14ac:dyDescent="0.2">
      <c r="A1632" t="str">
        <f>VLOOKUP(B1632,GraphStats!$A:$B,2,0)</f>
        <v>SNAP</v>
      </c>
      <c r="B1632" t="s">
        <v>49</v>
      </c>
      <c r="C1632" t="s">
        <v>146</v>
      </c>
      <c r="D1632" s="2">
        <f>MAX(1,SUMIFS(SolRaw!$E:$E,SolRaw!$A:$A,$B1632,SolRaw!$B:$B,$C1632,SolRaw!$C:$C,D$1))/1000</f>
        <v>7.0999999999999994E-2</v>
      </c>
      <c r="E1632" s="2">
        <f>MAX(1,SUMIFS(SolRaw!$E:$E,SolRaw!$A:$A,$B1632,SolRaw!$B:$B,$C1632,SolRaw!$C:$C,E$1))/1000</f>
        <v>7.0999999999999994E-2</v>
      </c>
      <c r="F1632" s="2">
        <f>MAX(1,SUMIFS(SolRaw!$E:$E,SolRaw!$A:$A,$B1632,SolRaw!$B:$B,$C1632,SolRaw!$C:$C,F$1))/1000</f>
        <v>7.0999999999999994E-2</v>
      </c>
      <c r="G1632" s="2">
        <f>MAX(1,SUMIFS(SolRaw!$E:$E,SolRaw!$A:$A,$B1632,SolRaw!$B:$B,$C1632,SolRaw!$C:$C,G$1))/1000</f>
        <v>7.0999999999999994E-2</v>
      </c>
      <c r="H1632" s="2">
        <f>MAX(1,SUMIFS(SolRaw!$E:$E,SolRaw!$A:$A,$B1632,SolRaw!$B:$B,$C1632,SolRaw!$C:$C,H$1))/1000</f>
        <v>6.8000000000000005E-2</v>
      </c>
      <c r="I1632" s="2">
        <f>MAX(1,SUMIFS(SolRaw!$E:$E,SolRaw!$A:$A,$B1632,SolRaw!$B:$B,$C1632,SolRaw!$C:$C,I$1))/1000</f>
        <v>7.0000000000000007E-2</v>
      </c>
      <c r="J1632" s="2">
        <f>MAX(1,SUMIFS(SolRaw!$E:$E,SolRaw!$A:$A,$B1632,SolRaw!$B:$B,$C1632,SolRaw!$C:$C,J$1))/1000</f>
        <v>7.0999999999999994E-2</v>
      </c>
      <c r="K1632" s="2">
        <f>MAX(1,SUMIFS(SolRaw!$E:$E,SolRaw!$A:$A,$B1632,SolRaw!$B:$B,$C1632,SolRaw!$C:$C,K$1))/1000</f>
        <v>7.0999999999999994E-2</v>
      </c>
      <c r="L1632" s="2">
        <f>MAX(1,SUMIFS(SolRaw!$E:$E,SolRaw!$A:$A,$B1632,SolRaw!$B:$B,$C1632,SolRaw!$C:$C,L$1))/1000</f>
        <v>6.9000000000000006E-2</v>
      </c>
      <c r="M1632" s="2">
        <f>MAX(1,SUMIFS(SolRaw!$E:$E,SolRaw!$A:$A,$B1632,SolRaw!$B:$B,$C1632,SolRaw!$C:$C,M$1))/1000</f>
        <v>6.8000000000000005E-2</v>
      </c>
      <c r="N1632" s="2">
        <f t="shared" si="175"/>
        <v>7.010000000000001E-2</v>
      </c>
      <c r="O1632" s="2">
        <f t="shared" si="176"/>
        <v>6.8000000000000005E-2</v>
      </c>
      <c r="P1632" s="2">
        <f t="shared" si="177"/>
        <v>6.9250000000000006E-2</v>
      </c>
      <c r="Q1632" s="2">
        <f t="shared" si="178"/>
        <v>7.0999999999999994E-2</v>
      </c>
      <c r="R1632" s="2">
        <f t="shared" si="179"/>
        <v>7.0999999999999994E-2</v>
      </c>
      <c r="S1632" s="2">
        <f t="shared" si="180"/>
        <v>7.0999999999999994E-2</v>
      </c>
      <c r="T1632" s="2">
        <f t="shared" si="181"/>
        <v>1.2866839377079135E-3</v>
      </c>
    </row>
    <row r="1633" spans="1:20" x14ac:dyDescent="0.2">
      <c r="A1633" t="str">
        <f>VLOOKUP(B1633,GraphStats!$A:$B,2,0)</f>
        <v>SNAP</v>
      </c>
      <c r="B1633" t="s">
        <v>49</v>
      </c>
      <c r="C1633" t="s">
        <v>147</v>
      </c>
      <c r="D1633" s="2">
        <f>MAX(1,SUMIFS(SolRaw!$E:$E,SolRaw!$A:$A,$B1633,SolRaw!$B:$B,$C1633,SolRaw!$C:$C,D$1))/1000</f>
        <v>7.3999999999999996E-2</v>
      </c>
      <c r="E1633" s="2">
        <f>MAX(1,SUMIFS(SolRaw!$E:$E,SolRaw!$A:$A,$B1633,SolRaw!$B:$B,$C1633,SolRaw!$C:$C,E$1))/1000</f>
        <v>7.2999999999999995E-2</v>
      </c>
      <c r="F1633" s="2">
        <f>MAX(1,SUMIFS(SolRaw!$E:$E,SolRaw!$A:$A,$B1633,SolRaw!$B:$B,$C1633,SolRaw!$C:$C,F$1))/1000</f>
        <v>7.3999999999999996E-2</v>
      </c>
      <c r="G1633" s="2">
        <f>MAX(1,SUMIFS(SolRaw!$E:$E,SolRaw!$A:$A,$B1633,SolRaw!$B:$B,$C1633,SolRaw!$C:$C,G$1))/1000</f>
        <v>7.3999999999999996E-2</v>
      </c>
      <c r="H1633" s="2">
        <f>MAX(1,SUMIFS(SolRaw!$E:$E,SolRaw!$A:$A,$B1633,SolRaw!$B:$B,$C1633,SolRaw!$C:$C,H$1))/1000</f>
        <v>7.2999999999999995E-2</v>
      </c>
      <c r="I1633" s="2">
        <f>MAX(1,SUMIFS(SolRaw!$E:$E,SolRaw!$A:$A,$B1633,SolRaw!$B:$B,$C1633,SolRaw!$C:$C,I$1))/1000</f>
        <v>7.3999999999999996E-2</v>
      </c>
      <c r="J1633" s="2">
        <f>MAX(1,SUMIFS(SolRaw!$E:$E,SolRaw!$A:$A,$B1633,SolRaw!$B:$B,$C1633,SolRaw!$C:$C,J$1))/1000</f>
        <v>7.4999999999999997E-2</v>
      </c>
      <c r="K1633" s="2">
        <f>MAX(1,SUMIFS(SolRaw!$E:$E,SolRaw!$A:$A,$B1633,SolRaw!$B:$B,$C1633,SolRaw!$C:$C,K$1))/1000</f>
        <v>7.3999999999999996E-2</v>
      </c>
      <c r="L1633" s="2">
        <f>MAX(1,SUMIFS(SolRaw!$E:$E,SolRaw!$A:$A,$B1633,SolRaw!$B:$B,$C1633,SolRaw!$C:$C,L$1))/1000</f>
        <v>7.2999999999999995E-2</v>
      </c>
      <c r="M1633" s="2">
        <f>MAX(1,SUMIFS(SolRaw!$E:$E,SolRaw!$A:$A,$B1633,SolRaw!$B:$B,$C1633,SolRaw!$C:$C,M$1))/1000</f>
        <v>7.4999999999999997E-2</v>
      </c>
      <c r="N1633" s="2">
        <f t="shared" si="175"/>
        <v>7.3899999999999993E-2</v>
      </c>
      <c r="O1633" s="2">
        <f t="shared" si="176"/>
        <v>7.2999999999999995E-2</v>
      </c>
      <c r="P1633" s="2">
        <f t="shared" si="177"/>
        <v>7.3249999999999996E-2</v>
      </c>
      <c r="Q1633" s="2">
        <f t="shared" si="178"/>
        <v>7.3999999999999996E-2</v>
      </c>
      <c r="R1633" s="2">
        <f t="shared" si="179"/>
        <v>7.3999999999999996E-2</v>
      </c>
      <c r="S1633" s="2">
        <f t="shared" si="180"/>
        <v>7.4999999999999997E-2</v>
      </c>
      <c r="T1633" s="2">
        <f t="shared" si="181"/>
        <v>7.3786478737262258E-4</v>
      </c>
    </row>
    <row r="1634" spans="1:20" x14ac:dyDescent="0.2">
      <c r="A1634" t="str">
        <f>VLOOKUP(B1634,GraphStats!$A:$B,2,0)</f>
        <v>SNAP</v>
      </c>
      <c r="B1634" t="s">
        <v>49</v>
      </c>
      <c r="C1634" t="s">
        <v>148</v>
      </c>
      <c r="D1634" s="2">
        <f>MAX(1,SUMIFS(SolRaw!$E:$E,SolRaw!$A:$A,$B1634,SolRaw!$B:$B,$C1634,SolRaw!$C:$C,D$1))/1000</f>
        <v>9.2999999999999999E-2</v>
      </c>
      <c r="E1634" s="2">
        <f>MAX(1,SUMIFS(SolRaw!$E:$E,SolRaw!$A:$A,$B1634,SolRaw!$B:$B,$C1634,SolRaw!$C:$C,E$1))/1000</f>
        <v>9.4E-2</v>
      </c>
      <c r="F1634" s="2">
        <f>MAX(1,SUMIFS(SolRaw!$E:$E,SolRaw!$A:$A,$B1634,SolRaw!$B:$B,$C1634,SolRaw!$C:$C,F$1))/1000</f>
        <v>0.108</v>
      </c>
      <c r="G1634" s="2">
        <f>MAX(1,SUMIFS(SolRaw!$E:$E,SolRaw!$A:$A,$B1634,SolRaw!$B:$B,$C1634,SolRaw!$C:$C,G$1))/1000</f>
        <v>0.108</v>
      </c>
      <c r="H1634" s="2">
        <f>MAX(1,SUMIFS(SolRaw!$E:$E,SolRaw!$A:$A,$B1634,SolRaw!$B:$B,$C1634,SolRaw!$C:$C,H$1))/1000</f>
        <v>0.105</v>
      </c>
      <c r="I1634" s="2">
        <f>MAX(1,SUMIFS(SolRaw!$E:$E,SolRaw!$A:$A,$B1634,SolRaw!$B:$B,$C1634,SolRaw!$C:$C,I$1))/1000</f>
        <v>0.108</v>
      </c>
      <c r="J1634" s="2">
        <f>MAX(1,SUMIFS(SolRaw!$E:$E,SolRaw!$A:$A,$B1634,SolRaw!$B:$B,$C1634,SolRaw!$C:$C,J$1))/1000</f>
        <v>9.7000000000000003E-2</v>
      </c>
      <c r="K1634" s="2">
        <f>MAX(1,SUMIFS(SolRaw!$E:$E,SolRaw!$A:$A,$B1634,SolRaw!$B:$B,$C1634,SolRaw!$C:$C,K$1))/1000</f>
        <v>9.0999999999999998E-2</v>
      </c>
      <c r="L1634" s="2">
        <f>MAX(1,SUMIFS(SolRaw!$E:$E,SolRaw!$A:$A,$B1634,SolRaw!$B:$B,$C1634,SolRaw!$C:$C,L$1))/1000</f>
        <v>0.108</v>
      </c>
      <c r="M1634" s="2">
        <f>MAX(1,SUMIFS(SolRaw!$E:$E,SolRaw!$A:$A,$B1634,SolRaw!$B:$B,$C1634,SolRaw!$C:$C,M$1))/1000</f>
        <v>9.0999999999999998E-2</v>
      </c>
      <c r="N1634" s="2">
        <f t="shared" si="175"/>
        <v>0.10029999999999999</v>
      </c>
      <c r="O1634" s="2">
        <f t="shared" si="176"/>
        <v>9.0999999999999998E-2</v>
      </c>
      <c r="P1634" s="2">
        <f t="shared" si="177"/>
        <v>9.325E-2</v>
      </c>
      <c r="Q1634" s="2">
        <f t="shared" si="178"/>
        <v>0.10100000000000001</v>
      </c>
      <c r="R1634" s="2">
        <f t="shared" si="179"/>
        <v>0.108</v>
      </c>
      <c r="S1634" s="2">
        <f t="shared" si="180"/>
        <v>0.108</v>
      </c>
      <c r="T1634" s="2">
        <f t="shared" si="181"/>
        <v>7.7179444586409577E-3</v>
      </c>
    </row>
    <row r="1635" spans="1:20" x14ac:dyDescent="0.2">
      <c r="A1635" t="str">
        <f>VLOOKUP(B1635,GraphStats!$A:$B,2,0)</f>
        <v>SNAP</v>
      </c>
      <c r="B1635" t="s">
        <v>49</v>
      </c>
      <c r="C1635" t="s">
        <v>149</v>
      </c>
      <c r="D1635" s="2">
        <f>MAX(1,SUMIFS(SolRaw!$E:$E,SolRaw!$A:$A,$B1635,SolRaw!$B:$B,$C1635,SolRaw!$C:$C,D$1))/1000</f>
        <v>0.113</v>
      </c>
      <c r="E1635" s="2">
        <f>MAX(1,SUMIFS(SolRaw!$E:$E,SolRaw!$A:$A,$B1635,SolRaw!$B:$B,$C1635,SolRaw!$C:$C,E$1))/1000</f>
        <v>0.122</v>
      </c>
      <c r="F1635" s="2">
        <f>MAX(1,SUMIFS(SolRaw!$E:$E,SolRaw!$A:$A,$B1635,SolRaw!$B:$B,$C1635,SolRaw!$C:$C,F$1))/1000</f>
        <v>0.11700000000000001</v>
      </c>
      <c r="G1635" s="2">
        <f>MAX(1,SUMIFS(SolRaw!$E:$E,SolRaw!$A:$A,$B1635,SolRaw!$B:$B,$C1635,SolRaw!$C:$C,G$1))/1000</f>
        <v>0.10299999999999999</v>
      </c>
      <c r="H1635" s="2">
        <f>MAX(1,SUMIFS(SolRaw!$E:$E,SolRaw!$A:$A,$B1635,SolRaw!$B:$B,$C1635,SolRaw!$C:$C,H$1))/1000</f>
        <v>0.11799999999999999</v>
      </c>
      <c r="I1635" s="2">
        <f>MAX(1,SUMIFS(SolRaw!$E:$E,SolRaw!$A:$A,$B1635,SolRaw!$B:$B,$C1635,SolRaw!$C:$C,I$1))/1000</f>
        <v>0.114</v>
      </c>
      <c r="J1635" s="2">
        <f>MAX(1,SUMIFS(SolRaw!$E:$E,SolRaw!$A:$A,$B1635,SolRaw!$B:$B,$C1635,SolRaw!$C:$C,J$1))/1000</f>
        <v>0.11899999999999999</v>
      </c>
      <c r="K1635" s="2">
        <f>MAX(1,SUMIFS(SolRaw!$E:$E,SolRaw!$A:$A,$B1635,SolRaw!$B:$B,$C1635,SolRaw!$C:$C,K$1))/1000</f>
        <v>0.122</v>
      </c>
      <c r="L1635" s="2">
        <f>MAX(1,SUMIFS(SolRaw!$E:$E,SolRaw!$A:$A,$B1635,SolRaw!$B:$B,$C1635,SolRaw!$C:$C,L$1))/1000</f>
        <v>0.10100000000000001</v>
      </c>
      <c r="M1635" s="2">
        <f>MAX(1,SUMIFS(SolRaw!$E:$E,SolRaw!$A:$A,$B1635,SolRaw!$B:$B,$C1635,SolRaw!$C:$C,M$1))/1000</f>
        <v>0.11799999999999999</v>
      </c>
      <c r="N1635" s="2">
        <f t="shared" si="175"/>
        <v>0.11469999999999998</v>
      </c>
      <c r="O1635" s="2">
        <f t="shared" si="176"/>
        <v>0.10100000000000001</v>
      </c>
      <c r="P1635" s="2">
        <f t="shared" si="177"/>
        <v>0.11325</v>
      </c>
      <c r="Q1635" s="2">
        <f t="shared" si="178"/>
        <v>0.11749999999999999</v>
      </c>
      <c r="R1635" s="2">
        <f t="shared" si="179"/>
        <v>0.11874999999999999</v>
      </c>
      <c r="S1635" s="2">
        <f t="shared" si="180"/>
        <v>0.122</v>
      </c>
      <c r="T1635" s="2">
        <f t="shared" si="181"/>
        <v>7.3037281195595183E-3</v>
      </c>
    </row>
    <row r="1636" spans="1:20" x14ac:dyDescent="0.2">
      <c r="A1636" t="str">
        <f>VLOOKUP(B1636,GraphStats!$A:$B,2,0)</f>
        <v>SNAP</v>
      </c>
      <c r="B1636" t="s">
        <v>49</v>
      </c>
      <c r="C1636" t="s">
        <v>150</v>
      </c>
      <c r="D1636" s="2">
        <f>MAX(1,SUMIFS(SolRaw!$E:$E,SolRaw!$A:$A,$B1636,SolRaw!$B:$B,$C1636,SolRaw!$C:$C,D$1))/1000</f>
        <v>0.11799999999999999</v>
      </c>
      <c r="E1636" s="2">
        <f>MAX(1,SUMIFS(SolRaw!$E:$E,SolRaw!$A:$A,$B1636,SolRaw!$B:$B,$C1636,SolRaw!$C:$C,E$1))/1000</f>
        <v>0.13800000000000001</v>
      </c>
      <c r="F1636" s="2">
        <f>MAX(1,SUMIFS(SolRaw!$E:$E,SolRaw!$A:$A,$B1636,SolRaw!$B:$B,$C1636,SolRaw!$C:$C,F$1))/1000</f>
        <v>0.14000000000000001</v>
      </c>
      <c r="G1636" s="2">
        <f>MAX(1,SUMIFS(SolRaw!$E:$E,SolRaw!$A:$A,$B1636,SolRaw!$B:$B,$C1636,SolRaw!$C:$C,G$1))/1000</f>
        <v>0.14299999999999999</v>
      </c>
      <c r="H1636" s="2">
        <f>MAX(1,SUMIFS(SolRaw!$E:$E,SolRaw!$A:$A,$B1636,SolRaw!$B:$B,$C1636,SolRaw!$C:$C,H$1))/1000</f>
        <v>0.13700000000000001</v>
      </c>
      <c r="I1636" s="2">
        <f>MAX(1,SUMIFS(SolRaw!$E:$E,SolRaw!$A:$A,$B1636,SolRaw!$B:$B,$C1636,SolRaw!$C:$C,I$1))/1000</f>
        <v>0.13500000000000001</v>
      </c>
      <c r="J1636" s="2">
        <f>MAX(1,SUMIFS(SolRaw!$E:$E,SolRaw!$A:$A,$B1636,SolRaw!$B:$B,$C1636,SolRaw!$C:$C,J$1))/1000</f>
        <v>0.114</v>
      </c>
      <c r="K1636" s="2">
        <f>MAX(1,SUMIFS(SolRaw!$E:$E,SolRaw!$A:$A,$B1636,SolRaw!$B:$B,$C1636,SolRaw!$C:$C,K$1))/1000</f>
        <v>0.122</v>
      </c>
      <c r="L1636" s="2">
        <f>MAX(1,SUMIFS(SolRaw!$E:$E,SolRaw!$A:$A,$B1636,SolRaw!$B:$B,$C1636,SolRaw!$C:$C,L$1))/1000</f>
        <v>0.13</v>
      </c>
      <c r="M1636" s="2">
        <f>MAX(1,SUMIFS(SolRaw!$E:$E,SolRaw!$A:$A,$B1636,SolRaw!$B:$B,$C1636,SolRaw!$C:$C,M$1))/1000</f>
        <v>0.14000000000000001</v>
      </c>
      <c r="N1636" s="2">
        <f t="shared" si="175"/>
        <v>0.13170000000000001</v>
      </c>
      <c r="O1636" s="2">
        <f t="shared" si="176"/>
        <v>0.114</v>
      </c>
      <c r="P1636" s="2">
        <f t="shared" si="177"/>
        <v>0.124</v>
      </c>
      <c r="Q1636" s="2">
        <f t="shared" si="178"/>
        <v>0.13600000000000001</v>
      </c>
      <c r="R1636" s="2">
        <f t="shared" si="179"/>
        <v>0.13950000000000001</v>
      </c>
      <c r="S1636" s="2">
        <f t="shared" si="180"/>
        <v>0.14299999999999999</v>
      </c>
      <c r="T1636" s="2">
        <f t="shared" si="181"/>
        <v>1.0231215850414742E-2</v>
      </c>
    </row>
    <row r="1637" spans="1:20" x14ac:dyDescent="0.2">
      <c r="A1637" t="str">
        <f>VLOOKUP(B1637,GraphStats!$A:$B,2,0)</f>
        <v>SNAP</v>
      </c>
      <c r="B1637" t="s">
        <v>49</v>
      </c>
      <c r="C1637" t="s">
        <v>151</v>
      </c>
      <c r="D1637" s="2">
        <f>MAX(1,SUMIFS(SolRaw!$E:$E,SolRaw!$A:$A,$B1637,SolRaw!$B:$B,$C1637,SolRaw!$C:$C,D$1))/1000</f>
        <v>8.1000000000000003E-2</v>
      </c>
      <c r="E1637" s="2">
        <f>MAX(1,SUMIFS(SolRaw!$E:$E,SolRaw!$A:$A,$B1637,SolRaw!$B:$B,$C1637,SolRaw!$C:$C,E$1))/1000</f>
        <v>7.0000000000000007E-2</v>
      </c>
      <c r="F1637" s="2">
        <f>MAX(1,SUMIFS(SolRaw!$E:$E,SolRaw!$A:$A,$B1637,SolRaw!$B:$B,$C1637,SolRaw!$C:$C,F$1))/1000</f>
        <v>7.0000000000000007E-2</v>
      </c>
      <c r="G1637" s="2">
        <f>MAX(1,SUMIFS(SolRaw!$E:$E,SolRaw!$A:$A,$B1637,SolRaw!$B:$B,$C1637,SolRaw!$C:$C,G$1))/1000</f>
        <v>7.5999999999999998E-2</v>
      </c>
      <c r="H1637" s="2">
        <f>MAX(1,SUMIFS(SolRaw!$E:$E,SolRaw!$A:$A,$B1637,SolRaw!$B:$B,$C1637,SolRaw!$C:$C,H$1))/1000</f>
        <v>7.5999999999999998E-2</v>
      </c>
      <c r="I1637" s="2">
        <f>MAX(1,SUMIFS(SolRaw!$E:$E,SolRaw!$A:$A,$B1637,SolRaw!$B:$B,$C1637,SolRaw!$C:$C,I$1))/1000</f>
        <v>7.5999999999999998E-2</v>
      </c>
      <c r="J1637" s="2">
        <f>MAX(1,SUMIFS(SolRaw!$E:$E,SolRaw!$A:$A,$B1637,SolRaw!$B:$B,$C1637,SolRaw!$C:$C,J$1))/1000</f>
        <v>7.5999999999999998E-2</v>
      </c>
      <c r="K1637" s="2">
        <f>MAX(1,SUMIFS(SolRaw!$E:$E,SolRaw!$A:$A,$B1637,SolRaw!$B:$B,$C1637,SolRaw!$C:$C,K$1))/1000</f>
        <v>6.4000000000000001E-2</v>
      </c>
      <c r="L1637" s="2">
        <f>MAX(1,SUMIFS(SolRaw!$E:$E,SolRaw!$A:$A,$B1637,SolRaw!$B:$B,$C1637,SolRaw!$C:$C,L$1))/1000</f>
        <v>7.0000000000000007E-2</v>
      </c>
      <c r="M1637" s="2">
        <f>MAX(1,SUMIFS(SolRaw!$E:$E,SolRaw!$A:$A,$B1637,SolRaw!$B:$B,$C1637,SolRaw!$C:$C,M$1))/1000</f>
        <v>7.5999999999999998E-2</v>
      </c>
      <c r="N1637" s="2">
        <f t="shared" si="175"/>
        <v>7.3499999999999996E-2</v>
      </c>
      <c r="O1637" s="2">
        <f t="shared" si="176"/>
        <v>6.4000000000000001E-2</v>
      </c>
      <c r="P1637" s="2">
        <f t="shared" si="177"/>
        <v>7.0000000000000007E-2</v>
      </c>
      <c r="Q1637" s="2">
        <f t="shared" si="178"/>
        <v>7.5999999999999998E-2</v>
      </c>
      <c r="R1637" s="2">
        <f t="shared" si="179"/>
        <v>7.5999999999999998E-2</v>
      </c>
      <c r="S1637" s="2">
        <f t="shared" si="180"/>
        <v>8.1000000000000003E-2</v>
      </c>
      <c r="T1637" s="2">
        <f t="shared" si="181"/>
        <v>4.881939505292269E-3</v>
      </c>
    </row>
    <row r="1638" spans="1:20" x14ac:dyDescent="0.2">
      <c r="A1638" t="str">
        <f>VLOOKUP(B1638,GraphStats!$A:$B,2,0)</f>
        <v>SNAP</v>
      </c>
      <c r="B1638" t="s">
        <v>49</v>
      </c>
      <c r="C1638" t="s">
        <v>152</v>
      </c>
      <c r="D1638" s="2">
        <f>MAX(1,SUMIFS(SolRaw!$E:$E,SolRaw!$A:$A,$B1638,SolRaw!$B:$B,$C1638,SolRaw!$C:$C,D$1))/1000</f>
        <v>0.13900000000000001</v>
      </c>
      <c r="E1638" s="2">
        <f>MAX(1,SUMIFS(SolRaw!$E:$E,SolRaw!$A:$A,$B1638,SolRaw!$B:$B,$C1638,SolRaw!$C:$C,E$1))/1000</f>
        <v>0.159</v>
      </c>
      <c r="F1638" s="2">
        <f>MAX(1,SUMIFS(SolRaw!$E:$E,SolRaw!$A:$A,$B1638,SolRaw!$B:$B,$C1638,SolRaw!$C:$C,F$1))/1000</f>
        <v>0.154</v>
      </c>
      <c r="G1638" s="2">
        <f>MAX(1,SUMIFS(SolRaw!$E:$E,SolRaw!$A:$A,$B1638,SolRaw!$B:$B,$C1638,SolRaw!$C:$C,G$1))/1000</f>
        <v>0.153</v>
      </c>
      <c r="H1638" s="2">
        <f>MAX(1,SUMIFS(SolRaw!$E:$E,SolRaw!$A:$A,$B1638,SolRaw!$B:$B,$C1638,SolRaw!$C:$C,H$1))/1000</f>
        <v>0.13500000000000001</v>
      </c>
      <c r="I1638" s="2">
        <f>MAX(1,SUMIFS(SolRaw!$E:$E,SolRaw!$A:$A,$B1638,SolRaw!$B:$B,$C1638,SolRaw!$C:$C,I$1))/1000</f>
        <v>0.13500000000000001</v>
      </c>
      <c r="J1638" s="2">
        <f>MAX(1,SUMIFS(SolRaw!$E:$E,SolRaw!$A:$A,$B1638,SolRaw!$B:$B,$C1638,SolRaw!$C:$C,J$1))/1000</f>
        <v>0.155</v>
      </c>
      <c r="K1638" s="2">
        <f>MAX(1,SUMIFS(SolRaw!$E:$E,SolRaw!$A:$A,$B1638,SolRaw!$B:$B,$C1638,SolRaw!$C:$C,K$1))/1000</f>
        <v>0.153</v>
      </c>
      <c r="L1638" s="2">
        <f>MAX(1,SUMIFS(SolRaw!$E:$E,SolRaw!$A:$A,$B1638,SolRaw!$B:$B,$C1638,SolRaw!$C:$C,L$1))/1000</f>
        <v>0.153</v>
      </c>
      <c r="M1638" s="2">
        <f>MAX(1,SUMIFS(SolRaw!$E:$E,SolRaw!$A:$A,$B1638,SolRaw!$B:$B,$C1638,SolRaw!$C:$C,M$1))/1000</f>
        <v>0.154</v>
      </c>
      <c r="N1638" s="2">
        <f t="shared" si="175"/>
        <v>0.14899999999999999</v>
      </c>
      <c r="O1638" s="2">
        <f t="shared" si="176"/>
        <v>0.13500000000000001</v>
      </c>
      <c r="P1638" s="2">
        <f t="shared" si="177"/>
        <v>0.14250000000000002</v>
      </c>
      <c r="Q1638" s="2">
        <f t="shared" si="178"/>
        <v>0.153</v>
      </c>
      <c r="R1638" s="2">
        <f t="shared" si="179"/>
        <v>0.154</v>
      </c>
      <c r="S1638" s="2">
        <f t="shared" si="180"/>
        <v>0.159</v>
      </c>
      <c r="T1638" s="2">
        <f t="shared" si="181"/>
        <v>8.981462390204982E-3</v>
      </c>
    </row>
    <row r="1639" spans="1:20" x14ac:dyDescent="0.2">
      <c r="A1639" t="str">
        <f>VLOOKUP(B1639,GraphStats!$A:$B,2,0)</f>
        <v>SNAP</v>
      </c>
      <c r="B1639" t="s">
        <v>49</v>
      </c>
      <c r="C1639" t="s">
        <v>153</v>
      </c>
      <c r="D1639" s="2">
        <f>MAX(1,SUMIFS(SolRaw!$E:$E,SolRaw!$A:$A,$B1639,SolRaw!$B:$B,$C1639,SolRaw!$C:$C,D$1))/1000</f>
        <v>6.7000000000000004E-2</v>
      </c>
      <c r="E1639" s="2">
        <f>MAX(1,SUMIFS(SolRaw!$E:$E,SolRaw!$A:$A,$B1639,SolRaw!$B:$B,$C1639,SolRaw!$C:$C,E$1))/1000</f>
        <v>8.5999999999999993E-2</v>
      </c>
      <c r="F1639" s="2">
        <f>MAX(1,SUMIFS(SolRaw!$E:$E,SolRaw!$A:$A,$B1639,SolRaw!$B:$B,$C1639,SolRaw!$C:$C,F$1))/1000</f>
        <v>8.5000000000000006E-2</v>
      </c>
      <c r="G1639" s="2">
        <f>MAX(1,SUMIFS(SolRaw!$E:$E,SolRaw!$A:$A,$B1639,SolRaw!$B:$B,$C1639,SolRaw!$C:$C,G$1))/1000</f>
        <v>8.1000000000000003E-2</v>
      </c>
      <c r="H1639" s="2">
        <f>MAX(1,SUMIFS(SolRaw!$E:$E,SolRaw!$A:$A,$B1639,SolRaw!$B:$B,$C1639,SolRaw!$C:$C,H$1))/1000</f>
        <v>6.9000000000000006E-2</v>
      </c>
      <c r="I1639" s="2">
        <f>MAX(1,SUMIFS(SolRaw!$E:$E,SolRaw!$A:$A,$B1639,SolRaw!$B:$B,$C1639,SolRaw!$C:$C,I$1))/1000</f>
        <v>6.5000000000000002E-2</v>
      </c>
      <c r="J1639" s="2">
        <f>MAX(1,SUMIFS(SolRaw!$E:$E,SolRaw!$A:$A,$B1639,SolRaw!$B:$B,$C1639,SolRaw!$C:$C,J$1))/1000</f>
        <v>8.5000000000000006E-2</v>
      </c>
      <c r="K1639" s="2">
        <f>MAX(1,SUMIFS(SolRaw!$E:$E,SolRaw!$A:$A,$B1639,SolRaw!$B:$B,$C1639,SolRaw!$C:$C,K$1))/1000</f>
        <v>8.8999999999999996E-2</v>
      </c>
      <c r="L1639" s="2">
        <f>MAX(1,SUMIFS(SolRaw!$E:$E,SolRaw!$A:$A,$B1639,SolRaw!$B:$B,$C1639,SolRaw!$C:$C,L$1))/1000</f>
        <v>7.9000000000000001E-2</v>
      </c>
      <c r="M1639" s="2">
        <f>MAX(1,SUMIFS(SolRaw!$E:$E,SolRaw!$A:$A,$B1639,SolRaw!$B:$B,$C1639,SolRaw!$C:$C,M$1))/1000</f>
        <v>6.8000000000000005E-2</v>
      </c>
      <c r="N1639" s="2">
        <f t="shared" si="175"/>
        <v>7.7399999999999997E-2</v>
      </c>
      <c r="O1639" s="2">
        <f t="shared" si="176"/>
        <v>6.5000000000000002E-2</v>
      </c>
      <c r="P1639" s="2">
        <f t="shared" si="177"/>
        <v>6.8250000000000005E-2</v>
      </c>
      <c r="Q1639" s="2">
        <f t="shared" si="178"/>
        <v>0.08</v>
      </c>
      <c r="R1639" s="2">
        <f t="shared" si="179"/>
        <v>8.5000000000000006E-2</v>
      </c>
      <c r="S1639" s="2">
        <f t="shared" si="180"/>
        <v>8.8999999999999996E-2</v>
      </c>
      <c r="T1639" s="2">
        <f t="shared" si="181"/>
        <v>9.1917837707862684E-3</v>
      </c>
    </row>
    <row r="1640" spans="1:20" x14ac:dyDescent="0.2">
      <c r="A1640" t="str">
        <f>VLOOKUP(B1640,GraphStats!$A:$B,2,0)</f>
        <v>SNAP</v>
      </c>
      <c r="B1640" t="s">
        <v>49</v>
      </c>
      <c r="C1640" t="s">
        <v>154</v>
      </c>
      <c r="D1640" s="2">
        <f>MAX(1,SUMIFS(SolRaw!$E:$E,SolRaw!$A:$A,$B1640,SolRaw!$B:$B,$C1640,SolRaw!$C:$C,D$1))/1000</f>
        <v>0.19400000000000001</v>
      </c>
      <c r="E1640" s="2">
        <f>MAX(1,SUMIFS(SolRaw!$E:$E,SolRaw!$A:$A,$B1640,SolRaw!$B:$B,$C1640,SolRaw!$C:$C,E$1))/1000</f>
        <v>0.17799999999999999</v>
      </c>
      <c r="F1640" s="2">
        <f>MAX(1,SUMIFS(SolRaw!$E:$E,SolRaw!$A:$A,$B1640,SolRaw!$B:$B,$C1640,SolRaw!$C:$C,F$1))/1000</f>
        <v>0.2</v>
      </c>
      <c r="G1640" s="2">
        <f>MAX(1,SUMIFS(SolRaw!$E:$E,SolRaw!$A:$A,$B1640,SolRaw!$B:$B,$C1640,SolRaw!$C:$C,G$1))/1000</f>
        <v>0.20300000000000001</v>
      </c>
      <c r="H1640" s="2">
        <f>MAX(1,SUMIFS(SolRaw!$E:$E,SolRaw!$A:$A,$B1640,SolRaw!$B:$B,$C1640,SolRaw!$C:$C,H$1))/1000</f>
        <v>0.16900000000000001</v>
      </c>
      <c r="I1640" s="2">
        <f>MAX(1,SUMIFS(SolRaw!$E:$E,SolRaw!$A:$A,$B1640,SolRaw!$B:$B,$C1640,SolRaw!$C:$C,I$1))/1000</f>
        <v>0.20300000000000001</v>
      </c>
      <c r="J1640" s="2">
        <f>MAX(1,SUMIFS(SolRaw!$E:$E,SolRaw!$A:$A,$B1640,SolRaw!$B:$B,$C1640,SolRaw!$C:$C,J$1))/1000</f>
        <v>0.19600000000000001</v>
      </c>
      <c r="K1640" s="2">
        <f>MAX(1,SUMIFS(SolRaw!$E:$E,SolRaw!$A:$A,$B1640,SolRaw!$B:$B,$C1640,SolRaw!$C:$C,K$1))/1000</f>
        <v>0.192</v>
      </c>
      <c r="L1640" s="2">
        <f>MAX(1,SUMIFS(SolRaw!$E:$E,SolRaw!$A:$A,$B1640,SolRaw!$B:$B,$C1640,SolRaw!$C:$C,L$1))/1000</f>
        <v>0.2</v>
      </c>
      <c r="M1640" s="2">
        <f>MAX(1,SUMIFS(SolRaw!$E:$E,SolRaw!$A:$A,$B1640,SolRaw!$B:$B,$C1640,SolRaw!$C:$C,M$1))/1000</f>
        <v>0.17</v>
      </c>
      <c r="N1640" s="2">
        <f t="shared" si="175"/>
        <v>0.1905</v>
      </c>
      <c r="O1640" s="2">
        <f t="shared" si="176"/>
        <v>0.16900000000000001</v>
      </c>
      <c r="P1640" s="2">
        <f t="shared" si="177"/>
        <v>0.18149999999999999</v>
      </c>
      <c r="Q1640" s="2">
        <f t="shared" si="178"/>
        <v>0.19500000000000001</v>
      </c>
      <c r="R1640" s="2">
        <f t="shared" si="179"/>
        <v>0.2</v>
      </c>
      <c r="S1640" s="2">
        <f t="shared" si="180"/>
        <v>0.20300000000000001</v>
      </c>
      <c r="T1640" s="2">
        <f t="shared" si="181"/>
        <v>1.3235054464061216E-2</v>
      </c>
    </row>
    <row r="1641" spans="1:20" x14ac:dyDescent="0.2">
      <c r="A1641" t="str">
        <f>VLOOKUP(B1641,GraphStats!$A:$B,2,0)</f>
        <v>SNAP</v>
      </c>
      <c r="B1641" t="s">
        <v>49</v>
      </c>
      <c r="C1641" t="s">
        <v>155</v>
      </c>
      <c r="D1641" s="2">
        <f>MAX(1,SUMIFS(SolRaw!$E:$E,SolRaw!$A:$A,$B1641,SolRaw!$B:$B,$C1641,SolRaw!$C:$C,D$1))/1000</f>
        <v>6.6000000000000003E-2</v>
      </c>
      <c r="E1641" s="2">
        <f>MAX(1,SUMIFS(SolRaw!$E:$E,SolRaw!$A:$A,$B1641,SolRaw!$B:$B,$C1641,SolRaw!$C:$C,E$1))/1000</f>
        <v>8.8999999999999996E-2</v>
      </c>
      <c r="F1641" s="2">
        <f>MAX(1,SUMIFS(SolRaw!$E:$E,SolRaw!$A:$A,$B1641,SolRaw!$B:$B,$C1641,SolRaw!$C:$C,F$1))/1000</f>
        <v>8.4000000000000005E-2</v>
      </c>
      <c r="G1641" s="2">
        <f>MAX(1,SUMIFS(SolRaw!$E:$E,SolRaw!$A:$A,$B1641,SolRaw!$B:$B,$C1641,SolRaw!$C:$C,G$1))/1000</f>
        <v>6.9000000000000006E-2</v>
      </c>
      <c r="H1641" s="2">
        <f>MAX(1,SUMIFS(SolRaw!$E:$E,SolRaw!$A:$A,$B1641,SolRaw!$B:$B,$C1641,SolRaw!$C:$C,H$1))/1000</f>
        <v>8.7999999999999995E-2</v>
      </c>
      <c r="I1641" s="2">
        <f>MAX(1,SUMIFS(SolRaw!$E:$E,SolRaw!$A:$A,$B1641,SolRaw!$B:$B,$C1641,SolRaw!$C:$C,I$1))/1000</f>
        <v>7.0999999999999994E-2</v>
      </c>
      <c r="J1641" s="2">
        <f>MAX(1,SUMIFS(SolRaw!$E:$E,SolRaw!$A:$A,$B1641,SolRaw!$B:$B,$C1641,SolRaw!$C:$C,J$1))/1000</f>
        <v>8.5999999999999993E-2</v>
      </c>
      <c r="K1641" s="2">
        <f>MAX(1,SUMIFS(SolRaw!$E:$E,SolRaw!$A:$A,$B1641,SolRaw!$B:$B,$C1641,SolRaw!$C:$C,K$1))/1000</f>
        <v>8.7999999999999995E-2</v>
      </c>
      <c r="L1641" s="2">
        <f>MAX(1,SUMIFS(SolRaw!$E:$E,SolRaw!$A:$A,$B1641,SolRaw!$B:$B,$C1641,SolRaw!$C:$C,L$1))/1000</f>
        <v>8.7999999999999995E-2</v>
      </c>
      <c r="M1641" s="2">
        <f>MAX(1,SUMIFS(SolRaw!$E:$E,SolRaw!$A:$A,$B1641,SolRaw!$B:$B,$C1641,SolRaw!$C:$C,M$1))/1000</f>
        <v>7.4999999999999997E-2</v>
      </c>
      <c r="N1641" s="2">
        <f t="shared" si="175"/>
        <v>8.0399999999999999E-2</v>
      </c>
      <c r="O1641" s="2">
        <f t="shared" si="176"/>
        <v>6.6000000000000003E-2</v>
      </c>
      <c r="P1641" s="2">
        <f t="shared" si="177"/>
        <v>7.1999999999999995E-2</v>
      </c>
      <c r="Q1641" s="2">
        <f t="shared" si="178"/>
        <v>8.4999999999999992E-2</v>
      </c>
      <c r="R1641" s="2">
        <f t="shared" si="179"/>
        <v>8.7999999999999995E-2</v>
      </c>
      <c r="S1641" s="2">
        <f t="shared" si="180"/>
        <v>8.8999999999999996E-2</v>
      </c>
      <c r="T1641" s="2">
        <f t="shared" si="181"/>
        <v>9.1067740354822818E-3</v>
      </c>
    </row>
    <row r="1642" spans="1:20" x14ac:dyDescent="0.2">
      <c r="A1642" t="str">
        <f>VLOOKUP(B1642,GraphStats!$A:$B,2,0)</f>
        <v>SNAP</v>
      </c>
      <c r="B1642" t="s">
        <v>49</v>
      </c>
      <c r="C1642" t="s">
        <v>156</v>
      </c>
      <c r="D1642" s="2">
        <f>MAX(1,SUMIFS(SolRaw!$E:$E,SolRaw!$A:$A,$B1642,SolRaw!$B:$B,$C1642,SolRaw!$C:$C,D$1))/1000</f>
        <v>9.2999999999999999E-2</v>
      </c>
      <c r="E1642" s="2">
        <f>MAX(1,SUMIFS(SolRaw!$E:$E,SolRaw!$A:$A,$B1642,SolRaw!$B:$B,$C1642,SolRaw!$C:$C,E$1))/1000</f>
        <v>7.5999999999999998E-2</v>
      </c>
      <c r="F1642" s="2">
        <f>MAX(1,SUMIFS(SolRaw!$E:$E,SolRaw!$A:$A,$B1642,SolRaw!$B:$B,$C1642,SolRaw!$C:$C,F$1))/1000</f>
        <v>9.2999999999999999E-2</v>
      </c>
      <c r="G1642" s="2">
        <f>MAX(1,SUMIFS(SolRaw!$E:$E,SolRaw!$A:$A,$B1642,SolRaw!$B:$B,$C1642,SolRaw!$C:$C,G$1))/1000</f>
        <v>9.4E-2</v>
      </c>
      <c r="H1642" s="2">
        <f>MAX(1,SUMIFS(SolRaw!$E:$E,SolRaw!$A:$A,$B1642,SolRaw!$B:$B,$C1642,SolRaw!$C:$C,H$1))/1000</f>
        <v>9.2999999999999999E-2</v>
      </c>
      <c r="I1642" s="2">
        <f>MAX(1,SUMIFS(SolRaw!$E:$E,SolRaw!$A:$A,$B1642,SolRaw!$B:$B,$C1642,SolRaw!$C:$C,I$1))/1000</f>
        <v>9.4E-2</v>
      </c>
      <c r="J1642" s="2">
        <f>MAX(1,SUMIFS(SolRaw!$E:$E,SolRaw!$A:$A,$B1642,SolRaw!$B:$B,$C1642,SolRaw!$C:$C,J$1))/1000</f>
        <v>7.5999999999999998E-2</v>
      </c>
      <c r="K1642" s="2">
        <f>MAX(1,SUMIFS(SolRaw!$E:$E,SolRaw!$A:$A,$B1642,SolRaw!$B:$B,$C1642,SolRaw!$C:$C,K$1))/1000</f>
        <v>7.4999999999999997E-2</v>
      </c>
      <c r="L1642" s="2">
        <f>MAX(1,SUMIFS(SolRaw!$E:$E,SolRaw!$A:$A,$B1642,SolRaw!$B:$B,$C1642,SolRaw!$C:$C,L$1))/1000</f>
        <v>8.5000000000000006E-2</v>
      </c>
      <c r="M1642" s="2">
        <f>MAX(1,SUMIFS(SolRaw!$E:$E,SolRaw!$A:$A,$B1642,SolRaw!$B:$B,$C1642,SolRaw!$C:$C,M$1))/1000</f>
        <v>7.6999999999999999E-2</v>
      </c>
      <c r="N1642" s="2">
        <f t="shared" si="175"/>
        <v>8.5599999999999982E-2</v>
      </c>
      <c r="O1642" s="2">
        <f t="shared" si="176"/>
        <v>7.4999999999999997E-2</v>
      </c>
      <c r="P1642" s="2">
        <f t="shared" si="177"/>
        <v>7.6249999999999998E-2</v>
      </c>
      <c r="Q1642" s="2">
        <f t="shared" si="178"/>
        <v>8.8999999999999996E-2</v>
      </c>
      <c r="R1642" s="2">
        <f t="shared" si="179"/>
        <v>9.2999999999999999E-2</v>
      </c>
      <c r="S1642" s="2">
        <f t="shared" si="180"/>
        <v>9.4E-2</v>
      </c>
      <c r="T1642" s="2">
        <f t="shared" si="181"/>
        <v>8.6692303900378354E-3</v>
      </c>
    </row>
    <row r="1643" spans="1:20" x14ac:dyDescent="0.2">
      <c r="A1643" t="str">
        <f>VLOOKUP(B1643,GraphStats!$A:$B,2,0)</f>
        <v>SNAP</v>
      </c>
      <c r="B1643" t="s">
        <v>49</v>
      </c>
      <c r="C1643" t="s">
        <v>157</v>
      </c>
      <c r="D1643" s="2">
        <f>MAX(1,SUMIFS(SolRaw!$E:$E,SolRaw!$A:$A,$B1643,SolRaw!$B:$B,$C1643,SolRaw!$C:$C,D$1))/1000</f>
        <v>0.1</v>
      </c>
      <c r="E1643" s="2">
        <f>MAX(1,SUMIFS(SolRaw!$E:$E,SolRaw!$A:$A,$B1643,SolRaw!$B:$B,$C1643,SolRaw!$C:$C,E$1))/1000</f>
        <v>9.9000000000000005E-2</v>
      </c>
      <c r="F1643" s="2">
        <f>MAX(1,SUMIFS(SolRaw!$E:$E,SolRaw!$A:$A,$B1643,SolRaw!$B:$B,$C1643,SolRaw!$C:$C,F$1))/1000</f>
        <v>8.2000000000000003E-2</v>
      </c>
      <c r="G1643" s="2">
        <f>MAX(1,SUMIFS(SolRaw!$E:$E,SolRaw!$A:$A,$B1643,SolRaw!$B:$B,$C1643,SolRaw!$C:$C,G$1))/1000</f>
        <v>8.1000000000000003E-2</v>
      </c>
      <c r="H1643" s="2">
        <f>MAX(1,SUMIFS(SolRaw!$E:$E,SolRaw!$A:$A,$B1643,SolRaw!$B:$B,$C1643,SolRaw!$C:$C,H$1))/1000</f>
        <v>9.5000000000000001E-2</v>
      </c>
      <c r="I1643" s="2">
        <f>MAX(1,SUMIFS(SolRaw!$E:$E,SolRaw!$A:$A,$B1643,SolRaw!$B:$B,$C1643,SolRaw!$C:$C,I$1))/1000</f>
        <v>0.1</v>
      </c>
      <c r="J1643" s="2">
        <f>MAX(1,SUMIFS(SolRaw!$E:$E,SolRaw!$A:$A,$B1643,SolRaw!$B:$B,$C1643,SolRaw!$C:$C,J$1))/1000</f>
        <v>9.9000000000000005E-2</v>
      </c>
      <c r="K1643" s="2">
        <f>MAX(1,SUMIFS(SolRaw!$E:$E,SolRaw!$A:$A,$B1643,SolRaw!$B:$B,$C1643,SolRaw!$C:$C,K$1))/1000</f>
        <v>9.8000000000000004E-2</v>
      </c>
      <c r="L1643" s="2">
        <f>MAX(1,SUMIFS(SolRaw!$E:$E,SolRaw!$A:$A,$B1643,SolRaw!$B:$B,$C1643,SolRaw!$C:$C,L$1))/1000</f>
        <v>7.3999999999999996E-2</v>
      </c>
      <c r="M1643" s="2">
        <f>MAX(1,SUMIFS(SolRaw!$E:$E,SolRaw!$A:$A,$B1643,SolRaw!$B:$B,$C1643,SolRaw!$C:$C,M$1))/1000</f>
        <v>9.9000000000000005E-2</v>
      </c>
      <c r="N1643" s="2">
        <f t="shared" si="175"/>
        <v>9.2699999999999991E-2</v>
      </c>
      <c r="O1643" s="2">
        <f t="shared" si="176"/>
        <v>7.3999999999999996E-2</v>
      </c>
      <c r="P1643" s="2">
        <f t="shared" si="177"/>
        <v>8.5250000000000006E-2</v>
      </c>
      <c r="Q1643" s="2">
        <f t="shared" si="178"/>
        <v>9.8500000000000004E-2</v>
      </c>
      <c r="R1643" s="2">
        <f t="shared" si="179"/>
        <v>9.9000000000000005E-2</v>
      </c>
      <c r="S1643" s="2">
        <f t="shared" si="180"/>
        <v>0.1</v>
      </c>
      <c r="T1643" s="2">
        <f t="shared" si="181"/>
        <v>9.7758205111727944E-3</v>
      </c>
    </row>
    <row r="1644" spans="1:20" x14ac:dyDescent="0.2">
      <c r="A1644" t="str">
        <f>VLOOKUP(B1644,GraphStats!$A:$B,2,0)</f>
        <v>SNAP</v>
      </c>
      <c r="B1644" t="s">
        <v>49</v>
      </c>
      <c r="C1644" t="s">
        <v>158</v>
      </c>
      <c r="D1644" s="2">
        <f>MAX(1,SUMIFS(SolRaw!$E:$E,SolRaw!$A:$A,$B1644,SolRaw!$B:$B,$C1644,SolRaw!$C:$C,D$1))/1000</f>
        <v>5.1999999999999998E-2</v>
      </c>
      <c r="E1644" s="2">
        <f>MAX(1,SUMIFS(SolRaw!$E:$E,SolRaw!$A:$A,$B1644,SolRaw!$B:$B,$C1644,SolRaw!$C:$C,E$1))/1000</f>
        <v>4.9000000000000002E-2</v>
      </c>
      <c r="F1644" s="2">
        <f>MAX(1,SUMIFS(SolRaw!$E:$E,SolRaw!$A:$A,$B1644,SolRaw!$B:$B,$C1644,SolRaw!$C:$C,F$1))/1000</f>
        <v>5.3999999999999999E-2</v>
      </c>
      <c r="G1644" s="2">
        <f>MAX(1,SUMIFS(SolRaw!$E:$E,SolRaw!$A:$A,$B1644,SolRaw!$B:$B,$C1644,SolRaw!$C:$C,G$1))/1000</f>
        <v>5.1999999999999998E-2</v>
      </c>
      <c r="H1644" s="2">
        <f>MAX(1,SUMIFS(SolRaw!$E:$E,SolRaw!$A:$A,$B1644,SolRaw!$B:$B,$C1644,SolRaw!$C:$C,H$1))/1000</f>
        <v>5.0999999999999997E-2</v>
      </c>
      <c r="I1644" s="2">
        <f>MAX(1,SUMIFS(SolRaw!$E:$E,SolRaw!$A:$A,$B1644,SolRaw!$B:$B,$C1644,SolRaw!$C:$C,I$1))/1000</f>
        <v>4.9000000000000002E-2</v>
      </c>
      <c r="J1644" s="2">
        <f>MAX(1,SUMIFS(SolRaw!$E:$E,SolRaw!$A:$A,$B1644,SolRaw!$B:$B,$C1644,SolRaw!$C:$C,J$1))/1000</f>
        <v>5.3999999999999999E-2</v>
      </c>
      <c r="K1644" s="2">
        <f>MAX(1,SUMIFS(SolRaw!$E:$E,SolRaw!$A:$A,$B1644,SolRaw!$B:$B,$C1644,SolRaw!$C:$C,K$1))/1000</f>
        <v>5.1999999999999998E-2</v>
      </c>
      <c r="L1644" s="2">
        <f>MAX(1,SUMIFS(SolRaw!$E:$E,SolRaw!$A:$A,$B1644,SolRaw!$B:$B,$C1644,SolRaw!$C:$C,L$1))/1000</f>
        <v>5.0999999999999997E-2</v>
      </c>
      <c r="M1644" s="2">
        <f>MAX(1,SUMIFS(SolRaw!$E:$E,SolRaw!$A:$A,$B1644,SolRaw!$B:$B,$C1644,SolRaw!$C:$C,M$1))/1000</f>
        <v>4.9000000000000002E-2</v>
      </c>
      <c r="N1644" s="2">
        <f t="shared" si="175"/>
        <v>5.1299999999999998E-2</v>
      </c>
      <c r="O1644" s="2">
        <f t="shared" si="176"/>
        <v>4.9000000000000002E-2</v>
      </c>
      <c r="P1644" s="2">
        <f t="shared" si="177"/>
        <v>4.9500000000000002E-2</v>
      </c>
      <c r="Q1644" s="2">
        <f t="shared" si="178"/>
        <v>5.1499999999999997E-2</v>
      </c>
      <c r="R1644" s="2">
        <f t="shared" si="179"/>
        <v>5.1999999999999998E-2</v>
      </c>
      <c r="S1644" s="2">
        <f t="shared" si="180"/>
        <v>5.3999999999999999E-2</v>
      </c>
      <c r="T1644" s="2">
        <f t="shared" si="181"/>
        <v>1.8885620632287049E-3</v>
      </c>
    </row>
    <row r="1645" spans="1:20" x14ac:dyDescent="0.2">
      <c r="A1645" t="str">
        <f>VLOOKUP(B1645,GraphStats!$A:$B,2,0)</f>
        <v>SNAP</v>
      </c>
      <c r="B1645" t="s">
        <v>49</v>
      </c>
      <c r="C1645" t="s">
        <v>159</v>
      </c>
      <c r="D1645" s="2">
        <f>MAX(1,SUMIFS(SolRaw!$E:$E,SolRaw!$A:$A,$B1645,SolRaw!$B:$B,$C1645,SolRaw!$C:$C,D$1))/1000</f>
        <v>5.8000000000000003E-2</v>
      </c>
      <c r="E1645" s="2">
        <f>MAX(1,SUMIFS(SolRaw!$E:$E,SolRaw!$A:$A,$B1645,SolRaw!$B:$B,$C1645,SolRaw!$C:$C,E$1))/1000</f>
        <v>5.8999999999999997E-2</v>
      </c>
      <c r="F1645" s="2">
        <f>MAX(1,SUMIFS(SolRaw!$E:$E,SolRaw!$A:$A,$B1645,SolRaw!$B:$B,$C1645,SolRaw!$C:$C,F$1))/1000</f>
        <v>5.8999999999999997E-2</v>
      </c>
      <c r="G1645" s="2">
        <f>MAX(1,SUMIFS(SolRaw!$E:$E,SolRaw!$A:$A,$B1645,SolRaw!$B:$B,$C1645,SolRaw!$C:$C,G$1))/1000</f>
        <v>5.8000000000000003E-2</v>
      </c>
      <c r="H1645" s="2">
        <f>MAX(1,SUMIFS(SolRaw!$E:$E,SolRaw!$A:$A,$B1645,SolRaw!$B:$B,$C1645,SolRaw!$C:$C,H$1))/1000</f>
        <v>5.8999999999999997E-2</v>
      </c>
      <c r="I1645" s="2">
        <f>MAX(1,SUMIFS(SolRaw!$E:$E,SolRaw!$A:$A,$B1645,SolRaw!$B:$B,$C1645,SolRaw!$C:$C,I$1))/1000</f>
        <v>5.8999999999999997E-2</v>
      </c>
      <c r="J1645" s="2">
        <f>MAX(1,SUMIFS(SolRaw!$E:$E,SolRaw!$A:$A,$B1645,SolRaw!$B:$B,$C1645,SolRaw!$C:$C,J$1))/1000</f>
        <v>5.8999999999999997E-2</v>
      </c>
      <c r="K1645" s="2">
        <f>MAX(1,SUMIFS(SolRaw!$E:$E,SolRaw!$A:$A,$B1645,SolRaw!$B:$B,$C1645,SolRaw!$C:$C,K$1))/1000</f>
        <v>5.8999999999999997E-2</v>
      </c>
      <c r="L1645" s="2">
        <f>MAX(1,SUMIFS(SolRaw!$E:$E,SolRaw!$A:$A,$B1645,SolRaw!$B:$B,$C1645,SolRaw!$C:$C,L$1))/1000</f>
        <v>5.8999999999999997E-2</v>
      </c>
      <c r="M1645" s="2">
        <f>MAX(1,SUMIFS(SolRaw!$E:$E,SolRaw!$A:$A,$B1645,SolRaw!$B:$B,$C1645,SolRaw!$C:$C,M$1))/1000</f>
        <v>5.8999999999999997E-2</v>
      </c>
      <c r="N1645" s="2">
        <f t="shared" si="175"/>
        <v>5.8799999999999984E-2</v>
      </c>
      <c r="O1645" s="2">
        <f t="shared" si="176"/>
        <v>5.8000000000000003E-2</v>
      </c>
      <c r="P1645" s="2">
        <f t="shared" si="177"/>
        <v>5.8999999999999997E-2</v>
      </c>
      <c r="Q1645" s="2">
        <f t="shared" si="178"/>
        <v>5.8999999999999997E-2</v>
      </c>
      <c r="R1645" s="2">
        <f t="shared" si="179"/>
        <v>5.8999999999999997E-2</v>
      </c>
      <c r="S1645" s="2">
        <f t="shared" si="180"/>
        <v>5.8999999999999997E-2</v>
      </c>
      <c r="T1645" s="2">
        <f t="shared" si="181"/>
        <v>4.2163702135578139E-4</v>
      </c>
    </row>
    <row r="1646" spans="1:20" x14ac:dyDescent="0.2">
      <c r="A1646" t="str">
        <f>VLOOKUP(B1646,GraphStats!$A:$B,2,0)</f>
        <v>SNAP</v>
      </c>
      <c r="B1646" t="s">
        <v>49</v>
      </c>
      <c r="C1646" t="s">
        <v>160</v>
      </c>
      <c r="D1646" s="2">
        <f>MAX(1,SUMIFS(SolRaw!$E:$E,SolRaw!$A:$A,$B1646,SolRaw!$B:$B,$C1646,SolRaw!$C:$C,D$1))/1000</f>
        <v>4.9000000000000002E-2</v>
      </c>
      <c r="E1646" s="2">
        <f>MAX(1,SUMIFS(SolRaw!$E:$E,SolRaw!$A:$A,$B1646,SolRaw!$B:$B,$C1646,SolRaw!$C:$C,E$1))/1000</f>
        <v>4.9000000000000002E-2</v>
      </c>
      <c r="F1646" s="2">
        <f>MAX(1,SUMIFS(SolRaw!$E:$E,SolRaw!$A:$A,$B1646,SolRaw!$B:$B,$C1646,SolRaw!$C:$C,F$1))/1000</f>
        <v>4.8000000000000001E-2</v>
      </c>
      <c r="G1646" s="2">
        <f>MAX(1,SUMIFS(SolRaw!$E:$E,SolRaw!$A:$A,$B1646,SolRaw!$B:$B,$C1646,SolRaw!$C:$C,G$1))/1000</f>
        <v>4.5999999999999999E-2</v>
      </c>
      <c r="H1646" s="2">
        <f>MAX(1,SUMIFS(SolRaw!$E:$E,SolRaw!$A:$A,$B1646,SolRaw!$B:$B,$C1646,SolRaw!$C:$C,H$1))/1000</f>
        <v>4.5999999999999999E-2</v>
      </c>
      <c r="I1646" s="2">
        <f>MAX(1,SUMIFS(SolRaw!$E:$E,SolRaw!$A:$A,$B1646,SolRaw!$B:$B,$C1646,SolRaw!$C:$C,I$1))/1000</f>
        <v>4.9000000000000002E-2</v>
      </c>
      <c r="J1646" s="2">
        <f>MAX(1,SUMIFS(SolRaw!$E:$E,SolRaw!$A:$A,$B1646,SolRaw!$B:$B,$C1646,SolRaw!$C:$C,J$1))/1000</f>
        <v>4.9000000000000002E-2</v>
      </c>
      <c r="K1646" s="2">
        <f>MAX(1,SUMIFS(SolRaw!$E:$E,SolRaw!$A:$A,$B1646,SolRaw!$B:$B,$C1646,SolRaw!$C:$C,K$1))/1000</f>
        <v>4.2999999999999997E-2</v>
      </c>
      <c r="L1646" s="2">
        <f>MAX(1,SUMIFS(SolRaw!$E:$E,SolRaw!$A:$A,$B1646,SolRaw!$B:$B,$C1646,SolRaw!$C:$C,L$1))/1000</f>
        <v>4.4999999999999998E-2</v>
      </c>
      <c r="M1646" s="2">
        <f>MAX(1,SUMIFS(SolRaw!$E:$E,SolRaw!$A:$A,$B1646,SolRaw!$B:$B,$C1646,SolRaw!$C:$C,M$1))/1000</f>
        <v>4.4999999999999998E-2</v>
      </c>
      <c r="N1646" s="2">
        <f t="shared" si="175"/>
        <v>4.689999999999999E-2</v>
      </c>
      <c r="O1646" s="2">
        <f t="shared" si="176"/>
        <v>4.2999999999999997E-2</v>
      </c>
      <c r="P1646" s="2">
        <f t="shared" si="177"/>
        <v>4.5249999999999999E-2</v>
      </c>
      <c r="Q1646" s="2">
        <f t="shared" si="178"/>
        <v>4.7E-2</v>
      </c>
      <c r="R1646" s="2">
        <f t="shared" si="179"/>
        <v>4.9000000000000002E-2</v>
      </c>
      <c r="S1646" s="2">
        <f t="shared" si="180"/>
        <v>4.9000000000000002E-2</v>
      </c>
      <c r="T1646" s="2">
        <f t="shared" si="181"/>
        <v>2.1832697191750436E-3</v>
      </c>
    </row>
    <row r="1647" spans="1:20" x14ac:dyDescent="0.2">
      <c r="A1647" t="str">
        <f>VLOOKUP(B1647,GraphStats!$A:$B,2,0)</f>
        <v>SNAP</v>
      </c>
      <c r="B1647" t="s">
        <v>49</v>
      </c>
      <c r="C1647" t="s">
        <v>161</v>
      </c>
      <c r="D1647" s="2">
        <f>MAX(1,SUMIFS(SolRaw!$E:$E,SolRaw!$A:$A,$B1647,SolRaw!$B:$B,$C1647,SolRaw!$C:$C,D$1))/1000</f>
        <v>4.8000000000000001E-2</v>
      </c>
      <c r="E1647" s="2">
        <f>MAX(1,SUMIFS(SolRaw!$E:$E,SolRaw!$A:$A,$B1647,SolRaw!$B:$B,$C1647,SolRaw!$C:$C,E$1))/1000</f>
        <v>4.9000000000000002E-2</v>
      </c>
      <c r="F1647" s="2">
        <f>MAX(1,SUMIFS(SolRaw!$E:$E,SolRaw!$A:$A,$B1647,SolRaw!$B:$B,$C1647,SolRaw!$C:$C,F$1))/1000</f>
        <v>5.0999999999999997E-2</v>
      </c>
      <c r="G1647" s="2">
        <f>MAX(1,SUMIFS(SolRaw!$E:$E,SolRaw!$A:$A,$B1647,SolRaw!$B:$B,$C1647,SolRaw!$C:$C,G$1))/1000</f>
        <v>4.8000000000000001E-2</v>
      </c>
      <c r="H1647" s="2">
        <f>MAX(1,SUMIFS(SolRaw!$E:$E,SolRaw!$A:$A,$B1647,SolRaw!$B:$B,$C1647,SolRaw!$C:$C,H$1))/1000</f>
        <v>0.05</v>
      </c>
      <c r="I1647" s="2">
        <f>MAX(1,SUMIFS(SolRaw!$E:$E,SolRaw!$A:$A,$B1647,SolRaw!$B:$B,$C1647,SolRaw!$C:$C,I$1))/1000</f>
        <v>4.9000000000000002E-2</v>
      </c>
      <c r="J1647" s="2">
        <f>MAX(1,SUMIFS(SolRaw!$E:$E,SolRaw!$A:$A,$B1647,SolRaw!$B:$B,$C1647,SolRaw!$C:$C,J$1))/1000</f>
        <v>0.05</v>
      </c>
      <c r="K1647" s="2">
        <f>MAX(1,SUMIFS(SolRaw!$E:$E,SolRaw!$A:$A,$B1647,SolRaw!$B:$B,$C1647,SolRaw!$C:$C,K$1))/1000</f>
        <v>4.9000000000000002E-2</v>
      </c>
      <c r="L1647" s="2">
        <f>MAX(1,SUMIFS(SolRaw!$E:$E,SolRaw!$A:$A,$B1647,SolRaw!$B:$B,$C1647,SolRaw!$C:$C,L$1))/1000</f>
        <v>4.8000000000000001E-2</v>
      </c>
      <c r="M1647" s="2">
        <f>MAX(1,SUMIFS(SolRaw!$E:$E,SolRaw!$A:$A,$B1647,SolRaw!$B:$B,$C1647,SolRaw!$C:$C,M$1))/1000</f>
        <v>4.9000000000000002E-2</v>
      </c>
      <c r="N1647" s="2">
        <f t="shared" si="175"/>
        <v>4.9099999999999991E-2</v>
      </c>
      <c r="O1647" s="2">
        <f t="shared" si="176"/>
        <v>4.8000000000000001E-2</v>
      </c>
      <c r="P1647" s="2">
        <f t="shared" si="177"/>
        <v>4.8250000000000001E-2</v>
      </c>
      <c r="Q1647" s="2">
        <f t="shared" si="178"/>
        <v>4.9000000000000002E-2</v>
      </c>
      <c r="R1647" s="2">
        <f t="shared" si="179"/>
        <v>4.9750000000000003E-2</v>
      </c>
      <c r="S1647" s="2">
        <f t="shared" si="180"/>
        <v>5.0999999999999997E-2</v>
      </c>
      <c r="T1647" s="2">
        <f t="shared" si="181"/>
        <v>9.9442892601175263E-4</v>
      </c>
    </row>
    <row r="1648" spans="1:20" x14ac:dyDescent="0.2">
      <c r="A1648" t="str">
        <f>VLOOKUP(B1648,GraphStats!$A:$B,2,0)</f>
        <v>SNAP</v>
      </c>
      <c r="B1648" t="s">
        <v>49</v>
      </c>
      <c r="C1648" t="s">
        <v>162</v>
      </c>
      <c r="D1648" s="2">
        <f>MAX(1,SUMIFS(SolRaw!$E:$E,SolRaw!$A:$A,$B1648,SolRaw!$B:$B,$C1648,SolRaw!$C:$C,D$1))/1000</f>
        <v>1.4E-2</v>
      </c>
      <c r="E1648" s="2">
        <f>MAX(1,SUMIFS(SolRaw!$E:$E,SolRaw!$A:$A,$B1648,SolRaw!$B:$B,$C1648,SolRaw!$C:$C,E$1))/1000</f>
        <v>1.4E-2</v>
      </c>
      <c r="F1648" s="2">
        <f>MAX(1,SUMIFS(SolRaw!$E:$E,SolRaw!$A:$A,$B1648,SolRaw!$B:$B,$C1648,SolRaw!$C:$C,F$1))/1000</f>
        <v>1.4E-2</v>
      </c>
      <c r="G1648" s="2">
        <f>MAX(1,SUMIFS(SolRaw!$E:$E,SolRaw!$A:$A,$B1648,SolRaw!$B:$B,$C1648,SolRaw!$C:$C,G$1))/1000</f>
        <v>1.4E-2</v>
      </c>
      <c r="H1648" s="2">
        <f>MAX(1,SUMIFS(SolRaw!$E:$E,SolRaw!$A:$A,$B1648,SolRaw!$B:$B,$C1648,SolRaw!$C:$C,H$1))/1000</f>
        <v>1.4E-2</v>
      </c>
      <c r="I1648" s="2">
        <f>MAX(1,SUMIFS(SolRaw!$E:$E,SolRaw!$A:$A,$B1648,SolRaw!$B:$B,$C1648,SolRaw!$C:$C,I$1))/1000</f>
        <v>1.4E-2</v>
      </c>
      <c r="J1648" s="2">
        <f>MAX(1,SUMIFS(SolRaw!$E:$E,SolRaw!$A:$A,$B1648,SolRaw!$B:$B,$C1648,SolRaw!$C:$C,J$1))/1000</f>
        <v>1.4E-2</v>
      </c>
      <c r="K1648" s="2">
        <f>MAX(1,SUMIFS(SolRaw!$E:$E,SolRaw!$A:$A,$B1648,SolRaw!$B:$B,$C1648,SolRaw!$C:$C,K$1))/1000</f>
        <v>1.4E-2</v>
      </c>
      <c r="L1648" s="2">
        <f>MAX(1,SUMIFS(SolRaw!$E:$E,SolRaw!$A:$A,$B1648,SolRaw!$B:$B,$C1648,SolRaw!$C:$C,L$1))/1000</f>
        <v>1.4E-2</v>
      </c>
      <c r="M1648" s="2">
        <f>MAX(1,SUMIFS(SolRaw!$E:$E,SolRaw!$A:$A,$B1648,SolRaw!$B:$B,$C1648,SolRaw!$C:$C,M$1))/1000</f>
        <v>1.4E-2</v>
      </c>
      <c r="N1648" s="2">
        <f t="shared" si="175"/>
        <v>1.4000000000000002E-2</v>
      </c>
      <c r="O1648" s="2">
        <f t="shared" si="176"/>
        <v>1.4E-2</v>
      </c>
      <c r="P1648" s="2">
        <f t="shared" si="177"/>
        <v>1.4E-2</v>
      </c>
      <c r="Q1648" s="2">
        <f t="shared" si="178"/>
        <v>1.4E-2</v>
      </c>
      <c r="R1648" s="2">
        <f t="shared" si="179"/>
        <v>1.4E-2</v>
      </c>
      <c r="S1648" s="2">
        <f t="shared" si="180"/>
        <v>1.4E-2</v>
      </c>
      <c r="T1648" s="2">
        <f t="shared" si="181"/>
        <v>1.8285590982170319E-18</v>
      </c>
    </row>
    <row r="1649" spans="1:20" x14ac:dyDescent="0.2">
      <c r="A1649" t="str">
        <f>VLOOKUP(B1649,GraphStats!$A:$B,2,0)</f>
        <v>SNAP</v>
      </c>
      <c r="B1649" t="s">
        <v>58</v>
      </c>
      <c r="C1649" t="s">
        <v>136</v>
      </c>
      <c r="D1649" s="2">
        <f>MAX(1,SUMIFS(SolRaw!$E:$E,SolRaw!$A:$A,$B1649,SolRaw!$B:$B,$C1649,SolRaw!$C:$C,D$1))/1000</f>
        <v>0.01</v>
      </c>
      <c r="E1649" s="2">
        <f>MAX(1,SUMIFS(SolRaw!$E:$E,SolRaw!$A:$A,$B1649,SolRaw!$B:$B,$C1649,SolRaw!$C:$C,E$1))/1000</f>
        <v>0.01</v>
      </c>
      <c r="F1649" s="2">
        <f>MAX(1,SUMIFS(SolRaw!$E:$E,SolRaw!$A:$A,$B1649,SolRaw!$B:$B,$C1649,SolRaw!$C:$C,F$1))/1000</f>
        <v>0.01</v>
      </c>
      <c r="G1649" s="2">
        <f>MAX(1,SUMIFS(SolRaw!$E:$E,SolRaw!$A:$A,$B1649,SolRaw!$B:$B,$C1649,SolRaw!$C:$C,G$1))/1000</f>
        <v>0.01</v>
      </c>
      <c r="H1649" s="2">
        <f>MAX(1,SUMIFS(SolRaw!$E:$E,SolRaw!$A:$A,$B1649,SolRaw!$B:$B,$C1649,SolRaw!$C:$C,H$1))/1000</f>
        <v>0.01</v>
      </c>
      <c r="I1649" s="2">
        <f>MAX(1,SUMIFS(SolRaw!$E:$E,SolRaw!$A:$A,$B1649,SolRaw!$B:$B,$C1649,SolRaw!$C:$C,I$1))/1000</f>
        <v>0.01</v>
      </c>
      <c r="J1649" s="2">
        <f>MAX(1,SUMIFS(SolRaw!$E:$E,SolRaw!$A:$A,$B1649,SolRaw!$B:$B,$C1649,SolRaw!$C:$C,J$1))/1000</f>
        <v>0.01</v>
      </c>
      <c r="K1649" s="2">
        <f>MAX(1,SUMIFS(SolRaw!$E:$E,SolRaw!$A:$A,$B1649,SolRaw!$B:$B,$C1649,SolRaw!$C:$C,K$1))/1000</f>
        <v>0.01</v>
      </c>
      <c r="L1649" s="2">
        <f>MAX(1,SUMIFS(SolRaw!$E:$E,SolRaw!$A:$A,$B1649,SolRaw!$B:$B,$C1649,SolRaw!$C:$C,L$1))/1000</f>
        <v>0.01</v>
      </c>
      <c r="M1649" s="2">
        <f>MAX(1,SUMIFS(SolRaw!$E:$E,SolRaw!$A:$A,$B1649,SolRaw!$B:$B,$C1649,SolRaw!$C:$C,M$1))/1000</f>
        <v>0.01</v>
      </c>
      <c r="N1649" s="2">
        <f t="shared" si="175"/>
        <v>9.9999999999999985E-3</v>
      </c>
      <c r="O1649" s="2">
        <f t="shared" si="176"/>
        <v>0.01</v>
      </c>
      <c r="P1649" s="2">
        <f t="shared" si="177"/>
        <v>0.01</v>
      </c>
      <c r="Q1649" s="2">
        <f t="shared" si="178"/>
        <v>0.01</v>
      </c>
      <c r="R1649" s="2">
        <f t="shared" si="179"/>
        <v>0.01</v>
      </c>
      <c r="S1649" s="2">
        <f t="shared" si="180"/>
        <v>0.01</v>
      </c>
      <c r="T1649" s="2">
        <f t="shared" si="181"/>
        <v>1.8285590982170319E-18</v>
      </c>
    </row>
    <row r="1650" spans="1:20" x14ac:dyDescent="0.2">
      <c r="A1650" t="str">
        <f>VLOOKUP(B1650,GraphStats!$A:$B,2,0)</f>
        <v>SNAP</v>
      </c>
      <c r="B1650" t="s">
        <v>58</v>
      </c>
      <c r="C1650" t="s">
        <v>137</v>
      </c>
      <c r="D1650" s="2">
        <f>MAX(1,SUMIFS(SolRaw!$E:$E,SolRaw!$A:$A,$B1650,SolRaw!$B:$B,$C1650,SolRaw!$C:$C,D$1))/1000</f>
        <v>0.10299999999999999</v>
      </c>
      <c r="E1650" s="2">
        <f>MAX(1,SUMIFS(SolRaw!$E:$E,SolRaw!$A:$A,$B1650,SolRaw!$B:$B,$C1650,SolRaw!$C:$C,E$1))/1000</f>
        <v>0.10299999999999999</v>
      </c>
      <c r="F1650" s="2">
        <f>MAX(1,SUMIFS(SolRaw!$E:$E,SolRaw!$A:$A,$B1650,SolRaw!$B:$B,$C1650,SolRaw!$C:$C,F$1))/1000</f>
        <v>9.9000000000000005E-2</v>
      </c>
      <c r="G1650" s="2">
        <f>MAX(1,SUMIFS(SolRaw!$E:$E,SolRaw!$A:$A,$B1650,SolRaw!$B:$B,$C1650,SolRaw!$C:$C,G$1))/1000</f>
        <v>0.10100000000000001</v>
      </c>
      <c r="H1650" s="2">
        <f>MAX(1,SUMIFS(SolRaw!$E:$E,SolRaw!$A:$A,$B1650,SolRaw!$B:$B,$C1650,SolRaw!$C:$C,H$1))/1000</f>
        <v>9.9000000000000005E-2</v>
      </c>
      <c r="I1650" s="2">
        <f>MAX(1,SUMIFS(SolRaw!$E:$E,SolRaw!$A:$A,$B1650,SolRaw!$B:$B,$C1650,SolRaw!$C:$C,I$1))/1000</f>
        <v>0.10199999999999999</v>
      </c>
      <c r="J1650" s="2">
        <f>MAX(1,SUMIFS(SolRaw!$E:$E,SolRaw!$A:$A,$B1650,SolRaw!$B:$B,$C1650,SolRaw!$C:$C,J$1))/1000</f>
        <v>0.10199999999999999</v>
      </c>
      <c r="K1650" s="2">
        <f>MAX(1,SUMIFS(SolRaw!$E:$E,SolRaw!$A:$A,$B1650,SolRaw!$B:$B,$C1650,SolRaw!$C:$C,K$1))/1000</f>
        <v>0.10299999999999999</v>
      </c>
      <c r="L1650" s="2">
        <f>MAX(1,SUMIFS(SolRaw!$E:$E,SolRaw!$A:$A,$B1650,SolRaw!$B:$B,$C1650,SolRaw!$C:$C,L$1))/1000</f>
        <v>0.1</v>
      </c>
      <c r="M1650" s="2">
        <f>MAX(1,SUMIFS(SolRaw!$E:$E,SolRaw!$A:$A,$B1650,SolRaw!$B:$B,$C1650,SolRaw!$C:$C,M$1))/1000</f>
        <v>9.7000000000000003E-2</v>
      </c>
      <c r="N1650" s="2">
        <f t="shared" si="175"/>
        <v>0.10089999999999999</v>
      </c>
      <c r="O1650" s="2">
        <f t="shared" si="176"/>
        <v>9.7000000000000003E-2</v>
      </c>
      <c r="P1650" s="2">
        <f t="shared" si="177"/>
        <v>9.9250000000000005E-2</v>
      </c>
      <c r="Q1650" s="2">
        <f t="shared" si="178"/>
        <v>0.10150000000000001</v>
      </c>
      <c r="R1650" s="2">
        <f t="shared" si="179"/>
        <v>0.10274999999999999</v>
      </c>
      <c r="S1650" s="2">
        <f t="shared" si="180"/>
        <v>0.10299999999999999</v>
      </c>
      <c r="T1650" s="2">
        <f t="shared" si="181"/>
        <v>2.0789954839350189E-3</v>
      </c>
    </row>
    <row r="1651" spans="1:20" x14ac:dyDescent="0.2">
      <c r="A1651" t="str">
        <f>VLOOKUP(B1651,GraphStats!$A:$B,2,0)</f>
        <v>SNAP</v>
      </c>
      <c r="B1651" t="s">
        <v>58</v>
      </c>
      <c r="C1651" t="s">
        <v>138</v>
      </c>
      <c r="D1651" s="2">
        <f>MAX(1,SUMIFS(SolRaw!$E:$E,SolRaw!$A:$A,$B1651,SolRaw!$B:$B,$C1651,SolRaw!$C:$C,D$1))/1000</f>
        <v>0.188</v>
      </c>
      <c r="E1651" s="2">
        <f>MAX(1,SUMIFS(SolRaw!$E:$E,SolRaw!$A:$A,$B1651,SolRaw!$B:$B,$C1651,SolRaw!$C:$C,E$1))/1000</f>
        <v>0.187</v>
      </c>
      <c r="F1651" s="2">
        <f>MAX(1,SUMIFS(SolRaw!$E:$E,SolRaw!$A:$A,$B1651,SolRaw!$B:$B,$C1651,SolRaw!$C:$C,F$1))/1000</f>
        <v>0.187</v>
      </c>
      <c r="G1651" s="2">
        <f>MAX(1,SUMIFS(SolRaw!$E:$E,SolRaw!$A:$A,$B1651,SolRaw!$B:$B,$C1651,SolRaw!$C:$C,G$1))/1000</f>
        <v>0.185</v>
      </c>
      <c r="H1651" s="2">
        <f>MAX(1,SUMIFS(SolRaw!$E:$E,SolRaw!$A:$A,$B1651,SolRaw!$B:$B,$C1651,SolRaw!$C:$C,H$1))/1000</f>
        <v>0.189</v>
      </c>
      <c r="I1651" s="2">
        <f>MAX(1,SUMIFS(SolRaw!$E:$E,SolRaw!$A:$A,$B1651,SolRaw!$B:$B,$C1651,SolRaw!$C:$C,I$1))/1000</f>
        <v>0.189</v>
      </c>
      <c r="J1651" s="2">
        <f>MAX(1,SUMIFS(SolRaw!$E:$E,SolRaw!$A:$A,$B1651,SolRaw!$B:$B,$C1651,SolRaw!$C:$C,J$1))/1000</f>
        <v>0.189</v>
      </c>
      <c r="K1651" s="2">
        <f>MAX(1,SUMIFS(SolRaw!$E:$E,SolRaw!$A:$A,$B1651,SolRaw!$B:$B,$C1651,SolRaw!$C:$C,K$1))/1000</f>
        <v>0.186</v>
      </c>
      <c r="L1651" s="2">
        <f>MAX(1,SUMIFS(SolRaw!$E:$E,SolRaw!$A:$A,$B1651,SolRaw!$B:$B,$C1651,SolRaw!$C:$C,L$1))/1000</f>
        <v>0.186</v>
      </c>
      <c r="M1651" s="2">
        <f>MAX(1,SUMIFS(SolRaw!$E:$E,SolRaw!$A:$A,$B1651,SolRaw!$B:$B,$C1651,SolRaw!$C:$C,M$1))/1000</f>
        <v>0.186</v>
      </c>
      <c r="N1651" s="2">
        <f t="shared" si="175"/>
        <v>0.18720000000000001</v>
      </c>
      <c r="O1651" s="2">
        <f t="shared" si="176"/>
        <v>0.185</v>
      </c>
      <c r="P1651" s="2">
        <f t="shared" si="177"/>
        <v>0.186</v>
      </c>
      <c r="Q1651" s="2">
        <f t="shared" si="178"/>
        <v>0.187</v>
      </c>
      <c r="R1651" s="2">
        <f t="shared" si="179"/>
        <v>0.18875</v>
      </c>
      <c r="S1651" s="2">
        <f t="shared" si="180"/>
        <v>0.189</v>
      </c>
      <c r="T1651" s="2">
        <f t="shared" si="181"/>
        <v>1.4757295747452452E-3</v>
      </c>
    </row>
    <row r="1652" spans="1:20" x14ac:dyDescent="0.2">
      <c r="A1652" t="str">
        <f>VLOOKUP(B1652,GraphStats!$A:$B,2,0)</f>
        <v>SNAP</v>
      </c>
      <c r="B1652" t="s">
        <v>58</v>
      </c>
      <c r="C1652" t="s">
        <v>139</v>
      </c>
      <c r="D1652" s="2">
        <f>MAX(1,SUMIFS(SolRaw!$E:$E,SolRaw!$A:$A,$B1652,SolRaw!$B:$B,$C1652,SolRaw!$C:$C,D$1))/1000</f>
        <v>0.20699999999999999</v>
      </c>
      <c r="E1652" s="2">
        <f>MAX(1,SUMIFS(SolRaw!$E:$E,SolRaw!$A:$A,$B1652,SolRaw!$B:$B,$C1652,SolRaw!$C:$C,E$1))/1000</f>
        <v>0.19700000000000001</v>
      </c>
      <c r="F1652" s="2">
        <f>MAX(1,SUMIFS(SolRaw!$E:$E,SolRaw!$A:$A,$B1652,SolRaw!$B:$B,$C1652,SolRaw!$C:$C,F$1))/1000</f>
        <v>0.19600000000000001</v>
      </c>
      <c r="G1652" s="2">
        <f>MAX(1,SUMIFS(SolRaw!$E:$E,SolRaw!$A:$A,$B1652,SolRaw!$B:$B,$C1652,SolRaw!$C:$C,G$1))/1000</f>
        <v>0.20200000000000001</v>
      </c>
      <c r="H1652" s="2">
        <f>MAX(1,SUMIFS(SolRaw!$E:$E,SolRaw!$A:$A,$B1652,SolRaw!$B:$B,$C1652,SolRaw!$C:$C,H$1))/1000</f>
        <v>0.2</v>
      </c>
      <c r="I1652" s="2">
        <f>MAX(1,SUMIFS(SolRaw!$E:$E,SolRaw!$A:$A,$B1652,SolRaw!$B:$B,$C1652,SolRaw!$C:$C,I$1))/1000</f>
        <v>0.20399999999999999</v>
      </c>
      <c r="J1652" s="2">
        <f>MAX(1,SUMIFS(SolRaw!$E:$E,SolRaw!$A:$A,$B1652,SolRaw!$B:$B,$C1652,SolRaw!$C:$C,J$1))/1000</f>
        <v>0.20599999999999999</v>
      </c>
      <c r="K1652" s="2">
        <f>MAX(1,SUMIFS(SolRaw!$E:$E,SolRaw!$A:$A,$B1652,SolRaw!$B:$B,$C1652,SolRaw!$C:$C,K$1))/1000</f>
        <v>0.20200000000000001</v>
      </c>
      <c r="L1652" s="2">
        <f>MAX(1,SUMIFS(SolRaw!$E:$E,SolRaw!$A:$A,$B1652,SolRaw!$B:$B,$C1652,SolRaw!$C:$C,L$1))/1000</f>
        <v>0.19800000000000001</v>
      </c>
      <c r="M1652" s="2">
        <f>MAX(1,SUMIFS(SolRaw!$E:$E,SolRaw!$A:$A,$B1652,SolRaw!$B:$B,$C1652,SolRaw!$C:$C,M$1))/1000</f>
        <v>0.20200000000000001</v>
      </c>
      <c r="N1652" s="2">
        <f t="shared" si="175"/>
        <v>0.20139999999999997</v>
      </c>
      <c r="O1652" s="2">
        <f t="shared" si="176"/>
        <v>0.19600000000000001</v>
      </c>
      <c r="P1652" s="2">
        <f t="shared" si="177"/>
        <v>0.19850000000000001</v>
      </c>
      <c r="Q1652" s="2">
        <f t="shared" si="178"/>
        <v>0.20200000000000001</v>
      </c>
      <c r="R1652" s="2">
        <f t="shared" si="179"/>
        <v>0.20349999999999999</v>
      </c>
      <c r="S1652" s="2">
        <f t="shared" si="180"/>
        <v>0.20699999999999999</v>
      </c>
      <c r="T1652" s="2">
        <f t="shared" si="181"/>
        <v>3.6878177829171473E-3</v>
      </c>
    </row>
    <row r="1653" spans="1:20" x14ac:dyDescent="0.2">
      <c r="A1653" t="str">
        <f>VLOOKUP(B1653,GraphStats!$A:$B,2,0)</f>
        <v>SNAP</v>
      </c>
      <c r="B1653" t="s">
        <v>58</v>
      </c>
      <c r="C1653" t="s">
        <v>140</v>
      </c>
      <c r="D1653" s="2">
        <f>MAX(1,SUMIFS(SolRaw!$E:$E,SolRaw!$A:$A,$B1653,SolRaw!$B:$B,$C1653,SolRaw!$C:$C,D$1))/1000</f>
        <v>0.245</v>
      </c>
      <c r="E1653" s="2">
        <f>MAX(1,SUMIFS(SolRaw!$E:$E,SolRaw!$A:$A,$B1653,SolRaw!$B:$B,$C1653,SolRaw!$C:$C,E$1))/1000</f>
        <v>0.23599999999999999</v>
      </c>
      <c r="F1653" s="2">
        <f>MAX(1,SUMIFS(SolRaw!$E:$E,SolRaw!$A:$A,$B1653,SolRaw!$B:$B,$C1653,SolRaw!$C:$C,F$1))/1000</f>
        <v>0.23899999999999999</v>
      </c>
      <c r="G1653" s="2">
        <f>MAX(1,SUMIFS(SolRaw!$E:$E,SolRaw!$A:$A,$B1653,SolRaw!$B:$B,$C1653,SolRaw!$C:$C,G$1))/1000</f>
        <v>0.24</v>
      </c>
      <c r="H1653" s="2">
        <f>MAX(1,SUMIFS(SolRaw!$E:$E,SolRaw!$A:$A,$B1653,SolRaw!$B:$B,$C1653,SolRaw!$C:$C,H$1))/1000</f>
        <v>0.23400000000000001</v>
      </c>
      <c r="I1653" s="2">
        <f>MAX(1,SUMIFS(SolRaw!$E:$E,SolRaw!$A:$A,$B1653,SolRaw!$B:$B,$C1653,SolRaw!$C:$C,I$1))/1000</f>
        <v>0.23799999999999999</v>
      </c>
      <c r="J1653" s="2">
        <f>MAX(1,SUMIFS(SolRaw!$E:$E,SolRaw!$A:$A,$B1653,SolRaw!$B:$B,$C1653,SolRaw!$C:$C,J$1))/1000</f>
        <v>0.23899999999999999</v>
      </c>
      <c r="K1653" s="2">
        <f>MAX(1,SUMIFS(SolRaw!$E:$E,SolRaw!$A:$A,$B1653,SolRaw!$B:$B,$C1653,SolRaw!$C:$C,K$1))/1000</f>
        <v>0.248</v>
      </c>
      <c r="L1653" s="2">
        <f>MAX(1,SUMIFS(SolRaw!$E:$E,SolRaw!$A:$A,$B1653,SolRaw!$B:$B,$C1653,SolRaw!$C:$C,L$1))/1000</f>
        <v>0.23899999999999999</v>
      </c>
      <c r="M1653" s="2">
        <f>MAX(1,SUMIFS(SolRaw!$E:$E,SolRaw!$A:$A,$B1653,SolRaw!$B:$B,$C1653,SolRaw!$C:$C,M$1))/1000</f>
        <v>0.23899999999999999</v>
      </c>
      <c r="N1653" s="2">
        <f t="shared" si="175"/>
        <v>0.23969999999999997</v>
      </c>
      <c r="O1653" s="2">
        <f t="shared" si="176"/>
        <v>0.23400000000000001</v>
      </c>
      <c r="P1653" s="2">
        <f t="shared" si="177"/>
        <v>0.23824999999999999</v>
      </c>
      <c r="Q1653" s="2">
        <f t="shared" si="178"/>
        <v>0.23899999999999999</v>
      </c>
      <c r="R1653" s="2">
        <f t="shared" si="179"/>
        <v>0.23974999999999999</v>
      </c>
      <c r="S1653" s="2">
        <f t="shared" si="180"/>
        <v>0.248</v>
      </c>
      <c r="T1653" s="2">
        <f t="shared" si="181"/>
        <v>4.0565447804203451E-3</v>
      </c>
    </row>
    <row r="1654" spans="1:20" x14ac:dyDescent="0.2">
      <c r="A1654" t="str">
        <f>VLOOKUP(B1654,GraphStats!$A:$B,2,0)</f>
        <v>SNAP</v>
      </c>
      <c r="B1654" t="s">
        <v>58</v>
      </c>
      <c r="C1654" t="s">
        <v>141</v>
      </c>
      <c r="D1654" s="2">
        <f>MAX(1,SUMIFS(SolRaw!$E:$E,SolRaw!$A:$A,$B1654,SolRaw!$B:$B,$C1654,SolRaw!$C:$C,D$1))/1000</f>
        <v>0.14000000000000001</v>
      </c>
      <c r="E1654" s="2">
        <f>MAX(1,SUMIFS(SolRaw!$E:$E,SolRaw!$A:$A,$B1654,SolRaw!$B:$B,$C1654,SolRaw!$C:$C,E$1))/1000</f>
        <v>0.13900000000000001</v>
      </c>
      <c r="F1654" s="2">
        <f>MAX(1,SUMIFS(SolRaw!$E:$E,SolRaw!$A:$A,$B1654,SolRaw!$B:$B,$C1654,SolRaw!$C:$C,F$1))/1000</f>
        <v>0.13700000000000001</v>
      </c>
      <c r="G1654" s="2">
        <f>MAX(1,SUMIFS(SolRaw!$E:$E,SolRaw!$A:$A,$B1654,SolRaw!$B:$B,$C1654,SolRaw!$C:$C,G$1))/1000</f>
        <v>0.13800000000000001</v>
      </c>
      <c r="H1654" s="2">
        <f>MAX(1,SUMIFS(SolRaw!$E:$E,SolRaw!$A:$A,$B1654,SolRaw!$B:$B,$C1654,SolRaw!$C:$C,H$1))/1000</f>
        <v>0.14099999999999999</v>
      </c>
      <c r="I1654" s="2">
        <f>MAX(1,SUMIFS(SolRaw!$E:$E,SolRaw!$A:$A,$B1654,SolRaw!$B:$B,$C1654,SolRaw!$C:$C,I$1))/1000</f>
        <v>0.14000000000000001</v>
      </c>
      <c r="J1654" s="2">
        <f>MAX(1,SUMIFS(SolRaw!$E:$E,SolRaw!$A:$A,$B1654,SolRaw!$B:$B,$C1654,SolRaw!$C:$C,J$1))/1000</f>
        <v>0.14000000000000001</v>
      </c>
      <c r="K1654" s="2">
        <f>MAX(1,SUMIFS(SolRaw!$E:$E,SolRaw!$A:$A,$B1654,SolRaw!$B:$B,$C1654,SolRaw!$C:$C,K$1))/1000</f>
        <v>0.13900000000000001</v>
      </c>
      <c r="L1654" s="2">
        <f>MAX(1,SUMIFS(SolRaw!$E:$E,SolRaw!$A:$A,$B1654,SolRaw!$B:$B,$C1654,SolRaw!$C:$C,L$1))/1000</f>
        <v>0.13900000000000001</v>
      </c>
      <c r="M1654" s="2">
        <f>MAX(1,SUMIFS(SolRaw!$E:$E,SolRaw!$A:$A,$B1654,SolRaw!$B:$B,$C1654,SolRaw!$C:$C,M$1))/1000</f>
        <v>0.13900000000000001</v>
      </c>
      <c r="N1654" s="2">
        <f t="shared" si="175"/>
        <v>0.13920000000000002</v>
      </c>
      <c r="O1654" s="2">
        <f t="shared" si="176"/>
        <v>0.13700000000000001</v>
      </c>
      <c r="P1654" s="2">
        <f t="shared" si="177"/>
        <v>0.13900000000000001</v>
      </c>
      <c r="Q1654" s="2">
        <f t="shared" si="178"/>
        <v>0.13900000000000001</v>
      </c>
      <c r="R1654" s="2">
        <f t="shared" si="179"/>
        <v>0.14000000000000001</v>
      </c>
      <c r="S1654" s="2">
        <f t="shared" si="180"/>
        <v>0.14099999999999999</v>
      </c>
      <c r="T1654" s="2">
        <f t="shared" si="181"/>
        <v>1.1352924243950896E-3</v>
      </c>
    </row>
    <row r="1655" spans="1:20" x14ac:dyDescent="0.2">
      <c r="A1655" t="str">
        <f>VLOOKUP(B1655,GraphStats!$A:$B,2,0)</f>
        <v>SNAP</v>
      </c>
      <c r="B1655" t="s">
        <v>58</v>
      </c>
      <c r="C1655" t="s">
        <v>142</v>
      </c>
      <c r="D1655" s="2">
        <f>MAX(1,SUMIFS(SolRaw!$E:$E,SolRaw!$A:$A,$B1655,SolRaw!$B:$B,$C1655,SolRaw!$C:$C,D$1))/1000</f>
        <v>0.27200000000000002</v>
      </c>
      <c r="E1655" s="2">
        <f>MAX(1,SUMIFS(SolRaw!$E:$E,SolRaw!$A:$A,$B1655,SolRaw!$B:$B,$C1655,SolRaw!$C:$C,E$1))/1000</f>
        <v>0.26200000000000001</v>
      </c>
      <c r="F1655" s="2">
        <f>MAX(1,SUMIFS(SolRaw!$E:$E,SolRaw!$A:$A,$B1655,SolRaw!$B:$B,$C1655,SolRaw!$C:$C,F$1))/1000</f>
        <v>0.27</v>
      </c>
      <c r="G1655" s="2">
        <f>MAX(1,SUMIFS(SolRaw!$E:$E,SolRaw!$A:$A,$B1655,SolRaw!$B:$B,$C1655,SolRaw!$C:$C,G$1))/1000</f>
        <v>0.27100000000000002</v>
      </c>
      <c r="H1655" s="2">
        <f>MAX(1,SUMIFS(SolRaw!$E:$E,SolRaw!$A:$A,$B1655,SolRaw!$B:$B,$C1655,SolRaw!$C:$C,H$1))/1000</f>
        <v>0.28199999999999997</v>
      </c>
      <c r="I1655" s="2">
        <f>MAX(1,SUMIFS(SolRaw!$E:$E,SolRaw!$A:$A,$B1655,SolRaw!$B:$B,$C1655,SolRaw!$C:$C,I$1))/1000</f>
        <v>0.27400000000000002</v>
      </c>
      <c r="J1655" s="2">
        <f>MAX(1,SUMIFS(SolRaw!$E:$E,SolRaw!$A:$A,$B1655,SolRaw!$B:$B,$C1655,SolRaw!$C:$C,J$1))/1000</f>
        <v>0.27100000000000002</v>
      </c>
      <c r="K1655" s="2">
        <f>MAX(1,SUMIFS(SolRaw!$E:$E,SolRaw!$A:$A,$B1655,SolRaw!$B:$B,$C1655,SolRaw!$C:$C,K$1))/1000</f>
        <v>0.27100000000000002</v>
      </c>
      <c r="L1655" s="2">
        <f>MAX(1,SUMIFS(SolRaw!$E:$E,SolRaw!$A:$A,$B1655,SolRaw!$B:$B,$C1655,SolRaw!$C:$C,L$1))/1000</f>
        <v>0.27100000000000002</v>
      </c>
      <c r="M1655" s="2">
        <f>MAX(1,SUMIFS(SolRaw!$E:$E,SolRaw!$A:$A,$B1655,SolRaw!$B:$B,$C1655,SolRaw!$C:$C,M$1))/1000</f>
        <v>0.27700000000000002</v>
      </c>
      <c r="N1655" s="2">
        <f t="shared" si="175"/>
        <v>0.27210000000000001</v>
      </c>
      <c r="O1655" s="2">
        <f t="shared" si="176"/>
        <v>0.26200000000000001</v>
      </c>
      <c r="P1655" s="2">
        <f t="shared" si="177"/>
        <v>0.27100000000000002</v>
      </c>
      <c r="Q1655" s="2">
        <f t="shared" si="178"/>
        <v>0.27100000000000002</v>
      </c>
      <c r="R1655" s="2">
        <f t="shared" si="179"/>
        <v>0.27350000000000002</v>
      </c>
      <c r="S1655" s="2">
        <f t="shared" si="180"/>
        <v>0.28199999999999997</v>
      </c>
      <c r="T1655" s="2">
        <f t="shared" si="181"/>
        <v>5.1305187088853061E-3</v>
      </c>
    </row>
    <row r="1656" spans="1:20" x14ac:dyDescent="0.2">
      <c r="A1656" t="str">
        <f>VLOOKUP(B1656,GraphStats!$A:$B,2,0)</f>
        <v>SNAP</v>
      </c>
      <c r="B1656" t="s">
        <v>58</v>
      </c>
      <c r="C1656" t="s">
        <v>143</v>
      </c>
      <c r="D1656" s="2">
        <f>MAX(1,SUMIFS(SolRaw!$E:$E,SolRaw!$A:$A,$B1656,SolRaw!$B:$B,$C1656,SolRaw!$C:$C,D$1))/1000</f>
        <v>0.14299999999999999</v>
      </c>
      <c r="E1656" s="2">
        <f>MAX(1,SUMIFS(SolRaw!$E:$E,SolRaw!$A:$A,$B1656,SolRaw!$B:$B,$C1656,SolRaw!$C:$C,E$1))/1000</f>
        <v>0.14399999999999999</v>
      </c>
      <c r="F1656" s="2">
        <f>MAX(1,SUMIFS(SolRaw!$E:$E,SolRaw!$A:$A,$B1656,SolRaw!$B:$B,$C1656,SolRaw!$C:$C,F$1))/1000</f>
        <v>0.14199999999999999</v>
      </c>
      <c r="G1656" s="2">
        <f>MAX(1,SUMIFS(SolRaw!$E:$E,SolRaw!$A:$A,$B1656,SolRaw!$B:$B,$C1656,SolRaw!$C:$C,G$1))/1000</f>
        <v>0.14299999999999999</v>
      </c>
      <c r="H1656" s="2">
        <f>MAX(1,SUMIFS(SolRaw!$E:$E,SolRaw!$A:$A,$B1656,SolRaw!$B:$B,$C1656,SolRaw!$C:$C,H$1))/1000</f>
        <v>0.14099999999999999</v>
      </c>
      <c r="I1656" s="2">
        <f>MAX(1,SUMIFS(SolRaw!$E:$E,SolRaw!$A:$A,$B1656,SolRaw!$B:$B,$C1656,SolRaw!$C:$C,I$1))/1000</f>
        <v>0.14499999999999999</v>
      </c>
      <c r="J1656" s="2">
        <f>MAX(1,SUMIFS(SolRaw!$E:$E,SolRaw!$A:$A,$B1656,SolRaw!$B:$B,$C1656,SolRaw!$C:$C,J$1))/1000</f>
        <v>0.14000000000000001</v>
      </c>
      <c r="K1656" s="2">
        <f>MAX(1,SUMIFS(SolRaw!$E:$E,SolRaw!$A:$A,$B1656,SolRaw!$B:$B,$C1656,SolRaw!$C:$C,K$1))/1000</f>
        <v>0.14199999999999999</v>
      </c>
      <c r="L1656" s="2">
        <f>MAX(1,SUMIFS(SolRaw!$E:$E,SolRaw!$A:$A,$B1656,SolRaw!$B:$B,$C1656,SolRaw!$C:$C,L$1))/1000</f>
        <v>0.14299999999999999</v>
      </c>
      <c r="M1656" s="2">
        <f>MAX(1,SUMIFS(SolRaw!$E:$E,SolRaw!$A:$A,$B1656,SolRaw!$B:$B,$C1656,SolRaw!$C:$C,M$1))/1000</f>
        <v>0.14199999999999999</v>
      </c>
      <c r="N1656" s="2">
        <f t="shared" si="175"/>
        <v>0.14249999999999999</v>
      </c>
      <c r="O1656" s="2">
        <f t="shared" si="176"/>
        <v>0.14000000000000001</v>
      </c>
      <c r="P1656" s="2">
        <f t="shared" si="177"/>
        <v>0.14199999999999999</v>
      </c>
      <c r="Q1656" s="2">
        <f t="shared" si="178"/>
        <v>0.14249999999999999</v>
      </c>
      <c r="R1656" s="2">
        <f t="shared" si="179"/>
        <v>0.14299999999999999</v>
      </c>
      <c r="S1656" s="2">
        <f t="shared" si="180"/>
        <v>0.14499999999999999</v>
      </c>
      <c r="T1656" s="2">
        <f t="shared" si="181"/>
        <v>1.4337208778404337E-3</v>
      </c>
    </row>
    <row r="1657" spans="1:20" x14ac:dyDescent="0.2">
      <c r="A1657" t="str">
        <f>VLOOKUP(B1657,GraphStats!$A:$B,2,0)</f>
        <v>SNAP</v>
      </c>
      <c r="B1657" t="s">
        <v>58</v>
      </c>
      <c r="C1657" t="s">
        <v>144</v>
      </c>
      <c r="D1657" s="2">
        <f>MAX(1,SUMIFS(SolRaw!$E:$E,SolRaw!$A:$A,$B1657,SolRaw!$B:$B,$C1657,SolRaw!$C:$C,D$1))/1000</f>
        <v>0.34300000000000003</v>
      </c>
      <c r="E1657" s="2">
        <f>MAX(1,SUMIFS(SolRaw!$E:$E,SolRaw!$A:$A,$B1657,SolRaw!$B:$B,$C1657,SolRaw!$C:$C,E$1))/1000</f>
        <v>0.34100000000000003</v>
      </c>
      <c r="F1657" s="2">
        <f>MAX(1,SUMIFS(SolRaw!$E:$E,SolRaw!$A:$A,$B1657,SolRaw!$B:$B,$C1657,SolRaw!$C:$C,F$1))/1000</f>
        <v>0.33700000000000002</v>
      </c>
      <c r="G1657" s="2">
        <f>MAX(1,SUMIFS(SolRaw!$E:$E,SolRaw!$A:$A,$B1657,SolRaw!$B:$B,$C1657,SolRaw!$C:$C,G$1))/1000</f>
        <v>0.34699999999999998</v>
      </c>
      <c r="H1657" s="2">
        <f>MAX(1,SUMIFS(SolRaw!$E:$E,SolRaw!$A:$A,$B1657,SolRaw!$B:$B,$C1657,SolRaw!$C:$C,H$1))/1000</f>
        <v>0.33500000000000002</v>
      </c>
      <c r="I1657" s="2">
        <f>MAX(1,SUMIFS(SolRaw!$E:$E,SolRaw!$A:$A,$B1657,SolRaw!$B:$B,$C1657,SolRaw!$C:$C,I$1))/1000</f>
        <v>0.34</v>
      </c>
      <c r="J1657" s="2">
        <f>MAX(1,SUMIFS(SolRaw!$E:$E,SolRaw!$A:$A,$B1657,SolRaw!$B:$B,$C1657,SolRaw!$C:$C,J$1))/1000</f>
        <v>0.33900000000000002</v>
      </c>
      <c r="K1657" s="2">
        <f>MAX(1,SUMIFS(SolRaw!$E:$E,SolRaw!$A:$A,$B1657,SolRaw!$B:$B,$C1657,SolRaw!$C:$C,K$1))/1000</f>
        <v>0.33800000000000002</v>
      </c>
      <c r="L1657" s="2">
        <f>MAX(1,SUMIFS(SolRaw!$E:$E,SolRaw!$A:$A,$B1657,SolRaw!$B:$B,$C1657,SolRaw!$C:$C,L$1))/1000</f>
        <v>0.33700000000000002</v>
      </c>
      <c r="M1657" s="2">
        <f>MAX(1,SUMIFS(SolRaw!$E:$E,SolRaw!$A:$A,$B1657,SolRaw!$B:$B,$C1657,SolRaw!$C:$C,M$1))/1000</f>
        <v>0.34599999999999997</v>
      </c>
      <c r="N1657" s="2">
        <f t="shared" si="175"/>
        <v>0.34030000000000005</v>
      </c>
      <c r="O1657" s="2">
        <f t="shared" si="176"/>
        <v>0.33500000000000002</v>
      </c>
      <c r="P1657" s="2">
        <f t="shared" si="177"/>
        <v>0.33725000000000005</v>
      </c>
      <c r="Q1657" s="2">
        <f t="shared" si="178"/>
        <v>0.33950000000000002</v>
      </c>
      <c r="R1657" s="2">
        <f t="shared" si="179"/>
        <v>0.34250000000000003</v>
      </c>
      <c r="S1657" s="2">
        <f t="shared" si="180"/>
        <v>0.34699999999999998</v>
      </c>
      <c r="T1657" s="2">
        <f t="shared" si="181"/>
        <v>3.9735234853828108E-3</v>
      </c>
    </row>
    <row r="1658" spans="1:20" x14ac:dyDescent="0.2">
      <c r="A1658" t="str">
        <f>VLOOKUP(B1658,GraphStats!$A:$B,2,0)</f>
        <v>SNAP</v>
      </c>
      <c r="B1658" t="s">
        <v>58</v>
      </c>
      <c r="C1658" t="s">
        <v>145</v>
      </c>
      <c r="D1658" s="2">
        <f>MAX(1,SUMIFS(SolRaw!$E:$E,SolRaw!$A:$A,$B1658,SolRaw!$B:$B,$C1658,SolRaw!$C:$C,D$1))/1000</f>
        <v>0.14799999999999999</v>
      </c>
      <c r="E1658" s="2">
        <f>MAX(1,SUMIFS(SolRaw!$E:$E,SolRaw!$A:$A,$B1658,SolRaw!$B:$B,$C1658,SolRaw!$C:$C,E$1))/1000</f>
        <v>0.151</v>
      </c>
      <c r="F1658" s="2">
        <f>MAX(1,SUMIFS(SolRaw!$E:$E,SolRaw!$A:$A,$B1658,SolRaw!$B:$B,$C1658,SolRaw!$C:$C,F$1))/1000</f>
        <v>0.15</v>
      </c>
      <c r="G1658" s="2">
        <f>MAX(1,SUMIFS(SolRaw!$E:$E,SolRaw!$A:$A,$B1658,SolRaw!$B:$B,$C1658,SolRaw!$C:$C,G$1))/1000</f>
        <v>0.14699999999999999</v>
      </c>
      <c r="H1658" s="2">
        <f>MAX(1,SUMIFS(SolRaw!$E:$E,SolRaw!$A:$A,$B1658,SolRaw!$B:$B,$C1658,SolRaw!$C:$C,H$1))/1000</f>
        <v>0.151</v>
      </c>
      <c r="I1658" s="2">
        <f>MAX(1,SUMIFS(SolRaw!$E:$E,SolRaw!$A:$A,$B1658,SolRaw!$B:$B,$C1658,SolRaw!$C:$C,I$1))/1000</f>
        <v>0.14699999999999999</v>
      </c>
      <c r="J1658" s="2">
        <f>MAX(1,SUMIFS(SolRaw!$E:$E,SolRaw!$A:$A,$B1658,SolRaw!$B:$B,$C1658,SolRaw!$C:$C,J$1))/1000</f>
        <v>0.15</v>
      </c>
      <c r="K1658" s="2">
        <f>MAX(1,SUMIFS(SolRaw!$E:$E,SolRaw!$A:$A,$B1658,SolRaw!$B:$B,$C1658,SolRaw!$C:$C,K$1))/1000</f>
        <v>0.14899999999999999</v>
      </c>
      <c r="L1658" s="2">
        <f>MAX(1,SUMIFS(SolRaw!$E:$E,SolRaw!$A:$A,$B1658,SolRaw!$B:$B,$C1658,SolRaw!$C:$C,L$1))/1000</f>
        <v>0.14899999999999999</v>
      </c>
      <c r="M1658" s="2">
        <f>MAX(1,SUMIFS(SolRaw!$E:$E,SolRaw!$A:$A,$B1658,SolRaw!$B:$B,$C1658,SolRaw!$C:$C,M$1))/1000</f>
        <v>0.113</v>
      </c>
      <c r="N1658" s="2">
        <f t="shared" si="175"/>
        <v>0.14550000000000002</v>
      </c>
      <c r="O1658" s="2">
        <f t="shared" si="176"/>
        <v>0.113</v>
      </c>
      <c r="P1658" s="2">
        <f t="shared" si="177"/>
        <v>0.14724999999999999</v>
      </c>
      <c r="Q1658" s="2">
        <f t="shared" si="178"/>
        <v>0.14899999999999999</v>
      </c>
      <c r="R1658" s="2">
        <f t="shared" si="179"/>
        <v>0.15</v>
      </c>
      <c r="S1658" s="2">
        <f t="shared" si="180"/>
        <v>0.151</v>
      </c>
      <c r="T1658" s="2">
        <f t="shared" si="181"/>
        <v>1.1510864433221336E-2</v>
      </c>
    </row>
    <row r="1659" spans="1:20" x14ac:dyDescent="0.2">
      <c r="A1659" t="str">
        <f>VLOOKUP(B1659,GraphStats!$A:$B,2,0)</f>
        <v>SNAP</v>
      </c>
      <c r="B1659" t="s">
        <v>58</v>
      </c>
      <c r="C1659" t="s">
        <v>146</v>
      </c>
      <c r="D1659" s="2">
        <f>MAX(1,SUMIFS(SolRaw!$E:$E,SolRaw!$A:$A,$B1659,SolRaw!$B:$B,$C1659,SolRaw!$C:$C,D$1))/1000</f>
        <v>0.159</v>
      </c>
      <c r="E1659" s="2">
        <f>MAX(1,SUMIFS(SolRaw!$E:$E,SolRaw!$A:$A,$B1659,SolRaw!$B:$B,$C1659,SolRaw!$C:$C,E$1))/1000</f>
        <v>0.159</v>
      </c>
      <c r="F1659" s="2">
        <f>MAX(1,SUMIFS(SolRaw!$E:$E,SolRaw!$A:$A,$B1659,SolRaw!$B:$B,$C1659,SolRaw!$C:$C,F$1))/1000</f>
        <v>0.159</v>
      </c>
      <c r="G1659" s="2">
        <f>MAX(1,SUMIFS(SolRaw!$E:$E,SolRaw!$A:$A,$B1659,SolRaw!$B:$B,$C1659,SolRaw!$C:$C,G$1))/1000</f>
        <v>0.159</v>
      </c>
      <c r="H1659" s="2">
        <f>MAX(1,SUMIFS(SolRaw!$E:$E,SolRaw!$A:$A,$B1659,SolRaw!$B:$B,$C1659,SolRaw!$C:$C,H$1))/1000</f>
        <v>0.158</v>
      </c>
      <c r="I1659" s="2">
        <f>MAX(1,SUMIFS(SolRaw!$E:$E,SolRaw!$A:$A,$B1659,SolRaw!$B:$B,$C1659,SolRaw!$C:$C,I$1))/1000</f>
        <v>0.157</v>
      </c>
      <c r="J1659" s="2">
        <f>MAX(1,SUMIFS(SolRaw!$E:$E,SolRaw!$A:$A,$B1659,SolRaw!$B:$B,$C1659,SolRaw!$C:$C,J$1))/1000</f>
        <v>0.159</v>
      </c>
      <c r="K1659" s="2">
        <f>MAX(1,SUMIFS(SolRaw!$E:$E,SolRaw!$A:$A,$B1659,SolRaw!$B:$B,$C1659,SolRaw!$C:$C,K$1))/1000</f>
        <v>0.156</v>
      </c>
      <c r="L1659" s="2">
        <f>MAX(1,SUMIFS(SolRaw!$E:$E,SolRaw!$A:$A,$B1659,SolRaw!$B:$B,$C1659,SolRaw!$C:$C,L$1))/1000</f>
        <v>0.158</v>
      </c>
      <c r="M1659" s="2">
        <f>MAX(1,SUMIFS(SolRaw!$E:$E,SolRaw!$A:$A,$B1659,SolRaw!$B:$B,$C1659,SolRaw!$C:$C,M$1))/1000</f>
        <v>0.158</v>
      </c>
      <c r="N1659" s="2">
        <f t="shared" si="175"/>
        <v>0.15819999999999998</v>
      </c>
      <c r="O1659" s="2">
        <f t="shared" si="176"/>
        <v>0.156</v>
      </c>
      <c r="P1659" s="2">
        <f t="shared" si="177"/>
        <v>0.158</v>
      </c>
      <c r="Q1659" s="2">
        <f t="shared" si="178"/>
        <v>0.1585</v>
      </c>
      <c r="R1659" s="2">
        <f t="shared" si="179"/>
        <v>0.159</v>
      </c>
      <c r="S1659" s="2">
        <f t="shared" si="180"/>
        <v>0.159</v>
      </c>
      <c r="T1659" s="2">
        <f t="shared" si="181"/>
        <v>1.0327955589886455E-3</v>
      </c>
    </row>
    <row r="1660" spans="1:20" x14ac:dyDescent="0.2">
      <c r="A1660" t="str">
        <f>VLOOKUP(B1660,GraphStats!$A:$B,2,0)</f>
        <v>SNAP</v>
      </c>
      <c r="B1660" t="s">
        <v>58</v>
      </c>
      <c r="C1660" t="s">
        <v>147</v>
      </c>
      <c r="D1660" s="2">
        <f>MAX(1,SUMIFS(SolRaw!$E:$E,SolRaw!$A:$A,$B1660,SolRaw!$B:$B,$C1660,SolRaw!$C:$C,D$1))/1000</f>
        <v>0.16800000000000001</v>
      </c>
      <c r="E1660" s="2">
        <f>MAX(1,SUMIFS(SolRaw!$E:$E,SolRaw!$A:$A,$B1660,SolRaw!$B:$B,$C1660,SolRaw!$C:$C,E$1))/1000</f>
        <v>0.16800000000000001</v>
      </c>
      <c r="F1660" s="2">
        <f>MAX(1,SUMIFS(SolRaw!$E:$E,SolRaw!$A:$A,$B1660,SolRaw!$B:$B,$C1660,SolRaw!$C:$C,F$1))/1000</f>
        <v>0.16900000000000001</v>
      </c>
      <c r="G1660" s="2">
        <f>MAX(1,SUMIFS(SolRaw!$E:$E,SolRaw!$A:$A,$B1660,SolRaw!$B:$B,$C1660,SolRaw!$C:$C,G$1))/1000</f>
        <v>0.16900000000000001</v>
      </c>
      <c r="H1660" s="2">
        <f>MAX(1,SUMIFS(SolRaw!$E:$E,SolRaw!$A:$A,$B1660,SolRaw!$B:$B,$C1660,SolRaw!$C:$C,H$1))/1000</f>
        <v>0.16600000000000001</v>
      </c>
      <c r="I1660" s="2">
        <f>MAX(1,SUMIFS(SolRaw!$E:$E,SolRaw!$A:$A,$B1660,SolRaw!$B:$B,$C1660,SolRaw!$C:$C,I$1))/1000</f>
        <v>0.16400000000000001</v>
      </c>
      <c r="J1660" s="2">
        <f>MAX(1,SUMIFS(SolRaw!$E:$E,SolRaw!$A:$A,$B1660,SolRaw!$B:$B,$C1660,SolRaw!$C:$C,J$1))/1000</f>
        <v>0.16600000000000001</v>
      </c>
      <c r="K1660" s="2">
        <f>MAX(1,SUMIFS(SolRaw!$E:$E,SolRaw!$A:$A,$B1660,SolRaw!$B:$B,$C1660,SolRaw!$C:$C,K$1))/1000</f>
        <v>0.16300000000000001</v>
      </c>
      <c r="L1660" s="2">
        <f>MAX(1,SUMIFS(SolRaw!$E:$E,SolRaw!$A:$A,$B1660,SolRaw!$B:$B,$C1660,SolRaw!$C:$C,L$1))/1000</f>
        <v>0.16900000000000001</v>
      </c>
      <c r="M1660" s="2">
        <f>MAX(1,SUMIFS(SolRaw!$E:$E,SolRaw!$A:$A,$B1660,SolRaw!$B:$B,$C1660,SolRaw!$C:$C,M$1))/1000</f>
        <v>0.17499999999999999</v>
      </c>
      <c r="N1660" s="2">
        <f t="shared" si="175"/>
        <v>0.16770000000000002</v>
      </c>
      <c r="O1660" s="2">
        <f t="shared" si="176"/>
        <v>0.16300000000000001</v>
      </c>
      <c r="P1660" s="2">
        <f t="shared" si="177"/>
        <v>0.16600000000000001</v>
      </c>
      <c r="Q1660" s="2">
        <f t="shared" si="178"/>
        <v>0.16800000000000001</v>
      </c>
      <c r="R1660" s="2">
        <f t="shared" si="179"/>
        <v>0.16900000000000001</v>
      </c>
      <c r="S1660" s="2">
        <f t="shared" si="180"/>
        <v>0.17499999999999999</v>
      </c>
      <c r="T1660" s="2">
        <f t="shared" si="181"/>
        <v>3.3349995835415328E-3</v>
      </c>
    </row>
    <row r="1661" spans="1:20" x14ac:dyDescent="0.2">
      <c r="A1661" t="str">
        <f>VLOOKUP(B1661,GraphStats!$A:$B,2,0)</f>
        <v>SNAP</v>
      </c>
      <c r="B1661" t="s">
        <v>58</v>
      </c>
      <c r="C1661" t="s">
        <v>148</v>
      </c>
      <c r="D1661" s="2">
        <f>MAX(1,SUMIFS(SolRaw!$E:$E,SolRaw!$A:$A,$B1661,SolRaw!$B:$B,$C1661,SolRaw!$C:$C,D$1))/1000</f>
        <v>0.216</v>
      </c>
      <c r="E1661" s="2">
        <f>MAX(1,SUMIFS(SolRaw!$E:$E,SolRaw!$A:$A,$B1661,SolRaw!$B:$B,$C1661,SolRaw!$C:$C,E$1))/1000</f>
        <v>0.17199999999999999</v>
      </c>
      <c r="F1661" s="2">
        <f>MAX(1,SUMIFS(SolRaw!$E:$E,SolRaw!$A:$A,$B1661,SolRaw!$B:$B,$C1661,SolRaw!$C:$C,F$1))/1000</f>
        <v>0.17499999999999999</v>
      </c>
      <c r="G1661" s="2">
        <f>MAX(1,SUMIFS(SolRaw!$E:$E,SolRaw!$A:$A,$B1661,SolRaw!$B:$B,$C1661,SolRaw!$C:$C,G$1))/1000</f>
        <v>0.20599999999999999</v>
      </c>
      <c r="H1661" s="2">
        <f>MAX(1,SUMIFS(SolRaw!$E:$E,SolRaw!$A:$A,$B1661,SolRaw!$B:$B,$C1661,SolRaw!$C:$C,H$1))/1000</f>
        <v>0.20399999999999999</v>
      </c>
      <c r="I1661" s="2">
        <f>MAX(1,SUMIFS(SolRaw!$E:$E,SolRaw!$A:$A,$B1661,SolRaw!$B:$B,$C1661,SolRaw!$C:$C,I$1))/1000</f>
        <v>0.22</v>
      </c>
      <c r="J1661" s="2">
        <f>MAX(1,SUMIFS(SolRaw!$E:$E,SolRaw!$A:$A,$B1661,SolRaw!$B:$B,$C1661,SolRaw!$C:$C,J$1))/1000</f>
        <v>0.20899999999999999</v>
      </c>
      <c r="K1661" s="2">
        <f>MAX(1,SUMIFS(SolRaw!$E:$E,SolRaw!$A:$A,$B1661,SolRaw!$B:$B,$C1661,SolRaw!$C:$C,K$1))/1000</f>
        <v>0.17799999999999999</v>
      </c>
      <c r="L1661" s="2">
        <f>MAX(1,SUMIFS(SolRaw!$E:$E,SolRaw!$A:$A,$B1661,SolRaw!$B:$B,$C1661,SolRaw!$C:$C,L$1))/1000</f>
        <v>0.17399999999999999</v>
      </c>
      <c r="M1661" s="2">
        <f>MAX(1,SUMIFS(SolRaw!$E:$E,SolRaw!$A:$A,$B1661,SolRaw!$B:$B,$C1661,SolRaw!$C:$C,M$1))/1000</f>
        <v>0.20399999999999999</v>
      </c>
      <c r="N1661" s="2">
        <f t="shared" si="175"/>
        <v>0.19579999999999997</v>
      </c>
      <c r="O1661" s="2">
        <f t="shared" si="176"/>
        <v>0.17199999999999999</v>
      </c>
      <c r="P1661" s="2">
        <f t="shared" si="177"/>
        <v>0.17574999999999999</v>
      </c>
      <c r="Q1661" s="2">
        <f t="shared" si="178"/>
        <v>0.20399999999999999</v>
      </c>
      <c r="R1661" s="2">
        <f t="shared" si="179"/>
        <v>0.20824999999999999</v>
      </c>
      <c r="S1661" s="2">
        <f t="shared" si="180"/>
        <v>0.22</v>
      </c>
      <c r="T1661" s="2">
        <f t="shared" si="181"/>
        <v>1.884910843750677E-2</v>
      </c>
    </row>
    <row r="1662" spans="1:20" x14ac:dyDescent="0.2">
      <c r="A1662" t="str">
        <f>VLOOKUP(B1662,GraphStats!$A:$B,2,0)</f>
        <v>SNAP</v>
      </c>
      <c r="B1662" t="s">
        <v>58</v>
      </c>
      <c r="C1662" t="s">
        <v>149</v>
      </c>
      <c r="D1662" s="2">
        <f>MAX(1,SUMIFS(SolRaw!$E:$E,SolRaw!$A:$A,$B1662,SolRaw!$B:$B,$C1662,SolRaw!$C:$C,D$1))/1000</f>
        <v>0.23200000000000001</v>
      </c>
      <c r="E1662" s="2">
        <f>MAX(1,SUMIFS(SolRaw!$E:$E,SolRaw!$A:$A,$B1662,SolRaw!$B:$B,$C1662,SolRaw!$C:$C,E$1))/1000</f>
        <v>0.22600000000000001</v>
      </c>
      <c r="F1662" s="2">
        <f>MAX(1,SUMIFS(SolRaw!$E:$E,SolRaw!$A:$A,$B1662,SolRaw!$B:$B,$C1662,SolRaw!$C:$C,F$1))/1000</f>
        <v>0.23499999999999999</v>
      </c>
      <c r="G1662" s="2">
        <f>MAX(1,SUMIFS(SolRaw!$E:$E,SolRaw!$A:$A,$B1662,SolRaw!$B:$B,$C1662,SolRaw!$C:$C,G$1))/1000</f>
        <v>0.19700000000000001</v>
      </c>
      <c r="H1662" s="2">
        <f>MAX(1,SUMIFS(SolRaw!$E:$E,SolRaw!$A:$A,$B1662,SolRaw!$B:$B,$C1662,SolRaw!$C:$C,H$1))/1000</f>
        <v>0.191</v>
      </c>
      <c r="I1662" s="2">
        <f>MAX(1,SUMIFS(SolRaw!$E:$E,SolRaw!$A:$A,$B1662,SolRaw!$B:$B,$C1662,SolRaw!$C:$C,I$1))/1000</f>
        <v>0.23599999999999999</v>
      </c>
      <c r="J1662" s="2">
        <f>MAX(1,SUMIFS(SolRaw!$E:$E,SolRaw!$A:$A,$B1662,SolRaw!$B:$B,$C1662,SolRaw!$C:$C,J$1))/1000</f>
        <v>0.23499999999999999</v>
      </c>
      <c r="K1662" s="2">
        <f>MAX(1,SUMIFS(SolRaw!$E:$E,SolRaw!$A:$A,$B1662,SolRaw!$B:$B,$C1662,SolRaw!$C:$C,K$1))/1000</f>
        <v>0.23100000000000001</v>
      </c>
      <c r="L1662" s="2">
        <f>MAX(1,SUMIFS(SolRaw!$E:$E,SolRaw!$A:$A,$B1662,SolRaw!$B:$B,$C1662,SolRaw!$C:$C,L$1))/1000</f>
        <v>0.23599999999999999</v>
      </c>
      <c r="M1662" s="2">
        <f>MAX(1,SUMIFS(SolRaw!$E:$E,SolRaw!$A:$A,$B1662,SolRaw!$B:$B,$C1662,SolRaw!$C:$C,M$1))/1000</f>
        <v>0.23</v>
      </c>
      <c r="N1662" s="2">
        <f t="shared" si="175"/>
        <v>0.22490000000000002</v>
      </c>
      <c r="O1662" s="2">
        <f t="shared" si="176"/>
        <v>0.191</v>
      </c>
      <c r="P1662" s="2">
        <f t="shared" si="177"/>
        <v>0.22700000000000001</v>
      </c>
      <c r="Q1662" s="2">
        <f t="shared" si="178"/>
        <v>0.23150000000000001</v>
      </c>
      <c r="R1662" s="2">
        <f t="shared" si="179"/>
        <v>0.23499999999999999</v>
      </c>
      <c r="S1662" s="2">
        <f t="shared" si="180"/>
        <v>0.23599999999999999</v>
      </c>
      <c r="T1662" s="2">
        <f t="shared" si="181"/>
        <v>1.6642983172763491E-2</v>
      </c>
    </row>
    <row r="1663" spans="1:20" x14ac:dyDescent="0.2">
      <c r="A1663" t="str">
        <f>VLOOKUP(B1663,GraphStats!$A:$B,2,0)</f>
        <v>SNAP</v>
      </c>
      <c r="B1663" t="s">
        <v>58</v>
      </c>
      <c r="C1663" t="s">
        <v>150</v>
      </c>
      <c r="D1663" s="2">
        <f>MAX(1,SUMIFS(SolRaw!$E:$E,SolRaw!$A:$A,$B1663,SolRaw!$B:$B,$C1663,SolRaw!$C:$C,D$1))/1000</f>
        <v>0.23200000000000001</v>
      </c>
      <c r="E1663" s="2">
        <f>MAX(1,SUMIFS(SolRaw!$E:$E,SolRaw!$A:$A,$B1663,SolRaw!$B:$B,$C1663,SolRaw!$C:$C,E$1))/1000</f>
        <v>0.27</v>
      </c>
      <c r="F1663" s="2">
        <f>MAX(1,SUMIFS(SolRaw!$E:$E,SolRaw!$A:$A,$B1663,SolRaw!$B:$B,$C1663,SolRaw!$C:$C,F$1))/1000</f>
        <v>0.26800000000000002</v>
      </c>
      <c r="G1663" s="2">
        <f>MAX(1,SUMIFS(SolRaw!$E:$E,SolRaw!$A:$A,$B1663,SolRaw!$B:$B,$C1663,SolRaw!$C:$C,G$1))/1000</f>
        <v>0.27400000000000002</v>
      </c>
      <c r="H1663" s="2">
        <f>MAX(1,SUMIFS(SolRaw!$E:$E,SolRaw!$A:$A,$B1663,SolRaw!$B:$B,$C1663,SolRaw!$C:$C,H$1))/1000</f>
        <v>0.28399999999999997</v>
      </c>
      <c r="I1663" s="2">
        <f>MAX(1,SUMIFS(SolRaw!$E:$E,SolRaw!$A:$A,$B1663,SolRaw!$B:$B,$C1663,SolRaw!$C:$C,I$1))/1000</f>
        <v>0.27900000000000003</v>
      </c>
      <c r="J1663" s="2">
        <f>MAX(1,SUMIFS(SolRaw!$E:$E,SolRaw!$A:$A,$B1663,SolRaw!$B:$B,$C1663,SolRaw!$C:$C,J$1))/1000</f>
        <v>0.23100000000000001</v>
      </c>
      <c r="K1663" s="2">
        <f>MAX(1,SUMIFS(SolRaw!$E:$E,SolRaw!$A:$A,$B1663,SolRaw!$B:$B,$C1663,SolRaw!$C:$C,K$1))/1000</f>
        <v>0.27200000000000002</v>
      </c>
      <c r="L1663" s="2">
        <f>MAX(1,SUMIFS(SolRaw!$E:$E,SolRaw!$A:$A,$B1663,SolRaw!$B:$B,$C1663,SolRaw!$C:$C,L$1))/1000</f>
        <v>0.26600000000000001</v>
      </c>
      <c r="M1663" s="2">
        <f>MAX(1,SUMIFS(SolRaw!$E:$E,SolRaw!$A:$A,$B1663,SolRaw!$B:$B,$C1663,SolRaw!$C:$C,M$1))/1000</f>
        <v>0.22900000000000001</v>
      </c>
      <c r="N1663" s="2">
        <f t="shared" si="175"/>
        <v>0.26050000000000006</v>
      </c>
      <c r="O1663" s="2">
        <f t="shared" si="176"/>
        <v>0.22900000000000001</v>
      </c>
      <c r="P1663" s="2">
        <f t="shared" si="177"/>
        <v>0.24050000000000002</v>
      </c>
      <c r="Q1663" s="2">
        <f t="shared" si="178"/>
        <v>0.26900000000000002</v>
      </c>
      <c r="R1663" s="2">
        <f t="shared" si="179"/>
        <v>0.27350000000000002</v>
      </c>
      <c r="S1663" s="2">
        <f t="shared" si="180"/>
        <v>0.28399999999999997</v>
      </c>
      <c r="T1663" s="2">
        <f t="shared" si="181"/>
        <v>2.1240684232544549E-2</v>
      </c>
    </row>
    <row r="1664" spans="1:20" x14ac:dyDescent="0.2">
      <c r="A1664" t="str">
        <f>VLOOKUP(B1664,GraphStats!$A:$B,2,0)</f>
        <v>SNAP</v>
      </c>
      <c r="B1664" t="s">
        <v>58</v>
      </c>
      <c r="C1664" t="s">
        <v>151</v>
      </c>
      <c r="D1664" s="2">
        <f>MAX(1,SUMIFS(SolRaw!$E:$E,SolRaw!$A:$A,$B1664,SolRaw!$B:$B,$C1664,SolRaw!$C:$C,D$1))/1000</f>
        <v>0.14399999999999999</v>
      </c>
      <c r="E1664" s="2">
        <f>MAX(1,SUMIFS(SolRaw!$E:$E,SolRaw!$A:$A,$B1664,SolRaw!$B:$B,$C1664,SolRaw!$C:$C,E$1))/1000</f>
        <v>0.124</v>
      </c>
      <c r="F1664" s="2">
        <f>MAX(1,SUMIFS(SolRaw!$E:$E,SolRaw!$A:$A,$B1664,SolRaw!$B:$B,$C1664,SolRaw!$C:$C,F$1))/1000</f>
        <v>0.13</v>
      </c>
      <c r="G1664" s="2">
        <f>MAX(1,SUMIFS(SolRaw!$E:$E,SolRaw!$A:$A,$B1664,SolRaw!$B:$B,$C1664,SolRaw!$C:$C,G$1))/1000</f>
        <v>0.154</v>
      </c>
      <c r="H1664" s="2">
        <f>MAX(1,SUMIFS(SolRaw!$E:$E,SolRaw!$A:$A,$B1664,SolRaw!$B:$B,$C1664,SolRaw!$C:$C,H$1))/1000</f>
        <v>0.14299999999999999</v>
      </c>
      <c r="I1664" s="2">
        <f>MAX(1,SUMIFS(SolRaw!$E:$E,SolRaw!$A:$A,$B1664,SolRaw!$B:$B,$C1664,SolRaw!$C:$C,I$1))/1000</f>
        <v>0.158</v>
      </c>
      <c r="J1664" s="2">
        <f>MAX(1,SUMIFS(SolRaw!$E:$E,SolRaw!$A:$A,$B1664,SolRaw!$B:$B,$C1664,SolRaw!$C:$C,J$1))/1000</f>
        <v>0.128</v>
      </c>
      <c r="K1664" s="2">
        <f>MAX(1,SUMIFS(SolRaw!$E:$E,SolRaw!$A:$A,$B1664,SolRaw!$B:$B,$C1664,SolRaw!$C:$C,K$1))/1000</f>
        <v>0.157</v>
      </c>
      <c r="L1664" s="2">
        <f>MAX(1,SUMIFS(SolRaw!$E:$E,SolRaw!$A:$A,$B1664,SolRaw!$B:$B,$C1664,SolRaw!$C:$C,L$1))/1000</f>
        <v>0.13800000000000001</v>
      </c>
      <c r="M1664" s="2">
        <f>MAX(1,SUMIFS(SolRaw!$E:$E,SolRaw!$A:$A,$B1664,SolRaw!$B:$B,$C1664,SolRaw!$C:$C,M$1))/1000</f>
        <v>0.14499999999999999</v>
      </c>
      <c r="N1664" s="2">
        <f t="shared" si="175"/>
        <v>0.14210000000000003</v>
      </c>
      <c r="O1664" s="2">
        <f t="shared" si="176"/>
        <v>0.124</v>
      </c>
      <c r="P1664" s="2">
        <f t="shared" si="177"/>
        <v>0.13200000000000001</v>
      </c>
      <c r="Q1664" s="2">
        <f t="shared" si="178"/>
        <v>0.14349999999999999</v>
      </c>
      <c r="R1664" s="2">
        <f t="shared" si="179"/>
        <v>0.15175</v>
      </c>
      <c r="S1664" s="2">
        <f t="shared" si="180"/>
        <v>0.158</v>
      </c>
      <c r="T1664" s="2">
        <f t="shared" si="181"/>
        <v>1.2105554280760728E-2</v>
      </c>
    </row>
    <row r="1665" spans="1:20" x14ac:dyDescent="0.2">
      <c r="A1665" t="str">
        <f>VLOOKUP(B1665,GraphStats!$A:$B,2,0)</f>
        <v>SNAP</v>
      </c>
      <c r="B1665" t="s">
        <v>58</v>
      </c>
      <c r="C1665" t="s">
        <v>152</v>
      </c>
      <c r="D1665" s="2">
        <f>MAX(1,SUMIFS(SolRaw!$E:$E,SolRaw!$A:$A,$B1665,SolRaw!$B:$B,$C1665,SolRaw!$C:$C,D$1))/1000</f>
        <v>0.33</v>
      </c>
      <c r="E1665" s="2">
        <f>MAX(1,SUMIFS(SolRaw!$E:$E,SolRaw!$A:$A,$B1665,SolRaw!$B:$B,$C1665,SolRaw!$C:$C,E$1))/1000</f>
        <v>0.26500000000000001</v>
      </c>
      <c r="F1665" s="2">
        <f>MAX(1,SUMIFS(SolRaw!$E:$E,SolRaw!$A:$A,$B1665,SolRaw!$B:$B,$C1665,SolRaw!$C:$C,F$1))/1000</f>
        <v>0.32600000000000001</v>
      </c>
      <c r="G1665" s="2">
        <f>MAX(1,SUMIFS(SolRaw!$E:$E,SolRaw!$A:$A,$B1665,SolRaw!$B:$B,$C1665,SolRaw!$C:$C,G$1))/1000</f>
        <v>0.316</v>
      </c>
      <c r="H1665" s="2">
        <f>MAX(1,SUMIFS(SolRaw!$E:$E,SolRaw!$A:$A,$B1665,SolRaw!$B:$B,$C1665,SolRaw!$C:$C,H$1))/1000</f>
        <v>0.307</v>
      </c>
      <c r="I1665" s="2">
        <f>MAX(1,SUMIFS(SolRaw!$E:$E,SolRaw!$A:$A,$B1665,SolRaw!$B:$B,$C1665,SolRaw!$C:$C,I$1))/1000</f>
        <v>0.33900000000000002</v>
      </c>
      <c r="J1665" s="2">
        <f>MAX(1,SUMIFS(SolRaw!$E:$E,SolRaw!$A:$A,$B1665,SolRaw!$B:$B,$C1665,SolRaw!$C:$C,J$1))/1000</f>
        <v>0.26800000000000002</v>
      </c>
      <c r="K1665" s="2">
        <f>MAX(1,SUMIFS(SolRaw!$E:$E,SolRaw!$A:$A,$B1665,SolRaw!$B:$B,$C1665,SolRaw!$C:$C,K$1))/1000</f>
        <v>0.26600000000000001</v>
      </c>
      <c r="L1665" s="2">
        <f>MAX(1,SUMIFS(SolRaw!$E:$E,SolRaw!$A:$A,$B1665,SolRaw!$B:$B,$C1665,SolRaw!$C:$C,L$1))/1000</f>
        <v>0.32900000000000001</v>
      </c>
      <c r="M1665" s="2">
        <f>MAX(1,SUMIFS(SolRaw!$E:$E,SolRaw!$A:$A,$B1665,SolRaw!$B:$B,$C1665,SolRaw!$C:$C,M$1))/1000</f>
        <v>0.27400000000000002</v>
      </c>
      <c r="N1665" s="2">
        <f t="shared" si="175"/>
        <v>0.30199999999999999</v>
      </c>
      <c r="O1665" s="2">
        <f t="shared" si="176"/>
        <v>0.26500000000000001</v>
      </c>
      <c r="P1665" s="2">
        <f t="shared" si="177"/>
        <v>0.26950000000000002</v>
      </c>
      <c r="Q1665" s="2">
        <f t="shared" si="178"/>
        <v>0.3115</v>
      </c>
      <c r="R1665" s="2">
        <f t="shared" si="179"/>
        <v>0.32825000000000004</v>
      </c>
      <c r="S1665" s="2">
        <f t="shared" si="180"/>
        <v>0.33900000000000002</v>
      </c>
      <c r="T1665" s="2">
        <f t="shared" si="181"/>
        <v>3.0338827341287344E-2</v>
      </c>
    </row>
    <row r="1666" spans="1:20" x14ac:dyDescent="0.2">
      <c r="A1666" t="str">
        <f>VLOOKUP(B1666,GraphStats!$A:$B,2,0)</f>
        <v>SNAP</v>
      </c>
      <c r="B1666" t="s">
        <v>58</v>
      </c>
      <c r="C1666" t="s">
        <v>153</v>
      </c>
      <c r="D1666" s="2">
        <f>MAX(1,SUMIFS(SolRaw!$E:$E,SolRaw!$A:$A,$B1666,SolRaw!$B:$B,$C1666,SolRaw!$C:$C,D$1))/1000</f>
        <v>0.13300000000000001</v>
      </c>
      <c r="E1666" s="2">
        <f>MAX(1,SUMIFS(SolRaw!$E:$E,SolRaw!$A:$A,$B1666,SolRaw!$B:$B,$C1666,SolRaw!$C:$C,E$1))/1000</f>
        <v>0.15</v>
      </c>
      <c r="F1666" s="2">
        <f>MAX(1,SUMIFS(SolRaw!$E:$E,SolRaw!$A:$A,$B1666,SolRaw!$B:$B,$C1666,SolRaw!$C:$C,F$1))/1000</f>
        <v>0.155</v>
      </c>
      <c r="G1666" s="2">
        <f>MAX(1,SUMIFS(SolRaw!$E:$E,SolRaw!$A:$A,$B1666,SolRaw!$B:$B,$C1666,SolRaw!$C:$C,G$1))/1000</f>
        <v>0.157</v>
      </c>
      <c r="H1666" s="2">
        <f>MAX(1,SUMIFS(SolRaw!$E:$E,SolRaw!$A:$A,$B1666,SolRaw!$B:$B,$C1666,SolRaw!$C:$C,H$1))/1000</f>
        <v>0.14199999999999999</v>
      </c>
      <c r="I1666" s="2">
        <f>MAX(1,SUMIFS(SolRaw!$E:$E,SolRaw!$A:$A,$B1666,SolRaw!$B:$B,$C1666,SolRaw!$C:$C,I$1))/1000</f>
        <v>0.13500000000000001</v>
      </c>
      <c r="J1666" s="2">
        <f>MAX(1,SUMIFS(SolRaw!$E:$E,SolRaw!$A:$A,$B1666,SolRaw!$B:$B,$C1666,SolRaw!$C:$C,J$1))/1000</f>
        <v>0.13</v>
      </c>
      <c r="K1666" s="2">
        <f>MAX(1,SUMIFS(SolRaw!$E:$E,SolRaw!$A:$A,$B1666,SolRaw!$B:$B,$C1666,SolRaw!$C:$C,K$1))/1000</f>
        <v>0.14399999999999999</v>
      </c>
      <c r="L1666" s="2">
        <f>MAX(1,SUMIFS(SolRaw!$E:$E,SolRaw!$A:$A,$B1666,SolRaw!$B:$B,$C1666,SolRaw!$C:$C,L$1))/1000</f>
        <v>0.152</v>
      </c>
      <c r="M1666" s="2">
        <f>MAX(1,SUMIFS(SolRaw!$E:$E,SolRaw!$A:$A,$B1666,SolRaw!$B:$B,$C1666,SolRaw!$C:$C,M$1))/1000</f>
        <v>0.155</v>
      </c>
      <c r="N1666" s="2">
        <f t="shared" ref="N1666:N1729" si="182">AVERAGE($D1666:$M1666)</f>
        <v>0.14530000000000001</v>
      </c>
      <c r="O1666" s="2">
        <f t="shared" ref="O1666:O1729" si="183">QUARTILE($D1666:$M1666,0)</f>
        <v>0.13</v>
      </c>
      <c r="P1666" s="2">
        <f t="shared" ref="P1666:P1729" si="184">QUARTILE($D1666:$M1666,1)</f>
        <v>0.13675000000000001</v>
      </c>
      <c r="Q1666" s="2">
        <f t="shared" ref="Q1666:Q1729" si="185">QUARTILE($D1666:$M1666,2)</f>
        <v>0.14699999999999999</v>
      </c>
      <c r="R1666" s="2">
        <f t="shared" ref="R1666:R1729" si="186">QUARTILE($D1666:$M1666,3)</f>
        <v>0.15425</v>
      </c>
      <c r="S1666" s="2">
        <f t="shared" ref="S1666:S1729" si="187">QUARTILE($D1666:$M1666,4)</f>
        <v>0.157</v>
      </c>
      <c r="T1666" s="2">
        <f t="shared" ref="T1666:T1729" si="188">STDEV($D1666:$M1666)</f>
        <v>9.9783098101164716E-3</v>
      </c>
    </row>
    <row r="1667" spans="1:20" x14ac:dyDescent="0.2">
      <c r="A1667" t="str">
        <f>VLOOKUP(B1667,GraphStats!$A:$B,2,0)</f>
        <v>SNAP</v>
      </c>
      <c r="B1667" t="s">
        <v>58</v>
      </c>
      <c r="C1667" t="s">
        <v>154</v>
      </c>
      <c r="D1667" s="2">
        <f>MAX(1,SUMIFS(SolRaw!$E:$E,SolRaw!$A:$A,$B1667,SolRaw!$B:$B,$C1667,SolRaw!$C:$C,D$1))/1000</f>
        <v>0.39800000000000002</v>
      </c>
      <c r="E1667" s="2">
        <f>MAX(1,SUMIFS(SolRaw!$E:$E,SolRaw!$A:$A,$B1667,SolRaw!$B:$B,$C1667,SolRaw!$C:$C,E$1))/1000</f>
        <v>0.34100000000000003</v>
      </c>
      <c r="F1667" s="2">
        <f>MAX(1,SUMIFS(SolRaw!$E:$E,SolRaw!$A:$A,$B1667,SolRaw!$B:$B,$C1667,SolRaw!$C:$C,F$1))/1000</f>
        <v>0.33300000000000002</v>
      </c>
      <c r="G1667" s="2">
        <f>MAX(1,SUMIFS(SolRaw!$E:$E,SolRaw!$A:$A,$B1667,SolRaw!$B:$B,$C1667,SolRaw!$C:$C,G$1))/1000</f>
        <v>0.35899999999999999</v>
      </c>
      <c r="H1667" s="2">
        <f>MAX(1,SUMIFS(SolRaw!$E:$E,SolRaw!$A:$A,$B1667,SolRaw!$B:$B,$C1667,SolRaw!$C:$C,H$1))/1000</f>
        <v>0.36899999999999999</v>
      </c>
      <c r="I1667" s="2">
        <f>MAX(1,SUMIFS(SolRaw!$E:$E,SolRaw!$A:$A,$B1667,SolRaw!$B:$B,$C1667,SolRaw!$C:$C,I$1))/1000</f>
        <v>0.38500000000000001</v>
      </c>
      <c r="J1667" s="2">
        <f>MAX(1,SUMIFS(SolRaw!$E:$E,SolRaw!$A:$A,$B1667,SolRaw!$B:$B,$C1667,SolRaw!$C:$C,J$1))/1000</f>
        <v>0.39200000000000002</v>
      </c>
      <c r="K1667" s="2">
        <f>MAX(1,SUMIFS(SolRaw!$E:$E,SolRaw!$A:$A,$B1667,SolRaw!$B:$B,$C1667,SolRaw!$C:$C,K$1))/1000</f>
        <v>0.40699999999999997</v>
      </c>
      <c r="L1667" s="2">
        <f>MAX(1,SUMIFS(SolRaw!$E:$E,SolRaw!$A:$A,$B1667,SolRaw!$B:$B,$C1667,SolRaw!$C:$C,L$1))/1000</f>
        <v>0.378</v>
      </c>
      <c r="M1667" s="2">
        <f>MAX(1,SUMIFS(SolRaw!$E:$E,SolRaw!$A:$A,$B1667,SolRaw!$B:$B,$C1667,SolRaw!$C:$C,M$1))/1000</f>
        <v>0.38800000000000001</v>
      </c>
      <c r="N1667" s="2">
        <f t="shared" si="182"/>
        <v>0.375</v>
      </c>
      <c r="O1667" s="2">
        <f t="shared" si="183"/>
        <v>0.33300000000000002</v>
      </c>
      <c r="P1667" s="2">
        <f t="shared" si="184"/>
        <v>0.36149999999999999</v>
      </c>
      <c r="Q1667" s="2">
        <f t="shared" si="185"/>
        <v>0.38150000000000001</v>
      </c>
      <c r="R1667" s="2">
        <f t="shared" si="186"/>
        <v>0.39100000000000001</v>
      </c>
      <c r="S1667" s="2">
        <f t="shared" si="187"/>
        <v>0.40699999999999997</v>
      </c>
      <c r="T1667" s="2">
        <f t="shared" si="188"/>
        <v>2.4340181684704903E-2</v>
      </c>
    </row>
    <row r="1668" spans="1:20" x14ac:dyDescent="0.2">
      <c r="A1668" t="str">
        <f>VLOOKUP(B1668,GraphStats!$A:$B,2,0)</f>
        <v>SNAP</v>
      </c>
      <c r="B1668" t="s">
        <v>58</v>
      </c>
      <c r="C1668" t="s">
        <v>155</v>
      </c>
      <c r="D1668" s="2">
        <f>MAX(1,SUMIFS(SolRaw!$E:$E,SolRaw!$A:$A,$B1668,SolRaw!$B:$B,$C1668,SolRaw!$C:$C,D$1))/1000</f>
        <v>0.14899999999999999</v>
      </c>
      <c r="E1668" s="2">
        <f>MAX(1,SUMIFS(SolRaw!$E:$E,SolRaw!$A:$A,$B1668,SolRaw!$B:$B,$C1668,SolRaw!$C:$C,E$1))/1000</f>
        <v>0.14499999999999999</v>
      </c>
      <c r="F1668" s="2">
        <f>MAX(1,SUMIFS(SolRaw!$E:$E,SolRaw!$A:$A,$B1668,SolRaw!$B:$B,$C1668,SolRaw!$C:$C,F$1))/1000</f>
        <v>0.161</v>
      </c>
      <c r="G1668" s="2">
        <f>MAX(1,SUMIFS(SolRaw!$E:$E,SolRaw!$A:$A,$B1668,SolRaw!$B:$B,$C1668,SolRaw!$C:$C,G$1))/1000</f>
        <v>0.16200000000000001</v>
      </c>
      <c r="H1668" s="2">
        <f>MAX(1,SUMIFS(SolRaw!$E:$E,SolRaw!$A:$A,$B1668,SolRaw!$B:$B,$C1668,SolRaw!$C:$C,H$1))/1000</f>
        <v>0.156</v>
      </c>
      <c r="I1668" s="2">
        <f>MAX(1,SUMIFS(SolRaw!$E:$E,SolRaw!$A:$A,$B1668,SolRaw!$B:$B,$C1668,SolRaw!$C:$C,I$1))/1000</f>
        <v>0.16300000000000001</v>
      </c>
      <c r="J1668" s="2">
        <f>MAX(1,SUMIFS(SolRaw!$E:$E,SolRaw!$A:$A,$B1668,SolRaw!$B:$B,$C1668,SolRaw!$C:$C,J$1))/1000</f>
        <v>0.13300000000000001</v>
      </c>
      <c r="K1668" s="2">
        <f>MAX(1,SUMIFS(SolRaw!$E:$E,SolRaw!$A:$A,$B1668,SolRaw!$B:$B,$C1668,SolRaw!$C:$C,K$1))/1000</f>
        <v>0.13900000000000001</v>
      </c>
      <c r="L1668" s="2">
        <f>MAX(1,SUMIFS(SolRaw!$E:$E,SolRaw!$A:$A,$B1668,SolRaw!$B:$B,$C1668,SolRaw!$C:$C,L$1))/1000</f>
        <v>0.157</v>
      </c>
      <c r="M1668" s="2">
        <f>MAX(1,SUMIFS(SolRaw!$E:$E,SolRaw!$A:$A,$B1668,SolRaw!$B:$B,$C1668,SolRaw!$C:$C,M$1))/1000</f>
        <v>0.13</v>
      </c>
      <c r="N1668" s="2">
        <f t="shared" si="182"/>
        <v>0.14950000000000002</v>
      </c>
      <c r="O1668" s="2">
        <f t="shared" si="183"/>
        <v>0.13</v>
      </c>
      <c r="P1668" s="2">
        <f t="shared" si="184"/>
        <v>0.14050000000000001</v>
      </c>
      <c r="Q1668" s="2">
        <f t="shared" si="185"/>
        <v>0.1525</v>
      </c>
      <c r="R1668" s="2">
        <f t="shared" si="186"/>
        <v>0.16</v>
      </c>
      <c r="S1668" s="2">
        <f t="shared" si="187"/>
        <v>0.16300000000000001</v>
      </c>
      <c r="T1668" s="2">
        <f t="shared" si="188"/>
        <v>1.2258783698955526E-2</v>
      </c>
    </row>
    <row r="1669" spans="1:20" x14ac:dyDescent="0.2">
      <c r="A1669" t="str">
        <f>VLOOKUP(B1669,GraphStats!$A:$B,2,0)</f>
        <v>SNAP</v>
      </c>
      <c r="B1669" t="s">
        <v>58</v>
      </c>
      <c r="C1669" t="s">
        <v>156</v>
      </c>
      <c r="D1669" s="2">
        <f>MAX(1,SUMIFS(SolRaw!$E:$E,SolRaw!$A:$A,$B1669,SolRaw!$B:$B,$C1669,SolRaw!$C:$C,D$1))/1000</f>
        <v>0.17</v>
      </c>
      <c r="E1669" s="2">
        <f>MAX(1,SUMIFS(SolRaw!$E:$E,SolRaw!$A:$A,$B1669,SolRaw!$B:$B,$C1669,SolRaw!$C:$C,E$1))/1000</f>
        <v>0.17100000000000001</v>
      </c>
      <c r="F1669" s="2">
        <f>MAX(1,SUMIFS(SolRaw!$E:$E,SolRaw!$A:$A,$B1669,SolRaw!$B:$B,$C1669,SolRaw!$C:$C,F$1))/1000</f>
        <v>0.151</v>
      </c>
      <c r="G1669" s="2">
        <f>MAX(1,SUMIFS(SolRaw!$E:$E,SolRaw!$A:$A,$B1669,SolRaw!$B:$B,$C1669,SolRaw!$C:$C,G$1))/1000</f>
        <v>0.14799999999999999</v>
      </c>
      <c r="H1669" s="2">
        <f>MAX(1,SUMIFS(SolRaw!$E:$E,SolRaw!$A:$A,$B1669,SolRaw!$B:$B,$C1669,SolRaw!$C:$C,H$1))/1000</f>
        <v>0.16300000000000001</v>
      </c>
      <c r="I1669" s="2">
        <f>MAX(1,SUMIFS(SolRaw!$E:$E,SolRaw!$A:$A,$B1669,SolRaw!$B:$B,$C1669,SolRaw!$C:$C,I$1))/1000</f>
        <v>0.17799999999999999</v>
      </c>
      <c r="J1669" s="2">
        <f>MAX(1,SUMIFS(SolRaw!$E:$E,SolRaw!$A:$A,$B1669,SolRaw!$B:$B,$C1669,SolRaw!$C:$C,J$1))/1000</f>
        <v>0.16600000000000001</v>
      </c>
      <c r="K1669" s="2">
        <f>MAX(1,SUMIFS(SolRaw!$E:$E,SolRaw!$A:$A,$B1669,SolRaw!$B:$B,$C1669,SolRaw!$C:$C,K$1))/1000</f>
        <v>0.14899999999999999</v>
      </c>
      <c r="L1669" s="2">
        <f>MAX(1,SUMIFS(SolRaw!$E:$E,SolRaw!$A:$A,$B1669,SolRaw!$B:$B,$C1669,SolRaw!$C:$C,L$1))/1000</f>
        <v>0.14899999999999999</v>
      </c>
      <c r="M1669" s="2">
        <f>MAX(1,SUMIFS(SolRaw!$E:$E,SolRaw!$A:$A,$B1669,SolRaw!$B:$B,$C1669,SolRaw!$C:$C,M$1))/1000</f>
        <v>0.17499999999999999</v>
      </c>
      <c r="N1669" s="2">
        <f t="shared" si="182"/>
        <v>0.16200000000000001</v>
      </c>
      <c r="O1669" s="2">
        <f t="shared" si="183"/>
        <v>0.14799999999999999</v>
      </c>
      <c r="P1669" s="2">
        <f t="shared" si="184"/>
        <v>0.14949999999999999</v>
      </c>
      <c r="Q1669" s="2">
        <f t="shared" si="185"/>
        <v>0.16450000000000001</v>
      </c>
      <c r="R1669" s="2">
        <f t="shared" si="186"/>
        <v>0.17075000000000001</v>
      </c>
      <c r="S1669" s="2">
        <f t="shared" si="187"/>
        <v>0.17799999999999999</v>
      </c>
      <c r="T1669" s="2">
        <f t="shared" si="188"/>
        <v>1.1747340124470734E-2</v>
      </c>
    </row>
    <row r="1670" spans="1:20" x14ac:dyDescent="0.2">
      <c r="A1670" t="str">
        <f>VLOOKUP(B1670,GraphStats!$A:$B,2,0)</f>
        <v>SNAP</v>
      </c>
      <c r="B1670" t="s">
        <v>58</v>
      </c>
      <c r="C1670" t="s">
        <v>157</v>
      </c>
      <c r="D1670" s="2">
        <f>MAX(1,SUMIFS(SolRaw!$E:$E,SolRaw!$A:$A,$B1670,SolRaw!$B:$B,$C1670,SolRaw!$C:$C,D$1))/1000</f>
        <v>0.159</v>
      </c>
      <c r="E1670" s="2">
        <f>MAX(1,SUMIFS(SolRaw!$E:$E,SolRaw!$A:$A,$B1670,SolRaw!$B:$B,$C1670,SolRaw!$C:$C,E$1))/1000</f>
        <v>0.17100000000000001</v>
      </c>
      <c r="F1670" s="2">
        <f>MAX(1,SUMIFS(SolRaw!$E:$E,SolRaw!$A:$A,$B1670,SolRaw!$B:$B,$C1670,SolRaw!$C:$C,F$1))/1000</f>
        <v>0.183</v>
      </c>
      <c r="G1670" s="2">
        <f>MAX(1,SUMIFS(SolRaw!$E:$E,SolRaw!$A:$A,$B1670,SolRaw!$B:$B,$C1670,SolRaw!$C:$C,G$1))/1000</f>
        <v>0.186</v>
      </c>
      <c r="H1670" s="2">
        <f>MAX(1,SUMIFS(SolRaw!$E:$E,SolRaw!$A:$A,$B1670,SolRaw!$B:$B,$C1670,SolRaw!$C:$C,H$1))/1000</f>
        <v>0.157</v>
      </c>
      <c r="I1670" s="2">
        <f>MAX(1,SUMIFS(SolRaw!$E:$E,SolRaw!$A:$A,$B1670,SolRaw!$B:$B,$C1670,SolRaw!$C:$C,I$1))/1000</f>
        <v>0.158</v>
      </c>
      <c r="J1670" s="2">
        <f>MAX(1,SUMIFS(SolRaw!$E:$E,SolRaw!$A:$A,$B1670,SolRaw!$B:$B,$C1670,SolRaw!$C:$C,J$1))/1000</f>
        <v>0.186</v>
      </c>
      <c r="K1670" s="2">
        <f>MAX(1,SUMIFS(SolRaw!$E:$E,SolRaw!$A:$A,$B1670,SolRaw!$B:$B,$C1670,SolRaw!$C:$C,K$1))/1000</f>
        <v>0.17599999999999999</v>
      </c>
      <c r="L1670" s="2">
        <f>MAX(1,SUMIFS(SolRaw!$E:$E,SolRaw!$A:$A,$B1670,SolRaw!$B:$B,$C1670,SolRaw!$C:$C,L$1))/1000</f>
        <v>0.185</v>
      </c>
      <c r="M1670" s="2">
        <f>MAX(1,SUMIFS(SolRaw!$E:$E,SolRaw!$A:$A,$B1670,SolRaw!$B:$B,$C1670,SolRaw!$C:$C,M$1))/1000</f>
        <v>0.17899999999999999</v>
      </c>
      <c r="N1670" s="2">
        <f t="shared" si="182"/>
        <v>0.17399999999999999</v>
      </c>
      <c r="O1670" s="2">
        <f t="shared" si="183"/>
        <v>0.157</v>
      </c>
      <c r="P1670" s="2">
        <f t="shared" si="184"/>
        <v>0.16200000000000001</v>
      </c>
      <c r="Q1670" s="2">
        <f t="shared" si="185"/>
        <v>0.17749999999999999</v>
      </c>
      <c r="R1670" s="2">
        <f t="shared" si="186"/>
        <v>0.1845</v>
      </c>
      <c r="S1670" s="2">
        <f t="shared" si="187"/>
        <v>0.186</v>
      </c>
      <c r="T1670" s="2">
        <f t="shared" si="188"/>
        <v>1.2009255689767878E-2</v>
      </c>
    </row>
    <row r="1671" spans="1:20" x14ac:dyDescent="0.2">
      <c r="A1671" t="str">
        <f>VLOOKUP(B1671,GraphStats!$A:$B,2,0)</f>
        <v>SNAP</v>
      </c>
      <c r="B1671" t="s">
        <v>58</v>
      </c>
      <c r="C1671" t="s">
        <v>158</v>
      </c>
      <c r="D1671" s="2">
        <f>MAX(1,SUMIFS(SolRaw!$E:$E,SolRaw!$A:$A,$B1671,SolRaw!$B:$B,$C1671,SolRaw!$C:$C,D$1))/1000</f>
        <v>0.112</v>
      </c>
      <c r="E1671" s="2">
        <f>MAX(1,SUMIFS(SolRaw!$E:$E,SolRaw!$A:$A,$B1671,SolRaw!$B:$B,$C1671,SolRaw!$C:$C,E$1))/1000</f>
        <v>0.112</v>
      </c>
      <c r="F1671" s="2">
        <f>MAX(1,SUMIFS(SolRaw!$E:$E,SolRaw!$A:$A,$B1671,SolRaw!$B:$B,$C1671,SolRaw!$C:$C,F$1))/1000</f>
        <v>0.113</v>
      </c>
      <c r="G1671" s="2">
        <f>MAX(1,SUMIFS(SolRaw!$E:$E,SolRaw!$A:$A,$B1671,SolRaw!$B:$B,$C1671,SolRaw!$C:$C,G$1))/1000</f>
        <v>0.111</v>
      </c>
      <c r="H1671" s="2">
        <f>MAX(1,SUMIFS(SolRaw!$E:$E,SolRaw!$A:$A,$B1671,SolRaw!$B:$B,$C1671,SolRaw!$C:$C,H$1))/1000</f>
        <v>0.111</v>
      </c>
      <c r="I1671" s="2">
        <f>MAX(1,SUMIFS(SolRaw!$E:$E,SolRaw!$A:$A,$B1671,SolRaw!$B:$B,$C1671,SolRaw!$C:$C,I$1))/1000</f>
        <v>0.111</v>
      </c>
      <c r="J1671" s="2">
        <f>MAX(1,SUMIFS(SolRaw!$E:$E,SolRaw!$A:$A,$B1671,SolRaw!$B:$B,$C1671,SolRaw!$C:$C,J$1))/1000</f>
        <v>0.13200000000000001</v>
      </c>
      <c r="K1671" s="2">
        <f>MAX(1,SUMIFS(SolRaw!$E:$E,SolRaw!$A:$A,$B1671,SolRaw!$B:$B,$C1671,SolRaw!$C:$C,K$1))/1000</f>
        <v>0.113</v>
      </c>
      <c r="L1671" s="2">
        <f>MAX(1,SUMIFS(SolRaw!$E:$E,SolRaw!$A:$A,$B1671,SolRaw!$B:$B,$C1671,SolRaw!$C:$C,L$1))/1000</f>
        <v>0.112</v>
      </c>
      <c r="M1671" s="2">
        <f>MAX(1,SUMIFS(SolRaw!$E:$E,SolRaw!$A:$A,$B1671,SolRaw!$B:$B,$C1671,SolRaw!$C:$C,M$1))/1000</f>
        <v>0.113</v>
      </c>
      <c r="N1671" s="2">
        <f t="shared" si="182"/>
        <v>0.11400000000000002</v>
      </c>
      <c r="O1671" s="2">
        <f t="shared" si="183"/>
        <v>0.111</v>
      </c>
      <c r="P1671" s="2">
        <f t="shared" si="184"/>
        <v>0.11125</v>
      </c>
      <c r="Q1671" s="2">
        <f t="shared" si="185"/>
        <v>0.112</v>
      </c>
      <c r="R1671" s="2">
        <f t="shared" si="186"/>
        <v>0.113</v>
      </c>
      <c r="S1671" s="2">
        <f t="shared" si="187"/>
        <v>0.13200000000000001</v>
      </c>
      <c r="T1671" s="2">
        <f t="shared" si="188"/>
        <v>6.3770421565696647E-3</v>
      </c>
    </row>
    <row r="1672" spans="1:20" x14ac:dyDescent="0.2">
      <c r="A1672" t="str">
        <f>VLOOKUP(B1672,GraphStats!$A:$B,2,0)</f>
        <v>SNAP</v>
      </c>
      <c r="B1672" t="s">
        <v>58</v>
      </c>
      <c r="C1672" t="s">
        <v>159</v>
      </c>
      <c r="D1672" s="2">
        <f>MAX(1,SUMIFS(SolRaw!$E:$E,SolRaw!$A:$A,$B1672,SolRaw!$B:$B,$C1672,SolRaw!$C:$C,D$1))/1000</f>
        <v>0.126</v>
      </c>
      <c r="E1672" s="2">
        <f>MAX(1,SUMIFS(SolRaw!$E:$E,SolRaw!$A:$A,$B1672,SolRaw!$B:$B,$C1672,SolRaw!$C:$C,E$1))/1000</f>
        <v>0.124</v>
      </c>
      <c r="F1672" s="2">
        <f>MAX(1,SUMIFS(SolRaw!$E:$E,SolRaw!$A:$A,$B1672,SolRaw!$B:$B,$C1672,SolRaw!$C:$C,F$1))/1000</f>
        <v>0.129</v>
      </c>
      <c r="G1672" s="2">
        <f>MAX(1,SUMIFS(SolRaw!$E:$E,SolRaw!$A:$A,$B1672,SolRaw!$B:$B,$C1672,SolRaw!$C:$C,G$1))/1000</f>
        <v>0.128</v>
      </c>
      <c r="H1672" s="2">
        <f>MAX(1,SUMIFS(SolRaw!$E:$E,SolRaw!$A:$A,$B1672,SolRaw!$B:$B,$C1672,SolRaw!$C:$C,H$1))/1000</f>
        <v>0.123</v>
      </c>
      <c r="I1672" s="2">
        <f>MAX(1,SUMIFS(SolRaw!$E:$E,SolRaw!$A:$A,$B1672,SolRaw!$B:$B,$C1672,SolRaw!$C:$C,I$1))/1000</f>
        <v>0.128</v>
      </c>
      <c r="J1672" s="2">
        <f>MAX(1,SUMIFS(SolRaw!$E:$E,SolRaw!$A:$A,$B1672,SolRaw!$B:$B,$C1672,SolRaw!$C:$C,J$1))/1000</f>
        <v>0.123</v>
      </c>
      <c r="K1672" s="2">
        <f>MAX(1,SUMIFS(SolRaw!$E:$E,SolRaw!$A:$A,$B1672,SolRaw!$B:$B,$C1672,SolRaw!$C:$C,K$1))/1000</f>
        <v>0.128</v>
      </c>
      <c r="L1672" s="2">
        <f>MAX(1,SUMIFS(SolRaw!$E:$E,SolRaw!$A:$A,$B1672,SolRaw!$B:$B,$C1672,SolRaw!$C:$C,L$1))/1000</f>
        <v>0.124</v>
      </c>
      <c r="M1672" s="2">
        <f>MAX(1,SUMIFS(SolRaw!$E:$E,SolRaw!$A:$A,$B1672,SolRaw!$B:$B,$C1672,SolRaw!$C:$C,M$1))/1000</f>
        <v>0.124</v>
      </c>
      <c r="N1672" s="2">
        <f t="shared" si="182"/>
        <v>0.12570000000000001</v>
      </c>
      <c r="O1672" s="2">
        <f t="shared" si="183"/>
        <v>0.123</v>
      </c>
      <c r="P1672" s="2">
        <f t="shared" si="184"/>
        <v>0.124</v>
      </c>
      <c r="Q1672" s="2">
        <f t="shared" si="185"/>
        <v>0.125</v>
      </c>
      <c r="R1672" s="2">
        <f t="shared" si="186"/>
        <v>0.128</v>
      </c>
      <c r="S1672" s="2">
        <f t="shared" si="187"/>
        <v>0.129</v>
      </c>
      <c r="T1672" s="2">
        <f t="shared" si="188"/>
        <v>2.3593784492248536E-3</v>
      </c>
    </row>
    <row r="1673" spans="1:20" x14ac:dyDescent="0.2">
      <c r="A1673" t="str">
        <f>VLOOKUP(B1673,GraphStats!$A:$B,2,0)</f>
        <v>SNAP</v>
      </c>
      <c r="B1673" t="s">
        <v>58</v>
      </c>
      <c r="C1673" t="s">
        <v>160</v>
      </c>
      <c r="D1673" s="2">
        <f>MAX(1,SUMIFS(SolRaw!$E:$E,SolRaw!$A:$A,$B1673,SolRaw!$B:$B,$C1673,SolRaw!$C:$C,D$1))/1000</f>
        <v>9.7000000000000003E-2</v>
      </c>
      <c r="E1673" s="2">
        <f>MAX(1,SUMIFS(SolRaw!$E:$E,SolRaw!$A:$A,$B1673,SolRaw!$B:$B,$C1673,SolRaw!$C:$C,E$1))/1000</f>
        <v>9.7000000000000003E-2</v>
      </c>
      <c r="F1673" s="2">
        <f>MAX(1,SUMIFS(SolRaw!$E:$E,SolRaw!$A:$A,$B1673,SolRaw!$B:$B,$C1673,SolRaw!$C:$C,F$1))/1000</f>
        <v>9.6000000000000002E-2</v>
      </c>
      <c r="G1673" s="2">
        <f>MAX(1,SUMIFS(SolRaw!$E:$E,SolRaw!$A:$A,$B1673,SolRaw!$B:$B,$C1673,SolRaw!$C:$C,G$1))/1000</f>
        <v>9.5000000000000001E-2</v>
      </c>
      <c r="H1673" s="2">
        <f>MAX(1,SUMIFS(SolRaw!$E:$E,SolRaw!$A:$A,$B1673,SolRaw!$B:$B,$C1673,SolRaw!$C:$C,H$1))/1000</f>
        <v>9.6000000000000002E-2</v>
      </c>
      <c r="I1673" s="2">
        <f>MAX(1,SUMIFS(SolRaw!$E:$E,SolRaw!$A:$A,$B1673,SolRaw!$B:$B,$C1673,SolRaw!$C:$C,I$1))/1000</f>
        <v>9.9000000000000005E-2</v>
      </c>
      <c r="J1673" s="2">
        <f>MAX(1,SUMIFS(SolRaw!$E:$E,SolRaw!$A:$A,$B1673,SolRaw!$B:$B,$C1673,SolRaw!$C:$C,J$1))/1000</f>
        <v>9.7000000000000003E-2</v>
      </c>
      <c r="K1673" s="2">
        <f>MAX(1,SUMIFS(SolRaw!$E:$E,SolRaw!$A:$A,$B1673,SolRaw!$B:$B,$C1673,SolRaw!$C:$C,K$1))/1000</f>
        <v>9.8000000000000004E-2</v>
      </c>
      <c r="L1673" s="2">
        <f>MAX(1,SUMIFS(SolRaw!$E:$E,SolRaw!$A:$A,$B1673,SolRaw!$B:$B,$C1673,SolRaw!$C:$C,L$1))/1000</f>
        <v>9.7000000000000003E-2</v>
      </c>
      <c r="M1673" s="2">
        <f>MAX(1,SUMIFS(SolRaw!$E:$E,SolRaw!$A:$A,$B1673,SolRaw!$B:$B,$C1673,SolRaw!$C:$C,M$1))/1000</f>
        <v>9.6000000000000002E-2</v>
      </c>
      <c r="N1673" s="2">
        <f t="shared" si="182"/>
        <v>9.6799999999999983E-2</v>
      </c>
      <c r="O1673" s="2">
        <f t="shared" si="183"/>
        <v>9.5000000000000001E-2</v>
      </c>
      <c r="P1673" s="2">
        <f t="shared" si="184"/>
        <v>9.6000000000000002E-2</v>
      </c>
      <c r="Q1673" s="2">
        <f t="shared" si="185"/>
        <v>9.7000000000000003E-2</v>
      </c>
      <c r="R1673" s="2">
        <f t="shared" si="186"/>
        <v>9.7000000000000003E-2</v>
      </c>
      <c r="S1673" s="2">
        <f t="shared" si="187"/>
        <v>9.9000000000000005E-2</v>
      </c>
      <c r="T1673" s="2">
        <f t="shared" si="188"/>
        <v>1.1352924243950944E-3</v>
      </c>
    </row>
    <row r="1674" spans="1:20" x14ac:dyDescent="0.2">
      <c r="A1674" t="str">
        <f>VLOOKUP(B1674,GraphStats!$A:$B,2,0)</f>
        <v>SNAP</v>
      </c>
      <c r="B1674" t="s">
        <v>58</v>
      </c>
      <c r="C1674" t="s">
        <v>161</v>
      </c>
      <c r="D1674" s="2">
        <f>MAX(1,SUMIFS(SolRaw!$E:$E,SolRaw!$A:$A,$B1674,SolRaw!$B:$B,$C1674,SolRaw!$C:$C,D$1))/1000</f>
        <v>0.10299999999999999</v>
      </c>
      <c r="E1674" s="2">
        <f>MAX(1,SUMIFS(SolRaw!$E:$E,SolRaw!$A:$A,$B1674,SolRaw!$B:$B,$C1674,SolRaw!$C:$C,E$1))/1000</f>
        <v>0.10100000000000001</v>
      </c>
      <c r="F1674" s="2">
        <f>MAX(1,SUMIFS(SolRaw!$E:$E,SolRaw!$A:$A,$B1674,SolRaw!$B:$B,$C1674,SolRaw!$C:$C,F$1))/1000</f>
        <v>0.10100000000000001</v>
      </c>
      <c r="G1674" s="2">
        <f>MAX(1,SUMIFS(SolRaw!$E:$E,SolRaw!$A:$A,$B1674,SolRaw!$B:$B,$C1674,SolRaw!$C:$C,G$1))/1000</f>
        <v>0.10100000000000001</v>
      </c>
      <c r="H1674" s="2">
        <f>MAX(1,SUMIFS(SolRaw!$E:$E,SolRaw!$A:$A,$B1674,SolRaw!$B:$B,$C1674,SolRaw!$C:$C,H$1))/1000</f>
        <v>0.1</v>
      </c>
      <c r="I1674" s="2">
        <f>MAX(1,SUMIFS(SolRaw!$E:$E,SolRaw!$A:$A,$B1674,SolRaw!$B:$B,$C1674,SolRaw!$C:$C,I$1))/1000</f>
        <v>0.10199999999999999</v>
      </c>
      <c r="J1674" s="2">
        <f>MAX(1,SUMIFS(SolRaw!$E:$E,SolRaw!$A:$A,$B1674,SolRaw!$B:$B,$C1674,SolRaw!$C:$C,J$1))/1000</f>
        <v>0.1</v>
      </c>
      <c r="K1674" s="2">
        <f>MAX(1,SUMIFS(SolRaw!$E:$E,SolRaw!$A:$A,$B1674,SolRaw!$B:$B,$C1674,SolRaw!$C:$C,K$1))/1000</f>
        <v>0.10199999999999999</v>
      </c>
      <c r="L1674" s="2">
        <f>MAX(1,SUMIFS(SolRaw!$E:$E,SolRaw!$A:$A,$B1674,SolRaw!$B:$B,$C1674,SolRaw!$C:$C,L$1))/1000</f>
        <v>0.10100000000000001</v>
      </c>
      <c r="M1674" s="2">
        <f>MAX(1,SUMIFS(SolRaw!$E:$E,SolRaw!$A:$A,$B1674,SolRaw!$B:$B,$C1674,SolRaw!$C:$C,M$1))/1000</f>
        <v>0.10100000000000001</v>
      </c>
      <c r="N1674" s="2">
        <f t="shared" si="182"/>
        <v>0.1012</v>
      </c>
      <c r="O1674" s="2">
        <f t="shared" si="183"/>
        <v>0.1</v>
      </c>
      <c r="P1674" s="2">
        <f t="shared" si="184"/>
        <v>0.10100000000000001</v>
      </c>
      <c r="Q1674" s="2">
        <f t="shared" si="185"/>
        <v>0.10100000000000001</v>
      </c>
      <c r="R1674" s="2">
        <f t="shared" si="186"/>
        <v>0.10174999999999999</v>
      </c>
      <c r="S1674" s="2">
        <f t="shared" si="187"/>
        <v>0.10299999999999999</v>
      </c>
      <c r="T1674" s="2">
        <f t="shared" si="188"/>
        <v>9.1893658347267661E-4</v>
      </c>
    </row>
    <row r="1675" spans="1:20" x14ac:dyDescent="0.2">
      <c r="A1675" t="str">
        <f>VLOOKUP(B1675,GraphStats!$A:$B,2,0)</f>
        <v>SNAP</v>
      </c>
      <c r="B1675" t="s">
        <v>58</v>
      </c>
      <c r="C1675" t="s">
        <v>162</v>
      </c>
      <c r="D1675" s="2">
        <f>MAX(1,SUMIFS(SolRaw!$E:$E,SolRaw!$A:$A,$B1675,SolRaw!$B:$B,$C1675,SolRaw!$C:$C,D$1))/1000</f>
        <v>2.8000000000000001E-2</v>
      </c>
      <c r="E1675" s="2">
        <f>MAX(1,SUMIFS(SolRaw!$E:$E,SolRaw!$A:$A,$B1675,SolRaw!$B:$B,$C1675,SolRaw!$C:$C,E$1))/1000</f>
        <v>2.8000000000000001E-2</v>
      </c>
      <c r="F1675" s="2">
        <f>MAX(1,SUMIFS(SolRaw!$E:$E,SolRaw!$A:$A,$B1675,SolRaw!$B:$B,$C1675,SolRaw!$C:$C,F$1))/1000</f>
        <v>2.8000000000000001E-2</v>
      </c>
      <c r="G1675" s="2">
        <f>MAX(1,SUMIFS(SolRaw!$E:$E,SolRaw!$A:$A,$B1675,SolRaw!$B:$B,$C1675,SolRaw!$C:$C,G$1))/1000</f>
        <v>2.8000000000000001E-2</v>
      </c>
      <c r="H1675" s="2">
        <f>MAX(1,SUMIFS(SolRaw!$E:$E,SolRaw!$A:$A,$B1675,SolRaw!$B:$B,$C1675,SolRaw!$C:$C,H$1))/1000</f>
        <v>2.8000000000000001E-2</v>
      </c>
      <c r="I1675" s="2">
        <f>MAX(1,SUMIFS(SolRaw!$E:$E,SolRaw!$A:$A,$B1675,SolRaw!$B:$B,$C1675,SolRaw!$C:$C,I$1))/1000</f>
        <v>2.8000000000000001E-2</v>
      </c>
      <c r="J1675" s="2">
        <f>MAX(1,SUMIFS(SolRaw!$E:$E,SolRaw!$A:$A,$B1675,SolRaw!$B:$B,$C1675,SolRaw!$C:$C,J$1))/1000</f>
        <v>2.7E-2</v>
      </c>
      <c r="K1675" s="2">
        <f>MAX(1,SUMIFS(SolRaw!$E:$E,SolRaw!$A:$A,$B1675,SolRaw!$B:$B,$C1675,SolRaw!$C:$C,K$1))/1000</f>
        <v>2.8000000000000001E-2</v>
      </c>
      <c r="L1675" s="2">
        <f>MAX(1,SUMIFS(SolRaw!$E:$E,SolRaw!$A:$A,$B1675,SolRaw!$B:$B,$C1675,SolRaw!$C:$C,L$1))/1000</f>
        <v>2.7E-2</v>
      </c>
      <c r="M1675" s="2">
        <f>MAX(1,SUMIFS(SolRaw!$E:$E,SolRaw!$A:$A,$B1675,SolRaw!$B:$B,$C1675,SolRaw!$C:$C,M$1))/1000</f>
        <v>2.8000000000000001E-2</v>
      </c>
      <c r="N1675" s="2">
        <f t="shared" si="182"/>
        <v>2.7800000000000002E-2</v>
      </c>
      <c r="O1675" s="2">
        <f t="shared" si="183"/>
        <v>2.7E-2</v>
      </c>
      <c r="P1675" s="2">
        <f t="shared" si="184"/>
        <v>2.8000000000000001E-2</v>
      </c>
      <c r="Q1675" s="2">
        <f t="shared" si="185"/>
        <v>2.8000000000000001E-2</v>
      </c>
      <c r="R1675" s="2">
        <f t="shared" si="186"/>
        <v>2.8000000000000001E-2</v>
      </c>
      <c r="S1675" s="2">
        <f t="shared" si="187"/>
        <v>2.8000000000000001E-2</v>
      </c>
      <c r="T1675" s="2">
        <f t="shared" si="188"/>
        <v>4.2163702135578432E-4</v>
      </c>
    </row>
    <row r="1676" spans="1:20" x14ac:dyDescent="0.2">
      <c r="A1676" t="str">
        <f>VLOOKUP(B1676,GraphStats!$A:$B,2,0)</f>
        <v>SNAP</v>
      </c>
      <c r="B1676" t="s">
        <v>64</v>
      </c>
      <c r="C1676" t="s">
        <v>136</v>
      </c>
      <c r="D1676" s="2">
        <f>MAX(1,SUMIFS(SolRaw!$E:$E,SolRaw!$A:$A,$B1676,SolRaw!$B:$B,$C1676,SolRaw!$C:$C,D$1))/1000</f>
        <v>0.02</v>
      </c>
      <c r="E1676" s="2">
        <f>MAX(1,SUMIFS(SolRaw!$E:$E,SolRaw!$A:$A,$B1676,SolRaw!$B:$B,$C1676,SolRaw!$C:$C,E$1))/1000</f>
        <v>0.02</v>
      </c>
      <c r="F1676" s="2">
        <f>MAX(1,SUMIFS(SolRaw!$E:$E,SolRaw!$A:$A,$B1676,SolRaw!$B:$B,$C1676,SolRaw!$C:$C,F$1))/1000</f>
        <v>2.1000000000000001E-2</v>
      </c>
      <c r="G1676" s="2">
        <f>MAX(1,SUMIFS(SolRaw!$E:$E,SolRaw!$A:$A,$B1676,SolRaw!$B:$B,$C1676,SolRaw!$C:$C,G$1))/1000</f>
        <v>0.02</v>
      </c>
      <c r="H1676" s="2">
        <f>MAX(1,SUMIFS(SolRaw!$E:$E,SolRaw!$A:$A,$B1676,SolRaw!$B:$B,$C1676,SolRaw!$C:$C,H$1))/1000</f>
        <v>0.02</v>
      </c>
      <c r="I1676" s="2">
        <f>MAX(1,SUMIFS(SolRaw!$E:$E,SolRaw!$A:$A,$B1676,SolRaw!$B:$B,$C1676,SolRaw!$C:$C,I$1))/1000</f>
        <v>0.02</v>
      </c>
      <c r="J1676" s="2">
        <f>MAX(1,SUMIFS(SolRaw!$E:$E,SolRaw!$A:$A,$B1676,SolRaw!$B:$B,$C1676,SolRaw!$C:$C,J$1))/1000</f>
        <v>0.02</v>
      </c>
      <c r="K1676" s="2">
        <f>MAX(1,SUMIFS(SolRaw!$E:$E,SolRaw!$A:$A,$B1676,SolRaw!$B:$B,$C1676,SolRaw!$C:$C,K$1))/1000</f>
        <v>0.02</v>
      </c>
      <c r="L1676" s="2">
        <f>MAX(1,SUMIFS(SolRaw!$E:$E,SolRaw!$A:$A,$B1676,SolRaw!$B:$B,$C1676,SolRaw!$C:$C,L$1))/1000</f>
        <v>0.02</v>
      </c>
      <c r="M1676" s="2">
        <f>MAX(1,SUMIFS(SolRaw!$E:$E,SolRaw!$A:$A,$B1676,SolRaw!$B:$B,$C1676,SolRaw!$C:$C,M$1))/1000</f>
        <v>0.02</v>
      </c>
      <c r="N1676" s="2">
        <f t="shared" si="182"/>
        <v>2.01E-2</v>
      </c>
      <c r="O1676" s="2">
        <f t="shared" si="183"/>
        <v>0.02</v>
      </c>
      <c r="P1676" s="2">
        <f t="shared" si="184"/>
        <v>0.02</v>
      </c>
      <c r="Q1676" s="2">
        <f t="shared" si="185"/>
        <v>0.02</v>
      </c>
      <c r="R1676" s="2">
        <f t="shared" si="186"/>
        <v>0.02</v>
      </c>
      <c r="S1676" s="2">
        <f t="shared" si="187"/>
        <v>2.1000000000000001E-2</v>
      </c>
      <c r="T1676" s="2">
        <f t="shared" si="188"/>
        <v>3.1622776601683826E-4</v>
      </c>
    </row>
    <row r="1677" spans="1:20" x14ac:dyDescent="0.2">
      <c r="A1677" t="str">
        <f>VLOOKUP(B1677,GraphStats!$A:$B,2,0)</f>
        <v>SNAP</v>
      </c>
      <c r="B1677" t="s">
        <v>64</v>
      </c>
      <c r="C1677" t="s">
        <v>137</v>
      </c>
      <c r="D1677" s="2">
        <f>MAX(1,SUMIFS(SolRaw!$E:$E,SolRaw!$A:$A,$B1677,SolRaw!$B:$B,$C1677,SolRaw!$C:$C,D$1))/1000</f>
        <v>0.187</v>
      </c>
      <c r="E1677" s="2">
        <f>MAX(1,SUMIFS(SolRaw!$E:$E,SolRaw!$A:$A,$B1677,SolRaw!$B:$B,$C1677,SolRaw!$C:$C,E$1))/1000</f>
        <v>0.187</v>
      </c>
      <c r="F1677" s="2">
        <f>MAX(1,SUMIFS(SolRaw!$E:$E,SolRaw!$A:$A,$B1677,SolRaw!$B:$B,$C1677,SolRaw!$C:$C,F$1))/1000</f>
        <v>0.186</v>
      </c>
      <c r="G1677" s="2">
        <f>MAX(1,SUMIFS(SolRaw!$E:$E,SolRaw!$A:$A,$B1677,SolRaw!$B:$B,$C1677,SolRaw!$C:$C,G$1))/1000</f>
        <v>0.17899999999999999</v>
      </c>
      <c r="H1677" s="2">
        <f>MAX(1,SUMIFS(SolRaw!$E:$E,SolRaw!$A:$A,$B1677,SolRaw!$B:$B,$C1677,SolRaw!$C:$C,H$1))/1000</f>
        <v>0.183</v>
      </c>
      <c r="I1677" s="2">
        <f>MAX(1,SUMIFS(SolRaw!$E:$E,SolRaw!$A:$A,$B1677,SolRaw!$B:$B,$C1677,SolRaw!$C:$C,I$1))/1000</f>
        <v>0.189</v>
      </c>
      <c r="J1677" s="2">
        <f>MAX(1,SUMIFS(SolRaw!$E:$E,SolRaw!$A:$A,$B1677,SolRaw!$B:$B,$C1677,SolRaw!$C:$C,J$1))/1000</f>
        <v>0.186</v>
      </c>
      <c r="K1677" s="2">
        <f>MAX(1,SUMIFS(SolRaw!$E:$E,SolRaw!$A:$A,$B1677,SolRaw!$B:$B,$C1677,SolRaw!$C:$C,K$1))/1000</f>
        <v>0.187</v>
      </c>
      <c r="L1677" s="2">
        <f>MAX(1,SUMIFS(SolRaw!$E:$E,SolRaw!$A:$A,$B1677,SolRaw!$B:$B,$C1677,SolRaw!$C:$C,L$1))/1000</f>
        <v>0.188</v>
      </c>
      <c r="M1677" s="2">
        <f>MAX(1,SUMIFS(SolRaw!$E:$E,SolRaw!$A:$A,$B1677,SolRaw!$B:$B,$C1677,SolRaw!$C:$C,M$1))/1000</f>
        <v>0.186</v>
      </c>
      <c r="N1677" s="2">
        <f t="shared" si="182"/>
        <v>0.18580000000000002</v>
      </c>
      <c r="O1677" s="2">
        <f t="shared" si="183"/>
        <v>0.17899999999999999</v>
      </c>
      <c r="P1677" s="2">
        <f t="shared" si="184"/>
        <v>0.186</v>
      </c>
      <c r="Q1677" s="2">
        <f t="shared" si="185"/>
        <v>0.1865</v>
      </c>
      <c r="R1677" s="2">
        <f t="shared" si="186"/>
        <v>0.187</v>
      </c>
      <c r="S1677" s="2">
        <f t="shared" si="187"/>
        <v>0.189</v>
      </c>
      <c r="T1677" s="2">
        <f t="shared" si="188"/>
        <v>2.8596814119369643E-3</v>
      </c>
    </row>
    <row r="1678" spans="1:20" x14ac:dyDescent="0.2">
      <c r="A1678" t="str">
        <f>VLOOKUP(B1678,GraphStats!$A:$B,2,0)</f>
        <v>SNAP</v>
      </c>
      <c r="B1678" t="s">
        <v>64</v>
      </c>
      <c r="C1678" t="s">
        <v>138</v>
      </c>
      <c r="D1678" s="2">
        <f>MAX(1,SUMIFS(SolRaw!$E:$E,SolRaw!$A:$A,$B1678,SolRaw!$B:$B,$C1678,SolRaw!$C:$C,D$1))/1000</f>
        <v>0.34300000000000003</v>
      </c>
      <c r="E1678" s="2">
        <f>MAX(1,SUMIFS(SolRaw!$E:$E,SolRaw!$A:$A,$B1678,SolRaw!$B:$B,$C1678,SolRaw!$C:$C,E$1))/1000</f>
        <v>0.34699999999999998</v>
      </c>
      <c r="F1678" s="2">
        <f>MAX(1,SUMIFS(SolRaw!$E:$E,SolRaw!$A:$A,$B1678,SolRaw!$B:$B,$C1678,SolRaw!$C:$C,F$1))/1000</f>
        <v>0.34300000000000003</v>
      </c>
      <c r="G1678" s="2">
        <f>MAX(1,SUMIFS(SolRaw!$E:$E,SolRaw!$A:$A,$B1678,SolRaw!$B:$B,$C1678,SolRaw!$C:$C,G$1))/1000</f>
        <v>0.34699999999999998</v>
      </c>
      <c r="H1678" s="2">
        <f>MAX(1,SUMIFS(SolRaw!$E:$E,SolRaw!$A:$A,$B1678,SolRaw!$B:$B,$C1678,SolRaw!$C:$C,H$1))/1000</f>
        <v>0.34699999999999998</v>
      </c>
      <c r="I1678" s="2">
        <f>MAX(1,SUMIFS(SolRaw!$E:$E,SolRaw!$A:$A,$B1678,SolRaw!$B:$B,$C1678,SolRaw!$C:$C,I$1))/1000</f>
        <v>0.35</v>
      </c>
      <c r="J1678" s="2">
        <f>MAX(1,SUMIFS(SolRaw!$E:$E,SolRaw!$A:$A,$B1678,SolRaw!$B:$B,$C1678,SolRaw!$C:$C,J$1))/1000</f>
        <v>0.34799999999999998</v>
      </c>
      <c r="K1678" s="2">
        <f>MAX(1,SUMIFS(SolRaw!$E:$E,SolRaw!$A:$A,$B1678,SolRaw!$B:$B,$C1678,SolRaw!$C:$C,K$1))/1000</f>
        <v>0.35099999999999998</v>
      </c>
      <c r="L1678" s="2">
        <f>MAX(1,SUMIFS(SolRaw!$E:$E,SolRaw!$A:$A,$B1678,SolRaw!$B:$B,$C1678,SolRaw!$C:$C,L$1))/1000</f>
        <v>0.34100000000000003</v>
      </c>
      <c r="M1678" s="2">
        <f>MAX(1,SUMIFS(SolRaw!$E:$E,SolRaw!$A:$A,$B1678,SolRaw!$B:$B,$C1678,SolRaw!$C:$C,M$1))/1000</f>
        <v>0.34599999999999997</v>
      </c>
      <c r="N1678" s="2">
        <f t="shared" si="182"/>
        <v>0.3463</v>
      </c>
      <c r="O1678" s="2">
        <f t="shared" si="183"/>
        <v>0.34100000000000003</v>
      </c>
      <c r="P1678" s="2">
        <f t="shared" si="184"/>
        <v>0.34375</v>
      </c>
      <c r="Q1678" s="2">
        <f t="shared" si="185"/>
        <v>0.34699999999999998</v>
      </c>
      <c r="R1678" s="2">
        <f t="shared" si="186"/>
        <v>0.34775</v>
      </c>
      <c r="S1678" s="2">
        <f t="shared" si="187"/>
        <v>0.35099999999999998</v>
      </c>
      <c r="T1678" s="2">
        <f t="shared" si="188"/>
        <v>3.1640339933557892E-3</v>
      </c>
    </row>
    <row r="1679" spans="1:20" x14ac:dyDescent="0.2">
      <c r="A1679" t="str">
        <f>VLOOKUP(B1679,GraphStats!$A:$B,2,0)</f>
        <v>SNAP</v>
      </c>
      <c r="B1679" t="s">
        <v>64</v>
      </c>
      <c r="C1679" t="s">
        <v>139</v>
      </c>
      <c r="D1679" s="2">
        <f>MAX(1,SUMIFS(SolRaw!$E:$E,SolRaw!$A:$A,$B1679,SolRaw!$B:$B,$C1679,SolRaw!$C:$C,D$1))/1000</f>
        <v>0.38</v>
      </c>
      <c r="E1679" s="2">
        <f>MAX(1,SUMIFS(SolRaw!$E:$E,SolRaw!$A:$A,$B1679,SolRaw!$B:$B,$C1679,SolRaw!$C:$C,E$1))/1000</f>
        <v>0.377</v>
      </c>
      <c r="F1679" s="2">
        <f>MAX(1,SUMIFS(SolRaw!$E:$E,SolRaw!$A:$A,$B1679,SolRaw!$B:$B,$C1679,SolRaw!$C:$C,F$1))/1000</f>
        <v>0.377</v>
      </c>
      <c r="G1679" s="2">
        <f>MAX(1,SUMIFS(SolRaw!$E:$E,SolRaw!$A:$A,$B1679,SolRaw!$B:$B,$C1679,SolRaw!$C:$C,G$1))/1000</f>
        <v>0.377</v>
      </c>
      <c r="H1679" s="2">
        <f>MAX(1,SUMIFS(SolRaw!$E:$E,SolRaw!$A:$A,$B1679,SolRaw!$B:$B,$C1679,SolRaw!$C:$C,H$1))/1000</f>
        <v>0.377</v>
      </c>
      <c r="I1679" s="2">
        <f>MAX(1,SUMIFS(SolRaw!$E:$E,SolRaw!$A:$A,$B1679,SolRaw!$B:$B,$C1679,SolRaw!$C:$C,I$1))/1000</f>
        <v>0.38400000000000001</v>
      </c>
      <c r="J1679" s="2">
        <f>MAX(1,SUMIFS(SolRaw!$E:$E,SolRaw!$A:$A,$B1679,SolRaw!$B:$B,$C1679,SolRaw!$C:$C,J$1))/1000</f>
        <v>0.38</v>
      </c>
      <c r="K1679" s="2">
        <f>MAX(1,SUMIFS(SolRaw!$E:$E,SolRaw!$A:$A,$B1679,SolRaw!$B:$B,$C1679,SolRaw!$C:$C,K$1))/1000</f>
        <v>0.38100000000000001</v>
      </c>
      <c r="L1679" s="2">
        <f>MAX(1,SUMIFS(SolRaw!$E:$E,SolRaw!$A:$A,$B1679,SolRaw!$B:$B,$C1679,SolRaw!$C:$C,L$1))/1000</f>
        <v>0.375</v>
      </c>
      <c r="M1679" s="2">
        <f>MAX(1,SUMIFS(SolRaw!$E:$E,SolRaw!$A:$A,$B1679,SolRaw!$B:$B,$C1679,SolRaw!$C:$C,M$1))/1000</f>
        <v>0.375</v>
      </c>
      <c r="N1679" s="2">
        <f t="shared" si="182"/>
        <v>0.37829999999999997</v>
      </c>
      <c r="O1679" s="2">
        <f t="shared" si="183"/>
        <v>0.375</v>
      </c>
      <c r="P1679" s="2">
        <f t="shared" si="184"/>
        <v>0.377</v>
      </c>
      <c r="Q1679" s="2">
        <f t="shared" si="185"/>
        <v>0.377</v>
      </c>
      <c r="R1679" s="2">
        <f t="shared" si="186"/>
        <v>0.38</v>
      </c>
      <c r="S1679" s="2">
        <f t="shared" si="187"/>
        <v>0.38400000000000001</v>
      </c>
      <c r="T1679" s="2">
        <f t="shared" si="188"/>
        <v>2.8693785622209813E-3</v>
      </c>
    </row>
    <row r="1680" spans="1:20" x14ac:dyDescent="0.2">
      <c r="A1680" t="str">
        <f>VLOOKUP(B1680,GraphStats!$A:$B,2,0)</f>
        <v>SNAP</v>
      </c>
      <c r="B1680" t="s">
        <v>64</v>
      </c>
      <c r="C1680" t="s">
        <v>140</v>
      </c>
      <c r="D1680" s="2">
        <f>MAX(1,SUMIFS(SolRaw!$E:$E,SolRaw!$A:$A,$B1680,SolRaw!$B:$B,$C1680,SolRaw!$C:$C,D$1))/1000</f>
        <v>0.44800000000000001</v>
      </c>
      <c r="E1680" s="2">
        <f>MAX(1,SUMIFS(SolRaw!$E:$E,SolRaw!$A:$A,$B1680,SolRaw!$B:$B,$C1680,SolRaw!$C:$C,E$1))/1000</f>
        <v>0.44900000000000001</v>
      </c>
      <c r="F1680" s="2">
        <f>MAX(1,SUMIFS(SolRaw!$E:$E,SolRaw!$A:$A,$B1680,SolRaw!$B:$B,$C1680,SolRaw!$C:$C,F$1))/1000</f>
        <v>0.432</v>
      </c>
      <c r="G1680" s="2">
        <f>MAX(1,SUMIFS(SolRaw!$E:$E,SolRaw!$A:$A,$B1680,SolRaw!$B:$B,$C1680,SolRaw!$C:$C,G$1))/1000</f>
        <v>0.438</v>
      </c>
      <c r="H1680" s="2">
        <f>MAX(1,SUMIFS(SolRaw!$E:$E,SolRaw!$A:$A,$B1680,SolRaw!$B:$B,$C1680,SolRaw!$C:$C,H$1))/1000</f>
        <v>0.438</v>
      </c>
      <c r="I1680" s="2">
        <f>MAX(1,SUMIFS(SolRaw!$E:$E,SolRaw!$A:$A,$B1680,SolRaw!$B:$B,$C1680,SolRaw!$C:$C,I$1))/1000</f>
        <v>0.441</v>
      </c>
      <c r="J1680" s="2">
        <f>MAX(1,SUMIFS(SolRaw!$E:$E,SolRaw!$A:$A,$B1680,SolRaw!$B:$B,$C1680,SolRaw!$C:$C,J$1))/1000</f>
        <v>0.443</v>
      </c>
      <c r="K1680" s="2">
        <f>MAX(1,SUMIFS(SolRaw!$E:$E,SolRaw!$A:$A,$B1680,SolRaw!$B:$B,$C1680,SolRaw!$C:$C,K$1))/1000</f>
        <v>0.44</v>
      </c>
      <c r="L1680" s="2">
        <f>MAX(1,SUMIFS(SolRaw!$E:$E,SolRaw!$A:$A,$B1680,SolRaw!$B:$B,$C1680,SolRaw!$C:$C,L$1))/1000</f>
        <v>0.439</v>
      </c>
      <c r="M1680" s="2">
        <f>MAX(1,SUMIFS(SolRaw!$E:$E,SolRaw!$A:$A,$B1680,SolRaw!$B:$B,$C1680,SolRaw!$C:$C,M$1))/1000</f>
        <v>0.436</v>
      </c>
      <c r="N1680" s="2">
        <f t="shared" si="182"/>
        <v>0.44040000000000001</v>
      </c>
      <c r="O1680" s="2">
        <f t="shared" si="183"/>
        <v>0.432</v>
      </c>
      <c r="P1680" s="2">
        <f t="shared" si="184"/>
        <v>0.438</v>
      </c>
      <c r="Q1680" s="2">
        <f t="shared" si="185"/>
        <v>0.4395</v>
      </c>
      <c r="R1680" s="2">
        <f t="shared" si="186"/>
        <v>0.4425</v>
      </c>
      <c r="S1680" s="2">
        <f t="shared" si="187"/>
        <v>0.44900000000000001</v>
      </c>
      <c r="T1680" s="2">
        <f t="shared" si="188"/>
        <v>5.1897334549409549E-3</v>
      </c>
    </row>
    <row r="1681" spans="1:20" x14ac:dyDescent="0.2">
      <c r="A1681" t="str">
        <f>VLOOKUP(B1681,GraphStats!$A:$B,2,0)</f>
        <v>SNAP</v>
      </c>
      <c r="B1681" t="s">
        <v>64</v>
      </c>
      <c r="C1681" t="s">
        <v>141</v>
      </c>
      <c r="D1681" s="2">
        <f>MAX(1,SUMIFS(SolRaw!$E:$E,SolRaw!$A:$A,$B1681,SolRaw!$B:$B,$C1681,SolRaw!$C:$C,D$1))/1000</f>
        <v>0.26200000000000001</v>
      </c>
      <c r="E1681" s="2">
        <f>MAX(1,SUMIFS(SolRaw!$E:$E,SolRaw!$A:$A,$B1681,SolRaw!$B:$B,$C1681,SolRaw!$C:$C,E$1))/1000</f>
        <v>0.26200000000000001</v>
      </c>
      <c r="F1681" s="2">
        <f>MAX(1,SUMIFS(SolRaw!$E:$E,SolRaw!$A:$A,$B1681,SolRaw!$B:$B,$C1681,SolRaw!$C:$C,F$1))/1000</f>
        <v>0.26200000000000001</v>
      </c>
      <c r="G1681" s="2">
        <f>MAX(1,SUMIFS(SolRaw!$E:$E,SolRaw!$A:$A,$B1681,SolRaw!$B:$B,$C1681,SolRaw!$C:$C,G$1))/1000</f>
        <v>0.28000000000000003</v>
      </c>
      <c r="H1681" s="2">
        <f>MAX(1,SUMIFS(SolRaw!$E:$E,SolRaw!$A:$A,$B1681,SolRaw!$B:$B,$C1681,SolRaw!$C:$C,H$1))/1000</f>
        <v>0.25700000000000001</v>
      </c>
      <c r="I1681" s="2">
        <f>MAX(1,SUMIFS(SolRaw!$E:$E,SolRaw!$A:$A,$B1681,SolRaw!$B:$B,$C1681,SolRaw!$C:$C,I$1))/1000</f>
        <v>0.255</v>
      </c>
      <c r="J1681" s="2">
        <f>MAX(1,SUMIFS(SolRaw!$E:$E,SolRaw!$A:$A,$B1681,SolRaw!$B:$B,$C1681,SolRaw!$C:$C,J$1))/1000</f>
        <v>0.26</v>
      </c>
      <c r="K1681" s="2">
        <f>MAX(1,SUMIFS(SolRaw!$E:$E,SolRaw!$A:$A,$B1681,SolRaw!$B:$B,$C1681,SolRaw!$C:$C,K$1))/1000</f>
        <v>0.25700000000000001</v>
      </c>
      <c r="L1681" s="2">
        <f>MAX(1,SUMIFS(SolRaw!$E:$E,SolRaw!$A:$A,$B1681,SolRaw!$B:$B,$C1681,SolRaw!$C:$C,L$1))/1000</f>
        <v>0.25700000000000001</v>
      </c>
      <c r="M1681" s="2">
        <f>MAX(1,SUMIFS(SolRaw!$E:$E,SolRaw!$A:$A,$B1681,SolRaw!$B:$B,$C1681,SolRaw!$C:$C,M$1))/1000</f>
        <v>0.26</v>
      </c>
      <c r="N1681" s="2">
        <f t="shared" si="182"/>
        <v>0.26119999999999999</v>
      </c>
      <c r="O1681" s="2">
        <f t="shared" si="183"/>
        <v>0.255</v>
      </c>
      <c r="P1681" s="2">
        <f t="shared" si="184"/>
        <v>0.25700000000000001</v>
      </c>
      <c r="Q1681" s="2">
        <f t="shared" si="185"/>
        <v>0.26</v>
      </c>
      <c r="R1681" s="2">
        <f t="shared" si="186"/>
        <v>0.26200000000000001</v>
      </c>
      <c r="S1681" s="2">
        <f t="shared" si="187"/>
        <v>0.28000000000000003</v>
      </c>
      <c r="T1681" s="2">
        <f t="shared" si="188"/>
        <v>7.0679244163725785E-3</v>
      </c>
    </row>
    <row r="1682" spans="1:20" x14ac:dyDescent="0.2">
      <c r="A1682" t="str">
        <f>VLOOKUP(B1682,GraphStats!$A:$B,2,0)</f>
        <v>SNAP</v>
      </c>
      <c r="B1682" t="s">
        <v>64</v>
      </c>
      <c r="C1682" t="s">
        <v>142</v>
      </c>
      <c r="D1682" s="2">
        <f>MAX(1,SUMIFS(SolRaw!$E:$E,SolRaw!$A:$A,$B1682,SolRaw!$B:$B,$C1682,SolRaw!$C:$C,D$1))/1000</f>
        <v>0.497</v>
      </c>
      <c r="E1682" s="2">
        <f>MAX(1,SUMIFS(SolRaw!$E:$E,SolRaw!$A:$A,$B1682,SolRaw!$B:$B,$C1682,SolRaw!$C:$C,E$1))/1000</f>
        <v>0.52700000000000002</v>
      </c>
      <c r="F1682" s="2">
        <f>MAX(1,SUMIFS(SolRaw!$E:$E,SolRaw!$A:$A,$B1682,SolRaw!$B:$B,$C1682,SolRaw!$C:$C,F$1))/1000</f>
        <v>0.51800000000000002</v>
      </c>
      <c r="G1682" s="2">
        <f>MAX(1,SUMIFS(SolRaw!$E:$E,SolRaw!$A:$A,$B1682,SolRaw!$B:$B,$C1682,SolRaw!$C:$C,G$1))/1000</f>
        <v>0.496</v>
      </c>
      <c r="H1682" s="2">
        <f>MAX(1,SUMIFS(SolRaw!$E:$E,SolRaw!$A:$A,$B1682,SolRaw!$B:$B,$C1682,SolRaw!$C:$C,H$1))/1000</f>
        <v>0.53</v>
      </c>
      <c r="I1682" s="2">
        <f>MAX(1,SUMIFS(SolRaw!$E:$E,SolRaw!$A:$A,$B1682,SolRaw!$B:$B,$C1682,SolRaw!$C:$C,I$1))/1000</f>
        <v>0.50600000000000001</v>
      </c>
      <c r="J1682" s="2">
        <f>MAX(1,SUMIFS(SolRaw!$E:$E,SolRaw!$A:$A,$B1682,SolRaw!$B:$B,$C1682,SolRaw!$C:$C,J$1))/1000</f>
        <v>0.48799999999999999</v>
      </c>
      <c r="K1682" s="2">
        <f>MAX(1,SUMIFS(SolRaw!$E:$E,SolRaw!$A:$A,$B1682,SolRaw!$B:$B,$C1682,SolRaw!$C:$C,K$1))/1000</f>
        <v>0.496</v>
      </c>
      <c r="L1682" s="2">
        <f>MAX(1,SUMIFS(SolRaw!$E:$E,SolRaw!$A:$A,$B1682,SolRaw!$B:$B,$C1682,SolRaw!$C:$C,L$1))/1000</f>
        <v>0.499</v>
      </c>
      <c r="M1682" s="2">
        <f>MAX(1,SUMIFS(SolRaw!$E:$E,SolRaw!$A:$A,$B1682,SolRaw!$B:$B,$C1682,SolRaw!$C:$C,M$1))/1000</f>
        <v>0.51900000000000002</v>
      </c>
      <c r="N1682" s="2">
        <f t="shared" si="182"/>
        <v>0.50760000000000005</v>
      </c>
      <c r="O1682" s="2">
        <f t="shared" si="183"/>
        <v>0.48799999999999999</v>
      </c>
      <c r="P1682" s="2">
        <f t="shared" si="184"/>
        <v>0.49624999999999997</v>
      </c>
      <c r="Q1682" s="2">
        <f t="shared" si="185"/>
        <v>0.50249999999999995</v>
      </c>
      <c r="R1682" s="2">
        <f t="shared" si="186"/>
        <v>0.51875000000000004</v>
      </c>
      <c r="S1682" s="2">
        <f t="shared" si="187"/>
        <v>0.53</v>
      </c>
      <c r="T1682" s="2">
        <f t="shared" si="188"/>
        <v>1.4751271131668632E-2</v>
      </c>
    </row>
    <row r="1683" spans="1:20" x14ac:dyDescent="0.2">
      <c r="A1683" t="str">
        <f>VLOOKUP(B1683,GraphStats!$A:$B,2,0)</f>
        <v>SNAP</v>
      </c>
      <c r="B1683" t="s">
        <v>64</v>
      </c>
      <c r="C1683" t="s">
        <v>143</v>
      </c>
      <c r="D1683" s="2">
        <f>MAX(1,SUMIFS(SolRaw!$E:$E,SolRaw!$A:$A,$B1683,SolRaw!$B:$B,$C1683,SolRaw!$C:$C,D$1))/1000</f>
        <v>0.26200000000000001</v>
      </c>
      <c r="E1683" s="2">
        <f>MAX(1,SUMIFS(SolRaw!$E:$E,SolRaw!$A:$A,$B1683,SolRaw!$B:$B,$C1683,SolRaw!$C:$C,E$1))/1000</f>
        <v>0.26400000000000001</v>
      </c>
      <c r="F1683" s="2">
        <f>MAX(1,SUMIFS(SolRaw!$E:$E,SolRaw!$A:$A,$B1683,SolRaw!$B:$B,$C1683,SolRaw!$C:$C,F$1))/1000</f>
        <v>0.26400000000000001</v>
      </c>
      <c r="G1683" s="2">
        <f>MAX(1,SUMIFS(SolRaw!$E:$E,SolRaw!$A:$A,$B1683,SolRaw!$B:$B,$C1683,SolRaw!$C:$C,G$1))/1000</f>
        <v>0.26100000000000001</v>
      </c>
      <c r="H1683" s="2">
        <f>MAX(1,SUMIFS(SolRaw!$E:$E,SolRaw!$A:$A,$B1683,SolRaw!$B:$B,$C1683,SolRaw!$C:$C,H$1))/1000</f>
        <v>0.26800000000000002</v>
      </c>
      <c r="I1683" s="2">
        <f>MAX(1,SUMIFS(SolRaw!$E:$E,SolRaw!$A:$A,$B1683,SolRaw!$B:$B,$C1683,SolRaw!$C:$C,I$1))/1000</f>
        <v>0.26400000000000001</v>
      </c>
      <c r="J1683" s="2">
        <f>MAX(1,SUMIFS(SolRaw!$E:$E,SolRaw!$A:$A,$B1683,SolRaw!$B:$B,$C1683,SolRaw!$C:$C,J$1))/1000</f>
        <v>0.26300000000000001</v>
      </c>
      <c r="K1683" s="2">
        <f>MAX(1,SUMIFS(SolRaw!$E:$E,SolRaw!$A:$A,$B1683,SolRaw!$B:$B,$C1683,SolRaw!$C:$C,K$1))/1000</f>
        <v>0.26200000000000001</v>
      </c>
      <c r="L1683" s="2">
        <f>MAX(1,SUMIFS(SolRaw!$E:$E,SolRaw!$A:$A,$B1683,SolRaw!$B:$B,$C1683,SolRaw!$C:$C,L$1))/1000</f>
        <v>0.26600000000000001</v>
      </c>
      <c r="M1683" s="2">
        <f>MAX(1,SUMIFS(SolRaw!$E:$E,SolRaw!$A:$A,$B1683,SolRaw!$B:$B,$C1683,SolRaw!$C:$C,M$1))/1000</f>
        <v>0.26500000000000001</v>
      </c>
      <c r="N1683" s="2">
        <f t="shared" si="182"/>
        <v>0.26390000000000002</v>
      </c>
      <c r="O1683" s="2">
        <f t="shared" si="183"/>
        <v>0.26100000000000001</v>
      </c>
      <c r="P1683" s="2">
        <f t="shared" si="184"/>
        <v>0.26224999999999998</v>
      </c>
      <c r="Q1683" s="2">
        <f t="shared" si="185"/>
        <v>0.26400000000000001</v>
      </c>
      <c r="R1683" s="2">
        <f t="shared" si="186"/>
        <v>0.26475000000000004</v>
      </c>
      <c r="S1683" s="2">
        <f t="shared" si="187"/>
        <v>0.26800000000000002</v>
      </c>
      <c r="T1683" s="2">
        <f t="shared" si="188"/>
        <v>2.078995483935025E-3</v>
      </c>
    </row>
    <row r="1684" spans="1:20" x14ac:dyDescent="0.2">
      <c r="A1684" t="str">
        <f>VLOOKUP(B1684,GraphStats!$A:$B,2,0)</f>
        <v>SNAP</v>
      </c>
      <c r="B1684" t="s">
        <v>64</v>
      </c>
      <c r="C1684" t="s">
        <v>144</v>
      </c>
      <c r="D1684" s="2">
        <f>MAX(1,SUMIFS(SolRaw!$E:$E,SolRaw!$A:$A,$B1684,SolRaw!$B:$B,$C1684,SolRaw!$C:$C,D$1))/1000</f>
        <v>0.61399999999999999</v>
      </c>
      <c r="E1684" s="2">
        <f>MAX(1,SUMIFS(SolRaw!$E:$E,SolRaw!$A:$A,$B1684,SolRaw!$B:$B,$C1684,SolRaw!$C:$C,E$1))/1000</f>
        <v>0.61499999999999999</v>
      </c>
      <c r="F1684" s="2">
        <f>MAX(1,SUMIFS(SolRaw!$E:$E,SolRaw!$A:$A,$B1684,SolRaw!$B:$B,$C1684,SolRaw!$C:$C,F$1))/1000</f>
        <v>0.57099999999999995</v>
      </c>
      <c r="G1684" s="2">
        <f>MAX(1,SUMIFS(SolRaw!$E:$E,SolRaw!$A:$A,$B1684,SolRaw!$B:$B,$C1684,SolRaw!$C:$C,G$1))/1000</f>
        <v>0.624</v>
      </c>
      <c r="H1684" s="2">
        <f>MAX(1,SUMIFS(SolRaw!$E:$E,SolRaw!$A:$A,$B1684,SolRaw!$B:$B,$C1684,SolRaw!$C:$C,H$1))/1000</f>
        <v>0.61799999999999999</v>
      </c>
      <c r="I1684" s="2">
        <f>MAX(1,SUMIFS(SolRaw!$E:$E,SolRaw!$A:$A,$B1684,SolRaw!$B:$B,$C1684,SolRaw!$C:$C,I$1))/1000</f>
        <v>0.61799999999999999</v>
      </c>
      <c r="J1684" s="2">
        <f>MAX(1,SUMIFS(SolRaw!$E:$E,SolRaw!$A:$A,$B1684,SolRaw!$B:$B,$C1684,SolRaw!$C:$C,J$1))/1000</f>
        <v>0.61499999999999999</v>
      </c>
      <c r="K1684" s="2">
        <f>MAX(1,SUMIFS(SolRaw!$E:$E,SolRaw!$A:$A,$B1684,SolRaw!$B:$B,$C1684,SolRaw!$C:$C,K$1))/1000</f>
        <v>0.61199999999999999</v>
      </c>
      <c r="L1684" s="2">
        <f>MAX(1,SUMIFS(SolRaw!$E:$E,SolRaw!$A:$A,$B1684,SolRaw!$B:$B,$C1684,SolRaw!$C:$C,L$1))/1000</f>
        <v>0.61199999999999999</v>
      </c>
      <c r="M1684" s="2">
        <f>MAX(1,SUMIFS(SolRaw!$E:$E,SolRaw!$A:$A,$B1684,SolRaw!$B:$B,$C1684,SolRaw!$C:$C,M$1))/1000</f>
        <v>0.61899999999999999</v>
      </c>
      <c r="N1684" s="2">
        <f t="shared" si="182"/>
        <v>0.6117999999999999</v>
      </c>
      <c r="O1684" s="2">
        <f t="shared" si="183"/>
        <v>0.57099999999999995</v>
      </c>
      <c r="P1684" s="2">
        <f t="shared" si="184"/>
        <v>0.61250000000000004</v>
      </c>
      <c r="Q1684" s="2">
        <f t="shared" si="185"/>
        <v>0.61499999999999999</v>
      </c>
      <c r="R1684" s="2">
        <f t="shared" si="186"/>
        <v>0.61799999999999999</v>
      </c>
      <c r="S1684" s="2">
        <f t="shared" si="187"/>
        <v>0.624</v>
      </c>
      <c r="T1684" s="2">
        <f t="shared" si="188"/>
        <v>1.4785879149452785E-2</v>
      </c>
    </row>
    <row r="1685" spans="1:20" x14ac:dyDescent="0.2">
      <c r="A1685" t="str">
        <f>VLOOKUP(B1685,GraphStats!$A:$B,2,0)</f>
        <v>SNAP</v>
      </c>
      <c r="B1685" t="s">
        <v>64</v>
      </c>
      <c r="C1685" t="s">
        <v>145</v>
      </c>
      <c r="D1685" s="2">
        <f>MAX(1,SUMIFS(SolRaw!$E:$E,SolRaw!$A:$A,$B1685,SolRaw!$B:$B,$C1685,SolRaw!$C:$C,D$1))/1000</f>
        <v>0.27500000000000002</v>
      </c>
      <c r="E1685" s="2">
        <f>MAX(1,SUMIFS(SolRaw!$E:$E,SolRaw!$A:$A,$B1685,SolRaw!$B:$B,$C1685,SolRaw!$C:$C,E$1))/1000</f>
        <v>0.27400000000000002</v>
      </c>
      <c r="F1685" s="2">
        <f>MAX(1,SUMIFS(SolRaw!$E:$E,SolRaw!$A:$A,$B1685,SolRaw!$B:$B,$C1685,SolRaw!$C:$C,F$1))/1000</f>
        <v>0.27400000000000002</v>
      </c>
      <c r="G1685" s="2">
        <f>MAX(1,SUMIFS(SolRaw!$E:$E,SolRaw!$A:$A,$B1685,SolRaw!$B:$B,$C1685,SolRaw!$C:$C,G$1))/1000</f>
        <v>0.28999999999999998</v>
      </c>
      <c r="H1685" s="2">
        <f>MAX(1,SUMIFS(SolRaw!$E:$E,SolRaw!$A:$A,$B1685,SolRaw!$B:$B,$C1685,SolRaw!$C:$C,H$1))/1000</f>
        <v>0.27800000000000002</v>
      </c>
      <c r="I1685" s="2">
        <f>MAX(1,SUMIFS(SolRaw!$E:$E,SolRaw!$A:$A,$B1685,SolRaw!$B:$B,$C1685,SolRaw!$C:$C,I$1))/1000</f>
        <v>0.27200000000000002</v>
      </c>
      <c r="J1685" s="2">
        <f>MAX(1,SUMIFS(SolRaw!$E:$E,SolRaw!$A:$A,$B1685,SolRaw!$B:$B,$C1685,SolRaw!$C:$C,J$1))/1000</f>
        <v>0.27200000000000002</v>
      </c>
      <c r="K1685" s="2">
        <f>MAX(1,SUMIFS(SolRaw!$E:$E,SolRaw!$A:$A,$B1685,SolRaw!$B:$B,$C1685,SolRaw!$C:$C,K$1))/1000</f>
        <v>0.27700000000000002</v>
      </c>
      <c r="L1685" s="2">
        <f>MAX(1,SUMIFS(SolRaw!$E:$E,SolRaw!$A:$A,$B1685,SolRaw!$B:$B,$C1685,SolRaw!$C:$C,L$1))/1000</f>
        <v>0.27200000000000002</v>
      </c>
      <c r="M1685" s="2">
        <f>MAX(1,SUMIFS(SolRaw!$E:$E,SolRaw!$A:$A,$B1685,SolRaw!$B:$B,$C1685,SolRaw!$C:$C,M$1))/1000</f>
        <v>0.27200000000000002</v>
      </c>
      <c r="N1685" s="2">
        <f t="shared" si="182"/>
        <v>0.27560000000000001</v>
      </c>
      <c r="O1685" s="2">
        <f t="shared" si="183"/>
        <v>0.27200000000000002</v>
      </c>
      <c r="P1685" s="2">
        <f t="shared" si="184"/>
        <v>0.27200000000000002</v>
      </c>
      <c r="Q1685" s="2">
        <f t="shared" si="185"/>
        <v>0.27400000000000002</v>
      </c>
      <c r="R1685" s="2">
        <f t="shared" si="186"/>
        <v>0.27650000000000002</v>
      </c>
      <c r="S1685" s="2">
        <f t="shared" si="187"/>
        <v>0.28999999999999998</v>
      </c>
      <c r="T1685" s="2">
        <f t="shared" si="188"/>
        <v>5.5015149428740582E-3</v>
      </c>
    </row>
    <row r="1686" spans="1:20" x14ac:dyDescent="0.2">
      <c r="A1686" t="str">
        <f>VLOOKUP(B1686,GraphStats!$A:$B,2,0)</f>
        <v>SNAP</v>
      </c>
      <c r="B1686" t="s">
        <v>64</v>
      </c>
      <c r="C1686" t="s">
        <v>146</v>
      </c>
      <c r="D1686" s="2">
        <f>MAX(1,SUMIFS(SolRaw!$E:$E,SolRaw!$A:$A,$B1686,SolRaw!$B:$B,$C1686,SolRaw!$C:$C,D$1))/1000</f>
        <v>0.29599999999999999</v>
      </c>
      <c r="E1686" s="2">
        <f>MAX(1,SUMIFS(SolRaw!$E:$E,SolRaw!$A:$A,$B1686,SolRaw!$B:$B,$C1686,SolRaw!$C:$C,E$1))/1000</f>
        <v>0.29299999999999998</v>
      </c>
      <c r="F1686" s="2">
        <f>MAX(1,SUMIFS(SolRaw!$E:$E,SolRaw!$A:$A,$B1686,SolRaw!$B:$B,$C1686,SolRaw!$C:$C,F$1))/1000</f>
        <v>0.29499999999999998</v>
      </c>
      <c r="G1686" s="2">
        <f>MAX(1,SUMIFS(SolRaw!$E:$E,SolRaw!$A:$A,$B1686,SolRaw!$B:$B,$C1686,SolRaw!$C:$C,G$1))/1000</f>
        <v>0.315</v>
      </c>
      <c r="H1686" s="2">
        <f>MAX(1,SUMIFS(SolRaw!$E:$E,SolRaw!$A:$A,$B1686,SolRaw!$B:$B,$C1686,SolRaw!$C:$C,H$1))/1000</f>
        <v>0.29499999999999998</v>
      </c>
      <c r="I1686" s="2">
        <f>MAX(1,SUMIFS(SolRaw!$E:$E,SolRaw!$A:$A,$B1686,SolRaw!$B:$B,$C1686,SolRaw!$C:$C,I$1))/1000</f>
        <v>0.29299999999999998</v>
      </c>
      <c r="J1686" s="2">
        <f>MAX(1,SUMIFS(SolRaw!$E:$E,SolRaw!$A:$A,$B1686,SolRaw!$B:$B,$C1686,SolRaw!$C:$C,J$1))/1000</f>
        <v>0.29199999999999998</v>
      </c>
      <c r="K1686" s="2">
        <f>MAX(1,SUMIFS(SolRaw!$E:$E,SolRaw!$A:$A,$B1686,SolRaw!$B:$B,$C1686,SolRaw!$C:$C,K$1))/1000</f>
        <v>0.29499999999999998</v>
      </c>
      <c r="L1686" s="2">
        <f>MAX(1,SUMIFS(SolRaw!$E:$E,SolRaw!$A:$A,$B1686,SolRaw!$B:$B,$C1686,SolRaw!$C:$C,L$1))/1000</f>
        <v>0.29399999999999998</v>
      </c>
      <c r="M1686" s="2">
        <f>MAX(1,SUMIFS(SolRaw!$E:$E,SolRaw!$A:$A,$B1686,SolRaw!$B:$B,$C1686,SolRaw!$C:$C,M$1))/1000</f>
        <v>0.29299999999999998</v>
      </c>
      <c r="N1686" s="2">
        <f t="shared" si="182"/>
        <v>0.29609999999999997</v>
      </c>
      <c r="O1686" s="2">
        <f t="shared" si="183"/>
        <v>0.29199999999999998</v>
      </c>
      <c r="P1686" s="2">
        <f t="shared" si="184"/>
        <v>0.29299999999999998</v>
      </c>
      <c r="Q1686" s="2">
        <f t="shared" si="185"/>
        <v>0.29449999999999998</v>
      </c>
      <c r="R1686" s="2">
        <f t="shared" si="186"/>
        <v>0.29499999999999998</v>
      </c>
      <c r="S1686" s="2">
        <f t="shared" si="187"/>
        <v>0.315</v>
      </c>
      <c r="T1686" s="2">
        <f t="shared" si="188"/>
        <v>6.7568894881857898E-3</v>
      </c>
    </row>
    <row r="1687" spans="1:20" x14ac:dyDescent="0.2">
      <c r="A1687" t="str">
        <f>VLOOKUP(B1687,GraphStats!$A:$B,2,0)</f>
        <v>SNAP</v>
      </c>
      <c r="B1687" t="s">
        <v>64</v>
      </c>
      <c r="C1687" t="s">
        <v>147</v>
      </c>
      <c r="D1687" s="2">
        <f>MAX(1,SUMIFS(SolRaw!$E:$E,SolRaw!$A:$A,$B1687,SolRaw!$B:$B,$C1687,SolRaw!$C:$C,D$1))/1000</f>
        <v>0.312</v>
      </c>
      <c r="E1687" s="2">
        <f>MAX(1,SUMIFS(SolRaw!$E:$E,SolRaw!$A:$A,$B1687,SolRaw!$B:$B,$C1687,SolRaw!$C:$C,E$1))/1000</f>
        <v>0.32300000000000001</v>
      </c>
      <c r="F1687" s="2">
        <f>MAX(1,SUMIFS(SolRaw!$E:$E,SolRaw!$A:$A,$B1687,SolRaw!$B:$B,$C1687,SolRaw!$C:$C,F$1))/1000</f>
        <v>0.30499999999999999</v>
      </c>
      <c r="G1687" s="2">
        <f>MAX(1,SUMIFS(SolRaw!$E:$E,SolRaw!$A:$A,$B1687,SolRaw!$B:$B,$C1687,SolRaw!$C:$C,G$1))/1000</f>
        <v>0.32</v>
      </c>
      <c r="H1687" s="2">
        <f>MAX(1,SUMIFS(SolRaw!$E:$E,SolRaw!$A:$A,$B1687,SolRaw!$B:$B,$C1687,SolRaw!$C:$C,H$1))/1000</f>
        <v>0.315</v>
      </c>
      <c r="I1687" s="2">
        <f>MAX(1,SUMIFS(SolRaw!$E:$E,SolRaw!$A:$A,$B1687,SolRaw!$B:$B,$C1687,SolRaw!$C:$C,I$1))/1000</f>
        <v>0.32400000000000001</v>
      </c>
      <c r="J1687" s="2">
        <f>MAX(1,SUMIFS(SolRaw!$E:$E,SolRaw!$A:$A,$B1687,SolRaw!$B:$B,$C1687,SolRaw!$C:$C,J$1))/1000</f>
        <v>0.318</v>
      </c>
      <c r="K1687" s="2">
        <f>MAX(1,SUMIFS(SolRaw!$E:$E,SolRaw!$A:$A,$B1687,SolRaw!$B:$B,$C1687,SolRaw!$C:$C,K$1))/1000</f>
        <v>0.31</v>
      </c>
      <c r="L1687" s="2">
        <f>MAX(1,SUMIFS(SolRaw!$E:$E,SolRaw!$A:$A,$B1687,SolRaw!$B:$B,$C1687,SolRaw!$C:$C,L$1))/1000</f>
        <v>0.316</v>
      </c>
      <c r="M1687" s="2">
        <f>MAX(1,SUMIFS(SolRaw!$E:$E,SolRaw!$A:$A,$B1687,SolRaw!$B:$B,$C1687,SolRaw!$C:$C,M$1))/1000</f>
        <v>0.316</v>
      </c>
      <c r="N1687" s="2">
        <f t="shared" si="182"/>
        <v>0.31589999999999996</v>
      </c>
      <c r="O1687" s="2">
        <f t="shared" si="183"/>
        <v>0.30499999999999999</v>
      </c>
      <c r="P1687" s="2">
        <f t="shared" si="184"/>
        <v>0.31274999999999997</v>
      </c>
      <c r="Q1687" s="2">
        <f t="shared" si="185"/>
        <v>0.316</v>
      </c>
      <c r="R1687" s="2">
        <f t="shared" si="186"/>
        <v>0.31950000000000001</v>
      </c>
      <c r="S1687" s="2">
        <f t="shared" si="187"/>
        <v>0.32400000000000001</v>
      </c>
      <c r="T1687" s="2">
        <f t="shared" si="188"/>
        <v>5.8395205282625786E-3</v>
      </c>
    </row>
    <row r="1688" spans="1:20" x14ac:dyDescent="0.2">
      <c r="A1688" t="str">
        <f>VLOOKUP(B1688,GraphStats!$A:$B,2,0)</f>
        <v>SNAP</v>
      </c>
      <c r="B1688" t="s">
        <v>64</v>
      </c>
      <c r="C1688" t="s">
        <v>148</v>
      </c>
      <c r="D1688" s="2">
        <f>MAX(1,SUMIFS(SolRaw!$E:$E,SolRaw!$A:$A,$B1688,SolRaw!$B:$B,$C1688,SolRaw!$C:$C,D$1))/1000</f>
        <v>0.38200000000000001</v>
      </c>
      <c r="E1688" s="2">
        <f>MAX(1,SUMIFS(SolRaw!$E:$E,SolRaw!$A:$A,$B1688,SolRaw!$B:$B,$C1688,SolRaw!$C:$C,E$1))/1000</f>
        <v>0.34200000000000003</v>
      </c>
      <c r="F1688" s="2">
        <f>MAX(1,SUMIFS(SolRaw!$E:$E,SolRaw!$A:$A,$B1688,SolRaw!$B:$B,$C1688,SolRaw!$C:$C,F$1))/1000</f>
        <v>0.39600000000000002</v>
      </c>
      <c r="G1688" s="2">
        <f>MAX(1,SUMIFS(SolRaw!$E:$E,SolRaw!$A:$A,$B1688,SolRaw!$B:$B,$C1688,SolRaw!$C:$C,G$1))/1000</f>
        <v>0.32700000000000001</v>
      </c>
      <c r="H1688" s="2">
        <f>MAX(1,SUMIFS(SolRaw!$E:$E,SolRaw!$A:$A,$B1688,SolRaw!$B:$B,$C1688,SolRaw!$C:$C,H$1))/1000</f>
        <v>0.38700000000000001</v>
      </c>
      <c r="I1688" s="2">
        <f>MAX(1,SUMIFS(SolRaw!$E:$E,SolRaw!$A:$A,$B1688,SolRaw!$B:$B,$C1688,SolRaw!$C:$C,I$1))/1000</f>
        <v>0.38400000000000001</v>
      </c>
      <c r="J1688" s="2">
        <f>MAX(1,SUMIFS(SolRaw!$E:$E,SolRaw!$A:$A,$B1688,SolRaw!$B:$B,$C1688,SolRaw!$C:$C,J$1))/1000</f>
        <v>0.35699999999999998</v>
      </c>
      <c r="K1688" s="2">
        <f>MAX(1,SUMIFS(SolRaw!$E:$E,SolRaw!$A:$A,$B1688,SolRaw!$B:$B,$C1688,SolRaw!$C:$C,K$1))/1000</f>
        <v>0.33700000000000002</v>
      </c>
      <c r="L1688" s="2">
        <f>MAX(1,SUMIFS(SolRaw!$E:$E,SolRaw!$A:$A,$B1688,SolRaw!$B:$B,$C1688,SolRaw!$C:$C,L$1))/1000</f>
        <v>0.35699999999999998</v>
      </c>
      <c r="M1688" s="2">
        <f>MAX(1,SUMIFS(SolRaw!$E:$E,SolRaw!$A:$A,$B1688,SolRaw!$B:$B,$C1688,SolRaw!$C:$C,M$1))/1000</f>
        <v>0.39800000000000002</v>
      </c>
      <c r="N1688" s="2">
        <f t="shared" si="182"/>
        <v>0.36670000000000003</v>
      </c>
      <c r="O1688" s="2">
        <f t="shared" si="183"/>
        <v>0.32700000000000001</v>
      </c>
      <c r="P1688" s="2">
        <f t="shared" si="184"/>
        <v>0.34575</v>
      </c>
      <c r="Q1688" s="2">
        <f t="shared" si="185"/>
        <v>0.3695</v>
      </c>
      <c r="R1688" s="2">
        <f t="shared" si="186"/>
        <v>0.38624999999999998</v>
      </c>
      <c r="S1688" s="2">
        <f t="shared" si="187"/>
        <v>0.39800000000000002</v>
      </c>
      <c r="T1688" s="2">
        <f t="shared" si="188"/>
        <v>2.5906026754834915E-2</v>
      </c>
    </row>
    <row r="1689" spans="1:20" x14ac:dyDescent="0.2">
      <c r="A1689" t="str">
        <f>VLOOKUP(B1689,GraphStats!$A:$B,2,0)</f>
        <v>SNAP</v>
      </c>
      <c r="B1689" t="s">
        <v>64</v>
      </c>
      <c r="C1689" t="s">
        <v>149</v>
      </c>
      <c r="D1689" s="2">
        <f>MAX(1,SUMIFS(SolRaw!$E:$E,SolRaw!$A:$A,$B1689,SolRaw!$B:$B,$C1689,SolRaw!$C:$C,D$1))/1000</f>
        <v>0.36799999999999999</v>
      </c>
      <c r="E1689" s="2">
        <f>MAX(1,SUMIFS(SolRaw!$E:$E,SolRaw!$A:$A,$B1689,SolRaw!$B:$B,$C1689,SolRaw!$C:$C,E$1))/1000</f>
        <v>0.441</v>
      </c>
      <c r="F1689" s="2">
        <f>MAX(1,SUMIFS(SolRaw!$E:$E,SolRaw!$A:$A,$B1689,SolRaw!$B:$B,$C1689,SolRaw!$C:$C,F$1))/1000</f>
        <v>0.442</v>
      </c>
      <c r="G1689" s="2">
        <f>MAX(1,SUMIFS(SolRaw!$E:$E,SolRaw!$A:$A,$B1689,SolRaw!$B:$B,$C1689,SolRaw!$C:$C,G$1))/1000</f>
        <v>0.36399999999999999</v>
      </c>
      <c r="H1689" s="2">
        <f>MAX(1,SUMIFS(SolRaw!$E:$E,SolRaw!$A:$A,$B1689,SolRaw!$B:$B,$C1689,SolRaw!$C:$C,H$1))/1000</f>
        <v>0.41699999999999998</v>
      </c>
      <c r="I1689" s="2">
        <f>MAX(1,SUMIFS(SolRaw!$E:$E,SolRaw!$A:$A,$B1689,SolRaw!$B:$B,$C1689,SolRaw!$C:$C,I$1))/1000</f>
        <v>0.36499999999999999</v>
      </c>
      <c r="J1689" s="2">
        <f>MAX(1,SUMIFS(SolRaw!$E:$E,SolRaw!$A:$A,$B1689,SolRaw!$B:$B,$C1689,SolRaw!$C:$C,J$1))/1000</f>
        <v>0.39800000000000002</v>
      </c>
      <c r="K1689" s="2">
        <f>MAX(1,SUMIFS(SolRaw!$E:$E,SolRaw!$A:$A,$B1689,SolRaw!$B:$B,$C1689,SolRaw!$C:$C,K$1))/1000</f>
        <v>0.40699999999999997</v>
      </c>
      <c r="L1689" s="2">
        <f>MAX(1,SUMIFS(SolRaw!$E:$E,SolRaw!$A:$A,$B1689,SolRaw!$B:$B,$C1689,SolRaw!$C:$C,L$1))/1000</f>
        <v>0.42699999999999999</v>
      </c>
      <c r="M1689" s="2">
        <f>MAX(1,SUMIFS(SolRaw!$E:$E,SolRaw!$A:$A,$B1689,SolRaw!$B:$B,$C1689,SolRaw!$C:$C,M$1))/1000</f>
        <v>0.437</v>
      </c>
      <c r="N1689" s="2">
        <f t="shared" si="182"/>
        <v>0.40659999999999996</v>
      </c>
      <c r="O1689" s="2">
        <f t="shared" si="183"/>
        <v>0.36399999999999999</v>
      </c>
      <c r="P1689" s="2">
        <f t="shared" si="184"/>
        <v>0.3755</v>
      </c>
      <c r="Q1689" s="2">
        <f t="shared" si="185"/>
        <v>0.41199999999999998</v>
      </c>
      <c r="R1689" s="2">
        <f t="shared" si="186"/>
        <v>0.4345</v>
      </c>
      <c r="S1689" s="2">
        <f t="shared" si="187"/>
        <v>0.442</v>
      </c>
      <c r="T1689" s="2">
        <f t="shared" si="188"/>
        <v>3.1612936873656294E-2</v>
      </c>
    </row>
    <row r="1690" spans="1:20" x14ac:dyDescent="0.2">
      <c r="A1690" t="str">
        <f>VLOOKUP(B1690,GraphStats!$A:$B,2,0)</f>
        <v>SNAP</v>
      </c>
      <c r="B1690" t="s">
        <v>64</v>
      </c>
      <c r="C1690" t="s">
        <v>150</v>
      </c>
      <c r="D1690" s="2">
        <f>MAX(1,SUMIFS(SolRaw!$E:$E,SolRaw!$A:$A,$B1690,SolRaw!$B:$B,$C1690,SolRaw!$C:$C,D$1))/1000</f>
        <v>0.43</v>
      </c>
      <c r="E1690" s="2">
        <f>MAX(1,SUMIFS(SolRaw!$E:$E,SolRaw!$A:$A,$B1690,SolRaw!$B:$B,$C1690,SolRaw!$C:$C,E$1))/1000</f>
        <v>0.42899999999999999</v>
      </c>
      <c r="F1690" s="2">
        <f>MAX(1,SUMIFS(SolRaw!$E:$E,SolRaw!$A:$A,$B1690,SolRaw!$B:$B,$C1690,SolRaw!$C:$C,F$1))/1000</f>
        <v>0.50700000000000001</v>
      </c>
      <c r="G1690" s="2">
        <f>MAX(1,SUMIFS(SolRaw!$E:$E,SolRaw!$A:$A,$B1690,SolRaw!$B:$B,$C1690,SolRaw!$C:$C,G$1))/1000</f>
        <v>0.498</v>
      </c>
      <c r="H1690" s="2">
        <f>MAX(1,SUMIFS(SolRaw!$E:$E,SolRaw!$A:$A,$B1690,SolRaw!$B:$B,$C1690,SolRaw!$C:$C,H$1))/1000</f>
        <v>0.496</v>
      </c>
      <c r="I1690" s="2">
        <f>MAX(1,SUMIFS(SolRaw!$E:$E,SolRaw!$A:$A,$B1690,SolRaw!$B:$B,$C1690,SolRaw!$C:$C,I$1))/1000</f>
        <v>0.51400000000000001</v>
      </c>
      <c r="J1690" s="2">
        <f>MAX(1,SUMIFS(SolRaw!$E:$E,SolRaw!$A:$A,$B1690,SolRaw!$B:$B,$C1690,SolRaw!$C:$C,J$1))/1000</f>
        <v>0.42799999999999999</v>
      </c>
      <c r="K1690" s="2">
        <f>MAX(1,SUMIFS(SolRaw!$E:$E,SolRaw!$A:$A,$B1690,SolRaw!$B:$B,$C1690,SolRaw!$C:$C,K$1))/1000</f>
        <v>0.52200000000000002</v>
      </c>
      <c r="L1690" s="2">
        <f>MAX(1,SUMIFS(SolRaw!$E:$E,SolRaw!$A:$A,$B1690,SolRaw!$B:$B,$C1690,SolRaw!$C:$C,L$1))/1000</f>
        <v>0.40699999999999997</v>
      </c>
      <c r="M1690" s="2">
        <f>MAX(1,SUMIFS(SolRaw!$E:$E,SolRaw!$A:$A,$B1690,SolRaw!$B:$B,$C1690,SolRaw!$C:$C,M$1))/1000</f>
        <v>0.48499999999999999</v>
      </c>
      <c r="N1690" s="2">
        <f t="shared" si="182"/>
        <v>0.47160000000000013</v>
      </c>
      <c r="O1690" s="2">
        <f t="shared" si="183"/>
        <v>0.40699999999999997</v>
      </c>
      <c r="P1690" s="2">
        <f t="shared" si="184"/>
        <v>0.42925000000000002</v>
      </c>
      <c r="Q1690" s="2">
        <f t="shared" si="185"/>
        <v>0.49049999999999999</v>
      </c>
      <c r="R1690" s="2">
        <f t="shared" si="186"/>
        <v>0.50475000000000003</v>
      </c>
      <c r="S1690" s="2">
        <f t="shared" si="187"/>
        <v>0.52200000000000002</v>
      </c>
      <c r="T1690" s="2">
        <f t="shared" si="188"/>
        <v>4.3053455145899741E-2</v>
      </c>
    </row>
    <row r="1691" spans="1:20" x14ac:dyDescent="0.2">
      <c r="A1691" t="str">
        <f>VLOOKUP(B1691,GraphStats!$A:$B,2,0)</f>
        <v>SNAP</v>
      </c>
      <c r="B1691" t="s">
        <v>64</v>
      </c>
      <c r="C1691" t="s">
        <v>151</v>
      </c>
      <c r="D1691" s="2">
        <f>MAX(1,SUMIFS(SolRaw!$E:$E,SolRaw!$A:$A,$B1691,SolRaw!$B:$B,$C1691,SolRaw!$C:$C,D$1))/1000</f>
        <v>0.28999999999999998</v>
      </c>
      <c r="E1691" s="2">
        <f>MAX(1,SUMIFS(SolRaw!$E:$E,SolRaw!$A:$A,$B1691,SolRaw!$B:$B,$C1691,SolRaw!$C:$C,E$1))/1000</f>
        <v>0.28399999999999997</v>
      </c>
      <c r="F1691" s="2">
        <f>MAX(1,SUMIFS(SolRaw!$E:$E,SolRaw!$A:$A,$B1691,SolRaw!$B:$B,$C1691,SolRaw!$C:$C,F$1))/1000</f>
        <v>0.245</v>
      </c>
      <c r="G1691" s="2">
        <f>MAX(1,SUMIFS(SolRaw!$E:$E,SolRaw!$A:$A,$B1691,SolRaw!$B:$B,$C1691,SolRaw!$C:$C,G$1))/1000</f>
        <v>0.27400000000000002</v>
      </c>
      <c r="H1691" s="2">
        <f>MAX(1,SUMIFS(SolRaw!$E:$E,SolRaw!$A:$A,$B1691,SolRaw!$B:$B,$C1691,SolRaw!$C:$C,H$1))/1000</f>
        <v>0.246</v>
      </c>
      <c r="I1691" s="2">
        <f>MAX(1,SUMIFS(SolRaw!$E:$E,SolRaw!$A:$A,$B1691,SolRaw!$B:$B,$C1691,SolRaw!$C:$C,I$1))/1000</f>
        <v>0.26900000000000002</v>
      </c>
      <c r="J1691" s="2">
        <f>MAX(1,SUMIFS(SolRaw!$E:$E,SolRaw!$A:$A,$B1691,SolRaw!$B:$B,$C1691,SolRaw!$C:$C,J$1))/1000</f>
        <v>0.28299999999999997</v>
      </c>
      <c r="K1691" s="2">
        <f>MAX(1,SUMIFS(SolRaw!$E:$E,SolRaw!$A:$A,$B1691,SolRaw!$B:$B,$C1691,SolRaw!$C:$C,K$1))/1000</f>
        <v>0.29199999999999998</v>
      </c>
      <c r="L1691" s="2">
        <f>MAX(1,SUMIFS(SolRaw!$E:$E,SolRaw!$A:$A,$B1691,SolRaw!$B:$B,$C1691,SolRaw!$C:$C,L$1))/1000</f>
        <v>0.246</v>
      </c>
      <c r="M1691" s="2">
        <f>MAX(1,SUMIFS(SolRaw!$E:$E,SolRaw!$A:$A,$B1691,SolRaw!$B:$B,$C1691,SolRaw!$C:$C,M$1))/1000</f>
        <v>0.28899999999999998</v>
      </c>
      <c r="N1691" s="2">
        <f t="shared" si="182"/>
        <v>0.27179999999999999</v>
      </c>
      <c r="O1691" s="2">
        <f t="shared" si="183"/>
        <v>0.245</v>
      </c>
      <c r="P1691" s="2">
        <f t="shared" si="184"/>
        <v>0.25175000000000003</v>
      </c>
      <c r="Q1691" s="2">
        <f t="shared" si="185"/>
        <v>0.27849999999999997</v>
      </c>
      <c r="R1691" s="2">
        <f t="shared" si="186"/>
        <v>0.28774999999999995</v>
      </c>
      <c r="S1691" s="2">
        <f t="shared" si="187"/>
        <v>0.29199999999999998</v>
      </c>
      <c r="T1691" s="2">
        <f t="shared" si="188"/>
        <v>1.9355160092911189E-2</v>
      </c>
    </row>
    <row r="1692" spans="1:20" x14ac:dyDescent="0.2">
      <c r="A1692" t="str">
        <f>VLOOKUP(B1692,GraphStats!$A:$B,2,0)</f>
        <v>SNAP</v>
      </c>
      <c r="B1692" t="s">
        <v>64</v>
      </c>
      <c r="C1692" t="s">
        <v>152</v>
      </c>
      <c r="D1692" s="2">
        <f>MAX(1,SUMIFS(SolRaw!$E:$E,SolRaw!$A:$A,$B1692,SolRaw!$B:$B,$C1692,SolRaw!$C:$C,D$1))/1000</f>
        <v>0.57499999999999996</v>
      </c>
      <c r="E1692" s="2">
        <f>MAX(1,SUMIFS(SolRaw!$E:$E,SolRaw!$A:$A,$B1692,SolRaw!$B:$B,$C1692,SolRaw!$C:$C,E$1))/1000</f>
        <v>0.58699999999999997</v>
      </c>
      <c r="F1692" s="2">
        <f>MAX(1,SUMIFS(SolRaw!$E:$E,SolRaw!$A:$A,$B1692,SolRaw!$B:$B,$C1692,SolRaw!$C:$C,F$1))/1000</f>
        <v>0.58899999999999997</v>
      </c>
      <c r="G1692" s="2">
        <f>MAX(1,SUMIFS(SolRaw!$E:$E,SolRaw!$A:$A,$B1692,SolRaw!$B:$B,$C1692,SolRaw!$C:$C,G$1))/1000</f>
        <v>0.59199999999999997</v>
      </c>
      <c r="H1692" s="2">
        <f>MAX(1,SUMIFS(SolRaw!$E:$E,SolRaw!$A:$A,$B1692,SolRaw!$B:$B,$C1692,SolRaw!$C:$C,H$1))/1000</f>
        <v>0.5</v>
      </c>
      <c r="I1692" s="2">
        <f>MAX(1,SUMIFS(SolRaw!$E:$E,SolRaw!$A:$A,$B1692,SolRaw!$B:$B,$C1692,SolRaw!$C:$C,I$1))/1000</f>
        <v>0.54700000000000004</v>
      </c>
      <c r="J1692" s="2">
        <f>MAX(1,SUMIFS(SolRaw!$E:$E,SolRaw!$A:$A,$B1692,SolRaw!$B:$B,$C1692,SolRaw!$C:$C,J$1))/1000</f>
        <v>0.57799999999999996</v>
      </c>
      <c r="K1692" s="2">
        <f>MAX(1,SUMIFS(SolRaw!$E:$E,SolRaw!$A:$A,$B1692,SolRaw!$B:$B,$C1692,SolRaw!$C:$C,K$1))/1000</f>
        <v>0.49</v>
      </c>
      <c r="L1692" s="2">
        <f>MAX(1,SUMIFS(SolRaw!$E:$E,SolRaw!$A:$A,$B1692,SolRaw!$B:$B,$C1692,SolRaw!$C:$C,L$1))/1000</f>
        <v>0.56200000000000006</v>
      </c>
      <c r="M1692" s="2">
        <f>MAX(1,SUMIFS(SolRaw!$E:$E,SolRaw!$A:$A,$B1692,SolRaw!$B:$B,$C1692,SolRaw!$C:$C,M$1))/1000</f>
        <v>0.48899999999999999</v>
      </c>
      <c r="N1692" s="2">
        <f t="shared" si="182"/>
        <v>0.55090000000000006</v>
      </c>
      <c r="O1692" s="2">
        <f t="shared" si="183"/>
        <v>0.48899999999999999</v>
      </c>
      <c r="P1692" s="2">
        <f t="shared" si="184"/>
        <v>0.51175000000000004</v>
      </c>
      <c r="Q1692" s="2">
        <f t="shared" si="185"/>
        <v>0.56850000000000001</v>
      </c>
      <c r="R1692" s="2">
        <f t="shared" si="186"/>
        <v>0.58474999999999999</v>
      </c>
      <c r="S1692" s="2">
        <f t="shared" si="187"/>
        <v>0.59199999999999997</v>
      </c>
      <c r="T1692" s="2">
        <f t="shared" si="188"/>
        <v>4.2201764049490727E-2</v>
      </c>
    </row>
    <row r="1693" spans="1:20" x14ac:dyDescent="0.2">
      <c r="A1693" t="str">
        <f>VLOOKUP(B1693,GraphStats!$A:$B,2,0)</f>
        <v>SNAP</v>
      </c>
      <c r="B1693" t="s">
        <v>64</v>
      </c>
      <c r="C1693" t="s">
        <v>153</v>
      </c>
      <c r="D1693" s="2">
        <f>MAX(1,SUMIFS(SolRaw!$E:$E,SolRaw!$A:$A,$B1693,SolRaw!$B:$B,$C1693,SolRaw!$C:$C,D$1))/1000</f>
        <v>0.28199999999999997</v>
      </c>
      <c r="E1693" s="2">
        <f>MAX(1,SUMIFS(SolRaw!$E:$E,SolRaw!$A:$A,$B1693,SolRaw!$B:$B,$C1693,SolRaw!$C:$C,E$1))/1000</f>
        <v>0.30099999999999999</v>
      </c>
      <c r="F1693" s="2">
        <f>MAX(1,SUMIFS(SolRaw!$E:$E,SolRaw!$A:$A,$B1693,SolRaw!$B:$B,$C1693,SolRaw!$C:$C,F$1))/1000</f>
        <v>0.28399999999999997</v>
      </c>
      <c r="G1693" s="2">
        <f>MAX(1,SUMIFS(SolRaw!$E:$E,SolRaw!$A:$A,$B1693,SolRaw!$B:$B,$C1693,SolRaw!$C:$C,G$1))/1000</f>
        <v>0.26800000000000002</v>
      </c>
      <c r="H1693" s="2">
        <f>MAX(1,SUMIFS(SolRaw!$E:$E,SolRaw!$A:$A,$B1693,SolRaw!$B:$B,$C1693,SolRaw!$C:$C,H$1))/1000</f>
        <v>0.29399999999999998</v>
      </c>
      <c r="I1693" s="2">
        <f>MAX(1,SUMIFS(SolRaw!$E:$E,SolRaw!$A:$A,$B1693,SolRaw!$B:$B,$C1693,SolRaw!$C:$C,I$1))/1000</f>
        <v>0.26100000000000001</v>
      </c>
      <c r="J1693" s="2">
        <f>MAX(1,SUMIFS(SolRaw!$E:$E,SolRaw!$A:$A,$B1693,SolRaw!$B:$B,$C1693,SolRaw!$C:$C,J$1))/1000</f>
        <v>0.27100000000000002</v>
      </c>
      <c r="K1693" s="2">
        <f>MAX(1,SUMIFS(SolRaw!$E:$E,SolRaw!$A:$A,$B1693,SolRaw!$B:$B,$C1693,SolRaw!$C:$C,K$1))/1000</f>
        <v>0.29499999999999998</v>
      </c>
      <c r="L1693" s="2">
        <f>MAX(1,SUMIFS(SolRaw!$E:$E,SolRaw!$A:$A,$B1693,SolRaw!$B:$B,$C1693,SolRaw!$C:$C,L$1))/1000</f>
        <v>0.28899999999999998</v>
      </c>
      <c r="M1693" s="2">
        <f>MAX(1,SUMIFS(SolRaw!$E:$E,SolRaw!$A:$A,$B1693,SolRaw!$B:$B,$C1693,SolRaw!$C:$C,M$1))/1000</f>
        <v>0.29699999999999999</v>
      </c>
      <c r="N1693" s="2">
        <f t="shared" si="182"/>
        <v>0.28420000000000001</v>
      </c>
      <c r="O1693" s="2">
        <f t="shared" si="183"/>
        <v>0.26100000000000001</v>
      </c>
      <c r="P1693" s="2">
        <f t="shared" si="184"/>
        <v>0.27374999999999999</v>
      </c>
      <c r="Q1693" s="2">
        <f t="shared" si="185"/>
        <v>0.28649999999999998</v>
      </c>
      <c r="R1693" s="2">
        <f t="shared" si="186"/>
        <v>0.29474999999999996</v>
      </c>
      <c r="S1693" s="2">
        <f t="shared" si="187"/>
        <v>0.30099999999999999</v>
      </c>
      <c r="T1693" s="2">
        <f t="shared" si="188"/>
        <v>1.3587576024524092E-2</v>
      </c>
    </row>
    <row r="1694" spans="1:20" x14ac:dyDescent="0.2">
      <c r="A1694" t="str">
        <f>VLOOKUP(B1694,GraphStats!$A:$B,2,0)</f>
        <v>SNAP</v>
      </c>
      <c r="B1694" t="s">
        <v>64</v>
      </c>
      <c r="C1694" t="s">
        <v>154</v>
      </c>
      <c r="D1694" s="2">
        <f>MAX(1,SUMIFS(SolRaw!$E:$E,SolRaw!$A:$A,$B1694,SolRaw!$B:$B,$C1694,SolRaw!$C:$C,D$1))/1000</f>
        <v>0.63400000000000001</v>
      </c>
      <c r="E1694" s="2">
        <f>MAX(1,SUMIFS(SolRaw!$E:$E,SolRaw!$A:$A,$B1694,SolRaw!$B:$B,$C1694,SolRaw!$C:$C,E$1))/1000</f>
        <v>0.628</v>
      </c>
      <c r="F1694" s="2">
        <f>MAX(1,SUMIFS(SolRaw!$E:$E,SolRaw!$A:$A,$B1694,SolRaw!$B:$B,$C1694,SolRaw!$C:$C,F$1))/1000</f>
        <v>0.61199999999999999</v>
      </c>
      <c r="G1694" s="2">
        <f>MAX(1,SUMIFS(SolRaw!$E:$E,SolRaw!$A:$A,$B1694,SolRaw!$B:$B,$C1694,SolRaw!$C:$C,G$1))/1000</f>
        <v>0.70699999999999996</v>
      </c>
      <c r="H1694" s="2">
        <f>MAX(1,SUMIFS(SolRaw!$E:$E,SolRaw!$A:$A,$B1694,SolRaw!$B:$B,$C1694,SolRaw!$C:$C,H$1))/1000</f>
        <v>0.75900000000000001</v>
      </c>
      <c r="I1694" s="2">
        <f>MAX(1,SUMIFS(SolRaw!$E:$E,SolRaw!$A:$A,$B1694,SolRaw!$B:$B,$C1694,SolRaw!$C:$C,I$1))/1000</f>
        <v>0.73299999999999998</v>
      </c>
      <c r="J1694" s="2">
        <f>MAX(1,SUMIFS(SolRaw!$E:$E,SolRaw!$A:$A,$B1694,SolRaw!$B:$B,$C1694,SolRaw!$C:$C,J$1))/1000</f>
        <v>0.61699999999999999</v>
      </c>
      <c r="K1694" s="2">
        <f>MAX(1,SUMIFS(SolRaw!$E:$E,SolRaw!$A:$A,$B1694,SolRaw!$B:$B,$C1694,SolRaw!$C:$C,K$1))/1000</f>
        <v>0.66800000000000004</v>
      </c>
      <c r="L1694" s="2">
        <f>MAX(1,SUMIFS(SolRaw!$E:$E,SolRaw!$A:$A,$B1694,SolRaw!$B:$B,$C1694,SolRaw!$C:$C,L$1))/1000</f>
        <v>0.59899999999999998</v>
      </c>
      <c r="M1694" s="2">
        <f>MAX(1,SUMIFS(SolRaw!$E:$E,SolRaw!$A:$A,$B1694,SolRaw!$B:$B,$C1694,SolRaw!$C:$C,M$1))/1000</f>
        <v>0.72699999999999998</v>
      </c>
      <c r="N1694" s="2">
        <f t="shared" si="182"/>
        <v>0.66839999999999999</v>
      </c>
      <c r="O1694" s="2">
        <f t="shared" si="183"/>
        <v>0.59899999999999998</v>
      </c>
      <c r="P1694" s="2">
        <f t="shared" si="184"/>
        <v>0.61975000000000002</v>
      </c>
      <c r="Q1694" s="2">
        <f t="shared" si="185"/>
        <v>0.65100000000000002</v>
      </c>
      <c r="R1694" s="2">
        <f t="shared" si="186"/>
        <v>0.72199999999999998</v>
      </c>
      <c r="S1694" s="2">
        <f t="shared" si="187"/>
        <v>0.75900000000000001</v>
      </c>
      <c r="T1694" s="2">
        <f t="shared" si="188"/>
        <v>5.8462143496644234E-2</v>
      </c>
    </row>
    <row r="1695" spans="1:20" x14ac:dyDescent="0.2">
      <c r="A1695" t="str">
        <f>VLOOKUP(B1695,GraphStats!$A:$B,2,0)</f>
        <v>SNAP</v>
      </c>
      <c r="B1695" t="s">
        <v>64</v>
      </c>
      <c r="C1695" t="s">
        <v>155</v>
      </c>
      <c r="D1695" s="2">
        <f>MAX(1,SUMIFS(SolRaw!$E:$E,SolRaw!$A:$A,$B1695,SolRaw!$B:$B,$C1695,SolRaw!$C:$C,D$1))/1000</f>
        <v>0.30099999999999999</v>
      </c>
      <c r="E1695" s="2">
        <f>MAX(1,SUMIFS(SolRaw!$E:$E,SolRaw!$A:$A,$B1695,SolRaw!$B:$B,$C1695,SolRaw!$C:$C,E$1))/1000</f>
        <v>0.30299999999999999</v>
      </c>
      <c r="F1695" s="2">
        <f>MAX(1,SUMIFS(SolRaw!$E:$E,SolRaw!$A:$A,$B1695,SolRaw!$B:$B,$C1695,SolRaw!$C:$C,F$1))/1000</f>
        <v>0.255</v>
      </c>
      <c r="G1695" s="2">
        <f>MAX(1,SUMIFS(SolRaw!$E:$E,SolRaw!$A:$A,$B1695,SolRaw!$B:$B,$C1695,SolRaw!$C:$C,G$1))/1000</f>
        <v>0.29599999999999999</v>
      </c>
      <c r="H1695" s="2">
        <f>MAX(1,SUMIFS(SolRaw!$E:$E,SolRaw!$A:$A,$B1695,SolRaw!$B:$B,$C1695,SolRaw!$C:$C,H$1))/1000</f>
        <v>0.28599999999999998</v>
      </c>
      <c r="I1695" s="2">
        <f>MAX(1,SUMIFS(SolRaw!$E:$E,SolRaw!$A:$A,$B1695,SolRaw!$B:$B,$C1695,SolRaw!$C:$C,I$1))/1000</f>
        <v>0.26500000000000001</v>
      </c>
      <c r="J1695" s="2">
        <f>MAX(1,SUMIFS(SolRaw!$E:$E,SolRaw!$A:$A,$B1695,SolRaw!$B:$B,$C1695,SolRaw!$C:$C,J$1))/1000</f>
        <v>0.309</v>
      </c>
      <c r="K1695" s="2">
        <f>MAX(1,SUMIFS(SolRaw!$E:$E,SolRaw!$A:$A,$B1695,SolRaw!$B:$B,$C1695,SolRaw!$C:$C,K$1))/1000</f>
        <v>0.26</v>
      </c>
      <c r="L1695" s="2">
        <f>MAX(1,SUMIFS(SolRaw!$E:$E,SolRaw!$A:$A,$B1695,SolRaw!$B:$B,$C1695,SolRaw!$C:$C,L$1))/1000</f>
        <v>0.28999999999999998</v>
      </c>
      <c r="M1695" s="2">
        <f>MAX(1,SUMIFS(SolRaw!$E:$E,SolRaw!$A:$A,$B1695,SolRaw!$B:$B,$C1695,SolRaw!$C:$C,M$1))/1000</f>
        <v>0.30599999999999999</v>
      </c>
      <c r="N1695" s="2">
        <f t="shared" si="182"/>
        <v>0.28710000000000002</v>
      </c>
      <c r="O1695" s="2">
        <f t="shared" si="183"/>
        <v>0.255</v>
      </c>
      <c r="P1695" s="2">
        <f t="shared" si="184"/>
        <v>0.27024999999999999</v>
      </c>
      <c r="Q1695" s="2">
        <f t="shared" si="185"/>
        <v>0.29299999999999998</v>
      </c>
      <c r="R1695" s="2">
        <f t="shared" si="186"/>
        <v>0.30249999999999999</v>
      </c>
      <c r="S1695" s="2">
        <f t="shared" si="187"/>
        <v>0.309</v>
      </c>
      <c r="T1695" s="2">
        <f t="shared" si="188"/>
        <v>2.0069047477811856E-2</v>
      </c>
    </row>
    <row r="1696" spans="1:20" x14ac:dyDescent="0.2">
      <c r="A1696" t="str">
        <f>VLOOKUP(B1696,GraphStats!$A:$B,2,0)</f>
        <v>SNAP</v>
      </c>
      <c r="B1696" t="s">
        <v>64</v>
      </c>
      <c r="C1696" t="s">
        <v>156</v>
      </c>
      <c r="D1696" s="2">
        <f>MAX(1,SUMIFS(SolRaw!$E:$E,SolRaw!$A:$A,$B1696,SolRaw!$B:$B,$C1696,SolRaw!$C:$C,D$1))/1000</f>
        <v>0.3</v>
      </c>
      <c r="E1696" s="2">
        <f>MAX(1,SUMIFS(SolRaw!$E:$E,SolRaw!$A:$A,$B1696,SolRaw!$B:$B,$C1696,SolRaw!$C:$C,E$1))/1000</f>
        <v>0.27600000000000002</v>
      </c>
      <c r="F1696" s="2">
        <f>MAX(1,SUMIFS(SolRaw!$E:$E,SolRaw!$A:$A,$B1696,SolRaw!$B:$B,$C1696,SolRaw!$C:$C,F$1))/1000</f>
        <v>0.307</v>
      </c>
      <c r="G1696" s="2">
        <f>MAX(1,SUMIFS(SolRaw!$E:$E,SolRaw!$A:$A,$B1696,SolRaw!$B:$B,$C1696,SolRaw!$C:$C,G$1))/1000</f>
        <v>0.27300000000000002</v>
      </c>
      <c r="H1696" s="2">
        <f>MAX(1,SUMIFS(SolRaw!$E:$E,SolRaw!$A:$A,$B1696,SolRaw!$B:$B,$C1696,SolRaw!$C:$C,H$1))/1000</f>
        <v>0.311</v>
      </c>
      <c r="I1696" s="2">
        <f>MAX(1,SUMIFS(SolRaw!$E:$E,SolRaw!$A:$A,$B1696,SolRaw!$B:$B,$C1696,SolRaw!$C:$C,I$1))/1000</f>
        <v>0.34399999999999997</v>
      </c>
      <c r="J1696" s="2">
        <f>MAX(1,SUMIFS(SolRaw!$E:$E,SolRaw!$A:$A,$B1696,SolRaw!$B:$B,$C1696,SolRaw!$C:$C,J$1))/1000</f>
        <v>0.309</v>
      </c>
      <c r="K1696" s="2">
        <f>MAX(1,SUMIFS(SolRaw!$E:$E,SolRaw!$A:$A,$B1696,SolRaw!$B:$B,$C1696,SolRaw!$C:$C,K$1))/1000</f>
        <v>0.27800000000000002</v>
      </c>
      <c r="L1696" s="2">
        <f>MAX(1,SUMIFS(SolRaw!$E:$E,SolRaw!$A:$A,$B1696,SolRaw!$B:$B,$C1696,SolRaw!$C:$C,L$1))/1000</f>
        <v>0.315</v>
      </c>
      <c r="M1696" s="2">
        <f>MAX(1,SUMIFS(SolRaw!$E:$E,SolRaw!$A:$A,$B1696,SolRaw!$B:$B,$C1696,SolRaw!$C:$C,M$1))/1000</f>
        <v>0.318</v>
      </c>
      <c r="N1696" s="2">
        <f t="shared" si="182"/>
        <v>0.30310000000000004</v>
      </c>
      <c r="O1696" s="2">
        <f t="shared" si="183"/>
        <v>0.27300000000000002</v>
      </c>
      <c r="P1696" s="2">
        <f t="shared" si="184"/>
        <v>0.28350000000000003</v>
      </c>
      <c r="Q1696" s="2">
        <f t="shared" si="185"/>
        <v>0.308</v>
      </c>
      <c r="R1696" s="2">
        <f t="shared" si="186"/>
        <v>0.314</v>
      </c>
      <c r="S1696" s="2">
        <f t="shared" si="187"/>
        <v>0.34399999999999997</v>
      </c>
      <c r="T1696" s="2">
        <f t="shared" si="188"/>
        <v>2.2183327072375761E-2</v>
      </c>
    </row>
    <row r="1697" spans="1:20" x14ac:dyDescent="0.2">
      <c r="A1697" t="str">
        <f>VLOOKUP(B1697,GraphStats!$A:$B,2,0)</f>
        <v>SNAP</v>
      </c>
      <c r="B1697" t="s">
        <v>64</v>
      </c>
      <c r="C1697" t="s">
        <v>157</v>
      </c>
      <c r="D1697" s="2">
        <f>MAX(1,SUMIFS(SolRaw!$E:$E,SolRaw!$A:$A,$B1697,SolRaw!$B:$B,$C1697,SolRaw!$C:$C,D$1))/1000</f>
        <v>0.32100000000000001</v>
      </c>
      <c r="E1697" s="2">
        <f>MAX(1,SUMIFS(SolRaw!$E:$E,SolRaw!$A:$A,$B1697,SolRaw!$B:$B,$C1697,SolRaw!$C:$C,E$1))/1000</f>
        <v>0.33500000000000002</v>
      </c>
      <c r="F1697" s="2">
        <f>MAX(1,SUMIFS(SolRaw!$E:$E,SolRaw!$A:$A,$B1697,SolRaw!$B:$B,$C1697,SolRaw!$C:$C,F$1))/1000</f>
        <v>0.35299999999999998</v>
      </c>
      <c r="G1697" s="2">
        <f>MAX(1,SUMIFS(SolRaw!$E:$E,SolRaw!$A:$A,$B1697,SolRaw!$B:$B,$C1697,SolRaw!$C:$C,G$1))/1000</f>
        <v>0.30199999999999999</v>
      </c>
      <c r="H1697" s="2">
        <f>MAX(1,SUMIFS(SolRaw!$E:$E,SolRaw!$A:$A,$B1697,SolRaw!$B:$B,$C1697,SolRaw!$C:$C,H$1))/1000</f>
        <v>0.35399999999999998</v>
      </c>
      <c r="I1697" s="2">
        <f>MAX(1,SUMIFS(SolRaw!$E:$E,SolRaw!$A:$A,$B1697,SolRaw!$B:$B,$C1697,SolRaw!$C:$C,I$1))/1000</f>
        <v>0.317</v>
      </c>
      <c r="J1697" s="2">
        <f>MAX(1,SUMIFS(SolRaw!$E:$E,SolRaw!$A:$A,$B1697,SolRaw!$B:$B,$C1697,SolRaw!$C:$C,J$1))/1000</f>
        <v>0.34</v>
      </c>
      <c r="K1697" s="2">
        <f>MAX(1,SUMIFS(SolRaw!$E:$E,SolRaw!$A:$A,$B1697,SolRaw!$B:$B,$C1697,SolRaw!$C:$C,K$1))/1000</f>
        <v>0.33800000000000002</v>
      </c>
      <c r="L1697" s="2">
        <f>MAX(1,SUMIFS(SolRaw!$E:$E,SolRaw!$A:$A,$B1697,SolRaw!$B:$B,$C1697,SolRaw!$C:$C,L$1))/1000</f>
        <v>0.34</v>
      </c>
      <c r="M1697" s="2">
        <f>MAX(1,SUMIFS(SolRaw!$E:$E,SolRaw!$A:$A,$B1697,SolRaw!$B:$B,$C1697,SolRaw!$C:$C,M$1))/1000</f>
        <v>0.34899999999999998</v>
      </c>
      <c r="N1697" s="2">
        <f t="shared" si="182"/>
        <v>0.33490000000000003</v>
      </c>
      <c r="O1697" s="2">
        <f t="shared" si="183"/>
        <v>0.30199999999999999</v>
      </c>
      <c r="P1697" s="2">
        <f t="shared" si="184"/>
        <v>0.32450000000000001</v>
      </c>
      <c r="Q1697" s="2">
        <f t="shared" si="185"/>
        <v>0.33900000000000002</v>
      </c>
      <c r="R1697" s="2">
        <f t="shared" si="186"/>
        <v>0.34675</v>
      </c>
      <c r="S1697" s="2">
        <f t="shared" si="187"/>
        <v>0.35399999999999998</v>
      </c>
      <c r="T1697" s="2">
        <f t="shared" si="188"/>
        <v>1.6828877297999142E-2</v>
      </c>
    </row>
    <row r="1698" spans="1:20" x14ac:dyDescent="0.2">
      <c r="A1698" t="str">
        <f>VLOOKUP(B1698,GraphStats!$A:$B,2,0)</f>
        <v>SNAP</v>
      </c>
      <c r="B1698" t="s">
        <v>64</v>
      </c>
      <c r="C1698" t="s">
        <v>158</v>
      </c>
      <c r="D1698" s="2">
        <f>MAX(1,SUMIFS(SolRaw!$E:$E,SolRaw!$A:$A,$B1698,SolRaw!$B:$B,$C1698,SolRaw!$C:$C,D$1))/1000</f>
        <v>0.216</v>
      </c>
      <c r="E1698" s="2">
        <f>MAX(1,SUMIFS(SolRaw!$E:$E,SolRaw!$A:$A,$B1698,SolRaw!$B:$B,$C1698,SolRaw!$C:$C,E$1))/1000</f>
        <v>0.216</v>
      </c>
      <c r="F1698" s="2">
        <f>MAX(1,SUMIFS(SolRaw!$E:$E,SolRaw!$A:$A,$B1698,SolRaw!$B:$B,$C1698,SolRaw!$C:$C,F$1))/1000</f>
        <v>0.21199999999999999</v>
      </c>
      <c r="G1698" s="2">
        <f>MAX(1,SUMIFS(SolRaw!$E:$E,SolRaw!$A:$A,$B1698,SolRaw!$B:$B,$C1698,SolRaw!$C:$C,G$1))/1000</f>
        <v>0.216</v>
      </c>
      <c r="H1698" s="2">
        <f>MAX(1,SUMIFS(SolRaw!$E:$E,SolRaw!$A:$A,$B1698,SolRaw!$B:$B,$C1698,SolRaw!$C:$C,H$1))/1000</f>
        <v>0.21199999999999999</v>
      </c>
      <c r="I1698" s="2">
        <f>MAX(1,SUMIFS(SolRaw!$E:$E,SolRaw!$A:$A,$B1698,SolRaw!$B:$B,$C1698,SolRaw!$C:$C,I$1))/1000</f>
        <v>0.20799999999999999</v>
      </c>
      <c r="J1698" s="2">
        <f>MAX(1,SUMIFS(SolRaw!$E:$E,SolRaw!$A:$A,$B1698,SolRaw!$B:$B,$C1698,SolRaw!$C:$C,J$1))/1000</f>
        <v>0.214</v>
      </c>
      <c r="K1698" s="2">
        <f>MAX(1,SUMIFS(SolRaw!$E:$E,SolRaw!$A:$A,$B1698,SolRaw!$B:$B,$C1698,SolRaw!$C:$C,K$1))/1000</f>
        <v>0.215</v>
      </c>
      <c r="L1698" s="2">
        <f>MAX(1,SUMIFS(SolRaw!$E:$E,SolRaw!$A:$A,$B1698,SolRaw!$B:$B,$C1698,SolRaw!$C:$C,L$1))/1000</f>
        <v>0.20399999999999999</v>
      </c>
      <c r="M1698" s="2">
        <f>MAX(1,SUMIFS(SolRaw!$E:$E,SolRaw!$A:$A,$B1698,SolRaw!$B:$B,$C1698,SolRaw!$C:$C,M$1))/1000</f>
        <v>0.20899999999999999</v>
      </c>
      <c r="N1698" s="2">
        <f t="shared" si="182"/>
        <v>0.2122</v>
      </c>
      <c r="O1698" s="2">
        <f t="shared" si="183"/>
        <v>0.20399999999999999</v>
      </c>
      <c r="P1698" s="2">
        <f t="shared" si="184"/>
        <v>0.20974999999999999</v>
      </c>
      <c r="Q1698" s="2">
        <f t="shared" si="185"/>
        <v>0.21299999999999999</v>
      </c>
      <c r="R1698" s="2">
        <f t="shared" si="186"/>
        <v>0.21575</v>
      </c>
      <c r="S1698" s="2">
        <f t="shared" si="187"/>
        <v>0.216</v>
      </c>
      <c r="T1698" s="2">
        <f t="shared" si="188"/>
        <v>4.0770359603788456E-3</v>
      </c>
    </row>
    <row r="1699" spans="1:20" x14ac:dyDescent="0.2">
      <c r="A1699" t="str">
        <f>VLOOKUP(B1699,GraphStats!$A:$B,2,0)</f>
        <v>SNAP</v>
      </c>
      <c r="B1699" t="s">
        <v>64</v>
      </c>
      <c r="C1699" t="s">
        <v>159</v>
      </c>
      <c r="D1699" s="2">
        <f>MAX(1,SUMIFS(SolRaw!$E:$E,SolRaw!$A:$A,$B1699,SolRaw!$B:$B,$C1699,SolRaw!$C:$C,D$1))/1000</f>
        <v>0.24</v>
      </c>
      <c r="E1699" s="2">
        <f>MAX(1,SUMIFS(SolRaw!$E:$E,SolRaw!$A:$A,$B1699,SolRaw!$B:$B,$C1699,SolRaw!$C:$C,E$1))/1000</f>
        <v>0.24099999999999999</v>
      </c>
      <c r="F1699" s="2">
        <f>MAX(1,SUMIFS(SolRaw!$E:$E,SolRaw!$A:$A,$B1699,SolRaw!$B:$B,$C1699,SolRaw!$C:$C,F$1))/1000</f>
        <v>0.247</v>
      </c>
      <c r="G1699" s="2">
        <f>MAX(1,SUMIFS(SolRaw!$E:$E,SolRaw!$A:$A,$B1699,SolRaw!$B:$B,$C1699,SolRaw!$C:$C,G$1))/1000</f>
        <v>0.23300000000000001</v>
      </c>
      <c r="H1699" s="2">
        <f>MAX(1,SUMIFS(SolRaw!$E:$E,SolRaw!$A:$A,$B1699,SolRaw!$B:$B,$C1699,SolRaw!$C:$C,H$1))/1000</f>
        <v>0.246</v>
      </c>
      <c r="I1699" s="2">
        <f>MAX(1,SUMIFS(SolRaw!$E:$E,SolRaw!$A:$A,$B1699,SolRaw!$B:$B,$C1699,SolRaw!$C:$C,I$1))/1000</f>
        <v>0.23200000000000001</v>
      </c>
      <c r="J1699" s="2">
        <f>MAX(1,SUMIFS(SolRaw!$E:$E,SolRaw!$A:$A,$B1699,SolRaw!$B:$B,$C1699,SolRaw!$C:$C,J$1))/1000</f>
        <v>0.24099999999999999</v>
      </c>
      <c r="K1699" s="2">
        <f>MAX(1,SUMIFS(SolRaw!$E:$E,SolRaw!$A:$A,$B1699,SolRaw!$B:$B,$C1699,SolRaw!$C:$C,K$1))/1000</f>
        <v>0.24199999999999999</v>
      </c>
      <c r="L1699" s="2">
        <f>MAX(1,SUMIFS(SolRaw!$E:$E,SolRaw!$A:$A,$B1699,SolRaw!$B:$B,$C1699,SolRaw!$C:$C,L$1))/1000</f>
        <v>0.23400000000000001</v>
      </c>
      <c r="M1699" s="2">
        <f>MAX(1,SUMIFS(SolRaw!$E:$E,SolRaw!$A:$A,$B1699,SolRaw!$B:$B,$C1699,SolRaw!$C:$C,M$1))/1000</f>
        <v>0.24099999999999999</v>
      </c>
      <c r="N1699" s="2">
        <f t="shared" si="182"/>
        <v>0.23969999999999997</v>
      </c>
      <c r="O1699" s="2">
        <f t="shared" si="183"/>
        <v>0.23200000000000001</v>
      </c>
      <c r="P1699" s="2">
        <f t="shared" si="184"/>
        <v>0.23550000000000001</v>
      </c>
      <c r="Q1699" s="2">
        <f t="shared" si="185"/>
        <v>0.24099999999999999</v>
      </c>
      <c r="R1699" s="2">
        <f t="shared" si="186"/>
        <v>0.24174999999999999</v>
      </c>
      <c r="S1699" s="2">
        <f t="shared" si="187"/>
        <v>0.247</v>
      </c>
      <c r="T1699" s="2">
        <f t="shared" si="188"/>
        <v>5.1650535116083461E-3</v>
      </c>
    </row>
    <row r="1700" spans="1:20" x14ac:dyDescent="0.2">
      <c r="A1700" t="str">
        <f>VLOOKUP(B1700,GraphStats!$A:$B,2,0)</f>
        <v>SNAP</v>
      </c>
      <c r="B1700" t="s">
        <v>64</v>
      </c>
      <c r="C1700" t="s">
        <v>160</v>
      </c>
      <c r="D1700" s="2">
        <f>MAX(1,SUMIFS(SolRaw!$E:$E,SolRaw!$A:$A,$B1700,SolRaw!$B:$B,$C1700,SolRaw!$C:$C,D$1))/1000</f>
        <v>0.17899999999999999</v>
      </c>
      <c r="E1700" s="2">
        <f>MAX(1,SUMIFS(SolRaw!$E:$E,SolRaw!$A:$A,$B1700,SolRaw!$B:$B,$C1700,SolRaw!$C:$C,E$1))/1000</f>
        <v>0.17899999999999999</v>
      </c>
      <c r="F1700" s="2">
        <f>MAX(1,SUMIFS(SolRaw!$E:$E,SolRaw!$A:$A,$B1700,SolRaw!$B:$B,$C1700,SolRaw!$C:$C,F$1))/1000</f>
        <v>0.18</v>
      </c>
      <c r="G1700" s="2">
        <f>MAX(1,SUMIFS(SolRaw!$E:$E,SolRaw!$A:$A,$B1700,SolRaw!$B:$B,$C1700,SolRaw!$C:$C,G$1))/1000</f>
        <v>0.28000000000000003</v>
      </c>
      <c r="H1700" s="2">
        <f>MAX(1,SUMIFS(SolRaw!$E:$E,SolRaw!$A:$A,$B1700,SolRaw!$B:$B,$C1700,SolRaw!$C:$C,H$1))/1000</f>
        <v>0.18</v>
      </c>
      <c r="I1700" s="2">
        <f>MAX(1,SUMIFS(SolRaw!$E:$E,SolRaw!$A:$A,$B1700,SolRaw!$B:$B,$C1700,SolRaw!$C:$C,I$1))/1000</f>
        <v>0.183</v>
      </c>
      <c r="J1700" s="2">
        <f>MAX(1,SUMIFS(SolRaw!$E:$E,SolRaw!$A:$A,$B1700,SolRaw!$B:$B,$C1700,SolRaw!$C:$C,J$1))/1000</f>
        <v>0.182</v>
      </c>
      <c r="K1700" s="2">
        <f>MAX(1,SUMIFS(SolRaw!$E:$E,SolRaw!$A:$A,$B1700,SolRaw!$B:$B,$C1700,SolRaw!$C:$C,K$1))/1000</f>
        <v>0.18099999999999999</v>
      </c>
      <c r="L1700" s="2">
        <f>MAX(1,SUMIFS(SolRaw!$E:$E,SolRaw!$A:$A,$B1700,SolRaw!$B:$B,$C1700,SolRaw!$C:$C,L$1))/1000</f>
        <v>0.18</v>
      </c>
      <c r="M1700" s="2">
        <f>MAX(1,SUMIFS(SolRaw!$E:$E,SolRaw!$A:$A,$B1700,SolRaw!$B:$B,$C1700,SolRaw!$C:$C,M$1))/1000</f>
        <v>0.18099999999999999</v>
      </c>
      <c r="N1700" s="2">
        <f t="shared" si="182"/>
        <v>0.1905</v>
      </c>
      <c r="O1700" s="2">
        <f t="shared" si="183"/>
        <v>0.17899999999999999</v>
      </c>
      <c r="P1700" s="2">
        <f t="shared" si="184"/>
        <v>0.18</v>
      </c>
      <c r="Q1700" s="2">
        <f t="shared" si="185"/>
        <v>0.18049999999999999</v>
      </c>
      <c r="R1700" s="2">
        <f t="shared" si="186"/>
        <v>0.18174999999999999</v>
      </c>
      <c r="S1700" s="2">
        <f t="shared" si="187"/>
        <v>0.28000000000000003</v>
      </c>
      <c r="T1700" s="2">
        <f t="shared" si="188"/>
        <v>3.1472209963712319E-2</v>
      </c>
    </row>
    <row r="1701" spans="1:20" x14ac:dyDescent="0.2">
      <c r="A1701" t="str">
        <f>VLOOKUP(B1701,GraphStats!$A:$B,2,0)</f>
        <v>SNAP</v>
      </c>
      <c r="B1701" t="s">
        <v>64</v>
      </c>
      <c r="C1701" t="s">
        <v>161</v>
      </c>
      <c r="D1701" s="2">
        <f>MAX(1,SUMIFS(SolRaw!$E:$E,SolRaw!$A:$A,$B1701,SolRaw!$B:$B,$C1701,SolRaw!$C:$C,D$1))/1000</f>
        <v>0.184</v>
      </c>
      <c r="E1701" s="2">
        <f>MAX(1,SUMIFS(SolRaw!$E:$E,SolRaw!$A:$A,$B1701,SolRaw!$B:$B,$C1701,SolRaw!$C:$C,E$1))/1000</f>
        <v>0.184</v>
      </c>
      <c r="F1701" s="2">
        <f>MAX(1,SUMIFS(SolRaw!$E:$E,SolRaw!$A:$A,$B1701,SolRaw!$B:$B,$C1701,SolRaw!$C:$C,F$1))/1000</f>
        <v>0.183</v>
      </c>
      <c r="G1701" s="2">
        <f>MAX(1,SUMIFS(SolRaw!$E:$E,SolRaw!$A:$A,$B1701,SolRaw!$B:$B,$C1701,SolRaw!$C:$C,G$1))/1000</f>
        <v>0.183</v>
      </c>
      <c r="H1701" s="2">
        <f>MAX(1,SUMIFS(SolRaw!$E:$E,SolRaw!$A:$A,$B1701,SolRaw!$B:$B,$C1701,SolRaw!$C:$C,H$1))/1000</f>
        <v>0.185</v>
      </c>
      <c r="I1701" s="2">
        <f>MAX(1,SUMIFS(SolRaw!$E:$E,SolRaw!$A:$A,$B1701,SolRaw!$B:$B,$C1701,SolRaw!$C:$C,I$1))/1000</f>
        <v>0.185</v>
      </c>
      <c r="J1701" s="2">
        <f>MAX(1,SUMIFS(SolRaw!$E:$E,SolRaw!$A:$A,$B1701,SolRaw!$B:$B,$C1701,SolRaw!$C:$C,J$1))/1000</f>
        <v>0.185</v>
      </c>
      <c r="K1701" s="2">
        <f>MAX(1,SUMIFS(SolRaw!$E:$E,SolRaw!$A:$A,$B1701,SolRaw!$B:$B,$C1701,SolRaw!$C:$C,K$1))/1000</f>
        <v>0.183</v>
      </c>
      <c r="L1701" s="2">
        <f>MAX(1,SUMIFS(SolRaw!$E:$E,SolRaw!$A:$A,$B1701,SolRaw!$B:$B,$C1701,SolRaw!$C:$C,L$1))/1000</f>
        <v>0.186</v>
      </c>
      <c r="M1701" s="2">
        <f>MAX(1,SUMIFS(SolRaw!$E:$E,SolRaw!$A:$A,$B1701,SolRaw!$B:$B,$C1701,SolRaw!$C:$C,M$1))/1000</f>
        <v>0.188</v>
      </c>
      <c r="N1701" s="2">
        <f t="shared" si="182"/>
        <v>0.18460000000000001</v>
      </c>
      <c r="O1701" s="2">
        <f t="shared" si="183"/>
        <v>0.183</v>
      </c>
      <c r="P1701" s="2">
        <f t="shared" si="184"/>
        <v>0.18325</v>
      </c>
      <c r="Q1701" s="2">
        <f t="shared" si="185"/>
        <v>0.1845</v>
      </c>
      <c r="R1701" s="2">
        <f t="shared" si="186"/>
        <v>0.185</v>
      </c>
      <c r="S1701" s="2">
        <f t="shared" si="187"/>
        <v>0.188</v>
      </c>
      <c r="T1701" s="2">
        <f t="shared" si="188"/>
        <v>1.5776212754932321E-3</v>
      </c>
    </row>
    <row r="1702" spans="1:20" x14ac:dyDescent="0.2">
      <c r="A1702" t="str">
        <f>VLOOKUP(B1702,GraphStats!$A:$B,2,0)</f>
        <v>SNAP</v>
      </c>
      <c r="B1702" t="s">
        <v>64</v>
      </c>
      <c r="C1702" t="s">
        <v>162</v>
      </c>
      <c r="D1702" s="2">
        <f>MAX(1,SUMIFS(SolRaw!$E:$E,SolRaw!$A:$A,$B1702,SolRaw!$B:$B,$C1702,SolRaw!$C:$C,D$1))/1000</f>
        <v>5.0999999999999997E-2</v>
      </c>
      <c r="E1702" s="2">
        <f>MAX(1,SUMIFS(SolRaw!$E:$E,SolRaw!$A:$A,$B1702,SolRaw!$B:$B,$C1702,SolRaw!$C:$C,E$1))/1000</f>
        <v>5.1999999999999998E-2</v>
      </c>
      <c r="F1702" s="2">
        <f>MAX(1,SUMIFS(SolRaw!$E:$E,SolRaw!$A:$A,$B1702,SolRaw!$B:$B,$C1702,SolRaw!$C:$C,F$1))/1000</f>
        <v>5.0999999999999997E-2</v>
      </c>
      <c r="G1702" s="2">
        <f>MAX(1,SUMIFS(SolRaw!$E:$E,SolRaw!$A:$A,$B1702,SolRaw!$B:$B,$C1702,SolRaw!$C:$C,G$1))/1000</f>
        <v>6.0999999999999999E-2</v>
      </c>
      <c r="H1702" s="2">
        <f>MAX(1,SUMIFS(SolRaw!$E:$E,SolRaw!$A:$A,$B1702,SolRaw!$B:$B,$C1702,SolRaw!$C:$C,H$1))/1000</f>
        <v>5.1999999999999998E-2</v>
      </c>
      <c r="I1702" s="2">
        <f>MAX(1,SUMIFS(SolRaw!$E:$E,SolRaw!$A:$A,$B1702,SolRaw!$B:$B,$C1702,SolRaw!$C:$C,I$1))/1000</f>
        <v>5.1999999999999998E-2</v>
      </c>
      <c r="J1702" s="2">
        <f>MAX(1,SUMIFS(SolRaw!$E:$E,SolRaw!$A:$A,$B1702,SolRaw!$B:$B,$C1702,SolRaw!$C:$C,J$1))/1000</f>
        <v>5.0999999999999997E-2</v>
      </c>
      <c r="K1702" s="2">
        <f>MAX(1,SUMIFS(SolRaw!$E:$E,SolRaw!$A:$A,$B1702,SolRaw!$B:$B,$C1702,SolRaw!$C:$C,K$1))/1000</f>
        <v>5.1999999999999998E-2</v>
      </c>
      <c r="L1702" s="2">
        <f>MAX(1,SUMIFS(SolRaw!$E:$E,SolRaw!$A:$A,$B1702,SolRaw!$B:$B,$C1702,SolRaw!$C:$C,L$1))/1000</f>
        <v>5.0999999999999997E-2</v>
      </c>
      <c r="M1702" s="2">
        <f>MAX(1,SUMIFS(SolRaw!$E:$E,SolRaw!$A:$A,$B1702,SolRaw!$B:$B,$C1702,SolRaw!$C:$C,M$1))/1000</f>
        <v>5.0999999999999997E-2</v>
      </c>
      <c r="N1702" s="2">
        <f t="shared" si="182"/>
        <v>5.2400000000000002E-2</v>
      </c>
      <c r="O1702" s="2">
        <f t="shared" si="183"/>
        <v>5.0999999999999997E-2</v>
      </c>
      <c r="P1702" s="2">
        <f t="shared" si="184"/>
        <v>5.0999999999999997E-2</v>
      </c>
      <c r="Q1702" s="2">
        <f t="shared" si="185"/>
        <v>5.1499999999999997E-2</v>
      </c>
      <c r="R1702" s="2">
        <f t="shared" si="186"/>
        <v>5.1999999999999998E-2</v>
      </c>
      <c r="S1702" s="2">
        <f t="shared" si="187"/>
        <v>6.0999999999999999E-2</v>
      </c>
      <c r="T1702" s="2">
        <f t="shared" si="188"/>
        <v>3.0623157540948941E-3</v>
      </c>
    </row>
    <row r="1703" spans="1:20" x14ac:dyDescent="0.2">
      <c r="A1703" t="str">
        <f>VLOOKUP(B1703,GraphStats!$A:$B,2,0)</f>
        <v>ISCAS</v>
      </c>
      <c r="B1703" t="s">
        <v>36</v>
      </c>
      <c r="C1703" t="s">
        <v>136</v>
      </c>
      <c r="D1703" s="2">
        <f>MAX(1,SUMIFS(SolRaw!$E:$E,SolRaw!$A:$A,$B1703,SolRaw!$B:$B,$C1703,SolRaw!$C:$C,D$1))/1000</f>
        <v>1E-3</v>
      </c>
      <c r="E1703" s="2">
        <f>MAX(1,SUMIFS(SolRaw!$E:$E,SolRaw!$A:$A,$B1703,SolRaw!$B:$B,$C1703,SolRaw!$C:$C,E$1))/1000</f>
        <v>1E-3</v>
      </c>
      <c r="F1703" s="2">
        <f>MAX(1,SUMIFS(SolRaw!$E:$E,SolRaw!$A:$A,$B1703,SolRaw!$B:$B,$C1703,SolRaw!$C:$C,F$1))/1000</f>
        <v>1E-3</v>
      </c>
      <c r="G1703" s="2">
        <f>MAX(1,SUMIFS(SolRaw!$E:$E,SolRaw!$A:$A,$B1703,SolRaw!$B:$B,$C1703,SolRaw!$C:$C,G$1))/1000</f>
        <v>1E-3</v>
      </c>
      <c r="H1703" s="2">
        <f>MAX(1,SUMIFS(SolRaw!$E:$E,SolRaw!$A:$A,$B1703,SolRaw!$B:$B,$C1703,SolRaw!$C:$C,H$1))/1000</f>
        <v>1E-3</v>
      </c>
      <c r="I1703" s="2">
        <f>MAX(1,SUMIFS(SolRaw!$E:$E,SolRaw!$A:$A,$B1703,SolRaw!$B:$B,$C1703,SolRaw!$C:$C,I$1))/1000</f>
        <v>1E-3</v>
      </c>
      <c r="J1703" s="2">
        <f>MAX(1,SUMIFS(SolRaw!$E:$E,SolRaw!$A:$A,$B1703,SolRaw!$B:$B,$C1703,SolRaw!$C:$C,J$1))/1000</f>
        <v>1E-3</v>
      </c>
      <c r="K1703" s="2">
        <f>MAX(1,SUMIFS(SolRaw!$E:$E,SolRaw!$A:$A,$B1703,SolRaw!$B:$B,$C1703,SolRaw!$C:$C,K$1))/1000</f>
        <v>1E-3</v>
      </c>
      <c r="L1703" s="2">
        <f>MAX(1,SUMIFS(SolRaw!$E:$E,SolRaw!$A:$A,$B1703,SolRaw!$B:$B,$C1703,SolRaw!$C:$C,L$1))/1000</f>
        <v>1E-3</v>
      </c>
      <c r="M1703" s="2">
        <f>MAX(1,SUMIFS(SolRaw!$E:$E,SolRaw!$A:$A,$B1703,SolRaw!$B:$B,$C1703,SolRaw!$C:$C,M$1))/1000</f>
        <v>1E-3</v>
      </c>
      <c r="N1703" s="2">
        <f t="shared" si="182"/>
        <v>1.0000000000000002E-3</v>
      </c>
      <c r="O1703" s="2">
        <f t="shared" si="183"/>
        <v>1E-3</v>
      </c>
      <c r="P1703" s="2">
        <f t="shared" si="184"/>
        <v>1E-3</v>
      </c>
      <c r="Q1703" s="2">
        <f t="shared" si="185"/>
        <v>1E-3</v>
      </c>
      <c r="R1703" s="2">
        <f t="shared" si="186"/>
        <v>1E-3</v>
      </c>
      <c r="S1703" s="2">
        <f t="shared" si="187"/>
        <v>1E-3</v>
      </c>
      <c r="T1703" s="2">
        <f t="shared" si="188"/>
        <v>2.2856988727712899E-19</v>
      </c>
    </row>
    <row r="1704" spans="1:20" x14ac:dyDescent="0.2">
      <c r="A1704" t="str">
        <f>VLOOKUP(B1704,GraphStats!$A:$B,2,0)</f>
        <v>ISCAS</v>
      </c>
      <c r="B1704" t="s">
        <v>36</v>
      </c>
      <c r="C1704" t="s">
        <v>137</v>
      </c>
      <c r="D1704" s="2">
        <f>MAX(1,SUMIFS(SolRaw!$E:$E,SolRaw!$A:$A,$B1704,SolRaw!$B:$B,$C1704,SolRaw!$C:$C,D$1))/1000</f>
        <v>4.0000000000000001E-3</v>
      </c>
      <c r="E1704" s="2">
        <f>MAX(1,SUMIFS(SolRaw!$E:$E,SolRaw!$A:$A,$B1704,SolRaw!$B:$B,$C1704,SolRaw!$C:$C,E$1))/1000</f>
        <v>3.0000000000000001E-3</v>
      </c>
      <c r="F1704" s="2">
        <f>MAX(1,SUMIFS(SolRaw!$E:$E,SolRaw!$A:$A,$B1704,SolRaw!$B:$B,$C1704,SolRaw!$C:$C,F$1))/1000</f>
        <v>7.0000000000000001E-3</v>
      </c>
      <c r="G1704" s="2">
        <f>MAX(1,SUMIFS(SolRaw!$E:$E,SolRaw!$A:$A,$B1704,SolRaw!$B:$B,$C1704,SolRaw!$C:$C,G$1))/1000</f>
        <v>3.0000000000000001E-3</v>
      </c>
      <c r="H1704" s="2">
        <f>MAX(1,SUMIFS(SolRaw!$E:$E,SolRaw!$A:$A,$B1704,SolRaw!$B:$B,$C1704,SolRaw!$C:$C,H$1))/1000</f>
        <v>3.0000000000000001E-3</v>
      </c>
      <c r="I1704" s="2">
        <f>MAX(1,SUMIFS(SolRaw!$E:$E,SolRaw!$A:$A,$B1704,SolRaw!$B:$B,$C1704,SolRaw!$C:$C,I$1))/1000</f>
        <v>3.0000000000000001E-3</v>
      </c>
      <c r="J1704" s="2">
        <f>MAX(1,SUMIFS(SolRaw!$E:$E,SolRaw!$A:$A,$B1704,SolRaw!$B:$B,$C1704,SolRaw!$C:$C,J$1))/1000</f>
        <v>3.0000000000000001E-3</v>
      </c>
      <c r="K1704" s="2">
        <f>MAX(1,SUMIFS(SolRaw!$E:$E,SolRaw!$A:$A,$B1704,SolRaw!$B:$B,$C1704,SolRaw!$C:$C,K$1))/1000</f>
        <v>4.0000000000000001E-3</v>
      </c>
      <c r="L1704" s="2">
        <f>MAX(1,SUMIFS(SolRaw!$E:$E,SolRaw!$A:$A,$B1704,SolRaw!$B:$B,$C1704,SolRaw!$C:$C,L$1))/1000</f>
        <v>3.0000000000000001E-3</v>
      </c>
      <c r="M1704" s="2">
        <f>MAX(1,SUMIFS(SolRaw!$E:$E,SolRaw!$A:$A,$B1704,SolRaw!$B:$B,$C1704,SolRaw!$C:$C,M$1))/1000</f>
        <v>3.0000000000000001E-3</v>
      </c>
      <c r="N1704" s="2">
        <f t="shared" si="182"/>
        <v>3.6000000000000003E-3</v>
      </c>
      <c r="O1704" s="2">
        <f t="shared" si="183"/>
        <v>3.0000000000000001E-3</v>
      </c>
      <c r="P1704" s="2">
        <f t="shared" si="184"/>
        <v>3.0000000000000001E-3</v>
      </c>
      <c r="Q1704" s="2">
        <f t="shared" si="185"/>
        <v>3.0000000000000001E-3</v>
      </c>
      <c r="R1704" s="2">
        <f t="shared" si="186"/>
        <v>3.7499999999999999E-3</v>
      </c>
      <c r="S1704" s="2">
        <f t="shared" si="187"/>
        <v>7.0000000000000001E-3</v>
      </c>
      <c r="T1704" s="2">
        <f t="shared" si="188"/>
        <v>1.2649110640673518E-3</v>
      </c>
    </row>
    <row r="1705" spans="1:20" x14ac:dyDescent="0.2">
      <c r="A1705" t="str">
        <f>VLOOKUP(B1705,GraphStats!$A:$B,2,0)</f>
        <v>ISCAS</v>
      </c>
      <c r="B1705" t="s">
        <v>36</v>
      </c>
      <c r="C1705" t="s">
        <v>138</v>
      </c>
      <c r="D1705" s="2">
        <f>MAX(1,SUMIFS(SolRaw!$E:$E,SolRaw!$A:$A,$B1705,SolRaw!$B:$B,$C1705,SolRaw!$C:$C,D$1))/1000</f>
        <v>6.0000000000000001E-3</v>
      </c>
      <c r="E1705" s="2">
        <f>MAX(1,SUMIFS(SolRaw!$E:$E,SolRaw!$A:$A,$B1705,SolRaw!$B:$B,$C1705,SolRaw!$C:$C,E$1))/1000</f>
        <v>4.0000000000000001E-3</v>
      </c>
      <c r="F1705" s="2">
        <f>MAX(1,SUMIFS(SolRaw!$E:$E,SolRaw!$A:$A,$B1705,SolRaw!$B:$B,$C1705,SolRaw!$C:$C,F$1))/1000</f>
        <v>4.0000000000000001E-3</v>
      </c>
      <c r="G1705" s="2">
        <f>MAX(1,SUMIFS(SolRaw!$E:$E,SolRaw!$A:$A,$B1705,SolRaw!$B:$B,$C1705,SolRaw!$C:$C,G$1))/1000</f>
        <v>0.01</v>
      </c>
      <c r="H1705" s="2">
        <f>MAX(1,SUMIFS(SolRaw!$E:$E,SolRaw!$A:$A,$B1705,SolRaw!$B:$B,$C1705,SolRaw!$C:$C,H$1))/1000</f>
        <v>4.0000000000000001E-3</v>
      </c>
      <c r="I1705" s="2">
        <f>MAX(1,SUMIFS(SolRaw!$E:$E,SolRaw!$A:$A,$B1705,SolRaw!$B:$B,$C1705,SolRaw!$C:$C,I$1))/1000</f>
        <v>4.0000000000000001E-3</v>
      </c>
      <c r="J1705" s="2">
        <f>MAX(1,SUMIFS(SolRaw!$E:$E,SolRaw!$A:$A,$B1705,SolRaw!$B:$B,$C1705,SolRaw!$C:$C,J$1))/1000</f>
        <v>4.0000000000000001E-3</v>
      </c>
      <c r="K1705" s="2">
        <f>MAX(1,SUMIFS(SolRaw!$E:$E,SolRaw!$A:$A,$B1705,SolRaw!$B:$B,$C1705,SolRaw!$C:$C,K$1))/1000</f>
        <v>4.0000000000000001E-3</v>
      </c>
      <c r="L1705" s="2">
        <f>MAX(1,SUMIFS(SolRaw!$E:$E,SolRaw!$A:$A,$B1705,SolRaw!$B:$B,$C1705,SolRaw!$C:$C,L$1))/1000</f>
        <v>4.0000000000000001E-3</v>
      </c>
      <c r="M1705" s="2">
        <f>MAX(1,SUMIFS(SolRaw!$E:$E,SolRaw!$A:$A,$B1705,SolRaw!$B:$B,$C1705,SolRaw!$C:$C,M$1))/1000</f>
        <v>4.0000000000000001E-3</v>
      </c>
      <c r="N1705" s="2">
        <f t="shared" si="182"/>
        <v>4.8000000000000013E-3</v>
      </c>
      <c r="O1705" s="2">
        <f t="shared" si="183"/>
        <v>4.0000000000000001E-3</v>
      </c>
      <c r="P1705" s="2">
        <f t="shared" si="184"/>
        <v>4.0000000000000001E-3</v>
      </c>
      <c r="Q1705" s="2">
        <f t="shared" si="185"/>
        <v>4.0000000000000001E-3</v>
      </c>
      <c r="R1705" s="2">
        <f t="shared" si="186"/>
        <v>4.0000000000000001E-3</v>
      </c>
      <c r="S1705" s="2">
        <f t="shared" si="187"/>
        <v>0.01</v>
      </c>
      <c r="T1705" s="2">
        <f t="shared" si="188"/>
        <v>1.9321835661585917E-3</v>
      </c>
    </row>
    <row r="1706" spans="1:20" x14ac:dyDescent="0.2">
      <c r="A1706" t="str">
        <f>VLOOKUP(B1706,GraphStats!$A:$B,2,0)</f>
        <v>ISCAS</v>
      </c>
      <c r="B1706" t="s">
        <v>36</v>
      </c>
      <c r="C1706" t="s">
        <v>139</v>
      </c>
      <c r="D1706" s="2">
        <f>MAX(1,SUMIFS(SolRaw!$E:$E,SolRaw!$A:$A,$B1706,SolRaw!$B:$B,$C1706,SolRaw!$C:$C,D$1))/1000</f>
        <v>6.0000000000000001E-3</v>
      </c>
      <c r="E1706" s="2">
        <f>MAX(1,SUMIFS(SolRaw!$E:$E,SolRaw!$A:$A,$B1706,SolRaw!$B:$B,$C1706,SolRaw!$C:$C,E$1))/1000</f>
        <v>4.0000000000000001E-3</v>
      </c>
      <c r="F1706" s="2">
        <f>MAX(1,SUMIFS(SolRaw!$E:$E,SolRaw!$A:$A,$B1706,SolRaw!$B:$B,$C1706,SolRaw!$C:$C,F$1))/1000</f>
        <v>1.0999999999999999E-2</v>
      </c>
      <c r="G1706" s="2">
        <f>MAX(1,SUMIFS(SolRaw!$E:$E,SolRaw!$A:$A,$B1706,SolRaw!$B:$B,$C1706,SolRaw!$C:$C,G$1))/1000</f>
        <v>4.0000000000000001E-3</v>
      </c>
      <c r="H1706" s="2">
        <f>MAX(1,SUMIFS(SolRaw!$E:$E,SolRaw!$A:$A,$B1706,SolRaw!$B:$B,$C1706,SolRaw!$C:$C,H$1))/1000</f>
        <v>4.0000000000000001E-3</v>
      </c>
      <c r="I1706" s="2">
        <f>MAX(1,SUMIFS(SolRaw!$E:$E,SolRaw!$A:$A,$B1706,SolRaw!$B:$B,$C1706,SolRaw!$C:$C,I$1))/1000</f>
        <v>4.0000000000000001E-3</v>
      </c>
      <c r="J1706" s="2">
        <f>MAX(1,SUMIFS(SolRaw!$E:$E,SolRaw!$A:$A,$B1706,SolRaw!$B:$B,$C1706,SolRaw!$C:$C,J$1))/1000</f>
        <v>4.0000000000000001E-3</v>
      </c>
      <c r="K1706" s="2">
        <f>MAX(1,SUMIFS(SolRaw!$E:$E,SolRaw!$A:$A,$B1706,SolRaw!$B:$B,$C1706,SolRaw!$C:$C,K$1))/1000</f>
        <v>4.0000000000000001E-3</v>
      </c>
      <c r="L1706" s="2">
        <f>MAX(1,SUMIFS(SolRaw!$E:$E,SolRaw!$A:$A,$B1706,SolRaw!$B:$B,$C1706,SolRaw!$C:$C,L$1))/1000</f>
        <v>6.0000000000000001E-3</v>
      </c>
      <c r="M1706" s="2">
        <f>MAX(1,SUMIFS(SolRaw!$E:$E,SolRaw!$A:$A,$B1706,SolRaw!$B:$B,$C1706,SolRaw!$C:$C,M$1))/1000</f>
        <v>4.0000000000000001E-3</v>
      </c>
      <c r="N1706" s="2">
        <f t="shared" si="182"/>
        <v>5.1000000000000004E-3</v>
      </c>
      <c r="O1706" s="2">
        <f t="shared" si="183"/>
        <v>4.0000000000000001E-3</v>
      </c>
      <c r="P1706" s="2">
        <f t="shared" si="184"/>
        <v>4.0000000000000001E-3</v>
      </c>
      <c r="Q1706" s="2">
        <f t="shared" si="185"/>
        <v>4.0000000000000001E-3</v>
      </c>
      <c r="R1706" s="2">
        <f t="shared" si="186"/>
        <v>5.4999999999999997E-3</v>
      </c>
      <c r="S1706" s="2">
        <f t="shared" si="187"/>
        <v>1.0999999999999999E-2</v>
      </c>
      <c r="T1706" s="2">
        <f t="shared" si="188"/>
        <v>2.2335820757001276E-3</v>
      </c>
    </row>
    <row r="1707" spans="1:20" x14ac:dyDescent="0.2">
      <c r="A1707" t="str">
        <f>VLOOKUP(B1707,GraphStats!$A:$B,2,0)</f>
        <v>ISCAS</v>
      </c>
      <c r="B1707" t="s">
        <v>36</v>
      </c>
      <c r="C1707" t="s">
        <v>140</v>
      </c>
      <c r="D1707" s="2">
        <f>MAX(1,SUMIFS(SolRaw!$E:$E,SolRaw!$A:$A,$B1707,SolRaw!$B:$B,$C1707,SolRaw!$C:$C,D$1))/1000</f>
        <v>5.0000000000000001E-3</v>
      </c>
      <c r="E1707" s="2">
        <f>MAX(1,SUMIFS(SolRaw!$E:$E,SolRaw!$A:$A,$B1707,SolRaw!$B:$B,$C1707,SolRaw!$C:$C,E$1))/1000</f>
        <v>4.0000000000000001E-3</v>
      </c>
      <c r="F1707" s="2">
        <f>MAX(1,SUMIFS(SolRaw!$E:$E,SolRaw!$A:$A,$B1707,SolRaw!$B:$B,$C1707,SolRaw!$C:$C,F$1))/1000</f>
        <v>5.0000000000000001E-3</v>
      </c>
      <c r="G1707" s="2">
        <f>MAX(1,SUMIFS(SolRaw!$E:$E,SolRaw!$A:$A,$B1707,SolRaw!$B:$B,$C1707,SolRaw!$C:$C,G$1))/1000</f>
        <v>4.0000000000000001E-3</v>
      </c>
      <c r="H1707" s="2">
        <f>MAX(1,SUMIFS(SolRaw!$E:$E,SolRaw!$A:$A,$B1707,SolRaw!$B:$B,$C1707,SolRaw!$C:$C,H$1))/1000</f>
        <v>4.0000000000000001E-3</v>
      </c>
      <c r="I1707" s="2">
        <f>MAX(1,SUMIFS(SolRaw!$E:$E,SolRaw!$A:$A,$B1707,SolRaw!$B:$B,$C1707,SolRaw!$C:$C,I$1))/1000</f>
        <v>4.0000000000000001E-3</v>
      </c>
      <c r="J1707" s="2">
        <f>MAX(1,SUMIFS(SolRaw!$E:$E,SolRaw!$A:$A,$B1707,SolRaw!$B:$B,$C1707,SolRaw!$C:$C,J$1))/1000</f>
        <v>4.0000000000000001E-3</v>
      </c>
      <c r="K1707" s="2">
        <f>MAX(1,SUMIFS(SolRaw!$E:$E,SolRaw!$A:$A,$B1707,SolRaw!$B:$B,$C1707,SolRaw!$C:$C,K$1))/1000</f>
        <v>4.0000000000000001E-3</v>
      </c>
      <c r="L1707" s="2">
        <f>MAX(1,SUMIFS(SolRaw!$E:$E,SolRaw!$A:$A,$B1707,SolRaw!$B:$B,$C1707,SolRaw!$C:$C,L$1))/1000</f>
        <v>4.0000000000000001E-3</v>
      </c>
      <c r="M1707" s="2">
        <f>MAX(1,SUMIFS(SolRaw!$E:$E,SolRaw!$A:$A,$B1707,SolRaw!$B:$B,$C1707,SolRaw!$C:$C,M$1))/1000</f>
        <v>4.0000000000000001E-3</v>
      </c>
      <c r="N1707" s="2">
        <f t="shared" si="182"/>
        <v>4.2000000000000006E-3</v>
      </c>
      <c r="O1707" s="2">
        <f t="shared" si="183"/>
        <v>4.0000000000000001E-3</v>
      </c>
      <c r="P1707" s="2">
        <f t="shared" si="184"/>
        <v>4.0000000000000001E-3</v>
      </c>
      <c r="Q1707" s="2">
        <f t="shared" si="185"/>
        <v>4.0000000000000001E-3</v>
      </c>
      <c r="R1707" s="2">
        <f t="shared" si="186"/>
        <v>4.0000000000000001E-3</v>
      </c>
      <c r="S1707" s="2">
        <f t="shared" si="187"/>
        <v>5.0000000000000001E-3</v>
      </c>
      <c r="T1707" s="2">
        <f t="shared" si="188"/>
        <v>4.2163702135578394E-4</v>
      </c>
    </row>
    <row r="1708" spans="1:20" x14ac:dyDescent="0.2">
      <c r="A1708" t="str">
        <f>VLOOKUP(B1708,GraphStats!$A:$B,2,0)</f>
        <v>ISCAS</v>
      </c>
      <c r="B1708" t="s">
        <v>36</v>
      </c>
      <c r="C1708" t="s">
        <v>141</v>
      </c>
      <c r="D1708" s="2">
        <f>MAX(1,SUMIFS(SolRaw!$E:$E,SolRaw!$A:$A,$B1708,SolRaw!$B:$B,$C1708,SolRaw!$C:$C,D$1))/1000</f>
        <v>4.0000000000000001E-3</v>
      </c>
      <c r="E1708" s="2">
        <f>MAX(1,SUMIFS(SolRaw!$E:$E,SolRaw!$A:$A,$B1708,SolRaw!$B:$B,$C1708,SolRaw!$C:$C,E$1))/1000</f>
        <v>4.0000000000000001E-3</v>
      </c>
      <c r="F1708" s="2">
        <f>MAX(1,SUMIFS(SolRaw!$E:$E,SolRaw!$A:$A,$B1708,SolRaw!$B:$B,$C1708,SolRaw!$C:$C,F$1))/1000</f>
        <v>4.0000000000000001E-3</v>
      </c>
      <c r="G1708" s="2">
        <f>MAX(1,SUMIFS(SolRaw!$E:$E,SolRaw!$A:$A,$B1708,SolRaw!$B:$B,$C1708,SolRaw!$C:$C,G$1))/1000</f>
        <v>4.0000000000000001E-3</v>
      </c>
      <c r="H1708" s="2">
        <f>MAX(1,SUMIFS(SolRaw!$E:$E,SolRaw!$A:$A,$B1708,SolRaw!$B:$B,$C1708,SolRaw!$C:$C,H$1))/1000</f>
        <v>4.0000000000000001E-3</v>
      </c>
      <c r="I1708" s="2">
        <f>MAX(1,SUMIFS(SolRaw!$E:$E,SolRaw!$A:$A,$B1708,SolRaw!$B:$B,$C1708,SolRaw!$C:$C,I$1))/1000</f>
        <v>4.0000000000000001E-3</v>
      </c>
      <c r="J1708" s="2">
        <f>MAX(1,SUMIFS(SolRaw!$E:$E,SolRaw!$A:$A,$B1708,SolRaw!$B:$B,$C1708,SolRaw!$C:$C,J$1))/1000</f>
        <v>4.0000000000000001E-3</v>
      </c>
      <c r="K1708" s="2">
        <f>MAX(1,SUMIFS(SolRaw!$E:$E,SolRaw!$A:$A,$B1708,SolRaw!$B:$B,$C1708,SolRaw!$C:$C,K$1))/1000</f>
        <v>4.0000000000000001E-3</v>
      </c>
      <c r="L1708" s="2">
        <f>MAX(1,SUMIFS(SolRaw!$E:$E,SolRaw!$A:$A,$B1708,SolRaw!$B:$B,$C1708,SolRaw!$C:$C,L$1))/1000</f>
        <v>4.0000000000000001E-3</v>
      </c>
      <c r="M1708" s="2">
        <f>MAX(1,SUMIFS(SolRaw!$E:$E,SolRaw!$A:$A,$B1708,SolRaw!$B:$B,$C1708,SolRaw!$C:$C,M$1))/1000</f>
        <v>4.0000000000000001E-3</v>
      </c>
      <c r="N1708" s="2">
        <f t="shared" si="182"/>
        <v>4.000000000000001E-3</v>
      </c>
      <c r="O1708" s="2">
        <f t="shared" si="183"/>
        <v>4.0000000000000001E-3</v>
      </c>
      <c r="P1708" s="2">
        <f t="shared" si="184"/>
        <v>4.0000000000000001E-3</v>
      </c>
      <c r="Q1708" s="2">
        <f t="shared" si="185"/>
        <v>4.0000000000000001E-3</v>
      </c>
      <c r="R1708" s="2">
        <f t="shared" si="186"/>
        <v>4.0000000000000001E-3</v>
      </c>
      <c r="S1708" s="2">
        <f t="shared" si="187"/>
        <v>4.0000000000000001E-3</v>
      </c>
      <c r="T1708" s="2">
        <f t="shared" si="188"/>
        <v>9.1427954910851594E-19</v>
      </c>
    </row>
    <row r="1709" spans="1:20" x14ac:dyDescent="0.2">
      <c r="A1709" t="str">
        <f>VLOOKUP(B1709,GraphStats!$A:$B,2,0)</f>
        <v>ISCAS</v>
      </c>
      <c r="B1709" t="s">
        <v>36</v>
      </c>
      <c r="C1709" t="s">
        <v>142</v>
      </c>
      <c r="D1709" s="2">
        <f>MAX(1,SUMIFS(SolRaw!$E:$E,SolRaw!$A:$A,$B1709,SolRaw!$B:$B,$C1709,SolRaw!$C:$C,D$1))/1000</f>
        <v>5.0000000000000001E-3</v>
      </c>
      <c r="E1709" s="2">
        <f>MAX(1,SUMIFS(SolRaw!$E:$E,SolRaw!$A:$A,$B1709,SolRaw!$B:$B,$C1709,SolRaw!$C:$C,E$1))/1000</f>
        <v>4.0000000000000001E-3</v>
      </c>
      <c r="F1709" s="2">
        <f>MAX(1,SUMIFS(SolRaw!$E:$E,SolRaw!$A:$A,$B1709,SolRaw!$B:$B,$C1709,SolRaw!$C:$C,F$1))/1000</f>
        <v>4.0000000000000001E-3</v>
      </c>
      <c r="G1709" s="2">
        <f>MAX(1,SUMIFS(SolRaw!$E:$E,SolRaw!$A:$A,$B1709,SolRaw!$B:$B,$C1709,SolRaw!$C:$C,G$1))/1000</f>
        <v>4.0000000000000001E-3</v>
      </c>
      <c r="H1709" s="2">
        <f>MAX(1,SUMIFS(SolRaw!$E:$E,SolRaw!$A:$A,$B1709,SolRaw!$B:$B,$C1709,SolRaw!$C:$C,H$1))/1000</f>
        <v>6.0000000000000001E-3</v>
      </c>
      <c r="I1709" s="2">
        <f>MAX(1,SUMIFS(SolRaw!$E:$E,SolRaw!$A:$A,$B1709,SolRaw!$B:$B,$C1709,SolRaw!$C:$C,I$1))/1000</f>
        <v>4.0000000000000001E-3</v>
      </c>
      <c r="J1709" s="2">
        <f>MAX(1,SUMIFS(SolRaw!$E:$E,SolRaw!$A:$A,$B1709,SolRaw!$B:$B,$C1709,SolRaw!$C:$C,J$1))/1000</f>
        <v>4.0000000000000001E-3</v>
      </c>
      <c r="K1709" s="2">
        <f>MAX(1,SUMIFS(SolRaw!$E:$E,SolRaw!$A:$A,$B1709,SolRaw!$B:$B,$C1709,SolRaw!$C:$C,K$1))/1000</f>
        <v>4.0000000000000001E-3</v>
      </c>
      <c r="L1709" s="2">
        <f>MAX(1,SUMIFS(SolRaw!$E:$E,SolRaw!$A:$A,$B1709,SolRaw!$B:$B,$C1709,SolRaw!$C:$C,L$1))/1000</f>
        <v>4.0000000000000001E-3</v>
      </c>
      <c r="M1709" s="2">
        <f>MAX(1,SUMIFS(SolRaw!$E:$E,SolRaw!$A:$A,$B1709,SolRaw!$B:$B,$C1709,SolRaw!$C:$C,M$1))/1000</f>
        <v>4.0000000000000001E-3</v>
      </c>
      <c r="N1709" s="2">
        <f t="shared" si="182"/>
        <v>4.3000000000000009E-3</v>
      </c>
      <c r="O1709" s="2">
        <f t="shared" si="183"/>
        <v>4.0000000000000001E-3</v>
      </c>
      <c r="P1709" s="2">
        <f t="shared" si="184"/>
        <v>4.0000000000000001E-3</v>
      </c>
      <c r="Q1709" s="2">
        <f t="shared" si="185"/>
        <v>4.0000000000000001E-3</v>
      </c>
      <c r="R1709" s="2">
        <f t="shared" si="186"/>
        <v>4.0000000000000001E-3</v>
      </c>
      <c r="S1709" s="2">
        <f t="shared" si="187"/>
        <v>6.0000000000000001E-3</v>
      </c>
      <c r="T1709" s="2">
        <f t="shared" si="188"/>
        <v>6.7494855771055306E-4</v>
      </c>
    </row>
    <row r="1710" spans="1:20" x14ac:dyDescent="0.2">
      <c r="A1710" t="str">
        <f>VLOOKUP(B1710,GraphStats!$A:$B,2,0)</f>
        <v>ISCAS</v>
      </c>
      <c r="B1710" t="s">
        <v>36</v>
      </c>
      <c r="C1710" t="s">
        <v>143</v>
      </c>
      <c r="D1710" s="2">
        <f>MAX(1,SUMIFS(SolRaw!$E:$E,SolRaw!$A:$A,$B1710,SolRaw!$B:$B,$C1710,SolRaw!$C:$C,D$1))/1000</f>
        <v>4.0000000000000001E-3</v>
      </c>
      <c r="E1710" s="2">
        <f>MAX(1,SUMIFS(SolRaw!$E:$E,SolRaw!$A:$A,$B1710,SolRaw!$B:$B,$C1710,SolRaw!$C:$C,E$1))/1000</f>
        <v>4.0000000000000001E-3</v>
      </c>
      <c r="F1710" s="2">
        <f>MAX(1,SUMIFS(SolRaw!$E:$E,SolRaw!$A:$A,$B1710,SolRaw!$B:$B,$C1710,SolRaw!$C:$C,F$1))/1000</f>
        <v>4.0000000000000001E-3</v>
      </c>
      <c r="G1710" s="2">
        <f>MAX(1,SUMIFS(SolRaw!$E:$E,SolRaw!$A:$A,$B1710,SolRaw!$B:$B,$C1710,SolRaw!$C:$C,G$1))/1000</f>
        <v>4.0000000000000001E-3</v>
      </c>
      <c r="H1710" s="2">
        <f>MAX(1,SUMIFS(SolRaw!$E:$E,SolRaw!$A:$A,$B1710,SolRaw!$B:$B,$C1710,SolRaw!$C:$C,H$1))/1000</f>
        <v>4.0000000000000001E-3</v>
      </c>
      <c r="I1710" s="2">
        <f>MAX(1,SUMIFS(SolRaw!$E:$E,SolRaw!$A:$A,$B1710,SolRaw!$B:$B,$C1710,SolRaw!$C:$C,I$1))/1000</f>
        <v>4.0000000000000001E-3</v>
      </c>
      <c r="J1710" s="2">
        <f>MAX(1,SUMIFS(SolRaw!$E:$E,SolRaw!$A:$A,$B1710,SolRaw!$B:$B,$C1710,SolRaw!$C:$C,J$1))/1000</f>
        <v>4.0000000000000001E-3</v>
      </c>
      <c r="K1710" s="2">
        <f>MAX(1,SUMIFS(SolRaw!$E:$E,SolRaw!$A:$A,$B1710,SolRaw!$B:$B,$C1710,SolRaw!$C:$C,K$1))/1000</f>
        <v>4.0000000000000001E-3</v>
      </c>
      <c r="L1710" s="2">
        <f>MAX(1,SUMIFS(SolRaw!$E:$E,SolRaw!$A:$A,$B1710,SolRaw!$B:$B,$C1710,SolRaw!$C:$C,L$1))/1000</f>
        <v>4.0000000000000001E-3</v>
      </c>
      <c r="M1710" s="2">
        <f>MAX(1,SUMIFS(SolRaw!$E:$E,SolRaw!$A:$A,$B1710,SolRaw!$B:$B,$C1710,SolRaw!$C:$C,M$1))/1000</f>
        <v>4.0000000000000001E-3</v>
      </c>
      <c r="N1710" s="2">
        <f t="shared" si="182"/>
        <v>4.000000000000001E-3</v>
      </c>
      <c r="O1710" s="2">
        <f t="shared" si="183"/>
        <v>4.0000000000000001E-3</v>
      </c>
      <c r="P1710" s="2">
        <f t="shared" si="184"/>
        <v>4.0000000000000001E-3</v>
      </c>
      <c r="Q1710" s="2">
        <f t="shared" si="185"/>
        <v>4.0000000000000001E-3</v>
      </c>
      <c r="R1710" s="2">
        <f t="shared" si="186"/>
        <v>4.0000000000000001E-3</v>
      </c>
      <c r="S1710" s="2">
        <f t="shared" si="187"/>
        <v>4.0000000000000001E-3</v>
      </c>
      <c r="T1710" s="2">
        <f t="shared" si="188"/>
        <v>9.1427954910851594E-19</v>
      </c>
    </row>
    <row r="1711" spans="1:20" x14ac:dyDescent="0.2">
      <c r="A1711" t="str">
        <f>VLOOKUP(B1711,GraphStats!$A:$B,2,0)</f>
        <v>ISCAS</v>
      </c>
      <c r="B1711" t="s">
        <v>36</v>
      </c>
      <c r="C1711" t="s">
        <v>144</v>
      </c>
      <c r="D1711" s="2">
        <f>MAX(1,SUMIFS(SolRaw!$E:$E,SolRaw!$A:$A,$B1711,SolRaw!$B:$B,$C1711,SolRaw!$C:$C,D$1))/1000</f>
        <v>5.0000000000000001E-3</v>
      </c>
      <c r="E1711" s="2">
        <f>MAX(1,SUMIFS(SolRaw!$E:$E,SolRaw!$A:$A,$B1711,SolRaw!$B:$B,$C1711,SolRaw!$C:$C,E$1))/1000</f>
        <v>5.0000000000000001E-3</v>
      </c>
      <c r="F1711" s="2">
        <f>MAX(1,SUMIFS(SolRaw!$E:$E,SolRaw!$A:$A,$B1711,SolRaw!$B:$B,$C1711,SolRaw!$C:$C,F$1))/1000</f>
        <v>4.0000000000000001E-3</v>
      </c>
      <c r="G1711" s="2">
        <f>MAX(1,SUMIFS(SolRaw!$E:$E,SolRaw!$A:$A,$B1711,SolRaw!$B:$B,$C1711,SolRaw!$C:$C,G$1))/1000</f>
        <v>4.0000000000000001E-3</v>
      </c>
      <c r="H1711" s="2">
        <f>MAX(1,SUMIFS(SolRaw!$E:$E,SolRaw!$A:$A,$B1711,SolRaw!$B:$B,$C1711,SolRaw!$C:$C,H$1))/1000</f>
        <v>5.0000000000000001E-3</v>
      </c>
      <c r="I1711" s="2">
        <f>MAX(1,SUMIFS(SolRaw!$E:$E,SolRaw!$A:$A,$B1711,SolRaw!$B:$B,$C1711,SolRaw!$C:$C,I$1))/1000</f>
        <v>4.0000000000000001E-3</v>
      </c>
      <c r="J1711" s="2">
        <f>MAX(1,SUMIFS(SolRaw!$E:$E,SolRaw!$A:$A,$B1711,SolRaw!$B:$B,$C1711,SolRaw!$C:$C,J$1))/1000</f>
        <v>4.0000000000000001E-3</v>
      </c>
      <c r="K1711" s="2">
        <f>MAX(1,SUMIFS(SolRaw!$E:$E,SolRaw!$A:$A,$B1711,SolRaw!$B:$B,$C1711,SolRaw!$C:$C,K$1))/1000</f>
        <v>5.0000000000000001E-3</v>
      </c>
      <c r="L1711" s="2">
        <f>MAX(1,SUMIFS(SolRaw!$E:$E,SolRaw!$A:$A,$B1711,SolRaw!$B:$B,$C1711,SolRaw!$C:$C,L$1))/1000</f>
        <v>4.0000000000000001E-3</v>
      </c>
      <c r="M1711" s="2">
        <f>MAX(1,SUMIFS(SolRaw!$E:$E,SolRaw!$A:$A,$B1711,SolRaw!$B:$B,$C1711,SolRaw!$C:$C,M$1))/1000</f>
        <v>4.0000000000000001E-3</v>
      </c>
      <c r="N1711" s="2">
        <f t="shared" si="182"/>
        <v>4.4000000000000011E-3</v>
      </c>
      <c r="O1711" s="2">
        <f t="shared" si="183"/>
        <v>4.0000000000000001E-3</v>
      </c>
      <c r="P1711" s="2">
        <f t="shared" si="184"/>
        <v>4.0000000000000001E-3</v>
      </c>
      <c r="Q1711" s="2">
        <f t="shared" si="185"/>
        <v>4.0000000000000001E-3</v>
      </c>
      <c r="R1711" s="2">
        <f t="shared" si="186"/>
        <v>5.0000000000000001E-3</v>
      </c>
      <c r="S1711" s="2">
        <f t="shared" si="187"/>
        <v>5.0000000000000001E-3</v>
      </c>
      <c r="T1711" s="2">
        <f t="shared" si="188"/>
        <v>5.1639777949432232E-4</v>
      </c>
    </row>
    <row r="1712" spans="1:20" x14ac:dyDescent="0.2">
      <c r="A1712" t="str">
        <f>VLOOKUP(B1712,GraphStats!$A:$B,2,0)</f>
        <v>ISCAS</v>
      </c>
      <c r="B1712" t="s">
        <v>36</v>
      </c>
      <c r="C1712" t="s">
        <v>145</v>
      </c>
      <c r="D1712" s="2">
        <f>MAX(1,SUMIFS(SolRaw!$E:$E,SolRaw!$A:$A,$B1712,SolRaw!$B:$B,$C1712,SolRaw!$C:$C,D$1))/1000</f>
        <v>4.0000000000000001E-3</v>
      </c>
      <c r="E1712" s="2">
        <f>MAX(1,SUMIFS(SolRaw!$E:$E,SolRaw!$A:$A,$B1712,SolRaw!$B:$B,$C1712,SolRaw!$C:$C,E$1))/1000</f>
        <v>4.0000000000000001E-3</v>
      </c>
      <c r="F1712" s="2">
        <f>MAX(1,SUMIFS(SolRaw!$E:$E,SolRaw!$A:$A,$B1712,SolRaw!$B:$B,$C1712,SolRaw!$C:$C,F$1))/1000</f>
        <v>4.0000000000000001E-3</v>
      </c>
      <c r="G1712" s="2">
        <f>MAX(1,SUMIFS(SolRaw!$E:$E,SolRaw!$A:$A,$B1712,SolRaw!$B:$B,$C1712,SolRaw!$C:$C,G$1))/1000</f>
        <v>4.0000000000000001E-3</v>
      </c>
      <c r="H1712" s="2">
        <f>MAX(1,SUMIFS(SolRaw!$E:$E,SolRaw!$A:$A,$B1712,SolRaw!$B:$B,$C1712,SolRaw!$C:$C,H$1))/1000</f>
        <v>4.0000000000000001E-3</v>
      </c>
      <c r="I1712" s="2">
        <f>MAX(1,SUMIFS(SolRaw!$E:$E,SolRaw!$A:$A,$B1712,SolRaw!$B:$B,$C1712,SolRaw!$C:$C,I$1))/1000</f>
        <v>4.0000000000000001E-3</v>
      </c>
      <c r="J1712" s="2">
        <f>MAX(1,SUMIFS(SolRaw!$E:$E,SolRaw!$A:$A,$B1712,SolRaw!$B:$B,$C1712,SolRaw!$C:$C,J$1))/1000</f>
        <v>4.0000000000000001E-3</v>
      </c>
      <c r="K1712" s="2">
        <f>MAX(1,SUMIFS(SolRaw!$E:$E,SolRaw!$A:$A,$B1712,SolRaw!$B:$B,$C1712,SolRaw!$C:$C,K$1))/1000</f>
        <v>8.9999999999999993E-3</v>
      </c>
      <c r="L1712" s="2">
        <f>MAX(1,SUMIFS(SolRaw!$E:$E,SolRaw!$A:$A,$B1712,SolRaw!$B:$B,$C1712,SolRaw!$C:$C,L$1))/1000</f>
        <v>4.0000000000000001E-3</v>
      </c>
      <c r="M1712" s="2">
        <f>MAX(1,SUMIFS(SolRaw!$E:$E,SolRaw!$A:$A,$B1712,SolRaw!$B:$B,$C1712,SolRaw!$C:$C,M$1))/1000</f>
        <v>4.0000000000000001E-3</v>
      </c>
      <c r="N1712" s="2">
        <f t="shared" si="182"/>
        <v>4.4999999999999997E-3</v>
      </c>
      <c r="O1712" s="2">
        <f t="shared" si="183"/>
        <v>4.0000000000000001E-3</v>
      </c>
      <c r="P1712" s="2">
        <f t="shared" si="184"/>
        <v>4.0000000000000001E-3</v>
      </c>
      <c r="Q1712" s="2">
        <f t="shared" si="185"/>
        <v>4.0000000000000001E-3</v>
      </c>
      <c r="R1712" s="2">
        <f t="shared" si="186"/>
        <v>4.0000000000000001E-3</v>
      </c>
      <c r="S1712" s="2">
        <f t="shared" si="187"/>
        <v>8.9999999999999993E-3</v>
      </c>
      <c r="T1712" s="2">
        <f t="shared" si="188"/>
        <v>1.5811388300841893E-3</v>
      </c>
    </row>
    <row r="1713" spans="1:20" x14ac:dyDescent="0.2">
      <c r="A1713" t="str">
        <f>VLOOKUP(B1713,GraphStats!$A:$B,2,0)</f>
        <v>ISCAS</v>
      </c>
      <c r="B1713" t="s">
        <v>36</v>
      </c>
      <c r="C1713" t="s">
        <v>146</v>
      </c>
      <c r="D1713" s="2">
        <f>MAX(1,SUMIFS(SolRaw!$E:$E,SolRaw!$A:$A,$B1713,SolRaw!$B:$B,$C1713,SolRaw!$C:$C,D$1))/1000</f>
        <v>4.0000000000000001E-3</v>
      </c>
      <c r="E1713" s="2">
        <f>MAX(1,SUMIFS(SolRaw!$E:$E,SolRaw!$A:$A,$B1713,SolRaw!$B:$B,$C1713,SolRaw!$C:$C,E$1))/1000</f>
        <v>4.0000000000000001E-3</v>
      </c>
      <c r="F1713" s="2">
        <f>MAX(1,SUMIFS(SolRaw!$E:$E,SolRaw!$A:$A,$B1713,SolRaw!$B:$B,$C1713,SolRaw!$C:$C,F$1))/1000</f>
        <v>4.0000000000000001E-3</v>
      </c>
      <c r="G1713" s="2">
        <f>MAX(1,SUMIFS(SolRaw!$E:$E,SolRaw!$A:$A,$B1713,SolRaw!$B:$B,$C1713,SolRaw!$C:$C,G$1))/1000</f>
        <v>4.0000000000000001E-3</v>
      </c>
      <c r="H1713" s="2">
        <f>MAX(1,SUMIFS(SolRaw!$E:$E,SolRaw!$A:$A,$B1713,SolRaw!$B:$B,$C1713,SolRaw!$C:$C,H$1))/1000</f>
        <v>4.0000000000000001E-3</v>
      </c>
      <c r="I1713" s="2">
        <f>MAX(1,SUMIFS(SolRaw!$E:$E,SolRaw!$A:$A,$B1713,SolRaw!$B:$B,$C1713,SolRaw!$C:$C,I$1))/1000</f>
        <v>4.0000000000000001E-3</v>
      </c>
      <c r="J1713" s="2">
        <f>MAX(1,SUMIFS(SolRaw!$E:$E,SolRaw!$A:$A,$B1713,SolRaw!$B:$B,$C1713,SolRaw!$C:$C,J$1))/1000</f>
        <v>4.0000000000000001E-3</v>
      </c>
      <c r="K1713" s="2">
        <f>MAX(1,SUMIFS(SolRaw!$E:$E,SolRaw!$A:$A,$B1713,SolRaw!$B:$B,$C1713,SolRaw!$C:$C,K$1))/1000</f>
        <v>4.0000000000000001E-3</v>
      </c>
      <c r="L1713" s="2">
        <f>MAX(1,SUMIFS(SolRaw!$E:$E,SolRaw!$A:$A,$B1713,SolRaw!$B:$B,$C1713,SolRaw!$C:$C,L$1))/1000</f>
        <v>5.0000000000000001E-3</v>
      </c>
      <c r="M1713" s="2">
        <f>MAX(1,SUMIFS(SolRaw!$E:$E,SolRaw!$A:$A,$B1713,SolRaw!$B:$B,$C1713,SolRaw!$C:$C,M$1))/1000</f>
        <v>4.0000000000000001E-3</v>
      </c>
      <c r="N1713" s="2">
        <f t="shared" si="182"/>
        <v>4.0999999999999995E-3</v>
      </c>
      <c r="O1713" s="2">
        <f t="shared" si="183"/>
        <v>4.0000000000000001E-3</v>
      </c>
      <c r="P1713" s="2">
        <f t="shared" si="184"/>
        <v>4.0000000000000001E-3</v>
      </c>
      <c r="Q1713" s="2">
        <f t="shared" si="185"/>
        <v>4.0000000000000001E-3</v>
      </c>
      <c r="R1713" s="2">
        <f t="shared" si="186"/>
        <v>4.0000000000000001E-3</v>
      </c>
      <c r="S1713" s="2">
        <f t="shared" si="187"/>
        <v>5.0000000000000001E-3</v>
      </c>
      <c r="T1713" s="2">
        <f t="shared" si="188"/>
        <v>3.1622776601683794E-4</v>
      </c>
    </row>
    <row r="1714" spans="1:20" x14ac:dyDescent="0.2">
      <c r="A1714" t="str">
        <f>VLOOKUP(B1714,GraphStats!$A:$B,2,0)</f>
        <v>ISCAS</v>
      </c>
      <c r="B1714" t="s">
        <v>36</v>
      </c>
      <c r="C1714" t="s">
        <v>147</v>
      </c>
      <c r="D1714" s="2">
        <f>MAX(1,SUMIFS(SolRaw!$E:$E,SolRaw!$A:$A,$B1714,SolRaw!$B:$B,$C1714,SolRaw!$C:$C,D$1))/1000</f>
        <v>4.0000000000000001E-3</v>
      </c>
      <c r="E1714" s="2">
        <f>MAX(1,SUMIFS(SolRaw!$E:$E,SolRaw!$A:$A,$B1714,SolRaw!$B:$B,$C1714,SolRaw!$C:$C,E$1))/1000</f>
        <v>4.0000000000000001E-3</v>
      </c>
      <c r="F1714" s="2">
        <f>MAX(1,SUMIFS(SolRaw!$E:$E,SolRaw!$A:$A,$B1714,SolRaw!$B:$B,$C1714,SolRaw!$C:$C,F$1))/1000</f>
        <v>4.0000000000000001E-3</v>
      </c>
      <c r="G1714" s="2">
        <f>MAX(1,SUMIFS(SolRaw!$E:$E,SolRaw!$A:$A,$B1714,SolRaw!$B:$B,$C1714,SolRaw!$C:$C,G$1))/1000</f>
        <v>4.0000000000000001E-3</v>
      </c>
      <c r="H1714" s="2">
        <f>MAX(1,SUMIFS(SolRaw!$E:$E,SolRaw!$A:$A,$B1714,SolRaw!$B:$B,$C1714,SolRaw!$C:$C,H$1))/1000</f>
        <v>6.0000000000000001E-3</v>
      </c>
      <c r="I1714" s="2">
        <f>MAX(1,SUMIFS(SolRaw!$E:$E,SolRaw!$A:$A,$B1714,SolRaw!$B:$B,$C1714,SolRaw!$C:$C,I$1))/1000</f>
        <v>4.0000000000000001E-3</v>
      </c>
      <c r="J1714" s="2">
        <f>MAX(1,SUMIFS(SolRaw!$E:$E,SolRaw!$A:$A,$B1714,SolRaw!$B:$B,$C1714,SolRaw!$C:$C,J$1))/1000</f>
        <v>4.0000000000000001E-3</v>
      </c>
      <c r="K1714" s="2">
        <f>MAX(1,SUMIFS(SolRaw!$E:$E,SolRaw!$A:$A,$B1714,SolRaw!$B:$B,$C1714,SolRaw!$C:$C,K$1))/1000</f>
        <v>4.0000000000000001E-3</v>
      </c>
      <c r="L1714" s="2">
        <f>MAX(1,SUMIFS(SolRaw!$E:$E,SolRaw!$A:$A,$B1714,SolRaw!$B:$B,$C1714,SolRaw!$C:$C,L$1))/1000</f>
        <v>4.0000000000000001E-3</v>
      </c>
      <c r="M1714" s="2">
        <f>MAX(1,SUMIFS(SolRaw!$E:$E,SolRaw!$A:$A,$B1714,SolRaw!$B:$B,$C1714,SolRaw!$C:$C,M$1))/1000</f>
        <v>4.0000000000000001E-3</v>
      </c>
      <c r="N1714" s="2">
        <f t="shared" si="182"/>
        <v>4.2000000000000006E-3</v>
      </c>
      <c r="O1714" s="2">
        <f t="shared" si="183"/>
        <v>4.0000000000000001E-3</v>
      </c>
      <c r="P1714" s="2">
        <f t="shared" si="184"/>
        <v>4.0000000000000001E-3</v>
      </c>
      <c r="Q1714" s="2">
        <f t="shared" si="185"/>
        <v>4.0000000000000001E-3</v>
      </c>
      <c r="R1714" s="2">
        <f t="shared" si="186"/>
        <v>4.0000000000000001E-3</v>
      </c>
      <c r="S1714" s="2">
        <f t="shared" si="187"/>
        <v>6.0000000000000001E-3</v>
      </c>
      <c r="T1714" s="2">
        <f t="shared" si="188"/>
        <v>6.3245553203367577E-4</v>
      </c>
    </row>
    <row r="1715" spans="1:20" x14ac:dyDescent="0.2">
      <c r="A1715" t="str">
        <f>VLOOKUP(B1715,GraphStats!$A:$B,2,0)</f>
        <v>ISCAS</v>
      </c>
      <c r="B1715" t="s">
        <v>36</v>
      </c>
      <c r="C1715" t="s">
        <v>148</v>
      </c>
      <c r="D1715" s="2">
        <f>MAX(1,SUMIFS(SolRaw!$E:$E,SolRaw!$A:$A,$B1715,SolRaw!$B:$B,$C1715,SolRaw!$C:$C,D$1))/1000</f>
        <v>6.0000000000000001E-3</v>
      </c>
      <c r="E1715" s="2">
        <f>MAX(1,SUMIFS(SolRaw!$E:$E,SolRaw!$A:$A,$B1715,SolRaw!$B:$B,$C1715,SolRaw!$C:$C,E$1))/1000</f>
        <v>4.0000000000000001E-3</v>
      </c>
      <c r="F1715" s="2">
        <f>MAX(1,SUMIFS(SolRaw!$E:$E,SolRaw!$A:$A,$B1715,SolRaw!$B:$B,$C1715,SolRaw!$C:$C,F$1))/1000</f>
        <v>4.0000000000000001E-3</v>
      </c>
      <c r="G1715" s="2">
        <f>MAX(1,SUMIFS(SolRaw!$E:$E,SolRaw!$A:$A,$B1715,SolRaw!$B:$B,$C1715,SolRaw!$C:$C,G$1))/1000</f>
        <v>4.0000000000000001E-3</v>
      </c>
      <c r="H1715" s="2">
        <f>MAX(1,SUMIFS(SolRaw!$E:$E,SolRaw!$A:$A,$B1715,SolRaw!$B:$B,$C1715,SolRaw!$C:$C,H$1))/1000</f>
        <v>4.0000000000000001E-3</v>
      </c>
      <c r="I1715" s="2">
        <f>MAX(1,SUMIFS(SolRaw!$E:$E,SolRaw!$A:$A,$B1715,SolRaw!$B:$B,$C1715,SolRaw!$C:$C,I$1))/1000</f>
        <v>4.0000000000000001E-3</v>
      </c>
      <c r="J1715" s="2">
        <f>MAX(1,SUMIFS(SolRaw!$E:$E,SolRaw!$A:$A,$B1715,SolRaw!$B:$B,$C1715,SolRaw!$C:$C,J$1))/1000</f>
        <v>4.0000000000000001E-3</v>
      </c>
      <c r="K1715" s="2">
        <f>MAX(1,SUMIFS(SolRaw!$E:$E,SolRaw!$A:$A,$B1715,SolRaw!$B:$B,$C1715,SolRaw!$C:$C,K$1))/1000</f>
        <v>4.0000000000000001E-3</v>
      </c>
      <c r="L1715" s="2">
        <f>MAX(1,SUMIFS(SolRaw!$E:$E,SolRaw!$A:$A,$B1715,SolRaw!$B:$B,$C1715,SolRaw!$C:$C,L$1))/1000</f>
        <v>4.0000000000000001E-3</v>
      </c>
      <c r="M1715" s="2">
        <f>MAX(1,SUMIFS(SolRaw!$E:$E,SolRaw!$A:$A,$B1715,SolRaw!$B:$B,$C1715,SolRaw!$C:$C,M$1))/1000</f>
        <v>4.0000000000000001E-3</v>
      </c>
      <c r="N1715" s="2">
        <f t="shared" si="182"/>
        <v>4.2000000000000006E-3</v>
      </c>
      <c r="O1715" s="2">
        <f t="shared" si="183"/>
        <v>4.0000000000000001E-3</v>
      </c>
      <c r="P1715" s="2">
        <f t="shared" si="184"/>
        <v>4.0000000000000001E-3</v>
      </c>
      <c r="Q1715" s="2">
        <f t="shared" si="185"/>
        <v>4.0000000000000001E-3</v>
      </c>
      <c r="R1715" s="2">
        <f t="shared" si="186"/>
        <v>4.0000000000000001E-3</v>
      </c>
      <c r="S1715" s="2">
        <f t="shared" si="187"/>
        <v>6.0000000000000001E-3</v>
      </c>
      <c r="T1715" s="2">
        <f t="shared" si="188"/>
        <v>6.3245553203367577E-4</v>
      </c>
    </row>
    <row r="1716" spans="1:20" x14ac:dyDescent="0.2">
      <c r="A1716" t="str">
        <f>VLOOKUP(B1716,GraphStats!$A:$B,2,0)</f>
        <v>ISCAS</v>
      </c>
      <c r="B1716" t="s">
        <v>36</v>
      </c>
      <c r="C1716" t="s">
        <v>149</v>
      </c>
      <c r="D1716" s="2">
        <f>MAX(1,SUMIFS(SolRaw!$E:$E,SolRaw!$A:$A,$B1716,SolRaw!$B:$B,$C1716,SolRaw!$C:$C,D$1))/1000</f>
        <v>4.0000000000000001E-3</v>
      </c>
      <c r="E1716" s="2">
        <f>MAX(1,SUMIFS(SolRaw!$E:$E,SolRaw!$A:$A,$B1716,SolRaw!$B:$B,$C1716,SolRaw!$C:$C,E$1))/1000</f>
        <v>4.0000000000000001E-3</v>
      </c>
      <c r="F1716" s="2">
        <f>MAX(1,SUMIFS(SolRaw!$E:$E,SolRaw!$A:$A,$B1716,SolRaw!$B:$B,$C1716,SolRaw!$C:$C,F$1))/1000</f>
        <v>0.01</v>
      </c>
      <c r="G1716" s="2">
        <f>MAX(1,SUMIFS(SolRaw!$E:$E,SolRaw!$A:$A,$B1716,SolRaw!$B:$B,$C1716,SolRaw!$C:$C,G$1))/1000</f>
        <v>4.0000000000000001E-3</v>
      </c>
      <c r="H1716" s="2">
        <f>MAX(1,SUMIFS(SolRaw!$E:$E,SolRaw!$A:$A,$B1716,SolRaw!$B:$B,$C1716,SolRaw!$C:$C,H$1))/1000</f>
        <v>4.0000000000000001E-3</v>
      </c>
      <c r="I1716" s="2">
        <f>MAX(1,SUMIFS(SolRaw!$E:$E,SolRaw!$A:$A,$B1716,SolRaw!$B:$B,$C1716,SolRaw!$C:$C,I$1))/1000</f>
        <v>4.0000000000000001E-3</v>
      </c>
      <c r="J1716" s="2">
        <f>MAX(1,SUMIFS(SolRaw!$E:$E,SolRaw!$A:$A,$B1716,SolRaw!$B:$B,$C1716,SolRaw!$C:$C,J$1))/1000</f>
        <v>4.0000000000000001E-3</v>
      </c>
      <c r="K1716" s="2">
        <f>MAX(1,SUMIFS(SolRaw!$E:$E,SolRaw!$A:$A,$B1716,SolRaw!$B:$B,$C1716,SolRaw!$C:$C,K$1))/1000</f>
        <v>4.0000000000000001E-3</v>
      </c>
      <c r="L1716" s="2">
        <f>MAX(1,SUMIFS(SolRaw!$E:$E,SolRaw!$A:$A,$B1716,SolRaw!$B:$B,$C1716,SolRaw!$C:$C,L$1))/1000</f>
        <v>6.0000000000000001E-3</v>
      </c>
      <c r="M1716" s="2">
        <f>MAX(1,SUMIFS(SolRaw!$E:$E,SolRaw!$A:$A,$B1716,SolRaw!$B:$B,$C1716,SolRaw!$C:$C,M$1))/1000</f>
        <v>4.0000000000000001E-3</v>
      </c>
      <c r="N1716" s="2">
        <f t="shared" si="182"/>
        <v>4.8000000000000004E-3</v>
      </c>
      <c r="O1716" s="2">
        <f t="shared" si="183"/>
        <v>4.0000000000000001E-3</v>
      </c>
      <c r="P1716" s="2">
        <f t="shared" si="184"/>
        <v>4.0000000000000001E-3</v>
      </c>
      <c r="Q1716" s="2">
        <f t="shared" si="185"/>
        <v>4.0000000000000001E-3</v>
      </c>
      <c r="R1716" s="2">
        <f t="shared" si="186"/>
        <v>4.0000000000000001E-3</v>
      </c>
      <c r="S1716" s="2">
        <f t="shared" si="187"/>
        <v>0.01</v>
      </c>
      <c r="T1716" s="2">
        <f t="shared" si="188"/>
        <v>1.9321835661585919E-3</v>
      </c>
    </row>
    <row r="1717" spans="1:20" x14ac:dyDescent="0.2">
      <c r="A1717" t="str">
        <f>VLOOKUP(B1717,GraphStats!$A:$B,2,0)</f>
        <v>ISCAS</v>
      </c>
      <c r="B1717" t="s">
        <v>36</v>
      </c>
      <c r="C1717" t="s">
        <v>150</v>
      </c>
      <c r="D1717" s="2">
        <f>MAX(1,SUMIFS(SolRaw!$E:$E,SolRaw!$A:$A,$B1717,SolRaw!$B:$B,$C1717,SolRaw!$C:$C,D$1))/1000</f>
        <v>4.0000000000000001E-3</v>
      </c>
      <c r="E1717" s="2">
        <f>MAX(1,SUMIFS(SolRaw!$E:$E,SolRaw!$A:$A,$B1717,SolRaw!$B:$B,$C1717,SolRaw!$C:$C,E$1))/1000</f>
        <v>5.0000000000000001E-3</v>
      </c>
      <c r="F1717" s="2">
        <f>MAX(1,SUMIFS(SolRaw!$E:$E,SolRaw!$A:$A,$B1717,SolRaw!$B:$B,$C1717,SolRaw!$C:$C,F$1))/1000</f>
        <v>4.0000000000000001E-3</v>
      </c>
      <c r="G1717" s="2">
        <f>MAX(1,SUMIFS(SolRaw!$E:$E,SolRaw!$A:$A,$B1717,SolRaw!$B:$B,$C1717,SolRaw!$C:$C,G$1))/1000</f>
        <v>4.0000000000000001E-3</v>
      </c>
      <c r="H1717" s="2">
        <f>MAX(1,SUMIFS(SolRaw!$E:$E,SolRaw!$A:$A,$B1717,SolRaw!$B:$B,$C1717,SolRaw!$C:$C,H$1))/1000</f>
        <v>5.0000000000000001E-3</v>
      </c>
      <c r="I1717" s="2">
        <f>MAX(1,SUMIFS(SolRaw!$E:$E,SolRaw!$A:$A,$B1717,SolRaw!$B:$B,$C1717,SolRaw!$C:$C,I$1))/1000</f>
        <v>5.0000000000000001E-3</v>
      </c>
      <c r="J1717" s="2">
        <f>MAX(1,SUMIFS(SolRaw!$E:$E,SolRaw!$A:$A,$B1717,SolRaw!$B:$B,$C1717,SolRaw!$C:$C,J$1))/1000</f>
        <v>4.0000000000000001E-3</v>
      </c>
      <c r="K1717" s="2">
        <f>MAX(1,SUMIFS(SolRaw!$E:$E,SolRaw!$A:$A,$B1717,SolRaw!$B:$B,$C1717,SolRaw!$C:$C,K$1))/1000</f>
        <v>8.9999999999999993E-3</v>
      </c>
      <c r="L1717" s="2">
        <f>MAX(1,SUMIFS(SolRaw!$E:$E,SolRaw!$A:$A,$B1717,SolRaw!$B:$B,$C1717,SolRaw!$C:$C,L$1))/1000</f>
        <v>5.0000000000000001E-3</v>
      </c>
      <c r="M1717" s="2">
        <f>MAX(1,SUMIFS(SolRaw!$E:$E,SolRaw!$A:$A,$B1717,SolRaw!$B:$B,$C1717,SolRaw!$C:$C,M$1))/1000</f>
        <v>4.0000000000000001E-3</v>
      </c>
      <c r="N1717" s="2">
        <f t="shared" si="182"/>
        <v>4.8999999999999998E-3</v>
      </c>
      <c r="O1717" s="2">
        <f t="shared" si="183"/>
        <v>4.0000000000000001E-3</v>
      </c>
      <c r="P1717" s="2">
        <f t="shared" si="184"/>
        <v>4.0000000000000001E-3</v>
      </c>
      <c r="Q1717" s="2">
        <f t="shared" si="185"/>
        <v>4.5000000000000005E-3</v>
      </c>
      <c r="R1717" s="2">
        <f t="shared" si="186"/>
        <v>5.0000000000000001E-3</v>
      </c>
      <c r="S1717" s="2">
        <f t="shared" si="187"/>
        <v>8.9999999999999993E-3</v>
      </c>
      <c r="T1717" s="2">
        <f t="shared" si="188"/>
        <v>1.5238839267549948E-3</v>
      </c>
    </row>
    <row r="1718" spans="1:20" x14ac:dyDescent="0.2">
      <c r="A1718" t="str">
        <f>VLOOKUP(B1718,GraphStats!$A:$B,2,0)</f>
        <v>ISCAS</v>
      </c>
      <c r="B1718" t="s">
        <v>36</v>
      </c>
      <c r="C1718" t="s">
        <v>151</v>
      </c>
      <c r="D1718" s="2">
        <f>MAX(1,SUMIFS(SolRaw!$E:$E,SolRaw!$A:$A,$B1718,SolRaw!$B:$B,$C1718,SolRaw!$C:$C,D$1))/1000</f>
        <v>4.0000000000000001E-3</v>
      </c>
      <c r="E1718" s="2">
        <f>MAX(1,SUMIFS(SolRaw!$E:$E,SolRaw!$A:$A,$B1718,SolRaw!$B:$B,$C1718,SolRaw!$C:$C,E$1))/1000</f>
        <v>5.0000000000000001E-3</v>
      </c>
      <c r="F1718" s="2">
        <f>MAX(1,SUMIFS(SolRaw!$E:$E,SolRaw!$A:$A,$B1718,SolRaw!$B:$B,$C1718,SolRaw!$C:$C,F$1))/1000</f>
        <v>4.0000000000000001E-3</v>
      </c>
      <c r="G1718" s="2">
        <f>MAX(1,SUMIFS(SolRaw!$E:$E,SolRaw!$A:$A,$B1718,SolRaw!$B:$B,$C1718,SolRaw!$C:$C,G$1))/1000</f>
        <v>5.0000000000000001E-3</v>
      </c>
      <c r="H1718" s="2">
        <f>MAX(1,SUMIFS(SolRaw!$E:$E,SolRaw!$A:$A,$B1718,SolRaw!$B:$B,$C1718,SolRaw!$C:$C,H$1))/1000</f>
        <v>4.0000000000000001E-3</v>
      </c>
      <c r="I1718" s="2">
        <f>MAX(1,SUMIFS(SolRaw!$E:$E,SolRaw!$A:$A,$B1718,SolRaw!$B:$B,$C1718,SolRaw!$C:$C,I$1))/1000</f>
        <v>4.0000000000000001E-3</v>
      </c>
      <c r="J1718" s="2">
        <f>MAX(1,SUMIFS(SolRaw!$E:$E,SolRaw!$A:$A,$B1718,SolRaw!$B:$B,$C1718,SolRaw!$C:$C,J$1))/1000</f>
        <v>4.0000000000000001E-3</v>
      </c>
      <c r="K1718" s="2">
        <f>MAX(1,SUMIFS(SolRaw!$E:$E,SolRaw!$A:$A,$B1718,SolRaw!$B:$B,$C1718,SolRaw!$C:$C,K$1))/1000</f>
        <v>4.0000000000000001E-3</v>
      </c>
      <c r="L1718" s="2">
        <f>MAX(1,SUMIFS(SolRaw!$E:$E,SolRaw!$A:$A,$B1718,SolRaw!$B:$B,$C1718,SolRaw!$C:$C,L$1))/1000</f>
        <v>4.0000000000000001E-3</v>
      </c>
      <c r="M1718" s="2">
        <f>MAX(1,SUMIFS(SolRaw!$E:$E,SolRaw!$A:$A,$B1718,SolRaw!$B:$B,$C1718,SolRaw!$C:$C,M$1))/1000</f>
        <v>4.0000000000000001E-3</v>
      </c>
      <c r="N1718" s="2">
        <f t="shared" si="182"/>
        <v>4.2000000000000006E-3</v>
      </c>
      <c r="O1718" s="2">
        <f t="shared" si="183"/>
        <v>4.0000000000000001E-3</v>
      </c>
      <c r="P1718" s="2">
        <f t="shared" si="184"/>
        <v>4.0000000000000001E-3</v>
      </c>
      <c r="Q1718" s="2">
        <f t="shared" si="185"/>
        <v>4.0000000000000001E-3</v>
      </c>
      <c r="R1718" s="2">
        <f t="shared" si="186"/>
        <v>4.0000000000000001E-3</v>
      </c>
      <c r="S1718" s="2">
        <f t="shared" si="187"/>
        <v>5.0000000000000001E-3</v>
      </c>
      <c r="T1718" s="2">
        <f t="shared" si="188"/>
        <v>4.2163702135578394E-4</v>
      </c>
    </row>
    <row r="1719" spans="1:20" x14ac:dyDescent="0.2">
      <c r="A1719" t="str">
        <f>VLOOKUP(B1719,GraphStats!$A:$B,2,0)</f>
        <v>ISCAS</v>
      </c>
      <c r="B1719" t="s">
        <v>36</v>
      </c>
      <c r="C1719" t="s">
        <v>152</v>
      </c>
      <c r="D1719" s="2">
        <f>MAX(1,SUMIFS(SolRaw!$E:$E,SolRaw!$A:$A,$B1719,SolRaw!$B:$B,$C1719,SolRaw!$C:$C,D$1))/1000</f>
        <v>5.0000000000000001E-3</v>
      </c>
      <c r="E1719" s="2">
        <f>MAX(1,SUMIFS(SolRaw!$E:$E,SolRaw!$A:$A,$B1719,SolRaw!$B:$B,$C1719,SolRaw!$C:$C,E$1))/1000</f>
        <v>5.0000000000000001E-3</v>
      </c>
      <c r="F1719" s="2">
        <f>MAX(1,SUMIFS(SolRaw!$E:$E,SolRaw!$A:$A,$B1719,SolRaw!$B:$B,$C1719,SolRaw!$C:$C,F$1))/1000</f>
        <v>4.0000000000000001E-3</v>
      </c>
      <c r="G1719" s="2">
        <f>MAX(1,SUMIFS(SolRaw!$E:$E,SolRaw!$A:$A,$B1719,SolRaw!$B:$B,$C1719,SolRaw!$C:$C,G$1))/1000</f>
        <v>4.0000000000000001E-3</v>
      </c>
      <c r="H1719" s="2">
        <f>MAX(1,SUMIFS(SolRaw!$E:$E,SolRaw!$A:$A,$B1719,SolRaw!$B:$B,$C1719,SolRaw!$C:$C,H$1))/1000</f>
        <v>4.0000000000000001E-3</v>
      </c>
      <c r="I1719" s="2">
        <f>MAX(1,SUMIFS(SolRaw!$E:$E,SolRaw!$A:$A,$B1719,SolRaw!$B:$B,$C1719,SolRaw!$C:$C,I$1))/1000</f>
        <v>4.0000000000000001E-3</v>
      </c>
      <c r="J1719" s="2">
        <f>MAX(1,SUMIFS(SolRaw!$E:$E,SolRaw!$A:$A,$B1719,SolRaw!$B:$B,$C1719,SolRaw!$C:$C,J$1))/1000</f>
        <v>4.0000000000000001E-3</v>
      </c>
      <c r="K1719" s="2">
        <f>MAX(1,SUMIFS(SolRaw!$E:$E,SolRaw!$A:$A,$B1719,SolRaw!$B:$B,$C1719,SolRaw!$C:$C,K$1))/1000</f>
        <v>5.0000000000000001E-3</v>
      </c>
      <c r="L1719" s="2">
        <f>MAX(1,SUMIFS(SolRaw!$E:$E,SolRaw!$A:$A,$B1719,SolRaw!$B:$B,$C1719,SolRaw!$C:$C,L$1))/1000</f>
        <v>4.0000000000000001E-3</v>
      </c>
      <c r="M1719" s="2">
        <f>MAX(1,SUMIFS(SolRaw!$E:$E,SolRaw!$A:$A,$B1719,SolRaw!$B:$B,$C1719,SolRaw!$C:$C,M$1))/1000</f>
        <v>4.0000000000000001E-3</v>
      </c>
      <c r="N1719" s="2">
        <f t="shared" si="182"/>
        <v>4.3000000000000009E-3</v>
      </c>
      <c r="O1719" s="2">
        <f t="shared" si="183"/>
        <v>4.0000000000000001E-3</v>
      </c>
      <c r="P1719" s="2">
        <f t="shared" si="184"/>
        <v>4.0000000000000001E-3</v>
      </c>
      <c r="Q1719" s="2">
        <f t="shared" si="185"/>
        <v>4.0000000000000001E-3</v>
      </c>
      <c r="R1719" s="2">
        <f t="shared" si="186"/>
        <v>4.7499999999999999E-3</v>
      </c>
      <c r="S1719" s="2">
        <f t="shared" si="187"/>
        <v>5.0000000000000001E-3</v>
      </c>
      <c r="T1719" s="2">
        <f t="shared" si="188"/>
        <v>4.8304589153964786E-4</v>
      </c>
    </row>
    <row r="1720" spans="1:20" x14ac:dyDescent="0.2">
      <c r="A1720" t="str">
        <f>VLOOKUP(B1720,GraphStats!$A:$B,2,0)</f>
        <v>ISCAS</v>
      </c>
      <c r="B1720" t="s">
        <v>36</v>
      </c>
      <c r="C1720" t="s">
        <v>153</v>
      </c>
      <c r="D1720" s="2">
        <f>MAX(1,SUMIFS(SolRaw!$E:$E,SolRaw!$A:$A,$B1720,SolRaw!$B:$B,$C1720,SolRaw!$C:$C,D$1))/1000</f>
        <v>4.0000000000000001E-3</v>
      </c>
      <c r="E1720" s="2">
        <f>MAX(1,SUMIFS(SolRaw!$E:$E,SolRaw!$A:$A,$B1720,SolRaw!$B:$B,$C1720,SolRaw!$C:$C,E$1))/1000</f>
        <v>4.0000000000000001E-3</v>
      </c>
      <c r="F1720" s="2">
        <f>MAX(1,SUMIFS(SolRaw!$E:$E,SolRaw!$A:$A,$B1720,SolRaw!$B:$B,$C1720,SolRaw!$C:$C,F$1))/1000</f>
        <v>7.0000000000000001E-3</v>
      </c>
      <c r="G1720" s="2">
        <f>MAX(1,SUMIFS(SolRaw!$E:$E,SolRaw!$A:$A,$B1720,SolRaw!$B:$B,$C1720,SolRaw!$C:$C,G$1))/1000</f>
        <v>4.0000000000000001E-3</v>
      </c>
      <c r="H1720" s="2">
        <f>MAX(1,SUMIFS(SolRaw!$E:$E,SolRaw!$A:$A,$B1720,SolRaw!$B:$B,$C1720,SolRaw!$C:$C,H$1))/1000</f>
        <v>4.0000000000000001E-3</v>
      </c>
      <c r="I1720" s="2">
        <f>MAX(1,SUMIFS(SolRaw!$E:$E,SolRaw!$A:$A,$B1720,SolRaw!$B:$B,$C1720,SolRaw!$C:$C,I$1))/1000</f>
        <v>4.0000000000000001E-3</v>
      </c>
      <c r="J1720" s="2">
        <f>MAX(1,SUMIFS(SolRaw!$E:$E,SolRaw!$A:$A,$B1720,SolRaw!$B:$B,$C1720,SolRaw!$C:$C,J$1))/1000</f>
        <v>7.0000000000000001E-3</v>
      </c>
      <c r="K1720" s="2">
        <f>MAX(1,SUMIFS(SolRaw!$E:$E,SolRaw!$A:$A,$B1720,SolRaw!$B:$B,$C1720,SolRaw!$C:$C,K$1))/1000</f>
        <v>4.0000000000000001E-3</v>
      </c>
      <c r="L1720" s="2">
        <f>MAX(1,SUMIFS(SolRaw!$E:$E,SolRaw!$A:$A,$B1720,SolRaw!$B:$B,$C1720,SolRaw!$C:$C,L$1))/1000</f>
        <v>5.0000000000000001E-3</v>
      </c>
      <c r="M1720" s="2">
        <f>MAX(1,SUMIFS(SolRaw!$E:$E,SolRaw!$A:$A,$B1720,SolRaw!$B:$B,$C1720,SolRaw!$C:$C,M$1))/1000</f>
        <v>0.01</v>
      </c>
      <c r="N1720" s="2">
        <f t="shared" si="182"/>
        <v>5.3000000000000009E-3</v>
      </c>
      <c r="O1720" s="2">
        <f t="shared" si="183"/>
        <v>4.0000000000000001E-3</v>
      </c>
      <c r="P1720" s="2">
        <f t="shared" si="184"/>
        <v>4.0000000000000001E-3</v>
      </c>
      <c r="Q1720" s="2">
        <f t="shared" si="185"/>
        <v>4.0000000000000001E-3</v>
      </c>
      <c r="R1720" s="2">
        <f t="shared" si="186"/>
        <v>6.5000000000000006E-3</v>
      </c>
      <c r="S1720" s="2">
        <f t="shared" si="187"/>
        <v>0.01</v>
      </c>
      <c r="T1720" s="2">
        <f t="shared" si="188"/>
        <v>2.057506581601462E-3</v>
      </c>
    </row>
    <row r="1721" spans="1:20" x14ac:dyDescent="0.2">
      <c r="A1721" t="str">
        <f>VLOOKUP(B1721,GraphStats!$A:$B,2,0)</f>
        <v>ISCAS</v>
      </c>
      <c r="B1721" t="s">
        <v>36</v>
      </c>
      <c r="C1721" t="s">
        <v>154</v>
      </c>
      <c r="D1721" s="2">
        <f>MAX(1,SUMIFS(SolRaw!$E:$E,SolRaw!$A:$A,$B1721,SolRaw!$B:$B,$C1721,SolRaw!$C:$C,D$1))/1000</f>
        <v>5.0000000000000001E-3</v>
      </c>
      <c r="E1721" s="2">
        <f>MAX(1,SUMIFS(SolRaw!$E:$E,SolRaw!$A:$A,$B1721,SolRaw!$B:$B,$C1721,SolRaw!$C:$C,E$1))/1000</f>
        <v>5.0000000000000001E-3</v>
      </c>
      <c r="F1721" s="2">
        <f>MAX(1,SUMIFS(SolRaw!$E:$E,SolRaw!$A:$A,$B1721,SolRaw!$B:$B,$C1721,SolRaw!$C:$C,F$1))/1000</f>
        <v>6.0000000000000001E-3</v>
      </c>
      <c r="G1721" s="2">
        <f>MAX(1,SUMIFS(SolRaw!$E:$E,SolRaw!$A:$A,$B1721,SolRaw!$B:$B,$C1721,SolRaw!$C:$C,G$1))/1000</f>
        <v>1.0999999999999999E-2</v>
      </c>
      <c r="H1721" s="2">
        <f>MAX(1,SUMIFS(SolRaw!$E:$E,SolRaw!$A:$A,$B1721,SolRaw!$B:$B,$C1721,SolRaw!$C:$C,H$1))/1000</f>
        <v>5.0000000000000001E-3</v>
      </c>
      <c r="I1721" s="2">
        <f>MAX(1,SUMIFS(SolRaw!$E:$E,SolRaw!$A:$A,$B1721,SolRaw!$B:$B,$C1721,SolRaw!$C:$C,I$1))/1000</f>
        <v>4.0000000000000001E-3</v>
      </c>
      <c r="J1721" s="2">
        <f>MAX(1,SUMIFS(SolRaw!$E:$E,SolRaw!$A:$A,$B1721,SolRaw!$B:$B,$C1721,SolRaw!$C:$C,J$1))/1000</f>
        <v>4.0000000000000001E-3</v>
      </c>
      <c r="K1721" s="2">
        <f>MAX(1,SUMIFS(SolRaw!$E:$E,SolRaw!$A:$A,$B1721,SolRaw!$B:$B,$C1721,SolRaw!$C:$C,K$1))/1000</f>
        <v>5.0000000000000001E-3</v>
      </c>
      <c r="L1721" s="2">
        <f>MAX(1,SUMIFS(SolRaw!$E:$E,SolRaw!$A:$A,$B1721,SolRaw!$B:$B,$C1721,SolRaw!$C:$C,L$1))/1000</f>
        <v>5.0000000000000001E-3</v>
      </c>
      <c r="M1721" s="2">
        <f>MAX(1,SUMIFS(SolRaw!$E:$E,SolRaw!$A:$A,$B1721,SolRaw!$B:$B,$C1721,SolRaw!$C:$C,M$1))/1000</f>
        <v>4.0000000000000001E-3</v>
      </c>
      <c r="N1721" s="2">
        <f t="shared" si="182"/>
        <v>5.4000000000000003E-3</v>
      </c>
      <c r="O1721" s="2">
        <f t="shared" si="183"/>
        <v>4.0000000000000001E-3</v>
      </c>
      <c r="P1721" s="2">
        <f t="shared" si="184"/>
        <v>4.2500000000000003E-3</v>
      </c>
      <c r="Q1721" s="2">
        <f t="shared" si="185"/>
        <v>5.0000000000000001E-3</v>
      </c>
      <c r="R1721" s="2">
        <f t="shared" si="186"/>
        <v>5.0000000000000001E-3</v>
      </c>
      <c r="S1721" s="2">
        <f t="shared" si="187"/>
        <v>1.0999999999999999E-2</v>
      </c>
      <c r="T1721" s="2">
        <f t="shared" si="188"/>
        <v>2.0655911179772888E-3</v>
      </c>
    </row>
    <row r="1722" spans="1:20" x14ac:dyDescent="0.2">
      <c r="A1722" t="str">
        <f>VLOOKUP(B1722,GraphStats!$A:$B,2,0)</f>
        <v>ISCAS</v>
      </c>
      <c r="B1722" t="s">
        <v>36</v>
      </c>
      <c r="C1722" t="s">
        <v>155</v>
      </c>
      <c r="D1722" s="2">
        <f>MAX(1,SUMIFS(SolRaw!$E:$E,SolRaw!$A:$A,$B1722,SolRaw!$B:$B,$C1722,SolRaw!$C:$C,D$1))/1000</f>
        <v>4.0000000000000001E-3</v>
      </c>
      <c r="E1722" s="2">
        <f>MAX(1,SUMIFS(SolRaw!$E:$E,SolRaw!$A:$A,$B1722,SolRaw!$B:$B,$C1722,SolRaw!$C:$C,E$1))/1000</f>
        <v>4.0000000000000001E-3</v>
      </c>
      <c r="F1722" s="2">
        <f>MAX(1,SUMIFS(SolRaw!$E:$E,SolRaw!$A:$A,$B1722,SolRaw!$B:$B,$C1722,SolRaw!$C:$C,F$1))/1000</f>
        <v>4.0000000000000001E-3</v>
      </c>
      <c r="G1722" s="2">
        <f>MAX(1,SUMIFS(SolRaw!$E:$E,SolRaw!$A:$A,$B1722,SolRaw!$B:$B,$C1722,SolRaw!$C:$C,G$1))/1000</f>
        <v>4.0000000000000001E-3</v>
      </c>
      <c r="H1722" s="2">
        <f>MAX(1,SUMIFS(SolRaw!$E:$E,SolRaw!$A:$A,$B1722,SolRaw!$B:$B,$C1722,SolRaw!$C:$C,H$1))/1000</f>
        <v>4.0000000000000001E-3</v>
      </c>
      <c r="I1722" s="2">
        <f>MAX(1,SUMIFS(SolRaw!$E:$E,SolRaw!$A:$A,$B1722,SolRaw!$B:$B,$C1722,SolRaw!$C:$C,I$1))/1000</f>
        <v>4.0000000000000001E-3</v>
      </c>
      <c r="J1722" s="2">
        <f>MAX(1,SUMIFS(SolRaw!$E:$E,SolRaw!$A:$A,$B1722,SolRaw!$B:$B,$C1722,SolRaw!$C:$C,J$1))/1000</f>
        <v>4.0000000000000001E-3</v>
      </c>
      <c r="K1722" s="2">
        <f>MAX(1,SUMIFS(SolRaw!$E:$E,SolRaw!$A:$A,$B1722,SolRaw!$B:$B,$C1722,SolRaw!$C:$C,K$1))/1000</f>
        <v>4.0000000000000001E-3</v>
      </c>
      <c r="L1722" s="2">
        <f>MAX(1,SUMIFS(SolRaw!$E:$E,SolRaw!$A:$A,$B1722,SolRaw!$B:$B,$C1722,SolRaw!$C:$C,L$1))/1000</f>
        <v>4.0000000000000001E-3</v>
      </c>
      <c r="M1722" s="2">
        <f>MAX(1,SUMIFS(SolRaw!$E:$E,SolRaw!$A:$A,$B1722,SolRaw!$B:$B,$C1722,SolRaw!$C:$C,M$1))/1000</f>
        <v>4.0000000000000001E-3</v>
      </c>
      <c r="N1722" s="2">
        <f t="shared" si="182"/>
        <v>4.000000000000001E-3</v>
      </c>
      <c r="O1722" s="2">
        <f t="shared" si="183"/>
        <v>4.0000000000000001E-3</v>
      </c>
      <c r="P1722" s="2">
        <f t="shared" si="184"/>
        <v>4.0000000000000001E-3</v>
      </c>
      <c r="Q1722" s="2">
        <f t="shared" si="185"/>
        <v>4.0000000000000001E-3</v>
      </c>
      <c r="R1722" s="2">
        <f t="shared" si="186"/>
        <v>4.0000000000000001E-3</v>
      </c>
      <c r="S1722" s="2">
        <f t="shared" si="187"/>
        <v>4.0000000000000001E-3</v>
      </c>
      <c r="T1722" s="2">
        <f t="shared" si="188"/>
        <v>9.1427954910851594E-19</v>
      </c>
    </row>
    <row r="1723" spans="1:20" x14ac:dyDescent="0.2">
      <c r="A1723" t="str">
        <f>VLOOKUP(B1723,GraphStats!$A:$B,2,0)</f>
        <v>ISCAS</v>
      </c>
      <c r="B1723" t="s">
        <v>36</v>
      </c>
      <c r="C1723" t="s">
        <v>156</v>
      </c>
      <c r="D1723" s="2">
        <f>MAX(1,SUMIFS(SolRaw!$E:$E,SolRaw!$A:$A,$B1723,SolRaw!$B:$B,$C1723,SolRaw!$C:$C,D$1))/1000</f>
        <v>4.0000000000000001E-3</v>
      </c>
      <c r="E1723" s="2">
        <f>MAX(1,SUMIFS(SolRaw!$E:$E,SolRaw!$A:$A,$B1723,SolRaw!$B:$B,$C1723,SolRaw!$C:$C,E$1))/1000</f>
        <v>4.0000000000000001E-3</v>
      </c>
      <c r="F1723" s="2">
        <f>MAX(1,SUMIFS(SolRaw!$E:$E,SolRaw!$A:$A,$B1723,SolRaw!$B:$B,$C1723,SolRaw!$C:$C,F$1))/1000</f>
        <v>4.0000000000000001E-3</v>
      </c>
      <c r="G1723" s="2">
        <f>MAX(1,SUMIFS(SolRaw!$E:$E,SolRaw!$A:$A,$B1723,SolRaw!$B:$B,$C1723,SolRaw!$C:$C,G$1))/1000</f>
        <v>4.0000000000000001E-3</v>
      </c>
      <c r="H1723" s="2">
        <f>MAX(1,SUMIFS(SolRaw!$E:$E,SolRaw!$A:$A,$B1723,SolRaw!$B:$B,$C1723,SolRaw!$C:$C,H$1))/1000</f>
        <v>1.0999999999999999E-2</v>
      </c>
      <c r="I1723" s="2">
        <f>MAX(1,SUMIFS(SolRaw!$E:$E,SolRaw!$A:$A,$B1723,SolRaw!$B:$B,$C1723,SolRaw!$C:$C,I$1))/1000</f>
        <v>4.0000000000000001E-3</v>
      </c>
      <c r="J1723" s="2">
        <f>MAX(1,SUMIFS(SolRaw!$E:$E,SolRaw!$A:$A,$B1723,SolRaw!$B:$B,$C1723,SolRaw!$C:$C,J$1))/1000</f>
        <v>4.0000000000000001E-3</v>
      </c>
      <c r="K1723" s="2">
        <f>MAX(1,SUMIFS(SolRaw!$E:$E,SolRaw!$A:$A,$B1723,SolRaw!$B:$B,$C1723,SolRaw!$C:$C,K$1))/1000</f>
        <v>4.0000000000000001E-3</v>
      </c>
      <c r="L1723" s="2">
        <f>MAX(1,SUMIFS(SolRaw!$E:$E,SolRaw!$A:$A,$B1723,SolRaw!$B:$B,$C1723,SolRaw!$C:$C,L$1))/1000</f>
        <v>4.0000000000000001E-3</v>
      </c>
      <c r="M1723" s="2">
        <f>MAX(1,SUMIFS(SolRaw!$E:$E,SolRaw!$A:$A,$B1723,SolRaw!$B:$B,$C1723,SolRaw!$C:$C,M$1))/1000</f>
        <v>4.0000000000000001E-3</v>
      </c>
      <c r="N1723" s="2">
        <f t="shared" si="182"/>
        <v>4.7000000000000011E-3</v>
      </c>
      <c r="O1723" s="2">
        <f t="shared" si="183"/>
        <v>4.0000000000000001E-3</v>
      </c>
      <c r="P1723" s="2">
        <f t="shared" si="184"/>
        <v>4.0000000000000001E-3</v>
      </c>
      <c r="Q1723" s="2">
        <f t="shared" si="185"/>
        <v>4.0000000000000001E-3</v>
      </c>
      <c r="R1723" s="2">
        <f t="shared" si="186"/>
        <v>4.0000000000000001E-3</v>
      </c>
      <c r="S1723" s="2">
        <f t="shared" si="187"/>
        <v>1.0999999999999999E-2</v>
      </c>
      <c r="T1723" s="2">
        <f t="shared" si="188"/>
        <v>2.2135943621178632E-3</v>
      </c>
    </row>
    <row r="1724" spans="1:20" x14ac:dyDescent="0.2">
      <c r="A1724" t="str">
        <f>VLOOKUP(B1724,GraphStats!$A:$B,2,0)</f>
        <v>ISCAS</v>
      </c>
      <c r="B1724" t="s">
        <v>36</v>
      </c>
      <c r="C1724" t="s">
        <v>157</v>
      </c>
      <c r="D1724" s="2">
        <f>MAX(1,SUMIFS(SolRaw!$E:$E,SolRaw!$A:$A,$B1724,SolRaw!$B:$B,$C1724,SolRaw!$C:$C,D$1))/1000</f>
        <v>4.0000000000000001E-3</v>
      </c>
      <c r="E1724" s="2">
        <f>MAX(1,SUMIFS(SolRaw!$E:$E,SolRaw!$A:$A,$B1724,SolRaw!$B:$B,$C1724,SolRaw!$C:$C,E$1))/1000</f>
        <v>4.0000000000000001E-3</v>
      </c>
      <c r="F1724" s="2">
        <f>MAX(1,SUMIFS(SolRaw!$E:$E,SolRaw!$A:$A,$B1724,SolRaw!$B:$B,$C1724,SolRaw!$C:$C,F$1))/1000</f>
        <v>4.0000000000000001E-3</v>
      </c>
      <c r="G1724" s="2">
        <f>MAX(1,SUMIFS(SolRaw!$E:$E,SolRaw!$A:$A,$B1724,SolRaw!$B:$B,$C1724,SolRaw!$C:$C,G$1))/1000</f>
        <v>0.01</v>
      </c>
      <c r="H1724" s="2">
        <f>MAX(1,SUMIFS(SolRaw!$E:$E,SolRaw!$A:$A,$B1724,SolRaw!$B:$B,$C1724,SolRaw!$C:$C,H$1))/1000</f>
        <v>4.0000000000000001E-3</v>
      </c>
      <c r="I1724" s="2">
        <f>MAX(1,SUMIFS(SolRaw!$E:$E,SolRaw!$A:$A,$B1724,SolRaw!$B:$B,$C1724,SolRaw!$C:$C,I$1))/1000</f>
        <v>4.0000000000000001E-3</v>
      </c>
      <c r="J1724" s="2">
        <f>MAX(1,SUMIFS(SolRaw!$E:$E,SolRaw!$A:$A,$B1724,SolRaw!$B:$B,$C1724,SolRaw!$C:$C,J$1))/1000</f>
        <v>5.0000000000000001E-3</v>
      </c>
      <c r="K1724" s="2">
        <f>MAX(1,SUMIFS(SolRaw!$E:$E,SolRaw!$A:$A,$B1724,SolRaw!$B:$B,$C1724,SolRaw!$C:$C,K$1))/1000</f>
        <v>0.01</v>
      </c>
      <c r="L1724" s="2">
        <f>MAX(1,SUMIFS(SolRaw!$E:$E,SolRaw!$A:$A,$B1724,SolRaw!$B:$B,$C1724,SolRaw!$C:$C,L$1))/1000</f>
        <v>4.0000000000000001E-3</v>
      </c>
      <c r="M1724" s="2">
        <f>MAX(1,SUMIFS(SolRaw!$E:$E,SolRaw!$A:$A,$B1724,SolRaw!$B:$B,$C1724,SolRaw!$C:$C,M$1))/1000</f>
        <v>7.0000000000000001E-3</v>
      </c>
      <c r="N1724" s="2">
        <f t="shared" si="182"/>
        <v>5.5999999999999999E-3</v>
      </c>
      <c r="O1724" s="2">
        <f t="shared" si="183"/>
        <v>4.0000000000000001E-3</v>
      </c>
      <c r="P1724" s="2">
        <f t="shared" si="184"/>
        <v>4.0000000000000001E-3</v>
      </c>
      <c r="Q1724" s="2">
        <f t="shared" si="185"/>
        <v>4.0000000000000001E-3</v>
      </c>
      <c r="R1724" s="2">
        <f t="shared" si="186"/>
        <v>6.5000000000000006E-3</v>
      </c>
      <c r="S1724" s="2">
        <f t="shared" si="187"/>
        <v>0.01</v>
      </c>
      <c r="T1724" s="2">
        <f t="shared" si="188"/>
        <v>2.5033311140691453E-3</v>
      </c>
    </row>
    <row r="1725" spans="1:20" x14ac:dyDescent="0.2">
      <c r="A1725" t="str">
        <f>VLOOKUP(B1725,GraphStats!$A:$B,2,0)</f>
        <v>ISCAS</v>
      </c>
      <c r="B1725" t="s">
        <v>36</v>
      </c>
      <c r="C1725" t="s">
        <v>158</v>
      </c>
      <c r="D1725" s="2">
        <f>MAX(1,SUMIFS(SolRaw!$E:$E,SolRaw!$A:$A,$B1725,SolRaw!$B:$B,$C1725,SolRaw!$C:$C,D$1))/1000</f>
        <v>3.0000000000000001E-3</v>
      </c>
      <c r="E1725" s="2">
        <f>MAX(1,SUMIFS(SolRaw!$E:$E,SolRaw!$A:$A,$B1725,SolRaw!$B:$B,$C1725,SolRaw!$C:$C,E$1))/1000</f>
        <v>3.0000000000000001E-3</v>
      </c>
      <c r="F1725" s="2">
        <f>MAX(1,SUMIFS(SolRaw!$E:$E,SolRaw!$A:$A,$B1725,SolRaw!$B:$B,$C1725,SolRaw!$C:$C,F$1))/1000</f>
        <v>3.0000000000000001E-3</v>
      </c>
      <c r="G1725" s="2">
        <f>MAX(1,SUMIFS(SolRaw!$E:$E,SolRaw!$A:$A,$B1725,SolRaw!$B:$B,$C1725,SolRaw!$C:$C,G$1))/1000</f>
        <v>3.0000000000000001E-3</v>
      </c>
      <c r="H1725" s="2">
        <f>MAX(1,SUMIFS(SolRaw!$E:$E,SolRaw!$A:$A,$B1725,SolRaw!$B:$B,$C1725,SolRaw!$C:$C,H$1))/1000</f>
        <v>3.0000000000000001E-3</v>
      </c>
      <c r="I1725" s="2">
        <f>MAX(1,SUMIFS(SolRaw!$E:$E,SolRaw!$A:$A,$B1725,SolRaw!$B:$B,$C1725,SolRaw!$C:$C,I$1))/1000</f>
        <v>3.0000000000000001E-3</v>
      </c>
      <c r="J1725" s="2">
        <f>MAX(1,SUMIFS(SolRaw!$E:$E,SolRaw!$A:$A,$B1725,SolRaw!$B:$B,$C1725,SolRaw!$C:$C,J$1))/1000</f>
        <v>3.0000000000000001E-3</v>
      </c>
      <c r="K1725" s="2">
        <f>MAX(1,SUMIFS(SolRaw!$E:$E,SolRaw!$A:$A,$B1725,SolRaw!$B:$B,$C1725,SolRaw!$C:$C,K$1))/1000</f>
        <v>3.0000000000000001E-3</v>
      </c>
      <c r="L1725" s="2">
        <f>MAX(1,SUMIFS(SolRaw!$E:$E,SolRaw!$A:$A,$B1725,SolRaw!$B:$B,$C1725,SolRaw!$C:$C,L$1))/1000</f>
        <v>3.0000000000000001E-3</v>
      </c>
      <c r="M1725" s="2">
        <f>MAX(1,SUMIFS(SolRaw!$E:$E,SolRaw!$A:$A,$B1725,SolRaw!$B:$B,$C1725,SolRaw!$C:$C,M$1))/1000</f>
        <v>3.0000000000000001E-3</v>
      </c>
      <c r="N1725" s="2">
        <f t="shared" si="182"/>
        <v>2.9999999999999996E-3</v>
      </c>
      <c r="O1725" s="2">
        <f t="shared" si="183"/>
        <v>3.0000000000000001E-3</v>
      </c>
      <c r="P1725" s="2">
        <f t="shared" si="184"/>
        <v>3.0000000000000001E-3</v>
      </c>
      <c r="Q1725" s="2">
        <f t="shared" si="185"/>
        <v>3.0000000000000001E-3</v>
      </c>
      <c r="R1725" s="2">
        <f t="shared" si="186"/>
        <v>3.0000000000000001E-3</v>
      </c>
      <c r="S1725" s="2">
        <f t="shared" si="187"/>
        <v>3.0000000000000001E-3</v>
      </c>
      <c r="T1725" s="2">
        <f t="shared" si="188"/>
        <v>4.5713977455425797E-19</v>
      </c>
    </row>
    <row r="1726" spans="1:20" x14ac:dyDescent="0.2">
      <c r="A1726" t="str">
        <f>VLOOKUP(B1726,GraphStats!$A:$B,2,0)</f>
        <v>ISCAS</v>
      </c>
      <c r="B1726" t="s">
        <v>36</v>
      </c>
      <c r="C1726" t="s">
        <v>159</v>
      </c>
      <c r="D1726" s="2">
        <f>MAX(1,SUMIFS(SolRaw!$E:$E,SolRaw!$A:$A,$B1726,SolRaw!$B:$B,$C1726,SolRaw!$C:$C,D$1))/1000</f>
        <v>4.0000000000000001E-3</v>
      </c>
      <c r="E1726" s="2">
        <f>MAX(1,SUMIFS(SolRaw!$E:$E,SolRaw!$A:$A,$B1726,SolRaw!$B:$B,$C1726,SolRaw!$C:$C,E$1))/1000</f>
        <v>4.0000000000000001E-3</v>
      </c>
      <c r="F1726" s="2">
        <f>MAX(1,SUMIFS(SolRaw!$E:$E,SolRaw!$A:$A,$B1726,SolRaw!$B:$B,$C1726,SolRaw!$C:$C,F$1))/1000</f>
        <v>4.0000000000000001E-3</v>
      </c>
      <c r="G1726" s="2">
        <f>MAX(1,SUMIFS(SolRaw!$E:$E,SolRaw!$A:$A,$B1726,SolRaw!$B:$B,$C1726,SolRaw!$C:$C,G$1))/1000</f>
        <v>4.0000000000000001E-3</v>
      </c>
      <c r="H1726" s="2">
        <f>MAX(1,SUMIFS(SolRaw!$E:$E,SolRaw!$A:$A,$B1726,SolRaw!$B:$B,$C1726,SolRaw!$C:$C,H$1))/1000</f>
        <v>4.0000000000000001E-3</v>
      </c>
      <c r="I1726" s="2">
        <f>MAX(1,SUMIFS(SolRaw!$E:$E,SolRaw!$A:$A,$B1726,SolRaw!$B:$B,$C1726,SolRaw!$C:$C,I$1))/1000</f>
        <v>4.0000000000000001E-3</v>
      </c>
      <c r="J1726" s="2">
        <f>MAX(1,SUMIFS(SolRaw!$E:$E,SolRaw!$A:$A,$B1726,SolRaw!$B:$B,$C1726,SolRaw!$C:$C,J$1))/1000</f>
        <v>4.0000000000000001E-3</v>
      </c>
      <c r="K1726" s="2">
        <f>MAX(1,SUMIFS(SolRaw!$E:$E,SolRaw!$A:$A,$B1726,SolRaw!$B:$B,$C1726,SolRaw!$C:$C,K$1))/1000</f>
        <v>4.0000000000000001E-3</v>
      </c>
      <c r="L1726" s="2">
        <f>MAX(1,SUMIFS(SolRaw!$E:$E,SolRaw!$A:$A,$B1726,SolRaw!$B:$B,$C1726,SolRaw!$C:$C,L$1))/1000</f>
        <v>7.0000000000000001E-3</v>
      </c>
      <c r="M1726" s="2">
        <f>MAX(1,SUMIFS(SolRaw!$E:$E,SolRaw!$A:$A,$B1726,SolRaw!$B:$B,$C1726,SolRaw!$C:$C,M$1))/1000</f>
        <v>4.0000000000000001E-3</v>
      </c>
      <c r="N1726" s="2">
        <f t="shared" si="182"/>
        <v>4.3E-3</v>
      </c>
      <c r="O1726" s="2">
        <f t="shared" si="183"/>
        <v>4.0000000000000001E-3</v>
      </c>
      <c r="P1726" s="2">
        <f t="shared" si="184"/>
        <v>4.0000000000000001E-3</v>
      </c>
      <c r="Q1726" s="2">
        <f t="shared" si="185"/>
        <v>4.0000000000000001E-3</v>
      </c>
      <c r="R1726" s="2">
        <f t="shared" si="186"/>
        <v>4.0000000000000001E-3</v>
      </c>
      <c r="S1726" s="2">
        <f t="shared" si="187"/>
        <v>7.0000000000000001E-3</v>
      </c>
      <c r="T1726" s="2">
        <f t="shared" si="188"/>
        <v>9.4868329805051371E-4</v>
      </c>
    </row>
    <row r="1727" spans="1:20" x14ac:dyDescent="0.2">
      <c r="A1727" t="str">
        <f>VLOOKUP(B1727,GraphStats!$A:$B,2,0)</f>
        <v>ISCAS</v>
      </c>
      <c r="B1727" t="s">
        <v>36</v>
      </c>
      <c r="C1727" t="s">
        <v>160</v>
      </c>
      <c r="D1727" s="2">
        <f>MAX(1,SUMIFS(SolRaw!$E:$E,SolRaw!$A:$A,$B1727,SolRaw!$B:$B,$C1727,SolRaw!$C:$C,D$1))/1000</f>
        <v>2E-3</v>
      </c>
      <c r="E1727" s="2">
        <f>MAX(1,SUMIFS(SolRaw!$E:$E,SolRaw!$A:$A,$B1727,SolRaw!$B:$B,$C1727,SolRaw!$C:$C,E$1))/1000</f>
        <v>2E-3</v>
      </c>
      <c r="F1727" s="2">
        <f>MAX(1,SUMIFS(SolRaw!$E:$E,SolRaw!$A:$A,$B1727,SolRaw!$B:$B,$C1727,SolRaw!$C:$C,F$1))/1000</f>
        <v>2E-3</v>
      </c>
      <c r="G1727" s="2">
        <f>MAX(1,SUMIFS(SolRaw!$E:$E,SolRaw!$A:$A,$B1727,SolRaw!$B:$B,$C1727,SolRaw!$C:$C,G$1))/1000</f>
        <v>2E-3</v>
      </c>
      <c r="H1727" s="2">
        <f>MAX(1,SUMIFS(SolRaw!$E:$E,SolRaw!$A:$A,$B1727,SolRaw!$B:$B,$C1727,SolRaw!$C:$C,H$1))/1000</f>
        <v>6.0000000000000001E-3</v>
      </c>
      <c r="I1727" s="2">
        <f>MAX(1,SUMIFS(SolRaw!$E:$E,SolRaw!$A:$A,$B1727,SolRaw!$B:$B,$C1727,SolRaw!$C:$C,I$1))/1000</f>
        <v>2E-3</v>
      </c>
      <c r="J1727" s="2">
        <f>MAX(1,SUMIFS(SolRaw!$E:$E,SolRaw!$A:$A,$B1727,SolRaw!$B:$B,$C1727,SolRaw!$C:$C,J$1))/1000</f>
        <v>2E-3</v>
      </c>
      <c r="K1727" s="2">
        <f>MAX(1,SUMIFS(SolRaw!$E:$E,SolRaw!$A:$A,$B1727,SolRaw!$B:$B,$C1727,SolRaw!$C:$C,K$1))/1000</f>
        <v>2E-3</v>
      </c>
      <c r="L1727" s="2">
        <f>MAX(1,SUMIFS(SolRaw!$E:$E,SolRaw!$A:$A,$B1727,SolRaw!$B:$B,$C1727,SolRaw!$C:$C,L$1))/1000</f>
        <v>2E-3</v>
      </c>
      <c r="M1727" s="2">
        <f>MAX(1,SUMIFS(SolRaw!$E:$E,SolRaw!$A:$A,$B1727,SolRaw!$B:$B,$C1727,SolRaw!$C:$C,M$1))/1000</f>
        <v>2E-3</v>
      </c>
      <c r="N1727" s="2">
        <f t="shared" si="182"/>
        <v>2.4000000000000007E-3</v>
      </c>
      <c r="O1727" s="2">
        <f t="shared" si="183"/>
        <v>2E-3</v>
      </c>
      <c r="P1727" s="2">
        <f t="shared" si="184"/>
        <v>2E-3</v>
      </c>
      <c r="Q1727" s="2">
        <f t="shared" si="185"/>
        <v>2E-3</v>
      </c>
      <c r="R1727" s="2">
        <f t="shared" si="186"/>
        <v>2E-3</v>
      </c>
      <c r="S1727" s="2">
        <f t="shared" si="187"/>
        <v>6.0000000000000001E-3</v>
      </c>
      <c r="T1727" s="2">
        <f t="shared" si="188"/>
        <v>1.2649110640673518E-3</v>
      </c>
    </row>
    <row r="1728" spans="1:20" x14ac:dyDescent="0.2">
      <c r="A1728" t="str">
        <f>VLOOKUP(B1728,GraphStats!$A:$B,2,0)</f>
        <v>ISCAS</v>
      </c>
      <c r="B1728" t="s">
        <v>36</v>
      </c>
      <c r="C1728" t="s">
        <v>161</v>
      </c>
      <c r="D1728" s="2">
        <f>MAX(1,SUMIFS(SolRaw!$E:$E,SolRaw!$A:$A,$B1728,SolRaw!$B:$B,$C1728,SolRaw!$C:$C,D$1))/1000</f>
        <v>2E-3</v>
      </c>
      <c r="E1728" s="2">
        <f>MAX(1,SUMIFS(SolRaw!$E:$E,SolRaw!$A:$A,$B1728,SolRaw!$B:$B,$C1728,SolRaw!$C:$C,E$1))/1000</f>
        <v>2E-3</v>
      </c>
      <c r="F1728" s="2">
        <f>MAX(1,SUMIFS(SolRaw!$E:$E,SolRaw!$A:$A,$B1728,SolRaw!$B:$B,$C1728,SolRaw!$C:$C,F$1))/1000</f>
        <v>2E-3</v>
      </c>
      <c r="G1728" s="2">
        <f>MAX(1,SUMIFS(SolRaw!$E:$E,SolRaw!$A:$A,$B1728,SolRaw!$B:$B,$C1728,SolRaw!$C:$C,G$1))/1000</f>
        <v>2E-3</v>
      </c>
      <c r="H1728" s="2">
        <f>MAX(1,SUMIFS(SolRaw!$E:$E,SolRaw!$A:$A,$B1728,SolRaw!$B:$B,$C1728,SolRaw!$C:$C,H$1))/1000</f>
        <v>2E-3</v>
      </c>
      <c r="I1728" s="2">
        <f>MAX(1,SUMIFS(SolRaw!$E:$E,SolRaw!$A:$A,$B1728,SolRaw!$B:$B,$C1728,SolRaw!$C:$C,I$1))/1000</f>
        <v>2E-3</v>
      </c>
      <c r="J1728" s="2">
        <f>MAX(1,SUMIFS(SolRaw!$E:$E,SolRaw!$A:$A,$B1728,SolRaw!$B:$B,$C1728,SolRaw!$C:$C,J$1))/1000</f>
        <v>2E-3</v>
      </c>
      <c r="K1728" s="2">
        <f>MAX(1,SUMIFS(SolRaw!$E:$E,SolRaw!$A:$A,$B1728,SolRaw!$B:$B,$C1728,SolRaw!$C:$C,K$1))/1000</f>
        <v>3.0000000000000001E-3</v>
      </c>
      <c r="L1728" s="2">
        <f>MAX(1,SUMIFS(SolRaw!$E:$E,SolRaw!$A:$A,$B1728,SolRaw!$B:$B,$C1728,SolRaw!$C:$C,L$1))/1000</f>
        <v>2E-3</v>
      </c>
      <c r="M1728" s="2">
        <f>MAX(1,SUMIFS(SolRaw!$E:$E,SolRaw!$A:$A,$B1728,SolRaw!$B:$B,$C1728,SolRaw!$C:$C,M$1))/1000</f>
        <v>2E-3</v>
      </c>
      <c r="N1728" s="2">
        <f t="shared" si="182"/>
        <v>2.1000000000000003E-3</v>
      </c>
      <c r="O1728" s="2">
        <f t="shared" si="183"/>
        <v>2E-3</v>
      </c>
      <c r="P1728" s="2">
        <f t="shared" si="184"/>
        <v>2E-3</v>
      </c>
      <c r="Q1728" s="2">
        <f t="shared" si="185"/>
        <v>2E-3</v>
      </c>
      <c r="R1728" s="2">
        <f t="shared" si="186"/>
        <v>2E-3</v>
      </c>
      <c r="S1728" s="2">
        <f t="shared" si="187"/>
        <v>3.0000000000000001E-3</v>
      </c>
      <c r="T1728" s="2">
        <f t="shared" si="188"/>
        <v>3.1622776601683794E-4</v>
      </c>
    </row>
    <row r="1729" spans="1:20" x14ac:dyDescent="0.2">
      <c r="A1729" t="str">
        <f>VLOOKUP(B1729,GraphStats!$A:$B,2,0)</f>
        <v>ISCAS</v>
      </c>
      <c r="B1729" t="s">
        <v>36</v>
      </c>
      <c r="C1729" t="s">
        <v>162</v>
      </c>
      <c r="D1729" s="2">
        <f>MAX(1,SUMIFS(SolRaw!$E:$E,SolRaw!$A:$A,$B1729,SolRaw!$B:$B,$C1729,SolRaw!$C:$C,D$1))/1000</f>
        <v>1E-3</v>
      </c>
      <c r="E1729" s="2">
        <f>MAX(1,SUMIFS(SolRaw!$E:$E,SolRaw!$A:$A,$B1729,SolRaw!$B:$B,$C1729,SolRaw!$C:$C,E$1))/1000</f>
        <v>1E-3</v>
      </c>
      <c r="F1729" s="2">
        <f>MAX(1,SUMIFS(SolRaw!$E:$E,SolRaw!$A:$A,$B1729,SolRaw!$B:$B,$C1729,SolRaw!$C:$C,F$1))/1000</f>
        <v>1E-3</v>
      </c>
      <c r="G1729" s="2">
        <f>MAX(1,SUMIFS(SolRaw!$E:$E,SolRaw!$A:$A,$B1729,SolRaw!$B:$B,$C1729,SolRaw!$C:$C,G$1))/1000</f>
        <v>1E-3</v>
      </c>
      <c r="H1729" s="2">
        <f>MAX(1,SUMIFS(SolRaw!$E:$E,SolRaw!$A:$A,$B1729,SolRaw!$B:$B,$C1729,SolRaw!$C:$C,H$1))/1000</f>
        <v>1E-3</v>
      </c>
      <c r="I1729" s="2">
        <f>MAX(1,SUMIFS(SolRaw!$E:$E,SolRaw!$A:$A,$B1729,SolRaw!$B:$B,$C1729,SolRaw!$C:$C,I$1))/1000</f>
        <v>1E-3</v>
      </c>
      <c r="J1729" s="2">
        <f>MAX(1,SUMIFS(SolRaw!$E:$E,SolRaw!$A:$A,$B1729,SolRaw!$B:$B,$C1729,SolRaw!$C:$C,J$1))/1000</f>
        <v>1E-3</v>
      </c>
      <c r="K1729" s="2">
        <f>MAX(1,SUMIFS(SolRaw!$E:$E,SolRaw!$A:$A,$B1729,SolRaw!$B:$B,$C1729,SolRaw!$C:$C,K$1))/1000</f>
        <v>1E-3</v>
      </c>
      <c r="L1729" s="2">
        <f>MAX(1,SUMIFS(SolRaw!$E:$E,SolRaw!$A:$A,$B1729,SolRaw!$B:$B,$C1729,SolRaw!$C:$C,L$1))/1000</f>
        <v>1E-3</v>
      </c>
      <c r="M1729" s="2">
        <f>MAX(1,SUMIFS(SolRaw!$E:$E,SolRaw!$A:$A,$B1729,SolRaw!$B:$B,$C1729,SolRaw!$C:$C,M$1))/1000</f>
        <v>1E-3</v>
      </c>
      <c r="N1729" s="2">
        <f t="shared" si="182"/>
        <v>1.0000000000000002E-3</v>
      </c>
      <c r="O1729" s="2">
        <f t="shared" si="183"/>
        <v>1E-3</v>
      </c>
      <c r="P1729" s="2">
        <f t="shared" si="184"/>
        <v>1E-3</v>
      </c>
      <c r="Q1729" s="2">
        <f t="shared" si="185"/>
        <v>1E-3</v>
      </c>
      <c r="R1729" s="2">
        <f t="shared" si="186"/>
        <v>1E-3</v>
      </c>
      <c r="S1729" s="2">
        <f t="shared" si="187"/>
        <v>1E-3</v>
      </c>
      <c r="T1729" s="2">
        <f t="shared" si="188"/>
        <v>2.2856988727712899E-19</v>
      </c>
    </row>
    <row r="1730" spans="1:20" x14ac:dyDescent="0.2">
      <c r="A1730" t="str">
        <f>VLOOKUP(B1730,GraphStats!$A:$B,2,0)</f>
        <v>ISCAS</v>
      </c>
      <c r="B1730" t="s">
        <v>31</v>
      </c>
      <c r="C1730" t="s">
        <v>136</v>
      </c>
      <c r="D1730" s="2">
        <f>MAX(1,SUMIFS(SolRaw!$E:$E,SolRaw!$A:$A,$B1730,SolRaw!$B:$B,$C1730,SolRaw!$C:$C,D$1))/1000</f>
        <v>1E-3</v>
      </c>
      <c r="E1730" s="2">
        <f>MAX(1,SUMIFS(SolRaw!$E:$E,SolRaw!$A:$A,$B1730,SolRaw!$B:$B,$C1730,SolRaw!$C:$C,E$1))/1000</f>
        <v>1E-3</v>
      </c>
      <c r="F1730" s="2">
        <f>MAX(1,SUMIFS(SolRaw!$E:$E,SolRaw!$A:$A,$B1730,SolRaw!$B:$B,$C1730,SolRaw!$C:$C,F$1))/1000</f>
        <v>1E-3</v>
      </c>
      <c r="G1730" s="2">
        <f>MAX(1,SUMIFS(SolRaw!$E:$E,SolRaw!$A:$A,$B1730,SolRaw!$B:$B,$C1730,SolRaw!$C:$C,G$1))/1000</f>
        <v>1E-3</v>
      </c>
      <c r="H1730" s="2">
        <f>MAX(1,SUMIFS(SolRaw!$E:$E,SolRaw!$A:$A,$B1730,SolRaw!$B:$B,$C1730,SolRaw!$C:$C,H$1))/1000</f>
        <v>1E-3</v>
      </c>
      <c r="I1730" s="2">
        <f>MAX(1,SUMIFS(SolRaw!$E:$E,SolRaw!$A:$A,$B1730,SolRaw!$B:$B,$C1730,SolRaw!$C:$C,I$1))/1000</f>
        <v>1E-3</v>
      </c>
      <c r="J1730" s="2">
        <f>MAX(1,SUMIFS(SolRaw!$E:$E,SolRaw!$A:$A,$B1730,SolRaw!$B:$B,$C1730,SolRaw!$C:$C,J$1))/1000</f>
        <v>1E-3</v>
      </c>
      <c r="K1730" s="2">
        <f>MAX(1,SUMIFS(SolRaw!$E:$E,SolRaw!$A:$A,$B1730,SolRaw!$B:$B,$C1730,SolRaw!$C:$C,K$1))/1000</f>
        <v>1E-3</v>
      </c>
      <c r="L1730" s="2">
        <f>MAX(1,SUMIFS(SolRaw!$E:$E,SolRaw!$A:$A,$B1730,SolRaw!$B:$B,$C1730,SolRaw!$C:$C,L$1))/1000</f>
        <v>1E-3</v>
      </c>
      <c r="M1730" s="2">
        <f>MAX(1,SUMIFS(SolRaw!$E:$E,SolRaw!$A:$A,$B1730,SolRaw!$B:$B,$C1730,SolRaw!$C:$C,M$1))/1000</f>
        <v>1E-3</v>
      </c>
      <c r="N1730" s="2">
        <f t="shared" ref="N1730:N1793" si="189">AVERAGE($D1730:$M1730)</f>
        <v>1.0000000000000002E-3</v>
      </c>
      <c r="O1730" s="2">
        <f t="shared" ref="O1730:O1793" si="190">QUARTILE($D1730:$M1730,0)</f>
        <v>1E-3</v>
      </c>
      <c r="P1730" s="2">
        <f t="shared" ref="P1730:P1793" si="191">QUARTILE($D1730:$M1730,1)</f>
        <v>1E-3</v>
      </c>
      <c r="Q1730" s="2">
        <f t="shared" ref="Q1730:Q1793" si="192">QUARTILE($D1730:$M1730,2)</f>
        <v>1E-3</v>
      </c>
      <c r="R1730" s="2">
        <f t="shared" ref="R1730:R1793" si="193">QUARTILE($D1730:$M1730,3)</f>
        <v>1E-3</v>
      </c>
      <c r="S1730" s="2">
        <f t="shared" ref="S1730:S1793" si="194">QUARTILE($D1730:$M1730,4)</f>
        <v>1E-3</v>
      </c>
      <c r="T1730" s="2">
        <f t="shared" ref="T1730:T1793" si="195">STDEV($D1730:$M1730)</f>
        <v>2.2856988727712899E-19</v>
      </c>
    </row>
    <row r="1731" spans="1:20" x14ac:dyDescent="0.2">
      <c r="A1731" t="str">
        <f>VLOOKUP(B1731,GraphStats!$A:$B,2,0)</f>
        <v>ISCAS</v>
      </c>
      <c r="B1731" t="s">
        <v>31</v>
      </c>
      <c r="C1731" t="s">
        <v>137</v>
      </c>
      <c r="D1731" s="2">
        <f>MAX(1,SUMIFS(SolRaw!$E:$E,SolRaw!$A:$A,$B1731,SolRaw!$B:$B,$C1731,SolRaw!$C:$C,D$1))/1000</f>
        <v>6.0000000000000001E-3</v>
      </c>
      <c r="E1731" s="2">
        <f>MAX(1,SUMIFS(SolRaw!$E:$E,SolRaw!$A:$A,$B1731,SolRaw!$B:$B,$C1731,SolRaw!$C:$C,E$1))/1000</f>
        <v>3.0000000000000001E-3</v>
      </c>
      <c r="F1731" s="2">
        <f>MAX(1,SUMIFS(SolRaw!$E:$E,SolRaw!$A:$A,$B1731,SolRaw!$B:$B,$C1731,SolRaw!$C:$C,F$1))/1000</f>
        <v>1E-3</v>
      </c>
      <c r="G1731" s="2">
        <f>MAX(1,SUMIFS(SolRaw!$E:$E,SolRaw!$A:$A,$B1731,SolRaw!$B:$B,$C1731,SolRaw!$C:$C,G$1))/1000</f>
        <v>1E-3</v>
      </c>
      <c r="H1731" s="2">
        <f>MAX(1,SUMIFS(SolRaw!$E:$E,SolRaw!$A:$A,$B1731,SolRaw!$B:$B,$C1731,SolRaw!$C:$C,H$1))/1000</f>
        <v>1E-3</v>
      </c>
      <c r="I1731" s="2">
        <f>MAX(1,SUMIFS(SolRaw!$E:$E,SolRaw!$A:$A,$B1731,SolRaw!$B:$B,$C1731,SolRaw!$C:$C,I$1))/1000</f>
        <v>1E-3</v>
      </c>
      <c r="J1731" s="2">
        <f>MAX(1,SUMIFS(SolRaw!$E:$E,SolRaw!$A:$A,$B1731,SolRaw!$B:$B,$C1731,SolRaw!$C:$C,J$1))/1000</f>
        <v>1E-3</v>
      </c>
      <c r="K1731" s="2">
        <f>MAX(1,SUMIFS(SolRaw!$E:$E,SolRaw!$A:$A,$B1731,SolRaw!$B:$B,$C1731,SolRaw!$C:$C,K$1))/1000</f>
        <v>3.0000000000000001E-3</v>
      </c>
      <c r="L1731" s="2">
        <f>MAX(1,SUMIFS(SolRaw!$E:$E,SolRaw!$A:$A,$B1731,SolRaw!$B:$B,$C1731,SolRaw!$C:$C,L$1))/1000</f>
        <v>1E-3</v>
      </c>
      <c r="M1731" s="2">
        <f>MAX(1,SUMIFS(SolRaw!$E:$E,SolRaw!$A:$A,$B1731,SolRaw!$B:$B,$C1731,SolRaw!$C:$C,M$1))/1000</f>
        <v>1E-3</v>
      </c>
      <c r="N1731" s="2">
        <f t="shared" si="189"/>
        <v>1.9000000000000006E-3</v>
      </c>
      <c r="O1731" s="2">
        <f t="shared" si="190"/>
        <v>1E-3</v>
      </c>
      <c r="P1731" s="2">
        <f t="shared" si="191"/>
        <v>1E-3</v>
      </c>
      <c r="Q1731" s="2">
        <f t="shared" si="192"/>
        <v>1E-3</v>
      </c>
      <c r="R1731" s="2">
        <f t="shared" si="193"/>
        <v>2.5000000000000001E-3</v>
      </c>
      <c r="S1731" s="2">
        <f t="shared" si="194"/>
        <v>6.0000000000000001E-3</v>
      </c>
      <c r="T1731" s="2">
        <f t="shared" si="195"/>
        <v>1.6633299933166187E-3</v>
      </c>
    </row>
    <row r="1732" spans="1:20" x14ac:dyDescent="0.2">
      <c r="A1732" t="str">
        <f>VLOOKUP(B1732,GraphStats!$A:$B,2,0)</f>
        <v>ISCAS</v>
      </c>
      <c r="B1732" t="s">
        <v>31</v>
      </c>
      <c r="C1732" t="s">
        <v>138</v>
      </c>
      <c r="D1732" s="2">
        <f>MAX(1,SUMIFS(SolRaw!$E:$E,SolRaw!$A:$A,$B1732,SolRaw!$B:$B,$C1732,SolRaw!$C:$C,D$1))/1000</f>
        <v>2E-3</v>
      </c>
      <c r="E1732" s="2">
        <f>MAX(1,SUMIFS(SolRaw!$E:$E,SolRaw!$A:$A,$B1732,SolRaw!$B:$B,$C1732,SolRaw!$C:$C,E$1))/1000</f>
        <v>2E-3</v>
      </c>
      <c r="F1732" s="2">
        <f>MAX(1,SUMIFS(SolRaw!$E:$E,SolRaw!$A:$A,$B1732,SolRaw!$B:$B,$C1732,SolRaw!$C:$C,F$1))/1000</f>
        <v>2E-3</v>
      </c>
      <c r="G1732" s="2">
        <f>MAX(1,SUMIFS(SolRaw!$E:$E,SolRaw!$A:$A,$B1732,SolRaw!$B:$B,$C1732,SolRaw!$C:$C,G$1))/1000</f>
        <v>2E-3</v>
      </c>
      <c r="H1732" s="2">
        <f>MAX(1,SUMIFS(SolRaw!$E:$E,SolRaw!$A:$A,$B1732,SolRaw!$B:$B,$C1732,SolRaw!$C:$C,H$1))/1000</f>
        <v>3.0000000000000001E-3</v>
      </c>
      <c r="I1732" s="2">
        <f>MAX(1,SUMIFS(SolRaw!$E:$E,SolRaw!$A:$A,$B1732,SolRaw!$B:$B,$C1732,SolRaw!$C:$C,I$1))/1000</f>
        <v>2E-3</v>
      </c>
      <c r="J1732" s="2">
        <f>MAX(1,SUMIFS(SolRaw!$E:$E,SolRaw!$A:$A,$B1732,SolRaw!$B:$B,$C1732,SolRaw!$C:$C,J$1))/1000</f>
        <v>2E-3</v>
      </c>
      <c r="K1732" s="2">
        <f>MAX(1,SUMIFS(SolRaw!$E:$E,SolRaw!$A:$A,$B1732,SolRaw!$B:$B,$C1732,SolRaw!$C:$C,K$1))/1000</f>
        <v>2E-3</v>
      </c>
      <c r="L1732" s="2">
        <f>MAX(1,SUMIFS(SolRaw!$E:$E,SolRaw!$A:$A,$B1732,SolRaw!$B:$B,$C1732,SolRaw!$C:$C,L$1))/1000</f>
        <v>2E-3</v>
      </c>
      <c r="M1732" s="2">
        <f>MAX(1,SUMIFS(SolRaw!$E:$E,SolRaw!$A:$A,$B1732,SolRaw!$B:$B,$C1732,SolRaw!$C:$C,M$1))/1000</f>
        <v>2E-3</v>
      </c>
      <c r="N1732" s="2">
        <f t="shared" si="189"/>
        <v>2.1000000000000003E-3</v>
      </c>
      <c r="O1732" s="2">
        <f t="shared" si="190"/>
        <v>2E-3</v>
      </c>
      <c r="P1732" s="2">
        <f t="shared" si="191"/>
        <v>2E-3</v>
      </c>
      <c r="Q1732" s="2">
        <f t="shared" si="192"/>
        <v>2E-3</v>
      </c>
      <c r="R1732" s="2">
        <f t="shared" si="193"/>
        <v>2E-3</v>
      </c>
      <c r="S1732" s="2">
        <f t="shared" si="194"/>
        <v>3.0000000000000001E-3</v>
      </c>
      <c r="T1732" s="2">
        <f t="shared" si="195"/>
        <v>3.1622776601683789E-4</v>
      </c>
    </row>
    <row r="1733" spans="1:20" x14ac:dyDescent="0.2">
      <c r="A1733" t="str">
        <f>VLOOKUP(B1733,GraphStats!$A:$B,2,0)</f>
        <v>ISCAS</v>
      </c>
      <c r="B1733" t="s">
        <v>31</v>
      </c>
      <c r="C1733" t="s">
        <v>139</v>
      </c>
      <c r="D1733" s="2">
        <f>MAX(1,SUMIFS(SolRaw!$E:$E,SolRaw!$A:$A,$B1733,SolRaw!$B:$B,$C1733,SolRaw!$C:$C,D$1))/1000</f>
        <v>2E-3</v>
      </c>
      <c r="E1733" s="2">
        <f>MAX(1,SUMIFS(SolRaw!$E:$E,SolRaw!$A:$A,$B1733,SolRaw!$B:$B,$C1733,SolRaw!$C:$C,E$1))/1000</f>
        <v>2E-3</v>
      </c>
      <c r="F1733" s="2">
        <f>MAX(1,SUMIFS(SolRaw!$E:$E,SolRaw!$A:$A,$B1733,SolRaw!$B:$B,$C1733,SolRaw!$C:$C,F$1))/1000</f>
        <v>2E-3</v>
      </c>
      <c r="G1733" s="2">
        <f>MAX(1,SUMIFS(SolRaw!$E:$E,SolRaw!$A:$A,$B1733,SolRaw!$B:$B,$C1733,SolRaw!$C:$C,G$1))/1000</f>
        <v>2E-3</v>
      </c>
      <c r="H1733" s="2">
        <f>MAX(1,SUMIFS(SolRaw!$E:$E,SolRaw!$A:$A,$B1733,SolRaw!$B:$B,$C1733,SolRaw!$C:$C,H$1))/1000</f>
        <v>2E-3</v>
      </c>
      <c r="I1733" s="2">
        <f>MAX(1,SUMIFS(SolRaw!$E:$E,SolRaw!$A:$A,$B1733,SolRaw!$B:$B,$C1733,SolRaw!$C:$C,I$1))/1000</f>
        <v>2E-3</v>
      </c>
      <c r="J1733" s="2">
        <f>MAX(1,SUMIFS(SolRaw!$E:$E,SolRaw!$A:$A,$B1733,SolRaw!$B:$B,$C1733,SolRaw!$C:$C,J$1))/1000</f>
        <v>2E-3</v>
      </c>
      <c r="K1733" s="2">
        <f>MAX(1,SUMIFS(SolRaw!$E:$E,SolRaw!$A:$A,$B1733,SolRaw!$B:$B,$C1733,SolRaw!$C:$C,K$1))/1000</f>
        <v>2E-3</v>
      </c>
      <c r="L1733" s="2">
        <f>MAX(1,SUMIFS(SolRaw!$E:$E,SolRaw!$A:$A,$B1733,SolRaw!$B:$B,$C1733,SolRaw!$C:$C,L$1))/1000</f>
        <v>2E-3</v>
      </c>
      <c r="M1733" s="2">
        <f>MAX(1,SUMIFS(SolRaw!$E:$E,SolRaw!$A:$A,$B1733,SolRaw!$B:$B,$C1733,SolRaw!$C:$C,M$1))/1000</f>
        <v>2E-3</v>
      </c>
      <c r="N1733" s="2">
        <f t="shared" si="189"/>
        <v>2.0000000000000005E-3</v>
      </c>
      <c r="O1733" s="2">
        <f t="shared" si="190"/>
        <v>2E-3</v>
      </c>
      <c r="P1733" s="2">
        <f t="shared" si="191"/>
        <v>2E-3</v>
      </c>
      <c r="Q1733" s="2">
        <f t="shared" si="192"/>
        <v>2E-3</v>
      </c>
      <c r="R1733" s="2">
        <f t="shared" si="193"/>
        <v>2E-3</v>
      </c>
      <c r="S1733" s="2">
        <f t="shared" si="194"/>
        <v>2E-3</v>
      </c>
      <c r="T1733" s="2">
        <f t="shared" si="195"/>
        <v>4.5713977455425797E-19</v>
      </c>
    </row>
    <row r="1734" spans="1:20" x14ac:dyDescent="0.2">
      <c r="A1734" t="str">
        <f>VLOOKUP(B1734,GraphStats!$A:$B,2,0)</f>
        <v>ISCAS</v>
      </c>
      <c r="B1734" t="s">
        <v>31</v>
      </c>
      <c r="C1734" t="s">
        <v>140</v>
      </c>
      <c r="D1734" s="2">
        <f>MAX(1,SUMIFS(SolRaw!$E:$E,SolRaw!$A:$A,$B1734,SolRaw!$B:$B,$C1734,SolRaw!$C:$C,D$1))/1000</f>
        <v>2E-3</v>
      </c>
      <c r="E1734" s="2">
        <f>MAX(1,SUMIFS(SolRaw!$E:$E,SolRaw!$A:$A,$B1734,SolRaw!$B:$B,$C1734,SolRaw!$C:$C,E$1))/1000</f>
        <v>2E-3</v>
      </c>
      <c r="F1734" s="2">
        <f>MAX(1,SUMIFS(SolRaw!$E:$E,SolRaw!$A:$A,$B1734,SolRaw!$B:$B,$C1734,SolRaw!$C:$C,F$1))/1000</f>
        <v>2E-3</v>
      </c>
      <c r="G1734" s="2">
        <f>MAX(1,SUMIFS(SolRaw!$E:$E,SolRaw!$A:$A,$B1734,SolRaw!$B:$B,$C1734,SolRaw!$C:$C,G$1))/1000</f>
        <v>2E-3</v>
      </c>
      <c r="H1734" s="2">
        <f>MAX(1,SUMIFS(SolRaw!$E:$E,SolRaw!$A:$A,$B1734,SolRaw!$B:$B,$C1734,SolRaw!$C:$C,H$1))/1000</f>
        <v>2E-3</v>
      </c>
      <c r="I1734" s="2">
        <f>MAX(1,SUMIFS(SolRaw!$E:$E,SolRaw!$A:$A,$B1734,SolRaw!$B:$B,$C1734,SolRaw!$C:$C,I$1))/1000</f>
        <v>2E-3</v>
      </c>
      <c r="J1734" s="2">
        <f>MAX(1,SUMIFS(SolRaw!$E:$E,SolRaw!$A:$A,$B1734,SolRaw!$B:$B,$C1734,SolRaw!$C:$C,J$1))/1000</f>
        <v>2E-3</v>
      </c>
      <c r="K1734" s="2">
        <f>MAX(1,SUMIFS(SolRaw!$E:$E,SolRaw!$A:$A,$B1734,SolRaw!$B:$B,$C1734,SolRaw!$C:$C,K$1))/1000</f>
        <v>6.0000000000000001E-3</v>
      </c>
      <c r="L1734" s="2">
        <f>MAX(1,SUMIFS(SolRaw!$E:$E,SolRaw!$A:$A,$B1734,SolRaw!$B:$B,$C1734,SolRaw!$C:$C,L$1))/1000</f>
        <v>2E-3</v>
      </c>
      <c r="M1734" s="2">
        <f>MAX(1,SUMIFS(SolRaw!$E:$E,SolRaw!$A:$A,$B1734,SolRaw!$B:$B,$C1734,SolRaw!$C:$C,M$1))/1000</f>
        <v>2E-3</v>
      </c>
      <c r="N1734" s="2">
        <f t="shared" si="189"/>
        <v>2.4000000000000002E-3</v>
      </c>
      <c r="O1734" s="2">
        <f t="shared" si="190"/>
        <v>2E-3</v>
      </c>
      <c r="P1734" s="2">
        <f t="shared" si="191"/>
        <v>2E-3</v>
      </c>
      <c r="Q1734" s="2">
        <f t="shared" si="192"/>
        <v>2E-3</v>
      </c>
      <c r="R1734" s="2">
        <f t="shared" si="193"/>
        <v>2E-3</v>
      </c>
      <c r="S1734" s="2">
        <f t="shared" si="194"/>
        <v>6.0000000000000001E-3</v>
      </c>
      <c r="T1734" s="2">
        <f t="shared" si="195"/>
        <v>1.2649110640673518E-3</v>
      </c>
    </row>
    <row r="1735" spans="1:20" x14ac:dyDescent="0.2">
      <c r="A1735" t="str">
        <f>VLOOKUP(B1735,GraphStats!$A:$B,2,0)</f>
        <v>ISCAS</v>
      </c>
      <c r="B1735" t="s">
        <v>31</v>
      </c>
      <c r="C1735" t="s">
        <v>141</v>
      </c>
      <c r="D1735" s="2">
        <f>MAX(1,SUMIFS(SolRaw!$E:$E,SolRaw!$A:$A,$B1735,SolRaw!$B:$B,$C1735,SolRaw!$C:$C,D$1))/1000</f>
        <v>2E-3</v>
      </c>
      <c r="E1735" s="2">
        <f>MAX(1,SUMIFS(SolRaw!$E:$E,SolRaw!$A:$A,$B1735,SolRaw!$B:$B,$C1735,SolRaw!$C:$C,E$1))/1000</f>
        <v>2E-3</v>
      </c>
      <c r="F1735" s="2">
        <f>MAX(1,SUMIFS(SolRaw!$E:$E,SolRaw!$A:$A,$B1735,SolRaw!$B:$B,$C1735,SolRaw!$C:$C,F$1))/1000</f>
        <v>2E-3</v>
      </c>
      <c r="G1735" s="2">
        <f>MAX(1,SUMIFS(SolRaw!$E:$E,SolRaw!$A:$A,$B1735,SolRaw!$B:$B,$C1735,SolRaw!$C:$C,G$1))/1000</f>
        <v>2E-3</v>
      </c>
      <c r="H1735" s="2">
        <f>MAX(1,SUMIFS(SolRaw!$E:$E,SolRaw!$A:$A,$B1735,SolRaw!$B:$B,$C1735,SolRaw!$C:$C,H$1))/1000</f>
        <v>2E-3</v>
      </c>
      <c r="I1735" s="2">
        <f>MAX(1,SUMIFS(SolRaw!$E:$E,SolRaw!$A:$A,$B1735,SolRaw!$B:$B,$C1735,SolRaw!$C:$C,I$1))/1000</f>
        <v>2E-3</v>
      </c>
      <c r="J1735" s="2">
        <f>MAX(1,SUMIFS(SolRaw!$E:$E,SolRaw!$A:$A,$B1735,SolRaw!$B:$B,$C1735,SolRaw!$C:$C,J$1))/1000</f>
        <v>2E-3</v>
      </c>
      <c r="K1735" s="2">
        <f>MAX(1,SUMIFS(SolRaw!$E:$E,SolRaw!$A:$A,$B1735,SolRaw!$B:$B,$C1735,SolRaw!$C:$C,K$1))/1000</f>
        <v>2E-3</v>
      </c>
      <c r="L1735" s="2">
        <f>MAX(1,SUMIFS(SolRaw!$E:$E,SolRaw!$A:$A,$B1735,SolRaw!$B:$B,$C1735,SolRaw!$C:$C,L$1))/1000</f>
        <v>2E-3</v>
      </c>
      <c r="M1735" s="2">
        <f>MAX(1,SUMIFS(SolRaw!$E:$E,SolRaw!$A:$A,$B1735,SolRaw!$B:$B,$C1735,SolRaw!$C:$C,M$1))/1000</f>
        <v>2E-3</v>
      </c>
      <c r="N1735" s="2">
        <f t="shared" si="189"/>
        <v>2.0000000000000005E-3</v>
      </c>
      <c r="O1735" s="2">
        <f t="shared" si="190"/>
        <v>2E-3</v>
      </c>
      <c r="P1735" s="2">
        <f t="shared" si="191"/>
        <v>2E-3</v>
      </c>
      <c r="Q1735" s="2">
        <f t="shared" si="192"/>
        <v>2E-3</v>
      </c>
      <c r="R1735" s="2">
        <f t="shared" si="193"/>
        <v>2E-3</v>
      </c>
      <c r="S1735" s="2">
        <f t="shared" si="194"/>
        <v>2E-3</v>
      </c>
      <c r="T1735" s="2">
        <f t="shared" si="195"/>
        <v>4.5713977455425797E-19</v>
      </c>
    </row>
    <row r="1736" spans="1:20" x14ac:dyDescent="0.2">
      <c r="A1736" t="str">
        <f>VLOOKUP(B1736,GraphStats!$A:$B,2,0)</f>
        <v>ISCAS</v>
      </c>
      <c r="B1736" t="s">
        <v>31</v>
      </c>
      <c r="C1736" t="s">
        <v>142</v>
      </c>
      <c r="D1736" s="2">
        <f>MAX(1,SUMIFS(SolRaw!$E:$E,SolRaw!$A:$A,$B1736,SolRaw!$B:$B,$C1736,SolRaw!$C:$C,D$1))/1000</f>
        <v>2E-3</v>
      </c>
      <c r="E1736" s="2">
        <f>MAX(1,SUMIFS(SolRaw!$E:$E,SolRaw!$A:$A,$B1736,SolRaw!$B:$B,$C1736,SolRaw!$C:$C,E$1))/1000</f>
        <v>2E-3</v>
      </c>
      <c r="F1736" s="2">
        <f>MAX(1,SUMIFS(SolRaw!$E:$E,SolRaw!$A:$A,$B1736,SolRaw!$B:$B,$C1736,SolRaw!$C:$C,F$1))/1000</f>
        <v>2E-3</v>
      </c>
      <c r="G1736" s="2">
        <f>MAX(1,SUMIFS(SolRaw!$E:$E,SolRaw!$A:$A,$B1736,SolRaw!$B:$B,$C1736,SolRaw!$C:$C,G$1))/1000</f>
        <v>2E-3</v>
      </c>
      <c r="H1736" s="2">
        <f>MAX(1,SUMIFS(SolRaw!$E:$E,SolRaw!$A:$A,$B1736,SolRaw!$B:$B,$C1736,SolRaw!$C:$C,H$1))/1000</f>
        <v>2E-3</v>
      </c>
      <c r="I1736" s="2">
        <f>MAX(1,SUMIFS(SolRaw!$E:$E,SolRaw!$A:$A,$B1736,SolRaw!$B:$B,$C1736,SolRaw!$C:$C,I$1))/1000</f>
        <v>2E-3</v>
      </c>
      <c r="J1736" s="2">
        <f>MAX(1,SUMIFS(SolRaw!$E:$E,SolRaw!$A:$A,$B1736,SolRaw!$B:$B,$C1736,SolRaw!$C:$C,J$1))/1000</f>
        <v>2E-3</v>
      </c>
      <c r="K1736" s="2">
        <f>MAX(1,SUMIFS(SolRaw!$E:$E,SolRaw!$A:$A,$B1736,SolRaw!$B:$B,$C1736,SolRaw!$C:$C,K$1))/1000</f>
        <v>2E-3</v>
      </c>
      <c r="L1736" s="2">
        <f>MAX(1,SUMIFS(SolRaw!$E:$E,SolRaw!$A:$A,$B1736,SolRaw!$B:$B,$C1736,SolRaw!$C:$C,L$1))/1000</f>
        <v>2E-3</v>
      </c>
      <c r="M1736" s="2">
        <f>MAX(1,SUMIFS(SolRaw!$E:$E,SolRaw!$A:$A,$B1736,SolRaw!$B:$B,$C1736,SolRaw!$C:$C,M$1))/1000</f>
        <v>2E-3</v>
      </c>
      <c r="N1736" s="2">
        <f t="shared" si="189"/>
        <v>2.0000000000000005E-3</v>
      </c>
      <c r="O1736" s="2">
        <f t="shared" si="190"/>
        <v>2E-3</v>
      </c>
      <c r="P1736" s="2">
        <f t="shared" si="191"/>
        <v>2E-3</v>
      </c>
      <c r="Q1736" s="2">
        <f t="shared" si="192"/>
        <v>2E-3</v>
      </c>
      <c r="R1736" s="2">
        <f t="shared" si="193"/>
        <v>2E-3</v>
      </c>
      <c r="S1736" s="2">
        <f t="shared" si="194"/>
        <v>2E-3</v>
      </c>
      <c r="T1736" s="2">
        <f t="shared" si="195"/>
        <v>4.5713977455425797E-19</v>
      </c>
    </row>
    <row r="1737" spans="1:20" x14ac:dyDescent="0.2">
      <c r="A1737" t="str">
        <f>VLOOKUP(B1737,GraphStats!$A:$B,2,0)</f>
        <v>ISCAS</v>
      </c>
      <c r="B1737" t="s">
        <v>31</v>
      </c>
      <c r="C1737" t="s">
        <v>143</v>
      </c>
      <c r="D1737" s="2">
        <f>MAX(1,SUMIFS(SolRaw!$E:$E,SolRaw!$A:$A,$B1737,SolRaw!$B:$B,$C1737,SolRaw!$C:$C,D$1))/1000</f>
        <v>2E-3</v>
      </c>
      <c r="E1737" s="2">
        <f>MAX(1,SUMIFS(SolRaw!$E:$E,SolRaw!$A:$A,$B1737,SolRaw!$B:$B,$C1737,SolRaw!$C:$C,E$1))/1000</f>
        <v>2E-3</v>
      </c>
      <c r="F1737" s="2">
        <f>MAX(1,SUMIFS(SolRaw!$E:$E,SolRaw!$A:$A,$B1737,SolRaw!$B:$B,$C1737,SolRaw!$C:$C,F$1))/1000</f>
        <v>5.0000000000000001E-3</v>
      </c>
      <c r="G1737" s="2">
        <f>MAX(1,SUMIFS(SolRaw!$E:$E,SolRaw!$A:$A,$B1737,SolRaw!$B:$B,$C1737,SolRaw!$C:$C,G$1))/1000</f>
        <v>2E-3</v>
      </c>
      <c r="H1737" s="2">
        <f>MAX(1,SUMIFS(SolRaw!$E:$E,SolRaw!$A:$A,$B1737,SolRaw!$B:$B,$C1737,SolRaw!$C:$C,H$1))/1000</f>
        <v>2E-3</v>
      </c>
      <c r="I1737" s="2">
        <f>MAX(1,SUMIFS(SolRaw!$E:$E,SolRaw!$A:$A,$B1737,SolRaw!$B:$B,$C1737,SolRaw!$C:$C,I$1))/1000</f>
        <v>2E-3</v>
      </c>
      <c r="J1737" s="2">
        <f>MAX(1,SUMIFS(SolRaw!$E:$E,SolRaw!$A:$A,$B1737,SolRaw!$B:$B,$C1737,SolRaw!$C:$C,J$1))/1000</f>
        <v>2E-3</v>
      </c>
      <c r="K1737" s="2">
        <f>MAX(1,SUMIFS(SolRaw!$E:$E,SolRaw!$A:$A,$B1737,SolRaw!$B:$B,$C1737,SolRaw!$C:$C,K$1))/1000</f>
        <v>2E-3</v>
      </c>
      <c r="L1737" s="2">
        <f>MAX(1,SUMIFS(SolRaw!$E:$E,SolRaw!$A:$A,$B1737,SolRaw!$B:$B,$C1737,SolRaw!$C:$C,L$1))/1000</f>
        <v>2E-3</v>
      </c>
      <c r="M1737" s="2">
        <f>MAX(1,SUMIFS(SolRaw!$E:$E,SolRaw!$A:$A,$B1737,SolRaw!$B:$B,$C1737,SolRaw!$C:$C,M$1))/1000</f>
        <v>2E-3</v>
      </c>
      <c r="N1737" s="2">
        <f t="shared" si="189"/>
        <v>2.3000000000000008E-3</v>
      </c>
      <c r="O1737" s="2">
        <f t="shared" si="190"/>
        <v>2E-3</v>
      </c>
      <c r="P1737" s="2">
        <f t="shared" si="191"/>
        <v>2E-3</v>
      </c>
      <c r="Q1737" s="2">
        <f t="shared" si="192"/>
        <v>2E-3</v>
      </c>
      <c r="R1737" s="2">
        <f t="shared" si="193"/>
        <v>2E-3</v>
      </c>
      <c r="S1737" s="2">
        <f t="shared" si="194"/>
        <v>5.0000000000000001E-3</v>
      </c>
      <c r="T1737" s="2">
        <f t="shared" si="195"/>
        <v>9.4868329805051393E-4</v>
      </c>
    </row>
    <row r="1738" spans="1:20" x14ac:dyDescent="0.2">
      <c r="A1738" t="str">
        <f>VLOOKUP(B1738,GraphStats!$A:$B,2,0)</f>
        <v>ISCAS</v>
      </c>
      <c r="B1738" t="s">
        <v>31</v>
      </c>
      <c r="C1738" t="s">
        <v>144</v>
      </c>
      <c r="D1738" s="2">
        <f>MAX(1,SUMIFS(SolRaw!$E:$E,SolRaw!$A:$A,$B1738,SolRaw!$B:$B,$C1738,SolRaw!$C:$C,D$1))/1000</f>
        <v>2E-3</v>
      </c>
      <c r="E1738" s="2">
        <f>MAX(1,SUMIFS(SolRaw!$E:$E,SolRaw!$A:$A,$B1738,SolRaw!$B:$B,$C1738,SolRaw!$C:$C,E$1))/1000</f>
        <v>2E-3</v>
      </c>
      <c r="F1738" s="2">
        <f>MAX(1,SUMIFS(SolRaw!$E:$E,SolRaw!$A:$A,$B1738,SolRaw!$B:$B,$C1738,SolRaw!$C:$C,F$1))/1000</f>
        <v>2E-3</v>
      </c>
      <c r="G1738" s="2">
        <f>MAX(1,SUMIFS(SolRaw!$E:$E,SolRaw!$A:$A,$B1738,SolRaw!$B:$B,$C1738,SolRaw!$C:$C,G$1))/1000</f>
        <v>2E-3</v>
      </c>
      <c r="H1738" s="2">
        <f>MAX(1,SUMIFS(SolRaw!$E:$E,SolRaw!$A:$A,$B1738,SolRaw!$B:$B,$C1738,SolRaw!$C:$C,H$1))/1000</f>
        <v>2E-3</v>
      </c>
      <c r="I1738" s="2">
        <f>MAX(1,SUMIFS(SolRaw!$E:$E,SolRaw!$A:$A,$B1738,SolRaw!$B:$B,$C1738,SolRaw!$C:$C,I$1))/1000</f>
        <v>2E-3</v>
      </c>
      <c r="J1738" s="2">
        <f>MAX(1,SUMIFS(SolRaw!$E:$E,SolRaw!$A:$A,$B1738,SolRaw!$B:$B,$C1738,SolRaw!$C:$C,J$1))/1000</f>
        <v>2E-3</v>
      </c>
      <c r="K1738" s="2">
        <f>MAX(1,SUMIFS(SolRaw!$E:$E,SolRaw!$A:$A,$B1738,SolRaw!$B:$B,$C1738,SolRaw!$C:$C,K$1))/1000</f>
        <v>2E-3</v>
      </c>
      <c r="L1738" s="2">
        <f>MAX(1,SUMIFS(SolRaw!$E:$E,SolRaw!$A:$A,$B1738,SolRaw!$B:$B,$C1738,SolRaw!$C:$C,L$1))/1000</f>
        <v>2E-3</v>
      </c>
      <c r="M1738" s="2">
        <f>MAX(1,SUMIFS(SolRaw!$E:$E,SolRaw!$A:$A,$B1738,SolRaw!$B:$B,$C1738,SolRaw!$C:$C,M$1))/1000</f>
        <v>2E-3</v>
      </c>
      <c r="N1738" s="2">
        <f t="shared" si="189"/>
        <v>2.0000000000000005E-3</v>
      </c>
      <c r="O1738" s="2">
        <f t="shared" si="190"/>
        <v>2E-3</v>
      </c>
      <c r="P1738" s="2">
        <f t="shared" si="191"/>
        <v>2E-3</v>
      </c>
      <c r="Q1738" s="2">
        <f t="shared" si="192"/>
        <v>2E-3</v>
      </c>
      <c r="R1738" s="2">
        <f t="shared" si="193"/>
        <v>2E-3</v>
      </c>
      <c r="S1738" s="2">
        <f t="shared" si="194"/>
        <v>2E-3</v>
      </c>
      <c r="T1738" s="2">
        <f t="shared" si="195"/>
        <v>4.5713977455425797E-19</v>
      </c>
    </row>
    <row r="1739" spans="1:20" x14ac:dyDescent="0.2">
      <c r="A1739" t="str">
        <f>VLOOKUP(B1739,GraphStats!$A:$B,2,0)</f>
        <v>ISCAS</v>
      </c>
      <c r="B1739" t="s">
        <v>31</v>
      </c>
      <c r="C1739" t="s">
        <v>145</v>
      </c>
      <c r="D1739" s="2">
        <f>MAX(1,SUMIFS(SolRaw!$E:$E,SolRaw!$A:$A,$B1739,SolRaw!$B:$B,$C1739,SolRaw!$C:$C,D$1))/1000</f>
        <v>2E-3</v>
      </c>
      <c r="E1739" s="2">
        <f>MAX(1,SUMIFS(SolRaw!$E:$E,SolRaw!$A:$A,$B1739,SolRaw!$B:$B,$C1739,SolRaw!$C:$C,E$1))/1000</f>
        <v>6.0000000000000001E-3</v>
      </c>
      <c r="F1739" s="2">
        <f>MAX(1,SUMIFS(SolRaw!$E:$E,SolRaw!$A:$A,$B1739,SolRaw!$B:$B,$C1739,SolRaw!$C:$C,F$1))/1000</f>
        <v>3.0000000000000001E-3</v>
      </c>
      <c r="G1739" s="2">
        <f>MAX(1,SUMIFS(SolRaw!$E:$E,SolRaw!$A:$A,$B1739,SolRaw!$B:$B,$C1739,SolRaw!$C:$C,G$1))/1000</f>
        <v>2E-3</v>
      </c>
      <c r="H1739" s="2">
        <f>MAX(1,SUMIFS(SolRaw!$E:$E,SolRaw!$A:$A,$B1739,SolRaw!$B:$B,$C1739,SolRaw!$C:$C,H$1))/1000</f>
        <v>2E-3</v>
      </c>
      <c r="I1739" s="2">
        <f>MAX(1,SUMIFS(SolRaw!$E:$E,SolRaw!$A:$A,$B1739,SolRaw!$B:$B,$C1739,SolRaw!$C:$C,I$1))/1000</f>
        <v>2E-3</v>
      </c>
      <c r="J1739" s="2">
        <f>MAX(1,SUMIFS(SolRaw!$E:$E,SolRaw!$A:$A,$B1739,SolRaw!$B:$B,$C1739,SolRaw!$C:$C,J$1))/1000</f>
        <v>2E-3</v>
      </c>
      <c r="K1739" s="2">
        <f>MAX(1,SUMIFS(SolRaw!$E:$E,SolRaw!$A:$A,$B1739,SolRaw!$B:$B,$C1739,SolRaw!$C:$C,K$1))/1000</f>
        <v>2E-3</v>
      </c>
      <c r="L1739" s="2">
        <f>MAX(1,SUMIFS(SolRaw!$E:$E,SolRaw!$A:$A,$B1739,SolRaw!$B:$B,$C1739,SolRaw!$C:$C,L$1))/1000</f>
        <v>2E-3</v>
      </c>
      <c r="M1739" s="2">
        <f>MAX(1,SUMIFS(SolRaw!$E:$E,SolRaw!$A:$A,$B1739,SolRaw!$B:$B,$C1739,SolRaw!$C:$C,M$1))/1000</f>
        <v>2E-3</v>
      </c>
      <c r="N1739" s="2">
        <f t="shared" si="189"/>
        <v>2.5000000000000009E-3</v>
      </c>
      <c r="O1739" s="2">
        <f t="shared" si="190"/>
        <v>2E-3</v>
      </c>
      <c r="P1739" s="2">
        <f t="shared" si="191"/>
        <v>2E-3</v>
      </c>
      <c r="Q1739" s="2">
        <f t="shared" si="192"/>
        <v>2E-3</v>
      </c>
      <c r="R1739" s="2">
        <f t="shared" si="193"/>
        <v>2E-3</v>
      </c>
      <c r="S1739" s="2">
        <f t="shared" si="194"/>
        <v>6.0000000000000001E-3</v>
      </c>
      <c r="T1739" s="2">
        <f t="shared" si="195"/>
        <v>1.2692955176439849E-3</v>
      </c>
    </row>
    <row r="1740" spans="1:20" x14ac:dyDescent="0.2">
      <c r="A1740" t="str">
        <f>VLOOKUP(B1740,GraphStats!$A:$B,2,0)</f>
        <v>ISCAS</v>
      </c>
      <c r="B1740" t="s">
        <v>31</v>
      </c>
      <c r="C1740" t="s">
        <v>146</v>
      </c>
      <c r="D1740" s="2">
        <f>MAX(1,SUMIFS(SolRaw!$E:$E,SolRaw!$A:$A,$B1740,SolRaw!$B:$B,$C1740,SolRaw!$C:$C,D$1))/1000</f>
        <v>2E-3</v>
      </c>
      <c r="E1740" s="2">
        <f>MAX(1,SUMIFS(SolRaw!$E:$E,SolRaw!$A:$A,$B1740,SolRaw!$B:$B,$C1740,SolRaw!$C:$C,E$1))/1000</f>
        <v>2E-3</v>
      </c>
      <c r="F1740" s="2">
        <f>MAX(1,SUMIFS(SolRaw!$E:$E,SolRaw!$A:$A,$B1740,SolRaw!$B:$B,$C1740,SolRaw!$C:$C,F$1))/1000</f>
        <v>2E-3</v>
      </c>
      <c r="G1740" s="2">
        <f>MAX(1,SUMIFS(SolRaw!$E:$E,SolRaw!$A:$A,$B1740,SolRaw!$B:$B,$C1740,SolRaw!$C:$C,G$1))/1000</f>
        <v>2E-3</v>
      </c>
      <c r="H1740" s="2">
        <f>MAX(1,SUMIFS(SolRaw!$E:$E,SolRaw!$A:$A,$B1740,SolRaw!$B:$B,$C1740,SolRaw!$C:$C,H$1))/1000</f>
        <v>3.0000000000000001E-3</v>
      </c>
      <c r="I1740" s="2">
        <f>MAX(1,SUMIFS(SolRaw!$E:$E,SolRaw!$A:$A,$B1740,SolRaw!$B:$B,$C1740,SolRaw!$C:$C,I$1))/1000</f>
        <v>2E-3</v>
      </c>
      <c r="J1740" s="2">
        <f>MAX(1,SUMIFS(SolRaw!$E:$E,SolRaw!$A:$A,$B1740,SolRaw!$B:$B,$C1740,SolRaw!$C:$C,J$1))/1000</f>
        <v>2E-3</v>
      </c>
      <c r="K1740" s="2">
        <f>MAX(1,SUMIFS(SolRaw!$E:$E,SolRaw!$A:$A,$B1740,SolRaw!$B:$B,$C1740,SolRaw!$C:$C,K$1))/1000</f>
        <v>2E-3</v>
      </c>
      <c r="L1740" s="2">
        <f>MAX(1,SUMIFS(SolRaw!$E:$E,SolRaw!$A:$A,$B1740,SolRaw!$B:$B,$C1740,SolRaw!$C:$C,L$1))/1000</f>
        <v>2E-3</v>
      </c>
      <c r="M1740" s="2">
        <f>MAX(1,SUMIFS(SolRaw!$E:$E,SolRaw!$A:$A,$B1740,SolRaw!$B:$B,$C1740,SolRaw!$C:$C,M$1))/1000</f>
        <v>2E-3</v>
      </c>
      <c r="N1740" s="2">
        <f t="shared" si="189"/>
        <v>2.1000000000000003E-3</v>
      </c>
      <c r="O1740" s="2">
        <f t="shared" si="190"/>
        <v>2E-3</v>
      </c>
      <c r="P1740" s="2">
        <f t="shared" si="191"/>
        <v>2E-3</v>
      </c>
      <c r="Q1740" s="2">
        <f t="shared" si="192"/>
        <v>2E-3</v>
      </c>
      <c r="R1740" s="2">
        <f t="shared" si="193"/>
        <v>2E-3</v>
      </c>
      <c r="S1740" s="2">
        <f t="shared" si="194"/>
        <v>3.0000000000000001E-3</v>
      </c>
      <c r="T1740" s="2">
        <f t="shared" si="195"/>
        <v>3.1622776601683789E-4</v>
      </c>
    </row>
    <row r="1741" spans="1:20" x14ac:dyDescent="0.2">
      <c r="A1741" t="str">
        <f>VLOOKUP(B1741,GraphStats!$A:$B,2,0)</f>
        <v>ISCAS</v>
      </c>
      <c r="B1741" t="s">
        <v>31</v>
      </c>
      <c r="C1741" t="s">
        <v>147</v>
      </c>
      <c r="D1741" s="2">
        <f>MAX(1,SUMIFS(SolRaw!$E:$E,SolRaw!$A:$A,$B1741,SolRaw!$B:$B,$C1741,SolRaw!$C:$C,D$1))/1000</f>
        <v>2E-3</v>
      </c>
      <c r="E1741" s="2">
        <f>MAX(1,SUMIFS(SolRaw!$E:$E,SolRaw!$A:$A,$B1741,SolRaw!$B:$B,$C1741,SolRaw!$C:$C,E$1))/1000</f>
        <v>2E-3</v>
      </c>
      <c r="F1741" s="2">
        <f>MAX(1,SUMIFS(SolRaw!$E:$E,SolRaw!$A:$A,$B1741,SolRaw!$B:$B,$C1741,SolRaw!$C:$C,F$1))/1000</f>
        <v>2E-3</v>
      </c>
      <c r="G1741" s="2">
        <f>MAX(1,SUMIFS(SolRaw!$E:$E,SolRaw!$A:$A,$B1741,SolRaw!$B:$B,$C1741,SolRaw!$C:$C,G$1))/1000</f>
        <v>2E-3</v>
      </c>
      <c r="H1741" s="2">
        <f>MAX(1,SUMIFS(SolRaw!$E:$E,SolRaw!$A:$A,$B1741,SolRaw!$B:$B,$C1741,SolRaw!$C:$C,H$1))/1000</f>
        <v>4.0000000000000001E-3</v>
      </c>
      <c r="I1741" s="2">
        <f>MAX(1,SUMIFS(SolRaw!$E:$E,SolRaw!$A:$A,$B1741,SolRaw!$B:$B,$C1741,SolRaw!$C:$C,I$1))/1000</f>
        <v>2E-3</v>
      </c>
      <c r="J1741" s="2">
        <f>MAX(1,SUMIFS(SolRaw!$E:$E,SolRaw!$A:$A,$B1741,SolRaw!$B:$B,$C1741,SolRaw!$C:$C,J$1))/1000</f>
        <v>2E-3</v>
      </c>
      <c r="K1741" s="2">
        <f>MAX(1,SUMIFS(SolRaw!$E:$E,SolRaw!$A:$A,$B1741,SolRaw!$B:$B,$C1741,SolRaw!$C:$C,K$1))/1000</f>
        <v>2E-3</v>
      </c>
      <c r="L1741" s="2">
        <f>MAX(1,SUMIFS(SolRaw!$E:$E,SolRaw!$A:$A,$B1741,SolRaw!$B:$B,$C1741,SolRaw!$C:$C,L$1))/1000</f>
        <v>2E-3</v>
      </c>
      <c r="M1741" s="2">
        <f>MAX(1,SUMIFS(SolRaw!$E:$E,SolRaw!$A:$A,$B1741,SolRaw!$B:$B,$C1741,SolRaw!$C:$C,M$1))/1000</f>
        <v>2E-3</v>
      </c>
      <c r="N1741" s="2">
        <f t="shared" si="189"/>
        <v>2.2000000000000006E-3</v>
      </c>
      <c r="O1741" s="2">
        <f t="shared" si="190"/>
        <v>2E-3</v>
      </c>
      <c r="P1741" s="2">
        <f t="shared" si="191"/>
        <v>2E-3</v>
      </c>
      <c r="Q1741" s="2">
        <f t="shared" si="192"/>
        <v>2E-3</v>
      </c>
      <c r="R1741" s="2">
        <f t="shared" si="193"/>
        <v>2E-3</v>
      </c>
      <c r="S1741" s="2">
        <f t="shared" si="194"/>
        <v>4.0000000000000001E-3</v>
      </c>
      <c r="T1741" s="2">
        <f t="shared" si="195"/>
        <v>6.3245553203367577E-4</v>
      </c>
    </row>
    <row r="1742" spans="1:20" x14ac:dyDescent="0.2">
      <c r="A1742" t="str">
        <f>VLOOKUP(B1742,GraphStats!$A:$B,2,0)</f>
        <v>ISCAS</v>
      </c>
      <c r="B1742" t="s">
        <v>31</v>
      </c>
      <c r="C1742" t="s">
        <v>148</v>
      </c>
      <c r="D1742" s="2">
        <f>MAX(1,SUMIFS(SolRaw!$E:$E,SolRaw!$A:$A,$B1742,SolRaw!$B:$B,$C1742,SolRaw!$C:$C,D$1))/1000</f>
        <v>3.0000000000000001E-3</v>
      </c>
      <c r="E1742" s="2">
        <f>MAX(1,SUMIFS(SolRaw!$E:$E,SolRaw!$A:$A,$B1742,SolRaw!$B:$B,$C1742,SolRaw!$C:$C,E$1))/1000</f>
        <v>2E-3</v>
      </c>
      <c r="F1742" s="2">
        <f>MAX(1,SUMIFS(SolRaw!$E:$E,SolRaw!$A:$A,$B1742,SolRaw!$B:$B,$C1742,SolRaw!$C:$C,F$1))/1000</f>
        <v>2E-3</v>
      </c>
      <c r="G1742" s="2">
        <f>MAX(1,SUMIFS(SolRaw!$E:$E,SolRaw!$A:$A,$B1742,SolRaw!$B:$B,$C1742,SolRaw!$C:$C,G$1))/1000</f>
        <v>2E-3</v>
      </c>
      <c r="H1742" s="2">
        <f>MAX(1,SUMIFS(SolRaw!$E:$E,SolRaw!$A:$A,$B1742,SolRaw!$B:$B,$C1742,SolRaw!$C:$C,H$1))/1000</f>
        <v>2E-3</v>
      </c>
      <c r="I1742" s="2">
        <f>MAX(1,SUMIFS(SolRaw!$E:$E,SolRaw!$A:$A,$B1742,SolRaw!$B:$B,$C1742,SolRaw!$C:$C,I$1))/1000</f>
        <v>2E-3</v>
      </c>
      <c r="J1742" s="2">
        <f>MAX(1,SUMIFS(SolRaw!$E:$E,SolRaw!$A:$A,$B1742,SolRaw!$B:$B,$C1742,SolRaw!$C:$C,J$1))/1000</f>
        <v>2E-3</v>
      </c>
      <c r="K1742" s="2">
        <f>MAX(1,SUMIFS(SolRaw!$E:$E,SolRaw!$A:$A,$B1742,SolRaw!$B:$B,$C1742,SolRaw!$C:$C,K$1))/1000</f>
        <v>2E-3</v>
      </c>
      <c r="L1742" s="2">
        <f>MAX(1,SUMIFS(SolRaw!$E:$E,SolRaw!$A:$A,$B1742,SolRaw!$B:$B,$C1742,SolRaw!$C:$C,L$1))/1000</f>
        <v>2E-3</v>
      </c>
      <c r="M1742" s="2">
        <f>MAX(1,SUMIFS(SolRaw!$E:$E,SolRaw!$A:$A,$B1742,SolRaw!$B:$B,$C1742,SolRaw!$C:$C,M$1))/1000</f>
        <v>6.0000000000000001E-3</v>
      </c>
      <c r="N1742" s="2">
        <f t="shared" si="189"/>
        <v>2.5000000000000001E-3</v>
      </c>
      <c r="O1742" s="2">
        <f t="shared" si="190"/>
        <v>2E-3</v>
      </c>
      <c r="P1742" s="2">
        <f t="shared" si="191"/>
        <v>2E-3</v>
      </c>
      <c r="Q1742" s="2">
        <f t="shared" si="192"/>
        <v>2E-3</v>
      </c>
      <c r="R1742" s="2">
        <f t="shared" si="193"/>
        <v>2E-3</v>
      </c>
      <c r="S1742" s="2">
        <f t="shared" si="194"/>
        <v>6.0000000000000001E-3</v>
      </c>
      <c r="T1742" s="2">
        <f t="shared" si="195"/>
        <v>1.2692955176439849E-3</v>
      </c>
    </row>
    <row r="1743" spans="1:20" x14ac:dyDescent="0.2">
      <c r="A1743" t="str">
        <f>VLOOKUP(B1743,GraphStats!$A:$B,2,0)</f>
        <v>ISCAS</v>
      </c>
      <c r="B1743" t="s">
        <v>31</v>
      </c>
      <c r="C1743" t="s">
        <v>149</v>
      </c>
      <c r="D1743" s="2">
        <f>MAX(1,SUMIFS(SolRaw!$E:$E,SolRaw!$A:$A,$B1743,SolRaw!$B:$B,$C1743,SolRaw!$C:$C,D$1))/1000</f>
        <v>2E-3</v>
      </c>
      <c r="E1743" s="2">
        <f>MAX(1,SUMIFS(SolRaw!$E:$E,SolRaw!$A:$A,$B1743,SolRaw!$B:$B,$C1743,SolRaw!$C:$C,E$1))/1000</f>
        <v>2E-3</v>
      </c>
      <c r="F1743" s="2">
        <f>MAX(1,SUMIFS(SolRaw!$E:$E,SolRaw!$A:$A,$B1743,SolRaw!$B:$B,$C1743,SolRaw!$C:$C,F$1))/1000</f>
        <v>2E-3</v>
      </c>
      <c r="G1743" s="2">
        <f>MAX(1,SUMIFS(SolRaw!$E:$E,SolRaw!$A:$A,$B1743,SolRaw!$B:$B,$C1743,SolRaw!$C:$C,G$1))/1000</f>
        <v>2E-3</v>
      </c>
      <c r="H1743" s="2">
        <f>MAX(1,SUMIFS(SolRaw!$E:$E,SolRaw!$A:$A,$B1743,SolRaw!$B:$B,$C1743,SolRaw!$C:$C,H$1))/1000</f>
        <v>2E-3</v>
      </c>
      <c r="I1743" s="2">
        <f>MAX(1,SUMIFS(SolRaw!$E:$E,SolRaw!$A:$A,$B1743,SolRaw!$B:$B,$C1743,SolRaw!$C:$C,I$1))/1000</f>
        <v>2E-3</v>
      </c>
      <c r="J1743" s="2">
        <f>MAX(1,SUMIFS(SolRaw!$E:$E,SolRaw!$A:$A,$B1743,SolRaw!$B:$B,$C1743,SolRaw!$C:$C,J$1))/1000</f>
        <v>2E-3</v>
      </c>
      <c r="K1743" s="2">
        <f>MAX(1,SUMIFS(SolRaw!$E:$E,SolRaw!$A:$A,$B1743,SolRaw!$B:$B,$C1743,SolRaw!$C:$C,K$1))/1000</f>
        <v>2E-3</v>
      </c>
      <c r="L1743" s="2">
        <f>MAX(1,SUMIFS(SolRaw!$E:$E,SolRaw!$A:$A,$B1743,SolRaw!$B:$B,$C1743,SolRaw!$C:$C,L$1))/1000</f>
        <v>2E-3</v>
      </c>
      <c r="M1743" s="2">
        <f>MAX(1,SUMIFS(SolRaw!$E:$E,SolRaw!$A:$A,$B1743,SolRaw!$B:$B,$C1743,SolRaw!$C:$C,M$1))/1000</f>
        <v>2E-3</v>
      </c>
      <c r="N1743" s="2">
        <f t="shared" si="189"/>
        <v>2.0000000000000005E-3</v>
      </c>
      <c r="O1743" s="2">
        <f t="shared" si="190"/>
        <v>2E-3</v>
      </c>
      <c r="P1743" s="2">
        <f t="shared" si="191"/>
        <v>2E-3</v>
      </c>
      <c r="Q1743" s="2">
        <f t="shared" si="192"/>
        <v>2E-3</v>
      </c>
      <c r="R1743" s="2">
        <f t="shared" si="193"/>
        <v>2E-3</v>
      </c>
      <c r="S1743" s="2">
        <f t="shared" si="194"/>
        <v>2E-3</v>
      </c>
      <c r="T1743" s="2">
        <f t="shared" si="195"/>
        <v>4.5713977455425797E-19</v>
      </c>
    </row>
    <row r="1744" spans="1:20" x14ac:dyDescent="0.2">
      <c r="A1744" t="str">
        <f>VLOOKUP(B1744,GraphStats!$A:$B,2,0)</f>
        <v>ISCAS</v>
      </c>
      <c r="B1744" t="s">
        <v>31</v>
      </c>
      <c r="C1744" t="s">
        <v>150</v>
      </c>
      <c r="D1744" s="2">
        <f>MAX(1,SUMIFS(SolRaw!$E:$E,SolRaw!$A:$A,$B1744,SolRaw!$B:$B,$C1744,SolRaw!$C:$C,D$1))/1000</f>
        <v>2E-3</v>
      </c>
      <c r="E1744" s="2">
        <f>MAX(1,SUMIFS(SolRaw!$E:$E,SolRaw!$A:$A,$B1744,SolRaw!$B:$B,$C1744,SolRaw!$C:$C,E$1))/1000</f>
        <v>2E-3</v>
      </c>
      <c r="F1744" s="2">
        <f>MAX(1,SUMIFS(SolRaw!$E:$E,SolRaw!$A:$A,$B1744,SolRaw!$B:$B,$C1744,SolRaw!$C:$C,F$1))/1000</f>
        <v>2E-3</v>
      </c>
      <c r="G1744" s="2">
        <f>MAX(1,SUMIFS(SolRaw!$E:$E,SolRaw!$A:$A,$B1744,SolRaw!$B:$B,$C1744,SolRaw!$C:$C,G$1))/1000</f>
        <v>2E-3</v>
      </c>
      <c r="H1744" s="2">
        <f>MAX(1,SUMIFS(SolRaw!$E:$E,SolRaw!$A:$A,$B1744,SolRaw!$B:$B,$C1744,SolRaw!$C:$C,H$1))/1000</f>
        <v>2E-3</v>
      </c>
      <c r="I1744" s="2">
        <f>MAX(1,SUMIFS(SolRaw!$E:$E,SolRaw!$A:$A,$B1744,SolRaw!$B:$B,$C1744,SolRaw!$C:$C,I$1))/1000</f>
        <v>2E-3</v>
      </c>
      <c r="J1744" s="2">
        <f>MAX(1,SUMIFS(SolRaw!$E:$E,SolRaw!$A:$A,$B1744,SolRaw!$B:$B,$C1744,SolRaw!$C:$C,J$1))/1000</f>
        <v>2E-3</v>
      </c>
      <c r="K1744" s="2">
        <f>MAX(1,SUMIFS(SolRaw!$E:$E,SolRaw!$A:$A,$B1744,SolRaw!$B:$B,$C1744,SolRaw!$C:$C,K$1))/1000</f>
        <v>2E-3</v>
      </c>
      <c r="L1744" s="2">
        <f>MAX(1,SUMIFS(SolRaw!$E:$E,SolRaw!$A:$A,$B1744,SolRaw!$B:$B,$C1744,SolRaw!$C:$C,L$1))/1000</f>
        <v>2E-3</v>
      </c>
      <c r="M1744" s="2">
        <f>MAX(1,SUMIFS(SolRaw!$E:$E,SolRaw!$A:$A,$B1744,SolRaw!$B:$B,$C1744,SolRaw!$C:$C,M$1))/1000</f>
        <v>2E-3</v>
      </c>
      <c r="N1744" s="2">
        <f t="shared" si="189"/>
        <v>2.0000000000000005E-3</v>
      </c>
      <c r="O1744" s="2">
        <f t="shared" si="190"/>
        <v>2E-3</v>
      </c>
      <c r="P1744" s="2">
        <f t="shared" si="191"/>
        <v>2E-3</v>
      </c>
      <c r="Q1744" s="2">
        <f t="shared" si="192"/>
        <v>2E-3</v>
      </c>
      <c r="R1744" s="2">
        <f t="shared" si="193"/>
        <v>2E-3</v>
      </c>
      <c r="S1744" s="2">
        <f t="shared" si="194"/>
        <v>2E-3</v>
      </c>
      <c r="T1744" s="2">
        <f t="shared" si="195"/>
        <v>4.5713977455425797E-19</v>
      </c>
    </row>
    <row r="1745" spans="1:20" x14ac:dyDescent="0.2">
      <c r="A1745" t="str">
        <f>VLOOKUP(B1745,GraphStats!$A:$B,2,0)</f>
        <v>ISCAS</v>
      </c>
      <c r="B1745" t="s">
        <v>31</v>
      </c>
      <c r="C1745" t="s">
        <v>151</v>
      </c>
      <c r="D1745" s="2">
        <f>MAX(1,SUMIFS(SolRaw!$E:$E,SolRaw!$A:$A,$B1745,SolRaw!$B:$B,$C1745,SolRaw!$C:$C,D$1))/1000</f>
        <v>4.0000000000000001E-3</v>
      </c>
      <c r="E1745" s="2">
        <f>MAX(1,SUMIFS(SolRaw!$E:$E,SolRaw!$A:$A,$B1745,SolRaw!$B:$B,$C1745,SolRaw!$C:$C,E$1))/1000</f>
        <v>2E-3</v>
      </c>
      <c r="F1745" s="2">
        <f>MAX(1,SUMIFS(SolRaw!$E:$E,SolRaw!$A:$A,$B1745,SolRaw!$B:$B,$C1745,SolRaw!$C:$C,F$1))/1000</f>
        <v>2E-3</v>
      </c>
      <c r="G1745" s="2">
        <f>MAX(1,SUMIFS(SolRaw!$E:$E,SolRaw!$A:$A,$B1745,SolRaw!$B:$B,$C1745,SolRaw!$C:$C,G$1))/1000</f>
        <v>2E-3</v>
      </c>
      <c r="H1745" s="2">
        <f>MAX(1,SUMIFS(SolRaw!$E:$E,SolRaw!$A:$A,$B1745,SolRaw!$B:$B,$C1745,SolRaw!$C:$C,H$1))/1000</f>
        <v>2E-3</v>
      </c>
      <c r="I1745" s="2">
        <f>MAX(1,SUMIFS(SolRaw!$E:$E,SolRaw!$A:$A,$B1745,SolRaw!$B:$B,$C1745,SolRaw!$C:$C,I$1))/1000</f>
        <v>2E-3</v>
      </c>
      <c r="J1745" s="2">
        <f>MAX(1,SUMIFS(SolRaw!$E:$E,SolRaw!$A:$A,$B1745,SolRaw!$B:$B,$C1745,SolRaw!$C:$C,J$1))/1000</f>
        <v>2E-3</v>
      </c>
      <c r="K1745" s="2">
        <f>MAX(1,SUMIFS(SolRaw!$E:$E,SolRaw!$A:$A,$B1745,SolRaw!$B:$B,$C1745,SolRaw!$C:$C,K$1))/1000</f>
        <v>3.0000000000000001E-3</v>
      </c>
      <c r="L1745" s="2">
        <f>MAX(1,SUMIFS(SolRaw!$E:$E,SolRaw!$A:$A,$B1745,SolRaw!$B:$B,$C1745,SolRaw!$C:$C,L$1))/1000</f>
        <v>2E-3</v>
      </c>
      <c r="M1745" s="2">
        <f>MAX(1,SUMIFS(SolRaw!$E:$E,SolRaw!$A:$A,$B1745,SolRaw!$B:$B,$C1745,SolRaw!$C:$C,M$1))/1000</f>
        <v>2E-3</v>
      </c>
      <c r="N1745" s="2">
        <f t="shared" si="189"/>
        <v>2.3E-3</v>
      </c>
      <c r="O1745" s="2">
        <f t="shared" si="190"/>
        <v>2E-3</v>
      </c>
      <c r="P1745" s="2">
        <f t="shared" si="191"/>
        <v>2E-3</v>
      </c>
      <c r="Q1745" s="2">
        <f t="shared" si="192"/>
        <v>2E-3</v>
      </c>
      <c r="R1745" s="2">
        <f t="shared" si="193"/>
        <v>2E-3</v>
      </c>
      <c r="S1745" s="2">
        <f t="shared" si="194"/>
        <v>4.0000000000000001E-3</v>
      </c>
      <c r="T1745" s="2">
        <f t="shared" si="195"/>
        <v>6.7494855771055295E-4</v>
      </c>
    </row>
    <row r="1746" spans="1:20" x14ac:dyDescent="0.2">
      <c r="A1746" t="str">
        <f>VLOOKUP(B1746,GraphStats!$A:$B,2,0)</f>
        <v>ISCAS</v>
      </c>
      <c r="B1746" t="s">
        <v>31</v>
      </c>
      <c r="C1746" t="s">
        <v>152</v>
      </c>
      <c r="D1746" s="2">
        <f>MAX(1,SUMIFS(SolRaw!$E:$E,SolRaw!$A:$A,$B1746,SolRaw!$B:$B,$C1746,SolRaw!$C:$C,D$1))/1000</f>
        <v>2E-3</v>
      </c>
      <c r="E1746" s="2">
        <f>MAX(1,SUMIFS(SolRaw!$E:$E,SolRaw!$A:$A,$B1746,SolRaw!$B:$B,$C1746,SolRaw!$C:$C,E$1))/1000</f>
        <v>2E-3</v>
      </c>
      <c r="F1746" s="2">
        <f>MAX(1,SUMIFS(SolRaw!$E:$E,SolRaw!$A:$A,$B1746,SolRaw!$B:$B,$C1746,SolRaw!$C:$C,F$1))/1000</f>
        <v>2E-3</v>
      </c>
      <c r="G1746" s="2">
        <f>MAX(1,SUMIFS(SolRaw!$E:$E,SolRaw!$A:$A,$B1746,SolRaw!$B:$B,$C1746,SolRaw!$C:$C,G$1))/1000</f>
        <v>3.0000000000000001E-3</v>
      </c>
      <c r="H1746" s="2">
        <f>MAX(1,SUMIFS(SolRaw!$E:$E,SolRaw!$A:$A,$B1746,SolRaw!$B:$B,$C1746,SolRaw!$C:$C,H$1))/1000</f>
        <v>2E-3</v>
      </c>
      <c r="I1746" s="2">
        <f>MAX(1,SUMIFS(SolRaw!$E:$E,SolRaw!$A:$A,$B1746,SolRaw!$B:$B,$C1746,SolRaw!$C:$C,I$1))/1000</f>
        <v>2E-3</v>
      </c>
      <c r="J1746" s="2">
        <f>MAX(1,SUMIFS(SolRaw!$E:$E,SolRaw!$A:$A,$B1746,SolRaw!$B:$B,$C1746,SolRaw!$C:$C,J$1))/1000</f>
        <v>2E-3</v>
      </c>
      <c r="K1746" s="2">
        <f>MAX(1,SUMIFS(SolRaw!$E:$E,SolRaw!$A:$A,$B1746,SolRaw!$B:$B,$C1746,SolRaw!$C:$C,K$1))/1000</f>
        <v>2E-3</v>
      </c>
      <c r="L1746" s="2">
        <f>MAX(1,SUMIFS(SolRaw!$E:$E,SolRaw!$A:$A,$B1746,SolRaw!$B:$B,$C1746,SolRaw!$C:$C,L$1))/1000</f>
        <v>2E-3</v>
      </c>
      <c r="M1746" s="2">
        <f>MAX(1,SUMIFS(SolRaw!$E:$E,SolRaw!$A:$A,$B1746,SolRaw!$B:$B,$C1746,SolRaw!$C:$C,M$1))/1000</f>
        <v>2E-3</v>
      </c>
      <c r="N1746" s="2">
        <f t="shared" si="189"/>
        <v>2.1000000000000003E-3</v>
      </c>
      <c r="O1746" s="2">
        <f t="shared" si="190"/>
        <v>2E-3</v>
      </c>
      <c r="P1746" s="2">
        <f t="shared" si="191"/>
        <v>2E-3</v>
      </c>
      <c r="Q1746" s="2">
        <f t="shared" si="192"/>
        <v>2E-3</v>
      </c>
      <c r="R1746" s="2">
        <f t="shared" si="193"/>
        <v>2E-3</v>
      </c>
      <c r="S1746" s="2">
        <f t="shared" si="194"/>
        <v>3.0000000000000001E-3</v>
      </c>
      <c r="T1746" s="2">
        <f t="shared" si="195"/>
        <v>3.1622776601683789E-4</v>
      </c>
    </row>
    <row r="1747" spans="1:20" x14ac:dyDescent="0.2">
      <c r="A1747" t="str">
        <f>VLOOKUP(B1747,GraphStats!$A:$B,2,0)</f>
        <v>ISCAS</v>
      </c>
      <c r="B1747" t="s">
        <v>31</v>
      </c>
      <c r="C1747" t="s">
        <v>153</v>
      </c>
      <c r="D1747" s="2">
        <f>MAX(1,SUMIFS(SolRaw!$E:$E,SolRaw!$A:$A,$B1747,SolRaw!$B:$B,$C1747,SolRaw!$C:$C,D$1))/1000</f>
        <v>2E-3</v>
      </c>
      <c r="E1747" s="2">
        <f>MAX(1,SUMIFS(SolRaw!$E:$E,SolRaw!$A:$A,$B1747,SolRaw!$B:$B,$C1747,SolRaw!$C:$C,E$1))/1000</f>
        <v>2E-3</v>
      </c>
      <c r="F1747" s="2">
        <f>MAX(1,SUMIFS(SolRaw!$E:$E,SolRaw!$A:$A,$B1747,SolRaw!$B:$B,$C1747,SolRaw!$C:$C,F$1))/1000</f>
        <v>4.0000000000000001E-3</v>
      </c>
      <c r="G1747" s="2">
        <f>MAX(1,SUMIFS(SolRaw!$E:$E,SolRaw!$A:$A,$B1747,SolRaw!$B:$B,$C1747,SolRaw!$C:$C,G$1))/1000</f>
        <v>3.0000000000000001E-3</v>
      </c>
      <c r="H1747" s="2">
        <f>MAX(1,SUMIFS(SolRaw!$E:$E,SolRaw!$A:$A,$B1747,SolRaw!$B:$B,$C1747,SolRaw!$C:$C,H$1))/1000</f>
        <v>7.0000000000000001E-3</v>
      </c>
      <c r="I1747" s="2">
        <f>MAX(1,SUMIFS(SolRaw!$E:$E,SolRaw!$A:$A,$B1747,SolRaw!$B:$B,$C1747,SolRaw!$C:$C,I$1))/1000</f>
        <v>2E-3</v>
      </c>
      <c r="J1747" s="2">
        <f>MAX(1,SUMIFS(SolRaw!$E:$E,SolRaw!$A:$A,$B1747,SolRaw!$B:$B,$C1747,SolRaw!$C:$C,J$1))/1000</f>
        <v>2E-3</v>
      </c>
      <c r="K1747" s="2">
        <f>MAX(1,SUMIFS(SolRaw!$E:$E,SolRaw!$A:$A,$B1747,SolRaw!$B:$B,$C1747,SolRaw!$C:$C,K$1))/1000</f>
        <v>2E-3</v>
      </c>
      <c r="L1747" s="2">
        <f>MAX(1,SUMIFS(SolRaw!$E:$E,SolRaw!$A:$A,$B1747,SolRaw!$B:$B,$C1747,SolRaw!$C:$C,L$1))/1000</f>
        <v>6.0000000000000001E-3</v>
      </c>
      <c r="M1747" s="2">
        <f>MAX(1,SUMIFS(SolRaw!$E:$E,SolRaw!$A:$A,$B1747,SolRaw!$B:$B,$C1747,SolRaw!$C:$C,M$1))/1000</f>
        <v>2E-3</v>
      </c>
      <c r="N1747" s="2">
        <f t="shared" si="189"/>
        <v>3.2000000000000002E-3</v>
      </c>
      <c r="O1747" s="2">
        <f t="shared" si="190"/>
        <v>2E-3</v>
      </c>
      <c r="P1747" s="2">
        <f t="shared" si="191"/>
        <v>2E-3</v>
      </c>
      <c r="Q1747" s="2">
        <f t="shared" si="192"/>
        <v>2E-3</v>
      </c>
      <c r="R1747" s="2">
        <f t="shared" si="193"/>
        <v>3.7499999999999999E-3</v>
      </c>
      <c r="S1747" s="2">
        <f t="shared" si="194"/>
        <v>7.0000000000000001E-3</v>
      </c>
      <c r="T1747" s="2">
        <f t="shared" si="195"/>
        <v>1.8737959096740264E-3</v>
      </c>
    </row>
    <row r="1748" spans="1:20" x14ac:dyDescent="0.2">
      <c r="A1748" t="str">
        <f>VLOOKUP(B1748,GraphStats!$A:$B,2,0)</f>
        <v>ISCAS</v>
      </c>
      <c r="B1748" t="s">
        <v>31</v>
      </c>
      <c r="C1748" t="s">
        <v>154</v>
      </c>
      <c r="D1748" s="2">
        <f>MAX(1,SUMIFS(SolRaw!$E:$E,SolRaw!$A:$A,$B1748,SolRaw!$B:$B,$C1748,SolRaw!$C:$C,D$1))/1000</f>
        <v>3.0000000000000001E-3</v>
      </c>
      <c r="E1748" s="2">
        <f>MAX(1,SUMIFS(SolRaw!$E:$E,SolRaw!$A:$A,$B1748,SolRaw!$B:$B,$C1748,SolRaw!$C:$C,E$1))/1000</f>
        <v>2E-3</v>
      </c>
      <c r="F1748" s="2">
        <f>MAX(1,SUMIFS(SolRaw!$E:$E,SolRaw!$A:$A,$B1748,SolRaw!$B:$B,$C1748,SolRaw!$C:$C,F$1))/1000</f>
        <v>2E-3</v>
      </c>
      <c r="G1748" s="2">
        <f>MAX(1,SUMIFS(SolRaw!$E:$E,SolRaw!$A:$A,$B1748,SolRaw!$B:$B,$C1748,SolRaw!$C:$C,G$1))/1000</f>
        <v>2E-3</v>
      </c>
      <c r="H1748" s="2">
        <f>MAX(1,SUMIFS(SolRaw!$E:$E,SolRaw!$A:$A,$B1748,SolRaw!$B:$B,$C1748,SolRaw!$C:$C,H$1))/1000</f>
        <v>4.0000000000000001E-3</v>
      </c>
      <c r="I1748" s="2">
        <f>MAX(1,SUMIFS(SolRaw!$E:$E,SolRaw!$A:$A,$B1748,SolRaw!$B:$B,$C1748,SolRaw!$C:$C,I$1))/1000</f>
        <v>2E-3</v>
      </c>
      <c r="J1748" s="2">
        <f>MAX(1,SUMIFS(SolRaw!$E:$E,SolRaw!$A:$A,$B1748,SolRaw!$B:$B,$C1748,SolRaw!$C:$C,J$1))/1000</f>
        <v>4.0000000000000001E-3</v>
      </c>
      <c r="K1748" s="2">
        <f>MAX(1,SUMIFS(SolRaw!$E:$E,SolRaw!$A:$A,$B1748,SolRaw!$B:$B,$C1748,SolRaw!$C:$C,K$1))/1000</f>
        <v>7.0000000000000001E-3</v>
      </c>
      <c r="L1748" s="2">
        <f>MAX(1,SUMIFS(SolRaw!$E:$E,SolRaw!$A:$A,$B1748,SolRaw!$B:$B,$C1748,SolRaw!$C:$C,L$1))/1000</f>
        <v>2E-3</v>
      </c>
      <c r="M1748" s="2">
        <f>MAX(1,SUMIFS(SolRaw!$E:$E,SolRaw!$A:$A,$B1748,SolRaw!$B:$B,$C1748,SolRaw!$C:$C,M$1))/1000</f>
        <v>4.0000000000000001E-3</v>
      </c>
      <c r="N1748" s="2">
        <f t="shared" si="189"/>
        <v>3.2000000000000002E-3</v>
      </c>
      <c r="O1748" s="2">
        <f t="shared" si="190"/>
        <v>2E-3</v>
      </c>
      <c r="P1748" s="2">
        <f t="shared" si="191"/>
        <v>2E-3</v>
      </c>
      <c r="Q1748" s="2">
        <f t="shared" si="192"/>
        <v>2.5000000000000001E-3</v>
      </c>
      <c r="R1748" s="2">
        <f t="shared" si="193"/>
        <v>4.0000000000000001E-3</v>
      </c>
      <c r="S1748" s="2">
        <f t="shared" si="194"/>
        <v>7.0000000000000001E-3</v>
      </c>
      <c r="T1748" s="2">
        <f t="shared" si="195"/>
        <v>1.6193277068654826E-3</v>
      </c>
    </row>
    <row r="1749" spans="1:20" x14ac:dyDescent="0.2">
      <c r="A1749" t="str">
        <f>VLOOKUP(B1749,GraphStats!$A:$B,2,0)</f>
        <v>ISCAS</v>
      </c>
      <c r="B1749" t="s">
        <v>31</v>
      </c>
      <c r="C1749" t="s">
        <v>155</v>
      </c>
      <c r="D1749" s="2">
        <f>MAX(1,SUMIFS(SolRaw!$E:$E,SolRaw!$A:$A,$B1749,SolRaw!$B:$B,$C1749,SolRaw!$C:$C,D$1))/1000</f>
        <v>2E-3</v>
      </c>
      <c r="E1749" s="2">
        <f>MAX(1,SUMIFS(SolRaw!$E:$E,SolRaw!$A:$A,$B1749,SolRaw!$B:$B,$C1749,SolRaw!$C:$C,E$1))/1000</f>
        <v>2E-3</v>
      </c>
      <c r="F1749" s="2">
        <f>MAX(1,SUMIFS(SolRaw!$E:$E,SolRaw!$A:$A,$B1749,SolRaw!$B:$B,$C1749,SolRaw!$C:$C,F$1))/1000</f>
        <v>4.0000000000000001E-3</v>
      </c>
      <c r="G1749" s="2">
        <f>MAX(1,SUMIFS(SolRaw!$E:$E,SolRaw!$A:$A,$B1749,SolRaw!$B:$B,$C1749,SolRaw!$C:$C,G$1))/1000</f>
        <v>4.0000000000000001E-3</v>
      </c>
      <c r="H1749" s="2">
        <f>MAX(1,SUMIFS(SolRaw!$E:$E,SolRaw!$A:$A,$B1749,SolRaw!$B:$B,$C1749,SolRaw!$C:$C,H$1))/1000</f>
        <v>2E-3</v>
      </c>
      <c r="I1749" s="2">
        <f>MAX(1,SUMIFS(SolRaw!$E:$E,SolRaw!$A:$A,$B1749,SolRaw!$B:$B,$C1749,SolRaw!$C:$C,I$1))/1000</f>
        <v>2E-3</v>
      </c>
      <c r="J1749" s="2">
        <f>MAX(1,SUMIFS(SolRaw!$E:$E,SolRaw!$A:$A,$B1749,SolRaw!$B:$B,$C1749,SolRaw!$C:$C,J$1))/1000</f>
        <v>2E-3</v>
      </c>
      <c r="K1749" s="2">
        <f>MAX(1,SUMIFS(SolRaw!$E:$E,SolRaw!$A:$A,$B1749,SolRaw!$B:$B,$C1749,SolRaw!$C:$C,K$1))/1000</f>
        <v>2E-3</v>
      </c>
      <c r="L1749" s="2">
        <f>MAX(1,SUMIFS(SolRaw!$E:$E,SolRaw!$A:$A,$B1749,SolRaw!$B:$B,$C1749,SolRaw!$C:$C,L$1))/1000</f>
        <v>2E-3</v>
      </c>
      <c r="M1749" s="2">
        <f>MAX(1,SUMIFS(SolRaw!$E:$E,SolRaw!$A:$A,$B1749,SolRaw!$B:$B,$C1749,SolRaw!$C:$C,M$1))/1000</f>
        <v>3.0000000000000001E-3</v>
      </c>
      <c r="N1749" s="2">
        <f t="shared" si="189"/>
        <v>2.5000000000000005E-3</v>
      </c>
      <c r="O1749" s="2">
        <f t="shared" si="190"/>
        <v>2E-3</v>
      </c>
      <c r="P1749" s="2">
        <f t="shared" si="191"/>
        <v>2E-3</v>
      </c>
      <c r="Q1749" s="2">
        <f t="shared" si="192"/>
        <v>2E-3</v>
      </c>
      <c r="R1749" s="2">
        <f t="shared" si="193"/>
        <v>2.7499999999999998E-3</v>
      </c>
      <c r="S1749" s="2">
        <f t="shared" si="194"/>
        <v>4.0000000000000001E-3</v>
      </c>
      <c r="T1749" s="2">
        <f t="shared" si="195"/>
        <v>8.498365855987974E-4</v>
      </c>
    </row>
    <row r="1750" spans="1:20" x14ac:dyDescent="0.2">
      <c r="A1750" t="str">
        <f>VLOOKUP(B1750,GraphStats!$A:$B,2,0)</f>
        <v>ISCAS</v>
      </c>
      <c r="B1750" t="s">
        <v>31</v>
      </c>
      <c r="C1750" t="s">
        <v>156</v>
      </c>
      <c r="D1750" s="2">
        <f>MAX(1,SUMIFS(SolRaw!$E:$E,SolRaw!$A:$A,$B1750,SolRaw!$B:$B,$C1750,SolRaw!$C:$C,D$1))/1000</f>
        <v>2E-3</v>
      </c>
      <c r="E1750" s="2">
        <f>MAX(1,SUMIFS(SolRaw!$E:$E,SolRaw!$A:$A,$B1750,SolRaw!$B:$B,$C1750,SolRaw!$C:$C,E$1))/1000</f>
        <v>2E-3</v>
      </c>
      <c r="F1750" s="2">
        <f>MAX(1,SUMIFS(SolRaw!$E:$E,SolRaw!$A:$A,$B1750,SolRaw!$B:$B,$C1750,SolRaw!$C:$C,F$1))/1000</f>
        <v>2E-3</v>
      </c>
      <c r="G1750" s="2">
        <f>MAX(1,SUMIFS(SolRaw!$E:$E,SolRaw!$A:$A,$B1750,SolRaw!$B:$B,$C1750,SolRaw!$C:$C,G$1))/1000</f>
        <v>2E-3</v>
      </c>
      <c r="H1750" s="2">
        <f>MAX(1,SUMIFS(SolRaw!$E:$E,SolRaw!$A:$A,$B1750,SolRaw!$B:$B,$C1750,SolRaw!$C:$C,H$1))/1000</f>
        <v>6.0000000000000001E-3</v>
      </c>
      <c r="I1750" s="2">
        <f>MAX(1,SUMIFS(SolRaw!$E:$E,SolRaw!$A:$A,$B1750,SolRaw!$B:$B,$C1750,SolRaw!$C:$C,I$1))/1000</f>
        <v>2E-3</v>
      </c>
      <c r="J1750" s="2">
        <f>MAX(1,SUMIFS(SolRaw!$E:$E,SolRaw!$A:$A,$B1750,SolRaw!$B:$B,$C1750,SolRaw!$C:$C,J$1))/1000</f>
        <v>2E-3</v>
      </c>
      <c r="K1750" s="2">
        <f>MAX(1,SUMIFS(SolRaw!$E:$E,SolRaw!$A:$A,$B1750,SolRaw!$B:$B,$C1750,SolRaw!$C:$C,K$1))/1000</f>
        <v>2E-3</v>
      </c>
      <c r="L1750" s="2">
        <f>MAX(1,SUMIFS(SolRaw!$E:$E,SolRaw!$A:$A,$B1750,SolRaw!$B:$B,$C1750,SolRaw!$C:$C,L$1))/1000</f>
        <v>2E-3</v>
      </c>
      <c r="M1750" s="2">
        <f>MAX(1,SUMIFS(SolRaw!$E:$E,SolRaw!$A:$A,$B1750,SolRaw!$B:$B,$C1750,SolRaw!$C:$C,M$1))/1000</f>
        <v>6.0000000000000001E-3</v>
      </c>
      <c r="N1750" s="2">
        <f t="shared" si="189"/>
        <v>2.8000000000000004E-3</v>
      </c>
      <c r="O1750" s="2">
        <f t="shared" si="190"/>
        <v>2E-3</v>
      </c>
      <c r="P1750" s="2">
        <f t="shared" si="191"/>
        <v>2E-3</v>
      </c>
      <c r="Q1750" s="2">
        <f t="shared" si="192"/>
        <v>2E-3</v>
      </c>
      <c r="R1750" s="2">
        <f t="shared" si="193"/>
        <v>2E-3</v>
      </c>
      <c r="S1750" s="2">
        <f t="shared" si="194"/>
        <v>6.0000000000000001E-3</v>
      </c>
      <c r="T1750" s="2">
        <f t="shared" si="195"/>
        <v>1.6865480854231351E-3</v>
      </c>
    </row>
    <row r="1751" spans="1:20" x14ac:dyDescent="0.2">
      <c r="A1751" t="str">
        <f>VLOOKUP(B1751,GraphStats!$A:$B,2,0)</f>
        <v>ISCAS</v>
      </c>
      <c r="B1751" t="s">
        <v>31</v>
      </c>
      <c r="C1751" t="s">
        <v>157</v>
      </c>
      <c r="D1751" s="2">
        <f>MAX(1,SUMIFS(SolRaw!$E:$E,SolRaw!$A:$A,$B1751,SolRaw!$B:$B,$C1751,SolRaw!$C:$C,D$1))/1000</f>
        <v>2E-3</v>
      </c>
      <c r="E1751" s="2">
        <f>MAX(1,SUMIFS(SolRaw!$E:$E,SolRaw!$A:$A,$B1751,SolRaw!$B:$B,$C1751,SolRaw!$C:$C,E$1))/1000</f>
        <v>7.0000000000000001E-3</v>
      </c>
      <c r="F1751" s="2">
        <f>MAX(1,SUMIFS(SolRaw!$E:$E,SolRaw!$A:$A,$B1751,SolRaw!$B:$B,$C1751,SolRaw!$C:$C,F$1))/1000</f>
        <v>3.0000000000000001E-3</v>
      </c>
      <c r="G1751" s="2">
        <f>MAX(1,SUMIFS(SolRaw!$E:$E,SolRaw!$A:$A,$B1751,SolRaw!$B:$B,$C1751,SolRaw!$C:$C,G$1))/1000</f>
        <v>2E-3</v>
      </c>
      <c r="H1751" s="2">
        <f>MAX(1,SUMIFS(SolRaw!$E:$E,SolRaw!$A:$A,$B1751,SolRaw!$B:$B,$C1751,SolRaw!$C:$C,H$1))/1000</f>
        <v>2E-3</v>
      </c>
      <c r="I1751" s="2">
        <f>MAX(1,SUMIFS(SolRaw!$E:$E,SolRaw!$A:$A,$B1751,SolRaw!$B:$B,$C1751,SolRaw!$C:$C,I$1))/1000</f>
        <v>2E-3</v>
      </c>
      <c r="J1751" s="2">
        <f>MAX(1,SUMIFS(SolRaw!$E:$E,SolRaw!$A:$A,$B1751,SolRaw!$B:$B,$C1751,SolRaw!$C:$C,J$1))/1000</f>
        <v>6.0000000000000001E-3</v>
      </c>
      <c r="K1751" s="2">
        <f>MAX(1,SUMIFS(SolRaw!$E:$E,SolRaw!$A:$A,$B1751,SolRaw!$B:$B,$C1751,SolRaw!$C:$C,K$1))/1000</f>
        <v>4.0000000000000001E-3</v>
      </c>
      <c r="L1751" s="2">
        <f>MAX(1,SUMIFS(SolRaw!$E:$E,SolRaw!$A:$A,$B1751,SolRaw!$B:$B,$C1751,SolRaw!$C:$C,L$1))/1000</f>
        <v>3.0000000000000001E-3</v>
      </c>
      <c r="M1751" s="2">
        <f>MAX(1,SUMIFS(SolRaw!$E:$E,SolRaw!$A:$A,$B1751,SolRaw!$B:$B,$C1751,SolRaw!$C:$C,M$1))/1000</f>
        <v>3.0000000000000001E-3</v>
      </c>
      <c r="N1751" s="2">
        <f t="shared" si="189"/>
        <v>3.4000000000000002E-3</v>
      </c>
      <c r="O1751" s="2">
        <f t="shared" si="190"/>
        <v>2E-3</v>
      </c>
      <c r="P1751" s="2">
        <f t="shared" si="191"/>
        <v>2E-3</v>
      </c>
      <c r="Q1751" s="2">
        <f t="shared" si="192"/>
        <v>3.0000000000000001E-3</v>
      </c>
      <c r="R1751" s="2">
        <f t="shared" si="193"/>
        <v>3.7499999999999999E-3</v>
      </c>
      <c r="S1751" s="2">
        <f t="shared" si="194"/>
        <v>7.0000000000000001E-3</v>
      </c>
      <c r="T1751" s="2">
        <f t="shared" si="195"/>
        <v>1.776388345929897E-3</v>
      </c>
    </row>
    <row r="1752" spans="1:20" x14ac:dyDescent="0.2">
      <c r="A1752" t="str">
        <f>VLOOKUP(B1752,GraphStats!$A:$B,2,0)</f>
        <v>ISCAS</v>
      </c>
      <c r="B1752" t="s">
        <v>31</v>
      </c>
      <c r="C1752" t="s">
        <v>158</v>
      </c>
      <c r="D1752" s="2">
        <f>MAX(1,SUMIFS(SolRaw!$E:$E,SolRaw!$A:$A,$B1752,SolRaw!$B:$B,$C1752,SolRaw!$C:$C,D$1))/1000</f>
        <v>2E-3</v>
      </c>
      <c r="E1752" s="2">
        <f>MAX(1,SUMIFS(SolRaw!$E:$E,SolRaw!$A:$A,$B1752,SolRaw!$B:$B,$C1752,SolRaw!$C:$C,E$1))/1000</f>
        <v>2E-3</v>
      </c>
      <c r="F1752" s="2">
        <f>MAX(1,SUMIFS(SolRaw!$E:$E,SolRaw!$A:$A,$B1752,SolRaw!$B:$B,$C1752,SolRaw!$C:$C,F$1))/1000</f>
        <v>2E-3</v>
      </c>
      <c r="G1752" s="2">
        <f>MAX(1,SUMIFS(SolRaw!$E:$E,SolRaw!$A:$A,$B1752,SolRaw!$B:$B,$C1752,SolRaw!$C:$C,G$1))/1000</f>
        <v>2E-3</v>
      </c>
      <c r="H1752" s="2">
        <f>MAX(1,SUMIFS(SolRaw!$E:$E,SolRaw!$A:$A,$B1752,SolRaw!$B:$B,$C1752,SolRaw!$C:$C,H$1))/1000</f>
        <v>2E-3</v>
      </c>
      <c r="I1752" s="2">
        <f>MAX(1,SUMIFS(SolRaw!$E:$E,SolRaw!$A:$A,$B1752,SolRaw!$B:$B,$C1752,SolRaw!$C:$C,I$1))/1000</f>
        <v>2E-3</v>
      </c>
      <c r="J1752" s="2">
        <f>MAX(1,SUMIFS(SolRaw!$E:$E,SolRaw!$A:$A,$B1752,SolRaw!$B:$B,$C1752,SolRaw!$C:$C,J$1))/1000</f>
        <v>2E-3</v>
      </c>
      <c r="K1752" s="2">
        <f>MAX(1,SUMIFS(SolRaw!$E:$E,SolRaw!$A:$A,$B1752,SolRaw!$B:$B,$C1752,SolRaw!$C:$C,K$1))/1000</f>
        <v>2E-3</v>
      </c>
      <c r="L1752" s="2">
        <f>MAX(1,SUMIFS(SolRaw!$E:$E,SolRaw!$A:$A,$B1752,SolRaw!$B:$B,$C1752,SolRaw!$C:$C,L$1))/1000</f>
        <v>2E-3</v>
      </c>
      <c r="M1752" s="2">
        <f>MAX(1,SUMIFS(SolRaw!$E:$E,SolRaw!$A:$A,$B1752,SolRaw!$B:$B,$C1752,SolRaw!$C:$C,M$1))/1000</f>
        <v>2E-3</v>
      </c>
      <c r="N1752" s="2">
        <f t="shared" si="189"/>
        <v>2.0000000000000005E-3</v>
      </c>
      <c r="O1752" s="2">
        <f t="shared" si="190"/>
        <v>2E-3</v>
      </c>
      <c r="P1752" s="2">
        <f t="shared" si="191"/>
        <v>2E-3</v>
      </c>
      <c r="Q1752" s="2">
        <f t="shared" si="192"/>
        <v>2E-3</v>
      </c>
      <c r="R1752" s="2">
        <f t="shared" si="193"/>
        <v>2E-3</v>
      </c>
      <c r="S1752" s="2">
        <f t="shared" si="194"/>
        <v>2E-3</v>
      </c>
      <c r="T1752" s="2">
        <f t="shared" si="195"/>
        <v>4.5713977455425797E-19</v>
      </c>
    </row>
    <row r="1753" spans="1:20" x14ac:dyDescent="0.2">
      <c r="A1753" t="str">
        <f>VLOOKUP(B1753,GraphStats!$A:$B,2,0)</f>
        <v>ISCAS</v>
      </c>
      <c r="B1753" t="s">
        <v>31</v>
      </c>
      <c r="C1753" t="s">
        <v>159</v>
      </c>
      <c r="D1753" s="2">
        <f>MAX(1,SUMIFS(SolRaw!$E:$E,SolRaw!$A:$A,$B1753,SolRaw!$B:$B,$C1753,SolRaw!$C:$C,D$1))/1000</f>
        <v>5.0000000000000001E-3</v>
      </c>
      <c r="E1753" s="2">
        <f>MAX(1,SUMIFS(SolRaw!$E:$E,SolRaw!$A:$A,$B1753,SolRaw!$B:$B,$C1753,SolRaw!$C:$C,E$1))/1000</f>
        <v>2E-3</v>
      </c>
      <c r="F1753" s="2">
        <f>MAX(1,SUMIFS(SolRaw!$E:$E,SolRaw!$A:$A,$B1753,SolRaw!$B:$B,$C1753,SolRaw!$C:$C,F$1))/1000</f>
        <v>2E-3</v>
      </c>
      <c r="G1753" s="2">
        <f>MAX(1,SUMIFS(SolRaw!$E:$E,SolRaw!$A:$A,$B1753,SolRaw!$B:$B,$C1753,SolRaw!$C:$C,G$1))/1000</f>
        <v>2E-3</v>
      </c>
      <c r="H1753" s="2">
        <f>MAX(1,SUMIFS(SolRaw!$E:$E,SolRaw!$A:$A,$B1753,SolRaw!$B:$B,$C1753,SolRaw!$C:$C,H$1))/1000</f>
        <v>2E-3</v>
      </c>
      <c r="I1753" s="2">
        <f>MAX(1,SUMIFS(SolRaw!$E:$E,SolRaw!$A:$A,$B1753,SolRaw!$B:$B,$C1753,SolRaw!$C:$C,I$1))/1000</f>
        <v>2E-3</v>
      </c>
      <c r="J1753" s="2">
        <f>MAX(1,SUMIFS(SolRaw!$E:$E,SolRaw!$A:$A,$B1753,SolRaw!$B:$B,$C1753,SolRaw!$C:$C,J$1))/1000</f>
        <v>3.0000000000000001E-3</v>
      </c>
      <c r="K1753" s="2">
        <f>MAX(1,SUMIFS(SolRaw!$E:$E,SolRaw!$A:$A,$B1753,SolRaw!$B:$B,$C1753,SolRaw!$C:$C,K$1))/1000</f>
        <v>2E-3</v>
      </c>
      <c r="L1753" s="2">
        <f>MAX(1,SUMIFS(SolRaw!$E:$E,SolRaw!$A:$A,$B1753,SolRaw!$B:$B,$C1753,SolRaw!$C:$C,L$1))/1000</f>
        <v>2E-3</v>
      </c>
      <c r="M1753" s="2">
        <f>MAX(1,SUMIFS(SolRaw!$E:$E,SolRaw!$A:$A,$B1753,SolRaw!$B:$B,$C1753,SolRaw!$C:$C,M$1))/1000</f>
        <v>2E-3</v>
      </c>
      <c r="N1753" s="2">
        <f t="shared" si="189"/>
        <v>2.4000000000000007E-3</v>
      </c>
      <c r="O1753" s="2">
        <f t="shared" si="190"/>
        <v>2E-3</v>
      </c>
      <c r="P1753" s="2">
        <f t="shared" si="191"/>
        <v>2E-3</v>
      </c>
      <c r="Q1753" s="2">
        <f t="shared" si="192"/>
        <v>2E-3</v>
      </c>
      <c r="R1753" s="2">
        <f t="shared" si="193"/>
        <v>2E-3</v>
      </c>
      <c r="S1753" s="2">
        <f t="shared" si="194"/>
        <v>5.0000000000000001E-3</v>
      </c>
      <c r="T1753" s="2">
        <f t="shared" si="195"/>
        <v>9.6609178307929572E-4</v>
      </c>
    </row>
    <row r="1754" spans="1:20" x14ac:dyDescent="0.2">
      <c r="A1754" t="str">
        <f>VLOOKUP(B1754,GraphStats!$A:$B,2,0)</f>
        <v>ISCAS</v>
      </c>
      <c r="B1754" t="s">
        <v>31</v>
      </c>
      <c r="C1754" t="s">
        <v>160</v>
      </c>
      <c r="D1754" s="2">
        <f>MAX(1,SUMIFS(SolRaw!$E:$E,SolRaw!$A:$A,$B1754,SolRaw!$B:$B,$C1754,SolRaw!$C:$C,D$1))/1000</f>
        <v>1E-3</v>
      </c>
      <c r="E1754" s="2">
        <f>MAX(1,SUMIFS(SolRaw!$E:$E,SolRaw!$A:$A,$B1754,SolRaw!$B:$B,$C1754,SolRaw!$C:$C,E$1))/1000</f>
        <v>1E-3</v>
      </c>
      <c r="F1754" s="2">
        <f>MAX(1,SUMIFS(SolRaw!$E:$E,SolRaw!$A:$A,$B1754,SolRaw!$B:$B,$C1754,SolRaw!$C:$C,F$1))/1000</f>
        <v>1E-3</v>
      </c>
      <c r="G1754" s="2">
        <f>MAX(1,SUMIFS(SolRaw!$E:$E,SolRaw!$A:$A,$B1754,SolRaw!$B:$B,$C1754,SolRaw!$C:$C,G$1))/1000</f>
        <v>1E-3</v>
      </c>
      <c r="H1754" s="2">
        <f>MAX(1,SUMIFS(SolRaw!$E:$E,SolRaw!$A:$A,$B1754,SolRaw!$B:$B,$C1754,SolRaw!$C:$C,H$1))/1000</f>
        <v>1E-3</v>
      </c>
      <c r="I1754" s="2">
        <f>MAX(1,SUMIFS(SolRaw!$E:$E,SolRaw!$A:$A,$B1754,SolRaw!$B:$B,$C1754,SolRaw!$C:$C,I$1))/1000</f>
        <v>1E-3</v>
      </c>
      <c r="J1754" s="2">
        <f>MAX(1,SUMIFS(SolRaw!$E:$E,SolRaw!$A:$A,$B1754,SolRaw!$B:$B,$C1754,SolRaw!$C:$C,J$1))/1000</f>
        <v>2E-3</v>
      </c>
      <c r="K1754" s="2">
        <f>MAX(1,SUMIFS(SolRaw!$E:$E,SolRaw!$A:$A,$B1754,SolRaw!$B:$B,$C1754,SolRaw!$C:$C,K$1))/1000</f>
        <v>1E-3</v>
      </c>
      <c r="L1754" s="2">
        <f>MAX(1,SUMIFS(SolRaw!$E:$E,SolRaw!$A:$A,$B1754,SolRaw!$B:$B,$C1754,SolRaw!$C:$C,L$1))/1000</f>
        <v>1E-3</v>
      </c>
      <c r="M1754" s="2">
        <f>MAX(1,SUMIFS(SolRaw!$E:$E,SolRaw!$A:$A,$B1754,SolRaw!$B:$B,$C1754,SolRaw!$C:$C,M$1))/1000</f>
        <v>1E-3</v>
      </c>
      <c r="N1754" s="2">
        <f t="shared" si="189"/>
        <v>1.1000000000000003E-3</v>
      </c>
      <c r="O1754" s="2">
        <f t="shared" si="190"/>
        <v>1E-3</v>
      </c>
      <c r="P1754" s="2">
        <f t="shared" si="191"/>
        <v>1E-3</v>
      </c>
      <c r="Q1754" s="2">
        <f t="shared" si="192"/>
        <v>1E-3</v>
      </c>
      <c r="R1754" s="2">
        <f t="shared" si="193"/>
        <v>1E-3</v>
      </c>
      <c r="S1754" s="2">
        <f t="shared" si="194"/>
        <v>2E-3</v>
      </c>
      <c r="T1754" s="2">
        <f t="shared" si="195"/>
        <v>3.1622776601683789E-4</v>
      </c>
    </row>
    <row r="1755" spans="1:20" x14ac:dyDescent="0.2">
      <c r="A1755" t="str">
        <f>VLOOKUP(B1755,GraphStats!$A:$B,2,0)</f>
        <v>ISCAS</v>
      </c>
      <c r="B1755" t="s">
        <v>31</v>
      </c>
      <c r="C1755" t="s">
        <v>161</v>
      </c>
      <c r="D1755" s="2">
        <f>MAX(1,SUMIFS(SolRaw!$E:$E,SolRaw!$A:$A,$B1755,SolRaw!$B:$B,$C1755,SolRaw!$C:$C,D$1))/1000</f>
        <v>1E-3</v>
      </c>
      <c r="E1755" s="2">
        <f>MAX(1,SUMIFS(SolRaw!$E:$E,SolRaw!$A:$A,$B1755,SolRaw!$B:$B,$C1755,SolRaw!$C:$C,E$1))/1000</f>
        <v>1E-3</v>
      </c>
      <c r="F1755" s="2">
        <f>MAX(1,SUMIFS(SolRaw!$E:$E,SolRaw!$A:$A,$B1755,SolRaw!$B:$B,$C1755,SolRaw!$C:$C,F$1))/1000</f>
        <v>1E-3</v>
      </c>
      <c r="G1755" s="2">
        <f>MAX(1,SUMIFS(SolRaw!$E:$E,SolRaw!$A:$A,$B1755,SolRaw!$B:$B,$C1755,SolRaw!$C:$C,G$1))/1000</f>
        <v>1E-3</v>
      </c>
      <c r="H1755" s="2">
        <f>MAX(1,SUMIFS(SolRaw!$E:$E,SolRaw!$A:$A,$B1755,SolRaw!$B:$B,$C1755,SolRaw!$C:$C,H$1))/1000</f>
        <v>1E-3</v>
      </c>
      <c r="I1755" s="2">
        <f>MAX(1,SUMIFS(SolRaw!$E:$E,SolRaw!$A:$A,$B1755,SolRaw!$B:$B,$C1755,SolRaw!$C:$C,I$1))/1000</f>
        <v>1E-3</v>
      </c>
      <c r="J1755" s="2">
        <f>MAX(1,SUMIFS(SolRaw!$E:$E,SolRaw!$A:$A,$B1755,SolRaw!$B:$B,$C1755,SolRaw!$C:$C,J$1))/1000</f>
        <v>1E-3</v>
      </c>
      <c r="K1755" s="2">
        <f>MAX(1,SUMIFS(SolRaw!$E:$E,SolRaw!$A:$A,$B1755,SolRaw!$B:$B,$C1755,SolRaw!$C:$C,K$1))/1000</f>
        <v>1E-3</v>
      </c>
      <c r="L1755" s="2">
        <f>MAX(1,SUMIFS(SolRaw!$E:$E,SolRaw!$A:$A,$B1755,SolRaw!$B:$B,$C1755,SolRaw!$C:$C,L$1))/1000</f>
        <v>1E-3</v>
      </c>
      <c r="M1755" s="2">
        <f>MAX(1,SUMIFS(SolRaw!$E:$E,SolRaw!$A:$A,$B1755,SolRaw!$B:$B,$C1755,SolRaw!$C:$C,M$1))/1000</f>
        <v>3.0000000000000001E-3</v>
      </c>
      <c r="N1755" s="2">
        <f t="shared" si="189"/>
        <v>1.2000000000000001E-3</v>
      </c>
      <c r="O1755" s="2">
        <f t="shared" si="190"/>
        <v>1E-3</v>
      </c>
      <c r="P1755" s="2">
        <f t="shared" si="191"/>
        <v>1E-3</v>
      </c>
      <c r="Q1755" s="2">
        <f t="shared" si="192"/>
        <v>1E-3</v>
      </c>
      <c r="R1755" s="2">
        <f t="shared" si="193"/>
        <v>1E-3</v>
      </c>
      <c r="S1755" s="2">
        <f t="shared" si="194"/>
        <v>3.0000000000000001E-3</v>
      </c>
      <c r="T1755" s="2">
        <f t="shared" si="195"/>
        <v>6.3245553203367588E-4</v>
      </c>
    </row>
    <row r="1756" spans="1:20" x14ac:dyDescent="0.2">
      <c r="A1756" t="str">
        <f>VLOOKUP(B1756,GraphStats!$A:$B,2,0)</f>
        <v>ISCAS</v>
      </c>
      <c r="B1756" t="s">
        <v>31</v>
      </c>
      <c r="C1756" t="s">
        <v>162</v>
      </c>
      <c r="D1756" s="2">
        <f>MAX(1,SUMIFS(SolRaw!$E:$E,SolRaw!$A:$A,$B1756,SolRaw!$B:$B,$C1756,SolRaw!$C:$C,D$1))/1000</f>
        <v>1E-3</v>
      </c>
      <c r="E1756" s="2">
        <f>MAX(1,SUMIFS(SolRaw!$E:$E,SolRaw!$A:$A,$B1756,SolRaw!$B:$B,$C1756,SolRaw!$C:$C,E$1))/1000</f>
        <v>1E-3</v>
      </c>
      <c r="F1756" s="2">
        <f>MAX(1,SUMIFS(SolRaw!$E:$E,SolRaw!$A:$A,$B1756,SolRaw!$B:$B,$C1756,SolRaw!$C:$C,F$1))/1000</f>
        <v>1E-3</v>
      </c>
      <c r="G1756" s="2">
        <f>MAX(1,SUMIFS(SolRaw!$E:$E,SolRaw!$A:$A,$B1756,SolRaw!$B:$B,$C1756,SolRaw!$C:$C,G$1))/1000</f>
        <v>1E-3</v>
      </c>
      <c r="H1756" s="2">
        <f>MAX(1,SUMIFS(SolRaw!$E:$E,SolRaw!$A:$A,$B1756,SolRaw!$B:$B,$C1756,SolRaw!$C:$C,H$1))/1000</f>
        <v>1E-3</v>
      </c>
      <c r="I1756" s="2">
        <f>MAX(1,SUMIFS(SolRaw!$E:$E,SolRaw!$A:$A,$B1756,SolRaw!$B:$B,$C1756,SolRaw!$C:$C,I$1))/1000</f>
        <v>1E-3</v>
      </c>
      <c r="J1756" s="2">
        <f>MAX(1,SUMIFS(SolRaw!$E:$E,SolRaw!$A:$A,$B1756,SolRaw!$B:$B,$C1756,SolRaw!$C:$C,J$1))/1000</f>
        <v>1E-3</v>
      </c>
      <c r="K1756" s="2">
        <f>MAX(1,SUMIFS(SolRaw!$E:$E,SolRaw!$A:$A,$B1756,SolRaw!$B:$B,$C1756,SolRaw!$C:$C,K$1))/1000</f>
        <v>1E-3</v>
      </c>
      <c r="L1756" s="2">
        <f>MAX(1,SUMIFS(SolRaw!$E:$E,SolRaw!$A:$A,$B1756,SolRaw!$B:$B,$C1756,SolRaw!$C:$C,L$1))/1000</f>
        <v>1E-3</v>
      </c>
      <c r="M1756" s="2">
        <f>MAX(1,SUMIFS(SolRaw!$E:$E,SolRaw!$A:$A,$B1756,SolRaw!$B:$B,$C1756,SolRaw!$C:$C,M$1))/1000</f>
        <v>1E-3</v>
      </c>
      <c r="N1756" s="2">
        <f t="shared" si="189"/>
        <v>1.0000000000000002E-3</v>
      </c>
      <c r="O1756" s="2">
        <f t="shared" si="190"/>
        <v>1E-3</v>
      </c>
      <c r="P1756" s="2">
        <f t="shared" si="191"/>
        <v>1E-3</v>
      </c>
      <c r="Q1756" s="2">
        <f t="shared" si="192"/>
        <v>1E-3</v>
      </c>
      <c r="R1756" s="2">
        <f t="shared" si="193"/>
        <v>1E-3</v>
      </c>
      <c r="S1756" s="2">
        <f t="shared" si="194"/>
        <v>1E-3</v>
      </c>
      <c r="T1756" s="2">
        <f t="shared" si="195"/>
        <v>2.2856988727712899E-19</v>
      </c>
    </row>
    <row r="1757" spans="1:20" x14ac:dyDescent="0.2">
      <c r="A1757" t="str">
        <f>VLOOKUP(B1757,GraphStats!$A:$B,2,0)</f>
        <v>ISCAS</v>
      </c>
      <c r="B1757" t="s">
        <v>27</v>
      </c>
      <c r="C1757" t="s">
        <v>136</v>
      </c>
      <c r="D1757" s="2">
        <f>MAX(1,SUMIFS(SolRaw!$E:$E,SolRaw!$A:$A,$B1757,SolRaw!$B:$B,$C1757,SolRaw!$C:$C,D$1))/1000</f>
        <v>1E-3</v>
      </c>
      <c r="E1757" s="2">
        <f>MAX(1,SUMIFS(SolRaw!$E:$E,SolRaw!$A:$A,$B1757,SolRaw!$B:$B,$C1757,SolRaw!$C:$C,E$1))/1000</f>
        <v>1E-3</v>
      </c>
      <c r="F1757" s="2">
        <f>MAX(1,SUMIFS(SolRaw!$E:$E,SolRaw!$A:$A,$B1757,SolRaw!$B:$B,$C1757,SolRaw!$C:$C,F$1))/1000</f>
        <v>1E-3</v>
      </c>
      <c r="G1757" s="2">
        <f>MAX(1,SUMIFS(SolRaw!$E:$E,SolRaw!$A:$A,$B1757,SolRaw!$B:$B,$C1757,SolRaw!$C:$C,G$1))/1000</f>
        <v>1E-3</v>
      </c>
      <c r="H1757" s="2">
        <f>MAX(1,SUMIFS(SolRaw!$E:$E,SolRaw!$A:$A,$B1757,SolRaw!$B:$B,$C1757,SolRaw!$C:$C,H$1))/1000</f>
        <v>1E-3</v>
      </c>
      <c r="I1757" s="2">
        <f>MAX(1,SUMIFS(SolRaw!$E:$E,SolRaw!$A:$A,$B1757,SolRaw!$B:$B,$C1757,SolRaw!$C:$C,I$1))/1000</f>
        <v>1E-3</v>
      </c>
      <c r="J1757" s="2">
        <f>MAX(1,SUMIFS(SolRaw!$E:$E,SolRaw!$A:$A,$B1757,SolRaw!$B:$B,$C1757,SolRaw!$C:$C,J$1))/1000</f>
        <v>1E-3</v>
      </c>
      <c r="K1757" s="2">
        <f>MAX(1,SUMIFS(SolRaw!$E:$E,SolRaw!$A:$A,$B1757,SolRaw!$B:$B,$C1757,SolRaw!$C:$C,K$1))/1000</f>
        <v>1E-3</v>
      </c>
      <c r="L1757" s="2">
        <f>MAX(1,SUMIFS(SolRaw!$E:$E,SolRaw!$A:$A,$B1757,SolRaw!$B:$B,$C1757,SolRaw!$C:$C,L$1))/1000</f>
        <v>1E-3</v>
      </c>
      <c r="M1757" s="2">
        <f>MAX(1,SUMIFS(SolRaw!$E:$E,SolRaw!$A:$A,$B1757,SolRaw!$B:$B,$C1757,SolRaw!$C:$C,M$1))/1000</f>
        <v>1E-3</v>
      </c>
      <c r="N1757" s="2">
        <f t="shared" si="189"/>
        <v>1.0000000000000002E-3</v>
      </c>
      <c r="O1757" s="2">
        <f t="shared" si="190"/>
        <v>1E-3</v>
      </c>
      <c r="P1757" s="2">
        <f t="shared" si="191"/>
        <v>1E-3</v>
      </c>
      <c r="Q1757" s="2">
        <f t="shared" si="192"/>
        <v>1E-3</v>
      </c>
      <c r="R1757" s="2">
        <f t="shared" si="193"/>
        <v>1E-3</v>
      </c>
      <c r="S1757" s="2">
        <f t="shared" si="194"/>
        <v>1E-3</v>
      </c>
      <c r="T1757" s="2">
        <f t="shared" si="195"/>
        <v>2.2856988727712899E-19</v>
      </c>
    </row>
    <row r="1758" spans="1:20" x14ac:dyDescent="0.2">
      <c r="A1758" t="str">
        <f>VLOOKUP(B1758,GraphStats!$A:$B,2,0)</f>
        <v>ISCAS</v>
      </c>
      <c r="B1758" t="s">
        <v>27</v>
      </c>
      <c r="C1758" t="s">
        <v>137</v>
      </c>
      <c r="D1758" s="2">
        <f>MAX(1,SUMIFS(SolRaw!$E:$E,SolRaw!$A:$A,$B1758,SolRaw!$B:$B,$C1758,SolRaw!$C:$C,D$1))/1000</f>
        <v>1E-3</v>
      </c>
      <c r="E1758" s="2">
        <f>MAX(1,SUMIFS(SolRaw!$E:$E,SolRaw!$A:$A,$B1758,SolRaw!$B:$B,$C1758,SolRaw!$C:$C,E$1))/1000</f>
        <v>1E-3</v>
      </c>
      <c r="F1758" s="2">
        <f>MAX(1,SUMIFS(SolRaw!$E:$E,SolRaw!$A:$A,$B1758,SolRaw!$B:$B,$C1758,SolRaw!$C:$C,F$1))/1000</f>
        <v>1E-3</v>
      </c>
      <c r="G1758" s="2">
        <f>MAX(1,SUMIFS(SolRaw!$E:$E,SolRaw!$A:$A,$B1758,SolRaw!$B:$B,$C1758,SolRaw!$C:$C,G$1))/1000</f>
        <v>1E-3</v>
      </c>
      <c r="H1758" s="2">
        <f>MAX(1,SUMIFS(SolRaw!$E:$E,SolRaw!$A:$A,$B1758,SolRaw!$B:$B,$C1758,SolRaw!$C:$C,H$1))/1000</f>
        <v>1E-3</v>
      </c>
      <c r="I1758" s="2">
        <f>MAX(1,SUMIFS(SolRaw!$E:$E,SolRaw!$A:$A,$B1758,SolRaw!$B:$B,$C1758,SolRaw!$C:$C,I$1))/1000</f>
        <v>1E-3</v>
      </c>
      <c r="J1758" s="2">
        <f>MAX(1,SUMIFS(SolRaw!$E:$E,SolRaw!$A:$A,$B1758,SolRaw!$B:$B,$C1758,SolRaw!$C:$C,J$1))/1000</f>
        <v>1E-3</v>
      </c>
      <c r="K1758" s="2">
        <f>MAX(1,SUMIFS(SolRaw!$E:$E,SolRaw!$A:$A,$B1758,SolRaw!$B:$B,$C1758,SolRaw!$C:$C,K$1))/1000</f>
        <v>2E-3</v>
      </c>
      <c r="L1758" s="2">
        <f>MAX(1,SUMIFS(SolRaw!$E:$E,SolRaw!$A:$A,$B1758,SolRaw!$B:$B,$C1758,SolRaw!$C:$C,L$1))/1000</f>
        <v>1E-3</v>
      </c>
      <c r="M1758" s="2">
        <f>MAX(1,SUMIFS(SolRaw!$E:$E,SolRaw!$A:$A,$B1758,SolRaw!$B:$B,$C1758,SolRaw!$C:$C,M$1))/1000</f>
        <v>1E-3</v>
      </c>
      <c r="N1758" s="2">
        <f t="shared" si="189"/>
        <v>1.1000000000000003E-3</v>
      </c>
      <c r="O1758" s="2">
        <f t="shared" si="190"/>
        <v>1E-3</v>
      </c>
      <c r="P1758" s="2">
        <f t="shared" si="191"/>
        <v>1E-3</v>
      </c>
      <c r="Q1758" s="2">
        <f t="shared" si="192"/>
        <v>1E-3</v>
      </c>
      <c r="R1758" s="2">
        <f t="shared" si="193"/>
        <v>1E-3</v>
      </c>
      <c r="S1758" s="2">
        <f t="shared" si="194"/>
        <v>2E-3</v>
      </c>
      <c r="T1758" s="2">
        <f t="shared" si="195"/>
        <v>3.1622776601683794E-4</v>
      </c>
    </row>
    <row r="1759" spans="1:20" x14ac:dyDescent="0.2">
      <c r="A1759" t="str">
        <f>VLOOKUP(B1759,GraphStats!$A:$B,2,0)</f>
        <v>ISCAS</v>
      </c>
      <c r="B1759" t="s">
        <v>27</v>
      </c>
      <c r="C1759" t="s">
        <v>138</v>
      </c>
      <c r="D1759" s="2">
        <f>MAX(1,SUMIFS(SolRaw!$E:$E,SolRaw!$A:$A,$B1759,SolRaw!$B:$B,$C1759,SolRaw!$C:$C,D$1))/1000</f>
        <v>1E-3</v>
      </c>
      <c r="E1759" s="2">
        <f>MAX(1,SUMIFS(SolRaw!$E:$E,SolRaw!$A:$A,$B1759,SolRaw!$B:$B,$C1759,SolRaw!$C:$C,E$1))/1000</f>
        <v>1E-3</v>
      </c>
      <c r="F1759" s="2">
        <f>MAX(1,SUMIFS(SolRaw!$E:$E,SolRaw!$A:$A,$B1759,SolRaw!$B:$B,$C1759,SolRaw!$C:$C,F$1))/1000</f>
        <v>1E-3</v>
      </c>
      <c r="G1759" s="2">
        <f>MAX(1,SUMIFS(SolRaw!$E:$E,SolRaw!$A:$A,$B1759,SolRaw!$B:$B,$C1759,SolRaw!$C:$C,G$1))/1000</f>
        <v>1E-3</v>
      </c>
      <c r="H1759" s="2">
        <f>MAX(1,SUMIFS(SolRaw!$E:$E,SolRaw!$A:$A,$B1759,SolRaw!$B:$B,$C1759,SolRaw!$C:$C,H$1))/1000</f>
        <v>1E-3</v>
      </c>
      <c r="I1759" s="2">
        <f>MAX(1,SUMIFS(SolRaw!$E:$E,SolRaw!$A:$A,$B1759,SolRaw!$B:$B,$C1759,SolRaw!$C:$C,I$1))/1000</f>
        <v>1E-3</v>
      </c>
      <c r="J1759" s="2">
        <f>MAX(1,SUMIFS(SolRaw!$E:$E,SolRaw!$A:$A,$B1759,SolRaw!$B:$B,$C1759,SolRaw!$C:$C,J$1))/1000</f>
        <v>1E-3</v>
      </c>
      <c r="K1759" s="2">
        <f>MAX(1,SUMIFS(SolRaw!$E:$E,SolRaw!$A:$A,$B1759,SolRaw!$B:$B,$C1759,SolRaw!$C:$C,K$1))/1000</f>
        <v>1E-3</v>
      </c>
      <c r="L1759" s="2">
        <f>MAX(1,SUMIFS(SolRaw!$E:$E,SolRaw!$A:$A,$B1759,SolRaw!$B:$B,$C1759,SolRaw!$C:$C,L$1))/1000</f>
        <v>4.0000000000000001E-3</v>
      </c>
      <c r="M1759" s="2">
        <f>MAX(1,SUMIFS(SolRaw!$E:$E,SolRaw!$A:$A,$B1759,SolRaw!$B:$B,$C1759,SolRaw!$C:$C,M$1))/1000</f>
        <v>1E-3</v>
      </c>
      <c r="N1759" s="2">
        <f t="shared" si="189"/>
        <v>1.3000000000000002E-3</v>
      </c>
      <c r="O1759" s="2">
        <f t="shared" si="190"/>
        <v>1E-3</v>
      </c>
      <c r="P1759" s="2">
        <f t="shared" si="191"/>
        <v>1E-3</v>
      </c>
      <c r="Q1759" s="2">
        <f t="shared" si="192"/>
        <v>1E-3</v>
      </c>
      <c r="R1759" s="2">
        <f t="shared" si="193"/>
        <v>1E-3</v>
      </c>
      <c r="S1759" s="2">
        <f t="shared" si="194"/>
        <v>4.0000000000000001E-3</v>
      </c>
      <c r="T1759" s="2">
        <f t="shared" si="195"/>
        <v>9.4868329805051393E-4</v>
      </c>
    </row>
    <row r="1760" spans="1:20" x14ac:dyDescent="0.2">
      <c r="A1760" t="str">
        <f>VLOOKUP(B1760,GraphStats!$A:$B,2,0)</f>
        <v>ISCAS</v>
      </c>
      <c r="B1760" t="s">
        <v>27</v>
      </c>
      <c r="C1760" t="s">
        <v>139</v>
      </c>
      <c r="D1760" s="2">
        <f>MAX(1,SUMIFS(SolRaw!$E:$E,SolRaw!$A:$A,$B1760,SolRaw!$B:$B,$C1760,SolRaw!$C:$C,D$1))/1000</f>
        <v>2E-3</v>
      </c>
      <c r="E1760" s="2">
        <f>MAX(1,SUMIFS(SolRaw!$E:$E,SolRaw!$A:$A,$B1760,SolRaw!$B:$B,$C1760,SolRaw!$C:$C,E$1))/1000</f>
        <v>1E-3</v>
      </c>
      <c r="F1760" s="2">
        <f>MAX(1,SUMIFS(SolRaw!$E:$E,SolRaw!$A:$A,$B1760,SolRaw!$B:$B,$C1760,SolRaw!$C:$C,F$1))/1000</f>
        <v>1E-3</v>
      </c>
      <c r="G1760" s="2">
        <f>MAX(1,SUMIFS(SolRaw!$E:$E,SolRaw!$A:$A,$B1760,SolRaw!$B:$B,$C1760,SolRaw!$C:$C,G$1))/1000</f>
        <v>1E-3</v>
      </c>
      <c r="H1760" s="2">
        <f>MAX(1,SUMIFS(SolRaw!$E:$E,SolRaw!$A:$A,$B1760,SolRaw!$B:$B,$C1760,SolRaw!$C:$C,H$1))/1000</f>
        <v>2E-3</v>
      </c>
      <c r="I1760" s="2">
        <f>MAX(1,SUMIFS(SolRaw!$E:$E,SolRaw!$A:$A,$B1760,SolRaw!$B:$B,$C1760,SolRaw!$C:$C,I$1))/1000</f>
        <v>1E-3</v>
      </c>
      <c r="J1760" s="2">
        <f>MAX(1,SUMIFS(SolRaw!$E:$E,SolRaw!$A:$A,$B1760,SolRaw!$B:$B,$C1760,SolRaw!$C:$C,J$1))/1000</f>
        <v>1E-3</v>
      </c>
      <c r="K1760" s="2">
        <f>MAX(1,SUMIFS(SolRaw!$E:$E,SolRaw!$A:$A,$B1760,SolRaw!$B:$B,$C1760,SolRaw!$C:$C,K$1))/1000</f>
        <v>2E-3</v>
      </c>
      <c r="L1760" s="2">
        <f>MAX(1,SUMIFS(SolRaw!$E:$E,SolRaw!$A:$A,$B1760,SolRaw!$B:$B,$C1760,SolRaw!$C:$C,L$1))/1000</f>
        <v>1E-3</v>
      </c>
      <c r="M1760" s="2">
        <f>MAX(1,SUMIFS(SolRaw!$E:$E,SolRaw!$A:$A,$B1760,SolRaw!$B:$B,$C1760,SolRaw!$C:$C,M$1))/1000</f>
        <v>1E-3</v>
      </c>
      <c r="N1760" s="2">
        <f t="shared" si="189"/>
        <v>1.3000000000000002E-3</v>
      </c>
      <c r="O1760" s="2">
        <f t="shared" si="190"/>
        <v>1E-3</v>
      </c>
      <c r="P1760" s="2">
        <f t="shared" si="191"/>
        <v>1E-3</v>
      </c>
      <c r="Q1760" s="2">
        <f t="shared" si="192"/>
        <v>1E-3</v>
      </c>
      <c r="R1760" s="2">
        <f t="shared" si="193"/>
        <v>1.75E-3</v>
      </c>
      <c r="S1760" s="2">
        <f t="shared" si="194"/>
        <v>2E-3</v>
      </c>
      <c r="T1760" s="2">
        <f t="shared" si="195"/>
        <v>4.8304589153964791E-4</v>
      </c>
    </row>
    <row r="1761" spans="1:20" x14ac:dyDescent="0.2">
      <c r="A1761" t="str">
        <f>VLOOKUP(B1761,GraphStats!$A:$B,2,0)</f>
        <v>ISCAS</v>
      </c>
      <c r="B1761" t="s">
        <v>27</v>
      </c>
      <c r="C1761" t="s">
        <v>140</v>
      </c>
      <c r="D1761" s="2">
        <f>MAX(1,SUMIFS(SolRaw!$E:$E,SolRaw!$A:$A,$B1761,SolRaw!$B:$B,$C1761,SolRaw!$C:$C,D$1))/1000</f>
        <v>1E-3</v>
      </c>
      <c r="E1761" s="2">
        <f>MAX(1,SUMIFS(SolRaw!$E:$E,SolRaw!$A:$A,$B1761,SolRaw!$B:$B,$C1761,SolRaw!$C:$C,E$1))/1000</f>
        <v>1E-3</v>
      </c>
      <c r="F1761" s="2">
        <f>MAX(1,SUMIFS(SolRaw!$E:$E,SolRaw!$A:$A,$B1761,SolRaw!$B:$B,$C1761,SolRaw!$C:$C,F$1))/1000</f>
        <v>1E-3</v>
      </c>
      <c r="G1761" s="2">
        <f>MAX(1,SUMIFS(SolRaw!$E:$E,SolRaw!$A:$A,$B1761,SolRaw!$B:$B,$C1761,SolRaw!$C:$C,G$1))/1000</f>
        <v>1E-3</v>
      </c>
      <c r="H1761" s="2">
        <f>MAX(1,SUMIFS(SolRaw!$E:$E,SolRaw!$A:$A,$B1761,SolRaw!$B:$B,$C1761,SolRaw!$C:$C,H$1))/1000</f>
        <v>2E-3</v>
      </c>
      <c r="I1761" s="2">
        <f>MAX(1,SUMIFS(SolRaw!$E:$E,SolRaw!$A:$A,$B1761,SolRaw!$B:$B,$C1761,SolRaw!$C:$C,I$1))/1000</f>
        <v>1E-3</v>
      </c>
      <c r="J1761" s="2">
        <f>MAX(1,SUMIFS(SolRaw!$E:$E,SolRaw!$A:$A,$B1761,SolRaw!$B:$B,$C1761,SolRaw!$C:$C,J$1))/1000</f>
        <v>1E-3</v>
      </c>
      <c r="K1761" s="2">
        <f>MAX(1,SUMIFS(SolRaw!$E:$E,SolRaw!$A:$A,$B1761,SolRaw!$B:$B,$C1761,SolRaw!$C:$C,K$1))/1000</f>
        <v>1E-3</v>
      </c>
      <c r="L1761" s="2">
        <f>MAX(1,SUMIFS(SolRaw!$E:$E,SolRaw!$A:$A,$B1761,SolRaw!$B:$B,$C1761,SolRaw!$C:$C,L$1))/1000</f>
        <v>1E-3</v>
      </c>
      <c r="M1761" s="2">
        <f>MAX(1,SUMIFS(SolRaw!$E:$E,SolRaw!$A:$A,$B1761,SolRaw!$B:$B,$C1761,SolRaw!$C:$C,M$1))/1000</f>
        <v>1E-3</v>
      </c>
      <c r="N1761" s="2">
        <f t="shared" si="189"/>
        <v>1.1000000000000003E-3</v>
      </c>
      <c r="O1761" s="2">
        <f t="shared" si="190"/>
        <v>1E-3</v>
      </c>
      <c r="P1761" s="2">
        <f t="shared" si="191"/>
        <v>1E-3</v>
      </c>
      <c r="Q1761" s="2">
        <f t="shared" si="192"/>
        <v>1E-3</v>
      </c>
      <c r="R1761" s="2">
        <f t="shared" si="193"/>
        <v>1E-3</v>
      </c>
      <c r="S1761" s="2">
        <f t="shared" si="194"/>
        <v>2E-3</v>
      </c>
      <c r="T1761" s="2">
        <f t="shared" si="195"/>
        <v>3.1622776601683789E-4</v>
      </c>
    </row>
    <row r="1762" spans="1:20" x14ac:dyDescent="0.2">
      <c r="A1762" t="str">
        <f>VLOOKUP(B1762,GraphStats!$A:$B,2,0)</f>
        <v>ISCAS</v>
      </c>
      <c r="B1762" t="s">
        <v>27</v>
      </c>
      <c r="C1762" t="s">
        <v>141</v>
      </c>
      <c r="D1762" s="2">
        <f>MAX(1,SUMIFS(SolRaw!$E:$E,SolRaw!$A:$A,$B1762,SolRaw!$B:$B,$C1762,SolRaw!$C:$C,D$1))/1000</f>
        <v>1E-3</v>
      </c>
      <c r="E1762" s="2">
        <f>MAX(1,SUMIFS(SolRaw!$E:$E,SolRaw!$A:$A,$B1762,SolRaw!$B:$B,$C1762,SolRaw!$C:$C,E$1))/1000</f>
        <v>1E-3</v>
      </c>
      <c r="F1762" s="2">
        <f>MAX(1,SUMIFS(SolRaw!$E:$E,SolRaw!$A:$A,$B1762,SolRaw!$B:$B,$C1762,SolRaw!$C:$C,F$1))/1000</f>
        <v>1E-3</v>
      </c>
      <c r="G1762" s="2">
        <f>MAX(1,SUMIFS(SolRaw!$E:$E,SolRaw!$A:$A,$B1762,SolRaw!$B:$B,$C1762,SolRaw!$C:$C,G$1))/1000</f>
        <v>1E-3</v>
      </c>
      <c r="H1762" s="2">
        <f>MAX(1,SUMIFS(SolRaw!$E:$E,SolRaw!$A:$A,$B1762,SolRaw!$B:$B,$C1762,SolRaw!$C:$C,H$1))/1000</f>
        <v>1E-3</v>
      </c>
      <c r="I1762" s="2">
        <f>MAX(1,SUMIFS(SolRaw!$E:$E,SolRaw!$A:$A,$B1762,SolRaw!$B:$B,$C1762,SolRaw!$C:$C,I$1))/1000</f>
        <v>1E-3</v>
      </c>
      <c r="J1762" s="2">
        <f>MAX(1,SUMIFS(SolRaw!$E:$E,SolRaw!$A:$A,$B1762,SolRaw!$B:$B,$C1762,SolRaw!$C:$C,J$1))/1000</f>
        <v>1E-3</v>
      </c>
      <c r="K1762" s="2">
        <f>MAX(1,SUMIFS(SolRaw!$E:$E,SolRaw!$A:$A,$B1762,SolRaw!$B:$B,$C1762,SolRaw!$C:$C,K$1))/1000</f>
        <v>1E-3</v>
      </c>
      <c r="L1762" s="2">
        <f>MAX(1,SUMIFS(SolRaw!$E:$E,SolRaw!$A:$A,$B1762,SolRaw!$B:$B,$C1762,SolRaw!$C:$C,L$1))/1000</f>
        <v>1E-3</v>
      </c>
      <c r="M1762" s="2">
        <f>MAX(1,SUMIFS(SolRaw!$E:$E,SolRaw!$A:$A,$B1762,SolRaw!$B:$B,$C1762,SolRaw!$C:$C,M$1))/1000</f>
        <v>1E-3</v>
      </c>
      <c r="N1762" s="2">
        <f t="shared" si="189"/>
        <v>1.0000000000000002E-3</v>
      </c>
      <c r="O1762" s="2">
        <f t="shared" si="190"/>
        <v>1E-3</v>
      </c>
      <c r="P1762" s="2">
        <f t="shared" si="191"/>
        <v>1E-3</v>
      </c>
      <c r="Q1762" s="2">
        <f t="shared" si="192"/>
        <v>1E-3</v>
      </c>
      <c r="R1762" s="2">
        <f t="shared" si="193"/>
        <v>1E-3</v>
      </c>
      <c r="S1762" s="2">
        <f t="shared" si="194"/>
        <v>1E-3</v>
      </c>
      <c r="T1762" s="2">
        <f t="shared" si="195"/>
        <v>2.2856988727712899E-19</v>
      </c>
    </row>
    <row r="1763" spans="1:20" x14ac:dyDescent="0.2">
      <c r="A1763" t="str">
        <f>VLOOKUP(B1763,GraphStats!$A:$B,2,0)</f>
        <v>ISCAS</v>
      </c>
      <c r="B1763" t="s">
        <v>27</v>
      </c>
      <c r="C1763" t="s">
        <v>142</v>
      </c>
      <c r="D1763" s="2">
        <f>MAX(1,SUMIFS(SolRaw!$E:$E,SolRaw!$A:$A,$B1763,SolRaw!$B:$B,$C1763,SolRaw!$C:$C,D$1))/1000</f>
        <v>2E-3</v>
      </c>
      <c r="E1763" s="2">
        <f>MAX(1,SUMIFS(SolRaw!$E:$E,SolRaw!$A:$A,$B1763,SolRaw!$B:$B,$C1763,SolRaw!$C:$C,E$1))/1000</f>
        <v>2E-3</v>
      </c>
      <c r="F1763" s="2">
        <f>MAX(1,SUMIFS(SolRaw!$E:$E,SolRaw!$A:$A,$B1763,SolRaw!$B:$B,$C1763,SolRaw!$C:$C,F$1))/1000</f>
        <v>1E-3</v>
      </c>
      <c r="G1763" s="2">
        <f>MAX(1,SUMIFS(SolRaw!$E:$E,SolRaw!$A:$A,$B1763,SolRaw!$B:$B,$C1763,SolRaw!$C:$C,G$1))/1000</f>
        <v>2E-3</v>
      </c>
      <c r="H1763" s="2">
        <f>MAX(1,SUMIFS(SolRaw!$E:$E,SolRaw!$A:$A,$B1763,SolRaw!$B:$B,$C1763,SolRaw!$C:$C,H$1))/1000</f>
        <v>1E-3</v>
      </c>
      <c r="I1763" s="2">
        <f>MAX(1,SUMIFS(SolRaw!$E:$E,SolRaw!$A:$A,$B1763,SolRaw!$B:$B,$C1763,SolRaw!$C:$C,I$1))/1000</f>
        <v>1E-3</v>
      </c>
      <c r="J1763" s="2">
        <f>MAX(1,SUMIFS(SolRaw!$E:$E,SolRaw!$A:$A,$B1763,SolRaw!$B:$B,$C1763,SolRaw!$C:$C,J$1))/1000</f>
        <v>1E-3</v>
      </c>
      <c r="K1763" s="2">
        <f>MAX(1,SUMIFS(SolRaw!$E:$E,SolRaw!$A:$A,$B1763,SolRaw!$B:$B,$C1763,SolRaw!$C:$C,K$1))/1000</f>
        <v>1E-3</v>
      </c>
      <c r="L1763" s="2">
        <f>MAX(1,SUMIFS(SolRaw!$E:$E,SolRaw!$A:$A,$B1763,SolRaw!$B:$B,$C1763,SolRaw!$C:$C,L$1))/1000</f>
        <v>2E-3</v>
      </c>
      <c r="M1763" s="2">
        <f>MAX(1,SUMIFS(SolRaw!$E:$E,SolRaw!$A:$A,$B1763,SolRaw!$B:$B,$C1763,SolRaw!$C:$C,M$1))/1000</f>
        <v>1E-3</v>
      </c>
      <c r="N1763" s="2">
        <f t="shared" si="189"/>
        <v>1.4000000000000002E-3</v>
      </c>
      <c r="O1763" s="2">
        <f t="shared" si="190"/>
        <v>1E-3</v>
      </c>
      <c r="P1763" s="2">
        <f t="shared" si="191"/>
        <v>1E-3</v>
      </c>
      <c r="Q1763" s="2">
        <f t="shared" si="192"/>
        <v>1E-3</v>
      </c>
      <c r="R1763" s="2">
        <f t="shared" si="193"/>
        <v>2E-3</v>
      </c>
      <c r="S1763" s="2">
        <f t="shared" si="194"/>
        <v>2E-3</v>
      </c>
      <c r="T1763" s="2">
        <f t="shared" si="195"/>
        <v>5.1639777949432232E-4</v>
      </c>
    </row>
    <row r="1764" spans="1:20" x14ac:dyDescent="0.2">
      <c r="A1764" t="str">
        <f>VLOOKUP(B1764,GraphStats!$A:$B,2,0)</f>
        <v>ISCAS</v>
      </c>
      <c r="B1764" t="s">
        <v>27</v>
      </c>
      <c r="C1764" t="s">
        <v>143</v>
      </c>
      <c r="D1764" s="2">
        <f>MAX(1,SUMIFS(SolRaw!$E:$E,SolRaw!$A:$A,$B1764,SolRaw!$B:$B,$C1764,SolRaw!$C:$C,D$1))/1000</f>
        <v>1E-3</v>
      </c>
      <c r="E1764" s="2">
        <f>MAX(1,SUMIFS(SolRaw!$E:$E,SolRaw!$A:$A,$B1764,SolRaw!$B:$B,$C1764,SolRaw!$C:$C,E$1))/1000</f>
        <v>1E-3</v>
      </c>
      <c r="F1764" s="2">
        <f>MAX(1,SUMIFS(SolRaw!$E:$E,SolRaw!$A:$A,$B1764,SolRaw!$B:$B,$C1764,SolRaw!$C:$C,F$1))/1000</f>
        <v>1E-3</v>
      </c>
      <c r="G1764" s="2">
        <f>MAX(1,SUMIFS(SolRaw!$E:$E,SolRaw!$A:$A,$B1764,SolRaw!$B:$B,$C1764,SolRaw!$C:$C,G$1))/1000</f>
        <v>1E-3</v>
      </c>
      <c r="H1764" s="2">
        <f>MAX(1,SUMIFS(SolRaw!$E:$E,SolRaw!$A:$A,$B1764,SolRaw!$B:$B,$C1764,SolRaw!$C:$C,H$1))/1000</f>
        <v>1E-3</v>
      </c>
      <c r="I1764" s="2">
        <f>MAX(1,SUMIFS(SolRaw!$E:$E,SolRaw!$A:$A,$B1764,SolRaw!$B:$B,$C1764,SolRaw!$C:$C,I$1))/1000</f>
        <v>3.0000000000000001E-3</v>
      </c>
      <c r="J1764" s="2">
        <f>MAX(1,SUMIFS(SolRaw!$E:$E,SolRaw!$A:$A,$B1764,SolRaw!$B:$B,$C1764,SolRaw!$C:$C,J$1))/1000</f>
        <v>2E-3</v>
      </c>
      <c r="K1764" s="2">
        <f>MAX(1,SUMIFS(SolRaw!$E:$E,SolRaw!$A:$A,$B1764,SolRaw!$B:$B,$C1764,SolRaw!$C:$C,K$1))/1000</f>
        <v>1E-3</v>
      </c>
      <c r="L1764" s="2">
        <f>MAX(1,SUMIFS(SolRaw!$E:$E,SolRaw!$A:$A,$B1764,SolRaw!$B:$B,$C1764,SolRaw!$C:$C,L$1))/1000</f>
        <v>1E-3</v>
      </c>
      <c r="M1764" s="2">
        <f>MAX(1,SUMIFS(SolRaw!$E:$E,SolRaw!$A:$A,$B1764,SolRaw!$B:$B,$C1764,SolRaw!$C:$C,M$1))/1000</f>
        <v>1E-3</v>
      </c>
      <c r="N1764" s="2">
        <f t="shared" si="189"/>
        <v>1.3000000000000002E-3</v>
      </c>
      <c r="O1764" s="2">
        <f t="shared" si="190"/>
        <v>1E-3</v>
      </c>
      <c r="P1764" s="2">
        <f t="shared" si="191"/>
        <v>1E-3</v>
      </c>
      <c r="Q1764" s="2">
        <f t="shared" si="192"/>
        <v>1E-3</v>
      </c>
      <c r="R1764" s="2">
        <f t="shared" si="193"/>
        <v>1E-3</v>
      </c>
      <c r="S1764" s="2">
        <f t="shared" si="194"/>
        <v>3.0000000000000001E-3</v>
      </c>
      <c r="T1764" s="2">
        <f t="shared" si="195"/>
        <v>6.7494855771055285E-4</v>
      </c>
    </row>
    <row r="1765" spans="1:20" x14ac:dyDescent="0.2">
      <c r="A1765" t="str">
        <f>VLOOKUP(B1765,GraphStats!$A:$B,2,0)</f>
        <v>ISCAS</v>
      </c>
      <c r="B1765" t="s">
        <v>27</v>
      </c>
      <c r="C1765" t="s">
        <v>144</v>
      </c>
      <c r="D1765" s="2">
        <f>MAX(1,SUMIFS(SolRaw!$E:$E,SolRaw!$A:$A,$B1765,SolRaw!$B:$B,$C1765,SolRaw!$C:$C,D$1))/1000</f>
        <v>1E-3</v>
      </c>
      <c r="E1765" s="2">
        <f>MAX(1,SUMIFS(SolRaw!$E:$E,SolRaw!$A:$A,$B1765,SolRaw!$B:$B,$C1765,SolRaw!$C:$C,E$1))/1000</f>
        <v>1E-3</v>
      </c>
      <c r="F1765" s="2">
        <f>MAX(1,SUMIFS(SolRaw!$E:$E,SolRaw!$A:$A,$B1765,SolRaw!$B:$B,$C1765,SolRaw!$C:$C,F$1))/1000</f>
        <v>1E-3</v>
      </c>
      <c r="G1765" s="2">
        <f>MAX(1,SUMIFS(SolRaw!$E:$E,SolRaw!$A:$A,$B1765,SolRaw!$B:$B,$C1765,SolRaw!$C:$C,G$1))/1000</f>
        <v>1E-3</v>
      </c>
      <c r="H1765" s="2">
        <f>MAX(1,SUMIFS(SolRaw!$E:$E,SolRaw!$A:$A,$B1765,SolRaw!$B:$B,$C1765,SolRaw!$C:$C,H$1))/1000</f>
        <v>1E-3</v>
      </c>
      <c r="I1765" s="2">
        <f>MAX(1,SUMIFS(SolRaw!$E:$E,SolRaw!$A:$A,$B1765,SolRaw!$B:$B,$C1765,SolRaw!$C:$C,I$1))/1000</f>
        <v>1E-3</v>
      </c>
      <c r="J1765" s="2">
        <f>MAX(1,SUMIFS(SolRaw!$E:$E,SolRaw!$A:$A,$B1765,SolRaw!$B:$B,$C1765,SolRaw!$C:$C,J$1))/1000</f>
        <v>1E-3</v>
      </c>
      <c r="K1765" s="2">
        <f>MAX(1,SUMIFS(SolRaw!$E:$E,SolRaw!$A:$A,$B1765,SolRaw!$B:$B,$C1765,SolRaw!$C:$C,K$1))/1000</f>
        <v>1E-3</v>
      </c>
      <c r="L1765" s="2">
        <f>MAX(1,SUMIFS(SolRaw!$E:$E,SolRaw!$A:$A,$B1765,SolRaw!$B:$B,$C1765,SolRaw!$C:$C,L$1))/1000</f>
        <v>2E-3</v>
      </c>
      <c r="M1765" s="2">
        <f>MAX(1,SUMIFS(SolRaw!$E:$E,SolRaw!$A:$A,$B1765,SolRaw!$B:$B,$C1765,SolRaw!$C:$C,M$1))/1000</f>
        <v>1E-3</v>
      </c>
      <c r="N1765" s="2">
        <f t="shared" si="189"/>
        <v>1.0999999999999998E-3</v>
      </c>
      <c r="O1765" s="2">
        <f t="shared" si="190"/>
        <v>1E-3</v>
      </c>
      <c r="P1765" s="2">
        <f t="shared" si="191"/>
        <v>1E-3</v>
      </c>
      <c r="Q1765" s="2">
        <f t="shared" si="192"/>
        <v>1E-3</v>
      </c>
      <c r="R1765" s="2">
        <f t="shared" si="193"/>
        <v>1E-3</v>
      </c>
      <c r="S1765" s="2">
        <f t="shared" si="194"/>
        <v>2E-3</v>
      </c>
      <c r="T1765" s="2">
        <f t="shared" si="195"/>
        <v>3.1622776601683799E-4</v>
      </c>
    </row>
    <row r="1766" spans="1:20" x14ac:dyDescent="0.2">
      <c r="A1766" t="str">
        <f>VLOOKUP(B1766,GraphStats!$A:$B,2,0)</f>
        <v>ISCAS</v>
      </c>
      <c r="B1766" t="s">
        <v>27</v>
      </c>
      <c r="C1766" t="s">
        <v>145</v>
      </c>
      <c r="D1766" s="2">
        <f>MAX(1,SUMIFS(SolRaw!$E:$E,SolRaw!$A:$A,$B1766,SolRaw!$B:$B,$C1766,SolRaw!$C:$C,D$1))/1000</f>
        <v>1E-3</v>
      </c>
      <c r="E1766" s="2">
        <f>MAX(1,SUMIFS(SolRaw!$E:$E,SolRaw!$A:$A,$B1766,SolRaw!$B:$B,$C1766,SolRaw!$C:$C,E$1))/1000</f>
        <v>1E-3</v>
      </c>
      <c r="F1766" s="2">
        <f>MAX(1,SUMIFS(SolRaw!$E:$E,SolRaw!$A:$A,$B1766,SolRaw!$B:$B,$C1766,SolRaw!$C:$C,F$1))/1000</f>
        <v>1E-3</v>
      </c>
      <c r="G1766" s="2">
        <f>MAX(1,SUMIFS(SolRaw!$E:$E,SolRaw!$A:$A,$B1766,SolRaw!$B:$B,$C1766,SolRaw!$C:$C,G$1))/1000</f>
        <v>1E-3</v>
      </c>
      <c r="H1766" s="2">
        <f>MAX(1,SUMIFS(SolRaw!$E:$E,SolRaw!$A:$A,$B1766,SolRaw!$B:$B,$C1766,SolRaw!$C:$C,H$1))/1000</f>
        <v>1E-3</v>
      </c>
      <c r="I1766" s="2">
        <f>MAX(1,SUMIFS(SolRaw!$E:$E,SolRaw!$A:$A,$B1766,SolRaw!$B:$B,$C1766,SolRaw!$C:$C,I$1))/1000</f>
        <v>1E-3</v>
      </c>
      <c r="J1766" s="2">
        <f>MAX(1,SUMIFS(SolRaw!$E:$E,SolRaw!$A:$A,$B1766,SolRaw!$B:$B,$C1766,SolRaw!$C:$C,J$1))/1000</f>
        <v>1E-3</v>
      </c>
      <c r="K1766" s="2">
        <f>MAX(1,SUMIFS(SolRaw!$E:$E,SolRaw!$A:$A,$B1766,SolRaw!$B:$B,$C1766,SolRaw!$C:$C,K$1))/1000</f>
        <v>2E-3</v>
      </c>
      <c r="L1766" s="2">
        <f>MAX(1,SUMIFS(SolRaw!$E:$E,SolRaw!$A:$A,$B1766,SolRaw!$B:$B,$C1766,SolRaw!$C:$C,L$1))/1000</f>
        <v>2E-3</v>
      </c>
      <c r="M1766" s="2">
        <f>MAX(1,SUMIFS(SolRaw!$E:$E,SolRaw!$A:$A,$B1766,SolRaw!$B:$B,$C1766,SolRaw!$C:$C,M$1))/1000</f>
        <v>1E-3</v>
      </c>
      <c r="N1766" s="2">
        <f t="shared" si="189"/>
        <v>1.2000000000000001E-3</v>
      </c>
      <c r="O1766" s="2">
        <f t="shared" si="190"/>
        <v>1E-3</v>
      </c>
      <c r="P1766" s="2">
        <f t="shared" si="191"/>
        <v>1E-3</v>
      </c>
      <c r="Q1766" s="2">
        <f t="shared" si="192"/>
        <v>1E-3</v>
      </c>
      <c r="R1766" s="2">
        <f t="shared" si="193"/>
        <v>1E-3</v>
      </c>
      <c r="S1766" s="2">
        <f t="shared" si="194"/>
        <v>2E-3</v>
      </c>
      <c r="T1766" s="2">
        <f t="shared" si="195"/>
        <v>4.2163702135578388E-4</v>
      </c>
    </row>
    <row r="1767" spans="1:20" x14ac:dyDescent="0.2">
      <c r="A1767" t="str">
        <f>VLOOKUP(B1767,GraphStats!$A:$B,2,0)</f>
        <v>ISCAS</v>
      </c>
      <c r="B1767" t="s">
        <v>27</v>
      </c>
      <c r="C1767" t="s">
        <v>146</v>
      </c>
      <c r="D1767" s="2">
        <f>MAX(1,SUMIFS(SolRaw!$E:$E,SolRaw!$A:$A,$B1767,SolRaw!$B:$B,$C1767,SolRaw!$C:$C,D$1))/1000</f>
        <v>1E-3</v>
      </c>
      <c r="E1767" s="2">
        <f>MAX(1,SUMIFS(SolRaw!$E:$E,SolRaw!$A:$A,$B1767,SolRaw!$B:$B,$C1767,SolRaw!$C:$C,E$1))/1000</f>
        <v>1E-3</v>
      </c>
      <c r="F1767" s="2">
        <f>MAX(1,SUMIFS(SolRaw!$E:$E,SolRaw!$A:$A,$B1767,SolRaw!$B:$B,$C1767,SolRaw!$C:$C,F$1))/1000</f>
        <v>1E-3</v>
      </c>
      <c r="G1767" s="2">
        <f>MAX(1,SUMIFS(SolRaw!$E:$E,SolRaw!$A:$A,$B1767,SolRaw!$B:$B,$C1767,SolRaw!$C:$C,G$1))/1000</f>
        <v>1E-3</v>
      </c>
      <c r="H1767" s="2">
        <f>MAX(1,SUMIFS(SolRaw!$E:$E,SolRaw!$A:$A,$B1767,SolRaw!$B:$B,$C1767,SolRaw!$C:$C,H$1))/1000</f>
        <v>1E-3</v>
      </c>
      <c r="I1767" s="2">
        <f>MAX(1,SUMIFS(SolRaw!$E:$E,SolRaw!$A:$A,$B1767,SolRaw!$B:$B,$C1767,SolRaw!$C:$C,I$1))/1000</f>
        <v>1E-3</v>
      </c>
      <c r="J1767" s="2">
        <f>MAX(1,SUMIFS(SolRaw!$E:$E,SolRaw!$A:$A,$B1767,SolRaw!$B:$B,$C1767,SolRaw!$C:$C,J$1))/1000</f>
        <v>1E-3</v>
      </c>
      <c r="K1767" s="2">
        <f>MAX(1,SUMIFS(SolRaw!$E:$E,SolRaw!$A:$A,$B1767,SolRaw!$B:$B,$C1767,SolRaw!$C:$C,K$1))/1000</f>
        <v>1E-3</v>
      </c>
      <c r="L1767" s="2">
        <f>MAX(1,SUMIFS(SolRaw!$E:$E,SolRaw!$A:$A,$B1767,SolRaw!$B:$B,$C1767,SolRaw!$C:$C,L$1))/1000</f>
        <v>3.0000000000000001E-3</v>
      </c>
      <c r="M1767" s="2">
        <f>MAX(1,SUMIFS(SolRaw!$E:$E,SolRaw!$A:$A,$B1767,SolRaw!$B:$B,$C1767,SolRaw!$C:$C,M$1))/1000</f>
        <v>2E-3</v>
      </c>
      <c r="N1767" s="2">
        <f t="shared" si="189"/>
        <v>1.2999999999999999E-3</v>
      </c>
      <c r="O1767" s="2">
        <f t="shared" si="190"/>
        <v>1E-3</v>
      </c>
      <c r="P1767" s="2">
        <f t="shared" si="191"/>
        <v>1E-3</v>
      </c>
      <c r="Q1767" s="2">
        <f t="shared" si="192"/>
        <v>1E-3</v>
      </c>
      <c r="R1767" s="2">
        <f t="shared" si="193"/>
        <v>1E-3</v>
      </c>
      <c r="S1767" s="2">
        <f t="shared" si="194"/>
        <v>3.0000000000000001E-3</v>
      </c>
      <c r="T1767" s="2">
        <f t="shared" si="195"/>
        <v>6.7494855771055295E-4</v>
      </c>
    </row>
    <row r="1768" spans="1:20" x14ac:dyDescent="0.2">
      <c r="A1768" t="str">
        <f>VLOOKUP(B1768,GraphStats!$A:$B,2,0)</f>
        <v>ISCAS</v>
      </c>
      <c r="B1768" t="s">
        <v>27</v>
      </c>
      <c r="C1768" t="s">
        <v>147</v>
      </c>
      <c r="D1768" s="2">
        <f>MAX(1,SUMIFS(SolRaw!$E:$E,SolRaw!$A:$A,$B1768,SolRaw!$B:$B,$C1768,SolRaw!$C:$C,D$1))/1000</f>
        <v>1E-3</v>
      </c>
      <c r="E1768" s="2">
        <f>MAX(1,SUMIFS(SolRaw!$E:$E,SolRaw!$A:$A,$B1768,SolRaw!$B:$B,$C1768,SolRaw!$C:$C,E$1))/1000</f>
        <v>1E-3</v>
      </c>
      <c r="F1768" s="2">
        <f>MAX(1,SUMIFS(SolRaw!$E:$E,SolRaw!$A:$A,$B1768,SolRaw!$B:$B,$C1768,SolRaw!$C:$C,F$1))/1000</f>
        <v>1E-3</v>
      </c>
      <c r="G1768" s="2">
        <f>MAX(1,SUMIFS(SolRaw!$E:$E,SolRaw!$A:$A,$B1768,SolRaw!$B:$B,$C1768,SolRaw!$C:$C,G$1))/1000</f>
        <v>2E-3</v>
      </c>
      <c r="H1768" s="2">
        <f>MAX(1,SUMIFS(SolRaw!$E:$E,SolRaw!$A:$A,$B1768,SolRaw!$B:$B,$C1768,SolRaw!$C:$C,H$1))/1000</f>
        <v>1E-3</v>
      </c>
      <c r="I1768" s="2">
        <f>MAX(1,SUMIFS(SolRaw!$E:$E,SolRaw!$A:$A,$B1768,SolRaw!$B:$B,$C1768,SolRaw!$C:$C,I$1))/1000</f>
        <v>1E-3</v>
      </c>
      <c r="J1768" s="2">
        <f>MAX(1,SUMIFS(SolRaw!$E:$E,SolRaw!$A:$A,$B1768,SolRaw!$B:$B,$C1768,SolRaw!$C:$C,J$1))/1000</f>
        <v>1E-3</v>
      </c>
      <c r="K1768" s="2">
        <f>MAX(1,SUMIFS(SolRaw!$E:$E,SolRaw!$A:$A,$B1768,SolRaw!$B:$B,$C1768,SolRaw!$C:$C,K$1))/1000</f>
        <v>1E-3</v>
      </c>
      <c r="L1768" s="2">
        <f>MAX(1,SUMIFS(SolRaw!$E:$E,SolRaw!$A:$A,$B1768,SolRaw!$B:$B,$C1768,SolRaw!$C:$C,L$1))/1000</f>
        <v>1E-3</v>
      </c>
      <c r="M1768" s="2">
        <f>MAX(1,SUMIFS(SolRaw!$E:$E,SolRaw!$A:$A,$B1768,SolRaw!$B:$B,$C1768,SolRaw!$C:$C,M$1))/1000</f>
        <v>1E-3</v>
      </c>
      <c r="N1768" s="2">
        <f t="shared" si="189"/>
        <v>1.1000000000000003E-3</v>
      </c>
      <c r="O1768" s="2">
        <f t="shared" si="190"/>
        <v>1E-3</v>
      </c>
      <c r="P1768" s="2">
        <f t="shared" si="191"/>
        <v>1E-3</v>
      </c>
      <c r="Q1768" s="2">
        <f t="shared" si="192"/>
        <v>1E-3</v>
      </c>
      <c r="R1768" s="2">
        <f t="shared" si="193"/>
        <v>1E-3</v>
      </c>
      <c r="S1768" s="2">
        <f t="shared" si="194"/>
        <v>2E-3</v>
      </c>
      <c r="T1768" s="2">
        <f t="shared" si="195"/>
        <v>3.1622776601683789E-4</v>
      </c>
    </row>
    <row r="1769" spans="1:20" x14ac:dyDescent="0.2">
      <c r="A1769" t="str">
        <f>VLOOKUP(B1769,GraphStats!$A:$B,2,0)</f>
        <v>ISCAS</v>
      </c>
      <c r="B1769" t="s">
        <v>27</v>
      </c>
      <c r="C1769" t="s">
        <v>148</v>
      </c>
      <c r="D1769" s="2">
        <f>MAX(1,SUMIFS(SolRaw!$E:$E,SolRaw!$A:$A,$B1769,SolRaw!$B:$B,$C1769,SolRaw!$C:$C,D$1))/1000</f>
        <v>1E-3</v>
      </c>
      <c r="E1769" s="2">
        <f>MAX(1,SUMIFS(SolRaw!$E:$E,SolRaw!$A:$A,$B1769,SolRaw!$B:$B,$C1769,SolRaw!$C:$C,E$1))/1000</f>
        <v>1E-3</v>
      </c>
      <c r="F1769" s="2">
        <f>MAX(1,SUMIFS(SolRaw!$E:$E,SolRaw!$A:$A,$B1769,SolRaw!$B:$B,$C1769,SolRaw!$C:$C,F$1))/1000</f>
        <v>3.0000000000000001E-3</v>
      </c>
      <c r="G1769" s="2">
        <f>MAX(1,SUMIFS(SolRaw!$E:$E,SolRaw!$A:$A,$B1769,SolRaw!$B:$B,$C1769,SolRaw!$C:$C,G$1))/1000</f>
        <v>1E-3</v>
      </c>
      <c r="H1769" s="2">
        <f>MAX(1,SUMIFS(SolRaw!$E:$E,SolRaw!$A:$A,$B1769,SolRaw!$B:$B,$C1769,SolRaw!$C:$C,H$1))/1000</f>
        <v>2E-3</v>
      </c>
      <c r="I1769" s="2">
        <f>MAX(1,SUMIFS(SolRaw!$E:$E,SolRaw!$A:$A,$B1769,SolRaw!$B:$B,$C1769,SolRaw!$C:$C,I$1))/1000</f>
        <v>1E-3</v>
      </c>
      <c r="J1769" s="2">
        <f>MAX(1,SUMIFS(SolRaw!$E:$E,SolRaw!$A:$A,$B1769,SolRaw!$B:$B,$C1769,SolRaw!$C:$C,J$1))/1000</f>
        <v>1E-3</v>
      </c>
      <c r="K1769" s="2">
        <f>MAX(1,SUMIFS(SolRaw!$E:$E,SolRaw!$A:$A,$B1769,SolRaw!$B:$B,$C1769,SolRaw!$C:$C,K$1))/1000</f>
        <v>4.0000000000000001E-3</v>
      </c>
      <c r="L1769" s="2">
        <f>MAX(1,SUMIFS(SolRaw!$E:$E,SolRaw!$A:$A,$B1769,SolRaw!$B:$B,$C1769,SolRaw!$C:$C,L$1))/1000</f>
        <v>2E-3</v>
      </c>
      <c r="M1769" s="2">
        <f>MAX(1,SUMIFS(SolRaw!$E:$E,SolRaw!$A:$A,$B1769,SolRaw!$B:$B,$C1769,SolRaw!$C:$C,M$1))/1000</f>
        <v>1E-3</v>
      </c>
      <c r="N1769" s="2">
        <f t="shared" si="189"/>
        <v>1.7000000000000001E-3</v>
      </c>
      <c r="O1769" s="2">
        <f t="shared" si="190"/>
        <v>1E-3</v>
      </c>
      <c r="P1769" s="2">
        <f t="shared" si="191"/>
        <v>1E-3</v>
      </c>
      <c r="Q1769" s="2">
        <f t="shared" si="192"/>
        <v>1E-3</v>
      </c>
      <c r="R1769" s="2">
        <f t="shared" si="193"/>
        <v>2E-3</v>
      </c>
      <c r="S1769" s="2">
        <f t="shared" si="194"/>
        <v>4.0000000000000001E-3</v>
      </c>
      <c r="T1769" s="2">
        <f t="shared" si="195"/>
        <v>1.0593499054713802E-3</v>
      </c>
    </row>
    <row r="1770" spans="1:20" x14ac:dyDescent="0.2">
      <c r="A1770" t="str">
        <f>VLOOKUP(B1770,GraphStats!$A:$B,2,0)</f>
        <v>ISCAS</v>
      </c>
      <c r="B1770" t="s">
        <v>27</v>
      </c>
      <c r="C1770" t="s">
        <v>149</v>
      </c>
      <c r="D1770" s="2">
        <f>MAX(1,SUMIFS(SolRaw!$E:$E,SolRaw!$A:$A,$B1770,SolRaw!$B:$B,$C1770,SolRaw!$C:$C,D$1))/1000</f>
        <v>4.0000000000000001E-3</v>
      </c>
      <c r="E1770" s="2">
        <f>MAX(1,SUMIFS(SolRaw!$E:$E,SolRaw!$A:$A,$B1770,SolRaw!$B:$B,$C1770,SolRaw!$C:$C,E$1))/1000</f>
        <v>1E-3</v>
      </c>
      <c r="F1770" s="2">
        <f>MAX(1,SUMIFS(SolRaw!$E:$E,SolRaw!$A:$A,$B1770,SolRaw!$B:$B,$C1770,SolRaw!$C:$C,F$1))/1000</f>
        <v>4.0000000000000001E-3</v>
      </c>
      <c r="G1770" s="2">
        <f>MAX(1,SUMIFS(SolRaw!$E:$E,SolRaw!$A:$A,$B1770,SolRaw!$B:$B,$C1770,SolRaw!$C:$C,G$1))/1000</f>
        <v>1E-3</v>
      </c>
      <c r="H1770" s="2">
        <f>MAX(1,SUMIFS(SolRaw!$E:$E,SolRaw!$A:$A,$B1770,SolRaw!$B:$B,$C1770,SolRaw!$C:$C,H$1))/1000</f>
        <v>2E-3</v>
      </c>
      <c r="I1770" s="2">
        <f>MAX(1,SUMIFS(SolRaw!$E:$E,SolRaw!$A:$A,$B1770,SolRaw!$B:$B,$C1770,SolRaw!$C:$C,I$1))/1000</f>
        <v>1E-3</v>
      </c>
      <c r="J1770" s="2">
        <f>MAX(1,SUMIFS(SolRaw!$E:$E,SolRaw!$A:$A,$B1770,SolRaw!$B:$B,$C1770,SolRaw!$C:$C,J$1))/1000</f>
        <v>2E-3</v>
      </c>
      <c r="K1770" s="2">
        <f>MAX(1,SUMIFS(SolRaw!$E:$E,SolRaw!$A:$A,$B1770,SolRaw!$B:$B,$C1770,SolRaw!$C:$C,K$1))/1000</f>
        <v>1E-3</v>
      </c>
      <c r="L1770" s="2">
        <f>MAX(1,SUMIFS(SolRaw!$E:$E,SolRaw!$A:$A,$B1770,SolRaw!$B:$B,$C1770,SolRaw!$C:$C,L$1))/1000</f>
        <v>1E-3</v>
      </c>
      <c r="M1770" s="2">
        <f>MAX(1,SUMIFS(SolRaw!$E:$E,SolRaw!$A:$A,$B1770,SolRaw!$B:$B,$C1770,SolRaw!$C:$C,M$1))/1000</f>
        <v>4.0000000000000001E-3</v>
      </c>
      <c r="N1770" s="2">
        <f t="shared" si="189"/>
        <v>2.1000000000000003E-3</v>
      </c>
      <c r="O1770" s="2">
        <f t="shared" si="190"/>
        <v>1E-3</v>
      </c>
      <c r="P1770" s="2">
        <f t="shared" si="191"/>
        <v>1E-3</v>
      </c>
      <c r="Q1770" s="2">
        <f t="shared" si="192"/>
        <v>1.5E-3</v>
      </c>
      <c r="R1770" s="2">
        <f t="shared" si="193"/>
        <v>3.5000000000000001E-3</v>
      </c>
      <c r="S1770" s="2">
        <f t="shared" si="194"/>
        <v>4.0000000000000001E-3</v>
      </c>
      <c r="T1770" s="2">
        <f t="shared" si="195"/>
        <v>1.3703203194062976E-3</v>
      </c>
    </row>
    <row r="1771" spans="1:20" x14ac:dyDescent="0.2">
      <c r="A1771" t="str">
        <f>VLOOKUP(B1771,GraphStats!$A:$B,2,0)</f>
        <v>ISCAS</v>
      </c>
      <c r="B1771" t="s">
        <v>27</v>
      </c>
      <c r="C1771" t="s">
        <v>150</v>
      </c>
      <c r="D1771" s="2">
        <f>MAX(1,SUMIFS(SolRaw!$E:$E,SolRaw!$A:$A,$B1771,SolRaw!$B:$B,$C1771,SolRaw!$C:$C,D$1))/1000</f>
        <v>4.0000000000000001E-3</v>
      </c>
      <c r="E1771" s="2">
        <f>MAX(1,SUMIFS(SolRaw!$E:$E,SolRaw!$A:$A,$B1771,SolRaw!$B:$B,$C1771,SolRaw!$C:$C,E$1))/1000</f>
        <v>1E-3</v>
      </c>
      <c r="F1771" s="2">
        <f>MAX(1,SUMIFS(SolRaw!$E:$E,SolRaw!$A:$A,$B1771,SolRaw!$B:$B,$C1771,SolRaw!$C:$C,F$1))/1000</f>
        <v>2E-3</v>
      </c>
      <c r="G1771" s="2">
        <f>MAX(1,SUMIFS(SolRaw!$E:$E,SolRaw!$A:$A,$B1771,SolRaw!$B:$B,$C1771,SolRaw!$C:$C,G$1))/1000</f>
        <v>1E-3</v>
      </c>
      <c r="H1771" s="2">
        <f>MAX(1,SUMIFS(SolRaw!$E:$E,SolRaw!$A:$A,$B1771,SolRaw!$B:$B,$C1771,SolRaw!$C:$C,H$1))/1000</f>
        <v>4.0000000000000001E-3</v>
      </c>
      <c r="I1771" s="2">
        <f>MAX(1,SUMIFS(SolRaw!$E:$E,SolRaw!$A:$A,$B1771,SolRaw!$B:$B,$C1771,SolRaw!$C:$C,I$1))/1000</f>
        <v>1E-3</v>
      </c>
      <c r="J1771" s="2">
        <f>MAX(1,SUMIFS(SolRaw!$E:$E,SolRaw!$A:$A,$B1771,SolRaw!$B:$B,$C1771,SolRaw!$C:$C,J$1))/1000</f>
        <v>1E-3</v>
      </c>
      <c r="K1771" s="2">
        <f>MAX(1,SUMIFS(SolRaw!$E:$E,SolRaw!$A:$A,$B1771,SolRaw!$B:$B,$C1771,SolRaw!$C:$C,K$1))/1000</f>
        <v>3.0000000000000001E-3</v>
      </c>
      <c r="L1771" s="2">
        <f>MAX(1,SUMIFS(SolRaw!$E:$E,SolRaw!$A:$A,$B1771,SolRaw!$B:$B,$C1771,SolRaw!$C:$C,L$1))/1000</f>
        <v>1E-3</v>
      </c>
      <c r="M1771" s="2">
        <f>MAX(1,SUMIFS(SolRaw!$E:$E,SolRaw!$A:$A,$B1771,SolRaw!$B:$B,$C1771,SolRaw!$C:$C,M$1))/1000</f>
        <v>2E-3</v>
      </c>
      <c r="N1771" s="2">
        <f t="shared" si="189"/>
        <v>2.0000000000000005E-3</v>
      </c>
      <c r="O1771" s="2">
        <f t="shared" si="190"/>
        <v>1E-3</v>
      </c>
      <c r="P1771" s="2">
        <f t="shared" si="191"/>
        <v>1E-3</v>
      </c>
      <c r="Q1771" s="2">
        <f t="shared" si="192"/>
        <v>1.5E-3</v>
      </c>
      <c r="R1771" s="2">
        <f t="shared" si="193"/>
        <v>2.7499999999999998E-3</v>
      </c>
      <c r="S1771" s="2">
        <f t="shared" si="194"/>
        <v>4.0000000000000001E-3</v>
      </c>
      <c r="T1771" s="2">
        <f t="shared" si="195"/>
        <v>1.2472191289246471E-3</v>
      </c>
    </row>
    <row r="1772" spans="1:20" x14ac:dyDescent="0.2">
      <c r="A1772" t="str">
        <f>VLOOKUP(B1772,GraphStats!$A:$B,2,0)</f>
        <v>ISCAS</v>
      </c>
      <c r="B1772" t="s">
        <v>27</v>
      </c>
      <c r="C1772" t="s">
        <v>151</v>
      </c>
      <c r="D1772" s="2">
        <f>MAX(1,SUMIFS(SolRaw!$E:$E,SolRaw!$A:$A,$B1772,SolRaw!$B:$B,$C1772,SolRaw!$C:$C,D$1))/1000</f>
        <v>1E-3</v>
      </c>
      <c r="E1772" s="2">
        <f>MAX(1,SUMIFS(SolRaw!$E:$E,SolRaw!$A:$A,$B1772,SolRaw!$B:$B,$C1772,SolRaw!$C:$C,E$1))/1000</f>
        <v>2E-3</v>
      </c>
      <c r="F1772" s="2">
        <f>MAX(1,SUMIFS(SolRaw!$E:$E,SolRaw!$A:$A,$B1772,SolRaw!$B:$B,$C1772,SolRaw!$C:$C,F$1))/1000</f>
        <v>1E-3</v>
      </c>
      <c r="G1772" s="2">
        <f>MAX(1,SUMIFS(SolRaw!$E:$E,SolRaw!$A:$A,$B1772,SolRaw!$B:$B,$C1772,SolRaw!$C:$C,G$1))/1000</f>
        <v>2E-3</v>
      </c>
      <c r="H1772" s="2">
        <f>MAX(1,SUMIFS(SolRaw!$E:$E,SolRaw!$A:$A,$B1772,SolRaw!$B:$B,$C1772,SolRaw!$C:$C,H$1))/1000</f>
        <v>1E-3</v>
      </c>
      <c r="I1772" s="2">
        <f>MAX(1,SUMIFS(SolRaw!$E:$E,SolRaw!$A:$A,$B1772,SolRaw!$B:$B,$C1772,SolRaw!$C:$C,I$1))/1000</f>
        <v>3.0000000000000001E-3</v>
      </c>
      <c r="J1772" s="2">
        <f>MAX(1,SUMIFS(SolRaw!$E:$E,SolRaw!$A:$A,$B1772,SolRaw!$B:$B,$C1772,SolRaw!$C:$C,J$1))/1000</f>
        <v>1E-3</v>
      </c>
      <c r="K1772" s="2">
        <f>MAX(1,SUMIFS(SolRaw!$E:$E,SolRaw!$A:$A,$B1772,SolRaw!$B:$B,$C1772,SolRaw!$C:$C,K$1))/1000</f>
        <v>1E-3</v>
      </c>
      <c r="L1772" s="2">
        <f>MAX(1,SUMIFS(SolRaw!$E:$E,SolRaw!$A:$A,$B1772,SolRaw!$B:$B,$C1772,SolRaw!$C:$C,L$1))/1000</f>
        <v>1E-3</v>
      </c>
      <c r="M1772" s="2">
        <f>MAX(1,SUMIFS(SolRaw!$E:$E,SolRaw!$A:$A,$B1772,SolRaw!$B:$B,$C1772,SolRaw!$C:$C,M$1))/1000</f>
        <v>1E-3</v>
      </c>
      <c r="N1772" s="2">
        <f t="shared" si="189"/>
        <v>1.4000000000000002E-3</v>
      </c>
      <c r="O1772" s="2">
        <f t="shared" si="190"/>
        <v>1E-3</v>
      </c>
      <c r="P1772" s="2">
        <f t="shared" si="191"/>
        <v>1E-3</v>
      </c>
      <c r="Q1772" s="2">
        <f t="shared" si="192"/>
        <v>1E-3</v>
      </c>
      <c r="R1772" s="2">
        <f t="shared" si="193"/>
        <v>1.75E-3</v>
      </c>
      <c r="S1772" s="2">
        <f t="shared" si="194"/>
        <v>3.0000000000000001E-3</v>
      </c>
      <c r="T1772" s="2">
        <f t="shared" si="195"/>
        <v>6.9920589878010107E-4</v>
      </c>
    </row>
    <row r="1773" spans="1:20" x14ac:dyDescent="0.2">
      <c r="A1773" t="str">
        <f>VLOOKUP(B1773,GraphStats!$A:$B,2,0)</f>
        <v>ISCAS</v>
      </c>
      <c r="B1773" t="s">
        <v>27</v>
      </c>
      <c r="C1773" t="s">
        <v>152</v>
      </c>
      <c r="D1773" s="2">
        <f>MAX(1,SUMIFS(SolRaw!$E:$E,SolRaw!$A:$A,$B1773,SolRaw!$B:$B,$C1773,SolRaw!$C:$C,D$1))/1000</f>
        <v>1E-3</v>
      </c>
      <c r="E1773" s="2">
        <f>MAX(1,SUMIFS(SolRaw!$E:$E,SolRaw!$A:$A,$B1773,SolRaw!$B:$B,$C1773,SolRaw!$C:$C,E$1))/1000</f>
        <v>1E-3</v>
      </c>
      <c r="F1773" s="2">
        <f>MAX(1,SUMIFS(SolRaw!$E:$E,SolRaw!$A:$A,$B1773,SolRaw!$B:$B,$C1773,SolRaw!$C:$C,F$1))/1000</f>
        <v>3.0000000000000001E-3</v>
      </c>
      <c r="G1773" s="2">
        <f>MAX(1,SUMIFS(SolRaw!$E:$E,SolRaw!$A:$A,$B1773,SolRaw!$B:$B,$C1773,SolRaw!$C:$C,G$1))/1000</f>
        <v>1E-3</v>
      </c>
      <c r="H1773" s="2">
        <f>MAX(1,SUMIFS(SolRaw!$E:$E,SolRaw!$A:$A,$B1773,SolRaw!$B:$B,$C1773,SolRaw!$C:$C,H$1))/1000</f>
        <v>1E-3</v>
      </c>
      <c r="I1773" s="2">
        <f>MAX(1,SUMIFS(SolRaw!$E:$E,SolRaw!$A:$A,$B1773,SolRaw!$B:$B,$C1773,SolRaw!$C:$C,I$1))/1000</f>
        <v>1E-3</v>
      </c>
      <c r="J1773" s="2">
        <f>MAX(1,SUMIFS(SolRaw!$E:$E,SolRaw!$A:$A,$B1773,SolRaw!$B:$B,$C1773,SolRaw!$C:$C,J$1))/1000</f>
        <v>1E-3</v>
      </c>
      <c r="K1773" s="2">
        <f>MAX(1,SUMIFS(SolRaw!$E:$E,SolRaw!$A:$A,$B1773,SolRaw!$B:$B,$C1773,SolRaw!$C:$C,K$1))/1000</f>
        <v>1E-3</v>
      </c>
      <c r="L1773" s="2">
        <f>MAX(1,SUMIFS(SolRaw!$E:$E,SolRaw!$A:$A,$B1773,SolRaw!$B:$B,$C1773,SolRaw!$C:$C,L$1))/1000</f>
        <v>3.0000000000000001E-3</v>
      </c>
      <c r="M1773" s="2">
        <f>MAX(1,SUMIFS(SolRaw!$E:$E,SolRaw!$A:$A,$B1773,SolRaw!$B:$B,$C1773,SolRaw!$C:$C,M$1))/1000</f>
        <v>2E-3</v>
      </c>
      <c r="N1773" s="2">
        <f t="shared" si="189"/>
        <v>1.5E-3</v>
      </c>
      <c r="O1773" s="2">
        <f t="shared" si="190"/>
        <v>1E-3</v>
      </c>
      <c r="P1773" s="2">
        <f t="shared" si="191"/>
        <v>1E-3</v>
      </c>
      <c r="Q1773" s="2">
        <f t="shared" si="192"/>
        <v>1E-3</v>
      </c>
      <c r="R1773" s="2">
        <f t="shared" si="193"/>
        <v>1.75E-3</v>
      </c>
      <c r="S1773" s="2">
        <f t="shared" si="194"/>
        <v>3.0000000000000001E-3</v>
      </c>
      <c r="T1773" s="2">
        <f t="shared" si="195"/>
        <v>8.4983658559879751E-4</v>
      </c>
    </row>
    <row r="1774" spans="1:20" x14ac:dyDescent="0.2">
      <c r="A1774" t="str">
        <f>VLOOKUP(B1774,GraphStats!$A:$B,2,0)</f>
        <v>ISCAS</v>
      </c>
      <c r="B1774" t="s">
        <v>27</v>
      </c>
      <c r="C1774" t="s">
        <v>153</v>
      </c>
      <c r="D1774" s="2">
        <f>MAX(1,SUMIFS(SolRaw!$E:$E,SolRaw!$A:$A,$B1774,SolRaw!$B:$B,$C1774,SolRaw!$C:$C,D$1))/1000</f>
        <v>1E-3</v>
      </c>
      <c r="E1774" s="2">
        <f>MAX(1,SUMIFS(SolRaw!$E:$E,SolRaw!$A:$A,$B1774,SolRaw!$B:$B,$C1774,SolRaw!$C:$C,E$1))/1000</f>
        <v>1E-3</v>
      </c>
      <c r="F1774" s="2">
        <f>MAX(1,SUMIFS(SolRaw!$E:$E,SolRaw!$A:$A,$B1774,SolRaw!$B:$B,$C1774,SolRaw!$C:$C,F$1))/1000</f>
        <v>2E-3</v>
      </c>
      <c r="G1774" s="2">
        <f>MAX(1,SUMIFS(SolRaw!$E:$E,SolRaw!$A:$A,$B1774,SolRaw!$B:$B,$C1774,SolRaw!$C:$C,G$1))/1000</f>
        <v>3.0000000000000001E-3</v>
      </c>
      <c r="H1774" s="2">
        <f>MAX(1,SUMIFS(SolRaw!$E:$E,SolRaw!$A:$A,$B1774,SolRaw!$B:$B,$C1774,SolRaw!$C:$C,H$1))/1000</f>
        <v>1E-3</v>
      </c>
      <c r="I1774" s="2">
        <f>MAX(1,SUMIFS(SolRaw!$E:$E,SolRaw!$A:$A,$B1774,SolRaw!$B:$B,$C1774,SolRaw!$C:$C,I$1))/1000</f>
        <v>1E-3</v>
      </c>
      <c r="J1774" s="2">
        <f>MAX(1,SUMIFS(SolRaw!$E:$E,SolRaw!$A:$A,$B1774,SolRaw!$B:$B,$C1774,SolRaw!$C:$C,J$1))/1000</f>
        <v>1E-3</v>
      </c>
      <c r="K1774" s="2">
        <f>MAX(1,SUMIFS(SolRaw!$E:$E,SolRaw!$A:$A,$B1774,SolRaw!$B:$B,$C1774,SolRaw!$C:$C,K$1))/1000</f>
        <v>1E-3</v>
      </c>
      <c r="L1774" s="2">
        <f>MAX(1,SUMIFS(SolRaw!$E:$E,SolRaw!$A:$A,$B1774,SolRaw!$B:$B,$C1774,SolRaw!$C:$C,L$1))/1000</f>
        <v>1E-3</v>
      </c>
      <c r="M1774" s="2">
        <f>MAX(1,SUMIFS(SolRaw!$E:$E,SolRaw!$A:$A,$B1774,SolRaw!$B:$B,$C1774,SolRaw!$C:$C,M$1))/1000</f>
        <v>3.0000000000000001E-3</v>
      </c>
      <c r="N1774" s="2">
        <f t="shared" si="189"/>
        <v>1.5000000000000002E-3</v>
      </c>
      <c r="O1774" s="2">
        <f t="shared" si="190"/>
        <v>1E-3</v>
      </c>
      <c r="P1774" s="2">
        <f t="shared" si="191"/>
        <v>1E-3</v>
      </c>
      <c r="Q1774" s="2">
        <f t="shared" si="192"/>
        <v>1E-3</v>
      </c>
      <c r="R1774" s="2">
        <f t="shared" si="193"/>
        <v>1.75E-3</v>
      </c>
      <c r="S1774" s="2">
        <f t="shared" si="194"/>
        <v>3.0000000000000001E-3</v>
      </c>
      <c r="T1774" s="2">
        <f t="shared" si="195"/>
        <v>8.4983658559879751E-4</v>
      </c>
    </row>
    <row r="1775" spans="1:20" x14ac:dyDescent="0.2">
      <c r="A1775" t="str">
        <f>VLOOKUP(B1775,GraphStats!$A:$B,2,0)</f>
        <v>ISCAS</v>
      </c>
      <c r="B1775" t="s">
        <v>27</v>
      </c>
      <c r="C1775" t="s">
        <v>154</v>
      </c>
      <c r="D1775" s="2">
        <f>MAX(1,SUMIFS(SolRaw!$E:$E,SolRaw!$A:$A,$B1775,SolRaw!$B:$B,$C1775,SolRaw!$C:$C,D$1))/1000</f>
        <v>3.0000000000000001E-3</v>
      </c>
      <c r="E1775" s="2">
        <f>MAX(1,SUMIFS(SolRaw!$E:$E,SolRaw!$A:$A,$B1775,SolRaw!$B:$B,$C1775,SolRaw!$C:$C,E$1))/1000</f>
        <v>4.0000000000000001E-3</v>
      </c>
      <c r="F1775" s="2">
        <f>MAX(1,SUMIFS(SolRaw!$E:$E,SolRaw!$A:$A,$B1775,SolRaw!$B:$B,$C1775,SolRaw!$C:$C,F$1))/1000</f>
        <v>1E-3</v>
      </c>
      <c r="G1775" s="2">
        <f>MAX(1,SUMIFS(SolRaw!$E:$E,SolRaw!$A:$A,$B1775,SolRaw!$B:$B,$C1775,SolRaw!$C:$C,G$1))/1000</f>
        <v>1E-3</v>
      </c>
      <c r="H1775" s="2">
        <f>MAX(1,SUMIFS(SolRaw!$E:$E,SolRaw!$A:$A,$B1775,SolRaw!$B:$B,$C1775,SolRaw!$C:$C,H$1))/1000</f>
        <v>1E-3</v>
      </c>
      <c r="I1775" s="2">
        <f>MAX(1,SUMIFS(SolRaw!$E:$E,SolRaw!$A:$A,$B1775,SolRaw!$B:$B,$C1775,SolRaw!$C:$C,I$1))/1000</f>
        <v>2E-3</v>
      </c>
      <c r="J1775" s="2">
        <f>MAX(1,SUMIFS(SolRaw!$E:$E,SolRaw!$A:$A,$B1775,SolRaw!$B:$B,$C1775,SolRaw!$C:$C,J$1))/1000</f>
        <v>1E-3</v>
      </c>
      <c r="K1775" s="2">
        <f>MAX(1,SUMIFS(SolRaw!$E:$E,SolRaw!$A:$A,$B1775,SolRaw!$B:$B,$C1775,SolRaw!$C:$C,K$1))/1000</f>
        <v>4.0000000000000001E-3</v>
      </c>
      <c r="L1775" s="2">
        <f>MAX(1,SUMIFS(SolRaw!$E:$E,SolRaw!$A:$A,$B1775,SolRaw!$B:$B,$C1775,SolRaw!$C:$C,L$1))/1000</f>
        <v>1E-3</v>
      </c>
      <c r="M1775" s="2">
        <f>MAX(1,SUMIFS(SolRaw!$E:$E,SolRaw!$A:$A,$B1775,SolRaw!$B:$B,$C1775,SolRaw!$C:$C,M$1))/1000</f>
        <v>1E-3</v>
      </c>
      <c r="N1775" s="2">
        <f t="shared" si="189"/>
        <v>1.9000000000000002E-3</v>
      </c>
      <c r="O1775" s="2">
        <f t="shared" si="190"/>
        <v>1E-3</v>
      </c>
      <c r="P1775" s="2">
        <f t="shared" si="191"/>
        <v>1E-3</v>
      </c>
      <c r="Q1775" s="2">
        <f t="shared" si="192"/>
        <v>1E-3</v>
      </c>
      <c r="R1775" s="2">
        <f t="shared" si="193"/>
        <v>2.7499999999999998E-3</v>
      </c>
      <c r="S1775" s="2">
        <f t="shared" si="194"/>
        <v>4.0000000000000001E-3</v>
      </c>
      <c r="T1775" s="2">
        <f t="shared" si="195"/>
        <v>1.286683937707919E-3</v>
      </c>
    </row>
    <row r="1776" spans="1:20" x14ac:dyDescent="0.2">
      <c r="A1776" t="str">
        <f>VLOOKUP(B1776,GraphStats!$A:$B,2,0)</f>
        <v>ISCAS</v>
      </c>
      <c r="B1776" t="s">
        <v>27</v>
      </c>
      <c r="C1776" t="s">
        <v>155</v>
      </c>
      <c r="D1776" s="2">
        <f>MAX(1,SUMIFS(SolRaw!$E:$E,SolRaw!$A:$A,$B1776,SolRaw!$B:$B,$C1776,SolRaw!$C:$C,D$1))/1000</f>
        <v>1E-3</v>
      </c>
      <c r="E1776" s="2">
        <f>MAX(1,SUMIFS(SolRaw!$E:$E,SolRaw!$A:$A,$B1776,SolRaw!$B:$B,$C1776,SolRaw!$C:$C,E$1))/1000</f>
        <v>2E-3</v>
      </c>
      <c r="F1776" s="2">
        <f>MAX(1,SUMIFS(SolRaw!$E:$E,SolRaw!$A:$A,$B1776,SolRaw!$B:$B,$C1776,SolRaw!$C:$C,F$1))/1000</f>
        <v>1E-3</v>
      </c>
      <c r="G1776" s="2">
        <f>MAX(1,SUMIFS(SolRaw!$E:$E,SolRaw!$A:$A,$B1776,SolRaw!$B:$B,$C1776,SolRaw!$C:$C,G$1))/1000</f>
        <v>1E-3</v>
      </c>
      <c r="H1776" s="2">
        <f>MAX(1,SUMIFS(SolRaw!$E:$E,SolRaw!$A:$A,$B1776,SolRaw!$B:$B,$C1776,SolRaw!$C:$C,H$1))/1000</f>
        <v>1E-3</v>
      </c>
      <c r="I1776" s="2">
        <f>MAX(1,SUMIFS(SolRaw!$E:$E,SolRaw!$A:$A,$B1776,SolRaw!$B:$B,$C1776,SolRaw!$C:$C,I$1))/1000</f>
        <v>4.0000000000000001E-3</v>
      </c>
      <c r="J1776" s="2">
        <f>MAX(1,SUMIFS(SolRaw!$E:$E,SolRaw!$A:$A,$B1776,SolRaw!$B:$B,$C1776,SolRaw!$C:$C,J$1))/1000</f>
        <v>1E-3</v>
      </c>
      <c r="K1776" s="2">
        <f>MAX(1,SUMIFS(SolRaw!$E:$E,SolRaw!$A:$A,$B1776,SolRaw!$B:$B,$C1776,SolRaw!$C:$C,K$1))/1000</f>
        <v>1E-3</v>
      </c>
      <c r="L1776" s="2">
        <f>MAX(1,SUMIFS(SolRaw!$E:$E,SolRaw!$A:$A,$B1776,SolRaw!$B:$B,$C1776,SolRaw!$C:$C,L$1))/1000</f>
        <v>1E-3</v>
      </c>
      <c r="M1776" s="2">
        <f>MAX(1,SUMIFS(SolRaw!$E:$E,SolRaw!$A:$A,$B1776,SolRaw!$B:$B,$C1776,SolRaw!$C:$C,M$1))/1000</f>
        <v>1E-3</v>
      </c>
      <c r="N1776" s="2">
        <f t="shared" si="189"/>
        <v>1.4000000000000002E-3</v>
      </c>
      <c r="O1776" s="2">
        <f t="shared" si="190"/>
        <v>1E-3</v>
      </c>
      <c r="P1776" s="2">
        <f t="shared" si="191"/>
        <v>1E-3</v>
      </c>
      <c r="Q1776" s="2">
        <f t="shared" si="192"/>
        <v>1E-3</v>
      </c>
      <c r="R1776" s="2">
        <f t="shared" si="193"/>
        <v>1E-3</v>
      </c>
      <c r="S1776" s="2">
        <f t="shared" si="194"/>
        <v>4.0000000000000001E-3</v>
      </c>
      <c r="T1776" s="2">
        <f t="shared" si="195"/>
        <v>9.6609178307929594E-4</v>
      </c>
    </row>
    <row r="1777" spans="1:20" x14ac:dyDescent="0.2">
      <c r="A1777" t="str">
        <f>VLOOKUP(B1777,GraphStats!$A:$B,2,0)</f>
        <v>ISCAS</v>
      </c>
      <c r="B1777" t="s">
        <v>27</v>
      </c>
      <c r="C1777" t="s">
        <v>156</v>
      </c>
      <c r="D1777" s="2">
        <f>MAX(1,SUMIFS(SolRaw!$E:$E,SolRaw!$A:$A,$B1777,SolRaw!$B:$B,$C1777,SolRaw!$C:$C,D$1))/1000</f>
        <v>1E-3</v>
      </c>
      <c r="E1777" s="2">
        <f>MAX(1,SUMIFS(SolRaw!$E:$E,SolRaw!$A:$A,$B1777,SolRaw!$B:$B,$C1777,SolRaw!$C:$C,E$1))/1000</f>
        <v>4.0000000000000001E-3</v>
      </c>
      <c r="F1777" s="2">
        <f>MAX(1,SUMIFS(SolRaw!$E:$E,SolRaw!$A:$A,$B1777,SolRaw!$B:$B,$C1777,SolRaw!$C:$C,F$1))/1000</f>
        <v>1E-3</v>
      </c>
      <c r="G1777" s="2">
        <f>MAX(1,SUMIFS(SolRaw!$E:$E,SolRaw!$A:$A,$B1777,SolRaw!$B:$B,$C1777,SolRaw!$C:$C,G$1))/1000</f>
        <v>1E-3</v>
      </c>
      <c r="H1777" s="2">
        <f>MAX(1,SUMIFS(SolRaw!$E:$E,SolRaw!$A:$A,$B1777,SolRaw!$B:$B,$C1777,SolRaw!$C:$C,H$1))/1000</f>
        <v>4.0000000000000001E-3</v>
      </c>
      <c r="I1777" s="2">
        <f>MAX(1,SUMIFS(SolRaw!$E:$E,SolRaw!$A:$A,$B1777,SolRaw!$B:$B,$C1777,SolRaw!$C:$C,I$1))/1000</f>
        <v>1E-3</v>
      </c>
      <c r="J1777" s="2">
        <f>MAX(1,SUMIFS(SolRaw!$E:$E,SolRaw!$A:$A,$B1777,SolRaw!$B:$B,$C1777,SolRaw!$C:$C,J$1))/1000</f>
        <v>2E-3</v>
      </c>
      <c r="K1777" s="2">
        <f>MAX(1,SUMIFS(SolRaw!$E:$E,SolRaw!$A:$A,$B1777,SolRaw!$B:$B,$C1777,SolRaw!$C:$C,K$1))/1000</f>
        <v>1E-3</v>
      </c>
      <c r="L1777" s="2">
        <f>MAX(1,SUMIFS(SolRaw!$E:$E,SolRaw!$A:$A,$B1777,SolRaw!$B:$B,$C1777,SolRaw!$C:$C,L$1))/1000</f>
        <v>1E-3</v>
      </c>
      <c r="M1777" s="2">
        <f>MAX(1,SUMIFS(SolRaw!$E:$E,SolRaw!$A:$A,$B1777,SolRaw!$B:$B,$C1777,SolRaw!$C:$C,M$1))/1000</f>
        <v>3.0000000000000001E-3</v>
      </c>
      <c r="N1777" s="2">
        <f t="shared" si="189"/>
        <v>1.9E-3</v>
      </c>
      <c r="O1777" s="2">
        <f t="shared" si="190"/>
        <v>1E-3</v>
      </c>
      <c r="P1777" s="2">
        <f t="shared" si="191"/>
        <v>1E-3</v>
      </c>
      <c r="Q1777" s="2">
        <f t="shared" si="192"/>
        <v>1E-3</v>
      </c>
      <c r="R1777" s="2">
        <f t="shared" si="193"/>
        <v>2.7499999999999998E-3</v>
      </c>
      <c r="S1777" s="2">
        <f t="shared" si="194"/>
        <v>4.0000000000000001E-3</v>
      </c>
      <c r="T1777" s="2">
        <f t="shared" si="195"/>
        <v>1.286683937707919E-3</v>
      </c>
    </row>
    <row r="1778" spans="1:20" x14ac:dyDescent="0.2">
      <c r="A1778" t="str">
        <f>VLOOKUP(B1778,GraphStats!$A:$B,2,0)</f>
        <v>ISCAS</v>
      </c>
      <c r="B1778" t="s">
        <v>27</v>
      </c>
      <c r="C1778" t="s">
        <v>157</v>
      </c>
      <c r="D1778" s="2">
        <f>MAX(1,SUMIFS(SolRaw!$E:$E,SolRaw!$A:$A,$B1778,SolRaw!$B:$B,$C1778,SolRaw!$C:$C,D$1))/1000</f>
        <v>3.0000000000000001E-3</v>
      </c>
      <c r="E1778" s="2">
        <f>MAX(1,SUMIFS(SolRaw!$E:$E,SolRaw!$A:$A,$B1778,SolRaw!$B:$B,$C1778,SolRaw!$C:$C,E$1))/1000</f>
        <v>4.0000000000000001E-3</v>
      </c>
      <c r="F1778" s="2">
        <f>MAX(1,SUMIFS(SolRaw!$E:$E,SolRaw!$A:$A,$B1778,SolRaw!$B:$B,$C1778,SolRaw!$C:$C,F$1))/1000</f>
        <v>2E-3</v>
      </c>
      <c r="G1778" s="2">
        <f>MAX(1,SUMIFS(SolRaw!$E:$E,SolRaw!$A:$A,$B1778,SolRaw!$B:$B,$C1778,SolRaw!$C:$C,G$1))/1000</f>
        <v>2E-3</v>
      </c>
      <c r="H1778" s="2">
        <f>MAX(1,SUMIFS(SolRaw!$E:$E,SolRaw!$A:$A,$B1778,SolRaw!$B:$B,$C1778,SolRaw!$C:$C,H$1))/1000</f>
        <v>1E-3</v>
      </c>
      <c r="I1778" s="2">
        <f>MAX(1,SUMIFS(SolRaw!$E:$E,SolRaw!$A:$A,$B1778,SolRaw!$B:$B,$C1778,SolRaw!$C:$C,I$1))/1000</f>
        <v>1E-3</v>
      </c>
      <c r="J1778" s="2">
        <f>MAX(1,SUMIFS(SolRaw!$E:$E,SolRaw!$A:$A,$B1778,SolRaw!$B:$B,$C1778,SolRaw!$C:$C,J$1))/1000</f>
        <v>2E-3</v>
      </c>
      <c r="K1778" s="2">
        <f>MAX(1,SUMIFS(SolRaw!$E:$E,SolRaw!$A:$A,$B1778,SolRaw!$B:$B,$C1778,SolRaw!$C:$C,K$1))/1000</f>
        <v>1E-3</v>
      </c>
      <c r="L1778" s="2">
        <f>MAX(1,SUMIFS(SolRaw!$E:$E,SolRaw!$A:$A,$B1778,SolRaw!$B:$B,$C1778,SolRaw!$C:$C,L$1))/1000</f>
        <v>1E-3</v>
      </c>
      <c r="M1778" s="2">
        <f>MAX(1,SUMIFS(SolRaw!$E:$E,SolRaw!$A:$A,$B1778,SolRaw!$B:$B,$C1778,SolRaw!$C:$C,M$1))/1000</f>
        <v>3.0000000000000001E-3</v>
      </c>
      <c r="N1778" s="2">
        <f t="shared" si="189"/>
        <v>2E-3</v>
      </c>
      <c r="O1778" s="2">
        <f t="shared" si="190"/>
        <v>1E-3</v>
      </c>
      <c r="P1778" s="2">
        <f t="shared" si="191"/>
        <v>1E-3</v>
      </c>
      <c r="Q1778" s="2">
        <f t="shared" si="192"/>
        <v>2E-3</v>
      </c>
      <c r="R1778" s="2">
        <f t="shared" si="193"/>
        <v>2.7499999999999998E-3</v>
      </c>
      <c r="S1778" s="2">
        <f t="shared" si="194"/>
        <v>4.0000000000000001E-3</v>
      </c>
      <c r="T1778" s="2">
        <f t="shared" si="195"/>
        <v>1.0540925533894599E-3</v>
      </c>
    </row>
    <row r="1779" spans="1:20" x14ac:dyDescent="0.2">
      <c r="A1779" t="str">
        <f>VLOOKUP(B1779,GraphStats!$A:$B,2,0)</f>
        <v>ISCAS</v>
      </c>
      <c r="B1779" t="s">
        <v>27</v>
      </c>
      <c r="C1779" t="s">
        <v>158</v>
      </c>
      <c r="D1779" s="2">
        <f>MAX(1,SUMIFS(SolRaw!$E:$E,SolRaw!$A:$A,$B1779,SolRaw!$B:$B,$C1779,SolRaw!$C:$C,D$1))/1000</f>
        <v>3.0000000000000001E-3</v>
      </c>
      <c r="E1779" s="2">
        <f>MAX(1,SUMIFS(SolRaw!$E:$E,SolRaw!$A:$A,$B1779,SolRaw!$B:$B,$C1779,SolRaw!$C:$C,E$1))/1000</f>
        <v>1E-3</v>
      </c>
      <c r="F1779" s="2">
        <f>MAX(1,SUMIFS(SolRaw!$E:$E,SolRaw!$A:$A,$B1779,SolRaw!$B:$B,$C1779,SolRaw!$C:$C,F$1))/1000</f>
        <v>2E-3</v>
      </c>
      <c r="G1779" s="2">
        <f>MAX(1,SUMIFS(SolRaw!$E:$E,SolRaw!$A:$A,$B1779,SolRaw!$B:$B,$C1779,SolRaw!$C:$C,G$1))/1000</f>
        <v>1E-3</v>
      </c>
      <c r="H1779" s="2">
        <f>MAX(1,SUMIFS(SolRaw!$E:$E,SolRaw!$A:$A,$B1779,SolRaw!$B:$B,$C1779,SolRaw!$C:$C,H$1))/1000</f>
        <v>1E-3</v>
      </c>
      <c r="I1779" s="2">
        <f>MAX(1,SUMIFS(SolRaw!$E:$E,SolRaw!$A:$A,$B1779,SolRaw!$B:$B,$C1779,SolRaw!$C:$C,I$1))/1000</f>
        <v>1E-3</v>
      </c>
      <c r="J1779" s="2">
        <f>MAX(1,SUMIFS(SolRaw!$E:$E,SolRaw!$A:$A,$B1779,SolRaw!$B:$B,$C1779,SolRaw!$C:$C,J$1))/1000</f>
        <v>1E-3</v>
      </c>
      <c r="K1779" s="2">
        <f>MAX(1,SUMIFS(SolRaw!$E:$E,SolRaw!$A:$A,$B1779,SolRaw!$B:$B,$C1779,SolRaw!$C:$C,K$1))/1000</f>
        <v>3.0000000000000001E-3</v>
      </c>
      <c r="L1779" s="2">
        <f>MAX(1,SUMIFS(SolRaw!$E:$E,SolRaw!$A:$A,$B1779,SolRaw!$B:$B,$C1779,SolRaw!$C:$C,L$1))/1000</f>
        <v>1E-3</v>
      </c>
      <c r="M1779" s="2">
        <f>MAX(1,SUMIFS(SolRaw!$E:$E,SolRaw!$A:$A,$B1779,SolRaw!$B:$B,$C1779,SolRaw!$C:$C,M$1))/1000</f>
        <v>1E-3</v>
      </c>
      <c r="N1779" s="2">
        <f t="shared" si="189"/>
        <v>1.5000000000000002E-3</v>
      </c>
      <c r="O1779" s="2">
        <f t="shared" si="190"/>
        <v>1E-3</v>
      </c>
      <c r="P1779" s="2">
        <f t="shared" si="191"/>
        <v>1E-3</v>
      </c>
      <c r="Q1779" s="2">
        <f t="shared" si="192"/>
        <v>1E-3</v>
      </c>
      <c r="R1779" s="2">
        <f t="shared" si="193"/>
        <v>1.75E-3</v>
      </c>
      <c r="S1779" s="2">
        <f t="shared" si="194"/>
        <v>3.0000000000000001E-3</v>
      </c>
      <c r="T1779" s="2">
        <f t="shared" si="195"/>
        <v>8.4983658559879751E-4</v>
      </c>
    </row>
    <row r="1780" spans="1:20" x14ac:dyDescent="0.2">
      <c r="A1780" t="str">
        <f>VLOOKUP(B1780,GraphStats!$A:$B,2,0)</f>
        <v>ISCAS</v>
      </c>
      <c r="B1780" t="s">
        <v>27</v>
      </c>
      <c r="C1780" t="s">
        <v>159</v>
      </c>
      <c r="D1780" s="2">
        <f>MAX(1,SUMIFS(SolRaw!$E:$E,SolRaw!$A:$A,$B1780,SolRaw!$B:$B,$C1780,SolRaw!$C:$C,D$1))/1000</f>
        <v>1E-3</v>
      </c>
      <c r="E1780" s="2">
        <f>MAX(1,SUMIFS(SolRaw!$E:$E,SolRaw!$A:$A,$B1780,SolRaw!$B:$B,$C1780,SolRaw!$C:$C,E$1))/1000</f>
        <v>1E-3</v>
      </c>
      <c r="F1780" s="2">
        <f>MAX(1,SUMIFS(SolRaw!$E:$E,SolRaw!$A:$A,$B1780,SolRaw!$B:$B,$C1780,SolRaw!$C:$C,F$1))/1000</f>
        <v>1E-3</v>
      </c>
      <c r="G1780" s="2">
        <f>MAX(1,SUMIFS(SolRaw!$E:$E,SolRaw!$A:$A,$B1780,SolRaw!$B:$B,$C1780,SolRaw!$C:$C,G$1))/1000</f>
        <v>1E-3</v>
      </c>
      <c r="H1780" s="2">
        <f>MAX(1,SUMIFS(SolRaw!$E:$E,SolRaw!$A:$A,$B1780,SolRaw!$B:$B,$C1780,SolRaw!$C:$C,H$1))/1000</f>
        <v>1E-3</v>
      </c>
      <c r="I1780" s="2">
        <f>MAX(1,SUMIFS(SolRaw!$E:$E,SolRaw!$A:$A,$B1780,SolRaw!$B:$B,$C1780,SolRaw!$C:$C,I$1))/1000</f>
        <v>1E-3</v>
      </c>
      <c r="J1780" s="2">
        <f>MAX(1,SUMIFS(SolRaw!$E:$E,SolRaw!$A:$A,$B1780,SolRaw!$B:$B,$C1780,SolRaw!$C:$C,J$1))/1000</f>
        <v>1E-3</v>
      </c>
      <c r="K1780" s="2">
        <f>MAX(1,SUMIFS(SolRaw!$E:$E,SolRaw!$A:$A,$B1780,SolRaw!$B:$B,$C1780,SolRaw!$C:$C,K$1))/1000</f>
        <v>1E-3</v>
      </c>
      <c r="L1780" s="2">
        <f>MAX(1,SUMIFS(SolRaw!$E:$E,SolRaw!$A:$A,$B1780,SolRaw!$B:$B,$C1780,SolRaw!$C:$C,L$1))/1000</f>
        <v>1E-3</v>
      </c>
      <c r="M1780" s="2">
        <f>MAX(1,SUMIFS(SolRaw!$E:$E,SolRaw!$A:$A,$B1780,SolRaw!$B:$B,$C1780,SolRaw!$C:$C,M$1))/1000</f>
        <v>1E-3</v>
      </c>
      <c r="N1780" s="2">
        <f t="shared" si="189"/>
        <v>1.0000000000000002E-3</v>
      </c>
      <c r="O1780" s="2">
        <f t="shared" si="190"/>
        <v>1E-3</v>
      </c>
      <c r="P1780" s="2">
        <f t="shared" si="191"/>
        <v>1E-3</v>
      </c>
      <c r="Q1780" s="2">
        <f t="shared" si="192"/>
        <v>1E-3</v>
      </c>
      <c r="R1780" s="2">
        <f t="shared" si="193"/>
        <v>1E-3</v>
      </c>
      <c r="S1780" s="2">
        <f t="shared" si="194"/>
        <v>1E-3</v>
      </c>
      <c r="T1780" s="2">
        <f t="shared" si="195"/>
        <v>2.2856988727712899E-19</v>
      </c>
    </row>
    <row r="1781" spans="1:20" x14ac:dyDescent="0.2">
      <c r="A1781" t="str">
        <f>VLOOKUP(B1781,GraphStats!$A:$B,2,0)</f>
        <v>ISCAS</v>
      </c>
      <c r="B1781" t="s">
        <v>27</v>
      </c>
      <c r="C1781" t="s">
        <v>160</v>
      </c>
      <c r="D1781" s="2">
        <f>MAX(1,SUMIFS(SolRaw!$E:$E,SolRaw!$A:$A,$B1781,SolRaw!$B:$B,$C1781,SolRaw!$C:$C,D$1))/1000</f>
        <v>1E-3</v>
      </c>
      <c r="E1781" s="2">
        <f>MAX(1,SUMIFS(SolRaw!$E:$E,SolRaw!$A:$A,$B1781,SolRaw!$B:$B,$C1781,SolRaw!$C:$C,E$1))/1000</f>
        <v>1E-3</v>
      </c>
      <c r="F1781" s="2">
        <f>MAX(1,SUMIFS(SolRaw!$E:$E,SolRaw!$A:$A,$B1781,SolRaw!$B:$B,$C1781,SolRaw!$C:$C,F$1))/1000</f>
        <v>1E-3</v>
      </c>
      <c r="G1781" s="2">
        <f>MAX(1,SUMIFS(SolRaw!$E:$E,SolRaw!$A:$A,$B1781,SolRaw!$B:$B,$C1781,SolRaw!$C:$C,G$1))/1000</f>
        <v>1E-3</v>
      </c>
      <c r="H1781" s="2">
        <f>MAX(1,SUMIFS(SolRaw!$E:$E,SolRaw!$A:$A,$B1781,SolRaw!$B:$B,$C1781,SolRaw!$C:$C,H$1))/1000</f>
        <v>1E-3</v>
      </c>
      <c r="I1781" s="2">
        <f>MAX(1,SUMIFS(SolRaw!$E:$E,SolRaw!$A:$A,$B1781,SolRaw!$B:$B,$C1781,SolRaw!$C:$C,I$1))/1000</f>
        <v>1E-3</v>
      </c>
      <c r="J1781" s="2">
        <f>MAX(1,SUMIFS(SolRaw!$E:$E,SolRaw!$A:$A,$B1781,SolRaw!$B:$B,$C1781,SolRaw!$C:$C,J$1))/1000</f>
        <v>1E-3</v>
      </c>
      <c r="K1781" s="2">
        <f>MAX(1,SUMIFS(SolRaw!$E:$E,SolRaw!$A:$A,$B1781,SolRaw!$B:$B,$C1781,SolRaw!$C:$C,K$1))/1000</f>
        <v>1E-3</v>
      </c>
      <c r="L1781" s="2">
        <f>MAX(1,SUMIFS(SolRaw!$E:$E,SolRaw!$A:$A,$B1781,SolRaw!$B:$B,$C1781,SolRaw!$C:$C,L$1))/1000</f>
        <v>1E-3</v>
      </c>
      <c r="M1781" s="2">
        <f>MAX(1,SUMIFS(SolRaw!$E:$E,SolRaw!$A:$A,$B1781,SolRaw!$B:$B,$C1781,SolRaw!$C:$C,M$1))/1000</f>
        <v>1E-3</v>
      </c>
      <c r="N1781" s="2">
        <f t="shared" si="189"/>
        <v>1.0000000000000002E-3</v>
      </c>
      <c r="O1781" s="2">
        <f t="shared" si="190"/>
        <v>1E-3</v>
      </c>
      <c r="P1781" s="2">
        <f t="shared" si="191"/>
        <v>1E-3</v>
      </c>
      <c r="Q1781" s="2">
        <f t="shared" si="192"/>
        <v>1E-3</v>
      </c>
      <c r="R1781" s="2">
        <f t="shared" si="193"/>
        <v>1E-3</v>
      </c>
      <c r="S1781" s="2">
        <f t="shared" si="194"/>
        <v>1E-3</v>
      </c>
      <c r="T1781" s="2">
        <f t="shared" si="195"/>
        <v>2.2856988727712899E-19</v>
      </c>
    </row>
    <row r="1782" spans="1:20" x14ac:dyDescent="0.2">
      <c r="A1782" t="str">
        <f>VLOOKUP(B1782,GraphStats!$A:$B,2,0)</f>
        <v>ISCAS</v>
      </c>
      <c r="B1782" t="s">
        <v>27</v>
      </c>
      <c r="C1782" t="s">
        <v>161</v>
      </c>
      <c r="D1782" s="2">
        <f>MAX(1,SUMIFS(SolRaw!$E:$E,SolRaw!$A:$A,$B1782,SolRaw!$B:$B,$C1782,SolRaw!$C:$C,D$1))/1000</f>
        <v>1E-3</v>
      </c>
      <c r="E1782" s="2">
        <f>MAX(1,SUMIFS(SolRaw!$E:$E,SolRaw!$A:$A,$B1782,SolRaw!$B:$B,$C1782,SolRaw!$C:$C,E$1))/1000</f>
        <v>1E-3</v>
      </c>
      <c r="F1782" s="2">
        <f>MAX(1,SUMIFS(SolRaw!$E:$E,SolRaw!$A:$A,$B1782,SolRaw!$B:$B,$C1782,SolRaw!$C:$C,F$1))/1000</f>
        <v>1E-3</v>
      </c>
      <c r="G1782" s="2">
        <f>MAX(1,SUMIFS(SolRaw!$E:$E,SolRaw!$A:$A,$B1782,SolRaw!$B:$B,$C1782,SolRaw!$C:$C,G$1))/1000</f>
        <v>1E-3</v>
      </c>
      <c r="H1782" s="2">
        <f>MAX(1,SUMIFS(SolRaw!$E:$E,SolRaw!$A:$A,$B1782,SolRaw!$B:$B,$C1782,SolRaw!$C:$C,H$1))/1000</f>
        <v>1E-3</v>
      </c>
      <c r="I1782" s="2">
        <f>MAX(1,SUMIFS(SolRaw!$E:$E,SolRaw!$A:$A,$B1782,SolRaw!$B:$B,$C1782,SolRaw!$C:$C,I$1))/1000</f>
        <v>1E-3</v>
      </c>
      <c r="J1782" s="2">
        <f>MAX(1,SUMIFS(SolRaw!$E:$E,SolRaw!$A:$A,$B1782,SolRaw!$B:$B,$C1782,SolRaw!$C:$C,J$1))/1000</f>
        <v>1E-3</v>
      </c>
      <c r="K1782" s="2">
        <f>MAX(1,SUMIFS(SolRaw!$E:$E,SolRaw!$A:$A,$B1782,SolRaw!$B:$B,$C1782,SolRaw!$C:$C,K$1))/1000</f>
        <v>1E-3</v>
      </c>
      <c r="L1782" s="2">
        <f>MAX(1,SUMIFS(SolRaw!$E:$E,SolRaw!$A:$A,$B1782,SolRaw!$B:$B,$C1782,SolRaw!$C:$C,L$1))/1000</f>
        <v>2E-3</v>
      </c>
      <c r="M1782" s="2">
        <f>MAX(1,SUMIFS(SolRaw!$E:$E,SolRaw!$A:$A,$B1782,SolRaw!$B:$B,$C1782,SolRaw!$C:$C,M$1))/1000</f>
        <v>1E-3</v>
      </c>
      <c r="N1782" s="2">
        <f t="shared" si="189"/>
        <v>1.0999999999999998E-3</v>
      </c>
      <c r="O1782" s="2">
        <f t="shared" si="190"/>
        <v>1E-3</v>
      </c>
      <c r="P1782" s="2">
        <f t="shared" si="191"/>
        <v>1E-3</v>
      </c>
      <c r="Q1782" s="2">
        <f t="shared" si="192"/>
        <v>1E-3</v>
      </c>
      <c r="R1782" s="2">
        <f t="shared" si="193"/>
        <v>1E-3</v>
      </c>
      <c r="S1782" s="2">
        <f t="shared" si="194"/>
        <v>2E-3</v>
      </c>
      <c r="T1782" s="2">
        <f t="shared" si="195"/>
        <v>3.1622776601683799E-4</v>
      </c>
    </row>
    <row r="1783" spans="1:20" x14ac:dyDescent="0.2">
      <c r="A1783" t="str">
        <f>VLOOKUP(B1783,GraphStats!$A:$B,2,0)</f>
        <v>ISCAS</v>
      </c>
      <c r="B1783" t="s">
        <v>27</v>
      </c>
      <c r="C1783" t="s">
        <v>162</v>
      </c>
      <c r="D1783" s="2">
        <f>MAX(1,SUMIFS(SolRaw!$E:$E,SolRaw!$A:$A,$B1783,SolRaw!$B:$B,$C1783,SolRaw!$C:$C,D$1))/1000</f>
        <v>1E-3</v>
      </c>
      <c r="E1783" s="2">
        <f>MAX(1,SUMIFS(SolRaw!$E:$E,SolRaw!$A:$A,$B1783,SolRaw!$B:$B,$C1783,SolRaw!$C:$C,E$1))/1000</f>
        <v>1E-3</v>
      </c>
      <c r="F1783" s="2">
        <f>MAX(1,SUMIFS(SolRaw!$E:$E,SolRaw!$A:$A,$B1783,SolRaw!$B:$B,$C1783,SolRaw!$C:$C,F$1))/1000</f>
        <v>1E-3</v>
      </c>
      <c r="G1783" s="2">
        <f>MAX(1,SUMIFS(SolRaw!$E:$E,SolRaw!$A:$A,$B1783,SolRaw!$B:$B,$C1783,SolRaw!$C:$C,G$1))/1000</f>
        <v>1E-3</v>
      </c>
      <c r="H1783" s="2">
        <f>MAX(1,SUMIFS(SolRaw!$E:$E,SolRaw!$A:$A,$B1783,SolRaw!$B:$B,$C1783,SolRaw!$C:$C,H$1))/1000</f>
        <v>1E-3</v>
      </c>
      <c r="I1783" s="2">
        <f>MAX(1,SUMIFS(SolRaw!$E:$E,SolRaw!$A:$A,$B1783,SolRaw!$B:$B,$C1783,SolRaw!$C:$C,I$1))/1000</f>
        <v>1E-3</v>
      </c>
      <c r="J1783" s="2">
        <f>MAX(1,SUMIFS(SolRaw!$E:$E,SolRaw!$A:$A,$B1783,SolRaw!$B:$B,$C1783,SolRaw!$C:$C,J$1))/1000</f>
        <v>1E-3</v>
      </c>
      <c r="K1783" s="2">
        <f>MAX(1,SUMIFS(SolRaw!$E:$E,SolRaw!$A:$A,$B1783,SolRaw!$B:$B,$C1783,SolRaw!$C:$C,K$1))/1000</f>
        <v>1E-3</v>
      </c>
      <c r="L1783" s="2">
        <f>MAX(1,SUMIFS(SolRaw!$E:$E,SolRaw!$A:$A,$B1783,SolRaw!$B:$B,$C1783,SolRaw!$C:$C,L$1))/1000</f>
        <v>1E-3</v>
      </c>
      <c r="M1783" s="2">
        <f>MAX(1,SUMIFS(SolRaw!$E:$E,SolRaw!$A:$A,$B1783,SolRaw!$B:$B,$C1783,SolRaw!$C:$C,M$1))/1000</f>
        <v>1E-3</v>
      </c>
      <c r="N1783" s="2">
        <f t="shared" si="189"/>
        <v>1.0000000000000002E-3</v>
      </c>
      <c r="O1783" s="2">
        <f t="shared" si="190"/>
        <v>1E-3</v>
      </c>
      <c r="P1783" s="2">
        <f t="shared" si="191"/>
        <v>1E-3</v>
      </c>
      <c r="Q1783" s="2">
        <f t="shared" si="192"/>
        <v>1E-3</v>
      </c>
      <c r="R1783" s="2">
        <f t="shared" si="193"/>
        <v>1E-3</v>
      </c>
      <c r="S1783" s="2">
        <f t="shared" si="194"/>
        <v>1E-3</v>
      </c>
      <c r="T1783" s="2">
        <f t="shared" si="195"/>
        <v>2.2856988727712899E-19</v>
      </c>
    </row>
    <row r="1784" spans="1:20" x14ac:dyDescent="0.2">
      <c r="A1784" t="str">
        <f>VLOOKUP(B1784,GraphStats!$A:$B,2,0)</f>
        <v>ISCAS</v>
      </c>
      <c r="B1784" t="s">
        <v>9</v>
      </c>
      <c r="C1784" t="s">
        <v>136</v>
      </c>
      <c r="D1784" s="2">
        <f>MAX(1,SUMIFS(SolRaw!$E:$E,SolRaw!$A:$A,$B1784,SolRaw!$B:$B,$C1784,SolRaw!$C:$C,D$1))/1000</f>
        <v>1E-3</v>
      </c>
      <c r="E1784" s="2">
        <f>MAX(1,SUMIFS(SolRaw!$E:$E,SolRaw!$A:$A,$B1784,SolRaw!$B:$B,$C1784,SolRaw!$C:$C,E$1))/1000</f>
        <v>1E-3</v>
      </c>
      <c r="F1784" s="2">
        <f>MAX(1,SUMIFS(SolRaw!$E:$E,SolRaw!$A:$A,$B1784,SolRaw!$B:$B,$C1784,SolRaw!$C:$C,F$1))/1000</f>
        <v>1E-3</v>
      </c>
      <c r="G1784" s="2">
        <f>MAX(1,SUMIFS(SolRaw!$E:$E,SolRaw!$A:$A,$B1784,SolRaw!$B:$B,$C1784,SolRaw!$C:$C,G$1))/1000</f>
        <v>1E-3</v>
      </c>
      <c r="H1784" s="2">
        <f>MAX(1,SUMIFS(SolRaw!$E:$E,SolRaw!$A:$A,$B1784,SolRaw!$B:$B,$C1784,SolRaw!$C:$C,H$1))/1000</f>
        <v>1E-3</v>
      </c>
      <c r="I1784" s="2">
        <f>MAX(1,SUMIFS(SolRaw!$E:$E,SolRaw!$A:$A,$B1784,SolRaw!$B:$B,$C1784,SolRaw!$C:$C,I$1))/1000</f>
        <v>1E-3</v>
      </c>
      <c r="J1784" s="2">
        <f>MAX(1,SUMIFS(SolRaw!$E:$E,SolRaw!$A:$A,$B1784,SolRaw!$B:$B,$C1784,SolRaw!$C:$C,J$1))/1000</f>
        <v>1E-3</v>
      </c>
      <c r="K1784" s="2">
        <f>MAX(1,SUMIFS(SolRaw!$E:$E,SolRaw!$A:$A,$B1784,SolRaw!$B:$B,$C1784,SolRaw!$C:$C,K$1))/1000</f>
        <v>1E-3</v>
      </c>
      <c r="L1784" s="2">
        <f>MAX(1,SUMIFS(SolRaw!$E:$E,SolRaw!$A:$A,$B1784,SolRaw!$B:$B,$C1784,SolRaw!$C:$C,L$1))/1000</f>
        <v>1E-3</v>
      </c>
      <c r="M1784" s="2">
        <f>MAX(1,SUMIFS(SolRaw!$E:$E,SolRaw!$A:$A,$B1784,SolRaw!$B:$B,$C1784,SolRaw!$C:$C,M$1))/1000</f>
        <v>1E-3</v>
      </c>
      <c r="N1784" s="2">
        <f t="shared" si="189"/>
        <v>1.0000000000000002E-3</v>
      </c>
      <c r="O1784" s="2">
        <f t="shared" si="190"/>
        <v>1E-3</v>
      </c>
      <c r="P1784" s="2">
        <f t="shared" si="191"/>
        <v>1E-3</v>
      </c>
      <c r="Q1784" s="2">
        <f t="shared" si="192"/>
        <v>1E-3</v>
      </c>
      <c r="R1784" s="2">
        <f t="shared" si="193"/>
        <v>1E-3</v>
      </c>
      <c r="S1784" s="2">
        <f t="shared" si="194"/>
        <v>1E-3</v>
      </c>
      <c r="T1784" s="2">
        <f t="shared" si="195"/>
        <v>2.2856988727712899E-19</v>
      </c>
    </row>
    <row r="1785" spans="1:20" x14ac:dyDescent="0.2">
      <c r="A1785" t="str">
        <f>VLOOKUP(B1785,GraphStats!$A:$B,2,0)</f>
        <v>ISCAS</v>
      </c>
      <c r="B1785" t="s">
        <v>9</v>
      </c>
      <c r="C1785" t="s">
        <v>137</v>
      </c>
      <c r="D1785" s="2">
        <f>MAX(1,SUMIFS(SolRaw!$E:$E,SolRaw!$A:$A,$B1785,SolRaw!$B:$B,$C1785,SolRaw!$C:$C,D$1))/1000</f>
        <v>1E-3</v>
      </c>
      <c r="E1785" s="2">
        <f>MAX(1,SUMIFS(SolRaw!$E:$E,SolRaw!$A:$A,$B1785,SolRaw!$B:$B,$C1785,SolRaw!$C:$C,E$1))/1000</f>
        <v>1E-3</v>
      </c>
      <c r="F1785" s="2">
        <f>MAX(1,SUMIFS(SolRaw!$E:$E,SolRaw!$A:$A,$B1785,SolRaw!$B:$B,$C1785,SolRaw!$C:$C,F$1))/1000</f>
        <v>1E-3</v>
      </c>
      <c r="G1785" s="2">
        <f>MAX(1,SUMIFS(SolRaw!$E:$E,SolRaw!$A:$A,$B1785,SolRaw!$B:$B,$C1785,SolRaw!$C:$C,G$1))/1000</f>
        <v>1E-3</v>
      </c>
      <c r="H1785" s="2">
        <f>MAX(1,SUMIFS(SolRaw!$E:$E,SolRaw!$A:$A,$B1785,SolRaw!$B:$B,$C1785,SolRaw!$C:$C,H$1))/1000</f>
        <v>1E-3</v>
      </c>
      <c r="I1785" s="2">
        <f>MAX(1,SUMIFS(SolRaw!$E:$E,SolRaw!$A:$A,$B1785,SolRaw!$B:$B,$C1785,SolRaw!$C:$C,I$1))/1000</f>
        <v>1E-3</v>
      </c>
      <c r="J1785" s="2">
        <f>MAX(1,SUMIFS(SolRaw!$E:$E,SolRaw!$A:$A,$B1785,SolRaw!$B:$B,$C1785,SolRaw!$C:$C,J$1))/1000</f>
        <v>1E-3</v>
      </c>
      <c r="K1785" s="2">
        <f>MAX(1,SUMIFS(SolRaw!$E:$E,SolRaw!$A:$A,$B1785,SolRaw!$B:$B,$C1785,SolRaw!$C:$C,K$1))/1000</f>
        <v>1E-3</v>
      </c>
      <c r="L1785" s="2">
        <f>MAX(1,SUMIFS(SolRaw!$E:$E,SolRaw!$A:$A,$B1785,SolRaw!$B:$B,$C1785,SolRaw!$C:$C,L$1))/1000</f>
        <v>1E-3</v>
      </c>
      <c r="M1785" s="2">
        <f>MAX(1,SUMIFS(SolRaw!$E:$E,SolRaw!$A:$A,$B1785,SolRaw!$B:$B,$C1785,SolRaw!$C:$C,M$1))/1000</f>
        <v>1E-3</v>
      </c>
      <c r="N1785" s="2">
        <f t="shared" si="189"/>
        <v>1.0000000000000002E-3</v>
      </c>
      <c r="O1785" s="2">
        <f t="shared" si="190"/>
        <v>1E-3</v>
      </c>
      <c r="P1785" s="2">
        <f t="shared" si="191"/>
        <v>1E-3</v>
      </c>
      <c r="Q1785" s="2">
        <f t="shared" si="192"/>
        <v>1E-3</v>
      </c>
      <c r="R1785" s="2">
        <f t="shared" si="193"/>
        <v>1E-3</v>
      </c>
      <c r="S1785" s="2">
        <f t="shared" si="194"/>
        <v>1E-3</v>
      </c>
      <c r="T1785" s="2">
        <f t="shared" si="195"/>
        <v>2.2856988727712899E-19</v>
      </c>
    </row>
    <row r="1786" spans="1:20" x14ac:dyDescent="0.2">
      <c r="A1786" t="str">
        <f>VLOOKUP(B1786,GraphStats!$A:$B,2,0)</f>
        <v>ISCAS</v>
      </c>
      <c r="B1786" t="s">
        <v>9</v>
      </c>
      <c r="C1786" t="s">
        <v>138</v>
      </c>
      <c r="D1786" s="2">
        <f>MAX(1,SUMIFS(SolRaw!$E:$E,SolRaw!$A:$A,$B1786,SolRaw!$B:$B,$C1786,SolRaw!$C:$C,D$1))/1000</f>
        <v>1E-3</v>
      </c>
      <c r="E1786" s="2">
        <f>MAX(1,SUMIFS(SolRaw!$E:$E,SolRaw!$A:$A,$B1786,SolRaw!$B:$B,$C1786,SolRaw!$C:$C,E$1))/1000</f>
        <v>1E-3</v>
      </c>
      <c r="F1786" s="2">
        <f>MAX(1,SUMIFS(SolRaw!$E:$E,SolRaw!$A:$A,$B1786,SolRaw!$B:$B,$C1786,SolRaw!$C:$C,F$1))/1000</f>
        <v>1E-3</v>
      </c>
      <c r="G1786" s="2">
        <f>MAX(1,SUMIFS(SolRaw!$E:$E,SolRaw!$A:$A,$B1786,SolRaw!$B:$B,$C1786,SolRaw!$C:$C,G$1))/1000</f>
        <v>1E-3</v>
      </c>
      <c r="H1786" s="2">
        <f>MAX(1,SUMIFS(SolRaw!$E:$E,SolRaw!$A:$A,$B1786,SolRaw!$B:$B,$C1786,SolRaw!$C:$C,H$1))/1000</f>
        <v>1E-3</v>
      </c>
      <c r="I1786" s="2">
        <f>MAX(1,SUMIFS(SolRaw!$E:$E,SolRaw!$A:$A,$B1786,SolRaw!$B:$B,$C1786,SolRaw!$C:$C,I$1))/1000</f>
        <v>1E-3</v>
      </c>
      <c r="J1786" s="2">
        <f>MAX(1,SUMIFS(SolRaw!$E:$E,SolRaw!$A:$A,$B1786,SolRaw!$B:$B,$C1786,SolRaw!$C:$C,J$1))/1000</f>
        <v>1E-3</v>
      </c>
      <c r="K1786" s="2">
        <f>MAX(1,SUMIFS(SolRaw!$E:$E,SolRaw!$A:$A,$B1786,SolRaw!$B:$B,$C1786,SolRaw!$C:$C,K$1))/1000</f>
        <v>1E-3</v>
      </c>
      <c r="L1786" s="2">
        <f>MAX(1,SUMIFS(SolRaw!$E:$E,SolRaw!$A:$A,$B1786,SolRaw!$B:$B,$C1786,SolRaw!$C:$C,L$1))/1000</f>
        <v>1E-3</v>
      </c>
      <c r="M1786" s="2">
        <f>MAX(1,SUMIFS(SolRaw!$E:$E,SolRaw!$A:$A,$B1786,SolRaw!$B:$B,$C1786,SolRaw!$C:$C,M$1))/1000</f>
        <v>1E-3</v>
      </c>
      <c r="N1786" s="2">
        <f t="shared" si="189"/>
        <v>1.0000000000000002E-3</v>
      </c>
      <c r="O1786" s="2">
        <f t="shared" si="190"/>
        <v>1E-3</v>
      </c>
      <c r="P1786" s="2">
        <f t="shared" si="191"/>
        <v>1E-3</v>
      </c>
      <c r="Q1786" s="2">
        <f t="shared" si="192"/>
        <v>1E-3</v>
      </c>
      <c r="R1786" s="2">
        <f t="shared" si="193"/>
        <v>1E-3</v>
      </c>
      <c r="S1786" s="2">
        <f t="shared" si="194"/>
        <v>1E-3</v>
      </c>
      <c r="T1786" s="2">
        <f t="shared" si="195"/>
        <v>2.2856988727712899E-19</v>
      </c>
    </row>
    <row r="1787" spans="1:20" x14ac:dyDescent="0.2">
      <c r="A1787" t="str">
        <f>VLOOKUP(B1787,GraphStats!$A:$B,2,0)</f>
        <v>ISCAS</v>
      </c>
      <c r="B1787" t="s">
        <v>9</v>
      </c>
      <c r="C1787" t="s">
        <v>139</v>
      </c>
      <c r="D1787" s="2">
        <f>MAX(1,SUMIFS(SolRaw!$E:$E,SolRaw!$A:$A,$B1787,SolRaw!$B:$B,$C1787,SolRaw!$C:$C,D$1))/1000</f>
        <v>1E-3</v>
      </c>
      <c r="E1787" s="2">
        <f>MAX(1,SUMIFS(SolRaw!$E:$E,SolRaw!$A:$A,$B1787,SolRaw!$B:$B,$C1787,SolRaw!$C:$C,E$1))/1000</f>
        <v>1E-3</v>
      </c>
      <c r="F1787" s="2">
        <f>MAX(1,SUMIFS(SolRaw!$E:$E,SolRaw!$A:$A,$B1787,SolRaw!$B:$B,$C1787,SolRaw!$C:$C,F$1))/1000</f>
        <v>1E-3</v>
      </c>
      <c r="G1787" s="2">
        <f>MAX(1,SUMIFS(SolRaw!$E:$E,SolRaw!$A:$A,$B1787,SolRaw!$B:$B,$C1787,SolRaw!$C:$C,G$1))/1000</f>
        <v>1E-3</v>
      </c>
      <c r="H1787" s="2">
        <f>MAX(1,SUMIFS(SolRaw!$E:$E,SolRaw!$A:$A,$B1787,SolRaw!$B:$B,$C1787,SolRaw!$C:$C,H$1))/1000</f>
        <v>1E-3</v>
      </c>
      <c r="I1787" s="2">
        <f>MAX(1,SUMIFS(SolRaw!$E:$E,SolRaw!$A:$A,$B1787,SolRaw!$B:$B,$C1787,SolRaw!$C:$C,I$1))/1000</f>
        <v>1E-3</v>
      </c>
      <c r="J1787" s="2">
        <f>MAX(1,SUMIFS(SolRaw!$E:$E,SolRaw!$A:$A,$B1787,SolRaw!$B:$B,$C1787,SolRaw!$C:$C,J$1))/1000</f>
        <v>1E-3</v>
      </c>
      <c r="K1787" s="2">
        <f>MAX(1,SUMIFS(SolRaw!$E:$E,SolRaw!$A:$A,$B1787,SolRaw!$B:$B,$C1787,SolRaw!$C:$C,K$1))/1000</f>
        <v>1E-3</v>
      </c>
      <c r="L1787" s="2">
        <f>MAX(1,SUMIFS(SolRaw!$E:$E,SolRaw!$A:$A,$B1787,SolRaw!$B:$B,$C1787,SolRaw!$C:$C,L$1))/1000</f>
        <v>1E-3</v>
      </c>
      <c r="M1787" s="2">
        <f>MAX(1,SUMIFS(SolRaw!$E:$E,SolRaw!$A:$A,$B1787,SolRaw!$B:$B,$C1787,SolRaw!$C:$C,M$1))/1000</f>
        <v>1E-3</v>
      </c>
      <c r="N1787" s="2">
        <f t="shared" si="189"/>
        <v>1.0000000000000002E-3</v>
      </c>
      <c r="O1787" s="2">
        <f t="shared" si="190"/>
        <v>1E-3</v>
      </c>
      <c r="P1787" s="2">
        <f t="shared" si="191"/>
        <v>1E-3</v>
      </c>
      <c r="Q1787" s="2">
        <f t="shared" si="192"/>
        <v>1E-3</v>
      </c>
      <c r="R1787" s="2">
        <f t="shared" si="193"/>
        <v>1E-3</v>
      </c>
      <c r="S1787" s="2">
        <f t="shared" si="194"/>
        <v>1E-3</v>
      </c>
      <c r="T1787" s="2">
        <f t="shared" si="195"/>
        <v>2.2856988727712899E-19</v>
      </c>
    </row>
    <row r="1788" spans="1:20" x14ac:dyDescent="0.2">
      <c r="A1788" t="str">
        <f>VLOOKUP(B1788,GraphStats!$A:$B,2,0)</f>
        <v>ISCAS</v>
      </c>
      <c r="B1788" t="s">
        <v>9</v>
      </c>
      <c r="C1788" t="s">
        <v>140</v>
      </c>
      <c r="D1788" s="2">
        <f>MAX(1,SUMIFS(SolRaw!$E:$E,SolRaw!$A:$A,$B1788,SolRaw!$B:$B,$C1788,SolRaw!$C:$C,D$1))/1000</f>
        <v>1E-3</v>
      </c>
      <c r="E1788" s="2">
        <f>MAX(1,SUMIFS(SolRaw!$E:$E,SolRaw!$A:$A,$B1788,SolRaw!$B:$B,$C1788,SolRaw!$C:$C,E$1))/1000</f>
        <v>1E-3</v>
      </c>
      <c r="F1788" s="2">
        <f>MAX(1,SUMIFS(SolRaw!$E:$E,SolRaw!$A:$A,$B1788,SolRaw!$B:$B,$C1788,SolRaw!$C:$C,F$1))/1000</f>
        <v>1E-3</v>
      </c>
      <c r="G1788" s="2">
        <f>MAX(1,SUMIFS(SolRaw!$E:$E,SolRaw!$A:$A,$B1788,SolRaw!$B:$B,$C1788,SolRaw!$C:$C,G$1))/1000</f>
        <v>1E-3</v>
      </c>
      <c r="H1788" s="2">
        <f>MAX(1,SUMIFS(SolRaw!$E:$E,SolRaw!$A:$A,$B1788,SolRaw!$B:$B,$C1788,SolRaw!$C:$C,H$1))/1000</f>
        <v>1E-3</v>
      </c>
      <c r="I1788" s="2">
        <f>MAX(1,SUMIFS(SolRaw!$E:$E,SolRaw!$A:$A,$B1788,SolRaw!$B:$B,$C1788,SolRaw!$C:$C,I$1))/1000</f>
        <v>1E-3</v>
      </c>
      <c r="J1788" s="2">
        <f>MAX(1,SUMIFS(SolRaw!$E:$E,SolRaw!$A:$A,$B1788,SolRaw!$B:$B,$C1788,SolRaw!$C:$C,J$1))/1000</f>
        <v>1E-3</v>
      </c>
      <c r="K1788" s="2">
        <f>MAX(1,SUMIFS(SolRaw!$E:$E,SolRaw!$A:$A,$B1788,SolRaw!$B:$B,$C1788,SolRaw!$C:$C,K$1))/1000</f>
        <v>1E-3</v>
      </c>
      <c r="L1788" s="2">
        <f>MAX(1,SUMIFS(SolRaw!$E:$E,SolRaw!$A:$A,$B1788,SolRaw!$B:$B,$C1788,SolRaw!$C:$C,L$1))/1000</f>
        <v>1E-3</v>
      </c>
      <c r="M1788" s="2">
        <f>MAX(1,SUMIFS(SolRaw!$E:$E,SolRaw!$A:$A,$B1788,SolRaw!$B:$B,$C1788,SolRaw!$C:$C,M$1))/1000</f>
        <v>1E-3</v>
      </c>
      <c r="N1788" s="2">
        <f t="shared" si="189"/>
        <v>1.0000000000000002E-3</v>
      </c>
      <c r="O1788" s="2">
        <f t="shared" si="190"/>
        <v>1E-3</v>
      </c>
      <c r="P1788" s="2">
        <f t="shared" si="191"/>
        <v>1E-3</v>
      </c>
      <c r="Q1788" s="2">
        <f t="shared" si="192"/>
        <v>1E-3</v>
      </c>
      <c r="R1788" s="2">
        <f t="shared" si="193"/>
        <v>1E-3</v>
      </c>
      <c r="S1788" s="2">
        <f t="shared" si="194"/>
        <v>1E-3</v>
      </c>
      <c r="T1788" s="2">
        <f t="shared" si="195"/>
        <v>2.2856988727712899E-19</v>
      </c>
    </row>
    <row r="1789" spans="1:20" x14ac:dyDescent="0.2">
      <c r="A1789" t="str">
        <f>VLOOKUP(B1789,GraphStats!$A:$B,2,0)</f>
        <v>ISCAS</v>
      </c>
      <c r="B1789" t="s">
        <v>9</v>
      </c>
      <c r="C1789" t="s">
        <v>141</v>
      </c>
      <c r="D1789" s="2">
        <f>MAX(1,SUMIFS(SolRaw!$E:$E,SolRaw!$A:$A,$B1789,SolRaw!$B:$B,$C1789,SolRaw!$C:$C,D$1))/1000</f>
        <v>1E-3</v>
      </c>
      <c r="E1789" s="2">
        <f>MAX(1,SUMIFS(SolRaw!$E:$E,SolRaw!$A:$A,$B1789,SolRaw!$B:$B,$C1789,SolRaw!$C:$C,E$1))/1000</f>
        <v>1E-3</v>
      </c>
      <c r="F1789" s="2">
        <f>MAX(1,SUMIFS(SolRaw!$E:$E,SolRaw!$A:$A,$B1789,SolRaw!$B:$B,$C1789,SolRaw!$C:$C,F$1))/1000</f>
        <v>1E-3</v>
      </c>
      <c r="G1789" s="2">
        <f>MAX(1,SUMIFS(SolRaw!$E:$E,SolRaw!$A:$A,$B1789,SolRaw!$B:$B,$C1789,SolRaw!$C:$C,G$1))/1000</f>
        <v>1E-3</v>
      </c>
      <c r="H1789" s="2">
        <f>MAX(1,SUMIFS(SolRaw!$E:$E,SolRaw!$A:$A,$B1789,SolRaw!$B:$B,$C1789,SolRaw!$C:$C,H$1))/1000</f>
        <v>1E-3</v>
      </c>
      <c r="I1789" s="2">
        <f>MAX(1,SUMIFS(SolRaw!$E:$E,SolRaw!$A:$A,$B1789,SolRaw!$B:$B,$C1789,SolRaw!$C:$C,I$1))/1000</f>
        <v>1E-3</v>
      </c>
      <c r="J1789" s="2">
        <f>MAX(1,SUMIFS(SolRaw!$E:$E,SolRaw!$A:$A,$B1789,SolRaw!$B:$B,$C1789,SolRaw!$C:$C,J$1))/1000</f>
        <v>1E-3</v>
      </c>
      <c r="K1789" s="2">
        <f>MAX(1,SUMIFS(SolRaw!$E:$E,SolRaw!$A:$A,$B1789,SolRaw!$B:$B,$C1789,SolRaw!$C:$C,K$1))/1000</f>
        <v>1E-3</v>
      </c>
      <c r="L1789" s="2">
        <f>MAX(1,SUMIFS(SolRaw!$E:$E,SolRaw!$A:$A,$B1789,SolRaw!$B:$B,$C1789,SolRaw!$C:$C,L$1))/1000</f>
        <v>1E-3</v>
      </c>
      <c r="M1789" s="2">
        <f>MAX(1,SUMIFS(SolRaw!$E:$E,SolRaw!$A:$A,$B1789,SolRaw!$B:$B,$C1789,SolRaw!$C:$C,M$1))/1000</f>
        <v>1E-3</v>
      </c>
      <c r="N1789" s="2">
        <f t="shared" si="189"/>
        <v>1.0000000000000002E-3</v>
      </c>
      <c r="O1789" s="2">
        <f t="shared" si="190"/>
        <v>1E-3</v>
      </c>
      <c r="P1789" s="2">
        <f t="shared" si="191"/>
        <v>1E-3</v>
      </c>
      <c r="Q1789" s="2">
        <f t="shared" si="192"/>
        <v>1E-3</v>
      </c>
      <c r="R1789" s="2">
        <f t="shared" si="193"/>
        <v>1E-3</v>
      </c>
      <c r="S1789" s="2">
        <f t="shared" si="194"/>
        <v>1E-3</v>
      </c>
      <c r="T1789" s="2">
        <f t="shared" si="195"/>
        <v>2.2856988727712899E-19</v>
      </c>
    </row>
    <row r="1790" spans="1:20" x14ac:dyDescent="0.2">
      <c r="A1790" t="str">
        <f>VLOOKUP(B1790,GraphStats!$A:$B,2,0)</f>
        <v>ISCAS</v>
      </c>
      <c r="B1790" t="s">
        <v>9</v>
      </c>
      <c r="C1790" t="s">
        <v>142</v>
      </c>
      <c r="D1790" s="2">
        <f>MAX(1,SUMIFS(SolRaw!$E:$E,SolRaw!$A:$A,$B1790,SolRaw!$B:$B,$C1790,SolRaw!$C:$C,D$1))/1000</f>
        <v>1E-3</v>
      </c>
      <c r="E1790" s="2">
        <f>MAX(1,SUMIFS(SolRaw!$E:$E,SolRaw!$A:$A,$B1790,SolRaw!$B:$B,$C1790,SolRaw!$C:$C,E$1))/1000</f>
        <v>1E-3</v>
      </c>
      <c r="F1790" s="2">
        <f>MAX(1,SUMIFS(SolRaw!$E:$E,SolRaw!$A:$A,$B1790,SolRaw!$B:$B,$C1790,SolRaw!$C:$C,F$1))/1000</f>
        <v>1E-3</v>
      </c>
      <c r="G1790" s="2">
        <f>MAX(1,SUMIFS(SolRaw!$E:$E,SolRaw!$A:$A,$B1790,SolRaw!$B:$B,$C1790,SolRaw!$C:$C,G$1))/1000</f>
        <v>1E-3</v>
      </c>
      <c r="H1790" s="2">
        <f>MAX(1,SUMIFS(SolRaw!$E:$E,SolRaw!$A:$A,$B1790,SolRaw!$B:$B,$C1790,SolRaw!$C:$C,H$1))/1000</f>
        <v>1E-3</v>
      </c>
      <c r="I1790" s="2">
        <f>MAX(1,SUMIFS(SolRaw!$E:$E,SolRaw!$A:$A,$B1790,SolRaw!$B:$B,$C1790,SolRaw!$C:$C,I$1))/1000</f>
        <v>1E-3</v>
      </c>
      <c r="J1790" s="2">
        <f>MAX(1,SUMIFS(SolRaw!$E:$E,SolRaw!$A:$A,$B1790,SolRaw!$B:$B,$C1790,SolRaw!$C:$C,J$1))/1000</f>
        <v>1E-3</v>
      </c>
      <c r="K1790" s="2">
        <f>MAX(1,SUMIFS(SolRaw!$E:$E,SolRaw!$A:$A,$B1790,SolRaw!$B:$B,$C1790,SolRaw!$C:$C,K$1))/1000</f>
        <v>1E-3</v>
      </c>
      <c r="L1790" s="2">
        <f>MAX(1,SUMIFS(SolRaw!$E:$E,SolRaw!$A:$A,$B1790,SolRaw!$B:$B,$C1790,SolRaw!$C:$C,L$1))/1000</f>
        <v>1E-3</v>
      </c>
      <c r="M1790" s="2">
        <f>MAX(1,SUMIFS(SolRaw!$E:$E,SolRaw!$A:$A,$B1790,SolRaw!$B:$B,$C1790,SolRaw!$C:$C,M$1))/1000</f>
        <v>1E-3</v>
      </c>
      <c r="N1790" s="2">
        <f t="shared" si="189"/>
        <v>1.0000000000000002E-3</v>
      </c>
      <c r="O1790" s="2">
        <f t="shared" si="190"/>
        <v>1E-3</v>
      </c>
      <c r="P1790" s="2">
        <f t="shared" si="191"/>
        <v>1E-3</v>
      </c>
      <c r="Q1790" s="2">
        <f t="shared" si="192"/>
        <v>1E-3</v>
      </c>
      <c r="R1790" s="2">
        <f t="shared" si="193"/>
        <v>1E-3</v>
      </c>
      <c r="S1790" s="2">
        <f t="shared" si="194"/>
        <v>1E-3</v>
      </c>
      <c r="T1790" s="2">
        <f t="shared" si="195"/>
        <v>2.2856988727712899E-19</v>
      </c>
    </row>
    <row r="1791" spans="1:20" x14ac:dyDescent="0.2">
      <c r="A1791" t="str">
        <f>VLOOKUP(B1791,GraphStats!$A:$B,2,0)</f>
        <v>ISCAS</v>
      </c>
      <c r="B1791" t="s">
        <v>9</v>
      </c>
      <c r="C1791" t="s">
        <v>143</v>
      </c>
      <c r="D1791" s="2">
        <f>MAX(1,SUMIFS(SolRaw!$E:$E,SolRaw!$A:$A,$B1791,SolRaw!$B:$B,$C1791,SolRaw!$C:$C,D$1))/1000</f>
        <v>1E-3</v>
      </c>
      <c r="E1791" s="2">
        <f>MAX(1,SUMIFS(SolRaw!$E:$E,SolRaw!$A:$A,$B1791,SolRaw!$B:$B,$C1791,SolRaw!$C:$C,E$1))/1000</f>
        <v>1E-3</v>
      </c>
      <c r="F1791" s="2">
        <f>MAX(1,SUMIFS(SolRaw!$E:$E,SolRaw!$A:$A,$B1791,SolRaw!$B:$B,$C1791,SolRaw!$C:$C,F$1))/1000</f>
        <v>1E-3</v>
      </c>
      <c r="G1791" s="2">
        <f>MAX(1,SUMIFS(SolRaw!$E:$E,SolRaw!$A:$A,$B1791,SolRaw!$B:$B,$C1791,SolRaw!$C:$C,G$1))/1000</f>
        <v>1E-3</v>
      </c>
      <c r="H1791" s="2">
        <f>MAX(1,SUMIFS(SolRaw!$E:$E,SolRaw!$A:$A,$B1791,SolRaw!$B:$B,$C1791,SolRaw!$C:$C,H$1))/1000</f>
        <v>1E-3</v>
      </c>
      <c r="I1791" s="2">
        <f>MAX(1,SUMIFS(SolRaw!$E:$E,SolRaw!$A:$A,$B1791,SolRaw!$B:$B,$C1791,SolRaw!$C:$C,I$1))/1000</f>
        <v>1E-3</v>
      </c>
      <c r="J1791" s="2">
        <f>MAX(1,SUMIFS(SolRaw!$E:$E,SolRaw!$A:$A,$B1791,SolRaw!$B:$B,$C1791,SolRaw!$C:$C,J$1))/1000</f>
        <v>1E-3</v>
      </c>
      <c r="K1791" s="2">
        <f>MAX(1,SUMIFS(SolRaw!$E:$E,SolRaw!$A:$A,$B1791,SolRaw!$B:$B,$C1791,SolRaw!$C:$C,K$1))/1000</f>
        <v>1E-3</v>
      </c>
      <c r="L1791" s="2">
        <f>MAX(1,SUMIFS(SolRaw!$E:$E,SolRaw!$A:$A,$B1791,SolRaw!$B:$B,$C1791,SolRaw!$C:$C,L$1))/1000</f>
        <v>1E-3</v>
      </c>
      <c r="M1791" s="2">
        <f>MAX(1,SUMIFS(SolRaw!$E:$E,SolRaw!$A:$A,$B1791,SolRaw!$B:$B,$C1791,SolRaw!$C:$C,M$1))/1000</f>
        <v>1E-3</v>
      </c>
      <c r="N1791" s="2">
        <f t="shared" si="189"/>
        <v>1.0000000000000002E-3</v>
      </c>
      <c r="O1791" s="2">
        <f t="shared" si="190"/>
        <v>1E-3</v>
      </c>
      <c r="P1791" s="2">
        <f t="shared" si="191"/>
        <v>1E-3</v>
      </c>
      <c r="Q1791" s="2">
        <f t="shared" si="192"/>
        <v>1E-3</v>
      </c>
      <c r="R1791" s="2">
        <f t="shared" si="193"/>
        <v>1E-3</v>
      </c>
      <c r="S1791" s="2">
        <f t="shared" si="194"/>
        <v>1E-3</v>
      </c>
      <c r="T1791" s="2">
        <f t="shared" si="195"/>
        <v>2.2856988727712899E-19</v>
      </c>
    </row>
    <row r="1792" spans="1:20" x14ac:dyDescent="0.2">
      <c r="A1792" t="str">
        <f>VLOOKUP(B1792,GraphStats!$A:$B,2,0)</f>
        <v>ISCAS</v>
      </c>
      <c r="B1792" t="s">
        <v>9</v>
      </c>
      <c r="C1792" t="s">
        <v>144</v>
      </c>
      <c r="D1792" s="2">
        <f>MAX(1,SUMIFS(SolRaw!$E:$E,SolRaw!$A:$A,$B1792,SolRaw!$B:$B,$C1792,SolRaw!$C:$C,D$1))/1000</f>
        <v>1E-3</v>
      </c>
      <c r="E1792" s="2">
        <f>MAX(1,SUMIFS(SolRaw!$E:$E,SolRaw!$A:$A,$B1792,SolRaw!$B:$B,$C1792,SolRaw!$C:$C,E$1))/1000</f>
        <v>1E-3</v>
      </c>
      <c r="F1792" s="2">
        <f>MAX(1,SUMIFS(SolRaw!$E:$E,SolRaw!$A:$A,$B1792,SolRaw!$B:$B,$C1792,SolRaw!$C:$C,F$1))/1000</f>
        <v>1E-3</v>
      </c>
      <c r="G1792" s="2">
        <f>MAX(1,SUMIFS(SolRaw!$E:$E,SolRaw!$A:$A,$B1792,SolRaw!$B:$B,$C1792,SolRaw!$C:$C,G$1))/1000</f>
        <v>1E-3</v>
      </c>
      <c r="H1792" s="2">
        <f>MAX(1,SUMIFS(SolRaw!$E:$E,SolRaw!$A:$A,$B1792,SolRaw!$B:$B,$C1792,SolRaw!$C:$C,H$1))/1000</f>
        <v>1E-3</v>
      </c>
      <c r="I1792" s="2">
        <f>MAX(1,SUMIFS(SolRaw!$E:$E,SolRaw!$A:$A,$B1792,SolRaw!$B:$B,$C1792,SolRaw!$C:$C,I$1))/1000</f>
        <v>1E-3</v>
      </c>
      <c r="J1792" s="2">
        <f>MAX(1,SUMIFS(SolRaw!$E:$E,SolRaw!$A:$A,$B1792,SolRaw!$B:$B,$C1792,SolRaw!$C:$C,J$1))/1000</f>
        <v>1E-3</v>
      </c>
      <c r="K1792" s="2">
        <f>MAX(1,SUMIFS(SolRaw!$E:$E,SolRaw!$A:$A,$B1792,SolRaw!$B:$B,$C1792,SolRaw!$C:$C,K$1))/1000</f>
        <v>1E-3</v>
      </c>
      <c r="L1792" s="2">
        <f>MAX(1,SUMIFS(SolRaw!$E:$E,SolRaw!$A:$A,$B1792,SolRaw!$B:$B,$C1792,SolRaw!$C:$C,L$1))/1000</f>
        <v>1E-3</v>
      </c>
      <c r="M1792" s="2">
        <f>MAX(1,SUMIFS(SolRaw!$E:$E,SolRaw!$A:$A,$B1792,SolRaw!$B:$B,$C1792,SolRaw!$C:$C,M$1))/1000</f>
        <v>1E-3</v>
      </c>
      <c r="N1792" s="2">
        <f t="shared" si="189"/>
        <v>1.0000000000000002E-3</v>
      </c>
      <c r="O1792" s="2">
        <f t="shared" si="190"/>
        <v>1E-3</v>
      </c>
      <c r="P1792" s="2">
        <f t="shared" si="191"/>
        <v>1E-3</v>
      </c>
      <c r="Q1792" s="2">
        <f t="shared" si="192"/>
        <v>1E-3</v>
      </c>
      <c r="R1792" s="2">
        <f t="shared" si="193"/>
        <v>1E-3</v>
      </c>
      <c r="S1792" s="2">
        <f t="shared" si="194"/>
        <v>1E-3</v>
      </c>
      <c r="T1792" s="2">
        <f t="shared" si="195"/>
        <v>2.2856988727712899E-19</v>
      </c>
    </row>
    <row r="1793" spans="1:20" x14ac:dyDescent="0.2">
      <c r="A1793" t="str">
        <f>VLOOKUP(B1793,GraphStats!$A:$B,2,0)</f>
        <v>ISCAS</v>
      </c>
      <c r="B1793" t="s">
        <v>9</v>
      </c>
      <c r="C1793" t="s">
        <v>145</v>
      </c>
      <c r="D1793" s="2">
        <f>MAX(1,SUMIFS(SolRaw!$E:$E,SolRaw!$A:$A,$B1793,SolRaw!$B:$B,$C1793,SolRaw!$C:$C,D$1))/1000</f>
        <v>1E-3</v>
      </c>
      <c r="E1793" s="2">
        <f>MAX(1,SUMIFS(SolRaw!$E:$E,SolRaw!$A:$A,$B1793,SolRaw!$B:$B,$C1793,SolRaw!$C:$C,E$1))/1000</f>
        <v>1E-3</v>
      </c>
      <c r="F1793" s="2">
        <f>MAX(1,SUMIFS(SolRaw!$E:$E,SolRaw!$A:$A,$B1793,SolRaw!$B:$B,$C1793,SolRaw!$C:$C,F$1))/1000</f>
        <v>1E-3</v>
      </c>
      <c r="G1793" s="2">
        <f>MAX(1,SUMIFS(SolRaw!$E:$E,SolRaw!$A:$A,$B1793,SolRaw!$B:$B,$C1793,SolRaw!$C:$C,G$1))/1000</f>
        <v>1E-3</v>
      </c>
      <c r="H1793" s="2">
        <f>MAX(1,SUMIFS(SolRaw!$E:$E,SolRaw!$A:$A,$B1793,SolRaw!$B:$B,$C1793,SolRaw!$C:$C,H$1))/1000</f>
        <v>1E-3</v>
      </c>
      <c r="I1793" s="2">
        <f>MAX(1,SUMIFS(SolRaw!$E:$E,SolRaw!$A:$A,$B1793,SolRaw!$B:$B,$C1793,SolRaw!$C:$C,I$1))/1000</f>
        <v>1E-3</v>
      </c>
      <c r="J1793" s="2">
        <f>MAX(1,SUMIFS(SolRaw!$E:$E,SolRaw!$A:$A,$B1793,SolRaw!$B:$B,$C1793,SolRaw!$C:$C,J$1))/1000</f>
        <v>1E-3</v>
      </c>
      <c r="K1793" s="2">
        <f>MAX(1,SUMIFS(SolRaw!$E:$E,SolRaw!$A:$A,$B1793,SolRaw!$B:$B,$C1793,SolRaw!$C:$C,K$1))/1000</f>
        <v>1E-3</v>
      </c>
      <c r="L1793" s="2">
        <f>MAX(1,SUMIFS(SolRaw!$E:$E,SolRaw!$A:$A,$B1793,SolRaw!$B:$B,$C1793,SolRaw!$C:$C,L$1))/1000</f>
        <v>1E-3</v>
      </c>
      <c r="M1793" s="2">
        <f>MAX(1,SUMIFS(SolRaw!$E:$E,SolRaw!$A:$A,$B1793,SolRaw!$B:$B,$C1793,SolRaw!$C:$C,M$1))/1000</f>
        <v>1E-3</v>
      </c>
      <c r="N1793" s="2">
        <f t="shared" si="189"/>
        <v>1.0000000000000002E-3</v>
      </c>
      <c r="O1793" s="2">
        <f t="shared" si="190"/>
        <v>1E-3</v>
      </c>
      <c r="P1793" s="2">
        <f t="shared" si="191"/>
        <v>1E-3</v>
      </c>
      <c r="Q1793" s="2">
        <f t="shared" si="192"/>
        <v>1E-3</v>
      </c>
      <c r="R1793" s="2">
        <f t="shared" si="193"/>
        <v>1E-3</v>
      </c>
      <c r="S1793" s="2">
        <f t="shared" si="194"/>
        <v>1E-3</v>
      </c>
      <c r="T1793" s="2">
        <f t="shared" si="195"/>
        <v>2.2856988727712899E-19</v>
      </c>
    </row>
    <row r="1794" spans="1:20" x14ac:dyDescent="0.2">
      <c r="A1794" t="str">
        <f>VLOOKUP(B1794,GraphStats!$A:$B,2,0)</f>
        <v>ISCAS</v>
      </c>
      <c r="B1794" t="s">
        <v>9</v>
      </c>
      <c r="C1794" t="s">
        <v>146</v>
      </c>
      <c r="D1794" s="2">
        <f>MAX(1,SUMIFS(SolRaw!$E:$E,SolRaw!$A:$A,$B1794,SolRaw!$B:$B,$C1794,SolRaw!$C:$C,D$1))/1000</f>
        <v>1E-3</v>
      </c>
      <c r="E1794" s="2">
        <f>MAX(1,SUMIFS(SolRaw!$E:$E,SolRaw!$A:$A,$B1794,SolRaw!$B:$B,$C1794,SolRaw!$C:$C,E$1))/1000</f>
        <v>1E-3</v>
      </c>
      <c r="F1794" s="2">
        <f>MAX(1,SUMIFS(SolRaw!$E:$E,SolRaw!$A:$A,$B1794,SolRaw!$B:$B,$C1794,SolRaw!$C:$C,F$1))/1000</f>
        <v>1E-3</v>
      </c>
      <c r="G1794" s="2">
        <f>MAX(1,SUMIFS(SolRaw!$E:$E,SolRaw!$A:$A,$B1794,SolRaw!$B:$B,$C1794,SolRaw!$C:$C,G$1))/1000</f>
        <v>1E-3</v>
      </c>
      <c r="H1794" s="2">
        <f>MAX(1,SUMIFS(SolRaw!$E:$E,SolRaw!$A:$A,$B1794,SolRaw!$B:$B,$C1794,SolRaw!$C:$C,H$1))/1000</f>
        <v>1E-3</v>
      </c>
      <c r="I1794" s="2">
        <f>MAX(1,SUMIFS(SolRaw!$E:$E,SolRaw!$A:$A,$B1794,SolRaw!$B:$B,$C1794,SolRaw!$C:$C,I$1))/1000</f>
        <v>1E-3</v>
      </c>
      <c r="J1794" s="2">
        <f>MAX(1,SUMIFS(SolRaw!$E:$E,SolRaw!$A:$A,$B1794,SolRaw!$B:$B,$C1794,SolRaw!$C:$C,J$1))/1000</f>
        <v>1E-3</v>
      </c>
      <c r="K1794" s="2">
        <f>MAX(1,SUMIFS(SolRaw!$E:$E,SolRaw!$A:$A,$B1794,SolRaw!$B:$B,$C1794,SolRaw!$C:$C,K$1))/1000</f>
        <v>1E-3</v>
      </c>
      <c r="L1794" s="2">
        <f>MAX(1,SUMIFS(SolRaw!$E:$E,SolRaw!$A:$A,$B1794,SolRaw!$B:$B,$C1794,SolRaw!$C:$C,L$1))/1000</f>
        <v>1E-3</v>
      </c>
      <c r="M1794" s="2">
        <f>MAX(1,SUMIFS(SolRaw!$E:$E,SolRaw!$A:$A,$B1794,SolRaw!$B:$B,$C1794,SolRaw!$C:$C,M$1))/1000</f>
        <v>1E-3</v>
      </c>
      <c r="N1794" s="2">
        <f t="shared" ref="N1794:N1857" si="196">AVERAGE($D1794:$M1794)</f>
        <v>1.0000000000000002E-3</v>
      </c>
      <c r="O1794" s="2">
        <f t="shared" ref="O1794:O1857" si="197">QUARTILE($D1794:$M1794,0)</f>
        <v>1E-3</v>
      </c>
      <c r="P1794" s="2">
        <f t="shared" ref="P1794:P1857" si="198">QUARTILE($D1794:$M1794,1)</f>
        <v>1E-3</v>
      </c>
      <c r="Q1794" s="2">
        <f t="shared" ref="Q1794:Q1857" si="199">QUARTILE($D1794:$M1794,2)</f>
        <v>1E-3</v>
      </c>
      <c r="R1794" s="2">
        <f t="shared" ref="R1794:R1857" si="200">QUARTILE($D1794:$M1794,3)</f>
        <v>1E-3</v>
      </c>
      <c r="S1794" s="2">
        <f t="shared" ref="S1794:S1857" si="201">QUARTILE($D1794:$M1794,4)</f>
        <v>1E-3</v>
      </c>
      <c r="T1794" s="2">
        <f t="shared" ref="T1794:T1857" si="202">STDEV($D1794:$M1794)</f>
        <v>2.2856988727712899E-19</v>
      </c>
    </row>
    <row r="1795" spans="1:20" x14ac:dyDescent="0.2">
      <c r="A1795" t="str">
        <f>VLOOKUP(B1795,GraphStats!$A:$B,2,0)</f>
        <v>ISCAS</v>
      </c>
      <c r="B1795" t="s">
        <v>9</v>
      </c>
      <c r="C1795" t="s">
        <v>147</v>
      </c>
      <c r="D1795" s="2">
        <f>MAX(1,SUMIFS(SolRaw!$E:$E,SolRaw!$A:$A,$B1795,SolRaw!$B:$B,$C1795,SolRaw!$C:$C,D$1))/1000</f>
        <v>1E-3</v>
      </c>
      <c r="E1795" s="2">
        <f>MAX(1,SUMIFS(SolRaw!$E:$E,SolRaw!$A:$A,$B1795,SolRaw!$B:$B,$C1795,SolRaw!$C:$C,E$1))/1000</f>
        <v>1E-3</v>
      </c>
      <c r="F1795" s="2">
        <f>MAX(1,SUMIFS(SolRaw!$E:$E,SolRaw!$A:$A,$B1795,SolRaw!$B:$B,$C1795,SolRaw!$C:$C,F$1))/1000</f>
        <v>1E-3</v>
      </c>
      <c r="G1795" s="2">
        <f>MAX(1,SUMIFS(SolRaw!$E:$E,SolRaw!$A:$A,$B1795,SolRaw!$B:$B,$C1795,SolRaw!$C:$C,G$1))/1000</f>
        <v>1E-3</v>
      </c>
      <c r="H1795" s="2">
        <f>MAX(1,SUMIFS(SolRaw!$E:$E,SolRaw!$A:$A,$B1795,SolRaw!$B:$B,$C1795,SolRaw!$C:$C,H$1))/1000</f>
        <v>1E-3</v>
      </c>
      <c r="I1795" s="2">
        <f>MAX(1,SUMIFS(SolRaw!$E:$E,SolRaw!$A:$A,$B1795,SolRaw!$B:$B,$C1795,SolRaw!$C:$C,I$1))/1000</f>
        <v>1E-3</v>
      </c>
      <c r="J1795" s="2">
        <f>MAX(1,SUMIFS(SolRaw!$E:$E,SolRaw!$A:$A,$B1795,SolRaw!$B:$B,$C1795,SolRaw!$C:$C,J$1))/1000</f>
        <v>1E-3</v>
      </c>
      <c r="K1795" s="2">
        <f>MAX(1,SUMIFS(SolRaw!$E:$E,SolRaw!$A:$A,$B1795,SolRaw!$B:$B,$C1795,SolRaw!$C:$C,K$1))/1000</f>
        <v>1E-3</v>
      </c>
      <c r="L1795" s="2">
        <f>MAX(1,SUMIFS(SolRaw!$E:$E,SolRaw!$A:$A,$B1795,SolRaw!$B:$B,$C1795,SolRaw!$C:$C,L$1))/1000</f>
        <v>1E-3</v>
      </c>
      <c r="M1795" s="2">
        <f>MAX(1,SUMIFS(SolRaw!$E:$E,SolRaw!$A:$A,$B1795,SolRaw!$B:$B,$C1795,SolRaw!$C:$C,M$1))/1000</f>
        <v>1E-3</v>
      </c>
      <c r="N1795" s="2">
        <f t="shared" si="196"/>
        <v>1.0000000000000002E-3</v>
      </c>
      <c r="O1795" s="2">
        <f t="shared" si="197"/>
        <v>1E-3</v>
      </c>
      <c r="P1795" s="2">
        <f t="shared" si="198"/>
        <v>1E-3</v>
      </c>
      <c r="Q1795" s="2">
        <f t="shared" si="199"/>
        <v>1E-3</v>
      </c>
      <c r="R1795" s="2">
        <f t="shared" si="200"/>
        <v>1E-3</v>
      </c>
      <c r="S1795" s="2">
        <f t="shared" si="201"/>
        <v>1E-3</v>
      </c>
      <c r="T1795" s="2">
        <f t="shared" si="202"/>
        <v>2.2856988727712899E-19</v>
      </c>
    </row>
    <row r="1796" spans="1:20" x14ac:dyDescent="0.2">
      <c r="A1796" t="str">
        <f>VLOOKUP(B1796,GraphStats!$A:$B,2,0)</f>
        <v>ISCAS</v>
      </c>
      <c r="B1796" t="s">
        <v>9</v>
      </c>
      <c r="C1796" t="s">
        <v>148</v>
      </c>
      <c r="D1796" s="2">
        <f>MAX(1,SUMIFS(SolRaw!$E:$E,SolRaw!$A:$A,$B1796,SolRaw!$B:$B,$C1796,SolRaw!$C:$C,D$1))/1000</f>
        <v>1E-3</v>
      </c>
      <c r="E1796" s="2">
        <f>MAX(1,SUMIFS(SolRaw!$E:$E,SolRaw!$A:$A,$B1796,SolRaw!$B:$B,$C1796,SolRaw!$C:$C,E$1))/1000</f>
        <v>1E-3</v>
      </c>
      <c r="F1796" s="2">
        <f>MAX(1,SUMIFS(SolRaw!$E:$E,SolRaw!$A:$A,$B1796,SolRaw!$B:$B,$C1796,SolRaw!$C:$C,F$1))/1000</f>
        <v>1E-3</v>
      </c>
      <c r="G1796" s="2">
        <f>MAX(1,SUMIFS(SolRaw!$E:$E,SolRaw!$A:$A,$B1796,SolRaw!$B:$B,$C1796,SolRaw!$C:$C,G$1))/1000</f>
        <v>1E-3</v>
      </c>
      <c r="H1796" s="2">
        <f>MAX(1,SUMIFS(SolRaw!$E:$E,SolRaw!$A:$A,$B1796,SolRaw!$B:$B,$C1796,SolRaw!$C:$C,H$1))/1000</f>
        <v>1E-3</v>
      </c>
      <c r="I1796" s="2">
        <f>MAX(1,SUMIFS(SolRaw!$E:$E,SolRaw!$A:$A,$B1796,SolRaw!$B:$B,$C1796,SolRaw!$C:$C,I$1))/1000</f>
        <v>1E-3</v>
      </c>
      <c r="J1796" s="2">
        <f>MAX(1,SUMIFS(SolRaw!$E:$E,SolRaw!$A:$A,$B1796,SolRaw!$B:$B,$C1796,SolRaw!$C:$C,J$1))/1000</f>
        <v>1E-3</v>
      </c>
      <c r="K1796" s="2">
        <f>MAX(1,SUMIFS(SolRaw!$E:$E,SolRaw!$A:$A,$B1796,SolRaw!$B:$B,$C1796,SolRaw!$C:$C,K$1))/1000</f>
        <v>1E-3</v>
      </c>
      <c r="L1796" s="2">
        <f>MAX(1,SUMIFS(SolRaw!$E:$E,SolRaw!$A:$A,$B1796,SolRaw!$B:$B,$C1796,SolRaw!$C:$C,L$1))/1000</f>
        <v>1E-3</v>
      </c>
      <c r="M1796" s="2">
        <f>MAX(1,SUMIFS(SolRaw!$E:$E,SolRaw!$A:$A,$B1796,SolRaw!$B:$B,$C1796,SolRaw!$C:$C,M$1))/1000</f>
        <v>1E-3</v>
      </c>
      <c r="N1796" s="2">
        <f t="shared" si="196"/>
        <v>1.0000000000000002E-3</v>
      </c>
      <c r="O1796" s="2">
        <f t="shared" si="197"/>
        <v>1E-3</v>
      </c>
      <c r="P1796" s="2">
        <f t="shared" si="198"/>
        <v>1E-3</v>
      </c>
      <c r="Q1796" s="2">
        <f t="shared" si="199"/>
        <v>1E-3</v>
      </c>
      <c r="R1796" s="2">
        <f t="shared" si="200"/>
        <v>1E-3</v>
      </c>
      <c r="S1796" s="2">
        <f t="shared" si="201"/>
        <v>1E-3</v>
      </c>
      <c r="T1796" s="2">
        <f t="shared" si="202"/>
        <v>2.2856988727712899E-19</v>
      </c>
    </row>
    <row r="1797" spans="1:20" x14ac:dyDescent="0.2">
      <c r="A1797" t="str">
        <f>VLOOKUP(B1797,GraphStats!$A:$B,2,0)</f>
        <v>ISCAS</v>
      </c>
      <c r="B1797" t="s">
        <v>9</v>
      </c>
      <c r="C1797" t="s">
        <v>149</v>
      </c>
      <c r="D1797" s="2">
        <f>MAX(1,SUMIFS(SolRaw!$E:$E,SolRaw!$A:$A,$B1797,SolRaw!$B:$B,$C1797,SolRaw!$C:$C,D$1))/1000</f>
        <v>1E-3</v>
      </c>
      <c r="E1797" s="2">
        <f>MAX(1,SUMIFS(SolRaw!$E:$E,SolRaw!$A:$A,$B1797,SolRaw!$B:$B,$C1797,SolRaw!$C:$C,E$1))/1000</f>
        <v>1E-3</v>
      </c>
      <c r="F1797" s="2">
        <f>MAX(1,SUMIFS(SolRaw!$E:$E,SolRaw!$A:$A,$B1797,SolRaw!$B:$B,$C1797,SolRaw!$C:$C,F$1))/1000</f>
        <v>1E-3</v>
      </c>
      <c r="G1797" s="2">
        <f>MAX(1,SUMIFS(SolRaw!$E:$E,SolRaw!$A:$A,$B1797,SolRaw!$B:$B,$C1797,SolRaw!$C:$C,G$1))/1000</f>
        <v>1E-3</v>
      </c>
      <c r="H1797" s="2">
        <f>MAX(1,SUMIFS(SolRaw!$E:$E,SolRaw!$A:$A,$B1797,SolRaw!$B:$B,$C1797,SolRaw!$C:$C,H$1))/1000</f>
        <v>1E-3</v>
      </c>
      <c r="I1797" s="2">
        <f>MAX(1,SUMIFS(SolRaw!$E:$E,SolRaw!$A:$A,$B1797,SolRaw!$B:$B,$C1797,SolRaw!$C:$C,I$1))/1000</f>
        <v>1E-3</v>
      </c>
      <c r="J1797" s="2">
        <f>MAX(1,SUMIFS(SolRaw!$E:$E,SolRaw!$A:$A,$B1797,SolRaw!$B:$B,$C1797,SolRaw!$C:$C,J$1))/1000</f>
        <v>1E-3</v>
      </c>
      <c r="K1797" s="2">
        <f>MAX(1,SUMIFS(SolRaw!$E:$E,SolRaw!$A:$A,$B1797,SolRaw!$B:$B,$C1797,SolRaw!$C:$C,K$1))/1000</f>
        <v>1E-3</v>
      </c>
      <c r="L1797" s="2">
        <f>MAX(1,SUMIFS(SolRaw!$E:$E,SolRaw!$A:$A,$B1797,SolRaw!$B:$B,$C1797,SolRaw!$C:$C,L$1))/1000</f>
        <v>1E-3</v>
      </c>
      <c r="M1797" s="2">
        <f>MAX(1,SUMIFS(SolRaw!$E:$E,SolRaw!$A:$A,$B1797,SolRaw!$B:$B,$C1797,SolRaw!$C:$C,M$1))/1000</f>
        <v>1E-3</v>
      </c>
      <c r="N1797" s="2">
        <f t="shared" si="196"/>
        <v>1.0000000000000002E-3</v>
      </c>
      <c r="O1797" s="2">
        <f t="shared" si="197"/>
        <v>1E-3</v>
      </c>
      <c r="P1797" s="2">
        <f t="shared" si="198"/>
        <v>1E-3</v>
      </c>
      <c r="Q1797" s="2">
        <f t="shared" si="199"/>
        <v>1E-3</v>
      </c>
      <c r="R1797" s="2">
        <f t="shared" si="200"/>
        <v>1E-3</v>
      </c>
      <c r="S1797" s="2">
        <f t="shared" si="201"/>
        <v>1E-3</v>
      </c>
      <c r="T1797" s="2">
        <f t="shared" si="202"/>
        <v>2.2856988727712899E-19</v>
      </c>
    </row>
    <row r="1798" spans="1:20" x14ac:dyDescent="0.2">
      <c r="A1798" t="str">
        <f>VLOOKUP(B1798,GraphStats!$A:$B,2,0)</f>
        <v>ISCAS</v>
      </c>
      <c r="B1798" t="s">
        <v>9</v>
      </c>
      <c r="C1798" t="s">
        <v>150</v>
      </c>
      <c r="D1798" s="2">
        <f>MAX(1,SUMIFS(SolRaw!$E:$E,SolRaw!$A:$A,$B1798,SolRaw!$B:$B,$C1798,SolRaw!$C:$C,D$1))/1000</f>
        <v>1E-3</v>
      </c>
      <c r="E1798" s="2">
        <f>MAX(1,SUMIFS(SolRaw!$E:$E,SolRaw!$A:$A,$B1798,SolRaw!$B:$B,$C1798,SolRaw!$C:$C,E$1))/1000</f>
        <v>1E-3</v>
      </c>
      <c r="F1798" s="2">
        <f>MAX(1,SUMIFS(SolRaw!$E:$E,SolRaw!$A:$A,$B1798,SolRaw!$B:$B,$C1798,SolRaw!$C:$C,F$1))/1000</f>
        <v>1E-3</v>
      </c>
      <c r="G1798" s="2">
        <f>MAX(1,SUMIFS(SolRaw!$E:$E,SolRaw!$A:$A,$B1798,SolRaw!$B:$B,$C1798,SolRaw!$C:$C,G$1))/1000</f>
        <v>1E-3</v>
      </c>
      <c r="H1798" s="2">
        <f>MAX(1,SUMIFS(SolRaw!$E:$E,SolRaw!$A:$A,$B1798,SolRaw!$B:$B,$C1798,SolRaw!$C:$C,H$1))/1000</f>
        <v>1E-3</v>
      </c>
      <c r="I1798" s="2">
        <f>MAX(1,SUMIFS(SolRaw!$E:$E,SolRaw!$A:$A,$B1798,SolRaw!$B:$B,$C1798,SolRaw!$C:$C,I$1))/1000</f>
        <v>1E-3</v>
      </c>
      <c r="J1798" s="2">
        <f>MAX(1,SUMIFS(SolRaw!$E:$E,SolRaw!$A:$A,$B1798,SolRaw!$B:$B,$C1798,SolRaw!$C:$C,J$1))/1000</f>
        <v>1E-3</v>
      </c>
      <c r="K1798" s="2">
        <f>MAX(1,SUMIFS(SolRaw!$E:$E,SolRaw!$A:$A,$B1798,SolRaw!$B:$B,$C1798,SolRaw!$C:$C,K$1))/1000</f>
        <v>1E-3</v>
      </c>
      <c r="L1798" s="2">
        <f>MAX(1,SUMIFS(SolRaw!$E:$E,SolRaw!$A:$A,$B1798,SolRaw!$B:$B,$C1798,SolRaw!$C:$C,L$1))/1000</f>
        <v>1E-3</v>
      </c>
      <c r="M1798" s="2">
        <f>MAX(1,SUMIFS(SolRaw!$E:$E,SolRaw!$A:$A,$B1798,SolRaw!$B:$B,$C1798,SolRaw!$C:$C,M$1))/1000</f>
        <v>1E-3</v>
      </c>
      <c r="N1798" s="2">
        <f t="shared" si="196"/>
        <v>1.0000000000000002E-3</v>
      </c>
      <c r="O1798" s="2">
        <f t="shared" si="197"/>
        <v>1E-3</v>
      </c>
      <c r="P1798" s="2">
        <f t="shared" si="198"/>
        <v>1E-3</v>
      </c>
      <c r="Q1798" s="2">
        <f t="shared" si="199"/>
        <v>1E-3</v>
      </c>
      <c r="R1798" s="2">
        <f t="shared" si="200"/>
        <v>1E-3</v>
      </c>
      <c r="S1798" s="2">
        <f t="shared" si="201"/>
        <v>1E-3</v>
      </c>
      <c r="T1798" s="2">
        <f t="shared" si="202"/>
        <v>2.2856988727712899E-19</v>
      </c>
    </row>
    <row r="1799" spans="1:20" x14ac:dyDescent="0.2">
      <c r="A1799" t="str">
        <f>VLOOKUP(B1799,GraphStats!$A:$B,2,0)</f>
        <v>ISCAS</v>
      </c>
      <c r="B1799" t="s">
        <v>9</v>
      </c>
      <c r="C1799" t="s">
        <v>151</v>
      </c>
      <c r="D1799" s="2">
        <f>MAX(1,SUMIFS(SolRaw!$E:$E,SolRaw!$A:$A,$B1799,SolRaw!$B:$B,$C1799,SolRaw!$C:$C,D$1))/1000</f>
        <v>1E-3</v>
      </c>
      <c r="E1799" s="2">
        <f>MAX(1,SUMIFS(SolRaw!$E:$E,SolRaw!$A:$A,$B1799,SolRaw!$B:$B,$C1799,SolRaw!$C:$C,E$1))/1000</f>
        <v>1E-3</v>
      </c>
      <c r="F1799" s="2">
        <f>MAX(1,SUMIFS(SolRaw!$E:$E,SolRaw!$A:$A,$B1799,SolRaw!$B:$B,$C1799,SolRaw!$C:$C,F$1))/1000</f>
        <v>1E-3</v>
      </c>
      <c r="G1799" s="2">
        <f>MAX(1,SUMIFS(SolRaw!$E:$E,SolRaw!$A:$A,$B1799,SolRaw!$B:$B,$C1799,SolRaw!$C:$C,G$1))/1000</f>
        <v>1E-3</v>
      </c>
      <c r="H1799" s="2">
        <f>MAX(1,SUMIFS(SolRaw!$E:$E,SolRaw!$A:$A,$B1799,SolRaw!$B:$B,$C1799,SolRaw!$C:$C,H$1))/1000</f>
        <v>1E-3</v>
      </c>
      <c r="I1799" s="2">
        <f>MAX(1,SUMIFS(SolRaw!$E:$E,SolRaw!$A:$A,$B1799,SolRaw!$B:$B,$C1799,SolRaw!$C:$C,I$1))/1000</f>
        <v>1E-3</v>
      </c>
      <c r="J1799" s="2">
        <f>MAX(1,SUMIFS(SolRaw!$E:$E,SolRaw!$A:$A,$B1799,SolRaw!$B:$B,$C1799,SolRaw!$C:$C,J$1))/1000</f>
        <v>1E-3</v>
      </c>
      <c r="K1799" s="2">
        <f>MAX(1,SUMIFS(SolRaw!$E:$E,SolRaw!$A:$A,$B1799,SolRaw!$B:$B,$C1799,SolRaw!$C:$C,K$1))/1000</f>
        <v>1E-3</v>
      </c>
      <c r="L1799" s="2">
        <f>MAX(1,SUMIFS(SolRaw!$E:$E,SolRaw!$A:$A,$B1799,SolRaw!$B:$B,$C1799,SolRaw!$C:$C,L$1))/1000</f>
        <v>1E-3</v>
      </c>
      <c r="M1799" s="2">
        <f>MAX(1,SUMIFS(SolRaw!$E:$E,SolRaw!$A:$A,$B1799,SolRaw!$B:$B,$C1799,SolRaw!$C:$C,M$1))/1000</f>
        <v>1E-3</v>
      </c>
      <c r="N1799" s="2">
        <f t="shared" si="196"/>
        <v>1.0000000000000002E-3</v>
      </c>
      <c r="O1799" s="2">
        <f t="shared" si="197"/>
        <v>1E-3</v>
      </c>
      <c r="P1799" s="2">
        <f t="shared" si="198"/>
        <v>1E-3</v>
      </c>
      <c r="Q1799" s="2">
        <f t="shared" si="199"/>
        <v>1E-3</v>
      </c>
      <c r="R1799" s="2">
        <f t="shared" si="200"/>
        <v>1E-3</v>
      </c>
      <c r="S1799" s="2">
        <f t="shared" si="201"/>
        <v>1E-3</v>
      </c>
      <c r="T1799" s="2">
        <f t="shared" si="202"/>
        <v>2.2856988727712899E-19</v>
      </c>
    </row>
    <row r="1800" spans="1:20" x14ac:dyDescent="0.2">
      <c r="A1800" t="str">
        <f>VLOOKUP(B1800,GraphStats!$A:$B,2,0)</f>
        <v>ISCAS</v>
      </c>
      <c r="B1800" t="s">
        <v>9</v>
      </c>
      <c r="C1800" t="s">
        <v>152</v>
      </c>
      <c r="D1800" s="2">
        <f>MAX(1,SUMIFS(SolRaw!$E:$E,SolRaw!$A:$A,$B1800,SolRaw!$B:$B,$C1800,SolRaw!$C:$C,D$1))/1000</f>
        <v>1E-3</v>
      </c>
      <c r="E1800" s="2">
        <f>MAX(1,SUMIFS(SolRaw!$E:$E,SolRaw!$A:$A,$B1800,SolRaw!$B:$B,$C1800,SolRaw!$C:$C,E$1))/1000</f>
        <v>1E-3</v>
      </c>
      <c r="F1800" s="2">
        <f>MAX(1,SUMIFS(SolRaw!$E:$E,SolRaw!$A:$A,$B1800,SolRaw!$B:$B,$C1800,SolRaw!$C:$C,F$1))/1000</f>
        <v>1E-3</v>
      </c>
      <c r="G1800" s="2">
        <f>MAX(1,SUMIFS(SolRaw!$E:$E,SolRaw!$A:$A,$B1800,SolRaw!$B:$B,$C1800,SolRaw!$C:$C,G$1))/1000</f>
        <v>1E-3</v>
      </c>
      <c r="H1800" s="2">
        <f>MAX(1,SUMIFS(SolRaw!$E:$E,SolRaw!$A:$A,$B1800,SolRaw!$B:$B,$C1800,SolRaw!$C:$C,H$1))/1000</f>
        <v>1E-3</v>
      </c>
      <c r="I1800" s="2">
        <f>MAX(1,SUMIFS(SolRaw!$E:$E,SolRaw!$A:$A,$B1800,SolRaw!$B:$B,$C1800,SolRaw!$C:$C,I$1))/1000</f>
        <v>1E-3</v>
      </c>
      <c r="J1800" s="2">
        <f>MAX(1,SUMIFS(SolRaw!$E:$E,SolRaw!$A:$A,$B1800,SolRaw!$B:$B,$C1800,SolRaw!$C:$C,J$1))/1000</f>
        <v>1E-3</v>
      </c>
      <c r="K1800" s="2">
        <f>MAX(1,SUMIFS(SolRaw!$E:$E,SolRaw!$A:$A,$B1800,SolRaw!$B:$B,$C1800,SolRaw!$C:$C,K$1))/1000</f>
        <v>1E-3</v>
      </c>
      <c r="L1800" s="2">
        <f>MAX(1,SUMIFS(SolRaw!$E:$E,SolRaw!$A:$A,$B1800,SolRaw!$B:$B,$C1800,SolRaw!$C:$C,L$1))/1000</f>
        <v>1E-3</v>
      </c>
      <c r="M1800" s="2">
        <f>MAX(1,SUMIFS(SolRaw!$E:$E,SolRaw!$A:$A,$B1800,SolRaw!$B:$B,$C1800,SolRaw!$C:$C,M$1))/1000</f>
        <v>1E-3</v>
      </c>
      <c r="N1800" s="2">
        <f t="shared" si="196"/>
        <v>1.0000000000000002E-3</v>
      </c>
      <c r="O1800" s="2">
        <f t="shared" si="197"/>
        <v>1E-3</v>
      </c>
      <c r="P1800" s="2">
        <f t="shared" si="198"/>
        <v>1E-3</v>
      </c>
      <c r="Q1800" s="2">
        <f t="shared" si="199"/>
        <v>1E-3</v>
      </c>
      <c r="R1800" s="2">
        <f t="shared" si="200"/>
        <v>1E-3</v>
      </c>
      <c r="S1800" s="2">
        <f t="shared" si="201"/>
        <v>1E-3</v>
      </c>
      <c r="T1800" s="2">
        <f t="shared" si="202"/>
        <v>2.2856988727712899E-19</v>
      </c>
    </row>
    <row r="1801" spans="1:20" x14ac:dyDescent="0.2">
      <c r="A1801" t="str">
        <f>VLOOKUP(B1801,GraphStats!$A:$B,2,0)</f>
        <v>ISCAS</v>
      </c>
      <c r="B1801" t="s">
        <v>9</v>
      </c>
      <c r="C1801" t="s">
        <v>153</v>
      </c>
      <c r="D1801" s="2">
        <f>MAX(1,SUMIFS(SolRaw!$E:$E,SolRaw!$A:$A,$B1801,SolRaw!$B:$B,$C1801,SolRaw!$C:$C,D$1))/1000</f>
        <v>1E-3</v>
      </c>
      <c r="E1801" s="2">
        <f>MAX(1,SUMIFS(SolRaw!$E:$E,SolRaw!$A:$A,$B1801,SolRaw!$B:$B,$C1801,SolRaw!$C:$C,E$1))/1000</f>
        <v>1E-3</v>
      </c>
      <c r="F1801" s="2">
        <f>MAX(1,SUMIFS(SolRaw!$E:$E,SolRaw!$A:$A,$B1801,SolRaw!$B:$B,$C1801,SolRaw!$C:$C,F$1))/1000</f>
        <v>1E-3</v>
      </c>
      <c r="G1801" s="2">
        <f>MAX(1,SUMIFS(SolRaw!$E:$E,SolRaw!$A:$A,$B1801,SolRaw!$B:$B,$C1801,SolRaw!$C:$C,G$1))/1000</f>
        <v>1E-3</v>
      </c>
      <c r="H1801" s="2">
        <f>MAX(1,SUMIFS(SolRaw!$E:$E,SolRaw!$A:$A,$B1801,SolRaw!$B:$B,$C1801,SolRaw!$C:$C,H$1))/1000</f>
        <v>1E-3</v>
      </c>
      <c r="I1801" s="2">
        <f>MAX(1,SUMIFS(SolRaw!$E:$E,SolRaw!$A:$A,$B1801,SolRaw!$B:$B,$C1801,SolRaw!$C:$C,I$1))/1000</f>
        <v>1E-3</v>
      </c>
      <c r="J1801" s="2">
        <f>MAX(1,SUMIFS(SolRaw!$E:$E,SolRaw!$A:$A,$B1801,SolRaw!$B:$B,$C1801,SolRaw!$C:$C,J$1))/1000</f>
        <v>1E-3</v>
      </c>
      <c r="K1801" s="2">
        <f>MAX(1,SUMIFS(SolRaw!$E:$E,SolRaw!$A:$A,$B1801,SolRaw!$B:$B,$C1801,SolRaw!$C:$C,K$1))/1000</f>
        <v>1E-3</v>
      </c>
      <c r="L1801" s="2">
        <f>MAX(1,SUMIFS(SolRaw!$E:$E,SolRaw!$A:$A,$B1801,SolRaw!$B:$B,$C1801,SolRaw!$C:$C,L$1))/1000</f>
        <v>1E-3</v>
      </c>
      <c r="M1801" s="2">
        <f>MAX(1,SUMIFS(SolRaw!$E:$E,SolRaw!$A:$A,$B1801,SolRaw!$B:$B,$C1801,SolRaw!$C:$C,M$1))/1000</f>
        <v>1E-3</v>
      </c>
      <c r="N1801" s="2">
        <f t="shared" si="196"/>
        <v>1.0000000000000002E-3</v>
      </c>
      <c r="O1801" s="2">
        <f t="shared" si="197"/>
        <v>1E-3</v>
      </c>
      <c r="P1801" s="2">
        <f t="shared" si="198"/>
        <v>1E-3</v>
      </c>
      <c r="Q1801" s="2">
        <f t="shared" si="199"/>
        <v>1E-3</v>
      </c>
      <c r="R1801" s="2">
        <f t="shared" si="200"/>
        <v>1E-3</v>
      </c>
      <c r="S1801" s="2">
        <f t="shared" si="201"/>
        <v>1E-3</v>
      </c>
      <c r="T1801" s="2">
        <f t="shared" si="202"/>
        <v>2.2856988727712899E-19</v>
      </c>
    </row>
    <row r="1802" spans="1:20" x14ac:dyDescent="0.2">
      <c r="A1802" t="str">
        <f>VLOOKUP(B1802,GraphStats!$A:$B,2,0)</f>
        <v>ISCAS</v>
      </c>
      <c r="B1802" t="s">
        <v>9</v>
      </c>
      <c r="C1802" t="s">
        <v>154</v>
      </c>
      <c r="D1802" s="2">
        <f>MAX(1,SUMIFS(SolRaw!$E:$E,SolRaw!$A:$A,$B1802,SolRaw!$B:$B,$C1802,SolRaw!$C:$C,D$1))/1000</f>
        <v>1E-3</v>
      </c>
      <c r="E1802" s="2">
        <f>MAX(1,SUMIFS(SolRaw!$E:$E,SolRaw!$A:$A,$B1802,SolRaw!$B:$B,$C1802,SolRaw!$C:$C,E$1))/1000</f>
        <v>1E-3</v>
      </c>
      <c r="F1802" s="2">
        <f>MAX(1,SUMIFS(SolRaw!$E:$E,SolRaw!$A:$A,$B1802,SolRaw!$B:$B,$C1802,SolRaw!$C:$C,F$1))/1000</f>
        <v>1E-3</v>
      </c>
      <c r="G1802" s="2">
        <f>MAX(1,SUMIFS(SolRaw!$E:$E,SolRaw!$A:$A,$B1802,SolRaw!$B:$B,$C1802,SolRaw!$C:$C,G$1))/1000</f>
        <v>1E-3</v>
      </c>
      <c r="H1802" s="2">
        <f>MAX(1,SUMIFS(SolRaw!$E:$E,SolRaw!$A:$A,$B1802,SolRaw!$B:$B,$C1802,SolRaw!$C:$C,H$1))/1000</f>
        <v>1E-3</v>
      </c>
      <c r="I1802" s="2">
        <f>MAX(1,SUMIFS(SolRaw!$E:$E,SolRaw!$A:$A,$B1802,SolRaw!$B:$B,$C1802,SolRaw!$C:$C,I$1))/1000</f>
        <v>1E-3</v>
      </c>
      <c r="J1802" s="2">
        <f>MAX(1,SUMIFS(SolRaw!$E:$E,SolRaw!$A:$A,$B1802,SolRaw!$B:$B,$C1802,SolRaw!$C:$C,J$1))/1000</f>
        <v>1E-3</v>
      </c>
      <c r="K1802" s="2">
        <f>MAX(1,SUMIFS(SolRaw!$E:$E,SolRaw!$A:$A,$B1802,SolRaw!$B:$B,$C1802,SolRaw!$C:$C,K$1))/1000</f>
        <v>1E-3</v>
      </c>
      <c r="L1802" s="2">
        <f>MAX(1,SUMIFS(SolRaw!$E:$E,SolRaw!$A:$A,$B1802,SolRaw!$B:$B,$C1802,SolRaw!$C:$C,L$1))/1000</f>
        <v>1E-3</v>
      </c>
      <c r="M1802" s="2">
        <f>MAX(1,SUMIFS(SolRaw!$E:$E,SolRaw!$A:$A,$B1802,SolRaw!$B:$B,$C1802,SolRaw!$C:$C,M$1))/1000</f>
        <v>1E-3</v>
      </c>
      <c r="N1802" s="2">
        <f t="shared" si="196"/>
        <v>1.0000000000000002E-3</v>
      </c>
      <c r="O1802" s="2">
        <f t="shared" si="197"/>
        <v>1E-3</v>
      </c>
      <c r="P1802" s="2">
        <f t="shared" si="198"/>
        <v>1E-3</v>
      </c>
      <c r="Q1802" s="2">
        <f t="shared" si="199"/>
        <v>1E-3</v>
      </c>
      <c r="R1802" s="2">
        <f t="shared" si="200"/>
        <v>1E-3</v>
      </c>
      <c r="S1802" s="2">
        <f t="shared" si="201"/>
        <v>1E-3</v>
      </c>
      <c r="T1802" s="2">
        <f t="shared" si="202"/>
        <v>2.2856988727712899E-19</v>
      </c>
    </row>
    <row r="1803" spans="1:20" x14ac:dyDescent="0.2">
      <c r="A1803" t="str">
        <f>VLOOKUP(B1803,GraphStats!$A:$B,2,0)</f>
        <v>ISCAS</v>
      </c>
      <c r="B1803" t="s">
        <v>9</v>
      </c>
      <c r="C1803" t="s">
        <v>155</v>
      </c>
      <c r="D1803" s="2">
        <f>MAX(1,SUMIFS(SolRaw!$E:$E,SolRaw!$A:$A,$B1803,SolRaw!$B:$B,$C1803,SolRaw!$C:$C,D$1))/1000</f>
        <v>1E-3</v>
      </c>
      <c r="E1803" s="2">
        <f>MAX(1,SUMIFS(SolRaw!$E:$E,SolRaw!$A:$A,$B1803,SolRaw!$B:$B,$C1803,SolRaw!$C:$C,E$1))/1000</f>
        <v>1E-3</v>
      </c>
      <c r="F1803" s="2">
        <f>MAX(1,SUMIFS(SolRaw!$E:$E,SolRaw!$A:$A,$B1803,SolRaw!$B:$B,$C1803,SolRaw!$C:$C,F$1))/1000</f>
        <v>1E-3</v>
      </c>
      <c r="G1803" s="2">
        <f>MAX(1,SUMIFS(SolRaw!$E:$E,SolRaw!$A:$A,$B1803,SolRaw!$B:$B,$C1803,SolRaw!$C:$C,G$1))/1000</f>
        <v>1E-3</v>
      </c>
      <c r="H1803" s="2">
        <f>MAX(1,SUMIFS(SolRaw!$E:$E,SolRaw!$A:$A,$B1803,SolRaw!$B:$B,$C1803,SolRaw!$C:$C,H$1))/1000</f>
        <v>1E-3</v>
      </c>
      <c r="I1803" s="2">
        <f>MAX(1,SUMIFS(SolRaw!$E:$E,SolRaw!$A:$A,$B1803,SolRaw!$B:$B,$C1803,SolRaw!$C:$C,I$1))/1000</f>
        <v>1E-3</v>
      </c>
      <c r="J1803" s="2">
        <f>MAX(1,SUMIFS(SolRaw!$E:$E,SolRaw!$A:$A,$B1803,SolRaw!$B:$B,$C1803,SolRaw!$C:$C,J$1))/1000</f>
        <v>1E-3</v>
      </c>
      <c r="K1803" s="2">
        <f>MAX(1,SUMIFS(SolRaw!$E:$E,SolRaw!$A:$A,$B1803,SolRaw!$B:$B,$C1803,SolRaw!$C:$C,K$1))/1000</f>
        <v>1E-3</v>
      </c>
      <c r="L1803" s="2">
        <f>MAX(1,SUMIFS(SolRaw!$E:$E,SolRaw!$A:$A,$B1803,SolRaw!$B:$B,$C1803,SolRaw!$C:$C,L$1))/1000</f>
        <v>1E-3</v>
      </c>
      <c r="M1803" s="2">
        <f>MAX(1,SUMIFS(SolRaw!$E:$E,SolRaw!$A:$A,$B1803,SolRaw!$B:$B,$C1803,SolRaw!$C:$C,M$1))/1000</f>
        <v>1E-3</v>
      </c>
      <c r="N1803" s="2">
        <f t="shared" si="196"/>
        <v>1.0000000000000002E-3</v>
      </c>
      <c r="O1803" s="2">
        <f t="shared" si="197"/>
        <v>1E-3</v>
      </c>
      <c r="P1803" s="2">
        <f t="shared" si="198"/>
        <v>1E-3</v>
      </c>
      <c r="Q1803" s="2">
        <f t="shared" si="199"/>
        <v>1E-3</v>
      </c>
      <c r="R1803" s="2">
        <f t="shared" si="200"/>
        <v>1E-3</v>
      </c>
      <c r="S1803" s="2">
        <f t="shared" si="201"/>
        <v>1E-3</v>
      </c>
      <c r="T1803" s="2">
        <f t="shared" si="202"/>
        <v>2.2856988727712899E-19</v>
      </c>
    </row>
    <row r="1804" spans="1:20" x14ac:dyDescent="0.2">
      <c r="A1804" t="str">
        <f>VLOOKUP(B1804,GraphStats!$A:$B,2,0)</f>
        <v>ISCAS</v>
      </c>
      <c r="B1804" t="s">
        <v>9</v>
      </c>
      <c r="C1804" t="s">
        <v>156</v>
      </c>
      <c r="D1804" s="2">
        <f>MAX(1,SUMIFS(SolRaw!$E:$E,SolRaw!$A:$A,$B1804,SolRaw!$B:$B,$C1804,SolRaw!$C:$C,D$1))/1000</f>
        <v>1E-3</v>
      </c>
      <c r="E1804" s="2">
        <f>MAX(1,SUMIFS(SolRaw!$E:$E,SolRaw!$A:$A,$B1804,SolRaw!$B:$B,$C1804,SolRaw!$C:$C,E$1))/1000</f>
        <v>1E-3</v>
      </c>
      <c r="F1804" s="2">
        <f>MAX(1,SUMIFS(SolRaw!$E:$E,SolRaw!$A:$A,$B1804,SolRaw!$B:$B,$C1804,SolRaw!$C:$C,F$1))/1000</f>
        <v>1E-3</v>
      </c>
      <c r="G1804" s="2">
        <f>MAX(1,SUMIFS(SolRaw!$E:$E,SolRaw!$A:$A,$B1804,SolRaw!$B:$B,$C1804,SolRaw!$C:$C,G$1))/1000</f>
        <v>1E-3</v>
      </c>
      <c r="H1804" s="2">
        <f>MAX(1,SUMIFS(SolRaw!$E:$E,SolRaw!$A:$A,$B1804,SolRaw!$B:$B,$C1804,SolRaw!$C:$C,H$1))/1000</f>
        <v>1E-3</v>
      </c>
      <c r="I1804" s="2">
        <f>MAX(1,SUMIFS(SolRaw!$E:$E,SolRaw!$A:$A,$B1804,SolRaw!$B:$B,$C1804,SolRaw!$C:$C,I$1))/1000</f>
        <v>1E-3</v>
      </c>
      <c r="J1804" s="2">
        <f>MAX(1,SUMIFS(SolRaw!$E:$E,SolRaw!$A:$A,$B1804,SolRaw!$B:$B,$C1804,SolRaw!$C:$C,J$1))/1000</f>
        <v>1E-3</v>
      </c>
      <c r="K1804" s="2">
        <f>MAX(1,SUMIFS(SolRaw!$E:$E,SolRaw!$A:$A,$B1804,SolRaw!$B:$B,$C1804,SolRaw!$C:$C,K$1))/1000</f>
        <v>1E-3</v>
      </c>
      <c r="L1804" s="2">
        <f>MAX(1,SUMIFS(SolRaw!$E:$E,SolRaw!$A:$A,$B1804,SolRaw!$B:$B,$C1804,SolRaw!$C:$C,L$1))/1000</f>
        <v>1E-3</v>
      </c>
      <c r="M1804" s="2">
        <f>MAX(1,SUMIFS(SolRaw!$E:$E,SolRaw!$A:$A,$B1804,SolRaw!$B:$B,$C1804,SolRaw!$C:$C,M$1))/1000</f>
        <v>1E-3</v>
      </c>
      <c r="N1804" s="2">
        <f t="shared" si="196"/>
        <v>1.0000000000000002E-3</v>
      </c>
      <c r="O1804" s="2">
        <f t="shared" si="197"/>
        <v>1E-3</v>
      </c>
      <c r="P1804" s="2">
        <f t="shared" si="198"/>
        <v>1E-3</v>
      </c>
      <c r="Q1804" s="2">
        <f t="shared" si="199"/>
        <v>1E-3</v>
      </c>
      <c r="R1804" s="2">
        <f t="shared" si="200"/>
        <v>1E-3</v>
      </c>
      <c r="S1804" s="2">
        <f t="shared" si="201"/>
        <v>1E-3</v>
      </c>
      <c r="T1804" s="2">
        <f t="shared" si="202"/>
        <v>2.2856988727712899E-19</v>
      </c>
    </row>
    <row r="1805" spans="1:20" x14ac:dyDescent="0.2">
      <c r="A1805" t="str">
        <f>VLOOKUP(B1805,GraphStats!$A:$B,2,0)</f>
        <v>ISCAS</v>
      </c>
      <c r="B1805" t="s">
        <v>9</v>
      </c>
      <c r="C1805" t="s">
        <v>157</v>
      </c>
      <c r="D1805" s="2">
        <f>MAX(1,SUMIFS(SolRaw!$E:$E,SolRaw!$A:$A,$B1805,SolRaw!$B:$B,$C1805,SolRaw!$C:$C,D$1))/1000</f>
        <v>1E-3</v>
      </c>
      <c r="E1805" s="2">
        <f>MAX(1,SUMIFS(SolRaw!$E:$E,SolRaw!$A:$A,$B1805,SolRaw!$B:$B,$C1805,SolRaw!$C:$C,E$1))/1000</f>
        <v>1E-3</v>
      </c>
      <c r="F1805" s="2">
        <f>MAX(1,SUMIFS(SolRaw!$E:$E,SolRaw!$A:$A,$B1805,SolRaw!$B:$B,$C1805,SolRaw!$C:$C,F$1))/1000</f>
        <v>1E-3</v>
      </c>
      <c r="G1805" s="2">
        <f>MAX(1,SUMIFS(SolRaw!$E:$E,SolRaw!$A:$A,$B1805,SolRaw!$B:$B,$C1805,SolRaw!$C:$C,G$1))/1000</f>
        <v>1E-3</v>
      </c>
      <c r="H1805" s="2">
        <f>MAX(1,SUMIFS(SolRaw!$E:$E,SolRaw!$A:$A,$B1805,SolRaw!$B:$B,$C1805,SolRaw!$C:$C,H$1))/1000</f>
        <v>1E-3</v>
      </c>
      <c r="I1805" s="2">
        <f>MAX(1,SUMIFS(SolRaw!$E:$E,SolRaw!$A:$A,$B1805,SolRaw!$B:$B,$C1805,SolRaw!$C:$C,I$1))/1000</f>
        <v>1E-3</v>
      </c>
      <c r="J1805" s="2">
        <f>MAX(1,SUMIFS(SolRaw!$E:$E,SolRaw!$A:$A,$B1805,SolRaw!$B:$B,$C1805,SolRaw!$C:$C,J$1))/1000</f>
        <v>1E-3</v>
      </c>
      <c r="K1805" s="2">
        <f>MAX(1,SUMIFS(SolRaw!$E:$E,SolRaw!$A:$A,$B1805,SolRaw!$B:$B,$C1805,SolRaw!$C:$C,K$1))/1000</f>
        <v>1E-3</v>
      </c>
      <c r="L1805" s="2">
        <f>MAX(1,SUMIFS(SolRaw!$E:$E,SolRaw!$A:$A,$B1805,SolRaw!$B:$B,$C1805,SolRaw!$C:$C,L$1))/1000</f>
        <v>1E-3</v>
      </c>
      <c r="M1805" s="2">
        <f>MAX(1,SUMIFS(SolRaw!$E:$E,SolRaw!$A:$A,$B1805,SolRaw!$B:$B,$C1805,SolRaw!$C:$C,M$1))/1000</f>
        <v>1E-3</v>
      </c>
      <c r="N1805" s="2">
        <f t="shared" si="196"/>
        <v>1.0000000000000002E-3</v>
      </c>
      <c r="O1805" s="2">
        <f t="shared" si="197"/>
        <v>1E-3</v>
      </c>
      <c r="P1805" s="2">
        <f t="shared" si="198"/>
        <v>1E-3</v>
      </c>
      <c r="Q1805" s="2">
        <f t="shared" si="199"/>
        <v>1E-3</v>
      </c>
      <c r="R1805" s="2">
        <f t="shared" si="200"/>
        <v>1E-3</v>
      </c>
      <c r="S1805" s="2">
        <f t="shared" si="201"/>
        <v>1E-3</v>
      </c>
      <c r="T1805" s="2">
        <f t="shared" si="202"/>
        <v>2.2856988727712899E-19</v>
      </c>
    </row>
    <row r="1806" spans="1:20" x14ac:dyDescent="0.2">
      <c r="A1806" t="str">
        <f>VLOOKUP(B1806,GraphStats!$A:$B,2,0)</f>
        <v>ISCAS</v>
      </c>
      <c r="B1806" t="s">
        <v>9</v>
      </c>
      <c r="C1806" t="s">
        <v>158</v>
      </c>
      <c r="D1806" s="2">
        <f>MAX(1,SUMIFS(SolRaw!$E:$E,SolRaw!$A:$A,$B1806,SolRaw!$B:$B,$C1806,SolRaw!$C:$C,D$1))/1000</f>
        <v>1E-3</v>
      </c>
      <c r="E1806" s="2">
        <f>MAX(1,SUMIFS(SolRaw!$E:$E,SolRaw!$A:$A,$B1806,SolRaw!$B:$B,$C1806,SolRaw!$C:$C,E$1))/1000</f>
        <v>1E-3</v>
      </c>
      <c r="F1806" s="2">
        <f>MAX(1,SUMIFS(SolRaw!$E:$E,SolRaw!$A:$A,$B1806,SolRaw!$B:$B,$C1806,SolRaw!$C:$C,F$1))/1000</f>
        <v>1E-3</v>
      </c>
      <c r="G1806" s="2">
        <f>MAX(1,SUMIFS(SolRaw!$E:$E,SolRaw!$A:$A,$B1806,SolRaw!$B:$B,$C1806,SolRaw!$C:$C,G$1))/1000</f>
        <v>1E-3</v>
      </c>
      <c r="H1806" s="2">
        <f>MAX(1,SUMIFS(SolRaw!$E:$E,SolRaw!$A:$A,$B1806,SolRaw!$B:$B,$C1806,SolRaw!$C:$C,H$1))/1000</f>
        <v>1E-3</v>
      </c>
      <c r="I1806" s="2">
        <f>MAX(1,SUMIFS(SolRaw!$E:$E,SolRaw!$A:$A,$B1806,SolRaw!$B:$B,$C1806,SolRaw!$C:$C,I$1))/1000</f>
        <v>1E-3</v>
      </c>
      <c r="J1806" s="2">
        <f>MAX(1,SUMIFS(SolRaw!$E:$E,SolRaw!$A:$A,$B1806,SolRaw!$B:$B,$C1806,SolRaw!$C:$C,J$1))/1000</f>
        <v>1E-3</v>
      </c>
      <c r="K1806" s="2">
        <f>MAX(1,SUMIFS(SolRaw!$E:$E,SolRaw!$A:$A,$B1806,SolRaw!$B:$B,$C1806,SolRaw!$C:$C,K$1))/1000</f>
        <v>1E-3</v>
      </c>
      <c r="L1806" s="2">
        <f>MAX(1,SUMIFS(SolRaw!$E:$E,SolRaw!$A:$A,$B1806,SolRaw!$B:$B,$C1806,SolRaw!$C:$C,L$1))/1000</f>
        <v>1E-3</v>
      </c>
      <c r="M1806" s="2">
        <f>MAX(1,SUMIFS(SolRaw!$E:$E,SolRaw!$A:$A,$B1806,SolRaw!$B:$B,$C1806,SolRaw!$C:$C,M$1))/1000</f>
        <v>1E-3</v>
      </c>
      <c r="N1806" s="2">
        <f t="shared" si="196"/>
        <v>1.0000000000000002E-3</v>
      </c>
      <c r="O1806" s="2">
        <f t="shared" si="197"/>
        <v>1E-3</v>
      </c>
      <c r="P1806" s="2">
        <f t="shared" si="198"/>
        <v>1E-3</v>
      </c>
      <c r="Q1806" s="2">
        <f t="shared" si="199"/>
        <v>1E-3</v>
      </c>
      <c r="R1806" s="2">
        <f t="shared" si="200"/>
        <v>1E-3</v>
      </c>
      <c r="S1806" s="2">
        <f t="shared" si="201"/>
        <v>1E-3</v>
      </c>
      <c r="T1806" s="2">
        <f t="shared" si="202"/>
        <v>2.2856988727712899E-19</v>
      </c>
    </row>
    <row r="1807" spans="1:20" x14ac:dyDescent="0.2">
      <c r="A1807" t="str">
        <f>VLOOKUP(B1807,GraphStats!$A:$B,2,0)</f>
        <v>ISCAS</v>
      </c>
      <c r="B1807" t="s">
        <v>9</v>
      </c>
      <c r="C1807" t="s">
        <v>159</v>
      </c>
      <c r="D1807" s="2">
        <f>MAX(1,SUMIFS(SolRaw!$E:$E,SolRaw!$A:$A,$B1807,SolRaw!$B:$B,$C1807,SolRaw!$C:$C,D$1))/1000</f>
        <v>1E-3</v>
      </c>
      <c r="E1807" s="2">
        <f>MAX(1,SUMIFS(SolRaw!$E:$E,SolRaw!$A:$A,$B1807,SolRaw!$B:$B,$C1807,SolRaw!$C:$C,E$1))/1000</f>
        <v>1E-3</v>
      </c>
      <c r="F1807" s="2">
        <f>MAX(1,SUMIFS(SolRaw!$E:$E,SolRaw!$A:$A,$B1807,SolRaw!$B:$B,$C1807,SolRaw!$C:$C,F$1))/1000</f>
        <v>1E-3</v>
      </c>
      <c r="G1807" s="2">
        <f>MAX(1,SUMIFS(SolRaw!$E:$E,SolRaw!$A:$A,$B1807,SolRaw!$B:$B,$C1807,SolRaw!$C:$C,G$1))/1000</f>
        <v>1E-3</v>
      </c>
      <c r="H1807" s="2">
        <f>MAX(1,SUMIFS(SolRaw!$E:$E,SolRaw!$A:$A,$B1807,SolRaw!$B:$B,$C1807,SolRaw!$C:$C,H$1))/1000</f>
        <v>1E-3</v>
      </c>
      <c r="I1807" s="2">
        <f>MAX(1,SUMIFS(SolRaw!$E:$E,SolRaw!$A:$A,$B1807,SolRaw!$B:$B,$C1807,SolRaw!$C:$C,I$1))/1000</f>
        <v>1E-3</v>
      </c>
      <c r="J1807" s="2">
        <f>MAX(1,SUMIFS(SolRaw!$E:$E,SolRaw!$A:$A,$B1807,SolRaw!$B:$B,$C1807,SolRaw!$C:$C,J$1))/1000</f>
        <v>1E-3</v>
      </c>
      <c r="K1807" s="2">
        <f>MAX(1,SUMIFS(SolRaw!$E:$E,SolRaw!$A:$A,$B1807,SolRaw!$B:$B,$C1807,SolRaw!$C:$C,K$1))/1000</f>
        <v>1E-3</v>
      </c>
      <c r="L1807" s="2">
        <f>MAX(1,SUMIFS(SolRaw!$E:$E,SolRaw!$A:$A,$B1807,SolRaw!$B:$B,$C1807,SolRaw!$C:$C,L$1))/1000</f>
        <v>1E-3</v>
      </c>
      <c r="M1807" s="2">
        <f>MAX(1,SUMIFS(SolRaw!$E:$E,SolRaw!$A:$A,$B1807,SolRaw!$B:$B,$C1807,SolRaw!$C:$C,M$1))/1000</f>
        <v>1E-3</v>
      </c>
      <c r="N1807" s="2">
        <f t="shared" si="196"/>
        <v>1.0000000000000002E-3</v>
      </c>
      <c r="O1807" s="2">
        <f t="shared" si="197"/>
        <v>1E-3</v>
      </c>
      <c r="P1807" s="2">
        <f t="shared" si="198"/>
        <v>1E-3</v>
      </c>
      <c r="Q1807" s="2">
        <f t="shared" si="199"/>
        <v>1E-3</v>
      </c>
      <c r="R1807" s="2">
        <f t="shared" si="200"/>
        <v>1E-3</v>
      </c>
      <c r="S1807" s="2">
        <f t="shared" si="201"/>
        <v>1E-3</v>
      </c>
      <c r="T1807" s="2">
        <f t="shared" si="202"/>
        <v>2.2856988727712899E-19</v>
      </c>
    </row>
    <row r="1808" spans="1:20" x14ac:dyDescent="0.2">
      <c r="A1808" t="str">
        <f>VLOOKUP(B1808,GraphStats!$A:$B,2,0)</f>
        <v>ISCAS</v>
      </c>
      <c r="B1808" t="s">
        <v>9</v>
      </c>
      <c r="C1808" t="s">
        <v>160</v>
      </c>
      <c r="D1808" s="2">
        <f>MAX(1,SUMIFS(SolRaw!$E:$E,SolRaw!$A:$A,$B1808,SolRaw!$B:$B,$C1808,SolRaw!$C:$C,D$1))/1000</f>
        <v>1E-3</v>
      </c>
      <c r="E1808" s="2">
        <f>MAX(1,SUMIFS(SolRaw!$E:$E,SolRaw!$A:$A,$B1808,SolRaw!$B:$B,$C1808,SolRaw!$C:$C,E$1))/1000</f>
        <v>1E-3</v>
      </c>
      <c r="F1808" s="2">
        <f>MAX(1,SUMIFS(SolRaw!$E:$E,SolRaw!$A:$A,$B1808,SolRaw!$B:$B,$C1808,SolRaw!$C:$C,F$1))/1000</f>
        <v>1E-3</v>
      </c>
      <c r="G1808" s="2">
        <f>MAX(1,SUMIFS(SolRaw!$E:$E,SolRaw!$A:$A,$B1808,SolRaw!$B:$B,$C1808,SolRaw!$C:$C,G$1))/1000</f>
        <v>1E-3</v>
      </c>
      <c r="H1808" s="2">
        <f>MAX(1,SUMIFS(SolRaw!$E:$E,SolRaw!$A:$A,$B1808,SolRaw!$B:$B,$C1808,SolRaw!$C:$C,H$1))/1000</f>
        <v>1E-3</v>
      </c>
      <c r="I1808" s="2">
        <f>MAX(1,SUMIFS(SolRaw!$E:$E,SolRaw!$A:$A,$B1808,SolRaw!$B:$B,$C1808,SolRaw!$C:$C,I$1))/1000</f>
        <v>1E-3</v>
      </c>
      <c r="J1808" s="2">
        <f>MAX(1,SUMIFS(SolRaw!$E:$E,SolRaw!$A:$A,$B1808,SolRaw!$B:$B,$C1808,SolRaw!$C:$C,J$1))/1000</f>
        <v>1E-3</v>
      </c>
      <c r="K1808" s="2">
        <f>MAX(1,SUMIFS(SolRaw!$E:$E,SolRaw!$A:$A,$B1808,SolRaw!$B:$B,$C1808,SolRaw!$C:$C,K$1))/1000</f>
        <v>1E-3</v>
      </c>
      <c r="L1808" s="2">
        <f>MAX(1,SUMIFS(SolRaw!$E:$E,SolRaw!$A:$A,$B1808,SolRaw!$B:$B,$C1808,SolRaw!$C:$C,L$1))/1000</f>
        <v>1E-3</v>
      </c>
      <c r="M1808" s="2">
        <f>MAX(1,SUMIFS(SolRaw!$E:$E,SolRaw!$A:$A,$B1808,SolRaw!$B:$B,$C1808,SolRaw!$C:$C,M$1))/1000</f>
        <v>1E-3</v>
      </c>
      <c r="N1808" s="2">
        <f t="shared" si="196"/>
        <v>1.0000000000000002E-3</v>
      </c>
      <c r="O1808" s="2">
        <f t="shared" si="197"/>
        <v>1E-3</v>
      </c>
      <c r="P1808" s="2">
        <f t="shared" si="198"/>
        <v>1E-3</v>
      </c>
      <c r="Q1808" s="2">
        <f t="shared" si="199"/>
        <v>1E-3</v>
      </c>
      <c r="R1808" s="2">
        <f t="shared" si="200"/>
        <v>1E-3</v>
      </c>
      <c r="S1808" s="2">
        <f t="shared" si="201"/>
        <v>1E-3</v>
      </c>
      <c r="T1808" s="2">
        <f t="shared" si="202"/>
        <v>2.2856988727712899E-19</v>
      </c>
    </row>
    <row r="1809" spans="1:20" x14ac:dyDescent="0.2">
      <c r="A1809" t="str">
        <f>VLOOKUP(B1809,GraphStats!$A:$B,2,0)</f>
        <v>ISCAS</v>
      </c>
      <c r="B1809" t="s">
        <v>9</v>
      </c>
      <c r="C1809" t="s">
        <v>161</v>
      </c>
      <c r="D1809" s="2">
        <f>MAX(1,SUMIFS(SolRaw!$E:$E,SolRaw!$A:$A,$B1809,SolRaw!$B:$B,$C1809,SolRaw!$C:$C,D$1))/1000</f>
        <v>1E-3</v>
      </c>
      <c r="E1809" s="2">
        <f>MAX(1,SUMIFS(SolRaw!$E:$E,SolRaw!$A:$A,$B1809,SolRaw!$B:$B,$C1809,SolRaw!$C:$C,E$1))/1000</f>
        <v>1E-3</v>
      </c>
      <c r="F1809" s="2">
        <f>MAX(1,SUMIFS(SolRaw!$E:$E,SolRaw!$A:$A,$B1809,SolRaw!$B:$B,$C1809,SolRaw!$C:$C,F$1))/1000</f>
        <v>1E-3</v>
      </c>
      <c r="G1809" s="2">
        <f>MAX(1,SUMIFS(SolRaw!$E:$E,SolRaw!$A:$A,$B1809,SolRaw!$B:$B,$C1809,SolRaw!$C:$C,G$1))/1000</f>
        <v>1E-3</v>
      </c>
      <c r="H1809" s="2">
        <f>MAX(1,SUMIFS(SolRaw!$E:$E,SolRaw!$A:$A,$B1809,SolRaw!$B:$B,$C1809,SolRaw!$C:$C,H$1))/1000</f>
        <v>1E-3</v>
      </c>
      <c r="I1809" s="2">
        <f>MAX(1,SUMIFS(SolRaw!$E:$E,SolRaw!$A:$A,$B1809,SolRaw!$B:$B,$C1809,SolRaw!$C:$C,I$1))/1000</f>
        <v>1E-3</v>
      </c>
      <c r="J1809" s="2">
        <f>MAX(1,SUMIFS(SolRaw!$E:$E,SolRaw!$A:$A,$B1809,SolRaw!$B:$B,$C1809,SolRaw!$C:$C,J$1))/1000</f>
        <v>1E-3</v>
      </c>
      <c r="K1809" s="2">
        <f>MAX(1,SUMIFS(SolRaw!$E:$E,SolRaw!$A:$A,$B1809,SolRaw!$B:$B,$C1809,SolRaw!$C:$C,K$1))/1000</f>
        <v>1E-3</v>
      </c>
      <c r="L1809" s="2">
        <f>MAX(1,SUMIFS(SolRaw!$E:$E,SolRaw!$A:$A,$B1809,SolRaw!$B:$B,$C1809,SolRaw!$C:$C,L$1))/1000</f>
        <v>1E-3</v>
      </c>
      <c r="M1809" s="2">
        <f>MAX(1,SUMIFS(SolRaw!$E:$E,SolRaw!$A:$A,$B1809,SolRaw!$B:$B,$C1809,SolRaw!$C:$C,M$1))/1000</f>
        <v>1E-3</v>
      </c>
      <c r="N1809" s="2">
        <f t="shared" si="196"/>
        <v>1.0000000000000002E-3</v>
      </c>
      <c r="O1809" s="2">
        <f t="shared" si="197"/>
        <v>1E-3</v>
      </c>
      <c r="P1809" s="2">
        <f t="shared" si="198"/>
        <v>1E-3</v>
      </c>
      <c r="Q1809" s="2">
        <f t="shared" si="199"/>
        <v>1E-3</v>
      </c>
      <c r="R1809" s="2">
        <f t="shared" si="200"/>
        <v>1E-3</v>
      </c>
      <c r="S1809" s="2">
        <f t="shared" si="201"/>
        <v>1E-3</v>
      </c>
      <c r="T1809" s="2">
        <f t="shared" si="202"/>
        <v>2.2856988727712899E-19</v>
      </c>
    </row>
    <row r="1810" spans="1:20" x14ac:dyDescent="0.2">
      <c r="A1810" t="str">
        <f>VLOOKUP(B1810,GraphStats!$A:$B,2,0)</f>
        <v>ISCAS</v>
      </c>
      <c r="B1810" t="s">
        <v>9</v>
      </c>
      <c r="C1810" t="s">
        <v>162</v>
      </c>
      <c r="D1810" s="2">
        <f>MAX(1,SUMIFS(SolRaw!$E:$E,SolRaw!$A:$A,$B1810,SolRaw!$B:$B,$C1810,SolRaw!$C:$C,D$1))/1000</f>
        <v>1E-3</v>
      </c>
      <c r="E1810" s="2">
        <f>MAX(1,SUMIFS(SolRaw!$E:$E,SolRaw!$A:$A,$B1810,SolRaw!$B:$B,$C1810,SolRaw!$C:$C,E$1))/1000</f>
        <v>1E-3</v>
      </c>
      <c r="F1810" s="2">
        <f>MAX(1,SUMIFS(SolRaw!$E:$E,SolRaw!$A:$A,$B1810,SolRaw!$B:$B,$C1810,SolRaw!$C:$C,F$1))/1000</f>
        <v>1E-3</v>
      </c>
      <c r="G1810" s="2">
        <f>MAX(1,SUMIFS(SolRaw!$E:$E,SolRaw!$A:$A,$B1810,SolRaw!$B:$B,$C1810,SolRaw!$C:$C,G$1))/1000</f>
        <v>1E-3</v>
      </c>
      <c r="H1810" s="2">
        <f>MAX(1,SUMIFS(SolRaw!$E:$E,SolRaw!$A:$A,$B1810,SolRaw!$B:$B,$C1810,SolRaw!$C:$C,H$1))/1000</f>
        <v>1E-3</v>
      </c>
      <c r="I1810" s="2">
        <f>MAX(1,SUMIFS(SolRaw!$E:$E,SolRaw!$A:$A,$B1810,SolRaw!$B:$B,$C1810,SolRaw!$C:$C,I$1))/1000</f>
        <v>1E-3</v>
      </c>
      <c r="J1810" s="2">
        <f>MAX(1,SUMIFS(SolRaw!$E:$E,SolRaw!$A:$A,$B1810,SolRaw!$B:$B,$C1810,SolRaw!$C:$C,J$1))/1000</f>
        <v>1E-3</v>
      </c>
      <c r="K1810" s="2">
        <f>MAX(1,SUMIFS(SolRaw!$E:$E,SolRaw!$A:$A,$B1810,SolRaw!$B:$B,$C1810,SolRaw!$C:$C,K$1))/1000</f>
        <v>1E-3</v>
      </c>
      <c r="L1810" s="2">
        <f>MAX(1,SUMIFS(SolRaw!$E:$E,SolRaw!$A:$A,$B1810,SolRaw!$B:$B,$C1810,SolRaw!$C:$C,L$1))/1000</f>
        <v>1E-3</v>
      </c>
      <c r="M1810" s="2">
        <f>MAX(1,SUMIFS(SolRaw!$E:$E,SolRaw!$A:$A,$B1810,SolRaw!$B:$B,$C1810,SolRaw!$C:$C,M$1))/1000</f>
        <v>1E-3</v>
      </c>
      <c r="N1810" s="2">
        <f t="shared" si="196"/>
        <v>1.0000000000000002E-3</v>
      </c>
      <c r="O1810" s="2">
        <f t="shared" si="197"/>
        <v>1E-3</v>
      </c>
      <c r="P1810" s="2">
        <f t="shared" si="198"/>
        <v>1E-3</v>
      </c>
      <c r="Q1810" s="2">
        <f t="shared" si="199"/>
        <v>1E-3</v>
      </c>
      <c r="R1810" s="2">
        <f t="shared" si="200"/>
        <v>1E-3</v>
      </c>
      <c r="S1810" s="2">
        <f t="shared" si="201"/>
        <v>1E-3</v>
      </c>
      <c r="T1810" s="2">
        <f t="shared" si="202"/>
        <v>2.2856988727712899E-19</v>
      </c>
    </row>
    <row r="1811" spans="1:20" x14ac:dyDescent="0.2">
      <c r="A1811" t="str">
        <f>VLOOKUP(B1811,GraphStats!$A:$B,2,0)</f>
        <v>ISCAS</v>
      </c>
      <c r="B1811" t="s">
        <v>8</v>
      </c>
      <c r="C1811" t="s">
        <v>136</v>
      </c>
      <c r="D1811" s="2">
        <f>MAX(1,SUMIFS(SolRaw!$E:$E,SolRaw!$A:$A,$B1811,SolRaw!$B:$B,$C1811,SolRaw!$C:$C,D$1))/1000</f>
        <v>1E-3</v>
      </c>
      <c r="E1811" s="2">
        <f>MAX(1,SUMIFS(SolRaw!$E:$E,SolRaw!$A:$A,$B1811,SolRaw!$B:$B,$C1811,SolRaw!$C:$C,E$1))/1000</f>
        <v>1E-3</v>
      </c>
      <c r="F1811" s="2">
        <f>MAX(1,SUMIFS(SolRaw!$E:$E,SolRaw!$A:$A,$B1811,SolRaw!$B:$B,$C1811,SolRaw!$C:$C,F$1))/1000</f>
        <v>1E-3</v>
      </c>
      <c r="G1811" s="2">
        <f>MAX(1,SUMIFS(SolRaw!$E:$E,SolRaw!$A:$A,$B1811,SolRaw!$B:$B,$C1811,SolRaw!$C:$C,G$1))/1000</f>
        <v>1E-3</v>
      </c>
      <c r="H1811" s="2">
        <f>MAX(1,SUMIFS(SolRaw!$E:$E,SolRaw!$A:$A,$B1811,SolRaw!$B:$B,$C1811,SolRaw!$C:$C,H$1))/1000</f>
        <v>1E-3</v>
      </c>
      <c r="I1811" s="2">
        <f>MAX(1,SUMIFS(SolRaw!$E:$E,SolRaw!$A:$A,$B1811,SolRaw!$B:$B,$C1811,SolRaw!$C:$C,I$1))/1000</f>
        <v>1E-3</v>
      </c>
      <c r="J1811" s="2">
        <f>MAX(1,SUMIFS(SolRaw!$E:$E,SolRaw!$A:$A,$B1811,SolRaw!$B:$B,$C1811,SolRaw!$C:$C,J$1))/1000</f>
        <v>1E-3</v>
      </c>
      <c r="K1811" s="2">
        <f>MAX(1,SUMIFS(SolRaw!$E:$E,SolRaw!$A:$A,$B1811,SolRaw!$B:$B,$C1811,SolRaw!$C:$C,K$1))/1000</f>
        <v>1E-3</v>
      </c>
      <c r="L1811" s="2">
        <f>MAX(1,SUMIFS(SolRaw!$E:$E,SolRaw!$A:$A,$B1811,SolRaw!$B:$B,$C1811,SolRaw!$C:$C,L$1))/1000</f>
        <v>1E-3</v>
      </c>
      <c r="M1811" s="2">
        <f>MAX(1,SUMIFS(SolRaw!$E:$E,SolRaw!$A:$A,$B1811,SolRaw!$B:$B,$C1811,SolRaw!$C:$C,M$1))/1000</f>
        <v>1E-3</v>
      </c>
      <c r="N1811" s="2">
        <f t="shared" si="196"/>
        <v>1.0000000000000002E-3</v>
      </c>
      <c r="O1811" s="2">
        <f t="shared" si="197"/>
        <v>1E-3</v>
      </c>
      <c r="P1811" s="2">
        <f t="shared" si="198"/>
        <v>1E-3</v>
      </c>
      <c r="Q1811" s="2">
        <f t="shared" si="199"/>
        <v>1E-3</v>
      </c>
      <c r="R1811" s="2">
        <f t="shared" si="200"/>
        <v>1E-3</v>
      </c>
      <c r="S1811" s="2">
        <f t="shared" si="201"/>
        <v>1E-3</v>
      </c>
      <c r="T1811" s="2">
        <f t="shared" si="202"/>
        <v>2.2856988727712899E-19</v>
      </c>
    </row>
    <row r="1812" spans="1:20" x14ac:dyDescent="0.2">
      <c r="A1812" t="str">
        <f>VLOOKUP(B1812,GraphStats!$A:$B,2,0)</f>
        <v>ISCAS</v>
      </c>
      <c r="B1812" t="s">
        <v>8</v>
      </c>
      <c r="C1812" t="s">
        <v>137</v>
      </c>
      <c r="D1812" s="2">
        <f>MAX(1,SUMIFS(SolRaw!$E:$E,SolRaw!$A:$A,$B1812,SolRaw!$B:$B,$C1812,SolRaw!$C:$C,D$1))/1000</f>
        <v>1E-3</v>
      </c>
      <c r="E1812" s="2">
        <f>MAX(1,SUMIFS(SolRaw!$E:$E,SolRaw!$A:$A,$B1812,SolRaw!$B:$B,$C1812,SolRaw!$C:$C,E$1))/1000</f>
        <v>1E-3</v>
      </c>
      <c r="F1812" s="2">
        <f>MAX(1,SUMIFS(SolRaw!$E:$E,SolRaw!$A:$A,$B1812,SolRaw!$B:$B,$C1812,SolRaw!$C:$C,F$1))/1000</f>
        <v>1E-3</v>
      </c>
      <c r="G1812" s="2">
        <f>MAX(1,SUMIFS(SolRaw!$E:$E,SolRaw!$A:$A,$B1812,SolRaw!$B:$B,$C1812,SolRaw!$C:$C,G$1))/1000</f>
        <v>1E-3</v>
      </c>
      <c r="H1812" s="2">
        <f>MAX(1,SUMIFS(SolRaw!$E:$E,SolRaw!$A:$A,$B1812,SolRaw!$B:$B,$C1812,SolRaw!$C:$C,H$1))/1000</f>
        <v>1E-3</v>
      </c>
      <c r="I1812" s="2">
        <f>MAX(1,SUMIFS(SolRaw!$E:$E,SolRaw!$A:$A,$B1812,SolRaw!$B:$B,$C1812,SolRaw!$C:$C,I$1))/1000</f>
        <v>1E-3</v>
      </c>
      <c r="J1812" s="2">
        <f>MAX(1,SUMIFS(SolRaw!$E:$E,SolRaw!$A:$A,$B1812,SolRaw!$B:$B,$C1812,SolRaw!$C:$C,J$1))/1000</f>
        <v>1E-3</v>
      </c>
      <c r="K1812" s="2">
        <f>MAX(1,SUMIFS(SolRaw!$E:$E,SolRaw!$A:$A,$B1812,SolRaw!$B:$B,$C1812,SolRaw!$C:$C,K$1))/1000</f>
        <v>1E-3</v>
      </c>
      <c r="L1812" s="2">
        <f>MAX(1,SUMIFS(SolRaw!$E:$E,SolRaw!$A:$A,$B1812,SolRaw!$B:$B,$C1812,SolRaw!$C:$C,L$1))/1000</f>
        <v>1E-3</v>
      </c>
      <c r="M1812" s="2">
        <f>MAX(1,SUMIFS(SolRaw!$E:$E,SolRaw!$A:$A,$B1812,SolRaw!$B:$B,$C1812,SolRaw!$C:$C,M$1))/1000</f>
        <v>1E-3</v>
      </c>
      <c r="N1812" s="2">
        <f t="shared" si="196"/>
        <v>1.0000000000000002E-3</v>
      </c>
      <c r="O1812" s="2">
        <f t="shared" si="197"/>
        <v>1E-3</v>
      </c>
      <c r="P1812" s="2">
        <f t="shared" si="198"/>
        <v>1E-3</v>
      </c>
      <c r="Q1812" s="2">
        <f t="shared" si="199"/>
        <v>1E-3</v>
      </c>
      <c r="R1812" s="2">
        <f t="shared" si="200"/>
        <v>1E-3</v>
      </c>
      <c r="S1812" s="2">
        <f t="shared" si="201"/>
        <v>1E-3</v>
      </c>
      <c r="T1812" s="2">
        <f t="shared" si="202"/>
        <v>2.2856988727712899E-19</v>
      </c>
    </row>
    <row r="1813" spans="1:20" x14ac:dyDescent="0.2">
      <c r="A1813" t="str">
        <f>VLOOKUP(B1813,GraphStats!$A:$B,2,0)</f>
        <v>ISCAS</v>
      </c>
      <c r="B1813" t="s">
        <v>8</v>
      </c>
      <c r="C1813" t="s">
        <v>138</v>
      </c>
      <c r="D1813" s="2">
        <f>MAX(1,SUMIFS(SolRaw!$E:$E,SolRaw!$A:$A,$B1813,SolRaw!$B:$B,$C1813,SolRaw!$C:$C,D$1))/1000</f>
        <v>1E-3</v>
      </c>
      <c r="E1813" s="2">
        <f>MAX(1,SUMIFS(SolRaw!$E:$E,SolRaw!$A:$A,$B1813,SolRaw!$B:$B,$C1813,SolRaw!$C:$C,E$1))/1000</f>
        <v>1E-3</v>
      </c>
      <c r="F1813" s="2">
        <f>MAX(1,SUMIFS(SolRaw!$E:$E,SolRaw!$A:$A,$B1813,SolRaw!$B:$B,$C1813,SolRaw!$C:$C,F$1))/1000</f>
        <v>1E-3</v>
      </c>
      <c r="G1813" s="2">
        <f>MAX(1,SUMIFS(SolRaw!$E:$E,SolRaw!$A:$A,$B1813,SolRaw!$B:$B,$C1813,SolRaw!$C:$C,G$1))/1000</f>
        <v>1E-3</v>
      </c>
      <c r="H1813" s="2">
        <f>MAX(1,SUMIFS(SolRaw!$E:$E,SolRaw!$A:$A,$B1813,SolRaw!$B:$B,$C1813,SolRaw!$C:$C,H$1))/1000</f>
        <v>1E-3</v>
      </c>
      <c r="I1813" s="2">
        <f>MAX(1,SUMIFS(SolRaw!$E:$E,SolRaw!$A:$A,$B1813,SolRaw!$B:$B,$C1813,SolRaw!$C:$C,I$1))/1000</f>
        <v>1E-3</v>
      </c>
      <c r="J1813" s="2">
        <f>MAX(1,SUMIFS(SolRaw!$E:$E,SolRaw!$A:$A,$B1813,SolRaw!$B:$B,$C1813,SolRaw!$C:$C,J$1))/1000</f>
        <v>1E-3</v>
      </c>
      <c r="K1813" s="2">
        <f>MAX(1,SUMIFS(SolRaw!$E:$E,SolRaw!$A:$A,$B1813,SolRaw!$B:$B,$C1813,SolRaw!$C:$C,K$1))/1000</f>
        <v>1E-3</v>
      </c>
      <c r="L1813" s="2">
        <f>MAX(1,SUMIFS(SolRaw!$E:$E,SolRaw!$A:$A,$B1813,SolRaw!$B:$B,$C1813,SolRaw!$C:$C,L$1))/1000</f>
        <v>1E-3</v>
      </c>
      <c r="M1813" s="2">
        <f>MAX(1,SUMIFS(SolRaw!$E:$E,SolRaw!$A:$A,$B1813,SolRaw!$B:$B,$C1813,SolRaw!$C:$C,M$1))/1000</f>
        <v>1E-3</v>
      </c>
      <c r="N1813" s="2">
        <f t="shared" si="196"/>
        <v>1.0000000000000002E-3</v>
      </c>
      <c r="O1813" s="2">
        <f t="shared" si="197"/>
        <v>1E-3</v>
      </c>
      <c r="P1813" s="2">
        <f t="shared" si="198"/>
        <v>1E-3</v>
      </c>
      <c r="Q1813" s="2">
        <f t="shared" si="199"/>
        <v>1E-3</v>
      </c>
      <c r="R1813" s="2">
        <f t="shared" si="200"/>
        <v>1E-3</v>
      </c>
      <c r="S1813" s="2">
        <f t="shared" si="201"/>
        <v>1E-3</v>
      </c>
      <c r="T1813" s="2">
        <f t="shared" si="202"/>
        <v>2.2856988727712899E-19</v>
      </c>
    </row>
    <row r="1814" spans="1:20" x14ac:dyDescent="0.2">
      <c r="A1814" t="str">
        <f>VLOOKUP(B1814,GraphStats!$A:$B,2,0)</f>
        <v>ISCAS</v>
      </c>
      <c r="B1814" t="s">
        <v>8</v>
      </c>
      <c r="C1814" t="s">
        <v>139</v>
      </c>
      <c r="D1814" s="2">
        <f>MAX(1,SUMIFS(SolRaw!$E:$E,SolRaw!$A:$A,$B1814,SolRaw!$B:$B,$C1814,SolRaw!$C:$C,D$1))/1000</f>
        <v>1E-3</v>
      </c>
      <c r="E1814" s="2">
        <f>MAX(1,SUMIFS(SolRaw!$E:$E,SolRaw!$A:$A,$B1814,SolRaw!$B:$B,$C1814,SolRaw!$C:$C,E$1))/1000</f>
        <v>1E-3</v>
      </c>
      <c r="F1814" s="2">
        <f>MAX(1,SUMIFS(SolRaw!$E:$E,SolRaw!$A:$A,$B1814,SolRaw!$B:$B,$C1814,SolRaw!$C:$C,F$1))/1000</f>
        <v>1E-3</v>
      </c>
      <c r="G1814" s="2">
        <f>MAX(1,SUMIFS(SolRaw!$E:$E,SolRaw!$A:$A,$B1814,SolRaw!$B:$B,$C1814,SolRaw!$C:$C,G$1))/1000</f>
        <v>1E-3</v>
      </c>
      <c r="H1814" s="2">
        <f>MAX(1,SUMIFS(SolRaw!$E:$E,SolRaw!$A:$A,$B1814,SolRaw!$B:$B,$C1814,SolRaw!$C:$C,H$1))/1000</f>
        <v>1E-3</v>
      </c>
      <c r="I1814" s="2">
        <f>MAX(1,SUMIFS(SolRaw!$E:$E,SolRaw!$A:$A,$B1814,SolRaw!$B:$B,$C1814,SolRaw!$C:$C,I$1))/1000</f>
        <v>1E-3</v>
      </c>
      <c r="J1814" s="2">
        <f>MAX(1,SUMIFS(SolRaw!$E:$E,SolRaw!$A:$A,$B1814,SolRaw!$B:$B,$C1814,SolRaw!$C:$C,J$1))/1000</f>
        <v>1E-3</v>
      </c>
      <c r="K1814" s="2">
        <f>MAX(1,SUMIFS(SolRaw!$E:$E,SolRaw!$A:$A,$B1814,SolRaw!$B:$B,$C1814,SolRaw!$C:$C,K$1))/1000</f>
        <v>1E-3</v>
      </c>
      <c r="L1814" s="2">
        <f>MAX(1,SUMIFS(SolRaw!$E:$E,SolRaw!$A:$A,$B1814,SolRaw!$B:$B,$C1814,SolRaw!$C:$C,L$1))/1000</f>
        <v>1E-3</v>
      </c>
      <c r="M1814" s="2">
        <f>MAX(1,SUMIFS(SolRaw!$E:$E,SolRaw!$A:$A,$B1814,SolRaw!$B:$B,$C1814,SolRaw!$C:$C,M$1))/1000</f>
        <v>1E-3</v>
      </c>
      <c r="N1814" s="2">
        <f t="shared" si="196"/>
        <v>1.0000000000000002E-3</v>
      </c>
      <c r="O1814" s="2">
        <f t="shared" si="197"/>
        <v>1E-3</v>
      </c>
      <c r="P1814" s="2">
        <f t="shared" si="198"/>
        <v>1E-3</v>
      </c>
      <c r="Q1814" s="2">
        <f t="shared" si="199"/>
        <v>1E-3</v>
      </c>
      <c r="R1814" s="2">
        <f t="shared" si="200"/>
        <v>1E-3</v>
      </c>
      <c r="S1814" s="2">
        <f t="shared" si="201"/>
        <v>1E-3</v>
      </c>
      <c r="T1814" s="2">
        <f t="shared" si="202"/>
        <v>2.2856988727712899E-19</v>
      </c>
    </row>
    <row r="1815" spans="1:20" x14ac:dyDescent="0.2">
      <c r="A1815" t="str">
        <f>VLOOKUP(B1815,GraphStats!$A:$B,2,0)</f>
        <v>ISCAS</v>
      </c>
      <c r="B1815" t="s">
        <v>8</v>
      </c>
      <c r="C1815" t="s">
        <v>140</v>
      </c>
      <c r="D1815" s="2">
        <f>MAX(1,SUMIFS(SolRaw!$E:$E,SolRaw!$A:$A,$B1815,SolRaw!$B:$B,$C1815,SolRaw!$C:$C,D$1))/1000</f>
        <v>1E-3</v>
      </c>
      <c r="E1815" s="2">
        <f>MAX(1,SUMIFS(SolRaw!$E:$E,SolRaw!$A:$A,$B1815,SolRaw!$B:$B,$C1815,SolRaw!$C:$C,E$1))/1000</f>
        <v>1E-3</v>
      </c>
      <c r="F1815" s="2">
        <f>MAX(1,SUMIFS(SolRaw!$E:$E,SolRaw!$A:$A,$B1815,SolRaw!$B:$B,$C1815,SolRaw!$C:$C,F$1))/1000</f>
        <v>1E-3</v>
      </c>
      <c r="G1815" s="2">
        <f>MAX(1,SUMIFS(SolRaw!$E:$E,SolRaw!$A:$A,$B1815,SolRaw!$B:$B,$C1815,SolRaw!$C:$C,G$1))/1000</f>
        <v>1E-3</v>
      </c>
      <c r="H1815" s="2">
        <f>MAX(1,SUMIFS(SolRaw!$E:$E,SolRaw!$A:$A,$B1815,SolRaw!$B:$B,$C1815,SolRaw!$C:$C,H$1))/1000</f>
        <v>1E-3</v>
      </c>
      <c r="I1815" s="2">
        <f>MAX(1,SUMIFS(SolRaw!$E:$E,SolRaw!$A:$A,$B1815,SolRaw!$B:$B,$C1815,SolRaw!$C:$C,I$1))/1000</f>
        <v>1E-3</v>
      </c>
      <c r="J1815" s="2">
        <f>MAX(1,SUMIFS(SolRaw!$E:$E,SolRaw!$A:$A,$B1815,SolRaw!$B:$B,$C1815,SolRaw!$C:$C,J$1))/1000</f>
        <v>1E-3</v>
      </c>
      <c r="K1815" s="2">
        <f>MAX(1,SUMIFS(SolRaw!$E:$E,SolRaw!$A:$A,$B1815,SolRaw!$B:$B,$C1815,SolRaw!$C:$C,K$1))/1000</f>
        <v>1E-3</v>
      </c>
      <c r="L1815" s="2">
        <f>MAX(1,SUMIFS(SolRaw!$E:$E,SolRaw!$A:$A,$B1815,SolRaw!$B:$B,$C1815,SolRaw!$C:$C,L$1))/1000</f>
        <v>1E-3</v>
      </c>
      <c r="M1815" s="2">
        <f>MAX(1,SUMIFS(SolRaw!$E:$E,SolRaw!$A:$A,$B1815,SolRaw!$B:$B,$C1815,SolRaw!$C:$C,M$1))/1000</f>
        <v>1E-3</v>
      </c>
      <c r="N1815" s="2">
        <f t="shared" si="196"/>
        <v>1.0000000000000002E-3</v>
      </c>
      <c r="O1815" s="2">
        <f t="shared" si="197"/>
        <v>1E-3</v>
      </c>
      <c r="P1815" s="2">
        <f t="shared" si="198"/>
        <v>1E-3</v>
      </c>
      <c r="Q1815" s="2">
        <f t="shared" si="199"/>
        <v>1E-3</v>
      </c>
      <c r="R1815" s="2">
        <f t="shared" si="200"/>
        <v>1E-3</v>
      </c>
      <c r="S1815" s="2">
        <f t="shared" si="201"/>
        <v>1E-3</v>
      </c>
      <c r="T1815" s="2">
        <f t="shared" si="202"/>
        <v>2.2856988727712899E-19</v>
      </c>
    </row>
    <row r="1816" spans="1:20" x14ac:dyDescent="0.2">
      <c r="A1816" t="str">
        <f>VLOOKUP(B1816,GraphStats!$A:$B,2,0)</f>
        <v>ISCAS</v>
      </c>
      <c r="B1816" t="s">
        <v>8</v>
      </c>
      <c r="C1816" t="s">
        <v>141</v>
      </c>
      <c r="D1816" s="2">
        <f>MAX(1,SUMIFS(SolRaw!$E:$E,SolRaw!$A:$A,$B1816,SolRaw!$B:$B,$C1816,SolRaw!$C:$C,D$1))/1000</f>
        <v>1E-3</v>
      </c>
      <c r="E1816" s="2">
        <f>MAX(1,SUMIFS(SolRaw!$E:$E,SolRaw!$A:$A,$B1816,SolRaw!$B:$B,$C1816,SolRaw!$C:$C,E$1))/1000</f>
        <v>1E-3</v>
      </c>
      <c r="F1816" s="2">
        <f>MAX(1,SUMIFS(SolRaw!$E:$E,SolRaw!$A:$A,$B1816,SolRaw!$B:$B,$C1816,SolRaw!$C:$C,F$1))/1000</f>
        <v>1E-3</v>
      </c>
      <c r="G1816" s="2">
        <f>MAX(1,SUMIFS(SolRaw!$E:$E,SolRaw!$A:$A,$B1816,SolRaw!$B:$B,$C1816,SolRaw!$C:$C,G$1))/1000</f>
        <v>1E-3</v>
      </c>
      <c r="H1816" s="2">
        <f>MAX(1,SUMIFS(SolRaw!$E:$E,SolRaw!$A:$A,$B1816,SolRaw!$B:$B,$C1816,SolRaw!$C:$C,H$1))/1000</f>
        <v>1E-3</v>
      </c>
      <c r="I1816" s="2">
        <f>MAX(1,SUMIFS(SolRaw!$E:$E,SolRaw!$A:$A,$B1816,SolRaw!$B:$B,$C1816,SolRaw!$C:$C,I$1))/1000</f>
        <v>1E-3</v>
      </c>
      <c r="J1816" s="2">
        <f>MAX(1,SUMIFS(SolRaw!$E:$E,SolRaw!$A:$A,$B1816,SolRaw!$B:$B,$C1816,SolRaw!$C:$C,J$1))/1000</f>
        <v>1E-3</v>
      </c>
      <c r="K1816" s="2">
        <f>MAX(1,SUMIFS(SolRaw!$E:$E,SolRaw!$A:$A,$B1816,SolRaw!$B:$B,$C1816,SolRaw!$C:$C,K$1))/1000</f>
        <v>1E-3</v>
      </c>
      <c r="L1816" s="2">
        <f>MAX(1,SUMIFS(SolRaw!$E:$E,SolRaw!$A:$A,$B1816,SolRaw!$B:$B,$C1816,SolRaw!$C:$C,L$1))/1000</f>
        <v>1E-3</v>
      </c>
      <c r="M1816" s="2">
        <f>MAX(1,SUMIFS(SolRaw!$E:$E,SolRaw!$A:$A,$B1816,SolRaw!$B:$B,$C1816,SolRaw!$C:$C,M$1))/1000</f>
        <v>1E-3</v>
      </c>
      <c r="N1816" s="2">
        <f t="shared" si="196"/>
        <v>1.0000000000000002E-3</v>
      </c>
      <c r="O1816" s="2">
        <f t="shared" si="197"/>
        <v>1E-3</v>
      </c>
      <c r="P1816" s="2">
        <f t="shared" si="198"/>
        <v>1E-3</v>
      </c>
      <c r="Q1816" s="2">
        <f t="shared" si="199"/>
        <v>1E-3</v>
      </c>
      <c r="R1816" s="2">
        <f t="shared" si="200"/>
        <v>1E-3</v>
      </c>
      <c r="S1816" s="2">
        <f t="shared" si="201"/>
        <v>1E-3</v>
      </c>
      <c r="T1816" s="2">
        <f t="shared" si="202"/>
        <v>2.2856988727712899E-19</v>
      </c>
    </row>
    <row r="1817" spans="1:20" x14ac:dyDescent="0.2">
      <c r="A1817" t="str">
        <f>VLOOKUP(B1817,GraphStats!$A:$B,2,0)</f>
        <v>ISCAS</v>
      </c>
      <c r="B1817" t="s">
        <v>8</v>
      </c>
      <c r="C1817" t="s">
        <v>142</v>
      </c>
      <c r="D1817" s="2">
        <f>MAX(1,SUMIFS(SolRaw!$E:$E,SolRaw!$A:$A,$B1817,SolRaw!$B:$B,$C1817,SolRaw!$C:$C,D$1))/1000</f>
        <v>1E-3</v>
      </c>
      <c r="E1817" s="2">
        <f>MAX(1,SUMIFS(SolRaw!$E:$E,SolRaw!$A:$A,$B1817,SolRaw!$B:$B,$C1817,SolRaw!$C:$C,E$1))/1000</f>
        <v>1E-3</v>
      </c>
      <c r="F1817" s="2">
        <f>MAX(1,SUMIFS(SolRaw!$E:$E,SolRaw!$A:$A,$B1817,SolRaw!$B:$B,$C1817,SolRaw!$C:$C,F$1))/1000</f>
        <v>1E-3</v>
      </c>
      <c r="G1817" s="2">
        <f>MAX(1,SUMIFS(SolRaw!$E:$E,SolRaw!$A:$A,$B1817,SolRaw!$B:$B,$C1817,SolRaw!$C:$C,G$1))/1000</f>
        <v>1E-3</v>
      </c>
      <c r="H1817" s="2">
        <f>MAX(1,SUMIFS(SolRaw!$E:$E,SolRaw!$A:$A,$B1817,SolRaw!$B:$B,$C1817,SolRaw!$C:$C,H$1))/1000</f>
        <v>1E-3</v>
      </c>
      <c r="I1817" s="2">
        <f>MAX(1,SUMIFS(SolRaw!$E:$E,SolRaw!$A:$A,$B1817,SolRaw!$B:$B,$C1817,SolRaw!$C:$C,I$1))/1000</f>
        <v>1E-3</v>
      </c>
      <c r="J1817" s="2">
        <f>MAX(1,SUMIFS(SolRaw!$E:$E,SolRaw!$A:$A,$B1817,SolRaw!$B:$B,$C1817,SolRaw!$C:$C,J$1))/1000</f>
        <v>1E-3</v>
      </c>
      <c r="K1817" s="2">
        <f>MAX(1,SUMIFS(SolRaw!$E:$E,SolRaw!$A:$A,$B1817,SolRaw!$B:$B,$C1817,SolRaw!$C:$C,K$1))/1000</f>
        <v>1E-3</v>
      </c>
      <c r="L1817" s="2">
        <f>MAX(1,SUMIFS(SolRaw!$E:$E,SolRaw!$A:$A,$B1817,SolRaw!$B:$B,$C1817,SolRaw!$C:$C,L$1))/1000</f>
        <v>1E-3</v>
      </c>
      <c r="M1817" s="2">
        <f>MAX(1,SUMIFS(SolRaw!$E:$E,SolRaw!$A:$A,$B1817,SolRaw!$B:$B,$C1817,SolRaw!$C:$C,M$1))/1000</f>
        <v>1E-3</v>
      </c>
      <c r="N1817" s="2">
        <f t="shared" si="196"/>
        <v>1.0000000000000002E-3</v>
      </c>
      <c r="O1817" s="2">
        <f t="shared" si="197"/>
        <v>1E-3</v>
      </c>
      <c r="P1817" s="2">
        <f t="shared" si="198"/>
        <v>1E-3</v>
      </c>
      <c r="Q1817" s="2">
        <f t="shared" si="199"/>
        <v>1E-3</v>
      </c>
      <c r="R1817" s="2">
        <f t="shared" si="200"/>
        <v>1E-3</v>
      </c>
      <c r="S1817" s="2">
        <f t="shared" si="201"/>
        <v>1E-3</v>
      </c>
      <c r="T1817" s="2">
        <f t="shared" si="202"/>
        <v>2.2856988727712899E-19</v>
      </c>
    </row>
    <row r="1818" spans="1:20" x14ac:dyDescent="0.2">
      <c r="A1818" t="str">
        <f>VLOOKUP(B1818,GraphStats!$A:$B,2,0)</f>
        <v>ISCAS</v>
      </c>
      <c r="B1818" t="s">
        <v>8</v>
      </c>
      <c r="C1818" t="s">
        <v>143</v>
      </c>
      <c r="D1818" s="2">
        <f>MAX(1,SUMIFS(SolRaw!$E:$E,SolRaw!$A:$A,$B1818,SolRaw!$B:$B,$C1818,SolRaw!$C:$C,D$1))/1000</f>
        <v>1E-3</v>
      </c>
      <c r="E1818" s="2">
        <f>MAX(1,SUMIFS(SolRaw!$E:$E,SolRaw!$A:$A,$B1818,SolRaw!$B:$B,$C1818,SolRaw!$C:$C,E$1))/1000</f>
        <v>1E-3</v>
      </c>
      <c r="F1818" s="2">
        <f>MAX(1,SUMIFS(SolRaw!$E:$E,SolRaw!$A:$A,$B1818,SolRaw!$B:$B,$C1818,SolRaw!$C:$C,F$1))/1000</f>
        <v>1E-3</v>
      </c>
      <c r="G1818" s="2">
        <f>MAX(1,SUMIFS(SolRaw!$E:$E,SolRaw!$A:$A,$B1818,SolRaw!$B:$B,$C1818,SolRaw!$C:$C,G$1))/1000</f>
        <v>1E-3</v>
      </c>
      <c r="H1818" s="2">
        <f>MAX(1,SUMIFS(SolRaw!$E:$E,SolRaw!$A:$A,$B1818,SolRaw!$B:$B,$C1818,SolRaw!$C:$C,H$1))/1000</f>
        <v>1E-3</v>
      </c>
      <c r="I1818" s="2">
        <f>MAX(1,SUMIFS(SolRaw!$E:$E,SolRaw!$A:$A,$B1818,SolRaw!$B:$B,$C1818,SolRaw!$C:$C,I$1))/1000</f>
        <v>1E-3</v>
      </c>
      <c r="J1818" s="2">
        <f>MAX(1,SUMIFS(SolRaw!$E:$E,SolRaw!$A:$A,$B1818,SolRaw!$B:$B,$C1818,SolRaw!$C:$C,J$1))/1000</f>
        <v>1E-3</v>
      </c>
      <c r="K1818" s="2">
        <f>MAX(1,SUMIFS(SolRaw!$E:$E,SolRaw!$A:$A,$B1818,SolRaw!$B:$B,$C1818,SolRaw!$C:$C,K$1))/1000</f>
        <v>1E-3</v>
      </c>
      <c r="L1818" s="2">
        <f>MAX(1,SUMIFS(SolRaw!$E:$E,SolRaw!$A:$A,$B1818,SolRaw!$B:$B,$C1818,SolRaw!$C:$C,L$1))/1000</f>
        <v>1E-3</v>
      </c>
      <c r="M1818" s="2">
        <f>MAX(1,SUMIFS(SolRaw!$E:$E,SolRaw!$A:$A,$B1818,SolRaw!$B:$B,$C1818,SolRaw!$C:$C,M$1))/1000</f>
        <v>1E-3</v>
      </c>
      <c r="N1818" s="2">
        <f t="shared" si="196"/>
        <v>1.0000000000000002E-3</v>
      </c>
      <c r="O1818" s="2">
        <f t="shared" si="197"/>
        <v>1E-3</v>
      </c>
      <c r="P1818" s="2">
        <f t="shared" si="198"/>
        <v>1E-3</v>
      </c>
      <c r="Q1818" s="2">
        <f t="shared" si="199"/>
        <v>1E-3</v>
      </c>
      <c r="R1818" s="2">
        <f t="shared" si="200"/>
        <v>1E-3</v>
      </c>
      <c r="S1818" s="2">
        <f t="shared" si="201"/>
        <v>1E-3</v>
      </c>
      <c r="T1818" s="2">
        <f t="shared" si="202"/>
        <v>2.2856988727712899E-19</v>
      </c>
    </row>
    <row r="1819" spans="1:20" x14ac:dyDescent="0.2">
      <c r="A1819" t="str">
        <f>VLOOKUP(B1819,GraphStats!$A:$B,2,0)</f>
        <v>ISCAS</v>
      </c>
      <c r="B1819" t="s">
        <v>8</v>
      </c>
      <c r="C1819" t="s">
        <v>144</v>
      </c>
      <c r="D1819" s="2">
        <f>MAX(1,SUMIFS(SolRaw!$E:$E,SolRaw!$A:$A,$B1819,SolRaw!$B:$B,$C1819,SolRaw!$C:$C,D$1))/1000</f>
        <v>1E-3</v>
      </c>
      <c r="E1819" s="2">
        <f>MAX(1,SUMIFS(SolRaw!$E:$E,SolRaw!$A:$A,$B1819,SolRaw!$B:$B,$C1819,SolRaw!$C:$C,E$1))/1000</f>
        <v>1E-3</v>
      </c>
      <c r="F1819" s="2">
        <f>MAX(1,SUMIFS(SolRaw!$E:$E,SolRaw!$A:$A,$B1819,SolRaw!$B:$B,$C1819,SolRaw!$C:$C,F$1))/1000</f>
        <v>1E-3</v>
      </c>
      <c r="G1819" s="2">
        <f>MAX(1,SUMIFS(SolRaw!$E:$E,SolRaw!$A:$A,$B1819,SolRaw!$B:$B,$C1819,SolRaw!$C:$C,G$1))/1000</f>
        <v>1E-3</v>
      </c>
      <c r="H1819" s="2">
        <f>MAX(1,SUMIFS(SolRaw!$E:$E,SolRaw!$A:$A,$B1819,SolRaw!$B:$B,$C1819,SolRaw!$C:$C,H$1))/1000</f>
        <v>1E-3</v>
      </c>
      <c r="I1819" s="2">
        <f>MAX(1,SUMIFS(SolRaw!$E:$E,SolRaw!$A:$A,$B1819,SolRaw!$B:$B,$C1819,SolRaw!$C:$C,I$1))/1000</f>
        <v>1E-3</v>
      </c>
      <c r="J1819" s="2">
        <f>MAX(1,SUMIFS(SolRaw!$E:$E,SolRaw!$A:$A,$B1819,SolRaw!$B:$B,$C1819,SolRaw!$C:$C,J$1))/1000</f>
        <v>1E-3</v>
      </c>
      <c r="K1819" s="2">
        <f>MAX(1,SUMIFS(SolRaw!$E:$E,SolRaw!$A:$A,$B1819,SolRaw!$B:$B,$C1819,SolRaw!$C:$C,K$1))/1000</f>
        <v>1E-3</v>
      </c>
      <c r="L1819" s="2">
        <f>MAX(1,SUMIFS(SolRaw!$E:$E,SolRaw!$A:$A,$B1819,SolRaw!$B:$B,$C1819,SolRaw!$C:$C,L$1))/1000</f>
        <v>1E-3</v>
      </c>
      <c r="M1819" s="2">
        <f>MAX(1,SUMIFS(SolRaw!$E:$E,SolRaw!$A:$A,$B1819,SolRaw!$B:$B,$C1819,SolRaw!$C:$C,M$1))/1000</f>
        <v>1E-3</v>
      </c>
      <c r="N1819" s="2">
        <f t="shared" si="196"/>
        <v>1.0000000000000002E-3</v>
      </c>
      <c r="O1819" s="2">
        <f t="shared" si="197"/>
        <v>1E-3</v>
      </c>
      <c r="P1819" s="2">
        <f t="shared" si="198"/>
        <v>1E-3</v>
      </c>
      <c r="Q1819" s="2">
        <f t="shared" si="199"/>
        <v>1E-3</v>
      </c>
      <c r="R1819" s="2">
        <f t="shared" si="200"/>
        <v>1E-3</v>
      </c>
      <c r="S1819" s="2">
        <f t="shared" si="201"/>
        <v>1E-3</v>
      </c>
      <c r="T1819" s="2">
        <f t="shared" si="202"/>
        <v>2.2856988727712899E-19</v>
      </c>
    </row>
    <row r="1820" spans="1:20" x14ac:dyDescent="0.2">
      <c r="A1820" t="str">
        <f>VLOOKUP(B1820,GraphStats!$A:$B,2,0)</f>
        <v>ISCAS</v>
      </c>
      <c r="B1820" t="s">
        <v>8</v>
      </c>
      <c r="C1820" t="s">
        <v>145</v>
      </c>
      <c r="D1820" s="2">
        <f>MAX(1,SUMIFS(SolRaw!$E:$E,SolRaw!$A:$A,$B1820,SolRaw!$B:$B,$C1820,SolRaw!$C:$C,D$1))/1000</f>
        <v>1E-3</v>
      </c>
      <c r="E1820" s="2">
        <f>MAX(1,SUMIFS(SolRaw!$E:$E,SolRaw!$A:$A,$B1820,SolRaw!$B:$B,$C1820,SolRaw!$C:$C,E$1))/1000</f>
        <v>1E-3</v>
      </c>
      <c r="F1820" s="2">
        <f>MAX(1,SUMIFS(SolRaw!$E:$E,SolRaw!$A:$A,$B1820,SolRaw!$B:$B,$C1820,SolRaw!$C:$C,F$1))/1000</f>
        <v>1E-3</v>
      </c>
      <c r="G1820" s="2">
        <f>MAX(1,SUMIFS(SolRaw!$E:$E,SolRaw!$A:$A,$B1820,SolRaw!$B:$B,$C1820,SolRaw!$C:$C,G$1))/1000</f>
        <v>1E-3</v>
      </c>
      <c r="H1820" s="2">
        <f>MAX(1,SUMIFS(SolRaw!$E:$E,SolRaw!$A:$A,$B1820,SolRaw!$B:$B,$C1820,SolRaw!$C:$C,H$1))/1000</f>
        <v>1E-3</v>
      </c>
      <c r="I1820" s="2">
        <f>MAX(1,SUMIFS(SolRaw!$E:$E,SolRaw!$A:$A,$B1820,SolRaw!$B:$B,$C1820,SolRaw!$C:$C,I$1))/1000</f>
        <v>1E-3</v>
      </c>
      <c r="J1820" s="2">
        <f>MAX(1,SUMIFS(SolRaw!$E:$E,SolRaw!$A:$A,$B1820,SolRaw!$B:$B,$C1820,SolRaw!$C:$C,J$1))/1000</f>
        <v>1E-3</v>
      </c>
      <c r="K1820" s="2">
        <f>MAX(1,SUMIFS(SolRaw!$E:$E,SolRaw!$A:$A,$B1820,SolRaw!$B:$B,$C1820,SolRaw!$C:$C,K$1))/1000</f>
        <v>1E-3</v>
      </c>
      <c r="L1820" s="2">
        <f>MAX(1,SUMIFS(SolRaw!$E:$E,SolRaw!$A:$A,$B1820,SolRaw!$B:$B,$C1820,SolRaw!$C:$C,L$1))/1000</f>
        <v>1E-3</v>
      </c>
      <c r="M1820" s="2">
        <f>MAX(1,SUMIFS(SolRaw!$E:$E,SolRaw!$A:$A,$B1820,SolRaw!$B:$B,$C1820,SolRaw!$C:$C,M$1))/1000</f>
        <v>1E-3</v>
      </c>
      <c r="N1820" s="2">
        <f t="shared" si="196"/>
        <v>1.0000000000000002E-3</v>
      </c>
      <c r="O1820" s="2">
        <f t="shared" si="197"/>
        <v>1E-3</v>
      </c>
      <c r="P1820" s="2">
        <f t="shared" si="198"/>
        <v>1E-3</v>
      </c>
      <c r="Q1820" s="2">
        <f t="shared" si="199"/>
        <v>1E-3</v>
      </c>
      <c r="R1820" s="2">
        <f t="shared" si="200"/>
        <v>1E-3</v>
      </c>
      <c r="S1820" s="2">
        <f t="shared" si="201"/>
        <v>1E-3</v>
      </c>
      <c r="T1820" s="2">
        <f t="shared" si="202"/>
        <v>2.2856988727712899E-19</v>
      </c>
    </row>
    <row r="1821" spans="1:20" x14ac:dyDescent="0.2">
      <c r="A1821" t="str">
        <f>VLOOKUP(B1821,GraphStats!$A:$B,2,0)</f>
        <v>ISCAS</v>
      </c>
      <c r="B1821" t="s">
        <v>8</v>
      </c>
      <c r="C1821" t="s">
        <v>146</v>
      </c>
      <c r="D1821" s="2">
        <f>MAX(1,SUMIFS(SolRaw!$E:$E,SolRaw!$A:$A,$B1821,SolRaw!$B:$B,$C1821,SolRaw!$C:$C,D$1))/1000</f>
        <v>1E-3</v>
      </c>
      <c r="E1821" s="2">
        <f>MAX(1,SUMIFS(SolRaw!$E:$E,SolRaw!$A:$A,$B1821,SolRaw!$B:$B,$C1821,SolRaw!$C:$C,E$1))/1000</f>
        <v>1E-3</v>
      </c>
      <c r="F1821" s="2">
        <f>MAX(1,SUMIFS(SolRaw!$E:$E,SolRaw!$A:$A,$B1821,SolRaw!$B:$B,$C1821,SolRaw!$C:$C,F$1))/1000</f>
        <v>1E-3</v>
      </c>
      <c r="G1821" s="2">
        <f>MAX(1,SUMIFS(SolRaw!$E:$E,SolRaw!$A:$A,$B1821,SolRaw!$B:$B,$C1821,SolRaw!$C:$C,G$1))/1000</f>
        <v>1E-3</v>
      </c>
      <c r="H1821" s="2">
        <f>MAX(1,SUMIFS(SolRaw!$E:$E,SolRaw!$A:$A,$B1821,SolRaw!$B:$B,$C1821,SolRaw!$C:$C,H$1))/1000</f>
        <v>1E-3</v>
      </c>
      <c r="I1821" s="2">
        <f>MAX(1,SUMIFS(SolRaw!$E:$E,SolRaw!$A:$A,$B1821,SolRaw!$B:$B,$C1821,SolRaw!$C:$C,I$1))/1000</f>
        <v>1E-3</v>
      </c>
      <c r="J1821" s="2">
        <f>MAX(1,SUMIFS(SolRaw!$E:$E,SolRaw!$A:$A,$B1821,SolRaw!$B:$B,$C1821,SolRaw!$C:$C,J$1))/1000</f>
        <v>1E-3</v>
      </c>
      <c r="K1821" s="2">
        <f>MAX(1,SUMIFS(SolRaw!$E:$E,SolRaw!$A:$A,$B1821,SolRaw!$B:$B,$C1821,SolRaw!$C:$C,K$1))/1000</f>
        <v>1E-3</v>
      </c>
      <c r="L1821" s="2">
        <f>MAX(1,SUMIFS(SolRaw!$E:$E,SolRaw!$A:$A,$B1821,SolRaw!$B:$B,$C1821,SolRaw!$C:$C,L$1))/1000</f>
        <v>1E-3</v>
      </c>
      <c r="M1821" s="2">
        <f>MAX(1,SUMIFS(SolRaw!$E:$E,SolRaw!$A:$A,$B1821,SolRaw!$B:$B,$C1821,SolRaw!$C:$C,M$1))/1000</f>
        <v>1E-3</v>
      </c>
      <c r="N1821" s="2">
        <f t="shared" si="196"/>
        <v>1.0000000000000002E-3</v>
      </c>
      <c r="O1821" s="2">
        <f t="shared" si="197"/>
        <v>1E-3</v>
      </c>
      <c r="P1821" s="2">
        <f t="shared" si="198"/>
        <v>1E-3</v>
      </c>
      <c r="Q1821" s="2">
        <f t="shared" si="199"/>
        <v>1E-3</v>
      </c>
      <c r="R1821" s="2">
        <f t="shared" si="200"/>
        <v>1E-3</v>
      </c>
      <c r="S1821" s="2">
        <f t="shared" si="201"/>
        <v>1E-3</v>
      </c>
      <c r="T1821" s="2">
        <f t="shared" si="202"/>
        <v>2.2856988727712899E-19</v>
      </c>
    </row>
    <row r="1822" spans="1:20" x14ac:dyDescent="0.2">
      <c r="A1822" t="str">
        <f>VLOOKUP(B1822,GraphStats!$A:$B,2,0)</f>
        <v>ISCAS</v>
      </c>
      <c r="B1822" t="s">
        <v>8</v>
      </c>
      <c r="C1822" t="s">
        <v>147</v>
      </c>
      <c r="D1822" s="2">
        <f>MAX(1,SUMIFS(SolRaw!$E:$E,SolRaw!$A:$A,$B1822,SolRaw!$B:$B,$C1822,SolRaw!$C:$C,D$1))/1000</f>
        <v>1E-3</v>
      </c>
      <c r="E1822" s="2">
        <f>MAX(1,SUMIFS(SolRaw!$E:$E,SolRaw!$A:$A,$B1822,SolRaw!$B:$B,$C1822,SolRaw!$C:$C,E$1))/1000</f>
        <v>1E-3</v>
      </c>
      <c r="F1822" s="2">
        <f>MAX(1,SUMIFS(SolRaw!$E:$E,SolRaw!$A:$A,$B1822,SolRaw!$B:$B,$C1822,SolRaw!$C:$C,F$1))/1000</f>
        <v>1E-3</v>
      </c>
      <c r="G1822" s="2">
        <f>MAX(1,SUMIFS(SolRaw!$E:$E,SolRaw!$A:$A,$B1822,SolRaw!$B:$B,$C1822,SolRaw!$C:$C,G$1))/1000</f>
        <v>1E-3</v>
      </c>
      <c r="H1822" s="2">
        <f>MAX(1,SUMIFS(SolRaw!$E:$E,SolRaw!$A:$A,$B1822,SolRaw!$B:$B,$C1822,SolRaw!$C:$C,H$1))/1000</f>
        <v>1E-3</v>
      </c>
      <c r="I1822" s="2">
        <f>MAX(1,SUMIFS(SolRaw!$E:$E,SolRaw!$A:$A,$B1822,SolRaw!$B:$B,$C1822,SolRaw!$C:$C,I$1))/1000</f>
        <v>1E-3</v>
      </c>
      <c r="J1822" s="2">
        <f>MAX(1,SUMIFS(SolRaw!$E:$E,SolRaw!$A:$A,$B1822,SolRaw!$B:$B,$C1822,SolRaw!$C:$C,J$1))/1000</f>
        <v>1E-3</v>
      </c>
      <c r="K1822" s="2">
        <f>MAX(1,SUMIFS(SolRaw!$E:$E,SolRaw!$A:$A,$B1822,SolRaw!$B:$B,$C1822,SolRaw!$C:$C,K$1))/1000</f>
        <v>1E-3</v>
      </c>
      <c r="L1822" s="2">
        <f>MAX(1,SUMIFS(SolRaw!$E:$E,SolRaw!$A:$A,$B1822,SolRaw!$B:$B,$C1822,SolRaw!$C:$C,L$1))/1000</f>
        <v>1E-3</v>
      </c>
      <c r="M1822" s="2">
        <f>MAX(1,SUMIFS(SolRaw!$E:$E,SolRaw!$A:$A,$B1822,SolRaw!$B:$B,$C1822,SolRaw!$C:$C,M$1))/1000</f>
        <v>1E-3</v>
      </c>
      <c r="N1822" s="2">
        <f t="shared" si="196"/>
        <v>1.0000000000000002E-3</v>
      </c>
      <c r="O1822" s="2">
        <f t="shared" si="197"/>
        <v>1E-3</v>
      </c>
      <c r="P1822" s="2">
        <f t="shared" si="198"/>
        <v>1E-3</v>
      </c>
      <c r="Q1822" s="2">
        <f t="shared" si="199"/>
        <v>1E-3</v>
      </c>
      <c r="R1822" s="2">
        <f t="shared" si="200"/>
        <v>1E-3</v>
      </c>
      <c r="S1822" s="2">
        <f t="shared" si="201"/>
        <v>1E-3</v>
      </c>
      <c r="T1822" s="2">
        <f t="shared" si="202"/>
        <v>2.2856988727712899E-19</v>
      </c>
    </row>
    <row r="1823" spans="1:20" x14ac:dyDescent="0.2">
      <c r="A1823" t="str">
        <f>VLOOKUP(B1823,GraphStats!$A:$B,2,0)</f>
        <v>ISCAS</v>
      </c>
      <c r="B1823" t="s">
        <v>8</v>
      </c>
      <c r="C1823" t="s">
        <v>148</v>
      </c>
      <c r="D1823" s="2">
        <f>MAX(1,SUMIFS(SolRaw!$E:$E,SolRaw!$A:$A,$B1823,SolRaw!$B:$B,$C1823,SolRaw!$C:$C,D$1))/1000</f>
        <v>1E-3</v>
      </c>
      <c r="E1823" s="2">
        <f>MAX(1,SUMIFS(SolRaw!$E:$E,SolRaw!$A:$A,$B1823,SolRaw!$B:$B,$C1823,SolRaw!$C:$C,E$1))/1000</f>
        <v>1E-3</v>
      </c>
      <c r="F1823" s="2">
        <f>MAX(1,SUMIFS(SolRaw!$E:$E,SolRaw!$A:$A,$B1823,SolRaw!$B:$B,$C1823,SolRaw!$C:$C,F$1))/1000</f>
        <v>1E-3</v>
      </c>
      <c r="G1823" s="2">
        <f>MAX(1,SUMIFS(SolRaw!$E:$E,SolRaw!$A:$A,$B1823,SolRaw!$B:$B,$C1823,SolRaw!$C:$C,G$1))/1000</f>
        <v>1E-3</v>
      </c>
      <c r="H1823" s="2">
        <f>MAX(1,SUMIFS(SolRaw!$E:$E,SolRaw!$A:$A,$B1823,SolRaw!$B:$B,$C1823,SolRaw!$C:$C,H$1))/1000</f>
        <v>1E-3</v>
      </c>
      <c r="I1823" s="2">
        <f>MAX(1,SUMIFS(SolRaw!$E:$E,SolRaw!$A:$A,$B1823,SolRaw!$B:$B,$C1823,SolRaw!$C:$C,I$1))/1000</f>
        <v>1E-3</v>
      </c>
      <c r="J1823" s="2">
        <f>MAX(1,SUMIFS(SolRaw!$E:$E,SolRaw!$A:$A,$B1823,SolRaw!$B:$B,$C1823,SolRaw!$C:$C,J$1))/1000</f>
        <v>1E-3</v>
      </c>
      <c r="K1823" s="2">
        <f>MAX(1,SUMIFS(SolRaw!$E:$E,SolRaw!$A:$A,$B1823,SolRaw!$B:$B,$C1823,SolRaw!$C:$C,K$1))/1000</f>
        <v>1E-3</v>
      </c>
      <c r="L1823" s="2">
        <f>MAX(1,SUMIFS(SolRaw!$E:$E,SolRaw!$A:$A,$B1823,SolRaw!$B:$B,$C1823,SolRaw!$C:$C,L$1))/1000</f>
        <v>1E-3</v>
      </c>
      <c r="M1823" s="2">
        <f>MAX(1,SUMIFS(SolRaw!$E:$E,SolRaw!$A:$A,$B1823,SolRaw!$B:$B,$C1823,SolRaw!$C:$C,M$1))/1000</f>
        <v>1E-3</v>
      </c>
      <c r="N1823" s="2">
        <f t="shared" si="196"/>
        <v>1.0000000000000002E-3</v>
      </c>
      <c r="O1823" s="2">
        <f t="shared" si="197"/>
        <v>1E-3</v>
      </c>
      <c r="P1823" s="2">
        <f t="shared" si="198"/>
        <v>1E-3</v>
      </c>
      <c r="Q1823" s="2">
        <f t="shared" si="199"/>
        <v>1E-3</v>
      </c>
      <c r="R1823" s="2">
        <f t="shared" si="200"/>
        <v>1E-3</v>
      </c>
      <c r="S1823" s="2">
        <f t="shared" si="201"/>
        <v>1E-3</v>
      </c>
      <c r="T1823" s="2">
        <f t="shared" si="202"/>
        <v>2.2856988727712899E-19</v>
      </c>
    </row>
    <row r="1824" spans="1:20" x14ac:dyDescent="0.2">
      <c r="A1824" t="str">
        <f>VLOOKUP(B1824,GraphStats!$A:$B,2,0)</f>
        <v>ISCAS</v>
      </c>
      <c r="B1824" t="s">
        <v>8</v>
      </c>
      <c r="C1824" t="s">
        <v>149</v>
      </c>
      <c r="D1824" s="2">
        <f>MAX(1,SUMIFS(SolRaw!$E:$E,SolRaw!$A:$A,$B1824,SolRaw!$B:$B,$C1824,SolRaw!$C:$C,D$1))/1000</f>
        <v>1E-3</v>
      </c>
      <c r="E1824" s="2">
        <f>MAX(1,SUMIFS(SolRaw!$E:$E,SolRaw!$A:$A,$B1824,SolRaw!$B:$B,$C1824,SolRaw!$C:$C,E$1))/1000</f>
        <v>1E-3</v>
      </c>
      <c r="F1824" s="2">
        <f>MAX(1,SUMIFS(SolRaw!$E:$E,SolRaw!$A:$A,$B1824,SolRaw!$B:$B,$C1824,SolRaw!$C:$C,F$1))/1000</f>
        <v>1E-3</v>
      </c>
      <c r="G1824" s="2">
        <f>MAX(1,SUMIFS(SolRaw!$E:$E,SolRaw!$A:$A,$B1824,SolRaw!$B:$B,$C1824,SolRaw!$C:$C,G$1))/1000</f>
        <v>1E-3</v>
      </c>
      <c r="H1824" s="2">
        <f>MAX(1,SUMIFS(SolRaw!$E:$E,SolRaw!$A:$A,$B1824,SolRaw!$B:$B,$C1824,SolRaw!$C:$C,H$1))/1000</f>
        <v>1E-3</v>
      </c>
      <c r="I1824" s="2">
        <f>MAX(1,SUMIFS(SolRaw!$E:$E,SolRaw!$A:$A,$B1824,SolRaw!$B:$B,$C1824,SolRaw!$C:$C,I$1))/1000</f>
        <v>1E-3</v>
      </c>
      <c r="J1824" s="2">
        <f>MAX(1,SUMIFS(SolRaw!$E:$E,SolRaw!$A:$A,$B1824,SolRaw!$B:$B,$C1824,SolRaw!$C:$C,J$1))/1000</f>
        <v>1E-3</v>
      </c>
      <c r="K1824" s="2">
        <f>MAX(1,SUMIFS(SolRaw!$E:$E,SolRaw!$A:$A,$B1824,SolRaw!$B:$B,$C1824,SolRaw!$C:$C,K$1))/1000</f>
        <v>1E-3</v>
      </c>
      <c r="L1824" s="2">
        <f>MAX(1,SUMIFS(SolRaw!$E:$E,SolRaw!$A:$A,$B1824,SolRaw!$B:$B,$C1824,SolRaw!$C:$C,L$1))/1000</f>
        <v>1E-3</v>
      </c>
      <c r="M1824" s="2">
        <f>MAX(1,SUMIFS(SolRaw!$E:$E,SolRaw!$A:$A,$B1824,SolRaw!$B:$B,$C1824,SolRaw!$C:$C,M$1))/1000</f>
        <v>1E-3</v>
      </c>
      <c r="N1824" s="2">
        <f t="shared" si="196"/>
        <v>1.0000000000000002E-3</v>
      </c>
      <c r="O1824" s="2">
        <f t="shared" si="197"/>
        <v>1E-3</v>
      </c>
      <c r="P1824" s="2">
        <f t="shared" si="198"/>
        <v>1E-3</v>
      </c>
      <c r="Q1824" s="2">
        <f t="shared" si="199"/>
        <v>1E-3</v>
      </c>
      <c r="R1824" s="2">
        <f t="shared" si="200"/>
        <v>1E-3</v>
      </c>
      <c r="S1824" s="2">
        <f t="shared" si="201"/>
        <v>1E-3</v>
      </c>
      <c r="T1824" s="2">
        <f t="shared" si="202"/>
        <v>2.2856988727712899E-19</v>
      </c>
    </row>
    <row r="1825" spans="1:20" x14ac:dyDescent="0.2">
      <c r="A1825" t="str">
        <f>VLOOKUP(B1825,GraphStats!$A:$B,2,0)</f>
        <v>ISCAS</v>
      </c>
      <c r="B1825" t="s">
        <v>8</v>
      </c>
      <c r="C1825" t="s">
        <v>150</v>
      </c>
      <c r="D1825" s="2">
        <f>MAX(1,SUMIFS(SolRaw!$E:$E,SolRaw!$A:$A,$B1825,SolRaw!$B:$B,$C1825,SolRaw!$C:$C,D$1))/1000</f>
        <v>1E-3</v>
      </c>
      <c r="E1825" s="2">
        <f>MAX(1,SUMIFS(SolRaw!$E:$E,SolRaw!$A:$A,$B1825,SolRaw!$B:$B,$C1825,SolRaw!$C:$C,E$1))/1000</f>
        <v>1E-3</v>
      </c>
      <c r="F1825" s="2">
        <f>MAX(1,SUMIFS(SolRaw!$E:$E,SolRaw!$A:$A,$B1825,SolRaw!$B:$B,$C1825,SolRaw!$C:$C,F$1))/1000</f>
        <v>1E-3</v>
      </c>
      <c r="G1825" s="2">
        <f>MAX(1,SUMIFS(SolRaw!$E:$E,SolRaw!$A:$A,$B1825,SolRaw!$B:$B,$C1825,SolRaw!$C:$C,G$1))/1000</f>
        <v>1E-3</v>
      </c>
      <c r="H1825" s="2">
        <f>MAX(1,SUMIFS(SolRaw!$E:$E,SolRaw!$A:$A,$B1825,SolRaw!$B:$B,$C1825,SolRaw!$C:$C,H$1))/1000</f>
        <v>1E-3</v>
      </c>
      <c r="I1825" s="2">
        <f>MAX(1,SUMIFS(SolRaw!$E:$E,SolRaw!$A:$A,$B1825,SolRaw!$B:$B,$C1825,SolRaw!$C:$C,I$1))/1000</f>
        <v>1E-3</v>
      </c>
      <c r="J1825" s="2">
        <f>MAX(1,SUMIFS(SolRaw!$E:$E,SolRaw!$A:$A,$B1825,SolRaw!$B:$B,$C1825,SolRaw!$C:$C,J$1))/1000</f>
        <v>1E-3</v>
      </c>
      <c r="K1825" s="2">
        <f>MAX(1,SUMIFS(SolRaw!$E:$E,SolRaw!$A:$A,$B1825,SolRaw!$B:$B,$C1825,SolRaw!$C:$C,K$1))/1000</f>
        <v>1E-3</v>
      </c>
      <c r="L1825" s="2">
        <f>MAX(1,SUMIFS(SolRaw!$E:$E,SolRaw!$A:$A,$B1825,SolRaw!$B:$B,$C1825,SolRaw!$C:$C,L$1))/1000</f>
        <v>1E-3</v>
      </c>
      <c r="M1825" s="2">
        <f>MAX(1,SUMIFS(SolRaw!$E:$E,SolRaw!$A:$A,$B1825,SolRaw!$B:$B,$C1825,SolRaw!$C:$C,M$1))/1000</f>
        <v>1E-3</v>
      </c>
      <c r="N1825" s="2">
        <f t="shared" si="196"/>
        <v>1.0000000000000002E-3</v>
      </c>
      <c r="O1825" s="2">
        <f t="shared" si="197"/>
        <v>1E-3</v>
      </c>
      <c r="P1825" s="2">
        <f t="shared" si="198"/>
        <v>1E-3</v>
      </c>
      <c r="Q1825" s="2">
        <f t="shared" si="199"/>
        <v>1E-3</v>
      </c>
      <c r="R1825" s="2">
        <f t="shared" si="200"/>
        <v>1E-3</v>
      </c>
      <c r="S1825" s="2">
        <f t="shared" si="201"/>
        <v>1E-3</v>
      </c>
      <c r="T1825" s="2">
        <f t="shared" si="202"/>
        <v>2.2856988727712899E-19</v>
      </c>
    </row>
    <row r="1826" spans="1:20" x14ac:dyDescent="0.2">
      <c r="A1826" t="str">
        <f>VLOOKUP(B1826,GraphStats!$A:$B,2,0)</f>
        <v>ISCAS</v>
      </c>
      <c r="B1826" t="s">
        <v>8</v>
      </c>
      <c r="C1826" t="s">
        <v>151</v>
      </c>
      <c r="D1826" s="2">
        <f>MAX(1,SUMIFS(SolRaw!$E:$E,SolRaw!$A:$A,$B1826,SolRaw!$B:$B,$C1826,SolRaw!$C:$C,D$1))/1000</f>
        <v>1E-3</v>
      </c>
      <c r="E1826" s="2">
        <f>MAX(1,SUMIFS(SolRaw!$E:$E,SolRaw!$A:$A,$B1826,SolRaw!$B:$B,$C1826,SolRaw!$C:$C,E$1))/1000</f>
        <v>1E-3</v>
      </c>
      <c r="F1826" s="2">
        <f>MAX(1,SUMIFS(SolRaw!$E:$E,SolRaw!$A:$A,$B1826,SolRaw!$B:$B,$C1826,SolRaw!$C:$C,F$1))/1000</f>
        <v>1E-3</v>
      </c>
      <c r="G1826" s="2">
        <f>MAX(1,SUMIFS(SolRaw!$E:$E,SolRaw!$A:$A,$B1826,SolRaw!$B:$B,$C1826,SolRaw!$C:$C,G$1))/1000</f>
        <v>1E-3</v>
      </c>
      <c r="H1826" s="2">
        <f>MAX(1,SUMIFS(SolRaw!$E:$E,SolRaw!$A:$A,$B1826,SolRaw!$B:$B,$C1826,SolRaw!$C:$C,H$1))/1000</f>
        <v>1E-3</v>
      </c>
      <c r="I1826" s="2">
        <f>MAX(1,SUMIFS(SolRaw!$E:$E,SolRaw!$A:$A,$B1826,SolRaw!$B:$B,$C1826,SolRaw!$C:$C,I$1))/1000</f>
        <v>1E-3</v>
      </c>
      <c r="J1826" s="2">
        <f>MAX(1,SUMIFS(SolRaw!$E:$E,SolRaw!$A:$A,$B1826,SolRaw!$B:$B,$C1826,SolRaw!$C:$C,J$1))/1000</f>
        <v>1E-3</v>
      </c>
      <c r="K1826" s="2">
        <f>MAX(1,SUMIFS(SolRaw!$E:$E,SolRaw!$A:$A,$B1826,SolRaw!$B:$B,$C1826,SolRaw!$C:$C,K$1))/1000</f>
        <v>1E-3</v>
      </c>
      <c r="L1826" s="2">
        <f>MAX(1,SUMIFS(SolRaw!$E:$E,SolRaw!$A:$A,$B1826,SolRaw!$B:$B,$C1826,SolRaw!$C:$C,L$1))/1000</f>
        <v>1E-3</v>
      </c>
      <c r="M1826" s="2">
        <f>MAX(1,SUMIFS(SolRaw!$E:$E,SolRaw!$A:$A,$B1826,SolRaw!$B:$B,$C1826,SolRaw!$C:$C,M$1))/1000</f>
        <v>1E-3</v>
      </c>
      <c r="N1826" s="2">
        <f t="shared" si="196"/>
        <v>1.0000000000000002E-3</v>
      </c>
      <c r="O1826" s="2">
        <f t="shared" si="197"/>
        <v>1E-3</v>
      </c>
      <c r="P1826" s="2">
        <f t="shared" si="198"/>
        <v>1E-3</v>
      </c>
      <c r="Q1826" s="2">
        <f t="shared" si="199"/>
        <v>1E-3</v>
      </c>
      <c r="R1826" s="2">
        <f t="shared" si="200"/>
        <v>1E-3</v>
      </c>
      <c r="S1826" s="2">
        <f t="shared" si="201"/>
        <v>1E-3</v>
      </c>
      <c r="T1826" s="2">
        <f t="shared" si="202"/>
        <v>2.2856988727712899E-19</v>
      </c>
    </row>
    <row r="1827" spans="1:20" x14ac:dyDescent="0.2">
      <c r="A1827" t="str">
        <f>VLOOKUP(B1827,GraphStats!$A:$B,2,0)</f>
        <v>ISCAS</v>
      </c>
      <c r="B1827" t="s">
        <v>8</v>
      </c>
      <c r="C1827" t="s">
        <v>152</v>
      </c>
      <c r="D1827" s="2">
        <f>MAX(1,SUMIFS(SolRaw!$E:$E,SolRaw!$A:$A,$B1827,SolRaw!$B:$B,$C1827,SolRaw!$C:$C,D$1))/1000</f>
        <v>1E-3</v>
      </c>
      <c r="E1827" s="2">
        <f>MAX(1,SUMIFS(SolRaw!$E:$E,SolRaw!$A:$A,$B1827,SolRaw!$B:$B,$C1827,SolRaw!$C:$C,E$1))/1000</f>
        <v>1E-3</v>
      </c>
      <c r="F1827" s="2">
        <f>MAX(1,SUMIFS(SolRaw!$E:$E,SolRaw!$A:$A,$B1827,SolRaw!$B:$B,$C1827,SolRaw!$C:$C,F$1))/1000</f>
        <v>1E-3</v>
      </c>
      <c r="G1827" s="2">
        <f>MAX(1,SUMIFS(SolRaw!$E:$E,SolRaw!$A:$A,$B1827,SolRaw!$B:$B,$C1827,SolRaw!$C:$C,G$1))/1000</f>
        <v>1E-3</v>
      </c>
      <c r="H1827" s="2">
        <f>MAX(1,SUMIFS(SolRaw!$E:$E,SolRaw!$A:$A,$B1827,SolRaw!$B:$B,$C1827,SolRaw!$C:$C,H$1))/1000</f>
        <v>1E-3</v>
      </c>
      <c r="I1827" s="2">
        <f>MAX(1,SUMIFS(SolRaw!$E:$E,SolRaw!$A:$A,$B1827,SolRaw!$B:$B,$C1827,SolRaw!$C:$C,I$1))/1000</f>
        <v>1E-3</v>
      </c>
      <c r="J1827" s="2">
        <f>MAX(1,SUMIFS(SolRaw!$E:$E,SolRaw!$A:$A,$B1827,SolRaw!$B:$B,$C1827,SolRaw!$C:$C,J$1))/1000</f>
        <v>1E-3</v>
      </c>
      <c r="K1827" s="2">
        <f>MAX(1,SUMIFS(SolRaw!$E:$E,SolRaw!$A:$A,$B1827,SolRaw!$B:$B,$C1827,SolRaw!$C:$C,K$1))/1000</f>
        <v>1E-3</v>
      </c>
      <c r="L1827" s="2">
        <f>MAX(1,SUMIFS(SolRaw!$E:$E,SolRaw!$A:$A,$B1827,SolRaw!$B:$B,$C1827,SolRaw!$C:$C,L$1))/1000</f>
        <v>1E-3</v>
      </c>
      <c r="M1827" s="2">
        <f>MAX(1,SUMIFS(SolRaw!$E:$E,SolRaw!$A:$A,$B1827,SolRaw!$B:$B,$C1827,SolRaw!$C:$C,M$1))/1000</f>
        <v>1E-3</v>
      </c>
      <c r="N1827" s="2">
        <f t="shared" si="196"/>
        <v>1.0000000000000002E-3</v>
      </c>
      <c r="O1827" s="2">
        <f t="shared" si="197"/>
        <v>1E-3</v>
      </c>
      <c r="P1827" s="2">
        <f t="shared" si="198"/>
        <v>1E-3</v>
      </c>
      <c r="Q1827" s="2">
        <f t="shared" si="199"/>
        <v>1E-3</v>
      </c>
      <c r="R1827" s="2">
        <f t="shared" si="200"/>
        <v>1E-3</v>
      </c>
      <c r="S1827" s="2">
        <f t="shared" si="201"/>
        <v>1E-3</v>
      </c>
      <c r="T1827" s="2">
        <f t="shared" si="202"/>
        <v>2.2856988727712899E-19</v>
      </c>
    </row>
    <row r="1828" spans="1:20" x14ac:dyDescent="0.2">
      <c r="A1828" t="str">
        <f>VLOOKUP(B1828,GraphStats!$A:$B,2,0)</f>
        <v>ISCAS</v>
      </c>
      <c r="B1828" t="s">
        <v>8</v>
      </c>
      <c r="C1828" t="s">
        <v>153</v>
      </c>
      <c r="D1828" s="2">
        <f>MAX(1,SUMIFS(SolRaw!$E:$E,SolRaw!$A:$A,$B1828,SolRaw!$B:$B,$C1828,SolRaw!$C:$C,D$1))/1000</f>
        <v>1E-3</v>
      </c>
      <c r="E1828" s="2">
        <f>MAX(1,SUMIFS(SolRaw!$E:$E,SolRaw!$A:$A,$B1828,SolRaw!$B:$B,$C1828,SolRaw!$C:$C,E$1))/1000</f>
        <v>1E-3</v>
      </c>
      <c r="F1828" s="2">
        <f>MAX(1,SUMIFS(SolRaw!$E:$E,SolRaw!$A:$A,$B1828,SolRaw!$B:$B,$C1828,SolRaw!$C:$C,F$1))/1000</f>
        <v>1E-3</v>
      </c>
      <c r="G1828" s="2">
        <f>MAX(1,SUMIFS(SolRaw!$E:$E,SolRaw!$A:$A,$B1828,SolRaw!$B:$B,$C1828,SolRaw!$C:$C,G$1))/1000</f>
        <v>1E-3</v>
      </c>
      <c r="H1828" s="2">
        <f>MAX(1,SUMIFS(SolRaw!$E:$E,SolRaw!$A:$A,$B1828,SolRaw!$B:$B,$C1828,SolRaw!$C:$C,H$1))/1000</f>
        <v>1E-3</v>
      </c>
      <c r="I1828" s="2">
        <f>MAX(1,SUMIFS(SolRaw!$E:$E,SolRaw!$A:$A,$B1828,SolRaw!$B:$B,$C1828,SolRaw!$C:$C,I$1))/1000</f>
        <v>1E-3</v>
      </c>
      <c r="J1828" s="2">
        <f>MAX(1,SUMIFS(SolRaw!$E:$E,SolRaw!$A:$A,$B1828,SolRaw!$B:$B,$C1828,SolRaw!$C:$C,J$1))/1000</f>
        <v>1E-3</v>
      </c>
      <c r="K1828" s="2">
        <f>MAX(1,SUMIFS(SolRaw!$E:$E,SolRaw!$A:$A,$B1828,SolRaw!$B:$B,$C1828,SolRaw!$C:$C,K$1))/1000</f>
        <v>1E-3</v>
      </c>
      <c r="L1828" s="2">
        <f>MAX(1,SUMIFS(SolRaw!$E:$E,SolRaw!$A:$A,$B1828,SolRaw!$B:$B,$C1828,SolRaw!$C:$C,L$1))/1000</f>
        <v>1E-3</v>
      </c>
      <c r="M1828" s="2">
        <f>MAX(1,SUMIFS(SolRaw!$E:$E,SolRaw!$A:$A,$B1828,SolRaw!$B:$B,$C1828,SolRaw!$C:$C,M$1))/1000</f>
        <v>1E-3</v>
      </c>
      <c r="N1828" s="2">
        <f t="shared" si="196"/>
        <v>1.0000000000000002E-3</v>
      </c>
      <c r="O1828" s="2">
        <f t="shared" si="197"/>
        <v>1E-3</v>
      </c>
      <c r="P1828" s="2">
        <f t="shared" si="198"/>
        <v>1E-3</v>
      </c>
      <c r="Q1828" s="2">
        <f t="shared" si="199"/>
        <v>1E-3</v>
      </c>
      <c r="R1828" s="2">
        <f t="shared" si="200"/>
        <v>1E-3</v>
      </c>
      <c r="S1828" s="2">
        <f t="shared" si="201"/>
        <v>1E-3</v>
      </c>
      <c r="T1828" s="2">
        <f t="shared" si="202"/>
        <v>2.2856988727712899E-19</v>
      </c>
    </row>
    <row r="1829" spans="1:20" x14ac:dyDescent="0.2">
      <c r="A1829" t="str">
        <f>VLOOKUP(B1829,GraphStats!$A:$B,2,0)</f>
        <v>ISCAS</v>
      </c>
      <c r="B1829" t="s">
        <v>8</v>
      </c>
      <c r="C1829" t="s">
        <v>154</v>
      </c>
      <c r="D1829" s="2">
        <f>MAX(1,SUMIFS(SolRaw!$E:$E,SolRaw!$A:$A,$B1829,SolRaw!$B:$B,$C1829,SolRaw!$C:$C,D$1))/1000</f>
        <v>1E-3</v>
      </c>
      <c r="E1829" s="2">
        <f>MAX(1,SUMIFS(SolRaw!$E:$E,SolRaw!$A:$A,$B1829,SolRaw!$B:$B,$C1829,SolRaw!$C:$C,E$1))/1000</f>
        <v>1E-3</v>
      </c>
      <c r="F1829" s="2">
        <f>MAX(1,SUMIFS(SolRaw!$E:$E,SolRaw!$A:$A,$B1829,SolRaw!$B:$B,$C1829,SolRaw!$C:$C,F$1))/1000</f>
        <v>1E-3</v>
      </c>
      <c r="G1829" s="2">
        <f>MAX(1,SUMIFS(SolRaw!$E:$E,SolRaw!$A:$A,$B1829,SolRaw!$B:$B,$C1829,SolRaw!$C:$C,G$1))/1000</f>
        <v>1E-3</v>
      </c>
      <c r="H1829" s="2">
        <f>MAX(1,SUMIFS(SolRaw!$E:$E,SolRaw!$A:$A,$B1829,SolRaw!$B:$B,$C1829,SolRaw!$C:$C,H$1))/1000</f>
        <v>1E-3</v>
      </c>
      <c r="I1829" s="2">
        <f>MAX(1,SUMIFS(SolRaw!$E:$E,SolRaw!$A:$A,$B1829,SolRaw!$B:$B,$C1829,SolRaw!$C:$C,I$1))/1000</f>
        <v>1E-3</v>
      </c>
      <c r="J1829" s="2">
        <f>MAX(1,SUMIFS(SolRaw!$E:$E,SolRaw!$A:$A,$B1829,SolRaw!$B:$B,$C1829,SolRaw!$C:$C,J$1))/1000</f>
        <v>1E-3</v>
      </c>
      <c r="K1829" s="2">
        <f>MAX(1,SUMIFS(SolRaw!$E:$E,SolRaw!$A:$A,$B1829,SolRaw!$B:$B,$C1829,SolRaw!$C:$C,K$1))/1000</f>
        <v>1E-3</v>
      </c>
      <c r="L1829" s="2">
        <f>MAX(1,SUMIFS(SolRaw!$E:$E,SolRaw!$A:$A,$B1829,SolRaw!$B:$B,$C1829,SolRaw!$C:$C,L$1))/1000</f>
        <v>1E-3</v>
      </c>
      <c r="M1829" s="2">
        <f>MAX(1,SUMIFS(SolRaw!$E:$E,SolRaw!$A:$A,$B1829,SolRaw!$B:$B,$C1829,SolRaw!$C:$C,M$1))/1000</f>
        <v>1E-3</v>
      </c>
      <c r="N1829" s="2">
        <f t="shared" si="196"/>
        <v>1.0000000000000002E-3</v>
      </c>
      <c r="O1829" s="2">
        <f t="shared" si="197"/>
        <v>1E-3</v>
      </c>
      <c r="P1829" s="2">
        <f t="shared" si="198"/>
        <v>1E-3</v>
      </c>
      <c r="Q1829" s="2">
        <f t="shared" si="199"/>
        <v>1E-3</v>
      </c>
      <c r="R1829" s="2">
        <f t="shared" si="200"/>
        <v>1E-3</v>
      </c>
      <c r="S1829" s="2">
        <f t="shared" si="201"/>
        <v>1E-3</v>
      </c>
      <c r="T1829" s="2">
        <f t="shared" si="202"/>
        <v>2.2856988727712899E-19</v>
      </c>
    </row>
    <row r="1830" spans="1:20" x14ac:dyDescent="0.2">
      <c r="A1830" t="str">
        <f>VLOOKUP(B1830,GraphStats!$A:$B,2,0)</f>
        <v>ISCAS</v>
      </c>
      <c r="B1830" t="s">
        <v>8</v>
      </c>
      <c r="C1830" t="s">
        <v>155</v>
      </c>
      <c r="D1830" s="2">
        <f>MAX(1,SUMIFS(SolRaw!$E:$E,SolRaw!$A:$A,$B1830,SolRaw!$B:$B,$C1830,SolRaw!$C:$C,D$1))/1000</f>
        <v>1E-3</v>
      </c>
      <c r="E1830" s="2">
        <f>MAX(1,SUMIFS(SolRaw!$E:$E,SolRaw!$A:$A,$B1830,SolRaw!$B:$B,$C1830,SolRaw!$C:$C,E$1))/1000</f>
        <v>1E-3</v>
      </c>
      <c r="F1830" s="2">
        <f>MAX(1,SUMIFS(SolRaw!$E:$E,SolRaw!$A:$A,$B1830,SolRaw!$B:$B,$C1830,SolRaw!$C:$C,F$1))/1000</f>
        <v>1E-3</v>
      </c>
      <c r="G1830" s="2">
        <f>MAX(1,SUMIFS(SolRaw!$E:$E,SolRaw!$A:$A,$B1830,SolRaw!$B:$B,$C1830,SolRaw!$C:$C,G$1))/1000</f>
        <v>1E-3</v>
      </c>
      <c r="H1830" s="2">
        <f>MAX(1,SUMIFS(SolRaw!$E:$E,SolRaw!$A:$A,$B1830,SolRaw!$B:$B,$C1830,SolRaw!$C:$C,H$1))/1000</f>
        <v>1E-3</v>
      </c>
      <c r="I1830" s="2">
        <f>MAX(1,SUMIFS(SolRaw!$E:$E,SolRaw!$A:$A,$B1830,SolRaw!$B:$B,$C1830,SolRaw!$C:$C,I$1))/1000</f>
        <v>1E-3</v>
      </c>
      <c r="J1830" s="2">
        <f>MAX(1,SUMIFS(SolRaw!$E:$E,SolRaw!$A:$A,$B1830,SolRaw!$B:$B,$C1830,SolRaw!$C:$C,J$1))/1000</f>
        <v>1E-3</v>
      </c>
      <c r="K1830" s="2">
        <f>MAX(1,SUMIFS(SolRaw!$E:$E,SolRaw!$A:$A,$B1830,SolRaw!$B:$B,$C1830,SolRaw!$C:$C,K$1))/1000</f>
        <v>1E-3</v>
      </c>
      <c r="L1830" s="2">
        <f>MAX(1,SUMIFS(SolRaw!$E:$E,SolRaw!$A:$A,$B1830,SolRaw!$B:$B,$C1830,SolRaw!$C:$C,L$1))/1000</f>
        <v>1E-3</v>
      </c>
      <c r="M1830" s="2">
        <f>MAX(1,SUMIFS(SolRaw!$E:$E,SolRaw!$A:$A,$B1830,SolRaw!$B:$B,$C1830,SolRaw!$C:$C,M$1))/1000</f>
        <v>1E-3</v>
      </c>
      <c r="N1830" s="2">
        <f t="shared" si="196"/>
        <v>1.0000000000000002E-3</v>
      </c>
      <c r="O1830" s="2">
        <f t="shared" si="197"/>
        <v>1E-3</v>
      </c>
      <c r="P1830" s="2">
        <f t="shared" si="198"/>
        <v>1E-3</v>
      </c>
      <c r="Q1830" s="2">
        <f t="shared" si="199"/>
        <v>1E-3</v>
      </c>
      <c r="R1830" s="2">
        <f t="shared" si="200"/>
        <v>1E-3</v>
      </c>
      <c r="S1830" s="2">
        <f t="shared" si="201"/>
        <v>1E-3</v>
      </c>
      <c r="T1830" s="2">
        <f t="shared" si="202"/>
        <v>2.2856988727712899E-19</v>
      </c>
    </row>
    <row r="1831" spans="1:20" x14ac:dyDescent="0.2">
      <c r="A1831" t="str">
        <f>VLOOKUP(B1831,GraphStats!$A:$B,2,0)</f>
        <v>ISCAS</v>
      </c>
      <c r="B1831" t="s">
        <v>8</v>
      </c>
      <c r="C1831" t="s">
        <v>156</v>
      </c>
      <c r="D1831" s="2">
        <f>MAX(1,SUMIFS(SolRaw!$E:$E,SolRaw!$A:$A,$B1831,SolRaw!$B:$B,$C1831,SolRaw!$C:$C,D$1))/1000</f>
        <v>1E-3</v>
      </c>
      <c r="E1831" s="2">
        <f>MAX(1,SUMIFS(SolRaw!$E:$E,SolRaw!$A:$A,$B1831,SolRaw!$B:$B,$C1831,SolRaw!$C:$C,E$1))/1000</f>
        <v>1E-3</v>
      </c>
      <c r="F1831" s="2">
        <f>MAX(1,SUMIFS(SolRaw!$E:$E,SolRaw!$A:$A,$B1831,SolRaw!$B:$B,$C1831,SolRaw!$C:$C,F$1))/1000</f>
        <v>1E-3</v>
      </c>
      <c r="G1831" s="2">
        <f>MAX(1,SUMIFS(SolRaw!$E:$E,SolRaw!$A:$A,$B1831,SolRaw!$B:$B,$C1831,SolRaw!$C:$C,G$1))/1000</f>
        <v>1E-3</v>
      </c>
      <c r="H1831" s="2">
        <f>MAX(1,SUMIFS(SolRaw!$E:$E,SolRaw!$A:$A,$B1831,SolRaw!$B:$B,$C1831,SolRaw!$C:$C,H$1))/1000</f>
        <v>1E-3</v>
      </c>
      <c r="I1831" s="2">
        <f>MAX(1,SUMIFS(SolRaw!$E:$E,SolRaw!$A:$A,$B1831,SolRaw!$B:$B,$C1831,SolRaw!$C:$C,I$1))/1000</f>
        <v>1E-3</v>
      </c>
      <c r="J1831" s="2">
        <f>MAX(1,SUMIFS(SolRaw!$E:$E,SolRaw!$A:$A,$B1831,SolRaw!$B:$B,$C1831,SolRaw!$C:$C,J$1))/1000</f>
        <v>1E-3</v>
      </c>
      <c r="K1831" s="2">
        <f>MAX(1,SUMIFS(SolRaw!$E:$E,SolRaw!$A:$A,$B1831,SolRaw!$B:$B,$C1831,SolRaw!$C:$C,K$1))/1000</f>
        <v>1E-3</v>
      </c>
      <c r="L1831" s="2">
        <f>MAX(1,SUMIFS(SolRaw!$E:$E,SolRaw!$A:$A,$B1831,SolRaw!$B:$B,$C1831,SolRaw!$C:$C,L$1))/1000</f>
        <v>1E-3</v>
      </c>
      <c r="M1831" s="2">
        <f>MAX(1,SUMIFS(SolRaw!$E:$E,SolRaw!$A:$A,$B1831,SolRaw!$B:$B,$C1831,SolRaw!$C:$C,M$1))/1000</f>
        <v>1E-3</v>
      </c>
      <c r="N1831" s="2">
        <f t="shared" si="196"/>
        <v>1.0000000000000002E-3</v>
      </c>
      <c r="O1831" s="2">
        <f t="shared" si="197"/>
        <v>1E-3</v>
      </c>
      <c r="P1831" s="2">
        <f t="shared" si="198"/>
        <v>1E-3</v>
      </c>
      <c r="Q1831" s="2">
        <f t="shared" si="199"/>
        <v>1E-3</v>
      </c>
      <c r="R1831" s="2">
        <f t="shared" si="200"/>
        <v>1E-3</v>
      </c>
      <c r="S1831" s="2">
        <f t="shared" si="201"/>
        <v>1E-3</v>
      </c>
      <c r="T1831" s="2">
        <f t="shared" si="202"/>
        <v>2.2856988727712899E-19</v>
      </c>
    </row>
    <row r="1832" spans="1:20" x14ac:dyDescent="0.2">
      <c r="A1832" t="str">
        <f>VLOOKUP(B1832,GraphStats!$A:$B,2,0)</f>
        <v>ISCAS</v>
      </c>
      <c r="B1832" t="s">
        <v>8</v>
      </c>
      <c r="C1832" t="s">
        <v>157</v>
      </c>
      <c r="D1832" s="2">
        <f>MAX(1,SUMIFS(SolRaw!$E:$E,SolRaw!$A:$A,$B1832,SolRaw!$B:$B,$C1832,SolRaw!$C:$C,D$1))/1000</f>
        <v>1E-3</v>
      </c>
      <c r="E1832" s="2">
        <f>MAX(1,SUMIFS(SolRaw!$E:$E,SolRaw!$A:$A,$B1832,SolRaw!$B:$B,$C1832,SolRaw!$C:$C,E$1))/1000</f>
        <v>1E-3</v>
      </c>
      <c r="F1832" s="2">
        <f>MAX(1,SUMIFS(SolRaw!$E:$E,SolRaw!$A:$A,$B1832,SolRaw!$B:$B,$C1832,SolRaw!$C:$C,F$1))/1000</f>
        <v>1E-3</v>
      </c>
      <c r="G1832" s="2">
        <f>MAX(1,SUMIFS(SolRaw!$E:$E,SolRaw!$A:$A,$B1832,SolRaw!$B:$B,$C1832,SolRaw!$C:$C,G$1))/1000</f>
        <v>1E-3</v>
      </c>
      <c r="H1832" s="2">
        <f>MAX(1,SUMIFS(SolRaw!$E:$E,SolRaw!$A:$A,$B1832,SolRaw!$B:$B,$C1832,SolRaw!$C:$C,H$1))/1000</f>
        <v>1E-3</v>
      </c>
      <c r="I1832" s="2">
        <f>MAX(1,SUMIFS(SolRaw!$E:$E,SolRaw!$A:$A,$B1832,SolRaw!$B:$B,$C1832,SolRaw!$C:$C,I$1))/1000</f>
        <v>1E-3</v>
      </c>
      <c r="J1832" s="2">
        <f>MAX(1,SUMIFS(SolRaw!$E:$E,SolRaw!$A:$A,$B1832,SolRaw!$B:$B,$C1832,SolRaw!$C:$C,J$1))/1000</f>
        <v>1E-3</v>
      </c>
      <c r="K1832" s="2">
        <f>MAX(1,SUMIFS(SolRaw!$E:$E,SolRaw!$A:$A,$B1832,SolRaw!$B:$B,$C1832,SolRaw!$C:$C,K$1))/1000</f>
        <v>1E-3</v>
      </c>
      <c r="L1832" s="2">
        <f>MAX(1,SUMIFS(SolRaw!$E:$E,SolRaw!$A:$A,$B1832,SolRaw!$B:$B,$C1832,SolRaw!$C:$C,L$1))/1000</f>
        <v>1E-3</v>
      </c>
      <c r="M1832" s="2">
        <f>MAX(1,SUMIFS(SolRaw!$E:$E,SolRaw!$A:$A,$B1832,SolRaw!$B:$B,$C1832,SolRaw!$C:$C,M$1))/1000</f>
        <v>1E-3</v>
      </c>
      <c r="N1832" s="2">
        <f t="shared" si="196"/>
        <v>1.0000000000000002E-3</v>
      </c>
      <c r="O1832" s="2">
        <f t="shared" si="197"/>
        <v>1E-3</v>
      </c>
      <c r="P1832" s="2">
        <f t="shared" si="198"/>
        <v>1E-3</v>
      </c>
      <c r="Q1832" s="2">
        <f t="shared" si="199"/>
        <v>1E-3</v>
      </c>
      <c r="R1832" s="2">
        <f t="shared" si="200"/>
        <v>1E-3</v>
      </c>
      <c r="S1832" s="2">
        <f t="shared" si="201"/>
        <v>1E-3</v>
      </c>
      <c r="T1832" s="2">
        <f t="shared" si="202"/>
        <v>2.2856988727712899E-19</v>
      </c>
    </row>
    <row r="1833" spans="1:20" x14ac:dyDescent="0.2">
      <c r="A1833" t="str">
        <f>VLOOKUP(B1833,GraphStats!$A:$B,2,0)</f>
        <v>ISCAS</v>
      </c>
      <c r="B1833" t="s">
        <v>8</v>
      </c>
      <c r="C1833" t="s">
        <v>158</v>
      </c>
      <c r="D1833" s="2">
        <f>MAX(1,SUMIFS(SolRaw!$E:$E,SolRaw!$A:$A,$B1833,SolRaw!$B:$B,$C1833,SolRaw!$C:$C,D$1))/1000</f>
        <v>1E-3</v>
      </c>
      <c r="E1833" s="2">
        <f>MAX(1,SUMIFS(SolRaw!$E:$E,SolRaw!$A:$A,$B1833,SolRaw!$B:$B,$C1833,SolRaw!$C:$C,E$1))/1000</f>
        <v>1E-3</v>
      </c>
      <c r="F1833" s="2">
        <f>MAX(1,SUMIFS(SolRaw!$E:$E,SolRaw!$A:$A,$B1833,SolRaw!$B:$B,$C1833,SolRaw!$C:$C,F$1))/1000</f>
        <v>1E-3</v>
      </c>
      <c r="G1833" s="2">
        <f>MAX(1,SUMIFS(SolRaw!$E:$E,SolRaw!$A:$A,$B1833,SolRaw!$B:$B,$C1833,SolRaw!$C:$C,G$1))/1000</f>
        <v>1E-3</v>
      </c>
      <c r="H1833" s="2">
        <f>MAX(1,SUMIFS(SolRaw!$E:$E,SolRaw!$A:$A,$B1833,SolRaw!$B:$B,$C1833,SolRaw!$C:$C,H$1))/1000</f>
        <v>1E-3</v>
      </c>
      <c r="I1833" s="2">
        <f>MAX(1,SUMIFS(SolRaw!$E:$E,SolRaw!$A:$A,$B1833,SolRaw!$B:$B,$C1833,SolRaw!$C:$C,I$1))/1000</f>
        <v>1E-3</v>
      </c>
      <c r="J1833" s="2">
        <f>MAX(1,SUMIFS(SolRaw!$E:$E,SolRaw!$A:$A,$B1833,SolRaw!$B:$B,$C1833,SolRaw!$C:$C,J$1))/1000</f>
        <v>1E-3</v>
      </c>
      <c r="K1833" s="2">
        <f>MAX(1,SUMIFS(SolRaw!$E:$E,SolRaw!$A:$A,$B1833,SolRaw!$B:$B,$C1833,SolRaw!$C:$C,K$1))/1000</f>
        <v>1E-3</v>
      </c>
      <c r="L1833" s="2">
        <f>MAX(1,SUMIFS(SolRaw!$E:$E,SolRaw!$A:$A,$B1833,SolRaw!$B:$B,$C1833,SolRaw!$C:$C,L$1))/1000</f>
        <v>1E-3</v>
      </c>
      <c r="M1833" s="2">
        <f>MAX(1,SUMIFS(SolRaw!$E:$E,SolRaw!$A:$A,$B1833,SolRaw!$B:$B,$C1833,SolRaw!$C:$C,M$1))/1000</f>
        <v>1E-3</v>
      </c>
      <c r="N1833" s="2">
        <f t="shared" si="196"/>
        <v>1.0000000000000002E-3</v>
      </c>
      <c r="O1833" s="2">
        <f t="shared" si="197"/>
        <v>1E-3</v>
      </c>
      <c r="P1833" s="2">
        <f t="shared" si="198"/>
        <v>1E-3</v>
      </c>
      <c r="Q1833" s="2">
        <f t="shared" si="199"/>
        <v>1E-3</v>
      </c>
      <c r="R1833" s="2">
        <f t="shared" si="200"/>
        <v>1E-3</v>
      </c>
      <c r="S1833" s="2">
        <f t="shared" si="201"/>
        <v>1E-3</v>
      </c>
      <c r="T1833" s="2">
        <f t="shared" si="202"/>
        <v>2.2856988727712899E-19</v>
      </c>
    </row>
    <row r="1834" spans="1:20" x14ac:dyDescent="0.2">
      <c r="A1834" t="str">
        <f>VLOOKUP(B1834,GraphStats!$A:$B,2,0)</f>
        <v>ISCAS</v>
      </c>
      <c r="B1834" t="s">
        <v>8</v>
      </c>
      <c r="C1834" t="s">
        <v>159</v>
      </c>
      <c r="D1834" s="2">
        <f>MAX(1,SUMIFS(SolRaw!$E:$E,SolRaw!$A:$A,$B1834,SolRaw!$B:$B,$C1834,SolRaw!$C:$C,D$1))/1000</f>
        <v>1E-3</v>
      </c>
      <c r="E1834" s="2">
        <f>MAX(1,SUMIFS(SolRaw!$E:$E,SolRaw!$A:$A,$B1834,SolRaw!$B:$B,$C1834,SolRaw!$C:$C,E$1))/1000</f>
        <v>1E-3</v>
      </c>
      <c r="F1834" s="2">
        <f>MAX(1,SUMIFS(SolRaw!$E:$E,SolRaw!$A:$A,$B1834,SolRaw!$B:$B,$C1834,SolRaw!$C:$C,F$1))/1000</f>
        <v>1E-3</v>
      </c>
      <c r="G1834" s="2">
        <f>MAX(1,SUMIFS(SolRaw!$E:$E,SolRaw!$A:$A,$B1834,SolRaw!$B:$B,$C1834,SolRaw!$C:$C,G$1))/1000</f>
        <v>1E-3</v>
      </c>
      <c r="H1834" s="2">
        <f>MAX(1,SUMIFS(SolRaw!$E:$E,SolRaw!$A:$A,$B1834,SolRaw!$B:$B,$C1834,SolRaw!$C:$C,H$1))/1000</f>
        <v>1E-3</v>
      </c>
      <c r="I1834" s="2">
        <f>MAX(1,SUMIFS(SolRaw!$E:$E,SolRaw!$A:$A,$B1834,SolRaw!$B:$B,$C1834,SolRaw!$C:$C,I$1))/1000</f>
        <v>1E-3</v>
      </c>
      <c r="J1834" s="2">
        <f>MAX(1,SUMIFS(SolRaw!$E:$E,SolRaw!$A:$A,$B1834,SolRaw!$B:$B,$C1834,SolRaw!$C:$C,J$1))/1000</f>
        <v>1E-3</v>
      </c>
      <c r="K1834" s="2">
        <f>MAX(1,SUMIFS(SolRaw!$E:$E,SolRaw!$A:$A,$B1834,SolRaw!$B:$B,$C1834,SolRaw!$C:$C,K$1))/1000</f>
        <v>1E-3</v>
      </c>
      <c r="L1834" s="2">
        <f>MAX(1,SUMIFS(SolRaw!$E:$E,SolRaw!$A:$A,$B1834,SolRaw!$B:$B,$C1834,SolRaw!$C:$C,L$1))/1000</f>
        <v>1E-3</v>
      </c>
      <c r="M1834" s="2">
        <f>MAX(1,SUMIFS(SolRaw!$E:$E,SolRaw!$A:$A,$B1834,SolRaw!$B:$B,$C1834,SolRaw!$C:$C,M$1))/1000</f>
        <v>1E-3</v>
      </c>
      <c r="N1834" s="2">
        <f t="shared" si="196"/>
        <v>1.0000000000000002E-3</v>
      </c>
      <c r="O1834" s="2">
        <f t="shared" si="197"/>
        <v>1E-3</v>
      </c>
      <c r="P1834" s="2">
        <f t="shared" si="198"/>
        <v>1E-3</v>
      </c>
      <c r="Q1834" s="2">
        <f t="shared" si="199"/>
        <v>1E-3</v>
      </c>
      <c r="R1834" s="2">
        <f t="shared" si="200"/>
        <v>1E-3</v>
      </c>
      <c r="S1834" s="2">
        <f t="shared" si="201"/>
        <v>1E-3</v>
      </c>
      <c r="T1834" s="2">
        <f t="shared" si="202"/>
        <v>2.2856988727712899E-19</v>
      </c>
    </row>
    <row r="1835" spans="1:20" x14ac:dyDescent="0.2">
      <c r="A1835" t="str">
        <f>VLOOKUP(B1835,GraphStats!$A:$B,2,0)</f>
        <v>ISCAS</v>
      </c>
      <c r="B1835" t="s">
        <v>8</v>
      </c>
      <c r="C1835" t="s">
        <v>160</v>
      </c>
      <c r="D1835" s="2">
        <f>MAX(1,SUMIFS(SolRaw!$E:$E,SolRaw!$A:$A,$B1835,SolRaw!$B:$B,$C1835,SolRaw!$C:$C,D$1))/1000</f>
        <v>1E-3</v>
      </c>
      <c r="E1835" s="2">
        <f>MAX(1,SUMIFS(SolRaw!$E:$E,SolRaw!$A:$A,$B1835,SolRaw!$B:$B,$C1835,SolRaw!$C:$C,E$1))/1000</f>
        <v>1E-3</v>
      </c>
      <c r="F1835" s="2">
        <f>MAX(1,SUMIFS(SolRaw!$E:$E,SolRaw!$A:$A,$B1835,SolRaw!$B:$B,$C1835,SolRaw!$C:$C,F$1))/1000</f>
        <v>1E-3</v>
      </c>
      <c r="G1835" s="2">
        <f>MAX(1,SUMIFS(SolRaw!$E:$E,SolRaw!$A:$A,$B1835,SolRaw!$B:$B,$C1835,SolRaw!$C:$C,G$1))/1000</f>
        <v>1E-3</v>
      </c>
      <c r="H1835" s="2">
        <f>MAX(1,SUMIFS(SolRaw!$E:$E,SolRaw!$A:$A,$B1835,SolRaw!$B:$B,$C1835,SolRaw!$C:$C,H$1))/1000</f>
        <v>1E-3</v>
      </c>
      <c r="I1835" s="2">
        <f>MAX(1,SUMIFS(SolRaw!$E:$E,SolRaw!$A:$A,$B1835,SolRaw!$B:$B,$C1835,SolRaw!$C:$C,I$1))/1000</f>
        <v>1E-3</v>
      </c>
      <c r="J1835" s="2">
        <f>MAX(1,SUMIFS(SolRaw!$E:$E,SolRaw!$A:$A,$B1835,SolRaw!$B:$B,$C1835,SolRaw!$C:$C,J$1))/1000</f>
        <v>1E-3</v>
      </c>
      <c r="K1835" s="2">
        <f>MAX(1,SUMIFS(SolRaw!$E:$E,SolRaw!$A:$A,$B1835,SolRaw!$B:$B,$C1835,SolRaw!$C:$C,K$1))/1000</f>
        <v>1E-3</v>
      </c>
      <c r="L1835" s="2">
        <f>MAX(1,SUMIFS(SolRaw!$E:$E,SolRaw!$A:$A,$B1835,SolRaw!$B:$B,$C1835,SolRaw!$C:$C,L$1))/1000</f>
        <v>1E-3</v>
      </c>
      <c r="M1835" s="2">
        <f>MAX(1,SUMIFS(SolRaw!$E:$E,SolRaw!$A:$A,$B1835,SolRaw!$B:$B,$C1835,SolRaw!$C:$C,M$1))/1000</f>
        <v>1E-3</v>
      </c>
      <c r="N1835" s="2">
        <f t="shared" si="196"/>
        <v>1.0000000000000002E-3</v>
      </c>
      <c r="O1835" s="2">
        <f t="shared" si="197"/>
        <v>1E-3</v>
      </c>
      <c r="P1835" s="2">
        <f t="shared" si="198"/>
        <v>1E-3</v>
      </c>
      <c r="Q1835" s="2">
        <f t="shared" si="199"/>
        <v>1E-3</v>
      </c>
      <c r="R1835" s="2">
        <f t="shared" si="200"/>
        <v>1E-3</v>
      </c>
      <c r="S1835" s="2">
        <f t="shared" si="201"/>
        <v>1E-3</v>
      </c>
      <c r="T1835" s="2">
        <f t="shared" si="202"/>
        <v>2.2856988727712899E-19</v>
      </c>
    </row>
    <row r="1836" spans="1:20" x14ac:dyDescent="0.2">
      <c r="A1836" t="str">
        <f>VLOOKUP(B1836,GraphStats!$A:$B,2,0)</f>
        <v>ISCAS</v>
      </c>
      <c r="B1836" t="s">
        <v>8</v>
      </c>
      <c r="C1836" t="s">
        <v>161</v>
      </c>
      <c r="D1836" s="2">
        <f>MAX(1,SUMIFS(SolRaw!$E:$E,SolRaw!$A:$A,$B1836,SolRaw!$B:$B,$C1836,SolRaw!$C:$C,D$1))/1000</f>
        <v>1E-3</v>
      </c>
      <c r="E1836" s="2">
        <f>MAX(1,SUMIFS(SolRaw!$E:$E,SolRaw!$A:$A,$B1836,SolRaw!$B:$B,$C1836,SolRaw!$C:$C,E$1))/1000</f>
        <v>1E-3</v>
      </c>
      <c r="F1836" s="2">
        <f>MAX(1,SUMIFS(SolRaw!$E:$E,SolRaw!$A:$A,$B1836,SolRaw!$B:$B,$C1836,SolRaw!$C:$C,F$1))/1000</f>
        <v>1E-3</v>
      </c>
      <c r="G1836" s="2">
        <f>MAX(1,SUMIFS(SolRaw!$E:$E,SolRaw!$A:$A,$B1836,SolRaw!$B:$B,$C1836,SolRaw!$C:$C,G$1))/1000</f>
        <v>1E-3</v>
      </c>
      <c r="H1836" s="2">
        <f>MAX(1,SUMIFS(SolRaw!$E:$E,SolRaw!$A:$A,$B1836,SolRaw!$B:$B,$C1836,SolRaw!$C:$C,H$1))/1000</f>
        <v>1E-3</v>
      </c>
      <c r="I1836" s="2">
        <f>MAX(1,SUMIFS(SolRaw!$E:$E,SolRaw!$A:$A,$B1836,SolRaw!$B:$B,$C1836,SolRaw!$C:$C,I$1))/1000</f>
        <v>1E-3</v>
      </c>
      <c r="J1836" s="2">
        <f>MAX(1,SUMIFS(SolRaw!$E:$E,SolRaw!$A:$A,$B1836,SolRaw!$B:$B,$C1836,SolRaw!$C:$C,J$1))/1000</f>
        <v>1E-3</v>
      </c>
      <c r="K1836" s="2">
        <f>MAX(1,SUMIFS(SolRaw!$E:$E,SolRaw!$A:$A,$B1836,SolRaw!$B:$B,$C1836,SolRaw!$C:$C,K$1))/1000</f>
        <v>1E-3</v>
      </c>
      <c r="L1836" s="2">
        <f>MAX(1,SUMIFS(SolRaw!$E:$E,SolRaw!$A:$A,$B1836,SolRaw!$B:$B,$C1836,SolRaw!$C:$C,L$1))/1000</f>
        <v>1E-3</v>
      </c>
      <c r="M1836" s="2">
        <f>MAX(1,SUMIFS(SolRaw!$E:$E,SolRaw!$A:$A,$B1836,SolRaw!$B:$B,$C1836,SolRaw!$C:$C,M$1))/1000</f>
        <v>1E-3</v>
      </c>
      <c r="N1836" s="2">
        <f t="shared" si="196"/>
        <v>1.0000000000000002E-3</v>
      </c>
      <c r="O1836" s="2">
        <f t="shared" si="197"/>
        <v>1E-3</v>
      </c>
      <c r="P1836" s="2">
        <f t="shared" si="198"/>
        <v>1E-3</v>
      </c>
      <c r="Q1836" s="2">
        <f t="shared" si="199"/>
        <v>1E-3</v>
      </c>
      <c r="R1836" s="2">
        <f t="shared" si="200"/>
        <v>1E-3</v>
      </c>
      <c r="S1836" s="2">
        <f t="shared" si="201"/>
        <v>1E-3</v>
      </c>
      <c r="T1836" s="2">
        <f t="shared" si="202"/>
        <v>2.2856988727712899E-19</v>
      </c>
    </row>
    <row r="1837" spans="1:20" x14ac:dyDescent="0.2">
      <c r="A1837" t="str">
        <f>VLOOKUP(B1837,GraphStats!$A:$B,2,0)</f>
        <v>ISCAS</v>
      </c>
      <c r="B1837" t="s">
        <v>8</v>
      </c>
      <c r="C1837" t="s">
        <v>162</v>
      </c>
      <c r="D1837" s="2">
        <f>MAX(1,SUMIFS(SolRaw!$E:$E,SolRaw!$A:$A,$B1837,SolRaw!$B:$B,$C1837,SolRaw!$C:$C,D$1))/1000</f>
        <v>1E-3</v>
      </c>
      <c r="E1837" s="2">
        <f>MAX(1,SUMIFS(SolRaw!$E:$E,SolRaw!$A:$A,$B1837,SolRaw!$B:$B,$C1837,SolRaw!$C:$C,E$1))/1000</f>
        <v>1E-3</v>
      </c>
      <c r="F1837" s="2">
        <f>MAX(1,SUMIFS(SolRaw!$E:$E,SolRaw!$A:$A,$B1837,SolRaw!$B:$B,$C1837,SolRaw!$C:$C,F$1))/1000</f>
        <v>1E-3</v>
      </c>
      <c r="G1837" s="2">
        <f>MAX(1,SUMIFS(SolRaw!$E:$E,SolRaw!$A:$A,$B1837,SolRaw!$B:$B,$C1837,SolRaw!$C:$C,G$1))/1000</f>
        <v>1E-3</v>
      </c>
      <c r="H1837" s="2">
        <f>MAX(1,SUMIFS(SolRaw!$E:$E,SolRaw!$A:$A,$B1837,SolRaw!$B:$B,$C1837,SolRaw!$C:$C,H$1))/1000</f>
        <v>1E-3</v>
      </c>
      <c r="I1837" s="2">
        <f>MAX(1,SUMIFS(SolRaw!$E:$E,SolRaw!$A:$A,$B1837,SolRaw!$B:$B,$C1837,SolRaw!$C:$C,I$1))/1000</f>
        <v>1E-3</v>
      </c>
      <c r="J1837" s="2">
        <f>MAX(1,SUMIFS(SolRaw!$E:$E,SolRaw!$A:$A,$B1837,SolRaw!$B:$B,$C1837,SolRaw!$C:$C,J$1))/1000</f>
        <v>1E-3</v>
      </c>
      <c r="K1837" s="2">
        <f>MAX(1,SUMIFS(SolRaw!$E:$E,SolRaw!$A:$A,$B1837,SolRaw!$B:$B,$C1837,SolRaw!$C:$C,K$1))/1000</f>
        <v>1E-3</v>
      </c>
      <c r="L1837" s="2">
        <f>MAX(1,SUMIFS(SolRaw!$E:$E,SolRaw!$A:$A,$B1837,SolRaw!$B:$B,$C1837,SolRaw!$C:$C,L$1))/1000</f>
        <v>1E-3</v>
      </c>
      <c r="M1837" s="2">
        <f>MAX(1,SUMIFS(SolRaw!$E:$E,SolRaw!$A:$A,$B1837,SolRaw!$B:$B,$C1837,SolRaw!$C:$C,M$1))/1000</f>
        <v>1E-3</v>
      </c>
      <c r="N1837" s="2">
        <f t="shared" si="196"/>
        <v>1.0000000000000002E-3</v>
      </c>
      <c r="O1837" s="2">
        <f t="shared" si="197"/>
        <v>1E-3</v>
      </c>
      <c r="P1837" s="2">
        <f t="shared" si="198"/>
        <v>1E-3</v>
      </c>
      <c r="Q1837" s="2">
        <f t="shared" si="199"/>
        <v>1E-3</v>
      </c>
      <c r="R1837" s="2">
        <f t="shared" si="200"/>
        <v>1E-3</v>
      </c>
      <c r="S1837" s="2">
        <f t="shared" si="201"/>
        <v>1E-3</v>
      </c>
      <c r="T1837" s="2">
        <f t="shared" si="202"/>
        <v>2.2856988727712899E-19</v>
      </c>
    </row>
    <row r="1838" spans="1:20" x14ac:dyDescent="0.2">
      <c r="A1838" t="str">
        <f>VLOOKUP(B1838,GraphStats!$A:$B,2,0)</f>
        <v>ISCAS</v>
      </c>
      <c r="B1838" t="s">
        <v>11</v>
      </c>
      <c r="C1838" t="s">
        <v>136</v>
      </c>
      <c r="D1838" s="2">
        <f>MAX(1,SUMIFS(SolRaw!$E:$E,SolRaw!$A:$A,$B1838,SolRaw!$B:$B,$C1838,SolRaw!$C:$C,D$1))/1000</f>
        <v>1E-3</v>
      </c>
      <c r="E1838" s="2">
        <f>MAX(1,SUMIFS(SolRaw!$E:$E,SolRaw!$A:$A,$B1838,SolRaw!$B:$B,$C1838,SolRaw!$C:$C,E$1))/1000</f>
        <v>1E-3</v>
      </c>
      <c r="F1838" s="2">
        <f>MAX(1,SUMIFS(SolRaw!$E:$E,SolRaw!$A:$A,$B1838,SolRaw!$B:$B,$C1838,SolRaw!$C:$C,F$1))/1000</f>
        <v>1E-3</v>
      </c>
      <c r="G1838" s="2">
        <f>MAX(1,SUMIFS(SolRaw!$E:$E,SolRaw!$A:$A,$B1838,SolRaw!$B:$B,$C1838,SolRaw!$C:$C,G$1))/1000</f>
        <v>1E-3</v>
      </c>
      <c r="H1838" s="2">
        <f>MAX(1,SUMIFS(SolRaw!$E:$E,SolRaw!$A:$A,$B1838,SolRaw!$B:$B,$C1838,SolRaw!$C:$C,H$1))/1000</f>
        <v>1E-3</v>
      </c>
      <c r="I1838" s="2">
        <f>MAX(1,SUMIFS(SolRaw!$E:$E,SolRaw!$A:$A,$B1838,SolRaw!$B:$B,$C1838,SolRaw!$C:$C,I$1))/1000</f>
        <v>1E-3</v>
      </c>
      <c r="J1838" s="2">
        <f>MAX(1,SUMIFS(SolRaw!$E:$E,SolRaw!$A:$A,$B1838,SolRaw!$B:$B,$C1838,SolRaw!$C:$C,J$1))/1000</f>
        <v>1E-3</v>
      </c>
      <c r="K1838" s="2">
        <f>MAX(1,SUMIFS(SolRaw!$E:$E,SolRaw!$A:$A,$B1838,SolRaw!$B:$B,$C1838,SolRaw!$C:$C,K$1))/1000</f>
        <v>1E-3</v>
      </c>
      <c r="L1838" s="2">
        <f>MAX(1,SUMIFS(SolRaw!$E:$E,SolRaw!$A:$A,$B1838,SolRaw!$B:$B,$C1838,SolRaw!$C:$C,L$1))/1000</f>
        <v>1E-3</v>
      </c>
      <c r="M1838" s="2">
        <f>MAX(1,SUMIFS(SolRaw!$E:$E,SolRaw!$A:$A,$B1838,SolRaw!$B:$B,$C1838,SolRaw!$C:$C,M$1))/1000</f>
        <v>1E-3</v>
      </c>
      <c r="N1838" s="2">
        <f t="shared" si="196"/>
        <v>1.0000000000000002E-3</v>
      </c>
      <c r="O1838" s="2">
        <f t="shared" si="197"/>
        <v>1E-3</v>
      </c>
      <c r="P1838" s="2">
        <f t="shared" si="198"/>
        <v>1E-3</v>
      </c>
      <c r="Q1838" s="2">
        <f t="shared" si="199"/>
        <v>1E-3</v>
      </c>
      <c r="R1838" s="2">
        <f t="shared" si="200"/>
        <v>1E-3</v>
      </c>
      <c r="S1838" s="2">
        <f t="shared" si="201"/>
        <v>1E-3</v>
      </c>
      <c r="T1838" s="2">
        <f t="shared" si="202"/>
        <v>2.2856988727712899E-19</v>
      </c>
    </row>
    <row r="1839" spans="1:20" x14ac:dyDescent="0.2">
      <c r="A1839" t="str">
        <f>VLOOKUP(B1839,GraphStats!$A:$B,2,0)</f>
        <v>ISCAS</v>
      </c>
      <c r="B1839" t="s">
        <v>11</v>
      </c>
      <c r="C1839" t="s">
        <v>137</v>
      </c>
      <c r="D1839" s="2">
        <f>MAX(1,SUMIFS(SolRaw!$E:$E,SolRaw!$A:$A,$B1839,SolRaw!$B:$B,$C1839,SolRaw!$C:$C,D$1))/1000</f>
        <v>1E-3</v>
      </c>
      <c r="E1839" s="2">
        <f>MAX(1,SUMIFS(SolRaw!$E:$E,SolRaw!$A:$A,$B1839,SolRaw!$B:$B,$C1839,SolRaw!$C:$C,E$1))/1000</f>
        <v>1E-3</v>
      </c>
      <c r="F1839" s="2">
        <f>MAX(1,SUMIFS(SolRaw!$E:$E,SolRaw!$A:$A,$B1839,SolRaw!$B:$B,$C1839,SolRaw!$C:$C,F$1))/1000</f>
        <v>1E-3</v>
      </c>
      <c r="G1839" s="2">
        <f>MAX(1,SUMIFS(SolRaw!$E:$E,SolRaw!$A:$A,$B1839,SolRaw!$B:$B,$C1839,SolRaw!$C:$C,G$1))/1000</f>
        <v>1E-3</v>
      </c>
      <c r="H1839" s="2">
        <f>MAX(1,SUMIFS(SolRaw!$E:$E,SolRaw!$A:$A,$B1839,SolRaw!$B:$B,$C1839,SolRaw!$C:$C,H$1))/1000</f>
        <v>1E-3</v>
      </c>
      <c r="I1839" s="2">
        <f>MAX(1,SUMIFS(SolRaw!$E:$E,SolRaw!$A:$A,$B1839,SolRaw!$B:$B,$C1839,SolRaw!$C:$C,I$1))/1000</f>
        <v>1E-3</v>
      </c>
      <c r="J1839" s="2">
        <f>MAX(1,SUMIFS(SolRaw!$E:$E,SolRaw!$A:$A,$B1839,SolRaw!$B:$B,$C1839,SolRaw!$C:$C,J$1))/1000</f>
        <v>1E-3</v>
      </c>
      <c r="K1839" s="2">
        <f>MAX(1,SUMIFS(SolRaw!$E:$E,SolRaw!$A:$A,$B1839,SolRaw!$B:$B,$C1839,SolRaw!$C:$C,K$1))/1000</f>
        <v>1E-3</v>
      </c>
      <c r="L1839" s="2">
        <f>MAX(1,SUMIFS(SolRaw!$E:$E,SolRaw!$A:$A,$B1839,SolRaw!$B:$B,$C1839,SolRaw!$C:$C,L$1))/1000</f>
        <v>1E-3</v>
      </c>
      <c r="M1839" s="2">
        <f>MAX(1,SUMIFS(SolRaw!$E:$E,SolRaw!$A:$A,$B1839,SolRaw!$B:$B,$C1839,SolRaw!$C:$C,M$1))/1000</f>
        <v>1E-3</v>
      </c>
      <c r="N1839" s="2">
        <f t="shared" si="196"/>
        <v>1.0000000000000002E-3</v>
      </c>
      <c r="O1839" s="2">
        <f t="shared" si="197"/>
        <v>1E-3</v>
      </c>
      <c r="P1839" s="2">
        <f t="shared" si="198"/>
        <v>1E-3</v>
      </c>
      <c r="Q1839" s="2">
        <f t="shared" si="199"/>
        <v>1E-3</v>
      </c>
      <c r="R1839" s="2">
        <f t="shared" si="200"/>
        <v>1E-3</v>
      </c>
      <c r="S1839" s="2">
        <f t="shared" si="201"/>
        <v>1E-3</v>
      </c>
      <c r="T1839" s="2">
        <f t="shared" si="202"/>
        <v>2.2856988727712899E-19</v>
      </c>
    </row>
    <row r="1840" spans="1:20" x14ac:dyDescent="0.2">
      <c r="A1840" t="str">
        <f>VLOOKUP(B1840,GraphStats!$A:$B,2,0)</f>
        <v>ISCAS</v>
      </c>
      <c r="B1840" t="s">
        <v>11</v>
      </c>
      <c r="C1840" t="s">
        <v>138</v>
      </c>
      <c r="D1840" s="2">
        <f>MAX(1,SUMIFS(SolRaw!$E:$E,SolRaw!$A:$A,$B1840,SolRaw!$B:$B,$C1840,SolRaw!$C:$C,D$1))/1000</f>
        <v>1E-3</v>
      </c>
      <c r="E1840" s="2">
        <f>MAX(1,SUMIFS(SolRaw!$E:$E,SolRaw!$A:$A,$B1840,SolRaw!$B:$B,$C1840,SolRaw!$C:$C,E$1))/1000</f>
        <v>1E-3</v>
      </c>
      <c r="F1840" s="2">
        <f>MAX(1,SUMIFS(SolRaw!$E:$E,SolRaw!$A:$A,$B1840,SolRaw!$B:$B,$C1840,SolRaw!$C:$C,F$1))/1000</f>
        <v>1E-3</v>
      </c>
      <c r="G1840" s="2">
        <f>MAX(1,SUMIFS(SolRaw!$E:$E,SolRaw!$A:$A,$B1840,SolRaw!$B:$B,$C1840,SolRaw!$C:$C,G$1))/1000</f>
        <v>1E-3</v>
      </c>
      <c r="H1840" s="2">
        <f>MAX(1,SUMIFS(SolRaw!$E:$E,SolRaw!$A:$A,$B1840,SolRaw!$B:$B,$C1840,SolRaw!$C:$C,H$1))/1000</f>
        <v>1E-3</v>
      </c>
      <c r="I1840" s="2">
        <f>MAX(1,SUMIFS(SolRaw!$E:$E,SolRaw!$A:$A,$B1840,SolRaw!$B:$B,$C1840,SolRaw!$C:$C,I$1))/1000</f>
        <v>1E-3</v>
      </c>
      <c r="J1840" s="2">
        <f>MAX(1,SUMIFS(SolRaw!$E:$E,SolRaw!$A:$A,$B1840,SolRaw!$B:$B,$C1840,SolRaw!$C:$C,J$1))/1000</f>
        <v>1E-3</v>
      </c>
      <c r="K1840" s="2">
        <f>MAX(1,SUMIFS(SolRaw!$E:$E,SolRaw!$A:$A,$B1840,SolRaw!$B:$B,$C1840,SolRaw!$C:$C,K$1))/1000</f>
        <v>1E-3</v>
      </c>
      <c r="L1840" s="2">
        <f>MAX(1,SUMIFS(SolRaw!$E:$E,SolRaw!$A:$A,$B1840,SolRaw!$B:$B,$C1840,SolRaw!$C:$C,L$1))/1000</f>
        <v>1E-3</v>
      </c>
      <c r="M1840" s="2">
        <f>MAX(1,SUMIFS(SolRaw!$E:$E,SolRaw!$A:$A,$B1840,SolRaw!$B:$B,$C1840,SolRaw!$C:$C,M$1))/1000</f>
        <v>1E-3</v>
      </c>
      <c r="N1840" s="2">
        <f t="shared" si="196"/>
        <v>1.0000000000000002E-3</v>
      </c>
      <c r="O1840" s="2">
        <f t="shared" si="197"/>
        <v>1E-3</v>
      </c>
      <c r="P1840" s="2">
        <f t="shared" si="198"/>
        <v>1E-3</v>
      </c>
      <c r="Q1840" s="2">
        <f t="shared" si="199"/>
        <v>1E-3</v>
      </c>
      <c r="R1840" s="2">
        <f t="shared" si="200"/>
        <v>1E-3</v>
      </c>
      <c r="S1840" s="2">
        <f t="shared" si="201"/>
        <v>1E-3</v>
      </c>
      <c r="T1840" s="2">
        <f t="shared" si="202"/>
        <v>2.2856988727712899E-19</v>
      </c>
    </row>
    <row r="1841" spans="1:20" x14ac:dyDescent="0.2">
      <c r="A1841" t="str">
        <f>VLOOKUP(B1841,GraphStats!$A:$B,2,0)</f>
        <v>ISCAS</v>
      </c>
      <c r="B1841" t="s">
        <v>11</v>
      </c>
      <c r="C1841" t="s">
        <v>139</v>
      </c>
      <c r="D1841" s="2">
        <f>MAX(1,SUMIFS(SolRaw!$E:$E,SolRaw!$A:$A,$B1841,SolRaw!$B:$B,$C1841,SolRaw!$C:$C,D$1))/1000</f>
        <v>1E-3</v>
      </c>
      <c r="E1841" s="2">
        <f>MAX(1,SUMIFS(SolRaw!$E:$E,SolRaw!$A:$A,$B1841,SolRaw!$B:$B,$C1841,SolRaw!$C:$C,E$1))/1000</f>
        <v>1E-3</v>
      </c>
      <c r="F1841" s="2">
        <f>MAX(1,SUMIFS(SolRaw!$E:$E,SolRaw!$A:$A,$B1841,SolRaw!$B:$B,$C1841,SolRaw!$C:$C,F$1))/1000</f>
        <v>1E-3</v>
      </c>
      <c r="G1841" s="2">
        <f>MAX(1,SUMIFS(SolRaw!$E:$E,SolRaw!$A:$A,$B1841,SolRaw!$B:$B,$C1841,SolRaw!$C:$C,G$1))/1000</f>
        <v>1E-3</v>
      </c>
      <c r="H1841" s="2">
        <f>MAX(1,SUMIFS(SolRaw!$E:$E,SolRaw!$A:$A,$B1841,SolRaw!$B:$B,$C1841,SolRaw!$C:$C,H$1))/1000</f>
        <v>1E-3</v>
      </c>
      <c r="I1841" s="2">
        <f>MAX(1,SUMIFS(SolRaw!$E:$E,SolRaw!$A:$A,$B1841,SolRaw!$B:$B,$C1841,SolRaw!$C:$C,I$1))/1000</f>
        <v>1E-3</v>
      </c>
      <c r="J1841" s="2">
        <f>MAX(1,SUMIFS(SolRaw!$E:$E,SolRaw!$A:$A,$B1841,SolRaw!$B:$B,$C1841,SolRaw!$C:$C,J$1))/1000</f>
        <v>1E-3</v>
      </c>
      <c r="K1841" s="2">
        <f>MAX(1,SUMIFS(SolRaw!$E:$E,SolRaw!$A:$A,$B1841,SolRaw!$B:$B,$C1841,SolRaw!$C:$C,K$1))/1000</f>
        <v>1E-3</v>
      </c>
      <c r="L1841" s="2">
        <f>MAX(1,SUMIFS(SolRaw!$E:$E,SolRaw!$A:$A,$B1841,SolRaw!$B:$B,$C1841,SolRaw!$C:$C,L$1))/1000</f>
        <v>1E-3</v>
      </c>
      <c r="M1841" s="2">
        <f>MAX(1,SUMIFS(SolRaw!$E:$E,SolRaw!$A:$A,$B1841,SolRaw!$B:$B,$C1841,SolRaw!$C:$C,M$1))/1000</f>
        <v>1E-3</v>
      </c>
      <c r="N1841" s="2">
        <f t="shared" si="196"/>
        <v>1.0000000000000002E-3</v>
      </c>
      <c r="O1841" s="2">
        <f t="shared" si="197"/>
        <v>1E-3</v>
      </c>
      <c r="P1841" s="2">
        <f t="shared" si="198"/>
        <v>1E-3</v>
      </c>
      <c r="Q1841" s="2">
        <f t="shared" si="199"/>
        <v>1E-3</v>
      </c>
      <c r="R1841" s="2">
        <f t="shared" si="200"/>
        <v>1E-3</v>
      </c>
      <c r="S1841" s="2">
        <f t="shared" si="201"/>
        <v>1E-3</v>
      </c>
      <c r="T1841" s="2">
        <f t="shared" si="202"/>
        <v>2.2856988727712899E-19</v>
      </c>
    </row>
    <row r="1842" spans="1:20" x14ac:dyDescent="0.2">
      <c r="A1842" t="str">
        <f>VLOOKUP(B1842,GraphStats!$A:$B,2,0)</f>
        <v>ISCAS</v>
      </c>
      <c r="B1842" t="s">
        <v>11</v>
      </c>
      <c r="C1842" t="s">
        <v>140</v>
      </c>
      <c r="D1842" s="2">
        <f>MAX(1,SUMIFS(SolRaw!$E:$E,SolRaw!$A:$A,$B1842,SolRaw!$B:$B,$C1842,SolRaw!$C:$C,D$1))/1000</f>
        <v>1E-3</v>
      </c>
      <c r="E1842" s="2">
        <f>MAX(1,SUMIFS(SolRaw!$E:$E,SolRaw!$A:$A,$B1842,SolRaw!$B:$B,$C1842,SolRaw!$C:$C,E$1))/1000</f>
        <v>1E-3</v>
      </c>
      <c r="F1842" s="2">
        <f>MAX(1,SUMIFS(SolRaw!$E:$E,SolRaw!$A:$A,$B1842,SolRaw!$B:$B,$C1842,SolRaw!$C:$C,F$1))/1000</f>
        <v>1E-3</v>
      </c>
      <c r="G1842" s="2">
        <f>MAX(1,SUMIFS(SolRaw!$E:$E,SolRaw!$A:$A,$B1842,SolRaw!$B:$B,$C1842,SolRaw!$C:$C,G$1))/1000</f>
        <v>1E-3</v>
      </c>
      <c r="H1842" s="2">
        <f>MAX(1,SUMIFS(SolRaw!$E:$E,SolRaw!$A:$A,$B1842,SolRaw!$B:$B,$C1842,SolRaw!$C:$C,H$1))/1000</f>
        <v>1E-3</v>
      </c>
      <c r="I1842" s="2">
        <f>MAX(1,SUMIFS(SolRaw!$E:$E,SolRaw!$A:$A,$B1842,SolRaw!$B:$B,$C1842,SolRaw!$C:$C,I$1))/1000</f>
        <v>1E-3</v>
      </c>
      <c r="J1842" s="2">
        <f>MAX(1,SUMIFS(SolRaw!$E:$E,SolRaw!$A:$A,$B1842,SolRaw!$B:$B,$C1842,SolRaw!$C:$C,J$1))/1000</f>
        <v>1E-3</v>
      </c>
      <c r="K1842" s="2">
        <f>MAX(1,SUMIFS(SolRaw!$E:$E,SolRaw!$A:$A,$B1842,SolRaw!$B:$B,$C1842,SolRaw!$C:$C,K$1))/1000</f>
        <v>1E-3</v>
      </c>
      <c r="L1842" s="2">
        <f>MAX(1,SUMIFS(SolRaw!$E:$E,SolRaw!$A:$A,$B1842,SolRaw!$B:$B,$C1842,SolRaw!$C:$C,L$1))/1000</f>
        <v>1E-3</v>
      </c>
      <c r="M1842" s="2">
        <f>MAX(1,SUMIFS(SolRaw!$E:$E,SolRaw!$A:$A,$B1842,SolRaw!$B:$B,$C1842,SolRaw!$C:$C,M$1))/1000</f>
        <v>1E-3</v>
      </c>
      <c r="N1842" s="2">
        <f t="shared" si="196"/>
        <v>1.0000000000000002E-3</v>
      </c>
      <c r="O1842" s="2">
        <f t="shared" si="197"/>
        <v>1E-3</v>
      </c>
      <c r="P1842" s="2">
        <f t="shared" si="198"/>
        <v>1E-3</v>
      </c>
      <c r="Q1842" s="2">
        <f t="shared" si="199"/>
        <v>1E-3</v>
      </c>
      <c r="R1842" s="2">
        <f t="shared" si="200"/>
        <v>1E-3</v>
      </c>
      <c r="S1842" s="2">
        <f t="shared" si="201"/>
        <v>1E-3</v>
      </c>
      <c r="T1842" s="2">
        <f t="shared" si="202"/>
        <v>2.2856988727712899E-19</v>
      </c>
    </row>
    <row r="1843" spans="1:20" x14ac:dyDescent="0.2">
      <c r="A1843" t="str">
        <f>VLOOKUP(B1843,GraphStats!$A:$B,2,0)</f>
        <v>ISCAS</v>
      </c>
      <c r="B1843" t="s">
        <v>11</v>
      </c>
      <c r="C1843" t="s">
        <v>141</v>
      </c>
      <c r="D1843" s="2">
        <f>MAX(1,SUMIFS(SolRaw!$E:$E,SolRaw!$A:$A,$B1843,SolRaw!$B:$B,$C1843,SolRaw!$C:$C,D$1))/1000</f>
        <v>1E-3</v>
      </c>
      <c r="E1843" s="2">
        <f>MAX(1,SUMIFS(SolRaw!$E:$E,SolRaw!$A:$A,$B1843,SolRaw!$B:$B,$C1843,SolRaw!$C:$C,E$1))/1000</f>
        <v>1E-3</v>
      </c>
      <c r="F1843" s="2">
        <f>MAX(1,SUMIFS(SolRaw!$E:$E,SolRaw!$A:$A,$B1843,SolRaw!$B:$B,$C1843,SolRaw!$C:$C,F$1))/1000</f>
        <v>1E-3</v>
      </c>
      <c r="G1843" s="2">
        <f>MAX(1,SUMIFS(SolRaw!$E:$E,SolRaw!$A:$A,$B1843,SolRaw!$B:$B,$C1843,SolRaw!$C:$C,G$1))/1000</f>
        <v>1E-3</v>
      </c>
      <c r="H1843" s="2">
        <f>MAX(1,SUMIFS(SolRaw!$E:$E,SolRaw!$A:$A,$B1843,SolRaw!$B:$B,$C1843,SolRaw!$C:$C,H$1))/1000</f>
        <v>1E-3</v>
      </c>
      <c r="I1843" s="2">
        <f>MAX(1,SUMIFS(SolRaw!$E:$E,SolRaw!$A:$A,$B1843,SolRaw!$B:$B,$C1843,SolRaw!$C:$C,I$1))/1000</f>
        <v>1E-3</v>
      </c>
      <c r="J1843" s="2">
        <f>MAX(1,SUMIFS(SolRaw!$E:$E,SolRaw!$A:$A,$B1843,SolRaw!$B:$B,$C1843,SolRaw!$C:$C,J$1))/1000</f>
        <v>1E-3</v>
      </c>
      <c r="K1843" s="2">
        <f>MAX(1,SUMIFS(SolRaw!$E:$E,SolRaw!$A:$A,$B1843,SolRaw!$B:$B,$C1843,SolRaw!$C:$C,K$1))/1000</f>
        <v>1E-3</v>
      </c>
      <c r="L1843" s="2">
        <f>MAX(1,SUMIFS(SolRaw!$E:$E,SolRaw!$A:$A,$B1843,SolRaw!$B:$B,$C1843,SolRaw!$C:$C,L$1))/1000</f>
        <v>1E-3</v>
      </c>
      <c r="M1843" s="2">
        <f>MAX(1,SUMIFS(SolRaw!$E:$E,SolRaw!$A:$A,$B1843,SolRaw!$B:$B,$C1843,SolRaw!$C:$C,M$1))/1000</f>
        <v>1E-3</v>
      </c>
      <c r="N1843" s="2">
        <f t="shared" si="196"/>
        <v>1.0000000000000002E-3</v>
      </c>
      <c r="O1843" s="2">
        <f t="shared" si="197"/>
        <v>1E-3</v>
      </c>
      <c r="P1843" s="2">
        <f t="shared" si="198"/>
        <v>1E-3</v>
      </c>
      <c r="Q1843" s="2">
        <f t="shared" si="199"/>
        <v>1E-3</v>
      </c>
      <c r="R1843" s="2">
        <f t="shared" si="200"/>
        <v>1E-3</v>
      </c>
      <c r="S1843" s="2">
        <f t="shared" si="201"/>
        <v>1E-3</v>
      </c>
      <c r="T1843" s="2">
        <f t="shared" si="202"/>
        <v>2.2856988727712899E-19</v>
      </c>
    </row>
    <row r="1844" spans="1:20" x14ac:dyDescent="0.2">
      <c r="A1844" t="str">
        <f>VLOOKUP(B1844,GraphStats!$A:$B,2,0)</f>
        <v>ISCAS</v>
      </c>
      <c r="B1844" t="s">
        <v>11</v>
      </c>
      <c r="C1844" t="s">
        <v>142</v>
      </c>
      <c r="D1844" s="2">
        <f>MAX(1,SUMIFS(SolRaw!$E:$E,SolRaw!$A:$A,$B1844,SolRaw!$B:$B,$C1844,SolRaw!$C:$C,D$1))/1000</f>
        <v>1E-3</v>
      </c>
      <c r="E1844" s="2">
        <f>MAX(1,SUMIFS(SolRaw!$E:$E,SolRaw!$A:$A,$B1844,SolRaw!$B:$B,$C1844,SolRaw!$C:$C,E$1))/1000</f>
        <v>1E-3</v>
      </c>
      <c r="F1844" s="2">
        <f>MAX(1,SUMIFS(SolRaw!$E:$E,SolRaw!$A:$A,$B1844,SolRaw!$B:$B,$C1844,SolRaw!$C:$C,F$1))/1000</f>
        <v>1E-3</v>
      </c>
      <c r="G1844" s="2">
        <f>MAX(1,SUMIFS(SolRaw!$E:$E,SolRaw!$A:$A,$B1844,SolRaw!$B:$B,$C1844,SolRaw!$C:$C,G$1))/1000</f>
        <v>1E-3</v>
      </c>
      <c r="H1844" s="2">
        <f>MAX(1,SUMIFS(SolRaw!$E:$E,SolRaw!$A:$A,$B1844,SolRaw!$B:$B,$C1844,SolRaw!$C:$C,H$1))/1000</f>
        <v>1E-3</v>
      </c>
      <c r="I1844" s="2">
        <f>MAX(1,SUMIFS(SolRaw!$E:$E,SolRaw!$A:$A,$B1844,SolRaw!$B:$B,$C1844,SolRaw!$C:$C,I$1))/1000</f>
        <v>1E-3</v>
      </c>
      <c r="J1844" s="2">
        <f>MAX(1,SUMIFS(SolRaw!$E:$E,SolRaw!$A:$A,$B1844,SolRaw!$B:$B,$C1844,SolRaw!$C:$C,J$1))/1000</f>
        <v>1E-3</v>
      </c>
      <c r="K1844" s="2">
        <f>MAX(1,SUMIFS(SolRaw!$E:$E,SolRaw!$A:$A,$B1844,SolRaw!$B:$B,$C1844,SolRaw!$C:$C,K$1))/1000</f>
        <v>1E-3</v>
      </c>
      <c r="L1844" s="2">
        <f>MAX(1,SUMIFS(SolRaw!$E:$E,SolRaw!$A:$A,$B1844,SolRaw!$B:$B,$C1844,SolRaw!$C:$C,L$1))/1000</f>
        <v>1E-3</v>
      </c>
      <c r="M1844" s="2">
        <f>MAX(1,SUMIFS(SolRaw!$E:$E,SolRaw!$A:$A,$B1844,SolRaw!$B:$B,$C1844,SolRaw!$C:$C,M$1))/1000</f>
        <v>1E-3</v>
      </c>
      <c r="N1844" s="2">
        <f t="shared" si="196"/>
        <v>1.0000000000000002E-3</v>
      </c>
      <c r="O1844" s="2">
        <f t="shared" si="197"/>
        <v>1E-3</v>
      </c>
      <c r="P1844" s="2">
        <f t="shared" si="198"/>
        <v>1E-3</v>
      </c>
      <c r="Q1844" s="2">
        <f t="shared" si="199"/>
        <v>1E-3</v>
      </c>
      <c r="R1844" s="2">
        <f t="shared" si="200"/>
        <v>1E-3</v>
      </c>
      <c r="S1844" s="2">
        <f t="shared" si="201"/>
        <v>1E-3</v>
      </c>
      <c r="T1844" s="2">
        <f t="shared" si="202"/>
        <v>2.2856988727712899E-19</v>
      </c>
    </row>
    <row r="1845" spans="1:20" x14ac:dyDescent="0.2">
      <c r="A1845" t="str">
        <f>VLOOKUP(B1845,GraphStats!$A:$B,2,0)</f>
        <v>ISCAS</v>
      </c>
      <c r="B1845" t="s">
        <v>11</v>
      </c>
      <c r="C1845" t="s">
        <v>143</v>
      </c>
      <c r="D1845" s="2">
        <f>MAX(1,SUMIFS(SolRaw!$E:$E,SolRaw!$A:$A,$B1845,SolRaw!$B:$B,$C1845,SolRaw!$C:$C,D$1))/1000</f>
        <v>1E-3</v>
      </c>
      <c r="E1845" s="2">
        <f>MAX(1,SUMIFS(SolRaw!$E:$E,SolRaw!$A:$A,$B1845,SolRaw!$B:$B,$C1845,SolRaw!$C:$C,E$1))/1000</f>
        <v>1E-3</v>
      </c>
      <c r="F1845" s="2">
        <f>MAX(1,SUMIFS(SolRaw!$E:$E,SolRaw!$A:$A,$B1845,SolRaw!$B:$B,$C1845,SolRaw!$C:$C,F$1))/1000</f>
        <v>1E-3</v>
      </c>
      <c r="G1845" s="2">
        <f>MAX(1,SUMIFS(SolRaw!$E:$E,SolRaw!$A:$A,$B1845,SolRaw!$B:$B,$C1845,SolRaw!$C:$C,G$1))/1000</f>
        <v>1E-3</v>
      </c>
      <c r="H1845" s="2">
        <f>MAX(1,SUMIFS(SolRaw!$E:$E,SolRaw!$A:$A,$B1845,SolRaw!$B:$B,$C1845,SolRaw!$C:$C,H$1))/1000</f>
        <v>1E-3</v>
      </c>
      <c r="I1845" s="2">
        <f>MAX(1,SUMIFS(SolRaw!$E:$E,SolRaw!$A:$A,$B1845,SolRaw!$B:$B,$C1845,SolRaw!$C:$C,I$1))/1000</f>
        <v>1E-3</v>
      </c>
      <c r="J1845" s="2">
        <f>MAX(1,SUMIFS(SolRaw!$E:$E,SolRaw!$A:$A,$B1845,SolRaw!$B:$B,$C1845,SolRaw!$C:$C,J$1))/1000</f>
        <v>1E-3</v>
      </c>
      <c r="K1845" s="2">
        <f>MAX(1,SUMIFS(SolRaw!$E:$E,SolRaw!$A:$A,$B1845,SolRaw!$B:$B,$C1845,SolRaw!$C:$C,K$1))/1000</f>
        <v>1E-3</v>
      </c>
      <c r="L1845" s="2">
        <f>MAX(1,SUMIFS(SolRaw!$E:$E,SolRaw!$A:$A,$B1845,SolRaw!$B:$B,$C1845,SolRaw!$C:$C,L$1))/1000</f>
        <v>1E-3</v>
      </c>
      <c r="M1845" s="2">
        <f>MAX(1,SUMIFS(SolRaw!$E:$E,SolRaw!$A:$A,$B1845,SolRaw!$B:$B,$C1845,SolRaw!$C:$C,M$1))/1000</f>
        <v>1E-3</v>
      </c>
      <c r="N1845" s="2">
        <f t="shared" si="196"/>
        <v>1.0000000000000002E-3</v>
      </c>
      <c r="O1845" s="2">
        <f t="shared" si="197"/>
        <v>1E-3</v>
      </c>
      <c r="P1845" s="2">
        <f t="shared" si="198"/>
        <v>1E-3</v>
      </c>
      <c r="Q1845" s="2">
        <f t="shared" si="199"/>
        <v>1E-3</v>
      </c>
      <c r="R1845" s="2">
        <f t="shared" si="200"/>
        <v>1E-3</v>
      </c>
      <c r="S1845" s="2">
        <f t="shared" si="201"/>
        <v>1E-3</v>
      </c>
      <c r="T1845" s="2">
        <f t="shared" si="202"/>
        <v>2.2856988727712899E-19</v>
      </c>
    </row>
    <row r="1846" spans="1:20" x14ac:dyDescent="0.2">
      <c r="A1846" t="str">
        <f>VLOOKUP(B1846,GraphStats!$A:$B,2,0)</f>
        <v>ISCAS</v>
      </c>
      <c r="B1846" t="s">
        <v>11</v>
      </c>
      <c r="C1846" t="s">
        <v>144</v>
      </c>
      <c r="D1846" s="2">
        <f>MAX(1,SUMIFS(SolRaw!$E:$E,SolRaw!$A:$A,$B1846,SolRaw!$B:$B,$C1846,SolRaw!$C:$C,D$1))/1000</f>
        <v>1E-3</v>
      </c>
      <c r="E1846" s="2">
        <f>MAX(1,SUMIFS(SolRaw!$E:$E,SolRaw!$A:$A,$B1846,SolRaw!$B:$B,$C1846,SolRaw!$C:$C,E$1))/1000</f>
        <v>1E-3</v>
      </c>
      <c r="F1846" s="2">
        <f>MAX(1,SUMIFS(SolRaw!$E:$E,SolRaw!$A:$A,$B1846,SolRaw!$B:$B,$C1846,SolRaw!$C:$C,F$1))/1000</f>
        <v>1E-3</v>
      </c>
      <c r="G1846" s="2">
        <f>MAX(1,SUMIFS(SolRaw!$E:$E,SolRaw!$A:$A,$B1846,SolRaw!$B:$B,$C1846,SolRaw!$C:$C,G$1))/1000</f>
        <v>1E-3</v>
      </c>
      <c r="H1846" s="2">
        <f>MAX(1,SUMIFS(SolRaw!$E:$E,SolRaw!$A:$A,$B1846,SolRaw!$B:$B,$C1846,SolRaw!$C:$C,H$1))/1000</f>
        <v>1E-3</v>
      </c>
      <c r="I1846" s="2">
        <f>MAX(1,SUMIFS(SolRaw!$E:$E,SolRaw!$A:$A,$B1846,SolRaw!$B:$B,$C1846,SolRaw!$C:$C,I$1))/1000</f>
        <v>1E-3</v>
      </c>
      <c r="J1846" s="2">
        <f>MAX(1,SUMIFS(SolRaw!$E:$E,SolRaw!$A:$A,$B1846,SolRaw!$B:$B,$C1846,SolRaw!$C:$C,J$1))/1000</f>
        <v>1E-3</v>
      </c>
      <c r="K1846" s="2">
        <f>MAX(1,SUMIFS(SolRaw!$E:$E,SolRaw!$A:$A,$B1846,SolRaw!$B:$B,$C1846,SolRaw!$C:$C,K$1))/1000</f>
        <v>1E-3</v>
      </c>
      <c r="L1846" s="2">
        <f>MAX(1,SUMIFS(SolRaw!$E:$E,SolRaw!$A:$A,$B1846,SolRaw!$B:$B,$C1846,SolRaw!$C:$C,L$1))/1000</f>
        <v>1E-3</v>
      </c>
      <c r="M1846" s="2">
        <f>MAX(1,SUMIFS(SolRaw!$E:$E,SolRaw!$A:$A,$B1846,SolRaw!$B:$B,$C1846,SolRaw!$C:$C,M$1))/1000</f>
        <v>1E-3</v>
      </c>
      <c r="N1846" s="2">
        <f t="shared" si="196"/>
        <v>1.0000000000000002E-3</v>
      </c>
      <c r="O1846" s="2">
        <f t="shared" si="197"/>
        <v>1E-3</v>
      </c>
      <c r="P1846" s="2">
        <f t="shared" si="198"/>
        <v>1E-3</v>
      </c>
      <c r="Q1846" s="2">
        <f t="shared" si="199"/>
        <v>1E-3</v>
      </c>
      <c r="R1846" s="2">
        <f t="shared" si="200"/>
        <v>1E-3</v>
      </c>
      <c r="S1846" s="2">
        <f t="shared" si="201"/>
        <v>1E-3</v>
      </c>
      <c r="T1846" s="2">
        <f t="shared" si="202"/>
        <v>2.2856988727712899E-19</v>
      </c>
    </row>
    <row r="1847" spans="1:20" x14ac:dyDescent="0.2">
      <c r="A1847" t="str">
        <f>VLOOKUP(B1847,GraphStats!$A:$B,2,0)</f>
        <v>ISCAS</v>
      </c>
      <c r="B1847" t="s">
        <v>11</v>
      </c>
      <c r="C1847" t="s">
        <v>145</v>
      </c>
      <c r="D1847" s="2">
        <f>MAX(1,SUMIFS(SolRaw!$E:$E,SolRaw!$A:$A,$B1847,SolRaw!$B:$B,$C1847,SolRaw!$C:$C,D$1))/1000</f>
        <v>1E-3</v>
      </c>
      <c r="E1847" s="2">
        <f>MAX(1,SUMIFS(SolRaw!$E:$E,SolRaw!$A:$A,$B1847,SolRaw!$B:$B,$C1847,SolRaw!$C:$C,E$1))/1000</f>
        <v>1E-3</v>
      </c>
      <c r="F1847" s="2">
        <f>MAX(1,SUMIFS(SolRaw!$E:$E,SolRaw!$A:$A,$B1847,SolRaw!$B:$B,$C1847,SolRaw!$C:$C,F$1))/1000</f>
        <v>1E-3</v>
      </c>
      <c r="G1847" s="2">
        <f>MAX(1,SUMIFS(SolRaw!$E:$E,SolRaw!$A:$A,$B1847,SolRaw!$B:$B,$C1847,SolRaw!$C:$C,G$1))/1000</f>
        <v>1E-3</v>
      </c>
      <c r="H1847" s="2">
        <f>MAX(1,SUMIFS(SolRaw!$E:$E,SolRaw!$A:$A,$B1847,SolRaw!$B:$B,$C1847,SolRaw!$C:$C,H$1))/1000</f>
        <v>1E-3</v>
      </c>
      <c r="I1847" s="2">
        <f>MAX(1,SUMIFS(SolRaw!$E:$E,SolRaw!$A:$A,$B1847,SolRaw!$B:$B,$C1847,SolRaw!$C:$C,I$1))/1000</f>
        <v>1E-3</v>
      </c>
      <c r="J1847" s="2">
        <f>MAX(1,SUMIFS(SolRaw!$E:$E,SolRaw!$A:$A,$B1847,SolRaw!$B:$B,$C1847,SolRaw!$C:$C,J$1))/1000</f>
        <v>1E-3</v>
      </c>
      <c r="K1847" s="2">
        <f>MAX(1,SUMIFS(SolRaw!$E:$E,SolRaw!$A:$A,$B1847,SolRaw!$B:$B,$C1847,SolRaw!$C:$C,K$1))/1000</f>
        <v>1E-3</v>
      </c>
      <c r="L1847" s="2">
        <f>MAX(1,SUMIFS(SolRaw!$E:$E,SolRaw!$A:$A,$B1847,SolRaw!$B:$B,$C1847,SolRaw!$C:$C,L$1))/1000</f>
        <v>1E-3</v>
      </c>
      <c r="M1847" s="2">
        <f>MAX(1,SUMIFS(SolRaw!$E:$E,SolRaw!$A:$A,$B1847,SolRaw!$B:$B,$C1847,SolRaw!$C:$C,M$1))/1000</f>
        <v>1E-3</v>
      </c>
      <c r="N1847" s="2">
        <f t="shared" si="196"/>
        <v>1.0000000000000002E-3</v>
      </c>
      <c r="O1847" s="2">
        <f t="shared" si="197"/>
        <v>1E-3</v>
      </c>
      <c r="P1847" s="2">
        <f t="shared" si="198"/>
        <v>1E-3</v>
      </c>
      <c r="Q1847" s="2">
        <f t="shared" si="199"/>
        <v>1E-3</v>
      </c>
      <c r="R1847" s="2">
        <f t="shared" si="200"/>
        <v>1E-3</v>
      </c>
      <c r="S1847" s="2">
        <f t="shared" si="201"/>
        <v>1E-3</v>
      </c>
      <c r="T1847" s="2">
        <f t="shared" si="202"/>
        <v>2.2856988727712899E-19</v>
      </c>
    </row>
    <row r="1848" spans="1:20" x14ac:dyDescent="0.2">
      <c r="A1848" t="str">
        <f>VLOOKUP(B1848,GraphStats!$A:$B,2,0)</f>
        <v>ISCAS</v>
      </c>
      <c r="B1848" t="s">
        <v>11</v>
      </c>
      <c r="C1848" t="s">
        <v>146</v>
      </c>
      <c r="D1848" s="2">
        <f>MAX(1,SUMIFS(SolRaw!$E:$E,SolRaw!$A:$A,$B1848,SolRaw!$B:$B,$C1848,SolRaw!$C:$C,D$1))/1000</f>
        <v>1E-3</v>
      </c>
      <c r="E1848" s="2">
        <f>MAX(1,SUMIFS(SolRaw!$E:$E,SolRaw!$A:$A,$B1848,SolRaw!$B:$B,$C1848,SolRaw!$C:$C,E$1))/1000</f>
        <v>1E-3</v>
      </c>
      <c r="F1848" s="2">
        <f>MAX(1,SUMIFS(SolRaw!$E:$E,SolRaw!$A:$A,$B1848,SolRaw!$B:$B,$C1848,SolRaw!$C:$C,F$1))/1000</f>
        <v>1E-3</v>
      </c>
      <c r="G1848" s="2">
        <f>MAX(1,SUMIFS(SolRaw!$E:$E,SolRaw!$A:$A,$B1848,SolRaw!$B:$B,$C1848,SolRaw!$C:$C,G$1))/1000</f>
        <v>1E-3</v>
      </c>
      <c r="H1848" s="2">
        <f>MAX(1,SUMIFS(SolRaw!$E:$E,SolRaw!$A:$A,$B1848,SolRaw!$B:$B,$C1848,SolRaw!$C:$C,H$1))/1000</f>
        <v>1E-3</v>
      </c>
      <c r="I1848" s="2">
        <f>MAX(1,SUMIFS(SolRaw!$E:$E,SolRaw!$A:$A,$B1848,SolRaw!$B:$B,$C1848,SolRaw!$C:$C,I$1))/1000</f>
        <v>1E-3</v>
      </c>
      <c r="J1848" s="2">
        <f>MAX(1,SUMIFS(SolRaw!$E:$E,SolRaw!$A:$A,$B1848,SolRaw!$B:$B,$C1848,SolRaw!$C:$C,J$1))/1000</f>
        <v>1E-3</v>
      </c>
      <c r="K1848" s="2">
        <f>MAX(1,SUMIFS(SolRaw!$E:$E,SolRaw!$A:$A,$B1848,SolRaw!$B:$B,$C1848,SolRaw!$C:$C,K$1))/1000</f>
        <v>1E-3</v>
      </c>
      <c r="L1848" s="2">
        <f>MAX(1,SUMIFS(SolRaw!$E:$E,SolRaw!$A:$A,$B1848,SolRaw!$B:$B,$C1848,SolRaw!$C:$C,L$1))/1000</f>
        <v>1E-3</v>
      </c>
      <c r="M1848" s="2">
        <f>MAX(1,SUMIFS(SolRaw!$E:$E,SolRaw!$A:$A,$B1848,SolRaw!$B:$B,$C1848,SolRaw!$C:$C,M$1))/1000</f>
        <v>1E-3</v>
      </c>
      <c r="N1848" s="2">
        <f t="shared" si="196"/>
        <v>1.0000000000000002E-3</v>
      </c>
      <c r="O1848" s="2">
        <f t="shared" si="197"/>
        <v>1E-3</v>
      </c>
      <c r="P1848" s="2">
        <f t="shared" si="198"/>
        <v>1E-3</v>
      </c>
      <c r="Q1848" s="2">
        <f t="shared" si="199"/>
        <v>1E-3</v>
      </c>
      <c r="R1848" s="2">
        <f t="shared" si="200"/>
        <v>1E-3</v>
      </c>
      <c r="S1848" s="2">
        <f t="shared" si="201"/>
        <v>1E-3</v>
      </c>
      <c r="T1848" s="2">
        <f t="shared" si="202"/>
        <v>2.2856988727712899E-19</v>
      </c>
    </row>
    <row r="1849" spans="1:20" x14ac:dyDescent="0.2">
      <c r="A1849" t="str">
        <f>VLOOKUP(B1849,GraphStats!$A:$B,2,0)</f>
        <v>ISCAS</v>
      </c>
      <c r="B1849" t="s">
        <v>11</v>
      </c>
      <c r="C1849" t="s">
        <v>147</v>
      </c>
      <c r="D1849" s="2">
        <f>MAX(1,SUMIFS(SolRaw!$E:$E,SolRaw!$A:$A,$B1849,SolRaw!$B:$B,$C1849,SolRaw!$C:$C,D$1))/1000</f>
        <v>1E-3</v>
      </c>
      <c r="E1849" s="2">
        <f>MAX(1,SUMIFS(SolRaw!$E:$E,SolRaw!$A:$A,$B1849,SolRaw!$B:$B,$C1849,SolRaw!$C:$C,E$1))/1000</f>
        <v>1E-3</v>
      </c>
      <c r="F1849" s="2">
        <f>MAX(1,SUMIFS(SolRaw!$E:$E,SolRaw!$A:$A,$B1849,SolRaw!$B:$B,$C1849,SolRaw!$C:$C,F$1))/1000</f>
        <v>1E-3</v>
      </c>
      <c r="G1849" s="2">
        <f>MAX(1,SUMIFS(SolRaw!$E:$E,SolRaw!$A:$A,$B1849,SolRaw!$B:$B,$C1849,SolRaw!$C:$C,G$1))/1000</f>
        <v>1E-3</v>
      </c>
      <c r="H1849" s="2">
        <f>MAX(1,SUMIFS(SolRaw!$E:$E,SolRaw!$A:$A,$B1849,SolRaw!$B:$B,$C1849,SolRaw!$C:$C,H$1))/1000</f>
        <v>1E-3</v>
      </c>
      <c r="I1849" s="2">
        <f>MAX(1,SUMIFS(SolRaw!$E:$E,SolRaw!$A:$A,$B1849,SolRaw!$B:$B,$C1849,SolRaw!$C:$C,I$1))/1000</f>
        <v>1E-3</v>
      </c>
      <c r="J1849" s="2">
        <f>MAX(1,SUMIFS(SolRaw!$E:$E,SolRaw!$A:$A,$B1849,SolRaw!$B:$B,$C1849,SolRaw!$C:$C,J$1))/1000</f>
        <v>1E-3</v>
      </c>
      <c r="K1849" s="2">
        <f>MAX(1,SUMIFS(SolRaw!$E:$E,SolRaw!$A:$A,$B1849,SolRaw!$B:$B,$C1849,SolRaw!$C:$C,K$1))/1000</f>
        <v>1E-3</v>
      </c>
      <c r="L1849" s="2">
        <f>MAX(1,SUMIFS(SolRaw!$E:$E,SolRaw!$A:$A,$B1849,SolRaw!$B:$B,$C1849,SolRaw!$C:$C,L$1))/1000</f>
        <v>1E-3</v>
      </c>
      <c r="M1849" s="2">
        <f>MAX(1,SUMIFS(SolRaw!$E:$E,SolRaw!$A:$A,$B1849,SolRaw!$B:$B,$C1849,SolRaw!$C:$C,M$1))/1000</f>
        <v>1E-3</v>
      </c>
      <c r="N1849" s="2">
        <f t="shared" si="196"/>
        <v>1.0000000000000002E-3</v>
      </c>
      <c r="O1849" s="2">
        <f t="shared" si="197"/>
        <v>1E-3</v>
      </c>
      <c r="P1849" s="2">
        <f t="shared" si="198"/>
        <v>1E-3</v>
      </c>
      <c r="Q1849" s="2">
        <f t="shared" si="199"/>
        <v>1E-3</v>
      </c>
      <c r="R1849" s="2">
        <f t="shared" si="200"/>
        <v>1E-3</v>
      </c>
      <c r="S1849" s="2">
        <f t="shared" si="201"/>
        <v>1E-3</v>
      </c>
      <c r="T1849" s="2">
        <f t="shared" si="202"/>
        <v>2.2856988727712899E-19</v>
      </c>
    </row>
    <row r="1850" spans="1:20" x14ac:dyDescent="0.2">
      <c r="A1850" t="str">
        <f>VLOOKUP(B1850,GraphStats!$A:$B,2,0)</f>
        <v>ISCAS</v>
      </c>
      <c r="B1850" t="s">
        <v>11</v>
      </c>
      <c r="C1850" t="s">
        <v>148</v>
      </c>
      <c r="D1850" s="2">
        <f>MAX(1,SUMIFS(SolRaw!$E:$E,SolRaw!$A:$A,$B1850,SolRaw!$B:$B,$C1850,SolRaw!$C:$C,D$1))/1000</f>
        <v>1E-3</v>
      </c>
      <c r="E1850" s="2">
        <f>MAX(1,SUMIFS(SolRaw!$E:$E,SolRaw!$A:$A,$B1850,SolRaw!$B:$B,$C1850,SolRaw!$C:$C,E$1))/1000</f>
        <v>1E-3</v>
      </c>
      <c r="F1850" s="2">
        <f>MAX(1,SUMIFS(SolRaw!$E:$E,SolRaw!$A:$A,$B1850,SolRaw!$B:$B,$C1850,SolRaw!$C:$C,F$1))/1000</f>
        <v>1E-3</v>
      </c>
      <c r="G1850" s="2">
        <f>MAX(1,SUMIFS(SolRaw!$E:$E,SolRaw!$A:$A,$B1850,SolRaw!$B:$B,$C1850,SolRaw!$C:$C,G$1))/1000</f>
        <v>1E-3</v>
      </c>
      <c r="H1850" s="2">
        <f>MAX(1,SUMIFS(SolRaw!$E:$E,SolRaw!$A:$A,$B1850,SolRaw!$B:$B,$C1850,SolRaw!$C:$C,H$1))/1000</f>
        <v>1E-3</v>
      </c>
      <c r="I1850" s="2">
        <f>MAX(1,SUMIFS(SolRaw!$E:$E,SolRaw!$A:$A,$B1850,SolRaw!$B:$B,$C1850,SolRaw!$C:$C,I$1))/1000</f>
        <v>1E-3</v>
      </c>
      <c r="J1850" s="2">
        <f>MAX(1,SUMIFS(SolRaw!$E:$E,SolRaw!$A:$A,$B1850,SolRaw!$B:$B,$C1850,SolRaw!$C:$C,J$1))/1000</f>
        <v>1E-3</v>
      </c>
      <c r="K1850" s="2">
        <f>MAX(1,SUMIFS(SolRaw!$E:$E,SolRaw!$A:$A,$B1850,SolRaw!$B:$B,$C1850,SolRaw!$C:$C,K$1))/1000</f>
        <v>1E-3</v>
      </c>
      <c r="L1850" s="2">
        <f>MAX(1,SUMIFS(SolRaw!$E:$E,SolRaw!$A:$A,$B1850,SolRaw!$B:$B,$C1850,SolRaw!$C:$C,L$1))/1000</f>
        <v>1E-3</v>
      </c>
      <c r="M1850" s="2">
        <f>MAX(1,SUMIFS(SolRaw!$E:$E,SolRaw!$A:$A,$B1850,SolRaw!$B:$B,$C1850,SolRaw!$C:$C,M$1))/1000</f>
        <v>1E-3</v>
      </c>
      <c r="N1850" s="2">
        <f t="shared" si="196"/>
        <v>1.0000000000000002E-3</v>
      </c>
      <c r="O1850" s="2">
        <f t="shared" si="197"/>
        <v>1E-3</v>
      </c>
      <c r="P1850" s="2">
        <f t="shared" si="198"/>
        <v>1E-3</v>
      </c>
      <c r="Q1850" s="2">
        <f t="shared" si="199"/>
        <v>1E-3</v>
      </c>
      <c r="R1850" s="2">
        <f t="shared" si="200"/>
        <v>1E-3</v>
      </c>
      <c r="S1850" s="2">
        <f t="shared" si="201"/>
        <v>1E-3</v>
      </c>
      <c r="T1850" s="2">
        <f t="shared" si="202"/>
        <v>2.2856988727712899E-19</v>
      </c>
    </row>
    <row r="1851" spans="1:20" x14ac:dyDescent="0.2">
      <c r="A1851" t="str">
        <f>VLOOKUP(B1851,GraphStats!$A:$B,2,0)</f>
        <v>ISCAS</v>
      </c>
      <c r="B1851" t="s">
        <v>11</v>
      </c>
      <c r="C1851" t="s">
        <v>149</v>
      </c>
      <c r="D1851" s="2">
        <f>MAX(1,SUMIFS(SolRaw!$E:$E,SolRaw!$A:$A,$B1851,SolRaw!$B:$B,$C1851,SolRaw!$C:$C,D$1))/1000</f>
        <v>1E-3</v>
      </c>
      <c r="E1851" s="2">
        <f>MAX(1,SUMIFS(SolRaw!$E:$E,SolRaw!$A:$A,$B1851,SolRaw!$B:$B,$C1851,SolRaw!$C:$C,E$1))/1000</f>
        <v>1E-3</v>
      </c>
      <c r="F1851" s="2">
        <f>MAX(1,SUMIFS(SolRaw!$E:$E,SolRaw!$A:$A,$B1851,SolRaw!$B:$B,$C1851,SolRaw!$C:$C,F$1))/1000</f>
        <v>1E-3</v>
      </c>
      <c r="G1851" s="2">
        <f>MAX(1,SUMIFS(SolRaw!$E:$E,SolRaw!$A:$A,$B1851,SolRaw!$B:$B,$C1851,SolRaw!$C:$C,G$1))/1000</f>
        <v>1E-3</v>
      </c>
      <c r="H1851" s="2">
        <f>MAX(1,SUMIFS(SolRaw!$E:$E,SolRaw!$A:$A,$B1851,SolRaw!$B:$B,$C1851,SolRaw!$C:$C,H$1))/1000</f>
        <v>1E-3</v>
      </c>
      <c r="I1851" s="2">
        <f>MAX(1,SUMIFS(SolRaw!$E:$E,SolRaw!$A:$A,$B1851,SolRaw!$B:$B,$C1851,SolRaw!$C:$C,I$1))/1000</f>
        <v>1E-3</v>
      </c>
      <c r="J1851" s="2">
        <f>MAX(1,SUMIFS(SolRaw!$E:$E,SolRaw!$A:$A,$B1851,SolRaw!$B:$B,$C1851,SolRaw!$C:$C,J$1))/1000</f>
        <v>1E-3</v>
      </c>
      <c r="K1851" s="2">
        <f>MAX(1,SUMIFS(SolRaw!$E:$E,SolRaw!$A:$A,$B1851,SolRaw!$B:$B,$C1851,SolRaw!$C:$C,K$1))/1000</f>
        <v>1E-3</v>
      </c>
      <c r="L1851" s="2">
        <f>MAX(1,SUMIFS(SolRaw!$E:$E,SolRaw!$A:$A,$B1851,SolRaw!$B:$B,$C1851,SolRaw!$C:$C,L$1))/1000</f>
        <v>1E-3</v>
      </c>
      <c r="M1851" s="2">
        <f>MAX(1,SUMIFS(SolRaw!$E:$E,SolRaw!$A:$A,$B1851,SolRaw!$B:$B,$C1851,SolRaw!$C:$C,M$1))/1000</f>
        <v>1E-3</v>
      </c>
      <c r="N1851" s="2">
        <f t="shared" si="196"/>
        <v>1.0000000000000002E-3</v>
      </c>
      <c r="O1851" s="2">
        <f t="shared" si="197"/>
        <v>1E-3</v>
      </c>
      <c r="P1851" s="2">
        <f t="shared" si="198"/>
        <v>1E-3</v>
      </c>
      <c r="Q1851" s="2">
        <f t="shared" si="199"/>
        <v>1E-3</v>
      </c>
      <c r="R1851" s="2">
        <f t="shared" si="200"/>
        <v>1E-3</v>
      </c>
      <c r="S1851" s="2">
        <f t="shared" si="201"/>
        <v>1E-3</v>
      </c>
      <c r="T1851" s="2">
        <f t="shared" si="202"/>
        <v>2.2856988727712899E-19</v>
      </c>
    </row>
    <row r="1852" spans="1:20" x14ac:dyDescent="0.2">
      <c r="A1852" t="str">
        <f>VLOOKUP(B1852,GraphStats!$A:$B,2,0)</f>
        <v>ISCAS</v>
      </c>
      <c r="B1852" t="s">
        <v>11</v>
      </c>
      <c r="C1852" t="s">
        <v>150</v>
      </c>
      <c r="D1852" s="2">
        <f>MAX(1,SUMIFS(SolRaw!$E:$E,SolRaw!$A:$A,$B1852,SolRaw!$B:$B,$C1852,SolRaw!$C:$C,D$1))/1000</f>
        <v>1E-3</v>
      </c>
      <c r="E1852" s="2">
        <f>MAX(1,SUMIFS(SolRaw!$E:$E,SolRaw!$A:$A,$B1852,SolRaw!$B:$B,$C1852,SolRaw!$C:$C,E$1))/1000</f>
        <v>1E-3</v>
      </c>
      <c r="F1852" s="2">
        <f>MAX(1,SUMIFS(SolRaw!$E:$E,SolRaw!$A:$A,$B1852,SolRaw!$B:$B,$C1852,SolRaw!$C:$C,F$1))/1000</f>
        <v>1E-3</v>
      </c>
      <c r="G1852" s="2">
        <f>MAX(1,SUMIFS(SolRaw!$E:$E,SolRaw!$A:$A,$B1852,SolRaw!$B:$B,$C1852,SolRaw!$C:$C,G$1))/1000</f>
        <v>1E-3</v>
      </c>
      <c r="H1852" s="2">
        <f>MAX(1,SUMIFS(SolRaw!$E:$E,SolRaw!$A:$A,$B1852,SolRaw!$B:$B,$C1852,SolRaw!$C:$C,H$1))/1000</f>
        <v>1E-3</v>
      </c>
      <c r="I1852" s="2">
        <f>MAX(1,SUMIFS(SolRaw!$E:$E,SolRaw!$A:$A,$B1852,SolRaw!$B:$B,$C1852,SolRaw!$C:$C,I$1))/1000</f>
        <v>1E-3</v>
      </c>
      <c r="J1852" s="2">
        <f>MAX(1,SUMIFS(SolRaw!$E:$E,SolRaw!$A:$A,$B1852,SolRaw!$B:$B,$C1852,SolRaw!$C:$C,J$1))/1000</f>
        <v>1E-3</v>
      </c>
      <c r="K1852" s="2">
        <f>MAX(1,SUMIFS(SolRaw!$E:$E,SolRaw!$A:$A,$B1852,SolRaw!$B:$B,$C1852,SolRaw!$C:$C,K$1))/1000</f>
        <v>1E-3</v>
      </c>
      <c r="L1852" s="2">
        <f>MAX(1,SUMIFS(SolRaw!$E:$E,SolRaw!$A:$A,$B1852,SolRaw!$B:$B,$C1852,SolRaw!$C:$C,L$1))/1000</f>
        <v>1E-3</v>
      </c>
      <c r="M1852" s="2">
        <f>MAX(1,SUMIFS(SolRaw!$E:$E,SolRaw!$A:$A,$B1852,SolRaw!$B:$B,$C1852,SolRaw!$C:$C,M$1))/1000</f>
        <v>1E-3</v>
      </c>
      <c r="N1852" s="2">
        <f t="shared" si="196"/>
        <v>1.0000000000000002E-3</v>
      </c>
      <c r="O1852" s="2">
        <f t="shared" si="197"/>
        <v>1E-3</v>
      </c>
      <c r="P1852" s="2">
        <f t="shared" si="198"/>
        <v>1E-3</v>
      </c>
      <c r="Q1852" s="2">
        <f t="shared" si="199"/>
        <v>1E-3</v>
      </c>
      <c r="R1852" s="2">
        <f t="shared" si="200"/>
        <v>1E-3</v>
      </c>
      <c r="S1852" s="2">
        <f t="shared" si="201"/>
        <v>1E-3</v>
      </c>
      <c r="T1852" s="2">
        <f t="shared" si="202"/>
        <v>2.2856988727712899E-19</v>
      </c>
    </row>
    <row r="1853" spans="1:20" x14ac:dyDescent="0.2">
      <c r="A1853" t="str">
        <f>VLOOKUP(B1853,GraphStats!$A:$B,2,0)</f>
        <v>ISCAS</v>
      </c>
      <c r="B1853" t="s">
        <v>11</v>
      </c>
      <c r="C1853" t="s">
        <v>151</v>
      </c>
      <c r="D1853" s="2">
        <f>MAX(1,SUMIFS(SolRaw!$E:$E,SolRaw!$A:$A,$B1853,SolRaw!$B:$B,$C1853,SolRaw!$C:$C,D$1))/1000</f>
        <v>1E-3</v>
      </c>
      <c r="E1853" s="2">
        <f>MAX(1,SUMIFS(SolRaw!$E:$E,SolRaw!$A:$A,$B1853,SolRaw!$B:$B,$C1853,SolRaw!$C:$C,E$1))/1000</f>
        <v>1E-3</v>
      </c>
      <c r="F1853" s="2">
        <f>MAX(1,SUMIFS(SolRaw!$E:$E,SolRaw!$A:$A,$B1853,SolRaw!$B:$B,$C1853,SolRaw!$C:$C,F$1))/1000</f>
        <v>1E-3</v>
      </c>
      <c r="G1853" s="2">
        <f>MAX(1,SUMIFS(SolRaw!$E:$E,SolRaw!$A:$A,$B1853,SolRaw!$B:$B,$C1853,SolRaw!$C:$C,G$1))/1000</f>
        <v>1E-3</v>
      </c>
      <c r="H1853" s="2">
        <f>MAX(1,SUMIFS(SolRaw!$E:$E,SolRaw!$A:$A,$B1853,SolRaw!$B:$B,$C1853,SolRaw!$C:$C,H$1))/1000</f>
        <v>1E-3</v>
      </c>
      <c r="I1853" s="2">
        <f>MAX(1,SUMIFS(SolRaw!$E:$E,SolRaw!$A:$A,$B1853,SolRaw!$B:$B,$C1853,SolRaw!$C:$C,I$1))/1000</f>
        <v>1E-3</v>
      </c>
      <c r="J1853" s="2">
        <f>MAX(1,SUMIFS(SolRaw!$E:$E,SolRaw!$A:$A,$B1853,SolRaw!$B:$B,$C1853,SolRaw!$C:$C,J$1))/1000</f>
        <v>1E-3</v>
      </c>
      <c r="K1853" s="2">
        <f>MAX(1,SUMIFS(SolRaw!$E:$E,SolRaw!$A:$A,$B1853,SolRaw!$B:$B,$C1853,SolRaw!$C:$C,K$1))/1000</f>
        <v>1E-3</v>
      </c>
      <c r="L1853" s="2">
        <f>MAX(1,SUMIFS(SolRaw!$E:$E,SolRaw!$A:$A,$B1853,SolRaw!$B:$B,$C1853,SolRaw!$C:$C,L$1))/1000</f>
        <v>1E-3</v>
      </c>
      <c r="M1853" s="2">
        <f>MAX(1,SUMIFS(SolRaw!$E:$E,SolRaw!$A:$A,$B1853,SolRaw!$B:$B,$C1853,SolRaw!$C:$C,M$1))/1000</f>
        <v>1E-3</v>
      </c>
      <c r="N1853" s="2">
        <f t="shared" si="196"/>
        <v>1.0000000000000002E-3</v>
      </c>
      <c r="O1853" s="2">
        <f t="shared" si="197"/>
        <v>1E-3</v>
      </c>
      <c r="P1853" s="2">
        <f t="shared" si="198"/>
        <v>1E-3</v>
      </c>
      <c r="Q1853" s="2">
        <f t="shared" si="199"/>
        <v>1E-3</v>
      </c>
      <c r="R1853" s="2">
        <f t="shared" si="200"/>
        <v>1E-3</v>
      </c>
      <c r="S1853" s="2">
        <f t="shared" si="201"/>
        <v>1E-3</v>
      </c>
      <c r="T1853" s="2">
        <f t="shared" si="202"/>
        <v>2.2856988727712899E-19</v>
      </c>
    </row>
    <row r="1854" spans="1:20" x14ac:dyDescent="0.2">
      <c r="A1854" t="str">
        <f>VLOOKUP(B1854,GraphStats!$A:$B,2,0)</f>
        <v>ISCAS</v>
      </c>
      <c r="B1854" t="s">
        <v>11</v>
      </c>
      <c r="C1854" t="s">
        <v>152</v>
      </c>
      <c r="D1854" s="2">
        <f>MAX(1,SUMIFS(SolRaw!$E:$E,SolRaw!$A:$A,$B1854,SolRaw!$B:$B,$C1854,SolRaw!$C:$C,D$1))/1000</f>
        <v>1E-3</v>
      </c>
      <c r="E1854" s="2">
        <f>MAX(1,SUMIFS(SolRaw!$E:$E,SolRaw!$A:$A,$B1854,SolRaw!$B:$B,$C1854,SolRaw!$C:$C,E$1))/1000</f>
        <v>1E-3</v>
      </c>
      <c r="F1854" s="2">
        <f>MAX(1,SUMIFS(SolRaw!$E:$E,SolRaw!$A:$A,$B1854,SolRaw!$B:$B,$C1854,SolRaw!$C:$C,F$1))/1000</f>
        <v>1E-3</v>
      </c>
      <c r="G1854" s="2">
        <f>MAX(1,SUMIFS(SolRaw!$E:$E,SolRaw!$A:$A,$B1854,SolRaw!$B:$B,$C1854,SolRaw!$C:$C,G$1))/1000</f>
        <v>1E-3</v>
      </c>
      <c r="H1854" s="2">
        <f>MAX(1,SUMIFS(SolRaw!$E:$E,SolRaw!$A:$A,$B1854,SolRaw!$B:$B,$C1854,SolRaw!$C:$C,H$1))/1000</f>
        <v>1E-3</v>
      </c>
      <c r="I1854" s="2">
        <f>MAX(1,SUMIFS(SolRaw!$E:$E,SolRaw!$A:$A,$B1854,SolRaw!$B:$B,$C1854,SolRaw!$C:$C,I$1))/1000</f>
        <v>1E-3</v>
      </c>
      <c r="J1854" s="2">
        <f>MAX(1,SUMIFS(SolRaw!$E:$E,SolRaw!$A:$A,$B1854,SolRaw!$B:$B,$C1854,SolRaw!$C:$C,J$1))/1000</f>
        <v>1E-3</v>
      </c>
      <c r="K1854" s="2">
        <f>MAX(1,SUMIFS(SolRaw!$E:$E,SolRaw!$A:$A,$B1854,SolRaw!$B:$B,$C1854,SolRaw!$C:$C,K$1))/1000</f>
        <v>1E-3</v>
      </c>
      <c r="L1854" s="2">
        <f>MAX(1,SUMIFS(SolRaw!$E:$E,SolRaw!$A:$A,$B1854,SolRaw!$B:$B,$C1854,SolRaw!$C:$C,L$1))/1000</f>
        <v>1E-3</v>
      </c>
      <c r="M1854" s="2">
        <f>MAX(1,SUMIFS(SolRaw!$E:$E,SolRaw!$A:$A,$B1854,SolRaw!$B:$B,$C1854,SolRaw!$C:$C,M$1))/1000</f>
        <v>1E-3</v>
      </c>
      <c r="N1854" s="2">
        <f t="shared" si="196"/>
        <v>1.0000000000000002E-3</v>
      </c>
      <c r="O1854" s="2">
        <f t="shared" si="197"/>
        <v>1E-3</v>
      </c>
      <c r="P1854" s="2">
        <f t="shared" si="198"/>
        <v>1E-3</v>
      </c>
      <c r="Q1854" s="2">
        <f t="shared" si="199"/>
        <v>1E-3</v>
      </c>
      <c r="R1854" s="2">
        <f t="shared" si="200"/>
        <v>1E-3</v>
      </c>
      <c r="S1854" s="2">
        <f t="shared" si="201"/>
        <v>1E-3</v>
      </c>
      <c r="T1854" s="2">
        <f t="shared" si="202"/>
        <v>2.2856988727712899E-19</v>
      </c>
    </row>
    <row r="1855" spans="1:20" x14ac:dyDescent="0.2">
      <c r="A1855" t="str">
        <f>VLOOKUP(B1855,GraphStats!$A:$B,2,0)</f>
        <v>ISCAS</v>
      </c>
      <c r="B1855" t="s">
        <v>11</v>
      </c>
      <c r="C1855" t="s">
        <v>153</v>
      </c>
      <c r="D1855" s="2">
        <f>MAX(1,SUMIFS(SolRaw!$E:$E,SolRaw!$A:$A,$B1855,SolRaw!$B:$B,$C1855,SolRaw!$C:$C,D$1))/1000</f>
        <v>1E-3</v>
      </c>
      <c r="E1855" s="2">
        <f>MAX(1,SUMIFS(SolRaw!$E:$E,SolRaw!$A:$A,$B1855,SolRaw!$B:$B,$C1855,SolRaw!$C:$C,E$1))/1000</f>
        <v>1E-3</v>
      </c>
      <c r="F1855" s="2">
        <f>MAX(1,SUMIFS(SolRaw!$E:$E,SolRaw!$A:$A,$B1855,SolRaw!$B:$B,$C1855,SolRaw!$C:$C,F$1))/1000</f>
        <v>1E-3</v>
      </c>
      <c r="G1855" s="2">
        <f>MAX(1,SUMIFS(SolRaw!$E:$E,SolRaw!$A:$A,$B1855,SolRaw!$B:$B,$C1855,SolRaw!$C:$C,G$1))/1000</f>
        <v>1E-3</v>
      </c>
      <c r="H1855" s="2">
        <f>MAX(1,SUMIFS(SolRaw!$E:$E,SolRaw!$A:$A,$B1855,SolRaw!$B:$B,$C1855,SolRaw!$C:$C,H$1))/1000</f>
        <v>1E-3</v>
      </c>
      <c r="I1855" s="2">
        <f>MAX(1,SUMIFS(SolRaw!$E:$E,SolRaw!$A:$A,$B1855,SolRaw!$B:$B,$C1855,SolRaw!$C:$C,I$1))/1000</f>
        <v>1E-3</v>
      </c>
      <c r="J1855" s="2">
        <f>MAX(1,SUMIFS(SolRaw!$E:$E,SolRaw!$A:$A,$B1855,SolRaw!$B:$B,$C1855,SolRaw!$C:$C,J$1))/1000</f>
        <v>1E-3</v>
      </c>
      <c r="K1855" s="2">
        <f>MAX(1,SUMIFS(SolRaw!$E:$E,SolRaw!$A:$A,$B1855,SolRaw!$B:$B,$C1855,SolRaw!$C:$C,K$1))/1000</f>
        <v>1E-3</v>
      </c>
      <c r="L1855" s="2">
        <f>MAX(1,SUMIFS(SolRaw!$E:$E,SolRaw!$A:$A,$B1855,SolRaw!$B:$B,$C1855,SolRaw!$C:$C,L$1))/1000</f>
        <v>1E-3</v>
      </c>
      <c r="M1855" s="2">
        <f>MAX(1,SUMIFS(SolRaw!$E:$E,SolRaw!$A:$A,$B1855,SolRaw!$B:$B,$C1855,SolRaw!$C:$C,M$1))/1000</f>
        <v>1E-3</v>
      </c>
      <c r="N1855" s="2">
        <f t="shared" si="196"/>
        <v>1.0000000000000002E-3</v>
      </c>
      <c r="O1855" s="2">
        <f t="shared" si="197"/>
        <v>1E-3</v>
      </c>
      <c r="P1855" s="2">
        <f t="shared" si="198"/>
        <v>1E-3</v>
      </c>
      <c r="Q1855" s="2">
        <f t="shared" si="199"/>
        <v>1E-3</v>
      </c>
      <c r="R1855" s="2">
        <f t="shared" si="200"/>
        <v>1E-3</v>
      </c>
      <c r="S1855" s="2">
        <f t="shared" si="201"/>
        <v>1E-3</v>
      </c>
      <c r="T1855" s="2">
        <f t="shared" si="202"/>
        <v>2.2856988727712899E-19</v>
      </c>
    </row>
    <row r="1856" spans="1:20" x14ac:dyDescent="0.2">
      <c r="A1856" t="str">
        <f>VLOOKUP(B1856,GraphStats!$A:$B,2,0)</f>
        <v>ISCAS</v>
      </c>
      <c r="B1856" t="s">
        <v>11</v>
      </c>
      <c r="C1856" t="s">
        <v>154</v>
      </c>
      <c r="D1856" s="2">
        <f>MAX(1,SUMIFS(SolRaw!$E:$E,SolRaw!$A:$A,$B1856,SolRaw!$B:$B,$C1856,SolRaw!$C:$C,D$1))/1000</f>
        <v>1E-3</v>
      </c>
      <c r="E1856" s="2">
        <f>MAX(1,SUMIFS(SolRaw!$E:$E,SolRaw!$A:$A,$B1856,SolRaw!$B:$B,$C1856,SolRaw!$C:$C,E$1))/1000</f>
        <v>1E-3</v>
      </c>
      <c r="F1856" s="2">
        <f>MAX(1,SUMIFS(SolRaw!$E:$E,SolRaw!$A:$A,$B1856,SolRaw!$B:$B,$C1856,SolRaw!$C:$C,F$1))/1000</f>
        <v>1E-3</v>
      </c>
      <c r="G1856" s="2">
        <f>MAX(1,SUMIFS(SolRaw!$E:$E,SolRaw!$A:$A,$B1856,SolRaw!$B:$B,$C1856,SolRaw!$C:$C,G$1))/1000</f>
        <v>1E-3</v>
      </c>
      <c r="H1856" s="2">
        <f>MAX(1,SUMIFS(SolRaw!$E:$E,SolRaw!$A:$A,$B1856,SolRaw!$B:$B,$C1856,SolRaw!$C:$C,H$1))/1000</f>
        <v>1E-3</v>
      </c>
      <c r="I1856" s="2">
        <f>MAX(1,SUMIFS(SolRaw!$E:$E,SolRaw!$A:$A,$B1856,SolRaw!$B:$B,$C1856,SolRaw!$C:$C,I$1))/1000</f>
        <v>1E-3</v>
      </c>
      <c r="J1856" s="2">
        <f>MAX(1,SUMIFS(SolRaw!$E:$E,SolRaw!$A:$A,$B1856,SolRaw!$B:$B,$C1856,SolRaw!$C:$C,J$1))/1000</f>
        <v>1E-3</v>
      </c>
      <c r="K1856" s="2">
        <f>MAX(1,SUMIFS(SolRaw!$E:$E,SolRaw!$A:$A,$B1856,SolRaw!$B:$B,$C1856,SolRaw!$C:$C,K$1))/1000</f>
        <v>1E-3</v>
      </c>
      <c r="L1856" s="2">
        <f>MAX(1,SUMIFS(SolRaw!$E:$E,SolRaw!$A:$A,$B1856,SolRaw!$B:$B,$C1856,SolRaw!$C:$C,L$1))/1000</f>
        <v>1E-3</v>
      </c>
      <c r="M1856" s="2">
        <f>MAX(1,SUMIFS(SolRaw!$E:$E,SolRaw!$A:$A,$B1856,SolRaw!$B:$B,$C1856,SolRaw!$C:$C,M$1))/1000</f>
        <v>1E-3</v>
      </c>
      <c r="N1856" s="2">
        <f t="shared" si="196"/>
        <v>1.0000000000000002E-3</v>
      </c>
      <c r="O1856" s="2">
        <f t="shared" si="197"/>
        <v>1E-3</v>
      </c>
      <c r="P1856" s="2">
        <f t="shared" si="198"/>
        <v>1E-3</v>
      </c>
      <c r="Q1856" s="2">
        <f t="shared" si="199"/>
        <v>1E-3</v>
      </c>
      <c r="R1856" s="2">
        <f t="shared" si="200"/>
        <v>1E-3</v>
      </c>
      <c r="S1856" s="2">
        <f t="shared" si="201"/>
        <v>1E-3</v>
      </c>
      <c r="T1856" s="2">
        <f t="shared" si="202"/>
        <v>2.2856988727712899E-19</v>
      </c>
    </row>
    <row r="1857" spans="1:20" x14ac:dyDescent="0.2">
      <c r="A1857" t="str">
        <f>VLOOKUP(B1857,GraphStats!$A:$B,2,0)</f>
        <v>ISCAS</v>
      </c>
      <c r="B1857" t="s">
        <v>11</v>
      </c>
      <c r="C1857" t="s">
        <v>155</v>
      </c>
      <c r="D1857" s="2">
        <f>MAX(1,SUMIFS(SolRaw!$E:$E,SolRaw!$A:$A,$B1857,SolRaw!$B:$B,$C1857,SolRaw!$C:$C,D$1))/1000</f>
        <v>1E-3</v>
      </c>
      <c r="E1857" s="2">
        <f>MAX(1,SUMIFS(SolRaw!$E:$E,SolRaw!$A:$A,$B1857,SolRaw!$B:$B,$C1857,SolRaw!$C:$C,E$1))/1000</f>
        <v>1E-3</v>
      </c>
      <c r="F1857" s="2">
        <f>MAX(1,SUMIFS(SolRaw!$E:$E,SolRaw!$A:$A,$B1857,SolRaw!$B:$B,$C1857,SolRaw!$C:$C,F$1))/1000</f>
        <v>1E-3</v>
      </c>
      <c r="G1857" s="2">
        <f>MAX(1,SUMIFS(SolRaw!$E:$E,SolRaw!$A:$A,$B1857,SolRaw!$B:$B,$C1857,SolRaw!$C:$C,G$1))/1000</f>
        <v>1E-3</v>
      </c>
      <c r="H1857" s="2">
        <f>MAX(1,SUMIFS(SolRaw!$E:$E,SolRaw!$A:$A,$B1857,SolRaw!$B:$B,$C1857,SolRaw!$C:$C,H$1))/1000</f>
        <v>1E-3</v>
      </c>
      <c r="I1857" s="2">
        <f>MAX(1,SUMIFS(SolRaw!$E:$E,SolRaw!$A:$A,$B1857,SolRaw!$B:$B,$C1857,SolRaw!$C:$C,I$1))/1000</f>
        <v>1E-3</v>
      </c>
      <c r="J1857" s="2">
        <f>MAX(1,SUMIFS(SolRaw!$E:$E,SolRaw!$A:$A,$B1857,SolRaw!$B:$B,$C1857,SolRaw!$C:$C,J$1))/1000</f>
        <v>1E-3</v>
      </c>
      <c r="K1857" s="2">
        <f>MAX(1,SUMIFS(SolRaw!$E:$E,SolRaw!$A:$A,$B1857,SolRaw!$B:$B,$C1857,SolRaw!$C:$C,K$1))/1000</f>
        <v>1E-3</v>
      </c>
      <c r="L1857" s="2">
        <f>MAX(1,SUMIFS(SolRaw!$E:$E,SolRaw!$A:$A,$B1857,SolRaw!$B:$B,$C1857,SolRaw!$C:$C,L$1))/1000</f>
        <v>1E-3</v>
      </c>
      <c r="M1857" s="2">
        <f>MAX(1,SUMIFS(SolRaw!$E:$E,SolRaw!$A:$A,$B1857,SolRaw!$B:$B,$C1857,SolRaw!$C:$C,M$1))/1000</f>
        <v>1E-3</v>
      </c>
      <c r="N1857" s="2">
        <f t="shared" si="196"/>
        <v>1.0000000000000002E-3</v>
      </c>
      <c r="O1857" s="2">
        <f t="shared" si="197"/>
        <v>1E-3</v>
      </c>
      <c r="P1857" s="2">
        <f t="shared" si="198"/>
        <v>1E-3</v>
      </c>
      <c r="Q1857" s="2">
        <f t="shared" si="199"/>
        <v>1E-3</v>
      </c>
      <c r="R1857" s="2">
        <f t="shared" si="200"/>
        <v>1E-3</v>
      </c>
      <c r="S1857" s="2">
        <f t="shared" si="201"/>
        <v>1E-3</v>
      </c>
      <c r="T1857" s="2">
        <f t="shared" si="202"/>
        <v>2.2856988727712899E-19</v>
      </c>
    </row>
    <row r="1858" spans="1:20" x14ac:dyDescent="0.2">
      <c r="A1858" t="str">
        <f>VLOOKUP(B1858,GraphStats!$A:$B,2,0)</f>
        <v>ISCAS</v>
      </c>
      <c r="B1858" t="s">
        <v>11</v>
      </c>
      <c r="C1858" t="s">
        <v>156</v>
      </c>
      <c r="D1858" s="2">
        <f>MAX(1,SUMIFS(SolRaw!$E:$E,SolRaw!$A:$A,$B1858,SolRaw!$B:$B,$C1858,SolRaw!$C:$C,D$1))/1000</f>
        <v>1E-3</v>
      </c>
      <c r="E1858" s="2">
        <f>MAX(1,SUMIFS(SolRaw!$E:$E,SolRaw!$A:$A,$B1858,SolRaw!$B:$B,$C1858,SolRaw!$C:$C,E$1))/1000</f>
        <v>1E-3</v>
      </c>
      <c r="F1858" s="2">
        <f>MAX(1,SUMIFS(SolRaw!$E:$E,SolRaw!$A:$A,$B1858,SolRaw!$B:$B,$C1858,SolRaw!$C:$C,F$1))/1000</f>
        <v>1E-3</v>
      </c>
      <c r="G1858" s="2">
        <f>MAX(1,SUMIFS(SolRaw!$E:$E,SolRaw!$A:$A,$B1858,SolRaw!$B:$B,$C1858,SolRaw!$C:$C,G$1))/1000</f>
        <v>1E-3</v>
      </c>
      <c r="H1858" s="2">
        <f>MAX(1,SUMIFS(SolRaw!$E:$E,SolRaw!$A:$A,$B1858,SolRaw!$B:$B,$C1858,SolRaw!$C:$C,H$1))/1000</f>
        <v>1E-3</v>
      </c>
      <c r="I1858" s="2">
        <f>MAX(1,SUMIFS(SolRaw!$E:$E,SolRaw!$A:$A,$B1858,SolRaw!$B:$B,$C1858,SolRaw!$C:$C,I$1))/1000</f>
        <v>1E-3</v>
      </c>
      <c r="J1858" s="2">
        <f>MAX(1,SUMIFS(SolRaw!$E:$E,SolRaw!$A:$A,$B1858,SolRaw!$B:$B,$C1858,SolRaw!$C:$C,J$1))/1000</f>
        <v>1E-3</v>
      </c>
      <c r="K1858" s="2">
        <f>MAX(1,SUMIFS(SolRaw!$E:$E,SolRaw!$A:$A,$B1858,SolRaw!$B:$B,$C1858,SolRaw!$C:$C,K$1))/1000</f>
        <v>1E-3</v>
      </c>
      <c r="L1858" s="2">
        <f>MAX(1,SUMIFS(SolRaw!$E:$E,SolRaw!$A:$A,$B1858,SolRaw!$B:$B,$C1858,SolRaw!$C:$C,L$1))/1000</f>
        <v>1E-3</v>
      </c>
      <c r="M1858" s="2">
        <f>MAX(1,SUMIFS(SolRaw!$E:$E,SolRaw!$A:$A,$B1858,SolRaw!$B:$B,$C1858,SolRaw!$C:$C,M$1))/1000</f>
        <v>1E-3</v>
      </c>
      <c r="N1858" s="2">
        <f t="shared" ref="N1858:N1921" si="203">AVERAGE($D1858:$M1858)</f>
        <v>1.0000000000000002E-3</v>
      </c>
      <c r="O1858" s="2">
        <f t="shared" ref="O1858:O1921" si="204">QUARTILE($D1858:$M1858,0)</f>
        <v>1E-3</v>
      </c>
      <c r="P1858" s="2">
        <f t="shared" ref="P1858:P1921" si="205">QUARTILE($D1858:$M1858,1)</f>
        <v>1E-3</v>
      </c>
      <c r="Q1858" s="2">
        <f t="shared" ref="Q1858:Q1921" si="206">QUARTILE($D1858:$M1858,2)</f>
        <v>1E-3</v>
      </c>
      <c r="R1858" s="2">
        <f t="shared" ref="R1858:R1921" si="207">QUARTILE($D1858:$M1858,3)</f>
        <v>1E-3</v>
      </c>
      <c r="S1858" s="2">
        <f t="shared" ref="S1858:S1921" si="208">QUARTILE($D1858:$M1858,4)</f>
        <v>1E-3</v>
      </c>
      <c r="T1858" s="2">
        <f t="shared" ref="T1858:T1921" si="209">STDEV($D1858:$M1858)</f>
        <v>2.2856988727712899E-19</v>
      </c>
    </row>
    <row r="1859" spans="1:20" x14ac:dyDescent="0.2">
      <c r="A1859" t="str">
        <f>VLOOKUP(B1859,GraphStats!$A:$B,2,0)</f>
        <v>ISCAS</v>
      </c>
      <c r="B1859" t="s">
        <v>11</v>
      </c>
      <c r="C1859" t="s">
        <v>157</v>
      </c>
      <c r="D1859" s="2">
        <f>MAX(1,SUMIFS(SolRaw!$E:$E,SolRaw!$A:$A,$B1859,SolRaw!$B:$B,$C1859,SolRaw!$C:$C,D$1))/1000</f>
        <v>1E-3</v>
      </c>
      <c r="E1859" s="2">
        <f>MAX(1,SUMIFS(SolRaw!$E:$E,SolRaw!$A:$A,$B1859,SolRaw!$B:$B,$C1859,SolRaw!$C:$C,E$1))/1000</f>
        <v>1E-3</v>
      </c>
      <c r="F1859" s="2">
        <f>MAX(1,SUMIFS(SolRaw!$E:$E,SolRaw!$A:$A,$B1859,SolRaw!$B:$B,$C1859,SolRaw!$C:$C,F$1))/1000</f>
        <v>1E-3</v>
      </c>
      <c r="G1859" s="2">
        <f>MAX(1,SUMIFS(SolRaw!$E:$E,SolRaw!$A:$A,$B1859,SolRaw!$B:$B,$C1859,SolRaw!$C:$C,G$1))/1000</f>
        <v>1E-3</v>
      </c>
      <c r="H1859" s="2">
        <f>MAX(1,SUMIFS(SolRaw!$E:$E,SolRaw!$A:$A,$B1859,SolRaw!$B:$B,$C1859,SolRaw!$C:$C,H$1))/1000</f>
        <v>1E-3</v>
      </c>
      <c r="I1859" s="2">
        <f>MAX(1,SUMIFS(SolRaw!$E:$E,SolRaw!$A:$A,$B1859,SolRaw!$B:$B,$C1859,SolRaw!$C:$C,I$1))/1000</f>
        <v>1E-3</v>
      </c>
      <c r="J1859" s="2">
        <f>MAX(1,SUMIFS(SolRaw!$E:$E,SolRaw!$A:$A,$B1859,SolRaw!$B:$B,$C1859,SolRaw!$C:$C,J$1))/1000</f>
        <v>1E-3</v>
      </c>
      <c r="K1859" s="2">
        <f>MAX(1,SUMIFS(SolRaw!$E:$E,SolRaw!$A:$A,$B1859,SolRaw!$B:$B,$C1859,SolRaw!$C:$C,K$1))/1000</f>
        <v>1E-3</v>
      </c>
      <c r="L1859" s="2">
        <f>MAX(1,SUMIFS(SolRaw!$E:$E,SolRaw!$A:$A,$B1859,SolRaw!$B:$B,$C1859,SolRaw!$C:$C,L$1))/1000</f>
        <v>1E-3</v>
      </c>
      <c r="M1859" s="2">
        <f>MAX(1,SUMIFS(SolRaw!$E:$E,SolRaw!$A:$A,$B1859,SolRaw!$B:$B,$C1859,SolRaw!$C:$C,M$1))/1000</f>
        <v>1E-3</v>
      </c>
      <c r="N1859" s="2">
        <f t="shared" si="203"/>
        <v>1.0000000000000002E-3</v>
      </c>
      <c r="O1859" s="2">
        <f t="shared" si="204"/>
        <v>1E-3</v>
      </c>
      <c r="P1859" s="2">
        <f t="shared" si="205"/>
        <v>1E-3</v>
      </c>
      <c r="Q1859" s="2">
        <f t="shared" si="206"/>
        <v>1E-3</v>
      </c>
      <c r="R1859" s="2">
        <f t="shared" si="207"/>
        <v>1E-3</v>
      </c>
      <c r="S1859" s="2">
        <f t="shared" si="208"/>
        <v>1E-3</v>
      </c>
      <c r="T1859" s="2">
        <f t="shared" si="209"/>
        <v>2.2856988727712899E-19</v>
      </c>
    </row>
    <row r="1860" spans="1:20" x14ac:dyDescent="0.2">
      <c r="A1860" t="str">
        <f>VLOOKUP(B1860,GraphStats!$A:$B,2,0)</f>
        <v>ISCAS</v>
      </c>
      <c r="B1860" t="s">
        <v>11</v>
      </c>
      <c r="C1860" t="s">
        <v>158</v>
      </c>
      <c r="D1860" s="2">
        <f>MAX(1,SUMIFS(SolRaw!$E:$E,SolRaw!$A:$A,$B1860,SolRaw!$B:$B,$C1860,SolRaw!$C:$C,D$1))/1000</f>
        <v>1E-3</v>
      </c>
      <c r="E1860" s="2">
        <f>MAX(1,SUMIFS(SolRaw!$E:$E,SolRaw!$A:$A,$B1860,SolRaw!$B:$B,$C1860,SolRaw!$C:$C,E$1))/1000</f>
        <v>1E-3</v>
      </c>
      <c r="F1860" s="2">
        <f>MAX(1,SUMIFS(SolRaw!$E:$E,SolRaw!$A:$A,$B1860,SolRaw!$B:$B,$C1860,SolRaw!$C:$C,F$1))/1000</f>
        <v>1E-3</v>
      </c>
      <c r="G1860" s="2">
        <f>MAX(1,SUMIFS(SolRaw!$E:$E,SolRaw!$A:$A,$B1860,SolRaw!$B:$B,$C1860,SolRaw!$C:$C,G$1))/1000</f>
        <v>1E-3</v>
      </c>
      <c r="H1860" s="2">
        <f>MAX(1,SUMIFS(SolRaw!$E:$E,SolRaw!$A:$A,$B1860,SolRaw!$B:$B,$C1860,SolRaw!$C:$C,H$1))/1000</f>
        <v>1E-3</v>
      </c>
      <c r="I1860" s="2">
        <f>MAX(1,SUMIFS(SolRaw!$E:$E,SolRaw!$A:$A,$B1860,SolRaw!$B:$B,$C1860,SolRaw!$C:$C,I$1))/1000</f>
        <v>1E-3</v>
      </c>
      <c r="J1860" s="2">
        <f>MAX(1,SUMIFS(SolRaw!$E:$E,SolRaw!$A:$A,$B1860,SolRaw!$B:$B,$C1860,SolRaw!$C:$C,J$1))/1000</f>
        <v>1E-3</v>
      </c>
      <c r="K1860" s="2">
        <f>MAX(1,SUMIFS(SolRaw!$E:$E,SolRaw!$A:$A,$B1860,SolRaw!$B:$B,$C1860,SolRaw!$C:$C,K$1))/1000</f>
        <v>1E-3</v>
      </c>
      <c r="L1860" s="2">
        <f>MAX(1,SUMIFS(SolRaw!$E:$E,SolRaw!$A:$A,$B1860,SolRaw!$B:$B,$C1860,SolRaw!$C:$C,L$1))/1000</f>
        <v>1E-3</v>
      </c>
      <c r="M1860" s="2">
        <f>MAX(1,SUMIFS(SolRaw!$E:$E,SolRaw!$A:$A,$B1860,SolRaw!$B:$B,$C1860,SolRaw!$C:$C,M$1))/1000</f>
        <v>1E-3</v>
      </c>
      <c r="N1860" s="2">
        <f t="shared" si="203"/>
        <v>1.0000000000000002E-3</v>
      </c>
      <c r="O1860" s="2">
        <f t="shared" si="204"/>
        <v>1E-3</v>
      </c>
      <c r="P1860" s="2">
        <f t="shared" si="205"/>
        <v>1E-3</v>
      </c>
      <c r="Q1860" s="2">
        <f t="shared" si="206"/>
        <v>1E-3</v>
      </c>
      <c r="R1860" s="2">
        <f t="shared" si="207"/>
        <v>1E-3</v>
      </c>
      <c r="S1860" s="2">
        <f t="shared" si="208"/>
        <v>1E-3</v>
      </c>
      <c r="T1860" s="2">
        <f t="shared" si="209"/>
        <v>2.2856988727712899E-19</v>
      </c>
    </row>
    <row r="1861" spans="1:20" x14ac:dyDescent="0.2">
      <c r="A1861" t="str">
        <f>VLOOKUP(B1861,GraphStats!$A:$B,2,0)</f>
        <v>ISCAS</v>
      </c>
      <c r="B1861" t="s">
        <v>11</v>
      </c>
      <c r="C1861" t="s">
        <v>159</v>
      </c>
      <c r="D1861" s="2">
        <f>MAX(1,SUMIFS(SolRaw!$E:$E,SolRaw!$A:$A,$B1861,SolRaw!$B:$B,$C1861,SolRaw!$C:$C,D$1))/1000</f>
        <v>1E-3</v>
      </c>
      <c r="E1861" s="2">
        <f>MAX(1,SUMIFS(SolRaw!$E:$E,SolRaw!$A:$A,$B1861,SolRaw!$B:$B,$C1861,SolRaw!$C:$C,E$1))/1000</f>
        <v>1E-3</v>
      </c>
      <c r="F1861" s="2">
        <f>MAX(1,SUMIFS(SolRaw!$E:$E,SolRaw!$A:$A,$B1861,SolRaw!$B:$B,$C1861,SolRaw!$C:$C,F$1))/1000</f>
        <v>1E-3</v>
      </c>
      <c r="G1861" s="2">
        <f>MAX(1,SUMIFS(SolRaw!$E:$E,SolRaw!$A:$A,$B1861,SolRaw!$B:$B,$C1861,SolRaw!$C:$C,G$1))/1000</f>
        <v>1E-3</v>
      </c>
      <c r="H1861" s="2">
        <f>MAX(1,SUMIFS(SolRaw!$E:$E,SolRaw!$A:$A,$B1861,SolRaw!$B:$B,$C1861,SolRaw!$C:$C,H$1))/1000</f>
        <v>1E-3</v>
      </c>
      <c r="I1861" s="2">
        <f>MAX(1,SUMIFS(SolRaw!$E:$E,SolRaw!$A:$A,$B1861,SolRaw!$B:$B,$C1861,SolRaw!$C:$C,I$1))/1000</f>
        <v>1E-3</v>
      </c>
      <c r="J1861" s="2">
        <f>MAX(1,SUMIFS(SolRaw!$E:$E,SolRaw!$A:$A,$B1861,SolRaw!$B:$B,$C1861,SolRaw!$C:$C,J$1))/1000</f>
        <v>1E-3</v>
      </c>
      <c r="K1861" s="2">
        <f>MAX(1,SUMIFS(SolRaw!$E:$E,SolRaw!$A:$A,$B1861,SolRaw!$B:$B,$C1861,SolRaw!$C:$C,K$1))/1000</f>
        <v>1E-3</v>
      </c>
      <c r="L1861" s="2">
        <f>MAX(1,SUMIFS(SolRaw!$E:$E,SolRaw!$A:$A,$B1861,SolRaw!$B:$B,$C1861,SolRaw!$C:$C,L$1))/1000</f>
        <v>1E-3</v>
      </c>
      <c r="M1861" s="2">
        <f>MAX(1,SUMIFS(SolRaw!$E:$E,SolRaw!$A:$A,$B1861,SolRaw!$B:$B,$C1861,SolRaw!$C:$C,M$1))/1000</f>
        <v>1E-3</v>
      </c>
      <c r="N1861" s="2">
        <f t="shared" si="203"/>
        <v>1.0000000000000002E-3</v>
      </c>
      <c r="O1861" s="2">
        <f t="shared" si="204"/>
        <v>1E-3</v>
      </c>
      <c r="P1861" s="2">
        <f t="shared" si="205"/>
        <v>1E-3</v>
      </c>
      <c r="Q1861" s="2">
        <f t="shared" si="206"/>
        <v>1E-3</v>
      </c>
      <c r="R1861" s="2">
        <f t="shared" si="207"/>
        <v>1E-3</v>
      </c>
      <c r="S1861" s="2">
        <f t="shared" si="208"/>
        <v>1E-3</v>
      </c>
      <c r="T1861" s="2">
        <f t="shared" si="209"/>
        <v>2.2856988727712899E-19</v>
      </c>
    </row>
    <row r="1862" spans="1:20" x14ac:dyDescent="0.2">
      <c r="A1862" t="str">
        <f>VLOOKUP(B1862,GraphStats!$A:$B,2,0)</f>
        <v>ISCAS</v>
      </c>
      <c r="B1862" t="s">
        <v>11</v>
      </c>
      <c r="C1862" t="s">
        <v>160</v>
      </c>
      <c r="D1862" s="2">
        <f>MAX(1,SUMIFS(SolRaw!$E:$E,SolRaw!$A:$A,$B1862,SolRaw!$B:$B,$C1862,SolRaw!$C:$C,D$1))/1000</f>
        <v>1E-3</v>
      </c>
      <c r="E1862" s="2">
        <f>MAX(1,SUMIFS(SolRaw!$E:$E,SolRaw!$A:$A,$B1862,SolRaw!$B:$B,$C1862,SolRaw!$C:$C,E$1))/1000</f>
        <v>1E-3</v>
      </c>
      <c r="F1862" s="2">
        <f>MAX(1,SUMIFS(SolRaw!$E:$E,SolRaw!$A:$A,$B1862,SolRaw!$B:$B,$C1862,SolRaw!$C:$C,F$1))/1000</f>
        <v>1E-3</v>
      </c>
      <c r="G1862" s="2">
        <f>MAX(1,SUMIFS(SolRaw!$E:$E,SolRaw!$A:$A,$B1862,SolRaw!$B:$B,$C1862,SolRaw!$C:$C,G$1))/1000</f>
        <v>1E-3</v>
      </c>
      <c r="H1862" s="2">
        <f>MAX(1,SUMIFS(SolRaw!$E:$E,SolRaw!$A:$A,$B1862,SolRaw!$B:$B,$C1862,SolRaw!$C:$C,H$1))/1000</f>
        <v>1E-3</v>
      </c>
      <c r="I1862" s="2">
        <f>MAX(1,SUMIFS(SolRaw!$E:$E,SolRaw!$A:$A,$B1862,SolRaw!$B:$B,$C1862,SolRaw!$C:$C,I$1))/1000</f>
        <v>1E-3</v>
      </c>
      <c r="J1862" s="2">
        <f>MAX(1,SUMIFS(SolRaw!$E:$E,SolRaw!$A:$A,$B1862,SolRaw!$B:$B,$C1862,SolRaw!$C:$C,J$1))/1000</f>
        <v>1E-3</v>
      </c>
      <c r="K1862" s="2">
        <f>MAX(1,SUMIFS(SolRaw!$E:$E,SolRaw!$A:$A,$B1862,SolRaw!$B:$B,$C1862,SolRaw!$C:$C,K$1))/1000</f>
        <v>1E-3</v>
      </c>
      <c r="L1862" s="2">
        <f>MAX(1,SUMIFS(SolRaw!$E:$E,SolRaw!$A:$A,$B1862,SolRaw!$B:$B,$C1862,SolRaw!$C:$C,L$1))/1000</f>
        <v>1E-3</v>
      </c>
      <c r="M1862" s="2">
        <f>MAX(1,SUMIFS(SolRaw!$E:$E,SolRaw!$A:$A,$B1862,SolRaw!$B:$B,$C1862,SolRaw!$C:$C,M$1))/1000</f>
        <v>1E-3</v>
      </c>
      <c r="N1862" s="2">
        <f t="shared" si="203"/>
        <v>1.0000000000000002E-3</v>
      </c>
      <c r="O1862" s="2">
        <f t="shared" si="204"/>
        <v>1E-3</v>
      </c>
      <c r="P1862" s="2">
        <f t="shared" si="205"/>
        <v>1E-3</v>
      </c>
      <c r="Q1862" s="2">
        <f t="shared" si="206"/>
        <v>1E-3</v>
      </c>
      <c r="R1862" s="2">
        <f t="shared" si="207"/>
        <v>1E-3</v>
      </c>
      <c r="S1862" s="2">
        <f t="shared" si="208"/>
        <v>1E-3</v>
      </c>
      <c r="T1862" s="2">
        <f t="shared" si="209"/>
        <v>2.2856988727712899E-19</v>
      </c>
    </row>
    <row r="1863" spans="1:20" x14ac:dyDescent="0.2">
      <c r="A1863" t="str">
        <f>VLOOKUP(B1863,GraphStats!$A:$B,2,0)</f>
        <v>ISCAS</v>
      </c>
      <c r="B1863" t="s">
        <v>11</v>
      </c>
      <c r="C1863" t="s">
        <v>161</v>
      </c>
      <c r="D1863" s="2">
        <f>MAX(1,SUMIFS(SolRaw!$E:$E,SolRaw!$A:$A,$B1863,SolRaw!$B:$B,$C1863,SolRaw!$C:$C,D$1))/1000</f>
        <v>1E-3</v>
      </c>
      <c r="E1863" s="2">
        <f>MAX(1,SUMIFS(SolRaw!$E:$E,SolRaw!$A:$A,$B1863,SolRaw!$B:$B,$C1863,SolRaw!$C:$C,E$1))/1000</f>
        <v>1E-3</v>
      </c>
      <c r="F1863" s="2">
        <f>MAX(1,SUMIFS(SolRaw!$E:$E,SolRaw!$A:$A,$B1863,SolRaw!$B:$B,$C1863,SolRaw!$C:$C,F$1))/1000</f>
        <v>1E-3</v>
      </c>
      <c r="G1863" s="2">
        <f>MAX(1,SUMIFS(SolRaw!$E:$E,SolRaw!$A:$A,$B1863,SolRaw!$B:$B,$C1863,SolRaw!$C:$C,G$1))/1000</f>
        <v>1E-3</v>
      </c>
      <c r="H1863" s="2">
        <f>MAX(1,SUMIFS(SolRaw!$E:$E,SolRaw!$A:$A,$B1863,SolRaw!$B:$B,$C1863,SolRaw!$C:$C,H$1))/1000</f>
        <v>1E-3</v>
      </c>
      <c r="I1863" s="2">
        <f>MAX(1,SUMIFS(SolRaw!$E:$E,SolRaw!$A:$A,$B1863,SolRaw!$B:$B,$C1863,SolRaw!$C:$C,I$1))/1000</f>
        <v>1E-3</v>
      </c>
      <c r="J1863" s="2">
        <f>MAX(1,SUMIFS(SolRaw!$E:$E,SolRaw!$A:$A,$B1863,SolRaw!$B:$B,$C1863,SolRaw!$C:$C,J$1))/1000</f>
        <v>1E-3</v>
      </c>
      <c r="K1863" s="2">
        <f>MAX(1,SUMIFS(SolRaw!$E:$E,SolRaw!$A:$A,$B1863,SolRaw!$B:$B,$C1863,SolRaw!$C:$C,K$1))/1000</f>
        <v>1E-3</v>
      </c>
      <c r="L1863" s="2">
        <f>MAX(1,SUMIFS(SolRaw!$E:$E,SolRaw!$A:$A,$B1863,SolRaw!$B:$B,$C1863,SolRaw!$C:$C,L$1))/1000</f>
        <v>1E-3</v>
      </c>
      <c r="M1863" s="2">
        <f>MAX(1,SUMIFS(SolRaw!$E:$E,SolRaw!$A:$A,$B1863,SolRaw!$B:$B,$C1863,SolRaw!$C:$C,M$1))/1000</f>
        <v>1E-3</v>
      </c>
      <c r="N1863" s="2">
        <f t="shared" si="203"/>
        <v>1.0000000000000002E-3</v>
      </c>
      <c r="O1863" s="2">
        <f t="shared" si="204"/>
        <v>1E-3</v>
      </c>
      <c r="P1863" s="2">
        <f t="shared" si="205"/>
        <v>1E-3</v>
      </c>
      <c r="Q1863" s="2">
        <f t="shared" si="206"/>
        <v>1E-3</v>
      </c>
      <c r="R1863" s="2">
        <f t="shared" si="207"/>
        <v>1E-3</v>
      </c>
      <c r="S1863" s="2">
        <f t="shared" si="208"/>
        <v>1E-3</v>
      </c>
      <c r="T1863" s="2">
        <f t="shared" si="209"/>
        <v>2.2856988727712899E-19</v>
      </c>
    </row>
    <row r="1864" spans="1:20" x14ac:dyDescent="0.2">
      <c r="A1864" t="str">
        <f>VLOOKUP(B1864,GraphStats!$A:$B,2,0)</f>
        <v>ISCAS</v>
      </c>
      <c r="B1864" t="s">
        <v>11</v>
      </c>
      <c r="C1864" t="s">
        <v>162</v>
      </c>
      <c r="D1864" s="2">
        <f>MAX(1,SUMIFS(SolRaw!$E:$E,SolRaw!$A:$A,$B1864,SolRaw!$B:$B,$C1864,SolRaw!$C:$C,D$1))/1000</f>
        <v>1E-3</v>
      </c>
      <c r="E1864" s="2">
        <f>MAX(1,SUMIFS(SolRaw!$E:$E,SolRaw!$A:$A,$B1864,SolRaw!$B:$B,$C1864,SolRaw!$C:$C,E$1))/1000</f>
        <v>1E-3</v>
      </c>
      <c r="F1864" s="2">
        <f>MAX(1,SUMIFS(SolRaw!$E:$E,SolRaw!$A:$A,$B1864,SolRaw!$B:$B,$C1864,SolRaw!$C:$C,F$1))/1000</f>
        <v>1E-3</v>
      </c>
      <c r="G1864" s="2">
        <f>MAX(1,SUMIFS(SolRaw!$E:$E,SolRaw!$A:$A,$B1864,SolRaw!$B:$B,$C1864,SolRaw!$C:$C,G$1))/1000</f>
        <v>1E-3</v>
      </c>
      <c r="H1864" s="2">
        <f>MAX(1,SUMIFS(SolRaw!$E:$E,SolRaw!$A:$A,$B1864,SolRaw!$B:$B,$C1864,SolRaw!$C:$C,H$1))/1000</f>
        <v>1E-3</v>
      </c>
      <c r="I1864" s="2">
        <f>MAX(1,SUMIFS(SolRaw!$E:$E,SolRaw!$A:$A,$B1864,SolRaw!$B:$B,$C1864,SolRaw!$C:$C,I$1))/1000</f>
        <v>1E-3</v>
      </c>
      <c r="J1864" s="2">
        <f>MAX(1,SUMIFS(SolRaw!$E:$E,SolRaw!$A:$A,$B1864,SolRaw!$B:$B,$C1864,SolRaw!$C:$C,J$1))/1000</f>
        <v>1E-3</v>
      </c>
      <c r="K1864" s="2">
        <f>MAX(1,SUMIFS(SolRaw!$E:$E,SolRaw!$A:$A,$B1864,SolRaw!$B:$B,$C1864,SolRaw!$C:$C,K$1))/1000</f>
        <v>1E-3</v>
      </c>
      <c r="L1864" s="2">
        <f>MAX(1,SUMIFS(SolRaw!$E:$E,SolRaw!$A:$A,$B1864,SolRaw!$B:$B,$C1864,SolRaw!$C:$C,L$1))/1000</f>
        <v>1E-3</v>
      </c>
      <c r="M1864" s="2">
        <f>MAX(1,SUMIFS(SolRaw!$E:$E,SolRaw!$A:$A,$B1864,SolRaw!$B:$B,$C1864,SolRaw!$C:$C,M$1))/1000</f>
        <v>1E-3</v>
      </c>
      <c r="N1864" s="2">
        <f t="shared" si="203"/>
        <v>1.0000000000000002E-3</v>
      </c>
      <c r="O1864" s="2">
        <f t="shared" si="204"/>
        <v>1E-3</v>
      </c>
      <c r="P1864" s="2">
        <f t="shared" si="205"/>
        <v>1E-3</v>
      </c>
      <c r="Q1864" s="2">
        <f t="shared" si="206"/>
        <v>1E-3</v>
      </c>
      <c r="R1864" s="2">
        <f t="shared" si="207"/>
        <v>1E-3</v>
      </c>
      <c r="S1864" s="2">
        <f t="shared" si="208"/>
        <v>1E-3</v>
      </c>
      <c r="T1864" s="2">
        <f t="shared" si="209"/>
        <v>2.2856988727712899E-19</v>
      </c>
    </row>
    <row r="1865" spans="1:20" x14ac:dyDescent="0.2">
      <c r="A1865" t="str">
        <f>VLOOKUP(B1865,GraphStats!$A:$B,2,0)</f>
        <v>ISCAS</v>
      </c>
      <c r="B1865" t="s">
        <v>12</v>
      </c>
      <c r="C1865" t="s">
        <v>136</v>
      </c>
      <c r="D1865" s="2">
        <f>MAX(1,SUMIFS(SolRaw!$E:$E,SolRaw!$A:$A,$B1865,SolRaw!$B:$B,$C1865,SolRaw!$C:$C,D$1))/1000</f>
        <v>1E-3</v>
      </c>
      <c r="E1865" s="2">
        <f>MAX(1,SUMIFS(SolRaw!$E:$E,SolRaw!$A:$A,$B1865,SolRaw!$B:$B,$C1865,SolRaw!$C:$C,E$1))/1000</f>
        <v>1E-3</v>
      </c>
      <c r="F1865" s="2">
        <f>MAX(1,SUMIFS(SolRaw!$E:$E,SolRaw!$A:$A,$B1865,SolRaw!$B:$B,$C1865,SolRaw!$C:$C,F$1))/1000</f>
        <v>1E-3</v>
      </c>
      <c r="G1865" s="2">
        <f>MAX(1,SUMIFS(SolRaw!$E:$E,SolRaw!$A:$A,$B1865,SolRaw!$B:$B,$C1865,SolRaw!$C:$C,G$1))/1000</f>
        <v>1E-3</v>
      </c>
      <c r="H1865" s="2">
        <f>MAX(1,SUMIFS(SolRaw!$E:$E,SolRaw!$A:$A,$B1865,SolRaw!$B:$B,$C1865,SolRaw!$C:$C,H$1))/1000</f>
        <v>1E-3</v>
      </c>
      <c r="I1865" s="2">
        <f>MAX(1,SUMIFS(SolRaw!$E:$E,SolRaw!$A:$A,$B1865,SolRaw!$B:$B,$C1865,SolRaw!$C:$C,I$1))/1000</f>
        <v>1E-3</v>
      </c>
      <c r="J1865" s="2">
        <f>MAX(1,SUMIFS(SolRaw!$E:$E,SolRaw!$A:$A,$B1865,SolRaw!$B:$B,$C1865,SolRaw!$C:$C,J$1))/1000</f>
        <v>1E-3</v>
      </c>
      <c r="K1865" s="2">
        <f>MAX(1,SUMIFS(SolRaw!$E:$E,SolRaw!$A:$A,$B1865,SolRaw!$B:$B,$C1865,SolRaw!$C:$C,K$1))/1000</f>
        <v>1E-3</v>
      </c>
      <c r="L1865" s="2">
        <f>MAX(1,SUMIFS(SolRaw!$E:$E,SolRaw!$A:$A,$B1865,SolRaw!$B:$B,$C1865,SolRaw!$C:$C,L$1))/1000</f>
        <v>1E-3</v>
      </c>
      <c r="M1865" s="2">
        <f>MAX(1,SUMIFS(SolRaw!$E:$E,SolRaw!$A:$A,$B1865,SolRaw!$B:$B,$C1865,SolRaw!$C:$C,M$1))/1000</f>
        <v>1E-3</v>
      </c>
      <c r="N1865" s="2">
        <f t="shared" si="203"/>
        <v>1.0000000000000002E-3</v>
      </c>
      <c r="O1865" s="2">
        <f t="shared" si="204"/>
        <v>1E-3</v>
      </c>
      <c r="P1865" s="2">
        <f t="shared" si="205"/>
        <v>1E-3</v>
      </c>
      <c r="Q1865" s="2">
        <f t="shared" si="206"/>
        <v>1E-3</v>
      </c>
      <c r="R1865" s="2">
        <f t="shared" si="207"/>
        <v>1E-3</v>
      </c>
      <c r="S1865" s="2">
        <f t="shared" si="208"/>
        <v>1E-3</v>
      </c>
      <c r="T1865" s="2">
        <f t="shared" si="209"/>
        <v>2.2856988727712899E-19</v>
      </c>
    </row>
    <row r="1866" spans="1:20" x14ac:dyDescent="0.2">
      <c r="A1866" t="str">
        <f>VLOOKUP(B1866,GraphStats!$A:$B,2,0)</f>
        <v>ISCAS</v>
      </c>
      <c r="B1866" t="s">
        <v>12</v>
      </c>
      <c r="C1866" t="s">
        <v>137</v>
      </c>
      <c r="D1866" s="2">
        <f>MAX(1,SUMIFS(SolRaw!$E:$E,SolRaw!$A:$A,$B1866,SolRaw!$B:$B,$C1866,SolRaw!$C:$C,D$1))/1000</f>
        <v>1E-3</v>
      </c>
      <c r="E1866" s="2">
        <f>MAX(1,SUMIFS(SolRaw!$E:$E,SolRaw!$A:$A,$B1866,SolRaw!$B:$B,$C1866,SolRaw!$C:$C,E$1))/1000</f>
        <v>1E-3</v>
      </c>
      <c r="F1866" s="2">
        <f>MAX(1,SUMIFS(SolRaw!$E:$E,SolRaw!$A:$A,$B1866,SolRaw!$B:$B,$C1866,SolRaw!$C:$C,F$1))/1000</f>
        <v>1E-3</v>
      </c>
      <c r="G1866" s="2">
        <f>MAX(1,SUMIFS(SolRaw!$E:$E,SolRaw!$A:$A,$B1866,SolRaw!$B:$B,$C1866,SolRaw!$C:$C,G$1))/1000</f>
        <v>1E-3</v>
      </c>
      <c r="H1866" s="2">
        <f>MAX(1,SUMIFS(SolRaw!$E:$E,SolRaw!$A:$A,$B1866,SolRaw!$B:$B,$C1866,SolRaw!$C:$C,H$1))/1000</f>
        <v>1E-3</v>
      </c>
      <c r="I1866" s="2">
        <f>MAX(1,SUMIFS(SolRaw!$E:$E,SolRaw!$A:$A,$B1866,SolRaw!$B:$B,$C1866,SolRaw!$C:$C,I$1))/1000</f>
        <v>1E-3</v>
      </c>
      <c r="J1866" s="2">
        <f>MAX(1,SUMIFS(SolRaw!$E:$E,SolRaw!$A:$A,$B1866,SolRaw!$B:$B,$C1866,SolRaw!$C:$C,J$1))/1000</f>
        <v>1E-3</v>
      </c>
      <c r="K1866" s="2">
        <f>MAX(1,SUMIFS(SolRaw!$E:$E,SolRaw!$A:$A,$B1866,SolRaw!$B:$B,$C1866,SolRaw!$C:$C,K$1))/1000</f>
        <v>1E-3</v>
      </c>
      <c r="L1866" s="2">
        <f>MAX(1,SUMIFS(SolRaw!$E:$E,SolRaw!$A:$A,$B1866,SolRaw!$B:$B,$C1866,SolRaw!$C:$C,L$1))/1000</f>
        <v>1E-3</v>
      </c>
      <c r="M1866" s="2">
        <f>MAX(1,SUMIFS(SolRaw!$E:$E,SolRaw!$A:$A,$B1866,SolRaw!$B:$B,$C1866,SolRaw!$C:$C,M$1))/1000</f>
        <v>1E-3</v>
      </c>
      <c r="N1866" s="2">
        <f t="shared" si="203"/>
        <v>1.0000000000000002E-3</v>
      </c>
      <c r="O1866" s="2">
        <f t="shared" si="204"/>
        <v>1E-3</v>
      </c>
      <c r="P1866" s="2">
        <f t="shared" si="205"/>
        <v>1E-3</v>
      </c>
      <c r="Q1866" s="2">
        <f t="shared" si="206"/>
        <v>1E-3</v>
      </c>
      <c r="R1866" s="2">
        <f t="shared" si="207"/>
        <v>1E-3</v>
      </c>
      <c r="S1866" s="2">
        <f t="shared" si="208"/>
        <v>1E-3</v>
      </c>
      <c r="T1866" s="2">
        <f t="shared" si="209"/>
        <v>2.2856988727712899E-19</v>
      </c>
    </row>
    <row r="1867" spans="1:20" x14ac:dyDescent="0.2">
      <c r="A1867" t="str">
        <f>VLOOKUP(B1867,GraphStats!$A:$B,2,0)</f>
        <v>ISCAS</v>
      </c>
      <c r="B1867" t="s">
        <v>12</v>
      </c>
      <c r="C1867" t="s">
        <v>138</v>
      </c>
      <c r="D1867" s="2">
        <f>MAX(1,SUMIFS(SolRaw!$E:$E,SolRaw!$A:$A,$B1867,SolRaw!$B:$B,$C1867,SolRaw!$C:$C,D$1))/1000</f>
        <v>1E-3</v>
      </c>
      <c r="E1867" s="2">
        <f>MAX(1,SUMIFS(SolRaw!$E:$E,SolRaw!$A:$A,$B1867,SolRaw!$B:$B,$C1867,SolRaw!$C:$C,E$1))/1000</f>
        <v>1E-3</v>
      </c>
      <c r="F1867" s="2">
        <f>MAX(1,SUMIFS(SolRaw!$E:$E,SolRaw!$A:$A,$B1867,SolRaw!$B:$B,$C1867,SolRaw!$C:$C,F$1))/1000</f>
        <v>1E-3</v>
      </c>
      <c r="G1867" s="2">
        <f>MAX(1,SUMIFS(SolRaw!$E:$E,SolRaw!$A:$A,$B1867,SolRaw!$B:$B,$C1867,SolRaw!$C:$C,G$1))/1000</f>
        <v>1E-3</v>
      </c>
      <c r="H1867" s="2">
        <f>MAX(1,SUMIFS(SolRaw!$E:$E,SolRaw!$A:$A,$B1867,SolRaw!$B:$B,$C1867,SolRaw!$C:$C,H$1))/1000</f>
        <v>1E-3</v>
      </c>
      <c r="I1867" s="2">
        <f>MAX(1,SUMIFS(SolRaw!$E:$E,SolRaw!$A:$A,$B1867,SolRaw!$B:$B,$C1867,SolRaw!$C:$C,I$1))/1000</f>
        <v>1E-3</v>
      </c>
      <c r="J1867" s="2">
        <f>MAX(1,SUMIFS(SolRaw!$E:$E,SolRaw!$A:$A,$B1867,SolRaw!$B:$B,$C1867,SolRaw!$C:$C,J$1))/1000</f>
        <v>1E-3</v>
      </c>
      <c r="K1867" s="2">
        <f>MAX(1,SUMIFS(SolRaw!$E:$E,SolRaw!$A:$A,$B1867,SolRaw!$B:$B,$C1867,SolRaw!$C:$C,K$1))/1000</f>
        <v>1E-3</v>
      </c>
      <c r="L1867" s="2">
        <f>MAX(1,SUMIFS(SolRaw!$E:$E,SolRaw!$A:$A,$B1867,SolRaw!$B:$B,$C1867,SolRaw!$C:$C,L$1))/1000</f>
        <v>1E-3</v>
      </c>
      <c r="M1867" s="2">
        <f>MAX(1,SUMIFS(SolRaw!$E:$E,SolRaw!$A:$A,$B1867,SolRaw!$B:$B,$C1867,SolRaw!$C:$C,M$1))/1000</f>
        <v>1E-3</v>
      </c>
      <c r="N1867" s="2">
        <f t="shared" si="203"/>
        <v>1.0000000000000002E-3</v>
      </c>
      <c r="O1867" s="2">
        <f t="shared" si="204"/>
        <v>1E-3</v>
      </c>
      <c r="P1867" s="2">
        <f t="shared" si="205"/>
        <v>1E-3</v>
      </c>
      <c r="Q1867" s="2">
        <f t="shared" si="206"/>
        <v>1E-3</v>
      </c>
      <c r="R1867" s="2">
        <f t="shared" si="207"/>
        <v>1E-3</v>
      </c>
      <c r="S1867" s="2">
        <f t="shared" si="208"/>
        <v>1E-3</v>
      </c>
      <c r="T1867" s="2">
        <f t="shared" si="209"/>
        <v>2.2856988727712899E-19</v>
      </c>
    </row>
    <row r="1868" spans="1:20" x14ac:dyDescent="0.2">
      <c r="A1868" t="str">
        <f>VLOOKUP(B1868,GraphStats!$A:$B,2,0)</f>
        <v>ISCAS</v>
      </c>
      <c r="B1868" t="s">
        <v>12</v>
      </c>
      <c r="C1868" t="s">
        <v>139</v>
      </c>
      <c r="D1868" s="2">
        <f>MAX(1,SUMIFS(SolRaw!$E:$E,SolRaw!$A:$A,$B1868,SolRaw!$B:$B,$C1868,SolRaw!$C:$C,D$1))/1000</f>
        <v>1E-3</v>
      </c>
      <c r="E1868" s="2">
        <f>MAX(1,SUMIFS(SolRaw!$E:$E,SolRaw!$A:$A,$B1868,SolRaw!$B:$B,$C1868,SolRaw!$C:$C,E$1))/1000</f>
        <v>1E-3</v>
      </c>
      <c r="F1868" s="2">
        <f>MAX(1,SUMIFS(SolRaw!$E:$E,SolRaw!$A:$A,$B1868,SolRaw!$B:$B,$C1868,SolRaw!$C:$C,F$1))/1000</f>
        <v>1E-3</v>
      </c>
      <c r="G1868" s="2">
        <f>MAX(1,SUMIFS(SolRaw!$E:$E,SolRaw!$A:$A,$B1868,SolRaw!$B:$B,$C1868,SolRaw!$C:$C,G$1))/1000</f>
        <v>1E-3</v>
      </c>
      <c r="H1868" s="2">
        <f>MAX(1,SUMIFS(SolRaw!$E:$E,SolRaw!$A:$A,$B1868,SolRaw!$B:$B,$C1868,SolRaw!$C:$C,H$1))/1000</f>
        <v>1E-3</v>
      </c>
      <c r="I1868" s="2">
        <f>MAX(1,SUMIFS(SolRaw!$E:$E,SolRaw!$A:$A,$B1868,SolRaw!$B:$B,$C1868,SolRaw!$C:$C,I$1))/1000</f>
        <v>1E-3</v>
      </c>
      <c r="J1868" s="2">
        <f>MAX(1,SUMIFS(SolRaw!$E:$E,SolRaw!$A:$A,$B1868,SolRaw!$B:$B,$C1868,SolRaw!$C:$C,J$1))/1000</f>
        <v>1E-3</v>
      </c>
      <c r="K1868" s="2">
        <f>MAX(1,SUMIFS(SolRaw!$E:$E,SolRaw!$A:$A,$B1868,SolRaw!$B:$B,$C1868,SolRaw!$C:$C,K$1))/1000</f>
        <v>1E-3</v>
      </c>
      <c r="L1868" s="2">
        <f>MAX(1,SUMIFS(SolRaw!$E:$E,SolRaw!$A:$A,$B1868,SolRaw!$B:$B,$C1868,SolRaw!$C:$C,L$1))/1000</f>
        <v>1E-3</v>
      </c>
      <c r="M1868" s="2">
        <f>MAX(1,SUMIFS(SolRaw!$E:$E,SolRaw!$A:$A,$B1868,SolRaw!$B:$B,$C1868,SolRaw!$C:$C,M$1))/1000</f>
        <v>1E-3</v>
      </c>
      <c r="N1868" s="2">
        <f t="shared" si="203"/>
        <v>1.0000000000000002E-3</v>
      </c>
      <c r="O1868" s="2">
        <f t="shared" si="204"/>
        <v>1E-3</v>
      </c>
      <c r="P1868" s="2">
        <f t="shared" si="205"/>
        <v>1E-3</v>
      </c>
      <c r="Q1868" s="2">
        <f t="shared" si="206"/>
        <v>1E-3</v>
      </c>
      <c r="R1868" s="2">
        <f t="shared" si="207"/>
        <v>1E-3</v>
      </c>
      <c r="S1868" s="2">
        <f t="shared" si="208"/>
        <v>1E-3</v>
      </c>
      <c r="T1868" s="2">
        <f t="shared" si="209"/>
        <v>2.2856988727712899E-19</v>
      </c>
    </row>
    <row r="1869" spans="1:20" x14ac:dyDescent="0.2">
      <c r="A1869" t="str">
        <f>VLOOKUP(B1869,GraphStats!$A:$B,2,0)</f>
        <v>ISCAS</v>
      </c>
      <c r="B1869" t="s">
        <v>12</v>
      </c>
      <c r="C1869" t="s">
        <v>140</v>
      </c>
      <c r="D1869" s="2">
        <f>MAX(1,SUMIFS(SolRaw!$E:$E,SolRaw!$A:$A,$B1869,SolRaw!$B:$B,$C1869,SolRaw!$C:$C,D$1))/1000</f>
        <v>1E-3</v>
      </c>
      <c r="E1869" s="2">
        <f>MAX(1,SUMIFS(SolRaw!$E:$E,SolRaw!$A:$A,$B1869,SolRaw!$B:$B,$C1869,SolRaw!$C:$C,E$1))/1000</f>
        <v>1E-3</v>
      </c>
      <c r="F1869" s="2">
        <f>MAX(1,SUMIFS(SolRaw!$E:$E,SolRaw!$A:$A,$B1869,SolRaw!$B:$B,$C1869,SolRaw!$C:$C,F$1))/1000</f>
        <v>1E-3</v>
      </c>
      <c r="G1869" s="2">
        <f>MAX(1,SUMIFS(SolRaw!$E:$E,SolRaw!$A:$A,$B1869,SolRaw!$B:$B,$C1869,SolRaw!$C:$C,G$1))/1000</f>
        <v>1E-3</v>
      </c>
      <c r="H1869" s="2">
        <f>MAX(1,SUMIFS(SolRaw!$E:$E,SolRaw!$A:$A,$B1869,SolRaw!$B:$B,$C1869,SolRaw!$C:$C,H$1))/1000</f>
        <v>1E-3</v>
      </c>
      <c r="I1869" s="2">
        <f>MAX(1,SUMIFS(SolRaw!$E:$E,SolRaw!$A:$A,$B1869,SolRaw!$B:$B,$C1869,SolRaw!$C:$C,I$1))/1000</f>
        <v>1E-3</v>
      </c>
      <c r="J1869" s="2">
        <f>MAX(1,SUMIFS(SolRaw!$E:$E,SolRaw!$A:$A,$B1869,SolRaw!$B:$B,$C1869,SolRaw!$C:$C,J$1))/1000</f>
        <v>1E-3</v>
      </c>
      <c r="K1869" s="2">
        <f>MAX(1,SUMIFS(SolRaw!$E:$E,SolRaw!$A:$A,$B1869,SolRaw!$B:$B,$C1869,SolRaw!$C:$C,K$1))/1000</f>
        <v>1E-3</v>
      </c>
      <c r="L1869" s="2">
        <f>MAX(1,SUMIFS(SolRaw!$E:$E,SolRaw!$A:$A,$B1869,SolRaw!$B:$B,$C1869,SolRaw!$C:$C,L$1))/1000</f>
        <v>1E-3</v>
      </c>
      <c r="M1869" s="2">
        <f>MAX(1,SUMIFS(SolRaw!$E:$E,SolRaw!$A:$A,$B1869,SolRaw!$B:$B,$C1869,SolRaw!$C:$C,M$1))/1000</f>
        <v>1E-3</v>
      </c>
      <c r="N1869" s="2">
        <f t="shared" si="203"/>
        <v>1.0000000000000002E-3</v>
      </c>
      <c r="O1869" s="2">
        <f t="shared" si="204"/>
        <v>1E-3</v>
      </c>
      <c r="P1869" s="2">
        <f t="shared" si="205"/>
        <v>1E-3</v>
      </c>
      <c r="Q1869" s="2">
        <f t="shared" si="206"/>
        <v>1E-3</v>
      </c>
      <c r="R1869" s="2">
        <f t="shared" si="207"/>
        <v>1E-3</v>
      </c>
      <c r="S1869" s="2">
        <f t="shared" si="208"/>
        <v>1E-3</v>
      </c>
      <c r="T1869" s="2">
        <f t="shared" si="209"/>
        <v>2.2856988727712899E-19</v>
      </c>
    </row>
    <row r="1870" spans="1:20" x14ac:dyDescent="0.2">
      <c r="A1870" t="str">
        <f>VLOOKUP(B1870,GraphStats!$A:$B,2,0)</f>
        <v>ISCAS</v>
      </c>
      <c r="B1870" t="s">
        <v>12</v>
      </c>
      <c r="C1870" t="s">
        <v>141</v>
      </c>
      <c r="D1870" s="2">
        <f>MAX(1,SUMIFS(SolRaw!$E:$E,SolRaw!$A:$A,$B1870,SolRaw!$B:$B,$C1870,SolRaw!$C:$C,D$1))/1000</f>
        <v>1E-3</v>
      </c>
      <c r="E1870" s="2">
        <f>MAX(1,SUMIFS(SolRaw!$E:$E,SolRaw!$A:$A,$B1870,SolRaw!$B:$B,$C1870,SolRaw!$C:$C,E$1))/1000</f>
        <v>1E-3</v>
      </c>
      <c r="F1870" s="2">
        <f>MAX(1,SUMIFS(SolRaw!$E:$E,SolRaw!$A:$A,$B1870,SolRaw!$B:$B,$C1870,SolRaw!$C:$C,F$1))/1000</f>
        <v>1E-3</v>
      </c>
      <c r="G1870" s="2">
        <f>MAX(1,SUMIFS(SolRaw!$E:$E,SolRaw!$A:$A,$B1870,SolRaw!$B:$B,$C1870,SolRaw!$C:$C,G$1))/1000</f>
        <v>1E-3</v>
      </c>
      <c r="H1870" s="2">
        <f>MAX(1,SUMIFS(SolRaw!$E:$E,SolRaw!$A:$A,$B1870,SolRaw!$B:$B,$C1870,SolRaw!$C:$C,H$1))/1000</f>
        <v>1E-3</v>
      </c>
      <c r="I1870" s="2">
        <f>MAX(1,SUMIFS(SolRaw!$E:$E,SolRaw!$A:$A,$B1870,SolRaw!$B:$B,$C1870,SolRaw!$C:$C,I$1))/1000</f>
        <v>1E-3</v>
      </c>
      <c r="J1870" s="2">
        <f>MAX(1,SUMIFS(SolRaw!$E:$E,SolRaw!$A:$A,$B1870,SolRaw!$B:$B,$C1870,SolRaw!$C:$C,J$1))/1000</f>
        <v>1E-3</v>
      </c>
      <c r="K1870" s="2">
        <f>MAX(1,SUMIFS(SolRaw!$E:$E,SolRaw!$A:$A,$B1870,SolRaw!$B:$B,$C1870,SolRaw!$C:$C,K$1))/1000</f>
        <v>1E-3</v>
      </c>
      <c r="L1870" s="2">
        <f>MAX(1,SUMIFS(SolRaw!$E:$E,SolRaw!$A:$A,$B1870,SolRaw!$B:$B,$C1870,SolRaw!$C:$C,L$1))/1000</f>
        <v>1E-3</v>
      </c>
      <c r="M1870" s="2">
        <f>MAX(1,SUMIFS(SolRaw!$E:$E,SolRaw!$A:$A,$B1870,SolRaw!$B:$B,$C1870,SolRaw!$C:$C,M$1))/1000</f>
        <v>1E-3</v>
      </c>
      <c r="N1870" s="2">
        <f t="shared" si="203"/>
        <v>1.0000000000000002E-3</v>
      </c>
      <c r="O1870" s="2">
        <f t="shared" si="204"/>
        <v>1E-3</v>
      </c>
      <c r="P1870" s="2">
        <f t="shared" si="205"/>
        <v>1E-3</v>
      </c>
      <c r="Q1870" s="2">
        <f t="shared" si="206"/>
        <v>1E-3</v>
      </c>
      <c r="R1870" s="2">
        <f t="shared" si="207"/>
        <v>1E-3</v>
      </c>
      <c r="S1870" s="2">
        <f t="shared" si="208"/>
        <v>1E-3</v>
      </c>
      <c r="T1870" s="2">
        <f t="shared" si="209"/>
        <v>2.2856988727712899E-19</v>
      </c>
    </row>
    <row r="1871" spans="1:20" x14ac:dyDescent="0.2">
      <c r="A1871" t="str">
        <f>VLOOKUP(B1871,GraphStats!$A:$B,2,0)</f>
        <v>ISCAS</v>
      </c>
      <c r="B1871" t="s">
        <v>12</v>
      </c>
      <c r="C1871" t="s">
        <v>142</v>
      </c>
      <c r="D1871" s="2">
        <f>MAX(1,SUMIFS(SolRaw!$E:$E,SolRaw!$A:$A,$B1871,SolRaw!$B:$B,$C1871,SolRaw!$C:$C,D$1))/1000</f>
        <v>1E-3</v>
      </c>
      <c r="E1871" s="2">
        <f>MAX(1,SUMIFS(SolRaw!$E:$E,SolRaw!$A:$A,$B1871,SolRaw!$B:$B,$C1871,SolRaw!$C:$C,E$1))/1000</f>
        <v>1E-3</v>
      </c>
      <c r="F1871" s="2">
        <f>MAX(1,SUMIFS(SolRaw!$E:$E,SolRaw!$A:$A,$B1871,SolRaw!$B:$B,$C1871,SolRaw!$C:$C,F$1))/1000</f>
        <v>1E-3</v>
      </c>
      <c r="G1871" s="2">
        <f>MAX(1,SUMIFS(SolRaw!$E:$E,SolRaw!$A:$A,$B1871,SolRaw!$B:$B,$C1871,SolRaw!$C:$C,G$1))/1000</f>
        <v>1E-3</v>
      </c>
      <c r="H1871" s="2">
        <f>MAX(1,SUMIFS(SolRaw!$E:$E,SolRaw!$A:$A,$B1871,SolRaw!$B:$B,$C1871,SolRaw!$C:$C,H$1))/1000</f>
        <v>1E-3</v>
      </c>
      <c r="I1871" s="2">
        <f>MAX(1,SUMIFS(SolRaw!$E:$E,SolRaw!$A:$A,$B1871,SolRaw!$B:$B,$C1871,SolRaw!$C:$C,I$1))/1000</f>
        <v>1E-3</v>
      </c>
      <c r="J1871" s="2">
        <f>MAX(1,SUMIFS(SolRaw!$E:$E,SolRaw!$A:$A,$B1871,SolRaw!$B:$B,$C1871,SolRaw!$C:$C,J$1))/1000</f>
        <v>1E-3</v>
      </c>
      <c r="K1871" s="2">
        <f>MAX(1,SUMIFS(SolRaw!$E:$E,SolRaw!$A:$A,$B1871,SolRaw!$B:$B,$C1871,SolRaw!$C:$C,K$1))/1000</f>
        <v>1E-3</v>
      </c>
      <c r="L1871" s="2">
        <f>MAX(1,SUMIFS(SolRaw!$E:$E,SolRaw!$A:$A,$B1871,SolRaw!$B:$B,$C1871,SolRaw!$C:$C,L$1))/1000</f>
        <v>1E-3</v>
      </c>
      <c r="M1871" s="2">
        <f>MAX(1,SUMIFS(SolRaw!$E:$E,SolRaw!$A:$A,$B1871,SolRaw!$B:$B,$C1871,SolRaw!$C:$C,M$1))/1000</f>
        <v>1E-3</v>
      </c>
      <c r="N1871" s="2">
        <f t="shared" si="203"/>
        <v>1.0000000000000002E-3</v>
      </c>
      <c r="O1871" s="2">
        <f t="shared" si="204"/>
        <v>1E-3</v>
      </c>
      <c r="P1871" s="2">
        <f t="shared" si="205"/>
        <v>1E-3</v>
      </c>
      <c r="Q1871" s="2">
        <f t="shared" si="206"/>
        <v>1E-3</v>
      </c>
      <c r="R1871" s="2">
        <f t="shared" si="207"/>
        <v>1E-3</v>
      </c>
      <c r="S1871" s="2">
        <f t="shared" si="208"/>
        <v>1E-3</v>
      </c>
      <c r="T1871" s="2">
        <f t="shared" si="209"/>
        <v>2.2856988727712899E-19</v>
      </c>
    </row>
    <row r="1872" spans="1:20" x14ac:dyDescent="0.2">
      <c r="A1872" t="str">
        <f>VLOOKUP(B1872,GraphStats!$A:$B,2,0)</f>
        <v>ISCAS</v>
      </c>
      <c r="B1872" t="s">
        <v>12</v>
      </c>
      <c r="C1872" t="s">
        <v>143</v>
      </c>
      <c r="D1872" s="2">
        <f>MAX(1,SUMIFS(SolRaw!$E:$E,SolRaw!$A:$A,$B1872,SolRaw!$B:$B,$C1872,SolRaw!$C:$C,D$1))/1000</f>
        <v>1E-3</v>
      </c>
      <c r="E1872" s="2">
        <f>MAX(1,SUMIFS(SolRaw!$E:$E,SolRaw!$A:$A,$B1872,SolRaw!$B:$B,$C1872,SolRaw!$C:$C,E$1))/1000</f>
        <v>1E-3</v>
      </c>
      <c r="F1872" s="2">
        <f>MAX(1,SUMIFS(SolRaw!$E:$E,SolRaw!$A:$A,$B1872,SolRaw!$B:$B,$C1872,SolRaw!$C:$C,F$1))/1000</f>
        <v>1E-3</v>
      </c>
      <c r="G1872" s="2">
        <f>MAX(1,SUMIFS(SolRaw!$E:$E,SolRaw!$A:$A,$B1872,SolRaw!$B:$B,$C1872,SolRaw!$C:$C,G$1))/1000</f>
        <v>1E-3</v>
      </c>
      <c r="H1872" s="2">
        <f>MAX(1,SUMIFS(SolRaw!$E:$E,SolRaw!$A:$A,$B1872,SolRaw!$B:$B,$C1872,SolRaw!$C:$C,H$1))/1000</f>
        <v>1E-3</v>
      </c>
      <c r="I1872" s="2">
        <f>MAX(1,SUMIFS(SolRaw!$E:$E,SolRaw!$A:$A,$B1872,SolRaw!$B:$B,$C1872,SolRaw!$C:$C,I$1))/1000</f>
        <v>1E-3</v>
      </c>
      <c r="J1872" s="2">
        <f>MAX(1,SUMIFS(SolRaw!$E:$E,SolRaw!$A:$A,$B1872,SolRaw!$B:$B,$C1872,SolRaw!$C:$C,J$1))/1000</f>
        <v>1E-3</v>
      </c>
      <c r="K1872" s="2">
        <f>MAX(1,SUMIFS(SolRaw!$E:$E,SolRaw!$A:$A,$B1872,SolRaw!$B:$B,$C1872,SolRaw!$C:$C,K$1))/1000</f>
        <v>1E-3</v>
      </c>
      <c r="L1872" s="2">
        <f>MAX(1,SUMIFS(SolRaw!$E:$E,SolRaw!$A:$A,$B1872,SolRaw!$B:$B,$C1872,SolRaw!$C:$C,L$1))/1000</f>
        <v>1E-3</v>
      </c>
      <c r="M1872" s="2">
        <f>MAX(1,SUMIFS(SolRaw!$E:$E,SolRaw!$A:$A,$B1872,SolRaw!$B:$B,$C1872,SolRaw!$C:$C,M$1))/1000</f>
        <v>1E-3</v>
      </c>
      <c r="N1872" s="2">
        <f t="shared" si="203"/>
        <v>1.0000000000000002E-3</v>
      </c>
      <c r="O1872" s="2">
        <f t="shared" si="204"/>
        <v>1E-3</v>
      </c>
      <c r="P1872" s="2">
        <f t="shared" si="205"/>
        <v>1E-3</v>
      </c>
      <c r="Q1872" s="2">
        <f t="shared" si="206"/>
        <v>1E-3</v>
      </c>
      <c r="R1872" s="2">
        <f t="shared" si="207"/>
        <v>1E-3</v>
      </c>
      <c r="S1872" s="2">
        <f t="shared" si="208"/>
        <v>1E-3</v>
      </c>
      <c r="T1872" s="2">
        <f t="shared" si="209"/>
        <v>2.2856988727712899E-19</v>
      </c>
    </row>
    <row r="1873" spans="1:20" x14ac:dyDescent="0.2">
      <c r="A1873" t="str">
        <f>VLOOKUP(B1873,GraphStats!$A:$B,2,0)</f>
        <v>ISCAS</v>
      </c>
      <c r="B1873" t="s">
        <v>12</v>
      </c>
      <c r="C1873" t="s">
        <v>144</v>
      </c>
      <c r="D1873" s="2">
        <f>MAX(1,SUMIFS(SolRaw!$E:$E,SolRaw!$A:$A,$B1873,SolRaw!$B:$B,$C1873,SolRaw!$C:$C,D$1))/1000</f>
        <v>1E-3</v>
      </c>
      <c r="E1873" s="2">
        <f>MAX(1,SUMIFS(SolRaw!$E:$E,SolRaw!$A:$A,$B1873,SolRaw!$B:$B,$C1873,SolRaw!$C:$C,E$1))/1000</f>
        <v>1E-3</v>
      </c>
      <c r="F1873" s="2">
        <f>MAX(1,SUMIFS(SolRaw!$E:$E,SolRaw!$A:$A,$B1873,SolRaw!$B:$B,$C1873,SolRaw!$C:$C,F$1))/1000</f>
        <v>1E-3</v>
      </c>
      <c r="G1873" s="2">
        <f>MAX(1,SUMIFS(SolRaw!$E:$E,SolRaw!$A:$A,$B1873,SolRaw!$B:$B,$C1873,SolRaw!$C:$C,G$1))/1000</f>
        <v>1E-3</v>
      </c>
      <c r="H1873" s="2">
        <f>MAX(1,SUMIFS(SolRaw!$E:$E,SolRaw!$A:$A,$B1873,SolRaw!$B:$B,$C1873,SolRaw!$C:$C,H$1))/1000</f>
        <v>1E-3</v>
      </c>
      <c r="I1873" s="2">
        <f>MAX(1,SUMIFS(SolRaw!$E:$E,SolRaw!$A:$A,$B1873,SolRaw!$B:$B,$C1873,SolRaw!$C:$C,I$1))/1000</f>
        <v>1E-3</v>
      </c>
      <c r="J1873" s="2">
        <f>MAX(1,SUMIFS(SolRaw!$E:$E,SolRaw!$A:$A,$B1873,SolRaw!$B:$B,$C1873,SolRaw!$C:$C,J$1))/1000</f>
        <v>1E-3</v>
      </c>
      <c r="K1873" s="2">
        <f>MAX(1,SUMIFS(SolRaw!$E:$E,SolRaw!$A:$A,$B1873,SolRaw!$B:$B,$C1873,SolRaw!$C:$C,K$1))/1000</f>
        <v>1E-3</v>
      </c>
      <c r="L1873" s="2">
        <f>MAX(1,SUMIFS(SolRaw!$E:$E,SolRaw!$A:$A,$B1873,SolRaw!$B:$B,$C1873,SolRaw!$C:$C,L$1))/1000</f>
        <v>1E-3</v>
      </c>
      <c r="M1873" s="2">
        <f>MAX(1,SUMIFS(SolRaw!$E:$E,SolRaw!$A:$A,$B1873,SolRaw!$B:$B,$C1873,SolRaw!$C:$C,M$1))/1000</f>
        <v>1E-3</v>
      </c>
      <c r="N1873" s="2">
        <f t="shared" si="203"/>
        <v>1.0000000000000002E-3</v>
      </c>
      <c r="O1873" s="2">
        <f t="shared" si="204"/>
        <v>1E-3</v>
      </c>
      <c r="P1873" s="2">
        <f t="shared" si="205"/>
        <v>1E-3</v>
      </c>
      <c r="Q1873" s="2">
        <f t="shared" si="206"/>
        <v>1E-3</v>
      </c>
      <c r="R1873" s="2">
        <f t="shared" si="207"/>
        <v>1E-3</v>
      </c>
      <c r="S1873" s="2">
        <f t="shared" si="208"/>
        <v>1E-3</v>
      </c>
      <c r="T1873" s="2">
        <f t="shared" si="209"/>
        <v>2.2856988727712899E-19</v>
      </c>
    </row>
    <row r="1874" spans="1:20" x14ac:dyDescent="0.2">
      <c r="A1874" t="str">
        <f>VLOOKUP(B1874,GraphStats!$A:$B,2,0)</f>
        <v>ISCAS</v>
      </c>
      <c r="B1874" t="s">
        <v>12</v>
      </c>
      <c r="C1874" t="s">
        <v>145</v>
      </c>
      <c r="D1874" s="2">
        <f>MAX(1,SUMIFS(SolRaw!$E:$E,SolRaw!$A:$A,$B1874,SolRaw!$B:$B,$C1874,SolRaw!$C:$C,D$1))/1000</f>
        <v>1E-3</v>
      </c>
      <c r="E1874" s="2">
        <f>MAX(1,SUMIFS(SolRaw!$E:$E,SolRaw!$A:$A,$B1874,SolRaw!$B:$B,$C1874,SolRaw!$C:$C,E$1))/1000</f>
        <v>1E-3</v>
      </c>
      <c r="F1874" s="2">
        <f>MAX(1,SUMIFS(SolRaw!$E:$E,SolRaw!$A:$A,$B1874,SolRaw!$B:$B,$C1874,SolRaw!$C:$C,F$1))/1000</f>
        <v>1E-3</v>
      </c>
      <c r="G1874" s="2">
        <f>MAX(1,SUMIFS(SolRaw!$E:$E,SolRaw!$A:$A,$B1874,SolRaw!$B:$B,$C1874,SolRaw!$C:$C,G$1))/1000</f>
        <v>1E-3</v>
      </c>
      <c r="H1874" s="2">
        <f>MAX(1,SUMIFS(SolRaw!$E:$E,SolRaw!$A:$A,$B1874,SolRaw!$B:$B,$C1874,SolRaw!$C:$C,H$1))/1000</f>
        <v>1E-3</v>
      </c>
      <c r="I1874" s="2">
        <f>MAX(1,SUMIFS(SolRaw!$E:$E,SolRaw!$A:$A,$B1874,SolRaw!$B:$B,$C1874,SolRaw!$C:$C,I$1))/1000</f>
        <v>1E-3</v>
      </c>
      <c r="J1874" s="2">
        <f>MAX(1,SUMIFS(SolRaw!$E:$E,SolRaw!$A:$A,$B1874,SolRaw!$B:$B,$C1874,SolRaw!$C:$C,J$1))/1000</f>
        <v>1E-3</v>
      </c>
      <c r="K1874" s="2">
        <f>MAX(1,SUMIFS(SolRaw!$E:$E,SolRaw!$A:$A,$B1874,SolRaw!$B:$B,$C1874,SolRaw!$C:$C,K$1))/1000</f>
        <v>1E-3</v>
      </c>
      <c r="L1874" s="2">
        <f>MAX(1,SUMIFS(SolRaw!$E:$E,SolRaw!$A:$A,$B1874,SolRaw!$B:$B,$C1874,SolRaw!$C:$C,L$1))/1000</f>
        <v>1E-3</v>
      </c>
      <c r="M1874" s="2">
        <f>MAX(1,SUMIFS(SolRaw!$E:$E,SolRaw!$A:$A,$B1874,SolRaw!$B:$B,$C1874,SolRaw!$C:$C,M$1))/1000</f>
        <v>1E-3</v>
      </c>
      <c r="N1874" s="2">
        <f t="shared" si="203"/>
        <v>1.0000000000000002E-3</v>
      </c>
      <c r="O1874" s="2">
        <f t="shared" si="204"/>
        <v>1E-3</v>
      </c>
      <c r="P1874" s="2">
        <f t="shared" si="205"/>
        <v>1E-3</v>
      </c>
      <c r="Q1874" s="2">
        <f t="shared" si="206"/>
        <v>1E-3</v>
      </c>
      <c r="R1874" s="2">
        <f t="shared" si="207"/>
        <v>1E-3</v>
      </c>
      <c r="S1874" s="2">
        <f t="shared" si="208"/>
        <v>1E-3</v>
      </c>
      <c r="T1874" s="2">
        <f t="shared" si="209"/>
        <v>2.2856988727712899E-19</v>
      </c>
    </row>
    <row r="1875" spans="1:20" x14ac:dyDescent="0.2">
      <c r="A1875" t="str">
        <f>VLOOKUP(B1875,GraphStats!$A:$B,2,0)</f>
        <v>ISCAS</v>
      </c>
      <c r="B1875" t="s">
        <v>12</v>
      </c>
      <c r="C1875" t="s">
        <v>146</v>
      </c>
      <c r="D1875" s="2">
        <f>MAX(1,SUMIFS(SolRaw!$E:$E,SolRaw!$A:$A,$B1875,SolRaw!$B:$B,$C1875,SolRaw!$C:$C,D$1))/1000</f>
        <v>1E-3</v>
      </c>
      <c r="E1875" s="2">
        <f>MAX(1,SUMIFS(SolRaw!$E:$E,SolRaw!$A:$A,$B1875,SolRaw!$B:$B,$C1875,SolRaw!$C:$C,E$1))/1000</f>
        <v>1E-3</v>
      </c>
      <c r="F1875" s="2">
        <f>MAX(1,SUMIFS(SolRaw!$E:$E,SolRaw!$A:$A,$B1875,SolRaw!$B:$B,$C1875,SolRaw!$C:$C,F$1))/1000</f>
        <v>1E-3</v>
      </c>
      <c r="G1875" s="2">
        <f>MAX(1,SUMIFS(SolRaw!$E:$E,SolRaw!$A:$A,$B1875,SolRaw!$B:$B,$C1875,SolRaw!$C:$C,G$1))/1000</f>
        <v>1E-3</v>
      </c>
      <c r="H1875" s="2">
        <f>MAX(1,SUMIFS(SolRaw!$E:$E,SolRaw!$A:$A,$B1875,SolRaw!$B:$B,$C1875,SolRaw!$C:$C,H$1))/1000</f>
        <v>1E-3</v>
      </c>
      <c r="I1875" s="2">
        <f>MAX(1,SUMIFS(SolRaw!$E:$E,SolRaw!$A:$A,$B1875,SolRaw!$B:$B,$C1875,SolRaw!$C:$C,I$1))/1000</f>
        <v>1E-3</v>
      </c>
      <c r="J1875" s="2">
        <f>MAX(1,SUMIFS(SolRaw!$E:$E,SolRaw!$A:$A,$B1875,SolRaw!$B:$B,$C1875,SolRaw!$C:$C,J$1))/1000</f>
        <v>1E-3</v>
      </c>
      <c r="K1875" s="2">
        <f>MAX(1,SUMIFS(SolRaw!$E:$E,SolRaw!$A:$A,$B1875,SolRaw!$B:$B,$C1875,SolRaw!$C:$C,K$1))/1000</f>
        <v>1E-3</v>
      </c>
      <c r="L1875" s="2">
        <f>MAX(1,SUMIFS(SolRaw!$E:$E,SolRaw!$A:$A,$B1875,SolRaw!$B:$B,$C1875,SolRaw!$C:$C,L$1))/1000</f>
        <v>1E-3</v>
      </c>
      <c r="M1875" s="2">
        <f>MAX(1,SUMIFS(SolRaw!$E:$E,SolRaw!$A:$A,$B1875,SolRaw!$B:$B,$C1875,SolRaw!$C:$C,M$1))/1000</f>
        <v>1E-3</v>
      </c>
      <c r="N1875" s="2">
        <f t="shared" si="203"/>
        <v>1.0000000000000002E-3</v>
      </c>
      <c r="O1875" s="2">
        <f t="shared" si="204"/>
        <v>1E-3</v>
      </c>
      <c r="P1875" s="2">
        <f t="shared" si="205"/>
        <v>1E-3</v>
      </c>
      <c r="Q1875" s="2">
        <f t="shared" si="206"/>
        <v>1E-3</v>
      </c>
      <c r="R1875" s="2">
        <f t="shared" si="207"/>
        <v>1E-3</v>
      </c>
      <c r="S1875" s="2">
        <f t="shared" si="208"/>
        <v>1E-3</v>
      </c>
      <c r="T1875" s="2">
        <f t="shared" si="209"/>
        <v>2.2856988727712899E-19</v>
      </c>
    </row>
    <row r="1876" spans="1:20" x14ac:dyDescent="0.2">
      <c r="A1876" t="str">
        <f>VLOOKUP(B1876,GraphStats!$A:$B,2,0)</f>
        <v>ISCAS</v>
      </c>
      <c r="B1876" t="s">
        <v>12</v>
      </c>
      <c r="C1876" t="s">
        <v>147</v>
      </c>
      <c r="D1876" s="2">
        <f>MAX(1,SUMIFS(SolRaw!$E:$E,SolRaw!$A:$A,$B1876,SolRaw!$B:$B,$C1876,SolRaw!$C:$C,D$1))/1000</f>
        <v>1E-3</v>
      </c>
      <c r="E1876" s="2">
        <f>MAX(1,SUMIFS(SolRaw!$E:$E,SolRaw!$A:$A,$B1876,SolRaw!$B:$B,$C1876,SolRaw!$C:$C,E$1))/1000</f>
        <v>1E-3</v>
      </c>
      <c r="F1876" s="2">
        <f>MAX(1,SUMIFS(SolRaw!$E:$E,SolRaw!$A:$A,$B1876,SolRaw!$B:$B,$C1876,SolRaw!$C:$C,F$1))/1000</f>
        <v>1E-3</v>
      </c>
      <c r="G1876" s="2">
        <f>MAX(1,SUMIFS(SolRaw!$E:$E,SolRaw!$A:$A,$B1876,SolRaw!$B:$B,$C1876,SolRaw!$C:$C,G$1))/1000</f>
        <v>1E-3</v>
      </c>
      <c r="H1876" s="2">
        <f>MAX(1,SUMIFS(SolRaw!$E:$E,SolRaw!$A:$A,$B1876,SolRaw!$B:$B,$C1876,SolRaw!$C:$C,H$1))/1000</f>
        <v>1E-3</v>
      </c>
      <c r="I1876" s="2">
        <f>MAX(1,SUMIFS(SolRaw!$E:$E,SolRaw!$A:$A,$B1876,SolRaw!$B:$B,$C1876,SolRaw!$C:$C,I$1))/1000</f>
        <v>1E-3</v>
      </c>
      <c r="J1876" s="2">
        <f>MAX(1,SUMIFS(SolRaw!$E:$E,SolRaw!$A:$A,$B1876,SolRaw!$B:$B,$C1876,SolRaw!$C:$C,J$1))/1000</f>
        <v>1E-3</v>
      </c>
      <c r="K1876" s="2">
        <f>MAX(1,SUMIFS(SolRaw!$E:$E,SolRaw!$A:$A,$B1876,SolRaw!$B:$B,$C1876,SolRaw!$C:$C,K$1))/1000</f>
        <v>1E-3</v>
      </c>
      <c r="L1876" s="2">
        <f>MAX(1,SUMIFS(SolRaw!$E:$E,SolRaw!$A:$A,$B1876,SolRaw!$B:$B,$C1876,SolRaw!$C:$C,L$1))/1000</f>
        <v>1E-3</v>
      </c>
      <c r="M1876" s="2">
        <f>MAX(1,SUMIFS(SolRaw!$E:$E,SolRaw!$A:$A,$B1876,SolRaw!$B:$B,$C1876,SolRaw!$C:$C,M$1))/1000</f>
        <v>1E-3</v>
      </c>
      <c r="N1876" s="2">
        <f t="shared" si="203"/>
        <v>1.0000000000000002E-3</v>
      </c>
      <c r="O1876" s="2">
        <f t="shared" si="204"/>
        <v>1E-3</v>
      </c>
      <c r="P1876" s="2">
        <f t="shared" si="205"/>
        <v>1E-3</v>
      </c>
      <c r="Q1876" s="2">
        <f t="shared" si="206"/>
        <v>1E-3</v>
      </c>
      <c r="R1876" s="2">
        <f t="shared" si="207"/>
        <v>1E-3</v>
      </c>
      <c r="S1876" s="2">
        <f t="shared" si="208"/>
        <v>1E-3</v>
      </c>
      <c r="T1876" s="2">
        <f t="shared" si="209"/>
        <v>2.2856988727712899E-19</v>
      </c>
    </row>
    <row r="1877" spans="1:20" x14ac:dyDescent="0.2">
      <c r="A1877" t="str">
        <f>VLOOKUP(B1877,GraphStats!$A:$B,2,0)</f>
        <v>ISCAS</v>
      </c>
      <c r="B1877" t="s">
        <v>12</v>
      </c>
      <c r="C1877" t="s">
        <v>148</v>
      </c>
      <c r="D1877" s="2">
        <f>MAX(1,SUMIFS(SolRaw!$E:$E,SolRaw!$A:$A,$B1877,SolRaw!$B:$B,$C1877,SolRaw!$C:$C,D$1))/1000</f>
        <v>1E-3</v>
      </c>
      <c r="E1877" s="2">
        <f>MAX(1,SUMIFS(SolRaw!$E:$E,SolRaw!$A:$A,$B1877,SolRaw!$B:$B,$C1877,SolRaw!$C:$C,E$1))/1000</f>
        <v>1E-3</v>
      </c>
      <c r="F1877" s="2">
        <f>MAX(1,SUMIFS(SolRaw!$E:$E,SolRaw!$A:$A,$B1877,SolRaw!$B:$B,$C1877,SolRaw!$C:$C,F$1))/1000</f>
        <v>1E-3</v>
      </c>
      <c r="G1877" s="2">
        <f>MAX(1,SUMIFS(SolRaw!$E:$E,SolRaw!$A:$A,$B1877,SolRaw!$B:$B,$C1877,SolRaw!$C:$C,G$1))/1000</f>
        <v>1E-3</v>
      </c>
      <c r="H1877" s="2">
        <f>MAX(1,SUMIFS(SolRaw!$E:$E,SolRaw!$A:$A,$B1877,SolRaw!$B:$B,$C1877,SolRaw!$C:$C,H$1))/1000</f>
        <v>1E-3</v>
      </c>
      <c r="I1877" s="2">
        <f>MAX(1,SUMIFS(SolRaw!$E:$E,SolRaw!$A:$A,$B1877,SolRaw!$B:$B,$C1877,SolRaw!$C:$C,I$1))/1000</f>
        <v>1E-3</v>
      </c>
      <c r="J1877" s="2">
        <f>MAX(1,SUMIFS(SolRaw!$E:$E,SolRaw!$A:$A,$B1877,SolRaw!$B:$B,$C1877,SolRaw!$C:$C,J$1))/1000</f>
        <v>1E-3</v>
      </c>
      <c r="K1877" s="2">
        <f>MAX(1,SUMIFS(SolRaw!$E:$E,SolRaw!$A:$A,$B1877,SolRaw!$B:$B,$C1877,SolRaw!$C:$C,K$1))/1000</f>
        <v>1E-3</v>
      </c>
      <c r="L1877" s="2">
        <f>MAX(1,SUMIFS(SolRaw!$E:$E,SolRaw!$A:$A,$B1877,SolRaw!$B:$B,$C1877,SolRaw!$C:$C,L$1))/1000</f>
        <v>1E-3</v>
      </c>
      <c r="M1877" s="2">
        <f>MAX(1,SUMIFS(SolRaw!$E:$E,SolRaw!$A:$A,$B1877,SolRaw!$B:$B,$C1877,SolRaw!$C:$C,M$1))/1000</f>
        <v>1E-3</v>
      </c>
      <c r="N1877" s="2">
        <f t="shared" si="203"/>
        <v>1.0000000000000002E-3</v>
      </c>
      <c r="O1877" s="2">
        <f t="shared" si="204"/>
        <v>1E-3</v>
      </c>
      <c r="P1877" s="2">
        <f t="shared" si="205"/>
        <v>1E-3</v>
      </c>
      <c r="Q1877" s="2">
        <f t="shared" si="206"/>
        <v>1E-3</v>
      </c>
      <c r="R1877" s="2">
        <f t="shared" si="207"/>
        <v>1E-3</v>
      </c>
      <c r="S1877" s="2">
        <f t="shared" si="208"/>
        <v>1E-3</v>
      </c>
      <c r="T1877" s="2">
        <f t="shared" si="209"/>
        <v>2.2856988727712899E-19</v>
      </c>
    </row>
    <row r="1878" spans="1:20" x14ac:dyDescent="0.2">
      <c r="A1878" t="str">
        <f>VLOOKUP(B1878,GraphStats!$A:$B,2,0)</f>
        <v>ISCAS</v>
      </c>
      <c r="B1878" t="s">
        <v>12</v>
      </c>
      <c r="C1878" t="s">
        <v>149</v>
      </c>
      <c r="D1878" s="2">
        <f>MAX(1,SUMIFS(SolRaw!$E:$E,SolRaw!$A:$A,$B1878,SolRaw!$B:$B,$C1878,SolRaw!$C:$C,D$1))/1000</f>
        <v>1E-3</v>
      </c>
      <c r="E1878" s="2">
        <f>MAX(1,SUMIFS(SolRaw!$E:$E,SolRaw!$A:$A,$B1878,SolRaw!$B:$B,$C1878,SolRaw!$C:$C,E$1))/1000</f>
        <v>1E-3</v>
      </c>
      <c r="F1878" s="2">
        <f>MAX(1,SUMIFS(SolRaw!$E:$E,SolRaw!$A:$A,$B1878,SolRaw!$B:$B,$C1878,SolRaw!$C:$C,F$1))/1000</f>
        <v>1E-3</v>
      </c>
      <c r="G1878" s="2">
        <f>MAX(1,SUMIFS(SolRaw!$E:$E,SolRaw!$A:$A,$B1878,SolRaw!$B:$B,$C1878,SolRaw!$C:$C,G$1))/1000</f>
        <v>1E-3</v>
      </c>
      <c r="H1878" s="2">
        <f>MAX(1,SUMIFS(SolRaw!$E:$E,SolRaw!$A:$A,$B1878,SolRaw!$B:$B,$C1878,SolRaw!$C:$C,H$1))/1000</f>
        <v>1E-3</v>
      </c>
      <c r="I1878" s="2">
        <f>MAX(1,SUMIFS(SolRaw!$E:$E,SolRaw!$A:$A,$B1878,SolRaw!$B:$B,$C1878,SolRaw!$C:$C,I$1))/1000</f>
        <v>1E-3</v>
      </c>
      <c r="J1878" s="2">
        <f>MAX(1,SUMIFS(SolRaw!$E:$E,SolRaw!$A:$A,$B1878,SolRaw!$B:$B,$C1878,SolRaw!$C:$C,J$1))/1000</f>
        <v>1E-3</v>
      </c>
      <c r="K1878" s="2">
        <f>MAX(1,SUMIFS(SolRaw!$E:$E,SolRaw!$A:$A,$B1878,SolRaw!$B:$B,$C1878,SolRaw!$C:$C,K$1))/1000</f>
        <v>1E-3</v>
      </c>
      <c r="L1878" s="2">
        <f>MAX(1,SUMIFS(SolRaw!$E:$E,SolRaw!$A:$A,$B1878,SolRaw!$B:$B,$C1878,SolRaw!$C:$C,L$1))/1000</f>
        <v>1E-3</v>
      </c>
      <c r="M1878" s="2">
        <f>MAX(1,SUMIFS(SolRaw!$E:$E,SolRaw!$A:$A,$B1878,SolRaw!$B:$B,$C1878,SolRaw!$C:$C,M$1))/1000</f>
        <v>1E-3</v>
      </c>
      <c r="N1878" s="2">
        <f t="shared" si="203"/>
        <v>1.0000000000000002E-3</v>
      </c>
      <c r="O1878" s="2">
        <f t="shared" si="204"/>
        <v>1E-3</v>
      </c>
      <c r="P1878" s="2">
        <f t="shared" si="205"/>
        <v>1E-3</v>
      </c>
      <c r="Q1878" s="2">
        <f t="shared" si="206"/>
        <v>1E-3</v>
      </c>
      <c r="R1878" s="2">
        <f t="shared" si="207"/>
        <v>1E-3</v>
      </c>
      <c r="S1878" s="2">
        <f t="shared" si="208"/>
        <v>1E-3</v>
      </c>
      <c r="T1878" s="2">
        <f t="shared" si="209"/>
        <v>2.2856988727712899E-19</v>
      </c>
    </row>
    <row r="1879" spans="1:20" x14ac:dyDescent="0.2">
      <c r="A1879" t="str">
        <f>VLOOKUP(B1879,GraphStats!$A:$B,2,0)</f>
        <v>ISCAS</v>
      </c>
      <c r="B1879" t="s">
        <v>12</v>
      </c>
      <c r="C1879" t="s">
        <v>150</v>
      </c>
      <c r="D1879" s="2">
        <f>MAX(1,SUMIFS(SolRaw!$E:$E,SolRaw!$A:$A,$B1879,SolRaw!$B:$B,$C1879,SolRaw!$C:$C,D$1))/1000</f>
        <v>1E-3</v>
      </c>
      <c r="E1879" s="2">
        <f>MAX(1,SUMIFS(SolRaw!$E:$E,SolRaw!$A:$A,$B1879,SolRaw!$B:$B,$C1879,SolRaw!$C:$C,E$1))/1000</f>
        <v>1E-3</v>
      </c>
      <c r="F1879" s="2">
        <f>MAX(1,SUMIFS(SolRaw!$E:$E,SolRaw!$A:$A,$B1879,SolRaw!$B:$B,$C1879,SolRaw!$C:$C,F$1))/1000</f>
        <v>1E-3</v>
      </c>
      <c r="G1879" s="2">
        <f>MAX(1,SUMIFS(SolRaw!$E:$E,SolRaw!$A:$A,$B1879,SolRaw!$B:$B,$C1879,SolRaw!$C:$C,G$1))/1000</f>
        <v>1E-3</v>
      </c>
      <c r="H1879" s="2">
        <f>MAX(1,SUMIFS(SolRaw!$E:$E,SolRaw!$A:$A,$B1879,SolRaw!$B:$B,$C1879,SolRaw!$C:$C,H$1))/1000</f>
        <v>1E-3</v>
      </c>
      <c r="I1879" s="2">
        <f>MAX(1,SUMIFS(SolRaw!$E:$E,SolRaw!$A:$A,$B1879,SolRaw!$B:$B,$C1879,SolRaw!$C:$C,I$1))/1000</f>
        <v>1E-3</v>
      </c>
      <c r="J1879" s="2">
        <f>MAX(1,SUMIFS(SolRaw!$E:$E,SolRaw!$A:$A,$B1879,SolRaw!$B:$B,$C1879,SolRaw!$C:$C,J$1))/1000</f>
        <v>1E-3</v>
      </c>
      <c r="K1879" s="2">
        <f>MAX(1,SUMIFS(SolRaw!$E:$E,SolRaw!$A:$A,$B1879,SolRaw!$B:$B,$C1879,SolRaw!$C:$C,K$1))/1000</f>
        <v>1E-3</v>
      </c>
      <c r="L1879" s="2">
        <f>MAX(1,SUMIFS(SolRaw!$E:$E,SolRaw!$A:$A,$B1879,SolRaw!$B:$B,$C1879,SolRaw!$C:$C,L$1))/1000</f>
        <v>1E-3</v>
      </c>
      <c r="M1879" s="2">
        <f>MAX(1,SUMIFS(SolRaw!$E:$E,SolRaw!$A:$A,$B1879,SolRaw!$B:$B,$C1879,SolRaw!$C:$C,M$1))/1000</f>
        <v>1E-3</v>
      </c>
      <c r="N1879" s="2">
        <f t="shared" si="203"/>
        <v>1.0000000000000002E-3</v>
      </c>
      <c r="O1879" s="2">
        <f t="shared" si="204"/>
        <v>1E-3</v>
      </c>
      <c r="P1879" s="2">
        <f t="shared" si="205"/>
        <v>1E-3</v>
      </c>
      <c r="Q1879" s="2">
        <f t="shared" si="206"/>
        <v>1E-3</v>
      </c>
      <c r="R1879" s="2">
        <f t="shared" si="207"/>
        <v>1E-3</v>
      </c>
      <c r="S1879" s="2">
        <f t="shared" si="208"/>
        <v>1E-3</v>
      </c>
      <c r="T1879" s="2">
        <f t="shared" si="209"/>
        <v>2.2856988727712899E-19</v>
      </c>
    </row>
    <row r="1880" spans="1:20" x14ac:dyDescent="0.2">
      <c r="A1880" t="str">
        <f>VLOOKUP(B1880,GraphStats!$A:$B,2,0)</f>
        <v>ISCAS</v>
      </c>
      <c r="B1880" t="s">
        <v>12</v>
      </c>
      <c r="C1880" t="s">
        <v>151</v>
      </c>
      <c r="D1880" s="2">
        <f>MAX(1,SUMIFS(SolRaw!$E:$E,SolRaw!$A:$A,$B1880,SolRaw!$B:$B,$C1880,SolRaw!$C:$C,D$1))/1000</f>
        <v>1E-3</v>
      </c>
      <c r="E1880" s="2">
        <f>MAX(1,SUMIFS(SolRaw!$E:$E,SolRaw!$A:$A,$B1880,SolRaw!$B:$B,$C1880,SolRaw!$C:$C,E$1))/1000</f>
        <v>1E-3</v>
      </c>
      <c r="F1880" s="2">
        <f>MAX(1,SUMIFS(SolRaw!$E:$E,SolRaw!$A:$A,$B1880,SolRaw!$B:$B,$C1880,SolRaw!$C:$C,F$1))/1000</f>
        <v>1E-3</v>
      </c>
      <c r="G1880" s="2">
        <f>MAX(1,SUMIFS(SolRaw!$E:$E,SolRaw!$A:$A,$B1880,SolRaw!$B:$B,$C1880,SolRaw!$C:$C,G$1))/1000</f>
        <v>1E-3</v>
      </c>
      <c r="H1880" s="2">
        <f>MAX(1,SUMIFS(SolRaw!$E:$E,SolRaw!$A:$A,$B1880,SolRaw!$B:$B,$C1880,SolRaw!$C:$C,H$1))/1000</f>
        <v>1E-3</v>
      </c>
      <c r="I1880" s="2">
        <f>MAX(1,SUMIFS(SolRaw!$E:$E,SolRaw!$A:$A,$B1880,SolRaw!$B:$B,$C1880,SolRaw!$C:$C,I$1))/1000</f>
        <v>1E-3</v>
      </c>
      <c r="J1880" s="2">
        <f>MAX(1,SUMIFS(SolRaw!$E:$E,SolRaw!$A:$A,$B1880,SolRaw!$B:$B,$C1880,SolRaw!$C:$C,J$1))/1000</f>
        <v>1E-3</v>
      </c>
      <c r="K1880" s="2">
        <f>MAX(1,SUMIFS(SolRaw!$E:$E,SolRaw!$A:$A,$B1880,SolRaw!$B:$B,$C1880,SolRaw!$C:$C,K$1))/1000</f>
        <v>1E-3</v>
      </c>
      <c r="L1880" s="2">
        <f>MAX(1,SUMIFS(SolRaw!$E:$E,SolRaw!$A:$A,$B1880,SolRaw!$B:$B,$C1880,SolRaw!$C:$C,L$1))/1000</f>
        <v>1E-3</v>
      </c>
      <c r="M1880" s="2">
        <f>MAX(1,SUMIFS(SolRaw!$E:$E,SolRaw!$A:$A,$B1880,SolRaw!$B:$B,$C1880,SolRaw!$C:$C,M$1))/1000</f>
        <v>1E-3</v>
      </c>
      <c r="N1880" s="2">
        <f t="shared" si="203"/>
        <v>1.0000000000000002E-3</v>
      </c>
      <c r="O1880" s="2">
        <f t="shared" si="204"/>
        <v>1E-3</v>
      </c>
      <c r="P1880" s="2">
        <f t="shared" si="205"/>
        <v>1E-3</v>
      </c>
      <c r="Q1880" s="2">
        <f t="shared" si="206"/>
        <v>1E-3</v>
      </c>
      <c r="R1880" s="2">
        <f t="shared" si="207"/>
        <v>1E-3</v>
      </c>
      <c r="S1880" s="2">
        <f t="shared" si="208"/>
        <v>1E-3</v>
      </c>
      <c r="T1880" s="2">
        <f t="shared" si="209"/>
        <v>2.2856988727712899E-19</v>
      </c>
    </row>
    <row r="1881" spans="1:20" x14ac:dyDescent="0.2">
      <c r="A1881" t="str">
        <f>VLOOKUP(B1881,GraphStats!$A:$B,2,0)</f>
        <v>ISCAS</v>
      </c>
      <c r="B1881" t="s">
        <v>12</v>
      </c>
      <c r="C1881" t="s">
        <v>152</v>
      </c>
      <c r="D1881" s="2">
        <f>MAX(1,SUMIFS(SolRaw!$E:$E,SolRaw!$A:$A,$B1881,SolRaw!$B:$B,$C1881,SolRaw!$C:$C,D$1))/1000</f>
        <v>1E-3</v>
      </c>
      <c r="E1881" s="2">
        <f>MAX(1,SUMIFS(SolRaw!$E:$E,SolRaw!$A:$A,$B1881,SolRaw!$B:$B,$C1881,SolRaw!$C:$C,E$1))/1000</f>
        <v>1E-3</v>
      </c>
      <c r="F1881" s="2">
        <f>MAX(1,SUMIFS(SolRaw!$E:$E,SolRaw!$A:$A,$B1881,SolRaw!$B:$B,$C1881,SolRaw!$C:$C,F$1))/1000</f>
        <v>1E-3</v>
      </c>
      <c r="G1881" s="2">
        <f>MAX(1,SUMIFS(SolRaw!$E:$E,SolRaw!$A:$A,$B1881,SolRaw!$B:$B,$C1881,SolRaw!$C:$C,G$1))/1000</f>
        <v>1E-3</v>
      </c>
      <c r="H1881" s="2">
        <f>MAX(1,SUMIFS(SolRaw!$E:$E,SolRaw!$A:$A,$B1881,SolRaw!$B:$B,$C1881,SolRaw!$C:$C,H$1))/1000</f>
        <v>1E-3</v>
      </c>
      <c r="I1881" s="2">
        <f>MAX(1,SUMIFS(SolRaw!$E:$E,SolRaw!$A:$A,$B1881,SolRaw!$B:$B,$C1881,SolRaw!$C:$C,I$1))/1000</f>
        <v>1E-3</v>
      </c>
      <c r="J1881" s="2">
        <f>MAX(1,SUMIFS(SolRaw!$E:$E,SolRaw!$A:$A,$B1881,SolRaw!$B:$B,$C1881,SolRaw!$C:$C,J$1))/1000</f>
        <v>1E-3</v>
      </c>
      <c r="K1881" s="2">
        <f>MAX(1,SUMIFS(SolRaw!$E:$E,SolRaw!$A:$A,$B1881,SolRaw!$B:$B,$C1881,SolRaw!$C:$C,K$1))/1000</f>
        <v>1E-3</v>
      </c>
      <c r="L1881" s="2">
        <f>MAX(1,SUMIFS(SolRaw!$E:$E,SolRaw!$A:$A,$B1881,SolRaw!$B:$B,$C1881,SolRaw!$C:$C,L$1))/1000</f>
        <v>1E-3</v>
      </c>
      <c r="M1881" s="2">
        <f>MAX(1,SUMIFS(SolRaw!$E:$E,SolRaw!$A:$A,$B1881,SolRaw!$B:$B,$C1881,SolRaw!$C:$C,M$1))/1000</f>
        <v>1E-3</v>
      </c>
      <c r="N1881" s="2">
        <f t="shared" si="203"/>
        <v>1.0000000000000002E-3</v>
      </c>
      <c r="O1881" s="2">
        <f t="shared" si="204"/>
        <v>1E-3</v>
      </c>
      <c r="P1881" s="2">
        <f t="shared" si="205"/>
        <v>1E-3</v>
      </c>
      <c r="Q1881" s="2">
        <f t="shared" si="206"/>
        <v>1E-3</v>
      </c>
      <c r="R1881" s="2">
        <f t="shared" si="207"/>
        <v>1E-3</v>
      </c>
      <c r="S1881" s="2">
        <f t="shared" si="208"/>
        <v>1E-3</v>
      </c>
      <c r="T1881" s="2">
        <f t="shared" si="209"/>
        <v>2.2856988727712899E-19</v>
      </c>
    </row>
    <row r="1882" spans="1:20" x14ac:dyDescent="0.2">
      <c r="A1882" t="str">
        <f>VLOOKUP(B1882,GraphStats!$A:$B,2,0)</f>
        <v>ISCAS</v>
      </c>
      <c r="B1882" t="s">
        <v>12</v>
      </c>
      <c r="C1882" t="s">
        <v>153</v>
      </c>
      <c r="D1882" s="2">
        <f>MAX(1,SUMIFS(SolRaw!$E:$E,SolRaw!$A:$A,$B1882,SolRaw!$B:$B,$C1882,SolRaw!$C:$C,D$1))/1000</f>
        <v>1E-3</v>
      </c>
      <c r="E1882" s="2">
        <f>MAX(1,SUMIFS(SolRaw!$E:$E,SolRaw!$A:$A,$B1882,SolRaw!$B:$B,$C1882,SolRaw!$C:$C,E$1))/1000</f>
        <v>1E-3</v>
      </c>
      <c r="F1882" s="2">
        <f>MAX(1,SUMIFS(SolRaw!$E:$E,SolRaw!$A:$A,$B1882,SolRaw!$B:$B,$C1882,SolRaw!$C:$C,F$1))/1000</f>
        <v>1E-3</v>
      </c>
      <c r="G1882" s="2">
        <f>MAX(1,SUMIFS(SolRaw!$E:$E,SolRaw!$A:$A,$B1882,SolRaw!$B:$B,$C1882,SolRaw!$C:$C,G$1))/1000</f>
        <v>1E-3</v>
      </c>
      <c r="H1882" s="2">
        <f>MAX(1,SUMIFS(SolRaw!$E:$E,SolRaw!$A:$A,$B1882,SolRaw!$B:$B,$C1882,SolRaw!$C:$C,H$1))/1000</f>
        <v>1E-3</v>
      </c>
      <c r="I1882" s="2">
        <f>MAX(1,SUMIFS(SolRaw!$E:$E,SolRaw!$A:$A,$B1882,SolRaw!$B:$B,$C1882,SolRaw!$C:$C,I$1))/1000</f>
        <v>1E-3</v>
      </c>
      <c r="J1882" s="2">
        <f>MAX(1,SUMIFS(SolRaw!$E:$E,SolRaw!$A:$A,$B1882,SolRaw!$B:$B,$C1882,SolRaw!$C:$C,J$1))/1000</f>
        <v>1E-3</v>
      </c>
      <c r="K1882" s="2">
        <f>MAX(1,SUMIFS(SolRaw!$E:$E,SolRaw!$A:$A,$B1882,SolRaw!$B:$B,$C1882,SolRaw!$C:$C,K$1))/1000</f>
        <v>1E-3</v>
      </c>
      <c r="L1882" s="2">
        <f>MAX(1,SUMIFS(SolRaw!$E:$E,SolRaw!$A:$A,$B1882,SolRaw!$B:$B,$C1882,SolRaw!$C:$C,L$1))/1000</f>
        <v>1E-3</v>
      </c>
      <c r="M1882" s="2">
        <f>MAX(1,SUMIFS(SolRaw!$E:$E,SolRaw!$A:$A,$B1882,SolRaw!$B:$B,$C1882,SolRaw!$C:$C,M$1))/1000</f>
        <v>1E-3</v>
      </c>
      <c r="N1882" s="2">
        <f t="shared" si="203"/>
        <v>1.0000000000000002E-3</v>
      </c>
      <c r="O1882" s="2">
        <f t="shared" si="204"/>
        <v>1E-3</v>
      </c>
      <c r="P1882" s="2">
        <f t="shared" si="205"/>
        <v>1E-3</v>
      </c>
      <c r="Q1882" s="2">
        <f t="shared" si="206"/>
        <v>1E-3</v>
      </c>
      <c r="R1882" s="2">
        <f t="shared" si="207"/>
        <v>1E-3</v>
      </c>
      <c r="S1882" s="2">
        <f t="shared" si="208"/>
        <v>1E-3</v>
      </c>
      <c r="T1882" s="2">
        <f t="shared" si="209"/>
        <v>2.2856988727712899E-19</v>
      </c>
    </row>
    <row r="1883" spans="1:20" x14ac:dyDescent="0.2">
      <c r="A1883" t="str">
        <f>VLOOKUP(B1883,GraphStats!$A:$B,2,0)</f>
        <v>ISCAS</v>
      </c>
      <c r="B1883" t="s">
        <v>12</v>
      </c>
      <c r="C1883" t="s">
        <v>154</v>
      </c>
      <c r="D1883" s="2">
        <f>MAX(1,SUMIFS(SolRaw!$E:$E,SolRaw!$A:$A,$B1883,SolRaw!$B:$B,$C1883,SolRaw!$C:$C,D$1))/1000</f>
        <v>1E-3</v>
      </c>
      <c r="E1883" s="2">
        <f>MAX(1,SUMIFS(SolRaw!$E:$E,SolRaw!$A:$A,$B1883,SolRaw!$B:$B,$C1883,SolRaw!$C:$C,E$1))/1000</f>
        <v>1E-3</v>
      </c>
      <c r="F1883" s="2">
        <f>MAX(1,SUMIFS(SolRaw!$E:$E,SolRaw!$A:$A,$B1883,SolRaw!$B:$B,$C1883,SolRaw!$C:$C,F$1))/1000</f>
        <v>1E-3</v>
      </c>
      <c r="G1883" s="2">
        <f>MAX(1,SUMIFS(SolRaw!$E:$E,SolRaw!$A:$A,$B1883,SolRaw!$B:$B,$C1883,SolRaw!$C:$C,G$1))/1000</f>
        <v>1E-3</v>
      </c>
      <c r="H1883" s="2">
        <f>MAX(1,SUMIFS(SolRaw!$E:$E,SolRaw!$A:$A,$B1883,SolRaw!$B:$B,$C1883,SolRaw!$C:$C,H$1))/1000</f>
        <v>1E-3</v>
      </c>
      <c r="I1883" s="2">
        <f>MAX(1,SUMIFS(SolRaw!$E:$E,SolRaw!$A:$A,$B1883,SolRaw!$B:$B,$C1883,SolRaw!$C:$C,I$1))/1000</f>
        <v>1E-3</v>
      </c>
      <c r="J1883" s="2">
        <f>MAX(1,SUMIFS(SolRaw!$E:$E,SolRaw!$A:$A,$B1883,SolRaw!$B:$B,$C1883,SolRaw!$C:$C,J$1))/1000</f>
        <v>1E-3</v>
      </c>
      <c r="K1883" s="2">
        <f>MAX(1,SUMIFS(SolRaw!$E:$E,SolRaw!$A:$A,$B1883,SolRaw!$B:$B,$C1883,SolRaw!$C:$C,K$1))/1000</f>
        <v>1E-3</v>
      </c>
      <c r="L1883" s="2">
        <f>MAX(1,SUMIFS(SolRaw!$E:$E,SolRaw!$A:$A,$B1883,SolRaw!$B:$B,$C1883,SolRaw!$C:$C,L$1))/1000</f>
        <v>1E-3</v>
      </c>
      <c r="M1883" s="2">
        <f>MAX(1,SUMIFS(SolRaw!$E:$E,SolRaw!$A:$A,$B1883,SolRaw!$B:$B,$C1883,SolRaw!$C:$C,M$1))/1000</f>
        <v>1E-3</v>
      </c>
      <c r="N1883" s="2">
        <f t="shared" si="203"/>
        <v>1.0000000000000002E-3</v>
      </c>
      <c r="O1883" s="2">
        <f t="shared" si="204"/>
        <v>1E-3</v>
      </c>
      <c r="P1883" s="2">
        <f t="shared" si="205"/>
        <v>1E-3</v>
      </c>
      <c r="Q1883" s="2">
        <f t="shared" si="206"/>
        <v>1E-3</v>
      </c>
      <c r="R1883" s="2">
        <f t="shared" si="207"/>
        <v>1E-3</v>
      </c>
      <c r="S1883" s="2">
        <f t="shared" si="208"/>
        <v>1E-3</v>
      </c>
      <c r="T1883" s="2">
        <f t="shared" si="209"/>
        <v>2.2856988727712899E-19</v>
      </c>
    </row>
    <row r="1884" spans="1:20" x14ac:dyDescent="0.2">
      <c r="A1884" t="str">
        <f>VLOOKUP(B1884,GraphStats!$A:$B,2,0)</f>
        <v>ISCAS</v>
      </c>
      <c r="B1884" t="s">
        <v>12</v>
      </c>
      <c r="C1884" t="s">
        <v>155</v>
      </c>
      <c r="D1884" s="2">
        <f>MAX(1,SUMIFS(SolRaw!$E:$E,SolRaw!$A:$A,$B1884,SolRaw!$B:$B,$C1884,SolRaw!$C:$C,D$1))/1000</f>
        <v>1E-3</v>
      </c>
      <c r="E1884" s="2">
        <f>MAX(1,SUMIFS(SolRaw!$E:$E,SolRaw!$A:$A,$B1884,SolRaw!$B:$B,$C1884,SolRaw!$C:$C,E$1))/1000</f>
        <v>1E-3</v>
      </c>
      <c r="F1884" s="2">
        <f>MAX(1,SUMIFS(SolRaw!$E:$E,SolRaw!$A:$A,$B1884,SolRaw!$B:$B,$C1884,SolRaw!$C:$C,F$1))/1000</f>
        <v>1E-3</v>
      </c>
      <c r="G1884" s="2">
        <f>MAX(1,SUMIFS(SolRaw!$E:$E,SolRaw!$A:$A,$B1884,SolRaw!$B:$B,$C1884,SolRaw!$C:$C,G$1))/1000</f>
        <v>1E-3</v>
      </c>
      <c r="H1884" s="2">
        <f>MAX(1,SUMIFS(SolRaw!$E:$E,SolRaw!$A:$A,$B1884,SolRaw!$B:$B,$C1884,SolRaw!$C:$C,H$1))/1000</f>
        <v>1E-3</v>
      </c>
      <c r="I1884" s="2">
        <f>MAX(1,SUMIFS(SolRaw!$E:$E,SolRaw!$A:$A,$B1884,SolRaw!$B:$B,$C1884,SolRaw!$C:$C,I$1))/1000</f>
        <v>1E-3</v>
      </c>
      <c r="J1884" s="2">
        <f>MAX(1,SUMIFS(SolRaw!$E:$E,SolRaw!$A:$A,$B1884,SolRaw!$B:$B,$C1884,SolRaw!$C:$C,J$1))/1000</f>
        <v>1E-3</v>
      </c>
      <c r="K1884" s="2">
        <f>MAX(1,SUMIFS(SolRaw!$E:$E,SolRaw!$A:$A,$B1884,SolRaw!$B:$B,$C1884,SolRaw!$C:$C,K$1))/1000</f>
        <v>1E-3</v>
      </c>
      <c r="L1884" s="2">
        <f>MAX(1,SUMIFS(SolRaw!$E:$E,SolRaw!$A:$A,$B1884,SolRaw!$B:$B,$C1884,SolRaw!$C:$C,L$1))/1000</f>
        <v>1E-3</v>
      </c>
      <c r="M1884" s="2">
        <f>MAX(1,SUMIFS(SolRaw!$E:$E,SolRaw!$A:$A,$B1884,SolRaw!$B:$B,$C1884,SolRaw!$C:$C,M$1))/1000</f>
        <v>1E-3</v>
      </c>
      <c r="N1884" s="2">
        <f t="shared" si="203"/>
        <v>1.0000000000000002E-3</v>
      </c>
      <c r="O1884" s="2">
        <f t="shared" si="204"/>
        <v>1E-3</v>
      </c>
      <c r="P1884" s="2">
        <f t="shared" si="205"/>
        <v>1E-3</v>
      </c>
      <c r="Q1884" s="2">
        <f t="shared" si="206"/>
        <v>1E-3</v>
      </c>
      <c r="R1884" s="2">
        <f t="shared" si="207"/>
        <v>1E-3</v>
      </c>
      <c r="S1884" s="2">
        <f t="shared" si="208"/>
        <v>1E-3</v>
      </c>
      <c r="T1884" s="2">
        <f t="shared" si="209"/>
        <v>2.2856988727712899E-19</v>
      </c>
    </row>
    <row r="1885" spans="1:20" x14ac:dyDescent="0.2">
      <c r="A1885" t="str">
        <f>VLOOKUP(B1885,GraphStats!$A:$B,2,0)</f>
        <v>ISCAS</v>
      </c>
      <c r="B1885" t="s">
        <v>12</v>
      </c>
      <c r="C1885" t="s">
        <v>156</v>
      </c>
      <c r="D1885" s="2">
        <f>MAX(1,SUMIFS(SolRaw!$E:$E,SolRaw!$A:$A,$B1885,SolRaw!$B:$B,$C1885,SolRaw!$C:$C,D$1))/1000</f>
        <v>1E-3</v>
      </c>
      <c r="E1885" s="2">
        <f>MAX(1,SUMIFS(SolRaw!$E:$E,SolRaw!$A:$A,$B1885,SolRaw!$B:$B,$C1885,SolRaw!$C:$C,E$1))/1000</f>
        <v>1E-3</v>
      </c>
      <c r="F1885" s="2">
        <f>MAX(1,SUMIFS(SolRaw!$E:$E,SolRaw!$A:$A,$B1885,SolRaw!$B:$B,$C1885,SolRaw!$C:$C,F$1))/1000</f>
        <v>1E-3</v>
      </c>
      <c r="G1885" s="2">
        <f>MAX(1,SUMIFS(SolRaw!$E:$E,SolRaw!$A:$A,$B1885,SolRaw!$B:$B,$C1885,SolRaw!$C:$C,G$1))/1000</f>
        <v>1E-3</v>
      </c>
      <c r="H1885" s="2">
        <f>MAX(1,SUMIFS(SolRaw!$E:$E,SolRaw!$A:$A,$B1885,SolRaw!$B:$B,$C1885,SolRaw!$C:$C,H$1))/1000</f>
        <v>1E-3</v>
      </c>
      <c r="I1885" s="2">
        <f>MAX(1,SUMIFS(SolRaw!$E:$E,SolRaw!$A:$A,$B1885,SolRaw!$B:$B,$C1885,SolRaw!$C:$C,I$1))/1000</f>
        <v>1E-3</v>
      </c>
      <c r="J1885" s="2">
        <f>MAX(1,SUMIFS(SolRaw!$E:$E,SolRaw!$A:$A,$B1885,SolRaw!$B:$B,$C1885,SolRaw!$C:$C,J$1))/1000</f>
        <v>1E-3</v>
      </c>
      <c r="K1885" s="2">
        <f>MAX(1,SUMIFS(SolRaw!$E:$E,SolRaw!$A:$A,$B1885,SolRaw!$B:$B,$C1885,SolRaw!$C:$C,K$1))/1000</f>
        <v>1E-3</v>
      </c>
      <c r="L1885" s="2">
        <f>MAX(1,SUMIFS(SolRaw!$E:$E,SolRaw!$A:$A,$B1885,SolRaw!$B:$B,$C1885,SolRaw!$C:$C,L$1))/1000</f>
        <v>1E-3</v>
      </c>
      <c r="M1885" s="2">
        <f>MAX(1,SUMIFS(SolRaw!$E:$E,SolRaw!$A:$A,$B1885,SolRaw!$B:$B,$C1885,SolRaw!$C:$C,M$1))/1000</f>
        <v>1E-3</v>
      </c>
      <c r="N1885" s="2">
        <f t="shared" si="203"/>
        <v>1.0000000000000002E-3</v>
      </c>
      <c r="O1885" s="2">
        <f t="shared" si="204"/>
        <v>1E-3</v>
      </c>
      <c r="P1885" s="2">
        <f t="shared" si="205"/>
        <v>1E-3</v>
      </c>
      <c r="Q1885" s="2">
        <f t="shared" si="206"/>
        <v>1E-3</v>
      </c>
      <c r="R1885" s="2">
        <f t="shared" si="207"/>
        <v>1E-3</v>
      </c>
      <c r="S1885" s="2">
        <f t="shared" si="208"/>
        <v>1E-3</v>
      </c>
      <c r="T1885" s="2">
        <f t="shared" si="209"/>
        <v>2.2856988727712899E-19</v>
      </c>
    </row>
    <row r="1886" spans="1:20" x14ac:dyDescent="0.2">
      <c r="A1886" t="str">
        <f>VLOOKUP(B1886,GraphStats!$A:$B,2,0)</f>
        <v>ISCAS</v>
      </c>
      <c r="B1886" t="s">
        <v>12</v>
      </c>
      <c r="C1886" t="s">
        <v>157</v>
      </c>
      <c r="D1886" s="2">
        <f>MAX(1,SUMIFS(SolRaw!$E:$E,SolRaw!$A:$A,$B1886,SolRaw!$B:$B,$C1886,SolRaw!$C:$C,D$1))/1000</f>
        <v>1E-3</v>
      </c>
      <c r="E1886" s="2">
        <f>MAX(1,SUMIFS(SolRaw!$E:$E,SolRaw!$A:$A,$B1886,SolRaw!$B:$B,$C1886,SolRaw!$C:$C,E$1))/1000</f>
        <v>1E-3</v>
      </c>
      <c r="F1886" s="2">
        <f>MAX(1,SUMIFS(SolRaw!$E:$E,SolRaw!$A:$A,$B1886,SolRaw!$B:$B,$C1886,SolRaw!$C:$C,F$1))/1000</f>
        <v>1E-3</v>
      </c>
      <c r="G1886" s="2">
        <f>MAX(1,SUMIFS(SolRaw!$E:$E,SolRaw!$A:$A,$B1886,SolRaw!$B:$B,$C1886,SolRaw!$C:$C,G$1))/1000</f>
        <v>1E-3</v>
      </c>
      <c r="H1886" s="2">
        <f>MAX(1,SUMIFS(SolRaw!$E:$E,SolRaw!$A:$A,$B1886,SolRaw!$B:$B,$C1886,SolRaw!$C:$C,H$1))/1000</f>
        <v>1E-3</v>
      </c>
      <c r="I1886" s="2">
        <f>MAX(1,SUMIFS(SolRaw!$E:$E,SolRaw!$A:$A,$B1886,SolRaw!$B:$B,$C1886,SolRaw!$C:$C,I$1))/1000</f>
        <v>1E-3</v>
      </c>
      <c r="J1886" s="2">
        <f>MAX(1,SUMIFS(SolRaw!$E:$E,SolRaw!$A:$A,$B1886,SolRaw!$B:$B,$C1886,SolRaw!$C:$C,J$1))/1000</f>
        <v>1E-3</v>
      </c>
      <c r="K1886" s="2">
        <f>MAX(1,SUMIFS(SolRaw!$E:$E,SolRaw!$A:$A,$B1886,SolRaw!$B:$B,$C1886,SolRaw!$C:$C,K$1))/1000</f>
        <v>1E-3</v>
      </c>
      <c r="L1886" s="2">
        <f>MAX(1,SUMIFS(SolRaw!$E:$E,SolRaw!$A:$A,$B1886,SolRaw!$B:$B,$C1886,SolRaw!$C:$C,L$1))/1000</f>
        <v>1E-3</v>
      </c>
      <c r="M1886" s="2">
        <f>MAX(1,SUMIFS(SolRaw!$E:$E,SolRaw!$A:$A,$B1886,SolRaw!$B:$B,$C1886,SolRaw!$C:$C,M$1))/1000</f>
        <v>1E-3</v>
      </c>
      <c r="N1886" s="2">
        <f t="shared" si="203"/>
        <v>1.0000000000000002E-3</v>
      </c>
      <c r="O1886" s="2">
        <f t="shared" si="204"/>
        <v>1E-3</v>
      </c>
      <c r="P1886" s="2">
        <f t="shared" si="205"/>
        <v>1E-3</v>
      </c>
      <c r="Q1886" s="2">
        <f t="shared" si="206"/>
        <v>1E-3</v>
      </c>
      <c r="R1886" s="2">
        <f t="shared" si="207"/>
        <v>1E-3</v>
      </c>
      <c r="S1886" s="2">
        <f t="shared" si="208"/>
        <v>1E-3</v>
      </c>
      <c r="T1886" s="2">
        <f t="shared" si="209"/>
        <v>2.2856988727712899E-19</v>
      </c>
    </row>
    <row r="1887" spans="1:20" x14ac:dyDescent="0.2">
      <c r="A1887" t="str">
        <f>VLOOKUP(B1887,GraphStats!$A:$B,2,0)</f>
        <v>ISCAS</v>
      </c>
      <c r="B1887" t="s">
        <v>12</v>
      </c>
      <c r="C1887" t="s">
        <v>158</v>
      </c>
      <c r="D1887" s="2">
        <f>MAX(1,SUMIFS(SolRaw!$E:$E,SolRaw!$A:$A,$B1887,SolRaw!$B:$B,$C1887,SolRaw!$C:$C,D$1))/1000</f>
        <v>1E-3</v>
      </c>
      <c r="E1887" s="2">
        <f>MAX(1,SUMIFS(SolRaw!$E:$E,SolRaw!$A:$A,$B1887,SolRaw!$B:$B,$C1887,SolRaw!$C:$C,E$1))/1000</f>
        <v>1E-3</v>
      </c>
      <c r="F1887" s="2">
        <f>MAX(1,SUMIFS(SolRaw!$E:$E,SolRaw!$A:$A,$B1887,SolRaw!$B:$B,$C1887,SolRaw!$C:$C,F$1))/1000</f>
        <v>1E-3</v>
      </c>
      <c r="G1887" s="2">
        <f>MAX(1,SUMIFS(SolRaw!$E:$E,SolRaw!$A:$A,$B1887,SolRaw!$B:$B,$C1887,SolRaw!$C:$C,G$1))/1000</f>
        <v>1E-3</v>
      </c>
      <c r="H1887" s="2">
        <f>MAX(1,SUMIFS(SolRaw!$E:$E,SolRaw!$A:$A,$B1887,SolRaw!$B:$B,$C1887,SolRaw!$C:$C,H$1))/1000</f>
        <v>1E-3</v>
      </c>
      <c r="I1887" s="2">
        <f>MAX(1,SUMIFS(SolRaw!$E:$E,SolRaw!$A:$A,$B1887,SolRaw!$B:$B,$C1887,SolRaw!$C:$C,I$1))/1000</f>
        <v>1E-3</v>
      </c>
      <c r="J1887" s="2">
        <f>MAX(1,SUMIFS(SolRaw!$E:$E,SolRaw!$A:$A,$B1887,SolRaw!$B:$B,$C1887,SolRaw!$C:$C,J$1))/1000</f>
        <v>1E-3</v>
      </c>
      <c r="K1887" s="2">
        <f>MAX(1,SUMIFS(SolRaw!$E:$E,SolRaw!$A:$A,$B1887,SolRaw!$B:$B,$C1887,SolRaw!$C:$C,K$1))/1000</f>
        <v>1E-3</v>
      </c>
      <c r="L1887" s="2">
        <f>MAX(1,SUMIFS(SolRaw!$E:$E,SolRaw!$A:$A,$B1887,SolRaw!$B:$B,$C1887,SolRaw!$C:$C,L$1))/1000</f>
        <v>1E-3</v>
      </c>
      <c r="M1887" s="2">
        <f>MAX(1,SUMIFS(SolRaw!$E:$E,SolRaw!$A:$A,$B1887,SolRaw!$B:$B,$C1887,SolRaw!$C:$C,M$1))/1000</f>
        <v>1E-3</v>
      </c>
      <c r="N1887" s="2">
        <f t="shared" si="203"/>
        <v>1.0000000000000002E-3</v>
      </c>
      <c r="O1887" s="2">
        <f t="shared" si="204"/>
        <v>1E-3</v>
      </c>
      <c r="P1887" s="2">
        <f t="shared" si="205"/>
        <v>1E-3</v>
      </c>
      <c r="Q1887" s="2">
        <f t="shared" si="206"/>
        <v>1E-3</v>
      </c>
      <c r="R1887" s="2">
        <f t="shared" si="207"/>
        <v>1E-3</v>
      </c>
      <c r="S1887" s="2">
        <f t="shared" si="208"/>
        <v>1E-3</v>
      </c>
      <c r="T1887" s="2">
        <f t="shared" si="209"/>
        <v>2.2856988727712899E-19</v>
      </c>
    </row>
    <row r="1888" spans="1:20" x14ac:dyDescent="0.2">
      <c r="A1888" t="str">
        <f>VLOOKUP(B1888,GraphStats!$A:$B,2,0)</f>
        <v>ISCAS</v>
      </c>
      <c r="B1888" t="s">
        <v>12</v>
      </c>
      <c r="C1888" t="s">
        <v>159</v>
      </c>
      <c r="D1888" s="2">
        <f>MAX(1,SUMIFS(SolRaw!$E:$E,SolRaw!$A:$A,$B1888,SolRaw!$B:$B,$C1888,SolRaw!$C:$C,D$1))/1000</f>
        <v>1E-3</v>
      </c>
      <c r="E1888" s="2">
        <f>MAX(1,SUMIFS(SolRaw!$E:$E,SolRaw!$A:$A,$B1888,SolRaw!$B:$B,$C1888,SolRaw!$C:$C,E$1))/1000</f>
        <v>1E-3</v>
      </c>
      <c r="F1888" s="2">
        <f>MAX(1,SUMIFS(SolRaw!$E:$E,SolRaw!$A:$A,$B1888,SolRaw!$B:$B,$C1888,SolRaw!$C:$C,F$1))/1000</f>
        <v>1E-3</v>
      </c>
      <c r="G1888" s="2">
        <f>MAX(1,SUMIFS(SolRaw!$E:$E,SolRaw!$A:$A,$B1888,SolRaw!$B:$B,$C1888,SolRaw!$C:$C,G$1))/1000</f>
        <v>1E-3</v>
      </c>
      <c r="H1888" s="2">
        <f>MAX(1,SUMIFS(SolRaw!$E:$E,SolRaw!$A:$A,$B1888,SolRaw!$B:$B,$C1888,SolRaw!$C:$C,H$1))/1000</f>
        <v>1E-3</v>
      </c>
      <c r="I1888" s="2">
        <f>MAX(1,SUMIFS(SolRaw!$E:$E,SolRaw!$A:$A,$B1888,SolRaw!$B:$B,$C1888,SolRaw!$C:$C,I$1))/1000</f>
        <v>1E-3</v>
      </c>
      <c r="J1888" s="2">
        <f>MAX(1,SUMIFS(SolRaw!$E:$E,SolRaw!$A:$A,$B1888,SolRaw!$B:$B,$C1888,SolRaw!$C:$C,J$1))/1000</f>
        <v>1E-3</v>
      </c>
      <c r="K1888" s="2">
        <f>MAX(1,SUMIFS(SolRaw!$E:$E,SolRaw!$A:$A,$B1888,SolRaw!$B:$B,$C1888,SolRaw!$C:$C,K$1))/1000</f>
        <v>1E-3</v>
      </c>
      <c r="L1888" s="2">
        <f>MAX(1,SUMIFS(SolRaw!$E:$E,SolRaw!$A:$A,$B1888,SolRaw!$B:$B,$C1888,SolRaw!$C:$C,L$1))/1000</f>
        <v>1E-3</v>
      </c>
      <c r="M1888" s="2">
        <f>MAX(1,SUMIFS(SolRaw!$E:$E,SolRaw!$A:$A,$B1888,SolRaw!$B:$B,$C1888,SolRaw!$C:$C,M$1))/1000</f>
        <v>1E-3</v>
      </c>
      <c r="N1888" s="2">
        <f t="shared" si="203"/>
        <v>1.0000000000000002E-3</v>
      </c>
      <c r="O1888" s="2">
        <f t="shared" si="204"/>
        <v>1E-3</v>
      </c>
      <c r="P1888" s="2">
        <f t="shared" si="205"/>
        <v>1E-3</v>
      </c>
      <c r="Q1888" s="2">
        <f t="shared" si="206"/>
        <v>1E-3</v>
      </c>
      <c r="R1888" s="2">
        <f t="shared" si="207"/>
        <v>1E-3</v>
      </c>
      <c r="S1888" s="2">
        <f t="shared" si="208"/>
        <v>1E-3</v>
      </c>
      <c r="T1888" s="2">
        <f t="shared" si="209"/>
        <v>2.2856988727712899E-19</v>
      </c>
    </row>
    <row r="1889" spans="1:20" x14ac:dyDescent="0.2">
      <c r="A1889" t="str">
        <f>VLOOKUP(B1889,GraphStats!$A:$B,2,0)</f>
        <v>ISCAS</v>
      </c>
      <c r="B1889" t="s">
        <v>12</v>
      </c>
      <c r="C1889" t="s">
        <v>160</v>
      </c>
      <c r="D1889" s="2">
        <f>MAX(1,SUMIFS(SolRaw!$E:$E,SolRaw!$A:$A,$B1889,SolRaw!$B:$B,$C1889,SolRaw!$C:$C,D$1))/1000</f>
        <v>1E-3</v>
      </c>
      <c r="E1889" s="2">
        <f>MAX(1,SUMIFS(SolRaw!$E:$E,SolRaw!$A:$A,$B1889,SolRaw!$B:$B,$C1889,SolRaw!$C:$C,E$1))/1000</f>
        <v>1E-3</v>
      </c>
      <c r="F1889" s="2">
        <f>MAX(1,SUMIFS(SolRaw!$E:$E,SolRaw!$A:$A,$B1889,SolRaw!$B:$B,$C1889,SolRaw!$C:$C,F$1))/1000</f>
        <v>1E-3</v>
      </c>
      <c r="G1889" s="2">
        <f>MAX(1,SUMIFS(SolRaw!$E:$E,SolRaw!$A:$A,$B1889,SolRaw!$B:$B,$C1889,SolRaw!$C:$C,G$1))/1000</f>
        <v>1E-3</v>
      </c>
      <c r="H1889" s="2">
        <f>MAX(1,SUMIFS(SolRaw!$E:$E,SolRaw!$A:$A,$B1889,SolRaw!$B:$B,$C1889,SolRaw!$C:$C,H$1))/1000</f>
        <v>1E-3</v>
      </c>
      <c r="I1889" s="2">
        <f>MAX(1,SUMIFS(SolRaw!$E:$E,SolRaw!$A:$A,$B1889,SolRaw!$B:$B,$C1889,SolRaw!$C:$C,I$1))/1000</f>
        <v>1E-3</v>
      </c>
      <c r="J1889" s="2">
        <f>MAX(1,SUMIFS(SolRaw!$E:$E,SolRaw!$A:$A,$B1889,SolRaw!$B:$B,$C1889,SolRaw!$C:$C,J$1))/1000</f>
        <v>1E-3</v>
      </c>
      <c r="K1889" s="2">
        <f>MAX(1,SUMIFS(SolRaw!$E:$E,SolRaw!$A:$A,$B1889,SolRaw!$B:$B,$C1889,SolRaw!$C:$C,K$1))/1000</f>
        <v>1E-3</v>
      </c>
      <c r="L1889" s="2">
        <f>MAX(1,SUMIFS(SolRaw!$E:$E,SolRaw!$A:$A,$B1889,SolRaw!$B:$B,$C1889,SolRaw!$C:$C,L$1))/1000</f>
        <v>1E-3</v>
      </c>
      <c r="M1889" s="2">
        <f>MAX(1,SUMIFS(SolRaw!$E:$E,SolRaw!$A:$A,$B1889,SolRaw!$B:$B,$C1889,SolRaw!$C:$C,M$1))/1000</f>
        <v>1E-3</v>
      </c>
      <c r="N1889" s="2">
        <f t="shared" si="203"/>
        <v>1.0000000000000002E-3</v>
      </c>
      <c r="O1889" s="2">
        <f t="shared" si="204"/>
        <v>1E-3</v>
      </c>
      <c r="P1889" s="2">
        <f t="shared" si="205"/>
        <v>1E-3</v>
      </c>
      <c r="Q1889" s="2">
        <f t="shared" si="206"/>
        <v>1E-3</v>
      </c>
      <c r="R1889" s="2">
        <f t="shared" si="207"/>
        <v>1E-3</v>
      </c>
      <c r="S1889" s="2">
        <f t="shared" si="208"/>
        <v>1E-3</v>
      </c>
      <c r="T1889" s="2">
        <f t="shared" si="209"/>
        <v>2.2856988727712899E-19</v>
      </c>
    </row>
    <row r="1890" spans="1:20" x14ac:dyDescent="0.2">
      <c r="A1890" t="str">
        <f>VLOOKUP(B1890,GraphStats!$A:$B,2,0)</f>
        <v>ISCAS</v>
      </c>
      <c r="B1890" t="s">
        <v>12</v>
      </c>
      <c r="C1890" t="s">
        <v>161</v>
      </c>
      <c r="D1890" s="2">
        <f>MAX(1,SUMIFS(SolRaw!$E:$E,SolRaw!$A:$A,$B1890,SolRaw!$B:$B,$C1890,SolRaw!$C:$C,D$1))/1000</f>
        <v>1E-3</v>
      </c>
      <c r="E1890" s="2">
        <f>MAX(1,SUMIFS(SolRaw!$E:$E,SolRaw!$A:$A,$B1890,SolRaw!$B:$B,$C1890,SolRaw!$C:$C,E$1))/1000</f>
        <v>1E-3</v>
      </c>
      <c r="F1890" s="2">
        <f>MAX(1,SUMIFS(SolRaw!$E:$E,SolRaw!$A:$A,$B1890,SolRaw!$B:$B,$C1890,SolRaw!$C:$C,F$1))/1000</f>
        <v>1E-3</v>
      </c>
      <c r="G1890" s="2">
        <f>MAX(1,SUMIFS(SolRaw!$E:$E,SolRaw!$A:$A,$B1890,SolRaw!$B:$B,$C1890,SolRaw!$C:$C,G$1))/1000</f>
        <v>1E-3</v>
      </c>
      <c r="H1890" s="2">
        <f>MAX(1,SUMIFS(SolRaw!$E:$E,SolRaw!$A:$A,$B1890,SolRaw!$B:$B,$C1890,SolRaw!$C:$C,H$1))/1000</f>
        <v>1E-3</v>
      </c>
      <c r="I1890" s="2">
        <f>MAX(1,SUMIFS(SolRaw!$E:$E,SolRaw!$A:$A,$B1890,SolRaw!$B:$B,$C1890,SolRaw!$C:$C,I$1))/1000</f>
        <v>1E-3</v>
      </c>
      <c r="J1890" s="2">
        <f>MAX(1,SUMIFS(SolRaw!$E:$E,SolRaw!$A:$A,$B1890,SolRaw!$B:$B,$C1890,SolRaw!$C:$C,J$1))/1000</f>
        <v>1E-3</v>
      </c>
      <c r="K1890" s="2">
        <f>MAX(1,SUMIFS(SolRaw!$E:$E,SolRaw!$A:$A,$B1890,SolRaw!$B:$B,$C1890,SolRaw!$C:$C,K$1))/1000</f>
        <v>1E-3</v>
      </c>
      <c r="L1890" s="2">
        <f>MAX(1,SUMIFS(SolRaw!$E:$E,SolRaw!$A:$A,$B1890,SolRaw!$B:$B,$C1890,SolRaw!$C:$C,L$1))/1000</f>
        <v>1E-3</v>
      </c>
      <c r="M1890" s="2">
        <f>MAX(1,SUMIFS(SolRaw!$E:$E,SolRaw!$A:$A,$B1890,SolRaw!$B:$B,$C1890,SolRaw!$C:$C,M$1))/1000</f>
        <v>1E-3</v>
      </c>
      <c r="N1890" s="2">
        <f t="shared" si="203"/>
        <v>1.0000000000000002E-3</v>
      </c>
      <c r="O1890" s="2">
        <f t="shared" si="204"/>
        <v>1E-3</v>
      </c>
      <c r="P1890" s="2">
        <f t="shared" si="205"/>
        <v>1E-3</v>
      </c>
      <c r="Q1890" s="2">
        <f t="shared" si="206"/>
        <v>1E-3</v>
      </c>
      <c r="R1890" s="2">
        <f t="shared" si="207"/>
        <v>1E-3</v>
      </c>
      <c r="S1890" s="2">
        <f t="shared" si="208"/>
        <v>1E-3</v>
      </c>
      <c r="T1890" s="2">
        <f t="shared" si="209"/>
        <v>2.2856988727712899E-19</v>
      </c>
    </row>
    <row r="1891" spans="1:20" x14ac:dyDescent="0.2">
      <c r="A1891" t="str">
        <f>VLOOKUP(B1891,GraphStats!$A:$B,2,0)</f>
        <v>ISCAS</v>
      </c>
      <c r="B1891" t="s">
        <v>12</v>
      </c>
      <c r="C1891" t="s">
        <v>162</v>
      </c>
      <c r="D1891" s="2">
        <f>MAX(1,SUMIFS(SolRaw!$E:$E,SolRaw!$A:$A,$B1891,SolRaw!$B:$B,$C1891,SolRaw!$C:$C,D$1))/1000</f>
        <v>1E-3</v>
      </c>
      <c r="E1891" s="2">
        <f>MAX(1,SUMIFS(SolRaw!$E:$E,SolRaw!$A:$A,$B1891,SolRaw!$B:$B,$C1891,SolRaw!$C:$C,E$1))/1000</f>
        <v>1E-3</v>
      </c>
      <c r="F1891" s="2">
        <f>MAX(1,SUMIFS(SolRaw!$E:$E,SolRaw!$A:$A,$B1891,SolRaw!$B:$B,$C1891,SolRaw!$C:$C,F$1))/1000</f>
        <v>1E-3</v>
      </c>
      <c r="G1891" s="2">
        <f>MAX(1,SUMIFS(SolRaw!$E:$E,SolRaw!$A:$A,$B1891,SolRaw!$B:$B,$C1891,SolRaw!$C:$C,G$1))/1000</f>
        <v>1E-3</v>
      </c>
      <c r="H1891" s="2">
        <f>MAX(1,SUMIFS(SolRaw!$E:$E,SolRaw!$A:$A,$B1891,SolRaw!$B:$B,$C1891,SolRaw!$C:$C,H$1))/1000</f>
        <v>1E-3</v>
      </c>
      <c r="I1891" s="2">
        <f>MAX(1,SUMIFS(SolRaw!$E:$E,SolRaw!$A:$A,$B1891,SolRaw!$B:$B,$C1891,SolRaw!$C:$C,I$1))/1000</f>
        <v>1E-3</v>
      </c>
      <c r="J1891" s="2">
        <f>MAX(1,SUMIFS(SolRaw!$E:$E,SolRaw!$A:$A,$B1891,SolRaw!$B:$B,$C1891,SolRaw!$C:$C,J$1))/1000</f>
        <v>1E-3</v>
      </c>
      <c r="K1891" s="2">
        <f>MAX(1,SUMIFS(SolRaw!$E:$E,SolRaw!$A:$A,$B1891,SolRaw!$B:$B,$C1891,SolRaw!$C:$C,K$1))/1000</f>
        <v>1E-3</v>
      </c>
      <c r="L1891" s="2">
        <f>MAX(1,SUMIFS(SolRaw!$E:$E,SolRaw!$A:$A,$B1891,SolRaw!$B:$B,$C1891,SolRaw!$C:$C,L$1))/1000</f>
        <v>1E-3</v>
      </c>
      <c r="M1891" s="2">
        <f>MAX(1,SUMIFS(SolRaw!$E:$E,SolRaw!$A:$A,$B1891,SolRaw!$B:$B,$C1891,SolRaw!$C:$C,M$1))/1000</f>
        <v>1E-3</v>
      </c>
      <c r="N1891" s="2">
        <f t="shared" si="203"/>
        <v>1.0000000000000002E-3</v>
      </c>
      <c r="O1891" s="2">
        <f t="shared" si="204"/>
        <v>1E-3</v>
      </c>
      <c r="P1891" s="2">
        <f t="shared" si="205"/>
        <v>1E-3</v>
      </c>
      <c r="Q1891" s="2">
        <f t="shared" si="206"/>
        <v>1E-3</v>
      </c>
      <c r="R1891" s="2">
        <f t="shared" si="207"/>
        <v>1E-3</v>
      </c>
      <c r="S1891" s="2">
        <f t="shared" si="208"/>
        <v>1E-3</v>
      </c>
      <c r="T1891" s="2">
        <f t="shared" si="209"/>
        <v>2.2856988727712899E-19</v>
      </c>
    </row>
    <row r="1892" spans="1:20" x14ac:dyDescent="0.2">
      <c r="A1892" t="str">
        <f>VLOOKUP(B1892,GraphStats!$A:$B,2,0)</f>
        <v>ISCAS</v>
      </c>
      <c r="B1892" t="s">
        <v>13</v>
      </c>
      <c r="C1892" t="s">
        <v>136</v>
      </c>
      <c r="D1892" s="2">
        <f>MAX(1,SUMIFS(SolRaw!$E:$E,SolRaw!$A:$A,$B1892,SolRaw!$B:$B,$C1892,SolRaw!$C:$C,D$1))/1000</f>
        <v>1E-3</v>
      </c>
      <c r="E1892" s="2">
        <f>MAX(1,SUMIFS(SolRaw!$E:$E,SolRaw!$A:$A,$B1892,SolRaw!$B:$B,$C1892,SolRaw!$C:$C,E$1))/1000</f>
        <v>1E-3</v>
      </c>
      <c r="F1892" s="2">
        <f>MAX(1,SUMIFS(SolRaw!$E:$E,SolRaw!$A:$A,$B1892,SolRaw!$B:$B,$C1892,SolRaw!$C:$C,F$1))/1000</f>
        <v>1E-3</v>
      </c>
      <c r="G1892" s="2">
        <f>MAX(1,SUMIFS(SolRaw!$E:$E,SolRaw!$A:$A,$B1892,SolRaw!$B:$B,$C1892,SolRaw!$C:$C,G$1))/1000</f>
        <v>1E-3</v>
      </c>
      <c r="H1892" s="2">
        <f>MAX(1,SUMIFS(SolRaw!$E:$E,SolRaw!$A:$A,$B1892,SolRaw!$B:$B,$C1892,SolRaw!$C:$C,H$1))/1000</f>
        <v>1E-3</v>
      </c>
      <c r="I1892" s="2">
        <f>MAX(1,SUMIFS(SolRaw!$E:$E,SolRaw!$A:$A,$B1892,SolRaw!$B:$B,$C1892,SolRaw!$C:$C,I$1))/1000</f>
        <v>1E-3</v>
      </c>
      <c r="J1892" s="2">
        <f>MAX(1,SUMIFS(SolRaw!$E:$E,SolRaw!$A:$A,$B1892,SolRaw!$B:$B,$C1892,SolRaw!$C:$C,J$1))/1000</f>
        <v>1E-3</v>
      </c>
      <c r="K1892" s="2">
        <f>MAX(1,SUMIFS(SolRaw!$E:$E,SolRaw!$A:$A,$B1892,SolRaw!$B:$B,$C1892,SolRaw!$C:$C,K$1))/1000</f>
        <v>1E-3</v>
      </c>
      <c r="L1892" s="2">
        <f>MAX(1,SUMIFS(SolRaw!$E:$E,SolRaw!$A:$A,$B1892,SolRaw!$B:$B,$C1892,SolRaw!$C:$C,L$1))/1000</f>
        <v>1E-3</v>
      </c>
      <c r="M1892" s="2">
        <f>MAX(1,SUMIFS(SolRaw!$E:$E,SolRaw!$A:$A,$B1892,SolRaw!$B:$B,$C1892,SolRaw!$C:$C,M$1))/1000</f>
        <v>1E-3</v>
      </c>
      <c r="N1892" s="2">
        <f t="shared" si="203"/>
        <v>1.0000000000000002E-3</v>
      </c>
      <c r="O1892" s="2">
        <f t="shared" si="204"/>
        <v>1E-3</v>
      </c>
      <c r="P1892" s="2">
        <f t="shared" si="205"/>
        <v>1E-3</v>
      </c>
      <c r="Q1892" s="2">
        <f t="shared" si="206"/>
        <v>1E-3</v>
      </c>
      <c r="R1892" s="2">
        <f t="shared" si="207"/>
        <v>1E-3</v>
      </c>
      <c r="S1892" s="2">
        <f t="shared" si="208"/>
        <v>1E-3</v>
      </c>
      <c r="T1892" s="2">
        <f t="shared" si="209"/>
        <v>2.2856988727712899E-19</v>
      </c>
    </row>
    <row r="1893" spans="1:20" x14ac:dyDescent="0.2">
      <c r="A1893" t="str">
        <f>VLOOKUP(B1893,GraphStats!$A:$B,2,0)</f>
        <v>ISCAS</v>
      </c>
      <c r="B1893" t="s">
        <v>13</v>
      </c>
      <c r="C1893" t="s">
        <v>137</v>
      </c>
      <c r="D1893" s="2">
        <f>MAX(1,SUMIFS(SolRaw!$E:$E,SolRaw!$A:$A,$B1893,SolRaw!$B:$B,$C1893,SolRaw!$C:$C,D$1))/1000</f>
        <v>1E-3</v>
      </c>
      <c r="E1893" s="2">
        <f>MAX(1,SUMIFS(SolRaw!$E:$E,SolRaw!$A:$A,$B1893,SolRaw!$B:$B,$C1893,SolRaw!$C:$C,E$1))/1000</f>
        <v>1E-3</v>
      </c>
      <c r="F1893" s="2">
        <f>MAX(1,SUMIFS(SolRaw!$E:$E,SolRaw!$A:$A,$B1893,SolRaw!$B:$B,$C1893,SolRaw!$C:$C,F$1))/1000</f>
        <v>1E-3</v>
      </c>
      <c r="G1893" s="2">
        <f>MAX(1,SUMIFS(SolRaw!$E:$E,SolRaw!$A:$A,$B1893,SolRaw!$B:$B,$C1893,SolRaw!$C:$C,G$1))/1000</f>
        <v>1E-3</v>
      </c>
      <c r="H1893" s="2">
        <f>MAX(1,SUMIFS(SolRaw!$E:$E,SolRaw!$A:$A,$B1893,SolRaw!$B:$B,$C1893,SolRaw!$C:$C,H$1))/1000</f>
        <v>1E-3</v>
      </c>
      <c r="I1893" s="2">
        <f>MAX(1,SUMIFS(SolRaw!$E:$E,SolRaw!$A:$A,$B1893,SolRaw!$B:$B,$C1893,SolRaw!$C:$C,I$1))/1000</f>
        <v>1E-3</v>
      </c>
      <c r="J1893" s="2">
        <f>MAX(1,SUMIFS(SolRaw!$E:$E,SolRaw!$A:$A,$B1893,SolRaw!$B:$B,$C1893,SolRaw!$C:$C,J$1))/1000</f>
        <v>1E-3</v>
      </c>
      <c r="K1893" s="2">
        <f>MAX(1,SUMIFS(SolRaw!$E:$E,SolRaw!$A:$A,$B1893,SolRaw!$B:$B,$C1893,SolRaw!$C:$C,K$1))/1000</f>
        <v>1E-3</v>
      </c>
      <c r="L1893" s="2">
        <f>MAX(1,SUMIFS(SolRaw!$E:$E,SolRaw!$A:$A,$B1893,SolRaw!$B:$B,$C1893,SolRaw!$C:$C,L$1))/1000</f>
        <v>1E-3</v>
      </c>
      <c r="M1893" s="2">
        <f>MAX(1,SUMIFS(SolRaw!$E:$E,SolRaw!$A:$A,$B1893,SolRaw!$B:$B,$C1893,SolRaw!$C:$C,M$1))/1000</f>
        <v>1E-3</v>
      </c>
      <c r="N1893" s="2">
        <f t="shared" si="203"/>
        <v>1.0000000000000002E-3</v>
      </c>
      <c r="O1893" s="2">
        <f t="shared" si="204"/>
        <v>1E-3</v>
      </c>
      <c r="P1893" s="2">
        <f t="shared" si="205"/>
        <v>1E-3</v>
      </c>
      <c r="Q1893" s="2">
        <f t="shared" si="206"/>
        <v>1E-3</v>
      </c>
      <c r="R1893" s="2">
        <f t="shared" si="207"/>
        <v>1E-3</v>
      </c>
      <c r="S1893" s="2">
        <f t="shared" si="208"/>
        <v>1E-3</v>
      </c>
      <c r="T1893" s="2">
        <f t="shared" si="209"/>
        <v>2.2856988727712899E-19</v>
      </c>
    </row>
    <row r="1894" spans="1:20" x14ac:dyDescent="0.2">
      <c r="A1894" t="str">
        <f>VLOOKUP(B1894,GraphStats!$A:$B,2,0)</f>
        <v>ISCAS</v>
      </c>
      <c r="B1894" t="s">
        <v>13</v>
      </c>
      <c r="C1894" t="s">
        <v>138</v>
      </c>
      <c r="D1894" s="2">
        <f>MAX(1,SUMIFS(SolRaw!$E:$E,SolRaw!$A:$A,$B1894,SolRaw!$B:$B,$C1894,SolRaw!$C:$C,D$1))/1000</f>
        <v>1E-3</v>
      </c>
      <c r="E1894" s="2">
        <f>MAX(1,SUMIFS(SolRaw!$E:$E,SolRaw!$A:$A,$B1894,SolRaw!$B:$B,$C1894,SolRaw!$C:$C,E$1))/1000</f>
        <v>1E-3</v>
      </c>
      <c r="F1894" s="2">
        <f>MAX(1,SUMIFS(SolRaw!$E:$E,SolRaw!$A:$A,$B1894,SolRaw!$B:$B,$C1894,SolRaw!$C:$C,F$1))/1000</f>
        <v>1E-3</v>
      </c>
      <c r="G1894" s="2">
        <f>MAX(1,SUMIFS(SolRaw!$E:$E,SolRaw!$A:$A,$B1894,SolRaw!$B:$B,$C1894,SolRaw!$C:$C,G$1))/1000</f>
        <v>1E-3</v>
      </c>
      <c r="H1894" s="2">
        <f>MAX(1,SUMIFS(SolRaw!$E:$E,SolRaw!$A:$A,$B1894,SolRaw!$B:$B,$C1894,SolRaw!$C:$C,H$1))/1000</f>
        <v>1E-3</v>
      </c>
      <c r="I1894" s="2">
        <f>MAX(1,SUMIFS(SolRaw!$E:$E,SolRaw!$A:$A,$B1894,SolRaw!$B:$B,$C1894,SolRaw!$C:$C,I$1))/1000</f>
        <v>1E-3</v>
      </c>
      <c r="J1894" s="2">
        <f>MAX(1,SUMIFS(SolRaw!$E:$E,SolRaw!$A:$A,$B1894,SolRaw!$B:$B,$C1894,SolRaw!$C:$C,J$1))/1000</f>
        <v>1E-3</v>
      </c>
      <c r="K1894" s="2">
        <f>MAX(1,SUMIFS(SolRaw!$E:$E,SolRaw!$A:$A,$B1894,SolRaw!$B:$B,$C1894,SolRaw!$C:$C,K$1))/1000</f>
        <v>1E-3</v>
      </c>
      <c r="L1894" s="2">
        <f>MAX(1,SUMIFS(SolRaw!$E:$E,SolRaw!$A:$A,$B1894,SolRaw!$B:$B,$C1894,SolRaw!$C:$C,L$1))/1000</f>
        <v>1E-3</v>
      </c>
      <c r="M1894" s="2">
        <f>MAX(1,SUMIFS(SolRaw!$E:$E,SolRaw!$A:$A,$B1894,SolRaw!$B:$B,$C1894,SolRaw!$C:$C,M$1))/1000</f>
        <v>1E-3</v>
      </c>
      <c r="N1894" s="2">
        <f t="shared" si="203"/>
        <v>1.0000000000000002E-3</v>
      </c>
      <c r="O1894" s="2">
        <f t="shared" si="204"/>
        <v>1E-3</v>
      </c>
      <c r="P1894" s="2">
        <f t="shared" si="205"/>
        <v>1E-3</v>
      </c>
      <c r="Q1894" s="2">
        <f t="shared" si="206"/>
        <v>1E-3</v>
      </c>
      <c r="R1894" s="2">
        <f t="shared" si="207"/>
        <v>1E-3</v>
      </c>
      <c r="S1894" s="2">
        <f t="shared" si="208"/>
        <v>1E-3</v>
      </c>
      <c r="T1894" s="2">
        <f t="shared" si="209"/>
        <v>2.2856988727712899E-19</v>
      </c>
    </row>
    <row r="1895" spans="1:20" x14ac:dyDescent="0.2">
      <c r="A1895" t="str">
        <f>VLOOKUP(B1895,GraphStats!$A:$B,2,0)</f>
        <v>ISCAS</v>
      </c>
      <c r="B1895" t="s">
        <v>13</v>
      </c>
      <c r="C1895" t="s">
        <v>139</v>
      </c>
      <c r="D1895" s="2">
        <f>MAX(1,SUMIFS(SolRaw!$E:$E,SolRaw!$A:$A,$B1895,SolRaw!$B:$B,$C1895,SolRaw!$C:$C,D$1))/1000</f>
        <v>1E-3</v>
      </c>
      <c r="E1895" s="2">
        <f>MAX(1,SUMIFS(SolRaw!$E:$E,SolRaw!$A:$A,$B1895,SolRaw!$B:$B,$C1895,SolRaw!$C:$C,E$1))/1000</f>
        <v>1E-3</v>
      </c>
      <c r="F1895" s="2">
        <f>MAX(1,SUMIFS(SolRaw!$E:$E,SolRaw!$A:$A,$B1895,SolRaw!$B:$B,$C1895,SolRaw!$C:$C,F$1))/1000</f>
        <v>1E-3</v>
      </c>
      <c r="G1895" s="2">
        <f>MAX(1,SUMIFS(SolRaw!$E:$E,SolRaw!$A:$A,$B1895,SolRaw!$B:$B,$C1895,SolRaw!$C:$C,G$1))/1000</f>
        <v>1E-3</v>
      </c>
      <c r="H1895" s="2">
        <f>MAX(1,SUMIFS(SolRaw!$E:$E,SolRaw!$A:$A,$B1895,SolRaw!$B:$B,$C1895,SolRaw!$C:$C,H$1))/1000</f>
        <v>1E-3</v>
      </c>
      <c r="I1895" s="2">
        <f>MAX(1,SUMIFS(SolRaw!$E:$E,SolRaw!$A:$A,$B1895,SolRaw!$B:$B,$C1895,SolRaw!$C:$C,I$1))/1000</f>
        <v>1E-3</v>
      </c>
      <c r="J1895" s="2">
        <f>MAX(1,SUMIFS(SolRaw!$E:$E,SolRaw!$A:$A,$B1895,SolRaw!$B:$B,$C1895,SolRaw!$C:$C,J$1))/1000</f>
        <v>1E-3</v>
      </c>
      <c r="K1895" s="2">
        <f>MAX(1,SUMIFS(SolRaw!$E:$E,SolRaw!$A:$A,$B1895,SolRaw!$B:$B,$C1895,SolRaw!$C:$C,K$1))/1000</f>
        <v>1E-3</v>
      </c>
      <c r="L1895" s="2">
        <f>MAX(1,SUMIFS(SolRaw!$E:$E,SolRaw!$A:$A,$B1895,SolRaw!$B:$B,$C1895,SolRaw!$C:$C,L$1))/1000</f>
        <v>1E-3</v>
      </c>
      <c r="M1895" s="2">
        <f>MAX(1,SUMIFS(SolRaw!$E:$E,SolRaw!$A:$A,$B1895,SolRaw!$B:$B,$C1895,SolRaw!$C:$C,M$1))/1000</f>
        <v>1E-3</v>
      </c>
      <c r="N1895" s="2">
        <f t="shared" si="203"/>
        <v>1.0000000000000002E-3</v>
      </c>
      <c r="O1895" s="2">
        <f t="shared" si="204"/>
        <v>1E-3</v>
      </c>
      <c r="P1895" s="2">
        <f t="shared" si="205"/>
        <v>1E-3</v>
      </c>
      <c r="Q1895" s="2">
        <f t="shared" si="206"/>
        <v>1E-3</v>
      </c>
      <c r="R1895" s="2">
        <f t="shared" si="207"/>
        <v>1E-3</v>
      </c>
      <c r="S1895" s="2">
        <f t="shared" si="208"/>
        <v>1E-3</v>
      </c>
      <c r="T1895" s="2">
        <f t="shared" si="209"/>
        <v>2.2856988727712899E-19</v>
      </c>
    </row>
    <row r="1896" spans="1:20" x14ac:dyDescent="0.2">
      <c r="A1896" t="str">
        <f>VLOOKUP(B1896,GraphStats!$A:$B,2,0)</f>
        <v>ISCAS</v>
      </c>
      <c r="B1896" t="s">
        <v>13</v>
      </c>
      <c r="C1896" t="s">
        <v>140</v>
      </c>
      <c r="D1896" s="2">
        <f>MAX(1,SUMIFS(SolRaw!$E:$E,SolRaw!$A:$A,$B1896,SolRaw!$B:$B,$C1896,SolRaw!$C:$C,D$1))/1000</f>
        <v>1E-3</v>
      </c>
      <c r="E1896" s="2">
        <f>MAX(1,SUMIFS(SolRaw!$E:$E,SolRaw!$A:$A,$B1896,SolRaw!$B:$B,$C1896,SolRaw!$C:$C,E$1))/1000</f>
        <v>1E-3</v>
      </c>
      <c r="F1896" s="2">
        <f>MAX(1,SUMIFS(SolRaw!$E:$E,SolRaw!$A:$A,$B1896,SolRaw!$B:$B,$C1896,SolRaw!$C:$C,F$1))/1000</f>
        <v>1E-3</v>
      </c>
      <c r="G1896" s="2">
        <f>MAX(1,SUMIFS(SolRaw!$E:$E,SolRaw!$A:$A,$B1896,SolRaw!$B:$B,$C1896,SolRaw!$C:$C,G$1))/1000</f>
        <v>1E-3</v>
      </c>
      <c r="H1896" s="2">
        <f>MAX(1,SUMIFS(SolRaw!$E:$E,SolRaw!$A:$A,$B1896,SolRaw!$B:$B,$C1896,SolRaw!$C:$C,H$1))/1000</f>
        <v>1E-3</v>
      </c>
      <c r="I1896" s="2">
        <f>MAX(1,SUMIFS(SolRaw!$E:$E,SolRaw!$A:$A,$B1896,SolRaw!$B:$B,$C1896,SolRaw!$C:$C,I$1))/1000</f>
        <v>1E-3</v>
      </c>
      <c r="J1896" s="2">
        <f>MAX(1,SUMIFS(SolRaw!$E:$E,SolRaw!$A:$A,$B1896,SolRaw!$B:$B,$C1896,SolRaw!$C:$C,J$1))/1000</f>
        <v>1E-3</v>
      </c>
      <c r="K1896" s="2">
        <f>MAX(1,SUMIFS(SolRaw!$E:$E,SolRaw!$A:$A,$B1896,SolRaw!$B:$B,$C1896,SolRaw!$C:$C,K$1))/1000</f>
        <v>1E-3</v>
      </c>
      <c r="L1896" s="2">
        <f>MAX(1,SUMIFS(SolRaw!$E:$E,SolRaw!$A:$A,$B1896,SolRaw!$B:$B,$C1896,SolRaw!$C:$C,L$1))/1000</f>
        <v>1E-3</v>
      </c>
      <c r="M1896" s="2">
        <f>MAX(1,SUMIFS(SolRaw!$E:$E,SolRaw!$A:$A,$B1896,SolRaw!$B:$B,$C1896,SolRaw!$C:$C,M$1))/1000</f>
        <v>1E-3</v>
      </c>
      <c r="N1896" s="2">
        <f t="shared" si="203"/>
        <v>1.0000000000000002E-3</v>
      </c>
      <c r="O1896" s="2">
        <f t="shared" si="204"/>
        <v>1E-3</v>
      </c>
      <c r="P1896" s="2">
        <f t="shared" si="205"/>
        <v>1E-3</v>
      </c>
      <c r="Q1896" s="2">
        <f t="shared" si="206"/>
        <v>1E-3</v>
      </c>
      <c r="R1896" s="2">
        <f t="shared" si="207"/>
        <v>1E-3</v>
      </c>
      <c r="S1896" s="2">
        <f t="shared" si="208"/>
        <v>1E-3</v>
      </c>
      <c r="T1896" s="2">
        <f t="shared" si="209"/>
        <v>2.2856988727712899E-19</v>
      </c>
    </row>
    <row r="1897" spans="1:20" x14ac:dyDescent="0.2">
      <c r="A1897" t="str">
        <f>VLOOKUP(B1897,GraphStats!$A:$B,2,0)</f>
        <v>ISCAS</v>
      </c>
      <c r="B1897" t="s">
        <v>13</v>
      </c>
      <c r="C1897" t="s">
        <v>141</v>
      </c>
      <c r="D1897" s="2">
        <f>MAX(1,SUMIFS(SolRaw!$E:$E,SolRaw!$A:$A,$B1897,SolRaw!$B:$B,$C1897,SolRaw!$C:$C,D$1))/1000</f>
        <v>1E-3</v>
      </c>
      <c r="E1897" s="2">
        <f>MAX(1,SUMIFS(SolRaw!$E:$E,SolRaw!$A:$A,$B1897,SolRaw!$B:$B,$C1897,SolRaw!$C:$C,E$1))/1000</f>
        <v>1E-3</v>
      </c>
      <c r="F1897" s="2">
        <f>MAX(1,SUMIFS(SolRaw!$E:$E,SolRaw!$A:$A,$B1897,SolRaw!$B:$B,$C1897,SolRaw!$C:$C,F$1))/1000</f>
        <v>1E-3</v>
      </c>
      <c r="G1897" s="2">
        <f>MAX(1,SUMIFS(SolRaw!$E:$E,SolRaw!$A:$A,$B1897,SolRaw!$B:$B,$C1897,SolRaw!$C:$C,G$1))/1000</f>
        <v>1E-3</v>
      </c>
      <c r="H1897" s="2">
        <f>MAX(1,SUMIFS(SolRaw!$E:$E,SolRaw!$A:$A,$B1897,SolRaw!$B:$B,$C1897,SolRaw!$C:$C,H$1))/1000</f>
        <v>1E-3</v>
      </c>
      <c r="I1897" s="2">
        <f>MAX(1,SUMIFS(SolRaw!$E:$E,SolRaw!$A:$A,$B1897,SolRaw!$B:$B,$C1897,SolRaw!$C:$C,I$1))/1000</f>
        <v>1E-3</v>
      </c>
      <c r="J1897" s="2">
        <f>MAX(1,SUMIFS(SolRaw!$E:$E,SolRaw!$A:$A,$B1897,SolRaw!$B:$B,$C1897,SolRaw!$C:$C,J$1))/1000</f>
        <v>1E-3</v>
      </c>
      <c r="K1897" s="2">
        <f>MAX(1,SUMIFS(SolRaw!$E:$E,SolRaw!$A:$A,$B1897,SolRaw!$B:$B,$C1897,SolRaw!$C:$C,K$1))/1000</f>
        <v>1E-3</v>
      </c>
      <c r="L1897" s="2">
        <f>MAX(1,SUMIFS(SolRaw!$E:$E,SolRaw!$A:$A,$B1897,SolRaw!$B:$B,$C1897,SolRaw!$C:$C,L$1))/1000</f>
        <v>1E-3</v>
      </c>
      <c r="M1897" s="2">
        <f>MAX(1,SUMIFS(SolRaw!$E:$E,SolRaw!$A:$A,$B1897,SolRaw!$B:$B,$C1897,SolRaw!$C:$C,M$1))/1000</f>
        <v>1E-3</v>
      </c>
      <c r="N1897" s="2">
        <f t="shared" si="203"/>
        <v>1.0000000000000002E-3</v>
      </c>
      <c r="O1897" s="2">
        <f t="shared" si="204"/>
        <v>1E-3</v>
      </c>
      <c r="P1897" s="2">
        <f t="shared" si="205"/>
        <v>1E-3</v>
      </c>
      <c r="Q1897" s="2">
        <f t="shared" si="206"/>
        <v>1E-3</v>
      </c>
      <c r="R1897" s="2">
        <f t="shared" si="207"/>
        <v>1E-3</v>
      </c>
      <c r="S1897" s="2">
        <f t="shared" si="208"/>
        <v>1E-3</v>
      </c>
      <c r="T1897" s="2">
        <f t="shared" si="209"/>
        <v>2.2856988727712899E-19</v>
      </c>
    </row>
    <row r="1898" spans="1:20" x14ac:dyDescent="0.2">
      <c r="A1898" t="str">
        <f>VLOOKUP(B1898,GraphStats!$A:$B,2,0)</f>
        <v>ISCAS</v>
      </c>
      <c r="B1898" t="s">
        <v>13</v>
      </c>
      <c r="C1898" t="s">
        <v>142</v>
      </c>
      <c r="D1898" s="2">
        <f>MAX(1,SUMIFS(SolRaw!$E:$E,SolRaw!$A:$A,$B1898,SolRaw!$B:$B,$C1898,SolRaw!$C:$C,D$1))/1000</f>
        <v>1E-3</v>
      </c>
      <c r="E1898" s="2">
        <f>MAX(1,SUMIFS(SolRaw!$E:$E,SolRaw!$A:$A,$B1898,SolRaw!$B:$B,$C1898,SolRaw!$C:$C,E$1))/1000</f>
        <v>1E-3</v>
      </c>
      <c r="F1898" s="2">
        <f>MAX(1,SUMIFS(SolRaw!$E:$E,SolRaw!$A:$A,$B1898,SolRaw!$B:$B,$C1898,SolRaw!$C:$C,F$1))/1000</f>
        <v>1E-3</v>
      </c>
      <c r="G1898" s="2">
        <f>MAX(1,SUMIFS(SolRaw!$E:$E,SolRaw!$A:$A,$B1898,SolRaw!$B:$B,$C1898,SolRaw!$C:$C,G$1))/1000</f>
        <v>1E-3</v>
      </c>
      <c r="H1898" s="2">
        <f>MAX(1,SUMIFS(SolRaw!$E:$E,SolRaw!$A:$A,$B1898,SolRaw!$B:$B,$C1898,SolRaw!$C:$C,H$1))/1000</f>
        <v>1E-3</v>
      </c>
      <c r="I1898" s="2">
        <f>MAX(1,SUMIFS(SolRaw!$E:$E,SolRaw!$A:$A,$B1898,SolRaw!$B:$B,$C1898,SolRaw!$C:$C,I$1))/1000</f>
        <v>1E-3</v>
      </c>
      <c r="J1898" s="2">
        <f>MAX(1,SUMIFS(SolRaw!$E:$E,SolRaw!$A:$A,$B1898,SolRaw!$B:$B,$C1898,SolRaw!$C:$C,J$1))/1000</f>
        <v>1E-3</v>
      </c>
      <c r="K1898" s="2">
        <f>MAX(1,SUMIFS(SolRaw!$E:$E,SolRaw!$A:$A,$B1898,SolRaw!$B:$B,$C1898,SolRaw!$C:$C,K$1))/1000</f>
        <v>1E-3</v>
      </c>
      <c r="L1898" s="2">
        <f>MAX(1,SUMIFS(SolRaw!$E:$E,SolRaw!$A:$A,$B1898,SolRaw!$B:$B,$C1898,SolRaw!$C:$C,L$1))/1000</f>
        <v>1E-3</v>
      </c>
      <c r="M1898" s="2">
        <f>MAX(1,SUMIFS(SolRaw!$E:$E,SolRaw!$A:$A,$B1898,SolRaw!$B:$B,$C1898,SolRaw!$C:$C,M$1))/1000</f>
        <v>1E-3</v>
      </c>
      <c r="N1898" s="2">
        <f t="shared" si="203"/>
        <v>1.0000000000000002E-3</v>
      </c>
      <c r="O1898" s="2">
        <f t="shared" si="204"/>
        <v>1E-3</v>
      </c>
      <c r="P1898" s="2">
        <f t="shared" si="205"/>
        <v>1E-3</v>
      </c>
      <c r="Q1898" s="2">
        <f t="shared" si="206"/>
        <v>1E-3</v>
      </c>
      <c r="R1898" s="2">
        <f t="shared" si="207"/>
        <v>1E-3</v>
      </c>
      <c r="S1898" s="2">
        <f t="shared" si="208"/>
        <v>1E-3</v>
      </c>
      <c r="T1898" s="2">
        <f t="shared" si="209"/>
        <v>2.2856988727712899E-19</v>
      </c>
    </row>
    <row r="1899" spans="1:20" x14ac:dyDescent="0.2">
      <c r="A1899" t="str">
        <f>VLOOKUP(B1899,GraphStats!$A:$B,2,0)</f>
        <v>ISCAS</v>
      </c>
      <c r="B1899" t="s">
        <v>13</v>
      </c>
      <c r="C1899" t="s">
        <v>143</v>
      </c>
      <c r="D1899" s="2">
        <f>MAX(1,SUMIFS(SolRaw!$E:$E,SolRaw!$A:$A,$B1899,SolRaw!$B:$B,$C1899,SolRaw!$C:$C,D$1))/1000</f>
        <v>1E-3</v>
      </c>
      <c r="E1899" s="2">
        <f>MAX(1,SUMIFS(SolRaw!$E:$E,SolRaw!$A:$A,$B1899,SolRaw!$B:$B,$C1899,SolRaw!$C:$C,E$1))/1000</f>
        <v>1E-3</v>
      </c>
      <c r="F1899" s="2">
        <f>MAX(1,SUMIFS(SolRaw!$E:$E,SolRaw!$A:$A,$B1899,SolRaw!$B:$B,$C1899,SolRaw!$C:$C,F$1))/1000</f>
        <v>1E-3</v>
      </c>
      <c r="G1899" s="2">
        <f>MAX(1,SUMIFS(SolRaw!$E:$E,SolRaw!$A:$A,$B1899,SolRaw!$B:$B,$C1899,SolRaw!$C:$C,G$1))/1000</f>
        <v>1E-3</v>
      </c>
      <c r="H1899" s="2">
        <f>MAX(1,SUMIFS(SolRaw!$E:$E,SolRaw!$A:$A,$B1899,SolRaw!$B:$B,$C1899,SolRaw!$C:$C,H$1))/1000</f>
        <v>1E-3</v>
      </c>
      <c r="I1899" s="2">
        <f>MAX(1,SUMIFS(SolRaw!$E:$E,SolRaw!$A:$A,$B1899,SolRaw!$B:$B,$C1899,SolRaw!$C:$C,I$1))/1000</f>
        <v>1E-3</v>
      </c>
      <c r="J1899" s="2">
        <f>MAX(1,SUMIFS(SolRaw!$E:$E,SolRaw!$A:$A,$B1899,SolRaw!$B:$B,$C1899,SolRaw!$C:$C,J$1))/1000</f>
        <v>1E-3</v>
      </c>
      <c r="K1899" s="2">
        <f>MAX(1,SUMIFS(SolRaw!$E:$E,SolRaw!$A:$A,$B1899,SolRaw!$B:$B,$C1899,SolRaw!$C:$C,K$1))/1000</f>
        <v>1E-3</v>
      </c>
      <c r="L1899" s="2">
        <f>MAX(1,SUMIFS(SolRaw!$E:$E,SolRaw!$A:$A,$B1899,SolRaw!$B:$B,$C1899,SolRaw!$C:$C,L$1))/1000</f>
        <v>1E-3</v>
      </c>
      <c r="M1899" s="2">
        <f>MAX(1,SUMIFS(SolRaw!$E:$E,SolRaw!$A:$A,$B1899,SolRaw!$B:$B,$C1899,SolRaw!$C:$C,M$1))/1000</f>
        <v>1E-3</v>
      </c>
      <c r="N1899" s="2">
        <f t="shared" si="203"/>
        <v>1.0000000000000002E-3</v>
      </c>
      <c r="O1899" s="2">
        <f t="shared" si="204"/>
        <v>1E-3</v>
      </c>
      <c r="P1899" s="2">
        <f t="shared" si="205"/>
        <v>1E-3</v>
      </c>
      <c r="Q1899" s="2">
        <f t="shared" si="206"/>
        <v>1E-3</v>
      </c>
      <c r="R1899" s="2">
        <f t="shared" si="207"/>
        <v>1E-3</v>
      </c>
      <c r="S1899" s="2">
        <f t="shared" si="208"/>
        <v>1E-3</v>
      </c>
      <c r="T1899" s="2">
        <f t="shared" si="209"/>
        <v>2.2856988727712899E-19</v>
      </c>
    </row>
    <row r="1900" spans="1:20" x14ac:dyDescent="0.2">
      <c r="A1900" t="str">
        <f>VLOOKUP(B1900,GraphStats!$A:$B,2,0)</f>
        <v>ISCAS</v>
      </c>
      <c r="B1900" t="s">
        <v>13</v>
      </c>
      <c r="C1900" t="s">
        <v>144</v>
      </c>
      <c r="D1900" s="2">
        <f>MAX(1,SUMIFS(SolRaw!$E:$E,SolRaw!$A:$A,$B1900,SolRaw!$B:$B,$C1900,SolRaw!$C:$C,D$1))/1000</f>
        <v>1E-3</v>
      </c>
      <c r="E1900" s="2">
        <f>MAX(1,SUMIFS(SolRaw!$E:$E,SolRaw!$A:$A,$B1900,SolRaw!$B:$B,$C1900,SolRaw!$C:$C,E$1))/1000</f>
        <v>1E-3</v>
      </c>
      <c r="F1900" s="2">
        <f>MAX(1,SUMIFS(SolRaw!$E:$E,SolRaw!$A:$A,$B1900,SolRaw!$B:$B,$C1900,SolRaw!$C:$C,F$1))/1000</f>
        <v>1E-3</v>
      </c>
      <c r="G1900" s="2">
        <f>MAX(1,SUMIFS(SolRaw!$E:$E,SolRaw!$A:$A,$B1900,SolRaw!$B:$B,$C1900,SolRaw!$C:$C,G$1))/1000</f>
        <v>1E-3</v>
      </c>
      <c r="H1900" s="2">
        <f>MAX(1,SUMIFS(SolRaw!$E:$E,SolRaw!$A:$A,$B1900,SolRaw!$B:$B,$C1900,SolRaw!$C:$C,H$1))/1000</f>
        <v>1E-3</v>
      </c>
      <c r="I1900" s="2">
        <f>MAX(1,SUMIFS(SolRaw!$E:$E,SolRaw!$A:$A,$B1900,SolRaw!$B:$B,$C1900,SolRaw!$C:$C,I$1))/1000</f>
        <v>1E-3</v>
      </c>
      <c r="J1900" s="2">
        <f>MAX(1,SUMIFS(SolRaw!$E:$E,SolRaw!$A:$A,$B1900,SolRaw!$B:$B,$C1900,SolRaw!$C:$C,J$1))/1000</f>
        <v>1E-3</v>
      </c>
      <c r="K1900" s="2">
        <f>MAX(1,SUMIFS(SolRaw!$E:$E,SolRaw!$A:$A,$B1900,SolRaw!$B:$B,$C1900,SolRaw!$C:$C,K$1))/1000</f>
        <v>1E-3</v>
      </c>
      <c r="L1900" s="2">
        <f>MAX(1,SUMIFS(SolRaw!$E:$E,SolRaw!$A:$A,$B1900,SolRaw!$B:$B,$C1900,SolRaw!$C:$C,L$1))/1000</f>
        <v>1E-3</v>
      </c>
      <c r="M1900" s="2">
        <f>MAX(1,SUMIFS(SolRaw!$E:$E,SolRaw!$A:$A,$B1900,SolRaw!$B:$B,$C1900,SolRaw!$C:$C,M$1))/1000</f>
        <v>1E-3</v>
      </c>
      <c r="N1900" s="2">
        <f t="shared" si="203"/>
        <v>1.0000000000000002E-3</v>
      </c>
      <c r="O1900" s="2">
        <f t="shared" si="204"/>
        <v>1E-3</v>
      </c>
      <c r="P1900" s="2">
        <f t="shared" si="205"/>
        <v>1E-3</v>
      </c>
      <c r="Q1900" s="2">
        <f t="shared" si="206"/>
        <v>1E-3</v>
      </c>
      <c r="R1900" s="2">
        <f t="shared" si="207"/>
        <v>1E-3</v>
      </c>
      <c r="S1900" s="2">
        <f t="shared" si="208"/>
        <v>1E-3</v>
      </c>
      <c r="T1900" s="2">
        <f t="shared" si="209"/>
        <v>2.2856988727712899E-19</v>
      </c>
    </row>
    <row r="1901" spans="1:20" x14ac:dyDescent="0.2">
      <c r="A1901" t="str">
        <f>VLOOKUP(B1901,GraphStats!$A:$B,2,0)</f>
        <v>ISCAS</v>
      </c>
      <c r="B1901" t="s">
        <v>13</v>
      </c>
      <c r="C1901" t="s">
        <v>145</v>
      </c>
      <c r="D1901" s="2">
        <f>MAX(1,SUMIFS(SolRaw!$E:$E,SolRaw!$A:$A,$B1901,SolRaw!$B:$B,$C1901,SolRaw!$C:$C,D$1))/1000</f>
        <v>1E-3</v>
      </c>
      <c r="E1901" s="2">
        <f>MAX(1,SUMIFS(SolRaw!$E:$E,SolRaw!$A:$A,$B1901,SolRaw!$B:$B,$C1901,SolRaw!$C:$C,E$1))/1000</f>
        <v>1E-3</v>
      </c>
      <c r="F1901" s="2">
        <f>MAX(1,SUMIFS(SolRaw!$E:$E,SolRaw!$A:$A,$B1901,SolRaw!$B:$B,$C1901,SolRaw!$C:$C,F$1))/1000</f>
        <v>1E-3</v>
      </c>
      <c r="G1901" s="2">
        <f>MAX(1,SUMIFS(SolRaw!$E:$E,SolRaw!$A:$A,$B1901,SolRaw!$B:$B,$C1901,SolRaw!$C:$C,G$1))/1000</f>
        <v>1E-3</v>
      </c>
      <c r="H1901" s="2">
        <f>MAX(1,SUMIFS(SolRaw!$E:$E,SolRaw!$A:$A,$B1901,SolRaw!$B:$B,$C1901,SolRaw!$C:$C,H$1))/1000</f>
        <v>1E-3</v>
      </c>
      <c r="I1901" s="2">
        <f>MAX(1,SUMIFS(SolRaw!$E:$E,SolRaw!$A:$A,$B1901,SolRaw!$B:$B,$C1901,SolRaw!$C:$C,I$1))/1000</f>
        <v>1E-3</v>
      </c>
      <c r="J1901" s="2">
        <f>MAX(1,SUMIFS(SolRaw!$E:$E,SolRaw!$A:$A,$B1901,SolRaw!$B:$B,$C1901,SolRaw!$C:$C,J$1))/1000</f>
        <v>1E-3</v>
      </c>
      <c r="K1901" s="2">
        <f>MAX(1,SUMIFS(SolRaw!$E:$E,SolRaw!$A:$A,$B1901,SolRaw!$B:$B,$C1901,SolRaw!$C:$C,K$1))/1000</f>
        <v>1E-3</v>
      </c>
      <c r="L1901" s="2">
        <f>MAX(1,SUMIFS(SolRaw!$E:$E,SolRaw!$A:$A,$B1901,SolRaw!$B:$B,$C1901,SolRaw!$C:$C,L$1))/1000</f>
        <v>1E-3</v>
      </c>
      <c r="M1901" s="2">
        <f>MAX(1,SUMIFS(SolRaw!$E:$E,SolRaw!$A:$A,$B1901,SolRaw!$B:$B,$C1901,SolRaw!$C:$C,M$1))/1000</f>
        <v>1E-3</v>
      </c>
      <c r="N1901" s="2">
        <f t="shared" si="203"/>
        <v>1.0000000000000002E-3</v>
      </c>
      <c r="O1901" s="2">
        <f t="shared" si="204"/>
        <v>1E-3</v>
      </c>
      <c r="P1901" s="2">
        <f t="shared" si="205"/>
        <v>1E-3</v>
      </c>
      <c r="Q1901" s="2">
        <f t="shared" si="206"/>
        <v>1E-3</v>
      </c>
      <c r="R1901" s="2">
        <f t="shared" si="207"/>
        <v>1E-3</v>
      </c>
      <c r="S1901" s="2">
        <f t="shared" si="208"/>
        <v>1E-3</v>
      </c>
      <c r="T1901" s="2">
        <f t="shared" si="209"/>
        <v>2.2856988727712899E-19</v>
      </c>
    </row>
    <row r="1902" spans="1:20" x14ac:dyDescent="0.2">
      <c r="A1902" t="str">
        <f>VLOOKUP(B1902,GraphStats!$A:$B,2,0)</f>
        <v>ISCAS</v>
      </c>
      <c r="B1902" t="s">
        <v>13</v>
      </c>
      <c r="C1902" t="s">
        <v>146</v>
      </c>
      <c r="D1902" s="2">
        <f>MAX(1,SUMIFS(SolRaw!$E:$E,SolRaw!$A:$A,$B1902,SolRaw!$B:$B,$C1902,SolRaw!$C:$C,D$1))/1000</f>
        <v>1E-3</v>
      </c>
      <c r="E1902" s="2">
        <f>MAX(1,SUMIFS(SolRaw!$E:$E,SolRaw!$A:$A,$B1902,SolRaw!$B:$B,$C1902,SolRaw!$C:$C,E$1))/1000</f>
        <v>1E-3</v>
      </c>
      <c r="F1902" s="2">
        <f>MAX(1,SUMIFS(SolRaw!$E:$E,SolRaw!$A:$A,$B1902,SolRaw!$B:$B,$C1902,SolRaw!$C:$C,F$1))/1000</f>
        <v>1E-3</v>
      </c>
      <c r="G1902" s="2">
        <f>MAX(1,SUMIFS(SolRaw!$E:$E,SolRaw!$A:$A,$B1902,SolRaw!$B:$B,$C1902,SolRaw!$C:$C,G$1))/1000</f>
        <v>1E-3</v>
      </c>
      <c r="H1902" s="2">
        <f>MAX(1,SUMIFS(SolRaw!$E:$E,SolRaw!$A:$A,$B1902,SolRaw!$B:$B,$C1902,SolRaw!$C:$C,H$1))/1000</f>
        <v>1E-3</v>
      </c>
      <c r="I1902" s="2">
        <f>MAX(1,SUMIFS(SolRaw!$E:$E,SolRaw!$A:$A,$B1902,SolRaw!$B:$B,$C1902,SolRaw!$C:$C,I$1))/1000</f>
        <v>1E-3</v>
      </c>
      <c r="J1902" s="2">
        <f>MAX(1,SUMIFS(SolRaw!$E:$E,SolRaw!$A:$A,$B1902,SolRaw!$B:$B,$C1902,SolRaw!$C:$C,J$1))/1000</f>
        <v>1E-3</v>
      </c>
      <c r="K1902" s="2">
        <f>MAX(1,SUMIFS(SolRaw!$E:$E,SolRaw!$A:$A,$B1902,SolRaw!$B:$B,$C1902,SolRaw!$C:$C,K$1))/1000</f>
        <v>1E-3</v>
      </c>
      <c r="L1902" s="2">
        <f>MAX(1,SUMIFS(SolRaw!$E:$E,SolRaw!$A:$A,$B1902,SolRaw!$B:$B,$C1902,SolRaw!$C:$C,L$1))/1000</f>
        <v>1E-3</v>
      </c>
      <c r="M1902" s="2">
        <f>MAX(1,SUMIFS(SolRaw!$E:$E,SolRaw!$A:$A,$B1902,SolRaw!$B:$B,$C1902,SolRaw!$C:$C,M$1))/1000</f>
        <v>1E-3</v>
      </c>
      <c r="N1902" s="2">
        <f t="shared" si="203"/>
        <v>1.0000000000000002E-3</v>
      </c>
      <c r="O1902" s="2">
        <f t="shared" si="204"/>
        <v>1E-3</v>
      </c>
      <c r="P1902" s="2">
        <f t="shared" si="205"/>
        <v>1E-3</v>
      </c>
      <c r="Q1902" s="2">
        <f t="shared" si="206"/>
        <v>1E-3</v>
      </c>
      <c r="R1902" s="2">
        <f t="shared" si="207"/>
        <v>1E-3</v>
      </c>
      <c r="S1902" s="2">
        <f t="shared" si="208"/>
        <v>1E-3</v>
      </c>
      <c r="T1902" s="2">
        <f t="shared" si="209"/>
        <v>2.2856988727712899E-19</v>
      </c>
    </row>
    <row r="1903" spans="1:20" x14ac:dyDescent="0.2">
      <c r="A1903" t="str">
        <f>VLOOKUP(B1903,GraphStats!$A:$B,2,0)</f>
        <v>ISCAS</v>
      </c>
      <c r="B1903" t="s">
        <v>13</v>
      </c>
      <c r="C1903" t="s">
        <v>147</v>
      </c>
      <c r="D1903" s="2">
        <f>MAX(1,SUMIFS(SolRaw!$E:$E,SolRaw!$A:$A,$B1903,SolRaw!$B:$B,$C1903,SolRaw!$C:$C,D$1))/1000</f>
        <v>1E-3</v>
      </c>
      <c r="E1903" s="2">
        <f>MAX(1,SUMIFS(SolRaw!$E:$E,SolRaw!$A:$A,$B1903,SolRaw!$B:$B,$C1903,SolRaw!$C:$C,E$1))/1000</f>
        <v>1E-3</v>
      </c>
      <c r="F1903" s="2">
        <f>MAX(1,SUMIFS(SolRaw!$E:$E,SolRaw!$A:$A,$B1903,SolRaw!$B:$B,$C1903,SolRaw!$C:$C,F$1))/1000</f>
        <v>1E-3</v>
      </c>
      <c r="G1903" s="2">
        <f>MAX(1,SUMIFS(SolRaw!$E:$E,SolRaw!$A:$A,$B1903,SolRaw!$B:$B,$C1903,SolRaw!$C:$C,G$1))/1000</f>
        <v>1E-3</v>
      </c>
      <c r="H1903" s="2">
        <f>MAX(1,SUMIFS(SolRaw!$E:$E,SolRaw!$A:$A,$B1903,SolRaw!$B:$B,$C1903,SolRaw!$C:$C,H$1))/1000</f>
        <v>1E-3</v>
      </c>
      <c r="I1903" s="2">
        <f>MAX(1,SUMIFS(SolRaw!$E:$E,SolRaw!$A:$A,$B1903,SolRaw!$B:$B,$C1903,SolRaw!$C:$C,I$1))/1000</f>
        <v>1E-3</v>
      </c>
      <c r="J1903" s="2">
        <f>MAX(1,SUMIFS(SolRaw!$E:$E,SolRaw!$A:$A,$B1903,SolRaw!$B:$B,$C1903,SolRaw!$C:$C,J$1))/1000</f>
        <v>1E-3</v>
      </c>
      <c r="K1903" s="2">
        <f>MAX(1,SUMIFS(SolRaw!$E:$E,SolRaw!$A:$A,$B1903,SolRaw!$B:$B,$C1903,SolRaw!$C:$C,K$1))/1000</f>
        <v>1E-3</v>
      </c>
      <c r="L1903" s="2">
        <f>MAX(1,SUMIFS(SolRaw!$E:$E,SolRaw!$A:$A,$B1903,SolRaw!$B:$B,$C1903,SolRaw!$C:$C,L$1))/1000</f>
        <v>1E-3</v>
      </c>
      <c r="M1903" s="2">
        <f>MAX(1,SUMIFS(SolRaw!$E:$E,SolRaw!$A:$A,$B1903,SolRaw!$B:$B,$C1903,SolRaw!$C:$C,M$1))/1000</f>
        <v>1E-3</v>
      </c>
      <c r="N1903" s="2">
        <f t="shared" si="203"/>
        <v>1.0000000000000002E-3</v>
      </c>
      <c r="O1903" s="2">
        <f t="shared" si="204"/>
        <v>1E-3</v>
      </c>
      <c r="P1903" s="2">
        <f t="shared" si="205"/>
        <v>1E-3</v>
      </c>
      <c r="Q1903" s="2">
        <f t="shared" si="206"/>
        <v>1E-3</v>
      </c>
      <c r="R1903" s="2">
        <f t="shared" si="207"/>
        <v>1E-3</v>
      </c>
      <c r="S1903" s="2">
        <f t="shared" si="208"/>
        <v>1E-3</v>
      </c>
      <c r="T1903" s="2">
        <f t="shared" si="209"/>
        <v>2.2856988727712899E-19</v>
      </c>
    </row>
    <row r="1904" spans="1:20" x14ac:dyDescent="0.2">
      <c r="A1904" t="str">
        <f>VLOOKUP(B1904,GraphStats!$A:$B,2,0)</f>
        <v>ISCAS</v>
      </c>
      <c r="B1904" t="s">
        <v>13</v>
      </c>
      <c r="C1904" t="s">
        <v>148</v>
      </c>
      <c r="D1904" s="2">
        <f>MAX(1,SUMIFS(SolRaw!$E:$E,SolRaw!$A:$A,$B1904,SolRaw!$B:$B,$C1904,SolRaw!$C:$C,D$1))/1000</f>
        <v>1E-3</v>
      </c>
      <c r="E1904" s="2">
        <f>MAX(1,SUMIFS(SolRaw!$E:$E,SolRaw!$A:$A,$B1904,SolRaw!$B:$B,$C1904,SolRaw!$C:$C,E$1))/1000</f>
        <v>1E-3</v>
      </c>
      <c r="F1904" s="2">
        <f>MAX(1,SUMIFS(SolRaw!$E:$E,SolRaw!$A:$A,$B1904,SolRaw!$B:$B,$C1904,SolRaw!$C:$C,F$1))/1000</f>
        <v>1E-3</v>
      </c>
      <c r="G1904" s="2">
        <f>MAX(1,SUMIFS(SolRaw!$E:$E,SolRaw!$A:$A,$B1904,SolRaw!$B:$B,$C1904,SolRaw!$C:$C,G$1))/1000</f>
        <v>1E-3</v>
      </c>
      <c r="H1904" s="2">
        <f>MAX(1,SUMIFS(SolRaw!$E:$E,SolRaw!$A:$A,$B1904,SolRaw!$B:$B,$C1904,SolRaw!$C:$C,H$1))/1000</f>
        <v>1E-3</v>
      </c>
      <c r="I1904" s="2">
        <f>MAX(1,SUMIFS(SolRaw!$E:$E,SolRaw!$A:$A,$B1904,SolRaw!$B:$B,$C1904,SolRaw!$C:$C,I$1))/1000</f>
        <v>1E-3</v>
      </c>
      <c r="J1904" s="2">
        <f>MAX(1,SUMIFS(SolRaw!$E:$E,SolRaw!$A:$A,$B1904,SolRaw!$B:$B,$C1904,SolRaw!$C:$C,J$1))/1000</f>
        <v>1E-3</v>
      </c>
      <c r="K1904" s="2">
        <f>MAX(1,SUMIFS(SolRaw!$E:$E,SolRaw!$A:$A,$B1904,SolRaw!$B:$B,$C1904,SolRaw!$C:$C,K$1))/1000</f>
        <v>1E-3</v>
      </c>
      <c r="L1904" s="2">
        <f>MAX(1,SUMIFS(SolRaw!$E:$E,SolRaw!$A:$A,$B1904,SolRaw!$B:$B,$C1904,SolRaw!$C:$C,L$1))/1000</f>
        <v>1E-3</v>
      </c>
      <c r="M1904" s="2">
        <f>MAX(1,SUMIFS(SolRaw!$E:$E,SolRaw!$A:$A,$B1904,SolRaw!$B:$B,$C1904,SolRaw!$C:$C,M$1))/1000</f>
        <v>1E-3</v>
      </c>
      <c r="N1904" s="2">
        <f t="shared" si="203"/>
        <v>1.0000000000000002E-3</v>
      </c>
      <c r="O1904" s="2">
        <f t="shared" si="204"/>
        <v>1E-3</v>
      </c>
      <c r="P1904" s="2">
        <f t="shared" si="205"/>
        <v>1E-3</v>
      </c>
      <c r="Q1904" s="2">
        <f t="shared" si="206"/>
        <v>1E-3</v>
      </c>
      <c r="R1904" s="2">
        <f t="shared" si="207"/>
        <v>1E-3</v>
      </c>
      <c r="S1904" s="2">
        <f t="shared" si="208"/>
        <v>1E-3</v>
      </c>
      <c r="T1904" s="2">
        <f t="shared" si="209"/>
        <v>2.2856988727712899E-19</v>
      </c>
    </row>
    <row r="1905" spans="1:20" x14ac:dyDescent="0.2">
      <c r="A1905" t="str">
        <f>VLOOKUP(B1905,GraphStats!$A:$B,2,0)</f>
        <v>ISCAS</v>
      </c>
      <c r="B1905" t="s">
        <v>13</v>
      </c>
      <c r="C1905" t="s">
        <v>149</v>
      </c>
      <c r="D1905" s="2">
        <f>MAX(1,SUMIFS(SolRaw!$E:$E,SolRaw!$A:$A,$B1905,SolRaw!$B:$B,$C1905,SolRaw!$C:$C,D$1))/1000</f>
        <v>1E-3</v>
      </c>
      <c r="E1905" s="2">
        <f>MAX(1,SUMIFS(SolRaw!$E:$E,SolRaw!$A:$A,$B1905,SolRaw!$B:$B,$C1905,SolRaw!$C:$C,E$1))/1000</f>
        <v>1E-3</v>
      </c>
      <c r="F1905" s="2">
        <f>MAX(1,SUMIFS(SolRaw!$E:$E,SolRaw!$A:$A,$B1905,SolRaw!$B:$B,$C1905,SolRaw!$C:$C,F$1))/1000</f>
        <v>1E-3</v>
      </c>
      <c r="G1905" s="2">
        <f>MAX(1,SUMIFS(SolRaw!$E:$E,SolRaw!$A:$A,$B1905,SolRaw!$B:$B,$C1905,SolRaw!$C:$C,G$1))/1000</f>
        <v>1E-3</v>
      </c>
      <c r="H1905" s="2">
        <f>MAX(1,SUMIFS(SolRaw!$E:$E,SolRaw!$A:$A,$B1905,SolRaw!$B:$B,$C1905,SolRaw!$C:$C,H$1))/1000</f>
        <v>1E-3</v>
      </c>
      <c r="I1905" s="2">
        <f>MAX(1,SUMIFS(SolRaw!$E:$E,SolRaw!$A:$A,$B1905,SolRaw!$B:$B,$C1905,SolRaw!$C:$C,I$1))/1000</f>
        <v>1E-3</v>
      </c>
      <c r="J1905" s="2">
        <f>MAX(1,SUMIFS(SolRaw!$E:$E,SolRaw!$A:$A,$B1905,SolRaw!$B:$B,$C1905,SolRaw!$C:$C,J$1))/1000</f>
        <v>1E-3</v>
      </c>
      <c r="K1905" s="2">
        <f>MAX(1,SUMIFS(SolRaw!$E:$E,SolRaw!$A:$A,$B1905,SolRaw!$B:$B,$C1905,SolRaw!$C:$C,K$1))/1000</f>
        <v>1E-3</v>
      </c>
      <c r="L1905" s="2">
        <f>MAX(1,SUMIFS(SolRaw!$E:$E,SolRaw!$A:$A,$B1905,SolRaw!$B:$B,$C1905,SolRaw!$C:$C,L$1))/1000</f>
        <v>1E-3</v>
      </c>
      <c r="M1905" s="2">
        <f>MAX(1,SUMIFS(SolRaw!$E:$E,SolRaw!$A:$A,$B1905,SolRaw!$B:$B,$C1905,SolRaw!$C:$C,M$1))/1000</f>
        <v>1E-3</v>
      </c>
      <c r="N1905" s="2">
        <f t="shared" si="203"/>
        <v>1.0000000000000002E-3</v>
      </c>
      <c r="O1905" s="2">
        <f t="shared" si="204"/>
        <v>1E-3</v>
      </c>
      <c r="P1905" s="2">
        <f t="shared" si="205"/>
        <v>1E-3</v>
      </c>
      <c r="Q1905" s="2">
        <f t="shared" si="206"/>
        <v>1E-3</v>
      </c>
      <c r="R1905" s="2">
        <f t="shared" si="207"/>
        <v>1E-3</v>
      </c>
      <c r="S1905" s="2">
        <f t="shared" si="208"/>
        <v>1E-3</v>
      </c>
      <c r="T1905" s="2">
        <f t="shared" si="209"/>
        <v>2.2856988727712899E-19</v>
      </c>
    </row>
    <row r="1906" spans="1:20" x14ac:dyDescent="0.2">
      <c r="A1906" t="str">
        <f>VLOOKUP(B1906,GraphStats!$A:$B,2,0)</f>
        <v>ISCAS</v>
      </c>
      <c r="B1906" t="s">
        <v>13</v>
      </c>
      <c r="C1906" t="s">
        <v>150</v>
      </c>
      <c r="D1906" s="2">
        <f>MAX(1,SUMIFS(SolRaw!$E:$E,SolRaw!$A:$A,$B1906,SolRaw!$B:$B,$C1906,SolRaw!$C:$C,D$1))/1000</f>
        <v>1E-3</v>
      </c>
      <c r="E1906" s="2">
        <f>MAX(1,SUMIFS(SolRaw!$E:$E,SolRaw!$A:$A,$B1906,SolRaw!$B:$B,$C1906,SolRaw!$C:$C,E$1))/1000</f>
        <v>1E-3</v>
      </c>
      <c r="F1906" s="2">
        <f>MAX(1,SUMIFS(SolRaw!$E:$E,SolRaw!$A:$A,$B1906,SolRaw!$B:$B,$C1906,SolRaw!$C:$C,F$1))/1000</f>
        <v>1E-3</v>
      </c>
      <c r="G1906" s="2">
        <f>MAX(1,SUMIFS(SolRaw!$E:$E,SolRaw!$A:$A,$B1906,SolRaw!$B:$B,$C1906,SolRaw!$C:$C,G$1))/1000</f>
        <v>1E-3</v>
      </c>
      <c r="H1906" s="2">
        <f>MAX(1,SUMIFS(SolRaw!$E:$E,SolRaw!$A:$A,$B1906,SolRaw!$B:$B,$C1906,SolRaw!$C:$C,H$1))/1000</f>
        <v>1E-3</v>
      </c>
      <c r="I1906" s="2">
        <f>MAX(1,SUMIFS(SolRaw!$E:$E,SolRaw!$A:$A,$B1906,SolRaw!$B:$B,$C1906,SolRaw!$C:$C,I$1))/1000</f>
        <v>1E-3</v>
      </c>
      <c r="J1906" s="2">
        <f>MAX(1,SUMIFS(SolRaw!$E:$E,SolRaw!$A:$A,$B1906,SolRaw!$B:$B,$C1906,SolRaw!$C:$C,J$1))/1000</f>
        <v>1E-3</v>
      </c>
      <c r="K1906" s="2">
        <f>MAX(1,SUMIFS(SolRaw!$E:$E,SolRaw!$A:$A,$B1906,SolRaw!$B:$B,$C1906,SolRaw!$C:$C,K$1))/1000</f>
        <v>1E-3</v>
      </c>
      <c r="L1906" s="2">
        <f>MAX(1,SUMIFS(SolRaw!$E:$E,SolRaw!$A:$A,$B1906,SolRaw!$B:$B,$C1906,SolRaw!$C:$C,L$1))/1000</f>
        <v>1E-3</v>
      </c>
      <c r="M1906" s="2">
        <f>MAX(1,SUMIFS(SolRaw!$E:$E,SolRaw!$A:$A,$B1906,SolRaw!$B:$B,$C1906,SolRaw!$C:$C,M$1))/1000</f>
        <v>1E-3</v>
      </c>
      <c r="N1906" s="2">
        <f t="shared" si="203"/>
        <v>1.0000000000000002E-3</v>
      </c>
      <c r="O1906" s="2">
        <f t="shared" si="204"/>
        <v>1E-3</v>
      </c>
      <c r="P1906" s="2">
        <f t="shared" si="205"/>
        <v>1E-3</v>
      </c>
      <c r="Q1906" s="2">
        <f t="shared" si="206"/>
        <v>1E-3</v>
      </c>
      <c r="R1906" s="2">
        <f t="shared" si="207"/>
        <v>1E-3</v>
      </c>
      <c r="S1906" s="2">
        <f t="shared" si="208"/>
        <v>1E-3</v>
      </c>
      <c r="T1906" s="2">
        <f t="shared" si="209"/>
        <v>2.2856988727712899E-19</v>
      </c>
    </row>
    <row r="1907" spans="1:20" x14ac:dyDescent="0.2">
      <c r="A1907" t="str">
        <f>VLOOKUP(B1907,GraphStats!$A:$B,2,0)</f>
        <v>ISCAS</v>
      </c>
      <c r="B1907" t="s">
        <v>13</v>
      </c>
      <c r="C1907" t="s">
        <v>151</v>
      </c>
      <c r="D1907" s="2">
        <f>MAX(1,SUMIFS(SolRaw!$E:$E,SolRaw!$A:$A,$B1907,SolRaw!$B:$B,$C1907,SolRaw!$C:$C,D$1))/1000</f>
        <v>1E-3</v>
      </c>
      <c r="E1907" s="2">
        <f>MAX(1,SUMIFS(SolRaw!$E:$E,SolRaw!$A:$A,$B1907,SolRaw!$B:$B,$C1907,SolRaw!$C:$C,E$1))/1000</f>
        <v>1E-3</v>
      </c>
      <c r="F1907" s="2">
        <f>MAX(1,SUMIFS(SolRaw!$E:$E,SolRaw!$A:$A,$B1907,SolRaw!$B:$B,$C1907,SolRaw!$C:$C,F$1))/1000</f>
        <v>1E-3</v>
      </c>
      <c r="G1907" s="2">
        <f>MAX(1,SUMIFS(SolRaw!$E:$E,SolRaw!$A:$A,$B1907,SolRaw!$B:$B,$C1907,SolRaw!$C:$C,G$1))/1000</f>
        <v>1E-3</v>
      </c>
      <c r="H1907" s="2">
        <f>MAX(1,SUMIFS(SolRaw!$E:$E,SolRaw!$A:$A,$B1907,SolRaw!$B:$B,$C1907,SolRaw!$C:$C,H$1))/1000</f>
        <v>1E-3</v>
      </c>
      <c r="I1907" s="2">
        <f>MAX(1,SUMIFS(SolRaw!$E:$E,SolRaw!$A:$A,$B1907,SolRaw!$B:$B,$C1907,SolRaw!$C:$C,I$1))/1000</f>
        <v>1E-3</v>
      </c>
      <c r="J1907" s="2">
        <f>MAX(1,SUMIFS(SolRaw!$E:$E,SolRaw!$A:$A,$B1907,SolRaw!$B:$B,$C1907,SolRaw!$C:$C,J$1))/1000</f>
        <v>1E-3</v>
      </c>
      <c r="K1907" s="2">
        <f>MAX(1,SUMIFS(SolRaw!$E:$E,SolRaw!$A:$A,$B1907,SolRaw!$B:$B,$C1907,SolRaw!$C:$C,K$1))/1000</f>
        <v>1E-3</v>
      </c>
      <c r="L1907" s="2">
        <f>MAX(1,SUMIFS(SolRaw!$E:$E,SolRaw!$A:$A,$B1907,SolRaw!$B:$B,$C1907,SolRaw!$C:$C,L$1))/1000</f>
        <v>1E-3</v>
      </c>
      <c r="M1907" s="2">
        <f>MAX(1,SUMIFS(SolRaw!$E:$E,SolRaw!$A:$A,$B1907,SolRaw!$B:$B,$C1907,SolRaw!$C:$C,M$1))/1000</f>
        <v>1E-3</v>
      </c>
      <c r="N1907" s="2">
        <f t="shared" si="203"/>
        <v>1.0000000000000002E-3</v>
      </c>
      <c r="O1907" s="2">
        <f t="shared" si="204"/>
        <v>1E-3</v>
      </c>
      <c r="P1907" s="2">
        <f t="shared" si="205"/>
        <v>1E-3</v>
      </c>
      <c r="Q1907" s="2">
        <f t="shared" si="206"/>
        <v>1E-3</v>
      </c>
      <c r="R1907" s="2">
        <f t="shared" si="207"/>
        <v>1E-3</v>
      </c>
      <c r="S1907" s="2">
        <f t="shared" si="208"/>
        <v>1E-3</v>
      </c>
      <c r="T1907" s="2">
        <f t="shared" si="209"/>
        <v>2.2856988727712899E-19</v>
      </c>
    </row>
    <row r="1908" spans="1:20" x14ac:dyDescent="0.2">
      <c r="A1908" t="str">
        <f>VLOOKUP(B1908,GraphStats!$A:$B,2,0)</f>
        <v>ISCAS</v>
      </c>
      <c r="B1908" t="s">
        <v>13</v>
      </c>
      <c r="C1908" t="s">
        <v>152</v>
      </c>
      <c r="D1908" s="2">
        <f>MAX(1,SUMIFS(SolRaw!$E:$E,SolRaw!$A:$A,$B1908,SolRaw!$B:$B,$C1908,SolRaw!$C:$C,D$1))/1000</f>
        <v>1E-3</v>
      </c>
      <c r="E1908" s="2">
        <f>MAX(1,SUMIFS(SolRaw!$E:$E,SolRaw!$A:$A,$B1908,SolRaw!$B:$B,$C1908,SolRaw!$C:$C,E$1))/1000</f>
        <v>1E-3</v>
      </c>
      <c r="F1908" s="2">
        <f>MAX(1,SUMIFS(SolRaw!$E:$E,SolRaw!$A:$A,$B1908,SolRaw!$B:$B,$C1908,SolRaw!$C:$C,F$1))/1000</f>
        <v>1E-3</v>
      </c>
      <c r="G1908" s="2">
        <f>MAX(1,SUMIFS(SolRaw!$E:$E,SolRaw!$A:$A,$B1908,SolRaw!$B:$B,$C1908,SolRaw!$C:$C,G$1))/1000</f>
        <v>1E-3</v>
      </c>
      <c r="H1908" s="2">
        <f>MAX(1,SUMIFS(SolRaw!$E:$E,SolRaw!$A:$A,$B1908,SolRaw!$B:$B,$C1908,SolRaw!$C:$C,H$1))/1000</f>
        <v>1E-3</v>
      </c>
      <c r="I1908" s="2">
        <f>MAX(1,SUMIFS(SolRaw!$E:$E,SolRaw!$A:$A,$B1908,SolRaw!$B:$B,$C1908,SolRaw!$C:$C,I$1))/1000</f>
        <v>1E-3</v>
      </c>
      <c r="J1908" s="2">
        <f>MAX(1,SUMIFS(SolRaw!$E:$E,SolRaw!$A:$A,$B1908,SolRaw!$B:$B,$C1908,SolRaw!$C:$C,J$1))/1000</f>
        <v>1E-3</v>
      </c>
      <c r="K1908" s="2">
        <f>MAX(1,SUMIFS(SolRaw!$E:$E,SolRaw!$A:$A,$B1908,SolRaw!$B:$B,$C1908,SolRaw!$C:$C,K$1))/1000</f>
        <v>1E-3</v>
      </c>
      <c r="L1908" s="2">
        <f>MAX(1,SUMIFS(SolRaw!$E:$E,SolRaw!$A:$A,$B1908,SolRaw!$B:$B,$C1908,SolRaw!$C:$C,L$1))/1000</f>
        <v>1E-3</v>
      </c>
      <c r="M1908" s="2">
        <f>MAX(1,SUMIFS(SolRaw!$E:$E,SolRaw!$A:$A,$B1908,SolRaw!$B:$B,$C1908,SolRaw!$C:$C,M$1))/1000</f>
        <v>1E-3</v>
      </c>
      <c r="N1908" s="2">
        <f t="shared" si="203"/>
        <v>1.0000000000000002E-3</v>
      </c>
      <c r="O1908" s="2">
        <f t="shared" si="204"/>
        <v>1E-3</v>
      </c>
      <c r="P1908" s="2">
        <f t="shared" si="205"/>
        <v>1E-3</v>
      </c>
      <c r="Q1908" s="2">
        <f t="shared" si="206"/>
        <v>1E-3</v>
      </c>
      <c r="R1908" s="2">
        <f t="shared" si="207"/>
        <v>1E-3</v>
      </c>
      <c r="S1908" s="2">
        <f t="shared" si="208"/>
        <v>1E-3</v>
      </c>
      <c r="T1908" s="2">
        <f t="shared" si="209"/>
        <v>2.2856988727712899E-19</v>
      </c>
    </row>
    <row r="1909" spans="1:20" x14ac:dyDescent="0.2">
      <c r="A1909" t="str">
        <f>VLOOKUP(B1909,GraphStats!$A:$B,2,0)</f>
        <v>ISCAS</v>
      </c>
      <c r="B1909" t="s">
        <v>13</v>
      </c>
      <c r="C1909" t="s">
        <v>153</v>
      </c>
      <c r="D1909" s="2">
        <f>MAX(1,SUMIFS(SolRaw!$E:$E,SolRaw!$A:$A,$B1909,SolRaw!$B:$B,$C1909,SolRaw!$C:$C,D$1))/1000</f>
        <v>1E-3</v>
      </c>
      <c r="E1909" s="2">
        <f>MAX(1,SUMIFS(SolRaw!$E:$E,SolRaw!$A:$A,$B1909,SolRaw!$B:$B,$C1909,SolRaw!$C:$C,E$1))/1000</f>
        <v>1E-3</v>
      </c>
      <c r="F1909" s="2">
        <f>MAX(1,SUMIFS(SolRaw!$E:$E,SolRaw!$A:$A,$B1909,SolRaw!$B:$B,$C1909,SolRaw!$C:$C,F$1))/1000</f>
        <v>1E-3</v>
      </c>
      <c r="G1909" s="2">
        <f>MAX(1,SUMIFS(SolRaw!$E:$E,SolRaw!$A:$A,$B1909,SolRaw!$B:$B,$C1909,SolRaw!$C:$C,G$1))/1000</f>
        <v>1E-3</v>
      </c>
      <c r="H1909" s="2">
        <f>MAX(1,SUMIFS(SolRaw!$E:$E,SolRaw!$A:$A,$B1909,SolRaw!$B:$B,$C1909,SolRaw!$C:$C,H$1))/1000</f>
        <v>1E-3</v>
      </c>
      <c r="I1909" s="2">
        <f>MAX(1,SUMIFS(SolRaw!$E:$E,SolRaw!$A:$A,$B1909,SolRaw!$B:$B,$C1909,SolRaw!$C:$C,I$1))/1000</f>
        <v>1E-3</v>
      </c>
      <c r="J1909" s="2">
        <f>MAX(1,SUMIFS(SolRaw!$E:$E,SolRaw!$A:$A,$B1909,SolRaw!$B:$B,$C1909,SolRaw!$C:$C,J$1))/1000</f>
        <v>1E-3</v>
      </c>
      <c r="K1909" s="2">
        <f>MAX(1,SUMIFS(SolRaw!$E:$E,SolRaw!$A:$A,$B1909,SolRaw!$B:$B,$C1909,SolRaw!$C:$C,K$1))/1000</f>
        <v>1E-3</v>
      </c>
      <c r="L1909" s="2">
        <f>MAX(1,SUMIFS(SolRaw!$E:$E,SolRaw!$A:$A,$B1909,SolRaw!$B:$B,$C1909,SolRaw!$C:$C,L$1))/1000</f>
        <v>1E-3</v>
      </c>
      <c r="M1909" s="2">
        <f>MAX(1,SUMIFS(SolRaw!$E:$E,SolRaw!$A:$A,$B1909,SolRaw!$B:$B,$C1909,SolRaw!$C:$C,M$1))/1000</f>
        <v>1E-3</v>
      </c>
      <c r="N1909" s="2">
        <f t="shared" si="203"/>
        <v>1.0000000000000002E-3</v>
      </c>
      <c r="O1909" s="2">
        <f t="shared" si="204"/>
        <v>1E-3</v>
      </c>
      <c r="P1909" s="2">
        <f t="shared" si="205"/>
        <v>1E-3</v>
      </c>
      <c r="Q1909" s="2">
        <f t="shared" si="206"/>
        <v>1E-3</v>
      </c>
      <c r="R1909" s="2">
        <f t="shared" si="207"/>
        <v>1E-3</v>
      </c>
      <c r="S1909" s="2">
        <f t="shared" si="208"/>
        <v>1E-3</v>
      </c>
      <c r="T1909" s="2">
        <f t="shared" si="209"/>
        <v>2.2856988727712899E-19</v>
      </c>
    </row>
    <row r="1910" spans="1:20" x14ac:dyDescent="0.2">
      <c r="A1910" t="str">
        <f>VLOOKUP(B1910,GraphStats!$A:$B,2,0)</f>
        <v>ISCAS</v>
      </c>
      <c r="B1910" t="s">
        <v>13</v>
      </c>
      <c r="C1910" t="s">
        <v>154</v>
      </c>
      <c r="D1910" s="2">
        <f>MAX(1,SUMIFS(SolRaw!$E:$E,SolRaw!$A:$A,$B1910,SolRaw!$B:$B,$C1910,SolRaw!$C:$C,D$1))/1000</f>
        <v>1E-3</v>
      </c>
      <c r="E1910" s="2">
        <f>MAX(1,SUMIFS(SolRaw!$E:$E,SolRaw!$A:$A,$B1910,SolRaw!$B:$B,$C1910,SolRaw!$C:$C,E$1))/1000</f>
        <v>1E-3</v>
      </c>
      <c r="F1910" s="2">
        <f>MAX(1,SUMIFS(SolRaw!$E:$E,SolRaw!$A:$A,$B1910,SolRaw!$B:$B,$C1910,SolRaw!$C:$C,F$1))/1000</f>
        <v>1E-3</v>
      </c>
      <c r="G1910" s="2">
        <f>MAX(1,SUMIFS(SolRaw!$E:$E,SolRaw!$A:$A,$B1910,SolRaw!$B:$B,$C1910,SolRaw!$C:$C,G$1))/1000</f>
        <v>1E-3</v>
      </c>
      <c r="H1910" s="2">
        <f>MAX(1,SUMIFS(SolRaw!$E:$E,SolRaw!$A:$A,$B1910,SolRaw!$B:$B,$C1910,SolRaw!$C:$C,H$1))/1000</f>
        <v>1E-3</v>
      </c>
      <c r="I1910" s="2">
        <f>MAX(1,SUMIFS(SolRaw!$E:$E,SolRaw!$A:$A,$B1910,SolRaw!$B:$B,$C1910,SolRaw!$C:$C,I$1))/1000</f>
        <v>1E-3</v>
      </c>
      <c r="J1910" s="2">
        <f>MAX(1,SUMIFS(SolRaw!$E:$E,SolRaw!$A:$A,$B1910,SolRaw!$B:$B,$C1910,SolRaw!$C:$C,J$1))/1000</f>
        <v>1E-3</v>
      </c>
      <c r="K1910" s="2">
        <f>MAX(1,SUMIFS(SolRaw!$E:$E,SolRaw!$A:$A,$B1910,SolRaw!$B:$B,$C1910,SolRaw!$C:$C,K$1))/1000</f>
        <v>1E-3</v>
      </c>
      <c r="L1910" s="2">
        <f>MAX(1,SUMIFS(SolRaw!$E:$E,SolRaw!$A:$A,$B1910,SolRaw!$B:$B,$C1910,SolRaw!$C:$C,L$1))/1000</f>
        <v>1E-3</v>
      </c>
      <c r="M1910" s="2">
        <f>MAX(1,SUMIFS(SolRaw!$E:$E,SolRaw!$A:$A,$B1910,SolRaw!$B:$B,$C1910,SolRaw!$C:$C,M$1))/1000</f>
        <v>1E-3</v>
      </c>
      <c r="N1910" s="2">
        <f t="shared" si="203"/>
        <v>1.0000000000000002E-3</v>
      </c>
      <c r="O1910" s="2">
        <f t="shared" si="204"/>
        <v>1E-3</v>
      </c>
      <c r="P1910" s="2">
        <f t="shared" si="205"/>
        <v>1E-3</v>
      </c>
      <c r="Q1910" s="2">
        <f t="shared" si="206"/>
        <v>1E-3</v>
      </c>
      <c r="R1910" s="2">
        <f t="shared" si="207"/>
        <v>1E-3</v>
      </c>
      <c r="S1910" s="2">
        <f t="shared" si="208"/>
        <v>1E-3</v>
      </c>
      <c r="T1910" s="2">
        <f t="shared" si="209"/>
        <v>2.2856988727712899E-19</v>
      </c>
    </row>
    <row r="1911" spans="1:20" x14ac:dyDescent="0.2">
      <c r="A1911" t="str">
        <f>VLOOKUP(B1911,GraphStats!$A:$B,2,0)</f>
        <v>ISCAS</v>
      </c>
      <c r="B1911" t="s">
        <v>13</v>
      </c>
      <c r="C1911" t="s">
        <v>155</v>
      </c>
      <c r="D1911" s="2">
        <f>MAX(1,SUMIFS(SolRaw!$E:$E,SolRaw!$A:$A,$B1911,SolRaw!$B:$B,$C1911,SolRaw!$C:$C,D$1))/1000</f>
        <v>1E-3</v>
      </c>
      <c r="E1911" s="2">
        <f>MAX(1,SUMIFS(SolRaw!$E:$E,SolRaw!$A:$A,$B1911,SolRaw!$B:$B,$C1911,SolRaw!$C:$C,E$1))/1000</f>
        <v>1E-3</v>
      </c>
      <c r="F1911" s="2">
        <f>MAX(1,SUMIFS(SolRaw!$E:$E,SolRaw!$A:$A,$B1911,SolRaw!$B:$B,$C1911,SolRaw!$C:$C,F$1))/1000</f>
        <v>1E-3</v>
      </c>
      <c r="G1911" s="2">
        <f>MAX(1,SUMIFS(SolRaw!$E:$E,SolRaw!$A:$A,$B1911,SolRaw!$B:$B,$C1911,SolRaw!$C:$C,G$1))/1000</f>
        <v>1E-3</v>
      </c>
      <c r="H1911" s="2">
        <f>MAX(1,SUMIFS(SolRaw!$E:$E,SolRaw!$A:$A,$B1911,SolRaw!$B:$B,$C1911,SolRaw!$C:$C,H$1))/1000</f>
        <v>1E-3</v>
      </c>
      <c r="I1911" s="2">
        <f>MAX(1,SUMIFS(SolRaw!$E:$E,SolRaw!$A:$A,$B1911,SolRaw!$B:$B,$C1911,SolRaw!$C:$C,I$1))/1000</f>
        <v>1E-3</v>
      </c>
      <c r="J1911" s="2">
        <f>MAX(1,SUMIFS(SolRaw!$E:$E,SolRaw!$A:$A,$B1911,SolRaw!$B:$B,$C1911,SolRaw!$C:$C,J$1))/1000</f>
        <v>1E-3</v>
      </c>
      <c r="K1911" s="2">
        <f>MAX(1,SUMIFS(SolRaw!$E:$E,SolRaw!$A:$A,$B1911,SolRaw!$B:$B,$C1911,SolRaw!$C:$C,K$1))/1000</f>
        <v>1E-3</v>
      </c>
      <c r="L1911" s="2">
        <f>MAX(1,SUMIFS(SolRaw!$E:$E,SolRaw!$A:$A,$B1911,SolRaw!$B:$B,$C1911,SolRaw!$C:$C,L$1))/1000</f>
        <v>1E-3</v>
      </c>
      <c r="M1911" s="2">
        <f>MAX(1,SUMIFS(SolRaw!$E:$E,SolRaw!$A:$A,$B1911,SolRaw!$B:$B,$C1911,SolRaw!$C:$C,M$1))/1000</f>
        <v>1E-3</v>
      </c>
      <c r="N1911" s="2">
        <f t="shared" si="203"/>
        <v>1.0000000000000002E-3</v>
      </c>
      <c r="O1911" s="2">
        <f t="shared" si="204"/>
        <v>1E-3</v>
      </c>
      <c r="P1911" s="2">
        <f t="shared" si="205"/>
        <v>1E-3</v>
      </c>
      <c r="Q1911" s="2">
        <f t="shared" si="206"/>
        <v>1E-3</v>
      </c>
      <c r="R1911" s="2">
        <f t="shared" si="207"/>
        <v>1E-3</v>
      </c>
      <c r="S1911" s="2">
        <f t="shared" si="208"/>
        <v>1E-3</v>
      </c>
      <c r="T1911" s="2">
        <f t="shared" si="209"/>
        <v>2.2856988727712899E-19</v>
      </c>
    </row>
    <row r="1912" spans="1:20" x14ac:dyDescent="0.2">
      <c r="A1912" t="str">
        <f>VLOOKUP(B1912,GraphStats!$A:$B,2,0)</f>
        <v>ISCAS</v>
      </c>
      <c r="B1912" t="s">
        <v>13</v>
      </c>
      <c r="C1912" t="s">
        <v>156</v>
      </c>
      <c r="D1912" s="2">
        <f>MAX(1,SUMIFS(SolRaw!$E:$E,SolRaw!$A:$A,$B1912,SolRaw!$B:$B,$C1912,SolRaw!$C:$C,D$1))/1000</f>
        <v>1E-3</v>
      </c>
      <c r="E1912" s="2">
        <f>MAX(1,SUMIFS(SolRaw!$E:$E,SolRaw!$A:$A,$B1912,SolRaw!$B:$B,$C1912,SolRaw!$C:$C,E$1))/1000</f>
        <v>1E-3</v>
      </c>
      <c r="F1912" s="2">
        <f>MAX(1,SUMIFS(SolRaw!$E:$E,SolRaw!$A:$A,$B1912,SolRaw!$B:$B,$C1912,SolRaw!$C:$C,F$1))/1000</f>
        <v>1E-3</v>
      </c>
      <c r="G1912" s="2">
        <f>MAX(1,SUMIFS(SolRaw!$E:$E,SolRaw!$A:$A,$B1912,SolRaw!$B:$B,$C1912,SolRaw!$C:$C,G$1))/1000</f>
        <v>1E-3</v>
      </c>
      <c r="H1912" s="2">
        <f>MAX(1,SUMIFS(SolRaw!$E:$E,SolRaw!$A:$A,$B1912,SolRaw!$B:$B,$C1912,SolRaw!$C:$C,H$1))/1000</f>
        <v>1E-3</v>
      </c>
      <c r="I1912" s="2">
        <f>MAX(1,SUMIFS(SolRaw!$E:$E,SolRaw!$A:$A,$B1912,SolRaw!$B:$B,$C1912,SolRaw!$C:$C,I$1))/1000</f>
        <v>1E-3</v>
      </c>
      <c r="J1912" s="2">
        <f>MAX(1,SUMIFS(SolRaw!$E:$E,SolRaw!$A:$A,$B1912,SolRaw!$B:$B,$C1912,SolRaw!$C:$C,J$1))/1000</f>
        <v>1E-3</v>
      </c>
      <c r="K1912" s="2">
        <f>MAX(1,SUMIFS(SolRaw!$E:$E,SolRaw!$A:$A,$B1912,SolRaw!$B:$B,$C1912,SolRaw!$C:$C,K$1))/1000</f>
        <v>1E-3</v>
      </c>
      <c r="L1912" s="2">
        <f>MAX(1,SUMIFS(SolRaw!$E:$E,SolRaw!$A:$A,$B1912,SolRaw!$B:$B,$C1912,SolRaw!$C:$C,L$1))/1000</f>
        <v>1E-3</v>
      </c>
      <c r="M1912" s="2">
        <f>MAX(1,SUMIFS(SolRaw!$E:$E,SolRaw!$A:$A,$B1912,SolRaw!$B:$B,$C1912,SolRaw!$C:$C,M$1))/1000</f>
        <v>1E-3</v>
      </c>
      <c r="N1912" s="2">
        <f t="shared" si="203"/>
        <v>1.0000000000000002E-3</v>
      </c>
      <c r="O1912" s="2">
        <f t="shared" si="204"/>
        <v>1E-3</v>
      </c>
      <c r="P1912" s="2">
        <f t="shared" si="205"/>
        <v>1E-3</v>
      </c>
      <c r="Q1912" s="2">
        <f t="shared" si="206"/>
        <v>1E-3</v>
      </c>
      <c r="R1912" s="2">
        <f t="shared" si="207"/>
        <v>1E-3</v>
      </c>
      <c r="S1912" s="2">
        <f t="shared" si="208"/>
        <v>1E-3</v>
      </c>
      <c r="T1912" s="2">
        <f t="shared" si="209"/>
        <v>2.2856988727712899E-19</v>
      </c>
    </row>
    <row r="1913" spans="1:20" x14ac:dyDescent="0.2">
      <c r="A1913" t="str">
        <f>VLOOKUP(B1913,GraphStats!$A:$B,2,0)</f>
        <v>ISCAS</v>
      </c>
      <c r="B1913" t="s">
        <v>13</v>
      </c>
      <c r="C1913" t="s">
        <v>157</v>
      </c>
      <c r="D1913" s="2">
        <f>MAX(1,SUMIFS(SolRaw!$E:$E,SolRaw!$A:$A,$B1913,SolRaw!$B:$B,$C1913,SolRaw!$C:$C,D$1))/1000</f>
        <v>1E-3</v>
      </c>
      <c r="E1913" s="2">
        <f>MAX(1,SUMIFS(SolRaw!$E:$E,SolRaw!$A:$A,$B1913,SolRaw!$B:$B,$C1913,SolRaw!$C:$C,E$1))/1000</f>
        <v>1E-3</v>
      </c>
      <c r="F1913" s="2">
        <f>MAX(1,SUMIFS(SolRaw!$E:$E,SolRaw!$A:$A,$B1913,SolRaw!$B:$B,$C1913,SolRaw!$C:$C,F$1))/1000</f>
        <v>1E-3</v>
      </c>
      <c r="G1913" s="2">
        <f>MAX(1,SUMIFS(SolRaw!$E:$E,SolRaw!$A:$A,$B1913,SolRaw!$B:$B,$C1913,SolRaw!$C:$C,G$1))/1000</f>
        <v>1E-3</v>
      </c>
      <c r="H1913" s="2">
        <f>MAX(1,SUMIFS(SolRaw!$E:$E,SolRaw!$A:$A,$B1913,SolRaw!$B:$B,$C1913,SolRaw!$C:$C,H$1))/1000</f>
        <v>1E-3</v>
      </c>
      <c r="I1913" s="2">
        <f>MAX(1,SUMIFS(SolRaw!$E:$E,SolRaw!$A:$A,$B1913,SolRaw!$B:$B,$C1913,SolRaw!$C:$C,I$1))/1000</f>
        <v>1E-3</v>
      </c>
      <c r="J1913" s="2">
        <f>MAX(1,SUMIFS(SolRaw!$E:$E,SolRaw!$A:$A,$B1913,SolRaw!$B:$B,$C1913,SolRaw!$C:$C,J$1))/1000</f>
        <v>1E-3</v>
      </c>
      <c r="K1913" s="2">
        <f>MAX(1,SUMIFS(SolRaw!$E:$E,SolRaw!$A:$A,$B1913,SolRaw!$B:$B,$C1913,SolRaw!$C:$C,K$1))/1000</f>
        <v>1E-3</v>
      </c>
      <c r="L1913" s="2">
        <f>MAX(1,SUMIFS(SolRaw!$E:$E,SolRaw!$A:$A,$B1913,SolRaw!$B:$B,$C1913,SolRaw!$C:$C,L$1))/1000</f>
        <v>1E-3</v>
      </c>
      <c r="M1913" s="2">
        <f>MAX(1,SUMIFS(SolRaw!$E:$E,SolRaw!$A:$A,$B1913,SolRaw!$B:$B,$C1913,SolRaw!$C:$C,M$1))/1000</f>
        <v>1E-3</v>
      </c>
      <c r="N1913" s="2">
        <f t="shared" si="203"/>
        <v>1.0000000000000002E-3</v>
      </c>
      <c r="O1913" s="2">
        <f t="shared" si="204"/>
        <v>1E-3</v>
      </c>
      <c r="P1913" s="2">
        <f t="shared" si="205"/>
        <v>1E-3</v>
      </c>
      <c r="Q1913" s="2">
        <f t="shared" si="206"/>
        <v>1E-3</v>
      </c>
      <c r="R1913" s="2">
        <f t="shared" si="207"/>
        <v>1E-3</v>
      </c>
      <c r="S1913" s="2">
        <f t="shared" si="208"/>
        <v>1E-3</v>
      </c>
      <c r="T1913" s="2">
        <f t="shared" si="209"/>
        <v>2.2856988727712899E-19</v>
      </c>
    </row>
    <row r="1914" spans="1:20" x14ac:dyDescent="0.2">
      <c r="A1914" t="str">
        <f>VLOOKUP(B1914,GraphStats!$A:$B,2,0)</f>
        <v>ISCAS</v>
      </c>
      <c r="B1914" t="s">
        <v>13</v>
      </c>
      <c r="C1914" t="s">
        <v>158</v>
      </c>
      <c r="D1914" s="2">
        <f>MAX(1,SUMIFS(SolRaw!$E:$E,SolRaw!$A:$A,$B1914,SolRaw!$B:$B,$C1914,SolRaw!$C:$C,D$1))/1000</f>
        <v>1E-3</v>
      </c>
      <c r="E1914" s="2">
        <f>MAX(1,SUMIFS(SolRaw!$E:$E,SolRaw!$A:$A,$B1914,SolRaw!$B:$B,$C1914,SolRaw!$C:$C,E$1))/1000</f>
        <v>1E-3</v>
      </c>
      <c r="F1914" s="2">
        <f>MAX(1,SUMIFS(SolRaw!$E:$E,SolRaw!$A:$A,$B1914,SolRaw!$B:$B,$C1914,SolRaw!$C:$C,F$1))/1000</f>
        <v>1E-3</v>
      </c>
      <c r="G1914" s="2">
        <f>MAX(1,SUMIFS(SolRaw!$E:$E,SolRaw!$A:$A,$B1914,SolRaw!$B:$B,$C1914,SolRaw!$C:$C,G$1))/1000</f>
        <v>1E-3</v>
      </c>
      <c r="H1914" s="2">
        <f>MAX(1,SUMIFS(SolRaw!$E:$E,SolRaw!$A:$A,$B1914,SolRaw!$B:$B,$C1914,SolRaw!$C:$C,H$1))/1000</f>
        <v>1E-3</v>
      </c>
      <c r="I1914" s="2">
        <f>MAX(1,SUMIFS(SolRaw!$E:$E,SolRaw!$A:$A,$B1914,SolRaw!$B:$B,$C1914,SolRaw!$C:$C,I$1))/1000</f>
        <v>1E-3</v>
      </c>
      <c r="J1914" s="2">
        <f>MAX(1,SUMIFS(SolRaw!$E:$E,SolRaw!$A:$A,$B1914,SolRaw!$B:$B,$C1914,SolRaw!$C:$C,J$1))/1000</f>
        <v>1E-3</v>
      </c>
      <c r="K1914" s="2">
        <f>MAX(1,SUMIFS(SolRaw!$E:$E,SolRaw!$A:$A,$B1914,SolRaw!$B:$B,$C1914,SolRaw!$C:$C,K$1))/1000</f>
        <v>1E-3</v>
      </c>
      <c r="L1914" s="2">
        <f>MAX(1,SUMIFS(SolRaw!$E:$E,SolRaw!$A:$A,$B1914,SolRaw!$B:$B,$C1914,SolRaw!$C:$C,L$1))/1000</f>
        <v>1E-3</v>
      </c>
      <c r="M1914" s="2">
        <f>MAX(1,SUMIFS(SolRaw!$E:$E,SolRaw!$A:$A,$B1914,SolRaw!$B:$B,$C1914,SolRaw!$C:$C,M$1))/1000</f>
        <v>1E-3</v>
      </c>
      <c r="N1914" s="2">
        <f t="shared" si="203"/>
        <v>1.0000000000000002E-3</v>
      </c>
      <c r="O1914" s="2">
        <f t="shared" si="204"/>
        <v>1E-3</v>
      </c>
      <c r="P1914" s="2">
        <f t="shared" si="205"/>
        <v>1E-3</v>
      </c>
      <c r="Q1914" s="2">
        <f t="shared" si="206"/>
        <v>1E-3</v>
      </c>
      <c r="R1914" s="2">
        <f t="shared" si="207"/>
        <v>1E-3</v>
      </c>
      <c r="S1914" s="2">
        <f t="shared" si="208"/>
        <v>1E-3</v>
      </c>
      <c r="T1914" s="2">
        <f t="shared" si="209"/>
        <v>2.2856988727712899E-19</v>
      </c>
    </row>
    <row r="1915" spans="1:20" x14ac:dyDescent="0.2">
      <c r="A1915" t="str">
        <f>VLOOKUP(B1915,GraphStats!$A:$B,2,0)</f>
        <v>ISCAS</v>
      </c>
      <c r="B1915" t="s">
        <v>13</v>
      </c>
      <c r="C1915" t="s">
        <v>159</v>
      </c>
      <c r="D1915" s="2">
        <f>MAX(1,SUMIFS(SolRaw!$E:$E,SolRaw!$A:$A,$B1915,SolRaw!$B:$B,$C1915,SolRaw!$C:$C,D$1))/1000</f>
        <v>1E-3</v>
      </c>
      <c r="E1915" s="2">
        <f>MAX(1,SUMIFS(SolRaw!$E:$E,SolRaw!$A:$A,$B1915,SolRaw!$B:$B,$C1915,SolRaw!$C:$C,E$1))/1000</f>
        <v>1E-3</v>
      </c>
      <c r="F1915" s="2">
        <f>MAX(1,SUMIFS(SolRaw!$E:$E,SolRaw!$A:$A,$B1915,SolRaw!$B:$B,$C1915,SolRaw!$C:$C,F$1))/1000</f>
        <v>1E-3</v>
      </c>
      <c r="G1915" s="2">
        <f>MAX(1,SUMIFS(SolRaw!$E:$E,SolRaw!$A:$A,$B1915,SolRaw!$B:$B,$C1915,SolRaw!$C:$C,G$1))/1000</f>
        <v>1E-3</v>
      </c>
      <c r="H1915" s="2">
        <f>MAX(1,SUMIFS(SolRaw!$E:$E,SolRaw!$A:$A,$B1915,SolRaw!$B:$B,$C1915,SolRaw!$C:$C,H$1))/1000</f>
        <v>1E-3</v>
      </c>
      <c r="I1915" s="2">
        <f>MAX(1,SUMIFS(SolRaw!$E:$E,SolRaw!$A:$A,$B1915,SolRaw!$B:$B,$C1915,SolRaw!$C:$C,I$1))/1000</f>
        <v>1E-3</v>
      </c>
      <c r="J1915" s="2">
        <f>MAX(1,SUMIFS(SolRaw!$E:$E,SolRaw!$A:$A,$B1915,SolRaw!$B:$B,$C1915,SolRaw!$C:$C,J$1))/1000</f>
        <v>1E-3</v>
      </c>
      <c r="K1915" s="2">
        <f>MAX(1,SUMIFS(SolRaw!$E:$E,SolRaw!$A:$A,$B1915,SolRaw!$B:$B,$C1915,SolRaw!$C:$C,K$1))/1000</f>
        <v>1E-3</v>
      </c>
      <c r="L1915" s="2">
        <f>MAX(1,SUMIFS(SolRaw!$E:$E,SolRaw!$A:$A,$B1915,SolRaw!$B:$B,$C1915,SolRaw!$C:$C,L$1))/1000</f>
        <v>1E-3</v>
      </c>
      <c r="M1915" s="2">
        <f>MAX(1,SUMIFS(SolRaw!$E:$E,SolRaw!$A:$A,$B1915,SolRaw!$B:$B,$C1915,SolRaw!$C:$C,M$1))/1000</f>
        <v>1E-3</v>
      </c>
      <c r="N1915" s="2">
        <f t="shared" si="203"/>
        <v>1.0000000000000002E-3</v>
      </c>
      <c r="O1915" s="2">
        <f t="shared" si="204"/>
        <v>1E-3</v>
      </c>
      <c r="P1915" s="2">
        <f t="shared" si="205"/>
        <v>1E-3</v>
      </c>
      <c r="Q1915" s="2">
        <f t="shared" si="206"/>
        <v>1E-3</v>
      </c>
      <c r="R1915" s="2">
        <f t="shared" si="207"/>
        <v>1E-3</v>
      </c>
      <c r="S1915" s="2">
        <f t="shared" si="208"/>
        <v>1E-3</v>
      </c>
      <c r="T1915" s="2">
        <f t="shared" si="209"/>
        <v>2.2856988727712899E-19</v>
      </c>
    </row>
    <row r="1916" spans="1:20" x14ac:dyDescent="0.2">
      <c r="A1916" t="str">
        <f>VLOOKUP(B1916,GraphStats!$A:$B,2,0)</f>
        <v>ISCAS</v>
      </c>
      <c r="B1916" t="s">
        <v>13</v>
      </c>
      <c r="C1916" t="s">
        <v>160</v>
      </c>
      <c r="D1916" s="2">
        <f>MAX(1,SUMIFS(SolRaw!$E:$E,SolRaw!$A:$A,$B1916,SolRaw!$B:$B,$C1916,SolRaw!$C:$C,D$1))/1000</f>
        <v>1E-3</v>
      </c>
      <c r="E1916" s="2">
        <f>MAX(1,SUMIFS(SolRaw!$E:$E,SolRaw!$A:$A,$B1916,SolRaw!$B:$B,$C1916,SolRaw!$C:$C,E$1))/1000</f>
        <v>1E-3</v>
      </c>
      <c r="F1916" s="2">
        <f>MAX(1,SUMIFS(SolRaw!$E:$E,SolRaw!$A:$A,$B1916,SolRaw!$B:$B,$C1916,SolRaw!$C:$C,F$1))/1000</f>
        <v>1E-3</v>
      </c>
      <c r="G1916" s="2">
        <f>MAX(1,SUMIFS(SolRaw!$E:$E,SolRaw!$A:$A,$B1916,SolRaw!$B:$B,$C1916,SolRaw!$C:$C,G$1))/1000</f>
        <v>1E-3</v>
      </c>
      <c r="H1916" s="2">
        <f>MAX(1,SUMIFS(SolRaw!$E:$E,SolRaw!$A:$A,$B1916,SolRaw!$B:$B,$C1916,SolRaw!$C:$C,H$1))/1000</f>
        <v>1E-3</v>
      </c>
      <c r="I1916" s="2">
        <f>MAX(1,SUMIFS(SolRaw!$E:$E,SolRaw!$A:$A,$B1916,SolRaw!$B:$B,$C1916,SolRaw!$C:$C,I$1))/1000</f>
        <v>1E-3</v>
      </c>
      <c r="J1916" s="2">
        <f>MAX(1,SUMIFS(SolRaw!$E:$E,SolRaw!$A:$A,$B1916,SolRaw!$B:$B,$C1916,SolRaw!$C:$C,J$1))/1000</f>
        <v>1E-3</v>
      </c>
      <c r="K1916" s="2">
        <f>MAX(1,SUMIFS(SolRaw!$E:$E,SolRaw!$A:$A,$B1916,SolRaw!$B:$B,$C1916,SolRaw!$C:$C,K$1))/1000</f>
        <v>1E-3</v>
      </c>
      <c r="L1916" s="2">
        <f>MAX(1,SUMIFS(SolRaw!$E:$E,SolRaw!$A:$A,$B1916,SolRaw!$B:$B,$C1916,SolRaw!$C:$C,L$1))/1000</f>
        <v>1E-3</v>
      </c>
      <c r="M1916" s="2">
        <f>MAX(1,SUMIFS(SolRaw!$E:$E,SolRaw!$A:$A,$B1916,SolRaw!$B:$B,$C1916,SolRaw!$C:$C,M$1))/1000</f>
        <v>1E-3</v>
      </c>
      <c r="N1916" s="2">
        <f t="shared" si="203"/>
        <v>1.0000000000000002E-3</v>
      </c>
      <c r="O1916" s="2">
        <f t="shared" si="204"/>
        <v>1E-3</v>
      </c>
      <c r="P1916" s="2">
        <f t="shared" si="205"/>
        <v>1E-3</v>
      </c>
      <c r="Q1916" s="2">
        <f t="shared" si="206"/>
        <v>1E-3</v>
      </c>
      <c r="R1916" s="2">
        <f t="shared" si="207"/>
        <v>1E-3</v>
      </c>
      <c r="S1916" s="2">
        <f t="shared" si="208"/>
        <v>1E-3</v>
      </c>
      <c r="T1916" s="2">
        <f t="shared" si="209"/>
        <v>2.2856988727712899E-19</v>
      </c>
    </row>
    <row r="1917" spans="1:20" x14ac:dyDescent="0.2">
      <c r="A1917" t="str">
        <f>VLOOKUP(B1917,GraphStats!$A:$B,2,0)</f>
        <v>ISCAS</v>
      </c>
      <c r="B1917" t="s">
        <v>13</v>
      </c>
      <c r="C1917" t="s">
        <v>161</v>
      </c>
      <c r="D1917" s="2">
        <f>MAX(1,SUMIFS(SolRaw!$E:$E,SolRaw!$A:$A,$B1917,SolRaw!$B:$B,$C1917,SolRaw!$C:$C,D$1))/1000</f>
        <v>1E-3</v>
      </c>
      <c r="E1917" s="2">
        <f>MAX(1,SUMIFS(SolRaw!$E:$E,SolRaw!$A:$A,$B1917,SolRaw!$B:$B,$C1917,SolRaw!$C:$C,E$1))/1000</f>
        <v>1E-3</v>
      </c>
      <c r="F1917" s="2">
        <f>MAX(1,SUMIFS(SolRaw!$E:$E,SolRaw!$A:$A,$B1917,SolRaw!$B:$B,$C1917,SolRaw!$C:$C,F$1))/1000</f>
        <v>1E-3</v>
      </c>
      <c r="G1917" s="2">
        <f>MAX(1,SUMIFS(SolRaw!$E:$E,SolRaw!$A:$A,$B1917,SolRaw!$B:$B,$C1917,SolRaw!$C:$C,G$1))/1000</f>
        <v>1E-3</v>
      </c>
      <c r="H1917" s="2">
        <f>MAX(1,SUMIFS(SolRaw!$E:$E,SolRaw!$A:$A,$B1917,SolRaw!$B:$B,$C1917,SolRaw!$C:$C,H$1))/1000</f>
        <v>1E-3</v>
      </c>
      <c r="I1917" s="2">
        <f>MAX(1,SUMIFS(SolRaw!$E:$E,SolRaw!$A:$A,$B1917,SolRaw!$B:$B,$C1917,SolRaw!$C:$C,I$1))/1000</f>
        <v>1E-3</v>
      </c>
      <c r="J1917" s="2">
        <f>MAX(1,SUMIFS(SolRaw!$E:$E,SolRaw!$A:$A,$B1917,SolRaw!$B:$B,$C1917,SolRaw!$C:$C,J$1))/1000</f>
        <v>1E-3</v>
      </c>
      <c r="K1917" s="2">
        <f>MAX(1,SUMIFS(SolRaw!$E:$E,SolRaw!$A:$A,$B1917,SolRaw!$B:$B,$C1917,SolRaw!$C:$C,K$1))/1000</f>
        <v>1E-3</v>
      </c>
      <c r="L1917" s="2">
        <f>MAX(1,SUMIFS(SolRaw!$E:$E,SolRaw!$A:$A,$B1917,SolRaw!$B:$B,$C1917,SolRaw!$C:$C,L$1))/1000</f>
        <v>1E-3</v>
      </c>
      <c r="M1917" s="2">
        <f>MAX(1,SUMIFS(SolRaw!$E:$E,SolRaw!$A:$A,$B1917,SolRaw!$B:$B,$C1917,SolRaw!$C:$C,M$1))/1000</f>
        <v>1E-3</v>
      </c>
      <c r="N1917" s="2">
        <f t="shared" si="203"/>
        <v>1.0000000000000002E-3</v>
      </c>
      <c r="O1917" s="2">
        <f t="shared" si="204"/>
        <v>1E-3</v>
      </c>
      <c r="P1917" s="2">
        <f t="shared" si="205"/>
        <v>1E-3</v>
      </c>
      <c r="Q1917" s="2">
        <f t="shared" si="206"/>
        <v>1E-3</v>
      </c>
      <c r="R1917" s="2">
        <f t="shared" si="207"/>
        <v>1E-3</v>
      </c>
      <c r="S1917" s="2">
        <f t="shared" si="208"/>
        <v>1E-3</v>
      </c>
      <c r="T1917" s="2">
        <f t="shared" si="209"/>
        <v>2.2856988727712899E-19</v>
      </c>
    </row>
    <row r="1918" spans="1:20" x14ac:dyDescent="0.2">
      <c r="A1918" t="str">
        <f>VLOOKUP(B1918,GraphStats!$A:$B,2,0)</f>
        <v>ISCAS</v>
      </c>
      <c r="B1918" t="s">
        <v>13</v>
      </c>
      <c r="C1918" t="s">
        <v>162</v>
      </c>
      <c r="D1918" s="2">
        <f>MAX(1,SUMIFS(SolRaw!$E:$E,SolRaw!$A:$A,$B1918,SolRaw!$B:$B,$C1918,SolRaw!$C:$C,D$1))/1000</f>
        <v>1E-3</v>
      </c>
      <c r="E1918" s="2">
        <f>MAX(1,SUMIFS(SolRaw!$E:$E,SolRaw!$A:$A,$B1918,SolRaw!$B:$B,$C1918,SolRaw!$C:$C,E$1))/1000</f>
        <v>1E-3</v>
      </c>
      <c r="F1918" s="2">
        <f>MAX(1,SUMIFS(SolRaw!$E:$E,SolRaw!$A:$A,$B1918,SolRaw!$B:$B,$C1918,SolRaw!$C:$C,F$1))/1000</f>
        <v>1E-3</v>
      </c>
      <c r="G1918" s="2">
        <f>MAX(1,SUMIFS(SolRaw!$E:$E,SolRaw!$A:$A,$B1918,SolRaw!$B:$B,$C1918,SolRaw!$C:$C,G$1))/1000</f>
        <v>1E-3</v>
      </c>
      <c r="H1918" s="2">
        <f>MAX(1,SUMIFS(SolRaw!$E:$E,SolRaw!$A:$A,$B1918,SolRaw!$B:$B,$C1918,SolRaw!$C:$C,H$1))/1000</f>
        <v>1E-3</v>
      </c>
      <c r="I1918" s="2">
        <f>MAX(1,SUMIFS(SolRaw!$E:$E,SolRaw!$A:$A,$B1918,SolRaw!$B:$B,$C1918,SolRaw!$C:$C,I$1))/1000</f>
        <v>1E-3</v>
      </c>
      <c r="J1918" s="2">
        <f>MAX(1,SUMIFS(SolRaw!$E:$E,SolRaw!$A:$A,$B1918,SolRaw!$B:$B,$C1918,SolRaw!$C:$C,J$1))/1000</f>
        <v>1E-3</v>
      </c>
      <c r="K1918" s="2">
        <f>MAX(1,SUMIFS(SolRaw!$E:$E,SolRaw!$A:$A,$B1918,SolRaw!$B:$B,$C1918,SolRaw!$C:$C,K$1))/1000</f>
        <v>1E-3</v>
      </c>
      <c r="L1918" s="2">
        <f>MAX(1,SUMIFS(SolRaw!$E:$E,SolRaw!$A:$A,$B1918,SolRaw!$B:$B,$C1918,SolRaw!$C:$C,L$1))/1000</f>
        <v>1E-3</v>
      </c>
      <c r="M1918" s="2">
        <f>MAX(1,SUMIFS(SolRaw!$E:$E,SolRaw!$A:$A,$B1918,SolRaw!$B:$B,$C1918,SolRaw!$C:$C,M$1))/1000</f>
        <v>1E-3</v>
      </c>
      <c r="N1918" s="2">
        <f t="shared" si="203"/>
        <v>1.0000000000000002E-3</v>
      </c>
      <c r="O1918" s="2">
        <f t="shared" si="204"/>
        <v>1E-3</v>
      </c>
      <c r="P1918" s="2">
        <f t="shared" si="205"/>
        <v>1E-3</v>
      </c>
      <c r="Q1918" s="2">
        <f t="shared" si="206"/>
        <v>1E-3</v>
      </c>
      <c r="R1918" s="2">
        <f t="shared" si="207"/>
        <v>1E-3</v>
      </c>
      <c r="S1918" s="2">
        <f t="shared" si="208"/>
        <v>1E-3</v>
      </c>
      <c r="T1918" s="2">
        <f t="shared" si="209"/>
        <v>2.2856988727712899E-19</v>
      </c>
    </row>
    <row r="1919" spans="1:20" x14ac:dyDescent="0.2">
      <c r="A1919" t="str">
        <f>VLOOKUP(B1919,GraphStats!$A:$B,2,0)</f>
        <v>ISCAS</v>
      </c>
      <c r="B1919" t="s">
        <v>45</v>
      </c>
      <c r="C1919" t="s">
        <v>136</v>
      </c>
      <c r="D1919" s="2">
        <f>MAX(1,SUMIFS(SolRaw!$E:$E,SolRaw!$A:$A,$B1919,SolRaw!$B:$B,$C1919,SolRaw!$C:$C,D$1))/1000</f>
        <v>5.0000000000000001E-3</v>
      </c>
      <c r="E1919" s="2">
        <f>MAX(1,SUMIFS(SolRaw!$E:$E,SolRaw!$A:$A,$B1919,SolRaw!$B:$B,$C1919,SolRaw!$C:$C,E$1))/1000</f>
        <v>4.0000000000000001E-3</v>
      </c>
      <c r="F1919" s="2">
        <f>MAX(1,SUMIFS(SolRaw!$E:$E,SolRaw!$A:$A,$B1919,SolRaw!$B:$B,$C1919,SolRaw!$C:$C,F$1))/1000</f>
        <v>4.0000000000000001E-3</v>
      </c>
      <c r="G1919" s="2">
        <f>MAX(1,SUMIFS(SolRaw!$E:$E,SolRaw!$A:$A,$B1919,SolRaw!$B:$B,$C1919,SolRaw!$C:$C,G$1))/1000</f>
        <v>4.0000000000000001E-3</v>
      </c>
      <c r="H1919" s="2">
        <f>MAX(1,SUMIFS(SolRaw!$E:$E,SolRaw!$A:$A,$B1919,SolRaw!$B:$B,$C1919,SolRaw!$C:$C,H$1))/1000</f>
        <v>4.0000000000000001E-3</v>
      </c>
      <c r="I1919" s="2">
        <f>MAX(1,SUMIFS(SolRaw!$E:$E,SolRaw!$A:$A,$B1919,SolRaw!$B:$B,$C1919,SolRaw!$C:$C,I$1))/1000</f>
        <v>4.0000000000000001E-3</v>
      </c>
      <c r="J1919" s="2">
        <f>MAX(1,SUMIFS(SolRaw!$E:$E,SolRaw!$A:$A,$B1919,SolRaw!$B:$B,$C1919,SolRaw!$C:$C,J$1))/1000</f>
        <v>4.0000000000000001E-3</v>
      </c>
      <c r="K1919" s="2">
        <f>MAX(1,SUMIFS(SolRaw!$E:$E,SolRaw!$A:$A,$B1919,SolRaw!$B:$B,$C1919,SolRaw!$C:$C,K$1))/1000</f>
        <v>4.0000000000000001E-3</v>
      </c>
      <c r="L1919" s="2">
        <f>MAX(1,SUMIFS(SolRaw!$E:$E,SolRaw!$A:$A,$B1919,SolRaw!$B:$B,$C1919,SolRaw!$C:$C,L$1))/1000</f>
        <v>4.0000000000000001E-3</v>
      </c>
      <c r="M1919" s="2">
        <f>MAX(1,SUMIFS(SolRaw!$E:$E,SolRaw!$A:$A,$B1919,SolRaw!$B:$B,$C1919,SolRaw!$C:$C,M$1))/1000</f>
        <v>4.0000000000000001E-3</v>
      </c>
      <c r="N1919" s="2">
        <f t="shared" si="203"/>
        <v>4.1000000000000012E-3</v>
      </c>
      <c r="O1919" s="2">
        <f t="shared" si="204"/>
        <v>4.0000000000000001E-3</v>
      </c>
      <c r="P1919" s="2">
        <f t="shared" si="205"/>
        <v>4.0000000000000001E-3</v>
      </c>
      <c r="Q1919" s="2">
        <f t="shared" si="206"/>
        <v>4.0000000000000001E-3</v>
      </c>
      <c r="R1919" s="2">
        <f t="shared" si="207"/>
        <v>4.0000000000000001E-3</v>
      </c>
      <c r="S1919" s="2">
        <f t="shared" si="208"/>
        <v>5.0000000000000001E-3</v>
      </c>
      <c r="T1919" s="2">
        <f t="shared" si="209"/>
        <v>3.1622776601683794E-4</v>
      </c>
    </row>
    <row r="1920" spans="1:20" x14ac:dyDescent="0.2">
      <c r="A1920" t="str">
        <f>VLOOKUP(B1920,GraphStats!$A:$B,2,0)</f>
        <v>ISCAS</v>
      </c>
      <c r="B1920" t="s">
        <v>45</v>
      </c>
      <c r="C1920" t="s">
        <v>137</v>
      </c>
      <c r="D1920" s="2">
        <f>MAX(1,SUMIFS(SolRaw!$E:$E,SolRaw!$A:$A,$B1920,SolRaw!$B:$B,$C1920,SolRaw!$C:$C,D$1))/1000</f>
        <v>4.5999999999999999E-2</v>
      </c>
      <c r="E1920" s="2">
        <f>MAX(1,SUMIFS(SolRaw!$E:$E,SolRaw!$A:$A,$B1920,SolRaw!$B:$B,$C1920,SolRaw!$C:$C,E$1))/1000</f>
        <v>4.8000000000000001E-2</v>
      </c>
      <c r="F1920" s="2">
        <f>MAX(1,SUMIFS(SolRaw!$E:$E,SolRaw!$A:$A,$B1920,SolRaw!$B:$B,$C1920,SolRaw!$C:$C,F$1))/1000</f>
        <v>4.3999999999999997E-2</v>
      </c>
      <c r="G1920" s="2">
        <f>MAX(1,SUMIFS(SolRaw!$E:$E,SolRaw!$A:$A,$B1920,SolRaw!$B:$B,$C1920,SolRaw!$C:$C,G$1))/1000</f>
        <v>4.5999999999999999E-2</v>
      </c>
      <c r="H1920" s="2">
        <f>MAX(1,SUMIFS(SolRaw!$E:$E,SolRaw!$A:$A,$B1920,SolRaw!$B:$B,$C1920,SolRaw!$C:$C,H$1))/1000</f>
        <v>4.5999999999999999E-2</v>
      </c>
      <c r="I1920" s="2">
        <f>MAX(1,SUMIFS(SolRaw!$E:$E,SolRaw!$A:$A,$B1920,SolRaw!$B:$B,$C1920,SolRaw!$C:$C,I$1))/1000</f>
        <v>4.5999999999999999E-2</v>
      </c>
      <c r="J1920" s="2">
        <f>MAX(1,SUMIFS(SolRaw!$E:$E,SolRaw!$A:$A,$B1920,SolRaw!$B:$B,$C1920,SolRaw!$C:$C,J$1))/1000</f>
        <v>4.4999999999999998E-2</v>
      </c>
      <c r="K1920" s="2">
        <f>MAX(1,SUMIFS(SolRaw!$E:$E,SolRaw!$A:$A,$B1920,SolRaw!$B:$B,$C1920,SolRaw!$C:$C,K$1))/1000</f>
        <v>4.7E-2</v>
      </c>
      <c r="L1920" s="2">
        <f>MAX(1,SUMIFS(SolRaw!$E:$E,SolRaw!$A:$A,$B1920,SolRaw!$B:$B,$C1920,SolRaw!$C:$C,L$1))/1000</f>
        <v>4.4999999999999998E-2</v>
      </c>
      <c r="M1920" s="2">
        <f>MAX(1,SUMIFS(SolRaw!$E:$E,SolRaw!$A:$A,$B1920,SolRaw!$B:$B,$C1920,SolRaw!$C:$C,M$1))/1000</f>
        <v>4.3999999999999997E-2</v>
      </c>
      <c r="N1920" s="2">
        <f t="shared" si="203"/>
        <v>4.5699999999999991E-2</v>
      </c>
      <c r="O1920" s="2">
        <f t="shared" si="204"/>
        <v>4.3999999999999997E-2</v>
      </c>
      <c r="P1920" s="2">
        <f t="shared" si="205"/>
        <v>4.4999999999999998E-2</v>
      </c>
      <c r="Q1920" s="2">
        <f t="shared" si="206"/>
        <v>4.5999999999999999E-2</v>
      </c>
      <c r="R1920" s="2">
        <f t="shared" si="207"/>
        <v>4.5999999999999999E-2</v>
      </c>
      <c r="S1920" s="2">
        <f t="shared" si="208"/>
        <v>4.8000000000000001E-2</v>
      </c>
      <c r="T1920" s="2">
        <f t="shared" si="209"/>
        <v>1.2516655570345737E-3</v>
      </c>
    </row>
    <row r="1921" spans="1:20" x14ac:dyDescent="0.2">
      <c r="A1921" t="str">
        <f>VLOOKUP(B1921,GraphStats!$A:$B,2,0)</f>
        <v>ISCAS</v>
      </c>
      <c r="B1921" t="s">
        <v>45</v>
      </c>
      <c r="C1921" t="s">
        <v>138</v>
      </c>
      <c r="D1921" s="2">
        <f>MAX(1,SUMIFS(SolRaw!$E:$E,SolRaw!$A:$A,$B1921,SolRaw!$B:$B,$C1921,SolRaw!$C:$C,D$1))/1000</f>
        <v>8.5000000000000006E-2</v>
      </c>
      <c r="E1921" s="2">
        <f>MAX(1,SUMIFS(SolRaw!$E:$E,SolRaw!$A:$A,$B1921,SolRaw!$B:$B,$C1921,SolRaw!$C:$C,E$1))/1000</f>
        <v>8.5999999999999993E-2</v>
      </c>
      <c r="F1921" s="2">
        <f>MAX(1,SUMIFS(SolRaw!$E:$E,SolRaw!$A:$A,$B1921,SolRaw!$B:$B,$C1921,SolRaw!$C:$C,F$1))/1000</f>
        <v>8.5000000000000006E-2</v>
      </c>
      <c r="G1921" s="2">
        <f>MAX(1,SUMIFS(SolRaw!$E:$E,SolRaw!$A:$A,$B1921,SolRaw!$B:$B,$C1921,SolRaw!$C:$C,G$1))/1000</f>
        <v>7.5999999999999998E-2</v>
      </c>
      <c r="H1921" s="2">
        <f>MAX(1,SUMIFS(SolRaw!$E:$E,SolRaw!$A:$A,$B1921,SolRaw!$B:$B,$C1921,SolRaw!$C:$C,H$1))/1000</f>
        <v>8.5999999999999993E-2</v>
      </c>
      <c r="I1921" s="2">
        <f>MAX(1,SUMIFS(SolRaw!$E:$E,SolRaw!$A:$A,$B1921,SolRaw!$B:$B,$C1921,SolRaw!$C:$C,I$1))/1000</f>
        <v>8.5999999999999993E-2</v>
      </c>
      <c r="J1921" s="2">
        <f>MAX(1,SUMIFS(SolRaw!$E:$E,SolRaw!$A:$A,$B1921,SolRaw!$B:$B,$C1921,SolRaw!$C:$C,J$1))/1000</f>
        <v>7.8E-2</v>
      </c>
      <c r="K1921" s="2">
        <f>MAX(1,SUMIFS(SolRaw!$E:$E,SolRaw!$A:$A,$B1921,SolRaw!$B:$B,$C1921,SolRaw!$C:$C,K$1))/1000</f>
        <v>7.5999999999999998E-2</v>
      </c>
      <c r="L1921" s="2">
        <f>MAX(1,SUMIFS(SolRaw!$E:$E,SolRaw!$A:$A,$B1921,SolRaw!$B:$B,$C1921,SolRaw!$C:$C,L$1))/1000</f>
        <v>8.5999999999999993E-2</v>
      </c>
      <c r="M1921" s="2">
        <f>MAX(1,SUMIFS(SolRaw!$E:$E,SolRaw!$A:$A,$B1921,SolRaw!$B:$B,$C1921,SolRaw!$C:$C,M$1))/1000</f>
        <v>8.2000000000000003E-2</v>
      </c>
      <c r="N1921" s="2">
        <f t="shared" si="203"/>
        <v>8.2599999999999979E-2</v>
      </c>
      <c r="O1921" s="2">
        <f t="shared" si="204"/>
        <v>7.5999999999999998E-2</v>
      </c>
      <c r="P1921" s="2">
        <f t="shared" si="205"/>
        <v>7.9000000000000001E-2</v>
      </c>
      <c r="Q1921" s="2">
        <f t="shared" si="206"/>
        <v>8.5000000000000006E-2</v>
      </c>
      <c r="R1921" s="2">
        <f t="shared" si="207"/>
        <v>8.5999999999999993E-2</v>
      </c>
      <c r="S1921" s="2">
        <f t="shared" si="208"/>
        <v>8.5999999999999993E-2</v>
      </c>
      <c r="T1921" s="2">
        <f t="shared" si="209"/>
        <v>4.2998707990925585E-3</v>
      </c>
    </row>
    <row r="1922" spans="1:20" x14ac:dyDescent="0.2">
      <c r="A1922" t="str">
        <f>VLOOKUP(B1922,GraphStats!$A:$B,2,0)</f>
        <v>ISCAS</v>
      </c>
      <c r="B1922" t="s">
        <v>45</v>
      </c>
      <c r="C1922" t="s">
        <v>139</v>
      </c>
      <c r="D1922" s="2">
        <f>MAX(1,SUMIFS(SolRaw!$E:$E,SolRaw!$A:$A,$B1922,SolRaw!$B:$B,$C1922,SolRaw!$C:$C,D$1))/1000</f>
        <v>7.9000000000000001E-2</v>
      </c>
      <c r="E1922" s="2">
        <f>MAX(1,SUMIFS(SolRaw!$E:$E,SolRaw!$A:$A,$B1922,SolRaw!$B:$B,$C1922,SolRaw!$C:$C,E$1))/1000</f>
        <v>7.8E-2</v>
      </c>
      <c r="F1922" s="2">
        <f>MAX(1,SUMIFS(SolRaw!$E:$E,SolRaw!$A:$A,$B1922,SolRaw!$B:$B,$C1922,SolRaw!$C:$C,F$1))/1000</f>
        <v>7.8E-2</v>
      </c>
      <c r="G1922" s="2">
        <f>MAX(1,SUMIFS(SolRaw!$E:$E,SolRaw!$A:$A,$B1922,SolRaw!$B:$B,$C1922,SolRaw!$C:$C,G$1))/1000</f>
        <v>8.5999999999999993E-2</v>
      </c>
      <c r="H1922" s="2">
        <f>MAX(1,SUMIFS(SolRaw!$E:$E,SolRaw!$A:$A,$B1922,SolRaw!$B:$B,$C1922,SolRaw!$C:$C,H$1))/1000</f>
        <v>8.5999999999999993E-2</v>
      </c>
      <c r="I1922" s="2">
        <f>MAX(1,SUMIFS(SolRaw!$E:$E,SolRaw!$A:$A,$B1922,SolRaw!$B:$B,$C1922,SolRaw!$C:$C,I$1))/1000</f>
        <v>8.5999999999999993E-2</v>
      </c>
      <c r="J1922" s="2">
        <f>MAX(1,SUMIFS(SolRaw!$E:$E,SolRaw!$A:$A,$B1922,SolRaw!$B:$B,$C1922,SolRaw!$C:$C,J$1))/1000</f>
        <v>8.6999999999999994E-2</v>
      </c>
      <c r="K1922" s="2">
        <f>MAX(1,SUMIFS(SolRaw!$E:$E,SolRaw!$A:$A,$B1922,SolRaw!$B:$B,$C1922,SolRaw!$C:$C,K$1))/1000</f>
        <v>8.5000000000000006E-2</v>
      </c>
      <c r="L1922" s="2">
        <f>MAX(1,SUMIFS(SolRaw!$E:$E,SolRaw!$A:$A,$B1922,SolRaw!$B:$B,$C1922,SolRaw!$C:$C,L$1))/1000</f>
        <v>7.9000000000000001E-2</v>
      </c>
      <c r="M1922" s="2">
        <f>MAX(1,SUMIFS(SolRaw!$E:$E,SolRaw!$A:$A,$B1922,SolRaw!$B:$B,$C1922,SolRaw!$C:$C,M$1))/1000</f>
        <v>8.7999999999999995E-2</v>
      </c>
      <c r="N1922" s="2">
        <f t="shared" ref="N1922:N1985" si="210">AVERAGE($D1922:$M1922)</f>
        <v>8.3199999999999968E-2</v>
      </c>
      <c r="O1922" s="2">
        <f t="shared" ref="O1922:O1985" si="211">QUARTILE($D1922:$M1922,0)</f>
        <v>7.8E-2</v>
      </c>
      <c r="P1922" s="2">
        <f t="shared" ref="P1922:P1985" si="212">QUARTILE($D1922:$M1922,1)</f>
        <v>7.9000000000000001E-2</v>
      </c>
      <c r="Q1922" s="2">
        <f t="shared" ref="Q1922:Q1985" si="213">QUARTILE($D1922:$M1922,2)</f>
        <v>8.5499999999999993E-2</v>
      </c>
      <c r="R1922" s="2">
        <f t="shared" ref="R1922:R1985" si="214">QUARTILE($D1922:$M1922,3)</f>
        <v>8.5999999999999993E-2</v>
      </c>
      <c r="S1922" s="2">
        <f t="shared" ref="S1922:S1985" si="215">QUARTILE($D1922:$M1922,4)</f>
        <v>8.7999999999999995E-2</v>
      </c>
      <c r="T1922" s="2">
        <f t="shared" ref="T1922:T1985" si="216">STDEV($D1922:$M1922)</f>
        <v>4.1311822359545759E-3</v>
      </c>
    </row>
    <row r="1923" spans="1:20" x14ac:dyDescent="0.2">
      <c r="A1923" t="str">
        <f>VLOOKUP(B1923,GraphStats!$A:$B,2,0)</f>
        <v>ISCAS</v>
      </c>
      <c r="B1923" t="s">
        <v>45</v>
      </c>
      <c r="C1923" t="s">
        <v>140</v>
      </c>
      <c r="D1923" s="2">
        <f>MAX(1,SUMIFS(SolRaw!$E:$E,SolRaw!$A:$A,$B1923,SolRaw!$B:$B,$C1923,SolRaw!$C:$C,D$1))/1000</f>
        <v>8.5999999999999993E-2</v>
      </c>
      <c r="E1923" s="2">
        <f>MAX(1,SUMIFS(SolRaw!$E:$E,SolRaw!$A:$A,$B1923,SolRaw!$B:$B,$C1923,SolRaw!$C:$C,E$1))/1000</f>
        <v>8.4000000000000005E-2</v>
      </c>
      <c r="F1923" s="2">
        <f>MAX(1,SUMIFS(SolRaw!$E:$E,SolRaw!$A:$A,$B1923,SolRaw!$B:$B,$C1923,SolRaw!$C:$C,F$1))/1000</f>
        <v>8.5999999999999993E-2</v>
      </c>
      <c r="G1923" s="2">
        <f>MAX(1,SUMIFS(SolRaw!$E:$E,SolRaw!$A:$A,$B1923,SolRaw!$B:$B,$C1923,SolRaw!$C:$C,G$1))/1000</f>
        <v>8.7999999999999995E-2</v>
      </c>
      <c r="H1923" s="2">
        <f>MAX(1,SUMIFS(SolRaw!$E:$E,SolRaw!$A:$A,$B1923,SolRaw!$B:$B,$C1923,SolRaw!$C:$C,H$1))/1000</f>
        <v>8.5999999999999993E-2</v>
      </c>
      <c r="I1923" s="2">
        <f>MAX(1,SUMIFS(SolRaw!$E:$E,SolRaw!$A:$A,$B1923,SolRaw!$B:$B,$C1923,SolRaw!$C:$C,I$1))/1000</f>
        <v>8.5000000000000006E-2</v>
      </c>
      <c r="J1923" s="2">
        <f>MAX(1,SUMIFS(SolRaw!$E:$E,SolRaw!$A:$A,$B1923,SolRaw!$B:$B,$C1923,SolRaw!$C:$C,J$1))/1000</f>
        <v>8.5999999999999993E-2</v>
      </c>
      <c r="K1923" s="2">
        <f>MAX(1,SUMIFS(SolRaw!$E:$E,SolRaw!$A:$A,$B1923,SolRaw!$B:$B,$C1923,SolRaw!$C:$C,K$1))/1000</f>
        <v>7.6999999999999999E-2</v>
      </c>
      <c r="L1923" s="2">
        <f>MAX(1,SUMIFS(SolRaw!$E:$E,SolRaw!$A:$A,$B1923,SolRaw!$B:$B,$C1923,SolRaw!$C:$C,L$1))/1000</f>
        <v>8.5000000000000006E-2</v>
      </c>
      <c r="M1923" s="2">
        <f>MAX(1,SUMIFS(SolRaw!$E:$E,SolRaw!$A:$A,$B1923,SolRaw!$B:$B,$C1923,SolRaw!$C:$C,M$1))/1000</f>
        <v>8.5999999999999993E-2</v>
      </c>
      <c r="N1923" s="2">
        <f t="shared" si="210"/>
        <v>8.4899999999999975E-2</v>
      </c>
      <c r="O1923" s="2">
        <f t="shared" si="211"/>
        <v>7.6999999999999999E-2</v>
      </c>
      <c r="P1923" s="2">
        <f t="shared" si="212"/>
        <v>8.5000000000000006E-2</v>
      </c>
      <c r="Q1923" s="2">
        <f t="shared" si="213"/>
        <v>8.5999999999999993E-2</v>
      </c>
      <c r="R1923" s="2">
        <f t="shared" si="214"/>
        <v>8.5999999999999993E-2</v>
      </c>
      <c r="S1923" s="2">
        <f t="shared" si="215"/>
        <v>8.7999999999999995E-2</v>
      </c>
      <c r="T1923" s="2">
        <f t="shared" si="216"/>
        <v>2.9608557321603251E-3</v>
      </c>
    </row>
    <row r="1924" spans="1:20" x14ac:dyDescent="0.2">
      <c r="A1924" t="str">
        <f>VLOOKUP(B1924,GraphStats!$A:$B,2,0)</f>
        <v>ISCAS</v>
      </c>
      <c r="B1924" t="s">
        <v>45</v>
      </c>
      <c r="C1924" t="s">
        <v>141</v>
      </c>
      <c r="D1924" s="2">
        <f>MAX(1,SUMIFS(SolRaw!$E:$E,SolRaw!$A:$A,$B1924,SolRaw!$B:$B,$C1924,SolRaw!$C:$C,D$1))/1000</f>
        <v>7.9000000000000001E-2</v>
      </c>
      <c r="E1924" s="2">
        <f>MAX(1,SUMIFS(SolRaw!$E:$E,SolRaw!$A:$A,$B1924,SolRaw!$B:$B,$C1924,SolRaw!$C:$C,E$1))/1000</f>
        <v>0.08</v>
      </c>
      <c r="F1924" s="2">
        <f>MAX(1,SUMIFS(SolRaw!$E:$E,SolRaw!$A:$A,$B1924,SolRaw!$B:$B,$C1924,SolRaw!$C:$C,F$1))/1000</f>
        <v>7.9000000000000001E-2</v>
      </c>
      <c r="G1924" s="2">
        <f>MAX(1,SUMIFS(SolRaw!$E:$E,SolRaw!$A:$A,$B1924,SolRaw!$B:$B,$C1924,SolRaw!$C:$C,G$1))/1000</f>
        <v>8.4000000000000005E-2</v>
      </c>
      <c r="H1924" s="2">
        <f>MAX(1,SUMIFS(SolRaw!$E:$E,SolRaw!$A:$A,$B1924,SolRaw!$B:$B,$C1924,SolRaw!$C:$C,H$1))/1000</f>
        <v>8.5999999999999993E-2</v>
      </c>
      <c r="I1924" s="2">
        <f>MAX(1,SUMIFS(SolRaw!$E:$E,SolRaw!$A:$A,$B1924,SolRaw!$B:$B,$C1924,SolRaw!$C:$C,I$1))/1000</f>
        <v>8.4000000000000005E-2</v>
      </c>
      <c r="J1924" s="2">
        <f>MAX(1,SUMIFS(SolRaw!$E:$E,SolRaw!$A:$A,$B1924,SolRaw!$B:$B,$C1924,SolRaw!$C:$C,J$1))/1000</f>
        <v>8.5000000000000006E-2</v>
      </c>
      <c r="K1924" s="2">
        <f>MAX(1,SUMIFS(SolRaw!$E:$E,SolRaw!$A:$A,$B1924,SolRaw!$B:$B,$C1924,SolRaw!$C:$C,K$1))/1000</f>
        <v>8.6999999999999994E-2</v>
      </c>
      <c r="L1924" s="2">
        <f>MAX(1,SUMIFS(SolRaw!$E:$E,SolRaw!$A:$A,$B1924,SolRaw!$B:$B,$C1924,SolRaw!$C:$C,L$1))/1000</f>
        <v>0.08</v>
      </c>
      <c r="M1924" s="2">
        <f>MAX(1,SUMIFS(SolRaw!$E:$E,SolRaw!$A:$A,$B1924,SolRaw!$B:$B,$C1924,SolRaw!$C:$C,M$1))/1000</f>
        <v>8.5999999999999993E-2</v>
      </c>
      <c r="N1924" s="2">
        <f t="shared" si="210"/>
        <v>8.299999999999999E-2</v>
      </c>
      <c r="O1924" s="2">
        <f t="shared" si="211"/>
        <v>7.9000000000000001E-2</v>
      </c>
      <c r="P1924" s="2">
        <f t="shared" si="212"/>
        <v>0.08</v>
      </c>
      <c r="Q1924" s="2">
        <f t="shared" si="213"/>
        <v>8.4000000000000005E-2</v>
      </c>
      <c r="R1924" s="2">
        <f t="shared" si="214"/>
        <v>8.5749999999999993E-2</v>
      </c>
      <c r="S1924" s="2">
        <f t="shared" si="215"/>
        <v>8.6999999999999994E-2</v>
      </c>
      <c r="T1924" s="2">
        <f t="shared" si="216"/>
        <v>3.1622776601683772E-3</v>
      </c>
    </row>
    <row r="1925" spans="1:20" x14ac:dyDescent="0.2">
      <c r="A1925" t="str">
        <f>VLOOKUP(B1925,GraphStats!$A:$B,2,0)</f>
        <v>ISCAS</v>
      </c>
      <c r="B1925" t="s">
        <v>45</v>
      </c>
      <c r="C1925" t="s">
        <v>142</v>
      </c>
      <c r="D1925" s="2">
        <f>MAX(1,SUMIFS(SolRaw!$E:$E,SolRaw!$A:$A,$B1925,SolRaw!$B:$B,$C1925,SolRaw!$C:$C,D$1))/1000</f>
        <v>8.6999999999999994E-2</v>
      </c>
      <c r="E1925" s="2">
        <f>MAX(1,SUMIFS(SolRaw!$E:$E,SolRaw!$A:$A,$B1925,SolRaw!$B:$B,$C1925,SolRaw!$C:$C,E$1))/1000</f>
        <v>8.5000000000000006E-2</v>
      </c>
      <c r="F1925" s="2">
        <f>MAX(1,SUMIFS(SolRaw!$E:$E,SolRaw!$A:$A,$B1925,SolRaw!$B:$B,$C1925,SolRaw!$C:$C,F$1))/1000</f>
        <v>8.5999999999999993E-2</v>
      </c>
      <c r="G1925" s="2">
        <f>MAX(1,SUMIFS(SolRaw!$E:$E,SolRaw!$A:$A,$B1925,SolRaw!$B:$B,$C1925,SolRaw!$C:$C,G$1))/1000</f>
        <v>8.1000000000000003E-2</v>
      </c>
      <c r="H1925" s="2">
        <f>MAX(1,SUMIFS(SolRaw!$E:$E,SolRaw!$A:$A,$B1925,SolRaw!$B:$B,$C1925,SolRaw!$C:$C,H$1))/1000</f>
        <v>8.5000000000000006E-2</v>
      </c>
      <c r="I1925" s="2">
        <f>MAX(1,SUMIFS(SolRaw!$E:$E,SolRaw!$A:$A,$B1925,SolRaw!$B:$B,$C1925,SolRaw!$C:$C,I$1))/1000</f>
        <v>8.6999999999999994E-2</v>
      </c>
      <c r="J1925" s="2">
        <f>MAX(1,SUMIFS(SolRaw!$E:$E,SolRaw!$A:$A,$B1925,SolRaw!$B:$B,$C1925,SolRaw!$C:$C,J$1))/1000</f>
        <v>0.08</v>
      </c>
      <c r="K1925" s="2">
        <f>MAX(1,SUMIFS(SolRaw!$E:$E,SolRaw!$A:$A,$B1925,SolRaw!$B:$B,$C1925,SolRaw!$C:$C,K$1))/1000</f>
        <v>7.9000000000000001E-2</v>
      </c>
      <c r="L1925" s="2">
        <f>MAX(1,SUMIFS(SolRaw!$E:$E,SolRaw!$A:$A,$B1925,SolRaw!$B:$B,$C1925,SolRaw!$C:$C,L$1))/1000</f>
        <v>8.7999999999999995E-2</v>
      </c>
      <c r="M1925" s="2">
        <f>MAX(1,SUMIFS(SolRaw!$E:$E,SolRaw!$A:$A,$B1925,SolRaw!$B:$B,$C1925,SolRaw!$C:$C,M$1))/1000</f>
        <v>8.2000000000000003E-2</v>
      </c>
      <c r="N1925" s="2">
        <f t="shared" si="210"/>
        <v>8.3999999999999991E-2</v>
      </c>
      <c r="O1925" s="2">
        <f t="shared" si="211"/>
        <v>7.9000000000000001E-2</v>
      </c>
      <c r="P1925" s="2">
        <f t="shared" si="212"/>
        <v>8.1250000000000003E-2</v>
      </c>
      <c r="Q1925" s="2">
        <f t="shared" si="213"/>
        <v>8.5000000000000006E-2</v>
      </c>
      <c r="R1925" s="2">
        <f t="shared" si="214"/>
        <v>8.6749999999999994E-2</v>
      </c>
      <c r="S1925" s="2">
        <f t="shared" si="215"/>
        <v>8.7999999999999995E-2</v>
      </c>
      <c r="T1925" s="2">
        <f t="shared" si="216"/>
        <v>3.2317865716108831E-3</v>
      </c>
    </row>
    <row r="1926" spans="1:20" x14ac:dyDescent="0.2">
      <c r="A1926" t="str">
        <f>VLOOKUP(B1926,GraphStats!$A:$B,2,0)</f>
        <v>ISCAS</v>
      </c>
      <c r="B1926" t="s">
        <v>45</v>
      </c>
      <c r="C1926" t="s">
        <v>143</v>
      </c>
      <c r="D1926" s="2">
        <f>MAX(1,SUMIFS(SolRaw!$E:$E,SolRaw!$A:$A,$B1926,SolRaw!$B:$B,$C1926,SolRaw!$C:$C,D$1))/1000</f>
        <v>7.8E-2</v>
      </c>
      <c r="E1926" s="2">
        <f>MAX(1,SUMIFS(SolRaw!$E:$E,SolRaw!$A:$A,$B1926,SolRaw!$B:$B,$C1926,SolRaw!$C:$C,E$1))/1000</f>
        <v>8.5999999999999993E-2</v>
      </c>
      <c r="F1926" s="2">
        <f>MAX(1,SUMIFS(SolRaw!$E:$E,SolRaw!$A:$A,$B1926,SolRaw!$B:$B,$C1926,SolRaw!$C:$C,F$1))/1000</f>
        <v>0.08</v>
      </c>
      <c r="G1926" s="2">
        <f>MAX(1,SUMIFS(SolRaw!$E:$E,SolRaw!$A:$A,$B1926,SolRaw!$B:$B,$C1926,SolRaw!$C:$C,G$1))/1000</f>
        <v>0.08</v>
      </c>
      <c r="H1926" s="2">
        <f>MAX(1,SUMIFS(SolRaw!$E:$E,SolRaw!$A:$A,$B1926,SolRaw!$B:$B,$C1926,SolRaw!$C:$C,H$1))/1000</f>
        <v>8.1000000000000003E-2</v>
      </c>
      <c r="I1926" s="2">
        <f>MAX(1,SUMIFS(SolRaw!$E:$E,SolRaw!$A:$A,$B1926,SolRaw!$B:$B,$C1926,SolRaw!$C:$C,I$1))/1000</f>
        <v>0.08</v>
      </c>
      <c r="J1926" s="2">
        <f>MAX(1,SUMIFS(SolRaw!$E:$E,SolRaw!$A:$A,$B1926,SolRaw!$B:$B,$C1926,SolRaw!$C:$C,J$1))/1000</f>
        <v>7.9000000000000001E-2</v>
      </c>
      <c r="K1926" s="2">
        <f>MAX(1,SUMIFS(SolRaw!$E:$E,SolRaw!$A:$A,$B1926,SolRaw!$B:$B,$C1926,SolRaw!$C:$C,K$1))/1000</f>
        <v>8.5000000000000006E-2</v>
      </c>
      <c r="L1926" s="2">
        <f>MAX(1,SUMIFS(SolRaw!$E:$E,SolRaw!$A:$A,$B1926,SolRaw!$B:$B,$C1926,SolRaw!$C:$C,L$1))/1000</f>
        <v>8.5999999999999993E-2</v>
      </c>
      <c r="M1926" s="2">
        <f>MAX(1,SUMIFS(SolRaw!$E:$E,SolRaw!$A:$A,$B1926,SolRaw!$B:$B,$C1926,SolRaw!$C:$C,M$1))/1000</f>
        <v>8.6999999999999994E-2</v>
      </c>
      <c r="N1926" s="2">
        <f t="shared" si="210"/>
        <v>8.2199999999999995E-2</v>
      </c>
      <c r="O1926" s="2">
        <f t="shared" si="211"/>
        <v>7.8E-2</v>
      </c>
      <c r="P1926" s="2">
        <f t="shared" si="212"/>
        <v>0.08</v>
      </c>
      <c r="Q1926" s="2">
        <f t="shared" si="213"/>
        <v>8.0500000000000002E-2</v>
      </c>
      <c r="R1926" s="2">
        <f t="shared" si="214"/>
        <v>8.5749999999999993E-2</v>
      </c>
      <c r="S1926" s="2">
        <f t="shared" si="215"/>
        <v>8.6999999999999994E-2</v>
      </c>
      <c r="T1926" s="2">
        <f t="shared" si="216"/>
        <v>3.3928028399998564E-3</v>
      </c>
    </row>
    <row r="1927" spans="1:20" x14ac:dyDescent="0.2">
      <c r="A1927" t="str">
        <f>VLOOKUP(B1927,GraphStats!$A:$B,2,0)</f>
        <v>ISCAS</v>
      </c>
      <c r="B1927" t="s">
        <v>45</v>
      </c>
      <c r="C1927" t="s">
        <v>144</v>
      </c>
      <c r="D1927" s="2">
        <f>MAX(1,SUMIFS(SolRaw!$E:$E,SolRaw!$A:$A,$B1927,SolRaw!$B:$B,$C1927,SolRaw!$C:$C,D$1))/1000</f>
        <v>8.7999999999999995E-2</v>
      </c>
      <c r="E1927" s="2">
        <f>MAX(1,SUMIFS(SolRaw!$E:$E,SolRaw!$A:$A,$B1927,SolRaw!$B:$B,$C1927,SolRaw!$C:$C,E$1))/1000</f>
        <v>8.5000000000000006E-2</v>
      </c>
      <c r="F1927" s="2">
        <f>MAX(1,SUMIFS(SolRaw!$E:$E,SolRaw!$A:$A,$B1927,SolRaw!$B:$B,$C1927,SolRaw!$C:$C,F$1))/1000</f>
        <v>8.5999999999999993E-2</v>
      </c>
      <c r="G1927" s="2">
        <f>MAX(1,SUMIFS(SolRaw!$E:$E,SolRaw!$A:$A,$B1927,SolRaw!$B:$B,$C1927,SolRaw!$C:$C,G$1))/1000</f>
        <v>7.9000000000000001E-2</v>
      </c>
      <c r="H1927" s="2">
        <f>MAX(1,SUMIFS(SolRaw!$E:$E,SolRaw!$A:$A,$B1927,SolRaw!$B:$B,$C1927,SolRaw!$C:$C,H$1))/1000</f>
        <v>8.6999999999999994E-2</v>
      </c>
      <c r="I1927" s="2">
        <f>MAX(1,SUMIFS(SolRaw!$E:$E,SolRaw!$A:$A,$B1927,SolRaw!$B:$B,$C1927,SolRaw!$C:$C,I$1))/1000</f>
        <v>8.5999999999999993E-2</v>
      </c>
      <c r="J1927" s="2">
        <f>MAX(1,SUMIFS(SolRaw!$E:$E,SolRaw!$A:$A,$B1927,SolRaw!$B:$B,$C1927,SolRaw!$C:$C,J$1))/1000</f>
        <v>8.1000000000000003E-2</v>
      </c>
      <c r="K1927" s="2">
        <f>MAX(1,SUMIFS(SolRaw!$E:$E,SolRaw!$A:$A,$B1927,SolRaw!$B:$B,$C1927,SolRaw!$C:$C,K$1))/1000</f>
        <v>7.9000000000000001E-2</v>
      </c>
      <c r="L1927" s="2">
        <f>MAX(1,SUMIFS(SolRaw!$E:$E,SolRaw!$A:$A,$B1927,SolRaw!$B:$B,$C1927,SolRaw!$C:$C,L$1))/1000</f>
        <v>8.5999999999999993E-2</v>
      </c>
      <c r="M1927" s="2">
        <f>MAX(1,SUMIFS(SolRaw!$E:$E,SolRaw!$A:$A,$B1927,SolRaw!$B:$B,$C1927,SolRaw!$C:$C,M$1))/1000</f>
        <v>8.3000000000000004E-2</v>
      </c>
      <c r="N1927" s="2">
        <f t="shared" si="210"/>
        <v>8.3999999999999991E-2</v>
      </c>
      <c r="O1927" s="2">
        <f t="shared" si="211"/>
        <v>7.9000000000000001E-2</v>
      </c>
      <c r="P1927" s="2">
        <f t="shared" si="212"/>
        <v>8.1500000000000003E-2</v>
      </c>
      <c r="Q1927" s="2">
        <f t="shared" si="213"/>
        <v>8.5499999999999993E-2</v>
      </c>
      <c r="R1927" s="2">
        <f t="shared" si="214"/>
        <v>8.5999999999999993E-2</v>
      </c>
      <c r="S1927" s="2">
        <f t="shared" si="215"/>
        <v>8.7999999999999995E-2</v>
      </c>
      <c r="T1927" s="2">
        <f t="shared" si="216"/>
        <v>3.2998316455372183E-3</v>
      </c>
    </row>
    <row r="1928" spans="1:20" x14ac:dyDescent="0.2">
      <c r="A1928" t="str">
        <f>VLOOKUP(B1928,GraphStats!$A:$B,2,0)</f>
        <v>ISCAS</v>
      </c>
      <c r="B1928" t="s">
        <v>45</v>
      </c>
      <c r="C1928" t="s">
        <v>145</v>
      </c>
      <c r="D1928" s="2">
        <f>MAX(1,SUMIFS(SolRaw!$E:$E,SolRaw!$A:$A,$B1928,SolRaw!$B:$B,$C1928,SolRaw!$C:$C,D$1))/1000</f>
        <v>7.9000000000000001E-2</v>
      </c>
      <c r="E1928" s="2">
        <f>MAX(1,SUMIFS(SolRaw!$E:$E,SolRaw!$A:$A,$B1928,SolRaw!$B:$B,$C1928,SolRaw!$C:$C,E$1))/1000</f>
        <v>7.9000000000000001E-2</v>
      </c>
      <c r="F1928" s="2">
        <f>MAX(1,SUMIFS(SolRaw!$E:$E,SolRaw!$A:$A,$B1928,SolRaw!$B:$B,$C1928,SolRaw!$C:$C,F$1))/1000</f>
        <v>7.9000000000000001E-2</v>
      </c>
      <c r="G1928" s="2">
        <f>MAX(1,SUMIFS(SolRaw!$E:$E,SolRaw!$A:$A,$B1928,SolRaw!$B:$B,$C1928,SolRaw!$C:$C,G$1))/1000</f>
        <v>8.5000000000000006E-2</v>
      </c>
      <c r="H1928" s="2">
        <f>MAX(1,SUMIFS(SolRaw!$E:$E,SolRaw!$A:$A,$B1928,SolRaw!$B:$B,$C1928,SolRaw!$C:$C,H$1))/1000</f>
        <v>8.5000000000000006E-2</v>
      </c>
      <c r="I1928" s="2">
        <f>MAX(1,SUMIFS(SolRaw!$E:$E,SolRaw!$A:$A,$B1928,SolRaw!$B:$B,$C1928,SolRaw!$C:$C,I$1))/1000</f>
        <v>8.4000000000000005E-2</v>
      </c>
      <c r="J1928" s="2">
        <f>MAX(1,SUMIFS(SolRaw!$E:$E,SolRaw!$A:$A,$B1928,SolRaw!$B:$B,$C1928,SolRaw!$C:$C,J$1))/1000</f>
        <v>8.5000000000000006E-2</v>
      </c>
      <c r="K1928" s="2">
        <f>MAX(1,SUMIFS(SolRaw!$E:$E,SolRaw!$A:$A,$B1928,SolRaw!$B:$B,$C1928,SolRaw!$C:$C,K$1))/1000</f>
        <v>8.5999999999999993E-2</v>
      </c>
      <c r="L1928" s="2">
        <f>MAX(1,SUMIFS(SolRaw!$E:$E,SolRaw!$A:$A,$B1928,SolRaw!$B:$B,$C1928,SolRaw!$C:$C,L$1))/1000</f>
        <v>0.08</v>
      </c>
      <c r="M1928" s="2">
        <f>MAX(1,SUMIFS(SolRaw!$E:$E,SolRaw!$A:$A,$B1928,SolRaw!$B:$B,$C1928,SolRaw!$C:$C,M$1))/1000</f>
        <v>8.7999999999999995E-2</v>
      </c>
      <c r="N1928" s="2">
        <f t="shared" si="210"/>
        <v>8.299999999999999E-2</v>
      </c>
      <c r="O1928" s="2">
        <f t="shared" si="211"/>
        <v>7.9000000000000001E-2</v>
      </c>
      <c r="P1928" s="2">
        <f t="shared" si="212"/>
        <v>7.9250000000000001E-2</v>
      </c>
      <c r="Q1928" s="2">
        <f t="shared" si="213"/>
        <v>8.4500000000000006E-2</v>
      </c>
      <c r="R1928" s="2">
        <f t="shared" si="214"/>
        <v>8.5000000000000006E-2</v>
      </c>
      <c r="S1928" s="2">
        <f t="shared" si="215"/>
        <v>8.7999999999999995E-2</v>
      </c>
      <c r="T1928" s="2">
        <f t="shared" si="216"/>
        <v>3.3993463423951896E-3</v>
      </c>
    </row>
    <row r="1929" spans="1:20" x14ac:dyDescent="0.2">
      <c r="A1929" t="str">
        <f>VLOOKUP(B1929,GraphStats!$A:$B,2,0)</f>
        <v>ISCAS</v>
      </c>
      <c r="B1929" t="s">
        <v>45</v>
      </c>
      <c r="C1929" t="s">
        <v>146</v>
      </c>
      <c r="D1929" s="2">
        <f>MAX(1,SUMIFS(SolRaw!$E:$E,SolRaw!$A:$A,$B1929,SolRaw!$B:$B,$C1929,SolRaw!$C:$C,D$1))/1000</f>
        <v>8.5000000000000006E-2</v>
      </c>
      <c r="E1929" s="2">
        <f>MAX(1,SUMIFS(SolRaw!$E:$E,SolRaw!$A:$A,$B1929,SolRaw!$B:$B,$C1929,SolRaw!$C:$C,E$1))/1000</f>
        <v>8.5000000000000006E-2</v>
      </c>
      <c r="F1929" s="2">
        <f>MAX(1,SUMIFS(SolRaw!$E:$E,SolRaw!$A:$A,$B1929,SolRaw!$B:$B,$C1929,SolRaw!$C:$C,F$1))/1000</f>
        <v>8.5000000000000006E-2</v>
      </c>
      <c r="G1929" s="2">
        <f>MAX(1,SUMIFS(SolRaw!$E:$E,SolRaw!$A:$A,$B1929,SolRaw!$B:$B,$C1929,SolRaw!$C:$C,G$1))/1000</f>
        <v>8.6999999999999994E-2</v>
      </c>
      <c r="H1929" s="2">
        <f>MAX(1,SUMIFS(SolRaw!$E:$E,SolRaw!$A:$A,$B1929,SolRaw!$B:$B,$C1929,SolRaw!$C:$C,H$1))/1000</f>
        <v>8.5000000000000006E-2</v>
      </c>
      <c r="I1929" s="2">
        <f>MAX(1,SUMIFS(SolRaw!$E:$E,SolRaw!$A:$A,$B1929,SolRaw!$B:$B,$C1929,SolRaw!$C:$C,I$1))/1000</f>
        <v>8.5000000000000006E-2</v>
      </c>
      <c r="J1929" s="2">
        <f>MAX(1,SUMIFS(SolRaw!$E:$E,SolRaw!$A:$A,$B1929,SolRaw!$B:$B,$C1929,SolRaw!$C:$C,J$1))/1000</f>
        <v>8.5000000000000006E-2</v>
      </c>
      <c r="K1929" s="2">
        <f>MAX(1,SUMIFS(SolRaw!$E:$E,SolRaw!$A:$A,$B1929,SolRaw!$B:$B,$C1929,SolRaw!$C:$C,K$1))/1000</f>
        <v>0.114</v>
      </c>
      <c r="L1929" s="2">
        <f>MAX(1,SUMIFS(SolRaw!$E:$E,SolRaw!$A:$A,$B1929,SolRaw!$B:$B,$C1929,SolRaw!$C:$C,L$1))/1000</f>
        <v>8.6999999999999994E-2</v>
      </c>
      <c r="M1929" s="2">
        <f>MAX(1,SUMIFS(SolRaw!$E:$E,SolRaw!$A:$A,$B1929,SolRaw!$B:$B,$C1929,SolRaw!$C:$C,M$1))/1000</f>
        <v>8.5000000000000006E-2</v>
      </c>
      <c r="N1929" s="2">
        <f t="shared" si="210"/>
        <v>8.829999999999999E-2</v>
      </c>
      <c r="O1929" s="2">
        <f t="shared" si="211"/>
        <v>8.5000000000000006E-2</v>
      </c>
      <c r="P1929" s="2">
        <f t="shared" si="212"/>
        <v>8.5000000000000006E-2</v>
      </c>
      <c r="Q1929" s="2">
        <f t="shared" si="213"/>
        <v>8.5000000000000006E-2</v>
      </c>
      <c r="R1929" s="2">
        <f t="shared" si="214"/>
        <v>8.6499999999999994E-2</v>
      </c>
      <c r="S1929" s="2">
        <f t="shared" si="215"/>
        <v>0.114</v>
      </c>
      <c r="T1929" s="2">
        <f t="shared" si="216"/>
        <v>9.0682596639781628E-3</v>
      </c>
    </row>
    <row r="1930" spans="1:20" x14ac:dyDescent="0.2">
      <c r="A1930" t="str">
        <f>VLOOKUP(B1930,GraphStats!$A:$B,2,0)</f>
        <v>ISCAS</v>
      </c>
      <c r="B1930" t="s">
        <v>45</v>
      </c>
      <c r="C1930" t="s">
        <v>147</v>
      </c>
      <c r="D1930" s="2">
        <f>MAX(1,SUMIFS(SolRaw!$E:$E,SolRaw!$A:$A,$B1930,SolRaw!$B:$B,$C1930,SolRaw!$C:$C,D$1))/1000</f>
        <v>7.9000000000000001E-2</v>
      </c>
      <c r="E1930" s="2">
        <f>MAX(1,SUMIFS(SolRaw!$E:$E,SolRaw!$A:$A,$B1930,SolRaw!$B:$B,$C1930,SolRaw!$C:$C,E$1))/1000</f>
        <v>8.1000000000000003E-2</v>
      </c>
      <c r="F1930" s="2">
        <f>MAX(1,SUMIFS(SolRaw!$E:$E,SolRaw!$A:$A,$B1930,SolRaw!$B:$B,$C1930,SolRaw!$C:$C,F$1))/1000</f>
        <v>0.08</v>
      </c>
      <c r="G1930" s="2">
        <f>MAX(1,SUMIFS(SolRaw!$E:$E,SolRaw!$A:$A,$B1930,SolRaw!$B:$B,$C1930,SolRaw!$C:$C,G$1))/1000</f>
        <v>8.5000000000000006E-2</v>
      </c>
      <c r="H1930" s="2">
        <f>MAX(1,SUMIFS(SolRaw!$E:$E,SolRaw!$A:$A,$B1930,SolRaw!$B:$B,$C1930,SolRaw!$C:$C,H$1))/1000</f>
        <v>8.5000000000000006E-2</v>
      </c>
      <c r="I1930" s="2">
        <f>MAX(1,SUMIFS(SolRaw!$E:$E,SolRaw!$A:$A,$B1930,SolRaw!$B:$B,$C1930,SolRaw!$C:$C,I$1))/1000</f>
        <v>8.5999999999999993E-2</v>
      </c>
      <c r="J1930" s="2">
        <f>MAX(1,SUMIFS(SolRaw!$E:$E,SolRaw!$A:$A,$B1930,SolRaw!$B:$B,$C1930,SolRaw!$C:$C,J$1))/1000</f>
        <v>8.6999999999999994E-2</v>
      </c>
      <c r="K1930" s="2">
        <f>MAX(1,SUMIFS(SolRaw!$E:$E,SolRaw!$A:$A,$B1930,SolRaw!$B:$B,$C1930,SolRaw!$C:$C,K$1))/1000</f>
        <v>8.6999999999999994E-2</v>
      </c>
      <c r="L1930" s="2">
        <f>MAX(1,SUMIFS(SolRaw!$E:$E,SolRaw!$A:$A,$B1930,SolRaw!$B:$B,$C1930,SolRaw!$C:$C,L$1))/1000</f>
        <v>8.2000000000000003E-2</v>
      </c>
      <c r="M1930" s="2">
        <f>MAX(1,SUMIFS(SolRaw!$E:$E,SolRaw!$A:$A,$B1930,SolRaw!$B:$B,$C1930,SolRaw!$C:$C,M$1))/1000</f>
        <v>8.5999999999999993E-2</v>
      </c>
      <c r="N1930" s="2">
        <f t="shared" si="210"/>
        <v>8.3799999999999986E-2</v>
      </c>
      <c r="O1930" s="2">
        <f t="shared" si="211"/>
        <v>7.9000000000000001E-2</v>
      </c>
      <c r="P1930" s="2">
        <f t="shared" si="212"/>
        <v>8.1250000000000003E-2</v>
      </c>
      <c r="Q1930" s="2">
        <f t="shared" si="213"/>
        <v>8.5000000000000006E-2</v>
      </c>
      <c r="R1930" s="2">
        <f t="shared" si="214"/>
        <v>8.5999999999999993E-2</v>
      </c>
      <c r="S1930" s="2">
        <f t="shared" si="215"/>
        <v>8.6999999999999994E-2</v>
      </c>
      <c r="T1930" s="2">
        <f t="shared" si="216"/>
        <v>3.0110906108363209E-3</v>
      </c>
    </row>
    <row r="1931" spans="1:20" x14ac:dyDescent="0.2">
      <c r="A1931" t="str">
        <f>VLOOKUP(B1931,GraphStats!$A:$B,2,0)</f>
        <v>ISCAS</v>
      </c>
      <c r="B1931" t="s">
        <v>45</v>
      </c>
      <c r="C1931" t="s">
        <v>148</v>
      </c>
      <c r="D1931" s="2">
        <f>MAX(1,SUMIFS(SolRaw!$E:$E,SolRaw!$A:$A,$B1931,SolRaw!$B:$B,$C1931,SolRaw!$C:$C,D$1))/1000</f>
        <v>7.3999999999999996E-2</v>
      </c>
      <c r="E1931" s="2">
        <f>MAX(1,SUMIFS(SolRaw!$E:$E,SolRaw!$A:$A,$B1931,SolRaw!$B:$B,$C1931,SolRaw!$C:$C,E$1))/1000</f>
        <v>8.4000000000000005E-2</v>
      </c>
      <c r="F1931" s="2">
        <f>MAX(1,SUMIFS(SolRaw!$E:$E,SolRaw!$A:$A,$B1931,SolRaw!$B:$B,$C1931,SolRaw!$C:$C,F$1))/1000</f>
        <v>8.5000000000000006E-2</v>
      </c>
      <c r="G1931" s="2">
        <f>MAX(1,SUMIFS(SolRaw!$E:$E,SolRaw!$A:$A,$B1931,SolRaw!$B:$B,$C1931,SolRaw!$C:$C,G$1))/1000</f>
        <v>8.2000000000000003E-2</v>
      </c>
      <c r="H1931" s="2">
        <f>MAX(1,SUMIFS(SolRaw!$E:$E,SolRaw!$A:$A,$B1931,SolRaw!$B:$B,$C1931,SolRaw!$C:$C,H$1))/1000</f>
        <v>8.3000000000000004E-2</v>
      </c>
      <c r="I1931" s="2">
        <f>MAX(1,SUMIFS(SolRaw!$E:$E,SolRaw!$A:$A,$B1931,SolRaw!$B:$B,$C1931,SolRaw!$C:$C,I$1))/1000</f>
        <v>6.6000000000000003E-2</v>
      </c>
      <c r="J1931" s="2">
        <f>MAX(1,SUMIFS(SolRaw!$E:$E,SolRaw!$A:$A,$B1931,SolRaw!$B:$B,$C1931,SolRaw!$C:$C,J$1))/1000</f>
        <v>5.8000000000000003E-2</v>
      </c>
      <c r="K1931" s="2">
        <f>MAX(1,SUMIFS(SolRaw!$E:$E,SolRaw!$A:$A,$B1931,SolRaw!$B:$B,$C1931,SolRaw!$C:$C,K$1))/1000</f>
        <v>8.4000000000000005E-2</v>
      </c>
      <c r="L1931" s="2">
        <f>MAX(1,SUMIFS(SolRaw!$E:$E,SolRaw!$A:$A,$B1931,SolRaw!$B:$B,$C1931,SolRaw!$C:$C,L$1))/1000</f>
        <v>8.5999999999999993E-2</v>
      </c>
      <c r="M1931" s="2">
        <f>MAX(1,SUMIFS(SolRaw!$E:$E,SolRaw!$A:$A,$B1931,SolRaw!$B:$B,$C1931,SolRaw!$C:$C,M$1))/1000</f>
        <v>5.6000000000000001E-2</v>
      </c>
      <c r="N1931" s="2">
        <f t="shared" si="210"/>
        <v>7.5800000000000006E-2</v>
      </c>
      <c r="O1931" s="2">
        <f t="shared" si="211"/>
        <v>5.6000000000000001E-2</v>
      </c>
      <c r="P1931" s="2">
        <f t="shared" si="212"/>
        <v>6.8000000000000005E-2</v>
      </c>
      <c r="Q1931" s="2">
        <f t="shared" si="213"/>
        <v>8.2500000000000004E-2</v>
      </c>
      <c r="R1931" s="2">
        <f t="shared" si="214"/>
        <v>8.4000000000000005E-2</v>
      </c>
      <c r="S1931" s="2">
        <f t="shared" si="215"/>
        <v>8.5999999999999993E-2</v>
      </c>
      <c r="T1931" s="2">
        <f t="shared" si="216"/>
        <v>1.165046494065081E-2</v>
      </c>
    </row>
    <row r="1932" spans="1:20" x14ac:dyDescent="0.2">
      <c r="A1932" t="str">
        <f>VLOOKUP(B1932,GraphStats!$A:$B,2,0)</f>
        <v>ISCAS</v>
      </c>
      <c r="B1932" t="s">
        <v>45</v>
      </c>
      <c r="C1932" t="s">
        <v>149</v>
      </c>
      <c r="D1932" s="2">
        <f>MAX(1,SUMIFS(SolRaw!$E:$E,SolRaw!$A:$A,$B1932,SolRaw!$B:$B,$C1932,SolRaw!$C:$C,D$1))/1000</f>
        <v>8.3000000000000004E-2</v>
      </c>
      <c r="E1932" s="2">
        <f>MAX(1,SUMIFS(SolRaw!$E:$E,SolRaw!$A:$A,$B1932,SolRaw!$B:$B,$C1932,SolRaw!$C:$C,E$1))/1000</f>
        <v>8.2000000000000003E-2</v>
      </c>
      <c r="F1932" s="2">
        <f>MAX(1,SUMIFS(SolRaw!$E:$E,SolRaw!$A:$A,$B1932,SolRaw!$B:$B,$C1932,SolRaw!$C:$C,F$1))/1000</f>
        <v>6.7000000000000004E-2</v>
      </c>
      <c r="G1932" s="2">
        <f>MAX(1,SUMIFS(SolRaw!$E:$E,SolRaw!$A:$A,$B1932,SolRaw!$B:$B,$C1932,SolRaw!$C:$C,G$1))/1000</f>
        <v>8.6999999999999994E-2</v>
      </c>
      <c r="H1932" s="2">
        <f>MAX(1,SUMIFS(SolRaw!$E:$E,SolRaw!$A:$A,$B1932,SolRaw!$B:$B,$C1932,SolRaw!$C:$C,H$1))/1000</f>
        <v>8.5999999999999993E-2</v>
      </c>
      <c r="I1932" s="2">
        <f>MAX(1,SUMIFS(SolRaw!$E:$E,SolRaw!$A:$A,$B1932,SolRaw!$B:$B,$C1932,SolRaw!$C:$C,I$1))/1000</f>
        <v>8.4000000000000005E-2</v>
      </c>
      <c r="J1932" s="2">
        <f>MAX(1,SUMIFS(SolRaw!$E:$E,SolRaw!$A:$A,$B1932,SolRaw!$B:$B,$C1932,SolRaw!$C:$C,J$1))/1000</f>
        <v>8.4000000000000005E-2</v>
      </c>
      <c r="K1932" s="2">
        <f>MAX(1,SUMIFS(SolRaw!$E:$E,SolRaw!$A:$A,$B1932,SolRaw!$B:$B,$C1932,SolRaw!$C:$C,K$1))/1000</f>
        <v>6.5000000000000002E-2</v>
      </c>
      <c r="L1932" s="2">
        <f>MAX(1,SUMIFS(SolRaw!$E:$E,SolRaw!$A:$A,$B1932,SolRaw!$B:$B,$C1932,SolRaw!$C:$C,L$1))/1000</f>
        <v>6.8000000000000005E-2</v>
      </c>
      <c r="M1932" s="2">
        <f>MAX(1,SUMIFS(SolRaw!$E:$E,SolRaw!$A:$A,$B1932,SolRaw!$B:$B,$C1932,SolRaw!$C:$C,M$1))/1000</f>
        <v>8.3000000000000004E-2</v>
      </c>
      <c r="N1932" s="2">
        <f t="shared" si="210"/>
        <v>7.8900000000000012E-2</v>
      </c>
      <c r="O1932" s="2">
        <f t="shared" si="211"/>
        <v>6.5000000000000002E-2</v>
      </c>
      <c r="P1932" s="2">
        <f t="shared" si="212"/>
        <v>7.1500000000000008E-2</v>
      </c>
      <c r="Q1932" s="2">
        <f t="shared" si="213"/>
        <v>8.3000000000000004E-2</v>
      </c>
      <c r="R1932" s="2">
        <f t="shared" si="214"/>
        <v>8.4000000000000005E-2</v>
      </c>
      <c r="S1932" s="2">
        <f t="shared" si="215"/>
        <v>8.6999999999999994E-2</v>
      </c>
      <c r="T1932" s="2">
        <f t="shared" si="216"/>
        <v>8.5952183089074447E-3</v>
      </c>
    </row>
    <row r="1933" spans="1:20" x14ac:dyDescent="0.2">
      <c r="A1933" t="str">
        <f>VLOOKUP(B1933,GraphStats!$A:$B,2,0)</f>
        <v>ISCAS</v>
      </c>
      <c r="B1933" t="s">
        <v>45</v>
      </c>
      <c r="C1933" t="s">
        <v>150</v>
      </c>
      <c r="D1933" s="2">
        <f>MAX(1,SUMIFS(SolRaw!$E:$E,SolRaw!$A:$A,$B1933,SolRaw!$B:$B,$C1933,SolRaw!$C:$C,D$1))/1000</f>
        <v>8.5000000000000006E-2</v>
      </c>
      <c r="E1933" s="2">
        <f>MAX(1,SUMIFS(SolRaw!$E:$E,SolRaw!$A:$A,$B1933,SolRaw!$B:$B,$C1933,SolRaw!$C:$C,E$1))/1000</f>
        <v>8.3000000000000004E-2</v>
      </c>
      <c r="F1933" s="2">
        <f>MAX(1,SUMIFS(SolRaw!$E:$E,SolRaw!$A:$A,$B1933,SolRaw!$B:$B,$C1933,SolRaw!$C:$C,F$1))/1000</f>
        <v>7.9000000000000001E-2</v>
      </c>
      <c r="G1933" s="2">
        <f>MAX(1,SUMIFS(SolRaw!$E:$E,SolRaw!$A:$A,$B1933,SolRaw!$B:$B,$C1933,SolRaw!$C:$C,G$1))/1000</f>
        <v>6.5000000000000002E-2</v>
      </c>
      <c r="H1933" s="2">
        <f>MAX(1,SUMIFS(SolRaw!$E:$E,SolRaw!$A:$A,$B1933,SolRaw!$B:$B,$C1933,SolRaw!$C:$C,H$1))/1000</f>
        <v>8.5999999999999993E-2</v>
      </c>
      <c r="I1933" s="2">
        <f>MAX(1,SUMIFS(SolRaw!$E:$E,SolRaw!$A:$A,$B1933,SolRaw!$B:$B,$C1933,SolRaw!$C:$C,I$1))/1000</f>
        <v>8.4000000000000005E-2</v>
      </c>
      <c r="J1933" s="2">
        <f>MAX(1,SUMIFS(SolRaw!$E:$E,SolRaw!$A:$A,$B1933,SolRaw!$B:$B,$C1933,SolRaw!$C:$C,J$1))/1000</f>
        <v>0.06</v>
      </c>
      <c r="K1933" s="2">
        <f>MAX(1,SUMIFS(SolRaw!$E:$E,SolRaw!$A:$A,$B1933,SolRaw!$B:$B,$C1933,SolRaw!$C:$C,K$1))/1000</f>
        <v>6.6000000000000003E-2</v>
      </c>
      <c r="L1933" s="2">
        <f>MAX(1,SUMIFS(SolRaw!$E:$E,SolRaw!$A:$A,$B1933,SolRaw!$B:$B,$C1933,SolRaw!$C:$C,L$1))/1000</f>
        <v>8.5000000000000006E-2</v>
      </c>
      <c r="M1933" s="2">
        <f>MAX(1,SUMIFS(SolRaw!$E:$E,SolRaw!$A:$A,$B1933,SolRaw!$B:$B,$C1933,SolRaw!$C:$C,M$1))/1000</f>
        <v>8.3000000000000004E-2</v>
      </c>
      <c r="N1933" s="2">
        <f t="shared" si="210"/>
        <v>7.7600000000000002E-2</v>
      </c>
      <c r="O1933" s="2">
        <f t="shared" si="211"/>
        <v>0.06</v>
      </c>
      <c r="P1933" s="2">
        <f t="shared" si="212"/>
        <v>6.9250000000000006E-2</v>
      </c>
      <c r="Q1933" s="2">
        <f t="shared" si="213"/>
        <v>8.3000000000000004E-2</v>
      </c>
      <c r="R1933" s="2">
        <f t="shared" si="214"/>
        <v>8.4750000000000006E-2</v>
      </c>
      <c r="S1933" s="2">
        <f t="shared" si="215"/>
        <v>8.5999999999999993E-2</v>
      </c>
      <c r="T1933" s="2">
        <f t="shared" si="216"/>
        <v>9.9129544872689664E-3</v>
      </c>
    </row>
    <row r="1934" spans="1:20" x14ac:dyDescent="0.2">
      <c r="A1934" t="str">
        <f>VLOOKUP(B1934,GraphStats!$A:$B,2,0)</f>
        <v>ISCAS</v>
      </c>
      <c r="B1934" t="s">
        <v>45</v>
      </c>
      <c r="C1934" t="s">
        <v>151</v>
      </c>
      <c r="D1934" s="2">
        <f>MAX(1,SUMIFS(SolRaw!$E:$E,SolRaw!$A:$A,$B1934,SolRaw!$B:$B,$C1934,SolRaw!$C:$C,D$1))/1000</f>
        <v>8.5999999999999993E-2</v>
      </c>
      <c r="E1934" s="2">
        <f>MAX(1,SUMIFS(SolRaw!$E:$E,SolRaw!$A:$A,$B1934,SolRaw!$B:$B,$C1934,SolRaw!$C:$C,E$1))/1000</f>
        <v>8.3000000000000004E-2</v>
      </c>
      <c r="F1934" s="2">
        <f>MAX(1,SUMIFS(SolRaw!$E:$E,SolRaw!$A:$A,$B1934,SolRaw!$B:$B,$C1934,SolRaw!$C:$C,F$1))/1000</f>
        <v>6.5000000000000002E-2</v>
      </c>
      <c r="G1934" s="2">
        <f>MAX(1,SUMIFS(SolRaw!$E:$E,SolRaw!$A:$A,$B1934,SolRaw!$B:$B,$C1934,SolRaw!$C:$C,G$1))/1000</f>
        <v>6.5000000000000002E-2</v>
      </c>
      <c r="H1934" s="2">
        <f>MAX(1,SUMIFS(SolRaw!$E:$E,SolRaw!$A:$A,$B1934,SolRaw!$B:$B,$C1934,SolRaw!$C:$C,H$1))/1000</f>
        <v>8.5000000000000006E-2</v>
      </c>
      <c r="I1934" s="2">
        <f>MAX(1,SUMIFS(SolRaw!$E:$E,SolRaw!$A:$A,$B1934,SolRaw!$B:$B,$C1934,SolRaw!$C:$C,I$1))/1000</f>
        <v>8.4000000000000005E-2</v>
      </c>
      <c r="J1934" s="2">
        <f>MAX(1,SUMIFS(SolRaw!$E:$E,SolRaw!$A:$A,$B1934,SolRaw!$B:$B,$C1934,SolRaw!$C:$C,J$1))/1000</f>
        <v>8.5000000000000006E-2</v>
      </c>
      <c r="K1934" s="2">
        <f>MAX(1,SUMIFS(SolRaw!$E:$E,SolRaw!$A:$A,$B1934,SolRaw!$B:$B,$C1934,SolRaw!$C:$C,K$1))/1000</f>
        <v>8.3000000000000004E-2</v>
      </c>
      <c r="L1934" s="2">
        <f>MAX(1,SUMIFS(SolRaw!$E:$E,SolRaw!$A:$A,$B1934,SolRaw!$B:$B,$C1934,SolRaw!$C:$C,L$1))/1000</f>
        <v>6.6000000000000003E-2</v>
      </c>
      <c r="M1934" s="2">
        <f>MAX(1,SUMIFS(SolRaw!$E:$E,SolRaw!$A:$A,$B1934,SolRaw!$B:$B,$C1934,SolRaw!$C:$C,M$1))/1000</f>
        <v>8.6999999999999994E-2</v>
      </c>
      <c r="N1934" s="2">
        <f t="shared" si="210"/>
        <v>7.8899999999999998E-2</v>
      </c>
      <c r="O1934" s="2">
        <f t="shared" si="211"/>
        <v>6.5000000000000002E-2</v>
      </c>
      <c r="P1934" s="2">
        <f t="shared" si="212"/>
        <v>7.0250000000000007E-2</v>
      </c>
      <c r="Q1934" s="2">
        <f t="shared" si="213"/>
        <v>8.3500000000000005E-2</v>
      </c>
      <c r="R1934" s="2">
        <f t="shared" si="214"/>
        <v>8.5000000000000006E-2</v>
      </c>
      <c r="S1934" s="2">
        <f t="shared" si="215"/>
        <v>8.6999999999999994E-2</v>
      </c>
      <c r="T1934" s="2">
        <f t="shared" si="216"/>
        <v>9.4451633713299073E-3</v>
      </c>
    </row>
    <row r="1935" spans="1:20" x14ac:dyDescent="0.2">
      <c r="A1935" t="str">
        <f>VLOOKUP(B1935,GraphStats!$A:$B,2,0)</f>
        <v>ISCAS</v>
      </c>
      <c r="B1935" t="s">
        <v>45</v>
      </c>
      <c r="C1935" t="s">
        <v>152</v>
      </c>
      <c r="D1935" s="2">
        <f>MAX(1,SUMIFS(SolRaw!$E:$E,SolRaw!$A:$A,$B1935,SolRaw!$B:$B,$C1935,SolRaw!$C:$C,D$1))/1000</f>
        <v>6.5000000000000002E-2</v>
      </c>
      <c r="E1935" s="2">
        <f>MAX(1,SUMIFS(SolRaw!$E:$E,SolRaw!$A:$A,$B1935,SolRaw!$B:$B,$C1935,SolRaw!$C:$C,E$1))/1000</f>
        <v>8.4000000000000005E-2</v>
      </c>
      <c r="F1935" s="2">
        <f>MAX(1,SUMIFS(SolRaw!$E:$E,SolRaw!$A:$A,$B1935,SolRaw!$B:$B,$C1935,SolRaw!$C:$C,F$1))/1000</f>
        <v>8.4000000000000005E-2</v>
      </c>
      <c r="G1935" s="2">
        <f>MAX(1,SUMIFS(SolRaw!$E:$E,SolRaw!$A:$A,$B1935,SolRaw!$B:$B,$C1935,SolRaw!$C:$C,G$1))/1000</f>
        <v>8.3000000000000004E-2</v>
      </c>
      <c r="H1935" s="2">
        <f>MAX(1,SUMIFS(SolRaw!$E:$E,SolRaw!$A:$A,$B1935,SolRaw!$B:$B,$C1935,SolRaw!$C:$C,H$1))/1000</f>
        <v>6.6000000000000003E-2</v>
      </c>
      <c r="I1935" s="2">
        <f>MAX(1,SUMIFS(SolRaw!$E:$E,SolRaw!$A:$A,$B1935,SolRaw!$B:$B,$C1935,SolRaw!$C:$C,I$1))/1000</f>
        <v>6.3E-2</v>
      </c>
      <c r="J1935" s="2">
        <f>MAX(1,SUMIFS(SolRaw!$E:$E,SolRaw!$A:$A,$B1935,SolRaw!$B:$B,$C1935,SolRaw!$C:$C,J$1))/1000</f>
        <v>8.3000000000000004E-2</v>
      </c>
      <c r="K1935" s="2">
        <f>MAX(1,SUMIFS(SolRaw!$E:$E,SolRaw!$A:$A,$B1935,SolRaw!$B:$B,$C1935,SolRaw!$C:$C,K$1))/1000</f>
        <v>8.5999999999999993E-2</v>
      </c>
      <c r="L1935" s="2">
        <f>MAX(1,SUMIFS(SolRaw!$E:$E,SolRaw!$A:$A,$B1935,SolRaw!$B:$B,$C1935,SolRaw!$C:$C,L$1))/1000</f>
        <v>8.2000000000000003E-2</v>
      </c>
      <c r="M1935" s="2">
        <f>MAX(1,SUMIFS(SolRaw!$E:$E,SolRaw!$A:$A,$B1935,SolRaw!$B:$B,$C1935,SolRaw!$C:$C,M$1))/1000</f>
        <v>8.3000000000000004E-2</v>
      </c>
      <c r="N1935" s="2">
        <f t="shared" si="210"/>
        <v>7.7899999999999997E-2</v>
      </c>
      <c r="O1935" s="2">
        <f t="shared" si="211"/>
        <v>6.3E-2</v>
      </c>
      <c r="P1935" s="2">
        <f t="shared" si="212"/>
        <v>7.0000000000000007E-2</v>
      </c>
      <c r="Q1935" s="2">
        <f t="shared" si="213"/>
        <v>8.3000000000000004E-2</v>
      </c>
      <c r="R1935" s="2">
        <f t="shared" si="214"/>
        <v>8.3750000000000005E-2</v>
      </c>
      <c r="S1935" s="2">
        <f t="shared" si="215"/>
        <v>8.5999999999999993E-2</v>
      </c>
      <c r="T1935" s="2">
        <f t="shared" si="216"/>
        <v>9.2189418529943588E-3</v>
      </c>
    </row>
    <row r="1936" spans="1:20" x14ac:dyDescent="0.2">
      <c r="A1936" t="str">
        <f>VLOOKUP(B1936,GraphStats!$A:$B,2,0)</f>
        <v>ISCAS</v>
      </c>
      <c r="B1936" t="s">
        <v>45</v>
      </c>
      <c r="C1936" t="s">
        <v>153</v>
      </c>
      <c r="D1936" s="2">
        <f>MAX(1,SUMIFS(SolRaw!$E:$E,SolRaw!$A:$A,$B1936,SolRaw!$B:$B,$C1936,SolRaw!$C:$C,D$1))/1000</f>
        <v>8.2000000000000003E-2</v>
      </c>
      <c r="E1936" s="2">
        <f>MAX(1,SUMIFS(SolRaw!$E:$E,SolRaw!$A:$A,$B1936,SolRaw!$B:$B,$C1936,SolRaw!$C:$C,E$1))/1000</f>
        <v>8.4000000000000005E-2</v>
      </c>
      <c r="F1936" s="2">
        <f>MAX(1,SUMIFS(SolRaw!$E:$E,SolRaw!$A:$A,$B1936,SolRaw!$B:$B,$C1936,SolRaw!$C:$C,F$1))/1000</f>
        <v>0.08</v>
      </c>
      <c r="G1936" s="2">
        <f>MAX(1,SUMIFS(SolRaw!$E:$E,SolRaw!$A:$A,$B1936,SolRaw!$B:$B,$C1936,SolRaw!$C:$C,G$1))/1000</f>
        <v>7.9000000000000001E-2</v>
      </c>
      <c r="H1936" s="2">
        <f>MAX(1,SUMIFS(SolRaw!$E:$E,SolRaw!$A:$A,$B1936,SolRaw!$B:$B,$C1936,SolRaw!$C:$C,H$1))/1000</f>
        <v>6.5000000000000002E-2</v>
      </c>
      <c r="I1936" s="2">
        <f>MAX(1,SUMIFS(SolRaw!$E:$E,SolRaw!$A:$A,$B1936,SolRaw!$B:$B,$C1936,SolRaw!$C:$C,I$1))/1000</f>
        <v>6.4000000000000001E-2</v>
      </c>
      <c r="J1936" s="2">
        <f>MAX(1,SUMIFS(SolRaw!$E:$E,SolRaw!$A:$A,$B1936,SolRaw!$B:$B,$C1936,SolRaw!$C:$C,J$1))/1000</f>
        <v>8.3000000000000004E-2</v>
      </c>
      <c r="K1936" s="2">
        <f>MAX(1,SUMIFS(SolRaw!$E:$E,SolRaw!$A:$A,$B1936,SolRaw!$B:$B,$C1936,SolRaw!$C:$C,K$1))/1000</f>
        <v>8.4000000000000005E-2</v>
      </c>
      <c r="L1936" s="2">
        <f>MAX(1,SUMIFS(SolRaw!$E:$E,SolRaw!$A:$A,$B1936,SolRaw!$B:$B,$C1936,SolRaw!$C:$C,L$1))/1000</f>
        <v>8.2000000000000003E-2</v>
      </c>
      <c r="M1936" s="2">
        <f>MAX(1,SUMIFS(SolRaw!$E:$E,SolRaw!$A:$A,$B1936,SolRaw!$B:$B,$C1936,SolRaw!$C:$C,M$1))/1000</f>
        <v>8.1000000000000003E-2</v>
      </c>
      <c r="N1936" s="2">
        <f t="shared" si="210"/>
        <v>7.8399999999999997E-2</v>
      </c>
      <c r="O1936" s="2">
        <f t="shared" si="211"/>
        <v>6.4000000000000001E-2</v>
      </c>
      <c r="P1936" s="2">
        <f t="shared" si="212"/>
        <v>7.9250000000000001E-2</v>
      </c>
      <c r="Q1936" s="2">
        <f t="shared" si="213"/>
        <v>8.1500000000000003E-2</v>
      </c>
      <c r="R1936" s="2">
        <f t="shared" si="214"/>
        <v>8.2750000000000004E-2</v>
      </c>
      <c r="S1936" s="2">
        <f t="shared" si="215"/>
        <v>8.4000000000000005E-2</v>
      </c>
      <c r="T1936" s="2">
        <f t="shared" si="216"/>
        <v>7.5011110288187768E-3</v>
      </c>
    </row>
    <row r="1937" spans="1:20" x14ac:dyDescent="0.2">
      <c r="A1937" t="str">
        <f>VLOOKUP(B1937,GraphStats!$A:$B,2,0)</f>
        <v>ISCAS</v>
      </c>
      <c r="B1937" t="s">
        <v>45</v>
      </c>
      <c r="C1937" t="s">
        <v>154</v>
      </c>
      <c r="D1937" s="2">
        <f>MAX(1,SUMIFS(SolRaw!$E:$E,SolRaw!$A:$A,$B1937,SolRaw!$B:$B,$C1937,SolRaw!$C:$C,D$1))/1000</f>
        <v>8.2000000000000003E-2</v>
      </c>
      <c r="E1937" s="2">
        <f>MAX(1,SUMIFS(SolRaw!$E:$E,SolRaw!$A:$A,$B1937,SolRaw!$B:$B,$C1937,SolRaw!$C:$C,E$1))/1000</f>
        <v>6.5000000000000002E-2</v>
      </c>
      <c r="F1937" s="2">
        <f>MAX(1,SUMIFS(SolRaw!$E:$E,SolRaw!$A:$A,$B1937,SolRaw!$B:$B,$C1937,SolRaw!$C:$C,F$1))/1000</f>
        <v>6.4000000000000001E-2</v>
      </c>
      <c r="G1937" s="2">
        <f>MAX(1,SUMIFS(SolRaw!$E:$E,SolRaw!$A:$A,$B1937,SolRaw!$B:$B,$C1937,SolRaw!$C:$C,G$1))/1000</f>
        <v>8.3000000000000004E-2</v>
      </c>
      <c r="H1937" s="2">
        <f>MAX(1,SUMIFS(SolRaw!$E:$E,SolRaw!$A:$A,$B1937,SolRaw!$B:$B,$C1937,SolRaw!$C:$C,H$1))/1000</f>
        <v>8.3000000000000004E-2</v>
      </c>
      <c r="I1937" s="2">
        <f>MAX(1,SUMIFS(SolRaw!$E:$E,SolRaw!$A:$A,$B1937,SolRaw!$B:$B,$C1937,SolRaw!$C:$C,I$1))/1000</f>
        <v>8.2000000000000003E-2</v>
      </c>
      <c r="J1937" s="2">
        <f>MAX(1,SUMIFS(SolRaw!$E:$E,SolRaw!$A:$A,$B1937,SolRaw!$B:$B,$C1937,SolRaw!$C:$C,J$1))/1000</f>
        <v>6.5000000000000002E-2</v>
      </c>
      <c r="K1937" s="2">
        <f>MAX(1,SUMIFS(SolRaw!$E:$E,SolRaw!$A:$A,$B1937,SolRaw!$B:$B,$C1937,SolRaw!$C:$C,K$1))/1000</f>
        <v>7.5999999999999998E-2</v>
      </c>
      <c r="L1937" s="2">
        <f>MAX(1,SUMIFS(SolRaw!$E:$E,SolRaw!$A:$A,$B1937,SolRaw!$B:$B,$C1937,SolRaw!$C:$C,L$1))/1000</f>
        <v>8.4000000000000005E-2</v>
      </c>
      <c r="M1937" s="2">
        <f>MAX(1,SUMIFS(SolRaw!$E:$E,SolRaw!$A:$A,$B1937,SolRaw!$B:$B,$C1937,SolRaw!$C:$C,M$1))/1000</f>
        <v>6.5000000000000002E-2</v>
      </c>
      <c r="N1937" s="2">
        <f t="shared" si="210"/>
        <v>7.4899999999999994E-2</v>
      </c>
      <c r="O1937" s="2">
        <f t="shared" si="211"/>
        <v>6.4000000000000001E-2</v>
      </c>
      <c r="P1937" s="2">
        <f t="shared" si="212"/>
        <v>6.5000000000000002E-2</v>
      </c>
      <c r="Q1937" s="2">
        <f t="shared" si="213"/>
        <v>7.9000000000000001E-2</v>
      </c>
      <c r="R1937" s="2">
        <f t="shared" si="214"/>
        <v>8.2750000000000004E-2</v>
      </c>
      <c r="S1937" s="2">
        <f t="shared" si="215"/>
        <v>8.4000000000000005E-2</v>
      </c>
      <c r="T1937" s="2">
        <f t="shared" si="216"/>
        <v>8.9993826948791839E-3</v>
      </c>
    </row>
    <row r="1938" spans="1:20" x14ac:dyDescent="0.2">
      <c r="A1938" t="str">
        <f>VLOOKUP(B1938,GraphStats!$A:$B,2,0)</f>
        <v>ISCAS</v>
      </c>
      <c r="B1938" t="s">
        <v>45</v>
      </c>
      <c r="C1938" t="s">
        <v>155</v>
      </c>
      <c r="D1938" s="2">
        <f>MAX(1,SUMIFS(SolRaw!$E:$E,SolRaw!$A:$A,$B1938,SolRaw!$B:$B,$C1938,SolRaw!$C:$C,D$1))/1000</f>
        <v>8.1000000000000003E-2</v>
      </c>
      <c r="E1938" s="2">
        <f>MAX(1,SUMIFS(SolRaw!$E:$E,SolRaw!$A:$A,$B1938,SolRaw!$B:$B,$C1938,SolRaw!$C:$C,E$1))/1000</f>
        <v>8.2000000000000003E-2</v>
      </c>
      <c r="F1938" s="2">
        <f>MAX(1,SUMIFS(SolRaw!$E:$E,SolRaw!$A:$A,$B1938,SolRaw!$B:$B,$C1938,SolRaw!$C:$C,F$1))/1000</f>
        <v>6.7000000000000004E-2</v>
      </c>
      <c r="G1938" s="2">
        <f>MAX(1,SUMIFS(SolRaw!$E:$E,SolRaw!$A:$A,$B1938,SolRaw!$B:$B,$C1938,SolRaw!$C:$C,G$1))/1000</f>
        <v>6.7000000000000004E-2</v>
      </c>
      <c r="H1938" s="2">
        <f>MAX(1,SUMIFS(SolRaw!$E:$E,SolRaw!$A:$A,$B1938,SolRaw!$B:$B,$C1938,SolRaw!$C:$C,H$1))/1000</f>
        <v>6.9000000000000006E-2</v>
      </c>
      <c r="I1938" s="2">
        <f>MAX(1,SUMIFS(SolRaw!$E:$E,SolRaw!$A:$A,$B1938,SolRaw!$B:$B,$C1938,SolRaw!$C:$C,I$1))/1000</f>
        <v>6.6000000000000003E-2</v>
      </c>
      <c r="J1938" s="2">
        <f>MAX(1,SUMIFS(SolRaw!$E:$E,SolRaw!$A:$A,$B1938,SolRaw!$B:$B,$C1938,SolRaw!$C:$C,J$1))/1000</f>
        <v>8.3000000000000004E-2</v>
      </c>
      <c r="K1938" s="2">
        <f>MAX(1,SUMIFS(SolRaw!$E:$E,SolRaw!$A:$A,$B1938,SolRaw!$B:$B,$C1938,SolRaw!$C:$C,K$1))/1000</f>
        <v>8.5000000000000006E-2</v>
      </c>
      <c r="L1938" s="2">
        <f>MAX(1,SUMIFS(SolRaw!$E:$E,SolRaw!$A:$A,$B1938,SolRaw!$B:$B,$C1938,SolRaw!$C:$C,L$1))/1000</f>
        <v>8.4000000000000005E-2</v>
      </c>
      <c r="M1938" s="2">
        <f>MAX(1,SUMIFS(SolRaw!$E:$E,SolRaw!$A:$A,$B1938,SolRaw!$B:$B,$C1938,SolRaw!$C:$C,M$1))/1000</f>
        <v>7.3999999999999996E-2</v>
      </c>
      <c r="N1938" s="2">
        <f t="shared" si="210"/>
        <v>7.5799999999999992E-2</v>
      </c>
      <c r="O1938" s="2">
        <f t="shared" si="211"/>
        <v>6.6000000000000003E-2</v>
      </c>
      <c r="P1938" s="2">
        <f t="shared" si="212"/>
        <v>6.7500000000000004E-2</v>
      </c>
      <c r="Q1938" s="2">
        <f t="shared" si="213"/>
        <v>7.7499999999999999E-2</v>
      </c>
      <c r="R1938" s="2">
        <f t="shared" si="214"/>
        <v>8.2750000000000004E-2</v>
      </c>
      <c r="S1938" s="2">
        <f t="shared" si="215"/>
        <v>8.5000000000000006E-2</v>
      </c>
      <c r="T1938" s="2">
        <f t="shared" si="216"/>
        <v>7.9554314080940245E-3</v>
      </c>
    </row>
    <row r="1939" spans="1:20" x14ac:dyDescent="0.2">
      <c r="A1939" t="str">
        <f>VLOOKUP(B1939,GraphStats!$A:$B,2,0)</f>
        <v>ISCAS</v>
      </c>
      <c r="B1939" t="s">
        <v>45</v>
      </c>
      <c r="C1939" t="s">
        <v>156</v>
      </c>
      <c r="D1939" s="2">
        <f>MAX(1,SUMIFS(SolRaw!$E:$E,SolRaw!$A:$A,$B1939,SolRaw!$B:$B,$C1939,SolRaw!$C:$C,D$1))/1000</f>
        <v>8.1000000000000003E-2</v>
      </c>
      <c r="E1939" s="2">
        <f>MAX(1,SUMIFS(SolRaw!$E:$E,SolRaw!$A:$A,$B1939,SolRaw!$B:$B,$C1939,SolRaw!$C:$C,E$1))/1000</f>
        <v>6.8000000000000005E-2</v>
      </c>
      <c r="F1939" s="2">
        <f>MAX(1,SUMIFS(SolRaw!$E:$E,SolRaw!$A:$A,$B1939,SolRaw!$B:$B,$C1939,SolRaw!$C:$C,F$1))/1000</f>
        <v>8.5000000000000006E-2</v>
      </c>
      <c r="G1939" s="2">
        <f>MAX(1,SUMIFS(SolRaw!$E:$E,SolRaw!$A:$A,$B1939,SolRaw!$B:$B,$C1939,SolRaw!$C:$C,G$1))/1000</f>
        <v>8.4000000000000005E-2</v>
      </c>
      <c r="H1939" s="2">
        <f>MAX(1,SUMIFS(SolRaw!$E:$E,SolRaw!$A:$A,$B1939,SolRaw!$B:$B,$C1939,SolRaw!$C:$C,H$1))/1000</f>
        <v>8.5999999999999993E-2</v>
      </c>
      <c r="I1939" s="2">
        <f>MAX(1,SUMIFS(SolRaw!$E:$E,SolRaw!$A:$A,$B1939,SolRaw!$B:$B,$C1939,SolRaw!$C:$C,I$1))/1000</f>
        <v>8.3000000000000004E-2</v>
      </c>
      <c r="J1939" s="2">
        <f>MAX(1,SUMIFS(SolRaw!$E:$E,SolRaw!$A:$A,$B1939,SolRaw!$B:$B,$C1939,SolRaw!$C:$C,J$1))/1000</f>
        <v>6.8000000000000005E-2</v>
      </c>
      <c r="K1939" s="2">
        <f>MAX(1,SUMIFS(SolRaw!$E:$E,SolRaw!$A:$A,$B1939,SolRaw!$B:$B,$C1939,SolRaw!$C:$C,K$1))/1000</f>
        <v>6.5000000000000002E-2</v>
      </c>
      <c r="L1939" s="2">
        <f>MAX(1,SUMIFS(SolRaw!$E:$E,SolRaw!$A:$A,$B1939,SolRaw!$B:$B,$C1939,SolRaw!$C:$C,L$1))/1000</f>
        <v>8.5999999999999993E-2</v>
      </c>
      <c r="M1939" s="2">
        <f>MAX(1,SUMIFS(SolRaw!$E:$E,SolRaw!$A:$A,$B1939,SolRaw!$B:$B,$C1939,SolRaw!$C:$C,M$1))/1000</f>
        <v>6.5000000000000002E-2</v>
      </c>
      <c r="N1939" s="2">
        <f t="shared" si="210"/>
        <v>7.7100000000000016E-2</v>
      </c>
      <c r="O1939" s="2">
        <f t="shared" si="211"/>
        <v>6.5000000000000002E-2</v>
      </c>
      <c r="P1939" s="2">
        <f t="shared" si="212"/>
        <v>6.8000000000000005E-2</v>
      </c>
      <c r="Q1939" s="2">
        <f t="shared" si="213"/>
        <v>8.2000000000000003E-2</v>
      </c>
      <c r="R1939" s="2">
        <f t="shared" si="214"/>
        <v>8.4750000000000006E-2</v>
      </c>
      <c r="S1939" s="2">
        <f t="shared" si="215"/>
        <v>8.5999999999999993E-2</v>
      </c>
      <c r="T1939" s="2">
        <f t="shared" si="216"/>
        <v>9.2909753106022383E-3</v>
      </c>
    </row>
    <row r="1940" spans="1:20" x14ac:dyDescent="0.2">
      <c r="A1940" t="str">
        <f>VLOOKUP(B1940,GraphStats!$A:$B,2,0)</f>
        <v>ISCAS</v>
      </c>
      <c r="B1940" t="s">
        <v>45</v>
      </c>
      <c r="C1940" t="s">
        <v>157</v>
      </c>
      <c r="D1940" s="2">
        <f>MAX(1,SUMIFS(SolRaw!$E:$E,SolRaw!$A:$A,$B1940,SolRaw!$B:$B,$C1940,SolRaw!$C:$C,D$1))/1000</f>
        <v>8.5000000000000006E-2</v>
      </c>
      <c r="E1940" s="2">
        <f>MAX(1,SUMIFS(SolRaw!$E:$E,SolRaw!$A:$A,$B1940,SolRaw!$B:$B,$C1940,SolRaw!$C:$C,E$1))/1000</f>
        <v>8.3000000000000004E-2</v>
      </c>
      <c r="F1940" s="2">
        <f>MAX(1,SUMIFS(SolRaw!$E:$E,SolRaw!$A:$A,$B1940,SolRaw!$B:$B,$C1940,SolRaw!$C:$C,F$1))/1000</f>
        <v>6.3E-2</v>
      </c>
      <c r="G1940" s="2">
        <f>MAX(1,SUMIFS(SolRaw!$E:$E,SolRaw!$A:$A,$B1940,SolRaw!$B:$B,$C1940,SolRaw!$C:$C,G$1))/1000</f>
        <v>6.3E-2</v>
      </c>
      <c r="H1940" s="2">
        <f>MAX(1,SUMIFS(SolRaw!$E:$E,SolRaw!$A:$A,$B1940,SolRaw!$B:$B,$C1940,SolRaw!$C:$C,H$1))/1000</f>
        <v>8.2000000000000003E-2</v>
      </c>
      <c r="I1940" s="2">
        <f>MAX(1,SUMIFS(SolRaw!$E:$E,SolRaw!$A:$A,$B1940,SolRaw!$B:$B,$C1940,SolRaw!$C:$C,I$1))/1000</f>
        <v>8.5000000000000006E-2</v>
      </c>
      <c r="J1940" s="2">
        <f>MAX(1,SUMIFS(SolRaw!$E:$E,SolRaw!$A:$A,$B1940,SolRaw!$B:$B,$C1940,SolRaw!$C:$C,J$1))/1000</f>
        <v>8.2000000000000003E-2</v>
      </c>
      <c r="K1940" s="2">
        <f>MAX(1,SUMIFS(SolRaw!$E:$E,SolRaw!$A:$A,$B1940,SolRaw!$B:$B,$C1940,SolRaw!$C:$C,K$1))/1000</f>
        <v>7.9000000000000001E-2</v>
      </c>
      <c r="L1940" s="2">
        <f>MAX(1,SUMIFS(SolRaw!$E:$E,SolRaw!$A:$A,$B1940,SolRaw!$B:$B,$C1940,SolRaw!$C:$C,L$1))/1000</f>
        <v>6.6000000000000003E-2</v>
      </c>
      <c r="M1940" s="2">
        <f>MAX(1,SUMIFS(SolRaw!$E:$E,SolRaw!$A:$A,$B1940,SolRaw!$B:$B,$C1940,SolRaw!$C:$C,M$1))/1000</f>
        <v>8.4000000000000005E-2</v>
      </c>
      <c r="N1940" s="2">
        <f t="shared" si="210"/>
        <v>7.7199999999999991E-2</v>
      </c>
      <c r="O1940" s="2">
        <f t="shared" si="211"/>
        <v>6.3E-2</v>
      </c>
      <c r="P1940" s="2">
        <f t="shared" si="212"/>
        <v>6.9250000000000006E-2</v>
      </c>
      <c r="Q1940" s="2">
        <f t="shared" si="213"/>
        <v>8.2000000000000003E-2</v>
      </c>
      <c r="R1940" s="2">
        <f t="shared" si="214"/>
        <v>8.3750000000000005E-2</v>
      </c>
      <c r="S1940" s="2">
        <f t="shared" si="215"/>
        <v>8.5000000000000006E-2</v>
      </c>
      <c r="T1940" s="2">
        <f t="shared" si="216"/>
        <v>9.3071060068221599E-3</v>
      </c>
    </row>
    <row r="1941" spans="1:20" x14ac:dyDescent="0.2">
      <c r="A1941" t="str">
        <f>VLOOKUP(B1941,GraphStats!$A:$B,2,0)</f>
        <v>ISCAS</v>
      </c>
      <c r="B1941" t="s">
        <v>45</v>
      </c>
      <c r="C1941" t="s">
        <v>158</v>
      </c>
      <c r="D1941" s="2">
        <f>MAX(1,SUMIFS(SolRaw!$E:$E,SolRaw!$A:$A,$B1941,SolRaw!$B:$B,$C1941,SolRaw!$C:$C,D$1))/1000</f>
        <v>7.5999999999999998E-2</v>
      </c>
      <c r="E1941" s="2">
        <f>MAX(1,SUMIFS(SolRaw!$E:$E,SolRaw!$A:$A,$B1941,SolRaw!$B:$B,$C1941,SolRaw!$C:$C,E$1))/1000</f>
        <v>8.2000000000000003E-2</v>
      </c>
      <c r="F1941" s="2">
        <f>MAX(1,SUMIFS(SolRaw!$E:$E,SolRaw!$A:$A,$B1941,SolRaw!$B:$B,$C1941,SolRaw!$C:$C,F$1))/1000</f>
        <v>7.3999999999999996E-2</v>
      </c>
      <c r="G1941" s="2">
        <f>MAX(1,SUMIFS(SolRaw!$E:$E,SolRaw!$A:$A,$B1941,SolRaw!$B:$B,$C1941,SolRaw!$C:$C,G$1))/1000</f>
        <v>7.5999999999999998E-2</v>
      </c>
      <c r="H1941" s="2">
        <f>MAX(1,SUMIFS(SolRaw!$E:$E,SolRaw!$A:$A,$B1941,SolRaw!$B:$B,$C1941,SolRaw!$C:$C,H$1))/1000</f>
        <v>7.4999999999999997E-2</v>
      </c>
      <c r="I1941" s="2">
        <f>MAX(1,SUMIFS(SolRaw!$E:$E,SolRaw!$A:$A,$B1941,SolRaw!$B:$B,$C1941,SolRaw!$C:$C,I$1))/1000</f>
        <v>7.6999999999999999E-2</v>
      </c>
      <c r="J1941" s="2">
        <f>MAX(1,SUMIFS(SolRaw!$E:$E,SolRaw!$A:$A,$B1941,SolRaw!$B:$B,$C1941,SolRaw!$C:$C,J$1))/1000</f>
        <v>7.3999999999999996E-2</v>
      </c>
      <c r="K1941" s="2">
        <f>MAX(1,SUMIFS(SolRaw!$E:$E,SolRaw!$A:$A,$B1941,SolRaw!$B:$B,$C1941,SolRaw!$C:$C,K$1))/1000</f>
        <v>8.3000000000000004E-2</v>
      </c>
      <c r="L1941" s="2">
        <f>MAX(1,SUMIFS(SolRaw!$E:$E,SolRaw!$A:$A,$B1941,SolRaw!$B:$B,$C1941,SolRaw!$C:$C,L$1))/1000</f>
        <v>8.4000000000000005E-2</v>
      </c>
      <c r="M1941" s="2">
        <f>MAX(1,SUMIFS(SolRaw!$E:$E,SolRaw!$A:$A,$B1941,SolRaw!$B:$B,$C1941,SolRaw!$C:$C,M$1))/1000</f>
        <v>0.08</v>
      </c>
      <c r="N1941" s="2">
        <f t="shared" si="210"/>
        <v>7.8099999999999989E-2</v>
      </c>
      <c r="O1941" s="2">
        <f t="shared" si="211"/>
        <v>7.3999999999999996E-2</v>
      </c>
      <c r="P1941" s="2">
        <f t="shared" si="212"/>
        <v>7.5249999999999997E-2</v>
      </c>
      <c r="Q1941" s="2">
        <f t="shared" si="213"/>
        <v>7.6499999999999999E-2</v>
      </c>
      <c r="R1941" s="2">
        <f t="shared" si="214"/>
        <v>8.1500000000000003E-2</v>
      </c>
      <c r="S1941" s="2">
        <f t="shared" si="215"/>
        <v>8.4000000000000005E-2</v>
      </c>
      <c r="T1941" s="2">
        <f t="shared" si="216"/>
        <v>3.813717929323624E-3</v>
      </c>
    </row>
    <row r="1942" spans="1:20" x14ac:dyDescent="0.2">
      <c r="A1942" t="str">
        <f>VLOOKUP(B1942,GraphStats!$A:$B,2,0)</f>
        <v>ISCAS</v>
      </c>
      <c r="B1942" t="s">
        <v>45</v>
      </c>
      <c r="C1942" t="s">
        <v>159</v>
      </c>
      <c r="D1942" s="2">
        <f>MAX(1,SUMIFS(SolRaw!$E:$E,SolRaw!$A:$A,$B1942,SolRaw!$B:$B,$C1942,SolRaw!$C:$C,D$1))/1000</f>
        <v>8.5999999999999993E-2</v>
      </c>
      <c r="E1942" s="2">
        <f>MAX(1,SUMIFS(SolRaw!$E:$E,SolRaw!$A:$A,$B1942,SolRaw!$B:$B,$C1942,SolRaw!$C:$C,E$1))/1000</f>
        <v>8.5999999999999993E-2</v>
      </c>
      <c r="F1942" s="2">
        <f>MAX(1,SUMIFS(SolRaw!$E:$E,SolRaw!$A:$A,$B1942,SolRaw!$B:$B,$C1942,SolRaw!$C:$C,F$1))/1000</f>
        <v>0.08</v>
      </c>
      <c r="G1942" s="2">
        <f>MAX(1,SUMIFS(SolRaw!$E:$E,SolRaw!$A:$A,$B1942,SolRaw!$B:$B,$C1942,SolRaw!$C:$C,G$1))/1000</f>
        <v>8.7999999999999995E-2</v>
      </c>
      <c r="H1942" s="2">
        <f>MAX(1,SUMIFS(SolRaw!$E:$E,SolRaw!$A:$A,$B1942,SolRaw!$B:$B,$C1942,SolRaw!$C:$C,H$1))/1000</f>
        <v>8.7999999999999995E-2</v>
      </c>
      <c r="I1942" s="2">
        <f>MAX(1,SUMIFS(SolRaw!$E:$E,SolRaw!$A:$A,$B1942,SolRaw!$B:$B,$C1942,SolRaw!$C:$C,I$1))/1000</f>
        <v>0.08</v>
      </c>
      <c r="J1942" s="2">
        <f>MAX(1,SUMIFS(SolRaw!$E:$E,SolRaw!$A:$A,$B1942,SolRaw!$B:$B,$C1942,SolRaw!$C:$C,J$1))/1000</f>
        <v>8.7999999999999995E-2</v>
      </c>
      <c r="K1942" s="2">
        <f>MAX(1,SUMIFS(SolRaw!$E:$E,SolRaw!$A:$A,$B1942,SolRaw!$B:$B,$C1942,SolRaw!$C:$C,K$1))/1000</f>
        <v>8.5000000000000006E-2</v>
      </c>
      <c r="L1942" s="2">
        <f>MAX(1,SUMIFS(SolRaw!$E:$E,SolRaw!$A:$A,$B1942,SolRaw!$B:$B,$C1942,SolRaw!$C:$C,L$1))/1000</f>
        <v>8.6999999999999994E-2</v>
      </c>
      <c r="M1942" s="2">
        <f>MAX(1,SUMIFS(SolRaw!$E:$E,SolRaw!$A:$A,$B1942,SolRaw!$B:$B,$C1942,SolRaw!$C:$C,M$1))/1000</f>
        <v>8.7999999999999995E-2</v>
      </c>
      <c r="N1942" s="2">
        <f t="shared" si="210"/>
        <v>8.5599999999999982E-2</v>
      </c>
      <c r="O1942" s="2">
        <f t="shared" si="211"/>
        <v>0.08</v>
      </c>
      <c r="P1942" s="2">
        <f t="shared" si="212"/>
        <v>8.5250000000000006E-2</v>
      </c>
      <c r="Q1942" s="2">
        <f t="shared" si="213"/>
        <v>8.6499999999999994E-2</v>
      </c>
      <c r="R1942" s="2">
        <f t="shared" si="214"/>
        <v>8.7999999999999995E-2</v>
      </c>
      <c r="S1942" s="2">
        <f t="shared" si="215"/>
        <v>8.7999999999999995E-2</v>
      </c>
      <c r="T1942" s="2">
        <f t="shared" si="216"/>
        <v>3.1340424729448392E-3</v>
      </c>
    </row>
    <row r="1943" spans="1:20" x14ac:dyDescent="0.2">
      <c r="A1943" t="str">
        <f>VLOOKUP(B1943,GraphStats!$A:$B,2,0)</f>
        <v>ISCAS</v>
      </c>
      <c r="B1943" t="s">
        <v>45</v>
      </c>
      <c r="C1943" t="s">
        <v>160</v>
      </c>
      <c r="D1943" s="2">
        <f>MAX(1,SUMIFS(SolRaw!$E:$E,SolRaw!$A:$A,$B1943,SolRaw!$B:$B,$C1943,SolRaw!$C:$C,D$1))/1000</f>
        <v>3.5999999999999997E-2</v>
      </c>
      <c r="E1943" s="2">
        <f>MAX(1,SUMIFS(SolRaw!$E:$E,SolRaw!$A:$A,$B1943,SolRaw!$B:$B,$C1943,SolRaw!$C:$C,E$1))/1000</f>
        <v>3.5999999999999997E-2</v>
      </c>
      <c r="F1943" s="2">
        <f>MAX(1,SUMIFS(SolRaw!$E:$E,SolRaw!$A:$A,$B1943,SolRaw!$B:$B,$C1943,SolRaw!$C:$C,F$1))/1000</f>
        <v>3.7999999999999999E-2</v>
      </c>
      <c r="G1943" s="2">
        <f>MAX(1,SUMIFS(SolRaw!$E:$E,SolRaw!$A:$A,$B1943,SolRaw!$B:$B,$C1943,SolRaw!$C:$C,G$1))/1000</f>
        <v>3.6999999999999998E-2</v>
      </c>
      <c r="H1943" s="2">
        <f>MAX(1,SUMIFS(SolRaw!$E:$E,SolRaw!$A:$A,$B1943,SolRaw!$B:$B,$C1943,SolRaw!$C:$C,H$1))/1000</f>
        <v>3.5000000000000003E-2</v>
      </c>
      <c r="I1943" s="2">
        <f>MAX(1,SUMIFS(SolRaw!$E:$E,SolRaw!$A:$A,$B1943,SolRaw!$B:$B,$C1943,SolRaw!$C:$C,I$1))/1000</f>
        <v>3.6999999999999998E-2</v>
      </c>
      <c r="J1943" s="2">
        <f>MAX(1,SUMIFS(SolRaw!$E:$E,SolRaw!$A:$A,$B1943,SolRaw!$B:$B,$C1943,SolRaw!$C:$C,J$1))/1000</f>
        <v>3.7999999999999999E-2</v>
      </c>
      <c r="K1943" s="2">
        <f>MAX(1,SUMIFS(SolRaw!$E:$E,SolRaw!$A:$A,$B1943,SolRaw!$B:$B,$C1943,SolRaw!$C:$C,K$1))/1000</f>
        <v>3.4000000000000002E-2</v>
      </c>
      <c r="L1943" s="2">
        <f>MAX(1,SUMIFS(SolRaw!$E:$E,SolRaw!$A:$A,$B1943,SolRaw!$B:$B,$C1943,SolRaw!$C:$C,L$1))/1000</f>
        <v>3.5000000000000003E-2</v>
      </c>
      <c r="M1943" s="2">
        <f>MAX(1,SUMIFS(SolRaw!$E:$E,SolRaw!$A:$A,$B1943,SolRaw!$B:$B,$C1943,SolRaw!$C:$C,M$1))/1000</f>
        <v>3.6999999999999998E-2</v>
      </c>
      <c r="N1943" s="2">
        <f t="shared" si="210"/>
        <v>3.6300000000000006E-2</v>
      </c>
      <c r="O1943" s="2">
        <f t="shared" si="211"/>
        <v>3.4000000000000002E-2</v>
      </c>
      <c r="P1943" s="2">
        <f t="shared" si="212"/>
        <v>3.5250000000000004E-2</v>
      </c>
      <c r="Q1943" s="2">
        <f t="shared" si="213"/>
        <v>3.6499999999999998E-2</v>
      </c>
      <c r="R1943" s="2">
        <f t="shared" si="214"/>
        <v>3.6999999999999998E-2</v>
      </c>
      <c r="S1943" s="2">
        <f t="shared" si="215"/>
        <v>3.7999999999999999E-2</v>
      </c>
      <c r="T1943" s="2">
        <f t="shared" si="216"/>
        <v>1.3374935098492569E-3</v>
      </c>
    </row>
    <row r="1944" spans="1:20" x14ac:dyDescent="0.2">
      <c r="A1944" t="str">
        <f>VLOOKUP(B1944,GraphStats!$A:$B,2,0)</f>
        <v>ISCAS</v>
      </c>
      <c r="B1944" t="s">
        <v>45</v>
      </c>
      <c r="C1944" t="s">
        <v>161</v>
      </c>
      <c r="D1944" s="2">
        <f>MAX(1,SUMIFS(SolRaw!$E:$E,SolRaw!$A:$A,$B1944,SolRaw!$B:$B,$C1944,SolRaw!$C:$C,D$1))/1000</f>
        <v>3.9E-2</v>
      </c>
      <c r="E1944" s="2">
        <f>MAX(1,SUMIFS(SolRaw!$E:$E,SolRaw!$A:$A,$B1944,SolRaw!$B:$B,$C1944,SolRaw!$C:$C,E$1))/1000</f>
        <v>3.9E-2</v>
      </c>
      <c r="F1944" s="2">
        <f>MAX(1,SUMIFS(SolRaw!$E:$E,SolRaw!$A:$A,$B1944,SolRaw!$B:$B,$C1944,SolRaw!$C:$C,F$1))/1000</f>
        <v>3.9E-2</v>
      </c>
      <c r="G1944" s="2">
        <f>MAX(1,SUMIFS(SolRaw!$E:$E,SolRaw!$A:$A,$B1944,SolRaw!$B:$B,$C1944,SolRaw!$C:$C,G$1))/1000</f>
        <v>3.7999999999999999E-2</v>
      </c>
      <c r="H1944" s="2">
        <f>MAX(1,SUMIFS(SolRaw!$E:$E,SolRaw!$A:$A,$B1944,SolRaw!$B:$B,$C1944,SolRaw!$C:$C,H$1))/1000</f>
        <v>3.6999999999999998E-2</v>
      </c>
      <c r="I1944" s="2">
        <f>MAX(1,SUMIFS(SolRaw!$E:$E,SolRaw!$A:$A,$B1944,SolRaw!$B:$B,$C1944,SolRaw!$C:$C,I$1))/1000</f>
        <v>3.5999999999999997E-2</v>
      </c>
      <c r="J1944" s="2">
        <f>MAX(1,SUMIFS(SolRaw!$E:$E,SolRaw!$A:$A,$B1944,SolRaw!$B:$B,$C1944,SolRaw!$C:$C,J$1))/1000</f>
        <v>3.7999999999999999E-2</v>
      </c>
      <c r="K1944" s="2">
        <f>MAX(1,SUMIFS(SolRaw!$E:$E,SolRaw!$A:$A,$B1944,SolRaw!$B:$B,$C1944,SolRaw!$C:$C,K$1))/1000</f>
        <v>3.7999999999999999E-2</v>
      </c>
      <c r="L1944" s="2">
        <f>MAX(1,SUMIFS(SolRaw!$E:$E,SolRaw!$A:$A,$B1944,SolRaw!$B:$B,$C1944,SolRaw!$C:$C,L$1))/1000</f>
        <v>0.04</v>
      </c>
      <c r="M1944" s="2">
        <f>MAX(1,SUMIFS(SolRaw!$E:$E,SolRaw!$A:$A,$B1944,SolRaw!$B:$B,$C1944,SolRaw!$C:$C,M$1))/1000</f>
        <v>3.5000000000000003E-2</v>
      </c>
      <c r="N1944" s="2">
        <f t="shared" si="210"/>
        <v>3.7900000000000003E-2</v>
      </c>
      <c r="O1944" s="2">
        <f t="shared" si="211"/>
        <v>3.5000000000000003E-2</v>
      </c>
      <c r="P1944" s="2">
        <f t="shared" si="212"/>
        <v>3.7249999999999998E-2</v>
      </c>
      <c r="Q1944" s="2">
        <f t="shared" si="213"/>
        <v>3.7999999999999999E-2</v>
      </c>
      <c r="R1944" s="2">
        <f t="shared" si="214"/>
        <v>3.9E-2</v>
      </c>
      <c r="S1944" s="2">
        <f t="shared" si="215"/>
        <v>0.04</v>
      </c>
      <c r="T1944" s="2">
        <f t="shared" si="216"/>
        <v>1.5238839267549948E-3</v>
      </c>
    </row>
    <row r="1945" spans="1:20" x14ac:dyDescent="0.2">
      <c r="A1945" t="str">
        <f>VLOOKUP(B1945,GraphStats!$A:$B,2,0)</f>
        <v>ISCAS</v>
      </c>
      <c r="B1945" t="s">
        <v>45</v>
      </c>
      <c r="C1945" t="s">
        <v>162</v>
      </c>
      <c r="D1945" s="2">
        <f>MAX(1,SUMIFS(SolRaw!$E:$E,SolRaw!$A:$A,$B1945,SolRaw!$B:$B,$C1945,SolRaw!$C:$C,D$1))/1000</f>
        <v>8.0000000000000002E-3</v>
      </c>
      <c r="E1945" s="2">
        <f>MAX(1,SUMIFS(SolRaw!$E:$E,SolRaw!$A:$A,$B1945,SolRaw!$B:$B,$C1945,SolRaw!$C:$C,E$1))/1000</f>
        <v>8.0000000000000002E-3</v>
      </c>
      <c r="F1945" s="2">
        <f>MAX(1,SUMIFS(SolRaw!$E:$E,SolRaw!$A:$A,$B1945,SolRaw!$B:$B,$C1945,SolRaw!$C:$C,F$1))/1000</f>
        <v>8.0000000000000002E-3</v>
      </c>
      <c r="G1945" s="2">
        <f>MAX(1,SUMIFS(SolRaw!$E:$E,SolRaw!$A:$A,$B1945,SolRaw!$B:$B,$C1945,SolRaw!$C:$C,G$1))/1000</f>
        <v>8.0000000000000002E-3</v>
      </c>
      <c r="H1945" s="2">
        <f>MAX(1,SUMIFS(SolRaw!$E:$E,SolRaw!$A:$A,$B1945,SolRaw!$B:$B,$C1945,SolRaw!$C:$C,H$1))/1000</f>
        <v>8.0000000000000002E-3</v>
      </c>
      <c r="I1945" s="2">
        <f>MAX(1,SUMIFS(SolRaw!$E:$E,SolRaw!$A:$A,$B1945,SolRaw!$B:$B,$C1945,SolRaw!$C:$C,I$1))/1000</f>
        <v>8.0000000000000002E-3</v>
      </c>
      <c r="J1945" s="2">
        <f>MAX(1,SUMIFS(SolRaw!$E:$E,SolRaw!$A:$A,$B1945,SolRaw!$B:$B,$C1945,SolRaw!$C:$C,J$1))/1000</f>
        <v>8.0000000000000002E-3</v>
      </c>
      <c r="K1945" s="2">
        <f>MAX(1,SUMIFS(SolRaw!$E:$E,SolRaw!$A:$A,$B1945,SolRaw!$B:$B,$C1945,SolRaw!$C:$C,K$1))/1000</f>
        <v>8.9999999999999993E-3</v>
      </c>
      <c r="L1945" s="2">
        <f>MAX(1,SUMIFS(SolRaw!$E:$E,SolRaw!$A:$A,$B1945,SolRaw!$B:$B,$C1945,SolRaw!$C:$C,L$1))/1000</f>
        <v>8.0000000000000002E-3</v>
      </c>
      <c r="M1945" s="2">
        <f>MAX(1,SUMIFS(SolRaw!$E:$E,SolRaw!$A:$A,$B1945,SolRaw!$B:$B,$C1945,SolRaw!$C:$C,M$1))/1000</f>
        <v>0.01</v>
      </c>
      <c r="N1945" s="2">
        <f t="shared" si="210"/>
        <v>8.3000000000000001E-3</v>
      </c>
      <c r="O1945" s="2">
        <f t="shared" si="211"/>
        <v>8.0000000000000002E-3</v>
      </c>
      <c r="P1945" s="2">
        <f t="shared" si="212"/>
        <v>8.0000000000000002E-3</v>
      </c>
      <c r="Q1945" s="2">
        <f t="shared" si="213"/>
        <v>8.0000000000000002E-3</v>
      </c>
      <c r="R1945" s="2">
        <f t="shared" si="214"/>
        <v>8.0000000000000002E-3</v>
      </c>
      <c r="S1945" s="2">
        <f t="shared" si="215"/>
        <v>0.01</v>
      </c>
      <c r="T1945" s="2">
        <f t="shared" si="216"/>
        <v>6.7494855771055285E-4</v>
      </c>
    </row>
    <row r="1946" spans="1:20" x14ac:dyDescent="0.2">
      <c r="A1946" t="str">
        <f>VLOOKUP(B1946,GraphStats!$A:$B,2,0)</f>
        <v>ISCAS</v>
      </c>
      <c r="B1946" t="s">
        <v>44</v>
      </c>
      <c r="C1946" t="s">
        <v>136</v>
      </c>
      <c r="D1946" s="2">
        <f>MAX(1,SUMIFS(SolRaw!$E:$E,SolRaw!$A:$A,$B1946,SolRaw!$B:$B,$C1946,SolRaw!$C:$C,D$1))/1000</f>
        <v>4.0000000000000001E-3</v>
      </c>
      <c r="E1946" s="2">
        <f>MAX(1,SUMIFS(SolRaw!$E:$E,SolRaw!$A:$A,$B1946,SolRaw!$B:$B,$C1946,SolRaw!$C:$C,E$1))/1000</f>
        <v>4.0000000000000001E-3</v>
      </c>
      <c r="F1946" s="2">
        <f>MAX(1,SUMIFS(SolRaw!$E:$E,SolRaw!$A:$A,$B1946,SolRaw!$B:$B,$C1946,SolRaw!$C:$C,F$1))/1000</f>
        <v>4.0000000000000001E-3</v>
      </c>
      <c r="G1946" s="2">
        <f>MAX(1,SUMIFS(SolRaw!$E:$E,SolRaw!$A:$A,$B1946,SolRaw!$B:$B,$C1946,SolRaw!$C:$C,G$1))/1000</f>
        <v>4.0000000000000001E-3</v>
      </c>
      <c r="H1946" s="2">
        <f>MAX(1,SUMIFS(SolRaw!$E:$E,SolRaw!$A:$A,$B1946,SolRaw!$B:$B,$C1946,SolRaw!$C:$C,H$1))/1000</f>
        <v>3.0000000000000001E-3</v>
      </c>
      <c r="I1946" s="2">
        <f>MAX(1,SUMIFS(SolRaw!$E:$E,SolRaw!$A:$A,$B1946,SolRaw!$B:$B,$C1946,SolRaw!$C:$C,I$1))/1000</f>
        <v>4.0000000000000001E-3</v>
      </c>
      <c r="J1946" s="2">
        <f>MAX(1,SUMIFS(SolRaw!$E:$E,SolRaw!$A:$A,$B1946,SolRaw!$B:$B,$C1946,SolRaw!$C:$C,J$1))/1000</f>
        <v>4.0000000000000001E-3</v>
      </c>
      <c r="K1946" s="2">
        <f>MAX(1,SUMIFS(SolRaw!$E:$E,SolRaw!$A:$A,$B1946,SolRaw!$B:$B,$C1946,SolRaw!$C:$C,K$1))/1000</f>
        <v>3.0000000000000001E-3</v>
      </c>
      <c r="L1946" s="2">
        <f>MAX(1,SUMIFS(SolRaw!$E:$E,SolRaw!$A:$A,$B1946,SolRaw!$B:$B,$C1946,SolRaw!$C:$C,L$1))/1000</f>
        <v>4.0000000000000001E-3</v>
      </c>
      <c r="M1946" s="2">
        <f>MAX(1,SUMIFS(SolRaw!$E:$E,SolRaw!$A:$A,$B1946,SolRaw!$B:$B,$C1946,SolRaw!$C:$C,M$1))/1000</f>
        <v>3.0000000000000001E-3</v>
      </c>
      <c r="N1946" s="2">
        <f t="shared" si="210"/>
        <v>3.7000000000000006E-3</v>
      </c>
      <c r="O1946" s="2">
        <f t="shared" si="211"/>
        <v>3.0000000000000001E-3</v>
      </c>
      <c r="P1946" s="2">
        <f t="shared" si="212"/>
        <v>3.2500000000000003E-3</v>
      </c>
      <c r="Q1946" s="2">
        <f t="shared" si="213"/>
        <v>4.0000000000000001E-3</v>
      </c>
      <c r="R1946" s="2">
        <f t="shared" si="214"/>
        <v>4.0000000000000001E-3</v>
      </c>
      <c r="S1946" s="2">
        <f t="shared" si="215"/>
        <v>4.0000000000000001E-3</v>
      </c>
      <c r="T1946" s="2">
        <f t="shared" si="216"/>
        <v>4.8304589153964791E-4</v>
      </c>
    </row>
    <row r="1947" spans="1:20" x14ac:dyDescent="0.2">
      <c r="A1947" t="str">
        <f>VLOOKUP(B1947,GraphStats!$A:$B,2,0)</f>
        <v>ISCAS</v>
      </c>
      <c r="B1947" t="s">
        <v>44</v>
      </c>
      <c r="C1947" t="s">
        <v>137</v>
      </c>
      <c r="D1947" s="2">
        <f>MAX(1,SUMIFS(SolRaw!$E:$E,SolRaw!$A:$A,$B1947,SolRaw!$B:$B,$C1947,SolRaw!$C:$C,D$1))/1000</f>
        <v>4.8000000000000001E-2</v>
      </c>
      <c r="E1947" s="2">
        <f>MAX(1,SUMIFS(SolRaw!$E:$E,SolRaw!$A:$A,$B1947,SolRaw!$B:$B,$C1947,SolRaw!$C:$C,E$1))/1000</f>
        <v>4.8000000000000001E-2</v>
      </c>
      <c r="F1947" s="2">
        <f>MAX(1,SUMIFS(SolRaw!$E:$E,SolRaw!$A:$A,$B1947,SolRaw!$B:$B,$C1947,SolRaw!$C:$C,F$1))/1000</f>
        <v>4.7E-2</v>
      </c>
      <c r="G1947" s="2">
        <f>MAX(1,SUMIFS(SolRaw!$E:$E,SolRaw!$A:$A,$B1947,SolRaw!$B:$B,$C1947,SolRaw!$C:$C,G$1))/1000</f>
        <v>4.3999999999999997E-2</v>
      </c>
      <c r="H1947" s="2">
        <f>MAX(1,SUMIFS(SolRaw!$E:$E,SolRaw!$A:$A,$B1947,SolRaw!$B:$B,$C1947,SolRaw!$C:$C,H$1))/1000</f>
        <v>4.5999999999999999E-2</v>
      </c>
      <c r="I1947" s="2">
        <f>MAX(1,SUMIFS(SolRaw!$E:$E,SolRaw!$A:$A,$B1947,SolRaw!$B:$B,$C1947,SolRaw!$C:$C,I$1))/1000</f>
        <v>4.9000000000000002E-2</v>
      </c>
      <c r="J1947" s="2">
        <f>MAX(1,SUMIFS(SolRaw!$E:$E,SolRaw!$A:$A,$B1947,SolRaw!$B:$B,$C1947,SolRaw!$C:$C,J$1))/1000</f>
        <v>4.3999999999999997E-2</v>
      </c>
      <c r="K1947" s="2">
        <f>MAX(1,SUMIFS(SolRaw!$E:$E,SolRaw!$A:$A,$B1947,SolRaw!$B:$B,$C1947,SolRaw!$C:$C,K$1))/1000</f>
        <v>4.3999999999999997E-2</v>
      </c>
      <c r="L1947" s="2">
        <f>MAX(1,SUMIFS(SolRaw!$E:$E,SolRaw!$A:$A,$B1947,SolRaw!$B:$B,$C1947,SolRaw!$C:$C,L$1))/1000</f>
        <v>4.8000000000000001E-2</v>
      </c>
      <c r="M1947" s="2">
        <f>MAX(1,SUMIFS(SolRaw!$E:$E,SolRaw!$A:$A,$B1947,SolRaw!$B:$B,$C1947,SolRaw!$C:$C,M$1))/1000</f>
        <v>4.8000000000000001E-2</v>
      </c>
      <c r="N1947" s="2">
        <f t="shared" si="210"/>
        <v>4.6599999999999989E-2</v>
      </c>
      <c r="O1947" s="2">
        <f t="shared" si="211"/>
        <v>4.3999999999999997E-2</v>
      </c>
      <c r="P1947" s="2">
        <f t="shared" si="212"/>
        <v>4.4499999999999998E-2</v>
      </c>
      <c r="Q1947" s="2">
        <f t="shared" si="213"/>
        <v>4.7500000000000001E-2</v>
      </c>
      <c r="R1947" s="2">
        <f t="shared" si="214"/>
        <v>4.8000000000000001E-2</v>
      </c>
      <c r="S1947" s="2">
        <f t="shared" si="215"/>
        <v>4.9000000000000002E-2</v>
      </c>
      <c r="T1947" s="2">
        <f t="shared" si="216"/>
        <v>1.9550504398153593E-3</v>
      </c>
    </row>
    <row r="1948" spans="1:20" x14ac:dyDescent="0.2">
      <c r="A1948" t="str">
        <f>VLOOKUP(B1948,GraphStats!$A:$B,2,0)</f>
        <v>ISCAS</v>
      </c>
      <c r="B1948" t="s">
        <v>44</v>
      </c>
      <c r="C1948" t="s">
        <v>138</v>
      </c>
      <c r="D1948" s="2">
        <f>MAX(1,SUMIFS(SolRaw!$E:$E,SolRaw!$A:$A,$B1948,SolRaw!$B:$B,$C1948,SolRaw!$C:$C,D$1))/1000</f>
        <v>7.5999999999999998E-2</v>
      </c>
      <c r="E1948" s="2">
        <f>MAX(1,SUMIFS(SolRaw!$E:$E,SolRaw!$A:$A,$B1948,SolRaw!$B:$B,$C1948,SolRaw!$C:$C,E$1))/1000</f>
        <v>7.4999999999999997E-2</v>
      </c>
      <c r="F1948" s="2">
        <f>MAX(1,SUMIFS(SolRaw!$E:$E,SolRaw!$A:$A,$B1948,SolRaw!$B:$B,$C1948,SolRaw!$C:$C,F$1))/1000</f>
        <v>7.5999999999999998E-2</v>
      </c>
      <c r="G1948" s="2">
        <f>MAX(1,SUMIFS(SolRaw!$E:$E,SolRaw!$A:$A,$B1948,SolRaw!$B:$B,$C1948,SolRaw!$C:$C,G$1))/1000</f>
        <v>7.0000000000000007E-2</v>
      </c>
      <c r="H1948" s="2">
        <f>MAX(1,SUMIFS(SolRaw!$E:$E,SolRaw!$A:$A,$B1948,SolRaw!$B:$B,$C1948,SolRaw!$C:$C,H$1))/1000</f>
        <v>7.5999999999999998E-2</v>
      </c>
      <c r="I1948" s="2">
        <f>MAX(1,SUMIFS(SolRaw!$E:$E,SolRaw!$A:$A,$B1948,SolRaw!$B:$B,$C1948,SolRaw!$C:$C,I$1))/1000</f>
        <v>7.4999999999999997E-2</v>
      </c>
      <c r="J1948" s="2">
        <f>MAX(1,SUMIFS(SolRaw!$E:$E,SolRaw!$A:$A,$B1948,SolRaw!$B:$B,$C1948,SolRaw!$C:$C,J$1))/1000</f>
        <v>6.7000000000000004E-2</v>
      </c>
      <c r="K1948" s="2">
        <f>MAX(1,SUMIFS(SolRaw!$E:$E,SolRaw!$A:$A,$B1948,SolRaw!$B:$B,$C1948,SolRaw!$C:$C,K$1))/1000</f>
        <v>6.9000000000000006E-2</v>
      </c>
      <c r="L1948" s="2">
        <f>MAX(1,SUMIFS(SolRaw!$E:$E,SolRaw!$A:$A,$B1948,SolRaw!$B:$B,$C1948,SolRaw!$C:$C,L$1))/1000</f>
        <v>7.4999999999999997E-2</v>
      </c>
      <c r="M1948" s="2">
        <f>MAX(1,SUMIFS(SolRaw!$E:$E,SolRaw!$A:$A,$B1948,SolRaw!$B:$B,$C1948,SolRaw!$C:$C,M$1))/1000</f>
        <v>7.1999999999999995E-2</v>
      </c>
      <c r="N1948" s="2">
        <f t="shared" si="210"/>
        <v>7.3099999999999998E-2</v>
      </c>
      <c r="O1948" s="2">
        <f t="shared" si="211"/>
        <v>6.7000000000000004E-2</v>
      </c>
      <c r="P1948" s="2">
        <f t="shared" si="212"/>
        <v>7.0500000000000007E-2</v>
      </c>
      <c r="Q1948" s="2">
        <f t="shared" si="213"/>
        <v>7.4999999999999997E-2</v>
      </c>
      <c r="R1948" s="2">
        <f t="shared" si="214"/>
        <v>7.5749999999999998E-2</v>
      </c>
      <c r="S1948" s="2">
        <f t="shared" si="215"/>
        <v>7.5999999999999998E-2</v>
      </c>
      <c r="T1948" s="2">
        <f t="shared" si="216"/>
        <v>3.3482997343593796E-3</v>
      </c>
    </row>
    <row r="1949" spans="1:20" x14ac:dyDescent="0.2">
      <c r="A1949" t="str">
        <f>VLOOKUP(B1949,GraphStats!$A:$B,2,0)</f>
        <v>ISCAS</v>
      </c>
      <c r="B1949" t="s">
        <v>44</v>
      </c>
      <c r="C1949" t="s">
        <v>139</v>
      </c>
      <c r="D1949" s="2">
        <f>MAX(1,SUMIFS(SolRaw!$E:$E,SolRaw!$A:$A,$B1949,SolRaw!$B:$B,$C1949,SolRaw!$C:$C,D$1))/1000</f>
        <v>7.0999999999999994E-2</v>
      </c>
      <c r="E1949" s="2">
        <f>MAX(1,SUMIFS(SolRaw!$E:$E,SolRaw!$A:$A,$B1949,SolRaw!$B:$B,$C1949,SolRaw!$C:$C,E$1))/1000</f>
        <v>6.9000000000000006E-2</v>
      </c>
      <c r="F1949" s="2">
        <f>MAX(1,SUMIFS(SolRaw!$E:$E,SolRaw!$A:$A,$B1949,SolRaw!$B:$B,$C1949,SolRaw!$C:$C,F$1))/1000</f>
        <v>6.5000000000000002E-2</v>
      </c>
      <c r="G1949" s="2">
        <f>MAX(1,SUMIFS(SolRaw!$E:$E,SolRaw!$A:$A,$B1949,SolRaw!$B:$B,$C1949,SolRaw!$C:$C,G$1))/1000</f>
        <v>7.6999999999999999E-2</v>
      </c>
      <c r="H1949" s="2">
        <f>MAX(1,SUMIFS(SolRaw!$E:$E,SolRaw!$A:$A,$B1949,SolRaw!$B:$B,$C1949,SolRaw!$C:$C,H$1))/1000</f>
        <v>7.3999999999999996E-2</v>
      </c>
      <c r="I1949" s="2">
        <f>MAX(1,SUMIFS(SolRaw!$E:$E,SolRaw!$A:$A,$B1949,SolRaw!$B:$B,$C1949,SolRaw!$C:$C,I$1))/1000</f>
        <v>7.1999999999999995E-2</v>
      </c>
      <c r="J1949" s="2">
        <f>MAX(1,SUMIFS(SolRaw!$E:$E,SolRaw!$A:$A,$B1949,SolRaw!$B:$B,$C1949,SolRaw!$C:$C,J$1))/1000</f>
        <v>7.5999999999999998E-2</v>
      </c>
      <c r="K1949" s="2">
        <f>MAX(1,SUMIFS(SolRaw!$E:$E,SolRaw!$A:$A,$B1949,SolRaw!$B:$B,$C1949,SolRaw!$C:$C,K$1))/1000</f>
        <v>7.5999999999999998E-2</v>
      </c>
      <c r="L1949" s="2">
        <f>MAX(1,SUMIFS(SolRaw!$E:$E,SolRaw!$A:$A,$B1949,SolRaw!$B:$B,$C1949,SolRaw!$C:$C,L$1))/1000</f>
        <v>6.9000000000000006E-2</v>
      </c>
      <c r="M1949" s="2">
        <f>MAX(1,SUMIFS(SolRaw!$E:$E,SolRaw!$A:$A,$B1949,SolRaw!$B:$B,$C1949,SolRaw!$C:$C,M$1))/1000</f>
        <v>7.6999999999999999E-2</v>
      </c>
      <c r="N1949" s="2">
        <f t="shared" si="210"/>
        <v>7.2599999999999998E-2</v>
      </c>
      <c r="O1949" s="2">
        <f t="shared" si="211"/>
        <v>6.5000000000000002E-2</v>
      </c>
      <c r="P1949" s="2">
        <f t="shared" si="212"/>
        <v>6.9500000000000006E-2</v>
      </c>
      <c r="Q1949" s="2">
        <f t="shared" si="213"/>
        <v>7.2999999999999995E-2</v>
      </c>
      <c r="R1949" s="2">
        <f t="shared" si="214"/>
        <v>7.5999999999999998E-2</v>
      </c>
      <c r="S1949" s="2">
        <f t="shared" si="215"/>
        <v>7.6999999999999999E-2</v>
      </c>
      <c r="T1949" s="2">
        <f t="shared" si="216"/>
        <v>4.0879225911349022E-3</v>
      </c>
    </row>
    <row r="1950" spans="1:20" x14ac:dyDescent="0.2">
      <c r="A1950" t="str">
        <f>VLOOKUP(B1950,GraphStats!$A:$B,2,0)</f>
        <v>ISCAS</v>
      </c>
      <c r="B1950" t="s">
        <v>44</v>
      </c>
      <c r="C1950" t="s">
        <v>140</v>
      </c>
      <c r="D1950" s="2">
        <f>MAX(1,SUMIFS(SolRaw!$E:$E,SolRaw!$A:$A,$B1950,SolRaw!$B:$B,$C1950,SolRaw!$C:$C,D$1))/1000</f>
        <v>7.4999999999999997E-2</v>
      </c>
      <c r="E1950" s="2">
        <f>MAX(1,SUMIFS(SolRaw!$E:$E,SolRaw!$A:$A,$B1950,SolRaw!$B:$B,$C1950,SolRaw!$C:$C,E$1))/1000</f>
        <v>7.9000000000000001E-2</v>
      </c>
      <c r="F1950" s="2">
        <f>MAX(1,SUMIFS(SolRaw!$E:$E,SolRaw!$A:$A,$B1950,SolRaw!$B:$B,$C1950,SolRaw!$C:$C,F$1))/1000</f>
        <v>7.5999999999999998E-2</v>
      </c>
      <c r="G1950" s="2">
        <f>MAX(1,SUMIFS(SolRaw!$E:$E,SolRaw!$A:$A,$B1950,SolRaw!$B:$B,$C1950,SolRaw!$C:$C,G$1))/1000</f>
        <v>7.5999999999999998E-2</v>
      </c>
      <c r="H1950" s="2">
        <f>MAX(1,SUMIFS(SolRaw!$E:$E,SolRaw!$A:$A,$B1950,SolRaw!$B:$B,$C1950,SolRaw!$C:$C,H$1))/1000</f>
        <v>7.9000000000000001E-2</v>
      </c>
      <c r="I1950" s="2">
        <f>MAX(1,SUMIFS(SolRaw!$E:$E,SolRaw!$A:$A,$B1950,SolRaw!$B:$B,$C1950,SolRaw!$C:$C,I$1))/1000</f>
        <v>7.5999999999999998E-2</v>
      </c>
      <c r="J1950" s="2">
        <f>MAX(1,SUMIFS(SolRaw!$E:$E,SolRaw!$A:$A,$B1950,SolRaw!$B:$B,$C1950,SolRaw!$C:$C,J$1))/1000</f>
        <v>7.6999999999999999E-2</v>
      </c>
      <c r="K1950" s="2">
        <f>MAX(1,SUMIFS(SolRaw!$E:$E,SolRaw!$A:$A,$B1950,SolRaw!$B:$B,$C1950,SolRaw!$C:$C,K$1))/1000</f>
        <v>6.9000000000000006E-2</v>
      </c>
      <c r="L1950" s="2">
        <f>MAX(1,SUMIFS(SolRaw!$E:$E,SolRaw!$A:$A,$B1950,SolRaw!$B:$B,$C1950,SolRaw!$C:$C,L$1))/1000</f>
        <v>7.4999999999999997E-2</v>
      </c>
      <c r="M1950" s="2">
        <f>MAX(1,SUMIFS(SolRaw!$E:$E,SolRaw!$A:$A,$B1950,SolRaw!$B:$B,$C1950,SolRaw!$C:$C,M$1))/1000</f>
        <v>7.4999999999999997E-2</v>
      </c>
      <c r="N1950" s="2">
        <f t="shared" si="210"/>
        <v>7.569999999999999E-2</v>
      </c>
      <c r="O1950" s="2">
        <f t="shared" si="211"/>
        <v>6.9000000000000006E-2</v>
      </c>
      <c r="P1950" s="2">
        <f t="shared" si="212"/>
        <v>7.4999999999999997E-2</v>
      </c>
      <c r="Q1950" s="2">
        <f t="shared" si="213"/>
        <v>7.5999999999999998E-2</v>
      </c>
      <c r="R1950" s="2">
        <f t="shared" si="214"/>
        <v>7.6749999999999999E-2</v>
      </c>
      <c r="S1950" s="2">
        <f t="shared" si="215"/>
        <v>7.9000000000000001E-2</v>
      </c>
      <c r="T1950" s="2">
        <f t="shared" si="216"/>
        <v>2.790858091857929E-3</v>
      </c>
    </row>
    <row r="1951" spans="1:20" x14ac:dyDescent="0.2">
      <c r="A1951" t="str">
        <f>VLOOKUP(B1951,GraphStats!$A:$B,2,0)</f>
        <v>ISCAS</v>
      </c>
      <c r="B1951" t="s">
        <v>44</v>
      </c>
      <c r="C1951" t="s">
        <v>141</v>
      </c>
      <c r="D1951" s="2">
        <f>MAX(1,SUMIFS(SolRaw!$E:$E,SolRaw!$A:$A,$B1951,SolRaw!$B:$B,$C1951,SolRaw!$C:$C,D$1))/1000</f>
        <v>6.7000000000000004E-2</v>
      </c>
      <c r="E1951" s="2">
        <f>MAX(1,SUMIFS(SolRaw!$E:$E,SolRaw!$A:$A,$B1951,SolRaw!$B:$B,$C1951,SolRaw!$C:$C,E$1))/1000</f>
        <v>6.8000000000000005E-2</v>
      </c>
      <c r="F1951" s="2">
        <f>MAX(1,SUMIFS(SolRaw!$E:$E,SolRaw!$A:$A,$B1951,SolRaw!$B:$B,$C1951,SolRaw!$C:$C,F$1))/1000</f>
        <v>6.9000000000000006E-2</v>
      </c>
      <c r="G1951" s="2">
        <f>MAX(1,SUMIFS(SolRaw!$E:$E,SolRaw!$A:$A,$B1951,SolRaw!$B:$B,$C1951,SolRaw!$C:$C,G$1))/1000</f>
        <v>7.3999999999999996E-2</v>
      </c>
      <c r="H1951" s="2">
        <f>MAX(1,SUMIFS(SolRaw!$E:$E,SolRaw!$A:$A,$B1951,SolRaw!$B:$B,$C1951,SolRaw!$C:$C,H$1))/1000</f>
        <v>7.1999999999999995E-2</v>
      </c>
      <c r="I1951" s="2">
        <f>MAX(1,SUMIFS(SolRaw!$E:$E,SolRaw!$A:$A,$B1951,SolRaw!$B:$B,$C1951,SolRaw!$C:$C,I$1))/1000</f>
        <v>7.5999999999999998E-2</v>
      </c>
      <c r="J1951" s="2">
        <f>MAX(1,SUMIFS(SolRaw!$E:$E,SolRaw!$A:$A,$B1951,SolRaw!$B:$B,$C1951,SolRaw!$C:$C,J$1))/1000</f>
        <v>7.5999999999999998E-2</v>
      </c>
      <c r="K1951" s="2">
        <f>MAX(1,SUMIFS(SolRaw!$E:$E,SolRaw!$A:$A,$B1951,SolRaw!$B:$B,$C1951,SolRaw!$C:$C,K$1))/1000</f>
        <v>7.2999999999999995E-2</v>
      </c>
      <c r="L1951" s="2">
        <f>MAX(1,SUMIFS(SolRaw!$E:$E,SolRaw!$A:$A,$B1951,SolRaw!$B:$B,$C1951,SolRaw!$C:$C,L$1))/1000</f>
        <v>6.8000000000000005E-2</v>
      </c>
      <c r="M1951" s="2">
        <f>MAX(1,SUMIFS(SolRaw!$E:$E,SolRaw!$A:$A,$B1951,SolRaw!$B:$B,$C1951,SolRaw!$C:$C,M$1))/1000</f>
        <v>7.3999999999999996E-2</v>
      </c>
      <c r="N1951" s="2">
        <f t="shared" si="210"/>
        <v>7.17E-2</v>
      </c>
      <c r="O1951" s="2">
        <f t="shared" si="211"/>
        <v>6.7000000000000004E-2</v>
      </c>
      <c r="P1951" s="2">
        <f t="shared" si="212"/>
        <v>6.8250000000000005E-2</v>
      </c>
      <c r="Q1951" s="2">
        <f t="shared" si="213"/>
        <v>7.2499999999999995E-2</v>
      </c>
      <c r="R1951" s="2">
        <f t="shared" si="214"/>
        <v>7.3999999999999996E-2</v>
      </c>
      <c r="S1951" s="2">
        <f t="shared" si="215"/>
        <v>7.5999999999999998E-2</v>
      </c>
      <c r="T1951" s="2">
        <f t="shared" si="216"/>
        <v>3.4334951418181535E-3</v>
      </c>
    </row>
    <row r="1952" spans="1:20" x14ac:dyDescent="0.2">
      <c r="A1952" t="str">
        <f>VLOOKUP(B1952,GraphStats!$A:$B,2,0)</f>
        <v>ISCAS</v>
      </c>
      <c r="B1952" t="s">
        <v>44</v>
      </c>
      <c r="C1952" t="s">
        <v>142</v>
      </c>
      <c r="D1952" s="2">
        <f>MAX(1,SUMIFS(SolRaw!$E:$E,SolRaw!$A:$A,$B1952,SolRaw!$B:$B,$C1952,SolRaw!$C:$C,D$1))/1000</f>
        <v>7.8E-2</v>
      </c>
      <c r="E1952" s="2">
        <f>MAX(1,SUMIFS(SolRaw!$E:$E,SolRaw!$A:$A,$B1952,SolRaw!$B:$B,$C1952,SolRaw!$C:$C,E$1))/1000</f>
        <v>7.6999999999999999E-2</v>
      </c>
      <c r="F1952" s="2">
        <f>MAX(1,SUMIFS(SolRaw!$E:$E,SolRaw!$A:$A,$B1952,SolRaw!$B:$B,$C1952,SolRaw!$C:$C,F$1))/1000</f>
        <v>7.3999999999999996E-2</v>
      </c>
      <c r="G1952" s="2">
        <f>MAX(1,SUMIFS(SolRaw!$E:$E,SolRaw!$A:$A,$B1952,SolRaw!$B:$B,$C1952,SolRaw!$C:$C,G$1))/1000</f>
        <v>7.2999999999999995E-2</v>
      </c>
      <c r="H1952" s="2">
        <f>MAX(1,SUMIFS(SolRaw!$E:$E,SolRaw!$A:$A,$B1952,SolRaw!$B:$B,$C1952,SolRaw!$C:$C,H$1))/1000</f>
        <v>7.6999999999999999E-2</v>
      </c>
      <c r="I1952" s="2">
        <f>MAX(1,SUMIFS(SolRaw!$E:$E,SolRaw!$A:$A,$B1952,SolRaw!$B:$B,$C1952,SolRaw!$C:$C,I$1))/1000</f>
        <v>7.2999999999999995E-2</v>
      </c>
      <c r="J1952" s="2">
        <f>MAX(1,SUMIFS(SolRaw!$E:$E,SolRaw!$A:$A,$B1952,SolRaw!$B:$B,$C1952,SolRaw!$C:$C,J$1))/1000</f>
        <v>6.9000000000000006E-2</v>
      </c>
      <c r="K1952" s="2">
        <f>MAX(1,SUMIFS(SolRaw!$E:$E,SolRaw!$A:$A,$B1952,SolRaw!$B:$B,$C1952,SolRaw!$C:$C,K$1))/1000</f>
        <v>7.0000000000000007E-2</v>
      </c>
      <c r="L1952" s="2">
        <f>MAX(1,SUMIFS(SolRaw!$E:$E,SolRaw!$A:$A,$B1952,SolRaw!$B:$B,$C1952,SolRaw!$C:$C,L$1))/1000</f>
        <v>7.4999999999999997E-2</v>
      </c>
      <c r="M1952" s="2">
        <f>MAX(1,SUMIFS(SolRaw!$E:$E,SolRaw!$A:$A,$B1952,SolRaw!$B:$B,$C1952,SolRaw!$C:$C,M$1))/1000</f>
        <v>6.8000000000000005E-2</v>
      </c>
      <c r="N1952" s="2">
        <f t="shared" si="210"/>
        <v>7.3399999999999993E-2</v>
      </c>
      <c r="O1952" s="2">
        <f t="shared" si="211"/>
        <v>6.8000000000000005E-2</v>
      </c>
      <c r="P1952" s="2">
        <f t="shared" si="212"/>
        <v>7.0750000000000007E-2</v>
      </c>
      <c r="Q1952" s="2">
        <f t="shared" si="213"/>
        <v>7.3499999999999996E-2</v>
      </c>
      <c r="R1952" s="2">
        <f t="shared" si="214"/>
        <v>7.6499999999999999E-2</v>
      </c>
      <c r="S1952" s="2">
        <f t="shared" si="215"/>
        <v>7.8E-2</v>
      </c>
      <c r="T1952" s="2">
        <f t="shared" si="216"/>
        <v>3.5023801430836502E-3</v>
      </c>
    </row>
    <row r="1953" spans="1:20" x14ac:dyDescent="0.2">
      <c r="A1953" t="str">
        <f>VLOOKUP(B1953,GraphStats!$A:$B,2,0)</f>
        <v>ISCAS</v>
      </c>
      <c r="B1953" t="s">
        <v>44</v>
      </c>
      <c r="C1953" t="s">
        <v>143</v>
      </c>
      <c r="D1953" s="2">
        <f>MAX(1,SUMIFS(SolRaw!$E:$E,SolRaw!$A:$A,$B1953,SolRaw!$B:$B,$C1953,SolRaw!$C:$C,D$1))/1000</f>
        <v>6.4000000000000001E-2</v>
      </c>
      <c r="E1953" s="2">
        <f>MAX(1,SUMIFS(SolRaw!$E:$E,SolRaw!$A:$A,$B1953,SolRaw!$B:$B,$C1953,SolRaw!$C:$C,E$1))/1000</f>
        <v>7.4999999999999997E-2</v>
      </c>
      <c r="F1953" s="2">
        <f>MAX(1,SUMIFS(SolRaw!$E:$E,SolRaw!$A:$A,$B1953,SolRaw!$B:$B,$C1953,SolRaw!$C:$C,F$1))/1000</f>
        <v>6.2E-2</v>
      </c>
      <c r="G1953" s="2">
        <f>MAX(1,SUMIFS(SolRaw!$E:$E,SolRaw!$A:$A,$B1953,SolRaw!$B:$B,$C1953,SolRaw!$C:$C,G$1))/1000</f>
        <v>6.8000000000000005E-2</v>
      </c>
      <c r="H1953" s="2">
        <f>MAX(1,SUMIFS(SolRaw!$E:$E,SolRaw!$A:$A,$B1953,SolRaw!$B:$B,$C1953,SolRaw!$C:$C,H$1))/1000</f>
        <v>6.8000000000000005E-2</v>
      </c>
      <c r="I1953" s="2">
        <f>MAX(1,SUMIFS(SolRaw!$E:$E,SolRaw!$A:$A,$B1953,SolRaw!$B:$B,$C1953,SolRaw!$C:$C,I$1))/1000</f>
        <v>6.4000000000000001E-2</v>
      </c>
      <c r="J1953" s="2">
        <f>MAX(1,SUMIFS(SolRaw!$E:$E,SolRaw!$A:$A,$B1953,SolRaw!$B:$B,$C1953,SolRaw!$C:$C,J$1))/1000</f>
        <v>5.8999999999999997E-2</v>
      </c>
      <c r="K1953" s="2">
        <f>MAX(1,SUMIFS(SolRaw!$E:$E,SolRaw!$A:$A,$B1953,SolRaw!$B:$B,$C1953,SolRaw!$C:$C,K$1))/1000</f>
        <v>6.8000000000000005E-2</v>
      </c>
      <c r="L1953" s="2">
        <f>MAX(1,SUMIFS(SolRaw!$E:$E,SolRaw!$A:$A,$B1953,SolRaw!$B:$B,$C1953,SolRaw!$C:$C,L$1))/1000</f>
        <v>7.3999999999999996E-2</v>
      </c>
      <c r="M1953" s="2">
        <f>MAX(1,SUMIFS(SolRaw!$E:$E,SolRaw!$A:$A,$B1953,SolRaw!$B:$B,$C1953,SolRaw!$C:$C,M$1))/1000</f>
        <v>7.2999999999999995E-2</v>
      </c>
      <c r="N1953" s="2">
        <f t="shared" si="210"/>
        <v>6.7499999999999991E-2</v>
      </c>
      <c r="O1953" s="2">
        <f t="shared" si="211"/>
        <v>5.8999999999999997E-2</v>
      </c>
      <c r="P1953" s="2">
        <f t="shared" si="212"/>
        <v>6.4000000000000001E-2</v>
      </c>
      <c r="Q1953" s="2">
        <f t="shared" si="213"/>
        <v>6.8000000000000005E-2</v>
      </c>
      <c r="R1953" s="2">
        <f t="shared" si="214"/>
        <v>7.1749999999999994E-2</v>
      </c>
      <c r="S1953" s="2">
        <f t="shared" si="215"/>
        <v>7.4999999999999997E-2</v>
      </c>
      <c r="T1953" s="2">
        <f t="shared" si="216"/>
        <v>5.3385391260156543E-3</v>
      </c>
    </row>
    <row r="1954" spans="1:20" x14ac:dyDescent="0.2">
      <c r="A1954" t="str">
        <f>VLOOKUP(B1954,GraphStats!$A:$B,2,0)</f>
        <v>ISCAS</v>
      </c>
      <c r="B1954" t="s">
        <v>44</v>
      </c>
      <c r="C1954" t="s">
        <v>144</v>
      </c>
      <c r="D1954" s="2">
        <f>MAX(1,SUMIFS(SolRaw!$E:$E,SolRaw!$A:$A,$B1954,SolRaw!$B:$B,$C1954,SolRaw!$C:$C,D$1))/1000</f>
        <v>7.8E-2</v>
      </c>
      <c r="E1954" s="2">
        <f>MAX(1,SUMIFS(SolRaw!$E:$E,SolRaw!$A:$A,$B1954,SolRaw!$B:$B,$C1954,SolRaw!$C:$C,E$1))/1000</f>
        <v>7.6999999999999999E-2</v>
      </c>
      <c r="F1954" s="2">
        <f>MAX(1,SUMIFS(SolRaw!$E:$E,SolRaw!$A:$A,$B1954,SolRaw!$B:$B,$C1954,SolRaw!$C:$C,F$1))/1000</f>
        <v>7.4999999999999997E-2</v>
      </c>
      <c r="G1954" s="2">
        <f>MAX(1,SUMIFS(SolRaw!$E:$E,SolRaw!$A:$A,$B1954,SolRaw!$B:$B,$C1954,SolRaw!$C:$C,G$1))/1000</f>
        <v>6.7000000000000004E-2</v>
      </c>
      <c r="H1954" s="2">
        <f>MAX(1,SUMIFS(SolRaw!$E:$E,SolRaw!$A:$A,$B1954,SolRaw!$B:$B,$C1954,SolRaw!$C:$C,H$1))/1000</f>
        <v>7.5999999999999998E-2</v>
      </c>
      <c r="I1954" s="2">
        <f>MAX(1,SUMIFS(SolRaw!$E:$E,SolRaw!$A:$A,$B1954,SolRaw!$B:$B,$C1954,SolRaw!$C:$C,I$1))/1000</f>
        <v>7.6999999999999999E-2</v>
      </c>
      <c r="J1954" s="2">
        <f>MAX(1,SUMIFS(SolRaw!$E:$E,SolRaw!$A:$A,$B1954,SolRaw!$B:$B,$C1954,SolRaw!$C:$C,J$1))/1000</f>
        <v>7.0000000000000007E-2</v>
      </c>
      <c r="K1954" s="2">
        <f>MAX(1,SUMIFS(SolRaw!$E:$E,SolRaw!$A:$A,$B1954,SolRaw!$B:$B,$C1954,SolRaw!$C:$C,K$1))/1000</f>
        <v>6.7000000000000004E-2</v>
      </c>
      <c r="L1954" s="2">
        <f>MAX(1,SUMIFS(SolRaw!$E:$E,SolRaw!$A:$A,$B1954,SolRaw!$B:$B,$C1954,SolRaw!$C:$C,L$1))/1000</f>
        <v>7.4999999999999997E-2</v>
      </c>
      <c r="M1954" s="2">
        <f>MAX(1,SUMIFS(SolRaw!$E:$E,SolRaw!$A:$A,$B1954,SolRaw!$B:$B,$C1954,SolRaw!$C:$C,M$1))/1000</f>
        <v>6.9000000000000006E-2</v>
      </c>
      <c r="N1954" s="2">
        <f t="shared" si="210"/>
        <v>7.3099999999999984E-2</v>
      </c>
      <c r="O1954" s="2">
        <f t="shared" si="211"/>
        <v>6.7000000000000004E-2</v>
      </c>
      <c r="P1954" s="2">
        <f t="shared" si="212"/>
        <v>6.9250000000000006E-2</v>
      </c>
      <c r="Q1954" s="2">
        <f t="shared" si="213"/>
        <v>7.4999999999999997E-2</v>
      </c>
      <c r="R1954" s="2">
        <f t="shared" si="214"/>
        <v>7.6749999999999999E-2</v>
      </c>
      <c r="S1954" s="2">
        <f t="shared" si="215"/>
        <v>7.8E-2</v>
      </c>
      <c r="T1954" s="2">
        <f t="shared" si="216"/>
        <v>4.3576242252962635E-3</v>
      </c>
    </row>
    <row r="1955" spans="1:20" x14ac:dyDescent="0.2">
      <c r="A1955" t="str">
        <f>VLOOKUP(B1955,GraphStats!$A:$B,2,0)</f>
        <v>ISCAS</v>
      </c>
      <c r="B1955" t="s">
        <v>44</v>
      </c>
      <c r="C1955" t="s">
        <v>145</v>
      </c>
      <c r="D1955" s="2">
        <f>MAX(1,SUMIFS(SolRaw!$E:$E,SolRaw!$A:$A,$B1955,SolRaw!$B:$B,$C1955,SolRaw!$C:$C,D$1))/1000</f>
        <v>6.8000000000000005E-2</v>
      </c>
      <c r="E1955" s="2">
        <f>MAX(1,SUMIFS(SolRaw!$E:$E,SolRaw!$A:$A,$B1955,SolRaw!$B:$B,$C1955,SolRaw!$C:$C,E$1))/1000</f>
        <v>6.8000000000000005E-2</v>
      </c>
      <c r="F1955" s="2">
        <f>MAX(1,SUMIFS(SolRaw!$E:$E,SolRaw!$A:$A,$B1955,SolRaw!$B:$B,$C1955,SolRaw!$C:$C,F$1))/1000</f>
        <v>6.9000000000000006E-2</v>
      </c>
      <c r="G1955" s="2">
        <f>MAX(1,SUMIFS(SolRaw!$E:$E,SolRaw!$A:$A,$B1955,SolRaw!$B:$B,$C1955,SolRaw!$C:$C,G$1))/1000</f>
        <v>7.2999999999999995E-2</v>
      </c>
      <c r="H1955" s="2">
        <f>MAX(1,SUMIFS(SolRaw!$E:$E,SolRaw!$A:$A,$B1955,SolRaw!$B:$B,$C1955,SolRaw!$C:$C,H$1))/1000</f>
        <v>7.3999999999999996E-2</v>
      </c>
      <c r="I1955" s="2">
        <f>MAX(1,SUMIFS(SolRaw!$E:$E,SolRaw!$A:$A,$B1955,SolRaw!$B:$B,$C1955,SolRaw!$C:$C,I$1))/1000</f>
        <v>7.5999999999999998E-2</v>
      </c>
      <c r="J1955" s="2">
        <f>MAX(1,SUMIFS(SolRaw!$E:$E,SolRaw!$A:$A,$B1955,SolRaw!$B:$B,$C1955,SolRaw!$C:$C,J$1))/1000</f>
        <v>7.4999999999999997E-2</v>
      </c>
      <c r="K1955" s="2">
        <f>MAX(1,SUMIFS(SolRaw!$E:$E,SolRaw!$A:$A,$B1955,SolRaw!$B:$B,$C1955,SolRaw!$C:$C,K$1))/1000</f>
        <v>7.2999999999999995E-2</v>
      </c>
      <c r="L1955" s="2">
        <f>MAX(1,SUMIFS(SolRaw!$E:$E,SolRaw!$A:$A,$B1955,SolRaw!$B:$B,$C1955,SolRaw!$C:$C,L$1))/1000</f>
        <v>6.7000000000000004E-2</v>
      </c>
      <c r="M1955" s="2">
        <f>MAX(1,SUMIFS(SolRaw!$E:$E,SolRaw!$A:$A,$B1955,SolRaw!$B:$B,$C1955,SolRaw!$C:$C,M$1))/1000</f>
        <v>7.4999999999999997E-2</v>
      </c>
      <c r="N1955" s="2">
        <f t="shared" si="210"/>
        <v>7.1800000000000003E-2</v>
      </c>
      <c r="O1955" s="2">
        <f t="shared" si="211"/>
        <v>6.7000000000000004E-2</v>
      </c>
      <c r="P1955" s="2">
        <f t="shared" si="212"/>
        <v>6.8250000000000005E-2</v>
      </c>
      <c r="Q1955" s="2">
        <f t="shared" si="213"/>
        <v>7.2999999999999995E-2</v>
      </c>
      <c r="R1955" s="2">
        <f t="shared" si="214"/>
        <v>7.4749999999999997E-2</v>
      </c>
      <c r="S1955" s="2">
        <f t="shared" si="215"/>
        <v>7.5999999999999998E-2</v>
      </c>
      <c r="T1955" s="2">
        <f t="shared" si="216"/>
        <v>3.425395354310697E-3</v>
      </c>
    </row>
    <row r="1956" spans="1:20" x14ac:dyDescent="0.2">
      <c r="A1956" t="str">
        <f>VLOOKUP(B1956,GraphStats!$A:$B,2,0)</f>
        <v>ISCAS</v>
      </c>
      <c r="B1956" t="s">
        <v>44</v>
      </c>
      <c r="C1956" t="s">
        <v>146</v>
      </c>
      <c r="D1956" s="2">
        <f>MAX(1,SUMIFS(SolRaw!$E:$E,SolRaw!$A:$A,$B1956,SolRaw!$B:$B,$C1956,SolRaw!$C:$C,D$1))/1000</f>
        <v>7.5999999999999998E-2</v>
      </c>
      <c r="E1956" s="2">
        <f>MAX(1,SUMIFS(SolRaw!$E:$E,SolRaw!$A:$A,$B1956,SolRaw!$B:$B,$C1956,SolRaw!$C:$C,E$1))/1000</f>
        <v>7.1999999999999995E-2</v>
      </c>
      <c r="F1956" s="2">
        <f>MAX(1,SUMIFS(SolRaw!$E:$E,SolRaw!$A:$A,$B1956,SolRaw!$B:$B,$C1956,SolRaw!$C:$C,F$1))/1000</f>
        <v>7.3999999999999996E-2</v>
      </c>
      <c r="G1956" s="2">
        <f>MAX(1,SUMIFS(SolRaw!$E:$E,SolRaw!$A:$A,$B1956,SolRaw!$B:$B,$C1956,SolRaw!$C:$C,G$1))/1000</f>
        <v>7.4999999999999997E-2</v>
      </c>
      <c r="H1956" s="2">
        <f>MAX(1,SUMIFS(SolRaw!$E:$E,SolRaw!$A:$A,$B1956,SolRaw!$B:$B,$C1956,SolRaw!$C:$C,H$1))/1000</f>
        <v>7.4999999999999997E-2</v>
      </c>
      <c r="I1956" s="2">
        <f>MAX(1,SUMIFS(SolRaw!$E:$E,SolRaw!$A:$A,$B1956,SolRaw!$B:$B,$C1956,SolRaw!$C:$C,I$1))/1000</f>
        <v>7.3999999999999996E-2</v>
      </c>
      <c r="J1956" s="2">
        <f>MAX(1,SUMIFS(SolRaw!$E:$E,SolRaw!$A:$A,$B1956,SolRaw!$B:$B,$C1956,SolRaw!$C:$C,J$1))/1000</f>
        <v>7.5999999999999998E-2</v>
      </c>
      <c r="K1956" s="2">
        <f>MAX(1,SUMIFS(SolRaw!$E:$E,SolRaw!$A:$A,$B1956,SolRaw!$B:$B,$C1956,SolRaw!$C:$C,K$1))/1000</f>
        <v>7.0000000000000007E-2</v>
      </c>
      <c r="L1956" s="2">
        <f>MAX(1,SUMIFS(SolRaw!$E:$E,SolRaw!$A:$A,$B1956,SolRaw!$B:$B,$C1956,SolRaw!$C:$C,L$1))/1000</f>
        <v>7.4999999999999997E-2</v>
      </c>
      <c r="M1956" s="2">
        <f>MAX(1,SUMIFS(SolRaw!$E:$E,SolRaw!$A:$A,$B1956,SolRaw!$B:$B,$C1956,SolRaw!$C:$C,M$1))/1000</f>
        <v>7.5999999999999998E-2</v>
      </c>
      <c r="N1956" s="2">
        <f t="shared" si="210"/>
        <v>7.4300000000000005E-2</v>
      </c>
      <c r="O1956" s="2">
        <f t="shared" si="211"/>
        <v>7.0000000000000007E-2</v>
      </c>
      <c r="P1956" s="2">
        <f t="shared" si="212"/>
        <v>7.3999999999999996E-2</v>
      </c>
      <c r="Q1956" s="2">
        <f t="shared" si="213"/>
        <v>7.4999999999999997E-2</v>
      </c>
      <c r="R1956" s="2">
        <f t="shared" si="214"/>
        <v>7.5749999999999998E-2</v>
      </c>
      <c r="S1956" s="2">
        <f t="shared" si="215"/>
        <v>7.5999999999999998E-2</v>
      </c>
      <c r="T1956" s="2">
        <f t="shared" si="216"/>
        <v>1.9465068427541893E-3</v>
      </c>
    </row>
    <row r="1957" spans="1:20" x14ac:dyDescent="0.2">
      <c r="A1957" t="str">
        <f>VLOOKUP(B1957,GraphStats!$A:$B,2,0)</f>
        <v>ISCAS</v>
      </c>
      <c r="B1957" t="s">
        <v>44</v>
      </c>
      <c r="C1957" t="s">
        <v>147</v>
      </c>
      <c r="D1957" s="2">
        <f>MAX(1,SUMIFS(SolRaw!$E:$E,SolRaw!$A:$A,$B1957,SolRaw!$B:$B,$C1957,SolRaw!$C:$C,D$1))/1000</f>
        <v>6.7000000000000004E-2</v>
      </c>
      <c r="E1957" s="2">
        <f>MAX(1,SUMIFS(SolRaw!$E:$E,SolRaw!$A:$A,$B1957,SolRaw!$B:$B,$C1957,SolRaw!$C:$C,E$1))/1000</f>
        <v>6.9000000000000006E-2</v>
      </c>
      <c r="F1957" s="2">
        <f>MAX(1,SUMIFS(SolRaw!$E:$E,SolRaw!$A:$A,$B1957,SolRaw!$B:$B,$C1957,SolRaw!$C:$C,F$1))/1000</f>
        <v>7.0000000000000007E-2</v>
      </c>
      <c r="G1957" s="2">
        <f>MAX(1,SUMIFS(SolRaw!$E:$E,SolRaw!$A:$A,$B1957,SolRaw!$B:$B,$C1957,SolRaw!$C:$C,G$1))/1000</f>
        <v>7.2999999999999995E-2</v>
      </c>
      <c r="H1957" s="2">
        <f>MAX(1,SUMIFS(SolRaw!$E:$E,SolRaw!$A:$A,$B1957,SolRaw!$B:$B,$C1957,SolRaw!$C:$C,H$1))/1000</f>
        <v>7.4999999999999997E-2</v>
      </c>
      <c r="I1957" s="2">
        <f>MAX(1,SUMIFS(SolRaw!$E:$E,SolRaw!$A:$A,$B1957,SolRaw!$B:$B,$C1957,SolRaw!$C:$C,I$1))/1000</f>
        <v>7.4999999999999997E-2</v>
      </c>
      <c r="J1957" s="2">
        <f>MAX(1,SUMIFS(SolRaw!$E:$E,SolRaw!$A:$A,$B1957,SolRaw!$B:$B,$C1957,SolRaw!$C:$C,J$1))/1000</f>
        <v>7.0999999999999994E-2</v>
      </c>
      <c r="K1957" s="2">
        <f>MAX(1,SUMIFS(SolRaw!$E:$E,SolRaw!$A:$A,$B1957,SolRaw!$B:$B,$C1957,SolRaw!$C:$C,K$1))/1000</f>
        <v>7.4999999999999997E-2</v>
      </c>
      <c r="L1957" s="2">
        <f>MAX(1,SUMIFS(SolRaw!$E:$E,SolRaw!$A:$A,$B1957,SolRaw!$B:$B,$C1957,SolRaw!$C:$C,L$1))/1000</f>
        <v>7.5999999999999998E-2</v>
      </c>
      <c r="M1957" s="2">
        <f>MAX(1,SUMIFS(SolRaw!$E:$E,SolRaw!$A:$A,$B1957,SolRaw!$B:$B,$C1957,SolRaw!$C:$C,M$1))/1000</f>
        <v>7.6999999999999999E-2</v>
      </c>
      <c r="N1957" s="2">
        <f t="shared" si="210"/>
        <v>7.279999999999999E-2</v>
      </c>
      <c r="O1957" s="2">
        <f t="shared" si="211"/>
        <v>6.7000000000000004E-2</v>
      </c>
      <c r="P1957" s="2">
        <f t="shared" si="212"/>
        <v>7.0250000000000007E-2</v>
      </c>
      <c r="Q1957" s="2">
        <f t="shared" si="213"/>
        <v>7.3999999999999996E-2</v>
      </c>
      <c r="R1957" s="2">
        <f t="shared" si="214"/>
        <v>7.4999999999999997E-2</v>
      </c>
      <c r="S1957" s="2">
        <f t="shared" si="215"/>
        <v>7.6999999999999999E-2</v>
      </c>
      <c r="T1957" s="2">
        <f t="shared" si="216"/>
        <v>3.3598941782277711E-3</v>
      </c>
    </row>
    <row r="1958" spans="1:20" x14ac:dyDescent="0.2">
      <c r="A1958" t="str">
        <f>VLOOKUP(B1958,GraphStats!$A:$B,2,0)</f>
        <v>ISCAS</v>
      </c>
      <c r="B1958" t="s">
        <v>44</v>
      </c>
      <c r="C1958" t="s">
        <v>148</v>
      </c>
      <c r="D1958" s="2">
        <f>MAX(1,SUMIFS(SolRaw!$E:$E,SolRaw!$A:$A,$B1958,SolRaw!$B:$B,$C1958,SolRaw!$C:$C,D$1))/1000</f>
        <v>5.6000000000000001E-2</v>
      </c>
      <c r="E1958" s="2">
        <f>MAX(1,SUMIFS(SolRaw!$E:$E,SolRaw!$A:$A,$B1958,SolRaw!$B:$B,$C1958,SolRaw!$C:$C,E$1))/1000</f>
        <v>7.1999999999999995E-2</v>
      </c>
      <c r="F1958" s="2">
        <f>MAX(1,SUMIFS(SolRaw!$E:$E,SolRaw!$A:$A,$B1958,SolRaw!$B:$B,$C1958,SolRaw!$C:$C,F$1))/1000</f>
        <v>0.06</v>
      </c>
      <c r="G1958" s="2">
        <f>MAX(1,SUMIFS(SolRaw!$E:$E,SolRaw!$A:$A,$B1958,SolRaw!$B:$B,$C1958,SolRaw!$C:$C,G$1))/1000</f>
        <v>5.6000000000000001E-2</v>
      </c>
      <c r="H1958" s="2">
        <f>MAX(1,SUMIFS(SolRaw!$E:$E,SolRaw!$A:$A,$B1958,SolRaw!$B:$B,$C1958,SolRaw!$C:$C,H$1))/1000</f>
        <v>7.0999999999999994E-2</v>
      </c>
      <c r="I1958" s="2">
        <f>MAX(1,SUMIFS(SolRaw!$E:$E,SolRaw!$A:$A,$B1958,SolRaw!$B:$B,$C1958,SolRaw!$C:$C,I$1))/1000</f>
        <v>6.9000000000000006E-2</v>
      </c>
      <c r="J1958" s="2">
        <f>MAX(1,SUMIFS(SolRaw!$E:$E,SolRaw!$A:$A,$B1958,SolRaw!$B:$B,$C1958,SolRaw!$C:$C,J$1))/1000</f>
        <v>7.1999999999999995E-2</v>
      </c>
      <c r="K1958" s="2">
        <f>MAX(1,SUMIFS(SolRaw!$E:$E,SolRaw!$A:$A,$B1958,SolRaw!$B:$B,$C1958,SolRaw!$C:$C,K$1))/1000</f>
        <v>7.0000000000000007E-2</v>
      </c>
      <c r="L1958" s="2">
        <f>MAX(1,SUMIFS(SolRaw!$E:$E,SolRaw!$A:$A,$B1958,SolRaw!$B:$B,$C1958,SolRaw!$C:$C,L$1))/1000</f>
        <v>5.8999999999999997E-2</v>
      </c>
      <c r="M1958" s="2">
        <f>MAX(1,SUMIFS(SolRaw!$E:$E,SolRaw!$A:$A,$B1958,SolRaw!$B:$B,$C1958,SolRaw!$C:$C,M$1))/1000</f>
        <v>6.9000000000000006E-2</v>
      </c>
      <c r="N1958" s="2">
        <f t="shared" si="210"/>
        <v>6.5399999999999986E-2</v>
      </c>
      <c r="O1958" s="2">
        <f t="shared" si="211"/>
        <v>5.6000000000000001E-2</v>
      </c>
      <c r="P1958" s="2">
        <f t="shared" si="212"/>
        <v>5.9249999999999997E-2</v>
      </c>
      <c r="Q1958" s="2">
        <f t="shared" si="213"/>
        <v>6.9000000000000006E-2</v>
      </c>
      <c r="R1958" s="2">
        <f t="shared" si="214"/>
        <v>7.0749999999999993E-2</v>
      </c>
      <c r="S1958" s="2">
        <f t="shared" si="215"/>
        <v>7.1999999999999995E-2</v>
      </c>
      <c r="T1958" s="2">
        <f t="shared" si="216"/>
        <v>6.7692113441834723E-3</v>
      </c>
    </row>
    <row r="1959" spans="1:20" x14ac:dyDescent="0.2">
      <c r="A1959" t="str">
        <f>VLOOKUP(B1959,GraphStats!$A:$B,2,0)</f>
        <v>ISCAS</v>
      </c>
      <c r="B1959" t="s">
        <v>44</v>
      </c>
      <c r="C1959" t="s">
        <v>149</v>
      </c>
      <c r="D1959" s="2">
        <f>MAX(1,SUMIFS(SolRaw!$E:$E,SolRaw!$A:$A,$B1959,SolRaw!$B:$B,$C1959,SolRaw!$C:$C,D$1))/1000</f>
        <v>5.7000000000000002E-2</v>
      </c>
      <c r="E1959" s="2">
        <f>MAX(1,SUMIFS(SolRaw!$E:$E,SolRaw!$A:$A,$B1959,SolRaw!$B:$B,$C1959,SolRaw!$C:$C,E$1))/1000</f>
        <v>7.4999999999999997E-2</v>
      </c>
      <c r="F1959" s="2">
        <f>MAX(1,SUMIFS(SolRaw!$E:$E,SolRaw!$A:$A,$B1959,SolRaw!$B:$B,$C1959,SolRaw!$C:$C,F$1))/1000</f>
        <v>7.0999999999999994E-2</v>
      </c>
      <c r="G1959" s="2">
        <f>MAX(1,SUMIFS(SolRaw!$E:$E,SolRaw!$A:$A,$B1959,SolRaw!$B:$B,$C1959,SolRaw!$C:$C,G$1))/1000</f>
        <v>7.0999999999999994E-2</v>
      </c>
      <c r="H1959" s="2">
        <f>MAX(1,SUMIFS(SolRaw!$E:$E,SolRaw!$A:$A,$B1959,SolRaw!$B:$B,$C1959,SolRaw!$C:$C,H$1))/1000</f>
        <v>6.4000000000000001E-2</v>
      </c>
      <c r="I1959" s="2">
        <f>MAX(1,SUMIFS(SolRaw!$E:$E,SolRaw!$A:$A,$B1959,SolRaw!$B:$B,$C1959,SolRaw!$C:$C,I$1))/1000</f>
        <v>0.06</v>
      </c>
      <c r="J1959" s="2">
        <f>MAX(1,SUMIFS(SolRaw!$E:$E,SolRaw!$A:$A,$B1959,SolRaw!$B:$B,$C1959,SolRaw!$C:$C,J$1))/1000</f>
        <v>7.0000000000000007E-2</v>
      </c>
      <c r="K1959" s="2">
        <f>MAX(1,SUMIFS(SolRaw!$E:$E,SolRaw!$A:$A,$B1959,SolRaw!$B:$B,$C1959,SolRaw!$C:$C,K$1))/1000</f>
        <v>7.1999999999999995E-2</v>
      </c>
      <c r="L1959" s="2">
        <f>MAX(1,SUMIFS(SolRaw!$E:$E,SolRaw!$A:$A,$B1959,SolRaw!$B:$B,$C1959,SolRaw!$C:$C,L$1))/1000</f>
        <v>7.1999999999999995E-2</v>
      </c>
      <c r="M1959" s="2">
        <f>MAX(1,SUMIFS(SolRaw!$E:$E,SolRaw!$A:$A,$B1959,SolRaw!$B:$B,$C1959,SolRaw!$C:$C,M$1))/1000</f>
        <v>7.1999999999999995E-2</v>
      </c>
      <c r="N1959" s="2">
        <f t="shared" si="210"/>
        <v>6.8399999999999989E-2</v>
      </c>
      <c r="O1959" s="2">
        <f t="shared" si="211"/>
        <v>5.7000000000000002E-2</v>
      </c>
      <c r="P1959" s="2">
        <f t="shared" si="212"/>
        <v>6.5500000000000003E-2</v>
      </c>
      <c r="Q1959" s="2">
        <f t="shared" si="213"/>
        <v>7.0999999999999994E-2</v>
      </c>
      <c r="R1959" s="2">
        <f t="shared" si="214"/>
        <v>7.1999999999999995E-2</v>
      </c>
      <c r="S1959" s="2">
        <f t="shared" si="215"/>
        <v>7.4999999999999997E-2</v>
      </c>
      <c r="T1959" s="2">
        <f t="shared" si="216"/>
        <v>5.9479221395187893E-3</v>
      </c>
    </row>
    <row r="1960" spans="1:20" x14ac:dyDescent="0.2">
      <c r="A1960" t="str">
        <f>VLOOKUP(B1960,GraphStats!$A:$B,2,0)</f>
        <v>ISCAS</v>
      </c>
      <c r="B1960" t="s">
        <v>44</v>
      </c>
      <c r="C1960" t="s">
        <v>150</v>
      </c>
      <c r="D1960" s="2">
        <f>MAX(1,SUMIFS(SolRaw!$E:$E,SolRaw!$A:$A,$B1960,SolRaw!$B:$B,$C1960,SolRaw!$C:$C,D$1))/1000</f>
        <v>7.2999999999999995E-2</v>
      </c>
      <c r="E1960" s="2">
        <f>MAX(1,SUMIFS(SolRaw!$E:$E,SolRaw!$A:$A,$B1960,SolRaw!$B:$B,$C1960,SolRaw!$C:$C,E$1))/1000</f>
        <v>0.06</v>
      </c>
      <c r="F1960" s="2">
        <f>MAX(1,SUMIFS(SolRaw!$E:$E,SolRaw!$A:$A,$B1960,SolRaw!$B:$B,$C1960,SolRaw!$C:$C,F$1))/1000</f>
        <v>7.0000000000000007E-2</v>
      </c>
      <c r="G1960" s="2">
        <f>MAX(1,SUMIFS(SolRaw!$E:$E,SolRaw!$A:$A,$B1960,SolRaw!$B:$B,$C1960,SolRaw!$C:$C,G$1))/1000</f>
        <v>7.1999999999999995E-2</v>
      </c>
      <c r="H1960" s="2">
        <f>MAX(1,SUMIFS(SolRaw!$E:$E,SolRaw!$A:$A,$B1960,SolRaw!$B:$B,$C1960,SolRaw!$C:$C,H$1))/1000</f>
        <v>7.2999999999999995E-2</v>
      </c>
      <c r="I1960" s="2">
        <f>MAX(1,SUMIFS(SolRaw!$E:$E,SolRaw!$A:$A,$B1960,SolRaw!$B:$B,$C1960,SolRaw!$C:$C,I$1))/1000</f>
        <v>6.6000000000000003E-2</v>
      </c>
      <c r="J1960" s="2">
        <f>MAX(1,SUMIFS(SolRaw!$E:$E,SolRaw!$A:$A,$B1960,SolRaw!$B:$B,$C1960,SolRaw!$C:$C,J$1))/1000</f>
        <v>6.9000000000000006E-2</v>
      </c>
      <c r="K1960" s="2">
        <f>MAX(1,SUMIFS(SolRaw!$E:$E,SolRaw!$A:$A,$B1960,SolRaw!$B:$B,$C1960,SolRaw!$C:$C,K$1))/1000</f>
        <v>6.4000000000000001E-2</v>
      </c>
      <c r="L1960" s="2">
        <f>MAX(1,SUMIFS(SolRaw!$E:$E,SolRaw!$A:$A,$B1960,SolRaw!$B:$B,$C1960,SolRaw!$C:$C,L$1))/1000</f>
        <v>5.7000000000000002E-2</v>
      </c>
      <c r="M1960" s="2">
        <f>MAX(1,SUMIFS(SolRaw!$E:$E,SolRaw!$A:$A,$B1960,SolRaw!$B:$B,$C1960,SolRaw!$C:$C,M$1))/1000</f>
        <v>0.06</v>
      </c>
      <c r="N1960" s="2">
        <f t="shared" si="210"/>
        <v>6.6400000000000015E-2</v>
      </c>
      <c r="O1960" s="2">
        <f t="shared" si="211"/>
        <v>5.7000000000000002E-2</v>
      </c>
      <c r="P1960" s="2">
        <f t="shared" si="212"/>
        <v>6.0999999999999999E-2</v>
      </c>
      <c r="Q1960" s="2">
        <f t="shared" si="213"/>
        <v>6.7500000000000004E-2</v>
      </c>
      <c r="R1960" s="2">
        <f t="shared" si="214"/>
        <v>7.1499999999999994E-2</v>
      </c>
      <c r="S1960" s="2">
        <f t="shared" si="215"/>
        <v>7.2999999999999995E-2</v>
      </c>
      <c r="T1960" s="2">
        <f t="shared" si="216"/>
        <v>5.9104427358137321E-3</v>
      </c>
    </row>
    <row r="1961" spans="1:20" x14ac:dyDescent="0.2">
      <c r="A1961" t="str">
        <f>VLOOKUP(B1961,GraphStats!$A:$B,2,0)</f>
        <v>ISCAS</v>
      </c>
      <c r="B1961" t="s">
        <v>44</v>
      </c>
      <c r="C1961" t="s">
        <v>151</v>
      </c>
      <c r="D1961" s="2">
        <f>MAX(1,SUMIFS(SolRaw!$E:$E,SolRaw!$A:$A,$B1961,SolRaw!$B:$B,$C1961,SolRaw!$C:$C,D$1))/1000</f>
        <v>0.06</v>
      </c>
      <c r="E1961" s="2">
        <f>MAX(1,SUMIFS(SolRaw!$E:$E,SolRaw!$A:$A,$B1961,SolRaw!$B:$B,$C1961,SolRaw!$C:$C,E$1))/1000</f>
        <v>6.9000000000000006E-2</v>
      </c>
      <c r="F1961" s="2">
        <f>MAX(1,SUMIFS(SolRaw!$E:$E,SolRaw!$A:$A,$B1961,SolRaw!$B:$B,$C1961,SolRaw!$C:$C,F$1))/1000</f>
        <v>7.0000000000000007E-2</v>
      </c>
      <c r="G1961" s="2">
        <f>MAX(1,SUMIFS(SolRaw!$E:$E,SolRaw!$A:$A,$B1961,SolRaw!$B:$B,$C1961,SolRaw!$C:$C,G$1))/1000</f>
        <v>7.3999999999999996E-2</v>
      </c>
      <c r="H1961" s="2">
        <f>MAX(1,SUMIFS(SolRaw!$E:$E,SolRaw!$A:$A,$B1961,SolRaw!$B:$B,$C1961,SolRaw!$C:$C,H$1))/1000</f>
        <v>5.8999999999999997E-2</v>
      </c>
      <c r="I1961" s="2">
        <f>MAX(1,SUMIFS(SolRaw!$E:$E,SolRaw!$A:$A,$B1961,SolRaw!$B:$B,$C1961,SolRaw!$C:$C,I$1))/1000</f>
        <v>5.7000000000000002E-2</v>
      </c>
      <c r="J1961" s="2">
        <f>MAX(1,SUMIFS(SolRaw!$E:$E,SolRaw!$A:$A,$B1961,SolRaw!$B:$B,$C1961,SolRaw!$C:$C,J$1))/1000</f>
        <v>7.0000000000000007E-2</v>
      </c>
      <c r="K1961" s="2">
        <f>MAX(1,SUMIFS(SolRaw!$E:$E,SolRaw!$A:$A,$B1961,SolRaw!$B:$B,$C1961,SolRaw!$C:$C,K$1))/1000</f>
        <v>6.8000000000000005E-2</v>
      </c>
      <c r="L1961" s="2">
        <f>MAX(1,SUMIFS(SolRaw!$E:$E,SolRaw!$A:$A,$B1961,SolRaw!$B:$B,$C1961,SolRaw!$C:$C,L$1))/1000</f>
        <v>7.0000000000000007E-2</v>
      </c>
      <c r="M1961" s="2">
        <f>MAX(1,SUMIFS(SolRaw!$E:$E,SolRaw!$A:$A,$B1961,SolRaw!$B:$B,$C1961,SolRaw!$C:$C,M$1))/1000</f>
        <v>7.2999999999999995E-2</v>
      </c>
      <c r="N1961" s="2">
        <f t="shared" si="210"/>
        <v>6.699999999999999E-2</v>
      </c>
      <c r="O1961" s="2">
        <f t="shared" si="211"/>
        <v>5.7000000000000002E-2</v>
      </c>
      <c r="P1961" s="2">
        <f t="shared" si="212"/>
        <v>6.2E-2</v>
      </c>
      <c r="Q1961" s="2">
        <f t="shared" si="213"/>
        <v>6.9500000000000006E-2</v>
      </c>
      <c r="R1961" s="2">
        <f t="shared" si="214"/>
        <v>7.0000000000000007E-2</v>
      </c>
      <c r="S1961" s="2">
        <f t="shared" si="215"/>
        <v>7.3999999999999996E-2</v>
      </c>
      <c r="T1961" s="2">
        <f t="shared" si="216"/>
        <v>6.055300708194984E-3</v>
      </c>
    </row>
    <row r="1962" spans="1:20" x14ac:dyDescent="0.2">
      <c r="A1962" t="str">
        <f>VLOOKUP(B1962,GraphStats!$A:$B,2,0)</f>
        <v>ISCAS</v>
      </c>
      <c r="B1962" t="s">
        <v>44</v>
      </c>
      <c r="C1962" t="s">
        <v>152</v>
      </c>
      <c r="D1962" s="2">
        <f>MAX(1,SUMIFS(SolRaw!$E:$E,SolRaw!$A:$A,$B1962,SolRaw!$B:$B,$C1962,SolRaw!$C:$C,D$1))/1000</f>
        <v>7.5999999999999998E-2</v>
      </c>
      <c r="E1962" s="2">
        <f>MAX(1,SUMIFS(SolRaw!$E:$E,SolRaw!$A:$A,$B1962,SolRaw!$B:$B,$C1962,SolRaw!$C:$C,E$1))/1000</f>
        <v>5.7000000000000002E-2</v>
      </c>
      <c r="F1962" s="2">
        <f>MAX(1,SUMIFS(SolRaw!$E:$E,SolRaw!$A:$A,$B1962,SolRaw!$B:$B,$C1962,SolRaw!$C:$C,F$1))/1000</f>
        <v>6.8000000000000005E-2</v>
      </c>
      <c r="G1962" s="2">
        <f>MAX(1,SUMIFS(SolRaw!$E:$E,SolRaw!$A:$A,$B1962,SolRaw!$B:$B,$C1962,SolRaw!$C:$C,G$1))/1000</f>
        <v>7.1999999999999995E-2</v>
      </c>
      <c r="H1962" s="2">
        <f>MAX(1,SUMIFS(SolRaw!$E:$E,SolRaw!$A:$A,$B1962,SolRaw!$B:$B,$C1962,SolRaw!$C:$C,H$1))/1000</f>
        <v>7.2999999999999995E-2</v>
      </c>
      <c r="I1962" s="2">
        <f>MAX(1,SUMIFS(SolRaw!$E:$E,SolRaw!$A:$A,$B1962,SolRaw!$B:$B,$C1962,SolRaw!$C:$C,I$1))/1000</f>
        <v>7.1999999999999995E-2</v>
      </c>
      <c r="J1962" s="2">
        <f>MAX(1,SUMIFS(SolRaw!$E:$E,SolRaw!$A:$A,$B1962,SolRaw!$B:$B,$C1962,SolRaw!$C:$C,J$1))/1000</f>
        <v>5.8000000000000003E-2</v>
      </c>
      <c r="K1962" s="2">
        <f>MAX(1,SUMIFS(SolRaw!$E:$E,SolRaw!$A:$A,$B1962,SolRaw!$B:$B,$C1962,SolRaw!$C:$C,K$1))/1000</f>
        <v>5.6000000000000001E-2</v>
      </c>
      <c r="L1962" s="2">
        <f>MAX(1,SUMIFS(SolRaw!$E:$E,SolRaw!$A:$A,$B1962,SolRaw!$B:$B,$C1962,SolRaw!$C:$C,L$1))/1000</f>
        <v>6.8000000000000005E-2</v>
      </c>
      <c r="M1962" s="2">
        <f>MAX(1,SUMIFS(SolRaw!$E:$E,SolRaw!$A:$A,$B1962,SolRaw!$B:$B,$C1962,SolRaw!$C:$C,M$1))/1000</f>
        <v>5.8999999999999997E-2</v>
      </c>
      <c r="N1962" s="2">
        <f t="shared" si="210"/>
        <v>6.59E-2</v>
      </c>
      <c r="O1962" s="2">
        <f t="shared" si="211"/>
        <v>5.6000000000000001E-2</v>
      </c>
      <c r="P1962" s="2">
        <f t="shared" si="212"/>
        <v>5.8250000000000003E-2</v>
      </c>
      <c r="Q1962" s="2">
        <f t="shared" si="213"/>
        <v>6.8000000000000005E-2</v>
      </c>
      <c r="R1962" s="2">
        <f t="shared" si="214"/>
        <v>7.1999999999999995E-2</v>
      </c>
      <c r="S1962" s="2">
        <f t="shared" si="215"/>
        <v>7.5999999999999998E-2</v>
      </c>
      <c r="T1962" s="2">
        <f t="shared" si="216"/>
        <v>7.6223356000637999E-3</v>
      </c>
    </row>
    <row r="1963" spans="1:20" x14ac:dyDescent="0.2">
      <c r="A1963" t="str">
        <f>VLOOKUP(B1963,GraphStats!$A:$B,2,0)</f>
        <v>ISCAS</v>
      </c>
      <c r="B1963" t="s">
        <v>44</v>
      </c>
      <c r="C1963" t="s">
        <v>153</v>
      </c>
      <c r="D1963" s="2">
        <f>MAX(1,SUMIFS(SolRaw!$E:$E,SolRaw!$A:$A,$B1963,SolRaw!$B:$B,$C1963,SolRaw!$C:$C,D$1))/1000</f>
        <v>7.3999999999999996E-2</v>
      </c>
      <c r="E1963" s="2">
        <f>MAX(1,SUMIFS(SolRaw!$E:$E,SolRaw!$A:$A,$B1963,SolRaw!$B:$B,$C1963,SolRaw!$C:$C,E$1))/1000</f>
        <v>6.5000000000000002E-2</v>
      </c>
      <c r="F1963" s="2">
        <f>MAX(1,SUMIFS(SolRaw!$E:$E,SolRaw!$A:$A,$B1963,SolRaw!$B:$B,$C1963,SolRaw!$C:$C,F$1))/1000</f>
        <v>6.0999999999999999E-2</v>
      </c>
      <c r="G1963" s="2">
        <f>MAX(1,SUMIFS(SolRaw!$E:$E,SolRaw!$A:$A,$B1963,SolRaw!$B:$B,$C1963,SolRaw!$C:$C,G$1))/1000</f>
        <v>7.3999999999999996E-2</v>
      </c>
      <c r="H1963" s="2">
        <f>MAX(1,SUMIFS(SolRaw!$E:$E,SolRaw!$A:$A,$B1963,SolRaw!$B:$B,$C1963,SolRaw!$C:$C,H$1))/1000</f>
        <v>7.0000000000000007E-2</v>
      </c>
      <c r="I1963" s="2">
        <f>MAX(1,SUMIFS(SolRaw!$E:$E,SolRaw!$A:$A,$B1963,SolRaw!$B:$B,$C1963,SolRaw!$C:$C,I$1))/1000</f>
        <v>6.6000000000000003E-2</v>
      </c>
      <c r="J1963" s="2">
        <f>MAX(1,SUMIFS(SolRaw!$E:$E,SolRaw!$A:$A,$B1963,SolRaw!$B:$B,$C1963,SolRaw!$C:$C,J$1))/1000</f>
        <v>5.0999999999999997E-2</v>
      </c>
      <c r="K1963" s="2">
        <f>MAX(1,SUMIFS(SolRaw!$E:$E,SolRaw!$A:$A,$B1963,SolRaw!$B:$B,$C1963,SolRaw!$C:$C,K$1))/1000</f>
        <v>5.5E-2</v>
      </c>
      <c r="L1963" s="2">
        <f>MAX(1,SUMIFS(SolRaw!$E:$E,SolRaw!$A:$A,$B1963,SolRaw!$B:$B,$C1963,SolRaw!$C:$C,L$1))/1000</f>
        <v>7.1999999999999995E-2</v>
      </c>
      <c r="M1963" s="2">
        <f>MAX(1,SUMIFS(SolRaw!$E:$E,SolRaw!$A:$A,$B1963,SolRaw!$B:$B,$C1963,SolRaw!$C:$C,M$1))/1000</f>
        <v>5.3999999999999999E-2</v>
      </c>
      <c r="N1963" s="2">
        <f t="shared" si="210"/>
        <v>6.4200000000000007E-2</v>
      </c>
      <c r="O1963" s="2">
        <f t="shared" si="211"/>
        <v>5.0999999999999997E-2</v>
      </c>
      <c r="P1963" s="2">
        <f t="shared" si="212"/>
        <v>5.6500000000000002E-2</v>
      </c>
      <c r="Q1963" s="2">
        <f t="shared" si="213"/>
        <v>6.5500000000000003E-2</v>
      </c>
      <c r="R1963" s="2">
        <f t="shared" si="214"/>
        <v>7.1499999999999994E-2</v>
      </c>
      <c r="S1963" s="2">
        <f t="shared" si="215"/>
        <v>7.3999999999999996E-2</v>
      </c>
      <c r="T1963" s="2">
        <f t="shared" si="216"/>
        <v>8.5868115929798629E-3</v>
      </c>
    </row>
    <row r="1964" spans="1:20" x14ac:dyDescent="0.2">
      <c r="A1964" t="str">
        <f>VLOOKUP(B1964,GraphStats!$A:$B,2,0)</f>
        <v>ISCAS</v>
      </c>
      <c r="B1964" t="s">
        <v>44</v>
      </c>
      <c r="C1964" t="s">
        <v>154</v>
      </c>
      <c r="D1964" s="2">
        <f>MAX(1,SUMIFS(SolRaw!$E:$E,SolRaw!$A:$A,$B1964,SolRaw!$B:$B,$C1964,SolRaw!$C:$C,D$1))/1000</f>
        <v>7.8E-2</v>
      </c>
      <c r="E1964" s="2">
        <f>MAX(1,SUMIFS(SolRaw!$E:$E,SolRaw!$A:$A,$B1964,SolRaw!$B:$B,$C1964,SolRaw!$C:$C,E$1))/1000</f>
        <v>7.0999999999999994E-2</v>
      </c>
      <c r="F1964" s="2">
        <f>MAX(1,SUMIFS(SolRaw!$E:$E,SolRaw!$A:$A,$B1964,SolRaw!$B:$B,$C1964,SolRaw!$C:$C,F$1))/1000</f>
        <v>7.1999999999999995E-2</v>
      </c>
      <c r="G1964" s="2">
        <f>MAX(1,SUMIFS(SolRaw!$E:$E,SolRaw!$A:$A,$B1964,SolRaw!$B:$B,$C1964,SolRaw!$C:$C,G$1))/1000</f>
        <v>5.6000000000000001E-2</v>
      </c>
      <c r="H1964" s="2">
        <f>MAX(1,SUMIFS(SolRaw!$E:$E,SolRaw!$A:$A,$B1964,SolRaw!$B:$B,$C1964,SolRaw!$C:$C,H$1))/1000</f>
        <v>7.2999999999999995E-2</v>
      </c>
      <c r="I1964" s="2">
        <f>MAX(1,SUMIFS(SolRaw!$E:$E,SolRaw!$A:$A,$B1964,SolRaw!$B:$B,$C1964,SolRaw!$C:$C,I$1))/1000</f>
        <v>6.4000000000000001E-2</v>
      </c>
      <c r="J1964" s="2">
        <f>MAX(1,SUMIFS(SolRaw!$E:$E,SolRaw!$A:$A,$B1964,SolRaw!$B:$B,$C1964,SolRaw!$C:$C,J$1))/1000</f>
        <v>6.6000000000000003E-2</v>
      </c>
      <c r="K1964" s="2">
        <f>MAX(1,SUMIFS(SolRaw!$E:$E,SolRaw!$A:$A,$B1964,SolRaw!$B:$B,$C1964,SolRaw!$C:$C,K$1))/1000</f>
        <v>7.0000000000000007E-2</v>
      </c>
      <c r="L1964" s="2">
        <f>MAX(1,SUMIFS(SolRaw!$E:$E,SolRaw!$A:$A,$B1964,SolRaw!$B:$B,$C1964,SolRaw!$C:$C,L$1))/1000</f>
        <v>5.6000000000000001E-2</v>
      </c>
      <c r="M1964" s="2">
        <f>MAX(1,SUMIFS(SolRaw!$E:$E,SolRaw!$A:$A,$B1964,SolRaw!$B:$B,$C1964,SolRaw!$C:$C,M$1))/1000</f>
        <v>7.2999999999999995E-2</v>
      </c>
      <c r="N1964" s="2">
        <f t="shared" si="210"/>
        <v>6.7900000000000002E-2</v>
      </c>
      <c r="O1964" s="2">
        <f t="shared" si="211"/>
        <v>5.6000000000000001E-2</v>
      </c>
      <c r="P1964" s="2">
        <f t="shared" si="212"/>
        <v>6.4500000000000002E-2</v>
      </c>
      <c r="Q1964" s="2">
        <f t="shared" si="213"/>
        <v>7.0500000000000007E-2</v>
      </c>
      <c r="R1964" s="2">
        <f t="shared" si="214"/>
        <v>7.2749999999999995E-2</v>
      </c>
      <c r="S1964" s="2">
        <f t="shared" si="215"/>
        <v>7.8E-2</v>
      </c>
      <c r="T1964" s="2">
        <f t="shared" si="216"/>
        <v>7.3552702193733143E-3</v>
      </c>
    </row>
    <row r="1965" spans="1:20" x14ac:dyDescent="0.2">
      <c r="A1965" t="str">
        <f>VLOOKUP(B1965,GraphStats!$A:$B,2,0)</f>
        <v>ISCAS</v>
      </c>
      <c r="B1965" t="s">
        <v>44</v>
      </c>
      <c r="C1965" t="s">
        <v>155</v>
      </c>
      <c r="D1965" s="2">
        <f>MAX(1,SUMIFS(SolRaw!$E:$E,SolRaw!$A:$A,$B1965,SolRaw!$B:$B,$C1965,SolRaw!$C:$C,D$1))/1000</f>
        <v>5.7000000000000002E-2</v>
      </c>
      <c r="E1965" s="2">
        <f>MAX(1,SUMIFS(SolRaw!$E:$E,SolRaw!$A:$A,$B1965,SolRaw!$B:$B,$C1965,SolRaw!$C:$C,E$1))/1000</f>
        <v>7.0999999999999994E-2</v>
      </c>
      <c r="F1965" s="2">
        <f>MAX(1,SUMIFS(SolRaw!$E:$E,SolRaw!$A:$A,$B1965,SolRaw!$B:$B,$C1965,SolRaw!$C:$C,F$1))/1000</f>
        <v>6.9000000000000006E-2</v>
      </c>
      <c r="G1965" s="2">
        <f>MAX(1,SUMIFS(SolRaw!$E:$E,SolRaw!$A:$A,$B1965,SolRaw!$B:$B,$C1965,SolRaw!$C:$C,G$1))/1000</f>
        <v>7.0999999999999994E-2</v>
      </c>
      <c r="H1965" s="2">
        <f>MAX(1,SUMIFS(SolRaw!$E:$E,SolRaw!$A:$A,$B1965,SolRaw!$B:$B,$C1965,SolRaw!$C:$C,H$1))/1000</f>
        <v>7.1999999999999995E-2</v>
      </c>
      <c r="I1965" s="2">
        <f>MAX(1,SUMIFS(SolRaw!$E:$E,SolRaw!$A:$A,$B1965,SolRaw!$B:$B,$C1965,SolRaw!$C:$C,I$1))/1000</f>
        <v>6.9000000000000006E-2</v>
      </c>
      <c r="J1965" s="2">
        <f>MAX(1,SUMIFS(SolRaw!$E:$E,SolRaw!$A:$A,$B1965,SolRaw!$B:$B,$C1965,SolRaw!$C:$C,J$1))/1000</f>
        <v>5.7000000000000002E-2</v>
      </c>
      <c r="K1965" s="2">
        <f>MAX(1,SUMIFS(SolRaw!$E:$E,SolRaw!$A:$A,$B1965,SolRaw!$B:$B,$C1965,SolRaw!$C:$C,K$1))/1000</f>
        <v>5.8999999999999997E-2</v>
      </c>
      <c r="L1965" s="2">
        <f>MAX(1,SUMIFS(SolRaw!$E:$E,SolRaw!$A:$A,$B1965,SolRaw!$B:$B,$C1965,SolRaw!$C:$C,L$1))/1000</f>
        <v>7.0000000000000007E-2</v>
      </c>
      <c r="M1965" s="2">
        <f>MAX(1,SUMIFS(SolRaw!$E:$E,SolRaw!$A:$A,$B1965,SolRaw!$B:$B,$C1965,SolRaw!$C:$C,M$1))/1000</f>
        <v>7.0999999999999994E-2</v>
      </c>
      <c r="N1965" s="2">
        <f t="shared" si="210"/>
        <v>6.6599999999999993E-2</v>
      </c>
      <c r="O1965" s="2">
        <f t="shared" si="211"/>
        <v>5.7000000000000002E-2</v>
      </c>
      <c r="P1965" s="2">
        <f t="shared" si="212"/>
        <v>6.1499999999999999E-2</v>
      </c>
      <c r="Q1965" s="2">
        <f t="shared" si="213"/>
        <v>6.9500000000000006E-2</v>
      </c>
      <c r="R1965" s="2">
        <f t="shared" si="214"/>
        <v>7.0999999999999994E-2</v>
      </c>
      <c r="S1965" s="2">
        <f t="shared" si="215"/>
        <v>7.1999999999999995E-2</v>
      </c>
      <c r="T1965" s="2">
        <f t="shared" si="216"/>
        <v>6.2574400161372334E-3</v>
      </c>
    </row>
    <row r="1966" spans="1:20" x14ac:dyDescent="0.2">
      <c r="A1966" t="str">
        <f>VLOOKUP(B1966,GraphStats!$A:$B,2,0)</f>
        <v>ISCAS</v>
      </c>
      <c r="B1966" t="s">
        <v>44</v>
      </c>
      <c r="C1966" t="s">
        <v>156</v>
      </c>
      <c r="D1966" s="2">
        <f>MAX(1,SUMIFS(SolRaw!$E:$E,SolRaw!$A:$A,$B1966,SolRaw!$B:$B,$C1966,SolRaw!$C:$C,D$1))/1000</f>
        <v>7.4999999999999997E-2</v>
      </c>
      <c r="E1966" s="2">
        <f>MAX(1,SUMIFS(SolRaw!$E:$E,SolRaw!$A:$A,$B1966,SolRaw!$B:$B,$C1966,SolRaw!$C:$C,E$1))/1000</f>
        <v>6.9000000000000006E-2</v>
      </c>
      <c r="F1966" s="2">
        <f>MAX(1,SUMIFS(SolRaw!$E:$E,SolRaw!$A:$A,$B1966,SolRaw!$B:$B,$C1966,SolRaw!$C:$C,F$1))/1000</f>
        <v>5.7000000000000002E-2</v>
      </c>
      <c r="G1966" s="2">
        <f>MAX(1,SUMIFS(SolRaw!$E:$E,SolRaw!$A:$A,$B1966,SolRaw!$B:$B,$C1966,SolRaw!$C:$C,G$1))/1000</f>
        <v>5.8999999999999997E-2</v>
      </c>
      <c r="H1966" s="2">
        <f>MAX(1,SUMIFS(SolRaw!$E:$E,SolRaw!$A:$A,$B1966,SolRaw!$B:$B,$C1966,SolRaw!$C:$C,H$1))/1000</f>
        <v>7.0999999999999994E-2</v>
      </c>
      <c r="I1966" s="2">
        <f>MAX(1,SUMIFS(SolRaw!$E:$E,SolRaw!$A:$A,$B1966,SolRaw!$B:$B,$C1966,SolRaw!$C:$C,I$1))/1000</f>
        <v>7.2999999999999995E-2</v>
      </c>
      <c r="J1966" s="2">
        <f>MAX(1,SUMIFS(SolRaw!$E:$E,SolRaw!$A:$A,$B1966,SolRaw!$B:$B,$C1966,SolRaw!$C:$C,J$1))/1000</f>
        <v>7.1999999999999995E-2</v>
      </c>
      <c r="K1966" s="2">
        <f>MAX(1,SUMIFS(SolRaw!$E:$E,SolRaw!$A:$A,$B1966,SolRaw!$B:$B,$C1966,SolRaw!$C:$C,K$1))/1000</f>
        <v>7.0999999999999994E-2</v>
      </c>
      <c r="L1966" s="2">
        <f>MAX(1,SUMIFS(SolRaw!$E:$E,SolRaw!$A:$A,$B1966,SolRaw!$B:$B,$C1966,SolRaw!$C:$C,L$1))/1000</f>
        <v>4.9000000000000002E-2</v>
      </c>
      <c r="M1966" s="2">
        <f>MAX(1,SUMIFS(SolRaw!$E:$E,SolRaw!$A:$A,$B1966,SolRaw!$B:$B,$C1966,SolRaw!$C:$C,M$1))/1000</f>
        <v>7.2999999999999995E-2</v>
      </c>
      <c r="N1966" s="2">
        <f t="shared" si="210"/>
        <v>6.6900000000000001E-2</v>
      </c>
      <c r="O1966" s="2">
        <f t="shared" si="211"/>
        <v>4.9000000000000002E-2</v>
      </c>
      <c r="P1966" s="2">
        <f t="shared" si="212"/>
        <v>6.1499999999999999E-2</v>
      </c>
      <c r="Q1966" s="2">
        <f t="shared" si="213"/>
        <v>7.0999999999999994E-2</v>
      </c>
      <c r="R1966" s="2">
        <f t="shared" si="214"/>
        <v>7.2749999999999995E-2</v>
      </c>
      <c r="S1966" s="2">
        <f t="shared" si="215"/>
        <v>7.4999999999999997E-2</v>
      </c>
      <c r="T1966" s="2">
        <f t="shared" si="216"/>
        <v>8.723531395025682E-3</v>
      </c>
    </row>
    <row r="1967" spans="1:20" x14ac:dyDescent="0.2">
      <c r="A1967" t="str">
        <f>VLOOKUP(B1967,GraphStats!$A:$B,2,0)</f>
        <v>ISCAS</v>
      </c>
      <c r="B1967" t="s">
        <v>44</v>
      </c>
      <c r="C1967" t="s">
        <v>157</v>
      </c>
      <c r="D1967" s="2">
        <f>MAX(1,SUMIFS(SolRaw!$E:$E,SolRaw!$A:$A,$B1967,SolRaw!$B:$B,$C1967,SolRaw!$C:$C,D$1))/1000</f>
        <v>6.2E-2</v>
      </c>
      <c r="E1967" s="2">
        <f>MAX(1,SUMIFS(SolRaw!$E:$E,SolRaw!$A:$A,$B1967,SolRaw!$B:$B,$C1967,SolRaw!$C:$C,E$1))/1000</f>
        <v>7.2999999999999995E-2</v>
      </c>
      <c r="F1967" s="2">
        <f>MAX(1,SUMIFS(SolRaw!$E:$E,SolRaw!$A:$A,$B1967,SolRaw!$B:$B,$C1967,SolRaw!$C:$C,F$1))/1000</f>
        <v>7.0999999999999994E-2</v>
      </c>
      <c r="G1967" s="2">
        <f>MAX(1,SUMIFS(SolRaw!$E:$E,SolRaw!$A:$A,$B1967,SolRaw!$B:$B,$C1967,SolRaw!$C:$C,G$1))/1000</f>
        <v>6.7000000000000004E-2</v>
      </c>
      <c r="H1967" s="2">
        <f>MAX(1,SUMIFS(SolRaw!$E:$E,SolRaw!$A:$A,$B1967,SolRaw!$B:$B,$C1967,SolRaw!$C:$C,H$1))/1000</f>
        <v>5.6000000000000001E-2</v>
      </c>
      <c r="I1967" s="2">
        <f>MAX(1,SUMIFS(SolRaw!$E:$E,SolRaw!$A:$A,$B1967,SolRaw!$B:$B,$C1967,SolRaw!$C:$C,I$1))/1000</f>
        <v>6.7000000000000004E-2</v>
      </c>
      <c r="J1967" s="2">
        <f>MAX(1,SUMIFS(SolRaw!$E:$E,SolRaw!$A:$A,$B1967,SolRaw!$B:$B,$C1967,SolRaw!$C:$C,J$1))/1000</f>
        <v>6.3E-2</v>
      </c>
      <c r="K1967" s="2">
        <f>MAX(1,SUMIFS(SolRaw!$E:$E,SolRaw!$A:$A,$B1967,SolRaw!$B:$B,$C1967,SolRaw!$C:$C,K$1))/1000</f>
        <v>7.1999999999999995E-2</v>
      </c>
      <c r="L1967" s="2">
        <f>MAX(1,SUMIFS(SolRaw!$E:$E,SolRaw!$A:$A,$B1967,SolRaw!$B:$B,$C1967,SolRaw!$C:$C,L$1))/1000</f>
        <v>7.0000000000000007E-2</v>
      </c>
      <c r="M1967" s="2">
        <f>MAX(1,SUMIFS(SolRaw!$E:$E,SolRaw!$A:$A,$B1967,SolRaw!$B:$B,$C1967,SolRaw!$C:$C,M$1))/1000</f>
        <v>6.6000000000000003E-2</v>
      </c>
      <c r="N1967" s="2">
        <f t="shared" si="210"/>
        <v>6.6700000000000009E-2</v>
      </c>
      <c r="O1967" s="2">
        <f t="shared" si="211"/>
        <v>5.6000000000000001E-2</v>
      </c>
      <c r="P1967" s="2">
        <f t="shared" si="212"/>
        <v>6.3750000000000001E-2</v>
      </c>
      <c r="Q1967" s="2">
        <f t="shared" si="213"/>
        <v>6.7000000000000004E-2</v>
      </c>
      <c r="R1967" s="2">
        <f t="shared" si="214"/>
        <v>7.0749999999999993E-2</v>
      </c>
      <c r="S1967" s="2">
        <f t="shared" si="215"/>
        <v>7.2999999999999995E-2</v>
      </c>
      <c r="T1967" s="2">
        <f t="shared" si="216"/>
        <v>5.2503968104007769E-3</v>
      </c>
    </row>
    <row r="1968" spans="1:20" x14ac:dyDescent="0.2">
      <c r="A1968" t="str">
        <f>VLOOKUP(B1968,GraphStats!$A:$B,2,0)</f>
        <v>ISCAS</v>
      </c>
      <c r="B1968" t="s">
        <v>44</v>
      </c>
      <c r="C1968" t="s">
        <v>158</v>
      </c>
      <c r="D1968" s="2">
        <f>MAX(1,SUMIFS(SolRaw!$E:$E,SolRaw!$A:$A,$B1968,SolRaw!$B:$B,$C1968,SolRaw!$C:$C,D$1))/1000</f>
        <v>0.06</v>
      </c>
      <c r="E1968" s="2">
        <f>MAX(1,SUMIFS(SolRaw!$E:$E,SolRaw!$A:$A,$B1968,SolRaw!$B:$B,$C1968,SolRaw!$C:$C,E$1))/1000</f>
        <v>6.5000000000000002E-2</v>
      </c>
      <c r="F1968" s="2">
        <f>MAX(1,SUMIFS(SolRaw!$E:$E,SolRaw!$A:$A,$B1968,SolRaw!$B:$B,$C1968,SolRaw!$C:$C,F$1))/1000</f>
        <v>5.6000000000000001E-2</v>
      </c>
      <c r="G1968" s="2">
        <f>MAX(1,SUMIFS(SolRaw!$E:$E,SolRaw!$A:$A,$B1968,SolRaw!$B:$B,$C1968,SolRaw!$C:$C,G$1))/1000</f>
        <v>5.8000000000000003E-2</v>
      </c>
      <c r="H1968" s="2">
        <f>MAX(1,SUMIFS(SolRaw!$E:$E,SolRaw!$A:$A,$B1968,SolRaw!$B:$B,$C1968,SolRaw!$C:$C,H$1))/1000</f>
        <v>5.8000000000000003E-2</v>
      </c>
      <c r="I1968" s="2">
        <f>MAX(1,SUMIFS(SolRaw!$E:$E,SolRaw!$A:$A,$B1968,SolRaw!$B:$B,$C1968,SolRaw!$C:$C,I$1))/1000</f>
        <v>5.8999999999999997E-2</v>
      </c>
      <c r="J1968" s="2">
        <f>MAX(1,SUMIFS(SolRaw!$E:$E,SolRaw!$A:$A,$B1968,SolRaw!$B:$B,$C1968,SolRaw!$C:$C,J$1))/1000</f>
        <v>5.3999999999999999E-2</v>
      </c>
      <c r="K1968" s="2">
        <f>MAX(1,SUMIFS(SolRaw!$E:$E,SolRaw!$A:$A,$B1968,SolRaw!$B:$B,$C1968,SolRaw!$C:$C,K$1))/1000</f>
        <v>6.4000000000000001E-2</v>
      </c>
      <c r="L1968" s="2">
        <f>MAX(1,SUMIFS(SolRaw!$E:$E,SolRaw!$A:$A,$B1968,SolRaw!$B:$B,$C1968,SolRaw!$C:$C,L$1))/1000</f>
        <v>6.5000000000000002E-2</v>
      </c>
      <c r="M1968" s="2">
        <f>MAX(1,SUMIFS(SolRaw!$E:$E,SolRaw!$A:$A,$B1968,SolRaw!$B:$B,$C1968,SolRaw!$C:$C,M$1))/1000</f>
        <v>6.6000000000000003E-2</v>
      </c>
      <c r="N1968" s="2">
        <f t="shared" si="210"/>
        <v>6.0499999999999998E-2</v>
      </c>
      <c r="O1968" s="2">
        <f t="shared" si="211"/>
        <v>5.3999999999999999E-2</v>
      </c>
      <c r="P1968" s="2">
        <f t="shared" si="212"/>
        <v>5.8000000000000003E-2</v>
      </c>
      <c r="Q1968" s="2">
        <f t="shared" si="213"/>
        <v>5.9499999999999997E-2</v>
      </c>
      <c r="R1968" s="2">
        <f t="shared" si="214"/>
        <v>6.4750000000000002E-2</v>
      </c>
      <c r="S1968" s="2">
        <f t="shared" si="215"/>
        <v>6.6000000000000003E-2</v>
      </c>
      <c r="T1968" s="2">
        <f t="shared" si="216"/>
        <v>4.2229531531066435E-3</v>
      </c>
    </row>
    <row r="1969" spans="1:20" x14ac:dyDescent="0.2">
      <c r="A1969" t="str">
        <f>VLOOKUP(B1969,GraphStats!$A:$B,2,0)</f>
        <v>ISCAS</v>
      </c>
      <c r="B1969" t="s">
        <v>44</v>
      </c>
      <c r="C1969" t="s">
        <v>159</v>
      </c>
      <c r="D1969" s="2">
        <f>MAX(1,SUMIFS(SolRaw!$E:$E,SolRaw!$A:$A,$B1969,SolRaw!$B:$B,$C1969,SolRaw!$C:$C,D$1))/1000</f>
        <v>7.0000000000000007E-2</v>
      </c>
      <c r="E1969" s="2">
        <f>MAX(1,SUMIFS(SolRaw!$E:$E,SolRaw!$A:$A,$B1969,SolRaw!$B:$B,$C1969,SolRaw!$C:$C,E$1))/1000</f>
        <v>7.0000000000000007E-2</v>
      </c>
      <c r="F1969" s="2">
        <f>MAX(1,SUMIFS(SolRaw!$E:$E,SolRaw!$A:$A,$B1969,SolRaw!$B:$B,$C1969,SolRaw!$C:$C,F$1))/1000</f>
        <v>6.9000000000000006E-2</v>
      </c>
      <c r="G1969" s="2">
        <f>MAX(1,SUMIFS(SolRaw!$E:$E,SolRaw!$A:$A,$B1969,SolRaw!$B:$B,$C1969,SolRaw!$C:$C,G$1))/1000</f>
        <v>7.2999999999999995E-2</v>
      </c>
      <c r="H1969" s="2">
        <f>MAX(1,SUMIFS(SolRaw!$E:$E,SolRaw!$A:$A,$B1969,SolRaw!$B:$B,$C1969,SolRaw!$C:$C,H$1))/1000</f>
        <v>7.4999999999999997E-2</v>
      </c>
      <c r="I1969" s="2">
        <f>MAX(1,SUMIFS(SolRaw!$E:$E,SolRaw!$A:$A,$B1969,SolRaw!$B:$B,$C1969,SolRaw!$C:$C,I$1))/1000</f>
        <v>7.3999999999999996E-2</v>
      </c>
      <c r="J1969" s="2">
        <f>MAX(1,SUMIFS(SolRaw!$E:$E,SolRaw!$A:$A,$B1969,SolRaw!$B:$B,$C1969,SolRaw!$C:$C,J$1))/1000</f>
        <v>7.2999999999999995E-2</v>
      </c>
      <c r="K1969" s="2">
        <f>MAX(1,SUMIFS(SolRaw!$E:$E,SolRaw!$A:$A,$B1969,SolRaw!$B:$B,$C1969,SolRaw!$C:$C,K$1))/1000</f>
        <v>7.5999999999999998E-2</v>
      </c>
      <c r="L1969" s="2">
        <f>MAX(1,SUMIFS(SolRaw!$E:$E,SolRaw!$A:$A,$B1969,SolRaw!$B:$B,$C1969,SolRaw!$C:$C,L$1))/1000</f>
        <v>6.9000000000000006E-2</v>
      </c>
      <c r="M1969" s="2">
        <f>MAX(1,SUMIFS(SolRaw!$E:$E,SolRaw!$A:$A,$B1969,SolRaw!$B:$B,$C1969,SolRaw!$C:$C,M$1))/1000</f>
        <v>7.8E-2</v>
      </c>
      <c r="N1969" s="2">
        <f t="shared" si="210"/>
        <v>7.2700000000000001E-2</v>
      </c>
      <c r="O1969" s="2">
        <f t="shared" si="211"/>
        <v>6.9000000000000006E-2</v>
      </c>
      <c r="P1969" s="2">
        <f t="shared" si="212"/>
        <v>7.0000000000000007E-2</v>
      </c>
      <c r="Q1969" s="2">
        <f t="shared" si="213"/>
        <v>7.2999999999999995E-2</v>
      </c>
      <c r="R1969" s="2">
        <f t="shared" si="214"/>
        <v>7.4749999999999997E-2</v>
      </c>
      <c r="S1969" s="2">
        <f t="shared" si="215"/>
        <v>7.8E-2</v>
      </c>
      <c r="T1969" s="2">
        <f t="shared" si="216"/>
        <v>3.1287200080686133E-3</v>
      </c>
    </row>
    <row r="1970" spans="1:20" x14ac:dyDescent="0.2">
      <c r="A1970" t="str">
        <f>VLOOKUP(B1970,GraphStats!$A:$B,2,0)</f>
        <v>ISCAS</v>
      </c>
      <c r="B1970" t="s">
        <v>44</v>
      </c>
      <c r="C1970" t="s">
        <v>160</v>
      </c>
      <c r="D1970" s="2">
        <f>MAX(1,SUMIFS(SolRaw!$E:$E,SolRaw!$A:$A,$B1970,SolRaw!$B:$B,$C1970,SolRaw!$C:$C,D$1))/1000</f>
        <v>3.2000000000000001E-2</v>
      </c>
      <c r="E1970" s="2">
        <f>MAX(1,SUMIFS(SolRaw!$E:$E,SolRaw!$A:$A,$B1970,SolRaw!$B:$B,$C1970,SolRaw!$C:$C,E$1))/1000</f>
        <v>0.03</v>
      </c>
      <c r="F1970" s="2">
        <f>MAX(1,SUMIFS(SolRaw!$E:$E,SolRaw!$A:$A,$B1970,SolRaw!$B:$B,$C1970,SolRaw!$C:$C,F$1))/1000</f>
        <v>3.2000000000000001E-2</v>
      </c>
      <c r="G1970" s="2">
        <f>MAX(1,SUMIFS(SolRaw!$E:$E,SolRaw!$A:$A,$B1970,SolRaw!$B:$B,$C1970,SolRaw!$C:$C,G$1))/1000</f>
        <v>0.03</v>
      </c>
      <c r="H1970" s="2">
        <f>MAX(1,SUMIFS(SolRaw!$E:$E,SolRaw!$A:$A,$B1970,SolRaw!$B:$B,$C1970,SolRaw!$C:$C,H$1))/1000</f>
        <v>4.7E-2</v>
      </c>
      <c r="I1970" s="2">
        <f>MAX(1,SUMIFS(SolRaw!$E:$E,SolRaw!$A:$A,$B1970,SolRaw!$B:$B,$C1970,SolRaw!$C:$C,I$1))/1000</f>
        <v>3.1E-2</v>
      </c>
      <c r="J1970" s="2">
        <f>MAX(1,SUMIFS(SolRaw!$E:$E,SolRaw!$A:$A,$B1970,SolRaw!$B:$B,$C1970,SolRaw!$C:$C,J$1))/1000</f>
        <v>2.7E-2</v>
      </c>
      <c r="K1970" s="2">
        <f>MAX(1,SUMIFS(SolRaw!$E:$E,SolRaw!$A:$A,$B1970,SolRaw!$B:$B,$C1970,SolRaw!$C:$C,K$1))/1000</f>
        <v>0.03</v>
      </c>
      <c r="L1970" s="2">
        <f>MAX(1,SUMIFS(SolRaw!$E:$E,SolRaw!$A:$A,$B1970,SolRaw!$B:$B,$C1970,SolRaw!$C:$C,L$1))/1000</f>
        <v>3.2000000000000001E-2</v>
      </c>
      <c r="M1970" s="2">
        <f>MAX(1,SUMIFS(SolRaw!$E:$E,SolRaw!$A:$A,$B1970,SolRaw!$B:$B,$C1970,SolRaw!$C:$C,M$1))/1000</f>
        <v>2.9000000000000001E-2</v>
      </c>
      <c r="N1970" s="2">
        <f t="shared" si="210"/>
        <v>3.2000000000000008E-2</v>
      </c>
      <c r="O1970" s="2">
        <f t="shared" si="211"/>
        <v>2.7E-2</v>
      </c>
      <c r="P1970" s="2">
        <f t="shared" si="212"/>
        <v>0.03</v>
      </c>
      <c r="Q1970" s="2">
        <f t="shared" si="213"/>
        <v>3.0499999999999999E-2</v>
      </c>
      <c r="R1970" s="2">
        <f t="shared" si="214"/>
        <v>3.2000000000000001E-2</v>
      </c>
      <c r="S1970" s="2">
        <f t="shared" si="215"/>
        <v>4.7E-2</v>
      </c>
      <c r="T1970" s="2">
        <f t="shared" si="216"/>
        <v>5.4974741674902149E-3</v>
      </c>
    </row>
    <row r="1971" spans="1:20" x14ac:dyDescent="0.2">
      <c r="A1971" t="str">
        <f>VLOOKUP(B1971,GraphStats!$A:$B,2,0)</f>
        <v>ISCAS</v>
      </c>
      <c r="B1971" t="s">
        <v>44</v>
      </c>
      <c r="C1971" t="s">
        <v>161</v>
      </c>
      <c r="D1971" s="2">
        <f>MAX(1,SUMIFS(SolRaw!$E:$E,SolRaw!$A:$A,$B1971,SolRaw!$B:$B,$C1971,SolRaw!$C:$C,D$1))/1000</f>
        <v>0.03</v>
      </c>
      <c r="E1971" s="2">
        <f>MAX(1,SUMIFS(SolRaw!$E:$E,SolRaw!$A:$A,$B1971,SolRaw!$B:$B,$C1971,SolRaw!$C:$C,E$1))/1000</f>
        <v>3.2000000000000001E-2</v>
      </c>
      <c r="F1971" s="2">
        <f>MAX(1,SUMIFS(SolRaw!$E:$E,SolRaw!$A:$A,$B1971,SolRaw!$B:$B,$C1971,SolRaw!$C:$C,F$1))/1000</f>
        <v>3.2000000000000001E-2</v>
      </c>
      <c r="G1971" s="2">
        <f>MAX(1,SUMIFS(SolRaw!$E:$E,SolRaw!$A:$A,$B1971,SolRaw!$B:$B,$C1971,SolRaw!$C:$C,G$1))/1000</f>
        <v>0.03</v>
      </c>
      <c r="H1971" s="2">
        <f>MAX(1,SUMIFS(SolRaw!$E:$E,SolRaw!$A:$A,$B1971,SolRaw!$B:$B,$C1971,SolRaw!$C:$C,H$1))/1000</f>
        <v>3.2000000000000001E-2</v>
      </c>
      <c r="I1971" s="2">
        <f>MAX(1,SUMIFS(SolRaw!$E:$E,SolRaw!$A:$A,$B1971,SolRaw!$B:$B,$C1971,SolRaw!$C:$C,I$1))/1000</f>
        <v>3.2000000000000001E-2</v>
      </c>
      <c r="J1971" s="2">
        <f>MAX(1,SUMIFS(SolRaw!$E:$E,SolRaw!$A:$A,$B1971,SolRaw!$B:$B,$C1971,SolRaw!$C:$C,J$1))/1000</f>
        <v>3.1E-2</v>
      </c>
      <c r="K1971" s="2">
        <f>MAX(1,SUMIFS(SolRaw!$E:$E,SolRaw!$A:$A,$B1971,SolRaw!$B:$B,$C1971,SolRaw!$C:$C,K$1))/1000</f>
        <v>3.4000000000000002E-2</v>
      </c>
      <c r="L1971" s="2">
        <f>MAX(1,SUMIFS(SolRaw!$E:$E,SolRaw!$A:$A,$B1971,SolRaw!$B:$B,$C1971,SolRaw!$C:$C,L$1))/1000</f>
        <v>3.2000000000000001E-2</v>
      </c>
      <c r="M1971" s="2">
        <f>MAX(1,SUMIFS(SolRaw!$E:$E,SolRaw!$A:$A,$B1971,SolRaw!$B:$B,$C1971,SolRaw!$C:$C,M$1))/1000</f>
        <v>3.4000000000000002E-2</v>
      </c>
      <c r="N1971" s="2">
        <f t="shared" si="210"/>
        <v>3.1900000000000005E-2</v>
      </c>
      <c r="O1971" s="2">
        <f t="shared" si="211"/>
        <v>0.03</v>
      </c>
      <c r="P1971" s="2">
        <f t="shared" si="212"/>
        <v>3.125E-2</v>
      </c>
      <c r="Q1971" s="2">
        <f t="shared" si="213"/>
        <v>3.2000000000000001E-2</v>
      </c>
      <c r="R1971" s="2">
        <f t="shared" si="214"/>
        <v>3.2000000000000001E-2</v>
      </c>
      <c r="S1971" s="2">
        <f t="shared" si="215"/>
        <v>3.4000000000000002E-2</v>
      </c>
      <c r="T1971" s="2">
        <f t="shared" si="216"/>
        <v>1.3703203194062989E-3</v>
      </c>
    </row>
    <row r="1972" spans="1:20" x14ac:dyDescent="0.2">
      <c r="A1972" t="str">
        <f>VLOOKUP(B1972,GraphStats!$A:$B,2,0)</f>
        <v>ISCAS</v>
      </c>
      <c r="B1972" t="s">
        <v>44</v>
      </c>
      <c r="C1972" t="s">
        <v>162</v>
      </c>
      <c r="D1972" s="2">
        <f>MAX(1,SUMIFS(SolRaw!$E:$E,SolRaw!$A:$A,$B1972,SolRaw!$B:$B,$C1972,SolRaw!$C:$C,D$1))/1000</f>
        <v>7.0000000000000001E-3</v>
      </c>
      <c r="E1972" s="2">
        <f>MAX(1,SUMIFS(SolRaw!$E:$E,SolRaw!$A:$A,$B1972,SolRaw!$B:$B,$C1972,SolRaw!$C:$C,E$1))/1000</f>
        <v>7.0000000000000001E-3</v>
      </c>
      <c r="F1972" s="2">
        <f>MAX(1,SUMIFS(SolRaw!$E:$E,SolRaw!$A:$A,$B1972,SolRaw!$B:$B,$C1972,SolRaw!$C:$C,F$1))/1000</f>
        <v>7.0000000000000001E-3</v>
      </c>
      <c r="G1972" s="2">
        <f>MAX(1,SUMIFS(SolRaw!$E:$E,SolRaw!$A:$A,$B1972,SolRaw!$B:$B,$C1972,SolRaw!$C:$C,G$1))/1000</f>
        <v>7.0000000000000001E-3</v>
      </c>
      <c r="H1972" s="2">
        <f>MAX(1,SUMIFS(SolRaw!$E:$E,SolRaw!$A:$A,$B1972,SolRaw!$B:$B,$C1972,SolRaw!$C:$C,H$1))/1000</f>
        <v>7.0000000000000001E-3</v>
      </c>
      <c r="I1972" s="2">
        <f>MAX(1,SUMIFS(SolRaw!$E:$E,SolRaw!$A:$A,$B1972,SolRaw!$B:$B,$C1972,SolRaw!$C:$C,I$1))/1000</f>
        <v>8.0000000000000002E-3</v>
      </c>
      <c r="J1972" s="2">
        <f>MAX(1,SUMIFS(SolRaw!$E:$E,SolRaw!$A:$A,$B1972,SolRaw!$B:$B,$C1972,SolRaw!$C:$C,J$1))/1000</f>
        <v>7.0000000000000001E-3</v>
      </c>
      <c r="K1972" s="2">
        <f>MAX(1,SUMIFS(SolRaw!$E:$E,SolRaw!$A:$A,$B1972,SolRaw!$B:$B,$C1972,SolRaw!$C:$C,K$1))/1000</f>
        <v>7.0000000000000001E-3</v>
      </c>
      <c r="L1972" s="2">
        <f>MAX(1,SUMIFS(SolRaw!$E:$E,SolRaw!$A:$A,$B1972,SolRaw!$B:$B,$C1972,SolRaw!$C:$C,L$1))/1000</f>
        <v>8.0000000000000002E-3</v>
      </c>
      <c r="M1972" s="2">
        <f>MAX(1,SUMIFS(SolRaw!$E:$E,SolRaw!$A:$A,$B1972,SolRaw!$B:$B,$C1972,SolRaw!$C:$C,M$1))/1000</f>
        <v>7.0000000000000001E-3</v>
      </c>
      <c r="N1972" s="2">
        <f t="shared" si="210"/>
        <v>7.2000000000000007E-3</v>
      </c>
      <c r="O1972" s="2">
        <f t="shared" si="211"/>
        <v>7.0000000000000001E-3</v>
      </c>
      <c r="P1972" s="2">
        <f t="shared" si="212"/>
        <v>7.0000000000000001E-3</v>
      </c>
      <c r="Q1972" s="2">
        <f t="shared" si="213"/>
        <v>7.0000000000000001E-3</v>
      </c>
      <c r="R1972" s="2">
        <f t="shared" si="214"/>
        <v>7.0000000000000001E-3</v>
      </c>
      <c r="S1972" s="2">
        <f t="shared" si="215"/>
        <v>8.0000000000000002E-3</v>
      </c>
      <c r="T1972" s="2">
        <f t="shared" si="216"/>
        <v>4.2163702135578394E-4</v>
      </c>
    </row>
    <row r="1973" spans="1:20" x14ac:dyDescent="0.2">
      <c r="A1973" t="str">
        <f>VLOOKUP(B1973,GraphStats!$A:$B,2,0)</f>
        <v>ISCAS</v>
      </c>
      <c r="B1973" t="s">
        <v>15</v>
      </c>
      <c r="C1973" t="s">
        <v>136</v>
      </c>
      <c r="D1973" s="2">
        <f>MAX(1,SUMIFS(SolRaw!$E:$E,SolRaw!$A:$A,$B1973,SolRaw!$B:$B,$C1973,SolRaw!$C:$C,D$1))/1000</f>
        <v>1E-3</v>
      </c>
      <c r="E1973" s="2">
        <f>MAX(1,SUMIFS(SolRaw!$E:$E,SolRaw!$A:$A,$B1973,SolRaw!$B:$B,$C1973,SolRaw!$C:$C,E$1))/1000</f>
        <v>1E-3</v>
      </c>
      <c r="F1973" s="2">
        <f>MAX(1,SUMIFS(SolRaw!$E:$E,SolRaw!$A:$A,$B1973,SolRaw!$B:$B,$C1973,SolRaw!$C:$C,F$1))/1000</f>
        <v>1E-3</v>
      </c>
      <c r="G1973" s="2">
        <f>MAX(1,SUMIFS(SolRaw!$E:$E,SolRaw!$A:$A,$B1973,SolRaw!$B:$B,$C1973,SolRaw!$C:$C,G$1))/1000</f>
        <v>1E-3</v>
      </c>
      <c r="H1973" s="2">
        <f>MAX(1,SUMIFS(SolRaw!$E:$E,SolRaw!$A:$A,$B1973,SolRaw!$B:$B,$C1973,SolRaw!$C:$C,H$1))/1000</f>
        <v>1E-3</v>
      </c>
      <c r="I1973" s="2">
        <f>MAX(1,SUMIFS(SolRaw!$E:$E,SolRaw!$A:$A,$B1973,SolRaw!$B:$B,$C1973,SolRaw!$C:$C,I$1))/1000</f>
        <v>1E-3</v>
      </c>
      <c r="J1973" s="2">
        <f>MAX(1,SUMIFS(SolRaw!$E:$E,SolRaw!$A:$A,$B1973,SolRaw!$B:$B,$C1973,SolRaw!$C:$C,J$1))/1000</f>
        <v>1E-3</v>
      </c>
      <c r="K1973" s="2">
        <f>MAX(1,SUMIFS(SolRaw!$E:$E,SolRaw!$A:$A,$B1973,SolRaw!$B:$B,$C1973,SolRaw!$C:$C,K$1))/1000</f>
        <v>1E-3</v>
      </c>
      <c r="L1973" s="2">
        <f>MAX(1,SUMIFS(SolRaw!$E:$E,SolRaw!$A:$A,$B1973,SolRaw!$B:$B,$C1973,SolRaw!$C:$C,L$1))/1000</f>
        <v>1E-3</v>
      </c>
      <c r="M1973" s="2">
        <f>MAX(1,SUMIFS(SolRaw!$E:$E,SolRaw!$A:$A,$B1973,SolRaw!$B:$B,$C1973,SolRaw!$C:$C,M$1))/1000</f>
        <v>1E-3</v>
      </c>
      <c r="N1973" s="2">
        <f t="shared" si="210"/>
        <v>1.0000000000000002E-3</v>
      </c>
      <c r="O1973" s="2">
        <f t="shared" si="211"/>
        <v>1E-3</v>
      </c>
      <c r="P1973" s="2">
        <f t="shared" si="212"/>
        <v>1E-3</v>
      </c>
      <c r="Q1973" s="2">
        <f t="shared" si="213"/>
        <v>1E-3</v>
      </c>
      <c r="R1973" s="2">
        <f t="shared" si="214"/>
        <v>1E-3</v>
      </c>
      <c r="S1973" s="2">
        <f t="shared" si="215"/>
        <v>1E-3</v>
      </c>
      <c r="T1973" s="2">
        <f t="shared" si="216"/>
        <v>2.2856988727712899E-19</v>
      </c>
    </row>
    <row r="1974" spans="1:20" x14ac:dyDescent="0.2">
      <c r="A1974" t="str">
        <f>VLOOKUP(B1974,GraphStats!$A:$B,2,0)</f>
        <v>ISCAS</v>
      </c>
      <c r="B1974" t="s">
        <v>15</v>
      </c>
      <c r="C1974" t="s">
        <v>137</v>
      </c>
      <c r="D1974" s="2">
        <f>MAX(1,SUMIFS(SolRaw!$E:$E,SolRaw!$A:$A,$B1974,SolRaw!$B:$B,$C1974,SolRaw!$C:$C,D$1))/1000</f>
        <v>1E-3</v>
      </c>
      <c r="E1974" s="2">
        <f>MAX(1,SUMIFS(SolRaw!$E:$E,SolRaw!$A:$A,$B1974,SolRaw!$B:$B,$C1974,SolRaw!$C:$C,E$1))/1000</f>
        <v>1E-3</v>
      </c>
      <c r="F1974" s="2">
        <f>MAX(1,SUMIFS(SolRaw!$E:$E,SolRaw!$A:$A,$B1974,SolRaw!$B:$B,$C1974,SolRaw!$C:$C,F$1))/1000</f>
        <v>1E-3</v>
      </c>
      <c r="G1974" s="2">
        <f>MAX(1,SUMIFS(SolRaw!$E:$E,SolRaw!$A:$A,$B1974,SolRaw!$B:$B,$C1974,SolRaw!$C:$C,G$1))/1000</f>
        <v>1E-3</v>
      </c>
      <c r="H1974" s="2">
        <f>MAX(1,SUMIFS(SolRaw!$E:$E,SolRaw!$A:$A,$B1974,SolRaw!$B:$B,$C1974,SolRaw!$C:$C,H$1))/1000</f>
        <v>1E-3</v>
      </c>
      <c r="I1974" s="2">
        <f>MAX(1,SUMIFS(SolRaw!$E:$E,SolRaw!$A:$A,$B1974,SolRaw!$B:$B,$C1974,SolRaw!$C:$C,I$1))/1000</f>
        <v>1E-3</v>
      </c>
      <c r="J1974" s="2">
        <f>MAX(1,SUMIFS(SolRaw!$E:$E,SolRaw!$A:$A,$B1974,SolRaw!$B:$B,$C1974,SolRaw!$C:$C,J$1))/1000</f>
        <v>1E-3</v>
      </c>
      <c r="K1974" s="2">
        <f>MAX(1,SUMIFS(SolRaw!$E:$E,SolRaw!$A:$A,$B1974,SolRaw!$B:$B,$C1974,SolRaw!$C:$C,K$1))/1000</f>
        <v>1E-3</v>
      </c>
      <c r="L1974" s="2">
        <f>MAX(1,SUMIFS(SolRaw!$E:$E,SolRaw!$A:$A,$B1974,SolRaw!$B:$B,$C1974,SolRaw!$C:$C,L$1))/1000</f>
        <v>1E-3</v>
      </c>
      <c r="M1974" s="2">
        <f>MAX(1,SUMIFS(SolRaw!$E:$E,SolRaw!$A:$A,$B1974,SolRaw!$B:$B,$C1974,SolRaw!$C:$C,M$1))/1000</f>
        <v>1E-3</v>
      </c>
      <c r="N1974" s="2">
        <f t="shared" si="210"/>
        <v>1.0000000000000002E-3</v>
      </c>
      <c r="O1974" s="2">
        <f t="shared" si="211"/>
        <v>1E-3</v>
      </c>
      <c r="P1974" s="2">
        <f t="shared" si="212"/>
        <v>1E-3</v>
      </c>
      <c r="Q1974" s="2">
        <f t="shared" si="213"/>
        <v>1E-3</v>
      </c>
      <c r="R1974" s="2">
        <f t="shared" si="214"/>
        <v>1E-3</v>
      </c>
      <c r="S1974" s="2">
        <f t="shared" si="215"/>
        <v>1E-3</v>
      </c>
      <c r="T1974" s="2">
        <f t="shared" si="216"/>
        <v>2.2856988727712899E-19</v>
      </c>
    </row>
    <row r="1975" spans="1:20" x14ac:dyDescent="0.2">
      <c r="A1975" t="str">
        <f>VLOOKUP(B1975,GraphStats!$A:$B,2,0)</f>
        <v>ISCAS</v>
      </c>
      <c r="B1975" t="s">
        <v>15</v>
      </c>
      <c r="C1975" t="s">
        <v>138</v>
      </c>
      <c r="D1975" s="2">
        <f>MAX(1,SUMIFS(SolRaw!$E:$E,SolRaw!$A:$A,$B1975,SolRaw!$B:$B,$C1975,SolRaw!$C:$C,D$1))/1000</f>
        <v>1E-3</v>
      </c>
      <c r="E1975" s="2">
        <f>MAX(1,SUMIFS(SolRaw!$E:$E,SolRaw!$A:$A,$B1975,SolRaw!$B:$B,$C1975,SolRaw!$C:$C,E$1))/1000</f>
        <v>1E-3</v>
      </c>
      <c r="F1975" s="2">
        <f>MAX(1,SUMIFS(SolRaw!$E:$E,SolRaw!$A:$A,$B1975,SolRaw!$B:$B,$C1975,SolRaw!$C:$C,F$1))/1000</f>
        <v>1E-3</v>
      </c>
      <c r="G1975" s="2">
        <f>MAX(1,SUMIFS(SolRaw!$E:$E,SolRaw!$A:$A,$B1975,SolRaw!$B:$B,$C1975,SolRaw!$C:$C,G$1))/1000</f>
        <v>1E-3</v>
      </c>
      <c r="H1975" s="2">
        <f>MAX(1,SUMIFS(SolRaw!$E:$E,SolRaw!$A:$A,$B1975,SolRaw!$B:$B,$C1975,SolRaw!$C:$C,H$1))/1000</f>
        <v>1E-3</v>
      </c>
      <c r="I1975" s="2">
        <f>MAX(1,SUMIFS(SolRaw!$E:$E,SolRaw!$A:$A,$B1975,SolRaw!$B:$B,$C1975,SolRaw!$C:$C,I$1))/1000</f>
        <v>1E-3</v>
      </c>
      <c r="J1975" s="2">
        <f>MAX(1,SUMIFS(SolRaw!$E:$E,SolRaw!$A:$A,$B1975,SolRaw!$B:$B,$C1975,SolRaw!$C:$C,J$1))/1000</f>
        <v>1E-3</v>
      </c>
      <c r="K1975" s="2">
        <f>MAX(1,SUMIFS(SolRaw!$E:$E,SolRaw!$A:$A,$B1975,SolRaw!$B:$B,$C1975,SolRaw!$C:$C,K$1))/1000</f>
        <v>1E-3</v>
      </c>
      <c r="L1975" s="2">
        <f>MAX(1,SUMIFS(SolRaw!$E:$E,SolRaw!$A:$A,$B1975,SolRaw!$B:$B,$C1975,SolRaw!$C:$C,L$1))/1000</f>
        <v>1E-3</v>
      </c>
      <c r="M1975" s="2">
        <f>MAX(1,SUMIFS(SolRaw!$E:$E,SolRaw!$A:$A,$B1975,SolRaw!$B:$B,$C1975,SolRaw!$C:$C,M$1))/1000</f>
        <v>1E-3</v>
      </c>
      <c r="N1975" s="2">
        <f t="shared" si="210"/>
        <v>1.0000000000000002E-3</v>
      </c>
      <c r="O1975" s="2">
        <f t="shared" si="211"/>
        <v>1E-3</v>
      </c>
      <c r="P1975" s="2">
        <f t="shared" si="212"/>
        <v>1E-3</v>
      </c>
      <c r="Q1975" s="2">
        <f t="shared" si="213"/>
        <v>1E-3</v>
      </c>
      <c r="R1975" s="2">
        <f t="shared" si="214"/>
        <v>1E-3</v>
      </c>
      <c r="S1975" s="2">
        <f t="shared" si="215"/>
        <v>1E-3</v>
      </c>
      <c r="T1975" s="2">
        <f t="shared" si="216"/>
        <v>2.2856988727712899E-19</v>
      </c>
    </row>
    <row r="1976" spans="1:20" x14ac:dyDescent="0.2">
      <c r="A1976" t="str">
        <f>VLOOKUP(B1976,GraphStats!$A:$B,2,0)</f>
        <v>ISCAS</v>
      </c>
      <c r="B1976" t="s">
        <v>15</v>
      </c>
      <c r="C1976" t="s">
        <v>139</v>
      </c>
      <c r="D1976" s="2">
        <f>MAX(1,SUMIFS(SolRaw!$E:$E,SolRaw!$A:$A,$B1976,SolRaw!$B:$B,$C1976,SolRaw!$C:$C,D$1))/1000</f>
        <v>1E-3</v>
      </c>
      <c r="E1976" s="2">
        <f>MAX(1,SUMIFS(SolRaw!$E:$E,SolRaw!$A:$A,$B1976,SolRaw!$B:$B,$C1976,SolRaw!$C:$C,E$1))/1000</f>
        <v>1E-3</v>
      </c>
      <c r="F1976" s="2">
        <f>MAX(1,SUMIFS(SolRaw!$E:$E,SolRaw!$A:$A,$B1976,SolRaw!$B:$B,$C1976,SolRaw!$C:$C,F$1))/1000</f>
        <v>1E-3</v>
      </c>
      <c r="G1976" s="2">
        <f>MAX(1,SUMIFS(SolRaw!$E:$E,SolRaw!$A:$A,$B1976,SolRaw!$B:$B,$C1976,SolRaw!$C:$C,G$1))/1000</f>
        <v>1E-3</v>
      </c>
      <c r="H1976" s="2">
        <f>MAX(1,SUMIFS(SolRaw!$E:$E,SolRaw!$A:$A,$B1976,SolRaw!$B:$B,$C1976,SolRaw!$C:$C,H$1))/1000</f>
        <v>1E-3</v>
      </c>
      <c r="I1976" s="2">
        <f>MAX(1,SUMIFS(SolRaw!$E:$E,SolRaw!$A:$A,$B1976,SolRaw!$B:$B,$C1976,SolRaw!$C:$C,I$1))/1000</f>
        <v>1E-3</v>
      </c>
      <c r="J1976" s="2">
        <f>MAX(1,SUMIFS(SolRaw!$E:$E,SolRaw!$A:$A,$B1976,SolRaw!$B:$B,$C1976,SolRaw!$C:$C,J$1))/1000</f>
        <v>1E-3</v>
      </c>
      <c r="K1976" s="2">
        <f>MAX(1,SUMIFS(SolRaw!$E:$E,SolRaw!$A:$A,$B1976,SolRaw!$B:$B,$C1976,SolRaw!$C:$C,K$1))/1000</f>
        <v>1E-3</v>
      </c>
      <c r="L1976" s="2">
        <f>MAX(1,SUMIFS(SolRaw!$E:$E,SolRaw!$A:$A,$B1976,SolRaw!$B:$B,$C1976,SolRaw!$C:$C,L$1))/1000</f>
        <v>1E-3</v>
      </c>
      <c r="M1976" s="2">
        <f>MAX(1,SUMIFS(SolRaw!$E:$E,SolRaw!$A:$A,$B1976,SolRaw!$B:$B,$C1976,SolRaw!$C:$C,M$1))/1000</f>
        <v>1E-3</v>
      </c>
      <c r="N1976" s="2">
        <f t="shared" si="210"/>
        <v>1.0000000000000002E-3</v>
      </c>
      <c r="O1976" s="2">
        <f t="shared" si="211"/>
        <v>1E-3</v>
      </c>
      <c r="P1976" s="2">
        <f t="shared" si="212"/>
        <v>1E-3</v>
      </c>
      <c r="Q1976" s="2">
        <f t="shared" si="213"/>
        <v>1E-3</v>
      </c>
      <c r="R1976" s="2">
        <f t="shared" si="214"/>
        <v>1E-3</v>
      </c>
      <c r="S1976" s="2">
        <f t="shared" si="215"/>
        <v>1E-3</v>
      </c>
      <c r="T1976" s="2">
        <f t="shared" si="216"/>
        <v>2.2856988727712899E-19</v>
      </c>
    </row>
    <row r="1977" spans="1:20" x14ac:dyDescent="0.2">
      <c r="A1977" t="str">
        <f>VLOOKUP(B1977,GraphStats!$A:$B,2,0)</f>
        <v>ISCAS</v>
      </c>
      <c r="B1977" t="s">
        <v>15</v>
      </c>
      <c r="C1977" t="s">
        <v>140</v>
      </c>
      <c r="D1977" s="2">
        <f>MAX(1,SUMIFS(SolRaw!$E:$E,SolRaw!$A:$A,$B1977,SolRaw!$B:$B,$C1977,SolRaw!$C:$C,D$1))/1000</f>
        <v>1E-3</v>
      </c>
      <c r="E1977" s="2">
        <f>MAX(1,SUMIFS(SolRaw!$E:$E,SolRaw!$A:$A,$B1977,SolRaw!$B:$B,$C1977,SolRaw!$C:$C,E$1))/1000</f>
        <v>1E-3</v>
      </c>
      <c r="F1977" s="2">
        <f>MAX(1,SUMIFS(SolRaw!$E:$E,SolRaw!$A:$A,$B1977,SolRaw!$B:$B,$C1977,SolRaw!$C:$C,F$1))/1000</f>
        <v>1E-3</v>
      </c>
      <c r="G1977" s="2">
        <f>MAX(1,SUMIFS(SolRaw!$E:$E,SolRaw!$A:$A,$B1977,SolRaw!$B:$B,$C1977,SolRaw!$C:$C,G$1))/1000</f>
        <v>1E-3</v>
      </c>
      <c r="H1977" s="2">
        <f>MAX(1,SUMIFS(SolRaw!$E:$E,SolRaw!$A:$A,$B1977,SolRaw!$B:$B,$C1977,SolRaw!$C:$C,H$1))/1000</f>
        <v>1E-3</v>
      </c>
      <c r="I1977" s="2">
        <f>MAX(1,SUMIFS(SolRaw!$E:$E,SolRaw!$A:$A,$B1977,SolRaw!$B:$B,$C1977,SolRaw!$C:$C,I$1))/1000</f>
        <v>1E-3</v>
      </c>
      <c r="J1977" s="2">
        <f>MAX(1,SUMIFS(SolRaw!$E:$E,SolRaw!$A:$A,$B1977,SolRaw!$B:$B,$C1977,SolRaw!$C:$C,J$1))/1000</f>
        <v>1E-3</v>
      </c>
      <c r="K1977" s="2">
        <f>MAX(1,SUMIFS(SolRaw!$E:$E,SolRaw!$A:$A,$B1977,SolRaw!$B:$B,$C1977,SolRaw!$C:$C,K$1))/1000</f>
        <v>1E-3</v>
      </c>
      <c r="L1977" s="2">
        <f>MAX(1,SUMIFS(SolRaw!$E:$E,SolRaw!$A:$A,$B1977,SolRaw!$B:$B,$C1977,SolRaw!$C:$C,L$1))/1000</f>
        <v>1E-3</v>
      </c>
      <c r="M1977" s="2">
        <f>MAX(1,SUMIFS(SolRaw!$E:$E,SolRaw!$A:$A,$B1977,SolRaw!$B:$B,$C1977,SolRaw!$C:$C,M$1))/1000</f>
        <v>1E-3</v>
      </c>
      <c r="N1977" s="2">
        <f t="shared" si="210"/>
        <v>1.0000000000000002E-3</v>
      </c>
      <c r="O1977" s="2">
        <f t="shared" si="211"/>
        <v>1E-3</v>
      </c>
      <c r="P1977" s="2">
        <f t="shared" si="212"/>
        <v>1E-3</v>
      </c>
      <c r="Q1977" s="2">
        <f t="shared" si="213"/>
        <v>1E-3</v>
      </c>
      <c r="R1977" s="2">
        <f t="shared" si="214"/>
        <v>1E-3</v>
      </c>
      <c r="S1977" s="2">
        <f t="shared" si="215"/>
        <v>1E-3</v>
      </c>
      <c r="T1977" s="2">
        <f t="shared" si="216"/>
        <v>2.2856988727712899E-19</v>
      </c>
    </row>
    <row r="1978" spans="1:20" x14ac:dyDescent="0.2">
      <c r="A1978" t="str">
        <f>VLOOKUP(B1978,GraphStats!$A:$B,2,0)</f>
        <v>ISCAS</v>
      </c>
      <c r="B1978" t="s">
        <v>15</v>
      </c>
      <c r="C1978" t="s">
        <v>141</v>
      </c>
      <c r="D1978" s="2">
        <f>MAX(1,SUMIFS(SolRaw!$E:$E,SolRaw!$A:$A,$B1978,SolRaw!$B:$B,$C1978,SolRaw!$C:$C,D$1))/1000</f>
        <v>1E-3</v>
      </c>
      <c r="E1978" s="2">
        <f>MAX(1,SUMIFS(SolRaw!$E:$E,SolRaw!$A:$A,$B1978,SolRaw!$B:$B,$C1978,SolRaw!$C:$C,E$1))/1000</f>
        <v>1E-3</v>
      </c>
      <c r="F1978" s="2">
        <f>MAX(1,SUMIFS(SolRaw!$E:$E,SolRaw!$A:$A,$B1978,SolRaw!$B:$B,$C1978,SolRaw!$C:$C,F$1))/1000</f>
        <v>1E-3</v>
      </c>
      <c r="G1978" s="2">
        <f>MAX(1,SUMIFS(SolRaw!$E:$E,SolRaw!$A:$A,$B1978,SolRaw!$B:$B,$C1978,SolRaw!$C:$C,G$1))/1000</f>
        <v>1E-3</v>
      </c>
      <c r="H1978" s="2">
        <f>MAX(1,SUMIFS(SolRaw!$E:$E,SolRaw!$A:$A,$B1978,SolRaw!$B:$B,$C1978,SolRaw!$C:$C,H$1))/1000</f>
        <v>1E-3</v>
      </c>
      <c r="I1978" s="2">
        <f>MAX(1,SUMIFS(SolRaw!$E:$E,SolRaw!$A:$A,$B1978,SolRaw!$B:$B,$C1978,SolRaw!$C:$C,I$1))/1000</f>
        <v>1E-3</v>
      </c>
      <c r="J1978" s="2">
        <f>MAX(1,SUMIFS(SolRaw!$E:$E,SolRaw!$A:$A,$B1978,SolRaw!$B:$B,$C1978,SolRaw!$C:$C,J$1))/1000</f>
        <v>1E-3</v>
      </c>
      <c r="K1978" s="2">
        <f>MAX(1,SUMIFS(SolRaw!$E:$E,SolRaw!$A:$A,$B1978,SolRaw!$B:$B,$C1978,SolRaw!$C:$C,K$1))/1000</f>
        <v>1E-3</v>
      </c>
      <c r="L1978" s="2">
        <f>MAX(1,SUMIFS(SolRaw!$E:$E,SolRaw!$A:$A,$B1978,SolRaw!$B:$B,$C1978,SolRaw!$C:$C,L$1))/1000</f>
        <v>1E-3</v>
      </c>
      <c r="M1978" s="2">
        <f>MAX(1,SUMIFS(SolRaw!$E:$E,SolRaw!$A:$A,$B1978,SolRaw!$B:$B,$C1978,SolRaw!$C:$C,M$1))/1000</f>
        <v>1E-3</v>
      </c>
      <c r="N1978" s="2">
        <f t="shared" si="210"/>
        <v>1.0000000000000002E-3</v>
      </c>
      <c r="O1978" s="2">
        <f t="shared" si="211"/>
        <v>1E-3</v>
      </c>
      <c r="P1978" s="2">
        <f t="shared" si="212"/>
        <v>1E-3</v>
      </c>
      <c r="Q1978" s="2">
        <f t="shared" si="213"/>
        <v>1E-3</v>
      </c>
      <c r="R1978" s="2">
        <f t="shared" si="214"/>
        <v>1E-3</v>
      </c>
      <c r="S1978" s="2">
        <f t="shared" si="215"/>
        <v>1E-3</v>
      </c>
      <c r="T1978" s="2">
        <f t="shared" si="216"/>
        <v>2.2856988727712899E-19</v>
      </c>
    </row>
    <row r="1979" spans="1:20" x14ac:dyDescent="0.2">
      <c r="A1979" t="str">
        <f>VLOOKUP(B1979,GraphStats!$A:$B,2,0)</f>
        <v>ISCAS</v>
      </c>
      <c r="B1979" t="s">
        <v>15</v>
      </c>
      <c r="C1979" t="s">
        <v>142</v>
      </c>
      <c r="D1979" s="2">
        <f>MAX(1,SUMIFS(SolRaw!$E:$E,SolRaw!$A:$A,$B1979,SolRaw!$B:$B,$C1979,SolRaw!$C:$C,D$1))/1000</f>
        <v>1E-3</v>
      </c>
      <c r="E1979" s="2">
        <f>MAX(1,SUMIFS(SolRaw!$E:$E,SolRaw!$A:$A,$B1979,SolRaw!$B:$B,$C1979,SolRaw!$C:$C,E$1))/1000</f>
        <v>1E-3</v>
      </c>
      <c r="F1979" s="2">
        <f>MAX(1,SUMIFS(SolRaw!$E:$E,SolRaw!$A:$A,$B1979,SolRaw!$B:$B,$C1979,SolRaw!$C:$C,F$1))/1000</f>
        <v>1E-3</v>
      </c>
      <c r="G1979" s="2">
        <f>MAX(1,SUMIFS(SolRaw!$E:$E,SolRaw!$A:$A,$B1979,SolRaw!$B:$B,$C1979,SolRaw!$C:$C,G$1))/1000</f>
        <v>1E-3</v>
      </c>
      <c r="H1979" s="2">
        <f>MAX(1,SUMIFS(SolRaw!$E:$E,SolRaw!$A:$A,$B1979,SolRaw!$B:$B,$C1979,SolRaw!$C:$C,H$1))/1000</f>
        <v>1E-3</v>
      </c>
      <c r="I1979" s="2">
        <f>MAX(1,SUMIFS(SolRaw!$E:$E,SolRaw!$A:$A,$B1979,SolRaw!$B:$B,$C1979,SolRaw!$C:$C,I$1))/1000</f>
        <v>1E-3</v>
      </c>
      <c r="J1979" s="2">
        <f>MAX(1,SUMIFS(SolRaw!$E:$E,SolRaw!$A:$A,$B1979,SolRaw!$B:$B,$C1979,SolRaw!$C:$C,J$1))/1000</f>
        <v>1E-3</v>
      </c>
      <c r="K1979" s="2">
        <f>MAX(1,SUMIFS(SolRaw!$E:$E,SolRaw!$A:$A,$B1979,SolRaw!$B:$B,$C1979,SolRaw!$C:$C,K$1))/1000</f>
        <v>1E-3</v>
      </c>
      <c r="L1979" s="2">
        <f>MAX(1,SUMIFS(SolRaw!$E:$E,SolRaw!$A:$A,$B1979,SolRaw!$B:$B,$C1979,SolRaw!$C:$C,L$1))/1000</f>
        <v>1E-3</v>
      </c>
      <c r="M1979" s="2">
        <f>MAX(1,SUMIFS(SolRaw!$E:$E,SolRaw!$A:$A,$B1979,SolRaw!$B:$B,$C1979,SolRaw!$C:$C,M$1))/1000</f>
        <v>1E-3</v>
      </c>
      <c r="N1979" s="2">
        <f t="shared" si="210"/>
        <v>1.0000000000000002E-3</v>
      </c>
      <c r="O1979" s="2">
        <f t="shared" si="211"/>
        <v>1E-3</v>
      </c>
      <c r="P1979" s="2">
        <f t="shared" si="212"/>
        <v>1E-3</v>
      </c>
      <c r="Q1979" s="2">
        <f t="shared" si="213"/>
        <v>1E-3</v>
      </c>
      <c r="R1979" s="2">
        <f t="shared" si="214"/>
        <v>1E-3</v>
      </c>
      <c r="S1979" s="2">
        <f t="shared" si="215"/>
        <v>1E-3</v>
      </c>
      <c r="T1979" s="2">
        <f t="shared" si="216"/>
        <v>2.2856988727712899E-19</v>
      </c>
    </row>
    <row r="1980" spans="1:20" x14ac:dyDescent="0.2">
      <c r="A1980" t="str">
        <f>VLOOKUP(B1980,GraphStats!$A:$B,2,0)</f>
        <v>ISCAS</v>
      </c>
      <c r="B1980" t="s">
        <v>15</v>
      </c>
      <c r="C1980" t="s">
        <v>143</v>
      </c>
      <c r="D1980" s="2">
        <f>MAX(1,SUMIFS(SolRaw!$E:$E,SolRaw!$A:$A,$B1980,SolRaw!$B:$B,$C1980,SolRaw!$C:$C,D$1))/1000</f>
        <v>1E-3</v>
      </c>
      <c r="E1980" s="2">
        <f>MAX(1,SUMIFS(SolRaw!$E:$E,SolRaw!$A:$A,$B1980,SolRaw!$B:$B,$C1980,SolRaw!$C:$C,E$1))/1000</f>
        <v>1E-3</v>
      </c>
      <c r="F1980" s="2">
        <f>MAX(1,SUMIFS(SolRaw!$E:$E,SolRaw!$A:$A,$B1980,SolRaw!$B:$B,$C1980,SolRaw!$C:$C,F$1))/1000</f>
        <v>1E-3</v>
      </c>
      <c r="G1980" s="2">
        <f>MAX(1,SUMIFS(SolRaw!$E:$E,SolRaw!$A:$A,$B1980,SolRaw!$B:$B,$C1980,SolRaw!$C:$C,G$1))/1000</f>
        <v>1E-3</v>
      </c>
      <c r="H1980" s="2">
        <f>MAX(1,SUMIFS(SolRaw!$E:$E,SolRaw!$A:$A,$B1980,SolRaw!$B:$B,$C1980,SolRaw!$C:$C,H$1))/1000</f>
        <v>1E-3</v>
      </c>
      <c r="I1980" s="2">
        <f>MAX(1,SUMIFS(SolRaw!$E:$E,SolRaw!$A:$A,$B1980,SolRaw!$B:$B,$C1980,SolRaw!$C:$C,I$1))/1000</f>
        <v>1E-3</v>
      </c>
      <c r="J1980" s="2">
        <f>MAX(1,SUMIFS(SolRaw!$E:$E,SolRaw!$A:$A,$B1980,SolRaw!$B:$B,$C1980,SolRaw!$C:$C,J$1))/1000</f>
        <v>1E-3</v>
      </c>
      <c r="K1980" s="2">
        <f>MAX(1,SUMIFS(SolRaw!$E:$E,SolRaw!$A:$A,$B1980,SolRaw!$B:$B,$C1980,SolRaw!$C:$C,K$1))/1000</f>
        <v>1E-3</v>
      </c>
      <c r="L1980" s="2">
        <f>MAX(1,SUMIFS(SolRaw!$E:$E,SolRaw!$A:$A,$B1980,SolRaw!$B:$B,$C1980,SolRaw!$C:$C,L$1))/1000</f>
        <v>1E-3</v>
      </c>
      <c r="M1980" s="2">
        <f>MAX(1,SUMIFS(SolRaw!$E:$E,SolRaw!$A:$A,$B1980,SolRaw!$B:$B,$C1980,SolRaw!$C:$C,M$1))/1000</f>
        <v>1E-3</v>
      </c>
      <c r="N1980" s="2">
        <f t="shared" si="210"/>
        <v>1.0000000000000002E-3</v>
      </c>
      <c r="O1980" s="2">
        <f t="shared" si="211"/>
        <v>1E-3</v>
      </c>
      <c r="P1980" s="2">
        <f t="shared" si="212"/>
        <v>1E-3</v>
      </c>
      <c r="Q1980" s="2">
        <f t="shared" si="213"/>
        <v>1E-3</v>
      </c>
      <c r="R1980" s="2">
        <f t="shared" si="214"/>
        <v>1E-3</v>
      </c>
      <c r="S1980" s="2">
        <f t="shared" si="215"/>
        <v>1E-3</v>
      </c>
      <c r="T1980" s="2">
        <f t="shared" si="216"/>
        <v>2.2856988727712899E-19</v>
      </c>
    </row>
    <row r="1981" spans="1:20" x14ac:dyDescent="0.2">
      <c r="A1981" t="str">
        <f>VLOOKUP(B1981,GraphStats!$A:$B,2,0)</f>
        <v>ISCAS</v>
      </c>
      <c r="B1981" t="s">
        <v>15</v>
      </c>
      <c r="C1981" t="s">
        <v>144</v>
      </c>
      <c r="D1981" s="2">
        <f>MAX(1,SUMIFS(SolRaw!$E:$E,SolRaw!$A:$A,$B1981,SolRaw!$B:$B,$C1981,SolRaw!$C:$C,D$1))/1000</f>
        <v>1E-3</v>
      </c>
      <c r="E1981" s="2">
        <f>MAX(1,SUMIFS(SolRaw!$E:$E,SolRaw!$A:$A,$B1981,SolRaw!$B:$B,$C1981,SolRaw!$C:$C,E$1))/1000</f>
        <v>1E-3</v>
      </c>
      <c r="F1981" s="2">
        <f>MAX(1,SUMIFS(SolRaw!$E:$E,SolRaw!$A:$A,$B1981,SolRaw!$B:$B,$C1981,SolRaw!$C:$C,F$1))/1000</f>
        <v>1E-3</v>
      </c>
      <c r="G1981" s="2">
        <f>MAX(1,SUMIFS(SolRaw!$E:$E,SolRaw!$A:$A,$B1981,SolRaw!$B:$B,$C1981,SolRaw!$C:$C,G$1))/1000</f>
        <v>1E-3</v>
      </c>
      <c r="H1981" s="2">
        <f>MAX(1,SUMIFS(SolRaw!$E:$E,SolRaw!$A:$A,$B1981,SolRaw!$B:$B,$C1981,SolRaw!$C:$C,H$1))/1000</f>
        <v>1E-3</v>
      </c>
      <c r="I1981" s="2">
        <f>MAX(1,SUMIFS(SolRaw!$E:$E,SolRaw!$A:$A,$B1981,SolRaw!$B:$B,$C1981,SolRaw!$C:$C,I$1))/1000</f>
        <v>1E-3</v>
      </c>
      <c r="J1981" s="2">
        <f>MAX(1,SUMIFS(SolRaw!$E:$E,SolRaw!$A:$A,$B1981,SolRaw!$B:$B,$C1981,SolRaw!$C:$C,J$1))/1000</f>
        <v>1E-3</v>
      </c>
      <c r="K1981" s="2">
        <f>MAX(1,SUMIFS(SolRaw!$E:$E,SolRaw!$A:$A,$B1981,SolRaw!$B:$B,$C1981,SolRaw!$C:$C,K$1))/1000</f>
        <v>1E-3</v>
      </c>
      <c r="L1981" s="2">
        <f>MAX(1,SUMIFS(SolRaw!$E:$E,SolRaw!$A:$A,$B1981,SolRaw!$B:$B,$C1981,SolRaw!$C:$C,L$1))/1000</f>
        <v>1E-3</v>
      </c>
      <c r="M1981" s="2">
        <f>MAX(1,SUMIFS(SolRaw!$E:$E,SolRaw!$A:$A,$B1981,SolRaw!$B:$B,$C1981,SolRaw!$C:$C,M$1))/1000</f>
        <v>1E-3</v>
      </c>
      <c r="N1981" s="2">
        <f t="shared" si="210"/>
        <v>1.0000000000000002E-3</v>
      </c>
      <c r="O1981" s="2">
        <f t="shared" si="211"/>
        <v>1E-3</v>
      </c>
      <c r="P1981" s="2">
        <f t="shared" si="212"/>
        <v>1E-3</v>
      </c>
      <c r="Q1981" s="2">
        <f t="shared" si="213"/>
        <v>1E-3</v>
      </c>
      <c r="R1981" s="2">
        <f t="shared" si="214"/>
        <v>1E-3</v>
      </c>
      <c r="S1981" s="2">
        <f t="shared" si="215"/>
        <v>1E-3</v>
      </c>
      <c r="T1981" s="2">
        <f t="shared" si="216"/>
        <v>2.2856988727712899E-19</v>
      </c>
    </row>
    <row r="1982" spans="1:20" x14ac:dyDescent="0.2">
      <c r="A1982" t="str">
        <f>VLOOKUP(B1982,GraphStats!$A:$B,2,0)</f>
        <v>ISCAS</v>
      </c>
      <c r="B1982" t="s">
        <v>15</v>
      </c>
      <c r="C1982" t="s">
        <v>145</v>
      </c>
      <c r="D1982" s="2">
        <f>MAX(1,SUMIFS(SolRaw!$E:$E,SolRaw!$A:$A,$B1982,SolRaw!$B:$B,$C1982,SolRaw!$C:$C,D$1))/1000</f>
        <v>1E-3</v>
      </c>
      <c r="E1982" s="2">
        <f>MAX(1,SUMIFS(SolRaw!$E:$E,SolRaw!$A:$A,$B1982,SolRaw!$B:$B,$C1982,SolRaw!$C:$C,E$1))/1000</f>
        <v>1E-3</v>
      </c>
      <c r="F1982" s="2">
        <f>MAX(1,SUMIFS(SolRaw!$E:$E,SolRaw!$A:$A,$B1982,SolRaw!$B:$B,$C1982,SolRaw!$C:$C,F$1))/1000</f>
        <v>1E-3</v>
      </c>
      <c r="G1982" s="2">
        <f>MAX(1,SUMIFS(SolRaw!$E:$E,SolRaw!$A:$A,$B1982,SolRaw!$B:$B,$C1982,SolRaw!$C:$C,G$1))/1000</f>
        <v>1E-3</v>
      </c>
      <c r="H1982" s="2">
        <f>MAX(1,SUMIFS(SolRaw!$E:$E,SolRaw!$A:$A,$B1982,SolRaw!$B:$B,$C1982,SolRaw!$C:$C,H$1))/1000</f>
        <v>1E-3</v>
      </c>
      <c r="I1982" s="2">
        <f>MAX(1,SUMIFS(SolRaw!$E:$E,SolRaw!$A:$A,$B1982,SolRaw!$B:$B,$C1982,SolRaw!$C:$C,I$1))/1000</f>
        <v>1E-3</v>
      </c>
      <c r="J1982" s="2">
        <f>MAX(1,SUMIFS(SolRaw!$E:$E,SolRaw!$A:$A,$B1982,SolRaw!$B:$B,$C1982,SolRaw!$C:$C,J$1))/1000</f>
        <v>1E-3</v>
      </c>
      <c r="K1982" s="2">
        <f>MAX(1,SUMIFS(SolRaw!$E:$E,SolRaw!$A:$A,$B1982,SolRaw!$B:$B,$C1982,SolRaw!$C:$C,K$1))/1000</f>
        <v>1E-3</v>
      </c>
      <c r="L1982" s="2">
        <f>MAX(1,SUMIFS(SolRaw!$E:$E,SolRaw!$A:$A,$B1982,SolRaw!$B:$B,$C1982,SolRaw!$C:$C,L$1))/1000</f>
        <v>1E-3</v>
      </c>
      <c r="M1982" s="2">
        <f>MAX(1,SUMIFS(SolRaw!$E:$E,SolRaw!$A:$A,$B1982,SolRaw!$B:$B,$C1982,SolRaw!$C:$C,M$1))/1000</f>
        <v>1E-3</v>
      </c>
      <c r="N1982" s="2">
        <f t="shared" si="210"/>
        <v>1.0000000000000002E-3</v>
      </c>
      <c r="O1982" s="2">
        <f t="shared" si="211"/>
        <v>1E-3</v>
      </c>
      <c r="P1982" s="2">
        <f t="shared" si="212"/>
        <v>1E-3</v>
      </c>
      <c r="Q1982" s="2">
        <f t="shared" si="213"/>
        <v>1E-3</v>
      </c>
      <c r="R1982" s="2">
        <f t="shared" si="214"/>
        <v>1E-3</v>
      </c>
      <c r="S1982" s="2">
        <f t="shared" si="215"/>
        <v>1E-3</v>
      </c>
      <c r="T1982" s="2">
        <f t="shared" si="216"/>
        <v>2.2856988727712899E-19</v>
      </c>
    </row>
    <row r="1983" spans="1:20" x14ac:dyDescent="0.2">
      <c r="A1983" t="str">
        <f>VLOOKUP(B1983,GraphStats!$A:$B,2,0)</f>
        <v>ISCAS</v>
      </c>
      <c r="B1983" t="s">
        <v>15</v>
      </c>
      <c r="C1983" t="s">
        <v>146</v>
      </c>
      <c r="D1983" s="2">
        <f>MAX(1,SUMIFS(SolRaw!$E:$E,SolRaw!$A:$A,$B1983,SolRaw!$B:$B,$C1983,SolRaw!$C:$C,D$1))/1000</f>
        <v>1E-3</v>
      </c>
      <c r="E1983" s="2">
        <f>MAX(1,SUMIFS(SolRaw!$E:$E,SolRaw!$A:$A,$B1983,SolRaw!$B:$B,$C1983,SolRaw!$C:$C,E$1))/1000</f>
        <v>1E-3</v>
      </c>
      <c r="F1983" s="2">
        <f>MAX(1,SUMIFS(SolRaw!$E:$E,SolRaw!$A:$A,$B1983,SolRaw!$B:$B,$C1983,SolRaw!$C:$C,F$1))/1000</f>
        <v>1E-3</v>
      </c>
      <c r="G1983" s="2">
        <f>MAX(1,SUMIFS(SolRaw!$E:$E,SolRaw!$A:$A,$B1983,SolRaw!$B:$B,$C1983,SolRaw!$C:$C,G$1))/1000</f>
        <v>1E-3</v>
      </c>
      <c r="H1983" s="2">
        <f>MAX(1,SUMIFS(SolRaw!$E:$E,SolRaw!$A:$A,$B1983,SolRaw!$B:$B,$C1983,SolRaw!$C:$C,H$1))/1000</f>
        <v>1E-3</v>
      </c>
      <c r="I1983" s="2">
        <f>MAX(1,SUMIFS(SolRaw!$E:$E,SolRaw!$A:$A,$B1983,SolRaw!$B:$B,$C1983,SolRaw!$C:$C,I$1))/1000</f>
        <v>1E-3</v>
      </c>
      <c r="J1983" s="2">
        <f>MAX(1,SUMIFS(SolRaw!$E:$E,SolRaw!$A:$A,$B1983,SolRaw!$B:$B,$C1983,SolRaw!$C:$C,J$1))/1000</f>
        <v>1E-3</v>
      </c>
      <c r="K1983" s="2">
        <f>MAX(1,SUMIFS(SolRaw!$E:$E,SolRaw!$A:$A,$B1983,SolRaw!$B:$B,$C1983,SolRaw!$C:$C,K$1))/1000</f>
        <v>1E-3</v>
      </c>
      <c r="L1983" s="2">
        <f>MAX(1,SUMIFS(SolRaw!$E:$E,SolRaw!$A:$A,$B1983,SolRaw!$B:$B,$C1983,SolRaw!$C:$C,L$1))/1000</f>
        <v>1E-3</v>
      </c>
      <c r="M1983" s="2">
        <f>MAX(1,SUMIFS(SolRaw!$E:$E,SolRaw!$A:$A,$B1983,SolRaw!$B:$B,$C1983,SolRaw!$C:$C,M$1))/1000</f>
        <v>1E-3</v>
      </c>
      <c r="N1983" s="2">
        <f t="shared" si="210"/>
        <v>1.0000000000000002E-3</v>
      </c>
      <c r="O1983" s="2">
        <f t="shared" si="211"/>
        <v>1E-3</v>
      </c>
      <c r="P1983" s="2">
        <f t="shared" si="212"/>
        <v>1E-3</v>
      </c>
      <c r="Q1983" s="2">
        <f t="shared" si="213"/>
        <v>1E-3</v>
      </c>
      <c r="R1983" s="2">
        <f t="shared" si="214"/>
        <v>1E-3</v>
      </c>
      <c r="S1983" s="2">
        <f t="shared" si="215"/>
        <v>1E-3</v>
      </c>
      <c r="T1983" s="2">
        <f t="shared" si="216"/>
        <v>2.2856988727712899E-19</v>
      </c>
    </row>
    <row r="1984" spans="1:20" x14ac:dyDescent="0.2">
      <c r="A1984" t="str">
        <f>VLOOKUP(B1984,GraphStats!$A:$B,2,0)</f>
        <v>ISCAS</v>
      </c>
      <c r="B1984" t="s">
        <v>15</v>
      </c>
      <c r="C1984" t="s">
        <v>147</v>
      </c>
      <c r="D1984" s="2">
        <f>MAX(1,SUMIFS(SolRaw!$E:$E,SolRaw!$A:$A,$B1984,SolRaw!$B:$B,$C1984,SolRaw!$C:$C,D$1))/1000</f>
        <v>1E-3</v>
      </c>
      <c r="E1984" s="2">
        <f>MAX(1,SUMIFS(SolRaw!$E:$E,SolRaw!$A:$A,$B1984,SolRaw!$B:$B,$C1984,SolRaw!$C:$C,E$1))/1000</f>
        <v>1E-3</v>
      </c>
      <c r="F1984" s="2">
        <f>MAX(1,SUMIFS(SolRaw!$E:$E,SolRaw!$A:$A,$B1984,SolRaw!$B:$B,$C1984,SolRaw!$C:$C,F$1))/1000</f>
        <v>1E-3</v>
      </c>
      <c r="G1984" s="2">
        <f>MAX(1,SUMIFS(SolRaw!$E:$E,SolRaw!$A:$A,$B1984,SolRaw!$B:$B,$C1984,SolRaw!$C:$C,G$1))/1000</f>
        <v>1E-3</v>
      </c>
      <c r="H1984" s="2">
        <f>MAX(1,SUMIFS(SolRaw!$E:$E,SolRaw!$A:$A,$B1984,SolRaw!$B:$B,$C1984,SolRaw!$C:$C,H$1))/1000</f>
        <v>1E-3</v>
      </c>
      <c r="I1984" s="2">
        <f>MAX(1,SUMIFS(SolRaw!$E:$E,SolRaw!$A:$A,$B1984,SolRaw!$B:$B,$C1984,SolRaw!$C:$C,I$1))/1000</f>
        <v>1E-3</v>
      </c>
      <c r="J1984" s="2">
        <f>MAX(1,SUMIFS(SolRaw!$E:$E,SolRaw!$A:$A,$B1984,SolRaw!$B:$B,$C1984,SolRaw!$C:$C,J$1))/1000</f>
        <v>1E-3</v>
      </c>
      <c r="K1984" s="2">
        <f>MAX(1,SUMIFS(SolRaw!$E:$E,SolRaw!$A:$A,$B1984,SolRaw!$B:$B,$C1984,SolRaw!$C:$C,K$1))/1000</f>
        <v>1E-3</v>
      </c>
      <c r="L1984" s="2">
        <f>MAX(1,SUMIFS(SolRaw!$E:$E,SolRaw!$A:$A,$B1984,SolRaw!$B:$B,$C1984,SolRaw!$C:$C,L$1))/1000</f>
        <v>1E-3</v>
      </c>
      <c r="M1984" s="2">
        <f>MAX(1,SUMIFS(SolRaw!$E:$E,SolRaw!$A:$A,$B1984,SolRaw!$B:$B,$C1984,SolRaw!$C:$C,M$1))/1000</f>
        <v>1E-3</v>
      </c>
      <c r="N1984" s="2">
        <f t="shared" si="210"/>
        <v>1.0000000000000002E-3</v>
      </c>
      <c r="O1984" s="2">
        <f t="shared" si="211"/>
        <v>1E-3</v>
      </c>
      <c r="P1984" s="2">
        <f t="shared" si="212"/>
        <v>1E-3</v>
      </c>
      <c r="Q1984" s="2">
        <f t="shared" si="213"/>
        <v>1E-3</v>
      </c>
      <c r="R1984" s="2">
        <f t="shared" si="214"/>
        <v>1E-3</v>
      </c>
      <c r="S1984" s="2">
        <f t="shared" si="215"/>
        <v>1E-3</v>
      </c>
      <c r="T1984" s="2">
        <f t="shared" si="216"/>
        <v>2.2856988727712899E-19</v>
      </c>
    </row>
    <row r="1985" spans="1:20" x14ac:dyDescent="0.2">
      <c r="A1985" t="str">
        <f>VLOOKUP(B1985,GraphStats!$A:$B,2,0)</f>
        <v>ISCAS</v>
      </c>
      <c r="B1985" t="s">
        <v>15</v>
      </c>
      <c r="C1985" t="s">
        <v>148</v>
      </c>
      <c r="D1985" s="2">
        <f>MAX(1,SUMIFS(SolRaw!$E:$E,SolRaw!$A:$A,$B1985,SolRaw!$B:$B,$C1985,SolRaw!$C:$C,D$1))/1000</f>
        <v>1E-3</v>
      </c>
      <c r="E1985" s="2">
        <f>MAX(1,SUMIFS(SolRaw!$E:$E,SolRaw!$A:$A,$B1985,SolRaw!$B:$B,$C1985,SolRaw!$C:$C,E$1))/1000</f>
        <v>1E-3</v>
      </c>
      <c r="F1985" s="2">
        <f>MAX(1,SUMIFS(SolRaw!$E:$E,SolRaw!$A:$A,$B1985,SolRaw!$B:$B,$C1985,SolRaw!$C:$C,F$1))/1000</f>
        <v>1E-3</v>
      </c>
      <c r="G1985" s="2">
        <f>MAX(1,SUMIFS(SolRaw!$E:$E,SolRaw!$A:$A,$B1985,SolRaw!$B:$B,$C1985,SolRaw!$C:$C,G$1))/1000</f>
        <v>1E-3</v>
      </c>
      <c r="H1985" s="2">
        <f>MAX(1,SUMIFS(SolRaw!$E:$E,SolRaw!$A:$A,$B1985,SolRaw!$B:$B,$C1985,SolRaw!$C:$C,H$1))/1000</f>
        <v>1E-3</v>
      </c>
      <c r="I1985" s="2">
        <f>MAX(1,SUMIFS(SolRaw!$E:$E,SolRaw!$A:$A,$B1985,SolRaw!$B:$B,$C1985,SolRaw!$C:$C,I$1))/1000</f>
        <v>1E-3</v>
      </c>
      <c r="J1985" s="2">
        <f>MAX(1,SUMIFS(SolRaw!$E:$E,SolRaw!$A:$A,$B1985,SolRaw!$B:$B,$C1985,SolRaw!$C:$C,J$1))/1000</f>
        <v>1E-3</v>
      </c>
      <c r="K1985" s="2">
        <f>MAX(1,SUMIFS(SolRaw!$E:$E,SolRaw!$A:$A,$B1985,SolRaw!$B:$B,$C1985,SolRaw!$C:$C,K$1))/1000</f>
        <v>1E-3</v>
      </c>
      <c r="L1985" s="2">
        <f>MAX(1,SUMIFS(SolRaw!$E:$E,SolRaw!$A:$A,$B1985,SolRaw!$B:$B,$C1985,SolRaw!$C:$C,L$1))/1000</f>
        <v>1E-3</v>
      </c>
      <c r="M1985" s="2">
        <f>MAX(1,SUMIFS(SolRaw!$E:$E,SolRaw!$A:$A,$B1985,SolRaw!$B:$B,$C1985,SolRaw!$C:$C,M$1))/1000</f>
        <v>1E-3</v>
      </c>
      <c r="N1985" s="2">
        <f t="shared" si="210"/>
        <v>1.0000000000000002E-3</v>
      </c>
      <c r="O1985" s="2">
        <f t="shared" si="211"/>
        <v>1E-3</v>
      </c>
      <c r="P1985" s="2">
        <f t="shared" si="212"/>
        <v>1E-3</v>
      </c>
      <c r="Q1985" s="2">
        <f t="shared" si="213"/>
        <v>1E-3</v>
      </c>
      <c r="R1985" s="2">
        <f t="shared" si="214"/>
        <v>1E-3</v>
      </c>
      <c r="S1985" s="2">
        <f t="shared" si="215"/>
        <v>1E-3</v>
      </c>
      <c r="T1985" s="2">
        <f t="shared" si="216"/>
        <v>2.2856988727712899E-19</v>
      </c>
    </row>
    <row r="1986" spans="1:20" x14ac:dyDescent="0.2">
      <c r="A1986" t="str">
        <f>VLOOKUP(B1986,GraphStats!$A:$B,2,0)</f>
        <v>ISCAS</v>
      </c>
      <c r="B1986" t="s">
        <v>15</v>
      </c>
      <c r="C1986" t="s">
        <v>149</v>
      </c>
      <c r="D1986" s="2">
        <f>MAX(1,SUMIFS(SolRaw!$E:$E,SolRaw!$A:$A,$B1986,SolRaw!$B:$B,$C1986,SolRaw!$C:$C,D$1))/1000</f>
        <v>1E-3</v>
      </c>
      <c r="E1986" s="2">
        <f>MAX(1,SUMIFS(SolRaw!$E:$E,SolRaw!$A:$A,$B1986,SolRaw!$B:$B,$C1986,SolRaw!$C:$C,E$1))/1000</f>
        <v>1E-3</v>
      </c>
      <c r="F1986" s="2">
        <f>MAX(1,SUMIFS(SolRaw!$E:$E,SolRaw!$A:$A,$B1986,SolRaw!$B:$B,$C1986,SolRaw!$C:$C,F$1))/1000</f>
        <v>1E-3</v>
      </c>
      <c r="G1986" s="2">
        <f>MAX(1,SUMIFS(SolRaw!$E:$E,SolRaw!$A:$A,$B1986,SolRaw!$B:$B,$C1986,SolRaw!$C:$C,G$1))/1000</f>
        <v>1E-3</v>
      </c>
      <c r="H1986" s="2">
        <f>MAX(1,SUMIFS(SolRaw!$E:$E,SolRaw!$A:$A,$B1986,SolRaw!$B:$B,$C1986,SolRaw!$C:$C,H$1))/1000</f>
        <v>1E-3</v>
      </c>
      <c r="I1986" s="2">
        <f>MAX(1,SUMIFS(SolRaw!$E:$E,SolRaw!$A:$A,$B1986,SolRaw!$B:$B,$C1986,SolRaw!$C:$C,I$1))/1000</f>
        <v>1E-3</v>
      </c>
      <c r="J1986" s="2">
        <f>MAX(1,SUMIFS(SolRaw!$E:$E,SolRaw!$A:$A,$B1986,SolRaw!$B:$B,$C1986,SolRaw!$C:$C,J$1))/1000</f>
        <v>1E-3</v>
      </c>
      <c r="K1986" s="2">
        <f>MAX(1,SUMIFS(SolRaw!$E:$E,SolRaw!$A:$A,$B1986,SolRaw!$B:$B,$C1986,SolRaw!$C:$C,K$1))/1000</f>
        <v>1E-3</v>
      </c>
      <c r="L1986" s="2">
        <f>MAX(1,SUMIFS(SolRaw!$E:$E,SolRaw!$A:$A,$B1986,SolRaw!$B:$B,$C1986,SolRaw!$C:$C,L$1))/1000</f>
        <v>1E-3</v>
      </c>
      <c r="M1986" s="2">
        <f>MAX(1,SUMIFS(SolRaw!$E:$E,SolRaw!$A:$A,$B1986,SolRaw!$B:$B,$C1986,SolRaw!$C:$C,M$1))/1000</f>
        <v>1E-3</v>
      </c>
      <c r="N1986" s="2">
        <f t="shared" ref="N1986:N2049" si="217">AVERAGE($D1986:$M1986)</f>
        <v>1.0000000000000002E-3</v>
      </c>
      <c r="O1986" s="2">
        <f t="shared" ref="O1986:O2049" si="218">QUARTILE($D1986:$M1986,0)</f>
        <v>1E-3</v>
      </c>
      <c r="P1986" s="2">
        <f t="shared" ref="P1986:P2049" si="219">QUARTILE($D1986:$M1986,1)</f>
        <v>1E-3</v>
      </c>
      <c r="Q1986" s="2">
        <f t="shared" ref="Q1986:Q2049" si="220">QUARTILE($D1986:$M1986,2)</f>
        <v>1E-3</v>
      </c>
      <c r="R1986" s="2">
        <f t="shared" ref="R1986:R2049" si="221">QUARTILE($D1986:$M1986,3)</f>
        <v>1E-3</v>
      </c>
      <c r="S1986" s="2">
        <f t="shared" ref="S1986:S2049" si="222">QUARTILE($D1986:$M1986,4)</f>
        <v>1E-3</v>
      </c>
      <c r="T1986" s="2">
        <f t="shared" ref="T1986:T2049" si="223">STDEV($D1986:$M1986)</f>
        <v>2.2856988727712899E-19</v>
      </c>
    </row>
    <row r="1987" spans="1:20" x14ac:dyDescent="0.2">
      <c r="A1987" t="str">
        <f>VLOOKUP(B1987,GraphStats!$A:$B,2,0)</f>
        <v>ISCAS</v>
      </c>
      <c r="B1987" t="s">
        <v>15</v>
      </c>
      <c r="C1987" t="s">
        <v>150</v>
      </c>
      <c r="D1987" s="2">
        <f>MAX(1,SUMIFS(SolRaw!$E:$E,SolRaw!$A:$A,$B1987,SolRaw!$B:$B,$C1987,SolRaw!$C:$C,D$1))/1000</f>
        <v>1E-3</v>
      </c>
      <c r="E1987" s="2">
        <f>MAX(1,SUMIFS(SolRaw!$E:$E,SolRaw!$A:$A,$B1987,SolRaw!$B:$B,$C1987,SolRaw!$C:$C,E$1))/1000</f>
        <v>1E-3</v>
      </c>
      <c r="F1987" s="2">
        <f>MAX(1,SUMIFS(SolRaw!$E:$E,SolRaw!$A:$A,$B1987,SolRaw!$B:$B,$C1987,SolRaw!$C:$C,F$1))/1000</f>
        <v>1E-3</v>
      </c>
      <c r="G1987" s="2">
        <f>MAX(1,SUMIFS(SolRaw!$E:$E,SolRaw!$A:$A,$B1987,SolRaw!$B:$B,$C1987,SolRaw!$C:$C,G$1))/1000</f>
        <v>1E-3</v>
      </c>
      <c r="H1987" s="2">
        <f>MAX(1,SUMIFS(SolRaw!$E:$E,SolRaw!$A:$A,$B1987,SolRaw!$B:$B,$C1987,SolRaw!$C:$C,H$1))/1000</f>
        <v>1E-3</v>
      </c>
      <c r="I1987" s="2">
        <f>MAX(1,SUMIFS(SolRaw!$E:$E,SolRaw!$A:$A,$B1987,SolRaw!$B:$B,$C1987,SolRaw!$C:$C,I$1))/1000</f>
        <v>1E-3</v>
      </c>
      <c r="J1987" s="2">
        <f>MAX(1,SUMIFS(SolRaw!$E:$E,SolRaw!$A:$A,$B1987,SolRaw!$B:$B,$C1987,SolRaw!$C:$C,J$1))/1000</f>
        <v>1E-3</v>
      </c>
      <c r="K1987" s="2">
        <f>MAX(1,SUMIFS(SolRaw!$E:$E,SolRaw!$A:$A,$B1987,SolRaw!$B:$B,$C1987,SolRaw!$C:$C,K$1))/1000</f>
        <v>1E-3</v>
      </c>
      <c r="L1987" s="2">
        <f>MAX(1,SUMIFS(SolRaw!$E:$E,SolRaw!$A:$A,$B1987,SolRaw!$B:$B,$C1987,SolRaw!$C:$C,L$1))/1000</f>
        <v>1E-3</v>
      </c>
      <c r="M1987" s="2">
        <f>MAX(1,SUMIFS(SolRaw!$E:$E,SolRaw!$A:$A,$B1987,SolRaw!$B:$B,$C1987,SolRaw!$C:$C,M$1))/1000</f>
        <v>1E-3</v>
      </c>
      <c r="N1987" s="2">
        <f t="shared" si="217"/>
        <v>1.0000000000000002E-3</v>
      </c>
      <c r="O1987" s="2">
        <f t="shared" si="218"/>
        <v>1E-3</v>
      </c>
      <c r="P1987" s="2">
        <f t="shared" si="219"/>
        <v>1E-3</v>
      </c>
      <c r="Q1987" s="2">
        <f t="shared" si="220"/>
        <v>1E-3</v>
      </c>
      <c r="R1987" s="2">
        <f t="shared" si="221"/>
        <v>1E-3</v>
      </c>
      <c r="S1987" s="2">
        <f t="shared" si="222"/>
        <v>1E-3</v>
      </c>
      <c r="T1987" s="2">
        <f t="shared" si="223"/>
        <v>2.2856988727712899E-19</v>
      </c>
    </row>
    <row r="1988" spans="1:20" x14ac:dyDescent="0.2">
      <c r="A1988" t="str">
        <f>VLOOKUP(B1988,GraphStats!$A:$B,2,0)</f>
        <v>ISCAS</v>
      </c>
      <c r="B1988" t="s">
        <v>15</v>
      </c>
      <c r="C1988" t="s">
        <v>151</v>
      </c>
      <c r="D1988" s="2">
        <f>MAX(1,SUMIFS(SolRaw!$E:$E,SolRaw!$A:$A,$B1988,SolRaw!$B:$B,$C1988,SolRaw!$C:$C,D$1))/1000</f>
        <v>1E-3</v>
      </c>
      <c r="E1988" s="2">
        <f>MAX(1,SUMIFS(SolRaw!$E:$E,SolRaw!$A:$A,$B1988,SolRaw!$B:$B,$C1988,SolRaw!$C:$C,E$1))/1000</f>
        <v>1E-3</v>
      </c>
      <c r="F1988" s="2">
        <f>MAX(1,SUMIFS(SolRaw!$E:$E,SolRaw!$A:$A,$B1988,SolRaw!$B:$B,$C1988,SolRaw!$C:$C,F$1))/1000</f>
        <v>1E-3</v>
      </c>
      <c r="G1988" s="2">
        <f>MAX(1,SUMIFS(SolRaw!$E:$E,SolRaw!$A:$A,$B1988,SolRaw!$B:$B,$C1988,SolRaw!$C:$C,G$1))/1000</f>
        <v>1E-3</v>
      </c>
      <c r="H1988" s="2">
        <f>MAX(1,SUMIFS(SolRaw!$E:$E,SolRaw!$A:$A,$B1988,SolRaw!$B:$B,$C1988,SolRaw!$C:$C,H$1))/1000</f>
        <v>1E-3</v>
      </c>
      <c r="I1988" s="2">
        <f>MAX(1,SUMIFS(SolRaw!$E:$E,SolRaw!$A:$A,$B1988,SolRaw!$B:$B,$C1988,SolRaw!$C:$C,I$1))/1000</f>
        <v>1E-3</v>
      </c>
      <c r="J1988" s="2">
        <f>MAX(1,SUMIFS(SolRaw!$E:$E,SolRaw!$A:$A,$B1988,SolRaw!$B:$B,$C1988,SolRaw!$C:$C,J$1))/1000</f>
        <v>1E-3</v>
      </c>
      <c r="K1988" s="2">
        <f>MAX(1,SUMIFS(SolRaw!$E:$E,SolRaw!$A:$A,$B1988,SolRaw!$B:$B,$C1988,SolRaw!$C:$C,K$1))/1000</f>
        <v>1E-3</v>
      </c>
      <c r="L1988" s="2">
        <f>MAX(1,SUMIFS(SolRaw!$E:$E,SolRaw!$A:$A,$B1988,SolRaw!$B:$B,$C1988,SolRaw!$C:$C,L$1))/1000</f>
        <v>1E-3</v>
      </c>
      <c r="M1988" s="2">
        <f>MAX(1,SUMIFS(SolRaw!$E:$E,SolRaw!$A:$A,$B1988,SolRaw!$B:$B,$C1988,SolRaw!$C:$C,M$1))/1000</f>
        <v>1E-3</v>
      </c>
      <c r="N1988" s="2">
        <f t="shared" si="217"/>
        <v>1.0000000000000002E-3</v>
      </c>
      <c r="O1988" s="2">
        <f t="shared" si="218"/>
        <v>1E-3</v>
      </c>
      <c r="P1988" s="2">
        <f t="shared" si="219"/>
        <v>1E-3</v>
      </c>
      <c r="Q1988" s="2">
        <f t="shared" si="220"/>
        <v>1E-3</v>
      </c>
      <c r="R1988" s="2">
        <f t="shared" si="221"/>
        <v>1E-3</v>
      </c>
      <c r="S1988" s="2">
        <f t="shared" si="222"/>
        <v>1E-3</v>
      </c>
      <c r="T1988" s="2">
        <f t="shared" si="223"/>
        <v>2.2856988727712899E-19</v>
      </c>
    </row>
    <row r="1989" spans="1:20" x14ac:dyDescent="0.2">
      <c r="A1989" t="str">
        <f>VLOOKUP(B1989,GraphStats!$A:$B,2,0)</f>
        <v>ISCAS</v>
      </c>
      <c r="B1989" t="s">
        <v>15</v>
      </c>
      <c r="C1989" t="s">
        <v>152</v>
      </c>
      <c r="D1989" s="2">
        <f>MAX(1,SUMIFS(SolRaw!$E:$E,SolRaw!$A:$A,$B1989,SolRaw!$B:$B,$C1989,SolRaw!$C:$C,D$1))/1000</f>
        <v>1E-3</v>
      </c>
      <c r="E1989" s="2">
        <f>MAX(1,SUMIFS(SolRaw!$E:$E,SolRaw!$A:$A,$B1989,SolRaw!$B:$B,$C1989,SolRaw!$C:$C,E$1))/1000</f>
        <v>1E-3</v>
      </c>
      <c r="F1989" s="2">
        <f>MAX(1,SUMIFS(SolRaw!$E:$E,SolRaw!$A:$A,$B1989,SolRaw!$B:$B,$C1989,SolRaw!$C:$C,F$1))/1000</f>
        <v>1E-3</v>
      </c>
      <c r="G1989" s="2">
        <f>MAX(1,SUMIFS(SolRaw!$E:$E,SolRaw!$A:$A,$B1989,SolRaw!$B:$B,$C1989,SolRaw!$C:$C,G$1))/1000</f>
        <v>1E-3</v>
      </c>
      <c r="H1989" s="2">
        <f>MAX(1,SUMIFS(SolRaw!$E:$E,SolRaw!$A:$A,$B1989,SolRaw!$B:$B,$C1989,SolRaw!$C:$C,H$1))/1000</f>
        <v>1E-3</v>
      </c>
      <c r="I1989" s="2">
        <f>MAX(1,SUMIFS(SolRaw!$E:$E,SolRaw!$A:$A,$B1989,SolRaw!$B:$B,$C1989,SolRaw!$C:$C,I$1))/1000</f>
        <v>1E-3</v>
      </c>
      <c r="J1989" s="2">
        <f>MAX(1,SUMIFS(SolRaw!$E:$E,SolRaw!$A:$A,$B1989,SolRaw!$B:$B,$C1989,SolRaw!$C:$C,J$1))/1000</f>
        <v>1E-3</v>
      </c>
      <c r="K1989" s="2">
        <f>MAX(1,SUMIFS(SolRaw!$E:$E,SolRaw!$A:$A,$B1989,SolRaw!$B:$B,$C1989,SolRaw!$C:$C,K$1))/1000</f>
        <v>1E-3</v>
      </c>
      <c r="L1989" s="2">
        <f>MAX(1,SUMIFS(SolRaw!$E:$E,SolRaw!$A:$A,$B1989,SolRaw!$B:$B,$C1989,SolRaw!$C:$C,L$1))/1000</f>
        <v>1E-3</v>
      </c>
      <c r="M1989" s="2">
        <f>MAX(1,SUMIFS(SolRaw!$E:$E,SolRaw!$A:$A,$B1989,SolRaw!$B:$B,$C1989,SolRaw!$C:$C,M$1))/1000</f>
        <v>1E-3</v>
      </c>
      <c r="N1989" s="2">
        <f t="shared" si="217"/>
        <v>1.0000000000000002E-3</v>
      </c>
      <c r="O1989" s="2">
        <f t="shared" si="218"/>
        <v>1E-3</v>
      </c>
      <c r="P1989" s="2">
        <f t="shared" si="219"/>
        <v>1E-3</v>
      </c>
      <c r="Q1989" s="2">
        <f t="shared" si="220"/>
        <v>1E-3</v>
      </c>
      <c r="R1989" s="2">
        <f t="shared" si="221"/>
        <v>1E-3</v>
      </c>
      <c r="S1989" s="2">
        <f t="shared" si="222"/>
        <v>1E-3</v>
      </c>
      <c r="T1989" s="2">
        <f t="shared" si="223"/>
        <v>2.2856988727712899E-19</v>
      </c>
    </row>
    <row r="1990" spans="1:20" x14ac:dyDescent="0.2">
      <c r="A1990" t="str">
        <f>VLOOKUP(B1990,GraphStats!$A:$B,2,0)</f>
        <v>ISCAS</v>
      </c>
      <c r="B1990" t="s">
        <v>15</v>
      </c>
      <c r="C1990" t="s">
        <v>153</v>
      </c>
      <c r="D1990" s="2">
        <f>MAX(1,SUMIFS(SolRaw!$E:$E,SolRaw!$A:$A,$B1990,SolRaw!$B:$B,$C1990,SolRaw!$C:$C,D$1))/1000</f>
        <v>1E-3</v>
      </c>
      <c r="E1990" s="2">
        <f>MAX(1,SUMIFS(SolRaw!$E:$E,SolRaw!$A:$A,$B1990,SolRaw!$B:$B,$C1990,SolRaw!$C:$C,E$1))/1000</f>
        <v>1E-3</v>
      </c>
      <c r="F1990" s="2">
        <f>MAX(1,SUMIFS(SolRaw!$E:$E,SolRaw!$A:$A,$B1990,SolRaw!$B:$B,$C1990,SolRaw!$C:$C,F$1))/1000</f>
        <v>1E-3</v>
      </c>
      <c r="G1990" s="2">
        <f>MAX(1,SUMIFS(SolRaw!$E:$E,SolRaw!$A:$A,$B1990,SolRaw!$B:$B,$C1990,SolRaw!$C:$C,G$1))/1000</f>
        <v>1E-3</v>
      </c>
      <c r="H1990" s="2">
        <f>MAX(1,SUMIFS(SolRaw!$E:$E,SolRaw!$A:$A,$B1990,SolRaw!$B:$B,$C1990,SolRaw!$C:$C,H$1))/1000</f>
        <v>1E-3</v>
      </c>
      <c r="I1990" s="2">
        <f>MAX(1,SUMIFS(SolRaw!$E:$E,SolRaw!$A:$A,$B1990,SolRaw!$B:$B,$C1990,SolRaw!$C:$C,I$1))/1000</f>
        <v>1E-3</v>
      </c>
      <c r="J1990" s="2">
        <f>MAX(1,SUMIFS(SolRaw!$E:$E,SolRaw!$A:$A,$B1990,SolRaw!$B:$B,$C1990,SolRaw!$C:$C,J$1))/1000</f>
        <v>1E-3</v>
      </c>
      <c r="K1990" s="2">
        <f>MAX(1,SUMIFS(SolRaw!$E:$E,SolRaw!$A:$A,$B1990,SolRaw!$B:$B,$C1990,SolRaw!$C:$C,K$1))/1000</f>
        <v>1E-3</v>
      </c>
      <c r="L1990" s="2">
        <f>MAX(1,SUMIFS(SolRaw!$E:$E,SolRaw!$A:$A,$B1990,SolRaw!$B:$B,$C1990,SolRaw!$C:$C,L$1))/1000</f>
        <v>1E-3</v>
      </c>
      <c r="M1990" s="2">
        <f>MAX(1,SUMIFS(SolRaw!$E:$E,SolRaw!$A:$A,$B1990,SolRaw!$B:$B,$C1990,SolRaw!$C:$C,M$1))/1000</f>
        <v>1E-3</v>
      </c>
      <c r="N1990" s="2">
        <f t="shared" si="217"/>
        <v>1.0000000000000002E-3</v>
      </c>
      <c r="O1990" s="2">
        <f t="shared" si="218"/>
        <v>1E-3</v>
      </c>
      <c r="P1990" s="2">
        <f t="shared" si="219"/>
        <v>1E-3</v>
      </c>
      <c r="Q1990" s="2">
        <f t="shared" si="220"/>
        <v>1E-3</v>
      </c>
      <c r="R1990" s="2">
        <f t="shared" si="221"/>
        <v>1E-3</v>
      </c>
      <c r="S1990" s="2">
        <f t="shared" si="222"/>
        <v>1E-3</v>
      </c>
      <c r="T1990" s="2">
        <f t="shared" si="223"/>
        <v>2.2856988727712899E-19</v>
      </c>
    </row>
    <row r="1991" spans="1:20" x14ac:dyDescent="0.2">
      <c r="A1991" t="str">
        <f>VLOOKUP(B1991,GraphStats!$A:$B,2,0)</f>
        <v>ISCAS</v>
      </c>
      <c r="B1991" t="s">
        <v>15</v>
      </c>
      <c r="C1991" t="s">
        <v>154</v>
      </c>
      <c r="D1991" s="2">
        <f>MAX(1,SUMIFS(SolRaw!$E:$E,SolRaw!$A:$A,$B1991,SolRaw!$B:$B,$C1991,SolRaw!$C:$C,D$1))/1000</f>
        <v>1E-3</v>
      </c>
      <c r="E1991" s="2">
        <f>MAX(1,SUMIFS(SolRaw!$E:$E,SolRaw!$A:$A,$B1991,SolRaw!$B:$B,$C1991,SolRaw!$C:$C,E$1))/1000</f>
        <v>1E-3</v>
      </c>
      <c r="F1991" s="2">
        <f>MAX(1,SUMIFS(SolRaw!$E:$E,SolRaw!$A:$A,$B1991,SolRaw!$B:$B,$C1991,SolRaw!$C:$C,F$1))/1000</f>
        <v>1E-3</v>
      </c>
      <c r="G1991" s="2">
        <f>MAX(1,SUMIFS(SolRaw!$E:$E,SolRaw!$A:$A,$B1991,SolRaw!$B:$B,$C1991,SolRaw!$C:$C,G$1))/1000</f>
        <v>1E-3</v>
      </c>
      <c r="H1991" s="2">
        <f>MAX(1,SUMIFS(SolRaw!$E:$E,SolRaw!$A:$A,$B1991,SolRaw!$B:$B,$C1991,SolRaw!$C:$C,H$1))/1000</f>
        <v>1E-3</v>
      </c>
      <c r="I1991" s="2">
        <f>MAX(1,SUMIFS(SolRaw!$E:$E,SolRaw!$A:$A,$B1991,SolRaw!$B:$B,$C1991,SolRaw!$C:$C,I$1))/1000</f>
        <v>1E-3</v>
      </c>
      <c r="J1991" s="2">
        <f>MAX(1,SUMIFS(SolRaw!$E:$E,SolRaw!$A:$A,$B1991,SolRaw!$B:$B,$C1991,SolRaw!$C:$C,J$1))/1000</f>
        <v>1E-3</v>
      </c>
      <c r="K1991" s="2">
        <f>MAX(1,SUMIFS(SolRaw!$E:$E,SolRaw!$A:$A,$B1991,SolRaw!$B:$B,$C1991,SolRaw!$C:$C,K$1))/1000</f>
        <v>1E-3</v>
      </c>
      <c r="L1991" s="2">
        <f>MAX(1,SUMIFS(SolRaw!$E:$E,SolRaw!$A:$A,$B1991,SolRaw!$B:$B,$C1991,SolRaw!$C:$C,L$1))/1000</f>
        <v>1E-3</v>
      </c>
      <c r="M1991" s="2">
        <f>MAX(1,SUMIFS(SolRaw!$E:$E,SolRaw!$A:$A,$B1991,SolRaw!$B:$B,$C1991,SolRaw!$C:$C,M$1))/1000</f>
        <v>1E-3</v>
      </c>
      <c r="N1991" s="2">
        <f t="shared" si="217"/>
        <v>1.0000000000000002E-3</v>
      </c>
      <c r="O1991" s="2">
        <f t="shared" si="218"/>
        <v>1E-3</v>
      </c>
      <c r="P1991" s="2">
        <f t="shared" si="219"/>
        <v>1E-3</v>
      </c>
      <c r="Q1991" s="2">
        <f t="shared" si="220"/>
        <v>1E-3</v>
      </c>
      <c r="R1991" s="2">
        <f t="shared" si="221"/>
        <v>1E-3</v>
      </c>
      <c r="S1991" s="2">
        <f t="shared" si="222"/>
        <v>1E-3</v>
      </c>
      <c r="T1991" s="2">
        <f t="shared" si="223"/>
        <v>2.2856988727712899E-19</v>
      </c>
    </row>
    <row r="1992" spans="1:20" x14ac:dyDescent="0.2">
      <c r="A1992" t="str">
        <f>VLOOKUP(B1992,GraphStats!$A:$B,2,0)</f>
        <v>ISCAS</v>
      </c>
      <c r="B1992" t="s">
        <v>15</v>
      </c>
      <c r="C1992" t="s">
        <v>155</v>
      </c>
      <c r="D1992" s="2">
        <f>MAX(1,SUMIFS(SolRaw!$E:$E,SolRaw!$A:$A,$B1992,SolRaw!$B:$B,$C1992,SolRaw!$C:$C,D$1))/1000</f>
        <v>1E-3</v>
      </c>
      <c r="E1992" s="2">
        <f>MAX(1,SUMIFS(SolRaw!$E:$E,SolRaw!$A:$A,$B1992,SolRaw!$B:$B,$C1992,SolRaw!$C:$C,E$1))/1000</f>
        <v>1E-3</v>
      </c>
      <c r="F1992" s="2">
        <f>MAX(1,SUMIFS(SolRaw!$E:$E,SolRaw!$A:$A,$B1992,SolRaw!$B:$B,$C1992,SolRaw!$C:$C,F$1))/1000</f>
        <v>1E-3</v>
      </c>
      <c r="G1992" s="2">
        <f>MAX(1,SUMIFS(SolRaw!$E:$E,SolRaw!$A:$A,$B1992,SolRaw!$B:$B,$C1992,SolRaw!$C:$C,G$1))/1000</f>
        <v>1E-3</v>
      </c>
      <c r="H1992" s="2">
        <f>MAX(1,SUMIFS(SolRaw!$E:$E,SolRaw!$A:$A,$B1992,SolRaw!$B:$B,$C1992,SolRaw!$C:$C,H$1))/1000</f>
        <v>1E-3</v>
      </c>
      <c r="I1992" s="2">
        <f>MAX(1,SUMIFS(SolRaw!$E:$E,SolRaw!$A:$A,$B1992,SolRaw!$B:$B,$C1992,SolRaw!$C:$C,I$1))/1000</f>
        <v>1E-3</v>
      </c>
      <c r="J1992" s="2">
        <f>MAX(1,SUMIFS(SolRaw!$E:$E,SolRaw!$A:$A,$B1992,SolRaw!$B:$B,$C1992,SolRaw!$C:$C,J$1))/1000</f>
        <v>1E-3</v>
      </c>
      <c r="K1992" s="2">
        <f>MAX(1,SUMIFS(SolRaw!$E:$E,SolRaw!$A:$A,$B1992,SolRaw!$B:$B,$C1992,SolRaw!$C:$C,K$1))/1000</f>
        <v>1E-3</v>
      </c>
      <c r="L1992" s="2">
        <f>MAX(1,SUMIFS(SolRaw!$E:$E,SolRaw!$A:$A,$B1992,SolRaw!$B:$B,$C1992,SolRaw!$C:$C,L$1))/1000</f>
        <v>1E-3</v>
      </c>
      <c r="M1992" s="2">
        <f>MAX(1,SUMIFS(SolRaw!$E:$E,SolRaw!$A:$A,$B1992,SolRaw!$B:$B,$C1992,SolRaw!$C:$C,M$1))/1000</f>
        <v>1E-3</v>
      </c>
      <c r="N1992" s="2">
        <f t="shared" si="217"/>
        <v>1.0000000000000002E-3</v>
      </c>
      <c r="O1992" s="2">
        <f t="shared" si="218"/>
        <v>1E-3</v>
      </c>
      <c r="P1992" s="2">
        <f t="shared" si="219"/>
        <v>1E-3</v>
      </c>
      <c r="Q1992" s="2">
        <f t="shared" si="220"/>
        <v>1E-3</v>
      </c>
      <c r="R1992" s="2">
        <f t="shared" si="221"/>
        <v>1E-3</v>
      </c>
      <c r="S1992" s="2">
        <f t="shared" si="222"/>
        <v>1E-3</v>
      </c>
      <c r="T1992" s="2">
        <f t="shared" si="223"/>
        <v>2.2856988727712899E-19</v>
      </c>
    </row>
    <row r="1993" spans="1:20" x14ac:dyDescent="0.2">
      <c r="A1993" t="str">
        <f>VLOOKUP(B1993,GraphStats!$A:$B,2,0)</f>
        <v>ISCAS</v>
      </c>
      <c r="B1993" t="s">
        <v>15</v>
      </c>
      <c r="C1993" t="s">
        <v>156</v>
      </c>
      <c r="D1993" s="2">
        <f>MAX(1,SUMIFS(SolRaw!$E:$E,SolRaw!$A:$A,$B1993,SolRaw!$B:$B,$C1993,SolRaw!$C:$C,D$1))/1000</f>
        <v>1E-3</v>
      </c>
      <c r="E1993" s="2">
        <f>MAX(1,SUMIFS(SolRaw!$E:$E,SolRaw!$A:$A,$B1993,SolRaw!$B:$B,$C1993,SolRaw!$C:$C,E$1))/1000</f>
        <v>1E-3</v>
      </c>
      <c r="F1993" s="2">
        <f>MAX(1,SUMIFS(SolRaw!$E:$E,SolRaw!$A:$A,$B1993,SolRaw!$B:$B,$C1993,SolRaw!$C:$C,F$1))/1000</f>
        <v>1E-3</v>
      </c>
      <c r="G1993" s="2">
        <f>MAX(1,SUMIFS(SolRaw!$E:$E,SolRaw!$A:$A,$B1993,SolRaw!$B:$B,$C1993,SolRaw!$C:$C,G$1))/1000</f>
        <v>1E-3</v>
      </c>
      <c r="H1993" s="2">
        <f>MAX(1,SUMIFS(SolRaw!$E:$E,SolRaw!$A:$A,$B1993,SolRaw!$B:$B,$C1993,SolRaw!$C:$C,H$1))/1000</f>
        <v>1E-3</v>
      </c>
      <c r="I1993" s="2">
        <f>MAX(1,SUMIFS(SolRaw!$E:$E,SolRaw!$A:$A,$B1993,SolRaw!$B:$B,$C1993,SolRaw!$C:$C,I$1))/1000</f>
        <v>1E-3</v>
      </c>
      <c r="J1993" s="2">
        <f>MAX(1,SUMIFS(SolRaw!$E:$E,SolRaw!$A:$A,$B1993,SolRaw!$B:$B,$C1993,SolRaw!$C:$C,J$1))/1000</f>
        <v>1E-3</v>
      </c>
      <c r="K1993" s="2">
        <f>MAX(1,SUMIFS(SolRaw!$E:$E,SolRaw!$A:$A,$B1993,SolRaw!$B:$B,$C1993,SolRaw!$C:$C,K$1))/1000</f>
        <v>1E-3</v>
      </c>
      <c r="L1993" s="2">
        <f>MAX(1,SUMIFS(SolRaw!$E:$E,SolRaw!$A:$A,$B1993,SolRaw!$B:$B,$C1993,SolRaw!$C:$C,L$1))/1000</f>
        <v>1E-3</v>
      </c>
      <c r="M1993" s="2">
        <f>MAX(1,SUMIFS(SolRaw!$E:$E,SolRaw!$A:$A,$B1993,SolRaw!$B:$B,$C1993,SolRaw!$C:$C,M$1))/1000</f>
        <v>1E-3</v>
      </c>
      <c r="N1993" s="2">
        <f t="shared" si="217"/>
        <v>1.0000000000000002E-3</v>
      </c>
      <c r="O1993" s="2">
        <f t="shared" si="218"/>
        <v>1E-3</v>
      </c>
      <c r="P1993" s="2">
        <f t="shared" si="219"/>
        <v>1E-3</v>
      </c>
      <c r="Q1993" s="2">
        <f t="shared" si="220"/>
        <v>1E-3</v>
      </c>
      <c r="R1993" s="2">
        <f t="shared" si="221"/>
        <v>1E-3</v>
      </c>
      <c r="S1993" s="2">
        <f t="shared" si="222"/>
        <v>1E-3</v>
      </c>
      <c r="T1993" s="2">
        <f t="shared" si="223"/>
        <v>2.2856988727712899E-19</v>
      </c>
    </row>
    <row r="1994" spans="1:20" x14ac:dyDescent="0.2">
      <c r="A1994" t="str">
        <f>VLOOKUP(B1994,GraphStats!$A:$B,2,0)</f>
        <v>ISCAS</v>
      </c>
      <c r="B1994" t="s">
        <v>15</v>
      </c>
      <c r="C1994" t="s">
        <v>157</v>
      </c>
      <c r="D1994" s="2">
        <f>MAX(1,SUMIFS(SolRaw!$E:$E,SolRaw!$A:$A,$B1994,SolRaw!$B:$B,$C1994,SolRaw!$C:$C,D$1))/1000</f>
        <v>1E-3</v>
      </c>
      <c r="E1994" s="2">
        <f>MAX(1,SUMIFS(SolRaw!$E:$E,SolRaw!$A:$A,$B1994,SolRaw!$B:$B,$C1994,SolRaw!$C:$C,E$1))/1000</f>
        <v>1E-3</v>
      </c>
      <c r="F1994" s="2">
        <f>MAX(1,SUMIFS(SolRaw!$E:$E,SolRaw!$A:$A,$B1994,SolRaw!$B:$B,$C1994,SolRaw!$C:$C,F$1))/1000</f>
        <v>1E-3</v>
      </c>
      <c r="G1994" s="2">
        <f>MAX(1,SUMIFS(SolRaw!$E:$E,SolRaw!$A:$A,$B1994,SolRaw!$B:$B,$C1994,SolRaw!$C:$C,G$1))/1000</f>
        <v>1E-3</v>
      </c>
      <c r="H1994" s="2">
        <f>MAX(1,SUMIFS(SolRaw!$E:$E,SolRaw!$A:$A,$B1994,SolRaw!$B:$B,$C1994,SolRaw!$C:$C,H$1))/1000</f>
        <v>1E-3</v>
      </c>
      <c r="I1994" s="2">
        <f>MAX(1,SUMIFS(SolRaw!$E:$E,SolRaw!$A:$A,$B1994,SolRaw!$B:$B,$C1994,SolRaw!$C:$C,I$1))/1000</f>
        <v>1E-3</v>
      </c>
      <c r="J1994" s="2">
        <f>MAX(1,SUMIFS(SolRaw!$E:$E,SolRaw!$A:$A,$B1994,SolRaw!$B:$B,$C1994,SolRaw!$C:$C,J$1))/1000</f>
        <v>1E-3</v>
      </c>
      <c r="K1994" s="2">
        <f>MAX(1,SUMIFS(SolRaw!$E:$E,SolRaw!$A:$A,$B1994,SolRaw!$B:$B,$C1994,SolRaw!$C:$C,K$1))/1000</f>
        <v>1E-3</v>
      </c>
      <c r="L1994" s="2">
        <f>MAX(1,SUMIFS(SolRaw!$E:$E,SolRaw!$A:$A,$B1994,SolRaw!$B:$B,$C1994,SolRaw!$C:$C,L$1))/1000</f>
        <v>1E-3</v>
      </c>
      <c r="M1994" s="2">
        <f>MAX(1,SUMIFS(SolRaw!$E:$E,SolRaw!$A:$A,$B1994,SolRaw!$B:$B,$C1994,SolRaw!$C:$C,M$1))/1000</f>
        <v>1E-3</v>
      </c>
      <c r="N1994" s="2">
        <f t="shared" si="217"/>
        <v>1.0000000000000002E-3</v>
      </c>
      <c r="O1994" s="2">
        <f t="shared" si="218"/>
        <v>1E-3</v>
      </c>
      <c r="P1994" s="2">
        <f t="shared" si="219"/>
        <v>1E-3</v>
      </c>
      <c r="Q1994" s="2">
        <f t="shared" si="220"/>
        <v>1E-3</v>
      </c>
      <c r="R1994" s="2">
        <f t="shared" si="221"/>
        <v>1E-3</v>
      </c>
      <c r="S1994" s="2">
        <f t="shared" si="222"/>
        <v>1E-3</v>
      </c>
      <c r="T1994" s="2">
        <f t="shared" si="223"/>
        <v>2.2856988727712899E-19</v>
      </c>
    </row>
    <row r="1995" spans="1:20" x14ac:dyDescent="0.2">
      <c r="A1995" t="str">
        <f>VLOOKUP(B1995,GraphStats!$A:$B,2,0)</f>
        <v>ISCAS</v>
      </c>
      <c r="B1995" t="s">
        <v>15</v>
      </c>
      <c r="C1995" t="s">
        <v>158</v>
      </c>
      <c r="D1995" s="2">
        <f>MAX(1,SUMIFS(SolRaw!$E:$E,SolRaw!$A:$A,$B1995,SolRaw!$B:$B,$C1995,SolRaw!$C:$C,D$1))/1000</f>
        <v>1E-3</v>
      </c>
      <c r="E1995" s="2">
        <f>MAX(1,SUMIFS(SolRaw!$E:$E,SolRaw!$A:$A,$B1995,SolRaw!$B:$B,$C1995,SolRaw!$C:$C,E$1))/1000</f>
        <v>1E-3</v>
      </c>
      <c r="F1995" s="2">
        <f>MAX(1,SUMIFS(SolRaw!$E:$E,SolRaw!$A:$A,$B1995,SolRaw!$B:$B,$C1995,SolRaw!$C:$C,F$1))/1000</f>
        <v>1E-3</v>
      </c>
      <c r="G1995" s="2">
        <f>MAX(1,SUMIFS(SolRaw!$E:$E,SolRaw!$A:$A,$B1995,SolRaw!$B:$B,$C1995,SolRaw!$C:$C,G$1))/1000</f>
        <v>1E-3</v>
      </c>
      <c r="H1995" s="2">
        <f>MAX(1,SUMIFS(SolRaw!$E:$E,SolRaw!$A:$A,$B1995,SolRaw!$B:$B,$C1995,SolRaw!$C:$C,H$1))/1000</f>
        <v>1E-3</v>
      </c>
      <c r="I1995" s="2">
        <f>MAX(1,SUMIFS(SolRaw!$E:$E,SolRaw!$A:$A,$B1995,SolRaw!$B:$B,$C1995,SolRaw!$C:$C,I$1))/1000</f>
        <v>1E-3</v>
      </c>
      <c r="J1995" s="2">
        <f>MAX(1,SUMIFS(SolRaw!$E:$E,SolRaw!$A:$A,$B1995,SolRaw!$B:$B,$C1995,SolRaw!$C:$C,J$1))/1000</f>
        <v>1E-3</v>
      </c>
      <c r="K1995" s="2">
        <f>MAX(1,SUMIFS(SolRaw!$E:$E,SolRaw!$A:$A,$B1995,SolRaw!$B:$B,$C1995,SolRaw!$C:$C,K$1))/1000</f>
        <v>1E-3</v>
      </c>
      <c r="L1995" s="2">
        <f>MAX(1,SUMIFS(SolRaw!$E:$E,SolRaw!$A:$A,$B1995,SolRaw!$B:$B,$C1995,SolRaw!$C:$C,L$1))/1000</f>
        <v>1E-3</v>
      </c>
      <c r="M1995" s="2">
        <f>MAX(1,SUMIFS(SolRaw!$E:$E,SolRaw!$A:$A,$B1995,SolRaw!$B:$B,$C1995,SolRaw!$C:$C,M$1))/1000</f>
        <v>1E-3</v>
      </c>
      <c r="N1995" s="2">
        <f t="shared" si="217"/>
        <v>1.0000000000000002E-3</v>
      </c>
      <c r="O1995" s="2">
        <f t="shared" si="218"/>
        <v>1E-3</v>
      </c>
      <c r="P1995" s="2">
        <f t="shared" si="219"/>
        <v>1E-3</v>
      </c>
      <c r="Q1995" s="2">
        <f t="shared" si="220"/>
        <v>1E-3</v>
      </c>
      <c r="R1995" s="2">
        <f t="shared" si="221"/>
        <v>1E-3</v>
      </c>
      <c r="S1995" s="2">
        <f t="shared" si="222"/>
        <v>1E-3</v>
      </c>
      <c r="T1995" s="2">
        <f t="shared" si="223"/>
        <v>2.2856988727712899E-19</v>
      </c>
    </row>
    <row r="1996" spans="1:20" x14ac:dyDescent="0.2">
      <c r="A1996" t="str">
        <f>VLOOKUP(B1996,GraphStats!$A:$B,2,0)</f>
        <v>ISCAS</v>
      </c>
      <c r="B1996" t="s">
        <v>15</v>
      </c>
      <c r="C1996" t="s">
        <v>159</v>
      </c>
      <c r="D1996" s="2">
        <f>MAX(1,SUMIFS(SolRaw!$E:$E,SolRaw!$A:$A,$B1996,SolRaw!$B:$B,$C1996,SolRaw!$C:$C,D$1))/1000</f>
        <v>1E-3</v>
      </c>
      <c r="E1996" s="2">
        <f>MAX(1,SUMIFS(SolRaw!$E:$E,SolRaw!$A:$A,$B1996,SolRaw!$B:$B,$C1996,SolRaw!$C:$C,E$1))/1000</f>
        <v>1E-3</v>
      </c>
      <c r="F1996" s="2">
        <f>MAX(1,SUMIFS(SolRaw!$E:$E,SolRaw!$A:$A,$B1996,SolRaw!$B:$B,$C1996,SolRaw!$C:$C,F$1))/1000</f>
        <v>1E-3</v>
      </c>
      <c r="G1996" s="2">
        <f>MAX(1,SUMIFS(SolRaw!$E:$E,SolRaw!$A:$A,$B1996,SolRaw!$B:$B,$C1996,SolRaw!$C:$C,G$1))/1000</f>
        <v>1E-3</v>
      </c>
      <c r="H1996" s="2">
        <f>MAX(1,SUMIFS(SolRaw!$E:$E,SolRaw!$A:$A,$B1996,SolRaw!$B:$B,$C1996,SolRaw!$C:$C,H$1))/1000</f>
        <v>1E-3</v>
      </c>
      <c r="I1996" s="2">
        <f>MAX(1,SUMIFS(SolRaw!$E:$E,SolRaw!$A:$A,$B1996,SolRaw!$B:$B,$C1996,SolRaw!$C:$C,I$1))/1000</f>
        <v>1E-3</v>
      </c>
      <c r="J1996" s="2">
        <f>MAX(1,SUMIFS(SolRaw!$E:$E,SolRaw!$A:$A,$B1996,SolRaw!$B:$B,$C1996,SolRaw!$C:$C,J$1))/1000</f>
        <v>1E-3</v>
      </c>
      <c r="K1996" s="2">
        <f>MAX(1,SUMIFS(SolRaw!$E:$E,SolRaw!$A:$A,$B1996,SolRaw!$B:$B,$C1996,SolRaw!$C:$C,K$1))/1000</f>
        <v>1E-3</v>
      </c>
      <c r="L1996" s="2">
        <f>MAX(1,SUMIFS(SolRaw!$E:$E,SolRaw!$A:$A,$B1996,SolRaw!$B:$B,$C1996,SolRaw!$C:$C,L$1))/1000</f>
        <v>1E-3</v>
      </c>
      <c r="M1996" s="2">
        <f>MAX(1,SUMIFS(SolRaw!$E:$E,SolRaw!$A:$A,$B1996,SolRaw!$B:$B,$C1996,SolRaw!$C:$C,M$1))/1000</f>
        <v>1E-3</v>
      </c>
      <c r="N1996" s="2">
        <f t="shared" si="217"/>
        <v>1.0000000000000002E-3</v>
      </c>
      <c r="O1996" s="2">
        <f t="shared" si="218"/>
        <v>1E-3</v>
      </c>
      <c r="P1996" s="2">
        <f t="shared" si="219"/>
        <v>1E-3</v>
      </c>
      <c r="Q1996" s="2">
        <f t="shared" si="220"/>
        <v>1E-3</v>
      </c>
      <c r="R1996" s="2">
        <f t="shared" si="221"/>
        <v>1E-3</v>
      </c>
      <c r="S1996" s="2">
        <f t="shared" si="222"/>
        <v>1E-3</v>
      </c>
      <c r="T1996" s="2">
        <f t="shared" si="223"/>
        <v>2.2856988727712899E-19</v>
      </c>
    </row>
    <row r="1997" spans="1:20" x14ac:dyDescent="0.2">
      <c r="A1997" t="str">
        <f>VLOOKUP(B1997,GraphStats!$A:$B,2,0)</f>
        <v>ISCAS</v>
      </c>
      <c r="B1997" t="s">
        <v>15</v>
      </c>
      <c r="C1997" t="s">
        <v>160</v>
      </c>
      <c r="D1997" s="2">
        <f>MAX(1,SUMIFS(SolRaw!$E:$E,SolRaw!$A:$A,$B1997,SolRaw!$B:$B,$C1997,SolRaw!$C:$C,D$1))/1000</f>
        <v>1E-3</v>
      </c>
      <c r="E1997" s="2">
        <f>MAX(1,SUMIFS(SolRaw!$E:$E,SolRaw!$A:$A,$B1997,SolRaw!$B:$B,$C1997,SolRaw!$C:$C,E$1))/1000</f>
        <v>1E-3</v>
      </c>
      <c r="F1997" s="2">
        <f>MAX(1,SUMIFS(SolRaw!$E:$E,SolRaw!$A:$A,$B1997,SolRaw!$B:$B,$C1997,SolRaw!$C:$C,F$1))/1000</f>
        <v>1E-3</v>
      </c>
      <c r="G1997" s="2">
        <f>MAX(1,SUMIFS(SolRaw!$E:$E,SolRaw!$A:$A,$B1997,SolRaw!$B:$B,$C1997,SolRaw!$C:$C,G$1))/1000</f>
        <v>1E-3</v>
      </c>
      <c r="H1997" s="2">
        <f>MAX(1,SUMIFS(SolRaw!$E:$E,SolRaw!$A:$A,$B1997,SolRaw!$B:$B,$C1997,SolRaw!$C:$C,H$1))/1000</f>
        <v>1E-3</v>
      </c>
      <c r="I1997" s="2">
        <f>MAX(1,SUMIFS(SolRaw!$E:$E,SolRaw!$A:$A,$B1997,SolRaw!$B:$B,$C1997,SolRaw!$C:$C,I$1))/1000</f>
        <v>1E-3</v>
      </c>
      <c r="J1997" s="2">
        <f>MAX(1,SUMIFS(SolRaw!$E:$E,SolRaw!$A:$A,$B1997,SolRaw!$B:$B,$C1997,SolRaw!$C:$C,J$1))/1000</f>
        <v>1E-3</v>
      </c>
      <c r="K1997" s="2">
        <f>MAX(1,SUMIFS(SolRaw!$E:$E,SolRaw!$A:$A,$B1997,SolRaw!$B:$B,$C1997,SolRaw!$C:$C,K$1))/1000</f>
        <v>1E-3</v>
      </c>
      <c r="L1997" s="2">
        <f>MAX(1,SUMIFS(SolRaw!$E:$E,SolRaw!$A:$A,$B1997,SolRaw!$B:$B,$C1997,SolRaw!$C:$C,L$1))/1000</f>
        <v>1E-3</v>
      </c>
      <c r="M1997" s="2">
        <f>MAX(1,SUMIFS(SolRaw!$E:$E,SolRaw!$A:$A,$B1997,SolRaw!$B:$B,$C1997,SolRaw!$C:$C,M$1))/1000</f>
        <v>1E-3</v>
      </c>
      <c r="N1997" s="2">
        <f t="shared" si="217"/>
        <v>1.0000000000000002E-3</v>
      </c>
      <c r="O1997" s="2">
        <f t="shared" si="218"/>
        <v>1E-3</v>
      </c>
      <c r="P1997" s="2">
        <f t="shared" si="219"/>
        <v>1E-3</v>
      </c>
      <c r="Q1997" s="2">
        <f t="shared" si="220"/>
        <v>1E-3</v>
      </c>
      <c r="R1997" s="2">
        <f t="shared" si="221"/>
        <v>1E-3</v>
      </c>
      <c r="S1997" s="2">
        <f t="shared" si="222"/>
        <v>1E-3</v>
      </c>
      <c r="T1997" s="2">
        <f t="shared" si="223"/>
        <v>2.2856988727712899E-19</v>
      </c>
    </row>
    <row r="1998" spans="1:20" x14ac:dyDescent="0.2">
      <c r="A1998" t="str">
        <f>VLOOKUP(B1998,GraphStats!$A:$B,2,0)</f>
        <v>ISCAS</v>
      </c>
      <c r="B1998" t="s">
        <v>15</v>
      </c>
      <c r="C1998" t="s">
        <v>161</v>
      </c>
      <c r="D1998" s="2">
        <f>MAX(1,SUMIFS(SolRaw!$E:$E,SolRaw!$A:$A,$B1998,SolRaw!$B:$B,$C1998,SolRaw!$C:$C,D$1))/1000</f>
        <v>1E-3</v>
      </c>
      <c r="E1998" s="2">
        <f>MAX(1,SUMIFS(SolRaw!$E:$E,SolRaw!$A:$A,$B1998,SolRaw!$B:$B,$C1998,SolRaw!$C:$C,E$1))/1000</f>
        <v>1E-3</v>
      </c>
      <c r="F1998" s="2">
        <f>MAX(1,SUMIFS(SolRaw!$E:$E,SolRaw!$A:$A,$B1998,SolRaw!$B:$B,$C1998,SolRaw!$C:$C,F$1))/1000</f>
        <v>1E-3</v>
      </c>
      <c r="G1998" s="2">
        <f>MAX(1,SUMIFS(SolRaw!$E:$E,SolRaw!$A:$A,$B1998,SolRaw!$B:$B,$C1998,SolRaw!$C:$C,G$1))/1000</f>
        <v>1E-3</v>
      </c>
      <c r="H1998" s="2">
        <f>MAX(1,SUMIFS(SolRaw!$E:$E,SolRaw!$A:$A,$B1998,SolRaw!$B:$B,$C1998,SolRaw!$C:$C,H$1))/1000</f>
        <v>1E-3</v>
      </c>
      <c r="I1998" s="2">
        <f>MAX(1,SUMIFS(SolRaw!$E:$E,SolRaw!$A:$A,$B1998,SolRaw!$B:$B,$C1998,SolRaw!$C:$C,I$1))/1000</f>
        <v>1E-3</v>
      </c>
      <c r="J1998" s="2">
        <f>MAX(1,SUMIFS(SolRaw!$E:$E,SolRaw!$A:$A,$B1998,SolRaw!$B:$B,$C1998,SolRaw!$C:$C,J$1))/1000</f>
        <v>1E-3</v>
      </c>
      <c r="K1998" s="2">
        <f>MAX(1,SUMIFS(SolRaw!$E:$E,SolRaw!$A:$A,$B1998,SolRaw!$B:$B,$C1998,SolRaw!$C:$C,K$1))/1000</f>
        <v>1E-3</v>
      </c>
      <c r="L1998" s="2">
        <f>MAX(1,SUMIFS(SolRaw!$E:$E,SolRaw!$A:$A,$B1998,SolRaw!$B:$B,$C1998,SolRaw!$C:$C,L$1))/1000</f>
        <v>1E-3</v>
      </c>
      <c r="M1998" s="2">
        <f>MAX(1,SUMIFS(SolRaw!$E:$E,SolRaw!$A:$A,$B1998,SolRaw!$B:$B,$C1998,SolRaw!$C:$C,M$1))/1000</f>
        <v>1E-3</v>
      </c>
      <c r="N1998" s="2">
        <f t="shared" si="217"/>
        <v>1.0000000000000002E-3</v>
      </c>
      <c r="O1998" s="2">
        <f t="shared" si="218"/>
        <v>1E-3</v>
      </c>
      <c r="P1998" s="2">
        <f t="shared" si="219"/>
        <v>1E-3</v>
      </c>
      <c r="Q1998" s="2">
        <f t="shared" si="220"/>
        <v>1E-3</v>
      </c>
      <c r="R1998" s="2">
        <f t="shared" si="221"/>
        <v>1E-3</v>
      </c>
      <c r="S1998" s="2">
        <f t="shared" si="222"/>
        <v>1E-3</v>
      </c>
      <c r="T1998" s="2">
        <f t="shared" si="223"/>
        <v>2.2856988727712899E-19</v>
      </c>
    </row>
    <row r="1999" spans="1:20" x14ac:dyDescent="0.2">
      <c r="A1999" t="str">
        <f>VLOOKUP(B1999,GraphStats!$A:$B,2,0)</f>
        <v>ISCAS</v>
      </c>
      <c r="B1999" t="s">
        <v>15</v>
      </c>
      <c r="C1999" t="s">
        <v>162</v>
      </c>
      <c r="D1999" s="2">
        <f>MAX(1,SUMIFS(SolRaw!$E:$E,SolRaw!$A:$A,$B1999,SolRaw!$B:$B,$C1999,SolRaw!$C:$C,D$1))/1000</f>
        <v>1E-3</v>
      </c>
      <c r="E1999" s="2">
        <f>MAX(1,SUMIFS(SolRaw!$E:$E,SolRaw!$A:$A,$B1999,SolRaw!$B:$B,$C1999,SolRaw!$C:$C,E$1))/1000</f>
        <v>1E-3</v>
      </c>
      <c r="F1999" s="2">
        <f>MAX(1,SUMIFS(SolRaw!$E:$E,SolRaw!$A:$A,$B1999,SolRaw!$B:$B,$C1999,SolRaw!$C:$C,F$1))/1000</f>
        <v>1E-3</v>
      </c>
      <c r="G1999" s="2">
        <f>MAX(1,SUMIFS(SolRaw!$E:$E,SolRaw!$A:$A,$B1999,SolRaw!$B:$B,$C1999,SolRaw!$C:$C,G$1))/1000</f>
        <v>1E-3</v>
      </c>
      <c r="H1999" s="2">
        <f>MAX(1,SUMIFS(SolRaw!$E:$E,SolRaw!$A:$A,$B1999,SolRaw!$B:$B,$C1999,SolRaw!$C:$C,H$1))/1000</f>
        <v>1E-3</v>
      </c>
      <c r="I1999" s="2">
        <f>MAX(1,SUMIFS(SolRaw!$E:$E,SolRaw!$A:$A,$B1999,SolRaw!$B:$B,$C1999,SolRaw!$C:$C,I$1))/1000</f>
        <v>1E-3</v>
      </c>
      <c r="J1999" s="2">
        <f>MAX(1,SUMIFS(SolRaw!$E:$E,SolRaw!$A:$A,$B1999,SolRaw!$B:$B,$C1999,SolRaw!$C:$C,J$1))/1000</f>
        <v>1E-3</v>
      </c>
      <c r="K1999" s="2">
        <f>MAX(1,SUMIFS(SolRaw!$E:$E,SolRaw!$A:$A,$B1999,SolRaw!$B:$B,$C1999,SolRaw!$C:$C,K$1))/1000</f>
        <v>1E-3</v>
      </c>
      <c r="L1999" s="2">
        <f>MAX(1,SUMIFS(SolRaw!$E:$E,SolRaw!$A:$A,$B1999,SolRaw!$B:$B,$C1999,SolRaw!$C:$C,L$1))/1000</f>
        <v>1E-3</v>
      </c>
      <c r="M1999" s="2">
        <f>MAX(1,SUMIFS(SolRaw!$E:$E,SolRaw!$A:$A,$B1999,SolRaw!$B:$B,$C1999,SolRaw!$C:$C,M$1))/1000</f>
        <v>1E-3</v>
      </c>
      <c r="N1999" s="2">
        <f t="shared" si="217"/>
        <v>1.0000000000000002E-3</v>
      </c>
      <c r="O1999" s="2">
        <f t="shared" si="218"/>
        <v>1E-3</v>
      </c>
      <c r="P1999" s="2">
        <f t="shared" si="219"/>
        <v>1E-3</v>
      </c>
      <c r="Q1999" s="2">
        <f t="shared" si="220"/>
        <v>1E-3</v>
      </c>
      <c r="R1999" s="2">
        <f t="shared" si="221"/>
        <v>1E-3</v>
      </c>
      <c r="S1999" s="2">
        <f t="shared" si="222"/>
        <v>1E-3</v>
      </c>
      <c r="T1999" s="2">
        <f t="shared" si="223"/>
        <v>2.2856988727712899E-19</v>
      </c>
    </row>
    <row r="2000" spans="1:20" x14ac:dyDescent="0.2">
      <c r="A2000" t="str">
        <f>VLOOKUP(B2000,GraphStats!$A:$B,2,0)</f>
        <v>ISCAS</v>
      </c>
      <c r="B2000" t="s">
        <v>10</v>
      </c>
      <c r="C2000" t="s">
        <v>136</v>
      </c>
      <c r="D2000" s="2">
        <f>MAX(1,SUMIFS(SolRaw!$E:$E,SolRaw!$A:$A,$B2000,SolRaw!$B:$B,$C2000,SolRaw!$C:$C,D$1))/1000</f>
        <v>1E-3</v>
      </c>
      <c r="E2000" s="2">
        <f>MAX(1,SUMIFS(SolRaw!$E:$E,SolRaw!$A:$A,$B2000,SolRaw!$B:$B,$C2000,SolRaw!$C:$C,E$1))/1000</f>
        <v>1E-3</v>
      </c>
      <c r="F2000" s="2">
        <f>MAX(1,SUMIFS(SolRaw!$E:$E,SolRaw!$A:$A,$B2000,SolRaw!$B:$B,$C2000,SolRaw!$C:$C,F$1))/1000</f>
        <v>1E-3</v>
      </c>
      <c r="G2000" s="2">
        <f>MAX(1,SUMIFS(SolRaw!$E:$E,SolRaw!$A:$A,$B2000,SolRaw!$B:$B,$C2000,SolRaw!$C:$C,G$1))/1000</f>
        <v>1E-3</v>
      </c>
      <c r="H2000" s="2">
        <f>MAX(1,SUMIFS(SolRaw!$E:$E,SolRaw!$A:$A,$B2000,SolRaw!$B:$B,$C2000,SolRaw!$C:$C,H$1))/1000</f>
        <v>1E-3</v>
      </c>
      <c r="I2000" s="2">
        <f>MAX(1,SUMIFS(SolRaw!$E:$E,SolRaw!$A:$A,$B2000,SolRaw!$B:$B,$C2000,SolRaw!$C:$C,I$1))/1000</f>
        <v>1E-3</v>
      </c>
      <c r="J2000" s="2">
        <f>MAX(1,SUMIFS(SolRaw!$E:$E,SolRaw!$A:$A,$B2000,SolRaw!$B:$B,$C2000,SolRaw!$C:$C,J$1))/1000</f>
        <v>1E-3</v>
      </c>
      <c r="K2000" s="2">
        <f>MAX(1,SUMIFS(SolRaw!$E:$E,SolRaw!$A:$A,$B2000,SolRaw!$B:$B,$C2000,SolRaw!$C:$C,K$1))/1000</f>
        <v>1E-3</v>
      </c>
      <c r="L2000" s="2">
        <f>MAX(1,SUMIFS(SolRaw!$E:$E,SolRaw!$A:$A,$B2000,SolRaw!$B:$B,$C2000,SolRaw!$C:$C,L$1))/1000</f>
        <v>1E-3</v>
      </c>
      <c r="M2000" s="2">
        <f>MAX(1,SUMIFS(SolRaw!$E:$E,SolRaw!$A:$A,$B2000,SolRaw!$B:$B,$C2000,SolRaw!$C:$C,M$1))/1000</f>
        <v>1E-3</v>
      </c>
      <c r="N2000" s="2">
        <f t="shared" si="217"/>
        <v>1.0000000000000002E-3</v>
      </c>
      <c r="O2000" s="2">
        <f t="shared" si="218"/>
        <v>1E-3</v>
      </c>
      <c r="P2000" s="2">
        <f t="shared" si="219"/>
        <v>1E-3</v>
      </c>
      <c r="Q2000" s="2">
        <f t="shared" si="220"/>
        <v>1E-3</v>
      </c>
      <c r="R2000" s="2">
        <f t="shared" si="221"/>
        <v>1E-3</v>
      </c>
      <c r="S2000" s="2">
        <f t="shared" si="222"/>
        <v>1E-3</v>
      </c>
      <c r="T2000" s="2">
        <f t="shared" si="223"/>
        <v>2.2856988727712899E-19</v>
      </c>
    </row>
    <row r="2001" spans="1:20" x14ac:dyDescent="0.2">
      <c r="A2001" t="str">
        <f>VLOOKUP(B2001,GraphStats!$A:$B,2,0)</f>
        <v>ISCAS</v>
      </c>
      <c r="B2001" t="s">
        <v>10</v>
      </c>
      <c r="C2001" t="s">
        <v>137</v>
      </c>
      <c r="D2001" s="2">
        <f>MAX(1,SUMIFS(SolRaw!$E:$E,SolRaw!$A:$A,$B2001,SolRaw!$B:$B,$C2001,SolRaw!$C:$C,D$1))/1000</f>
        <v>1E-3</v>
      </c>
      <c r="E2001" s="2">
        <f>MAX(1,SUMIFS(SolRaw!$E:$E,SolRaw!$A:$A,$B2001,SolRaw!$B:$B,$C2001,SolRaw!$C:$C,E$1))/1000</f>
        <v>1E-3</v>
      </c>
      <c r="F2001" s="2">
        <f>MAX(1,SUMIFS(SolRaw!$E:$E,SolRaw!$A:$A,$B2001,SolRaw!$B:$B,$C2001,SolRaw!$C:$C,F$1))/1000</f>
        <v>1E-3</v>
      </c>
      <c r="G2001" s="2">
        <f>MAX(1,SUMIFS(SolRaw!$E:$E,SolRaw!$A:$A,$B2001,SolRaw!$B:$B,$C2001,SolRaw!$C:$C,G$1))/1000</f>
        <v>1E-3</v>
      </c>
      <c r="H2001" s="2">
        <f>MAX(1,SUMIFS(SolRaw!$E:$E,SolRaw!$A:$A,$B2001,SolRaw!$B:$B,$C2001,SolRaw!$C:$C,H$1))/1000</f>
        <v>1E-3</v>
      </c>
      <c r="I2001" s="2">
        <f>MAX(1,SUMIFS(SolRaw!$E:$E,SolRaw!$A:$A,$B2001,SolRaw!$B:$B,$C2001,SolRaw!$C:$C,I$1))/1000</f>
        <v>1E-3</v>
      </c>
      <c r="J2001" s="2">
        <f>MAX(1,SUMIFS(SolRaw!$E:$E,SolRaw!$A:$A,$B2001,SolRaw!$B:$B,$C2001,SolRaw!$C:$C,J$1))/1000</f>
        <v>1E-3</v>
      </c>
      <c r="K2001" s="2">
        <f>MAX(1,SUMIFS(SolRaw!$E:$E,SolRaw!$A:$A,$B2001,SolRaw!$B:$B,$C2001,SolRaw!$C:$C,K$1))/1000</f>
        <v>1E-3</v>
      </c>
      <c r="L2001" s="2">
        <f>MAX(1,SUMIFS(SolRaw!$E:$E,SolRaw!$A:$A,$B2001,SolRaw!$B:$B,$C2001,SolRaw!$C:$C,L$1))/1000</f>
        <v>1E-3</v>
      </c>
      <c r="M2001" s="2">
        <f>MAX(1,SUMIFS(SolRaw!$E:$E,SolRaw!$A:$A,$B2001,SolRaw!$B:$B,$C2001,SolRaw!$C:$C,M$1))/1000</f>
        <v>1E-3</v>
      </c>
      <c r="N2001" s="2">
        <f t="shared" si="217"/>
        <v>1.0000000000000002E-3</v>
      </c>
      <c r="O2001" s="2">
        <f t="shared" si="218"/>
        <v>1E-3</v>
      </c>
      <c r="P2001" s="2">
        <f t="shared" si="219"/>
        <v>1E-3</v>
      </c>
      <c r="Q2001" s="2">
        <f t="shared" si="220"/>
        <v>1E-3</v>
      </c>
      <c r="R2001" s="2">
        <f t="shared" si="221"/>
        <v>1E-3</v>
      </c>
      <c r="S2001" s="2">
        <f t="shared" si="222"/>
        <v>1E-3</v>
      </c>
      <c r="T2001" s="2">
        <f t="shared" si="223"/>
        <v>2.2856988727712899E-19</v>
      </c>
    </row>
    <row r="2002" spans="1:20" x14ac:dyDescent="0.2">
      <c r="A2002" t="str">
        <f>VLOOKUP(B2002,GraphStats!$A:$B,2,0)</f>
        <v>ISCAS</v>
      </c>
      <c r="B2002" t="s">
        <v>10</v>
      </c>
      <c r="C2002" t="s">
        <v>138</v>
      </c>
      <c r="D2002" s="2">
        <f>MAX(1,SUMIFS(SolRaw!$E:$E,SolRaw!$A:$A,$B2002,SolRaw!$B:$B,$C2002,SolRaw!$C:$C,D$1))/1000</f>
        <v>1E-3</v>
      </c>
      <c r="E2002" s="2">
        <f>MAX(1,SUMIFS(SolRaw!$E:$E,SolRaw!$A:$A,$B2002,SolRaw!$B:$B,$C2002,SolRaw!$C:$C,E$1))/1000</f>
        <v>1E-3</v>
      </c>
      <c r="F2002" s="2">
        <f>MAX(1,SUMIFS(SolRaw!$E:$E,SolRaw!$A:$A,$B2002,SolRaw!$B:$B,$C2002,SolRaw!$C:$C,F$1))/1000</f>
        <v>1E-3</v>
      </c>
      <c r="G2002" s="2">
        <f>MAX(1,SUMIFS(SolRaw!$E:$E,SolRaw!$A:$A,$B2002,SolRaw!$B:$B,$C2002,SolRaw!$C:$C,G$1))/1000</f>
        <v>1E-3</v>
      </c>
      <c r="H2002" s="2">
        <f>MAX(1,SUMIFS(SolRaw!$E:$E,SolRaw!$A:$A,$B2002,SolRaw!$B:$B,$C2002,SolRaw!$C:$C,H$1))/1000</f>
        <v>1E-3</v>
      </c>
      <c r="I2002" s="2">
        <f>MAX(1,SUMIFS(SolRaw!$E:$E,SolRaw!$A:$A,$B2002,SolRaw!$B:$B,$C2002,SolRaw!$C:$C,I$1))/1000</f>
        <v>1E-3</v>
      </c>
      <c r="J2002" s="2">
        <f>MAX(1,SUMIFS(SolRaw!$E:$E,SolRaw!$A:$A,$B2002,SolRaw!$B:$B,$C2002,SolRaw!$C:$C,J$1))/1000</f>
        <v>1E-3</v>
      </c>
      <c r="K2002" s="2">
        <f>MAX(1,SUMIFS(SolRaw!$E:$E,SolRaw!$A:$A,$B2002,SolRaw!$B:$B,$C2002,SolRaw!$C:$C,K$1))/1000</f>
        <v>1E-3</v>
      </c>
      <c r="L2002" s="2">
        <f>MAX(1,SUMIFS(SolRaw!$E:$E,SolRaw!$A:$A,$B2002,SolRaw!$B:$B,$C2002,SolRaw!$C:$C,L$1))/1000</f>
        <v>1E-3</v>
      </c>
      <c r="M2002" s="2">
        <f>MAX(1,SUMIFS(SolRaw!$E:$E,SolRaw!$A:$A,$B2002,SolRaw!$B:$B,$C2002,SolRaw!$C:$C,M$1))/1000</f>
        <v>1E-3</v>
      </c>
      <c r="N2002" s="2">
        <f t="shared" si="217"/>
        <v>1.0000000000000002E-3</v>
      </c>
      <c r="O2002" s="2">
        <f t="shared" si="218"/>
        <v>1E-3</v>
      </c>
      <c r="P2002" s="2">
        <f t="shared" si="219"/>
        <v>1E-3</v>
      </c>
      <c r="Q2002" s="2">
        <f t="shared" si="220"/>
        <v>1E-3</v>
      </c>
      <c r="R2002" s="2">
        <f t="shared" si="221"/>
        <v>1E-3</v>
      </c>
      <c r="S2002" s="2">
        <f t="shared" si="222"/>
        <v>1E-3</v>
      </c>
      <c r="T2002" s="2">
        <f t="shared" si="223"/>
        <v>2.2856988727712899E-19</v>
      </c>
    </row>
    <row r="2003" spans="1:20" x14ac:dyDescent="0.2">
      <c r="A2003" t="str">
        <f>VLOOKUP(B2003,GraphStats!$A:$B,2,0)</f>
        <v>ISCAS</v>
      </c>
      <c r="B2003" t="s">
        <v>10</v>
      </c>
      <c r="C2003" t="s">
        <v>139</v>
      </c>
      <c r="D2003" s="2">
        <f>MAX(1,SUMIFS(SolRaw!$E:$E,SolRaw!$A:$A,$B2003,SolRaw!$B:$B,$C2003,SolRaw!$C:$C,D$1))/1000</f>
        <v>1E-3</v>
      </c>
      <c r="E2003" s="2">
        <f>MAX(1,SUMIFS(SolRaw!$E:$E,SolRaw!$A:$A,$B2003,SolRaw!$B:$B,$C2003,SolRaw!$C:$C,E$1))/1000</f>
        <v>1E-3</v>
      </c>
      <c r="F2003" s="2">
        <f>MAX(1,SUMIFS(SolRaw!$E:$E,SolRaw!$A:$A,$B2003,SolRaw!$B:$B,$C2003,SolRaw!$C:$C,F$1))/1000</f>
        <v>1E-3</v>
      </c>
      <c r="G2003" s="2">
        <f>MAX(1,SUMIFS(SolRaw!$E:$E,SolRaw!$A:$A,$B2003,SolRaw!$B:$B,$C2003,SolRaw!$C:$C,G$1))/1000</f>
        <v>1E-3</v>
      </c>
      <c r="H2003" s="2">
        <f>MAX(1,SUMIFS(SolRaw!$E:$E,SolRaw!$A:$A,$B2003,SolRaw!$B:$B,$C2003,SolRaw!$C:$C,H$1))/1000</f>
        <v>1E-3</v>
      </c>
      <c r="I2003" s="2">
        <f>MAX(1,SUMIFS(SolRaw!$E:$E,SolRaw!$A:$A,$B2003,SolRaw!$B:$B,$C2003,SolRaw!$C:$C,I$1))/1000</f>
        <v>1E-3</v>
      </c>
      <c r="J2003" s="2">
        <f>MAX(1,SUMIFS(SolRaw!$E:$E,SolRaw!$A:$A,$B2003,SolRaw!$B:$B,$C2003,SolRaw!$C:$C,J$1))/1000</f>
        <v>1E-3</v>
      </c>
      <c r="K2003" s="2">
        <f>MAX(1,SUMIFS(SolRaw!$E:$E,SolRaw!$A:$A,$B2003,SolRaw!$B:$B,$C2003,SolRaw!$C:$C,K$1))/1000</f>
        <v>1E-3</v>
      </c>
      <c r="L2003" s="2">
        <f>MAX(1,SUMIFS(SolRaw!$E:$E,SolRaw!$A:$A,$B2003,SolRaw!$B:$B,$C2003,SolRaw!$C:$C,L$1))/1000</f>
        <v>1E-3</v>
      </c>
      <c r="M2003" s="2">
        <f>MAX(1,SUMIFS(SolRaw!$E:$E,SolRaw!$A:$A,$B2003,SolRaw!$B:$B,$C2003,SolRaw!$C:$C,M$1))/1000</f>
        <v>1E-3</v>
      </c>
      <c r="N2003" s="2">
        <f t="shared" si="217"/>
        <v>1.0000000000000002E-3</v>
      </c>
      <c r="O2003" s="2">
        <f t="shared" si="218"/>
        <v>1E-3</v>
      </c>
      <c r="P2003" s="2">
        <f t="shared" si="219"/>
        <v>1E-3</v>
      </c>
      <c r="Q2003" s="2">
        <f t="shared" si="220"/>
        <v>1E-3</v>
      </c>
      <c r="R2003" s="2">
        <f t="shared" si="221"/>
        <v>1E-3</v>
      </c>
      <c r="S2003" s="2">
        <f t="shared" si="222"/>
        <v>1E-3</v>
      </c>
      <c r="T2003" s="2">
        <f t="shared" si="223"/>
        <v>2.2856988727712899E-19</v>
      </c>
    </row>
    <row r="2004" spans="1:20" x14ac:dyDescent="0.2">
      <c r="A2004" t="str">
        <f>VLOOKUP(B2004,GraphStats!$A:$B,2,0)</f>
        <v>ISCAS</v>
      </c>
      <c r="B2004" t="s">
        <v>10</v>
      </c>
      <c r="C2004" t="s">
        <v>140</v>
      </c>
      <c r="D2004" s="2">
        <f>MAX(1,SUMIFS(SolRaw!$E:$E,SolRaw!$A:$A,$B2004,SolRaw!$B:$B,$C2004,SolRaw!$C:$C,D$1))/1000</f>
        <v>1E-3</v>
      </c>
      <c r="E2004" s="2">
        <f>MAX(1,SUMIFS(SolRaw!$E:$E,SolRaw!$A:$A,$B2004,SolRaw!$B:$B,$C2004,SolRaw!$C:$C,E$1))/1000</f>
        <v>1E-3</v>
      </c>
      <c r="F2004" s="2">
        <f>MAX(1,SUMIFS(SolRaw!$E:$E,SolRaw!$A:$A,$B2004,SolRaw!$B:$B,$C2004,SolRaw!$C:$C,F$1))/1000</f>
        <v>1E-3</v>
      </c>
      <c r="G2004" s="2">
        <f>MAX(1,SUMIFS(SolRaw!$E:$E,SolRaw!$A:$A,$B2004,SolRaw!$B:$B,$C2004,SolRaw!$C:$C,G$1))/1000</f>
        <v>1E-3</v>
      </c>
      <c r="H2004" s="2">
        <f>MAX(1,SUMIFS(SolRaw!$E:$E,SolRaw!$A:$A,$B2004,SolRaw!$B:$B,$C2004,SolRaw!$C:$C,H$1))/1000</f>
        <v>1E-3</v>
      </c>
      <c r="I2004" s="2">
        <f>MAX(1,SUMIFS(SolRaw!$E:$E,SolRaw!$A:$A,$B2004,SolRaw!$B:$B,$C2004,SolRaw!$C:$C,I$1))/1000</f>
        <v>1E-3</v>
      </c>
      <c r="J2004" s="2">
        <f>MAX(1,SUMIFS(SolRaw!$E:$E,SolRaw!$A:$A,$B2004,SolRaw!$B:$B,$C2004,SolRaw!$C:$C,J$1))/1000</f>
        <v>1E-3</v>
      </c>
      <c r="K2004" s="2">
        <f>MAX(1,SUMIFS(SolRaw!$E:$E,SolRaw!$A:$A,$B2004,SolRaw!$B:$B,$C2004,SolRaw!$C:$C,K$1))/1000</f>
        <v>1E-3</v>
      </c>
      <c r="L2004" s="2">
        <f>MAX(1,SUMIFS(SolRaw!$E:$E,SolRaw!$A:$A,$B2004,SolRaw!$B:$B,$C2004,SolRaw!$C:$C,L$1))/1000</f>
        <v>1E-3</v>
      </c>
      <c r="M2004" s="2">
        <f>MAX(1,SUMIFS(SolRaw!$E:$E,SolRaw!$A:$A,$B2004,SolRaw!$B:$B,$C2004,SolRaw!$C:$C,M$1))/1000</f>
        <v>1E-3</v>
      </c>
      <c r="N2004" s="2">
        <f t="shared" si="217"/>
        <v>1.0000000000000002E-3</v>
      </c>
      <c r="O2004" s="2">
        <f t="shared" si="218"/>
        <v>1E-3</v>
      </c>
      <c r="P2004" s="2">
        <f t="shared" si="219"/>
        <v>1E-3</v>
      </c>
      <c r="Q2004" s="2">
        <f t="shared" si="220"/>
        <v>1E-3</v>
      </c>
      <c r="R2004" s="2">
        <f t="shared" si="221"/>
        <v>1E-3</v>
      </c>
      <c r="S2004" s="2">
        <f t="shared" si="222"/>
        <v>1E-3</v>
      </c>
      <c r="T2004" s="2">
        <f t="shared" si="223"/>
        <v>2.2856988727712899E-19</v>
      </c>
    </row>
    <row r="2005" spans="1:20" x14ac:dyDescent="0.2">
      <c r="A2005" t="str">
        <f>VLOOKUP(B2005,GraphStats!$A:$B,2,0)</f>
        <v>ISCAS</v>
      </c>
      <c r="B2005" t="s">
        <v>10</v>
      </c>
      <c r="C2005" t="s">
        <v>141</v>
      </c>
      <c r="D2005" s="2">
        <f>MAX(1,SUMIFS(SolRaw!$E:$E,SolRaw!$A:$A,$B2005,SolRaw!$B:$B,$C2005,SolRaw!$C:$C,D$1))/1000</f>
        <v>1E-3</v>
      </c>
      <c r="E2005" s="2">
        <f>MAX(1,SUMIFS(SolRaw!$E:$E,SolRaw!$A:$A,$B2005,SolRaw!$B:$B,$C2005,SolRaw!$C:$C,E$1))/1000</f>
        <v>1E-3</v>
      </c>
      <c r="F2005" s="2">
        <f>MAX(1,SUMIFS(SolRaw!$E:$E,SolRaw!$A:$A,$B2005,SolRaw!$B:$B,$C2005,SolRaw!$C:$C,F$1))/1000</f>
        <v>1E-3</v>
      </c>
      <c r="G2005" s="2">
        <f>MAX(1,SUMIFS(SolRaw!$E:$E,SolRaw!$A:$A,$B2005,SolRaw!$B:$B,$C2005,SolRaw!$C:$C,G$1))/1000</f>
        <v>1E-3</v>
      </c>
      <c r="H2005" s="2">
        <f>MAX(1,SUMIFS(SolRaw!$E:$E,SolRaw!$A:$A,$B2005,SolRaw!$B:$B,$C2005,SolRaw!$C:$C,H$1))/1000</f>
        <v>1E-3</v>
      </c>
      <c r="I2005" s="2">
        <f>MAX(1,SUMIFS(SolRaw!$E:$E,SolRaw!$A:$A,$B2005,SolRaw!$B:$B,$C2005,SolRaw!$C:$C,I$1))/1000</f>
        <v>1E-3</v>
      </c>
      <c r="J2005" s="2">
        <f>MAX(1,SUMIFS(SolRaw!$E:$E,SolRaw!$A:$A,$B2005,SolRaw!$B:$B,$C2005,SolRaw!$C:$C,J$1))/1000</f>
        <v>1E-3</v>
      </c>
      <c r="K2005" s="2">
        <f>MAX(1,SUMIFS(SolRaw!$E:$E,SolRaw!$A:$A,$B2005,SolRaw!$B:$B,$C2005,SolRaw!$C:$C,K$1))/1000</f>
        <v>1E-3</v>
      </c>
      <c r="L2005" s="2">
        <f>MAX(1,SUMIFS(SolRaw!$E:$E,SolRaw!$A:$A,$B2005,SolRaw!$B:$B,$C2005,SolRaw!$C:$C,L$1))/1000</f>
        <v>1E-3</v>
      </c>
      <c r="M2005" s="2">
        <f>MAX(1,SUMIFS(SolRaw!$E:$E,SolRaw!$A:$A,$B2005,SolRaw!$B:$B,$C2005,SolRaw!$C:$C,M$1))/1000</f>
        <v>1E-3</v>
      </c>
      <c r="N2005" s="2">
        <f t="shared" si="217"/>
        <v>1.0000000000000002E-3</v>
      </c>
      <c r="O2005" s="2">
        <f t="shared" si="218"/>
        <v>1E-3</v>
      </c>
      <c r="P2005" s="2">
        <f t="shared" si="219"/>
        <v>1E-3</v>
      </c>
      <c r="Q2005" s="2">
        <f t="shared" si="220"/>
        <v>1E-3</v>
      </c>
      <c r="R2005" s="2">
        <f t="shared" si="221"/>
        <v>1E-3</v>
      </c>
      <c r="S2005" s="2">
        <f t="shared" si="222"/>
        <v>1E-3</v>
      </c>
      <c r="T2005" s="2">
        <f t="shared" si="223"/>
        <v>2.2856988727712899E-19</v>
      </c>
    </row>
    <row r="2006" spans="1:20" x14ac:dyDescent="0.2">
      <c r="A2006" t="str">
        <f>VLOOKUP(B2006,GraphStats!$A:$B,2,0)</f>
        <v>ISCAS</v>
      </c>
      <c r="B2006" t="s">
        <v>10</v>
      </c>
      <c r="C2006" t="s">
        <v>142</v>
      </c>
      <c r="D2006" s="2">
        <f>MAX(1,SUMIFS(SolRaw!$E:$E,SolRaw!$A:$A,$B2006,SolRaw!$B:$B,$C2006,SolRaw!$C:$C,D$1))/1000</f>
        <v>1E-3</v>
      </c>
      <c r="E2006" s="2">
        <f>MAX(1,SUMIFS(SolRaw!$E:$E,SolRaw!$A:$A,$B2006,SolRaw!$B:$B,$C2006,SolRaw!$C:$C,E$1))/1000</f>
        <v>1E-3</v>
      </c>
      <c r="F2006" s="2">
        <f>MAX(1,SUMIFS(SolRaw!$E:$E,SolRaw!$A:$A,$B2006,SolRaw!$B:$B,$C2006,SolRaw!$C:$C,F$1))/1000</f>
        <v>1E-3</v>
      </c>
      <c r="G2006" s="2">
        <f>MAX(1,SUMIFS(SolRaw!$E:$E,SolRaw!$A:$A,$B2006,SolRaw!$B:$B,$C2006,SolRaw!$C:$C,G$1))/1000</f>
        <v>1E-3</v>
      </c>
      <c r="H2006" s="2">
        <f>MAX(1,SUMIFS(SolRaw!$E:$E,SolRaw!$A:$A,$B2006,SolRaw!$B:$B,$C2006,SolRaw!$C:$C,H$1))/1000</f>
        <v>1E-3</v>
      </c>
      <c r="I2006" s="2">
        <f>MAX(1,SUMIFS(SolRaw!$E:$E,SolRaw!$A:$A,$B2006,SolRaw!$B:$B,$C2006,SolRaw!$C:$C,I$1))/1000</f>
        <v>1E-3</v>
      </c>
      <c r="J2006" s="2">
        <f>MAX(1,SUMIFS(SolRaw!$E:$E,SolRaw!$A:$A,$B2006,SolRaw!$B:$B,$C2006,SolRaw!$C:$C,J$1))/1000</f>
        <v>1E-3</v>
      </c>
      <c r="K2006" s="2">
        <f>MAX(1,SUMIFS(SolRaw!$E:$E,SolRaw!$A:$A,$B2006,SolRaw!$B:$B,$C2006,SolRaw!$C:$C,K$1))/1000</f>
        <v>1E-3</v>
      </c>
      <c r="L2006" s="2">
        <f>MAX(1,SUMIFS(SolRaw!$E:$E,SolRaw!$A:$A,$B2006,SolRaw!$B:$B,$C2006,SolRaw!$C:$C,L$1))/1000</f>
        <v>1E-3</v>
      </c>
      <c r="M2006" s="2">
        <f>MAX(1,SUMIFS(SolRaw!$E:$E,SolRaw!$A:$A,$B2006,SolRaw!$B:$B,$C2006,SolRaw!$C:$C,M$1))/1000</f>
        <v>1E-3</v>
      </c>
      <c r="N2006" s="2">
        <f t="shared" si="217"/>
        <v>1.0000000000000002E-3</v>
      </c>
      <c r="O2006" s="2">
        <f t="shared" si="218"/>
        <v>1E-3</v>
      </c>
      <c r="P2006" s="2">
        <f t="shared" si="219"/>
        <v>1E-3</v>
      </c>
      <c r="Q2006" s="2">
        <f t="shared" si="220"/>
        <v>1E-3</v>
      </c>
      <c r="R2006" s="2">
        <f t="shared" si="221"/>
        <v>1E-3</v>
      </c>
      <c r="S2006" s="2">
        <f t="shared" si="222"/>
        <v>1E-3</v>
      </c>
      <c r="T2006" s="2">
        <f t="shared" si="223"/>
        <v>2.2856988727712899E-19</v>
      </c>
    </row>
    <row r="2007" spans="1:20" x14ac:dyDescent="0.2">
      <c r="A2007" t="str">
        <f>VLOOKUP(B2007,GraphStats!$A:$B,2,0)</f>
        <v>ISCAS</v>
      </c>
      <c r="B2007" t="s">
        <v>10</v>
      </c>
      <c r="C2007" t="s">
        <v>143</v>
      </c>
      <c r="D2007" s="2">
        <f>MAX(1,SUMIFS(SolRaw!$E:$E,SolRaw!$A:$A,$B2007,SolRaw!$B:$B,$C2007,SolRaw!$C:$C,D$1))/1000</f>
        <v>1E-3</v>
      </c>
      <c r="E2007" s="2">
        <f>MAX(1,SUMIFS(SolRaw!$E:$E,SolRaw!$A:$A,$B2007,SolRaw!$B:$B,$C2007,SolRaw!$C:$C,E$1))/1000</f>
        <v>1E-3</v>
      </c>
      <c r="F2007" s="2">
        <f>MAX(1,SUMIFS(SolRaw!$E:$E,SolRaw!$A:$A,$B2007,SolRaw!$B:$B,$C2007,SolRaw!$C:$C,F$1))/1000</f>
        <v>1E-3</v>
      </c>
      <c r="G2007" s="2">
        <f>MAX(1,SUMIFS(SolRaw!$E:$E,SolRaw!$A:$A,$B2007,SolRaw!$B:$B,$C2007,SolRaw!$C:$C,G$1))/1000</f>
        <v>1E-3</v>
      </c>
      <c r="H2007" s="2">
        <f>MAX(1,SUMIFS(SolRaw!$E:$E,SolRaw!$A:$A,$B2007,SolRaw!$B:$B,$C2007,SolRaw!$C:$C,H$1))/1000</f>
        <v>1E-3</v>
      </c>
      <c r="I2007" s="2">
        <f>MAX(1,SUMIFS(SolRaw!$E:$E,SolRaw!$A:$A,$B2007,SolRaw!$B:$B,$C2007,SolRaw!$C:$C,I$1))/1000</f>
        <v>1E-3</v>
      </c>
      <c r="J2007" s="2">
        <f>MAX(1,SUMIFS(SolRaw!$E:$E,SolRaw!$A:$A,$B2007,SolRaw!$B:$B,$C2007,SolRaw!$C:$C,J$1))/1000</f>
        <v>1E-3</v>
      </c>
      <c r="K2007" s="2">
        <f>MAX(1,SUMIFS(SolRaw!$E:$E,SolRaw!$A:$A,$B2007,SolRaw!$B:$B,$C2007,SolRaw!$C:$C,K$1))/1000</f>
        <v>1E-3</v>
      </c>
      <c r="L2007" s="2">
        <f>MAX(1,SUMIFS(SolRaw!$E:$E,SolRaw!$A:$A,$B2007,SolRaw!$B:$B,$C2007,SolRaw!$C:$C,L$1))/1000</f>
        <v>1E-3</v>
      </c>
      <c r="M2007" s="2">
        <f>MAX(1,SUMIFS(SolRaw!$E:$E,SolRaw!$A:$A,$B2007,SolRaw!$B:$B,$C2007,SolRaw!$C:$C,M$1))/1000</f>
        <v>1E-3</v>
      </c>
      <c r="N2007" s="2">
        <f t="shared" si="217"/>
        <v>1.0000000000000002E-3</v>
      </c>
      <c r="O2007" s="2">
        <f t="shared" si="218"/>
        <v>1E-3</v>
      </c>
      <c r="P2007" s="2">
        <f t="shared" si="219"/>
        <v>1E-3</v>
      </c>
      <c r="Q2007" s="2">
        <f t="shared" si="220"/>
        <v>1E-3</v>
      </c>
      <c r="R2007" s="2">
        <f t="shared" si="221"/>
        <v>1E-3</v>
      </c>
      <c r="S2007" s="2">
        <f t="shared" si="222"/>
        <v>1E-3</v>
      </c>
      <c r="T2007" s="2">
        <f t="shared" si="223"/>
        <v>2.2856988727712899E-19</v>
      </c>
    </row>
    <row r="2008" spans="1:20" x14ac:dyDescent="0.2">
      <c r="A2008" t="str">
        <f>VLOOKUP(B2008,GraphStats!$A:$B,2,0)</f>
        <v>ISCAS</v>
      </c>
      <c r="B2008" t="s">
        <v>10</v>
      </c>
      <c r="C2008" t="s">
        <v>144</v>
      </c>
      <c r="D2008" s="2">
        <f>MAX(1,SUMIFS(SolRaw!$E:$E,SolRaw!$A:$A,$B2008,SolRaw!$B:$B,$C2008,SolRaw!$C:$C,D$1))/1000</f>
        <v>1E-3</v>
      </c>
      <c r="E2008" s="2">
        <f>MAX(1,SUMIFS(SolRaw!$E:$E,SolRaw!$A:$A,$B2008,SolRaw!$B:$B,$C2008,SolRaw!$C:$C,E$1))/1000</f>
        <v>1E-3</v>
      </c>
      <c r="F2008" s="2">
        <f>MAX(1,SUMIFS(SolRaw!$E:$E,SolRaw!$A:$A,$B2008,SolRaw!$B:$B,$C2008,SolRaw!$C:$C,F$1))/1000</f>
        <v>1E-3</v>
      </c>
      <c r="G2008" s="2">
        <f>MAX(1,SUMIFS(SolRaw!$E:$E,SolRaw!$A:$A,$B2008,SolRaw!$B:$B,$C2008,SolRaw!$C:$C,G$1))/1000</f>
        <v>1E-3</v>
      </c>
      <c r="H2008" s="2">
        <f>MAX(1,SUMIFS(SolRaw!$E:$E,SolRaw!$A:$A,$B2008,SolRaw!$B:$B,$C2008,SolRaw!$C:$C,H$1))/1000</f>
        <v>1E-3</v>
      </c>
      <c r="I2008" s="2">
        <f>MAX(1,SUMIFS(SolRaw!$E:$E,SolRaw!$A:$A,$B2008,SolRaw!$B:$B,$C2008,SolRaw!$C:$C,I$1))/1000</f>
        <v>1E-3</v>
      </c>
      <c r="J2008" s="2">
        <f>MAX(1,SUMIFS(SolRaw!$E:$E,SolRaw!$A:$A,$B2008,SolRaw!$B:$B,$C2008,SolRaw!$C:$C,J$1))/1000</f>
        <v>1E-3</v>
      </c>
      <c r="K2008" s="2">
        <f>MAX(1,SUMIFS(SolRaw!$E:$E,SolRaw!$A:$A,$B2008,SolRaw!$B:$B,$C2008,SolRaw!$C:$C,K$1))/1000</f>
        <v>1E-3</v>
      </c>
      <c r="L2008" s="2">
        <f>MAX(1,SUMIFS(SolRaw!$E:$E,SolRaw!$A:$A,$B2008,SolRaw!$B:$B,$C2008,SolRaw!$C:$C,L$1))/1000</f>
        <v>1E-3</v>
      </c>
      <c r="M2008" s="2">
        <f>MAX(1,SUMIFS(SolRaw!$E:$E,SolRaw!$A:$A,$B2008,SolRaw!$B:$B,$C2008,SolRaw!$C:$C,M$1))/1000</f>
        <v>1E-3</v>
      </c>
      <c r="N2008" s="2">
        <f t="shared" si="217"/>
        <v>1.0000000000000002E-3</v>
      </c>
      <c r="O2008" s="2">
        <f t="shared" si="218"/>
        <v>1E-3</v>
      </c>
      <c r="P2008" s="2">
        <f t="shared" si="219"/>
        <v>1E-3</v>
      </c>
      <c r="Q2008" s="2">
        <f t="shared" si="220"/>
        <v>1E-3</v>
      </c>
      <c r="R2008" s="2">
        <f t="shared" si="221"/>
        <v>1E-3</v>
      </c>
      <c r="S2008" s="2">
        <f t="shared" si="222"/>
        <v>1E-3</v>
      </c>
      <c r="T2008" s="2">
        <f t="shared" si="223"/>
        <v>2.2856988727712899E-19</v>
      </c>
    </row>
    <row r="2009" spans="1:20" x14ac:dyDescent="0.2">
      <c r="A2009" t="str">
        <f>VLOOKUP(B2009,GraphStats!$A:$B,2,0)</f>
        <v>ISCAS</v>
      </c>
      <c r="B2009" t="s">
        <v>10</v>
      </c>
      <c r="C2009" t="s">
        <v>145</v>
      </c>
      <c r="D2009" s="2">
        <f>MAX(1,SUMIFS(SolRaw!$E:$E,SolRaw!$A:$A,$B2009,SolRaw!$B:$B,$C2009,SolRaw!$C:$C,D$1))/1000</f>
        <v>1E-3</v>
      </c>
      <c r="E2009" s="2">
        <f>MAX(1,SUMIFS(SolRaw!$E:$E,SolRaw!$A:$A,$B2009,SolRaw!$B:$B,$C2009,SolRaw!$C:$C,E$1))/1000</f>
        <v>1E-3</v>
      </c>
      <c r="F2009" s="2">
        <f>MAX(1,SUMIFS(SolRaw!$E:$E,SolRaw!$A:$A,$B2009,SolRaw!$B:$B,$C2009,SolRaw!$C:$C,F$1))/1000</f>
        <v>1E-3</v>
      </c>
      <c r="G2009" s="2">
        <f>MAX(1,SUMIFS(SolRaw!$E:$E,SolRaw!$A:$A,$B2009,SolRaw!$B:$B,$C2009,SolRaw!$C:$C,G$1))/1000</f>
        <v>1E-3</v>
      </c>
      <c r="H2009" s="2">
        <f>MAX(1,SUMIFS(SolRaw!$E:$E,SolRaw!$A:$A,$B2009,SolRaw!$B:$B,$C2009,SolRaw!$C:$C,H$1))/1000</f>
        <v>1E-3</v>
      </c>
      <c r="I2009" s="2">
        <f>MAX(1,SUMIFS(SolRaw!$E:$E,SolRaw!$A:$A,$B2009,SolRaw!$B:$B,$C2009,SolRaw!$C:$C,I$1))/1000</f>
        <v>1E-3</v>
      </c>
      <c r="J2009" s="2">
        <f>MAX(1,SUMIFS(SolRaw!$E:$E,SolRaw!$A:$A,$B2009,SolRaw!$B:$B,$C2009,SolRaw!$C:$C,J$1))/1000</f>
        <v>1E-3</v>
      </c>
      <c r="K2009" s="2">
        <f>MAX(1,SUMIFS(SolRaw!$E:$E,SolRaw!$A:$A,$B2009,SolRaw!$B:$B,$C2009,SolRaw!$C:$C,K$1))/1000</f>
        <v>1E-3</v>
      </c>
      <c r="L2009" s="2">
        <f>MAX(1,SUMIFS(SolRaw!$E:$E,SolRaw!$A:$A,$B2009,SolRaw!$B:$B,$C2009,SolRaw!$C:$C,L$1))/1000</f>
        <v>1E-3</v>
      </c>
      <c r="M2009" s="2">
        <f>MAX(1,SUMIFS(SolRaw!$E:$E,SolRaw!$A:$A,$B2009,SolRaw!$B:$B,$C2009,SolRaw!$C:$C,M$1))/1000</f>
        <v>1E-3</v>
      </c>
      <c r="N2009" s="2">
        <f t="shared" si="217"/>
        <v>1.0000000000000002E-3</v>
      </c>
      <c r="O2009" s="2">
        <f t="shared" si="218"/>
        <v>1E-3</v>
      </c>
      <c r="P2009" s="2">
        <f t="shared" si="219"/>
        <v>1E-3</v>
      </c>
      <c r="Q2009" s="2">
        <f t="shared" si="220"/>
        <v>1E-3</v>
      </c>
      <c r="R2009" s="2">
        <f t="shared" si="221"/>
        <v>1E-3</v>
      </c>
      <c r="S2009" s="2">
        <f t="shared" si="222"/>
        <v>1E-3</v>
      </c>
      <c r="T2009" s="2">
        <f t="shared" si="223"/>
        <v>2.2856988727712899E-19</v>
      </c>
    </row>
    <row r="2010" spans="1:20" x14ac:dyDescent="0.2">
      <c r="A2010" t="str">
        <f>VLOOKUP(B2010,GraphStats!$A:$B,2,0)</f>
        <v>ISCAS</v>
      </c>
      <c r="B2010" t="s">
        <v>10</v>
      </c>
      <c r="C2010" t="s">
        <v>146</v>
      </c>
      <c r="D2010" s="2">
        <f>MAX(1,SUMIFS(SolRaw!$E:$E,SolRaw!$A:$A,$B2010,SolRaw!$B:$B,$C2010,SolRaw!$C:$C,D$1))/1000</f>
        <v>1E-3</v>
      </c>
      <c r="E2010" s="2">
        <f>MAX(1,SUMIFS(SolRaw!$E:$E,SolRaw!$A:$A,$B2010,SolRaw!$B:$B,$C2010,SolRaw!$C:$C,E$1))/1000</f>
        <v>1E-3</v>
      </c>
      <c r="F2010" s="2">
        <f>MAX(1,SUMIFS(SolRaw!$E:$E,SolRaw!$A:$A,$B2010,SolRaw!$B:$B,$C2010,SolRaw!$C:$C,F$1))/1000</f>
        <v>1E-3</v>
      </c>
      <c r="G2010" s="2">
        <f>MAX(1,SUMIFS(SolRaw!$E:$E,SolRaw!$A:$A,$B2010,SolRaw!$B:$B,$C2010,SolRaw!$C:$C,G$1))/1000</f>
        <v>1E-3</v>
      </c>
      <c r="H2010" s="2">
        <f>MAX(1,SUMIFS(SolRaw!$E:$E,SolRaw!$A:$A,$B2010,SolRaw!$B:$B,$C2010,SolRaw!$C:$C,H$1))/1000</f>
        <v>1E-3</v>
      </c>
      <c r="I2010" s="2">
        <f>MAX(1,SUMIFS(SolRaw!$E:$E,SolRaw!$A:$A,$B2010,SolRaw!$B:$B,$C2010,SolRaw!$C:$C,I$1))/1000</f>
        <v>1E-3</v>
      </c>
      <c r="J2010" s="2">
        <f>MAX(1,SUMIFS(SolRaw!$E:$E,SolRaw!$A:$A,$B2010,SolRaw!$B:$B,$C2010,SolRaw!$C:$C,J$1))/1000</f>
        <v>1E-3</v>
      </c>
      <c r="K2010" s="2">
        <f>MAX(1,SUMIFS(SolRaw!$E:$E,SolRaw!$A:$A,$B2010,SolRaw!$B:$B,$C2010,SolRaw!$C:$C,K$1))/1000</f>
        <v>1E-3</v>
      </c>
      <c r="L2010" s="2">
        <f>MAX(1,SUMIFS(SolRaw!$E:$E,SolRaw!$A:$A,$B2010,SolRaw!$B:$B,$C2010,SolRaw!$C:$C,L$1))/1000</f>
        <v>1E-3</v>
      </c>
      <c r="M2010" s="2">
        <f>MAX(1,SUMIFS(SolRaw!$E:$E,SolRaw!$A:$A,$B2010,SolRaw!$B:$B,$C2010,SolRaw!$C:$C,M$1))/1000</f>
        <v>1E-3</v>
      </c>
      <c r="N2010" s="2">
        <f t="shared" si="217"/>
        <v>1.0000000000000002E-3</v>
      </c>
      <c r="O2010" s="2">
        <f t="shared" si="218"/>
        <v>1E-3</v>
      </c>
      <c r="P2010" s="2">
        <f t="shared" si="219"/>
        <v>1E-3</v>
      </c>
      <c r="Q2010" s="2">
        <f t="shared" si="220"/>
        <v>1E-3</v>
      </c>
      <c r="R2010" s="2">
        <f t="shared" si="221"/>
        <v>1E-3</v>
      </c>
      <c r="S2010" s="2">
        <f t="shared" si="222"/>
        <v>1E-3</v>
      </c>
      <c r="T2010" s="2">
        <f t="shared" si="223"/>
        <v>2.2856988727712899E-19</v>
      </c>
    </row>
    <row r="2011" spans="1:20" x14ac:dyDescent="0.2">
      <c r="A2011" t="str">
        <f>VLOOKUP(B2011,GraphStats!$A:$B,2,0)</f>
        <v>ISCAS</v>
      </c>
      <c r="B2011" t="s">
        <v>10</v>
      </c>
      <c r="C2011" t="s">
        <v>147</v>
      </c>
      <c r="D2011" s="2">
        <f>MAX(1,SUMIFS(SolRaw!$E:$E,SolRaw!$A:$A,$B2011,SolRaw!$B:$B,$C2011,SolRaw!$C:$C,D$1))/1000</f>
        <v>1E-3</v>
      </c>
      <c r="E2011" s="2">
        <f>MAX(1,SUMIFS(SolRaw!$E:$E,SolRaw!$A:$A,$B2011,SolRaw!$B:$B,$C2011,SolRaw!$C:$C,E$1))/1000</f>
        <v>1E-3</v>
      </c>
      <c r="F2011" s="2">
        <f>MAX(1,SUMIFS(SolRaw!$E:$E,SolRaw!$A:$A,$B2011,SolRaw!$B:$B,$C2011,SolRaw!$C:$C,F$1))/1000</f>
        <v>1E-3</v>
      </c>
      <c r="G2011" s="2">
        <f>MAX(1,SUMIFS(SolRaw!$E:$E,SolRaw!$A:$A,$B2011,SolRaw!$B:$B,$C2011,SolRaw!$C:$C,G$1))/1000</f>
        <v>1E-3</v>
      </c>
      <c r="H2011" s="2">
        <f>MAX(1,SUMIFS(SolRaw!$E:$E,SolRaw!$A:$A,$B2011,SolRaw!$B:$B,$C2011,SolRaw!$C:$C,H$1))/1000</f>
        <v>1E-3</v>
      </c>
      <c r="I2011" s="2">
        <f>MAX(1,SUMIFS(SolRaw!$E:$E,SolRaw!$A:$A,$B2011,SolRaw!$B:$B,$C2011,SolRaw!$C:$C,I$1))/1000</f>
        <v>1E-3</v>
      </c>
      <c r="J2011" s="2">
        <f>MAX(1,SUMIFS(SolRaw!$E:$E,SolRaw!$A:$A,$B2011,SolRaw!$B:$B,$C2011,SolRaw!$C:$C,J$1))/1000</f>
        <v>1E-3</v>
      </c>
      <c r="K2011" s="2">
        <f>MAX(1,SUMIFS(SolRaw!$E:$E,SolRaw!$A:$A,$B2011,SolRaw!$B:$B,$C2011,SolRaw!$C:$C,K$1))/1000</f>
        <v>1E-3</v>
      </c>
      <c r="L2011" s="2">
        <f>MAX(1,SUMIFS(SolRaw!$E:$E,SolRaw!$A:$A,$B2011,SolRaw!$B:$B,$C2011,SolRaw!$C:$C,L$1))/1000</f>
        <v>1E-3</v>
      </c>
      <c r="M2011" s="2">
        <f>MAX(1,SUMIFS(SolRaw!$E:$E,SolRaw!$A:$A,$B2011,SolRaw!$B:$B,$C2011,SolRaw!$C:$C,M$1))/1000</f>
        <v>1E-3</v>
      </c>
      <c r="N2011" s="2">
        <f t="shared" si="217"/>
        <v>1.0000000000000002E-3</v>
      </c>
      <c r="O2011" s="2">
        <f t="shared" si="218"/>
        <v>1E-3</v>
      </c>
      <c r="P2011" s="2">
        <f t="shared" si="219"/>
        <v>1E-3</v>
      </c>
      <c r="Q2011" s="2">
        <f t="shared" si="220"/>
        <v>1E-3</v>
      </c>
      <c r="R2011" s="2">
        <f t="shared" si="221"/>
        <v>1E-3</v>
      </c>
      <c r="S2011" s="2">
        <f t="shared" si="222"/>
        <v>1E-3</v>
      </c>
      <c r="T2011" s="2">
        <f t="shared" si="223"/>
        <v>2.2856988727712899E-19</v>
      </c>
    </row>
    <row r="2012" spans="1:20" x14ac:dyDescent="0.2">
      <c r="A2012" t="str">
        <f>VLOOKUP(B2012,GraphStats!$A:$B,2,0)</f>
        <v>ISCAS</v>
      </c>
      <c r="B2012" t="s">
        <v>10</v>
      </c>
      <c r="C2012" t="s">
        <v>148</v>
      </c>
      <c r="D2012" s="2">
        <f>MAX(1,SUMIFS(SolRaw!$E:$E,SolRaw!$A:$A,$B2012,SolRaw!$B:$B,$C2012,SolRaw!$C:$C,D$1))/1000</f>
        <v>1E-3</v>
      </c>
      <c r="E2012" s="2">
        <f>MAX(1,SUMIFS(SolRaw!$E:$E,SolRaw!$A:$A,$B2012,SolRaw!$B:$B,$C2012,SolRaw!$C:$C,E$1))/1000</f>
        <v>1E-3</v>
      </c>
      <c r="F2012" s="2">
        <f>MAX(1,SUMIFS(SolRaw!$E:$E,SolRaw!$A:$A,$B2012,SolRaw!$B:$B,$C2012,SolRaw!$C:$C,F$1))/1000</f>
        <v>1E-3</v>
      </c>
      <c r="G2012" s="2">
        <f>MAX(1,SUMIFS(SolRaw!$E:$E,SolRaw!$A:$A,$B2012,SolRaw!$B:$B,$C2012,SolRaw!$C:$C,G$1))/1000</f>
        <v>1E-3</v>
      </c>
      <c r="H2012" s="2">
        <f>MAX(1,SUMIFS(SolRaw!$E:$E,SolRaw!$A:$A,$B2012,SolRaw!$B:$B,$C2012,SolRaw!$C:$C,H$1))/1000</f>
        <v>1E-3</v>
      </c>
      <c r="I2012" s="2">
        <f>MAX(1,SUMIFS(SolRaw!$E:$E,SolRaw!$A:$A,$B2012,SolRaw!$B:$B,$C2012,SolRaw!$C:$C,I$1))/1000</f>
        <v>1E-3</v>
      </c>
      <c r="J2012" s="2">
        <f>MAX(1,SUMIFS(SolRaw!$E:$E,SolRaw!$A:$A,$B2012,SolRaw!$B:$B,$C2012,SolRaw!$C:$C,J$1))/1000</f>
        <v>1E-3</v>
      </c>
      <c r="K2012" s="2">
        <f>MAX(1,SUMIFS(SolRaw!$E:$E,SolRaw!$A:$A,$B2012,SolRaw!$B:$B,$C2012,SolRaw!$C:$C,K$1))/1000</f>
        <v>1E-3</v>
      </c>
      <c r="L2012" s="2">
        <f>MAX(1,SUMIFS(SolRaw!$E:$E,SolRaw!$A:$A,$B2012,SolRaw!$B:$B,$C2012,SolRaw!$C:$C,L$1))/1000</f>
        <v>1E-3</v>
      </c>
      <c r="M2012" s="2">
        <f>MAX(1,SUMIFS(SolRaw!$E:$E,SolRaw!$A:$A,$B2012,SolRaw!$B:$B,$C2012,SolRaw!$C:$C,M$1))/1000</f>
        <v>1E-3</v>
      </c>
      <c r="N2012" s="2">
        <f t="shared" si="217"/>
        <v>1.0000000000000002E-3</v>
      </c>
      <c r="O2012" s="2">
        <f t="shared" si="218"/>
        <v>1E-3</v>
      </c>
      <c r="P2012" s="2">
        <f t="shared" si="219"/>
        <v>1E-3</v>
      </c>
      <c r="Q2012" s="2">
        <f t="shared" si="220"/>
        <v>1E-3</v>
      </c>
      <c r="R2012" s="2">
        <f t="shared" si="221"/>
        <v>1E-3</v>
      </c>
      <c r="S2012" s="2">
        <f t="shared" si="222"/>
        <v>1E-3</v>
      </c>
      <c r="T2012" s="2">
        <f t="shared" si="223"/>
        <v>2.2856988727712899E-19</v>
      </c>
    </row>
    <row r="2013" spans="1:20" x14ac:dyDescent="0.2">
      <c r="A2013" t="str">
        <f>VLOOKUP(B2013,GraphStats!$A:$B,2,0)</f>
        <v>ISCAS</v>
      </c>
      <c r="B2013" t="s">
        <v>10</v>
      </c>
      <c r="C2013" t="s">
        <v>149</v>
      </c>
      <c r="D2013" s="2">
        <f>MAX(1,SUMIFS(SolRaw!$E:$E,SolRaw!$A:$A,$B2013,SolRaw!$B:$B,$C2013,SolRaw!$C:$C,D$1))/1000</f>
        <v>1E-3</v>
      </c>
      <c r="E2013" s="2">
        <f>MAX(1,SUMIFS(SolRaw!$E:$E,SolRaw!$A:$A,$B2013,SolRaw!$B:$B,$C2013,SolRaw!$C:$C,E$1))/1000</f>
        <v>1E-3</v>
      </c>
      <c r="F2013" s="2">
        <f>MAX(1,SUMIFS(SolRaw!$E:$E,SolRaw!$A:$A,$B2013,SolRaw!$B:$B,$C2013,SolRaw!$C:$C,F$1))/1000</f>
        <v>1E-3</v>
      </c>
      <c r="G2013" s="2">
        <f>MAX(1,SUMIFS(SolRaw!$E:$E,SolRaw!$A:$A,$B2013,SolRaw!$B:$B,$C2013,SolRaw!$C:$C,G$1))/1000</f>
        <v>1E-3</v>
      </c>
      <c r="H2013" s="2">
        <f>MAX(1,SUMIFS(SolRaw!$E:$E,SolRaw!$A:$A,$B2013,SolRaw!$B:$B,$C2013,SolRaw!$C:$C,H$1))/1000</f>
        <v>1E-3</v>
      </c>
      <c r="I2013" s="2">
        <f>MAX(1,SUMIFS(SolRaw!$E:$E,SolRaw!$A:$A,$B2013,SolRaw!$B:$B,$C2013,SolRaw!$C:$C,I$1))/1000</f>
        <v>1E-3</v>
      </c>
      <c r="J2013" s="2">
        <f>MAX(1,SUMIFS(SolRaw!$E:$E,SolRaw!$A:$A,$B2013,SolRaw!$B:$B,$C2013,SolRaw!$C:$C,J$1))/1000</f>
        <v>1E-3</v>
      </c>
      <c r="K2013" s="2">
        <f>MAX(1,SUMIFS(SolRaw!$E:$E,SolRaw!$A:$A,$B2013,SolRaw!$B:$B,$C2013,SolRaw!$C:$C,K$1))/1000</f>
        <v>1E-3</v>
      </c>
      <c r="L2013" s="2">
        <f>MAX(1,SUMIFS(SolRaw!$E:$E,SolRaw!$A:$A,$B2013,SolRaw!$B:$B,$C2013,SolRaw!$C:$C,L$1))/1000</f>
        <v>1E-3</v>
      </c>
      <c r="M2013" s="2">
        <f>MAX(1,SUMIFS(SolRaw!$E:$E,SolRaw!$A:$A,$B2013,SolRaw!$B:$B,$C2013,SolRaw!$C:$C,M$1))/1000</f>
        <v>1E-3</v>
      </c>
      <c r="N2013" s="2">
        <f t="shared" si="217"/>
        <v>1.0000000000000002E-3</v>
      </c>
      <c r="O2013" s="2">
        <f t="shared" si="218"/>
        <v>1E-3</v>
      </c>
      <c r="P2013" s="2">
        <f t="shared" si="219"/>
        <v>1E-3</v>
      </c>
      <c r="Q2013" s="2">
        <f t="shared" si="220"/>
        <v>1E-3</v>
      </c>
      <c r="R2013" s="2">
        <f t="shared" si="221"/>
        <v>1E-3</v>
      </c>
      <c r="S2013" s="2">
        <f t="shared" si="222"/>
        <v>1E-3</v>
      </c>
      <c r="T2013" s="2">
        <f t="shared" si="223"/>
        <v>2.2856988727712899E-19</v>
      </c>
    </row>
    <row r="2014" spans="1:20" x14ac:dyDescent="0.2">
      <c r="A2014" t="str">
        <f>VLOOKUP(B2014,GraphStats!$A:$B,2,0)</f>
        <v>ISCAS</v>
      </c>
      <c r="B2014" t="s">
        <v>10</v>
      </c>
      <c r="C2014" t="s">
        <v>150</v>
      </c>
      <c r="D2014" s="2">
        <f>MAX(1,SUMIFS(SolRaw!$E:$E,SolRaw!$A:$A,$B2014,SolRaw!$B:$B,$C2014,SolRaw!$C:$C,D$1))/1000</f>
        <v>1E-3</v>
      </c>
      <c r="E2014" s="2">
        <f>MAX(1,SUMIFS(SolRaw!$E:$E,SolRaw!$A:$A,$B2014,SolRaw!$B:$B,$C2014,SolRaw!$C:$C,E$1))/1000</f>
        <v>1E-3</v>
      </c>
      <c r="F2014" s="2">
        <f>MAX(1,SUMIFS(SolRaw!$E:$E,SolRaw!$A:$A,$B2014,SolRaw!$B:$B,$C2014,SolRaw!$C:$C,F$1))/1000</f>
        <v>1E-3</v>
      </c>
      <c r="G2014" s="2">
        <f>MAX(1,SUMIFS(SolRaw!$E:$E,SolRaw!$A:$A,$B2014,SolRaw!$B:$B,$C2014,SolRaw!$C:$C,G$1))/1000</f>
        <v>1E-3</v>
      </c>
      <c r="H2014" s="2">
        <f>MAX(1,SUMIFS(SolRaw!$E:$E,SolRaw!$A:$A,$B2014,SolRaw!$B:$B,$C2014,SolRaw!$C:$C,H$1))/1000</f>
        <v>1E-3</v>
      </c>
      <c r="I2014" s="2">
        <f>MAX(1,SUMIFS(SolRaw!$E:$E,SolRaw!$A:$A,$B2014,SolRaw!$B:$B,$C2014,SolRaw!$C:$C,I$1))/1000</f>
        <v>1E-3</v>
      </c>
      <c r="J2014" s="2">
        <f>MAX(1,SUMIFS(SolRaw!$E:$E,SolRaw!$A:$A,$B2014,SolRaw!$B:$B,$C2014,SolRaw!$C:$C,J$1))/1000</f>
        <v>1E-3</v>
      </c>
      <c r="K2014" s="2">
        <f>MAX(1,SUMIFS(SolRaw!$E:$E,SolRaw!$A:$A,$B2014,SolRaw!$B:$B,$C2014,SolRaw!$C:$C,K$1))/1000</f>
        <v>1E-3</v>
      </c>
      <c r="L2014" s="2">
        <f>MAX(1,SUMIFS(SolRaw!$E:$E,SolRaw!$A:$A,$B2014,SolRaw!$B:$B,$C2014,SolRaw!$C:$C,L$1))/1000</f>
        <v>1E-3</v>
      </c>
      <c r="M2014" s="2">
        <f>MAX(1,SUMIFS(SolRaw!$E:$E,SolRaw!$A:$A,$B2014,SolRaw!$B:$B,$C2014,SolRaw!$C:$C,M$1))/1000</f>
        <v>1E-3</v>
      </c>
      <c r="N2014" s="2">
        <f t="shared" si="217"/>
        <v>1.0000000000000002E-3</v>
      </c>
      <c r="O2014" s="2">
        <f t="shared" si="218"/>
        <v>1E-3</v>
      </c>
      <c r="P2014" s="2">
        <f t="shared" si="219"/>
        <v>1E-3</v>
      </c>
      <c r="Q2014" s="2">
        <f t="shared" si="220"/>
        <v>1E-3</v>
      </c>
      <c r="R2014" s="2">
        <f t="shared" si="221"/>
        <v>1E-3</v>
      </c>
      <c r="S2014" s="2">
        <f t="shared" si="222"/>
        <v>1E-3</v>
      </c>
      <c r="T2014" s="2">
        <f t="shared" si="223"/>
        <v>2.2856988727712899E-19</v>
      </c>
    </row>
    <row r="2015" spans="1:20" x14ac:dyDescent="0.2">
      <c r="A2015" t="str">
        <f>VLOOKUP(B2015,GraphStats!$A:$B,2,0)</f>
        <v>ISCAS</v>
      </c>
      <c r="B2015" t="s">
        <v>10</v>
      </c>
      <c r="C2015" t="s">
        <v>151</v>
      </c>
      <c r="D2015" s="2">
        <f>MAX(1,SUMIFS(SolRaw!$E:$E,SolRaw!$A:$A,$B2015,SolRaw!$B:$B,$C2015,SolRaw!$C:$C,D$1))/1000</f>
        <v>1E-3</v>
      </c>
      <c r="E2015" s="2">
        <f>MAX(1,SUMIFS(SolRaw!$E:$E,SolRaw!$A:$A,$B2015,SolRaw!$B:$B,$C2015,SolRaw!$C:$C,E$1))/1000</f>
        <v>1E-3</v>
      </c>
      <c r="F2015" s="2">
        <f>MAX(1,SUMIFS(SolRaw!$E:$E,SolRaw!$A:$A,$B2015,SolRaw!$B:$B,$C2015,SolRaw!$C:$C,F$1))/1000</f>
        <v>1E-3</v>
      </c>
      <c r="G2015" s="2">
        <f>MAX(1,SUMIFS(SolRaw!$E:$E,SolRaw!$A:$A,$B2015,SolRaw!$B:$B,$C2015,SolRaw!$C:$C,G$1))/1000</f>
        <v>1E-3</v>
      </c>
      <c r="H2015" s="2">
        <f>MAX(1,SUMIFS(SolRaw!$E:$E,SolRaw!$A:$A,$B2015,SolRaw!$B:$B,$C2015,SolRaw!$C:$C,H$1))/1000</f>
        <v>1E-3</v>
      </c>
      <c r="I2015" s="2">
        <f>MAX(1,SUMIFS(SolRaw!$E:$E,SolRaw!$A:$A,$B2015,SolRaw!$B:$B,$C2015,SolRaw!$C:$C,I$1))/1000</f>
        <v>1E-3</v>
      </c>
      <c r="J2015" s="2">
        <f>MAX(1,SUMIFS(SolRaw!$E:$E,SolRaw!$A:$A,$B2015,SolRaw!$B:$B,$C2015,SolRaw!$C:$C,J$1))/1000</f>
        <v>1E-3</v>
      </c>
      <c r="K2015" s="2">
        <f>MAX(1,SUMIFS(SolRaw!$E:$E,SolRaw!$A:$A,$B2015,SolRaw!$B:$B,$C2015,SolRaw!$C:$C,K$1))/1000</f>
        <v>1E-3</v>
      </c>
      <c r="L2015" s="2">
        <f>MAX(1,SUMIFS(SolRaw!$E:$E,SolRaw!$A:$A,$B2015,SolRaw!$B:$B,$C2015,SolRaw!$C:$C,L$1))/1000</f>
        <v>1E-3</v>
      </c>
      <c r="M2015" s="2">
        <f>MAX(1,SUMIFS(SolRaw!$E:$E,SolRaw!$A:$A,$B2015,SolRaw!$B:$B,$C2015,SolRaw!$C:$C,M$1))/1000</f>
        <v>1E-3</v>
      </c>
      <c r="N2015" s="2">
        <f t="shared" si="217"/>
        <v>1.0000000000000002E-3</v>
      </c>
      <c r="O2015" s="2">
        <f t="shared" si="218"/>
        <v>1E-3</v>
      </c>
      <c r="P2015" s="2">
        <f t="shared" si="219"/>
        <v>1E-3</v>
      </c>
      <c r="Q2015" s="2">
        <f t="shared" si="220"/>
        <v>1E-3</v>
      </c>
      <c r="R2015" s="2">
        <f t="shared" si="221"/>
        <v>1E-3</v>
      </c>
      <c r="S2015" s="2">
        <f t="shared" si="222"/>
        <v>1E-3</v>
      </c>
      <c r="T2015" s="2">
        <f t="shared" si="223"/>
        <v>2.2856988727712899E-19</v>
      </c>
    </row>
    <row r="2016" spans="1:20" x14ac:dyDescent="0.2">
      <c r="A2016" t="str">
        <f>VLOOKUP(B2016,GraphStats!$A:$B,2,0)</f>
        <v>ISCAS</v>
      </c>
      <c r="B2016" t="s">
        <v>10</v>
      </c>
      <c r="C2016" t="s">
        <v>152</v>
      </c>
      <c r="D2016" s="2">
        <f>MAX(1,SUMIFS(SolRaw!$E:$E,SolRaw!$A:$A,$B2016,SolRaw!$B:$B,$C2016,SolRaw!$C:$C,D$1))/1000</f>
        <v>1E-3</v>
      </c>
      <c r="E2016" s="2">
        <f>MAX(1,SUMIFS(SolRaw!$E:$E,SolRaw!$A:$A,$B2016,SolRaw!$B:$B,$C2016,SolRaw!$C:$C,E$1))/1000</f>
        <v>1E-3</v>
      </c>
      <c r="F2016" s="2">
        <f>MAX(1,SUMIFS(SolRaw!$E:$E,SolRaw!$A:$A,$B2016,SolRaw!$B:$B,$C2016,SolRaw!$C:$C,F$1))/1000</f>
        <v>1E-3</v>
      </c>
      <c r="G2016" s="2">
        <f>MAX(1,SUMIFS(SolRaw!$E:$E,SolRaw!$A:$A,$B2016,SolRaw!$B:$B,$C2016,SolRaw!$C:$C,G$1))/1000</f>
        <v>1E-3</v>
      </c>
      <c r="H2016" s="2">
        <f>MAX(1,SUMIFS(SolRaw!$E:$E,SolRaw!$A:$A,$B2016,SolRaw!$B:$B,$C2016,SolRaw!$C:$C,H$1))/1000</f>
        <v>1E-3</v>
      </c>
      <c r="I2016" s="2">
        <f>MAX(1,SUMIFS(SolRaw!$E:$E,SolRaw!$A:$A,$B2016,SolRaw!$B:$B,$C2016,SolRaw!$C:$C,I$1))/1000</f>
        <v>1E-3</v>
      </c>
      <c r="J2016" s="2">
        <f>MAX(1,SUMIFS(SolRaw!$E:$E,SolRaw!$A:$A,$B2016,SolRaw!$B:$B,$C2016,SolRaw!$C:$C,J$1))/1000</f>
        <v>1E-3</v>
      </c>
      <c r="K2016" s="2">
        <f>MAX(1,SUMIFS(SolRaw!$E:$E,SolRaw!$A:$A,$B2016,SolRaw!$B:$B,$C2016,SolRaw!$C:$C,K$1))/1000</f>
        <v>1E-3</v>
      </c>
      <c r="L2016" s="2">
        <f>MAX(1,SUMIFS(SolRaw!$E:$E,SolRaw!$A:$A,$B2016,SolRaw!$B:$B,$C2016,SolRaw!$C:$C,L$1))/1000</f>
        <v>1E-3</v>
      </c>
      <c r="M2016" s="2">
        <f>MAX(1,SUMIFS(SolRaw!$E:$E,SolRaw!$A:$A,$B2016,SolRaw!$B:$B,$C2016,SolRaw!$C:$C,M$1))/1000</f>
        <v>1E-3</v>
      </c>
      <c r="N2016" s="2">
        <f t="shared" si="217"/>
        <v>1.0000000000000002E-3</v>
      </c>
      <c r="O2016" s="2">
        <f t="shared" si="218"/>
        <v>1E-3</v>
      </c>
      <c r="P2016" s="2">
        <f t="shared" si="219"/>
        <v>1E-3</v>
      </c>
      <c r="Q2016" s="2">
        <f t="shared" si="220"/>
        <v>1E-3</v>
      </c>
      <c r="R2016" s="2">
        <f t="shared" si="221"/>
        <v>1E-3</v>
      </c>
      <c r="S2016" s="2">
        <f t="shared" si="222"/>
        <v>1E-3</v>
      </c>
      <c r="T2016" s="2">
        <f t="shared" si="223"/>
        <v>2.2856988727712899E-19</v>
      </c>
    </row>
    <row r="2017" spans="1:20" x14ac:dyDescent="0.2">
      <c r="A2017" t="str">
        <f>VLOOKUP(B2017,GraphStats!$A:$B,2,0)</f>
        <v>ISCAS</v>
      </c>
      <c r="B2017" t="s">
        <v>10</v>
      </c>
      <c r="C2017" t="s">
        <v>153</v>
      </c>
      <c r="D2017" s="2">
        <f>MAX(1,SUMIFS(SolRaw!$E:$E,SolRaw!$A:$A,$B2017,SolRaw!$B:$B,$C2017,SolRaw!$C:$C,D$1))/1000</f>
        <v>1E-3</v>
      </c>
      <c r="E2017" s="2">
        <f>MAX(1,SUMIFS(SolRaw!$E:$E,SolRaw!$A:$A,$B2017,SolRaw!$B:$B,$C2017,SolRaw!$C:$C,E$1))/1000</f>
        <v>1E-3</v>
      </c>
      <c r="F2017" s="2">
        <f>MAX(1,SUMIFS(SolRaw!$E:$E,SolRaw!$A:$A,$B2017,SolRaw!$B:$B,$C2017,SolRaw!$C:$C,F$1))/1000</f>
        <v>1E-3</v>
      </c>
      <c r="G2017" s="2">
        <f>MAX(1,SUMIFS(SolRaw!$E:$E,SolRaw!$A:$A,$B2017,SolRaw!$B:$B,$C2017,SolRaw!$C:$C,G$1))/1000</f>
        <v>1E-3</v>
      </c>
      <c r="H2017" s="2">
        <f>MAX(1,SUMIFS(SolRaw!$E:$E,SolRaw!$A:$A,$B2017,SolRaw!$B:$B,$C2017,SolRaw!$C:$C,H$1))/1000</f>
        <v>1E-3</v>
      </c>
      <c r="I2017" s="2">
        <f>MAX(1,SUMIFS(SolRaw!$E:$E,SolRaw!$A:$A,$B2017,SolRaw!$B:$B,$C2017,SolRaw!$C:$C,I$1))/1000</f>
        <v>1E-3</v>
      </c>
      <c r="J2017" s="2">
        <f>MAX(1,SUMIFS(SolRaw!$E:$E,SolRaw!$A:$A,$B2017,SolRaw!$B:$B,$C2017,SolRaw!$C:$C,J$1))/1000</f>
        <v>1E-3</v>
      </c>
      <c r="K2017" s="2">
        <f>MAX(1,SUMIFS(SolRaw!$E:$E,SolRaw!$A:$A,$B2017,SolRaw!$B:$B,$C2017,SolRaw!$C:$C,K$1))/1000</f>
        <v>1E-3</v>
      </c>
      <c r="L2017" s="2">
        <f>MAX(1,SUMIFS(SolRaw!$E:$E,SolRaw!$A:$A,$B2017,SolRaw!$B:$B,$C2017,SolRaw!$C:$C,L$1))/1000</f>
        <v>1E-3</v>
      </c>
      <c r="M2017" s="2">
        <f>MAX(1,SUMIFS(SolRaw!$E:$E,SolRaw!$A:$A,$B2017,SolRaw!$B:$B,$C2017,SolRaw!$C:$C,M$1))/1000</f>
        <v>1E-3</v>
      </c>
      <c r="N2017" s="2">
        <f t="shared" si="217"/>
        <v>1.0000000000000002E-3</v>
      </c>
      <c r="O2017" s="2">
        <f t="shared" si="218"/>
        <v>1E-3</v>
      </c>
      <c r="P2017" s="2">
        <f t="shared" si="219"/>
        <v>1E-3</v>
      </c>
      <c r="Q2017" s="2">
        <f t="shared" si="220"/>
        <v>1E-3</v>
      </c>
      <c r="R2017" s="2">
        <f t="shared" si="221"/>
        <v>1E-3</v>
      </c>
      <c r="S2017" s="2">
        <f t="shared" si="222"/>
        <v>1E-3</v>
      </c>
      <c r="T2017" s="2">
        <f t="shared" si="223"/>
        <v>2.2856988727712899E-19</v>
      </c>
    </row>
    <row r="2018" spans="1:20" x14ac:dyDescent="0.2">
      <c r="A2018" t="str">
        <f>VLOOKUP(B2018,GraphStats!$A:$B,2,0)</f>
        <v>ISCAS</v>
      </c>
      <c r="B2018" t="s">
        <v>10</v>
      </c>
      <c r="C2018" t="s">
        <v>154</v>
      </c>
      <c r="D2018" s="2">
        <f>MAX(1,SUMIFS(SolRaw!$E:$E,SolRaw!$A:$A,$B2018,SolRaw!$B:$B,$C2018,SolRaw!$C:$C,D$1))/1000</f>
        <v>1E-3</v>
      </c>
      <c r="E2018" s="2">
        <f>MAX(1,SUMIFS(SolRaw!$E:$E,SolRaw!$A:$A,$B2018,SolRaw!$B:$B,$C2018,SolRaw!$C:$C,E$1))/1000</f>
        <v>1E-3</v>
      </c>
      <c r="F2018" s="2">
        <f>MAX(1,SUMIFS(SolRaw!$E:$E,SolRaw!$A:$A,$B2018,SolRaw!$B:$B,$C2018,SolRaw!$C:$C,F$1))/1000</f>
        <v>1E-3</v>
      </c>
      <c r="G2018" s="2">
        <f>MAX(1,SUMIFS(SolRaw!$E:$E,SolRaw!$A:$A,$B2018,SolRaw!$B:$B,$C2018,SolRaw!$C:$C,G$1))/1000</f>
        <v>1E-3</v>
      </c>
      <c r="H2018" s="2">
        <f>MAX(1,SUMIFS(SolRaw!$E:$E,SolRaw!$A:$A,$B2018,SolRaw!$B:$B,$C2018,SolRaw!$C:$C,H$1))/1000</f>
        <v>1E-3</v>
      </c>
      <c r="I2018" s="2">
        <f>MAX(1,SUMIFS(SolRaw!$E:$E,SolRaw!$A:$A,$B2018,SolRaw!$B:$B,$C2018,SolRaw!$C:$C,I$1))/1000</f>
        <v>1E-3</v>
      </c>
      <c r="J2018" s="2">
        <f>MAX(1,SUMIFS(SolRaw!$E:$E,SolRaw!$A:$A,$B2018,SolRaw!$B:$B,$C2018,SolRaw!$C:$C,J$1))/1000</f>
        <v>1E-3</v>
      </c>
      <c r="K2018" s="2">
        <f>MAX(1,SUMIFS(SolRaw!$E:$E,SolRaw!$A:$A,$B2018,SolRaw!$B:$B,$C2018,SolRaw!$C:$C,K$1))/1000</f>
        <v>1E-3</v>
      </c>
      <c r="L2018" s="2">
        <f>MAX(1,SUMIFS(SolRaw!$E:$E,SolRaw!$A:$A,$B2018,SolRaw!$B:$B,$C2018,SolRaw!$C:$C,L$1))/1000</f>
        <v>1E-3</v>
      </c>
      <c r="M2018" s="2">
        <f>MAX(1,SUMIFS(SolRaw!$E:$E,SolRaw!$A:$A,$B2018,SolRaw!$B:$B,$C2018,SolRaw!$C:$C,M$1))/1000</f>
        <v>1E-3</v>
      </c>
      <c r="N2018" s="2">
        <f t="shared" si="217"/>
        <v>1.0000000000000002E-3</v>
      </c>
      <c r="O2018" s="2">
        <f t="shared" si="218"/>
        <v>1E-3</v>
      </c>
      <c r="P2018" s="2">
        <f t="shared" si="219"/>
        <v>1E-3</v>
      </c>
      <c r="Q2018" s="2">
        <f t="shared" si="220"/>
        <v>1E-3</v>
      </c>
      <c r="R2018" s="2">
        <f t="shared" si="221"/>
        <v>1E-3</v>
      </c>
      <c r="S2018" s="2">
        <f t="shared" si="222"/>
        <v>1E-3</v>
      </c>
      <c r="T2018" s="2">
        <f t="shared" si="223"/>
        <v>2.2856988727712899E-19</v>
      </c>
    </row>
    <row r="2019" spans="1:20" x14ac:dyDescent="0.2">
      <c r="A2019" t="str">
        <f>VLOOKUP(B2019,GraphStats!$A:$B,2,0)</f>
        <v>ISCAS</v>
      </c>
      <c r="B2019" t="s">
        <v>10</v>
      </c>
      <c r="C2019" t="s">
        <v>155</v>
      </c>
      <c r="D2019" s="2">
        <f>MAX(1,SUMIFS(SolRaw!$E:$E,SolRaw!$A:$A,$B2019,SolRaw!$B:$B,$C2019,SolRaw!$C:$C,D$1))/1000</f>
        <v>1E-3</v>
      </c>
      <c r="E2019" s="2">
        <f>MAX(1,SUMIFS(SolRaw!$E:$E,SolRaw!$A:$A,$B2019,SolRaw!$B:$B,$C2019,SolRaw!$C:$C,E$1))/1000</f>
        <v>1E-3</v>
      </c>
      <c r="F2019" s="2">
        <f>MAX(1,SUMIFS(SolRaw!$E:$E,SolRaw!$A:$A,$B2019,SolRaw!$B:$B,$C2019,SolRaw!$C:$C,F$1))/1000</f>
        <v>1E-3</v>
      </c>
      <c r="G2019" s="2">
        <f>MAX(1,SUMIFS(SolRaw!$E:$E,SolRaw!$A:$A,$B2019,SolRaw!$B:$B,$C2019,SolRaw!$C:$C,G$1))/1000</f>
        <v>1E-3</v>
      </c>
      <c r="H2019" s="2">
        <f>MAX(1,SUMIFS(SolRaw!$E:$E,SolRaw!$A:$A,$B2019,SolRaw!$B:$B,$C2019,SolRaw!$C:$C,H$1))/1000</f>
        <v>1E-3</v>
      </c>
      <c r="I2019" s="2">
        <f>MAX(1,SUMIFS(SolRaw!$E:$E,SolRaw!$A:$A,$B2019,SolRaw!$B:$B,$C2019,SolRaw!$C:$C,I$1))/1000</f>
        <v>1E-3</v>
      </c>
      <c r="J2019" s="2">
        <f>MAX(1,SUMIFS(SolRaw!$E:$E,SolRaw!$A:$A,$B2019,SolRaw!$B:$B,$C2019,SolRaw!$C:$C,J$1))/1000</f>
        <v>1E-3</v>
      </c>
      <c r="K2019" s="2">
        <f>MAX(1,SUMIFS(SolRaw!$E:$E,SolRaw!$A:$A,$B2019,SolRaw!$B:$B,$C2019,SolRaw!$C:$C,K$1))/1000</f>
        <v>1E-3</v>
      </c>
      <c r="L2019" s="2">
        <f>MAX(1,SUMIFS(SolRaw!$E:$E,SolRaw!$A:$A,$B2019,SolRaw!$B:$B,$C2019,SolRaw!$C:$C,L$1))/1000</f>
        <v>1E-3</v>
      </c>
      <c r="M2019" s="2">
        <f>MAX(1,SUMIFS(SolRaw!$E:$E,SolRaw!$A:$A,$B2019,SolRaw!$B:$B,$C2019,SolRaw!$C:$C,M$1))/1000</f>
        <v>1E-3</v>
      </c>
      <c r="N2019" s="2">
        <f t="shared" si="217"/>
        <v>1.0000000000000002E-3</v>
      </c>
      <c r="O2019" s="2">
        <f t="shared" si="218"/>
        <v>1E-3</v>
      </c>
      <c r="P2019" s="2">
        <f t="shared" si="219"/>
        <v>1E-3</v>
      </c>
      <c r="Q2019" s="2">
        <f t="shared" si="220"/>
        <v>1E-3</v>
      </c>
      <c r="R2019" s="2">
        <f t="shared" si="221"/>
        <v>1E-3</v>
      </c>
      <c r="S2019" s="2">
        <f t="shared" si="222"/>
        <v>1E-3</v>
      </c>
      <c r="T2019" s="2">
        <f t="shared" si="223"/>
        <v>2.2856988727712899E-19</v>
      </c>
    </row>
    <row r="2020" spans="1:20" x14ac:dyDescent="0.2">
      <c r="A2020" t="str">
        <f>VLOOKUP(B2020,GraphStats!$A:$B,2,0)</f>
        <v>ISCAS</v>
      </c>
      <c r="B2020" t="s">
        <v>10</v>
      </c>
      <c r="C2020" t="s">
        <v>156</v>
      </c>
      <c r="D2020" s="2">
        <f>MAX(1,SUMIFS(SolRaw!$E:$E,SolRaw!$A:$A,$B2020,SolRaw!$B:$B,$C2020,SolRaw!$C:$C,D$1))/1000</f>
        <v>1E-3</v>
      </c>
      <c r="E2020" s="2">
        <f>MAX(1,SUMIFS(SolRaw!$E:$E,SolRaw!$A:$A,$B2020,SolRaw!$B:$B,$C2020,SolRaw!$C:$C,E$1))/1000</f>
        <v>1E-3</v>
      </c>
      <c r="F2020" s="2">
        <f>MAX(1,SUMIFS(SolRaw!$E:$E,SolRaw!$A:$A,$B2020,SolRaw!$B:$B,$C2020,SolRaw!$C:$C,F$1))/1000</f>
        <v>1E-3</v>
      </c>
      <c r="G2020" s="2">
        <f>MAX(1,SUMIFS(SolRaw!$E:$E,SolRaw!$A:$A,$B2020,SolRaw!$B:$B,$C2020,SolRaw!$C:$C,G$1))/1000</f>
        <v>1E-3</v>
      </c>
      <c r="H2020" s="2">
        <f>MAX(1,SUMIFS(SolRaw!$E:$E,SolRaw!$A:$A,$B2020,SolRaw!$B:$B,$C2020,SolRaw!$C:$C,H$1))/1000</f>
        <v>1E-3</v>
      </c>
      <c r="I2020" s="2">
        <f>MAX(1,SUMIFS(SolRaw!$E:$E,SolRaw!$A:$A,$B2020,SolRaw!$B:$B,$C2020,SolRaw!$C:$C,I$1))/1000</f>
        <v>1E-3</v>
      </c>
      <c r="J2020" s="2">
        <f>MAX(1,SUMIFS(SolRaw!$E:$E,SolRaw!$A:$A,$B2020,SolRaw!$B:$B,$C2020,SolRaw!$C:$C,J$1))/1000</f>
        <v>1E-3</v>
      </c>
      <c r="K2020" s="2">
        <f>MAX(1,SUMIFS(SolRaw!$E:$E,SolRaw!$A:$A,$B2020,SolRaw!$B:$B,$C2020,SolRaw!$C:$C,K$1))/1000</f>
        <v>1E-3</v>
      </c>
      <c r="L2020" s="2">
        <f>MAX(1,SUMIFS(SolRaw!$E:$E,SolRaw!$A:$A,$B2020,SolRaw!$B:$B,$C2020,SolRaw!$C:$C,L$1))/1000</f>
        <v>1E-3</v>
      </c>
      <c r="M2020" s="2">
        <f>MAX(1,SUMIFS(SolRaw!$E:$E,SolRaw!$A:$A,$B2020,SolRaw!$B:$B,$C2020,SolRaw!$C:$C,M$1))/1000</f>
        <v>1E-3</v>
      </c>
      <c r="N2020" s="2">
        <f t="shared" si="217"/>
        <v>1.0000000000000002E-3</v>
      </c>
      <c r="O2020" s="2">
        <f t="shared" si="218"/>
        <v>1E-3</v>
      </c>
      <c r="P2020" s="2">
        <f t="shared" si="219"/>
        <v>1E-3</v>
      </c>
      <c r="Q2020" s="2">
        <f t="shared" si="220"/>
        <v>1E-3</v>
      </c>
      <c r="R2020" s="2">
        <f t="shared" si="221"/>
        <v>1E-3</v>
      </c>
      <c r="S2020" s="2">
        <f t="shared" si="222"/>
        <v>1E-3</v>
      </c>
      <c r="T2020" s="2">
        <f t="shared" si="223"/>
        <v>2.2856988727712899E-19</v>
      </c>
    </row>
    <row r="2021" spans="1:20" x14ac:dyDescent="0.2">
      <c r="A2021" t="str">
        <f>VLOOKUP(B2021,GraphStats!$A:$B,2,0)</f>
        <v>ISCAS</v>
      </c>
      <c r="B2021" t="s">
        <v>10</v>
      </c>
      <c r="C2021" t="s">
        <v>157</v>
      </c>
      <c r="D2021" s="2">
        <f>MAX(1,SUMIFS(SolRaw!$E:$E,SolRaw!$A:$A,$B2021,SolRaw!$B:$B,$C2021,SolRaw!$C:$C,D$1))/1000</f>
        <v>1E-3</v>
      </c>
      <c r="E2021" s="2">
        <f>MAX(1,SUMIFS(SolRaw!$E:$E,SolRaw!$A:$A,$B2021,SolRaw!$B:$B,$C2021,SolRaw!$C:$C,E$1))/1000</f>
        <v>1E-3</v>
      </c>
      <c r="F2021" s="2">
        <f>MAX(1,SUMIFS(SolRaw!$E:$E,SolRaw!$A:$A,$B2021,SolRaw!$B:$B,$C2021,SolRaw!$C:$C,F$1))/1000</f>
        <v>1E-3</v>
      </c>
      <c r="G2021" s="2">
        <f>MAX(1,SUMIFS(SolRaw!$E:$E,SolRaw!$A:$A,$B2021,SolRaw!$B:$B,$C2021,SolRaw!$C:$C,G$1))/1000</f>
        <v>1E-3</v>
      </c>
      <c r="H2021" s="2">
        <f>MAX(1,SUMIFS(SolRaw!$E:$E,SolRaw!$A:$A,$B2021,SolRaw!$B:$B,$C2021,SolRaw!$C:$C,H$1))/1000</f>
        <v>1E-3</v>
      </c>
      <c r="I2021" s="2">
        <f>MAX(1,SUMIFS(SolRaw!$E:$E,SolRaw!$A:$A,$B2021,SolRaw!$B:$B,$C2021,SolRaw!$C:$C,I$1))/1000</f>
        <v>1E-3</v>
      </c>
      <c r="J2021" s="2">
        <f>MAX(1,SUMIFS(SolRaw!$E:$E,SolRaw!$A:$A,$B2021,SolRaw!$B:$B,$C2021,SolRaw!$C:$C,J$1))/1000</f>
        <v>1E-3</v>
      </c>
      <c r="K2021" s="2">
        <f>MAX(1,SUMIFS(SolRaw!$E:$E,SolRaw!$A:$A,$B2021,SolRaw!$B:$B,$C2021,SolRaw!$C:$C,K$1))/1000</f>
        <v>1E-3</v>
      </c>
      <c r="L2021" s="2">
        <f>MAX(1,SUMIFS(SolRaw!$E:$E,SolRaw!$A:$A,$B2021,SolRaw!$B:$B,$C2021,SolRaw!$C:$C,L$1))/1000</f>
        <v>1E-3</v>
      </c>
      <c r="M2021" s="2">
        <f>MAX(1,SUMIFS(SolRaw!$E:$E,SolRaw!$A:$A,$B2021,SolRaw!$B:$B,$C2021,SolRaw!$C:$C,M$1))/1000</f>
        <v>1E-3</v>
      </c>
      <c r="N2021" s="2">
        <f t="shared" si="217"/>
        <v>1.0000000000000002E-3</v>
      </c>
      <c r="O2021" s="2">
        <f t="shared" si="218"/>
        <v>1E-3</v>
      </c>
      <c r="P2021" s="2">
        <f t="shared" si="219"/>
        <v>1E-3</v>
      </c>
      <c r="Q2021" s="2">
        <f t="shared" si="220"/>
        <v>1E-3</v>
      </c>
      <c r="R2021" s="2">
        <f t="shared" si="221"/>
        <v>1E-3</v>
      </c>
      <c r="S2021" s="2">
        <f t="shared" si="222"/>
        <v>1E-3</v>
      </c>
      <c r="T2021" s="2">
        <f t="shared" si="223"/>
        <v>2.2856988727712899E-19</v>
      </c>
    </row>
    <row r="2022" spans="1:20" x14ac:dyDescent="0.2">
      <c r="A2022" t="str">
        <f>VLOOKUP(B2022,GraphStats!$A:$B,2,0)</f>
        <v>ISCAS</v>
      </c>
      <c r="B2022" t="s">
        <v>10</v>
      </c>
      <c r="C2022" t="s">
        <v>158</v>
      </c>
      <c r="D2022" s="2">
        <f>MAX(1,SUMIFS(SolRaw!$E:$E,SolRaw!$A:$A,$B2022,SolRaw!$B:$B,$C2022,SolRaw!$C:$C,D$1))/1000</f>
        <v>1E-3</v>
      </c>
      <c r="E2022" s="2">
        <f>MAX(1,SUMIFS(SolRaw!$E:$E,SolRaw!$A:$A,$B2022,SolRaw!$B:$B,$C2022,SolRaw!$C:$C,E$1))/1000</f>
        <v>1E-3</v>
      </c>
      <c r="F2022" s="2">
        <f>MAX(1,SUMIFS(SolRaw!$E:$E,SolRaw!$A:$A,$B2022,SolRaw!$B:$B,$C2022,SolRaw!$C:$C,F$1))/1000</f>
        <v>1E-3</v>
      </c>
      <c r="G2022" s="2">
        <f>MAX(1,SUMIFS(SolRaw!$E:$E,SolRaw!$A:$A,$B2022,SolRaw!$B:$B,$C2022,SolRaw!$C:$C,G$1))/1000</f>
        <v>1E-3</v>
      </c>
      <c r="H2022" s="2">
        <f>MAX(1,SUMIFS(SolRaw!$E:$E,SolRaw!$A:$A,$B2022,SolRaw!$B:$B,$C2022,SolRaw!$C:$C,H$1))/1000</f>
        <v>1E-3</v>
      </c>
      <c r="I2022" s="2">
        <f>MAX(1,SUMIFS(SolRaw!$E:$E,SolRaw!$A:$A,$B2022,SolRaw!$B:$B,$C2022,SolRaw!$C:$C,I$1))/1000</f>
        <v>1E-3</v>
      </c>
      <c r="J2022" s="2">
        <f>MAX(1,SUMIFS(SolRaw!$E:$E,SolRaw!$A:$A,$B2022,SolRaw!$B:$B,$C2022,SolRaw!$C:$C,J$1))/1000</f>
        <v>1E-3</v>
      </c>
      <c r="K2022" s="2">
        <f>MAX(1,SUMIFS(SolRaw!$E:$E,SolRaw!$A:$A,$B2022,SolRaw!$B:$B,$C2022,SolRaw!$C:$C,K$1))/1000</f>
        <v>1E-3</v>
      </c>
      <c r="L2022" s="2">
        <f>MAX(1,SUMIFS(SolRaw!$E:$E,SolRaw!$A:$A,$B2022,SolRaw!$B:$B,$C2022,SolRaw!$C:$C,L$1))/1000</f>
        <v>1E-3</v>
      </c>
      <c r="M2022" s="2">
        <f>MAX(1,SUMIFS(SolRaw!$E:$E,SolRaw!$A:$A,$B2022,SolRaw!$B:$B,$C2022,SolRaw!$C:$C,M$1))/1000</f>
        <v>1E-3</v>
      </c>
      <c r="N2022" s="2">
        <f t="shared" si="217"/>
        <v>1.0000000000000002E-3</v>
      </c>
      <c r="O2022" s="2">
        <f t="shared" si="218"/>
        <v>1E-3</v>
      </c>
      <c r="P2022" s="2">
        <f t="shared" si="219"/>
        <v>1E-3</v>
      </c>
      <c r="Q2022" s="2">
        <f t="shared" si="220"/>
        <v>1E-3</v>
      </c>
      <c r="R2022" s="2">
        <f t="shared" si="221"/>
        <v>1E-3</v>
      </c>
      <c r="S2022" s="2">
        <f t="shared" si="222"/>
        <v>1E-3</v>
      </c>
      <c r="T2022" s="2">
        <f t="shared" si="223"/>
        <v>2.2856988727712899E-19</v>
      </c>
    </row>
    <row r="2023" spans="1:20" x14ac:dyDescent="0.2">
      <c r="A2023" t="str">
        <f>VLOOKUP(B2023,GraphStats!$A:$B,2,0)</f>
        <v>ISCAS</v>
      </c>
      <c r="B2023" t="s">
        <v>10</v>
      </c>
      <c r="C2023" t="s">
        <v>159</v>
      </c>
      <c r="D2023" s="2">
        <f>MAX(1,SUMIFS(SolRaw!$E:$E,SolRaw!$A:$A,$B2023,SolRaw!$B:$B,$C2023,SolRaw!$C:$C,D$1))/1000</f>
        <v>1E-3</v>
      </c>
      <c r="E2023" s="2">
        <f>MAX(1,SUMIFS(SolRaw!$E:$E,SolRaw!$A:$A,$B2023,SolRaw!$B:$B,$C2023,SolRaw!$C:$C,E$1))/1000</f>
        <v>1E-3</v>
      </c>
      <c r="F2023" s="2">
        <f>MAX(1,SUMIFS(SolRaw!$E:$E,SolRaw!$A:$A,$B2023,SolRaw!$B:$B,$C2023,SolRaw!$C:$C,F$1))/1000</f>
        <v>1E-3</v>
      </c>
      <c r="G2023" s="2">
        <f>MAX(1,SUMIFS(SolRaw!$E:$E,SolRaw!$A:$A,$B2023,SolRaw!$B:$B,$C2023,SolRaw!$C:$C,G$1))/1000</f>
        <v>1E-3</v>
      </c>
      <c r="H2023" s="2">
        <f>MAX(1,SUMIFS(SolRaw!$E:$E,SolRaw!$A:$A,$B2023,SolRaw!$B:$B,$C2023,SolRaw!$C:$C,H$1))/1000</f>
        <v>1E-3</v>
      </c>
      <c r="I2023" s="2">
        <f>MAX(1,SUMIFS(SolRaw!$E:$E,SolRaw!$A:$A,$B2023,SolRaw!$B:$B,$C2023,SolRaw!$C:$C,I$1))/1000</f>
        <v>1E-3</v>
      </c>
      <c r="J2023" s="2">
        <f>MAX(1,SUMIFS(SolRaw!$E:$E,SolRaw!$A:$A,$B2023,SolRaw!$B:$B,$C2023,SolRaw!$C:$C,J$1))/1000</f>
        <v>1E-3</v>
      </c>
      <c r="K2023" s="2">
        <f>MAX(1,SUMIFS(SolRaw!$E:$E,SolRaw!$A:$A,$B2023,SolRaw!$B:$B,$C2023,SolRaw!$C:$C,K$1))/1000</f>
        <v>1E-3</v>
      </c>
      <c r="L2023" s="2">
        <f>MAX(1,SUMIFS(SolRaw!$E:$E,SolRaw!$A:$A,$B2023,SolRaw!$B:$B,$C2023,SolRaw!$C:$C,L$1))/1000</f>
        <v>1E-3</v>
      </c>
      <c r="M2023" s="2">
        <f>MAX(1,SUMIFS(SolRaw!$E:$E,SolRaw!$A:$A,$B2023,SolRaw!$B:$B,$C2023,SolRaw!$C:$C,M$1))/1000</f>
        <v>1E-3</v>
      </c>
      <c r="N2023" s="2">
        <f t="shared" si="217"/>
        <v>1.0000000000000002E-3</v>
      </c>
      <c r="O2023" s="2">
        <f t="shared" si="218"/>
        <v>1E-3</v>
      </c>
      <c r="P2023" s="2">
        <f t="shared" si="219"/>
        <v>1E-3</v>
      </c>
      <c r="Q2023" s="2">
        <f t="shared" si="220"/>
        <v>1E-3</v>
      </c>
      <c r="R2023" s="2">
        <f t="shared" si="221"/>
        <v>1E-3</v>
      </c>
      <c r="S2023" s="2">
        <f t="shared" si="222"/>
        <v>1E-3</v>
      </c>
      <c r="T2023" s="2">
        <f t="shared" si="223"/>
        <v>2.2856988727712899E-19</v>
      </c>
    </row>
    <row r="2024" spans="1:20" x14ac:dyDescent="0.2">
      <c r="A2024" t="str">
        <f>VLOOKUP(B2024,GraphStats!$A:$B,2,0)</f>
        <v>ISCAS</v>
      </c>
      <c r="B2024" t="s">
        <v>10</v>
      </c>
      <c r="C2024" t="s">
        <v>160</v>
      </c>
      <c r="D2024" s="2">
        <f>MAX(1,SUMIFS(SolRaw!$E:$E,SolRaw!$A:$A,$B2024,SolRaw!$B:$B,$C2024,SolRaw!$C:$C,D$1))/1000</f>
        <v>1E-3</v>
      </c>
      <c r="E2024" s="2">
        <f>MAX(1,SUMIFS(SolRaw!$E:$E,SolRaw!$A:$A,$B2024,SolRaw!$B:$B,$C2024,SolRaw!$C:$C,E$1))/1000</f>
        <v>1E-3</v>
      </c>
      <c r="F2024" s="2">
        <f>MAX(1,SUMIFS(SolRaw!$E:$E,SolRaw!$A:$A,$B2024,SolRaw!$B:$B,$C2024,SolRaw!$C:$C,F$1))/1000</f>
        <v>1E-3</v>
      </c>
      <c r="G2024" s="2">
        <f>MAX(1,SUMIFS(SolRaw!$E:$E,SolRaw!$A:$A,$B2024,SolRaw!$B:$B,$C2024,SolRaw!$C:$C,G$1))/1000</f>
        <v>1E-3</v>
      </c>
      <c r="H2024" s="2">
        <f>MAX(1,SUMIFS(SolRaw!$E:$E,SolRaw!$A:$A,$B2024,SolRaw!$B:$B,$C2024,SolRaw!$C:$C,H$1))/1000</f>
        <v>1E-3</v>
      </c>
      <c r="I2024" s="2">
        <f>MAX(1,SUMIFS(SolRaw!$E:$E,SolRaw!$A:$A,$B2024,SolRaw!$B:$B,$C2024,SolRaw!$C:$C,I$1))/1000</f>
        <v>1E-3</v>
      </c>
      <c r="J2024" s="2">
        <f>MAX(1,SUMIFS(SolRaw!$E:$E,SolRaw!$A:$A,$B2024,SolRaw!$B:$B,$C2024,SolRaw!$C:$C,J$1))/1000</f>
        <v>1E-3</v>
      </c>
      <c r="K2024" s="2">
        <f>MAX(1,SUMIFS(SolRaw!$E:$E,SolRaw!$A:$A,$B2024,SolRaw!$B:$B,$C2024,SolRaw!$C:$C,K$1))/1000</f>
        <v>1E-3</v>
      </c>
      <c r="L2024" s="2">
        <f>MAX(1,SUMIFS(SolRaw!$E:$E,SolRaw!$A:$A,$B2024,SolRaw!$B:$B,$C2024,SolRaw!$C:$C,L$1))/1000</f>
        <v>1E-3</v>
      </c>
      <c r="M2024" s="2">
        <f>MAX(1,SUMIFS(SolRaw!$E:$E,SolRaw!$A:$A,$B2024,SolRaw!$B:$B,$C2024,SolRaw!$C:$C,M$1))/1000</f>
        <v>1E-3</v>
      </c>
      <c r="N2024" s="2">
        <f t="shared" si="217"/>
        <v>1.0000000000000002E-3</v>
      </c>
      <c r="O2024" s="2">
        <f t="shared" si="218"/>
        <v>1E-3</v>
      </c>
      <c r="P2024" s="2">
        <f t="shared" si="219"/>
        <v>1E-3</v>
      </c>
      <c r="Q2024" s="2">
        <f t="shared" si="220"/>
        <v>1E-3</v>
      </c>
      <c r="R2024" s="2">
        <f t="shared" si="221"/>
        <v>1E-3</v>
      </c>
      <c r="S2024" s="2">
        <f t="shared" si="222"/>
        <v>1E-3</v>
      </c>
      <c r="T2024" s="2">
        <f t="shared" si="223"/>
        <v>2.2856988727712899E-19</v>
      </c>
    </row>
    <row r="2025" spans="1:20" x14ac:dyDescent="0.2">
      <c r="A2025" t="str">
        <f>VLOOKUP(B2025,GraphStats!$A:$B,2,0)</f>
        <v>ISCAS</v>
      </c>
      <c r="B2025" t="s">
        <v>10</v>
      </c>
      <c r="C2025" t="s">
        <v>161</v>
      </c>
      <c r="D2025" s="2">
        <f>MAX(1,SUMIFS(SolRaw!$E:$E,SolRaw!$A:$A,$B2025,SolRaw!$B:$B,$C2025,SolRaw!$C:$C,D$1))/1000</f>
        <v>1E-3</v>
      </c>
      <c r="E2025" s="2">
        <f>MAX(1,SUMIFS(SolRaw!$E:$E,SolRaw!$A:$A,$B2025,SolRaw!$B:$B,$C2025,SolRaw!$C:$C,E$1))/1000</f>
        <v>1E-3</v>
      </c>
      <c r="F2025" s="2">
        <f>MAX(1,SUMIFS(SolRaw!$E:$E,SolRaw!$A:$A,$B2025,SolRaw!$B:$B,$C2025,SolRaw!$C:$C,F$1))/1000</f>
        <v>1E-3</v>
      </c>
      <c r="G2025" s="2">
        <f>MAX(1,SUMIFS(SolRaw!$E:$E,SolRaw!$A:$A,$B2025,SolRaw!$B:$B,$C2025,SolRaw!$C:$C,G$1))/1000</f>
        <v>1E-3</v>
      </c>
      <c r="H2025" s="2">
        <f>MAX(1,SUMIFS(SolRaw!$E:$E,SolRaw!$A:$A,$B2025,SolRaw!$B:$B,$C2025,SolRaw!$C:$C,H$1))/1000</f>
        <v>1E-3</v>
      </c>
      <c r="I2025" s="2">
        <f>MAX(1,SUMIFS(SolRaw!$E:$E,SolRaw!$A:$A,$B2025,SolRaw!$B:$B,$C2025,SolRaw!$C:$C,I$1))/1000</f>
        <v>1E-3</v>
      </c>
      <c r="J2025" s="2">
        <f>MAX(1,SUMIFS(SolRaw!$E:$E,SolRaw!$A:$A,$B2025,SolRaw!$B:$B,$C2025,SolRaw!$C:$C,J$1))/1000</f>
        <v>1E-3</v>
      </c>
      <c r="K2025" s="2">
        <f>MAX(1,SUMIFS(SolRaw!$E:$E,SolRaw!$A:$A,$B2025,SolRaw!$B:$B,$C2025,SolRaw!$C:$C,K$1))/1000</f>
        <v>1E-3</v>
      </c>
      <c r="L2025" s="2">
        <f>MAX(1,SUMIFS(SolRaw!$E:$E,SolRaw!$A:$A,$B2025,SolRaw!$B:$B,$C2025,SolRaw!$C:$C,L$1))/1000</f>
        <v>1E-3</v>
      </c>
      <c r="M2025" s="2">
        <f>MAX(1,SUMIFS(SolRaw!$E:$E,SolRaw!$A:$A,$B2025,SolRaw!$B:$B,$C2025,SolRaw!$C:$C,M$1))/1000</f>
        <v>1E-3</v>
      </c>
      <c r="N2025" s="2">
        <f t="shared" si="217"/>
        <v>1.0000000000000002E-3</v>
      </c>
      <c r="O2025" s="2">
        <f t="shared" si="218"/>
        <v>1E-3</v>
      </c>
      <c r="P2025" s="2">
        <f t="shared" si="219"/>
        <v>1E-3</v>
      </c>
      <c r="Q2025" s="2">
        <f t="shared" si="220"/>
        <v>1E-3</v>
      </c>
      <c r="R2025" s="2">
        <f t="shared" si="221"/>
        <v>1E-3</v>
      </c>
      <c r="S2025" s="2">
        <f t="shared" si="222"/>
        <v>1E-3</v>
      </c>
      <c r="T2025" s="2">
        <f t="shared" si="223"/>
        <v>2.2856988727712899E-19</v>
      </c>
    </row>
    <row r="2026" spans="1:20" x14ac:dyDescent="0.2">
      <c r="A2026" t="str">
        <f>VLOOKUP(B2026,GraphStats!$A:$B,2,0)</f>
        <v>ISCAS</v>
      </c>
      <c r="B2026" t="s">
        <v>10</v>
      </c>
      <c r="C2026" t="s">
        <v>162</v>
      </c>
      <c r="D2026" s="2">
        <f>MAX(1,SUMIFS(SolRaw!$E:$E,SolRaw!$A:$A,$B2026,SolRaw!$B:$B,$C2026,SolRaw!$C:$C,D$1))/1000</f>
        <v>1E-3</v>
      </c>
      <c r="E2026" s="2">
        <f>MAX(1,SUMIFS(SolRaw!$E:$E,SolRaw!$A:$A,$B2026,SolRaw!$B:$B,$C2026,SolRaw!$C:$C,E$1))/1000</f>
        <v>1E-3</v>
      </c>
      <c r="F2026" s="2">
        <f>MAX(1,SUMIFS(SolRaw!$E:$E,SolRaw!$A:$A,$B2026,SolRaw!$B:$B,$C2026,SolRaw!$C:$C,F$1))/1000</f>
        <v>1E-3</v>
      </c>
      <c r="G2026" s="2">
        <f>MAX(1,SUMIFS(SolRaw!$E:$E,SolRaw!$A:$A,$B2026,SolRaw!$B:$B,$C2026,SolRaw!$C:$C,G$1))/1000</f>
        <v>1E-3</v>
      </c>
      <c r="H2026" s="2">
        <f>MAX(1,SUMIFS(SolRaw!$E:$E,SolRaw!$A:$A,$B2026,SolRaw!$B:$B,$C2026,SolRaw!$C:$C,H$1))/1000</f>
        <v>1E-3</v>
      </c>
      <c r="I2026" s="2">
        <f>MAX(1,SUMIFS(SolRaw!$E:$E,SolRaw!$A:$A,$B2026,SolRaw!$B:$B,$C2026,SolRaw!$C:$C,I$1))/1000</f>
        <v>1E-3</v>
      </c>
      <c r="J2026" s="2">
        <f>MAX(1,SUMIFS(SolRaw!$E:$E,SolRaw!$A:$A,$B2026,SolRaw!$B:$B,$C2026,SolRaw!$C:$C,J$1))/1000</f>
        <v>1E-3</v>
      </c>
      <c r="K2026" s="2">
        <f>MAX(1,SUMIFS(SolRaw!$E:$E,SolRaw!$A:$A,$B2026,SolRaw!$B:$B,$C2026,SolRaw!$C:$C,K$1))/1000</f>
        <v>1E-3</v>
      </c>
      <c r="L2026" s="2">
        <f>MAX(1,SUMIFS(SolRaw!$E:$E,SolRaw!$A:$A,$B2026,SolRaw!$B:$B,$C2026,SolRaw!$C:$C,L$1))/1000</f>
        <v>1E-3</v>
      </c>
      <c r="M2026" s="2">
        <f>MAX(1,SUMIFS(SolRaw!$E:$E,SolRaw!$A:$A,$B2026,SolRaw!$B:$B,$C2026,SolRaw!$C:$C,M$1))/1000</f>
        <v>1E-3</v>
      </c>
      <c r="N2026" s="2">
        <f t="shared" si="217"/>
        <v>1.0000000000000002E-3</v>
      </c>
      <c r="O2026" s="2">
        <f t="shared" si="218"/>
        <v>1E-3</v>
      </c>
      <c r="P2026" s="2">
        <f t="shared" si="219"/>
        <v>1E-3</v>
      </c>
      <c r="Q2026" s="2">
        <f t="shared" si="220"/>
        <v>1E-3</v>
      </c>
      <c r="R2026" s="2">
        <f t="shared" si="221"/>
        <v>1E-3</v>
      </c>
      <c r="S2026" s="2">
        <f t="shared" si="222"/>
        <v>1E-3</v>
      </c>
      <c r="T2026" s="2">
        <f t="shared" si="223"/>
        <v>2.2856988727712899E-19</v>
      </c>
    </row>
    <row r="2027" spans="1:20" x14ac:dyDescent="0.2">
      <c r="A2027" t="str">
        <f>VLOOKUP(B2027,GraphStats!$A:$B,2,0)</f>
        <v>ISCAS</v>
      </c>
      <c r="B2027" t="s">
        <v>16</v>
      </c>
      <c r="C2027" t="s">
        <v>136</v>
      </c>
      <c r="D2027" s="2">
        <f>MAX(1,SUMIFS(SolRaw!$E:$E,SolRaw!$A:$A,$B2027,SolRaw!$B:$B,$C2027,SolRaw!$C:$C,D$1))/1000</f>
        <v>1E-3</v>
      </c>
      <c r="E2027" s="2">
        <f>MAX(1,SUMIFS(SolRaw!$E:$E,SolRaw!$A:$A,$B2027,SolRaw!$B:$B,$C2027,SolRaw!$C:$C,E$1))/1000</f>
        <v>1E-3</v>
      </c>
      <c r="F2027" s="2">
        <f>MAX(1,SUMIFS(SolRaw!$E:$E,SolRaw!$A:$A,$B2027,SolRaw!$B:$B,$C2027,SolRaw!$C:$C,F$1))/1000</f>
        <v>1E-3</v>
      </c>
      <c r="G2027" s="2">
        <f>MAX(1,SUMIFS(SolRaw!$E:$E,SolRaw!$A:$A,$B2027,SolRaw!$B:$B,$C2027,SolRaw!$C:$C,G$1))/1000</f>
        <v>1E-3</v>
      </c>
      <c r="H2027" s="2">
        <f>MAX(1,SUMIFS(SolRaw!$E:$E,SolRaw!$A:$A,$B2027,SolRaw!$B:$B,$C2027,SolRaw!$C:$C,H$1))/1000</f>
        <v>1E-3</v>
      </c>
      <c r="I2027" s="2">
        <f>MAX(1,SUMIFS(SolRaw!$E:$E,SolRaw!$A:$A,$B2027,SolRaw!$B:$B,$C2027,SolRaw!$C:$C,I$1))/1000</f>
        <v>1E-3</v>
      </c>
      <c r="J2027" s="2">
        <f>MAX(1,SUMIFS(SolRaw!$E:$E,SolRaw!$A:$A,$B2027,SolRaw!$B:$B,$C2027,SolRaw!$C:$C,J$1))/1000</f>
        <v>1E-3</v>
      </c>
      <c r="K2027" s="2">
        <f>MAX(1,SUMIFS(SolRaw!$E:$E,SolRaw!$A:$A,$B2027,SolRaw!$B:$B,$C2027,SolRaw!$C:$C,K$1))/1000</f>
        <v>1E-3</v>
      </c>
      <c r="L2027" s="2">
        <f>MAX(1,SUMIFS(SolRaw!$E:$E,SolRaw!$A:$A,$B2027,SolRaw!$B:$B,$C2027,SolRaw!$C:$C,L$1))/1000</f>
        <v>1E-3</v>
      </c>
      <c r="M2027" s="2">
        <f>MAX(1,SUMIFS(SolRaw!$E:$E,SolRaw!$A:$A,$B2027,SolRaw!$B:$B,$C2027,SolRaw!$C:$C,M$1))/1000</f>
        <v>1E-3</v>
      </c>
      <c r="N2027" s="2">
        <f t="shared" si="217"/>
        <v>1.0000000000000002E-3</v>
      </c>
      <c r="O2027" s="2">
        <f t="shared" si="218"/>
        <v>1E-3</v>
      </c>
      <c r="P2027" s="2">
        <f t="shared" si="219"/>
        <v>1E-3</v>
      </c>
      <c r="Q2027" s="2">
        <f t="shared" si="220"/>
        <v>1E-3</v>
      </c>
      <c r="R2027" s="2">
        <f t="shared" si="221"/>
        <v>1E-3</v>
      </c>
      <c r="S2027" s="2">
        <f t="shared" si="222"/>
        <v>1E-3</v>
      </c>
      <c r="T2027" s="2">
        <f t="shared" si="223"/>
        <v>2.2856988727712899E-19</v>
      </c>
    </row>
    <row r="2028" spans="1:20" x14ac:dyDescent="0.2">
      <c r="A2028" t="str">
        <f>VLOOKUP(B2028,GraphStats!$A:$B,2,0)</f>
        <v>ISCAS</v>
      </c>
      <c r="B2028" t="s">
        <v>16</v>
      </c>
      <c r="C2028" t="s">
        <v>137</v>
      </c>
      <c r="D2028" s="2">
        <f>MAX(1,SUMIFS(SolRaw!$E:$E,SolRaw!$A:$A,$B2028,SolRaw!$B:$B,$C2028,SolRaw!$C:$C,D$1))/1000</f>
        <v>1E-3</v>
      </c>
      <c r="E2028" s="2">
        <f>MAX(1,SUMIFS(SolRaw!$E:$E,SolRaw!$A:$A,$B2028,SolRaw!$B:$B,$C2028,SolRaw!$C:$C,E$1))/1000</f>
        <v>1E-3</v>
      </c>
      <c r="F2028" s="2">
        <f>MAX(1,SUMIFS(SolRaw!$E:$E,SolRaw!$A:$A,$B2028,SolRaw!$B:$B,$C2028,SolRaw!$C:$C,F$1))/1000</f>
        <v>1E-3</v>
      </c>
      <c r="G2028" s="2">
        <f>MAX(1,SUMIFS(SolRaw!$E:$E,SolRaw!$A:$A,$B2028,SolRaw!$B:$B,$C2028,SolRaw!$C:$C,G$1))/1000</f>
        <v>1E-3</v>
      </c>
      <c r="H2028" s="2">
        <f>MAX(1,SUMIFS(SolRaw!$E:$E,SolRaw!$A:$A,$B2028,SolRaw!$B:$B,$C2028,SolRaw!$C:$C,H$1))/1000</f>
        <v>1E-3</v>
      </c>
      <c r="I2028" s="2">
        <f>MAX(1,SUMIFS(SolRaw!$E:$E,SolRaw!$A:$A,$B2028,SolRaw!$B:$B,$C2028,SolRaw!$C:$C,I$1))/1000</f>
        <v>1E-3</v>
      </c>
      <c r="J2028" s="2">
        <f>MAX(1,SUMIFS(SolRaw!$E:$E,SolRaw!$A:$A,$B2028,SolRaw!$B:$B,$C2028,SolRaw!$C:$C,J$1))/1000</f>
        <v>1E-3</v>
      </c>
      <c r="K2028" s="2">
        <f>MAX(1,SUMIFS(SolRaw!$E:$E,SolRaw!$A:$A,$B2028,SolRaw!$B:$B,$C2028,SolRaw!$C:$C,K$1))/1000</f>
        <v>1E-3</v>
      </c>
      <c r="L2028" s="2">
        <f>MAX(1,SUMIFS(SolRaw!$E:$E,SolRaw!$A:$A,$B2028,SolRaw!$B:$B,$C2028,SolRaw!$C:$C,L$1))/1000</f>
        <v>1E-3</v>
      </c>
      <c r="M2028" s="2">
        <f>MAX(1,SUMIFS(SolRaw!$E:$E,SolRaw!$A:$A,$B2028,SolRaw!$B:$B,$C2028,SolRaw!$C:$C,M$1))/1000</f>
        <v>1E-3</v>
      </c>
      <c r="N2028" s="2">
        <f t="shared" si="217"/>
        <v>1.0000000000000002E-3</v>
      </c>
      <c r="O2028" s="2">
        <f t="shared" si="218"/>
        <v>1E-3</v>
      </c>
      <c r="P2028" s="2">
        <f t="shared" si="219"/>
        <v>1E-3</v>
      </c>
      <c r="Q2028" s="2">
        <f t="shared" si="220"/>
        <v>1E-3</v>
      </c>
      <c r="R2028" s="2">
        <f t="shared" si="221"/>
        <v>1E-3</v>
      </c>
      <c r="S2028" s="2">
        <f t="shared" si="222"/>
        <v>1E-3</v>
      </c>
      <c r="T2028" s="2">
        <f t="shared" si="223"/>
        <v>2.2856988727712899E-19</v>
      </c>
    </row>
    <row r="2029" spans="1:20" x14ac:dyDescent="0.2">
      <c r="A2029" t="str">
        <f>VLOOKUP(B2029,GraphStats!$A:$B,2,0)</f>
        <v>ISCAS</v>
      </c>
      <c r="B2029" t="s">
        <v>16</v>
      </c>
      <c r="C2029" t="s">
        <v>138</v>
      </c>
      <c r="D2029" s="2">
        <f>MAX(1,SUMIFS(SolRaw!$E:$E,SolRaw!$A:$A,$B2029,SolRaw!$B:$B,$C2029,SolRaw!$C:$C,D$1))/1000</f>
        <v>1E-3</v>
      </c>
      <c r="E2029" s="2">
        <f>MAX(1,SUMIFS(SolRaw!$E:$E,SolRaw!$A:$A,$B2029,SolRaw!$B:$B,$C2029,SolRaw!$C:$C,E$1))/1000</f>
        <v>1E-3</v>
      </c>
      <c r="F2029" s="2">
        <f>MAX(1,SUMIFS(SolRaw!$E:$E,SolRaw!$A:$A,$B2029,SolRaw!$B:$B,$C2029,SolRaw!$C:$C,F$1))/1000</f>
        <v>1E-3</v>
      </c>
      <c r="G2029" s="2">
        <f>MAX(1,SUMIFS(SolRaw!$E:$E,SolRaw!$A:$A,$B2029,SolRaw!$B:$B,$C2029,SolRaw!$C:$C,G$1))/1000</f>
        <v>1E-3</v>
      </c>
      <c r="H2029" s="2">
        <f>MAX(1,SUMIFS(SolRaw!$E:$E,SolRaw!$A:$A,$B2029,SolRaw!$B:$B,$C2029,SolRaw!$C:$C,H$1))/1000</f>
        <v>1E-3</v>
      </c>
      <c r="I2029" s="2">
        <f>MAX(1,SUMIFS(SolRaw!$E:$E,SolRaw!$A:$A,$B2029,SolRaw!$B:$B,$C2029,SolRaw!$C:$C,I$1))/1000</f>
        <v>1E-3</v>
      </c>
      <c r="J2029" s="2">
        <f>MAX(1,SUMIFS(SolRaw!$E:$E,SolRaw!$A:$A,$B2029,SolRaw!$B:$B,$C2029,SolRaw!$C:$C,J$1))/1000</f>
        <v>1E-3</v>
      </c>
      <c r="K2029" s="2">
        <f>MAX(1,SUMIFS(SolRaw!$E:$E,SolRaw!$A:$A,$B2029,SolRaw!$B:$B,$C2029,SolRaw!$C:$C,K$1))/1000</f>
        <v>1E-3</v>
      </c>
      <c r="L2029" s="2">
        <f>MAX(1,SUMIFS(SolRaw!$E:$E,SolRaw!$A:$A,$B2029,SolRaw!$B:$B,$C2029,SolRaw!$C:$C,L$1))/1000</f>
        <v>1E-3</v>
      </c>
      <c r="M2029" s="2">
        <f>MAX(1,SUMIFS(SolRaw!$E:$E,SolRaw!$A:$A,$B2029,SolRaw!$B:$B,$C2029,SolRaw!$C:$C,M$1))/1000</f>
        <v>1E-3</v>
      </c>
      <c r="N2029" s="2">
        <f t="shared" si="217"/>
        <v>1.0000000000000002E-3</v>
      </c>
      <c r="O2029" s="2">
        <f t="shared" si="218"/>
        <v>1E-3</v>
      </c>
      <c r="P2029" s="2">
        <f t="shared" si="219"/>
        <v>1E-3</v>
      </c>
      <c r="Q2029" s="2">
        <f t="shared" si="220"/>
        <v>1E-3</v>
      </c>
      <c r="R2029" s="2">
        <f t="shared" si="221"/>
        <v>1E-3</v>
      </c>
      <c r="S2029" s="2">
        <f t="shared" si="222"/>
        <v>1E-3</v>
      </c>
      <c r="T2029" s="2">
        <f t="shared" si="223"/>
        <v>2.2856988727712899E-19</v>
      </c>
    </row>
    <row r="2030" spans="1:20" x14ac:dyDescent="0.2">
      <c r="A2030" t="str">
        <f>VLOOKUP(B2030,GraphStats!$A:$B,2,0)</f>
        <v>ISCAS</v>
      </c>
      <c r="B2030" t="s">
        <v>16</v>
      </c>
      <c r="C2030" t="s">
        <v>139</v>
      </c>
      <c r="D2030" s="2">
        <f>MAX(1,SUMIFS(SolRaw!$E:$E,SolRaw!$A:$A,$B2030,SolRaw!$B:$B,$C2030,SolRaw!$C:$C,D$1))/1000</f>
        <v>1E-3</v>
      </c>
      <c r="E2030" s="2">
        <f>MAX(1,SUMIFS(SolRaw!$E:$E,SolRaw!$A:$A,$B2030,SolRaw!$B:$B,$C2030,SolRaw!$C:$C,E$1))/1000</f>
        <v>1E-3</v>
      </c>
      <c r="F2030" s="2">
        <f>MAX(1,SUMIFS(SolRaw!$E:$E,SolRaw!$A:$A,$B2030,SolRaw!$B:$B,$C2030,SolRaw!$C:$C,F$1))/1000</f>
        <v>1E-3</v>
      </c>
      <c r="G2030" s="2">
        <f>MAX(1,SUMIFS(SolRaw!$E:$E,SolRaw!$A:$A,$B2030,SolRaw!$B:$B,$C2030,SolRaw!$C:$C,G$1))/1000</f>
        <v>1E-3</v>
      </c>
      <c r="H2030" s="2">
        <f>MAX(1,SUMIFS(SolRaw!$E:$E,SolRaw!$A:$A,$B2030,SolRaw!$B:$B,$C2030,SolRaw!$C:$C,H$1))/1000</f>
        <v>1E-3</v>
      </c>
      <c r="I2030" s="2">
        <f>MAX(1,SUMIFS(SolRaw!$E:$E,SolRaw!$A:$A,$B2030,SolRaw!$B:$B,$C2030,SolRaw!$C:$C,I$1))/1000</f>
        <v>1E-3</v>
      </c>
      <c r="J2030" s="2">
        <f>MAX(1,SUMIFS(SolRaw!$E:$E,SolRaw!$A:$A,$B2030,SolRaw!$B:$B,$C2030,SolRaw!$C:$C,J$1))/1000</f>
        <v>1E-3</v>
      </c>
      <c r="K2030" s="2">
        <f>MAX(1,SUMIFS(SolRaw!$E:$E,SolRaw!$A:$A,$B2030,SolRaw!$B:$B,$C2030,SolRaw!$C:$C,K$1))/1000</f>
        <v>1E-3</v>
      </c>
      <c r="L2030" s="2">
        <f>MAX(1,SUMIFS(SolRaw!$E:$E,SolRaw!$A:$A,$B2030,SolRaw!$B:$B,$C2030,SolRaw!$C:$C,L$1))/1000</f>
        <v>1E-3</v>
      </c>
      <c r="M2030" s="2">
        <f>MAX(1,SUMIFS(SolRaw!$E:$E,SolRaw!$A:$A,$B2030,SolRaw!$B:$B,$C2030,SolRaw!$C:$C,M$1))/1000</f>
        <v>1E-3</v>
      </c>
      <c r="N2030" s="2">
        <f t="shared" si="217"/>
        <v>1.0000000000000002E-3</v>
      </c>
      <c r="O2030" s="2">
        <f t="shared" si="218"/>
        <v>1E-3</v>
      </c>
      <c r="P2030" s="2">
        <f t="shared" si="219"/>
        <v>1E-3</v>
      </c>
      <c r="Q2030" s="2">
        <f t="shared" si="220"/>
        <v>1E-3</v>
      </c>
      <c r="R2030" s="2">
        <f t="shared" si="221"/>
        <v>1E-3</v>
      </c>
      <c r="S2030" s="2">
        <f t="shared" si="222"/>
        <v>1E-3</v>
      </c>
      <c r="T2030" s="2">
        <f t="shared" si="223"/>
        <v>2.2856988727712899E-19</v>
      </c>
    </row>
    <row r="2031" spans="1:20" x14ac:dyDescent="0.2">
      <c r="A2031" t="str">
        <f>VLOOKUP(B2031,GraphStats!$A:$B,2,0)</f>
        <v>ISCAS</v>
      </c>
      <c r="B2031" t="s">
        <v>16</v>
      </c>
      <c r="C2031" t="s">
        <v>140</v>
      </c>
      <c r="D2031" s="2">
        <f>MAX(1,SUMIFS(SolRaw!$E:$E,SolRaw!$A:$A,$B2031,SolRaw!$B:$B,$C2031,SolRaw!$C:$C,D$1))/1000</f>
        <v>1E-3</v>
      </c>
      <c r="E2031" s="2">
        <f>MAX(1,SUMIFS(SolRaw!$E:$E,SolRaw!$A:$A,$B2031,SolRaw!$B:$B,$C2031,SolRaw!$C:$C,E$1))/1000</f>
        <v>1E-3</v>
      </c>
      <c r="F2031" s="2">
        <f>MAX(1,SUMIFS(SolRaw!$E:$E,SolRaw!$A:$A,$B2031,SolRaw!$B:$B,$C2031,SolRaw!$C:$C,F$1))/1000</f>
        <v>1E-3</v>
      </c>
      <c r="G2031" s="2">
        <f>MAX(1,SUMIFS(SolRaw!$E:$E,SolRaw!$A:$A,$B2031,SolRaw!$B:$B,$C2031,SolRaw!$C:$C,G$1))/1000</f>
        <v>1E-3</v>
      </c>
      <c r="H2031" s="2">
        <f>MAX(1,SUMIFS(SolRaw!$E:$E,SolRaw!$A:$A,$B2031,SolRaw!$B:$B,$C2031,SolRaw!$C:$C,H$1))/1000</f>
        <v>1E-3</v>
      </c>
      <c r="I2031" s="2">
        <f>MAX(1,SUMIFS(SolRaw!$E:$E,SolRaw!$A:$A,$B2031,SolRaw!$B:$B,$C2031,SolRaw!$C:$C,I$1))/1000</f>
        <v>1E-3</v>
      </c>
      <c r="J2031" s="2">
        <f>MAX(1,SUMIFS(SolRaw!$E:$E,SolRaw!$A:$A,$B2031,SolRaw!$B:$B,$C2031,SolRaw!$C:$C,J$1))/1000</f>
        <v>1E-3</v>
      </c>
      <c r="K2031" s="2">
        <f>MAX(1,SUMIFS(SolRaw!$E:$E,SolRaw!$A:$A,$B2031,SolRaw!$B:$B,$C2031,SolRaw!$C:$C,K$1))/1000</f>
        <v>1E-3</v>
      </c>
      <c r="L2031" s="2">
        <f>MAX(1,SUMIFS(SolRaw!$E:$E,SolRaw!$A:$A,$B2031,SolRaw!$B:$B,$C2031,SolRaw!$C:$C,L$1))/1000</f>
        <v>1E-3</v>
      </c>
      <c r="M2031" s="2">
        <f>MAX(1,SUMIFS(SolRaw!$E:$E,SolRaw!$A:$A,$B2031,SolRaw!$B:$B,$C2031,SolRaw!$C:$C,M$1))/1000</f>
        <v>1E-3</v>
      </c>
      <c r="N2031" s="2">
        <f t="shared" si="217"/>
        <v>1.0000000000000002E-3</v>
      </c>
      <c r="O2031" s="2">
        <f t="shared" si="218"/>
        <v>1E-3</v>
      </c>
      <c r="P2031" s="2">
        <f t="shared" si="219"/>
        <v>1E-3</v>
      </c>
      <c r="Q2031" s="2">
        <f t="shared" si="220"/>
        <v>1E-3</v>
      </c>
      <c r="R2031" s="2">
        <f t="shared" si="221"/>
        <v>1E-3</v>
      </c>
      <c r="S2031" s="2">
        <f t="shared" si="222"/>
        <v>1E-3</v>
      </c>
      <c r="T2031" s="2">
        <f t="shared" si="223"/>
        <v>2.2856988727712899E-19</v>
      </c>
    </row>
    <row r="2032" spans="1:20" x14ac:dyDescent="0.2">
      <c r="A2032" t="str">
        <f>VLOOKUP(B2032,GraphStats!$A:$B,2,0)</f>
        <v>ISCAS</v>
      </c>
      <c r="B2032" t="s">
        <v>16</v>
      </c>
      <c r="C2032" t="s">
        <v>141</v>
      </c>
      <c r="D2032" s="2">
        <f>MAX(1,SUMIFS(SolRaw!$E:$E,SolRaw!$A:$A,$B2032,SolRaw!$B:$B,$C2032,SolRaw!$C:$C,D$1))/1000</f>
        <v>1E-3</v>
      </c>
      <c r="E2032" s="2">
        <f>MAX(1,SUMIFS(SolRaw!$E:$E,SolRaw!$A:$A,$B2032,SolRaw!$B:$B,$C2032,SolRaw!$C:$C,E$1))/1000</f>
        <v>1E-3</v>
      </c>
      <c r="F2032" s="2">
        <f>MAX(1,SUMIFS(SolRaw!$E:$E,SolRaw!$A:$A,$B2032,SolRaw!$B:$B,$C2032,SolRaw!$C:$C,F$1))/1000</f>
        <v>1E-3</v>
      </c>
      <c r="G2032" s="2">
        <f>MAX(1,SUMIFS(SolRaw!$E:$E,SolRaw!$A:$A,$B2032,SolRaw!$B:$B,$C2032,SolRaw!$C:$C,G$1))/1000</f>
        <v>1E-3</v>
      </c>
      <c r="H2032" s="2">
        <f>MAX(1,SUMIFS(SolRaw!$E:$E,SolRaw!$A:$A,$B2032,SolRaw!$B:$B,$C2032,SolRaw!$C:$C,H$1))/1000</f>
        <v>1E-3</v>
      </c>
      <c r="I2032" s="2">
        <f>MAX(1,SUMIFS(SolRaw!$E:$E,SolRaw!$A:$A,$B2032,SolRaw!$B:$B,$C2032,SolRaw!$C:$C,I$1))/1000</f>
        <v>1E-3</v>
      </c>
      <c r="J2032" s="2">
        <f>MAX(1,SUMIFS(SolRaw!$E:$E,SolRaw!$A:$A,$B2032,SolRaw!$B:$B,$C2032,SolRaw!$C:$C,J$1))/1000</f>
        <v>1E-3</v>
      </c>
      <c r="K2032" s="2">
        <f>MAX(1,SUMIFS(SolRaw!$E:$E,SolRaw!$A:$A,$B2032,SolRaw!$B:$B,$C2032,SolRaw!$C:$C,K$1))/1000</f>
        <v>1E-3</v>
      </c>
      <c r="L2032" s="2">
        <f>MAX(1,SUMIFS(SolRaw!$E:$E,SolRaw!$A:$A,$B2032,SolRaw!$B:$B,$C2032,SolRaw!$C:$C,L$1))/1000</f>
        <v>1E-3</v>
      </c>
      <c r="M2032" s="2">
        <f>MAX(1,SUMIFS(SolRaw!$E:$E,SolRaw!$A:$A,$B2032,SolRaw!$B:$B,$C2032,SolRaw!$C:$C,M$1))/1000</f>
        <v>1E-3</v>
      </c>
      <c r="N2032" s="2">
        <f t="shared" si="217"/>
        <v>1.0000000000000002E-3</v>
      </c>
      <c r="O2032" s="2">
        <f t="shared" si="218"/>
        <v>1E-3</v>
      </c>
      <c r="P2032" s="2">
        <f t="shared" si="219"/>
        <v>1E-3</v>
      </c>
      <c r="Q2032" s="2">
        <f t="shared" si="220"/>
        <v>1E-3</v>
      </c>
      <c r="R2032" s="2">
        <f t="shared" si="221"/>
        <v>1E-3</v>
      </c>
      <c r="S2032" s="2">
        <f t="shared" si="222"/>
        <v>1E-3</v>
      </c>
      <c r="T2032" s="2">
        <f t="shared" si="223"/>
        <v>2.2856988727712899E-19</v>
      </c>
    </row>
    <row r="2033" spans="1:20" x14ac:dyDescent="0.2">
      <c r="A2033" t="str">
        <f>VLOOKUP(B2033,GraphStats!$A:$B,2,0)</f>
        <v>ISCAS</v>
      </c>
      <c r="B2033" t="s">
        <v>16</v>
      </c>
      <c r="C2033" t="s">
        <v>142</v>
      </c>
      <c r="D2033" s="2">
        <f>MAX(1,SUMIFS(SolRaw!$E:$E,SolRaw!$A:$A,$B2033,SolRaw!$B:$B,$C2033,SolRaw!$C:$C,D$1))/1000</f>
        <v>1E-3</v>
      </c>
      <c r="E2033" s="2">
        <f>MAX(1,SUMIFS(SolRaw!$E:$E,SolRaw!$A:$A,$B2033,SolRaw!$B:$B,$C2033,SolRaw!$C:$C,E$1))/1000</f>
        <v>1E-3</v>
      </c>
      <c r="F2033" s="2">
        <f>MAX(1,SUMIFS(SolRaw!$E:$E,SolRaw!$A:$A,$B2033,SolRaw!$B:$B,$C2033,SolRaw!$C:$C,F$1))/1000</f>
        <v>1E-3</v>
      </c>
      <c r="G2033" s="2">
        <f>MAX(1,SUMIFS(SolRaw!$E:$E,SolRaw!$A:$A,$B2033,SolRaw!$B:$B,$C2033,SolRaw!$C:$C,G$1))/1000</f>
        <v>1E-3</v>
      </c>
      <c r="H2033" s="2">
        <f>MAX(1,SUMIFS(SolRaw!$E:$E,SolRaw!$A:$A,$B2033,SolRaw!$B:$B,$C2033,SolRaw!$C:$C,H$1))/1000</f>
        <v>1E-3</v>
      </c>
      <c r="I2033" s="2">
        <f>MAX(1,SUMIFS(SolRaw!$E:$E,SolRaw!$A:$A,$B2033,SolRaw!$B:$B,$C2033,SolRaw!$C:$C,I$1))/1000</f>
        <v>1E-3</v>
      </c>
      <c r="J2033" s="2">
        <f>MAX(1,SUMIFS(SolRaw!$E:$E,SolRaw!$A:$A,$B2033,SolRaw!$B:$B,$C2033,SolRaw!$C:$C,J$1))/1000</f>
        <v>1E-3</v>
      </c>
      <c r="K2033" s="2">
        <f>MAX(1,SUMIFS(SolRaw!$E:$E,SolRaw!$A:$A,$B2033,SolRaw!$B:$B,$C2033,SolRaw!$C:$C,K$1))/1000</f>
        <v>1E-3</v>
      </c>
      <c r="L2033" s="2">
        <f>MAX(1,SUMIFS(SolRaw!$E:$E,SolRaw!$A:$A,$B2033,SolRaw!$B:$B,$C2033,SolRaw!$C:$C,L$1))/1000</f>
        <v>1E-3</v>
      </c>
      <c r="M2033" s="2">
        <f>MAX(1,SUMIFS(SolRaw!$E:$E,SolRaw!$A:$A,$B2033,SolRaw!$B:$B,$C2033,SolRaw!$C:$C,M$1))/1000</f>
        <v>1E-3</v>
      </c>
      <c r="N2033" s="2">
        <f t="shared" si="217"/>
        <v>1.0000000000000002E-3</v>
      </c>
      <c r="O2033" s="2">
        <f t="shared" si="218"/>
        <v>1E-3</v>
      </c>
      <c r="P2033" s="2">
        <f t="shared" si="219"/>
        <v>1E-3</v>
      </c>
      <c r="Q2033" s="2">
        <f t="shared" si="220"/>
        <v>1E-3</v>
      </c>
      <c r="R2033" s="2">
        <f t="shared" si="221"/>
        <v>1E-3</v>
      </c>
      <c r="S2033" s="2">
        <f t="shared" si="222"/>
        <v>1E-3</v>
      </c>
      <c r="T2033" s="2">
        <f t="shared" si="223"/>
        <v>2.2856988727712899E-19</v>
      </c>
    </row>
    <row r="2034" spans="1:20" x14ac:dyDescent="0.2">
      <c r="A2034" t="str">
        <f>VLOOKUP(B2034,GraphStats!$A:$B,2,0)</f>
        <v>ISCAS</v>
      </c>
      <c r="B2034" t="s">
        <v>16</v>
      </c>
      <c r="C2034" t="s">
        <v>143</v>
      </c>
      <c r="D2034" s="2">
        <f>MAX(1,SUMIFS(SolRaw!$E:$E,SolRaw!$A:$A,$B2034,SolRaw!$B:$B,$C2034,SolRaw!$C:$C,D$1))/1000</f>
        <v>1E-3</v>
      </c>
      <c r="E2034" s="2">
        <f>MAX(1,SUMIFS(SolRaw!$E:$E,SolRaw!$A:$A,$B2034,SolRaw!$B:$B,$C2034,SolRaw!$C:$C,E$1))/1000</f>
        <v>1E-3</v>
      </c>
      <c r="F2034" s="2">
        <f>MAX(1,SUMIFS(SolRaw!$E:$E,SolRaw!$A:$A,$B2034,SolRaw!$B:$B,$C2034,SolRaw!$C:$C,F$1))/1000</f>
        <v>1E-3</v>
      </c>
      <c r="G2034" s="2">
        <f>MAX(1,SUMIFS(SolRaw!$E:$E,SolRaw!$A:$A,$B2034,SolRaw!$B:$B,$C2034,SolRaw!$C:$C,G$1))/1000</f>
        <v>1E-3</v>
      </c>
      <c r="H2034" s="2">
        <f>MAX(1,SUMIFS(SolRaw!$E:$E,SolRaw!$A:$A,$B2034,SolRaw!$B:$B,$C2034,SolRaw!$C:$C,H$1))/1000</f>
        <v>1E-3</v>
      </c>
      <c r="I2034" s="2">
        <f>MAX(1,SUMIFS(SolRaw!$E:$E,SolRaw!$A:$A,$B2034,SolRaw!$B:$B,$C2034,SolRaw!$C:$C,I$1))/1000</f>
        <v>1E-3</v>
      </c>
      <c r="J2034" s="2">
        <f>MAX(1,SUMIFS(SolRaw!$E:$E,SolRaw!$A:$A,$B2034,SolRaw!$B:$B,$C2034,SolRaw!$C:$C,J$1))/1000</f>
        <v>1E-3</v>
      </c>
      <c r="K2034" s="2">
        <f>MAX(1,SUMIFS(SolRaw!$E:$E,SolRaw!$A:$A,$B2034,SolRaw!$B:$B,$C2034,SolRaw!$C:$C,K$1))/1000</f>
        <v>1E-3</v>
      </c>
      <c r="L2034" s="2">
        <f>MAX(1,SUMIFS(SolRaw!$E:$E,SolRaw!$A:$A,$B2034,SolRaw!$B:$B,$C2034,SolRaw!$C:$C,L$1))/1000</f>
        <v>1E-3</v>
      </c>
      <c r="M2034" s="2">
        <f>MAX(1,SUMIFS(SolRaw!$E:$E,SolRaw!$A:$A,$B2034,SolRaw!$B:$B,$C2034,SolRaw!$C:$C,M$1))/1000</f>
        <v>1E-3</v>
      </c>
      <c r="N2034" s="2">
        <f t="shared" si="217"/>
        <v>1.0000000000000002E-3</v>
      </c>
      <c r="O2034" s="2">
        <f t="shared" si="218"/>
        <v>1E-3</v>
      </c>
      <c r="P2034" s="2">
        <f t="shared" si="219"/>
        <v>1E-3</v>
      </c>
      <c r="Q2034" s="2">
        <f t="shared" si="220"/>
        <v>1E-3</v>
      </c>
      <c r="R2034" s="2">
        <f t="shared" si="221"/>
        <v>1E-3</v>
      </c>
      <c r="S2034" s="2">
        <f t="shared" si="222"/>
        <v>1E-3</v>
      </c>
      <c r="T2034" s="2">
        <f t="shared" si="223"/>
        <v>2.2856988727712899E-19</v>
      </c>
    </row>
    <row r="2035" spans="1:20" x14ac:dyDescent="0.2">
      <c r="A2035" t="str">
        <f>VLOOKUP(B2035,GraphStats!$A:$B,2,0)</f>
        <v>ISCAS</v>
      </c>
      <c r="B2035" t="s">
        <v>16</v>
      </c>
      <c r="C2035" t="s">
        <v>144</v>
      </c>
      <c r="D2035" s="2">
        <f>MAX(1,SUMIFS(SolRaw!$E:$E,SolRaw!$A:$A,$B2035,SolRaw!$B:$B,$C2035,SolRaw!$C:$C,D$1))/1000</f>
        <v>1E-3</v>
      </c>
      <c r="E2035" s="2">
        <f>MAX(1,SUMIFS(SolRaw!$E:$E,SolRaw!$A:$A,$B2035,SolRaw!$B:$B,$C2035,SolRaw!$C:$C,E$1))/1000</f>
        <v>1E-3</v>
      </c>
      <c r="F2035" s="2">
        <f>MAX(1,SUMIFS(SolRaw!$E:$E,SolRaw!$A:$A,$B2035,SolRaw!$B:$B,$C2035,SolRaw!$C:$C,F$1))/1000</f>
        <v>1E-3</v>
      </c>
      <c r="G2035" s="2">
        <f>MAX(1,SUMIFS(SolRaw!$E:$E,SolRaw!$A:$A,$B2035,SolRaw!$B:$B,$C2035,SolRaw!$C:$C,G$1))/1000</f>
        <v>1E-3</v>
      </c>
      <c r="H2035" s="2">
        <f>MAX(1,SUMIFS(SolRaw!$E:$E,SolRaw!$A:$A,$B2035,SolRaw!$B:$B,$C2035,SolRaw!$C:$C,H$1))/1000</f>
        <v>1E-3</v>
      </c>
      <c r="I2035" s="2">
        <f>MAX(1,SUMIFS(SolRaw!$E:$E,SolRaw!$A:$A,$B2035,SolRaw!$B:$B,$C2035,SolRaw!$C:$C,I$1))/1000</f>
        <v>1E-3</v>
      </c>
      <c r="J2035" s="2">
        <f>MAX(1,SUMIFS(SolRaw!$E:$E,SolRaw!$A:$A,$B2035,SolRaw!$B:$B,$C2035,SolRaw!$C:$C,J$1))/1000</f>
        <v>1E-3</v>
      </c>
      <c r="K2035" s="2">
        <f>MAX(1,SUMIFS(SolRaw!$E:$E,SolRaw!$A:$A,$B2035,SolRaw!$B:$B,$C2035,SolRaw!$C:$C,K$1))/1000</f>
        <v>1E-3</v>
      </c>
      <c r="L2035" s="2">
        <f>MAX(1,SUMIFS(SolRaw!$E:$E,SolRaw!$A:$A,$B2035,SolRaw!$B:$B,$C2035,SolRaw!$C:$C,L$1))/1000</f>
        <v>1E-3</v>
      </c>
      <c r="M2035" s="2">
        <f>MAX(1,SUMIFS(SolRaw!$E:$E,SolRaw!$A:$A,$B2035,SolRaw!$B:$B,$C2035,SolRaw!$C:$C,M$1))/1000</f>
        <v>1E-3</v>
      </c>
      <c r="N2035" s="2">
        <f t="shared" si="217"/>
        <v>1.0000000000000002E-3</v>
      </c>
      <c r="O2035" s="2">
        <f t="shared" si="218"/>
        <v>1E-3</v>
      </c>
      <c r="P2035" s="2">
        <f t="shared" si="219"/>
        <v>1E-3</v>
      </c>
      <c r="Q2035" s="2">
        <f t="shared" si="220"/>
        <v>1E-3</v>
      </c>
      <c r="R2035" s="2">
        <f t="shared" si="221"/>
        <v>1E-3</v>
      </c>
      <c r="S2035" s="2">
        <f t="shared" si="222"/>
        <v>1E-3</v>
      </c>
      <c r="T2035" s="2">
        <f t="shared" si="223"/>
        <v>2.2856988727712899E-19</v>
      </c>
    </row>
    <row r="2036" spans="1:20" x14ac:dyDescent="0.2">
      <c r="A2036" t="str">
        <f>VLOOKUP(B2036,GraphStats!$A:$B,2,0)</f>
        <v>ISCAS</v>
      </c>
      <c r="B2036" t="s">
        <v>16</v>
      </c>
      <c r="C2036" t="s">
        <v>145</v>
      </c>
      <c r="D2036" s="2">
        <f>MAX(1,SUMIFS(SolRaw!$E:$E,SolRaw!$A:$A,$B2036,SolRaw!$B:$B,$C2036,SolRaw!$C:$C,D$1))/1000</f>
        <v>1E-3</v>
      </c>
      <c r="E2036" s="2">
        <f>MAX(1,SUMIFS(SolRaw!$E:$E,SolRaw!$A:$A,$B2036,SolRaw!$B:$B,$C2036,SolRaw!$C:$C,E$1))/1000</f>
        <v>1E-3</v>
      </c>
      <c r="F2036" s="2">
        <f>MAX(1,SUMIFS(SolRaw!$E:$E,SolRaw!$A:$A,$B2036,SolRaw!$B:$B,$C2036,SolRaw!$C:$C,F$1))/1000</f>
        <v>1E-3</v>
      </c>
      <c r="G2036" s="2">
        <f>MAX(1,SUMIFS(SolRaw!$E:$E,SolRaw!$A:$A,$B2036,SolRaw!$B:$B,$C2036,SolRaw!$C:$C,G$1))/1000</f>
        <v>1E-3</v>
      </c>
      <c r="H2036" s="2">
        <f>MAX(1,SUMIFS(SolRaw!$E:$E,SolRaw!$A:$A,$B2036,SolRaw!$B:$B,$C2036,SolRaw!$C:$C,H$1))/1000</f>
        <v>1E-3</v>
      </c>
      <c r="I2036" s="2">
        <f>MAX(1,SUMIFS(SolRaw!$E:$E,SolRaw!$A:$A,$B2036,SolRaw!$B:$B,$C2036,SolRaw!$C:$C,I$1))/1000</f>
        <v>1E-3</v>
      </c>
      <c r="J2036" s="2">
        <f>MAX(1,SUMIFS(SolRaw!$E:$E,SolRaw!$A:$A,$B2036,SolRaw!$B:$B,$C2036,SolRaw!$C:$C,J$1))/1000</f>
        <v>1E-3</v>
      </c>
      <c r="K2036" s="2">
        <f>MAX(1,SUMIFS(SolRaw!$E:$E,SolRaw!$A:$A,$B2036,SolRaw!$B:$B,$C2036,SolRaw!$C:$C,K$1))/1000</f>
        <v>1E-3</v>
      </c>
      <c r="L2036" s="2">
        <f>MAX(1,SUMIFS(SolRaw!$E:$E,SolRaw!$A:$A,$B2036,SolRaw!$B:$B,$C2036,SolRaw!$C:$C,L$1))/1000</f>
        <v>1E-3</v>
      </c>
      <c r="M2036" s="2">
        <f>MAX(1,SUMIFS(SolRaw!$E:$E,SolRaw!$A:$A,$B2036,SolRaw!$B:$B,$C2036,SolRaw!$C:$C,M$1))/1000</f>
        <v>1E-3</v>
      </c>
      <c r="N2036" s="2">
        <f t="shared" si="217"/>
        <v>1.0000000000000002E-3</v>
      </c>
      <c r="O2036" s="2">
        <f t="shared" si="218"/>
        <v>1E-3</v>
      </c>
      <c r="P2036" s="2">
        <f t="shared" si="219"/>
        <v>1E-3</v>
      </c>
      <c r="Q2036" s="2">
        <f t="shared" si="220"/>
        <v>1E-3</v>
      </c>
      <c r="R2036" s="2">
        <f t="shared" si="221"/>
        <v>1E-3</v>
      </c>
      <c r="S2036" s="2">
        <f t="shared" si="222"/>
        <v>1E-3</v>
      </c>
      <c r="T2036" s="2">
        <f t="shared" si="223"/>
        <v>2.2856988727712899E-19</v>
      </c>
    </row>
    <row r="2037" spans="1:20" x14ac:dyDescent="0.2">
      <c r="A2037" t="str">
        <f>VLOOKUP(B2037,GraphStats!$A:$B,2,0)</f>
        <v>ISCAS</v>
      </c>
      <c r="B2037" t="s">
        <v>16</v>
      </c>
      <c r="C2037" t="s">
        <v>146</v>
      </c>
      <c r="D2037" s="2">
        <f>MAX(1,SUMIFS(SolRaw!$E:$E,SolRaw!$A:$A,$B2037,SolRaw!$B:$B,$C2037,SolRaw!$C:$C,D$1))/1000</f>
        <v>1E-3</v>
      </c>
      <c r="E2037" s="2">
        <f>MAX(1,SUMIFS(SolRaw!$E:$E,SolRaw!$A:$A,$B2037,SolRaw!$B:$B,$C2037,SolRaw!$C:$C,E$1))/1000</f>
        <v>1E-3</v>
      </c>
      <c r="F2037" s="2">
        <f>MAX(1,SUMIFS(SolRaw!$E:$E,SolRaw!$A:$A,$B2037,SolRaw!$B:$B,$C2037,SolRaw!$C:$C,F$1))/1000</f>
        <v>1E-3</v>
      </c>
      <c r="G2037" s="2">
        <f>MAX(1,SUMIFS(SolRaw!$E:$E,SolRaw!$A:$A,$B2037,SolRaw!$B:$B,$C2037,SolRaw!$C:$C,G$1))/1000</f>
        <v>1E-3</v>
      </c>
      <c r="H2037" s="2">
        <f>MAX(1,SUMIFS(SolRaw!$E:$E,SolRaw!$A:$A,$B2037,SolRaw!$B:$B,$C2037,SolRaw!$C:$C,H$1))/1000</f>
        <v>1E-3</v>
      </c>
      <c r="I2037" s="2">
        <f>MAX(1,SUMIFS(SolRaw!$E:$E,SolRaw!$A:$A,$B2037,SolRaw!$B:$B,$C2037,SolRaw!$C:$C,I$1))/1000</f>
        <v>1E-3</v>
      </c>
      <c r="J2037" s="2">
        <f>MAX(1,SUMIFS(SolRaw!$E:$E,SolRaw!$A:$A,$B2037,SolRaw!$B:$B,$C2037,SolRaw!$C:$C,J$1))/1000</f>
        <v>1E-3</v>
      </c>
      <c r="K2037" s="2">
        <f>MAX(1,SUMIFS(SolRaw!$E:$E,SolRaw!$A:$A,$B2037,SolRaw!$B:$B,$C2037,SolRaw!$C:$C,K$1))/1000</f>
        <v>1E-3</v>
      </c>
      <c r="L2037" s="2">
        <f>MAX(1,SUMIFS(SolRaw!$E:$E,SolRaw!$A:$A,$B2037,SolRaw!$B:$B,$C2037,SolRaw!$C:$C,L$1))/1000</f>
        <v>1E-3</v>
      </c>
      <c r="M2037" s="2">
        <f>MAX(1,SUMIFS(SolRaw!$E:$E,SolRaw!$A:$A,$B2037,SolRaw!$B:$B,$C2037,SolRaw!$C:$C,M$1))/1000</f>
        <v>1E-3</v>
      </c>
      <c r="N2037" s="2">
        <f t="shared" si="217"/>
        <v>1.0000000000000002E-3</v>
      </c>
      <c r="O2037" s="2">
        <f t="shared" si="218"/>
        <v>1E-3</v>
      </c>
      <c r="P2037" s="2">
        <f t="shared" si="219"/>
        <v>1E-3</v>
      </c>
      <c r="Q2037" s="2">
        <f t="shared" si="220"/>
        <v>1E-3</v>
      </c>
      <c r="R2037" s="2">
        <f t="shared" si="221"/>
        <v>1E-3</v>
      </c>
      <c r="S2037" s="2">
        <f t="shared" si="222"/>
        <v>1E-3</v>
      </c>
      <c r="T2037" s="2">
        <f t="shared" si="223"/>
        <v>2.2856988727712899E-19</v>
      </c>
    </row>
    <row r="2038" spans="1:20" x14ac:dyDescent="0.2">
      <c r="A2038" t="str">
        <f>VLOOKUP(B2038,GraphStats!$A:$B,2,0)</f>
        <v>ISCAS</v>
      </c>
      <c r="B2038" t="s">
        <v>16</v>
      </c>
      <c r="C2038" t="s">
        <v>147</v>
      </c>
      <c r="D2038" s="2">
        <f>MAX(1,SUMIFS(SolRaw!$E:$E,SolRaw!$A:$A,$B2038,SolRaw!$B:$B,$C2038,SolRaw!$C:$C,D$1))/1000</f>
        <v>1E-3</v>
      </c>
      <c r="E2038" s="2">
        <f>MAX(1,SUMIFS(SolRaw!$E:$E,SolRaw!$A:$A,$B2038,SolRaw!$B:$B,$C2038,SolRaw!$C:$C,E$1))/1000</f>
        <v>1E-3</v>
      </c>
      <c r="F2038" s="2">
        <f>MAX(1,SUMIFS(SolRaw!$E:$E,SolRaw!$A:$A,$B2038,SolRaw!$B:$B,$C2038,SolRaw!$C:$C,F$1))/1000</f>
        <v>1E-3</v>
      </c>
      <c r="G2038" s="2">
        <f>MAX(1,SUMIFS(SolRaw!$E:$E,SolRaw!$A:$A,$B2038,SolRaw!$B:$B,$C2038,SolRaw!$C:$C,G$1))/1000</f>
        <v>1E-3</v>
      </c>
      <c r="H2038" s="2">
        <f>MAX(1,SUMIFS(SolRaw!$E:$E,SolRaw!$A:$A,$B2038,SolRaw!$B:$B,$C2038,SolRaw!$C:$C,H$1))/1000</f>
        <v>1E-3</v>
      </c>
      <c r="I2038" s="2">
        <f>MAX(1,SUMIFS(SolRaw!$E:$E,SolRaw!$A:$A,$B2038,SolRaw!$B:$B,$C2038,SolRaw!$C:$C,I$1))/1000</f>
        <v>1E-3</v>
      </c>
      <c r="J2038" s="2">
        <f>MAX(1,SUMIFS(SolRaw!$E:$E,SolRaw!$A:$A,$B2038,SolRaw!$B:$B,$C2038,SolRaw!$C:$C,J$1))/1000</f>
        <v>1E-3</v>
      </c>
      <c r="K2038" s="2">
        <f>MAX(1,SUMIFS(SolRaw!$E:$E,SolRaw!$A:$A,$B2038,SolRaw!$B:$B,$C2038,SolRaw!$C:$C,K$1))/1000</f>
        <v>1E-3</v>
      </c>
      <c r="L2038" s="2">
        <f>MAX(1,SUMIFS(SolRaw!$E:$E,SolRaw!$A:$A,$B2038,SolRaw!$B:$B,$C2038,SolRaw!$C:$C,L$1))/1000</f>
        <v>1E-3</v>
      </c>
      <c r="M2038" s="2">
        <f>MAX(1,SUMIFS(SolRaw!$E:$E,SolRaw!$A:$A,$B2038,SolRaw!$B:$B,$C2038,SolRaw!$C:$C,M$1))/1000</f>
        <v>1E-3</v>
      </c>
      <c r="N2038" s="2">
        <f t="shared" si="217"/>
        <v>1.0000000000000002E-3</v>
      </c>
      <c r="O2038" s="2">
        <f t="shared" si="218"/>
        <v>1E-3</v>
      </c>
      <c r="P2038" s="2">
        <f t="shared" si="219"/>
        <v>1E-3</v>
      </c>
      <c r="Q2038" s="2">
        <f t="shared" si="220"/>
        <v>1E-3</v>
      </c>
      <c r="R2038" s="2">
        <f t="shared" si="221"/>
        <v>1E-3</v>
      </c>
      <c r="S2038" s="2">
        <f t="shared" si="222"/>
        <v>1E-3</v>
      </c>
      <c r="T2038" s="2">
        <f t="shared" si="223"/>
        <v>2.2856988727712899E-19</v>
      </c>
    </row>
    <row r="2039" spans="1:20" x14ac:dyDescent="0.2">
      <c r="A2039" t="str">
        <f>VLOOKUP(B2039,GraphStats!$A:$B,2,0)</f>
        <v>ISCAS</v>
      </c>
      <c r="B2039" t="s">
        <v>16</v>
      </c>
      <c r="C2039" t="s">
        <v>148</v>
      </c>
      <c r="D2039" s="2">
        <f>MAX(1,SUMIFS(SolRaw!$E:$E,SolRaw!$A:$A,$B2039,SolRaw!$B:$B,$C2039,SolRaw!$C:$C,D$1))/1000</f>
        <v>1E-3</v>
      </c>
      <c r="E2039" s="2">
        <f>MAX(1,SUMIFS(SolRaw!$E:$E,SolRaw!$A:$A,$B2039,SolRaw!$B:$B,$C2039,SolRaw!$C:$C,E$1))/1000</f>
        <v>1E-3</v>
      </c>
      <c r="F2039" s="2">
        <f>MAX(1,SUMIFS(SolRaw!$E:$E,SolRaw!$A:$A,$B2039,SolRaw!$B:$B,$C2039,SolRaw!$C:$C,F$1))/1000</f>
        <v>1E-3</v>
      </c>
      <c r="G2039" s="2">
        <f>MAX(1,SUMIFS(SolRaw!$E:$E,SolRaw!$A:$A,$B2039,SolRaw!$B:$B,$C2039,SolRaw!$C:$C,G$1))/1000</f>
        <v>1E-3</v>
      </c>
      <c r="H2039" s="2">
        <f>MAX(1,SUMIFS(SolRaw!$E:$E,SolRaw!$A:$A,$B2039,SolRaw!$B:$B,$C2039,SolRaw!$C:$C,H$1))/1000</f>
        <v>1E-3</v>
      </c>
      <c r="I2039" s="2">
        <f>MAX(1,SUMIFS(SolRaw!$E:$E,SolRaw!$A:$A,$B2039,SolRaw!$B:$B,$C2039,SolRaw!$C:$C,I$1))/1000</f>
        <v>1E-3</v>
      </c>
      <c r="J2039" s="2">
        <f>MAX(1,SUMIFS(SolRaw!$E:$E,SolRaw!$A:$A,$B2039,SolRaw!$B:$B,$C2039,SolRaw!$C:$C,J$1))/1000</f>
        <v>1E-3</v>
      </c>
      <c r="K2039" s="2">
        <f>MAX(1,SUMIFS(SolRaw!$E:$E,SolRaw!$A:$A,$B2039,SolRaw!$B:$B,$C2039,SolRaw!$C:$C,K$1))/1000</f>
        <v>1E-3</v>
      </c>
      <c r="L2039" s="2">
        <f>MAX(1,SUMIFS(SolRaw!$E:$E,SolRaw!$A:$A,$B2039,SolRaw!$B:$B,$C2039,SolRaw!$C:$C,L$1))/1000</f>
        <v>1E-3</v>
      </c>
      <c r="M2039" s="2">
        <f>MAX(1,SUMIFS(SolRaw!$E:$E,SolRaw!$A:$A,$B2039,SolRaw!$B:$B,$C2039,SolRaw!$C:$C,M$1))/1000</f>
        <v>1E-3</v>
      </c>
      <c r="N2039" s="2">
        <f t="shared" si="217"/>
        <v>1.0000000000000002E-3</v>
      </c>
      <c r="O2039" s="2">
        <f t="shared" si="218"/>
        <v>1E-3</v>
      </c>
      <c r="P2039" s="2">
        <f t="shared" si="219"/>
        <v>1E-3</v>
      </c>
      <c r="Q2039" s="2">
        <f t="shared" si="220"/>
        <v>1E-3</v>
      </c>
      <c r="R2039" s="2">
        <f t="shared" si="221"/>
        <v>1E-3</v>
      </c>
      <c r="S2039" s="2">
        <f t="shared" si="222"/>
        <v>1E-3</v>
      </c>
      <c r="T2039" s="2">
        <f t="shared" si="223"/>
        <v>2.2856988727712899E-19</v>
      </c>
    </row>
    <row r="2040" spans="1:20" x14ac:dyDescent="0.2">
      <c r="A2040" t="str">
        <f>VLOOKUP(B2040,GraphStats!$A:$B,2,0)</f>
        <v>ISCAS</v>
      </c>
      <c r="B2040" t="s">
        <v>16</v>
      </c>
      <c r="C2040" t="s">
        <v>149</v>
      </c>
      <c r="D2040" s="2">
        <f>MAX(1,SUMIFS(SolRaw!$E:$E,SolRaw!$A:$A,$B2040,SolRaw!$B:$B,$C2040,SolRaw!$C:$C,D$1))/1000</f>
        <v>1E-3</v>
      </c>
      <c r="E2040" s="2">
        <f>MAX(1,SUMIFS(SolRaw!$E:$E,SolRaw!$A:$A,$B2040,SolRaw!$B:$B,$C2040,SolRaw!$C:$C,E$1))/1000</f>
        <v>1E-3</v>
      </c>
      <c r="F2040" s="2">
        <f>MAX(1,SUMIFS(SolRaw!$E:$E,SolRaw!$A:$A,$B2040,SolRaw!$B:$B,$C2040,SolRaw!$C:$C,F$1))/1000</f>
        <v>1E-3</v>
      </c>
      <c r="G2040" s="2">
        <f>MAX(1,SUMIFS(SolRaw!$E:$E,SolRaw!$A:$A,$B2040,SolRaw!$B:$B,$C2040,SolRaw!$C:$C,G$1))/1000</f>
        <v>1E-3</v>
      </c>
      <c r="H2040" s="2">
        <f>MAX(1,SUMIFS(SolRaw!$E:$E,SolRaw!$A:$A,$B2040,SolRaw!$B:$B,$C2040,SolRaw!$C:$C,H$1))/1000</f>
        <v>1E-3</v>
      </c>
      <c r="I2040" s="2">
        <f>MAX(1,SUMIFS(SolRaw!$E:$E,SolRaw!$A:$A,$B2040,SolRaw!$B:$B,$C2040,SolRaw!$C:$C,I$1))/1000</f>
        <v>1E-3</v>
      </c>
      <c r="J2040" s="2">
        <f>MAX(1,SUMIFS(SolRaw!$E:$E,SolRaw!$A:$A,$B2040,SolRaw!$B:$B,$C2040,SolRaw!$C:$C,J$1))/1000</f>
        <v>1E-3</v>
      </c>
      <c r="K2040" s="2">
        <f>MAX(1,SUMIFS(SolRaw!$E:$E,SolRaw!$A:$A,$B2040,SolRaw!$B:$B,$C2040,SolRaw!$C:$C,K$1))/1000</f>
        <v>1E-3</v>
      </c>
      <c r="L2040" s="2">
        <f>MAX(1,SUMIFS(SolRaw!$E:$E,SolRaw!$A:$A,$B2040,SolRaw!$B:$B,$C2040,SolRaw!$C:$C,L$1))/1000</f>
        <v>1E-3</v>
      </c>
      <c r="M2040" s="2">
        <f>MAX(1,SUMIFS(SolRaw!$E:$E,SolRaw!$A:$A,$B2040,SolRaw!$B:$B,$C2040,SolRaw!$C:$C,M$1))/1000</f>
        <v>1E-3</v>
      </c>
      <c r="N2040" s="2">
        <f t="shared" si="217"/>
        <v>1.0000000000000002E-3</v>
      </c>
      <c r="O2040" s="2">
        <f t="shared" si="218"/>
        <v>1E-3</v>
      </c>
      <c r="P2040" s="2">
        <f t="shared" si="219"/>
        <v>1E-3</v>
      </c>
      <c r="Q2040" s="2">
        <f t="shared" si="220"/>
        <v>1E-3</v>
      </c>
      <c r="R2040" s="2">
        <f t="shared" si="221"/>
        <v>1E-3</v>
      </c>
      <c r="S2040" s="2">
        <f t="shared" si="222"/>
        <v>1E-3</v>
      </c>
      <c r="T2040" s="2">
        <f t="shared" si="223"/>
        <v>2.2856988727712899E-19</v>
      </c>
    </row>
    <row r="2041" spans="1:20" x14ac:dyDescent="0.2">
      <c r="A2041" t="str">
        <f>VLOOKUP(B2041,GraphStats!$A:$B,2,0)</f>
        <v>ISCAS</v>
      </c>
      <c r="B2041" t="s">
        <v>16</v>
      </c>
      <c r="C2041" t="s">
        <v>150</v>
      </c>
      <c r="D2041" s="2">
        <f>MAX(1,SUMIFS(SolRaw!$E:$E,SolRaw!$A:$A,$B2041,SolRaw!$B:$B,$C2041,SolRaw!$C:$C,D$1))/1000</f>
        <v>1E-3</v>
      </c>
      <c r="E2041" s="2">
        <f>MAX(1,SUMIFS(SolRaw!$E:$E,SolRaw!$A:$A,$B2041,SolRaw!$B:$B,$C2041,SolRaw!$C:$C,E$1))/1000</f>
        <v>1E-3</v>
      </c>
      <c r="F2041" s="2">
        <f>MAX(1,SUMIFS(SolRaw!$E:$E,SolRaw!$A:$A,$B2041,SolRaw!$B:$B,$C2041,SolRaw!$C:$C,F$1))/1000</f>
        <v>1E-3</v>
      </c>
      <c r="G2041" s="2">
        <f>MAX(1,SUMIFS(SolRaw!$E:$E,SolRaw!$A:$A,$B2041,SolRaw!$B:$B,$C2041,SolRaw!$C:$C,G$1))/1000</f>
        <v>1E-3</v>
      </c>
      <c r="H2041" s="2">
        <f>MAX(1,SUMIFS(SolRaw!$E:$E,SolRaw!$A:$A,$B2041,SolRaw!$B:$B,$C2041,SolRaw!$C:$C,H$1))/1000</f>
        <v>1E-3</v>
      </c>
      <c r="I2041" s="2">
        <f>MAX(1,SUMIFS(SolRaw!$E:$E,SolRaw!$A:$A,$B2041,SolRaw!$B:$B,$C2041,SolRaw!$C:$C,I$1))/1000</f>
        <v>1E-3</v>
      </c>
      <c r="J2041" s="2">
        <f>MAX(1,SUMIFS(SolRaw!$E:$E,SolRaw!$A:$A,$B2041,SolRaw!$B:$B,$C2041,SolRaw!$C:$C,J$1))/1000</f>
        <v>1E-3</v>
      </c>
      <c r="K2041" s="2">
        <f>MAX(1,SUMIFS(SolRaw!$E:$E,SolRaw!$A:$A,$B2041,SolRaw!$B:$B,$C2041,SolRaw!$C:$C,K$1))/1000</f>
        <v>1E-3</v>
      </c>
      <c r="L2041" s="2">
        <f>MAX(1,SUMIFS(SolRaw!$E:$E,SolRaw!$A:$A,$B2041,SolRaw!$B:$B,$C2041,SolRaw!$C:$C,L$1))/1000</f>
        <v>1E-3</v>
      </c>
      <c r="M2041" s="2">
        <f>MAX(1,SUMIFS(SolRaw!$E:$E,SolRaw!$A:$A,$B2041,SolRaw!$B:$B,$C2041,SolRaw!$C:$C,M$1))/1000</f>
        <v>1E-3</v>
      </c>
      <c r="N2041" s="2">
        <f t="shared" si="217"/>
        <v>1.0000000000000002E-3</v>
      </c>
      <c r="O2041" s="2">
        <f t="shared" si="218"/>
        <v>1E-3</v>
      </c>
      <c r="P2041" s="2">
        <f t="shared" si="219"/>
        <v>1E-3</v>
      </c>
      <c r="Q2041" s="2">
        <f t="shared" si="220"/>
        <v>1E-3</v>
      </c>
      <c r="R2041" s="2">
        <f t="shared" si="221"/>
        <v>1E-3</v>
      </c>
      <c r="S2041" s="2">
        <f t="shared" si="222"/>
        <v>1E-3</v>
      </c>
      <c r="T2041" s="2">
        <f t="shared" si="223"/>
        <v>2.2856988727712899E-19</v>
      </c>
    </row>
    <row r="2042" spans="1:20" x14ac:dyDescent="0.2">
      <c r="A2042" t="str">
        <f>VLOOKUP(B2042,GraphStats!$A:$B,2,0)</f>
        <v>ISCAS</v>
      </c>
      <c r="B2042" t="s">
        <v>16</v>
      </c>
      <c r="C2042" t="s">
        <v>151</v>
      </c>
      <c r="D2042" s="2">
        <f>MAX(1,SUMIFS(SolRaw!$E:$E,SolRaw!$A:$A,$B2042,SolRaw!$B:$B,$C2042,SolRaw!$C:$C,D$1))/1000</f>
        <v>1E-3</v>
      </c>
      <c r="E2042" s="2">
        <f>MAX(1,SUMIFS(SolRaw!$E:$E,SolRaw!$A:$A,$B2042,SolRaw!$B:$B,$C2042,SolRaw!$C:$C,E$1))/1000</f>
        <v>1E-3</v>
      </c>
      <c r="F2042" s="2">
        <f>MAX(1,SUMIFS(SolRaw!$E:$E,SolRaw!$A:$A,$B2042,SolRaw!$B:$B,$C2042,SolRaw!$C:$C,F$1))/1000</f>
        <v>1E-3</v>
      </c>
      <c r="G2042" s="2">
        <f>MAX(1,SUMIFS(SolRaw!$E:$E,SolRaw!$A:$A,$B2042,SolRaw!$B:$B,$C2042,SolRaw!$C:$C,G$1))/1000</f>
        <v>1E-3</v>
      </c>
      <c r="H2042" s="2">
        <f>MAX(1,SUMIFS(SolRaw!$E:$E,SolRaw!$A:$A,$B2042,SolRaw!$B:$B,$C2042,SolRaw!$C:$C,H$1))/1000</f>
        <v>1E-3</v>
      </c>
      <c r="I2042" s="2">
        <f>MAX(1,SUMIFS(SolRaw!$E:$E,SolRaw!$A:$A,$B2042,SolRaw!$B:$B,$C2042,SolRaw!$C:$C,I$1))/1000</f>
        <v>1E-3</v>
      </c>
      <c r="J2042" s="2">
        <f>MAX(1,SUMIFS(SolRaw!$E:$E,SolRaw!$A:$A,$B2042,SolRaw!$B:$B,$C2042,SolRaw!$C:$C,J$1))/1000</f>
        <v>1E-3</v>
      </c>
      <c r="K2042" s="2">
        <f>MAX(1,SUMIFS(SolRaw!$E:$E,SolRaw!$A:$A,$B2042,SolRaw!$B:$B,$C2042,SolRaw!$C:$C,K$1))/1000</f>
        <v>1E-3</v>
      </c>
      <c r="L2042" s="2">
        <f>MAX(1,SUMIFS(SolRaw!$E:$E,SolRaw!$A:$A,$B2042,SolRaw!$B:$B,$C2042,SolRaw!$C:$C,L$1))/1000</f>
        <v>1E-3</v>
      </c>
      <c r="M2042" s="2">
        <f>MAX(1,SUMIFS(SolRaw!$E:$E,SolRaw!$A:$A,$B2042,SolRaw!$B:$B,$C2042,SolRaw!$C:$C,M$1))/1000</f>
        <v>1E-3</v>
      </c>
      <c r="N2042" s="2">
        <f t="shared" si="217"/>
        <v>1.0000000000000002E-3</v>
      </c>
      <c r="O2042" s="2">
        <f t="shared" si="218"/>
        <v>1E-3</v>
      </c>
      <c r="P2042" s="2">
        <f t="shared" si="219"/>
        <v>1E-3</v>
      </c>
      <c r="Q2042" s="2">
        <f t="shared" si="220"/>
        <v>1E-3</v>
      </c>
      <c r="R2042" s="2">
        <f t="shared" si="221"/>
        <v>1E-3</v>
      </c>
      <c r="S2042" s="2">
        <f t="shared" si="222"/>
        <v>1E-3</v>
      </c>
      <c r="T2042" s="2">
        <f t="shared" si="223"/>
        <v>2.2856988727712899E-19</v>
      </c>
    </row>
    <row r="2043" spans="1:20" x14ac:dyDescent="0.2">
      <c r="A2043" t="str">
        <f>VLOOKUP(B2043,GraphStats!$A:$B,2,0)</f>
        <v>ISCAS</v>
      </c>
      <c r="B2043" t="s">
        <v>16</v>
      </c>
      <c r="C2043" t="s">
        <v>152</v>
      </c>
      <c r="D2043" s="2">
        <f>MAX(1,SUMIFS(SolRaw!$E:$E,SolRaw!$A:$A,$B2043,SolRaw!$B:$B,$C2043,SolRaw!$C:$C,D$1))/1000</f>
        <v>1E-3</v>
      </c>
      <c r="E2043" s="2">
        <f>MAX(1,SUMIFS(SolRaw!$E:$E,SolRaw!$A:$A,$B2043,SolRaw!$B:$B,$C2043,SolRaw!$C:$C,E$1))/1000</f>
        <v>1E-3</v>
      </c>
      <c r="F2043" s="2">
        <f>MAX(1,SUMIFS(SolRaw!$E:$E,SolRaw!$A:$A,$B2043,SolRaw!$B:$B,$C2043,SolRaw!$C:$C,F$1))/1000</f>
        <v>1E-3</v>
      </c>
      <c r="G2043" s="2">
        <f>MAX(1,SUMIFS(SolRaw!$E:$E,SolRaw!$A:$A,$B2043,SolRaw!$B:$B,$C2043,SolRaw!$C:$C,G$1))/1000</f>
        <v>1E-3</v>
      </c>
      <c r="H2043" s="2">
        <f>MAX(1,SUMIFS(SolRaw!$E:$E,SolRaw!$A:$A,$B2043,SolRaw!$B:$B,$C2043,SolRaw!$C:$C,H$1))/1000</f>
        <v>1E-3</v>
      </c>
      <c r="I2043" s="2">
        <f>MAX(1,SUMIFS(SolRaw!$E:$E,SolRaw!$A:$A,$B2043,SolRaw!$B:$B,$C2043,SolRaw!$C:$C,I$1))/1000</f>
        <v>1E-3</v>
      </c>
      <c r="J2043" s="2">
        <f>MAX(1,SUMIFS(SolRaw!$E:$E,SolRaw!$A:$A,$B2043,SolRaw!$B:$B,$C2043,SolRaw!$C:$C,J$1))/1000</f>
        <v>1E-3</v>
      </c>
      <c r="K2043" s="2">
        <f>MAX(1,SUMIFS(SolRaw!$E:$E,SolRaw!$A:$A,$B2043,SolRaw!$B:$B,$C2043,SolRaw!$C:$C,K$1))/1000</f>
        <v>1E-3</v>
      </c>
      <c r="L2043" s="2">
        <f>MAX(1,SUMIFS(SolRaw!$E:$E,SolRaw!$A:$A,$B2043,SolRaw!$B:$B,$C2043,SolRaw!$C:$C,L$1))/1000</f>
        <v>1E-3</v>
      </c>
      <c r="M2043" s="2">
        <f>MAX(1,SUMIFS(SolRaw!$E:$E,SolRaw!$A:$A,$B2043,SolRaw!$B:$B,$C2043,SolRaw!$C:$C,M$1))/1000</f>
        <v>1E-3</v>
      </c>
      <c r="N2043" s="2">
        <f t="shared" si="217"/>
        <v>1.0000000000000002E-3</v>
      </c>
      <c r="O2043" s="2">
        <f t="shared" si="218"/>
        <v>1E-3</v>
      </c>
      <c r="P2043" s="2">
        <f t="shared" si="219"/>
        <v>1E-3</v>
      </c>
      <c r="Q2043" s="2">
        <f t="shared" si="220"/>
        <v>1E-3</v>
      </c>
      <c r="R2043" s="2">
        <f t="shared" si="221"/>
        <v>1E-3</v>
      </c>
      <c r="S2043" s="2">
        <f t="shared" si="222"/>
        <v>1E-3</v>
      </c>
      <c r="T2043" s="2">
        <f t="shared" si="223"/>
        <v>2.2856988727712899E-19</v>
      </c>
    </row>
    <row r="2044" spans="1:20" x14ac:dyDescent="0.2">
      <c r="A2044" t="str">
        <f>VLOOKUP(B2044,GraphStats!$A:$B,2,0)</f>
        <v>ISCAS</v>
      </c>
      <c r="B2044" t="s">
        <v>16</v>
      </c>
      <c r="C2044" t="s">
        <v>153</v>
      </c>
      <c r="D2044" s="2">
        <f>MAX(1,SUMIFS(SolRaw!$E:$E,SolRaw!$A:$A,$B2044,SolRaw!$B:$B,$C2044,SolRaw!$C:$C,D$1))/1000</f>
        <v>1E-3</v>
      </c>
      <c r="E2044" s="2">
        <f>MAX(1,SUMIFS(SolRaw!$E:$E,SolRaw!$A:$A,$B2044,SolRaw!$B:$B,$C2044,SolRaw!$C:$C,E$1))/1000</f>
        <v>1E-3</v>
      </c>
      <c r="F2044" s="2">
        <f>MAX(1,SUMIFS(SolRaw!$E:$E,SolRaw!$A:$A,$B2044,SolRaw!$B:$B,$C2044,SolRaw!$C:$C,F$1))/1000</f>
        <v>1E-3</v>
      </c>
      <c r="G2044" s="2">
        <f>MAX(1,SUMIFS(SolRaw!$E:$E,SolRaw!$A:$A,$B2044,SolRaw!$B:$B,$C2044,SolRaw!$C:$C,G$1))/1000</f>
        <v>1E-3</v>
      </c>
      <c r="H2044" s="2">
        <f>MAX(1,SUMIFS(SolRaw!$E:$E,SolRaw!$A:$A,$B2044,SolRaw!$B:$B,$C2044,SolRaw!$C:$C,H$1))/1000</f>
        <v>1E-3</v>
      </c>
      <c r="I2044" s="2">
        <f>MAX(1,SUMIFS(SolRaw!$E:$E,SolRaw!$A:$A,$B2044,SolRaw!$B:$B,$C2044,SolRaw!$C:$C,I$1))/1000</f>
        <v>1E-3</v>
      </c>
      <c r="J2044" s="2">
        <f>MAX(1,SUMIFS(SolRaw!$E:$E,SolRaw!$A:$A,$B2044,SolRaw!$B:$B,$C2044,SolRaw!$C:$C,J$1))/1000</f>
        <v>1E-3</v>
      </c>
      <c r="K2044" s="2">
        <f>MAX(1,SUMIFS(SolRaw!$E:$E,SolRaw!$A:$A,$B2044,SolRaw!$B:$B,$C2044,SolRaw!$C:$C,K$1))/1000</f>
        <v>1E-3</v>
      </c>
      <c r="L2044" s="2">
        <f>MAX(1,SUMIFS(SolRaw!$E:$E,SolRaw!$A:$A,$B2044,SolRaw!$B:$B,$C2044,SolRaw!$C:$C,L$1))/1000</f>
        <v>1E-3</v>
      </c>
      <c r="M2044" s="2">
        <f>MAX(1,SUMIFS(SolRaw!$E:$E,SolRaw!$A:$A,$B2044,SolRaw!$B:$B,$C2044,SolRaw!$C:$C,M$1))/1000</f>
        <v>1E-3</v>
      </c>
      <c r="N2044" s="2">
        <f t="shared" si="217"/>
        <v>1.0000000000000002E-3</v>
      </c>
      <c r="O2044" s="2">
        <f t="shared" si="218"/>
        <v>1E-3</v>
      </c>
      <c r="P2044" s="2">
        <f t="shared" si="219"/>
        <v>1E-3</v>
      </c>
      <c r="Q2044" s="2">
        <f t="shared" si="220"/>
        <v>1E-3</v>
      </c>
      <c r="R2044" s="2">
        <f t="shared" si="221"/>
        <v>1E-3</v>
      </c>
      <c r="S2044" s="2">
        <f t="shared" si="222"/>
        <v>1E-3</v>
      </c>
      <c r="T2044" s="2">
        <f t="shared" si="223"/>
        <v>2.2856988727712899E-19</v>
      </c>
    </row>
    <row r="2045" spans="1:20" x14ac:dyDescent="0.2">
      <c r="A2045" t="str">
        <f>VLOOKUP(B2045,GraphStats!$A:$B,2,0)</f>
        <v>ISCAS</v>
      </c>
      <c r="B2045" t="s">
        <v>16</v>
      </c>
      <c r="C2045" t="s">
        <v>154</v>
      </c>
      <c r="D2045" s="2">
        <f>MAX(1,SUMIFS(SolRaw!$E:$E,SolRaw!$A:$A,$B2045,SolRaw!$B:$B,$C2045,SolRaw!$C:$C,D$1))/1000</f>
        <v>1E-3</v>
      </c>
      <c r="E2045" s="2">
        <f>MAX(1,SUMIFS(SolRaw!$E:$E,SolRaw!$A:$A,$B2045,SolRaw!$B:$B,$C2045,SolRaw!$C:$C,E$1))/1000</f>
        <v>1E-3</v>
      </c>
      <c r="F2045" s="2">
        <f>MAX(1,SUMIFS(SolRaw!$E:$E,SolRaw!$A:$A,$B2045,SolRaw!$B:$B,$C2045,SolRaw!$C:$C,F$1))/1000</f>
        <v>1E-3</v>
      </c>
      <c r="G2045" s="2">
        <f>MAX(1,SUMIFS(SolRaw!$E:$E,SolRaw!$A:$A,$B2045,SolRaw!$B:$B,$C2045,SolRaw!$C:$C,G$1))/1000</f>
        <v>1E-3</v>
      </c>
      <c r="H2045" s="2">
        <f>MAX(1,SUMIFS(SolRaw!$E:$E,SolRaw!$A:$A,$B2045,SolRaw!$B:$B,$C2045,SolRaw!$C:$C,H$1))/1000</f>
        <v>1E-3</v>
      </c>
      <c r="I2045" s="2">
        <f>MAX(1,SUMIFS(SolRaw!$E:$E,SolRaw!$A:$A,$B2045,SolRaw!$B:$B,$C2045,SolRaw!$C:$C,I$1))/1000</f>
        <v>1E-3</v>
      </c>
      <c r="J2045" s="2">
        <f>MAX(1,SUMIFS(SolRaw!$E:$E,SolRaw!$A:$A,$B2045,SolRaw!$B:$B,$C2045,SolRaw!$C:$C,J$1))/1000</f>
        <v>1E-3</v>
      </c>
      <c r="K2045" s="2">
        <f>MAX(1,SUMIFS(SolRaw!$E:$E,SolRaw!$A:$A,$B2045,SolRaw!$B:$B,$C2045,SolRaw!$C:$C,K$1))/1000</f>
        <v>1E-3</v>
      </c>
      <c r="L2045" s="2">
        <f>MAX(1,SUMIFS(SolRaw!$E:$E,SolRaw!$A:$A,$B2045,SolRaw!$B:$B,$C2045,SolRaw!$C:$C,L$1))/1000</f>
        <v>1E-3</v>
      </c>
      <c r="M2045" s="2">
        <f>MAX(1,SUMIFS(SolRaw!$E:$E,SolRaw!$A:$A,$B2045,SolRaw!$B:$B,$C2045,SolRaw!$C:$C,M$1))/1000</f>
        <v>1E-3</v>
      </c>
      <c r="N2045" s="2">
        <f t="shared" si="217"/>
        <v>1.0000000000000002E-3</v>
      </c>
      <c r="O2045" s="2">
        <f t="shared" si="218"/>
        <v>1E-3</v>
      </c>
      <c r="P2045" s="2">
        <f t="shared" si="219"/>
        <v>1E-3</v>
      </c>
      <c r="Q2045" s="2">
        <f t="shared" si="220"/>
        <v>1E-3</v>
      </c>
      <c r="R2045" s="2">
        <f t="shared" si="221"/>
        <v>1E-3</v>
      </c>
      <c r="S2045" s="2">
        <f t="shared" si="222"/>
        <v>1E-3</v>
      </c>
      <c r="T2045" s="2">
        <f t="shared" si="223"/>
        <v>2.2856988727712899E-19</v>
      </c>
    </row>
    <row r="2046" spans="1:20" x14ac:dyDescent="0.2">
      <c r="A2046" t="str">
        <f>VLOOKUP(B2046,GraphStats!$A:$B,2,0)</f>
        <v>ISCAS</v>
      </c>
      <c r="B2046" t="s">
        <v>16</v>
      </c>
      <c r="C2046" t="s">
        <v>155</v>
      </c>
      <c r="D2046" s="2">
        <f>MAX(1,SUMIFS(SolRaw!$E:$E,SolRaw!$A:$A,$B2046,SolRaw!$B:$B,$C2046,SolRaw!$C:$C,D$1))/1000</f>
        <v>1E-3</v>
      </c>
      <c r="E2046" s="2">
        <f>MAX(1,SUMIFS(SolRaw!$E:$E,SolRaw!$A:$A,$B2046,SolRaw!$B:$B,$C2046,SolRaw!$C:$C,E$1))/1000</f>
        <v>1E-3</v>
      </c>
      <c r="F2046" s="2">
        <f>MAX(1,SUMIFS(SolRaw!$E:$E,SolRaw!$A:$A,$B2046,SolRaw!$B:$B,$C2046,SolRaw!$C:$C,F$1))/1000</f>
        <v>1E-3</v>
      </c>
      <c r="G2046" s="2">
        <f>MAX(1,SUMIFS(SolRaw!$E:$E,SolRaw!$A:$A,$B2046,SolRaw!$B:$B,$C2046,SolRaw!$C:$C,G$1))/1000</f>
        <v>1E-3</v>
      </c>
      <c r="H2046" s="2">
        <f>MAX(1,SUMIFS(SolRaw!$E:$E,SolRaw!$A:$A,$B2046,SolRaw!$B:$B,$C2046,SolRaw!$C:$C,H$1))/1000</f>
        <v>1E-3</v>
      </c>
      <c r="I2046" s="2">
        <f>MAX(1,SUMIFS(SolRaw!$E:$E,SolRaw!$A:$A,$B2046,SolRaw!$B:$B,$C2046,SolRaw!$C:$C,I$1))/1000</f>
        <v>1E-3</v>
      </c>
      <c r="J2046" s="2">
        <f>MAX(1,SUMIFS(SolRaw!$E:$E,SolRaw!$A:$A,$B2046,SolRaw!$B:$B,$C2046,SolRaw!$C:$C,J$1))/1000</f>
        <v>1E-3</v>
      </c>
      <c r="K2046" s="2">
        <f>MAX(1,SUMIFS(SolRaw!$E:$E,SolRaw!$A:$A,$B2046,SolRaw!$B:$B,$C2046,SolRaw!$C:$C,K$1))/1000</f>
        <v>1E-3</v>
      </c>
      <c r="L2046" s="2">
        <f>MAX(1,SUMIFS(SolRaw!$E:$E,SolRaw!$A:$A,$B2046,SolRaw!$B:$B,$C2046,SolRaw!$C:$C,L$1))/1000</f>
        <v>1E-3</v>
      </c>
      <c r="M2046" s="2">
        <f>MAX(1,SUMIFS(SolRaw!$E:$E,SolRaw!$A:$A,$B2046,SolRaw!$B:$B,$C2046,SolRaw!$C:$C,M$1))/1000</f>
        <v>1E-3</v>
      </c>
      <c r="N2046" s="2">
        <f t="shared" si="217"/>
        <v>1.0000000000000002E-3</v>
      </c>
      <c r="O2046" s="2">
        <f t="shared" si="218"/>
        <v>1E-3</v>
      </c>
      <c r="P2046" s="2">
        <f t="shared" si="219"/>
        <v>1E-3</v>
      </c>
      <c r="Q2046" s="2">
        <f t="shared" si="220"/>
        <v>1E-3</v>
      </c>
      <c r="R2046" s="2">
        <f t="shared" si="221"/>
        <v>1E-3</v>
      </c>
      <c r="S2046" s="2">
        <f t="shared" si="222"/>
        <v>1E-3</v>
      </c>
      <c r="T2046" s="2">
        <f t="shared" si="223"/>
        <v>2.2856988727712899E-19</v>
      </c>
    </row>
    <row r="2047" spans="1:20" x14ac:dyDescent="0.2">
      <c r="A2047" t="str">
        <f>VLOOKUP(B2047,GraphStats!$A:$B,2,0)</f>
        <v>ISCAS</v>
      </c>
      <c r="B2047" t="s">
        <v>16</v>
      </c>
      <c r="C2047" t="s">
        <v>156</v>
      </c>
      <c r="D2047" s="2">
        <f>MAX(1,SUMIFS(SolRaw!$E:$E,SolRaw!$A:$A,$B2047,SolRaw!$B:$B,$C2047,SolRaw!$C:$C,D$1))/1000</f>
        <v>1E-3</v>
      </c>
      <c r="E2047" s="2">
        <f>MAX(1,SUMIFS(SolRaw!$E:$E,SolRaw!$A:$A,$B2047,SolRaw!$B:$B,$C2047,SolRaw!$C:$C,E$1))/1000</f>
        <v>1E-3</v>
      </c>
      <c r="F2047" s="2">
        <f>MAX(1,SUMIFS(SolRaw!$E:$E,SolRaw!$A:$A,$B2047,SolRaw!$B:$B,$C2047,SolRaw!$C:$C,F$1))/1000</f>
        <v>1E-3</v>
      </c>
      <c r="G2047" s="2">
        <f>MAX(1,SUMIFS(SolRaw!$E:$E,SolRaw!$A:$A,$B2047,SolRaw!$B:$B,$C2047,SolRaw!$C:$C,G$1))/1000</f>
        <v>1E-3</v>
      </c>
      <c r="H2047" s="2">
        <f>MAX(1,SUMIFS(SolRaw!$E:$E,SolRaw!$A:$A,$B2047,SolRaw!$B:$B,$C2047,SolRaw!$C:$C,H$1))/1000</f>
        <v>1E-3</v>
      </c>
      <c r="I2047" s="2">
        <f>MAX(1,SUMIFS(SolRaw!$E:$E,SolRaw!$A:$A,$B2047,SolRaw!$B:$B,$C2047,SolRaw!$C:$C,I$1))/1000</f>
        <v>1E-3</v>
      </c>
      <c r="J2047" s="2">
        <f>MAX(1,SUMIFS(SolRaw!$E:$E,SolRaw!$A:$A,$B2047,SolRaw!$B:$B,$C2047,SolRaw!$C:$C,J$1))/1000</f>
        <v>1E-3</v>
      </c>
      <c r="K2047" s="2">
        <f>MAX(1,SUMIFS(SolRaw!$E:$E,SolRaw!$A:$A,$B2047,SolRaw!$B:$B,$C2047,SolRaw!$C:$C,K$1))/1000</f>
        <v>1E-3</v>
      </c>
      <c r="L2047" s="2">
        <f>MAX(1,SUMIFS(SolRaw!$E:$E,SolRaw!$A:$A,$B2047,SolRaw!$B:$B,$C2047,SolRaw!$C:$C,L$1))/1000</f>
        <v>1E-3</v>
      </c>
      <c r="M2047" s="2">
        <f>MAX(1,SUMIFS(SolRaw!$E:$E,SolRaw!$A:$A,$B2047,SolRaw!$B:$B,$C2047,SolRaw!$C:$C,M$1))/1000</f>
        <v>1E-3</v>
      </c>
      <c r="N2047" s="2">
        <f t="shared" si="217"/>
        <v>1.0000000000000002E-3</v>
      </c>
      <c r="O2047" s="2">
        <f t="shared" si="218"/>
        <v>1E-3</v>
      </c>
      <c r="P2047" s="2">
        <f t="shared" si="219"/>
        <v>1E-3</v>
      </c>
      <c r="Q2047" s="2">
        <f t="shared" si="220"/>
        <v>1E-3</v>
      </c>
      <c r="R2047" s="2">
        <f t="shared" si="221"/>
        <v>1E-3</v>
      </c>
      <c r="S2047" s="2">
        <f t="shared" si="222"/>
        <v>1E-3</v>
      </c>
      <c r="T2047" s="2">
        <f t="shared" si="223"/>
        <v>2.2856988727712899E-19</v>
      </c>
    </row>
    <row r="2048" spans="1:20" x14ac:dyDescent="0.2">
      <c r="A2048" t="str">
        <f>VLOOKUP(B2048,GraphStats!$A:$B,2,0)</f>
        <v>ISCAS</v>
      </c>
      <c r="B2048" t="s">
        <v>16</v>
      </c>
      <c r="C2048" t="s">
        <v>157</v>
      </c>
      <c r="D2048" s="2">
        <f>MAX(1,SUMIFS(SolRaw!$E:$E,SolRaw!$A:$A,$B2048,SolRaw!$B:$B,$C2048,SolRaw!$C:$C,D$1))/1000</f>
        <v>1E-3</v>
      </c>
      <c r="E2048" s="2">
        <f>MAX(1,SUMIFS(SolRaw!$E:$E,SolRaw!$A:$A,$B2048,SolRaw!$B:$B,$C2048,SolRaw!$C:$C,E$1))/1000</f>
        <v>1E-3</v>
      </c>
      <c r="F2048" s="2">
        <f>MAX(1,SUMIFS(SolRaw!$E:$E,SolRaw!$A:$A,$B2048,SolRaw!$B:$B,$C2048,SolRaw!$C:$C,F$1))/1000</f>
        <v>1E-3</v>
      </c>
      <c r="G2048" s="2">
        <f>MAX(1,SUMIFS(SolRaw!$E:$E,SolRaw!$A:$A,$B2048,SolRaw!$B:$B,$C2048,SolRaw!$C:$C,G$1))/1000</f>
        <v>1E-3</v>
      </c>
      <c r="H2048" s="2">
        <f>MAX(1,SUMIFS(SolRaw!$E:$E,SolRaw!$A:$A,$B2048,SolRaw!$B:$B,$C2048,SolRaw!$C:$C,H$1))/1000</f>
        <v>1E-3</v>
      </c>
      <c r="I2048" s="2">
        <f>MAX(1,SUMIFS(SolRaw!$E:$E,SolRaw!$A:$A,$B2048,SolRaw!$B:$B,$C2048,SolRaw!$C:$C,I$1))/1000</f>
        <v>1E-3</v>
      </c>
      <c r="J2048" s="2">
        <f>MAX(1,SUMIFS(SolRaw!$E:$E,SolRaw!$A:$A,$B2048,SolRaw!$B:$B,$C2048,SolRaw!$C:$C,J$1))/1000</f>
        <v>1E-3</v>
      </c>
      <c r="K2048" s="2">
        <f>MAX(1,SUMIFS(SolRaw!$E:$E,SolRaw!$A:$A,$B2048,SolRaw!$B:$B,$C2048,SolRaw!$C:$C,K$1))/1000</f>
        <v>1E-3</v>
      </c>
      <c r="L2048" s="2">
        <f>MAX(1,SUMIFS(SolRaw!$E:$E,SolRaw!$A:$A,$B2048,SolRaw!$B:$B,$C2048,SolRaw!$C:$C,L$1))/1000</f>
        <v>1E-3</v>
      </c>
      <c r="M2048" s="2">
        <f>MAX(1,SUMIFS(SolRaw!$E:$E,SolRaw!$A:$A,$B2048,SolRaw!$B:$B,$C2048,SolRaw!$C:$C,M$1))/1000</f>
        <v>1E-3</v>
      </c>
      <c r="N2048" s="2">
        <f t="shared" si="217"/>
        <v>1.0000000000000002E-3</v>
      </c>
      <c r="O2048" s="2">
        <f t="shared" si="218"/>
        <v>1E-3</v>
      </c>
      <c r="P2048" s="2">
        <f t="shared" si="219"/>
        <v>1E-3</v>
      </c>
      <c r="Q2048" s="2">
        <f t="shared" si="220"/>
        <v>1E-3</v>
      </c>
      <c r="R2048" s="2">
        <f t="shared" si="221"/>
        <v>1E-3</v>
      </c>
      <c r="S2048" s="2">
        <f t="shared" si="222"/>
        <v>1E-3</v>
      </c>
      <c r="T2048" s="2">
        <f t="shared" si="223"/>
        <v>2.2856988727712899E-19</v>
      </c>
    </row>
    <row r="2049" spans="1:20" x14ac:dyDescent="0.2">
      <c r="A2049" t="str">
        <f>VLOOKUP(B2049,GraphStats!$A:$B,2,0)</f>
        <v>ISCAS</v>
      </c>
      <c r="B2049" t="s">
        <v>16</v>
      </c>
      <c r="C2049" t="s">
        <v>158</v>
      </c>
      <c r="D2049" s="2">
        <f>MAX(1,SUMIFS(SolRaw!$E:$E,SolRaw!$A:$A,$B2049,SolRaw!$B:$B,$C2049,SolRaw!$C:$C,D$1))/1000</f>
        <v>1E-3</v>
      </c>
      <c r="E2049" s="2">
        <f>MAX(1,SUMIFS(SolRaw!$E:$E,SolRaw!$A:$A,$B2049,SolRaw!$B:$B,$C2049,SolRaw!$C:$C,E$1))/1000</f>
        <v>1E-3</v>
      </c>
      <c r="F2049" s="2">
        <f>MAX(1,SUMIFS(SolRaw!$E:$E,SolRaw!$A:$A,$B2049,SolRaw!$B:$B,$C2049,SolRaw!$C:$C,F$1))/1000</f>
        <v>1E-3</v>
      </c>
      <c r="G2049" s="2">
        <f>MAX(1,SUMIFS(SolRaw!$E:$E,SolRaw!$A:$A,$B2049,SolRaw!$B:$B,$C2049,SolRaw!$C:$C,G$1))/1000</f>
        <v>1E-3</v>
      </c>
      <c r="H2049" s="2">
        <f>MAX(1,SUMIFS(SolRaw!$E:$E,SolRaw!$A:$A,$B2049,SolRaw!$B:$B,$C2049,SolRaw!$C:$C,H$1))/1000</f>
        <v>1E-3</v>
      </c>
      <c r="I2049" s="2">
        <f>MAX(1,SUMIFS(SolRaw!$E:$E,SolRaw!$A:$A,$B2049,SolRaw!$B:$B,$C2049,SolRaw!$C:$C,I$1))/1000</f>
        <v>1E-3</v>
      </c>
      <c r="J2049" s="2">
        <f>MAX(1,SUMIFS(SolRaw!$E:$E,SolRaw!$A:$A,$B2049,SolRaw!$B:$B,$C2049,SolRaw!$C:$C,J$1))/1000</f>
        <v>1E-3</v>
      </c>
      <c r="K2049" s="2">
        <f>MAX(1,SUMIFS(SolRaw!$E:$E,SolRaw!$A:$A,$B2049,SolRaw!$B:$B,$C2049,SolRaw!$C:$C,K$1))/1000</f>
        <v>1E-3</v>
      </c>
      <c r="L2049" s="2">
        <f>MAX(1,SUMIFS(SolRaw!$E:$E,SolRaw!$A:$A,$B2049,SolRaw!$B:$B,$C2049,SolRaw!$C:$C,L$1))/1000</f>
        <v>1E-3</v>
      </c>
      <c r="M2049" s="2">
        <f>MAX(1,SUMIFS(SolRaw!$E:$E,SolRaw!$A:$A,$B2049,SolRaw!$B:$B,$C2049,SolRaw!$C:$C,M$1))/1000</f>
        <v>1E-3</v>
      </c>
      <c r="N2049" s="2">
        <f t="shared" si="217"/>
        <v>1.0000000000000002E-3</v>
      </c>
      <c r="O2049" s="2">
        <f t="shared" si="218"/>
        <v>1E-3</v>
      </c>
      <c r="P2049" s="2">
        <f t="shared" si="219"/>
        <v>1E-3</v>
      </c>
      <c r="Q2049" s="2">
        <f t="shared" si="220"/>
        <v>1E-3</v>
      </c>
      <c r="R2049" s="2">
        <f t="shared" si="221"/>
        <v>1E-3</v>
      </c>
      <c r="S2049" s="2">
        <f t="shared" si="222"/>
        <v>1E-3</v>
      </c>
      <c r="T2049" s="2">
        <f t="shared" si="223"/>
        <v>2.2856988727712899E-19</v>
      </c>
    </row>
    <row r="2050" spans="1:20" x14ac:dyDescent="0.2">
      <c r="A2050" t="str">
        <f>VLOOKUP(B2050,GraphStats!$A:$B,2,0)</f>
        <v>ISCAS</v>
      </c>
      <c r="B2050" t="s">
        <v>16</v>
      </c>
      <c r="C2050" t="s">
        <v>159</v>
      </c>
      <c r="D2050" s="2">
        <f>MAX(1,SUMIFS(SolRaw!$E:$E,SolRaw!$A:$A,$B2050,SolRaw!$B:$B,$C2050,SolRaw!$C:$C,D$1))/1000</f>
        <v>1E-3</v>
      </c>
      <c r="E2050" s="2">
        <f>MAX(1,SUMIFS(SolRaw!$E:$E,SolRaw!$A:$A,$B2050,SolRaw!$B:$B,$C2050,SolRaw!$C:$C,E$1))/1000</f>
        <v>1E-3</v>
      </c>
      <c r="F2050" s="2">
        <f>MAX(1,SUMIFS(SolRaw!$E:$E,SolRaw!$A:$A,$B2050,SolRaw!$B:$B,$C2050,SolRaw!$C:$C,F$1))/1000</f>
        <v>1E-3</v>
      </c>
      <c r="G2050" s="2">
        <f>MAX(1,SUMIFS(SolRaw!$E:$E,SolRaw!$A:$A,$B2050,SolRaw!$B:$B,$C2050,SolRaw!$C:$C,G$1))/1000</f>
        <v>1E-3</v>
      </c>
      <c r="H2050" s="2">
        <f>MAX(1,SUMIFS(SolRaw!$E:$E,SolRaw!$A:$A,$B2050,SolRaw!$B:$B,$C2050,SolRaw!$C:$C,H$1))/1000</f>
        <v>1E-3</v>
      </c>
      <c r="I2050" s="2">
        <f>MAX(1,SUMIFS(SolRaw!$E:$E,SolRaw!$A:$A,$B2050,SolRaw!$B:$B,$C2050,SolRaw!$C:$C,I$1))/1000</f>
        <v>1E-3</v>
      </c>
      <c r="J2050" s="2">
        <f>MAX(1,SUMIFS(SolRaw!$E:$E,SolRaw!$A:$A,$B2050,SolRaw!$B:$B,$C2050,SolRaw!$C:$C,J$1))/1000</f>
        <v>1E-3</v>
      </c>
      <c r="K2050" s="2">
        <f>MAX(1,SUMIFS(SolRaw!$E:$E,SolRaw!$A:$A,$B2050,SolRaw!$B:$B,$C2050,SolRaw!$C:$C,K$1))/1000</f>
        <v>1E-3</v>
      </c>
      <c r="L2050" s="2">
        <f>MAX(1,SUMIFS(SolRaw!$E:$E,SolRaw!$A:$A,$B2050,SolRaw!$B:$B,$C2050,SolRaw!$C:$C,L$1))/1000</f>
        <v>1E-3</v>
      </c>
      <c r="M2050" s="2">
        <f>MAX(1,SUMIFS(SolRaw!$E:$E,SolRaw!$A:$A,$B2050,SolRaw!$B:$B,$C2050,SolRaw!$C:$C,M$1))/1000</f>
        <v>1E-3</v>
      </c>
      <c r="N2050" s="2">
        <f t="shared" ref="N2050:N2113" si="224">AVERAGE($D2050:$M2050)</f>
        <v>1.0000000000000002E-3</v>
      </c>
      <c r="O2050" s="2">
        <f t="shared" ref="O2050:O2113" si="225">QUARTILE($D2050:$M2050,0)</f>
        <v>1E-3</v>
      </c>
      <c r="P2050" s="2">
        <f t="shared" ref="P2050:P2113" si="226">QUARTILE($D2050:$M2050,1)</f>
        <v>1E-3</v>
      </c>
      <c r="Q2050" s="2">
        <f t="shared" ref="Q2050:Q2113" si="227">QUARTILE($D2050:$M2050,2)</f>
        <v>1E-3</v>
      </c>
      <c r="R2050" s="2">
        <f t="shared" ref="R2050:R2113" si="228">QUARTILE($D2050:$M2050,3)</f>
        <v>1E-3</v>
      </c>
      <c r="S2050" s="2">
        <f t="shared" ref="S2050:S2113" si="229">QUARTILE($D2050:$M2050,4)</f>
        <v>1E-3</v>
      </c>
      <c r="T2050" s="2">
        <f t="shared" ref="T2050:T2113" si="230">STDEV($D2050:$M2050)</f>
        <v>2.2856988727712899E-19</v>
      </c>
    </row>
    <row r="2051" spans="1:20" x14ac:dyDescent="0.2">
      <c r="A2051" t="str">
        <f>VLOOKUP(B2051,GraphStats!$A:$B,2,0)</f>
        <v>ISCAS</v>
      </c>
      <c r="B2051" t="s">
        <v>16</v>
      </c>
      <c r="C2051" t="s">
        <v>160</v>
      </c>
      <c r="D2051" s="2">
        <f>MAX(1,SUMIFS(SolRaw!$E:$E,SolRaw!$A:$A,$B2051,SolRaw!$B:$B,$C2051,SolRaw!$C:$C,D$1))/1000</f>
        <v>1E-3</v>
      </c>
      <c r="E2051" s="2">
        <f>MAX(1,SUMIFS(SolRaw!$E:$E,SolRaw!$A:$A,$B2051,SolRaw!$B:$B,$C2051,SolRaw!$C:$C,E$1))/1000</f>
        <v>1E-3</v>
      </c>
      <c r="F2051" s="2">
        <f>MAX(1,SUMIFS(SolRaw!$E:$E,SolRaw!$A:$A,$B2051,SolRaw!$B:$B,$C2051,SolRaw!$C:$C,F$1))/1000</f>
        <v>1E-3</v>
      </c>
      <c r="G2051" s="2">
        <f>MAX(1,SUMIFS(SolRaw!$E:$E,SolRaw!$A:$A,$B2051,SolRaw!$B:$B,$C2051,SolRaw!$C:$C,G$1))/1000</f>
        <v>1E-3</v>
      </c>
      <c r="H2051" s="2">
        <f>MAX(1,SUMIFS(SolRaw!$E:$E,SolRaw!$A:$A,$B2051,SolRaw!$B:$B,$C2051,SolRaw!$C:$C,H$1))/1000</f>
        <v>1E-3</v>
      </c>
      <c r="I2051" s="2">
        <f>MAX(1,SUMIFS(SolRaw!$E:$E,SolRaw!$A:$A,$B2051,SolRaw!$B:$B,$C2051,SolRaw!$C:$C,I$1))/1000</f>
        <v>1E-3</v>
      </c>
      <c r="J2051" s="2">
        <f>MAX(1,SUMIFS(SolRaw!$E:$E,SolRaw!$A:$A,$B2051,SolRaw!$B:$B,$C2051,SolRaw!$C:$C,J$1))/1000</f>
        <v>1E-3</v>
      </c>
      <c r="K2051" s="2">
        <f>MAX(1,SUMIFS(SolRaw!$E:$E,SolRaw!$A:$A,$B2051,SolRaw!$B:$B,$C2051,SolRaw!$C:$C,K$1))/1000</f>
        <v>1E-3</v>
      </c>
      <c r="L2051" s="2">
        <f>MAX(1,SUMIFS(SolRaw!$E:$E,SolRaw!$A:$A,$B2051,SolRaw!$B:$B,$C2051,SolRaw!$C:$C,L$1))/1000</f>
        <v>1E-3</v>
      </c>
      <c r="M2051" s="2">
        <f>MAX(1,SUMIFS(SolRaw!$E:$E,SolRaw!$A:$A,$B2051,SolRaw!$B:$B,$C2051,SolRaw!$C:$C,M$1))/1000</f>
        <v>1E-3</v>
      </c>
      <c r="N2051" s="2">
        <f t="shared" si="224"/>
        <v>1.0000000000000002E-3</v>
      </c>
      <c r="O2051" s="2">
        <f t="shared" si="225"/>
        <v>1E-3</v>
      </c>
      <c r="P2051" s="2">
        <f t="shared" si="226"/>
        <v>1E-3</v>
      </c>
      <c r="Q2051" s="2">
        <f t="shared" si="227"/>
        <v>1E-3</v>
      </c>
      <c r="R2051" s="2">
        <f t="shared" si="228"/>
        <v>1E-3</v>
      </c>
      <c r="S2051" s="2">
        <f t="shared" si="229"/>
        <v>1E-3</v>
      </c>
      <c r="T2051" s="2">
        <f t="shared" si="230"/>
        <v>2.2856988727712899E-19</v>
      </c>
    </row>
    <row r="2052" spans="1:20" x14ac:dyDescent="0.2">
      <c r="A2052" t="str">
        <f>VLOOKUP(B2052,GraphStats!$A:$B,2,0)</f>
        <v>ISCAS</v>
      </c>
      <c r="B2052" t="s">
        <v>16</v>
      </c>
      <c r="C2052" t="s">
        <v>161</v>
      </c>
      <c r="D2052" s="2">
        <f>MAX(1,SUMIFS(SolRaw!$E:$E,SolRaw!$A:$A,$B2052,SolRaw!$B:$B,$C2052,SolRaw!$C:$C,D$1))/1000</f>
        <v>1E-3</v>
      </c>
      <c r="E2052" s="2">
        <f>MAX(1,SUMIFS(SolRaw!$E:$E,SolRaw!$A:$A,$B2052,SolRaw!$B:$B,$C2052,SolRaw!$C:$C,E$1))/1000</f>
        <v>1E-3</v>
      </c>
      <c r="F2052" s="2">
        <f>MAX(1,SUMIFS(SolRaw!$E:$E,SolRaw!$A:$A,$B2052,SolRaw!$B:$B,$C2052,SolRaw!$C:$C,F$1))/1000</f>
        <v>1E-3</v>
      </c>
      <c r="G2052" s="2">
        <f>MAX(1,SUMIFS(SolRaw!$E:$E,SolRaw!$A:$A,$B2052,SolRaw!$B:$B,$C2052,SolRaw!$C:$C,G$1))/1000</f>
        <v>1E-3</v>
      </c>
      <c r="H2052" s="2">
        <f>MAX(1,SUMIFS(SolRaw!$E:$E,SolRaw!$A:$A,$B2052,SolRaw!$B:$B,$C2052,SolRaw!$C:$C,H$1))/1000</f>
        <v>1E-3</v>
      </c>
      <c r="I2052" s="2">
        <f>MAX(1,SUMIFS(SolRaw!$E:$E,SolRaw!$A:$A,$B2052,SolRaw!$B:$B,$C2052,SolRaw!$C:$C,I$1))/1000</f>
        <v>1E-3</v>
      </c>
      <c r="J2052" s="2">
        <f>MAX(1,SUMIFS(SolRaw!$E:$E,SolRaw!$A:$A,$B2052,SolRaw!$B:$B,$C2052,SolRaw!$C:$C,J$1))/1000</f>
        <v>1E-3</v>
      </c>
      <c r="K2052" s="2">
        <f>MAX(1,SUMIFS(SolRaw!$E:$E,SolRaw!$A:$A,$B2052,SolRaw!$B:$B,$C2052,SolRaw!$C:$C,K$1))/1000</f>
        <v>1E-3</v>
      </c>
      <c r="L2052" s="2">
        <f>MAX(1,SUMIFS(SolRaw!$E:$E,SolRaw!$A:$A,$B2052,SolRaw!$B:$B,$C2052,SolRaw!$C:$C,L$1))/1000</f>
        <v>1E-3</v>
      </c>
      <c r="M2052" s="2">
        <f>MAX(1,SUMIFS(SolRaw!$E:$E,SolRaw!$A:$A,$B2052,SolRaw!$B:$B,$C2052,SolRaw!$C:$C,M$1))/1000</f>
        <v>1E-3</v>
      </c>
      <c r="N2052" s="2">
        <f t="shared" si="224"/>
        <v>1.0000000000000002E-3</v>
      </c>
      <c r="O2052" s="2">
        <f t="shared" si="225"/>
        <v>1E-3</v>
      </c>
      <c r="P2052" s="2">
        <f t="shared" si="226"/>
        <v>1E-3</v>
      </c>
      <c r="Q2052" s="2">
        <f t="shared" si="227"/>
        <v>1E-3</v>
      </c>
      <c r="R2052" s="2">
        <f t="shared" si="228"/>
        <v>1E-3</v>
      </c>
      <c r="S2052" s="2">
        <f t="shared" si="229"/>
        <v>1E-3</v>
      </c>
      <c r="T2052" s="2">
        <f t="shared" si="230"/>
        <v>2.2856988727712899E-19</v>
      </c>
    </row>
    <row r="2053" spans="1:20" x14ac:dyDescent="0.2">
      <c r="A2053" t="str">
        <f>VLOOKUP(B2053,GraphStats!$A:$B,2,0)</f>
        <v>ISCAS</v>
      </c>
      <c r="B2053" t="s">
        <v>16</v>
      </c>
      <c r="C2053" t="s">
        <v>162</v>
      </c>
      <c r="D2053" s="2">
        <f>MAX(1,SUMIFS(SolRaw!$E:$E,SolRaw!$A:$A,$B2053,SolRaw!$B:$B,$C2053,SolRaw!$C:$C,D$1))/1000</f>
        <v>1E-3</v>
      </c>
      <c r="E2053" s="2">
        <f>MAX(1,SUMIFS(SolRaw!$E:$E,SolRaw!$A:$A,$B2053,SolRaw!$B:$B,$C2053,SolRaw!$C:$C,E$1))/1000</f>
        <v>1E-3</v>
      </c>
      <c r="F2053" s="2">
        <f>MAX(1,SUMIFS(SolRaw!$E:$E,SolRaw!$A:$A,$B2053,SolRaw!$B:$B,$C2053,SolRaw!$C:$C,F$1))/1000</f>
        <v>1E-3</v>
      </c>
      <c r="G2053" s="2">
        <f>MAX(1,SUMIFS(SolRaw!$E:$E,SolRaw!$A:$A,$B2053,SolRaw!$B:$B,$C2053,SolRaw!$C:$C,G$1))/1000</f>
        <v>1E-3</v>
      </c>
      <c r="H2053" s="2">
        <f>MAX(1,SUMIFS(SolRaw!$E:$E,SolRaw!$A:$A,$B2053,SolRaw!$B:$B,$C2053,SolRaw!$C:$C,H$1))/1000</f>
        <v>1E-3</v>
      </c>
      <c r="I2053" s="2">
        <f>MAX(1,SUMIFS(SolRaw!$E:$E,SolRaw!$A:$A,$B2053,SolRaw!$B:$B,$C2053,SolRaw!$C:$C,I$1))/1000</f>
        <v>1E-3</v>
      </c>
      <c r="J2053" s="2">
        <f>MAX(1,SUMIFS(SolRaw!$E:$E,SolRaw!$A:$A,$B2053,SolRaw!$B:$B,$C2053,SolRaw!$C:$C,J$1))/1000</f>
        <v>1E-3</v>
      </c>
      <c r="K2053" s="2">
        <f>MAX(1,SUMIFS(SolRaw!$E:$E,SolRaw!$A:$A,$B2053,SolRaw!$B:$B,$C2053,SolRaw!$C:$C,K$1))/1000</f>
        <v>1E-3</v>
      </c>
      <c r="L2053" s="2">
        <f>MAX(1,SUMIFS(SolRaw!$E:$E,SolRaw!$A:$A,$B2053,SolRaw!$B:$B,$C2053,SolRaw!$C:$C,L$1))/1000</f>
        <v>1E-3</v>
      </c>
      <c r="M2053" s="2">
        <f>MAX(1,SUMIFS(SolRaw!$E:$E,SolRaw!$A:$A,$B2053,SolRaw!$B:$B,$C2053,SolRaw!$C:$C,M$1))/1000</f>
        <v>1E-3</v>
      </c>
      <c r="N2053" s="2">
        <f t="shared" si="224"/>
        <v>1.0000000000000002E-3</v>
      </c>
      <c r="O2053" s="2">
        <f t="shared" si="225"/>
        <v>1E-3</v>
      </c>
      <c r="P2053" s="2">
        <f t="shared" si="226"/>
        <v>1E-3</v>
      </c>
      <c r="Q2053" s="2">
        <f t="shared" si="227"/>
        <v>1E-3</v>
      </c>
      <c r="R2053" s="2">
        <f t="shared" si="228"/>
        <v>1E-3</v>
      </c>
      <c r="S2053" s="2">
        <f t="shared" si="229"/>
        <v>1E-3</v>
      </c>
      <c r="T2053" s="2">
        <f t="shared" si="230"/>
        <v>2.2856988727712899E-19</v>
      </c>
    </row>
    <row r="2054" spans="1:20" x14ac:dyDescent="0.2">
      <c r="A2054" t="str">
        <f>VLOOKUP(B2054,GraphStats!$A:$B,2,0)</f>
        <v>ISCAS</v>
      </c>
      <c r="B2054" t="s">
        <v>19</v>
      </c>
      <c r="C2054" t="s">
        <v>136</v>
      </c>
      <c r="D2054" s="2">
        <f>MAX(1,SUMIFS(SolRaw!$E:$E,SolRaw!$A:$A,$B2054,SolRaw!$B:$B,$C2054,SolRaw!$C:$C,D$1))/1000</f>
        <v>1E-3</v>
      </c>
      <c r="E2054" s="2">
        <f>MAX(1,SUMIFS(SolRaw!$E:$E,SolRaw!$A:$A,$B2054,SolRaw!$B:$B,$C2054,SolRaw!$C:$C,E$1))/1000</f>
        <v>1E-3</v>
      </c>
      <c r="F2054" s="2">
        <f>MAX(1,SUMIFS(SolRaw!$E:$E,SolRaw!$A:$A,$B2054,SolRaw!$B:$B,$C2054,SolRaw!$C:$C,F$1))/1000</f>
        <v>1E-3</v>
      </c>
      <c r="G2054" s="2">
        <f>MAX(1,SUMIFS(SolRaw!$E:$E,SolRaw!$A:$A,$B2054,SolRaw!$B:$B,$C2054,SolRaw!$C:$C,G$1))/1000</f>
        <v>1E-3</v>
      </c>
      <c r="H2054" s="2">
        <f>MAX(1,SUMIFS(SolRaw!$E:$E,SolRaw!$A:$A,$B2054,SolRaw!$B:$B,$C2054,SolRaw!$C:$C,H$1))/1000</f>
        <v>1E-3</v>
      </c>
      <c r="I2054" s="2">
        <f>MAX(1,SUMIFS(SolRaw!$E:$E,SolRaw!$A:$A,$B2054,SolRaw!$B:$B,$C2054,SolRaw!$C:$C,I$1))/1000</f>
        <v>1E-3</v>
      </c>
      <c r="J2054" s="2">
        <f>MAX(1,SUMIFS(SolRaw!$E:$E,SolRaw!$A:$A,$B2054,SolRaw!$B:$B,$C2054,SolRaw!$C:$C,J$1))/1000</f>
        <v>1E-3</v>
      </c>
      <c r="K2054" s="2">
        <f>MAX(1,SUMIFS(SolRaw!$E:$E,SolRaw!$A:$A,$B2054,SolRaw!$B:$B,$C2054,SolRaw!$C:$C,K$1))/1000</f>
        <v>1E-3</v>
      </c>
      <c r="L2054" s="2">
        <f>MAX(1,SUMIFS(SolRaw!$E:$E,SolRaw!$A:$A,$B2054,SolRaw!$B:$B,$C2054,SolRaw!$C:$C,L$1))/1000</f>
        <v>1E-3</v>
      </c>
      <c r="M2054" s="2">
        <f>MAX(1,SUMIFS(SolRaw!$E:$E,SolRaw!$A:$A,$B2054,SolRaw!$B:$B,$C2054,SolRaw!$C:$C,M$1))/1000</f>
        <v>1E-3</v>
      </c>
      <c r="N2054" s="2">
        <f t="shared" si="224"/>
        <v>1.0000000000000002E-3</v>
      </c>
      <c r="O2054" s="2">
        <f t="shared" si="225"/>
        <v>1E-3</v>
      </c>
      <c r="P2054" s="2">
        <f t="shared" si="226"/>
        <v>1E-3</v>
      </c>
      <c r="Q2054" s="2">
        <f t="shared" si="227"/>
        <v>1E-3</v>
      </c>
      <c r="R2054" s="2">
        <f t="shared" si="228"/>
        <v>1E-3</v>
      </c>
      <c r="S2054" s="2">
        <f t="shared" si="229"/>
        <v>1E-3</v>
      </c>
      <c r="T2054" s="2">
        <f t="shared" si="230"/>
        <v>2.2856988727712899E-19</v>
      </c>
    </row>
    <row r="2055" spans="1:20" x14ac:dyDescent="0.2">
      <c r="A2055" t="str">
        <f>VLOOKUP(B2055,GraphStats!$A:$B,2,0)</f>
        <v>ISCAS</v>
      </c>
      <c r="B2055" t="s">
        <v>19</v>
      </c>
      <c r="C2055" t="s">
        <v>137</v>
      </c>
      <c r="D2055" s="2">
        <f>MAX(1,SUMIFS(SolRaw!$E:$E,SolRaw!$A:$A,$B2055,SolRaw!$B:$B,$C2055,SolRaw!$C:$C,D$1))/1000</f>
        <v>1E-3</v>
      </c>
      <c r="E2055" s="2">
        <f>MAX(1,SUMIFS(SolRaw!$E:$E,SolRaw!$A:$A,$B2055,SolRaw!$B:$B,$C2055,SolRaw!$C:$C,E$1))/1000</f>
        <v>1E-3</v>
      </c>
      <c r="F2055" s="2">
        <f>MAX(1,SUMIFS(SolRaw!$E:$E,SolRaw!$A:$A,$B2055,SolRaw!$B:$B,$C2055,SolRaw!$C:$C,F$1))/1000</f>
        <v>1E-3</v>
      </c>
      <c r="G2055" s="2">
        <f>MAX(1,SUMIFS(SolRaw!$E:$E,SolRaw!$A:$A,$B2055,SolRaw!$B:$B,$C2055,SolRaw!$C:$C,G$1))/1000</f>
        <v>1E-3</v>
      </c>
      <c r="H2055" s="2">
        <f>MAX(1,SUMIFS(SolRaw!$E:$E,SolRaw!$A:$A,$B2055,SolRaw!$B:$B,$C2055,SolRaw!$C:$C,H$1))/1000</f>
        <v>1E-3</v>
      </c>
      <c r="I2055" s="2">
        <f>MAX(1,SUMIFS(SolRaw!$E:$E,SolRaw!$A:$A,$B2055,SolRaw!$B:$B,$C2055,SolRaw!$C:$C,I$1))/1000</f>
        <v>1E-3</v>
      </c>
      <c r="J2055" s="2">
        <f>MAX(1,SUMIFS(SolRaw!$E:$E,SolRaw!$A:$A,$B2055,SolRaw!$B:$B,$C2055,SolRaw!$C:$C,J$1))/1000</f>
        <v>1E-3</v>
      </c>
      <c r="K2055" s="2">
        <f>MAX(1,SUMIFS(SolRaw!$E:$E,SolRaw!$A:$A,$B2055,SolRaw!$B:$B,$C2055,SolRaw!$C:$C,K$1))/1000</f>
        <v>1E-3</v>
      </c>
      <c r="L2055" s="2">
        <f>MAX(1,SUMIFS(SolRaw!$E:$E,SolRaw!$A:$A,$B2055,SolRaw!$B:$B,$C2055,SolRaw!$C:$C,L$1))/1000</f>
        <v>1E-3</v>
      </c>
      <c r="M2055" s="2">
        <f>MAX(1,SUMIFS(SolRaw!$E:$E,SolRaw!$A:$A,$B2055,SolRaw!$B:$B,$C2055,SolRaw!$C:$C,M$1))/1000</f>
        <v>1E-3</v>
      </c>
      <c r="N2055" s="2">
        <f t="shared" si="224"/>
        <v>1.0000000000000002E-3</v>
      </c>
      <c r="O2055" s="2">
        <f t="shared" si="225"/>
        <v>1E-3</v>
      </c>
      <c r="P2055" s="2">
        <f t="shared" si="226"/>
        <v>1E-3</v>
      </c>
      <c r="Q2055" s="2">
        <f t="shared" si="227"/>
        <v>1E-3</v>
      </c>
      <c r="R2055" s="2">
        <f t="shared" si="228"/>
        <v>1E-3</v>
      </c>
      <c r="S2055" s="2">
        <f t="shared" si="229"/>
        <v>1E-3</v>
      </c>
      <c r="T2055" s="2">
        <f t="shared" si="230"/>
        <v>2.2856988727712899E-19</v>
      </c>
    </row>
    <row r="2056" spans="1:20" x14ac:dyDescent="0.2">
      <c r="A2056" t="str">
        <f>VLOOKUP(B2056,GraphStats!$A:$B,2,0)</f>
        <v>ISCAS</v>
      </c>
      <c r="B2056" t="s">
        <v>19</v>
      </c>
      <c r="C2056" t="s">
        <v>138</v>
      </c>
      <c r="D2056" s="2">
        <f>MAX(1,SUMIFS(SolRaw!$E:$E,SolRaw!$A:$A,$B2056,SolRaw!$B:$B,$C2056,SolRaw!$C:$C,D$1))/1000</f>
        <v>1E-3</v>
      </c>
      <c r="E2056" s="2">
        <f>MAX(1,SUMIFS(SolRaw!$E:$E,SolRaw!$A:$A,$B2056,SolRaw!$B:$B,$C2056,SolRaw!$C:$C,E$1))/1000</f>
        <v>1E-3</v>
      </c>
      <c r="F2056" s="2">
        <f>MAX(1,SUMIFS(SolRaw!$E:$E,SolRaw!$A:$A,$B2056,SolRaw!$B:$B,$C2056,SolRaw!$C:$C,F$1))/1000</f>
        <v>1E-3</v>
      </c>
      <c r="G2056" s="2">
        <f>MAX(1,SUMIFS(SolRaw!$E:$E,SolRaw!$A:$A,$B2056,SolRaw!$B:$B,$C2056,SolRaw!$C:$C,G$1))/1000</f>
        <v>1E-3</v>
      </c>
      <c r="H2056" s="2">
        <f>MAX(1,SUMIFS(SolRaw!$E:$E,SolRaw!$A:$A,$B2056,SolRaw!$B:$B,$C2056,SolRaw!$C:$C,H$1))/1000</f>
        <v>1E-3</v>
      </c>
      <c r="I2056" s="2">
        <f>MAX(1,SUMIFS(SolRaw!$E:$E,SolRaw!$A:$A,$B2056,SolRaw!$B:$B,$C2056,SolRaw!$C:$C,I$1))/1000</f>
        <v>1E-3</v>
      </c>
      <c r="J2056" s="2">
        <f>MAX(1,SUMIFS(SolRaw!$E:$E,SolRaw!$A:$A,$B2056,SolRaw!$B:$B,$C2056,SolRaw!$C:$C,J$1))/1000</f>
        <v>1E-3</v>
      </c>
      <c r="K2056" s="2">
        <f>MAX(1,SUMIFS(SolRaw!$E:$E,SolRaw!$A:$A,$B2056,SolRaw!$B:$B,$C2056,SolRaw!$C:$C,K$1))/1000</f>
        <v>1E-3</v>
      </c>
      <c r="L2056" s="2">
        <f>MAX(1,SUMIFS(SolRaw!$E:$E,SolRaw!$A:$A,$B2056,SolRaw!$B:$B,$C2056,SolRaw!$C:$C,L$1))/1000</f>
        <v>1E-3</v>
      </c>
      <c r="M2056" s="2">
        <f>MAX(1,SUMIFS(SolRaw!$E:$E,SolRaw!$A:$A,$B2056,SolRaw!$B:$B,$C2056,SolRaw!$C:$C,M$1))/1000</f>
        <v>1E-3</v>
      </c>
      <c r="N2056" s="2">
        <f t="shared" si="224"/>
        <v>1.0000000000000002E-3</v>
      </c>
      <c r="O2056" s="2">
        <f t="shared" si="225"/>
        <v>1E-3</v>
      </c>
      <c r="P2056" s="2">
        <f t="shared" si="226"/>
        <v>1E-3</v>
      </c>
      <c r="Q2056" s="2">
        <f t="shared" si="227"/>
        <v>1E-3</v>
      </c>
      <c r="R2056" s="2">
        <f t="shared" si="228"/>
        <v>1E-3</v>
      </c>
      <c r="S2056" s="2">
        <f t="shared" si="229"/>
        <v>1E-3</v>
      </c>
      <c r="T2056" s="2">
        <f t="shared" si="230"/>
        <v>2.2856988727712899E-19</v>
      </c>
    </row>
    <row r="2057" spans="1:20" x14ac:dyDescent="0.2">
      <c r="A2057" t="str">
        <f>VLOOKUP(B2057,GraphStats!$A:$B,2,0)</f>
        <v>ISCAS</v>
      </c>
      <c r="B2057" t="s">
        <v>19</v>
      </c>
      <c r="C2057" t="s">
        <v>139</v>
      </c>
      <c r="D2057" s="2">
        <f>MAX(1,SUMIFS(SolRaw!$E:$E,SolRaw!$A:$A,$B2057,SolRaw!$B:$B,$C2057,SolRaw!$C:$C,D$1))/1000</f>
        <v>1E-3</v>
      </c>
      <c r="E2057" s="2">
        <f>MAX(1,SUMIFS(SolRaw!$E:$E,SolRaw!$A:$A,$B2057,SolRaw!$B:$B,$C2057,SolRaw!$C:$C,E$1))/1000</f>
        <v>1E-3</v>
      </c>
      <c r="F2057" s="2">
        <f>MAX(1,SUMIFS(SolRaw!$E:$E,SolRaw!$A:$A,$B2057,SolRaw!$B:$B,$C2057,SolRaw!$C:$C,F$1))/1000</f>
        <v>1E-3</v>
      </c>
      <c r="G2057" s="2">
        <f>MAX(1,SUMIFS(SolRaw!$E:$E,SolRaw!$A:$A,$B2057,SolRaw!$B:$B,$C2057,SolRaw!$C:$C,G$1))/1000</f>
        <v>1E-3</v>
      </c>
      <c r="H2057" s="2">
        <f>MAX(1,SUMIFS(SolRaw!$E:$E,SolRaw!$A:$A,$B2057,SolRaw!$B:$B,$C2057,SolRaw!$C:$C,H$1))/1000</f>
        <v>1E-3</v>
      </c>
      <c r="I2057" s="2">
        <f>MAX(1,SUMIFS(SolRaw!$E:$E,SolRaw!$A:$A,$B2057,SolRaw!$B:$B,$C2057,SolRaw!$C:$C,I$1))/1000</f>
        <v>1E-3</v>
      </c>
      <c r="J2057" s="2">
        <f>MAX(1,SUMIFS(SolRaw!$E:$E,SolRaw!$A:$A,$B2057,SolRaw!$B:$B,$C2057,SolRaw!$C:$C,J$1))/1000</f>
        <v>1E-3</v>
      </c>
      <c r="K2057" s="2">
        <f>MAX(1,SUMIFS(SolRaw!$E:$E,SolRaw!$A:$A,$B2057,SolRaw!$B:$B,$C2057,SolRaw!$C:$C,K$1))/1000</f>
        <v>1E-3</v>
      </c>
      <c r="L2057" s="2">
        <f>MAX(1,SUMIFS(SolRaw!$E:$E,SolRaw!$A:$A,$B2057,SolRaw!$B:$B,$C2057,SolRaw!$C:$C,L$1))/1000</f>
        <v>1E-3</v>
      </c>
      <c r="M2057" s="2">
        <f>MAX(1,SUMIFS(SolRaw!$E:$E,SolRaw!$A:$A,$B2057,SolRaw!$B:$B,$C2057,SolRaw!$C:$C,M$1))/1000</f>
        <v>1E-3</v>
      </c>
      <c r="N2057" s="2">
        <f t="shared" si="224"/>
        <v>1.0000000000000002E-3</v>
      </c>
      <c r="O2057" s="2">
        <f t="shared" si="225"/>
        <v>1E-3</v>
      </c>
      <c r="P2057" s="2">
        <f t="shared" si="226"/>
        <v>1E-3</v>
      </c>
      <c r="Q2057" s="2">
        <f t="shared" si="227"/>
        <v>1E-3</v>
      </c>
      <c r="R2057" s="2">
        <f t="shared" si="228"/>
        <v>1E-3</v>
      </c>
      <c r="S2057" s="2">
        <f t="shared" si="229"/>
        <v>1E-3</v>
      </c>
      <c r="T2057" s="2">
        <f t="shared" si="230"/>
        <v>2.2856988727712899E-19</v>
      </c>
    </row>
    <row r="2058" spans="1:20" x14ac:dyDescent="0.2">
      <c r="A2058" t="str">
        <f>VLOOKUP(B2058,GraphStats!$A:$B,2,0)</f>
        <v>ISCAS</v>
      </c>
      <c r="B2058" t="s">
        <v>19</v>
      </c>
      <c r="C2058" t="s">
        <v>140</v>
      </c>
      <c r="D2058" s="2">
        <f>MAX(1,SUMIFS(SolRaw!$E:$E,SolRaw!$A:$A,$B2058,SolRaw!$B:$B,$C2058,SolRaw!$C:$C,D$1))/1000</f>
        <v>1E-3</v>
      </c>
      <c r="E2058" s="2">
        <f>MAX(1,SUMIFS(SolRaw!$E:$E,SolRaw!$A:$A,$B2058,SolRaw!$B:$B,$C2058,SolRaw!$C:$C,E$1))/1000</f>
        <v>1E-3</v>
      </c>
      <c r="F2058" s="2">
        <f>MAX(1,SUMIFS(SolRaw!$E:$E,SolRaw!$A:$A,$B2058,SolRaw!$B:$B,$C2058,SolRaw!$C:$C,F$1))/1000</f>
        <v>1E-3</v>
      </c>
      <c r="G2058" s="2">
        <f>MAX(1,SUMIFS(SolRaw!$E:$E,SolRaw!$A:$A,$B2058,SolRaw!$B:$B,$C2058,SolRaw!$C:$C,G$1))/1000</f>
        <v>1E-3</v>
      </c>
      <c r="H2058" s="2">
        <f>MAX(1,SUMIFS(SolRaw!$E:$E,SolRaw!$A:$A,$B2058,SolRaw!$B:$B,$C2058,SolRaw!$C:$C,H$1))/1000</f>
        <v>1E-3</v>
      </c>
      <c r="I2058" s="2">
        <f>MAX(1,SUMIFS(SolRaw!$E:$E,SolRaw!$A:$A,$B2058,SolRaw!$B:$B,$C2058,SolRaw!$C:$C,I$1))/1000</f>
        <v>1E-3</v>
      </c>
      <c r="J2058" s="2">
        <f>MAX(1,SUMIFS(SolRaw!$E:$E,SolRaw!$A:$A,$B2058,SolRaw!$B:$B,$C2058,SolRaw!$C:$C,J$1))/1000</f>
        <v>1E-3</v>
      </c>
      <c r="K2058" s="2">
        <f>MAX(1,SUMIFS(SolRaw!$E:$E,SolRaw!$A:$A,$B2058,SolRaw!$B:$B,$C2058,SolRaw!$C:$C,K$1))/1000</f>
        <v>1E-3</v>
      </c>
      <c r="L2058" s="2">
        <f>MAX(1,SUMIFS(SolRaw!$E:$E,SolRaw!$A:$A,$B2058,SolRaw!$B:$B,$C2058,SolRaw!$C:$C,L$1))/1000</f>
        <v>1E-3</v>
      </c>
      <c r="M2058" s="2">
        <f>MAX(1,SUMIFS(SolRaw!$E:$E,SolRaw!$A:$A,$B2058,SolRaw!$B:$B,$C2058,SolRaw!$C:$C,M$1))/1000</f>
        <v>1E-3</v>
      </c>
      <c r="N2058" s="2">
        <f t="shared" si="224"/>
        <v>1.0000000000000002E-3</v>
      </c>
      <c r="O2058" s="2">
        <f t="shared" si="225"/>
        <v>1E-3</v>
      </c>
      <c r="P2058" s="2">
        <f t="shared" si="226"/>
        <v>1E-3</v>
      </c>
      <c r="Q2058" s="2">
        <f t="shared" si="227"/>
        <v>1E-3</v>
      </c>
      <c r="R2058" s="2">
        <f t="shared" si="228"/>
        <v>1E-3</v>
      </c>
      <c r="S2058" s="2">
        <f t="shared" si="229"/>
        <v>1E-3</v>
      </c>
      <c r="T2058" s="2">
        <f t="shared" si="230"/>
        <v>2.2856988727712899E-19</v>
      </c>
    </row>
    <row r="2059" spans="1:20" x14ac:dyDescent="0.2">
      <c r="A2059" t="str">
        <f>VLOOKUP(B2059,GraphStats!$A:$B,2,0)</f>
        <v>ISCAS</v>
      </c>
      <c r="B2059" t="s">
        <v>19</v>
      </c>
      <c r="C2059" t="s">
        <v>141</v>
      </c>
      <c r="D2059" s="2">
        <f>MAX(1,SUMIFS(SolRaw!$E:$E,SolRaw!$A:$A,$B2059,SolRaw!$B:$B,$C2059,SolRaw!$C:$C,D$1))/1000</f>
        <v>1E-3</v>
      </c>
      <c r="E2059" s="2">
        <f>MAX(1,SUMIFS(SolRaw!$E:$E,SolRaw!$A:$A,$B2059,SolRaw!$B:$B,$C2059,SolRaw!$C:$C,E$1))/1000</f>
        <v>1E-3</v>
      </c>
      <c r="F2059" s="2">
        <f>MAX(1,SUMIFS(SolRaw!$E:$E,SolRaw!$A:$A,$B2059,SolRaw!$B:$B,$C2059,SolRaw!$C:$C,F$1))/1000</f>
        <v>1E-3</v>
      </c>
      <c r="G2059" s="2">
        <f>MAX(1,SUMIFS(SolRaw!$E:$E,SolRaw!$A:$A,$B2059,SolRaw!$B:$B,$C2059,SolRaw!$C:$C,G$1))/1000</f>
        <v>1E-3</v>
      </c>
      <c r="H2059" s="2">
        <f>MAX(1,SUMIFS(SolRaw!$E:$E,SolRaw!$A:$A,$B2059,SolRaw!$B:$B,$C2059,SolRaw!$C:$C,H$1))/1000</f>
        <v>1E-3</v>
      </c>
      <c r="I2059" s="2">
        <f>MAX(1,SUMIFS(SolRaw!$E:$E,SolRaw!$A:$A,$B2059,SolRaw!$B:$B,$C2059,SolRaw!$C:$C,I$1))/1000</f>
        <v>1E-3</v>
      </c>
      <c r="J2059" s="2">
        <f>MAX(1,SUMIFS(SolRaw!$E:$E,SolRaw!$A:$A,$B2059,SolRaw!$B:$B,$C2059,SolRaw!$C:$C,J$1))/1000</f>
        <v>1E-3</v>
      </c>
      <c r="K2059" s="2">
        <f>MAX(1,SUMIFS(SolRaw!$E:$E,SolRaw!$A:$A,$B2059,SolRaw!$B:$B,$C2059,SolRaw!$C:$C,K$1))/1000</f>
        <v>1E-3</v>
      </c>
      <c r="L2059" s="2">
        <f>MAX(1,SUMIFS(SolRaw!$E:$E,SolRaw!$A:$A,$B2059,SolRaw!$B:$B,$C2059,SolRaw!$C:$C,L$1))/1000</f>
        <v>1E-3</v>
      </c>
      <c r="M2059" s="2">
        <f>MAX(1,SUMIFS(SolRaw!$E:$E,SolRaw!$A:$A,$B2059,SolRaw!$B:$B,$C2059,SolRaw!$C:$C,M$1))/1000</f>
        <v>1E-3</v>
      </c>
      <c r="N2059" s="2">
        <f t="shared" si="224"/>
        <v>1.0000000000000002E-3</v>
      </c>
      <c r="O2059" s="2">
        <f t="shared" si="225"/>
        <v>1E-3</v>
      </c>
      <c r="P2059" s="2">
        <f t="shared" si="226"/>
        <v>1E-3</v>
      </c>
      <c r="Q2059" s="2">
        <f t="shared" si="227"/>
        <v>1E-3</v>
      </c>
      <c r="R2059" s="2">
        <f t="shared" si="228"/>
        <v>1E-3</v>
      </c>
      <c r="S2059" s="2">
        <f t="shared" si="229"/>
        <v>1E-3</v>
      </c>
      <c r="T2059" s="2">
        <f t="shared" si="230"/>
        <v>2.2856988727712899E-19</v>
      </c>
    </row>
    <row r="2060" spans="1:20" x14ac:dyDescent="0.2">
      <c r="A2060" t="str">
        <f>VLOOKUP(B2060,GraphStats!$A:$B,2,0)</f>
        <v>ISCAS</v>
      </c>
      <c r="B2060" t="s">
        <v>19</v>
      </c>
      <c r="C2060" t="s">
        <v>142</v>
      </c>
      <c r="D2060" s="2">
        <f>MAX(1,SUMIFS(SolRaw!$E:$E,SolRaw!$A:$A,$B2060,SolRaw!$B:$B,$C2060,SolRaw!$C:$C,D$1))/1000</f>
        <v>1E-3</v>
      </c>
      <c r="E2060" s="2">
        <f>MAX(1,SUMIFS(SolRaw!$E:$E,SolRaw!$A:$A,$B2060,SolRaw!$B:$B,$C2060,SolRaw!$C:$C,E$1))/1000</f>
        <v>1E-3</v>
      </c>
      <c r="F2060" s="2">
        <f>MAX(1,SUMIFS(SolRaw!$E:$E,SolRaw!$A:$A,$B2060,SolRaw!$B:$B,$C2060,SolRaw!$C:$C,F$1))/1000</f>
        <v>1E-3</v>
      </c>
      <c r="G2060" s="2">
        <f>MAX(1,SUMIFS(SolRaw!$E:$E,SolRaw!$A:$A,$B2060,SolRaw!$B:$B,$C2060,SolRaw!$C:$C,G$1))/1000</f>
        <v>1E-3</v>
      </c>
      <c r="H2060" s="2">
        <f>MAX(1,SUMIFS(SolRaw!$E:$E,SolRaw!$A:$A,$B2060,SolRaw!$B:$B,$C2060,SolRaw!$C:$C,H$1))/1000</f>
        <v>1E-3</v>
      </c>
      <c r="I2060" s="2">
        <f>MAX(1,SUMIFS(SolRaw!$E:$E,SolRaw!$A:$A,$B2060,SolRaw!$B:$B,$C2060,SolRaw!$C:$C,I$1))/1000</f>
        <v>1E-3</v>
      </c>
      <c r="J2060" s="2">
        <f>MAX(1,SUMIFS(SolRaw!$E:$E,SolRaw!$A:$A,$B2060,SolRaw!$B:$B,$C2060,SolRaw!$C:$C,J$1))/1000</f>
        <v>1E-3</v>
      </c>
      <c r="K2060" s="2">
        <f>MAX(1,SUMIFS(SolRaw!$E:$E,SolRaw!$A:$A,$B2060,SolRaw!$B:$B,$C2060,SolRaw!$C:$C,K$1))/1000</f>
        <v>1E-3</v>
      </c>
      <c r="L2060" s="2">
        <f>MAX(1,SUMIFS(SolRaw!$E:$E,SolRaw!$A:$A,$B2060,SolRaw!$B:$B,$C2060,SolRaw!$C:$C,L$1))/1000</f>
        <v>1E-3</v>
      </c>
      <c r="M2060" s="2">
        <f>MAX(1,SUMIFS(SolRaw!$E:$E,SolRaw!$A:$A,$B2060,SolRaw!$B:$B,$C2060,SolRaw!$C:$C,M$1))/1000</f>
        <v>1E-3</v>
      </c>
      <c r="N2060" s="2">
        <f t="shared" si="224"/>
        <v>1.0000000000000002E-3</v>
      </c>
      <c r="O2060" s="2">
        <f t="shared" si="225"/>
        <v>1E-3</v>
      </c>
      <c r="P2060" s="2">
        <f t="shared" si="226"/>
        <v>1E-3</v>
      </c>
      <c r="Q2060" s="2">
        <f t="shared" si="227"/>
        <v>1E-3</v>
      </c>
      <c r="R2060" s="2">
        <f t="shared" si="228"/>
        <v>1E-3</v>
      </c>
      <c r="S2060" s="2">
        <f t="shared" si="229"/>
        <v>1E-3</v>
      </c>
      <c r="T2060" s="2">
        <f t="shared" si="230"/>
        <v>2.2856988727712899E-19</v>
      </c>
    </row>
    <row r="2061" spans="1:20" x14ac:dyDescent="0.2">
      <c r="A2061" t="str">
        <f>VLOOKUP(B2061,GraphStats!$A:$B,2,0)</f>
        <v>ISCAS</v>
      </c>
      <c r="B2061" t="s">
        <v>19</v>
      </c>
      <c r="C2061" t="s">
        <v>143</v>
      </c>
      <c r="D2061" s="2">
        <f>MAX(1,SUMIFS(SolRaw!$E:$E,SolRaw!$A:$A,$B2061,SolRaw!$B:$B,$C2061,SolRaw!$C:$C,D$1))/1000</f>
        <v>1E-3</v>
      </c>
      <c r="E2061" s="2">
        <f>MAX(1,SUMIFS(SolRaw!$E:$E,SolRaw!$A:$A,$B2061,SolRaw!$B:$B,$C2061,SolRaw!$C:$C,E$1))/1000</f>
        <v>1E-3</v>
      </c>
      <c r="F2061" s="2">
        <f>MAX(1,SUMIFS(SolRaw!$E:$E,SolRaw!$A:$A,$B2061,SolRaw!$B:$B,$C2061,SolRaw!$C:$C,F$1))/1000</f>
        <v>1E-3</v>
      </c>
      <c r="G2061" s="2">
        <f>MAX(1,SUMIFS(SolRaw!$E:$E,SolRaw!$A:$A,$B2061,SolRaw!$B:$B,$C2061,SolRaw!$C:$C,G$1))/1000</f>
        <v>1E-3</v>
      </c>
      <c r="H2061" s="2">
        <f>MAX(1,SUMIFS(SolRaw!$E:$E,SolRaw!$A:$A,$B2061,SolRaw!$B:$B,$C2061,SolRaw!$C:$C,H$1))/1000</f>
        <v>1E-3</v>
      </c>
      <c r="I2061" s="2">
        <f>MAX(1,SUMIFS(SolRaw!$E:$E,SolRaw!$A:$A,$B2061,SolRaw!$B:$B,$C2061,SolRaw!$C:$C,I$1))/1000</f>
        <v>1E-3</v>
      </c>
      <c r="J2061" s="2">
        <f>MAX(1,SUMIFS(SolRaw!$E:$E,SolRaw!$A:$A,$B2061,SolRaw!$B:$B,$C2061,SolRaw!$C:$C,J$1))/1000</f>
        <v>1E-3</v>
      </c>
      <c r="K2061" s="2">
        <f>MAX(1,SUMIFS(SolRaw!$E:$E,SolRaw!$A:$A,$B2061,SolRaw!$B:$B,$C2061,SolRaw!$C:$C,K$1))/1000</f>
        <v>1E-3</v>
      </c>
      <c r="L2061" s="2">
        <f>MAX(1,SUMIFS(SolRaw!$E:$E,SolRaw!$A:$A,$B2061,SolRaw!$B:$B,$C2061,SolRaw!$C:$C,L$1))/1000</f>
        <v>1E-3</v>
      </c>
      <c r="M2061" s="2">
        <f>MAX(1,SUMIFS(SolRaw!$E:$E,SolRaw!$A:$A,$B2061,SolRaw!$B:$B,$C2061,SolRaw!$C:$C,M$1))/1000</f>
        <v>1E-3</v>
      </c>
      <c r="N2061" s="2">
        <f t="shared" si="224"/>
        <v>1.0000000000000002E-3</v>
      </c>
      <c r="O2061" s="2">
        <f t="shared" si="225"/>
        <v>1E-3</v>
      </c>
      <c r="P2061" s="2">
        <f t="shared" si="226"/>
        <v>1E-3</v>
      </c>
      <c r="Q2061" s="2">
        <f t="shared" si="227"/>
        <v>1E-3</v>
      </c>
      <c r="R2061" s="2">
        <f t="shared" si="228"/>
        <v>1E-3</v>
      </c>
      <c r="S2061" s="2">
        <f t="shared" si="229"/>
        <v>1E-3</v>
      </c>
      <c r="T2061" s="2">
        <f t="shared" si="230"/>
        <v>2.2856988727712899E-19</v>
      </c>
    </row>
    <row r="2062" spans="1:20" x14ac:dyDescent="0.2">
      <c r="A2062" t="str">
        <f>VLOOKUP(B2062,GraphStats!$A:$B,2,0)</f>
        <v>ISCAS</v>
      </c>
      <c r="B2062" t="s">
        <v>19</v>
      </c>
      <c r="C2062" t="s">
        <v>144</v>
      </c>
      <c r="D2062" s="2">
        <f>MAX(1,SUMIFS(SolRaw!$E:$E,SolRaw!$A:$A,$B2062,SolRaw!$B:$B,$C2062,SolRaw!$C:$C,D$1))/1000</f>
        <v>1E-3</v>
      </c>
      <c r="E2062" s="2">
        <f>MAX(1,SUMIFS(SolRaw!$E:$E,SolRaw!$A:$A,$B2062,SolRaw!$B:$B,$C2062,SolRaw!$C:$C,E$1))/1000</f>
        <v>1E-3</v>
      </c>
      <c r="F2062" s="2">
        <f>MAX(1,SUMIFS(SolRaw!$E:$E,SolRaw!$A:$A,$B2062,SolRaw!$B:$B,$C2062,SolRaw!$C:$C,F$1))/1000</f>
        <v>1E-3</v>
      </c>
      <c r="G2062" s="2">
        <f>MAX(1,SUMIFS(SolRaw!$E:$E,SolRaw!$A:$A,$B2062,SolRaw!$B:$B,$C2062,SolRaw!$C:$C,G$1))/1000</f>
        <v>1E-3</v>
      </c>
      <c r="H2062" s="2">
        <f>MAX(1,SUMIFS(SolRaw!$E:$E,SolRaw!$A:$A,$B2062,SolRaw!$B:$B,$C2062,SolRaw!$C:$C,H$1))/1000</f>
        <v>1E-3</v>
      </c>
      <c r="I2062" s="2">
        <f>MAX(1,SUMIFS(SolRaw!$E:$E,SolRaw!$A:$A,$B2062,SolRaw!$B:$B,$C2062,SolRaw!$C:$C,I$1))/1000</f>
        <v>1E-3</v>
      </c>
      <c r="J2062" s="2">
        <f>MAX(1,SUMIFS(SolRaw!$E:$E,SolRaw!$A:$A,$B2062,SolRaw!$B:$B,$C2062,SolRaw!$C:$C,J$1))/1000</f>
        <v>1E-3</v>
      </c>
      <c r="K2062" s="2">
        <f>MAX(1,SUMIFS(SolRaw!$E:$E,SolRaw!$A:$A,$B2062,SolRaw!$B:$B,$C2062,SolRaw!$C:$C,K$1))/1000</f>
        <v>1E-3</v>
      </c>
      <c r="L2062" s="2">
        <f>MAX(1,SUMIFS(SolRaw!$E:$E,SolRaw!$A:$A,$B2062,SolRaw!$B:$B,$C2062,SolRaw!$C:$C,L$1))/1000</f>
        <v>1E-3</v>
      </c>
      <c r="M2062" s="2">
        <f>MAX(1,SUMIFS(SolRaw!$E:$E,SolRaw!$A:$A,$B2062,SolRaw!$B:$B,$C2062,SolRaw!$C:$C,M$1))/1000</f>
        <v>1E-3</v>
      </c>
      <c r="N2062" s="2">
        <f t="shared" si="224"/>
        <v>1.0000000000000002E-3</v>
      </c>
      <c r="O2062" s="2">
        <f t="shared" si="225"/>
        <v>1E-3</v>
      </c>
      <c r="P2062" s="2">
        <f t="shared" si="226"/>
        <v>1E-3</v>
      </c>
      <c r="Q2062" s="2">
        <f t="shared" si="227"/>
        <v>1E-3</v>
      </c>
      <c r="R2062" s="2">
        <f t="shared" si="228"/>
        <v>1E-3</v>
      </c>
      <c r="S2062" s="2">
        <f t="shared" si="229"/>
        <v>1E-3</v>
      </c>
      <c r="T2062" s="2">
        <f t="shared" si="230"/>
        <v>2.2856988727712899E-19</v>
      </c>
    </row>
    <row r="2063" spans="1:20" x14ac:dyDescent="0.2">
      <c r="A2063" t="str">
        <f>VLOOKUP(B2063,GraphStats!$A:$B,2,0)</f>
        <v>ISCAS</v>
      </c>
      <c r="B2063" t="s">
        <v>19</v>
      </c>
      <c r="C2063" t="s">
        <v>145</v>
      </c>
      <c r="D2063" s="2">
        <f>MAX(1,SUMIFS(SolRaw!$E:$E,SolRaw!$A:$A,$B2063,SolRaw!$B:$B,$C2063,SolRaw!$C:$C,D$1))/1000</f>
        <v>1E-3</v>
      </c>
      <c r="E2063" s="2">
        <f>MAX(1,SUMIFS(SolRaw!$E:$E,SolRaw!$A:$A,$B2063,SolRaw!$B:$B,$C2063,SolRaw!$C:$C,E$1))/1000</f>
        <v>1E-3</v>
      </c>
      <c r="F2063" s="2">
        <f>MAX(1,SUMIFS(SolRaw!$E:$E,SolRaw!$A:$A,$B2063,SolRaw!$B:$B,$C2063,SolRaw!$C:$C,F$1))/1000</f>
        <v>1E-3</v>
      </c>
      <c r="G2063" s="2">
        <f>MAX(1,SUMIFS(SolRaw!$E:$E,SolRaw!$A:$A,$B2063,SolRaw!$B:$B,$C2063,SolRaw!$C:$C,G$1))/1000</f>
        <v>1E-3</v>
      </c>
      <c r="H2063" s="2">
        <f>MAX(1,SUMIFS(SolRaw!$E:$E,SolRaw!$A:$A,$B2063,SolRaw!$B:$B,$C2063,SolRaw!$C:$C,H$1))/1000</f>
        <v>1E-3</v>
      </c>
      <c r="I2063" s="2">
        <f>MAX(1,SUMIFS(SolRaw!$E:$E,SolRaw!$A:$A,$B2063,SolRaw!$B:$B,$C2063,SolRaw!$C:$C,I$1))/1000</f>
        <v>1E-3</v>
      </c>
      <c r="J2063" s="2">
        <f>MAX(1,SUMIFS(SolRaw!$E:$E,SolRaw!$A:$A,$B2063,SolRaw!$B:$B,$C2063,SolRaw!$C:$C,J$1))/1000</f>
        <v>1E-3</v>
      </c>
      <c r="K2063" s="2">
        <f>MAX(1,SUMIFS(SolRaw!$E:$E,SolRaw!$A:$A,$B2063,SolRaw!$B:$B,$C2063,SolRaw!$C:$C,K$1))/1000</f>
        <v>1E-3</v>
      </c>
      <c r="L2063" s="2">
        <f>MAX(1,SUMIFS(SolRaw!$E:$E,SolRaw!$A:$A,$B2063,SolRaw!$B:$B,$C2063,SolRaw!$C:$C,L$1))/1000</f>
        <v>1E-3</v>
      </c>
      <c r="M2063" s="2">
        <f>MAX(1,SUMIFS(SolRaw!$E:$E,SolRaw!$A:$A,$B2063,SolRaw!$B:$B,$C2063,SolRaw!$C:$C,M$1))/1000</f>
        <v>1E-3</v>
      </c>
      <c r="N2063" s="2">
        <f t="shared" si="224"/>
        <v>1.0000000000000002E-3</v>
      </c>
      <c r="O2063" s="2">
        <f t="shared" si="225"/>
        <v>1E-3</v>
      </c>
      <c r="P2063" s="2">
        <f t="shared" si="226"/>
        <v>1E-3</v>
      </c>
      <c r="Q2063" s="2">
        <f t="shared" si="227"/>
        <v>1E-3</v>
      </c>
      <c r="R2063" s="2">
        <f t="shared" si="228"/>
        <v>1E-3</v>
      </c>
      <c r="S2063" s="2">
        <f t="shared" si="229"/>
        <v>1E-3</v>
      </c>
      <c r="T2063" s="2">
        <f t="shared" si="230"/>
        <v>2.2856988727712899E-19</v>
      </c>
    </row>
    <row r="2064" spans="1:20" x14ac:dyDescent="0.2">
      <c r="A2064" t="str">
        <f>VLOOKUP(B2064,GraphStats!$A:$B,2,0)</f>
        <v>ISCAS</v>
      </c>
      <c r="B2064" t="s">
        <v>19</v>
      </c>
      <c r="C2064" t="s">
        <v>146</v>
      </c>
      <c r="D2064" s="2">
        <f>MAX(1,SUMIFS(SolRaw!$E:$E,SolRaw!$A:$A,$B2064,SolRaw!$B:$B,$C2064,SolRaw!$C:$C,D$1))/1000</f>
        <v>1E-3</v>
      </c>
      <c r="E2064" s="2">
        <f>MAX(1,SUMIFS(SolRaw!$E:$E,SolRaw!$A:$A,$B2064,SolRaw!$B:$B,$C2064,SolRaw!$C:$C,E$1))/1000</f>
        <v>1E-3</v>
      </c>
      <c r="F2064" s="2">
        <f>MAX(1,SUMIFS(SolRaw!$E:$E,SolRaw!$A:$A,$B2064,SolRaw!$B:$B,$C2064,SolRaw!$C:$C,F$1))/1000</f>
        <v>1E-3</v>
      </c>
      <c r="G2064" s="2">
        <f>MAX(1,SUMIFS(SolRaw!$E:$E,SolRaw!$A:$A,$B2064,SolRaw!$B:$B,$C2064,SolRaw!$C:$C,G$1))/1000</f>
        <v>1E-3</v>
      </c>
      <c r="H2064" s="2">
        <f>MAX(1,SUMIFS(SolRaw!$E:$E,SolRaw!$A:$A,$B2064,SolRaw!$B:$B,$C2064,SolRaw!$C:$C,H$1))/1000</f>
        <v>1E-3</v>
      </c>
      <c r="I2064" s="2">
        <f>MAX(1,SUMIFS(SolRaw!$E:$E,SolRaw!$A:$A,$B2064,SolRaw!$B:$B,$C2064,SolRaw!$C:$C,I$1))/1000</f>
        <v>1E-3</v>
      </c>
      <c r="J2064" s="2">
        <f>MAX(1,SUMIFS(SolRaw!$E:$E,SolRaw!$A:$A,$B2064,SolRaw!$B:$B,$C2064,SolRaw!$C:$C,J$1))/1000</f>
        <v>1E-3</v>
      </c>
      <c r="K2064" s="2">
        <f>MAX(1,SUMIFS(SolRaw!$E:$E,SolRaw!$A:$A,$B2064,SolRaw!$B:$B,$C2064,SolRaw!$C:$C,K$1))/1000</f>
        <v>1E-3</v>
      </c>
      <c r="L2064" s="2">
        <f>MAX(1,SUMIFS(SolRaw!$E:$E,SolRaw!$A:$A,$B2064,SolRaw!$B:$B,$C2064,SolRaw!$C:$C,L$1))/1000</f>
        <v>1E-3</v>
      </c>
      <c r="M2064" s="2">
        <f>MAX(1,SUMIFS(SolRaw!$E:$E,SolRaw!$A:$A,$B2064,SolRaw!$B:$B,$C2064,SolRaw!$C:$C,M$1))/1000</f>
        <v>1E-3</v>
      </c>
      <c r="N2064" s="2">
        <f t="shared" si="224"/>
        <v>1.0000000000000002E-3</v>
      </c>
      <c r="O2064" s="2">
        <f t="shared" si="225"/>
        <v>1E-3</v>
      </c>
      <c r="P2064" s="2">
        <f t="shared" si="226"/>
        <v>1E-3</v>
      </c>
      <c r="Q2064" s="2">
        <f t="shared" si="227"/>
        <v>1E-3</v>
      </c>
      <c r="R2064" s="2">
        <f t="shared" si="228"/>
        <v>1E-3</v>
      </c>
      <c r="S2064" s="2">
        <f t="shared" si="229"/>
        <v>1E-3</v>
      </c>
      <c r="T2064" s="2">
        <f t="shared" si="230"/>
        <v>2.2856988727712899E-19</v>
      </c>
    </row>
    <row r="2065" spans="1:20" x14ac:dyDescent="0.2">
      <c r="A2065" t="str">
        <f>VLOOKUP(B2065,GraphStats!$A:$B,2,0)</f>
        <v>ISCAS</v>
      </c>
      <c r="B2065" t="s">
        <v>19</v>
      </c>
      <c r="C2065" t="s">
        <v>147</v>
      </c>
      <c r="D2065" s="2">
        <f>MAX(1,SUMIFS(SolRaw!$E:$E,SolRaw!$A:$A,$B2065,SolRaw!$B:$B,$C2065,SolRaw!$C:$C,D$1))/1000</f>
        <v>1E-3</v>
      </c>
      <c r="E2065" s="2">
        <f>MAX(1,SUMIFS(SolRaw!$E:$E,SolRaw!$A:$A,$B2065,SolRaw!$B:$B,$C2065,SolRaw!$C:$C,E$1))/1000</f>
        <v>1E-3</v>
      </c>
      <c r="F2065" s="2">
        <f>MAX(1,SUMIFS(SolRaw!$E:$E,SolRaw!$A:$A,$B2065,SolRaw!$B:$B,$C2065,SolRaw!$C:$C,F$1))/1000</f>
        <v>1E-3</v>
      </c>
      <c r="G2065" s="2">
        <f>MAX(1,SUMIFS(SolRaw!$E:$E,SolRaw!$A:$A,$B2065,SolRaw!$B:$B,$C2065,SolRaw!$C:$C,G$1))/1000</f>
        <v>1E-3</v>
      </c>
      <c r="H2065" s="2">
        <f>MAX(1,SUMIFS(SolRaw!$E:$E,SolRaw!$A:$A,$B2065,SolRaw!$B:$B,$C2065,SolRaw!$C:$C,H$1))/1000</f>
        <v>1E-3</v>
      </c>
      <c r="I2065" s="2">
        <f>MAX(1,SUMIFS(SolRaw!$E:$E,SolRaw!$A:$A,$B2065,SolRaw!$B:$B,$C2065,SolRaw!$C:$C,I$1))/1000</f>
        <v>1E-3</v>
      </c>
      <c r="J2065" s="2">
        <f>MAX(1,SUMIFS(SolRaw!$E:$E,SolRaw!$A:$A,$B2065,SolRaw!$B:$B,$C2065,SolRaw!$C:$C,J$1))/1000</f>
        <v>1E-3</v>
      </c>
      <c r="K2065" s="2">
        <f>MAX(1,SUMIFS(SolRaw!$E:$E,SolRaw!$A:$A,$B2065,SolRaw!$B:$B,$C2065,SolRaw!$C:$C,K$1))/1000</f>
        <v>1E-3</v>
      </c>
      <c r="L2065" s="2">
        <f>MAX(1,SUMIFS(SolRaw!$E:$E,SolRaw!$A:$A,$B2065,SolRaw!$B:$B,$C2065,SolRaw!$C:$C,L$1))/1000</f>
        <v>1E-3</v>
      </c>
      <c r="M2065" s="2">
        <f>MAX(1,SUMIFS(SolRaw!$E:$E,SolRaw!$A:$A,$B2065,SolRaw!$B:$B,$C2065,SolRaw!$C:$C,M$1))/1000</f>
        <v>1E-3</v>
      </c>
      <c r="N2065" s="2">
        <f t="shared" si="224"/>
        <v>1.0000000000000002E-3</v>
      </c>
      <c r="O2065" s="2">
        <f t="shared" si="225"/>
        <v>1E-3</v>
      </c>
      <c r="P2065" s="2">
        <f t="shared" si="226"/>
        <v>1E-3</v>
      </c>
      <c r="Q2065" s="2">
        <f t="shared" si="227"/>
        <v>1E-3</v>
      </c>
      <c r="R2065" s="2">
        <f t="shared" si="228"/>
        <v>1E-3</v>
      </c>
      <c r="S2065" s="2">
        <f t="shared" si="229"/>
        <v>1E-3</v>
      </c>
      <c r="T2065" s="2">
        <f t="shared" si="230"/>
        <v>2.2856988727712899E-19</v>
      </c>
    </row>
    <row r="2066" spans="1:20" x14ac:dyDescent="0.2">
      <c r="A2066" t="str">
        <f>VLOOKUP(B2066,GraphStats!$A:$B,2,0)</f>
        <v>ISCAS</v>
      </c>
      <c r="B2066" t="s">
        <v>19</v>
      </c>
      <c r="C2066" t="s">
        <v>148</v>
      </c>
      <c r="D2066" s="2">
        <f>MAX(1,SUMIFS(SolRaw!$E:$E,SolRaw!$A:$A,$B2066,SolRaw!$B:$B,$C2066,SolRaw!$C:$C,D$1))/1000</f>
        <v>1E-3</v>
      </c>
      <c r="E2066" s="2">
        <f>MAX(1,SUMIFS(SolRaw!$E:$E,SolRaw!$A:$A,$B2066,SolRaw!$B:$B,$C2066,SolRaw!$C:$C,E$1))/1000</f>
        <v>1E-3</v>
      </c>
      <c r="F2066" s="2">
        <f>MAX(1,SUMIFS(SolRaw!$E:$E,SolRaw!$A:$A,$B2066,SolRaw!$B:$B,$C2066,SolRaw!$C:$C,F$1))/1000</f>
        <v>1E-3</v>
      </c>
      <c r="G2066" s="2">
        <f>MAX(1,SUMIFS(SolRaw!$E:$E,SolRaw!$A:$A,$B2066,SolRaw!$B:$B,$C2066,SolRaw!$C:$C,G$1))/1000</f>
        <v>1E-3</v>
      </c>
      <c r="H2066" s="2">
        <f>MAX(1,SUMIFS(SolRaw!$E:$E,SolRaw!$A:$A,$B2066,SolRaw!$B:$B,$C2066,SolRaw!$C:$C,H$1))/1000</f>
        <v>1E-3</v>
      </c>
      <c r="I2066" s="2">
        <f>MAX(1,SUMIFS(SolRaw!$E:$E,SolRaw!$A:$A,$B2066,SolRaw!$B:$B,$C2066,SolRaw!$C:$C,I$1))/1000</f>
        <v>1E-3</v>
      </c>
      <c r="J2066" s="2">
        <f>MAX(1,SUMIFS(SolRaw!$E:$E,SolRaw!$A:$A,$B2066,SolRaw!$B:$B,$C2066,SolRaw!$C:$C,J$1))/1000</f>
        <v>1E-3</v>
      </c>
      <c r="K2066" s="2">
        <f>MAX(1,SUMIFS(SolRaw!$E:$E,SolRaw!$A:$A,$B2066,SolRaw!$B:$B,$C2066,SolRaw!$C:$C,K$1))/1000</f>
        <v>1E-3</v>
      </c>
      <c r="L2066" s="2">
        <f>MAX(1,SUMIFS(SolRaw!$E:$E,SolRaw!$A:$A,$B2066,SolRaw!$B:$B,$C2066,SolRaw!$C:$C,L$1))/1000</f>
        <v>1E-3</v>
      </c>
      <c r="M2066" s="2">
        <f>MAX(1,SUMIFS(SolRaw!$E:$E,SolRaw!$A:$A,$B2066,SolRaw!$B:$B,$C2066,SolRaw!$C:$C,M$1))/1000</f>
        <v>1E-3</v>
      </c>
      <c r="N2066" s="2">
        <f t="shared" si="224"/>
        <v>1.0000000000000002E-3</v>
      </c>
      <c r="O2066" s="2">
        <f t="shared" si="225"/>
        <v>1E-3</v>
      </c>
      <c r="P2066" s="2">
        <f t="shared" si="226"/>
        <v>1E-3</v>
      </c>
      <c r="Q2066" s="2">
        <f t="shared" si="227"/>
        <v>1E-3</v>
      </c>
      <c r="R2066" s="2">
        <f t="shared" si="228"/>
        <v>1E-3</v>
      </c>
      <c r="S2066" s="2">
        <f t="shared" si="229"/>
        <v>1E-3</v>
      </c>
      <c r="T2066" s="2">
        <f t="shared" si="230"/>
        <v>2.2856988727712899E-19</v>
      </c>
    </row>
    <row r="2067" spans="1:20" x14ac:dyDescent="0.2">
      <c r="A2067" t="str">
        <f>VLOOKUP(B2067,GraphStats!$A:$B,2,0)</f>
        <v>ISCAS</v>
      </c>
      <c r="B2067" t="s">
        <v>19</v>
      </c>
      <c r="C2067" t="s">
        <v>149</v>
      </c>
      <c r="D2067" s="2">
        <f>MAX(1,SUMIFS(SolRaw!$E:$E,SolRaw!$A:$A,$B2067,SolRaw!$B:$B,$C2067,SolRaw!$C:$C,D$1))/1000</f>
        <v>1E-3</v>
      </c>
      <c r="E2067" s="2">
        <f>MAX(1,SUMIFS(SolRaw!$E:$E,SolRaw!$A:$A,$B2067,SolRaw!$B:$B,$C2067,SolRaw!$C:$C,E$1))/1000</f>
        <v>1E-3</v>
      </c>
      <c r="F2067" s="2">
        <f>MAX(1,SUMIFS(SolRaw!$E:$E,SolRaw!$A:$A,$B2067,SolRaw!$B:$B,$C2067,SolRaw!$C:$C,F$1))/1000</f>
        <v>1E-3</v>
      </c>
      <c r="G2067" s="2">
        <f>MAX(1,SUMIFS(SolRaw!$E:$E,SolRaw!$A:$A,$B2067,SolRaw!$B:$B,$C2067,SolRaw!$C:$C,G$1))/1000</f>
        <v>1E-3</v>
      </c>
      <c r="H2067" s="2">
        <f>MAX(1,SUMIFS(SolRaw!$E:$E,SolRaw!$A:$A,$B2067,SolRaw!$B:$B,$C2067,SolRaw!$C:$C,H$1))/1000</f>
        <v>1E-3</v>
      </c>
      <c r="I2067" s="2">
        <f>MAX(1,SUMIFS(SolRaw!$E:$E,SolRaw!$A:$A,$B2067,SolRaw!$B:$B,$C2067,SolRaw!$C:$C,I$1))/1000</f>
        <v>1E-3</v>
      </c>
      <c r="J2067" s="2">
        <f>MAX(1,SUMIFS(SolRaw!$E:$E,SolRaw!$A:$A,$B2067,SolRaw!$B:$B,$C2067,SolRaw!$C:$C,J$1))/1000</f>
        <v>1E-3</v>
      </c>
      <c r="K2067" s="2">
        <f>MAX(1,SUMIFS(SolRaw!$E:$E,SolRaw!$A:$A,$B2067,SolRaw!$B:$B,$C2067,SolRaw!$C:$C,K$1))/1000</f>
        <v>1E-3</v>
      </c>
      <c r="L2067" s="2">
        <f>MAX(1,SUMIFS(SolRaw!$E:$E,SolRaw!$A:$A,$B2067,SolRaw!$B:$B,$C2067,SolRaw!$C:$C,L$1))/1000</f>
        <v>1E-3</v>
      </c>
      <c r="M2067" s="2">
        <f>MAX(1,SUMIFS(SolRaw!$E:$E,SolRaw!$A:$A,$B2067,SolRaw!$B:$B,$C2067,SolRaw!$C:$C,M$1))/1000</f>
        <v>1E-3</v>
      </c>
      <c r="N2067" s="2">
        <f t="shared" si="224"/>
        <v>1.0000000000000002E-3</v>
      </c>
      <c r="O2067" s="2">
        <f t="shared" si="225"/>
        <v>1E-3</v>
      </c>
      <c r="P2067" s="2">
        <f t="shared" si="226"/>
        <v>1E-3</v>
      </c>
      <c r="Q2067" s="2">
        <f t="shared" si="227"/>
        <v>1E-3</v>
      </c>
      <c r="R2067" s="2">
        <f t="shared" si="228"/>
        <v>1E-3</v>
      </c>
      <c r="S2067" s="2">
        <f t="shared" si="229"/>
        <v>1E-3</v>
      </c>
      <c r="T2067" s="2">
        <f t="shared" si="230"/>
        <v>2.2856988727712899E-19</v>
      </c>
    </row>
    <row r="2068" spans="1:20" x14ac:dyDescent="0.2">
      <c r="A2068" t="str">
        <f>VLOOKUP(B2068,GraphStats!$A:$B,2,0)</f>
        <v>ISCAS</v>
      </c>
      <c r="B2068" t="s">
        <v>19</v>
      </c>
      <c r="C2068" t="s">
        <v>150</v>
      </c>
      <c r="D2068" s="2">
        <f>MAX(1,SUMIFS(SolRaw!$E:$E,SolRaw!$A:$A,$B2068,SolRaw!$B:$B,$C2068,SolRaw!$C:$C,D$1))/1000</f>
        <v>1E-3</v>
      </c>
      <c r="E2068" s="2">
        <f>MAX(1,SUMIFS(SolRaw!$E:$E,SolRaw!$A:$A,$B2068,SolRaw!$B:$B,$C2068,SolRaw!$C:$C,E$1))/1000</f>
        <v>1E-3</v>
      </c>
      <c r="F2068" s="2">
        <f>MAX(1,SUMIFS(SolRaw!$E:$E,SolRaw!$A:$A,$B2068,SolRaw!$B:$B,$C2068,SolRaw!$C:$C,F$1))/1000</f>
        <v>1E-3</v>
      </c>
      <c r="G2068" s="2">
        <f>MAX(1,SUMIFS(SolRaw!$E:$E,SolRaw!$A:$A,$B2068,SolRaw!$B:$B,$C2068,SolRaw!$C:$C,G$1))/1000</f>
        <v>1E-3</v>
      </c>
      <c r="H2068" s="2">
        <f>MAX(1,SUMIFS(SolRaw!$E:$E,SolRaw!$A:$A,$B2068,SolRaw!$B:$B,$C2068,SolRaw!$C:$C,H$1))/1000</f>
        <v>1E-3</v>
      </c>
      <c r="I2068" s="2">
        <f>MAX(1,SUMIFS(SolRaw!$E:$E,SolRaw!$A:$A,$B2068,SolRaw!$B:$B,$C2068,SolRaw!$C:$C,I$1))/1000</f>
        <v>1E-3</v>
      </c>
      <c r="J2068" s="2">
        <f>MAX(1,SUMIFS(SolRaw!$E:$E,SolRaw!$A:$A,$B2068,SolRaw!$B:$B,$C2068,SolRaw!$C:$C,J$1))/1000</f>
        <v>1E-3</v>
      </c>
      <c r="K2068" s="2">
        <f>MAX(1,SUMIFS(SolRaw!$E:$E,SolRaw!$A:$A,$B2068,SolRaw!$B:$B,$C2068,SolRaw!$C:$C,K$1))/1000</f>
        <v>1E-3</v>
      </c>
      <c r="L2068" s="2">
        <f>MAX(1,SUMIFS(SolRaw!$E:$E,SolRaw!$A:$A,$B2068,SolRaw!$B:$B,$C2068,SolRaw!$C:$C,L$1))/1000</f>
        <v>1E-3</v>
      </c>
      <c r="M2068" s="2">
        <f>MAX(1,SUMIFS(SolRaw!$E:$E,SolRaw!$A:$A,$B2068,SolRaw!$B:$B,$C2068,SolRaw!$C:$C,M$1))/1000</f>
        <v>1E-3</v>
      </c>
      <c r="N2068" s="2">
        <f t="shared" si="224"/>
        <v>1.0000000000000002E-3</v>
      </c>
      <c r="O2068" s="2">
        <f t="shared" si="225"/>
        <v>1E-3</v>
      </c>
      <c r="P2068" s="2">
        <f t="shared" si="226"/>
        <v>1E-3</v>
      </c>
      <c r="Q2068" s="2">
        <f t="shared" si="227"/>
        <v>1E-3</v>
      </c>
      <c r="R2068" s="2">
        <f t="shared" si="228"/>
        <v>1E-3</v>
      </c>
      <c r="S2068" s="2">
        <f t="shared" si="229"/>
        <v>1E-3</v>
      </c>
      <c r="T2068" s="2">
        <f t="shared" si="230"/>
        <v>2.2856988727712899E-19</v>
      </c>
    </row>
    <row r="2069" spans="1:20" x14ac:dyDescent="0.2">
      <c r="A2069" t="str">
        <f>VLOOKUP(B2069,GraphStats!$A:$B,2,0)</f>
        <v>ISCAS</v>
      </c>
      <c r="B2069" t="s">
        <v>19</v>
      </c>
      <c r="C2069" t="s">
        <v>151</v>
      </c>
      <c r="D2069" s="2">
        <f>MAX(1,SUMIFS(SolRaw!$E:$E,SolRaw!$A:$A,$B2069,SolRaw!$B:$B,$C2069,SolRaw!$C:$C,D$1))/1000</f>
        <v>1E-3</v>
      </c>
      <c r="E2069" s="2">
        <f>MAX(1,SUMIFS(SolRaw!$E:$E,SolRaw!$A:$A,$B2069,SolRaw!$B:$B,$C2069,SolRaw!$C:$C,E$1))/1000</f>
        <v>1E-3</v>
      </c>
      <c r="F2069" s="2">
        <f>MAX(1,SUMIFS(SolRaw!$E:$E,SolRaw!$A:$A,$B2069,SolRaw!$B:$B,$C2069,SolRaw!$C:$C,F$1))/1000</f>
        <v>1E-3</v>
      </c>
      <c r="G2069" s="2">
        <f>MAX(1,SUMIFS(SolRaw!$E:$E,SolRaw!$A:$A,$B2069,SolRaw!$B:$B,$C2069,SolRaw!$C:$C,G$1))/1000</f>
        <v>1E-3</v>
      </c>
      <c r="H2069" s="2">
        <f>MAX(1,SUMIFS(SolRaw!$E:$E,SolRaw!$A:$A,$B2069,SolRaw!$B:$B,$C2069,SolRaw!$C:$C,H$1))/1000</f>
        <v>1E-3</v>
      </c>
      <c r="I2069" s="2">
        <f>MAX(1,SUMIFS(SolRaw!$E:$E,SolRaw!$A:$A,$B2069,SolRaw!$B:$B,$C2069,SolRaw!$C:$C,I$1))/1000</f>
        <v>1E-3</v>
      </c>
      <c r="J2069" s="2">
        <f>MAX(1,SUMIFS(SolRaw!$E:$E,SolRaw!$A:$A,$B2069,SolRaw!$B:$B,$C2069,SolRaw!$C:$C,J$1))/1000</f>
        <v>1E-3</v>
      </c>
      <c r="K2069" s="2">
        <f>MAX(1,SUMIFS(SolRaw!$E:$E,SolRaw!$A:$A,$B2069,SolRaw!$B:$B,$C2069,SolRaw!$C:$C,K$1))/1000</f>
        <v>1E-3</v>
      </c>
      <c r="L2069" s="2">
        <f>MAX(1,SUMIFS(SolRaw!$E:$E,SolRaw!$A:$A,$B2069,SolRaw!$B:$B,$C2069,SolRaw!$C:$C,L$1))/1000</f>
        <v>1E-3</v>
      </c>
      <c r="M2069" s="2">
        <f>MAX(1,SUMIFS(SolRaw!$E:$E,SolRaw!$A:$A,$B2069,SolRaw!$B:$B,$C2069,SolRaw!$C:$C,M$1))/1000</f>
        <v>1E-3</v>
      </c>
      <c r="N2069" s="2">
        <f t="shared" si="224"/>
        <v>1.0000000000000002E-3</v>
      </c>
      <c r="O2069" s="2">
        <f t="shared" si="225"/>
        <v>1E-3</v>
      </c>
      <c r="P2069" s="2">
        <f t="shared" si="226"/>
        <v>1E-3</v>
      </c>
      <c r="Q2069" s="2">
        <f t="shared" si="227"/>
        <v>1E-3</v>
      </c>
      <c r="R2069" s="2">
        <f t="shared" si="228"/>
        <v>1E-3</v>
      </c>
      <c r="S2069" s="2">
        <f t="shared" si="229"/>
        <v>1E-3</v>
      </c>
      <c r="T2069" s="2">
        <f t="shared" si="230"/>
        <v>2.2856988727712899E-19</v>
      </c>
    </row>
    <row r="2070" spans="1:20" x14ac:dyDescent="0.2">
      <c r="A2070" t="str">
        <f>VLOOKUP(B2070,GraphStats!$A:$B,2,0)</f>
        <v>ISCAS</v>
      </c>
      <c r="B2070" t="s">
        <v>19</v>
      </c>
      <c r="C2070" t="s">
        <v>152</v>
      </c>
      <c r="D2070" s="2">
        <f>MAX(1,SUMIFS(SolRaw!$E:$E,SolRaw!$A:$A,$B2070,SolRaw!$B:$B,$C2070,SolRaw!$C:$C,D$1))/1000</f>
        <v>1E-3</v>
      </c>
      <c r="E2070" s="2">
        <f>MAX(1,SUMIFS(SolRaw!$E:$E,SolRaw!$A:$A,$B2070,SolRaw!$B:$B,$C2070,SolRaw!$C:$C,E$1))/1000</f>
        <v>1E-3</v>
      </c>
      <c r="F2070" s="2">
        <f>MAX(1,SUMIFS(SolRaw!$E:$E,SolRaw!$A:$A,$B2070,SolRaw!$B:$B,$C2070,SolRaw!$C:$C,F$1))/1000</f>
        <v>1E-3</v>
      </c>
      <c r="G2070" s="2">
        <f>MAX(1,SUMIFS(SolRaw!$E:$E,SolRaw!$A:$A,$B2070,SolRaw!$B:$B,$C2070,SolRaw!$C:$C,G$1))/1000</f>
        <v>1E-3</v>
      </c>
      <c r="H2070" s="2">
        <f>MAX(1,SUMIFS(SolRaw!$E:$E,SolRaw!$A:$A,$B2070,SolRaw!$B:$B,$C2070,SolRaw!$C:$C,H$1))/1000</f>
        <v>1E-3</v>
      </c>
      <c r="I2070" s="2">
        <f>MAX(1,SUMIFS(SolRaw!$E:$E,SolRaw!$A:$A,$B2070,SolRaw!$B:$B,$C2070,SolRaw!$C:$C,I$1))/1000</f>
        <v>1E-3</v>
      </c>
      <c r="J2070" s="2">
        <f>MAX(1,SUMIFS(SolRaw!$E:$E,SolRaw!$A:$A,$B2070,SolRaw!$B:$B,$C2070,SolRaw!$C:$C,J$1))/1000</f>
        <v>1E-3</v>
      </c>
      <c r="K2070" s="2">
        <f>MAX(1,SUMIFS(SolRaw!$E:$E,SolRaw!$A:$A,$B2070,SolRaw!$B:$B,$C2070,SolRaw!$C:$C,K$1))/1000</f>
        <v>1E-3</v>
      </c>
      <c r="L2070" s="2">
        <f>MAX(1,SUMIFS(SolRaw!$E:$E,SolRaw!$A:$A,$B2070,SolRaw!$B:$B,$C2070,SolRaw!$C:$C,L$1))/1000</f>
        <v>1E-3</v>
      </c>
      <c r="M2070" s="2">
        <f>MAX(1,SUMIFS(SolRaw!$E:$E,SolRaw!$A:$A,$B2070,SolRaw!$B:$B,$C2070,SolRaw!$C:$C,M$1))/1000</f>
        <v>1E-3</v>
      </c>
      <c r="N2070" s="2">
        <f t="shared" si="224"/>
        <v>1.0000000000000002E-3</v>
      </c>
      <c r="O2070" s="2">
        <f t="shared" si="225"/>
        <v>1E-3</v>
      </c>
      <c r="P2070" s="2">
        <f t="shared" si="226"/>
        <v>1E-3</v>
      </c>
      <c r="Q2070" s="2">
        <f t="shared" si="227"/>
        <v>1E-3</v>
      </c>
      <c r="R2070" s="2">
        <f t="shared" si="228"/>
        <v>1E-3</v>
      </c>
      <c r="S2070" s="2">
        <f t="shared" si="229"/>
        <v>1E-3</v>
      </c>
      <c r="T2070" s="2">
        <f t="shared" si="230"/>
        <v>2.2856988727712899E-19</v>
      </c>
    </row>
    <row r="2071" spans="1:20" x14ac:dyDescent="0.2">
      <c r="A2071" t="str">
        <f>VLOOKUP(B2071,GraphStats!$A:$B,2,0)</f>
        <v>ISCAS</v>
      </c>
      <c r="B2071" t="s">
        <v>19</v>
      </c>
      <c r="C2071" t="s">
        <v>153</v>
      </c>
      <c r="D2071" s="2">
        <f>MAX(1,SUMIFS(SolRaw!$E:$E,SolRaw!$A:$A,$B2071,SolRaw!$B:$B,$C2071,SolRaw!$C:$C,D$1))/1000</f>
        <v>1E-3</v>
      </c>
      <c r="E2071" s="2">
        <f>MAX(1,SUMIFS(SolRaw!$E:$E,SolRaw!$A:$A,$B2071,SolRaw!$B:$B,$C2071,SolRaw!$C:$C,E$1))/1000</f>
        <v>1E-3</v>
      </c>
      <c r="F2071" s="2">
        <f>MAX(1,SUMIFS(SolRaw!$E:$E,SolRaw!$A:$A,$B2071,SolRaw!$B:$B,$C2071,SolRaw!$C:$C,F$1))/1000</f>
        <v>1E-3</v>
      </c>
      <c r="G2071" s="2">
        <f>MAX(1,SUMIFS(SolRaw!$E:$E,SolRaw!$A:$A,$B2071,SolRaw!$B:$B,$C2071,SolRaw!$C:$C,G$1))/1000</f>
        <v>1E-3</v>
      </c>
      <c r="H2071" s="2">
        <f>MAX(1,SUMIFS(SolRaw!$E:$E,SolRaw!$A:$A,$B2071,SolRaw!$B:$B,$C2071,SolRaw!$C:$C,H$1))/1000</f>
        <v>1E-3</v>
      </c>
      <c r="I2071" s="2">
        <f>MAX(1,SUMIFS(SolRaw!$E:$E,SolRaw!$A:$A,$B2071,SolRaw!$B:$B,$C2071,SolRaw!$C:$C,I$1))/1000</f>
        <v>1E-3</v>
      </c>
      <c r="J2071" s="2">
        <f>MAX(1,SUMIFS(SolRaw!$E:$E,SolRaw!$A:$A,$B2071,SolRaw!$B:$B,$C2071,SolRaw!$C:$C,J$1))/1000</f>
        <v>1E-3</v>
      </c>
      <c r="K2071" s="2">
        <f>MAX(1,SUMIFS(SolRaw!$E:$E,SolRaw!$A:$A,$B2071,SolRaw!$B:$B,$C2071,SolRaw!$C:$C,K$1))/1000</f>
        <v>1E-3</v>
      </c>
      <c r="L2071" s="2">
        <f>MAX(1,SUMIFS(SolRaw!$E:$E,SolRaw!$A:$A,$B2071,SolRaw!$B:$B,$C2071,SolRaw!$C:$C,L$1))/1000</f>
        <v>1E-3</v>
      </c>
      <c r="M2071" s="2">
        <f>MAX(1,SUMIFS(SolRaw!$E:$E,SolRaw!$A:$A,$B2071,SolRaw!$B:$B,$C2071,SolRaw!$C:$C,M$1))/1000</f>
        <v>1E-3</v>
      </c>
      <c r="N2071" s="2">
        <f t="shared" si="224"/>
        <v>1.0000000000000002E-3</v>
      </c>
      <c r="O2071" s="2">
        <f t="shared" si="225"/>
        <v>1E-3</v>
      </c>
      <c r="P2071" s="2">
        <f t="shared" si="226"/>
        <v>1E-3</v>
      </c>
      <c r="Q2071" s="2">
        <f t="shared" si="227"/>
        <v>1E-3</v>
      </c>
      <c r="R2071" s="2">
        <f t="shared" si="228"/>
        <v>1E-3</v>
      </c>
      <c r="S2071" s="2">
        <f t="shared" si="229"/>
        <v>1E-3</v>
      </c>
      <c r="T2071" s="2">
        <f t="shared" si="230"/>
        <v>2.2856988727712899E-19</v>
      </c>
    </row>
    <row r="2072" spans="1:20" x14ac:dyDescent="0.2">
      <c r="A2072" t="str">
        <f>VLOOKUP(B2072,GraphStats!$A:$B,2,0)</f>
        <v>ISCAS</v>
      </c>
      <c r="B2072" t="s">
        <v>19</v>
      </c>
      <c r="C2072" t="s">
        <v>154</v>
      </c>
      <c r="D2072" s="2">
        <f>MAX(1,SUMIFS(SolRaw!$E:$E,SolRaw!$A:$A,$B2072,SolRaw!$B:$B,$C2072,SolRaw!$C:$C,D$1))/1000</f>
        <v>1E-3</v>
      </c>
      <c r="E2072" s="2">
        <f>MAX(1,SUMIFS(SolRaw!$E:$E,SolRaw!$A:$A,$B2072,SolRaw!$B:$B,$C2072,SolRaw!$C:$C,E$1))/1000</f>
        <v>1E-3</v>
      </c>
      <c r="F2072" s="2">
        <f>MAX(1,SUMIFS(SolRaw!$E:$E,SolRaw!$A:$A,$B2072,SolRaw!$B:$B,$C2072,SolRaw!$C:$C,F$1))/1000</f>
        <v>1E-3</v>
      </c>
      <c r="G2072" s="2">
        <f>MAX(1,SUMIFS(SolRaw!$E:$E,SolRaw!$A:$A,$B2072,SolRaw!$B:$B,$C2072,SolRaw!$C:$C,G$1))/1000</f>
        <v>1E-3</v>
      </c>
      <c r="H2072" s="2">
        <f>MAX(1,SUMIFS(SolRaw!$E:$E,SolRaw!$A:$A,$B2072,SolRaw!$B:$B,$C2072,SolRaw!$C:$C,H$1))/1000</f>
        <v>1E-3</v>
      </c>
      <c r="I2072" s="2">
        <f>MAX(1,SUMIFS(SolRaw!$E:$E,SolRaw!$A:$A,$B2072,SolRaw!$B:$B,$C2072,SolRaw!$C:$C,I$1))/1000</f>
        <v>1E-3</v>
      </c>
      <c r="J2072" s="2">
        <f>MAX(1,SUMIFS(SolRaw!$E:$E,SolRaw!$A:$A,$B2072,SolRaw!$B:$B,$C2072,SolRaw!$C:$C,J$1))/1000</f>
        <v>1E-3</v>
      </c>
      <c r="K2072" s="2">
        <f>MAX(1,SUMIFS(SolRaw!$E:$E,SolRaw!$A:$A,$B2072,SolRaw!$B:$B,$C2072,SolRaw!$C:$C,K$1))/1000</f>
        <v>1E-3</v>
      </c>
      <c r="L2072" s="2">
        <f>MAX(1,SUMIFS(SolRaw!$E:$E,SolRaw!$A:$A,$B2072,SolRaw!$B:$B,$C2072,SolRaw!$C:$C,L$1))/1000</f>
        <v>1E-3</v>
      </c>
      <c r="M2072" s="2">
        <f>MAX(1,SUMIFS(SolRaw!$E:$E,SolRaw!$A:$A,$B2072,SolRaw!$B:$B,$C2072,SolRaw!$C:$C,M$1))/1000</f>
        <v>1E-3</v>
      </c>
      <c r="N2072" s="2">
        <f t="shared" si="224"/>
        <v>1.0000000000000002E-3</v>
      </c>
      <c r="O2072" s="2">
        <f t="shared" si="225"/>
        <v>1E-3</v>
      </c>
      <c r="P2072" s="2">
        <f t="shared" si="226"/>
        <v>1E-3</v>
      </c>
      <c r="Q2072" s="2">
        <f t="shared" si="227"/>
        <v>1E-3</v>
      </c>
      <c r="R2072" s="2">
        <f t="shared" si="228"/>
        <v>1E-3</v>
      </c>
      <c r="S2072" s="2">
        <f t="shared" si="229"/>
        <v>1E-3</v>
      </c>
      <c r="T2072" s="2">
        <f t="shared" si="230"/>
        <v>2.2856988727712899E-19</v>
      </c>
    </row>
    <row r="2073" spans="1:20" x14ac:dyDescent="0.2">
      <c r="A2073" t="str">
        <f>VLOOKUP(B2073,GraphStats!$A:$B,2,0)</f>
        <v>ISCAS</v>
      </c>
      <c r="B2073" t="s">
        <v>19</v>
      </c>
      <c r="C2073" t="s">
        <v>155</v>
      </c>
      <c r="D2073" s="2">
        <f>MAX(1,SUMIFS(SolRaw!$E:$E,SolRaw!$A:$A,$B2073,SolRaw!$B:$B,$C2073,SolRaw!$C:$C,D$1))/1000</f>
        <v>1E-3</v>
      </c>
      <c r="E2073" s="2">
        <f>MAX(1,SUMIFS(SolRaw!$E:$E,SolRaw!$A:$A,$B2073,SolRaw!$B:$B,$C2073,SolRaw!$C:$C,E$1))/1000</f>
        <v>1E-3</v>
      </c>
      <c r="F2073" s="2">
        <f>MAX(1,SUMIFS(SolRaw!$E:$E,SolRaw!$A:$A,$B2073,SolRaw!$B:$B,$C2073,SolRaw!$C:$C,F$1))/1000</f>
        <v>1E-3</v>
      </c>
      <c r="G2073" s="2">
        <f>MAX(1,SUMIFS(SolRaw!$E:$E,SolRaw!$A:$A,$B2073,SolRaw!$B:$B,$C2073,SolRaw!$C:$C,G$1))/1000</f>
        <v>1E-3</v>
      </c>
      <c r="H2073" s="2">
        <f>MAX(1,SUMIFS(SolRaw!$E:$E,SolRaw!$A:$A,$B2073,SolRaw!$B:$B,$C2073,SolRaw!$C:$C,H$1))/1000</f>
        <v>1E-3</v>
      </c>
      <c r="I2073" s="2">
        <f>MAX(1,SUMIFS(SolRaw!$E:$E,SolRaw!$A:$A,$B2073,SolRaw!$B:$B,$C2073,SolRaw!$C:$C,I$1))/1000</f>
        <v>1E-3</v>
      </c>
      <c r="J2073" s="2">
        <f>MAX(1,SUMIFS(SolRaw!$E:$E,SolRaw!$A:$A,$B2073,SolRaw!$B:$B,$C2073,SolRaw!$C:$C,J$1))/1000</f>
        <v>1E-3</v>
      </c>
      <c r="K2073" s="2">
        <f>MAX(1,SUMIFS(SolRaw!$E:$E,SolRaw!$A:$A,$B2073,SolRaw!$B:$B,$C2073,SolRaw!$C:$C,K$1))/1000</f>
        <v>1E-3</v>
      </c>
      <c r="L2073" s="2">
        <f>MAX(1,SUMIFS(SolRaw!$E:$E,SolRaw!$A:$A,$B2073,SolRaw!$B:$B,$C2073,SolRaw!$C:$C,L$1))/1000</f>
        <v>1E-3</v>
      </c>
      <c r="M2073" s="2">
        <f>MAX(1,SUMIFS(SolRaw!$E:$E,SolRaw!$A:$A,$B2073,SolRaw!$B:$B,$C2073,SolRaw!$C:$C,M$1))/1000</f>
        <v>1E-3</v>
      </c>
      <c r="N2073" s="2">
        <f t="shared" si="224"/>
        <v>1.0000000000000002E-3</v>
      </c>
      <c r="O2073" s="2">
        <f t="shared" si="225"/>
        <v>1E-3</v>
      </c>
      <c r="P2073" s="2">
        <f t="shared" si="226"/>
        <v>1E-3</v>
      </c>
      <c r="Q2073" s="2">
        <f t="shared" si="227"/>
        <v>1E-3</v>
      </c>
      <c r="R2073" s="2">
        <f t="shared" si="228"/>
        <v>1E-3</v>
      </c>
      <c r="S2073" s="2">
        <f t="shared" si="229"/>
        <v>1E-3</v>
      </c>
      <c r="T2073" s="2">
        <f t="shared" si="230"/>
        <v>2.2856988727712899E-19</v>
      </c>
    </row>
    <row r="2074" spans="1:20" x14ac:dyDescent="0.2">
      <c r="A2074" t="str">
        <f>VLOOKUP(B2074,GraphStats!$A:$B,2,0)</f>
        <v>ISCAS</v>
      </c>
      <c r="B2074" t="s">
        <v>19</v>
      </c>
      <c r="C2074" t="s">
        <v>156</v>
      </c>
      <c r="D2074" s="2">
        <f>MAX(1,SUMIFS(SolRaw!$E:$E,SolRaw!$A:$A,$B2074,SolRaw!$B:$B,$C2074,SolRaw!$C:$C,D$1))/1000</f>
        <v>1E-3</v>
      </c>
      <c r="E2074" s="2">
        <f>MAX(1,SUMIFS(SolRaw!$E:$E,SolRaw!$A:$A,$B2074,SolRaw!$B:$B,$C2074,SolRaw!$C:$C,E$1))/1000</f>
        <v>1E-3</v>
      </c>
      <c r="F2074" s="2">
        <f>MAX(1,SUMIFS(SolRaw!$E:$E,SolRaw!$A:$A,$B2074,SolRaw!$B:$B,$C2074,SolRaw!$C:$C,F$1))/1000</f>
        <v>1E-3</v>
      </c>
      <c r="G2074" s="2">
        <f>MAX(1,SUMIFS(SolRaw!$E:$E,SolRaw!$A:$A,$B2074,SolRaw!$B:$B,$C2074,SolRaw!$C:$C,G$1))/1000</f>
        <v>1E-3</v>
      </c>
      <c r="H2074" s="2">
        <f>MAX(1,SUMIFS(SolRaw!$E:$E,SolRaw!$A:$A,$B2074,SolRaw!$B:$B,$C2074,SolRaw!$C:$C,H$1))/1000</f>
        <v>1E-3</v>
      </c>
      <c r="I2074" s="2">
        <f>MAX(1,SUMIFS(SolRaw!$E:$E,SolRaw!$A:$A,$B2074,SolRaw!$B:$B,$C2074,SolRaw!$C:$C,I$1))/1000</f>
        <v>1E-3</v>
      </c>
      <c r="J2074" s="2">
        <f>MAX(1,SUMIFS(SolRaw!$E:$E,SolRaw!$A:$A,$B2074,SolRaw!$B:$B,$C2074,SolRaw!$C:$C,J$1))/1000</f>
        <v>1E-3</v>
      </c>
      <c r="K2074" s="2">
        <f>MAX(1,SUMIFS(SolRaw!$E:$E,SolRaw!$A:$A,$B2074,SolRaw!$B:$B,$C2074,SolRaw!$C:$C,K$1))/1000</f>
        <v>1E-3</v>
      </c>
      <c r="L2074" s="2">
        <f>MAX(1,SUMIFS(SolRaw!$E:$E,SolRaw!$A:$A,$B2074,SolRaw!$B:$B,$C2074,SolRaw!$C:$C,L$1))/1000</f>
        <v>1E-3</v>
      </c>
      <c r="M2074" s="2">
        <f>MAX(1,SUMIFS(SolRaw!$E:$E,SolRaw!$A:$A,$B2074,SolRaw!$B:$B,$C2074,SolRaw!$C:$C,M$1))/1000</f>
        <v>1E-3</v>
      </c>
      <c r="N2074" s="2">
        <f t="shared" si="224"/>
        <v>1.0000000000000002E-3</v>
      </c>
      <c r="O2074" s="2">
        <f t="shared" si="225"/>
        <v>1E-3</v>
      </c>
      <c r="P2074" s="2">
        <f t="shared" si="226"/>
        <v>1E-3</v>
      </c>
      <c r="Q2074" s="2">
        <f t="shared" si="227"/>
        <v>1E-3</v>
      </c>
      <c r="R2074" s="2">
        <f t="shared" si="228"/>
        <v>1E-3</v>
      </c>
      <c r="S2074" s="2">
        <f t="shared" si="229"/>
        <v>1E-3</v>
      </c>
      <c r="T2074" s="2">
        <f t="shared" si="230"/>
        <v>2.2856988727712899E-19</v>
      </c>
    </row>
    <row r="2075" spans="1:20" x14ac:dyDescent="0.2">
      <c r="A2075" t="str">
        <f>VLOOKUP(B2075,GraphStats!$A:$B,2,0)</f>
        <v>ISCAS</v>
      </c>
      <c r="B2075" t="s">
        <v>19</v>
      </c>
      <c r="C2075" t="s">
        <v>157</v>
      </c>
      <c r="D2075" s="2">
        <f>MAX(1,SUMIFS(SolRaw!$E:$E,SolRaw!$A:$A,$B2075,SolRaw!$B:$B,$C2075,SolRaw!$C:$C,D$1))/1000</f>
        <v>1E-3</v>
      </c>
      <c r="E2075" s="2">
        <f>MAX(1,SUMIFS(SolRaw!$E:$E,SolRaw!$A:$A,$B2075,SolRaw!$B:$B,$C2075,SolRaw!$C:$C,E$1))/1000</f>
        <v>1E-3</v>
      </c>
      <c r="F2075" s="2">
        <f>MAX(1,SUMIFS(SolRaw!$E:$E,SolRaw!$A:$A,$B2075,SolRaw!$B:$B,$C2075,SolRaw!$C:$C,F$1))/1000</f>
        <v>1E-3</v>
      </c>
      <c r="G2075" s="2">
        <f>MAX(1,SUMIFS(SolRaw!$E:$E,SolRaw!$A:$A,$B2075,SolRaw!$B:$B,$C2075,SolRaw!$C:$C,G$1))/1000</f>
        <v>1E-3</v>
      </c>
      <c r="H2075" s="2">
        <f>MAX(1,SUMIFS(SolRaw!$E:$E,SolRaw!$A:$A,$B2075,SolRaw!$B:$B,$C2075,SolRaw!$C:$C,H$1))/1000</f>
        <v>1E-3</v>
      </c>
      <c r="I2075" s="2">
        <f>MAX(1,SUMIFS(SolRaw!$E:$E,SolRaw!$A:$A,$B2075,SolRaw!$B:$B,$C2075,SolRaw!$C:$C,I$1))/1000</f>
        <v>1E-3</v>
      </c>
      <c r="J2075" s="2">
        <f>MAX(1,SUMIFS(SolRaw!$E:$E,SolRaw!$A:$A,$B2075,SolRaw!$B:$B,$C2075,SolRaw!$C:$C,J$1))/1000</f>
        <v>1E-3</v>
      </c>
      <c r="K2075" s="2">
        <f>MAX(1,SUMIFS(SolRaw!$E:$E,SolRaw!$A:$A,$B2075,SolRaw!$B:$B,$C2075,SolRaw!$C:$C,K$1))/1000</f>
        <v>1E-3</v>
      </c>
      <c r="L2075" s="2">
        <f>MAX(1,SUMIFS(SolRaw!$E:$E,SolRaw!$A:$A,$B2075,SolRaw!$B:$B,$C2075,SolRaw!$C:$C,L$1))/1000</f>
        <v>1E-3</v>
      </c>
      <c r="M2075" s="2">
        <f>MAX(1,SUMIFS(SolRaw!$E:$E,SolRaw!$A:$A,$B2075,SolRaw!$B:$B,$C2075,SolRaw!$C:$C,M$1))/1000</f>
        <v>1E-3</v>
      </c>
      <c r="N2075" s="2">
        <f t="shared" si="224"/>
        <v>1.0000000000000002E-3</v>
      </c>
      <c r="O2075" s="2">
        <f t="shared" si="225"/>
        <v>1E-3</v>
      </c>
      <c r="P2075" s="2">
        <f t="shared" si="226"/>
        <v>1E-3</v>
      </c>
      <c r="Q2075" s="2">
        <f t="shared" si="227"/>
        <v>1E-3</v>
      </c>
      <c r="R2075" s="2">
        <f t="shared" si="228"/>
        <v>1E-3</v>
      </c>
      <c r="S2075" s="2">
        <f t="shared" si="229"/>
        <v>1E-3</v>
      </c>
      <c r="T2075" s="2">
        <f t="shared" si="230"/>
        <v>2.2856988727712899E-19</v>
      </c>
    </row>
    <row r="2076" spans="1:20" x14ac:dyDescent="0.2">
      <c r="A2076" t="str">
        <f>VLOOKUP(B2076,GraphStats!$A:$B,2,0)</f>
        <v>ISCAS</v>
      </c>
      <c r="B2076" t="s">
        <v>19</v>
      </c>
      <c r="C2076" t="s">
        <v>158</v>
      </c>
      <c r="D2076" s="2">
        <f>MAX(1,SUMIFS(SolRaw!$E:$E,SolRaw!$A:$A,$B2076,SolRaw!$B:$B,$C2076,SolRaw!$C:$C,D$1))/1000</f>
        <v>1E-3</v>
      </c>
      <c r="E2076" s="2">
        <f>MAX(1,SUMIFS(SolRaw!$E:$E,SolRaw!$A:$A,$B2076,SolRaw!$B:$B,$C2076,SolRaw!$C:$C,E$1))/1000</f>
        <v>1E-3</v>
      </c>
      <c r="F2076" s="2">
        <f>MAX(1,SUMIFS(SolRaw!$E:$E,SolRaw!$A:$A,$B2076,SolRaw!$B:$B,$C2076,SolRaw!$C:$C,F$1))/1000</f>
        <v>1E-3</v>
      </c>
      <c r="G2076" s="2">
        <f>MAX(1,SUMIFS(SolRaw!$E:$E,SolRaw!$A:$A,$B2076,SolRaw!$B:$B,$C2076,SolRaw!$C:$C,G$1))/1000</f>
        <v>1E-3</v>
      </c>
      <c r="H2076" s="2">
        <f>MAX(1,SUMIFS(SolRaw!$E:$E,SolRaw!$A:$A,$B2076,SolRaw!$B:$B,$C2076,SolRaw!$C:$C,H$1))/1000</f>
        <v>1E-3</v>
      </c>
      <c r="I2076" s="2">
        <f>MAX(1,SUMIFS(SolRaw!$E:$E,SolRaw!$A:$A,$B2076,SolRaw!$B:$B,$C2076,SolRaw!$C:$C,I$1))/1000</f>
        <v>1E-3</v>
      </c>
      <c r="J2076" s="2">
        <f>MAX(1,SUMIFS(SolRaw!$E:$E,SolRaw!$A:$A,$B2076,SolRaw!$B:$B,$C2076,SolRaw!$C:$C,J$1))/1000</f>
        <v>1E-3</v>
      </c>
      <c r="K2076" s="2">
        <f>MAX(1,SUMIFS(SolRaw!$E:$E,SolRaw!$A:$A,$B2076,SolRaw!$B:$B,$C2076,SolRaw!$C:$C,K$1))/1000</f>
        <v>1E-3</v>
      </c>
      <c r="L2076" s="2">
        <f>MAX(1,SUMIFS(SolRaw!$E:$E,SolRaw!$A:$A,$B2076,SolRaw!$B:$B,$C2076,SolRaw!$C:$C,L$1))/1000</f>
        <v>1E-3</v>
      </c>
      <c r="M2076" s="2">
        <f>MAX(1,SUMIFS(SolRaw!$E:$E,SolRaw!$A:$A,$B2076,SolRaw!$B:$B,$C2076,SolRaw!$C:$C,M$1))/1000</f>
        <v>1E-3</v>
      </c>
      <c r="N2076" s="2">
        <f t="shared" si="224"/>
        <v>1.0000000000000002E-3</v>
      </c>
      <c r="O2076" s="2">
        <f t="shared" si="225"/>
        <v>1E-3</v>
      </c>
      <c r="P2076" s="2">
        <f t="shared" si="226"/>
        <v>1E-3</v>
      </c>
      <c r="Q2076" s="2">
        <f t="shared" si="227"/>
        <v>1E-3</v>
      </c>
      <c r="R2076" s="2">
        <f t="shared" si="228"/>
        <v>1E-3</v>
      </c>
      <c r="S2076" s="2">
        <f t="shared" si="229"/>
        <v>1E-3</v>
      </c>
      <c r="T2076" s="2">
        <f t="shared" si="230"/>
        <v>2.2856988727712899E-19</v>
      </c>
    </row>
    <row r="2077" spans="1:20" x14ac:dyDescent="0.2">
      <c r="A2077" t="str">
        <f>VLOOKUP(B2077,GraphStats!$A:$B,2,0)</f>
        <v>ISCAS</v>
      </c>
      <c r="B2077" t="s">
        <v>19</v>
      </c>
      <c r="C2077" t="s">
        <v>159</v>
      </c>
      <c r="D2077" s="2">
        <f>MAX(1,SUMIFS(SolRaw!$E:$E,SolRaw!$A:$A,$B2077,SolRaw!$B:$B,$C2077,SolRaw!$C:$C,D$1))/1000</f>
        <v>1E-3</v>
      </c>
      <c r="E2077" s="2">
        <f>MAX(1,SUMIFS(SolRaw!$E:$E,SolRaw!$A:$A,$B2077,SolRaw!$B:$B,$C2077,SolRaw!$C:$C,E$1))/1000</f>
        <v>1E-3</v>
      </c>
      <c r="F2077" s="2">
        <f>MAX(1,SUMIFS(SolRaw!$E:$E,SolRaw!$A:$A,$B2077,SolRaw!$B:$B,$C2077,SolRaw!$C:$C,F$1))/1000</f>
        <v>1E-3</v>
      </c>
      <c r="G2077" s="2">
        <f>MAX(1,SUMIFS(SolRaw!$E:$E,SolRaw!$A:$A,$B2077,SolRaw!$B:$B,$C2077,SolRaw!$C:$C,G$1))/1000</f>
        <v>1E-3</v>
      </c>
      <c r="H2077" s="2">
        <f>MAX(1,SUMIFS(SolRaw!$E:$E,SolRaw!$A:$A,$B2077,SolRaw!$B:$B,$C2077,SolRaw!$C:$C,H$1))/1000</f>
        <v>1E-3</v>
      </c>
      <c r="I2077" s="2">
        <f>MAX(1,SUMIFS(SolRaw!$E:$E,SolRaw!$A:$A,$B2077,SolRaw!$B:$B,$C2077,SolRaw!$C:$C,I$1))/1000</f>
        <v>1E-3</v>
      </c>
      <c r="J2077" s="2">
        <f>MAX(1,SUMIFS(SolRaw!$E:$E,SolRaw!$A:$A,$B2077,SolRaw!$B:$B,$C2077,SolRaw!$C:$C,J$1))/1000</f>
        <v>1E-3</v>
      </c>
      <c r="K2077" s="2">
        <f>MAX(1,SUMIFS(SolRaw!$E:$E,SolRaw!$A:$A,$B2077,SolRaw!$B:$B,$C2077,SolRaw!$C:$C,K$1))/1000</f>
        <v>1E-3</v>
      </c>
      <c r="L2077" s="2">
        <f>MAX(1,SUMIFS(SolRaw!$E:$E,SolRaw!$A:$A,$B2077,SolRaw!$B:$B,$C2077,SolRaw!$C:$C,L$1))/1000</f>
        <v>1E-3</v>
      </c>
      <c r="M2077" s="2">
        <f>MAX(1,SUMIFS(SolRaw!$E:$E,SolRaw!$A:$A,$B2077,SolRaw!$B:$B,$C2077,SolRaw!$C:$C,M$1))/1000</f>
        <v>1E-3</v>
      </c>
      <c r="N2077" s="2">
        <f t="shared" si="224"/>
        <v>1.0000000000000002E-3</v>
      </c>
      <c r="O2077" s="2">
        <f t="shared" si="225"/>
        <v>1E-3</v>
      </c>
      <c r="P2077" s="2">
        <f t="shared" si="226"/>
        <v>1E-3</v>
      </c>
      <c r="Q2077" s="2">
        <f t="shared" si="227"/>
        <v>1E-3</v>
      </c>
      <c r="R2077" s="2">
        <f t="shared" si="228"/>
        <v>1E-3</v>
      </c>
      <c r="S2077" s="2">
        <f t="shared" si="229"/>
        <v>1E-3</v>
      </c>
      <c r="T2077" s="2">
        <f t="shared" si="230"/>
        <v>2.2856988727712899E-19</v>
      </c>
    </row>
    <row r="2078" spans="1:20" x14ac:dyDescent="0.2">
      <c r="A2078" t="str">
        <f>VLOOKUP(B2078,GraphStats!$A:$B,2,0)</f>
        <v>ISCAS</v>
      </c>
      <c r="B2078" t="s">
        <v>19</v>
      </c>
      <c r="C2078" t="s">
        <v>160</v>
      </c>
      <c r="D2078" s="2">
        <f>MAX(1,SUMIFS(SolRaw!$E:$E,SolRaw!$A:$A,$B2078,SolRaw!$B:$B,$C2078,SolRaw!$C:$C,D$1))/1000</f>
        <v>1E-3</v>
      </c>
      <c r="E2078" s="2">
        <f>MAX(1,SUMIFS(SolRaw!$E:$E,SolRaw!$A:$A,$B2078,SolRaw!$B:$B,$C2078,SolRaw!$C:$C,E$1))/1000</f>
        <v>1E-3</v>
      </c>
      <c r="F2078" s="2">
        <f>MAX(1,SUMIFS(SolRaw!$E:$E,SolRaw!$A:$A,$B2078,SolRaw!$B:$B,$C2078,SolRaw!$C:$C,F$1))/1000</f>
        <v>1E-3</v>
      </c>
      <c r="G2078" s="2">
        <f>MAX(1,SUMIFS(SolRaw!$E:$E,SolRaw!$A:$A,$B2078,SolRaw!$B:$B,$C2078,SolRaw!$C:$C,G$1))/1000</f>
        <v>1E-3</v>
      </c>
      <c r="H2078" s="2">
        <f>MAX(1,SUMIFS(SolRaw!$E:$E,SolRaw!$A:$A,$B2078,SolRaw!$B:$B,$C2078,SolRaw!$C:$C,H$1))/1000</f>
        <v>1E-3</v>
      </c>
      <c r="I2078" s="2">
        <f>MAX(1,SUMIFS(SolRaw!$E:$E,SolRaw!$A:$A,$B2078,SolRaw!$B:$B,$C2078,SolRaw!$C:$C,I$1))/1000</f>
        <v>1E-3</v>
      </c>
      <c r="J2078" s="2">
        <f>MAX(1,SUMIFS(SolRaw!$E:$E,SolRaw!$A:$A,$B2078,SolRaw!$B:$B,$C2078,SolRaw!$C:$C,J$1))/1000</f>
        <v>1E-3</v>
      </c>
      <c r="K2078" s="2">
        <f>MAX(1,SUMIFS(SolRaw!$E:$E,SolRaw!$A:$A,$B2078,SolRaw!$B:$B,$C2078,SolRaw!$C:$C,K$1))/1000</f>
        <v>1E-3</v>
      </c>
      <c r="L2078" s="2">
        <f>MAX(1,SUMIFS(SolRaw!$E:$E,SolRaw!$A:$A,$B2078,SolRaw!$B:$B,$C2078,SolRaw!$C:$C,L$1))/1000</f>
        <v>1E-3</v>
      </c>
      <c r="M2078" s="2">
        <f>MAX(1,SUMIFS(SolRaw!$E:$E,SolRaw!$A:$A,$B2078,SolRaw!$B:$B,$C2078,SolRaw!$C:$C,M$1))/1000</f>
        <v>1E-3</v>
      </c>
      <c r="N2078" s="2">
        <f t="shared" si="224"/>
        <v>1.0000000000000002E-3</v>
      </c>
      <c r="O2078" s="2">
        <f t="shared" si="225"/>
        <v>1E-3</v>
      </c>
      <c r="P2078" s="2">
        <f t="shared" si="226"/>
        <v>1E-3</v>
      </c>
      <c r="Q2078" s="2">
        <f t="shared" si="227"/>
        <v>1E-3</v>
      </c>
      <c r="R2078" s="2">
        <f t="shared" si="228"/>
        <v>1E-3</v>
      </c>
      <c r="S2078" s="2">
        <f t="shared" si="229"/>
        <v>1E-3</v>
      </c>
      <c r="T2078" s="2">
        <f t="shared" si="230"/>
        <v>2.2856988727712899E-19</v>
      </c>
    </row>
    <row r="2079" spans="1:20" x14ac:dyDescent="0.2">
      <c r="A2079" t="str">
        <f>VLOOKUP(B2079,GraphStats!$A:$B,2,0)</f>
        <v>ISCAS</v>
      </c>
      <c r="B2079" t="s">
        <v>19</v>
      </c>
      <c r="C2079" t="s">
        <v>161</v>
      </c>
      <c r="D2079" s="2">
        <f>MAX(1,SUMIFS(SolRaw!$E:$E,SolRaw!$A:$A,$B2079,SolRaw!$B:$B,$C2079,SolRaw!$C:$C,D$1))/1000</f>
        <v>1E-3</v>
      </c>
      <c r="E2079" s="2">
        <f>MAX(1,SUMIFS(SolRaw!$E:$E,SolRaw!$A:$A,$B2079,SolRaw!$B:$B,$C2079,SolRaw!$C:$C,E$1))/1000</f>
        <v>1E-3</v>
      </c>
      <c r="F2079" s="2">
        <f>MAX(1,SUMIFS(SolRaw!$E:$E,SolRaw!$A:$A,$B2079,SolRaw!$B:$B,$C2079,SolRaw!$C:$C,F$1))/1000</f>
        <v>1E-3</v>
      </c>
      <c r="G2079" s="2">
        <f>MAX(1,SUMIFS(SolRaw!$E:$E,SolRaw!$A:$A,$B2079,SolRaw!$B:$B,$C2079,SolRaw!$C:$C,G$1))/1000</f>
        <v>1E-3</v>
      </c>
      <c r="H2079" s="2">
        <f>MAX(1,SUMIFS(SolRaw!$E:$E,SolRaw!$A:$A,$B2079,SolRaw!$B:$B,$C2079,SolRaw!$C:$C,H$1))/1000</f>
        <v>1E-3</v>
      </c>
      <c r="I2079" s="2">
        <f>MAX(1,SUMIFS(SolRaw!$E:$E,SolRaw!$A:$A,$B2079,SolRaw!$B:$B,$C2079,SolRaw!$C:$C,I$1))/1000</f>
        <v>1E-3</v>
      </c>
      <c r="J2079" s="2">
        <f>MAX(1,SUMIFS(SolRaw!$E:$E,SolRaw!$A:$A,$B2079,SolRaw!$B:$B,$C2079,SolRaw!$C:$C,J$1))/1000</f>
        <v>1E-3</v>
      </c>
      <c r="K2079" s="2">
        <f>MAX(1,SUMIFS(SolRaw!$E:$E,SolRaw!$A:$A,$B2079,SolRaw!$B:$B,$C2079,SolRaw!$C:$C,K$1))/1000</f>
        <v>1E-3</v>
      </c>
      <c r="L2079" s="2">
        <f>MAX(1,SUMIFS(SolRaw!$E:$E,SolRaw!$A:$A,$B2079,SolRaw!$B:$B,$C2079,SolRaw!$C:$C,L$1))/1000</f>
        <v>1E-3</v>
      </c>
      <c r="M2079" s="2">
        <f>MAX(1,SUMIFS(SolRaw!$E:$E,SolRaw!$A:$A,$B2079,SolRaw!$B:$B,$C2079,SolRaw!$C:$C,M$1))/1000</f>
        <v>1E-3</v>
      </c>
      <c r="N2079" s="2">
        <f t="shared" si="224"/>
        <v>1.0000000000000002E-3</v>
      </c>
      <c r="O2079" s="2">
        <f t="shared" si="225"/>
        <v>1E-3</v>
      </c>
      <c r="P2079" s="2">
        <f t="shared" si="226"/>
        <v>1E-3</v>
      </c>
      <c r="Q2079" s="2">
        <f t="shared" si="227"/>
        <v>1E-3</v>
      </c>
      <c r="R2079" s="2">
        <f t="shared" si="228"/>
        <v>1E-3</v>
      </c>
      <c r="S2079" s="2">
        <f t="shared" si="229"/>
        <v>1E-3</v>
      </c>
      <c r="T2079" s="2">
        <f t="shared" si="230"/>
        <v>2.2856988727712899E-19</v>
      </c>
    </row>
    <row r="2080" spans="1:20" x14ac:dyDescent="0.2">
      <c r="A2080" t="str">
        <f>VLOOKUP(B2080,GraphStats!$A:$B,2,0)</f>
        <v>ISCAS</v>
      </c>
      <c r="B2080" t="s">
        <v>19</v>
      </c>
      <c r="C2080" t="s">
        <v>162</v>
      </c>
      <c r="D2080" s="2">
        <f>MAX(1,SUMIFS(SolRaw!$E:$E,SolRaw!$A:$A,$B2080,SolRaw!$B:$B,$C2080,SolRaw!$C:$C,D$1))/1000</f>
        <v>1E-3</v>
      </c>
      <c r="E2080" s="2">
        <f>MAX(1,SUMIFS(SolRaw!$E:$E,SolRaw!$A:$A,$B2080,SolRaw!$B:$B,$C2080,SolRaw!$C:$C,E$1))/1000</f>
        <v>1E-3</v>
      </c>
      <c r="F2080" s="2">
        <f>MAX(1,SUMIFS(SolRaw!$E:$E,SolRaw!$A:$A,$B2080,SolRaw!$B:$B,$C2080,SolRaw!$C:$C,F$1))/1000</f>
        <v>1E-3</v>
      </c>
      <c r="G2080" s="2">
        <f>MAX(1,SUMIFS(SolRaw!$E:$E,SolRaw!$A:$A,$B2080,SolRaw!$B:$B,$C2080,SolRaw!$C:$C,G$1))/1000</f>
        <v>1E-3</v>
      </c>
      <c r="H2080" s="2">
        <f>MAX(1,SUMIFS(SolRaw!$E:$E,SolRaw!$A:$A,$B2080,SolRaw!$B:$B,$C2080,SolRaw!$C:$C,H$1))/1000</f>
        <v>1E-3</v>
      </c>
      <c r="I2080" s="2">
        <f>MAX(1,SUMIFS(SolRaw!$E:$E,SolRaw!$A:$A,$B2080,SolRaw!$B:$B,$C2080,SolRaw!$C:$C,I$1))/1000</f>
        <v>1E-3</v>
      </c>
      <c r="J2080" s="2">
        <f>MAX(1,SUMIFS(SolRaw!$E:$E,SolRaw!$A:$A,$B2080,SolRaw!$B:$B,$C2080,SolRaw!$C:$C,J$1))/1000</f>
        <v>1E-3</v>
      </c>
      <c r="K2080" s="2">
        <f>MAX(1,SUMIFS(SolRaw!$E:$E,SolRaw!$A:$A,$B2080,SolRaw!$B:$B,$C2080,SolRaw!$C:$C,K$1))/1000</f>
        <v>1E-3</v>
      </c>
      <c r="L2080" s="2">
        <f>MAX(1,SUMIFS(SolRaw!$E:$E,SolRaw!$A:$A,$B2080,SolRaw!$B:$B,$C2080,SolRaw!$C:$C,L$1))/1000</f>
        <v>1E-3</v>
      </c>
      <c r="M2080" s="2">
        <f>MAX(1,SUMIFS(SolRaw!$E:$E,SolRaw!$A:$A,$B2080,SolRaw!$B:$B,$C2080,SolRaw!$C:$C,M$1))/1000</f>
        <v>1E-3</v>
      </c>
      <c r="N2080" s="2">
        <f t="shared" si="224"/>
        <v>1.0000000000000002E-3</v>
      </c>
      <c r="O2080" s="2">
        <f t="shared" si="225"/>
        <v>1E-3</v>
      </c>
      <c r="P2080" s="2">
        <f t="shared" si="226"/>
        <v>1E-3</v>
      </c>
      <c r="Q2080" s="2">
        <f t="shared" si="227"/>
        <v>1E-3</v>
      </c>
      <c r="R2080" s="2">
        <f t="shared" si="228"/>
        <v>1E-3</v>
      </c>
      <c r="S2080" s="2">
        <f t="shared" si="229"/>
        <v>1E-3</v>
      </c>
      <c r="T2080" s="2">
        <f t="shared" si="230"/>
        <v>2.2856988727712899E-19</v>
      </c>
    </row>
    <row r="2081" spans="1:20" x14ac:dyDescent="0.2">
      <c r="A2081" t="str">
        <f>VLOOKUP(B2081,GraphStats!$A:$B,2,0)</f>
        <v>ISCAS</v>
      </c>
      <c r="B2081" t="s">
        <v>18</v>
      </c>
      <c r="C2081" t="s">
        <v>136</v>
      </c>
      <c r="D2081" s="2">
        <f>MAX(1,SUMIFS(SolRaw!$E:$E,SolRaw!$A:$A,$B2081,SolRaw!$B:$B,$C2081,SolRaw!$C:$C,D$1))/1000</f>
        <v>1E-3</v>
      </c>
      <c r="E2081" s="2">
        <f>MAX(1,SUMIFS(SolRaw!$E:$E,SolRaw!$A:$A,$B2081,SolRaw!$B:$B,$C2081,SolRaw!$C:$C,E$1))/1000</f>
        <v>1E-3</v>
      </c>
      <c r="F2081" s="2">
        <f>MAX(1,SUMIFS(SolRaw!$E:$E,SolRaw!$A:$A,$B2081,SolRaw!$B:$B,$C2081,SolRaw!$C:$C,F$1))/1000</f>
        <v>1E-3</v>
      </c>
      <c r="G2081" s="2">
        <f>MAX(1,SUMIFS(SolRaw!$E:$E,SolRaw!$A:$A,$B2081,SolRaw!$B:$B,$C2081,SolRaw!$C:$C,G$1))/1000</f>
        <v>1E-3</v>
      </c>
      <c r="H2081" s="2">
        <f>MAX(1,SUMIFS(SolRaw!$E:$E,SolRaw!$A:$A,$B2081,SolRaw!$B:$B,$C2081,SolRaw!$C:$C,H$1))/1000</f>
        <v>1E-3</v>
      </c>
      <c r="I2081" s="2">
        <f>MAX(1,SUMIFS(SolRaw!$E:$E,SolRaw!$A:$A,$B2081,SolRaw!$B:$B,$C2081,SolRaw!$C:$C,I$1))/1000</f>
        <v>1E-3</v>
      </c>
      <c r="J2081" s="2">
        <f>MAX(1,SUMIFS(SolRaw!$E:$E,SolRaw!$A:$A,$B2081,SolRaw!$B:$B,$C2081,SolRaw!$C:$C,J$1))/1000</f>
        <v>1E-3</v>
      </c>
      <c r="K2081" s="2">
        <f>MAX(1,SUMIFS(SolRaw!$E:$E,SolRaw!$A:$A,$B2081,SolRaw!$B:$B,$C2081,SolRaw!$C:$C,K$1))/1000</f>
        <v>1E-3</v>
      </c>
      <c r="L2081" s="2">
        <f>MAX(1,SUMIFS(SolRaw!$E:$E,SolRaw!$A:$A,$B2081,SolRaw!$B:$B,$C2081,SolRaw!$C:$C,L$1))/1000</f>
        <v>1E-3</v>
      </c>
      <c r="M2081" s="2">
        <f>MAX(1,SUMIFS(SolRaw!$E:$E,SolRaw!$A:$A,$B2081,SolRaw!$B:$B,$C2081,SolRaw!$C:$C,M$1))/1000</f>
        <v>1E-3</v>
      </c>
      <c r="N2081" s="2">
        <f t="shared" si="224"/>
        <v>1.0000000000000002E-3</v>
      </c>
      <c r="O2081" s="2">
        <f t="shared" si="225"/>
        <v>1E-3</v>
      </c>
      <c r="P2081" s="2">
        <f t="shared" si="226"/>
        <v>1E-3</v>
      </c>
      <c r="Q2081" s="2">
        <f t="shared" si="227"/>
        <v>1E-3</v>
      </c>
      <c r="R2081" s="2">
        <f t="shared" si="228"/>
        <v>1E-3</v>
      </c>
      <c r="S2081" s="2">
        <f t="shared" si="229"/>
        <v>1E-3</v>
      </c>
      <c r="T2081" s="2">
        <f t="shared" si="230"/>
        <v>2.2856988727712899E-19</v>
      </c>
    </row>
    <row r="2082" spans="1:20" x14ac:dyDescent="0.2">
      <c r="A2082" t="str">
        <f>VLOOKUP(B2082,GraphStats!$A:$B,2,0)</f>
        <v>ISCAS</v>
      </c>
      <c r="B2082" t="s">
        <v>18</v>
      </c>
      <c r="C2082" t="s">
        <v>137</v>
      </c>
      <c r="D2082" s="2">
        <f>MAX(1,SUMIFS(SolRaw!$E:$E,SolRaw!$A:$A,$B2082,SolRaw!$B:$B,$C2082,SolRaw!$C:$C,D$1))/1000</f>
        <v>1E-3</v>
      </c>
      <c r="E2082" s="2">
        <f>MAX(1,SUMIFS(SolRaw!$E:$E,SolRaw!$A:$A,$B2082,SolRaw!$B:$B,$C2082,SolRaw!$C:$C,E$1))/1000</f>
        <v>1E-3</v>
      </c>
      <c r="F2082" s="2">
        <f>MAX(1,SUMIFS(SolRaw!$E:$E,SolRaw!$A:$A,$B2082,SolRaw!$B:$B,$C2082,SolRaw!$C:$C,F$1))/1000</f>
        <v>1E-3</v>
      </c>
      <c r="G2082" s="2">
        <f>MAX(1,SUMIFS(SolRaw!$E:$E,SolRaw!$A:$A,$B2082,SolRaw!$B:$B,$C2082,SolRaw!$C:$C,G$1))/1000</f>
        <v>1E-3</v>
      </c>
      <c r="H2082" s="2">
        <f>MAX(1,SUMIFS(SolRaw!$E:$E,SolRaw!$A:$A,$B2082,SolRaw!$B:$B,$C2082,SolRaw!$C:$C,H$1))/1000</f>
        <v>1E-3</v>
      </c>
      <c r="I2082" s="2">
        <f>MAX(1,SUMIFS(SolRaw!$E:$E,SolRaw!$A:$A,$B2082,SolRaw!$B:$B,$C2082,SolRaw!$C:$C,I$1))/1000</f>
        <v>1E-3</v>
      </c>
      <c r="J2082" s="2">
        <f>MAX(1,SUMIFS(SolRaw!$E:$E,SolRaw!$A:$A,$B2082,SolRaw!$B:$B,$C2082,SolRaw!$C:$C,J$1))/1000</f>
        <v>1E-3</v>
      </c>
      <c r="K2082" s="2">
        <f>MAX(1,SUMIFS(SolRaw!$E:$E,SolRaw!$A:$A,$B2082,SolRaw!$B:$B,$C2082,SolRaw!$C:$C,K$1))/1000</f>
        <v>1E-3</v>
      </c>
      <c r="L2082" s="2">
        <f>MAX(1,SUMIFS(SolRaw!$E:$E,SolRaw!$A:$A,$B2082,SolRaw!$B:$B,$C2082,SolRaw!$C:$C,L$1))/1000</f>
        <v>1E-3</v>
      </c>
      <c r="M2082" s="2">
        <f>MAX(1,SUMIFS(SolRaw!$E:$E,SolRaw!$A:$A,$B2082,SolRaw!$B:$B,$C2082,SolRaw!$C:$C,M$1))/1000</f>
        <v>1E-3</v>
      </c>
      <c r="N2082" s="2">
        <f t="shared" si="224"/>
        <v>1.0000000000000002E-3</v>
      </c>
      <c r="O2082" s="2">
        <f t="shared" si="225"/>
        <v>1E-3</v>
      </c>
      <c r="P2082" s="2">
        <f t="shared" si="226"/>
        <v>1E-3</v>
      </c>
      <c r="Q2082" s="2">
        <f t="shared" si="227"/>
        <v>1E-3</v>
      </c>
      <c r="R2082" s="2">
        <f t="shared" si="228"/>
        <v>1E-3</v>
      </c>
      <c r="S2082" s="2">
        <f t="shared" si="229"/>
        <v>1E-3</v>
      </c>
      <c r="T2082" s="2">
        <f t="shared" si="230"/>
        <v>2.2856988727712899E-19</v>
      </c>
    </row>
    <row r="2083" spans="1:20" x14ac:dyDescent="0.2">
      <c r="A2083" t="str">
        <f>VLOOKUP(B2083,GraphStats!$A:$B,2,0)</f>
        <v>ISCAS</v>
      </c>
      <c r="B2083" t="s">
        <v>18</v>
      </c>
      <c r="C2083" t="s">
        <v>138</v>
      </c>
      <c r="D2083" s="2">
        <f>MAX(1,SUMIFS(SolRaw!$E:$E,SolRaw!$A:$A,$B2083,SolRaw!$B:$B,$C2083,SolRaw!$C:$C,D$1))/1000</f>
        <v>1E-3</v>
      </c>
      <c r="E2083" s="2">
        <f>MAX(1,SUMIFS(SolRaw!$E:$E,SolRaw!$A:$A,$B2083,SolRaw!$B:$B,$C2083,SolRaw!$C:$C,E$1))/1000</f>
        <v>1E-3</v>
      </c>
      <c r="F2083" s="2">
        <f>MAX(1,SUMIFS(SolRaw!$E:$E,SolRaw!$A:$A,$B2083,SolRaw!$B:$B,$C2083,SolRaw!$C:$C,F$1))/1000</f>
        <v>1E-3</v>
      </c>
      <c r="G2083" s="2">
        <f>MAX(1,SUMIFS(SolRaw!$E:$E,SolRaw!$A:$A,$B2083,SolRaw!$B:$B,$C2083,SolRaw!$C:$C,G$1))/1000</f>
        <v>1E-3</v>
      </c>
      <c r="H2083" s="2">
        <f>MAX(1,SUMIFS(SolRaw!$E:$E,SolRaw!$A:$A,$B2083,SolRaw!$B:$B,$C2083,SolRaw!$C:$C,H$1))/1000</f>
        <v>1E-3</v>
      </c>
      <c r="I2083" s="2">
        <f>MAX(1,SUMIFS(SolRaw!$E:$E,SolRaw!$A:$A,$B2083,SolRaw!$B:$B,$C2083,SolRaw!$C:$C,I$1))/1000</f>
        <v>1E-3</v>
      </c>
      <c r="J2083" s="2">
        <f>MAX(1,SUMIFS(SolRaw!$E:$E,SolRaw!$A:$A,$B2083,SolRaw!$B:$B,$C2083,SolRaw!$C:$C,J$1))/1000</f>
        <v>1E-3</v>
      </c>
      <c r="K2083" s="2">
        <f>MAX(1,SUMIFS(SolRaw!$E:$E,SolRaw!$A:$A,$B2083,SolRaw!$B:$B,$C2083,SolRaw!$C:$C,K$1))/1000</f>
        <v>1E-3</v>
      </c>
      <c r="L2083" s="2">
        <f>MAX(1,SUMIFS(SolRaw!$E:$E,SolRaw!$A:$A,$B2083,SolRaw!$B:$B,$C2083,SolRaw!$C:$C,L$1))/1000</f>
        <v>1E-3</v>
      </c>
      <c r="M2083" s="2">
        <f>MAX(1,SUMIFS(SolRaw!$E:$E,SolRaw!$A:$A,$B2083,SolRaw!$B:$B,$C2083,SolRaw!$C:$C,M$1))/1000</f>
        <v>1E-3</v>
      </c>
      <c r="N2083" s="2">
        <f t="shared" si="224"/>
        <v>1.0000000000000002E-3</v>
      </c>
      <c r="O2083" s="2">
        <f t="shared" si="225"/>
        <v>1E-3</v>
      </c>
      <c r="P2083" s="2">
        <f t="shared" si="226"/>
        <v>1E-3</v>
      </c>
      <c r="Q2083" s="2">
        <f t="shared" si="227"/>
        <v>1E-3</v>
      </c>
      <c r="R2083" s="2">
        <f t="shared" si="228"/>
        <v>1E-3</v>
      </c>
      <c r="S2083" s="2">
        <f t="shared" si="229"/>
        <v>1E-3</v>
      </c>
      <c r="T2083" s="2">
        <f t="shared" si="230"/>
        <v>2.2856988727712899E-19</v>
      </c>
    </row>
    <row r="2084" spans="1:20" x14ac:dyDescent="0.2">
      <c r="A2084" t="str">
        <f>VLOOKUP(B2084,GraphStats!$A:$B,2,0)</f>
        <v>ISCAS</v>
      </c>
      <c r="B2084" t="s">
        <v>18</v>
      </c>
      <c r="C2084" t="s">
        <v>139</v>
      </c>
      <c r="D2084" s="2">
        <f>MAX(1,SUMIFS(SolRaw!$E:$E,SolRaw!$A:$A,$B2084,SolRaw!$B:$B,$C2084,SolRaw!$C:$C,D$1))/1000</f>
        <v>1E-3</v>
      </c>
      <c r="E2084" s="2">
        <f>MAX(1,SUMIFS(SolRaw!$E:$E,SolRaw!$A:$A,$B2084,SolRaw!$B:$B,$C2084,SolRaw!$C:$C,E$1))/1000</f>
        <v>1E-3</v>
      </c>
      <c r="F2084" s="2">
        <f>MAX(1,SUMIFS(SolRaw!$E:$E,SolRaw!$A:$A,$B2084,SolRaw!$B:$B,$C2084,SolRaw!$C:$C,F$1))/1000</f>
        <v>1E-3</v>
      </c>
      <c r="G2084" s="2">
        <f>MAX(1,SUMIFS(SolRaw!$E:$E,SolRaw!$A:$A,$B2084,SolRaw!$B:$B,$C2084,SolRaw!$C:$C,G$1))/1000</f>
        <v>1E-3</v>
      </c>
      <c r="H2084" s="2">
        <f>MAX(1,SUMIFS(SolRaw!$E:$E,SolRaw!$A:$A,$B2084,SolRaw!$B:$B,$C2084,SolRaw!$C:$C,H$1))/1000</f>
        <v>1E-3</v>
      </c>
      <c r="I2084" s="2">
        <f>MAX(1,SUMIFS(SolRaw!$E:$E,SolRaw!$A:$A,$B2084,SolRaw!$B:$B,$C2084,SolRaw!$C:$C,I$1))/1000</f>
        <v>1E-3</v>
      </c>
      <c r="J2084" s="2">
        <f>MAX(1,SUMIFS(SolRaw!$E:$E,SolRaw!$A:$A,$B2084,SolRaw!$B:$B,$C2084,SolRaw!$C:$C,J$1))/1000</f>
        <v>1E-3</v>
      </c>
      <c r="K2084" s="2">
        <f>MAX(1,SUMIFS(SolRaw!$E:$E,SolRaw!$A:$A,$B2084,SolRaw!$B:$B,$C2084,SolRaw!$C:$C,K$1))/1000</f>
        <v>1E-3</v>
      </c>
      <c r="L2084" s="2">
        <f>MAX(1,SUMIFS(SolRaw!$E:$E,SolRaw!$A:$A,$B2084,SolRaw!$B:$B,$C2084,SolRaw!$C:$C,L$1))/1000</f>
        <v>1E-3</v>
      </c>
      <c r="M2084" s="2">
        <f>MAX(1,SUMIFS(SolRaw!$E:$E,SolRaw!$A:$A,$B2084,SolRaw!$B:$B,$C2084,SolRaw!$C:$C,M$1))/1000</f>
        <v>1E-3</v>
      </c>
      <c r="N2084" s="2">
        <f t="shared" si="224"/>
        <v>1.0000000000000002E-3</v>
      </c>
      <c r="O2084" s="2">
        <f t="shared" si="225"/>
        <v>1E-3</v>
      </c>
      <c r="P2084" s="2">
        <f t="shared" si="226"/>
        <v>1E-3</v>
      </c>
      <c r="Q2084" s="2">
        <f t="shared" si="227"/>
        <v>1E-3</v>
      </c>
      <c r="R2084" s="2">
        <f t="shared" si="228"/>
        <v>1E-3</v>
      </c>
      <c r="S2084" s="2">
        <f t="shared" si="229"/>
        <v>1E-3</v>
      </c>
      <c r="T2084" s="2">
        <f t="shared" si="230"/>
        <v>2.2856988727712899E-19</v>
      </c>
    </row>
    <row r="2085" spans="1:20" x14ac:dyDescent="0.2">
      <c r="A2085" t="str">
        <f>VLOOKUP(B2085,GraphStats!$A:$B,2,0)</f>
        <v>ISCAS</v>
      </c>
      <c r="B2085" t="s">
        <v>18</v>
      </c>
      <c r="C2085" t="s">
        <v>140</v>
      </c>
      <c r="D2085" s="2">
        <f>MAX(1,SUMIFS(SolRaw!$E:$E,SolRaw!$A:$A,$B2085,SolRaw!$B:$B,$C2085,SolRaw!$C:$C,D$1))/1000</f>
        <v>1E-3</v>
      </c>
      <c r="E2085" s="2">
        <f>MAX(1,SUMIFS(SolRaw!$E:$E,SolRaw!$A:$A,$B2085,SolRaw!$B:$B,$C2085,SolRaw!$C:$C,E$1))/1000</f>
        <v>1E-3</v>
      </c>
      <c r="F2085" s="2">
        <f>MAX(1,SUMIFS(SolRaw!$E:$E,SolRaw!$A:$A,$B2085,SolRaw!$B:$B,$C2085,SolRaw!$C:$C,F$1))/1000</f>
        <v>1E-3</v>
      </c>
      <c r="G2085" s="2">
        <f>MAX(1,SUMIFS(SolRaw!$E:$E,SolRaw!$A:$A,$B2085,SolRaw!$B:$B,$C2085,SolRaw!$C:$C,G$1))/1000</f>
        <v>1E-3</v>
      </c>
      <c r="H2085" s="2">
        <f>MAX(1,SUMIFS(SolRaw!$E:$E,SolRaw!$A:$A,$B2085,SolRaw!$B:$B,$C2085,SolRaw!$C:$C,H$1))/1000</f>
        <v>1E-3</v>
      </c>
      <c r="I2085" s="2">
        <f>MAX(1,SUMIFS(SolRaw!$E:$E,SolRaw!$A:$A,$B2085,SolRaw!$B:$B,$C2085,SolRaw!$C:$C,I$1))/1000</f>
        <v>1E-3</v>
      </c>
      <c r="J2085" s="2">
        <f>MAX(1,SUMIFS(SolRaw!$E:$E,SolRaw!$A:$A,$B2085,SolRaw!$B:$B,$C2085,SolRaw!$C:$C,J$1))/1000</f>
        <v>1E-3</v>
      </c>
      <c r="K2085" s="2">
        <f>MAX(1,SUMIFS(SolRaw!$E:$E,SolRaw!$A:$A,$B2085,SolRaw!$B:$B,$C2085,SolRaw!$C:$C,K$1))/1000</f>
        <v>1E-3</v>
      </c>
      <c r="L2085" s="2">
        <f>MAX(1,SUMIFS(SolRaw!$E:$E,SolRaw!$A:$A,$B2085,SolRaw!$B:$B,$C2085,SolRaw!$C:$C,L$1))/1000</f>
        <v>1E-3</v>
      </c>
      <c r="M2085" s="2">
        <f>MAX(1,SUMIFS(SolRaw!$E:$E,SolRaw!$A:$A,$B2085,SolRaw!$B:$B,$C2085,SolRaw!$C:$C,M$1))/1000</f>
        <v>1E-3</v>
      </c>
      <c r="N2085" s="2">
        <f t="shared" si="224"/>
        <v>1.0000000000000002E-3</v>
      </c>
      <c r="O2085" s="2">
        <f t="shared" si="225"/>
        <v>1E-3</v>
      </c>
      <c r="P2085" s="2">
        <f t="shared" si="226"/>
        <v>1E-3</v>
      </c>
      <c r="Q2085" s="2">
        <f t="shared" si="227"/>
        <v>1E-3</v>
      </c>
      <c r="R2085" s="2">
        <f t="shared" si="228"/>
        <v>1E-3</v>
      </c>
      <c r="S2085" s="2">
        <f t="shared" si="229"/>
        <v>1E-3</v>
      </c>
      <c r="T2085" s="2">
        <f t="shared" si="230"/>
        <v>2.2856988727712899E-19</v>
      </c>
    </row>
    <row r="2086" spans="1:20" x14ac:dyDescent="0.2">
      <c r="A2086" t="str">
        <f>VLOOKUP(B2086,GraphStats!$A:$B,2,0)</f>
        <v>ISCAS</v>
      </c>
      <c r="B2086" t="s">
        <v>18</v>
      </c>
      <c r="C2086" t="s">
        <v>141</v>
      </c>
      <c r="D2086" s="2">
        <f>MAX(1,SUMIFS(SolRaw!$E:$E,SolRaw!$A:$A,$B2086,SolRaw!$B:$B,$C2086,SolRaw!$C:$C,D$1))/1000</f>
        <v>1E-3</v>
      </c>
      <c r="E2086" s="2">
        <f>MAX(1,SUMIFS(SolRaw!$E:$E,SolRaw!$A:$A,$B2086,SolRaw!$B:$B,$C2086,SolRaw!$C:$C,E$1))/1000</f>
        <v>1E-3</v>
      </c>
      <c r="F2086" s="2">
        <f>MAX(1,SUMIFS(SolRaw!$E:$E,SolRaw!$A:$A,$B2086,SolRaw!$B:$B,$C2086,SolRaw!$C:$C,F$1))/1000</f>
        <v>1E-3</v>
      </c>
      <c r="G2086" s="2">
        <f>MAX(1,SUMIFS(SolRaw!$E:$E,SolRaw!$A:$A,$B2086,SolRaw!$B:$B,$C2086,SolRaw!$C:$C,G$1))/1000</f>
        <v>1E-3</v>
      </c>
      <c r="H2086" s="2">
        <f>MAX(1,SUMIFS(SolRaw!$E:$E,SolRaw!$A:$A,$B2086,SolRaw!$B:$B,$C2086,SolRaw!$C:$C,H$1))/1000</f>
        <v>1E-3</v>
      </c>
      <c r="I2086" s="2">
        <f>MAX(1,SUMIFS(SolRaw!$E:$E,SolRaw!$A:$A,$B2086,SolRaw!$B:$B,$C2086,SolRaw!$C:$C,I$1))/1000</f>
        <v>1E-3</v>
      </c>
      <c r="J2086" s="2">
        <f>MAX(1,SUMIFS(SolRaw!$E:$E,SolRaw!$A:$A,$B2086,SolRaw!$B:$B,$C2086,SolRaw!$C:$C,J$1))/1000</f>
        <v>1E-3</v>
      </c>
      <c r="K2086" s="2">
        <f>MAX(1,SUMIFS(SolRaw!$E:$E,SolRaw!$A:$A,$B2086,SolRaw!$B:$B,$C2086,SolRaw!$C:$C,K$1))/1000</f>
        <v>1E-3</v>
      </c>
      <c r="L2086" s="2">
        <f>MAX(1,SUMIFS(SolRaw!$E:$E,SolRaw!$A:$A,$B2086,SolRaw!$B:$B,$C2086,SolRaw!$C:$C,L$1))/1000</f>
        <v>1E-3</v>
      </c>
      <c r="M2086" s="2">
        <f>MAX(1,SUMIFS(SolRaw!$E:$E,SolRaw!$A:$A,$B2086,SolRaw!$B:$B,$C2086,SolRaw!$C:$C,M$1))/1000</f>
        <v>1E-3</v>
      </c>
      <c r="N2086" s="2">
        <f t="shared" si="224"/>
        <v>1.0000000000000002E-3</v>
      </c>
      <c r="O2086" s="2">
        <f t="shared" si="225"/>
        <v>1E-3</v>
      </c>
      <c r="P2086" s="2">
        <f t="shared" si="226"/>
        <v>1E-3</v>
      </c>
      <c r="Q2086" s="2">
        <f t="shared" si="227"/>
        <v>1E-3</v>
      </c>
      <c r="R2086" s="2">
        <f t="shared" si="228"/>
        <v>1E-3</v>
      </c>
      <c r="S2086" s="2">
        <f t="shared" si="229"/>
        <v>1E-3</v>
      </c>
      <c r="T2086" s="2">
        <f t="shared" si="230"/>
        <v>2.2856988727712899E-19</v>
      </c>
    </row>
    <row r="2087" spans="1:20" x14ac:dyDescent="0.2">
      <c r="A2087" t="str">
        <f>VLOOKUP(B2087,GraphStats!$A:$B,2,0)</f>
        <v>ISCAS</v>
      </c>
      <c r="B2087" t="s">
        <v>18</v>
      </c>
      <c r="C2087" t="s">
        <v>142</v>
      </c>
      <c r="D2087" s="2">
        <f>MAX(1,SUMIFS(SolRaw!$E:$E,SolRaw!$A:$A,$B2087,SolRaw!$B:$B,$C2087,SolRaw!$C:$C,D$1))/1000</f>
        <v>1E-3</v>
      </c>
      <c r="E2087" s="2">
        <f>MAX(1,SUMIFS(SolRaw!$E:$E,SolRaw!$A:$A,$B2087,SolRaw!$B:$B,$C2087,SolRaw!$C:$C,E$1))/1000</f>
        <v>1E-3</v>
      </c>
      <c r="F2087" s="2">
        <f>MAX(1,SUMIFS(SolRaw!$E:$E,SolRaw!$A:$A,$B2087,SolRaw!$B:$B,$C2087,SolRaw!$C:$C,F$1))/1000</f>
        <v>1E-3</v>
      </c>
      <c r="G2087" s="2">
        <f>MAX(1,SUMIFS(SolRaw!$E:$E,SolRaw!$A:$A,$B2087,SolRaw!$B:$B,$C2087,SolRaw!$C:$C,G$1))/1000</f>
        <v>1E-3</v>
      </c>
      <c r="H2087" s="2">
        <f>MAX(1,SUMIFS(SolRaw!$E:$E,SolRaw!$A:$A,$B2087,SolRaw!$B:$B,$C2087,SolRaw!$C:$C,H$1))/1000</f>
        <v>1E-3</v>
      </c>
      <c r="I2087" s="2">
        <f>MAX(1,SUMIFS(SolRaw!$E:$E,SolRaw!$A:$A,$B2087,SolRaw!$B:$B,$C2087,SolRaw!$C:$C,I$1))/1000</f>
        <v>1E-3</v>
      </c>
      <c r="J2087" s="2">
        <f>MAX(1,SUMIFS(SolRaw!$E:$E,SolRaw!$A:$A,$B2087,SolRaw!$B:$B,$C2087,SolRaw!$C:$C,J$1))/1000</f>
        <v>1E-3</v>
      </c>
      <c r="K2087" s="2">
        <f>MAX(1,SUMIFS(SolRaw!$E:$E,SolRaw!$A:$A,$B2087,SolRaw!$B:$B,$C2087,SolRaw!$C:$C,K$1))/1000</f>
        <v>1E-3</v>
      </c>
      <c r="L2087" s="2">
        <f>MAX(1,SUMIFS(SolRaw!$E:$E,SolRaw!$A:$A,$B2087,SolRaw!$B:$B,$C2087,SolRaw!$C:$C,L$1))/1000</f>
        <v>1E-3</v>
      </c>
      <c r="M2087" s="2">
        <f>MAX(1,SUMIFS(SolRaw!$E:$E,SolRaw!$A:$A,$B2087,SolRaw!$B:$B,$C2087,SolRaw!$C:$C,M$1))/1000</f>
        <v>1E-3</v>
      </c>
      <c r="N2087" s="2">
        <f t="shared" si="224"/>
        <v>1.0000000000000002E-3</v>
      </c>
      <c r="O2087" s="2">
        <f t="shared" si="225"/>
        <v>1E-3</v>
      </c>
      <c r="P2087" s="2">
        <f t="shared" si="226"/>
        <v>1E-3</v>
      </c>
      <c r="Q2087" s="2">
        <f t="shared" si="227"/>
        <v>1E-3</v>
      </c>
      <c r="R2087" s="2">
        <f t="shared" si="228"/>
        <v>1E-3</v>
      </c>
      <c r="S2087" s="2">
        <f t="shared" si="229"/>
        <v>1E-3</v>
      </c>
      <c r="T2087" s="2">
        <f t="shared" si="230"/>
        <v>2.2856988727712899E-19</v>
      </c>
    </row>
    <row r="2088" spans="1:20" x14ac:dyDescent="0.2">
      <c r="A2088" t="str">
        <f>VLOOKUP(B2088,GraphStats!$A:$B,2,0)</f>
        <v>ISCAS</v>
      </c>
      <c r="B2088" t="s">
        <v>18</v>
      </c>
      <c r="C2088" t="s">
        <v>143</v>
      </c>
      <c r="D2088" s="2">
        <f>MAX(1,SUMIFS(SolRaw!$E:$E,SolRaw!$A:$A,$B2088,SolRaw!$B:$B,$C2088,SolRaw!$C:$C,D$1))/1000</f>
        <v>1E-3</v>
      </c>
      <c r="E2088" s="2">
        <f>MAX(1,SUMIFS(SolRaw!$E:$E,SolRaw!$A:$A,$B2088,SolRaw!$B:$B,$C2088,SolRaw!$C:$C,E$1))/1000</f>
        <v>1E-3</v>
      </c>
      <c r="F2088" s="2">
        <f>MAX(1,SUMIFS(SolRaw!$E:$E,SolRaw!$A:$A,$B2088,SolRaw!$B:$B,$C2088,SolRaw!$C:$C,F$1))/1000</f>
        <v>1E-3</v>
      </c>
      <c r="G2088" s="2">
        <f>MAX(1,SUMIFS(SolRaw!$E:$E,SolRaw!$A:$A,$B2088,SolRaw!$B:$B,$C2088,SolRaw!$C:$C,G$1))/1000</f>
        <v>1E-3</v>
      </c>
      <c r="H2088" s="2">
        <f>MAX(1,SUMIFS(SolRaw!$E:$E,SolRaw!$A:$A,$B2088,SolRaw!$B:$B,$C2088,SolRaw!$C:$C,H$1))/1000</f>
        <v>1E-3</v>
      </c>
      <c r="I2088" s="2">
        <f>MAX(1,SUMIFS(SolRaw!$E:$E,SolRaw!$A:$A,$B2088,SolRaw!$B:$B,$C2088,SolRaw!$C:$C,I$1))/1000</f>
        <v>1E-3</v>
      </c>
      <c r="J2088" s="2">
        <f>MAX(1,SUMIFS(SolRaw!$E:$E,SolRaw!$A:$A,$B2088,SolRaw!$B:$B,$C2088,SolRaw!$C:$C,J$1))/1000</f>
        <v>1E-3</v>
      </c>
      <c r="K2088" s="2">
        <f>MAX(1,SUMIFS(SolRaw!$E:$E,SolRaw!$A:$A,$B2088,SolRaw!$B:$B,$C2088,SolRaw!$C:$C,K$1))/1000</f>
        <v>1E-3</v>
      </c>
      <c r="L2088" s="2">
        <f>MAX(1,SUMIFS(SolRaw!$E:$E,SolRaw!$A:$A,$B2088,SolRaw!$B:$B,$C2088,SolRaw!$C:$C,L$1))/1000</f>
        <v>1E-3</v>
      </c>
      <c r="M2088" s="2">
        <f>MAX(1,SUMIFS(SolRaw!$E:$E,SolRaw!$A:$A,$B2088,SolRaw!$B:$B,$C2088,SolRaw!$C:$C,M$1))/1000</f>
        <v>1E-3</v>
      </c>
      <c r="N2088" s="2">
        <f t="shared" si="224"/>
        <v>1.0000000000000002E-3</v>
      </c>
      <c r="O2088" s="2">
        <f t="shared" si="225"/>
        <v>1E-3</v>
      </c>
      <c r="P2088" s="2">
        <f t="shared" si="226"/>
        <v>1E-3</v>
      </c>
      <c r="Q2088" s="2">
        <f t="shared" si="227"/>
        <v>1E-3</v>
      </c>
      <c r="R2088" s="2">
        <f t="shared" si="228"/>
        <v>1E-3</v>
      </c>
      <c r="S2088" s="2">
        <f t="shared" si="229"/>
        <v>1E-3</v>
      </c>
      <c r="T2088" s="2">
        <f t="shared" si="230"/>
        <v>2.2856988727712899E-19</v>
      </c>
    </row>
    <row r="2089" spans="1:20" x14ac:dyDescent="0.2">
      <c r="A2089" t="str">
        <f>VLOOKUP(B2089,GraphStats!$A:$B,2,0)</f>
        <v>ISCAS</v>
      </c>
      <c r="B2089" t="s">
        <v>18</v>
      </c>
      <c r="C2089" t="s">
        <v>144</v>
      </c>
      <c r="D2089" s="2">
        <f>MAX(1,SUMIFS(SolRaw!$E:$E,SolRaw!$A:$A,$B2089,SolRaw!$B:$B,$C2089,SolRaw!$C:$C,D$1))/1000</f>
        <v>1E-3</v>
      </c>
      <c r="E2089" s="2">
        <f>MAX(1,SUMIFS(SolRaw!$E:$E,SolRaw!$A:$A,$B2089,SolRaw!$B:$B,$C2089,SolRaw!$C:$C,E$1))/1000</f>
        <v>1E-3</v>
      </c>
      <c r="F2089" s="2">
        <f>MAX(1,SUMIFS(SolRaw!$E:$E,SolRaw!$A:$A,$B2089,SolRaw!$B:$B,$C2089,SolRaw!$C:$C,F$1))/1000</f>
        <v>1E-3</v>
      </c>
      <c r="G2089" s="2">
        <f>MAX(1,SUMIFS(SolRaw!$E:$E,SolRaw!$A:$A,$B2089,SolRaw!$B:$B,$C2089,SolRaw!$C:$C,G$1))/1000</f>
        <v>1E-3</v>
      </c>
      <c r="H2089" s="2">
        <f>MAX(1,SUMIFS(SolRaw!$E:$E,SolRaw!$A:$A,$B2089,SolRaw!$B:$B,$C2089,SolRaw!$C:$C,H$1))/1000</f>
        <v>1E-3</v>
      </c>
      <c r="I2089" s="2">
        <f>MAX(1,SUMIFS(SolRaw!$E:$E,SolRaw!$A:$A,$B2089,SolRaw!$B:$B,$C2089,SolRaw!$C:$C,I$1))/1000</f>
        <v>1E-3</v>
      </c>
      <c r="J2089" s="2">
        <f>MAX(1,SUMIFS(SolRaw!$E:$E,SolRaw!$A:$A,$B2089,SolRaw!$B:$B,$C2089,SolRaw!$C:$C,J$1))/1000</f>
        <v>1E-3</v>
      </c>
      <c r="K2089" s="2">
        <f>MAX(1,SUMIFS(SolRaw!$E:$E,SolRaw!$A:$A,$B2089,SolRaw!$B:$B,$C2089,SolRaw!$C:$C,K$1))/1000</f>
        <v>1E-3</v>
      </c>
      <c r="L2089" s="2">
        <f>MAX(1,SUMIFS(SolRaw!$E:$E,SolRaw!$A:$A,$B2089,SolRaw!$B:$B,$C2089,SolRaw!$C:$C,L$1))/1000</f>
        <v>1E-3</v>
      </c>
      <c r="M2089" s="2">
        <f>MAX(1,SUMIFS(SolRaw!$E:$E,SolRaw!$A:$A,$B2089,SolRaw!$B:$B,$C2089,SolRaw!$C:$C,M$1))/1000</f>
        <v>1E-3</v>
      </c>
      <c r="N2089" s="2">
        <f t="shared" si="224"/>
        <v>1.0000000000000002E-3</v>
      </c>
      <c r="O2089" s="2">
        <f t="shared" si="225"/>
        <v>1E-3</v>
      </c>
      <c r="P2089" s="2">
        <f t="shared" si="226"/>
        <v>1E-3</v>
      </c>
      <c r="Q2089" s="2">
        <f t="shared" si="227"/>
        <v>1E-3</v>
      </c>
      <c r="R2089" s="2">
        <f t="shared" si="228"/>
        <v>1E-3</v>
      </c>
      <c r="S2089" s="2">
        <f t="shared" si="229"/>
        <v>1E-3</v>
      </c>
      <c r="T2089" s="2">
        <f t="shared" si="230"/>
        <v>2.2856988727712899E-19</v>
      </c>
    </row>
    <row r="2090" spans="1:20" x14ac:dyDescent="0.2">
      <c r="A2090" t="str">
        <f>VLOOKUP(B2090,GraphStats!$A:$B,2,0)</f>
        <v>ISCAS</v>
      </c>
      <c r="B2090" t="s">
        <v>18</v>
      </c>
      <c r="C2090" t="s">
        <v>145</v>
      </c>
      <c r="D2090" s="2">
        <f>MAX(1,SUMIFS(SolRaw!$E:$E,SolRaw!$A:$A,$B2090,SolRaw!$B:$B,$C2090,SolRaw!$C:$C,D$1))/1000</f>
        <v>1E-3</v>
      </c>
      <c r="E2090" s="2">
        <f>MAX(1,SUMIFS(SolRaw!$E:$E,SolRaw!$A:$A,$B2090,SolRaw!$B:$B,$C2090,SolRaw!$C:$C,E$1))/1000</f>
        <v>1E-3</v>
      </c>
      <c r="F2090" s="2">
        <f>MAX(1,SUMIFS(SolRaw!$E:$E,SolRaw!$A:$A,$B2090,SolRaw!$B:$B,$C2090,SolRaw!$C:$C,F$1))/1000</f>
        <v>1E-3</v>
      </c>
      <c r="G2090" s="2">
        <f>MAX(1,SUMIFS(SolRaw!$E:$E,SolRaw!$A:$A,$B2090,SolRaw!$B:$B,$C2090,SolRaw!$C:$C,G$1))/1000</f>
        <v>1E-3</v>
      </c>
      <c r="H2090" s="2">
        <f>MAX(1,SUMIFS(SolRaw!$E:$E,SolRaw!$A:$A,$B2090,SolRaw!$B:$B,$C2090,SolRaw!$C:$C,H$1))/1000</f>
        <v>1E-3</v>
      </c>
      <c r="I2090" s="2">
        <f>MAX(1,SUMIFS(SolRaw!$E:$E,SolRaw!$A:$A,$B2090,SolRaw!$B:$B,$C2090,SolRaw!$C:$C,I$1))/1000</f>
        <v>1E-3</v>
      </c>
      <c r="J2090" s="2">
        <f>MAX(1,SUMIFS(SolRaw!$E:$E,SolRaw!$A:$A,$B2090,SolRaw!$B:$B,$C2090,SolRaw!$C:$C,J$1))/1000</f>
        <v>1E-3</v>
      </c>
      <c r="K2090" s="2">
        <f>MAX(1,SUMIFS(SolRaw!$E:$E,SolRaw!$A:$A,$B2090,SolRaw!$B:$B,$C2090,SolRaw!$C:$C,K$1))/1000</f>
        <v>1E-3</v>
      </c>
      <c r="L2090" s="2">
        <f>MAX(1,SUMIFS(SolRaw!$E:$E,SolRaw!$A:$A,$B2090,SolRaw!$B:$B,$C2090,SolRaw!$C:$C,L$1))/1000</f>
        <v>1E-3</v>
      </c>
      <c r="M2090" s="2">
        <f>MAX(1,SUMIFS(SolRaw!$E:$E,SolRaw!$A:$A,$B2090,SolRaw!$B:$B,$C2090,SolRaw!$C:$C,M$1))/1000</f>
        <v>1E-3</v>
      </c>
      <c r="N2090" s="2">
        <f t="shared" si="224"/>
        <v>1.0000000000000002E-3</v>
      </c>
      <c r="O2090" s="2">
        <f t="shared" si="225"/>
        <v>1E-3</v>
      </c>
      <c r="P2090" s="2">
        <f t="shared" si="226"/>
        <v>1E-3</v>
      </c>
      <c r="Q2090" s="2">
        <f t="shared" si="227"/>
        <v>1E-3</v>
      </c>
      <c r="R2090" s="2">
        <f t="shared" si="228"/>
        <v>1E-3</v>
      </c>
      <c r="S2090" s="2">
        <f t="shared" si="229"/>
        <v>1E-3</v>
      </c>
      <c r="T2090" s="2">
        <f t="shared" si="230"/>
        <v>2.2856988727712899E-19</v>
      </c>
    </row>
    <row r="2091" spans="1:20" x14ac:dyDescent="0.2">
      <c r="A2091" t="str">
        <f>VLOOKUP(B2091,GraphStats!$A:$B,2,0)</f>
        <v>ISCAS</v>
      </c>
      <c r="B2091" t="s">
        <v>18</v>
      </c>
      <c r="C2091" t="s">
        <v>146</v>
      </c>
      <c r="D2091" s="2">
        <f>MAX(1,SUMIFS(SolRaw!$E:$E,SolRaw!$A:$A,$B2091,SolRaw!$B:$B,$C2091,SolRaw!$C:$C,D$1))/1000</f>
        <v>1E-3</v>
      </c>
      <c r="E2091" s="2">
        <f>MAX(1,SUMIFS(SolRaw!$E:$E,SolRaw!$A:$A,$B2091,SolRaw!$B:$B,$C2091,SolRaw!$C:$C,E$1))/1000</f>
        <v>1E-3</v>
      </c>
      <c r="F2091" s="2">
        <f>MAX(1,SUMIFS(SolRaw!$E:$E,SolRaw!$A:$A,$B2091,SolRaw!$B:$B,$C2091,SolRaw!$C:$C,F$1))/1000</f>
        <v>1E-3</v>
      </c>
      <c r="G2091" s="2">
        <f>MAX(1,SUMIFS(SolRaw!$E:$E,SolRaw!$A:$A,$B2091,SolRaw!$B:$B,$C2091,SolRaw!$C:$C,G$1))/1000</f>
        <v>1E-3</v>
      </c>
      <c r="H2091" s="2">
        <f>MAX(1,SUMIFS(SolRaw!$E:$E,SolRaw!$A:$A,$B2091,SolRaw!$B:$B,$C2091,SolRaw!$C:$C,H$1))/1000</f>
        <v>1E-3</v>
      </c>
      <c r="I2091" s="2">
        <f>MAX(1,SUMIFS(SolRaw!$E:$E,SolRaw!$A:$A,$B2091,SolRaw!$B:$B,$C2091,SolRaw!$C:$C,I$1))/1000</f>
        <v>1E-3</v>
      </c>
      <c r="J2091" s="2">
        <f>MAX(1,SUMIFS(SolRaw!$E:$E,SolRaw!$A:$A,$B2091,SolRaw!$B:$B,$C2091,SolRaw!$C:$C,J$1))/1000</f>
        <v>1E-3</v>
      </c>
      <c r="K2091" s="2">
        <f>MAX(1,SUMIFS(SolRaw!$E:$E,SolRaw!$A:$A,$B2091,SolRaw!$B:$B,$C2091,SolRaw!$C:$C,K$1))/1000</f>
        <v>1E-3</v>
      </c>
      <c r="L2091" s="2">
        <f>MAX(1,SUMIFS(SolRaw!$E:$E,SolRaw!$A:$A,$B2091,SolRaw!$B:$B,$C2091,SolRaw!$C:$C,L$1))/1000</f>
        <v>1E-3</v>
      </c>
      <c r="M2091" s="2">
        <f>MAX(1,SUMIFS(SolRaw!$E:$E,SolRaw!$A:$A,$B2091,SolRaw!$B:$B,$C2091,SolRaw!$C:$C,M$1))/1000</f>
        <v>1E-3</v>
      </c>
      <c r="N2091" s="2">
        <f t="shared" si="224"/>
        <v>1.0000000000000002E-3</v>
      </c>
      <c r="O2091" s="2">
        <f t="shared" si="225"/>
        <v>1E-3</v>
      </c>
      <c r="P2091" s="2">
        <f t="shared" si="226"/>
        <v>1E-3</v>
      </c>
      <c r="Q2091" s="2">
        <f t="shared" si="227"/>
        <v>1E-3</v>
      </c>
      <c r="R2091" s="2">
        <f t="shared" si="228"/>
        <v>1E-3</v>
      </c>
      <c r="S2091" s="2">
        <f t="shared" si="229"/>
        <v>1E-3</v>
      </c>
      <c r="T2091" s="2">
        <f t="shared" si="230"/>
        <v>2.2856988727712899E-19</v>
      </c>
    </row>
    <row r="2092" spans="1:20" x14ac:dyDescent="0.2">
      <c r="A2092" t="str">
        <f>VLOOKUP(B2092,GraphStats!$A:$B,2,0)</f>
        <v>ISCAS</v>
      </c>
      <c r="B2092" t="s">
        <v>18</v>
      </c>
      <c r="C2092" t="s">
        <v>147</v>
      </c>
      <c r="D2092" s="2">
        <f>MAX(1,SUMIFS(SolRaw!$E:$E,SolRaw!$A:$A,$B2092,SolRaw!$B:$B,$C2092,SolRaw!$C:$C,D$1))/1000</f>
        <v>1E-3</v>
      </c>
      <c r="E2092" s="2">
        <f>MAX(1,SUMIFS(SolRaw!$E:$E,SolRaw!$A:$A,$B2092,SolRaw!$B:$B,$C2092,SolRaw!$C:$C,E$1))/1000</f>
        <v>1E-3</v>
      </c>
      <c r="F2092" s="2">
        <f>MAX(1,SUMIFS(SolRaw!$E:$E,SolRaw!$A:$A,$B2092,SolRaw!$B:$B,$C2092,SolRaw!$C:$C,F$1))/1000</f>
        <v>1E-3</v>
      </c>
      <c r="G2092" s="2">
        <f>MAX(1,SUMIFS(SolRaw!$E:$E,SolRaw!$A:$A,$B2092,SolRaw!$B:$B,$C2092,SolRaw!$C:$C,G$1))/1000</f>
        <v>1E-3</v>
      </c>
      <c r="H2092" s="2">
        <f>MAX(1,SUMIFS(SolRaw!$E:$E,SolRaw!$A:$A,$B2092,SolRaw!$B:$B,$C2092,SolRaw!$C:$C,H$1))/1000</f>
        <v>1E-3</v>
      </c>
      <c r="I2092" s="2">
        <f>MAX(1,SUMIFS(SolRaw!$E:$E,SolRaw!$A:$A,$B2092,SolRaw!$B:$B,$C2092,SolRaw!$C:$C,I$1))/1000</f>
        <v>1E-3</v>
      </c>
      <c r="J2092" s="2">
        <f>MAX(1,SUMIFS(SolRaw!$E:$E,SolRaw!$A:$A,$B2092,SolRaw!$B:$B,$C2092,SolRaw!$C:$C,J$1))/1000</f>
        <v>1E-3</v>
      </c>
      <c r="K2092" s="2">
        <f>MAX(1,SUMIFS(SolRaw!$E:$E,SolRaw!$A:$A,$B2092,SolRaw!$B:$B,$C2092,SolRaw!$C:$C,K$1))/1000</f>
        <v>1E-3</v>
      </c>
      <c r="L2092" s="2">
        <f>MAX(1,SUMIFS(SolRaw!$E:$E,SolRaw!$A:$A,$B2092,SolRaw!$B:$B,$C2092,SolRaw!$C:$C,L$1))/1000</f>
        <v>1E-3</v>
      </c>
      <c r="M2092" s="2">
        <f>MAX(1,SUMIFS(SolRaw!$E:$E,SolRaw!$A:$A,$B2092,SolRaw!$B:$B,$C2092,SolRaw!$C:$C,M$1))/1000</f>
        <v>1E-3</v>
      </c>
      <c r="N2092" s="2">
        <f t="shared" si="224"/>
        <v>1.0000000000000002E-3</v>
      </c>
      <c r="O2092" s="2">
        <f t="shared" si="225"/>
        <v>1E-3</v>
      </c>
      <c r="P2092" s="2">
        <f t="shared" si="226"/>
        <v>1E-3</v>
      </c>
      <c r="Q2092" s="2">
        <f t="shared" si="227"/>
        <v>1E-3</v>
      </c>
      <c r="R2092" s="2">
        <f t="shared" si="228"/>
        <v>1E-3</v>
      </c>
      <c r="S2092" s="2">
        <f t="shared" si="229"/>
        <v>1E-3</v>
      </c>
      <c r="T2092" s="2">
        <f t="shared" si="230"/>
        <v>2.2856988727712899E-19</v>
      </c>
    </row>
    <row r="2093" spans="1:20" x14ac:dyDescent="0.2">
      <c r="A2093" t="str">
        <f>VLOOKUP(B2093,GraphStats!$A:$B,2,0)</f>
        <v>ISCAS</v>
      </c>
      <c r="B2093" t="s">
        <v>18</v>
      </c>
      <c r="C2093" t="s">
        <v>148</v>
      </c>
      <c r="D2093" s="2">
        <f>MAX(1,SUMIFS(SolRaw!$E:$E,SolRaw!$A:$A,$B2093,SolRaw!$B:$B,$C2093,SolRaw!$C:$C,D$1))/1000</f>
        <v>1E-3</v>
      </c>
      <c r="E2093" s="2">
        <f>MAX(1,SUMIFS(SolRaw!$E:$E,SolRaw!$A:$A,$B2093,SolRaw!$B:$B,$C2093,SolRaw!$C:$C,E$1))/1000</f>
        <v>1E-3</v>
      </c>
      <c r="F2093" s="2">
        <f>MAX(1,SUMIFS(SolRaw!$E:$E,SolRaw!$A:$A,$B2093,SolRaw!$B:$B,$C2093,SolRaw!$C:$C,F$1))/1000</f>
        <v>1E-3</v>
      </c>
      <c r="G2093" s="2">
        <f>MAX(1,SUMIFS(SolRaw!$E:$E,SolRaw!$A:$A,$B2093,SolRaw!$B:$B,$C2093,SolRaw!$C:$C,G$1))/1000</f>
        <v>1E-3</v>
      </c>
      <c r="H2093" s="2">
        <f>MAX(1,SUMIFS(SolRaw!$E:$E,SolRaw!$A:$A,$B2093,SolRaw!$B:$B,$C2093,SolRaw!$C:$C,H$1))/1000</f>
        <v>1E-3</v>
      </c>
      <c r="I2093" s="2">
        <f>MAX(1,SUMIFS(SolRaw!$E:$E,SolRaw!$A:$A,$B2093,SolRaw!$B:$B,$C2093,SolRaw!$C:$C,I$1))/1000</f>
        <v>1E-3</v>
      </c>
      <c r="J2093" s="2">
        <f>MAX(1,SUMIFS(SolRaw!$E:$E,SolRaw!$A:$A,$B2093,SolRaw!$B:$B,$C2093,SolRaw!$C:$C,J$1))/1000</f>
        <v>1E-3</v>
      </c>
      <c r="K2093" s="2">
        <f>MAX(1,SUMIFS(SolRaw!$E:$E,SolRaw!$A:$A,$B2093,SolRaw!$B:$B,$C2093,SolRaw!$C:$C,K$1))/1000</f>
        <v>1E-3</v>
      </c>
      <c r="L2093" s="2">
        <f>MAX(1,SUMIFS(SolRaw!$E:$E,SolRaw!$A:$A,$B2093,SolRaw!$B:$B,$C2093,SolRaw!$C:$C,L$1))/1000</f>
        <v>1E-3</v>
      </c>
      <c r="M2093" s="2">
        <f>MAX(1,SUMIFS(SolRaw!$E:$E,SolRaw!$A:$A,$B2093,SolRaw!$B:$B,$C2093,SolRaw!$C:$C,M$1))/1000</f>
        <v>1E-3</v>
      </c>
      <c r="N2093" s="2">
        <f t="shared" si="224"/>
        <v>1.0000000000000002E-3</v>
      </c>
      <c r="O2093" s="2">
        <f t="shared" si="225"/>
        <v>1E-3</v>
      </c>
      <c r="P2093" s="2">
        <f t="shared" si="226"/>
        <v>1E-3</v>
      </c>
      <c r="Q2093" s="2">
        <f t="shared" si="227"/>
        <v>1E-3</v>
      </c>
      <c r="R2093" s="2">
        <f t="shared" si="228"/>
        <v>1E-3</v>
      </c>
      <c r="S2093" s="2">
        <f t="shared" si="229"/>
        <v>1E-3</v>
      </c>
      <c r="T2093" s="2">
        <f t="shared" si="230"/>
        <v>2.2856988727712899E-19</v>
      </c>
    </row>
    <row r="2094" spans="1:20" x14ac:dyDescent="0.2">
      <c r="A2094" t="str">
        <f>VLOOKUP(B2094,GraphStats!$A:$B,2,0)</f>
        <v>ISCAS</v>
      </c>
      <c r="B2094" t="s">
        <v>18</v>
      </c>
      <c r="C2094" t="s">
        <v>149</v>
      </c>
      <c r="D2094" s="2">
        <f>MAX(1,SUMIFS(SolRaw!$E:$E,SolRaw!$A:$A,$B2094,SolRaw!$B:$B,$C2094,SolRaw!$C:$C,D$1))/1000</f>
        <v>1E-3</v>
      </c>
      <c r="E2094" s="2">
        <f>MAX(1,SUMIFS(SolRaw!$E:$E,SolRaw!$A:$A,$B2094,SolRaw!$B:$B,$C2094,SolRaw!$C:$C,E$1))/1000</f>
        <v>1E-3</v>
      </c>
      <c r="F2094" s="2">
        <f>MAX(1,SUMIFS(SolRaw!$E:$E,SolRaw!$A:$A,$B2094,SolRaw!$B:$B,$C2094,SolRaw!$C:$C,F$1))/1000</f>
        <v>1E-3</v>
      </c>
      <c r="G2094" s="2">
        <f>MAX(1,SUMIFS(SolRaw!$E:$E,SolRaw!$A:$A,$B2094,SolRaw!$B:$B,$C2094,SolRaw!$C:$C,G$1))/1000</f>
        <v>1E-3</v>
      </c>
      <c r="H2094" s="2">
        <f>MAX(1,SUMIFS(SolRaw!$E:$E,SolRaw!$A:$A,$B2094,SolRaw!$B:$B,$C2094,SolRaw!$C:$C,H$1))/1000</f>
        <v>1E-3</v>
      </c>
      <c r="I2094" s="2">
        <f>MAX(1,SUMIFS(SolRaw!$E:$E,SolRaw!$A:$A,$B2094,SolRaw!$B:$B,$C2094,SolRaw!$C:$C,I$1))/1000</f>
        <v>1E-3</v>
      </c>
      <c r="J2094" s="2">
        <f>MAX(1,SUMIFS(SolRaw!$E:$E,SolRaw!$A:$A,$B2094,SolRaw!$B:$B,$C2094,SolRaw!$C:$C,J$1))/1000</f>
        <v>1E-3</v>
      </c>
      <c r="K2094" s="2">
        <f>MAX(1,SUMIFS(SolRaw!$E:$E,SolRaw!$A:$A,$B2094,SolRaw!$B:$B,$C2094,SolRaw!$C:$C,K$1))/1000</f>
        <v>1E-3</v>
      </c>
      <c r="L2094" s="2">
        <f>MAX(1,SUMIFS(SolRaw!$E:$E,SolRaw!$A:$A,$B2094,SolRaw!$B:$B,$C2094,SolRaw!$C:$C,L$1))/1000</f>
        <v>1E-3</v>
      </c>
      <c r="M2094" s="2">
        <f>MAX(1,SUMIFS(SolRaw!$E:$E,SolRaw!$A:$A,$B2094,SolRaw!$B:$B,$C2094,SolRaw!$C:$C,M$1))/1000</f>
        <v>1E-3</v>
      </c>
      <c r="N2094" s="2">
        <f t="shared" si="224"/>
        <v>1.0000000000000002E-3</v>
      </c>
      <c r="O2094" s="2">
        <f t="shared" si="225"/>
        <v>1E-3</v>
      </c>
      <c r="P2094" s="2">
        <f t="shared" si="226"/>
        <v>1E-3</v>
      </c>
      <c r="Q2094" s="2">
        <f t="shared" si="227"/>
        <v>1E-3</v>
      </c>
      <c r="R2094" s="2">
        <f t="shared" si="228"/>
        <v>1E-3</v>
      </c>
      <c r="S2094" s="2">
        <f t="shared" si="229"/>
        <v>1E-3</v>
      </c>
      <c r="T2094" s="2">
        <f t="shared" si="230"/>
        <v>2.2856988727712899E-19</v>
      </c>
    </row>
    <row r="2095" spans="1:20" x14ac:dyDescent="0.2">
      <c r="A2095" t="str">
        <f>VLOOKUP(B2095,GraphStats!$A:$B,2,0)</f>
        <v>ISCAS</v>
      </c>
      <c r="B2095" t="s">
        <v>18</v>
      </c>
      <c r="C2095" t="s">
        <v>150</v>
      </c>
      <c r="D2095" s="2">
        <f>MAX(1,SUMIFS(SolRaw!$E:$E,SolRaw!$A:$A,$B2095,SolRaw!$B:$B,$C2095,SolRaw!$C:$C,D$1))/1000</f>
        <v>1E-3</v>
      </c>
      <c r="E2095" s="2">
        <f>MAX(1,SUMIFS(SolRaw!$E:$E,SolRaw!$A:$A,$B2095,SolRaw!$B:$B,$C2095,SolRaw!$C:$C,E$1))/1000</f>
        <v>1E-3</v>
      </c>
      <c r="F2095" s="2">
        <f>MAX(1,SUMIFS(SolRaw!$E:$E,SolRaw!$A:$A,$B2095,SolRaw!$B:$B,$C2095,SolRaw!$C:$C,F$1))/1000</f>
        <v>1E-3</v>
      </c>
      <c r="G2095" s="2">
        <f>MAX(1,SUMIFS(SolRaw!$E:$E,SolRaw!$A:$A,$B2095,SolRaw!$B:$B,$C2095,SolRaw!$C:$C,G$1))/1000</f>
        <v>1E-3</v>
      </c>
      <c r="H2095" s="2">
        <f>MAX(1,SUMIFS(SolRaw!$E:$E,SolRaw!$A:$A,$B2095,SolRaw!$B:$B,$C2095,SolRaw!$C:$C,H$1))/1000</f>
        <v>1E-3</v>
      </c>
      <c r="I2095" s="2">
        <f>MAX(1,SUMIFS(SolRaw!$E:$E,SolRaw!$A:$A,$B2095,SolRaw!$B:$B,$C2095,SolRaw!$C:$C,I$1))/1000</f>
        <v>1E-3</v>
      </c>
      <c r="J2095" s="2">
        <f>MAX(1,SUMIFS(SolRaw!$E:$E,SolRaw!$A:$A,$B2095,SolRaw!$B:$B,$C2095,SolRaw!$C:$C,J$1))/1000</f>
        <v>1E-3</v>
      </c>
      <c r="K2095" s="2">
        <f>MAX(1,SUMIFS(SolRaw!$E:$E,SolRaw!$A:$A,$B2095,SolRaw!$B:$B,$C2095,SolRaw!$C:$C,K$1))/1000</f>
        <v>1E-3</v>
      </c>
      <c r="L2095" s="2">
        <f>MAX(1,SUMIFS(SolRaw!$E:$E,SolRaw!$A:$A,$B2095,SolRaw!$B:$B,$C2095,SolRaw!$C:$C,L$1))/1000</f>
        <v>1E-3</v>
      </c>
      <c r="M2095" s="2">
        <f>MAX(1,SUMIFS(SolRaw!$E:$E,SolRaw!$A:$A,$B2095,SolRaw!$B:$B,$C2095,SolRaw!$C:$C,M$1))/1000</f>
        <v>1E-3</v>
      </c>
      <c r="N2095" s="2">
        <f t="shared" si="224"/>
        <v>1.0000000000000002E-3</v>
      </c>
      <c r="O2095" s="2">
        <f t="shared" si="225"/>
        <v>1E-3</v>
      </c>
      <c r="P2095" s="2">
        <f t="shared" si="226"/>
        <v>1E-3</v>
      </c>
      <c r="Q2095" s="2">
        <f t="shared" si="227"/>
        <v>1E-3</v>
      </c>
      <c r="R2095" s="2">
        <f t="shared" si="228"/>
        <v>1E-3</v>
      </c>
      <c r="S2095" s="2">
        <f t="shared" si="229"/>
        <v>1E-3</v>
      </c>
      <c r="T2095" s="2">
        <f t="shared" si="230"/>
        <v>2.2856988727712899E-19</v>
      </c>
    </row>
    <row r="2096" spans="1:20" x14ac:dyDescent="0.2">
      <c r="A2096" t="str">
        <f>VLOOKUP(B2096,GraphStats!$A:$B,2,0)</f>
        <v>ISCAS</v>
      </c>
      <c r="B2096" t="s">
        <v>18</v>
      </c>
      <c r="C2096" t="s">
        <v>151</v>
      </c>
      <c r="D2096" s="2">
        <f>MAX(1,SUMIFS(SolRaw!$E:$E,SolRaw!$A:$A,$B2096,SolRaw!$B:$B,$C2096,SolRaw!$C:$C,D$1))/1000</f>
        <v>1E-3</v>
      </c>
      <c r="E2096" s="2">
        <f>MAX(1,SUMIFS(SolRaw!$E:$E,SolRaw!$A:$A,$B2096,SolRaw!$B:$B,$C2096,SolRaw!$C:$C,E$1))/1000</f>
        <v>1E-3</v>
      </c>
      <c r="F2096" s="2">
        <f>MAX(1,SUMIFS(SolRaw!$E:$E,SolRaw!$A:$A,$B2096,SolRaw!$B:$B,$C2096,SolRaw!$C:$C,F$1))/1000</f>
        <v>1E-3</v>
      </c>
      <c r="G2096" s="2">
        <f>MAX(1,SUMIFS(SolRaw!$E:$E,SolRaw!$A:$A,$B2096,SolRaw!$B:$B,$C2096,SolRaw!$C:$C,G$1))/1000</f>
        <v>1E-3</v>
      </c>
      <c r="H2096" s="2">
        <f>MAX(1,SUMIFS(SolRaw!$E:$E,SolRaw!$A:$A,$B2096,SolRaw!$B:$B,$C2096,SolRaw!$C:$C,H$1))/1000</f>
        <v>1E-3</v>
      </c>
      <c r="I2096" s="2">
        <f>MAX(1,SUMIFS(SolRaw!$E:$E,SolRaw!$A:$A,$B2096,SolRaw!$B:$B,$C2096,SolRaw!$C:$C,I$1))/1000</f>
        <v>1E-3</v>
      </c>
      <c r="J2096" s="2">
        <f>MAX(1,SUMIFS(SolRaw!$E:$E,SolRaw!$A:$A,$B2096,SolRaw!$B:$B,$C2096,SolRaw!$C:$C,J$1))/1000</f>
        <v>1E-3</v>
      </c>
      <c r="K2096" s="2">
        <f>MAX(1,SUMIFS(SolRaw!$E:$E,SolRaw!$A:$A,$B2096,SolRaw!$B:$B,$C2096,SolRaw!$C:$C,K$1))/1000</f>
        <v>1E-3</v>
      </c>
      <c r="L2096" s="2">
        <f>MAX(1,SUMIFS(SolRaw!$E:$E,SolRaw!$A:$A,$B2096,SolRaw!$B:$B,$C2096,SolRaw!$C:$C,L$1))/1000</f>
        <v>1E-3</v>
      </c>
      <c r="M2096" s="2">
        <f>MAX(1,SUMIFS(SolRaw!$E:$E,SolRaw!$A:$A,$B2096,SolRaw!$B:$B,$C2096,SolRaw!$C:$C,M$1))/1000</f>
        <v>1E-3</v>
      </c>
      <c r="N2096" s="2">
        <f t="shared" si="224"/>
        <v>1.0000000000000002E-3</v>
      </c>
      <c r="O2096" s="2">
        <f t="shared" si="225"/>
        <v>1E-3</v>
      </c>
      <c r="P2096" s="2">
        <f t="shared" si="226"/>
        <v>1E-3</v>
      </c>
      <c r="Q2096" s="2">
        <f t="shared" si="227"/>
        <v>1E-3</v>
      </c>
      <c r="R2096" s="2">
        <f t="shared" si="228"/>
        <v>1E-3</v>
      </c>
      <c r="S2096" s="2">
        <f t="shared" si="229"/>
        <v>1E-3</v>
      </c>
      <c r="T2096" s="2">
        <f t="shared" si="230"/>
        <v>2.2856988727712899E-19</v>
      </c>
    </row>
    <row r="2097" spans="1:20" x14ac:dyDescent="0.2">
      <c r="A2097" t="str">
        <f>VLOOKUP(B2097,GraphStats!$A:$B,2,0)</f>
        <v>ISCAS</v>
      </c>
      <c r="B2097" t="s">
        <v>18</v>
      </c>
      <c r="C2097" t="s">
        <v>152</v>
      </c>
      <c r="D2097" s="2">
        <f>MAX(1,SUMIFS(SolRaw!$E:$E,SolRaw!$A:$A,$B2097,SolRaw!$B:$B,$C2097,SolRaw!$C:$C,D$1))/1000</f>
        <v>1E-3</v>
      </c>
      <c r="E2097" s="2">
        <f>MAX(1,SUMIFS(SolRaw!$E:$E,SolRaw!$A:$A,$B2097,SolRaw!$B:$B,$C2097,SolRaw!$C:$C,E$1))/1000</f>
        <v>1E-3</v>
      </c>
      <c r="F2097" s="2">
        <f>MAX(1,SUMIFS(SolRaw!$E:$E,SolRaw!$A:$A,$B2097,SolRaw!$B:$B,$C2097,SolRaw!$C:$C,F$1))/1000</f>
        <v>1E-3</v>
      </c>
      <c r="G2097" s="2">
        <f>MAX(1,SUMIFS(SolRaw!$E:$E,SolRaw!$A:$A,$B2097,SolRaw!$B:$B,$C2097,SolRaw!$C:$C,G$1))/1000</f>
        <v>1E-3</v>
      </c>
      <c r="H2097" s="2">
        <f>MAX(1,SUMIFS(SolRaw!$E:$E,SolRaw!$A:$A,$B2097,SolRaw!$B:$B,$C2097,SolRaw!$C:$C,H$1))/1000</f>
        <v>1E-3</v>
      </c>
      <c r="I2097" s="2">
        <f>MAX(1,SUMIFS(SolRaw!$E:$E,SolRaw!$A:$A,$B2097,SolRaw!$B:$B,$C2097,SolRaw!$C:$C,I$1))/1000</f>
        <v>1E-3</v>
      </c>
      <c r="J2097" s="2">
        <f>MAX(1,SUMIFS(SolRaw!$E:$E,SolRaw!$A:$A,$B2097,SolRaw!$B:$B,$C2097,SolRaw!$C:$C,J$1))/1000</f>
        <v>1E-3</v>
      </c>
      <c r="K2097" s="2">
        <f>MAX(1,SUMIFS(SolRaw!$E:$E,SolRaw!$A:$A,$B2097,SolRaw!$B:$B,$C2097,SolRaw!$C:$C,K$1))/1000</f>
        <v>1E-3</v>
      </c>
      <c r="L2097" s="2">
        <f>MAX(1,SUMIFS(SolRaw!$E:$E,SolRaw!$A:$A,$B2097,SolRaw!$B:$B,$C2097,SolRaw!$C:$C,L$1))/1000</f>
        <v>1E-3</v>
      </c>
      <c r="M2097" s="2">
        <f>MAX(1,SUMIFS(SolRaw!$E:$E,SolRaw!$A:$A,$B2097,SolRaw!$B:$B,$C2097,SolRaw!$C:$C,M$1))/1000</f>
        <v>1E-3</v>
      </c>
      <c r="N2097" s="2">
        <f t="shared" si="224"/>
        <v>1.0000000000000002E-3</v>
      </c>
      <c r="O2097" s="2">
        <f t="shared" si="225"/>
        <v>1E-3</v>
      </c>
      <c r="P2097" s="2">
        <f t="shared" si="226"/>
        <v>1E-3</v>
      </c>
      <c r="Q2097" s="2">
        <f t="shared" si="227"/>
        <v>1E-3</v>
      </c>
      <c r="R2097" s="2">
        <f t="shared" si="228"/>
        <v>1E-3</v>
      </c>
      <c r="S2097" s="2">
        <f t="shared" si="229"/>
        <v>1E-3</v>
      </c>
      <c r="T2097" s="2">
        <f t="shared" si="230"/>
        <v>2.2856988727712899E-19</v>
      </c>
    </row>
    <row r="2098" spans="1:20" x14ac:dyDescent="0.2">
      <c r="A2098" t="str">
        <f>VLOOKUP(B2098,GraphStats!$A:$B,2,0)</f>
        <v>ISCAS</v>
      </c>
      <c r="B2098" t="s">
        <v>18</v>
      </c>
      <c r="C2098" t="s">
        <v>153</v>
      </c>
      <c r="D2098" s="2">
        <f>MAX(1,SUMIFS(SolRaw!$E:$E,SolRaw!$A:$A,$B2098,SolRaw!$B:$B,$C2098,SolRaw!$C:$C,D$1))/1000</f>
        <v>1E-3</v>
      </c>
      <c r="E2098" s="2">
        <f>MAX(1,SUMIFS(SolRaw!$E:$E,SolRaw!$A:$A,$B2098,SolRaw!$B:$B,$C2098,SolRaw!$C:$C,E$1))/1000</f>
        <v>1E-3</v>
      </c>
      <c r="F2098" s="2">
        <f>MAX(1,SUMIFS(SolRaw!$E:$E,SolRaw!$A:$A,$B2098,SolRaw!$B:$B,$C2098,SolRaw!$C:$C,F$1))/1000</f>
        <v>1E-3</v>
      </c>
      <c r="G2098" s="2">
        <f>MAX(1,SUMIFS(SolRaw!$E:$E,SolRaw!$A:$A,$B2098,SolRaw!$B:$B,$C2098,SolRaw!$C:$C,G$1))/1000</f>
        <v>1E-3</v>
      </c>
      <c r="H2098" s="2">
        <f>MAX(1,SUMIFS(SolRaw!$E:$E,SolRaw!$A:$A,$B2098,SolRaw!$B:$B,$C2098,SolRaw!$C:$C,H$1))/1000</f>
        <v>1E-3</v>
      </c>
      <c r="I2098" s="2">
        <f>MAX(1,SUMIFS(SolRaw!$E:$E,SolRaw!$A:$A,$B2098,SolRaw!$B:$B,$C2098,SolRaw!$C:$C,I$1))/1000</f>
        <v>1E-3</v>
      </c>
      <c r="J2098" s="2">
        <f>MAX(1,SUMIFS(SolRaw!$E:$E,SolRaw!$A:$A,$B2098,SolRaw!$B:$B,$C2098,SolRaw!$C:$C,J$1))/1000</f>
        <v>1E-3</v>
      </c>
      <c r="K2098" s="2">
        <f>MAX(1,SUMIFS(SolRaw!$E:$E,SolRaw!$A:$A,$B2098,SolRaw!$B:$B,$C2098,SolRaw!$C:$C,K$1))/1000</f>
        <v>1E-3</v>
      </c>
      <c r="L2098" s="2">
        <f>MAX(1,SUMIFS(SolRaw!$E:$E,SolRaw!$A:$A,$B2098,SolRaw!$B:$B,$C2098,SolRaw!$C:$C,L$1))/1000</f>
        <v>1E-3</v>
      </c>
      <c r="M2098" s="2">
        <f>MAX(1,SUMIFS(SolRaw!$E:$E,SolRaw!$A:$A,$B2098,SolRaw!$B:$B,$C2098,SolRaw!$C:$C,M$1))/1000</f>
        <v>1E-3</v>
      </c>
      <c r="N2098" s="2">
        <f t="shared" si="224"/>
        <v>1.0000000000000002E-3</v>
      </c>
      <c r="O2098" s="2">
        <f t="shared" si="225"/>
        <v>1E-3</v>
      </c>
      <c r="P2098" s="2">
        <f t="shared" si="226"/>
        <v>1E-3</v>
      </c>
      <c r="Q2098" s="2">
        <f t="shared" si="227"/>
        <v>1E-3</v>
      </c>
      <c r="R2098" s="2">
        <f t="shared" si="228"/>
        <v>1E-3</v>
      </c>
      <c r="S2098" s="2">
        <f t="shared" si="229"/>
        <v>1E-3</v>
      </c>
      <c r="T2098" s="2">
        <f t="shared" si="230"/>
        <v>2.2856988727712899E-19</v>
      </c>
    </row>
    <row r="2099" spans="1:20" x14ac:dyDescent="0.2">
      <c r="A2099" t="str">
        <f>VLOOKUP(B2099,GraphStats!$A:$B,2,0)</f>
        <v>ISCAS</v>
      </c>
      <c r="B2099" t="s">
        <v>18</v>
      </c>
      <c r="C2099" t="s">
        <v>154</v>
      </c>
      <c r="D2099" s="2">
        <f>MAX(1,SUMIFS(SolRaw!$E:$E,SolRaw!$A:$A,$B2099,SolRaw!$B:$B,$C2099,SolRaw!$C:$C,D$1))/1000</f>
        <v>1E-3</v>
      </c>
      <c r="E2099" s="2">
        <f>MAX(1,SUMIFS(SolRaw!$E:$E,SolRaw!$A:$A,$B2099,SolRaw!$B:$B,$C2099,SolRaw!$C:$C,E$1))/1000</f>
        <v>1E-3</v>
      </c>
      <c r="F2099" s="2">
        <f>MAX(1,SUMIFS(SolRaw!$E:$E,SolRaw!$A:$A,$B2099,SolRaw!$B:$B,$C2099,SolRaw!$C:$C,F$1))/1000</f>
        <v>1E-3</v>
      </c>
      <c r="G2099" s="2">
        <f>MAX(1,SUMIFS(SolRaw!$E:$E,SolRaw!$A:$A,$B2099,SolRaw!$B:$B,$C2099,SolRaw!$C:$C,G$1))/1000</f>
        <v>1E-3</v>
      </c>
      <c r="H2099" s="2">
        <f>MAX(1,SUMIFS(SolRaw!$E:$E,SolRaw!$A:$A,$B2099,SolRaw!$B:$B,$C2099,SolRaw!$C:$C,H$1))/1000</f>
        <v>1E-3</v>
      </c>
      <c r="I2099" s="2">
        <f>MAX(1,SUMIFS(SolRaw!$E:$E,SolRaw!$A:$A,$B2099,SolRaw!$B:$B,$C2099,SolRaw!$C:$C,I$1))/1000</f>
        <v>1E-3</v>
      </c>
      <c r="J2099" s="2">
        <f>MAX(1,SUMIFS(SolRaw!$E:$E,SolRaw!$A:$A,$B2099,SolRaw!$B:$B,$C2099,SolRaw!$C:$C,J$1))/1000</f>
        <v>1E-3</v>
      </c>
      <c r="K2099" s="2">
        <f>MAX(1,SUMIFS(SolRaw!$E:$E,SolRaw!$A:$A,$B2099,SolRaw!$B:$B,$C2099,SolRaw!$C:$C,K$1))/1000</f>
        <v>1E-3</v>
      </c>
      <c r="L2099" s="2">
        <f>MAX(1,SUMIFS(SolRaw!$E:$E,SolRaw!$A:$A,$B2099,SolRaw!$B:$B,$C2099,SolRaw!$C:$C,L$1))/1000</f>
        <v>1E-3</v>
      </c>
      <c r="M2099" s="2">
        <f>MAX(1,SUMIFS(SolRaw!$E:$E,SolRaw!$A:$A,$B2099,SolRaw!$B:$B,$C2099,SolRaw!$C:$C,M$1))/1000</f>
        <v>1E-3</v>
      </c>
      <c r="N2099" s="2">
        <f t="shared" si="224"/>
        <v>1.0000000000000002E-3</v>
      </c>
      <c r="O2099" s="2">
        <f t="shared" si="225"/>
        <v>1E-3</v>
      </c>
      <c r="P2099" s="2">
        <f t="shared" si="226"/>
        <v>1E-3</v>
      </c>
      <c r="Q2099" s="2">
        <f t="shared" si="227"/>
        <v>1E-3</v>
      </c>
      <c r="R2099" s="2">
        <f t="shared" si="228"/>
        <v>1E-3</v>
      </c>
      <c r="S2099" s="2">
        <f t="shared" si="229"/>
        <v>1E-3</v>
      </c>
      <c r="T2099" s="2">
        <f t="shared" si="230"/>
        <v>2.2856988727712899E-19</v>
      </c>
    </row>
    <row r="2100" spans="1:20" x14ac:dyDescent="0.2">
      <c r="A2100" t="str">
        <f>VLOOKUP(B2100,GraphStats!$A:$B,2,0)</f>
        <v>ISCAS</v>
      </c>
      <c r="B2100" t="s">
        <v>18</v>
      </c>
      <c r="C2100" t="s">
        <v>155</v>
      </c>
      <c r="D2100" s="2">
        <f>MAX(1,SUMIFS(SolRaw!$E:$E,SolRaw!$A:$A,$B2100,SolRaw!$B:$B,$C2100,SolRaw!$C:$C,D$1))/1000</f>
        <v>1E-3</v>
      </c>
      <c r="E2100" s="2">
        <f>MAX(1,SUMIFS(SolRaw!$E:$E,SolRaw!$A:$A,$B2100,SolRaw!$B:$B,$C2100,SolRaw!$C:$C,E$1))/1000</f>
        <v>1E-3</v>
      </c>
      <c r="F2100" s="2">
        <f>MAX(1,SUMIFS(SolRaw!$E:$E,SolRaw!$A:$A,$B2100,SolRaw!$B:$B,$C2100,SolRaw!$C:$C,F$1))/1000</f>
        <v>1E-3</v>
      </c>
      <c r="G2100" s="2">
        <f>MAX(1,SUMIFS(SolRaw!$E:$E,SolRaw!$A:$A,$B2100,SolRaw!$B:$B,$C2100,SolRaw!$C:$C,G$1))/1000</f>
        <v>1E-3</v>
      </c>
      <c r="H2100" s="2">
        <f>MAX(1,SUMIFS(SolRaw!$E:$E,SolRaw!$A:$A,$B2100,SolRaw!$B:$B,$C2100,SolRaw!$C:$C,H$1))/1000</f>
        <v>1E-3</v>
      </c>
      <c r="I2100" s="2">
        <f>MAX(1,SUMIFS(SolRaw!$E:$E,SolRaw!$A:$A,$B2100,SolRaw!$B:$B,$C2100,SolRaw!$C:$C,I$1))/1000</f>
        <v>1E-3</v>
      </c>
      <c r="J2100" s="2">
        <f>MAX(1,SUMIFS(SolRaw!$E:$E,SolRaw!$A:$A,$B2100,SolRaw!$B:$B,$C2100,SolRaw!$C:$C,J$1))/1000</f>
        <v>1E-3</v>
      </c>
      <c r="K2100" s="2">
        <f>MAX(1,SUMIFS(SolRaw!$E:$E,SolRaw!$A:$A,$B2100,SolRaw!$B:$B,$C2100,SolRaw!$C:$C,K$1))/1000</f>
        <v>1E-3</v>
      </c>
      <c r="L2100" s="2">
        <f>MAX(1,SUMIFS(SolRaw!$E:$E,SolRaw!$A:$A,$B2100,SolRaw!$B:$B,$C2100,SolRaw!$C:$C,L$1))/1000</f>
        <v>1E-3</v>
      </c>
      <c r="M2100" s="2">
        <f>MAX(1,SUMIFS(SolRaw!$E:$E,SolRaw!$A:$A,$B2100,SolRaw!$B:$B,$C2100,SolRaw!$C:$C,M$1))/1000</f>
        <v>1E-3</v>
      </c>
      <c r="N2100" s="2">
        <f t="shared" si="224"/>
        <v>1.0000000000000002E-3</v>
      </c>
      <c r="O2100" s="2">
        <f t="shared" si="225"/>
        <v>1E-3</v>
      </c>
      <c r="P2100" s="2">
        <f t="shared" si="226"/>
        <v>1E-3</v>
      </c>
      <c r="Q2100" s="2">
        <f t="shared" si="227"/>
        <v>1E-3</v>
      </c>
      <c r="R2100" s="2">
        <f t="shared" si="228"/>
        <v>1E-3</v>
      </c>
      <c r="S2100" s="2">
        <f t="shared" si="229"/>
        <v>1E-3</v>
      </c>
      <c r="T2100" s="2">
        <f t="shared" si="230"/>
        <v>2.2856988727712899E-19</v>
      </c>
    </row>
    <row r="2101" spans="1:20" x14ac:dyDescent="0.2">
      <c r="A2101" t="str">
        <f>VLOOKUP(B2101,GraphStats!$A:$B,2,0)</f>
        <v>ISCAS</v>
      </c>
      <c r="B2101" t="s">
        <v>18</v>
      </c>
      <c r="C2101" t="s">
        <v>156</v>
      </c>
      <c r="D2101" s="2">
        <f>MAX(1,SUMIFS(SolRaw!$E:$E,SolRaw!$A:$A,$B2101,SolRaw!$B:$B,$C2101,SolRaw!$C:$C,D$1))/1000</f>
        <v>1E-3</v>
      </c>
      <c r="E2101" s="2">
        <f>MAX(1,SUMIFS(SolRaw!$E:$E,SolRaw!$A:$A,$B2101,SolRaw!$B:$B,$C2101,SolRaw!$C:$C,E$1))/1000</f>
        <v>1E-3</v>
      </c>
      <c r="F2101" s="2">
        <f>MAX(1,SUMIFS(SolRaw!$E:$E,SolRaw!$A:$A,$B2101,SolRaw!$B:$B,$C2101,SolRaw!$C:$C,F$1))/1000</f>
        <v>1E-3</v>
      </c>
      <c r="G2101" s="2">
        <f>MAX(1,SUMIFS(SolRaw!$E:$E,SolRaw!$A:$A,$B2101,SolRaw!$B:$B,$C2101,SolRaw!$C:$C,G$1))/1000</f>
        <v>1E-3</v>
      </c>
      <c r="H2101" s="2">
        <f>MAX(1,SUMIFS(SolRaw!$E:$E,SolRaw!$A:$A,$B2101,SolRaw!$B:$B,$C2101,SolRaw!$C:$C,H$1))/1000</f>
        <v>1E-3</v>
      </c>
      <c r="I2101" s="2">
        <f>MAX(1,SUMIFS(SolRaw!$E:$E,SolRaw!$A:$A,$B2101,SolRaw!$B:$B,$C2101,SolRaw!$C:$C,I$1))/1000</f>
        <v>1E-3</v>
      </c>
      <c r="J2101" s="2">
        <f>MAX(1,SUMIFS(SolRaw!$E:$E,SolRaw!$A:$A,$B2101,SolRaw!$B:$B,$C2101,SolRaw!$C:$C,J$1))/1000</f>
        <v>1E-3</v>
      </c>
      <c r="K2101" s="2">
        <f>MAX(1,SUMIFS(SolRaw!$E:$E,SolRaw!$A:$A,$B2101,SolRaw!$B:$B,$C2101,SolRaw!$C:$C,K$1))/1000</f>
        <v>1E-3</v>
      </c>
      <c r="L2101" s="2">
        <f>MAX(1,SUMIFS(SolRaw!$E:$E,SolRaw!$A:$A,$B2101,SolRaw!$B:$B,$C2101,SolRaw!$C:$C,L$1))/1000</f>
        <v>1E-3</v>
      </c>
      <c r="M2101" s="2">
        <f>MAX(1,SUMIFS(SolRaw!$E:$E,SolRaw!$A:$A,$B2101,SolRaw!$B:$B,$C2101,SolRaw!$C:$C,M$1))/1000</f>
        <v>1E-3</v>
      </c>
      <c r="N2101" s="2">
        <f t="shared" si="224"/>
        <v>1.0000000000000002E-3</v>
      </c>
      <c r="O2101" s="2">
        <f t="shared" si="225"/>
        <v>1E-3</v>
      </c>
      <c r="P2101" s="2">
        <f t="shared" si="226"/>
        <v>1E-3</v>
      </c>
      <c r="Q2101" s="2">
        <f t="shared" si="227"/>
        <v>1E-3</v>
      </c>
      <c r="R2101" s="2">
        <f t="shared" si="228"/>
        <v>1E-3</v>
      </c>
      <c r="S2101" s="2">
        <f t="shared" si="229"/>
        <v>1E-3</v>
      </c>
      <c r="T2101" s="2">
        <f t="shared" si="230"/>
        <v>2.2856988727712899E-19</v>
      </c>
    </row>
    <row r="2102" spans="1:20" x14ac:dyDescent="0.2">
      <c r="A2102" t="str">
        <f>VLOOKUP(B2102,GraphStats!$A:$B,2,0)</f>
        <v>ISCAS</v>
      </c>
      <c r="B2102" t="s">
        <v>18</v>
      </c>
      <c r="C2102" t="s">
        <v>157</v>
      </c>
      <c r="D2102" s="2">
        <f>MAX(1,SUMIFS(SolRaw!$E:$E,SolRaw!$A:$A,$B2102,SolRaw!$B:$B,$C2102,SolRaw!$C:$C,D$1))/1000</f>
        <v>1E-3</v>
      </c>
      <c r="E2102" s="2">
        <f>MAX(1,SUMIFS(SolRaw!$E:$E,SolRaw!$A:$A,$B2102,SolRaw!$B:$B,$C2102,SolRaw!$C:$C,E$1))/1000</f>
        <v>1E-3</v>
      </c>
      <c r="F2102" s="2">
        <f>MAX(1,SUMIFS(SolRaw!$E:$E,SolRaw!$A:$A,$B2102,SolRaw!$B:$B,$C2102,SolRaw!$C:$C,F$1))/1000</f>
        <v>1E-3</v>
      </c>
      <c r="G2102" s="2">
        <f>MAX(1,SUMIFS(SolRaw!$E:$E,SolRaw!$A:$A,$B2102,SolRaw!$B:$B,$C2102,SolRaw!$C:$C,G$1))/1000</f>
        <v>1E-3</v>
      </c>
      <c r="H2102" s="2">
        <f>MAX(1,SUMIFS(SolRaw!$E:$E,SolRaw!$A:$A,$B2102,SolRaw!$B:$B,$C2102,SolRaw!$C:$C,H$1))/1000</f>
        <v>1E-3</v>
      </c>
      <c r="I2102" s="2">
        <f>MAX(1,SUMIFS(SolRaw!$E:$E,SolRaw!$A:$A,$B2102,SolRaw!$B:$B,$C2102,SolRaw!$C:$C,I$1))/1000</f>
        <v>1E-3</v>
      </c>
      <c r="J2102" s="2">
        <f>MAX(1,SUMIFS(SolRaw!$E:$E,SolRaw!$A:$A,$B2102,SolRaw!$B:$B,$C2102,SolRaw!$C:$C,J$1))/1000</f>
        <v>1E-3</v>
      </c>
      <c r="K2102" s="2">
        <f>MAX(1,SUMIFS(SolRaw!$E:$E,SolRaw!$A:$A,$B2102,SolRaw!$B:$B,$C2102,SolRaw!$C:$C,K$1))/1000</f>
        <v>1E-3</v>
      </c>
      <c r="L2102" s="2">
        <f>MAX(1,SUMIFS(SolRaw!$E:$E,SolRaw!$A:$A,$B2102,SolRaw!$B:$B,$C2102,SolRaw!$C:$C,L$1))/1000</f>
        <v>1E-3</v>
      </c>
      <c r="M2102" s="2">
        <f>MAX(1,SUMIFS(SolRaw!$E:$E,SolRaw!$A:$A,$B2102,SolRaw!$B:$B,$C2102,SolRaw!$C:$C,M$1))/1000</f>
        <v>1E-3</v>
      </c>
      <c r="N2102" s="2">
        <f t="shared" si="224"/>
        <v>1.0000000000000002E-3</v>
      </c>
      <c r="O2102" s="2">
        <f t="shared" si="225"/>
        <v>1E-3</v>
      </c>
      <c r="P2102" s="2">
        <f t="shared" si="226"/>
        <v>1E-3</v>
      </c>
      <c r="Q2102" s="2">
        <f t="shared" si="227"/>
        <v>1E-3</v>
      </c>
      <c r="R2102" s="2">
        <f t="shared" si="228"/>
        <v>1E-3</v>
      </c>
      <c r="S2102" s="2">
        <f t="shared" si="229"/>
        <v>1E-3</v>
      </c>
      <c r="T2102" s="2">
        <f t="shared" si="230"/>
        <v>2.2856988727712899E-19</v>
      </c>
    </row>
    <row r="2103" spans="1:20" x14ac:dyDescent="0.2">
      <c r="A2103" t="str">
        <f>VLOOKUP(B2103,GraphStats!$A:$B,2,0)</f>
        <v>ISCAS</v>
      </c>
      <c r="B2103" t="s">
        <v>18</v>
      </c>
      <c r="C2103" t="s">
        <v>158</v>
      </c>
      <c r="D2103" s="2">
        <f>MAX(1,SUMIFS(SolRaw!$E:$E,SolRaw!$A:$A,$B2103,SolRaw!$B:$B,$C2103,SolRaw!$C:$C,D$1))/1000</f>
        <v>1E-3</v>
      </c>
      <c r="E2103" s="2">
        <f>MAX(1,SUMIFS(SolRaw!$E:$E,SolRaw!$A:$A,$B2103,SolRaw!$B:$B,$C2103,SolRaw!$C:$C,E$1))/1000</f>
        <v>1E-3</v>
      </c>
      <c r="F2103" s="2">
        <f>MAX(1,SUMIFS(SolRaw!$E:$E,SolRaw!$A:$A,$B2103,SolRaw!$B:$B,$C2103,SolRaw!$C:$C,F$1))/1000</f>
        <v>1E-3</v>
      </c>
      <c r="G2103" s="2">
        <f>MAX(1,SUMIFS(SolRaw!$E:$E,SolRaw!$A:$A,$B2103,SolRaw!$B:$B,$C2103,SolRaw!$C:$C,G$1))/1000</f>
        <v>1E-3</v>
      </c>
      <c r="H2103" s="2">
        <f>MAX(1,SUMIFS(SolRaw!$E:$E,SolRaw!$A:$A,$B2103,SolRaw!$B:$B,$C2103,SolRaw!$C:$C,H$1))/1000</f>
        <v>1E-3</v>
      </c>
      <c r="I2103" s="2">
        <f>MAX(1,SUMIFS(SolRaw!$E:$E,SolRaw!$A:$A,$B2103,SolRaw!$B:$B,$C2103,SolRaw!$C:$C,I$1))/1000</f>
        <v>1E-3</v>
      </c>
      <c r="J2103" s="2">
        <f>MAX(1,SUMIFS(SolRaw!$E:$E,SolRaw!$A:$A,$B2103,SolRaw!$B:$B,$C2103,SolRaw!$C:$C,J$1))/1000</f>
        <v>1E-3</v>
      </c>
      <c r="K2103" s="2">
        <f>MAX(1,SUMIFS(SolRaw!$E:$E,SolRaw!$A:$A,$B2103,SolRaw!$B:$B,$C2103,SolRaw!$C:$C,K$1))/1000</f>
        <v>1E-3</v>
      </c>
      <c r="L2103" s="2">
        <f>MAX(1,SUMIFS(SolRaw!$E:$E,SolRaw!$A:$A,$B2103,SolRaw!$B:$B,$C2103,SolRaw!$C:$C,L$1))/1000</f>
        <v>1E-3</v>
      </c>
      <c r="M2103" s="2">
        <f>MAX(1,SUMIFS(SolRaw!$E:$E,SolRaw!$A:$A,$B2103,SolRaw!$B:$B,$C2103,SolRaw!$C:$C,M$1))/1000</f>
        <v>1E-3</v>
      </c>
      <c r="N2103" s="2">
        <f t="shared" si="224"/>
        <v>1.0000000000000002E-3</v>
      </c>
      <c r="O2103" s="2">
        <f t="shared" si="225"/>
        <v>1E-3</v>
      </c>
      <c r="P2103" s="2">
        <f t="shared" si="226"/>
        <v>1E-3</v>
      </c>
      <c r="Q2103" s="2">
        <f t="shared" si="227"/>
        <v>1E-3</v>
      </c>
      <c r="R2103" s="2">
        <f t="shared" si="228"/>
        <v>1E-3</v>
      </c>
      <c r="S2103" s="2">
        <f t="shared" si="229"/>
        <v>1E-3</v>
      </c>
      <c r="T2103" s="2">
        <f t="shared" si="230"/>
        <v>2.2856988727712899E-19</v>
      </c>
    </row>
    <row r="2104" spans="1:20" x14ac:dyDescent="0.2">
      <c r="A2104" t="str">
        <f>VLOOKUP(B2104,GraphStats!$A:$B,2,0)</f>
        <v>ISCAS</v>
      </c>
      <c r="B2104" t="s">
        <v>18</v>
      </c>
      <c r="C2104" t="s">
        <v>159</v>
      </c>
      <c r="D2104" s="2">
        <f>MAX(1,SUMIFS(SolRaw!$E:$E,SolRaw!$A:$A,$B2104,SolRaw!$B:$B,$C2104,SolRaw!$C:$C,D$1))/1000</f>
        <v>1E-3</v>
      </c>
      <c r="E2104" s="2">
        <f>MAX(1,SUMIFS(SolRaw!$E:$E,SolRaw!$A:$A,$B2104,SolRaw!$B:$B,$C2104,SolRaw!$C:$C,E$1))/1000</f>
        <v>1E-3</v>
      </c>
      <c r="F2104" s="2">
        <f>MAX(1,SUMIFS(SolRaw!$E:$E,SolRaw!$A:$A,$B2104,SolRaw!$B:$B,$C2104,SolRaw!$C:$C,F$1))/1000</f>
        <v>1E-3</v>
      </c>
      <c r="G2104" s="2">
        <f>MAX(1,SUMIFS(SolRaw!$E:$E,SolRaw!$A:$A,$B2104,SolRaw!$B:$B,$C2104,SolRaw!$C:$C,G$1))/1000</f>
        <v>1E-3</v>
      </c>
      <c r="H2104" s="2">
        <f>MAX(1,SUMIFS(SolRaw!$E:$E,SolRaw!$A:$A,$B2104,SolRaw!$B:$B,$C2104,SolRaw!$C:$C,H$1))/1000</f>
        <v>1E-3</v>
      </c>
      <c r="I2104" s="2">
        <f>MAX(1,SUMIFS(SolRaw!$E:$E,SolRaw!$A:$A,$B2104,SolRaw!$B:$B,$C2104,SolRaw!$C:$C,I$1))/1000</f>
        <v>1E-3</v>
      </c>
      <c r="J2104" s="2">
        <f>MAX(1,SUMIFS(SolRaw!$E:$E,SolRaw!$A:$A,$B2104,SolRaw!$B:$B,$C2104,SolRaw!$C:$C,J$1))/1000</f>
        <v>1E-3</v>
      </c>
      <c r="K2104" s="2">
        <f>MAX(1,SUMIFS(SolRaw!$E:$E,SolRaw!$A:$A,$B2104,SolRaw!$B:$B,$C2104,SolRaw!$C:$C,K$1))/1000</f>
        <v>1E-3</v>
      </c>
      <c r="L2104" s="2">
        <f>MAX(1,SUMIFS(SolRaw!$E:$E,SolRaw!$A:$A,$B2104,SolRaw!$B:$B,$C2104,SolRaw!$C:$C,L$1))/1000</f>
        <v>1E-3</v>
      </c>
      <c r="M2104" s="2">
        <f>MAX(1,SUMIFS(SolRaw!$E:$E,SolRaw!$A:$A,$B2104,SolRaw!$B:$B,$C2104,SolRaw!$C:$C,M$1))/1000</f>
        <v>1E-3</v>
      </c>
      <c r="N2104" s="2">
        <f t="shared" si="224"/>
        <v>1.0000000000000002E-3</v>
      </c>
      <c r="O2104" s="2">
        <f t="shared" si="225"/>
        <v>1E-3</v>
      </c>
      <c r="P2104" s="2">
        <f t="shared" si="226"/>
        <v>1E-3</v>
      </c>
      <c r="Q2104" s="2">
        <f t="shared" si="227"/>
        <v>1E-3</v>
      </c>
      <c r="R2104" s="2">
        <f t="shared" si="228"/>
        <v>1E-3</v>
      </c>
      <c r="S2104" s="2">
        <f t="shared" si="229"/>
        <v>1E-3</v>
      </c>
      <c r="T2104" s="2">
        <f t="shared" si="230"/>
        <v>2.2856988727712899E-19</v>
      </c>
    </row>
    <row r="2105" spans="1:20" x14ac:dyDescent="0.2">
      <c r="A2105" t="str">
        <f>VLOOKUP(B2105,GraphStats!$A:$B,2,0)</f>
        <v>ISCAS</v>
      </c>
      <c r="B2105" t="s">
        <v>18</v>
      </c>
      <c r="C2105" t="s">
        <v>160</v>
      </c>
      <c r="D2105" s="2">
        <f>MAX(1,SUMIFS(SolRaw!$E:$E,SolRaw!$A:$A,$B2105,SolRaw!$B:$B,$C2105,SolRaw!$C:$C,D$1))/1000</f>
        <v>1E-3</v>
      </c>
      <c r="E2105" s="2">
        <f>MAX(1,SUMIFS(SolRaw!$E:$E,SolRaw!$A:$A,$B2105,SolRaw!$B:$B,$C2105,SolRaw!$C:$C,E$1))/1000</f>
        <v>1E-3</v>
      </c>
      <c r="F2105" s="2">
        <f>MAX(1,SUMIFS(SolRaw!$E:$E,SolRaw!$A:$A,$B2105,SolRaw!$B:$B,$C2105,SolRaw!$C:$C,F$1))/1000</f>
        <v>1E-3</v>
      </c>
      <c r="G2105" s="2">
        <f>MAX(1,SUMIFS(SolRaw!$E:$E,SolRaw!$A:$A,$B2105,SolRaw!$B:$B,$C2105,SolRaw!$C:$C,G$1))/1000</f>
        <v>1E-3</v>
      </c>
      <c r="H2105" s="2">
        <f>MAX(1,SUMIFS(SolRaw!$E:$E,SolRaw!$A:$A,$B2105,SolRaw!$B:$B,$C2105,SolRaw!$C:$C,H$1))/1000</f>
        <v>1E-3</v>
      </c>
      <c r="I2105" s="2">
        <f>MAX(1,SUMIFS(SolRaw!$E:$E,SolRaw!$A:$A,$B2105,SolRaw!$B:$B,$C2105,SolRaw!$C:$C,I$1))/1000</f>
        <v>1E-3</v>
      </c>
      <c r="J2105" s="2">
        <f>MAX(1,SUMIFS(SolRaw!$E:$E,SolRaw!$A:$A,$B2105,SolRaw!$B:$B,$C2105,SolRaw!$C:$C,J$1))/1000</f>
        <v>1E-3</v>
      </c>
      <c r="K2105" s="2">
        <f>MAX(1,SUMIFS(SolRaw!$E:$E,SolRaw!$A:$A,$B2105,SolRaw!$B:$B,$C2105,SolRaw!$C:$C,K$1))/1000</f>
        <v>1E-3</v>
      </c>
      <c r="L2105" s="2">
        <f>MAX(1,SUMIFS(SolRaw!$E:$E,SolRaw!$A:$A,$B2105,SolRaw!$B:$B,$C2105,SolRaw!$C:$C,L$1))/1000</f>
        <v>1E-3</v>
      </c>
      <c r="M2105" s="2">
        <f>MAX(1,SUMIFS(SolRaw!$E:$E,SolRaw!$A:$A,$B2105,SolRaw!$B:$B,$C2105,SolRaw!$C:$C,M$1))/1000</f>
        <v>1E-3</v>
      </c>
      <c r="N2105" s="2">
        <f t="shared" si="224"/>
        <v>1.0000000000000002E-3</v>
      </c>
      <c r="O2105" s="2">
        <f t="shared" si="225"/>
        <v>1E-3</v>
      </c>
      <c r="P2105" s="2">
        <f t="shared" si="226"/>
        <v>1E-3</v>
      </c>
      <c r="Q2105" s="2">
        <f t="shared" si="227"/>
        <v>1E-3</v>
      </c>
      <c r="R2105" s="2">
        <f t="shared" si="228"/>
        <v>1E-3</v>
      </c>
      <c r="S2105" s="2">
        <f t="shared" si="229"/>
        <v>1E-3</v>
      </c>
      <c r="T2105" s="2">
        <f t="shared" si="230"/>
        <v>2.2856988727712899E-19</v>
      </c>
    </row>
    <row r="2106" spans="1:20" x14ac:dyDescent="0.2">
      <c r="A2106" t="str">
        <f>VLOOKUP(B2106,GraphStats!$A:$B,2,0)</f>
        <v>ISCAS</v>
      </c>
      <c r="B2106" t="s">
        <v>18</v>
      </c>
      <c r="C2106" t="s">
        <v>161</v>
      </c>
      <c r="D2106" s="2">
        <f>MAX(1,SUMIFS(SolRaw!$E:$E,SolRaw!$A:$A,$B2106,SolRaw!$B:$B,$C2106,SolRaw!$C:$C,D$1))/1000</f>
        <v>1E-3</v>
      </c>
      <c r="E2106" s="2">
        <f>MAX(1,SUMIFS(SolRaw!$E:$E,SolRaw!$A:$A,$B2106,SolRaw!$B:$B,$C2106,SolRaw!$C:$C,E$1))/1000</f>
        <v>1E-3</v>
      </c>
      <c r="F2106" s="2">
        <f>MAX(1,SUMIFS(SolRaw!$E:$E,SolRaw!$A:$A,$B2106,SolRaw!$B:$B,$C2106,SolRaw!$C:$C,F$1))/1000</f>
        <v>1E-3</v>
      </c>
      <c r="G2106" s="2">
        <f>MAX(1,SUMIFS(SolRaw!$E:$E,SolRaw!$A:$A,$B2106,SolRaw!$B:$B,$C2106,SolRaw!$C:$C,G$1))/1000</f>
        <v>1E-3</v>
      </c>
      <c r="H2106" s="2">
        <f>MAX(1,SUMIFS(SolRaw!$E:$E,SolRaw!$A:$A,$B2106,SolRaw!$B:$B,$C2106,SolRaw!$C:$C,H$1))/1000</f>
        <v>1E-3</v>
      </c>
      <c r="I2106" s="2">
        <f>MAX(1,SUMIFS(SolRaw!$E:$E,SolRaw!$A:$A,$B2106,SolRaw!$B:$B,$C2106,SolRaw!$C:$C,I$1))/1000</f>
        <v>1E-3</v>
      </c>
      <c r="J2106" s="2">
        <f>MAX(1,SUMIFS(SolRaw!$E:$E,SolRaw!$A:$A,$B2106,SolRaw!$B:$B,$C2106,SolRaw!$C:$C,J$1))/1000</f>
        <v>1E-3</v>
      </c>
      <c r="K2106" s="2">
        <f>MAX(1,SUMIFS(SolRaw!$E:$E,SolRaw!$A:$A,$B2106,SolRaw!$B:$B,$C2106,SolRaw!$C:$C,K$1))/1000</f>
        <v>1E-3</v>
      </c>
      <c r="L2106" s="2">
        <f>MAX(1,SUMIFS(SolRaw!$E:$E,SolRaw!$A:$A,$B2106,SolRaw!$B:$B,$C2106,SolRaw!$C:$C,L$1))/1000</f>
        <v>1E-3</v>
      </c>
      <c r="M2106" s="2">
        <f>MAX(1,SUMIFS(SolRaw!$E:$E,SolRaw!$A:$A,$B2106,SolRaw!$B:$B,$C2106,SolRaw!$C:$C,M$1))/1000</f>
        <v>1E-3</v>
      </c>
      <c r="N2106" s="2">
        <f t="shared" si="224"/>
        <v>1.0000000000000002E-3</v>
      </c>
      <c r="O2106" s="2">
        <f t="shared" si="225"/>
        <v>1E-3</v>
      </c>
      <c r="P2106" s="2">
        <f t="shared" si="226"/>
        <v>1E-3</v>
      </c>
      <c r="Q2106" s="2">
        <f t="shared" si="227"/>
        <v>1E-3</v>
      </c>
      <c r="R2106" s="2">
        <f t="shared" si="228"/>
        <v>1E-3</v>
      </c>
      <c r="S2106" s="2">
        <f t="shared" si="229"/>
        <v>1E-3</v>
      </c>
      <c r="T2106" s="2">
        <f t="shared" si="230"/>
        <v>2.2856988727712899E-19</v>
      </c>
    </row>
    <row r="2107" spans="1:20" x14ac:dyDescent="0.2">
      <c r="A2107" t="str">
        <f>VLOOKUP(B2107,GraphStats!$A:$B,2,0)</f>
        <v>ISCAS</v>
      </c>
      <c r="B2107" t="s">
        <v>18</v>
      </c>
      <c r="C2107" t="s">
        <v>162</v>
      </c>
      <c r="D2107" s="2">
        <f>MAX(1,SUMIFS(SolRaw!$E:$E,SolRaw!$A:$A,$B2107,SolRaw!$B:$B,$C2107,SolRaw!$C:$C,D$1))/1000</f>
        <v>1E-3</v>
      </c>
      <c r="E2107" s="2">
        <f>MAX(1,SUMIFS(SolRaw!$E:$E,SolRaw!$A:$A,$B2107,SolRaw!$B:$B,$C2107,SolRaw!$C:$C,E$1))/1000</f>
        <v>1E-3</v>
      </c>
      <c r="F2107" s="2">
        <f>MAX(1,SUMIFS(SolRaw!$E:$E,SolRaw!$A:$A,$B2107,SolRaw!$B:$B,$C2107,SolRaw!$C:$C,F$1))/1000</f>
        <v>1E-3</v>
      </c>
      <c r="G2107" s="2">
        <f>MAX(1,SUMIFS(SolRaw!$E:$E,SolRaw!$A:$A,$B2107,SolRaw!$B:$B,$C2107,SolRaw!$C:$C,G$1))/1000</f>
        <v>1E-3</v>
      </c>
      <c r="H2107" s="2">
        <f>MAX(1,SUMIFS(SolRaw!$E:$E,SolRaw!$A:$A,$B2107,SolRaw!$B:$B,$C2107,SolRaw!$C:$C,H$1))/1000</f>
        <v>1E-3</v>
      </c>
      <c r="I2107" s="2">
        <f>MAX(1,SUMIFS(SolRaw!$E:$E,SolRaw!$A:$A,$B2107,SolRaw!$B:$B,$C2107,SolRaw!$C:$C,I$1))/1000</f>
        <v>1E-3</v>
      </c>
      <c r="J2107" s="2">
        <f>MAX(1,SUMIFS(SolRaw!$E:$E,SolRaw!$A:$A,$B2107,SolRaw!$B:$B,$C2107,SolRaw!$C:$C,J$1))/1000</f>
        <v>1E-3</v>
      </c>
      <c r="K2107" s="2">
        <f>MAX(1,SUMIFS(SolRaw!$E:$E,SolRaw!$A:$A,$B2107,SolRaw!$B:$B,$C2107,SolRaw!$C:$C,K$1))/1000</f>
        <v>1E-3</v>
      </c>
      <c r="L2107" s="2">
        <f>MAX(1,SUMIFS(SolRaw!$E:$E,SolRaw!$A:$A,$B2107,SolRaw!$B:$B,$C2107,SolRaw!$C:$C,L$1))/1000</f>
        <v>1E-3</v>
      </c>
      <c r="M2107" s="2">
        <f>MAX(1,SUMIFS(SolRaw!$E:$E,SolRaw!$A:$A,$B2107,SolRaw!$B:$B,$C2107,SolRaw!$C:$C,M$1))/1000</f>
        <v>1E-3</v>
      </c>
      <c r="N2107" s="2">
        <f t="shared" si="224"/>
        <v>1.0000000000000002E-3</v>
      </c>
      <c r="O2107" s="2">
        <f t="shared" si="225"/>
        <v>1E-3</v>
      </c>
      <c r="P2107" s="2">
        <f t="shared" si="226"/>
        <v>1E-3</v>
      </c>
      <c r="Q2107" s="2">
        <f t="shared" si="227"/>
        <v>1E-3</v>
      </c>
      <c r="R2107" s="2">
        <f t="shared" si="228"/>
        <v>1E-3</v>
      </c>
      <c r="S2107" s="2">
        <f t="shared" si="229"/>
        <v>1E-3</v>
      </c>
      <c r="T2107" s="2">
        <f t="shared" si="230"/>
        <v>2.2856988727712899E-19</v>
      </c>
    </row>
    <row r="2108" spans="1:20" x14ac:dyDescent="0.2">
      <c r="A2108" t="str">
        <f>VLOOKUP(B2108,GraphStats!$A:$B,2,0)</f>
        <v>ISCAS</v>
      </c>
      <c r="B2108" t="s">
        <v>35</v>
      </c>
      <c r="C2108" t="s">
        <v>136</v>
      </c>
      <c r="D2108" s="2">
        <f>MAX(1,SUMIFS(SolRaw!$E:$E,SolRaw!$A:$A,$B2108,SolRaw!$B:$B,$C2108,SolRaw!$C:$C,D$1))/1000</f>
        <v>1E-3</v>
      </c>
      <c r="E2108" s="2">
        <f>MAX(1,SUMIFS(SolRaw!$E:$E,SolRaw!$A:$A,$B2108,SolRaw!$B:$B,$C2108,SolRaw!$C:$C,E$1))/1000</f>
        <v>1E-3</v>
      </c>
      <c r="F2108" s="2">
        <f>MAX(1,SUMIFS(SolRaw!$E:$E,SolRaw!$A:$A,$B2108,SolRaw!$B:$B,$C2108,SolRaw!$C:$C,F$1))/1000</f>
        <v>1E-3</v>
      </c>
      <c r="G2108" s="2">
        <f>MAX(1,SUMIFS(SolRaw!$E:$E,SolRaw!$A:$A,$B2108,SolRaw!$B:$B,$C2108,SolRaw!$C:$C,G$1))/1000</f>
        <v>1E-3</v>
      </c>
      <c r="H2108" s="2">
        <f>MAX(1,SUMIFS(SolRaw!$E:$E,SolRaw!$A:$A,$B2108,SolRaw!$B:$B,$C2108,SolRaw!$C:$C,H$1))/1000</f>
        <v>1E-3</v>
      </c>
      <c r="I2108" s="2">
        <f>MAX(1,SUMIFS(SolRaw!$E:$E,SolRaw!$A:$A,$B2108,SolRaw!$B:$B,$C2108,SolRaw!$C:$C,I$1))/1000</f>
        <v>1E-3</v>
      </c>
      <c r="J2108" s="2">
        <f>MAX(1,SUMIFS(SolRaw!$E:$E,SolRaw!$A:$A,$B2108,SolRaw!$B:$B,$C2108,SolRaw!$C:$C,J$1))/1000</f>
        <v>1E-3</v>
      </c>
      <c r="K2108" s="2">
        <f>MAX(1,SUMIFS(SolRaw!$E:$E,SolRaw!$A:$A,$B2108,SolRaw!$B:$B,$C2108,SolRaw!$C:$C,K$1))/1000</f>
        <v>1E-3</v>
      </c>
      <c r="L2108" s="2">
        <f>MAX(1,SUMIFS(SolRaw!$E:$E,SolRaw!$A:$A,$B2108,SolRaw!$B:$B,$C2108,SolRaw!$C:$C,L$1))/1000</f>
        <v>1E-3</v>
      </c>
      <c r="M2108" s="2">
        <f>MAX(1,SUMIFS(SolRaw!$E:$E,SolRaw!$A:$A,$B2108,SolRaw!$B:$B,$C2108,SolRaw!$C:$C,M$1))/1000</f>
        <v>1E-3</v>
      </c>
      <c r="N2108" s="2">
        <f t="shared" si="224"/>
        <v>1.0000000000000002E-3</v>
      </c>
      <c r="O2108" s="2">
        <f t="shared" si="225"/>
        <v>1E-3</v>
      </c>
      <c r="P2108" s="2">
        <f t="shared" si="226"/>
        <v>1E-3</v>
      </c>
      <c r="Q2108" s="2">
        <f t="shared" si="227"/>
        <v>1E-3</v>
      </c>
      <c r="R2108" s="2">
        <f t="shared" si="228"/>
        <v>1E-3</v>
      </c>
      <c r="S2108" s="2">
        <f t="shared" si="229"/>
        <v>1E-3</v>
      </c>
      <c r="T2108" s="2">
        <f t="shared" si="230"/>
        <v>2.2856988727712899E-19</v>
      </c>
    </row>
    <row r="2109" spans="1:20" x14ac:dyDescent="0.2">
      <c r="A2109" t="str">
        <f>VLOOKUP(B2109,GraphStats!$A:$B,2,0)</f>
        <v>ISCAS</v>
      </c>
      <c r="B2109" t="s">
        <v>35</v>
      </c>
      <c r="C2109" t="s">
        <v>137</v>
      </c>
      <c r="D2109" s="2">
        <f>MAX(1,SUMIFS(SolRaw!$E:$E,SolRaw!$A:$A,$B2109,SolRaw!$B:$B,$C2109,SolRaw!$C:$C,D$1))/1000</f>
        <v>3.0000000000000001E-3</v>
      </c>
      <c r="E2109" s="2">
        <f>MAX(1,SUMIFS(SolRaw!$E:$E,SolRaw!$A:$A,$B2109,SolRaw!$B:$B,$C2109,SolRaw!$C:$C,E$1))/1000</f>
        <v>2E-3</v>
      </c>
      <c r="F2109" s="2">
        <f>MAX(1,SUMIFS(SolRaw!$E:$E,SolRaw!$A:$A,$B2109,SolRaw!$B:$B,$C2109,SolRaw!$C:$C,F$1))/1000</f>
        <v>3.0000000000000001E-3</v>
      </c>
      <c r="G2109" s="2">
        <f>MAX(1,SUMIFS(SolRaw!$E:$E,SolRaw!$A:$A,$B2109,SolRaw!$B:$B,$C2109,SolRaw!$C:$C,G$1))/1000</f>
        <v>2E-3</v>
      </c>
      <c r="H2109" s="2">
        <f>MAX(1,SUMIFS(SolRaw!$E:$E,SolRaw!$A:$A,$B2109,SolRaw!$B:$B,$C2109,SolRaw!$C:$C,H$1))/1000</f>
        <v>3.0000000000000001E-3</v>
      </c>
      <c r="I2109" s="2">
        <f>MAX(1,SUMIFS(SolRaw!$E:$E,SolRaw!$A:$A,$B2109,SolRaw!$B:$B,$C2109,SolRaw!$C:$C,I$1))/1000</f>
        <v>2E-3</v>
      </c>
      <c r="J2109" s="2">
        <f>MAX(1,SUMIFS(SolRaw!$E:$E,SolRaw!$A:$A,$B2109,SolRaw!$B:$B,$C2109,SolRaw!$C:$C,J$1))/1000</f>
        <v>3.0000000000000001E-3</v>
      </c>
      <c r="K2109" s="2">
        <f>MAX(1,SUMIFS(SolRaw!$E:$E,SolRaw!$A:$A,$B2109,SolRaw!$B:$B,$C2109,SolRaw!$C:$C,K$1))/1000</f>
        <v>2E-3</v>
      </c>
      <c r="L2109" s="2">
        <f>MAX(1,SUMIFS(SolRaw!$E:$E,SolRaw!$A:$A,$B2109,SolRaw!$B:$B,$C2109,SolRaw!$C:$C,L$1))/1000</f>
        <v>7.0000000000000001E-3</v>
      </c>
      <c r="M2109" s="2">
        <f>MAX(1,SUMIFS(SolRaw!$E:$E,SolRaw!$A:$A,$B2109,SolRaw!$B:$B,$C2109,SolRaw!$C:$C,M$1))/1000</f>
        <v>2E-3</v>
      </c>
      <c r="N2109" s="2">
        <f t="shared" si="224"/>
        <v>2.9000000000000007E-3</v>
      </c>
      <c r="O2109" s="2">
        <f t="shared" si="225"/>
        <v>2E-3</v>
      </c>
      <c r="P2109" s="2">
        <f t="shared" si="226"/>
        <v>2E-3</v>
      </c>
      <c r="Q2109" s="2">
        <f t="shared" si="227"/>
        <v>2.5000000000000001E-3</v>
      </c>
      <c r="R2109" s="2">
        <f t="shared" si="228"/>
        <v>3.0000000000000001E-3</v>
      </c>
      <c r="S2109" s="2">
        <f t="shared" si="229"/>
        <v>7.0000000000000001E-3</v>
      </c>
      <c r="T2109" s="2">
        <f t="shared" si="230"/>
        <v>1.5238839267549948E-3</v>
      </c>
    </row>
    <row r="2110" spans="1:20" x14ac:dyDescent="0.2">
      <c r="A2110" t="str">
        <f>VLOOKUP(B2110,GraphStats!$A:$B,2,0)</f>
        <v>ISCAS</v>
      </c>
      <c r="B2110" t="s">
        <v>35</v>
      </c>
      <c r="C2110" t="s">
        <v>138</v>
      </c>
      <c r="D2110" s="2">
        <f>MAX(1,SUMIFS(SolRaw!$E:$E,SolRaw!$A:$A,$B2110,SolRaw!$B:$B,$C2110,SolRaw!$C:$C,D$1))/1000</f>
        <v>1.0999999999999999E-2</v>
      </c>
      <c r="E2110" s="2">
        <f>MAX(1,SUMIFS(SolRaw!$E:$E,SolRaw!$A:$A,$B2110,SolRaw!$B:$B,$C2110,SolRaw!$C:$C,E$1))/1000</f>
        <v>4.0000000000000001E-3</v>
      </c>
      <c r="F2110" s="2">
        <f>MAX(1,SUMIFS(SolRaw!$E:$E,SolRaw!$A:$A,$B2110,SolRaw!$B:$B,$C2110,SolRaw!$C:$C,F$1))/1000</f>
        <v>4.0000000000000001E-3</v>
      </c>
      <c r="G2110" s="2">
        <f>MAX(1,SUMIFS(SolRaw!$E:$E,SolRaw!$A:$A,$B2110,SolRaw!$B:$B,$C2110,SolRaw!$C:$C,G$1))/1000</f>
        <v>4.0000000000000001E-3</v>
      </c>
      <c r="H2110" s="2">
        <f>MAX(1,SUMIFS(SolRaw!$E:$E,SolRaw!$A:$A,$B2110,SolRaw!$B:$B,$C2110,SolRaw!$C:$C,H$1))/1000</f>
        <v>5.0000000000000001E-3</v>
      </c>
      <c r="I2110" s="2">
        <f>MAX(1,SUMIFS(SolRaw!$E:$E,SolRaw!$A:$A,$B2110,SolRaw!$B:$B,$C2110,SolRaw!$C:$C,I$1))/1000</f>
        <v>4.0000000000000001E-3</v>
      </c>
      <c r="J2110" s="2">
        <f>MAX(1,SUMIFS(SolRaw!$E:$E,SolRaw!$A:$A,$B2110,SolRaw!$B:$B,$C2110,SolRaw!$C:$C,J$1))/1000</f>
        <v>4.0000000000000001E-3</v>
      </c>
      <c r="K2110" s="2">
        <f>MAX(1,SUMIFS(SolRaw!$E:$E,SolRaw!$A:$A,$B2110,SolRaw!$B:$B,$C2110,SolRaw!$C:$C,K$1))/1000</f>
        <v>5.0000000000000001E-3</v>
      </c>
      <c r="L2110" s="2">
        <f>MAX(1,SUMIFS(SolRaw!$E:$E,SolRaw!$A:$A,$B2110,SolRaw!$B:$B,$C2110,SolRaw!$C:$C,L$1))/1000</f>
        <v>4.0000000000000001E-3</v>
      </c>
      <c r="M2110" s="2">
        <f>MAX(1,SUMIFS(SolRaw!$E:$E,SolRaw!$A:$A,$B2110,SolRaw!$B:$B,$C2110,SolRaw!$C:$C,M$1))/1000</f>
        <v>5.0000000000000001E-3</v>
      </c>
      <c r="N2110" s="2">
        <f t="shared" si="224"/>
        <v>4.9999999999999992E-3</v>
      </c>
      <c r="O2110" s="2">
        <f t="shared" si="225"/>
        <v>4.0000000000000001E-3</v>
      </c>
      <c r="P2110" s="2">
        <f t="shared" si="226"/>
        <v>4.0000000000000001E-3</v>
      </c>
      <c r="Q2110" s="2">
        <f t="shared" si="227"/>
        <v>4.0000000000000001E-3</v>
      </c>
      <c r="R2110" s="2">
        <f t="shared" si="228"/>
        <v>5.0000000000000001E-3</v>
      </c>
      <c r="S2110" s="2">
        <f t="shared" si="229"/>
        <v>1.0999999999999999E-2</v>
      </c>
      <c r="T2110" s="2">
        <f t="shared" si="230"/>
        <v>2.1602468994692862E-3</v>
      </c>
    </row>
    <row r="2111" spans="1:20" x14ac:dyDescent="0.2">
      <c r="A2111" t="str">
        <f>VLOOKUP(B2111,GraphStats!$A:$B,2,0)</f>
        <v>ISCAS</v>
      </c>
      <c r="B2111" t="s">
        <v>35</v>
      </c>
      <c r="C2111" t="s">
        <v>139</v>
      </c>
      <c r="D2111" s="2">
        <f>MAX(1,SUMIFS(SolRaw!$E:$E,SolRaw!$A:$A,$B2111,SolRaw!$B:$B,$C2111,SolRaw!$C:$C,D$1))/1000</f>
        <v>6.0000000000000001E-3</v>
      </c>
      <c r="E2111" s="2">
        <f>MAX(1,SUMIFS(SolRaw!$E:$E,SolRaw!$A:$A,$B2111,SolRaw!$B:$B,$C2111,SolRaw!$C:$C,E$1))/1000</f>
        <v>4.0000000000000001E-3</v>
      </c>
      <c r="F2111" s="2">
        <f>MAX(1,SUMIFS(SolRaw!$E:$E,SolRaw!$A:$A,$B2111,SolRaw!$B:$B,$C2111,SolRaw!$C:$C,F$1))/1000</f>
        <v>4.0000000000000001E-3</v>
      </c>
      <c r="G2111" s="2">
        <f>MAX(1,SUMIFS(SolRaw!$E:$E,SolRaw!$A:$A,$B2111,SolRaw!$B:$B,$C2111,SolRaw!$C:$C,G$1))/1000</f>
        <v>5.0000000000000001E-3</v>
      </c>
      <c r="H2111" s="2">
        <f>MAX(1,SUMIFS(SolRaw!$E:$E,SolRaw!$A:$A,$B2111,SolRaw!$B:$B,$C2111,SolRaw!$C:$C,H$1))/1000</f>
        <v>5.0000000000000001E-3</v>
      </c>
      <c r="I2111" s="2">
        <f>MAX(1,SUMIFS(SolRaw!$E:$E,SolRaw!$A:$A,$B2111,SolRaw!$B:$B,$C2111,SolRaw!$C:$C,I$1))/1000</f>
        <v>4.0000000000000001E-3</v>
      </c>
      <c r="J2111" s="2">
        <f>MAX(1,SUMIFS(SolRaw!$E:$E,SolRaw!$A:$A,$B2111,SolRaw!$B:$B,$C2111,SolRaw!$C:$C,J$1))/1000</f>
        <v>5.0000000000000001E-3</v>
      </c>
      <c r="K2111" s="2">
        <f>MAX(1,SUMIFS(SolRaw!$E:$E,SolRaw!$A:$A,$B2111,SolRaw!$B:$B,$C2111,SolRaw!$C:$C,K$1))/1000</f>
        <v>4.0000000000000001E-3</v>
      </c>
      <c r="L2111" s="2">
        <f>MAX(1,SUMIFS(SolRaw!$E:$E,SolRaw!$A:$A,$B2111,SolRaw!$B:$B,$C2111,SolRaw!$C:$C,L$1))/1000</f>
        <v>5.0000000000000001E-3</v>
      </c>
      <c r="M2111" s="2">
        <f>MAX(1,SUMIFS(SolRaw!$E:$E,SolRaw!$A:$A,$B2111,SolRaw!$B:$B,$C2111,SolRaw!$C:$C,M$1))/1000</f>
        <v>4.0000000000000001E-3</v>
      </c>
      <c r="N2111" s="2">
        <f t="shared" si="224"/>
        <v>4.5999999999999999E-3</v>
      </c>
      <c r="O2111" s="2">
        <f t="shared" si="225"/>
        <v>4.0000000000000001E-3</v>
      </c>
      <c r="P2111" s="2">
        <f t="shared" si="226"/>
        <v>4.0000000000000001E-3</v>
      </c>
      <c r="Q2111" s="2">
        <f t="shared" si="227"/>
        <v>4.5000000000000005E-3</v>
      </c>
      <c r="R2111" s="2">
        <f t="shared" si="228"/>
        <v>5.0000000000000001E-3</v>
      </c>
      <c r="S2111" s="2">
        <f t="shared" si="229"/>
        <v>6.0000000000000001E-3</v>
      </c>
      <c r="T2111" s="2">
        <f t="shared" si="230"/>
        <v>6.9920589878010107E-4</v>
      </c>
    </row>
    <row r="2112" spans="1:20" x14ac:dyDescent="0.2">
      <c r="A2112" t="str">
        <f>VLOOKUP(B2112,GraphStats!$A:$B,2,0)</f>
        <v>ISCAS</v>
      </c>
      <c r="B2112" t="s">
        <v>35</v>
      </c>
      <c r="C2112" t="s">
        <v>140</v>
      </c>
      <c r="D2112" s="2">
        <f>MAX(1,SUMIFS(SolRaw!$E:$E,SolRaw!$A:$A,$B2112,SolRaw!$B:$B,$C2112,SolRaw!$C:$C,D$1))/1000</f>
        <v>0.01</v>
      </c>
      <c r="E2112" s="2">
        <f>MAX(1,SUMIFS(SolRaw!$E:$E,SolRaw!$A:$A,$B2112,SolRaw!$B:$B,$C2112,SolRaw!$C:$C,E$1))/1000</f>
        <v>1.0999999999999999E-2</v>
      </c>
      <c r="F2112" s="2">
        <f>MAX(1,SUMIFS(SolRaw!$E:$E,SolRaw!$A:$A,$B2112,SolRaw!$B:$B,$C2112,SolRaw!$C:$C,F$1))/1000</f>
        <v>4.0000000000000001E-3</v>
      </c>
      <c r="G2112" s="2">
        <f>MAX(1,SUMIFS(SolRaw!$E:$E,SolRaw!$A:$A,$B2112,SolRaw!$B:$B,$C2112,SolRaw!$C:$C,G$1))/1000</f>
        <v>4.0000000000000001E-3</v>
      </c>
      <c r="H2112" s="2">
        <f>MAX(1,SUMIFS(SolRaw!$E:$E,SolRaw!$A:$A,$B2112,SolRaw!$B:$B,$C2112,SolRaw!$C:$C,H$1))/1000</f>
        <v>5.0000000000000001E-3</v>
      </c>
      <c r="I2112" s="2">
        <f>MAX(1,SUMIFS(SolRaw!$E:$E,SolRaw!$A:$A,$B2112,SolRaw!$B:$B,$C2112,SolRaw!$C:$C,I$1))/1000</f>
        <v>5.0000000000000001E-3</v>
      </c>
      <c r="J2112" s="2">
        <f>MAX(1,SUMIFS(SolRaw!$E:$E,SolRaw!$A:$A,$B2112,SolRaw!$B:$B,$C2112,SolRaw!$C:$C,J$1))/1000</f>
        <v>5.0000000000000001E-3</v>
      </c>
      <c r="K2112" s="2">
        <f>MAX(1,SUMIFS(SolRaw!$E:$E,SolRaw!$A:$A,$B2112,SolRaw!$B:$B,$C2112,SolRaw!$C:$C,K$1))/1000</f>
        <v>5.0000000000000001E-3</v>
      </c>
      <c r="L2112" s="2">
        <f>MAX(1,SUMIFS(SolRaw!$E:$E,SolRaw!$A:$A,$B2112,SolRaw!$B:$B,$C2112,SolRaw!$C:$C,L$1))/1000</f>
        <v>5.0000000000000001E-3</v>
      </c>
      <c r="M2112" s="2">
        <f>MAX(1,SUMIFS(SolRaw!$E:$E,SolRaw!$A:$A,$B2112,SolRaw!$B:$B,$C2112,SolRaw!$C:$C,M$1))/1000</f>
        <v>7.0000000000000001E-3</v>
      </c>
      <c r="N2112" s="2">
        <f t="shared" si="224"/>
        <v>6.0999999999999987E-3</v>
      </c>
      <c r="O2112" s="2">
        <f t="shared" si="225"/>
        <v>4.0000000000000001E-3</v>
      </c>
      <c r="P2112" s="2">
        <f t="shared" si="226"/>
        <v>5.0000000000000001E-3</v>
      </c>
      <c r="Q2112" s="2">
        <f t="shared" si="227"/>
        <v>5.0000000000000001E-3</v>
      </c>
      <c r="R2112" s="2">
        <f t="shared" si="228"/>
        <v>6.5000000000000006E-3</v>
      </c>
      <c r="S2112" s="2">
        <f t="shared" si="229"/>
        <v>1.0999999999999999E-2</v>
      </c>
      <c r="T2112" s="2">
        <f t="shared" si="230"/>
        <v>2.4698178070456994E-3</v>
      </c>
    </row>
    <row r="2113" spans="1:20" x14ac:dyDescent="0.2">
      <c r="A2113" t="str">
        <f>VLOOKUP(B2113,GraphStats!$A:$B,2,0)</f>
        <v>ISCAS</v>
      </c>
      <c r="B2113" t="s">
        <v>35</v>
      </c>
      <c r="C2113" t="s">
        <v>141</v>
      </c>
      <c r="D2113" s="2">
        <f>MAX(1,SUMIFS(SolRaw!$E:$E,SolRaw!$A:$A,$B2113,SolRaw!$B:$B,$C2113,SolRaw!$C:$C,D$1))/1000</f>
        <v>4.0000000000000001E-3</v>
      </c>
      <c r="E2113" s="2">
        <f>MAX(1,SUMIFS(SolRaw!$E:$E,SolRaw!$A:$A,$B2113,SolRaw!$B:$B,$C2113,SolRaw!$C:$C,E$1))/1000</f>
        <v>4.0000000000000001E-3</v>
      </c>
      <c r="F2113" s="2">
        <f>MAX(1,SUMIFS(SolRaw!$E:$E,SolRaw!$A:$A,$B2113,SolRaw!$B:$B,$C2113,SolRaw!$C:$C,F$1))/1000</f>
        <v>1.0999999999999999E-2</v>
      </c>
      <c r="G2113" s="2">
        <f>MAX(1,SUMIFS(SolRaw!$E:$E,SolRaw!$A:$A,$B2113,SolRaw!$B:$B,$C2113,SolRaw!$C:$C,G$1))/1000</f>
        <v>4.0000000000000001E-3</v>
      </c>
      <c r="H2113" s="2">
        <f>MAX(1,SUMIFS(SolRaw!$E:$E,SolRaw!$A:$A,$B2113,SolRaw!$B:$B,$C2113,SolRaw!$C:$C,H$1))/1000</f>
        <v>6.0000000000000001E-3</v>
      </c>
      <c r="I2113" s="2">
        <f>MAX(1,SUMIFS(SolRaw!$E:$E,SolRaw!$A:$A,$B2113,SolRaw!$B:$B,$C2113,SolRaw!$C:$C,I$1))/1000</f>
        <v>4.0000000000000001E-3</v>
      </c>
      <c r="J2113" s="2">
        <f>MAX(1,SUMIFS(SolRaw!$E:$E,SolRaw!$A:$A,$B2113,SolRaw!$B:$B,$C2113,SolRaw!$C:$C,J$1))/1000</f>
        <v>4.0000000000000001E-3</v>
      </c>
      <c r="K2113" s="2">
        <f>MAX(1,SUMIFS(SolRaw!$E:$E,SolRaw!$A:$A,$B2113,SolRaw!$B:$B,$C2113,SolRaw!$C:$C,K$1))/1000</f>
        <v>4.0000000000000001E-3</v>
      </c>
      <c r="L2113" s="2">
        <f>MAX(1,SUMIFS(SolRaw!$E:$E,SolRaw!$A:$A,$B2113,SolRaw!$B:$B,$C2113,SolRaw!$C:$C,L$1))/1000</f>
        <v>4.0000000000000001E-3</v>
      </c>
      <c r="M2113" s="2">
        <f>MAX(1,SUMIFS(SolRaw!$E:$E,SolRaw!$A:$A,$B2113,SolRaw!$B:$B,$C2113,SolRaw!$C:$C,M$1))/1000</f>
        <v>4.0000000000000001E-3</v>
      </c>
      <c r="N2113" s="2">
        <f t="shared" si="224"/>
        <v>4.9000000000000016E-3</v>
      </c>
      <c r="O2113" s="2">
        <f t="shared" si="225"/>
        <v>4.0000000000000001E-3</v>
      </c>
      <c r="P2113" s="2">
        <f t="shared" si="226"/>
        <v>4.0000000000000001E-3</v>
      </c>
      <c r="Q2113" s="2">
        <f t="shared" si="227"/>
        <v>4.0000000000000001E-3</v>
      </c>
      <c r="R2113" s="2">
        <f t="shared" si="228"/>
        <v>4.0000000000000001E-3</v>
      </c>
      <c r="S2113" s="2">
        <f t="shared" si="229"/>
        <v>1.0999999999999999E-2</v>
      </c>
      <c r="T2113" s="2">
        <f t="shared" si="230"/>
        <v>2.2335820757001241E-3</v>
      </c>
    </row>
    <row r="2114" spans="1:20" x14ac:dyDescent="0.2">
      <c r="A2114" t="str">
        <f>VLOOKUP(B2114,GraphStats!$A:$B,2,0)</f>
        <v>ISCAS</v>
      </c>
      <c r="B2114" t="s">
        <v>35</v>
      </c>
      <c r="C2114" t="s">
        <v>142</v>
      </c>
      <c r="D2114" s="2">
        <f>MAX(1,SUMIFS(SolRaw!$E:$E,SolRaw!$A:$A,$B2114,SolRaw!$B:$B,$C2114,SolRaw!$C:$C,D$1))/1000</f>
        <v>5.0000000000000001E-3</v>
      </c>
      <c r="E2114" s="2">
        <f>MAX(1,SUMIFS(SolRaw!$E:$E,SolRaw!$A:$A,$B2114,SolRaw!$B:$B,$C2114,SolRaw!$C:$C,E$1))/1000</f>
        <v>5.0000000000000001E-3</v>
      </c>
      <c r="F2114" s="2">
        <f>MAX(1,SUMIFS(SolRaw!$E:$E,SolRaw!$A:$A,$B2114,SolRaw!$B:$B,$C2114,SolRaw!$C:$C,F$1))/1000</f>
        <v>4.0000000000000001E-3</v>
      </c>
      <c r="G2114" s="2">
        <f>MAX(1,SUMIFS(SolRaw!$E:$E,SolRaw!$A:$A,$B2114,SolRaw!$B:$B,$C2114,SolRaw!$C:$C,G$1))/1000</f>
        <v>4.0000000000000001E-3</v>
      </c>
      <c r="H2114" s="2">
        <f>MAX(1,SUMIFS(SolRaw!$E:$E,SolRaw!$A:$A,$B2114,SolRaw!$B:$B,$C2114,SolRaw!$C:$C,H$1))/1000</f>
        <v>5.0000000000000001E-3</v>
      </c>
      <c r="I2114" s="2">
        <f>MAX(1,SUMIFS(SolRaw!$E:$E,SolRaw!$A:$A,$B2114,SolRaw!$B:$B,$C2114,SolRaw!$C:$C,I$1))/1000</f>
        <v>4.0000000000000001E-3</v>
      </c>
      <c r="J2114" s="2">
        <f>MAX(1,SUMIFS(SolRaw!$E:$E,SolRaw!$A:$A,$B2114,SolRaw!$B:$B,$C2114,SolRaw!$C:$C,J$1))/1000</f>
        <v>5.0000000000000001E-3</v>
      </c>
      <c r="K2114" s="2">
        <f>MAX(1,SUMIFS(SolRaw!$E:$E,SolRaw!$A:$A,$B2114,SolRaw!$B:$B,$C2114,SolRaw!$C:$C,K$1))/1000</f>
        <v>5.0000000000000001E-3</v>
      </c>
      <c r="L2114" s="2">
        <f>MAX(1,SUMIFS(SolRaw!$E:$E,SolRaw!$A:$A,$B2114,SolRaw!$B:$B,$C2114,SolRaw!$C:$C,L$1))/1000</f>
        <v>4.0000000000000001E-3</v>
      </c>
      <c r="M2114" s="2">
        <f>MAX(1,SUMIFS(SolRaw!$E:$E,SolRaw!$A:$A,$B2114,SolRaw!$B:$B,$C2114,SolRaw!$C:$C,M$1))/1000</f>
        <v>5.0000000000000001E-3</v>
      </c>
      <c r="N2114" s="2">
        <f t="shared" ref="N2114:N2177" si="231">AVERAGE($D2114:$M2114)</f>
        <v>4.5999999999999991E-3</v>
      </c>
      <c r="O2114" s="2">
        <f t="shared" ref="O2114:O2177" si="232">QUARTILE($D2114:$M2114,0)</f>
        <v>4.0000000000000001E-3</v>
      </c>
      <c r="P2114" s="2">
        <f t="shared" ref="P2114:P2177" si="233">QUARTILE($D2114:$M2114,1)</f>
        <v>4.0000000000000001E-3</v>
      </c>
      <c r="Q2114" s="2">
        <f t="shared" ref="Q2114:Q2177" si="234">QUARTILE($D2114:$M2114,2)</f>
        <v>5.0000000000000001E-3</v>
      </c>
      <c r="R2114" s="2">
        <f t="shared" ref="R2114:R2177" si="235">QUARTILE($D2114:$M2114,3)</f>
        <v>5.0000000000000001E-3</v>
      </c>
      <c r="S2114" s="2">
        <f t="shared" ref="S2114:S2177" si="236">QUARTILE($D2114:$M2114,4)</f>
        <v>5.0000000000000001E-3</v>
      </c>
      <c r="T2114" s="2">
        <f t="shared" ref="T2114:T2177" si="237">STDEV($D2114:$M2114)</f>
        <v>5.1639777949432232E-4</v>
      </c>
    </row>
    <row r="2115" spans="1:20" x14ac:dyDescent="0.2">
      <c r="A2115" t="str">
        <f>VLOOKUP(B2115,GraphStats!$A:$B,2,0)</f>
        <v>ISCAS</v>
      </c>
      <c r="B2115" t="s">
        <v>35</v>
      </c>
      <c r="C2115" t="s">
        <v>143</v>
      </c>
      <c r="D2115" s="2">
        <f>MAX(1,SUMIFS(SolRaw!$E:$E,SolRaw!$A:$A,$B2115,SolRaw!$B:$B,$C2115,SolRaw!$C:$C,D$1))/1000</f>
        <v>4.0000000000000001E-3</v>
      </c>
      <c r="E2115" s="2">
        <f>MAX(1,SUMIFS(SolRaw!$E:$E,SolRaw!$A:$A,$B2115,SolRaw!$B:$B,$C2115,SolRaw!$C:$C,E$1))/1000</f>
        <v>4.0000000000000001E-3</v>
      </c>
      <c r="F2115" s="2">
        <f>MAX(1,SUMIFS(SolRaw!$E:$E,SolRaw!$A:$A,$B2115,SolRaw!$B:$B,$C2115,SolRaw!$C:$C,F$1))/1000</f>
        <v>4.0000000000000001E-3</v>
      </c>
      <c r="G2115" s="2">
        <f>MAX(1,SUMIFS(SolRaw!$E:$E,SolRaw!$A:$A,$B2115,SolRaw!$B:$B,$C2115,SolRaw!$C:$C,G$1))/1000</f>
        <v>4.0000000000000001E-3</v>
      </c>
      <c r="H2115" s="2">
        <f>MAX(1,SUMIFS(SolRaw!$E:$E,SolRaw!$A:$A,$B2115,SolRaw!$B:$B,$C2115,SolRaw!$C:$C,H$1))/1000</f>
        <v>4.0000000000000001E-3</v>
      </c>
      <c r="I2115" s="2">
        <f>MAX(1,SUMIFS(SolRaw!$E:$E,SolRaw!$A:$A,$B2115,SolRaw!$B:$B,$C2115,SolRaw!$C:$C,I$1))/1000</f>
        <v>4.0000000000000001E-3</v>
      </c>
      <c r="J2115" s="2">
        <f>MAX(1,SUMIFS(SolRaw!$E:$E,SolRaw!$A:$A,$B2115,SolRaw!$B:$B,$C2115,SolRaw!$C:$C,J$1))/1000</f>
        <v>5.0000000000000001E-3</v>
      </c>
      <c r="K2115" s="2">
        <f>MAX(1,SUMIFS(SolRaw!$E:$E,SolRaw!$A:$A,$B2115,SolRaw!$B:$B,$C2115,SolRaw!$C:$C,K$1))/1000</f>
        <v>4.0000000000000001E-3</v>
      </c>
      <c r="L2115" s="2">
        <f>MAX(1,SUMIFS(SolRaw!$E:$E,SolRaw!$A:$A,$B2115,SolRaw!$B:$B,$C2115,SolRaw!$C:$C,L$1))/1000</f>
        <v>4.0000000000000001E-3</v>
      </c>
      <c r="M2115" s="2">
        <f>MAX(1,SUMIFS(SolRaw!$E:$E,SolRaw!$A:$A,$B2115,SolRaw!$B:$B,$C2115,SolRaw!$C:$C,M$1))/1000</f>
        <v>5.0000000000000001E-3</v>
      </c>
      <c r="N2115" s="2">
        <f t="shared" si="231"/>
        <v>4.2000000000000006E-3</v>
      </c>
      <c r="O2115" s="2">
        <f t="shared" si="232"/>
        <v>4.0000000000000001E-3</v>
      </c>
      <c r="P2115" s="2">
        <f t="shared" si="233"/>
        <v>4.0000000000000001E-3</v>
      </c>
      <c r="Q2115" s="2">
        <f t="shared" si="234"/>
        <v>4.0000000000000001E-3</v>
      </c>
      <c r="R2115" s="2">
        <f t="shared" si="235"/>
        <v>4.0000000000000001E-3</v>
      </c>
      <c r="S2115" s="2">
        <f t="shared" si="236"/>
        <v>5.0000000000000001E-3</v>
      </c>
      <c r="T2115" s="2">
        <f t="shared" si="237"/>
        <v>4.2163702135578394E-4</v>
      </c>
    </row>
    <row r="2116" spans="1:20" x14ac:dyDescent="0.2">
      <c r="A2116" t="str">
        <f>VLOOKUP(B2116,GraphStats!$A:$B,2,0)</f>
        <v>ISCAS</v>
      </c>
      <c r="B2116" t="s">
        <v>35</v>
      </c>
      <c r="C2116" t="s">
        <v>144</v>
      </c>
      <c r="D2116" s="2">
        <f>MAX(1,SUMIFS(SolRaw!$E:$E,SolRaw!$A:$A,$B2116,SolRaw!$B:$B,$C2116,SolRaw!$C:$C,D$1))/1000</f>
        <v>8.0000000000000002E-3</v>
      </c>
      <c r="E2116" s="2">
        <f>MAX(1,SUMIFS(SolRaw!$E:$E,SolRaw!$A:$A,$B2116,SolRaw!$B:$B,$C2116,SolRaw!$C:$C,E$1))/1000</f>
        <v>1.2E-2</v>
      </c>
      <c r="F2116" s="2">
        <f>MAX(1,SUMIFS(SolRaw!$E:$E,SolRaw!$A:$A,$B2116,SolRaw!$B:$B,$C2116,SolRaw!$C:$C,F$1))/1000</f>
        <v>4.0000000000000001E-3</v>
      </c>
      <c r="G2116" s="2">
        <f>MAX(1,SUMIFS(SolRaw!$E:$E,SolRaw!$A:$A,$B2116,SolRaw!$B:$B,$C2116,SolRaw!$C:$C,G$1))/1000</f>
        <v>5.0000000000000001E-3</v>
      </c>
      <c r="H2116" s="2">
        <f>MAX(1,SUMIFS(SolRaw!$E:$E,SolRaw!$A:$A,$B2116,SolRaw!$B:$B,$C2116,SolRaw!$C:$C,H$1))/1000</f>
        <v>5.0000000000000001E-3</v>
      </c>
      <c r="I2116" s="2">
        <f>MAX(1,SUMIFS(SolRaw!$E:$E,SolRaw!$A:$A,$B2116,SolRaw!$B:$B,$C2116,SolRaw!$C:$C,I$1))/1000</f>
        <v>8.9999999999999993E-3</v>
      </c>
      <c r="J2116" s="2">
        <f>MAX(1,SUMIFS(SolRaw!$E:$E,SolRaw!$A:$A,$B2116,SolRaw!$B:$B,$C2116,SolRaw!$C:$C,J$1))/1000</f>
        <v>5.0000000000000001E-3</v>
      </c>
      <c r="K2116" s="2">
        <f>MAX(1,SUMIFS(SolRaw!$E:$E,SolRaw!$A:$A,$B2116,SolRaw!$B:$B,$C2116,SolRaw!$C:$C,K$1))/1000</f>
        <v>5.0000000000000001E-3</v>
      </c>
      <c r="L2116" s="2">
        <f>MAX(1,SUMIFS(SolRaw!$E:$E,SolRaw!$A:$A,$B2116,SolRaw!$B:$B,$C2116,SolRaw!$C:$C,L$1))/1000</f>
        <v>1.0999999999999999E-2</v>
      </c>
      <c r="M2116" s="2">
        <f>MAX(1,SUMIFS(SolRaw!$E:$E,SolRaw!$A:$A,$B2116,SolRaw!$B:$B,$C2116,SolRaw!$C:$C,M$1))/1000</f>
        <v>5.0000000000000001E-3</v>
      </c>
      <c r="N2116" s="2">
        <f t="shared" si="231"/>
        <v>6.9000000000000008E-3</v>
      </c>
      <c r="O2116" s="2">
        <f t="shared" si="232"/>
        <v>4.0000000000000001E-3</v>
      </c>
      <c r="P2116" s="2">
        <f t="shared" si="233"/>
        <v>5.0000000000000001E-3</v>
      </c>
      <c r="Q2116" s="2">
        <f t="shared" si="234"/>
        <v>5.0000000000000001E-3</v>
      </c>
      <c r="R2116" s="2">
        <f t="shared" si="235"/>
        <v>8.7499999999999991E-3</v>
      </c>
      <c r="S2116" s="2">
        <f t="shared" si="236"/>
        <v>1.2E-2</v>
      </c>
      <c r="T2116" s="2">
        <f t="shared" si="237"/>
        <v>2.884826203122508E-3</v>
      </c>
    </row>
    <row r="2117" spans="1:20" x14ac:dyDescent="0.2">
      <c r="A2117" t="str">
        <f>VLOOKUP(B2117,GraphStats!$A:$B,2,0)</f>
        <v>ISCAS</v>
      </c>
      <c r="B2117" t="s">
        <v>35</v>
      </c>
      <c r="C2117" t="s">
        <v>145</v>
      </c>
      <c r="D2117" s="2">
        <f>MAX(1,SUMIFS(SolRaw!$E:$E,SolRaw!$A:$A,$B2117,SolRaw!$B:$B,$C2117,SolRaw!$C:$C,D$1))/1000</f>
        <v>4.0000000000000001E-3</v>
      </c>
      <c r="E2117" s="2">
        <f>MAX(1,SUMIFS(SolRaw!$E:$E,SolRaw!$A:$A,$B2117,SolRaw!$B:$B,$C2117,SolRaw!$C:$C,E$1))/1000</f>
        <v>4.0000000000000001E-3</v>
      </c>
      <c r="F2117" s="2">
        <f>MAX(1,SUMIFS(SolRaw!$E:$E,SolRaw!$A:$A,$B2117,SolRaw!$B:$B,$C2117,SolRaw!$C:$C,F$1))/1000</f>
        <v>5.0000000000000001E-3</v>
      </c>
      <c r="G2117" s="2">
        <f>MAX(1,SUMIFS(SolRaw!$E:$E,SolRaw!$A:$A,$B2117,SolRaw!$B:$B,$C2117,SolRaw!$C:$C,G$1))/1000</f>
        <v>4.0000000000000001E-3</v>
      </c>
      <c r="H2117" s="2">
        <f>MAX(1,SUMIFS(SolRaw!$E:$E,SolRaw!$A:$A,$B2117,SolRaw!$B:$B,$C2117,SolRaw!$C:$C,H$1))/1000</f>
        <v>5.0000000000000001E-3</v>
      </c>
      <c r="I2117" s="2">
        <f>MAX(1,SUMIFS(SolRaw!$E:$E,SolRaw!$A:$A,$B2117,SolRaw!$B:$B,$C2117,SolRaw!$C:$C,I$1))/1000</f>
        <v>5.0000000000000001E-3</v>
      </c>
      <c r="J2117" s="2">
        <f>MAX(1,SUMIFS(SolRaw!$E:$E,SolRaw!$A:$A,$B2117,SolRaw!$B:$B,$C2117,SolRaw!$C:$C,J$1))/1000</f>
        <v>5.0000000000000001E-3</v>
      </c>
      <c r="K2117" s="2">
        <f>MAX(1,SUMIFS(SolRaw!$E:$E,SolRaw!$A:$A,$B2117,SolRaw!$B:$B,$C2117,SolRaw!$C:$C,K$1))/1000</f>
        <v>6.0000000000000001E-3</v>
      </c>
      <c r="L2117" s="2">
        <f>MAX(1,SUMIFS(SolRaw!$E:$E,SolRaw!$A:$A,$B2117,SolRaw!$B:$B,$C2117,SolRaw!$C:$C,L$1))/1000</f>
        <v>5.0000000000000001E-3</v>
      </c>
      <c r="M2117" s="2">
        <f>MAX(1,SUMIFS(SolRaw!$E:$E,SolRaw!$A:$A,$B2117,SolRaw!$B:$B,$C2117,SolRaw!$C:$C,M$1))/1000</f>
        <v>4.0000000000000001E-3</v>
      </c>
      <c r="N2117" s="2">
        <f t="shared" si="231"/>
        <v>4.7000000000000002E-3</v>
      </c>
      <c r="O2117" s="2">
        <f t="shared" si="232"/>
        <v>4.0000000000000001E-3</v>
      </c>
      <c r="P2117" s="2">
        <f t="shared" si="233"/>
        <v>4.0000000000000001E-3</v>
      </c>
      <c r="Q2117" s="2">
        <f t="shared" si="234"/>
        <v>5.0000000000000001E-3</v>
      </c>
      <c r="R2117" s="2">
        <f t="shared" si="235"/>
        <v>5.0000000000000001E-3</v>
      </c>
      <c r="S2117" s="2">
        <f t="shared" si="236"/>
        <v>6.0000000000000001E-3</v>
      </c>
      <c r="T2117" s="2">
        <f t="shared" si="237"/>
        <v>6.7494855771055295E-4</v>
      </c>
    </row>
    <row r="2118" spans="1:20" x14ac:dyDescent="0.2">
      <c r="A2118" t="str">
        <f>VLOOKUP(B2118,GraphStats!$A:$B,2,0)</f>
        <v>ISCAS</v>
      </c>
      <c r="B2118" t="s">
        <v>35</v>
      </c>
      <c r="C2118" t="s">
        <v>146</v>
      </c>
      <c r="D2118" s="2">
        <f>MAX(1,SUMIFS(SolRaw!$E:$E,SolRaw!$A:$A,$B2118,SolRaw!$B:$B,$C2118,SolRaw!$C:$C,D$1))/1000</f>
        <v>5.0000000000000001E-3</v>
      </c>
      <c r="E2118" s="2">
        <f>MAX(1,SUMIFS(SolRaw!$E:$E,SolRaw!$A:$A,$B2118,SolRaw!$B:$B,$C2118,SolRaw!$C:$C,E$1))/1000</f>
        <v>5.0000000000000001E-3</v>
      </c>
      <c r="F2118" s="2">
        <f>MAX(1,SUMIFS(SolRaw!$E:$E,SolRaw!$A:$A,$B2118,SolRaw!$B:$B,$C2118,SolRaw!$C:$C,F$1))/1000</f>
        <v>4.0000000000000001E-3</v>
      </c>
      <c r="G2118" s="2">
        <f>MAX(1,SUMIFS(SolRaw!$E:$E,SolRaw!$A:$A,$B2118,SolRaw!$B:$B,$C2118,SolRaw!$C:$C,G$1))/1000</f>
        <v>4.0000000000000001E-3</v>
      </c>
      <c r="H2118" s="2">
        <f>MAX(1,SUMIFS(SolRaw!$E:$E,SolRaw!$A:$A,$B2118,SolRaw!$B:$B,$C2118,SolRaw!$C:$C,H$1))/1000</f>
        <v>5.0000000000000001E-3</v>
      </c>
      <c r="I2118" s="2">
        <f>MAX(1,SUMIFS(SolRaw!$E:$E,SolRaw!$A:$A,$B2118,SolRaw!$B:$B,$C2118,SolRaw!$C:$C,I$1))/1000</f>
        <v>5.0000000000000001E-3</v>
      </c>
      <c r="J2118" s="2">
        <f>MAX(1,SUMIFS(SolRaw!$E:$E,SolRaw!$A:$A,$B2118,SolRaw!$B:$B,$C2118,SolRaw!$C:$C,J$1))/1000</f>
        <v>4.0000000000000001E-3</v>
      </c>
      <c r="K2118" s="2">
        <f>MAX(1,SUMIFS(SolRaw!$E:$E,SolRaw!$A:$A,$B2118,SolRaw!$B:$B,$C2118,SolRaw!$C:$C,K$1))/1000</f>
        <v>4.0000000000000001E-3</v>
      </c>
      <c r="L2118" s="2">
        <f>MAX(1,SUMIFS(SolRaw!$E:$E,SolRaw!$A:$A,$B2118,SolRaw!$B:$B,$C2118,SolRaw!$C:$C,L$1))/1000</f>
        <v>5.0000000000000001E-3</v>
      </c>
      <c r="M2118" s="2">
        <f>MAX(1,SUMIFS(SolRaw!$E:$E,SolRaw!$A:$A,$B2118,SolRaw!$B:$B,$C2118,SolRaw!$C:$C,M$1))/1000</f>
        <v>5.0000000000000001E-3</v>
      </c>
      <c r="N2118" s="2">
        <f t="shared" si="231"/>
        <v>4.5999999999999999E-3</v>
      </c>
      <c r="O2118" s="2">
        <f t="shared" si="232"/>
        <v>4.0000000000000001E-3</v>
      </c>
      <c r="P2118" s="2">
        <f t="shared" si="233"/>
        <v>4.0000000000000001E-3</v>
      </c>
      <c r="Q2118" s="2">
        <f t="shared" si="234"/>
        <v>5.0000000000000001E-3</v>
      </c>
      <c r="R2118" s="2">
        <f t="shared" si="235"/>
        <v>5.0000000000000001E-3</v>
      </c>
      <c r="S2118" s="2">
        <f t="shared" si="236"/>
        <v>5.0000000000000001E-3</v>
      </c>
      <c r="T2118" s="2">
        <f t="shared" si="237"/>
        <v>5.1639777949432221E-4</v>
      </c>
    </row>
    <row r="2119" spans="1:20" x14ac:dyDescent="0.2">
      <c r="A2119" t="str">
        <f>VLOOKUP(B2119,GraphStats!$A:$B,2,0)</f>
        <v>ISCAS</v>
      </c>
      <c r="B2119" t="s">
        <v>35</v>
      </c>
      <c r="C2119" t="s">
        <v>147</v>
      </c>
      <c r="D2119" s="2">
        <f>MAX(1,SUMIFS(SolRaw!$E:$E,SolRaw!$A:$A,$B2119,SolRaw!$B:$B,$C2119,SolRaw!$C:$C,D$1))/1000</f>
        <v>4.0000000000000001E-3</v>
      </c>
      <c r="E2119" s="2">
        <f>MAX(1,SUMIFS(SolRaw!$E:$E,SolRaw!$A:$A,$B2119,SolRaw!$B:$B,$C2119,SolRaw!$C:$C,E$1))/1000</f>
        <v>4.0000000000000001E-3</v>
      </c>
      <c r="F2119" s="2">
        <f>MAX(1,SUMIFS(SolRaw!$E:$E,SolRaw!$A:$A,$B2119,SolRaw!$B:$B,$C2119,SolRaw!$C:$C,F$1))/1000</f>
        <v>4.0000000000000001E-3</v>
      </c>
      <c r="G2119" s="2">
        <f>MAX(1,SUMIFS(SolRaw!$E:$E,SolRaw!$A:$A,$B2119,SolRaw!$B:$B,$C2119,SolRaw!$C:$C,G$1))/1000</f>
        <v>4.0000000000000001E-3</v>
      </c>
      <c r="H2119" s="2">
        <f>MAX(1,SUMIFS(SolRaw!$E:$E,SolRaw!$A:$A,$B2119,SolRaw!$B:$B,$C2119,SolRaw!$C:$C,H$1))/1000</f>
        <v>5.0000000000000001E-3</v>
      </c>
      <c r="I2119" s="2">
        <f>MAX(1,SUMIFS(SolRaw!$E:$E,SolRaw!$A:$A,$B2119,SolRaw!$B:$B,$C2119,SolRaw!$C:$C,I$1))/1000</f>
        <v>5.0000000000000001E-3</v>
      </c>
      <c r="J2119" s="2">
        <f>MAX(1,SUMIFS(SolRaw!$E:$E,SolRaw!$A:$A,$B2119,SolRaw!$B:$B,$C2119,SolRaw!$C:$C,J$1))/1000</f>
        <v>5.0000000000000001E-3</v>
      </c>
      <c r="K2119" s="2">
        <f>MAX(1,SUMIFS(SolRaw!$E:$E,SolRaw!$A:$A,$B2119,SolRaw!$B:$B,$C2119,SolRaw!$C:$C,K$1))/1000</f>
        <v>6.0000000000000001E-3</v>
      </c>
      <c r="L2119" s="2">
        <f>MAX(1,SUMIFS(SolRaw!$E:$E,SolRaw!$A:$A,$B2119,SolRaw!$B:$B,$C2119,SolRaw!$C:$C,L$1))/1000</f>
        <v>5.0000000000000001E-3</v>
      </c>
      <c r="M2119" s="2">
        <f>MAX(1,SUMIFS(SolRaw!$E:$E,SolRaw!$A:$A,$B2119,SolRaw!$B:$B,$C2119,SolRaw!$C:$C,M$1))/1000</f>
        <v>4.0000000000000001E-3</v>
      </c>
      <c r="N2119" s="2">
        <f t="shared" si="231"/>
        <v>4.5999999999999999E-3</v>
      </c>
      <c r="O2119" s="2">
        <f t="shared" si="232"/>
        <v>4.0000000000000001E-3</v>
      </c>
      <c r="P2119" s="2">
        <f t="shared" si="233"/>
        <v>4.0000000000000001E-3</v>
      </c>
      <c r="Q2119" s="2">
        <f t="shared" si="234"/>
        <v>4.5000000000000005E-3</v>
      </c>
      <c r="R2119" s="2">
        <f t="shared" si="235"/>
        <v>5.0000000000000001E-3</v>
      </c>
      <c r="S2119" s="2">
        <f t="shared" si="236"/>
        <v>6.0000000000000001E-3</v>
      </c>
      <c r="T2119" s="2">
        <f t="shared" si="237"/>
        <v>6.9920589878010107E-4</v>
      </c>
    </row>
    <row r="2120" spans="1:20" x14ac:dyDescent="0.2">
      <c r="A2120" t="str">
        <f>VLOOKUP(B2120,GraphStats!$A:$B,2,0)</f>
        <v>ISCAS</v>
      </c>
      <c r="B2120" t="s">
        <v>35</v>
      </c>
      <c r="C2120" t="s">
        <v>148</v>
      </c>
      <c r="D2120" s="2">
        <f>MAX(1,SUMIFS(SolRaw!$E:$E,SolRaw!$A:$A,$B2120,SolRaw!$B:$B,$C2120,SolRaw!$C:$C,D$1))/1000</f>
        <v>5.0000000000000001E-3</v>
      </c>
      <c r="E2120" s="2">
        <f>MAX(1,SUMIFS(SolRaw!$E:$E,SolRaw!$A:$A,$B2120,SolRaw!$B:$B,$C2120,SolRaw!$C:$C,E$1))/1000</f>
        <v>5.0000000000000001E-3</v>
      </c>
      <c r="F2120" s="2">
        <f>MAX(1,SUMIFS(SolRaw!$E:$E,SolRaw!$A:$A,$B2120,SolRaw!$B:$B,$C2120,SolRaw!$C:$C,F$1))/1000</f>
        <v>5.0000000000000001E-3</v>
      </c>
      <c r="G2120" s="2">
        <f>MAX(1,SUMIFS(SolRaw!$E:$E,SolRaw!$A:$A,$B2120,SolRaw!$B:$B,$C2120,SolRaw!$C:$C,G$1))/1000</f>
        <v>5.0000000000000001E-3</v>
      </c>
      <c r="H2120" s="2">
        <f>MAX(1,SUMIFS(SolRaw!$E:$E,SolRaw!$A:$A,$B2120,SolRaw!$B:$B,$C2120,SolRaw!$C:$C,H$1))/1000</f>
        <v>5.0000000000000001E-3</v>
      </c>
      <c r="I2120" s="2">
        <f>MAX(1,SUMIFS(SolRaw!$E:$E,SolRaw!$A:$A,$B2120,SolRaw!$B:$B,$C2120,SolRaw!$C:$C,I$1))/1000</f>
        <v>6.0000000000000001E-3</v>
      </c>
      <c r="J2120" s="2">
        <f>MAX(1,SUMIFS(SolRaw!$E:$E,SolRaw!$A:$A,$B2120,SolRaw!$B:$B,$C2120,SolRaw!$C:$C,J$1))/1000</f>
        <v>5.0000000000000001E-3</v>
      </c>
      <c r="K2120" s="2">
        <f>MAX(1,SUMIFS(SolRaw!$E:$E,SolRaw!$A:$A,$B2120,SolRaw!$B:$B,$C2120,SolRaw!$C:$C,K$1))/1000</f>
        <v>5.0000000000000001E-3</v>
      </c>
      <c r="L2120" s="2">
        <f>MAX(1,SUMIFS(SolRaw!$E:$E,SolRaw!$A:$A,$B2120,SolRaw!$B:$B,$C2120,SolRaw!$C:$C,L$1))/1000</f>
        <v>5.0000000000000001E-3</v>
      </c>
      <c r="M2120" s="2">
        <f>MAX(1,SUMIFS(SolRaw!$E:$E,SolRaw!$A:$A,$B2120,SolRaw!$B:$B,$C2120,SolRaw!$C:$C,M$1))/1000</f>
        <v>5.0000000000000001E-3</v>
      </c>
      <c r="N2120" s="2">
        <f t="shared" si="231"/>
        <v>5.0999999999999986E-3</v>
      </c>
      <c r="O2120" s="2">
        <f t="shared" si="232"/>
        <v>5.0000000000000001E-3</v>
      </c>
      <c r="P2120" s="2">
        <f t="shared" si="233"/>
        <v>5.0000000000000001E-3</v>
      </c>
      <c r="Q2120" s="2">
        <f t="shared" si="234"/>
        <v>5.0000000000000001E-3</v>
      </c>
      <c r="R2120" s="2">
        <f t="shared" si="235"/>
        <v>5.0000000000000001E-3</v>
      </c>
      <c r="S2120" s="2">
        <f t="shared" si="236"/>
        <v>6.0000000000000001E-3</v>
      </c>
      <c r="T2120" s="2">
        <f t="shared" si="237"/>
        <v>3.1622776601683794E-4</v>
      </c>
    </row>
    <row r="2121" spans="1:20" x14ac:dyDescent="0.2">
      <c r="A2121" t="str">
        <f>VLOOKUP(B2121,GraphStats!$A:$B,2,0)</f>
        <v>ISCAS</v>
      </c>
      <c r="B2121" t="s">
        <v>35</v>
      </c>
      <c r="C2121" t="s">
        <v>149</v>
      </c>
      <c r="D2121" s="2">
        <f>MAX(1,SUMIFS(SolRaw!$E:$E,SolRaw!$A:$A,$B2121,SolRaw!$B:$B,$C2121,SolRaw!$C:$C,D$1))/1000</f>
        <v>5.0000000000000001E-3</v>
      </c>
      <c r="E2121" s="2">
        <f>MAX(1,SUMIFS(SolRaw!$E:$E,SolRaw!$A:$A,$B2121,SolRaw!$B:$B,$C2121,SolRaw!$C:$C,E$1))/1000</f>
        <v>5.0000000000000001E-3</v>
      </c>
      <c r="F2121" s="2">
        <f>MAX(1,SUMIFS(SolRaw!$E:$E,SolRaw!$A:$A,$B2121,SolRaw!$B:$B,$C2121,SolRaw!$C:$C,F$1))/1000</f>
        <v>4.0000000000000001E-3</v>
      </c>
      <c r="G2121" s="2">
        <f>MAX(1,SUMIFS(SolRaw!$E:$E,SolRaw!$A:$A,$B2121,SolRaw!$B:$B,$C2121,SolRaw!$C:$C,G$1))/1000</f>
        <v>5.0000000000000001E-3</v>
      </c>
      <c r="H2121" s="2">
        <f>MAX(1,SUMIFS(SolRaw!$E:$E,SolRaw!$A:$A,$B2121,SolRaw!$B:$B,$C2121,SolRaw!$C:$C,H$1))/1000</f>
        <v>5.0000000000000001E-3</v>
      </c>
      <c r="I2121" s="2">
        <f>MAX(1,SUMIFS(SolRaw!$E:$E,SolRaw!$A:$A,$B2121,SolRaw!$B:$B,$C2121,SolRaw!$C:$C,I$1))/1000</f>
        <v>5.0000000000000001E-3</v>
      </c>
      <c r="J2121" s="2">
        <f>MAX(1,SUMIFS(SolRaw!$E:$E,SolRaw!$A:$A,$B2121,SolRaw!$B:$B,$C2121,SolRaw!$C:$C,J$1))/1000</f>
        <v>5.0000000000000001E-3</v>
      </c>
      <c r="K2121" s="2">
        <f>MAX(1,SUMIFS(SolRaw!$E:$E,SolRaw!$A:$A,$B2121,SolRaw!$B:$B,$C2121,SolRaw!$C:$C,K$1))/1000</f>
        <v>1.2E-2</v>
      </c>
      <c r="L2121" s="2">
        <f>MAX(1,SUMIFS(SolRaw!$E:$E,SolRaw!$A:$A,$B2121,SolRaw!$B:$B,$C2121,SolRaw!$C:$C,L$1))/1000</f>
        <v>5.0000000000000001E-3</v>
      </c>
      <c r="M2121" s="2">
        <f>MAX(1,SUMIFS(SolRaw!$E:$E,SolRaw!$A:$A,$B2121,SolRaw!$B:$B,$C2121,SolRaw!$C:$C,M$1))/1000</f>
        <v>5.0000000000000001E-3</v>
      </c>
      <c r="N2121" s="2">
        <f t="shared" si="231"/>
        <v>5.5999999999999991E-3</v>
      </c>
      <c r="O2121" s="2">
        <f t="shared" si="232"/>
        <v>4.0000000000000001E-3</v>
      </c>
      <c r="P2121" s="2">
        <f t="shared" si="233"/>
        <v>5.0000000000000001E-3</v>
      </c>
      <c r="Q2121" s="2">
        <f t="shared" si="234"/>
        <v>5.0000000000000001E-3</v>
      </c>
      <c r="R2121" s="2">
        <f t="shared" si="235"/>
        <v>5.0000000000000001E-3</v>
      </c>
      <c r="S2121" s="2">
        <f t="shared" si="236"/>
        <v>1.2E-2</v>
      </c>
      <c r="T2121" s="2">
        <f t="shared" si="237"/>
        <v>2.270584848790187E-3</v>
      </c>
    </row>
    <row r="2122" spans="1:20" x14ac:dyDescent="0.2">
      <c r="A2122" t="str">
        <f>VLOOKUP(B2122,GraphStats!$A:$B,2,0)</f>
        <v>ISCAS</v>
      </c>
      <c r="B2122" t="s">
        <v>35</v>
      </c>
      <c r="C2122" t="s">
        <v>150</v>
      </c>
      <c r="D2122" s="2">
        <f>MAX(1,SUMIFS(SolRaw!$E:$E,SolRaw!$A:$A,$B2122,SolRaw!$B:$B,$C2122,SolRaw!$C:$C,D$1))/1000</f>
        <v>5.0000000000000001E-3</v>
      </c>
      <c r="E2122" s="2">
        <f>MAX(1,SUMIFS(SolRaw!$E:$E,SolRaw!$A:$A,$B2122,SolRaw!$B:$B,$C2122,SolRaw!$C:$C,E$1))/1000</f>
        <v>5.0000000000000001E-3</v>
      </c>
      <c r="F2122" s="2">
        <f>MAX(1,SUMIFS(SolRaw!$E:$E,SolRaw!$A:$A,$B2122,SolRaw!$B:$B,$C2122,SolRaw!$C:$C,F$1))/1000</f>
        <v>5.0000000000000001E-3</v>
      </c>
      <c r="G2122" s="2">
        <f>MAX(1,SUMIFS(SolRaw!$E:$E,SolRaw!$A:$A,$B2122,SolRaw!$B:$B,$C2122,SolRaw!$C:$C,G$1))/1000</f>
        <v>8.0000000000000002E-3</v>
      </c>
      <c r="H2122" s="2">
        <f>MAX(1,SUMIFS(SolRaw!$E:$E,SolRaw!$A:$A,$B2122,SolRaw!$B:$B,$C2122,SolRaw!$C:$C,H$1))/1000</f>
        <v>5.0000000000000001E-3</v>
      </c>
      <c r="I2122" s="2">
        <f>MAX(1,SUMIFS(SolRaw!$E:$E,SolRaw!$A:$A,$B2122,SolRaw!$B:$B,$C2122,SolRaw!$C:$C,I$1))/1000</f>
        <v>5.0000000000000001E-3</v>
      </c>
      <c r="J2122" s="2">
        <f>MAX(1,SUMIFS(SolRaw!$E:$E,SolRaw!$A:$A,$B2122,SolRaw!$B:$B,$C2122,SolRaw!$C:$C,J$1))/1000</f>
        <v>8.0000000000000002E-3</v>
      </c>
      <c r="K2122" s="2">
        <f>MAX(1,SUMIFS(SolRaw!$E:$E,SolRaw!$A:$A,$B2122,SolRaw!$B:$B,$C2122,SolRaw!$C:$C,K$1))/1000</f>
        <v>5.0000000000000001E-3</v>
      </c>
      <c r="L2122" s="2">
        <f>MAX(1,SUMIFS(SolRaw!$E:$E,SolRaw!$A:$A,$B2122,SolRaw!$B:$B,$C2122,SolRaw!$C:$C,L$1))/1000</f>
        <v>5.0000000000000001E-3</v>
      </c>
      <c r="M2122" s="2">
        <f>MAX(1,SUMIFS(SolRaw!$E:$E,SolRaw!$A:$A,$B2122,SolRaw!$B:$B,$C2122,SolRaw!$C:$C,M$1))/1000</f>
        <v>5.0000000000000001E-3</v>
      </c>
      <c r="N2122" s="2">
        <f t="shared" si="231"/>
        <v>5.5999999999999991E-3</v>
      </c>
      <c r="O2122" s="2">
        <f t="shared" si="232"/>
        <v>5.0000000000000001E-3</v>
      </c>
      <c r="P2122" s="2">
        <f t="shared" si="233"/>
        <v>5.0000000000000001E-3</v>
      </c>
      <c r="Q2122" s="2">
        <f t="shared" si="234"/>
        <v>5.0000000000000001E-3</v>
      </c>
      <c r="R2122" s="2">
        <f t="shared" si="235"/>
        <v>5.0000000000000001E-3</v>
      </c>
      <c r="S2122" s="2">
        <f t="shared" si="236"/>
        <v>8.0000000000000002E-3</v>
      </c>
      <c r="T2122" s="2">
        <f t="shared" si="237"/>
        <v>1.2649110640673518E-3</v>
      </c>
    </row>
    <row r="2123" spans="1:20" x14ac:dyDescent="0.2">
      <c r="A2123" t="str">
        <f>VLOOKUP(B2123,GraphStats!$A:$B,2,0)</f>
        <v>ISCAS</v>
      </c>
      <c r="B2123" t="s">
        <v>35</v>
      </c>
      <c r="C2123" t="s">
        <v>151</v>
      </c>
      <c r="D2123" s="2">
        <f>MAX(1,SUMIFS(SolRaw!$E:$E,SolRaw!$A:$A,$B2123,SolRaw!$B:$B,$C2123,SolRaw!$C:$C,D$1))/1000</f>
        <v>8.9999999999999993E-3</v>
      </c>
      <c r="E2123" s="2">
        <f>MAX(1,SUMIFS(SolRaw!$E:$E,SolRaw!$A:$A,$B2123,SolRaw!$B:$B,$C2123,SolRaw!$C:$C,E$1))/1000</f>
        <v>5.0000000000000001E-3</v>
      </c>
      <c r="F2123" s="2">
        <f>MAX(1,SUMIFS(SolRaw!$E:$E,SolRaw!$A:$A,$B2123,SolRaw!$B:$B,$C2123,SolRaw!$C:$C,F$1))/1000</f>
        <v>8.0000000000000002E-3</v>
      </c>
      <c r="G2123" s="2">
        <f>MAX(1,SUMIFS(SolRaw!$E:$E,SolRaw!$A:$A,$B2123,SolRaw!$B:$B,$C2123,SolRaw!$C:$C,G$1))/1000</f>
        <v>5.0000000000000001E-3</v>
      </c>
      <c r="H2123" s="2">
        <f>MAX(1,SUMIFS(SolRaw!$E:$E,SolRaw!$A:$A,$B2123,SolRaw!$B:$B,$C2123,SolRaw!$C:$C,H$1))/1000</f>
        <v>5.0000000000000001E-3</v>
      </c>
      <c r="I2123" s="2">
        <f>MAX(1,SUMIFS(SolRaw!$E:$E,SolRaw!$A:$A,$B2123,SolRaw!$B:$B,$C2123,SolRaw!$C:$C,I$1))/1000</f>
        <v>1.2E-2</v>
      </c>
      <c r="J2123" s="2">
        <f>MAX(1,SUMIFS(SolRaw!$E:$E,SolRaw!$A:$A,$B2123,SolRaw!$B:$B,$C2123,SolRaw!$C:$C,J$1))/1000</f>
        <v>6.0000000000000001E-3</v>
      </c>
      <c r="K2123" s="2">
        <f>MAX(1,SUMIFS(SolRaw!$E:$E,SolRaw!$A:$A,$B2123,SolRaw!$B:$B,$C2123,SolRaw!$C:$C,K$1))/1000</f>
        <v>5.0000000000000001E-3</v>
      </c>
      <c r="L2123" s="2">
        <f>MAX(1,SUMIFS(SolRaw!$E:$E,SolRaw!$A:$A,$B2123,SolRaw!$B:$B,$C2123,SolRaw!$C:$C,L$1))/1000</f>
        <v>6.0000000000000001E-3</v>
      </c>
      <c r="M2123" s="2">
        <f>MAX(1,SUMIFS(SolRaw!$E:$E,SolRaw!$A:$A,$B2123,SolRaw!$B:$B,$C2123,SolRaw!$C:$C,M$1))/1000</f>
        <v>5.0000000000000001E-3</v>
      </c>
      <c r="N2123" s="2">
        <f t="shared" si="231"/>
        <v>6.5999999999999991E-3</v>
      </c>
      <c r="O2123" s="2">
        <f t="shared" si="232"/>
        <v>5.0000000000000001E-3</v>
      </c>
      <c r="P2123" s="2">
        <f t="shared" si="233"/>
        <v>5.0000000000000001E-3</v>
      </c>
      <c r="Q2123" s="2">
        <f t="shared" si="234"/>
        <v>5.4999999999999997E-3</v>
      </c>
      <c r="R2123" s="2">
        <f t="shared" si="235"/>
        <v>7.4999999999999997E-3</v>
      </c>
      <c r="S2123" s="2">
        <f t="shared" si="236"/>
        <v>1.2E-2</v>
      </c>
      <c r="T2123" s="2">
        <f t="shared" si="237"/>
        <v>2.3664319132398462E-3</v>
      </c>
    </row>
    <row r="2124" spans="1:20" x14ac:dyDescent="0.2">
      <c r="A2124" t="str">
        <f>VLOOKUP(B2124,GraphStats!$A:$B,2,0)</f>
        <v>ISCAS</v>
      </c>
      <c r="B2124" t="s">
        <v>35</v>
      </c>
      <c r="C2124" t="s">
        <v>152</v>
      </c>
      <c r="D2124" s="2">
        <f>MAX(1,SUMIFS(SolRaw!$E:$E,SolRaw!$A:$A,$B2124,SolRaw!$B:$B,$C2124,SolRaw!$C:$C,D$1))/1000</f>
        <v>5.0000000000000001E-3</v>
      </c>
      <c r="E2124" s="2">
        <f>MAX(1,SUMIFS(SolRaw!$E:$E,SolRaw!$A:$A,$B2124,SolRaw!$B:$B,$C2124,SolRaw!$C:$C,E$1))/1000</f>
        <v>5.0000000000000001E-3</v>
      </c>
      <c r="F2124" s="2">
        <f>MAX(1,SUMIFS(SolRaw!$E:$E,SolRaw!$A:$A,$B2124,SolRaw!$B:$B,$C2124,SolRaw!$C:$C,F$1))/1000</f>
        <v>1.2E-2</v>
      </c>
      <c r="G2124" s="2">
        <f>MAX(1,SUMIFS(SolRaw!$E:$E,SolRaw!$A:$A,$B2124,SolRaw!$B:$B,$C2124,SolRaw!$C:$C,G$1))/1000</f>
        <v>5.0000000000000001E-3</v>
      </c>
      <c r="H2124" s="2">
        <f>MAX(1,SUMIFS(SolRaw!$E:$E,SolRaw!$A:$A,$B2124,SolRaw!$B:$B,$C2124,SolRaw!$C:$C,H$1))/1000</f>
        <v>0.01</v>
      </c>
      <c r="I2124" s="2">
        <f>MAX(1,SUMIFS(SolRaw!$E:$E,SolRaw!$A:$A,$B2124,SolRaw!$B:$B,$C2124,SolRaw!$C:$C,I$1))/1000</f>
        <v>5.0000000000000001E-3</v>
      </c>
      <c r="J2124" s="2">
        <f>MAX(1,SUMIFS(SolRaw!$E:$E,SolRaw!$A:$A,$B2124,SolRaw!$B:$B,$C2124,SolRaw!$C:$C,J$1))/1000</f>
        <v>5.0000000000000001E-3</v>
      </c>
      <c r="K2124" s="2">
        <f>MAX(1,SUMIFS(SolRaw!$E:$E,SolRaw!$A:$A,$B2124,SolRaw!$B:$B,$C2124,SolRaw!$C:$C,K$1))/1000</f>
        <v>5.0000000000000001E-3</v>
      </c>
      <c r="L2124" s="2">
        <f>MAX(1,SUMIFS(SolRaw!$E:$E,SolRaw!$A:$A,$B2124,SolRaw!$B:$B,$C2124,SolRaw!$C:$C,L$1))/1000</f>
        <v>5.0000000000000001E-3</v>
      </c>
      <c r="M2124" s="2">
        <f>MAX(1,SUMIFS(SolRaw!$E:$E,SolRaw!$A:$A,$B2124,SolRaw!$B:$B,$C2124,SolRaw!$C:$C,M$1))/1000</f>
        <v>5.0000000000000001E-3</v>
      </c>
      <c r="N2124" s="2">
        <f t="shared" si="231"/>
        <v>6.1999999999999989E-3</v>
      </c>
      <c r="O2124" s="2">
        <f t="shared" si="232"/>
        <v>5.0000000000000001E-3</v>
      </c>
      <c r="P2124" s="2">
        <f t="shared" si="233"/>
        <v>5.0000000000000001E-3</v>
      </c>
      <c r="Q2124" s="2">
        <f t="shared" si="234"/>
        <v>5.0000000000000001E-3</v>
      </c>
      <c r="R2124" s="2">
        <f t="shared" si="235"/>
        <v>5.0000000000000001E-3</v>
      </c>
      <c r="S2124" s="2">
        <f t="shared" si="236"/>
        <v>1.2E-2</v>
      </c>
      <c r="T2124" s="2">
        <f t="shared" si="237"/>
        <v>2.5733678754158431E-3</v>
      </c>
    </row>
    <row r="2125" spans="1:20" x14ac:dyDescent="0.2">
      <c r="A2125" t="str">
        <f>VLOOKUP(B2125,GraphStats!$A:$B,2,0)</f>
        <v>ISCAS</v>
      </c>
      <c r="B2125" t="s">
        <v>35</v>
      </c>
      <c r="C2125" t="s">
        <v>153</v>
      </c>
      <c r="D2125" s="2">
        <f>MAX(1,SUMIFS(SolRaw!$E:$E,SolRaw!$A:$A,$B2125,SolRaw!$B:$B,$C2125,SolRaw!$C:$C,D$1))/1000</f>
        <v>5.0000000000000001E-3</v>
      </c>
      <c r="E2125" s="2">
        <f>MAX(1,SUMIFS(SolRaw!$E:$E,SolRaw!$A:$A,$B2125,SolRaw!$B:$B,$C2125,SolRaw!$C:$C,E$1))/1000</f>
        <v>5.0000000000000001E-3</v>
      </c>
      <c r="F2125" s="2">
        <f>MAX(1,SUMIFS(SolRaw!$E:$E,SolRaw!$A:$A,$B2125,SolRaw!$B:$B,$C2125,SolRaw!$C:$C,F$1))/1000</f>
        <v>5.0000000000000001E-3</v>
      </c>
      <c r="G2125" s="2">
        <f>MAX(1,SUMIFS(SolRaw!$E:$E,SolRaw!$A:$A,$B2125,SolRaw!$B:$B,$C2125,SolRaw!$C:$C,G$1))/1000</f>
        <v>1.0999999999999999E-2</v>
      </c>
      <c r="H2125" s="2">
        <f>MAX(1,SUMIFS(SolRaw!$E:$E,SolRaw!$A:$A,$B2125,SolRaw!$B:$B,$C2125,SolRaw!$C:$C,H$1))/1000</f>
        <v>5.0000000000000001E-3</v>
      </c>
      <c r="I2125" s="2">
        <f>MAX(1,SUMIFS(SolRaw!$E:$E,SolRaw!$A:$A,$B2125,SolRaw!$B:$B,$C2125,SolRaw!$C:$C,I$1))/1000</f>
        <v>5.0000000000000001E-3</v>
      </c>
      <c r="J2125" s="2">
        <f>MAX(1,SUMIFS(SolRaw!$E:$E,SolRaw!$A:$A,$B2125,SolRaw!$B:$B,$C2125,SolRaw!$C:$C,J$1))/1000</f>
        <v>8.0000000000000002E-3</v>
      </c>
      <c r="K2125" s="2">
        <f>MAX(1,SUMIFS(SolRaw!$E:$E,SolRaw!$A:$A,$B2125,SolRaw!$B:$B,$C2125,SolRaw!$C:$C,K$1))/1000</f>
        <v>5.0000000000000001E-3</v>
      </c>
      <c r="L2125" s="2">
        <f>MAX(1,SUMIFS(SolRaw!$E:$E,SolRaw!$A:$A,$B2125,SolRaw!$B:$B,$C2125,SolRaw!$C:$C,L$1))/1000</f>
        <v>5.0000000000000001E-3</v>
      </c>
      <c r="M2125" s="2">
        <f>MAX(1,SUMIFS(SolRaw!$E:$E,SolRaw!$A:$A,$B2125,SolRaw!$B:$B,$C2125,SolRaw!$C:$C,M$1))/1000</f>
        <v>5.0000000000000001E-3</v>
      </c>
      <c r="N2125" s="2">
        <f t="shared" si="231"/>
        <v>5.899999999999999E-3</v>
      </c>
      <c r="O2125" s="2">
        <f t="shared" si="232"/>
        <v>5.0000000000000001E-3</v>
      </c>
      <c r="P2125" s="2">
        <f t="shared" si="233"/>
        <v>5.0000000000000001E-3</v>
      </c>
      <c r="Q2125" s="2">
        <f t="shared" si="234"/>
        <v>5.0000000000000001E-3</v>
      </c>
      <c r="R2125" s="2">
        <f t="shared" si="235"/>
        <v>5.0000000000000001E-3</v>
      </c>
      <c r="S2125" s="2">
        <f t="shared" si="236"/>
        <v>1.0999999999999999E-2</v>
      </c>
      <c r="T2125" s="2">
        <f t="shared" si="237"/>
        <v>2.0248456731316589E-3</v>
      </c>
    </row>
    <row r="2126" spans="1:20" x14ac:dyDescent="0.2">
      <c r="A2126" t="str">
        <f>VLOOKUP(B2126,GraphStats!$A:$B,2,0)</f>
        <v>ISCAS</v>
      </c>
      <c r="B2126" t="s">
        <v>35</v>
      </c>
      <c r="C2126" t="s">
        <v>154</v>
      </c>
      <c r="D2126" s="2">
        <f>MAX(1,SUMIFS(SolRaw!$E:$E,SolRaw!$A:$A,$B2126,SolRaw!$B:$B,$C2126,SolRaw!$C:$C,D$1))/1000</f>
        <v>5.0000000000000001E-3</v>
      </c>
      <c r="E2126" s="2">
        <f>MAX(1,SUMIFS(SolRaw!$E:$E,SolRaw!$A:$A,$B2126,SolRaw!$B:$B,$C2126,SolRaw!$C:$C,E$1))/1000</f>
        <v>5.0000000000000001E-3</v>
      </c>
      <c r="F2126" s="2">
        <f>MAX(1,SUMIFS(SolRaw!$E:$E,SolRaw!$A:$A,$B2126,SolRaw!$B:$B,$C2126,SolRaw!$C:$C,F$1))/1000</f>
        <v>5.0000000000000001E-3</v>
      </c>
      <c r="G2126" s="2">
        <f>MAX(1,SUMIFS(SolRaw!$E:$E,SolRaw!$A:$A,$B2126,SolRaw!$B:$B,$C2126,SolRaw!$C:$C,G$1))/1000</f>
        <v>1.2999999999999999E-2</v>
      </c>
      <c r="H2126" s="2">
        <f>MAX(1,SUMIFS(SolRaw!$E:$E,SolRaw!$A:$A,$B2126,SolRaw!$B:$B,$C2126,SolRaw!$C:$C,H$1))/1000</f>
        <v>5.0000000000000001E-3</v>
      </c>
      <c r="I2126" s="2">
        <f>MAX(1,SUMIFS(SolRaw!$E:$E,SolRaw!$A:$A,$B2126,SolRaw!$B:$B,$C2126,SolRaw!$C:$C,I$1))/1000</f>
        <v>5.0000000000000001E-3</v>
      </c>
      <c r="J2126" s="2">
        <f>MAX(1,SUMIFS(SolRaw!$E:$E,SolRaw!$A:$A,$B2126,SolRaw!$B:$B,$C2126,SolRaw!$C:$C,J$1))/1000</f>
        <v>5.0000000000000001E-3</v>
      </c>
      <c r="K2126" s="2">
        <f>MAX(1,SUMIFS(SolRaw!$E:$E,SolRaw!$A:$A,$B2126,SolRaw!$B:$B,$C2126,SolRaw!$C:$C,K$1))/1000</f>
        <v>5.0000000000000001E-3</v>
      </c>
      <c r="L2126" s="2">
        <f>MAX(1,SUMIFS(SolRaw!$E:$E,SolRaw!$A:$A,$B2126,SolRaw!$B:$B,$C2126,SolRaw!$C:$C,L$1))/1000</f>
        <v>7.0000000000000001E-3</v>
      </c>
      <c r="M2126" s="2">
        <f>MAX(1,SUMIFS(SolRaw!$E:$E,SolRaw!$A:$A,$B2126,SolRaw!$B:$B,$C2126,SolRaw!$C:$C,M$1))/1000</f>
        <v>4.0000000000000001E-3</v>
      </c>
      <c r="N2126" s="2">
        <f t="shared" si="231"/>
        <v>5.8999999999999981E-3</v>
      </c>
      <c r="O2126" s="2">
        <f t="shared" si="232"/>
        <v>4.0000000000000001E-3</v>
      </c>
      <c r="P2126" s="2">
        <f t="shared" si="233"/>
        <v>5.0000000000000001E-3</v>
      </c>
      <c r="Q2126" s="2">
        <f t="shared" si="234"/>
        <v>5.0000000000000001E-3</v>
      </c>
      <c r="R2126" s="2">
        <f t="shared" si="235"/>
        <v>5.0000000000000001E-3</v>
      </c>
      <c r="S2126" s="2">
        <f t="shared" si="236"/>
        <v>1.2999999999999999E-2</v>
      </c>
      <c r="T2126" s="2">
        <f t="shared" si="237"/>
        <v>2.6012817353502278E-3</v>
      </c>
    </row>
    <row r="2127" spans="1:20" x14ac:dyDescent="0.2">
      <c r="A2127" t="str">
        <f>VLOOKUP(B2127,GraphStats!$A:$B,2,0)</f>
        <v>ISCAS</v>
      </c>
      <c r="B2127" t="s">
        <v>35</v>
      </c>
      <c r="C2127" t="s">
        <v>155</v>
      </c>
      <c r="D2127" s="2">
        <f>MAX(1,SUMIFS(SolRaw!$E:$E,SolRaw!$A:$A,$B2127,SolRaw!$B:$B,$C2127,SolRaw!$C:$C,D$1))/1000</f>
        <v>5.0000000000000001E-3</v>
      </c>
      <c r="E2127" s="2">
        <f>MAX(1,SUMIFS(SolRaw!$E:$E,SolRaw!$A:$A,$B2127,SolRaw!$B:$B,$C2127,SolRaw!$C:$C,E$1))/1000</f>
        <v>5.0000000000000001E-3</v>
      </c>
      <c r="F2127" s="2">
        <f>MAX(1,SUMIFS(SolRaw!$E:$E,SolRaw!$A:$A,$B2127,SolRaw!$B:$B,$C2127,SolRaw!$C:$C,F$1))/1000</f>
        <v>5.0000000000000001E-3</v>
      </c>
      <c r="G2127" s="2">
        <f>MAX(1,SUMIFS(SolRaw!$E:$E,SolRaw!$A:$A,$B2127,SolRaw!$B:$B,$C2127,SolRaw!$C:$C,G$1))/1000</f>
        <v>5.0000000000000001E-3</v>
      </c>
      <c r="H2127" s="2">
        <f>MAX(1,SUMIFS(SolRaw!$E:$E,SolRaw!$A:$A,$B2127,SolRaw!$B:$B,$C2127,SolRaw!$C:$C,H$1))/1000</f>
        <v>6.0000000000000001E-3</v>
      </c>
      <c r="I2127" s="2">
        <f>MAX(1,SUMIFS(SolRaw!$E:$E,SolRaw!$A:$A,$B2127,SolRaw!$B:$B,$C2127,SolRaw!$C:$C,I$1))/1000</f>
        <v>5.0000000000000001E-3</v>
      </c>
      <c r="J2127" s="2">
        <f>MAX(1,SUMIFS(SolRaw!$E:$E,SolRaw!$A:$A,$B2127,SolRaw!$B:$B,$C2127,SolRaw!$C:$C,J$1))/1000</f>
        <v>5.0000000000000001E-3</v>
      </c>
      <c r="K2127" s="2">
        <f>MAX(1,SUMIFS(SolRaw!$E:$E,SolRaw!$A:$A,$B2127,SolRaw!$B:$B,$C2127,SolRaw!$C:$C,K$1))/1000</f>
        <v>5.0000000000000001E-3</v>
      </c>
      <c r="L2127" s="2">
        <f>MAX(1,SUMIFS(SolRaw!$E:$E,SolRaw!$A:$A,$B2127,SolRaw!$B:$B,$C2127,SolRaw!$C:$C,L$1))/1000</f>
        <v>5.0000000000000001E-3</v>
      </c>
      <c r="M2127" s="2">
        <f>MAX(1,SUMIFS(SolRaw!$E:$E,SolRaw!$A:$A,$B2127,SolRaw!$B:$B,$C2127,SolRaw!$C:$C,M$1))/1000</f>
        <v>5.0000000000000001E-3</v>
      </c>
      <c r="N2127" s="2">
        <f t="shared" si="231"/>
        <v>5.0999999999999995E-3</v>
      </c>
      <c r="O2127" s="2">
        <f t="shared" si="232"/>
        <v>5.0000000000000001E-3</v>
      </c>
      <c r="P2127" s="2">
        <f t="shared" si="233"/>
        <v>5.0000000000000001E-3</v>
      </c>
      <c r="Q2127" s="2">
        <f t="shared" si="234"/>
        <v>5.0000000000000001E-3</v>
      </c>
      <c r="R2127" s="2">
        <f t="shared" si="235"/>
        <v>5.0000000000000001E-3</v>
      </c>
      <c r="S2127" s="2">
        <f t="shared" si="236"/>
        <v>6.0000000000000001E-3</v>
      </c>
      <c r="T2127" s="2">
        <f t="shared" si="237"/>
        <v>3.1622776601683799E-4</v>
      </c>
    </row>
    <row r="2128" spans="1:20" x14ac:dyDescent="0.2">
      <c r="A2128" t="str">
        <f>VLOOKUP(B2128,GraphStats!$A:$B,2,0)</f>
        <v>ISCAS</v>
      </c>
      <c r="B2128" t="s">
        <v>35</v>
      </c>
      <c r="C2128" t="s">
        <v>156</v>
      </c>
      <c r="D2128" s="2">
        <f>MAX(1,SUMIFS(SolRaw!$E:$E,SolRaw!$A:$A,$B2128,SolRaw!$B:$B,$C2128,SolRaw!$C:$C,D$1))/1000</f>
        <v>5.0000000000000001E-3</v>
      </c>
      <c r="E2128" s="2">
        <f>MAX(1,SUMIFS(SolRaw!$E:$E,SolRaw!$A:$A,$B2128,SolRaw!$B:$B,$C2128,SolRaw!$C:$C,E$1))/1000</f>
        <v>5.0000000000000001E-3</v>
      </c>
      <c r="F2128" s="2">
        <f>MAX(1,SUMIFS(SolRaw!$E:$E,SolRaw!$A:$A,$B2128,SolRaw!$B:$B,$C2128,SolRaw!$C:$C,F$1))/1000</f>
        <v>5.0000000000000001E-3</v>
      </c>
      <c r="G2128" s="2">
        <f>MAX(1,SUMIFS(SolRaw!$E:$E,SolRaw!$A:$A,$B2128,SolRaw!$B:$B,$C2128,SolRaw!$C:$C,G$1))/1000</f>
        <v>5.0000000000000001E-3</v>
      </c>
      <c r="H2128" s="2">
        <f>MAX(1,SUMIFS(SolRaw!$E:$E,SolRaw!$A:$A,$B2128,SolRaw!$B:$B,$C2128,SolRaw!$C:$C,H$1))/1000</f>
        <v>5.0000000000000001E-3</v>
      </c>
      <c r="I2128" s="2">
        <f>MAX(1,SUMIFS(SolRaw!$E:$E,SolRaw!$A:$A,$B2128,SolRaw!$B:$B,$C2128,SolRaw!$C:$C,I$1))/1000</f>
        <v>5.0000000000000001E-3</v>
      </c>
      <c r="J2128" s="2">
        <f>MAX(1,SUMIFS(SolRaw!$E:$E,SolRaw!$A:$A,$B2128,SolRaw!$B:$B,$C2128,SolRaw!$C:$C,J$1))/1000</f>
        <v>4.0000000000000001E-3</v>
      </c>
      <c r="K2128" s="2">
        <f>MAX(1,SUMIFS(SolRaw!$E:$E,SolRaw!$A:$A,$B2128,SolRaw!$B:$B,$C2128,SolRaw!$C:$C,K$1))/1000</f>
        <v>5.0000000000000001E-3</v>
      </c>
      <c r="L2128" s="2">
        <f>MAX(1,SUMIFS(SolRaw!$E:$E,SolRaw!$A:$A,$B2128,SolRaw!$B:$B,$C2128,SolRaw!$C:$C,L$1))/1000</f>
        <v>5.0000000000000001E-3</v>
      </c>
      <c r="M2128" s="2">
        <f>MAX(1,SUMIFS(SolRaw!$E:$E,SolRaw!$A:$A,$B2128,SolRaw!$B:$B,$C2128,SolRaw!$C:$C,M$1))/1000</f>
        <v>4.0000000000000001E-3</v>
      </c>
      <c r="N2128" s="2">
        <f t="shared" si="231"/>
        <v>4.8000000000000004E-3</v>
      </c>
      <c r="O2128" s="2">
        <f t="shared" si="232"/>
        <v>4.0000000000000001E-3</v>
      </c>
      <c r="P2128" s="2">
        <f t="shared" si="233"/>
        <v>5.0000000000000001E-3</v>
      </c>
      <c r="Q2128" s="2">
        <f t="shared" si="234"/>
        <v>5.0000000000000001E-3</v>
      </c>
      <c r="R2128" s="2">
        <f t="shared" si="235"/>
        <v>5.0000000000000001E-3</v>
      </c>
      <c r="S2128" s="2">
        <f t="shared" si="236"/>
        <v>5.0000000000000001E-3</v>
      </c>
      <c r="T2128" s="2">
        <f t="shared" si="237"/>
        <v>4.2163702135578388E-4</v>
      </c>
    </row>
    <row r="2129" spans="1:20" x14ac:dyDescent="0.2">
      <c r="A2129" t="str">
        <f>VLOOKUP(B2129,GraphStats!$A:$B,2,0)</f>
        <v>ISCAS</v>
      </c>
      <c r="B2129" t="s">
        <v>35</v>
      </c>
      <c r="C2129" t="s">
        <v>157</v>
      </c>
      <c r="D2129" s="2">
        <f>MAX(1,SUMIFS(SolRaw!$E:$E,SolRaw!$A:$A,$B2129,SolRaw!$B:$B,$C2129,SolRaw!$C:$C,D$1))/1000</f>
        <v>5.0000000000000001E-3</v>
      </c>
      <c r="E2129" s="2">
        <f>MAX(1,SUMIFS(SolRaw!$E:$E,SolRaw!$A:$A,$B2129,SolRaw!$B:$B,$C2129,SolRaw!$C:$C,E$1))/1000</f>
        <v>6.0000000000000001E-3</v>
      </c>
      <c r="F2129" s="2">
        <f>MAX(1,SUMIFS(SolRaw!$E:$E,SolRaw!$A:$A,$B2129,SolRaw!$B:$B,$C2129,SolRaw!$C:$C,F$1))/1000</f>
        <v>4.0000000000000001E-3</v>
      </c>
      <c r="G2129" s="2">
        <f>MAX(1,SUMIFS(SolRaw!$E:$E,SolRaw!$A:$A,$B2129,SolRaw!$B:$B,$C2129,SolRaw!$C:$C,G$1))/1000</f>
        <v>5.0000000000000001E-3</v>
      </c>
      <c r="H2129" s="2">
        <f>MAX(1,SUMIFS(SolRaw!$E:$E,SolRaw!$A:$A,$B2129,SolRaw!$B:$B,$C2129,SolRaw!$C:$C,H$1))/1000</f>
        <v>5.0000000000000001E-3</v>
      </c>
      <c r="I2129" s="2">
        <f>MAX(1,SUMIFS(SolRaw!$E:$E,SolRaw!$A:$A,$B2129,SolRaw!$B:$B,$C2129,SolRaw!$C:$C,I$1))/1000</f>
        <v>5.0000000000000001E-3</v>
      </c>
      <c r="J2129" s="2">
        <f>MAX(1,SUMIFS(SolRaw!$E:$E,SolRaw!$A:$A,$B2129,SolRaw!$B:$B,$C2129,SolRaw!$C:$C,J$1))/1000</f>
        <v>5.0000000000000001E-3</v>
      </c>
      <c r="K2129" s="2">
        <f>MAX(1,SUMIFS(SolRaw!$E:$E,SolRaw!$A:$A,$B2129,SolRaw!$B:$B,$C2129,SolRaw!$C:$C,K$1))/1000</f>
        <v>8.9999999999999993E-3</v>
      </c>
      <c r="L2129" s="2">
        <f>MAX(1,SUMIFS(SolRaw!$E:$E,SolRaw!$A:$A,$B2129,SolRaw!$B:$B,$C2129,SolRaw!$C:$C,L$1))/1000</f>
        <v>8.9999999999999993E-3</v>
      </c>
      <c r="M2129" s="2">
        <f>MAX(1,SUMIFS(SolRaw!$E:$E,SolRaw!$A:$A,$B2129,SolRaw!$B:$B,$C2129,SolRaw!$C:$C,M$1))/1000</f>
        <v>5.0000000000000001E-3</v>
      </c>
      <c r="N2129" s="2">
        <f t="shared" si="231"/>
        <v>5.8000000000000005E-3</v>
      </c>
      <c r="O2129" s="2">
        <f t="shared" si="232"/>
        <v>4.0000000000000001E-3</v>
      </c>
      <c r="P2129" s="2">
        <f t="shared" si="233"/>
        <v>5.0000000000000001E-3</v>
      </c>
      <c r="Q2129" s="2">
        <f t="shared" si="234"/>
        <v>5.0000000000000001E-3</v>
      </c>
      <c r="R2129" s="2">
        <f t="shared" si="235"/>
        <v>5.7499999999999999E-3</v>
      </c>
      <c r="S2129" s="2">
        <f t="shared" si="236"/>
        <v>8.9999999999999993E-3</v>
      </c>
      <c r="T2129" s="2">
        <f t="shared" si="237"/>
        <v>1.7511900715418262E-3</v>
      </c>
    </row>
    <row r="2130" spans="1:20" x14ac:dyDescent="0.2">
      <c r="A2130" t="str">
        <f>VLOOKUP(B2130,GraphStats!$A:$B,2,0)</f>
        <v>ISCAS</v>
      </c>
      <c r="B2130" t="s">
        <v>35</v>
      </c>
      <c r="C2130" t="s">
        <v>158</v>
      </c>
      <c r="D2130" s="2">
        <f>MAX(1,SUMIFS(SolRaw!$E:$E,SolRaw!$A:$A,$B2130,SolRaw!$B:$B,$C2130,SolRaw!$C:$C,D$1))/1000</f>
        <v>4.0000000000000001E-3</v>
      </c>
      <c r="E2130" s="2">
        <f>MAX(1,SUMIFS(SolRaw!$E:$E,SolRaw!$A:$A,$B2130,SolRaw!$B:$B,$C2130,SolRaw!$C:$C,E$1))/1000</f>
        <v>4.0000000000000001E-3</v>
      </c>
      <c r="F2130" s="2">
        <f>MAX(1,SUMIFS(SolRaw!$E:$E,SolRaw!$A:$A,$B2130,SolRaw!$B:$B,$C2130,SolRaw!$C:$C,F$1))/1000</f>
        <v>4.0000000000000001E-3</v>
      </c>
      <c r="G2130" s="2">
        <f>MAX(1,SUMIFS(SolRaw!$E:$E,SolRaw!$A:$A,$B2130,SolRaw!$B:$B,$C2130,SolRaw!$C:$C,G$1))/1000</f>
        <v>4.0000000000000001E-3</v>
      </c>
      <c r="H2130" s="2">
        <f>MAX(1,SUMIFS(SolRaw!$E:$E,SolRaw!$A:$A,$B2130,SolRaw!$B:$B,$C2130,SolRaw!$C:$C,H$1))/1000</f>
        <v>4.0000000000000001E-3</v>
      </c>
      <c r="I2130" s="2">
        <f>MAX(1,SUMIFS(SolRaw!$E:$E,SolRaw!$A:$A,$B2130,SolRaw!$B:$B,$C2130,SolRaw!$C:$C,I$1))/1000</f>
        <v>4.0000000000000001E-3</v>
      </c>
      <c r="J2130" s="2">
        <f>MAX(1,SUMIFS(SolRaw!$E:$E,SolRaw!$A:$A,$B2130,SolRaw!$B:$B,$C2130,SolRaw!$C:$C,J$1))/1000</f>
        <v>4.0000000000000001E-3</v>
      </c>
      <c r="K2130" s="2">
        <f>MAX(1,SUMIFS(SolRaw!$E:$E,SolRaw!$A:$A,$B2130,SolRaw!$B:$B,$C2130,SolRaw!$C:$C,K$1))/1000</f>
        <v>4.0000000000000001E-3</v>
      </c>
      <c r="L2130" s="2">
        <f>MAX(1,SUMIFS(SolRaw!$E:$E,SolRaw!$A:$A,$B2130,SolRaw!$B:$B,$C2130,SolRaw!$C:$C,L$1))/1000</f>
        <v>4.0000000000000001E-3</v>
      </c>
      <c r="M2130" s="2">
        <f>MAX(1,SUMIFS(SolRaw!$E:$E,SolRaw!$A:$A,$B2130,SolRaw!$B:$B,$C2130,SolRaw!$C:$C,M$1))/1000</f>
        <v>5.0000000000000001E-3</v>
      </c>
      <c r="N2130" s="2">
        <f t="shared" si="231"/>
        <v>4.1000000000000003E-3</v>
      </c>
      <c r="O2130" s="2">
        <f t="shared" si="232"/>
        <v>4.0000000000000001E-3</v>
      </c>
      <c r="P2130" s="2">
        <f t="shared" si="233"/>
        <v>4.0000000000000001E-3</v>
      </c>
      <c r="Q2130" s="2">
        <f t="shared" si="234"/>
        <v>4.0000000000000001E-3</v>
      </c>
      <c r="R2130" s="2">
        <f t="shared" si="235"/>
        <v>4.0000000000000001E-3</v>
      </c>
      <c r="S2130" s="2">
        <f t="shared" si="236"/>
        <v>5.0000000000000001E-3</v>
      </c>
      <c r="T2130" s="2">
        <f t="shared" si="237"/>
        <v>3.1622776601683794E-4</v>
      </c>
    </row>
    <row r="2131" spans="1:20" x14ac:dyDescent="0.2">
      <c r="A2131" t="str">
        <f>VLOOKUP(B2131,GraphStats!$A:$B,2,0)</f>
        <v>ISCAS</v>
      </c>
      <c r="B2131" t="s">
        <v>35</v>
      </c>
      <c r="C2131" t="s">
        <v>159</v>
      </c>
      <c r="D2131" s="2">
        <f>MAX(1,SUMIFS(SolRaw!$E:$E,SolRaw!$A:$A,$B2131,SolRaw!$B:$B,$C2131,SolRaw!$C:$C,D$1))/1000</f>
        <v>4.0000000000000001E-3</v>
      </c>
      <c r="E2131" s="2">
        <f>MAX(1,SUMIFS(SolRaw!$E:$E,SolRaw!$A:$A,$B2131,SolRaw!$B:$B,$C2131,SolRaw!$C:$C,E$1))/1000</f>
        <v>6.0000000000000001E-3</v>
      </c>
      <c r="F2131" s="2">
        <f>MAX(1,SUMIFS(SolRaw!$E:$E,SolRaw!$A:$A,$B2131,SolRaw!$B:$B,$C2131,SolRaw!$C:$C,F$1))/1000</f>
        <v>4.0000000000000001E-3</v>
      </c>
      <c r="G2131" s="2">
        <f>MAX(1,SUMIFS(SolRaw!$E:$E,SolRaw!$A:$A,$B2131,SolRaw!$B:$B,$C2131,SolRaw!$C:$C,G$1))/1000</f>
        <v>4.0000000000000001E-3</v>
      </c>
      <c r="H2131" s="2">
        <f>MAX(1,SUMIFS(SolRaw!$E:$E,SolRaw!$A:$A,$B2131,SolRaw!$B:$B,$C2131,SolRaw!$C:$C,H$1))/1000</f>
        <v>4.0000000000000001E-3</v>
      </c>
      <c r="I2131" s="2">
        <f>MAX(1,SUMIFS(SolRaw!$E:$E,SolRaw!$A:$A,$B2131,SolRaw!$B:$B,$C2131,SolRaw!$C:$C,I$1))/1000</f>
        <v>4.0000000000000001E-3</v>
      </c>
      <c r="J2131" s="2">
        <f>MAX(1,SUMIFS(SolRaw!$E:$E,SolRaw!$A:$A,$B2131,SolRaw!$B:$B,$C2131,SolRaw!$C:$C,J$1))/1000</f>
        <v>6.0000000000000001E-3</v>
      </c>
      <c r="K2131" s="2">
        <f>MAX(1,SUMIFS(SolRaw!$E:$E,SolRaw!$A:$A,$B2131,SolRaw!$B:$B,$C2131,SolRaw!$C:$C,K$1))/1000</f>
        <v>4.0000000000000001E-3</v>
      </c>
      <c r="L2131" s="2">
        <f>MAX(1,SUMIFS(SolRaw!$E:$E,SolRaw!$A:$A,$B2131,SolRaw!$B:$B,$C2131,SolRaw!$C:$C,L$1))/1000</f>
        <v>5.0000000000000001E-3</v>
      </c>
      <c r="M2131" s="2">
        <f>MAX(1,SUMIFS(SolRaw!$E:$E,SolRaw!$A:$A,$B2131,SolRaw!$B:$B,$C2131,SolRaw!$C:$C,M$1))/1000</f>
        <v>4.0000000000000001E-3</v>
      </c>
      <c r="N2131" s="2">
        <f t="shared" si="231"/>
        <v>4.4999999999999997E-3</v>
      </c>
      <c r="O2131" s="2">
        <f t="shared" si="232"/>
        <v>4.0000000000000001E-3</v>
      </c>
      <c r="P2131" s="2">
        <f t="shared" si="233"/>
        <v>4.0000000000000001E-3</v>
      </c>
      <c r="Q2131" s="2">
        <f t="shared" si="234"/>
        <v>4.0000000000000001E-3</v>
      </c>
      <c r="R2131" s="2">
        <f t="shared" si="235"/>
        <v>4.7499999999999999E-3</v>
      </c>
      <c r="S2131" s="2">
        <f t="shared" si="236"/>
        <v>6.0000000000000001E-3</v>
      </c>
      <c r="T2131" s="2">
        <f t="shared" si="237"/>
        <v>8.498365855987974E-4</v>
      </c>
    </row>
    <row r="2132" spans="1:20" x14ac:dyDescent="0.2">
      <c r="A2132" t="str">
        <f>VLOOKUP(B2132,GraphStats!$A:$B,2,0)</f>
        <v>ISCAS</v>
      </c>
      <c r="B2132" t="s">
        <v>35</v>
      </c>
      <c r="C2132" t="s">
        <v>160</v>
      </c>
      <c r="D2132" s="2">
        <f>MAX(1,SUMIFS(SolRaw!$E:$E,SolRaw!$A:$A,$B2132,SolRaw!$B:$B,$C2132,SolRaw!$C:$C,D$1))/1000</f>
        <v>2E-3</v>
      </c>
      <c r="E2132" s="2">
        <f>MAX(1,SUMIFS(SolRaw!$E:$E,SolRaw!$A:$A,$B2132,SolRaw!$B:$B,$C2132,SolRaw!$C:$C,E$1))/1000</f>
        <v>2E-3</v>
      </c>
      <c r="F2132" s="2">
        <f>MAX(1,SUMIFS(SolRaw!$E:$E,SolRaw!$A:$A,$B2132,SolRaw!$B:$B,$C2132,SolRaw!$C:$C,F$1))/1000</f>
        <v>2E-3</v>
      </c>
      <c r="G2132" s="2">
        <f>MAX(1,SUMIFS(SolRaw!$E:$E,SolRaw!$A:$A,$B2132,SolRaw!$B:$B,$C2132,SolRaw!$C:$C,G$1))/1000</f>
        <v>4.0000000000000001E-3</v>
      </c>
      <c r="H2132" s="2">
        <f>MAX(1,SUMIFS(SolRaw!$E:$E,SolRaw!$A:$A,$B2132,SolRaw!$B:$B,$C2132,SolRaw!$C:$C,H$1))/1000</f>
        <v>2E-3</v>
      </c>
      <c r="I2132" s="2">
        <f>MAX(1,SUMIFS(SolRaw!$E:$E,SolRaw!$A:$A,$B2132,SolRaw!$B:$B,$C2132,SolRaw!$C:$C,I$1))/1000</f>
        <v>3.0000000000000001E-3</v>
      </c>
      <c r="J2132" s="2">
        <f>MAX(1,SUMIFS(SolRaw!$E:$E,SolRaw!$A:$A,$B2132,SolRaw!$B:$B,$C2132,SolRaw!$C:$C,J$1))/1000</f>
        <v>2E-3</v>
      </c>
      <c r="K2132" s="2">
        <f>MAX(1,SUMIFS(SolRaw!$E:$E,SolRaw!$A:$A,$B2132,SolRaw!$B:$B,$C2132,SolRaw!$C:$C,K$1))/1000</f>
        <v>2E-3</v>
      </c>
      <c r="L2132" s="2">
        <f>MAX(1,SUMIFS(SolRaw!$E:$E,SolRaw!$A:$A,$B2132,SolRaw!$B:$B,$C2132,SolRaw!$C:$C,L$1))/1000</f>
        <v>2E-3</v>
      </c>
      <c r="M2132" s="2">
        <f>MAX(1,SUMIFS(SolRaw!$E:$E,SolRaw!$A:$A,$B2132,SolRaw!$B:$B,$C2132,SolRaw!$C:$C,M$1))/1000</f>
        <v>2E-3</v>
      </c>
      <c r="N2132" s="2">
        <f t="shared" si="231"/>
        <v>2.3000000000000008E-3</v>
      </c>
      <c r="O2132" s="2">
        <f t="shared" si="232"/>
        <v>2E-3</v>
      </c>
      <c r="P2132" s="2">
        <f t="shared" si="233"/>
        <v>2E-3</v>
      </c>
      <c r="Q2132" s="2">
        <f t="shared" si="234"/>
        <v>2E-3</v>
      </c>
      <c r="R2132" s="2">
        <f t="shared" si="235"/>
        <v>2E-3</v>
      </c>
      <c r="S2132" s="2">
        <f t="shared" si="236"/>
        <v>4.0000000000000001E-3</v>
      </c>
      <c r="T2132" s="2">
        <f t="shared" si="237"/>
        <v>6.7494855771055306E-4</v>
      </c>
    </row>
    <row r="2133" spans="1:20" x14ac:dyDescent="0.2">
      <c r="A2133" t="str">
        <f>VLOOKUP(B2133,GraphStats!$A:$B,2,0)</f>
        <v>ISCAS</v>
      </c>
      <c r="B2133" t="s">
        <v>35</v>
      </c>
      <c r="C2133" t="s">
        <v>161</v>
      </c>
      <c r="D2133" s="2">
        <f>MAX(1,SUMIFS(SolRaw!$E:$E,SolRaw!$A:$A,$B2133,SolRaw!$B:$B,$C2133,SolRaw!$C:$C,D$1))/1000</f>
        <v>5.0000000000000001E-3</v>
      </c>
      <c r="E2133" s="2">
        <f>MAX(1,SUMIFS(SolRaw!$E:$E,SolRaw!$A:$A,$B2133,SolRaw!$B:$B,$C2133,SolRaw!$C:$C,E$1))/1000</f>
        <v>2E-3</v>
      </c>
      <c r="F2133" s="2">
        <f>MAX(1,SUMIFS(SolRaw!$E:$E,SolRaw!$A:$A,$B2133,SolRaw!$B:$B,$C2133,SolRaw!$C:$C,F$1))/1000</f>
        <v>2E-3</v>
      </c>
      <c r="G2133" s="2">
        <f>MAX(1,SUMIFS(SolRaw!$E:$E,SolRaw!$A:$A,$B2133,SolRaw!$B:$B,$C2133,SolRaw!$C:$C,G$1))/1000</f>
        <v>2E-3</v>
      </c>
      <c r="H2133" s="2">
        <f>MAX(1,SUMIFS(SolRaw!$E:$E,SolRaw!$A:$A,$B2133,SolRaw!$B:$B,$C2133,SolRaw!$C:$C,H$1))/1000</f>
        <v>2E-3</v>
      </c>
      <c r="I2133" s="2">
        <f>MAX(1,SUMIFS(SolRaw!$E:$E,SolRaw!$A:$A,$B2133,SolRaw!$B:$B,$C2133,SolRaw!$C:$C,I$1))/1000</f>
        <v>2E-3</v>
      </c>
      <c r="J2133" s="2">
        <f>MAX(1,SUMIFS(SolRaw!$E:$E,SolRaw!$A:$A,$B2133,SolRaw!$B:$B,$C2133,SolRaw!$C:$C,J$1))/1000</f>
        <v>2E-3</v>
      </c>
      <c r="K2133" s="2">
        <f>MAX(1,SUMIFS(SolRaw!$E:$E,SolRaw!$A:$A,$B2133,SolRaw!$B:$B,$C2133,SolRaw!$C:$C,K$1))/1000</f>
        <v>2E-3</v>
      </c>
      <c r="L2133" s="2">
        <f>MAX(1,SUMIFS(SolRaw!$E:$E,SolRaw!$A:$A,$B2133,SolRaw!$B:$B,$C2133,SolRaw!$C:$C,L$1))/1000</f>
        <v>2E-3</v>
      </c>
      <c r="M2133" s="2">
        <f>MAX(1,SUMIFS(SolRaw!$E:$E,SolRaw!$A:$A,$B2133,SolRaw!$B:$B,$C2133,SolRaw!$C:$C,M$1))/1000</f>
        <v>2E-3</v>
      </c>
      <c r="N2133" s="2">
        <f t="shared" si="231"/>
        <v>2.3000000000000008E-3</v>
      </c>
      <c r="O2133" s="2">
        <f t="shared" si="232"/>
        <v>2E-3</v>
      </c>
      <c r="P2133" s="2">
        <f t="shared" si="233"/>
        <v>2E-3</v>
      </c>
      <c r="Q2133" s="2">
        <f t="shared" si="234"/>
        <v>2E-3</v>
      </c>
      <c r="R2133" s="2">
        <f t="shared" si="235"/>
        <v>2E-3</v>
      </c>
      <c r="S2133" s="2">
        <f t="shared" si="236"/>
        <v>5.0000000000000001E-3</v>
      </c>
      <c r="T2133" s="2">
        <f t="shared" si="237"/>
        <v>9.4868329805051404E-4</v>
      </c>
    </row>
    <row r="2134" spans="1:20" x14ac:dyDescent="0.2">
      <c r="A2134" t="str">
        <f>VLOOKUP(B2134,GraphStats!$A:$B,2,0)</f>
        <v>ISCAS</v>
      </c>
      <c r="B2134" t="s">
        <v>35</v>
      </c>
      <c r="C2134" t="s">
        <v>162</v>
      </c>
      <c r="D2134" s="2">
        <f>MAX(1,SUMIFS(SolRaw!$E:$E,SolRaw!$A:$A,$B2134,SolRaw!$B:$B,$C2134,SolRaw!$C:$C,D$1))/1000</f>
        <v>1E-3</v>
      </c>
      <c r="E2134" s="2">
        <f>MAX(1,SUMIFS(SolRaw!$E:$E,SolRaw!$A:$A,$B2134,SolRaw!$B:$B,$C2134,SolRaw!$C:$C,E$1))/1000</f>
        <v>1E-3</v>
      </c>
      <c r="F2134" s="2">
        <f>MAX(1,SUMIFS(SolRaw!$E:$E,SolRaw!$A:$A,$B2134,SolRaw!$B:$B,$C2134,SolRaw!$C:$C,F$1))/1000</f>
        <v>1E-3</v>
      </c>
      <c r="G2134" s="2">
        <f>MAX(1,SUMIFS(SolRaw!$E:$E,SolRaw!$A:$A,$B2134,SolRaw!$B:$B,$C2134,SolRaw!$C:$C,G$1))/1000</f>
        <v>1E-3</v>
      </c>
      <c r="H2134" s="2">
        <f>MAX(1,SUMIFS(SolRaw!$E:$E,SolRaw!$A:$A,$B2134,SolRaw!$B:$B,$C2134,SolRaw!$C:$C,H$1))/1000</f>
        <v>1E-3</v>
      </c>
      <c r="I2134" s="2">
        <f>MAX(1,SUMIFS(SolRaw!$E:$E,SolRaw!$A:$A,$B2134,SolRaw!$B:$B,$C2134,SolRaw!$C:$C,I$1))/1000</f>
        <v>1E-3</v>
      </c>
      <c r="J2134" s="2">
        <f>MAX(1,SUMIFS(SolRaw!$E:$E,SolRaw!$A:$A,$B2134,SolRaw!$B:$B,$C2134,SolRaw!$C:$C,J$1))/1000</f>
        <v>1E-3</v>
      </c>
      <c r="K2134" s="2">
        <f>MAX(1,SUMIFS(SolRaw!$E:$E,SolRaw!$A:$A,$B2134,SolRaw!$B:$B,$C2134,SolRaw!$C:$C,K$1))/1000</f>
        <v>1E-3</v>
      </c>
      <c r="L2134" s="2">
        <f>MAX(1,SUMIFS(SolRaw!$E:$E,SolRaw!$A:$A,$B2134,SolRaw!$B:$B,$C2134,SolRaw!$C:$C,L$1))/1000</f>
        <v>1E-3</v>
      </c>
      <c r="M2134" s="2">
        <f>MAX(1,SUMIFS(SolRaw!$E:$E,SolRaw!$A:$A,$B2134,SolRaw!$B:$B,$C2134,SolRaw!$C:$C,M$1))/1000</f>
        <v>1E-3</v>
      </c>
      <c r="N2134" s="2">
        <f t="shared" si="231"/>
        <v>1.0000000000000002E-3</v>
      </c>
      <c r="O2134" s="2">
        <f t="shared" si="232"/>
        <v>1E-3</v>
      </c>
      <c r="P2134" s="2">
        <f t="shared" si="233"/>
        <v>1E-3</v>
      </c>
      <c r="Q2134" s="2">
        <f t="shared" si="234"/>
        <v>1E-3</v>
      </c>
      <c r="R2134" s="2">
        <f t="shared" si="235"/>
        <v>1E-3</v>
      </c>
      <c r="S2134" s="2">
        <f t="shared" si="236"/>
        <v>1E-3</v>
      </c>
      <c r="T2134" s="2">
        <f t="shared" si="237"/>
        <v>2.2856988727712899E-19</v>
      </c>
    </row>
    <row r="2135" spans="1:20" x14ac:dyDescent="0.2">
      <c r="A2135" t="str">
        <f>VLOOKUP(B2135,GraphStats!$A:$B,2,0)</f>
        <v>ISCAS</v>
      </c>
      <c r="B2135" t="s">
        <v>21</v>
      </c>
      <c r="C2135" t="s">
        <v>136</v>
      </c>
      <c r="D2135" s="2">
        <f>MAX(1,SUMIFS(SolRaw!$E:$E,SolRaw!$A:$A,$B2135,SolRaw!$B:$B,$C2135,SolRaw!$C:$C,D$1))/1000</f>
        <v>1E-3</v>
      </c>
      <c r="E2135" s="2">
        <f>MAX(1,SUMIFS(SolRaw!$E:$E,SolRaw!$A:$A,$B2135,SolRaw!$B:$B,$C2135,SolRaw!$C:$C,E$1))/1000</f>
        <v>1E-3</v>
      </c>
      <c r="F2135" s="2">
        <f>MAX(1,SUMIFS(SolRaw!$E:$E,SolRaw!$A:$A,$B2135,SolRaw!$B:$B,$C2135,SolRaw!$C:$C,F$1))/1000</f>
        <v>1E-3</v>
      </c>
      <c r="G2135" s="2">
        <f>MAX(1,SUMIFS(SolRaw!$E:$E,SolRaw!$A:$A,$B2135,SolRaw!$B:$B,$C2135,SolRaw!$C:$C,G$1))/1000</f>
        <v>1E-3</v>
      </c>
      <c r="H2135" s="2">
        <f>MAX(1,SUMIFS(SolRaw!$E:$E,SolRaw!$A:$A,$B2135,SolRaw!$B:$B,$C2135,SolRaw!$C:$C,H$1))/1000</f>
        <v>1E-3</v>
      </c>
      <c r="I2135" s="2">
        <f>MAX(1,SUMIFS(SolRaw!$E:$E,SolRaw!$A:$A,$B2135,SolRaw!$B:$B,$C2135,SolRaw!$C:$C,I$1))/1000</f>
        <v>1E-3</v>
      </c>
      <c r="J2135" s="2">
        <f>MAX(1,SUMIFS(SolRaw!$E:$E,SolRaw!$A:$A,$B2135,SolRaw!$B:$B,$C2135,SolRaw!$C:$C,J$1))/1000</f>
        <v>1E-3</v>
      </c>
      <c r="K2135" s="2">
        <f>MAX(1,SUMIFS(SolRaw!$E:$E,SolRaw!$A:$A,$B2135,SolRaw!$B:$B,$C2135,SolRaw!$C:$C,K$1))/1000</f>
        <v>1E-3</v>
      </c>
      <c r="L2135" s="2">
        <f>MAX(1,SUMIFS(SolRaw!$E:$E,SolRaw!$A:$A,$B2135,SolRaw!$B:$B,$C2135,SolRaw!$C:$C,L$1))/1000</f>
        <v>1E-3</v>
      </c>
      <c r="M2135" s="2">
        <f>MAX(1,SUMIFS(SolRaw!$E:$E,SolRaw!$A:$A,$B2135,SolRaw!$B:$B,$C2135,SolRaw!$C:$C,M$1))/1000</f>
        <v>1E-3</v>
      </c>
      <c r="N2135" s="2">
        <f t="shared" si="231"/>
        <v>1.0000000000000002E-3</v>
      </c>
      <c r="O2135" s="2">
        <f t="shared" si="232"/>
        <v>1E-3</v>
      </c>
      <c r="P2135" s="2">
        <f t="shared" si="233"/>
        <v>1E-3</v>
      </c>
      <c r="Q2135" s="2">
        <f t="shared" si="234"/>
        <v>1E-3</v>
      </c>
      <c r="R2135" s="2">
        <f t="shared" si="235"/>
        <v>1E-3</v>
      </c>
      <c r="S2135" s="2">
        <f t="shared" si="236"/>
        <v>1E-3</v>
      </c>
      <c r="T2135" s="2">
        <f t="shared" si="237"/>
        <v>2.2856988727712899E-19</v>
      </c>
    </row>
    <row r="2136" spans="1:20" x14ac:dyDescent="0.2">
      <c r="A2136" t="str">
        <f>VLOOKUP(B2136,GraphStats!$A:$B,2,0)</f>
        <v>ISCAS</v>
      </c>
      <c r="B2136" t="s">
        <v>21</v>
      </c>
      <c r="C2136" t="s">
        <v>137</v>
      </c>
      <c r="D2136" s="2">
        <f>MAX(1,SUMIFS(SolRaw!$E:$E,SolRaw!$A:$A,$B2136,SolRaw!$B:$B,$C2136,SolRaw!$C:$C,D$1))/1000</f>
        <v>1E-3</v>
      </c>
      <c r="E2136" s="2">
        <f>MAX(1,SUMIFS(SolRaw!$E:$E,SolRaw!$A:$A,$B2136,SolRaw!$B:$B,$C2136,SolRaw!$C:$C,E$1))/1000</f>
        <v>1E-3</v>
      </c>
      <c r="F2136" s="2">
        <f>MAX(1,SUMIFS(SolRaw!$E:$E,SolRaw!$A:$A,$B2136,SolRaw!$B:$B,$C2136,SolRaw!$C:$C,F$1))/1000</f>
        <v>1E-3</v>
      </c>
      <c r="G2136" s="2">
        <f>MAX(1,SUMIFS(SolRaw!$E:$E,SolRaw!$A:$A,$B2136,SolRaw!$B:$B,$C2136,SolRaw!$C:$C,G$1))/1000</f>
        <v>1E-3</v>
      </c>
      <c r="H2136" s="2">
        <f>MAX(1,SUMIFS(SolRaw!$E:$E,SolRaw!$A:$A,$B2136,SolRaw!$B:$B,$C2136,SolRaw!$C:$C,H$1))/1000</f>
        <v>1E-3</v>
      </c>
      <c r="I2136" s="2">
        <f>MAX(1,SUMIFS(SolRaw!$E:$E,SolRaw!$A:$A,$B2136,SolRaw!$B:$B,$C2136,SolRaw!$C:$C,I$1))/1000</f>
        <v>1E-3</v>
      </c>
      <c r="J2136" s="2">
        <f>MAX(1,SUMIFS(SolRaw!$E:$E,SolRaw!$A:$A,$B2136,SolRaw!$B:$B,$C2136,SolRaw!$C:$C,J$1))/1000</f>
        <v>1E-3</v>
      </c>
      <c r="K2136" s="2">
        <f>MAX(1,SUMIFS(SolRaw!$E:$E,SolRaw!$A:$A,$B2136,SolRaw!$B:$B,$C2136,SolRaw!$C:$C,K$1))/1000</f>
        <v>1E-3</v>
      </c>
      <c r="L2136" s="2">
        <f>MAX(1,SUMIFS(SolRaw!$E:$E,SolRaw!$A:$A,$B2136,SolRaw!$B:$B,$C2136,SolRaw!$C:$C,L$1))/1000</f>
        <v>1E-3</v>
      </c>
      <c r="M2136" s="2">
        <f>MAX(1,SUMIFS(SolRaw!$E:$E,SolRaw!$A:$A,$B2136,SolRaw!$B:$B,$C2136,SolRaw!$C:$C,M$1))/1000</f>
        <v>1E-3</v>
      </c>
      <c r="N2136" s="2">
        <f t="shared" si="231"/>
        <v>1.0000000000000002E-3</v>
      </c>
      <c r="O2136" s="2">
        <f t="shared" si="232"/>
        <v>1E-3</v>
      </c>
      <c r="P2136" s="2">
        <f t="shared" si="233"/>
        <v>1E-3</v>
      </c>
      <c r="Q2136" s="2">
        <f t="shared" si="234"/>
        <v>1E-3</v>
      </c>
      <c r="R2136" s="2">
        <f t="shared" si="235"/>
        <v>1E-3</v>
      </c>
      <c r="S2136" s="2">
        <f t="shared" si="236"/>
        <v>1E-3</v>
      </c>
      <c r="T2136" s="2">
        <f t="shared" si="237"/>
        <v>2.2856988727712899E-19</v>
      </c>
    </row>
    <row r="2137" spans="1:20" x14ac:dyDescent="0.2">
      <c r="A2137" t="str">
        <f>VLOOKUP(B2137,GraphStats!$A:$B,2,0)</f>
        <v>ISCAS</v>
      </c>
      <c r="B2137" t="s">
        <v>21</v>
      </c>
      <c r="C2137" t="s">
        <v>138</v>
      </c>
      <c r="D2137" s="2">
        <f>MAX(1,SUMIFS(SolRaw!$E:$E,SolRaw!$A:$A,$B2137,SolRaw!$B:$B,$C2137,SolRaw!$C:$C,D$1))/1000</f>
        <v>1E-3</v>
      </c>
      <c r="E2137" s="2">
        <f>MAX(1,SUMIFS(SolRaw!$E:$E,SolRaw!$A:$A,$B2137,SolRaw!$B:$B,$C2137,SolRaw!$C:$C,E$1))/1000</f>
        <v>1E-3</v>
      </c>
      <c r="F2137" s="2">
        <f>MAX(1,SUMIFS(SolRaw!$E:$E,SolRaw!$A:$A,$B2137,SolRaw!$B:$B,$C2137,SolRaw!$C:$C,F$1))/1000</f>
        <v>1E-3</v>
      </c>
      <c r="G2137" s="2">
        <f>MAX(1,SUMIFS(SolRaw!$E:$E,SolRaw!$A:$A,$B2137,SolRaw!$B:$B,$C2137,SolRaw!$C:$C,G$1))/1000</f>
        <v>1E-3</v>
      </c>
      <c r="H2137" s="2">
        <f>MAX(1,SUMIFS(SolRaw!$E:$E,SolRaw!$A:$A,$B2137,SolRaw!$B:$B,$C2137,SolRaw!$C:$C,H$1))/1000</f>
        <v>1E-3</v>
      </c>
      <c r="I2137" s="2">
        <f>MAX(1,SUMIFS(SolRaw!$E:$E,SolRaw!$A:$A,$B2137,SolRaw!$B:$B,$C2137,SolRaw!$C:$C,I$1))/1000</f>
        <v>1E-3</v>
      </c>
      <c r="J2137" s="2">
        <f>MAX(1,SUMIFS(SolRaw!$E:$E,SolRaw!$A:$A,$B2137,SolRaw!$B:$B,$C2137,SolRaw!$C:$C,J$1))/1000</f>
        <v>1E-3</v>
      </c>
      <c r="K2137" s="2">
        <f>MAX(1,SUMIFS(SolRaw!$E:$E,SolRaw!$A:$A,$B2137,SolRaw!$B:$B,$C2137,SolRaw!$C:$C,K$1))/1000</f>
        <v>1E-3</v>
      </c>
      <c r="L2137" s="2">
        <f>MAX(1,SUMIFS(SolRaw!$E:$E,SolRaw!$A:$A,$B2137,SolRaw!$B:$B,$C2137,SolRaw!$C:$C,L$1))/1000</f>
        <v>1E-3</v>
      </c>
      <c r="M2137" s="2">
        <f>MAX(1,SUMIFS(SolRaw!$E:$E,SolRaw!$A:$A,$B2137,SolRaw!$B:$B,$C2137,SolRaw!$C:$C,M$1))/1000</f>
        <v>1E-3</v>
      </c>
      <c r="N2137" s="2">
        <f t="shared" si="231"/>
        <v>1.0000000000000002E-3</v>
      </c>
      <c r="O2137" s="2">
        <f t="shared" si="232"/>
        <v>1E-3</v>
      </c>
      <c r="P2137" s="2">
        <f t="shared" si="233"/>
        <v>1E-3</v>
      </c>
      <c r="Q2137" s="2">
        <f t="shared" si="234"/>
        <v>1E-3</v>
      </c>
      <c r="R2137" s="2">
        <f t="shared" si="235"/>
        <v>1E-3</v>
      </c>
      <c r="S2137" s="2">
        <f t="shared" si="236"/>
        <v>1E-3</v>
      </c>
      <c r="T2137" s="2">
        <f t="shared" si="237"/>
        <v>2.2856988727712899E-19</v>
      </c>
    </row>
    <row r="2138" spans="1:20" x14ac:dyDescent="0.2">
      <c r="A2138" t="str">
        <f>VLOOKUP(B2138,GraphStats!$A:$B,2,0)</f>
        <v>ISCAS</v>
      </c>
      <c r="B2138" t="s">
        <v>21</v>
      </c>
      <c r="C2138" t="s">
        <v>139</v>
      </c>
      <c r="D2138" s="2">
        <f>MAX(1,SUMIFS(SolRaw!$E:$E,SolRaw!$A:$A,$B2138,SolRaw!$B:$B,$C2138,SolRaw!$C:$C,D$1))/1000</f>
        <v>1E-3</v>
      </c>
      <c r="E2138" s="2">
        <f>MAX(1,SUMIFS(SolRaw!$E:$E,SolRaw!$A:$A,$B2138,SolRaw!$B:$B,$C2138,SolRaw!$C:$C,E$1))/1000</f>
        <v>1E-3</v>
      </c>
      <c r="F2138" s="2">
        <f>MAX(1,SUMIFS(SolRaw!$E:$E,SolRaw!$A:$A,$B2138,SolRaw!$B:$B,$C2138,SolRaw!$C:$C,F$1))/1000</f>
        <v>1E-3</v>
      </c>
      <c r="G2138" s="2">
        <f>MAX(1,SUMIFS(SolRaw!$E:$E,SolRaw!$A:$A,$B2138,SolRaw!$B:$B,$C2138,SolRaw!$C:$C,G$1))/1000</f>
        <v>1E-3</v>
      </c>
      <c r="H2138" s="2">
        <f>MAX(1,SUMIFS(SolRaw!$E:$E,SolRaw!$A:$A,$B2138,SolRaw!$B:$B,$C2138,SolRaw!$C:$C,H$1))/1000</f>
        <v>1E-3</v>
      </c>
      <c r="I2138" s="2">
        <f>MAX(1,SUMIFS(SolRaw!$E:$E,SolRaw!$A:$A,$B2138,SolRaw!$B:$B,$C2138,SolRaw!$C:$C,I$1))/1000</f>
        <v>1E-3</v>
      </c>
      <c r="J2138" s="2">
        <f>MAX(1,SUMIFS(SolRaw!$E:$E,SolRaw!$A:$A,$B2138,SolRaw!$B:$B,$C2138,SolRaw!$C:$C,J$1))/1000</f>
        <v>1E-3</v>
      </c>
      <c r="K2138" s="2">
        <f>MAX(1,SUMIFS(SolRaw!$E:$E,SolRaw!$A:$A,$B2138,SolRaw!$B:$B,$C2138,SolRaw!$C:$C,K$1))/1000</f>
        <v>1E-3</v>
      </c>
      <c r="L2138" s="2">
        <f>MAX(1,SUMIFS(SolRaw!$E:$E,SolRaw!$A:$A,$B2138,SolRaw!$B:$B,$C2138,SolRaw!$C:$C,L$1))/1000</f>
        <v>1E-3</v>
      </c>
      <c r="M2138" s="2">
        <f>MAX(1,SUMIFS(SolRaw!$E:$E,SolRaw!$A:$A,$B2138,SolRaw!$B:$B,$C2138,SolRaw!$C:$C,M$1))/1000</f>
        <v>1E-3</v>
      </c>
      <c r="N2138" s="2">
        <f t="shared" si="231"/>
        <v>1.0000000000000002E-3</v>
      </c>
      <c r="O2138" s="2">
        <f t="shared" si="232"/>
        <v>1E-3</v>
      </c>
      <c r="P2138" s="2">
        <f t="shared" si="233"/>
        <v>1E-3</v>
      </c>
      <c r="Q2138" s="2">
        <f t="shared" si="234"/>
        <v>1E-3</v>
      </c>
      <c r="R2138" s="2">
        <f t="shared" si="235"/>
        <v>1E-3</v>
      </c>
      <c r="S2138" s="2">
        <f t="shared" si="236"/>
        <v>1E-3</v>
      </c>
      <c r="T2138" s="2">
        <f t="shared" si="237"/>
        <v>2.2856988727712899E-19</v>
      </c>
    </row>
    <row r="2139" spans="1:20" x14ac:dyDescent="0.2">
      <c r="A2139" t="str">
        <f>VLOOKUP(B2139,GraphStats!$A:$B,2,0)</f>
        <v>ISCAS</v>
      </c>
      <c r="B2139" t="s">
        <v>21</v>
      </c>
      <c r="C2139" t="s">
        <v>140</v>
      </c>
      <c r="D2139" s="2">
        <f>MAX(1,SUMIFS(SolRaw!$E:$E,SolRaw!$A:$A,$B2139,SolRaw!$B:$B,$C2139,SolRaw!$C:$C,D$1))/1000</f>
        <v>1E-3</v>
      </c>
      <c r="E2139" s="2">
        <f>MAX(1,SUMIFS(SolRaw!$E:$E,SolRaw!$A:$A,$B2139,SolRaw!$B:$B,$C2139,SolRaw!$C:$C,E$1))/1000</f>
        <v>1E-3</v>
      </c>
      <c r="F2139" s="2">
        <f>MAX(1,SUMIFS(SolRaw!$E:$E,SolRaw!$A:$A,$B2139,SolRaw!$B:$B,$C2139,SolRaw!$C:$C,F$1))/1000</f>
        <v>1E-3</v>
      </c>
      <c r="G2139" s="2">
        <f>MAX(1,SUMIFS(SolRaw!$E:$E,SolRaw!$A:$A,$B2139,SolRaw!$B:$B,$C2139,SolRaw!$C:$C,G$1))/1000</f>
        <v>1E-3</v>
      </c>
      <c r="H2139" s="2">
        <f>MAX(1,SUMIFS(SolRaw!$E:$E,SolRaw!$A:$A,$B2139,SolRaw!$B:$B,$C2139,SolRaw!$C:$C,H$1))/1000</f>
        <v>1E-3</v>
      </c>
      <c r="I2139" s="2">
        <f>MAX(1,SUMIFS(SolRaw!$E:$E,SolRaw!$A:$A,$B2139,SolRaw!$B:$B,$C2139,SolRaw!$C:$C,I$1))/1000</f>
        <v>1E-3</v>
      </c>
      <c r="J2139" s="2">
        <f>MAX(1,SUMIFS(SolRaw!$E:$E,SolRaw!$A:$A,$B2139,SolRaw!$B:$B,$C2139,SolRaw!$C:$C,J$1))/1000</f>
        <v>1E-3</v>
      </c>
      <c r="K2139" s="2">
        <f>MAX(1,SUMIFS(SolRaw!$E:$E,SolRaw!$A:$A,$B2139,SolRaw!$B:$B,$C2139,SolRaw!$C:$C,K$1))/1000</f>
        <v>1E-3</v>
      </c>
      <c r="L2139" s="2">
        <f>MAX(1,SUMIFS(SolRaw!$E:$E,SolRaw!$A:$A,$B2139,SolRaw!$B:$B,$C2139,SolRaw!$C:$C,L$1))/1000</f>
        <v>1E-3</v>
      </c>
      <c r="M2139" s="2">
        <f>MAX(1,SUMIFS(SolRaw!$E:$E,SolRaw!$A:$A,$B2139,SolRaw!$B:$B,$C2139,SolRaw!$C:$C,M$1))/1000</f>
        <v>1E-3</v>
      </c>
      <c r="N2139" s="2">
        <f t="shared" si="231"/>
        <v>1.0000000000000002E-3</v>
      </c>
      <c r="O2139" s="2">
        <f t="shared" si="232"/>
        <v>1E-3</v>
      </c>
      <c r="P2139" s="2">
        <f t="shared" si="233"/>
        <v>1E-3</v>
      </c>
      <c r="Q2139" s="2">
        <f t="shared" si="234"/>
        <v>1E-3</v>
      </c>
      <c r="R2139" s="2">
        <f t="shared" si="235"/>
        <v>1E-3</v>
      </c>
      <c r="S2139" s="2">
        <f t="shared" si="236"/>
        <v>1E-3</v>
      </c>
      <c r="T2139" s="2">
        <f t="shared" si="237"/>
        <v>2.2856988727712899E-19</v>
      </c>
    </row>
    <row r="2140" spans="1:20" x14ac:dyDescent="0.2">
      <c r="A2140" t="str">
        <f>VLOOKUP(B2140,GraphStats!$A:$B,2,0)</f>
        <v>ISCAS</v>
      </c>
      <c r="B2140" t="s">
        <v>21</v>
      </c>
      <c r="C2140" t="s">
        <v>141</v>
      </c>
      <c r="D2140" s="2">
        <f>MAX(1,SUMIFS(SolRaw!$E:$E,SolRaw!$A:$A,$B2140,SolRaw!$B:$B,$C2140,SolRaw!$C:$C,D$1))/1000</f>
        <v>1E-3</v>
      </c>
      <c r="E2140" s="2">
        <f>MAX(1,SUMIFS(SolRaw!$E:$E,SolRaw!$A:$A,$B2140,SolRaw!$B:$B,$C2140,SolRaw!$C:$C,E$1))/1000</f>
        <v>1E-3</v>
      </c>
      <c r="F2140" s="2">
        <f>MAX(1,SUMIFS(SolRaw!$E:$E,SolRaw!$A:$A,$B2140,SolRaw!$B:$B,$C2140,SolRaw!$C:$C,F$1))/1000</f>
        <v>1E-3</v>
      </c>
      <c r="G2140" s="2">
        <f>MAX(1,SUMIFS(SolRaw!$E:$E,SolRaw!$A:$A,$B2140,SolRaw!$B:$B,$C2140,SolRaw!$C:$C,G$1))/1000</f>
        <v>1E-3</v>
      </c>
      <c r="H2140" s="2">
        <f>MAX(1,SUMIFS(SolRaw!$E:$E,SolRaw!$A:$A,$B2140,SolRaw!$B:$B,$C2140,SolRaw!$C:$C,H$1))/1000</f>
        <v>1E-3</v>
      </c>
      <c r="I2140" s="2">
        <f>MAX(1,SUMIFS(SolRaw!$E:$E,SolRaw!$A:$A,$B2140,SolRaw!$B:$B,$C2140,SolRaw!$C:$C,I$1))/1000</f>
        <v>1E-3</v>
      </c>
      <c r="J2140" s="2">
        <f>MAX(1,SUMIFS(SolRaw!$E:$E,SolRaw!$A:$A,$B2140,SolRaw!$B:$B,$C2140,SolRaw!$C:$C,J$1))/1000</f>
        <v>1E-3</v>
      </c>
      <c r="K2140" s="2">
        <f>MAX(1,SUMIFS(SolRaw!$E:$E,SolRaw!$A:$A,$B2140,SolRaw!$B:$B,$C2140,SolRaw!$C:$C,K$1))/1000</f>
        <v>1E-3</v>
      </c>
      <c r="L2140" s="2">
        <f>MAX(1,SUMIFS(SolRaw!$E:$E,SolRaw!$A:$A,$B2140,SolRaw!$B:$B,$C2140,SolRaw!$C:$C,L$1))/1000</f>
        <v>1E-3</v>
      </c>
      <c r="M2140" s="2">
        <f>MAX(1,SUMIFS(SolRaw!$E:$E,SolRaw!$A:$A,$B2140,SolRaw!$B:$B,$C2140,SolRaw!$C:$C,M$1))/1000</f>
        <v>1E-3</v>
      </c>
      <c r="N2140" s="2">
        <f t="shared" si="231"/>
        <v>1.0000000000000002E-3</v>
      </c>
      <c r="O2140" s="2">
        <f t="shared" si="232"/>
        <v>1E-3</v>
      </c>
      <c r="P2140" s="2">
        <f t="shared" si="233"/>
        <v>1E-3</v>
      </c>
      <c r="Q2140" s="2">
        <f t="shared" si="234"/>
        <v>1E-3</v>
      </c>
      <c r="R2140" s="2">
        <f t="shared" si="235"/>
        <v>1E-3</v>
      </c>
      <c r="S2140" s="2">
        <f t="shared" si="236"/>
        <v>1E-3</v>
      </c>
      <c r="T2140" s="2">
        <f t="shared" si="237"/>
        <v>2.2856988727712899E-19</v>
      </c>
    </row>
    <row r="2141" spans="1:20" x14ac:dyDescent="0.2">
      <c r="A2141" t="str">
        <f>VLOOKUP(B2141,GraphStats!$A:$B,2,0)</f>
        <v>ISCAS</v>
      </c>
      <c r="B2141" t="s">
        <v>21</v>
      </c>
      <c r="C2141" t="s">
        <v>142</v>
      </c>
      <c r="D2141" s="2">
        <f>MAX(1,SUMIFS(SolRaw!$E:$E,SolRaw!$A:$A,$B2141,SolRaw!$B:$B,$C2141,SolRaw!$C:$C,D$1))/1000</f>
        <v>1E-3</v>
      </c>
      <c r="E2141" s="2">
        <f>MAX(1,SUMIFS(SolRaw!$E:$E,SolRaw!$A:$A,$B2141,SolRaw!$B:$B,$C2141,SolRaw!$C:$C,E$1))/1000</f>
        <v>1E-3</v>
      </c>
      <c r="F2141" s="2">
        <f>MAX(1,SUMIFS(SolRaw!$E:$E,SolRaw!$A:$A,$B2141,SolRaw!$B:$B,$C2141,SolRaw!$C:$C,F$1))/1000</f>
        <v>1E-3</v>
      </c>
      <c r="G2141" s="2">
        <f>MAX(1,SUMIFS(SolRaw!$E:$E,SolRaw!$A:$A,$B2141,SolRaw!$B:$B,$C2141,SolRaw!$C:$C,G$1))/1000</f>
        <v>1E-3</v>
      </c>
      <c r="H2141" s="2">
        <f>MAX(1,SUMIFS(SolRaw!$E:$E,SolRaw!$A:$A,$B2141,SolRaw!$B:$B,$C2141,SolRaw!$C:$C,H$1))/1000</f>
        <v>1E-3</v>
      </c>
      <c r="I2141" s="2">
        <f>MAX(1,SUMIFS(SolRaw!$E:$E,SolRaw!$A:$A,$B2141,SolRaw!$B:$B,$C2141,SolRaw!$C:$C,I$1))/1000</f>
        <v>1E-3</v>
      </c>
      <c r="J2141" s="2">
        <f>MAX(1,SUMIFS(SolRaw!$E:$E,SolRaw!$A:$A,$B2141,SolRaw!$B:$B,$C2141,SolRaw!$C:$C,J$1))/1000</f>
        <v>1E-3</v>
      </c>
      <c r="K2141" s="2">
        <f>MAX(1,SUMIFS(SolRaw!$E:$E,SolRaw!$A:$A,$B2141,SolRaw!$B:$B,$C2141,SolRaw!$C:$C,K$1))/1000</f>
        <v>1E-3</v>
      </c>
      <c r="L2141" s="2">
        <f>MAX(1,SUMIFS(SolRaw!$E:$E,SolRaw!$A:$A,$B2141,SolRaw!$B:$B,$C2141,SolRaw!$C:$C,L$1))/1000</f>
        <v>1E-3</v>
      </c>
      <c r="M2141" s="2">
        <f>MAX(1,SUMIFS(SolRaw!$E:$E,SolRaw!$A:$A,$B2141,SolRaw!$B:$B,$C2141,SolRaw!$C:$C,M$1))/1000</f>
        <v>1E-3</v>
      </c>
      <c r="N2141" s="2">
        <f t="shared" si="231"/>
        <v>1.0000000000000002E-3</v>
      </c>
      <c r="O2141" s="2">
        <f t="shared" si="232"/>
        <v>1E-3</v>
      </c>
      <c r="P2141" s="2">
        <f t="shared" si="233"/>
        <v>1E-3</v>
      </c>
      <c r="Q2141" s="2">
        <f t="shared" si="234"/>
        <v>1E-3</v>
      </c>
      <c r="R2141" s="2">
        <f t="shared" si="235"/>
        <v>1E-3</v>
      </c>
      <c r="S2141" s="2">
        <f t="shared" si="236"/>
        <v>1E-3</v>
      </c>
      <c r="T2141" s="2">
        <f t="shared" si="237"/>
        <v>2.2856988727712899E-19</v>
      </c>
    </row>
    <row r="2142" spans="1:20" x14ac:dyDescent="0.2">
      <c r="A2142" t="str">
        <f>VLOOKUP(B2142,GraphStats!$A:$B,2,0)</f>
        <v>ISCAS</v>
      </c>
      <c r="B2142" t="s">
        <v>21</v>
      </c>
      <c r="C2142" t="s">
        <v>143</v>
      </c>
      <c r="D2142" s="2">
        <f>MAX(1,SUMIFS(SolRaw!$E:$E,SolRaw!$A:$A,$B2142,SolRaw!$B:$B,$C2142,SolRaw!$C:$C,D$1))/1000</f>
        <v>1E-3</v>
      </c>
      <c r="E2142" s="2">
        <f>MAX(1,SUMIFS(SolRaw!$E:$E,SolRaw!$A:$A,$B2142,SolRaw!$B:$B,$C2142,SolRaw!$C:$C,E$1))/1000</f>
        <v>1E-3</v>
      </c>
      <c r="F2142" s="2">
        <f>MAX(1,SUMIFS(SolRaw!$E:$E,SolRaw!$A:$A,$B2142,SolRaw!$B:$B,$C2142,SolRaw!$C:$C,F$1))/1000</f>
        <v>1E-3</v>
      </c>
      <c r="G2142" s="2">
        <f>MAX(1,SUMIFS(SolRaw!$E:$E,SolRaw!$A:$A,$B2142,SolRaw!$B:$B,$C2142,SolRaw!$C:$C,G$1))/1000</f>
        <v>1E-3</v>
      </c>
      <c r="H2142" s="2">
        <f>MAX(1,SUMIFS(SolRaw!$E:$E,SolRaw!$A:$A,$B2142,SolRaw!$B:$B,$C2142,SolRaw!$C:$C,H$1))/1000</f>
        <v>1E-3</v>
      </c>
      <c r="I2142" s="2">
        <f>MAX(1,SUMIFS(SolRaw!$E:$E,SolRaw!$A:$A,$B2142,SolRaw!$B:$B,$C2142,SolRaw!$C:$C,I$1))/1000</f>
        <v>1E-3</v>
      </c>
      <c r="J2142" s="2">
        <f>MAX(1,SUMIFS(SolRaw!$E:$E,SolRaw!$A:$A,$B2142,SolRaw!$B:$B,$C2142,SolRaw!$C:$C,J$1))/1000</f>
        <v>1E-3</v>
      </c>
      <c r="K2142" s="2">
        <f>MAX(1,SUMIFS(SolRaw!$E:$E,SolRaw!$A:$A,$B2142,SolRaw!$B:$B,$C2142,SolRaw!$C:$C,K$1))/1000</f>
        <v>1E-3</v>
      </c>
      <c r="L2142" s="2">
        <f>MAX(1,SUMIFS(SolRaw!$E:$E,SolRaw!$A:$A,$B2142,SolRaw!$B:$B,$C2142,SolRaw!$C:$C,L$1))/1000</f>
        <v>1E-3</v>
      </c>
      <c r="M2142" s="2">
        <f>MAX(1,SUMIFS(SolRaw!$E:$E,SolRaw!$A:$A,$B2142,SolRaw!$B:$B,$C2142,SolRaw!$C:$C,M$1))/1000</f>
        <v>1E-3</v>
      </c>
      <c r="N2142" s="2">
        <f t="shared" si="231"/>
        <v>1.0000000000000002E-3</v>
      </c>
      <c r="O2142" s="2">
        <f t="shared" si="232"/>
        <v>1E-3</v>
      </c>
      <c r="P2142" s="2">
        <f t="shared" si="233"/>
        <v>1E-3</v>
      </c>
      <c r="Q2142" s="2">
        <f t="shared" si="234"/>
        <v>1E-3</v>
      </c>
      <c r="R2142" s="2">
        <f t="shared" si="235"/>
        <v>1E-3</v>
      </c>
      <c r="S2142" s="2">
        <f t="shared" si="236"/>
        <v>1E-3</v>
      </c>
      <c r="T2142" s="2">
        <f t="shared" si="237"/>
        <v>2.2856988727712899E-19</v>
      </c>
    </row>
    <row r="2143" spans="1:20" x14ac:dyDescent="0.2">
      <c r="A2143" t="str">
        <f>VLOOKUP(B2143,GraphStats!$A:$B,2,0)</f>
        <v>ISCAS</v>
      </c>
      <c r="B2143" t="s">
        <v>21</v>
      </c>
      <c r="C2143" t="s">
        <v>144</v>
      </c>
      <c r="D2143" s="2">
        <f>MAX(1,SUMIFS(SolRaw!$E:$E,SolRaw!$A:$A,$B2143,SolRaw!$B:$B,$C2143,SolRaw!$C:$C,D$1))/1000</f>
        <v>1E-3</v>
      </c>
      <c r="E2143" s="2">
        <f>MAX(1,SUMIFS(SolRaw!$E:$E,SolRaw!$A:$A,$B2143,SolRaw!$B:$B,$C2143,SolRaw!$C:$C,E$1))/1000</f>
        <v>1E-3</v>
      </c>
      <c r="F2143" s="2">
        <f>MAX(1,SUMIFS(SolRaw!$E:$E,SolRaw!$A:$A,$B2143,SolRaw!$B:$B,$C2143,SolRaw!$C:$C,F$1))/1000</f>
        <v>1E-3</v>
      </c>
      <c r="G2143" s="2">
        <f>MAX(1,SUMIFS(SolRaw!$E:$E,SolRaw!$A:$A,$B2143,SolRaw!$B:$B,$C2143,SolRaw!$C:$C,G$1))/1000</f>
        <v>1E-3</v>
      </c>
      <c r="H2143" s="2">
        <f>MAX(1,SUMIFS(SolRaw!$E:$E,SolRaw!$A:$A,$B2143,SolRaw!$B:$B,$C2143,SolRaw!$C:$C,H$1))/1000</f>
        <v>1E-3</v>
      </c>
      <c r="I2143" s="2">
        <f>MAX(1,SUMIFS(SolRaw!$E:$E,SolRaw!$A:$A,$B2143,SolRaw!$B:$B,$C2143,SolRaw!$C:$C,I$1))/1000</f>
        <v>1E-3</v>
      </c>
      <c r="J2143" s="2">
        <f>MAX(1,SUMIFS(SolRaw!$E:$E,SolRaw!$A:$A,$B2143,SolRaw!$B:$B,$C2143,SolRaw!$C:$C,J$1))/1000</f>
        <v>1E-3</v>
      </c>
      <c r="K2143" s="2">
        <f>MAX(1,SUMIFS(SolRaw!$E:$E,SolRaw!$A:$A,$B2143,SolRaw!$B:$B,$C2143,SolRaw!$C:$C,K$1))/1000</f>
        <v>1E-3</v>
      </c>
      <c r="L2143" s="2">
        <f>MAX(1,SUMIFS(SolRaw!$E:$E,SolRaw!$A:$A,$B2143,SolRaw!$B:$B,$C2143,SolRaw!$C:$C,L$1))/1000</f>
        <v>1E-3</v>
      </c>
      <c r="M2143" s="2">
        <f>MAX(1,SUMIFS(SolRaw!$E:$E,SolRaw!$A:$A,$B2143,SolRaw!$B:$B,$C2143,SolRaw!$C:$C,M$1))/1000</f>
        <v>1E-3</v>
      </c>
      <c r="N2143" s="2">
        <f t="shared" si="231"/>
        <v>1.0000000000000002E-3</v>
      </c>
      <c r="O2143" s="2">
        <f t="shared" si="232"/>
        <v>1E-3</v>
      </c>
      <c r="P2143" s="2">
        <f t="shared" si="233"/>
        <v>1E-3</v>
      </c>
      <c r="Q2143" s="2">
        <f t="shared" si="234"/>
        <v>1E-3</v>
      </c>
      <c r="R2143" s="2">
        <f t="shared" si="235"/>
        <v>1E-3</v>
      </c>
      <c r="S2143" s="2">
        <f t="shared" si="236"/>
        <v>1E-3</v>
      </c>
      <c r="T2143" s="2">
        <f t="shared" si="237"/>
        <v>2.2856988727712899E-19</v>
      </c>
    </row>
    <row r="2144" spans="1:20" x14ac:dyDescent="0.2">
      <c r="A2144" t="str">
        <f>VLOOKUP(B2144,GraphStats!$A:$B,2,0)</f>
        <v>ISCAS</v>
      </c>
      <c r="B2144" t="s">
        <v>21</v>
      </c>
      <c r="C2144" t="s">
        <v>145</v>
      </c>
      <c r="D2144" s="2">
        <f>MAX(1,SUMIFS(SolRaw!$E:$E,SolRaw!$A:$A,$B2144,SolRaw!$B:$B,$C2144,SolRaw!$C:$C,D$1))/1000</f>
        <v>1E-3</v>
      </c>
      <c r="E2144" s="2">
        <f>MAX(1,SUMIFS(SolRaw!$E:$E,SolRaw!$A:$A,$B2144,SolRaw!$B:$B,$C2144,SolRaw!$C:$C,E$1))/1000</f>
        <v>1E-3</v>
      </c>
      <c r="F2144" s="2">
        <f>MAX(1,SUMIFS(SolRaw!$E:$E,SolRaw!$A:$A,$B2144,SolRaw!$B:$B,$C2144,SolRaw!$C:$C,F$1))/1000</f>
        <v>1E-3</v>
      </c>
      <c r="G2144" s="2">
        <f>MAX(1,SUMIFS(SolRaw!$E:$E,SolRaw!$A:$A,$B2144,SolRaw!$B:$B,$C2144,SolRaw!$C:$C,G$1))/1000</f>
        <v>1E-3</v>
      </c>
      <c r="H2144" s="2">
        <f>MAX(1,SUMIFS(SolRaw!$E:$E,SolRaw!$A:$A,$B2144,SolRaw!$B:$B,$C2144,SolRaw!$C:$C,H$1))/1000</f>
        <v>1E-3</v>
      </c>
      <c r="I2144" s="2">
        <f>MAX(1,SUMIFS(SolRaw!$E:$E,SolRaw!$A:$A,$B2144,SolRaw!$B:$B,$C2144,SolRaw!$C:$C,I$1))/1000</f>
        <v>1E-3</v>
      </c>
      <c r="J2144" s="2">
        <f>MAX(1,SUMIFS(SolRaw!$E:$E,SolRaw!$A:$A,$B2144,SolRaw!$B:$B,$C2144,SolRaw!$C:$C,J$1))/1000</f>
        <v>1E-3</v>
      </c>
      <c r="K2144" s="2">
        <f>MAX(1,SUMIFS(SolRaw!$E:$E,SolRaw!$A:$A,$B2144,SolRaw!$B:$B,$C2144,SolRaw!$C:$C,K$1))/1000</f>
        <v>1E-3</v>
      </c>
      <c r="L2144" s="2">
        <f>MAX(1,SUMIFS(SolRaw!$E:$E,SolRaw!$A:$A,$B2144,SolRaw!$B:$B,$C2144,SolRaw!$C:$C,L$1))/1000</f>
        <v>1E-3</v>
      </c>
      <c r="M2144" s="2">
        <f>MAX(1,SUMIFS(SolRaw!$E:$E,SolRaw!$A:$A,$B2144,SolRaw!$B:$B,$C2144,SolRaw!$C:$C,M$1))/1000</f>
        <v>1E-3</v>
      </c>
      <c r="N2144" s="2">
        <f t="shared" si="231"/>
        <v>1.0000000000000002E-3</v>
      </c>
      <c r="O2144" s="2">
        <f t="shared" si="232"/>
        <v>1E-3</v>
      </c>
      <c r="P2144" s="2">
        <f t="shared" si="233"/>
        <v>1E-3</v>
      </c>
      <c r="Q2144" s="2">
        <f t="shared" si="234"/>
        <v>1E-3</v>
      </c>
      <c r="R2144" s="2">
        <f t="shared" si="235"/>
        <v>1E-3</v>
      </c>
      <c r="S2144" s="2">
        <f t="shared" si="236"/>
        <v>1E-3</v>
      </c>
      <c r="T2144" s="2">
        <f t="shared" si="237"/>
        <v>2.2856988727712899E-19</v>
      </c>
    </row>
    <row r="2145" spans="1:20" x14ac:dyDescent="0.2">
      <c r="A2145" t="str">
        <f>VLOOKUP(B2145,GraphStats!$A:$B,2,0)</f>
        <v>ISCAS</v>
      </c>
      <c r="B2145" t="s">
        <v>21</v>
      </c>
      <c r="C2145" t="s">
        <v>146</v>
      </c>
      <c r="D2145" s="2">
        <f>MAX(1,SUMIFS(SolRaw!$E:$E,SolRaw!$A:$A,$B2145,SolRaw!$B:$B,$C2145,SolRaw!$C:$C,D$1))/1000</f>
        <v>1E-3</v>
      </c>
      <c r="E2145" s="2">
        <f>MAX(1,SUMIFS(SolRaw!$E:$E,SolRaw!$A:$A,$B2145,SolRaw!$B:$B,$C2145,SolRaw!$C:$C,E$1))/1000</f>
        <v>1E-3</v>
      </c>
      <c r="F2145" s="2">
        <f>MAX(1,SUMIFS(SolRaw!$E:$E,SolRaw!$A:$A,$B2145,SolRaw!$B:$B,$C2145,SolRaw!$C:$C,F$1))/1000</f>
        <v>1E-3</v>
      </c>
      <c r="G2145" s="2">
        <f>MAX(1,SUMIFS(SolRaw!$E:$E,SolRaw!$A:$A,$B2145,SolRaw!$B:$B,$C2145,SolRaw!$C:$C,G$1))/1000</f>
        <v>1E-3</v>
      </c>
      <c r="H2145" s="2">
        <f>MAX(1,SUMIFS(SolRaw!$E:$E,SolRaw!$A:$A,$B2145,SolRaw!$B:$B,$C2145,SolRaw!$C:$C,H$1))/1000</f>
        <v>1E-3</v>
      </c>
      <c r="I2145" s="2">
        <f>MAX(1,SUMIFS(SolRaw!$E:$E,SolRaw!$A:$A,$B2145,SolRaw!$B:$B,$C2145,SolRaw!$C:$C,I$1))/1000</f>
        <v>1E-3</v>
      </c>
      <c r="J2145" s="2">
        <f>MAX(1,SUMIFS(SolRaw!$E:$E,SolRaw!$A:$A,$B2145,SolRaw!$B:$B,$C2145,SolRaw!$C:$C,J$1))/1000</f>
        <v>1E-3</v>
      </c>
      <c r="K2145" s="2">
        <f>MAX(1,SUMIFS(SolRaw!$E:$E,SolRaw!$A:$A,$B2145,SolRaw!$B:$B,$C2145,SolRaw!$C:$C,K$1))/1000</f>
        <v>1E-3</v>
      </c>
      <c r="L2145" s="2">
        <f>MAX(1,SUMIFS(SolRaw!$E:$E,SolRaw!$A:$A,$B2145,SolRaw!$B:$B,$C2145,SolRaw!$C:$C,L$1))/1000</f>
        <v>1E-3</v>
      </c>
      <c r="M2145" s="2">
        <f>MAX(1,SUMIFS(SolRaw!$E:$E,SolRaw!$A:$A,$B2145,SolRaw!$B:$B,$C2145,SolRaw!$C:$C,M$1))/1000</f>
        <v>1E-3</v>
      </c>
      <c r="N2145" s="2">
        <f t="shared" si="231"/>
        <v>1.0000000000000002E-3</v>
      </c>
      <c r="O2145" s="2">
        <f t="shared" si="232"/>
        <v>1E-3</v>
      </c>
      <c r="P2145" s="2">
        <f t="shared" si="233"/>
        <v>1E-3</v>
      </c>
      <c r="Q2145" s="2">
        <f t="shared" si="234"/>
        <v>1E-3</v>
      </c>
      <c r="R2145" s="2">
        <f t="shared" si="235"/>
        <v>1E-3</v>
      </c>
      <c r="S2145" s="2">
        <f t="shared" si="236"/>
        <v>1E-3</v>
      </c>
      <c r="T2145" s="2">
        <f t="shared" si="237"/>
        <v>2.2856988727712899E-19</v>
      </c>
    </row>
    <row r="2146" spans="1:20" x14ac:dyDescent="0.2">
      <c r="A2146" t="str">
        <f>VLOOKUP(B2146,GraphStats!$A:$B,2,0)</f>
        <v>ISCAS</v>
      </c>
      <c r="B2146" t="s">
        <v>21</v>
      </c>
      <c r="C2146" t="s">
        <v>147</v>
      </c>
      <c r="D2146" s="2">
        <f>MAX(1,SUMIFS(SolRaw!$E:$E,SolRaw!$A:$A,$B2146,SolRaw!$B:$B,$C2146,SolRaw!$C:$C,D$1))/1000</f>
        <v>1E-3</v>
      </c>
      <c r="E2146" s="2">
        <f>MAX(1,SUMIFS(SolRaw!$E:$E,SolRaw!$A:$A,$B2146,SolRaw!$B:$B,$C2146,SolRaw!$C:$C,E$1))/1000</f>
        <v>1E-3</v>
      </c>
      <c r="F2146" s="2">
        <f>MAX(1,SUMIFS(SolRaw!$E:$E,SolRaw!$A:$A,$B2146,SolRaw!$B:$B,$C2146,SolRaw!$C:$C,F$1))/1000</f>
        <v>1E-3</v>
      </c>
      <c r="G2146" s="2">
        <f>MAX(1,SUMIFS(SolRaw!$E:$E,SolRaw!$A:$A,$B2146,SolRaw!$B:$B,$C2146,SolRaw!$C:$C,G$1))/1000</f>
        <v>1E-3</v>
      </c>
      <c r="H2146" s="2">
        <f>MAX(1,SUMIFS(SolRaw!$E:$E,SolRaw!$A:$A,$B2146,SolRaw!$B:$B,$C2146,SolRaw!$C:$C,H$1))/1000</f>
        <v>1E-3</v>
      </c>
      <c r="I2146" s="2">
        <f>MAX(1,SUMIFS(SolRaw!$E:$E,SolRaw!$A:$A,$B2146,SolRaw!$B:$B,$C2146,SolRaw!$C:$C,I$1))/1000</f>
        <v>1E-3</v>
      </c>
      <c r="J2146" s="2">
        <f>MAX(1,SUMIFS(SolRaw!$E:$E,SolRaw!$A:$A,$B2146,SolRaw!$B:$B,$C2146,SolRaw!$C:$C,J$1))/1000</f>
        <v>1E-3</v>
      </c>
      <c r="K2146" s="2">
        <f>MAX(1,SUMIFS(SolRaw!$E:$E,SolRaw!$A:$A,$B2146,SolRaw!$B:$B,$C2146,SolRaw!$C:$C,K$1))/1000</f>
        <v>1E-3</v>
      </c>
      <c r="L2146" s="2">
        <f>MAX(1,SUMIFS(SolRaw!$E:$E,SolRaw!$A:$A,$B2146,SolRaw!$B:$B,$C2146,SolRaw!$C:$C,L$1))/1000</f>
        <v>1E-3</v>
      </c>
      <c r="M2146" s="2">
        <f>MAX(1,SUMIFS(SolRaw!$E:$E,SolRaw!$A:$A,$B2146,SolRaw!$B:$B,$C2146,SolRaw!$C:$C,M$1))/1000</f>
        <v>1E-3</v>
      </c>
      <c r="N2146" s="2">
        <f t="shared" si="231"/>
        <v>1.0000000000000002E-3</v>
      </c>
      <c r="O2146" s="2">
        <f t="shared" si="232"/>
        <v>1E-3</v>
      </c>
      <c r="P2146" s="2">
        <f t="shared" si="233"/>
        <v>1E-3</v>
      </c>
      <c r="Q2146" s="2">
        <f t="shared" si="234"/>
        <v>1E-3</v>
      </c>
      <c r="R2146" s="2">
        <f t="shared" si="235"/>
        <v>1E-3</v>
      </c>
      <c r="S2146" s="2">
        <f t="shared" si="236"/>
        <v>1E-3</v>
      </c>
      <c r="T2146" s="2">
        <f t="shared" si="237"/>
        <v>2.2856988727712899E-19</v>
      </c>
    </row>
    <row r="2147" spans="1:20" x14ac:dyDescent="0.2">
      <c r="A2147" t="str">
        <f>VLOOKUP(B2147,GraphStats!$A:$B,2,0)</f>
        <v>ISCAS</v>
      </c>
      <c r="B2147" t="s">
        <v>21</v>
      </c>
      <c r="C2147" t="s">
        <v>148</v>
      </c>
      <c r="D2147" s="2">
        <f>MAX(1,SUMIFS(SolRaw!$E:$E,SolRaw!$A:$A,$B2147,SolRaw!$B:$B,$C2147,SolRaw!$C:$C,D$1))/1000</f>
        <v>1E-3</v>
      </c>
      <c r="E2147" s="2">
        <f>MAX(1,SUMIFS(SolRaw!$E:$E,SolRaw!$A:$A,$B2147,SolRaw!$B:$B,$C2147,SolRaw!$C:$C,E$1))/1000</f>
        <v>1E-3</v>
      </c>
      <c r="F2147" s="2">
        <f>MAX(1,SUMIFS(SolRaw!$E:$E,SolRaw!$A:$A,$B2147,SolRaw!$B:$B,$C2147,SolRaw!$C:$C,F$1))/1000</f>
        <v>1E-3</v>
      </c>
      <c r="G2147" s="2">
        <f>MAX(1,SUMIFS(SolRaw!$E:$E,SolRaw!$A:$A,$B2147,SolRaw!$B:$B,$C2147,SolRaw!$C:$C,G$1))/1000</f>
        <v>1E-3</v>
      </c>
      <c r="H2147" s="2">
        <f>MAX(1,SUMIFS(SolRaw!$E:$E,SolRaw!$A:$A,$B2147,SolRaw!$B:$B,$C2147,SolRaw!$C:$C,H$1))/1000</f>
        <v>1E-3</v>
      </c>
      <c r="I2147" s="2">
        <f>MAX(1,SUMIFS(SolRaw!$E:$E,SolRaw!$A:$A,$B2147,SolRaw!$B:$B,$C2147,SolRaw!$C:$C,I$1))/1000</f>
        <v>1E-3</v>
      </c>
      <c r="J2147" s="2">
        <f>MAX(1,SUMIFS(SolRaw!$E:$E,SolRaw!$A:$A,$B2147,SolRaw!$B:$B,$C2147,SolRaw!$C:$C,J$1))/1000</f>
        <v>1E-3</v>
      </c>
      <c r="K2147" s="2">
        <f>MAX(1,SUMIFS(SolRaw!$E:$E,SolRaw!$A:$A,$B2147,SolRaw!$B:$B,$C2147,SolRaw!$C:$C,K$1))/1000</f>
        <v>1E-3</v>
      </c>
      <c r="L2147" s="2">
        <f>MAX(1,SUMIFS(SolRaw!$E:$E,SolRaw!$A:$A,$B2147,SolRaw!$B:$B,$C2147,SolRaw!$C:$C,L$1))/1000</f>
        <v>1E-3</v>
      </c>
      <c r="M2147" s="2">
        <f>MAX(1,SUMIFS(SolRaw!$E:$E,SolRaw!$A:$A,$B2147,SolRaw!$B:$B,$C2147,SolRaw!$C:$C,M$1))/1000</f>
        <v>1E-3</v>
      </c>
      <c r="N2147" s="2">
        <f t="shared" si="231"/>
        <v>1.0000000000000002E-3</v>
      </c>
      <c r="O2147" s="2">
        <f t="shared" si="232"/>
        <v>1E-3</v>
      </c>
      <c r="P2147" s="2">
        <f t="shared" si="233"/>
        <v>1E-3</v>
      </c>
      <c r="Q2147" s="2">
        <f t="shared" si="234"/>
        <v>1E-3</v>
      </c>
      <c r="R2147" s="2">
        <f t="shared" si="235"/>
        <v>1E-3</v>
      </c>
      <c r="S2147" s="2">
        <f t="shared" si="236"/>
        <v>1E-3</v>
      </c>
      <c r="T2147" s="2">
        <f t="shared" si="237"/>
        <v>2.2856988727712899E-19</v>
      </c>
    </row>
    <row r="2148" spans="1:20" x14ac:dyDescent="0.2">
      <c r="A2148" t="str">
        <f>VLOOKUP(B2148,GraphStats!$A:$B,2,0)</f>
        <v>ISCAS</v>
      </c>
      <c r="B2148" t="s">
        <v>21</v>
      </c>
      <c r="C2148" t="s">
        <v>149</v>
      </c>
      <c r="D2148" s="2">
        <f>MAX(1,SUMIFS(SolRaw!$E:$E,SolRaw!$A:$A,$B2148,SolRaw!$B:$B,$C2148,SolRaw!$C:$C,D$1))/1000</f>
        <v>1E-3</v>
      </c>
      <c r="E2148" s="2">
        <f>MAX(1,SUMIFS(SolRaw!$E:$E,SolRaw!$A:$A,$B2148,SolRaw!$B:$B,$C2148,SolRaw!$C:$C,E$1))/1000</f>
        <v>1E-3</v>
      </c>
      <c r="F2148" s="2">
        <f>MAX(1,SUMIFS(SolRaw!$E:$E,SolRaw!$A:$A,$B2148,SolRaw!$B:$B,$C2148,SolRaw!$C:$C,F$1))/1000</f>
        <v>1E-3</v>
      </c>
      <c r="G2148" s="2">
        <f>MAX(1,SUMIFS(SolRaw!$E:$E,SolRaw!$A:$A,$B2148,SolRaw!$B:$B,$C2148,SolRaw!$C:$C,G$1))/1000</f>
        <v>1E-3</v>
      </c>
      <c r="H2148" s="2">
        <f>MAX(1,SUMIFS(SolRaw!$E:$E,SolRaw!$A:$A,$B2148,SolRaw!$B:$B,$C2148,SolRaw!$C:$C,H$1))/1000</f>
        <v>1E-3</v>
      </c>
      <c r="I2148" s="2">
        <f>MAX(1,SUMIFS(SolRaw!$E:$E,SolRaw!$A:$A,$B2148,SolRaw!$B:$B,$C2148,SolRaw!$C:$C,I$1))/1000</f>
        <v>1E-3</v>
      </c>
      <c r="J2148" s="2">
        <f>MAX(1,SUMIFS(SolRaw!$E:$E,SolRaw!$A:$A,$B2148,SolRaw!$B:$B,$C2148,SolRaw!$C:$C,J$1))/1000</f>
        <v>1E-3</v>
      </c>
      <c r="K2148" s="2">
        <f>MAX(1,SUMIFS(SolRaw!$E:$E,SolRaw!$A:$A,$B2148,SolRaw!$B:$B,$C2148,SolRaw!$C:$C,K$1))/1000</f>
        <v>1E-3</v>
      </c>
      <c r="L2148" s="2">
        <f>MAX(1,SUMIFS(SolRaw!$E:$E,SolRaw!$A:$A,$B2148,SolRaw!$B:$B,$C2148,SolRaw!$C:$C,L$1))/1000</f>
        <v>1E-3</v>
      </c>
      <c r="M2148" s="2">
        <f>MAX(1,SUMIFS(SolRaw!$E:$E,SolRaw!$A:$A,$B2148,SolRaw!$B:$B,$C2148,SolRaw!$C:$C,M$1))/1000</f>
        <v>1E-3</v>
      </c>
      <c r="N2148" s="2">
        <f t="shared" si="231"/>
        <v>1.0000000000000002E-3</v>
      </c>
      <c r="O2148" s="2">
        <f t="shared" si="232"/>
        <v>1E-3</v>
      </c>
      <c r="P2148" s="2">
        <f t="shared" si="233"/>
        <v>1E-3</v>
      </c>
      <c r="Q2148" s="2">
        <f t="shared" si="234"/>
        <v>1E-3</v>
      </c>
      <c r="R2148" s="2">
        <f t="shared" si="235"/>
        <v>1E-3</v>
      </c>
      <c r="S2148" s="2">
        <f t="shared" si="236"/>
        <v>1E-3</v>
      </c>
      <c r="T2148" s="2">
        <f t="shared" si="237"/>
        <v>2.2856988727712899E-19</v>
      </c>
    </row>
    <row r="2149" spans="1:20" x14ac:dyDescent="0.2">
      <c r="A2149" t="str">
        <f>VLOOKUP(B2149,GraphStats!$A:$B,2,0)</f>
        <v>ISCAS</v>
      </c>
      <c r="B2149" t="s">
        <v>21</v>
      </c>
      <c r="C2149" t="s">
        <v>150</v>
      </c>
      <c r="D2149" s="2">
        <f>MAX(1,SUMIFS(SolRaw!$E:$E,SolRaw!$A:$A,$B2149,SolRaw!$B:$B,$C2149,SolRaw!$C:$C,D$1))/1000</f>
        <v>1E-3</v>
      </c>
      <c r="E2149" s="2">
        <f>MAX(1,SUMIFS(SolRaw!$E:$E,SolRaw!$A:$A,$B2149,SolRaw!$B:$B,$C2149,SolRaw!$C:$C,E$1))/1000</f>
        <v>1E-3</v>
      </c>
      <c r="F2149" s="2">
        <f>MAX(1,SUMIFS(SolRaw!$E:$E,SolRaw!$A:$A,$B2149,SolRaw!$B:$B,$C2149,SolRaw!$C:$C,F$1))/1000</f>
        <v>1E-3</v>
      </c>
      <c r="G2149" s="2">
        <f>MAX(1,SUMIFS(SolRaw!$E:$E,SolRaw!$A:$A,$B2149,SolRaw!$B:$B,$C2149,SolRaw!$C:$C,G$1))/1000</f>
        <v>1E-3</v>
      </c>
      <c r="H2149" s="2">
        <f>MAX(1,SUMIFS(SolRaw!$E:$E,SolRaw!$A:$A,$B2149,SolRaw!$B:$B,$C2149,SolRaw!$C:$C,H$1))/1000</f>
        <v>1E-3</v>
      </c>
      <c r="I2149" s="2">
        <f>MAX(1,SUMIFS(SolRaw!$E:$E,SolRaw!$A:$A,$B2149,SolRaw!$B:$B,$C2149,SolRaw!$C:$C,I$1))/1000</f>
        <v>1E-3</v>
      </c>
      <c r="J2149" s="2">
        <f>MAX(1,SUMIFS(SolRaw!$E:$E,SolRaw!$A:$A,$B2149,SolRaw!$B:$B,$C2149,SolRaw!$C:$C,J$1))/1000</f>
        <v>1E-3</v>
      </c>
      <c r="K2149" s="2">
        <f>MAX(1,SUMIFS(SolRaw!$E:$E,SolRaw!$A:$A,$B2149,SolRaw!$B:$B,$C2149,SolRaw!$C:$C,K$1))/1000</f>
        <v>1E-3</v>
      </c>
      <c r="L2149" s="2">
        <f>MAX(1,SUMIFS(SolRaw!$E:$E,SolRaw!$A:$A,$B2149,SolRaw!$B:$B,$C2149,SolRaw!$C:$C,L$1))/1000</f>
        <v>1E-3</v>
      </c>
      <c r="M2149" s="2">
        <f>MAX(1,SUMIFS(SolRaw!$E:$E,SolRaw!$A:$A,$B2149,SolRaw!$B:$B,$C2149,SolRaw!$C:$C,M$1))/1000</f>
        <v>1E-3</v>
      </c>
      <c r="N2149" s="2">
        <f t="shared" si="231"/>
        <v>1.0000000000000002E-3</v>
      </c>
      <c r="O2149" s="2">
        <f t="shared" si="232"/>
        <v>1E-3</v>
      </c>
      <c r="P2149" s="2">
        <f t="shared" si="233"/>
        <v>1E-3</v>
      </c>
      <c r="Q2149" s="2">
        <f t="shared" si="234"/>
        <v>1E-3</v>
      </c>
      <c r="R2149" s="2">
        <f t="shared" si="235"/>
        <v>1E-3</v>
      </c>
      <c r="S2149" s="2">
        <f t="shared" si="236"/>
        <v>1E-3</v>
      </c>
      <c r="T2149" s="2">
        <f t="shared" si="237"/>
        <v>2.2856988727712899E-19</v>
      </c>
    </row>
    <row r="2150" spans="1:20" x14ac:dyDescent="0.2">
      <c r="A2150" t="str">
        <f>VLOOKUP(B2150,GraphStats!$A:$B,2,0)</f>
        <v>ISCAS</v>
      </c>
      <c r="B2150" t="s">
        <v>21</v>
      </c>
      <c r="C2150" t="s">
        <v>151</v>
      </c>
      <c r="D2150" s="2">
        <f>MAX(1,SUMIFS(SolRaw!$E:$E,SolRaw!$A:$A,$B2150,SolRaw!$B:$B,$C2150,SolRaw!$C:$C,D$1))/1000</f>
        <v>1E-3</v>
      </c>
      <c r="E2150" s="2">
        <f>MAX(1,SUMIFS(SolRaw!$E:$E,SolRaw!$A:$A,$B2150,SolRaw!$B:$B,$C2150,SolRaw!$C:$C,E$1))/1000</f>
        <v>1E-3</v>
      </c>
      <c r="F2150" s="2">
        <f>MAX(1,SUMIFS(SolRaw!$E:$E,SolRaw!$A:$A,$B2150,SolRaw!$B:$B,$C2150,SolRaw!$C:$C,F$1))/1000</f>
        <v>1E-3</v>
      </c>
      <c r="G2150" s="2">
        <f>MAX(1,SUMIFS(SolRaw!$E:$E,SolRaw!$A:$A,$B2150,SolRaw!$B:$B,$C2150,SolRaw!$C:$C,G$1))/1000</f>
        <v>1E-3</v>
      </c>
      <c r="H2150" s="2">
        <f>MAX(1,SUMIFS(SolRaw!$E:$E,SolRaw!$A:$A,$B2150,SolRaw!$B:$B,$C2150,SolRaw!$C:$C,H$1))/1000</f>
        <v>1E-3</v>
      </c>
      <c r="I2150" s="2">
        <f>MAX(1,SUMIFS(SolRaw!$E:$E,SolRaw!$A:$A,$B2150,SolRaw!$B:$B,$C2150,SolRaw!$C:$C,I$1))/1000</f>
        <v>1E-3</v>
      </c>
      <c r="J2150" s="2">
        <f>MAX(1,SUMIFS(SolRaw!$E:$E,SolRaw!$A:$A,$B2150,SolRaw!$B:$B,$C2150,SolRaw!$C:$C,J$1))/1000</f>
        <v>1E-3</v>
      </c>
      <c r="K2150" s="2">
        <f>MAX(1,SUMIFS(SolRaw!$E:$E,SolRaw!$A:$A,$B2150,SolRaw!$B:$B,$C2150,SolRaw!$C:$C,K$1))/1000</f>
        <v>1E-3</v>
      </c>
      <c r="L2150" s="2">
        <f>MAX(1,SUMIFS(SolRaw!$E:$E,SolRaw!$A:$A,$B2150,SolRaw!$B:$B,$C2150,SolRaw!$C:$C,L$1))/1000</f>
        <v>1E-3</v>
      </c>
      <c r="M2150" s="2">
        <f>MAX(1,SUMIFS(SolRaw!$E:$E,SolRaw!$A:$A,$B2150,SolRaw!$B:$B,$C2150,SolRaw!$C:$C,M$1))/1000</f>
        <v>1E-3</v>
      </c>
      <c r="N2150" s="2">
        <f t="shared" si="231"/>
        <v>1.0000000000000002E-3</v>
      </c>
      <c r="O2150" s="2">
        <f t="shared" si="232"/>
        <v>1E-3</v>
      </c>
      <c r="P2150" s="2">
        <f t="shared" si="233"/>
        <v>1E-3</v>
      </c>
      <c r="Q2150" s="2">
        <f t="shared" si="234"/>
        <v>1E-3</v>
      </c>
      <c r="R2150" s="2">
        <f t="shared" si="235"/>
        <v>1E-3</v>
      </c>
      <c r="S2150" s="2">
        <f t="shared" si="236"/>
        <v>1E-3</v>
      </c>
      <c r="T2150" s="2">
        <f t="shared" si="237"/>
        <v>2.2856988727712899E-19</v>
      </c>
    </row>
    <row r="2151" spans="1:20" x14ac:dyDescent="0.2">
      <c r="A2151" t="str">
        <f>VLOOKUP(B2151,GraphStats!$A:$B,2,0)</f>
        <v>ISCAS</v>
      </c>
      <c r="B2151" t="s">
        <v>21</v>
      </c>
      <c r="C2151" t="s">
        <v>152</v>
      </c>
      <c r="D2151" s="2">
        <f>MAX(1,SUMIFS(SolRaw!$E:$E,SolRaw!$A:$A,$B2151,SolRaw!$B:$B,$C2151,SolRaw!$C:$C,D$1))/1000</f>
        <v>1E-3</v>
      </c>
      <c r="E2151" s="2">
        <f>MAX(1,SUMIFS(SolRaw!$E:$E,SolRaw!$A:$A,$B2151,SolRaw!$B:$B,$C2151,SolRaw!$C:$C,E$1))/1000</f>
        <v>1E-3</v>
      </c>
      <c r="F2151" s="2">
        <f>MAX(1,SUMIFS(SolRaw!$E:$E,SolRaw!$A:$A,$B2151,SolRaw!$B:$B,$C2151,SolRaw!$C:$C,F$1))/1000</f>
        <v>1E-3</v>
      </c>
      <c r="G2151" s="2">
        <f>MAX(1,SUMIFS(SolRaw!$E:$E,SolRaw!$A:$A,$B2151,SolRaw!$B:$B,$C2151,SolRaw!$C:$C,G$1))/1000</f>
        <v>1E-3</v>
      </c>
      <c r="H2151" s="2">
        <f>MAX(1,SUMIFS(SolRaw!$E:$E,SolRaw!$A:$A,$B2151,SolRaw!$B:$B,$C2151,SolRaw!$C:$C,H$1))/1000</f>
        <v>1E-3</v>
      </c>
      <c r="I2151" s="2">
        <f>MAX(1,SUMIFS(SolRaw!$E:$E,SolRaw!$A:$A,$B2151,SolRaw!$B:$B,$C2151,SolRaw!$C:$C,I$1))/1000</f>
        <v>1E-3</v>
      </c>
      <c r="J2151" s="2">
        <f>MAX(1,SUMIFS(SolRaw!$E:$E,SolRaw!$A:$A,$B2151,SolRaw!$B:$B,$C2151,SolRaw!$C:$C,J$1))/1000</f>
        <v>1E-3</v>
      </c>
      <c r="K2151" s="2">
        <f>MAX(1,SUMIFS(SolRaw!$E:$E,SolRaw!$A:$A,$B2151,SolRaw!$B:$B,$C2151,SolRaw!$C:$C,K$1))/1000</f>
        <v>1E-3</v>
      </c>
      <c r="L2151" s="2">
        <f>MAX(1,SUMIFS(SolRaw!$E:$E,SolRaw!$A:$A,$B2151,SolRaw!$B:$B,$C2151,SolRaw!$C:$C,L$1))/1000</f>
        <v>1E-3</v>
      </c>
      <c r="M2151" s="2">
        <f>MAX(1,SUMIFS(SolRaw!$E:$E,SolRaw!$A:$A,$B2151,SolRaw!$B:$B,$C2151,SolRaw!$C:$C,M$1))/1000</f>
        <v>1E-3</v>
      </c>
      <c r="N2151" s="2">
        <f t="shared" si="231"/>
        <v>1.0000000000000002E-3</v>
      </c>
      <c r="O2151" s="2">
        <f t="shared" si="232"/>
        <v>1E-3</v>
      </c>
      <c r="P2151" s="2">
        <f t="shared" si="233"/>
        <v>1E-3</v>
      </c>
      <c r="Q2151" s="2">
        <f t="shared" si="234"/>
        <v>1E-3</v>
      </c>
      <c r="R2151" s="2">
        <f t="shared" si="235"/>
        <v>1E-3</v>
      </c>
      <c r="S2151" s="2">
        <f t="shared" si="236"/>
        <v>1E-3</v>
      </c>
      <c r="T2151" s="2">
        <f t="shared" si="237"/>
        <v>2.2856988727712899E-19</v>
      </c>
    </row>
    <row r="2152" spans="1:20" x14ac:dyDescent="0.2">
      <c r="A2152" t="str">
        <f>VLOOKUP(B2152,GraphStats!$A:$B,2,0)</f>
        <v>ISCAS</v>
      </c>
      <c r="B2152" t="s">
        <v>21</v>
      </c>
      <c r="C2152" t="s">
        <v>153</v>
      </c>
      <c r="D2152" s="2">
        <f>MAX(1,SUMIFS(SolRaw!$E:$E,SolRaw!$A:$A,$B2152,SolRaw!$B:$B,$C2152,SolRaw!$C:$C,D$1))/1000</f>
        <v>1E-3</v>
      </c>
      <c r="E2152" s="2">
        <f>MAX(1,SUMIFS(SolRaw!$E:$E,SolRaw!$A:$A,$B2152,SolRaw!$B:$B,$C2152,SolRaw!$C:$C,E$1))/1000</f>
        <v>1E-3</v>
      </c>
      <c r="F2152" s="2">
        <f>MAX(1,SUMIFS(SolRaw!$E:$E,SolRaw!$A:$A,$B2152,SolRaw!$B:$B,$C2152,SolRaw!$C:$C,F$1))/1000</f>
        <v>1E-3</v>
      </c>
      <c r="G2152" s="2">
        <f>MAX(1,SUMIFS(SolRaw!$E:$E,SolRaw!$A:$A,$B2152,SolRaw!$B:$B,$C2152,SolRaw!$C:$C,G$1))/1000</f>
        <v>1E-3</v>
      </c>
      <c r="H2152" s="2">
        <f>MAX(1,SUMIFS(SolRaw!$E:$E,SolRaw!$A:$A,$B2152,SolRaw!$B:$B,$C2152,SolRaw!$C:$C,H$1))/1000</f>
        <v>1E-3</v>
      </c>
      <c r="I2152" s="2">
        <f>MAX(1,SUMIFS(SolRaw!$E:$E,SolRaw!$A:$A,$B2152,SolRaw!$B:$B,$C2152,SolRaw!$C:$C,I$1))/1000</f>
        <v>1E-3</v>
      </c>
      <c r="J2152" s="2">
        <f>MAX(1,SUMIFS(SolRaw!$E:$E,SolRaw!$A:$A,$B2152,SolRaw!$B:$B,$C2152,SolRaw!$C:$C,J$1))/1000</f>
        <v>1E-3</v>
      </c>
      <c r="K2152" s="2">
        <f>MAX(1,SUMIFS(SolRaw!$E:$E,SolRaw!$A:$A,$B2152,SolRaw!$B:$B,$C2152,SolRaw!$C:$C,K$1))/1000</f>
        <v>1E-3</v>
      </c>
      <c r="L2152" s="2">
        <f>MAX(1,SUMIFS(SolRaw!$E:$E,SolRaw!$A:$A,$B2152,SolRaw!$B:$B,$C2152,SolRaw!$C:$C,L$1))/1000</f>
        <v>1E-3</v>
      </c>
      <c r="M2152" s="2">
        <f>MAX(1,SUMIFS(SolRaw!$E:$E,SolRaw!$A:$A,$B2152,SolRaw!$B:$B,$C2152,SolRaw!$C:$C,M$1))/1000</f>
        <v>1E-3</v>
      </c>
      <c r="N2152" s="2">
        <f t="shared" si="231"/>
        <v>1.0000000000000002E-3</v>
      </c>
      <c r="O2152" s="2">
        <f t="shared" si="232"/>
        <v>1E-3</v>
      </c>
      <c r="P2152" s="2">
        <f t="shared" si="233"/>
        <v>1E-3</v>
      </c>
      <c r="Q2152" s="2">
        <f t="shared" si="234"/>
        <v>1E-3</v>
      </c>
      <c r="R2152" s="2">
        <f t="shared" si="235"/>
        <v>1E-3</v>
      </c>
      <c r="S2152" s="2">
        <f t="shared" si="236"/>
        <v>1E-3</v>
      </c>
      <c r="T2152" s="2">
        <f t="shared" si="237"/>
        <v>2.2856988727712899E-19</v>
      </c>
    </row>
    <row r="2153" spans="1:20" x14ac:dyDescent="0.2">
      <c r="A2153" t="str">
        <f>VLOOKUP(B2153,GraphStats!$A:$B,2,0)</f>
        <v>ISCAS</v>
      </c>
      <c r="B2153" t="s">
        <v>21</v>
      </c>
      <c r="C2153" t="s">
        <v>154</v>
      </c>
      <c r="D2153" s="2">
        <f>MAX(1,SUMIFS(SolRaw!$E:$E,SolRaw!$A:$A,$B2153,SolRaw!$B:$B,$C2153,SolRaw!$C:$C,D$1))/1000</f>
        <v>1E-3</v>
      </c>
      <c r="E2153" s="2">
        <f>MAX(1,SUMIFS(SolRaw!$E:$E,SolRaw!$A:$A,$B2153,SolRaw!$B:$B,$C2153,SolRaw!$C:$C,E$1))/1000</f>
        <v>1E-3</v>
      </c>
      <c r="F2153" s="2">
        <f>MAX(1,SUMIFS(SolRaw!$E:$E,SolRaw!$A:$A,$B2153,SolRaw!$B:$B,$C2153,SolRaw!$C:$C,F$1))/1000</f>
        <v>1E-3</v>
      </c>
      <c r="G2153" s="2">
        <f>MAX(1,SUMIFS(SolRaw!$E:$E,SolRaw!$A:$A,$B2153,SolRaw!$B:$B,$C2153,SolRaw!$C:$C,G$1))/1000</f>
        <v>1E-3</v>
      </c>
      <c r="H2153" s="2">
        <f>MAX(1,SUMIFS(SolRaw!$E:$E,SolRaw!$A:$A,$B2153,SolRaw!$B:$B,$C2153,SolRaw!$C:$C,H$1))/1000</f>
        <v>1E-3</v>
      </c>
      <c r="I2153" s="2">
        <f>MAX(1,SUMIFS(SolRaw!$E:$E,SolRaw!$A:$A,$B2153,SolRaw!$B:$B,$C2153,SolRaw!$C:$C,I$1))/1000</f>
        <v>1E-3</v>
      </c>
      <c r="J2153" s="2">
        <f>MAX(1,SUMIFS(SolRaw!$E:$E,SolRaw!$A:$A,$B2153,SolRaw!$B:$B,$C2153,SolRaw!$C:$C,J$1))/1000</f>
        <v>1E-3</v>
      </c>
      <c r="K2153" s="2">
        <f>MAX(1,SUMIFS(SolRaw!$E:$E,SolRaw!$A:$A,$B2153,SolRaw!$B:$B,$C2153,SolRaw!$C:$C,K$1))/1000</f>
        <v>1E-3</v>
      </c>
      <c r="L2153" s="2">
        <f>MAX(1,SUMIFS(SolRaw!$E:$E,SolRaw!$A:$A,$B2153,SolRaw!$B:$B,$C2153,SolRaw!$C:$C,L$1))/1000</f>
        <v>1E-3</v>
      </c>
      <c r="M2153" s="2">
        <f>MAX(1,SUMIFS(SolRaw!$E:$E,SolRaw!$A:$A,$B2153,SolRaw!$B:$B,$C2153,SolRaw!$C:$C,M$1))/1000</f>
        <v>1E-3</v>
      </c>
      <c r="N2153" s="2">
        <f t="shared" si="231"/>
        <v>1.0000000000000002E-3</v>
      </c>
      <c r="O2153" s="2">
        <f t="shared" si="232"/>
        <v>1E-3</v>
      </c>
      <c r="P2153" s="2">
        <f t="shared" si="233"/>
        <v>1E-3</v>
      </c>
      <c r="Q2153" s="2">
        <f t="shared" si="234"/>
        <v>1E-3</v>
      </c>
      <c r="R2153" s="2">
        <f t="shared" si="235"/>
        <v>1E-3</v>
      </c>
      <c r="S2153" s="2">
        <f t="shared" si="236"/>
        <v>1E-3</v>
      </c>
      <c r="T2153" s="2">
        <f t="shared" si="237"/>
        <v>2.2856988727712899E-19</v>
      </c>
    </row>
    <row r="2154" spans="1:20" x14ac:dyDescent="0.2">
      <c r="A2154" t="str">
        <f>VLOOKUP(B2154,GraphStats!$A:$B,2,0)</f>
        <v>ISCAS</v>
      </c>
      <c r="B2154" t="s">
        <v>21</v>
      </c>
      <c r="C2154" t="s">
        <v>155</v>
      </c>
      <c r="D2154" s="2">
        <f>MAX(1,SUMIFS(SolRaw!$E:$E,SolRaw!$A:$A,$B2154,SolRaw!$B:$B,$C2154,SolRaw!$C:$C,D$1))/1000</f>
        <v>1E-3</v>
      </c>
      <c r="E2154" s="2">
        <f>MAX(1,SUMIFS(SolRaw!$E:$E,SolRaw!$A:$A,$B2154,SolRaw!$B:$B,$C2154,SolRaw!$C:$C,E$1))/1000</f>
        <v>1E-3</v>
      </c>
      <c r="F2154" s="2">
        <f>MAX(1,SUMIFS(SolRaw!$E:$E,SolRaw!$A:$A,$B2154,SolRaw!$B:$B,$C2154,SolRaw!$C:$C,F$1))/1000</f>
        <v>1E-3</v>
      </c>
      <c r="G2154" s="2">
        <f>MAX(1,SUMIFS(SolRaw!$E:$E,SolRaw!$A:$A,$B2154,SolRaw!$B:$B,$C2154,SolRaw!$C:$C,G$1))/1000</f>
        <v>1E-3</v>
      </c>
      <c r="H2154" s="2">
        <f>MAX(1,SUMIFS(SolRaw!$E:$E,SolRaw!$A:$A,$B2154,SolRaw!$B:$B,$C2154,SolRaw!$C:$C,H$1))/1000</f>
        <v>1E-3</v>
      </c>
      <c r="I2154" s="2">
        <f>MAX(1,SUMIFS(SolRaw!$E:$E,SolRaw!$A:$A,$B2154,SolRaw!$B:$B,$C2154,SolRaw!$C:$C,I$1))/1000</f>
        <v>1E-3</v>
      </c>
      <c r="J2154" s="2">
        <f>MAX(1,SUMIFS(SolRaw!$E:$E,SolRaw!$A:$A,$B2154,SolRaw!$B:$B,$C2154,SolRaw!$C:$C,J$1))/1000</f>
        <v>1E-3</v>
      </c>
      <c r="K2154" s="2">
        <f>MAX(1,SUMIFS(SolRaw!$E:$E,SolRaw!$A:$A,$B2154,SolRaw!$B:$B,$C2154,SolRaw!$C:$C,K$1))/1000</f>
        <v>1E-3</v>
      </c>
      <c r="L2154" s="2">
        <f>MAX(1,SUMIFS(SolRaw!$E:$E,SolRaw!$A:$A,$B2154,SolRaw!$B:$B,$C2154,SolRaw!$C:$C,L$1))/1000</f>
        <v>1E-3</v>
      </c>
      <c r="M2154" s="2">
        <f>MAX(1,SUMIFS(SolRaw!$E:$E,SolRaw!$A:$A,$B2154,SolRaw!$B:$B,$C2154,SolRaw!$C:$C,M$1))/1000</f>
        <v>1E-3</v>
      </c>
      <c r="N2154" s="2">
        <f t="shared" si="231"/>
        <v>1.0000000000000002E-3</v>
      </c>
      <c r="O2154" s="2">
        <f t="shared" si="232"/>
        <v>1E-3</v>
      </c>
      <c r="P2154" s="2">
        <f t="shared" si="233"/>
        <v>1E-3</v>
      </c>
      <c r="Q2154" s="2">
        <f t="shared" si="234"/>
        <v>1E-3</v>
      </c>
      <c r="R2154" s="2">
        <f t="shared" si="235"/>
        <v>1E-3</v>
      </c>
      <c r="S2154" s="2">
        <f t="shared" si="236"/>
        <v>1E-3</v>
      </c>
      <c r="T2154" s="2">
        <f t="shared" si="237"/>
        <v>2.2856988727712899E-19</v>
      </c>
    </row>
    <row r="2155" spans="1:20" x14ac:dyDescent="0.2">
      <c r="A2155" t="str">
        <f>VLOOKUP(B2155,GraphStats!$A:$B,2,0)</f>
        <v>ISCAS</v>
      </c>
      <c r="B2155" t="s">
        <v>21</v>
      </c>
      <c r="C2155" t="s">
        <v>156</v>
      </c>
      <c r="D2155" s="2">
        <f>MAX(1,SUMIFS(SolRaw!$E:$E,SolRaw!$A:$A,$B2155,SolRaw!$B:$B,$C2155,SolRaw!$C:$C,D$1))/1000</f>
        <v>1E-3</v>
      </c>
      <c r="E2155" s="2">
        <f>MAX(1,SUMIFS(SolRaw!$E:$E,SolRaw!$A:$A,$B2155,SolRaw!$B:$B,$C2155,SolRaw!$C:$C,E$1))/1000</f>
        <v>1E-3</v>
      </c>
      <c r="F2155" s="2">
        <f>MAX(1,SUMIFS(SolRaw!$E:$E,SolRaw!$A:$A,$B2155,SolRaw!$B:$B,$C2155,SolRaw!$C:$C,F$1))/1000</f>
        <v>1E-3</v>
      </c>
      <c r="G2155" s="2">
        <f>MAX(1,SUMIFS(SolRaw!$E:$E,SolRaw!$A:$A,$B2155,SolRaw!$B:$B,$C2155,SolRaw!$C:$C,G$1))/1000</f>
        <v>1E-3</v>
      </c>
      <c r="H2155" s="2">
        <f>MAX(1,SUMIFS(SolRaw!$E:$E,SolRaw!$A:$A,$B2155,SolRaw!$B:$B,$C2155,SolRaw!$C:$C,H$1))/1000</f>
        <v>1E-3</v>
      </c>
      <c r="I2155" s="2">
        <f>MAX(1,SUMIFS(SolRaw!$E:$E,SolRaw!$A:$A,$B2155,SolRaw!$B:$B,$C2155,SolRaw!$C:$C,I$1))/1000</f>
        <v>1E-3</v>
      </c>
      <c r="J2155" s="2">
        <f>MAX(1,SUMIFS(SolRaw!$E:$E,SolRaw!$A:$A,$B2155,SolRaw!$B:$B,$C2155,SolRaw!$C:$C,J$1))/1000</f>
        <v>1E-3</v>
      </c>
      <c r="K2155" s="2">
        <f>MAX(1,SUMIFS(SolRaw!$E:$E,SolRaw!$A:$A,$B2155,SolRaw!$B:$B,$C2155,SolRaw!$C:$C,K$1))/1000</f>
        <v>1E-3</v>
      </c>
      <c r="L2155" s="2">
        <f>MAX(1,SUMIFS(SolRaw!$E:$E,SolRaw!$A:$A,$B2155,SolRaw!$B:$B,$C2155,SolRaw!$C:$C,L$1))/1000</f>
        <v>1E-3</v>
      </c>
      <c r="M2155" s="2">
        <f>MAX(1,SUMIFS(SolRaw!$E:$E,SolRaw!$A:$A,$B2155,SolRaw!$B:$B,$C2155,SolRaw!$C:$C,M$1))/1000</f>
        <v>1E-3</v>
      </c>
      <c r="N2155" s="2">
        <f t="shared" si="231"/>
        <v>1.0000000000000002E-3</v>
      </c>
      <c r="O2155" s="2">
        <f t="shared" si="232"/>
        <v>1E-3</v>
      </c>
      <c r="P2155" s="2">
        <f t="shared" si="233"/>
        <v>1E-3</v>
      </c>
      <c r="Q2155" s="2">
        <f t="shared" si="234"/>
        <v>1E-3</v>
      </c>
      <c r="R2155" s="2">
        <f t="shared" si="235"/>
        <v>1E-3</v>
      </c>
      <c r="S2155" s="2">
        <f t="shared" si="236"/>
        <v>1E-3</v>
      </c>
      <c r="T2155" s="2">
        <f t="shared" si="237"/>
        <v>2.2856988727712899E-19</v>
      </c>
    </row>
    <row r="2156" spans="1:20" x14ac:dyDescent="0.2">
      <c r="A2156" t="str">
        <f>VLOOKUP(B2156,GraphStats!$A:$B,2,0)</f>
        <v>ISCAS</v>
      </c>
      <c r="B2156" t="s">
        <v>21</v>
      </c>
      <c r="C2156" t="s">
        <v>157</v>
      </c>
      <c r="D2156" s="2">
        <f>MAX(1,SUMIFS(SolRaw!$E:$E,SolRaw!$A:$A,$B2156,SolRaw!$B:$B,$C2156,SolRaw!$C:$C,D$1))/1000</f>
        <v>1E-3</v>
      </c>
      <c r="E2156" s="2">
        <f>MAX(1,SUMIFS(SolRaw!$E:$E,SolRaw!$A:$A,$B2156,SolRaw!$B:$B,$C2156,SolRaw!$C:$C,E$1))/1000</f>
        <v>1E-3</v>
      </c>
      <c r="F2156" s="2">
        <f>MAX(1,SUMIFS(SolRaw!$E:$E,SolRaw!$A:$A,$B2156,SolRaw!$B:$B,$C2156,SolRaw!$C:$C,F$1))/1000</f>
        <v>1E-3</v>
      </c>
      <c r="G2156" s="2">
        <f>MAX(1,SUMIFS(SolRaw!$E:$E,SolRaw!$A:$A,$B2156,SolRaw!$B:$B,$C2156,SolRaw!$C:$C,G$1))/1000</f>
        <v>1E-3</v>
      </c>
      <c r="H2156" s="2">
        <f>MAX(1,SUMIFS(SolRaw!$E:$E,SolRaw!$A:$A,$B2156,SolRaw!$B:$B,$C2156,SolRaw!$C:$C,H$1))/1000</f>
        <v>1E-3</v>
      </c>
      <c r="I2156" s="2">
        <f>MAX(1,SUMIFS(SolRaw!$E:$E,SolRaw!$A:$A,$B2156,SolRaw!$B:$B,$C2156,SolRaw!$C:$C,I$1))/1000</f>
        <v>1E-3</v>
      </c>
      <c r="J2156" s="2">
        <f>MAX(1,SUMIFS(SolRaw!$E:$E,SolRaw!$A:$A,$B2156,SolRaw!$B:$B,$C2156,SolRaw!$C:$C,J$1))/1000</f>
        <v>1E-3</v>
      </c>
      <c r="K2156" s="2">
        <f>MAX(1,SUMIFS(SolRaw!$E:$E,SolRaw!$A:$A,$B2156,SolRaw!$B:$B,$C2156,SolRaw!$C:$C,K$1))/1000</f>
        <v>1E-3</v>
      </c>
      <c r="L2156" s="2">
        <f>MAX(1,SUMIFS(SolRaw!$E:$E,SolRaw!$A:$A,$B2156,SolRaw!$B:$B,$C2156,SolRaw!$C:$C,L$1))/1000</f>
        <v>1E-3</v>
      </c>
      <c r="M2156" s="2">
        <f>MAX(1,SUMIFS(SolRaw!$E:$E,SolRaw!$A:$A,$B2156,SolRaw!$B:$B,$C2156,SolRaw!$C:$C,M$1))/1000</f>
        <v>1E-3</v>
      </c>
      <c r="N2156" s="2">
        <f t="shared" si="231"/>
        <v>1.0000000000000002E-3</v>
      </c>
      <c r="O2156" s="2">
        <f t="shared" si="232"/>
        <v>1E-3</v>
      </c>
      <c r="P2156" s="2">
        <f t="shared" si="233"/>
        <v>1E-3</v>
      </c>
      <c r="Q2156" s="2">
        <f t="shared" si="234"/>
        <v>1E-3</v>
      </c>
      <c r="R2156" s="2">
        <f t="shared" si="235"/>
        <v>1E-3</v>
      </c>
      <c r="S2156" s="2">
        <f t="shared" si="236"/>
        <v>1E-3</v>
      </c>
      <c r="T2156" s="2">
        <f t="shared" si="237"/>
        <v>2.2856988727712899E-19</v>
      </c>
    </row>
    <row r="2157" spans="1:20" x14ac:dyDescent="0.2">
      <c r="A2157" t="str">
        <f>VLOOKUP(B2157,GraphStats!$A:$B,2,0)</f>
        <v>ISCAS</v>
      </c>
      <c r="B2157" t="s">
        <v>21</v>
      </c>
      <c r="C2157" t="s">
        <v>158</v>
      </c>
      <c r="D2157" s="2">
        <f>MAX(1,SUMIFS(SolRaw!$E:$E,SolRaw!$A:$A,$B2157,SolRaw!$B:$B,$C2157,SolRaw!$C:$C,D$1))/1000</f>
        <v>1E-3</v>
      </c>
      <c r="E2157" s="2">
        <f>MAX(1,SUMIFS(SolRaw!$E:$E,SolRaw!$A:$A,$B2157,SolRaw!$B:$B,$C2157,SolRaw!$C:$C,E$1))/1000</f>
        <v>1E-3</v>
      </c>
      <c r="F2157" s="2">
        <f>MAX(1,SUMIFS(SolRaw!$E:$E,SolRaw!$A:$A,$B2157,SolRaw!$B:$B,$C2157,SolRaw!$C:$C,F$1))/1000</f>
        <v>1E-3</v>
      </c>
      <c r="G2157" s="2">
        <f>MAX(1,SUMIFS(SolRaw!$E:$E,SolRaw!$A:$A,$B2157,SolRaw!$B:$B,$C2157,SolRaw!$C:$C,G$1))/1000</f>
        <v>1E-3</v>
      </c>
      <c r="H2157" s="2">
        <f>MAX(1,SUMIFS(SolRaw!$E:$E,SolRaw!$A:$A,$B2157,SolRaw!$B:$B,$C2157,SolRaw!$C:$C,H$1))/1000</f>
        <v>1E-3</v>
      </c>
      <c r="I2157" s="2">
        <f>MAX(1,SUMIFS(SolRaw!$E:$E,SolRaw!$A:$A,$B2157,SolRaw!$B:$B,$C2157,SolRaw!$C:$C,I$1))/1000</f>
        <v>1E-3</v>
      </c>
      <c r="J2157" s="2">
        <f>MAX(1,SUMIFS(SolRaw!$E:$E,SolRaw!$A:$A,$B2157,SolRaw!$B:$B,$C2157,SolRaw!$C:$C,J$1))/1000</f>
        <v>1E-3</v>
      </c>
      <c r="K2157" s="2">
        <f>MAX(1,SUMIFS(SolRaw!$E:$E,SolRaw!$A:$A,$B2157,SolRaw!$B:$B,$C2157,SolRaw!$C:$C,K$1))/1000</f>
        <v>1E-3</v>
      </c>
      <c r="L2157" s="2">
        <f>MAX(1,SUMIFS(SolRaw!$E:$E,SolRaw!$A:$A,$B2157,SolRaw!$B:$B,$C2157,SolRaw!$C:$C,L$1))/1000</f>
        <v>1E-3</v>
      </c>
      <c r="M2157" s="2">
        <f>MAX(1,SUMIFS(SolRaw!$E:$E,SolRaw!$A:$A,$B2157,SolRaw!$B:$B,$C2157,SolRaw!$C:$C,M$1))/1000</f>
        <v>1E-3</v>
      </c>
      <c r="N2157" s="2">
        <f t="shared" si="231"/>
        <v>1.0000000000000002E-3</v>
      </c>
      <c r="O2157" s="2">
        <f t="shared" si="232"/>
        <v>1E-3</v>
      </c>
      <c r="P2157" s="2">
        <f t="shared" si="233"/>
        <v>1E-3</v>
      </c>
      <c r="Q2157" s="2">
        <f t="shared" si="234"/>
        <v>1E-3</v>
      </c>
      <c r="R2157" s="2">
        <f t="shared" si="235"/>
        <v>1E-3</v>
      </c>
      <c r="S2157" s="2">
        <f t="shared" si="236"/>
        <v>1E-3</v>
      </c>
      <c r="T2157" s="2">
        <f t="shared" si="237"/>
        <v>2.2856988727712899E-19</v>
      </c>
    </row>
    <row r="2158" spans="1:20" x14ac:dyDescent="0.2">
      <c r="A2158" t="str">
        <f>VLOOKUP(B2158,GraphStats!$A:$B,2,0)</f>
        <v>ISCAS</v>
      </c>
      <c r="B2158" t="s">
        <v>21</v>
      </c>
      <c r="C2158" t="s">
        <v>159</v>
      </c>
      <c r="D2158" s="2">
        <f>MAX(1,SUMIFS(SolRaw!$E:$E,SolRaw!$A:$A,$B2158,SolRaw!$B:$B,$C2158,SolRaw!$C:$C,D$1))/1000</f>
        <v>1E-3</v>
      </c>
      <c r="E2158" s="2">
        <f>MAX(1,SUMIFS(SolRaw!$E:$E,SolRaw!$A:$A,$B2158,SolRaw!$B:$B,$C2158,SolRaw!$C:$C,E$1))/1000</f>
        <v>1E-3</v>
      </c>
      <c r="F2158" s="2">
        <f>MAX(1,SUMIFS(SolRaw!$E:$E,SolRaw!$A:$A,$B2158,SolRaw!$B:$B,$C2158,SolRaw!$C:$C,F$1))/1000</f>
        <v>1E-3</v>
      </c>
      <c r="G2158" s="2">
        <f>MAX(1,SUMIFS(SolRaw!$E:$E,SolRaw!$A:$A,$B2158,SolRaw!$B:$B,$C2158,SolRaw!$C:$C,G$1))/1000</f>
        <v>1E-3</v>
      </c>
      <c r="H2158" s="2">
        <f>MAX(1,SUMIFS(SolRaw!$E:$E,SolRaw!$A:$A,$B2158,SolRaw!$B:$B,$C2158,SolRaw!$C:$C,H$1))/1000</f>
        <v>1E-3</v>
      </c>
      <c r="I2158" s="2">
        <f>MAX(1,SUMIFS(SolRaw!$E:$E,SolRaw!$A:$A,$B2158,SolRaw!$B:$B,$C2158,SolRaw!$C:$C,I$1))/1000</f>
        <v>1E-3</v>
      </c>
      <c r="J2158" s="2">
        <f>MAX(1,SUMIFS(SolRaw!$E:$E,SolRaw!$A:$A,$B2158,SolRaw!$B:$B,$C2158,SolRaw!$C:$C,J$1))/1000</f>
        <v>1E-3</v>
      </c>
      <c r="K2158" s="2">
        <f>MAX(1,SUMIFS(SolRaw!$E:$E,SolRaw!$A:$A,$B2158,SolRaw!$B:$B,$C2158,SolRaw!$C:$C,K$1))/1000</f>
        <v>1E-3</v>
      </c>
      <c r="L2158" s="2">
        <f>MAX(1,SUMIFS(SolRaw!$E:$E,SolRaw!$A:$A,$B2158,SolRaw!$B:$B,$C2158,SolRaw!$C:$C,L$1))/1000</f>
        <v>1E-3</v>
      </c>
      <c r="M2158" s="2">
        <f>MAX(1,SUMIFS(SolRaw!$E:$E,SolRaw!$A:$A,$B2158,SolRaw!$B:$B,$C2158,SolRaw!$C:$C,M$1))/1000</f>
        <v>1E-3</v>
      </c>
      <c r="N2158" s="2">
        <f t="shared" si="231"/>
        <v>1.0000000000000002E-3</v>
      </c>
      <c r="O2158" s="2">
        <f t="shared" si="232"/>
        <v>1E-3</v>
      </c>
      <c r="P2158" s="2">
        <f t="shared" si="233"/>
        <v>1E-3</v>
      </c>
      <c r="Q2158" s="2">
        <f t="shared" si="234"/>
        <v>1E-3</v>
      </c>
      <c r="R2158" s="2">
        <f t="shared" si="235"/>
        <v>1E-3</v>
      </c>
      <c r="S2158" s="2">
        <f t="shared" si="236"/>
        <v>1E-3</v>
      </c>
      <c r="T2158" s="2">
        <f t="shared" si="237"/>
        <v>2.2856988727712899E-19</v>
      </c>
    </row>
    <row r="2159" spans="1:20" x14ac:dyDescent="0.2">
      <c r="A2159" t="str">
        <f>VLOOKUP(B2159,GraphStats!$A:$B,2,0)</f>
        <v>ISCAS</v>
      </c>
      <c r="B2159" t="s">
        <v>21</v>
      </c>
      <c r="C2159" t="s">
        <v>160</v>
      </c>
      <c r="D2159" s="2">
        <f>MAX(1,SUMIFS(SolRaw!$E:$E,SolRaw!$A:$A,$B2159,SolRaw!$B:$B,$C2159,SolRaw!$C:$C,D$1))/1000</f>
        <v>1E-3</v>
      </c>
      <c r="E2159" s="2">
        <f>MAX(1,SUMIFS(SolRaw!$E:$E,SolRaw!$A:$A,$B2159,SolRaw!$B:$B,$C2159,SolRaw!$C:$C,E$1))/1000</f>
        <v>1E-3</v>
      </c>
      <c r="F2159" s="2">
        <f>MAX(1,SUMIFS(SolRaw!$E:$E,SolRaw!$A:$A,$B2159,SolRaw!$B:$B,$C2159,SolRaw!$C:$C,F$1))/1000</f>
        <v>1E-3</v>
      </c>
      <c r="G2159" s="2">
        <f>MAX(1,SUMIFS(SolRaw!$E:$E,SolRaw!$A:$A,$B2159,SolRaw!$B:$B,$C2159,SolRaw!$C:$C,G$1))/1000</f>
        <v>1E-3</v>
      </c>
      <c r="H2159" s="2">
        <f>MAX(1,SUMIFS(SolRaw!$E:$E,SolRaw!$A:$A,$B2159,SolRaw!$B:$B,$C2159,SolRaw!$C:$C,H$1))/1000</f>
        <v>1E-3</v>
      </c>
      <c r="I2159" s="2">
        <f>MAX(1,SUMIFS(SolRaw!$E:$E,SolRaw!$A:$A,$B2159,SolRaw!$B:$B,$C2159,SolRaw!$C:$C,I$1))/1000</f>
        <v>1E-3</v>
      </c>
      <c r="J2159" s="2">
        <f>MAX(1,SUMIFS(SolRaw!$E:$E,SolRaw!$A:$A,$B2159,SolRaw!$B:$B,$C2159,SolRaw!$C:$C,J$1))/1000</f>
        <v>1E-3</v>
      </c>
      <c r="K2159" s="2">
        <f>MAX(1,SUMIFS(SolRaw!$E:$E,SolRaw!$A:$A,$B2159,SolRaw!$B:$B,$C2159,SolRaw!$C:$C,K$1))/1000</f>
        <v>1E-3</v>
      </c>
      <c r="L2159" s="2">
        <f>MAX(1,SUMIFS(SolRaw!$E:$E,SolRaw!$A:$A,$B2159,SolRaw!$B:$B,$C2159,SolRaw!$C:$C,L$1))/1000</f>
        <v>1E-3</v>
      </c>
      <c r="M2159" s="2">
        <f>MAX(1,SUMIFS(SolRaw!$E:$E,SolRaw!$A:$A,$B2159,SolRaw!$B:$B,$C2159,SolRaw!$C:$C,M$1))/1000</f>
        <v>1E-3</v>
      </c>
      <c r="N2159" s="2">
        <f t="shared" si="231"/>
        <v>1.0000000000000002E-3</v>
      </c>
      <c r="O2159" s="2">
        <f t="shared" si="232"/>
        <v>1E-3</v>
      </c>
      <c r="P2159" s="2">
        <f t="shared" si="233"/>
        <v>1E-3</v>
      </c>
      <c r="Q2159" s="2">
        <f t="shared" si="234"/>
        <v>1E-3</v>
      </c>
      <c r="R2159" s="2">
        <f t="shared" si="235"/>
        <v>1E-3</v>
      </c>
      <c r="S2159" s="2">
        <f t="shared" si="236"/>
        <v>1E-3</v>
      </c>
      <c r="T2159" s="2">
        <f t="shared" si="237"/>
        <v>2.2856988727712899E-19</v>
      </c>
    </row>
    <row r="2160" spans="1:20" x14ac:dyDescent="0.2">
      <c r="A2160" t="str">
        <f>VLOOKUP(B2160,GraphStats!$A:$B,2,0)</f>
        <v>ISCAS</v>
      </c>
      <c r="B2160" t="s">
        <v>21</v>
      </c>
      <c r="C2160" t="s">
        <v>161</v>
      </c>
      <c r="D2160" s="2">
        <f>MAX(1,SUMIFS(SolRaw!$E:$E,SolRaw!$A:$A,$B2160,SolRaw!$B:$B,$C2160,SolRaw!$C:$C,D$1))/1000</f>
        <v>1E-3</v>
      </c>
      <c r="E2160" s="2">
        <f>MAX(1,SUMIFS(SolRaw!$E:$E,SolRaw!$A:$A,$B2160,SolRaw!$B:$B,$C2160,SolRaw!$C:$C,E$1))/1000</f>
        <v>1E-3</v>
      </c>
      <c r="F2160" s="2">
        <f>MAX(1,SUMIFS(SolRaw!$E:$E,SolRaw!$A:$A,$B2160,SolRaw!$B:$B,$C2160,SolRaw!$C:$C,F$1))/1000</f>
        <v>1E-3</v>
      </c>
      <c r="G2160" s="2">
        <f>MAX(1,SUMIFS(SolRaw!$E:$E,SolRaw!$A:$A,$B2160,SolRaw!$B:$B,$C2160,SolRaw!$C:$C,G$1))/1000</f>
        <v>1E-3</v>
      </c>
      <c r="H2160" s="2">
        <f>MAX(1,SUMIFS(SolRaw!$E:$E,SolRaw!$A:$A,$B2160,SolRaw!$B:$B,$C2160,SolRaw!$C:$C,H$1))/1000</f>
        <v>1E-3</v>
      </c>
      <c r="I2160" s="2">
        <f>MAX(1,SUMIFS(SolRaw!$E:$E,SolRaw!$A:$A,$B2160,SolRaw!$B:$B,$C2160,SolRaw!$C:$C,I$1))/1000</f>
        <v>1E-3</v>
      </c>
      <c r="J2160" s="2">
        <f>MAX(1,SUMIFS(SolRaw!$E:$E,SolRaw!$A:$A,$B2160,SolRaw!$B:$B,$C2160,SolRaw!$C:$C,J$1))/1000</f>
        <v>1E-3</v>
      </c>
      <c r="K2160" s="2">
        <f>MAX(1,SUMIFS(SolRaw!$E:$E,SolRaw!$A:$A,$B2160,SolRaw!$B:$B,$C2160,SolRaw!$C:$C,K$1))/1000</f>
        <v>1E-3</v>
      </c>
      <c r="L2160" s="2">
        <f>MAX(1,SUMIFS(SolRaw!$E:$E,SolRaw!$A:$A,$B2160,SolRaw!$B:$B,$C2160,SolRaw!$C:$C,L$1))/1000</f>
        <v>1E-3</v>
      </c>
      <c r="M2160" s="2">
        <f>MAX(1,SUMIFS(SolRaw!$E:$E,SolRaw!$A:$A,$B2160,SolRaw!$B:$B,$C2160,SolRaw!$C:$C,M$1))/1000</f>
        <v>1E-3</v>
      </c>
      <c r="N2160" s="2">
        <f t="shared" si="231"/>
        <v>1.0000000000000002E-3</v>
      </c>
      <c r="O2160" s="2">
        <f t="shared" si="232"/>
        <v>1E-3</v>
      </c>
      <c r="P2160" s="2">
        <f t="shared" si="233"/>
        <v>1E-3</v>
      </c>
      <c r="Q2160" s="2">
        <f t="shared" si="234"/>
        <v>1E-3</v>
      </c>
      <c r="R2160" s="2">
        <f t="shared" si="235"/>
        <v>1E-3</v>
      </c>
      <c r="S2160" s="2">
        <f t="shared" si="236"/>
        <v>1E-3</v>
      </c>
      <c r="T2160" s="2">
        <f t="shared" si="237"/>
        <v>2.2856988727712899E-19</v>
      </c>
    </row>
    <row r="2161" spans="1:20" x14ac:dyDescent="0.2">
      <c r="A2161" t="str">
        <f>VLOOKUP(B2161,GraphStats!$A:$B,2,0)</f>
        <v>ISCAS</v>
      </c>
      <c r="B2161" t="s">
        <v>21</v>
      </c>
      <c r="C2161" t="s">
        <v>162</v>
      </c>
      <c r="D2161" s="2">
        <f>MAX(1,SUMIFS(SolRaw!$E:$E,SolRaw!$A:$A,$B2161,SolRaw!$B:$B,$C2161,SolRaw!$C:$C,D$1))/1000</f>
        <v>1E-3</v>
      </c>
      <c r="E2161" s="2">
        <f>MAX(1,SUMIFS(SolRaw!$E:$E,SolRaw!$A:$A,$B2161,SolRaw!$B:$B,$C2161,SolRaw!$C:$C,E$1))/1000</f>
        <v>1E-3</v>
      </c>
      <c r="F2161" s="2">
        <f>MAX(1,SUMIFS(SolRaw!$E:$E,SolRaw!$A:$A,$B2161,SolRaw!$B:$B,$C2161,SolRaw!$C:$C,F$1))/1000</f>
        <v>1E-3</v>
      </c>
      <c r="G2161" s="2">
        <f>MAX(1,SUMIFS(SolRaw!$E:$E,SolRaw!$A:$A,$B2161,SolRaw!$B:$B,$C2161,SolRaw!$C:$C,G$1))/1000</f>
        <v>1E-3</v>
      </c>
      <c r="H2161" s="2">
        <f>MAX(1,SUMIFS(SolRaw!$E:$E,SolRaw!$A:$A,$B2161,SolRaw!$B:$B,$C2161,SolRaw!$C:$C,H$1))/1000</f>
        <v>1E-3</v>
      </c>
      <c r="I2161" s="2">
        <f>MAX(1,SUMIFS(SolRaw!$E:$E,SolRaw!$A:$A,$B2161,SolRaw!$B:$B,$C2161,SolRaw!$C:$C,I$1))/1000</f>
        <v>1E-3</v>
      </c>
      <c r="J2161" s="2">
        <f>MAX(1,SUMIFS(SolRaw!$E:$E,SolRaw!$A:$A,$B2161,SolRaw!$B:$B,$C2161,SolRaw!$C:$C,J$1))/1000</f>
        <v>1E-3</v>
      </c>
      <c r="K2161" s="2">
        <f>MAX(1,SUMIFS(SolRaw!$E:$E,SolRaw!$A:$A,$B2161,SolRaw!$B:$B,$C2161,SolRaw!$C:$C,K$1))/1000</f>
        <v>1E-3</v>
      </c>
      <c r="L2161" s="2">
        <f>MAX(1,SUMIFS(SolRaw!$E:$E,SolRaw!$A:$A,$B2161,SolRaw!$B:$B,$C2161,SolRaw!$C:$C,L$1))/1000</f>
        <v>1E-3</v>
      </c>
      <c r="M2161" s="2">
        <f>MAX(1,SUMIFS(SolRaw!$E:$E,SolRaw!$A:$A,$B2161,SolRaw!$B:$B,$C2161,SolRaw!$C:$C,M$1))/1000</f>
        <v>1E-3</v>
      </c>
      <c r="N2161" s="2">
        <f t="shared" si="231"/>
        <v>1.0000000000000002E-3</v>
      </c>
      <c r="O2161" s="2">
        <f t="shared" si="232"/>
        <v>1E-3</v>
      </c>
      <c r="P2161" s="2">
        <f t="shared" si="233"/>
        <v>1E-3</v>
      </c>
      <c r="Q2161" s="2">
        <f t="shared" si="234"/>
        <v>1E-3</v>
      </c>
      <c r="R2161" s="2">
        <f t="shared" si="235"/>
        <v>1E-3</v>
      </c>
      <c r="S2161" s="2">
        <f t="shared" si="236"/>
        <v>1E-3</v>
      </c>
      <c r="T2161" s="2">
        <f t="shared" si="237"/>
        <v>2.2856988727712899E-19</v>
      </c>
    </row>
    <row r="2162" spans="1:20" x14ac:dyDescent="0.2">
      <c r="A2162" t="str">
        <f>VLOOKUP(B2162,GraphStats!$A:$B,2,0)</f>
        <v>ISCAS</v>
      </c>
      <c r="B2162" t="s">
        <v>22</v>
      </c>
      <c r="C2162" t="s">
        <v>136</v>
      </c>
      <c r="D2162" s="2">
        <f>MAX(1,SUMIFS(SolRaw!$E:$E,SolRaw!$A:$A,$B2162,SolRaw!$B:$B,$C2162,SolRaw!$C:$C,D$1))/1000</f>
        <v>1E-3</v>
      </c>
      <c r="E2162" s="2">
        <f>MAX(1,SUMIFS(SolRaw!$E:$E,SolRaw!$A:$A,$B2162,SolRaw!$B:$B,$C2162,SolRaw!$C:$C,E$1))/1000</f>
        <v>1E-3</v>
      </c>
      <c r="F2162" s="2">
        <f>MAX(1,SUMIFS(SolRaw!$E:$E,SolRaw!$A:$A,$B2162,SolRaw!$B:$B,$C2162,SolRaw!$C:$C,F$1))/1000</f>
        <v>1E-3</v>
      </c>
      <c r="G2162" s="2">
        <f>MAX(1,SUMIFS(SolRaw!$E:$E,SolRaw!$A:$A,$B2162,SolRaw!$B:$B,$C2162,SolRaw!$C:$C,G$1))/1000</f>
        <v>1E-3</v>
      </c>
      <c r="H2162" s="2">
        <f>MAX(1,SUMIFS(SolRaw!$E:$E,SolRaw!$A:$A,$B2162,SolRaw!$B:$B,$C2162,SolRaw!$C:$C,H$1))/1000</f>
        <v>1E-3</v>
      </c>
      <c r="I2162" s="2">
        <f>MAX(1,SUMIFS(SolRaw!$E:$E,SolRaw!$A:$A,$B2162,SolRaw!$B:$B,$C2162,SolRaw!$C:$C,I$1))/1000</f>
        <v>1E-3</v>
      </c>
      <c r="J2162" s="2">
        <f>MAX(1,SUMIFS(SolRaw!$E:$E,SolRaw!$A:$A,$B2162,SolRaw!$B:$B,$C2162,SolRaw!$C:$C,J$1))/1000</f>
        <v>1E-3</v>
      </c>
      <c r="K2162" s="2">
        <f>MAX(1,SUMIFS(SolRaw!$E:$E,SolRaw!$A:$A,$B2162,SolRaw!$B:$B,$C2162,SolRaw!$C:$C,K$1))/1000</f>
        <v>1E-3</v>
      </c>
      <c r="L2162" s="2">
        <f>MAX(1,SUMIFS(SolRaw!$E:$E,SolRaw!$A:$A,$B2162,SolRaw!$B:$B,$C2162,SolRaw!$C:$C,L$1))/1000</f>
        <v>1E-3</v>
      </c>
      <c r="M2162" s="2">
        <f>MAX(1,SUMIFS(SolRaw!$E:$E,SolRaw!$A:$A,$B2162,SolRaw!$B:$B,$C2162,SolRaw!$C:$C,M$1))/1000</f>
        <v>1E-3</v>
      </c>
      <c r="N2162" s="2">
        <f t="shared" si="231"/>
        <v>1.0000000000000002E-3</v>
      </c>
      <c r="O2162" s="2">
        <f t="shared" si="232"/>
        <v>1E-3</v>
      </c>
      <c r="P2162" s="2">
        <f t="shared" si="233"/>
        <v>1E-3</v>
      </c>
      <c r="Q2162" s="2">
        <f t="shared" si="234"/>
        <v>1E-3</v>
      </c>
      <c r="R2162" s="2">
        <f t="shared" si="235"/>
        <v>1E-3</v>
      </c>
      <c r="S2162" s="2">
        <f t="shared" si="236"/>
        <v>1E-3</v>
      </c>
      <c r="T2162" s="2">
        <f t="shared" si="237"/>
        <v>2.2856988727712899E-19</v>
      </c>
    </row>
    <row r="2163" spans="1:20" x14ac:dyDescent="0.2">
      <c r="A2163" t="str">
        <f>VLOOKUP(B2163,GraphStats!$A:$B,2,0)</f>
        <v>ISCAS</v>
      </c>
      <c r="B2163" t="s">
        <v>22</v>
      </c>
      <c r="C2163" t="s">
        <v>137</v>
      </c>
      <c r="D2163" s="2">
        <f>MAX(1,SUMIFS(SolRaw!$E:$E,SolRaw!$A:$A,$B2163,SolRaw!$B:$B,$C2163,SolRaw!$C:$C,D$1))/1000</f>
        <v>1E-3</v>
      </c>
      <c r="E2163" s="2">
        <f>MAX(1,SUMIFS(SolRaw!$E:$E,SolRaw!$A:$A,$B2163,SolRaw!$B:$B,$C2163,SolRaw!$C:$C,E$1))/1000</f>
        <v>1E-3</v>
      </c>
      <c r="F2163" s="2">
        <f>MAX(1,SUMIFS(SolRaw!$E:$E,SolRaw!$A:$A,$B2163,SolRaw!$B:$B,$C2163,SolRaw!$C:$C,F$1))/1000</f>
        <v>1E-3</v>
      </c>
      <c r="G2163" s="2">
        <f>MAX(1,SUMIFS(SolRaw!$E:$E,SolRaw!$A:$A,$B2163,SolRaw!$B:$B,$C2163,SolRaw!$C:$C,G$1))/1000</f>
        <v>1E-3</v>
      </c>
      <c r="H2163" s="2">
        <f>MAX(1,SUMIFS(SolRaw!$E:$E,SolRaw!$A:$A,$B2163,SolRaw!$B:$B,$C2163,SolRaw!$C:$C,H$1))/1000</f>
        <v>1E-3</v>
      </c>
      <c r="I2163" s="2">
        <f>MAX(1,SUMIFS(SolRaw!$E:$E,SolRaw!$A:$A,$B2163,SolRaw!$B:$B,$C2163,SolRaw!$C:$C,I$1))/1000</f>
        <v>1E-3</v>
      </c>
      <c r="J2163" s="2">
        <f>MAX(1,SUMIFS(SolRaw!$E:$E,SolRaw!$A:$A,$B2163,SolRaw!$B:$B,$C2163,SolRaw!$C:$C,J$1))/1000</f>
        <v>1E-3</v>
      </c>
      <c r="K2163" s="2">
        <f>MAX(1,SUMIFS(SolRaw!$E:$E,SolRaw!$A:$A,$B2163,SolRaw!$B:$B,$C2163,SolRaw!$C:$C,K$1))/1000</f>
        <v>1E-3</v>
      </c>
      <c r="L2163" s="2">
        <f>MAX(1,SUMIFS(SolRaw!$E:$E,SolRaw!$A:$A,$B2163,SolRaw!$B:$B,$C2163,SolRaw!$C:$C,L$1))/1000</f>
        <v>1E-3</v>
      </c>
      <c r="M2163" s="2">
        <f>MAX(1,SUMIFS(SolRaw!$E:$E,SolRaw!$A:$A,$B2163,SolRaw!$B:$B,$C2163,SolRaw!$C:$C,M$1))/1000</f>
        <v>1E-3</v>
      </c>
      <c r="N2163" s="2">
        <f t="shared" si="231"/>
        <v>1.0000000000000002E-3</v>
      </c>
      <c r="O2163" s="2">
        <f t="shared" si="232"/>
        <v>1E-3</v>
      </c>
      <c r="P2163" s="2">
        <f t="shared" si="233"/>
        <v>1E-3</v>
      </c>
      <c r="Q2163" s="2">
        <f t="shared" si="234"/>
        <v>1E-3</v>
      </c>
      <c r="R2163" s="2">
        <f t="shared" si="235"/>
        <v>1E-3</v>
      </c>
      <c r="S2163" s="2">
        <f t="shared" si="236"/>
        <v>1E-3</v>
      </c>
      <c r="T2163" s="2">
        <f t="shared" si="237"/>
        <v>2.2856988727712899E-19</v>
      </c>
    </row>
    <row r="2164" spans="1:20" x14ac:dyDescent="0.2">
      <c r="A2164" t="str">
        <f>VLOOKUP(B2164,GraphStats!$A:$B,2,0)</f>
        <v>ISCAS</v>
      </c>
      <c r="B2164" t="s">
        <v>22</v>
      </c>
      <c r="C2164" t="s">
        <v>138</v>
      </c>
      <c r="D2164" s="2">
        <f>MAX(1,SUMIFS(SolRaw!$E:$E,SolRaw!$A:$A,$B2164,SolRaw!$B:$B,$C2164,SolRaw!$C:$C,D$1))/1000</f>
        <v>1E-3</v>
      </c>
      <c r="E2164" s="2">
        <f>MAX(1,SUMIFS(SolRaw!$E:$E,SolRaw!$A:$A,$B2164,SolRaw!$B:$B,$C2164,SolRaw!$C:$C,E$1))/1000</f>
        <v>1E-3</v>
      </c>
      <c r="F2164" s="2">
        <f>MAX(1,SUMIFS(SolRaw!$E:$E,SolRaw!$A:$A,$B2164,SolRaw!$B:$B,$C2164,SolRaw!$C:$C,F$1))/1000</f>
        <v>1E-3</v>
      </c>
      <c r="G2164" s="2">
        <f>MAX(1,SUMIFS(SolRaw!$E:$E,SolRaw!$A:$A,$B2164,SolRaw!$B:$B,$C2164,SolRaw!$C:$C,G$1))/1000</f>
        <v>1E-3</v>
      </c>
      <c r="H2164" s="2">
        <f>MAX(1,SUMIFS(SolRaw!$E:$E,SolRaw!$A:$A,$B2164,SolRaw!$B:$B,$C2164,SolRaw!$C:$C,H$1))/1000</f>
        <v>1E-3</v>
      </c>
      <c r="I2164" s="2">
        <f>MAX(1,SUMIFS(SolRaw!$E:$E,SolRaw!$A:$A,$B2164,SolRaw!$B:$B,$C2164,SolRaw!$C:$C,I$1))/1000</f>
        <v>1E-3</v>
      </c>
      <c r="J2164" s="2">
        <f>MAX(1,SUMIFS(SolRaw!$E:$E,SolRaw!$A:$A,$B2164,SolRaw!$B:$B,$C2164,SolRaw!$C:$C,J$1))/1000</f>
        <v>1E-3</v>
      </c>
      <c r="K2164" s="2">
        <f>MAX(1,SUMIFS(SolRaw!$E:$E,SolRaw!$A:$A,$B2164,SolRaw!$B:$B,$C2164,SolRaw!$C:$C,K$1))/1000</f>
        <v>1E-3</v>
      </c>
      <c r="L2164" s="2">
        <f>MAX(1,SUMIFS(SolRaw!$E:$E,SolRaw!$A:$A,$B2164,SolRaw!$B:$B,$C2164,SolRaw!$C:$C,L$1))/1000</f>
        <v>1E-3</v>
      </c>
      <c r="M2164" s="2">
        <f>MAX(1,SUMIFS(SolRaw!$E:$E,SolRaw!$A:$A,$B2164,SolRaw!$B:$B,$C2164,SolRaw!$C:$C,M$1))/1000</f>
        <v>1E-3</v>
      </c>
      <c r="N2164" s="2">
        <f t="shared" si="231"/>
        <v>1.0000000000000002E-3</v>
      </c>
      <c r="O2164" s="2">
        <f t="shared" si="232"/>
        <v>1E-3</v>
      </c>
      <c r="P2164" s="2">
        <f t="shared" si="233"/>
        <v>1E-3</v>
      </c>
      <c r="Q2164" s="2">
        <f t="shared" si="234"/>
        <v>1E-3</v>
      </c>
      <c r="R2164" s="2">
        <f t="shared" si="235"/>
        <v>1E-3</v>
      </c>
      <c r="S2164" s="2">
        <f t="shared" si="236"/>
        <v>1E-3</v>
      </c>
      <c r="T2164" s="2">
        <f t="shared" si="237"/>
        <v>2.2856988727712899E-19</v>
      </c>
    </row>
    <row r="2165" spans="1:20" x14ac:dyDescent="0.2">
      <c r="A2165" t="str">
        <f>VLOOKUP(B2165,GraphStats!$A:$B,2,0)</f>
        <v>ISCAS</v>
      </c>
      <c r="B2165" t="s">
        <v>22</v>
      </c>
      <c r="C2165" t="s">
        <v>139</v>
      </c>
      <c r="D2165" s="2">
        <f>MAX(1,SUMIFS(SolRaw!$E:$E,SolRaw!$A:$A,$B2165,SolRaw!$B:$B,$C2165,SolRaw!$C:$C,D$1))/1000</f>
        <v>1E-3</v>
      </c>
      <c r="E2165" s="2">
        <f>MAX(1,SUMIFS(SolRaw!$E:$E,SolRaw!$A:$A,$B2165,SolRaw!$B:$B,$C2165,SolRaw!$C:$C,E$1))/1000</f>
        <v>1E-3</v>
      </c>
      <c r="F2165" s="2">
        <f>MAX(1,SUMIFS(SolRaw!$E:$E,SolRaw!$A:$A,$B2165,SolRaw!$B:$B,$C2165,SolRaw!$C:$C,F$1))/1000</f>
        <v>1E-3</v>
      </c>
      <c r="G2165" s="2">
        <f>MAX(1,SUMIFS(SolRaw!$E:$E,SolRaw!$A:$A,$B2165,SolRaw!$B:$B,$C2165,SolRaw!$C:$C,G$1))/1000</f>
        <v>1E-3</v>
      </c>
      <c r="H2165" s="2">
        <f>MAX(1,SUMIFS(SolRaw!$E:$E,SolRaw!$A:$A,$B2165,SolRaw!$B:$B,$C2165,SolRaw!$C:$C,H$1))/1000</f>
        <v>1E-3</v>
      </c>
      <c r="I2165" s="2">
        <f>MAX(1,SUMIFS(SolRaw!$E:$E,SolRaw!$A:$A,$B2165,SolRaw!$B:$B,$C2165,SolRaw!$C:$C,I$1))/1000</f>
        <v>1E-3</v>
      </c>
      <c r="J2165" s="2">
        <f>MAX(1,SUMIFS(SolRaw!$E:$E,SolRaw!$A:$A,$B2165,SolRaw!$B:$B,$C2165,SolRaw!$C:$C,J$1))/1000</f>
        <v>1E-3</v>
      </c>
      <c r="K2165" s="2">
        <f>MAX(1,SUMIFS(SolRaw!$E:$E,SolRaw!$A:$A,$B2165,SolRaw!$B:$B,$C2165,SolRaw!$C:$C,K$1))/1000</f>
        <v>1E-3</v>
      </c>
      <c r="L2165" s="2">
        <f>MAX(1,SUMIFS(SolRaw!$E:$E,SolRaw!$A:$A,$B2165,SolRaw!$B:$B,$C2165,SolRaw!$C:$C,L$1))/1000</f>
        <v>1E-3</v>
      </c>
      <c r="M2165" s="2">
        <f>MAX(1,SUMIFS(SolRaw!$E:$E,SolRaw!$A:$A,$B2165,SolRaw!$B:$B,$C2165,SolRaw!$C:$C,M$1))/1000</f>
        <v>1E-3</v>
      </c>
      <c r="N2165" s="2">
        <f t="shared" si="231"/>
        <v>1.0000000000000002E-3</v>
      </c>
      <c r="O2165" s="2">
        <f t="shared" si="232"/>
        <v>1E-3</v>
      </c>
      <c r="P2165" s="2">
        <f t="shared" si="233"/>
        <v>1E-3</v>
      </c>
      <c r="Q2165" s="2">
        <f t="shared" si="234"/>
        <v>1E-3</v>
      </c>
      <c r="R2165" s="2">
        <f t="shared" si="235"/>
        <v>1E-3</v>
      </c>
      <c r="S2165" s="2">
        <f t="shared" si="236"/>
        <v>1E-3</v>
      </c>
      <c r="T2165" s="2">
        <f t="shared" si="237"/>
        <v>2.2856988727712899E-19</v>
      </c>
    </row>
    <row r="2166" spans="1:20" x14ac:dyDescent="0.2">
      <c r="A2166" t="str">
        <f>VLOOKUP(B2166,GraphStats!$A:$B,2,0)</f>
        <v>ISCAS</v>
      </c>
      <c r="B2166" t="s">
        <v>22</v>
      </c>
      <c r="C2166" t="s">
        <v>140</v>
      </c>
      <c r="D2166" s="2">
        <f>MAX(1,SUMIFS(SolRaw!$E:$E,SolRaw!$A:$A,$B2166,SolRaw!$B:$B,$C2166,SolRaw!$C:$C,D$1))/1000</f>
        <v>1E-3</v>
      </c>
      <c r="E2166" s="2">
        <f>MAX(1,SUMIFS(SolRaw!$E:$E,SolRaw!$A:$A,$B2166,SolRaw!$B:$B,$C2166,SolRaw!$C:$C,E$1))/1000</f>
        <v>1E-3</v>
      </c>
      <c r="F2166" s="2">
        <f>MAX(1,SUMIFS(SolRaw!$E:$E,SolRaw!$A:$A,$B2166,SolRaw!$B:$B,$C2166,SolRaw!$C:$C,F$1))/1000</f>
        <v>1E-3</v>
      </c>
      <c r="G2166" s="2">
        <f>MAX(1,SUMIFS(SolRaw!$E:$E,SolRaw!$A:$A,$B2166,SolRaw!$B:$B,$C2166,SolRaw!$C:$C,G$1))/1000</f>
        <v>1E-3</v>
      </c>
      <c r="H2166" s="2">
        <f>MAX(1,SUMIFS(SolRaw!$E:$E,SolRaw!$A:$A,$B2166,SolRaw!$B:$B,$C2166,SolRaw!$C:$C,H$1))/1000</f>
        <v>1E-3</v>
      </c>
      <c r="I2166" s="2">
        <f>MAX(1,SUMIFS(SolRaw!$E:$E,SolRaw!$A:$A,$B2166,SolRaw!$B:$B,$C2166,SolRaw!$C:$C,I$1))/1000</f>
        <v>1E-3</v>
      </c>
      <c r="J2166" s="2">
        <f>MAX(1,SUMIFS(SolRaw!$E:$E,SolRaw!$A:$A,$B2166,SolRaw!$B:$B,$C2166,SolRaw!$C:$C,J$1))/1000</f>
        <v>1E-3</v>
      </c>
      <c r="K2166" s="2">
        <f>MAX(1,SUMIFS(SolRaw!$E:$E,SolRaw!$A:$A,$B2166,SolRaw!$B:$B,$C2166,SolRaw!$C:$C,K$1))/1000</f>
        <v>1E-3</v>
      </c>
      <c r="L2166" s="2">
        <f>MAX(1,SUMIFS(SolRaw!$E:$E,SolRaw!$A:$A,$B2166,SolRaw!$B:$B,$C2166,SolRaw!$C:$C,L$1))/1000</f>
        <v>1E-3</v>
      </c>
      <c r="M2166" s="2">
        <f>MAX(1,SUMIFS(SolRaw!$E:$E,SolRaw!$A:$A,$B2166,SolRaw!$B:$B,$C2166,SolRaw!$C:$C,M$1))/1000</f>
        <v>1E-3</v>
      </c>
      <c r="N2166" s="2">
        <f t="shared" si="231"/>
        <v>1.0000000000000002E-3</v>
      </c>
      <c r="O2166" s="2">
        <f t="shared" si="232"/>
        <v>1E-3</v>
      </c>
      <c r="P2166" s="2">
        <f t="shared" si="233"/>
        <v>1E-3</v>
      </c>
      <c r="Q2166" s="2">
        <f t="shared" si="234"/>
        <v>1E-3</v>
      </c>
      <c r="R2166" s="2">
        <f t="shared" si="235"/>
        <v>1E-3</v>
      </c>
      <c r="S2166" s="2">
        <f t="shared" si="236"/>
        <v>1E-3</v>
      </c>
      <c r="T2166" s="2">
        <f t="shared" si="237"/>
        <v>2.2856988727712899E-19</v>
      </c>
    </row>
    <row r="2167" spans="1:20" x14ac:dyDescent="0.2">
      <c r="A2167" t="str">
        <f>VLOOKUP(B2167,GraphStats!$A:$B,2,0)</f>
        <v>ISCAS</v>
      </c>
      <c r="B2167" t="s">
        <v>22</v>
      </c>
      <c r="C2167" t="s">
        <v>141</v>
      </c>
      <c r="D2167" s="2">
        <f>MAX(1,SUMIFS(SolRaw!$E:$E,SolRaw!$A:$A,$B2167,SolRaw!$B:$B,$C2167,SolRaw!$C:$C,D$1))/1000</f>
        <v>1E-3</v>
      </c>
      <c r="E2167" s="2">
        <f>MAX(1,SUMIFS(SolRaw!$E:$E,SolRaw!$A:$A,$B2167,SolRaw!$B:$B,$C2167,SolRaw!$C:$C,E$1))/1000</f>
        <v>1E-3</v>
      </c>
      <c r="F2167" s="2">
        <f>MAX(1,SUMIFS(SolRaw!$E:$E,SolRaw!$A:$A,$B2167,SolRaw!$B:$B,$C2167,SolRaw!$C:$C,F$1))/1000</f>
        <v>1E-3</v>
      </c>
      <c r="G2167" s="2">
        <f>MAX(1,SUMIFS(SolRaw!$E:$E,SolRaw!$A:$A,$B2167,SolRaw!$B:$B,$C2167,SolRaw!$C:$C,G$1))/1000</f>
        <v>1E-3</v>
      </c>
      <c r="H2167" s="2">
        <f>MAX(1,SUMIFS(SolRaw!$E:$E,SolRaw!$A:$A,$B2167,SolRaw!$B:$B,$C2167,SolRaw!$C:$C,H$1))/1000</f>
        <v>1E-3</v>
      </c>
      <c r="I2167" s="2">
        <f>MAX(1,SUMIFS(SolRaw!$E:$E,SolRaw!$A:$A,$B2167,SolRaw!$B:$B,$C2167,SolRaw!$C:$C,I$1))/1000</f>
        <v>1E-3</v>
      </c>
      <c r="J2167" s="2">
        <f>MAX(1,SUMIFS(SolRaw!$E:$E,SolRaw!$A:$A,$B2167,SolRaw!$B:$B,$C2167,SolRaw!$C:$C,J$1))/1000</f>
        <v>1E-3</v>
      </c>
      <c r="K2167" s="2">
        <f>MAX(1,SUMIFS(SolRaw!$E:$E,SolRaw!$A:$A,$B2167,SolRaw!$B:$B,$C2167,SolRaw!$C:$C,K$1))/1000</f>
        <v>1E-3</v>
      </c>
      <c r="L2167" s="2">
        <f>MAX(1,SUMIFS(SolRaw!$E:$E,SolRaw!$A:$A,$B2167,SolRaw!$B:$B,$C2167,SolRaw!$C:$C,L$1))/1000</f>
        <v>1E-3</v>
      </c>
      <c r="M2167" s="2">
        <f>MAX(1,SUMIFS(SolRaw!$E:$E,SolRaw!$A:$A,$B2167,SolRaw!$B:$B,$C2167,SolRaw!$C:$C,M$1))/1000</f>
        <v>1E-3</v>
      </c>
      <c r="N2167" s="2">
        <f t="shared" si="231"/>
        <v>1.0000000000000002E-3</v>
      </c>
      <c r="O2167" s="2">
        <f t="shared" si="232"/>
        <v>1E-3</v>
      </c>
      <c r="P2167" s="2">
        <f t="shared" si="233"/>
        <v>1E-3</v>
      </c>
      <c r="Q2167" s="2">
        <f t="shared" si="234"/>
        <v>1E-3</v>
      </c>
      <c r="R2167" s="2">
        <f t="shared" si="235"/>
        <v>1E-3</v>
      </c>
      <c r="S2167" s="2">
        <f t="shared" si="236"/>
        <v>1E-3</v>
      </c>
      <c r="T2167" s="2">
        <f t="shared" si="237"/>
        <v>2.2856988727712899E-19</v>
      </c>
    </row>
    <row r="2168" spans="1:20" x14ac:dyDescent="0.2">
      <c r="A2168" t="str">
        <f>VLOOKUP(B2168,GraphStats!$A:$B,2,0)</f>
        <v>ISCAS</v>
      </c>
      <c r="B2168" t="s">
        <v>22</v>
      </c>
      <c r="C2168" t="s">
        <v>142</v>
      </c>
      <c r="D2168" s="2">
        <f>MAX(1,SUMIFS(SolRaw!$E:$E,SolRaw!$A:$A,$B2168,SolRaw!$B:$B,$C2168,SolRaw!$C:$C,D$1))/1000</f>
        <v>1E-3</v>
      </c>
      <c r="E2168" s="2">
        <f>MAX(1,SUMIFS(SolRaw!$E:$E,SolRaw!$A:$A,$B2168,SolRaw!$B:$B,$C2168,SolRaw!$C:$C,E$1))/1000</f>
        <v>1E-3</v>
      </c>
      <c r="F2168" s="2">
        <f>MAX(1,SUMIFS(SolRaw!$E:$E,SolRaw!$A:$A,$B2168,SolRaw!$B:$B,$C2168,SolRaw!$C:$C,F$1))/1000</f>
        <v>1E-3</v>
      </c>
      <c r="G2168" s="2">
        <f>MAX(1,SUMIFS(SolRaw!$E:$E,SolRaw!$A:$A,$B2168,SolRaw!$B:$B,$C2168,SolRaw!$C:$C,G$1))/1000</f>
        <v>1E-3</v>
      </c>
      <c r="H2168" s="2">
        <f>MAX(1,SUMIFS(SolRaw!$E:$E,SolRaw!$A:$A,$B2168,SolRaw!$B:$B,$C2168,SolRaw!$C:$C,H$1))/1000</f>
        <v>1E-3</v>
      </c>
      <c r="I2168" s="2">
        <f>MAX(1,SUMIFS(SolRaw!$E:$E,SolRaw!$A:$A,$B2168,SolRaw!$B:$B,$C2168,SolRaw!$C:$C,I$1))/1000</f>
        <v>1E-3</v>
      </c>
      <c r="J2168" s="2">
        <f>MAX(1,SUMIFS(SolRaw!$E:$E,SolRaw!$A:$A,$B2168,SolRaw!$B:$B,$C2168,SolRaw!$C:$C,J$1))/1000</f>
        <v>1E-3</v>
      </c>
      <c r="K2168" s="2">
        <f>MAX(1,SUMIFS(SolRaw!$E:$E,SolRaw!$A:$A,$B2168,SolRaw!$B:$B,$C2168,SolRaw!$C:$C,K$1))/1000</f>
        <v>1E-3</v>
      </c>
      <c r="L2168" s="2">
        <f>MAX(1,SUMIFS(SolRaw!$E:$E,SolRaw!$A:$A,$B2168,SolRaw!$B:$B,$C2168,SolRaw!$C:$C,L$1))/1000</f>
        <v>1E-3</v>
      </c>
      <c r="M2168" s="2">
        <f>MAX(1,SUMIFS(SolRaw!$E:$E,SolRaw!$A:$A,$B2168,SolRaw!$B:$B,$C2168,SolRaw!$C:$C,M$1))/1000</f>
        <v>1E-3</v>
      </c>
      <c r="N2168" s="2">
        <f t="shared" si="231"/>
        <v>1.0000000000000002E-3</v>
      </c>
      <c r="O2168" s="2">
        <f t="shared" si="232"/>
        <v>1E-3</v>
      </c>
      <c r="P2168" s="2">
        <f t="shared" si="233"/>
        <v>1E-3</v>
      </c>
      <c r="Q2168" s="2">
        <f t="shared" si="234"/>
        <v>1E-3</v>
      </c>
      <c r="R2168" s="2">
        <f t="shared" si="235"/>
        <v>1E-3</v>
      </c>
      <c r="S2168" s="2">
        <f t="shared" si="236"/>
        <v>1E-3</v>
      </c>
      <c r="T2168" s="2">
        <f t="shared" si="237"/>
        <v>2.2856988727712899E-19</v>
      </c>
    </row>
    <row r="2169" spans="1:20" x14ac:dyDescent="0.2">
      <c r="A2169" t="str">
        <f>VLOOKUP(B2169,GraphStats!$A:$B,2,0)</f>
        <v>ISCAS</v>
      </c>
      <c r="B2169" t="s">
        <v>22</v>
      </c>
      <c r="C2169" t="s">
        <v>143</v>
      </c>
      <c r="D2169" s="2">
        <f>MAX(1,SUMIFS(SolRaw!$E:$E,SolRaw!$A:$A,$B2169,SolRaw!$B:$B,$C2169,SolRaw!$C:$C,D$1))/1000</f>
        <v>1E-3</v>
      </c>
      <c r="E2169" s="2">
        <f>MAX(1,SUMIFS(SolRaw!$E:$E,SolRaw!$A:$A,$B2169,SolRaw!$B:$B,$C2169,SolRaw!$C:$C,E$1))/1000</f>
        <v>1E-3</v>
      </c>
      <c r="F2169" s="2">
        <f>MAX(1,SUMIFS(SolRaw!$E:$E,SolRaw!$A:$A,$B2169,SolRaw!$B:$B,$C2169,SolRaw!$C:$C,F$1))/1000</f>
        <v>1E-3</v>
      </c>
      <c r="G2169" s="2">
        <f>MAX(1,SUMIFS(SolRaw!$E:$E,SolRaw!$A:$A,$B2169,SolRaw!$B:$B,$C2169,SolRaw!$C:$C,G$1))/1000</f>
        <v>1E-3</v>
      </c>
      <c r="H2169" s="2">
        <f>MAX(1,SUMIFS(SolRaw!$E:$E,SolRaw!$A:$A,$B2169,SolRaw!$B:$B,$C2169,SolRaw!$C:$C,H$1))/1000</f>
        <v>1E-3</v>
      </c>
      <c r="I2169" s="2">
        <f>MAX(1,SUMIFS(SolRaw!$E:$E,SolRaw!$A:$A,$B2169,SolRaw!$B:$B,$C2169,SolRaw!$C:$C,I$1))/1000</f>
        <v>1E-3</v>
      </c>
      <c r="J2169" s="2">
        <f>MAX(1,SUMIFS(SolRaw!$E:$E,SolRaw!$A:$A,$B2169,SolRaw!$B:$B,$C2169,SolRaw!$C:$C,J$1))/1000</f>
        <v>1E-3</v>
      </c>
      <c r="K2169" s="2">
        <f>MAX(1,SUMIFS(SolRaw!$E:$E,SolRaw!$A:$A,$B2169,SolRaw!$B:$B,$C2169,SolRaw!$C:$C,K$1))/1000</f>
        <v>1E-3</v>
      </c>
      <c r="L2169" s="2">
        <f>MAX(1,SUMIFS(SolRaw!$E:$E,SolRaw!$A:$A,$B2169,SolRaw!$B:$B,$C2169,SolRaw!$C:$C,L$1))/1000</f>
        <v>1E-3</v>
      </c>
      <c r="M2169" s="2">
        <f>MAX(1,SUMIFS(SolRaw!$E:$E,SolRaw!$A:$A,$B2169,SolRaw!$B:$B,$C2169,SolRaw!$C:$C,M$1))/1000</f>
        <v>1E-3</v>
      </c>
      <c r="N2169" s="2">
        <f t="shared" si="231"/>
        <v>1.0000000000000002E-3</v>
      </c>
      <c r="O2169" s="2">
        <f t="shared" si="232"/>
        <v>1E-3</v>
      </c>
      <c r="P2169" s="2">
        <f t="shared" si="233"/>
        <v>1E-3</v>
      </c>
      <c r="Q2169" s="2">
        <f t="shared" si="234"/>
        <v>1E-3</v>
      </c>
      <c r="R2169" s="2">
        <f t="shared" si="235"/>
        <v>1E-3</v>
      </c>
      <c r="S2169" s="2">
        <f t="shared" si="236"/>
        <v>1E-3</v>
      </c>
      <c r="T2169" s="2">
        <f t="shared" si="237"/>
        <v>2.2856988727712899E-19</v>
      </c>
    </row>
    <row r="2170" spans="1:20" x14ac:dyDescent="0.2">
      <c r="A2170" t="str">
        <f>VLOOKUP(B2170,GraphStats!$A:$B,2,0)</f>
        <v>ISCAS</v>
      </c>
      <c r="B2170" t="s">
        <v>22</v>
      </c>
      <c r="C2170" t="s">
        <v>144</v>
      </c>
      <c r="D2170" s="2">
        <f>MAX(1,SUMIFS(SolRaw!$E:$E,SolRaw!$A:$A,$B2170,SolRaw!$B:$B,$C2170,SolRaw!$C:$C,D$1))/1000</f>
        <v>1E-3</v>
      </c>
      <c r="E2170" s="2">
        <f>MAX(1,SUMIFS(SolRaw!$E:$E,SolRaw!$A:$A,$B2170,SolRaw!$B:$B,$C2170,SolRaw!$C:$C,E$1))/1000</f>
        <v>1E-3</v>
      </c>
      <c r="F2170" s="2">
        <f>MAX(1,SUMIFS(SolRaw!$E:$E,SolRaw!$A:$A,$B2170,SolRaw!$B:$B,$C2170,SolRaw!$C:$C,F$1))/1000</f>
        <v>1E-3</v>
      </c>
      <c r="G2170" s="2">
        <f>MAX(1,SUMIFS(SolRaw!$E:$E,SolRaw!$A:$A,$B2170,SolRaw!$B:$B,$C2170,SolRaw!$C:$C,G$1))/1000</f>
        <v>1E-3</v>
      </c>
      <c r="H2170" s="2">
        <f>MAX(1,SUMIFS(SolRaw!$E:$E,SolRaw!$A:$A,$B2170,SolRaw!$B:$B,$C2170,SolRaw!$C:$C,H$1))/1000</f>
        <v>1E-3</v>
      </c>
      <c r="I2170" s="2">
        <f>MAX(1,SUMIFS(SolRaw!$E:$E,SolRaw!$A:$A,$B2170,SolRaw!$B:$B,$C2170,SolRaw!$C:$C,I$1))/1000</f>
        <v>1E-3</v>
      </c>
      <c r="J2170" s="2">
        <f>MAX(1,SUMIFS(SolRaw!$E:$E,SolRaw!$A:$A,$B2170,SolRaw!$B:$B,$C2170,SolRaw!$C:$C,J$1))/1000</f>
        <v>1E-3</v>
      </c>
      <c r="K2170" s="2">
        <f>MAX(1,SUMIFS(SolRaw!$E:$E,SolRaw!$A:$A,$B2170,SolRaw!$B:$B,$C2170,SolRaw!$C:$C,K$1))/1000</f>
        <v>1E-3</v>
      </c>
      <c r="L2170" s="2">
        <f>MAX(1,SUMIFS(SolRaw!$E:$E,SolRaw!$A:$A,$B2170,SolRaw!$B:$B,$C2170,SolRaw!$C:$C,L$1))/1000</f>
        <v>1E-3</v>
      </c>
      <c r="M2170" s="2">
        <f>MAX(1,SUMIFS(SolRaw!$E:$E,SolRaw!$A:$A,$B2170,SolRaw!$B:$B,$C2170,SolRaw!$C:$C,M$1))/1000</f>
        <v>1E-3</v>
      </c>
      <c r="N2170" s="2">
        <f t="shared" si="231"/>
        <v>1.0000000000000002E-3</v>
      </c>
      <c r="O2170" s="2">
        <f t="shared" si="232"/>
        <v>1E-3</v>
      </c>
      <c r="P2170" s="2">
        <f t="shared" si="233"/>
        <v>1E-3</v>
      </c>
      <c r="Q2170" s="2">
        <f t="shared" si="234"/>
        <v>1E-3</v>
      </c>
      <c r="R2170" s="2">
        <f t="shared" si="235"/>
        <v>1E-3</v>
      </c>
      <c r="S2170" s="2">
        <f t="shared" si="236"/>
        <v>1E-3</v>
      </c>
      <c r="T2170" s="2">
        <f t="shared" si="237"/>
        <v>2.2856988727712899E-19</v>
      </c>
    </row>
    <row r="2171" spans="1:20" x14ac:dyDescent="0.2">
      <c r="A2171" t="str">
        <f>VLOOKUP(B2171,GraphStats!$A:$B,2,0)</f>
        <v>ISCAS</v>
      </c>
      <c r="B2171" t="s">
        <v>22</v>
      </c>
      <c r="C2171" t="s">
        <v>145</v>
      </c>
      <c r="D2171" s="2">
        <f>MAX(1,SUMIFS(SolRaw!$E:$E,SolRaw!$A:$A,$B2171,SolRaw!$B:$B,$C2171,SolRaw!$C:$C,D$1))/1000</f>
        <v>1E-3</v>
      </c>
      <c r="E2171" s="2">
        <f>MAX(1,SUMIFS(SolRaw!$E:$E,SolRaw!$A:$A,$B2171,SolRaw!$B:$B,$C2171,SolRaw!$C:$C,E$1))/1000</f>
        <v>1E-3</v>
      </c>
      <c r="F2171" s="2">
        <f>MAX(1,SUMIFS(SolRaw!$E:$E,SolRaw!$A:$A,$B2171,SolRaw!$B:$B,$C2171,SolRaw!$C:$C,F$1))/1000</f>
        <v>1E-3</v>
      </c>
      <c r="G2171" s="2">
        <f>MAX(1,SUMIFS(SolRaw!$E:$E,SolRaw!$A:$A,$B2171,SolRaw!$B:$B,$C2171,SolRaw!$C:$C,G$1))/1000</f>
        <v>1E-3</v>
      </c>
      <c r="H2171" s="2">
        <f>MAX(1,SUMIFS(SolRaw!$E:$E,SolRaw!$A:$A,$B2171,SolRaw!$B:$B,$C2171,SolRaw!$C:$C,H$1))/1000</f>
        <v>1E-3</v>
      </c>
      <c r="I2171" s="2">
        <f>MAX(1,SUMIFS(SolRaw!$E:$E,SolRaw!$A:$A,$B2171,SolRaw!$B:$B,$C2171,SolRaw!$C:$C,I$1))/1000</f>
        <v>1E-3</v>
      </c>
      <c r="J2171" s="2">
        <f>MAX(1,SUMIFS(SolRaw!$E:$E,SolRaw!$A:$A,$B2171,SolRaw!$B:$B,$C2171,SolRaw!$C:$C,J$1))/1000</f>
        <v>1E-3</v>
      </c>
      <c r="K2171" s="2">
        <f>MAX(1,SUMIFS(SolRaw!$E:$E,SolRaw!$A:$A,$B2171,SolRaw!$B:$B,$C2171,SolRaw!$C:$C,K$1))/1000</f>
        <v>1E-3</v>
      </c>
      <c r="L2171" s="2">
        <f>MAX(1,SUMIFS(SolRaw!$E:$E,SolRaw!$A:$A,$B2171,SolRaw!$B:$B,$C2171,SolRaw!$C:$C,L$1))/1000</f>
        <v>1E-3</v>
      </c>
      <c r="M2171" s="2">
        <f>MAX(1,SUMIFS(SolRaw!$E:$E,SolRaw!$A:$A,$B2171,SolRaw!$B:$B,$C2171,SolRaw!$C:$C,M$1))/1000</f>
        <v>1E-3</v>
      </c>
      <c r="N2171" s="2">
        <f t="shared" si="231"/>
        <v>1.0000000000000002E-3</v>
      </c>
      <c r="O2171" s="2">
        <f t="shared" si="232"/>
        <v>1E-3</v>
      </c>
      <c r="P2171" s="2">
        <f t="shared" si="233"/>
        <v>1E-3</v>
      </c>
      <c r="Q2171" s="2">
        <f t="shared" si="234"/>
        <v>1E-3</v>
      </c>
      <c r="R2171" s="2">
        <f t="shared" si="235"/>
        <v>1E-3</v>
      </c>
      <c r="S2171" s="2">
        <f t="shared" si="236"/>
        <v>1E-3</v>
      </c>
      <c r="T2171" s="2">
        <f t="shared" si="237"/>
        <v>2.2856988727712899E-19</v>
      </c>
    </row>
    <row r="2172" spans="1:20" x14ac:dyDescent="0.2">
      <c r="A2172" t="str">
        <f>VLOOKUP(B2172,GraphStats!$A:$B,2,0)</f>
        <v>ISCAS</v>
      </c>
      <c r="B2172" t="s">
        <v>22</v>
      </c>
      <c r="C2172" t="s">
        <v>146</v>
      </c>
      <c r="D2172" s="2">
        <f>MAX(1,SUMIFS(SolRaw!$E:$E,SolRaw!$A:$A,$B2172,SolRaw!$B:$B,$C2172,SolRaw!$C:$C,D$1))/1000</f>
        <v>1E-3</v>
      </c>
      <c r="E2172" s="2">
        <f>MAX(1,SUMIFS(SolRaw!$E:$E,SolRaw!$A:$A,$B2172,SolRaw!$B:$B,$C2172,SolRaw!$C:$C,E$1))/1000</f>
        <v>1E-3</v>
      </c>
      <c r="F2172" s="2">
        <f>MAX(1,SUMIFS(SolRaw!$E:$E,SolRaw!$A:$A,$B2172,SolRaw!$B:$B,$C2172,SolRaw!$C:$C,F$1))/1000</f>
        <v>1E-3</v>
      </c>
      <c r="G2172" s="2">
        <f>MAX(1,SUMIFS(SolRaw!$E:$E,SolRaw!$A:$A,$B2172,SolRaw!$B:$B,$C2172,SolRaw!$C:$C,G$1))/1000</f>
        <v>1E-3</v>
      </c>
      <c r="H2172" s="2">
        <f>MAX(1,SUMIFS(SolRaw!$E:$E,SolRaw!$A:$A,$B2172,SolRaw!$B:$B,$C2172,SolRaw!$C:$C,H$1))/1000</f>
        <v>1E-3</v>
      </c>
      <c r="I2172" s="2">
        <f>MAX(1,SUMIFS(SolRaw!$E:$E,SolRaw!$A:$A,$B2172,SolRaw!$B:$B,$C2172,SolRaw!$C:$C,I$1))/1000</f>
        <v>1E-3</v>
      </c>
      <c r="J2172" s="2">
        <f>MAX(1,SUMIFS(SolRaw!$E:$E,SolRaw!$A:$A,$B2172,SolRaw!$B:$B,$C2172,SolRaw!$C:$C,J$1))/1000</f>
        <v>1E-3</v>
      </c>
      <c r="K2172" s="2">
        <f>MAX(1,SUMIFS(SolRaw!$E:$E,SolRaw!$A:$A,$B2172,SolRaw!$B:$B,$C2172,SolRaw!$C:$C,K$1))/1000</f>
        <v>1E-3</v>
      </c>
      <c r="L2172" s="2">
        <f>MAX(1,SUMIFS(SolRaw!$E:$E,SolRaw!$A:$A,$B2172,SolRaw!$B:$B,$C2172,SolRaw!$C:$C,L$1))/1000</f>
        <v>1E-3</v>
      </c>
      <c r="M2172" s="2">
        <f>MAX(1,SUMIFS(SolRaw!$E:$E,SolRaw!$A:$A,$B2172,SolRaw!$B:$B,$C2172,SolRaw!$C:$C,M$1))/1000</f>
        <v>1E-3</v>
      </c>
      <c r="N2172" s="2">
        <f t="shared" si="231"/>
        <v>1.0000000000000002E-3</v>
      </c>
      <c r="O2172" s="2">
        <f t="shared" si="232"/>
        <v>1E-3</v>
      </c>
      <c r="P2172" s="2">
        <f t="shared" si="233"/>
        <v>1E-3</v>
      </c>
      <c r="Q2172" s="2">
        <f t="shared" si="234"/>
        <v>1E-3</v>
      </c>
      <c r="R2172" s="2">
        <f t="shared" si="235"/>
        <v>1E-3</v>
      </c>
      <c r="S2172" s="2">
        <f t="shared" si="236"/>
        <v>1E-3</v>
      </c>
      <c r="T2172" s="2">
        <f t="shared" si="237"/>
        <v>2.2856988727712899E-19</v>
      </c>
    </row>
    <row r="2173" spans="1:20" x14ac:dyDescent="0.2">
      <c r="A2173" t="str">
        <f>VLOOKUP(B2173,GraphStats!$A:$B,2,0)</f>
        <v>ISCAS</v>
      </c>
      <c r="B2173" t="s">
        <v>22</v>
      </c>
      <c r="C2173" t="s">
        <v>147</v>
      </c>
      <c r="D2173" s="2">
        <f>MAX(1,SUMIFS(SolRaw!$E:$E,SolRaw!$A:$A,$B2173,SolRaw!$B:$B,$C2173,SolRaw!$C:$C,D$1))/1000</f>
        <v>1E-3</v>
      </c>
      <c r="E2173" s="2">
        <f>MAX(1,SUMIFS(SolRaw!$E:$E,SolRaw!$A:$A,$B2173,SolRaw!$B:$B,$C2173,SolRaw!$C:$C,E$1))/1000</f>
        <v>1E-3</v>
      </c>
      <c r="F2173" s="2">
        <f>MAX(1,SUMIFS(SolRaw!$E:$E,SolRaw!$A:$A,$B2173,SolRaw!$B:$B,$C2173,SolRaw!$C:$C,F$1))/1000</f>
        <v>1E-3</v>
      </c>
      <c r="G2173" s="2">
        <f>MAX(1,SUMIFS(SolRaw!$E:$E,SolRaw!$A:$A,$B2173,SolRaw!$B:$B,$C2173,SolRaw!$C:$C,G$1))/1000</f>
        <v>1E-3</v>
      </c>
      <c r="H2173" s="2">
        <f>MAX(1,SUMIFS(SolRaw!$E:$E,SolRaw!$A:$A,$B2173,SolRaw!$B:$B,$C2173,SolRaw!$C:$C,H$1))/1000</f>
        <v>1E-3</v>
      </c>
      <c r="I2173" s="2">
        <f>MAX(1,SUMIFS(SolRaw!$E:$E,SolRaw!$A:$A,$B2173,SolRaw!$B:$B,$C2173,SolRaw!$C:$C,I$1))/1000</f>
        <v>1E-3</v>
      </c>
      <c r="J2173" s="2">
        <f>MAX(1,SUMIFS(SolRaw!$E:$E,SolRaw!$A:$A,$B2173,SolRaw!$B:$B,$C2173,SolRaw!$C:$C,J$1))/1000</f>
        <v>1E-3</v>
      </c>
      <c r="K2173" s="2">
        <f>MAX(1,SUMIFS(SolRaw!$E:$E,SolRaw!$A:$A,$B2173,SolRaw!$B:$B,$C2173,SolRaw!$C:$C,K$1))/1000</f>
        <v>1E-3</v>
      </c>
      <c r="L2173" s="2">
        <f>MAX(1,SUMIFS(SolRaw!$E:$E,SolRaw!$A:$A,$B2173,SolRaw!$B:$B,$C2173,SolRaw!$C:$C,L$1))/1000</f>
        <v>1E-3</v>
      </c>
      <c r="M2173" s="2">
        <f>MAX(1,SUMIFS(SolRaw!$E:$E,SolRaw!$A:$A,$B2173,SolRaw!$B:$B,$C2173,SolRaw!$C:$C,M$1))/1000</f>
        <v>1E-3</v>
      </c>
      <c r="N2173" s="2">
        <f t="shared" si="231"/>
        <v>1.0000000000000002E-3</v>
      </c>
      <c r="O2173" s="2">
        <f t="shared" si="232"/>
        <v>1E-3</v>
      </c>
      <c r="P2173" s="2">
        <f t="shared" si="233"/>
        <v>1E-3</v>
      </c>
      <c r="Q2173" s="2">
        <f t="shared" si="234"/>
        <v>1E-3</v>
      </c>
      <c r="R2173" s="2">
        <f t="shared" si="235"/>
        <v>1E-3</v>
      </c>
      <c r="S2173" s="2">
        <f t="shared" si="236"/>
        <v>1E-3</v>
      </c>
      <c r="T2173" s="2">
        <f t="shared" si="237"/>
        <v>2.2856988727712899E-19</v>
      </c>
    </row>
    <row r="2174" spans="1:20" x14ac:dyDescent="0.2">
      <c r="A2174" t="str">
        <f>VLOOKUP(B2174,GraphStats!$A:$B,2,0)</f>
        <v>ISCAS</v>
      </c>
      <c r="B2174" t="s">
        <v>22</v>
      </c>
      <c r="C2174" t="s">
        <v>148</v>
      </c>
      <c r="D2174" s="2">
        <f>MAX(1,SUMIFS(SolRaw!$E:$E,SolRaw!$A:$A,$B2174,SolRaw!$B:$B,$C2174,SolRaw!$C:$C,D$1))/1000</f>
        <v>1E-3</v>
      </c>
      <c r="E2174" s="2">
        <f>MAX(1,SUMIFS(SolRaw!$E:$E,SolRaw!$A:$A,$B2174,SolRaw!$B:$B,$C2174,SolRaw!$C:$C,E$1))/1000</f>
        <v>1E-3</v>
      </c>
      <c r="F2174" s="2">
        <f>MAX(1,SUMIFS(SolRaw!$E:$E,SolRaw!$A:$A,$B2174,SolRaw!$B:$B,$C2174,SolRaw!$C:$C,F$1))/1000</f>
        <v>1E-3</v>
      </c>
      <c r="G2174" s="2">
        <f>MAX(1,SUMIFS(SolRaw!$E:$E,SolRaw!$A:$A,$B2174,SolRaw!$B:$B,$C2174,SolRaw!$C:$C,G$1))/1000</f>
        <v>1E-3</v>
      </c>
      <c r="H2174" s="2">
        <f>MAX(1,SUMIFS(SolRaw!$E:$E,SolRaw!$A:$A,$B2174,SolRaw!$B:$B,$C2174,SolRaw!$C:$C,H$1))/1000</f>
        <v>1E-3</v>
      </c>
      <c r="I2174" s="2">
        <f>MAX(1,SUMIFS(SolRaw!$E:$E,SolRaw!$A:$A,$B2174,SolRaw!$B:$B,$C2174,SolRaw!$C:$C,I$1))/1000</f>
        <v>1E-3</v>
      </c>
      <c r="J2174" s="2">
        <f>MAX(1,SUMIFS(SolRaw!$E:$E,SolRaw!$A:$A,$B2174,SolRaw!$B:$B,$C2174,SolRaw!$C:$C,J$1))/1000</f>
        <v>1E-3</v>
      </c>
      <c r="K2174" s="2">
        <f>MAX(1,SUMIFS(SolRaw!$E:$E,SolRaw!$A:$A,$B2174,SolRaw!$B:$B,$C2174,SolRaw!$C:$C,K$1))/1000</f>
        <v>1E-3</v>
      </c>
      <c r="L2174" s="2">
        <f>MAX(1,SUMIFS(SolRaw!$E:$E,SolRaw!$A:$A,$B2174,SolRaw!$B:$B,$C2174,SolRaw!$C:$C,L$1))/1000</f>
        <v>1E-3</v>
      </c>
      <c r="M2174" s="2">
        <f>MAX(1,SUMIFS(SolRaw!$E:$E,SolRaw!$A:$A,$B2174,SolRaw!$B:$B,$C2174,SolRaw!$C:$C,M$1))/1000</f>
        <v>1E-3</v>
      </c>
      <c r="N2174" s="2">
        <f t="shared" si="231"/>
        <v>1.0000000000000002E-3</v>
      </c>
      <c r="O2174" s="2">
        <f t="shared" si="232"/>
        <v>1E-3</v>
      </c>
      <c r="P2174" s="2">
        <f t="shared" si="233"/>
        <v>1E-3</v>
      </c>
      <c r="Q2174" s="2">
        <f t="shared" si="234"/>
        <v>1E-3</v>
      </c>
      <c r="R2174" s="2">
        <f t="shared" si="235"/>
        <v>1E-3</v>
      </c>
      <c r="S2174" s="2">
        <f t="shared" si="236"/>
        <v>1E-3</v>
      </c>
      <c r="T2174" s="2">
        <f t="shared" si="237"/>
        <v>2.2856988727712899E-19</v>
      </c>
    </row>
    <row r="2175" spans="1:20" x14ac:dyDescent="0.2">
      <c r="A2175" t="str">
        <f>VLOOKUP(B2175,GraphStats!$A:$B,2,0)</f>
        <v>ISCAS</v>
      </c>
      <c r="B2175" t="s">
        <v>22</v>
      </c>
      <c r="C2175" t="s">
        <v>149</v>
      </c>
      <c r="D2175" s="2">
        <f>MAX(1,SUMIFS(SolRaw!$E:$E,SolRaw!$A:$A,$B2175,SolRaw!$B:$B,$C2175,SolRaw!$C:$C,D$1))/1000</f>
        <v>1E-3</v>
      </c>
      <c r="E2175" s="2">
        <f>MAX(1,SUMIFS(SolRaw!$E:$E,SolRaw!$A:$A,$B2175,SolRaw!$B:$B,$C2175,SolRaw!$C:$C,E$1))/1000</f>
        <v>1E-3</v>
      </c>
      <c r="F2175" s="2">
        <f>MAX(1,SUMIFS(SolRaw!$E:$E,SolRaw!$A:$A,$B2175,SolRaw!$B:$B,$C2175,SolRaw!$C:$C,F$1))/1000</f>
        <v>1E-3</v>
      </c>
      <c r="G2175" s="2">
        <f>MAX(1,SUMIFS(SolRaw!$E:$E,SolRaw!$A:$A,$B2175,SolRaw!$B:$B,$C2175,SolRaw!$C:$C,G$1))/1000</f>
        <v>1E-3</v>
      </c>
      <c r="H2175" s="2">
        <f>MAX(1,SUMIFS(SolRaw!$E:$E,SolRaw!$A:$A,$B2175,SolRaw!$B:$B,$C2175,SolRaw!$C:$C,H$1))/1000</f>
        <v>1E-3</v>
      </c>
      <c r="I2175" s="2">
        <f>MAX(1,SUMIFS(SolRaw!$E:$E,SolRaw!$A:$A,$B2175,SolRaw!$B:$B,$C2175,SolRaw!$C:$C,I$1))/1000</f>
        <v>1E-3</v>
      </c>
      <c r="J2175" s="2">
        <f>MAX(1,SUMIFS(SolRaw!$E:$E,SolRaw!$A:$A,$B2175,SolRaw!$B:$B,$C2175,SolRaw!$C:$C,J$1))/1000</f>
        <v>1E-3</v>
      </c>
      <c r="K2175" s="2">
        <f>MAX(1,SUMIFS(SolRaw!$E:$E,SolRaw!$A:$A,$B2175,SolRaw!$B:$B,$C2175,SolRaw!$C:$C,K$1))/1000</f>
        <v>1E-3</v>
      </c>
      <c r="L2175" s="2">
        <f>MAX(1,SUMIFS(SolRaw!$E:$E,SolRaw!$A:$A,$B2175,SolRaw!$B:$B,$C2175,SolRaw!$C:$C,L$1))/1000</f>
        <v>1E-3</v>
      </c>
      <c r="M2175" s="2">
        <f>MAX(1,SUMIFS(SolRaw!$E:$E,SolRaw!$A:$A,$B2175,SolRaw!$B:$B,$C2175,SolRaw!$C:$C,M$1))/1000</f>
        <v>1E-3</v>
      </c>
      <c r="N2175" s="2">
        <f t="shared" si="231"/>
        <v>1.0000000000000002E-3</v>
      </c>
      <c r="O2175" s="2">
        <f t="shared" si="232"/>
        <v>1E-3</v>
      </c>
      <c r="P2175" s="2">
        <f t="shared" si="233"/>
        <v>1E-3</v>
      </c>
      <c r="Q2175" s="2">
        <f t="shared" si="234"/>
        <v>1E-3</v>
      </c>
      <c r="R2175" s="2">
        <f t="shared" si="235"/>
        <v>1E-3</v>
      </c>
      <c r="S2175" s="2">
        <f t="shared" si="236"/>
        <v>1E-3</v>
      </c>
      <c r="T2175" s="2">
        <f t="shared" si="237"/>
        <v>2.2856988727712899E-19</v>
      </c>
    </row>
    <row r="2176" spans="1:20" x14ac:dyDescent="0.2">
      <c r="A2176" t="str">
        <f>VLOOKUP(B2176,GraphStats!$A:$B,2,0)</f>
        <v>ISCAS</v>
      </c>
      <c r="B2176" t="s">
        <v>22</v>
      </c>
      <c r="C2176" t="s">
        <v>150</v>
      </c>
      <c r="D2176" s="2">
        <f>MAX(1,SUMIFS(SolRaw!$E:$E,SolRaw!$A:$A,$B2176,SolRaw!$B:$B,$C2176,SolRaw!$C:$C,D$1))/1000</f>
        <v>1E-3</v>
      </c>
      <c r="E2176" s="2">
        <f>MAX(1,SUMIFS(SolRaw!$E:$E,SolRaw!$A:$A,$B2176,SolRaw!$B:$B,$C2176,SolRaw!$C:$C,E$1))/1000</f>
        <v>1E-3</v>
      </c>
      <c r="F2176" s="2">
        <f>MAX(1,SUMIFS(SolRaw!$E:$E,SolRaw!$A:$A,$B2176,SolRaw!$B:$B,$C2176,SolRaw!$C:$C,F$1))/1000</f>
        <v>1E-3</v>
      </c>
      <c r="G2176" s="2">
        <f>MAX(1,SUMIFS(SolRaw!$E:$E,SolRaw!$A:$A,$B2176,SolRaw!$B:$B,$C2176,SolRaw!$C:$C,G$1))/1000</f>
        <v>1E-3</v>
      </c>
      <c r="H2176" s="2">
        <f>MAX(1,SUMIFS(SolRaw!$E:$E,SolRaw!$A:$A,$B2176,SolRaw!$B:$B,$C2176,SolRaw!$C:$C,H$1))/1000</f>
        <v>1E-3</v>
      </c>
      <c r="I2176" s="2">
        <f>MAX(1,SUMIFS(SolRaw!$E:$E,SolRaw!$A:$A,$B2176,SolRaw!$B:$B,$C2176,SolRaw!$C:$C,I$1))/1000</f>
        <v>1E-3</v>
      </c>
      <c r="J2176" s="2">
        <f>MAX(1,SUMIFS(SolRaw!$E:$E,SolRaw!$A:$A,$B2176,SolRaw!$B:$B,$C2176,SolRaw!$C:$C,J$1))/1000</f>
        <v>1E-3</v>
      </c>
      <c r="K2176" s="2">
        <f>MAX(1,SUMIFS(SolRaw!$E:$E,SolRaw!$A:$A,$B2176,SolRaw!$B:$B,$C2176,SolRaw!$C:$C,K$1))/1000</f>
        <v>1E-3</v>
      </c>
      <c r="L2176" s="2">
        <f>MAX(1,SUMIFS(SolRaw!$E:$E,SolRaw!$A:$A,$B2176,SolRaw!$B:$B,$C2176,SolRaw!$C:$C,L$1))/1000</f>
        <v>1E-3</v>
      </c>
      <c r="M2176" s="2">
        <f>MAX(1,SUMIFS(SolRaw!$E:$E,SolRaw!$A:$A,$B2176,SolRaw!$B:$B,$C2176,SolRaw!$C:$C,M$1))/1000</f>
        <v>1E-3</v>
      </c>
      <c r="N2176" s="2">
        <f t="shared" si="231"/>
        <v>1.0000000000000002E-3</v>
      </c>
      <c r="O2176" s="2">
        <f t="shared" si="232"/>
        <v>1E-3</v>
      </c>
      <c r="P2176" s="2">
        <f t="shared" si="233"/>
        <v>1E-3</v>
      </c>
      <c r="Q2176" s="2">
        <f t="shared" si="234"/>
        <v>1E-3</v>
      </c>
      <c r="R2176" s="2">
        <f t="shared" si="235"/>
        <v>1E-3</v>
      </c>
      <c r="S2176" s="2">
        <f t="shared" si="236"/>
        <v>1E-3</v>
      </c>
      <c r="T2176" s="2">
        <f t="shared" si="237"/>
        <v>2.2856988727712899E-19</v>
      </c>
    </row>
    <row r="2177" spans="1:20" x14ac:dyDescent="0.2">
      <c r="A2177" t="str">
        <f>VLOOKUP(B2177,GraphStats!$A:$B,2,0)</f>
        <v>ISCAS</v>
      </c>
      <c r="B2177" t="s">
        <v>22</v>
      </c>
      <c r="C2177" t="s">
        <v>151</v>
      </c>
      <c r="D2177" s="2">
        <f>MAX(1,SUMIFS(SolRaw!$E:$E,SolRaw!$A:$A,$B2177,SolRaw!$B:$B,$C2177,SolRaw!$C:$C,D$1))/1000</f>
        <v>1E-3</v>
      </c>
      <c r="E2177" s="2">
        <f>MAX(1,SUMIFS(SolRaw!$E:$E,SolRaw!$A:$A,$B2177,SolRaw!$B:$B,$C2177,SolRaw!$C:$C,E$1))/1000</f>
        <v>2E-3</v>
      </c>
      <c r="F2177" s="2">
        <f>MAX(1,SUMIFS(SolRaw!$E:$E,SolRaw!$A:$A,$B2177,SolRaw!$B:$B,$C2177,SolRaw!$C:$C,F$1))/1000</f>
        <v>1E-3</v>
      </c>
      <c r="G2177" s="2">
        <f>MAX(1,SUMIFS(SolRaw!$E:$E,SolRaw!$A:$A,$B2177,SolRaw!$B:$B,$C2177,SolRaw!$C:$C,G$1))/1000</f>
        <v>1E-3</v>
      </c>
      <c r="H2177" s="2">
        <f>MAX(1,SUMIFS(SolRaw!$E:$E,SolRaw!$A:$A,$B2177,SolRaw!$B:$B,$C2177,SolRaw!$C:$C,H$1))/1000</f>
        <v>1E-3</v>
      </c>
      <c r="I2177" s="2">
        <f>MAX(1,SUMIFS(SolRaw!$E:$E,SolRaw!$A:$A,$B2177,SolRaw!$B:$B,$C2177,SolRaw!$C:$C,I$1))/1000</f>
        <v>1E-3</v>
      </c>
      <c r="J2177" s="2">
        <f>MAX(1,SUMIFS(SolRaw!$E:$E,SolRaw!$A:$A,$B2177,SolRaw!$B:$B,$C2177,SolRaw!$C:$C,J$1))/1000</f>
        <v>1E-3</v>
      </c>
      <c r="K2177" s="2">
        <f>MAX(1,SUMIFS(SolRaw!$E:$E,SolRaw!$A:$A,$B2177,SolRaw!$B:$B,$C2177,SolRaw!$C:$C,K$1))/1000</f>
        <v>2E-3</v>
      </c>
      <c r="L2177" s="2">
        <f>MAX(1,SUMIFS(SolRaw!$E:$E,SolRaw!$A:$A,$B2177,SolRaw!$B:$B,$C2177,SolRaw!$C:$C,L$1))/1000</f>
        <v>1E-3</v>
      </c>
      <c r="M2177" s="2">
        <f>MAX(1,SUMIFS(SolRaw!$E:$E,SolRaw!$A:$A,$B2177,SolRaw!$B:$B,$C2177,SolRaw!$C:$C,M$1))/1000</f>
        <v>1E-3</v>
      </c>
      <c r="N2177" s="2">
        <f t="shared" si="231"/>
        <v>1.2000000000000001E-3</v>
      </c>
      <c r="O2177" s="2">
        <f t="shared" si="232"/>
        <v>1E-3</v>
      </c>
      <c r="P2177" s="2">
        <f t="shared" si="233"/>
        <v>1E-3</v>
      </c>
      <c r="Q2177" s="2">
        <f t="shared" si="234"/>
        <v>1E-3</v>
      </c>
      <c r="R2177" s="2">
        <f t="shared" si="235"/>
        <v>1E-3</v>
      </c>
      <c r="S2177" s="2">
        <f t="shared" si="236"/>
        <v>2E-3</v>
      </c>
      <c r="T2177" s="2">
        <f t="shared" si="237"/>
        <v>4.2163702135578394E-4</v>
      </c>
    </row>
    <row r="2178" spans="1:20" x14ac:dyDescent="0.2">
      <c r="A2178" t="str">
        <f>VLOOKUP(B2178,GraphStats!$A:$B,2,0)</f>
        <v>ISCAS</v>
      </c>
      <c r="B2178" t="s">
        <v>22</v>
      </c>
      <c r="C2178" t="s">
        <v>152</v>
      </c>
      <c r="D2178" s="2">
        <f>MAX(1,SUMIFS(SolRaw!$E:$E,SolRaw!$A:$A,$B2178,SolRaw!$B:$B,$C2178,SolRaw!$C:$C,D$1))/1000</f>
        <v>1E-3</v>
      </c>
      <c r="E2178" s="2">
        <f>MAX(1,SUMIFS(SolRaw!$E:$E,SolRaw!$A:$A,$B2178,SolRaw!$B:$B,$C2178,SolRaw!$C:$C,E$1))/1000</f>
        <v>1E-3</v>
      </c>
      <c r="F2178" s="2">
        <f>MAX(1,SUMIFS(SolRaw!$E:$E,SolRaw!$A:$A,$B2178,SolRaw!$B:$B,$C2178,SolRaw!$C:$C,F$1))/1000</f>
        <v>2E-3</v>
      </c>
      <c r="G2178" s="2">
        <f>MAX(1,SUMIFS(SolRaw!$E:$E,SolRaw!$A:$A,$B2178,SolRaw!$B:$B,$C2178,SolRaw!$C:$C,G$1))/1000</f>
        <v>1E-3</v>
      </c>
      <c r="H2178" s="2">
        <f>MAX(1,SUMIFS(SolRaw!$E:$E,SolRaw!$A:$A,$B2178,SolRaw!$B:$B,$C2178,SolRaw!$C:$C,H$1))/1000</f>
        <v>1E-3</v>
      </c>
      <c r="I2178" s="2">
        <f>MAX(1,SUMIFS(SolRaw!$E:$E,SolRaw!$A:$A,$B2178,SolRaw!$B:$B,$C2178,SolRaw!$C:$C,I$1))/1000</f>
        <v>1E-3</v>
      </c>
      <c r="J2178" s="2">
        <f>MAX(1,SUMIFS(SolRaw!$E:$E,SolRaw!$A:$A,$B2178,SolRaw!$B:$B,$C2178,SolRaw!$C:$C,J$1))/1000</f>
        <v>1E-3</v>
      </c>
      <c r="K2178" s="2">
        <f>MAX(1,SUMIFS(SolRaw!$E:$E,SolRaw!$A:$A,$B2178,SolRaw!$B:$B,$C2178,SolRaw!$C:$C,K$1))/1000</f>
        <v>1E-3</v>
      </c>
      <c r="L2178" s="2">
        <f>MAX(1,SUMIFS(SolRaw!$E:$E,SolRaw!$A:$A,$B2178,SolRaw!$B:$B,$C2178,SolRaw!$C:$C,L$1))/1000</f>
        <v>1E-3</v>
      </c>
      <c r="M2178" s="2">
        <f>MAX(1,SUMIFS(SolRaw!$E:$E,SolRaw!$A:$A,$B2178,SolRaw!$B:$B,$C2178,SolRaw!$C:$C,M$1))/1000</f>
        <v>1E-3</v>
      </c>
      <c r="N2178" s="2">
        <f t="shared" ref="N2178:N2241" si="238">AVERAGE($D2178:$M2178)</f>
        <v>1.1000000000000003E-3</v>
      </c>
      <c r="O2178" s="2">
        <f t="shared" ref="O2178:O2241" si="239">QUARTILE($D2178:$M2178,0)</f>
        <v>1E-3</v>
      </c>
      <c r="P2178" s="2">
        <f t="shared" ref="P2178:P2241" si="240">QUARTILE($D2178:$M2178,1)</f>
        <v>1E-3</v>
      </c>
      <c r="Q2178" s="2">
        <f t="shared" ref="Q2178:Q2241" si="241">QUARTILE($D2178:$M2178,2)</f>
        <v>1E-3</v>
      </c>
      <c r="R2178" s="2">
        <f t="shared" ref="R2178:R2241" si="242">QUARTILE($D2178:$M2178,3)</f>
        <v>1E-3</v>
      </c>
      <c r="S2178" s="2">
        <f t="shared" ref="S2178:S2241" si="243">QUARTILE($D2178:$M2178,4)</f>
        <v>2E-3</v>
      </c>
      <c r="T2178" s="2">
        <f t="shared" ref="T2178:T2241" si="244">STDEV($D2178:$M2178)</f>
        <v>3.1622776601683789E-4</v>
      </c>
    </row>
    <row r="2179" spans="1:20" x14ac:dyDescent="0.2">
      <c r="A2179" t="str">
        <f>VLOOKUP(B2179,GraphStats!$A:$B,2,0)</f>
        <v>ISCAS</v>
      </c>
      <c r="B2179" t="s">
        <v>22</v>
      </c>
      <c r="C2179" t="s">
        <v>153</v>
      </c>
      <c r="D2179" s="2">
        <f>MAX(1,SUMIFS(SolRaw!$E:$E,SolRaw!$A:$A,$B2179,SolRaw!$B:$B,$C2179,SolRaw!$C:$C,D$1))/1000</f>
        <v>1E-3</v>
      </c>
      <c r="E2179" s="2">
        <f>MAX(1,SUMIFS(SolRaw!$E:$E,SolRaw!$A:$A,$B2179,SolRaw!$B:$B,$C2179,SolRaw!$C:$C,E$1))/1000</f>
        <v>1E-3</v>
      </c>
      <c r="F2179" s="2">
        <f>MAX(1,SUMIFS(SolRaw!$E:$E,SolRaw!$A:$A,$B2179,SolRaw!$B:$B,$C2179,SolRaw!$C:$C,F$1))/1000</f>
        <v>1E-3</v>
      </c>
      <c r="G2179" s="2">
        <f>MAX(1,SUMIFS(SolRaw!$E:$E,SolRaw!$A:$A,$B2179,SolRaw!$B:$B,$C2179,SolRaw!$C:$C,G$1))/1000</f>
        <v>1E-3</v>
      </c>
      <c r="H2179" s="2">
        <f>MAX(1,SUMIFS(SolRaw!$E:$E,SolRaw!$A:$A,$B2179,SolRaw!$B:$B,$C2179,SolRaw!$C:$C,H$1))/1000</f>
        <v>1E-3</v>
      </c>
      <c r="I2179" s="2">
        <f>MAX(1,SUMIFS(SolRaw!$E:$E,SolRaw!$A:$A,$B2179,SolRaw!$B:$B,$C2179,SolRaw!$C:$C,I$1))/1000</f>
        <v>1E-3</v>
      </c>
      <c r="J2179" s="2">
        <f>MAX(1,SUMIFS(SolRaw!$E:$E,SolRaw!$A:$A,$B2179,SolRaw!$B:$B,$C2179,SolRaw!$C:$C,J$1))/1000</f>
        <v>1E-3</v>
      </c>
      <c r="K2179" s="2">
        <f>MAX(1,SUMIFS(SolRaw!$E:$E,SolRaw!$A:$A,$B2179,SolRaw!$B:$B,$C2179,SolRaw!$C:$C,K$1))/1000</f>
        <v>1E-3</v>
      </c>
      <c r="L2179" s="2">
        <f>MAX(1,SUMIFS(SolRaw!$E:$E,SolRaw!$A:$A,$B2179,SolRaw!$B:$B,$C2179,SolRaw!$C:$C,L$1))/1000</f>
        <v>1E-3</v>
      </c>
      <c r="M2179" s="2">
        <f>MAX(1,SUMIFS(SolRaw!$E:$E,SolRaw!$A:$A,$B2179,SolRaw!$B:$B,$C2179,SolRaw!$C:$C,M$1))/1000</f>
        <v>1E-3</v>
      </c>
      <c r="N2179" s="2">
        <f t="shared" si="238"/>
        <v>1.0000000000000002E-3</v>
      </c>
      <c r="O2179" s="2">
        <f t="shared" si="239"/>
        <v>1E-3</v>
      </c>
      <c r="P2179" s="2">
        <f t="shared" si="240"/>
        <v>1E-3</v>
      </c>
      <c r="Q2179" s="2">
        <f t="shared" si="241"/>
        <v>1E-3</v>
      </c>
      <c r="R2179" s="2">
        <f t="shared" si="242"/>
        <v>1E-3</v>
      </c>
      <c r="S2179" s="2">
        <f t="shared" si="243"/>
        <v>1E-3</v>
      </c>
      <c r="T2179" s="2">
        <f t="shared" si="244"/>
        <v>2.2856988727712899E-19</v>
      </c>
    </row>
    <row r="2180" spans="1:20" x14ac:dyDescent="0.2">
      <c r="A2180" t="str">
        <f>VLOOKUP(B2180,GraphStats!$A:$B,2,0)</f>
        <v>ISCAS</v>
      </c>
      <c r="B2180" t="s">
        <v>22</v>
      </c>
      <c r="C2180" t="s">
        <v>154</v>
      </c>
      <c r="D2180" s="2">
        <f>MAX(1,SUMIFS(SolRaw!$E:$E,SolRaw!$A:$A,$B2180,SolRaw!$B:$B,$C2180,SolRaw!$C:$C,D$1))/1000</f>
        <v>1E-3</v>
      </c>
      <c r="E2180" s="2">
        <f>MAX(1,SUMIFS(SolRaw!$E:$E,SolRaw!$A:$A,$B2180,SolRaw!$B:$B,$C2180,SolRaw!$C:$C,E$1))/1000</f>
        <v>1E-3</v>
      </c>
      <c r="F2180" s="2">
        <f>MAX(1,SUMIFS(SolRaw!$E:$E,SolRaw!$A:$A,$B2180,SolRaw!$B:$B,$C2180,SolRaw!$C:$C,F$1))/1000</f>
        <v>1E-3</v>
      </c>
      <c r="G2180" s="2">
        <f>MAX(1,SUMIFS(SolRaw!$E:$E,SolRaw!$A:$A,$B2180,SolRaw!$B:$B,$C2180,SolRaw!$C:$C,G$1))/1000</f>
        <v>2E-3</v>
      </c>
      <c r="H2180" s="2">
        <f>MAX(1,SUMIFS(SolRaw!$E:$E,SolRaw!$A:$A,$B2180,SolRaw!$B:$B,$C2180,SolRaw!$C:$C,H$1))/1000</f>
        <v>1E-3</v>
      </c>
      <c r="I2180" s="2">
        <f>MAX(1,SUMIFS(SolRaw!$E:$E,SolRaw!$A:$A,$B2180,SolRaw!$B:$B,$C2180,SolRaw!$C:$C,I$1))/1000</f>
        <v>1E-3</v>
      </c>
      <c r="J2180" s="2">
        <f>MAX(1,SUMIFS(SolRaw!$E:$E,SolRaw!$A:$A,$B2180,SolRaw!$B:$B,$C2180,SolRaw!$C:$C,J$1))/1000</f>
        <v>1E-3</v>
      </c>
      <c r="K2180" s="2">
        <f>MAX(1,SUMIFS(SolRaw!$E:$E,SolRaw!$A:$A,$B2180,SolRaw!$B:$B,$C2180,SolRaw!$C:$C,K$1))/1000</f>
        <v>1E-3</v>
      </c>
      <c r="L2180" s="2">
        <f>MAX(1,SUMIFS(SolRaw!$E:$E,SolRaw!$A:$A,$B2180,SolRaw!$B:$B,$C2180,SolRaw!$C:$C,L$1))/1000</f>
        <v>1E-3</v>
      </c>
      <c r="M2180" s="2">
        <f>MAX(1,SUMIFS(SolRaw!$E:$E,SolRaw!$A:$A,$B2180,SolRaw!$B:$B,$C2180,SolRaw!$C:$C,M$1))/1000</f>
        <v>1E-3</v>
      </c>
      <c r="N2180" s="2">
        <f t="shared" si="238"/>
        <v>1.1000000000000003E-3</v>
      </c>
      <c r="O2180" s="2">
        <f t="shared" si="239"/>
        <v>1E-3</v>
      </c>
      <c r="P2180" s="2">
        <f t="shared" si="240"/>
        <v>1E-3</v>
      </c>
      <c r="Q2180" s="2">
        <f t="shared" si="241"/>
        <v>1E-3</v>
      </c>
      <c r="R2180" s="2">
        <f t="shared" si="242"/>
        <v>1E-3</v>
      </c>
      <c r="S2180" s="2">
        <f t="shared" si="243"/>
        <v>2E-3</v>
      </c>
      <c r="T2180" s="2">
        <f t="shared" si="244"/>
        <v>3.1622776601683789E-4</v>
      </c>
    </row>
    <row r="2181" spans="1:20" x14ac:dyDescent="0.2">
      <c r="A2181" t="str">
        <f>VLOOKUP(B2181,GraphStats!$A:$B,2,0)</f>
        <v>ISCAS</v>
      </c>
      <c r="B2181" t="s">
        <v>22</v>
      </c>
      <c r="C2181" t="s">
        <v>155</v>
      </c>
      <c r="D2181" s="2">
        <f>MAX(1,SUMIFS(SolRaw!$E:$E,SolRaw!$A:$A,$B2181,SolRaw!$B:$B,$C2181,SolRaw!$C:$C,D$1))/1000</f>
        <v>1E-3</v>
      </c>
      <c r="E2181" s="2">
        <f>MAX(1,SUMIFS(SolRaw!$E:$E,SolRaw!$A:$A,$B2181,SolRaw!$B:$B,$C2181,SolRaw!$C:$C,E$1))/1000</f>
        <v>1E-3</v>
      </c>
      <c r="F2181" s="2">
        <f>MAX(1,SUMIFS(SolRaw!$E:$E,SolRaw!$A:$A,$B2181,SolRaw!$B:$B,$C2181,SolRaw!$C:$C,F$1))/1000</f>
        <v>1E-3</v>
      </c>
      <c r="G2181" s="2">
        <f>MAX(1,SUMIFS(SolRaw!$E:$E,SolRaw!$A:$A,$B2181,SolRaw!$B:$B,$C2181,SolRaw!$C:$C,G$1))/1000</f>
        <v>1E-3</v>
      </c>
      <c r="H2181" s="2">
        <f>MAX(1,SUMIFS(SolRaw!$E:$E,SolRaw!$A:$A,$B2181,SolRaw!$B:$B,$C2181,SolRaw!$C:$C,H$1))/1000</f>
        <v>2E-3</v>
      </c>
      <c r="I2181" s="2">
        <f>MAX(1,SUMIFS(SolRaw!$E:$E,SolRaw!$A:$A,$B2181,SolRaw!$B:$B,$C2181,SolRaw!$C:$C,I$1))/1000</f>
        <v>2E-3</v>
      </c>
      <c r="J2181" s="2">
        <f>MAX(1,SUMIFS(SolRaw!$E:$E,SolRaw!$A:$A,$B2181,SolRaw!$B:$B,$C2181,SolRaw!$C:$C,J$1))/1000</f>
        <v>2E-3</v>
      </c>
      <c r="K2181" s="2">
        <f>MAX(1,SUMIFS(SolRaw!$E:$E,SolRaw!$A:$A,$B2181,SolRaw!$B:$B,$C2181,SolRaw!$C:$C,K$1))/1000</f>
        <v>1E-3</v>
      </c>
      <c r="L2181" s="2">
        <f>MAX(1,SUMIFS(SolRaw!$E:$E,SolRaw!$A:$A,$B2181,SolRaw!$B:$B,$C2181,SolRaw!$C:$C,L$1))/1000</f>
        <v>1E-3</v>
      </c>
      <c r="M2181" s="2">
        <f>MAX(1,SUMIFS(SolRaw!$E:$E,SolRaw!$A:$A,$B2181,SolRaw!$B:$B,$C2181,SolRaw!$C:$C,M$1))/1000</f>
        <v>2E-3</v>
      </c>
      <c r="N2181" s="2">
        <f t="shared" si="238"/>
        <v>1.4E-3</v>
      </c>
      <c r="O2181" s="2">
        <f t="shared" si="239"/>
        <v>1E-3</v>
      </c>
      <c r="P2181" s="2">
        <f t="shared" si="240"/>
        <v>1E-3</v>
      </c>
      <c r="Q2181" s="2">
        <f t="shared" si="241"/>
        <v>1E-3</v>
      </c>
      <c r="R2181" s="2">
        <f t="shared" si="242"/>
        <v>2E-3</v>
      </c>
      <c r="S2181" s="2">
        <f t="shared" si="243"/>
        <v>2E-3</v>
      </c>
      <c r="T2181" s="2">
        <f t="shared" si="244"/>
        <v>5.1639777949432221E-4</v>
      </c>
    </row>
    <row r="2182" spans="1:20" x14ac:dyDescent="0.2">
      <c r="A2182" t="str">
        <f>VLOOKUP(B2182,GraphStats!$A:$B,2,0)</f>
        <v>ISCAS</v>
      </c>
      <c r="B2182" t="s">
        <v>22</v>
      </c>
      <c r="C2182" t="s">
        <v>156</v>
      </c>
      <c r="D2182" s="2">
        <f>MAX(1,SUMIFS(SolRaw!$E:$E,SolRaw!$A:$A,$B2182,SolRaw!$B:$B,$C2182,SolRaw!$C:$C,D$1))/1000</f>
        <v>2E-3</v>
      </c>
      <c r="E2182" s="2">
        <f>MAX(1,SUMIFS(SolRaw!$E:$E,SolRaw!$A:$A,$B2182,SolRaw!$B:$B,$C2182,SolRaw!$C:$C,E$1))/1000</f>
        <v>1E-3</v>
      </c>
      <c r="F2182" s="2">
        <f>MAX(1,SUMIFS(SolRaw!$E:$E,SolRaw!$A:$A,$B2182,SolRaw!$B:$B,$C2182,SolRaw!$C:$C,F$1))/1000</f>
        <v>1E-3</v>
      </c>
      <c r="G2182" s="2">
        <f>MAX(1,SUMIFS(SolRaw!$E:$E,SolRaw!$A:$A,$B2182,SolRaw!$B:$B,$C2182,SolRaw!$C:$C,G$1))/1000</f>
        <v>1E-3</v>
      </c>
      <c r="H2182" s="2">
        <f>MAX(1,SUMIFS(SolRaw!$E:$E,SolRaw!$A:$A,$B2182,SolRaw!$B:$B,$C2182,SolRaw!$C:$C,H$1))/1000</f>
        <v>1E-3</v>
      </c>
      <c r="I2182" s="2">
        <f>MAX(1,SUMIFS(SolRaw!$E:$E,SolRaw!$A:$A,$B2182,SolRaw!$B:$B,$C2182,SolRaw!$C:$C,I$1))/1000</f>
        <v>1E-3</v>
      </c>
      <c r="J2182" s="2">
        <f>MAX(1,SUMIFS(SolRaw!$E:$E,SolRaw!$A:$A,$B2182,SolRaw!$B:$B,$C2182,SolRaw!$C:$C,J$1))/1000</f>
        <v>1E-3</v>
      </c>
      <c r="K2182" s="2">
        <f>MAX(1,SUMIFS(SolRaw!$E:$E,SolRaw!$A:$A,$B2182,SolRaw!$B:$B,$C2182,SolRaw!$C:$C,K$1))/1000</f>
        <v>1E-3</v>
      </c>
      <c r="L2182" s="2">
        <f>MAX(1,SUMIFS(SolRaw!$E:$E,SolRaw!$A:$A,$B2182,SolRaw!$B:$B,$C2182,SolRaw!$C:$C,L$1))/1000</f>
        <v>1E-3</v>
      </c>
      <c r="M2182" s="2">
        <f>MAX(1,SUMIFS(SolRaw!$E:$E,SolRaw!$A:$A,$B2182,SolRaw!$B:$B,$C2182,SolRaw!$C:$C,M$1))/1000</f>
        <v>1E-3</v>
      </c>
      <c r="N2182" s="2">
        <f t="shared" si="238"/>
        <v>1.1000000000000003E-3</v>
      </c>
      <c r="O2182" s="2">
        <f t="shared" si="239"/>
        <v>1E-3</v>
      </c>
      <c r="P2182" s="2">
        <f t="shared" si="240"/>
        <v>1E-3</v>
      </c>
      <c r="Q2182" s="2">
        <f t="shared" si="241"/>
        <v>1E-3</v>
      </c>
      <c r="R2182" s="2">
        <f t="shared" si="242"/>
        <v>1E-3</v>
      </c>
      <c r="S2182" s="2">
        <f t="shared" si="243"/>
        <v>2E-3</v>
      </c>
      <c r="T2182" s="2">
        <f t="shared" si="244"/>
        <v>3.1622776601683789E-4</v>
      </c>
    </row>
    <row r="2183" spans="1:20" x14ac:dyDescent="0.2">
      <c r="A2183" t="str">
        <f>VLOOKUP(B2183,GraphStats!$A:$B,2,0)</f>
        <v>ISCAS</v>
      </c>
      <c r="B2183" t="s">
        <v>22</v>
      </c>
      <c r="C2183" t="s">
        <v>157</v>
      </c>
      <c r="D2183" s="2">
        <f>MAX(1,SUMIFS(SolRaw!$E:$E,SolRaw!$A:$A,$B2183,SolRaw!$B:$B,$C2183,SolRaw!$C:$C,D$1))/1000</f>
        <v>1E-3</v>
      </c>
      <c r="E2183" s="2">
        <f>MAX(1,SUMIFS(SolRaw!$E:$E,SolRaw!$A:$A,$B2183,SolRaw!$B:$B,$C2183,SolRaw!$C:$C,E$1))/1000</f>
        <v>1E-3</v>
      </c>
      <c r="F2183" s="2">
        <f>MAX(1,SUMIFS(SolRaw!$E:$E,SolRaw!$A:$A,$B2183,SolRaw!$B:$B,$C2183,SolRaw!$C:$C,F$1))/1000</f>
        <v>1E-3</v>
      </c>
      <c r="G2183" s="2">
        <f>MAX(1,SUMIFS(SolRaw!$E:$E,SolRaw!$A:$A,$B2183,SolRaw!$B:$B,$C2183,SolRaw!$C:$C,G$1))/1000</f>
        <v>1E-3</v>
      </c>
      <c r="H2183" s="2">
        <f>MAX(1,SUMIFS(SolRaw!$E:$E,SolRaw!$A:$A,$B2183,SolRaw!$B:$B,$C2183,SolRaw!$C:$C,H$1))/1000</f>
        <v>1E-3</v>
      </c>
      <c r="I2183" s="2">
        <f>MAX(1,SUMIFS(SolRaw!$E:$E,SolRaw!$A:$A,$B2183,SolRaw!$B:$B,$C2183,SolRaw!$C:$C,I$1))/1000</f>
        <v>1E-3</v>
      </c>
      <c r="J2183" s="2">
        <f>MAX(1,SUMIFS(SolRaw!$E:$E,SolRaw!$A:$A,$B2183,SolRaw!$B:$B,$C2183,SolRaw!$C:$C,J$1))/1000</f>
        <v>1E-3</v>
      </c>
      <c r="K2183" s="2">
        <f>MAX(1,SUMIFS(SolRaw!$E:$E,SolRaw!$A:$A,$B2183,SolRaw!$B:$B,$C2183,SolRaw!$C:$C,K$1))/1000</f>
        <v>1E-3</v>
      </c>
      <c r="L2183" s="2">
        <f>MAX(1,SUMIFS(SolRaw!$E:$E,SolRaw!$A:$A,$B2183,SolRaw!$B:$B,$C2183,SolRaw!$C:$C,L$1))/1000</f>
        <v>1E-3</v>
      </c>
      <c r="M2183" s="2">
        <f>MAX(1,SUMIFS(SolRaw!$E:$E,SolRaw!$A:$A,$B2183,SolRaw!$B:$B,$C2183,SolRaw!$C:$C,M$1))/1000</f>
        <v>1E-3</v>
      </c>
      <c r="N2183" s="2">
        <f t="shared" si="238"/>
        <v>1.0000000000000002E-3</v>
      </c>
      <c r="O2183" s="2">
        <f t="shared" si="239"/>
        <v>1E-3</v>
      </c>
      <c r="P2183" s="2">
        <f t="shared" si="240"/>
        <v>1E-3</v>
      </c>
      <c r="Q2183" s="2">
        <f t="shared" si="241"/>
        <v>1E-3</v>
      </c>
      <c r="R2183" s="2">
        <f t="shared" si="242"/>
        <v>1E-3</v>
      </c>
      <c r="S2183" s="2">
        <f t="shared" si="243"/>
        <v>1E-3</v>
      </c>
      <c r="T2183" s="2">
        <f t="shared" si="244"/>
        <v>2.2856988727712899E-19</v>
      </c>
    </row>
    <row r="2184" spans="1:20" x14ac:dyDescent="0.2">
      <c r="A2184" t="str">
        <f>VLOOKUP(B2184,GraphStats!$A:$B,2,0)</f>
        <v>ISCAS</v>
      </c>
      <c r="B2184" t="s">
        <v>22</v>
      </c>
      <c r="C2184" t="s">
        <v>158</v>
      </c>
      <c r="D2184" s="2">
        <f>MAX(1,SUMIFS(SolRaw!$E:$E,SolRaw!$A:$A,$B2184,SolRaw!$B:$B,$C2184,SolRaw!$C:$C,D$1))/1000</f>
        <v>1E-3</v>
      </c>
      <c r="E2184" s="2">
        <f>MAX(1,SUMIFS(SolRaw!$E:$E,SolRaw!$A:$A,$B2184,SolRaw!$B:$B,$C2184,SolRaw!$C:$C,E$1))/1000</f>
        <v>1E-3</v>
      </c>
      <c r="F2184" s="2">
        <f>MAX(1,SUMIFS(SolRaw!$E:$E,SolRaw!$A:$A,$B2184,SolRaw!$B:$B,$C2184,SolRaw!$C:$C,F$1))/1000</f>
        <v>1E-3</v>
      </c>
      <c r="G2184" s="2">
        <f>MAX(1,SUMIFS(SolRaw!$E:$E,SolRaw!$A:$A,$B2184,SolRaw!$B:$B,$C2184,SolRaw!$C:$C,G$1))/1000</f>
        <v>1E-3</v>
      </c>
      <c r="H2184" s="2">
        <f>MAX(1,SUMIFS(SolRaw!$E:$E,SolRaw!$A:$A,$B2184,SolRaw!$B:$B,$C2184,SolRaw!$C:$C,H$1))/1000</f>
        <v>1E-3</v>
      </c>
      <c r="I2184" s="2">
        <f>MAX(1,SUMIFS(SolRaw!$E:$E,SolRaw!$A:$A,$B2184,SolRaw!$B:$B,$C2184,SolRaw!$C:$C,I$1))/1000</f>
        <v>1E-3</v>
      </c>
      <c r="J2184" s="2">
        <f>MAX(1,SUMIFS(SolRaw!$E:$E,SolRaw!$A:$A,$B2184,SolRaw!$B:$B,$C2184,SolRaw!$C:$C,J$1))/1000</f>
        <v>1E-3</v>
      </c>
      <c r="K2184" s="2">
        <f>MAX(1,SUMIFS(SolRaw!$E:$E,SolRaw!$A:$A,$B2184,SolRaw!$B:$B,$C2184,SolRaw!$C:$C,K$1))/1000</f>
        <v>1E-3</v>
      </c>
      <c r="L2184" s="2">
        <f>MAX(1,SUMIFS(SolRaw!$E:$E,SolRaw!$A:$A,$B2184,SolRaw!$B:$B,$C2184,SolRaw!$C:$C,L$1))/1000</f>
        <v>1E-3</v>
      </c>
      <c r="M2184" s="2">
        <f>MAX(1,SUMIFS(SolRaw!$E:$E,SolRaw!$A:$A,$B2184,SolRaw!$B:$B,$C2184,SolRaw!$C:$C,M$1))/1000</f>
        <v>1E-3</v>
      </c>
      <c r="N2184" s="2">
        <f t="shared" si="238"/>
        <v>1.0000000000000002E-3</v>
      </c>
      <c r="O2184" s="2">
        <f t="shared" si="239"/>
        <v>1E-3</v>
      </c>
      <c r="P2184" s="2">
        <f t="shared" si="240"/>
        <v>1E-3</v>
      </c>
      <c r="Q2184" s="2">
        <f t="shared" si="241"/>
        <v>1E-3</v>
      </c>
      <c r="R2184" s="2">
        <f t="shared" si="242"/>
        <v>1E-3</v>
      </c>
      <c r="S2184" s="2">
        <f t="shared" si="243"/>
        <v>1E-3</v>
      </c>
      <c r="T2184" s="2">
        <f t="shared" si="244"/>
        <v>2.2856988727712899E-19</v>
      </c>
    </row>
    <row r="2185" spans="1:20" x14ac:dyDescent="0.2">
      <c r="A2185" t="str">
        <f>VLOOKUP(B2185,GraphStats!$A:$B,2,0)</f>
        <v>ISCAS</v>
      </c>
      <c r="B2185" t="s">
        <v>22</v>
      </c>
      <c r="C2185" t="s">
        <v>159</v>
      </c>
      <c r="D2185" s="2">
        <f>MAX(1,SUMIFS(SolRaw!$E:$E,SolRaw!$A:$A,$B2185,SolRaw!$B:$B,$C2185,SolRaw!$C:$C,D$1))/1000</f>
        <v>1E-3</v>
      </c>
      <c r="E2185" s="2">
        <f>MAX(1,SUMIFS(SolRaw!$E:$E,SolRaw!$A:$A,$B2185,SolRaw!$B:$B,$C2185,SolRaw!$C:$C,E$1))/1000</f>
        <v>1E-3</v>
      </c>
      <c r="F2185" s="2">
        <f>MAX(1,SUMIFS(SolRaw!$E:$E,SolRaw!$A:$A,$B2185,SolRaw!$B:$B,$C2185,SolRaw!$C:$C,F$1))/1000</f>
        <v>1E-3</v>
      </c>
      <c r="G2185" s="2">
        <f>MAX(1,SUMIFS(SolRaw!$E:$E,SolRaw!$A:$A,$B2185,SolRaw!$B:$B,$C2185,SolRaw!$C:$C,G$1))/1000</f>
        <v>1E-3</v>
      </c>
      <c r="H2185" s="2">
        <f>MAX(1,SUMIFS(SolRaw!$E:$E,SolRaw!$A:$A,$B2185,SolRaw!$B:$B,$C2185,SolRaw!$C:$C,H$1))/1000</f>
        <v>1E-3</v>
      </c>
      <c r="I2185" s="2">
        <f>MAX(1,SUMIFS(SolRaw!$E:$E,SolRaw!$A:$A,$B2185,SolRaw!$B:$B,$C2185,SolRaw!$C:$C,I$1))/1000</f>
        <v>1E-3</v>
      </c>
      <c r="J2185" s="2">
        <f>MAX(1,SUMIFS(SolRaw!$E:$E,SolRaw!$A:$A,$B2185,SolRaw!$B:$B,$C2185,SolRaw!$C:$C,J$1))/1000</f>
        <v>1E-3</v>
      </c>
      <c r="K2185" s="2">
        <f>MAX(1,SUMIFS(SolRaw!$E:$E,SolRaw!$A:$A,$B2185,SolRaw!$B:$B,$C2185,SolRaw!$C:$C,K$1))/1000</f>
        <v>1E-3</v>
      </c>
      <c r="L2185" s="2">
        <f>MAX(1,SUMIFS(SolRaw!$E:$E,SolRaw!$A:$A,$B2185,SolRaw!$B:$B,$C2185,SolRaw!$C:$C,L$1))/1000</f>
        <v>1E-3</v>
      </c>
      <c r="M2185" s="2">
        <f>MAX(1,SUMIFS(SolRaw!$E:$E,SolRaw!$A:$A,$B2185,SolRaw!$B:$B,$C2185,SolRaw!$C:$C,M$1))/1000</f>
        <v>1E-3</v>
      </c>
      <c r="N2185" s="2">
        <f t="shared" si="238"/>
        <v>1.0000000000000002E-3</v>
      </c>
      <c r="O2185" s="2">
        <f t="shared" si="239"/>
        <v>1E-3</v>
      </c>
      <c r="P2185" s="2">
        <f t="shared" si="240"/>
        <v>1E-3</v>
      </c>
      <c r="Q2185" s="2">
        <f t="shared" si="241"/>
        <v>1E-3</v>
      </c>
      <c r="R2185" s="2">
        <f t="shared" si="242"/>
        <v>1E-3</v>
      </c>
      <c r="S2185" s="2">
        <f t="shared" si="243"/>
        <v>1E-3</v>
      </c>
      <c r="T2185" s="2">
        <f t="shared" si="244"/>
        <v>2.2856988727712899E-19</v>
      </c>
    </row>
    <row r="2186" spans="1:20" x14ac:dyDescent="0.2">
      <c r="A2186" t="str">
        <f>VLOOKUP(B2186,GraphStats!$A:$B,2,0)</f>
        <v>ISCAS</v>
      </c>
      <c r="B2186" t="s">
        <v>22</v>
      </c>
      <c r="C2186" t="s">
        <v>160</v>
      </c>
      <c r="D2186" s="2">
        <f>MAX(1,SUMIFS(SolRaw!$E:$E,SolRaw!$A:$A,$B2186,SolRaw!$B:$B,$C2186,SolRaw!$C:$C,D$1))/1000</f>
        <v>1E-3</v>
      </c>
      <c r="E2186" s="2">
        <f>MAX(1,SUMIFS(SolRaw!$E:$E,SolRaw!$A:$A,$B2186,SolRaw!$B:$B,$C2186,SolRaw!$C:$C,E$1))/1000</f>
        <v>1E-3</v>
      </c>
      <c r="F2186" s="2">
        <f>MAX(1,SUMIFS(SolRaw!$E:$E,SolRaw!$A:$A,$B2186,SolRaw!$B:$B,$C2186,SolRaw!$C:$C,F$1))/1000</f>
        <v>1E-3</v>
      </c>
      <c r="G2186" s="2">
        <f>MAX(1,SUMIFS(SolRaw!$E:$E,SolRaw!$A:$A,$B2186,SolRaw!$B:$B,$C2186,SolRaw!$C:$C,G$1))/1000</f>
        <v>1E-3</v>
      </c>
      <c r="H2186" s="2">
        <f>MAX(1,SUMIFS(SolRaw!$E:$E,SolRaw!$A:$A,$B2186,SolRaw!$B:$B,$C2186,SolRaw!$C:$C,H$1))/1000</f>
        <v>1E-3</v>
      </c>
      <c r="I2186" s="2">
        <f>MAX(1,SUMIFS(SolRaw!$E:$E,SolRaw!$A:$A,$B2186,SolRaw!$B:$B,$C2186,SolRaw!$C:$C,I$1))/1000</f>
        <v>1E-3</v>
      </c>
      <c r="J2186" s="2">
        <f>MAX(1,SUMIFS(SolRaw!$E:$E,SolRaw!$A:$A,$B2186,SolRaw!$B:$B,$C2186,SolRaw!$C:$C,J$1))/1000</f>
        <v>1E-3</v>
      </c>
      <c r="K2186" s="2">
        <f>MAX(1,SUMIFS(SolRaw!$E:$E,SolRaw!$A:$A,$B2186,SolRaw!$B:$B,$C2186,SolRaw!$C:$C,K$1))/1000</f>
        <v>1E-3</v>
      </c>
      <c r="L2186" s="2">
        <f>MAX(1,SUMIFS(SolRaw!$E:$E,SolRaw!$A:$A,$B2186,SolRaw!$B:$B,$C2186,SolRaw!$C:$C,L$1))/1000</f>
        <v>1E-3</v>
      </c>
      <c r="M2186" s="2">
        <f>MAX(1,SUMIFS(SolRaw!$E:$E,SolRaw!$A:$A,$B2186,SolRaw!$B:$B,$C2186,SolRaw!$C:$C,M$1))/1000</f>
        <v>1E-3</v>
      </c>
      <c r="N2186" s="2">
        <f t="shared" si="238"/>
        <v>1.0000000000000002E-3</v>
      </c>
      <c r="O2186" s="2">
        <f t="shared" si="239"/>
        <v>1E-3</v>
      </c>
      <c r="P2186" s="2">
        <f t="shared" si="240"/>
        <v>1E-3</v>
      </c>
      <c r="Q2186" s="2">
        <f t="shared" si="241"/>
        <v>1E-3</v>
      </c>
      <c r="R2186" s="2">
        <f t="shared" si="242"/>
        <v>1E-3</v>
      </c>
      <c r="S2186" s="2">
        <f t="shared" si="243"/>
        <v>1E-3</v>
      </c>
      <c r="T2186" s="2">
        <f t="shared" si="244"/>
        <v>2.2856988727712899E-19</v>
      </c>
    </row>
    <row r="2187" spans="1:20" x14ac:dyDescent="0.2">
      <c r="A2187" t="str">
        <f>VLOOKUP(B2187,GraphStats!$A:$B,2,0)</f>
        <v>ISCAS</v>
      </c>
      <c r="B2187" t="s">
        <v>22</v>
      </c>
      <c r="C2187" t="s">
        <v>161</v>
      </c>
      <c r="D2187" s="2">
        <f>MAX(1,SUMIFS(SolRaw!$E:$E,SolRaw!$A:$A,$B2187,SolRaw!$B:$B,$C2187,SolRaw!$C:$C,D$1))/1000</f>
        <v>1E-3</v>
      </c>
      <c r="E2187" s="2">
        <f>MAX(1,SUMIFS(SolRaw!$E:$E,SolRaw!$A:$A,$B2187,SolRaw!$B:$B,$C2187,SolRaw!$C:$C,E$1))/1000</f>
        <v>1E-3</v>
      </c>
      <c r="F2187" s="2">
        <f>MAX(1,SUMIFS(SolRaw!$E:$E,SolRaw!$A:$A,$B2187,SolRaw!$B:$B,$C2187,SolRaw!$C:$C,F$1))/1000</f>
        <v>1E-3</v>
      </c>
      <c r="G2187" s="2">
        <f>MAX(1,SUMIFS(SolRaw!$E:$E,SolRaw!$A:$A,$B2187,SolRaw!$B:$B,$C2187,SolRaw!$C:$C,G$1))/1000</f>
        <v>1E-3</v>
      </c>
      <c r="H2187" s="2">
        <f>MAX(1,SUMIFS(SolRaw!$E:$E,SolRaw!$A:$A,$B2187,SolRaw!$B:$B,$C2187,SolRaw!$C:$C,H$1))/1000</f>
        <v>1E-3</v>
      </c>
      <c r="I2187" s="2">
        <f>MAX(1,SUMIFS(SolRaw!$E:$E,SolRaw!$A:$A,$B2187,SolRaw!$B:$B,$C2187,SolRaw!$C:$C,I$1))/1000</f>
        <v>1E-3</v>
      </c>
      <c r="J2187" s="2">
        <f>MAX(1,SUMIFS(SolRaw!$E:$E,SolRaw!$A:$A,$B2187,SolRaw!$B:$B,$C2187,SolRaw!$C:$C,J$1))/1000</f>
        <v>1E-3</v>
      </c>
      <c r="K2187" s="2">
        <f>MAX(1,SUMIFS(SolRaw!$E:$E,SolRaw!$A:$A,$B2187,SolRaw!$B:$B,$C2187,SolRaw!$C:$C,K$1))/1000</f>
        <v>1E-3</v>
      </c>
      <c r="L2187" s="2">
        <f>MAX(1,SUMIFS(SolRaw!$E:$E,SolRaw!$A:$A,$B2187,SolRaw!$B:$B,$C2187,SolRaw!$C:$C,L$1))/1000</f>
        <v>1E-3</v>
      </c>
      <c r="M2187" s="2">
        <f>MAX(1,SUMIFS(SolRaw!$E:$E,SolRaw!$A:$A,$B2187,SolRaw!$B:$B,$C2187,SolRaw!$C:$C,M$1))/1000</f>
        <v>1E-3</v>
      </c>
      <c r="N2187" s="2">
        <f t="shared" si="238"/>
        <v>1.0000000000000002E-3</v>
      </c>
      <c r="O2187" s="2">
        <f t="shared" si="239"/>
        <v>1E-3</v>
      </c>
      <c r="P2187" s="2">
        <f t="shared" si="240"/>
        <v>1E-3</v>
      </c>
      <c r="Q2187" s="2">
        <f t="shared" si="241"/>
        <v>1E-3</v>
      </c>
      <c r="R2187" s="2">
        <f t="shared" si="242"/>
        <v>1E-3</v>
      </c>
      <c r="S2187" s="2">
        <f t="shared" si="243"/>
        <v>1E-3</v>
      </c>
      <c r="T2187" s="2">
        <f t="shared" si="244"/>
        <v>2.2856988727712899E-19</v>
      </c>
    </row>
    <row r="2188" spans="1:20" x14ac:dyDescent="0.2">
      <c r="A2188" t="str">
        <f>VLOOKUP(B2188,GraphStats!$A:$B,2,0)</f>
        <v>ISCAS</v>
      </c>
      <c r="B2188" t="s">
        <v>22</v>
      </c>
      <c r="C2188" t="s">
        <v>162</v>
      </c>
      <c r="D2188" s="2">
        <f>MAX(1,SUMIFS(SolRaw!$E:$E,SolRaw!$A:$A,$B2188,SolRaw!$B:$B,$C2188,SolRaw!$C:$C,D$1))/1000</f>
        <v>1E-3</v>
      </c>
      <c r="E2188" s="2">
        <f>MAX(1,SUMIFS(SolRaw!$E:$E,SolRaw!$A:$A,$B2188,SolRaw!$B:$B,$C2188,SolRaw!$C:$C,E$1))/1000</f>
        <v>1E-3</v>
      </c>
      <c r="F2188" s="2">
        <f>MAX(1,SUMIFS(SolRaw!$E:$E,SolRaw!$A:$A,$B2188,SolRaw!$B:$B,$C2188,SolRaw!$C:$C,F$1))/1000</f>
        <v>1E-3</v>
      </c>
      <c r="G2188" s="2">
        <f>MAX(1,SUMIFS(SolRaw!$E:$E,SolRaw!$A:$A,$B2188,SolRaw!$B:$B,$C2188,SolRaw!$C:$C,G$1))/1000</f>
        <v>1E-3</v>
      </c>
      <c r="H2188" s="2">
        <f>MAX(1,SUMIFS(SolRaw!$E:$E,SolRaw!$A:$A,$B2188,SolRaw!$B:$B,$C2188,SolRaw!$C:$C,H$1))/1000</f>
        <v>1E-3</v>
      </c>
      <c r="I2188" s="2">
        <f>MAX(1,SUMIFS(SolRaw!$E:$E,SolRaw!$A:$A,$B2188,SolRaw!$B:$B,$C2188,SolRaw!$C:$C,I$1))/1000</f>
        <v>1E-3</v>
      </c>
      <c r="J2188" s="2">
        <f>MAX(1,SUMIFS(SolRaw!$E:$E,SolRaw!$A:$A,$B2188,SolRaw!$B:$B,$C2188,SolRaw!$C:$C,J$1))/1000</f>
        <v>1E-3</v>
      </c>
      <c r="K2188" s="2">
        <f>MAX(1,SUMIFS(SolRaw!$E:$E,SolRaw!$A:$A,$B2188,SolRaw!$B:$B,$C2188,SolRaw!$C:$C,K$1))/1000</f>
        <v>1E-3</v>
      </c>
      <c r="L2188" s="2">
        <f>MAX(1,SUMIFS(SolRaw!$E:$E,SolRaw!$A:$A,$B2188,SolRaw!$B:$B,$C2188,SolRaw!$C:$C,L$1))/1000</f>
        <v>1E-3</v>
      </c>
      <c r="M2188" s="2">
        <f>MAX(1,SUMIFS(SolRaw!$E:$E,SolRaw!$A:$A,$B2188,SolRaw!$B:$B,$C2188,SolRaw!$C:$C,M$1))/1000</f>
        <v>1E-3</v>
      </c>
      <c r="N2188" s="2">
        <f t="shared" si="238"/>
        <v>1.0000000000000002E-3</v>
      </c>
      <c r="O2188" s="2">
        <f t="shared" si="239"/>
        <v>1E-3</v>
      </c>
      <c r="P2188" s="2">
        <f t="shared" si="240"/>
        <v>1E-3</v>
      </c>
      <c r="Q2188" s="2">
        <f t="shared" si="241"/>
        <v>1E-3</v>
      </c>
      <c r="R2188" s="2">
        <f t="shared" si="242"/>
        <v>1E-3</v>
      </c>
      <c r="S2188" s="2">
        <f t="shared" si="243"/>
        <v>1E-3</v>
      </c>
      <c r="T2188" s="2">
        <f t="shared" si="244"/>
        <v>2.2856988727712899E-19</v>
      </c>
    </row>
    <row r="2189" spans="1:20" x14ac:dyDescent="0.2">
      <c r="A2189" t="str">
        <f>VLOOKUP(B2189,GraphStats!$A:$B,2,0)</f>
        <v>ISCAS</v>
      </c>
      <c r="B2189" t="s">
        <v>23</v>
      </c>
      <c r="C2189" t="s">
        <v>136</v>
      </c>
      <c r="D2189" s="2">
        <f>MAX(1,SUMIFS(SolRaw!$E:$E,SolRaw!$A:$A,$B2189,SolRaw!$B:$B,$C2189,SolRaw!$C:$C,D$1))/1000</f>
        <v>1E-3</v>
      </c>
      <c r="E2189" s="2">
        <f>MAX(1,SUMIFS(SolRaw!$E:$E,SolRaw!$A:$A,$B2189,SolRaw!$B:$B,$C2189,SolRaw!$C:$C,E$1))/1000</f>
        <v>1E-3</v>
      </c>
      <c r="F2189" s="2">
        <f>MAX(1,SUMIFS(SolRaw!$E:$E,SolRaw!$A:$A,$B2189,SolRaw!$B:$B,$C2189,SolRaw!$C:$C,F$1))/1000</f>
        <v>1E-3</v>
      </c>
      <c r="G2189" s="2">
        <f>MAX(1,SUMIFS(SolRaw!$E:$E,SolRaw!$A:$A,$B2189,SolRaw!$B:$B,$C2189,SolRaw!$C:$C,G$1))/1000</f>
        <v>1E-3</v>
      </c>
      <c r="H2189" s="2">
        <f>MAX(1,SUMIFS(SolRaw!$E:$E,SolRaw!$A:$A,$B2189,SolRaw!$B:$B,$C2189,SolRaw!$C:$C,H$1))/1000</f>
        <v>1E-3</v>
      </c>
      <c r="I2189" s="2">
        <f>MAX(1,SUMIFS(SolRaw!$E:$E,SolRaw!$A:$A,$B2189,SolRaw!$B:$B,$C2189,SolRaw!$C:$C,I$1))/1000</f>
        <v>1E-3</v>
      </c>
      <c r="J2189" s="2">
        <f>MAX(1,SUMIFS(SolRaw!$E:$E,SolRaw!$A:$A,$B2189,SolRaw!$B:$B,$C2189,SolRaw!$C:$C,J$1))/1000</f>
        <v>1E-3</v>
      </c>
      <c r="K2189" s="2">
        <f>MAX(1,SUMIFS(SolRaw!$E:$E,SolRaw!$A:$A,$B2189,SolRaw!$B:$B,$C2189,SolRaw!$C:$C,K$1))/1000</f>
        <v>1E-3</v>
      </c>
      <c r="L2189" s="2">
        <f>MAX(1,SUMIFS(SolRaw!$E:$E,SolRaw!$A:$A,$B2189,SolRaw!$B:$B,$C2189,SolRaw!$C:$C,L$1))/1000</f>
        <v>1E-3</v>
      </c>
      <c r="M2189" s="2">
        <f>MAX(1,SUMIFS(SolRaw!$E:$E,SolRaw!$A:$A,$B2189,SolRaw!$B:$B,$C2189,SolRaw!$C:$C,M$1))/1000</f>
        <v>1E-3</v>
      </c>
      <c r="N2189" s="2">
        <f t="shared" si="238"/>
        <v>1.0000000000000002E-3</v>
      </c>
      <c r="O2189" s="2">
        <f t="shared" si="239"/>
        <v>1E-3</v>
      </c>
      <c r="P2189" s="2">
        <f t="shared" si="240"/>
        <v>1E-3</v>
      </c>
      <c r="Q2189" s="2">
        <f t="shared" si="241"/>
        <v>1E-3</v>
      </c>
      <c r="R2189" s="2">
        <f t="shared" si="242"/>
        <v>1E-3</v>
      </c>
      <c r="S2189" s="2">
        <f t="shared" si="243"/>
        <v>1E-3</v>
      </c>
      <c r="T2189" s="2">
        <f t="shared" si="244"/>
        <v>2.2856988727712899E-19</v>
      </c>
    </row>
    <row r="2190" spans="1:20" x14ac:dyDescent="0.2">
      <c r="A2190" t="str">
        <f>VLOOKUP(B2190,GraphStats!$A:$B,2,0)</f>
        <v>ISCAS</v>
      </c>
      <c r="B2190" t="s">
        <v>23</v>
      </c>
      <c r="C2190" t="s">
        <v>137</v>
      </c>
      <c r="D2190" s="2">
        <f>MAX(1,SUMIFS(SolRaw!$E:$E,SolRaw!$A:$A,$B2190,SolRaw!$B:$B,$C2190,SolRaw!$C:$C,D$1))/1000</f>
        <v>1E-3</v>
      </c>
      <c r="E2190" s="2">
        <f>MAX(1,SUMIFS(SolRaw!$E:$E,SolRaw!$A:$A,$B2190,SolRaw!$B:$B,$C2190,SolRaw!$C:$C,E$1))/1000</f>
        <v>1E-3</v>
      </c>
      <c r="F2190" s="2">
        <f>MAX(1,SUMIFS(SolRaw!$E:$E,SolRaw!$A:$A,$B2190,SolRaw!$B:$B,$C2190,SolRaw!$C:$C,F$1))/1000</f>
        <v>1E-3</v>
      </c>
      <c r="G2190" s="2">
        <f>MAX(1,SUMIFS(SolRaw!$E:$E,SolRaw!$A:$A,$B2190,SolRaw!$B:$B,$C2190,SolRaw!$C:$C,G$1))/1000</f>
        <v>1E-3</v>
      </c>
      <c r="H2190" s="2">
        <f>MAX(1,SUMIFS(SolRaw!$E:$E,SolRaw!$A:$A,$B2190,SolRaw!$B:$B,$C2190,SolRaw!$C:$C,H$1))/1000</f>
        <v>1E-3</v>
      </c>
      <c r="I2190" s="2">
        <f>MAX(1,SUMIFS(SolRaw!$E:$E,SolRaw!$A:$A,$B2190,SolRaw!$B:$B,$C2190,SolRaw!$C:$C,I$1))/1000</f>
        <v>1E-3</v>
      </c>
      <c r="J2190" s="2">
        <f>MAX(1,SUMIFS(SolRaw!$E:$E,SolRaw!$A:$A,$B2190,SolRaw!$B:$B,$C2190,SolRaw!$C:$C,J$1))/1000</f>
        <v>1E-3</v>
      </c>
      <c r="K2190" s="2">
        <f>MAX(1,SUMIFS(SolRaw!$E:$E,SolRaw!$A:$A,$B2190,SolRaw!$B:$B,$C2190,SolRaw!$C:$C,K$1))/1000</f>
        <v>1E-3</v>
      </c>
      <c r="L2190" s="2">
        <f>MAX(1,SUMIFS(SolRaw!$E:$E,SolRaw!$A:$A,$B2190,SolRaw!$B:$B,$C2190,SolRaw!$C:$C,L$1))/1000</f>
        <v>1E-3</v>
      </c>
      <c r="M2190" s="2">
        <f>MAX(1,SUMIFS(SolRaw!$E:$E,SolRaw!$A:$A,$B2190,SolRaw!$B:$B,$C2190,SolRaw!$C:$C,M$1))/1000</f>
        <v>1E-3</v>
      </c>
      <c r="N2190" s="2">
        <f t="shared" si="238"/>
        <v>1.0000000000000002E-3</v>
      </c>
      <c r="O2190" s="2">
        <f t="shared" si="239"/>
        <v>1E-3</v>
      </c>
      <c r="P2190" s="2">
        <f t="shared" si="240"/>
        <v>1E-3</v>
      </c>
      <c r="Q2190" s="2">
        <f t="shared" si="241"/>
        <v>1E-3</v>
      </c>
      <c r="R2190" s="2">
        <f t="shared" si="242"/>
        <v>1E-3</v>
      </c>
      <c r="S2190" s="2">
        <f t="shared" si="243"/>
        <v>1E-3</v>
      </c>
      <c r="T2190" s="2">
        <f t="shared" si="244"/>
        <v>2.2856988727712899E-19</v>
      </c>
    </row>
    <row r="2191" spans="1:20" x14ac:dyDescent="0.2">
      <c r="A2191" t="str">
        <f>VLOOKUP(B2191,GraphStats!$A:$B,2,0)</f>
        <v>ISCAS</v>
      </c>
      <c r="B2191" t="s">
        <v>23</v>
      </c>
      <c r="C2191" t="s">
        <v>138</v>
      </c>
      <c r="D2191" s="2">
        <f>MAX(1,SUMIFS(SolRaw!$E:$E,SolRaw!$A:$A,$B2191,SolRaw!$B:$B,$C2191,SolRaw!$C:$C,D$1))/1000</f>
        <v>1E-3</v>
      </c>
      <c r="E2191" s="2">
        <f>MAX(1,SUMIFS(SolRaw!$E:$E,SolRaw!$A:$A,$B2191,SolRaw!$B:$B,$C2191,SolRaw!$C:$C,E$1))/1000</f>
        <v>1E-3</v>
      </c>
      <c r="F2191" s="2">
        <f>MAX(1,SUMIFS(SolRaw!$E:$E,SolRaw!$A:$A,$B2191,SolRaw!$B:$B,$C2191,SolRaw!$C:$C,F$1))/1000</f>
        <v>1E-3</v>
      </c>
      <c r="G2191" s="2">
        <f>MAX(1,SUMIFS(SolRaw!$E:$E,SolRaw!$A:$A,$B2191,SolRaw!$B:$B,$C2191,SolRaw!$C:$C,G$1))/1000</f>
        <v>1E-3</v>
      </c>
      <c r="H2191" s="2">
        <f>MAX(1,SUMIFS(SolRaw!$E:$E,SolRaw!$A:$A,$B2191,SolRaw!$B:$B,$C2191,SolRaw!$C:$C,H$1))/1000</f>
        <v>1E-3</v>
      </c>
      <c r="I2191" s="2">
        <f>MAX(1,SUMIFS(SolRaw!$E:$E,SolRaw!$A:$A,$B2191,SolRaw!$B:$B,$C2191,SolRaw!$C:$C,I$1))/1000</f>
        <v>1E-3</v>
      </c>
      <c r="J2191" s="2">
        <f>MAX(1,SUMIFS(SolRaw!$E:$E,SolRaw!$A:$A,$B2191,SolRaw!$B:$B,$C2191,SolRaw!$C:$C,J$1))/1000</f>
        <v>1E-3</v>
      </c>
      <c r="K2191" s="2">
        <f>MAX(1,SUMIFS(SolRaw!$E:$E,SolRaw!$A:$A,$B2191,SolRaw!$B:$B,$C2191,SolRaw!$C:$C,K$1))/1000</f>
        <v>2E-3</v>
      </c>
      <c r="L2191" s="2">
        <f>MAX(1,SUMIFS(SolRaw!$E:$E,SolRaw!$A:$A,$B2191,SolRaw!$B:$B,$C2191,SolRaw!$C:$C,L$1))/1000</f>
        <v>1E-3</v>
      </c>
      <c r="M2191" s="2">
        <f>MAX(1,SUMIFS(SolRaw!$E:$E,SolRaw!$A:$A,$B2191,SolRaw!$B:$B,$C2191,SolRaw!$C:$C,M$1))/1000</f>
        <v>1E-3</v>
      </c>
      <c r="N2191" s="2">
        <f t="shared" si="238"/>
        <v>1.1000000000000003E-3</v>
      </c>
      <c r="O2191" s="2">
        <f t="shared" si="239"/>
        <v>1E-3</v>
      </c>
      <c r="P2191" s="2">
        <f t="shared" si="240"/>
        <v>1E-3</v>
      </c>
      <c r="Q2191" s="2">
        <f t="shared" si="241"/>
        <v>1E-3</v>
      </c>
      <c r="R2191" s="2">
        <f t="shared" si="242"/>
        <v>1E-3</v>
      </c>
      <c r="S2191" s="2">
        <f t="shared" si="243"/>
        <v>2E-3</v>
      </c>
      <c r="T2191" s="2">
        <f t="shared" si="244"/>
        <v>3.1622776601683794E-4</v>
      </c>
    </row>
    <row r="2192" spans="1:20" x14ac:dyDescent="0.2">
      <c r="A2192" t="str">
        <f>VLOOKUP(B2192,GraphStats!$A:$B,2,0)</f>
        <v>ISCAS</v>
      </c>
      <c r="B2192" t="s">
        <v>23</v>
      </c>
      <c r="C2192" t="s">
        <v>139</v>
      </c>
      <c r="D2192" s="2">
        <f>MAX(1,SUMIFS(SolRaw!$E:$E,SolRaw!$A:$A,$B2192,SolRaw!$B:$B,$C2192,SolRaw!$C:$C,D$1))/1000</f>
        <v>1E-3</v>
      </c>
      <c r="E2192" s="2">
        <f>MAX(1,SUMIFS(SolRaw!$E:$E,SolRaw!$A:$A,$B2192,SolRaw!$B:$B,$C2192,SolRaw!$C:$C,E$1))/1000</f>
        <v>1E-3</v>
      </c>
      <c r="F2192" s="2">
        <f>MAX(1,SUMIFS(SolRaw!$E:$E,SolRaw!$A:$A,$B2192,SolRaw!$B:$B,$C2192,SolRaw!$C:$C,F$1))/1000</f>
        <v>1E-3</v>
      </c>
      <c r="G2192" s="2">
        <f>MAX(1,SUMIFS(SolRaw!$E:$E,SolRaw!$A:$A,$B2192,SolRaw!$B:$B,$C2192,SolRaw!$C:$C,G$1))/1000</f>
        <v>1E-3</v>
      </c>
      <c r="H2192" s="2">
        <f>MAX(1,SUMIFS(SolRaw!$E:$E,SolRaw!$A:$A,$B2192,SolRaw!$B:$B,$C2192,SolRaw!$C:$C,H$1))/1000</f>
        <v>1E-3</v>
      </c>
      <c r="I2192" s="2">
        <f>MAX(1,SUMIFS(SolRaw!$E:$E,SolRaw!$A:$A,$B2192,SolRaw!$B:$B,$C2192,SolRaw!$C:$C,I$1))/1000</f>
        <v>1E-3</v>
      </c>
      <c r="J2192" s="2">
        <f>MAX(1,SUMIFS(SolRaw!$E:$E,SolRaw!$A:$A,$B2192,SolRaw!$B:$B,$C2192,SolRaw!$C:$C,J$1))/1000</f>
        <v>1E-3</v>
      </c>
      <c r="K2192" s="2">
        <f>MAX(1,SUMIFS(SolRaw!$E:$E,SolRaw!$A:$A,$B2192,SolRaw!$B:$B,$C2192,SolRaw!$C:$C,K$1))/1000</f>
        <v>1E-3</v>
      </c>
      <c r="L2192" s="2">
        <f>MAX(1,SUMIFS(SolRaw!$E:$E,SolRaw!$A:$A,$B2192,SolRaw!$B:$B,$C2192,SolRaw!$C:$C,L$1))/1000</f>
        <v>1E-3</v>
      </c>
      <c r="M2192" s="2">
        <f>MAX(1,SUMIFS(SolRaw!$E:$E,SolRaw!$A:$A,$B2192,SolRaw!$B:$B,$C2192,SolRaw!$C:$C,M$1))/1000</f>
        <v>1E-3</v>
      </c>
      <c r="N2192" s="2">
        <f t="shared" si="238"/>
        <v>1.0000000000000002E-3</v>
      </c>
      <c r="O2192" s="2">
        <f t="shared" si="239"/>
        <v>1E-3</v>
      </c>
      <c r="P2192" s="2">
        <f t="shared" si="240"/>
        <v>1E-3</v>
      </c>
      <c r="Q2192" s="2">
        <f t="shared" si="241"/>
        <v>1E-3</v>
      </c>
      <c r="R2192" s="2">
        <f t="shared" si="242"/>
        <v>1E-3</v>
      </c>
      <c r="S2192" s="2">
        <f t="shared" si="243"/>
        <v>1E-3</v>
      </c>
      <c r="T2192" s="2">
        <f t="shared" si="244"/>
        <v>2.2856988727712899E-19</v>
      </c>
    </row>
    <row r="2193" spans="1:20" x14ac:dyDescent="0.2">
      <c r="A2193" t="str">
        <f>VLOOKUP(B2193,GraphStats!$A:$B,2,0)</f>
        <v>ISCAS</v>
      </c>
      <c r="B2193" t="s">
        <v>23</v>
      </c>
      <c r="C2193" t="s">
        <v>140</v>
      </c>
      <c r="D2193" s="2">
        <f>MAX(1,SUMIFS(SolRaw!$E:$E,SolRaw!$A:$A,$B2193,SolRaw!$B:$B,$C2193,SolRaw!$C:$C,D$1))/1000</f>
        <v>1E-3</v>
      </c>
      <c r="E2193" s="2">
        <f>MAX(1,SUMIFS(SolRaw!$E:$E,SolRaw!$A:$A,$B2193,SolRaw!$B:$B,$C2193,SolRaw!$C:$C,E$1))/1000</f>
        <v>1E-3</v>
      </c>
      <c r="F2193" s="2">
        <f>MAX(1,SUMIFS(SolRaw!$E:$E,SolRaw!$A:$A,$B2193,SolRaw!$B:$B,$C2193,SolRaw!$C:$C,F$1))/1000</f>
        <v>1E-3</v>
      </c>
      <c r="G2193" s="2">
        <f>MAX(1,SUMIFS(SolRaw!$E:$E,SolRaw!$A:$A,$B2193,SolRaw!$B:$B,$C2193,SolRaw!$C:$C,G$1))/1000</f>
        <v>1E-3</v>
      </c>
      <c r="H2193" s="2">
        <f>MAX(1,SUMIFS(SolRaw!$E:$E,SolRaw!$A:$A,$B2193,SolRaw!$B:$B,$C2193,SolRaw!$C:$C,H$1))/1000</f>
        <v>1E-3</v>
      </c>
      <c r="I2193" s="2">
        <f>MAX(1,SUMIFS(SolRaw!$E:$E,SolRaw!$A:$A,$B2193,SolRaw!$B:$B,$C2193,SolRaw!$C:$C,I$1))/1000</f>
        <v>1E-3</v>
      </c>
      <c r="J2193" s="2">
        <f>MAX(1,SUMIFS(SolRaw!$E:$E,SolRaw!$A:$A,$B2193,SolRaw!$B:$B,$C2193,SolRaw!$C:$C,J$1))/1000</f>
        <v>1E-3</v>
      </c>
      <c r="K2193" s="2">
        <f>MAX(1,SUMIFS(SolRaw!$E:$E,SolRaw!$A:$A,$B2193,SolRaw!$B:$B,$C2193,SolRaw!$C:$C,K$1))/1000</f>
        <v>1E-3</v>
      </c>
      <c r="L2193" s="2">
        <f>MAX(1,SUMIFS(SolRaw!$E:$E,SolRaw!$A:$A,$B2193,SolRaw!$B:$B,$C2193,SolRaw!$C:$C,L$1))/1000</f>
        <v>1E-3</v>
      </c>
      <c r="M2193" s="2">
        <f>MAX(1,SUMIFS(SolRaw!$E:$E,SolRaw!$A:$A,$B2193,SolRaw!$B:$B,$C2193,SolRaw!$C:$C,M$1))/1000</f>
        <v>1E-3</v>
      </c>
      <c r="N2193" s="2">
        <f t="shared" si="238"/>
        <v>1.0000000000000002E-3</v>
      </c>
      <c r="O2193" s="2">
        <f t="shared" si="239"/>
        <v>1E-3</v>
      </c>
      <c r="P2193" s="2">
        <f t="shared" si="240"/>
        <v>1E-3</v>
      </c>
      <c r="Q2193" s="2">
        <f t="shared" si="241"/>
        <v>1E-3</v>
      </c>
      <c r="R2193" s="2">
        <f t="shared" si="242"/>
        <v>1E-3</v>
      </c>
      <c r="S2193" s="2">
        <f t="shared" si="243"/>
        <v>1E-3</v>
      </c>
      <c r="T2193" s="2">
        <f t="shared" si="244"/>
        <v>2.2856988727712899E-19</v>
      </c>
    </row>
    <row r="2194" spans="1:20" x14ac:dyDescent="0.2">
      <c r="A2194" t="str">
        <f>VLOOKUP(B2194,GraphStats!$A:$B,2,0)</f>
        <v>ISCAS</v>
      </c>
      <c r="B2194" t="s">
        <v>23</v>
      </c>
      <c r="C2194" t="s">
        <v>141</v>
      </c>
      <c r="D2194" s="2">
        <f>MAX(1,SUMIFS(SolRaw!$E:$E,SolRaw!$A:$A,$B2194,SolRaw!$B:$B,$C2194,SolRaw!$C:$C,D$1))/1000</f>
        <v>1E-3</v>
      </c>
      <c r="E2194" s="2">
        <f>MAX(1,SUMIFS(SolRaw!$E:$E,SolRaw!$A:$A,$B2194,SolRaw!$B:$B,$C2194,SolRaw!$C:$C,E$1))/1000</f>
        <v>1E-3</v>
      </c>
      <c r="F2194" s="2">
        <f>MAX(1,SUMIFS(SolRaw!$E:$E,SolRaw!$A:$A,$B2194,SolRaw!$B:$B,$C2194,SolRaw!$C:$C,F$1))/1000</f>
        <v>1E-3</v>
      </c>
      <c r="G2194" s="2">
        <f>MAX(1,SUMIFS(SolRaw!$E:$E,SolRaw!$A:$A,$B2194,SolRaw!$B:$B,$C2194,SolRaw!$C:$C,G$1))/1000</f>
        <v>1E-3</v>
      </c>
      <c r="H2194" s="2">
        <f>MAX(1,SUMIFS(SolRaw!$E:$E,SolRaw!$A:$A,$B2194,SolRaw!$B:$B,$C2194,SolRaw!$C:$C,H$1))/1000</f>
        <v>1E-3</v>
      </c>
      <c r="I2194" s="2">
        <f>MAX(1,SUMIFS(SolRaw!$E:$E,SolRaw!$A:$A,$B2194,SolRaw!$B:$B,$C2194,SolRaw!$C:$C,I$1))/1000</f>
        <v>1E-3</v>
      </c>
      <c r="J2194" s="2">
        <f>MAX(1,SUMIFS(SolRaw!$E:$E,SolRaw!$A:$A,$B2194,SolRaw!$B:$B,$C2194,SolRaw!$C:$C,J$1))/1000</f>
        <v>1E-3</v>
      </c>
      <c r="K2194" s="2">
        <f>MAX(1,SUMIFS(SolRaw!$E:$E,SolRaw!$A:$A,$B2194,SolRaw!$B:$B,$C2194,SolRaw!$C:$C,K$1))/1000</f>
        <v>1E-3</v>
      </c>
      <c r="L2194" s="2">
        <f>MAX(1,SUMIFS(SolRaw!$E:$E,SolRaw!$A:$A,$B2194,SolRaw!$B:$B,$C2194,SolRaw!$C:$C,L$1))/1000</f>
        <v>1E-3</v>
      </c>
      <c r="M2194" s="2">
        <f>MAX(1,SUMIFS(SolRaw!$E:$E,SolRaw!$A:$A,$B2194,SolRaw!$B:$B,$C2194,SolRaw!$C:$C,M$1))/1000</f>
        <v>1E-3</v>
      </c>
      <c r="N2194" s="2">
        <f t="shared" si="238"/>
        <v>1.0000000000000002E-3</v>
      </c>
      <c r="O2194" s="2">
        <f t="shared" si="239"/>
        <v>1E-3</v>
      </c>
      <c r="P2194" s="2">
        <f t="shared" si="240"/>
        <v>1E-3</v>
      </c>
      <c r="Q2194" s="2">
        <f t="shared" si="241"/>
        <v>1E-3</v>
      </c>
      <c r="R2194" s="2">
        <f t="shared" si="242"/>
        <v>1E-3</v>
      </c>
      <c r="S2194" s="2">
        <f t="shared" si="243"/>
        <v>1E-3</v>
      </c>
      <c r="T2194" s="2">
        <f t="shared" si="244"/>
        <v>2.2856988727712899E-19</v>
      </c>
    </row>
    <row r="2195" spans="1:20" x14ac:dyDescent="0.2">
      <c r="A2195" t="str">
        <f>VLOOKUP(B2195,GraphStats!$A:$B,2,0)</f>
        <v>ISCAS</v>
      </c>
      <c r="B2195" t="s">
        <v>23</v>
      </c>
      <c r="C2195" t="s">
        <v>142</v>
      </c>
      <c r="D2195" s="2">
        <f>MAX(1,SUMIFS(SolRaw!$E:$E,SolRaw!$A:$A,$B2195,SolRaw!$B:$B,$C2195,SolRaw!$C:$C,D$1))/1000</f>
        <v>1E-3</v>
      </c>
      <c r="E2195" s="2">
        <f>MAX(1,SUMIFS(SolRaw!$E:$E,SolRaw!$A:$A,$B2195,SolRaw!$B:$B,$C2195,SolRaw!$C:$C,E$1))/1000</f>
        <v>1E-3</v>
      </c>
      <c r="F2195" s="2">
        <f>MAX(1,SUMIFS(SolRaw!$E:$E,SolRaw!$A:$A,$B2195,SolRaw!$B:$B,$C2195,SolRaw!$C:$C,F$1))/1000</f>
        <v>1E-3</v>
      </c>
      <c r="G2195" s="2">
        <f>MAX(1,SUMIFS(SolRaw!$E:$E,SolRaw!$A:$A,$B2195,SolRaw!$B:$B,$C2195,SolRaw!$C:$C,G$1))/1000</f>
        <v>1E-3</v>
      </c>
      <c r="H2195" s="2">
        <f>MAX(1,SUMIFS(SolRaw!$E:$E,SolRaw!$A:$A,$B2195,SolRaw!$B:$B,$C2195,SolRaw!$C:$C,H$1))/1000</f>
        <v>1E-3</v>
      </c>
      <c r="I2195" s="2">
        <f>MAX(1,SUMIFS(SolRaw!$E:$E,SolRaw!$A:$A,$B2195,SolRaw!$B:$B,$C2195,SolRaw!$C:$C,I$1))/1000</f>
        <v>1E-3</v>
      </c>
      <c r="J2195" s="2">
        <f>MAX(1,SUMIFS(SolRaw!$E:$E,SolRaw!$A:$A,$B2195,SolRaw!$B:$B,$C2195,SolRaw!$C:$C,J$1))/1000</f>
        <v>1E-3</v>
      </c>
      <c r="K2195" s="2">
        <f>MAX(1,SUMIFS(SolRaw!$E:$E,SolRaw!$A:$A,$B2195,SolRaw!$B:$B,$C2195,SolRaw!$C:$C,K$1))/1000</f>
        <v>1E-3</v>
      </c>
      <c r="L2195" s="2">
        <f>MAX(1,SUMIFS(SolRaw!$E:$E,SolRaw!$A:$A,$B2195,SolRaw!$B:$B,$C2195,SolRaw!$C:$C,L$1))/1000</f>
        <v>1E-3</v>
      </c>
      <c r="M2195" s="2">
        <f>MAX(1,SUMIFS(SolRaw!$E:$E,SolRaw!$A:$A,$B2195,SolRaw!$B:$B,$C2195,SolRaw!$C:$C,M$1))/1000</f>
        <v>1E-3</v>
      </c>
      <c r="N2195" s="2">
        <f t="shared" si="238"/>
        <v>1.0000000000000002E-3</v>
      </c>
      <c r="O2195" s="2">
        <f t="shared" si="239"/>
        <v>1E-3</v>
      </c>
      <c r="P2195" s="2">
        <f t="shared" si="240"/>
        <v>1E-3</v>
      </c>
      <c r="Q2195" s="2">
        <f t="shared" si="241"/>
        <v>1E-3</v>
      </c>
      <c r="R2195" s="2">
        <f t="shared" si="242"/>
        <v>1E-3</v>
      </c>
      <c r="S2195" s="2">
        <f t="shared" si="243"/>
        <v>1E-3</v>
      </c>
      <c r="T2195" s="2">
        <f t="shared" si="244"/>
        <v>2.2856988727712899E-19</v>
      </c>
    </row>
    <row r="2196" spans="1:20" x14ac:dyDescent="0.2">
      <c r="A2196" t="str">
        <f>VLOOKUP(B2196,GraphStats!$A:$B,2,0)</f>
        <v>ISCAS</v>
      </c>
      <c r="B2196" t="s">
        <v>23</v>
      </c>
      <c r="C2196" t="s">
        <v>143</v>
      </c>
      <c r="D2196" s="2">
        <f>MAX(1,SUMIFS(SolRaw!$E:$E,SolRaw!$A:$A,$B2196,SolRaw!$B:$B,$C2196,SolRaw!$C:$C,D$1))/1000</f>
        <v>1E-3</v>
      </c>
      <c r="E2196" s="2">
        <f>MAX(1,SUMIFS(SolRaw!$E:$E,SolRaw!$A:$A,$B2196,SolRaw!$B:$B,$C2196,SolRaw!$C:$C,E$1))/1000</f>
        <v>1E-3</v>
      </c>
      <c r="F2196" s="2">
        <f>MAX(1,SUMIFS(SolRaw!$E:$E,SolRaw!$A:$A,$B2196,SolRaw!$B:$B,$C2196,SolRaw!$C:$C,F$1))/1000</f>
        <v>1E-3</v>
      </c>
      <c r="G2196" s="2">
        <f>MAX(1,SUMIFS(SolRaw!$E:$E,SolRaw!$A:$A,$B2196,SolRaw!$B:$B,$C2196,SolRaw!$C:$C,G$1))/1000</f>
        <v>1E-3</v>
      </c>
      <c r="H2196" s="2">
        <f>MAX(1,SUMIFS(SolRaw!$E:$E,SolRaw!$A:$A,$B2196,SolRaw!$B:$B,$C2196,SolRaw!$C:$C,H$1))/1000</f>
        <v>1E-3</v>
      </c>
      <c r="I2196" s="2">
        <f>MAX(1,SUMIFS(SolRaw!$E:$E,SolRaw!$A:$A,$B2196,SolRaw!$B:$B,$C2196,SolRaw!$C:$C,I$1))/1000</f>
        <v>2E-3</v>
      </c>
      <c r="J2196" s="2">
        <f>MAX(1,SUMIFS(SolRaw!$E:$E,SolRaw!$A:$A,$B2196,SolRaw!$B:$B,$C2196,SolRaw!$C:$C,J$1))/1000</f>
        <v>1E-3</v>
      </c>
      <c r="K2196" s="2">
        <f>MAX(1,SUMIFS(SolRaw!$E:$E,SolRaw!$A:$A,$B2196,SolRaw!$B:$B,$C2196,SolRaw!$C:$C,K$1))/1000</f>
        <v>1E-3</v>
      </c>
      <c r="L2196" s="2">
        <f>MAX(1,SUMIFS(SolRaw!$E:$E,SolRaw!$A:$A,$B2196,SolRaw!$B:$B,$C2196,SolRaw!$C:$C,L$1))/1000</f>
        <v>1E-3</v>
      </c>
      <c r="M2196" s="2">
        <f>MAX(1,SUMIFS(SolRaw!$E:$E,SolRaw!$A:$A,$B2196,SolRaw!$B:$B,$C2196,SolRaw!$C:$C,M$1))/1000</f>
        <v>1E-3</v>
      </c>
      <c r="N2196" s="2">
        <f t="shared" si="238"/>
        <v>1.1000000000000003E-3</v>
      </c>
      <c r="O2196" s="2">
        <f t="shared" si="239"/>
        <v>1E-3</v>
      </c>
      <c r="P2196" s="2">
        <f t="shared" si="240"/>
        <v>1E-3</v>
      </c>
      <c r="Q2196" s="2">
        <f t="shared" si="241"/>
        <v>1E-3</v>
      </c>
      <c r="R2196" s="2">
        <f t="shared" si="242"/>
        <v>1E-3</v>
      </c>
      <c r="S2196" s="2">
        <f t="shared" si="243"/>
        <v>2E-3</v>
      </c>
      <c r="T2196" s="2">
        <f t="shared" si="244"/>
        <v>3.1622776601683789E-4</v>
      </c>
    </row>
    <row r="2197" spans="1:20" x14ac:dyDescent="0.2">
      <c r="A2197" t="str">
        <f>VLOOKUP(B2197,GraphStats!$A:$B,2,0)</f>
        <v>ISCAS</v>
      </c>
      <c r="B2197" t="s">
        <v>23</v>
      </c>
      <c r="C2197" t="s">
        <v>144</v>
      </c>
      <c r="D2197" s="2">
        <f>MAX(1,SUMIFS(SolRaw!$E:$E,SolRaw!$A:$A,$B2197,SolRaw!$B:$B,$C2197,SolRaw!$C:$C,D$1))/1000</f>
        <v>1E-3</v>
      </c>
      <c r="E2197" s="2">
        <f>MAX(1,SUMIFS(SolRaw!$E:$E,SolRaw!$A:$A,$B2197,SolRaw!$B:$B,$C2197,SolRaw!$C:$C,E$1))/1000</f>
        <v>1E-3</v>
      </c>
      <c r="F2197" s="2">
        <f>MAX(1,SUMIFS(SolRaw!$E:$E,SolRaw!$A:$A,$B2197,SolRaw!$B:$B,$C2197,SolRaw!$C:$C,F$1))/1000</f>
        <v>1E-3</v>
      </c>
      <c r="G2197" s="2">
        <f>MAX(1,SUMIFS(SolRaw!$E:$E,SolRaw!$A:$A,$B2197,SolRaw!$B:$B,$C2197,SolRaw!$C:$C,G$1))/1000</f>
        <v>1E-3</v>
      </c>
      <c r="H2197" s="2">
        <f>MAX(1,SUMIFS(SolRaw!$E:$E,SolRaw!$A:$A,$B2197,SolRaw!$B:$B,$C2197,SolRaw!$C:$C,H$1))/1000</f>
        <v>1E-3</v>
      </c>
      <c r="I2197" s="2">
        <f>MAX(1,SUMIFS(SolRaw!$E:$E,SolRaw!$A:$A,$B2197,SolRaw!$B:$B,$C2197,SolRaw!$C:$C,I$1))/1000</f>
        <v>1E-3</v>
      </c>
      <c r="J2197" s="2">
        <f>MAX(1,SUMIFS(SolRaw!$E:$E,SolRaw!$A:$A,$B2197,SolRaw!$B:$B,$C2197,SolRaw!$C:$C,J$1))/1000</f>
        <v>2E-3</v>
      </c>
      <c r="K2197" s="2">
        <f>MAX(1,SUMIFS(SolRaw!$E:$E,SolRaw!$A:$A,$B2197,SolRaw!$B:$B,$C2197,SolRaw!$C:$C,K$1))/1000</f>
        <v>1E-3</v>
      </c>
      <c r="L2197" s="2">
        <f>MAX(1,SUMIFS(SolRaw!$E:$E,SolRaw!$A:$A,$B2197,SolRaw!$B:$B,$C2197,SolRaw!$C:$C,L$1))/1000</f>
        <v>1E-3</v>
      </c>
      <c r="M2197" s="2">
        <f>MAX(1,SUMIFS(SolRaw!$E:$E,SolRaw!$A:$A,$B2197,SolRaw!$B:$B,$C2197,SolRaw!$C:$C,M$1))/1000</f>
        <v>1E-3</v>
      </c>
      <c r="N2197" s="2">
        <f t="shared" si="238"/>
        <v>1.1000000000000003E-3</v>
      </c>
      <c r="O2197" s="2">
        <f t="shared" si="239"/>
        <v>1E-3</v>
      </c>
      <c r="P2197" s="2">
        <f t="shared" si="240"/>
        <v>1E-3</v>
      </c>
      <c r="Q2197" s="2">
        <f t="shared" si="241"/>
        <v>1E-3</v>
      </c>
      <c r="R2197" s="2">
        <f t="shared" si="242"/>
        <v>1E-3</v>
      </c>
      <c r="S2197" s="2">
        <f t="shared" si="243"/>
        <v>2E-3</v>
      </c>
      <c r="T2197" s="2">
        <f t="shared" si="244"/>
        <v>3.1622776601683789E-4</v>
      </c>
    </row>
    <row r="2198" spans="1:20" x14ac:dyDescent="0.2">
      <c r="A2198" t="str">
        <f>VLOOKUP(B2198,GraphStats!$A:$B,2,0)</f>
        <v>ISCAS</v>
      </c>
      <c r="B2198" t="s">
        <v>23</v>
      </c>
      <c r="C2198" t="s">
        <v>145</v>
      </c>
      <c r="D2198" s="2">
        <f>MAX(1,SUMIFS(SolRaw!$E:$E,SolRaw!$A:$A,$B2198,SolRaw!$B:$B,$C2198,SolRaw!$C:$C,D$1))/1000</f>
        <v>1E-3</v>
      </c>
      <c r="E2198" s="2">
        <f>MAX(1,SUMIFS(SolRaw!$E:$E,SolRaw!$A:$A,$B2198,SolRaw!$B:$B,$C2198,SolRaw!$C:$C,E$1))/1000</f>
        <v>1E-3</v>
      </c>
      <c r="F2198" s="2">
        <f>MAX(1,SUMIFS(SolRaw!$E:$E,SolRaw!$A:$A,$B2198,SolRaw!$B:$B,$C2198,SolRaw!$C:$C,F$1))/1000</f>
        <v>1E-3</v>
      </c>
      <c r="G2198" s="2">
        <f>MAX(1,SUMIFS(SolRaw!$E:$E,SolRaw!$A:$A,$B2198,SolRaw!$B:$B,$C2198,SolRaw!$C:$C,G$1))/1000</f>
        <v>1E-3</v>
      </c>
      <c r="H2198" s="2">
        <f>MAX(1,SUMIFS(SolRaw!$E:$E,SolRaw!$A:$A,$B2198,SolRaw!$B:$B,$C2198,SolRaw!$C:$C,H$1))/1000</f>
        <v>1E-3</v>
      </c>
      <c r="I2198" s="2">
        <f>MAX(1,SUMIFS(SolRaw!$E:$E,SolRaw!$A:$A,$B2198,SolRaw!$B:$B,$C2198,SolRaw!$C:$C,I$1))/1000</f>
        <v>1E-3</v>
      </c>
      <c r="J2198" s="2">
        <f>MAX(1,SUMIFS(SolRaw!$E:$E,SolRaw!$A:$A,$B2198,SolRaw!$B:$B,$C2198,SolRaw!$C:$C,J$1))/1000</f>
        <v>1E-3</v>
      </c>
      <c r="K2198" s="2">
        <f>MAX(1,SUMIFS(SolRaw!$E:$E,SolRaw!$A:$A,$B2198,SolRaw!$B:$B,$C2198,SolRaw!$C:$C,K$1))/1000</f>
        <v>1E-3</v>
      </c>
      <c r="L2198" s="2">
        <f>MAX(1,SUMIFS(SolRaw!$E:$E,SolRaw!$A:$A,$B2198,SolRaw!$B:$B,$C2198,SolRaw!$C:$C,L$1))/1000</f>
        <v>1E-3</v>
      </c>
      <c r="M2198" s="2">
        <f>MAX(1,SUMIFS(SolRaw!$E:$E,SolRaw!$A:$A,$B2198,SolRaw!$B:$B,$C2198,SolRaw!$C:$C,M$1))/1000</f>
        <v>1E-3</v>
      </c>
      <c r="N2198" s="2">
        <f t="shared" si="238"/>
        <v>1.0000000000000002E-3</v>
      </c>
      <c r="O2198" s="2">
        <f t="shared" si="239"/>
        <v>1E-3</v>
      </c>
      <c r="P2198" s="2">
        <f t="shared" si="240"/>
        <v>1E-3</v>
      </c>
      <c r="Q2198" s="2">
        <f t="shared" si="241"/>
        <v>1E-3</v>
      </c>
      <c r="R2198" s="2">
        <f t="shared" si="242"/>
        <v>1E-3</v>
      </c>
      <c r="S2198" s="2">
        <f t="shared" si="243"/>
        <v>1E-3</v>
      </c>
      <c r="T2198" s="2">
        <f t="shared" si="244"/>
        <v>2.2856988727712899E-19</v>
      </c>
    </row>
    <row r="2199" spans="1:20" x14ac:dyDescent="0.2">
      <c r="A2199" t="str">
        <f>VLOOKUP(B2199,GraphStats!$A:$B,2,0)</f>
        <v>ISCAS</v>
      </c>
      <c r="B2199" t="s">
        <v>23</v>
      </c>
      <c r="C2199" t="s">
        <v>146</v>
      </c>
      <c r="D2199" s="2">
        <f>MAX(1,SUMIFS(SolRaw!$E:$E,SolRaw!$A:$A,$B2199,SolRaw!$B:$B,$C2199,SolRaw!$C:$C,D$1))/1000</f>
        <v>1E-3</v>
      </c>
      <c r="E2199" s="2">
        <f>MAX(1,SUMIFS(SolRaw!$E:$E,SolRaw!$A:$A,$B2199,SolRaw!$B:$B,$C2199,SolRaw!$C:$C,E$1))/1000</f>
        <v>1E-3</v>
      </c>
      <c r="F2199" s="2">
        <f>MAX(1,SUMIFS(SolRaw!$E:$E,SolRaw!$A:$A,$B2199,SolRaw!$B:$B,$C2199,SolRaw!$C:$C,F$1))/1000</f>
        <v>1E-3</v>
      </c>
      <c r="G2199" s="2">
        <f>MAX(1,SUMIFS(SolRaw!$E:$E,SolRaw!$A:$A,$B2199,SolRaw!$B:$B,$C2199,SolRaw!$C:$C,G$1))/1000</f>
        <v>1E-3</v>
      </c>
      <c r="H2199" s="2">
        <f>MAX(1,SUMIFS(SolRaw!$E:$E,SolRaw!$A:$A,$B2199,SolRaw!$B:$B,$C2199,SolRaw!$C:$C,H$1))/1000</f>
        <v>1E-3</v>
      </c>
      <c r="I2199" s="2">
        <f>MAX(1,SUMIFS(SolRaw!$E:$E,SolRaw!$A:$A,$B2199,SolRaw!$B:$B,$C2199,SolRaw!$C:$C,I$1))/1000</f>
        <v>1E-3</v>
      </c>
      <c r="J2199" s="2">
        <f>MAX(1,SUMIFS(SolRaw!$E:$E,SolRaw!$A:$A,$B2199,SolRaw!$B:$B,$C2199,SolRaw!$C:$C,J$1))/1000</f>
        <v>1E-3</v>
      </c>
      <c r="K2199" s="2">
        <f>MAX(1,SUMIFS(SolRaw!$E:$E,SolRaw!$A:$A,$B2199,SolRaw!$B:$B,$C2199,SolRaw!$C:$C,K$1))/1000</f>
        <v>1E-3</v>
      </c>
      <c r="L2199" s="2">
        <f>MAX(1,SUMIFS(SolRaw!$E:$E,SolRaw!$A:$A,$B2199,SolRaw!$B:$B,$C2199,SolRaw!$C:$C,L$1))/1000</f>
        <v>1E-3</v>
      </c>
      <c r="M2199" s="2">
        <f>MAX(1,SUMIFS(SolRaw!$E:$E,SolRaw!$A:$A,$B2199,SolRaw!$B:$B,$C2199,SolRaw!$C:$C,M$1))/1000</f>
        <v>1E-3</v>
      </c>
      <c r="N2199" s="2">
        <f t="shared" si="238"/>
        <v>1.0000000000000002E-3</v>
      </c>
      <c r="O2199" s="2">
        <f t="shared" si="239"/>
        <v>1E-3</v>
      </c>
      <c r="P2199" s="2">
        <f t="shared" si="240"/>
        <v>1E-3</v>
      </c>
      <c r="Q2199" s="2">
        <f t="shared" si="241"/>
        <v>1E-3</v>
      </c>
      <c r="R2199" s="2">
        <f t="shared" si="242"/>
        <v>1E-3</v>
      </c>
      <c r="S2199" s="2">
        <f t="shared" si="243"/>
        <v>1E-3</v>
      </c>
      <c r="T2199" s="2">
        <f t="shared" si="244"/>
        <v>2.2856988727712899E-19</v>
      </c>
    </row>
    <row r="2200" spans="1:20" x14ac:dyDescent="0.2">
      <c r="A2200" t="str">
        <f>VLOOKUP(B2200,GraphStats!$A:$B,2,0)</f>
        <v>ISCAS</v>
      </c>
      <c r="B2200" t="s">
        <v>23</v>
      </c>
      <c r="C2200" t="s">
        <v>147</v>
      </c>
      <c r="D2200" s="2">
        <f>MAX(1,SUMIFS(SolRaw!$E:$E,SolRaw!$A:$A,$B2200,SolRaw!$B:$B,$C2200,SolRaw!$C:$C,D$1))/1000</f>
        <v>1E-3</v>
      </c>
      <c r="E2200" s="2">
        <f>MAX(1,SUMIFS(SolRaw!$E:$E,SolRaw!$A:$A,$B2200,SolRaw!$B:$B,$C2200,SolRaw!$C:$C,E$1))/1000</f>
        <v>1E-3</v>
      </c>
      <c r="F2200" s="2">
        <f>MAX(1,SUMIFS(SolRaw!$E:$E,SolRaw!$A:$A,$B2200,SolRaw!$B:$B,$C2200,SolRaw!$C:$C,F$1))/1000</f>
        <v>1E-3</v>
      </c>
      <c r="G2200" s="2">
        <f>MAX(1,SUMIFS(SolRaw!$E:$E,SolRaw!$A:$A,$B2200,SolRaw!$B:$B,$C2200,SolRaw!$C:$C,G$1))/1000</f>
        <v>1E-3</v>
      </c>
      <c r="H2200" s="2">
        <f>MAX(1,SUMIFS(SolRaw!$E:$E,SolRaw!$A:$A,$B2200,SolRaw!$B:$B,$C2200,SolRaw!$C:$C,H$1))/1000</f>
        <v>1E-3</v>
      </c>
      <c r="I2200" s="2">
        <f>MAX(1,SUMIFS(SolRaw!$E:$E,SolRaw!$A:$A,$B2200,SolRaw!$B:$B,$C2200,SolRaw!$C:$C,I$1))/1000</f>
        <v>1E-3</v>
      </c>
      <c r="J2200" s="2">
        <f>MAX(1,SUMIFS(SolRaw!$E:$E,SolRaw!$A:$A,$B2200,SolRaw!$B:$B,$C2200,SolRaw!$C:$C,J$1))/1000</f>
        <v>1E-3</v>
      </c>
      <c r="K2200" s="2">
        <f>MAX(1,SUMIFS(SolRaw!$E:$E,SolRaw!$A:$A,$B2200,SolRaw!$B:$B,$C2200,SolRaw!$C:$C,K$1))/1000</f>
        <v>1E-3</v>
      </c>
      <c r="L2200" s="2">
        <f>MAX(1,SUMIFS(SolRaw!$E:$E,SolRaw!$A:$A,$B2200,SolRaw!$B:$B,$C2200,SolRaw!$C:$C,L$1))/1000</f>
        <v>1E-3</v>
      </c>
      <c r="M2200" s="2">
        <f>MAX(1,SUMIFS(SolRaw!$E:$E,SolRaw!$A:$A,$B2200,SolRaw!$B:$B,$C2200,SolRaw!$C:$C,M$1))/1000</f>
        <v>1E-3</v>
      </c>
      <c r="N2200" s="2">
        <f t="shared" si="238"/>
        <v>1.0000000000000002E-3</v>
      </c>
      <c r="O2200" s="2">
        <f t="shared" si="239"/>
        <v>1E-3</v>
      </c>
      <c r="P2200" s="2">
        <f t="shared" si="240"/>
        <v>1E-3</v>
      </c>
      <c r="Q2200" s="2">
        <f t="shared" si="241"/>
        <v>1E-3</v>
      </c>
      <c r="R2200" s="2">
        <f t="shared" si="242"/>
        <v>1E-3</v>
      </c>
      <c r="S2200" s="2">
        <f t="shared" si="243"/>
        <v>1E-3</v>
      </c>
      <c r="T2200" s="2">
        <f t="shared" si="244"/>
        <v>2.2856988727712899E-19</v>
      </c>
    </row>
    <row r="2201" spans="1:20" x14ac:dyDescent="0.2">
      <c r="A2201" t="str">
        <f>VLOOKUP(B2201,GraphStats!$A:$B,2,0)</f>
        <v>ISCAS</v>
      </c>
      <c r="B2201" t="s">
        <v>23</v>
      </c>
      <c r="C2201" t="s">
        <v>148</v>
      </c>
      <c r="D2201" s="2">
        <f>MAX(1,SUMIFS(SolRaw!$E:$E,SolRaw!$A:$A,$B2201,SolRaw!$B:$B,$C2201,SolRaw!$C:$C,D$1))/1000</f>
        <v>1E-3</v>
      </c>
      <c r="E2201" s="2">
        <f>MAX(1,SUMIFS(SolRaw!$E:$E,SolRaw!$A:$A,$B2201,SolRaw!$B:$B,$C2201,SolRaw!$C:$C,E$1))/1000</f>
        <v>1E-3</v>
      </c>
      <c r="F2201" s="2">
        <f>MAX(1,SUMIFS(SolRaw!$E:$E,SolRaw!$A:$A,$B2201,SolRaw!$B:$B,$C2201,SolRaw!$C:$C,F$1))/1000</f>
        <v>1E-3</v>
      </c>
      <c r="G2201" s="2">
        <f>MAX(1,SUMIFS(SolRaw!$E:$E,SolRaw!$A:$A,$B2201,SolRaw!$B:$B,$C2201,SolRaw!$C:$C,G$1))/1000</f>
        <v>1E-3</v>
      </c>
      <c r="H2201" s="2">
        <f>MAX(1,SUMIFS(SolRaw!$E:$E,SolRaw!$A:$A,$B2201,SolRaw!$B:$B,$C2201,SolRaw!$C:$C,H$1))/1000</f>
        <v>1E-3</v>
      </c>
      <c r="I2201" s="2">
        <f>MAX(1,SUMIFS(SolRaw!$E:$E,SolRaw!$A:$A,$B2201,SolRaw!$B:$B,$C2201,SolRaw!$C:$C,I$1))/1000</f>
        <v>1E-3</v>
      </c>
      <c r="J2201" s="2">
        <f>MAX(1,SUMIFS(SolRaw!$E:$E,SolRaw!$A:$A,$B2201,SolRaw!$B:$B,$C2201,SolRaw!$C:$C,J$1))/1000</f>
        <v>1E-3</v>
      </c>
      <c r="K2201" s="2">
        <f>MAX(1,SUMIFS(SolRaw!$E:$E,SolRaw!$A:$A,$B2201,SolRaw!$B:$B,$C2201,SolRaw!$C:$C,K$1))/1000</f>
        <v>2E-3</v>
      </c>
      <c r="L2201" s="2">
        <f>MAX(1,SUMIFS(SolRaw!$E:$E,SolRaw!$A:$A,$B2201,SolRaw!$B:$B,$C2201,SolRaw!$C:$C,L$1))/1000</f>
        <v>2E-3</v>
      </c>
      <c r="M2201" s="2">
        <f>MAX(1,SUMIFS(SolRaw!$E:$E,SolRaw!$A:$A,$B2201,SolRaw!$B:$B,$C2201,SolRaw!$C:$C,M$1))/1000</f>
        <v>1E-3</v>
      </c>
      <c r="N2201" s="2">
        <f t="shared" si="238"/>
        <v>1.2000000000000001E-3</v>
      </c>
      <c r="O2201" s="2">
        <f t="shared" si="239"/>
        <v>1E-3</v>
      </c>
      <c r="P2201" s="2">
        <f t="shared" si="240"/>
        <v>1E-3</v>
      </c>
      <c r="Q2201" s="2">
        <f t="shared" si="241"/>
        <v>1E-3</v>
      </c>
      <c r="R2201" s="2">
        <f t="shared" si="242"/>
        <v>1E-3</v>
      </c>
      <c r="S2201" s="2">
        <f t="shared" si="243"/>
        <v>2E-3</v>
      </c>
      <c r="T2201" s="2">
        <f t="shared" si="244"/>
        <v>4.2163702135578388E-4</v>
      </c>
    </row>
    <row r="2202" spans="1:20" x14ac:dyDescent="0.2">
      <c r="A2202" t="str">
        <f>VLOOKUP(B2202,GraphStats!$A:$B,2,0)</f>
        <v>ISCAS</v>
      </c>
      <c r="B2202" t="s">
        <v>23</v>
      </c>
      <c r="C2202" t="s">
        <v>149</v>
      </c>
      <c r="D2202" s="2">
        <f>MAX(1,SUMIFS(SolRaw!$E:$E,SolRaw!$A:$A,$B2202,SolRaw!$B:$B,$C2202,SolRaw!$C:$C,D$1))/1000</f>
        <v>1E-3</v>
      </c>
      <c r="E2202" s="2">
        <f>MAX(1,SUMIFS(SolRaw!$E:$E,SolRaw!$A:$A,$B2202,SolRaw!$B:$B,$C2202,SolRaw!$C:$C,E$1))/1000</f>
        <v>2E-3</v>
      </c>
      <c r="F2202" s="2">
        <f>MAX(1,SUMIFS(SolRaw!$E:$E,SolRaw!$A:$A,$B2202,SolRaw!$B:$B,$C2202,SolRaw!$C:$C,F$1))/1000</f>
        <v>1E-3</v>
      </c>
      <c r="G2202" s="2">
        <f>MAX(1,SUMIFS(SolRaw!$E:$E,SolRaw!$A:$A,$B2202,SolRaw!$B:$B,$C2202,SolRaw!$C:$C,G$1))/1000</f>
        <v>2E-3</v>
      </c>
      <c r="H2202" s="2">
        <f>MAX(1,SUMIFS(SolRaw!$E:$E,SolRaw!$A:$A,$B2202,SolRaw!$B:$B,$C2202,SolRaw!$C:$C,H$1))/1000</f>
        <v>1E-3</v>
      </c>
      <c r="I2202" s="2">
        <f>MAX(1,SUMIFS(SolRaw!$E:$E,SolRaw!$A:$A,$B2202,SolRaw!$B:$B,$C2202,SolRaw!$C:$C,I$1))/1000</f>
        <v>1E-3</v>
      </c>
      <c r="J2202" s="2">
        <f>MAX(1,SUMIFS(SolRaw!$E:$E,SolRaw!$A:$A,$B2202,SolRaw!$B:$B,$C2202,SolRaw!$C:$C,J$1))/1000</f>
        <v>1E-3</v>
      </c>
      <c r="K2202" s="2">
        <f>MAX(1,SUMIFS(SolRaw!$E:$E,SolRaw!$A:$A,$B2202,SolRaw!$B:$B,$C2202,SolRaw!$C:$C,K$1))/1000</f>
        <v>2E-3</v>
      </c>
      <c r="L2202" s="2">
        <f>MAX(1,SUMIFS(SolRaw!$E:$E,SolRaw!$A:$A,$B2202,SolRaw!$B:$B,$C2202,SolRaw!$C:$C,L$1))/1000</f>
        <v>1E-3</v>
      </c>
      <c r="M2202" s="2">
        <f>MAX(1,SUMIFS(SolRaw!$E:$E,SolRaw!$A:$A,$B2202,SolRaw!$B:$B,$C2202,SolRaw!$C:$C,M$1))/1000</f>
        <v>1E-3</v>
      </c>
      <c r="N2202" s="2">
        <f t="shared" si="238"/>
        <v>1.3000000000000002E-3</v>
      </c>
      <c r="O2202" s="2">
        <f t="shared" si="239"/>
        <v>1E-3</v>
      </c>
      <c r="P2202" s="2">
        <f t="shared" si="240"/>
        <v>1E-3</v>
      </c>
      <c r="Q2202" s="2">
        <f t="shared" si="241"/>
        <v>1E-3</v>
      </c>
      <c r="R2202" s="2">
        <f t="shared" si="242"/>
        <v>1.75E-3</v>
      </c>
      <c r="S2202" s="2">
        <f t="shared" si="243"/>
        <v>2E-3</v>
      </c>
      <c r="T2202" s="2">
        <f t="shared" si="244"/>
        <v>4.8304589153964791E-4</v>
      </c>
    </row>
    <row r="2203" spans="1:20" x14ac:dyDescent="0.2">
      <c r="A2203" t="str">
        <f>VLOOKUP(B2203,GraphStats!$A:$B,2,0)</f>
        <v>ISCAS</v>
      </c>
      <c r="B2203" t="s">
        <v>23</v>
      </c>
      <c r="C2203" t="s">
        <v>150</v>
      </c>
      <c r="D2203" s="2">
        <f>MAX(1,SUMIFS(SolRaw!$E:$E,SolRaw!$A:$A,$B2203,SolRaw!$B:$B,$C2203,SolRaw!$C:$C,D$1))/1000</f>
        <v>2E-3</v>
      </c>
      <c r="E2203" s="2">
        <f>MAX(1,SUMIFS(SolRaw!$E:$E,SolRaw!$A:$A,$B2203,SolRaw!$B:$B,$C2203,SolRaw!$C:$C,E$1))/1000</f>
        <v>1E-3</v>
      </c>
      <c r="F2203" s="2">
        <f>MAX(1,SUMIFS(SolRaw!$E:$E,SolRaw!$A:$A,$B2203,SolRaw!$B:$B,$C2203,SolRaw!$C:$C,F$1))/1000</f>
        <v>1E-3</v>
      </c>
      <c r="G2203" s="2">
        <f>MAX(1,SUMIFS(SolRaw!$E:$E,SolRaw!$A:$A,$B2203,SolRaw!$B:$B,$C2203,SolRaw!$C:$C,G$1))/1000</f>
        <v>1E-3</v>
      </c>
      <c r="H2203" s="2">
        <f>MAX(1,SUMIFS(SolRaw!$E:$E,SolRaw!$A:$A,$B2203,SolRaw!$B:$B,$C2203,SolRaw!$C:$C,H$1))/1000</f>
        <v>1E-3</v>
      </c>
      <c r="I2203" s="2">
        <f>MAX(1,SUMIFS(SolRaw!$E:$E,SolRaw!$A:$A,$B2203,SolRaw!$B:$B,$C2203,SolRaw!$C:$C,I$1))/1000</f>
        <v>1E-3</v>
      </c>
      <c r="J2203" s="2">
        <f>MAX(1,SUMIFS(SolRaw!$E:$E,SolRaw!$A:$A,$B2203,SolRaw!$B:$B,$C2203,SolRaw!$C:$C,J$1))/1000</f>
        <v>1E-3</v>
      </c>
      <c r="K2203" s="2">
        <f>MAX(1,SUMIFS(SolRaw!$E:$E,SolRaw!$A:$A,$B2203,SolRaw!$B:$B,$C2203,SolRaw!$C:$C,K$1))/1000</f>
        <v>1E-3</v>
      </c>
      <c r="L2203" s="2">
        <f>MAX(1,SUMIFS(SolRaw!$E:$E,SolRaw!$A:$A,$B2203,SolRaw!$B:$B,$C2203,SolRaw!$C:$C,L$1))/1000</f>
        <v>1E-3</v>
      </c>
      <c r="M2203" s="2">
        <f>MAX(1,SUMIFS(SolRaw!$E:$E,SolRaw!$A:$A,$B2203,SolRaw!$B:$B,$C2203,SolRaw!$C:$C,M$1))/1000</f>
        <v>1E-3</v>
      </c>
      <c r="N2203" s="2">
        <f t="shared" si="238"/>
        <v>1.1000000000000003E-3</v>
      </c>
      <c r="O2203" s="2">
        <f t="shared" si="239"/>
        <v>1E-3</v>
      </c>
      <c r="P2203" s="2">
        <f t="shared" si="240"/>
        <v>1E-3</v>
      </c>
      <c r="Q2203" s="2">
        <f t="shared" si="241"/>
        <v>1E-3</v>
      </c>
      <c r="R2203" s="2">
        <f t="shared" si="242"/>
        <v>1E-3</v>
      </c>
      <c r="S2203" s="2">
        <f t="shared" si="243"/>
        <v>2E-3</v>
      </c>
      <c r="T2203" s="2">
        <f t="shared" si="244"/>
        <v>3.1622776601683789E-4</v>
      </c>
    </row>
    <row r="2204" spans="1:20" x14ac:dyDescent="0.2">
      <c r="A2204" t="str">
        <f>VLOOKUP(B2204,GraphStats!$A:$B,2,0)</f>
        <v>ISCAS</v>
      </c>
      <c r="B2204" t="s">
        <v>23</v>
      </c>
      <c r="C2204" t="s">
        <v>151</v>
      </c>
      <c r="D2204" s="2">
        <f>MAX(1,SUMIFS(SolRaw!$E:$E,SolRaw!$A:$A,$B2204,SolRaw!$B:$B,$C2204,SolRaw!$C:$C,D$1))/1000</f>
        <v>1E-3</v>
      </c>
      <c r="E2204" s="2">
        <f>MAX(1,SUMIFS(SolRaw!$E:$E,SolRaw!$A:$A,$B2204,SolRaw!$B:$B,$C2204,SolRaw!$C:$C,E$1))/1000</f>
        <v>1E-3</v>
      </c>
      <c r="F2204" s="2">
        <f>MAX(1,SUMIFS(SolRaw!$E:$E,SolRaw!$A:$A,$B2204,SolRaw!$B:$B,$C2204,SolRaw!$C:$C,F$1))/1000</f>
        <v>2E-3</v>
      </c>
      <c r="G2204" s="2">
        <f>MAX(1,SUMIFS(SolRaw!$E:$E,SolRaw!$A:$A,$B2204,SolRaw!$B:$B,$C2204,SolRaw!$C:$C,G$1))/1000</f>
        <v>1E-3</v>
      </c>
      <c r="H2204" s="2">
        <f>MAX(1,SUMIFS(SolRaw!$E:$E,SolRaw!$A:$A,$B2204,SolRaw!$B:$B,$C2204,SolRaw!$C:$C,H$1))/1000</f>
        <v>1E-3</v>
      </c>
      <c r="I2204" s="2">
        <f>MAX(1,SUMIFS(SolRaw!$E:$E,SolRaw!$A:$A,$B2204,SolRaw!$B:$B,$C2204,SolRaw!$C:$C,I$1))/1000</f>
        <v>1E-3</v>
      </c>
      <c r="J2204" s="2">
        <f>MAX(1,SUMIFS(SolRaw!$E:$E,SolRaw!$A:$A,$B2204,SolRaw!$B:$B,$C2204,SolRaw!$C:$C,J$1))/1000</f>
        <v>1E-3</v>
      </c>
      <c r="K2204" s="2">
        <f>MAX(1,SUMIFS(SolRaw!$E:$E,SolRaw!$A:$A,$B2204,SolRaw!$B:$B,$C2204,SolRaw!$C:$C,K$1))/1000</f>
        <v>1E-3</v>
      </c>
      <c r="L2204" s="2">
        <f>MAX(1,SUMIFS(SolRaw!$E:$E,SolRaw!$A:$A,$B2204,SolRaw!$B:$B,$C2204,SolRaw!$C:$C,L$1))/1000</f>
        <v>1E-3</v>
      </c>
      <c r="M2204" s="2">
        <f>MAX(1,SUMIFS(SolRaw!$E:$E,SolRaw!$A:$A,$B2204,SolRaw!$B:$B,$C2204,SolRaw!$C:$C,M$1))/1000</f>
        <v>1E-3</v>
      </c>
      <c r="N2204" s="2">
        <f t="shared" si="238"/>
        <v>1.1000000000000003E-3</v>
      </c>
      <c r="O2204" s="2">
        <f t="shared" si="239"/>
        <v>1E-3</v>
      </c>
      <c r="P2204" s="2">
        <f t="shared" si="240"/>
        <v>1E-3</v>
      </c>
      <c r="Q2204" s="2">
        <f t="shared" si="241"/>
        <v>1E-3</v>
      </c>
      <c r="R2204" s="2">
        <f t="shared" si="242"/>
        <v>1E-3</v>
      </c>
      <c r="S2204" s="2">
        <f t="shared" si="243"/>
        <v>2E-3</v>
      </c>
      <c r="T2204" s="2">
        <f t="shared" si="244"/>
        <v>3.1622776601683789E-4</v>
      </c>
    </row>
    <row r="2205" spans="1:20" x14ac:dyDescent="0.2">
      <c r="A2205" t="str">
        <f>VLOOKUP(B2205,GraphStats!$A:$B,2,0)</f>
        <v>ISCAS</v>
      </c>
      <c r="B2205" t="s">
        <v>23</v>
      </c>
      <c r="C2205" t="s">
        <v>152</v>
      </c>
      <c r="D2205" s="2">
        <f>MAX(1,SUMIFS(SolRaw!$E:$E,SolRaw!$A:$A,$B2205,SolRaw!$B:$B,$C2205,SolRaw!$C:$C,D$1))/1000</f>
        <v>2E-3</v>
      </c>
      <c r="E2205" s="2">
        <f>MAX(1,SUMIFS(SolRaw!$E:$E,SolRaw!$A:$A,$B2205,SolRaw!$B:$B,$C2205,SolRaw!$C:$C,E$1))/1000</f>
        <v>1E-3</v>
      </c>
      <c r="F2205" s="2">
        <f>MAX(1,SUMIFS(SolRaw!$E:$E,SolRaw!$A:$A,$B2205,SolRaw!$B:$B,$C2205,SolRaw!$C:$C,F$1))/1000</f>
        <v>1E-3</v>
      </c>
      <c r="G2205" s="2">
        <f>MAX(1,SUMIFS(SolRaw!$E:$E,SolRaw!$A:$A,$B2205,SolRaw!$B:$B,$C2205,SolRaw!$C:$C,G$1))/1000</f>
        <v>1E-3</v>
      </c>
      <c r="H2205" s="2">
        <f>MAX(1,SUMIFS(SolRaw!$E:$E,SolRaw!$A:$A,$B2205,SolRaw!$B:$B,$C2205,SolRaw!$C:$C,H$1))/1000</f>
        <v>1E-3</v>
      </c>
      <c r="I2205" s="2">
        <f>MAX(1,SUMIFS(SolRaw!$E:$E,SolRaw!$A:$A,$B2205,SolRaw!$B:$B,$C2205,SolRaw!$C:$C,I$1))/1000</f>
        <v>1E-3</v>
      </c>
      <c r="J2205" s="2">
        <f>MAX(1,SUMIFS(SolRaw!$E:$E,SolRaw!$A:$A,$B2205,SolRaw!$B:$B,$C2205,SolRaw!$C:$C,J$1))/1000</f>
        <v>1E-3</v>
      </c>
      <c r="K2205" s="2">
        <f>MAX(1,SUMIFS(SolRaw!$E:$E,SolRaw!$A:$A,$B2205,SolRaw!$B:$B,$C2205,SolRaw!$C:$C,K$1))/1000</f>
        <v>1E-3</v>
      </c>
      <c r="L2205" s="2">
        <f>MAX(1,SUMIFS(SolRaw!$E:$E,SolRaw!$A:$A,$B2205,SolRaw!$B:$B,$C2205,SolRaw!$C:$C,L$1))/1000</f>
        <v>1E-3</v>
      </c>
      <c r="M2205" s="2">
        <f>MAX(1,SUMIFS(SolRaw!$E:$E,SolRaw!$A:$A,$B2205,SolRaw!$B:$B,$C2205,SolRaw!$C:$C,M$1))/1000</f>
        <v>1E-3</v>
      </c>
      <c r="N2205" s="2">
        <f t="shared" si="238"/>
        <v>1.1000000000000003E-3</v>
      </c>
      <c r="O2205" s="2">
        <f t="shared" si="239"/>
        <v>1E-3</v>
      </c>
      <c r="P2205" s="2">
        <f t="shared" si="240"/>
        <v>1E-3</v>
      </c>
      <c r="Q2205" s="2">
        <f t="shared" si="241"/>
        <v>1E-3</v>
      </c>
      <c r="R2205" s="2">
        <f t="shared" si="242"/>
        <v>1E-3</v>
      </c>
      <c r="S2205" s="2">
        <f t="shared" si="243"/>
        <v>2E-3</v>
      </c>
      <c r="T2205" s="2">
        <f t="shared" si="244"/>
        <v>3.1622776601683789E-4</v>
      </c>
    </row>
    <row r="2206" spans="1:20" x14ac:dyDescent="0.2">
      <c r="A2206" t="str">
        <f>VLOOKUP(B2206,GraphStats!$A:$B,2,0)</f>
        <v>ISCAS</v>
      </c>
      <c r="B2206" t="s">
        <v>23</v>
      </c>
      <c r="C2206" t="s">
        <v>153</v>
      </c>
      <c r="D2206" s="2">
        <f>MAX(1,SUMIFS(SolRaw!$E:$E,SolRaw!$A:$A,$B2206,SolRaw!$B:$B,$C2206,SolRaw!$C:$C,D$1))/1000</f>
        <v>1E-3</v>
      </c>
      <c r="E2206" s="2">
        <f>MAX(1,SUMIFS(SolRaw!$E:$E,SolRaw!$A:$A,$B2206,SolRaw!$B:$B,$C2206,SolRaw!$C:$C,E$1))/1000</f>
        <v>1E-3</v>
      </c>
      <c r="F2206" s="2">
        <f>MAX(1,SUMIFS(SolRaw!$E:$E,SolRaw!$A:$A,$B2206,SolRaw!$B:$B,$C2206,SolRaw!$C:$C,F$1))/1000</f>
        <v>1E-3</v>
      </c>
      <c r="G2206" s="2">
        <f>MAX(1,SUMIFS(SolRaw!$E:$E,SolRaw!$A:$A,$B2206,SolRaw!$B:$B,$C2206,SolRaw!$C:$C,G$1))/1000</f>
        <v>1E-3</v>
      </c>
      <c r="H2206" s="2">
        <f>MAX(1,SUMIFS(SolRaw!$E:$E,SolRaw!$A:$A,$B2206,SolRaw!$B:$B,$C2206,SolRaw!$C:$C,H$1))/1000</f>
        <v>1E-3</v>
      </c>
      <c r="I2206" s="2">
        <f>MAX(1,SUMIFS(SolRaw!$E:$E,SolRaw!$A:$A,$B2206,SolRaw!$B:$B,$C2206,SolRaw!$C:$C,I$1))/1000</f>
        <v>2E-3</v>
      </c>
      <c r="J2206" s="2">
        <f>MAX(1,SUMIFS(SolRaw!$E:$E,SolRaw!$A:$A,$B2206,SolRaw!$B:$B,$C2206,SolRaw!$C:$C,J$1))/1000</f>
        <v>1E-3</v>
      </c>
      <c r="K2206" s="2">
        <f>MAX(1,SUMIFS(SolRaw!$E:$E,SolRaw!$A:$A,$B2206,SolRaw!$B:$B,$C2206,SolRaw!$C:$C,K$1))/1000</f>
        <v>1E-3</v>
      </c>
      <c r="L2206" s="2">
        <f>MAX(1,SUMIFS(SolRaw!$E:$E,SolRaw!$A:$A,$B2206,SolRaw!$B:$B,$C2206,SolRaw!$C:$C,L$1))/1000</f>
        <v>1E-3</v>
      </c>
      <c r="M2206" s="2">
        <f>MAX(1,SUMIFS(SolRaw!$E:$E,SolRaw!$A:$A,$B2206,SolRaw!$B:$B,$C2206,SolRaw!$C:$C,M$1))/1000</f>
        <v>2E-3</v>
      </c>
      <c r="N2206" s="2">
        <f t="shared" si="238"/>
        <v>1.2000000000000001E-3</v>
      </c>
      <c r="O2206" s="2">
        <f t="shared" si="239"/>
        <v>1E-3</v>
      </c>
      <c r="P2206" s="2">
        <f t="shared" si="240"/>
        <v>1E-3</v>
      </c>
      <c r="Q2206" s="2">
        <f t="shared" si="241"/>
        <v>1E-3</v>
      </c>
      <c r="R2206" s="2">
        <f t="shared" si="242"/>
        <v>1E-3</v>
      </c>
      <c r="S2206" s="2">
        <f t="shared" si="243"/>
        <v>2E-3</v>
      </c>
      <c r="T2206" s="2">
        <f t="shared" si="244"/>
        <v>4.2163702135578388E-4</v>
      </c>
    </row>
    <row r="2207" spans="1:20" x14ac:dyDescent="0.2">
      <c r="A2207" t="str">
        <f>VLOOKUP(B2207,GraphStats!$A:$B,2,0)</f>
        <v>ISCAS</v>
      </c>
      <c r="B2207" t="s">
        <v>23</v>
      </c>
      <c r="C2207" t="s">
        <v>154</v>
      </c>
      <c r="D2207" s="2">
        <f>MAX(1,SUMIFS(SolRaw!$E:$E,SolRaw!$A:$A,$B2207,SolRaw!$B:$B,$C2207,SolRaw!$C:$C,D$1))/1000</f>
        <v>2E-3</v>
      </c>
      <c r="E2207" s="2">
        <f>MAX(1,SUMIFS(SolRaw!$E:$E,SolRaw!$A:$A,$B2207,SolRaw!$B:$B,$C2207,SolRaw!$C:$C,E$1))/1000</f>
        <v>2E-3</v>
      </c>
      <c r="F2207" s="2">
        <f>MAX(1,SUMIFS(SolRaw!$E:$E,SolRaw!$A:$A,$B2207,SolRaw!$B:$B,$C2207,SolRaw!$C:$C,F$1))/1000</f>
        <v>1E-3</v>
      </c>
      <c r="G2207" s="2">
        <f>MAX(1,SUMIFS(SolRaw!$E:$E,SolRaw!$A:$A,$B2207,SolRaw!$B:$B,$C2207,SolRaw!$C:$C,G$1))/1000</f>
        <v>1E-3</v>
      </c>
      <c r="H2207" s="2">
        <f>MAX(1,SUMIFS(SolRaw!$E:$E,SolRaw!$A:$A,$B2207,SolRaw!$B:$B,$C2207,SolRaw!$C:$C,H$1))/1000</f>
        <v>2E-3</v>
      </c>
      <c r="I2207" s="2">
        <f>MAX(1,SUMIFS(SolRaw!$E:$E,SolRaw!$A:$A,$B2207,SolRaw!$B:$B,$C2207,SolRaw!$C:$C,I$1))/1000</f>
        <v>1E-3</v>
      </c>
      <c r="J2207" s="2">
        <f>MAX(1,SUMIFS(SolRaw!$E:$E,SolRaw!$A:$A,$B2207,SolRaw!$B:$B,$C2207,SolRaw!$C:$C,J$1))/1000</f>
        <v>1E-3</v>
      </c>
      <c r="K2207" s="2">
        <f>MAX(1,SUMIFS(SolRaw!$E:$E,SolRaw!$A:$A,$B2207,SolRaw!$B:$B,$C2207,SolRaw!$C:$C,K$1))/1000</f>
        <v>1E-3</v>
      </c>
      <c r="L2207" s="2">
        <f>MAX(1,SUMIFS(SolRaw!$E:$E,SolRaw!$A:$A,$B2207,SolRaw!$B:$B,$C2207,SolRaw!$C:$C,L$1))/1000</f>
        <v>1E-3</v>
      </c>
      <c r="M2207" s="2">
        <f>MAX(1,SUMIFS(SolRaw!$E:$E,SolRaw!$A:$A,$B2207,SolRaw!$B:$B,$C2207,SolRaw!$C:$C,M$1))/1000</f>
        <v>1E-3</v>
      </c>
      <c r="N2207" s="2">
        <f t="shared" si="238"/>
        <v>1.3000000000000004E-3</v>
      </c>
      <c r="O2207" s="2">
        <f t="shared" si="239"/>
        <v>1E-3</v>
      </c>
      <c r="P2207" s="2">
        <f t="shared" si="240"/>
        <v>1E-3</v>
      </c>
      <c r="Q2207" s="2">
        <f t="shared" si="241"/>
        <v>1E-3</v>
      </c>
      <c r="R2207" s="2">
        <f t="shared" si="242"/>
        <v>1.75E-3</v>
      </c>
      <c r="S2207" s="2">
        <f t="shared" si="243"/>
        <v>2E-3</v>
      </c>
      <c r="T2207" s="2">
        <f t="shared" si="244"/>
        <v>4.8304589153964802E-4</v>
      </c>
    </row>
    <row r="2208" spans="1:20" x14ac:dyDescent="0.2">
      <c r="A2208" t="str">
        <f>VLOOKUP(B2208,GraphStats!$A:$B,2,0)</f>
        <v>ISCAS</v>
      </c>
      <c r="B2208" t="s">
        <v>23</v>
      </c>
      <c r="C2208" t="s">
        <v>155</v>
      </c>
      <c r="D2208" s="2">
        <f>MAX(1,SUMIFS(SolRaw!$E:$E,SolRaw!$A:$A,$B2208,SolRaw!$B:$B,$C2208,SolRaw!$C:$C,D$1))/1000</f>
        <v>1E-3</v>
      </c>
      <c r="E2208" s="2">
        <f>MAX(1,SUMIFS(SolRaw!$E:$E,SolRaw!$A:$A,$B2208,SolRaw!$B:$B,$C2208,SolRaw!$C:$C,E$1))/1000</f>
        <v>1E-3</v>
      </c>
      <c r="F2208" s="2">
        <f>MAX(1,SUMIFS(SolRaw!$E:$E,SolRaw!$A:$A,$B2208,SolRaw!$B:$B,$C2208,SolRaw!$C:$C,F$1))/1000</f>
        <v>1E-3</v>
      </c>
      <c r="G2208" s="2">
        <f>MAX(1,SUMIFS(SolRaw!$E:$E,SolRaw!$A:$A,$B2208,SolRaw!$B:$B,$C2208,SolRaw!$C:$C,G$1))/1000</f>
        <v>1E-3</v>
      </c>
      <c r="H2208" s="2">
        <f>MAX(1,SUMIFS(SolRaw!$E:$E,SolRaw!$A:$A,$B2208,SolRaw!$B:$B,$C2208,SolRaw!$C:$C,H$1))/1000</f>
        <v>2E-3</v>
      </c>
      <c r="I2208" s="2">
        <f>MAX(1,SUMIFS(SolRaw!$E:$E,SolRaw!$A:$A,$B2208,SolRaw!$B:$B,$C2208,SolRaw!$C:$C,I$1))/1000</f>
        <v>1E-3</v>
      </c>
      <c r="J2208" s="2">
        <f>MAX(1,SUMIFS(SolRaw!$E:$E,SolRaw!$A:$A,$B2208,SolRaw!$B:$B,$C2208,SolRaw!$C:$C,J$1))/1000</f>
        <v>1E-3</v>
      </c>
      <c r="K2208" s="2">
        <f>MAX(1,SUMIFS(SolRaw!$E:$E,SolRaw!$A:$A,$B2208,SolRaw!$B:$B,$C2208,SolRaw!$C:$C,K$1))/1000</f>
        <v>1E-3</v>
      </c>
      <c r="L2208" s="2">
        <f>MAX(1,SUMIFS(SolRaw!$E:$E,SolRaw!$A:$A,$B2208,SolRaw!$B:$B,$C2208,SolRaw!$C:$C,L$1))/1000</f>
        <v>1E-3</v>
      </c>
      <c r="M2208" s="2">
        <f>MAX(1,SUMIFS(SolRaw!$E:$E,SolRaw!$A:$A,$B2208,SolRaw!$B:$B,$C2208,SolRaw!$C:$C,M$1))/1000</f>
        <v>1E-3</v>
      </c>
      <c r="N2208" s="2">
        <f t="shared" si="238"/>
        <v>1.1000000000000003E-3</v>
      </c>
      <c r="O2208" s="2">
        <f t="shared" si="239"/>
        <v>1E-3</v>
      </c>
      <c r="P2208" s="2">
        <f t="shared" si="240"/>
        <v>1E-3</v>
      </c>
      <c r="Q2208" s="2">
        <f t="shared" si="241"/>
        <v>1E-3</v>
      </c>
      <c r="R2208" s="2">
        <f t="shared" si="242"/>
        <v>1E-3</v>
      </c>
      <c r="S2208" s="2">
        <f t="shared" si="243"/>
        <v>2E-3</v>
      </c>
      <c r="T2208" s="2">
        <f t="shared" si="244"/>
        <v>3.1622776601683789E-4</v>
      </c>
    </row>
    <row r="2209" spans="1:20" x14ac:dyDescent="0.2">
      <c r="A2209" t="str">
        <f>VLOOKUP(B2209,GraphStats!$A:$B,2,0)</f>
        <v>ISCAS</v>
      </c>
      <c r="B2209" t="s">
        <v>23</v>
      </c>
      <c r="C2209" t="s">
        <v>156</v>
      </c>
      <c r="D2209" s="2">
        <f>MAX(1,SUMIFS(SolRaw!$E:$E,SolRaw!$A:$A,$B2209,SolRaw!$B:$B,$C2209,SolRaw!$C:$C,D$1))/1000</f>
        <v>1E-3</v>
      </c>
      <c r="E2209" s="2">
        <f>MAX(1,SUMIFS(SolRaw!$E:$E,SolRaw!$A:$A,$B2209,SolRaw!$B:$B,$C2209,SolRaw!$C:$C,E$1))/1000</f>
        <v>1E-3</v>
      </c>
      <c r="F2209" s="2">
        <f>MAX(1,SUMIFS(SolRaw!$E:$E,SolRaw!$A:$A,$B2209,SolRaw!$B:$B,$C2209,SolRaw!$C:$C,F$1))/1000</f>
        <v>1E-3</v>
      </c>
      <c r="G2209" s="2">
        <f>MAX(1,SUMIFS(SolRaw!$E:$E,SolRaw!$A:$A,$B2209,SolRaw!$B:$B,$C2209,SolRaw!$C:$C,G$1))/1000</f>
        <v>1E-3</v>
      </c>
      <c r="H2209" s="2">
        <f>MAX(1,SUMIFS(SolRaw!$E:$E,SolRaw!$A:$A,$B2209,SolRaw!$B:$B,$C2209,SolRaw!$C:$C,H$1))/1000</f>
        <v>1E-3</v>
      </c>
      <c r="I2209" s="2">
        <f>MAX(1,SUMIFS(SolRaw!$E:$E,SolRaw!$A:$A,$B2209,SolRaw!$B:$B,$C2209,SolRaw!$C:$C,I$1))/1000</f>
        <v>1E-3</v>
      </c>
      <c r="J2209" s="2">
        <f>MAX(1,SUMIFS(SolRaw!$E:$E,SolRaw!$A:$A,$B2209,SolRaw!$B:$B,$C2209,SolRaw!$C:$C,J$1))/1000</f>
        <v>1E-3</v>
      </c>
      <c r="K2209" s="2">
        <f>MAX(1,SUMIFS(SolRaw!$E:$E,SolRaw!$A:$A,$B2209,SolRaw!$B:$B,$C2209,SolRaw!$C:$C,K$1))/1000</f>
        <v>1E-3</v>
      </c>
      <c r="L2209" s="2">
        <f>MAX(1,SUMIFS(SolRaw!$E:$E,SolRaw!$A:$A,$B2209,SolRaw!$B:$B,$C2209,SolRaw!$C:$C,L$1))/1000</f>
        <v>1E-3</v>
      </c>
      <c r="M2209" s="2">
        <f>MAX(1,SUMIFS(SolRaw!$E:$E,SolRaw!$A:$A,$B2209,SolRaw!$B:$B,$C2209,SolRaw!$C:$C,M$1))/1000</f>
        <v>2E-3</v>
      </c>
      <c r="N2209" s="2">
        <f t="shared" si="238"/>
        <v>1.1000000000000001E-3</v>
      </c>
      <c r="O2209" s="2">
        <f t="shared" si="239"/>
        <v>1E-3</v>
      </c>
      <c r="P2209" s="2">
        <f t="shared" si="240"/>
        <v>1E-3</v>
      </c>
      <c r="Q2209" s="2">
        <f t="shared" si="241"/>
        <v>1E-3</v>
      </c>
      <c r="R2209" s="2">
        <f t="shared" si="242"/>
        <v>1E-3</v>
      </c>
      <c r="S2209" s="2">
        <f t="shared" si="243"/>
        <v>2E-3</v>
      </c>
      <c r="T2209" s="2">
        <f t="shared" si="244"/>
        <v>3.1622776601683794E-4</v>
      </c>
    </row>
    <row r="2210" spans="1:20" x14ac:dyDescent="0.2">
      <c r="A2210" t="str">
        <f>VLOOKUP(B2210,GraphStats!$A:$B,2,0)</f>
        <v>ISCAS</v>
      </c>
      <c r="B2210" t="s">
        <v>23</v>
      </c>
      <c r="C2210" t="s">
        <v>157</v>
      </c>
      <c r="D2210" s="2">
        <f>MAX(1,SUMIFS(SolRaw!$E:$E,SolRaw!$A:$A,$B2210,SolRaw!$B:$B,$C2210,SolRaw!$C:$C,D$1))/1000</f>
        <v>1E-3</v>
      </c>
      <c r="E2210" s="2">
        <f>MAX(1,SUMIFS(SolRaw!$E:$E,SolRaw!$A:$A,$B2210,SolRaw!$B:$B,$C2210,SolRaw!$C:$C,E$1))/1000</f>
        <v>1E-3</v>
      </c>
      <c r="F2210" s="2">
        <f>MAX(1,SUMIFS(SolRaw!$E:$E,SolRaw!$A:$A,$B2210,SolRaw!$B:$B,$C2210,SolRaw!$C:$C,F$1))/1000</f>
        <v>1E-3</v>
      </c>
      <c r="G2210" s="2">
        <f>MAX(1,SUMIFS(SolRaw!$E:$E,SolRaw!$A:$A,$B2210,SolRaw!$B:$B,$C2210,SolRaw!$C:$C,G$1))/1000</f>
        <v>1E-3</v>
      </c>
      <c r="H2210" s="2">
        <f>MAX(1,SUMIFS(SolRaw!$E:$E,SolRaw!$A:$A,$B2210,SolRaw!$B:$B,$C2210,SolRaw!$C:$C,H$1))/1000</f>
        <v>1E-3</v>
      </c>
      <c r="I2210" s="2">
        <f>MAX(1,SUMIFS(SolRaw!$E:$E,SolRaw!$A:$A,$B2210,SolRaw!$B:$B,$C2210,SolRaw!$C:$C,I$1))/1000</f>
        <v>1E-3</v>
      </c>
      <c r="J2210" s="2">
        <f>MAX(1,SUMIFS(SolRaw!$E:$E,SolRaw!$A:$A,$B2210,SolRaw!$B:$B,$C2210,SolRaw!$C:$C,J$1))/1000</f>
        <v>1E-3</v>
      </c>
      <c r="K2210" s="2">
        <f>MAX(1,SUMIFS(SolRaw!$E:$E,SolRaw!$A:$A,$B2210,SolRaw!$B:$B,$C2210,SolRaw!$C:$C,K$1))/1000</f>
        <v>1E-3</v>
      </c>
      <c r="L2210" s="2">
        <f>MAX(1,SUMIFS(SolRaw!$E:$E,SolRaw!$A:$A,$B2210,SolRaw!$B:$B,$C2210,SolRaw!$C:$C,L$1))/1000</f>
        <v>1E-3</v>
      </c>
      <c r="M2210" s="2">
        <f>MAX(1,SUMIFS(SolRaw!$E:$E,SolRaw!$A:$A,$B2210,SolRaw!$B:$B,$C2210,SolRaw!$C:$C,M$1))/1000</f>
        <v>1E-3</v>
      </c>
      <c r="N2210" s="2">
        <f t="shared" si="238"/>
        <v>1.0000000000000002E-3</v>
      </c>
      <c r="O2210" s="2">
        <f t="shared" si="239"/>
        <v>1E-3</v>
      </c>
      <c r="P2210" s="2">
        <f t="shared" si="240"/>
        <v>1E-3</v>
      </c>
      <c r="Q2210" s="2">
        <f t="shared" si="241"/>
        <v>1E-3</v>
      </c>
      <c r="R2210" s="2">
        <f t="shared" si="242"/>
        <v>1E-3</v>
      </c>
      <c r="S2210" s="2">
        <f t="shared" si="243"/>
        <v>1E-3</v>
      </c>
      <c r="T2210" s="2">
        <f t="shared" si="244"/>
        <v>2.2856988727712899E-19</v>
      </c>
    </row>
    <row r="2211" spans="1:20" x14ac:dyDescent="0.2">
      <c r="A2211" t="str">
        <f>VLOOKUP(B2211,GraphStats!$A:$B,2,0)</f>
        <v>ISCAS</v>
      </c>
      <c r="B2211" t="s">
        <v>23</v>
      </c>
      <c r="C2211" t="s">
        <v>158</v>
      </c>
      <c r="D2211" s="2">
        <f>MAX(1,SUMIFS(SolRaw!$E:$E,SolRaw!$A:$A,$B2211,SolRaw!$B:$B,$C2211,SolRaw!$C:$C,D$1))/1000</f>
        <v>1E-3</v>
      </c>
      <c r="E2211" s="2">
        <f>MAX(1,SUMIFS(SolRaw!$E:$E,SolRaw!$A:$A,$B2211,SolRaw!$B:$B,$C2211,SolRaw!$C:$C,E$1))/1000</f>
        <v>1E-3</v>
      </c>
      <c r="F2211" s="2">
        <f>MAX(1,SUMIFS(SolRaw!$E:$E,SolRaw!$A:$A,$B2211,SolRaw!$B:$B,$C2211,SolRaw!$C:$C,F$1))/1000</f>
        <v>1E-3</v>
      </c>
      <c r="G2211" s="2">
        <f>MAX(1,SUMIFS(SolRaw!$E:$E,SolRaw!$A:$A,$B2211,SolRaw!$B:$B,$C2211,SolRaw!$C:$C,G$1))/1000</f>
        <v>1E-3</v>
      </c>
      <c r="H2211" s="2">
        <f>MAX(1,SUMIFS(SolRaw!$E:$E,SolRaw!$A:$A,$B2211,SolRaw!$B:$B,$C2211,SolRaw!$C:$C,H$1))/1000</f>
        <v>1E-3</v>
      </c>
      <c r="I2211" s="2">
        <f>MAX(1,SUMIFS(SolRaw!$E:$E,SolRaw!$A:$A,$B2211,SolRaw!$B:$B,$C2211,SolRaw!$C:$C,I$1))/1000</f>
        <v>1E-3</v>
      </c>
      <c r="J2211" s="2">
        <f>MAX(1,SUMIFS(SolRaw!$E:$E,SolRaw!$A:$A,$B2211,SolRaw!$B:$B,$C2211,SolRaw!$C:$C,J$1))/1000</f>
        <v>1E-3</v>
      </c>
      <c r="K2211" s="2">
        <f>MAX(1,SUMIFS(SolRaw!$E:$E,SolRaw!$A:$A,$B2211,SolRaw!$B:$B,$C2211,SolRaw!$C:$C,K$1))/1000</f>
        <v>1E-3</v>
      </c>
      <c r="L2211" s="2">
        <f>MAX(1,SUMIFS(SolRaw!$E:$E,SolRaw!$A:$A,$B2211,SolRaw!$B:$B,$C2211,SolRaw!$C:$C,L$1))/1000</f>
        <v>1E-3</v>
      </c>
      <c r="M2211" s="2">
        <f>MAX(1,SUMIFS(SolRaw!$E:$E,SolRaw!$A:$A,$B2211,SolRaw!$B:$B,$C2211,SolRaw!$C:$C,M$1))/1000</f>
        <v>1E-3</v>
      </c>
      <c r="N2211" s="2">
        <f t="shared" si="238"/>
        <v>1.0000000000000002E-3</v>
      </c>
      <c r="O2211" s="2">
        <f t="shared" si="239"/>
        <v>1E-3</v>
      </c>
      <c r="P2211" s="2">
        <f t="shared" si="240"/>
        <v>1E-3</v>
      </c>
      <c r="Q2211" s="2">
        <f t="shared" si="241"/>
        <v>1E-3</v>
      </c>
      <c r="R2211" s="2">
        <f t="shared" si="242"/>
        <v>1E-3</v>
      </c>
      <c r="S2211" s="2">
        <f t="shared" si="243"/>
        <v>1E-3</v>
      </c>
      <c r="T2211" s="2">
        <f t="shared" si="244"/>
        <v>2.2856988727712899E-19</v>
      </c>
    </row>
    <row r="2212" spans="1:20" x14ac:dyDescent="0.2">
      <c r="A2212" t="str">
        <f>VLOOKUP(B2212,GraphStats!$A:$B,2,0)</f>
        <v>ISCAS</v>
      </c>
      <c r="B2212" t="s">
        <v>23</v>
      </c>
      <c r="C2212" t="s">
        <v>159</v>
      </c>
      <c r="D2212" s="2">
        <f>MAX(1,SUMIFS(SolRaw!$E:$E,SolRaw!$A:$A,$B2212,SolRaw!$B:$B,$C2212,SolRaw!$C:$C,D$1))/1000</f>
        <v>1E-3</v>
      </c>
      <c r="E2212" s="2">
        <f>MAX(1,SUMIFS(SolRaw!$E:$E,SolRaw!$A:$A,$B2212,SolRaw!$B:$B,$C2212,SolRaw!$C:$C,E$1))/1000</f>
        <v>1E-3</v>
      </c>
      <c r="F2212" s="2">
        <f>MAX(1,SUMIFS(SolRaw!$E:$E,SolRaw!$A:$A,$B2212,SolRaw!$B:$B,$C2212,SolRaw!$C:$C,F$1))/1000</f>
        <v>1E-3</v>
      </c>
      <c r="G2212" s="2">
        <f>MAX(1,SUMIFS(SolRaw!$E:$E,SolRaw!$A:$A,$B2212,SolRaw!$B:$B,$C2212,SolRaw!$C:$C,G$1))/1000</f>
        <v>1E-3</v>
      </c>
      <c r="H2212" s="2">
        <f>MAX(1,SUMIFS(SolRaw!$E:$E,SolRaw!$A:$A,$B2212,SolRaw!$B:$B,$C2212,SolRaw!$C:$C,H$1))/1000</f>
        <v>1E-3</v>
      </c>
      <c r="I2212" s="2">
        <f>MAX(1,SUMIFS(SolRaw!$E:$E,SolRaw!$A:$A,$B2212,SolRaw!$B:$B,$C2212,SolRaw!$C:$C,I$1))/1000</f>
        <v>1E-3</v>
      </c>
      <c r="J2212" s="2">
        <f>MAX(1,SUMIFS(SolRaw!$E:$E,SolRaw!$A:$A,$B2212,SolRaw!$B:$B,$C2212,SolRaw!$C:$C,J$1))/1000</f>
        <v>1E-3</v>
      </c>
      <c r="K2212" s="2">
        <f>MAX(1,SUMIFS(SolRaw!$E:$E,SolRaw!$A:$A,$B2212,SolRaw!$B:$B,$C2212,SolRaw!$C:$C,K$1))/1000</f>
        <v>1E-3</v>
      </c>
      <c r="L2212" s="2">
        <f>MAX(1,SUMIFS(SolRaw!$E:$E,SolRaw!$A:$A,$B2212,SolRaw!$B:$B,$C2212,SolRaw!$C:$C,L$1))/1000</f>
        <v>1E-3</v>
      </c>
      <c r="M2212" s="2">
        <f>MAX(1,SUMIFS(SolRaw!$E:$E,SolRaw!$A:$A,$B2212,SolRaw!$B:$B,$C2212,SolRaw!$C:$C,M$1))/1000</f>
        <v>1E-3</v>
      </c>
      <c r="N2212" s="2">
        <f t="shared" si="238"/>
        <v>1.0000000000000002E-3</v>
      </c>
      <c r="O2212" s="2">
        <f t="shared" si="239"/>
        <v>1E-3</v>
      </c>
      <c r="P2212" s="2">
        <f t="shared" si="240"/>
        <v>1E-3</v>
      </c>
      <c r="Q2212" s="2">
        <f t="shared" si="241"/>
        <v>1E-3</v>
      </c>
      <c r="R2212" s="2">
        <f t="shared" si="242"/>
        <v>1E-3</v>
      </c>
      <c r="S2212" s="2">
        <f t="shared" si="243"/>
        <v>1E-3</v>
      </c>
      <c r="T2212" s="2">
        <f t="shared" si="244"/>
        <v>2.2856988727712899E-19</v>
      </c>
    </row>
    <row r="2213" spans="1:20" x14ac:dyDescent="0.2">
      <c r="A2213" t="str">
        <f>VLOOKUP(B2213,GraphStats!$A:$B,2,0)</f>
        <v>ISCAS</v>
      </c>
      <c r="B2213" t="s">
        <v>23</v>
      </c>
      <c r="C2213" t="s">
        <v>160</v>
      </c>
      <c r="D2213" s="2">
        <f>MAX(1,SUMIFS(SolRaw!$E:$E,SolRaw!$A:$A,$B2213,SolRaw!$B:$B,$C2213,SolRaw!$C:$C,D$1))/1000</f>
        <v>1E-3</v>
      </c>
      <c r="E2213" s="2">
        <f>MAX(1,SUMIFS(SolRaw!$E:$E,SolRaw!$A:$A,$B2213,SolRaw!$B:$B,$C2213,SolRaw!$C:$C,E$1))/1000</f>
        <v>1E-3</v>
      </c>
      <c r="F2213" s="2">
        <f>MAX(1,SUMIFS(SolRaw!$E:$E,SolRaw!$A:$A,$B2213,SolRaw!$B:$B,$C2213,SolRaw!$C:$C,F$1))/1000</f>
        <v>1E-3</v>
      </c>
      <c r="G2213" s="2">
        <f>MAX(1,SUMIFS(SolRaw!$E:$E,SolRaw!$A:$A,$B2213,SolRaw!$B:$B,$C2213,SolRaw!$C:$C,G$1))/1000</f>
        <v>1E-3</v>
      </c>
      <c r="H2213" s="2">
        <f>MAX(1,SUMIFS(SolRaw!$E:$E,SolRaw!$A:$A,$B2213,SolRaw!$B:$B,$C2213,SolRaw!$C:$C,H$1))/1000</f>
        <v>1E-3</v>
      </c>
      <c r="I2213" s="2">
        <f>MAX(1,SUMIFS(SolRaw!$E:$E,SolRaw!$A:$A,$B2213,SolRaw!$B:$B,$C2213,SolRaw!$C:$C,I$1))/1000</f>
        <v>1E-3</v>
      </c>
      <c r="J2213" s="2">
        <f>MAX(1,SUMIFS(SolRaw!$E:$E,SolRaw!$A:$A,$B2213,SolRaw!$B:$B,$C2213,SolRaw!$C:$C,J$1))/1000</f>
        <v>1E-3</v>
      </c>
      <c r="K2213" s="2">
        <f>MAX(1,SUMIFS(SolRaw!$E:$E,SolRaw!$A:$A,$B2213,SolRaw!$B:$B,$C2213,SolRaw!$C:$C,K$1))/1000</f>
        <v>1E-3</v>
      </c>
      <c r="L2213" s="2">
        <f>MAX(1,SUMIFS(SolRaw!$E:$E,SolRaw!$A:$A,$B2213,SolRaw!$B:$B,$C2213,SolRaw!$C:$C,L$1))/1000</f>
        <v>1E-3</v>
      </c>
      <c r="M2213" s="2">
        <f>MAX(1,SUMIFS(SolRaw!$E:$E,SolRaw!$A:$A,$B2213,SolRaw!$B:$B,$C2213,SolRaw!$C:$C,M$1))/1000</f>
        <v>1E-3</v>
      </c>
      <c r="N2213" s="2">
        <f t="shared" si="238"/>
        <v>1.0000000000000002E-3</v>
      </c>
      <c r="O2213" s="2">
        <f t="shared" si="239"/>
        <v>1E-3</v>
      </c>
      <c r="P2213" s="2">
        <f t="shared" si="240"/>
        <v>1E-3</v>
      </c>
      <c r="Q2213" s="2">
        <f t="shared" si="241"/>
        <v>1E-3</v>
      </c>
      <c r="R2213" s="2">
        <f t="shared" si="242"/>
        <v>1E-3</v>
      </c>
      <c r="S2213" s="2">
        <f t="shared" si="243"/>
        <v>1E-3</v>
      </c>
      <c r="T2213" s="2">
        <f t="shared" si="244"/>
        <v>2.2856988727712899E-19</v>
      </c>
    </row>
    <row r="2214" spans="1:20" x14ac:dyDescent="0.2">
      <c r="A2214" t="str">
        <f>VLOOKUP(B2214,GraphStats!$A:$B,2,0)</f>
        <v>ISCAS</v>
      </c>
      <c r="B2214" t="s">
        <v>23</v>
      </c>
      <c r="C2214" t="s">
        <v>161</v>
      </c>
      <c r="D2214" s="2">
        <f>MAX(1,SUMIFS(SolRaw!$E:$E,SolRaw!$A:$A,$B2214,SolRaw!$B:$B,$C2214,SolRaw!$C:$C,D$1))/1000</f>
        <v>1E-3</v>
      </c>
      <c r="E2214" s="2">
        <f>MAX(1,SUMIFS(SolRaw!$E:$E,SolRaw!$A:$A,$B2214,SolRaw!$B:$B,$C2214,SolRaw!$C:$C,E$1))/1000</f>
        <v>1E-3</v>
      </c>
      <c r="F2214" s="2">
        <f>MAX(1,SUMIFS(SolRaw!$E:$E,SolRaw!$A:$A,$B2214,SolRaw!$B:$B,$C2214,SolRaw!$C:$C,F$1))/1000</f>
        <v>1E-3</v>
      </c>
      <c r="G2214" s="2">
        <f>MAX(1,SUMIFS(SolRaw!$E:$E,SolRaw!$A:$A,$B2214,SolRaw!$B:$B,$C2214,SolRaw!$C:$C,G$1))/1000</f>
        <v>1E-3</v>
      </c>
      <c r="H2214" s="2">
        <f>MAX(1,SUMIFS(SolRaw!$E:$E,SolRaw!$A:$A,$B2214,SolRaw!$B:$B,$C2214,SolRaw!$C:$C,H$1))/1000</f>
        <v>1E-3</v>
      </c>
      <c r="I2214" s="2">
        <f>MAX(1,SUMIFS(SolRaw!$E:$E,SolRaw!$A:$A,$B2214,SolRaw!$B:$B,$C2214,SolRaw!$C:$C,I$1))/1000</f>
        <v>1E-3</v>
      </c>
      <c r="J2214" s="2">
        <f>MAX(1,SUMIFS(SolRaw!$E:$E,SolRaw!$A:$A,$B2214,SolRaw!$B:$B,$C2214,SolRaw!$C:$C,J$1))/1000</f>
        <v>1E-3</v>
      </c>
      <c r="K2214" s="2">
        <f>MAX(1,SUMIFS(SolRaw!$E:$E,SolRaw!$A:$A,$B2214,SolRaw!$B:$B,$C2214,SolRaw!$C:$C,K$1))/1000</f>
        <v>1E-3</v>
      </c>
      <c r="L2214" s="2">
        <f>MAX(1,SUMIFS(SolRaw!$E:$E,SolRaw!$A:$A,$B2214,SolRaw!$B:$B,$C2214,SolRaw!$C:$C,L$1))/1000</f>
        <v>1E-3</v>
      </c>
      <c r="M2214" s="2">
        <f>MAX(1,SUMIFS(SolRaw!$E:$E,SolRaw!$A:$A,$B2214,SolRaw!$B:$B,$C2214,SolRaw!$C:$C,M$1))/1000</f>
        <v>1E-3</v>
      </c>
      <c r="N2214" s="2">
        <f t="shared" si="238"/>
        <v>1.0000000000000002E-3</v>
      </c>
      <c r="O2214" s="2">
        <f t="shared" si="239"/>
        <v>1E-3</v>
      </c>
      <c r="P2214" s="2">
        <f t="shared" si="240"/>
        <v>1E-3</v>
      </c>
      <c r="Q2214" s="2">
        <f t="shared" si="241"/>
        <v>1E-3</v>
      </c>
      <c r="R2214" s="2">
        <f t="shared" si="242"/>
        <v>1E-3</v>
      </c>
      <c r="S2214" s="2">
        <f t="shared" si="243"/>
        <v>1E-3</v>
      </c>
      <c r="T2214" s="2">
        <f t="shared" si="244"/>
        <v>2.2856988727712899E-19</v>
      </c>
    </row>
    <row r="2215" spans="1:20" x14ac:dyDescent="0.2">
      <c r="A2215" t="str">
        <f>VLOOKUP(B2215,GraphStats!$A:$B,2,0)</f>
        <v>ISCAS</v>
      </c>
      <c r="B2215" t="s">
        <v>23</v>
      </c>
      <c r="C2215" t="s">
        <v>162</v>
      </c>
      <c r="D2215" s="2">
        <f>MAX(1,SUMIFS(SolRaw!$E:$E,SolRaw!$A:$A,$B2215,SolRaw!$B:$B,$C2215,SolRaw!$C:$C,D$1))/1000</f>
        <v>1E-3</v>
      </c>
      <c r="E2215" s="2">
        <f>MAX(1,SUMIFS(SolRaw!$E:$E,SolRaw!$A:$A,$B2215,SolRaw!$B:$B,$C2215,SolRaw!$C:$C,E$1))/1000</f>
        <v>1E-3</v>
      </c>
      <c r="F2215" s="2">
        <f>MAX(1,SUMIFS(SolRaw!$E:$E,SolRaw!$A:$A,$B2215,SolRaw!$B:$B,$C2215,SolRaw!$C:$C,F$1))/1000</f>
        <v>1E-3</v>
      </c>
      <c r="G2215" s="2">
        <f>MAX(1,SUMIFS(SolRaw!$E:$E,SolRaw!$A:$A,$B2215,SolRaw!$B:$B,$C2215,SolRaw!$C:$C,G$1))/1000</f>
        <v>1E-3</v>
      </c>
      <c r="H2215" s="2">
        <f>MAX(1,SUMIFS(SolRaw!$E:$E,SolRaw!$A:$A,$B2215,SolRaw!$B:$B,$C2215,SolRaw!$C:$C,H$1))/1000</f>
        <v>1E-3</v>
      </c>
      <c r="I2215" s="2">
        <f>MAX(1,SUMIFS(SolRaw!$E:$E,SolRaw!$A:$A,$B2215,SolRaw!$B:$B,$C2215,SolRaw!$C:$C,I$1))/1000</f>
        <v>1E-3</v>
      </c>
      <c r="J2215" s="2">
        <f>MAX(1,SUMIFS(SolRaw!$E:$E,SolRaw!$A:$A,$B2215,SolRaw!$B:$B,$C2215,SolRaw!$C:$C,J$1))/1000</f>
        <v>1E-3</v>
      </c>
      <c r="K2215" s="2">
        <f>MAX(1,SUMIFS(SolRaw!$E:$E,SolRaw!$A:$A,$B2215,SolRaw!$B:$B,$C2215,SolRaw!$C:$C,K$1))/1000</f>
        <v>1E-3</v>
      </c>
      <c r="L2215" s="2">
        <f>MAX(1,SUMIFS(SolRaw!$E:$E,SolRaw!$A:$A,$B2215,SolRaw!$B:$B,$C2215,SolRaw!$C:$C,L$1))/1000</f>
        <v>1E-3</v>
      </c>
      <c r="M2215" s="2">
        <f>MAX(1,SUMIFS(SolRaw!$E:$E,SolRaw!$A:$A,$B2215,SolRaw!$B:$B,$C2215,SolRaw!$C:$C,M$1))/1000</f>
        <v>1E-3</v>
      </c>
      <c r="N2215" s="2">
        <f t="shared" si="238"/>
        <v>1.0000000000000002E-3</v>
      </c>
      <c r="O2215" s="2">
        <f t="shared" si="239"/>
        <v>1E-3</v>
      </c>
      <c r="P2215" s="2">
        <f t="shared" si="240"/>
        <v>1E-3</v>
      </c>
      <c r="Q2215" s="2">
        <f t="shared" si="241"/>
        <v>1E-3</v>
      </c>
      <c r="R2215" s="2">
        <f t="shared" si="242"/>
        <v>1E-3</v>
      </c>
      <c r="S2215" s="2">
        <f t="shared" si="243"/>
        <v>1E-3</v>
      </c>
      <c r="T2215" s="2">
        <f t="shared" si="244"/>
        <v>2.2856988727712899E-19</v>
      </c>
    </row>
    <row r="2216" spans="1:20" x14ac:dyDescent="0.2">
      <c r="A2216" t="str">
        <f>VLOOKUP(B2216,GraphStats!$A:$B,2,0)</f>
        <v>ISCAS</v>
      </c>
      <c r="B2216" t="s">
        <v>34</v>
      </c>
      <c r="C2216" t="s">
        <v>136</v>
      </c>
      <c r="D2216" s="2">
        <f>MAX(1,SUMIFS(SolRaw!$E:$E,SolRaw!$A:$A,$B2216,SolRaw!$B:$B,$C2216,SolRaw!$C:$C,D$1))/1000</f>
        <v>1E-3</v>
      </c>
      <c r="E2216" s="2">
        <f>MAX(1,SUMIFS(SolRaw!$E:$E,SolRaw!$A:$A,$B2216,SolRaw!$B:$B,$C2216,SolRaw!$C:$C,E$1))/1000</f>
        <v>1E-3</v>
      </c>
      <c r="F2216" s="2">
        <f>MAX(1,SUMIFS(SolRaw!$E:$E,SolRaw!$A:$A,$B2216,SolRaw!$B:$B,$C2216,SolRaw!$C:$C,F$1))/1000</f>
        <v>1E-3</v>
      </c>
      <c r="G2216" s="2">
        <f>MAX(1,SUMIFS(SolRaw!$E:$E,SolRaw!$A:$A,$B2216,SolRaw!$B:$B,$C2216,SolRaw!$C:$C,G$1))/1000</f>
        <v>1E-3</v>
      </c>
      <c r="H2216" s="2">
        <f>MAX(1,SUMIFS(SolRaw!$E:$E,SolRaw!$A:$A,$B2216,SolRaw!$B:$B,$C2216,SolRaw!$C:$C,H$1))/1000</f>
        <v>1E-3</v>
      </c>
      <c r="I2216" s="2">
        <f>MAX(1,SUMIFS(SolRaw!$E:$E,SolRaw!$A:$A,$B2216,SolRaw!$B:$B,$C2216,SolRaw!$C:$C,I$1))/1000</f>
        <v>1E-3</v>
      </c>
      <c r="J2216" s="2">
        <f>MAX(1,SUMIFS(SolRaw!$E:$E,SolRaw!$A:$A,$B2216,SolRaw!$B:$B,$C2216,SolRaw!$C:$C,J$1))/1000</f>
        <v>1E-3</v>
      </c>
      <c r="K2216" s="2">
        <f>MAX(1,SUMIFS(SolRaw!$E:$E,SolRaw!$A:$A,$B2216,SolRaw!$B:$B,$C2216,SolRaw!$C:$C,K$1))/1000</f>
        <v>1E-3</v>
      </c>
      <c r="L2216" s="2">
        <f>MAX(1,SUMIFS(SolRaw!$E:$E,SolRaw!$A:$A,$B2216,SolRaw!$B:$B,$C2216,SolRaw!$C:$C,L$1))/1000</f>
        <v>1E-3</v>
      </c>
      <c r="M2216" s="2">
        <f>MAX(1,SUMIFS(SolRaw!$E:$E,SolRaw!$A:$A,$B2216,SolRaw!$B:$B,$C2216,SolRaw!$C:$C,M$1))/1000</f>
        <v>1E-3</v>
      </c>
      <c r="N2216" s="2">
        <f t="shared" si="238"/>
        <v>1.0000000000000002E-3</v>
      </c>
      <c r="O2216" s="2">
        <f t="shared" si="239"/>
        <v>1E-3</v>
      </c>
      <c r="P2216" s="2">
        <f t="shared" si="240"/>
        <v>1E-3</v>
      </c>
      <c r="Q2216" s="2">
        <f t="shared" si="241"/>
        <v>1E-3</v>
      </c>
      <c r="R2216" s="2">
        <f t="shared" si="242"/>
        <v>1E-3</v>
      </c>
      <c r="S2216" s="2">
        <f t="shared" si="243"/>
        <v>1E-3</v>
      </c>
      <c r="T2216" s="2">
        <f t="shared" si="244"/>
        <v>2.2856988727712899E-19</v>
      </c>
    </row>
    <row r="2217" spans="1:20" x14ac:dyDescent="0.2">
      <c r="A2217" t="str">
        <f>VLOOKUP(B2217,GraphStats!$A:$B,2,0)</f>
        <v>ISCAS</v>
      </c>
      <c r="B2217" t="s">
        <v>34</v>
      </c>
      <c r="C2217" t="s">
        <v>137</v>
      </c>
      <c r="D2217" s="2">
        <f>MAX(1,SUMIFS(SolRaw!$E:$E,SolRaw!$A:$A,$B2217,SolRaw!$B:$B,$C2217,SolRaw!$C:$C,D$1))/1000</f>
        <v>2E-3</v>
      </c>
      <c r="E2217" s="2">
        <f>MAX(1,SUMIFS(SolRaw!$E:$E,SolRaw!$A:$A,$B2217,SolRaw!$B:$B,$C2217,SolRaw!$C:$C,E$1))/1000</f>
        <v>2E-3</v>
      </c>
      <c r="F2217" s="2">
        <f>MAX(1,SUMIFS(SolRaw!$E:$E,SolRaw!$A:$A,$B2217,SolRaw!$B:$B,$C2217,SolRaw!$C:$C,F$1))/1000</f>
        <v>2E-3</v>
      </c>
      <c r="G2217" s="2">
        <f>MAX(1,SUMIFS(SolRaw!$E:$E,SolRaw!$A:$A,$B2217,SolRaw!$B:$B,$C2217,SolRaw!$C:$C,G$1))/1000</f>
        <v>2E-3</v>
      </c>
      <c r="H2217" s="2">
        <f>MAX(1,SUMIFS(SolRaw!$E:$E,SolRaw!$A:$A,$B2217,SolRaw!$B:$B,$C2217,SolRaw!$C:$C,H$1))/1000</f>
        <v>2E-3</v>
      </c>
      <c r="I2217" s="2">
        <f>MAX(1,SUMIFS(SolRaw!$E:$E,SolRaw!$A:$A,$B2217,SolRaw!$B:$B,$C2217,SolRaw!$C:$C,I$1))/1000</f>
        <v>2E-3</v>
      </c>
      <c r="J2217" s="2">
        <f>MAX(1,SUMIFS(SolRaw!$E:$E,SolRaw!$A:$A,$B2217,SolRaw!$B:$B,$C2217,SolRaw!$C:$C,J$1))/1000</f>
        <v>2E-3</v>
      </c>
      <c r="K2217" s="2">
        <f>MAX(1,SUMIFS(SolRaw!$E:$E,SolRaw!$A:$A,$B2217,SolRaw!$B:$B,$C2217,SolRaw!$C:$C,K$1))/1000</f>
        <v>3.0000000000000001E-3</v>
      </c>
      <c r="L2217" s="2">
        <f>MAX(1,SUMIFS(SolRaw!$E:$E,SolRaw!$A:$A,$B2217,SolRaw!$B:$B,$C2217,SolRaw!$C:$C,L$1))/1000</f>
        <v>2E-3</v>
      </c>
      <c r="M2217" s="2">
        <f>MAX(1,SUMIFS(SolRaw!$E:$E,SolRaw!$A:$A,$B2217,SolRaw!$B:$B,$C2217,SolRaw!$C:$C,M$1))/1000</f>
        <v>2E-3</v>
      </c>
      <c r="N2217" s="2">
        <f t="shared" si="238"/>
        <v>2.1000000000000003E-3</v>
      </c>
      <c r="O2217" s="2">
        <f t="shared" si="239"/>
        <v>2E-3</v>
      </c>
      <c r="P2217" s="2">
        <f t="shared" si="240"/>
        <v>2E-3</v>
      </c>
      <c r="Q2217" s="2">
        <f t="shared" si="241"/>
        <v>2E-3</v>
      </c>
      <c r="R2217" s="2">
        <f t="shared" si="242"/>
        <v>2E-3</v>
      </c>
      <c r="S2217" s="2">
        <f t="shared" si="243"/>
        <v>3.0000000000000001E-3</v>
      </c>
      <c r="T2217" s="2">
        <f t="shared" si="244"/>
        <v>3.1622776601683794E-4</v>
      </c>
    </row>
    <row r="2218" spans="1:20" x14ac:dyDescent="0.2">
      <c r="A2218" t="str">
        <f>VLOOKUP(B2218,GraphStats!$A:$B,2,0)</f>
        <v>ISCAS</v>
      </c>
      <c r="B2218" t="s">
        <v>34</v>
      </c>
      <c r="C2218" t="s">
        <v>138</v>
      </c>
      <c r="D2218" s="2">
        <f>MAX(1,SUMIFS(SolRaw!$E:$E,SolRaw!$A:$A,$B2218,SolRaw!$B:$B,$C2218,SolRaw!$C:$C,D$1))/1000</f>
        <v>4.0000000000000001E-3</v>
      </c>
      <c r="E2218" s="2">
        <f>MAX(1,SUMIFS(SolRaw!$E:$E,SolRaw!$A:$A,$B2218,SolRaw!$B:$B,$C2218,SolRaw!$C:$C,E$1))/1000</f>
        <v>4.0000000000000001E-3</v>
      </c>
      <c r="F2218" s="2">
        <f>MAX(1,SUMIFS(SolRaw!$E:$E,SolRaw!$A:$A,$B2218,SolRaw!$B:$B,$C2218,SolRaw!$C:$C,F$1))/1000</f>
        <v>4.0000000000000001E-3</v>
      </c>
      <c r="G2218" s="2">
        <f>MAX(1,SUMIFS(SolRaw!$E:$E,SolRaw!$A:$A,$B2218,SolRaw!$B:$B,$C2218,SolRaw!$C:$C,G$1))/1000</f>
        <v>4.0000000000000001E-3</v>
      </c>
      <c r="H2218" s="2">
        <f>MAX(1,SUMIFS(SolRaw!$E:$E,SolRaw!$A:$A,$B2218,SolRaw!$B:$B,$C2218,SolRaw!$C:$C,H$1))/1000</f>
        <v>7.0000000000000001E-3</v>
      </c>
      <c r="I2218" s="2">
        <f>MAX(1,SUMIFS(SolRaw!$E:$E,SolRaw!$A:$A,$B2218,SolRaw!$B:$B,$C2218,SolRaw!$C:$C,I$1))/1000</f>
        <v>4.0000000000000001E-3</v>
      </c>
      <c r="J2218" s="2">
        <f>MAX(1,SUMIFS(SolRaw!$E:$E,SolRaw!$A:$A,$B2218,SolRaw!$B:$B,$C2218,SolRaw!$C:$C,J$1))/1000</f>
        <v>4.0000000000000001E-3</v>
      </c>
      <c r="K2218" s="2">
        <f>MAX(1,SUMIFS(SolRaw!$E:$E,SolRaw!$A:$A,$B2218,SolRaw!$B:$B,$C2218,SolRaw!$C:$C,K$1))/1000</f>
        <v>4.0000000000000001E-3</v>
      </c>
      <c r="L2218" s="2">
        <f>MAX(1,SUMIFS(SolRaw!$E:$E,SolRaw!$A:$A,$B2218,SolRaw!$B:$B,$C2218,SolRaw!$C:$C,L$1))/1000</f>
        <v>4.0000000000000001E-3</v>
      </c>
      <c r="M2218" s="2">
        <f>MAX(1,SUMIFS(SolRaw!$E:$E,SolRaw!$A:$A,$B2218,SolRaw!$B:$B,$C2218,SolRaw!$C:$C,M$1))/1000</f>
        <v>4.0000000000000001E-3</v>
      </c>
      <c r="N2218" s="2">
        <f t="shared" si="238"/>
        <v>4.3000000000000009E-3</v>
      </c>
      <c r="O2218" s="2">
        <f t="shared" si="239"/>
        <v>4.0000000000000001E-3</v>
      </c>
      <c r="P2218" s="2">
        <f t="shared" si="240"/>
        <v>4.0000000000000001E-3</v>
      </c>
      <c r="Q2218" s="2">
        <f t="shared" si="241"/>
        <v>4.0000000000000001E-3</v>
      </c>
      <c r="R2218" s="2">
        <f t="shared" si="242"/>
        <v>4.0000000000000001E-3</v>
      </c>
      <c r="S2218" s="2">
        <f t="shared" si="243"/>
        <v>7.0000000000000001E-3</v>
      </c>
      <c r="T2218" s="2">
        <f t="shared" si="244"/>
        <v>9.4868329805051393E-4</v>
      </c>
    </row>
    <row r="2219" spans="1:20" x14ac:dyDescent="0.2">
      <c r="A2219" t="str">
        <f>VLOOKUP(B2219,GraphStats!$A:$B,2,0)</f>
        <v>ISCAS</v>
      </c>
      <c r="B2219" t="s">
        <v>34</v>
      </c>
      <c r="C2219" t="s">
        <v>139</v>
      </c>
      <c r="D2219" s="2">
        <f>MAX(1,SUMIFS(SolRaw!$E:$E,SolRaw!$A:$A,$B2219,SolRaw!$B:$B,$C2219,SolRaw!$C:$C,D$1))/1000</f>
        <v>4.0000000000000001E-3</v>
      </c>
      <c r="E2219" s="2">
        <f>MAX(1,SUMIFS(SolRaw!$E:$E,SolRaw!$A:$A,$B2219,SolRaw!$B:$B,$C2219,SolRaw!$C:$C,E$1))/1000</f>
        <v>4.0000000000000001E-3</v>
      </c>
      <c r="F2219" s="2">
        <f>MAX(1,SUMIFS(SolRaw!$E:$E,SolRaw!$A:$A,$B2219,SolRaw!$B:$B,$C2219,SolRaw!$C:$C,F$1))/1000</f>
        <v>4.0000000000000001E-3</v>
      </c>
      <c r="G2219" s="2">
        <f>MAX(1,SUMIFS(SolRaw!$E:$E,SolRaw!$A:$A,$B2219,SolRaw!$B:$B,$C2219,SolRaw!$C:$C,G$1))/1000</f>
        <v>4.0000000000000001E-3</v>
      </c>
      <c r="H2219" s="2">
        <f>MAX(1,SUMIFS(SolRaw!$E:$E,SolRaw!$A:$A,$B2219,SolRaw!$B:$B,$C2219,SolRaw!$C:$C,H$1))/1000</f>
        <v>4.0000000000000001E-3</v>
      </c>
      <c r="I2219" s="2">
        <f>MAX(1,SUMIFS(SolRaw!$E:$E,SolRaw!$A:$A,$B2219,SolRaw!$B:$B,$C2219,SolRaw!$C:$C,I$1))/1000</f>
        <v>4.0000000000000001E-3</v>
      </c>
      <c r="J2219" s="2">
        <f>MAX(1,SUMIFS(SolRaw!$E:$E,SolRaw!$A:$A,$B2219,SolRaw!$B:$B,$C2219,SolRaw!$C:$C,J$1))/1000</f>
        <v>4.0000000000000001E-3</v>
      </c>
      <c r="K2219" s="2">
        <f>MAX(1,SUMIFS(SolRaw!$E:$E,SolRaw!$A:$A,$B2219,SolRaw!$B:$B,$C2219,SolRaw!$C:$C,K$1))/1000</f>
        <v>4.0000000000000001E-3</v>
      </c>
      <c r="L2219" s="2">
        <f>MAX(1,SUMIFS(SolRaw!$E:$E,SolRaw!$A:$A,$B2219,SolRaw!$B:$B,$C2219,SolRaw!$C:$C,L$1))/1000</f>
        <v>4.0000000000000001E-3</v>
      </c>
      <c r="M2219" s="2">
        <f>MAX(1,SUMIFS(SolRaw!$E:$E,SolRaw!$A:$A,$B2219,SolRaw!$B:$B,$C2219,SolRaw!$C:$C,M$1))/1000</f>
        <v>4.0000000000000001E-3</v>
      </c>
      <c r="N2219" s="2">
        <f t="shared" si="238"/>
        <v>4.000000000000001E-3</v>
      </c>
      <c r="O2219" s="2">
        <f t="shared" si="239"/>
        <v>4.0000000000000001E-3</v>
      </c>
      <c r="P2219" s="2">
        <f t="shared" si="240"/>
        <v>4.0000000000000001E-3</v>
      </c>
      <c r="Q2219" s="2">
        <f t="shared" si="241"/>
        <v>4.0000000000000001E-3</v>
      </c>
      <c r="R2219" s="2">
        <f t="shared" si="242"/>
        <v>4.0000000000000001E-3</v>
      </c>
      <c r="S2219" s="2">
        <f t="shared" si="243"/>
        <v>4.0000000000000001E-3</v>
      </c>
      <c r="T2219" s="2">
        <f t="shared" si="244"/>
        <v>9.1427954910851594E-19</v>
      </c>
    </row>
    <row r="2220" spans="1:20" x14ac:dyDescent="0.2">
      <c r="A2220" t="str">
        <f>VLOOKUP(B2220,GraphStats!$A:$B,2,0)</f>
        <v>ISCAS</v>
      </c>
      <c r="B2220" t="s">
        <v>34</v>
      </c>
      <c r="C2220" t="s">
        <v>140</v>
      </c>
      <c r="D2220" s="2">
        <f>MAX(1,SUMIFS(SolRaw!$E:$E,SolRaw!$A:$A,$B2220,SolRaw!$B:$B,$C2220,SolRaw!$C:$C,D$1))/1000</f>
        <v>4.0000000000000001E-3</v>
      </c>
      <c r="E2220" s="2">
        <f>MAX(1,SUMIFS(SolRaw!$E:$E,SolRaw!$A:$A,$B2220,SolRaw!$B:$B,$C2220,SolRaw!$C:$C,E$1))/1000</f>
        <v>4.0000000000000001E-3</v>
      </c>
      <c r="F2220" s="2">
        <f>MAX(1,SUMIFS(SolRaw!$E:$E,SolRaw!$A:$A,$B2220,SolRaw!$B:$B,$C2220,SolRaw!$C:$C,F$1))/1000</f>
        <v>4.0000000000000001E-3</v>
      </c>
      <c r="G2220" s="2">
        <f>MAX(1,SUMIFS(SolRaw!$E:$E,SolRaw!$A:$A,$B2220,SolRaw!$B:$B,$C2220,SolRaw!$C:$C,G$1))/1000</f>
        <v>4.0000000000000001E-3</v>
      </c>
      <c r="H2220" s="2">
        <f>MAX(1,SUMIFS(SolRaw!$E:$E,SolRaw!$A:$A,$B2220,SolRaw!$B:$B,$C2220,SolRaw!$C:$C,H$1))/1000</f>
        <v>4.0000000000000001E-3</v>
      </c>
      <c r="I2220" s="2">
        <f>MAX(1,SUMIFS(SolRaw!$E:$E,SolRaw!$A:$A,$B2220,SolRaw!$B:$B,$C2220,SolRaw!$C:$C,I$1))/1000</f>
        <v>4.0000000000000001E-3</v>
      </c>
      <c r="J2220" s="2">
        <f>MAX(1,SUMIFS(SolRaw!$E:$E,SolRaw!$A:$A,$B2220,SolRaw!$B:$B,$C2220,SolRaw!$C:$C,J$1))/1000</f>
        <v>5.0000000000000001E-3</v>
      </c>
      <c r="K2220" s="2">
        <f>MAX(1,SUMIFS(SolRaw!$E:$E,SolRaw!$A:$A,$B2220,SolRaw!$B:$B,$C2220,SolRaw!$C:$C,K$1))/1000</f>
        <v>4.0000000000000001E-3</v>
      </c>
      <c r="L2220" s="2">
        <f>MAX(1,SUMIFS(SolRaw!$E:$E,SolRaw!$A:$A,$B2220,SolRaw!$B:$B,$C2220,SolRaw!$C:$C,L$1))/1000</f>
        <v>4.0000000000000001E-3</v>
      </c>
      <c r="M2220" s="2">
        <f>MAX(1,SUMIFS(SolRaw!$E:$E,SolRaw!$A:$A,$B2220,SolRaw!$B:$B,$C2220,SolRaw!$C:$C,M$1))/1000</f>
        <v>6.0000000000000001E-3</v>
      </c>
      <c r="N2220" s="2">
        <f t="shared" si="238"/>
        <v>4.3E-3</v>
      </c>
      <c r="O2220" s="2">
        <f t="shared" si="239"/>
        <v>4.0000000000000001E-3</v>
      </c>
      <c r="P2220" s="2">
        <f t="shared" si="240"/>
        <v>4.0000000000000001E-3</v>
      </c>
      <c r="Q2220" s="2">
        <f t="shared" si="241"/>
        <v>4.0000000000000001E-3</v>
      </c>
      <c r="R2220" s="2">
        <f t="shared" si="242"/>
        <v>4.0000000000000001E-3</v>
      </c>
      <c r="S2220" s="2">
        <f t="shared" si="243"/>
        <v>6.0000000000000001E-3</v>
      </c>
      <c r="T2220" s="2">
        <f t="shared" si="244"/>
        <v>6.7494855771055285E-4</v>
      </c>
    </row>
    <row r="2221" spans="1:20" x14ac:dyDescent="0.2">
      <c r="A2221" t="str">
        <f>VLOOKUP(B2221,GraphStats!$A:$B,2,0)</f>
        <v>ISCAS</v>
      </c>
      <c r="B2221" t="s">
        <v>34</v>
      </c>
      <c r="C2221" t="s">
        <v>141</v>
      </c>
      <c r="D2221" s="2">
        <f>MAX(1,SUMIFS(SolRaw!$E:$E,SolRaw!$A:$A,$B2221,SolRaw!$B:$B,$C2221,SolRaw!$C:$C,D$1))/1000</f>
        <v>4.0000000000000001E-3</v>
      </c>
      <c r="E2221" s="2">
        <f>MAX(1,SUMIFS(SolRaw!$E:$E,SolRaw!$A:$A,$B2221,SolRaw!$B:$B,$C2221,SolRaw!$C:$C,E$1))/1000</f>
        <v>4.0000000000000001E-3</v>
      </c>
      <c r="F2221" s="2">
        <f>MAX(1,SUMIFS(SolRaw!$E:$E,SolRaw!$A:$A,$B2221,SolRaw!$B:$B,$C2221,SolRaw!$C:$C,F$1))/1000</f>
        <v>4.0000000000000001E-3</v>
      </c>
      <c r="G2221" s="2">
        <f>MAX(1,SUMIFS(SolRaw!$E:$E,SolRaw!$A:$A,$B2221,SolRaw!$B:$B,$C2221,SolRaw!$C:$C,G$1))/1000</f>
        <v>4.0000000000000001E-3</v>
      </c>
      <c r="H2221" s="2">
        <f>MAX(1,SUMIFS(SolRaw!$E:$E,SolRaw!$A:$A,$B2221,SolRaw!$B:$B,$C2221,SolRaw!$C:$C,H$1))/1000</f>
        <v>5.0000000000000001E-3</v>
      </c>
      <c r="I2221" s="2">
        <f>MAX(1,SUMIFS(SolRaw!$E:$E,SolRaw!$A:$A,$B2221,SolRaw!$B:$B,$C2221,SolRaw!$C:$C,I$1))/1000</f>
        <v>4.0000000000000001E-3</v>
      </c>
      <c r="J2221" s="2">
        <f>MAX(1,SUMIFS(SolRaw!$E:$E,SolRaw!$A:$A,$B2221,SolRaw!$B:$B,$C2221,SolRaw!$C:$C,J$1))/1000</f>
        <v>4.0000000000000001E-3</v>
      </c>
      <c r="K2221" s="2">
        <f>MAX(1,SUMIFS(SolRaw!$E:$E,SolRaw!$A:$A,$B2221,SolRaw!$B:$B,$C2221,SolRaw!$C:$C,K$1))/1000</f>
        <v>7.0000000000000001E-3</v>
      </c>
      <c r="L2221" s="2">
        <f>MAX(1,SUMIFS(SolRaw!$E:$E,SolRaw!$A:$A,$B2221,SolRaw!$B:$B,$C2221,SolRaw!$C:$C,L$1))/1000</f>
        <v>4.0000000000000001E-3</v>
      </c>
      <c r="M2221" s="2">
        <f>MAX(1,SUMIFS(SolRaw!$E:$E,SolRaw!$A:$A,$B2221,SolRaw!$B:$B,$C2221,SolRaw!$C:$C,M$1))/1000</f>
        <v>4.0000000000000001E-3</v>
      </c>
      <c r="N2221" s="2">
        <f t="shared" si="238"/>
        <v>4.4000000000000011E-3</v>
      </c>
      <c r="O2221" s="2">
        <f t="shared" si="239"/>
        <v>4.0000000000000001E-3</v>
      </c>
      <c r="P2221" s="2">
        <f t="shared" si="240"/>
        <v>4.0000000000000001E-3</v>
      </c>
      <c r="Q2221" s="2">
        <f t="shared" si="241"/>
        <v>4.0000000000000001E-3</v>
      </c>
      <c r="R2221" s="2">
        <f t="shared" si="242"/>
        <v>4.0000000000000001E-3</v>
      </c>
      <c r="S2221" s="2">
        <f t="shared" si="243"/>
        <v>7.0000000000000001E-3</v>
      </c>
      <c r="T2221" s="2">
        <f t="shared" si="244"/>
        <v>9.6609178307929583E-4</v>
      </c>
    </row>
    <row r="2222" spans="1:20" x14ac:dyDescent="0.2">
      <c r="A2222" t="str">
        <f>VLOOKUP(B2222,GraphStats!$A:$B,2,0)</f>
        <v>ISCAS</v>
      </c>
      <c r="B2222" t="s">
        <v>34</v>
      </c>
      <c r="C2222" t="s">
        <v>142</v>
      </c>
      <c r="D2222" s="2">
        <f>MAX(1,SUMIFS(SolRaw!$E:$E,SolRaw!$A:$A,$B2222,SolRaw!$B:$B,$C2222,SolRaw!$C:$C,D$1))/1000</f>
        <v>4.0000000000000001E-3</v>
      </c>
      <c r="E2222" s="2">
        <f>MAX(1,SUMIFS(SolRaw!$E:$E,SolRaw!$A:$A,$B2222,SolRaw!$B:$B,$C2222,SolRaw!$C:$C,E$1))/1000</f>
        <v>4.0000000000000001E-3</v>
      </c>
      <c r="F2222" s="2">
        <f>MAX(1,SUMIFS(SolRaw!$E:$E,SolRaw!$A:$A,$B2222,SolRaw!$B:$B,$C2222,SolRaw!$C:$C,F$1))/1000</f>
        <v>4.0000000000000001E-3</v>
      </c>
      <c r="G2222" s="2">
        <f>MAX(1,SUMIFS(SolRaw!$E:$E,SolRaw!$A:$A,$B2222,SolRaw!$B:$B,$C2222,SolRaw!$C:$C,G$1))/1000</f>
        <v>4.0000000000000001E-3</v>
      </c>
      <c r="H2222" s="2">
        <f>MAX(1,SUMIFS(SolRaw!$E:$E,SolRaw!$A:$A,$B2222,SolRaw!$B:$B,$C2222,SolRaw!$C:$C,H$1))/1000</f>
        <v>4.0000000000000001E-3</v>
      </c>
      <c r="I2222" s="2">
        <f>MAX(1,SUMIFS(SolRaw!$E:$E,SolRaw!$A:$A,$B2222,SolRaw!$B:$B,$C2222,SolRaw!$C:$C,I$1))/1000</f>
        <v>0.01</v>
      </c>
      <c r="J2222" s="2">
        <f>MAX(1,SUMIFS(SolRaw!$E:$E,SolRaw!$A:$A,$B2222,SolRaw!$B:$B,$C2222,SolRaw!$C:$C,J$1))/1000</f>
        <v>4.0000000000000001E-3</v>
      </c>
      <c r="K2222" s="2">
        <f>MAX(1,SUMIFS(SolRaw!$E:$E,SolRaw!$A:$A,$B2222,SolRaw!$B:$B,$C2222,SolRaw!$C:$C,K$1))/1000</f>
        <v>4.0000000000000001E-3</v>
      </c>
      <c r="L2222" s="2">
        <f>MAX(1,SUMIFS(SolRaw!$E:$E,SolRaw!$A:$A,$B2222,SolRaw!$B:$B,$C2222,SolRaw!$C:$C,L$1))/1000</f>
        <v>4.0000000000000001E-3</v>
      </c>
      <c r="M2222" s="2">
        <f>MAX(1,SUMIFS(SolRaw!$E:$E,SolRaw!$A:$A,$B2222,SolRaw!$B:$B,$C2222,SolRaw!$C:$C,M$1))/1000</f>
        <v>4.0000000000000001E-3</v>
      </c>
      <c r="N2222" s="2">
        <f t="shared" si="238"/>
        <v>4.6000000000000017E-3</v>
      </c>
      <c r="O2222" s="2">
        <f t="shared" si="239"/>
        <v>4.0000000000000001E-3</v>
      </c>
      <c r="P2222" s="2">
        <f t="shared" si="240"/>
        <v>4.0000000000000001E-3</v>
      </c>
      <c r="Q2222" s="2">
        <f t="shared" si="241"/>
        <v>4.0000000000000001E-3</v>
      </c>
      <c r="R2222" s="2">
        <f t="shared" si="242"/>
        <v>4.0000000000000001E-3</v>
      </c>
      <c r="S2222" s="2">
        <f t="shared" si="243"/>
        <v>0.01</v>
      </c>
      <c r="T2222" s="2">
        <f t="shared" si="244"/>
        <v>1.8973665961010279E-3</v>
      </c>
    </row>
    <row r="2223" spans="1:20" x14ac:dyDescent="0.2">
      <c r="A2223" t="str">
        <f>VLOOKUP(B2223,GraphStats!$A:$B,2,0)</f>
        <v>ISCAS</v>
      </c>
      <c r="B2223" t="s">
        <v>34</v>
      </c>
      <c r="C2223" t="s">
        <v>143</v>
      </c>
      <c r="D2223" s="2">
        <f>MAX(1,SUMIFS(SolRaw!$E:$E,SolRaw!$A:$A,$B2223,SolRaw!$B:$B,$C2223,SolRaw!$C:$C,D$1))/1000</f>
        <v>4.0000000000000001E-3</v>
      </c>
      <c r="E2223" s="2">
        <f>MAX(1,SUMIFS(SolRaw!$E:$E,SolRaw!$A:$A,$B2223,SolRaw!$B:$B,$C2223,SolRaw!$C:$C,E$1))/1000</f>
        <v>4.0000000000000001E-3</v>
      </c>
      <c r="F2223" s="2">
        <f>MAX(1,SUMIFS(SolRaw!$E:$E,SolRaw!$A:$A,$B2223,SolRaw!$B:$B,$C2223,SolRaw!$C:$C,F$1))/1000</f>
        <v>4.0000000000000001E-3</v>
      </c>
      <c r="G2223" s="2">
        <f>MAX(1,SUMIFS(SolRaw!$E:$E,SolRaw!$A:$A,$B2223,SolRaw!$B:$B,$C2223,SolRaw!$C:$C,G$1))/1000</f>
        <v>4.0000000000000001E-3</v>
      </c>
      <c r="H2223" s="2">
        <f>MAX(1,SUMIFS(SolRaw!$E:$E,SolRaw!$A:$A,$B2223,SolRaw!$B:$B,$C2223,SolRaw!$C:$C,H$1))/1000</f>
        <v>4.0000000000000001E-3</v>
      </c>
      <c r="I2223" s="2">
        <f>MAX(1,SUMIFS(SolRaw!$E:$E,SolRaw!$A:$A,$B2223,SolRaw!$B:$B,$C2223,SolRaw!$C:$C,I$1))/1000</f>
        <v>7.0000000000000001E-3</v>
      </c>
      <c r="J2223" s="2">
        <f>MAX(1,SUMIFS(SolRaw!$E:$E,SolRaw!$A:$A,$B2223,SolRaw!$B:$B,$C2223,SolRaw!$C:$C,J$1))/1000</f>
        <v>4.0000000000000001E-3</v>
      </c>
      <c r="K2223" s="2">
        <f>MAX(1,SUMIFS(SolRaw!$E:$E,SolRaw!$A:$A,$B2223,SolRaw!$B:$B,$C2223,SolRaw!$C:$C,K$1))/1000</f>
        <v>4.0000000000000001E-3</v>
      </c>
      <c r="L2223" s="2">
        <f>MAX(1,SUMIFS(SolRaw!$E:$E,SolRaw!$A:$A,$B2223,SolRaw!$B:$B,$C2223,SolRaw!$C:$C,L$1))/1000</f>
        <v>4.0000000000000001E-3</v>
      </c>
      <c r="M2223" s="2">
        <f>MAX(1,SUMIFS(SolRaw!$E:$E,SolRaw!$A:$A,$B2223,SolRaw!$B:$B,$C2223,SolRaw!$C:$C,M$1))/1000</f>
        <v>4.0000000000000001E-3</v>
      </c>
      <c r="N2223" s="2">
        <f t="shared" si="238"/>
        <v>4.3000000000000009E-3</v>
      </c>
      <c r="O2223" s="2">
        <f t="shared" si="239"/>
        <v>4.0000000000000001E-3</v>
      </c>
      <c r="P2223" s="2">
        <f t="shared" si="240"/>
        <v>4.0000000000000001E-3</v>
      </c>
      <c r="Q2223" s="2">
        <f t="shared" si="241"/>
        <v>4.0000000000000001E-3</v>
      </c>
      <c r="R2223" s="2">
        <f t="shared" si="242"/>
        <v>4.0000000000000001E-3</v>
      </c>
      <c r="S2223" s="2">
        <f t="shared" si="243"/>
        <v>7.0000000000000001E-3</v>
      </c>
      <c r="T2223" s="2">
        <f t="shared" si="244"/>
        <v>9.4868329805051393E-4</v>
      </c>
    </row>
    <row r="2224" spans="1:20" x14ac:dyDescent="0.2">
      <c r="A2224" t="str">
        <f>VLOOKUP(B2224,GraphStats!$A:$B,2,0)</f>
        <v>ISCAS</v>
      </c>
      <c r="B2224" t="s">
        <v>34</v>
      </c>
      <c r="C2224" t="s">
        <v>144</v>
      </c>
      <c r="D2224" s="2">
        <f>MAX(1,SUMIFS(SolRaw!$E:$E,SolRaw!$A:$A,$B2224,SolRaw!$B:$B,$C2224,SolRaw!$C:$C,D$1))/1000</f>
        <v>4.0000000000000001E-3</v>
      </c>
      <c r="E2224" s="2">
        <f>MAX(1,SUMIFS(SolRaw!$E:$E,SolRaw!$A:$A,$B2224,SolRaw!$B:$B,$C2224,SolRaw!$C:$C,E$1))/1000</f>
        <v>4.0000000000000001E-3</v>
      </c>
      <c r="F2224" s="2">
        <f>MAX(1,SUMIFS(SolRaw!$E:$E,SolRaw!$A:$A,$B2224,SolRaw!$B:$B,$C2224,SolRaw!$C:$C,F$1))/1000</f>
        <v>5.0000000000000001E-3</v>
      </c>
      <c r="G2224" s="2">
        <f>MAX(1,SUMIFS(SolRaw!$E:$E,SolRaw!$A:$A,$B2224,SolRaw!$B:$B,$C2224,SolRaw!$C:$C,G$1))/1000</f>
        <v>4.0000000000000001E-3</v>
      </c>
      <c r="H2224" s="2">
        <f>MAX(1,SUMIFS(SolRaw!$E:$E,SolRaw!$A:$A,$B2224,SolRaw!$B:$B,$C2224,SolRaw!$C:$C,H$1))/1000</f>
        <v>4.0000000000000001E-3</v>
      </c>
      <c r="I2224" s="2">
        <f>MAX(1,SUMIFS(SolRaw!$E:$E,SolRaw!$A:$A,$B2224,SolRaw!$B:$B,$C2224,SolRaw!$C:$C,I$1))/1000</f>
        <v>4.0000000000000001E-3</v>
      </c>
      <c r="J2224" s="2">
        <f>MAX(1,SUMIFS(SolRaw!$E:$E,SolRaw!$A:$A,$B2224,SolRaw!$B:$B,$C2224,SolRaw!$C:$C,J$1))/1000</f>
        <v>4.0000000000000001E-3</v>
      </c>
      <c r="K2224" s="2">
        <f>MAX(1,SUMIFS(SolRaw!$E:$E,SolRaw!$A:$A,$B2224,SolRaw!$B:$B,$C2224,SolRaw!$C:$C,K$1))/1000</f>
        <v>4.0000000000000001E-3</v>
      </c>
      <c r="L2224" s="2">
        <f>MAX(1,SUMIFS(SolRaw!$E:$E,SolRaw!$A:$A,$B2224,SolRaw!$B:$B,$C2224,SolRaw!$C:$C,L$1))/1000</f>
        <v>4.0000000000000001E-3</v>
      </c>
      <c r="M2224" s="2">
        <f>MAX(1,SUMIFS(SolRaw!$E:$E,SolRaw!$A:$A,$B2224,SolRaw!$B:$B,$C2224,SolRaw!$C:$C,M$1))/1000</f>
        <v>1.0999999999999999E-2</v>
      </c>
      <c r="N2224" s="2">
        <f t="shared" si="238"/>
        <v>4.8000000000000004E-3</v>
      </c>
      <c r="O2224" s="2">
        <f t="shared" si="239"/>
        <v>4.0000000000000001E-3</v>
      </c>
      <c r="P2224" s="2">
        <f t="shared" si="240"/>
        <v>4.0000000000000001E-3</v>
      </c>
      <c r="Q2224" s="2">
        <f t="shared" si="241"/>
        <v>4.0000000000000001E-3</v>
      </c>
      <c r="R2224" s="2">
        <f t="shared" si="242"/>
        <v>4.0000000000000001E-3</v>
      </c>
      <c r="S2224" s="2">
        <f t="shared" si="243"/>
        <v>1.0999999999999999E-2</v>
      </c>
      <c r="T2224" s="2">
        <f t="shared" si="244"/>
        <v>2.2010098692292232E-3</v>
      </c>
    </row>
    <row r="2225" spans="1:20" x14ac:dyDescent="0.2">
      <c r="A2225" t="str">
        <f>VLOOKUP(B2225,GraphStats!$A:$B,2,0)</f>
        <v>ISCAS</v>
      </c>
      <c r="B2225" t="s">
        <v>34</v>
      </c>
      <c r="C2225" t="s">
        <v>145</v>
      </c>
      <c r="D2225" s="2">
        <f>MAX(1,SUMIFS(SolRaw!$E:$E,SolRaw!$A:$A,$B2225,SolRaw!$B:$B,$C2225,SolRaw!$C:$C,D$1))/1000</f>
        <v>4.0000000000000001E-3</v>
      </c>
      <c r="E2225" s="2">
        <f>MAX(1,SUMIFS(SolRaw!$E:$E,SolRaw!$A:$A,$B2225,SolRaw!$B:$B,$C2225,SolRaw!$C:$C,E$1))/1000</f>
        <v>4.0000000000000001E-3</v>
      </c>
      <c r="F2225" s="2">
        <f>MAX(1,SUMIFS(SolRaw!$E:$E,SolRaw!$A:$A,$B2225,SolRaw!$B:$B,$C2225,SolRaw!$C:$C,F$1))/1000</f>
        <v>1.0999999999999999E-2</v>
      </c>
      <c r="G2225" s="2">
        <f>MAX(1,SUMIFS(SolRaw!$E:$E,SolRaw!$A:$A,$B2225,SolRaw!$B:$B,$C2225,SolRaw!$C:$C,G$1))/1000</f>
        <v>4.0000000000000001E-3</v>
      </c>
      <c r="H2225" s="2">
        <f>MAX(1,SUMIFS(SolRaw!$E:$E,SolRaw!$A:$A,$B2225,SolRaw!$B:$B,$C2225,SolRaw!$C:$C,H$1))/1000</f>
        <v>4.0000000000000001E-3</v>
      </c>
      <c r="I2225" s="2">
        <f>MAX(1,SUMIFS(SolRaw!$E:$E,SolRaw!$A:$A,$B2225,SolRaw!$B:$B,$C2225,SolRaw!$C:$C,I$1))/1000</f>
        <v>8.0000000000000002E-3</v>
      </c>
      <c r="J2225" s="2">
        <f>MAX(1,SUMIFS(SolRaw!$E:$E,SolRaw!$A:$A,$B2225,SolRaw!$B:$B,$C2225,SolRaw!$C:$C,J$1))/1000</f>
        <v>4.0000000000000001E-3</v>
      </c>
      <c r="K2225" s="2">
        <f>MAX(1,SUMIFS(SolRaw!$E:$E,SolRaw!$A:$A,$B2225,SolRaw!$B:$B,$C2225,SolRaw!$C:$C,K$1))/1000</f>
        <v>4.0000000000000001E-3</v>
      </c>
      <c r="L2225" s="2">
        <f>MAX(1,SUMIFS(SolRaw!$E:$E,SolRaw!$A:$A,$B2225,SolRaw!$B:$B,$C2225,SolRaw!$C:$C,L$1))/1000</f>
        <v>4.0000000000000001E-3</v>
      </c>
      <c r="M2225" s="2">
        <f>MAX(1,SUMIFS(SolRaw!$E:$E,SolRaw!$A:$A,$B2225,SolRaw!$B:$B,$C2225,SolRaw!$C:$C,M$1))/1000</f>
        <v>4.0000000000000001E-3</v>
      </c>
      <c r="N2225" s="2">
        <f t="shared" si="238"/>
        <v>5.1000000000000021E-3</v>
      </c>
      <c r="O2225" s="2">
        <f t="shared" si="239"/>
        <v>4.0000000000000001E-3</v>
      </c>
      <c r="P2225" s="2">
        <f t="shared" si="240"/>
        <v>4.0000000000000001E-3</v>
      </c>
      <c r="Q2225" s="2">
        <f t="shared" si="241"/>
        <v>4.0000000000000001E-3</v>
      </c>
      <c r="R2225" s="2">
        <f t="shared" si="242"/>
        <v>4.0000000000000001E-3</v>
      </c>
      <c r="S2225" s="2">
        <f t="shared" si="243"/>
        <v>1.0999999999999999E-2</v>
      </c>
      <c r="T2225" s="2">
        <f t="shared" si="244"/>
        <v>2.4244128727957536E-3</v>
      </c>
    </row>
    <row r="2226" spans="1:20" x14ac:dyDescent="0.2">
      <c r="A2226" t="str">
        <f>VLOOKUP(B2226,GraphStats!$A:$B,2,0)</f>
        <v>ISCAS</v>
      </c>
      <c r="B2226" t="s">
        <v>34</v>
      </c>
      <c r="C2226" t="s">
        <v>146</v>
      </c>
      <c r="D2226" s="2">
        <f>MAX(1,SUMIFS(SolRaw!$E:$E,SolRaw!$A:$A,$B2226,SolRaw!$B:$B,$C2226,SolRaw!$C:$C,D$1))/1000</f>
        <v>4.0000000000000001E-3</v>
      </c>
      <c r="E2226" s="2">
        <f>MAX(1,SUMIFS(SolRaw!$E:$E,SolRaw!$A:$A,$B2226,SolRaw!$B:$B,$C2226,SolRaw!$C:$C,E$1))/1000</f>
        <v>1.2E-2</v>
      </c>
      <c r="F2226" s="2">
        <f>MAX(1,SUMIFS(SolRaw!$E:$E,SolRaw!$A:$A,$B2226,SolRaw!$B:$B,$C2226,SolRaw!$C:$C,F$1))/1000</f>
        <v>4.0000000000000001E-3</v>
      </c>
      <c r="G2226" s="2">
        <f>MAX(1,SUMIFS(SolRaw!$E:$E,SolRaw!$A:$A,$B2226,SolRaw!$B:$B,$C2226,SolRaw!$C:$C,G$1))/1000</f>
        <v>4.0000000000000001E-3</v>
      </c>
      <c r="H2226" s="2">
        <f>MAX(1,SUMIFS(SolRaw!$E:$E,SolRaw!$A:$A,$B2226,SolRaw!$B:$B,$C2226,SolRaw!$C:$C,H$1))/1000</f>
        <v>4.0000000000000001E-3</v>
      </c>
      <c r="I2226" s="2">
        <f>MAX(1,SUMIFS(SolRaw!$E:$E,SolRaw!$A:$A,$B2226,SolRaw!$B:$B,$C2226,SolRaw!$C:$C,I$1))/1000</f>
        <v>4.0000000000000001E-3</v>
      </c>
      <c r="J2226" s="2">
        <f>MAX(1,SUMIFS(SolRaw!$E:$E,SolRaw!$A:$A,$B2226,SolRaw!$B:$B,$C2226,SolRaw!$C:$C,J$1))/1000</f>
        <v>4.0000000000000001E-3</v>
      </c>
      <c r="K2226" s="2">
        <f>MAX(1,SUMIFS(SolRaw!$E:$E,SolRaw!$A:$A,$B2226,SolRaw!$B:$B,$C2226,SolRaw!$C:$C,K$1))/1000</f>
        <v>4.0000000000000001E-3</v>
      </c>
      <c r="L2226" s="2">
        <f>MAX(1,SUMIFS(SolRaw!$E:$E,SolRaw!$A:$A,$B2226,SolRaw!$B:$B,$C2226,SolRaw!$C:$C,L$1))/1000</f>
        <v>4.0000000000000001E-3</v>
      </c>
      <c r="M2226" s="2">
        <f>MAX(1,SUMIFS(SolRaw!$E:$E,SolRaw!$A:$A,$B2226,SolRaw!$B:$B,$C2226,SolRaw!$C:$C,M$1))/1000</f>
        <v>4.0000000000000001E-3</v>
      </c>
      <c r="N2226" s="2">
        <f t="shared" si="238"/>
        <v>4.8000000000000013E-3</v>
      </c>
      <c r="O2226" s="2">
        <f t="shared" si="239"/>
        <v>4.0000000000000001E-3</v>
      </c>
      <c r="P2226" s="2">
        <f t="shared" si="240"/>
        <v>4.0000000000000001E-3</v>
      </c>
      <c r="Q2226" s="2">
        <f t="shared" si="241"/>
        <v>4.0000000000000001E-3</v>
      </c>
      <c r="R2226" s="2">
        <f t="shared" si="242"/>
        <v>4.0000000000000001E-3</v>
      </c>
      <c r="S2226" s="2">
        <f t="shared" si="243"/>
        <v>1.2E-2</v>
      </c>
      <c r="T2226" s="2">
        <f t="shared" si="244"/>
        <v>2.5298221281347022E-3</v>
      </c>
    </row>
    <row r="2227" spans="1:20" x14ac:dyDescent="0.2">
      <c r="A2227" t="str">
        <f>VLOOKUP(B2227,GraphStats!$A:$B,2,0)</f>
        <v>ISCAS</v>
      </c>
      <c r="B2227" t="s">
        <v>34</v>
      </c>
      <c r="C2227" t="s">
        <v>147</v>
      </c>
      <c r="D2227" s="2">
        <f>MAX(1,SUMIFS(SolRaw!$E:$E,SolRaw!$A:$A,$B2227,SolRaw!$B:$B,$C2227,SolRaw!$C:$C,D$1))/1000</f>
        <v>4.0000000000000001E-3</v>
      </c>
      <c r="E2227" s="2">
        <f>MAX(1,SUMIFS(SolRaw!$E:$E,SolRaw!$A:$A,$B2227,SolRaw!$B:$B,$C2227,SolRaw!$C:$C,E$1))/1000</f>
        <v>4.0000000000000001E-3</v>
      </c>
      <c r="F2227" s="2">
        <f>MAX(1,SUMIFS(SolRaw!$E:$E,SolRaw!$A:$A,$B2227,SolRaw!$B:$B,$C2227,SolRaw!$C:$C,F$1))/1000</f>
        <v>4.0000000000000001E-3</v>
      </c>
      <c r="G2227" s="2">
        <f>MAX(1,SUMIFS(SolRaw!$E:$E,SolRaw!$A:$A,$B2227,SolRaw!$B:$B,$C2227,SolRaw!$C:$C,G$1))/1000</f>
        <v>4.0000000000000001E-3</v>
      </c>
      <c r="H2227" s="2">
        <f>MAX(1,SUMIFS(SolRaw!$E:$E,SolRaw!$A:$A,$B2227,SolRaw!$B:$B,$C2227,SolRaw!$C:$C,H$1))/1000</f>
        <v>4.0000000000000001E-3</v>
      </c>
      <c r="I2227" s="2">
        <f>MAX(1,SUMIFS(SolRaw!$E:$E,SolRaw!$A:$A,$B2227,SolRaw!$B:$B,$C2227,SolRaw!$C:$C,I$1))/1000</f>
        <v>4.0000000000000001E-3</v>
      </c>
      <c r="J2227" s="2">
        <f>MAX(1,SUMIFS(SolRaw!$E:$E,SolRaw!$A:$A,$B2227,SolRaw!$B:$B,$C2227,SolRaw!$C:$C,J$1))/1000</f>
        <v>4.0000000000000001E-3</v>
      </c>
      <c r="K2227" s="2">
        <f>MAX(1,SUMIFS(SolRaw!$E:$E,SolRaw!$A:$A,$B2227,SolRaw!$B:$B,$C2227,SolRaw!$C:$C,K$1))/1000</f>
        <v>4.0000000000000001E-3</v>
      </c>
      <c r="L2227" s="2">
        <f>MAX(1,SUMIFS(SolRaw!$E:$E,SolRaw!$A:$A,$B2227,SolRaw!$B:$B,$C2227,SolRaw!$C:$C,L$1))/1000</f>
        <v>4.0000000000000001E-3</v>
      </c>
      <c r="M2227" s="2">
        <f>MAX(1,SUMIFS(SolRaw!$E:$E,SolRaw!$A:$A,$B2227,SolRaw!$B:$B,$C2227,SolRaw!$C:$C,M$1))/1000</f>
        <v>4.0000000000000001E-3</v>
      </c>
      <c r="N2227" s="2">
        <f t="shared" si="238"/>
        <v>4.000000000000001E-3</v>
      </c>
      <c r="O2227" s="2">
        <f t="shared" si="239"/>
        <v>4.0000000000000001E-3</v>
      </c>
      <c r="P2227" s="2">
        <f t="shared" si="240"/>
        <v>4.0000000000000001E-3</v>
      </c>
      <c r="Q2227" s="2">
        <f t="shared" si="241"/>
        <v>4.0000000000000001E-3</v>
      </c>
      <c r="R2227" s="2">
        <f t="shared" si="242"/>
        <v>4.0000000000000001E-3</v>
      </c>
      <c r="S2227" s="2">
        <f t="shared" si="243"/>
        <v>4.0000000000000001E-3</v>
      </c>
      <c r="T2227" s="2">
        <f t="shared" si="244"/>
        <v>9.1427954910851594E-19</v>
      </c>
    </row>
    <row r="2228" spans="1:20" x14ac:dyDescent="0.2">
      <c r="A2228" t="str">
        <f>VLOOKUP(B2228,GraphStats!$A:$B,2,0)</f>
        <v>ISCAS</v>
      </c>
      <c r="B2228" t="s">
        <v>34</v>
      </c>
      <c r="C2228" t="s">
        <v>148</v>
      </c>
      <c r="D2228" s="2">
        <f>MAX(1,SUMIFS(SolRaw!$E:$E,SolRaw!$A:$A,$B2228,SolRaw!$B:$B,$C2228,SolRaw!$C:$C,D$1))/1000</f>
        <v>8.0000000000000002E-3</v>
      </c>
      <c r="E2228" s="2">
        <f>MAX(1,SUMIFS(SolRaw!$E:$E,SolRaw!$A:$A,$B2228,SolRaw!$B:$B,$C2228,SolRaw!$C:$C,E$1))/1000</f>
        <v>5.0000000000000001E-3</v>
      </c>
      <c r="F2228" s="2">
        <f>MAX(1,SUMIFS(SolRaw!$E:$E,SolRaw!$A:$A,$B2228,SolRaw!$B:$B,$C2228,SolRaw!$C:$C,F$1))/1000</f>
        <v>4.0000000000000001E-3</v>
      </c>
      <c r="G2228" s="2">
        <f>MAX(1,SUMIFS(SolRaw!$E:$E,SolRaw!$A:$A,$B2228,SolRaw!$B:$B,$C2228,SolRaw!$C:$C,G$1))/1000</f>
        <v>4.0000000000000001E-3</v>
      </c>
      <c r="H2228" s="2">
        <f>MAX(1,SUMIFS(SolRaw!$E:$E,SolRaw!$A:$A,$B2228,SolRaw!$B:$B,$C2228,SolRaw!$C:$C,H$1))/1000</f>
        <v>5.0000000000000001E-3</v>
      </c>
      <c r="I2228" s="2">
        <f>MAX(1,SUMIFS(SolRaw!$E:$E,SolRaw!$A:$A,$B2228,SolRaw!$B:$B,$C2228,SolRaw!$C:$C,I$1))/1000</f>
        <v>5.0000000000000001E-3</v>
      </c>
      <c r="J2228" s="2">
        <f>MAX(1,SUMIFS(SolRaw!$E:$E,SolRaw!$A:$A,$B2228,SolRaw!$B:$B,$C2228,SolRaw!$C:$C,J$1))/1000</f>
        <v>6.0000000000000001E-3</v>
      </c>
      <c r="K2228" s="2">
        <f>MAX(1,SUMIFS(SolRaw!$E:$E,SolRaw!$A:$A,$B2228,SolRaw!$B:$B,$C2228,SolRaw!$C:$C,K$1))/1000</f>
        <v>5.0000000000000001E-3</v>
      </c>
      <c r="L2228" s="2">
        <f>MAX(1,SUMIFS(SolRaw!$E:$E,SolRaw!$A:$A,$B2228,SolRaw!$B:$B,$C2228,SolRaw!$C:$C,L$1))/1000</f>
        <v>4.0000000000000001E-3</v>
      </c>
      <c r="M2228" s="2">
        <f>MAX(1,SUMIFS(SolRaw!$E:$E,SolRaw!$A:$A,$B2228,SolRaw!$B:$B,$C2228,SolRaw!$C:$C,M$1))/1000</f>
        <v>5.0000000000000001E-3</v>
      </c>
      <c r="N2228" s="2">
        <f t="shared" si="238"/>
        <v>5.0999999999999995E-3</v>
      </c>
      <c r="O2228" s="2">
        <f t="shared" si="239"/>
        <v>4.0000000000000001E-3</v>
      </c>
      <c r="P2228" s="2">
        <f t="shared" si="240"/>
        <v>4.2500000000000003E-3</v>
      </c>
      <c r="Q2228" s="2">
        <f t="shared" si="241"/>
        <v>5.0000000000000001E-3</v>
      </c>
      <c r="R2228" s="2">
        <f t="shared" si="242"/>
        <v>5.0000000000000001E-3</v>
      </c>
      <c r="S2228" s="2">
        <f t="shared" si="243"/>
        <v>8.0000000000000002E-3</v>
      </c>
      <c r="T2228" s="2">
        <f t="shared" si="244"/>
        <v>1.1972189997378647E-3</v>
      </c>
    </row>
    <row r="2229" spans="1:20" x14ac:dyDescent="0.2">
      <c r="A2229" t="str">
        <f>VLOOKUP(B2229,GraphStats!$A:$B,2,0)</f>
        <v>ISCAS</v>
      </c>
      <c r="B2229" t="s">
        <v>34</v>
      </c>
      <c r="C2229" t="s">
        <v>149</v>
      </c>
      <c r="D2229" s="2">
        <f>MAX(1,SUMIFS(SolRaw!$E:$E,SolRaw!$A:$A,$B2229,SolRaw!$B:$B,$C2229,SolRaw!$C:$C,D$1))/1000</f>
        <v>0.01</v>
      </c>
      <c r="E2229" s="2">
        <f>MAX(1,SUMIFS(SolRaw!$E:$E,SolRaw!$A:$A,$B2229,SolRaw!$B:$B,$C2229,SolRaw!$C:$C,E$1))/1000</f>
        <v>5.0000000000000001E-3</v>
      </c>
      <c r="F2229" s="2">
        <f>MAX(1,SUMIFS(SolRaw!$E:$E,SolRaw!$A:$A,$B2229,SolRaw!$B:$B,$C2229,SolRaw!$C:$C,F$1))/1000</f>
        <v>5.0000000000000001E-3</v>
      </c>
      <c r="G2229" s="2">
        <f>MAX(1,SUMIFS(SolRaw!$E:$E,SolRaw!$A:$A,$B2229,SolRaw!$B:$B,$C2229,SolRaw!$C:$C,G$1))/1000</f>
        <v>5.0000000000000001E-3</v>
      </c>
      <c r="H2229" s="2">
        <f>MAX(1,SUMIFS(SolRaw!$E:$E,SolRaw!$A:$A,$B2229,SolRaw!$B:$B,$C2229,SolRaw!$C:$C,H$1))/1000</f>
        <v>5.0000000000000001E-3</v>
      </c>
      <c r="I2229" s="2">
        <f>MAX(1,SUMIFS(SolRaw!$E:$E,SolRaw!$A:$A,$B2229,SolRaw!$B:$B,$C2229,SolRaw!$C:$C,I$1))/1000</f>
        <v>6.0000000000000001E-3</v>
      </c>
      <c r="J2229" s="2">
        <f>MAX(1,SUMIFS(SolRaw!$E:$E,SolRaw!$A:$A,$B2229,SolRaw!$B:$B,$C2229,SolRaw!$C:$C,J$1))/1000</f>
        <v>5.0000000000000001E-3</v>
      </c>
      <c r="K2229" s="2">
        <f>MAX(1,SUMIFS(SolRaw!$E:$E,SolRaw!$A:$A,$B2229,SolRaw!$B:$B,$C2229,SolRaw!$C:$C,K$1))/1000</f>
        <v>5.0000000000000001E-3</v>
      </c>
      <c r="L2229" s="2">
        <f>MAX(1,SUMIFS(SolRaw!$E:$E,SolRaw!$A:$A,$B2229,SolRaw!$B:$B,$C2229,SolRaw!$C:$C,L$1))/1000</f>
        <v>5.0000000000000001E-3</v>
      </c>
      <c r="M2229" s="2">
        <f>MAX(1,SUMIFS(SolRaw!$E:$E,SolRaw!$A:$A,$B2229,SolRaw!$B:$B,$C2229,SolRaw!$C:$C,M$1))/1000</f>
        <v>5.0000000000000001E-3</v>
      </c>
      <c r="N2229" s="2">
        <f t="shared" si="238"/>
        <v>5.5999999999999991E-3</v>
      </c>
      <c r="O2229" s="2">
        <f t="shared" si="239"/>
        <v>5.0000000000000001E-3</v>
      </c>
      <c r="P2229" s="2">
        <f t="shared" si="240"/>
        <v>5.0000000000000001E-3</v>
      </c>
      <c r="Q2229" s="2">
        <f t="shared" si="241"/>
        <v>5.0000000000000001E-3</v>
      </c>
      <c r="R2229" s="2">
        <f t="shared" si="242"/>
        <v>5.0000000000000001E-3</v>
      </c>
      <c r="S2229" s="2">
        <f t="shared" si="243"/>
        <v>0.01</v>
      </c>
      <c r="T2229" s="2">
        <f t="shared" si="244"/>
        <v>1.5776212754932313E-3</v>
      </c>
    </row>
    <row r="2230" spans="1:20" x14ac:dyDescent="0.2">
      <c r="A2230" t="str">
        <f>VLOOKUP(B2230,GraphStats!$A:$B,2,0)</f>
        <v>ISCAS</v>
      </c>
      <c r="B2230" t="s">
        <v>34</v>
      </c>
      <c r="C2230" t="s">
        <v>150</v>
      </c>
      <c r="D2230" s="2">
        <f>MAX(1,SUMIFS(SolRaw!$E:$E,SolRaw!$A:$A,$B2230,SolRaw!$B:$B,$C2230,SolRaw!$C:$C,D$1))/1000</f>
        <v>5.0000000000000001E-3</v>
      </c>
      <c r="E2230" s="2">
        <f>MAX(1,SUMIFS(SolRaw!$E:$E,SolRaw!$A:$A,$B2230,SolRaw!$B:$B,$C2230,SolRaw!$C:$C,E$1))/1000</f>
        <v>5.0000000000000001E-3</v>
      </c>
      <c r="F2230" s="2">
        <f>MAX(1,SUMIFS(SolRaw!$E:$E,SolRaw!$A:$A,$B2230,SolRaw!$B:$B,$C2230,SolRaw!$C:$C,F$1))/1000</f>
        <v>5.0000000000000001E-3</v>
      </c>
      <c r="G2230" s="2">
        <f>MAX(1,SUMIFS(SolRaw!$E:$E,SolRaw!$A:$A,$B2230,SolRaw!$B:$B,$C2230,SolRaw!$C:$C,G$1))/1000</f>
        <v>5.0000000000000001E-3</v>
      </c>
      <c r="H2230" s="2">
        <f>MAX(1,SUMIFS(SolRaw!$E:$E,SolRaw!$A:$A,$B2230,SolRaw!$B:$B,$C2230,SolRaw!$C:$C,H$1))/1000</f>
        <v>5.0000000000000001E-3</v>
      </c>
      <c r="I2230" s="2">
        <f>MAX(1,SUMIFS(SolRaw!$E:$E,SolRaw!$A:$A,$B2230,SolRaw!$B:$B,$C2230,SolRaw!$C:$C,I$1))/1000</f>
        <v>5.0000000000000001E-3</v>
      </c>
      <c r="J2230" s="2">
        <f>MAX(1,SUMIFS(SolRaw!$E:$E,SolRaw!$A:$A,$B2230,SolRaw!$B:$B,$C2230,SolRaw!$C:$C,J$1))/1000</f>
        <v>5.0000000000000001E-3</v>
      </c>
      <c r="K2230" s="2">
        <f>MAX(1,SUMIFS(SolRaw!$E:$E,SolRaw!$A:$A,$B2230,SolRaw!$B:$B,$C2230,SolRaw!$C:$C,K$1))/1000</f>
        <v>5.0000000000000001E-3</v>
      </c>
      <c r="L2230" s="2">
        <f>MAX(1,SUMIFS(SolRaw!$E:$E,SolRaw!$A:$A,$B2230,SolRaw!$B:$B,$C2230,SolRaw!$C:$C,L$1))/1000</f>
        <v>5.0000000000000001E-3</v>
      </c>
      <c r="M2230" s="2">
        <f>MAX(1,SUMIFS(SolRaw!$E:$E,SolRaw!$A:$A,$B2230,SolRaw!$B:$B,$C2230,SolRaw!$C:$C,M$1))/1000</f>
        <v>4.0000000000000001E-3</v>
      </c>
      <c r="N2230" s="2">
        <f t="shared" si="238"/>
        <v>4.8999999999999998E-3</v>
      </c>
      <c r="O2230" s="2">
        <f t="shared" si="239"/>
        <v>4.0000000000000001E-3</v>
      </c>
      <c r="P2230" s="2">
        <f t="shared" si="240"/>
        <v>5.0000000000000001E-3</v>
      </c>
      <c r="Q2230" s="2">
        <f t="shared" si="241"/>
        <v>5.0000000000000001E-3</v>
      </c>
      <c r="R2230" s="2">
        <f t="shared" si="242"/>
        <v>5.0000000000000001E-3</v>
      </c>
      <c r="S2230" s="2">
        <f t="shared" si="243"/>
        <v>5.0000000000000001E-3</v>
      </c>
      <c r="T2230" s="2">
        <f t="shared" si="244"/>
        <v>3.1622776601683794E-4</v>
      </c>
    </row>
    <row r="2231" spans="1:20" x14ac:dyDescent="0.2">
      <c r="A2231" t="str">
        <f>VLOOKUP(B2231,GraphStats!$A:$B,2,0)</f>
        <v>ISCAS</v>
      </c>
      <c r="B2231" t="s">
        <v>34</v>
      </c>
      <c r="C2231" t="s">
        <v>151</v>
      </c>
      <c r="D2231" s="2">
        <f>MAX(1,SUMIFS(SolRaw!$E:$E,SolRaw!$A:$A,$B2231,SolRaw!$B:$B,$C2231,SolRaw!$C:$C,D$1))/1000</f>
        <v>4.0000000000000001E-3</v>
      </c>
      <c r="E2231" s="2">
        <f>MAX(1,SUMIFS(SolRaw!$E:$E,SolRaw!$A:$A,$B2231,SolRaw!$B:$B,$C2231,SolRaw!$C:$C,E$1))/1000</f>
        <v>5.0000000000000001E-3</v>
      </c>
      <c r="F2231" s="2">
        <f>MAX(1,SUMIFS(SolRaw!$E:$E,SolRaw!$A:$A,$B2231,SolRaw!$B:$B,$C2231,SolRaw!$C:$C,F$1))/1000</f>
        <v>5.0000000000000001E-3</v>
      </c>
      <c r="G2231" s="2">
        <f>MAX(1,SUMIFS(SolRaw!$E:$E,SolRaw!$A:$A,$B2231,SolRaw!$B:$B,$C2231,SolRaw!$C:$C,G$1))/1000</f>
        <v>5.0000000000000001E-3</v>
      </c>
      <c r="H2231" s="2">
        <f>MAX(1,SUMIFS(SolRaw!$E:$E,SolRaw!$A:$A,$B2231,SolRaw!$B:$B,$C2231,SolRaw!$C:$C,H$1))/1000</f>
        <v>0.01</v>
      </c>
      <c r="I2231" s="2">
        <f>MAX(1,SUMIFS(SolRaw!$E:$E,SolRaw!$A:$A,$B2231,SolRaw!$B:$B,$C2231,SolRaw!$C:$C,I$1))/1000</f>
        <v>4.0000000000000001E-3</v>
      </c>
      <c r="J2231" s="2">
        <f>MAX(1,SUMIFS(SolRaw!$E:$E,SolRaw!$A:$A,$B2231,SolRaw!$B:$B,$C2231,SolRaw!$C:$C,J$1))/1000</f>
        <v>8.0000000000000002E-3</v>
      </c>
      <c r="K2231" s="2">
        <f>MAX(1,SUMIFS(SolRaw!$E:$E,SolRaw!$A:$A,$B2231,SolRaw!$B:$B,$C2231,SolRaw!$C:$C,K$1))/1000</f>
        <v>5.0000000000000001E-3</v>
      </c>
      <c r="L2231" s="2">
        <f>MAX(1,SUMIFS(SolRaw!$E:$E,SolRaw!$A:$A,$B2231,SolRaw!$B:$B,$C2231,SolRaw!$C:$C,L$1))/1000</f>
        <v>5.0000000000000001E-3</v>
      </c>
      <c r="M2231" s="2">
        <f>MAX(1,SUMIFS(SolRaw!$E:$E,SolRaw!$A:$A,$B2231,SolRaw!$B:$B,$C2231,SolRaw!$C:$C,M$1))/1000</f>
        <v>1.2E-2</v>
      </c>
      <c r="N2231" s="2">
        <f t="shared" si="238"/>
        <v>6.3E-3</v>
      </c>
      <c r="O2231" s="2">
        <f t="shared" si="239"/>
        <v>4.0000000000000001E-3</v>
      </c>
      <c r="P2231" s="2">
        <f t="shared" si="240"/>
        <v>5.0000000000000001E-3</v>
      </c>
      <c r="Q2231" s="2">
        <f t="shared" si="241"/>
        <v>5.0000000000000001E-3</v>
      </c>
      <c r="R2231" s="2">
        <f t="shared" si="242"/>
        <v>7.2500000000000004E-3</v>
      </c>
      <c r="S2231" s="2">
        <f t="shared" si="243"/>
        <v>1.2E-2</v>
      </c>
      <c r="T2231" s="2">
        <f t="shared" si="244"/>
        <v>2.7507574714370339E-3</v>
      </c>
    </row>
    <row r="2232" spans="1:20" x14ac:dyDescent="0.2">
      <c r="A2232" t="str">
        <f>VLOOKUP(B2232,GraphStats!$A:$B,2,0)</f>
        <v>ISCAS</v>
      </c>
      <c r="B2232" t="s">
        <v>34</v>
      </c>
      <c r="C2232" t="s">
        <v>152</v>
      </c>
      <c r="D2232" s="2">
        <f>MAX(1,SUMIFS(SolRaw!$E:$E,SolRaw!$A:$A,$B2232,SolRaw!$B:$B,$C2232,SolRaw!$C:$C,D$1))/1000</f>
        <v>5.0000000000000001E-3</v>
      </c>
      <c r="E2232" s="2">
        <f>MAX(1,SUMIFS(SolRaw!$E:$E,SolRaw!$A:$A,$B2232,SolRaw!$B:$B,$C2232,SolRaw!$C:$C,E$1))/1000</f>
        <v>5.0000000000000001E-3</v>
      </c>
      <c r="F2232" s="2">
        <f>MAX(1,SUMIFS(SolRaw!$E:$E,SolRaw!$A:$A,$B2232,SolRaw!$B:$B,$C2232,SolRaw!$C:$C,F$1))/1000</f>
        <v>5.0000000000000001E-3</v>
      </c>
      <c r="G2232" s="2">
        <f>MAX(1,SUMIFS(SolRaw!$E:$E,SolRaw!$A:$A,$B2232,SolRaw!$B:$B,$C2232,SolRaw!$C:$C,G$1))/1000</f>
        <v>5.0000000000000001E-3</v>
      </c>
      <c r="H2232" s="2">
        <f>MAX(1,SUMIFS(SolRaw!$E:$E,SolRaw!$A:$A,$B2232,SolRaw!$B:$B,$C2232,SolRaw!$C:$C,H$1))/1000</f>
        <v>7.0000000000000001E-3</v>
      </c>
      <c r="I2232" s="2">
        <f>MAX(1,SUMIFS(SolRaw!$E:$E,SolRaw!$A:$A,$B2232,SolRaw!$B:$B,$C2232,SolRaw!$C:$C,I$1))/1000</f>
        <v>5.0000000000000001E-3</v>
      </c>
      <c r="J2232" s="2">
        <f>MAX(1,SUMIFS(SolRaw!$E:$E,SolRaw!$A:$A,$B2232,SolRaw!$B:$B,$C2232,SolRaw!$C:$C,J$1))/1000</f>
        <v>4.0000000000000001E-3</v>
      </c>
      <c r="K2232" s="2">
        <f>MAX(1,SUMIFS(SolRaw!$E:$E,SolRaw!$A:$A,$B2232,SolRaw!$B:$B,$C2232,SolRaw!$C:$C,K$1))/1000</f>
        <v>4.0000000000000001E-3</v>
      </c>
      <c r="L2232" s="2">
        <f>MAX(1,SUMIFS(SolRaw!$E:$E,SolRaw!$A:$A,$B2232,SolRaw!$B:$B,$C2232,SolRaw!$C:$C,L$1))/1000</f>
        <v>5.0000000000000001E-3</v>
      </c>
      <c r="M2232" s="2">
        <f>MAX(1,SUMIFS(SolRaw!$E:$E,SolRaw!$A:$A,$B2232,SolRaw!$B:$B,$C2232,SolRaw!$C:$C,M$1))/1000</f>
        <v>6.0000000000000001E-3</v>
      </c>
      <c r="N2232" s="2">
        <f t="shared" si="238"/>
        <v>5.1000000000000004E-3</v>
      </c>
      <c r="O2232" s="2">
        <f t="shared" si="239"/>
        <v>4.0000000000000001E-3</v>
      </c>
      <c r="P2232" s="2">
        <f t="shared" si="240"/>
        <v>5.0000000000000001E-3</v>
      </c>
      <c r="Q2232" s="2">
        <f t="shared" si="241"/>
        <v>5.0000000000000001E-3</v>
      </c>
      <c r="R2232" s="2">
        <f t="shared" si="242"/>
        <v>5.0000000000000001E-3</v>
      </c>
      <c r="S2232" s="2">
        <f t="shared" si="243"/>
        <v>7.0000000000000001E-3</v>
      </c>
      <c r="T2232" s="2">
        <f t="shared" si="244"/>
        <v>8.755950357709132E-4</v>
      </c>
    </row>
    <row r="2233" spans="1:20" x14ac:dyDescent="0.2">
      <c r="A2233" t="str">
        <f>VLOOKUP(B2233,GraphStats!$A:$B,2,0)</f>
        <v>ISCAS</v>
      </c>
      <c r="B2233" t="s">
        <v>34</v>
      </c>
      <c r="C2233" t="s">
        <v>153</v>
      </c>
      <c r="D2233" s="2">
        <f>MAX(1,SUMIFS(SolRaw!$E:$E,SolRaw!$A:$A,$B2233,SolRaw!$B:$B,$C2233,SolRaw!$C:$C,D$1))/1000</f>
        <v>5.0000000000000001E-3</v>
      </c>
      <c r="E2233" s="2">
        <f>MAX(1,SUMIFS(SolRaw!$E:$E,SolRaw!$A:$A,$B2233,SolRaw!$B:$B,$C2233,SolRaw!$C:$C,E$1))/1000</f>
        <v>4.0000000000000001E-3</v>
      </c>
      <c r="F2233" s="2">
        <f>MAX(1,SUMIFS(SolRaw!$E:$E,SolRaw!$A:$A,$B2233,SolRaw!$B:$B,$C2233,SolRaw!$C:$C,F$1))/1000</f>
        <v>5.0000000000000001E-3</v>
      </c>
      <c r="G2233" s="2">
        <f>MAX(1,SUMIFS(SolRaw!$E:$E,SolRaw!$A:$A,$B2233,SolRaw!$B:$B,$C2233,SolRaw!$C:$C,G$1))/1000</f>
        <v>5.0000000000000001E-3</v>
      </c>
      <c r="H2233" s="2">
        <f>MAX(1,SUMIFS(SolRaw!$E:$E,SolRaw!$A:$A,$B2233,SolRaw!$B:$B,$C2233,SolRaw!$C:$C,H$1))/1000</f>
        <v>5.0000000000000001E-3</v>
      </c>
      <c r="I2233" s="2">
        <f>MAX(1,SUMIFS(SolRaw!$E:$E,SolRaw!$A:$A,$B2233,SolRaw!$B:$B,$C2233,SolRaw!$C:$C,I$1))/1000</f>
        <v>5.0000000000000001E-3</v>
      </c>
      <c r="J2233" s="2">
        <f>MAX(1,SUMIFS(SolRaw!$E:$E,SolRaw!$A:$A,$B2233,SolRaw!$B:$B,$C2233,SolRaw!$C:$C,J$1))/1000</f>
        <v>4.0000000000000001E-3</v>
      </c>
      <c r="K2233" s="2">
        <f>MAX(1,SUMIFS(SolRaw!$E:$E,SolRaw!$A:$A,$B2233,SolRaw!$B:$B,$C2233,SolRaw!$C:$C,K$1))/1000</f>
        <v>4.0000000000000001E-3</v>
      </c>
      <c r="L2233" s="2">
        <f>MAX(1,SUMIFS(SolRaw!$E:$E,SolRaw!$A:$A,$B2233,SolRaw!$B:$B,$C2233,SolRaw!$C:$C,L$1))/1000</f>
        <v>5.0000000000000001E-3</v>
      </c>
      <c r="M2233" s="2">
        <f>MAX(1,SUMIFS(SolRaw!$E:$E,SolRaw!$A:$A,$B2233,SolRaw!$B:$B,$C2233,SolRaw!$C:$C,M$1))/1000</f>
        <v>5.0000000000000001E-3</v>
      </c>
      <c r="N2233" s="2">
        <f t="shared" si="238"/>
        <v>4.7000000000000002E-3</v>
      </c>
      <c r="O2233" s="2">
        <f t="shared" si="239"/>
        <v>4.0000000000000001E-3</v>
      </c>
      <c r="P2233" s="2">
        <f t="shared" si="240"/>
        <v>4.2500000000000003E-3</v>
      </c>
      <c r="Q2233" s="2">
        <f t="shared" si="241"/>
        <v>5.0000000000000001E-3</v>
      </c>
      <c r="R2233" s="2">
        <f t="shared" si="242"/>
        <v>5.0000000000000001E-3</v>
      </c>
      <c r="S2233" s="2">
        <f t="shared" si="243"/>
        <v>5.0000000000000001E-3</v>
      </c>
      <c r="T2233" s="2">
        <f t="shared" si="244"/>
        <v>4.8304589153964797E-4</v>
      </c>
    </row>
    <row r="2234" spans="1:20" x14ac:dyDescent="0.2">
      <c r="A2234" t="str">
        <f>VLOOKUP(B2234,GraphStats!$A:$B,2,0)</f>
        <v>ISCAS</v>
      </c>
      <c r="B2234" t="s">
        <v>34</v>
      </c>
      <c r="C2234" t="s">
        <v>154</v>
      </c>
      <c r="D2234" s="2">
        <f>MAX(1,SUMIFS(SolRaw!$E:$E,SolRaw!$A:$A,$B2234,SolRaw!$B:$B,$C2234,SolRaw!$C:$C,D$1))/1000</f>
        <v>5.0000000000000001E-3</v>
      </c>
      <c r="E2234" s="2">
        <f>MAX(1,SUMIFS(SolRaw!$E:$E,SolRaw!$A:$A,$B2234,SolRaw!$B:$B,$C2234,SolRaw!$C:$C,E$1))/1000</f>
        <v>5.0000000000000001E-3</v>
      </c>
      <c r="F2234" s="2">
        <f>MAX(1,SUMIFS(SolRaw!$E:$E,SolRaw!$A:$A,$B2234,SolRaw!$B:$B,$C2234,SolRaw!$C:$C,F$1))/1000</f>
        <v>4.0000000000000001E-3</v>
      </c>
      <c r="G2234" s="2">
        <f>MAX(1,SUMIFS(SolRaw!$E:$E,SolRaw!$A:$A,$B2234,SolRaw!$B:$B,$C2234,SolRaw!$C:$C,G$1))/1000</f>
        <v>4.0000000000000001E-3</v>
      </c>
      <c r="H2234" s="2">
        <f>MAX(1,SUMIFS(SolRaw!$E:$E,SolRaw!$A:$A,$B2234,SolRaw!$B:$B,$C2234,SolRaw!$C:$C,H$1))/1000</f>
        <v>5.0000000000000001E-3</v>
      </c>
      <c r="I2234" s="2">
        <f>MAX(1,SUMIFS(SolRaw!$E:$E,SolRaw!$A:$A,$B2234,SolRaw!$B:$B,$C2234,SolRaw!$C:$C,I$1))/1000</f>
        <v>5.0000000000000001E-3</v>
      </c>
      <c r="J2234" s="2">
        <f>MAX(1,SUMIFS(SolRaw!$E:$E,SolRaw!$A:$A,$B2234,SolRaw!$B:$B,$C2234,SolRaw!$C:$C,J$1))/1000</f>
        <v>5.0000000000000001E-3</v>
      </c>
      <c r="K2234" s="2">
        <f>MAX(1,SUMIFS(SolRaw!$E:$E,SolRaw!$A:$A,$B2234,SolRaw!$B:$B,$C2234,SolRaw!$C:$C,K$1))/1000</f>
        <v>5.0000000000000001E-3</v>
      </c>
      <c r="L2234" s="2">
        <f>MAX(1,SUMIFS(SolRaw!$E:$E,SolRaw!$A:$A,$B2234,SolRaw!$B:$B,$C2234,SolRaw!$C:$C,L$1))/1000</f>
        <v>4.0000000000000001E-3</v>
      </c>
      <c r="M2234" s="2">
        <f>MAX(1,SUMIFS(SolRaw!$E:$E,SolRaw!$A:$A,$B2234,SolRaw!$B:$B,$C2234,SolRaw!$C:$C,M$1))/1000</f>
        <v>5.0000000000000001E-3</v>
      </c>
      <c r="N2234" s="2">
        <f t="shared" si="238"/>
        <v>4.6999999999999993E-3</v>
      </c>
      <c r="O2234" s="2">
        <f t="shared" si="239"/>
        <v>4.0000000000000001E-3</v>
      </c>
      <c r="P2234" s="2">
        <f t="shared" si="240"/>
        <v>4.2500000000000003E-3</v>
      </c>
      <c r="Q2234" s="2">
        <f t="shared" si="241"/>
        <v>5.0000000000000001E-3</v>
      </c>
      <c r="R2234" s="2">
        <f t="shared" si="242"/>
        <v>5.0000000000000001E-3</v>
      </c>
      <c r="S2234" s="2">
        <f t="shared" si="243"/>
        <v>5.0000000000000001E-3</v>
      </c>
      <c r="T2234" s="2">
        <f t="shared" si="244"/>
        <v>4.8304589153964791E-4</v>
      </c>
    </row>
    <row r="2235" spans="1:20" x14ac:dyDescent="0.2">
      <c r="A2235" t="str">
        <f>VLOOKUP(B2235,GraphStats!$A:$B,2,0)</f>
        <v>ISCAS</v>
      </c>
      <c r="B2235" t="s">
        <v>34</v>
      </c>
      <c r="C2235" t="s">
        <v>155</v>
      </c>
      <c r="D2235" s="2">
        <f>MAX(1,SUMIFS(SolRaw!$E:$E,SolRaw!$A:$A,$B2235,SolRaw!$B:$B,$C2235,SolRaw!$C:$C,D$1))/1000</f>
        <v>4.0000000000000001E-3</v>
      </c>
      <c r="E2235" s="2">
        <f>MAX(1,SUMIFS(SolRaw!$E:$E,SolRaw!$A:$A,$B2235,SolRaw!$B:$B,$C2235,SolRaw!$C:$C,E$1))/1000</f>
        <v>5.0000000000000001E-3</v>
      </c>
      <c r="F2235" s="2">
        <f>MAX(1,SUMIFS(SolRaw!$E:$E,SolRaw!$A:$A,$B2235,SolRaw!$B:$B,$C2235,SolRaw!$C:$C,F$1))/1000</f>
        <v>5.0000000000000001E-3</v>
      </c>
      <c r="G2235" s="2">
        <f>MAX(1,SUMIFS(SolRaw!$E:$E,SolRaw!$A:$A,$B2235,SolRaw!$B:$B,$C2235,SolRaw!$C:$C,G$1))/1000</f>
        <v>5.0000000000000001E-3</v>
      </c>
      <c r="H2235" s="2">
        <f>MAX(1,SUMIFS(SolRaw!$E:$E,SolRaw!$A:$A,$B2235,SolRaw!$B:$B,$C2235,SolRaw!$C:$C,H$1))/1000</f>
        <v>4.0000000000000001E-3</v>
      </c>
      <c r="I2235" s="2">
        <f>MAX(1,SUMIFS(SolRaw!$E:$E,SolRaw!$A:$A,$B2235,SolRaw!$B:$B,$C2235,SolRaw!$C:$C,I$1))/1000</f>
        <v>5.0000000000000001E-3</v>
      </c>
      <c r="J2235" s="2">
        <f>MAX(1,SUMIFS(SolRaw!$E:$E,SolRaw!$A:$A,$B2235,SolRaw!$B:$B,$C2235,SolRaw!$C:$C,J$1))/1000</f>
        <v>5.0000000000000001E-3</v>
      </c>
      <c r="K2235" s="2">
        <f>MAX(1,SUMIFS(SolRaw!$E:$E,SolRaw!$A:$A,$B2235,SolRaw!$B:$B,$C2235,SolRaw!$C:$C,K$1))/1000</f>
        <v>5.0000000000000001E-3</v>
      </c>
      <c r="L2235" s="2">
        <f>MAX(1,SUMIFS(SolRaw!$E:$E,SolRaw!$A:$A,$B2235,SolRaw!$B:$B,$C2235,SolRaw!$C:$C,L$1))/1000</f>
        <v>4.0000000000000001E-3</v>
      </c>
      <c r="M2235" s="2">
        <f>MAX(1,SUMIFS(SolRaw!$E:$E,SolRaw!$A:$A,$B2235,SolRaw!$B:$B,$C2235,SolRaw!$C:$C,M$1))/1000</f>
        <v>5.0000000000000001E-3</v>
      </c>
      <c r="N2235" s="2">
        <f t="shared" si="238"/>
        <v>4.6999999999999993E-3</v>
      </c>
      <c r="O2235" s="2">
        <f t="shared" si="239"/>
        <v>4.0000000000000001E-3</v>
      </c>
      <c r="P2235" s="2">
        <f t="shared" si="240"/>
        <v>4.2500000000000003E-3</v>
      </c>
      <c r="Q2235" s="2">
        <f t="shared" si="241"/>
        <v>5.0000000000000001E-3</v>
      </c>
      <c r="R2235" s="2">
        <f t="shared" si="242"/>
        <v>5.0000000000000001E-3</v>
      </c>
      <c r="S2235" s="2">
        <f t="shared" si="243"/>
        <v>5.0000000000000001E-3</v>
      </c>
      <c r="T2235" s="2">
        <f t="shared" si="244"/>
        <v>4.8304589153964791E-4</v>
      </c>
    </row>
    <row r="2236" spans="1:20" x14ac:dyDescent="0.2">
      <c r="A2236" t="str">
        <f>VLOOKUP(B2236,GraphStats!$A:$B,2,0)</f>
        <v>ISCAS</v>
      </c>
      <c r="B2236" t="s">
        <v>34</v>
      </c>
      <c r="C2236" t="s">
        <v>156</v>
      </c>
      <c r="D2236" s="2">
        <f>MAX(1,SUMIFS(SolRaw!$E:$E,SolRaw!$A:$A,$B2236,SolRaw!$B:$B,$C2236,SolRaw!$C:$C,D$1))/1000</f>
        <v>5.0000000000000001E-3</v>
      </c>
      <c r="E2236" s="2">
        <f>MAX(1,SUMIFS(SolRaw!$E:$E,SolRaw!$A:$A,$B2236,SolRaw!$B:$B,$C2236,SolRaw!$C:$C,E$1))/1000</f>
        <v>5.0000000000000001E-3</v>
      </c>
      <c r="F2236" s="2">
        <f>MAX(1,SUMIFS(SolRaw!$E:$E,SolRaw!$A:$A,$B2236,SolRaw!$B:$B,$C2236,SolRaw!$C:$C,F$1))/1000</f>
        <v>5.0000000000000001E-3</v>
      </c>
      <c r="G2236" s="2">
        <f>MAX(1,SUMIFS(SolRaw!$E:$E,SolRaw!$A:$A,$B2236,SolRaw!$B:$B,$C2236,SolRaw!$C:$C,G$1))/1000</f>
        <v>5.0000000000000001E-3</v>
      </c>
      <c r="H2236" s="2">
        <f>MAX(1,SUMIFS(SolRaw!$E:$E,SolRaw!$A:$A,$B2236,SolRaw!$B:$B,$C2236,SolRaw!$C:$C,H$1))/1000</f>
        <v>4.0000000000000001E-3</v>
      </c>
      <c r="I2236" s="2">
        <f>MAX(1,SUMIFS(SolRaw!$E:$E,SolRaw!$A:$A,$B2236,SolRaw!$B:$B,$C2236,SolRaw!$C:$C,I$1))/1000</f>
        <v>5.0000000000000001E-3</v>
      </c>
      <c r="J2236" s="2">
        <f>MAX(1,SUMIFS(SolRaw!$E:$E,SolRaw!$A:$A,$B2236,SolRaw!$B:$B,$C2236,SolRaw!$C:$C,J$1))/1000</f>
        <v>8.0000000000000002E-3</v>
      </c>
      <c r="K2236" s="2">
        <f>MAX(1,SUMIFS(SolRaw!$E:$E,SolRaw!$A:$A,$B2236,SolRaw!$B:$B,$C2236,SolRaw!$C:$C,K$1))/1000</f>
        <v>5.0000000000000001E-3</v>
      </c>
      <c r="L2236" s="2">
        <f>MAX(1,SUMIFS(SolRaw!$E:$E,SolRaw!$A:$A,$B2236,SolRaw!$B:$B,$C2236,SolRaw!$C:$C,L$1))/1000</f>
        <v>5.0000000000000001E-3</v>
      </c>
      <c r="M2236" s="2">
        <f>MAX(1,SUMIFS(SolRaw!$E:$E,SolRaw!$A:$A,$B2236,SolRaw!$B:$B,$C2236,SolRaw!$C:$C,M$1))/1000</f>
        <v>1.2E-2</v>
      </c>
      <c r="N2236" s="2">
        <f t="shared" si="238"/>
        <v>5.8999999999999999E-3</v>
      </c>
      <c r="O2236" s="2">
        <f t="shared" si="239"/>
        <v>4.0000000000000001E-3</v>
      </c>
      <c r="P2236" s="2">
        <f t="shared" si="240"/>
        <v>5.0000000000000001E-3</v>
      </c>
      <c r="Q2236" s="2">
        <f t="shared" si="241"/>
        <v>5.0000000000000001E-3</v>
      </c>
      <c r="R2236" s="2">
        <f t="shared" si="242"/>
        <v>5.0000000000000001E-3</v>
      </c>
      <c r="S2236" s="2">
        <f t="shared" si="243"/>
        <v>1.2E-2</v>
      </c>
      <c r="T2236" s="2">
        <f t="shared" si="244"/>
        <v>2.3781411975649291E-3</v>
      </c>
    </row>
    <row r="2237" spans="1:20" x14ac:dyDescent="0.2">
      <c r="A2237" t="str">
        <f>VLOOKUP(B2237,GraphStats!$A:$B,2,0)</f>
        <v>ISCAS</v>
      </c>
      <c r="B2237" t="s">
        <v>34</v>
      </c>
      <c r="C2237" t="s">
        <v>157</v>
      </c>
      <c r="D2237" s="2">
        <f>MAX(1,SUMIFS(SolRaw!$E:$E,SolRaw!$A:$A,$B2237,SolRaw!$B:$B,$C2237,SolRaw!$C:$C,D$1))/1000</f>
        <v>1.2999999999999999E-2</v>
      </c>
      <c r="E2237" s="2">
        <f>MAX(1,SUMIFS(SolRaw!$E:$E,SolRaw!$A:$A,$B2237,SolRaw!$B:$B,$C2237,SolRaw!$C:$C,E$1))/1000</f>
        <v>5.0000000000000001E-3</v>
      </c>
      <c r="F2237" s="2">
        <f>MAX(1,SUMIFS(SolRaw!$E:$E,SolRaw!$A:$A,$B2237,SolRaw!$B:$B,$C2237,SolRaw!$C:$C,F$1))/1000</f>
        <v>6.0000000000000001E-3</v>
      </c>
      <c r="G2237" s="2">
        <f>MAX(1,SUMIFS(SolRaw!$E:$E,SolRaw!$A:$A,$B2237,SolRaw!$B:$B,$C2237,SolRaw!$C:$C,G$1))/1000</f>
        <v>5.0000000000000001E-3</v>
      </c>
      <c r="H2237" s="2">
        <f>MAX(1,SUMIFS(SolRaw!$E:$E,SolRaw!$A:$A,$B2237,SolRaw!$B:$B,$C2237,SolRaw!$C:$C,H$1))/1000</f>
        <v>5.0000000000000001E-3</v>
      </c>
      <c r="I2237" s="2">
        <f>MAX(1,SUMIFS(SolRaw!$E:$E,SolRaw!$A:$A,$B2237,SolRaw!$B:$B,$C2237,SolRaw!$C:$C,I$1))/1000</f>
        <v>7.0000000000000001E-3</v>
      </c>
      <c r="J2237" s="2">
        <f>MAX(1,SUMIFS(SolRaw!$E:$E,SolRaw!$A:$A,$B2237,SolRaw!$B:$B,$C2237,SolRaw!$C:$C,J$1))/1000</f>
        <v>4.0000000000000001E-3</v>
      </c>
      <c r="K2237" s="2">
        <f>MAX(1,SUMIFS(SolRaw!$E:$E,SolRaw!$A:$A,$B2237,SolRaw!$B:$B,$C2237,SolRaw!$C:$C,K$1))/1000</f>
        <v>5.0000000000000001E-3</v>
      </c>
      <c r="L2237" s="2">
        <f>MAX(1,SUMIFS(SolRaw!$E:$E,SolRaw!$A:$A,$B2237,SolRaw!$B:$B,$C2237,SolRaw!$C:$C,L$1))/1000</f>
        <v>5.0000000000000001E-3</v>
      </c>
      <c r="M2237" s="2">
        <f>MAX(1,SUMIFS(SolRaw!$E:$E,SolRaw!$A:$A,$B2237,SolRaw!$B:$B,$C2237,SolRaw!$C:$C,M$1))/1000</f>
        <v>4.0000000000000001E-3</v>
      </c>
      <c r="N2237" s="2">
        <f t="shared" si="238"/>
        <v>5.8999999999999999E-3</v>
      </c>
      <c r="O2237" s="2">
        <f t="shared" si="239"/>
        <v>4.0000000000000001E-3</v>
      </c>
      <c r="P2237" s="2">
        <f t="shared" si="240"/>
        <v>5.0000000000000001E-3</v>
      </c>
      <c r="Q2237" s="2">
        <f t="shared" si="241"/>
        <v>5.0000000000000001E-3</v>
      </c>
      <c r="R2237" s="2">
        <f t="shared" si="242"/>
        <v>5.7499999999999999E-3</v>
      </c>
      <c r="S2237" s="2">
        <f t="shared" si="243"/>
        <v>1.2999999999999999E-2</v>
      </c>
      <c r="T2237" s="2">
        <f t="shared" si="244"/>
        <v>2.6436506745197829E-3</v>
      </c>
    </row>
    <row r="2238" spans="1:20" x14ac:dyDescent="0.2">
      <c r="A2238" t="str">
        <f>VLOOKUP(B2238,GraphStats!$A:$B,2,0)</f>
        <v>ISCAS</v>
      </c>
      <c r="B2238" t="s">
        <v>34</v>
      </c>
      <c r="C2238" t="s">
        <v>158</v>
      </c>
      <c r="D2238" s="2">
        <f>MAX(1,SUMIFS(SolRaw!$E:$E,SolRaw!$A:$A,$B2238,SolRaw!$B:$B,$C2238,SolRaw!$C:$C,D$1))/1000</f>
        <v>4.0000000000000001E-3</v>
      </c>
      <c r="E2238" s="2">
        <f>MAX(1,SUMIFS(SolRaw!$E:$E,SolRaw!$A:$A,$B2238,SolRaw!$B:$B,$C2238,SolRaw!$C:$C,E$1))/1000</f>
        <v>4.0000000000000001E-3</v>
      </c>
      <c r="F2238" s="2">
        <f>MAX(1,SUMIFS(SolRaw!$E:$E,SolRaw!$A:$A,$B2238,SolRaw!$B:$B,$C2238,SolRaw!$C:$C,F$1))/1000</f>
        <v>4.0000000000000001E-3</v>
      </c>
      <c r="G2238" s="2">
        <f>MAX(1,SUMIFS(SolRaw!$E:$E,SolRaw!$A:$A,$B2238,SolRaw!$B:$B,$C2238,SolRaw!$C:$C,G$1))/1000</f>
        <v>4.0000000000000001E-3</v>
      </c>
      <c r="H2238" s="2">
        <f>MAX(1,SUMIFS(SolRaw!$E:$E,SolRaw!$A:$A,$B2238,SolRaw!$B:$B,$C2238,SolRaw!$C:$C,H$1))/1000</f>
        <v>4.0000000000000001E-3</v>
      </c>
      <c r="I2238" s="2">
        <f>MAX(1,SUMIFS(SolRaw!$E:$E,SolRaw!$A:$A,$B2238,SolRaw!$B:$B,$C2238,SolRaw!$C:$C,I$1))/1000</f>
        <v>4.0000000000000001E-3</v>
      </c>
      <c r="J2238" s="2">
        <f>MAX(1,SUMIFS(SolRaw!$E:$E,SolRaw!$A:$A,$B2238,SolRaw!$B:$B,$C2238,SolRaw!$C:$C,J$1))/1000</f>
        <v>4.0000000000000001E-3</v>
      </c>
      <c r="K2238" s="2">
        <f>MAX(1,SUMIFS(SolRaw!$E:$E,SolRaw!$A:$A,$B2238,SolRaw!$B:$B,$C2238,SolRaw!$C:$C,K$1))/1000</f>
        <v>4.0000000000000001E-3</v>
      </c>
      <c r="L2238" s="2">
        <f>MAX(1,SUMIFS(SolRaw!$E:$E,SolRaw!$A:$A,$B2238,SolRaw!$B:$B,$C2238,SolRaw!$C:$C,L$1))/1000</f>
        <v>4.0000000000000001E-3</v>
      </c>
      <c r="M2238" s="2">
        <f>MAX(1,SUMIFS(SolRaw!$E:$E,SolRaw!$A:$A,$B2238,SolRaw!$B:$B,$C2238,SolRaw!$C:$C,M$1))/1000</f>
        <v>4.0000000000000001E-3</v>
      </c>
      <c r="N2238" s="2">
        <f t="shared" si="238"/>
        <v>4.000000000000001E-3</v>
      </c>
      <c r="O2238" s="2">
        <f t="shared" si="239"/>
        <v>4.0000000000000001E-3</v>
      </c>
      <c r="P2238" s="2">
        <f t="shared" si="240"/>
        <v>4.0000000000000001E-3</v>
      </c>
      <c r="Q2238" s="2">
        <f t="shared" si="241"/>
        <v>4.0000000000000001E-3</v>
      </c>
      <c r="R2238" s="2">
        <f t="shared" si="242"/>
        <v>4.0000000000000001E-3</v>
      </c>
      <c r="S2238" s="2">
        <f t="shared" si="243"/>
        <v>4.0000000000000001E-3</v>
      </c>
      <c r="T2238" s="2">
        <f t="shared" si="244"/>
        <v>9.1427954910851594E-19</v>
      </c>
    </row>
    <row r="2239" spans="1:20" x14ac:dyDescent="0.2">
      <c r="A2239" t="str">
        <f>VLOOKUP(B2239,GraphStats!$A:$B,2,0)</f>
        <v>ISCAS</v>
      </c>
      <c r="B2239" t="s">
        <v>34</v>
      </c>
      <c r="C2239" t="s">
        <v>159</v>
      </c>
      <c r="D2239" s="2">
        <f>MAX(1,SUMIFS(SolRaw!$E:$E,SolRaw!$A:$A,$B2239,SolRaw!$B:$B,$C2239,SolRaw!$C:$C,D$1))/1000</f>
        <v>4.0000000000000001E-3</v>
      </c>
      <c r="E2239" s="2">
        <f>MAX(1,SUMIFS(SolRaw!$E:$E,SolRaw!$A:$A,$B2239,SolRaw!$B:$B,$C2239,SolRaw!$C:$C,E$1))/1000</f>
        <v>4.0000000000000001E-3</v>
      </c>
      <c r="F2239" s="2">
        <f>MAX(1,SUMIFS(SolRaw!$E:$E,SolRaw!$A:$A,$B2239,SolRaw!$B:$B,$C2239,SolRaw!$C:$C,F$1))/1000</f>
        <v>4.0000000000000001E-3</v>
      </c>
      <c r="G2239" s="2">
        <f>MAX(1,SUMIFS(SolRaw!$E:$E,SolRaw!$A:$A,$B2239,SolRaw!$B:$B,$C2239,SolRaw!$C:$C,G$1))/1000</f>
        <v>4.0000000000000001E-3</v>
      </c>
      <c r="H2239" s="2">
        <f>MAX(1,SUMIFS(SolRaw!$E:$E,SolRaw!$A:$A,$B2239,SolRaw!$B:$B,$C2239,SolRaw!$C:$C,H$1))/1000</f>
        <v>4.0000000000000001E-3</v>
      </c>
      <c r="I2239" s="2">
        <f>MAX(1,SUMIFS(SolRaw!$E:$E,SolRaw!$A:$A,$B2239,SolRaw!$B:$B,$C2239,SolRaw!$C:$C,I$1))/1000</f>
        <v>4.0000000000000001E-3</v>
      </c>
      <c r="J2239" s="2">
        <f>MAX(1,SUMIFS(SolRaw!$E:$E,SolRaw!$A:$A,$B2239,SolRaw!$B:$B,$C2239,SolRaw!$C:$C,J$1))/1000</f>
        <v>4.0000000000000001E-3</v>
      </c>
      <c r="K2239" s="2">
        <f>MAX(1,SUMIFS(SolRaw!$E:$E,SolRaw!$A:$A,$B2239,SolRaw!$B:$B,$C2239,SolRaw!$C:$C,K$1))/1000</f>
        <v>4.0000000000000001E-3</v>
      </c>
      <c r="L2239" s="2">
        <f>MAX(1,SUMIFS(SolRaw!$E:$E,SolRaw!$A:$A,$B2239,SolRaw!$B:$B,$C2239,SolRaw!$C:$C,L$1))/1000</f>
        <v>4.0000000000000001E-3</v>
      </c>
      <c r="M2239" s="2">
        <f>MAX(1,SUMIFS(SolRaw!$E:$E,SolRaw!$A:$A,$B2239,SolRaw!$B:$B,$C2239,SolRaw!$C:$C,M$1))/1000</f>
        <v>4.0000000000000001E-3</v>
      </c>
      <c r="N2239" s="2">
        <f t="shared" si="238"/>
        <v>4.000000000000001E-3</v>
      </c>
      <c r="O2239" s="2">
        <f t="shared" si="239"/>
        <v>4.0000000000000001E-3</v>
      </c>
      <c r="P2239" s="2">
        <f t="shared" si="240"/>
        <v>4.0000000000000001E-3</v>
      </c>
      <c r="Q2239" s="2">
        <f t="shared" si="241"/>
        <v>4.0000000000000001E-3</v>
      </c>
      <c r="R2239" s="2">
        <f t="shared" si="242"/>
        <v>4.0000000000000001E-3</v>
      </c>
      <c r="S2239" s="2">
        <f t="shared" si="243"/>
        <v>4.0000000000000001E-3</v>
      </c>
      <c r="T2239" s="2">
        <f t="shared" si="244"/>
        <v>9.1427954910851594E-19</v>
      </c>
    </row>
    <row r="2240" spans="1:20" x14ac:dyDescent="0.2">
      <c r="A2240" t="str">
        <f>VLOOKUP(B2240,GraphStats!$A:$B,2,0)</f>
        <v>ISCAS</v>
      </c>
      <c r="B2240" t="s">
        <v>34</v>
      </c>
      <c r="C2240" t="s">
        <v>160</v>
      </c>
      <c r="D2240" s="2">
        <f>MAX(1,SUMIFS(SolRaw!$E:$E,SolRaw!$A:$A,$B2240,SolRaw!$B:$B,$C2240,SolRaw!$C:$C,D$1))/1000</f>
        <v>2E-3</v>
      </c>
      <c r="E2240" s="2">
        <f>MAX(1,SUMIFS(SolRaw!$E:$E,SolRaw!$A:$A,$B2240,SolRaw!$B:$B,$C2240,SolRaw!$C:$C,E$1))/1000</f>
        <v>2E-3</v>
      </c>
      <c r="F2240" s="2">
        <f>MAX(1,SUMIFS(SolRaw!$E:$E,SolRaw!$A:$A,$B2240,SolRaw!$B:$B,$C2240,SolRaw!$C:$C,F$1))/1000</f>
        <v>2E-3</v>
      </c>
      <c r="G2240" s="2">
        <f>MAX(1,SUMIFS(SolRaw!$E:$E,SolRaw!$A:$A,$B2240,SolRaw!$B:$B,$C2240,SolRaw!$C:$C,G$1))/1000</f>
        <v>5.0000000000000001E-3</v>
      </c>
      <c r="H2240" s="2">
        <f>MAX(1,SUMIFS(SolRaw!$E:$E,SolRaw!$A:$A,$B2240,SolRaw!$B:$B,$C2240,SolRaw!$C:$C,H$1))/1000</f>
        <v>2E-3</v>
      </c>
      <c r="I2240" s="2">
        <f>MAX(1,SUMIFS(SolRaw!$E:$E,SolRaw!$A:$A,$B2240,SolRaw!$B:$B,$C2240,SolRaw!$C:$C,I$1))/1000</f>
        <v>2E-3</v>
      </c>
      <c r="J2240" s="2">
        <f>MAX(1,SUMIFS(SolRaw!$E:$E,SolRaw!$A:$A,$B2240,SolRaw!$B:$B,$C2240,SolRaw!$C:$C,J$1))/1000</f>
        <v>2E-3</v>
      </c>
      <c r="K2240" s="2">
        <f>MAX(1,SUMIFS(SolRaw!$E:$E,SolRaw!$A:$A,$B2240,SolRaw!$B:$B,$C2240,SolRaw!$C:$C,K$1))/1000</f>
        <v>2E-3</v>
      </c>
      <c r="L2240" s="2">
        <f>MAX(1,SUMIFS(SolRaw!$E:$E,SolRaw!$A:$A,$B2240,SolRaw!$B:$B,$C2240,SolRaw!$C:$C,L$1))/1000</f>
        <v>2E-3</v>
      </c>
      <c r="M2240" s="2">
        <f>MAX(1,SUMIFS(SolRaw!$E:$E,SolRaw!$A:$A,$B2240,SolRaw!$B:$B,$C2240,SolRaw!$C:$C,M$1))/1000</f>
        <v>2E-3</v>
      </c>
      <c r="N2240" s="2">
        <f t="shared" si="238"/>
        <v>2.3000000000000008E-3</v>
      </c>
      <c r="O2240" s="2">
        <f t="shared" si="239"/>
        <v>2E-3</v>
      </c>
      <c r="P2240" s="2">
        <f t="shared" si="240"/>
        <v>2E-3</v>
      </c>
      <c r="Q2240" s="2">
        <f t="shared" si="241"/>
        <v>2E-3</v>
      </c>
      <c r="R2240" s="2">
        <f t="shared" si="242"/>
        <v>2E-3</v>
      </c>
      <c r="S2240" s="2">
        <f t="shared" si="243"/>
        <v>5.0000000000000001E-3</v>
      </c>
      <c r="T2240" s="2">
        <f t="shared" si="244"/>
        <v>9.4868329805051393E-4</v>
      </c>
    </row>
    <row r="2241" spans="1:20" x14ac:dyDescent="0.2">
      <c r="A2241" t="str">
        <f>VLOOKUP(B2241,GraphStats!$A:$B,2,0)</f>
        <v>ISCAS</v>
      </c>
      <c r="B2241" t="s">
        <v>34</v>
      </c>
      <c r="C2241" t="s">
        <v>161</v>
      </c>
      <c r="D2241" s="2">
        <f>MAX(1,SUMIFS(SolRaw!$E:$E,SolRaw!$A:$A,$B2241,SolRaw!$B:$B,$C2241,SolRaw!$C:$C,D$1))/1000</f>
        <v>2E-3</v>
      </c>
      <c r="E2241" s="2">
        <f>MAX(1,SUMIFS(SolRaw!$E:$E,SolRaw!$A:$A,$B2241,SolRaw!$B:$B,$C2241,SolRaw!$C:$C,E$1))/1000</f>
        <v>2E-3</v>
      </c>
      <c r="F2241" s="2">
        <f>MAX(1,SUMIFS(SolRaw!$E:$E,SolRaw!$A:$A,$B2241,SolRaw!$B:$B,$C2241,SolRaw!$C:$C,F$1))/1000</f>
        <v>2E-3</v>
      </c>
      <c r="G2241" s="2">
        <f>MAX(1,SUMIFS(SolRaw!$E:$E,SolRaw!$A:$A,$B2241,SolRaw!$B:$B,$C2241,SolRaw!$C:$C,G$1))/1000</f>
        <v>2E-3</v>
      </c>
      <c r="H2241" s="2">
        <f>MAX(1,SUMIFS(SolRaw!$E:$E,SolRaw!$A:$A,$B2241,SolRaw!$B:$B,$C2241,SolRaw!$C:$C,H$1))/1000</f>
        <v>2E-3</v>
      </c>
      <c r="I2241" s="2">
        <f>MAX(1,SUMIFS(SolRaw!$E:$E,SolRaw!$A:$A,$B2241,SolRaw!$B:$B,$C2241,SolRaw!$C:$C,I$1))/1000</f>
        <v>2E-3</v>
      </c>
      <c r="J2241" s="2">
        <f>MAX(1,SUMIFS(SolRaw!$E:$E,SolRaw!$A:$A,$B2241,SolRaw!$B:$B,$C2241,SolRaw!$C:$C,J$1))/1000</f>
        <v>2E-3</v>
      </c>
      <c r="K2241" s="2">
        <f>MAX(1,SUMIFS(SolRaw!$E:$E,SolRaw!$A:$A,$B2241,SolRaw!$B:$B,$C2241,SolRaw!$C:$C,K$1))/1000</f>
        <v>2E-3</v>
      </c>
      <c r="L2241" s="2">
        <f>MAX(1,SUMIFS(SolRaw!$E:$E,SolRaw!$A:$A,$B2241,SolRaw!$B:$B,$C2241,SolRaw!$C:$C,L$1))/1000</f>
        <v>2E-3</v>
      </c>
      <c r="M2241" s="2">
        <f>MAX(1,SUMIFS(SolRaw!$E:$E,SolRaw!$A:$A,$B2241,SolRaw!$B:$B,$C2241,SolRaw!$C:$C,M$1))/1000</f>
        <v>2E-3</v>
      </c>
      <c r="N2241" s="2">
        <f t="shared" si="238"/>
        <v>2.0000000000000005E-3</v>
      </c>
      <c r="O2241" s="2">
        <f t="shared" si="239"/>
        <v>2E-3</v>
      </c>
      <c r="P2241" s="2">
        <f t="shared" si="240"/>
        <v>2E-3</v>
      </c>
      <c r="Q2241" s="2">
        <f t="shared" si="241"/>
        <v>2E-3</v>
      </c>
      <c r="R2241" s="2">
        <f t="shared" si="242"/>
        <v>2E-3</v>
      </c>
      <c r="S2241" s="2">
        <f t="shared" si="243"/>
        <v>2E-3</v>
      </c>
      <c r="T2241" s="2">
        <f t="shared" si="244"/>
        <v>4.5713977455425797E-19</v>
      </c>
    </row>
    <row r="2242" spans="1:20" x14ac:dyDescent="0.2">
      <c r="A2242" t="str">
        <f>VLOOKUP(B2242,GraphStats!$A:$B,2,0)</f>
        <v>ISCAS</v>
      </c>
      <c r="B2242" t="s">
        <v>34</v>
      </c>
      <c r="C2242" t="s">
        <v>162</v>
      </c>
      <c r="D2242" s="2">
        <f>MAX(1,SUMIFS(SolRaw!$E:$E,SolRaw!$A:$A,$B2242,SolRaw!$B:$B,$C2242,SolRaw!$C:$C,D$1))/1000</f>
        <v>1E-3</v>
      </c>
      <c r="E2242" s="2">
        <f>MAX(1,SUMIFS(SolRaw!$E:$E,SolRaw!$A:$A,$B2242,SolRaw!$B:$B,$C2242,SolRaw!$C:$C,E$1))/1000</f>
        <v>1E-3</v>
      </c>
      <c r="F2242" s="2">
        <f>MAX(1,SUMIFS(SolRaw!$E:$E,SolRaw!$A:$A,$B2242,SolRaw!$B:$B,$C2242,SolRaw!$C:$C,F$1))/1000</f>
        <v>1E-3</v>
      </c>
      <c r="G2242" s="2">
        <f>MAX(1,SUMIFS(SolRaw!$E:$E,SolRaw!$A:$A,$B2242,SolRaw!$B:$B,$C2242,SolRaw!$C:$C,G$1))/1000</f>
        <v>1E-3</v>
      </c>
      <c r="H2242" s="2">
        <f>MAX(1,SUMIFS(SolRaw!$E:$E,SolRaw!$A:$A,$B2242,SolRaw!$B:$B,$C2242,SolRaw!$C:$C,H$1))/1000</f>
        <v>1E-3</v>
      </c>
      <c r="I2242" s="2">
        <f>MAX(1,SUMIFS(SolRaw!$E:$E,SolRaw!$A:$A,$B2242,SolRaw!$B:$B,$C2242,SolRaw!$C:$C,I$1))/1000</f>
        <v>1E-3</v>
      </c>
      <c r="J2242" s="2">
        <f>MAX(1,SUMIFS(SolRaw!$E:$E,SolRaw!$A:$A,$B2242,SolRaw!$B:$B,$C2242,SolRaw!$C:$C,J$1))/1000</f>
        <v>1E-3</v>
      </c>
      <c r="K2242" s="2">
        <f>MAX(1,SUMIFS(SolRaw!$E:$E,SolRaw!$A:$A,$B2242,SolRaw!$B:$B,$C2242,SolRaw!$C:$C,K$1))/1000</f>
        <v>1E-3</v>
      </c>
      <c r="L2242" s="2">
        <f>MAX(1,SUMIFS(SolRaw!$E:$E,SolRaw!$A:$A,$B2242,SolRaw!$B:$B,$C2242,SolRaw!$C:$C,L$1))/1000</f>
        <v>1E-3</v>
      </c>
      <c r="M2242" s="2">
        <f>MAX(1,SUMIFS(SolRaw!$E:$E,SolRaw!$A:$A,$B2242,SolRaw!$B:$B,$C2242,SolRaw!$C:$C,M$1))/1000</f>
        <v>1E-3</v>
      </c>
      <c r="N2242" s="2">
        <f t="shared" ref="N2242:N2305" si="245">AVERAGE($D2242:$M2242)</f>
        <v>1.0000000000000002E-3</v>
      </c>
      <c r="O2242" s="2">
        <f t="shared" ref="O2242:O2305" si="246">QUARTILE($D2242:$M2242,0)</f>
        <v>1E-3</v>
      </c>
      <c r="P2242" s="2">
        <f t="shared" ref="P2242:P2305" si="247">QUARTILE($D2242:$M2242,1)</f>
        <v>1E-3</v>
      </c>
      <c r="Q2242" s="2">
        <f t="shared" ref="Q2242:Q2305" si="248">QUARTILE($D2242:$M2242,2)</f>
        <v>1E-3</v>
      </c>
      <c r="R2242" s="2">
        <f t="shared" ref="R2242:R2305" si="249">QUARTILE($D2242:$M2242,3)</f>
        <v>1E-3</v>
      </c>
      <c r="S2242" s="2">
        <f t="shared" ref="S2242:S2305" si="250">QUARTILE($D2242:$M2242,4)</f>
        <v>1E-3</v>
      </c>
      <c r="T2242" s="2">
        <f t="shared" ref="T2242:T2305" si="251">STDEV($D2242:$M2242)</f>
        <v>2.2856988727712899E-19</v>
      </c>
    </row>
    <row r="2243" spans="1:20" x14ac:dyDescent="0.2">
      <c r="A2243" t="str">
        <f>VLOOKUP(B2243,GraphStats!$A:$B,2,0)</f>
        <v>ISCAS</v>
      </c>
      <c r="B2243" t="s">
        <v>24</v>
      </c>
      <c r="C2243" t="s">
        <v>136</v>
      </c>
      <c r="D2243" s="2">
        <f>MAX(1,SUMIFS(SolRaw!$E:$E,SolRaw!$A:$A,$B2243,SolRaw!$B:$B,$C2243,SolRaw!$C:$C,D$1))/1000</f>
        <v>1E-3</v>
      </c>
      <c r="E2243" s="2">
        <f>MAX(1,SUMIFS(SolRaw!$E:$E,SolRaw!$A:$A,$B2243,SolRaw!$B:$B,$C2243,SolRaw!$C:$C,E$1))/1000</f>
        <v>1E-3</v>
      </c>
      <c r="F2243" s="2">
        <f>MAX(1,SUMIFS(SolRaw!$E:$E,SolRaw!$A:$A,$B2243,SolRaw!$B:$B,$C2243,SolRaw!$C:$C,F$1))/1000</f>
        <v>1E-3</v>
      </c>
      <c r="G2243" s="2">
        <f>MAX(1,SUMIFS(SolRaw!$E:$E,SolRaw!$A:$A,$B2243,SolRaw!$B:$B,$C2243,SolRaw!$C:$C,G$1))/1000</f>
        <v>1E-3</v>
      </c>
      <c r="H2243" s="2">
        <f>MAX(1,SUMIFS(SolRaw!$E:$E,SolRaw!$A:$A,$B2243,SolRaw!$B:$B,$C2243,SolRaw!$C:$C,H$1))/1000</f>
        <v>1E-3</v>
      </c>
      <c r="I2243" s="2">
        <f>MAX(1,SUMIFS(SolRaw!$E:$E,SolRaw!$A:$A,$B2243,SolRaw!$B:$B,$C2243,SolRaw!$C:$C,I$1))/1000</f>
        <v>1E-3</v>
      </c>
      <c r="J2243" s="2">
        <f>MAX(1,SUMIFS(SolRaw!$E:$E,SolRaw!$A:$A,$B2243,SolRaw!$B:$B,$C2243,SolRaw!$C:$C,J$1))/1000</f>
        <v>1E-3</v>
      </c>
      <c r="K2243" s="2">
        <f>MAX(1,SUMIFS(SolRaw!$E:$E,SolRaw!$A:$A,$B2243,SolRaw!$B:$B,$C2243,SolRaw!$C:$C,K$1))/1000</f>
        <v>1E-3</v>
      </c>
      <c r="L2243" s="2">
        <f>MAX(1,SUMIFS(SolRaw!$E:$E,SolRaw!$A:$A,$B2243,SolRaw!$B:$B,$C2243,SolRaw!$C:$C,L$1))/1000</f>
        <v>1E-3</v>
      </c>
      <c r="M2243" s="2">
        <f>MAX(1,SUMIFS(SolRaw!$E:$E,SolRaw!$A:$A,$B2243,SolRaw!$B:$B,$C2243,SolRaw!$C:$C,M$1))/1000</f>
        <v>1E-3</v>
      </c>
      <c r="N2243" s="2">
        <f t="shared" si="245"/>
        <v>1.0000000000000002E-3</v>
      </c>
      <c r="O2243" s="2">
        <f t="shared" si="246"/>
        <v>1E-3</v>
      </c>
      <c r="P2243" s="2">
        <f t="shared" si="247"/>
        <v>1E-3</v>
      </c>
      <c r="Q2243" s="2">
        <f t="shared" si="248"/>
        <v>1E-3</v>
      </c>
      <c r="R2243" s="2">
        <f t="shared" si="249"/>
        <v>1E-3</v>
      </c>
      <c r="S2243" s="2">
        <f t="shared" si="250"/>
        <v>1E-3</v>
      </c>
      <c r="T2243" s="2">
        <f t="shared" si="251"/>
        <v>2.2856988727712899E-19</v>
      </c>
    </row>
    <row r="2244" spans="1:20" x14ac:dyDescent="0.2">
      <c r="A2244" t="str">
        <f>VLOOKUP(B2244,GraphStats!$A:$B,2,0)</f>
        <v>ISCAS</v>
      </c>
      <c r="B2244" t="s">
        <v>24</v>
      </c>
      <c r="C2244" t="s">
        <v>137</v>
      </c>
      <c r="D2244" s="2">
        <f>MAX(1,SUMIFS(SolRaw!$E:$E,SolRaw!$A:$A,$B2244,SolRaw!$B:$B,$C2244,SolRaw!$C:$C,D$1))/1000</f>
        <v>1E-3</v>
      </c>
      <c r="E2244" s="2">
        <f>MAX(1,SUMIFS(SolRaw!$E:$E,SolRaw!$A:$A,$B2244,SolRaw!$B:$B,$C2244,SolRaw!$C:$C,E$1))/1000</f>
        <v>1E-3</v>
      </c>
      <c r="F2244" s="2">
        <f>MAX(1,SUMIFS(SolRaw!$E:$E,SolRaw!$A:$A,$B2244,SolRaw!$B:$B,$C2244,SolRaw!$C:$C,F$1))/1000</f>
        <v>1E-3</v>
      </c>
      <c r="G2244" s="2">
        <f>MAX(1,SUMIFS(SolRaw!$E:$E,SolRaw!$A:$A,$B2244,SolRaw!$B:$B,$C2244,SolRaw!$C:$C,G$1))/1000</f>
        <v>1E-3</v>
      </c>
      <c r="H2244" s="2">
        <f>MAX(1,SUMIFS(SolRaw!$E:$E,SolRaw!$A:$A,$B2244,SolRaw!$B:$B,$C2244,SolRaw!$C:$C,H$1))/1000</f>
        <v>1E-3</v>
      </c>
      <c r="I2244" s="2">
        <f>MAX(1,SUMIFS(SolRaw!$E:$E,SolRaw!$A:$A,$B2244,SolRaw!$B:$B,$C2244,SolRaw!$C:$C,I$1))/1000</f>
        <v>1E-3</v>
      </c>
      <c r="J2244" s="2">
        <f>MAX(1,SUMIFS(SolRaw!$E:$E,SolRaw!$A:$A,$B2244,SolRaw!$B:$B,$C2244,SolRaw!$C:$C,J$1))/1000</f>
        <v>1E-3</v>
      </c>
      <c r="K2244" s="2">
        <f>MAX(1,SUMIFS(SolRaw!$E:$E,SolRaw!$A:$A,$B2244,SolRaw!$B:$B,$C2244,SolRaw!$C:$C,K$1))/1000</f>
        <v>1E-3</v>
      </c>
      <c r="L2244" s="2">
        <f>MAX(1,SUMIFS(SolRaw!$E:$E,SolRaw!$A:$A,$B2244,SolRaw!$B:$B,$C2244,SolRaw!$C:$C,L$1))/1000</f>
        <v>1E-3</v>
      </c>
      <c r="M2244" s="2">
        <f>MAX(1,SUMIFS(SolRaw!$E:$E,SolRaw!$A:$A,$B2244,SolRaw!$B:$B,$C2244,SolRaw!$C:$C,M$1))/1000</f>
        <v>1E-3</v>
      </c>
      <c r="N2244" s="2">
        <f t="shared" si="245"/>
        <v>1.0000000000000002E-3</v>
      </c>
      <c r="O2244" s="2">
        <f t="shared" si="246"/>
        <v>1E-3</v>
      </c>
      <c r="P2244" s="2">
        <f t="shared" si="247"/>
        <v>1E-3</v>
      </c>
      <c r="Q2244" s="2">
        <f t="shared" si="248"/>
        <v>1E-3</v>
      </c>
      <c r="R2244" s="2">
        <f t="shared" si="249"/>
        <v>1E-3</v>
      </c>
      <c r="S2244" s="2">
        <f t="shared" si="250"/>
        <v>1E-3</v>
      </c>
      <c r="T2244" s="2">
        <f t="shared" si="251"/>
        <v>2.2856988727712899E-19</v>
      </c>
    </row>
    <row r="2245" spans="1:20" x14ac:dyDescent="0.2">
      <c r="A2245" t="str">
        <f>VLOOKUP(B2245,GraphStats!$A:$B,2,0)</f>
        <v>ISCAS</v>
      </c>
      <c r="B2245" t="s">
        <v>24</v>
      </c>
      <c r="C2245" t="s">
        <v>138</v>
      </c>
      <c r="D2245" s="2">
        <f>MAX(1,SUMIFS(SolRaw!$E:$E,SolRaw!$A:$A,$B2245,SolRaw!$B:$B,$C2245,SolRaw!$C:$C,D$1))/1000</f>
        <v>1E-3</v>
      </c>
      <c r="E2245" s="2">
        <f>MAX(1,SUMIFS(SolRaw!$E:$E,SolRaw!$A:$A,$B2245,SolRaw!$B:$B,$C2245,SolRaw!$C:$C,E$1))/1000</f>
        <v>1E-3</v>
      </c>
      <c r="F2245" s="2">
        <f>MAX(1,SUMIFS(SolRaw!$E:$E,SolRaw!$A:$A,$B2245,SolRaw!$B:$B,$C2245,SolRaw!$C:$C,F$1))/1000</f>
        <v>1E-3</v>
      </c>
      <c r="G2245" s="2">
        <f>MAX(1,SUMIFS(SolRaw!$E:$E,SolRaw!$A:$A,$B2245,SolRaw!$B:$B,$C2245,SolRaw!$C:$C,G$1))/1000</f>
        <v>1E-3</v>
      </c>
      <c r="H2245" s="2">
        <f>MAX(1,SUMIFS(SolRaw!$E:$E,SolRaw!$A:$A,$B2245,SolRaw!$B:$B,$C2245,SolRaw!$C:$C,H$1))/1000</f>
        <v>1E-3</v>
      </c>
      <c r="I2245" s="2">
        <f>MAX(1,SUMIFS(SolRaw!$E:$E,SolRaw!$A:$A,$B2245,SolRaw!$B:$B,$C2245,SolRaw!$C:$C,I$1))/1000</f>
        <v>1E-3</v>
      </c>
      <c r="J2245" s="2">
        <f>MAX(1,SUMIFS(SolRaw!$E:$E,SolRaw!$A:$A,$B2245,SolRaw!$B:$B,$C2245,SolRaw!$C:$C,J$1))/1000</f>
        <v>1E-3</v>
      </c>
      <c r="K2245" s="2">
        <f>MAX(1,SUMIFS(SolRaw!$E:$E,SolRaw!$A:$A,$B2245,SolRaw!$B:$B,$C2245,SolRaw!$C:$C,K$1))/1000</f>
        <v>2E-3</v>
      </c>
      <c r="L2245" s="2">
        <f>MAX(1,SUMIFS(SolRaw!$E:$E,SolRaw!$A:$A,$B2245,SolRaw!$B:$B,$C2245,SolRaw!$C:$C,L$1))/1000</f>
        <v>1E-3</v>
      </c>
      <c r="M2245" s="2">
        <f>MAX(1,SUMIFS(SolRaw!$E:$E,SolRaw!$A:$A,$B2245,SolRaw!$B:$B,$C2245,SolRaw!$C:$C,M$1))/1000</f>
        <v>1E-3</v>
      </c>
      <c r="N2245" s="2">
        <f t="shared" si="245"/>
        <v>1.1000000000000003E-3</v>
      </c>
      <c r="O2245" s="2">
        <f t="shared" si="246"/>
        <v>1E-3</v>
      </c>
      <c r="P2245" s="2">
        <f t="shared" si="247"/>
        <v>1E-3</v>
      </c>
      <c r="Q2245" s="2">
        <f t="shared" si="248"/>
        <v>1E-3</v>
      </c>
      <c r="R2245" s="2">
        <f t="shared" si="249"/>
        <v>1E-3</v>
      </c>
      <c r="S2245" s="2">
        <f t="shared" si="250"/>
        <v>2E-3</v>
      </c>
      <c r="T2245" s="2">
        <f t="shared" si="251"/>
        <v>3.1622776601683794E-4</v>
      </c>
    </row>
    <row r="2246" spans="1:20" x14ac:dyDescent="0.2">
      <c r="A2246" t="str">
        <f>VLOOKUP(B2246,GraphStats!$A:$B,2,0)</f>
        <v>ISCAS</v>
      </c>
      <c r="B2246" t="s">
        <v>24</v>
      </c>
      <c r="C2246" t="s">
        <v>139</v>
      </c>
      <c r="D2246" s="2">
        <f>MAX(1,SUMIFS(SolRaw!$E:$E,SolRaw!$A:$A,$B2246,SolRaw!$B:$B,$C2246,SolRaw!$C:$C,D$1))/1000</f>
        <v>1E-3</v>
      </c>
      <c r="E2246" s="2">
        <f>MAX(1,SUMIFS(SolRaw!$E:$E,SolRaw!$A:$A,$B2246,SolRaw!$B:$B,$C2246,SolRaw!$C:$C,E$1))/1000</f>
        <v>1E-3</v>
      </c>
      <c r="F2246" s="2">
        <f>MAX(1,SUMIFS(SolRaw!$E:$E,SolRaw!$A:$A,$B2246,SolRaw!$B:$B,$C2246,SolRaw!$C:$C,F$1))/1000</f>
        <v>2E-3</v>
      </c>
      <c r="G2246" s="2">
        <f>MAX(1,SUMIFS(SolRaw!$E:$E,SolRaw!$A:$A,$B2246,SolRaw!$B:$B,$C2246,SolRaw!$C:$C,G$1))/1000</f>
        <v>1E-3</v>
      </c>
      <c r="H2246" s="2">
        <f>MAX(1,SUMIFS(SolRaw!$E:$E,SolRaw!$A:$A,$B2246,SolRaw!$B:$B,$C2246,SolRaw!$C:$C,H$1))/1000</f>
        <v>1E-3</v>
      </c>
      <c r="I2246" s="2">
        <f>MAX(1,SUMIFS(SolRaw!$E:$E,SolRaw!$A:$A,$B2246,SolRaw!$B:$B,$C2246,SolRaw!$C:$C,I$1))/1000</f>
        <v>1E-3</v>
      </c>
      <c r="J2246" s="2">
        <f>MAX(1,SUMIFS(SolRaw!$E:$E,SolRaw!$A:$A,$B2246,SolRaw!$B:$B,$C2246,SolRaw!$C:$C,J$1))/1000</f>
        <v>1E-3</v>
      </c>
      <c r="K2246" s="2">
        <f>MAX(1,SUMIFS(SolRaw!$E:$E,SolRaw!$A:$A,$B2246,SolRaw!$B:$B,$C2246,SolRaw!$C:$C,K$1))/1000</f>
        <v>3.0000000000000001E-3</v>
      </c>
      <c r="L2246" s="2">
        <f>MAX(1,SUMIFS(SolRaw!$E:$E,SolRaw!$A:$A,$B2246,SolRaw!$B:$B,$C2246,SolRaw!$C:$C,L$1))/1000</f>
        <v>3.0000000000000001E-3</v>
      </c>
      <c r="M2246" s="2">
        <f>MAX(1,SUMIFS(SolRaw!$E:$E,SolRaw!$A:$A,$B2246,SolRaw!$B:$B,$C2246,SolRaw!$C:$C,M$1))/1000</f>
        <v>1E-3</v>
      </c>
      <c r="N2246" s="2">
        <f t="shared" si="245"/>
        <v>1.5E-3</v>
      </c>
      <c r="O2246" s="2">
        <f t="shared" si="246"/>
        <v>1E-3</v>
      </c>
      <c r="P2246" s="2">
        <f t="shared" si="247"/>
        <v>1E-3</v>
      </c>
      <c r="Q2246" s="2">
        <f t="shared" si="248"/>
        <v>1E-3</v>
      </c>
      <c r="R2246" s="2">
        <f t="shared" si="249"/>
        <v>1.75E-3</v>
      </c>
      <c r="S2246" s="2">
        <f t="shared" si="250"/>
        <v>3.0000000000000001E-3</v>
      </c>
      <c r="T2246" s="2">
        <f t="shared" si="251"/>
        <v>8.498365855987974E-4</v>
      </c>
    </row>
    <row r="2247" spans="1:20" x14ac:dyDescent="0.2">
      <c r="A2247" t="str">
        <f>VLOOKUP(B2247,GraphStats!$A:$B,2,0)</f>
        <v>ISCAS</v>
      </c>
      <c r="B2247" t="s">
        <v>24</v>
      </c>
      <c r="C2247" t="s">
        <v>140</v>
      </c>
      <c r="D2247" s="2">
        <f>MAX(1,SUMIFS(SolRaw!$E:$E,SolRaw!$A:$A,$B2247,SolRaw!$B:$B,$C2247,SolRaw!$C:$C,D$1))/1000</f>
        <v>2E-3</v>
      </c>
      <c r="E2247" s="2">
        <f>MAX(1,SUMIFS(SolRaw!$E:$E,SolRaw!$A:$A,$B2247,SolRaw!$B:$B,$C2247,SolRaw!$C:$C,E$1))/1000</f>
        <v>1E-3</v>
      </c>
      <c r="F2247" s="2">
        <f>MAX(1,SUMIFS(SolRaw!$E:$E,SolRaw!$A:$A,$B2247,SolRaw!$B:$B,$C2247,SolRaw!$C:$C,F$1))/1000</f>
        <v>1E-3</v>
      </c>
      <c r="G2247" s="2">
        <f>MAX(1,SUMIFS(SolRaw!$E:$E,SolRaw!$A:$A,$B2247,SolRaw!$B:$B,$C2247,SolRaw!$C:$C,G$1))/1000</f>
        <v>3.0000000000000001E-3</v>
      </c>
      <c r="H2247" s="2">
        <f>MAX(1,SUMIFS(SolRaw!$E:$E,SolRaw!$A:$A,$B2247,SolRaw!$B:$B,$C2247,SolRaw!$C:$C,H$1))/1000</f>
        <v>1E-3</v>
      </c>
      <c r="I2247" s="2">
        <f>MAX(1,SUMIFS(SolRaw!$E:$E,SolRaw!$A:$A,$B2247,SolRaw!$B:$B,$C2247,SolRaw!$C:$C,I$1))/1000</f>
        <v>1E-3</v>
      </c>
      <c r="J2247" s="2">
        <f>MAX(1,SUMIFS(SolRaw!$E:$E,SolRaw!$A:$A,$B2247,SolRaw!$B:$B,$C2247,SolRaw!$C:$C,J$1))/1000</f>
        <v>3.0000000000000001E-3</v>
      </c>
      <c r="K2247" s="2">
        <f>MAX(1,SUMIFS(SolRaw!$E:$E,SolRaw!$A:$A,$B2247,SolRaw!$B:$B,$C2247,SolRaw!$C:$C,K$1))/1000</f>
        <v>1E-3</v>
      </c>
      <c r="L2247" s="2">
        <f>MAX(1,SUMIFS(SolRaw!$E:$E,SolRaw!$A:$A,$B2247,SolRaw!$B:$B,$C2247,SolRaw!$C:$C,L$1))/1000</f>
        <v>1E-3</v>
      </c>
      <c r="M2247" s="2">
        <f>MAX(1,SUMIFS(SolRaw!$E:$E,SolRaw!$A:$A,$B2247,SolRaw!$B:$B,$C2247,SolRaw!$C:$C,M$1))/1000</f>
        <v>2E-3</v>
      </c>
      <c r="N2247" s="2">
        <f t="shared" si="245"/>
        <v>1.6000000000000001E-3</v>
      </c>
      <c r="O2247" s="2">
        <f t="shared" si="246"/>
        <v>1E-3</v>
      </c>
      <c r="P2247" s="2">
        <f t="shared" si="247"/>
        <v>1E-3</v>
      </c>
      <c r="Q2247" s="2">
        <f t="shared" si="248"/>
        <v>1E-3</v>
      </c>
      <c r="R2247" s="2">
        <f t="shared" si="249"/>
        <v>2E-3</v>
      </c>
      <c r="S2247" s="2">
        <f t="shared" si="250"/>
        <v>3.0000000000000001E-3</v>
      </c>
      <c r="T2247" s="2">
        <f t="shared" si="251"/>
        <v>8.4327404271156777E-4</v>
      </c>
    </row>
    <row r="2248" spans="1:20" x14ac:dyDescent="0.2">
      <c r="A2248" t="str">
        <f>VLOOKUP(B2248,GraphStats!$A:$B,2,0)</f>
        <v>ISCAS</v>
      </c>
      <c r="B2248" t="s">
        <v>24</v>
      </c>
      <c r="C2248" t="s">
        <v>141</v>
      </c>
      <c r="D2248" s="2">
        <f>MAX(1,SUMIFS(SolRaw!$E:$E,SolRaw!$A:$A,$B2248,SolRaw!$B:$B,$C2248,SolRaw!$C:$C,D$1))/1000</f>
        <v>1E-3</v>
      </c>
      <c r="E2248" s="2">
        <f>MAX(1,SUMIFS(SolRaw!$E:$E,SolRaw!$A:$A,$B2248,SolRaw!$B:$B,$C2248,SolRaw!$C:$C,E$1))/1000</f>
        <v>1E-3</v>
      </c>
      <c r="F2248" s="2">
        <f>MAX(1,SUMIFS(SolRaw!$E:$E,SolRaw!$A:$A,$B2248,SolRaw!$B:$B,$C2248,SolRaw!$C:$C,F$1))/1000</f>
        <v>1E-3</v>
      </c>
      <c r="G2248" s="2">
        <f>MAX(1,SUMIFS(SolRaw!$E:$E,SolRaw!$A:$A,$B2248,SolRaw!$B:$B,$C2248,SolRaw!$C:$C,G$1))/1000</f>
        <v>1E-3</v>
      </c>
      <c r="H2248" s="2">
        <f>MAX(1,SUMIFS(SolRaw!$E:$E,SolRaw!$A:$A,$B2248,SolRaw!$B:$B,$C2248,SolRaw!$C:$C,H$1))/1000</f>
        <v>3.0000000000000001E-3</v>
      </c>
      <c r="I2248" s="2">
        <f>MAX(1,SUMIFS(SolRaw!$E:$E,SolRaw!$A:$A,$B2248,SolRaw!$B:$B,$C2248,SolRaw!$C:$C,I$1))/1000</f>
        <v>1E-3</v>
      </c>
      <c r="J2248" s="2">
        <f>MAX(1,SUMIFS(SolRaw!$E:$E,SolRaw!$A:$A,$B2248,SolRaw!$B:$B,$C2248,SolRaw!$C:$C,J$1))/1000</f>
        <v>1E-3</v>
      </c>
      <c r="K2248" s="2">
        <f>MAX(1,SUMIFS(SolRaw!$E:$E,SolRaw!$A:$A,$B2248,SolRaw!$B:$B,$C2248,SolRaw!$C:$C,K$1))/1000</f>
        <v>1E-3</v>
      </c>
      <c r="L2248" s="2">
        <f>MAX(1,SUMIFS(SolRaw!$E:$E,SolRaw!$A:$A,$B2248,SolRaw!$B:$B,$C2248,SolRaw!$C:$C,L$1))/1000</f>
        <v>1E-3</v>
      </c>
      <c r="M2248" s="2">
        <f>MAX(1,SUMIFS(SolRaw!$E:$E,SolRaw!$A:$A,$B2248,SolRaw!$B:$B,$C2248,SolRaw!$C:$C,M$1))/1000</f>
        <v>1E-3</v>
      </c>
      <c r="N2248" s="2">
        <f t="shared" si="245"/>
        <v>1.2000000000000003E-3</v>
      </c>
      <c r="O2248" s="2">
        <f t="shared" si="246"/>
        <v>1E-3</v>
      </c>
      <c r="P2248" s="2">
        <f t="shared" si="247"/>
        <v>1E-3</v>
      </c>
      <c r="Q2248" s="2">
        <f t="shared" si="248"/>
        <v>1E-3</v>
      </c>
      <c r="R2248" s="2">
        <f t="shared" si="249"/>
        <v>1E-3</v>
      </c>
      <c r="S2248" s="2">
        <f t="shared" si="250"/>
        <v>3.0000000000000001E-3</v>
      </c>
      <c r="T2248" s="2">
        <f t="shared" si="251"/>
        <v>6.3245553203367588E-4</v>
      </c>
    </row>
    <row r="2249" spans="1:20" x14ac:dyDescent="0.2">
      <c r="A2249" t="str">
        <f>VLOOKUP(B2249,GraphStats!$A:$B,2,0)</f>
        <v>ISCAS</v>
      </c>
      <c r="B2249" t="s">
        <v>24</v>
      </c>
      <c r="C2249" t="s">
        <v>142</v>
      </c>
      <c r="D2249" s="2">
        <f>MAX(1,SUMIFS(SolRaw!$E:$E,SolRaw!$A:$A,$B2249,SolRaw!$B:$B,$C2249,SolRaw!$C:$C,D$1))/1000</f>
        <v>2E-3</v>
      </c>
      <c r="E2249" s="2">
        <f>MAX(1,SUMIFS(SolRaw!$E:$E,SolRaw!$A:$A,$B2249,SolRaw!$B:$B,$C2249,SolRaw!$C:$C,E$1))/1000</f>
        <v>1E-3</v>
      </c>
      <c r="F2249" s="2">
        <f>MAX(1,SUMIFS(SolRaw!$E:$E,SolRaw!$A:$A,$B2249,SolRaw!$B:$B,$C2249,SolRaw!$C:$C,F$1))/1000</f>
        <v>1E-3</v>
      </c>
      <c r="G2249" s="2">
        <f>MAX(1,SUMIFS(SolRaw!$E:$E,SolRaw!$A:$A,$B2249,SolRaw!$B:$B,$C2249,SolRaw!$C:$C,G$1))/1000</f>
        <v>1E-3</v>
      </c>
      <c r="H2249" s="2">
        <f>MAX(1,SUMIFS(SolRaw!$E:$E,SolRaw!$A:$A,$B2249,SolRaw!$B:$B,$C2249,SolRaw!$C:$C,H$1))/1000</f>
        <v>1E-3</v>
      </c>
      <c r="I2249" s="2">
        <f>MAX(1,SUMIFS(SolRaw!$E:$E,SolRaw!$A:$A,$B2249,SolRaw!$B:$B,$C2249,SolRaw!$C:$C,I$1))/1000</f>
        <v>1E-3</v>
      </c>
      <c r="J2249" s="2">
        <f>MAX(1,SUMIFS(SolRaw!$E:$E,SolRaw!$A:$A,$B2249,SolRaw!$B:$B,$C2249,SolRaw!$C:$C,J$1))/1000</f>
        <v>1E-3</v>
      </c>
      <c r="K2249" s="2">
        <f>MAX(1,SUMIFS(SolRaw!$E:$E,SolRaw!$A:$A,$B2249,SolRaw!$B:$B,$C2249,SolRaw!$C:$C,K$1))/1000</f>
        <v>1E-3</v>
      </c>
      <c r="L2249" s="2">
        <f>MAX(1,SUMIFS(SolRaw!$E:$E,SolRaw!$A:$A,$B2249,SolRaw!$B:$B,$C2249,SolRaw!$C:$C,L$1))/1000</f>
        <v>1E-3</v>
      </c>
      <c r="M2249" s="2">
        <f>MAX(1,SUMIFS(SolRaw!$E:$E,SolRaw!$A:$A,$B2249,SolRaw!$B:$B,$C2249,SolRaw!$C:$C,M$1))/1000</f>
        <v>2E-3</v>
      </c>
      <c r="N2249" s="2">
        <f t="shared" si="245"/>
        <v>1.2000000000000001E-3</v>
      </c>
      <c r="O2249" s="2">
        <f t="shared" si="246"/>
        <v>1E-3</v>
      </c>
      <c r="P2249" s="2">
        <f t="shared" si="247"/>
        <v>1E-3</v>
      </c>
      <c r="Q2249" s="2">
        <f t="shared" si="248"/>
        <v>1E-3</v>
      </c>
      <c r="R2249" s="2">
        <f t="shared" si="249"/>
        <v>1E-3</v>
      </c>
      <c r="S2249" s="2">
        <f t="shared" si="250"/>
        <v>2E-3</v>
      </c>
      <c r="T2249" s="2">
        <f t="shared" si="251"/>
        <v>4.2163702135578388E-4</v>
      </c>
    </row>
    <row r="2250" spans="1:20" x14ac:dyDescent="0.2">
      <c r="A2250" t="str">
        <f>VLOOKUP(B2250,GraphStats!$A:$B,2,0)</f>
        <v>ISCAS</v>
      </c>
      <c r="B2250" t="s">
        <v>24</v>
      </c>
      <c r="C2250" t="s">
        <v>143</v>
      </c>
      <c r="D2250" s="2">
        <f>MAX(1,SUMIFS(SolRaw!$E:$E,SolRaw!$A:$A,$B2250,SolRaw!$B:$B,$C2250,SolRaw!$C:$C,D$1))/1000</f>
        <v>1E-3</v>
      </c>
      <c r="E2250" s="2">
        <f>MAX(1,SUMIFS(SolRaw!$E:$E,SolRaw!$A:$A,$B2250,SolRaw!$B:$B,$C2250,SolRaw!$C:$C,E$1))/1000</f>
        <v>1E-3</v>
      </c>
      <c r="F2250" s="2">
        <f>MAX(1,SUMIFS(SolRaw!$E:$E,SolRaw!$A:$A,$B2250,SolRaw!$B:$B,$C2250,SolRaw!$C:$C,F$1))/1000</f>
        <v>1E-3</v>
      </c>
      <c r="G2250" s="2">
        <f>MAX(1,SUMIFS(SolRaw!$E:$E,SolRaw!$A:$A,$B2250,SolRaw!$B:$B,$C2250,SolRaw!$C:$C,G$1))/1000</f>
        <v>2E-3</v>
      </c>
      <c r="H2250" s="2">
        <f>MAX(1,SUMIFS(SolRaw!$E:$E,SolRaw!$A:$A,$B2250,SolRaw!$B:$B,$C2250,SolRaw!$C:$C,H$1))/1000</f>
        <v>2E-3</v>
      </c>
      <c r="I2250" s="2">
        <f>MAX(1,SUMIFS(SolRaw!$E:$E,SolRaw!$A:$A,$B2250,SolRaw!$B:$B,$C2250,SolRaw!$C:$C,I$1))/1000</f>
        <v>1E-3</v>
      </c>
      <c r="J2250" s="2">
        <f>MAX(1,SUMIFS(SolRaw!$E:$E,SolRaw!$A:$A,$B2250,SolRaw!$B:$B,$C2250,SolRaw!$C:$C,J$1))/1000</f>
        <v>1E-3</v>
      </c>
      <c r="K2250" s="2">
        <f>MAX(1,SUMIFS(SolRaw!$E:$E,SolRaw!$A:$A,$B2250,SolRaw!$B:$B,$C2250,SolRaw!$C:$C,K$1))/1000</f>
        <v>1E-3</v>
      </c>
      <c r="L2250" s="2">
        <f>MAX(1,SUMIFS(SolRaw!$E:$E,SolRaw!$A:$A,$B2250,SolRaw!$B:$B,$C2250,SolRaw!$C:$C,L$1))/1000</f>
        <v>1E-3</v>
      </c>
      <c r="M2250" s="2">
        <f>MAX(1,SUMIFS(SolRaw!$E:$E,SolRaw!$A:$A,$B2250,SolRaw!$B:$B,$C2250,SolRaw!$C:$C,M$1))/1000</f>
        <v>1E-3</v>
      </c>
      <c r="N2250" s="2">
        <f t="shared" si="245"/>
        <v>1.2000000000000003E-3</v>
      </c>
      <c r="O2250" s="2">
        <f t="shared" si="246"/>
        <v>1E-3</v>
      </c>
      <c r="P2250" s="2">
        <f t="shared" si="247"/>
        <v>1E-3</v>
      </c>
      <c r="Q2250" s="2">
        <f t="shared" si="248"/>
        <v>1E-3</v>
      </c>
      <c r="R2250" s="2">
        <f t="shared" si="249"/>
        <v>1E-3</v>
      </c>
      <c r="S2250" s="2">
        <f t="shared" si="250"/>
        <v>2E-3</v>
      </c>
      <c r="T2250" s="2">
        <f t="shared" si="251"/>
        <v>4.2163702135578388E-4</v>
      </c>
    </row>
    <row r="2251" spans="1:20" x14ac:dyDescent="0.2">
      <c r="A2251" t="str">
        <f>VLOOKUP(B2251,GraphStats!$A:$B,2,0)</f>
        <v>ISCAS</v>
      </c>
      <c r="B2251" t="s">
        <v>24</v>
      </c>
      <c r="C2251" t="s">
        <v>144</v>
      </c>
      <c r="D2251" s="2">
        <f>MAX(1,SUMIFS(SolRaw!$E:$E,SolRaw!$A:$A,$B2251,SolRaw!$B:$B,$C2251,SolRaw!$C:$C,D$1))/1000</f>
        <v>1E-3</v>
      </c>
      <c r="E2251" s="2">
        <f>MAX(1,SUMIFS(SolRaw!$E:$E,SolRaw!$A:$A,$B2251,SolRaw!$B:$B,$C2251,SolRaw!$C:$C,E$1))/1000</f>
        <v>3.0000000000000001E-3</v>
      </c>
      <c r="F2251" s="2">
        <f>MAX(1,SUMIFS(SolRaw!$E:$E,SolRaw!$A:$A,$B2251,SolRaw!$B:$B,$C2251,SolRaw!$C:$C,F$1))/1000</f>
        <v>1E-3</v>
      </c>
      <c r="G2251" s="2">
        <f>MAX(1,SUMIFS(SolRaw!$E:$E,SolRaw!$A:$A,$B2251,SolRaw!$B:$B,$C2251,SolRaw!$C:$C,G$1))/1000</f>
        <v>1E-3</v>
      </c>
      <c r="H2251" s="2">
        <f>MAX(1,SUMIFS(SolRaw!$E:$E,SolRaw!$A:$A,$B2251,SolRaw!$B:$B,$C2251,SolRaw!$C:$C,H$1))/1000</f>
        <v>1E-3</v>
      </c>
      <c r="I2251" s="2">
        <f>MAX(1,SUMIFS(SolRaw!$E:$E,SolRaw!$A:$A,$B2251,SolRaw!$B:$B,$C2251,SolRaw!$C:$C,I$1))/1000</f>
        <v>1E-3</v>
      </c>
      <c r="J2251" s="2">
        <f>MAX(1,SUMIFS(SolRaw!$E:$E,SolRaw!$A:$A,$B2251,SolRaw!$B:$B,$C2251,SolRaw!$C:$C,J$1))/1000</f>
        <v>1E-3</v>
      </c>
      <c r="K2251" s="2">
        <f>MAX(1,SUMIFS(SolRaw!$E:$E,SolRaw!$A:$A,$B2251,SolRaw!$B:$B,$C2251,SolRaw!$C:$C,K$1))/1000</f>
        <v>1E-3</v>
      </c>
      <c r="L2251" s="2">
        <f>MAX(1,SUMIFS(SolRaw!$E:$E,SolRaw!$A:$A,$B2251,SolRaw!$B:$B,$C2251,SolRaw!$C:$C,L$1))/1000</f>
        <v>2E-3</v>
      </c>
      <c r="M2251" s="2">
        <f>MAX(1,SUMIFS(SolRaw!$E:$E,SolRaw!$A:$A,$B2251,SolRaw!$B:$B,$C2251,SolRaw!$C:$C,M$1))/1000</f>
        <v>1E-3</v>
      </c>
      <c r="N2251" s="2">
        <f t="shared" si="245"/>
        <v>1.3000000000000002E-3</v>
      </c>
      <c r="O2251" s="2">
        <f t="shared" si="246"/>
        <v>1E-3</v>
      </c>
      <c r="P2251" s="2">
        <f t="shared" si="247"/>
        <v>1E-3</v>
      </c>
      <c r="Q2251" s="2">
        <f t="shared" si="248"/>
        <v>1E-3</v>
      </c>
      <c r="R2251" s="2">
        <f t="shared" si="249"/>
        <v>1E-3</v>
      </c>
      <c r="S2251" s="2">
        <f t="shared" si="250"/>
        <v>3.0000000000000001E-3</v>
      </c>
      <c r="T2251" s="2">
        <f t="shared" si="251"/>
        <v>6.7494855771055285E-4</v>
      </c>
    </row>
    <row r="2252" spans="1:20" x14ac:dyDescent="0.2">
      <c r="A2252" t="str">
        <f>VLOOKUP(B2252,GraphStats!$A:$B,2,0)</f>
        <v>ISCAS</v>
      </c>
      <c r="B2252" t="s">
        <v>24</v>
      </c>
      <c r="C2252" t="s">
        <v>145</v>
      </c>
      <c r="D2252" s="2">
        <f>MAX(1,SUMIFS(SolRaw!$E:$E,SolRaw!$A:$A,$B2252,SolRaw!$B:$B,$C2252,SolRaw!$C:$C,D$1))/1000</f>
        <v>1E-3</v>
      </c>
      <c r="E2252" s="2">
        <f>MAX(1,SUMIFS(SolRaw!$E:$E,SolRaw!$A:$A,$B2252,SolRaw!$B:$B,$C2252,SolRaw!$C:$C,E$1))/1000</f>
        <v>1E-3</v>
      </c>
      <c r="F2252" s="2">
        <f>MAX(1,SUMIFS(SolRaw!$E:$E,SolRaw!$A:$A,$B2252,SolRaw!$B:$B,$C2252,SolRaw!$C:$C,F$1))/1000</f>
        <v>1E-3</v>
      </c>
      <c r="G2252" s="2">
        <f>MAX(1,SUMIFS(SolRaw!$E:$E,SolRaw!$A:$A,$B2252,SolRaw!$B:$B,$C2252,SolRaw!$C:$C,G$1))/1000</f>
        <v>1E-3</v>
      </c>
      <c r="H2252" s="2">
        <f>MAX(1,SUMIFS(SolRaw!$E:$E,SolRaw!$A:$A,$B2252,SolRaw!$B:$B,$C2252,SolRaw!$C:$C,H$1))/1000</f>
        <v>1E-3</v>
      </c>
      <c r="I2252" s="2">
        <f>MAX(1,SUMIFS(SolRaw!$E:$E,SolRaw!$A:$A,$B2252,SolRaw!$B:$B,$C2252,SolRaw!$C:$C,I$1))/1000</f>
        <v>2E-3</v>
      </c>
      <c r="J2252" s="2">
        <f>MAX(1,SUMIFS(SolRaw!$E:$E,SolRaw!$A:$A,$B2252,SolRaw!$B:$B,$C2252,SolRaw!$C:$C,J$1))/1000</f>
        <v>1E-3</v>
      </c>
      <c r="K2252" s="2">
        <f>MAX(1,SUMIFS(SolRaw!$E:$E,SolRaw!$A:$A,$B2252,SolRaw!$B:$B,$C2252,SolRaw!$C:$C,K$1))/1000</f>
        <v>1E-3</v>
      </c>
      <c r="L2252" s="2">
        <f>MAX(1,SUMIFS(SolRaw!$E:$E,SolRaw!$A:$A,$B2252,SolRaw!$B:$B,$C2252,SolRaw!$C:$C,L$1))/1000</f>
        <v>1E-3</v>
      </c>
      <c r="M2252" s="2">
        <f>MAX(1,SUMIFS(SolRaw!$E:$E,SolRaw!$A:$A,$B2252,SolRaw!$B:$B,$C2252,SolRaw!$C:$C,M$1))/1000</f>
        <v>1E-3</v>
      </c>
      <c r="N2252" s="2">
        <f t="shared" si="245"/>
        <v>1.1000000000000003E-3</v>
      </c>
      <c r="O2252" s="2">
        <f t="shared" si="246"/>
        <v>1E-3</v>
      </c>
      <c r="P2252" s="2">
        <f t="shared" si="247"/>
        <v>1E-3</v>
      </c>
      <c r="Q2252" s="2">
        <f t="shared" si="248"/>
        <v>1E-3</v>
      </c>
      <c r="R2252" s="2">
        <f t="shared" si="249"/>
        <v>1E-3</v>
      </c>
      <c r="S2252" s="2">
        <f t="shared" si="250"/>
        <v>2E-3</v>
      </c>
      <c r="T2252" s="2">
        <f t="shared" si="251"/>
        <v>3.1622776601683789E-4</v>
      </c>
    </row>
    <row r="2253" spans="1:20" x14ac:dyDescent="0.2">
      <c r="A2253" t="str">
        <f>VLOOKUP(B2253,GraphStats!$A:$B,2,0)</f>
        <v>ISCAS</v>
      </c>
      <c r="B2253" t="s">
        <v>24</v>
      </c>
      <c r="C2253" t="s">
        <v>146</v>
      </c>
      <c r="D2253" s="2">
        <f>MAX(1,SUMIFS(SolRaw!$E:$E,SolRaw!$A:$A,$B2253,SolRaw!$B:$B,$C2253,SolRaw!$C:$C,D$1))/1000</f>
        <v>1E-3</v>
      </c>
      <c r="E2253" s="2">
        <f>MAX(1,SUMIFS(SolRaw!$E:$E,SolRaw!$A:$A,$B2253,SolRaw!$B:$B,$C2253,SolRaw!$C:$C,E$1))/1000</f>
        <v>1E-3</v>
      </c>
      <c r="F2253" s="2">
        <f>MAX(1,SUMIFS(SolRaw!$E:$E,SolRaw!$A:$A,$B2253,SolRaw!$B:$B,$C2253,SolRaw!$C:$C,F$1))/1000</f>
        <v>1E-3</v>
      </c>
      <c r="G2253" s="2">
        <f>MAX(1,SUMIFS(SolRaw!$E:$E,SolRaw!$A:$A,$B2253,SolRaw!$B:$B,$C2253,SolRaw!$C:$C,G$1))/1000</f>
        <v>1E-3</v>
      </c>
      <c r="H2253" s="2">
        <f>MAX(1,SUMIFS(SolRaw!$E:$E,SolRaw!$A:$A,$B2253,SolRaw!$B:$B,$C2253,SolRaw!$C:$C,H$1))/1000</f>
        <v>1E-3</v>
      </c>
      <c r="I2253" s="2">
        <f>MAX(1,SUMIFS(SolRaw!$E:$E,SolRaw!$A:$A,$B2253,SolRaw!$B:$B,$C2253,SolRaw!$C:$C,I$1))/1000</f>
        <v>1E-3</v>
      </c>
      <c r="J2253" s="2">
        <f>MAX(1,SUMIFS(SolRaw!$E:$E,SolRaw!$A:$A,$B2253,SolRaw!$B:$B,$C2253,SolRaw!$C:$C,J$1))/1000</f>
        <v>1E-3</v>
      </c>
      <c r="K2253" s="2">
        <f>MAX(1,SUMIFS(SolRaw!$E:$E,SolRaw!$A:$A,$B2253,SolRaw!$B:$B,$C2253,SolRaw!$C:$C,K$1))/1000</f>
        <v>1E-3</v>
      </c>
      <c r="L2253" s="2">
        <f>MAX(1,SUMIFS(SolRaw!$E:$E,SolRaw!$A:$A,$B2253,SolRaw!$B:$B,$C2253,SolRaw!$C:$C,L$1))/1000</f>
        <v>1E-3</v>
      </c>
      <c r="M2253" s="2">
        <f>MAX(1,SUMIFS(SolRaw!$E:$E,SolRaw!$A:$A,$B2253,SolRaw!$B:$B,$C2253,SolRaw!$C:$C,M$1))/1000</f>
        <v>1E-3</v>
      </c>
      <c r="N2253" s="2">
        <f t="shared" si="245"/>
        <v>1.0000000000000002E-3</v>
      </c>
      <c r="O2253" s="2">
        <f t="shared" si="246"/>
        <v>1E-3</v>
      </c>
      <c r="P2253" s="2">
        <f t="shared" si="247"/>
        <v>1E-3</v>
      </c>
      <c r="Q2253" s="2">
        <f t="shared" si="248"/>
        <v>1E-3</v>
      </c>
      <c r="R2253" s="2">
        <f t="shared" si="249"/>
        <v>1E-3</v>
      </c>
      <c r="S2253" s="2">
        <f t="shared" si="250"/>
        <v>1E-3</v>
      </c>
      <c r="T2253" s="2">
        <f t="shared" si="251"/>
        <v>2.2856988727712899E-19</v>
      </c>
    </row>
    <row r="2254" spans="1:20" x14ac:dyDescent="0.2">
      <c r="A2254" t="str">
        <f>VLOOKUP(B2254,GraphStats!$A:$B,2,0)</f>
        <v>ISCAS</v>
      </c>
      <c r="B2254" t="s">
        <v>24</v>
      </c>
      <c r="C2254" t="s">
        <v>147</v>
      </c>
      <c r="D2254" s="2">
        <f>MAX(1,SUMIFS(SolRaw!$E:$E,SolRaw!$A:$A,$B2254,SolRaw!$B:$B,$C2254,SolRaw!$C:$C,D$1))/1000</f>
        <v>1E-3</v>
      </c>
      <c r="E2254" s="2">
        <f>MAX(1,SUMIFS(SolRaw!$E:$E,SolRaw!$A:$A,$B2254,SolRaw!$B:$B,$C2254,SolRaw!$C:$C,E$1))/1000</f>
        <v>1E-3</v>
      </c>
      <c r="F2254" s="2">
        <f>MAX(1,SUMIFS(SolRaw!$E:$E,SolRaw!$A:$A,$B2254,SolRaw!$B:$B,$C2254,SolRaw!$C:$C,F$1))/1000</f>
        <v>1E-3</v>
      </c>
      <c r="G2254" s="2">
        <f>MAX(1,SUMIFS(SolRaw!$E:$E,SolRaw!$A:$A,$B2254,SolRaw!$B:$B,$C2254,SolRaw!$C:$C,G$1))/1000</f>
        <v>1E-3</v>
      </c>
      <c r="H2254" s="2">
        <f>MAX(1,SUMIFS(SolRaw!$E:$E,SolRaw!$A:$A,$B2254,SolRaw!$B:$B,$C2254,SolRaw!$C:$C,H$1))/1000</f>
        <v>2E-3</v>
      </c>
      <c r="I2254" s="2">
        <f>MAX(1,SUMIFS(SolRaw!$E:$E,SolRaw!$A:$A,$B2254,SolRaw!$B:$B,$C2254,SolRaw!$C:$C,I$1))/1000</f>
        <v>1E-3</v>
      </c>
      <c r="J2254" s="2">
        <f>MAX(1,SUMIFS(SolRaw!$E:$E,SolRaw!$A:$A,$B2254,SolRaw!$B:$B,$C2254,SolRaw!$C:$C,J$1))/1000</f>
        <v>1E-3</v>
      </c>
      <c r="K2254" s="2">
        <f>MAX(1,SUMIFS(SolRaw!$E:$E,SolRaw!$A:$A,$B2254,SolRaw!$B:$B,$C2254,SolRaw!$C:$C,K$1))/1000</f>
        <v>1E-3</v>
      </c>
      <c r="L2254" s="2">
        <f>MAX(1,SUMIFS(SolRaw!$E:$E,SolRaw!$A:$A,$B2254,SolRaw!$B:$B,$C2254,SolRaw!$C:$C,L$1))/1000</f>
        <v>1E-3</v>
      </c>
      <c r="M2254" s="2">
        <f>MAX(1,SUMIFS(SolRaw!$E:$E,SolRaw!$A:$A,$B2254,SolRaw!$B:$B,$C2254,SolRaw!$C:$C,M$1))/1000</f>
        <v>2E-3</v>
      </c>
      <c r="N2254" s="2">
        <f t="shared" si="245"/>
        <v>1.2000000000000001E-3</v>
      </c>
      <c r="O2254" s="2">
        <f t="shared" si="246"/>
        <v>1E-3</v>
      </c>
      <c r="P2254" s="2">
        <f t="shared" si="247"/>
        <v>1E-3</v>
      </c>
      <c r="Q2254" s="2">
        <f t="shared" si="248"/>
        <v>1E-3</v>
      </c>
      <c r="R2254" s="2">
        <f t="shared" si="249"/>
        <v>1E-3</v>
      </c>
      <c r="S2254" s="2">
        <f t="shared" si="250"/>
        <v>2E-3</v>
      </c>
      <c r="T2254" s="2">
        <f t="shared" si="251"/>
        <v>4.2163702135578388E-4</v>
      </c>
    </row>
    <row r="2255" spans="1:20" x14ac:dyDescent="0.2">
      <c r="A2255" t="str">
        <f>VLOOKUP(B2255,GraphStats!$A:$B,2,0)</f>
        <v>ISCAS</v>
      </c>
      <c r="B2255" t="s">
        <v>24</v>
      </c>
      <c r="C2255" t="s">
        <v>148</v>
      </c>
      <c r="D2255" s="2">
        <f>MAX(1,SUMIFS(SolRaw!$E:$E,SolRaw!$A:$A,$B2255,SolRaw!$B:$B,$C2255,SolRaw!$C:$C,D$1))/1000</f>
        <v>1E-3</v>
      </c>
      <c r="E2255" s="2">
        <f>MAX(1,SUMIFS(SolRaw!$E:$E,SolRaw!$A:$A,$B2255,SolRaw!$B:$B,$C2255,SolRaw!$C:$C,E$1))/1000</f>
        <v>1E-3</v>
      </c>
      <c r="F2255" s="2">
        <f>MAX(1,SUMIFS(SolRaw!$E:$E,SolRaw!$A:$A,$B2255,SolRaw!$B:$B,$C2255,SolRaw!$C:$C,F$1))/1000</f>
        <v>1E-3</v>
      </c>
      <c r="G2255" s="2">
        <f>MAX(1,SUMIFS(SolRaw!$E:$E,SolRaw!$A:$A,$B2255,SolRaw!$B:$B,$C2255,SolRaw!$C:$C,G$1))/1000</f>
        <v>3.0000000000000001E-3</v>
      </c>
      <c r="H2255" s="2">
        <f>MAX(1,SUMIFS(SolRaw!$E:$E,SolRaw!$A:$A,$B2255,SolRaw!$B:$B,$C2255,SolRaw!$C:$C,H$1))/1000</f>
        <v>1E-3</v>
      </c>
      <c r="I2255" s="2">
        <f>MAX(1,SUMIFS(SolRaw!$E:$E,SolRaw!$A:$A,$B2255,SolRaw!$B:$B,$C2255,SolRaw!$C:$C,I$1))/1000</f>
        <v>1E-3</v>
      </c>
      <c r="J2255" s="2">
        <f>MAX(1,SUMIFS(SolRaw!$E:$E,SolRaw!$A:$A,$B2255,SolRaw!$B:$B,$C2255,SolRaw!$C:$C,J$1))/1000</f>
        <v>1E-3</v>
      </c>
      <c r="K2255" s="2">
        <f>MAX(1,SUMIFS(SolRaw!$E:$E,SolRaw!$A:$A,$B2255,SolRaw!$B:$B,$C2255,SolRaw!$C:$C,K$1))/1000</f>
        <v>1E-3</v>
      </c>
      <c r="L2255" s="2">
        <f>MAX(1,SUMIFS(SolRaw!$E:$E,SolRaw!$A:$A,$B2255,SolRaw!$B:$B,$C2255,SolRaw!$C:$C,L$1))/1000</f>
        <v>1E-3</v>
      </c>
      <c r="M2255" s="2">
        <f>MAX(1,SUMIFS(SolRaw!$E:$E,SolRaw!$A:$A,$B2255,SolRaw!$B:$B,$C2255,SolRaw!$C:$C,M$1))/1000</f>
        <v>1E-3</v>
      </c>
      <c r="N2255" s="2">
        <f t="shared" si="245"/>
        <v>1.2000000000000003E-3</v>
      </c>
      <c r="O2255" s="2">
        <f t="shared" si="246"/>
        <v>1E-3</v>
      </c>
      <c r="P2255" s="2">
        <f t="shared" si="247"/>
        <v>1E-3</v>
      </c>
      <c r="Q2255" s="2">
        <f t="shared" si="248"/>
        <v>1E-3</v>
      </c>
      <c r="R2255" s="2">
        <f t="shared" si="249"/>
        <v>1E-3</v>
      </c>
      <c r="S2255" s="2">
        <f t="shared" si="250"/>
        <v>3.0000000000000001E-3</v>
      </c>
      <c r="T2255" s="2">
        <f t="shared" si="251"/>
        <v>6.3245553203367588E-4</v>
      </c>
    </row>
    <row r="2256" spans="1:20" x14ac:dyDescent="0.2">
      <c r="A2256" t="str">
        <f>VLOOKUP(B2256,GraphStats!$A:$B,2,0)</f>
        <v>ISCAS</v>
      </c>
      <c r="B2256" t="s">
        <v>24</v>
      </c>
      <c r="C2256" t="s">
        <v>149</v>
      </c>
      <c r="D2256" s="2">
        <f>MAX(1,SUMIFS(SolRaw!$E:$E,SolRaw!$A:$A,$B2256,SolRaw!$B:$B,$C2256,SolRaw!$C:$C,D$1))/1000</f>
        <v>1E-3</v>
      </c>
      <c r="E2256" s="2">
        <f>MAX(1,SUMIFS(SolRaw!$E:$E,SolRaw!$A:$A,$B2256,SolRaw!$B:$B,$C2256,SolRaw!$C:$C,E$1))/1000</f>
        <v>1E-3</v>
      </c>
      <c r="F2256" s="2">
        <f>MAX(1,SUMIFS(SolRaw!$E:$E,SolRaw!$A:$A,$B2256,SolRaw!$B:$B,$C2256,SolRaw!$C:$C,F$1))/1000</f>
        <v>1E-3</v>
      </c>
      <c r="G2256" s="2">
        <f>MAX(1,SUMIFS(SolRaw!$E:$E,SolRaw!$A:$A,$B2256,SolRaw!$B:$B,$C2256,SolRaw!$C:$C,G$1))/1000</f>
        <v>1E-3</v>
      </c>
      <c r="H2256" s="2">
        <f>MAX(1,SUMIFS(SolRaw!$E:$E,SolRaw!$A:$A,$B2256,SolRaw!$B:$B,$C2256,SolRaw!$C:$C,H$1))/1000</f>
        <v>3.0000000000000001E-3</v>
      </c>
      <c r="I2256" s="2">
        <f>MAX(1,SUMIFS(SolRaw!$E:$E,SolRaw!$A:$A,$B2256,SolRaw!$B:$B,$C2256,SolRaw!$C:$C,I$1))/1000</f>
        <v>1E-3</v>
      </c>
      <c r="J2256" s="2">
        <f>MAX(1,SUMIFS(SolRaw!$E:$E,SolRaw!$A:$A,$B2256,SolRaw!$B:$B,$C2256,SolRaw!$C:$C,J$1))/1000</f>
        <v>1E-3</v>
      </c>
      <c r="K2256" s="2">
        <f>MAX(1,SUMIFS(SolRaw!$E:$E,SolRaw!$A:$A,$B2256,SolRaw!$B:$B,$C2256,SolRaw!$C:$C,K$1))/1000</f>
        <v>3.0000000000000001E-3</v>
      </c>
      <c r="L2256" s="2">
        <f>MAX(1,SUMIFS(SolRaw!$E:$E,SolRaw!$A:$A,$B2256,SolRaw!$B:$B,$C2256,SolRaw!$C:$C,L$1))/1000</f>
        <v>1E-3</v>
      </c>
      <c r="M2256" s="2">
        <f>MAX(1,SUMIFS(SolRaw!$E:$E,SolRaw!$A:$A,$B2256,SolRaw!$B:$B,$C2256,SolRaw!$C:$C,M$1))/1000</f>
        <v>1E-3</v>
      </c>
      <c r="N2256" s="2">
        <f t="shared" si="245"/>
        <v>1.4000000000000002E-3</v>
      </c>
      <c r="O2256" s="2">
        <f t="shared" si="246"/>
        <v>1E-3</v>
      </c>
      <c r="P2256" s="2">
        <f t="shared" si="247"/>
        <v>1E-3</v>
      </c>
      <c r="Q2256" s="2">
        <f t="shared" si="248"/>
        <v>1E-3</v>
      </c>
      <c r="R2256" s="2">
        <f t="shared" si="249"/>
        <v>1E-3</v>
      </c>
      <c r="S2256" s="2">
        <f t="shared" si="250"/>
        <v>3.0000000000000001E-3</v>
      </c>
      <c r="T2256" s="2">
        <f t="shared" si="251"/>
        <v>8.4327404271156787E-4</v>
      </c>
    </row>
    <row r="2257" spans="1:20" x14ac:dyDescent="0.2">
      <c r="A2257" t="str">
        <f>VLOOKUP(B2257,GraphStats!$A:$B,2,0)</f>
        <v>ISCAS</v>
      </c>
      <c r="B2257" t="s">
        <v>24</v>
      </c>
      <c r="C2257" t="s">
        <v>150</v>
      </c>
      <c r="D2257" s="2">
        <f>MAX(1,SUMIFS(SolRaw!$E:$E,SolRaw!$A:$A,$B2257,SolRaw!$B:$B,$C2257,SolRaw!$C:$C,D$1))/1000</f>
        <v>1E-3</v>
      </c>
      <c r="E2257" s="2">
        <f>MAX(1,SUMIFS(SolRaw!$E:$E,SolRaw!$A:$A,$B2257,SolRaw!$B:$B,$C2257,SolRaw!$C:$C,E$1))/1000</f>
        <v>1E-3</v>
      </c>
      <c r="F2257" s="2">
        <f>MAX(1,SUMIFS(SolRaw!$E:$E,SolRaw!$A:$A,$B2257,SolRaw!$B:$B,$C2257,SolRaw!$C:$C,F$1))/1000</f>
        <v>1E-3</v>
      </c>
      <c r="G2257" s="2">
        <f>MAX(1,SUMIFS(SolRaw!$E:$E,SolRaw!$A:$A,$B2257,SolRaw!$B:$B,$C2257,SolRaw!$C:$C,G$1))/1000</f>
        <v>1E-3</v>
      </c>
      <c r="H2257" s="2">
        <f>MAX(1,SUMIFS(SolRaw!$E:$E,SolRaw!$A:$A,$B2257,SolRaw!$B:$B,$C2257,SolRaw!$C:$C,H$1))/1000</f>
        <v>1E-3</v>
      </c>
      <c r="I2257" s="2">
        <f>MAX(1,SUMIFS(SolRaw!$E:$E,SolRaw!$A:$A,$B2257,SolRaw!$B:$B,$C2257,SolRaw!$C:$C,I$1))/1000</f>
        <v>1E-3</v>
      </c>
      <c r="J2257" s="2">
        <f>MAX(1,SUMIFS(SolRaw!$E:$E,SolRaw!$A:$A,$B2257,SolRaw!$B:$B,$C2257,SolRaw!$C:$C,J$1))/1000</f>
        <v>2E-3</v>
      </c>
      <c r="K2257" s="2">
        <f>MAX(1,SUMIFS(SolRaw!$E:$E,SolRaw!$A:$A,$B2257,SolRaw!$B:$B,$C2257,SolRaw!$C:$C,K$1))/1000</f>
        <v>2E-3</v>
      </c>
      <c r="L2257" s="2">
        <f>MAX(1,SUMIFS(SolRaw!$E:$E,SolRaw!$A:$A,$B2257,SolRaw!$B:$B,$C2257,SolRaw!$C:$C,L$1))/1000</f>
        <v>1E-3</v>
      </c>
      <c r="M2257" s="2">
        <f>MAX(1,SUMIFS(SolRaw!$E:$E,SolRaw!$A:$A,$B2257,SolRaw!$B:$B,$C2257,SolRaw!$C:$C,M$1))/1000</f>
        <v>1E-3</v>
      </c>
      <c r="N2257" s="2">
        <f t="shared" si="245"/>
        <v>1.2000000000000001E-3</v>
      </c>
      <c r="O2257" s="2">
        <f t="shared" si="246"/>
        <v>1E-3</v>
      </c>
      <c r="P2257" s="2">
        <f t="shared" si="247"/>
        <v>1E-3</v>
      </c>
      <c r="Q2257" s="2">
        <f t="shared" si="248"/>
        <v>1E-3</v>
      </c>
      <c r="R2257" s="2">
        <f t="shared" si="249"/>
        <v>1E-3</v>
      </c>
      <c r="S2257" s="2">
        <f t="shared" si="250"/>
        <v>2E-3</v>
      </c>
      <c r="T2257" s="2">
        <f t="shared" si="251"/>
        <v>4.2163702135578388E-4</v>
      </c>
    </row>
    <row r="2258" spans="1:20" x14ac:dyDescent="0.2">
      <c r="A2258" t="str">
        <f>VLOOKUP(B2258,GraphStats!$A:$B,2,0)</f>
        <v>ISCAS</v>
      </c>
      <c r="B2258" t="s">
        <v>24</v>
      </c>
      <c r="C2258" t="s">
        <v>151</v>
      </c>
      <c r="D2258" s="2">
        <f>MAX(1,SUMIFS(SolRaw!$E:$E,SolRaw!$A:$A,$B2258,SolRaw!$B:$B,$C2258,SolRaw!$C:$C,D$1))/1000</f>
        <v>1E-3</v>
      </c>
      <c r="E2258" s="2">
        <f>MAX(1,SUMIFS(SolRaw!$E:$E,SolRaw!$A:$A,$B2258,SolRaw!$B:$B,$C2258,SolRaw!$C:$C,E$1))/1000</f>
        <v>1E-3</v>
      </c>
      <c r="F2258" s="2">
        <f>MAX(1,SUMIFS(SolRaw!$E:$E,SolRaw!$A:$A,$B2258,SolRaw!$B:$B,$C2258,SolRaw!$C:$C,F$1))/1000</f>
        <v>1E-3</v>
      </c>
      <c r="G2258" s="2">
        <f>MAX(1,SUMIFS(SolRaw!$E:$E,SolRaw!$A:$A,$B2258,SolRaw!$B:$B,$C2258,SolRaw!$C:$C,G$1))/1000</f>
        <v>3.0000000000000001E-3</v>
      </c>
      <c r="H2258" s="2">
        <f>MAX(1,SUMIFS(SolRaw!$E:$E,SolRaw!$A:$A,$B2258,SolRaw!$B:$B,$C2258,SolRaw!$C:$C,H$1))/1000</f>
        <v>1E-3</v>
      </c>
      <c r="I2258" s="2">
        <f>MAX(1,SUMIFS(SolRaw!$E:$E,SolRaw!$A:$A,$B2258,SolRaw!$B:$B,$C2258,SolRaw!$C:$C,I$1))/1000</f>
        <v>1E-3</v>
      </c>
      <c r="J2258" s="2">
        <f>MAX(1,SUMIFS(SolRaw!$E:$E,SolRaw!$A:$A,$B2258,SolRaw!$B:$B,$C2258,SolRaw!$C:$C,J$1))/1000</f>
        <v>1E-3</v>
      </c>
      <c r="K2258" s="2">
        <f>MAX(1,SUMIFS(SolRaw!$E:$E,SolRaw!$A:$A,$B2258,SolRaw!$B:$B,$C2258,SolRaw!$C:$C,K$1))/1000</f>
        <v>1E-3</v>
      </c>
      <c r="L2258" s="2">
        <f>MAX(1,SUMIFS(SolRaw!$E:$E,SolRaw!$A:$A,$B2258,SolRaw!$B:$B,$C2258,SolRaw!$C:$C,L$1))/1000</f>
        <v>1E-3</v>
      </c>
      <c r="M2258" s="2">
        <f>MAX(1,SUMIFS(SolRaw!$E:$E,SolRaw!$A:$A,$B2258,SolRaw!$B:$B,$C2258,SolRaw!$C:$C,M$1))/1000</f>
        <v>1E-3</v>
      </c>
      <c r="N2258" s="2">
        <f t="shared" si="245"/>
        <v>1.2000000000000003E-3</v>
      </c>
      <c r="O2258" s="2">
        <f t="shared" si="246"/>
        <v>1E-3</v>
      </c>
      <c r="P2258" s="2">
        <f t="shared" si="247"/>
        <v>1E-3</v>
      </c>
      <c r="Q2258" s="2">
        <f t="shared" si="248"/>
        <v>1E-3</v>
      </c>
      <c r="R2258" s="2">
        <f t="shared" si="249"/>
        <v>1E-3</v>
      </c>
      <c r="S2258" s="2">
        <f t="shared" si="250"/>
        <v>3.0000000000000001E-3</v>
      </c>
      <c r="T2258" s="2">
        <f t="shared" si="251"/>
        <v>6.3245553203367588E-4</v>
      </c>
    </row>
    <row r="2259" spans="1:20" x14ac:dyDescent="0.2">
      <c r="A2259" t="str">
        <f>VLOOKUP(B2259,GraphStats!$A:$B,2,0)</f>
        <v>ISCAS</v>
      </c>
      <c r="B2259" t="s">
        <v>24</v>
      </c>
      <c r="C2259" t="s">
        <v>152</v>
      </c>
      <c r="D2259" s="2">
        <f>MAX(1,SUMIFS(SolRaw!$E:$E,SolRaw!$A:$A,$B2259,SolRaw!$B:$B,$C2259,SolRaw!$C:$C,D$1))/1000</f>
        <v>1E-3</v>
      </c>
      <c r="E2259" s="2">
        <f>MAX(1,SUMIFS(SolRaw!$E:$E,SolRaw!$A:$A,$B2259,SolRaw!$B:$B,$C2259,SolRaw!$C:$C,E$1))/1000</f>
        <v>1E-3</v>
      </c>
      <c r="F2259" s="2">
        <f>MAX(1,SUMIFS(SolRaw!$E:$E,SolRaw!$A:$A,$B2259,SolRaw!$B:$B,$C2259,SolRaw!$C:$C,F$1))/1000</f>
        <v>1E-3</v>
      </c>
      <c r="G2259" s="2">
        <f>MAX(1,SUMIFS(SolRaw!$E:$E,SolRaw!$A:$A,$B2259,SolRaw!$B:$B,$C2259,SolRaw!$C:$C,G$1))/1000</f>
        <v>1E-3</v>
      </c>
      <c r="H2259" s="2">
        <f>MAX(1,SUMIFS(SolRaw!$E:$E,SolRaw!$A:$A,$B2259,SolRaw!$B:$B,$C2259,SolRaw!$C:$C,H$1))/1000</f>
        <v>1E-3</v>
      </c>
      <c r="I2259" s="2">
        <f>MAX(1,SUMIFS(SolRaw!$E:$E,SolRaw!$A:$A,$B2259,SolRaw!$B:$B,$C2259,SolRaw!$C:$C,I$1))/1000</f>
        <v>2E-3</v>
      </c>
      <c r="J2259" s="2">
        <f>MAX(1,SUMIFS(SolRaw!$E:$E,SolRaw!$A:$A,$B2259,SolRaw!$B:$B,$C2259,SolRaw!$C:$C,J$1))/1000</f>
        <v>1E-3</v>
      </c>
      <c r="K2259" s="2">
        <f>MAX(1,SUMIFS(SolRaw!$E:$E,SolRaw!$A:$A,$B2259,SolRaw!$B:$B,$C2259,SolRaw!$C:$C,K$1))/1000</f>
        <v>1E-3</v>
      </c>
      <c r="L2259" s="2">
        <f>MAX(1,SUMIFS(SolRaw!$E:$E,SolRaw!$A:$A,$B2259,SolRaw!$B:$B,$C2259,SolRaw!$C:$C,L$1))/1000</f>
        <v>1E-3</v>
      </c>
      <c r="M2259" s="2">
        <f>MAX(1,SUMIFS(SolRaw!$E:$E,SolRaw!$A:$A,$B2259,SolRaw!$B:$B,$C2259,SolRaw!$C:$C,M$1))/1000</f>
        <v>1E-3</v>
      </c>
      <c r="N2259" s="2">
        <f t="shared" si="245"/>
        <v>1.1000000000000003E-3</v>
      </c>
      <c r="O2259" s="2">
        <f t="shared" si="246"/>
        <v>1E-3</v>
      </c>
      <c r="P2259" s="2">
        <f t="shared" si="247"/>
        <v>1E-3</v>
      </c>
      <c r="Q2259" s="2">
        <f t="shared" si="248"/>
        <v>1E-3</v>
      </c>
      <c r="R2259" s="2">
        <f t="shared" si="249"/>
        <v>1E-3</v>
      </c>
      <c r="S2259" s="2">
        <f t="shared" si="250"/>
        <v>2E-3</v>
      </c>
      <c r="T2259" s="2">
        <f t="shared" si="251"/>
        <v>3.1622776601683789E-4</v>
      </c>
    </row>
    <row r="2260" spans="1:20" x14ac:dyDescent="0.2">
      <c r="A2260" t="str">
        <f>VLOOKUP(B2260,GraphStats!$A:$B,2,0)</f>
        <v>ISCAS</v>
      </c>
      <c r="B2260" t="s">
        <v>24</v>
      </c>
      <c r="C2260" t="s">
        <v>153</v>
      </c>
      <c r="D2260" s="2">
        <f>MAX(1,SUMIFS(SolRaw!$E:$E,SolRaw!$A:$A,$B2260,SolRaw!$B:$B,$C2260,SolRaw!$C:$C,D$1))/1000</f>
        <v>1E-3</v>
      </c>
      <c r="E2260" s="2">
        <f>MAX(1,SUMIFS(SolRaw!$E:$E,SolRaw!$A:$A,$B2260,SolRaw!$B:$B,$C2260,SolRaw!$C:$C,E$1))/1000</f>
        <v>1E-3</v>
      </c>
      <c r="F2260" s="2">
        <f>MAX(1,SUMIFS(SolRaw!$E:$E,SolRaw!$A:$A,$B2260,SolRaw!$B:$B,$C2260,SolRaw!$C:$C,F$1))/1000</f>
        <v>1E-3</v>
      </c>
      <c r="G2260" s="2">
        <f>MAX(1,SUMIFS(SolRaw!$E:$E,SolRaw!$A:$A,$B2260,SolRaw!$B:$B,$C2260,SolRaw!$C:$C,G$1))/1000</f>
        <v>1E-3</v>
      </c>
      <c r="H2260" s="2">
        <f>MAX(1,SUMIFS(SolRaw!$E:$E,SolRaw!$A:$A,$B2260,SolRaw!$B:$B,$C2260,SolRaw!$C:$C,H$1))/1000</f>
        <v>1E-3</v>
      </c>
      <c r="I2260" s="2">
        <f>MAX(1,SUMIFS(SolRaw!$E:$E,SolRaw!$A:$A,$B2260,SolRaw!$B:$B,$C2260,SolRaw!$C:$C,I$1))/1000</f>
        <v>2E-3</v>
      </c>
      <c r="J2260" s="2">
        <f>MAX(1,SUMIFS(SolRaw!$E:$E,SolRaw!$A:$A,$B2260,SolRaw!$B:$B,$C2260,SolRaw!$C:$C,J$1))/1000</f>
        <v>1E-3</v>
      </c>
      <c r="K2260" s="2">
        <f>MAX(1,SUMIFS(SolRaw!$E:$E,SolRaw!$A:$A,$B2260,SolRaw!$B:$B,$C2260,SolRaw!$C:$C,K$1))/1000</f>
        <v>1E-3</v>
      </c>
      <c r="L2260" s="2">
        <f>MAX(1,SUMIFS(SolRaw!$E:$E,SolRaw!$A:$A,$B2260,SolRaw!$B:$B,$C2260,SolRaw!$C:$C,L$1))/1000</f>
        <v>1E-3</v>
      </c>
      <c r="M2260" s="2">
        <f>MAX(1,SUMIFS(SolRaw!$E:$E,SolRaw!$A:$A,$B2260,SolRaw!$B:$B,$C2260,SolRaw!$C:$C,M$1))/1000</f>
        <v>1E-3</v>
      </c>
      <c r="N2260" s="2">
        <f t="shared" si="245"/>
        <v>1.1000000000000003E-3</v>
      </c>
      <c r="O2260" s="2">
        <f t="shared" si="246"/>
        <v>1E-3</v>
      </c>
      <c r="P2260" s="2">
        <f t="shared" si="247"/>
        <v>1E-3</v>
      </c>
      <c r="Q2260" s="2">
        <f t="shared" si="248"/>
        <v>1E-3</v>
      </c>
      <c r="R2260" s="2">
        <f t="shared" si="249"/>
        <v>1E-3</v>
      </c>
      <c r="S2260" s="2">
        <f t="shared" si="250"/>
        <v>2E-3</v>
      </c>
      <c r="T2260" s="2">
        <f t="shared" si="251"/>
        <v>3.1622776601683789E-4</v>
      </c>
    </row>
    <row r="2261" spans="1:20" x14ac:dyDescent="0.2">
      <c r="A2261" t="str">
        <f>VLOOKUP(B2261,GraphStats!$A:$B,2,0)</f>
        <v>ISCAS</v>
      </c>
      <c r="B2261" t="s">
        <v>24</v>
      </c>
      <c r="C2261" t="s">
        <v>154</v>
      </c>
      <c r="D2261" s="2">
        <f>MAX(1,SUMIFS(SolRaw!$E:$E,SolRaw!$A:$A,$B2261,SolRaw!$B:$B,$C2261,SolRaw!$C:$C,D$1))/1000</f>
        <v>1E-3</v>
      </c>
      <c r="E2261" s="2">
        <f>MAX(1,SUMIFS(SolRaw!$E:$E,SolRaw!$A:$A,$B2261,SolRaw!$B:$B,$C2261,SolRaw!$C:$C,E$1))/1000</f>
        <v>3.0000000000000001E-3</v>
      </c>
      <c r="F2261" s="2">
        <f>MAX(1,SUMIFS(SolRaw!$E:$E,SolRaw!$A:$A,$B2261,SolRaw!$B:$B,$C2261,SolRaw!$C:$C,F$1))/1000</f>
        <v>1E-3</v>
      </c>
      <c r="G2261" s="2">
        <f>MAX(1,SUMIFS(SolRaw!$E:$E,SolRaw!$A:$A,$B2261,SolRaw!$B:$B,$C2261,SolRaw!$C:$C,G$1))/1000</f>
        <v>1E-3</v>
      </c>
      <c r="H2261" s="2">
        <f>MAX(1,SUMIFS(SolRaw!$E:$E,SolRaw!$A:$A,$B2261,SolRaw!$B:$B,$C2261,SolRaw!$C:$C,H$1))/1000</f>
        <v>1E-3</v>
      </c>
      <c r="I2261" s="2">
        <f>MAX(1,SUMIFS(SolRaw!$E:$E,SolRaw!$A:$A,$B2261,SolRaw!$B:$B,$C2261,SolRaw!$C:$C,I$1))/1000</f>
        <v>1E-3</v>
      </c>
      <c r="J2261" s="2">
        <f>MAX(1,SUMIFS(SolRaw!$E:$E,SolRaw!$A:$A,$B2261,SolRaw!$B:$B,$C2261,SolRaw!$C:$C,J$1))/1000</f>
        <v>1E-3</v>
      </c>
      <c r="K2261" s="2">
        <f>MAX(1,SUMIFS(SolRaw!$E:$E,SolRaw!$A:$A,$B2261,SolRaw!$B:$B,$C2261,SolRaw!$C:$C,K$1))/1000</f>
        <v>1E-3</v>
      </c>
      <c r="L2261" s="2">
        <f>MAX(1,SUMIFS(SolRaw!$E:$E,SolRaw!$A:$A,$B2261,SolRaw!$B:$B,$C2261,SolRaw!$C:$C,L$1))/1000</f>
        <v>3.0000000000000001E-3</v>
      </c>
      <c r="M2261" s="2">
        <f>MAX(1,SUMIFS(SolRaw!$E:$E,SolRaw!$A:$A,$B2261,SolRaw!$B:$B,$C2261,SolRaw!$C:$C,M$1))/1000</f>
        <v>1E-3</v>
      </c>
      <c r="N2261" s="2">
        <f t="shared" si="245"/>
        <v>1.4000000000000002E-3</v>
      </c>
      <c r="O2261" s="2">
        <f t="shared" si="246"/>
        <v>1E-3</v>
      </c>
      <c r="P2261" s="2">
        <f t="shared" si="247"/>
        <v>1E-3</v>
      </c>
      <c r="Q2261" s="2">
        <f t="shared" si="248"/>
        <v>1E-3</v>
      </c>
      <c r="R2261" s="2">
        <f t="shared" si="249"/>
        <v>1E-3</v>
      </c>
      <c r="S2261" s="2">
        <f t="shared" si="250"/>
        <v>3.0000000000000001E-3</v>
      </c>
      <c r="T2261" s="2">
        <f t="shared" si="251"/>
        <v>8.4327404271156787E-4</v>
      </c>
    </row>
    <row r="2262" spans="1:20" x14ac:dyDescent="0.2">
      <c r="A2262" t="str">
        <f>VLOOKUP(B2262,GraphStats!$A:$B,2,0)</f>
        <v>ISCAS</v>
      </c>
      <c r="B2262" t="s">
        <v>24</v>
      </c>
      <c r="C2262" t="s">
        <v>155</v>
      </c>
      <c r="D2262" s="2">
        <f>MAX(1,SUMIFS(SolRaw!$E:$E,SolRaw!$A:$A,$B2262,SolRaw!$B:$B,$C2262,SolRaw!$C:$C,D$1))/1000</f>
        <v>1E-3</v>
      </c>
      <c r="E2262" s="2">
        <f>MAX(1,SUMIFS(SolRaw!$E:$E,SolRaw!$A:$A,$B2262,SolRaw!$B:$B,$C2262,SolRaw!$C:$C,E$1))/1000</f>
        <v>1E-3</v>
      </c>
      <c r="F2262" s="2">
        <f>MAX(1,SUMIFS(SolRaw!$E:$E,SolRaw!$A:$A,$B2262,SolRaw!$B:$B,$C2262,SolRaw!$C:$C,F$1))/1000</f>
        <v>1E-3</v>
      </c>
      <c r="G2262" s="2">
        <f>MAX(1,SUMIFS(SolRaw!$E:$E,SolRaw!$A:$A,$B2262,SolRaw!$B:$B,$C2262,SolRaw!$C:$C,G$1))/1000</f>
        <v>1E-3</v>
      </c>
      <c r="H2262" s="2">
        <f>MAX(1,SUMIFS(SolRaw!$E:$E,SolRaw!$A:$A,$B2262,SolRaw!$B:$B,$C2262,SolRaw!$C:$C,H$1))/1000</f>
        <v>2E-3</v>
      </c>
      <c r="I2262" s="2">
        <f>MAX(1,SUMIFS(SolRaw!$E:$E,SolRaw!$A:$A,$B2262,SolRaw!$B:$B,$C2262,SolRaw!$C:$C,I$1))/1000</f>
        <v>1E-3</v>
      </c>
      <c r="J2262" s="2">
        <f>MAX(1,SUMIFS(SolRaw!$E:$E,SolRaw!$A:$A,$B2262,SolRaw!$B:$B,$C2262,SolRaw!$C:$C,J$1))/1000</f>
        <v>1E-3</v>
      </c>
      <c r="K2262" s="2">
        <f>MAX(1,SUMIFS(SolRaw!$E:$E,SolRaw!$A:$A,$B2262,SolRaw!$B:$B,$C2262,SolRaw!$C:$C,K$1))/1000</f>
        <v>1E-3</v>
      </c>
      <c r="L2262" s="2">
        <f>MAX(1,SUMIFS(SolRaw!$E:$E,SolRaw!$A:$A,$B2262,SolRaw!$B:$B,$C2262,SolRaw!$C:$C,L$1))/1000</f>
        <v>1E-3</v>
      </c>
      <c r="M2262" s="2">
        <f>MAX(1,SUMIFS(SolRaw!$E:$E,SolRaw!$A:$A,$B2262,SolRaw!$B:$B,$C2262,SolRaw!$C:$C,M$1))/1000</f>
        <v>1E-3</v>
      </c>
      <c r="N2262" s="2">
        <f t="shared" si="245"/>
        <v>1.1000000000000003E-3</v>
      </c>
      <c r="O2262" s="2">
        <f t="shared" si="246"/>
        <v>1E-3</v>
      </c>
      <c r="P2262" s="2">
        <f t="shared" si="247"/>
        <v>1E-3</v>
      </c>
      <c r="Q2262" s="2">
        <f t="shared" si="248"/>
        <v>1E-3</v>
      </c>
      <c r="R2262" s="2">
        <f t="shared" si="249"/>
        <v>1E-3</v>
      </c>
      <c r="S2262" s="2">
        <f t="shared" si="250"/>
        <v>2E-3</v>
      </c>
      <c r="T2262" s="2">
        <f t="shared" si="251"/>
        <v>3.1622776601683789E-4</v>
      </c>
    </row>
    <row r="2263" spans="1:20" x14ac:dyDescent="0.2">
      <c r="A2263" t="str">
        <f>VLOOKUP(B2263,GraphStats!$A:$B,2,0)</f>
        <v>ISCAS</v>
      </c>
      <c r="B2263" t="s">
        <v>24</v>
      </c>
      <c r="C2263" t="s">
        <v>156</v>
      </c>
      <c r="D2263" s="2">
        <f>MAX(1,SUMIFS(SolRaw!$E:$E,SolRaw!$A:$A,$B2263,SolRaw!$B:$B,$C2263,SolRaw!$C:$C,D$1))/1000</f>
        <v>1E-3</v>
      </c>
      <c r="E2263" s="2">
        <f>MAX(1,SUMIFS(SolRaw!$E:$E,SolRaw!$A:$A,$B2263,SolRaw!$B:$B,$C2263,SolRaw!$C:$C,E$1))/1000</f>
        <v>1E-3</v>
      </c>
      <c r="F2263" s="2">
        <f>MAX(1,SUMIFS(SolRaw!$E:$E,SolRaw!$A:$A,$B2263,SolRaw!$B:$B,$C2263,SolRaw!$C:$C,F$1))/1000</f>
        <v>1E-3</v>
      </c>
      <c r="G2263" s="2">
        <f>MAX(1,SUMIFS(SolRaw!$E:$E,SolRaw!$A:$A,$B2263,SolRaw!$B:$B,$C2263,SolRaw!$C:$C,G$1))/1000</f>
        <v>1E-3</v>
      </c>
      <c r="H2263" s="2">
        <f>MAX(1,SUMIFS(SolRaw!$E:$E,SolRaw!$A:$A,$B2263,SolRaw!$B:$B,$C2263,SolRaw!$C:$C,H$1))/1000</f>
        <v>1E-3</v>
      </c>
      <c r="I2263" s="2">
        <f>MAX(1,SUMIFS(SolRaw!$E:$E,SolRaw!$A:$A,$B2263,SolRaw!$B:$B,$C2263,SolRaw!$C:$C,I$1))/1000</f>
        <v>1E-3</v>
      </c>
      <c r="J2263" s="2">
        <f>MAX(1,SUMIFS(SolRaw!$E:$E,SolRaw!$A:$A,$B2263,SolRaw!$B:$B,$C2263,SolRaw!$C:$C,J$1))/1000</f>
        <v>1E-3</v>
      </c>
      <c r="K2263" s="2">
        <f>MAX(1,SUMIFS(SolRaw!$E:$E,SolRaw!$A:$A,$B2263,SolRaw!$B:$B,$C2263,SolRaw!$C:$C,K$1))/1000</f>
        <v>1E-3</v>
      </c>
      <c r="L2263" s="2">
        <f>MAX(1,SUMIFS(SolRaw!$E:$E,SolRaw!$A:$A,$B2263,SolRaw!$B:$B,$C2263,SolRaw!$C:$C,L$1))/1000</f>
        <v>1E-3</v>
      </c>
      <c r="M2263" s="2">
        <f>MAX(1,SUMIFS(SolRaw!$E:$E,SolRaw!$A:$A,$B2263,SolRaw!$B:$B,$C2263,SolRaw!$C:$C,M$1))/1000</f>
        <v>1E-3</v>
      </c>
      <c r="N2263" s="2">
        <f t="shared" si="245"/>
        <v>1.0000000000000002E-3</v>
      </c>
      <c r="O2263" s="2">
        <f t="shared" si="246"/>
        <v>1E-3</v>
      </c>
      <c r="P2263" s="2">
        <f t="shared" si="247"/>
        <v>1E-3</v>
      </c>
      <c r="Q2263" s="2">
        <f t="shared" si="248"/>
        <v>1E-3</v>
      </c>
      <c r="R2263" s="2">
        <f t="shared" si="249"/>
        <v>1E-3</v>
      </c>
      <c r="S2263" s="2">
        <f t="shared" si="250"/>
        <v>1E-3</v>
      </c>
      <c r="T2263" s="2">
        <f t="shared" si="251"/>
        <v>2.2856988727712899E-19</v>
      </c>
    </row>
    <row r="2264" spans="1:20" x14ac:dyDescent="0.2">
      <c r="A2264" t="str">
        <f>VLOOKUP(B2264,GraphStats!$A:$B,2,0)</f>
        <v>ISCAS</v>
      </c>
      <c r="B2264" t="s">
        <v>24</v>
      </c>
      <c r="C2264" t="s">
        <v>157</v>
      </c>
      <c r="D2264" s="2">
        <f>MAX(1,SUMIFS(SolRaw!$E:$E,SolRaw!$A:$A,$B2264,SolRaw!$B:$B,$C2264,SolRaw!$C:$C,D$1))/1000</f>
        <v>1E-3</v>
      </c>
      <c r="E2264" s="2">
        <f>MAX(1,SUMIFS(SolRaw!$E:$E,SolRaw!$A:$A,$B2264,SolRaw!$B:$B,$C2264,SolRaw!$C:$C,E$1))/1000</f>
        <v>1E-3</v>
      </c>
      <c r="F2264" s="2">
        <f>MAX(1,SUMIFS(SolRaw!$E:$E,SolRaw!$A:$A,$B2264,SolRaw!$B:$B,$C2264,SolRaw!$C:$C,F$1))/1000</f>
        <v>2E-3</v>
      </c>
      <c r="G2264" s="2">
        <f>MAX(1,SUMIFS(SolRaw!$E:$E,SolRaw!$A:$A,$B2264,SolRaw!$B:$B,$C2264,SolRaw!$C:$C,G$1))/1000</f>
        <v>1E-3</v>
      </c>
      <c r="H2264" s="2">
        <f>MAX(1,SUMIFS(SolRaw!$E:$E,SolRaw!$A:$A,$B2264,SolRaw!$B:$B,$C2264,SolRaw!$C:$C,H$1))/1000</f>
        <v>1E-3</v>
      </c>
      <c r="I2264" s="2">
        <f>MAX(1,SUMIFS(SolRaw!$E:$E,SolRaw!$A:$A,$B2264,SolRaw!$B:$B,$C2264,SolRaw!$C:$C,I$1))/1000</f>
        <v>1E-3</v>
      </c>
      <c r="J2264" s="2">
        <f>MAX(1,SUMIFS(SolRaw!$E:$E,SolRaw!$A:$A,$B2264,SolRaw!$B:$B,$C2264,SolRaw!$C:$C,J$1))/1000</f>
        <v>1E-3</v>
      </c>
      <c r="K2264" s="2">
        <f>MAX(1,SUMIFS(SolRaw!$E:$E,SolRaw!$A:$A,$B2264,SolRaw!$B:$B,$C2264,SolRaw!$C:$C,K$1))/1000</f>
        <v>1E-3</v>
      </c>
      <c r="L2264" s="2">
        <f>MAX(1,SUMIFS(SolRaw!$E:$E,SolRaw!$A:$A,$B2264,SolRaw!$B:$B,$C2264,SolRaw!$C:$C,L$1))/1000</f>
        <v>2E-3</v>
      </c>
      <c r="M2264" s="2">
        <f>MAX(1,SUMIFS(SolRaw!$E:$E,SolRaw!$A:$A,$B2264,SolRaw!$B:$B,$C2264,SolRaw!$C:$C,M$1))/1000</f>
        <v>1E-3</v>
      </c>
      <c r="N2264" s="2">
        <f t="shared" si="245"/>
        <v>1.2000000000000001E-3</v>
      </c>
      <c r="O2264" s="2">
        <f t="shared" si="246"/>
        <v>1E-3</v>
      </c>
      <c r="P2264" s="2">
        <f t="shared" si="247"/>
        <v>1E-3</v>
      </c>
      <c r="Q2264" s="2">
        <f t="shared" si="248"/>
        <v>1E-3</v>
      </c>
      <c r="R2264" s="2">
        <f t="shared" si="249"/>
        <v>1E-3</v>
      </c>
      <c r="S2264" s="2">
        <f t="shared" si="250"/>
        <v>2E-3</v>
      </c>
      <c r="T2264" s="2">
        <f t="shared" si="251"/>
        <v>4.2163702135578394E-4</v>
      </c>
    </row>
    <row r="2265" spans="1:20" x14ac:dyDescent="0.2">
      <c r="A2265" t="str">
        <f>VLOOKUP(B2265,GraphStats!$A:$B,2,0)</f>
        <v>ISCAS</v>
      </c>
      <c r="B2265" t="s">
        <v>24</v>
      </c>
      <c r="C2265" t="s">
        <v>158</v>
      </c>
      <c r="D2265" s="2">
        <f>MAX(1,SUMIFS(SolRaw!$E:$E,SolRaw!$A:$A,$B2265,SolRaw!$B:$B,$C2265,SolRaw!$C:$C,D$1))/1000</f>
        <v>1E-3</v>
      </c>
      <c r="E2265" s="2">
        <f>MAX(1,SUMIFS(SolRaw!$E:$E,SolRaw!$A:$A,$B2265,SolRaw!$B:$B,$C2265,SolRaw!$C:$C,E$1))/1000</f>
        <v>1E-3</v>
      </c>
      <c r="F2265" s="2">
        <f>MAX(1,SUMIFS(SolRaw!$E:$E,SolRaw!$A:$A,$B2265,SolRaw!$B:$B,$C2265,SolRaw!$C:$C,F$1))/1000</f>
        <v>1E-3</v>
      </c>
      <c r="G2265" s="2">
        <f>MAX(1,SUMIFS(SolRaw!$E:$E,SolRaw!$A:$A,$B2265,SolRaw!$B:$B,$C2265,SolRaw!$C:$C,G$1))/1000</f>
        <v>1E-3</v>
      </c>
      <c r="H2265" s="2">
        <f>MAX(1,SUMIFS(SolRaw!$E:$E,SolRaw!$A:$A,$B2265,SolRaw!$B:$B,$C2265,SolRaw!$C:$C,H$1))/1000</f>
        <v>1E-3</v>
      </c>
      <c r="I2265" s="2">
        <f>MAX(1,SUMIFS(SolRaw!$E:$E,SolRaw!$A:$A,$B2265,SolRaw!$B:$B,$C2265,SolRaw!$C:$C,I$1))/1000</f>
        <v>1E-3</v>
      </c>
      <c r="J2265" s="2">
        <f>MAX(1,SUMIFS(SolRaw!$E:$E,SolRaw!$A:$A,$B2265,SolRaw!$B:$B,$C2265,SolRaw!$C:$C,J$1))/1000</f>
        <v>1E-3</v>
      </c>
      <c r="K2265" s="2">
        <f>MAX(1,SUMIFS(SolRaw!$E:$E,SolRaw!$A:$A,$B2265,SolRaw!$B:$B,$C2265,SolRaw!$C:$C,K$1))/1000</f>
        <v>1E-3</v>
      </c>
      <c r="L2265" s="2">
        <f>MAX(1,SUMIFS(SolRaw!$E:$E,SolRaw!$A:$A,$B2265,SolRaw!$B:$B,$C2265,SolRaw!$C:$C,L$1))/1000</f>
        <v>1E-3</v>
      </c>
      <c r="M2265" s="2">
        <f>MAX(1,SUMIFS(SolRaw!$E:$E,SolRaw!$A:$A,$B2265,SolRaw!$B:$B,$C2265,SolRaw!$C:$C,M$1))/1000</f>
        <v>1E-3</v>
      </c>
      <c r="N2265" s="2">
        <f t="shared" si="245"/>
        <v>1.0000000000000002E-3</v>
      </c>
      <c r="O2265" s="2">
        <f t="shared" si="246"/>
        <v>1E-3</v>
      </c>
      <c r="P2265" s="2">
        <f t="shared" si="247"/>
        <v>1E-3</v>
      </c>
      <c r="Q2265" s="2">
        <f t="shared" si="248"/>
        <v>1E-3</v>
      </c>
      <c r="R2265" s="2">
        <f t="shared" si="249"/>
        <v>1E-3</v>
      </c>
      <c r="S2265" s="2">
        <f t="shared" si="250"/>
        <v>1E-3</v>
      </c>
      <c r="T2265" s="2">
        <f t="shared" si="251"/>
        <v>2.2856988727712899E-19</v>
      </c>
    </row>
    <row r="2266" spans="1:20" x14ac:dyDescent="0.2">
      <c r="A2266" t="str">
        <f>VLOOKUP(B2266,GraphStats!$A:$B,2,0)</f>
        <v>ISCAS</v>
      </c>
      <c r="B2266" t="s">
        <v>24</v>
      </c>
      <c r="C2266" t="s">
        <v>159</v>
      </c>
      <c r="D2266" s="2">
        <f>MAX(1,SUMIFS(SolRaw!$E:$E,SolRaw!$A:$A,$B2266,SolRaw!$B:$B,$C2266,SolRaw!$C:$C,D$1))/1000</f>
        <v>1E-3</v>
      </c>
      <c r="E2266" s="2">
        <f>MAX(1,SUMIFS(SolRaw!$E:$E,SolRaw!$A:$A,$B2266,SolRaw!$B:$B,$C2266,SolRaw!$C:$C,E$1))/1000</f>
        <v>1E-3</v>
      </c>
      <c r="F2266" s="2">
        <f>MAX(1,SUMIFS(SolRaw!$E:$E,SolRaw!$A:$A,$B2266,SolRaw!$B:$B,$C2266,SolRaw!$C:$C,F$1))/1000</f>
        <v>2E-3</v>
      </c>
      <c r="G2266" s="2">
        <f>MAX(1,SUMIFS(SolRaw!$E:$E,SolRaw!$A:$A,$B2266,SolRaw!$B:$B,$C2266,SolRaw!$C:$C,G$1))/1000</f>
        <v>1E-3</v>
      </c>
      <c r="H2266" s="2">
        <f>MAX(1,SUMIFS(SolRaw!$E:$E,SolRaw!$A:$A,$B2266,SolRaw!$B:$B,$C2266,SolRaw!$C:$C,H$1))/1000</f>
        <v>1E-3</v>
      </c>
      <c r="I2266" s="2">
        <f>MAX(1,SUMIFS(SolRaw!$E:$E,SolRaw!$A:$A,$B2266,SolRaw!$B:$B,$C2266,SolRaw!$C:$C,I$1))/1000</f>
        <v>2E-3</v>
      </c>
      <c r="J2266" s="2">
        <f>MAX(1,SUMIFS(SolRaw!$E:$E,SolRaw!$A:$A,$B2266,SolRaw!$B:$B,$C2266,SolRaw!$C:$C,J$1))/1000</f>
        <v>1E-3</v>
      </c>
      <c r="K2266" s="2">
        <f>MAX(1,SUMIFS(SolRaw!$E:$E,SolRaw!$A:$A,$B2266,SolRaw!$B:$B,$C2266,SolRaw!$C:$C,K$1))/1000</f>
        <v>1E-3</v>
      </c>
      <c r="L2266" s="2">
        <f>MAX(1,SUMIFS(SolRaw!$E:$E,SolRaw!$A:$A,$B2266,SolRaw!$B:$B,$C2266,SolRaw!$C:$C,L$1))/1000</f>
        <v>1E-3</v>
      </c>
      <c r="M2266" s="2">
        <f>MAX(1,SUMIFS(SolRaw!$E:$E,SolRaw!$A:$A,$B2266,SolRaw!$B:$B,$C2266,SolRaw!$C:$C,M$1))/1000</f>
        <v>1E-3</v>
      </c>
      <c r="N2266" s="2">
        <f t="shared" si="245"/>
        <v>1.2000000000000003E-3</v>
      </c>
      <c r="O2266" s="2">
        <f t="shared" si="246"/>
        <v>1E-3</v>
      </c>
      <c r="P2266" s="2">
        <f t="shared" si="247"/>
        <v>1E-3</v>
      </c>
      <c r="Q2266" s="2">
        <f t="shared" si="248"/>
        <v>1E-3</v>
      </c>
      <c r="R2266" s="2">
        <f t="shared" si="249"/>
        <v>1E-3</v>
      </c>
      <c r="S2266" s="2">
        <f t="shared" si="250"/>
        <v>2E-3</v>
      </c>
      <c r="T2266" s="2">
        <f t="shared" si="251"/>
        <v>4.2163702135578388E-4</v>
      </c>
    </row>
    <row r="2267" spans="1:20" x14ac:dyDescent="0.2">
      <c r="A2267" t="str">
        <f>VLOOKUP(B2267,GraphStats!$A:$B,2,0)</f>
        <v>ISCAS</v>
      </c>
      <c r="B2267" t="s">
        <v>24</v>
      </c>
      <c r="C2267" t="s">
        <v>160</v>
      </c>
      <c r="D2267" s="2">
        <f>MAX(1,SUMIFS(SolRaw!$E:$E,SolRaw!$A:$A,$B2267,SolRaw!$B:$B,$C2267,SolRaw!$C:$C,D$1))/1000</f>
        <v>1E-3</v>
      </c>
      <c r="E2267" s="2">
        <f>MAX(1,SUMIFS(SolRaw!$E:$E,SolRaw!$A:$A,$B2267,SolRaw!$B:$B,$C2267,SolRaw!$C:$C,E$1))/1000</f>
        <v>1E-3</v>
      </c>
      <c r="F2267" s="2">
        <f>MAX(1,SUMIFS(SolRaw!$E:$E,SolRaw!$A:$A,$B2267,SolRaw!$B:$B,$C2267,SolRaw!$C:$C,F$1))/1000</f>
        <v>1E-3</v>
      </c>
      <c r="G2267" s="2">
        <f>MAX(1,SUMIFS(SolRaw!$E:$E,SolRaw!$A:$A,$B2267,SolRaw!$B:$B,$C2267,SolRaw!$C:$C,G$1))/1000</f>
        <v>1E-3</v>
      </c>
      <c r="H2267" s="2">
        <f>MAX(1,SUMIFS(SolRaw!$E:$E,SolRaw!$A:$A,$B2267,SolRaw!$B:$B,$C2267,SolRaw!$C:$C,H$1))/1000</f>
        <v>1E-3</v>
      </c>
      <c r="I2267" s="2">
        <f>MAX(1,SUMIFS(SolRaw!$E:$E,SolRaw!$A:$A,$B2267,SolRaw!$B:$B,$C2267,SolRaw!$C:$C,I$1))/1000</f>
        <v>1E-3</v>
      </c>
      <c r="J2267" s="2">
        <f>MAX(1,SUMIFS(SolRaw!$E:$E,SolRaw!$A:$A,$B2267,SolRaw!$B:$B,$C2267,SolRaw!$C:$C,J$1))/1000</f>
        <v>1E-3</v>
      </c>
      <c r="K2267" s="2">
        <f>MAX(1,SUMIFS(SolRaw!$E:$E,SolRaw!$A:$A,$B2267,SolRaw!$B:$B,$C2267,SolRaw!$C:$C,K$1))/1000</f>
        <v>1E-3</v>
      </c>
      <c r="L2267" s="2">
        <f>MAX(1,SUMIFS(SolRaw!$E:$E,SolRaw!$A:$A,$B2267,SolRaw!$B:$B,$C2267,SolRaw!$C:$C,L$1))/1000</f>
        <v>1E-3</v>
      </c>
      <c r="M2267" s="2">
        <f>MAX(1,SUMIFS(SolRaw!$E:$E,SolRaw!$A:$A,$B2267,SolRaw!$B:$B,$C2267,SolRaw!$C:$C,M$1))/1000</f>
        <v>1E-3</v>
      </c>
      <c r="N2267" s="2">
        <f t="shared" si="245"/>
        <v>1.0000000000000002E-3</v>
      </c>
      <c r="O2267" s="2">
        <f t="shared" si="246"/>
        <v>1E-3</v>
      </c>
      <c r="P2267" s="2">
        <f t="shared" si="247"/>
        <v>1E-3</v>
      </c>
      <c r="Q2267" s="2">
        <f t="shared" si="248"/>
        <v>1E-3</v>
      </c>
      <c r="R2267" s="2">
        <f t="shared" si="249"/>
        <v>1E-3</v>
      </c>
      <c r="S2267" s="2">
        <f t="shared" si="250"/>
        <v>1E-3</v>
      </c>
      <c r="T2267" s="2">
        <f t="shared" si="251"/>
        <v>2.2856988727712899E-19</v>
      </c>
    </row>
    <row r="2268" spans="1:20" x14ac:dyDescent="0.2">
      <c r="A2268" t="str">
        <f>VLOOKUP(B2268,GraphStats!$A:$B,2,0)</f>
        <v>ISCAS</v>
      </c>
      <c r="B2268" t="s">
        <v>24</v>
      </c>
      <c r="C2268" t="s">
        <v>161</v>
      </c>
      <c r="D2268" s="2">
        <f>MAX(1,SUMIFS(SolRaw!$E:$E,SolRaw!$A:$A,$B2268,SolRaw!$B:$B,$C2268,SolRaw!$C:$C,D$1))/1000</f>
        <v>1E-3</v>
      </c>
      <c r="E2268" s="2">
        <f>MAX(1,SUMIFS(SolRaw!$E:$E,SolRaw!$A:$A,$B2268,SolRaw!$B:$B,$C2268,SolRaw!$C:$C,E$1))/1000</f>
        <v>1E-3</v>
      </c>
      <c r="F2268" s="2">
        <f>MAX(1,SUMIFS(SolRaw!$E:$E,SolRaw!$A:$A,$B2268,SolRaw!$B:$B,$C2268,SolRaw!$C:$C,F$1))/1000</f>
        <v>1E-3</v>
      </c>
      <c r="G2268" s="2">
        <f>MAX(1,SUMIFS(SolRaw!$E:$E,SolRaw!$A:$A,$B2268,SolRaw!$B:$B,$C2268,SolRaw!$C:$C,G$1))/1000</f>
        <v>1E-3</v>
      </c>
      <c r="H2268" s="2">
        <f>MAX(1,SUMIFS(SolRaw!$E:$E,SolRaw!$A:$A,$B2268,SolRaw!$B:$B,$C2268,SolRaw!$C:$C,H$1))/1000</f>
        <v>1E-3</v>
      </c>
      <c r="I2268" s="2">
        <f>MAX(1,SUMIFS(SolRaw!$E:$E,SolRaw!$A:$A,$B2268,SolRaw!$B:$B,$C2268,SolRaw!$C:$C,I$1))/1000</f>
        <v>1E-3</v>
      </c>
      <c r="J2268" s="2">
        <f>MAX(1,SUMIFS(SolRaw!$E:$E,SolRaw!$A:$A,$B2268,SolRaw!$B:$B,$C2268,SolRaw!$C:$C,J$1))/1000</f>
        <v>1E-3</v>
      </c>
      <c r="K2268" s="2">
        <f>MAX(1,SUMIFS(SolRaw!$E:$E,SolRaw!$A:$A,$B2268,SolRaw!$B:$B,$C2268,SolRaw!$C:$C,K$1))/1000</f>
        <v>1E-3</v>
      </c>
      <c r="L2268" s="2">
        <f>MAX(1,SUMIFS(SolRaw!$E:$E,SolRaw!$A:$A,$B2268,SolRaw!$B:$B,$C2268,SolRaw!$C:$C,L$1))/1000</f>
        <v>1E-3</v>
      </c>
      <c r="M2268" s="2">
        <f>MAX(1,SUMIFS(SolRaw!$E:$E,SolRaw!$A:$A,$B2268,SolRaw!$B:$B,$C2268,SolRaw!$C:$C,M$1))/1000</f>
        <v>1E-3</v>
      </c>
      <c r="N2268" s="2">
        <f t="shared" si="245"/>
        <v>1.0000000000000002E-3</v>
      </c>
      <c r="O2268" s="2">
        <f t="shared" si="246"/>
        <v>1E-3</v>
      </c>
      <c r="P2268" s="2">
        <f t="shared" si="247"/>
        <v>1E-3</v>
      </c>
      <c r="Q2268" s="2">
        <f t="shared" si="248"/>
        <v>1E-3</v>
      </c>
      <c r="R2268" s="2">
        <f t="shared" si="249"/>
        <v>1E-3</v>
      </c>
      <c r="S2268" s="2">
        <f t="shared" si="250"/>
        <v>1E-3</v>
      </c>
      <c r="T2268" s="2">
        <f t="shared" si="251"/>
        <v>2.2856988727712899E-19</v>
      </c>
    </row>
    <row r="2269" spans="1:20" x14ac:dyDescent="0.2">
      <c r="A2269" t="str">
        <f>VLOOKUP(B2269,GraphStats!$A:$B,2,0)</f>
        <v>ISCAS</v>
      </c>
      <c r="B2269" t="s">
        <v>24</v>
      </c>
      <c r="C2269" t="s">
        <v>162</v>
      </c>
      <c r="D2269" s="2">
        <f>MAX(1,SUMIFS(SolRaw!$E:$E,SolRaw!$A:$A,$B2269,SolRaw!$B:$B,$C2269,SolRaw!$C:$C,D$1))/1000</f>
        <v>1E-3</v>
      </c>
      <c r="E2269" s="2">
        <f>MAX(1,SUMIFS(SolRaw!$E:$E,SolRaw!$A:$A,$B2269,SolRaw!$B:$B,$C2269,SolRaw!$C:$C,E$1))/1000</f>
        <v>1E-3</v>
      </c>
      <c r="F2269" s="2">
        <f>MAX(1,SUMIFS(SolRaw!$E:$E,SolRaw!$A:$A,$B2269,SolRaw!$B:$B,$C2269,SolRaw!$C:$C,F$1))/1000</f>
        <v>1E-3</v>
      </c>
      <c r="G2269" s="2">
        <f>MAX(1,SUMIFS(SolRaw!$E:$E,SolRaw!$A:$A,$B2269,SolRaw!$B:$B,$C2269,SolRaw!$C:$C,G$1))/1000</f>
        <v>1E-3</v>
      </c>
      <c r="H2269" s="2">
        <f>MAX(1,SUMIFS(SolRaw!$E:$E,SolRaw!$A:$A,$B2269,SolRaw!$B:$B,$C2269,SolRaw!$C:$C,H$1))/1000</f>
        <v>1E-3</v>
      </c>
      <c r="I2269" s="2">
        <f>MAX(1,SUMIFS(SolRaw!$E:$E,SolRaw!$A:$A,$B2269,SolRaw!$B:$B,$C2269,SolRaw!$C:$C,I$1))/1000</f>
        <v>1E-3</v>
      </c>
      <c r="J2269" s="2">
        <f>MAX(1,SUMIFS(SolRaw!$E:$E,SolRaw!$A:$A,$B2269,SolRaw!$B:$B,$C2269,SolRaw!$C:$C,J$1))/1000</f>
        <v>1E-3</v>
      </c>
      <c r="K2269" s="2">
        <f>MAX(1,SUMIFS(SolRaw!$E:$E,SolRaw!$A:$A,$B2269,SolRaw!$B:$B,$C2269,SolRaw!$C:$C,K$1))/1000</f>
        <v>1E-3</v>
      </c>
      <c r="L2269" s="2">
        <f>MAX(1,SUMIFS(SolRaw!$E:$E,SolRaw!$A:$A,$B2269,SolRaw!$B:$B,$C2269,SolRaw!$C:$C,L$1))/1000</f>
        <v>1E-3</v>
      </c>
      <c r="M2269" s="2">
        <f>MAX(1,SUMIFS(SolRaw!$E:$E,SolRaw!$A:$A,$B2269,SolRaw!$B:$B,$C2269,SolRaw!$C:$C,M$1))/1000</f>
        <v>1E-3</v>
      </c>
      <c r="N2269" s="2">
        <f t="shared" si="245"/>
        <v>1.0000000000000002E-3</v>
      </c>
      <c r="O2269" s="2">
        <f t="shared" si="246"/>
        <v>1E-3</v>
      </c>
      <c r="P2269" s="2">
        <f t="shared" si="247"/>
        <v>1E-3</v>
      </c>
      <c r="Q2269" s="2">
        <f t="shared" si="248"/>
        <v>1E-3</v>
      </c>
      <c r="R2269" s="2">
        <f t="shared" si="249"/>
        <v>1E-3</v>
      </c>
      <c r="S2269" s="2">
        <f t="shared" si="250"/>
        <v>1E-3</v>
      </c>
      <c r="T2269" s="2">
        <f t="shared" si="251"/>
        <v>2.2856988727712899E-19</v>
      </c>
    </row>
    <row r="2270" spans="1:20" x14ac:dyDescent="0.2">
      <c r="A2270" t="str">
        <f>VLOOKUP(B2270,GraphStats!$A:$B,2,0)</f>
        <v>ISCAS</v>
      </c>
      <c r="B2270" t="s">
        <v>29</v>
      </c>
      <c r="C2270" t="s">
        <v>136</v>
      </c>
      <c r="D2270" s="2">
        <f>MAX(1,SUMIFS(SolRaw!$E:$E,SolRaw!$A:$A,$B2270,SolRaw!$B:$B,$C2270,SolRaw!$C:$C,D$1))/1000</f>
        <v>1E-3</v>
      </c>
      <c r="E2270" s="2">
        <f>MAX(1,SUMIFS(SolRaw!$E:$E,SolRaw!$A:$A,$B2270,SolRaw!$B:$B,$C2270,SolRaw!$C:$C,E$1))/1000</f>
        <v>1E-3</v>
      </c>
      <c r="F2270" s="2">
        <f>MAX(1,SUMIFS(SolRaw!$E:$E,SolRaw!$A:$A,$B2270,SolRaw!$B:$B,$C2270,SolRaw!$C:$C,F$1))/1000</f>
        <v>1E-3</v>
      </c>
      <c r="G2270" s="2">
        <f>MAX(1,SUMIFS(SolRaw!$E:$E,SolRaw!$A:$A,$B2270,SolRaw!$B:$B,$C2270,SolRaw!$C:$C,G$1))/1000</f>
        <v>1E-3</v>
      </c>
      <c r="H2270" s="2">
        <f>MAX(1,SUMIFS(SolRaw!$E:$E,SolRaw!$A:$A,$B2270,SolRaw!$B:$B,$C2270,SolRaw!$C:$C,H$1))/1000</f>
        <v>1E-3</v>
      </c>
      <c r="I2270" s="2">
        <f>MAX(1,SUMIFS(SolRaw!$E:$E,SolRaw!$A:$A,$B2270,SolRaw!$B:$B,$C2270,SolRaw!$C:$C,I$1))/1000</f>
        <v>1E-3</v>
      </c>
      <c r="J2270" s="2">
        <f>MAX(1,SUMIFS(SolRaw!$E:$E,SolRaw!$A:$A,$B2270,SolRaw!$B:$B,$C2270,SolRaw!$C:$C,J$1))/1000</f>
        <v>1E-3</v>
      </c>
      <c r="K2270" s="2">
        <f>MAX(1,SUMIFS(SolRaw!$E:$E,SolRaw!$A:$A,$B2270,SolRaw!$B:$B,$C2270,SolRaw!$C:$C,K$1))/1000</f>
        <v>1E-3</v>
      </c>
      <c r="L2270" s="2">
        <f>MAX(1,SUMIFS(SolRaw!$E:$E,SolRaw!$A:$A,$B2270,SolRaw!$B:$B,$C2270,SolRaw!$C:$C,L$1))/1000</f>
        <v>1E-3</v>
      </c>
      <c r="M2270" s="2">
        <f>MAX(1,SUMIFS(SolRaw!$E:$E,SolRaw!$A:$A,$B2270,SolRaw!$B:$B,$C2270,SolRaw!$C:$C,M$1))/1000</f>
        <v>1E-3</v>
      </c>
      <c r="N2270" s="2">
        <f t="shared" si="245"/>
        <v>1.0000000000000002E-3</v>
      </c>
      <c r="O2270" s="2">
        <f t="shared" si="246"/>
        <v>1E-3</v>
      </c>
      <c r="P2270" s="2">
        <f t="shared" si="247"/>
        <v>1E-3</v>
      </c>
      <c r="Q2270" s="2">
        <f t="shared" si="248"/>
        <v>1E-3</v>
      </c>
      <c r="R2270" s="2">
        <f t="shared" si="249"/>
        <v>1E-3</v>
      </c>
      <c r="S2270" s="2">
        <f t="shared" si="250"/>
        <v>1E-3</v>
      </c>
      <c r="T2270" s="2">
        <f t="shared" si="251"/>
        <v>2.2856988727712899E-19</v>
      </c>
    </row>
    <row r="2271" spans="1:20" x14ac:dyDescent="0.2">
      <c r="A2271" t="str">
        <f>VLOOKUP(B2271,GraphStats!$A:$B,2,0)</f>
        <v>ISCAS</v>
      </c>
      <c r="B2271" t="s">
        <v>29</v>
      </c>
      <c r="C2271" t="s">
        <v>137</v>
      </c>
      <c r="D2271" s="2">
        <f>MAX(1,SUMIFS(SolRaw!$E:$E,SolRaw!$A:$A,$B2271,SolRaw!$B:$B,$C2271,SolRaw!$C:$C,D$1))/1000</f>
        <v>1E-3</v>
      </c>
      <c r="E2271" s="2">
        <f>MAX(1,SUMIFS(SolRaw!$E:$E,SolRaw!$A:$A,$B2271,SolRaw!$B:$B,$C2271,SolRaw!$C:$C,E$1))/1000</f>
        <v>2E-3</v>
      </c>
      <c r="F2271" s="2">
        <f>MAX(1,SUMIFS(SolRaw!$E:$E,SolRaw!$A:$A,$B2271,SolRaw!$B:$B,$C2271,SolRaw!$C:$C,F$1))/1000</f>
        <v>1E-3</v>
      </c>
      <c r="G2271" s="2">
        <f>MAX(1,SUMIFS(SolRaw!$E:$E,SolRaw!$A:$A,$B2271,SolRaw!$B:$B,$C2271,SolRaw!$C:$C,G$1))/1000</f>
        <v>1E-3</v>
      </c>
      <c r="H2271" s="2">
        <f>MAX(1,SUMIFS(SolRaw!$E:$E,SolRaw!$A:$A,$B2271,SolRaw!$B:$B,$C2271,SolRaw!$C:$C,H$1))/1000</f>
        <v>1E-3</v>
      </c>
      <c r="I2271" s="2">
        <f>MAX(1,SUMIFS(SolRaw!$E:$E,SolRaw!$A:$A,$B2271,SolRaw!$B:$B,$C2271,SolRaw!$C:$C,I$1))/1000</f>
        <v>1E-3</v>
      </c>
      <c r="J2271" s="2">
        <f>MAX(1,SUMIFS(SolRaw!$E:$E,SolRaw!$A:$A,$B2271,SolRaw!$B:$B,$C2271,SolRaw!$C:$C,J$1))/1000</f>
        <v>1E-3</v>
      </c>
      <c r="K2271" s="2">
        <f>MAX(1,SUMIFS(SolRaw!$E:$E,SolRaw!$A:$A,$B2271,SolRaw!$B:$B,$C2271,SolRaw!$C:$C,K$1))/1000</f>
        <v>1E-3</v>
      </c>
      <c r="L2271" s="2">
        <f>MAX(1,SUMIFS(SolRaw!$E:$E,SolRaw!$A:$A,$B2271,SolRaw!$B:$B,$C2271,SolRaw!$C:$C,L$1))/1000</f>
        <v>1E-3</v>
      </c>
      <c r="M2271" s="2">
        <f>MAX(1,SUMIFS(SolRaw!$E:$E,SolRaw!$A:$A,$B2271,SolRaw!$B:$B,$C2271,SolRaw!$C:$C,M$1))/1000</f>
        <v>1E-3</v>
      </c>
      <c r="N2271" s="2">
        <f t="shared" si="245"/>
        <v>1.1000000000000003E-3</v>
      </c>
      <c r="O2271" s="2">
        <f t="shared" si="246"/>
        <v>1E-3</v>
      </c>
      <c r="P2271" s="2">
        <f t="shared" si="247"/>
        <v>1E-3</v>
      </c>
      <c r="Q2271" s="2">
        <f t="shared" si="248"/>
        <v>1E-3</v>
      </c>
      <c r="R2271" s="2">
        <f t="shared" si="249"/>
        <v>1E-3</v>
      </c>
      <c r="S2271" s="2">
        <f t="shared" si="250"/>
        <v>2E-3</v>
      </c>
      <c r="T2271" s="2">
        <f t="shared" si="251"/>
        <v>3.1622776601683789E-4</v>
      </c>
    </row>
    <row r="2272" spans="1:20" x14ac:dyDescent="0.2">
      <c r="A2272" t="str">
        <f>VLOOKUP(B2272,GraphStats!$A:$B,2,0)</f>
        <v>ISCAS</v>
      </c>
      <c r="B2272" t="s">
        <v>29</v>
      </c>
      <c r="C2272" t="s">
        <v>138</v>
      </c>
      <c r="D2272" s="2">
        <f>MAX(1,SUMIFS(SolRaw!$E:$E,SolRaw!$A:$A,$B2272,SolRaw!$B:$B,$C2272,SolRaw!$C:$C,D$1))/1000</f>
        <v>1E-3</v>
      </c>
      <c r="E2272" s="2">
        <f>MAX(1,SUMIFS(SolRaw!$E:$E,SolRaw!$A:$A,$B2272,SolRaw!$B:$B,$C2272,SolRaw!$C:$C,E$1))/1000</f>
        <v>2E-3</v>
      </c>
      <c r="F2272" s="2">
        <f>MAX(1,SUMIFS(SolRaw!$E:$E,SolRaw!$A:$A,$B2272,SolRaw!$B:$B,$C2272,SolRaw!$C:$C,F$1))/1000</f>
        <v>1E-3</v>
      </c>
      <c r="G2272" s="2">
        <f>MAX(1,SUMIFS(SolRaw!$E:$E,SolRaw!$A:$A,$B2272,SolRaw!$B:$B,$C2272,SolRaw!$C:$C,G$1))/1000</f>
        <v>1E-3</v>
      </c>
      <c r="H2272" s="2">
        <f>MAX(1,SUMIFS(SolRaw!$E:$E,SolRaw!$A:$A,$B2272,SolRaw!$B:$B,$C2272,SolRaw!$C:$C,H$1))/1000</f>
        <v>1E-3</v>
      </c>
      <c r="I2272" s="2">
        <f>MAX(1,SUMIFS(SolRaw!$E:$E,SolRaw!$A:$A,$B2272,SolRaw!$B:$B,$C2272,SolRaw!$C:$C,I$1))/1000</f>
        <v>1E-3</v>
      </c>
      <c r="J2272" s="2">
        <f>MAX(1,SUMIFS(SolRaw!$E:$E,SolRaw!$A:$A,$B2272,SolRaw!$B:$B,$C2272,SolRaw!$C:$C,J$1))/1000</f>
        <v>1E-3</v>
      </c>
      <c r="K2272" s="2">
        <f>MAX(1,SUMIFS(SolRaw!$E:$E,SolRaw!$A:$A,$B2272,SolRaw!$B:$B,$C2272,SolRaw!$C:$C,K$1))/1000</f>
        <v>4.0000000000000001E-3</v>
      </c>
      <c r="L2272" s="2">
        <f>MAX(1,SUMIFS(SolRaw!$E:$E,SolRaw!$A:$A,$B2272,SolRaw!$B:$B,$C2272,SolRaw!$C:$C,L$1))/1000</f>
        <v>1E-3</v>
      </c>
      <c r="M2272" s="2">
        <f>MAX(1,SUMIFS(SolRaw!$E:$E,SolRaw!$A:$A,$B2272,SolRaw!$B:$B,$C2272,SolRaw!$C:$C,M$1))/1000</f>
        <v>1E-3</v>
      </c>
      <c r="N2272" s="2">
        <f t="shared" si="245"/>
        <v>1.4000000000000002E-3</v>
      </c>
      <c r="O2272" s="2">
        <f t="shared" si="246"/>
        <v>1E-3</v>
      </c>
      <c r="P2272" s="2">
        <f t="shared" si="247"/>
        <v>1E-3</v>
      </c>
      <c r="Q2272" s="2">
        <f t="shared" si="248"/>
        <v>1E-3</v>
      </c>
      <c r="R2272" s="2">
        <f t="shared" si="249"/>
        <v>1E-3</v>
      </c>
      <c r="S2272" s="2">
        <f t="shared" si="250"/>
        <v>4.0000000000000001E-3</v>
      </c>
      <c r="T2272" s="2">
        <f t="shared" si="251"/>
        <v>9.6609178307929594E-4</v>
      </c>
    </row>
    <row r="2273" spans="1:20" x14ac:dyDescent="0.2">
      <c r="A2273" t="str">
        <f>VLOOKUP(B2273,GraphStats!$A:$B,2,0)</f>
        <v>ISCAS</v>
      </c>
      <c r="B2273" t="s">
        <v>29</v>
      </c>
      <c r="C2273" t="s">
        <v>139</v>
      </c>
      <c r="D2273" s="2">
        <f>MAX(1,SUMIFS(SolRaw!$E:$E,SolRaw!$A:$A,$B2273,SolRaw!$B:$B,$C2273,SolRaw!$C:$C,D$1))/1000</f>
        <v>1E-3</v>
      </c>
      <c r="E2273" s="2">
        <f>MAX(1,SUMIFS(SolRaw!$E:$E,SolRaw!$A:$A,$B2273,SolRaw!$B:$B,$C2273,SolRaw!$C:$C,E$1))/1000</f>
        <v>1E-3</v>
      </c>
      <c r="F2273" s="2">
        <f>MAX(1,SUMIFS(SolRaw!$E:$E,SolRaw!$A:$A,$B2273,SolRaw!$B:$B,$C2273,SolRaw!$C:$C,F$1))/1000</f>
        <v>2E-3</v>
      </c>
      <c r="G2273" s="2">
        <f>MAX(1,SUMIFS(SolRaw!$E:$E,SolRaw!$A:$A,$B2273,SolRaw!$B:$B,$C2273,SolRaw!$C:$C,G$1))/1000</f>
        <v>1E-3</v>
      </c>
      <c r="H2273" s="2">
        <f>MAX(1,SUMIFS(SolRaw!$E:$E,SolRaw!$A:$A,$B2273,SolRaw!$B:$B,$C2273,SolRaw!$C:$C,H$1))/1000</f>
        <v>1E-3</v>
      </c>
      <c r="I2273" s="2">
        <f>MAX(1,SUMIFS(SolRaw!$E:$E,SolRaw!$A:$A,$B2273,SolRaw!$B:$B,$C2273,SolRaw!$C:$C,I$1))/1000</f>
        <v>1E-3</v>
      </c>
      <c r="J2273" s="2">
        <f>MAX(1,SUMIFS(SolRaw!$E:$E,SolRaw!$A:$A,$B2273,SolRaw!$B:$B,$C2273,SolRaw!$C:$C,J$1))/1000</f>
        <v>1E-3</v>
      </c>
      <c r="K2273" s="2">
        <f>MAX(1,SUMIFS(SolRaw!$E:$E,SolRaw!$A:$A,$B2273,SolRaw!$B:$B,$C2273,SolRaw!$C:$C,K$1))/1000</f>
        <v>2E-3</v>
      </c>
      <c r="L2273" s="2">
        <f>MAX(1,SUMIFS(SolRaw!$E:$E,SolRaw!$A:$A,$B2273,SolRaw!$B:$B,$C2273,SolRaw!$C:$C,L$1))/1000</f>
        <v>2E-3</v>
      </c>
      <c r="M2273" s="2">
        <f>MAX(1,SUMIFS(SolRaw!$E:$E,SolRaw!$A:$A,$B2273,SolRaw!$B:$B,$C2273,SolRaw!$C:$C,M$1))/1000</f>
        <v>1E-3</v>
      </c>
      <c r="N2273" s="2">
        <f t="shared" si="245"/>
        <v>1.3000000000000002E-3</v>
      </c>
      <c r="O2273" s="2">
        <f t="shared" si="246"/>
        <v>1E-3</v>
      </c>
      <c r="P2273" s="2">
        <f t="shared" si="247"/>
        <v>1E-3</v>
      </c>
      <c r="Q2273" s="2">
        <f t="shared" si="248"/>
        <v>1E-3</v>
      </c>
      <c r="R2273" s="2">
        <f t="shared" si="249"/>
        <v>1.75E-3</v>
      </c>
      <c r="S2273" s="2">
        <f t="shared" si="250"/>
        <v>2E-3</v>
      </c>
      <c r="T2273" s="2">
        <f t="shared" si="251"/>
        <v>4.8304589153964797E-4</v>
      </c>
    </row>
    <row r="2274" spans="1:20" x14ac:dyDescent="0.2">
      <c r="A2274" t="str">
        <f>VLOOKUP(B2274,GraphStats!$A:$B,2,0)</f>
        <v>ISCAS</v>
      </c>
      <c r="B2274" t="s">
        <v>29</v>
      </c>
      <c r="C2274" t="s">
        <v>140</v>
      </c>
      <c r="D2274" s="2">
        <f>MAX(1,SUMIFS(SolRaw!$E:$E,SolRaw!$A:$A,$B2274,SolRaw!$B:$B,$C2274,SolRaw!$C:$C,D$1))/1000</f>
        <v>1E-3</v>
      </c>
      <c r="E2274" s="2">
        <f>MAX(1,SUMIFS(SolRaw!$E:$E,SolRaw!$A:$A,$B2274,SolRaw!$B:$B,$C2274,SolRaw!$C:$C,E$1))/1000</f>
        <v>4.0000000000000001E-3</v>
      </c>
      <c r="F2274" s="2">
        <f>MAX(1,SUMIFS(SolRaw!$E:$E,SolRaw!$A:$A,$B2274,SolRaw!$B:$B,$C2274,SolRaw!$C:$C,F$1))/1000</f>
        <v>2E-3</v>
      </c>
      <c r="G2274" s="2">
        <f>MAX(1,SUMIFS(SolRaw!$E:$E,SolRaw!$A:$A,$B2274,SolRaw!$B:$B,$C2274,SolRaw!$C:$C,G$1))/1000</f>
        <v>1E-3</v>
      </c>
      <c r="H2274" s="2">
        <f>MAX(1,SUMIFS(SolRaw!$E:$E,SolRaw!$A:$A,$B2274,SolRaw!$B:$B,$C2274,SolRaw!$C:$C,H$1))/1000</f>
        <v>1E-3</v>
      </c>
      <c r="I2274" s="2">
        <f>MAX(1,SUMIFS(SolRaw!$E:$E,SolRaw!$A:$A,$B2274,SolRaw!$B:$B,$C2274,SolRaw!$C:$C,I$1))/1000</f>
        <v>1E-3</v>
      </c>
      <c r="J2274" s="2">
        <f>MAX(1,SUMIFS(SolRaw!$E:$E,SolRaw!$A:$A,$B2274,SolRaw!$B:$B,$C2274,SolRaw!$C:$C,J$1))/1000</f>
        <v>1E-3</v>
      </c>
      <c r="K2274" s="2">
        <f>MAX(1,SUMIFS(SolRaw!$E:$E,SolRaw!$A:$A,$B2274,SolRaw!$B:$B,$C2274,SolRaw!$C:$C,K$1))/1000</f>
        <v>1E-3</v>
      </c>
      <c r="L2274" s="2">
        <f>MAX(1,SUMIFS(SolRaw!$E:$E,SolRaw!$A:$A,$B2274,SolRaw!$B:$B,$C2274,SolRaw!$C:$C,L$1))/1000</f>
        <v>1E-3</v>
      </c>
      <c r="M2274" s="2">
        <f>MAX(1,SUMIFS(SolRaw!$E:$E,SolRaw!$A:$A,$B2274,SolRaw!$B:$B,$C2274,SolRaw!$C:$C,M$1))/1000</f>
        <v>1E-3</v>
      </c>
      <c r="N2274" s="2">
        <f t="shared" si="245"/>
        <v>1.4000000000000006E-3</v>
      </c>
      <c r="O2274" s="2">
        <f t="shared" si="246"/>
        <v>1E-3</v>
      </c>
      <c r="P2274" s="2">
        <f t="shared" si="247"/>
        <v>1E-3</v>
      </c>
      <c r="Q2274" s="2">
        <f t="shared" si="248"/>
        <v>1E-3</v>
      </c>
      <c r="R2274" s="2">
        <f t="shared" si="249"/>
        <v>1E-3</v>
      </c>
      <c r="S2274" s="2">
        <f t="shared" si="250"/>
        <v>4.0000000000000001E-3</v>
      </c>
      <c r="T2274" s="2">
        <f t="shared" si="251"/>
        <v>9.6609178307929572E-4</v>
      </c>
    </row>
    <row r="2275" spans="1:20" x14ac:dyDescent="0.2">
      <c r="A2275" t="str">
        <f>VLOOKUP(B2275,GraphStats!$A:$B,2,0)</f>
        <v>ISCAS</v>
      </c>
      <c r="B2275" t="s">
        <v>29</v>
      </c>
      <c r="C2275" t="s">
        <v>141</v>
      </c>
      <c r="D2275" s="2">
        <f>MAX(1,SUMIFS(SolRaw!$E:$E,SolRaw!$A:$A,$B2275,SolRaw!$B:$B,$C2275,SolRaw!$C:$C,D$1))/1000</f>
        <v>1E-3</v>
      </c>
      <c r="E2275" s="2">
        <f>MAX(1,SUMIFS(SolRaw!$E:$E,SolRaw!$A:$A,$B2275,SolRaw!$B:$B,$C2275,SolRaw!$C:$C,E$1))/1000</f>
        <v>1E-3</v>
      </c>
      <c r="F2275" s="2">
        <f>MAX(1,SUMIFS(SolRaw!$E:$E,SolRaw!$A:$A,$B2275,SolRaw!$B:$B,$C2275,SolRaw!$C:$C,F$1))/1000</f>
        <v>1E-3</v>
      </c>
      <c r="G2275" s="2">
        <f>MAX(1,SUMIFS(SolRaw!$E:$E,SolRaw!$A:$A,$B2275,SolRaw!$B:$B,$C2275,SolRaw!$C:$C,G$1))/1000</f>
        <v>1E-3</v>
      </c>
      <c r="H2275" s="2">
        <f>MAX(1,SUMIFS(SolRaw!$E:$E,SolRaw!$A:$A,$B2275,SolRaw!$B:$B,$C2275,SolRaw!$C:$C,H$1))/1000</f>
        <v>1E-3</v>
      </c>
      <c r="I2275" s="2">
        <f>MAX(1,SUMIFS(SolRaw!$E:$E,SolRaw!$A:$A,$B2275,SolRaw!$B:$B,$C2275,SolRaw!$C:$C,I$1))/1000</f>
        <v>1E-3</v>
      </c>
      <c r="J2275" s="2">
        <f>MAX(1,SUMIFS(SolRaw!$E:$E,SolRaw!$A:$A,$B2275,SolRaw!$B:$B,$C2275,SolRaw!$C:$C,J$1))/1000</f>
        <v>2E-3</v>
      </c>
      <c r="K2275" s="2">
        <f>MAX(1,SUMIFS(SolRaw!$E:$E,SolRaw!$A:$A,$B2275,SolRaw!$B:$B,$C2275,SolRaw!$C:$C,K$1))/1000</f>
        <v>1E-3</v>
      </c>
      <c r="L2275" s="2">
        <f>MAX(1,SUMIFS(SolRaw!$E:$E,SolRaw!$A:$A,$B2275,SolRaw!$B:$B,$C2275,SolRaw!$C:$C,L$1))/1000</f>
        <v>1E-3</v>
      </c>
      <c r="M2275" s="2">
        <f>MAX(1,SUMIFS(SolRaw!$E:$E,SolRaw!$A:$A,$B2275,SolRaw!$B:$B,$C2275,SolRaw!$C:$C,M$1))/1000</f>
        <v>1E-3</v>
      </c>
      <c r="N2275" s="2">
        <f t="shared" si="245"/>
        <v>1.1000000000000003E-3</v>
      </c>
      <c r="O2275" s="2">
        <f t="shared" si="246"/>
        <v>1E-3</v>
      </c>
      <c r="P2275" s="2">
        <f t="shared" si="247"/>
        <v>1E-3</v>
      </c>
      <c r="Q2275" s="2">
        <f t="shared" si="248"/>
        <v>1E-3</v>
      </c>
      <c r="R2275" s="2">
        <f t="shared" si="249"/>
        <v>1E-3</v>
      </c>
      <c r="S2275" s="2">
        <f t="shared" si="250"/>
        <v>2E-3</v>
      </c>
      <c r="T2275" s="2">
        <f t="shared" si="251"/>
        <v>3.1622776601683789E-4</v>
      </c>
    </row>
    <row r="2276" spans="1:20" x14ac:dyDescent="0.2">
      <c r="A2276" t="str">
        <f>VLOOKUP(B2276,GraphStats!$A:$B,2,0)</f>
        <v>ISCAS</v>
      </c>
      <c r="B2276" t="s">
        <v>29</v>
      </c>
      <c r="C2276" t="s">
        <v>142</v>
      </c>
      <c r="D2276" s="2">
        <f>MAX(1,SUMIFS(SolRaw!$E:$E,SolRaw!$A:$A,$B2276,SolRaw!$B:$B,$C2276,SolRaw!$C:$C,D$1))/1000</f>
        <v>1E-3</v>
      </c>
      <c r="E2276" s="2">
        <f>MAX(1,SUMIFS(SolRaw!$E:$E,SolRaw!$A:$A,$B2276,SolRaw!$B:$B,$C2276,SolRaw!$C:$C,E$1))/1000</f>
        <v>1E-3</v>
      </c>
      <c r="F2276" s="2">
        <f>MAX(1,SUMIFS(SolRaw!$E:$E,SolRaw!$A:$A,$B2276,SolRaw!$B:$B,$C2276,SolRaw!$C:$C,F$1))/1000</f>
        <v>1E-3</v>
      </c>
      <c r="G2276" s="2">
        <f>MAX(1,SUMIFS(SolRaw!$E:$E,SolRaw!$A:$A,$B2276,SolRaw!$B:$B,$C2276,SolRaw!$C:$C,G$1))/1000</f>
        <v>1E-3</v>
      </c>
      <c r="H2276" s="2">
        <f>MAX(1,SUMIFS(SolRaw!$E:$E,SolRaw!$A:$A,$B2276,SolRaw!$B:$B,$C2276,SolRaw!$C:$C,H$1))/1000</f>
        <v>1E-3</v>
      </c>
      <c r="I2276" s="2">
        <f>MAX(1,SUMIFS(SolRaw!$E:$E,SolRaw!$A:$A,$B2276,SolRaw!$B:$B,$C2276,SolRaw!$C:$C,I$1))/1000</f>
        <v>1E-3</v>
      </c>
      <c r="J2276" s="2">
        <f>MAX(1,SUMIFS(SolRaw!$E:$E,SolRaw!$A:$A,$B2276,SolRaw!$B:$B,$C2276,SolRaw!$C:$C,J$1))/1000</f>
        <v>1E-3</v>
      </c>
      <c r="K2276" s="2">
        <f>MAX(1,SUMIFS(SolRaw!$E:$E,SolRaw!$A:$A,$B2276,SolRaw!$B:$B,$C2276,SolRaw!$C:$C,K$1))/1000</f>
        <v>3.0000000000000001E-3</v>
      </c>
      <c r="L2276" s="2">
        <f>MAX(1,SUMIFS(SolRaw!$E:$E,SolRaw!$A:$A,$B2276,SolRaw!$B:$B,$C2276,SolRaw!$C:$C,L$1))/1000</f>
        <v>2E-3</v>
      </c>
      <c r="M2276" s="2">
        <f>MAX(1,SUMIFS(SolRaw!$E:$E,SolRaw!$A:$A,$B2276,SolRaw!$B:$B,$C2276,SolRaw!$C:$C,M$1))/1000</f>
        <v>1E-3</v>
      </c>
      <c r="N2276" s="2">
        <f t="shared" si="245"/>
        <v>1.3000000000000002E-3</v>
      </c>
      <c r="O2276" s="2">
        <f t="shared" si="246"/>
        <v>1E-3</v>
      </c>
      <c r="P2276" s="2">
        <f t="shared" si="247"/>
        <v>1E-3</v>
      </c>
      <c r="Q2276" s="2">
        <f t="shared" si="248"/>
        <v>1E-3</v>
      </c>
      <c r="R2276" s="2">
        <f t="shared" si="249"/>
        <v>1E-3</v>
      </c>
      <c r="S2276" s="2">
        <f t="shared" si="250"/>
        <v>3.0000000000000001E-3</v>
      </c>
      <c r="T2276" s="2">
        <f t="shared" si="251"/>
        <v>6.7494855771055285E-4</v>
      </c>
    </row>
    <row r="2277" spans="1:20" x14ac:dyDescent="0.2">
      <c r="A2277" t="str">
        <f>VLOOKUP(B2277,GraphStats!$A:$B,2,0)</f>
        <v>ISCAS</v>
      </c>
      <c r="B2277" t="s">
        <v>29</v>
      </c>
      <c r="C2277" t="s">
        <v>143</v>
      </c>
      <c r="D2277" s="2">
        <f>MAX(1,SUMIFS(SolRaw!$E:$E,SolRaw!$A:$A,$B2277,SolRaw!$B:$B,$C2277,SolRaw!$C:$C,D$1))/1000</f>
        <v>1E-3</v>
      </c>
      <c r="E2277" s="2">
        <f>MAX(1,SUMIFS(SolRaw!$E:$E,SolRaw!$A:$A,$B2277,SolRaw!$B:$B,$C2277,SolRaw!$C:$C,E$1))/1000</f>
        <v>1E-3</v>
      </c>
      <c r="F2277" s="2">
        <f>MAX(1,SUMIFS(SolRaw!$E:$E,SolRaw!$A:$A,$B2277,SolRaw!$B:$B,$C2277,SolRaw!$C:$C,F$1))/1000</f>
        <v>1E-3</v>
      </c>
      <c r="G2277" s="2">
        <f>MAX(1,SUMIFS(SolRaw!$E:$E,SolRaw!$A:$A,$B2277,SolRaw!$B:$B,$C2277,SolRaw!$C:$C,G$1))/1000</f>
        <v>1E-3</v>
      </c>
      <c r="H2277" s="2">
        <f>MAX(1,SUMIFS(SolRaw!$E:$E,SolRaw!$A:$A,$B2277,SolRaw!$B:$B,$C2277,SolRaw!$C:$C,H$1))/1000</f>
        <v>1E-3</v>
      </c>
      <c r="I2277" s="2">
        <f>MAX(1,SUMIFS(SolRaw!$E:$E,SolRaw!$A:$A,$B2277,SolRaw!$B:$B,$C2277,SolRaw!$C:$C,I$1))/1000</f>
        <v>1E-3</v>
      </c>
      <c r="J2277" s="2">
        <f>MAX(1,SUMIFS(SolRaw!$E:$E,SolRaw!$A:$A,$B2277,SolRaw!$B:$B,$C2277,SolRaw!$C:$C,J$1))/1000</f>
        <v>1E-3</v>
      </c>
      <c r="K2277" s="2">
        <f>MAX(1,SUMIFS(SolRaw!$E:$E,SolRaw!$A:$A,$B2277,SolRaw!$B:$B,$C2277,SolRaw!$C:$C,K$1))/1000</f>
        <v>1E-3</v>
      </c>
      <c r="L2277" s="2">
        <f>MAX(1,SUMIFS(SolRaw!$E:$E,SolRaw!$A:$A,$B2277,SolRaw!$B:$B,$C2277,SolRaw!$C:$C,L$1))/1000</f>
        <v>1E-3</v>
      </c>
      <c r="M2277" s="2">
        <f>MAX(1,SUMIFS(SolRaw!$E:$E,SolRaw!$A:$A,$B2277,SolRaw!$B:$B,$C2277,SolRaw!$C:$C,M$1))/1000</f>
        <v>1E-3</v>
      </c>
      <c r="N2277" s="2">
        <f t="shared" si="245"/>
        <v>1.0000000000000002E-3</v>
      </c>
      <c r="O2277" s="2">
        <f t="shared" si="246"/>
        <v>1E-3</v>
      </c>
      <c r="P2277" s="2">
        <f t="shared" si="247"/>
        <v>1E-3</v>
      </c>
      <c r="Q2277" s="2">
        <f t="shared" si="248"/>
        <v>1E-3</v>
      </c>
      <c r="R2277" s="2">
        <f t="shared" si="249"/>
        <v>1E-3</v>
      </c>
      <c r="S2277" s="2">
        <f t="shared" si="250"/>
        <v>1E-3</v>
      </c>
      <c r="T2277" s="2">
        <f t="shared" si="251"/>
        <v>2.2856988727712899E-19</v>
      </c>
    </row>
    <row r="2278" spans="1:20" x14ac:dyDescent="0.2">
      <c r="A2278" t="str">
        <f>VLOOKUP(B2278,GraphStats!$A:$B,2,0)</f>
        <v>ISCAS</v>
      </c>
      <c r="B2278" t="s">
        <v>29</v>
      </c>
      <c r="C2278" t="s">
        <v>144</v>
      </c>
      <c r="D2278" s="2">
        <f>MAX(1,SUMIFS(SolRaw!$E:$E,SolRaw!$A:$A,$B2278,SolRaw!$B:$B,$C2278,SolRaw!$C:$C,D$1))/1000</f>
        <v>1E-3</v>
      </c>
      <c r="E2278" s="2">
        <f>MAX(1,SUMIFS(SolRaw!$E:$E,SolRaw!$A:$A,$B2278,SolRaw!$B:$B,$C2278,SolRaw!$C:$C,E$1))/1000</f>
        <v>1E-3</v>
      </c>
      <c r="F2278" s="2">
        <f>MAX(1,SUMIFS(SolRaw!$E:$E,SolRaw!$A:$A,$B2278,SolRaw!$B:$B,$C2278,SolRaw!$C:$C,F$1))/1000</f>
        <v>1E-3</v>
      </c>
      <c r="G2278" s="2">
        <f>MAX(1,SUMIFS(SolRaw!$E:$E,SolRaw!$A:$A,$B2278,SolRaw!$B:$B,$C2278,SolRaw!$C:$C,G$1))/1000</f>
        <v>1E-3</v>
      </c>
      <c r="H2278" s="2">
        <f>MAX(1,SUMIFS(SolRaw!$E:$E,SolRaw!$A:$A,$B2278,SolRaw!$B:$B,$C2278,SolRaw!$C:$C,H$1))/1000</f>
        <v>1E-3</v>
      </c>
      <c r="I2278" s="2">
        <f>MAX(1,SUMIFS(SolRaw!$E:$E,SolRaw!$A:$A,$B2278,SolRaw!$B:$B,$C2278,SolRaw!$C:$C,I$1))/1000</f>
        <v>1E-3</v>
      </c>
      <c r="J2278" s="2">
        <f>MAX(1,SUMIFS(SolRaw!$E:$E,SolRaw!$A:$A,$B2278,SolRaw!$B:$B,$C2278,SolRaw!$C:$C,J$1))/1000</f>
        <v>1E-3</v>
      </c>
      <c r="K2278" s="2">
        <f>MAX(1,SUMIFS(SolRaw!$E:$E,SolRaw!$A:$A,$B2278,SolRaw!$B:$B,$C2278,SolRaw!$C:$C,K$1))/1000</f>
        <v>1E-3</v>
      </c>
      <c r="L2278" s="2">
        <f>MAX(1,SUMIFS(SolRaw!$E:$E,SolRaw!$A:$A,$B2278,SolRaw!$B:$B,$C2278,SolRaw!$C:$C,L$1))/1000</f>
        <v>1E-3</v>
      </c>
      <c r="M2278" s="2">
        <f>MAX(1,SUMIFS(SolRaw!$E:$E,SolRaw!$A:$A,$B2278,SolRaw!$B:$B,$C2278,SolRaw!$C:$C,M$1))/1000</f>
        <v>1E-3</v>
      </c>
      <c r="N2278" s="2">
        <f t="shared" si="245"/>
        <v>1.0000000000000002E-3</v>
      </c>
      <c r="O2278" s="2">
        <f t="shared" si="246"/>
        <v>1E-3</v>
      </c>
      <c r="P2278" s="2">
        <f t="shared" si="247"/>
        <v>1E-3</v>
      </c>
      <c r="Q2278" s="2">
        <f t="shared" si="248"/>
        <v>1E-3</v>
      </c>
      <c r="R2278" s="2">
        <f t="shared" si="249"/>
        <v>1E-3</v>
      </c>
      <c r="S2278" s="2">
        <f t="shared" si="250"/>
        <v>1E-3</v>
      </c>
      <c r="T2278" s="2">
        <f t="shared" si="251"/>
        <v>2.2856988727712899E-19</v>
      </c>
    </row>
    <row r="2279" spans="1:20" x14ac:dyDescent="0.2">
      <c r="A2279" t="str">
        <f>VLOOKUP(B2279,GraphStats!$A:$B,2,0)</f>
        <v>ISCAS</v>
      </c>
      <c r="B2279" t="s">
        <v>29</v>
      </c>
      <c r="C2279" t="s">
        <v>145</v>
      </c>
      <c r="D2279" s="2">
        <f>MAX(1,SUMIFS(SolRaw!$E:$E,SolRaw!$A:$A,$B2279,SolRaw!$B:$B,$C2279,SolRaw!$C:$C,D$1))/1000</f>
        <v>4.0000000000000001E-3</v>
      </c>
      <c r="E2279" s="2">
        <f>MAX(1,SUMIFS(SolRaw!$E:$E,SolRaw!$A:$A,$B2279,SolRaw!$B:$B,$C2279,SolRaw!$C:$C,E$1))/1000</f>
        <v>3.0000000000000001E-3</v>
      </c>
      <c r="F2279" s="2">
        <f>MAX(1,SUMIFS(SolRaw!$E:$E,SolRaw!$A:$A,$B2279,SolRaw!$B:$B,$C2279,SolRaw!$C:$C,F$1))/1000</f>
        <v>1E-3</v>
      </c>
      <c r="G2279" s="2">
        <f>MAX(1,SUMIFS(SolRaw!$E:$E,SolRaw!$A:$A,$B2279,SolRaw!$B:$B,$C2279,SolRaw!$C:$C,G$1))/1000</f>
        <v>1E-3</v>
      </c>
      <c r="H2279" s="2">
        <f>MAX(1,SUMIFS(SolRaw!$E:$E,SolRaw!$A:$A,$B2279,SolRaw!$B:$B,$C2279,SolRaw!$C:$C,H$1))/1000</f>
        <v>1E-3</v>
      </c>
      <c r="I2279" s="2">
        <f>MAX(1,SUMIFS(SolRaw!$E:$E,SolRaw!$A:$A,$B2279,SolRaw!$B:$B,$C2279,SolRaw!$C:$C,I$1))/1000</f>
        <v>1E-3</v>
      </c>
      <c r="J2279" s="2">
        <f>MAX(1,SUMIFS(SolRaw!$E:$E,SolRaw!$A:$A,$B2279,SolRaw!$B:$B,$C2279,SolRaw!$C:$C,J$1))/1000</f>
        <v>1E-3</v>
      </c>
      <c r="K2279" s="2">
        <f>MAX(1,SUMIFS(SolRaw!$E:$E,SolRaw!$A:$A,$B2279,SolRaw!$B:$B,$C2279,SolRaw!$C:$C,K$1))/1000</f>
        <v>1E-3</v>
      </c>
      <c r="L2279" s="2">
        <f>MAX(1,SUMIFS(SolRaw!$E:$E,SolRaw!$A:$A,$B2279,SolRaw!$B:$B,$C2279,SolRaw!$C:$C,L$1))/1000</f>
        <v>1E-3</v>
      </c>
      <c r="M2279" s="2">
        <f>MAX(1,SUMIFS(SolRaw!$E:$E,SolRaw!$A:$A,$B2279,SolRaw!$B:$B,$C2279,SolRaw!$C:$C,M$1))/1000</f>
        <v>1E-3</v>
      </c>
      <c r="N2279" s="2">
        <f t="shared" si="245"/>
        <v>1.5000000000000007E-3</v>
      </c>
      <c r="O2279" s="2">
        <f t="shared" si="246"/>
        <v>1E-3</v>
      </c>
      <c r="P2279" s="2">
        <f t="shared" si="247"/>
        <v>1E-3</v>
      </c>
      <c r="Q2279" s="2">
        <f t="shared" si="248"/>
        <v>1E-3</v>
      </c>
      <c r="R2279" s="2">
        <f t="shared" si="249"/>
        <v>1E-3</v>
      </c>
      <c r="S2279" s="2">
        <f t="shared" si="250"/>
        <v>4.0000000000000001E-3</v>
      </c>
      <c r="T2279" s="2">
        <f t="shared" si="251"/>
        <v>1.0801234497346437E-3</v>
      </c>
    </row>
    <row r="2280" spans="1:20" x14ac:dyDescent="0.2">
      <c r="A2280" t="str">
        <f>VLOOKUP(B2280,GraphStats!$A:$B,2,0)</f>
        <v>ISCAS</v>
      </c>
      <c r="B2280" t="s">
        <v>29</v>
      </c>
      <c r="C2280" t="s">
        <v>146</v>
      </c>
      <c r="D2280" s="2">
        <f>MAX(1,SUMIFS(SolRaw!$E:$E,SolRaw!$A:$A,$B2280,SolRaw!$B:$B,$C2280,SolRaw!$C:$C,D$1))/1000</f>
        <v>1E-3</v>
      </c>
      <c r="E2280" s="2">
        <f>MAX(1,SUMIFS(SolRaw!$E:$E,SolRaw!$A:$A,$B2280,SolRaw!$B:$B,$C2280,SolRaw!$C:$C,E$1))/1000</f>
        <v>1E-3</v>
      </c>
      <c r="F2280" s="2">
        <f>MAX(1,SUMIFS(SolRaw!$E:$E,SolRaw!$A:$A,$B2280,SolRaw!$B:$B,$C2280,SolRaw!$C:$C,F$1))/1000</f>
        <v>1E-3</v>
      </c>
      <c r="G2280" s="2">
        <f>MAX(1,SUMIFS(SolRaw!$E:$E,SolRaw!$A:$A,$B2280,SolRaw!$B:$B,$C2280,SolRaw!$C:$C,G$1))/1000</f>
        <v>1E-3</v>
      </c>
      <c r="H2280" s="2">
        <f>MAX(1,SUMIFS(SolRaw!$E:$E,SolRaw!$A:$A,$B2280,SolRaw!$B:$B,$C2280,SolRaw!$C:$C,H$1))/1000</f>
        <v>1E-3</v>
      </c>
      <c r="I2280" s="2">
        <f>MAX(1,SUMIFS(SolRaw!$E:$E,SolRaw!$A:$A,$B2280,SolRaw!$B:$B,$C2280,SolRaw!$C:$C,I$1))/1000</f>
        <v>1E-3</v>
      </c>
      <c r="J2280" s="2">
        <f>MAX(1,SUMIFS(SolRaw!$E:$E,SolRaw!$A:$A,$B2280,SolRaw!$B:$B,$C2280,SolRaw!$C:$C,J$1))/1000</f>
        <v>1E-3</v>
      </c>
      <c r="K2280" s="2">
        <f>MAX(1,SUMIFS(SolRaw!$E:$E,SolRaw!$A:$A,$B2280,SolRaw!$B:$B,$C2280,SolRaw!$C:$C,K$1))/1000</f>
        <v>1E-3</v>
      </c>
      <c r="L2280" s="2">
        <f>MAX(1,SUMIFS(SolRaw!$E:$E,SolRaw!$A:$A,$B2280,SolRaw!$B:$B,$C2280,SolRaw!$C:$C,L$1))/1000</f>
        <v>1E-3</v>
      </c>
      <c r="M2280" s="2">
        <f>MAX(1,SUMIFS(SolRaw!$E:$E,SolRaw!$A:$A,$B2280,SolRaw!$B:$B,$C2280,SolRaw!$C:$C,M$1))/1000</f>
        <v>1E-3</v>
      </c>
      <c r="N2280" s="2">
        <f t="shared" si="245"/>
        <v>1.0000000000000002E-3</v>
      </c>
      <c r="O2280" s="2">
        <f t="shared" si="246"/>
        <v>1E-3</v>
      </c>
      <c r="P2280" s="2">
        <f t="shared" si="247"/>
        <v>1E-3</v>
      </c>
      <c r="Q2280" s="2">
        <f t="shared" si="248"/>
        <v>1E-3</v>
      </c>
      <c r="R2280" s="2">
        <f t="shared" si="249"/>
        <v>1E-3</v>
      </c>
      <c r="S2280" s="2">
        <f t="shared" si="250"/>
        <v>1E-3</v>
      </c>
      <c r="T2280" s="2">
        <f t="shared" si="251"/>
        <v>2.2856988727712899E-19</v>
      </c>
    </row>
    <row r="2281" spans="1:20" x14ac:dyDescent="0.2">
      <c r="A2281" t="str">
        <f>VLOOKUP(B2281,GraphStats!$A:$B,2,0)</f>
        <v>ISCAS</v>
      </c>
      <c r="B2281" t="s">
        <v>29</v>
      </c>
      <c r="C2281" t="s">
        <v>147</v>
      </c>
      <c r="D2281" s="2">
        <f>MAX(1,SUMIFS(SolRaw!$E:$E,SolRaw!$A:$A,$B2281,SolRaw!$B:$B,$C2281,SolRaw!$C:$C,D$1))/1000</f>
        <v>4.0000000000000001E-3</v>
      </c>
      <c r="E2281" s="2">
        <f>MAX(1,SUMIFS(SolRaw!$E:$E,SolRaw!$A:$A,$B2281,SolRaw!$B:$B,$C2281,SolRaw!$C:$C,E$1))/1000</f>
        <v>1E-3</v>
      </c>
      <c r="F2281" s="2">
        <f>MAX(1,SUMIFS(SolRaw!$E:$E,SolRaw!$A:$A,$B2281,SolRaw!$B:$B,$C2281,SolRaw!$C:$C,F$1))/1000</f>
        <v>1E-3</v>
      </c>
      <c r="G2281" s="2">
        <f>MAX(1,SUMIFS(SolRaw!$E:$E,SolRaw!$A:$A,$B2281,SolRaw!$B:$B,$C2281,SolRaw!$C:$C,G$1))/1000</f>
        <v>1E-3</v>
      </c>
      <c r="H2281" s="2">
        <f>MAX(1,SUMIFS(SolRaw!$E:$E,SolRaw!$A:$A,$B2281,SolRaw!$B:$B,$C2281,SolRaw!$C:$C,H$1))/1000</f>
        <v>1E-3</v>
      </c>
      <c r="I2281" s="2">
        <f>MAX(1,SUMIFS(SolRaw!$E:$E,SolRaw!$A:$A,$B2281,SolRaw!$B:$B,$C2281,SolRaw!$C:$C,I$1))/1000</f>
        <v>1E-3</v>
      </c>
      <c r="J2281" s="2">
        <f>MAX(1,SUMIFS(SolRaw!$E:$E,SolRaw!$A:$A,$B2281,SolRaw!$B:$B,$C2281,SolRaw!$C:$C,J$1))/1000</f>
        <v>1E-3</v>
      </c>
      <c r="K2281" s="2">
        <f>MAX(1,SUMIFS(SolRaw!$E:$E,SolRaw!$A:$A,$B2281,SolRaw!$B:$B,$C2281,SolRaw!$C:$C,K$1))/1000</f>
        <v>1E-3</v>
      </c>
      <c r="L2281" s="2">
        <f>MAX(1,SUMIFS(SolRaw!$E:$E,SolRaw!$A:$A,$B2281,SolRaw!$B:$B,$C2281,SolRaw!$C:$C,L$1))/1000</f>
        <v>1E-3</v>
      </c>
      <c r="M2281" s="2">
        <f>MAX(1,SUMIFS(SolRaw!$E:$E,SolRaw!$A:$A,$B2281,SolRaw!$B:$B,$C2281,SolRaw!$C:$C,M$1))/1000</f>
        <v>1E-3</v>
      </c>
      <c r="N2281" s="2">
        <f t="shared" si="245"/>
        <v>1.3000000000000004E-3</v>
      </c>
      <c r="O2281" s="2">
        <f t="shared" si="246"/>
        <v>1E-3</v>
      </c>
      <c r="P2281" s="2">
        <f t="shared" si="247"/>
        <v>1E-3</v>
      </c>
      <c r="Q2281" s="2">
        <f t="shared" si="248"/>
        <v>1E-3</v>
      </c>
      <c r="R2281" s="2">
        <f t="shared" si="249"/>
        <v>1E-3</v>
      </c>
      <c r="S2281" s="2">
        <f t="shared" si="250"/>
        <v>4.0000000000000001E-3</v>
      </c>
      <c r="T2281" s="2">
        <f t="shared" si="251"/>
        <v>9.4868329805051404E-4</v>
      </c>
    </row>
    <row r="2282" spans="1:20" x14ac:dyDescent="0.2">
      <c r="A2282" t="str">
        <f>VLOOKUP(B2282,GraphStats!$A:$B,2,0)</f>
        <v>ISCAS</v>
      </c>
      <c r="B2282" t="s">
        <v>29</v>
      </c>
      <c r="C2282" t="s">
        <v>148</v>
      </c>
      <c r="D2282" s="2">
        <f>MAX(1,SUMIFS(SolRaw!$E:$E,SolRaw!$A:$A,$B2282,SolRaw!$B:$B,$C2282,SolRaw!$C:$C,D$1))/1000</f>
        <v>1E-3</v>
      </c>
      <c r="E2282" s="2">
        <f>MAX(1,SUMIFS(SolRaw!$E:$E,SolRaw!$A:$A,$B2282,SolRaw!$B:$B,$C2282,SolRaw!$C:$C,E$1))/1000</f>
        <v>1E-3</v>
      </c>
      <c r="F2282" s="2">
        <f>MAX(1,SUMIFS(SolRaw!$E:$E,SolRaw!$A:$A,$B2282,SolRaw!$B:$B,$C2282,SolRaw!$C:$C,F$1))/1000</f>
        <v>4.0000000000000001E-3</v>
      </c>
      <c r="G2282" s="2">
        <f>MAX(1,SUMIFS(SolRaw!$E:$E,SolRaw!$A:$A,$B2282,SolRaw!$B:$B,$C2282,SolRaw!$C:$C,G$1))/1000</f>
        <v>1E-3</v>
      </c>
      <c r="H2282" s="2">
        <f>MAX(1,SUMIFS(SolRaw!$E:$E,SolRaw!$A:$A,$B2282,SolRaw!$B:$B,$C2282,SolRaw!$C:$C,H$1))/1000</f>
        <v>1E-3</v>
      </c>
      <c r="I2282" s="2">
        <f>MAX(1,SUMIFS(SolRaw!$E:$E,SolRaw!$A:$A,$B2282,SolRaw!$B:$B,$C2282,SolRaw!$C:$C,I$1))/1000</f>
        <v>1E-3</v>
      </c>
      <c r="J2282" s="2">
        <f>MAX(1,SUMIFS(SolRaw!$E:$E,SolRaw!$A:$A,$B2282,SolRaw!$B:$B,$C2282,SolRaw!$C:$C,J$1))/1000</f>
        <v>2E-3</v>
      </c>
      <c r="K2282" s="2">
        <f>MAX(1,SUMIFS(SolRaw!$E:$E,SolRaw!$A:$A,$B2282,SolRaw!$B:$B,$C2282,SolRaw!$C:$C,K$1))/1000</f>
        <v>1E-3</v>
      </c>
      <c r="L2282" s="2">
        <f>MAX(1,SUMIFS(SolRaw!$E:$E,SolRaw!$A:$A,$B2282,SolRaw!$B:$B,$C2282,SolRaw!$C:$C,L$1))/1000</f>
        <v>3.0000000000000001E-3</v>
      </c>
      <c r="M2282" s="2">
        <f>MAX(1,SUMIFS(SolRaw!$E:$E,SolRaw!$A:$A,$B2282,SolRaw!$B:$B,$C2282,SolRaw!$C:$C,M$1))/1000</f>
        <v>1E-3</v>
      </c>
      <c r="N2282" s="2">
        <f t="shared" si="245"/>
        <v>1.6000000000000001E-3</v>
      </c>
      <c r="O2282" s="2">
        <f t="shared" si="246"/>
        <v>1E-3</v>
      </c>
      <c r="P2282" s="2">
        <f t="shared" si="247"/>
        <v>1E-3</v>
      </c>
      <c r="Q2282" s="2">
        <f t="shared" si="248"/>
        <v>1E-3</v>
      </c>
      <c r="R2282" s="2">
        <f t="shared" si="249"/>
        <v>1.75E-3</v>
      </c>
      <c r="S2282" s="2">
        <f t="shared" si="250"/>
        <v>4.0000000000000001E-3</v>
      </c>
      <c r="T2282" s="2">
        <f t="shared" si="251"/>
        <v>1.0749676997731401E-3</v>
      </c>
    </row>
    <row r="2283" spans="1:20" x14ac:dyDescent="0.2">
      <c r="A2283" t="str">
        <f>VLOOKUP(B2283,GraphStats!$A:$B,2,0)</f>
        <v>ISCAS</v>
      </c>
      <c r="B2283" t="s">
        <v>29</v>
      </c>
      <c r="C2283" t="s">
        <v>149</v>
      </c>
      <c r="D2283" s="2">
        <f>MAX(1,SUMIFS(SolRaw!$E:$E,SolRaw!$A:$A,$B2283,SolRaw!$B:$B,$C2283,SolRaw!$C:$C,D$1))/1000</f>
        <v>1E-3</v>
      </c>
      <c r="E2283" s="2">
        <f>MAX(1,SUMIFS(SolRaw!$E:$E,SolRaw!$A:$A,$B2283,SolRaw!$B:$B,$C2283,SolRaw!$C:$C,E$1))/1000</f>
        <v>1E-3</v>
      </c>
      <c r="F2283" s="2">
        <f>MAX(1,SUMIFS(SolRaw!$E:$E,SolRaw!$A:$A,$B2283,SolRaw!$B:$B,$C2283,SolRaw!$C:$C,F$1))/1000</f>
        <v>2E-3</v>
      </c>
      <c r="G2283" s="2">
        <f>MAX(1,SUMIFS(SolRaw!$E:$E,SolRaw!$A:$A,$B2283,SolRaw!$B:$B,$C2283,SolRaw!$C:$C,G$1))/1000</f>
        <v>2E-3</v>
      </c>
      <c r="H2283" s="2">
        <f>MAX(1,SUMIFS(SolRaw!$E:$E,SolRaw!$A:$A,$B2283,SolRaw!$B:$B,$C2283,SolRaw!$C:$C,H$1))/1000</f>
        <v>3.0000000000000001E-3</v>
      </c>
      <c r="I2283" s="2">
        <f>MAX(1,SUMIFS(SolRaw!$E:$E,SolRaw!$A:$A,$B2283,SolRaw!$B:$B,$C2283,SolRaw!$C:$C,I$1))/1000</f>
        <v>1E-3</v>
      </c>
      <c r="J2283" s="2">
        <f>MAX(1,SUMIFS(SolRaw!$E:$E,SolRaw!$A:$A,$B2283,SolRaw!$B:$B,$C2283,SolRaw!$C:$C,J$1))/1000</f>
        <v>1E-3</v>
      </c>
      <c r="K2283" s="2">
        <f>MAX(1,SUMIFS(SolRaw!$E:$E,SolRaw!$A:$A,$B2283,SolRaw!$B:$B,$C2283,SolRaw!$C:$C,K$1))/1000</f>
        <v>1E-3</v>
      </c>
      <c r="L2283" s="2">
        <f>MAX(1,SUMIFS(SolRaw!$E:$E,SolRaw!$A:$A,$B2283,SolRaw!$B:$B,$C2283,SolRaw!$C:$C,L$1))/1000</f>
        <v>3.0000000000000001E-3</v>
      </c>
      <c r="M2283" s="2">
        <f>MAX(1,SUMIFS(SolRaw!$E:$E,SolRaw!$A:$A,$B2283,SolRaw!$B:$B,$C2283,SolRaw!$C:$C,M$1))/1000</f>
        <v>2E-3</v>
      </c>
      <c r="N2283" s="2">
        <f t="shared" si="245"/>
        <v>1.7000000000000001E-3</v>
      </c>
      <c r="O2283" s="2">
        <f t="shared" si="246"/>
        <v>1E-3</v>
      </c>
      <c r="P2283" s="2">
        <f t="shared" si="247"/>
        <v>1E-3</v>
      </c>
      <c r="Q2283" s="2">
        <f t="shared" si="248"/>
        <v>1.5E-3</v>
      </c>
      <c r="R2283" s="2">
        <f t="shared" si="249"/>
        <v>2E-3</v>
      </c>
      <c r="S2283" s="2">
        <f t="shared" si="250"/>
        <v>3.0000000000000001E-3</v>
      </c>
      <c r="T2283" s="2">
        <f t="shared" si="251"/>
        <v>8.2327260234856469E-4</v>
      </c>
    </row>
    <row r="2284" spans="1:20" x14ac:dyDescent="0.2">
      <c r="A2284" t="str">
        <f>VLOOKUP(B2284,GraphStats!$A:$B,2,0)</f>
        <v>ISCAS</v>
      </c>
      <c r="B2284" t="s">
        <v>29</v>
      </c>
      <c r="C2284" t="s">
        <v>150</v>
      </c>
      <c r="D2284" s="2">
        <f>MAX(1,SUMIFS(SolRaw!$E:$E,SolRaw!$A:$A,$B2284,SolRaw!$B:$B,$C2284,SolRaw!$C:$C,D$1))/1000</f>
        <v>2E-3</v>
      </c>
      <c r="E2284" s="2">
        <f>MAX(1,SUMIFS(SolRaw!$E:$E,SolRaw!$A:$A,$B2284,SolRaw!$B:$B,$C2284,SolRaw!$C:$C,E$1))/1000</f>
        <v>1E-3</v>
      </c>
      <c r="F2284" s="2">
        <f>MAX(1,SUMIFS(SolRaw!$E:$E,SolRaw!$A:$A,$B2284,SolRaw!$B:$B,$C2284,SolRaw!$C:$C,F$1))/1000</f>
        <v>1E-3</v>
      </c>
      <c r="G2284" s="2">
        <f>MAX(1,SUMIFS(SolRaw!$E:$E,SolRaw!$A:$A,$B2284,SolRaw!$B:$B,$C2284,SolRaw!$C:$C,G$1))/1000</f>
        <v>2E-3</v>
      </c>
      <c r="H2284" s="2">
        <f>MAX(1,SUMIFS(SolRaw!$E:$E,SolRaw!$A:$A,$B2284,SolRaw!$B:$B,$C2284,SolRaw!$C:$C,H$1))/1000</f>
        <v>3.0000000000000001E-3</v>
      </c>
      <c r="I2284" s="2">
        <f>MAX(1,SUMIFS(SolRaw!$E:$E,SolRaw!$A:$A,$B2284,SolRaw!$B:$B,$C2284,SolRaw!$C:$C,I$1))/1000</f>
        <v>2E-3</v>
      </c>
      <c r="J2284" s="2">
        <f>MAX(1,SUMIFS(SolRaw!$E:$E,SolRaw!$A:$A,$B2284,SolRaw!$B:$B,$C2284,SolRaw!$C:$C,J$1))/1000</f>
        <v>1E-3</v>
      </c>
      <c r="K2284" s="2">
        <f>MAX(1,SUMIFS(SolRaw!$E:$E,SolRaw!$A:$A,$B2284,SolRaw!$B:$B,$C2284,SolRaw!$C:$C,K$1))/1000</f>
        <v>2E-3</v>
      </c>
      <c r="L2284" s="2">
        <f>MAX(1,SUMIFS(SolRaw!$E:$E,SolRaw!$A:$A,$B2284,SolRaw!$B:$B,$C2284,SolRaw!$C:$C,L$1))/1000</f>
        <v>1E-3</v>
      </c>
      <c r="M2284" s="2">
        <f>MAX(1,SUMIFS(SolRaw!$E:$E,SolRaw!$A:$A,$B2284,SolRaw!$B:$B,$C2284,SolRaw!$C:$C,M$1))/1000</f>
        <v>2E-3</v>
      </c>
      <c r="N2284" s="2">
        <f t="shared" si="245"/>
        <v>1.7000000000000001E-3</v>
      </c>
      <c r="O2284" s="2">
        <f t="shared" si="246"/>
        <v>1E-3</v>
      </c>
      <c r="P2284" s="2">
        <f t="shared" si="247"/>
        <v>1E-3</v>
      </c>
      <c r="Q2284" s="2">
        <f t="shared" si="248"/>
        <v>2E-3</v>
      </c>
      <c r="R2284" s="2">
        <f t="shared" si="249"/>
        <v>2E-3</v>
      </c>
      <c r="S2284" s="2">
        <f t="shared" si="250"/>
        <v>3.0000000000000001E-3</v>
      </c>
      <c r="T2284" s="2">
        <f t="shared" si="251"/>
        <v>6.7494855771055295E-4</v>
      </c>
    </row>
    <row r="2285" spans="1:20" x14ac:dyDescent="0.2">
      <c r="A2285" t="str">
        <f>VLOOKUP(B2285,GraphStats!$A:$B,2,0)</f>
        <v>ISCAS</v>
      </c>
      <c r="B2285" t="s">
        <v>29</v>
      </c>
      <c r="C2285" t="s">
        <v>151</v>
      </c>
      <c r="D2285" s="2">
        <f>MAX(1,SUMIFS(SolRaw!$E:$E,SolRaw!$A:$A,$B2285,SolRaw!$B:$B,$C2285,SolRaw!$C:$C,D$1))/1000</f>
        <v>3.0000000000000001E-3</v>
      </c>
      <c r="E2285" s="2">
        <f>MAX(1,SUMIFS(SolRaw!$E:$E,SolRaw!$A:$A,$B2285,SolRaw!$B:$B,$C2285,SolRaw!$C:$C,E$1))/1000</f>
        <v>1E-3</v>
      </c>
      <c r="F2285" s="2">
        <f>MAX(1,SUMIFS(SolRaw!$E:$E,SolRaw!$A:$A,$B2285,SolRaw!$B:$B,$C2285,SolRaw!$C:$C,F$1))/1000</f>
        <v>1E-3</v>
      </c>
      <c r="G2285" s="2">
        <f>MAX(1,SUMIFS(SolRaw!$E:$E,SolRaw!$A:$A,$B2285,SolRaw!$B:$B,$C2285,SolRaw!$C:$C,G$1))/1000</f>
        <v>4.0000000000000001E-3</v>
      </c>
      <c r="H2285" s="2">
        <f>MAX(1,SUMIFS(SolRaw!$E:$E,SolRaw!$A:$A,$B2285,SolRaw!$B:$B,$C2285,SolRaw!$C:$C,H$1))/1000</f>
        <v>1E-3</v>
      </c>
      <c r="I2285" s="2">
        <f>MAX(1,SUMIFS(SolRaw!$E:$E,SolRaw!$A:$A,$B2285,SolRaw!$B:$B,$C2285,SolRaw!$C:$C,I$1))/1000</f>
        <v>4.0000000000000001E-3</v>
      </c>
      <c r="J2285" s="2">
        <f>MAX(1,SUMIFS(SolRaw!$E:$E,SolRaw!$A:$A,$B2285,SolRaw!$B:$B,$C2285,SolRaw!$C:$C,J$1))/1000</f>
        <v>1E-3</v>
      </c>
      <c r="K2285" s="2">
        <f>MAX(1,SUMIFS(SolRaw!$E:$E,SolRaw!$A:$A,$B2285,SolRaw!$B:$B,$C2285,SolRaw!$C:$C,K$1))/1000</f>
        <v>1E-3</v>
      </c>
      <c r="L2285" s="2">
        <f>MAX(1,SUMIFS(SolRaw!$E:$E,SolRaw!$A:$A,$B2285,SolRaw!$B:$B,$C2285,SolRaw!$C:$C,L$1))/1000</f>
        <v>1E-3</v>
      </c>
      <c r="M2285" s="2">
        <f>MAX(1,SUMIFS(SolRaw!$E:$E,SolRaw!$A:$A,$B2285,SolRaw!$B:$B,$C2285,SolRaw!$C:$C,M$1))/1000</f>
        <v>2E-3</v>
      </c>
      <c r="N2285" s="2">
        <f t="shared" si="245"/>
        <v>1.9000000000000002E-3</v>
      </c>
      <c r="O2285" s="2">
        <f t="shared" si="246"/>
        <v>1E-3</v>
      </c>
      <c r="P2285" s="2">
        <f t="shared" si="247"/>
        <v>1E-3</v>
      </c>
      <c r="Q2285" s="2">
        <f t="shared" si="248"/>
        <v>1E-3</v>
      </c>
      <c r="R2285" s="2">
        <f t="shared" si="249"/>
        <v>2.7499999999999998E-3</v>
      </c>
      <c r="S2285" s="2">
        <f t="shared" si="250"/>
        <v>4.0000000000000001E-3</v>
      </c>
      <c r="T2285" s="2">
        <f t="shared" si="251"/>
        <v>1.286683937707919E-3</v>
      </c>
    </row>
    <row r="2286" spans="1:20" x14ac:dyDescent="0.2">
      <c r="A2286" t="str">
        <f>VLOOKUP(B2286,GraphStats!$A:$B,2,0)</f>
        <v>ISCAS</v>
      </c>
      <c r="B2286" t="s">
        <v>29</v>
      </c>
      <c r="C2286" t="s">
        <v>152</v>
      </c>
      <c r="D2286" s="2">
        <f>MAX(1,SUMIFS(SolRaw!$E:$E,SolRaw!$A:$A,$B2286,SolRaw!$B:$B,$C2286,SolRaw!$C:$C,D$1))/1000</f>
        <v>1E-3</v>
      </c>
      <c r="E2286" s="2">
        <f>MAX(1,SUMIFS(SolRaw!$E:$E,SolRaw!$A:$A,$B2286,SolRaw!$B:$B,$C2286,SolRaw!$C:$C,E$1))/1000</f>
        <v>3.0000000000000001E-3</v>
      </c>
      <c r="F2286" s="2">
        <f>MAX(1,SUMIFS(SolRaw!$E:$E,SolRaw!$A:$A,$B2286,SolRaw!$B:$B,$C2286,SolRaw!$C:$C,F$1))/1000</f>
        <v>4.0000000000000001E-3</v>
      </c>
      <c r="G2286" s="2">
        <f>MAX(1,SUMIFS(SolRaw!$E:$E,SolRaw!$A:$A,$B2286,SolRaw!$B:$B,$C2286,SolRaw!$C:$C,G$1))/1000</f>
        <v>1E-3</v>
      </c>
      <c r="H2286" s="2">
        <f>MAX(1,SUMIFS(SolRaw!$E:$E,SolRaw!$A:$A,$B2286,SolRaw!$B:$B,$C2286,SolRaw!$C:$C,H$1))/1000</f>
        <v>1E-3</v>
      </c>
      <c r="I2286" s="2">
        <f>MAX(1,SUMIFS(SolRaw!$E:$E,SolRaw!$A:$A,$B2286,SolRaw!$B:$B,$C2286,SolRaw!$C:$C,I$1))/1000</f>
        <v>1E-3</v>
      </c>
      <c r="J2286" s="2">
        <f>MAX(1,SUMIFS(SolRaw!$E:$E,SolRaw!$A:$A,$B2286,SolRaw!$B:$B,$C2286,SolRaw!$C:$C,J$1))/1000</f>
        <v>1E-3</v>
      </c>
      <c r="K2286" s="2">
        <f>MAX(1,SUMIFS(SolRaw!$E:$E,SolRaw!$A:$A,$B2286,SolRaw!$B:$B,$C2286,SolRaw!$C:$C,K$1))/1000</f>
        <v>4.0000000000000001E-3</v>
      </c>
      <c r="L2286" s="2">
        <f>MAX(1,SUMIFS(SolRaw!$E:$E,SolRaw!$A:$A,$B2286,SolRaw!$B:$B,$C2286,SolRaw!$C:$C,L$1))/1000</f>
        <v>1E-3</v>
      </c>
      <c r="M2286" s="2">
        <f>MAX(1,SUMIFS(SolRaw!$E:$E,SolRaw!$A:$A,$B2286,SolRaw!$B:$B,$C2286,SolRaw!$C:$C,M$1))/1000</f>
        <v>1E-3</v>
      </c>
      <c r="N2286" s="2">
        <f t="shared" si="245"/>
        <v>1.8000000000000006E-3</v>
      </c>
      <c r="O2286" s="2">
        <f t="shared" si="246"/>
        <v>1E-3</v>
      </c>
      <c r="P2286" s="2">
        <f t="shared" si="247"/>
        <v>1E-3</v>
      </c>
      <c r="Q2286" s="2">
        <f t="shared" si="248"/>
        <v>1E-3</v>
      </c>
      <c r="R2286" s="2">
        <f t="shared" si="249"/>
        <v>2.5000000000000001E-3</v>
      </c>
      <c r="S2286" s="2">
        <f t="shared" si="250"/>
        <v>4.0000000000000001E-3</v>
      </c>
      <c r="T2286" s="2">
        <f t="shared" si="251"/>
        <v>1.3165611772087667E-3</v>
      </c>
    </row>
    <row r="2287" spans="1:20" x14ac:dyDescent="0.2">
      <c r="A2287" t="str">
        <f>VLOOKUP(B2287,GraphStats!$A:$B,2,0)</f>
        <v>ISCAS</v>
      </c>
      <c r="B2287" t="s">
        <v>29</v>
      </c>
      <c r="C2287" t="s">
        <v>153</v>
      </c>
      <c r="D2287" s="2">
        <f>MAX(1,SUMIFS(SolRaw!$E:$E,SolRaw!$A:$A,$B2287,SolRaw!$B:$B,$C2287,SolRaw!$C:$C,D$1))/1000</f>
        <v>1E-3</v>
      </c>
      <c r="E2287" s="2">
        <f>MAX(1,SUMIFS(SolRaw!$E:$E,SolRaw!$A:$A,$B2287,SolRaw!$B:$B,$C2287,SolRaw!$C:$C,E$1))/1000</f>
        <v>3.0000000000000001E-3</v>
      </c>
      <c r="F2287" s="2">
        <f>MAX(1,SUMIFS(SolRaw!$E:$E,SolRaw!$A:$A,$B2287,SolRaw!$B:$B,$C2287,SolRaw!$C:$C,F$1))/1000</f>
        <v>1E-3</v>
      </c>
      <c r="G2287" s="2">
        <f>MAX(1,SUMIFS(SolRaw!$E:$E,SolRaw!$A:$A,$B2287,SolRaw!$B:$B,$C2287,SolRaw!$C:$C,G$1))/1000</f>
        <v>1E-3</v>
      </c>
      <c r="H2287" s="2">
        <f>MAX(1,SUMIFS(SolRaw!$E:$E,SolRaw!$A:$A,$B2287,SolRaw!$B:$B,$C2287,SolRaw!$C:$C,H$1))/1000</f>
        <v>1E-3</v>
      </c>
      <c r="I2287" s="2">
        <f>MAX(1,SUMIFS(SolRaw!$E:$E,SolRaw!$A:$A,$B2287,SolRaw!$B:$B,$C2287,SolRaw!$C:$C,I$1))/1000</f>
        <v>1E-3</v>
      </c>
      <c r="J2287" s="2">
        <f>MAX(1,SUMIFS(SolRaw!$E:$E,SolRaw!$A:$A,$B2287,SolRaw!$B:$B,$C2287,SolRaw!$C:$C,J$1))/1000</f>
        <v>1E-3</v>
      </c>
      <c r="K2287" s="2">
        <f>MAX(1,SUMIFS(SolRaw!$E:$E,SolRaw!$A:$A,$B2287,SolRaw!$B:$B,$C2287,SolRaw!$C:$C,K$1))/1000</f>
        <v>4.0000000000000001E-3</v>
      </c>
      <c r="L2287" s="2">
        <f>MAX(1,SUMIFS(SolRaw!$E:$E,SolRaw!$A:$A,$B2287,SolRaw!$B:$B,$C2287,SolRaw!$C:$C,L$1))/1000</f>
        <v>1E-3</v>
      </c>
      <c r="M2287" s="2">
        <f>MAX(1,SUMIFS(SolRaw!$E:$E,SolRaw!$A:$A,$B2287,SolRaw!$B:$B,$C2287,SolRaw!$C:$C,M$1))/1000</f>
        <v>1E-3</v>
      </c>
      <c r="N2287" s="2">
        <f t="shared" si="245"/>
        <v>1.5000000000000002E-3</v>
      </c>
      <c r="O2287" s="2">
        <f t="shared" si="246"/>
        <v>1E-3</v>
      </c>
      <c r="P2287" s="2">
        <f t="shared" si="247"/>
        <v>1E-3</v>
      </c>
      <c r="Q2287" s="2">
        <f t="shared" si="248"/>
        <v>1E-3</v>
      </c>
      <c r="R2287" s="2">
        <f t="shared" si="249"/>
        <v>1E-3</v>
      </c>
      <c r="S2287" s="2">
        <f t="shared" si="250"/>
        <v>4.0000000000000001E-3</v>
      </c>
      <c r="T2287" s="2">
        <f t="shared" si="251"/>
        <v>1.0801234497346435E-3</v>
      </c>
    </row>
    <row r="2288" spans="1:20" x14ac:dyDescent="0.2">
      <c r="A2288" t="str">
        <f>VLOOKUP(B2288,GraphStats!$A:$B,2,0)</f>
        <v>ISCAS</v>
      </c>
      <c r="B2288" t="s">
        <v>29</v>
      </c>
      <c r="C2288" t="s">
        <v>154</v>
      </c>
      <c r="D2288" s="2">
        <f>MAX(1,SUMIFS(SolRaw!$E:$E,SolRaw!$A:$A,$B2288,SolRaw!$B:$B,$C2288,SolRaw!$C:$C,D$1))/1000</f>
        <v>1E-3</v>
      </c>
      <c r="E2288" s="2">
        <f>MAX(1,SUMIFS(SolRaw!$E:$E,SolRaw!$A:$A,$B2288,SolRaw!$B:$B,$C2288,SolRaw!$C:$C,E$1))/1000</f>
        <v>1E-3</v>
      </c>
      <c r="F2288" s="2">
        <f>MAX(1,SUMIFS(SolRaw!$E:$E,SolRaw!$A:$A,$B2288,SolRaw!$B:$B,$C2288,SolRaw!$C:$C,F$1))/1000</f>
        <v>2E-3</v>
      </c>
      <c r="G2288" s="2">
        <f>MAX(1,SUMIFS(SolRaw!$E:$E,SolRaw!$A:$A,$B2288,SolRaw!$B:$B,$C2288,SolRaw!$C:$C,G$1))/1000</f>
        <v>4.0000000000000001E-3</v>
      </c>
      <c r="H2288" s="2">
        <f>MAX(1,SUMIFS(SolRaw!$E:$E,SolRaw!$A:$A,$B2288,SolRaw!$B:$B,$C2288,SolRaw!$C:$C,H$1))/1000</f>
        <v>1E-3</v>
      </c>
      <c r="I2288" s="2">
        <f>MAX(1,SUMIFS(SolRaw!$E:$E,SolRaw!$A:$A,$B2288,SolRaw!$B:$B,$C2288,SolRaw!$C:$C,I$1))/1000</f>
        <v>1E-3</v>
      </c>
      <c r="J2288" s="2">
        <f>MAX(1,SUMIFS(SolRaw!$E:$E,SolRaw!$A:$A,$B2288,SolRaw!$B:$B,$C2288,SolRaw!$C:$C,J$1))/1000</f>
        <v>4.0000000000000001E-3</v>
      </c>
      <c r="K2288" s="2">
        <f>MAX(1,SUMIFS(SolRaw!$E:$E,SolRaw!$A:$A,$B2288,SolRaw!$B:$B,$C2288,SolRaw!$C:$C,K$1))/1000</f>
        <v>1E-3</v>
      </c>
      <c r="L2288" s="2">
        <f>MAX(1,SUMIFS(SolRaw!$E:$E,SolRaw!$A:$A,$B2288,SolRaw!$B:$B,$C2288,SolRaw!$C:$C,L$1))/1000</f>
        <v>3.0000000000000001E-3</v>
      </c>
      <c r="M2288" s="2">
        <f>MAX(1,SUMIFS(SolRaw!$E:$E,SolRaw!$A:$A,$B2288,SolRaw!$B:$B,$C2288,SolRaw!$C:$C,M$1))/1000</f>
        <v>4.0000000000000001E-3</v>
      </c>
      <c r="N2288" s="2">
        <f t="shared" si="245"/>
        <v>2.2000000000000001E-3</v>
      </c>
      <c r="O2288" s="2">
        <f t="shared" si="246"/>
        <v>1E-3</v>
      </c>
      <c r="P2288" s="2">
        <f t="shared" si="247"/>
        <v>1E-3</v>
      </c>
      <c r="Q2288" s="2">
        <f t="shared" si="248"/>
        <v>1.5E-3</v>
      </c>
      <c r="R2288" s="2">
        <f t="shared" si="249"/>
        <v>3.7499999999999999E-3</v>
      </c>
      <c r="S2288" s="2">
        <f t="shared" si="250"/>
        <v>4.0000000000000001E-3</v>
      </c>
      <c r="T2288" s="2">
        <f t="shared" si="251"/>
        <v>1.3984117975602021E-3</v>
      </c>
    </row>
    <row r="2289" spans="1:20" x14ac:dyDescent="0.2">
      <c r="A2289" t="str">
        <f>VLOOKUP(B2289,GraphStats!$A:$B,2,0)</f>
        <v>ISCAS</v>
      </c>
      <c r="B2289" t="s">
        <v>29</v>
      </c>
      <c r="C2289" t="s">
        <v>155</v>
      </c>
      <c r="D2289" s="2">
        <f>MAX(1,SUMIFS(SolRaw!$E:$E,SolRaw!$A:$A,$B2289,SolRaw!$B:$B,$C2289,SolRaw!$C:$C,D$1))/1000</f>
        <v>4.0000000000000001E-3</v>
      </c>
      <c r="E2289" s="2">
        <f>MAX(1,SUMIFS(SolRaw!$E:$E,SolRaw!$A:$A,$B2289,SolRaw!$B:$B,$C2289,SolRaw!$C:$C,E$1))/1000</f>
        <v>1E-3</v>
      </c>
      <c r="F2289" s="2">
        <f>MAX(1,SUMIFS(SolRaw!$E:$E,SolRaw!$A:$A,$B2289,SolRaw!$B:$B,$C2289,SolRaw!$C:$C,F$1))/1000</f>
        <v>2E-3</v>
      </c>
      <c r="G2289" s="2">
        <f>MAX(1,SUMIFS(SolRaw!$E:$E,SolRaw!$A:$A,$B2289,SolRaw!$B:$B,$C2289,SolRaw!$C:$C,G$1))/1000</f>
        <v>1E-3</v>
      </c>
      <c r="H2289" s="2">
        <f>MAX(1,SUMIFS(SolRaw!$E:$E,SolRaw!$A:$A,$B2289,SolRaw!$B:$B,$C2289,SolRaw!$C:$C,H$1))/1000</f>
        <v>1E-3</v>
      </c>
      <c r="I2289" s="2">
        <f>MAX(1,SUMIFS(SolRaw!$E:$E,SolRaw!$A:$A,$B2289,SolRaw!$B:$B,$C2289,SolRaw!$C:$C,I$1))/1000</f>
        <v>4.0000000000000001E-3</v>
      </c>
      <c r="J2289" s="2">
        <f>MAX(1,SUMIFS(SolRaw!$E:$E,SolRaw!$A:$A,$B2289,SolRaw!$B:$B,$C2289,SolRaw!$C:$C,J$1))/1000</f>
        <v>2E-3</v>
      </c>
      <c r="K2289" s="2">
        <f>MAX(1,SUMIFS(SolRaw!$E:$E,SolRaw!$A:$A,$B2289,SolRaw!$B:$B,$C2289,SolRaw!$C:$C,K$1))/1000</f>
        <v>3.0000000000000001E-3</v>
      </c>
      <c r="L2289" s="2">
        <f>MAX(1,SUMIFS(SolRaw!$E:$E,SolRaw!$A:$A,$B2289,SolRaw!$B:$B,$C2289,SolRaw!$C:$C,L$1))/1000</f>
        <v>1E-3</v>
      </c>
      <c r="M2289" s="2">
        <f>MAX(1,SUMIFS(SolRaw!$E:$E,SolRaw!$A:$A,$B2289,SolRaw!$B:$B,$C2289,SolRaw!$C:$C,M$1))/1000</f>
        <v>1E-3</v>
      </c>
      <c r="N2289" s="2">
        <f t="shared" si="245"/>
        <v>2.0000000000000005E-3</v>
      </c>
      <c r="O2289" s="2">
        <f t="shared" si="246"/>
        <v>1E-3</v>
      </c>
      <c r="P2289" s="2">
        <f t="shared" si="247"/>
        <v>1E-3</v>
      </c>
      <c r="Q2289" s="2">
        <f t="shared" si="248"/>
        <v>1.5E-3</v>
      </c>
      <c r="R2289" s="2">
        <f t="shared" si="249"/>
        <v>2.7499999999999998E-3</v>
      </c>
      <c r="S2289" s="2">
        <f t="shared" si="250"/>
        <v>4.0000000000000001E-3</v>
      </c>
      <c r="T2289" s="2">
        <f t="shared" si="251"/>
        <v>1.2472191289246471E-3</v>
      </c>
    </row>
    <row r="2290" spans="1:20" x14ac:dyDescent="0.2">
      <c r="A2290" t="str">
        <f>VLOOKUP(B2290,GraphStats!$A:$B,2,0)</f>
        <v>ISCAS</v>
      </c>
      <c r="B2290" t="s">
        <v>29</v>
      </c>
      <c r="C2290" t="s">
        <v>156</v>
      </c>
      <c r="D2290" s="2">
        <f>MAX(1,SUMIFS(SolRaw!$E:$E,SolRaw!$A:$A,$B2290,SolRaw!$B:$B,$C2290,SolRaw!$C:$C,D$1))/1000</f>
        <v>1E-3</v>
      </c>
      <c r="E2290" s="2">
        <f>MAX(1,SUMIFS(SolRaw!$E:$E,SolRaw!$A:$A,$B2290,SolRaw!$B:$B,$C2290,SolRaw!$C:$C,E$1))/1000</f>
        <v>1E-3</v>
      </c>
      <c r="F2290" s="2">
        <f>MAX(1,SUMIFS(SolRaw!$E:$E,SolRaw!$A:$A,$B2290,SolRaw!$B:$B,$C2290,SolRaw!$C:$C,F$1))/1000</f>
        <v>3.0000000000000001E-3</v>
      </c>
      <c r="G2290" s="2">
        <f>MAX(1,SUMIFS(SolRaw!$E:$E,SolRaw!$A:$A,$B2290,SolRaw!$B:$B,$C2290,SolRaw!$C:$C,G$1))/1000</f>
        <v>2E-3</v>
      </c>
      <c r="H2290" s="2">
        <f>MAX(1,SUMIFS(SolRaw!$E:$E,SolRaw!$A:$A,$B2290,SolRaw!$B:$B,$C2290,SolRaw!$C:$C,H$1))/1000</f>
        <v>1E-3</v>
      </c>
      <c r="I2290" s="2">
        <f>MAX(1,SUMIFS(SolRaw!$E:$E,SolRaw!$A:$A,$B2290,SolRaw!$B:$B,$C2290,SolRaw!$C:$C,I$1))/1000</f>
        <v>1E-3</v>
      </c>
      <c r="J2290" s="2">
        <f>MAX(1,SUMIFS(SolRaw!$E:$E,SolRaw!$A:$A,$B2290,SolRaw!$B:$B,$C2290,SolRaw!$C:$C,J$1))/1000</f>
        <v>1E-3</v>
      </c>
      <c r="K2290" s="2">
        <f>MAX(1,SUMIFS(SolRaw!$E:$E,SolRaw!$A:$A,$B2290,SolRaw!$B:$B,$C2290,SolRaw!$C:$C,K$1))/1000</f>
        <v>1E-3</v>
      </c>
      <c r="L2290" s="2">
        <f>MAX(1,SUMIFS(SolRaw!$E:$E,SolRaw!$A:$A,$B2290,SolRaw!$B:$B,$C2290,SolRaw!$C:$C,L$1))/1000</f>
        <v>4.0000000000000001E-3</v>
      </c>
      <c r="M2290" s="2">
        <f>MAX(1,SUMIFS(SolRaw!$E:$E,SolRaw!$A:$A,$B2290,SolRaw!$B:$B,$C2290,SolRaw!$C:$C,M$1))/1000</f>
        <v>1E-3</v>
      </c>
      <c r="N2290" s="2">
        <f t="shared" si="245"/>
        <v>1.6000000000000003E-3</v>
      </c>
      <c r="O2290" s="2">
        <f t="shared" si="246"/>
        <v>1E-3</v>
      </c>
      <c r="P2290" s="2">
        <f t="shared" si="247"/>
        <v>1E-3</v>
      </c>
      <c r="Q2290" s="2">
        <f t="shared" si="248"/>
        <v>1E-3</v>
      </c>
      <c r="R2290" s="2">
        <f t="shared" si="249"/>
        <v>1.75E-3</v>
      </c>
      <c r="S2290" s="2">
        <f t="shared" si="250"/>
        <v>4.0000000000000001E-3</v>
      </c>
      <c r="T2290" s="2">
        <f t="shared" si="251"/>
        <v>1.0749676997731398E-3</v>
      </c>
    </row>
    <row r="2291" spans="1:20" x14ac:dyDescent="0.2">
      <c r="A2291" t="str">
        <f>VLOOKUP(B2291,GraphStats!$A:$B,2,0)</f>
        <v>ISCAS</v>
      </c>
      <c r="B2291" t="s">
        <v>29</v>
      </c>
      <c r="C2291" t="s">
        <v>157</v>
      </c>
      <c r="D2291" s="2">
        <f>MAX(1,SUMIFS(SolRaw!$E:$E,SolRaw!$A:$A,$B2291,SolRaw!$B:$B,$C2291,SolRaw!$C:$C,D$1))/1000</f>
        <v>4.0000000000000001E-3</v>
      </c>
      <c r="E2291" s="2">
        <f>MAX(1,SUMIFS(SolRaw!$E:$E,SolRaw!$A:$A,$B2291,SolRaw!$B:$B,$C2291,SolRaw!$C:$C,E$1))/1000</f>
        <v>1E-3</v>
      </c>
      <c r="F2291" s="2">
        <f>MAX(1,SUMIFS(SolRaw!$E:$E,SolRaw!$A:$A,$B2291,SolRaw!$B:$B,$C2291,SolRaw!$C:$C,F$1))/1000</f>
        <v>1E-3</v>
      </c>
      <c r="G2291" s="2">
        <f>MAX(1,SUMIFS(SolRaw!$E:$E,SolRaw!$A:$A,$B2291,SolRaw!$B:$B,$C2291,SolRaw!$C:$C,G$1))/1000</f>
        <v>1E-3</v>
      </c>
      <c r="H2291" s="2">
        <f>MAX(1,SUMIFS(SolRaw!$E:$E,SolRaw!$A:$A,$B2291,SolRaw!$B:$B,$C2291,SolRaw!$C:$C,H$1))/1000</f>
        <v>3.0000000000000001E-3</v>
      </c>
      <c r="I2291" s="2">
        <f>MAX(1,SUMIFS(SolRaw!$E:$E,SolRaw!$A:$A,$B2291,SolRaw!$B:$B,$C2291,SolRaw!$C:$C,I$1))/1000</f>
        <v>1E-3</v>
      </c>
      <c r="J2291" s="2">
        <f>MAX(1,SUMIFS(SolRaw!$E:$E,SolRaw!$A:$A,$B2291,SolRaw!$B:$B,$C2291,SolRaw!$C:$C,J$1))/1000</f>
        <v>1E-3</v>
      </c>
      <c r="K2291" s="2">
        <f>MAX(1,SUMIFS(SolRaw!$E:$E,SolRaw!$A:$A,$B2291,SolRaw!$B:$B,$C2291,SolRaw!$C:$C,K$1))/1000</f>
        <v>1E-3</v>
      </c>
      <c r="L2291" s="2">
        <f>MAX(1,SUMIFS(SolRaw!$E:$E,SolRaw!$A:$A,$B2291,SolRaw!$B:$B,$C2291,SolRaw!$C:$C,L$1))/1000</f>
        <v>1E-3</v>
      </c>
      <c r="M2291" s="2">
        <f>MAX(1,SUMIFS(SolRaw!$E:$E,SolRaw!$A:$A,$B2291,SolRaw!$B:$B,$C2291,SolRaw!$C:$C,M$1))/1000</f>
        <v>1E-3</v>
      </c>
      <c r="N2291" s="2">
        <f t="shared" si="245"/>
        <v>1.5000000000000002E-3</v>
      </c>
      <c r="O2291" s="2">
        <f t="shared" si="246"/>
        <v>1E-3</v>
      </c>
      <c r="P2291" s="2">
        <f t="shared" si="247"/>
        <v>1E-3</v>
      </c>
      <c r="Q2291" s="2">
        <f t="shared" si="248"/>
        <v>1E-3</v>
      </c>
      <c r="R2291" s="2">
        <f t="shared" si="249"/>
        <v>1E-3</v>
      </c>
      <c r="S2291" s="2">
        <f t="shared" si="250"/>
        <v>4.0000000000000001E-3</v>
      </c>
      <c r="T2291" s="2">
        <f t="shared" si="251"/>
        <v>1.0801234497346435E-3</v>
      </c>
    </row>
    <row r="2292" spans="1:20" x14ac:dyDescent="0.2">
      <c r="A2292" t="str">
        <f>VLOOKUP(B2292,GraphStats!$A:$B,2,0)</f>
        <v>ISCAS</v>
      </c>
      <c r="B2292" t="s">
        <v>29</v>
      </c>
      <c r="C2292" t="s">
        <v>158</v>
      </c>
      <c r="D2292" s="2">
        <f>MAX(1,SUMIFS(SolRaw!$E:$E,SolRaw!$A:$A,$B2292,SolRaw!$B:$B,$C2292,SolRaw!$C:$C,D$1))/1000</f>
        <v>1E-3</v>
      </c>
      <c r="E2292" s="2">
        <f>MAX(1,SUMIFS(SolRaw!$E:$E,SolRaw!$A:$A,$B2292,SolRaw!$B:$B,$C2292,SolRaw!$C:$C,E$1))/1000</f>
        <v>1E-3</v>
      </c>
      <c r="F2292" s="2">
        <f>MAX(1,SUMIFS(SolRaw!$E:$E,SolRaw!$A:$A,$B2292,SolRaw!$B:$B,$C2292,SolRaw!$C:$C,F$1))/1000</f>
        <v>1E-3</v>
      </c>
      <c r="G2292" s="2">
        <f>MAX(1,SUMIFS(SolRaw!$E:$E,SolRaw!$A:$A,$B2292,SolRaw!$B:$B,$C2292,SolRaw!$C:$C,G$1))/1000</f>
        <v>1E-3</v>
      </c>
      <c r="H2292" s="2">
        <f>MAX(1,SUMIFS(SolRaw!$E:$E,SolRaw!$A:$A,$B2292,SolRaw!$B:$B,$C2292,SolRaw!$C:$C,H$1))/1000</f>
        <v>1E-3</v>
      </c>
      <c r="I2292" s="2">
        <f>MAX(1,SUMIFS(SolRaw!$E:$E,SolRaw!$A:$A,$B2292,SolRaw!$B:$B,$C2292,SolRaw!$C:$C,I$1))/1000</f>
        <v>1E-3</v>
      </c>
      <c r="J2292" s="2">
        <f>MAX(1,SUMIFS(SolRaw!$E:$E,SolRaw!$A:$A,$B2292,SolRaw!$B:$B,$C2292,SolRaw!$C:$C,J$1))/1000</f>
        <v>1E-3</v>
      </c>
      <c r="K2292" s="2">
        <f>MAX(1,SUMIFS(SolRaw!$E:$E,SolRaw!$A:$A,$B2292,SolRaw!$B:$B,$C2292,SolRaw!$C:$C,K$1))/1000</f>
        <v>1E-3</v>
      </c>
      <c r="L2292" s="2">
        <f>MAX(1,SUMIFS(SolRaw!$E:$E,SolRaw!$A:$A,$B2292,SolRaw!$B:$B,$C2292,SolRaw!$C:$C,L$1))/1000</f>
        <v>1E-3</v>
      </c>
      <c r="M2292" s="2">
        <f>MAX(1,SUMIFS(SolRaw!$E:$E,SolRaw!$A:$A,$B2292,SolRaw!$B:$B,$C2292,SolRaw!$C:$C,M$1))/1000</f>
        <v>1E-3</v>
      </c>
      <c r="N2292" s="2">
        <f t="shared" si="245"/>
        <v>1.0000000000000002E-3</v>
      </c>
      <c r="O2292" s="2">
        <f t="shared" si="246"/>
        <v>1E-3</v>
      </c>
      <c r="P2292" s="2">
        <f t="shared" si="247"/>
        <v>1E-3</v>
      </c>
      <c r="Q2292" s="2">
        <f t="shared" si="248"/>
        <v>1E-3</v>
      </c>
      <c r="R2292" s="2">
        <f t="shared" si="249"/>
        <v>1E-3</v>
      </c>
      <c r="S2292" s="2">
        <f t="shared" si="250"/>
        <v>1E-3</v>
      </c>
      <c r="T2292" s="2">
        <f t="shared" si="251"/>
        <v>2.2856988727712899E-19</v>
      </c>
    </row>
    <row r="2293" spans="1:20" x14ac:dyDescent="0.2">
      <c r="A2293" t="str">
        <f>VLOOKUP(B2293,GraphStats!$A:$B,2,0)</f>
        <v>ISCAS</v>
      </c>
      <c r="B2293" t="s">
        <v>29</v>
      </c>
      <c r="C2293" t="s">
        <v>159</v>
      </c>
      <c r="D2293" s="2">
        <f>MAX(1,SUMIFS(SolRaw!$E:$E,SolRaw!$A:$A,$B2293,SolRaw!$B:$B,$C2293,SolRaw!$C:$C,D$1))/1000</f>
        <v>3.0000000000000001E-3</v>
      </c>
      <c r="E2293" s="2">
        <f>MAX(1,SUMIFS(SolRaw!$E:$E,SolRaw!$A:$A,$B2293,SolRaw!$B:$B,$C2293,SolRaw!$C:$C,E$1))/1000</f>
        <v>2E-3</v>
      </c>
      <c r="F2293" s="2">
        <f>MAX(1,SUMIFS(SolRaw!$E:$E,SolRaw!$A:$A,$B2293,SolRaw!$B:$B,$C2293,SolRaw!$C:$C,F$1))/1000</f>
        <v>1E-3</v>
      </c>
      <c r="G2293" s="2">
        <f>MAX(1,SUMIFS(SolRaw!$E:$E,SolRaw!$A:$A,$B2293,SolRaw!$B:$B,$C2293,SolRaw!$C:$C,G$1))/1000</f>
        <v>4.0000000000000001E-3</v>
      </c>
      <c r="H2293" s="2">
        <f>MAX(1,SUMIFS(SolRaw!$E:$E,SolRaw!$A:$A,$B2293,SolRaw!$B:$B,$C2293,SolRaw!$C:$C,H$1))/1000</f>
        <v>1E-3</v>
      </c>
      <c r="I2293" s="2">
        <f>MAX(1,SUMIFS(SolRaw!$E:$E,SolRaw!$A:$A,$B2293,SolRaw!$B:$B,$C2293,SolRaw!$C:$C,I$1))/1000</f>
        <v>1E-3</v>
      </c>
      <c r="J2293" s="2">
        <f>MAX(1,SUMIFS(SolRaw!$E:$E,SolRaw!$A:$A,$B2293,SolRaw!$B:$B,$C2293,SolRaw!$C:$C,J$1))/1000</f>
        <v>1E-3</v>
      </c>
      <c r="K2293" s="2">
        <f>MAX(1,SUMIFS(SolRaw!$E:$E,SolRaw!$A:$A,$B2293,SolRaw!$B:$B,$C2293,SolRaw!$C:$C,K$1))/1000</f>
        <v>3.0000000000000001E-3</v>
      </c>
      <c r="L2293" s="2">
        <f>MAX(1,SUMIFS(SolRaw!$E:$E,SolRaw!$A:$A,$B2293,SolRaw!$B:$B,$C2293,SolRaw!$C:$C,L$1))/1000</f>
        <v>1E-3</v>
      </c>
      <c r="M2293" s="2">
        <f>MAX(1,SUMIFS(SolRaw!$E:$E,SolRaw!$A:$A,$B2293,SolRaw!$B:$B,$C2293,SolRaw!$C:$C,M$1))/1000</f>
        <v>1E-3</v>
      </c>
      <c r="N2293" s="2">
        <f t="shared" si="245"/>
        <v>1.8000000000000002E-3</v>
      </c>
      <c r="O2293" s="2">
        <f t="shared" si="246"/>
        <v>1E-3</v>
      </c>
      <c r="P2293" s="2">
        <f t="shared" si="247"/>
        <v>1E-3</v>
      </c>
      <c r="Q2293" s="2">
        <f t="shared" si="248"/>
        <v>1E-3</v>
      </c>
      <c r="R2293" s="2">
        <f t="shared" si="249"/>
        <v>2.7499999999999998E-3</v>
      </c>
      <c r="S2293" s="2">
        <f t="shared" si="250"/>
        <v>4.0000000000000001E-3</v>
      </c>
      <c r="T2293" s="2">
        <f t="shared" si="251"/>
        <v>1.1352924243950935E-3</v>
      </c>
    </row>
    <row r="2294" spans="1:20" x14ac:dyDescent="0.2">
      <c r="A2294" t="str">
        <f>VLOOKUP(B2294,GraphStats!$A:$B,2,0)</f>
        <v>ISCAS</v>
      </c>
      <c r="B2294" t="s">
        <v>29</v>
      </c>
      <c r="C2294" t="s">
        <v>160</v>
      </c>
      <c r="D2294" s="2">
        <f>MAX(1,SUMIFS(SolRaw!$E:$E,SolRaw!$A:$A,$B2294,SolRaw!$B:$B,$C2294,SolRaw!$C:$C,D$1))/1000</f>
        <v>1E-3</v>
      </c>
      <c r="E2294" s="2">
        <f>MAX(1,SUMIFS(SolRaw!$E:$E,SolRaw!$A:$A,$B2294,SolRaw!$B:$B,$C2294,SolRaw!$C:$C,E$1))/1000</f>
        <v>1E-3</v>
      </c>
      <c r="F2294" s="2">
        <f>MAX(1,SUMIFS(SolRaw!$E:$E,SolRaw!$A:$A,$B2294,SolRaw!$B:$B,$C2294,SolRaw!$C:$C,F$1))/1000</f>
        <v>1E-3</v>
      </c>
      <c r="G2294" s="2">
        <f>MAX(1,SUMIFS(SolRaw!$E:$E,SolRaw!$A:$A,$B2294,SolRaw!$B:$B,$C2294,SolRaw!$C:$C,G$1))/1000</f>
        <v>1E-3</v>
      </c>
      <c r="H2294" s="2">
        <f>MAX(1,SUMIFS(SolRaw!$E:$E,SolRaw!$A:$A,$B2294,SolRaw!$B:$B,$C2294,SolRaw!$C:$C,H$1))/1000</f>
        <v>1E-3</v>
      </c>
      <c r="I2294" s="2">
        <f>MAX(1,SUMIFS(SolRaw!$E:$E,SolRaw!$A:$A,$B2294,SolRaw!$B:$B,$C2294,SolRaw!$C:$C,I$1))/1000</f>
        <v>1E-3</v>
      </c>
      <c r="J2294" s="2">
        <f>MAX(1,SUMIFS(SolRaw!$E:$E,SolRaw!$A:$A,$B2294,SolRaw!$B:$B,$C2294,SolRaw!$C:$C,J$1))/1000</f>
        <v>1E-3</v>
      </c>
      <c r="K2294" s="2">
        <f>MAX(1,SUMIFS(SolRaw!$E:$E,SolRaw!$A:$A,$B2294,SolRaw!$B:$B,$C2294,SolRaw!$C:$C,K$1))/1000</f>
        <v>1E-3</v>
      </c>
      <c r="L2294" s="2">
        <f>MAX(1,SUMIFS(SolRaw!$E:$E,SolRaw!$A:$A,$B2294,SolRaw!$B:$B,$C2294,SolRaw!$C:$C,L$1))/1000</f>
        <v>1E-3</v>
      </c>
      <c r="M2294" s="2">
        <f>MAX(1,SUMIFS(SolRaw!$E:$E,SolRaw!$A:$A,$B2294,SolRaw!$B:$B,$C2294,SolRaw!$C:$C,M$1))/1000</f>
        <v>1E-3</v>
      </c>
      <c r="N2294" s="2">
        <f t="shared" si="245"/>
        <v>1.0000000000000002E-3</v>
      </c>
      <c r="O2294" s="2">
        <f t="shared" si="246"/>
        <v>1E-3</v>
      </c>
      <c r="P2294" s="2">
        <f t="shared" si="247"/>
        <v>1E-3</v>
      </c>
      <c r="Q2294" s="2">
        <f t="shared" si="248"/>
        <v>1E-3</v>
      </c>
      <c r="R2294" s="2">
        <f t="shared" si="249"/>
        <v>1E-3</v>
      </c>
      <c r="S2294" s="2">
        <f t="shared" si="250"/>
        <v>1E-3</v>
      </c>
      <c r="T2294" s="2">
        <f t="shared" si="251"/>
        <v>2.2856988727712899E-19</v>
      </c>
    </row>
    <row r="2295" spans="1:20" x14ac:dyDescent="0.2">
      <c r="A2295" t="str">
        <f>VLOOKUP(B2295,GraphStats!$A:$B,2,0)</f>
        <v>ISCAS</v>
      </c>
      <c r="B2295" t="s">
        <v>29</v>
      </c>
      <c r="C2295" t="s">
        <v>161</v>
      </c>
      <c r="D2295" s="2">
        <f>MAX(1,SUMIFS(SolRaw!$E:$E,SolRaw!$A:$A,$B2295,SolRaw!$B:$B,$C2295,SolRaw!$C:$C,D$1))/1000</f>
        <v>1E-3</v>
      </c>
      <c r="E2295" s="2">
        <f>MAX(1,SUMIFS(SolRaw!$E:$E,SolRaw!$A:$A,$B2295,SolRaw!$B:$B,$C2295,SolRaw!$C:$C,E$1))/1000</f>
        <v>1E-3</v>
      </c>
      <c r="F2295" s="2">
        <f>MAX(1,SUMIFS(SolRaw!$E:$E,SolRaw!$A:$A,$B2295,SolRaw!$B:$B,$C2295,SolRaw!$C:$C,F$1))/1000</f>
        <v>1E-3</v>
      </c>
      <c r="G2295" s="2">
        <f>MAX(1,SUMIFS(SolRaw!$E:$E,SolRaw!$A:$A,$B2295,SolRaw!$B:$B,$C2295,SolRaw!$C:$C,G$1))/1000</f>
        <v>1E-3</v>
      </c>
      <c r="H2295" s="2">
        <f>MAX(1,SUMIFS(SolRaw!$E:$E,SolRaw!$A:$A,$B2295,SolRaw!$B:$B,$C2295,SolRaw!$C:$C,H$1))/1000</f>
        <v>2E-3</v>
      </c>
      <c r="I2295" s="2">
        <f>MAX(1,SUMIFS(SolRaw!$E:$E,SolRaw!$A:$A,$B2295,SolRaw!$B:$B,$C2295,SolRaw!$C:$C,I$1))/1000</f>
        <v>1E-3</v>
      </c>
      <c r="J2295" s="2">
        <f>MAX(1,SUMIFS(SolRaw!$E:$E,SolRaw!$A:$A,$B2295,SolRaw!$B:$B,$C2295,SolRaw!$C:$C,J$1))/1000</f>
        <v>1E-3</v>
      </c>
      <c r="K2295" s="2">
        <f>MAX(1,SUMIFS(SolRaw!$E:$E,SolRaw!$A:$A,$B2295,SolRaw!$B:$B,$C2295,SolRaw!$C:$C,K$1))/1000</f>
        <v>1E-3</v>
      </c>
      <c r="L2295" s="2">
        <f>MAX(1,SUMIFS(SolRaw!$E:$E,SolRaw!$A:$A,$B2295,SolRaw!$B:$B,$C2295,SolRaw!$C:$C,L$1))/1000</f>
        <v>1E-3</v>
      </c>
      <c r="M2295" s="2">
        <f>MAX(1,SUMIFS(SolRaw!$E:$E,SolRaw!$A:$A,$B2295,SolRaw!$B:$B,$C2295,SolRaw!$C:$C,M$1))/1000</f>
        <v>1E-3</v>
      </c>
      <c r="N2295" s="2">
        <f t="shared" si="245"/>
        <v>1.1000000000000003E-3</v>
      </c>
      <c r="O2295" s="2">
        <f t="shared" si="246"/>
        <v>1E-3</v>
      </c>
      <c r="P2295" s="2">
        <f t="shared" si="247"/>
        <v>1E-3</v>
      </c>
      <c r="Q2295" s="2">
        <f t="shared" si="248"/>
        <v>1E-3</v>
      </c>
      <c r="R2295" s="2">
        <f t="shared" si="249"/>
        <v>1E-3</v>
      </c>
      <c r="S2295" s="2">
        <f t="shared" si="250"/>
        <v>2E-3</v>
      </c>
      <c r="T2295" s="2">
        <f t="shared" si="251"/>
        <v>3.1622776601683789E-4</v>
      </c>
    </row>
    <row r="2296" spans="1:20" x14ac:dyDescent="0.2">
      <c r="A2296" t="str">
        <f>VLOOKUP(B2296,GraphStats!$A:$B,2,0)</f>
        <v>ISCAS</v>
      </c>
      <c r="B2296" t="s">
        <v>29</v>
      </c>
      <c r="C2296" t="s">
        <v>162</v>
      </c>
      <c r="D2296" s="2">
        <f>MAX(1,SUMIFS(SolRaw!$E:$E,SolRaw!$A:$A,$B2296,SolRaw!$B:$B,$C2296,SolRaw!$C:$C,D$1))/1000</f>
        <v>1E-3</v>
      </c>
      <c r="E2296" s="2">
        <f>MAX(1,SUMIFS(SolRaw!$E:$E,SolRaw!$A:$A,$B2296,SolRaw!$B:$B,$C2296,SolRaw!$C:$C,E$1))/1000</f>
        <v>1E-3</v>
      </c>
      <c r="F2296" s="2">
        <f>MAX(1,SUMIFS(SolRaw!$E:$E,SolRaw!$A:$A,$B2296,SolRaw!$B:$B,$C2296,SolRaw!$C:$C,F$1))/1000</f>
        <v>1E-3</v>
      </c>
      <c r="G2296" s="2">
        <f>MAX(1,SUMIFS(SolRaw!$E:$E,SolRaw!$A:$A,$B2296,SolRaw!$B:$B,$C2296,SolRaw!$C:$C,G$1))/1000</f>
        <v>1E-3</v>
      </c>
      <c r="H2296" s="2">
        <f>MAX(1,SUMIFS(SolRaw!$E:$E,SolRaw!$A:$A,$B2296,SolRaw!$B:$B,$C2296,SolRaw!$C:$C,H$1))/1000</f>
        <v>1E-3</v>
      </c>
      <c r="I2296" s="2">
        <f>MAX(1,SUMIFS(SolRaw!$E:$E,SolRaw!$A:$A,$B2296,SolRaw!$B:$B,$C2296,SolRaw!$C:$C,I$1))/1000</f>
        <v>1E-3</v>
      </c>
      <c r="J2296" s="2">
        <f>MAX(1,SUMIFS(SolRaw!$E:$E,SolRaw!$A:$A,$B2296,SolRaw!$B:$B,$C2296,SolRaw!$C:$C,J$1))/1000</f>
        <v>1E-3</v>
      </c>
      <c r="K2296" s="2">
        <f>MAX(1,SUMIFS(SolRaw!$E:$E,SolRaw!$A:$A,$B2296,SolRaw!$B:$B,$C2296,SolRaw!$C:$C,K$1))/1000</f>
        <v>1E-3</v>
      </c>
      <c r="L2296" s="2">
        <f>MAX(1,SUMIFS(SolRaw!$E:$E,SolRaw!$A:$A,$B2296,SolRaw!$B:$B,$C2296,SolRaw!$C:$C,L$1))/1000</f>
        <v>1E-3</v>
      </c>
      <c r="M2296" s="2">
        <f>MAX(1,SUMIFS(SolRaw!$E:$E,SolRaw!$A:$A,$B2296,SolRaw!$B:$B,$C2296,SolRaw!$C:$C,M$1))/1000</f>
        <v>1E-3</v>
      </c>
      <c r="N2296" s="2">
        <f t="shared" si="245"/>
        <v>1.0000000000000002E-3</v>
      </c>
      <c r="O2296" s="2">
        <f t="shared" si="246"/>
        <v>1E-3</v>
      </c>
      <c r="P2296" s="2">
        <f t="shared" si="247"/>
        <v>1E-3</v>
      </c>
      <c r="Q2296" s="2">
        <f t="shared" si="248"/>
        <v>1E-3</v>
      </c>
      <c r="R2296" s="2">
        <f t="shared" si="249"/>
        <v>1E-3</v>
      </c>
      <c r="S2296" s="2">
        <f t="shared" si="250"/>
        <v>1E-3</v>
      </c>
      <c r="T2296" s="2">
        <f t="shared" si="251"/>
        <v>2.2856988727712899E-19</v>
      </c>
    </row>
    <row r="2297" spans="1:20" x14ac:dyDescent="0.2">
      <c r="A2297" t="str">
        <f>VLOOKUP(B2297,GraphStats!$A:$B,2,0)</f>
        <v>SNAP</v>
      </c>
      <c r="B2297" t="s">
        <v>75</v>
      </c>
      <c r="C2297" t="s">
        <v>136</v>
      </c>
      <c r="D2297" s="2">
        <f>MAX(1,SUMIFS(SolRaw!$E:$E,SolRaw!$A:$A,$B2297,SolRaw!$B:$B,$C2297,SolRaw!$C:$C,D$1))/1000</f>
        <v>6.0999999999999999E-2</v>
      </c>
      <c r="E2297" s="2">
        <f>MAX(1,SUMIFS(SolRaw!$E:$E,SolRaw!$A:$A,$B2297,SolRaw!$B:$B,$C2297,SolRaw!$C:$C,E$1))/1000</f>
        <v>6.2E-2</v>
      </c>
      <c r="F2297" s="2">
        <f>MAX(1,SUMIFS(SolRaw!$E:$E,SolRaw!$A:$A,$B2297,SolRaw!$B:$B,$C2297,SolRaw!$C:$C,F$1))/1000</f>
        <v>6.4000000000000001E-2</v>
      </c>
      <c r="G2297" s="2">
        <f>MAX(1,SUMIFS(SolRaw!$E:$E,SolRaw!$A:$A,$B2297,SolRaw!$B:$B,$C2297,SolRaw!$C:$C,G$1))/1000</f>
        <v>6.4000000000000001E-2</v>
      </c>
      <c r="H2297" s="2">
        <f>MAX(1,SUMIFS(SolRaw!$E:$E,SolRaw!$A:$A,$B2297,SolRaw!$B:$B,$C2297,SolRaw!$C:$C,H$1))/1000</f>
        <v>5.8999999999999997E-2</v>
      </c>
      <c r="I2297" s="2">
        <f>MAX(1,SUMIFS(SolRaw!$E:$E,SolRaw!$A:$A,$B2297,SolRaw!$B:$B,$C2297,SolRaw!$C:$C,I$1))/1000</f>
        <v>6.0999999999999999E-2</v>
      </c>
      <c r="J2297" s="2">
        <f>MAX(1,SUMIFS(SolRaw!$E:$E,SolRaw!$A:$A,$B2297,SolRaw!$B:$B,$C2297,SolRaw!$C:$C,J$1))/1000</f>
        <v>6.4000000000000001E-2</v>
      </c>
      <c r="K2297" s="2">
        <f>MAX(1,SUMIFS(SolRaw!$E:$E,SolRaw!$A:$A,$B2297,SolRaw!$B:$B,$C2297,SolRaw!$C:$C,K$1))/1000</f>
        <v>0.06</v>
      </c>
      <c r="L2297" s="2">
        <f>MAX(1,SUMIFS(SolRaw!$E:$E,SolRaw!$A:$A,$B2297,SolRaw!$B:$B,$C2297,SolRaw!$C:$C,L$1))/1000</f>
        <v>6.0999999999999999E-2</v>
      </c>
      <c r="M2297" s="2">
        <f>MAX(1,SUMIFS(SolRaw!$E:$E,SolRaw!$A:$A,$B2297,SolRaw!$B:$B,$C2297,SolRaw!$C:$C,M$1))/1000</f>
        <v>6.3E-2</v>
      </c>
      <c r="N2297" s="2">
        <f t="shared" si="245"/>
        <v>6.1899999999999997E-2</v>
      </c>
      <c r="O2297" s="2">
        <f t="shared" si="246"/>
        <v>5.8999999999999997E-2</v>
      </c>
      <c r="P2297" s="2">
        <f t="shared" si="247"/>
        <v>6.0999999999999999E-2</v>
      </c>
      <c r="Q2297" s="2">
        <f t="shared" si="248"/>
        <v>6.1499999999999999E-2</v>
      </c>
      <c r="R2297" s="2">
        <f t="shared" si="249"/>
        <v>6.3750000000000001E-2</v>
      </c>
      <c r="S2297" s="2">
        <f t="shared" si="250"/>
        <v>6.4000000000000001E-2</v>
      </c>
      <c r="T2297" s="2">
        <f t="shared" si="251"/>
        <v>1.7919573407620833E-3</v>
      </c>
    </row>
    <row r="2298" spans="1:20" x14ac:dyDescent="0.2">
      <c r="A2298" t="str">
        <f>VLOOKUP(B2298,GraphStats!$A:$B,2,0)</f>
        <v>SNAP</v>
      </c>
      <c r="B2298" t="s">
        <v>75</v>
      </c>
      <c r="C2298" t="s">
        <v>137</v>
      </c>
      <c r="D2298" s="2">
        <f>MAX(1,SUMIFS(SolRaw!$E:$E,SolRaw!$A:$A,$B2298,SolRaw!$B:$B,$C2298,SolRaw!$C:$C,D$1))/1000</f>
        <v>0.51500000000000001</v>
      </c>
      <c r="E2298" s="2">
        <f>MAX(1,SUMIFS(SolRaw!$E:$E,SolRaw!$A:$A,$B2298,SolRaw!$B:$B,$C2298,SolRaw!$C:$C,E$1))/1000</f>
        <v>0.52400000000000002</v>
      </c>
      <c r="F2298" s="2">
        <f>MAX(1,SUMIFS(SolRaw!$E:$E,SolRaw!$A:$A,$B2298,SolRaw!$B:$B,$C2298,SolRaw!$C:$C,F$1))/1000</f>
        <v>0.52800000000000002</v>
      </c>
      <c r="G2298" s="2">
        <f>MAX(1,SUMIFS(SolRaw!$E:$E,SolRaw!$A:$A,$B2298,SolRaw!$B:$B,$C2298,SolRaw!$C:$C,G$1))/1000</f>
        <v>0.52500000000000002</v>
      </c>
      <c r="H2298" s="2">
        <f>MAX(1,SUMIFS(SolRaw!$E:$E,SolRaw!$A:$A,$B2298,SolRaw!$B:$B,$C2298,SolRaw!$C:$C,H$1))/1000</f>
        <v>0.51400000000000001</v>
      </c>
      <c r="I2298" s="2">
        <f>MAX(1,SUMIFS(SolRaw!$E:$E,SolRaw!$A:$A,$B2298,SolRaw!$B:$B,$C2298,SolRaw!$C:$C,I$1))/1000</f>
        <v>0.52200000000000002</v>
      </c>
      <c r="J2298" s="2">
        <f>MAX(1,SUMIFS(SolRaw!$E:$E,SolRaw!$A:$A,$B2298,SolRaw!$B:$B,$C2298,SolRaw!$C:$C,J$1))/1000</f>
        <v>0.51700000000000002</v>
      </c>
      <c r="K2298" s="2">
        <f>MAX(1,SUMIFS(SolRaw!$E:$E,SolRaw!$A:$A,$B2298,SolRaw!$B:$B,$C2298,SolRaw!$C:$C,K$1))/1000</f>
        <v>0.52300000000000002</v>
      </c>
      <c r="L2298" s="2">
        <f>MAX(1,SUMIFS(SolRaw!$E:$E,SolRaw!$A:$A,$B2298,SolRaw!$B:$B,$C2298,SolRaw!$C:$C,L$1))/1000</f>
        <v>0.52600000000000002</v>
      </c>
      <c r="M2298" s="2">
        <f>MAX(1,SUMIFS(SolRaw!$E:$E,SolRaw!$A:$A,$B2298,SolRaw!$B:$B,$C2298,SolRaw!$C:$C,M$1))/1000</f>
        <v>0.52800000000000002</v>
      </c>
      <c r="N2298" s="2">
        <f t="shared" si="245"/>
        <v>0.5222</v>
      </c>
      <c r="O2298" s="2">
        <f t="shared" si="246"/>
        <v>0.51400000000000001</v>
      </c>
      <c r="P2298" s="2">
        <f t="shared" si="247"/>
        <v>0.51824999999999999</v>
      </c>
      <c r="Q2298" s="2">
        <f t="shared" si="248"/>
        <v>0.52350000000000008</v>
      </c>
      <c r="R2298" s="2">
        <f t="shared" si="249"/>
        <v>0.52575000000000005</v>
      </c>
      <c r="S2298" s="2">
        <f t="shared" si="250"/>
        <v>0.52800000000000002</v>
      </c>
      <c r="T2298" s="2">
        <f t="shared" si="251"/>
        <v>5.1596726855704976E-3</v>
      </c>
    </row>
    <row r="2299" spans="1:20" x14ac:dyDescent="0.2">
      <c r="A2299" t="str">
        <f>VLOOKUP(B2299,GraphStats!$A:$B,2,0)</f>
        <v>SNAP</v>
      </c>
      <c r="B2299" t="s">
        <v>75</v>
      </c>
      <c r="C2299" t="s">
        <v>138</v>
      </c>
      <c r="D2299" s="2">
        <f>MAX(1,SUMIFS(SolRaw!$E:$E,SolRaw!$A:$A,$B2299,SolRaw!$B:$B,$C2299,SolRaw!$C:$C,D$1))/1000</f>
        <v>0.96399999999999997</v>
      </c>
      <c r="E2299" s="2">
        <f>MAX(1,SUMIFS(SolRaw!$E:$E,SolRaw!$A:$A,$B2299,SolRaw!$B:$B,$C2299,SolRaw!$C:$C,E$1))/1000</f>
        <v>0.96</v>
      </c>
      <c r="F2299" s="2">
        <f>MAX(1,SUMIFS(SolRaw!$E:$E,SolRaw!$A:$A,$B2299,SolRaw!$B:$B,$C2299,SolRaw!$C:$C,F$1))/1000</f>
        <v>0.97399999999999998</v>
      </c>
      <c r="G2299" s="2">
        <f>MAX(1,SUMIFS(SolRaw!$E:$E,SolRaw!$A:$A,$B2299,SolRaw!$B:$B,$C2299,SolRaw!$C:$C,G$1))/1000</f>
        <v>0.95599999999999996</v>
      </c>
      <c r="H2299" s="2">
        <f>MAX(1,SUMIFS(SolRaw!$E:$E,SolRaw!$A:$A,$B2299,SolRaw!$B:$B,$C2299,SolRaw!$C:$C,H$1))/1000</f>
        <v>0.81599999999999995</v>
      </c>
      <c r="I2299" s="2">
        <f>MAX(1,SUMIFS(SolRaw!$E:$E,SolRaw!$A:$A,$B2299,SolRaw!$B:$B,$C2299,SolRaw!$C:$C,I$1))/1000</f>
        <v>0.96499999999999997</v>
      </c>
      <c r="J2299" s="2">
        <f>MAX(1,SUMIFS(SolRaw!$E:$E,SolRaw!$A:$A,$B2299,SolRaw!$B:$B,$C2299,SolRaw!$C:$C,J$1))/1000</f>
        <v>0.98699999999999999</v>
      </c>
      <c r="K2299" s="2">
        <f>MAX(1,SUMIFS(SolRaw!$E:$E,SolRaw!$A:$A,$B2299,SolRaw!$B:$B,$C2299,SolRaw!$C:$C,K$1))/1000</f>
        <v>0.96299999999999997</v>
      </c>
      <c r="L2299" s="2">
        <f>MAX(1,SUMIFS(SolRaw!$E:$E,SolRaw!$A:$A,$B2299,SolRaw!$B:$B,$C2299,SolRaw!$C:$C,L$1))/1000</f>
        <v>0.96</v>
      </c>
      <c r="M2299" s="2">
        <f>MAX(1,SUMIFS(SolRaw!$E:$E,SolRaw!$A:$A,$B2299,SolRaw!$B:$B,$C2299,SolRaw!$C:$C,M$1))/1000</f>
        <v>0.95799999999999996</v>
      </c>
      <c r="N2299" s="2">
        <f t="shared" si="245"/>
        <v>0.95030000000000003</v>
      </c>
      <c r="O2299" s="2">
        <f t="shared" si="246"/>
        <v>0.81599999999999995</v>
      </c>
      <c r="P2299" s="2">
        <f t="shared" si="247"/>
        <v>0.95849999999999991</v>
      </c>
      <c r="Q2299" s="2">
        <f t="shared" si="248"/>
        <v>0.96150000000000002</v>
      </c>
      <c r="R2299" s="2">
        <f t="shared" si="249"/>
        <v>0.96475</v>
      </c>
      <c r="S2299" s="2">
        <f t="shared" si="250"/>
        <v>0.98699999999999999</v>
      </c>
      <c r="T2299" s="2">
        <f t="shared" si="251"/>
        <v>4.8062574952983037E-2</v>
      </c>
    </row>
    <row r="2300" spans="1:20" x14ac:dyDescent="0.2">
      <c r="A2300" t="str">
        <f>VLOOKUP(B2300,GraphStats!$A:$B,2,0)</f>
        <v>SNAP</v>
      </c>
      <c r="B2300" t="s">
        <v>75</v>
      </c>
      <c r="C2300" t="s">
        <v>139</v>
      </c>
      <c r="D2300" s="2">
        <f>MAX(1,SUMIFS(SolRaw!$E:$E,SolRaw!$A:$A,$B2300,SolRaw!$B:$B,$C2300,SolRaw!$C:$C,D$1))/1000</f>
        <v>1.149</v>
      </c>
      <c r="E2300" s="2">
        <f>MAX(1,SUMIFS(SolRaw!$E:$E,SolRaw!$A:$A,$B2300,SolRaw!$B:$B,$C2300,SolRaw!$C:$C,E$1))/1000</f>
        <v>1.137</v>
      </c>
      <c r="F2300" s="2">
        <f>MAX(1,SUMIFS(SolRaw!$E:$E,SolRaw!$A:$A,$B2300,SolRaw!$B:$B,$C2300,SolRaw!$C:$C,F$1))/1000</f>
        <v>1.1499999999999999</v>
      </c>
      <c r="G2300" s="2">
        <f>MAX(1,SUMIFS(SolRaw!$E:$E,SolRaw!$A:$A,$B2300,SolRaw!$B:$B,$C2300,SolRaw!$C:$C,G$1))/1000</f>
        <v>0.98499999999999999</v>
      </c>
      <c r="H2300" s="2">
        <f>MAX(1,SUMIFS(SolRaw!$E:$E,SolRaw!$A:$A,$B2300,SolRaw!$B:$B,$C2300,SolRaw!$C:$C,H$1))/1000</f>
        <v>0.91800000000000004</v>
      </c>
      <c r="I2300" s="2">
        <f>MAX(1,SUMIFS(SolRaw!$E:$E,SolRaw!$A:$A,$B2300,SolRaw!$B:$B,$C2300,SolRaw!$C:$C,I$1))/1000</f>
        <v>1.1399999999999999</v>
      </c>
      <c r="J2300" s="2">
        <f>MAX(1,SUMIFS(SolRaw!$E:$E,SolRaw!$A:$A,$B2300,SolRaw!$B:$B,$C2300,SolRaw!$C:$C,J$1))/1000</f>
        <v>1.169</v>
      </c>
      <c r="K2300" s="2">
        <f>MAX(1,SUMIFS(SolRaw!$E:$E,SolRaw!$A:$A,$B2300,SolRaw!$B:$B,$C2300,SolRaw!$C:$C,K$1))/1000</f>
        <v>1.1659999999999999</v>
      </c>
      <c r="L2300" s="2">
        <f>MAX(1,SUMIFS(SolRaw!$E:$E,SolRaw!$A:$A,$B2300,SolRaw!$B:$B,$C2300,SolRaw!$C:$C,L$1))/1000</f>
        <v>1.2010000000000001</v>
      </c>
      <c r="M2300" s="2">
        <f>MAX(1,SUMIFS(SolRaw!$E:$E,SolRaw!$A:$A,$B2300,SolRaw!$B:$B,$C2300,SolRaw!$C:$C,M$1))/1000</f>
        <v>1.1599999999999999</v>
      </c>
      <c r="N2300" s="2">
        <f t="shared" si="245"/>
        <v>1.1175000000000002</v>
      </c>
      <c r="O2300" s="2">
        <f t="shared" si="246"/>
        <v>0.91800000000000004</v>
      </c>
      <c r="P2300" s="2">
        <f t="shared" si="247"/>
        <v>1.13775</v>
      </c>
      <c r="Q2300" s="2">
        <f t="shared" si="248"/>
        <v>1.1495</v>
      </c>
      <c r="R2300" s="2">
        <f t="shared" si="249"/>
        <v>1.1644999999999999</v>
      </c>
      <c r="S2300" s="2">
        <f t="shared" si="250"/>
        <v>1.2010000000000001</v>
      </c>
      <c r="T2300" s="2">
        <f t="shared" si="251"/>
        <v>9.0722103150224623E-2</v>
      </c>
    </row>
    <row r="2301" spans="1:20" x14ac:dyDescent="0.2">
      <c r="A2301" t="str">
        <f>VLOOKUP(B2301,GraphStats!$A:$B,2,0)</f>
        <v>SNAP</v>
      </c>
      <c r="B2301" t="s">
        <v>75</v>
      </c>
      <c r="C2301" t="s">
        <v>140</v>
      </c>
      <c r="D2301" s="2">
        <f>MAX(1,SUMIFS(SolRaw!$E:$E,SolRaw!$A:$A,$B2301,SolRaw!$B:$B,$C2301,SolRaw!$C:$C,D$1))/1000</f>
        <v>1.5429999999999999</v>
      </c>
      <c r="E2301" s="2">
        <f>MAX(1,SUMIFS(SolRaw!$E:$E,SolRaw!$A:$A,$B2301,SolRaw!$B:$B,$C2301,SolRaw!$C:$C,E$1))/1000</f>
        <v>1.5189999999999999</v>
      </c>
      <c r="F2301" s="2">
        <f>MAX(1,SUMIFS(SolRaw!$E:$E,SolRaw!$A:$A,$B2301,SolRaw!$B:$B,$C2301,SolRaw!$C:$C,F$1))/1000</f>
        <v>1.514</v>
      </c>
      <c r="G2301" s="2">
        <f>MAX(1,SUMIFS(SolRaw!$E:$E,SolRaw!$A:$A,$B2301,SolRaw!$B:$B,$C2301,SolRaw!$C:$C,G$1))/1000</f>
        <v>1.4810000000000001</v>
      </c>
      <c r="H2301" s="2">
        <f>MAX(1,SUMIFS(SolRaw!$E:$E,SolRaw!$A:$A,$B2301,SolRaw!$B:$B,$C2301,SolRaw!$C:$C,H$1))/1000</f>
        <v>1.482</v>
      </c>
      <c r="I2301" s="2">
        <f>MAX(1,SUMIFS(SolRaw!$E:$E,SolRaw!$A:$A,$B2301,SolRaw!$B:$B,$C2301,SolRaw!$C:$C,I$1))/1000</f>
        <v>1.296</v>
      </c>
      <c r="J2301" s="2">
        <f>MAX(1,SUMIFS(SolRaw!$E:$E,SolRaw!$A:$A,$B2301,SolRaw!$B:$B,$C2301,SolRaw!$C:$C,J$1))/1000</f>
        <v>1.5069999999999999</v>
      </c>
      <c r="K2301" s="2">
        <f>MAX(1,SUMIFS(SolRaw!$E:$E,SolRaw!$A:$A,$B2301,SolRaw!$B:$B,$C2301,SolRaw!$C:$C,K$1))/1000</f>
        <v>1.5089999999999999</v>
      </c>
      <c r="L2301" s="2">
        <f>MAX(1,SUMIFS(SolRaw!$E:$E,SolRaw!$A:$A,$B2301,SolRaw!$B:$B,$C2301,SolRaw!$C:$C,L$1))/1000</f>
        <v>1.4910000000000001</v>
      </c>
      <c r="M2301" s="2">
        <f>MAX(1,SUMIFS(SolRaw!$E:$E,SolRaw!$A:$A,$B2301,SolRaw!$B:$B,$C2301,SolRaw!$C:$C,M$1))/1000</f>
        <v>1.4870000000000001</v>
      </c>
      <c r="N2301" s="2">
        <f t="shared" si="245"/>
        <v>1.4828999999999999</v>
      </c>
      <c r="O2301" s="2">
        <f t="shared" si="246"/>
        <v>1.296</v>
      </c>
      <c r="P2301" s="2">
        <f t="shared" si="247"/>
        <v>1.48325</v>
      </c>
      <c r="Q2301" s="2">
        <f t="shared" si="248"/>
        <v>1.4990000000000001</v>
      </c>
      <c r="R2301" s="2">
        <f t="shared" si="249"/>
        <v>1.51275</v>
      </c>
      <c r="S2301" s="2">
        <f t="shared" si="250"/>
        <v>1.5429999999999999</v>
      </c>
      <c r="T2301" s="2">
        <f t="shared" si="251"/>
        <v>6.844535533304405E-2</v>
      </c>
    </row>
    <row r="2302" spans="1:20" x14ac:dyDescent="0.2">
      <c r="A2302" t="str">
        <f>VLOOKUP(B2302,GraphStats!$A:$B,2,0)</f>
        <v>SNAP</v>
      </c>
      <c r="B2302" t="s">
        <v>75</v>
      </c>
      <c r="C2302" t="s">
        <v>141</v>
      </c>
      <c r="D2302" s="2">
        <f>MAX(1,SUMIFS(SolRaw!$E:$E,SolRaw!$A:$A,$B2302,SolRaw!$B:$B,$C2302,SolRaw!$C:$C,D$1))/1000</f>
        <v>0.54700000000000004</v>
      </c>
      <c r="E2302" s="2">
        <f>MAX(1,SUMIFS(SolRaw!$E:$E,SolRaw!$A:$A,$B2302,SolRaw!$B:$B,$C2302,SolRaw!$C:$C,E$1))/1000</f>
        <v>0.56100000000000005</v>
      </c>
      <c r="F2302" s="2">
        <f>MAX(1,SUMIFS(SolRaw!$E:$E,SolRaw!$A:$A,$B2302,SolRaw!$B:$B,$C2302,SolRaw!$C:$C,F$1))/1000</f>
        <v>0.55500000000000005</v>
      </c>
      <c r="G2302" s="2">
        <f>MAX(1,SUMIFS(SolRaw!$E:$E,SolRaw!$A:$A,$B2302,SolRaw!$B:$B,$C2302,SolRaw!$C:$C,G$1))/1000</f>
        <v>0.54700000000000004</v>
      </c>
      <c r="H2302" s="2">
        <f>MAX(1,SUMIFS(SolRaw!$E:$E,SolRaw!$A:$A,$B2302,SolRaw!$B:$B,$C2302,SolRaw!$C:$C,H$1))/1000</f>
        <v>0.54600000000000004</v>
      </c>
      <c r="I2302" s="2">
        <f>MAX(1,SUMIFS(SolRaw!$E:$E,SolRaw!$A:$A,$B2302,SolRaw!$B:$B,$C2302,SolRaw!$C:$C,I$1))/1000</f>
        <v>0.55200000000000005</v>
      </c>
      <c r="J2302" s="2">
        <f>MAX(1,SUMIFS(SolRaw!$E:$E,SolRaw!$A:$A,$B2302,SolRaw!$B:$B,$C2302,SolRaw!$C:$C,J$1))/1000</f>
        <v>0.55300000000000005</v>
      </c>
      <c r="K2302" s="2">
        <f>MAX(1,SUMIFS(SolRaw!$E:$E,SolRaw!$A:$A,$B2302,SolRaw!$B:$B,$C2302,SolRaw!$C:$C,K$1))/1000</f>
        <v>0.55600000000000005</v>
      </c>
      <c r="L2302" s="2">
        <f>MAX(1,SUMIFS(SolRaw!$E:$E,SolRaw!$A:$A,$B2302,SolRaw!$B:$B,$C2302,SolRaw!$C:$C,L$1))/1000</f>
        <v>0.54400000000000004</v>
      </c>
      <c r="M2302" s="2">
        <f>MAX(1,SUMIFS(SolRaw!$E:$E,SolRaw!$A:$A,$B2302,SolRaw!$B:$B,$C2302,SolRaw!$C:$C,M$1))/1000</f>
        <v>0.55100000000000005</v>
      </c>
      <c r="N2302" s="2">
        <f t="shared" si="245"/>
        <v>0.55120000000000002</v>
      </c>
      <c r="O2302" s="2">
        <f t="shared" si="246"/>
        <v>0.54400000000000004</v>
      </c>
      <c r="P2302" s="2">
        <f t="shared" si="247"/>
        <v>0.54700000000000004</v>
      </c>
      <c r="Q2302" s="2">
        <f t="shared" si="248"/>
        <v>0.5515000000000001</v>
      </c>
      <c r="R2302" s="2">
        <f t="shared" si="249"/>
        <v>0.55449999999999999</v>
      </c>
      <c r="S2302" s="2">
        <f t="shared" si="250"/>
        <v>0.56100000000000005</v>
      </c>
      <c r="T2302" s="2">
        <f t="shared" si="251"/>
        <v>5.2873013490395649E-3</v>
      </c>
    </row>
    <row r="2303" spans="1:20" x14ac:dyDescent="0.2">
      <c r="A2303" t="str">
        <f>VLOOKUP(B2303,GraphStats!$A:$B,2,0)</f>
        <v>SNAP</v>
      </c>
      <c r="B2303" t="s">
        <v>75</v>
      </c>
      <c r="C2303" t="s">
        <v>142</v>
      </c>
      <c r="D2303" s="2">
        <f>MAX(1,SUMIFS(SolRaw!$E:$E,SolRaw!$A:$A,$B2303,SolRaw!$B:$B,$C2303,SolRaw!$C:$C,D$1))/1000</f>
        <v>1.915</v>
      </c>
      <c r="E2303" s="2">
        <f>MAX(1,SUMIFS(SolRaw!$E:$E,SolRaw!$A:$A,$B2303,SolRaw!$B:$B,$C2303,SolRaw!$C:$C,E$1))/1000</f>
        <v>1.913</v>
      </c>
      <c r="F2303" s="2">
        <f>MAX(1,SUMIFS(SolRaw!$E:$E,SolRaw!$A:$A,$B2303,SolRaw!$B:$B,$C2303,SolRaw!$C:$C,F$1))/1000</f>
        <v>1.9259999999999999</v>
      </c>
      <c r="G2303" s="2">
        <f>MAX(1,SUMIFS(SolRaw!$E:$E,SolRaw!$A:$A,$B2303,SolRaw!$B:$B,$C2303,SolRaw!$C:$C,G$1))/1000</f>
        <v>1.875</v>
      </c>
      <c r="H2303" s="2">
        <f>MAX(1,SUMIFS(SolRaw!$E:$E,SolRaw!$A:$A,$B2303,SolRaw!$B:$B,$C2303,SolRaw!$C:$C,H$1))/1000</f>
        <v>1.931</v>
      </c>
      <c r="I2303" s="2">
        <f>MAX(1,SUMIFS(SolRaw!$E:$E,SolRaw!$A:$A,$B2303,SolRaw!$B:$B,$C2303,SolRaw!$C:$C,I$1))/1000</f>
        <v>1.919</v>
      </c>
      <c r="J2303" s="2">
        <f>MAX(1,SUMIFS(SolRaw!$E:$E,SolRaw!$A:$A,$B2303,SolRaw!$B:$B,$C2303,SolRaw!$C:$C,J$1))/1000</f>
        <v>1.877</v>
      </c>
      <c r="K2303" s="2">
        <f>MAX(1,SUMIFS(SolRaw!$E:$E,SolRaw!$A:$A,$B2303,SolRaw!$B:$B,$C2303,SolRaw!$C:$C,K$1))/1000</f>
        <v>1.91</v>
      </c>
      <c r="L2303" s="2">
        <f>MAX(1,SUMIFS(SolRaw!$E:$E,SolRaw!$A:$A,$B2303,SolRaw!$B:$B,$C2303,SolRaw!$C:$C,L$1))/1000</f>
        <v>1.9179999999999999</v>
      </c>
      <c r="M2303" s="2">
        <f>MAX(1,SUMIFS(SolRaw!$E:$E,SolRaw!$A:$A,$B2303,SolRaw!$B:$B,$C2303,SolRaw!$C:$C,M$1))/1000</f>
        <v>1.9119999999999999</v>
      </c>
      <c r="N2303" s="2">
        <f t="shared" si="245"/>
        <v>1.9096</v>
      </c>
      <c r="O2303" s="2">
        <f t="shared" si="246"/>
        <v>1.875</v>
      </c>
      <c r="P2303" s="2">
        <f t="shared" si="247"/>
        <v>1.9104999999999999</v>
      </c>
      <c r="Q2303" s="2">
        <f t="shared" si="248"/>
        <v>1.9140000000000001</v>
      </c>
      <c r="R2303" s="2">
        <f t="shared" si="249"/>
        <v>1.91875</v>
      </c>
      <c r="S2303" s="2">
        <f t="shared" si="250"/>
        <v>1.931</v>
      </c>
      <c r="T2303" s="2">
        <f t="shared" si="251"/>
        <v>1.8833775806011685E-2</v>
      </c>
    </row>
    <row r="2304" spans="1:20" x14ac:dyDescent="0.2">
      <c r="A2304" t="str">
        <f>VLOOKUP(B2304,GraphStats!$A:$B,2,0)</f>
        <v>SNAP</v>
      </c>
      <c r="B2304" t="s">
        <v>75</v>
      </c>
      <c r="C2304" t="s">
        <v>143</v>
      </c>
      <c r="D2304" s="2">
        <f>MAX(1,SUMIFS(SolRaw!$E:$E,SolRaw!$A:$A,$B2304,SolRaw!$B:$B,$C2304,SolRaw!$C:$C,D$1))/1000</f>
        <v>0.56100000000000005</v>
      </c>
      <c r="E2304" s="2">
        <f>MAX(1,SUMIFS(SolRaw!$E:$E,SolRaw!$A:$A,$B2304,SolRaw!$B:$B,$C2304,SolRaw!$C:$C,E$1))/1000</f>
        <v>0.56599999999999995</v>
      </c>
      <c r="F2304" s="2">
        <f>MAX(1,SUMIFS(SolRaw!$E:$E,SolRaw!$A:$A,$B2304,SolRaw!$B:$B,$C2304,SolRaw!$C:$C,F$1))/1000</f>
        <v>0.57199999999999995</v>
      </c>
      <c r="G2304" s="2">
        <f>MAX(1,SUMIFS(SolRaw!$E:$E,SolRaw!$A:$A,$B2304,SolRaw!$B:$B,$C2304,SolRaw!$C:$C,G$1))/1000</f>
        <v>0.56699999999999995</v>
      </c>
      <c r="H2304" s="2">
        <f>MAX(1,SUMIFS(SolRaw!$E:$E,SolRaw!$A:$A,$B2304,SolRaw!$B:$B,$C2304,SolRaw!$C:$C,H$1))/1000</f>
        <v>0.57599999999999996</v>
      </c>
      <c r="I2304" s="2">
        <f>MAX(1,SUMIFS(SolRaw!$E:$E,SolRaw!$A:$A,$B2304,SolRaw!$B:$B,$C2304,SolRaw!$C:$C,I$1))/1000</f>
        <v>0.55800000000000005</v>
      </c>
      <c r="J2304" s="2">
        <f>MAX(1,SUMIFS(SolRaw!$E:$E,SolRaw!$A:$A,$B2304,SolRaw!$B:$B,$C2304,SolRaw!$C:$C,J$1))/1000</f>
        <v>0.57199999999999995</v>
      </c>
      <c r="K2304" s="2">
        <f>MAX(1,SUMIFS(SolRaw!$E:$E,SolRaw!$A:$A,$B2304,SolRaw!$B:$B,$C2304,SolRaw!$C:$C,K$1))/1000</f>
        <v>0.56399999999999995</v>
      </c>
      <c r="L2304" s="2">
        <f>MAX(1,SUMIFS(SolRaw!$E:$E,SolRaw!$A:$A,$B2304,SolRaw!$B:$B,$C2304,SolRaw!$C:$C,L$1))/1000</f>
        <v>0.57199999999999995</v>
      </c>
      <c r="M2304" s="2">
        <f>MAX(1,SUMIFS(SolRaw!$E:$E,SolRaw!$A:$A,$B2304,SolRaw!$B:$B,$C2304,SolRaw!$C:$C,M$1))/1000</f>
        <v>0.57799999999999996</v>
      </c>
      <c r="N2304" s="2">
        <f t="shared" si="245"/>
        <v>0.56860000000000011</v>
      </c>
      <c r="O2304" s="2">
        <f t="shared" si="246"/>
        <v>0.55800000000000005</v>
      </c>
      <c r="P2304" s="2">
        <f t="shared" si="247"/>
        <v>0.5645</v>
      </c>
      <c r="Q2304" s="2">
        <f t="shared" si="248"/>
        <v>0.5694999999999999</v>
      </c>
      <c r="R2304" s="2">
        <f t="shared" si="249"/>
        <v>0.57199999999999995</v>
      </c>
      <c r="S2304" s="2">
        <f t="shared" si="250"/>
        <v>0.57799999999999996</v>
      </c>
      <c r="T2304" s="2">
        <f t="shared" si="251"/>
        <v>6.4841687550868127E-3</v>
      </c>
    </row>
    <row r="2305" spans="1:20" x14ac:dyDescent="0.2">
      <c r="A2305" t="str">
        <f>VLOOKUP(B2305,GraphStats!$A:$B,2,0)</f>
        <v>SNAP</v>
      </c>
      <c r="B2305" t="s">
        <v>75</v>
      </c>
      <c r="C2305" t="s">
        <v>144</v>
      </c>
      <c r="D2305" s="2">
        <f>MAX(1,SUMIFS(SolRaw!$E:$E,SolRaw!$A:$A,$B2305,SolRaw!$B:$B,$C2305,SolRaw!$C:$C,D$1))/1000</f>
        <v>2.5169999999999999</v>
      </c>
      <c r="E2305" s="2">
        <f>MAX(1,SUMIFS(SolRaw!$E:$E,SolRaw!$A:$A,$B2305,SolRaw!$B:$B,$C2305,SolRaw!$C:$C,E$1))/1000</f>
        <v>2.536</v>
      </c>
      <c r="F2305" s="2">
        <f>MAX(1,SUMIFS(SolRaw!$E:$E,SolRaw!$A:$A,$B2305,SolRaw!$B:$B,$C2305,SolRaw!$C:$C,F$1))/1000</f>
        <v>2.5270000000000001</v>
      </c>
      <c r="G2305" s="2">
        <f>MAX(1,SUMIFS(SolRaw!$E:$E,SolRaw!$A:$A,$B2305,SolRaw!$B:$B,$C2305,SolRaw!$C:$C,G$1))/1000</f>
        <v>2.4990000000000001</v>
      </c>
      <c r="H2305" s="2">
        <f>MAX(1,SUMIFS(SolRaw!$E:$E,SolRaw!$A:$A,$B2305,SolRaw!$B:$B,$C2305,SolRaw!$C:$C,H$1))/1000</f>
        <v>2.4809999999999999</v>
      </c>
      <c r="I2305" s="2">
        <f>MAX(1,SUMIFS(SolRaw!$E:$E,SolRaw!$A:$A,$B2305,SolRaw!$B:$B,$C2305,SolRaw!$C:$C,I$1))/1000</f>
        <v>2.52</v>
      </c>
      <c r="J2305" s="2">
        <f>MAX(1,SUMIFS(SolRaw!$E:$E,SolRaw!$A:$A,$B2305,SolRaw!$B:$B,$C2305,SolRaw!$C:$C,J$1))/1000</f>
        <v>2.5470000000000002</v>
      </c>
      <c r="K2305" s="2">
        <f>MAX(1,SUMIFS(SolRaw!$E:$E,SolRaw!$A:$A,$B2305,SolRaw!$B:$B,$C2305,SolRaw!$C:$C,K$1))/1000</f>
        <v>2.6</v>
      </c>
      <c r="L2305" s="2">
        <f>MAX(1,SUMIFS(SolRaw!$E:$E,SolRaw!$A:$A,$B2305,SolRaw!$B:$B,$C2305,SolRaw!$C:$C,L$1))/1000</f>
        <v>2.5379999999999998</v>
      </c>
      <c r="M2305" s="2">
        <f>MAX(1,SUMIFS(SolRaw!$E:$E,SolRaw!$A:$A,$B2305,SolRaw!$B:$B,$C2305,SolRaw!$C:$C,M$1))/1000</f>
        <v>2.5070000000000001</v>
      </c>
      <c r="N2305" s="2">
        <f t="shared" si="245"/>
        <v>2.5272000000000001</v>
      </c>
      <c r="O2305" s="2">
        <f t="shared" si="246"/>
        <v>2.4809999999999999</v>
      </c>
      <c r="P2305" s="2">
        <f t="shared" si="247"/>
        <v>2.5095000000000001</v>
      </c>
      <c r="Q2305" s="2">
        <f t="shared" si="248"/>
        <v>2.5235000000000003</v>
      </c>
      <c r="R2305" s="2">
        <f t="shared" si="249"/>
        <v>2.5374999999999996</v>
      </c>
      <c r="S2305" s="2">
        <f t="shared" si="250"/>
        <v>2.6</v>
      </c>
      <c r="T2305" s="2">
        <f t="shared" si="251"/>
        <v>3.2282778346632124E-2</v>
      </c>
    </row>
    <row r="2306" spans="1:20" x14ac:dyDescent="0.2">
      <c r="A2306" t="str">
        <f>VLOOKUP(B2306,GraphStats!$A:$B,2,0)</f>
        <v>SNAP</v>
      </c>
      <c r="B2306" t="s">
        <v>75</v>
      </c>
      <c r="C2306" t="s">
        <v>145</v>
      </c>
      <c r="D2306" s="2">
        <f>MAX(1,SUMIFS(SolRaw!$E:$E,SolRaw!$A:$A,$B2306,SolRaw!$B:$B,$C2306,SolRaw!$C:$C,D$1))/1000</f>
        <v>0.61099999999999999</v>
      </c>
      <c r="E2306" s="2">
        <f>MAX(1,SUMIFS(SolRaw!$E:$E,SolRaw!$A:$A,$B2306,SolRaw!$B:$B,$C2306,SolRaw!$C:$C,E$1))/1000</f>
        <v>0.60399999999999998</v>
      </c>
      <c r="F2306" s="2">
        <f>MAX(1,SUMIFS(SolRaw!$E:$E,SolRaw!$A:$A,$B2306,SolRaw!$B:$B,$C2306,SolRaw!$C:$C,F$1))/1000</f>
        <v>0.60599999999999998</v>
      </c>
      <c r="G2306" s="2">
        <f>MAX(1,SUMIFS(SolRaw!$E:$E,SolRaw!$A:$A,$B2306,SolRaw!$B:$B,$C2306,SolRaw!$C:$C,G$1))/1000</f>
        <v>0.61499999999999999</v>
      </c>
      <c r="H2306" s="2">
        <f>MAX(1,SUMIFS(SolRaw!$E:$E,SolRaw!$A:$A,$B2306,SolRaw!$B:$B,$C2306,SolRaw!$C:$C,H$1))/1000</f>
        <v>0.60599999999999998</v>
      </c>
      <c r="I2306" s="2">
        <f>MAX(1,SUMIFS(SolRaw!$E:$E,SolRaw!$A:$A,$B2306,SolRaw!$B:$B,$C2306,SolRaw!$C:$C,I$1))/1000</f>
        <v>0.61399999999999999</v>
      </c>
      <c r="J2306" s="2">
        <f>MAX(1,SUMIFS(SolRaw!$E:$E,SolRaw!$A:$A,$B2306,SolRaw!$B:$B,$C2306,SolRaw!$C:$C,J$1))/1000</f>
        <v>0.61199999999999999</v>
      </c>
      <c r="K2306" s="2">
        <f>MAX(1,SUMIFS(SolRaw!$E:$E,SolRaw!$A:$A,$B2306,SolRaw!$B:$B,$C2306,SolRaw!$C:$C,K$1))/1000</f>
        <v>0.60399999999999998</v>
      </c>
      <c r="L2306" s="2">
        <f>MAX(1,SUMIFS(SolRaw!$E:$E,SolRaw!$A:$A,$B2306,SolRaw!$B:$B,$C2306,SolRaw!$C:$C,L$1))/1000</f>
        <v>0.61</v>
      </c>
      <c r="M2306" s="2">
        <f>MAX(1,SUMIFS(SolRaw!$E:$E,SolRaw!$A:$A,$B2306,SolRaw!$B:$B,$C2306,SolRaw!$C:$C,M$1))/1000</f>
        <v>0.60799999999999998</v>
      </c>
      <c r="N2306" s="2">
        <f t="shared" ref="N2306:N2369" si="252">AVERAGE($D2306:$M2306)</f>
        <v>0.60899999999999999</v>
      </c>
      <c r="O2306" s="2">
        <f t="shared" ref="O2306:O2369" si="253">QUARTILE($D2306:$M2306,0)</f>
        <v>0.60399999999999998</v>
      </c>
      <c r="P2306" s="2">
        <f t="shared" ref="P2306:P2369" si="254">QUARTILE($D2306:$M2306,1)</f>
        <v>0.60599999999999998</v>
      </c>
      <c r="Q2306" s="2">
        <f t="shared" ref="Q2306:Q2369" si="255">QUARTILE($D2306:$M2306,2)</f>
        <v>0.60899999999999999</v>
      </c>
      <c r="R2306" s="2">
        <f t="shared" ref="R2306:R2369" si="256">QUARTILE($D2306:$M2306,3)</f>
        <v>0.61175000000000002</v>
      </c>
      <c r="S2306" s="2">
        <f t="shared" ref="S2306:S2369" si="257">QUARTILE($D2306:$M2306,4)</f>
        <v>0.61499999999999999</v>
      </c>
      <c r="T2306" s="2">
        <f t="shared" ref="T2306:T2369" si="258">STDEV($D2306:$M2306)</f>
        <v>4.0000000000000036E-3</v>
      </c>
    </row>
    <row r="2307" spans="1:20" x14ac:dyDescent="0.2">
      <c r="A2307" t="str">
        <f>VLOOKUP(B2307,GraphStats!$A:$B,2,0)</f>
        <v>SNAP</v>
      </c>
      <c r="B2307" t="s">
        <v>75</v>
      </c>
      <c r="C2307" t="s">
        <v>146</v>
      </c>
      <c r="D2307" s="2">
        <f>MAX(1,SUMIFS(SolRaw!$E:$E,SolRaw!$A:$A,$B2307,SolRaw!$B:$B,$C2307,SolRaw!$C:$C,D$1))/1000</f>
        <v>0.71599999999999997</v>
      </c>
      <c r="E2307" s="2">
        <f>MAX(1,SUMIFS(SolRaw!$E:$E,SolRaw!$A:$A,$B2307,SolRaw!$B:$B,$C2307,SolRaw!$C:$C,E$1))/1000</f>
        <v>0.70799999999999996</v>
      </c>
      <c r="F2307" s="2">
        <f>MAX(1,SUMIFS(SolRaw!$E:$E,SolRaw!$A:$A,$B2307,SolRaw!$B:$B,$C2307,SolRaw!$C:$C,F$1))/1000</f>
        <v>0.70099999999999996</v>
      </c>
      <c r="G2307" s="2">
        <f>MAX(1,SUMIFS(SolRaw!$E:$E,SolRaw!$A:$A,$B2307,SolRaw!$B:$B,$C2307,SolRaw!$C:$C,G$1))/1000</f>
        <v>0.70799999999999996</v>
      </c>
      <c r="H2307" s="2">
        <f>MAX(1,SUMIFS(SolRaw!$E:$E,SolRaw!$A:$A,$B2307,SolRaw!$B:$B,$C2307,SolRaw!$C:$C,H$1))/1000</f>
        <v>0.71399999999999997</v>
      </c>
      <c r="I2307" s="2">
        <f>MAX(1,SUMIFS(SolRaw!$E:$E,SolRaw!$A:$A,$B2307,SolRaw!$B:$B,$C2307,SolRaw!$C:$C,I$1))/1000</f>
        <v>0.69599999999999995</v>
      </c>
      <c r="J2307" s="2">
        <f>MAX(1,SUMIFS(SolRaw!$E:$E,SolRaw!$A:$A,$B2307,SolRaw!$B:$B,$C2307,SolRaw!$C:$C,J$1))/1000</f>
        <v>0.70299999999999996</v>
      </c>
      <c r="K2307" s="2">
        <f>MAX(1,SUMIFS(SolRaw!$E:$E,SolRaw!$A:$A,$B2307,SolRaw!$B:$B,$C2307,SolRaw!$C:$C,K$1))/1000</f>
        <v>0.70799999999999996</v>
      </c>
      <c r="L2307" s="2">
        <f>MAX(1,SUMIFS(SolRaw!$E:$E,SolRaw!$A:$A,$B2307,SolRaw!$B:$B,$C2307,SolRaw!$C:$C,L$1))/1000</f>
        <v>0.71499999999999997</v>
      </c>
      <c r="M2307" s="2">
        <f>MAX(1,SUMIFS(SolRaw!$E:$E,SolRaw!$A:$A,$B2307,SolRaw!$B:$B,$C2307,SolRaw!$C:$C,M$1))/1000</f>
        <v>0.71499999999999997</v>
      </c>
      <c r="N2307" s="2">
        <f t="shared" si="252"/>
        <v>0.70840000000000003</v>
      </c>
      <c r="O2307" s="2">
        <f t="shared" si="253"/>
        <v>0.69599999999999995</v>
      </c>
      <c r="P2307" s="2">
        <f t="shared" si="254"/>
        <v>0.70424999999999993</v>
      </c>
      <c r="Q2307" s="2">
        <f t="shared" si="255"/>
        <v>0.70799999999999996</v>
      </c>
      <c r="R2307" s="2">
        <f t="shared" si="256"/>
        <v>0.71475</v>
      </c>
      <c r="S2307" s="2">
        <f t="shared" si="257"/>
        <v>0.71599999999999997</v>
      </c>
      <c r="T2307" s="2">
        <f t="shared" si="258"/>
        <v>6.785605679999725E-3</v>
      </c>
    </row>
    <row r="2308" spans="1:20" x14ac:dyDescent="0.2">
      <c r="A2308" t="str">
        <f>VLOOKUP(B2308,GraphStats!$A:$B,2,0)</f>
        <v>SNAP</v>
      </c>
      <c r="B2308" t="s">
        <v>75</v>
      </c>
      <c r="C2308" t="s">
        <v>147</v>
      </c>
      <c r="D2308" s="2">
        <f>MAX(1,SUMIFS(SolRaw!$E:$E,SolRaw!$A:$A,$B2308,SolRaw!$B:$B,$C2308,SolRaw!$C:$C,D$1))/1000</f>
        <v>0.78600000000000003</v>
      </c>
      <c r="E2308" s="2">
        <f>MAX(1,SUMIFS(SolRaw!$E:$E,SolRaw!$A:$A,$B2308,SolRaw!$B:$B,$C2308,SolRaw!$C:$C,E$1))/1000</f>
        <v>0.80400000000000005</v>
      </c>
      <c r="F2308" s="2">
        <f>MAX(1,SUMIFS(SolRaw!$E:$E,SolRaw!$A:$A,$B2308,SolRaw!$B:$B,$C2308,SolRaw!$C:$C,F$1))/1000</f>
        <v>0.78200000000000003</v>
      </c>
      <c r="G2308" s="2">
        <f>MAX(1,SUMIFS(SolRaw!$E:$E,SolRaw!$A:$A,$B2308,SolRaw!$B:$B,$C2308,SolRaw!$C:$C,G$1))/1000</f>
        <v>0.77300000000000002</v>
      </c>
      <c r="H2308" s="2">
        <f>MAX(1,SUMIFS(SolRaw!$E:$E,SolRaw!$A:$A,$B2308,SolRaw!$B:$B,$C2308,SolRaw!$C:$C,H$1))/1000</f>
        <v>0.78300000000000003</v>
      </c>
      <c r="I2308" s="2">
        <f>MAX(1,SUMIFS(SolRaw!$E:$E,SolRaw!$A:$A,$B2308,SolRaw!$B:$B,$C2308,SolRaw!$C:$C,I$1))/1000</f>
        <v>0.79100000000000004</v>
      </c>
      <c r="J2308" s="2">
        <f>MAX(1,SUMIFS(SolRaw!$E:$E,SolRaw!$A:$A,$B2308,SolRaw!$B:$B,$C2308,SolRaw!$C:$C,J$1))/1000</f>
        <v>0.80100000000000005</v>
      </c>
      <c r="K2308" s="2">
        <f>MAX(1,SUMIFS(SolRaw!$E:$E,SolRaw!$A:$A,$B2308,SolRaw!$B:$B,$C2308,SolRaw!$C:$C,K$1))/1000</f>
        <v>0.8</v>
      </c>
      <c r="L2308" s="2">
        <f>MAX(1,SUMIFS(SolRaw!$E:$E,SolRaw!$A:$A,$B2308,SolRaw!$B:$B,$C2308,SolRaw!$C:$C,L$1))/1000</f>
        <v>0.78800000000000003</v>
      </c>
      <c r="M2308" s="2">
        <f>MAX(1,SUMIFS(SolRaw!$E:$E,SolRaw!$A:$A,$B2308,SolRaw!$B:$B,$C2308,SolRaw!$C:$C,M$1))/1000</f>
        <v>0.79300000000000004</v>
      </c>
      <c r="N2308" s="2">
        <f t="shared" si="252"/>
        <v>0.79010000000000002</v>
      </c>
      <c r="O2308" s="2">
        <f t="shared" si="253"/>
        <v>0.77300000000000002</v>
      </c>
      <c r="P2308" s="2">
        <f t="shared" si="254"/>
        <v>0.78375000000000006</v>
      </c>
      <c r="Q2308" s="2">
        <f t="shared" si="255"/>
        <v>0.78950000000000009</v>
      </c>
      <c r="R2308" s="2">
        <f t="shared" si="256"/>
        <v>0.79825000000000002</v>
      </c>
      <c r="S2308" s="2">
        <f t="shared" si="257"/>
        <v>0.80400000000000005</v>
      </c>
      <c r="T2308" s="2">
        <f t="shared" si="258"/>
        <v>9.7119628408588142E-3</v>
      </c>
    </row>
    <row r="2309" spans="1:20" x14ac:dyDescent="0.2">
      <c r="A2309" t="str">
        <f>VLOOKUP(B2309,GraphStats!$A:$B,2,0)</f>
        <v>SNAP</v>
      </c>
      <c r="B2309" t="s">
        <v>75</v>
      </c>
      <c r="C2309" t="s">
        <v>148</v>
      </c>
      <c r="D2309" s="2">
        <f>MAX(1,SUMIFS(SolRaw!$E:$E,SolRaw!$A:$A,$B2309,SolRaw!$B:$B,$C2309,SolRaw!$C:$C,D$1))/1000</f>
        <v>1.2909999999999999</v>
      </c>
      <c r="E2309" s="2">
        <f>MAX(1,SUMIFS(SolRaw!$E:$E,SolRaw!$A:$A,$B2309,SolRaw!$B:$B,$C2309,SolRaw!$C:$C,E$1))/1000</f>
        <v>1.1419999999999999</v>
      </c>
      <c r="F2309" s="2">
        <f>MAX(1,SUMIFS(SolRaw!$E:$E,SolRaw!$A:$A,$B2309,SolRaw!$B:$B,$C2309,SolRaw!$C:$C,F$1))/1000</f>
        <v>1.0880000000000001</v>
      </c>
      <c r="G2309" s="2">
        <f>MAX(1,SUMIFS(SolRaw!$E:$E,SolRaw!$A:$A,$B2309,SolRaw!$B:$B,$C2309,SolRaw!$C:$C,G$1))/1000</f>
        <v>1.3140000000000001</v>
      </c>
      <c r="H2309" s="2">
        <f>MAX(1,SUMIFS(SolRaw!$E:$E,SolRaw!$A:$A,$B2309,SolRaw!$B:$B,$C2309,SolRaw!$C:$C,H$1))/1000</f>
        <v>1.3180000000000001</v>
      </c>
      <c r="I2309" s="2">
        <f>MAX(1,SUMIFS(SolRaw!$E:$E,SolRaw!$A:$A,$B2309,SolRaw!$B:$B,$C2309,SolRaw!$C:$C,I$1))/1000</f>
        <v>1.319</v>
      </c>
      <c r="J2309" s="2">
        <f>MAX(1,SUMIFS(SolRaw!$E:$E,SolRaw!$A:$A,$B2309,SolRaw!$B:$B,$C2309,SolRaw!$C:$C,J$1))/1000</f>
        <v>1.3340000000000001</v>
      </c>
      <c r="K2309" s="2">
        <f>MAX(1,SUMIFS(SolRaw!$E:$E,SolRaw!$A:$A,$B2309,SolRaw!$B:$B,$C2309,SolRaw!$C:$C,K$1))/1000</f>
        <v>1.137</v>
      </c>
      <c r="L2309" s="2">
        <f>MAX(1,SUMIFS(SolRaw!$E:$E,SolRaw!$A:$A,$B2309,SolRaw!$B:$B,$C2309,SolRaw!$C:$C,L$1))/1000</f>
        <v>1.1299999999999999</v>
      </c>
      <c r="M2309" s="2">
        <f>MAX(1,SUMIFS(SolRaw!$E:$E,SolRaw!$A:$A,$B2309,SolRaw!$B:$B,$C2309,SolRaw!$C:$C,M$1))/1000</f>
        <v>1.127</v>
      </c>
      <c r="N2309" s="2">
        <f t="shared" si="252"/>
        <v>1.2200000000000002</v>
      </c>
      <c r="O2309" s="2">
        <f t="shared" si="253"/>
        <v>1.0880000000000001</v>
      </c>
      <c r="P2309" s="2">
        <f t="shared" si="254"/>
        <v>1.1317499999999998</v>
      </c>
      <c r="Q2309" s="2">
        <f t="shared" si="255"/>
        <v>1.2164999999999999</v>
      </c>
      <c r="R2309" s="2">
        <f t="shared" si="256"/>
        <v>1.3170000000000002</v>
      </c>
      <c r="S2309" s="2">
        <f t="shared" si="257"/>
        <v>1.3340000000000001</v>
      </c>
      <c r="T2309" s="2">
        <f t="shared" si="258"/>
        <v>0.10188446615870571</v>
      </c>
    </row>
    <row r="2310" spans="1:20" x14ac:dyDescent="0.2">
      <c r="A2310" t="str">
        <f>VLOOKUP(B2310,GraphStats!$A:$B,2,0)</f>
        <v>SNAP</v>
      </c>
      <c r="B2310" t="s">
        <v>75</v>
      </c>
      <c r="C2310" t="s">
        <v>149</v>
      </c>
      <c r="D2310" s="2">
        <f>MAX(1,SUMIFS(SolRaw!$E:$E,SolRaw!$A:$A,$B2310,SolRaw!$B:$B,$C2310,SolRaw!$C:$C,D$1))/1000</f>
        <v>1.59</v>
      </c>
      <c r="E2310" s="2">
        <f>MAX(1,SUMIFS(SolRaw!$E:$E,SolRaw!$A:$A,$B2310,SolRaw!$B:$B,$C2310,SolRaw!$C:$C,E$1))/1000</f>
        <v>1.59</v>
      </c>
      <c r="F2310" s="2">
        <f>MAX(1,SUMIFS(SolRaw!$E:$E,SolRaw!$A:$A,$B2310,SolRaw!$B:$B,$C2310,SolRaw!$C:$C,F$1))/1000</f>
        <v>1.5409999999999999</v>
      </c>
      <c r="G2310" s="2">
        <f>MAX(1,SUMIFS(SolRaw!$E:$E,SolRaw!$A:$A,$B2310,SolRaw!$B:$B,$C2310,SolRaw!$C:$C,G$1))/1000</f>
        <v>1.5740000000000001</v>
      </c>
      <c r="H2310" s="2">
        <f>MAX(1,SUMIFS(SolRaw!$E:$E,SolRaw!$A:$A,$B2310,SolRaw!$B:$B,$C2310,SolRaw!$C:$C,H$1))/1000</f>
        <v>1.3480000000000001</v>
      </c>
      <c r="I2310" s="2">
        <f>MAX(1,SUMIFS(SolRaw!$E:$E,SolRaw!$A:$A,$B2310,SolRaw!$B:$B,$C2310,SolRaw!$C:$C,I$1))/1000</f>
        <v>1.587</v>
      </c>
      <c r="J2310" s="2">
        <f>MAX(1,SUMIFS(SolRaw!$E:$E,SolRaw!$A:$A,$B2310,SolRaw!$B:$B,$C2310,SolRaw!$C:$C,J$1))/1000</f>
        <v>1.552</v>
      </c>
      <c r="K2310" s="2">
        <f>MAX(1,SUMIFS(SolRaw!$E:$E,SolRaw!$A:$A,$B2310,SolRaw!$B:$B,$C2310,SolRaw!$C:$C,K$1))/1000</f>
        <v>1.631</v>
      </c>
      <c r="L2310" s="2">
        <f>MAX(1,SUMIFS(SolRaw!$E:$E,SolRaw!$A:$A,$B2310,SolRaw!$B:$B,$C2310,SolRaw!$C:$C,L$1))/1000</f>
        <v>1.6279999999999999</v>
      </c>
      <c r="M2310" s="2">
        <f>MAX(1,SUMIFS(SolRaw!$E:$E,SolRaw!$A:$A,$B2310,SolRaw!$B:$B,$C2310,SolRaw!$C:$C,M$1))/1000</f>
        <v>1.524</v>
      </c>
      <c r="N2310" s="2">
        <f t="shared" si="252"/>
        <v>1.5565000000000002</v>
      </c>
      <c r="O2310" s="2">
        <f t="shared" si="253"/>
        <v>1.3480000000000001</v>
      </c>
      <c r="P2310" s="2">
        <f t="shared" si="254"/>
        <v>1.54375</v>
      </c>
      <c r="Q2310" s="2">
        <f t="shared" si="255"/>
        <v>1.5805</v>
      </c>
      <c r="R2310" s="2">
        <f t="shared" si="256"/>
        <v>1.59</v>
      </c>
      <c r="S2310" s="2">
        <f t="shared" si="257"/>
        <v>1.631</v>
      </c>
      <c r="T2310" s="2">
        <f t="shared" si="258"/>
        <v>8.0920056571628471E-2</v>
      </c>
    </row>
    <row r="2311" spans="1:20" x14ac:dyDescent="0.2">
      <c r="A2311" t="str">
        <f>VLOOKUP(B2311,GraphStats!$A:$B,2,0)</f>
        <v>SNAP</v>
      </c>
      <c r="B2311" t="s">
        <v>75</v>
      </c>
      <c r="C2311" t="s">
        <v>150</v>
      </c>
      <c r="D2311" s="2">
        <f>MAX(1,SUMIFS(SolRaw!$E:$E,SolRaw!$A:$A,$B2311,SolRaw!$B:$B,$C2311,SolRaw!$C:$C,D$1))/1000</f>
        <v>1.7849999999999999</v>
      </c>
      <c r="E2311" s="2">
        <f>MAX(1,SUMIFS(SolRaw!$E:$E,SolRaw!$A:$A,$B2311,SolRaw!$B:$B,$C2311,SolRaw!$C:$C,E$1))/1000</f>
        <v>2.0720000000000001</v>
      </c>
      <c r="F2311" s="2">
        <f>MAX(1,SUMIFS(SolRaw!$E:$E,SolRaw!$A:$A,$B2311,SolRaw!$B:$B,$C2311,SolRaw!$C:$C,F$1))/1000</f>
        <v>2.0830000000000002</v>
      </c>
      <c r="G2311" s="2">
        <f>MAX(1,SUMIFS(SolRaw!$E:$E,SolRaw!$A:$A,$B2311,SolRaw!$B:$B,$C2311,SolRaw!$C:$C,G$1))/1000</f>
        <v>1.863</v>
      </c>
      <c r="H2311" s="2">
        <f>MAX(1,SUMIFS(SolRaw!$E:$E,SolRaw!$A:$A,$B2311,SolRaw!$B:$B,$C2311,SolRaw!$C:$C,H$1))/1000</f>
        <v>2.1070000000000002</v>
      </c>
      <c r="I2311" s="2">
        <f>MAX(1,SUMIFS(SolRaw!$E:$E,SolRaw!$A:$A,$B2311,SolRaw!$B:$B,$C2311,SolRaw!$C:$C,I$1))/1000</f>
        <v>1.792</v>
      </c>
      <c r="J2311" s="2">
        <f>MAX(1,SUMIFS(SolRaw!$E:$E,SolRaw!$A:$A,$B2311,SolRaw!$B:$B,$C2311,SolRaw!$C:$C,J$1))/1000</f>
        <v>2.0139999999999998</v>
      </c>
      <c r="K2311" s="2">
        <f>MAX(1,SUMIFS(SolRaw!$E:$E,SolRaw!$A:$A,$B2311,SolRaw!$B:$B,$C2311,SolRaw!$C:$C,K$1))/1000</f>
        <v>2.0649999999999999</v>
      </c>
      <c r="L2311" s="2">
        <f>MAX(1,SUMIFS(SolRaw!$E:$E,SolRaw!$A:$A,$B2311,SolRaw!$B:$B,$C2311,SolRaw!$C:$C,L$1))/1000</f>
        <v>1.7909999999999999</v>
      </c>
      <c r="M2311" s="2">
        <f>MAX(1,SUMIFS(SolRaw!$E:$E,SolRaw!$A:$A,$B2311,SolRaw!$B:$B,$C2311,SolRaw!$C:$C,M$1))/1000</f>
        <v>1.7190000000000001</v>
      </c>
      <c r="N2311" s="2">
        <f t="shared" si="252"/>
        <v>1.9291</v>
      </c>
      <c r="O2311" s="2">
        <f t="shared" si="253"/>
        <v>1.7190000000000001</v>
      </c>
      <c r="P2311" s="2">
        <f t="shared" si="254"/>
        <v>1.79125</v>
      </c>
      <c r="Q2311" s="2">
        <f t="shared" si="255"/>
        <v>1.9384999999999999</v>
      </c>
      <c r="R2311" s="2">
        <f t="shared" si="256"/>
        <v>2.0702500000000001</v>
      </c>
      <c r="S2311" s="2">
        <f t="shared" si="257"/>
        <v>2.1070000000000002</v>
      </c>
      <c r="T2311" s="2">
        <f t="shared" si="258"/>
        <v>0.152233336982702</v>
      </c>
    </row>
    <row r="2312" spans="1:20" x14ac:dyDescent="0.2">
      <c r="A2312" t="str">
        <f>VLOOKUP(B2312,GraphStats!$A:$B,2,0)</f>
        <v>SNAP</v>
      </c>
      <c r="B2312" t="s">
        <v>75</v>
      </c>
      <c r="C2312" t="s">
        <v>151</v>
      </c>
      <c r="D2312" s="2">
        <f>MAX(1,SUMIFS(SolRaw!$E:$E,SolRaw!$A:$A,$B2312,SolRaw!$B:$B,$C2312,SolRaw!$C:$C,D$1))/1000</f>
        <v>0.59199999999999997</v>
      </c>
      <c r="E2312" s="2">
        <f>MAX(1,SUMIFS(SolRaw!$E:$E,SolRaw!$A:$A,$B2312,SolRaw!$B:$B,$C2312,SolRaw!$C:$C,E$1))/1000</f>
        <v>0.66900000000000004</v>
      </c>
      <c r="F2312" s="2">
        <f>MAX(1,SUMIFS(SolRaw!$E:$E,SolRaw!$A:$A,$B2312,SolRaw!$B:$B,$C2312,SolRaw!$C:$C,F$1))/1000</f>
        <v>0.66300000000000003</v>
      </c>
      <c r="G2312" s="2">
        <f>MAX(1,SUMIFS(SolRaw!$E:$E,SolRaw!$A:$A,$B2312,SolRaw!$B:$B,$C2312,SolRaw!$C:$C,G$1))/1000</f>
        <v>0.69699999999999995</v>
      </c>
      <c r="H2312" s="2">
        <f>MAX(1,SUMIFS(SolRaw!$E:$E,SolRaw!$A:$A,$B2312,SolRaw!$B:$B,$C2312,SolRaw!$C:$C,H$1))/1000</f>
        <v>0.57099999999999995</v>
      </c>
      <c r="I2312" s="2">
        <f>MAX(1,SUMIFS(SolRaw!$E:$E,SolRaw!$A:$A,$B2312,SolRaw!$B:$B,$C2312,SolRaw!$C:$C,I$1))/1000</f>
        <v>0.60199999999999998</v>
      </c>
      <c r="J2312" s="2">
        <f>MAX(1,SUMIFS(SolRaw!$E:$E,SolRaw!$A:$A,$B2312,SolRaw!$B:$B,$C2312,SolRaw!$C:$C,J$1))/1000</f>
        <v>0.68</v>
      </c>
      <c r="K2312" s="2">
        <f>MAX(1,SUMIFS(SolRaw!$E:$E,SolRaw!$A:$A,$B2312,SolRaw!$B:$B,$C2312,SolRaw!$C:$C,K$1))/1000</f>
        <v>0.67600000000000005</v>
      </c>
      <c r="L2312" s="2">
        <f>MAX(1,SUMIFS(SolRaw!$E:$E,SolRaw!$A:$A,$B2312,SolRaw!$B:$B,$C2312,SolRaw!$C:$C,L$1))/1000</f>
        <v>0.71399999999999997</v>
      </c>
      <c r="M2312" s="2">
        <f>MAX(1,SUMIFS(SolRaw!$E:$E,SolRaw!$A:$A,$B2312,SolRaw!$B:$B,$C2312,SolRaw!$C:$C,M$1))/1000</f>
        <v>0.66800000000000004</v>
      </c>
      <c r="N2312" s="2">
        <f t="shared" si="252"/>
        <v>0.65320000000000011</v>
      </c>
      <c r="O2312" s="2">
        <f t="shared" si="253"/>
        <v>0.57099999999999995</v>
      </c>
      <c r="P2312" s="2">
        <f t="shared" si="254"/>
        <v>0.61724999999999997</v>
      </c>
      <c r="Q2312" s="2">
        <f t="shared" si="255"/>
        <v>0.66850000000000009</v>
      </c>
      <c r="R2312" s="2">
        <f t="shared" si="256"/>
        <v>0.67900000000000005</v>
      </c>
      <c r="S2312" s="2">
        <f t="shared" si="257"/>
        <v>0.71399999999999997</v>
      </c>
      <c r="T2312" s="2">
        <f t="shared" si="258"/>
        <v>4.7774470169746536E-2</v>
      </c>
    </row>
    <row r="2313" spans="1:20" x14ac:dyDescent="0.2">
      <c r="A2313" t="str">
        <f>VLOOKUP(B2313,GraphStats!$A:$B,2,0)</f>
        <v>SNAP</v>
      </c>
      <c r="B2313" t="s">
        <v>75</v>
      </c>
      <c r="C2313" t="s">
        <v>152</v>
      </c>
      <c r="D2313" s="2">
        <f>MAX(1,SUMIFS(SolRaw!$E:$E,SolRaw!$A:$A,$B2313,SolRaw!$B:$B,$C2313,SolRaw!$C:$C,D$1))/1000</f>
        <v>2.5270000000000001</v>
      </c>
      <c r="E2313" s="2">
        <f>MAX(1,SUMIFS(SolRaw!$E:$E,SolRaw!$A:$A,$B2313,SolRaw!$B:$B,$C2313,SolRaw!$C:$C,E$1))/1000</f>
        <v>2.2029999999999998</v>
      </c>
      <c r="F2313" s="2">
        <f>MAX(1,SUMIFS(SolRaw!$E:$E,SolRaw!$A:$A,$B2313,SolRaw!$B:$B,$C2313,SolRaw!$C:$C,F$1))/1000</f>
        <v>2.5680000000000001</v>
      </c>
      <c r="G2313" s="2">
        <f>MAX(1,SUMIFS(SolRaw!$E:$E,SolRaw!$A:$A,$B2313,SolRaw!$B:$B,$C2313,SolRaw!$C:$C,G$1))/1000</f>
        <v>2.52</v>
      </c>
      <c r="H2313" s="2">
        <f>MAX(1,SUMIFS(SolRaw!$E:$E,SolRaw!$A:$A,$B2313,SolRaw!$B:$B,$C2313,SolRaw!$C:$C,H$1))/1000</f>
        <v>2.5529999999999999</v>
      </c>
      <c r="I2313" s="2">
        <f>MAX(1,SUMIFS(SolRaw!$E:$E,SolRaw!$A:$A,$B2313,SolRaw!$B:$B,$C2313,SolRaw!$C:$C,I$1))/1000</f>
        <v>2.5329999999999999</v>
      </c>
      <c r="J2313" s="2">
        <f>MAX(1,SUMIFS(SolRaw!$E:$E,SolRaw!$A:$A,$B2313,SolRaw!$B:$B,$C2313,SolRaw!$C:$C,J$1))/1000</f>
        <v>2.133</v>
      </c>
      <c r="K2313" s="2">
        <f>MAX(1,SUMIFS(SolRaw!$E:$E,SolRaw!$A:$A,$B2313,SolRaw!$B:$B,$C2313,SolRaw!$C:$C,K$1))/1000</f>
        <v>2.2130000000000001</v>
      </c>
      <c r="L2313" s="2">
        <f>MAX(1,SUMIFS(SolRaw!$E:$E,SolRaw!$A:$A,$B2313,SolRaw!$B:$B,$C2313,SolRaw!$C:$C,L$1))/1000</f>
        <v>2.585</v>
      </c>
      <c r="M2313" s="2">
        <f>MAX(1,SUMIFS(SolRaw!$E:$E,SolRaw!$A:$A,$B2313,SolRaw!$B:$B,$C2313,SolRaw!$C:$C,M$1))/1000</f>
        <v>2.1970000000000001</v>
      </c>
      <c r="N2313" s="2">
        <f t="shared" si="252"/>
        <v>2.4032</v>
      </c>
      <c r="O2313" s="2">
        <f t="shared" si="253"/>
        <v>2.133</v>
      </c>
      <c r="P2313" s="2">
        <f t="shared" si="254"/>
        <v>2.2054999999999998</v>
      </c>
      <c r="Q2313" s="2">
        <f t="shared" si="255"/>
        <v>2.5235000000000003</v>
      </c>
      <c r="R2313" s="2">
        <f t="shared" si="256"/>
        <v>2.548</v>
      </c>
      <c r="S2313" s="2">
        <f t="shared" si="257"/>
        <v>2.585</v>
      </c>
      <c r="T2313" s="2">
        <f t="shared" si="258"/>
        <v>0.18863533308712049</v>
      </c>
    </row>
    <row r="2314" spans="1:20" x14ac:dyDescent="0.2">
      <c r="A2314" t="str">
        <f>VLOOKUP(B2314,GraphStats!$A:$B,2,0)</f>
        <v>SNAP</v>
      </c>
      <c r="B2314" t="s">
        <v>75</v>
      </c>
      <c r="C2314" t="s">
        <v>153</v>
      </c>
      <c r="D2314" s="2">
        <f>MAX(1,SUMIFS(SolRaw!$E:$E,SolRaw!$A:$A,$B2314,SolRaw!$B:$B,$C2314,SolRaw!$C:$C,D$1))/1000</f>
        <v>0.73099999999999998</v>
      </c>
      <c r="E2314" s="2">
        <f>MAX(1,SUMIFS(SolRaw!$E:$E,SolRaw!$A:$A,$B2314,SolRaw!$B:$B,$C2314,SolRaw!$C:$C,E$1))/1000</f>
        <v>0.73499999999999999</v>
      </c>
      <c r="F2314" s="2">
        <f>MAX(1,SUMIFS(SolRaw!$E:$E,SolRaw!$A:$A,$B2314,SolRaw!$B:$B,$C2314,SolRaw!$C:$C,F$1))/1000</f>
        <v>0.746</v>
      </c>
      <c r="G2314" s="2">
        <f>MAX(1,SUMIFS(SolRaw!$E:$E,SolRaw!$A:$A,$B2314,SolRaw!$B:$B,$C2314,SolRaw!$C:$C,G$1))/1000</f>
        <v>0.76200000000000001</v>
      </c>
      <c r="H2314" s="2">
        <f>MAX(1,SUMIFS(SolRaw!$E:$E,SolRaw!$A:$A,$B2314,SolRaw!$B:$B,$C2314,SolRaw!$C:$C,H$1))/1000</f>
        <v>0.73499999999999999</v>
      </c>
      <c r="I2314" s="2">
        <f>MAX(1,SUMIFS(SolRaw!$E:$E,SolRaw!$A:$A,$B2314,SolRaw!$B:$B,$C2314,SolRaw!$C:$C,I$1))/1000</f>
        <v>0.73499999999999999</v>
      </c>
      <c r="J2314" s="2">
        <f>MAX(1,SUMIFS(SolRaw!$E:$E,SolRaw!$A:$A,$B2314,SolRaw!$B:$B,$C2314,SolRaw!$C:$C,J$1))/1000</f>
        <v>0.64400000000000002</v>
      </c>
      <c r="K2314" s="2">
        <f>MAX(1,SUMIFS(SolRaw!$E:$E,SolRaw!$A:$A,$B2314,SolRaw!$B:$B,$C2314,SolRaw!$C:$C,K$1))/1000</f>
        <v>0.623</v>
      </c>
      <c r="L2314" s="2">
        <f>MAX(1,SUMIFS(SolRaw!$E:$E,SolRaw!$A:$A,$B2314,SolRaw!$B:$B,$C2314,SolRaw!$C:$C,L$1))/1000</f>
        <v>0.76700000000000002</v>
      </c>
      <c r="M2314" s="2">
        <f>MAX(1,SUMIFS(SolRaw!$E:$E,SolRaw!$A:$A,$B2314,SolRaw!$B:$B,$C2314,SolRaw!$C:$C,M$1))/1000</f>
        <v>0.73399999999999999</v>
      </c>
      <c r="N2314" s="2">
        <f t="shared" si="252"/>
        <v>0.72120000000000006</v>
      </c>
      <c r="O2314" s="2">
        <f t="shared" si="253"/>
        <v>0.623</v>
      </c>
      <c r="P2314" s="2">
        <f t="shared" si="254"/>
        <v>0.73175000000000001</v>
      </c>
      <c r="Q2314" s="2">
        <f t="shared" si="255"/>
        <v>0.73499999999999999</v>
      </c>
      <c r="R2314" s="2">
        <f t="shared" si="256"/>
        <v>0.74324999999999997</v>
      </c>
      <c r="S2314" s="2">
        <f t="shared" si="257"/>
        <v>0.76700000000000002</v>
      </c>
      <c r="T2314" s="2">
        <f t="shared" si="258"/>
        <v>4.8087420392447747E-2</v>
      </c>
    </row>
    <row r="2315" spans="1:20" x14ac:dyDescent="0.2">
      <c r="A2315" t="str">
        <f>VLOOKUP(B2315,GraphStats!$A:$B,2,0)</f>
        <v>SNAP</v>
      </c>
      <c r="B2315" t="s">
        <v>75</v>
      </c>
      <c r="C2315" t="s">
        <v>154</v>
      </c>
      <c r="D2315" s="2">
        <f>MAX(1,SUMIFS(SolRaw!$E:$E,SolRaw!$A:$A,$B2315,SolRaw!$B:$B,$C2315,SolRaw!$C:$C,D$1))/1000</f>
        <v>3.4809999999999999</v>
      </c>
      <c r="E2315" s="2">
        <f>MAX(1,SUMIFS(SolRaw!$E:$E,SolRaw!$A:$A,$B2315,SolRaw!$B:$B,$C2315,SolRaw!$C:$C,E$1))/1000</f>
        <v>3.5640000000000001</v>
      </c>
      <c r="F2315" s="2">
        <f>MAX(1,SUMIFS(SolRaw!$E:$E,SolRaw!$A:$A,$B2315,SolRaw!$B:$B,$C2315,SolRaw!$C:$C,F$1))/1000</f>
        <v>2.9489999999999998</v>
      </c>
      <c r="G2315" s="2">
        <f>MAX(1,SUMIFS(SolRaw!$E:$E,SolRaw!$A:$A,$B2315,SolRaw!$B:$B,$C2315,SolRaw!$C:$C,G$1))/1000</f>
        <v>2.88</v>
      </c>
      <c r="H2315" s="2">
        <f>MAX(1,SUMIFS(SolRaw!$E:$E,SolRaw!$A:$A,$B2315,SolRaw!$B:$B,$C2315,SolRaw!$C:$C,H$1))/1000</f>
        <v>2.93</v>
      </c>
      <c r="I2315" s="2">
        <f>MAX(1,SUMIFS(SolRaw!$E:$E,SolRaw!$A:$A,$B2315,SolRaw!$B:$B,$C2315,SolRaw!$C:$C,I$1))/1000</f>
        <v>3.48</v>
      </c>
      <c r="J2315" s="2">
        <f>MAX(1,SUMIFS(SolRaw!$E:$E,SolRaw!$A:$A,$B2315,SolRaw!$B:$B,$C2315,SolRaw!$C:$C,J$1))/1000</f>
        <v>3.46</v>
      </c>
      <c r="K2315" s="2">
        <f>MAX(1,SUMIFS(SolRaw!$E:$E,SolRaw!$A:$A,$B2315,SolRaw!$B:$B,$C2315,SolRaw!$C:$C,K$1))/1000</f>
        <v>3.6190000000000002</v>
      </c>
      <c r="L2315" s="2">
        <f>MAX(1,SUMIFS(SolRaw!$E:$E,SolRaw!$A:$A,$B2315,SolRaw!$B:$B,$C2315,SolRaw!$C:$C,L$1))/1000</f>
        <v>2.9950000000000001</v>
      </c>
      <c r="M2315" s="2">
        <f>MAX(1,SUMIFS(SolRaw!$E:$E,SolRaw!$A:$A,$B2315,SolRaw!$B:$B,$C2315,SolRaw!$C:$C,M$1))/1000</f>
        <v>3.4990000000000001</v>
      </c>
      <c r="N2315" s="2">
        <f t="shared" si="252"/>
        <v>3.2856999999999998</v>
      </c>
      <c r="O2315" s="2">
        <f t="shared" si="253"/>
        <v>2.88</v>
      </c>
      <c r="P2315" s="2">
        <f t="shared" si="254"/>
        <v>2.9604999999999997</v>
      </c>
      <c r="Q2315" s="2">
        <f t="shared" si="255"/>
        <v>3.4699999999999998</v>
      </c>
      <c r="R2315" s="2">
        <f t="shared" si="256"/>
        <v>3.4944999999999999</v>
      </c>
      <c r="S2315" s="2">
        <f t="shared" si="257"/>
        <v>3.6190000000000002</v>
      </c>
      <c r="T2315" s="2">
        <f t="shared" si="258"/>
        <v>0.30355305229161439</v>
      </c>
    </row>
    <row r="2316" spans="1:20" x14ac:dyDescent="0.2">
      <c r="A2316" t="str">
        <f>VLOOKUP(B2316,GraphStats!$A:$B,2,0)</f>
        <v>SNAP</v>
      </c>
      <c r="B2316" t="s">
        <v>75</v>
      </c>
      <c r="C2316" t="s">
        <v>155</v>
      </c>
      <c r="D2316" s="2">
        <f>MAX(1,SUMIFS(SolRaw!$E:$E,SolRaw!$A:$A,$B2316,SolRaw!$B:$B,$C2316,SolRaw!$C:$C,D$1))/1000</f>
        <v>0.68400000000000005</v>
      </c>
      <c r="E2316" s="2">
        <f>MAX(1,SUMIFS(SolRaw!$E:$E,SolRaw!$A:$A,$B2316,SolRaw!$B:$B,$C2316,SolRaw!$C:$C,E$1))/1000</f>
        <v>0.80700000000000005</v>
      </c>
      <c r="F2316" s="2">
        <f>MAX(1,SUMIFS(SolRaw!$E:$E,SolRaw!$A:$A,$B2316,SolRaw!$B:$B,$C2316,SolRaw!$C:$C,F$1))/1000</f>
        <v>0.81299999999999994</v>
      </c>
      <c r="G2316" s="2">
        <f>MAX(1,SUMIFS(SolRaw!$E:$E,SolRaw!$A:$A,$B2316,SolRaw!$B:$B,$C2316,SolRaw!$C:$C,G$1))/1000</f>
        <v>0.85199999999999998</v>
      </c>
      <c r="H2316" s="2">
        <f>MAX(1,SUMIFS(SolRaw!$E:$E,SolRaw!$A:$A,$B2316,SolRaw!$B:$B,$C2316,SolRaw!$C:$C,H$1))/1000</f>
        <v>0.70299999999999996</v>
      </c>
      <c r="I2316" s="2">
        <f>MAX(1,SUMIFS(SolRaw!$E:$E,SolRaw!$A:$A,$B2316,SolRaw!$B:$B,$C2316,SolRaw!$C:$C,I$1))/1000</f>
        <v>0.67800000000000005</v>
      </c>
      <c r="J2316" s="2">
        <f>MAX(1,SUMIFS(SolRaw!$E:$E,SolRaw!$A:$A,$B2316,SolRaw!$B:$B,$C2316,SolRaw!$C:$C,J$1))/1000</f>
        <v>0.69599999999999995</v>
      </c>
      <c r="K2316" s="2">
        <f>MAX(1,SUMIFS(SolRaw!$E:$E,SolRaw!$A:$A,$B2316,SolRaw!$B:$B,$C2316,SolRaw!$C:$C,K$1))/1000</f>
        <v>0.71199999999999997</v>
      </c>
      <c r="L2316" s="2">
        <f>MAX(1,SUMIFS(SolRaw!$E:$E,SolRaw!$A:$A,$B2316,SolRaw!$B:$B,$C2316,SolRaw!$C:$C,L$1))/1000</f>
        <v>0.83599999999999997</v>
      </c>
      <c r="M2316" s="2">
        <f>MAX(1,SUMIFS(SolRaw!$E:$E,SolRaw!$A:$A,$B2316,SolRaw!$B:$B,$C2316,SolRaw!$C:$C,M$1))/1000</f>
        <v>0.79200000000000004</v>
      </c>
      <c r="N2316" s="2">
        <f t="shared" si="252"/>
        <v>0.75729999999999997</v>
      </c>
      <c r="O2316" s="2">
        <f t="shared" si="253"/>
        <v>0.67800000000000005</v>
      </c>
      <c r="P2316" s="2">
        <f t="shared" si="254"/>
        <v>0.69774999999999998</v>
      </c>
      <c r="Q2316" s="2">
        <f t="shared" si="255"/>
        <v>0.752</v>
      </c>
      <c r="R2316" s="2">
        <f t="shared" si="256"/>
        <v>0.8115</v>
      </c>
      <c r="S2316" s="2">
        <f t="shared" si="257"/>
        <v>0.85199999999999998</v>
      </c>
      <c r="T2316" s="2">
        <f t="shared" si="258"/>
        <v>6.8603611825876598E-2</v>
      </c>
    </row>
    <row r="2317" spans="1:20" x14ac:dyDescent="0.2">
      <c r="A2317" t="str">
        <f>VLOOKUP(B2317,GraphStats!$A:$B,2,0)</f>
        <v>SNAP</v>
      </c>
      <c r="B2317" t="s">
        <v>75</v>
      </c>
      <c r="C2317" t="s">
        <v>156</v>
      </c>
      <c r="D2317" s="2">
        <f>MAX(1,SUMIFS(SolRaw!$E:$E,SolRaw!$A:$A,$B2317,SolRaw!$B:$B,$C2317,SolRaw!$C:$C,D$1))/1000</f>
        <v>0.91100000000000003</v>
      </c>
      <c r="E2317" s="2">
        <f>MAX(1,SUMIFS(SolRaw!$E:$E,SolRaw!$A:$A,$B2317,SolRaw!$B:$B,$C2317,SolRaw!$C:$C,E$1))/1000</f>
        <v>0.95499999999999996</v>
      </c>
      <c r="F2317" s="2">
        <f>MAX(1,SUMIFS(SolRaw!$E:$E,SolRaw!$A:$A,$B2317,SolRaw!$B:$B,$C2317,SolRaw!$C:$C,F$1))/1000</f>
        <v>0.78</v>
      </c>
      <c r="G2317" s="2">
        <f>MAX(1,SUMIFS(SolRaw!$E:$E,SolRaw!$A:$A,$B2317,SolRaw!$B:$B,$C2317,SolRaw!$C:$C,G$1))/1000</f>
        <v>0.83899999999999997</v>
      </c>
      <c r="H2317" s="2">
        <f>MAX(1,SUMIFS(SolRaw!$E:$E,SolRaw!$A:$A,$B2317,SolRaw!$B:$B,$C2317,SolRaw!$C:$C,H$1))/1000</f>
        <v>0.995</v>
      </c>
      <c r="I2317" s="2">
        <f>MAX(1,SUMIFS(SolRaw!$E:$E,SolRaw!$A:$A,$B2317,SolRaw!$B:$B,$C2317,SolRaw!$C:$C,I$1))/1000</f>
        <v>0.93100000000000005</v>
      </c>
      <c r="J2317" s="2">
        <f>MAX(1,SUMIFS(SolRaw!$E:$E,SolRaw!$A:$A,$B2317,SolRaw!$B:$B,$C2317,SolRaw!$C:$C,J$1))/1000</f>
        <v>0.91500000000000004</v>
      </c>
      <c r="K2317" s="2">
        <f>MAX(1,SUMIFS(SolRaw!$E:$E,SolRaw!$A:$A,$B2317,SolRaw!$B:$B,$C2317,SolRaw!$C:$C,K$1))/1000</f>
        <v>0.93300000000000005</v>
      </c>
      <c r="L2317" s="2">
        <f>MAX(1,SUMIFS(SolRaw!$E:$E,SolRaw!$A:$A,$B2317,SolRaw!$B:$B,$C2317,SolRaw!$C:$C,L$1))/1000</f>
        <v>0.83499999999999996</v>
      </c>
      <c r="M2317" s="2">
        <f>MAX(1,SUMIFS(SolRaw!$E:$E,SolRaw!$A:$A,$B2317,SolRaw!$B:$B,$C2317,SolRaw!$C:$C,M$1))/1000</f>
        <v>0.92</v>
      </c>
      <c r="N2317" s="2">
        <f t="shared" si="252"/>
        <v>0.90139999999999998</v>
      </c>
      <c r="O2317" s="2">
        <f t="shared" si="253"/>
        <v>0.78</v>
      </c>
      <c r="P2317" s="2">
        <f t="shared" si="254"/>
        <v>0.85699999999999998</v>
      </c>
      <c r="Q2317" s="2">
        <f t="shared" si="255"/>
        <v>0.91749999999999998</v>
      </c>
      <c r="R2317" s="2">
        <f t="shared" si="256"/>
        <v>0.93250000000000011</v>
      </c>
      <c r="S2317" s="2">
        <f t="shared" si="257"/>
        <v>0.995</v>
      </c>
      <c r="T2317" s="2">
        <f t="shared" si="258"/>
        <v>6.4267150758896011E-2</v>
      </c>
    </row>
    <row r="2318" spans="1:20" x14ac:dyDescent="0.2">
      <c r="A2318" t="str">
        <f>VLOOKUP(B2318,GraphStats!$A:$B,2,0)</f>
        <v>SNAP</v>
      </c>
      <c r="B2318" t="s">
        <v>75</v>
      </c>
      <c r="C2318" t="s">
        <v>157</v>
      </c>
      <c r="D2318" s="2">
        <f>MAX(1,SUMIFS(SolRaw!$E:$E,SolRaw!$A:$A,$B2318,SolRaw!$B:$B,$C2318,SolRaw!$C:$C,D$1))/1000</f>
        <v>0.92100000000000004</v>
      </c>
      <c r="E2318" s="2">
        <f>MAX(1,SUMIFS(SolRaw!$E:$E,SolRaw!$A:$A,$B2318,SolRaw!$B:$B,$C2318,SolRaw!$C:$C,E$1))/1000</f>
        <v>1.0820000000000001</v>
      </c>
      <c r="F2318" s="2">
        <f>MAX(1,SUMIFS(SolRaw!$E:$E,SolRaw!$A:$A,$B2318,SolRaw!$B:$B,$C2318,SolRaw!$C:$C,F$1))/1000</f>
        <v>1.0780000000000001</v>
      </c>
      <c r="G2318" s="2">
        <f>MAX(1,SUMIFS(SolRaw!$E:$E,SolRaw!$A:$A,$B2318,SolRaw!$B:$B,$C2318,SolRaw!$C:$C,G$1))/1000</f>
        <v>1.0489999999999999</v>
      </c>
      <c r="H2318" s="2">
        <f>MAX(1,SUMIFS(SolRaw!$E:$E,SolRaw!$A:$A,$B2318,SolRaw!$B:$B,$C2318,SolRaw!$C:$C,H$1))/1000</f>
        <v>0.95299999999999996</v>
      </c>
      <c r="I2318" s="2">
        <f>MAX(1,SUMIFS(SolRaw!$E:$E,SolRaw!$A:$A,$B2318,SolRaw!$B:$B,$C2318,SolRaw!$C:$C,I$1))/1000</f>
        <v>0.90900000000000003</v>
      </c>
      <c r="J2318" s="2">
        <f>MAX(1,SUMIFS(SolRaw!$E:$E,SolRaw!$A:$A,$B2318,SolRaw!$B:$B,$C2318,SolRaw!$C:$C,J$1))/1000</f>
        <v>1.0920000000000001</v>
      </c>
      <c r="K2318" s="2">
        <f>MAX(1,SUMIFS(SolRaw!$E:$E,SolRaw!$A:$A,$B2318,SolRaw!$B:$B,$C2318,SolRaw!$C:$C,K$1))/1000</f>
        <v>1.052</v>
      </c>
      <c r="L2318" s="2">
        <f>MAX(1,SUMIFS(SolRaw!$E:$E,SolRaw!$A:$A,$B2318,SolRaw!$B:$B,$C2318,SolRaw!$C:$C,L$1))/1000</f>
        <v>1.097</v>
      </c>
      <c r="M2318" s="2">
        <f>MAX(1,SUMIFS(SolRaw!$E:$E,SolRaw!$A:$A,$B2318,SolRaw!$B:$B,$C2318,SolRaw!$C:$C,M$1))/1000</f>
        <v>1.0680000000000001</v>
      </c>
      <c r="N2318" s="2">
        <f t="shared" si="252"/>
        <v>1.0301</v>
      </c>
      <c r="O2318" s="2">
        <f t="shared" si="253"/>
        <v>0.90900000000000003</v>
      </c>
      <c r="P2318" s="2">
        <f t="shared" si="254"/>
        <v>0.97699999999999998</v>
      </c>
      <c r="Q2318" s="2">
        <f t="shared" si="255"/>
        <v>1.06</v>
      </c>
      <c r="R2318" s="2">
        <f t="shared" si="256"/>
        <v>1.081</v>
      </c>
      <c r="S2318" s="2">
        <f t="shared" si="257"/>
        <v>1.097</v>
      </c>
      <c r="T2318" s="2">
        <f t="shared" si="258"/>
        <v>7.3091191139714115E-2</v>
      </c>
    </row>
    <row r="2319" spans="1:20" x14ac:dyDescent="0.2">
      <c r="A2319" t="str">
        <f>VLOOKUP(B2319,GraphStats!$A:$B,2,0)</f>
        <v>SNAP</v>
      </c>
      <c r="B2319" t="s">
        <v>75</v>
      </c>
      <c r="C2319" t="s">
        <v>158</v>
      </c>
      <c r="D2319" s="2">
        <f>MAX(1,SUMIFS(SolRaw!$E:$E,SolRaw!$A:$A,$B2319,SolRaw!$B:$B,$C2319,SolRaw!$C:$C,D$1))/1000</f>
        <v>0.376</v>
      </c>
      <c r="E2319" s="2">
        <f>MAX(1,SUMIFS(SolRaw!$E:$E,SolRaw!$A:$A,$B2319,SolRaw!$B:$B,$C2319,SolRaw!$C:$C,E$1))/1000</f>
        <v>0.38100000000000001</v>
      </c>
      <c r="F2319" s="2">
        <f>MAX(1,SUMIFS(SolRaw!$E:$E,SolRaw!$A:$A,$B2319,SolRaw!$B:$B,$C2319,SolRaw!$C:$C,F$1))/1000</f>
        <v>0.374</v>
      </c>
      <c r="G2319" s="2">
        <f>MAX(1,SUMIFS(SolRaw!$E:$E,SolRaw!$A:$A,$B2319,SolRaw!$B:$B,$C2319,SolRaw!$C:$C,G$1))/1000</f>
        <v>0.372</v>
      </c>
      <c r="H2319" s="2">
        <f>MAX(1,SUMIFS(SolRaw!$E:$E,SolRaw!$A:$A,$B2319,SolRaw!$B:$B,$C2319,SolRaw!$C:$C,H$1))/1000</f>
        <v>0.375</v>
      </c>
      <c r="I2319" s="2">
        <f>MAX(1,SUMIFS(SolRaw!$E:$E,SolRaw!$A:$A,$B2319,SolRaw!$B:$B,$C2319,SolRaw!$C:$C,I$1))/1000</f>
        <v>0.36699999999999999</v>
      </c>
      <c r="J2319" s="2">
        <f>MAX(1,SUMIFS(SolRaw!$E:$E,SolRaw!$A:$A,$B2319,SolRaw!$B:$B,$C2319,SolRaw!$C:$C,J$1))/1000</f>
        <v>0.379</v>
      </c>
      <c r="K2319" s="2">
        <f>MAX(1,SUMIFS(SolRaw!$E:$E,SolRaw!$A:$A,$B2319,SolRaw!$B:$B,$C2319,SolRaw!$C:$C,K$1))/1000</f>
        <v>0.375</v>
      </c>
      <c r="L2319" s="2">
        <f>MAX(1,SUMIFS(SolRaw!$E:$E,SolRaw!$A:$A,$B2319,SolRaw!$B:$B,$C2319,SolRaw!$C:$C,L$1))/1000</f>
        <v>0.373</v>
      </c>
      <c r="M2319" s="2">
        <f>MAX(1,SUMIFS(SolRaw!$E:$E,SolRaw!$A:$A,$B2319,SolRaw!$B:$B,$C2319,SolRaw!$C:$C,M$1))/1000</f>
        <v>0.375</v>
      </c>
      <c r="N2319" s="2">
        <f t="shared" si="252"/>
        <v>0.37469999999999998</v>
      </c>
      <c r="O2319" s="2">
        <f t="shared" si="253"/>
        <v>0.36699999999999999</v>
      </c>
      <c r="P2319" s="2">
        <f t="shared" si="254"/>
        <v>0.37324999999999997</v>
      </c>
      <c r="Q2319" s="2">
        <f t="shared" si="255"/>
        <v>0.375</v>
      </c>
      <c r="R2319" s="2">
        <f t="shared" si="256"/>
        <v>0.37575000000000003</v>
      </c>
      <c r="S2319" s="2">
        <f t="shared" si="257"/>
        <v>0.38100000000000001</v>
      </c>
      <c r="T2319" s="2">
        <f t="shared" si="258"/>
        <v>3.8020462326957024E-3</v>
      </c>
    </row>
    <row r="2320" spans="1:20" x14ac:dyDescent="0.2">
      <c r="A2320" t="str">
        <f>VLOOKUP(B2320,GraphStats!$A:$B,2,0)</f>
        <v>SNAP</v>
      </c>
      <c r="B2320" t="s">
        <v>75</v>
      </c>
      <c r="C2320" t="s">
        <v>159</v>
      </c>
      <c r="D2320" s="2">
        <f>MAX(1,SUMIFS(SolRaw!$E:$E,SolRaw!$A:$A,$B2320,SolRaw!$B:$B,$C2320,SolRaw!$C:$C,D$1))/1000</f>
        <v>0.44500000000000001</v>
      </c>
      <c r="E2320" s="2">
        <f>MAX(1,SUMIFS(SolRaw!$E:$E,SolRaw!$A:$A,$B2320,SolRaw!$B:$B,$C2320,SolRaw!$C:$C,E$1))/1000</f>
        <v>0.46</v>
      </c>
      <c r="F2320" s="2">
        <f>MAX(1,SUMIFS(SolRaw!$E:$E,SolRaw!$A:$A,$B2320,SolRaw!$B:$B,$C2320,SolRaw!$C:$C,F$1))/1000</f>
        <v>0.45200000000000001</v>
      </c>
      <c r="G2320" s="2">
        <f>MAX(1,SUMIFS(SolRaw!$E:$E,SolRaw!$A:$A,$B2320,SolRaw!$B:$B,$C2320,SolRaw!$C:$C,G$1))/1000</f>
        <v>0.48099999999999998</v>
      </c>
      <c r="H2320" s="2">
        <f>MAX(1,SUMIFS(SolRaw!$E:$E,SolRaw!$A:$A,$B2320,SolRaw!$B:$B,$C2320,SolRaw!$C:$C,H$1))/1000</f>
        <v>0.44700000000000001</v>
      </c>
      <c r="I2320" s="2">
        <f>MAX(1,SUMIFS(SolRaw!$E:$E,SolRaw!$A:$A,$B2320,SolRaw!$B:$B,$C2320,SolRaw!$C:$C,I$1))/1000</f>
        <v>0.46700000000000003</v>
      </c>
      <c r="J2320" s="2">
        <f>MAX(1,SUMIFS(SolRaw!$E:$E,SolRaw!$A:$A,$B2320,SolRaw!$B:$B,$C2320,SolRaw!$C:$C,J$1))/1000</f>
        <v>0.45</v>
      </c>
      <c r="K2320" s="2">
        <f>MAX(1,SUMIFS(SolRaw!$E:$E,SolRaw!$A:$A,$B2320,SolRaw!$B:$B,$C2320,SolRaw!$C:$C,K$1))/1000</f>
        <v>0.44700000000000001</v>
      </c>
      <c r="L2320" s="2">
        <f>MAX(1,SUMIFS(SolRaw!$E:$E,SolRaw!$A:$A,$B2320,SolRaw!$B:$B,$C2320,SolRaw!$C:$C,L$1))/1000</f>
        <v>0.46600000000000003</v>
      </c>
      <c r="M2320" s="2">
        <f>MAX(1,SUMIFS(SolRaw!$E:$E,SolRaw!$A:$A,$B2320,SolRaw!$B:$B,$C2320,SolRaw!$C:$C,M$1))/1000</f>
        <v>0.44800000000000001</v>
      </c>
      <c r="N2320" s="2">
        <f t="shared" si="252"/>
        <v>0.45630000000000004</v>
      </c>
      <c r="O2320" s="2">
        <f t="shared" si="253"/>
        <v>0.44500000000000001</v>
      </c>
      <c r="P2320" s="2">
        <f t="shared" si="254"/>
        <v>0.44725000000000004</v>
      </c>
      <c r="Q2320" s="2">
        <f t="shared" si="255"/>
        <v>0.45100000000000001</v>
      </c>
      <c r="R2320" s="2">
        <f t="shared" si="256"/>
        <v>0.46450000000000002</v>
      </c>
      <c r="S2320" s="2">
        <f t="shared" si="257"/>
        <v>0.48099999999999998</v>
      </c>
      <c r="T2320" s="2">
        <f t="shared" si="258"/>
        <v>1.1832629087025042E-2</v>
      </c>
    </row>
    <row r="2321" spans="1:20" x14ac:dyDescent="0.2">
      <c r="A2321" t="str">
        <f>VLOOKUP(B2321,GraphStats!$A:$B,2,0)</f>
        <v>SNAP</v>
      </c>
      <c r="B2321" t="s">
        <v>75</v>
      </c>
      <c r="C2321" t="s">
        <v>160</v>
      </c>
      <c r="D2321" s="2">
        <f>MAX(1,SUMIFS(SolRaw!$E:$E,SolRaw!$A:$A,$B2321,SolRaw!$B:$B,$C2321,SolRaw!$C:$C,D$1))/1000</f>
        <v>0.34100000000000003</v>
      </c>
      <c r="E2321" s="2">
        <f>MAX(1,SUMIFS(SolRaw!$E:$E,SolRaw!$A:$A,$B2321,SolRaw!$B:$B,$C2321,SolRaw!$C:$C,E$1))/1000</f>
        <v>0.34599999999999997</v>
      </c>
      <c r="F2321" s="2">
        <f>MAX(1,SUMIFS(SolRaw!$E:$E,SolRaw!$A:$A,$B2321,SolRaw!$B:$B,$C2321,SolRaw!$C:$C,F$1))/1000</f>
        <v>0.33800000000000002</v>
      </c>
      <c r="G2321" s="2">
        <f>MAX(1,SUMIFS(SolRaw!$E:$E,SolRaw!$A:$A,$B2321,SolRaw!$B:$B,$C2321,SolRaw!$C:$C,G$1))/1000</f>
        <v>0.34300000000000003</v>
      </c>
      <c r="H2321" s="2">
        <f>MAX(1,SUMIFS(SolRaw!$E:$E,SolRaw!$A:$A,$B2321,SolRaw!$B:$B,$C2321,SolRaw!$C:$C,H$1))/1000</f>
        <v>0.33400000000000002</v>
      </c>
      <c r="I2321" s="2">
        <f>MAX(1,SUMIFS(SolRaw!$E:$E,SolRaw!$A:$A,$B2321,SolRaw!$B:$B,$C2321,SolRaw!$C:$C,I$1))/1000</f>
        <v>0.35599999999999998</v>
      </c>
      <c r="J2321" s="2">
        <f>MAX(1,SUMIFS(SolRaw!$E:$E,SolRaw!$A:$A,$B2321,SolRaw!$B:$B,$C2321,SolRaw!$C:$C,J$1))/1000</f>
        <v>0.34200000000000003</v>
      </c>
      <c r="K2321" s="2">
        <f>MAX(1,SUMIFS(SolRaw!$E:$E,SolRaw!$A:$A,$B2321,SolRaw!$B:$B,$C2321,SolRaw!$C:$C,K$1))/1000</f>
        <v>0.33800000000000002</v>
      </c>
      <c r="L2321" s="2">
        <f>MAX(1,SUMIFS(SolRaw!$E:$E,SolRaw!$A:$A,$B2321,SolRaw!$B:$B,$C2321,SolRaw!$C:$C,L$1))/1000</f>
        <v>0.34300000000000003</v>
      </c>
      <c r="M2321" s="2">
        <f>MAX(1,SUMIFS(SolRaw!$E:$E,SolRaw!$A:$A,$B2321,SolRaw!$B:$B,$C2321,SolRaw!$C:$C,M$1))/1000</f>
        <v>0.34300000000000003</v>
      </c>
      <c r="N2321" s="2">
        <f t="shared" si="252"/>
        <v>0.34240000000000004</v>
      </c>
      <c r="O2321" s="2">
        <f t="shared" si="253"/>
        <v>0.33400000000000002</v>
      </c>
      <c r="P2321" s="2">
        <f t="shared" si="254"/>
        <v>0.33875</v>
      </c>
      <c r="Q2321" s="2">
        <f t="shared" si="255"/>
        <v>0.34250000000000003</v>
      </c>
      <c r="R2321" s="2">
        <f t="shared" si="256"/>
        <v>0.34300000000000003</v>
      </c>
      <c r="S2321" s="2">
        <f t="shared" si="257"/>
        <v>0.35599999999999998</v>
      </c>
      <c r="T2321" s="2">
        <f t="shared" si="258"/>
        <v>5.8727241454787178E-3</v>
      </c>
    </row>
    <row r="2322" spans="1:20" x14ac:dyDescent="0.2">
      <c r="A2322" t="str">
        <f>VLOOKUP(B2322,GraphStats!$A:$B,2,0)</f>
        <v>SNAP</v>
      </c>
      <c r="B2322" t="s">
        <v>75</v>
      </c>
      <c r="C2322" t="s">
        <v>161</v>
      </c>
      <c r="D2322" s="2">
        <f>MAX(1,SUMIFS(SolRaw!$E:$E,SolRaw!$A:$A,$B2322,SolRaw!$B:$B,$C2322,SolRaw!$C:$C,D$1))/1000</f>
        <v>0.35199999999999998</v>
      </c>
      <c r="E2322" s="2">
        <f>MAX(1,SUMIFS(SolRaw!$E:$E,SolRaw!$A:$A,$B2322,SolRaw!$B:$B,$C2322,SolRaw!$C:$C,E$1))/1000</f>
        <v>0.36</v>
      </c>
      <c r="F2322" s="2">
        <f>MAX(1,SUMIFS(SolRaw!$E:$E,SolRaw!$A:$A,$B2322,SolRaw!$B:$B,$C2322,SolRaw!$C:$C,F$1))/1000</f>
        <v>0.35399999999999998</v>
      </c>
      <c r="G2322" s="2">
        <f>MAX(1,SUMIFS(SolRaw!$E:$E,SolRaw!$A:$A,$B2322,SolRaw!$B:$B,$C2322,SolRaw!$C:$C,G$1))/1000</f>
        <v>0.36</v>
      </c>
      <c r="H2322" s="2">
        <f>MAX(1,SUMIFS(SolRaw!$E:$E,SolRaw!$A:$A,$B2322,SolRaw!$B:$B,$C2322,SolRaw!$C:$C,H$1))/1000</f>
        <v>0.36199999999999999</v>
      </c>
      <c r="I2322" s="2">
        <f>MAX(1,SUMIFS(SolRaw!$E:$E,SolRaw!$A:$A,$B2322,SolRaw!$B:$B,$C2322,SolRaw!$C:$C,I$1))/1000</f>
        <v>0.35699999999999998</v>
      </c>
      <c r="J2322" s="2">
        <f>MAX(1,SUMIFS(SolRaw!$E:$E,SolRaw!$A:$A,$B2322,SolRaw!$B:$B,$C2322,SolRaw!$C:$C,J$1))/1000</f>
        <v>0.34499999999999997</v>
      </c>
      <c r="K2322" s="2">
        <f>MAX(1,SUMIFS(SolRaw!$E:$E,SolRaw!$A:$A,$B2322,SolRaw!$B:$B,$C2322,SolRaw!$C:$C,K$1))/1000</f>
        <v>0.35499999999999998</v>
      </c>
      <c r="L2322" s="2">
        <f>MAX(1,SUMIFS(SolRaw!$E:$E,SolRaw!$A:$A,$B2322,SolRaw!$B:$B,$C2322,SolRaw!$C:$C,L$1))/1000</f>
        <v>0.34699999999999998</v>
      </c>
      <c r="M2322" s="2">
        <f>MAX(1,SUMIFS(SolRaw!$E:$E,SolRaw!$A:$A,$B2322,SolRaw!$B:$B,$C2322,SolRaw!$C:$C,M$1))/1000</f>
        <v>0.35499999999999998</v>
      </c>
      <c r="N2322" s="2">
        <f t="shared" si="252"/>
        <v>0.3546999999999999</v>
      </c>
      <c r="O2322" s="2">
        <f t="shared" si="253"/>
        <v>0.34499999999999997</v>
      </c>
      <c r="P2322" s="2">
        <f t="shared" si="254"/>
        <v>0.35249999999999998</v>
      </c>
      <c r="Q2322" s="2">
        <f t="shared" si="255"/>
        <v>0.35499999999999998</v>
      </c>
      <c r="R2322" s="2">
        <f t="shared" si="256"/>
        <v>0.35924999999999996</v>
      </c>
      <c r="S2322" s="2">
        <f t="shared" si="257"/>
        <v>0.36199999999999999</v>
      </c>
      <c r="T2322" s="2">
        <f t="shared" si="258"/>
        <v>5.5387523665332639E-3</v>
      </c>
    </row>
    <row r="2323" spans="1:20" x14ac:dyDescent="0.2">
      <c r="A2323" t="str">
        <f>VLOOKUP(B2323,GraphStats!$A:$B,2,0)</f>
        <v>SNAP</v>
      </c>
      <c r="B2323" t="s">
        <v>75</v>
      </c>
      <c r="C2323" t="s">
        <v>162</v>
      </c>
      <c r="D2323" s="2">
        <f>MAX(1,SUMIFS(SolRaw!$E:$E,SolRaw!$A:$A,$B2323,SolRaw!$B:$B,$C2323,SolRaw!$C:$C,D$1))/1000</f>
        <v>0.15</v>
      </c>
      <c r="E2323" s="2">
        <f>MAX(1,SUMIFS(SolRaw!$E:$E,SolRaw!$A:$A,$B2323,SolRaw!$B:$B,$C2323,SolRaw!$C:$C,E$1))/1000</f>
        <v>0.153</v>
      </c>
      <c r="F2323" s="2">
        <f>MAX(1,SUMIFS(SolRaw!$E:$E,SolRaw!$A:$A,$B2323,SolRaw!$B:$B,$C2323,SolRaw!$C:$C,F$1))/1000</f>
        <v>0.16300000000000001</v>
      </c>
      <c r="G2323" s="2">
        <f>MAX(1,SUMIFS(SolRaw!$E:$E,SolRaw!$A:$A,$B2323,SolRaw!$B:$B,$C2323,SolRaw!$C:$C,G$1))/1000</f>
        <v>0.155</v>
      </c>
      <c r="H2323" s="2">
        <f>MAX(1,SUMIFS(SolRaw!$E:$E,SolRaw!$A:$A,$B2323,SolRaw!$B:$B,$C2323,SolRaw!$C:$C,H$1))/1000</f>
        <v>0.152</v>
      </c>
      <c r="I2323" s="2">
        <f>MAX(1,SUMIFS(SolRaw!$E:$E,SolRaw!$A:$A,$B2323,SolRaw!$B:$B,$C2323,SolRaw!$C:$C,I$1))/1000</f>
        <v>0.158</v>
      </c>
      <c r="J2323" s="2">
        <f>MAX(1,SUMIFS(SolRaw!$E:$E,SolRaw!$A:$A,$B2323,SolRaw!$B:$B,$C2323,SolRaw!$C:$C,J$1))/1000</f>
        <v>0.158</v>
      </c>
      <c r="K2323" s="2">
        <f>MAX(1,SUMIFS(SolRaw!$E:$E,SolRaw!$A:$A,$B2323,SolRaw!$B:$B,$C2323,SolRaw!$C:$C,K$1))/1000</f>
        <v>0.14899999999999999</v>
      </c>
      <c r="L2323" s="2">
        <f>MAX(1,SUMIFS(SolRaw!$E:$E,SolRaw!$A:$A,$B2323,SolRaw!$B:$B,$C2323,SolRaw!$C:$C,L$1))/1000</f>
        <v>0.159</v>
      </c>
      <c r="M2323" s="2">
        <f>MAX(1,SUMIFS(SolRaw!$E:$E,SolRaw!$A:$A,$B2323,SolRaw!$B:$B,$C2323,SolRaw!$C:$C,M$1))/1000</f>
        <v>0.158</v>
      </c>
      <c r="N2323" s="2">
        <f t="shared" si="252"/>
        <v>0.1555</v>
      </c>
      <c r="O2323" s="2">
        <f t="shared" si="253"/>
        <v>0.14899999999999999</v>
      </c>
      <c r="P2323" s="2">
        <f t="shared" si="254"/>
        <v>0.15225</v>
      </c>
      <c r="Q2323" s="2">
        <f t="shared" si="255"/>
        <v>0.1565</v>
      </c>
      <c r="R2323" s="2">
        <f t="shared" si="256"/>
        <v>0.158</v>
      </c>
      <c r="S2323" s="2">
        <f t="shared" si="257"/>
        <v>0.16300000000000001</v>
      </c>
      <c r="T2323" s="2">
        <f t="shared" si="258"/>
        <v>4.4534630719624668E-3</v>
      </c>
    </row>
    <row r="2324" spans="1:20" x14ac:dyDescent="0.2">
      <c r="A2324" t="str">
        <f>VLOOKUP(B2324,GraphStats!$A:$B,2,0)</f>
        <v>SNAP</v>
      </c>
      <c r="B2324" t="s">
        <v>117</v>
      </c>
      <c r="C2324" t="s">
        <v>136</v>
      </c>
      <c r="D2324" s="2">
        <f>MAX(1,SUMIFS(SolRaw!$E:$E,SolRaw!$A:$A,$B2324,SolRaw!$B:$B,$C2324,SolRaw!$C:$C,D$1))/1000</f>
        <v>40.914000000000001</v>
      </c>
      <c r="E2324" s="2">
        <f>MAX(1,SUMIFS(SolRaw!$E:$E,SolRaw!$A:$A,$B2324,SolRaw!$B:$B,$C2324,SolRaw!$C:$C,E$1))/1000</f>
        <v>38.911000000000001</v>
      </c>
      <c r="F2324" s="2">
        <f>MAX(1,SUMIFS(SolRaw!$E:$E,SolRaw!$A:$A,$B2324,SolRaw!$B:$B,$C2324,SolRaw!$C:$C,F$1))/1000</f>
        <v>36.680999999999997</v>
      </c>
      <c r="G2324" s="2">
        <f>MAX(1,SUMIFS(SolRaw!$E:$E,SolRaw!$A:$A,$B2324,SolRaw!$B:$B,$C2324,SolRaw!$C:$C,G$1))/1000</f>
        <v>44.616999999999997</v>
      </c>
      <c r="H2324" s="2">
        <f>MAX(1,SUMIFS(SolRaw!$E:$E,SolRaw!$A:$A,$B2324,SolRaw!$B:$B,$C2324,SolRaw!$C:$C,H$1))/1000</f>
        <v>38.82</v>
      </c>
      <c r="I2324" s="2">
        <f>MAX(1,SUMIFS(SolRaw!$E:$E,SolRaw!$A:$A,$B2324,SolRaw!$B:$B,$C2324,SolRaw!$C:$C,I$1))/1000</f>
        <v>37.273000000000003</v>
      </c>
      <c r="J2324" s="2">
        <f>MAX(1,SUMIFS(SolRaw!$E:$E,SolRaw!$A:$A,$B2324,SolRaw!$B:$B,$C2324,SolRaw!$C:$C,J$1))/1000</f>
        <v>34.125</v>
      </c>
      <c r="K2324" s="2">
        <f>MAX(1,SUMIFS(SolRaw!$E:$E,SolRaw!$A:$A,$B2324,SolRaw!$B:$B,$C2324,SolRaw!$C:$C,K$1))/1000</f>
        <v>40.828000000000003</v>
      </c>
      <c r="L2324" s="2">
        <f>MAX(1,SUMIFS(SolRaw!$E:$E,SolRaw!$A:$A,$B2324,SolRaw!$B:$B,$C2324,SolRaw!$C:$C,L$1))/1000</f>
        <v>41.884999999999998</v>
      </c>
      <c r="M2324" s="2">
        <f>MAX(1,SUMIFS(SolRaw!$E:$E,SolRaw!$A:$A,$B2324,SolRaw!$B:$B,$C2324,SolRaw!$C:$C,M$1))/1000</f>
        <v>41.311</v>
      </c>
      <c r="N2324" s="2">
        <f t="shared" si="252"/>
        <v>39.536499999999997</v>
      </c>
      <c r="O2324" s="2">
        <f t="shared" si="253"/>
        <v>34.125</v>
      </c>
      <c r="P2324" s="2">
        <f t="shared" si="254"/>
        <v>37.659750000000003</v>
      </c>
      <c r="Q2324" s="2">
        <f t="shared" si="255"/>
        <v>39.869500000000002</v>
      </c>
      <c r="R2324" s="2">
        <f t="shared" si="256"/>
        <v>41.211750000000002</v>
      </c>
      <c r="S2324" s="2">
        <f t="shared" si="257"/>
        <v>44.616999999999997</v>
      </c>
      <c r="T2324" s="2">
        <f t="shared" si="258"/>
        <v>3.0093839993519529</v>
      </c>
    </row>
    <row r="2325" spans="1:20" x14ac:dyDescent="0.2">
      <c r="A2325" t="str">
        <f>VLOOKUP(B2325,GraphStats!$A:$B,2,0)</f>
        <v>SNAP</v>
      </c>
      <c r="B2325" t="s">
        <v>117</v>
      </c>
      <c r="C2325" t="s">
        <v>137</v>
      </c>
      <c r="D2325" s="2">
        <f>MAX(1,SUMIFS(SolRaw!$E:$E,SolRaw!$A:$A,$B2325,SolRaw!$B:$B,$C2325,SolRaw!$C:$C,D$1))/1000</f>
        <v>266.40199999999999</v>
      </c>
      <c r="E2325" s="2">
        <f>MAX(1,SUMIFS(SolRaw!$E:$E,SolRaw!$A:$A,$B2325,SolRaw!$B:$B,$C2325,SolRaw!$C:$C,E$1))/1000</f>
        <v>216.001</v>
      </c>
      <c r="F2325" s="2">
        <f>MAX(1,SUMIFS(SolRaw!$E:$E,SolRaw!$A:$A,$B2325,SolRaw!$B:$B,$C2325,SolRaw!$C:$C,F$1))/1000</f>
        <v>205.54</v>
      </c>
      <c r="G2325" s="2">
        <f>MAX(1,SUMIFS(SolRaw!$E:$E,SolRaw!$A:$A,$B2325,SolRaw!$B:$B,$C2325,SolRaw!$C:$C,G$1))/1000</f>
        <v>251.197</v>
      </c>
      <c r="H2325" s="2">
        <f>MAX(1,SUMIFS(SolRaw!$E:$E,SolRaw!$A:$A,$B2325,SolRaw!$B:$B,$C2325,SolRaw!$C:$C,H$1))/1000</f>
        <v>202.33099999999999</v>
      </c>
      <c r="I2325" s="2">
        <f>MAX(1,SUMIFS(SolRaw!$E:$E,SolRaw!$A:$A,$B2325,SolRaw!$B:$B,$C2325,SolRaw!$C:$C,I$1))/1000</f>
        <v>202.52600000000001</v>
      </c>
      <c r="J2325" s="2">
        <f>MAX(1,SUMIFS(SolRaw!$E:$E,SolRaw!$A:$A,$B2325,SolRaw!$B:$B,$C2325,SolRaw!$C:$C,J$1))/1000</f>
        <v>200.77</v>
      </c>
      <c r="K2325" s="2">
        <f>MAX(1,SUMIFS(SolRaw!$E:$E,SolRaw!$A:$A,$B2325,SolRaw!$B:$B,$C2325,SolRaw!$C:$C,K$1))/1000</f>
        <v>226.11</v>
      </c>
      <c r="L2325" s="2">
        <f>MAX(1,SUMIFS(SolRaw!$E:$E,SolRaw!$A:$A,$B2325,SolRaw!$B:$B,$C2325,SolRaw!$C:$C,L$1))/1000</f>
        <v>220.03700000000001</v>
      </c>
      <c r="M2325" s="2">
        <f>MAX(1,SUMIFS(SolRaw!$E:$E,SolRaw!$A:$A,$B2325,SolRaw!$B:$B,$C2325,SolRaw!$C:$C,M$1))/1000</f>
        <v>197.95400000000001</v>
      </c>
      <c r="N2325" s="2">
        <f t="shared" si="252"/>
        <v>218.88679999999999</v>
      </c>
      <c r="O2325" s="2">
        <f t="shared" si="253"/>
        <v>197.95400000000001</v>
      </c>
      <c r="P2325" s="2">
        <f t="shared" si="254"/>
        <v>202.37975</v>
      </c>
      <c r="Q2325" s="2">
        <f t="shared" si="255"/>
        <v>210.7705</v>
      </c>
      <c r="R2325" s="2">
        <f t="shared" si="256"/>
        <v>224.59175000000002</v>
      </c>
      <c r="S2325" s="2">
        <f t="shared" si="257"/>
        <v>266.40199999999999</v>
      </c>
      <c r="T2325" s="2">
        <f t="shared" si="258"/>
        <v>23.213445800991312</v>
      </c>
    </row>
    <row r="2326" spans="1:20" x14ac:dyDescent="0.2">
      <c r="A2326" t="str">
        <f>VLOOKUP(B2326,GraphStats!$A:$B,2,0)</f>
        <v>SNAP</v>
      </c>
      <c r="B2326" t="s">
        <v>117</v>
      </c>
      <c r="C2326" t="s">
        <v>138</v>
      </c>
      <c r="D2326" s="2">
        <f>MAX(1,SUMIFS(SolRaw!$E:$E,SolRaw!$A:$A,$B2326,SolRaw!$B:$B,$C2326,SolRaw!$C:$C,D$1))/1000</f>
        <v>318.13200000000001</v>
      </c>
      <c r="E2326" s="2">
        <f>MAX(1,SUMIFS(SolRaw!$E:$E,SolRaw!$A:$A,$B2326,SolRaw!$B:$B,$C2326,SolRaw!$C:$C,E$1))/1000</f>
        <v>304.39999999999998</v>
      </c>
      <c r="F2326" s="2">
        <f>MAX(1,SUMIFS(SolRaw!$E:$E,SolRaw!$A:$A,$B2326,SolRaw!$B:$B,$C2326,SolRaw!$C:$C,F$1))/1000</f>
        <v>323.613</v>
      </c>
      <c r="G2326" s="2">
        <f>MAX(1,SUMIFS(SolRaw!$E:$E,SolRaw!$A:$A,$B2326,SolRaw!$B:$B,$C2326,SolRaw!$C:$C,G$1))/1000</f>
        <v>303.654</v>
      </c>
      <c r="H2326" s="2">
        <f>MAX(1,SUMIFS(SolRaw!$E:$E,SolRaw!$A:$A,$B2326,SolRaw!$B:$B,$C2326,SolRaw!$C:$C,H$1))/1000</f>
        <v>305.226</v>
      </c>
      <c r="I2326" s="2">
        <f>MAX(1,SUMIFS(SolRaw!$E:$E,SolRaw!$A:$A,$B2326,SolRaw!$B:$B,$C2326,SolRaw!$C:$C,I$1))/1000</f>
        <v>262.827</v>
      </c>
      <c r="J2326" s="2">
        <f>MAX(1,SUMIFS(SolRaw!$E:$E,SolRaw!$A:$A,$B2326,SolRaw!$B:$B,$C2326,SolRaw!$C:$C,J$1))/1000</f>
        <v>343.57400000000001</v>
      </c>
      <c r="K2326" s="2">
        <f>MAX(1,SUMIFS(SolRaw!$E:$E,SolRaw!$A:$A,$B2326,SolRaw!$B:$B,$C2326,SolRaw!$C:$C,K$1))/1000</f>
        <v>322.41199999999998</v>
      </c>
      <c r="L2326" s="2">
        <f>MAX(1,SUMIFS(SolRaw!$E:$E,SolRaw!$A:$A,$B2326,SolRaw!$B:$B,$C2326,SolRaw!$C:$C,L$1))/1000</f>
        <v>313.96100000000001</v>
      </c>
      <c r="M2326" s="2">
        <f>MAX(1,SUMIFS(SolRaw!$E:$E,SolRaw!$A:$A,$B2326,SolRaw!$B:$B,$C2326,SolRaw!$C:$C,M$1))/1000</f>
        <v>302.37400000000002</v>
      </c>
      <c r="N2326" s="2">
        <f t="shared" si="252"/>
        <v>310.01729999999998</v>
      </c>
      <c r="O2326" s="2">
        <f t="shared" si="253"/>
        <v>262.827</v>
      </c>
      <c r="P2326" s="2">
        <f t="shared" si="254"/>
        <v>303.84050000000002</v>
      </c>
      <c r="Q2326" s="2">
        <f t="shared" si="255"/>
        <v>309.59350000000001</v>
      </c>
      <c r="R2326" s="2">
        <f t="shared" si="256"/>
        <v>321.34199999999998</v>
      </c>
      <c r="S2326" s="2">
        <f t="shared" si="257"/>
        <v>343.57400000000001</v>
      </c>
      <c r="T2326" s="2">
        <f t="shared" si="258"/>
        <v>20.886655862588974</v>
      </c>
    </row>
    <row r="2327" spans="1:20" x14ac:dyDescent="0.2">
      <c r="A2327" t="str">
        <f>VLOOKUP(B2327,GraphStats!$A:$B,2,0)</f>
        <v>SNAP</v>
      </c>
      <c r="B2327" t="s">
        <v>117</v>
      </c>
      <c r="C2327" t="s">
        <v>139</v>
      </c>
      <c r="D2327" s="2">
        <f>MAX(1,SUMIFS(SolRaw!$E:$E,SolRaw!$A:$A,$B2327,SolRaw!$B:$B,$C2327,SolRaw!$C:$C,D$1))/1000</f>
        <v>378.58699999999999</v>
      </c>
      <c r="E2327" s="2">
        <f>MAX(1,SUMIFS(SolRaw!$E:$E,SolRaw!$A:$A,$B2327,SolRaw!$B:$B,$C2327,SolRaw!$C:$C,E$1))/1000</f>
        <v>330.589</v>
      </c>
      <c r="F2327" s="2">
        <f>MAX(1,SUMIFS(SolRaw!$E:$E,SolRaw!$A:$A,$B2327,SolRaw!$B:$B,$C2327,SolRaw!$C:$C,F$1))/1000</f>
        <v>394.38499999999999</v>
      </c>
      <c r="G2327" s="2">
        <f>MAX(1,SUMIFS(SolRaw!$E:$E,SolRaw!$A:$A,$B2327,SolRaw!$B:$B,$C2327,SolRaw!$C:$C,G$1))/1000</f>
        <v>414.29899999999998</v>
      </c>
      <c r="H2327" s="2">
        <f>MAX(1,SUMIFS(SolRaw!$E:$E,SolRaw!$A:$A,$B2327,SolRaw!$B:$B,$C2327,SolRaw!$C:$C,H$1))/1000</f>
        <v>441.846</v>
      </c>
      <c r="I2327" s="2">
        <f>MAX(1,SUMIFS(SolRaw!$E:$E,SolRaw!$A:$A,$B2327,SolRaw!$B:$B,$C2327,SolRaw!$C:$C,I$1))/1000</f>
        <v>332.83100000000002</v>
      </c>
      <c r="J2327" s="2">
        <f>MAX(1,SUMIFS(SolRaw!$E:$E,SolRaw!$A:$A,$B2327,SolRaw!$B:$B,$C2327,SolRaw!$C:$C,J$1))/1000</f>
        <v>385.62</v>
      </c>
      <c r="K2327" s="2">
        <f>MAX(1,SUMIFS(SolRaw!$E:$E,SolRaw!$A:$A,$B2327,SolRaw!$B:$B,$C2327,SolRaw!$C:$C,K$1))/1000</f>
        <v>366.11500000000001</v>
      </c>
      <c r="L2327" s="2">
        <f>MAX(1,SUMIFS(SolRaw!$E:$E,SolRaw!$A:$A,$B2327,SolRaw!$B:$B,$C2327,SolRaw!$C:$C,L$1))/1000</f>
        <v>389.44299999999998</v>
      </c>
      <c r="M2327" s="2">
        <f>MAX(1,SUMIFS(SolRaw!$E:$E,SolRaw!$A:$A,$B2327,SolRaw!$B:$B,$C2327,SolRaw!$C:$C,M$1))/1000</f>
        <v>391.779</v>
      </c>
      <c r="N2327" s="2">
        <f t="shared" si="252"/>
        <v>382.54939999999999</v>
      </c>
      <c r="O2327" s="2">
        <f t="shared" si="253"/>
        <v>330.589</v>
      </c>
      <c r="P2327" s="2">
        <f t="shared" si="254"/>
        <v>369.233</v>
      </c>
      <c r="Q2327" s="2">
        <f t="shared" si="255"/>
        <v>387.53149999999999</v>
      </c>
      <c r="R2327" s="2">
        <f t="shared" si="256"/>
        <v>393.73349999999999</v>
      </c>
      <c r="S2327" s="2">
        <f t="shared" si="257"/>
        <v>441.846</v>
      </c>
      <c r="T2327" s="2">
        <f t="shared" si="258"/>
        <v>33.77035798250688</v>
      </c>
    </row>
    <row r="2328" spans="1:20" x14ac:dyDescent="0.2">
      <c r="A2328" t="str">
        <f>VLOOKUP(B2328,GraphStats!$A:$B,2,0)</f>
        <v>SNAP</v>
      </c>
      <c r="B2328" t="s">
        <v>117</v>
      </c>
      <c r="C2328" t="s">
        <v>140</v>
      </c>
      <c r="D2328" s="2">
        <f>MAX(1,SUMIFS(SolRaw!$E:$E,SolRaw!$A:$A,$B2328,SolRaw!$B:$B,$C2328,SolRaw!$C:$C,D$1))/1000</f>
        <v>472.27199999999999</v>
      </c>
      <c r="E2328" s="2">
        <f>MAX(1,SUMIFS(SolRaw!$E:$E,SolRaw!$A:$A,$B2328,SolRaw!$B:$B,$C2328,SolRaw!$C:$C,E$1))/1000</f>
        <v>526.92499999999995</v>
      </c>
      <c r="F2328" s="2">
        <f>MAX(1,SUMIFS(SolRaw!$E:$E,SolRaw!$A:$A,$B2328,SolRaw!$B:$B,$C2328,SolRaw!$C:$C,F$1))/1000</f>
        <v>504.404</v>
      </c>
      <c r="G2328" s="2">
        <f>MAX(1,SUMIFS(SolRaw!$E:$E,SolRaw!$A:$A,$B2328,SolRaw!$B:$B,$C2328,SolRaw!$C:$C,G$1))/1000</f>
        <v>509.36900000000003</v>
      </c>
      <c r="H2328" s="2">
        <f>MAX(1,SUMIFS(SolRaw!$E:$E,SolRaw!$A:$A,$B2328,SolRaw!$B:$B,$C2328,SolRaw!$C:$C,H$1))/1000</f>
        <v>513.63499999999999</v>
      </c>
      <c r="I2328" s="2">
        <f>MAX(1,SUMIFS(SolRaw!$E:$E,SolRaw!$A:$A,$B2328,SolRaw!$B:$B,$C2328,SolRaw!$C:$C,I$1))/1000</f>
        <v>542.88</v>
      </c>
      <c r="J2328" s="2">
        <f>MAX(1,SUMIFS(SolRaw!$E:$E,SolRaw!$A:$A,$B2328,SolRaw!$B:$B,$C2328,SolRaw!$C:$C,J$1))/1000</f>
        <v>510.09500000000003</v>
      </c>
      <c r="K2328" s="2">
        <f>MAX(1,SUMIFS(SolRaw!$E:$E,SolRaw!$A:$A,$B2328,SolRaw!$B:$B,$C2328,SolRaw!$C:$C,K$1))/1000</f>
        <v>545.875</v>
      </c>
      <c r="L2328" s="2">
        <f>MAX(1,SUMIFS(SolRaw!$E:$E,SolRaw!$A:$A,$B2328,SolRaw!$B:$B,$C2328,SolRaw!$C:$C,L$1))/1000</f>
        <v>491.05</v>
      </c>
      <c r="M2328" s="2">
        <f>MAX(1,SUMIFS(SolRaw!$E:$E,SolRaw!$A:$A,$B2328,SolRaw!$B:$B,$C2328,SolRaw!$C:$C,M$1))/1000</f>
        <v>511.02300000000002</v>
      </c>
      <c r="N2328" s="2">
        <f t="shared" si="252"/>
        <v>512.75279999999998</v>
      </c>
      <c r="O2328" s="2">
        <f t="shared" si="253"/>
        <v>472.27199999999999</v>
      </c>
      <c r="P2328" s="2">
        <f t="shared" si="254"/>
        <v>505.64525000000003</v>
      </c>
      <c r="Q2328" s="2">
        <f t="shared" si="255"/>
        <v>510.55900000000003</v>
      </c>
      <c r="R2328" s="2">
        <f t="shared" si="256"/>
        <v>523.60249999999996</v>
      </c>
      <c r="S2328" s="2">
        <f t="shared" si="257"/>
        <v>545.875</v>
      </c>
      <c r="T2328" s="2">
        <f t="shared" si="258"/>
        <v>22.129099021675305</v>
      </c>
    </row>
    <row r="2329" spans="1:20" x14ac:dyDescent="0.2">
      <c r="A2329" t="str">
        <f>VLOOKUP(B2329,GraphStats!$A:$B,2,0)</f>
        <v>SNAP</v>
      </c>
      <c r="B2329" t="s">
        <v>117</v>
      </c>
      <c r="C2329" t="s">
        <v>141</v>
      </c>
      <c r="D2329" s="2">
        <f>MAX(1,SUMIFS(SolRaw!$E:$E,SolRaw!$A:$A,$B2329,SolRaw!$B:$B,$C2329,SolRaw!$C:$C,D$1))/1000</f>
        <v>144.36600000000001</v>
      </c>
      <c r="E2329" s="2">
        <f>MAX(1,SUMIFS(SolRaw!$E:$E,SolRaw!$A:$A,$B2329,SolRaw!$B:$B,$C2329,SolRaw!$C:$C,E$1))/1000</f>
        <v>136.09899999999999</v>
      </c>
      <c r="F2329" s="2">
        <f>MAX(1,SUMIFS(SolRaw!$E:$E,SolRaw!$A:$A,$B2329,SolRaw!$B:$B,$C2329,SolRaw!$C:$C,F$1))/1000</f>
        <v>147.72800000000001</v>
      </c>
      <c r="G2329" s="2">
        <f>MAX(1,SUMIFS(SolRaw!$E:$E,SolRaw!$A:$A,$B2329,SolRaw!$B:$B,$C2329,SolRaw!$C:$C,G$1))/1000</f>
        <v>146.733</v>
      </c>
      <c r="H2329" s="2">
        <f>MAX(1,SUMIFS(SolRaw!$E:$E,SolRaw!$A:$A,$B2329,SolRaw!$B:$B,$C2329,SolRaw!$C:$C,H$1))/1000</f>
        <v>158.92400000000001</v>
      </c>
      <c r="I2329" s="2">
        <f>MAX(1,SUMIFS(SolRaw!$E:$E,SolRaw!$A:$A,$B2329,SolRaw!$B:$B,$C2329,SolRaw!$C:$C,I$1))/1000</f>
        <v>134.10400000000001</v>
      </c>
      <c r="J2329" s="2">
        <f>MAX(1,SUMIFS(SolRaw!$E:$E,SolRaw!$A:$A,$B2329,SolRaw!$B:$B,$C2329,SolRaw!$C:$C,J$1))/1000</f>
        <v>150.05600000000001</v>
      </c>
      <c r="K2329" s="2">
        <f>MAX(1,SUMIFS(SolRaw!$E:$E,SolRaw!$A:$A,$B2329,SolRaw!$B:$B,$C2329,SolRaw!$C:$C,K$1))/1000</f>
        <v>163.13399999999999</v>
      </c>
      <c r="L2329" s="2">
        <f>MAX(1,SUMIFS(SolRaw!$E:$E,SolRaw!$A:$A,$B2329,SolRaw!$B:$B,$C2329,SolRaw!$C:$C,L$1))/1000</f>
        <v>146.28</v>
      </c>
      <c r="M2329" s="2">
        <f>MAX(1,SUMIFS(SolRaw!$E:$E,SolRaw!$A:$A,$B2329,SolRaw!$B:$B,$C2329,SolRaw!$C:$C,M$1))/1000</f>
        <v>163.327</v>
      </c>
      <c r="N2329" s="2">
        <f t="shared" si="252"/>
        <v>149.07509999999999</v>
      </c>
      <c r="O2329" s="2">
        <f t="shared" si="253"/>
        <v>134.10400000000001</v>
      </c>
      <c r="P2329" s="2">
        <f t="shared" si="254"/>
        <v>144.84450000000001</v>
      </c>
      <c r="Q2329" s="2">
        <f t="shared" si="255"/>
        <v>147.23050000000001</v>
      </c>
      <c r="R2329" s="2">
        <f t="shared" si="256"/>
        <v>156.70699999999999</v>
      </c>
      <c r="S2329" s="2">
        <f t="shared" si="257"/>
        <v>163.327</v>
      </c>
      <c r="T2329" s="2">
        <f t="shared" si="258"/>
        <v>10.15728333594503</v>
      </c>
    </row>
    <row r="2330" spans="1:20" x14ac:dyDescent="0.2">
      <c r="A2330" t="str">
        <f>VLOOKUP(B2330,GraphStats!$A:$B,2,0)</f>
        <v>SNAP</v>
      </c>
      <c r="B2330" t="s">
        <v>117</v>
      </c>
      <c r="C2330" t="s">
        <v>142</v>
      </c>
      <c r="D2330" s="2">
        <f>MAX(1,SUMIFS(SolRaw!$E:$E,SolRaw!$A:$A,$B2330,SolRaw!$B:$B,$C2330,SolRaw!$C:$C,D$1))/1000</f>
        <v>646.40599999999995</v>
      </c>
      <c r="E2330" s="2">
        <f>MAX(1,SUMIFS(SolRaw!$E:$E,SolRaw!$A:$A,$B2330,SolRaw!$B:$B,$C2330,SolRaw!$C:$C,E$1))/1000</f>
        <v>646.19799999999998</v>
      </c>
      <c r="F2330" s="2">
        <f>MAX(1,SUMIFS(SolRaw!$E:$E,SolRaw!$A:$A,$B2330,SolRaw!$B:$B,$C2330,SolRaw!$C:$C,F$1))/1000</f>
        <v>644.78</v>
      </c>
      <c r="G2330" s="2">
        <f>MAX(1,SUMIFS(SolRaw!$E:$E,SolRaw!$A:$A,$B2330,SolRaw!$B:$B,$C2330,SolRaw!$C:$C,G$1))/1000</f>
        <v>545.20600000000002</v>
      </c>
      <c r="H2330" s="2">
        <f>MAX(1,SUMIFS(SolRaw!$E:$E,SolRaw!$A:$A,$B2330,SolRaw!$B:$B,$C2330,SolRaw!$C:$C,H$1))/1000</f>
        <v>700.00300000000004</v>
      </c>
      <c r="I2330" s="2">
        <f>MAX(1,SUMIFS(SolRaw!$E:$E,SolRaw!$A:$A,$B2330,SolRaw!$B:$B,$C2330,SolRaw!$C:$C,I$1))/1000</f>
        <v>668.94500000000005</v>
      </c>
      <c r="J2330" s="2">
        <f>MAX(1,SUMIFS(SolRaw!$E:$E,SolRaw!$A:$A,$B2330,SolRaw!$B:$B,$C2330,SolRaw!$C:$C,J$1))/1000</f>
        <v>686.80899999999997</v>
      </c>
      <c r="K2330" s="2">
        <f>MAX(1,SUMIFS(SolRaw!$E:$E,SolRaw!$A:$A,$B2330,SolRaw!$B:$B,$C2330,SolRaw!$C:$C,K$1))/1000</f>
        <v>640.42499999999995</v>
      </c>
      <c r="L2330" s="2">
        <f>MAX(1,SUMIFS(SolRaw!$E:$E,SolRaw!$A:$A,$B2330,SolRaw!$B:$B,$C2330,SolRaw!$C:$C,L$1))/1000</f>
        <v>645.28599999999994</v>
      </c>
      <c r="M2330" s="2">
        <f>MAX(1,SUMIFS(SolRaw!$E:$E,SolRaw!$A:$A,$B2330,SolRaw!$B:$B,$C2330,SolRaw!$C:$C,M$1))/1000</f>
        <v>695.524</v>
      </c>
      <c r="N2330" s="2">
        <f t="shared" si="252"/>
        <v>651.95820000000003</v>
      </c>
      <c r="O2330" s="2">
        <f t="shared" si="253"/>
        <v>545.20600000000002</v>
      </c>
      <c r="P2330" s="2">
        <f t="shared" si="254"/>
        <v>644.90649999999994</v>
      </c>
      <c r="Q2330" s="2">
        <f t="shared" si="255"/>
        <v>646.30199999999991</v>
      </c>
      <c r="R2330" s="2">
        <f t="shared" si="256"/>
        <v>682.34299999999996</v>
      </c>
      <c r="S2330" s="2">
        <f t="shared" si="257"/>
        <v>700.00300000000004</v>
      </c>
      <c r="T2330" s="2">
        <f t="shared" si="258"/>
        <v>43.967803770486427</v>
      </c>
    </row>
    <row r="2331" spans="1:20" x14ac:dyDescent="0.2">
      <c r="A2331" t="str">
        <f>VLOOKUP(B2331,GraphStats!$A:$B,2,0)</f>
        <v>SNAP</v>
      </c>
      <c r="B2331" t="s">
        <v>117</v>
      </c>
      <c r="C2331" t="s">
        <v>143</v>
      </c>
      <c r="D2331" s="2">
        <f>MAX(1,SUMIFS(SolRaw!$E:$E,SolRaw!$A:$A,$B2331,SolRaw!$B:$B,$C2331,SolRaw!$C:$C,D$1))/1000</f>
        <v>158.10400000000001</v>
      </c>
      <c r="E2331" s="2">
        <f>MAX(1,SUMIFS(SolRaw!$E:$E,SolRaw!$A:$A,$B2331,SolRaw!$B:$B,$C2331,SolRaw!$C:$C,E$1))/1000</f>
        <v>170.91800000000001</v>
      </c>
      <c r="F2331" s="2">
        <f>MAX(1,SUMIFS(SolRaw!$E:$E,SolRaw!$A:$A,$B2331,SolRaw!$B:$B,$C2331,SolRaw!$C:$C,F$1))/1000</f>
        <v>155.864</v>
      </c>
      <c r="G2331" s="2">
        <f>MAX(1,SUMIFS(SolRaw!$E:$E,SolRaw!$A:$A,$B2331,SolRaw!$B:$B,$C2331,SolRaw!$C:$C,G$1))/1000</f>
        <v>161.834</v>
      </c>
      <c r="H2331" s="2">
        <f>MAX(1,SUMIFS(SolRaw!$E:$E,SolRaw!$A:$A,$B2331,SolRaw!$B:$B,$C2331,SolRaw!$C:$C,H$1))/1000</f>
        <v>126.248</v>
      </c>
      <c r="I2331" s="2">
        <f>MAX(1,SUMIFS(SolRaw!$E:$E,SolRaw!$A:$A,$B2331,SolRaw!$B:$B,$C2331,SolRaw!$C:$C,I$1))/1000</f>
        <v>147.36099999999999</v>
      </c>
      <c r="J2331" s="2">
        <f>MAX(1,SUMIFS(SolRaw!$E:$E,SolRaw!$A:$A,$B2331,SolRaw!$B:$B,$C2331,SolRaw!$C:$C,J$1))/1000</f>
        <v>160.35599999999999</v>
      </c>
      <c r="K2331" s="2">
        <f>MAX(1,SUMIFS(SolRaw!$E:$E,SolRaw!$A:$A,$B2331,SolRaw!$B:$B,$C2331,SolRaw!$C:$C,K$1))/1000</f>
        <v>176.43899999999999</v>
      </c>
      <c r="L2331" s="2">
        <f>MAX(1,SUMIFS(SolRaw!$E:$E,SolRaw!$A:$A,$B2331,SolRaw!$B:$B,$C2331,SolRaw!$C:$C,L$1))/1000</f>
        <v>125.13200000000001</v>
      </c>
      <c r="M2331" s="2">
        <f>MAX(1,SUMIFS(SolRaw!$E:$E,SolRaw!$A:$A,$B2331,SolRaw!$B:$B,$C2331,SolRaw!$C:$C,M$1))/1000</f>
        <v>124.806</v>
      </c>
      <c r="N2331" s="2">
        <f t="shared" si="252"/>
        <v>150.70620000000002</v>
      </c>
      <c r="O2331" s="2">
        <f t="shared" si="253"/>
        <v>124.806</v>
      </c>
      <c r="P2331" s="2">
        <f t="shared" si="254"/>
        <v>131.52625</v>
      </c>
      <c r="Q2331" s="2">
        <f t="shared" si="255"/>
        <v>156.98400000000001</v>
      </c>
      <c r="R2331" s="2">
        <f t="shared" si="256"/>
        <v>161.46449999999999</v>
      </c>
      <c r="S2331" s="2">
        <f t="shared" si="257"/>
        <v>176.43899999999999</v>
      </c>
      <c r="T2331" s="2">
        <f t="shared" si="258"/>
        <v>19.157895818115662</v>
      </c>
    </row>
    <row r="2332" spans="1:20" x14ac:dyDescent="0.2">
      <c r="A2332" t="str">
        <f>VLOOKUP(B2332,GraphStats!$A:$B,2,0)</f>
        <v>SNAP</v>
      </c>
      <c r="B2332" t="s">
        <v>117</v>
      </c>
      <c r="C2332" t="s">
        <v>144</v>
      </c>
      <c r="D2332" s="2">
        <f>MAX(1,SUMIFS(SolRaw!$E:$E,SolRaw!$A:$A,$B2332,SolRaw!$B:$B,$C2332,SolRaw!$C:$C,D$1))/1000</f>
        <v>960.45100000000002</v>
      </c>
      <c r="E2332" s="2">
        <f>MAX(1,SUMIFS(SolRaw!$E:$E,SolRaw!$A:$A,$B2332,SolRaw!$B:$B,$C2332,SolRaw!$C:$C,E$1))/1000</f>
        <v>929.16800000000001</v>
      </c>
      <c r="F2332" s="2">
        <f>MAX(1,SUMIFS(SolRaw!$E:$E,SolRaw!$A:$A,$B2332,SolRaw!$B:$B,$C2332,SolRaw!$C:$C,F$1))/1000</f>
        <v>895.14300000000003</v>
      </c>
      <c r="G2332" s="2">
        <f>MAX(1,SUMIFS(SolRaw!$E:$E,SolRaw!$A:$A,$B2332,SolRaw!$B:$B,$C2332,SolRaw!$C:$C,G$1))/1000</f>
        <v>915.66099999999994</v>
      </c>
      <c r="H2332" s="2">
        <f>MAX(1,SUMIFS(SolRaw!$E:$E,SolRaw!$A:$A,$B2332,SolRaw!$B:$B,$C2332,SolRaw!$C:$C,H$1))/1000</f>
        <v>939.89599999999996</v>
      </c>
      <c r="I2332" s="2">
        <f>MAX(1,SUMIFS(SolRaw!$E:$E,SolRaw!$A:$A,$B2332,SolRaw!$B:$B,$C2332,SolRaw!$C:$C,I$1))/1000</f>
        <v>710.37099999999998</v>
      </c>
      <c r="J2332" s="2">
        <f>MAX(1,SUMIFS(SolRaw!$E:$E,SolRaw!$A:$A,$B2332,SolRaw!$B:$B,$C2332,SolRaw!$C:$C,J$1))/1000</f>
        <v>908.97799999999995</v>
      </c>
      <c r="K2332" s="2">
        <f>MAX(1,SUMIFS(SolRaw!$E:$E,SolRaw!$A:$A,$B2332,SolRaw!$B:$B,$C2332,SolRaw!$C:$C,K$1))/1000</f>
        <v>809.11300000000006</v>
      </c>
      <c r="L2332" s="2">
        <f>MAX(1,SUMIFS(SolRaw!$E:$E,SolRaw!$A:$A,$B2332,SolRaw!$B:$B,$C2332,SolRaw!$C:$C,L$1))/1000</f>
        <v>904.06399999999996</v>
      </c>
      <c r="M2332" s="2">
        <f>MAX(1,SUMIFS(SolRaw!$E:$E,SolRaw!$A:$A,$B2332,SolRaw!$B:$B,$C2332,SolRaw!$C:$C,M$1))/1000</f>
        <v>967.27300000000002</v>
      </c>
      <c r="N2332" s="2">
        <f t="shared" si="252"/>
        <v>894.01179999999999</v>
      </c>
      <c r="O2332" s="2">
        <f t="shared" si="253"/>
        <v>710.37099999999998</v>
      </c>
      <c r="P2332" s="2">
        <f t="shared" si="254"/>
        <v>897.37324999999998</v>
      </c>
      <c r="Q2332" s="2">
        <f t="shared" si="255"/>
        <v>912.31949999999995</v>
      </c>
      <c r="R2332" s="2">
        <f t="shared" si="256"/>
        <v>937.21399999999994</v>
      </c>
      <c r="S2332" s="2">
        <f t="shared" si="257"/>
        <v>967.27300000000002</v>
      </c>
      <c r="T2332" s="2">
        <f t="shared" si="258"/>
        <v>78.066524293636192</v>
      </c>
    </row>
    <row r="2333" spans="1:20" x14ac:dyDescent="0.2">
      <c r="A2333" t="str">
        <f>VLOOKUP(B2333,GraphStats!$A:$B,2,0)</f>
        <v>SNAP</v>
      </c>
      <c r="B2333" t="s">
        <v>117</v>
      </c>
      <c r="C2333" t="s">
        <v>145</v>
      </c>
      <c r="D2333" s="2">
        <f>MAX(1,SUMIFS(SolRaw!$E:$E,SolRaw!$A:$A,$B2333,SolRaw!$B:$B,$C2333,SolRaw!$C:$C,D$1))/1000</f>
        <v>170.095</v>
      </c>
      <c r="E2333" s="2">
        <f>MAX(1,SUMIFS(SolRaw!$E:$E,SolRaw!$A:$A,$B2333,SolRaw!$B:$B,$C2333,SolRaw!$C:$C,E$1))/1000</f>
        <v>191.33199999999999</v>
      </c>
      <c r="F2333" s="2">
        <f>MAX(1,SUMIFS(SolRaw!$E:$E,SolRaw!$A:$A,$B2333,SolRaw!$B:$B,$C2333,SolRaw!$C:$C,F$1))/1000</f>
        <v>173.708</v>
      </c>
      <c r="G2333" s="2">
        <f>MAX(1,SUMIFS(SolRaw!$E:$E,SolRaw!$A:$A,$B2333,SolRaw!$B:$B,$C2333,SolRaw!$C:$C,G$1))/1000</f>
        <v>191.881</v>
      </c>
      <c r="H2333" s="2">
        <f>MAX(1,SUMIFS(SolRaw!$E:$E,SolRaw!$A:$A,$B2333,SolRaw!$B:$B,$C2333,SolRaw!$C:$C,H$1))/1000</f>
        <v>178.167</v>
      </c>
      <c r="I2333" s="2">
        <f>MAX(1,SUMIFS(SolRaw!$E:$E,SolRaw!$A:$A,$B2333,SolRaw!$B:$B,$C2333,SolRaw!$C:$C,I$1))/1000</f>
        <v>174.142</v>
      </c>
      <c r="J2333" s="2">
        <f>MAX(1,SUMIFS(SolRaw!$E:$E,SolRaw!$A:$A,$B2333,SolRaw!$B:$B,$C2333,SolRaw!$C:$C,J$1))/1000</f>
        <v>173.024</v>
      </c>
      <c r="K2333" s="2">
        <f>MAX(1,SUMIFS(SolRaw!$E:$E,SolRaw!$A:$A,$B2333,SolRaw!$B:$B,$C2333,SolRaw!$C:$C,K$1))/1000</f>
        <v>149.33799999999999</v>
      </c>
      <c r="L2333" s="2">
        <f>MAX(1,SUMIFS(SolRaw!$E:$E,SolRaw!$A:$A,$B2333,SolRaw!$B:$B,$C2333,SolRaw!$C:$C,L$1))/1000</f>
        <v>176.14400000000001</v>
      </c>
      <c r="M2333" s="2">
        <f>MAX(1,SUMIFS(SolRaw!$E:$E,SolRaw!$A:$A,$B2333,SolRaw!$B:$B,$C2333,SolRaw!$C:$C,M$1))/1000</f>
        <v>175.535</v>
      </c>
      <c r="N2333" s="2">
        <f t="shared" si="252"/>
        <v>175.33660000000003</v>
      </c>
      <c r="O2333" s="2">
        <f t="shared" si="253"/>
        <v>149.33799999999999</v>
      </c>
      <c r="P2333" s="2">
        <f t="shared" si="254"/>
        <v>173.19499999999999</v>
      </c>
      <c r="Q2333" s="2">
        <f t="shared" si="255"/>
        <v>174.83850000000001</v>
      </c>
      <c r="R2333" s="2">
        <f t="shared" si="256"/>
        <v>177.66125</v>
      </c>
      <c r="S2333" s="2">
        <f t="shared" si="257"/>
        <v>191.881</v>
      </c>
      <c r="T2333" s="2">
        <f t="shared" si="258"/>
        <v>11.790304455592128</v>
      </c>
    </row>
    <row r="2334" spans="1:20" x14ac:dyDescent="0.2">
      <c r="A2334" t="str">
        <f>VLOOKUP(B2334,GraphStats!$A:$B,2,0)</f>
        <v>SNAP</v>
      </c>
      <c r="B2334" t="s">
        <v>117</v>
      </c>
      <c r="C2334" t="s">
        <v>146</v>
      </c>
      <c r="D2334" s="2">
        <f>MAX(1,SUMIFS(SolRaw!$E:$E,SolRaw!$A:$A,$B2334,SolRaw!$B:$B,$C2334,SolRaw!$C:$C,D$1))/1000</f>
        <v>205.56899999999999</v>
      </c>
      <c r="E2334" s="2">
        <f>MAX(1,SUMIFS(SolRaw!$E:$E,SolRaw!$A:$A,$B2334,SolRaw!$B:$B,$C2334,SolRaw!$C:$C,E$1))/1000</f>
        <v>209.75899999999999</v>
      </c>
      <c r="F2334" s="2">
        <f>MAX(1,SUMIFS(SolRaw!$E:$E,SolRaw!$A:$A,$B2334,SolRaw!$B:$B,$C2334,SolRaw!$C:$C,F$1))/1000</f>
        <v>189.929</v>
      </c>
      <c r="G2334" s="2">
        <f>MAX(1,SUMIFS(SolRaw!$E:$E,SolRaw!$A:$A,$B2334,SolRaw!$B:$B,$C2334,SolRaw!$C:$C,G$1))/1000</f>
        <v>211.1</v>
      </c>
      <c r="H2334" s="2">
        <f>MAX(1,SUMIFS(SolRaw!$E:$E,SolRaw!$A:$A,$B2334,SolRaw!$B:$B,$C2334,SolRaw!$C:$C,H$1))/1000</f>
        <v>206.47800000000001</v>
      </c>
      <c r="I2334" s="2">
        <f>MAX(1,SUMIFS(SolRaw!$E:$E,SolRaw!$A:$A,$B2334,SolRaw!$B:$B,$C2334,SolRaw!$C:$C,I$1))/1000</f>
        <v>206.541</v>
      </c>
      <c r="J2334" s="2">
        <f>MAX(1,SUMIFS(SolRaw!$E:$E,SolRaw!$A:$A,$B2334,SolRaw!$B:$B,$C2334,SolRaw!$C:$C,J$1))/1000</f>
        <v>214.47200000000001</v>
      </c>
      <c r="K2334" s="2">
        <f>MAX(1,SUMIFS(SolRaw!$E:$E,SolRaw!$A:$A,$B2334,SolRaw!$B:$B,$C2334,SolRaw!$C:$C,K$1))/1000</f>
        <v>224.703</v>
      </c>
      <c r="L2334" s="2">
        <f>MAX(1,SUMIFS(SolRaw!$E:$E,SolRaw!$A:$A,$B2334,SolRaw!$B:$B,$C2334,SolRaw!$C:$C,L$1))/1000</f>
        <v>245.059</v>
      </c>
      <c r="M2334" s="2">
        <f>MAX(1,SUMIFS(SolRaw!$E:$E,SolRaw!$A:$A,$B2334,SolRaw!$B:$B,$C2334,SolRaw!$C:$C,M$1))/1000</f>
        <v>207.81800000000001</v>
      </c>
      <c r="N2334" s="2">
        <f t="shared" si="252"/>
        <v>212.14279999999999</v>
      </c>
      <c r="O2334" s="2">
        <f t="shared" si="253"/>
        <v>189.929</v>
      </c>
      <c r="P2334" s="2">
        <f t="shared" si="254"/>
        <v>206.49375000000001</v>
      </c>
      <c r="Q2334" s="2">
        <f t="shared" si="255"/>
        <v>208.7885</v>
      </c>
      <c r="R2334" s="2">
        <f t="shared" si="256"/>
        <v>213.62900000000002</v>
      </c>
      <c r="S2334" s="2">
        <f t="shared" si="257"/>
        <v>245.059</v>
      </c>
      <c r="T2334" s="2">
        <f t="shared" si="258"/>
        <v>14.423251781604437</v>
      </c>
    </row>
    <row r="2335" spans="1:20" x14ac:dyDescent="0.2">
      <c r="A2335" t="str">
        <f>VLOOKUP(B2335,GraphStats!$A:$B,2,0)</f>
        <v>SNAP</v>
      </c>
      <c r="B2335" t="s">
        <v>117</v>
      </c>
      <c r="C2335" t="s">
        <v>147</v>
      </c>
      <c r="D2335" s="2">
        <f>MAX(1,SUMIFS(SolRaw!$E:$E,SolRaw!$A:$A,$B2335,SolRaw!$B:$B,$C2335,SolRaw!$C:$C,D$1))/1000</f>
        <v>191.16200000000001</v>
      </c>
      <c r="E2335" s="2">
        <f>MAX(1,SUMIFS(SolRaw!$E:$E,SolRaw!$A:$A,$B2335,SolRaw!$B:$B,$C2335,SolRaw!$C:$C,E$1))/1000</f>
        <v>241.60900000000001</v>
      </c>
      <c r="F2335" s="2">
        <f>MAX(1,SUMIFS(SolRaw!$E:$E,SolRaw!$A:$A,$B2335,SolRaw!$B:$B,$C2335,SolRaw!$C:$C,F$1))/1000</f>
        <v>239.28700000000001</v>
      </c>
      <c r="G2335" s="2">
        <f>MAX(1,SUMIFS(SolRaw!$E:$E,SolRaw!$A:$A,$B2335,SolRaw!$B:$B,$C2335,SolRaw!$C:$C,G$1))/1000</f>
        <v>242.29</v>
      </c>
      <c r="H2335" s="2">
        <f>MAX(1,SUMIFS(SolRaw!$E:$E,SolRaw!$A:$A,$B2335,SolRaw!$B:$B,$C2335,SolRaw!$C:$C,H$1))/1000</f>
        <v>228.83600000000001</v>
      </c>
      <c r="I2335" s="2">
        <f>MAX(1,SUMIFS(SolRaw!$E:$E,SolRaw!$A:$A,$B2335,SolRaw!$B:$B,$C2335,SolRaw!$C:$C,I$1))/1000</f>
        <v>239.15199999999999</v>
      </c>
      <c r="J2335" s="2">
        <f>MAX(1,SUMIFS(SolRaw!$E:$E,SolRaw!$A:$A,$B2335,SolRaw!$B:$B,$C2335,SolRaw!$C:$C,J$1))/1000</f>
        <v>245.27600000000001</v>
      </c>
      <c r="K2335" s="2">
        <f>MAX(1,SUMIFS(SolRaw!$E:$E,SolRaw!$A:$A,$B2335,SolRaw!$B:$B,$C2335,SolRaw!$C:$C,K$1))/1000</f>
        <v>240.40600000000001</v>
      </c>
      <c r="L2335" s="2">
        <f>MAX(1,SUMIFS(SolRaw!$E:$E,SolRaw!$A:$A,$B2335,SolRaw!$B:$B,$C2335,SolRaw!$C:$C,L$1))/1000</f>
        <v>243.65899999999999</v>
      </c>
      <c r="M2335" s="2">
        <f>MAX(1,SUMIFS(SolRaw!$E:$E,SolRaw!$A:$A,$B2335,SolRaw!$B:$B,$C2335,SolRaw!$C:$C,M$1))/1000</f>
        <v>240.369</v>
      </c>
      <c r="N2335" s="2">
        <f t="shared" si="252"/>
        <v>235.20460000000003</v>
      </c>
      <c r="O2335" s="2">
        <f t="shared" si="253"/>
        <v>191.16200000000001</v>
      </c>
      <c r="P2335" s="2">
        <f t="shared" si="254"/>
        <v>239.18574999999998</v>
      </c>
      <c r="Q2335" s="2">
        <f t="shared" si="255"/>
        <v>240.38749999999999</v>
      </c>
      <c r="R2335" s="2">
        <f t="shared" si="256"/>
        <v>242.11975000000001</v>
      </c>
      <c r="S2335" s="2">
        <f t="shared" si="257"/>
        <v>245.27600000000001</v>
      </c>
      <c r="T2335" s="2">
        <f t="shared" si="258"/>
        <v>16.091448510173205</v>
      </c>
    </row>
    <row r="2336" spans="1:20" x14ac:dyDescent="0.2">
      <c r="A2336" t="str">
        <f>VLOOKUP(B2336,GraphStats!$A:$B,2,0)</f>
        <v>SNAP</v>
      </c>
      <c r="B2336" t="s">
        <v>117</v>
      </c>
      <c r="C2336" t="s">
        <v>148</v>
      </c>
      <c r="D2336" s="2">
        <f>MAX(1,SUMIFS(SolRaw!$E:$E,SolRaw!$A:$A,$B2336,SolRaw!$B:$B,$C2336,SolRaw!$C:$C,D$1))/1000</f>
        <v>381.42399999999998</v>
      </c>
      <c r="E2336" s="2">
        <f>MAX(1,SUMIFS(SolRaw!$E:$E,SolRaw!$A:$A,$B2336,SolRaw!$B:$B,$C2336,SolRaw!$C:$C,E$1))/1000</f>
        <v>374.66899999999998</v>
      </c>
      <c r="F2336" s="2">
        <f>MAX(1,SUMIFS(SolRaw!$E:$E,SolRaw!$A:$A,$B2336,SolRaw!$B:$B,$C2336,SolRaw!$C:$C,F$1))/1000</f>
        <v>416.07400000000001</v>
      </c>
      <c r="G2336" s="2">
        <f>MAX(1,SUMIFS(SolRaw!$E:$E,SolRaw!$A:$A,$B2336,SolRaw!$B:$B,$C2336,SolRaw!$C:$C,G$1))/1000</f>
        <v>377.68200000000002</v>
      </c>
      <c r="H2336" s="2">
        <f>MAX(1,SUMIFS(SolRaw!$E:$E,SolRaw!$A:$A,$B2336,SolRaw!$B:$B,$C2336,SolRaw!$C:$C,H$1))/1000</f>
        <v>419.95800000000003</v>
      </c>
      <c r="I2336" s="2">
        <f>MAX(1,SUMIFS(SolRaw!$E:$E,SolRaw!$A:$A,$B2336,SolRaw!$B:$B,$C2336,SolRaw!$C:$C,I$1))/1000</f>
        <v>384.04399999999998</v>
      </c>
      <c r="J2336" s="2">
        <f>MAX(1,SUMIFS(SolRaw!$E:$E,SolRaw!$A:$A,$B2336,SolRaw!$B:$B,$C2336,SolRaw!$C:$C,J$1))/1000</f>
        <v>424.86099999999999</v>
      </c>
      <c r="K2336" s="2">
        <f>MAX(1,SUMIFS(SolRaw!$E:$E,SolRaw!$A:$A,$B2336,SolRaw!$B:$B,$C2336,SolRaw!$C:$C,K$1))/1000</f>
        <v>381.13200000000001</v>
      </c>
      <c r="L2336" s="2">
        <f>MAX(1,SUMIFS(SolRaw!$E:$E,SolRaw!$A:$A,$B2336,SolRaw!$B:$B,$C2336,SolRaw!$C:$C,L$1))/1000</f>
        <v>434.71800000000002</v>
      </c>
      <c r="M2336" s="2">
        <f>MAX(1,SUMIFS(SolRaw!$E:$E,SolRaw!$A:$A,$B2336,SolRaw!$B:$B,$C2336,SolRaw!$C:$C,M$1))/1000</f>
        <v>428.61799999999999</v>
      </c>
      <c r="N2336" s="2">
        <f t="shared" si="252"/>
        <v>402.31799999999998</v>
      </c>
      <c r="O2336" s="2">
        <f t="shared" si="253"/>
        <v>374.66899999999998</v>
      </c>
      <c r="P2336" s="2">
        <f t="shared" si="254"/>
        <v>381.20499999999998</v>
      </c>
      <c r="Q2336" s="2">
        <f t="shared" si="255"/>
        <v>400.05899999999997</v>
      </c>
      <c r="R2336" s="2">
        <f t="shared" si="256"/>
        <v>423.63524999999998</v>
      </c>
      <c r="S2336" s="2">
        <f t="shared" si="257"/>
        <v>434.71800000000002</v>
      </c>
      <c r="T2336" s="2">
        <f t="shared" si="258"/>
        <v>24.360210248134837</v>
      </c>
    </row>
    <row r="2337" spans="1:20" x14ac:dyDescent="0.2">
      <c r="A2337" t="str">
        <f>VLOOKUP(B2337,GraphStats!$A:$B,2,0)</f>
        <v>SNAP</v>
      </c>
      <c r="B2337" t="s">
        <v>117</v>
      </c>
      <c r="C2337" t="s">
        <v>149</v>
      </c>
      <c r="D2337" s="2">
        <f>MAX(1,SUMIFS(SolRaw!$E:$E,SolRaw!$A:$A,$B2337,SolRaw!$B:$B,$C2337,SolRaw!$C:$C,D$1))/1000</f>
        <v>468.767</v>
      </c>
      <c r="E2337" s="2">
        <f>MAX(1,SUMIFS(SolRaw!$E:$E,SolRaw!$A:$A,$B2337,SolRaw!$B:$B,$C2337,SolRaw!$C:$C,E$1))/1000</f>
        <v>543.13900000000001</v>
      </c>
      <c r="F2337" s="2">
        <f>MAX(1,SUMIFS(SolRaw!$E:$E,SolRaw!$A:$A,$B2337,SolRaw!$B:$B,$C2337,SolRaw!$C:$C,F$1))/1000</f>
        <v>508.01</v>
      </c>
      <c r="G2337" s="2">
        <f>MAX(1,SUMIFS(SolRaw!$E:$E,SolRaw!$A:$A,$B2337,SolRaw!$B:$B,$C2337,SolRaw!$C:$C,G$1))/1000</f>
        <v>471.07100000000003</v>
      </c>
      <c r="H2337" s="2">
        <f>MAX(1,SUMIFS(SolRaw!$E:$E,SolRaw!$A:$A,$B2337,SolRaw!$B:$B,$C2337,SolRaw!$C:$C,H$1))/1000</f>
        <v>577.50099999999998</v>
      </c>
      <c r="I2337" s="2">
        <f>MAX(1,SUMIFS(SolRaw!$E:$E,SolRaw!$A:$A,$B2337,SolRaw!$B:$B,$C2337,SolRaw!$C:$C,I$1))/1000</f>
        <v>465.995</v>
      </c>
      <c r="J2337" s="2">
        <f>MAX(1,SUMIFS(SolRaw!$E:$E,SolRaw!$A:$A,$B2337,SolRaw!$B:$B,$C2337,SolRaw!$C:$C,J$1))/1000</f>
        <v>581.71699999999998</v>
      </c>
      <c r="K2337" s="2">
        <f>MAX(1,SUMIFS(SolRaw!$E:$E,SolRaw!$A:$A,$B2337,SolRaw!$B:$B,$C2337,SolRaw!$C:$C,K$1))/1000</f>
        <v>465.37599999999998</v>
      </c>
      <c r="L2337" s="2">
        <f>MAX(1,SUMIFS(SolRaw!$E:$E,SolRaw!$A:$A,$B2337,SolRaw!$B:$B,$C2337,SolRaw!$C:$C,L$1))/1000</f>
        <v>570.65099999999995</v>
      </c>
      <c r="M2337" s="2">
        <f>MAX(1,SUMIFS(SolRaw!$E:$E,SolRaw!$A:$A,$B2337,SolRaw!$B:$B,$C2337,SolRaw!$C:$C,M$1))/1000</f>
        <v>562.91099999999994</v>
      </c>
      <c r="N2337" s="2">
        <f t="shared" si="252"/>
        <v>521.51379999999995</v>
      </c>
      <c r="O2337" s="2">
        <f t="shared" si="253"/>
        <v>465.37599999999998</v>
      </c>
      <c r="P2337" s="2">
        <f t="shared" si="254"/>
        <v>469.34300000000002</v>
      </c>
      <c r="Q2337" s="2">
        <f t="shared" si="255"/>
        <v>525.57449999999994</v>
      </c>
      <c r="R2337" s="2">
        <f t="shared" si="256"/>
        <v>568.71599999999989</v>
      </c>
      <c r="S2337" s="2">
        <f t="shared" si="257"/>
        <v>581.71699999999998</v>
      </c>
      <c r="T2337" s="2">
        <f t="shared" si="258"/>
        <v>50.659733143570506</v>
      </c>
    </row>
    <row r="2338" spans="1:20" x14ac:dyDescent="0.2">
      <c r="A2338" t="str">
        <f>VLOOKUP(B2338,GraphStats!$A:$B,2,0)</f>
        <v>SNAP</v>
      </c>
      <c r="B2338" t="s">
        <v>117</v>
      </c>
      <c r="C2338" t="s">
        <v>150</v>
      </c>
      <c r="D2338" s="2">
        <f>MAX(1,SUMIFS(SolRaw!$E:$E,SolRaw!$A:$A,$B2338,SolRaw!$B:$B,$C2338,SolRaw!$C:$C,D$1))/1000</f>
        <v>623.24400000000003</v>
      </c>
      <c r="E2338" s="2">
        <f>MAX(1,SUMIFS(SolRaw!$E:$E,SolRaw!$A:$A,$B2338,SolRaw!$B:$B,$C2338,SolRaw!$C:$C,E$1))/1000</f>
        <v>737.30899999999997</v>
      </c>
      <c r="F2338" s="2">
        <f>MAX(1,SUMIFS(SolRaw!$E:$E,SolRaw!$A:$A,$B2338,SolRaw!$B:$B,$C2338,SolRaw!$C:$C,F$1))/1000</f>
        <v>686.29700000000003</v>
      </c>
      <c r="G2338" s="2">
        <f>MAX(1,SUMIFS(SolRaw!$E:$E,SolRaw!$A:$A,$B2338,SolRaw!$B:$B,$C2338,SolRaw!$C:$C,G$1))/1000</f>
        <v>776.08699999999999</v>
      </c>
      <c r="H2338" s="2">
        <f>MAX(1,SUMIFS(SolRaw!$E:$E,SolRaw!$A:$A,$B2338,SolRaw!$B:$B,$C2338,SolRaw!$C:$C,H$1))/1000</f>
        <v>753.21799999999996</v>
      </c>
      <c r="I2338" s="2">
        <f>MAX(1,SUMIFS(SolRaw!$E:$E,SolRaw!$A:$A,$B2338,SolRaw!$B:$B,$C2338,SolRaw!$C:$C,I$1))/1000</f>
        <v>729.16099999999994</v>
      </c>
      <c r="J2338" s="2">
        <f>MAX(1,SUMIFS(SolRaw!$E:$E,SolRaw!$A:$A,$B2338,SolRaw!$B:$B,$C2338,SolRaw!$C:$C,J$1))/1000</f>
        <v>732.34100000000001</v>
      </c>
      <c r="K2338" s="2">
        <f>MAX(1,SUMIFS(SolRaw!$E:$E,SolRaw!$A:$A,$B2338,SolRaw!$B:$B,$C2338,SolRaw!$C:$C,K$1))/1000</f>
        <v>702.58600000000001</v>
      </c>
      <c r="L2338" s="2">
        <f>MAX(1,SUMIFS(SolRaw!$E:$E,SolRaw!$A:$A,$B2338,SolRaw!$B:$B,$C2338,SolRaw!$C:$C,L$1))/1000</f>
        <v>797.39800000000002</v>
      </c>
      <c r="M2338" s="2">
        <f>MAX(1,SUMIFS(SolRaw!$E:$E,SolRaw!$A:$A,$B2338,SolRaw!$B:$B,$C2338,SolRaw!$C:$C,M$1))/1000</f>
        <v>754.70600000000002</v>
      </c>
      <c r="N2338" s="2">
        <f t="shared" si="252"/>
        <v>729.23470000000009</v>
      </c>
      <c r="O2338" s="2">
        <f t="shared" si="253"/>
        <v>623.24400000000003</v>
      </c>
      <c r="P2338" s="2">
        <f t="shared" si="254"/>
        <v>709.22974999999997</v>
      </c>
      <c r="Q2338" s="2">
        <f t="shared" si="255"/>
        <v>734.82500000000005</v>
      </c>
      <c r="R2338" s="2">
        <f t="shared" si="256"/>
        <v>754.33400000000006</v>
      </c>
      <c r="S2338" s="2">
        <f t="shared" si="257"/>
        <v>797.39800000000002</v>
      </c>
      <c r="T2338" s="2">
        <f t="shared" si="258"/>
        <v>49.360393385002737</v>
      </c>
    </row>
    <row r="2339" spans="1:20" x14ac:dyDescent="0.2">
      <c r="A2339" t="str">
        <f>VLOOKUP(B2339,GraphStats!$A:$B,2,0)</f>
        <v>SNAP</v>
      </c>
      <c r="B2339" t="s">
        <v>117</v>
      </c>
      <c r="C2339" t="s">
        <v>151</v>
      </c>
      <c r="D2339" s="2">
        <f>MAX(1,SUMIFS(SolRaw!$E:$E,SolRaw!$A:$A,$B2339,SolRaw!$B:$B,$C2339,SolRaw!$C:$C,D$1))/1000</f>
        <v>199.86199999999999</v>
      </c>
      <c r="E2339" s="2">
        <f>MAX(1,SUMIFS(SolRaw!$E:$E,SolRaw!$A:$A,$B2339,SolRaw!$B:$B,$C2339,SolRaw!$C:$C,E$1))/1000</f>
        <v>188.874</v>
      </c>
      <c r="F2339" s="2">
        <f>MAX(1,SUMIFS(SolRaw!$E:$E,SolRaw!$A:$A,$B2339,SolRaw!$B:$B,$C2339,SolRaw!$C:$C,F$1))/1000</f>
        <v>202.898</v>
      </c>
      <c r="G2339" s="2">
        <f>MAX(1,SUMIFS(SolRaw!$E:$E,SolRaw!$A:$A,$B2339,SolRaw!$B:$B,$C2339,SolRaw!$C:$C,G$1))/1000</f>
        <v>200.36699999999999</v>
      </c>
      <c r="H2339" s="2">
        <f>MAX(1,SUMIFS(SolRaw!$E:$E,SolRaw!$A:$A,$B2339,SolRaw!$B:$B,$C2339,SolRaw!$C:$C,H$1))/1000</f>
        <v>182.73099999999999</v>
      </c>
      <c r="I2339" s="2">
        <f>MAX(1,SUMIFS(SolRaw!$E:$E,SolRaw!$A:$A,$B2339,SolRaw!$B:$B,$C2339,SolRaw!$C:$C,I$1))/1000</f>
        <v>211.67400000000001</v>
      </c>
      <c r="J2339" s="2">
        <f>MAX(1,SUMIFS(SolRaw!$E:$E,SolRaw!$A:$A,$B2339,SolRaw!$B:$B,$C2339,SolRaw!$C:$C,J$1))/1000</f>
        <v>204.76499999999999</v>
      </c>
      <c r="K2339" s="2">
        <f>MAX(1,SUMIFS(SolRaw!$E:$E,SolRaw!$A:$A,$B2339,SolRaw!$B:$B,$C2339,SolRaw!$C:$C,K$1))/1000</f>
        <v>197.55600000000001</v>
      </c>
      <c r="L2339" s="2">
        <f>MAX(1,SUMIFS(SolRaw!$E:$E,SolRaw!$A:$A,$B2339,SolRaw!$B:$B,$C2339,SolRaw!$C:$C,L$1))/1000</f>
        <v>209.32599999999999</v>
      </c>
      <c r="M2339" s="2">
        <f>MAX(1,SUMIFS(SolRaw!$E:$E,SolRaw!$A:$A,$B2339,SolRaw!$B:$B,$C2339,SolRaw!$C:$C,M$1))/1000</f>
        <v>205.43199999999999</v>
      </c>
      <c r="N2339" s="2">
        <f t="shared" si="252"/>
        <v>200.3485</v>
      </c>
      <c r="O2339" s="2">
        <f t="shared" si="253"/>
        <v>182.73099999999999</v>
      </c>
      <c r="P2339" s="2">
        <f t="shared" si="254"/>
        <v>198.13249999999999</v>
      </c>
      <c r="Q2339" s="2">
        <f t="shared" si="255"/>
        <v>201.63249999999999</v>
      </c>
      <c r="R2339" s="2">
        <f t="shared" si="256"/>
        <v>205.26524999999998</v>
      </c>
      <c r="S2339" s="2">
        <f t="shared" si="257"/>
        <v>211.67400000000001</v>
      </c>
      <c r="T2339" s="2">
        <f t="shared" si="258"/>
        <v>8.8868528893966623</v>
      </c>
    </row>
    <row r="2340" spans="1:20" x14ac:dyDescent="0.2">
      <c r="A2340" t="str">
        <f>VLOOKUP(B2340,GraphStats!$A:$B,2,0)</f>
        <v>SNAP</v>
      </c>
      <c r="B2340" t="s">
        <v>117</v>
      </c>
      <c r="C2340" t="s">
        <v>152</v>
      </c>
      <c r="D2340" s="2">
        <f>MAX(1,SUMIFS(SolRaw!$E:$E,SolRaw!$A:$A,$B2340,SolRaw!$B:$B,$C2340,SolRaw!$C:$C,D$1))/1000</f>
        <v>912.11400000000003</v>
      </c>
      <c r="E2340" s="2">
        <f>MAX(1,SUMIFS(SolRaw!$E:$E,SolRaw!$A:$A,$B2340,SolRaw!$B:$B,$C2340,SolRaw!$C:$C,E$1))/1000</f>
        <v>795.97</v>
      </c>
      <c r="F2340" s="2">
        <f>MAX(1,SUMIFS(SolRaw!$E:$E,SolRaw!$A:$A,$B2340,SolRaw!$B:$B,$C2340,SolRaw!$C:$C,F$1))/1000</f>
        <v>978.678</v>
      </c>
      <c r="G2340" s="2">
        <f>MAX(1,SUMIFS(SolRaw!$E:$E,SolRaw!$A:$A,$B2340,SolRaw!$B:$B,$C2340,SolRaw!$C:$C,G$1))/1000</f>
        <v>795.31600000000003</v>
      </c>
      <c r="H2340" s="2">
        <f>MAX(1,SUMIFS(SolRaw!$E:$E,SolRaw!$A:$A,$B2340,SolRaw!$B:$B,$C2340,SolRaw!$C:$C,H$1))/1000</f>
        <v>1008.038</v>
      </c>
      <c r="I2340" s="2">
        <f>MAX(1,SUMIFS(SolRaw!$E:$E,SolRaw!$A:$A,$B2340,SolRaw!$B:$B,$C2340,SolRaw!$C:$C,I$1))/1000</f>
        <v>810.85400000000004</v>
      </c>
      <c r="J2340" s="2">
        <f>MAX(1,SUMIFS(SolRaw!$E:$E,SolRaw!$A:$A,$B2340,SolRaw!$B:$B,$C2340,SolRaw!$C:$C,J$1))/1000</f>
        <v>897.8</v>
      </c>
      <c r="K2340" s="2">
        <f>MAX(1,SUMIFS(SolRaw!$E:$E,SolRaw!$A:$A,$B2340,SolRaw!$B:$B,$C2340,SolRaw!$C:$C,K$1))/1000</f>
        <v>802.28499999999997</v>
      </c>
      <c r="L2340" s="2">
        <f>MAX(1,SUMIFS(SolRaw!$E:$E,SolRaw!$A:$A,$B2340,SolRaw!$B:$B,$C2340,SolRaw!$C:$C,L$1))/1000</f>
        <v>801.87400000000002</v>
      </c>
      <c r="M2340" s="2">
        <f>MAX(1,SUMIFS(SolRaw!$E:$E,SolRaw!$A:$A,$B2340,SolRaw!$B:$B,$C2340,SolRaw!$C:$C,M$1))/1000</f>
        <v>870.18200000000002</v>
      </c>
      <c r="N2340" s="2">
        <f t="shared" si="252"/>
        <v>867.31110000000012</v>
      </c>
      <c r="O2340" s="2">
        <f t="shared" si="253"/>
        <v>795.31600000000003</v>
      </c>
      <c r="P2340" s="2">
        <f t="shared" si="254"/>
        <v>801.97675000000004</v>
      </c>
      <c r="Q2340" s="2">
        <f t="shared" si="255"/>
        <v>840.51800000000003</v>
      </c>
      <c r="R2340" s="2">
        <f t="shared" si="256"/>
        <v>908.53549999999996</v>
      </c>
      <c r="S2340" s="2">
        <f t="shared" si="257"/>
        <v>1008.038</v>
      </c>
      <c r="T2340" s="2">
        <f t="shared" si="258"/>
        <v>79.667657308275906</v>
      </c>
    </row>
    <row r="2341" spans="1:20" x14ac:dyDescent="0.2">
      <c r="A2341" t="str">
        <f>VLOOKUP(B2341,GraphStats!$A:$B,2,0)</f>
        <v>SNAP</v>
      </c>
      <c r="B2341" t="s">
        <v>117</v>
      </c>
      <c r="C2341" t="s">
        <v>153</v>
      </c>
      <c r="D2341" s="2">
        <f>MAX(1,SUMIFS(SolRaw!$E:$E,SolRaw!$A:$A,$B2341,SolRaw!$B:$B,$C2341,SolRaw!$C:$C,D$1))/1000</f>
        <v>203.46700000000001</v>
      </c>
      <c r="E2341" s="2">
        <f>MAX(1,SUMIFS(SolRaw!$E:$E,SolRaw!$A:$A,$B2341,SolRaw!$B:$B,$C2341,SolRaw!$C:$C,E$1))/1000</f>
        <v>205.607</v>
      </c>
      <c r="F2341" s="2">
        <f>MAX(1,SUMIFS(SolRaw!$E:$E,SolRaw!$A:$A,$B2341,SolRaw!$B:$B,$C2341,SolRaw!$C:$C,F$1))/1000</f>
        <v>206.16900000000001</v>
      </c>
      <c r="G2341" s="2">
        <f>MAX(1,SUMIFS(SolRaw!$E:$E,SolRaw!$A:$A,$B2341,SolRaw!$B:$B,$C2341,SolRaw!$C:$C,G$1))/1000</f>
        <v>241.185</v>
      </c>
      <c r="H2341" s="2">
        <f>MAX(1,SUMIFS(SolRaw!$E:$E,SolRaw!$A:$A,$B2341,SolRaw!$B:$B,$C2341,SolRaw!$C:$C,H$1))/1000</f>
        <v>209.06399999999999</v>
      </c>
      <c r="I2341" s="2">
        <f>MAX(1,SUMIFS(SolRaw!$E:$E,SolRaw!$A:$A,$B2341,SolRaw!$B:$B,$C2341,SolRaw!$C:$C,I$1))/1000</f>
        <v>213.505</v>
      </c>
      <c r="J2341" s="2">
        <f>MAX(1,SUMIFS(SolRaw!$E:$E,SolRaw!$A:$A,$B2341,SolRaw!$B:$B,$C2341,SolRaw!$C:$C,J$1))/1000</f>
        <v>225.01900000000001</v>
      </c>
      <c r="K2341" s="2">
        <f>MAX(1,SUMIFS(SolRaw!$E:$E,SolRaw!$A:$A,$B2341,SolRaw!$B:$B,$C2341,SolRaw!$C:$C,K$1))/1000</f>
        <v>225.77</v>
      </c>
      <c r="L2341" s="2">
        <f>MAX(1,SUMIFS(SolRaw!$E:$E,SolRaw!$A:$A,$B2341,SolRaw!$B:$B,$C2341,SolRaw!$C:$C,L$1))/1000</f>
        <v>220.38200000000001</v>
      </c>
      <c r="M2341" s="2">
        <f>MAX(1,SUMIFS(SolRaw!$E:$E,SolRaw!$A:$A,$B2341,SolRaw!$B:$B,$C2341,SolRaw!$C:$C,M$1))/1000</f>
        <v>221.304</v>
      </c>
      <c r="N2341" s="2">
        <f t="shared" si="252"/>
        <v>217.14720000000003</v>
      </c>
      <c r="O2341" s="2">
        <f t="shared" si="253"/>
        <v>203.46700000000001</v>
      </c>
      <c r="P2341" s="2">
        <f t="shared" si="254"/>
        <v>206.89275000000001</v>
      </c>
      <c r="Q2341" s="2">
        <f t="shared" si="255"/>
        <v>216.9435</v>
      </c>
      <c r="R2341" s="2">
        <f t="shared" si="256"/>
        <v>224.09025</v>
      </c>
      <c r="S2341" s="2">
        <f t="shared" si="257"/>
        <v>241.185</v>
      </c>
      <c r="T2341" s="2">
        <f t="shared" si="258"/>
        <v>11.838380930966308</v>
      </c>
    </row>
    <row r="2342" spans="1:20" x14ac:dyDescent="0.2">
      <c r="A2342" t="str">
        <f>VLOOKUP(B2342,GraphStats!$A:$B,2,0)</f>
        <v>SNAP</v>
      </c>
      <c r="B2342" t="s">
        <v>117</v>
      </c>
      <c r="C2342" t="s">
        <v>154</v>
      </c>
      <c r="D2342" s="2">
        <f>MAX(1,SUMIFS(SolRaw!$E:$E,SolRaw!$A:$A,$B2342,SolRaw!$B:$B,$C2342,SolRaw!$C:$C,D$1))/1000</f>
        <v>1340.28</v>
      </c>
      <c r="E2342" s="2">
        <f>MAX(1,SUMIFS(SolRaw!$E:$E,SolRaw!$A:$A,$B2342,SolRaw!$B:$B,$C2342,SolRaw!$C:$C,E$1))/1000</f>
        <v>1213.181</v>
      </c>
      <c r="F2342" s="2">
        <f>MAX(1,SUMIFS(SolRaw!$E:$E,SolRaw!$A:$A,$B2342,SolRaw!$B:$B,$C2342,SolRaw!$C:$C,F$1))/1000</f>
        <v>1317.597</v>
      </c>
      <c r="G2342" s="2">
        <f>MAX(1,SUMIFS(SolRaw!$E:$E,SolRaw!$A:$A,$B2342,SolRaw!$B:$B,$C2342,SolRaw!$C:$C,G$1))/1000</f>
        <v>1387.633</v>
      </c>
      <c r="H2342" s="2">
        <f>MAX(1,SUMIFS(SolRaw!$E:$E,SolRaw!$A:$A,$B2342,SolRaw!$B:$B,$C2342,SolRaw!$C:$C,H$1))/1000</f>
        <v>1357.8889999999999</v>
      </c>
      <c r="I2342" s="2">
        <f>MAX(1,SUMIFS(SolRaw!$E:$E,SolRaw!$A:$A,$B2342,SolRaw!$B:$B,$C2342,SolRaw!$C:$C,I$1))/1000</f>
        <v>1279.6189999999999</v>
      </c>
      <c r="J2342" s="2">
        <f>MAX(1,SUMIFS(SolRaw!$E:$E,SolRaw!$A:$A,$B2342,SolRaw!$B:$B,$C2342,SolRaw!$C:$C,J$1))/1000</f>
        <v>1395.58</v>
      </c>
      <c r="K2342" s="2">
        <f>MAX(1,SUMIFS(SolRaw!$E:$E,SolRaw!$A:$A,$B2342,SolRaw!$B:$B,$C2342,SolRaw!$C:$C,K$1))/1000</f>
        <v>1254.1210000000001</v>
      </c>
      <c r="L2342" s="2">
        <f>MAX(1,SUMIFS(SolRaw!$E:$E,SolRaw!$A:$A,$B2342,SolRaw!$B:$B,$C2342,SolRaw!$C:$C,L$1))/1000</f>
        <v>1405.769</v>
      </c>
      <c r="M2342" s="2">
        <f>MAX(1,SUMIFS(SolRaw!$E:$E,SolRaw!$A:$A,$B2342,SolRaw!$B:$B,$C2342,SolRaw!$C:$C,M$1))/1000</f>
        <v>1272.19</v>
      </c>
      <c r="N2342" s="2">
        <f t="shared" si="252"/>
        <v>1322.3858999999998</v>
      </c>
      <c r="O2342" s="2">
        <f t="shared" si="253"/>
        <v>1213.181</v>
      </c>
      <c r="P2342" s="2">
        <f t="shared" si="254"/>
        <v>1274.0472500000001</v>
      </c>
      <c r="Q2342" s="2">
        <f t="shared" si="255"/>
        <v>1328.9385</v>
      </c>
      <c r="R2342" s="2">
        <f t="shared" si="256"/>
        <v>1380.1970000000001</v>
      </c>
      <c r="S2342" s="2">
        <f t="shared" si="257"/>
        <v>1405.769</v>
      </c>
      <c r="T2342" s="2">
        <f t="shared" si="258"/>
        <v>65.916906493368998</v>
      </c>
    </row>
    <row r="2343" spans="1:20" x14ac:dyDescent="0.2">
      <c r="A2343" t="str">
        <f>VLOOKUP(B2343,GraphStats!$A:$B,2,0)</f>
        <v>SNAP</v>
      </c>
      <c r="B2343" t="s">
        <v>117</v>
      </c>
      <c r="C2343" t="s">
        <v>155</v>
      </c>
      <c r="D2343" s="2">
        <f>MAX(1,SUMIFS(SolRaw!$E:$E,SolRaw!$A:$A,$B2343,SolRaw!$B:$B,$C2343,SolRaw!$C:$C,D$1))/1000</f>
        <v>267.99200000000002</v>
      </c>
      <c r="E2343" s="2">
        <f>MAX(1,SUMIFS(SolRaw!$E:$E,SolRaw!$A:$A,$B2343,SolRaw!$B:$B,$C2343,SolRaw!$C:$C,E$1))/1000</f>
        <v>253.708</v>
      </c>
      <c r="F2343" s="2">
        <f>MAX(1,SUMIFS(SolRaw!$E:$E,SolRaw!$A:$A,$B2343,SolRaw!$B:$B,$C2343,SolRaw!$C:$C,F$1))/1000</f>
        <v>258.613</v>
      </c>
      <c r="G2343" s="2">
        <f>MAX(1,SUMIFS(SolRaw!$E:$E,SolRaw!$A:$A,$B2343,SolRaw!$B:$B,$C2343,SolRaw!$C:$C,G$1))/1000</f>
        <v>233.32</v>
      </c>
      <c r="H2343" s="2">
        <f>MAX(1,SUMIFS(SolRaw!$E:$E,SolRaw!$A:$A,$B2343,SolRaw!$B:$B,$C2343,SolRaw!$C:$C,H$1))/1000</f>
        <v>229.99700000000001</v>
      </c>
      <c r="I2343" s="2">
        <f>MAX(1,SUMIFS(SolRaw!$E:$E,SolRaw!$A:$A,$B2343,SolRaw!$B:$B,$C2343,SolRaw!$C:$C,I$1))/1000</f>
        <v>223.65</v>
      </c>
      <c r="J2343" s="2">
        <f>MAX(1,SUMIFS(SolRaw!$E:$E,SolRaw!$A:$A,$B2343,SolRaw!$B:$B,$C2343,SolRaw!$C:$C,J$1))/1000</f>
        <v>260.11599999999999</v>
      </c>
      <c r="K2343" s="2">
        <f>MAX(1,SUMIFS(SolRaw!$E:$E,SolRaw!$A:$A,$B2343,SolRaw!$B:$B,$C2343,SolRaw!$C:$C,K$1))/1000</f>
        <v>227.81299999999999</v>
      </c>
      <c r="L2343" s="2">
        <f>MAX(1,SUMIFS(SolRaw!$E:$E,SolRaw!$A:$A,$B2343,SolRaw!$B:$B,$C2343,SolRaw!$C:$C,L$1))/1000</f>
        <v>261.85700000000003</v>
      </c>
      <c r="M2343" s="2">
        <f>MAX(1,SUMIFS(SolRaw!$E:$E,SolRaw!$A:$A,$B2343,SolRaw!$B:$B,$C2343,SolRaw!$C:$C,M$1))/1000</f>
        <v>263.74099999999999</v>
      </c>
      <c r="N2343" s="2">
        <f t="shared" si="252"/>
        <v>248.08070000000004</v>
      </c>
      <c r="O2343" s="2">
        <f t="shared" si="253"/>
        <v>223.65</v>
      </c>
      <c r="P2343" s="2">
        <f t="shared" si="254"/>
        <v>230.82775000000001</v>
      </c>
      <c r="Q2343" s="2">
        <f t="shared" si="255"/>
        <v>256.16050000000001</v>
      </c>
      <c r="R2343" s="2">
        <f t="shared" si="256"/>
        <v>261.42175000000003</v>
      </c>
      <c r="S2343" s="2">
        <f t="shared" si="257"/>
        <v>267.99200000000002</v>
      </c>
      <c r="T2343" s="2">
        <f t="shared" si="258"/>
        <v>17.22876417861195</v>
      </c>
    </row>
    <row r="2344" spans="1:20" x14ac:dyDescent="0.2">
      <c r="A2344" t="str">
        <f>VLOOKUP(B2344,GraphStats!$A:$B,2,0)</f>
        <v>SNAP</v>
      </c>
      <c r="B2344" t="s">
        <v>117</v>
      </c>
      <c r="C2344" t="s">
        <v>156</v>
      </c>
      <c r="D2344" s="2">
        <f>MAX(1,SUMIFS(SolRaw!$E:$E,SolRaw!$A:$A,$B2344,SolRaw!$B:$B,$C2344,SolRaw!$C:$C,D$1))/1000</f>
        <v>268.47699999999998</v>
      </c>
      <c r="E2344" s="2">
        <f>MAX(1,SUMIFS(SolRaw!$E:$E,SolRaw!$A:$A,$B2344,SolRaw!$B:$B,$C2344,SolRaw!$C:$C,E$1))/1000</f>
        <v>270.28100000000001</v>
      </c>
      <c r="F2344" s="2">
        <f>MAX(1,SUMIFS(SolRaw!$E:$E,SolRaw!$A:$A,$B2344,SolRaw!$B:$B,$C2344,SolRaw!$C:$C,F$1))/1000</f>
        <v>274.738</v>
      </c>
      <c r="G2344" s="2">
        <f>MAX(1,SUMIFS(SolRaw!$E:$E,SolRaw!$A:$A,$B2344,SolRaw!$B:$B,$C2344,SolRaw!$C:$C,G$1))/1000</f>
        <v>269.98599999999999</v>
      </c>
      <c r="H2344" s="2">
        <f>MAX(1,SUMIFS(SolRaw!$E:$E,SolRaw!$A:$A,$B2344,SolRaw!$B:$B,$C2344,SolRaw!$C:$C,H$1))/1000</f>
        <v>297.613</v>
      </c>
      <c r="I2344" s="2">
        <f>MAX(1,SUMIFS(SolRaw!$E:$E,SolRaw!$A:$A,$B2344,SolRaw!$B:$B,$C2344,SolRaw!$C:$C,I$1))/1000</f>
        <v>269.79000000000002</v>
      </c>
      <c r="J2344" s="2">
        <f>MAX(1,SUMIFS(SolRaw!$E:$E,SolRaw!$A:$A,$B2344,SolRaw!$B:$B,$C2344,SolRaw!$C:$C,J$1))/1000</f>
        <v>270.79899999999998</v>
      </c>
      <c r="K2344" s="2">
        <f>MAX(1,SUMIFS(SolRaw!$E:$E,SolRaw!$A:$A,$B2344,SolRaw!$B:$B,$C2344,SolRaw!$C:$C,K$1))/1000</f>
        <v>269.61</v>
      </c>
      <c r="L2344" s="2">
        <f>MAX(1,SUMIFS(SolRaw!$E:$E,SolRaw!$A:$A,$B2344,SolRaw!$B:$B,$C2344,SolRaw!$C:$C,L$1))/1000</f>
        <v>308.30099999999999</v>
      </c>
      <c r="M2344" s="2">
        <f>MAX(1,SUMIFS(SolRaw!$E:$E,SolRaw!$A:$A,$B2344,SolRaw!$B:$B,$C2344,SolRaw!$C:$C,M$1))/1000</f>
        <v>300.21300000000002</v>
      </c>
      <c r="N2344" s="2">
        <f t="shared" si="252"/>
        <v>279.98079999999999</v>
      </c>
      <c r="O2344" s="2">
        <f t="shared" si="253"/>
        <v>268.47699999999998</v>
      </c>
      <c r="P2344" s="2">
        <f t="shared" si="254"/>
        <v>269.839</v>
      </c>
      <c r="Q2344" s="2">
        <f t="shared" si="255"/>
        <v>270.53999999999996</v>
      </c>
      <c r="R2344" s="2">
        <f t="shared" si="256"/>
        <v>291.89425</v>
      </c>
      <c r="S2344" s="2">
        <f t="shared" si="257"/>
        <v>308.30099999999999</v>
      </c>
      <c r="T2344" s="2">
        <f t="shared" si="258"/>
        <v>15.53414870392181</v>
      </c>
    </row>
    <row r="2345" spans="1:20" x14ac:dyDescent="0.2">
      <c r="A2345" t="str">
        <f>VLOOKUP(B2345,GraphStats!$A:$B,2,0)</f>
        <v>SNAP</v>
      </c>
      <c r="B2345" t="s">
        <v>117</v>
      </c>
      <c r="C2345" t="s">
        <v>157</v>
      </c>
      <c r="D2345" s="2">
        <f>MAX(1,SUMIFS(SolRaw!$E:$E,SolRaw!$A:$A,$B2345,SolRaw!$B:$B,$C2345,SolRaw!$C:$C,D$1))/1000</f>
        <v>319.23</v>
      </c>
      <c r="E2345" s="2">
        <f>MAX(1,SUMIFS(SolRaw!$E:$E,SolRaw!$A:$A,$B2345,SolRaw!$B:$B,$C2345,SolRaw!$C:$C,E$1))/1000</f>
        <v>318.01</v>
      </c>
      <c r="F2345" s="2">
        <f>MAX(1,SUMIFS(SolRaw!$E:$E,SolRaw!$A:$A,$B2345,SolRaw!$B:$B,$C2345,SolRaw!$C:$C,F$1))/1000</f>
        <v>359.81700000000001</v>
      </c>
      <c r="G2345" s="2">
        <f>MAX(1,SUMIFS(SolRaw!$E:$E,SolRaw!$A:$A,$B2345,SolRaw!$B:$B,$C2345,SolRaw!$C:$C,G$1))/1000</f>
        <v>318.25400000000002</v>
      </c>
      <c r="H2345" s="2">
        <f>MAX(1,SUMIFS(SolRaw!$E:$E,SolRaw!$A:$A,$B2345,SolRaw!$B:$B,$C2345,SolRaw!$C:$C,H$1))/1000</f>
        <v>317.50599999999997</v>
      </c>
      <c r="I2345" s="2">
        <f>MAX(1,SUMIFS(SolRaw!$E:$E,SolRaw!$A:$A,$B2345,SolRaw!$B:$B,$C2345,SolRaw!$C:$C,I$1))/1000</f>
        <v>317.96699999999998</v>
      </c>
      <c r="J2345" s="2">
        <f>MAX(1,SUMIFS(SolRaw!$E:$E,SolRaw!$A:$A,$B2345,SolRaw!$B:$B,$C2345,SolRaw!$C:$C,J$1))/1000</f>
        <v>360.81299999999999</v>
      </c>
      <c r="K2345" s="2">
        <f>MAX(1,SUMIFS(SolRaw!$E:$E,SolRaw!$A:$A,$B2345,SolRaw!$B:$B,$C2345,SolRaw!$C:$C,K$1))/1000</f>
        <v>322.55599999999998</v>
      </c>
      <c r="L2345" s="2">
        <f>MAX(1,SUMIFS(SolRaw!$E:$E,SolRaw!$A:$A,$B2345,SolRaw!$B:$B,$C2345,SolRaw!$C:$C,L$1))/1000</f>
        <v>370.197</v>
      </c>
      <c r="M2345" s="2">
        <f>MAX(1,SUMIFS(SolRaw!$E:$E,SolRaw!$A:$A,$B2345,SolRaw!$B:$B,$C2345,SolRaw!$C:$C,M$1))/1000</f>
        <v>356.29399999999998</v>
      </c>
      <c r="N2345" s="2">
        <f t="shared" si="252"/>
        <v>336.06440000000003</v>
      </c>
      <c r="O2345" s="2">
        <f t="shared" si="253"/>
        <v>317.50599999999997</v>
      </c>
      <c r="P2345" s="2">
        <f t="shared" si="254"/>
        <v>318.07100000000003</v>
      </c>
      <c r="Q2345" s="2">
        <f t="shared" si="255"/>
        <v>320.89300000000003</v>
      </c>
      <c r="R2345" s="2">
        <f t="shared" si="256"/>
        <v>358.93624999999997</v>
      </c>
      <c r="S2345" s="2">
        <f t="shared" si="257"/>
        <v>370.197</v>
      </c>
      <c r="T2345" s="2">
        <f t="shared" si="258"/>
        <v>22.439860383800173</v>
      </c>
    </row>
    <row r="2346" spans="1:20" x14ac:dyDescent="0.2">
      <c r="A2346" t="str">
        <f>VLOOKUP(B2346,GraphStats!$A:$B,2,0)</f>
        <v>SNAP</v>
      </c>
      <c r="B2346" t="s">
        <v>117</v>
      </c>
      <c r="C2346" t="s">
        <v>158</v>
      </c>
      <c r="D2346" s="2">
        <f>MAX(1,SUMIFS(SolRaw!$E:$E,SolRaw!$A:$A,$B2346,SolRaw!$B:$B,$C2346,SolRaw!$C:$C,D$1))/1000</f>
        <v>124.029</v>
      </c>
      <c r="E2346" s="2">
        <f>MAX(1,SUMIFS(SolRaw!$E:$E,SolRaw!$A:$A,$B2346,SolRaw!$B:$B,$C2346,SolRaw!$C:$C,E$1))/1000</f>
        <v>92.739000000000004</v>
      </c>
      <c r="F2346" s="2">
        <f>MAX(1,SUMIFS(SolRaw!$E:$E,SolRaw!$A:$A,$B2346,SolRaw!$B:$B,$C2346,SolRaw!$C:$C,F$1))/1000</f>
        <v>104.673</v>
      </c>
      <c r="G2346" s="2">
        <f>MAX(1,SUMIFS(SolRaw!$E:$E,SolRaw!$A:$A,$B2346,SolRaw!$B:$B,$C2346,SolRaw!$C:$C,G$1))/1000</f>
        <v>119.002</v>
      </c>
      <c r="H2346" s="2">
        <f>MAX(1,SUMIFS(SolRaw!$E:$E,SolRaw!$A:$A,$B2346,SolRaw!$B:$B,$C2346,SolRaw!$C:$C,H$1))/1000</f>
        <v>106.876</v>
      </c>
      <c r="I2346" s="2">
        <f>MAX(1,SUMIFS(SolRaw!$E:$E,SolRaw!$A:$A,$B2346,SolRaw!$B:$B,$C2346,SolRaw!$C:$C,I$1))/1000</f>
        <v>113.626</v>
      </c>
      <c r="J2346" s="2">
        <f>MAX(1,SUMIFS(SolRaw!$E:$E,SolRaw!$A:$A,$B2346,SolRaw!$B:$B,$C2346,SolRaw!$C:$C,J$1))/1000</f>
        <v>109.994</v>
      </c>
      <c r="K2346" s="2">
        <f>MAX(1,SUMIFS(SolRaw!$E:$E,SolRaw!$A:$A,$B2346,SolRaw!$B:$B,$C2346,SolRaw!$C:$C,K$1))/1000</f>
        <v>104.34</v>
      </c>
      <c r="L2346" s="2">
        <f>MAX(1,SUMIFS(SolRaw!$E:$E,SolRaw!$A:$A,$B2346,SolRaw!$B:$B,$C2346,SolRaw!$C:$C,L$1))/1000</f>
        <v>118.28100000000001</v>
      </c>
      <c r="M2346" s="2">
        <f>MAX(1,SUMIFS(SolRaw!$E:$E,SolRaw!$A:$A,$B2346,SolRaw!$B:$B,$C2346,SolRaw!$C:$C,M$1))/1000</f>
        <v>122.313</v>
      </c>
      <c r="N2346" s="2">
        <f t="shared" si="252"/>
        <v>111.58730000000003</v>
      </c>
      <c r="O2346" s="2">
        <f t="shared" si="253"/>
        <v>92.739000000000004</v>
      </c>
      <c r="P2346" s="2">
        <f t="shared" si="254"/>
        <v>105.22375</v>
      </c>
      <c r="Q2346" s="2">
        <f t="shared" si="255"/>
        <v>111.81</v>
      </c>
      <c r="R2346" s="2">
        <f t="shared" si="256"/>
        <v>118.82174999999999</v>
      </c>
      <c r="S2346" s="2">
        <f t="shared" si="257"/>
        <v>124.029</v>
      </c>
      <c r="T2346" s="2">
        <f t="shared" si="258"/>
        <v>9.7416659543769342</v>
      </c>
    </row>
    <row r="2347" spans="1:20" x14ac:dyDescent="0.2">
      <c r="A2347" t="str">
        <f>VLOOKUP(B2347,GraphStats!$A:$B,2,0)</f>
        <v>SNAP</v>
      </c>
      <c r="B2347" t="s">
        <v>117</v>
      </c>
      <c r="C2347" t="s">
        <v>159</v>
      </c>
      <c r="D2347" s="2">
        <f>MAX(1,SUMIFS(SolRaw!$E:$E,SolRaw!$A:$A,$B2347,SolRaw!$B:$B,$C2347,SolRaw!$C:$C,D$1))/1000</f>
        <v>149.11099999999999</v>
      </c>
      <c r="E2347" s="2">
        <f>MAX(1,SUMIFS(SolRaw!$E:$E,SolRaw!$A:$A,$B2347,SolRaw!$B:$B,$C2347,SolRaw!$C:$C,E$1))/1000</f>
        <v>102.654</v>
      </c>
      <c r="F2347" s="2">
        <f>MAX(1,SUMIFS(SolRaw!$E:$E,SolRaw!$A:$A,$B2347,SolRaw!$B:$B,$C2347,SolRaw!$C:$C,F$1))/1000</f>
        <v>145.92599999999999</v>
      </c>
      <c r="G2347" s="2">
        <f>MAX(1,SUMIFS(SolRaw!$E:$E,SolRaw!$A:$A,$B2347,SolRaw!$B:$B,$C2347,SolRaw!$C:$C,G$1))/1000</f>
        <v>130.97800000000001</v>
      </c>
      <c r="H2347" s="2">
        <f>MAX(1,SUMIFS(SolRaw!$E:$E,SolRaw!$A:$A,$B2347,SolRaw!$B:$B,$C2347,SolRaw!$C:$C,H$1))/1000</f>
        <v>141.45400000000001</v>
      </c>
      <c r="I2347" s="2">
        <f>MAX(1,SUMIFS(SolRaw!$E:$E,SolRaw!$A:$A,$B2347,SolRaw!$B:$B,$C2347,SolRaw!$C:$C,I$1))/1000</f>
        <v>133.994</v>
      </c>
      <c r="J2347" s="2">
        <f>MAX(1,SUMIFS(SolRaw!$E:$E,SolRaw!$A:$A,$B2347,SolRaw!$B:$B,$C2347,SolRaw!$C:$C,J$1))/1000</f>
        <v>126.938</v>
      </c>
      <c r="K2347" s="2">
        <f>MAX(1,SUMIFS(SolRaw!$E:$E,SolRaw!$A:$A,$B2347,SolRaw!$B:$B,$C2347,SolRaw!$C:$C,K$1))/1000</f>
        <v>119.473</v>
      </c>
      <c r="L2347" s="2">
        <f>MAX(1,SUMIFS(SolRaw!$E:$E,SolRaw!$A:$A,$B2347,SolRaw!$B:$B,$C2347,SolRaw!$C:$C,L$1))/1000</f>
        <v>140.31700000000001</v>
      </c>
      <c r="M2347" s="2">
        <f>MAX(1,SUMIFS(SolRaw!$E:$E,SolRaw!$A:$A,$B2347,SolRaw!$B:$B,$C2347,SolRaw!$C:$C,M$1))/1000</f>
        <v>147.21299999999999</v>
      </c>
      <c r="N2347" s="2">
        <f t="shared" si="252"/>
        <v>133.8058</v>
      </c>
      <c r="O2347" s="2">
        <f t="shared" si="253"/>
        <v>102.654</v>
      </c>
      <c r="P2347" s="2">
        <f t="shared" si="254"/>
        <v>127.94800000000001</v>
      </c>
      <c r="Q2347" s="2">
        <f t="shared" si="255"/>
        <v>137.15550000000002</v>
      </c>
      <c r="R2347" s="2">
        <f t="shared" si="256"/>
        <v>144.80799999999999</v>
      </c>
      <c r="S2347" s="2">
        <f t="shared" si="257"/>
        <v>149.11099999999999</v>
      </c>
      <c r="T2347" s="2">
        <f t="shared" si="258"/>
        <v>14.502315690951075</v>
      </c>
    </row>
    <row r="2348" spans="1:20" x14ac:dyDescent="0.2">
      <c r="A2348" t="str">
        <f>VLOOKUP(B2348,GraphStats!$A:$B,2,0)</f>
        <v>SNAP</v>
      </c>
      <c r="B2348" t="s">
        <v>117</v>
      </c>
      <c r="C2348" t="s">
        <v>160</v>
      </c>
      <c r="D2348" s="2">
        <f>MAX(1,SUMIFS(SolRaw!$E:$E,SolRaw!$A:$A,$B2348,SolRaw!$B:$B,$C2348,SolRaw!$C:$C,D$1))/1000</f>
        <v>102.684</v>
      </c>
      <c r="E2348" s="2">
        <f>MAX(1,SUMIFS(SolRaw!$E:$E,SolRaw!$A:$A,$B2348,SolRaw!$B:$B,$C2348,SolRaw!$C:$C,E$1))/1000</f>
        <v>105.99</v>
      </c>
      <c r="F2348" s="2">
        <f>MAX(1,SUMIFS(SolRaw!$E:$E,SolRaw!$A:$A,$B2348,SolRaw!$B:$B,$C2348,SolRaw!$C:$C,F$1))/1000</f>
        <v>104.051</v>
      </c>
      <c r="G2348" s="2">
        <f>MAX(1,SUMIFS(SolRaw!$E:$E,SolRaw!$A:$A,$B2348,SolRaw!$B:$B,$C2348,SolRaw!$C:$C,G$1))/1000</f>
        <v>105.13</v>
      </c>
      <c r="H2348" s="2">
        <f>MAX(1,SUMIFS(SolRaw!$E:$E,SolRaw!$A:$A,$B2348,SolRaw!$B:$B,$C2348,SolRaw!$C:$C,H$1))/1000</f>
        <v>129.12100000000001</v>
      </c>
      <c r="I2348" s="2">
        <f>MAX(1,SUMIFS(SolRaw!$E:$E,SolRaw!$A:$A,$B2348,SolRaw!$B:$B,$C2348,SolRaw!$C:$C,I$1))/1000</f>
        <v>105.717</v>
      </c>
      <c r="J2348" s="2">
        <f>MAX(1,SUMIFS(SolRaw!$E:$E,SolRaw!$A:$A,$B2348,SolRaw!$B:$B,$C2348,SolRaw!$C:$C,J$1))/1000</f>
        <v>95.706999999999994</v>
      </c>
      <c r="K2348" s="2">
        <f>MAX(1,SUMIFS(SolRaw!$E:$E,SolRaw!$A:$A,$B2348,SolRaw!$B:$B,$C2348,SolRaw!$C:$C,K$1))/1000</f>
        <v>131.96</v>
      </c>
      <c r="L2348" s="2">
        <f>MAX(1,SUMIFS(SolRaw!$E:$E,SolRaw!$A:$A,$B2348,SolRaw!$B:$B,$C2348,SolRaw!$C:$C,L$1))/1000</f>
        <v>109.723</v>
      </c>
      <c r="M2348" s="2">
        <f>MAX(1,SUMIFS(SolRaw!$E:$E,SolRaw!$A:$A,$B2348,SolRaw!$B:$B,$C2348,SolRaw!$C:$C,M$1))/1000</f>
        <v>104.495</v>
      </c>
      <c r="N2348" s="2">
        <f t="shared" si="252"/>
        <v>109.45779999999999</v>
      </c>
      <c r="O2348" s="2">
        <f t="shared" si="253"/>
        <v>95.706999999999994</v>
      </c>
      <c r="P2348" s="2">
        <f t="shared" si="254"/>
        <v>104.16200000000001</v>
      </c>
      <c r="Q2348" s="2">
        <f t="shared" si="255"/>
        <v>105.42349999999999</v>
      </c>
      <c r="R2348" s="2">
        <f t="shared" si="256"/>
        <v>108.78975</v>
      </c>
      <c r="S2348" s="2">
        <f t="shared" si="257"/>
        <v>131.96</v>
      </c>
      <c r="T2348" s="2">
        <f t="shared" si="258"/>
        <v>11.674481104814431</v>
      </c>
    </row>
    <row r="2349" spans="1:20" x14ac:dyDescent="0.2">
      <c r="A2349" t="str">
        <f>VLOOKUP(B2349,GraphStats!$A:$B,2,0)</f>
        <v>SNAP</v>
      </c>
      <c r="B2349" t="s">
        <v>117</v>
      </c>
      <c r="C2349" t="s">
        <v>161</v>
      </c>
      <c r="D2349" s="2">
        <f>MAX(1,SUMIFS(SolRaw!$E:$E,SolRaw!$A:$A,$B2349,SolRaw!$B:$B,$C2349,SolRaw!$C:$C,D$1))/1000</f>
        <v>103.581</v>
      </c>
      <c r="E2349" s="2">
        <f>MAX(1,SUMIFS(SolRaw!$E:$E,SolRaw!$A:$A,$B2349,SolRaw!$B:$B,$C2349,SolRaw!$C:$C,E$1))/1000</f>
        <v>107.971</v>
      </c>
      <c r="F2349" s="2">
        <f>MAX(1,SUMIFS(SolRaw!$E:$E,SolRaw!$A:$A,$B2349,SolRaw!$B:$B,$C2349,SolRaw!$C:$C,F$1))/1000</f>
        <v>91.427999999999997</v>
      </c>
      <c r="G2349" s="2">
        <f>MAX(1,SUMIFS(SolRaw!$E:$E,SolRaw!$A:$A,$B2349,SolRaw!$B:$B,$C2349,SolRaw!$C:$C,G$1))/1000</f>
        <v>110.38200000000001</v>
      </c>
      <c r="H2349" s="2">
        <f>MAX(1,SUMIFS(SolRaw!$E:$E,SolRaw!$A:$A,$B2349,SolRaw!$B:$B,$C2349,SolRaw!$C:$C,H$1))/1000</f>
        <v>102.012</v>
      </c>
      <c r="I2349" s="2">
        <f>MAX(1,SUMIFS(SolRaw!$E:$E,SolRaw!$A:$A,$B2349,SolRaw!$B:$B,$C2349,SolRaw!$C:$C,I$1))/1000</f>
        <v>105.806</v>
      </c>
      <c r="J2349" s="2">
        <f>MAX(1,SUMIFS(SolRaw!$E:$E,SolRaw!$A:$A,$B2349,SolRaw!$B:$B,$C2349,SolRaw!$C:$C,J$1))/1000</f>
        <v>117.521</v>
      </c>
      <c r="K2349" s="2">
        <f>MAX(1,SUMIFS(SolRaw!$E:$E,SolRaw!$A:$A,$B2349,SolRaw!$B:$B,$C2349,SolRaw!$C:$C,K$1))/1000</f>
        <v>121.184</v>
      </c>
      <c r="L2349" s="2">
        <f>MAX(1,SUMIFS(SolRaw!$E:$E,SolRaw!$A:$A,$B2349,SolRaw!$B:$B,$C2349,SolRaw!$C:$C,L$1))/1000</f>
        <v>120.47</v>
      </c>
      <c r="M2349" s="2">
        <f>MAX(1,SUMIFS(SolRaw!$E:$E,SolRaw!$A:$A,$B2349,SolRaw!$B:$B,$C2349,SolRaw!$C:$C,M$1))/1000</f>
        <v>117.36199999999999</v>
      </c>
      <c r="N2349" s="2">
        <f t="shared" si="252"/>
        <v>109.77170000000001</v>
      </c>
      <c r="O2349" s="2">
        <f t="shared" si="253"/>
        <v>91.427999999999997</v>
      </c>
      <c r="P2349" s="2">
        <f t="shared" si="254"/>
        <v>104.13724999999999</v>
      </c>
      <c r="Q2349" s="2">
        <f t="shared" si="255"/>
        <v>109.1765</v>
      </c>
      <c r="R2349" s="2">
        <f t="shared" si="256"/>
        <v>117.48125</v>
      </c>
      <c r="S2349" s="2">
        <f t="shared" si="257"/>
        <v>121.184</v>
      </c>
      <c r="T2349" s="2">
        <f t="shared" si="258"/>
        <v>9.5261588510561559</v>
      </c>
    </row>
    <row r="2350" spans="1:20" x14ac:dyDescent="0.2">
      <c r="A2350" t="str">
        <f>VLOOKUP(B2350,GraphStats!$A:$B,2,0)</f>
        <v>SNAP</v>
      </c>
      <c r="B2350" t="s">
        <v>117</v>
      </c>
      <c r="C2350" t="s">
        <v>162</v>
      </c>
      <c r="D2350" s="2">
        <f>MAX(1,SUMIFS(SolRaw!$E:$E,SolRaw!$A:$A,$B2350,SolRaw!$B:$B,$C2350,SolRaw!$C:$C,D$1))/1000</f>
        <v>113.273</v>
      </c>
      <c r="E2350" s="2">
        <f>MAX(1,SUMIFS(SolRaw!$E:$E,SolRaw!$A:$A,$B2350,SolRaw!$B:$B,$C2350,SolRaw!$C:$C,E$1))/1000</f>
        <v>118.619</v>
      </c>
      <c r="F2350" s="2">
        <f>MAX(1,SUMIFS(SolRaw!$E:$E,SolRaw!$A:$A,$B2350,SolRaw!$B:$B,$C2350,SolRaw!$C:$C,F$1))/1000</f>
        <v>108.28400000000001</v>
      </c>
      <c r="G2350" s="2">
        <f>MAX(1,SUMIFS(SolRaw!$E:$E,SolRaw!$A:$A,$B2350,SolRaw!$B:$B,$C2350,SolRaw!$C:$C,G$1))/1000</f>
        <v>124.253</v>
      </c>
      <c r="H2350" s="2">
        <f>MAX(1,SUMIFS(SolRaw!$E:$E,SolRaw!$A:$A,$B2350,SolRaw!$B:$B,$C2350,SolRaw!$C:$C,H$1))/1000</f>
        <v>117.804</v>
      </c>
      <c r="I2350" s="2">
        <f>MAX(1,SUMIFS(SolRaw!$E:$E,SolRaw!$A:$A,$B2350,SolRaw!$B:$B,$C2350,SolRaw!$C:$C,I$1))/1000</f>
        <v>110.078</v>
      </c>
      <c r="J2350" s="2">
        <f>MAX(1,SUMIFS(SolRaw!$E:$E,SolRaw!$A:$A,$B2350,SolRaw!$B:$B,$C2350,SolRaw!$C:$C,J$1))/1000</f>
        <v>114.306</v>
      </c>
      <c r="K2350" s="2">
        <f>MAX(1,SUMIFS(SolRaw!$E:$E,SolRaw!$A:$A,$B2350,SolRaw!$B:$B,$C2350,SolRaw!$C:$C,K$1))/1000</f>
        <v>113.246</v>
      </c>
      <c r="L2350" s="2">
        <f>MAX(1,SUMIFS(SolRaw!$E:$E,SolRaw!$A:$A,$B2350,SolRaw!$B:$B,$C2350,SolRaw!$C:$C,L$1))/1000</f>
        <v>128.45400000000001</v>
      </c>
      <c r="M2350" s="2">
        <f>MAX(1,SUMIFS(SolRaw!$E:$E,SolRaw!$A:$A,$B2350,SolRaw!$B:$B,$C2350,SolRaw!$C:$C,M$1))/1000</f>
        <v>123.28400000000001</v>
      </c>
      <c r="N2350" s="2">
        <f t="shared" si="252"/>
        <v>117.16010000000001</v>
      </c>
      <c r="O2350" s="2">
        <f t="shared" si="253"/>
        <v>108.28400000000001</v>
      </c>
      <c r="P2350" s="2">
        <f t="shared" si="254"/>
        <v>113.25274999999999</v>
      </c>
      <c r="Q2350" s="2">
        <f t="shared" si="255"/>
        <v>116.05500000000001</v>
      </c>
      <c r="R2350" s="2">
        <f t="shared" si="256"/>
        <v>122.11775</v>
      </c>
      <c r="S2350" s="2">
        <f t="shared" si="257"/>
        <v>128.45400000000001</v>
      </c>
      <c r="T2350" s="2">
        <f t="shared" si="258"/>
        <v>6.5440682122565539</v>
      </c>
    </row>
    <row r="2351" spans="1:20" x14ac:dyDescent="0.2">
      <c r="A2351" t="str">
        <f>VLOOKUP(B2351,GraphStats!$A:$B,2,0)</f>
        <v>SNAP</v>
      </c>
      <c r="B2351" t="s">
        <v>110</v>
      </c>
      <c r="C2351" t="s">
        <v>136</v>
      </c>
      <c r="D2351" s="2">
        <f>MAX(1,SUMIFS(SolRaw!$E:$E,SolRaw!$A:$A,$B2351,SolRaw!$B:$B,$C2351,SolRaw!$C:$C,D$1))/1000</f>
        <v>21.532</v>
      </c>
      <c r="E2351" s="2">
        <f>MAX(1,SUMIFS(SolRaw!$E:$E,SolRaw!$A:$A,$B2351,SolRaw!$B:$B,$C2351,SolRaw!$C:$C,E$1))/1000</f>
        <v>21.167000000000002</v>
      </c>
      <c r="F2351" s="2">
        <f>MAX(1,SUMIFS(SolRaw!$E:$E,SolRaw!$A:$A,$B2351,SolRaw!$B:$B,$C2351,SolRaw!$C:$C,F$1))/1000</f>
        <v>21.632000000000001</v>
      </c>
      <c r="G2351" s="2">
        <f>MAX(1,SUMIFS(SolRaw!$E:$E,SolRaw!$A:$A,$B2351,SolRaw!$B:$B,$C2351,SolRaw!$C:$C,G$1))/1000</f>
        <v>21.178999999999998</v>
      </c>
      <c r="H2351" s="2">
        <f>MAX(1,SUMIFS(SolRaw!$E:$E,SolRaw!$A:$A,$B2351,SolRaw!$B:$B,$C2351,SolRaw!$C:$C,H$1))/1000</f>
        <v>17.951000000000001</v>
      </c>
      <c r="I2351" s="2">
        <f>MAX(1,SUMIFS(SolRaw!$E:$E,SolRaw!$A:$A,$B2351,SolRaw!$B:$B,$C2351,SolRaw!$C:$C,I$1))/1000</f>
        <v>21.61</v>
      </c>
      <c r="J2351" s="2">
        <f>MAX(1,SUMIFS(SolRaw!$E:$E,SolRaw!$A:$A,$B2351,SolRaw!$B:$B,$C2351,SolRaw!$C:$C,J$1))/1000</f>
        <v>21.577999999999999</v>
      </c>
      <c r="K2351" s="2">
        <f>MAX(1,SUMIFS(SolRaw!$E:$E,SolRaw!$A:$A,$B2351,SolRaw!$B:$B,$C2351,SolRaw!$C:$C,K$1))/1000</f>
        <v>21.7</v>
      </c>
      <c r="L2351" s="2">
        <f>MAX(1,SUMIFS(SolRaw!$E:$E,SolRaw!$A:$A,$B2351,SolRaw!$B:$B,$C2351,SolRaw!$C:$C,L$1))/1000</f>
        <v>21.465</v>
      </c>
      <c r="M2351" s="2">
        <f>MAX(1,SUMIFS(SolRaw!$E:$E,SolRaw!$A:$A,$B2351,SolRaw!$B:$B,$C2351,SolRaw!$C:$C,M$1))/1000</f>
        <v>21.405999999999999</v>
      </c>
      <c r="N2351" s="2">
        <f t="shared" si="252"/>
        <v>21.122</v>
      </c>
      <c r="O2351" s="2">
        <f t="shared" si="253"/>
        <v>17.951000000000001</v>
      </c>
      <c r="P2351" s="2">
        <f t="shared" si="254"/>
        <v>21.235749999999999</v>
      </c>
      <c r="Q2351" s="2">
        <f t="shared" si="255"/>
        <v>21.4985</v>
      </c>
      <c r="R2351" s="2">
        <f t="shared" si="256"/>
        <v>21.602</v>
      </c>
      <c r="S2351" s="2">
        <f t="shared" si="257"/>
        <v>21.7</v>
      </c>
      <c r="T2351" s="2">
        <f t="shared" si="258"/>
        <v>1.1287743598946403</v>
      </c>
    </row>
    <row r="2352" spans="1:20" x14ac:dyDescent="0.2">
      <c r="A2352" t="str">
        <f>VLOOKUP(B2352,GraphStats!$A:$B,2,0)</f>
        <v>SNAP</v>
      </c>
      <c r="B2352" t="s">
        <v>110</v>
      </c>
      <c r="C2352" t="s">
        <v>137</v>
      </c>
      <c r="D2352" s="2">
        <f>MAX(1,SUMIFS(SolRaw!$E:$E,SolRaw!$A:$A,$B2352,SolRaw!$B:$B,$C2352,SolRaw!$C:$C,D$1))/1000</f>
        <v>98.320999999999998</v>
      </c>
      <c r="E2352" s="2">
        <f>MAX(1,SUMIFS(SolRaw!$E:$E,SolRaw!$A:$A,$B2352,SolRaw!$B:$B,$C2352,SolRaw!$C:$C,E$1))/1000</f>
        <v>91.311000000000007</v>
      </c>
      <c r="F2352" s="2">
        <f>MAX(1,SUMIFS(SolRaw!$E:$E,SolRaw!$A:$A,$B2352,SolRaw!$B:$B,$C2352,SolRaw!$C:$C,F$1))/1000</f>
        <v>88.825999999999993</v>
      </c>
      <c r="G2352" s="2">
        <f>MAX(1,SUMIFS(SolRaw!$E:$E,SolRaw!$A:$A,$B2352,SolRaw!$B:$B,$C2352,SolRaw!$C:$C,G$1))/1000</f>
        <v>95.578999999999994</v>
      </c>
      <c r="H2352" s="2">
        <f>MAX(1,SUMIFS(SolRaw!$E:$E,SolRaw!$A:$A,$B2352,SolRaw!$B:$B,$C2352,SolRaw!$C:$C,H$1))/1000</f>
        <v>85.846000000000004</v>
      </c>
      <c r="I2352" s="2">
        <f>MAX(1,SUMIFS(SolRaw!$E:$E,SolRaw!$A:$A,$B2352,SolRaw!$B:$B,$C2352,SolRaw!$C:$C,I$1))/1000</f>
        <v>92.653999999999996</v>
      </c>
      <c r="J2352" s="2">
        <f>MAX(1,SUMIFS(SolRaw!$E:$E,SolRaw!$A:$A,$B2352,SolRaw!$B:$B,$C2352,SolRaw!$C:$C,J$1))/1000</f>
        <v>88.531999999999996</v>
      </c>
      <c r="K2352" s="2">
        <f>MAX(1,SUMIFS(SolRaw!$E:$E,SolRaw!$A:$A,$B2352,SolRaw!$B:$B,$C2352,SolRaw!$C:$C,K$1))/1000</f>
        <v>85.7</v>
      </c>
      <c r="L2352" s="2">
        <f>MAX(1,SUMIFS(SolRaw!$E:$E,SolRaw!$A:$A,$B2352,SolRaw!$B:$B,$C2352,SolRaw!$C:$C,L$1))/1000</f>
        <v>96.915000000000006</v>
      </c>
      <c r="M2352" s="2">
        <f>MAX(1,SUMIFS(SolRaw!$E:$E,SolRaw!$A:$A,$B2352,SolRaw!$B:$B,$C2352,SolRaw!$C:$C,M$1))/1000</f>
        <v>86.069000000000003</v>
      </c>
      <c r="N2352" s="2">
        <f t="shared" si="252"/>
        <v>90.975300000000004</v>
      </c>
      <c r="O2352" s="2">
        <f t="shared" si="253"/>
        <v>85.7</v>
      </c>
      <c r="P2352" s="2">
        <f t="shared" si="254"/>
        <v>86.684750000000008</v>
      </c>
      <c r="Q2352" s="2">
        <f t="shared" si="255"/>
        <v>90.0685</v>
      </c>
      <c r="R2352" s="2">
        <f t="shared" si="256"/>
        <v>94.847749999999991</v>
      </c>
      <c r="S2352" s="2">
        <f t="shared" si="257"/>
        <v>98.320999999999998</v>
      </c>
      <c r="T2352" s="2">
        <f t="shared" si="258"/>
        <v>4.739475124479033</v>
      </c>
    </row>
    <row r="2353" spans="1:20" x14ac:dyDescent="0.2">
      <c r="A2353" t="str">
        <f>VLOOKUP(B2353,GraphStats!$A:$B,2,0)</f>
        <v>SNAP</v>
      </c>
      <c r="B2353" t="s">
        <v>110</v>
      </c>
      <c r="C2353" t="s">
        <v>138</v>
      </c>
      <c r="D2353" s="2">
        <f>MAX(1,SUMIFS(SolRaw!$E:$E,SolRaw!$A:$A,$B2353,SolRaw!$B:$B,$C2353,SolRaw!$C:$C,D$1))/1000</f>
        <v>121.176</v>
      </c>
      <c r="E2353" s="2">
        <f>MAX(1,SUMIFS(SolRaw!$E:$E,SolRaw!$A:$A,$B2353,SolRaw!$B:$B,$C2353,SolRaw!$C:$C,E$1))/1000</f>
        <v>150.88</v>
      </c>
      <c r="F2353" s="2">
        <f>MAX(1,SUMIFS(SolRaw!$E:$E,SolRaw!$A:$A,$B2353,SolRaw!$B:$B,$C2353,SolRaw!$C:$C,F$1))/1000</f>
        <v>152.49</v>
      </c>
      <c r="G2353" s="2">
        <f>MAX(1,SUMIFS(SolRaw!$E:$E,SolRaw!$A:$A,$B2353,SolRaw!$B:$B,$C2353,SolRaw!$C:$C,G$1))/1000</f>
        <v>151.321</v>
      </c>
      <c r="H2353" s="2">
        <f>MAX(1,SUMIFS(SolRaw!$E:$E,SolRaw!$A:$A,$B2353,SolRaw!$B:$B,$C2353,SolRaw!$C:$C,H$1))/1000</f>
        <v>123.36799999999999</v>
      </c>
      <c r="I2353" s="2">
        <f>MAX(1,SUMIFS(SolRaw!$E:$E,SolRaw!$A:$A,$B2353,SolRaw!$B:$B,$C2353,SolRaw!$C:$C,I$1))/1000</f>
        <v>154.89400000000001</v>
      </c>
      <c r="J2353" s="2">
        <f>MAX(1,SUMIFS(SolRaw!$E:$E,SolRaw!$A:$A,$B2353,SolRaw!$B:$B,$C2353,SolRaw!$C:$C,J$1))/1000</f>
        <v>114.509</v>
      </c>
      <c r="K2353" s="2">
        <f>MAX(1,SUMIFS(SolRaw!$E:$E,SolRaw!$A:$A,$B2353,SolRaw!$B:$B,$C2353,SolRaw!$C:$C,K$1))/1000</f>
        <v>152.86600000000001</v>
      </c>
      <c r="L2353" s="2">
        <f>MAX(1,SUMIFS(SolRaw!$E:$E,SolRaw!$A:$A,$B2353,SolRaw!$B:$B,$C2353,SolRaw!$C:$C,L$1))/1000</f>
        <v>151.66200000000001</v>
      </c>
      <c r="M2353" s="2">
        <f>MAX(1,SUMIFS(SolRaw!$E:$E,SolRaw!$A:$A,$B2353,SolRaw!$B:$B,$C2353,SolRaw!$C:$C,M$1))/1000</f>
        <v>151.86099999999999</v>
      </c>
      <c r="N2353" s="2">
        <f t="shared" si="252"/>
        <v>142.5027</v>
      </c>
      <c r="O2353" s="2">
        <f t="shared" si="253"/>
        <v>114.509</v>
      </c>
      <c r="P2353" s="2">
        <f t="shared" si="254"/>
        <v>130.24599999999998</v>
      </c>
      <c r="Q2353" s="2">
        <f t="shared" si="255"/>
        <v>151.4915</v>
      </c>
      <c r="R2353" s="2">
        <f t="shared" si="256"/>
        <v>152.33275</v>
      </c>
      <c r="S2353" s="2">
        <f t="shared" si="257"/>
        <v>154.89400000000001</v>
      </c>
      <c r="T2353" s="2">
        <f t="shared" si="258"/>
        <v>15.93288948510115</v>
      </c>
    </row>
    <row r="2354" spans="1:20" x14ac:dyDescent="0.2">
      <c r="A2354" t="str">
        <f>VLOOKUP(B2354,GraphStats!$A:$B,2,0)</f>
        <v>SNAP</v>
      </c>
      <c r="B2354" t="s">
        <v>110</v>
      </c>
      <c r="C2354" t="s">
        <v>139</v>
      </c>
      <c r="D2354" s="2">
        <f>MAX(1,SUMIFS(SolRaw!$E:$E,SolRaw!$A:$A,$B2354,SolRaw!$B:$B,$C2354,SolRaw!$C:$C,D$1))/1000</f>
        <v>184.79400000000001</v>
      </c>
      <c r="E2354" s="2">
        <f>MAX(1,SUMIFS(SolRaw!$E:$E,SolRaw!$A:$A,$B2354,SolRaw!$B:$B,$C2354,SolRaw!$C:$C,E$1))/1000</f>
        <v>167.523</v>
      </c>
      <c r="F2354" s="2">
        <f>MAX(1,SUMIFS(SolRaw!$E:$E,SolRaw!$A:$A,$B2354,SolRaw!$B:$B,$C2354,SolRaw!$C:$C,F$1))/1000</f>
        <v>183.12</v>
      </c>
      <c r="G2354" s="2">
        <f>MAX(1,SUMIFS(SolRaw!$E:$E,SolRaw!$A:$A,$B2354,SolRaw!$B:$B,$C2354,SolRaw!$C:$C,G$1))/1000</f>
        <v>187.15199999999999</v>
      </c>
      <c r="H2354" s="2">
        <f>MAX(1,SUMIFS(SolRaw!$E:$E,SolRaw!$A:$A,$B2354,SolRaw!$B:$B,$C2354,SolRaw!$C:$C,H$1))/1000</f>
        <v>157.26300000000001</v>
      </c>
      <c r="I2354" s="2">
        <f>MAX(1,SUMIFS(SolRaw!$E:$E,SolRaw!$A:$A,$B2354,SolRaw!$B:$B,$C2354,SolRaw!$C:$C,I$1))/1000</f>
        <v>187.011</v>
      </c>
      <c r="J2354" s="2">
        <f>MAX(1,SUMIFS(SolRaw!$E:$E,SolRaw!$A:$A,$B2354,SolRaw!$B:$B,$C2354,SolRaw!$C:$C,J$1))/1000</f>
        <v>169.77099999999999</v>
      </c>
      <c r="K2354" s="2">
        <f>MAX(1,SUMIFS(SolRaw!$E:$E,SolRaw!$A:$A,$B2354,SolRaw!$B:$B,$C2354,SolRaw!$C:$C,K$1))/1000</f>
        <v>186.47800000000001</v>
      </c>
      <c r="L2354" s="2">
        <f>MAX(1,SUMIFS(SolRaw!$E:$E,SolRaw!$A:$A,$B2354,SolRaw!$B:$B,$C2354,SolRaw!$C:$C,L$1))/1000</f>
        <v>187.18100000000001</v>
      </c>
      <c r="M2354" s="2">
        <f>MAX(1,SUMIFS(SolRaw!$E:$E,SolRaw!$A:$A,$B2354,SolRaw!$B:$B,$C2354,SolRaw!$C:$C,M$1))/1000</f>
        <v>186.548</v>
      </c>
      <c r="N2354" s="2">
        <f t="shared" si="252"/>
        <v>179.6841</v>
      </c>
      <c r="O2354" s="2">
        <f t="shared" si="253"/>
        <v>157.26300000000001</v>
      </c>
      <c r="P2354" s="2">
        <f t="shared" si="254"/>
        <v>173.10825</v>
      </c>
      <c r="Q2354" s="2">
        <f t="shared" si="255"/>
        <v>185.63600000000002</v>
      </c>
      <c r="R2354" s="2">
        <f t="shared" si="256"/>
        <v>186.89525</v>
      </c>
      <c r="S2354" s="2">
        <f t="shared" si="257"/>
        <v>187.18100000000001</v>
      </c>
      <c r="T2354" s="2">
        <f t="shared" si="258"/>
        <v>10.779150764838162</v>
      </c>
    </row>
    <row r="2355" spans="1:20" x14ac:dyDescent="0.2">
      <c r="A2355" t="str">
        <f>VLOOKUP(B2355,GraphStats!$A:$B,2,0)</f>
        <v>SNAP</v>
      </c>
      <c r="B2355" t="s">
        <v>110</v>
      </c>
      <c r="C2355" t="s">
        <v>140</v>
      </c>
      <c r="D2355" s="2">
        <f>MAX(1,SUMIFS(SolRaw!$E:$E,SolRaw!$A:$A,$B2355,SolRaw!$B:$B,$C2355,SolRaw!$C:$C,D$1))/1000</f>
        <v>262.11200000000002</v>
      </c>
      <c r="E2355" s="2">
        <f>MAX(1,SUMIFS(SolRaw!$E:$E,SolRaw!$A:$A,$B2355,SolRaw!$B:$B,$C2355,SolRaw!$C:$C,E$1))/1000</f>
        <v>259.35899999999998</v>
      </c>
      <c r="F2355" s="2">
        <f>MAX(1,SUMIFS(SolRaw!$E:$E,SolRaw!$A:$A,$B2355,SolRaw!$B:$B,$C2355,SolRaw!$C:$C,F$1))/1000</f>
        <v>259.81799999999998</v>
      </c>
      <c r="G2355" s="2">
        <f>MAX(1,SUMIFS(SolRaw!$E:$E,SolRaw!$A:$A,$B2355,SolRaw!$B:$B,$C2355,SolRaw!$C:$C,G$1))/1000</f>
        <v>257.47000000000003</v>
      </c>
      <c r="H2355" s="2">
        <f>MAX(1,SUMIFS(SolRaw!$E:$E,SolRaw!$A:$A,$B2355,SolRaw!$B:$B,$C2355,SolRaw!$C:$C,H$1))/1000</f>
        <v>261.36599999999999</v>
      </c>
      <c r="I2355" s="2">
        <f>MAX(1,SUMIFS(SolRaw!$E:$E,SolRaw!$A:$A,$B2355,SolRaw!$B:$B,$C2355,SolRaw!$C:$C,I$1))/1000</f>
        <v>227.08600000000001</v>
      </c>
      <c r="J2355" s="2">
        <f>MAX(1,SUMIFS(SolRaw!$E:$E,SolRaw!$A:$A,$B2355,SolRaw!$B:$B,$C2355,SolRaw!$C:$C,J$1))/1000</f>
        <v>260.24200000000002</v>
      </c>
      <c r="K2355" s="2">
        <f>MAX(1,SUMIFS(SolRaw!$E:$E,SolRaw!$A:$A,$B2355,SolRaw!$B:$B,$C2355,SolRaw!$C:$C,K$1))/1000</f>
        <v>258.17399999999998</v>
      </c>
      <c r="L2355" s="2">
        <f>MAX(1,SUMIFS(SolRaw!$E:$E,SolRaw!$A:$A,$B2355,SolRaw!$B:$B,$C2355,SolRaw!$C:$C,L$1))/1000</f>
        <v>210.93600000000001</v>
      </c>
      <c r="M2355" s="2">
        <f>MAX(1,SUMIFS(SolRaw!$E:$E,SolRaw!$A:$A,$B2355,SolRaw!$B:$B,$C2355,SolRaw!$C:$C,M$1))/1000</f>
        <v>215.30199999999999</v>
      </c>
      <c r="N2355" s="2">
        <f t="shared" si="252"/>
        <v>247.18650000000002</v>
      </c>
      <c r="O2355" s="2">
        <f t="shared" si="253"/>
        <v>210.93600000000001</v>
      </c>
      <c r="P2355" s="2">
        <f t="shared" si="254"/>
        <v>234.68200000000002</v>
      </c>
      <c r="Q2355" s="2">
        <f t="shared" si="255"/>
        <v>258.76649999999995</v>
      </c>
      <c r="R2355" s="2">
        <f t="shared" si="256"/>
        <v>260.13600000000002</v>
      </c>
      <c r="S2355" s="2">
        <f t="shared" si="257"/>
        <v>262.11200000000002</v>
      </c>
      <c r="T2355" s="2">
        <f t="shared" si="258"/>
        <v>20.718282636089526</v>
      </c>
    </row>
    <row r="2356" spans="1:20" x14ac:dyDescent="0.2">
      <c r="A2356" t="str">
        <f>VLOOKUP(B2356,GraphStats!$A:$B,2,0)</f>
        <v>SNAP</v>
      </c>
      <c r="B2356" t="s">
        <v>110</v>
      </c>
      <c r="C2356" t="s">
        <v>141</v>
      </c>
      <c r="D2356" s="2">
        <f>MAX(1,SUMIFS(SolRaw!$E:$E,SolRaw!$A:$A,$B2356,SolRaw!$B:$B,$C2356,SolRaw!$C:$C,D$1))/1000</f>
        <v>72.543000000000006</v>
      </c>
      <c r="E2356" s="2">
        <f>MAX(1,SUMIFS(SolRaw!$E:$E,SolRaw!$A:$A,$B2356,SolRaw!$B:$B,$C2356,SolRaw!$C:$C,E$1))/1000</f>
        <v>56.674999999999997</v>
      </c>
      <c r="F2356" s="2">
        <f>MAX(1,SUMIFS(SolRaw!$E:$E,SolRaw!$A:$A,$B2356,SolRaw!$B:$B,$C2356,SolRaw!$C:$C,F$1))/1000</f>
        <v>70.158000000000001</v>
      </c>
      <c r="G2356" s="2">
        <f>MAX(1,SUMIFS(SolRaw!$E:$E,SolRaw!$A:$A,$B2356,SolRaw!$B:$B,$C2356,SolRaw!$C:$C,G$1))/1000</f>
        <v>72.59</v>
      </c>
      <c r="H2356" s="2">
        <f>MAX(1,SUMIFS(SolRaw!$E:$E,SolRaw!$A:$A,$B2356,SolRaw!$B:$B,$C2356,SolRaw!$C:$C,H$1))/1000</f>
        <v>59.953000000000003</v>
      </c>
      <c r="I2356" s="2">
        <f>MAX(1,SUMIFS(SolRaw!$E:$E,SolRaw!$A:$A,$B2356,SolRaw!$B:$B,$C2356,SolRaw!$C:$C,I$1))/1000</f>
        <v>71.634</v>
      </c>
      <c r="J2356" s="2">
        <f>MAX(1,SUMIFS(SolRaw!$E:$E,SolRaw!$A:$A,$B2356,SolRaw!$B:$B,$C2356,SolRaw!$C:$C,J$1))/1000</f>
        <v>62.625</v>
      </c>
      <c r="K2356" s="2">
        <f>MAX(1,SUMIFS(SolRaw!$E:$E,SolRaw!$A:$A,$B2356,SolRaw!$B:$B,$C2356,SolRaw!$C:$C,K$1))/1000</f>
        <v>70.882999999999996</v>
      </c>
      <c r="L2356" s="2">
        <f>MAX(1,SUMIFS(SolRaw!$E:$E,SolRaw!$A:$A,$B2356,SolRaw!$B:$B,$C2356,SolRaw!$C:$C,L$1))/1000</f>
        <v>71.927000000000007</v>
      </c>
      <c r="M2356" s="2">
        <f>MAX(1,SUMIFS(SolRaw!$E:$E,SolRaw!$A:$A,$B2356,SolRaw!$B:$B,$C2356,SolRaw!$C:$C,M$1))/1000</f>
        <v>72.39</v>
      </c>
      <c r="N2356" s="2">
        <f t="shared" si="252"/>
        <v>68.137799999999999</v>
      </c>
      <c r="O2356" s="2">
        <f t="shared" si="253"/>
        <v>56.674999999999997</v>
      </c>
      <c r="P2356" s="2">
        <f t="shared" si="254"/>
        <v>64.508250000000004</v>
      </c>
      <c r="Q2356" s="2">
        <f t="shared" si="255"/>
        <v>71.258499999999998</v>
      </c>
      <c r="R2356" s="2">
        <f t="shared" si="256"/>
        <v>72.274249999999995</v>
      </c>
      <c r="S2356" s="2">
        <f t="shared" si="257"/>
        <v>72.59</v>
      </c>
      <c r="T2356" s="2">
        <f t="shared" si="258"/>
        <v>6.0026434695242585</v>
      </c>
    </row>
    <row r="2357" spans="1:20" x14ac:dyDescent="0.2">
      <c r="A2357" t="str">
        <f>VLOOKUP(B2357,GraphStats!$A:$B,2,0)</f>
        <v>SNAP</v>
      </c>
      <c r="B2357" t="s">
        <v>110</v>
      </c>
      <c r="C2357" t="s">
        <v>142</v>
      </c>
      <c r="D2357" s="2">
        <f>MAX(1,SUMIFS(SolRaw!$E:$E,SolRaw!$A:$A,$B2357,SolRaw!$B:$B,$C2357,SolRaw!$C:$C,D$1))/1000</f>
        <v>332.69</v>
      </c>
      <c r="E2357" s="2">
        <f>MAX(1,SUMIFS(SolRaw!$E:$E,SolRaw!$A:$A,$B2357,SolRaw!$B:$B,$C2357,SolRaw!$C:$C,E$1))/1000</f>
        <v>261.32299999999998</v>
      </c>
      <c r="F2357" s="2">
        <f>MAX(1,SUMIFS(SolRaw!$E:$E,SolRaw!$A:$A,$B2357,SolRaw!$B:$B,$C2357,SolRaw!$C:$C,F$1))/1000</f>
        <v>332.79500000000002</v>
      </c>
      <c r="G2357" s="2">
        <f>MAX(1,SUMIFS(SolRaw!$E:$E,SolRaw!$A:$A,$B2357,SolRaw!$B:$B,$C2357,SolRaw!$C:$C,G$1))/1000</f>
        <v>328.77699999999999</v>
      </c>
      <c r="H2357" s="2">
        <f>MAX(1,SUMIFS(SolRaw!$E:$E,SolRaw!$A:$A,$B2357,SolRaw!$B:$B,$C2357,SolRaw!$C:$C,H$1))/1000</f>
        <v>289.26900000000001</v>
      </c>
      <c r="I2357" s="2">
        <f>MAX(1,SUMIFS(SolRaw!$E:$E,SolRaw!$A:$A,$B2357,SolRaw!$B:$B,$C2357,SolRaw!$C:$C,I$1))/1000</f>
        <v>308.548</v>
      </c>
      <c r="J2357" s="2">
        <f>MAX(1,SUMIFS(SolRaw!$E:$E,SolRaw!$A:$A,$B2357,SolRaw!$B:$B,$C2357,SolRaw!$C:$C,J$1))/1000</f>
        <v>330.00700000000001</v>
      </c>
      <c r="K2357" s="2">
        <f>MAX(1,SUMIFS(SolRaw!$E:$E,SolRaw!$A:$A,$B2357,SolRaw!$B:$B,$C2357,SolRaw!$C:$C,K$1))/1000</f>
        <v>327.91800000000001</v>
      </c>
      <c r="L2357" s="2">
        <f>MAX(1,SUMIFS(SolRaw!$E:$E,SolRaw!$A:$A,$B2357,SolRaw!$B:$B,$C2357,SolRaw!$C:$C,L$1))/1000</f>
        <v>324.84399999999999</v>
      </c>
      <c r="M2357" s="2">
        <f>MAX(1,SUMIFS(SolRaw!$E:$E,SolRaw!$A:$A,$B2357,SolRaw!$B:$B,$C2357,SolRaw!$C:$C,M$1))/1000</f>
        <v>327.83</v>
      </c>
      <c r="N2357" s="2">
        <f t="shared" si="252"/>
        <v>316.40010000000001</v>
      </c>
      <c r="O2357" s="2">
        <f t="shared" si="253"/>
        <v>261.32299999999998</v>
      </c>
      <c r="P2357" s="2">
        <f t="shared" si="254"/>
        <v>312.62200000000001</v>
      </c>
      <c r="Q2357" s="2">
        <f t="shared" si="255"/>
        <v>327.87400000000002</v>
      </c>
      <c r="R2357" s="2">
        <f t="shared" si="256"/>
        <v>329.6995</v>
      </c>
      <c r="S2357" s="2">
        <f t="shared" si="257"/>
        <v>332.79500000000002</v>
      </c>
      <c r="T2357" s="2">
        <f t="shared" si="258"/>
        <v>23.660403060575469</v>
      </c>
    </row>
    <row r="2358" spans="1:20" x14ac:dyDescent="0.2">
      <c r="A2358" t="str">
        <f>VLOOKUP(B2358,GraphStats!$A:$B,2,0)</f>
        <v>SNAP</v>
      </c>
      <c r="B2358" t="s">
        <v>110</v>
      </c>
      <c r="C2358" t="s">
        <v>143</v>
      </c>
      <c r="D2358" s="2">
        <f>MAX(1,SUMIFS(SolRaw!$E:$E,SolRaw!$A:$A,$B2358,SolRaw!$B:$B,$C2358,SolRaw!$C:$C,D$1))/1000</f>
        <v>72.379000000000005</v>
      </c>
      <c r="E2358" s="2">
        <f>MAX(1,SUMIFS(SolRaw!$E:$E,SolRaw!$A:$A,$B2358,SolRaw!$B:$B,$C2358,SolRaw!$C:$C,E$1))/1000</f>
        <v>76.72</v>
      </c>
      <c r="F2358" s="2">
        <f>MAX(1,SUMIFS(SolRaw!$E:$E,SolRaw!$A:$A,$B2358,SolRaw!$B:$B,$C2358,SolRaw!$C:$C,F$1))/1000</f>
        <v>60.738999999999997</v>
      </c>
      <c r="G2358" s="2">
        <f>MAX(1,SUMIFS(SolRaw!$E:$E,SolRaw!$A:$A,$B2358,SolRaw!$B:$B,$C2358,SolRaw!$C:$C,G$1))/1000</f>
        <v>61.036999999999999</v>
      </c>
      <c r="H2358" s="2">
        <f>MAX(1,SUMIFS(SolRaw!$E:$E,SolRaw!$A:$A,$B2358,SolRaw!$B:$B,$C2358,SolRaw!$C:$C,H$1))/1000</f>
        <v>76.123999999999995</v>
      </c>
      <c r="I2358" s="2">
        <f>MAX(1,SUMIFS(SolRaw!$E:$E,SolRaw!$A:$A,$B2358,SolRaw!$B:$B,$C2358,SolRaw!$C:$C,I$1))/1000</f>
        <v>77.626000000000005</v>
      </c>
      <c r="J2358" s="2">
        <f>MAX(1,SUMIFS(SolRaw!$E:$E,SolRaw!$A:$A,$B2358,SolRaw!$B:$B,$C2358,SolRaw!$C:$C,J$1))/1000</f>
        <v>77.17</v>
      </c>
      <c r="K2358" s="2">
        <f>MAX(1,SUMIFS(SolRaw!$E:$E,SolRaw!$A:$A,$B2358,SolRaw!$B:$B,$C2358,SolRaw!$C:$C,K$1))/1000</f>
        <v>74.879000000000005</v>
      </c>
      <c r="L2358" s="2">
        <f>MAX(1,SUMIFS(SolRaw!$E:$E,SolRaw!$A:$A,$B2358,SolRaw!$B:$B,$C2358,SolRaw!$C:$C,L$1))/1000</f>
        <v>63.838999999999999</v>
      </c>
      <c r="M2358" s="2">
        <f>MAX(1,SUMIFS(SolRaw!$E:$E,SolRaw!$A:$A,$B2358,SolRaw!$B:$B,$C2358,SolRaw!$C:$C,M$1))/1000</f>
        <v>62.317999999999998</v>
      </c>
      <c r="N2358" s="2">
        <f t="shared" si="252"/>
        <v>70.28309999999999</v>
      </c>
      <c r="O2358" s="2">
        <f t="shared" si="253"/>
        <v>60.738999999999997</v>
      </c>
      <c r="P2358" s="2">
        <f t="shared" si="254"/>
        <v>62.698250000000002</v>
      </c>
      <c r="Q2358" s="2">
        <f t="shared" si="255"/>
        <v>73.629000000000005</v>
      </c>
      <c r="R2358" s="2">
        <f t="shared" si="256"/>
        <v>76.570999999999998</v>
      </c>
      <c r="S2358" s="2">
        <f t="shared" si="257"/>
        <v>77.626000000000005</v>
      </c>
      <c r="T2358" s="2">
        <f t="shared" si="258"/>
        <v>7.3330447890203017</v>
      </c>
    </row>
    <row r="2359" spans="1:20" x14ac:dyDescent="0.2">
      <c r="A2359" t="str">
        <f>VLOOKUP(B2359,GraphStats!$A:$B,2,0)</f>
        <v>SNAP</v>
      </c>
      <c r="B2359" t="s">
        <v>110</v>
      </c>
      <c r="C2359" t="s">
        <v>144</v>
      </c>
      <c r="D2359" s="2">
        <f>MAX(1,SUMIFS(SolRaw!$E:$E,SolRaw!$A:$A,$B2359,SolRaw!$B:$B,$C2359,SolRaw!$C:$C,D$1))/1000</f>
        <v>463.09300000000002</v>
      </c>
      <c r="E2359" s="2">
        <f>MAX(1,SUMIFS(SolRaw!$E:$E,SolRaw!$A:$A,$B2359,SolRaw!$B:$B,$C2359,SolRaw!$C:$C,E$1))/1000</f>
        <v>469.23899999999998</v>
      </c>
      <c r="F2359" s="2">
        <f>MAX(1,SUMIFS(SolRaw!$E:$E,SolRaw!$A:$A,$B2359,SolRaw!$B:$B,$C2359,SolRaw!$C:$C,F$1))/1000</f>
        <v>469.846</v>
      </c>
      <c r="G2359" s="2">
        <f>MAX(1,SUMIFS(SolRaw!$E:$E,SolRaw!$A:$A,$B2359,SolRaw!$B:$B,$C2359,SolRaw!$C:$C,G$1))/1000</f>
        <v>426.935</v>
      </c>
      <c r="H2359" s="2">
        <f>MAX(1,SUMIFS(SolRaw!$E:$E,SolRaw!$A:$A,$B2359,SolRaw!$B:$B,$C2359,SolRaw!$C:$C,H$1))/1000</f>
        <v>359.83100000000002</v>
      </c>
      <c r="I2359" s="2">
        <f>MAX(1,SUMIFS(SolRaw!$E:$E,SolRaw!$A:$A,$B2359,SolRaw!$B:$B,$C2359,SolRaw!$C:$C,I$1))/1000</f>
        <v>477.435</v>
      </c>
      <c r="J2359" s="2">
        <f>MAX(1,SUMIFS(SolRaw!$E:$E,SolRaw!$A:$A,$B2359,SolRaw!$B:$B,$C2359,SolRaw!$C:$C,J$1))/1000</f>
        <v>350.17700000000002</v>
      </c>
      <c r="K2359" s="2">
        <f>MAX(1,SUMIFS(SolRaw!$E:$E,SolRaw!$A:$A,$B2359,SolRaw!$B:$B,$C2359,SolRaw!$C:$C,K$1))/1000</f>
        <v>470.60300000000001</v>
      </c>
      <c r="L2359" s="2">
        <f>MAX(1,SUMIFS(SolRaw!$E:$E,SolRaw!$A:$A,$B2359,SolRaw!$B:$B,$C2359,SolRaw!$C:$C,L$1))/1000</f>
        <v>459.488</v>
      </c>
      <c r="M2359" s="2">
        <f>MAX(1,SUMIFS(SolRaw!$E:$E,SolRaw!$A:$A,$B2359,SolRaw!$B:$B,$C2359,SolRaw!$C:$C,M$1))/1000</f>
        <v>468.57600000000002</v>
      </c>
      <c r="N2359" s="2">
        <f t="shared" si="252"/>
        <v>441.52229999999997</v>
      </c>
      <c r="O2359" s="2">
        <f t="shared" si="253"/>
        <v>350.17700000000002</v>
      </c>
      <c r="P2359" s="2">
        <f t="shared" si="254"/>
        <v>435.07325000000003</v>
      </c>
      <c r="Q2359" s="2">
        <f t="shared" si="255"/>
        <v>465.83450000000005</v>
      </c>
      <c r="R2359" s="2">
        <f t="shared" si="256"/>
        <v>469.69425000000001</v>
      </c>
      <c r="S2359" s="2">
        <f t="shared" si="257"/>
        <v>477.435</v>
      </c>
      <c r="T2359" s="2">
        <f t="shared" si="258"/>
        <v>47.674873864658785</v>
      </c>
    </row>
    <row r="2360" spans="1:20" x14ac:dyDescent="0.2">
      <c r="A2360" t="str">
        <f>VLOOKUP(B2360,GraphStats!$A:$B,2,0)</f>
        <v>SNAP</v>
      </c>
      <c r="B2360" t="s">
        <v>110</v>
      </c>
      <c r="C2360" t="s">
        <v>145</v>
      </c>
      <c r="D2360" s="2">
        <f>MAX(1,SUMIFS(SolRaw!$E:$E,SolRaw!$A:$A,$B2360,SolRaw!$B:$B,$C2360,SolRaw!$C:$C,D$1))/1000</f>
        <v>83.536000000000001</v>
      </c>
      <c r="E2360" s="2">
        <f>MAX(1,SUMIFS(SolRaw!$E:$E,SolRaw!$A:$A,$B2360,SolRaw!$B:$B,$C2360,SolRaw!$C:$C,E$1))/1000</f>
        <v>82.013999999999996</v>
      </c>
      <c r="F2360" s="2">
        <f>MAX(1,SUMIFS(SolRaw!$E:$E,SolRaw!$A:$A,$B2360,SolRaw!$B:$B,$C2360,SolRaw!$C:$C,F$1))/1000</f>
        <v>85.194000000000003</v>
      </c>
      <c r="G2360" s="2">
        <f>MAX(1,SUMIFS(SolRaw!$E:$E,SolRaw!$A:$A,$B2360,SolRaw!$B:$B,$C2360,SolRaw!$C:$C,G$1))/1000</f>
        <v>82.418000000000006</v>
      </c>
      <c r="H2360" s="2">
        <f>MAX(1,SUMIFS(SolRaw!$E:$E,SolRaw!$A:$A,$B2360,SolRaw!$B:$B,$C2360,SolRaw!$C:$C,H$1))/1000</f>
        <v>69.34</v>
      </c>
      <c r="I2360" s="2">
        <f>MAX(1,SUMIFS(SolRaw!$E:$E,SolRaw!$A:$A,$B2360,SolRaw!$B:$B,$C2360,SolRaw!$C:$C,I$1))/1000</f>
        <v>85.13</v>
      </c>
      <c r="J2360" s="2">
        <f>MAX(1,SUMIFS(SolRaw!$E:$E,SolRaw!$A:$A,$B2360,SolRaw!$B:$B,$C2360,SolRaw!$C:$C,J$1))/1000</f>
        <v>84.016000000000005</v>
      </c>
      <c r="K2360" s="2">
        <f>MAX(1,SUMIFS(SolRaw!$E:$E,SolRaw!$A:$A,$B2360,SolRaw!$B:$B,$C2360,SolRaw!$C:$C,K$1))/1000</f>
        <v>83.361000000000004</v>
      </c>
      <c r="L2360" s="2">
        <f>MAX(1,SUMIFS(SolRaw!$E:$E,SolRaw!$A:$A,$B2360,SolRaw!$B:$B,$C2360,SolRaw!$C:$C,L$1))/1000</f>
        <v>84.590999999999994</v>
      </c>
      <c r="M2360" s="2">
        <f>MAX(1,SUMIFS(SolRaw!$E:$E,SolRaw!$A:$A,$B2360,SolRaw!$B:$B,$C2360,SolRaw!$C:$C,M$1))/1000</f>
        <v>83.015000000000001</v>
      </c>
      <c r="N2360" s="2">
        <f t="shared" si="252"/>
        <v>82.261499999999998</v>
      </c>
      <c r="O2360" s="2">
        <f t="shared" si="253"/>
        <v>69.34</v>
      </c>
      <c r="P2360" s="2">
        <f t="shared" si="254"/>
        <v>82.567250000000001</v>
      </c>
      <c r="Q2360" s="2">
        <f t="shared" si="255"/>
        <v>83.448499999999996</v>
      </c>
      <c r="R2360" s="2">
        <f t="shared" si="256"/>
        <v>84.447249999999997</v>
      </c>
      <c r="S2360" s="2">
        <f t="shared" si="257"/>
        <v>85.194000000000003</v>
      </c>
      <c r="T2360" s="2">
        <f t="shared" si="258"/>
        <v>4.6641018249319259</v>
      </c>
    </row>
    <row r="2361" spans="1:20" x14ac:dyDescent="0.2">
      <c r="A2361" t="str">
        <f>VLOOKUP(B2361,GraphStats!$A:$B,2,0)</f>
        <v>SNAP</v>
      </c>
      <c r="B2361" t="s">
        <v>110</v>
      </c>
      <c r="C2361" t="s">
        <v>146</v>
      </c>
      <c r="D2361" s="2">
        <f>MAX(1,SUMIFS(SolRaw!$E:$E,SolRaw!$A:$A,$B2361,SolRaw!$B:$B,$C2361,SolRaw!$C:$C,D$1))/1000</f>
        <v>101.745</v>
      </c>
      <c r="E2361" s="2">
        <f>MAX(1,SUMIFS(SolRaw!$E:$E,SolRaw!$A:$A,$B2361,SolRaw!$B:$B,$C2361,SolRaw!$C:$C,E$1))/1000</f>
        <v>101.54900000000001</v>
      </c>
      <c r="F2361" s="2">
        <f>MAX(1,SUMIFS(SolRaw!$E:$E,SolRaw!$A:$A,$B2361,SolRaw!$B:$B,$C2361,SolRaw!$C:$C,F$1))/1000</f>
        <v>101.373</v>
      </c>
      <c r="G2361" s="2">
        <f>MAX(1,SUMIFS(SolRaw!$E:$E,SolRaw!$A:$A,$B2361,SolRaw!$B:$B,$C2361,SolRaw!$C:$C,G$1))/1000</f>
        <v>103.589</v>
      </c>
      <c r="H2361" s="2">
        <f>MAX(1,SUMIFS(SolRaw!$E:$E,SolRaw!$A:$A,$B2361,SolRaw!$B:$B,$C2361,SolRaw!$C:$C,H$1))/1000</f>
        <v>103.312</v>
      </c>
      <c r="I2361" s="2">
        <f>MAX(1,SUMIFS(SolRaw!$E:$E,SolRaw!$A:$A,$B2361,SolRaw!$B:$B,$C2361,SolRaw!$C:$C,I$1))/1000</f>
        <v>89.781000000000006</v>
      </c>
      <c r="J2361" s="2">
        <f>MAX(1,SUMIFS(SolRaw!$E:$E,SolRaw!$A:$A,$B2361,SolRaw!$B:$B,$C2361,SolRaw!$C:$C,J$1))/1000</f>
        <v>102.875</v>
      </c>
      <c r="K2361" s="2">
        <f>MAX(1,SUMIFS(SolRaw!$E:$E,SolRaw!$A:$A,$B2361,SolRaw!$B:$B,$C2361,SolRaw!$C:$C,K$1))/1000</f>
        <v>102.633</v>
      </c>
      <c r="L2361" s="2">
        <f>MAX(1,SUMIFS(SolRaw!$E:$E,SolRaw!$A:$A,$B2361,SolRaw!$B:$B,$C2361,SolRaw!$C:$C,L$1))/1000</f>
        <v>85.025000000000006</v>
      </c>
      <c r="M2361" s="2">
        <f>MAX(1,SUMIFS(SolRaw!$E:$E,SolRaw!$A:$A,$B2361,SolRaw!$B:$B,$C2361,SolRaw!$C:$C,M$1))/1000</f>
        <v>84.570999999999998</v>
      </c>
      <c r="N2361" s="2">
        <f t="shared" si="252"/>
        <v>97.645300000000006</v>
      </c>
      <c r="O2361" s="2">
        <f t="shared" si="253"/>
        <v>84.570999999999998</v>
      </c>
      <c r="P2361" s="2">
        <f t="shared" si="254"/>
        <v>92.679000000000002</v>
      </c>
      <c r="Q2361" s="2">
        <f t="shared" si="255"/>
        <v>101.64700000000001</v>
      </c>
      <c r="R2361" s="2">
        <f t="shared" si="256"/>
        <v>102.8145</v>
      </c>
      <c r="S2361" s="2">
        <f t="shared" si="257"/>
        <v>103.589</v>
      </c>
      <c r="T2361" s="2">
        <f t="shared" si="258"/>
        <v>7.8716413656167585</v>
      </c>
    </row>
    <row r="2362" spans="1:20" x14ac:dyDescent="0.2">
      <c r="A2362" t="str">
        <f>VLOOKUP(B2362,GraphStats!$A:$B,2,0)</f>
        <v>SNAP</v>
      </c>
      <c r="B2362" t="s">
        <v>110</v>
      </c>
      <c r="C2362" t="s">
        <v>147</v>
      </c>
      <c r="D2362" s="2">
        <f>MAX(1,SUMIFS(SolRaw!$E:$E,SolRaw!$A:$A,$B2362,SolRaw!$B:$B,$C2362,SolRaw!$C:$C,D$1))/1000</f>
        <v>114.04300000000001</v>
      </c>
      <c r="E2362" s="2">
        <f>MAX(1,SUMIFS(SolRaw!$E:$E,SolRaw!$A:$A,$B2362,SolRaw!$B:$B,$C2362,SolRaw!$C:$C,E$1))/1000</f>
        <v>103.783</v>
      </c>
      <c r="F2362" s="2">
        <f>MAX(1,SUMIFS(SolRaw!$E:$E,SolRaw!$A:$A,$B2362,SolRaw!$B:$B,$C2362,SolRaw!$C:$C,F$1))/1000</f>
        <v>120.482</v>
      </c>
      <c r="G2362" s="2">
        <f>MAX(1,SUMIFS(SolRaw!$E:$E,SolRaw!$A:$A,$B2362,SolRaw!$B:$B,$C2362,SolRaw!$C:$C,G$1))/1000</f>
        <v>116.31699999999999</v>
      </c>
      <c r="H2362" s="2">
        <f>MAX(1,SUMIFS(SolRaw!$E:$E,SolRaw!$A:$A,$B2362,SolRaw!$B:$B,$C2362,SolRaw!$C:$C,H$1))/1000</f>
        <v>97.870999999999995</v>
      </c>
      <c r="I2362" s="2">
        <f>MAX(1,SUMIFS(SolRaw!$E:$E,SolRaw!$A:$A,$B2362,SolRaw!$B:$B,$C2362,SolRaw!$C:$C,I$1))/1000</f>
        <v>118.824</v>
      </c>
      <c r="J2362" s="2">
        <f>MAX(1,SUMIFS(SolRaw!$E:$E,SolRaw!$A:$A,$B2362,SolRaw!$B:$B,$C2362,SolRaw!$C:$C,J$1))/1000</f>
        <v>120.65600000000001</v>
      </c>
      <c r="K2362" s="2">
        <f>MAX(1,SUMIFS(SolRaw!$E:$E,SolRaw!$A:$A,$B2362,SolRaw!$B:$B,$C2362,SolRaw!$C:$C,K$1))/1000</f>
        <v>96.040999999999997</v>
      </c>
      <c r="L2362" s="2">
        <f>MAX(1,SUMIFS(SolRaw!$E:$E,SolRaw!$A:$A,$B2362,SolRaw!$B:$B,$C2362,SolRaw!$C:$C,L$1))/1000</f>
        <v>112.241</v>
      </c>
      <c r="M2362" s="2">
        <f>MAX(1,SUMIFS(SolRaw!$E:$E,SolRaw!$A:$A,$B2362,SolRaw!$B:$B,$C2362,SolRaw!$C:$C,M$1))/1000</f>
        <v>120.009</v>
      </c>
      <c r="N2362" s="2">
        <f t="shared" si="252"/>
        <v>112.02669999999998</v>
      </c>
      <c r="O2362" s="2">
        <f t="shared" si="253"/>
        <v>96.040999999999997</v>
      </c>
      <c r="P2362" s="2">
        <f t="shared" si="254"/>
        <v>105.89750000000001</v>
      </c>
      <c r="Q2362" s="2">
        <f t="shared" si="255"/>
        <v>115.18</v>
      </c>
      <c r="R2362" s="2">
        <f t="shared" si="256"/>
        <v>119.71275</v>
      </c>
      <c r="S2362" s="2">
        <f t="shared" si="257"/>
        <v>120.65600000000001</v>
      </c>
      <c r="T2362" s="2">
        <f t="shared" si="258"/>
        <v>9.4415183459959344</v>
      </c>
    </row>
    <row r="2363" spans="1:20" x14ac:dyDescent="0.2">
      <c r="A2363" t="str">
        <f>VLOOKUP(B2363,GraphStats!$A:$B,2,0)</f>
        <v>SNAP</v>
      </c>
      <c r="B2363" t="s">
        <v>110</v>
      </c>
      <c r="C2363" t="s">
        <v>148</v>
      </c>
      <c r="D2363" s="2">
        <f>MAX(1,SUMIFS(SolRaw!$E:$E,SolRaw!$A:$A,$B2363,SolRaw!$B:$B,$C2363,SolRaw!$C:$C,D$1))/1000</f>
        <v>216.18199999999999</v>
      </c>
      <c r="E2363" s="2">
        <f>MAX(1,SUMIFS(SolRaw!$E:$E,SolRaw!$A:$A,$B2363,SolRaw!$B:$B,$C2363,SolRaw!$C:$C,E$1))/1000</f>
        <v>221.19</v>
      </c>
      <c r="F2363" s="2">
        <f>MAX(1,SUMIFS(SolRaw!$E:$E,SolRaw!$A:$A,$B2363,SolRaw!$B:$B,$C2363,SolRaw!$C:$C,F$1))/1000</f>
        <v>218.846</v>
      </c>
      <c r="G2363" s="2">
        <f>MAX(1,SUMIFS(SolRaw!$E:$E,SolRaw!$A:$A,$B2363,SolRaw!$B:$B,$C2363,SolRaw!$C:$C,G$1))/1000</f>
        <v>179.946</v>
      </c>
      <c r="H2363" s="2">
        <f>MAX(1,SUMIFS(SolRaw!$E:$E,SolRaw!$A:$A,$B2363,SolRaw!$B:$B,$C2363,SolRaw!$C:$C,H$1))/1000</f>
        <v>220.601</v>
      </c>
      <c r="I2363" s="2">
        <f>MAX(1,SUMIFS(SolRaw!$E:$E,SolRaw!$A:$A,$B2363,SolRaw!$B:$B,$C2363,SolRaw!$C:$C,I$1))/1000</f>
        <v>221.285</v>
      </c>
      <c r="J2363" s="2">
        <f>MAX(1,SUMIFS(SolRaw!$E:$E,SolRaw!$A:$A,$B2363,SolRaw!$B:$B,$C2363,SolRaw!$C:$C,J$1))/1000</f>
        <v>184.309</v>
      </c>
      <c r="K2363" s="2">
        <f>MAX(1,SUMIFS(SolRaw!$E:$E,SolRaw!$A:$A,$B2363,SolRaw!$B:$B,$C2363,SolRaw!$C:$C,K$1))/1000</f>
        <v>221.84200000000001</v>
      </c>
      <c r="L2363" s="2">
        <f>MAX(1,SUMIFS(SolRaw!$E:$E,SolRaw!$A:$A,$B2363,SolRaw!$B:$B,$C2363,SolRaw!$C:$C,L$1))/1000</f>
        <v>220.96700000000001</v>
      </c>
      <c r="M2363" s="2">
        <f>MAX(1,SUMIFS(SolRaw!$E:$E,SolRaw!$A:$A,$B2363,SolRaw!$B:$B,$C2363,SolRaw!$C:$C,M$1))/1000</f>
        <v>180.34299999999999</v>
      </c>
      <c r="N2363" s="2">
        <f t="shared" si="252"/>
        <v>208.55109999999999</v>
      </c>
      <c r="O2363" s="2">
        <f t="shared" si="253"/>
        <v>179.946</v>
      </c>
      <c r="P2363" s="2">
        <f t="shared" si="254"/>
        <v>192.27724999999998</v>
      </c>
      <c r="Q2363" s="2">
        <f t="shared" si="255"/>
        <v>219.7235</v>
      </c>
      <c r="R2363" s="2">
        <f t="shared" si="256"/>
        <v>221.13425000000001</v>
      </c>
      <c r="S2363" s="2">
        <f t="shared" si="257"/>
        <v>221.84200000000001</v>
      </c>
      <c r="T2363" s="2">
        <f t="shared" si="258"/>
        <v>18.749045465777129</v>
      </c>
    </row>
    <row r="2364" spans="1:20" x14ac:dyDescent="0.2">
      <c r="A2364" t="str">
        <f>VLOOKUP(B2364,GraphStats!$A:$B,2,0)</f>
        <v>SNAP</v>
      </c>
      <c r="B2364" t="s">
        <v>110</v>
      </c>
      <c r="C2364" t="s">
        <v>149</v>
      </c>
      <c r="D2364" s="2">
        <f>MAX(1,SUMIFS(SolRaw!$E:$E,SolRaw!$A:$A,$B2364,SolRaw!$B:$B,$C2364,SolRaw!$C:$C,D$1))/1000</f>
        <v>231.94</v>
      </c>
      <c r="E2364" s="2">
        <f>MAX(1,SUMIFS(SolRaw!$E:$E,SolRaw!$A:$A,$B2364,SolRaw!$B:$B,$C2364,SolRaw!$C:$C,E$1))/1000</f>
        <v>273.16500000000002</v>
      </c>
      <c r="F2364" s="2">
        <f>MAX(1,SUMIFS(SolRaw!$E:$E,SolRaw!$A:$A,$B2364,SolRaw!$B:$B,$C2364,SolRaw!$C:$C,F$1))/1000</f>
        <v>275.41399999999999</v>
      </c>
      <c r="G2364" s="2">
        <f>MAX(1,SUMIFS(SolRaw!$E:$E,SolRaw!$A:$A,$B2364,SolRaw!$B:$B,$C2364,SolRaw!$C:$C,G$1))/1000</f>
        <v>271.53399999999999</v>
      </c>
      <c r="H2364" s="2">
        <f>MAX(1,SUMIFS(SolRaw!$E:$E,SolRaw!$A:$A,$B2364,SolRaw!$B:$B,$C2364,SolRaw!$C:$C,H$1))/1000</f>
        <v>278.012</v>
      </c>
      <c r="I2364" s="2">
        <f>MAX(1,SUMIFS(SolRaw!$E:$E,SolRaw!$A:$A,$B2364,SolRaw!$B:$B,$C2364,SolRaw!$C:$C,I$1))/1000</f>
        <v>229.524</v>
      </c>
      <c r="J2364" s="2">
        <f>MAX(1,SUMIFS(SolRaw!$E:$E,SolRaw!$A:$A,$B2364,SolRaw!$B:$B,$C2364,SolRaw!$C:$C,J$1))/1000</f>
        <v>274.56200000000001</v>
      </c>
      <c r="K2364" s="2">
        <f>MAX(1,SUMIFS(SolRaw!$E:$E,SolRaw!$A:$A,$B2364,SolRaw!$B:$B,$C2364,SolRaw!$C:$C,K$1))/1000</f>
        <v>271.221</v>
      </c>
      <c r="L2364" s="2">
        <f>MAX(1,SUMIFS(SolRaw!$E:$E,SolRaw!$A:$A,$B2364,SolRaw!$B:$B,$C2364,SolRaw!$C:$C,L$1))/1000</f>
        <v>226.60599999999999</v>
      </c>
      <c r="M2364" s="2">
        <f>MAX(1,SUMIFS(SolRaw!$E:$E,SolRaw!$A:$A,$B2364,SolRaw!$B:$B,$C2364,SolRaw!$C:$C,M$1))/1000</f>
        <v>270.54399999999998</v>
      </c>
      <c r="N2364" s="2">
        <f t="shared" si="252"/>
        <v>260.25220000000002</v>
      </c>
      <c r="O2364" s="2">
        <f t="shared" si="253"/>
        <v>226.60599999999999</v>
      </c>
      <c r="P2364" s="2">
        <f t="shared" si="254"/>
        <v>241.59100000000001</v>
      </c>
      <c r="Q2364" s="2">
        <f t="shared" si="255"/>
        <v>271.3775</v>
      </c>
      <c r="R2364" s="2">
        <f t="shared" si="256"/>
        <v>274.21275000000003</v>
      </c>
      <c r="S2364" s="2">
        <f t="shared" si="257"/>
        <v>278.012</v>
      </c>
      <c r="T2364" s="2">
        <f t="shared" si="258"/>
        <v>21.468803997117927</v>
      </c>
    </row>
    <row r="2365" spans="1:20" x14ac:dyDescent="0.2">
      <c r="A2365" t="str">
        <f>VLOOKUP(B2365,GraphStats!$A:$B,2,0)</f>
        <v>SNAP</v>
      </c>
      <c r="B2365" t="s">
        <v>110</v>
      </c>
      <c r="C2365" t="s">
        <v>150</v>
      </c>
      <c r="D2365" s="2">
        <f>MAX(1,SUMIFS(SolRaw!$E:$E,SolRaw!$A:$A,$B2365,SolRaw!$B:$B,$C2365,SolRaw!$C:$C,D$1))/1000</f>
        <v>368.31400000000002</v>
      </c>
      <c r="E2365" s="2">
        <f>MAX(1,SUMIFS(SolRaw!$E:$E,SolRaw!$A:$A,$B2365,SolRaw!$B:$B,$C2365,SolRaw!$C:$C,E$1))/1000</f>
        <v>306.767</v>
      </c>
      <c r="F2365" s="2">
        <f>MAX(1,SUMIFS(SolRaw!$E:$E,SolRaw!$A:$A,$B2365,SolRaw!$B:$B,$C2365,SolRaw!$C:$C,F$1))/1000</f>
        <v>366.447</v>
      </c>
      <c r="G2365" s="2">
        <f>MAX(1,SUMIFS(SolRaw!$E:$E,SolRaw!$A:$A,$B2365,SolRaw!$B:$B,$C2365,SolRaw!$C:$C,G$1))/1000</f>
        <v>362.036</v>
      </c>
      <c r="H2365" s="2">
        <f>MAX(1,SUMIFS(SolRaw!$E:$E,SolRaw!$A:$A,$B2365,SolRaw!$B:$B,$C2365,SolRaw!$C:$C,H$1))/1000</f>
        <v>362.26600000000002</v>
      </c>
      <c r="I2365" s="2">
        <f>MAX(1,SUMIFS(SolRaw!$E:$E,SolRaw!$A:$A,$B2365,SolRaw!$B:$B,$C2365,SolRaw!$C:$C,I$1))/1000</f>
        <v>363.005</v>
      </c>
      <c r="J2365" s="2">
        <f>MAX(1,SUMIFS(SolRaw!$E:$E,SolRaw!$A:$A,$B2365,SolRaw!$B:$B,$C2365,SolRaw!$C:$C,J$1))/1000</f>
        <v>301.30500000000001</v>
      </c>
      <c r="K2365" s="2">
        <f>MAX(1,SUMIFS(SolRaw!$E:$E,SolRaw!$A:$A,$B2365,SolRaw!$B:$B,$C2365,SolRaw!$C:$C,K$1))/1000</f>
        <v>367.02199999999999</v>
      </c>
      <c r="L2365" s="2">
        <f>MAX(1,SUMIFS(SolRaw!$E:$E,SolRaw!$A:$A,$B2365,SolRaw!$B:$B,$C2365,SolRaw!$C:$C,L$1))/1000</f>
        <v>367.90499999999997</v>
      </c>
      <c r="M2365" s="2">
        <f>MAX(1,SUMIFS(SolRaw!$E:$E,SolRaw!$A:$A,$B2365,SolRaw!$B:$B,$C2365,SolRaw!$C:$C,M$1))/1000</f>
        <v>364.12900000000002</v>
      </c>
      <c r="N2365" s="2">
        <f t="shared" si="252"/>
        <v>352.9196</v>
      </c>
      <c r="O2365" s="2">
        <f t="shared" si="253"/>
        <v>301.30500000000001</v>
      </c>
      <c r="P2365" s="2">
        <f t="shared" si="254"/>
        <v>362.09350000000001</v>
      </c>
      <c r="Q2365" s="2">
        <f t="shared" si="255"/>
        <v>363.56700000000001</v>
      </c>
      <c r="R2365" s="2">
        <f t="shared" si="256"/>
        <v>366.87824999999998</v>
      </c>
      <c r="S2365" s="2">
        <f t="shared" si="257"/>
        <v>368.31400000000002</v>
      </c>
      <c r="T2365" s="2">
        <f t="shared" si="258"/>
        <v>25.895896938833122</v>
      </c>
    </row>
    <row r="2366" spans="1:20" x14ac:dyDescent="0.2">
      <c r="A2366" t="str">
        <f>VLOOKUP(B2366,GraphStats!$A:$B,2,0)</f>
        <v>SNAP</v>
      </c>
      <c r="B2366" t="s">
        <v>110</v>
      </c>
      <c r="C2366" t="s">
        <v>151</v>
      </c>
      <c r="D2366" s="2">
        <f>MAX(1,SUMIFS(SolRaw!$E:$E,SolRaw!$A:$A,$B2366,SolRaw!$B:$B,$C2366,SolRaw!$C:$C,D$1))/1000</f>
        <v>84.394999999999996</v>
      </c>
      <c r="E2366" s="2">
        <f>MAX(1,SUMIFS(SolRaw!$E:$E,SolRaw!$A:$A,$B2366,SolRaw!$B:$B,$C2366,SolRaw!$C:$C,E$1))/1000</f>
        <v>89.644999999999996</v>
      </c>
      <c r="F2366" s="2">
        <f>MAX(1,SUMIFS(SolRaw!$E:$E,SolRaw!$A:$A,$B2366,SolRaw!$B:$B,$C2366,SolRaw!$C:$C,F$1))/1000</f>
        <v>83.804000000000002</v>
      </c>
      <c r="G2366" s="2">
        <f>MAX(1,SUMIFS(SolRaw!$E:$E,SolRaw!$A:$A,$B2366,SolRaw!$B:$B,$C2366,SolRaw!$C:$C,G$1))/1000</f>
        <v>95.29</v>
      </c>
      <c r="H2366" s="2">
        <f>MAX(1,SUMIFS(SolRaw!$E:$E,SolRaw!$A:$A,$B2366,SolRaw!$B:$B,$C2366,SolRaw!$C:$C,H$1))/1000</f>
        <v>99.49</v>
      </c>
      <c r="I2366" s="2">
        <f>MAX(1,SUMIFS(SolRaw!$E:$E,SolRaw!$A:$A,$B2366,SolRaw!$B:$B,$C2366,SolRaw!$C:$C,I$1))/1000</f>
        <v>84.527000000000001</v>
      </c>
      <c r="J2366" s="2">
        <f>MAX(1,SUMIFS(SolRaw!$E:$E,SolRaw!$A:$A,$B2366,SolRaw!$B:$B,$C2366,SolRaw!$C:$C,J$1))/1000</f>
        <v>98.852999999999994</v>
      </c>
      <c r="K2366" s="2">
        <f>MAX(1,SUMIFS(SolRaw!$E:$E,SolRaw!$A:$A,$B2366,SolRaw!$B:$B,$C2366,SolRaw!$C:$C,K$1))/1000</f>
        <v>101.224</v>
      </c>
      <c r="L2366" s="2">
        <f>MAX(1,SUMIFS(SolRaw!$E:$E,SolRaw!$A:$A,$B2366,SolRaw!$B:$B,$C2366,SolRaw!$C:$C,L$1))/1000</f>
        <v>83.867000000000004</v>
      </c>
      <c r="M2366" s="2">
        <f>MAX(1,SUMIFS(SolRaw!$E:$E,SolRaw!$A:$A,$B2366,SolRaw!$B:$B,$C2366,SolRaw!$C:$C,M$1))/1000</f>
        <v>96.507999999999996</v>
      </c>
      <c r="N2366" s="2">
        <f t="shared" si="252"/>
        <v>91.760300000000001</v>
      </c>
      <c r="O2366" s="2">
        <f t="shared" si="253"/>
        <v>83.804000000000002</v>
      </c>
      <c r="P2366" s="2">
        <f t="shared" si="254"/>
        <v>84.427999999999997</v>
      </c>
      <c r="Q2366" s="2">
        <f t="shared" si="255"/>
        <v>92.467500000000001</v>
      </c>
      <c r="R2366" s="2">
        <f t="shared" si="256"/>
        <v>98.266750000000002</v>
      </c>
      <c r="S2366" s="2">
        <f t="shared" si="257"/>
        <v>101.224</v>
      </c>
      <c r="T2366" s="2">
        <f t="shared" si="258"/>
        <v>7.2362158012473765</v>
      </c>
    </row>
    <row r="2367" spans="1:20" x14ac:dyDescent="0.2">
      <c r="A2367" t="str">
        <f>VLOOKUP(B2367,GraphStats!$A:$B,2,0)</f>
        <v>SNAP</v>
      </c>
      <c r="B2367" t="s">
        <v>110</v>
      </c>
      <c r="C2367" t="s">
        <v>152</v>
      </c>
      <c r="D2367" s="2">
        <f>MAX(1,SUMIFS(SolRaw!$E:$E,SolRaw!$A:$A,$B2367,SolRaw!$B:$B,$C2367,SolRaw!$C:$C,D$1))/1000</f>
        <v>480.375</v>
      </c>
      <c r="E2367" s="2">
        <f>MAX(1,SUMIFS(SolRaw!$E:$E,SolRaw!$A:$A,$B2367,SolRaw!$B:$B,$C2367,SolRaw!$C:$C,E$1))/1000</f>
        <v>398.892</v>
      </c>
      <c r="F2367" s="2">
        <f>MAX(1,SUMIFS(SolRaw!$E:$E,SolRaw!$A:$A,$B2367,SolRaw!$B:$B,$C2367,SolRaw!$C:$C,F$1))/1000</f>
        <v>473.97300000000001</v>
      </c>
      <c r="G2367" s="2">
        <f>MAX(1,SUMIFS(SolRaw!$E:$E,SolRaw!$A:$A,$B2367,SolRaw!$B:$B,$C2367,SolRaw!$C:$C,G$1))/1000</f>
        <v>469.572</v>
      </c>
      <c r="H2367" s="2">
        <f>MAX(1,SUMIFS(SolRaw!$E:$E,SolRaw!$A:$A,$B2367,SolRaw!$B:$B,$C2367,SolRaw!$C:$C,H$1))/1000</f>
        <v>396.15600000000001</v>
      </c>
      <c r="I2367" s="2">
        <f>MAX(1,SUMIFS(SolRaw!$E:$E,SolRaw!$A:$A,$B2367,SolRaw!$B:$B,$C2367,SolRaw!$C:$C,I$1))/1000</f>
        <v>478.15100000000001</v>
      </c>
      <c r="J2367" s="2">
        <f>MAX(1,SUMIFS(SolRaw!$E:$E,SolRaw!$A:$A,$B2367,SolRaw!$B:$B,$C2367,SolRaw!$C:$C,J$1))/1000</f>
        <v>476.52600000000001</v>
      </c>
      <c r="K2367" s="2">
        <f>MAX(1,SUMIFS(SolRaw!$E:$E,SolRaw!$A:$A,$B2367,SolRaw!$B:$B,$C2367,SolRaw!$C:$C,K$1))/1000</f>
        <v>401.72399999999999</v>
      </c>
      <c r="L2367" s="2">
        <f>MAX(1,SUMIFS(SolRaw!$E:$E,SolRaw!$A:$A,$B2367,SolRaw!$B:$B,$C2367,SolRaw!$C:$C,L$1))/1000</f>
        <v>473.55399999999997</v>
      </c>
      <c r="M2367" s="2">
        <f>MAX(1,SUMIFS(SolRaw!$E:$E,SolRaw!$A:$A,$B2367,SolRaw!$B:$B,$C2367,SolRaw!$C:$C,M$1))/1000</f>
        <v>468.488</v>
      </c>
      <c r="N2367" s="2">
        <f t="shared" si="252"/>
        <v>451.74110000000002</v>
      </c>
      <c r="O2367" s="2">
        <f t="shared" si="253"/>
        <v>396.15600000000001</v>
      </c>
      <c r="P2367" s="2">
        <f t="shared" si="254"/>
        <v>418.41499999999996</v>
      </c>
      <c r="Q2367" s="2">
        <f t="shared" si="255"/>
        <v>471.56299999999999</v>
      </c>
      <c r="R2367" s="2">
        <f t="shared" si="256"/>
        <v>475.88774999999998</v>
      </c>
      <c r="S2367" s="2">
        <f t="shared" si="257"/>
        <v>480.375</v>
      </c>
      <c r="T2367" s="2">
        <f t="shared" si="258"/>
        <v>36.64328793911497</v>
      </c>
    </row>
    <row r="2368" spans="1:20" x14ac:dyDescent="0.2">
      <c r="A2368" t="str">
        <f>VLOOKUP(B2368,GraphStats!$A:$B,2,0)</f>
        <v>SNAP</v>
      </c>
      <c r="B2368" t="s">
        <v>110</v>
      </c>
      <c r="C2368" t="s">
        <v>153</v>
      </c>
      <c r="D2368" s="2">
        <f>MAX(1,SUMIFS(SolRaw!$E:$E,SolRaw!$A:$A,$B2368,SolRaw!$B:$B,$C2368,SolRaw!$C:$C,D$1))/1000</f>
        <v>89.215000000000003</v>
      </c>
      <c r="E2368" s="2">
        <f>MAX(1,SUMIFS(SolRaw!$E:$E,SolRaw!$A:$A,$B2368,SolRaw!$B:$B,$C2368,SolRaw!$C:$C,E$1))/1000</f>
        <v>103.986</v>
      </c>
      <c r="F2368" s="2">
        <f>MAX(1,SUMIFS(SolRaw!$E:$E,SolRaw!$A:$A,$B2368,SolRaw!$B:$B,$C2368,SolRaw!$C:$C,F$1))/1000</f>
        <v>90.507999999999996</v>
      </c>
      <c r="G2368" s="2">
        <f>MAX(1,SUMIFS(SolRaw!$E:$E,SolRaw!$A:$A,$B2368,SolRaw!$B:$B,$C2368,SolRaw!$C:$C,G$1))/1000</f>
        <v>103.108</v>
      </c>
      <c r="H2368" s="2">
        <f>MAX(1,SUMIFS(SolRaw!$E:$E,SolRaw!$A:$A,$B2368,SolRaw!$B:$B,$C2368,SolRaw!$C:$C,H$1))/1000</f>
        <v>105.34099999999999</v>
      </c>
      <c r="I2368" s="2">
        <f>MAX(1,SUMIFS(SolRaw!$E:$E,SolRaw!$A:$A,$B2368,SolRaw!$B:$B,$C2368,SolRaw!$C:$C,I$1))/1000</f>
        <v>91.117999999999995</v>
      </c>
      <c r="J2368" s="2">
        <f>MAX(1,SUMIFS(SolRaw!$E:$E,SolRaw!$A:$A,$B2368,SolRaw!$B:$B,$C2368,SolRaw!$C:$C,J$1))/1000</f>
        <v>107.935</v>
      </c>
      <c r="K2368" s="2">
        <f>MAX(1,SUMIFS(SolRaw!$E:$E,SolRaw!$A:$A,$B2368,SolRaw!$B:$B,$C2368,SolRaw!$C:$C,K$1))/1000</f>
        <v>105.97</v>
      </c>
      <c r="L2368" s="2">
        <f>MAX(1,SUMIFS(SolRaw!$E:$E,SolRaw!$A:$A,$B2368,SolRaw!$B:$B,$C2368,SolRaw!$C:$C,L$1))/1000</f>
        <v>90.430999999999997</v>
      </c>
      <c r="M2368" s="2">
        <f>MAX(1,SUMIFS(SolRaw!$E:$E,SolRaw!$A:$A,$B2368,SolRaw!$B:$B,$C2368,SolRaw!$C:$C,M$1))/1000</f>
        <v>104.06100000000001</v>
      </c>
      <c r="N2368" s="2">
        <f t="shared" si="252"/>
        <v>99.167300000000012</v>
      </c>
      <c r="O2368" s="2">
        <f t="shared" si="253"/>
        <v>89.215000000000003</v>
      </c>
      <c r="P2368" s="2">
        <f t="shared" si="254"/>
        <v>90.660499999999999</v>
      </c>
      <c r="Q2368" s="2">
        <f t="shared" si="255"/>
        <v>103.547</v>
      </c>
      <c r="R2368" s="2">
        <f t="shared" si="256"/>
        <v>105.021</v>
      </c>
      <c r="S2368" s="2">
        <f t="shared" si="257"/>
        <v>107.935</v>
      </c>
      <c r="T2368" s="2">
        <f t="shared" si="258"/>
        <v>7.739559764253034</v>
      </c>
    </row>
    <row r="2369" spans="1:20" x14ac:dyDescent="0.2">
      <c r="A2369" t="str">
        <f>VLOOKUP(B2369,GraphStats!$A:$B,2,0)</f>
        <v>SNAP</v>
      </c>
      <c r="B2369" t="s">
        <v>110</v>
      </c>
      <c r="C2369" t="s">
        <v>154</v>
      </c>
      <c r="D2369" s="2">
        <f>MAX(1,SUMIFS(SolRaw!$E:$E,SolRaw!$A:$A,$B2369,SolRaw!$B:$B,$C2369,SolRaw!$C:$C,D$1))/1000</f>
        <v>674.93799999999999</v>
      </c>
      <c r="E2369" s="2">
        <f>MAX(1,SUMIFS(SolRaw!$E:$E,SolRaw!$A:$A,$B2369,SolRaw!$B:$B,$C2369,SolRaw!$C:$C,E$1))/1000</f>
        <v>538.27800000000002</v>
      </c>
      <c r="F2369" s="2">
        <f>MAX(1,SUMIFS(SolRaw!$E:$E,SolRaw!$A:$A,$B2369,SolRaw!$B:$B,$C2369,SolRaw!$C:$C,F$1))/1000</f>
        <v>660.25400000000002</v>
      </c>
      <c r="G2369" s="2">
        <f>MAX(1,SUMIFS(SolRaw!$E:$E,SolRaw!$A:$A,$B2369,SolRaw!$B:$B,$C2369,SolRaw!$C:$C,G$1))/1000</f>
        <v>654.93700000000001</v>
      </c>
      <c r="H2369" s="2">
        <f>MAX(1,SUMIFS(SolRaw!$E:$E,SolRaw!$A:$A,$B2369,SolRaw!$B:$B,$C2369,SolRaw!$C:$C,H$1))/1000</f>
        <v>563.79999999999995</v>
      </c>
      <c r="I2369" s="2">
        <f>MAX(1,SUMIFS(SolRaw!$E:$E,SolRaw!$A:$A,$B2369,SolRaw!$B:$B,$C2369,SolRaw!$C:$C,I$1))/1000</f>
        <v>658.38400000000001</v>
      </c>
      <c r="J2369" s="2">
        <f>MAX(1,SUMIFS(SolRaw!$E:$E,SolRaw!$A:$A,$B2369,SolRaw!$B:$B,$C2369,SolRaw!$C:$C,J$1))/1000</f>
        <v>662.96500000000003</v>
      </c>
      <c r="K2369" s="2">
        <f>MAX(1,SUMIFS(SolRaw!$E:$E,SolRaw!$A:$A,$B2369,SolRaw!$B:$B,$C2369,SolRaw!$C:$C,K$1))/1000</f>
        <v>533.96500000000003</v>
      </c>
      <c r="L2369" s="2">
        <f>MAX(1,SUMIFS(SolRaw!$E:$E,SolRaw!$A:$A,$B2369,SolRaw!$B:$B,$C2369,SolRaw!$C:$C,L$1))/1000</f>
        <v>663.97900000000004</v>
      </c>
      <c r="M2369" s="2">
        <f>MAX(1,SUMIFS(SolRaw!$E:$E,SolRaw!$A:$A,$B2369,SolRaw!$B:$B,$C2369,SolRaw!$C:$C,M$1))/1000</f>
        <v>663.66499999999996</v>
      </c>
      <c r="N2369" s="2">
        <f t="shared" si="252"/>
        <v>627.51649999999995</v>
      </c>
      <c r="O2369" s="2">
        <f t="shared" si="253"/>
        <v>533.96500000000003</v>
      </c>
      <c r="P2369" s="2">
        <f t="shared" si="254"/>
        <v>586.58425</v>
      </c>
      <c r="Q2369" s="2">
        <f t="shared" si="255"/>
        <v>659.31899999999996</v>
      </c>
      <c r="R2369" s="2">
        <f t="shared" si="256"/>
        <v>663.49</v>
      </c>
      <c r="S2369" s="2">
        <f t="shared" si="257"/>
        <v>674.93799999999999</v>
      </c>
      <c r="T2369" s="2">
        <f t="shared" si="258"/>
        <v>57.439087023172256</v>
      </c>
    </row>
    <row r="2370" spans="1:20" x14ac:dyDescent="0.2">
      <c r="A2370" t="str">
        <f>VLOOKUP(B2370,GraphStats!$A:$B,2,0)</f>
        <v>SNAP</v>
      </c>
      <c r="B2370" t="s">
        <v>110</v>
      </c>
      <c r="C2370" t="s">
        <v>155</v>
      </c>
      <c r="D2370" s="2">
        <f>MAX(1,SUMIFS(SolRaw!$E:$E,SolRaw!$A:$A,$B2370,SolRaw!$B:$B,$C2370,SolRaw!$C:$C,D$1))/1000</f>
        <v>116.209</v>
      </c>
      <c r="E2370" s="2">
        <f>MAX(1,SUMIFS(SolRaw!$E:$E,SolRaw!$A:$A,$B2370,SolRaw!$B:$B,$C2370,SolRaw!$C:$C,E$1))/1000</f>
        <v>116.098</v>
      </c>
      <c r="F2370" s="2">
        <f>MAX(1,SUMIFS(SolRaw!$E:$E,SolRaw!$A:$A,$B2370,SolRaw!$B:$B,$C2370,SolRaw!$C:$C,F$1))/1000</f>
        <v>120.81399999999999</v>
      </c>
      <c r="G2370" s="2">
        <f>MAX(1,SUMIFS(SolRaw!$E:$E,SolRaw!$A:$A,$B2370,SolRaw!$B:$B,$C2370,SolRaw!$C:$C,G$1))/1000</f>
        <v>115.086</v>
      </c>
      <c r="H2370" s="2">
        <f>MAX(1,SUMIFS(SolRaw!$E:$E,SolRaw!$A:$A,$B2370,SolRaw!$B:$B,$C2370,SolRaw!$C:$C,H$1))/1000</f>
        <v>122.148</v>
      </c>
      <c r="I2370" s="2">
        <f>MAX(1,SUMIFS(SolRaw!$E:$E,SolRaw!$A:$A,$B2370,SolRaw!$B:$B,$C2370,SolRaw!$C:$C,I$1))/1000</f>
        <v>118.783</v>
      </c>
      <c r="J2370" s="2">
        <f>MAX(1,SUMIFS(SolRaw!$E:$E,SolRaw!$A:$A,$B2370,SolRaw!$B:$B,$C2370,SolRaw!$C:$C,J$1))/1000</f>
        <v>99.328000000000003</v>
      </c>
      <c r="K2370" s="2">
        <f>MAX(1,SUMIFS(SolRaw!$E:$E,SolRaw!$A:$A,$B2370,SolRaw!$B:$B,$C2370,SolRaw!$C:$C,K$1))/1000</f>
        <v>119.607</v>
      </c>
      <c r="L2370" s="2">
        <f>MAX(1,SUMIFS(SolRaw!$E:$E,SolRaw!$A:$A,$B2370,SolRaw!$B:$B,$C2370,SolRaw!$C:$C,L$1))/1000</f>
        <v>119.76600000000001</v>
      </c>
      <c r="M2370" s="2">
        <f>MAX(1,SUMIFS(SolRaw!$E:$E,SolRaw!$A:$A,$B2370,SolRaw!$B:$B,$C2370,SolRaw!$C:$C,M$1))/1000</f>
        <v>100.148</v>
      </c>
      <c r="N2370" s="2">
        <f t="shared" ref="N2370:N2433" si="259">AVERAGE($D2370:$M2370)</f>
        <v>114.79869999999998</v>
      </c>
      <c r="O2370" s="2">
        <f t="shared" ref="O2370:O2433" si="260">QUARTILE($D2370:$M2370,0)</f>
        <v>99.328000000000003</v>
      </c>
      <c r="P2370" s="2">
        <f t="shared" ref="P2370:P2433" si="261">QUARTILE($D2370:$M2370,1)</f>
        <v>115.339</v>
      </c>
      <c r="Q2370" s="2">
        <f t="shared" ref="Q2370:Q2433" si="262">QUARTILE($D2370:$M2370,2)</f>
        <v>117.49600000000001</v>
      </c>
      <c r="R2370" s="2">
        <f t="shared" ref="R2370:R2433" si="263">QUARTILE($D2370:$M2370,3)</f>
        <v>119.72625000000001</v>
      </c>
      <c r="S2370" s="2">
        <f t="shared" ref="S2370:S2433" si="264">QUARTILE($D2370:$M2370,4)</f>
        <v>122.148</v>
      </c>
      <c r="T2370" s="2">
        <f t="shared" ref="T2370:T2433" si="265">STDEV($D2370:$M2370)</f>
        <v>8.2435816521434138</v>
      </c>
    </row>
    <row r="2371" spans="1:20" x14ac:dyDescent="0.2">
      <c r="A2371" t="str">
        <f>VLOOKUP(B2371,GraphStats!$A:$B,2,0)</f>
        <v>SNAP</v>
      </c>
      <c r="B2371" t="s">
        <v>110</v>
      </c>
      <c r="C2371" t="s">
        <v>156</v>
      </c>
      <c r="D2371" s="2">
        <f>MAX(1,SUMIFS(SolRaw!$E:$E,SolRaw!$A:$A,$B2371,SolRaw!$B:$B,$C2371,SolRaw!$C:$C,D$1))/1000</f>
        <v>117.428</v>
      </c>
      <c r="E2371" s="2">
        <f>MAX(1,SUMIFS(SolRaw!$E:$E,SolRaw!$A:$A,$B2371,SolRaw!$B:$B,$C2371,SolRaw!$C:$C,E$1))/1000</f>
        <v>137.71799999999999</v>
      </c>
      <c r="F2371" s="2">
        <f>MAX(1,SUMIFS(SolRaw!$E:$E,SolRaw!$A:$A,$B2371,SolRaw!$B:$B,$C2371,SolRaw!$C:$C,F$1))/1000</f>
        <v>121.408</v>
      </c>
      <c r="G2371" s="2">
        <f>MAX(1,SUMIFS(SolRaw!$E:$E,SolRaw!$A:$A,$B2371,SolRaw!$B:$B,$C2371,SolRaw!$C:$C,G$1))/1000</f>
        <v>138.12799999999999</v>
      </c>
      <c r="H2371" s="2">
        <f>MAX(1,SUMIFS(SolRaw!$E:$E,SolRaw!$A:$A,$B2371,SolRaw!$B:$B,$C2371,SolRaw!$C:$C,H$1))/1000</f>
        <v>142.20400000000001</v>
      </c>
      <c r="I2371" s="2">
        <f>MAX(1,SUMIFS(SolRaw!$E:$E,SolRaw!$A:$A,$B2371,SolRaw!$B:$B,$C2371,SolRaw!$C:$C,I$1))/1000</f>
        <v>117.358</v>
      </c>
      <c r="J2371" s="2">
        <f>MAX(1,SUMIFS(SolRaw!$E:$E,SolRaw!$A:$A,$B2371,SolRaw!$B:$B,$C2371,SolRaw!$C:$C,J$1))/1000</f>
        <v>117.35299999999999</v>
      </c>
      <c r="K2371" s="2">
        <f>MAX(1,SUMIFS(SolRaw!$E:$E,SolRaw!$A:$A,$B2371,SolRaw!$B:$B,$C2371,SolRaw!$C:$C,K$1))/1000</f>
        <v>142.56700000000001</v>
      </c>
      <c r="L2371" s="2">
        <f>MAX(1,SUMIFS(SolRaw!$E:$E,SolRaw!$A:$A,$B2371,SolRaw!$B:$B,$C2371,SolRaw!$C:$C,L$1))/1000</f>
        <v>122.37</v>
      </c>
      <c r="M2371" s="2">
        <f>MAX(1,SUMIFS(SolRaw!$E:$E,SolRaw!$A:$A,$B2371,SolRaw!$B:$B,$C2371,SolRaw!$C:$C,M$1))/1000</f>
        <v>140.37</v>
      </c>
      <c r="N2371" s="2">
        <f t="shared" si="259"/>
        <v>129.69039999999995</v>
      </c>
      <c r="O2371" s="2">
        <f t="shared" si="260"/>
        <v>117.35299999999999</v>
      </c>
      <c r="P2371" s="2">
        <f t="shared" si="261"/>
        <v>118.423</v>
      </c>
      <c r="Q2371" s="2">
        <f t="shared" si="262"/>
        <v>130.04399999999998</v>
      </c>
      <c r="R2371" s="2">
        <f t="shared" si="263"/>
        <v>139.80950000000001</v>
      </c>
      <c r="S2371" s="2">
        <f t="shared" si="264"/>
        <v>142.56700000000001</v>
      </c>
      <c r="T2371" s="2">
        <f t="shared" si="265"/>
        <v>11.29866615726535</v>
      </c>
    </row>
    <row r="2372" spans="1:20" x14ac:dyDescent="0.2">
      <c r="A2372" t="str">
        <f>VLOOKUP(B2372,GraphStats!$A:$B,2,0)</f>
        <v>SNAP</v>
      </c>
      <c r="B2372" t="s">
        <v>110</v>
      </c>
      <c r="C2372" t="s">
        <v>157</v>
      </c>
      <c r="D2372" s="2">
        <f>MAX(1,SUMIFS(SolRaw!$E:$E,SolRaw!$A:$A,$B2372,SolRaw!$B:$B,$C2372,SolRaw!$C:$C,D$1))/1000</f>
        <v>168.857</v>
      </c>
      <c r="E2372" s="2">
        <f>MAX(1,SUMIFS(SolRaw!$E:$E,SolRaw!$A:$A,$B2372,SolRaw!$B:$B,$C2372,SolRaw!$C:$C,E$1))/1000</f>
        <v>138.428</v>
      </c>
      <c r="F2372" s="2">
        <f>MAX(1,SUMIFS(SolRaw!$E:$E,SolRaw!$A:$A,$B2372,SolRaw!$B:$B,$C2372,SolRaw!$C:$C,F$1))/1000</f>
        <v>168.93</v>
      </c>
      <c r="G2372" s="2">
        <f>MAX(1,SUMIFS(SolRaw!$E:$E,SolRaw!$A:$A,$B2372,SolRaw!$B:$B,$C2372,SolRaw!$C:$C,G$1))/1000</f>
        <v>173.05099999999999</v>
      </c>
      <c r="H2372" s="2">
        <f>MAX(1,SUMIFS(SolRaw!$E:$E,SolRaw!$A:$A,$B2372,SolRaw!$B:$B,$C2372,SolRaw!$C:$C,H$1))/1000</f>
        <v>143.01499999999999</v>
      </c>
      <c r="I2372" s="2">
        <f>MAX(1,SUMIFS(SolRaw!$E:$E,SolRaw!$A:$A,$B2372,SolRaw!$B:$B,$C2372,SolRaw!$C:$C,I$1))/1000</f>
        <v>167.547</v>
      </c>
      <c r="J2372" s="2">
        <f>MAX(1,SUMIFS(SolRaw!$E:$E,SolRaw!$A:$A,$B2372,SolRaw!$B:$B,$C2372,SolRaw!$C:$C,J$1))/1000</f>
        <v>169.203</v>
      </c>
      <c r="K2372" s="2">
        <f>MAX(1,SUMIFS(SolRaw!$E:$E,SolRaw!$A:$A,$B2372,SolRaw!$B:$B,$C2372,SolRaw!$C:$C,K$1))/1000</f>
        <v>144.053</v>
      </c>
      <c r="L2372" s="2">
        <f>MAX(1,SUMIFS(SolRaw!$E:$E,SolRaw!$A:$A,$B2372,SolRaw!$B:$B,$C2372,SolRaw!$C:$C,L$1))/1000</f>
        <v>142.81700000000001</v>
      </c>
      <c r="M2372" s="2">
        <f>MAX(1,SUMIFS(SolRaw!$E:$E,SolRaw!$A:$A,$B2372,SolRaw!$B:$B,$C2372,SolRaw!$C:$C,M$1))/1000</f>
        <v>165.81299999999999</v>
      </c>
      <c r="N2372" s="2">
        <f t="shared" si="259"/>
        <v>158.17140000000001</v>
      </c>
      <c r="O2372" s="2">
        <f t="shared" si="260"/>
        <v>138.428</v>
      </c>
      <c r="P2372" s="2">
        <f t="shared" si="261"/>
        <v>143.27449999999999</v>
      </c>
      <c r="Q2372" s="2">
        <f t="shared" si="262"/>
        <v>166.68</v>
      </c>
      <c r="R2372" s="2">
        <f t="shared" si="263"/>
        <v>168.91175000000001</v>
      </c>
      <c r="S2372" s="2">
        <f t="shared" si="264"/>
        <v>173.05099999999999</v>
      </c>
      <c r="T2372" s="2">
        <f t="shared" si="265"/>
        <v>14.039346551745204</v>
      </c>
    </row>
    <row r="2373" spans="1:20" x14ac:dyDescent="0.2">
      <c r="A2373" t="str">
        <f>VLOOKUP(B2373,GraphStats!$A:$B,2,0)</f>
        <v>SNAP</v>
      </c>
      <c r="B2373" t="s">
        <v>110</v>
      </c>
      <c r="C2373" t="s">
        <v>158</v>
      </c>
      <c r="D2373" s="2">
        <f>MAX(1,SUMIFS(SolRaw!$E:$E,SolRaw!$A:$A,$B2373,SolRaw!$B:$B,$C2373,SolRaw!$C:$C,D$1))/1000</f>
        <v>50.639000000000003</v>
      </c>
      <c r="E2373" s="2">
        <f>MAX(1,SUMIFS(SolRaw!$E:$E,SolRaw!$A:$A,$B2373,SolRaw!$B:$B,$C2373,SolRaw!$C:$C,E$1))/1000</f>
        <v>49.706000000000003</v>
      </c>
      <c r="F2373" s="2">
        <f>MAX(1,SUMIFS(SolRaw!$E:$E,SolRaw!$A:$A,$B2373,SolRaw!$B:$B,$C2373,SolRaw!$C:$C,F$1))/1000</f>
        <v>37.466999999999999</v>
      </c>
      <c r="G2373" s="2">
        <f>MAX(1,SUMIFS(SolRaw!$E:$E,SolRaw!$A:$A,$B2373,SolRaw!$B:$B,$C2373,SolRaw!$C:$C,G$1))/1000</f>
        <v>49.183999999999997</v>
      </c>
      <c r="H2373" s="2">
        <f>MAX(1,SUMIFS(SolRaw!$E:$E,SolRaw!$A:$A,$B2373,SolRaw!$B:$B,$C2373,SolRaw!$C:$C,H$1))/1000</f>
        <v>49.335999999999999</v>
      </c>
      <c r="I2373" s="2">
        <f>MAX(1,SUMIFS(SolRaw!$E:$E,SolRaw!$A:$A,$B2373,SolRaw!$B:$B,$C2373,SolRaw!$C:$C,I$1))/1000</f>
        <v>49.988999999999997</v>
      </c>
      <c r="J2373" s="2">
        <f>MAX(1,SUMIFS(SolRaw!$E:$E,SolRaw!$A:$A,$B2373,SolRaw!$B:$B,$C2373,SolRaw!$C:$C,J$1))/1000</f>
        <v>49.006999999999998</v>
      </c>
      <c r="K2373" s="2">
        <f>MAX(1,SUMIFS(SolRaw!$E:$E,SolRaw!$A:$A,$B2373,SolRaw!$B:$B,$C2373,SolRaw!$C:$C,K$1))/1000</f>
        <v>49.677999999999997</v>
      </c>
      <c r="L2373" s="2">
        <f>MAX(1,SUMIFS(SolRaw!$E:$E,SolRaw!$A:$A,$B2373,SolRaw!$B:$B,$C2373,SolRaw!$C:$C,L$1))/1000</f>
        <v>49.945</v>
      </c>
      <c r="M2373" s="2">
        <f>MAX(1,SUMIFS(SolRaw!$E:$E,SolRaw!$A:$A,$B2373,SolRaw!$B:$B,$C2373,SolRaw!$C:$C,M$1))/1000</f>
        <v>49.228999999999999</v>
      </c>
      <c r="N2373" s="2">
        <f t="shared" si="259"/>
        <v>48.417999999999992</v>
      </c>
      <c r="O2373" s="2">
        <f t="shared" si="260"/>
        <v>37.466999999999999</v>
      </c>
      <c r="P2373" s="2">
        <f t="shared" si="261"/>
        <v>49.195250000000001</v>
      </c>
      <c r="Q2373" s="2">
        <f t="shared" si="262"/>
        <v>49.506999999999998</v>
      </c>
      <c r="R2373" s="2">
        <f t="shared" si="263"/>
        <v>49.885249999999999</v>
      </c>
      <c r="S2373" s="2">
        <f t="shared" si="264"/>
        <v>50.639000000000003</v>
      </c>
      <c r="T2373" s="2">
        <f t="shared" si="265"/>
        <v>3.8778241035118883</v>
      </c>
    </row>
    <row r="2374" spans="1:20" x14ac:dyDescent="0.2">
      <c r="A2374" t="str">
        <f>VLOOKUP(B2374,GraphStats!$A:$B,2,0)</f>
        <v>SNAP</v>
      </c>
      <c r="B2374" t="s">
        <v>110</v>
      </c>
      <c r="C2374" t="s">
        <v>159</v>
      </c>
      <c r="D2374" s="2">
        <f>MAX(1,SUMIFS(SolRaw!$E:$E,SolRaw!$A:$A,$B2374,SolRaw!$B:$B,$C2374,SolRaw!$C:$C,D$1))/1000</f>
        <v>56.466000000000001</v>
      </c>
      <c r="E2374" s="2">
        <f>MAX(1,SUMIFS(SolRaw!$E:$E,SolRaw!$A:$A,$B2374,SolRaw!$B:$B,$C2374,SolRaw!$C:$C,E$1))/1000</f>
        <v>57.756999999999998</v>
      </c>
      <c r="F2374" s="2">
        <f>MAX(1,SUMIFS(SolRaw!$E:$E,SolRaw!$A:$A,$B2374,SolRaw!$B:$B,$C2374,SolRaw!$C:$C,F$1))/1000</f>
        <v>57.503999999999998</v>
      </c>
      <c r="G2374" s="2">
        <f>MAX(1,SUMIFS(SolRaw!$E:$E,SolRaw!$A:$A,$B2374,SolRaw!$B:$B,$C2374,SolRaw!$C:$C,G$1))/1000</f>
        <v>54.155000000000001</v>
      </c>
      <c r="H2374" s="2">
        <f>MAX(1,SUMIFS(SolRaw!$E:$E,SolRaw!$A:$A,$B2374,SolRaw!$B:$B,$C2374,SolRaw!$C:$C,H$1))/1000</f>
        <v>47.32</v>
      </c>
      <c r="I2374" s="2">
        <f>MAX(1,SUMIFS(SolRaw!$E:$E,SolRaw!$A:$A,$B2374,SolRaw!$B:$B,$C2374,SolRaw!$C:$C,I$1))/1000</f>
        <v>56.332999999999998</v>
      </c>
      <c r="J2374" s="2">
        <f>MAX(1,SUMIFS(SolRaw!$E:$E,SolRaw!$A:$A,$B2374,SolRaw!$B:$B,$C2374,SolRaw!$C:$C,J$1))/1000</f>
        <v>45.308999999999997</v>
      </c>
      <c r="K2374" s="2">
        <f>MAX(1,SUMIFS(SolRaw!$E:$E,SolRaw!$A:$A,$B2374,SolRaw!$B:$B,$C2374,SolRaw!$C:$C,K$1))/1000</f>
        <v>56.274000000000001</v>
      </c>
      <c r="L2374" s="2">
        <f>MAX(1,SUMIFS(SolRaw!$E:$E,SolRaw!$A:$A,$B2374,SolRaw!$B:$B,$C2374,SolRaw!$C:$C,L$1))/1000</f>
        <v>56.119</v>
      </c>
      <c r="M2374" s="2">
        <f>MAX(1,SUMIFS(SolRaw!$E:$E,SolRaw!$A:$A,$B2374,SolRaw!$B:$B,$C2374,SolRaw!$C:$C,M$1))/1000</f>
        <v>45.945999999999998</v>
      </c>
      <c r="N2374" s="2">
        <f t="shared" si="259"/>
        <v>53.318300000000001</v>
      </c>
      <c r="O2374" s="2">
        <f t="shared" si="260"/>
        <v>45.308999999999997</v>
      </c>
      <c r="P2374" s="2">
        <f t="shared" si="261"/>
        <v>49.028750000000002</v>
      </c>
      <c r="Q2374" s="2">
        <f t="shared" si="262"/>
        <v>56.1965</v>
      </c>
      <c r="R2374" s="2">
        <f t="shared" si="263"/>
        <v>56.432749999999999</v>
      </c>
      <c r="S2374" s="2">
        <f t="shared" si="264"/>
        <v>57.756999999999998</v>
      </c>
      <c r="T2374" s="2">
        <f t="shared" si="265"/>
        <v>5.0329803419268613</v>
      </c>
    </row>
    <row r="2375" spans="1:20" x14ac:dyDescent="0.2">
      <c r="A2375" t="str">
        <f>VLOOKUP(B2375,GraphStats!$A:$B,2,0)</f>
        <v>SNAP</v>
      </c>
      <c r="B2375" t="s">
        <v>110</v>
      </c>
      <c r="C2375" t="s">
        <v>160</v>
      </c>
      <c r="D2375" s="2">
        <f>MAX(1,SUMIFS(SolRaw!$E:$E,SolRaw!$A:$A,$B2375,SolRaw!$B:$B,$C2375,SolRaw!$C:$C,D$1))/1000</f>
        <v>39.03</v>
      </c>
      <c r="E2375" s="2">
        <f>MAX(1,SUMIFS(SolRaw!$E:$E,SolRaw!$A:$A,$B2375,SolRaw!$B:$B,$C2375,SolRaw!$C:$C,E$1))/1000</f>
        <v>47.438000000000002</v>
      </c>
      <c r="F2375" s="2">
        <f>MAX(1,SUMIFS(SolRaw!$E:$E,SolRaw!$A:$A,$B2375,SolRaw!$B:$B,$C2375,SolRaw!$C:$C,F$1))/1000</f>
        <v>40.203000000000003</v>
      </c>
      <c r="G2375" s="2">
        <f>MAX(1,SUMIFS(SolRaw!$E:$E,SolRaw!$A:$A,$B2375,SolRaw!$B:$B,$C2375,SolRaw!$C:$C,G$1))/1000</f>
        <v>48.158999999999999</v>
      </c>
      <c r="H2375" s="2">
        <f>MAX(1,SUMIFS(SolRaw!$E:$E,SolRaw!$A:$A,$B2375,SolRaw!$B:$B,$C2375,SolRaw!$C:$C,H$1))/1000</f>
        <v>48.027000000000001</v>
      </c>
      <c r="I2375" s="2">
        <f>MAX(1,SUMIFS(SolRaw!$E:$E,SolRaw!$A:$A,$B2375,SolRaw!$B:$B,$C2375,SolRaw!$C:$C,I$1))/1000</f>
        <v>42.710999999999999</v>
      </c>
      <c r="J2375" s="2">
        <f>MAX(1,SUMIFS(SolRaw!$E:$E,SolRaw!$A:$A,$B2375,SolRaw!$B:$B,$C2375,SolRaw!$C:$C,J$1))/1000</f>
        <v>48.476999999999997</v>
      </c>
      <c r="K2375" s="2">
        <f>MAX(1,SUMIFS(SolRaw!$E:$E,SolRaw!$A:$A,$B2375,SolRaw!$B:$B,$C2375,SolRaw!$C:$C,K$1))/1000</f>
        <v>39.603999999999999</v>
      </c>
      <c r="L2375" s="2">
        <f>MAX(1,SUMIFS(SolRaw!$E:$E,SolRaw!$A:$A,$B2375,SolRaw!$B:$B,$C2375,SolRaw!$C:$C,L$1))/1000</f>
        <v>39.662999999999997</v>
      </c>
      <c r="M2375" s="2">
        <f>MAX(1,SUMIFS(SolRaw!$E:$E,SolRaw!$A:$A,$B2375,SolRaw!$B:$B,$C2375,SolRaw!$C:$C,M$1))/1000</f>
        <v>46.003999999999998</v>
      </c>
      <c r="N2375" s="2">
        <f t="shared" si="259"/>
        <v>43.931600000000003</v>
      </c>
      <c r="O2375" s="2">
        <f t="shared" si="260"/>
        <v>39.03</v>
      </c>
      <c r="P2375" s="2">
        <f t="shared" si="261"/>
        <v>39.798000000000002</v>
      </c>
      <c r="Q2375" s="2">
        <f t="shared" si="262"/>
        <v>44.357500000000002</v>
      </c>
      <c r="R2375" s="2">
        <f t="shared" si="263"/>
        <v>47.879750000000001</v>
      </c>
      <c r="S2375" s="2">
        <f t="shared" si="264"/>
        <v>48.476999999999997</v>
      </c>
      <c r="T2375" s="2">
        <f t="shared" si="265"/>
        <v>4.0587440367132723</v>
      </c>
    </row>
    <row r="2376" spans="1:20" x14ac:dyDescent="0.2">
      <c r="A2376" t="str">
        <f>VLOOKUP(B2376,GraphStats!$A:$B,2,0)</f>
        <v>SNAP</v>
      </c>
      <c r="B2376" t="s">
        <v>110</v>
      </c>
      <c r="C2376" t="s">
        <v>161</v>
      </c>
      <c r="D2376" s="2">
        <f>MAX(1,SUMIFS(SolRaw!$E:$E,SolRaw!$A:$A,$B2376,SolRaw!$B:$B,$C2376,SolRaw!$C:$C,D$1))/1000</f>
        <v>48.363999999999997</v>
      </c>
      <c r="E2376" s="2">
        <f>MAX(1,SUMIFS(SolRaw!$E:$E,SolRaw!$A:$A,$B2376,SolRaw!$B:$B,$C2376,SolRaw!$C:$C,E$1))/1000</f>
        <v>42.216999999999999</v>
      </c>
      <c r="F2376" s="2">
        <f>MAX(1,SUMIFS(SolRaw!$E:$E,SolRaw!$A:$A,$B2376,SolRaw!$B:$B,$C2376,SolRaw!$C:$C,F$1))/1000</f>
        <v>49.536999999999999</v>
      </c>
      <c r="G2376" s="2">
        <f>MAX(1,SUMIFS(SolRaw!$E:$E,SolRaw!$A:$A,$B2376,SolRaw!$B:$B,$C2376,SolRaw!$C:$C,G$1))/1000</f>
        <v>48.558999999999997</v>
      </c>
      <c r="H2376" s="2">
        <f>MAX(1,SUMIFS(SolRaw!$E:$E,SolRaw!$A:$A,$B2376,SolRaw!$B:$B,$C2376,SolRaw!$C:$C,H$1))/1000</f>
        <v>48.679000000000002</v>
      </c>
      <c r="I2376" s="2">
        <f>MAX(1,SUMIFS(SolRaw!$E:$E,SolRaw!$A:$A,$B2376,SolRaw!$B:$B,$C2376,SolRaw!$C:$C,I$1))/1000</f>
        <v>48.37</v>
      </c>
      <c r="J2376" s="2">
        <f>MAX(1,SUMIFS(SolRaw!$E:$E,SolRaw!$A:$A,$B2376,SolRaw!$B:$B,$C2376,SolRaw!$C:$C,J$1))/1000</f>
        <v>49.262</v>
      </c>
      <c r="K2376" s="2">
        <f>MAX(1,SUMIFS(SolRaw!$E:$E,SolRaw!$A:$A,$B2376,SolRaw!$B:$B,$C2376,SolRaw!$C:$C,K$1))/1000</f>
        <v>48.341000000000001</v>
      </c>
      <c r="L2376" s="2">
        <f>MAX(1,SUMIFS(SolRaw!$E:$E,SolRaw!$A:$A,$B2376,SolRaw!$B:$B,$C2376,SolRaw!$C:$C,L$1))/1000</f>
        <v>49.271000000000001</v>
      </c>
      <c r="M2376" s="2">
        <f>MAX(1,SUMIFS(SolRaw!$E:$E,SolRaw!$A:$A,$B2376,SolRaw!$B:$B,$C2376,SolRaw!$C:$C,M$1))/1000</f>
        <v>47.698</v>
      </c>
      <c r="N2376" s="2">
        <f t="shared" si="259"/>
        <v>48.029800000000002</v>
      </c>
      <c r="O2376" s="2">
        <f t="shared" si="260"/>
        <v>42.216999999999999</v>
      </c>
      <c r="P2376" s="2">
        <f t="shared" si="261"/>
        <v>48.34675</v>
      </c>
      <c r="Q2376" s="2">
        <f t="shared" si="262"/>
        <v>48.464500000000001</v>
      </c>
      <c r="R2376" s="2">
        <f t="shared" si="263"/>
        <v>49.116250000000001</v>
      </c>
      <c r="S2376" s="2">
        <f t="shared" si="264"/>
        <v>49.536999999999999</v>
      </c>
      <c r="T2376" s="2">
        <f t="shared" si="265"/>
        <v>2.1148959942906571</v>
      </c>
    </row>
    <row r="2377" spans="1:20" x14ac:dyDescent="0.2">
      <c r="A2377" t="str">
        <f>VLOOKUP(B2377,GraphStats!$A:$B,2,0)</f>
        <v>SNAP</v>
      </c>
      <c r="B2377" t="s">
        <v>110</v>
      </c>
      <c r="C2377" t="s">
        <v>162</v>
      </c>
      <c r="D2377" s="2">
        <f>MAX(1,SUMIFS(SolRaw!$E:$E,SolRaw!$A:$A,$B2377,SolRaw!$B:$B,$C2377,SolRaw!$C:$C,D$1))/1000</f>
        <v>38.267000000000003</v>
      </c>
      <c r="E2377" s="2">
        <f>MAX(1,SUMIFS(SolRaw!$E:$E,SolRaw!$A:$A,$B2377,SolRaw!$B:$B,$C2377,SolRaw!$C:$C,E$1))/1000</f>
        <v>48.591999999999999</v>
      </c>
      <c r="F2377" s="2">
        <f>MAX(1,SUMIFS(SolRaw!$E:$E,SolRaw!$A:$A,$B2377,SolRaw!$B:$B,$C2377,SolRaw!$C:$C,F$1))/1000</f>
        <v>41.752000000000002</v>
      </c>
      <c r="G2377" s="2">
        <f>MAX(1,SUMIFS(SolRaw!$E:$E,SolRaw!$A:$A,$B2377,SolRaw!$B:$B,$C2377,SolRaw!$C:$C,G$1))/1000</f>
        <v>49.023000000000003</v>
      </c>
      <c r="H2377" s="2">
        <f>MAX(1,SUMIFS(SolRaw!$E:$E,SolRaw!$A:$A,$B2377,SolRaw!$B:$B,$C2377,SolRaw!$C:$C,H$1))/1000</f>
        <v>48.371000000000002</v>
      </c>
      <c r="I2377" s="2">
        <f>MAX(1,SUMIFS(SolRaw!$E:$E,SolRaw!$A:$A,$B2377,SolRaw!$B:$B,$C2377,SolRaw!$C:$C,I$1))/1000</f>
        <v>49.433999999999997</v>
      </c>
      <c r="J2377" s="2">
        <f>MAX(1,SUMIFS(SolRaw!$E:$E,SolRaw!$A:$A,$B2377,SolRaw!$B:$B,$C2377,SolRaw!$C:$C,J$1))/1000</f>
        <v>47.963000000000001</v>
      </c>
      <c r="K2377" s="2">
        <f>MAX(1,SUMIFS(SolRaw!$E:$E,SolRaw!$A:$A,$B2377,SolRaw!$B:$B,$C2377,SolRaw!$C:$C,K$1))/1000</f>
        <v>38.524999999999999</v>
      </c>
      <c r="L2377" s="2">
        <f>MAX(1,SUMIFS(SolRaw!$E:$E,SolRaw!$A:$A,$B2377,SolRaw!$B:$B,$C2377,SolRaw!$C:$C,L$1))/1000</f>
        <v>48.808</v>
      </c>
      <c r="M2377" s="2">
        <f>MAX(1,SUMIFS(SolRaw!$E:$E,SolRaw!$A:$A,$B2377,SolRaw!$B:$B,$C2377,SolRaw!$C:$C,M$1))/1000</f>
        <v>48.072000000000003</v>
      </c>
      <c r="N2377" s="2">
        <f t="shared" si="259"/>
        <v>45.880700000000004</v>
      </c>
      <c r="O2377" s="2">
        <f t="shared" si="260"/>
        <v>38.267000000000003</v>
      </c>
      <c r="P2377" s="2">
        <f t="shared" si="261"/>
        <v>43.304749999999999</v>
      </c>
      <c r="Q2377" s="2">
        <f t="shared" si="262"/>
        <v>48.221500000000006</v>
      </c>
      <c r="R2377" s="2">
        <f t="shared" si="263"/>
        <v>48.753999999999998</v>
      </c>
      <c r="S2377" s="2">
        <f t="shared" si="264"/>
        <v>49.433999999999997</v>
      </c>
      <c r="T2377" s="2">
        <f t="shared" si="265"/>
        <v>4.5077772312600661</v>
      </c>
    </row>
    <row r="2378" spans="1:20" x14ac:dyDescent="0.2">
      <c r="A2378" t="str">
        <f>VLOOKUP(B2378,GraphStats!$A:$B,2,0)</f>
        <v>SNAP</v>
      </c>
      <c r="B2378" t="s">
        <v>89</v>
      </c>
      <c r="C2378" t="s">
        <v>136</v>
      </c>
      <c r="D2378" s="2">
        <f>MAX(1,SUMIFS(SolRaw!$E:$E,SolRaw!$A:$A,$B2378,SolRaw!$B:$B,$C2378,SolRaw!$C:$C,D$1))/1000</f>
        <v>0.23100000000000001</v>
      </c>
      <c r="E2378" s="2">
        <f>MAX(1,SUMIFS(SolRaw!$E:$E,SolRaw!$A:$A,$B2378,SolRaw!$B:$B,$C2378,SolRaw!$C:$C,E$1))/1000</f>
        <v>0.23</v>
      </c>
      <c r="F2378" s="2">
        <f>MAX(1,SUMIFS(SolRaw!$E:$E,SolRaw!$A:$A,$B2378,SolRaw!$B:$B,$C2378,SolRaw!$C:$C,F$1))/1000</f>
        <v>0.23400000000000001</v>
      </c>
      <c r="G2378" s="2">
        <f>MAX(1,SUMIFS(SolRaw!$E:$E,SolRaw!$A:$A,$B2378,SolRaw!$B:$B,$C2378,SolRaw!$C:$C,G$1))/1000</f>
        <v>0.23</v>
      </c>
      <c r="H2378" s="2">
        <f>MAX(1,SUMIFS(SolRaw!$E:$E,SolRaw!$A:$A,$B2378,SolRaw!$B:$B,$C2378,SolRaw!$C:$C,H$1))/1000</f>
        <v>0.23799999999999999</v>
      </c>
      <c r="I2378" s="2">
        <f>MAX(1,SUMIFS(SolRaw!$E:$E,SolRaw!$A:$A,$B2378,SolRaw!$B:$B,$C2378,SolRaw!$C:$C,I$1))/1000</f>
        <v>0.2</v>
      </c>
      <c r="J2378" s="2">
        <f>MAX(1,SUMIFS(SolRaw!$E:$E,SolRaw!$A:$A,$B2378,SolRaw!$B:$B,$C2378,SolRaw!$C:$C,J$1))/1000</f>
        <v>0.24399999999999999</v>
      </c>
      <c r="K2378" s="2">
        <f>MAX(1,SUMIFS(SolRaw!$E:$E,SolRaw!$A:$A,$B2378,SolRaw!$B:$B,$C2378,SolRaw!$C:$C,K$1))/1000</f>
        <v>0.23100000000000001</v>
      </c>
      <c r="L2378" s="2">
        <f>MAX(1,SUMIFS(SolRaw!$E:$E,SolRaw!$A:$A,$B2378,SolRaw!$B:$B,$C2378,SolRaw!$C:$C,L$1))/1000</f>
        <v>0.24299999999999999</v>
      </c>
      <c r="M2378" s="2">
        <f>MAX(1,SUMIFS(SolRaw!$E:$E,SolRaw!$A:$A,$B2378,SolRaw!$B:$B,$C2378,SolRaw!$C:$C,M$1))/1000</f>
        <v>0.23499999999999999</v>
      </c>
      <c r="N2378" s="2">
        <f t="shared" si="259"/>
        <v>0.23159999999999997</v>
      </c>
      <c r="O2378" s="2">
        <f t="shared" si="260"/>
        <v>0.2</v>
      </c>
      <c r="P2378" s="2">
        <f t="shared" si="261"/>
        <v>0.23025000000000001</v>
      </c>
      <c r="Q2378" s="2">
        <f t="shared" si="262"/>
        <v>0.23250000000000001</v>
      </c>
      <c r="R2378" s="2">
        <f t="shared" si="263"/>
        <v>0.23724999999999999</v>
      </c>
      <c r="S2378" s="2">
        <f t="shared" si="264"/>
        <v>0.24399999999999999</v>
      </c>
      <c r="T2378" s="2">
        <f t="shared" si="265"/>
        <v>1.2231107881136519E-2</v>
      </c>
    </row>
    <row r="2379" spans="1:20" x14ac:dyDescent="0.2">
      <c r="A2379" t="str">
        <f>VLOOKUP(B2379,GraphStats!$A:$B,2,0)</f>
        <v>SNAP</v>
      </c>
      <c r="B2379" t="s">
        <v>89</v>
      </c>
      <c r="C2379" t="s">
        <v>137</v>
      </c>
      <c r="D2379" s="2">
        <f>MAX(1,SUMIFS(SolRaw!$E:$E,SolRaw!$A:$A,$B2379,SolRaw!$B:$B,$C2379,SolRaw!$C:$C,D$1))/1000</f>
        <v>1.7949999999999999</v>
      </c>
      <c r="E2379" s="2">
        <f>MAX(1,SUMIFS(SolRaw!$E:$E,SolRaw!$A:$A,$B2379,SolRaw!$B:$B,$C2379,SolRaw!$C:$C,E$1))/1000</f>
        <v>1.857</v>
      </c>
      <c r="F2379" s="2">
        <f>MAX(1,SUMIFS(SolRaw!$E:$E,SolRaw!$A:$A,$B2379,SolRaw!$B:$B,$C2379,SolRaw!$C:$C,F$1))/1000</f>
        <v>2.016</v>
      </c>
      <c r="G2379" s="2">
        <f>MAX(1,SUMIFS(SolRaw!$E:$E,SolRaw!$A:$A,$B2379,SolRaw!$B:$B,$C2379,SolRaw!$C:$C,G$1))/1000</f>
        <v>1.946</v>
      </c>
      <c r="H2379" s="2">
        <f>MAX(1,SUMIFS(SolRaw!$E:$E,SolRaw!$A:$A,$B2379,SolRaw!$B:$B,$C2379,SolRaw!$C:$C,H$1))/1000</f>
        <v>2.024</v>
      </c>
      <c r="I2379" s="2">
        <f>MAX(1,SUMIFS(SolRaw!$E:$E,SolRaw!$A:$A,$B2379,SolRaw!$B:$B,$C2379,SolRaw!$C:$C,I$1))/1000</f>
        <v>1.972</v>
      </c>
      <c r="J2379" s="2">
        <f>MAX(1,SUMIFS(SolRaw!$E:$E,SolRaw!$A:$A,$B2379,SolRaw!$B:$B,$C2379,SolRaw!$C:$C,J$1))/1000</f>
        <v>1.895</v>
      </c>
      <c r="K2379" s="2">
        <f>MAX(1,SUMIFS(SolRaw!$E:$E,SolRaw!$A:$A,$B2379,SolRaw!$B:$B,$C2379,SolRaw!$C:$C,K$1))/1000</f>
        <v>1.958</v>
      </c>
      <c r="L2379" s="2">
        <f>MAX(1,SUMIFS(SolRaw!$E:$E,SolRaw!$A:$A,$B2379,SolRaw!$B:$B,$C2379,SolRaw!$C:$C,L$1))/1000</f>
        <v>1.905</v>
      </c>
      <c r="M2379" s="2">
        <f>MAX(1,SUMIFS(SolRaw!$E:$E,SolRaw!$A:$A,$B2379,SolRaw!$B:$B,$C2379,SolRaw!$C:$C,M$1))/1000</f>
        <v>1.921</v>
      </c>
      <c r="N2379" s="2">
        <f t="shared" si="259"/>
        <v>1.9288999999999998</v>
      </c>
      <c r="O2379" s="2">
        <f t="shared" si="260"/>
        <v>1.7949999999999999</v>
      </c>
      <c r="P2379" s="2">
        <f t="shared" si="261"/>
        <v>1.8975</v>
      </c>
      <c r="Q2379" s="2">
        <f t="shared" si="262"/>
        <v>1.9335</v>
      </c>
      <c r="R2379" s="2">
        <f t="shared" si="263"/>
        <v>1.9684999999999999</v>
      </c>
      <c r="S2379" s="2">
        <f t="shared" si="264"/>
        <v>2.024</v>
      </c>
      <c r="T2379" s="2">
        <f t="shared" si="265"/>
        <v>7.0323775021917986E-2</v>
      </c>
    </row>
    <row r="2380" spans="1:20" x14ac:dyDescent="0.2">
      <c r="A2380" t="str">
        <f>VLOOKUP(B2380,GraphStats!$A:$B,2,0)</f>
        <v>SNAP</v>
      </c>
      <c r="B2380" t="s">
        <v>89</v>
      </c>
      <c r="C2380" t="s">
        <v>138</v>
      </c>
      <c r="D2380" s="2">
        <f>MAX(1,SUMIFS(SolRaw!$E:$E,SolRaw!$A:$A,$B2380,SolRaw!$B:$B,$C2380,SolRaw!$C:$C,D$1))/1000</f>
        <v>3.677</v>
      </c>
      <c r="E2380" s="2">
        <f>MAX(1,SUMIFS(SolRaw!$E:$E,SolRaw!$A:$A,$B2380,SolRaw!$B:$B,$C2380,SolRaw!$C:$C,E$1))/1000</f>
        <v>3.5750000000000002</v>
      </c>
      <c r="F2380" s="2">
        <f>MAX(1,SUMIFS(SolRaw!$E:$E,SolRaw!$A:$A,$B2380,SolRaw!$B:$B,$C2380,SolRaw!$C:$C,F$1))/1000</f>
        <v>3.6190000000000002</v>
      </c>
      <c r="G2380" s="2">
        <f>MAX(1,SUMIFS(SolRaw!$E:$E,SolRaw!$A:$A,$B2380,SolRaw!$B:$B,$C2380,SolRaw!$C:$C,G$1))/1000</f>
        <v>3.625</v>
      </c>
      <c r="H2380" s="2">
        <f>MAX(1,SUMIFS(SolRaw!$E:$E,SolRaw!$A:$A,$B2380,SolRaw!$B:$B,$C2380,SolRaw!$C:$C,H$1))/1000</f>
        <v>3.5739999999999998</v>
      </c>
      <c r="I2380" s="2">
        <f>MAX(1,SUMIFS(SolRaw!$E:$E,SolRaw!$A:$A,$B2380,SolRaw!$B:$B,$C2380,SolRaw!$C:$C,I$1))/1000</f>
        <v>3.605</v>
      </c>
      <c r="J2380" s="2">
        <f>MAX(1,SUMIFS(SolRaw!$E:$E,SolRaw!$A:$A,$B2380,SolRaw!$B:$B,$C2380,SolRaw!$C:$C,J$1))/1000</f>
        <v>3.605</v>
      </c>
      <c r="K2380" s="2">
        <f>MAX(1,SUMIFS(SolRaw!$E:$E,SolRaw!$A:$A,$B2380,SolRaw!$B:$B,$C2380,SolRaw!$C:$C,K$1))/1000</f>
        <v>3.5840000000000001</v>
      </c>
      <c r="L2380" s="2">
        <f>MAX(1,SUMIFS(SolRaw!$E:$E,SolRaw!$A:$A,$B2380,SolRaw!$B:$B,$C2380,SolRaw!$C:$C,L$1))/1000</f>
        <v>3.59</v>
      </c>
      <c r="M2380" s="2">
        <f>MAX(1,SUMIFS(SolRaw!$E:$E,SolRaw!$A:$A,$B2380,SolRaw!$B:$B,$C2380,SolRaw!$C:$C,M$1))/1000</f>
        <v>3.5840000000000001</v>
      </c>
      <c r="N2380" s="2">
        <f t="shared" si="259"/>
        <v>3.6038000000000006</v>
      </c>
      <c r="O2380" s="2">
        <f t="shared" si="260"/>
        <v>3.5739999999999998</v>
      </c>
      <c r="P2380" s="2">
        <f t="shared" si="261"/>
        <v>3.5840000000000001</v>
      </c>
      <c r="Q2380" s="2">
        <f t="shared" si="262"/>
        <v>3.5975000000000001</v>
      </c>
      <c r="R2380" s="2">
        <f t="shared" si="263"/>
        <v>3.6154999999999999</v>
      </c>
      <c r="S2380" s="2">
        <f t="shared" si="264"/>
        <v>3.677</v>
      </c>
      <c r="T2380" s="2">
        <f t="shared" si="265"/>
        <v>3.1151243955900076E-2</v>
      </c>
    </row>
    <row r="2381" spans="1:20" x14ac:dyDescent="0.2">
      <c r="A2381" t="str">
        <f>VLOOKUP(B2381,GraphStats!$A:$B,2,0)</f>
        <v>SNAP</v>
      </c>
      <c r="B2381" t="s">
        <v>89</v>
      </c>
      <c r="C2381" t="s">
        <v>139</v>
      </c>
      <c r="D2381" s="2">
        <f>MAX(1,SUMIFS(SolRaw!$E:$E,SolRaw!$A:$A,$B2381,SolRaw!$B:$B,$C2381,SolRaw!$C:$C,D$1))/1000</f>
        <v>4.3879999999999999</v>
      </c>
      <c r="E2381" s="2">
        <f>MAX(1,SUMIFS(SolRaw!$E:$E,SolRaw!$A:$A,$B2381,SolRaw!$B:$B,$C2381,SolRaw!$C:$C,E$1))/1000</f>
        <v>4.3760000000000003</v>
      </c>
      <c r="F2381" s="2">
        <f>MAX(1,SUMIFS(SolRaw!$E:$E,SolRaw!$A:$A,$B2381,SolRaw!$B:$B,$C2381,SolRaw!$C:$C,F$1))/1000</f>
        <v>4.3460000000000001</v>
      </c>
      <c r="G2381" s="2">
        <f>MAX(1,SUMIFS(SolRaw!$E:$E,SolRaw!$A:$A,$B2381,SolRaw!$B:$B,$C2381,SolRaw!$C:$C,G$1))/1000</f>
        <v>4.2789999999999999</v>
      </c>
      <c r="H2381" s="2">
        <f>MAX(1,SUMIFS(SolRaw!$E:$E,SolRaw!$A:$A,$B2381,SolRaw!$B:$B,$C2381,SolRaw!$C:$C,H$1))/1000</f>
        <v>4.3129999999999997</v>
      </c>
      <c r="I2381" s="2">
        <f>MAX(1,SUMIFS(SolRaw!$E:$E,SolRaw!$A:$A,$B2381,SolRaw!$B:$B,$C2381,SolRaw!$C:$C,I$1))/1000</f>
        <v>4.3529999999999998</v>
      </c>
      <c r="J2381" s="2">
        <f>MAX(1,SUMIFS(SolRaw!$E:$E,SolRaw!$A:$A,$B2381,SolRaw!$B:$B,$C2381,SolRaw!$C:$C,J$1))/1000</f>
        <v>4.2690000000000001</v>
      </c>
      <c r="K2381" s="2">
        <f>MAX(1,SUMIFS(SolRaw!$E:$E,SolRaw!$A:$A,$B2381,SolRaw!$B:$B,$C2381,SolRaw!$C:$C,K$1))/1000</f>
        <v>4.2560000000000002</v>
      </c>
      <c r="L2381" s="2">
        <f>MAX(1,SUMIFS(SolRaw!$E:$E,SolRaw!$A:$A,$B2381,SolRaw!$B:$B,$C2381,SolRaw!$C:$C,L$1))/1000</f>
        <v>4.2889999999999997</v>
      </c>
      <c r="M2381" s="2">
        <f>MAX(1,SUMIFS(SolRaw!$E:$E,SolRaw!$A:$A,$B2381,SolRaw!$B:$B,$C2381,SolRaw!$C:$C,M$1))/1000</f>
        <v>4.2709999999999999</v>
      </c>
      <c r="N2381" s="2">
        <f t="shared" si="259"/>
        <v>4.3140000000000001</v>
      </c>
      <c r="O2381" s="2">
        <f t="shared" si="260"/>
        <v>4.2560000000000002</v>
      </c>
      <c r="P2381" s="2">
        <f t="shared" si="261"/>
        <v>4.2729999999999997</v>
      </c>
      <c r="Q2381" s="2">
        <f t="shared" si="262"/>
        <v>4.3010000000000002</v>
      </c>
      <c r="R2381" s="2">
        <f t="shared" si="263"/>
        <v>4.3512500000000003</v>
      </c>
      <c r="S2381" s="2">
        <f t="shared" si="264"/>
        <v>4.3879999999999999</v>
      </c>
      <c r="T2381" s="2">
        <f t="shared" si="265"/>
        <v>4.8251655124173953E-2</v>
      </c>
    </row>
    <row r="2382" spans="1:20" x14ac:dyDescent="0.2">
      <c r="A2382" t="str">
        <f>VLOOKUP(B2382,GraphStats!$A:$B,2,0)</f>
        <v>SNAP</v>
      </c>
      <c r="B2382" t="s">
        <v>89</v>
      </c>
      <c r="C2382" t="s">
        <v>140</v>
      </c>
      <c r="D2382" s="2">
        <f>MAX(1,SUMIFS(SolRaw!$E:$E,SolRaw!$A:$A,$B2382,SolRaw!$B:$B,$C2382,SolRaw!$C:$C,D$1))/1000</f>
        <v>5.9649999999999999</v>
      </c>
      <c r="E2382" s="2">
        <f>MAX(1,SUMIFS(SolRaw!$E:$E,SolRaw!$A:$A,$B2382,SolRaw!$B:$B,$C2382,SolRaw!$C:$C,E$1))/1000</f>
        <v>5.8419999999999996</v>
      </c>
      <c r="F2382" s="2">
        <f>MAX(1,SUMIFS(SolRaw!$E:$E,SolRaw!$A:$A,$B2382,SolRaw!$B:$B,$C2382,SolRaw!$C:$C,F$1))/1000</f>
        <v>5.7030000000000003</v>
      </c>
      <c r="G2382" s="2">
        <f>MAX(1,SUMIFS(SolRaw!$E:$E,SolRaw!$A:$A,$B2382,SolRaw!$B:$B,$C2382,SolRaw!$C:$C,G$1))/1000</f>
        <v>5.7859999999999996</v>
      </c>
      <c r="H2382" s="2">
        <f>MAX(1,SUMIFS(SolRaw!$E:$E,SolRaw!$A:$A,$B2382,SolRaw!$B:$B,$C2382,SolRaw!$C:$C,H$1))/1000</f>
        <v>5.7809999999999997</v>
      </c>
      <c r="I2382" s="2">
        <f>MAX(1,SUMIFS(SolRaw!$E:$E,SolRaw!$A:$A,$B2382,SolRaw!$B:$B,$C2382,SolRaw!$C:$C,I$1))/1000</f>
        <v>5.7990000000000004</v>
      </c>
      <c r="J2382" s="2">
        <f>MAX(1,SUMIFS(SolRaw!$E:$E,SolRaw!$A:$A,$B2382,SolRaw!$B:$B,$C2382,SolRaw!$C:$C,J$1))/1000</f>
        <v>5.8090000000000002</v>
      </c>
      <c r="K2382" s="2">
        <f>MAX(1,SUMIFS(SolRaw!$E:$E,SolRaw!$A:$A,$B2382,SolRaw!$B:$B,$C2382,SolRaw!$C:$C,K$1))/1000</f>
        <v>5.7640000000000002</v>
      </c>
      <c r="L2382" s="2">
        <f>MAX(1,SUMIFS(SolRaw!$E:$E,SolRaw!$A:$A,$B2382,SolRaw!$B:$B,$C2382,SolRaw!$C:$C,L$1))/1000</f>
        <v>5.782</v>
      </c>
      <c r="M2382" s="2">
        <f>MAX(1,SUMIFS(SolRaw!$E:$E,SolRaw!$A:$A,$B2382,SolRaw!$B:$B,$C2382,SolRaw!$C:$C,M$1))/1000</f>
        <v>5.7560000000000002</v>
      </c>
      <c r="N2382" s="2">
        <f t="shared" si="259"/>
        <v>5.7986999999999993</v>
      </c>
      <c r="O2382" s="2">
        <f t="shared" si="260"/>
        <v>5.7030000000000003</v>
      </c>
      <c r="P2382" s="2">
        <f t="shared" si="261"/>
        <v>5.7682500000000001</v>
      </c>
      <c r="Q2382" s="2">
        <f t="shared" si="262"/>
        <v>5.7839999999999998</v>
      </c>
      <c r="R2382" s="2">
        <f t="shared" si="263"/>
        <v>5.8064999999999998</v>
      </c>
      <c r="S2382" s="2">
        <f t="shared" si="264"/>
        <v>5.9649999999999999</v>
      </c>
      <c r="T2382" s="2">
        <f t="shared" si="265"/>
        <v>6.8779922781126782E-2</v>
      </c>
    </row>
    <row r="2383" spans="1:20" x14ac:dyDescent="0.2">
      <c r="A2383" t="str">
        <f>VLOOKUP(B2383,GraphStats!$A:$B,2,0)</f>
        <v>SNAP</v>
      </c>
      <c r="B2383" t="s">
        <v>89</v>
      </c>
      <c r="C2383" t="s">
        <v>141</v>
      </c>
      <c r="D2383" s="2">
        <f>MAX(1,SUMIFS(SolRaw!$E:$E,SolRaw!$A:$A,$B2383,SolRaw!$B:$B,$C2383,SolRaw!$C:$C,D$1))/1000</f>
        <v>1.8</v>
      </c>
      <c r="E2383" s="2">
        <f>MAX(1,SUMIFS(SolRaw!$E:$E,SolRaw!$A:$A,$B2383,SolRaw!$B:$B,$C2383,SolRaw!$C:$C,E$1))/1000</f>
        <v>1.831</v>
      </c>
      <c r="F2383" s="2">
        <f>MAX(1,SUMIFS(SolRaw!$E:$E,SolRaw!$A:$A,$B2383,SolRaw!$B:$B,$C2383,SolRaw!$C:$C,F$1))/1000</f>
        <v>1.768</v>
      </c>
      <c r="G2383" s="2">
        <f>MAX(1,SUMIFS(SolRaw!$E:$E,SolRaw!$A:$A,$B2383,SolRaw!$B:$B,$C2383,SolRaw!$C:$C,G$1))/1000</f>
        <v>1.788</v>
      </c>
      <c r="H2383" s="2">
        <f>MAX(1,SUMIFS(SolRaw!$E:$E,SolRaw!$A:$A,$B2383,SolRaw!$B:$B,$C2383,SolRaw!$C:$C,H$1))/1000</f>
        <v>1.81</v>
      </c>
      <c r="I2383" s="2">
        <f>MAX(1,SUMIFS(SolRaw!$E:$E,SolRaw!$A:$A,$B2383,SolRaw!$B:$B,$C2383,SolRaw!$C:$C,I$1))/1000</f>
        <v>1.4219999999999999</v>
      </c>
      <c r="J2383" s="2">
        <f>MAX(1,SUMIFS(SolRaw!$E:$E,SolRaw!$A:$A,$B2383,SolRaw!$B:$B,$C2383,SolRaw!$C:$C,J$1))/1000</f>
        <v>1.806</v>
      </c>
      <c r="K2383" s="2">
        <f>MAX(1,SUMIFS(SolRaw!$E:$E,SolRaw!$A:$A,$B2383,SolRaw!$B:$B,$C2383,SolRaw!$C:$C,K$1))/1000</f>
        <v>1.8129999999999999</v>
      </c>
      <c r="L2383" s="2">
        <f>MAX(1,SUMIFS(SolRaw!$E:$E,SolRaw!$A:$A,$B2383,SolRaw!$B:$B,$C2383,SolRaw!$C:$C,L$1))/1000</f>
        <v>1.796</v>
      </c>
      <c r="M2383" s="2">
        <f>MAX(1,SUMIFS(SolRaw!$E:$E,SolRaw!$A:$A,$B2383,SolRaw!$B:$B,$C2383,SolRaw!$C:$C,M$1))/1000</f>
        <v>1.8009999999999999</v>
      </c>
      <c r="N2383" s="2">
        <f t="shared" si="259"/>
        <v>1.7635000000000001</v>
      </c>
      <c r="O2383" s="2">
        <f t="shared" si="260"/>
        <v>1.4219999999999999</v>
      </c>
      <c r="P2383" s="2">
        <f t="shared" si="261"/>
        <v>1.79</v>
      </c>
      <c r="Q2383" s="2">
        <f t="shared" si="262"/>
        <v>1.8005</v>
      </c>
      <c r="R2383" s="2">
        <f t="shared" si="263"/>
        <v>1.8090000000000002</v>
      </c>
      <c r="S2383" s="2">
        <f t="shared" si="264"/>
        <v>1.831</v>
      </c>
      <c r="T2383" s="2">
        <f t="shared" si="265"/>
        <v>0.12111174821443033</v>
      </c>
    </row>
    <row r="2384" spans="1:20" x14ac:dyDescent="0.2">
      <c r="A2384" t="str">
        <f>VLOOKUP(B2384,GraphStats!$A:$B,2,0)</f>
        <v>SNAP</v>
      </c>
      <c r="B2384" t="s">
        <v>89</v>
      </c>
      <c r="C2384" t="s">
        <v>142</v>
      </c>
      <c r="D2384" s="2">
        <f>MAX(1,SUMIFS(SolRaw!$E:$E,SolRaw!$A:$A,$B2384,SolRaw!$B:$B,$C2384,SolRaw!$C:$C,D$1))/1000</f>
        <v>7.3179999999999996</v>
      </c>
      <c r="E2384" s="2">
        <f>MAX(1,SUMIFS(SolRaw!$E:$E,SolRaw!$A:$A,$B2384,SolRaw!$B:$B,$C2384,SolRaw!$C:$C,E$1))/1000</f>
        <v>5.8689999999999998</v>
      </c>
      <c r="F2384" s="2">
        <f>MAX(1,SUMIFS(SolRaw!$E:$E,SolRaw!$A:$A,$B2384,SolRaw!$B:$B,$C2384,SolRaw!$C:$C,F$1))/1000</f>
        <v>7.1929999999999996</v>
      </c>
      <c r="G2384" s="2">
        <f>MAX(1,SUMIFS(SolRaw!$E:$E,SolRaw!$A:$A,$B2384,SolRaw!$B:$B,$C2384,SolRaw!$C:$C,G$1))/1000</f>
        <v>7.3479999999999999</v>
      </c>
      <c r="H2384" s="2">
        <f>MAX(1,SUMIFS(SolRaw!$E:$E,SolRaw!$A:$A,$B2384,SolRaw!$B:$B,$C2384,SolRaw!$C:$C,H$1))/1000</f>
        <v>7.2830000000000004</v>
      </c>
      <c r="I2384" s="2">
        <f>MAX(1,SUMIFS(SolRaw!$E:$E,SolRaw!$A:$A,$B2384,SolRaw!$B:$B,$C2384,SolRaw!$C:$C,I$1))/1000</f>
        <v>7.3689999999999998</v>
      </c>
      <c r="J2384" s="2">
        <f>MAX(1,SUMIFS(SolRaw!$E:$E,SolRaw!$A:$A,$B2384,SolRaw!$B:$B,$C2384,SolRaw!$C:$C,J$1))/1000</f>
        <v>7.1070000000000002</v>
      </c>
      <c r="K2384" s="2">
        <f>MAX(1,SUMIFS(SolRaw!$E:$E,SolRaw!$A:$A,$B2384,SolRaw!$B:$B,$C2384,SolRaw!$C:$C,K$1))/1000</f>
        <v>7.1040000000000001</v>
      </c>
      <c r="L2384" s="2">
        <f>MAX(1,SUMIFS(SolRaw!$E:$E,SolRaw!$A:$A,$B2384,SolRaw!$B:$B,$C2384,SolRaw!$C:$C,L$1))/1000</f>
        <v>7.1310000000000002</v>
      </c>
      <c r="M2384" s="2">
        <f>MAX(1,SUMIFS(SolRaw!$E:$E,SolRaw!$A:$A,$B2384,SolRaw!$B:$B,$C2384,SolRaw!$C:$C,M$1))/1000</f>
        <v>7.1429999999999998</v>
      </c>
      <c r="N2384" s="2">
        <f t="shared" si="259"/>
        <v>7.0864999999999991</v>
      </c>
      <c r="O2384" s="2">
        <f t="shared" si="260"/>
        <v>5.8689999999999998</v>
      </c>
      <c r="P2384" s="2">
        <f t="shared" si="261"/>
        <v>7.1130000000000004</v>
      </c>
      <c r="Q2384" s="2">
        <f t="shared" si="262"/>
        <v>7.1679999999999993</v>
      </c>
      <c r="R2384" s="2">
        <f t="shared" si="263"/>
        <v>7.3092499999999996</v>
      </c>
      <c r="S2384" s="2">
        <f t="shared" si="264"/>
        <v>7.3689999999999998</v>
      </c>
      <c r="T2384" s="2">
        <f t="shared" si="265"/>
        <v>0.43968934740589549</v>
      </c>
    </row>
    <row r="2385" spans="1:20" x14ac:dyDescent="0.2">
      <c r="A2385" t="str">
        <f>VLOOKUP(B2385,GraphStats!$A:$B,2,0)</f>
        <v>SNAP</v>
      </c>
      <c r="B2385" t="s">
        <v>89</v>
      </c>
      <c r="C2385" t="s">
        <v>143</v>
      </c>
      <c r="D2385" s="2">
        <f>MAX(1,SUMIFS(SolRaw!$E:$E,SolRaw!$A:$A,$B2385,SolRaw!$B:$B,$C2385,SolRaw!$C:$C,D$1))/1000</f>
        <v>1.9039999999999999</v>
      </c>
      <c r="E2385" s="2">
        <f>MAX(1,SUMIFS(SolRaw!$E:$E,SolRaw!$A:$A,$B2385,SolRaw!$B:$B,$C2385,SolRaw!$C:$C,E$1))/1000</f>
        <v>1.9119999999999999</v>
      </c>
      <c r="F2385" s="2">
        <f>MAX(1,SUMIFS(SolRaw!$E:$E,SolRaw!$A:$A,$B2385,SolRaw!$B:$B,$C2385,SolRaw!$C:$C,F$1))/1000</f>
        <v>1.9470000000000001</v>
      </c>
      <c r="G2385" s="2">
        <f>MAX(1,SUMIFS(SolRaw!$E:$E,SolRaw!$A:$A,$B2385,SolRaw!$B:$B,$C2385,SolRaw!$C:$C,G$1))/1000</f>
        <v>1.8959999999999999</v>
      </c>
      <c r="H2385" s="2">
        <f>MAX(1,SUMIFS(SolRaw!$E:$E,SolRaw!$A:$A,$B2385,SolRaw!$B:$B,$C2385,SolRaw!$C:$C,H$1))/1000</f>
        <v>1.929</v>
      </c>
      <c r="I2385" s="2">
        <f>MAX(1,SUMIFS(SolRaw!$E:$E,SolRaw!$A:$A,$B2385,SolRaw!$B:$B,$C2385,SolRaw!$C:$C,I$1))/1000</f>
        <v>1.9490000000000001</v>
      </c>
      <c r="J2385" s="2">
        <f>MAX(1,SUMIFS(SolRaw!$E:$E,SolRaw!$A:$A,$B2385,SolRaw!$B:$B,$C2385,SolRaw!$C:$C,J$1))/1000</f>
        <v>1.9039999999999999</v>
      </c>
      <c r="K2385" s="2">
        <f>MAX(1,SUMIFS(SolRaw!$E:$E,SolRaw!$A:$A,$B2385,SolRaw!$B:$B,$C2385,SolRaw!$C:$C,K$1))/1000</f>
        <v>1.915</v>
      </c>
      <c r="L2385" s="2">
        <f>MAX(1,SUMIFS(SolRaw!$E:$E,SolRaw!$A:$A,$B2385,SolRaw!$B:$B,$C2385,SolRaw!$C:$C,L$1))/1000</f>
        <v>1.9590000000000001</v>
      </c>
      <c r="M2385" s="2">
        <f>MAX(1,SUMIFS(SolRaw!$E:$E,SolRaw!$A:$A,$B2385,SolRaw!$B:$B,$C2385,SolRaw!$C:$C,M$1))/1000</f>
        <v>1.972</v>
      </c>
      <c r="N2385" s="2">
        <f t="shared" si="259"/>
        <v>1.9286999999999999</v>
      </c>
      <c r="O2385" s="2">
        <f t="shared" si="260"/>
        <v>1.8959999999999999</v>
      </c>
      <c r="P2385" s="2">
        <f t="shared" si="261"/>
        <v>1.9059999999999999</v>
      </c>
      <c r="Q2385" s="2">
        <f t="shared" si="262"/>
        <v>1.9220000000000002</v>
      </c>
      <c r="R2385" s="2">
        <f t="shared" si="263"/>
        <v>1.9485000000000001</v>
      </c>
      <c r="S2385" s="2">
        <f t="shared" si="264"/>
        <v>1.972</v>
      </c>
      <c r="T2385" s="2">
        <f t="shared" si="265"/>
        <v>2.6449322612624115E-2</v>
      </c>
    </row>
    <row r="2386" spans="1:20" x14ac:dyDescent="0.2">
      <c r="A2386" t="str">
        <f>VLOOKUP(B2386,GraphStats!$A:$B,2,0)</f>
        <v>SNAP</v>
      </c>
      <c r="B2386" t="s">
        <v>89</v>
      </c>
      <c r="C2386" t="s">
        <v>144</v>
      </c>
      <c r="D2386" s="2">
        <f>MAX(1,SUMIFS(SolRaw!$E:$E,SolRaw!$A:$A,$B2386,SolRaw!$B:$B,$C2386,SolRaw!$C:$C,D$1))/1000</f>
        <v>10.249000000000001</v>
      </c>
      <c r="E2386" s="2">
        <f>MAX(1,SUMIFS(SolRaw!$E:$E,SolRaw!$A:$A,$B2386,SolRaw!$B:$B,$C2386,SolRaw!$C:$C,E$1))/1000</f>
        <v>10.186999999999999</v>
      </c>
      <c r="F2386" s="2">
        <f>MAX(1,SUMIFS(SolRaw!$E:$E,SolRaw!$A:$A,$B2386,SolRaw!$B:$B,$C2386,SolRaw!$C:$C,F$1))/1000</f>
        <v>9.9960000000000004</v>
      </c>
      <c r="G2386" s="2">
        <f>MAX(1,SUMIFS(SolRaw!$E:$E,SolRaw!$A:$A,$B2386,SolRaw!$B:$B,$C2386,SolRaw!$C:$C,G$1))/1000</f>
        <v>10.132999999999999</v>
      </c>
      <c r="H2386" s="2">
        <f>MAX(1,SUMIFS(SolRaw!$E:$E,SolRaw!$A:$A,$B2386,SolRaw!$B:$B,$C2386,SolRaw!$C:$C,H$1))/1000</f>
        <v>9.9290000000000003</v>
      </c>
      <c r="I2386" s="2">
        <f>MAX(1,SUMIFS(SolRaw!$E:$E,SolRaw!$A:$A,$B2386,SolRaw!$B:$B,$C2386,SolRaw!$C:$C,I$1))/1000</f>
        <v>10.087</v>
      </c>
      <c r="J2386" s="2">
        <f>MAX(1,SUMIFS(SolRaw!$E:$E,SolRaw!$A:$A,$B2386,SolRaw!$B:$B,$C2386,SolRaw!$C:$C,J$1))/1000</f>
        <v>9.84</v>
      </c>
      <c r="K2386" s="2">
        <f>MAX(1,SUMIFS(SolRaw!$E:$E,SolRaw!$A:$A,$B2386,SolRaw!$B:$B,$C2386,SolRaw!$C:$C,K$1))/1000</f>
        <v>9.9280000000000008</v>
      </c>
      <c r="L2386" s="2">
        <f>MAX(1,SUMIFS(SolRaw!$E:$E,SolRaw!$A:$A,$B2386,SolRaw!$B:$B,$C2386,SolRaw!$C:$C,L$1))/1000</f>
        <v>9.9369999999999994</v>
      </c>
      <c r="M2386" s="2">
        <f>MAX(1,SUMIFS(SolRaw!$E:$E,SolRaw!$A:$A,$B2386,SolRaw!$B:$B,$C2386,SolRaw!$C:$C,M$1))/1000</f>
        <v>9.9949999999999992</v>
      </c>
      <c r="N2386" s="2">
        <f t="shared" si="259"/>
        <v>10.0281</v>
      </c>
      <c r="O2386" s="2">
        <f t="shared" si="260"/>
        <v>9.84</v>
      </c>
      <c r="P2386" s="2">
        <f t="shared" si="261"/>
        <v>9.9310000000000009</v>
      </c>
      <c r="Q2386" s="2">
        <f t="shared" si="262"/>
        <v>9.9954999999999998</v>
      </c>
      <c r="R2386" s="2">
        <f t="shared" si="263"/>
        <v>10.121499999999999</v>
      </c>
      <c r="S2386" s="2">
        <f t="shared" si="264"/>
        <v>10.249000000000001</v>
      </c>
      <c r="T2386" s="2">
        <f t="shared" si="265"/>
        <v>0.13088031003766584</v>
      </c>
    </row>
    <row r="2387" spans="1:20" x14ac:dyDescent="0.2">
      <c r="A2387" t="str">
        <f>VLOOKUP(B2387,GraphStats!$A:$B,2,0)</f>
        <v>SNAP</v>
      </c>
      <c r="B2387" t="s">
        <v>89</v>
      </c>
      <c r="C2387" t="s">
        <v>145</v>
      </c>
      <c r="D2387" s="2">
        <f>MAX(1,SUMIFS(SolRaw!$E:$E,SolRaw!$A:$A,$B2387,SolRaw!$B:$B,$C2387,SolRaw!$C:$C,D$1))/1000</f>
        <v>2.1419999999999999</v>
      </c>
      <c r="E2387" s="2">
        <f>MAX(1,SUMIFS(SolRaw!$E:$E,SolRaw!$A:$A,$B2387,SolRaw!$B:$B,$C2387,SolRaw!$C:$C,E$1))/1000</f>
        <v>2.089</v>
      </c>
      <c r="F2387" s="2">
        <f>MAX(1,SUMIFS(SolRaw!$E:$E,SolRaw!$A:$A,$B2387,SolRaw!$B:$B,$C2387,SolRaw!$C:$C,F$1))/1000</f>
        <v>2.0950000000000002</v>
      </c>
      <c r="G2387" s="2">
        <f>MAX(1,SUMIFS(SolRaw!$E:$E,SolRaw!$A:$A,$B2387,SolRaw!$B:$B,$C2387,SolRaw!$C:$C,G$1))/1000</f>
        <v>1.663</v>
      </c>
      <c r="H2387" s="2">
        <f>MAX(1,SUMIFS(SolRaw!$E:$E,SolRaw!$A:$A,$B2387,SolRaw!$B:$B,$C2387,SolRaw!$C:$C,H$1))/1000</f>
        <v>1.869</v>
      </c>
      <c r="I2387" s="2">
        <f>MAX(1,SUMIFS(SolRaw!$E:$E,SolRaw!$A:$A,$B2387,SolRaw!$B:$B,$C2387,SolRaw!$C:$C,I$1))/1000</f>
        <v>2.0790000000000002</v>
      </c>
      <c r="J2387" s="2">
        <f>MAX(1,SUMIFS(SolRaw!$E:$E,SolRaw!$A:$A,$B2387,SolRaw!$B:$B,$C2387,SolRaw!$C:$C,J$1))/1000</f>
        <v>2.0649999999999999</v>
      </c>
      <c r="K2387" s="2">
        <f>MAX(1,SUMIFS(SolRaw!$E:$E,SolRaw!$A:$A,$B2387,SolRaw!$B:$B,$C2387,SolRaw!$C:$C,K$1))/1000</f>
        <v>2.0619999999999998</v>
      </c>
      <c r="L2387" s="2">
        <f>MAX(1,SUMIFS(SolRaw!$E:$E,SolRaw!$A:$A,$B2387,SolRaw!$B:$B,$C2387,SolRaw!$C:$C,L$1))/1000</f>
        <v>2.0139999999999998</v>
      </c>
      <c r="M2387" s="2">
        <f>MAX(1,SUMIFS(SolRaw!$E:$E,SolRaw!$A:$A,$B2387,SolRaw!$B:$B,$C2387,SolRaw!$C:$C,M$1))/1000</f>
        <v>2.0569999999999999</v>
      </c>
      <c r="N2387" s="2">
        <f t="shared" si="259"/>
        <v>2.0134999999999996</v>
      </c>
      <c r="O2387" s="2">
        <f t="shared" si="260"/>
        <v>1.663</v>
      </c>
      <c r="P2387" s="2">
        <f t="shared" si="261"/>
        <v>2.02475</v>
      </c>
      <c r="Q2387" s="2">
        <f t="shared" si="262"/>
        <v>2.0634999999999999</v>
      </c>
      <c r="R2387" s="2">
        <f t="shared" si="263"/>
        <v>2.0865</v>
      </c>
      <c r="S2387" s="2">
        <f t="shared" si="264"/>
        <v>2.1419999999999999</v>
      </c>
      <c r="T2387" s="2">
        <f t="shared" si="265"/>
        <v>0.1428956495722199</v>
      </c>
    </row>
    <row r="2388" spans="1:20" x14ac:dyDescent="0.2">
      <c r="A2388" t="str">
        <f>VLOOKUP(B2388,GraphStats!$A:$B,2,0)</f>
        <v>SNAP</v>
      </c>
      <c r="B2388" t="s">
        <v>89</v>
      </c>
      <c r="C2388" t="s">
        <v>146</v>
      </c>
      <c r="D2388" s="2">
        <f>MAX(1,SUMIFS(SolRaw!$E:$E,SolRaw!$A:$A,$B2388,SolRaw!$B:$B,$C2388,SolRaw!$C:$C,D$1))/1000</f>
        <v>2.6059999999999999</v>
      </c>
      <c r="E2388" s="2">
        <f>MAX(1,SUMIFS(SolRaw!$E:$E,SolRaw!$A:$A,$B2388,SolRaw!$B:$B,$C2388,SolRaw!$C:$C,E$1))/1000</f>
        <v>2.476</v>
      </c>
      <c r="F2388" s="2">
        <f>MAX(1,SUMIFS(SolRaw!$E:$E,SolRaw!$A:$A,$B2388,SolRaw!$B:$B,$C2388,SolRaw!$C:$C,F$1))/1000</f>
        <v>2.4369999999999998</v>
      </c>
      <c r="G2388" s="2">
        <f>MAX(1,SUMIFS(SolRaw!$E:$E,SolRaw!$A:$A,$B2388,SolRaw!$B:$B,$C2388,SolRaw!$C:$C,G$1))/1000</f>
        <v>2.5209999999999999</v>
      </c>
      <c r="H2388" s="2">
        <f>MAX(1,SUMIFS(SolRaw!$E:$E,SolRaw!$A:$A,$B2388,SolRaw!$B:$B,$C2388,SolRaw!$C:$C,H$1))/1000</f>
        <v>2.508</v>
      </c>
      <c r="I2388" s="2">
        <f>MAX(1,SUMIFS(SolRaw!$E:$E,SolRaw!$A:$A,$B2388,SolRaw!$B:$B,$C2388,SolRaw!$C:$C,I$1))/1000</f>
        <v>2.4870000000000001</v>
      </c>
      <c r="J2388" s="2">
        <f>MAX(1,SUMIFS(SolRaw!$E:$E,SolRaw!$A:$A,$B2388,SolRaw!$B:$B,$C2388,SolRaw!$C:$C,J$1))/1000</f>
        <v>2.5390000000000001</v>
      </c>
      <c r="K2388" s="2">
        <f>MAX(1,SUMIFS(SolRaw!$E:$E,SolRaw!$A:$A,$B2388,SolRaw!$B:$B,$C2388,SolRaw!$C:$C,K$1))/1000</f>
        <v>2.4990000000000001</v>
      </c>
      <c r="L2388" s="2">
        <f>MAX(1,SUMIFS(SolRaw!$E:$E,SolRaw!$A:$A,$B2388,SolRaw!$B:$B,$C2388,SolRaw!$C:$C,L$1))/1000</f>
        <v>2.4849999999999999</v>
      </c>
      <c r="M2388" s="2">
        <f>MAX(1,SUMIFS(SolRaw!$E:$E,SolRaw!$A:$A,$B2388,SolRaw!$B:$B,$C2388,SolRaw!$C:$C,M$1))/1000</f>
        <v>2.4740000000000002</v>
      </c>
      <c r="N2388" s="2">
        <f t="shared" si="259"/>
        <v>2.5031999999999996</v>
      </c>
      <c r="O2388" s="2">
        <f t="shared" si="260"/>
        <v>2.4369999999999998</v>
      </c>
      <c r="P2388" s="2">
        <f t="shared" si="261"/>
        <v>2.4782500000000001</v>
      </c>
      <c r="Q2388" s="2">
        <f t="shared" si="262"/>
        <v>2.4930000000000003</v>
      </c>
      <c r="R2388" s="2">
        <f t="shared" si="263"/>
        <v>2.5177499999999999</v>
      </c>
      <c r="S2388" s="2">
        <f t="shared" si="264"/>
        <v>2.6059999999999999</v>
      </c>
      <c r="T2388" s="2">
        <f t="shared" si="265"/>
        <v>4.5674695158016941E-2</v>
      </c>
    </row>
    <row r="2389" spans="1:20" x14ac:dyDescent="0.2">
      <c r="A2389" t="str">
        <f>VLOOKUP(B2389,GraphStats!$A:$B,2,0)</f>
        <v>SNAP</v>
      </c>
      <c r="B2389" t="s">
        <v>89</v>
      </c>
      <c r="C2389" t="s">
        <v>147</v>
      </c>
      <c r="D2389" s="2">
        <f>MAX(1,SUMIFS(SolRaw!$E:$E,SolRaw!$A:$A,$B2389,SolRaw!$B:$B,$C2389,SolRaw!$C:$C,D$1))/1000</f>
        <v>2.9060000000000001</v>
      </c>
      <c r="E2389" s="2">
        <f>MAX(1,SUMIFS(SolRaw!$E:$E,SolRaw!$A:$A,$B2389,SolRaw!$B:$B,$C2389,SolRaw!$C:$C,E$1))/1000</f>
        <v>2.8180000000000001</v>
      </c>
      <c r="F2389" s="2">
        <f>MAX(1,SUMIFS(SolRaw!$E:$E,SolRaw!$A:$A,$B2389,SolRaw!$B:$B,$C2389,SolRaw!$C:$C,F$1))/1000</f>
        <v>2.83</v>
      </c>
      <c r="G2389" s="2">
        <f>MAX(1,SUMIFS(SolRaw!$E:$E,SolRaw!$A:$A,$B2389,SolRaw!$B:$B,$C2389,SolRaw!$C:$C,G$1))/1000</f>
        <v>2.8620000000000001</v>
      </c>
      <c r="H2389" s="2">
        <f>MAX(1,SUMIFS(SolRaw!$E:$E,SolRaw!$A:$A,$B2389,SolRaw!$B:$B,$C2389,SolRaw!$C:$C,H$1))/1000</f>
        <v>2.863</v>
      </c>
      <c r="I2389" s="2">
        <f>MAX(1,SUMIFS(SolRaw!$E:$E,SolRaw!$A:$A,$B2389,SolRaw!$B:$B,$C2389,SolRaw!$C:$C,I$1))/1000</f>
        <v>2.8570000000000002</v>
      </c>
      <c r="J2389" s="2">
        <f>MAX(1,SUMIFS(SolRaw!$E:$E,SolRaw!$A:$A,$B2389,SolRaw!$B:$B,$C2389,SolRaw!$C:$C,J$1))/1000</f>
        <v>3.484</v>
      </c>
      <c r="K2389" s="2">
        <f>MAX(1,SUMIFS(SolRaw!$E:$E,SolRaw!$A:$A,$B2389,SolRaw!$B:$B,$C2389,SolRaw!$C:$C,K$1))/1000</f>
        <v>2.823</v>
      </c>
      <c r="L2389" s="2">
        <f>MAX(1,SUMIFS(SolRaw!$E:$E,SolRaw!$A:$A,$B2389,SolRaw!$B:$B,$C2389,SolRaw!$C:$C,L$1))/1000</f>
        <v>2.8540000000000001</v>
      </c>
      <c r="M2389" s="2">
        <f>MAX(1,SUMIFS(SolRaw!$E:$E,SolRaw!$A:$A,$B2389,SolRaw!$B:$B,$C2389,SolRaw!$C:$C,M$1))/1000</f>
        <v>2.8820000000000001</v>
      </c>
      <c r="N2389" s="2">
        <f t="shared" si="259"/>
        <v>2.9178999999999999</v>
      </c>
      <c r="O2389" s="2">
        <f t="shared" si="260"/>
        <v>2.8180000000000001</v>
      </c>
      <c r="P2389" s="2">
        <f t="shared" si="261"/>
        <v>2.8360000000000003</v>
      </c>
      <c r="Q2389" s="2">
        <f t="shared" si="262"/>
        <v>2.8595000000000002</v>
      </c>
      <c r="R2389" s="2">
        <f t="shared" si="263"/>
        <v>2.8772500000000001</v>
      </c>
      <c r="S2389" s="2">
        <f t="shared" si="264"/>
        <v>3.484</v>
      </c>
      <c r="T2389" s="2">
        <f t="shared" si="265"/>
        <v>0.20070511813216033</v>
      </c>
    </row>
    <row r="2390" spans="1:20" x14ac:dyDescent="0.2">
      <c r="A2390" t="str">
        <f>VLOOKUP(B2390,GraphStats!$A:$B,2,0)</f>
        <v>SNAP</v>
      </c>
      <c r="B2390" t="s">
        <v>89</v>
      </c>
      <c r="C2390" t="s">
        <v>148</v>
      </c>
      <c r="D2390" s="2">
        <f>MAX(1,SUMIFS(SolRaw!$E:$E,SolRaw!$A:$A,$B2390,SolRaw!$B:$B,$C2390,SolRaw!$C:$C,D$1))/1000</f>
        <v>5.218</v>
      </c>
      <c r="E2390" s="2">
        <f>MAX(1,SUMIFS(SolRaw!$E:$E,SolRaw!$A:$A,$B2390,SolRaw!$B:$B,$C2390,SolRaw!$C:$C,E$1))/1000</f>
        <v>4.88</v>
      </c>
      <c r="F2390" s="2">
        <f>MAX(1,SUMIFS(SolRaw!$E:$E,SolRaw!$A:$A,$B2390,SolRaw!$B:$B,$C2390,SolRaw!$C:$C,F$1))/1000</f>
        <v>5.2229999999999999</v>
      </c>
      <c r="G2390" s="2">
        <f>MAX(1,SUMIFS(SolRaw!$E:$E,SolRaw!$A:$A,$B2390,SolRaw!$B:$B,$C2390,SolRaw!$C:$C,G$1))/1000</f>
        <v>4.9459999999999997</v>
      </c>
      <c r="H2390" s="2">
        <f>MAX(1,SUMIFS(SolRaw!$E:$E,SolRaw!$A:$A,$B2390,SolRaw!$B:$B,$C2390,SolRaw!$C:$C,H$1))/1000</f>
        <v>5.218</v>
      </c>
      <c r="I2390" s="2">
        <f>MAX(1,SUMIFS(SolRaw!$E:$E,SolRaw!$A:$A,$B2390,SolRaw!$B:$B,$C2390,SolRaw!$C:$C,I$1))/1000</f>
        <v>5.35</v>
      </c>
      <c r="J2390" s="2">
        <f>MAX(1,SUMIFS(SolRaw!$E:$E,SolRaw!$A:$A,$B2390,SolRaw!$B:$B,$C2390,SolRaw!$C:$C,J$1))/1000</f>
        <v>5.3540000000000001</v>
      </c>
      <c r="K2390" s="2">
        <f>MAX(1,SUMIFS(SolRaw!$E:$E,SolRaw!$A:$A,$B2390,SolRaw!$B:$B,$C2390,SolRaw!$C:$C,K$1))/1000</f>
        <v>4.9489999999999998</v>
      </c>
      <c r="L2390" s="2">
        <f>MAX(1,SUMIFS(SolRaw!$E:$E,SolRaw!$A:$A,$B2390,SolRaw!$B:$B,$C2390,SolRaw!$C:$C,L$1))/1000</f>
        <v>5.234</v>
      </c>
      <c r="M2390" s="2">
        <f>MAX(1,SUMIFS(SolRaw!$E:$E,SolRaw!$A:$A,$B2390,SolRaw!$B:$B,$C2390,SolRaw!$C:$C,M$1))/1000</f>
        <v>5.4950000000000001</v>
      </c>
      <c r="N2390" s="2">
        <f t="shared" si="259"/>
        <v>5.1866999999999992</v>
      </c>
      <c r="O2390" s="2">
        <f t="shared" si="260"/>
        <v>4.88</v>
      </c>
      <c r="P2390" s="2">
        <f t="shared" si="261"/>
        <v>5.0162499999999994</v>
      </c>
      <c r="Q2390" s="2">
        <f t="shared" si="262"/>
        <v>5.2204999999999995</v>
      </c>
      <c r="R2390" s="2">
        <f t="shared" si="263"/>
        <v>5.3209999999999997</v>
      </c>
      <c r="S2390" s="2">
        <f t="shared" si="264"/>
        <v>5.4950000000000001</v>
      </c>
      <c r="T2390" s="2">
        <f t="shared" si="265"/>
        <v>0.20103125793434884</v>
      </c>
    </row>
    <row r="2391" spans="1:20" x14ac:dyDescent="0.2">
      <c r="A2391" t="str">
        <f>VLOOKUP(B2391,GraphStats!$A:$B,2,0)</f>
        <v>SNAP</v>
      </c>
      <c r="B2391" t="s">
        <v>89</v>
      </c>
      <c r="C2391" t="s">
        <v>149</v>
      </c>
      <c r="D2391" s="2">
        <f>MAX(1,SUMIFS(SolRaw!$E:$E,SolRaw!$A:$A,$B2391,SolRaw!$B:$B,$C2391,SolRaw!$C:$C,D$1))/1000</f>
        <v>6.508</v>
      </c>
      <c r="E2391" s="2">
        <f>MAX(1,SUMIFS(SolRaw!$E:$E,SolRaw!$A:$A,$B2391,SolRaw!$B:$B,$C2391,SolRaw!$C:$C,E$1))/1000</f>
        <v>6.2460000000000004</v>
      </c>
      <c r="F2391" s="2">
        <f>MAX(1,SUMIFS(SolRaw!$E:$E,SolRaw!$A:$A,$B2391,SolRaw!$B:$B,$C2391,SolRaw!$C:$C,F$1))/1000</f>
        <v>6.46</v>
      </c>
      <c r="G2391" s="2">
        <f>MAX(1,SUMIFS(SolRaw!$E:$E,SolRaw!$A:$A,$B2391,SolRaw!$B:$B,$C2391,SolRaw!$C:$C,G$1))/1000</f>
        <v>6.3730000000000002</v>
      </c>
      <c r="H2391" s="2">
        <f>MAX(1,SUMIFS(SolRaw!$E:$E,SolRaw!$A:$A,$B2391,SolRaw!$B:$B,$C2391,SolRaw!$C:$C,H$1))/1000</f>
        <v>5.8929999999999998</v>
      </c>
      <c r="I2391" s="2">
        <f>MAX(1,SUMIFS(SolRaw!$E:$E,SolRaw!$A:$A,$B2391,SolRaw!$B:$B,$C2391,SolRaw!$C:$C,I$1))/1000</f>
        <v>6.6059999999999999</v>
      </c>
      <c r="J2391" s="2">
        <f>MAX(1,SUMIFS(SolRaw!$E:$E,SolRaw!$A:$A,$B2391,SolRaw!$B:$B,$C2391,SolRaw!$C:$C,J$1))/1000</f>
        <v>6.1070000000000002</v>
      </c>
      <c r="K2391" s="2">
        <f>MAX(1,SUMIFS(SolRaw!$E:$E,SolRaw!$A:$A,$B2391,SolRaw!$B:$B,$C2391,SolRaw!$C:$C,K$1))/1000</f>
        <v>6.5730000000000004</v>
      </c>
      <c r="L2391" s="2">
        <f>MAX(1,SUMIFS(SolRaw!$E:$E,SolRaw!$A:$A,$B2391,SolRaw!$B:$B,$C2391,SolRaw!$C:$C,L$1))/1000</f>
        <v>6.62</v>
      </c>
      <c r="M2391" s="2">
        <f>MAX(1,SUMIFS(SolRaw!$E:$E,SolRaw!$A:$A,$B2391,SolRaw!$B:$B,$C2391,SolRaw!$C:$C,M$1))/1000</f>
        <v>6.83</v>
      </c>
      <c r="N2391" s="2">
        <f t="shared" si="259"/>
        <v>6.4216000000000006</v>
      </c>
      <c r="O2391" s="2">
        <f t="shared" si="260"/>
        <v>5.8929999999999998</v>
      </c>
      <c r="P2391" s="2">
        <f t="shared" si="261"/>
        <v>6.2777500000000002</v>
      </c>
      <c r="Q2391" s="2">
        <f t="shared" si="262"/>
        <v>6.484</v>
      </c>
      <c r="R2391" s="2">
        <f t="shared" si="263"/>
        <v>6.5977499999999996</v>
      </c>
      <c r="S2391" s="2">
        <f t="shared" si="264"/>
        <v>6.83</v>
      </c>
      <c r="T2391" s="2">
        <f t="shared" si="265"/>
        <v>0.27560164489107586</v>
      </c>
    </row>
    <row r="2392" spans="1:20" x14ac:dyDescent="0.2">
      <c r="A2392" t="str">
        <f>VLOOKUP(B2392,GraphStats!$A:$B,2,0)</f>
        <v>SNAP</v>
      </c>
      <c r="B2392" t="s">
        <v>89</v>
      </c>
      <c r="C2392" t="s">
        <v>150</v>
      </c>
      <c r="D2392" s="2">
        <f>MAX(1,SUMIFS(SolRaw!$E:$E,SolRaw!$A:$A,$B2392,SolRaw!$B:$B,$C2392,SolRaw!$C:$C,D$1))/1000</f>
        <v>8.7040000000000006</v>
      </c>
      <c r="E2392" s="2">
        <f>MAX(1,SUMIFS(SolRaw!$E:$E,SolRaw!$A:$A,$B2392,SolRaw!$B:$B,$C2392,SolRaw!$C:$C,E$1))/1000</f>
        <v>9.5139999999999993</v>
      </c>
      <c r="F2392" s="2">
        <f>MAX(1,SUMIFS(SolRaw!$E:$E,SolRaw!$A:$A,$B2392,SolRaw!$B:$B,$C2392,SolRaw!$C:$C,F$1))/1000</f>
        <v>8.1129999999999995</v>
      </c>
      <c r="G2392" s="2">
        <f>MAX(1,SUMIFS(SolRaw!$E:$E,SolRaw!$A:$A,$B2392,SolRaw!$B:$B,$C2392,SolRaw!$C:$C,G$1))/1000</f>
        <v>8.0060000000000002</v>
      </c>
      <c r="H2392" s="2">
        <f>MAX(1,SUMIFS(SolRaw!$E:$E,SolRaw!$A:$A,$B2392,SolRaw!$B:$B,$C2392,SolRaw!$C:$C,H$1))/1000</f>
        <v>7.9720000000000004</v>
      </c>
      <c r="I2392" s="2">
        <f>MAX(1,SUMIFS(SolRaw!$E:$E,SolRaw!$A:$A,$B2392,SolRaw!$B:$B,$C2392,SolRaw!$C:$C,I$1))/1000</f>
        <v>8.7240000000000002</v>
      </c>
      <c r="J2392" s="2">
        <f>MAX(1,SUMIFS(SolRaw!$E:$E,SolRaw!$A:$A,$B2392,SolRaw!$B:$B,$C2392,SolRaw!$C:$C,J$1))/1000</f>
        <v>8.641</v>
      </c>
      <c r="K2392" s="2">
        <f>MAX(1,SUMIFS(SolRaw!$E:$E,SolRaw!$A:$A,$B2392,SolRaw!$B:$B,$C2392,SolRaw!$C:$C,K$1))/1000</f>
        <v>8.7780000000000005</v>
      </c>
      <c r="L2392" s="2">
        <f>MAX(1,SUMIFS(SolRaw!$E:$E,SolRaw!$A:$A,$B2392,SolRaw!$B:$B,$C2392,SolRaw!$C:$C,L$1))/1000</f>
        <v>8.9120000000000008</v>
      </c>
      <c r="M2392" s="2">
        <f>MAX(1,SUMIFS(SolRaw!$E:$E,SolRaw!$A:$A,$B2392,SolRaw!$B:$B,$C2392,SolRaw!$C:$C,M$1))/1000</f>
        <v>8.1950000000000003</v>
      </c>
      <c r="N2392" s="2">
        <f t="shared" si="259"/>
        <v>8.5558999999999994</v>
      </c>
      <c r="O2392" s="2">
        <f t="shared" si="260"/>
        <v>7.9720000000000004</v>
      </c>
      <c r="P2392" s="2">
        <f t="shared" si="261"/>
        <v>8.1334999999999997</v>
      </c>
      <c r="Q2392" s="2">
        <f t="shared" si="262"/>
        <v>8.6724999999999994</v>
      </c>
      <c r="R2392" s="2">
        <f t="shared" si="263"/>
        <v>8.7645</v>
      </c>
      <c r="S2392" s="2">
        <f t="shared" si="264"/>
        <v>9.5139999999999993</v>
      </c>
      <c r="T2392" s="2">
        <f t="shared" si="265"/>
        <v>0.48548519830966808</v>
      </c>
    </row>
    <row r="2393" spans="1:20" x14ac:dyDescent="0.2">
      <c r="A2393" t="str">
        <f>VLOOKUP(B2393,GraphStats!$A:$B,2,0)</f>
        <v>SNAP</v>
      </c>
      <c r="B2393" t="s">
        <v>89</v>
      </c>
      <c r="C2393" t="s">
        <v>151</v>
      </c>
      <c r="D2393" s="2">
        <f>MAX(1,SUMIFS(SolRaw!$E:$E,SolRaw!$A:$A,$B2393,SolRaw!$B:$B,$C2393,SolRaw!$C:$C,D$1))/1000</f>
        <v>2.4</v>
      </c>
      <c r="E2393" s="2">
        <f>MAX(1,SUMIFS(SolRaw!$E:$E,SolRaw!$A:$A,$B2393,SolRaw!$B:$B,$C2393,SolRaw!$C:$C,E$1))/1000</f>
        <v>2.3159999999999998</v>
      </c>
      <c r="F2393" s="2">
        <f>MAX(1,SUMIFS(SolRaw!$E:$E,SolRaw!$A:$A,$B2393,SolRaw!$B:$B,$C2393,SolRaw!$C:$C,F$1))/1000</f>
        <v>2.5579999999999998</v>
      </c>
      <c r="G2393" s="2">
        <f>MAX(1,SUMIFS(SolRaw!$E:$E,SolRaw!$A:$A,$B2393,SolRaw!$B:$B,$C2393,SolRaw!$C:$C,G$1))/1000</f>
        <v>2.4630000000000001</v>
      </c>
      <c r="H2393" s="2">
        <f>MAX(1,SUMIFS(SolRaw!$E:$E,SolRaw!$A:$A,$B2393,SolRaw!$B:$B,$C2393,SolRaw!$C:$C,H$1))/1000</f>
        <v>2.395</v>
      </c>
      <c r="I2393" s="2">
        <f>MAX(1,SUMIFS(SolRaw!$E:$E,SolRaw!$A:$A,$B2393,SolRaw!$B:$B,$C2393,SolRaw!$C:$C,I$1))/1000</f>
        <v>2.3090000000000002</v>
      </c>
      <c r="J2393" s="2">
        <f>MAX(1,SUMIFS(SolRaw!$E:$E,SolRaw!$A:$A,$B2393,SolRaw!$B:$B,$C2393,SolRaw!$C:$C,J$1))/1000</f>
        <v>2.4409999999999998</v>
      </c>
      <c r="K2393" s="2">
        <f>MAX(1,SUMIFS(SolRaw!$E:$E,SolRaw!$A:$A,$B2393,SolRaw!$B:$B,$C2393,SolRaw!$C:$C,K$1))/1000</f>
        <v>2.58</v>
      </c>
      <c r="L2393" s="2">
        <f>MAX(1,SUMIFS(SolRaw!$E:$E,SolRaw!$A:$A,$B2393,SolRaw!$B:$B,$C2393,SolRaw!$C:$C,L$1))/1000</f>
        <v>2.4</v>
      </c>
      <c r="M2393" s="2">
        <f>MAX(1,SUMIFS(SolRaw!$E:$E,SolRaw!$A:$A,$B2393,SolRaw!$B:$B,$C2393,SolRaw!$C:$C,M$1))/1000</f>
        <v>2.5209999999999999</v>
      </c>
      <c r="N2393" s="2">
        <f t="shared" si="259"/>
        <v>2.4382999999999995</v>
      </c>
      <c r="O2393" s="2">
        <f t="shared" si="260"/>
        <v>2.3090000000000002</v>
      </c>
      <c r="P2393" s="2">
        <f t="shared" si="261"/>
        <v>2.3962500000000002</v>
      </c>
      <c r="Q2393" s="2">
        <f t="shared" si="262"/>
        <v>2.4204999999999997</v>
      </c>
      <c r="R2393" s="2">
        <f t="shared" si="263"/>
        <v>2.5065</v>
      </c>
      <c r="S2393" s="2">
        <f t="shared" si="264"/>
        <v>2.58</v>
      </c>
      <c r="T2393" s="2">
        <f t="shared" si="265"/>
        <v>9.3302435361808433E-2</v>
      </c>
    </row>
    <row r="2394" spans="1:20" x14ac:dyDescent="0.2">
      <c r="A2394" t="str">
        <f>VLOOKUP(B2394,GraphStats!$A:$B,2,0)</f>
        <v>SNAP</v>
      </c>
      <c r="B2394" t="s">
        <v>89</v>
      </c>
      <c r="C2394" t="s">
        <v>152</v>
      </c>
      <c r="D2394" s="2">
        <f>MAX(1,SUMIFS(SolRaw!$E:$E,SolRaw!$A:$A,$B2394,SolRaw!$B:$B,$C2394,SolRaw!$C:$C,D$1))/1000</f>
        <v>10.775</v>
      </c>
      <c r="E2394" s="2">
        <f>MAX(1,SUMIFS(SolRaw!$E:$E,SolRaw!$A:$A,$B2394,SolRaw!$B:$B,$C2394,SolRaw!$C:$C,E$1))/1000</f>
        <v>10.706</v>
      </c>
      <c r="F2394" s="2">
        <f>MAX(1,SUMIFS(SolRaw!$E:$E,SolRaw!$A:$A,$B2394,SolRaw!$B:$B,$C2394,SolRaw!$C:$C,F$1))/1000</f>
        <v>10.356</v>
      </c>
      <c r="G2394" s="2">
        <f>MAX(1,SUMIFS(SolRaw!$E:$E,SolRaw!$A:$A,$B2394,SolRaw!$B:$B,$C2394,SolRaw!$C:$C,G$1))/1000</f>
        <v>10.605</v>
      </c>
      <c r="H2394" s="2">
        <f>MAX(1,SUMIFS(SolRaw!$E:$E,SolRaw!$A:$A,$B2394,SolRaw!$B:$B,$C2394,SolRaw!$C:$C,H$1))/1000</f>
        <v>10.478</v>
      </c>
      <c r="I2394" s="2">
        <f>MAX(1,SUMIFS(SolRaw!$E:$E,SolRaw!$A:$A,$B2394,SolRaw!$B:$B,$C2394,SolRaw!$C:$C,I$1))/1000</f>
        <v>10.779</v>
      </c>
      <c r="J2394" s="2">
        <f>MAX(1,SUMIFS(SolRaw!$E:$E,SolRaw!$A:$A,$B2394,SolRaw!$B:$B,$C2394,SolRaw!$C:$C,J$1))/1000</f>
        <v>10.141</v>
      </c>
      <c r="K2394" s="2">
        <f>MAX(1,SUMIFS(SolRaw!$E:$E,SolRaw!$A:$A,$B2394,SolRaw!$B:$B,$C2394,SolRaw!$C:$C,K$1))/1000</f>
        <v>10.869</v>
      </c>
      <c r="L2394" s="2">
        <f>MAX(1,SUMIFS(SolRaw!$E:$E,SolRaw!$A:$A,$B2394,SolRaw!$B:$B,$C2394,SolRaw!$C:$C,L$1))/1000</f>
        <v>10.988</v>
      </c>
      <c r="M2394" s="2">
        <f>MAX(1,SUMIFS(SolRaw!$E:$E,SolRaw!$A:$A,$B2394,SolRaw!$B:$B,$C2394,SolRaw!$C:$C,M$1))/1000</f>
        <v>10.227</v>
      </c>
      <c r="N2394" s="2">
        <f t="shared" si="259"/>
        <v>10.592400000000001</v>
      </c>
      <c r="O2394" s="2">
        <f t="shared" si="260"/>
        <v>10.141</v>
      </c>
      <c r="P2394" s="2">
        <f t="shared" si="261"/>
        <v>10.3865</v>
      </c>
      <c r="Q2394" s="2">
        <f t="shared" si="262"/>
        <v>10.6555</v>
      </c>
      <c r="R2394" s="2">
        <f t="shared" si="263"/>
        <v>10.778</v>
      </c>
      <c r="S2394" s="2">
        <f t="shared" si="264"/>
        <v>10.988</v>
      </c>
      <c r="T2394" s="2">
        <f t="shared" si="265"/>
        <v>0.28293784162289454</v>
      </c>
    </row>
    <row r="2395" spans="1:20" x14ac:dyDescent="0.2">
      <c r="A2395" t="str">
        <f>VLOOKUP(B2395,GraphStats!$A:$B,2,0)</f>
        <v>SNAP</v>
      </c>
      <c r="B2395" t="s">
        <v>89</v>
      </c>
      <c r="C2395" t="s">
        <v>153</v>
      </c>
      <c r="D2395" s="2">
        <f>MAX(1,SUMIFS(SolRaw!$E:$E,SolRaw!$A:$A,$B2395,SolRaw!$B:$B,$C2395,SolRaw!$C:$C,D$1))/1000</f>
        <v>2.694</v>
      </c>
      <c r="E2395" s="2">
        <f>MAX(1,SUMIFS(SolRaw!$E:$E,SolRaw!$A:$A,$B2395,SolRaw!$B:$B,$C2395,SolRaw!$C:$C,E$1))/1000</f>
        <v>2.577</v>
      </c>
      <c r="F2395" s="2">
        <f>MAX(1,SUMIFS(SolRaw!$E:$E,SolRaw!$A:$A,$B2395,SolRaw!$B:$B,$C2395,SolRaw!$C:$C,F$1))/1000</f>
        <v>2.4950000000000001</v>
      </c>
      <c r="G2395" s="2">
        <f>MAX(1,SUMIFS(SolRaw!$E:$E,SolRaw!$A:$A,$B2395,SolRaw!$B:$B,$C2395,SolRaw!$C:$C,G$1))/1000</f>
        <v>2.641</v>
      </c>
      <c r="H2395" s="2">
        <f>MAX(1,SUMIFS(SolRaw!$E:$E,SolRaw!$A:$A,$B2395,SolRaw!$B:$B,$C2395,SolRaw!$C:$C,H$1))/1000</f>
        <v>2.6070000000000002</v>
      </c>
      <c r="I2395" s="2">
        <f>MAX(1,SUMIFS(SolRaw!$E:$E,SolRaw!$A:$A,$B2395,SolRaw!$B:$B,$C2395,SolRaw!$C:$C,I$1))/1000</f>
        <v>2.746</v>
      </c>
      <c r="J2395" s="2">
        <f>MAX(1,SUMIFS(SolRaw!$E:$E,SolRaw!$A:$A,$B2395,SolRaw!$B:$B,$C2395,SolRaw!$C:$C,J$1))/1000</f>
        <v>2.5939999999999999</v>
      </c>
      <c r="K2395" s="2">
        <f>MAX(1,SUMIFS(SolRaw!$E:$E,SolRaw!$A:$A,$B2395,SolRaw!$B:$B,$C2395,SolRaw!$C:$C,K$1))/1000</f>
        <v>2.786</v>
      </c>
      <c r="L2395" s="2">
        <f>MAX(1,SUMIFS(SolRaw!$E:$E,SolRaw!$A:$A,$B2395,SolRaw!$B:$B,$C2395,SolRaw!$C:$C,L$1))/1000</f>
        <v>2.4649999999999999</v>
      </c>
      <c r="M2395" s="2">
        <f>MAX(1,SUMIFS(SolRaw!$E:$E,SolRaw!$A:$A,$B2395,SolRaw!$B:$B,$C2395,SolRaw!$C:$C,M$1))/1000</f>
        <v>2.4860000000000002</v>
      </c>
      <c r="N2395" s="2">
        <f t="shared" si="259"/>
        <v>2.6091000000000002</v>
      </c>
      <c r="O2395" s="2">
        <f t="shared" si="260"/>
        <v>2.4649999999999999</v>
      </c>
      <c r="P2395" s="2">
        <f t="shared" si="261"/>
        <v>2.5155000000000003</v>
      </c>
      <c r="Q2395" s="2">
        <f t="shared" si="262"/>
        <v>2.6005000000000003</v>
      </c>
      <c r="R2395" s="2">
        <f t="shared" si="263"/>
        <v>2.6807499999999997</v>
      </c>
      <c r="S2395" s="2">
        <f t="shared" si="264"/>
        <v>2.786</v>
      </c>
      <c r="T2395" s="2">
        <f t="shared" si="265"/>
        <v>0.10977800832184517</v>
      </c>
    </row>
    <row r="2396" spans="1:20" x14ac:dyDescent="0.2">
      <c r="A2396" t="str">
        <f>VLOOKUP(B2396,GraphStats!$A:$B,2,0)</f>
        <v>SNAP</v>
      </c>
      <c r="B2396" t="s">
        <v>89</v>
      </c>
      <c r="C2396" t="s">
        <v>154</v>
      </c>
      <c r="D2396" s="2">
        <f>MAX(1,SUMIFS(SolRaw!$E:$E,SolRaw!$A:$A,$B2396,SolRaw!$B:$B,$C2396,SolRaw!$C:$C,D$1))/1000</f>
        <v>14.853</v>
      </c>
      <c r="E2396" s="2">
        <f>MAX(1,SUMIFS(SolRaw!$E:$E,SolRaw!$A:$A,$B2396,SolRaw!$B:$B,$C2396,SolRaw!$C:$C,E$1))/1000</f>
        <v>14.412000000000001</v>
      </c>
      <c r="F2396" s="2">
        <f>MAX(1,SUMIFS(SolRaw!$E:$E,SolRaw!$A:$A,$B2396,SolRaw!$B:$B,$C2396,SolRaw!$C:$C,F$1))/1000</f>
        <v>15.012</v>
      </c>
      <c r="G2396" s="2">
        <f>MAX(1,SUMIFS(SolRaw!$E:$E,SolRaw!$A:$A,$B2396,SolRaw!$B:$B,$C2396,SolRaw!$C:$C,G$1))/1000</f>
        <v>14.553000000000001</v>
      </c>
      <c r="H2396" s="2">
        <f>MAX(1,SUMIFS(SolRaw!$E:$E,SolRaw!$A:$A,$B2396,SolRaw!$B:$B,$C2396,SolRaw!$C:$C,H$1))/1000</f>
        <v>14.348000000000001</v>
      </c>
      <c r="I2396" s="2">
        <f>MAX(1,SUMIFS(SolRaw!$E:$E,SolRaw!$A:$A,$B2396,SolRaw!$B:$B,$C2396,SolRaw!$C:$C,I$1))/1000</f>
        <v>13.987</v>
      </c>
      <c r="J2396" s="2">
        <f>MAX(1,SUMIFS(SolRaw!$E:$E,SolRaw!$A:$A,$B2396,SolRaw!$B:$B,$C2396,SolRaw!$C:$C,J$1))/1000</f>
        <v>14.896000000000001</v>
      </c>
      <c r="K2396" s="2">
        <f>MAX(1,SUMIFS(SolRaw!$E:$E,SolRaw!$A:$A,$B2396,SolRaw!$B:$B,$C2396,SolRaw!$C:$C,K$1))/1000</f>
        <v>13.872999999999999</v>
      </c>
      <c r="L2396" s="2">
        <f>MAX(1,SUMIFS(SolRaw!$E:$E,SolRaw!$A:$A,$B2396,SolRaw!$B:$B,$C2396,SolRaw!$C:$C,L$1))/1000</f>
        <v>14.845000000000001</v>
      </c>
      <c r="M2396" s="2">
        <f>MAX(1,SUMIFS(SolRaw!$E:$E,SolRaw!$A:$A,$B2396,SolRaw!$B:$B,$C2396,SolRaw!$C:$C,M$1))/1000</f>
        <v>15.154</v>
      </c>
      <c r="N2396" s="2">
        <f t="shared" si="259"/>
        <v>14.593299999999999</v>
      </c>
      <c r="O2396" s="2">
        <f t="shared" si="260"/>
        <v>13.872999999999999</v>
      </c>
      <c r="P2396" s="2">
        <f t="shared" si="261"/>
        <v>14.364000000000001</v>
      </c>
      <c r="Q2396" s="2">
        <f t="shared" si="262"/>
        <v>14.699000000000002</v>
      </c>
      <c r="R2396" s="2">
        <f t="shared" si="263"/>
        <v>14.885250000000001</v>
      </c>
      <c r="S2396" s="2">
        <f t="shared" si="264"/>
        <v>15.154</v>
      </c>
      <c r="T2396" s="2">
        <f t="shared" si="265"/>
        <v>0.43374545786926966</v>
      </c>
    </row>
    <row r="2397" spans="1:20" x14ac:dyDescent="0.2">
      <c r="A2397" t="str">
        <f>VLOOKUP(B2397,GraphStats!$A:$B,2,0)</f>
        <v>SNAP</v>
      </c>
      <c r="B2397" t="s">
        <v>89</v>
      </c>
      <c r="C2397" t="s">
        <v>155</v>
      </c>
      <c r="D2397" s="2">
        <f>MAX(1,SUMIFS(SolRaw!$E:$E,SolRaw!$A:$A,$B2397,SolRaw!$B:$B,$C2397,SolRaw!$C:$C,D$1))/1000</f>
        <v>2.9569999999999999</v>
      </c>
      <c r="E2397" s="2">
        <f>MAX(1,SUMIFS(SolRaw!$E:$E,SolRaw!$A:$A,$B2397,SolRaw!$B:$B,$C2397,SolRaw!$C:$C,E$1))/1000</f>
        <v>2.806</v>
      </c>
      <c r="F2397" s="2">
        <f>MAX(1,SUMIFS(SolRaw!$E:$E,SolRaw!$A:$A,$B2397,SolRaw!$B:$B,$C2397,SolRaw!$C:$C,F$1))/1000</f>
        <v>2.9870000000000001</v>
      </c>
      <c r="G2397" s="2">
        <f>MAX(1,SUMIFS(SolRaw!$E:$E,SolRaw!$A:$A,$B2397,SolRaw!$B:$B,$C2397,SolRaw!$C:$C,G$1))/1000</f>
        <v>2.7320000000000002</v>
      </c>
      <c r="H2397" s="2">
        <f>MAX(1,SUMIFS(SolRaw!$E:$E,SolRaw!$A:$A,$B2397,SolRaw!$B:$B,$C2397,SolRaw!$C:$C,H$1))/1000</f>
        <v>2.8820000000000001</v>
      </c>
      <c r="I2397" s="2">
        <f>MAX(1,SUMIFS(SolRaw!$E:$E,SolRaw!$A:$A,$B2397,SolRaw!$B:$B,$C2397,SolRaw!$C:$C,I$1))/1000</f>
        <v>2.9359999999999999</v>
      </c>
      <c r="J2397" s="2">
        <f>MAX(1,SUMIFS(SolRaw!$E:$E,SolRaw!$A:$A,$B2397,SolRaw!$B:$B,$C2397,SolRaw!$C:$C,J$1))/1000</f>
        <v>3.1309999999999998</v>
      </c>
      <c r="K2397" s="2">
        <f>MAX(1,SUMIFS(SolRaw!$E:$E,SolRaw!$A:$A,$B2397,SolRaw!$B:$B,$C2397,SolRaw!$C:$C,K$1))/1000</f>
        <v>2.83</v>
      </c>
      <c r="L2397" s="2">
        <f>MAX(1,SUMIFS(SolRaw!$E:$E,SolRaw!$A:$A,$B2397,SolRaw!$B:$B,$C2397,SolRaw!$C:$C,L$1))/1000</f>
        <v>2.964</v>
      </c>
      <c r="M2397" s="2">
        <f>MAX(1,SUMIFS(SolRaw!$E:$E,SolRaw!$A:$A,$B2397,SolRaw!$B:$B,$C2397,SolRaw!$C:$C,M$1))/1000</f>
        <v>3.0489999999999999</v>
      </c>
      <c r="N2397" s="2">
        <f t="shared" si="259"/>
        <v>2.9273999999999996</v>
      </c>
      <c r="O2397" s="2">
        <f t="shared" si="260"/>
        <v>2.7320000000000002</v>
      </c>
      <c r="P2397" s="2">
        <f t="shared" si="261"/>
        <v>2.843</v>
      </c>
      <c r="Q2397" s="2">
        <f t="shared" si="262"/>
        <v>2.9464999999999999</v>
      </c>
      <c r="R2397" s="2">
        <f t="shared" si="263"/>
        <v>2.9812500000000002</v>
      </c>
      <c r="S2397" s="2">
        <f t="shared" si="264"/>
        <v>3.1309999999999998</v>
      </c>
      <c r="T2397" s="2">
        <f t="shared" si="265"/>
        <v>0.11857880642565648</v>
      </c>
    </row>
    <row r="2398" spans="1:20" x14ac:dyDescent="0.2">
      <c r="A2398" t="str">
        <f>VLOOKUP(B2398,GraphStats!$A:$B,2,0)</f>
        <v>SNAP</v>
      </c>
      <c r="B2398" t="s">
        <v>89</v>
      </c>
      <c r="C2398" t="s">
        <v>156</v>
      </c>
      <c r="D2398" s="2">
        <f>MAX(1,SUMIFS(SolRaw!$E:$E,SolRaw!$A:$A,$B2398,SolRaw!$B:$B,$C2398,SolRaw!$C:$C,D$1))/1000</f>
        <v>3.3559999999999999</v>
      </c>
      <c r="E2398" s="2">
        <f>MAX(1,SUMIFS(SolRaw!$E:$E,SolRaw!$A:$A,$B2398,SolRaw!$B:$B,$C2398,SolRaw!$C:$C,E$1))/1000</f>
        <v>3.4950000000000001</v>
      </c>
      <c r="F2398" s="2">
        <f>MAX(1,SUMIFS(SolRaw!$E:$E,SolRaw!$A:$A,$B2398,SolRaw!$B:$B,$C2398,SolRaw!$C:$C,F$1))/1000</f>
        <v>3.4950000000000001</v>
      </c>
      <c r="G2398" s="2">
        <f>MAX(1,SUMIFS(SolRaw!$E:$E,SolRaw!$A:$A,$B2398,SolRaw!$B:$B,$C2398,SolRaw!$C:$C,G$1))/1000</f>
        <v>3.2679999999999998</v>
      </c>
      <c r="H2398" s="2">
        <f>MAX(1,SUMIFS(SolRaw!$E:$E,SolRaw!$A:$A,$B2398,SolRaw!$B:$B,$C2398,SolRaw!$C:$C,H$1))/1000</f>
        <v>3.3969999999999998</v>
      </c>
      <c r="I2398" s="2">
        <f>MAX(1,SUMIFS(SolRaw!$E:$E,SolRaw!$A:$A,$B2398,SolRaw!$B:$B,$C2398,SolRaw!$C:$C,I$1))/1000</f>
        <v>3.423</v>
      </c>
      <c r="J2398" s="2">
        <f>MAX(1,SUMIFS(SolRaw!$E:$E,SolRaw!$A:$A,$B2398,SolRaw!$B:$B,$C2398,SolRaw!$C:$C,J$1))/1000</f>
        <v>3.5979999999999999</v>
      </c>
      <c r="K2398" s="2">
        <f>MAX(1,SUMIFS(SolRaw!$E:$E,SolRaw!$A:$A,$B2398,SolRaw!$B:$B,$C2398,SolRaw!$C:$C,K$1))/1000</f>
        <v>3.6560000000000001</v>
      </c>
      <c r="L2398" s="2">
        <f>MAX(1,SUMIFS(SolRaw!$E:$E,SolRaw!$A:$A,$B2398,SolRaw!$B:$B,$C2398,SolRaw!$C:$C,L$1))/1000</f>
        <v>3.4780000000000002</v>
      </c>
      <c r="M2398" s="2">
        <f>MAX(1,SUMIFS(SolRaw!$E:$E,SolRaw!$A:$A,$B2398,SolRaw!$B:$B,$C2398,SolRaw!$C:$C,M$1))/1000</f>
        <v>3.6739999999999999</v>
      </c>
      <c r="N2398" s="2">
        <f t="shared" si="259"/>
        <v>3.4839999999999995</v>
      </c>
      <c r="O2398" s="2">
        <f t="shared" si="260"/>
        <v>3.2679999999999998</v>
      </c>
      <c r="P2398" s="2">
        <f t="shared" si="261"/>
        <v>3.4034999999999997</v>
      </c>
      <c r="Q2398" s="2">
        <f t="shared" si="262"/>
        <v>3.4865000000000004</v>
      </c>
      <c r="R2398" s="2">
        <f t="shared" si="263"/>
        <v>3.5722499999999999</v>
      </c>
      <c r="S2398" s="2">
        <f t="shared" si="264"/>
        <v>3.6739999999999999</v>
      </c>
      <c r="T2398" s="2">
        <f t="shared" si="265"/>
        <v>0.13050670480860366</v>
      </c>
    </row>
    <row r="2399" spans="1:20" x14ac:dyDescent="0.2">
      <c r="A2399" t="str">
        <f>VLOOKUP(B2399,GraphStats!$A:$B,2,0)</f>
        <v>SNAP</v>
      </c>
      <c r="B2399" t="s">
        <v>89</v>
      </c>
      <c r="C2399" t="s">
        <v>157</v>
      </c>
      <c r="D2399" s="2">
        <f>MAX(1,SUMIFS(SolRaw!$E:$E,SolRaw!$A:$A,$B2399,SolRaw!$B:$B,$C2399,SolRaw!$C:$C,D$1))/1000</f>
        <v>3.9119999999999999</v>
      </c>
      <c r="E2399" s="2">
        <f>MAX(1,SUMIFS(SolRaw!$E:$E,SolRaw!$A:$A,$B2399,SolRaw!$B:$B,$C2399,SolRaw!$C:$C,E$1))/1000</f>
        <v>3.8730000000000002</v>
      </c>
      <c r="F2399" s="2">
        <f>MAX(1,SUMIFS(SolRaw!$E:$E,SolRaw!$A:$A,$B2399,SolRaw!$B:$B,$C2399,SolRaw!$C:$C,F$1))/1000</f>
        <v>4.1310000000000002</v>
      </c>
      <c r="G2399" s="2">
        <f>MAX(1,SUMIFS(SolRaw!$E:$E,SolRaw!$A:$A,$B2399,SolRaw!$B:$B,$C2399,SolRaw!$C:$C,G$1))/1000</f>
        <v>4.08</v>
      </c>
      <c r="H2399" s="2">
        <f>MAX(1,SUMIFS(SolRaw!$E:$E,SolRaw!$A:$A,$B2399,SolRaw!$B:$B,$C2399,SolRaw!$C:$C,H$1))/1000</f>
        <v>3.91</v>
      </c>
      <c r="I2399" s="2">
        <f>MAX(1,SUMIFS(SolRaw!$E:$E,SolRaw!$A:$A,$B2399,SolRaw!$B:$B,$C2399,SolRaw!$C:$C,I$1))/1000</f>
        <v>3.9649999999999999</v>
      </c>
      <c r="J2399" s="2">
        <f>MAX(1,SUMIFS(SolRaw!$E:$E,SolRaw!$A:$A,$B2399,SolRaw!$B:$B,$C2399,SolRaw!$C:$C,J$1))/1000</f>
        <v>4.1449999999999996</v>
      </c>
      <c r="K2399" s="2">
        <f>MAX(1,SUMIFS(SolRaw!$E:$E,SolRaw!$A:$A,$B2399,SolRaw!$B:$B,$C2399,SolRaw!$C:$C,K$1))/1000</f>
        <v>3.9670000000000001</v>
      </c>
      <c r="L2399" s="2">
        <f>MAX(1,SUMIFS(SolRaw!$E:$E,SolRaw!$A:$A,$B2399,SolRaw!$B:$B,$C2399,SolRaw!$C:$C,L$1))/1000</f>
        <v>4.0990000000000002</v>
      </c>
      <c r="M2399" s="2">
        <f>MAX(1,SUMIFS(SolRaw!$E:$E,SolRaw!$A:$A,$B2399,SolRaw!$B:$B,$C2399,SolRaw!$C:$C,M$1))/1000</f>
        <v>4.2030000000000003</v>
      </c>
      <c r="N2399" s="2">
        <f t="shared" si="259"/>
        <v>4.0284999999999993</v>
      </c>
      <c r="O2399" s="2">
        <f t="shared" si="260"/>
        <v>3.8730000000000002</v>
      </c>
      <c r="P2399" s="2">
        <f t="shared" si="261"/>
        <v>3.9252500000000001</v>
      </c>
      <c r="Q2399" s="2">
        <f t="shared" si="262"/>
        <v>4.0235000000000003</v>
      </c>
      <c r="R2399" s="2">
        <f t="shared" si="263"/>
        <v>4.1230000000000002</v>
      </c>
      <c r="S2399" s="2">
        <f t="shared" si="264"/>
        <v>4.2030000000000003</v>
      </c>
      <c r="T2399" s="2">
        <f t="shared" si="265"/>
        <v>0.11631399075108913</v>
      </c>
    </row>
    <row r="2400" spans="1:20" x14ac:dyDescent="0.2">
      <c r="A2400" t="str">
        <f>VLOOKUP(B2400,GraphStats!$A:$B,2,0)</f>
        <v>SNAP</v>
      </c>
      <c r="B2400" t="s">
        <v>89</v>
      </c>
      <c r="C2400" t="s">
        <v>158</v>
      </c>
      <c r="D2400" s="2">
        <f>MAX(1,SUMIFS(SolRaw!$E:$E,SolRaw!$A:$A,$B2400,SolRaw!$B:$B,$C2400,SolRaw!$C:$C,D$1))/1000</f>
        <v>1.1859999999999999</v>
      </c>
      <c r="E2400" s="2">
        <f>MAX(1,SUMIFS(SolRaw!$E:$E,SolRaw!$A:$A,$B2400,SolRaw!$B:$B,$C2400,SolRaw!$C:$C,E$1))/1000</f>
        <v>1.204</v>
      </c>
      <c r="F2400" s="2">
        <f>MAX(1,SUMIFS(SolRaw!$E:$E,SolRaw!$A:$A,$B2400,SolRaw!$B:$B,$C2400,SolRaw!$C:$C,F$1))/1000</f>
        <v>1.1779999999999999</v>
      </c>
      <c r="G2400" s="2">
        <f>MAX(1,SUMIFS(SolRaw!$E:$E,SolRaw!$A:$A,$B2400,SolRaw!$B:$B,$C2400,SolRaw!$C:$C,G$1))/1000</f>
        <v>1.2150000000000001</v>
      </c>
      <c r="H2400" s="2">
        <f>MAX(1,SUMIFS(SolRaw!$E:$E,SolRaw!$A:$A,$B2400,SolRaw!$B:$B,$C2400,SolRaw!$C:$C,H$1))/1000</f>
        <v>1.2190000000000001</v>
      </c>
      <c r="I2400" s="2">
        <f>MAX(1,SUMIFS(SolRaw!$E:$E,SolRaw!$A:$A,$B2400,SolRaw!$B:$B,$C2400,SolRaw!$C:$C,I$1))/1000</f>
        <v>0.92500000000000004</v>
      </c>
      <c r="J2400" s="2">
        <f>MAX(1,SUMIFS(SolRaw!$E:$E,SolRaw!$A:$A,$B2400,SolRaw!$B:$B,$C2400,SolRaw!$C:$C,J$1))/1000</f>
        <v>1.1859999999999999</v>
      </c>
      <c r="K2400" s="2">
        <f>MAX(1,SUMIFS(SolRaw!$E:$E,SolRaw!$A:$A,$B2400,SolRaw!$B:$B,$C2400,SolRaw!$C:$C,K$1))/1000</f>
        <v>1.1919999999999999</v>
      </c>
      <c r="L2400" s="2">
        <f>MAX(1,SUMIFS(SolRaw!$E:$E,SolRaw!$A:$A,$B2400,SolRaw!$B:$B,$C2400,SolRaw!$C:$C,L$1))/1000</f>
        <v>1.21</v>
      </c>
      <c r="M2400" s="2">
        <f>MAX(1,SUMIFS(SolRaw!$E:$E,SolRaw!$A:$A,$B2400,SolRaw!$B:$B,$C2400,SolRaw!$C:$C,M$1))/1000</f>
        <v>1.22</v>
      </c>
      <c r="N2400" s="2">
        <f t="shared" si="259"/>
        <v>1.1735000000000002</v>
      </c>
      <c r="O2400" s="2">
        <f t="shared" si="260"/>
        <v>0.92500000000000004</v>
      </c>
      <c r="P2400" s="2">
        <f t="shared" si="261"/>
        <v>1.1859999999999999</v>
      </c>
      <c r="Q2400" s="2">
        <f t="shared" si="262"/>
        <v>1.198</v>
      </c>
      <c r="R2400" s="2">
        <f t="shared" si="263"/>
        <v>1.2137500000000001</v>
      </c>
      <c r="S2400" s="2">
        <f t="shared" si="264"/>
        <v>1.22</v>
      </c>
      <c r="T2400" s="2">
        <f t="shared" si="265"/>
        <v>8.8596776966709617E-2</v>
      </c>
    </row>
    <row r="2401" spans="1:20" x14ac:dyDescent="0.2">
      <c r="A2401" t="str">
        <f>VLOOKUP(B2401,GraphStats!$A:$B,2,0)</f>
        <v>SNAP</v>
      </c>
      <c r="B2401" t="s">
        <v>89</v>
      </c>
      <c r="C2401" t="s">
        <v>159</v>
      </c>
      <c r="D2401" s="2">
        <f>MAX(1,SUMIFS(SolRaw!$E:$E,SolRaw!$A:$A,$B2401,SolRaw!$B:$B,$C2401,SolRaw!$C:$C,D$1))/1000</f>
        <v>1.46</v>
      </c>
      <c r="E2401" s="2">
        <f>MAX(1,SUMIFS(SolRaw!$E:$E,SolRaw!$A:$A,$B2401,SolRaw!$B:$B,$C2401,SolRaw!$C:$C,E$1))/1000</f>
        <v>1.476</v>
      </c>
      <c r="F2401" s="2">
        <f>MAX(1,SUMIFS(SolRaw!$E:$E,SolRaw!$A:$A,$B2401,SolRaw!$B:$B,$C2401,SolRaw!$C:$C,F$1))/1000</f>
        <v>1.4530000000000001</v>
      </c>
      <c r="G2401" s="2">
        <f>MAX(1,SUMIFS(SolRaw!$E:$E,SolRaw!$A:$A,$B2401,SolRaw!$B:$B,$C2401,SolRaw!$C:$C,G$1))/1000</f>
        <v>1.4379999999999999</v>
      </c>
      <c r="H2401" s="2">
        <f>MAX(1,SUMIFS(SolRaw!$E:$E,SolRaw!$A:$A,$B2401,SolRaw!$B:$B,$C2401,SolRaw!$C:$C,H$1))/1000</f>
        <v>1.389</v>
      </c>
      <c r="I2401" s="2">
        <f>MAX(1,SUMIFS(SolRaw!$E:$E,SolRaw!$A:$A,$B2401,SolRaw!$B:$B,$C2401,SolRaw!$C:$C,I$1))/1000</f>
        <v>1.49</v>
      </c>
      <c r="J2401" s="2">
        <f>MAX(1,SUMIFS(SolRaw!$E:$E,SolRaw!$A:$A,$B2401,SolRaw!$B:$B,$C2401,SolRaw!$C:$C,J$1))/1000</f>
        <v>1.55</v>
      </c>
      <c r="K2401" s="2">
        <f>MAX(1,SUMIFS(SolRaw!$E:$E,SolRaw!$A:$A,$B2401,SolRaw!$B:$B,$C2401,SolRaw!$C:$C,K$1))/1000</f>
        <v>1.575</v>
      </c>
      <c r="L2401" s="2">
        <f>MAX(1,SUMIFS(SolRaw!$E:$E,SolRaw!$A:$A,$B2401,SolRaw!$B:$B,$C2401,SolRaw!$C:$C,L$1))/1000</f>
        <v>1.367</v>
      </c>
      <c r="M2401" s="2">
        <f>MAX(1,SUMIFS(SolRaw!$E:$E,SolRaw!$A:$A,$B2401,SolRaw!$B:$B,$C2401,SolRaw!$C:$C,M$1))/1000</f>
        <v>1.4650000000000001</v>
      </c>
      <c r="N2401" s="2">
        <f t="shared" si="259"/>
        <v>1.4662999999999999</v>
      </c>
      <c r="O2401" s="2">
        <f t="shared" si="260"/>
        <v>1.367</v>
      </c>
      <c r="P2401" s="2">
        <f t="shared" si="261"/>
        <v>1.4417499999999999</v>
      </c>
      <c r="Q2401" s="2">
        <f t="shared" si="262"/>
        <v>1.4624999999999999</v>
      </c>
      <c r="R2401" s="2">
        <f t="shared" si="263"/>
        <v>1.4864999999999999</v>
      </c>
      <c r="S2401" s="2">
        <f t="shared" si="264"/>
        <v>1.575</v>
      </c>
      <c r="T2401" s="2">
        <f t="shared" si="265"/>
        <v>6.3536603623423241E-2</v>
      </c>
    </row>
    <row r="2402" spans="1:20" x14ac:dyDescent="0.2">
      <c r="A2402" t="str">
        <f>VLOOKUP(B2402,GraphStats!$A:$B,2,0)</f>
        <v>SNAP</v>
      </c>
      <c r="B2402" t="s">
        <v>89</v>
      </c>
      <c r="C2402" t="s">
        <v>160</v>
      </c>
      <c r="D2402" s="2">
        <f>MAX(1,SUMIFS(SolRaw!$E:$E,SolRaw!$A:$A,$B2402,SolRaw!$B:$B,$C2402,SolRaw!$C:$C,D$1))/1000</f>
        <v>1.1779999999999999</v>
      </c>
      <c r="E2402" s="2">
        <f>MAX(1,SUMIFS(SolRaw!$E:$E,SolRaw!$A:$A,$B2402,SolRaw!$B:$B,$C2402,SolRaw!$C:$C,E$1))/1000</f>
        <v>1.161</v>
      </c>
      <c r="F2402" s="2">
        <f>MAX(1,SUMIFS(SolRaw!$E:$E,SolRaw!$A:$A,$B2402,SolRaw!$B:$B,$C2402,SolRaw!$C:$C,F$1))/1000</f>
        <v>0.90400000000000003</v>
      </c>
      <c r="G2402" s="2">
        <f>MAX(1,SUMIFS(SolRaw!$E:$E,SolRaw!$A:$A,$B2402,SolRaw!$B:$B,$C2402,SolRaw!$C:$C,G$1))/1000</f>
        <v>1.1719999999999999</v>
      </c>
      <c r="H2402" s="2">
        <f>MAX(1,SUMIFS(SolRaw!$E:$E,SolRaw!$A:$A,$B2402,SolRaw!$B:$B,$C2402,SolRaw!$C:$C,H$1))/1000</f>
        <v>1.1910000000000001</v>
      </c>
      <c r="I2402" s="2">
        <f>MAX(1,SUMIFS(SolRaw!$E:$E,SolRaw!$A:$A,$B2402,SolRaw!$B:$B,$C2402,SolRaw!$C:$C,I$1))/1000</f>
        <v>1.1759999999999999</v>
      </c>
      <c r="J2402" s="2">
        <f>MAX(1,SUMIFS(SolRaw!$E:$E,SolRaw!$A:$A,$B2402,SolRaw!$B:$B,$C2402,SolRaw!$C:$C,J$1))/1000</f>
        <v>1.171</v>
      </c>
      <c r="K2402" s="2">
        <f>MAX(1,SUMIFS(SolRaw!$E:$E,SolRaw!$A:$A,$B2402,SolRaw!$B:$B,$C2402,SolRaw!$C:$C,K$1))/1000</f>
        <v>1.179</v>
      </c>
      <c r="L2402" s="2">
        <f>MAX(1,SUMIFS(SolRaw!$E:$E,SolRaw!$A:$A,$B2402,SolRaw!$B:$B,$C2402,SolRaw!$C:$C,L$1))/1000</f>
        <v>1.1539999999999999</v>
      </c>
      <c r="M2402" s="2">
        <f>MAX(1,SUMIFS(SolRaw!$E:$E,SolRaw!$A:$A,$B2402,SolRaw!$B:$B,$C2402,SolRaw!$C:$C,M$1))/1000</f>
        <v>1.175</v>
      </c>
      <c r="N2402" s="2">
        <f t="shared" si="259"/>
        <v>1.1461000000000001</v>
      </c>
      <c r="O2402" s="2">
        <f t="shared" si="260"/>
        <v>0.90400000000000003</v>
      </c>
      <c r="P2402" s="2">
        <f t="shared" si="261"/>
        <v>1.1635</v>
      </c>
      <c r="Q2402" s="2">
        <f t="shared" si="262"/>
        <v>1.1735</v>
      </c>
      <c r="R2402" s="2">
        <f t="shared" si="263"/>
        <v>1.1775</v>
      </c>
      <c r="S2402" s="2">
        <f t="shared" si="264"/>
        <v>1.1910000000000001</v>
      </c>
      <c r="T2402" s="2">
        <f t="shared" si="265"/>
        <v>8.5656225044586726E-2</v>
      </c>
    </row>
    <row r="2403" spans="1:20" x14ac:dyDescent="0.2">
      <c r="A2403" t="str">
        <f>VLOOKUP(B2403,GraphStats!$A:$B,2,0)</f>
        <v>SNAP</v>
      </c>
      <c r="B2403" t="s">
        <v>89</v>
      </c>
      <c r="C2403" t="s">
        <v>161</v>
      </c>
      <c r="D2403" s="2">
        <f>MAX(1,SUMIFS(SolRaw!$E:$E,SolRaw!$A:$A,$B2403,SolRaw!$B:$B,$C2403,SolRaw!$C:$C,D$1))/1000</f>
        <v>1.1990000000000001</v>
      </c>
      <c r="E2403" s="2">
        <f>MAX(1,SUMIFS(SolRaw!$E:$E,SolRaw!$A:$A,$B2403,SolRaw!$B:$B,$C2403,SolRaw!$C:$C,E$1))/1000</f>
        <v>1.21</v>
      </c>
      <c r="F2403" s="2">
        <f>MAX(1,SUMIFS(SolRaw!$E:$E,SolRaw!$A:$A,$B2403,SolRaw!$B:$B,$C2403,SolRaw!$C:$C,F$1))/1000</f>
        <v>0.99299999999999999</v>
      </c>
      <c r="G2403" s="2">
        <f>MAX(1,SUMIFS(SolRaw!$E:$E,SolRaw!$A:$A,$B2403,SolRaw!$B:$B,$C2403,SolRaw!$C:$C,G$1))/1000</f>
        <v>1.2150000000000001</v>
      </c>
      <c r="H2403" s="2">
        <f>MAX(1,SUMIFS(SolRaw!$E:$E,SolRaw!$A:$A,$B2403,SolRaw!$B:$B,$C2403,SolRaw!$C:$C,H$1))/1000</f>
        <v>1.175</v>
      </c>
      <c r="I2403" s="2">
        <f>MAX(1,SUMIFS(SolRaw!$E:$E,SolRaw!$A:$A,$B2403,SolRaw!$B:$B,$C2403,SolRaw!$C:$C,I$1))/1000</f>
        <v>1.2090000000000001</v>
      </c>
      <c r="J2403" s="2">
        <f>MAX(1,SUMIFS(SolRaw!$E:$E,SolRaw!$A:$A,$B2403,SolRaw!$B:$B,$C2403,SolRaw!$C:$C,J$1))/1000</f>
        <v>1.1879999999999999</v>
      </c>
      <c r="K2403" s="2">
        <f>MAX(1,SUMIFS(SolRaw!$E:$E,SolRaw!$A:$A,$B2403,SolRaw!$B:$B,$C2403,SolRaw!$C:$C,K$1))/1000</f>
        <v>1.173</v>
      </c>
      <c r="L2403" s="2">
        <f>MAX(1,SUMIFS(SolRaw!$E:$E,SolRaw!$A:$A,$B2403,SolRaw!$B:$B,$C2403,SolRaw!$C:$C,L$1))/1000</f>
        <v>1.1950000000000001</v>
      </c>
      <c r="M2403" s="2">
        <f>MAX(1,SUMIFS(SolRaw!$E:$E,SolRaw!$A:$A,$B2403,SolRaw!$B:$B,$C2403,SolRaw!$C:$C,M$1))/1000</f>
        <v>1.202</v>
      </c>
      <c r="N2403" s="2">
        <f t="shared" si="259"/>
        <v>1.1758999999999999</v>
      </c>
      <c r="O2403" s="2">
        <f t="shared" si="260"/>
        <v>0.99299999999999999</v>
      </c>
      <c r="P2403" s="2">
        <f t="shared" si="261"/>
        <v>1.17825</v>
      </c>
      <c r="Q2403" s="2">
        <f t="shared" si="262"/>
        <v>1.1970000000000001</v>
      </c>
      <c r="R2403" s="2">
        <f t="shared" si="263"/>
        <v>1.2072500000000002</v>
      </c>
      <c r="S2403" s="2">
        <f t="shared" si="264"/>
        <v>1.2150000000000001</v>
      </c>
      <c r="T2403" s="2">
        <f t="shared" si="265"/>
        <v>6.5806872319268045E-2</v>
      </c>
    </row>
    <row r="2404" spans="1:20" x14ac:dyDescent="0.2">
      <c r="A2404" t="str">
        <f>VLOOKUP(B2404,GraphStats!$A:$B,2,0)</f>
        <v>SNAP</v>
      </c>
      <c r="B2404" t="s">
        <v>89</v>
      </c>
      <c r="C2404" t="s">
        <v>162</v>
      </c>
      <c r="D2404" s="2">
        <f>MAX(1,SUMIFS(SolRaw!$E:$E,SolRaw!$A:$A,$B2404,SolRaw!$B:$B,$C2404,SolRaw!$C:$C,D$1))/1000</f>
        <v>0.77100000000000002</v>
      </c>
      <c r="E2404" s="2">
        <f>MAX(1,SUMIFS(SolRaw!$E:$E,SolRaw!$A:$A,$B2404,SolRaw!$B:$B,$C2404,SolRaw!$C:$C,E$1))/1000</f>
        <v>0.79500000000000004</v>
      </c>
      <c r="F2404" s="2">
        <f>MAX(1,SUMIFS(SolRaw!$E:$E,SolRaw!$A:$A,$B2404,SolRaw!$B:$B,$C2404,SolRaw!$C:$C,F$1))/1000</f>
        <v>0.79200000000000004</v>
      </c>
      <c r="G2404" s="2">
        <f>MAX(1,SUMIFS(SolRaw!$E:$E,SolRaw!$A:$A,$B2404,SolRaw!$B:$B,$C2404,SolRaw!$C:$C,G$1))/1000</f>
        <v>0.79100000000000004</v>
      </c>
      <c r="H2404" s="2">
        <f>MAX(1,SUMIFS(SolRaw!$E:$E,SolRaw!$A:$A,$B2404,SolRaw!$B:$B,$C2404,SolRaw!$C:$C,H$1))/1000</f>
        <v>0.63300000000000001</v>
      </c>
      <c r="I2404" s="2">
        <f>MAX(1,SUMIFS(SolRaw!$E:$E,SolRaw!$A:$A,$B2404,SolRaw!$B:$B,$C2404,SolRaw!$C:$C,I$1))/1000</f>
        <v>0.79700000000000004</v>
      </c>
      <c r="J2404" s="2">
        <f>MAX(1,SUMIFS(SolRaw!$E:$E,SolRaw!$A:$A,$B2404,SolRaw!$B:$B,$C2404,SolRaw!$C:$C,J$1))/1000</f>
        <v>0.81</v>
      </c>
      <c r="K2404" s="2">
        <f>MAX(1,SUMIFS(SolRaw!$E:$E,SolRaw!$A:$A,$B2404,SolRaw!$B:$B,$C2404,SolRaw!$C:$C,K$1))/1000</f>
        <v>0.80900000000000005</v>
      </c>
      <c r="L2404" s="2">
        <f>MAX(1,SUMIFS(SolRaw!$E:$E,SolRaw!$A:$A,$B2404,SolRaw!$B:$B,$C2404,SolRaw!$C:$C,L$1))/1000</f>
        <v>0.80300000000000005</v>
      </c>
      <c r="M2404" s="2">
        <f>MAX(1,SUMIFS(SolRaw!$E:$E,SolRaw!$A:$A,$B2404,SolRaw!$B:$B,$C2404,SolRaw!$C:$C,M$1))/1000</f>
        <v>0.83799999999999997</v>
      </c>
      <c r="N2404" s="2">
        <f t="shared" si="259"/>
        <v>0.78389999999999993</v>
      </c>
      <c r="O2404" s="2">
        <f t="shared" si="260"/>
        <v>0.63300000000000001</v>
      </c>
      <c r="P2404" s="2">
        <f t="shared" si="261"/>
        <v>0.79125000000000001</v>
      </c>
      <c r="Q2404" s="2">
        <f t="shared" si="262"/>
        <v>0.79600000000000004</v>
      </c>
      <c r="R2404" s="2">
        <f t="shared" si="263"/>
        <v>0.80750000000000011</v>
      </c>
      <c r="S2404" s="2">
        <f t="shared" si="264"/>
        <v>0.83799999999999997</v>
      </c>
      <c r="T2404" s="2">
        <f t="shared" si="265"/>
        <v>5.5728408873352522E-2</v>
      </c>
    </row>
    <row r="2405" spans="1:20" x14ac:dyDescent="0.2">
      <c r="A2405" t="str">
        <f>VLOOKUP(B2405,GraphStats!$A:$B,2,0)</f>
        <v>LAW</v>
      </c>
      <c r="B2405" t="s">
        <v>125</v>
      </c>
      <c r="C2405" t="s">
        <v>136</v>
      </c>
      <c r="D2405" s="2">
        <f>MAX(1,SUMIFS(SolRaw!$E:$E,SolRaw!$A:$A,$B2405,SolRaw!$B:$B,$C2405,SolRaw!$C:$C,D$1))/1000</f>
        <v>336.90100000000001</v>
      </c>
      <c r="E2405" s="2">
        <f>MAX(1,SUMIFS(SolRaw!$E:$E,SolRaw!$A:$A,$B2405,SolRaw!$B:$B,$C2405,SolRaw!$C:$C,E$1))/1000</f>
        <v>348.72699999999998</v>
      </c>
      <c r="F2405" s="2">
        <f>MAX(1,SUMIFS(SolRaw!$E:$E,SolRaw!$A:$A,$B2405,SolRaw!$B:$B,$C2405,SolRaw!$C:$C,F$1))/1000</f>
        <v>323.48200000000003</v>
      </c>
      <c r="G2405" s="2">
        <f>MAX(1,SUMIFS(SolRaw!$E:$E,SolRaw!$A:$A,$B2405,SolRaw!$B:$B,$C2405,SolRaw!$C:$C,G$1))/1000</f>
        <v>325.226</v>
      </c>
      <c r="H2405" s="2">
        <f>MAX(1,SUMIFS(SolRaw!$E:$E,SolRaw!$A:$A,$B2405,SolRaw!$B:$B,$C2405,SolRaw!$C:$C,H$1))/1000</f>
        <v>339.53</v>
      </c>
      <c r="I2405" s="2">
        <f>MAX(1,SUMIFS(SolRaw!$E:$E,SolRaw!$A:$A,$B2405,SolRaw!$B:$B,$C2405,SolRaw!$C:$C,I$1))/1000</f>
        <v>363.81099999999998</v>
      </c>
      <c r="J2405" s="2">
        <f>MAX(1,SUMIFS(SolRaw!$E:$E,SolRaw!$A:$A,$B2405,SolRaw!$B:$B,$C2405,SolRaw!$C:$C,J$1))/1000</f>
        <v>347.11099999999999</v>
      </c>
      <c r="K2405" s="2">
        <f>MAX(1,SUMIFS(SolRaw!$E:$E,SolRaw!$A:$A,$B2405,SolRaw!$B:$B,$C2405,SolRaw!$C:$C,K$1))/1000</f>
        <v>346.98599999999999</v>
      </c>
      <c r="L2405" s="2">
        <f>MAX(1,SUMIFS(SolRaw!$E:$E,SolRaw!$A:$A,$B2405,SolRaw!$B:$B,$C2405,SolRaw!$C:$C,L$1))/1000</f>
        <v>324.62099999999998</v>
      </c>
      <c r="M2405" s="2">
        <f>MAX(1,SUMIFS(SolRaw!$E:$E,SolRaw!$A:$A,$B2405,SolRaw!$B:$B,$C2405,SolRaw!$C:$C,M$1))/1000</f>
        <v>322.72800000000001</v>
      </c>
      <c r="N2405" s="2">
        <f t="shared" si="259"/>
        <v>337.91229999999996</v>
      </c>
      <c r="O2405" s="2">
        <f t="shared" si="260"/>
        <v>322.72800000000001</v>
      </c>
      <c r="P2405" s="2">
        <f t="shared" si="261"/>
        <v>324.77224999999999</v>
      </c>
      <c r="Q2405" s="2">
        <f t="shared" si="262"/>
        <v>338.21550000000002</v>
      </c>
      <c r="R2405" s="2">
        <f t="shared" si="263"/>
        <v>347.07974999999999</v>
      </c>
      <c r="S2405" s="2">
        <f t="shared" si="264"/>
        <v>363.81099999999998</v>
      </c>
      <c r="T2405" s="2">
        <f t="shared" si="265"/>
        <v>13.88318559385176</v>
      </c>
    </row>
    <row r="2406" spans="1:20" x14ac:dyDescent="0.2">
      <c r="A2406" t="str">
        <f>VLOOKUP(B2406,GraphStats!$A:$B,2,0)</f>
        <v>LAW</v>
      </c>
      <c r="B2406" t="s">
        <v>125</v>
      </c>
      <c r="C2406" t="s">
        <v>137</v>
      </c>
      <c r="D2406" s="2">
        <f>MAX(1,SUMIFS(SolRaw!$E:$E,SolRaw!$A:$A,$B2406,SolRaw!$B:$B,$C2406,SolRaw!$C:$C,D$1))/1000</f>
        <v>865.37699999999995</v>
      </c>
      <c r="E2406" s="2">
        <f>MAX(1,SUMIFS(SolRaw!$E:$E,SolRaw!$A:$A,$B2406,SolRaw!$B:$B,$C2406,SolRaw!$C:$C,E$1))/1000</f>
        <v>874.08399999999995</v>
      </c>
      <c r="F2406" s="2">
        <f>MAX(1,SUMIFS(SolRaw!$E:$E,SolRaw!$A:$A,$B2406,SolRaw!$B:$B,$C2406,SolRaw!$C:$C,F$1))/1000</f>
        <v>925.60299999999995</v>
      </c>
      <c r="G2406" s="2">
        <f>MAX(1,SUMIFS(SolRaw!$E:$E,SolRaw!$A:$A,$B2406,SolRaw!$B:$B,$C2406,SolRaw!$C:$C,G$1))/1000</f>
        <v>874.36699999999996</v>
      </c>
      <c r="H2406" s="2">
        <f>MAX(1,SUMIFS(SolRaw!$E:$E,SolRaw!$A:$A,$B2406,SolRaw!$B:$B,$C2406,SolRaw!$C:$C,H$1))/1000</f>
        <v>958.28700000000003</v>
      </c>
      <c r="I2406" s="2">
        <f>MAX(1,SUMIFS(SolRaw!$E:$E,SolRaw!$A:$A,$B2406,SolRaw!$B:$B,$C2406,SolRaw!$C:$C,I$1))/1000</f>
        <v>1163.874</v>
      </c>
      <c r="J2406" s="2">
        <f>MAX(1,SUMIFS(SolRaw!$E:$E,SolRaw!$A:$A,$B2406,SolRaw!$B:$B,$C2406,SolRaw!$C:$C,J$1))/1000</f>
        <v>1203.6189999999999</v>
      </c>
      <c r="K2406" s="2">
        <f>MAX(1,SUMIFS(SolRaw!$E:$E,SolRaw!$A:$A,$B2406,SolRaw!$B:$B,$C2406,SolRaw!$C:$C,K$1))/1000</f>
        <v>1346.3150000000001</v>
      </c>
      <c r="L2406" s="2">
        <f>MAX(1,SUMIFS(SolRaw!$E:$E,SolRaw!$A:$A,$B2406,SolRaw!$B:$B,$C2406,SolRaw!$C:$C,L$1))/1000</f>
        <v>1057.8230000000001</v>
      </c>
      <c r="M2406" s="2">
        <f>MAX(1,SUMIFS(SolRaw!$E:$E,SolRaw!$A:$A,$B2406,SolRaw!$B:$B,$C2406,SolRaw!$C:$C,M$1))/1000</f>
        <v>970.16399999999999</v>
      </c>
      <c r="N2406" s="2">
        <f t="shared" si="259"/>
        <v>1023.9513000000001</v>
      </c>
      <c r="O2406" s="2">
        <f t="shared" si="260"/>
        <v>865.37699999999995</v>
      </c>
      <c r="P2406" s="2">
        <f t="shared" si="261"/>
        <v>887.17599999999993</v>
      </c>
      <c r="Q2406" s="2">
        <f t="shared" si="262"/>
        <v>964.22550000000001</v>
      </c>
      <c r="R2406" s="2">
        <f t="shared" si="263"/>
        <v>1137.3612499999999</v>
      </c>
      <c r="S2406" s="2">
        <f t="shared" si="264"/>
        <v>1346.3150000000001</v>
      </c>
      <c r="T2406" s="2">
        <f t="shared" si="265"/>
        <v>164.58136543029346</v>
      </c>
    </row>
    <row r="2407" spans="1:20" x14ac:dyDescent="0.2">
      <c r="A2407" t="str">
        <f>VLOOKUP(B2407,GraphStats!$A:$B,2,0)</f>
        <v>LAW</v>
      </c>
      <c r="B2407" t="s">
        <v>125</v>
      </c>
      <c r="C2407" t="s">
        <v>138</v>
      </c>
      <c r="D2407" s="2">
        <f>MAX(1,SUMIFS(SolRaw!$E:$E,SolRaw!$A:$A,$B2407,SolRaw!$B:$B,$C2407,SolRaw!$C:$C,D$1))/1000</f>
        <v>1183.421</v>
      </c>
      <c r="E2407" s="2">
        <f>MAX(1,SUMIFS(SolRaw!$E:$E,SolRaw!$A:$A,$B2407,SolRaw!$B:$B,$C2407,SolRaw!$C:$C,E$1))/1000</f>
        <v>1078.585</v>
      </c>
      <c r="F2407" s="2">
        <f>MAX(1,SUMIFS(SolRaw!$E:$E,SolRaw!$A:$A,$B2407,SolRaw!$B:$B,$C2407,SolRaw!$C:$C,F$1))/1000</f>
        <v>1003.143</v>
      </c>
      <c r="G2407" s="2">
        <f>MAX(1,SUMIFS(SolRaw!$E:$E,SolRaw!$A:$A,$B2407,SolRaw!$B:$B,$C2407,SolRaw!$C:$C,G$1))/1000</f>
        <v>1023.747</v>
      </c>
      <c r="H2407" s="2">
        <f>MAX(1,SUMIFS(SolRaw!$E:$E,SolRaw!$A:$A,$B2407,SolRaw!$B:$B,$C2407,SolRaw!$C:$C,H$1))/1000</f>
        <v>1059.771</v>
      </c>
      <c r="I2407" s="2">
        <f>MAX(1,SUMIFS(SolRaw!$E:$E,SolRaw!$A:$A,$B2407,SolRaw!$B:$B,$C2407,SolRaw!$C:$C,I$1))/1000</f>
        <v>1060.5820000000001</v>
      </c>
      <c r="J2407" s="2">
        <f>MAX(1,SUMIFS(SolRaw!$E:$E,SolRaw!$A:$A,$B2407,SolRaw!$B:$B,$C2407,SolRaw!$C:$C,J$1))/1000</f>
        <v>1219.5709999999999</v>
      </c>
      <c r="K2407" s="2">
        <f>MAX(1,SUMIFS(SolRaw!$E:$E,SolRaw!$A:$A,$B2407,SolRaw!$B:$B,$C2407,SolRaw!$C:$C,K$1))/1000</f>
        <v>1000.579</v>
      </c>
      <c r="L2407" s="2">
        <f>MAX(1,SUMIFS(SolRaw!$E:$E,SolRaw!$A:$A,$B2407,SolRaw!$B:$B,$C2407,SolRaw!$C:$C,L$1))/1000</f>
        <v>1121.231</v>
      </c>
      <c r="M2407" s="2">
        <f>MAX(1,SUMIFS(SolRaw!$E:$E,SolRaw!$A:$A,$B2407,SolRaw!$B:$B,$C2407,SolRaw!$C:$C,M$1))/1000</f>
        <v>1066.857</v>
      </c>
      <c r="N2407" s="2">
        <f t="shared" si="259"/>
        <v>1081.7487000000001</v>
      </c>
      <c r="O2407" s="2">
        <f t="shared" si="260"/>
        <v>1000.579</v>
      </c>
      <c r="P2407" s="2">
        <f t="shared" si="261"/>
        <v>1032.7529999999999</v>
      </c>
      <c r="Q2407" s="2">
        <f t="shared" si="262"/>
        <v>1063.7195000000002</v>
      </c>
      <c r="R2407" s="2">
        <f t="shared" si="263"/>
        <v>1110.5695000000001</v>
      </c>
      <c r="S2407" s="2">
        <f t="shared" si="264"/>
        <v>1219.5709999999999</v>
      </c>
      <c r="T2407" s="2">
        <f t="shared" si="265"/>
        <v>73.170644283756303</v>
      </c>
    </row>
    <row r="2408" spans="1:20" x14ac:dyDescent="0.2">
      <c r="A2408" t="str">
        <f>VLOOKUP(B2408,GraphStats!$A:$B,2,0)</f>
        <v>LAW</v>
      </c>
      <c r="B2408" t="s">
        <v>125</v>
      </c>
      <c r="C2408" t="s">
        <v>139</v>
      </c>
      <c r="D2408" s="2">
        <f>MAX(1,SUMIFS(SolRaw!$E:$E,SolRaw!$A:$A,$B2408,SolRaw!$B:$B,$C2408,SolRaw!$C:$C,D$1))/1000</f>
        <v>1255.826</v>
      </c>
      <c r="E2408" s="2">
        <f>MAX(1,SUMIFS(SolRaw!$E:$E,SolRaw!$A:$A,$B2408,SolRaw!$B:$B,$C2408,SolRaw!$C:$C,E$1))/1000</f>
        <v>1237.519</v>
      </c>
      <c r="F2408" s="2">
        <f>MAX(1,SUMIFS(SolRaw!$E:$E,SolRaw!$A:$A,$B2408,SolRaw!$B:$B,$C2408,SolRaw!$C:$C,F$1))/1000</f>
        <v>1214.028</v>
      </c>
      <c r="G2408" s="2">
        <f>MAX(1,SUMIFS(SolRaw!$E:$E,SolRaw!$A:$A,$B2408,SolRaw!$B:$B,$C2408,SolRaw!$C:$C,G$1))/1000</f>
        <v>876.54200000000003</v>
      </c>
      <c r="H2408" s="2">
        <f>MAX(1,SUMIFS(SolRaw!$E:$E,SolRaw!$A:$A,$B2408,SolRaw!$B:$B,$C2408,SolRaw!$C:$C,H$1))/1000</f>
        <v>863.34500000000003</v>
      </c>
      <c r="I2408" s="2">
        <f>MAX(1,SUMIFS(SolRaw!$E:$E,SolRaw!$A:$A,$B2408,SolRaw!$B:$B,$C2408,SolRaw!$C:$C,I$1))/1000</f>
        <v>982.05700000000002</v>
      </c>
      <c r="J2408" s="2">
        <f>MAX(1,SUMIFS(SolRaw!$E:$E,SolRaw!$A:$A,$B2408,SolRaw!$B:$B,$C2408,SolRaw!$C:$C,J$1))/1000</f>
        <v>869.88800000000003</v>
      </c>
      <c r="K2408" s="2">
        <f>MAX(1,SUMIFS(SolRaw!$E:$E,SolRaw!$A:$A,$B2408,SolRaw!$B:$B,$C2408,SolRaw!$C:$C,K$1))/1000</f>
        <v>871.96</v>
      </c>
      <c r="L2408" s="2">
        <f>MAX(1,SUMIFS(SolRaw!$E:$E,SolRaw!$A:$A,$B2408,SolRaw!$B:$B,$C2408,SolRaw!$C:$C,L$1))/1000</f>
        <v>867.69100000000003</v>
      </c>
      <c r="M2408" s="2">
        <f>MAX(1,SUMIFS(SolRaw!$E:$E,SolRaw!$A:$A,$B2408,SolRaw!$B:$B,$C2408,SolRaw!$C:$C,M$1))/1000</f>
        <v>1260.1420000000001</v>
      </c>
      <c r="N2408" s="2">
        <f t="shared" si="259"/>
        <v>1029.8998000000001</v>
      </c>
      <c r="O2408" s="2">
        <f t="shared" si="260"/>
        <v>863.34500000000003</v>
      </c>
      <c r="P2408" s="2">
        <f t="shared" si="261"/>
        <v>870.40600000000006</v>
      </c>
      <c r="Q2408" s="2">
        <f t="shared" si="262"/>
        <v>929.29950000000008</v>
      </c>
      <c r="R2408" s="2">
        <f t="shared" si="263"/>
        <v>1231.64625</v>
      </c>
      <c r="S2408" s="2">
        <f t="shared" si="264"/>
        <v>1260.1420000000001</v>
      </c>
      <c r="T2408" s="2">
        <f t="shared" si="265"/>
        <v>186.03211964233984</v>
      </c>
    </row>
    <row r="2409" spans="1:20" x14ac:dyDescent="0.2">
      <c r="A2409" t="str">
        <f>VLOOKUP(B2409,GraphStats!$A:$B,2,0)</f>
        <v>LAW</v>
      </c>
      <c r="B2409" t="s">
        <v>125</v>
      </c>
      <c r="C2409" t="s">
        <v>140</v>
      </c>
      <c r="D2409" s="2">
        <f>MAX(1,SUMIFS(SolRaw!$E:$E,SolRaw!$A:$A,$B2409,SolRaw!$B:$B,$C2409,SolRaw!$C:$C,D$1))/1000</f>
        <v>1152.2070000000001</v>
      </c>
      <c r="E2409" s="2">
        <f>MAX(1,SUMIFS(SolRaw!$E:$E,SolRaw!$A:$A,$B2409,SolRaw!$B:$B,$C2409,SolRaw!$C:$C,E$1))/1000</f>
        <v>1044.1220000000001</v>
      </c>
      <c r="F2409" s="2">
        <f>MAX(1,SUMIFS(SolRaw!$E:$E,SolRaw!$A:$A,$B2409,SolRaw!$B:$B,$C2409,SolRaw!$C:$C,F$1))/1000</f>
        <v>1134.6010000000001</v>
      </c>
      <c r="G2409" s="2">
        <f>MAX(1,SUMIFS(SolRaw!$E:$E,SolRaw!$A:$A,$B2409,SolRaw!$B:$B,$C2409,SolRaw!$C:$C,G$1))/1000</f>
        <v>1213.011</v>
      </c>
      <c r="H2409" s="2">
        <f>MAX(1,SUMIFS(SolRaw!$E:$E,SolRaw!$A:$A,$B2409,SolRaw!$B:$B,$C2409,SolRaw!$C:$C,H$1))/1000</f>
        <v>1122.1669999999999</v>
      </c>
      <c r="I2409" s="2">
        <f>MAX(1,SUMIFS(SolRaw!$E:$E,SolRaw!$A:$A,$B2409,SolRaw!$B:$B,$C2409,SolRaw!$C:$C,I$1))/1000</f>
        <v>1156.807</v>
      </c>
      <c r="J2409" s="2">
        <f>MAX(1,SUMIFS(SolRaw!$E:$E,SolRaw!$A:$A,$B2409,SolRaw!$B:$B,$C2409,SolRaw!$C:$C,J$1))/1000</f>
        <v>1164.5989999999999</v>
      </c>
      <c r="K2409" s="2">
        <f>MAX(1,SUMIFS(SolRaw!$E:$E,SolRaw!$A:$A,$B2409,SolRaw!$B:$B,$C2409,SolRaw!$C:$C,K$1))/1000</f>
        <v>1547.0450000000001</v>
      </c>
      <c r="L2409" s="2">
        <f>MAX(1,SUMIFS(SolRaw!$E:$E,SolRaw!$A:$A,$B2409,SolRaw!$B:$B,$C2409,SolRaw!$C:$C,L$1))/1000</f>
        <v>1018.288</v>
      </c>
      <c r="M2409" s="2">
        <f>MAX(1,SUMIFS(SolRaw!$E:$E,SolRaw!$A:$A,$B2409,SolRaw!$B:$B,$C2409,SolRaw!$C:$C,M$1))/1000</f>
        <v>1047.623</v>
      </c>
      <c r="N2409" s="2">
        <f t="shared" si="259"/>
        <v>1160.047</v>
      </c>
      <c r="O2409" s="2">
        <f t="shared" si="260"/>
        <v>1018.288</v>
      </c>
      <c r="P2409" s="2">
        <f t="shared" si="261"/>
        <v>1066.259</v>
      </c>
      <c r="Q2409" s="2">
        <f t="shared" si="262"/>
        <v>1143.404</v>
      </c>
      <c r="R2409" s="2">
        <f t="shared" si="263"/>
        <v>1162.6509999999998</v>
      </c>
      <c r="S2409" s="2">
        <f t="shared" si="264"/>
        <v>1547.0450000000001</v>
      </c>
      <c r="T2409" s="2">
        <f t="shared" si="265"/>
        <v>149.41407415560826</v>
      </c>
    </row>
    <row r="2410" spans="1:20" x14ac:dyDescent="0.2">
      <c r="A2410" t="str">
        <f>VLOOKUP(B2410,GraphStats!$A:$B,2,0)</f>
        <v>LAW</v>
      </c>
      <c r="B2410" t="s">
        <v>125</v>
      </c>
      <c r="C2410" t="s">
        <v>141</v>
      </c>
      <c r="D2410" s="2">
        <f>MAX(1,SUMIFS(SolRaw!$E:$E,SolRaw!$A:$A,$B2410,SolRaw!$B:$B,$C2410,SolRaw!$C:$C,D$1))/1000</f>
        <v>773.33100000000002</v>
      </c>
      <c r="E2410" s="2">
        <f>MAX(1,SUMIFS(SolRaw!$E:$E,SolRaw!$A:$A,$B2410,SolRaw!$B:$B,$C2410,SolRaw!$C:$C,E$1))/1000</f>
        <v>568.30899999999997</v>
      </c>
      <c r="F2410" s="2">
        <f>MAX(1,SUMIFS(SolRaw!$E:$E,SolRaw!$A:$A,$B2410,SolRaw!$B:$B,$C2410,SolRaw!$C:$C,F$1))/1000</f>
        <v>607.88</v>
      </c>
      <c r="G2410" s="2">
        <f>MAX(1,SUMIFS(SolRaw!$E:$E,SolRaw!$A:$A,$B2410,SolRaw!$B:$B,$C2410,SolRaw!$C:$C,G$1))/1000</f>
        <v>776.06600000000003</v>
      </c>
      <c r="H2410" s="2">
        <f>MAX(1,SUMIFS(SolRaw!$E:$E,SolRaw!$A:$A,$B2410,SolRaw!$B:$B,$C2410,SolRaw!$C:$C,H$1))/1000</f>
        <v>587.19100000000003</v>
      </c>
      <c r="I2410" s="2">
        <f>MAX(1,SUMIFS(SolRaw!$E:$E,SolRaw!$A:$A,$B2410,SolRaw!$B:$B,$C2410,SolRaw!$C:$C,I$1))/1000</f>
        <v>849.81899999999996</v>
      </c>
      <c r="J2410" s="2">
        <f>MAX(1,SUMIFS(SolRaw!$E:$E,SolRaw!$A:$A,$B2410,SolRaw!$B:$B,$C2410,SolRaw!$C:$C,J$1))/1000</f>
        <v>831.18299999999999</v>
      </c>
      <c r="K2410" s="2">
        <f>MAX(1,SUMIFS(SolRaw!$E:$E,SolRaw!$A:$A,$B2410,SolRaw!$B:$B,$C2410,SolRaw!$C:$C,K$1))/1000</f>
        <v>769.84299999999996</v>
      </c>
      <c r="L2410" s="2">
        <f>MAX(1,SUMIFS(SolRaw!$E:$E,SolRaw!$A:$A,$B2410,SolRaw!$B:$B,$C2410,SolRaw!$C:$C,L$1))/1000</f>
        <v>885.67399999999998</v>
      </c>
      <c r="M2410" s="2">
        <f>MAX(1,SUMIFS(SolRaw!$E:$E,SolRaw!$A:$A,$B2410,SolRaw!$B:$B,$C2410,SolRaw!$C:$C,M$1))/1000</f>
        <v>594.36400000000003</v>
      </c>
      <c r="N2410" s="2">
        <f t="shared" si="259"/>
        <v>724.36599999999999</v>
      </c>
      <c r="O2410" s="2">
        <f t="shared" si="260"/>
        <v>568.30899999999997</v>
      </c>
      <c r="P2410" s="2">
        <f t="shared" si="261"/>
        <v>597.74300000000005</v>
      </c>
      <c r="Q2410" s="2">
        <f t="shared" si="262"/>
        <v>771.58699999999999</v>
      </c>
      <c r="R2410" s="2">
        <f t="shared" si="263"/>
        <v>817.40374999999995</v>
      </c>
      <c r="S2410" s="2">
        <f t="shared" si="264"/>
        <v>885.67399999999998</v>
      </c>
      <c r="T2410" s="2">
        <f t="shared" si="265"/>
        <v>121.99612579914137</v>
      </c>
    </row>
    <row r="2411" spans="1:20" x14ac:dyDescent="0.2">
      <c r="A2411" t="str">
        <f>VLOOKUP(B2411,GraphStats!$A:$B,2,0)</f>
        <v>LAW</v>
      </c>
      <c r="B2411" t="s">
        <v>125</v>
      </c>
      <c r="C2411" t="s">
        <v>142</v>
      </c>
      <c r="D2411" s="2">
        <f>MAX(1,SUMIFS(SolRaw!$E:$E,SolRaw!$A:$A,$B2411,SolRaw!$B:$B,$C2411,SolRaw!$C:$C,D$1))/1000</f>
        <v>1298.45</v>
      </c>
      <c r="E2411" s="2">
        <f>MAX(1,SUMIFS(SolRaw!$E:$E,SolRaw!$A:$A,$B2411,SolRaw!$B:$B,$C2411,SolRaw!$C:$C,E$1))/1000</f>
        <v>1260.491</v>
      </c>
      <c r="F2411" s="2">
        <f>MAX(1,SUMIFS(SolRaw!$E:$E,SolRaw!$A:$A,$B2411,SolRaw!$B:$B,$C2411,SolRaw!$C:$C,F$1))/1000</f>
        <v>1321.6110000000001</v>
      </c>
      <c r="G2411" s="2">
        <f>MAX(1,SUMIFS(SolRaw!$E:$E,SolRaw!$A:$A,$B2411,SolRaw!$B:$B,$C2411,SolRaw!$C:$C,G$1))/1000</f>
        <v>1249.364</v>
      </c>
      <c r="H2411" s="2">
        <f>MAX(1,SUMIFS(SolRaw!$E:$E,SolRaw!$A:$A,$B2411,SolRaw!$B:$B,$C2411,SolRaw!$C:$C,H$1))/1000</f>
        <v>1359.807</v>
      </c>
      <c r="I2411" s="2">
        <f>MAX(1,SUMIFS(SolRaw!$E:$E,SolRaw!$A:$A,$B2411,SolRaw!$B:$B,$C2411,SolRaw!$C:$C,I$1))/1000</f>
        <v>1371.7940000000001</v>
      </c>
      <c r="J2411" s="2">
        <f>MAX(1,SUMIFS(SolRaw!$E:$E,SolRaw!$A:$A,$B2411,SolRaw!$B:$B,$C2411,SolRaw!$C:$C,J$1))/1000</f>
        <v>1375.34</v>
      </c>
      <c r="K2411" s="2">
        <f>MAX(1,SUMIFS(SolRaw!$E:$E,SolRaw!$A:$A,$B2411,SolRaw!$B:$B,$C2411,SolRaw!$C:$C,K$1))/1000</f>
        <v>1252.0039999999999</v>
      </c>
      <c r="L2411" s="2">
        <f>MAX(1,SUMIFS(SolRaw!$E:$E,SolRaw!$A:$A,$B2411,SolRaw!$B:$B,$C2411,SolRaw!$C:$C,L$1))/1000</f>
        <v>1497.2360000000001</v>
      </c>
      <c r="M2411" s="2">
        <f>MAX(1,SUMIFS(SolRaw!$E:$E,SolRaw!$A:$A,$B2411,SolRaw!$B:$B,$C2411,SolRaw!$C:$C,M$1))/1000</f>
        <v>1223.354</v>
      </c>
      <c r="N2411" s="2">
        <f t="shared" si="259"/>
        <v>1320.9450999999997</v>
      </c>
      <c r="O2411" s="2">
        <f t="shared" si="260"/>
        <v>1223.354</v>
      </c>
      <c r="P2411" s="2">
        <f t="shared" si="261"/>
        <v>1254.1257499999999</v>
      </c>
      <c r="Q2411" s="2">
        <f t="shared" si="262"/>
        <v>1310.0305000000001</v>
      </c>
      <c r="R2411" s="2">
        <f t="shared" si="263"/>
        <v>1368.7972500000001</v>
      </c>
      <c r="S2411" s="2">
        <f t="shared" si="264"/>
        <v>1497.2360000000001</v>
      </c>
      <c r="T2411" s="2">
        <f t="shared" si="265"/>
        <v>82.794972721040153</v>
      </c>
    </row>
    <row r="2412" spans="1:20" x14ac:dyDescent="0.2">
      <c r="A2412" t="str">
        <f>VLOOKUP(B2412,GraphStats!$A:$B,2,0)</f>
        <v>LAW</v>
      </c>
      <c r="B2412" t="s">
        <v>125</v>
      </c>
      <c r="C2412" t="s">
        <v>143</v>
      </c>
      <c r="D2412" s="2">
        <f>MAX(1,SUMIFS(SolRaw!$E:$E,SolRaw!$A:$A,$B2412,SolRaw!$B:$B,$C2412,SolRaw!$C:$C,D$1))/1000</f>
        <v>730.41099999999994</v>
      </c>
      <c r="E2412" s="2">
        <f>MAX(1,SUMIFS(SolRaw!$E:$E,SolRaw!$A:$A,$B2412,SolRaw!$B:$B,$C2412,SolRaw!$C:$C,E$1))/1000</f>
        <v>874.78</v>
      </c>
      <c r="F2412" s="2">
        <f>MAX(1,SUMIFS(SolRaw!$E:$E,SolRaw!$A:$A,$B2412,SolRaw!$B:$B,$C2412,SolRaw!$C:$C,F$1))/1000</f>
        <v>586.00199999999995</v>
      </c>
      <c r="G2412" s="2">
        <f>MAX(1,SUMIFS(SolRaw!$E:$E,SolRaw!$A:$A,$B2412,SolRaw!$B:$B,$C2412,SolRaw!$C:$C,G$1))/1000</f>
        <v>784.38800000000003</v>
      </c>
      <c r="H2412" s="2">
        <f>MAX(1,SUMIFS(SolRaw!$E:$E,SolRaw!$A:$A,$B2412,SolRaw!$B:$B,$C2412,SolRaw!$C:$C,H$1))/1000</f>
        <v>650.27499999999998</v>
      </c>
      <c r="I2412" s="2">
        <f>MAX(1,SUMIFS(SolRaw!$E:$E,SolRaw!$A:$A,$B2412,SolRaw!$B:$B,$C2412,SolRaw!$C:$C,I$1))/1000</f>
        <v>877.20600000000002</v>
      </c>
      <c r="J2412" s="2">
        <f>MAX(1,SUMIFS(SolRaw!$E:$E,SolRaw!$A:$A,$B2412,SolRaw!$B:$B,$C2412,SolRaw!$C:$C,J$1))/1000</f>
        <v>907.25099999999998</v>
      </c>
      <c r="K2412" s="2">
        <f>MAX(1,SUMIFS(SolRaw!$E:$E,SolRaw!$A:$A,$B2412,SolRaw!$B:$B,$C2412,SolRaw!$C:$C,K$1))/1000</f>
        <v>842.83299999999997</v>
      </c>
      <c r="L2412" s="2">
        <f>MAX(1,SUMIFS(SolRaw!$E:$E,SolRaw!$A:$A,$B2412,SolRaw!$B:$B,$C2412,SolRaw!$C:$C,L$1))/1000</f>
        <v>886.52499999999998</v>
      </c>
      <c r="M2412" s="2">
        <f>MAX(1,SUMIFS(SolRaw!$E:$E,SolRaw!$A:$A,$B2412,SolRaw!$B:$B,$C2412,SolRaw!$C:$C,M$1))/1000</f>
        <v>886.80600000000004</v>
      </c>
      <c r="N2412" s="2">
        <f t="shared" si="259"/>
        <v>802.64769999999987</v>
      </c>
      <c r="O2412" s="2">
        <f t="shared" si="260"/>
        <v>586.00199999999995</v>
      </c>
      <c r="P2412" s="2">
        <f t="shared" si="261"/>
        <v>743.90525000000002</v>
      </c>
      <c r="Q2412" s="2">
        <f t="shared" si="262"/>
        <v>858.80649999999991</v>
      </c>
      <c r="R2412" s="2">
        <f t="shared" si="263"/>
        <v>884.19524999999999</v>
      </c>
      <c r="S2412" s="2">
        <f t="shared" si="264"/>
        <v>907.25099999999998</v>
      </c>
      <c r="T2412" s="2">
        <f t="shared" si="265"/>
        <v>112.12150895251575</v>
      </c>
    </row>
    <row r="2413" spans="1:20" x14ac:dyDescent="0.2">
      <c r="A2413" t="str">
        <f>VLOOKUP(B2413,GraphStats!$A:$B,2,0)</f>
        <v>LAW</v>
      </c>
      <c r="B2413" t="s">
        <v>125</v>
      </c>
      <c r="C2413" t="s">
        <v>144</v>
      </c>
      <c r="D2413" s="2">
        <f>MAX(1,SUMIFS(SolRaw!$E:$E,SolRaw!$A:$A,$B2413,SolRaw!$B:$B,$C2413,SolRaw!$C:$C,D$1))/1000</f>
        <v>1668.046</v>
      </c>
      <c r="E2413" s="2">
        <f>MAX(1,SUMIFS(SolRaw!$E:$E,SolRaw!$A:$A,$B2413,SolRaw!$B:$B,$C2413,SolRaw!$C:$C,E$1))/1000</f>
        <v>2082.0619999999999</v>
      </c>
      <c r="F2413" s="2">
        <f>MAX(1,SUMIFS(SolRaw!$E:$E,SolRaw!$A:$A,$B2413,SolRaw!$B:$B,$C2413,SolRaw!$C:$C,F$1))/1000</f>
        <v>2034.4659999999999</v>
      </c>
      <c r="G2413" s="2">
        <f>MAX(1,SUMIFS(SolRaw!$E:$E,SolRaw!$A:$A,$B2413,SolRaw!$B:$B,$C2413,SolRaw!$C:$C,G$1))/1000</f>
        <v>2283.4929999999999</v>
      </c>
      <c r="H2413" s="2">
        <f>MAX(1,SUMIFS(SolRaw!$E:$E,SolRaw!$A:$A,$B2413,SolRaw!$B:$B,$C2413,SolRaw!$C:$C,H$1))/1000</f>
        <v>1801.4970000000001</v>
      </c>
      <c r="I2413" s="2">
        <f>MAX(1,SUMIFS(SolRaw!$E:$E,SolRaw!$A:$A,$B2413,SolRaw!$B:$B,$C2413,SolRaw!$C:$C,I$1))/1000</f>
        <v>1651.7529999999999</v>
      </c>
      <c r="J2413" s="2">
        <f>MAX(1,SUMIFS(SolRaw!$E:$E,SolRaw!$A:$A,$B2413,SolRaw!$B:$B,$C2413,SolRaw!$C:$C,J$1))/1000</f>
        <v>2106.7159999999999</v>
      </c>
      <c r="K2413" s="2">
        <f>MAX(1,SUMIFS(SolRaw!$E:$E,SolRaw!$A:$A,$B2413,SolRaw!$B:$B,$C2413,SolRaw!$C:$C,K$1))/1000</f>
        <v>1822.2850000000001</v>
      </c>
      <c r="L2413" s="2">
        <f>MAX(1,SUMIFS(SolRaw!$E:$E,SolRaw!$A:$A,$B2413,SolRaw!$B:$B,$C2413,SolRaw!$C:$C,L$1))/1000</f>
        <v>1777.924</v>
      </c>
      <c r="M2413" s="2">
        <f>MAX(1,SUMIFS(SolRaw!$E:$E,SolRaw!$A:$A,$B2413,SolRaw!$B:$B,$C2413,SolRaw!$C:$C,M$1))/1000</f>
        <v>2158.4569999999999</v>
      </c>
      <c r="N2413" s="2">
        <f t="shared" si="259"/>
        <v>1938.6699000000001</v>
      </c>
      <c r="O2413" s="2">
        <f t="shared" si="260"/>
        <v>1651.7529999999999</v>
      </c>
      <c r="P2413" s="2">
        <f t="shared" si="261"/>
        <v>1783.8172500000001</v>
      </c>
      <c r="Q2413" s="2">
        <f t="shared" si="262"/>
        <v>1928.3755000000001</v>
      </c>
      <c r="R2413" s="2">
        <f t="shared" si="263"/>
        <v>2100.5524999999998</v>
      </c>
      <c r="S2413" s="2">
        <f t="shared" si="264"/>
        <v>2283.4929999999999</v>
      </c>
      <c r="T2413" s="2">
        <f t="shared" si="265"/>
        <v>220.84351298019183</v>
      </c>
    </row>
    <row r="2414" spans="1:20" x14ac:dyDescent="0.2">
      <c r="A2414" t="str">
        <f>VLOOKUP(B2414,GraphStats!$A:$B,2,0)</f>
        <v>LAW</v>
      </c>
      <c r="B2414" t="s">
        <v>125</v>
      </c>
      <c r="C2414" t="s">
        <v>145</v>
      </c>
      <c r="D2414" s="2">
        <f>MAX(1,SUMIFS(SolRaw!$E:$E,SolRaw!$A:$A,$B2414,SolRaw!$B:$B,$C2414,SolRaw!$C:$C,D$1))/1000</f>
        <v>869.04300000000001</v>
      </c>
      <c r="E2414" s="2">
        <f>MAX(1,SUMIFS(SolRaw!$E:$E,SolRaw!$A:$A,$B2414,SolRaw!$B:$B,$C2414,SolRaw!$C:$C,E$1))/1000</f>
        <v>751.93200000000002</v>
      </c>
      <c r="F2414" s="2">
        <f>MAX(1,SUMIFS(SolRaw!$E:$E,SolRaw!$A:$A,$B2414,SolRaw!$B:$B,$C2414,SolRaw!$C:$C,F$1))/1000</f>
        <v>876.74</v>
      </c>
      <c r="G2414" s="2">
        <f>MAX(1,SUMIFS(SolRaw!$E:$E,SolRaw!$A:$A,$B2414,SolRaw!$B:$B,$C2414,SolRaw!$C:$C,G$1))/1000</f>
        <v>846.85799999999995</v>
      </c>
      <c r="H2414" s="2">
        <f>MAX(1,SUMIFS(SolRaw!$E:$E,SolRaw!$A:$A,$B2414,SolRaw!$B:$B,$C2414,SolRaw!$C:$C,H$1))/1000</f>
        <v>880.77700000000004</v>
      </c>
      <c r="I2414" s="2">
        <f>MAX(1,SUMIFS(SolRaw!$E:$E,SolRaw!$A:$A,$B2414,SolRaw!$B:$B,$C2414,SolRaw!$C:$C,I$1))/1000</f>
        <v>844.15700000000004</v>
      </c>
      <c r="J2414" s="2">
        <f>MAX(1,SUMIFS(SolRaw!$E:$E,SolRaw!$A:$A,$B2414,SolRaw!$B:$B,$C2414,SolRaw!$C:$C,J$1))/1000</f>
        <v>647.69600000000003</v>
      </c>
      <c r="K2414" s="2">
        <f>MAX(1,SUMIFS(SolRaw!$E:$E,SolRaw!$A:$A,$B2414,SolRaw!$B:$B,$C2414,SolRaw!$C:$C,K$1))/1000</f>
        <v>955.94</v>
      </c>
      <c r="L2414" s="2">
        <f>MAX(1,SUMIFS(SolRaw!$E:$E,SolRaw!$A:$A,$B2414,SolRaw!$B:$B,$C2414,SolRaw!$C:$C,L$1))/1000</f>
        <v>615.86400000000003</v>
      </c>
      <c r="M2414" s="2">
        <f>MAX(1,SUMIFS(SolRaw!$E:$E,SolRaw!$A:$A,$B2414,SolRaw!$B:$B,$C2414,SolRaw!$C:$C,M$1))/1000</f>
        <v>775.93899999999996</v>
      </c>
      <c r="N2414" s="2">
        <f t="shared" si="259"/>
        <v>806.49459999999999</v>
      </c>
      <c r="O2414" s="2">
        <f t="shared" si="260"/>
        <v>615.86400000000003</v>
      </c>
      <c r="P2414" s="2">
        <f t="shared" si="261"/>
        <v>757.93375000000003</v>
      </c>
      <c r="Q2414" s="2">
        <f t="shared" si="262"/>
        <v>845.50749999999994</v>
      </c>
      <c r="R2414" s="2">
        <f t="shared" si="263"/>
        <v>874.81574999999998</v>
      </c>
      <c r="S2414" s="2">
        <f t="shared" si="264"/>
        <v>955.94</v>
      </c>
      <c r="T2414" s="2">
        <f t="shared" si="265"/>
        <v>108.1223199058464</v>
      </c>
    </row>
    <row r="2415" spans="1:20" x14ac:dyDescent="0.2">
      <c r="A2415" t="str">
        <f>VLOOKUP(B2415,GraphStats!$A:$B,2,0)</f>
        <v>LAW</v>
      </c>
      <c r="B2415" t="s">
        <v>125</v>
      </c>
      <c r="C2415" t="s">
        <v>146</v>
      </c>
      <c r="D2415" s="2">
        <f>MAX(1,SUMIFS(SolRaw!$E:$E,SolRaw!$A:$A,$B2415,SolRaw!$B:$B,$C2415,SolRaw!$C:$C,D$1))/1000</f>
        <v>714.35400000000004</v>
      </c>
      <c r="E2415" s="2">
        <f>MAX(1,SUMIFS(SolRaw!$E:$E,SolRaw!$A:$A,$B2415,SolRaw!$B:$B,$C2415,SolRaw!$C:$C,E$1))/1000</f>
        <v>728.20100000000002</v>
      </c>
      <c r="F2415" s="2">
        <f>MAX(1,SUMIFS(SolRaw!$E:$E,SolRaw!$A:$A,$B2415,SolRaw!$B:$B,$C2415,SolRaw!$C:$C,F$1))/1000</f>
        <v>733.90800000000002</v>
      </c>
      <c r="G2415" s="2">
        <f>MAX(1,SUMIFS(SolRaw!$E:$E,SolRaw!$A:$A,$B2415,SolRaw!$B:$B,$C2415,SolRaw!$C:$C,G$1))/1000</f>
        <v>780.31799999999998</v>
      </c>
      <c r="H2415" s="2">
        <f>MAX(1,SUMIFS(SolRaw!$E:$E,SolRaw!$A:$A,$B2415,SolRaw!$B:$B,$C2415,SolRaw!$C:$C,H$1))/1000</f>
        <v>857.33500000000004</v>
      </c>
      <c r="I2415" s="2">
        <f>MAX(1,SUMIFS(SolRaw!$E:$E,SolRaw!$A:$A,$B2415,SolRaw!$B:$B,$C2415,SolRaw!$C:$C,I$1))/1000</f>
        <v>864.42100000000005</v>
      </c>
      <c r="J2415" s="2">
        <f>MAX(1,SUMIFS(SolRaw!$E:$E,SolRaw!$A:$A,$B2415,SolRaw!$B:$B,$C2415,SolRaw!$C:$C,J$1))/1000</f>
        <v>880.27700000000004</v>
      </c>
      <c r="K2415" s="2">
        <f>MAX(1,SUMIFS(SolRaw!$E:$E,SolRaw!$A:$A,$B2415,SolRaw!$B:$B,$C2415,SolRaw!$C:$C,K$1))/1000</f>
        <v>680.10799999999995</v>
      </c>
      <c r="L2415" s="2">
        <f>MAX(1,SUMIFS(SolRaw!$E:$E,SolRaw!$A:$A,$B2415,SolRaw!$B:$B,$C2415,SolRaw!$C:$C,L$1))/1000</f>
        <v>856.08900000000006</v>
      </c>
      <c r="M2415" s="2">
        <f>MAX(1,SUMIFS(SolRaw!$E:$E,SolRaw!$A:$A,$B2415,SolRaw!$B:$B,$C2415,SolRaw!$C:$C,M$1))/1000</f>
        <v>816.84100000000001</v>
      </c>
      <c r="N2415" s="2">
        <f t="shared" si="259"/>
        <v>791.18520000000012</v>
      </c>
      <c r="O2415" s="2">
        <f t="shared" si="260"/>
        <v>680.10799999999995</v>
      </c>
      <c r="P2415" s="2">
        <f t="shared" si="261"/>
        <v>729.62774999999999</v>
      </c>
      <c r="Q2415" s="2">
        <f t="shared" si="262"/>
        <v>798.57950000000005</v>
      </c>
      <c r="R2415" s="2">
        <f t="shared" si="263"/>
        <v>857.02350000000001</v>
      </c>
      <c r="S2415" s="2">
        <f t="shared" si="264"/>
        <v>880.27700000000004</v>
      </c>
      <c r="T2415" s="2">
        <f t="shared" si="265"/>
        <v>73.146968780212191</v>
      </c>
    </row>
    <row r="2416" spans="1:20" x14ac:dyDescent="0.2">
      <c r="A2416" t="str">
        <f>VLOOKUP(B2416,GraphStats!$A:$B,2,0)</f>
        <v>LAW</v>
      </c>
      <c r="B2416" t="s">
        <v>125</v>
      </c>
      <c r="C2416" t="s">
        <v>147</v>
      </c>
      <c r="D2416" s="2">
        <f>MAX(1,SUMIFS(SolRaw!$E:$E,SolRaw!$A:$A,$B2416,SolRaw!$B:$B,$C2416,SolRaw!$C:$C,D$1))/1000</f>
        <v>955.322</v>
      </c>
      <c r="E2416" s="2">
        <f>MAX(1,SUMIFS(SolRaw!$E:$E,SolRaw!$A:$A,$B2416,SolRaw!$B:$B,$C2416,SolRaw!$C:$C,E$1))/1000</f>
        <v>895.37300000000005</v>
      </c>
      <c r="F2416" s="2">
        <f>MAX(1,SUMIFS(SolRaw!$E:$E,SolRaw!$A:$A,$B2416,SolRaw!$B:$B,$C2416,SolRaw!$C:$C,F$1))/1000</f>
        <v>882.32799999999997</v>
      </c>
      <c r="G2416" s="2">
        <f>MAX(1,SUMIFS(SolRaw!$E:$E,SolRaw!$A:$A,$B2416,SolRaw!$B:$B,$C2416,SolRaw!$C:$C,G$1))/1000</f>
        <v>912.976</v>
      </c>
      <c r="H2416" s="2">
        <f>MAX(1,SUMIFS(SolRaw!$E:$E,SolRaw!$A:$A,$B2416,SolRaw!$B:$B,$C2416,SolRaw!$C:$C,H$1))/1000</f>
        <v>892.20899999999995</v>
      </c>
      <c r="I2416" s="2">
        <f>MAX(1,SUMIFS(SolRaw!$E:$E,SolRaw!$A:$A,$B2416,SolRaw!$B:$B,$C2416,SolRaw!$C:$C,I$1))/1000</f>
        <v>917.76800000000003</v>
      </c>
      <c r="J2416" s="2">
        <f>MAX(1,SUMIFS(SolRaw!$E:$E,SolRaw!$A:$A,$B2416,SolRaw!$B:$B,$C2416,SolRaw!$C:$C,J$1))/1000</f>
        <v>937.34799999999996</v>
      </c>
      <c r="K2416" s="2">
        <f>MAX(1,SUMIFS(SolRaw!$E:$E,SolRaw!$A:$A,$B2416,SolRaw!$B:$B,$C2416,SolRaw!$C:$C,K$1))/1000</f>
        <v>971.46600000000001</v>
      </c>
      <c r="L2416" s="2">
        <f>MAX(1,SUMIFS(SolRaw!$E:$E,SolRaw!$A:$A,$B2416,SolRaw!$B:$B,$C2416,SolRaw!$C:$C,L$1))/1000</f>
        <v>904.93799999999999</v>
      </c>
      <c r="M2416" s="2">
        <f>MAX(1,SUMIFS(SolRaw!$E:$E,SolRaw!$A:$A,$B2416,SolRaw!$B:$B,$C2416,SolRaw!$C:$C,M$1))/1000</f>
        <v>927.80200000000002</v>
      </c>
      <c r="N2416" s="2">
        <f t="shared" si="259"/>
        <v>919.75300000000004</v>
      </c>
      <c r="O2416" s="2">
        <f t="shared" si="260"/>
        <v>882.32799999999997</v>
      </c>
      <c r="P2416" s="2">
        <f t="shared" si="261"/>
        <v>897.76425000000006</v>
      </c>
      <c r="Q2416" s="2">
        <f t="shared" si="262"/>
        <v>915.37200000000007</v>
      </c>
      <c r="R2416" s="2">
        <f t="shared" si="263"/>
        <v>934.9615</v>
      </c>
      <c r="S2416" s="2">
        <f t="shared" si="264"/>
        <v>971.46600000000001</v>
      </c>
      <c r="T2416" s="2">
        <f t="shared" si="265"/>
        <v>28.55170299649393</v>
      </c>
    </row>
    <row r="2417" spans="1:20" x14ac:dyDescent="0.2">
      <c r="A2417" t="str">
        <f>VLOOKUP(B2417,GraphStats!$A:$B,2,0)</f>
        <v>LAW</v>
      </c>
      <c r="B2417" t="s">
        <v>125</v>
      </c>
      <c r="C2417" t="s">
        <v>148</v>
      </c>
      <c r="D2417" s="2">
        <f>MAX(1,SUMIFS(SolRaw!$E:$E,SolRaw!$A:$A,$B2417,SolRaw!$B:$B,$C2417,SolRaw!$C:$C,D$1))/1000</f>
        <v>1159.81</v>
      </c>
      <c r="E2417" s="2">
        <f>MAX(1,SUMIFS(SolRaw!$E:$E,SolRaw!$A:$A,$B2417,SolRaw!$B:$B,$C2417,SolRaw!$C:$C,E$1))/1000</f>
        <v>1162.154</v>
      </c>
      <c r="F2417" s="2">
        <f>MAX(1,SUMIFS(SolRaw!$E:$E,SolRaw!$A:$A,$B2417,SolRaw!$B:$B,$C2417,SolRaw!$C:$C,F$1))/1000</f>
        <v>1512.1189999999999</v>
      </c>
      <c r="G2417" s="2">
        <f>MAX(1,SUMIFS(SolRaw!$E:$E,SolRaw!$A:$A,$B2417,SolRaw!$B:$B,$C2417,SolRaw!$C:$C,G$1))/1000</f>
        <v>1097.5830000000001</v>
      </c>
      <c r="H2417" s="2">
        <f>MAX(1,SUMIFS(SolRaw!$E:$E,SolRaw!$A:$A,$B2417,SolRaw!$B:$B,$C2417,SolRaw!$C:$C,H$1))/1000</f>
        <v>1211.499</v>
      </c>
      <c r="I2417" s="2">
        <f>MAX(1,SUMIFS(SolRaw!$E:$E,SolRaw!$A:$A,$B2417,SolRaw!$B:$B,$C2417,SolRaw!$C:$C,I$1))/1000</f>
        <v>1481.3630000000001</v>
      </c>
      <c r="J2417" s="2">
        <f>MAX(1,SUMIFS(SolRaw!$E:$E,SolRaw!$A:$A,$B2417,SolRaw!$B:$B,$C2417,SolRaw!$C:$C,J$1))/1000</f>
        <v>1213.9880000000001</v>
      </c>
      <c r="K2417" s="2">
        <f>MAX(1,SUMIFS(SolRaw!$E:$E,SolRaw!$A:$A,$B2417,SolRaw!$B:$B,$C2417,SolRaw!$C:$C,K$1))/1000</f>
        <v>1231.6030000000001</v>
      </c>
      <c r="L2417" s="2">
        <f>MAX(1,SUMIFS(SolRaw!$E:$E,SolRaw!$A:$A,$B2417,SolRaw!$B:$B,$C2417,SolRaw!$C:$C,L$1))/1000</f>
        <v>1230.1410000000001</v>
      </c>
      <c r="M2417" s="2">
        <f>MAX(1,SUMIFS(SolRaw!$E:$E,SolRaw!$A:$A,$B2417,SolRaw!$B:$B,$C2417,SolRaw!$C:$C,M$1))/1000</f>
        <v>1508.7070000000001</v>
      </c>
      <c r="N2417" s="2">
        <f t="shared" si="259"/>
        <v>1280.8966999999998</v>
      </c>
      <c r="O2417" s="2">
        <f t="shared" si="260"/>
        <v>1097.5830000000001</v>
      </c>
      <c r="P2417" s="2">
        <f t="shared" si="261"/>
        <v>1174.4902500000001</v>
      </c>
      <c r="Q2417" s="2">
        <f t="shared" si="262"/>
        <v>1222.0645</v>
      </c>
      <c r="R2417" s="2">
        <f t="shared" si="263"/>
        <v>1418.923</v>
      </c>
      <c r="S2417" s="2">
        <f t="shared" si="264"/>
        <v>1512.1189999999999</v>
      </c>
      <c r="T2417" s="2">
        <f t="shared" si="265"/>
        <v>157.13143027065152</v>
      </c>
    </row>
    <row r="2418" spans="1:20" x14ac:dyDescent="0.2">
      <c r="A2418" t="str">
        <f>VLOOKUP(B2418,GraphStats!$A:$B,2,0)</f>
        <v>LAW</v>
      </c>
      <c r="B2418" t="s">
        <v>125</v>
      </c>
      <c r="C2418" t="s">
        <v>149</v>
      </c>
      <c r="D2418" s="2">
        <f>MAX(1,SUMIFS(SolRaw!$E:$E,SolRaw!$A:$A,$B2418,SolRaw!$B:$B,$C2418,SolRaw!$C:$C,D$1))/1000</f>
        <v>1583.2560000000001</v>
      </c>
      <c r="E2418" s="2">
        <f>MAX(1,SUMIFS(SolRaw!$E:$E,SolRaw!$A:$A,$B2418,SolRaw!$B:$B,$C2418,SolRaw!$C:$C,E$1))/1000</f>
        <v>1281.548</v>
      </c>
      <c r="F2418" s="2">
        <f>MAX(1,SUMIFS(SolRaw!$E:$E,SolRaw!$A:$A,$B2418,SolRaw!$B:$B,$C2418,SolRaw!$C:$C,F$1))/1000</f>
        <v>1682.1289999999999</v>
      </c>
      <c r="G2418" s="2">
        <f>MAX(1,SUMIFS(SolRaw!$E:$E,SolRaw!$A:$A,$B2418,SolRaw!$B:$B,$C2418,SolRaw!$C:$C,G$1))/1000</f>
        <v>1329.4559999999999</v>
      </c>
      <c r="H2418" s="2">
        <f>MAX(1,SUMIFS(SolRaw!$E:$E,SolRaw!$A:$A,$B2418,SolRaw!$B:$B,$C2418,SolRaw!$C:$C,H$1))/1000</f>
        <v>1374.3050000000001</v>
      </c>
      <c r="I2418" s="2">
        <f>MAX(1,SUMIFS(SolRaw!$E:$E,SolRaw!$A:$A,$B2418,SolRaw!$B:$B,$C2418,SolRaw!$C:$C,I$1))/1000</f>
        <v>1657.3489999999999</v>
      </c>
      <c r="J2418" s="2">
        <f>MAX(1,SUMIFS(SolRaw!$E:$E,SolRaw!$A:$A,$B2418,SolRaw!$B:$B,$C2418,SolRaw!$C:$C,J$1))/1000</f>
        <v>1549.627</v>
      </c>
      <c r="K2418" s="2">
        <f>MAX(1,SUMIFS(SolRaw!$E:$E,SolRaw!$A:$A,$B2418,SolRaw!$B:$B,$C2418,SolRaw!$C:$C,K$1))/1000</f>
        <v>1462.5409999999999</v>
      </c>
      <c r="L2418" s="2">
        <f>MAX(1,SUMIFS(SolRaw!$E:$E,SolRaw!$A:$A,$B2418,SolRaw!$B:$B,$C2418,SolRaw!$C:$C,L$1))/1000</f>
        <v>1368.5940000000001</v>
      </c>
      <c r="M2418" s="2">
        <f>MAX(1,SUMIFS(SolRaw!$E:$E,SolRaw!$A:$A,$B2418,SolRaw!$B:$B,$C2418,SolRaw!$C:$C,M$1))/1000</f>
        <v>1621.835</v>
      </c>
      <c r="N2418" s="2">
        <f t="shared" si="259"/>
        <v>1491.0639999999999</v>
      </c>
      <c r="O2418" s="2">
        <f t="shared" si="260"/>
        <v>1281.548</v>
      </c>
      <c r="P2418" s="2">
        <f t="shared" si="261"/>
        <v>1370.0217500000001</v>
      </c>
      <c r="Q2418" s="2">
        <f t="shared" si="262"/>
        <v>1506.0839999999998</v>
      </c>
      <c r="R2418" s="2">
        <f t="shared" si="263"/>
        <v>1612.1902500000001</v>
      </c>
      <c r="S2418" s="2">
        <f t="shared" si="264"/>
        <v>1682.1289999999999</v>
      </c>
      <c r="T2418" s="2">
        <f t="shared" si="265"/>
        <v>146.3047831503354</v>
      </c>
    </row>
    <row r="2419" spans="1:20" x14ac:dyDescent="0.2">
      <c r="A2419" t="str">
        <f>VLOOKUP(B2419,GraphStats!$A:$B,2,0)</f>
        <v>LAW</v>
      </c>
      <c r="B2419" t="s">
        <v>125</v>
      </c>
      <c r="C2419" t="s">
        <v>150</v>
      </c>
      <c r="D2419" s="2">
        <f>MAX(1,SUMIFS(SolRaw!$E:$E,SolRaw!$A:$A,$B2419,SolRaw!$B:$B,$C2419,SolRaw!$C:$C,D$1))/1000</f>
        <v>1750.203</v>
      </c>
      <c r="E2419" s="2">
        <f>MAX(1,SUMIFS(SolRaw!$E:$E,SolRaw!$A:$A,$B2419,SolRaw!$B:$B,$C2419,SolRaw!$C:$C,E$1))/1000</f>
        <v>1501.357</v>
      </c>
      <c r="F2419" s="2">
        <f>MAX(1,SUMIFS(SolRaw!$E:$E,SolRaw!$A:$A,$B2419,SolRaw!$B:$B,$C2419,SolRaw!$C:$C,F$1))/1000</f>
        <v>2025.413</v>
      </c>
      <c r="G2419" s="2">
        <f>MAX(1,SUMIFS(SolRaw!$E:$E,SolRaw!$A:$A,$B2419,SolRaw!$B:$B,$C2419,SolRaw!$C:$C,G$1))/1000</f>
        <v>1588.9390000000001</v>
      </c>
      <c r="H2419" s="2">
        <f>MAX(1,SUMIFS(SolRaw!$E:$E,SolRaw!$A:$A,$B2419,SolRaw!$B:$B,$C2419,SolRaw!$C:$C,H$1))/1000</f>
        <v>1725.348</v>
      </c>
      <c r="I2419" s="2">
        <f>MAX(1,SUMIFS(SolRaw!$E:$E,SolRaw!$A:$A,$B2419,SolRaw!$B:$B,$C2419,SolRaw!$C:$C,I$1))/1000</f>
        <v>2009.4359999999999</v>
      </c>
      <c r="J2419" s="2">
        <f>MAX(1,SUMIFS(SolRaw!$E:$E,SolRaw!$A:$A,$B2419,SolRaw!$B:$B,$C2419,SolRaw!$C:$C,J$1))/1000</f>
        <v>1693.67</v>
      </c>
      <c r="K2419" s="2">
        <f>MAX(1,SUMIFS(SolRaw!$E:$E,SolRaw!$A:$A,$B2419,SolRaw!$B:$B,$C2419,SolRaw!$C:$C,K$1))/1000</f>
        <v>1804.742</v>
      </c>
      <c r="L2419" s="2">
        <f>MAX(1,SUMIFS(SolRaw!$E:$E,SolRaw!$A:$A,$B2419,SolRaw!$B:$B,$C2419,SolRaw!$C:$C,L$1))/1000</f>
        <v>1571.627</v>
      </c>
      <c r="M2419" s="2">
        <f>MAX(1,SUMIFS(SolRaw!$E:$E,SolRaw!$A:$A,$B2419,SolRaw!$B:$B,$C2419,SolRaw!$C:$C,M$1))/1000</f>
        <v>1886.8889999999999</v>
      </c>
      <c r="N2419" s="2">
        <f t="shared" si="259"/>
        <v>1755.7624000000001</v>
      </c>
      <c r="O2419" s="2">
        <f t="shared" si="260"/>
        <v>1501.357</v>
      </c>
      <c r="P2419" s="2">
        <f t="shared" si="261"/>
        <v>1615.12175</v>
      </c>
      <c r="Q2419" s="2">
        <f t="shared" si="262"/>
        <v>1737.7755</v>
      </c>
      <c r="R2419" s="2">
        <f t="shared" si="263"/>
        <v>1866.3522499999999</v>
      </c>
      <c r="S2419" s="2">
        <f t="shared" si="264"/>
        <v>2025.413</v>
      </c>
      <c r="T2419" s="2">
        <f t="shared" si="265"/>
        <v>178.86193822933805</v>
      </c>
    </row>
    <row r="2420" spans="1:20" x14ac:dyDescent="0.2">
      <c r="A2420" t="str">
        <f>VLOOKUP(B2420,GraphStats!$A:$B,2,0)</f>
        <v>LAW</v>
      </c>
      <c r="B2420" t="s">
        <v>125</v>
      </c>
      <c r="C2420" t="s">
        <v>151</v>
      </c>
      <c r="D2420" s="2">
        <f>MAX(1,SUMIFS(SolRaw!$E:$E,SolRaw!$A:$A,$B2420,SolRaw!$B:$B,$C2420,SolRaw!$C:$C,D$1))/1000</f>
        <v>705.21500000000003</v>
      </c>
      <c r="E2420" s="2">
        <f>MAX(1,SUMIFS(SolRaw!$E:$E,SolRaw!$A:$A,$B2420,SolRaw!$B:$B,$C2420,SolRaw!$C:$C,E$1))/1000</f>
        <v>741.654</v>
      </c>
      <c r="F2420" s="2">
        <f>MAX(1,SUMIFS(SolRaw!$E:$E,SolRaw!$A:$A,$B2420,SolRaw!$B:$B,$C2420,SolRaw!$C:$C,F$1))/1000</f>
        <v>1010.203</v>
      </c>
      <c r="G2420" s="2">
        <f>MAX(1,SUMIFS(SolRaw!$E:$E,SolRaw!$A:$A,$B2420,SolRaw!$B:$B,$C2420,SolRaw!$C:$C,G$1))/1000</f>
        <v>732.64700000000005</v>
      </c>
      <c r="H2420" s="2">
        <f>MAX(1,SUMIFS(SolRaw!$E:$E,SolRaw!$A:$A,$B2420,SolRaw!$B:$B,$C2420,SolRaw!$C:$C,H$1))/1000</f>
        <v>811.875</v>
      </c>
      <c r="I2420" s="2">
        <f>MAX(1,SUMIFS(SolRaw!$E:$E,SolRaw!$A:$A,$B2420,SolRaw!$B:$B,$C2420,SolRaw!$C:$C,I$1))/1000</f>
        <v>822.04</v>
      </c>
      <c r="J2420" s="2">
        <f>MAX(1,SUMIFS(SolRaw!$E:$E,SolRaw!$A:$A,$B2420,SolRaw!$B:$B,$C2420,SolRaw!$C:$C,J$1))/1000</f>
        <v>927.50599999999997</v>
      </c>
      <c r="K2420" s="2">
        <f>MAX(1,SUMIFS(SolRaw!$E:$E,SolRaw!$A:$A,$B2420,SolRaw!$B:$B,$C2420,SolRaw!$C:$C,K$1))/1000</f>
        <v>860.75199999999995</v>
      </c>
      <c r="L2420" s="2">
        <f>MAX(1,SUMIFS(SolRaw!$E:$E,SolRaw!$A:$A,$B2420,SolRaw!$B:$B,$C2420,SolRaw!$C:$C,L$1))/1000</f>
        <v>846.88099999999997</v>
      </c>
      <c r="M2420" s="2">
        <f>MAX(1,SUMIFS(SolRaw!$E:$E,SolRaw!$A:$A,$B2420,SolRaw!$B:$B,$C2420,SolRaw!$C:$C,M$1))/1000</f>
        <v>1119.6769999999999</v>
      </c>
      <c r="N2420" s="2">
        <f t="shared" si="259"/>
        <v>857.84500000000003</v>
      </c>
      <c r="O2420" s="2">
        <f t="shared" si="260"/>
        <v>705.21500000000003</v>
      </c>
      <c r="P2420" s="2">
        <f t="shared" si="261"/>
        <v>759.20925</v>
      </c>
      <c r="Q2420" s="2">
        <f t="shared" si="262"/>
        <v>834.46049999999991</v>
      </c>
      <c r="R2420" s="2">
        <f t="shared" si="263"/>
        <v>910.8175</v>
      </c>
      <c r="S2420" s="2">
        <f t="shared" si="264"/>
        <v>1119.6769999999999</v>
      </c>
      <c r="T2420" s="2">
        <f t="shared" si="265"/>
        <v>130.22046040123976</v>
      </c>
    </row>
    <row r="2421" spans="1:20" x14ac:dyDescent="0.2">
      <c r="A2421" t="str">
        <f>VLOOKUP(B2421,GraphStats!$A:$B,2,0)</f>
        <v>LAW</v>
      </c>
      <c r="B2421" t="s">
        <v>125</v>
      </c>
      <c r="C2421" t="s">
        <v>152</v>
      </c>
      <c r="D2421" s="2">
        <f>MAX(1,SUMIFS(SolRaw!$E:$E,SolRaw!$A:$A,$B2421,SolRaw!$B:$B,$C2421,SolRaw!$C:$C,D$1))/1000</f>
        <v>2245.2629999999999</v>
      </c>
      <c r="E2421" s="2">
        <f>MAX(1,SUMIFS(SolRaw!$E:$E,SolRaw!$A:$A,$B2421,SolRaw!$B:$B,$C2421,SolRaw!$C:$C,E$1))/1000</f>
        <v>1937.3150000000001</v>
      </c>
      <c r="F2421" s="2">
        <f>MAX(1,SUMIFS(SolRaw!$E:$E,SolRaw!$A:$A,$B2421,SolRaw!$B:$B,$C2421,SolRaw!$C:$C,F$1))/1000</f>
        <v>2293.587</v>
      </c>
      <c r="G2421" s="2">
        <f>MAX(1,SUMIFS(SolRaw!$E:$E,SolRaw!$A:$A,$B2421,SolRaw!$B:$B,$C2421,SolRaw!$C:$C,G$1))/1000</f>
        <v>1814.875</v>
      </c>
      <c r="H2421" s="2">
        <f>MAX(1,SUMIFS(SolRaw!$E:$E,SolRaw!$A:$A,$B2421,SolRaw!$B:$B,$C2421,SolRaw!$C:$C,H$1))/1000</f>
        <v>2045.6210000000001</v>
      </c>
      <c r="I2421" s="2">
        <f>MAX(1,SUMIFS(SolRaw!$E:$E,SolRaw!$A:$A,$B2421,SolRaw!$B:$B,$C2421,SolRaw!$C:$C,I$1))/1000</f>
        <v>2407.62</v>
      </c>
      <c r="J2421" s="2">
        <f>MAX(1,SUMIFS(SolRaw!$E:$E,SolRaw!$A:$A,$B2421,SolRaw!$B:$B,$C2421,SolRaw!$C:$C,J$1))/1000</f>
        <v>2017.2260000000001</v>
      </c>
      <c r="K2421" s="2">
        <f>MAX(1,SUMIFS(SolRaw!$E:$E,SolRaw!$A:$A,$B2421,SolRaw!$B:$B,$C2421,SolRaw!$C:$C,K$1))/1000</f>
        <v>2028.4190000000001</v>
      </c>
      <c r="L2421" s="2">
        <f>MAX(1,SUMIFS(SolRaw!$E:$E,SolRaw!$A:$A,$B2421,SolRaw!$B:$B,$C2421,SolRaw!$C:$C,L$1))/1000</f>
        <v>2017.5070000000001</v>
      </c>
      <c r="M2421" s="2">
        <f>MAX(1,SUMIFS(SolRaw!$E:$E,SolRaw!$A:$A,$B2421,SolRaw!$B:$B,$C2421,SolRaw!$C:$C,M$1))/1000</f>
        <v>2143.38</v>
      </c>
      <c r="N2421" s="2">
        <f t="shared" si="259"/>
        <v>2095.0813000000003</v>
      </c>
      <c r="O2421" s="2">
        <f t="shared" si="260"/>
        <v>1814.875</v>
      </c>
      <c r="P2421" s="2">
        <f t="shared" si="261"/>
        <v>2017.2962500000001</v>
      </c>
      <c r="Q2421" s="2">
        <f t="shared" si="262"/>
        <v>2037.02</v>
      </c>
      <c r="R2421" s="2">
        <f t="shared" si="263"/>
        <v>2219.79225</v>
      </c>
      <c r="S2421" s="2">
        <f t="shared" si="264"/>
        <v>2407.62</v>
      </c>
      <c r="T2421" s="2">
        <f t="shared" si="265"/>
        <v>177.74746087203476</v>
      </c>
    </row>
    <row r="2422" spans="1:20" x14ac:dyDescent="0.2">
      <c r="A2422" t="str">
        <f>VLOOKUP(B2422,GraphStats!$A:$B,2,0)</f>
        <v>LAW</v>
      </c>
      <c r="B2422" t="s">
        <v>125</v>
      </c>
      <c r="C2422" t="s">
        <v>153</v>
      </c>
      <c r="D2422" s="2">
        <f>MAX(1,SUMIFS(SolRaw!$E:$E,SolRaw!$A:$A,$B2422,SolRaw!$B:$B,$C2422,SolRaw!$C:$C,D$1))/1000</f>
        <v>816.90899999999999</v>
      </c>
      <c r="E2422" s="2">
        <f>MAX(1,SUMIFS(SolRaw!$E:$E,SolRaw!$A:$A,$B2422,SolRaw!$B:$B,$C2422,SolRaw!$C:$C,E$1))/1000</f>
        <v>777.49699999999996</v>
      </c>
      <c r="F2422" s="2">
        <f>MAX(1,SUMIFS(SolRaw!$E:$E,SolRaw!$A:$A,$B2422,SolRaw!$B:$B,$C2422,SolRaw!$C:$C,F$1))/1000</f>
        <v>1113.3610000000001</v>
      </c>
      <c r="G2422" s="2">
        <f>MAX(1,SUMIFS(SolRaw!$E:$E,SolRaw!$A:$A,$B2422,SolRaw!$B:$B,$C2422,SolRaw!$C:$C,G$1))/1000</f>
        <v>741.822</v>
      </c>
      <c r="H2422" s="2">
        <f>MAX(1,SUMIFS(SolRaw!$E:$E,SolRaw!$A:$A,$B2422,SolRaw!$B:$B,$C2422,SolRaw!$C:$C,H$1))/1000</f>
        <v>822.13699999999994</v>
      </c>
      <c r="I2422" s="2">
        <f>MAX(1,SUMIFS(SolRaw!$E:$E,SolRaw!$A:$A,$B2422,SolRaw!$B:$B,$C2422,SolRaw!$C:$C,I$1))/1000</f>
        <v>891.01400000000001</v>
      </c>
      <c r="J2422" s="2">
        <f>MAX(1,SUMIFS(SolRaw!$E:$E,SolRaw!$A:$A,$B2422,SolRaw!$B:$B,$C2422,SolRaw!$C:$C,J$1))/1000</f>
        <v>949.56399999999996</v>
      </c>
      <c r="K2422" s="2">
        <f>MAX(1,SUMIFS(SolRaw!$E:$E,SolRaw!$A:$A,$B2422,SolRaw!$B:$B,$C2422,SolRaw!$C:$C,K$1))/1000</f>
        <v>865.37400000000002</v>
      </c>
      <c r="L2422" s="2">
        <f>MAX(1,SUMIFS(SolRaw!$E:$E,SolRaw!$A:$A,$B2422,SolRaw!$B:$B,$C2422,SolRaw!$C:$C,L$1))/1000</f>
        <v>858.15499999999997</v>
      </c>
      <c r="M2422" s="2">
        <f>MAX(1,SUMIFS(SolRaw!$E:$E,SolRaw!$A:$A,$B2422,SolRaw!$B:$B,$C2422,SolRaw!$C:$C,M$1))/1000</f>
        <v>1166.299</v>
      </c>
      <c r="N2422" s="2">
        <f t="shared" si="259"/>
        <v>900.21319999999992</v>
      </c>
      <c r="O2422" s="2">
        <f t="shared" si="260"/>
        <v>741.822</v>
      </c>
      <c r="P2422" s="2">
        <f t="shared" si="261"/>
        <v>818.21600000000001</v>
      </c>
      <c r="Q2422" s="2">
        <f t="shared" si="262"/>
        <v>861.7645</v>
      </c>
      <c r="R2422" s="2">
        <f t="shared" si="263"/>
        <v>934.92650000000003</v>
      </c>
      <c r="S2422" s="2">
        <f t="shared" si="264"/>
        <v>1166.299</v>
      </c>
      <c r="T2422" s="2">
        <f t="shared" si="265"/>
        <v>139.41104177359844</v>
      </c>
    </row>
    <row r="2423" spans="1:20" x14ac:dyDescent="0.2">
      <c r="A2423" t="str">
        <f>VLOOKUP(B2423,GraphStats!$A:$B,2,0)</f>
        <v>LAW</v>
      </c>
      <c r="B2423" t="s">
        <v>125</v>
      </c>
      <c r="C2423" t="s">
        <v>154</v>
      </c>
      <c r="D2423" s="2">
        <f>MAX(1,SUMIFS(SolRaw!$E:$E,SolRaw!$A:$A,$B2423,SolRaw!$B:$B,$C2423,SolRaw!$C:$C,D$1))/1000</f>
        <v>2798.87</v>
      </c>
      <c r="E2423" s="2">
        <f>MAX(1,SUMIFS(SolRaw!$E:$E,SolRaw!$A:$A,$B2423,SolRaw!$B:$B,$C2423,SolRaw!$C:$C,E$1))/1000</f>
        <v>2571.1170000000002</v>
      </c>
      <c r="F2423" s="2">
        <f>MAX(1,SUMIFS(SolRaw!$E:$E,SolRaw!$A:$A,$B2423,SolRaw!$B:$B,$C2423,SolRaw!$C:$C,F$1))/1000</f>
        <v>2931.4679999999998</v>
      </c>
      <c r="G2423" s="2">
        <f>MAX(1,SUMIFS(SolRaw!$E:$E,SolRaw!$A:$A,$B2423,SolRaw!$B:$B,$C2423,SolRaw!$C:$C,G$1))/1000</f>
        <v>2521.9920000000002</v>
      </c>
      <c r="H2423" s="2">
        <f>MAX(1,SUMIFS(SolRaw!$E:$E,SolRaw!$A:$A,$B2423,SolRaw!$B:$B,$C2423,SolRaw!$C:$C,H$1))/1000</f>
        <v>2646.634</v>
      </c>
      <c r="I2423" s="2">
        <f>MAX(1,SUMIFS(SolRaw!$E:$E,SolRaw!$A:$A,$B2423,SolRaw!$B:$B,$C2423,SolRaw!$C:$C,I$1))/1000</f>
        <v>2968.7280000000001</v>
      </c>
      <c r="J2423" s="2">
        <f>MAX(1,SUMIFS(SolRaw!$E:$E,SolRaw!$A:$A,$B2423,SolRaw!$B:$B,$C2423,SolRaw!$C:$C,J$1))/1000</f>
        <v>2674.0160000000001</v>
      </c>
      <c r="K2423" s="2">
        <f>MAX(1,SUMIFS(SolRaw!$E:$E,SolRaw!$A:$A,$B2423,SolRaw!$B:$B,$C2423,SolRaw!$C:$C,K$1))/1000</f>
        <v>2722.442</v>
      </c>
      <c r="L2423" s="2">
        <f>MAX(1,SUMIFS(SolRaw!$E:$E,SolRaw!$A:$A,$B2423,SolRaw!$B:$B,$C2423,SolRaw!$C:$C,L$1))/1000</f>
        <v>2595.9989999999998</v>
      </c>
      <c r="M2423" s="2">
        <f>MAX(1,SUMIFS(SolRaw!$E:$E,SolRaw!$A:$A,$B2423,SolRaw!$B:$B,$C2423,SolRaw!$C:$C,M$1))/1000</f>
        <v>2963.953</v>
      </c>
      <c r="N2423" s="2">
        <f t="shared" si="259"/>
        <v>2739.5219000000002</v>
      </c>
      <c r="O2423" s="2">
        <f t="shared" si="260"/>
        <v>2521.9920000000002</v>
      </c>
      <c r="P2423" s="2">
        <f t="shared" si="261"/>
        <v>2608.6577499999999</v>
      </c>
      <c r="Q2423" s="2">
        <f t="shared" si="262"/>
        <v>2698.2290000000003</v>
      </c>
      <c r="R2423" s="2">
        <f t="shared" si="263"/>
        <v>2898.3184999999999</v>
      </c>
      <c r="S2423" s="2">
        <f t="shared" si="264"/>
        <v>2968.7280000000001</v>
      </c>
      <c r="T2423" s="2">
        <f t="shared" si="265"/>
        <v>167.58396093066631</v>
      </c>
    </row>
    <row r="2424" spans="1:20" x14ac:dyDescent="0.2">
      <c r="A2424" t="str">
        <f>VLOOKUP(B2424,GraphStats!$A:$B,2,0)</f>
        <v>LAW</v>
      </c>
      <c r="B2424" t="s">
        <v>125</v>
      </c>
      <c r="C2424" t="s">
        <v>155</v>
      </c>
      <c r="D2424" s="2">
        <f>MAX(1,SUMIFS(SolRaw!$E:$E,SolRaw!$A:$A,$B2424,SolRaw!$B:$B,$C2424,SolRaw!$C:$C,D$1))/1000</f>
        <v>832.05499999999995</v>
      </c>
      <c r="E2424" s="2">
        <f>MAX(1,SUMIFS(SolRaw!$E:$E,SolRaw!$A:$A,$B2424,SolRaw!$B:$B,$C2424,SolRaw!$C:$C,E$1))/1000</f>
        <v>826.02300000000002</v>
      </c>
      <c r="F2424" s="2">
        <f>MAX(1,SUMIFS(SolRaw!$E:$E,SolRaw!$A:$A,$B2424,SolRaw!$B:$B,$C2424,SolRaw!$C:$C,F$1))/1000</f>
        <v>1158.3409999999999</v>
      </c>
      <c r="G2424" s="2">
        <f>MAX(1,SUMIFS(SolRaw!$E:$E,SolRaw!$A:$A,$B2424,SolRaw!$B:$B,$C2424,SolRaw!$C:$C,G$1))/1000</f>
        <v>778.67899999999997</v>
      </c>
      <c r="H2424" s="2">
        <f>MAX(1,SUMIFS(SolRaw!$E:$E,SolRaw!$A:$A,$B2424,SolRaw!$B:$B,$C2424,SolRaw!$C:$C,H$1))/1000</f>
        <v>844.77300000000002</v>
      </c>
      <c r="I2424" s="2">
        <f>MAX(1,SUMIFS(SolRaw!$E:$E,SolRaw!$A:$A,$B2424,SolRaw!$B:$B,$C2424,SolRaw!$C:$C,I$1))/1000</f>
        <v>938.452</v>
      </c>
      <c r="J2424" s="2">
        <f>MAX(1,SUMIFS(SolRaw!$E:$E,SolRaw!$A:$A,$B2424,SolRaw!$B:$B,$C2424,SolRaw!$C:$C,J$1))/1000</f>
        <v>966.86</v>
      </c>
      <c r="K2424" s="2">
        <f>MAX(1,SUMIFS(SolRaw!$E:$E,SolRaw!$A:$A,$B2424,SolRaw!$B:$B,$C2424,SolRaw!$C:$C,K$1))/1000</f>
        <v>930.37900000000002</v>
      </c>
      <c r="L2424" s="2">
        <f>MAX(1,SUMIFS(SolRaw!$E:$E,SolRaw!$A:$A,$B2424,SolRaw!$B:$B,$C2424,SolRaw!$C:$C,L$1))/1000</f>
        <v>883.39300000000003</v>
      </c>
      <c r="M2424" s="2">
        <f>MAX(1,SUMIFS(SolRaw!$E:$E,SolRaw!$A:$A,$B2424,SolRaw!$B:$B,$C2424,SolRaw!$C:$C,M$1))/1000</f>
        <v>1188.798</v>
      </c>
      <c r="N2424" s="2">
        <f t="shared" si="259"/>
        <v>934.77530000000002</v>
      </c>
      <c r="O2424" s="2">
        <f t="shared" si="260"/>
        <v>778.67899999999997</v>
      </c>
      <c r="P2424" s="2">
        <f t="shared" si="261"/>
        <v>835.23450000000003</v>
      </c>
      <c r="Q2424" s="2">
        <f t="shared" si="262"/>
        <v>906.88599999999997</v>
      </c>
      <c r="R2424" s="2">
        <f t="shared" si="263"/>
        <v>959.75800000000004</v>
      </c>
      <c r="S2424" s="2">
        <f t="shared" si="264"/>
        <v>1188.798</v>
      </c>
      <c r="T2424" s="2">
        <f t="shared" si="265"/>
        <v>138.66689114649267</v>
      </c>
    </row>
    <row r="2425" spans="1:20" x14ac:dyDescent="0.2">
      <c r="A2425" t="str">
        <f>VLOOKUP(B2425,GraphStats!$A:$B,2,0)</f>
        <v>LAW</v>
      </c>
      <c r="B2425" t="s">
        <v>125</v>
      </c>
      <c r="C2425" t="s">
        <v>156</v>
      </c>
      <c r="D2425" s="2">
        <f>MAX(1,SUMIFS(SolRaw!$E:$E,SolRaw!$A:$A,$B2425,SolRaw!$B:$B,$C2425,SolRaw!$C:$C,D$1))/1000</f>
        <v>901.46299999999997</v>
      </c>
      <c r="E2425" s="2">
        <f>MAX(1,SUMIFS(SolRaw!$E:$E,SolRaw!$A:$A,$B2425,SolRaw!$B:$B,$C2425,SolRaw!$C:$C,E$1))/1000</f>
        <v>901.34299999999996</v>
      </c>
      <c r="F2425" s="2">
        <f>MAX(1,SUMIFS(SolRaw!$E:$E,SolRaw!$A:$A,$B2425,SolRaw!$B:$B,$C2425,SolRaw!$C:$C,F$1))/1000</f>
        <v>1229.3800000000001</v>
      </c>
      <c r="G2425" s="2">
        <f>MAX(1,SUMIFS(SolRaw!$E:$E,SolRaw!$A:$A,$B2425,SolRaw!$B:$B,$C2425,SolRaw!$C:$C,G$1))/1000</f>
        <v>852.38900000000001</v>
      </c>
      <c r="H2425" s="2">
        <f>MAX(1,SUMIFS(SolRaw!$E:$E,SolRaw!$A:$A,$B2425,SolRaw!$B:$B,$C2425,SolRaw!$C:$C,H$1))/1000</f>
        <v>935.71600000000001</v>
      </c>
      <c r="I2425" s="2">
        <f>MAX(1,SUMIFS(SolRaw!$E:$E,SolRaw!$A:$A,$B2425,SolRaw!$B:$B,$C2425,SolRaw!$C:$C,I$1))/1000</f>
        <v>1028.3309999999999</v>
      </c>
      <c r="J2425" s="2">
        <f>MAX(1,SUMIFS(SolRaw!$E:$E,SolRaw!$A:$A,$B2425,SolRaw!$B:$B,$C2425,SolRaw!$C:$C,J$1))/1000</f>
        <v>1062.258</v>
      </c>
      <c r="K2425" s="2">
        <f>MAX(1,SUMIFS(SolRaw!$E:$E,SolRaw!$A:$A,$B2425,SolRaw!$B:$B,$C2425,SolRaw!$C:$C,K$1))/1000</f>
        <v>1004.528</v>
      </c>
      <c r="L2425" s="2">
        <f>MAX(1,SUMIFS(SolRaw!$E:$E,SolRaw!$A:$A,$B2425,SolRaw!$B:$B,$C2425,SolRaw!$C:$C,L$1))/1000</f>
        <v>957.58799999999997</v>
      </c>
      <c r="M2425" s="2">
        <f>MAX(1,SUMIFS(SolRaw!$E:$E,SolRaw!$A:$A,$B2425,SolRaw!$B:$B,$C2425,SolRaw!$C:$C,M$1))/1000</f>
        <v>1270.2639999999999</v>
      </c>
      <c r="N2425" s="2">
        <f t="shared" si="259"/>
        <v>1014.326</v>
      </c>
      <c r="O2425" s="2">
        <f t="shared" si="260"/>
        <v>852.38900000000001</v>
      </c>
      <c r="P2425" s="2">
        <f t="shared" si="261"/>
        <v>910.02625</v>
      </c>
      <c r="Q2425" s="2">
        <f t="shared" si="262"/>
        <v>981.05799999999999</v>
      </c>
      <c r="R2425" s="2">
        <f t="shared" si="263"/>
        <v>1053.7762499999999</v>
      </c>
      <c r="S2425" s="2">
        <f t="shared" si="264"/>
        <v>1270.2639999999999</v>
      </c>
      <c r="T2425" s="2">
        <f t="shared" si="265"/>
        <v>139.62952568374183</v>
      </c>
    </row>
    <row r="2426" spans="1:20" x14ac:dyDescent="0.2">
      <c r="A2426" t="str">
        <f>VLOOKUP(B2426,GraphStats!$A:$B,2,0)</f>
        <v>LAW</v>
      </c>
      <c r="B2426" t="s">
        <v>125</v>
      </c>
      <c r="C2426" t="s">
        <v>157</v>
      </c>
      <c r="D2426" s="2">
        <f>MAX(1,SUMIFS(SolRaw!$E:$E,SolRaw!$A:$A,$B2426,SolRaw!$B:$B,$C2426,SolRaw!$C:$C,D$1))/1000</f>
        <v>1014.14</v>
      </c>
      <c r="E2426" s="2">
        <f>MAX(1,SUMIFS(SolRaw!$E:$E,SolRaw!$A:$A,$B2426,SolRaw!$B:$B,$C2426,SolRaw!$C:$C,E$1))/1000</f>
        <v>967.673</v>
      </c>
      <c r="F2426" s="2">
        <f>MAX(1,SUMIFS(SolRaw!$E:$E,SolRaw!$A:$A,$B2426,SolRaw!$B:$B,$C2426,SolRaw!$C:$C,F$1))/1000</f>
        <v>1351.6959999999999</v>
      </c>
      <c r="G2426" s="2">
        <f>MAX(1,SUMIFS(SolRaw!$E:$E,SolRaw!$A:$A,$B2426,SolRaw!$B:$B,$C2426,SolRaw!$C:$C,G$1))/1000</f>
        <v>974.86800000000005</v>
      </c>
      <c r="H2426" s="2">
        <f>MAX(1,SUMIFS(SolRaw!$E:$E,SolRaw!$A:$A,$B2426,SolRaw!$B:$B,$C2426,SolRaw!$C:$C,H$1))/1000</f>
        <v>1058.0989999999999</v>
      </c>
      <c r="I2426" s="2">
        <f>MAX(1,SUMIFS(SolRaw!$E:$E,SolRaw!$A:$A,$B2426,SolRaw!$B:$B,$C2426,SolRaw!$C:$C,I$1))/1000</f>
        <v>1150.278</v>
      </c>
      <c r="J2426" s="2">
        <f>MAX(1,SUMIFS(SolRaw!$E:$E,SolRaw!$A:$A,$B2426,SolRaw!$B:$B,$C2426,SolRaw!$C:$C,J$1))/1000</f>
        <v>1176.9839999999999</v>
      </c>
      <c r="K2426" s="2">
        <f>MAX(1,SUMIFS(SolRaw!$E:$E,SolRaw!$A:$A,$B2426,SolRaw!$B:$B,$C2426,SolRaw!$C:$C,K$1))/1000</f>
        <v>1094.577</v>
      </c>
      <c r="L2426" s="2">
        <f>MAX(1,SUMIFS(SolRaw!$E:$E,SolRaw!$A:$A,$B2426,SolRaw!$B:$B,$C2426,SolRaw!$C:$C,L$1))/1000</f>
        <v>1076.375</v>
      </c>
      <c r="M2426" s="2">
        <f>MAX(1,SUMIFS(SolRaw!$E:$E,SolRaw!$A:$A,$B2426,SolRaw!$B:$B,$C2426,SolRaw!$C:$C,M$1))/1000</f>
        <v>1366.9390000000001</v>
      </c>
      <c r="N2426" s="2">
        <f t="shared" si="259"/>
        <v>1123.1629</v>
      </c>
      <c r="O2426" s="2">
        <f t="shared" si="260"/>
        <v>967.673</v>
      </c>
      <c r="P2426" s="2">
        <f t="shared" si="261"/>
        <v>1025.1297500000001</v>
      </c>
      <c r="Q2426" s="2">
        <f t="shared" si="262"/>
        <v>1085.4760000000001</v>
      </c>
      <c r="R2426" s="2">
        <f t="shared" si="263"/>
        <v>1170.3074999999999</v>
      </c>
      <c r="S2426" s="2">
        <f t="shared" si="264"/>
        <v>1366.9390000000001</v>
      </c>
      <c r="T2426" s="2">
        <f t="shared" si="265"/>
        <v>141.64907954397461</v>
      </c>
    </row>
    <row r="2427" spans="1:20" x14ac:dyDescent="0.2">
      <c r="A2427" t="str">
        <f>VLOOKUP(B2427,GraphStats!$A:$B,2,0)</f>
        <v>LAW</v>
      </c>
      <c r="B2427" t="s">
        <v>125</v>
      </c>
      <c r="C2427" t="s">
        <v>158</v>
      </c>
      <c r="D2427" s="2">
        <f>MAX(1,SUMIFS(SolRaw!$E:$E,SolRaw!$A:$A,$B2427,SolRaw!$B:$B,$C2427,SolRaw!$C:$C,D$1))/1000</f>
        <v>744.95500000000004</v>
      </c>
      <c r="E2427" s="2">
        <f>MAX(1,SUMIFS(SolRaw!$E:$E,SolRaw!$A:$A,$B2427,SolRaw!$B:$B,$C2427,SolRaw!$C:$C,E$1))/1000</f>
        <v>821.12300000000005</v>
      </c>
      <c r="F2427" s="2">
        <f>MAX(1,SUMIFS(SolRaw!$E:$E,SolRaw!$A:$A,$B2427,SolRaw!$B:$B,$C2427,SolRaw!$C:$C,F$1))/1000</f>
        <v>732.61599999999999</v>
      </c>
      <c r="G2427" s="2">
        <f>MAX(1,SUMIFS(SolRaw!$E:$E,SolRaw!$A:$A,$B2427,SolRaw!$B:$B,$C2427,SolRaw!$C:$C,G$1))/1000</f>
        <v>848.58199999999999</v>
      </c>
      <c r="H2427" s="2">
        <f>MAX(1,SUMIFS(SolRaw!$E:$E,SolRaw!$A:$A,$B2427,SolRaw!$B:$B,$C2427,SolRaw!$C:$C,H$1))/1000</f>
        <v>920.99699999999996</v>
      </c>
      <c r="I2427" s="2">
        <f>MAX(1,SUMIFS(SolRaw!$E:$E,SolRaw!$A:$A,$B2427,SolRaw!$B:$B,$C2427,SolRaw!$C:$C,I$1))/1000</f>
        <v>924.93</v>
      </c>
      <c r="J2427" s="2">
        <f>MAX(1,SUMIFS(SolRaw!$E:$E,SolRaw!$A:$A,$B2427,SolRaw!$B:$B,$C2427,SolRaw!$C:$C,J$1))/1000</f>
        <v>878.78200000000004</v>
      </c>
      <c r="K2427" s="2">
        <f>MAX(1,SUMIFS(SolRaw!$E:$E,SolRaw!$A:$A,$B2427,SolRaw!$B:$B,$C2427,SolRaw!$C:$C,K$1))/1000</f>
        <v>785.29700000000003</v>
      </c>
      <c r="L2427" s="2">
        <f>MAX(1,SUMIFS(SolRaw!$E:$E,SolRaw!$A:$A,$B2427,SolRaw!$B:$B,$C2427,SolRaw!$C:$C,L$1))/1000</f>
        <v>875.58100000000002</v>
      </c>
      <c r="M2427" s="2">
        <f>MAX(1,SUMIFS(SolRaw!$E:$E,SolRaw!$A:$A,$B2427,SolRaw!$B:$B,$C2427,SolRaw!$C:$C,M$1))/1000</f>
        <v>725.31100000000004</v>
      </c>
      <c r="N2427" s="2">
        <f t="shared" si="259"/>
        <v>825.81739999999991</v>
      </c>
      <c r="O2427" s="2">
        <f t="shared" si="260"/>
        <v>725.31100000000004</v>
      </c>
      <c r="P2427" s="2">
        <f t="shared" si="261"/>
        <v>755.04050000000007</v>
      </c>
      <c r="Q2427" s="2">
        <f t="shared" si="262"/>
        <v>834.85249999999996</v>
      </c>
      <c r="R2427" s="2">
        <f t="shared" si="263"/>
        <v>877.98175000000003</v>
      </c>
      <c r="S2427" s="2">
        <f t="shared" si="264"/>
        <v>924.93</v>
      </c>
      <c r="T2427" s="2">
        <f t="shared" si="265"/>
        <v>75.772364377639533</v>
      </c>
    </row>
    <row r="2428" spans="1:20" x14ac:dyDescent="0.2">
      <c r="A2428" t="str">
        <f>VLOOKUP(B2428,GraphStats!$A:$B,2,0)</f>
        <v>LAW</v>
      </c>
      <c r="B2428" t="s">
        <v>125</v>
      </c>
      <c r="C2428" t="s">
        <v>159</v>
      </c>
      <c r="D2428" s="2">
        <f>MAX(1,SUMIFS(SolRaw!$E:$E,SolRaw!$A:$A,$B2428,SolRaw!$B:$B,$C2428,SolRaw!$C:$C,D$1))/1000</f>
        <v>1040.6130000000001</v>
      </c>
      <c r="E2428" s="2">
        <f>MAX(1,SUMIFS(SolRaw!$E:$E,SolRaw!$A:$A,$B2428,SolRaw!$B:$B,$C2428,SolRaw!$C:$C,E$1))/1000</f>
        <v>955.87400000000002</v>
      </c>
      <c r="F2428" s="2">
        <f>MAX(1,SUMIFS(SolRaw!$E:$E,SolRaw!$A:$A,$B2428,SolRaw!$B:$B,$C2428,SolRaw!$C:$C,F$1))/1000</f>
        <v>1365.357</v>
      </c>
      <c r="G2428" s="2">
        <f>MAX(1,SUMIFS(SolRaw!$E:$E,SolRaw!$A:$A,$B2428,SolRaw!$B:$B,$C2428,SolRaw!$C:$C,G$1))/1000</f>
        <v>940.37400000000002</v>
      </c>
      <c r="H2428" s="2">
        <f>MAX(1,SUMIFS(SolRaw!$E:$E,SolRaw!$A:$A,$B2428,SolRaw!$B:$B,$C2428,SolRaw!$C:$C,H$1))/1000</f>
        <v>1052.33</v>
      </c>
      <c r="I2428" s="2">
        <f>MAX(1,SUMIFS(SolRaw!$E:$E,SolRaw!$A:$A,$B2428,SolRaw!$B:$B,$C2428,SolRaw!$C:$C,I$1))/1000</f>
        <v>1092.6600000000001</v>
      </c>
      <c r="J2428" s="2">
        <f>MAX(1,SUMIFS(SolRaw!$E:$E,SolRaw!$A:$A,$B2428,SolRaw!$B:$B,$C2428,SolRaw!$C:$C,J$1))/1000</f>
        <v>1077.0999999999999</v>
      </c>
      <c r="K2428" s="2">
        <f>MAX(1,SUMIFS(SolRaw!$E:$E,SolRaw!$A:$A,$B2428,SolRaw!$B:$B,$C2428,SolRaw!$C:$C,K$1))/1000</f>
        <v>1076.1859999999999</v>
      </c>
      <c r="L2428" s="2">
        <f>MAX(1,SUMIFS(SolRaw!$E:$E,SolRaw!$A:$A,$B2428,SolRaw!$B:$B,$C2428,SolRaw!$C:$C,L$1))/1000</f>
        <v>978.279</v>
      </c>
      <c r="M2428" s="2">
        <f>MAX(1,SUMIFS(SolRaw!$E:$E,SolRaw!$A:$A,$B2428,SolRaw!$B:$B,$C2428,SolRaw!$C:$C,M$1))/1000</f>
        <v>1485.7280000000001</v>
      </c>
      <c r="N2428" s="2">
        <f t="shared" si="259"/>
        <v>1106.4501</v>
      </c>
      <c r="O2428" s="2">
        <f t="shared" si="260"/>
        <v>940.37400000000002</v>
      </c>
      <c r="P2428" s="2">
        <f t="shared" si="261"/>
        <v>993.86249999999995</v>
      </c>
      <c r="Q2428" s="2">
        <f t="shared" si="262"/>
        <v>1064.2579999999998</v>
      </c>
      <c r="R2428" s="2">
        <f t="shared" si="263"/>
        <v>1088.77</v>
      </c>
      <c r="S2428" s="2">
        <f t="shared" si="264"/>
        <v>1485.7280000000001</v>
      </c>
      <c r="T2428" s="2">
        <f t="shared" si="265"/>
        <v>178.51168402186468</v>
      </c>
    </row>
    <row r="2429" spans="1:20" x14ac:dyDescent="0.2">
      <c r="A2429" t="str">
        <f>VLOOKUP(B2429,GraphStats!$A:$B,2,0)</f>
        <v>LAW</v>
      </c>
      <c r="B2429" t="s">
        <v>125</v>
      </c>
      <c r="C2429" t="s">
        <v>160</v>
      </c>
      <c r="D2429" s="2">
        <f>MAX(1,SUMIFS(SolRaw!$E:$E,SolRaw!$A:$A,$B2429,SolRaw!$B:$B,$C2429,SolRaw!$C:$C,D$1))/1000</f>
        <v>887.65700000000004</v>
      </c>
      <c r="E2429" s="2">
        <f>MAX(1,SUMIFS(SolRaw!$E:$E,SolRaw!$A:$A,$B2429,SolRaw!$B:$B,$C2429,SolRaw!$C:$C,E$1))/1000</f>
        <v>925.06500000000005</v>
      </c>
      <c r="F2429" s="2">
        <f>MAX(1,SUMIFS(SolRaw!$E:$E,SolRaw!$A:$A,$B2429,SolRaw!$B:$B,$C2429,SolRaw!$C:$C,F$1))/1000</f>
        <v>867.89099999999996</v>
      </c>
      <c r="G2429" s="2">
        <f>MAX(1,SUMIFS(SolRaw!$E:$E,SolRaw!$A:$A,$B2429,SolRaw!$B:$B,$C2429,SolRaw!$C:$C,G$1))/1000</f>
        <v>873.2</v>
      </c>
      <c r="H2429" s="2">
        <f>MAX(1,SUMIFS(SolRaw!$E:$E,SolRaw!$A:$A,$B2429,SolRaw!$B:$B,$C2429,SolRaw!$C:$C,H$1))/1000</f>
        <v>914.65599999999995</v>
      </c>
      <c r="I2429" s="2">
        <f>MAX(1,SUMIFS(SolRaw!$E:$E,SolRaw!$A:$A,$B2429,SolRaw!$B:$B,$C2429,SolRaw!$C:$C,I$1))/1000</f>
        <v>926.42600000000004</v>
      </c>
      <c r="J2429" s="2">
        <f>MAX(1,SUMIFS(SolRaw!$E:$E,SolRaw!$A:$A,$B2429,SolRaw!$B:$B,$C2429,SolRaw!$C:$C,J$1))/1000</f>
        <v>919.53099999999995</v>
      </c>
      <c r="K2429" s="2">
        <f>MAX(1,SUMIFS(SolRaw!$E:$E,SolRaw!$A:$A,$B2429,SolRaw!$B:$B,$C2429,SolRaw!$C:$C,K$1))/1000</f>
        <v>896.58699999999999</v>
      </c>
      <c r="L2429" s="2">
        <f>MAX(1,SUMIFS(SolRaw!$E:$E,SolRaw!$A:$A,$B2429,SolRaw!$B:$B,$C2429,SolRaw!$C:$C,L$1))/1000</f>
        <v>962.654</v>
      </c>
      <c r="M2429" s="2">
        <f>MAX(1,SUMIFS(SolRaw!$E:$E,SolRaw!$A:$A,$B2429,SolRaw!$B:$B,$C2429,SolRaw!$C:$C,M$1))/1000</f>
        <v>897.38199999999995</v>
      </c>
      <c r="N2429" s="2">
        <f t="shared" si="259"/>
        <v>907.10490000000004</v>
      </c>
      <c r="O2429" s="2">
        <f t="shared" si="260"/>
        <v>867.89099999999996</v>
      </c>
      <c r="P2429" s="2">
        <f t="shared" si="261"/>
        <v>889.8895</v>
      </c>
      <c r="Q2429" s="2">
        <f t="shared" si="262"/>
        <v>906.01900000000001</v>
      </c>
      <c r="R2429" s="2">
        <f t="shared" si="263"/>
        <v>923.68150000000003</v>
      </c>
      <c r="S2429" s="2">
        <f t="shared" si="264"/>
        <v>962.654</v>
      </c>
      <c r="T2429" s="2">
        <f t="shared" si="265"/>
        <v>28.409023795070624</v>
      </c>
    </row>
    <row r="2430" spans="1:20" x14ac:dyDescent="0.2">
      <c r="A2430" t="str">
        <f>VLOOKUP(B2430,GraphStats!$A:$B,2,0)</f>
        <v>LAW</v>
      </c>
      <c r="B2430" t="s">
        <v>125</v>
      </c>
      <c r="C2430" t="s">
        <v>161</v>
      </c>
      <c r="D2430" s="2">
        <f>MAX(1,SUMIFS(SolRaw!$E:$E,SolRaw!$A:$A,$B2430,SolRaw!$B:$B,$C2430,SolRaw!$C:$C,D$1))/1000</f>
        <v>904.39099999999996</v>
      </c>
      <c r="E2430" s="2">
        <f>MAX(1,SUMIFS(SolRaw!$E:$E,SolRaw!$A:$A,$B2430,SolRaw!$B:$B,$C2430,SolRaw!$C:$C,E$1))/1000</f>
        <v>785.33500000000004</v>
      </c>
      <c r="F2430" s="2">
        <f>MAX(1,SUMIFS(SolRaw!$E:$E,SolRaw!$A:$A,$B2430,SolRaw!$B:$B,$C2430,SolRaw!$C:$C,F$1))/1000</f>
        <v>842.13900000000001</v>
      </c>
      <c r="G2430" s="2">
        <f>MAX(1,SUMIFS(SolRaw!$E:$E,SolRaw!$A:$A,$B2430,SolRaw!$B:$B,$C2430,SolRaw!$C:$C,G$1))/1000</f>
        <v>863.16600000000005</v>
      </c>
      <c r="H2430" s="2">
        <f>MAX(1,SUMIFS(SolRaw!$E:$E,SolRaw!$A:$A,$B2430,SolRaw!$B:$B,$C2430,SolRaw!$C:$C,H$1))/1000</f>
        <v>864.67399999999998</v>
      </c>
      <c r="I2430" s="2">
        <f>MAX(1,SUMIFS(SolRaw!$E:$E,SolRaw!$A:$A,$B2430,SolRaw!$B:$B,$C2430,SolRaw!$C:$C,I$1))/1000</f>
        <v>954.13699999999994</v>
      </c>
      <c r="J2430" s="2">
        <f>MAX(1,SUMIFS(SolRaw!$E:$E,SolRaw!$A:$A,$B2430,SolRaw!$B:$B,$C2430,SolRaw!$C:$C,J$1))/1000</f>
        <v>899.64200000000005</v>
      </c>
      <c r="K2430" s="2">
        <f>MAX(1,SUMIFS(SolRaw!$E:$E,SolRaw!$A:$A,$B2430,SolRaw!$B:$B,$C2430,SolRaw!$C:$C,K$1))/1000</f>
        <v>800.29600000000005</v>
      </c>
      <c r="L2430" s="2">
        <f>MAX(1,SUMIFS(SolRaw!$E:$E,SolRaw!$A:$A,$B2430,SolRaw!$B:$B,$C2430,SolRaw!$C:$C,L$1))/1000</f>
        <v>1304.481</v>
      </c>
      <c r="M2430" s="2">
        <f>MAX(1,SUMIFS(SolRaw!$E:$E,SolRaw!$A:$A,$B2430,SolRaw!$B:$B,$C2430,SolRaw!$C:$C,M$1))/1000</f>
        <v>873.50699999999995</v>
      </c>
      <c r="N2430" s="2">
        <f t="shared" si="259"/>
        <v>909.17679999999996</v>
      </c>
      <c r="O2430" s="2">
        <f t="shared" si="260"/>
        <v>785.33500000000004</v>
      </c>
      <c r="P2430" s="2">
        <f t="shared" si="261"/>
        <v>847.39575000000002</v>
      </c>
      <c r="Q2430" s="2">
        <f t="shared" si="262"/>
        <v>869.09050000000002</v>
      </c>
      <c r="R2430" s="2">
        <f t="shared" si="263"/>
        <v>903.20375000000001</v>
      </c>
      <c r="S2430" s="2">
        <f t="shared" si="264"/>
        <v>1304.481</v>
      </c>
      <c r="T2430" s="2">
        <f t="shared" si="265"/>
        <v>147.36815600378381</v>
      </c>
    </row>
    <row r="2431" spans="1:20" x14ac:dyDescent="0.2">
      <c r="A2431" t="str">
        <f>VLOOKUP(B2431,GraphStats!$A:$B,2,0)</f>
        <v>LAW</v>
      </c>
      <c r="B2431" t="s">
        <v>125</v>
      </c>
      <c r="C2431" t="s">
        <v>162</v>
      </c>
      <c r="D2431" s="2">
        <f>MAX(1,SUMIFS(SolRaw!$E:$E,SolRaw!$A:$A,$B2431,SolRaw!$B:$B,$C2431,SolRaw!$C:$C,D$1))/1000</f>
        <v>693.95600000000002</v>
      </c>
      <c r="E2431" s="2">
        <f>MAX(1,SUMIFS(SolRaw!$E:$E,SolRaw!$A:$A,$B2431,SolRaw!$B:$B,$C2431,SolRaw!$C:$C,E$1))/1000</f>
        <v>711.09500000000003</v>
      </c>
      <c r="F2431" s="2">
        <f>MAX(1,SUMIFS(SolRaw!$E:$E,SolRaw!$A:$A,$B2431,SolRaw!$B:$B,$C2431,SolRaw!$C:$C,F$1))/1000</f>
        <v>732.67700000000002</v>
      </c>
      <c r="G2431" s="2">
        <f>MAX(1,SUMIFS(SolRaw!$E:$E,SolRaw!$A:$A,$B2431,SolRaw!$B:$B,$C2431,SolRaw!$C:$C,G$1))/1000</f>
        <v>703.75099999999998</v>
      </c>
      <c r="H2431" s="2">
        <f>MAX(1,SUMIFS(SolRaw!$E:$E,SolRaw!$A:$A,$B2431,SolRaw!$B:$B,$C2431,SolRaw!$C:$C,H$1))/1000</f>
        <v>715.08</v>
      </c>
      <c r="I2431" s="2">
        <f>MAX(1,SUMIFS(SolRaw!$E:$E,SolRaw!$A:$A,$B2431,SolRaw!$B:$B,$C2431,SolRaw!$C:$C,I$1))/1000</f>
        <v>739.95100000000002</v>
      </c>
      <c r="J2431" s="2">
        <f>MAX(1,SUMIFS(SolRaw!$E:$E,SolRaw!$A:$A,$B2431,SolRaw!$B:$B,$C2431,SolRaw!$C:$C,J$1))/1000</f>
        <v>681.02499999999998</v>
      </c>
      <c r="K2431" s="2">
        <f>MAX(1,SUMIFS(SolRaw!$E:$E,SolRaw!$A:$A,$B2431,SolRaw!$B:$B,$C2431,SolRaw!$C:$C,K$1))/1000</f>
        <v>724.70899999999995</v>
      </c>
      <c r="L2431" s="2">
        <f>MAX(1,SUMIFS(SolRaw!$E:$E,SolRaw!$A:$A,$B2431,SolRaw!$B:$B,$C2431,SolRaw!$C:$C,L$1))/1000</f>
        <v>693.90700000000004</v>
      </c>
      <c r="M2431" s="2">
        <f>MAX(1,SUMIFS(SolRaw!$E:$E,SolRaw!$A:$A,$B2431,SolRaw!$B:$B,$C2431,SolRaw!$C:$C,M$1))/1000</f>
        <v>705.20100000000002</v>
      </c>
      <c r="N2431" s="2">
        <f t="shared" si="259"/>
        <v>710.13519999999994</v>
      </c>
      <c r="O2431" s="2">
        <f t="shared" si="260"/>
        <v>681.02499999999998</v>
      </c>
      <c r="P2431" s="2">
        <f t="shared" si="261"/>
        <v>696.40475000000004</v>
      </c>
      <c r="Q2431" s="2">
        <f t="shared" si="262"/>
        <v>708.14800000000002</v>
      </c>
      <c r="R2431" s="2">
        <f t="shared" si="263"/>
        <v>722.30174999999997</v>
      </c>
      <c r="S2431" s="2">
        <f t="shared" si="264"/>
        <v>739.95100000000002</v>
      </c>
      <c r="T2431" s="2">
        <f t="shared" si="265"/>
        <v>18.476747121118962</v>
      </c>
    </row>
    <row r="2432" spans="1:20" x14ac:dyDescent="0.2">
      <c r="A2432" t="str">
        <f>VLOOKUP(B2432,GraphStats!$A:$B,2,0)</f>
        <v>LAW</v>
      </c>
      <c r="B2432" t="s">
        <v>130</v>
      </c>
      <c r="C2432" t="s">
        <v>136</v>
      </c>
      <c r="D2432" s="2">
        <f>MAX(1,SUMIFS(SolRaw!$E:$E,SolRaw!$A:$A,$B2432,SolRaw!$B:$B,$C2432,SolRaw!$C:$C,D$1))/1000</f>
        <v>891.10500000000002</v>
      </c>
      <c r="E2432" s="2">
        <f>MAX(1,SUMIFS(SolRaw!$E:$E,SolRaw!$A:$A,$B2432,SolRaw!$B:$B,$C2432,SolRaw!$C:$C,E$1))/1000</f>
        <v>933.24300000000005</v>
      </c>
      <c r="F2432" s="2">
        <f>MAX(1,SUMIFS(SolRaw!$E:$E,SolRaw!$A:$A,$B2432,SolRaw!$B:$B,$C2432,SolRaw!$C:$C,F$1))/1000</f>
        <v>865.39300000000003</v>
      </c>
      <c r="G2432" s="2">
        <f>MAX(1,SUMIFS(SolRaw!$E:$E,SolRaw!$A:$A,$B2432,SolRaw!$B:$B,$C2432,SolRaw!$C:$C,G$1))/1000</f>
        <v>916.56799999999998</v>
      </c>
      <c r="H2432" s="2">
        <f>MAX(1,SUMIFS(SolRaw!$E:$E,SolRaw!$A:$A,$B2432,SolRaw!$B:$B,$C2432,SolRaw!$C:$C,H$1))/1000</f>
        <v>854.72699999999998</v>
      </c>
      <c r="I2432" s="2">
        <f>MAX(1,SUMIFS(SolRaw!$E:$E,SolRaw!$A:$A,$B2432,SolRaw!$B:$B,$C2432,SolRaw!$C:$C,I$1))/1000</f>
        <v>901.07899999999995</v>
      </c>
      <c r="J2432" s="2">
        <f>MAX(1,SUMIFS(SolRaw!$E:$E,SolRaw!$A:$A,$B2432,SolRaw!$B:$B,$C2432,SolRaw!$C:$C,J$1))/1000</f>
        <v>900.28099999999995</v>
      </c>
      <c r="K2432" s="2">
        <f>MAX(1,SUMIFS(SolRaw!$E:$E,SolRaw!$A:$A,$B2432,SolRaw!$B:$B,$C2432,SolRaw!$C:$C,K$1))/1000</f>
        <v>892.88</v>
      </c>
      <c r="L2432" s="2">
        <f>MAX(1,SUMIFS(SolRaw!$E:$E,SolRaw!$A:$A,$B2432,SolRaw!$B:$B,$C2432,SolRaw!$C:$C,L$1))/1000</f>
        <v>912.15300000000002</v>
      </c>
      <c r="M2432" s="2">
        <f>MAX(1,SUMIFS(SolRaw!$E:$E,SolRaw!$A:$A,$B2432,SolRaw!$B:$B,$C2432,SolRaw!$C:$C,M$1))/1000</f>
        <v>885.39400000000001</v>
      </c>
      <c r="N2432" s="2">
        <f t="shared" si="259"/>
        <v>895.28230000000008</v>
      </c>
      <c r="O2432" s="2">
        <f t="shared" si="260"/>
        <v>854.72699999999998</v>
      </c>
      <c r="P2432" s="2">
        <f t="shared" si="261"/>
        <v>886.82175000000007</v>
      </c>
      <c r="Q2432" s="2">
        <f t="shared" si="262"/>
        <v>896.58050000000003</v>
      </c>
      <c r="R2432" s="2">
        <f t="shared" si="263"/>
        <v>909.3845</v>
      </c>
      <c r="S2432" s="2">
        <f t="shared" si="264"/>
        <v>933.24300000000005</v>
      </c>
      <c r="T2432" s="2">
        <f t="shared" si="265"/>
        <v>23.324776979045748</v>
      </c>
    </row>
    <row r="2433" spans="1:20" x14ac:dyDescent="0.2">
      <c r="A2433" t="str">
        <f>VLOOKUP(B2433,GraphStats!$A:$B,2,0)</f>
        <v>LAW</v>
      </c>
      <c r="B2433" t="s">
        <v>130</v>
      </c>
      <c r="C2433" t="s">
        <v>137</v>
      </c>
      <c r="D2433" s="2">
        <f>MAX(1,SUMIFS(SolRaw!$E:$E,SolRaw!$A:$A,$B2433,SolRaw!$B:$B,$C2433,SolRaw!$C:$C,D$1))/1000</f>
        <v>3378.1729999999998</v>
      </c>
      <c r="E2433" s="2">
        <f>MAX(1,SUMIFS(SolRaw!$E:$E,SolRaw!$A:$A,$B2433,SolRaw!$B:$B,$C2433,SolRaw!$C:$C,E$1))/1000</f>
        <v>3736.0320000000002</v>
      </c>
      <c r="F2433" s="2">
        <f>MAX(1,SUMIFS(SolRaw!$E:$E,SolRaw!$A:$A,$B2433,SolRaw!$B:$B,$C2433,SolRaw!$C:$C,F$1))/1000</f>
        <v>3248.2669999999998</v>
      </c>
      <c r="G2433" s="2">
        <f>MAX(1,SUMIFS(SolRaw!$E:$E,SolRaw!$A:$A,$B2433,SolRaw!$B:$B,$C2433,SolRaw!$C:$C,G$1))/1000</f>
        <v>3157.1120000000001</v>
      </c>
      <c r="H2433" s="2">
        <f>MAX(1,SUMIFS(SolRaw!$E:$E,SolRaw!$A:$A,$B2433,SolRaw!$B:$B,$C2433,SolRaw!$C:$C,H$1))/1000</f>
        <v>3080.348</v>
      </c>
      <c r="I2433" s="2">
        <f>MAX(1,SUMIFS(SolRaw!$E:$E,SolRaw!$A:$A,$B2433,SolRaw!$B:$B,$C2433,SolRaw!$C:$C,I$1))/1000</f>
        <v>3394.08</v>
      </c>
      <c r="J2433" s="2">
        <f>MAX(1,SUMIFS(SolRaw!$E:$E,SolRaw!$A:$A,$B2433,SolRaw!$B:$B,$C2433,SolRaw!$C:$C,J$1))/1000</f>
        <v>3726.7150000000001</v>
      </c>
      <c r="K2433" s="2">
        <f>MAX(1,SUMIFS(SolRaw!$E:$E,SolRaw!$A:$A,$B2433,SolRaw!$B:$B,$C2433,SolRaw!$C:$C,K$1))/1000</f>
        <v>2915.6410000000001</v>
      </c>
      <c r="L2433" s="2">
        <f>MAX(1,SUMIFS(SolRaw!$E:$E,SolRaw!$A:$A,$B2433,SolRaw!$B:$B,$C2433,SolRaw!$C:$C,L$1))/1000</f>
        <v>3041.748</v>
      </c>
      <c r="M2433" s="2">
        <f>MAX(1,SUMIFS(SolRaw!$E:$E,SolRaw!$A:$A,$B2433,SolRaw!$B:$B,$C2433,SolRaw!$C:$C,M$1))/1000</f>
        <v>2880.3629999999998</v>
      </c>
      <c r="N2433" s="2">
        <f t="shared" si="259"/>
        <v>3255.8479000000002</v>
      </c>
      <c r="O2433" s="2">
        <f t="shared" si="260"/>
        <v>2880.3629999999998</v>
      </c>
      <c r="P2433" s="2">
        <f t="shared" si="261"/>
        <v>3051.3980000000001</v>
      </c>
      <c r="Q2433" s="2">
        <f t="shared" si="262"/>
        <v>3202.6895</v>
      </c>
      <c r="R2433" s="2">
        <f t="shared" si="263"/>
        <v>3390.1032500000001</v>
      </c>
      <c r="S2433" s="2">
        <f t="shared" si="264"/>
        <v>3736.0320000000002</v>
      </c>
      <c r="T2433" s="2">
        <f t="shared" si="265"/>
        <v>303.59677467268256</v>
      </c>
    </row>
    <row r="2434" spans="1:20" x14ac:dyDescent="0.2">
      <c r="A2434" t="str">
        <f>VLOOKUP(B2434,GraphStats!$A:$B,2,0)</f>
        <v>LAW</v>
      </c>
      <c r="B2434" t="s">
        <v>130</v>
      </c>
      <c r="C2434" t="s">
        <v>138</v>
      </c>
      <c r="D2434" s="2">
        <f>MAX(1,SUMIFS(SolRaw!$E:$E,SolRaw!$A:$A,$B2434,SolRaw!$B:$B,$C2434,SolRaw!$C:$C,D$1))/1000</f>
        <v>2931.8139999999999</v>
      </c>
      <c r="E2434" s="2">
        <f>MAX(1,SUMIFS(SolRaw!$E:$E,SolRaw!$A:$A,$B2434,SolRaw!$B:$B,$C2434,SolRaw!$C:$C,E$1))/1000</f>
        <v>2602.34</v>
      </c>
      <c r="F2434" s="2">
        <f>MAX(1,SUMIFS(SolRaw!$E:$E,SolRaw!$A:$A,$B2434,SolRaw!$B:$B,$C2434,SolRaw!$C:$C,F$1))/1000</f>
        <v>3134.3690000000001</v>
      </c>
      <c r="G2434" s="2">
        <f>MAX(1,SUMIFS(SolRaw!$E:$E,SolRaw!$A:$A,$B2434,SolRaw!$B:$B,$C2434,SolRaw!$C:$C,G$1))/1000</f>
        <v>2500.7049999999999</v>
      </c>
      <c r="H2434" s="2">
        <f>MAX(1,SUMIFS(SolRaw!$E:$E,SolRaw!$A:$A,$B2434,SolRaw!$B:$B,$C2434,SolRaw!$C:$C,H$1))/1000</f>
        <v>2594.0169999999998</v>
      </c>
      <c r="I2434" s="2">
        <f>MAX(1,SUMIFS(SolRaw!$E:$E,SolRaw!$A:$A,$B2434,SolRaw!$B:$B,$C2434,SolRaw!$C:$C,I$1))/1000</f>
        <v>2719.3850000000002</v>
      </c>
      <c r="J2434" s="2">
        <f>MAX(1,SUMIFS(SolRaw!$E:$E,SolRaw!$A:$A,$B2434,SolRaw!$B:$B,$C2434,SolRaw!$C:$C,J$1))/1000</f>
        <v>3008.473</v>
      </c>
      <c r="K2434" s="2">
        <f>MAX(1,SUMIFS(SolRaw!$E:$E,SolRaw!$A:$A,$B2434,SolRaw!$B:$B,$C2434,SolRaw!$C:$C,K$1))/1000</f>
        <v>2567.1979999999999</v>
      </c>
      <c r="L2434" s="2">
        <f>MAX(1,SUMIFS(SolRaw!$E:$E,SolRaw!$A:$A,$B2434,SolRaw!$B:$B,$C2434,SolRaw!$C:$C,L$1))/1000</f>
        <v>2868.1860000000001</v>
      </c>
      <c r="M2434" s="2">
        <f>MAX(1,SUMIFS(SolRaw!$E:$E,SolRaw!$A:$A,$B2434,SolRaw!$B:$B,$C2434,SolRaw!$C:$C,M$1))/1000</f>
        <v>2839.297</v>
      </c>
      <c r="N2434" s="2">
        <f t="shared" ref="N2434:N2497" si="266">AVERAGE($D2434:$M2434)</f>
        <v>2776.5784000000003</v>
      </c>
      <c r="O2434" s="2">
        <f t="shared" ref="O2434:O2497" si="267">QUARTILE($D2434:$M2434,0)</f>
        <v>2500.7049999999999</v>
      </c>
      <c r="P2434" s="2">
        <f t="shared" ref="P2434:P2497" si="268">QUARTILE($D2434:$M2434,1)</f>
        <v>2596.0977499999999</v>
      </c>
      <c r="Q2434" s="2">
        <f t="shared" ref="Q2434:Q2497" si="269">QUARTILE($D2434:$M2434,2)</f>
        <v>2779.3410000000003</v>
      </c>
      <c r="R2434" s="2">
        <f t="shared" ref="R2434:R2497" si="270">QUARTILE($D2434:$M2434,3)</f>
        <v>2915.9070000000002</v>
      </c>
      <c r="S2434" s="2">
        <f t="shared" ref="S2434:S2497" si="271">QUARTILE($D2434:$M2434,4)</f>
        <v>3134.3690000000001</v>
      </c>
      <c r="T2434" s="2">
        <f t="shared" ref="T2434:T2497" si="272">STDEV($D2434:$M2434)</f>
        <v>212.16291962347137</v>
      </c>
    </row>
    <row r="2435" spans="1:20" x14ac:dyDescent="0.2">
      <c r="A2435" t="str">
        <f>VLOOKUP(B2435,GraphStats!$A:$B,2,0)</f>
        <v>LAW</v>
      </c>
      <c r="B2435" t="s">
        <v>130</v>
      </c>
      <c r="C2435" t="s">
        <v>139</v>
      </c>
      <c r="D2435" s="2">
        <f>MAX(1,SUMIFS(SolRaw!$E:$E,SolRaw!$A:$A,$B2435,SolRaw!$B:$B,$C2435,SolRaw!$C:$C,D$1))/1000</f>
        <v>3235.8539999999998</v>
      </c>
      <c r="E2435" s="2">
        <f>MAX(1,SUMIFS(SolRaw!$E:$E,SolRaw!$A:$A,$B2435,SolRaw!$B:$B,$C2435,SolRaw!$C:$C,E$1))/1000</f>
        <v>3984.5889999999999</v>
      </c>
      <c r="F2435" s="2">
        <f>MAX(1,SUMIFS(SolRaw!$E:$E,SolRaw!$A:$A,$B2435,SolRaw!$B:$B,$C2435,SolRaw!$C:$C,F$1))/1000</f>
        <v>2912.029</v>
      </c>
      <c r="G2435" s="2">
        <f>MAX(1,SUMIFS(SolRaw!$E:$E,SolRaw!$A:$A,$B2435,SolRaw!$B:$B,$C2435,SolRaw!$C:$C,G$1))/1000</f>
        <v>2985.1909999999998</v>
      </c>
      <c r="H2435" s="2">
        <f>MAX(1,SUMIFS(SolRaw!$E:$E,SolRaw!$A:$A,$B2435,SolRaw!$B:$B,$C2435,SolRaw!$C:$C,H$1))/1000</f>
        <v>2967.8589999999999</v>
      </c>
      <c r="I2435" s="2">
        <f>MAX(1,SUMIFS(SolRaw!$E:$E,SolRaw!$A:$A,$B2435,SolRaw!$B:$B,$C2435,SolRaw!$C:$C,I$1))/1000</f>
        <v>3286.011</v>
      </c>
      <c r="J2435" s="2">
        <f>MAX(1,SUMIFS(SolRaw!$E:$E,SolRaw!$A:$A,$B2435,SolRaw!$B:$B,$C2435,SolRaw!$C:$C,J$1))/1000</f>
        <v>3214.7840000000001</v>
      </c>
      <c r="K2435" s="2">
        <f>MAX(1,SUMIFS(SolRaw!$E:$E,SolRaw!$A:$A,$B2435,SolRaw!$B:$B,$C2435,SolRaw!$C:$C,K$1))/1000</f>
        <v>2844.8620000000001</v>
      </c>
      <c r="L2435" s="2">
        <f>MAX(1,SUMIFS(SolRaw!$E:$E,SolRaw!$A:$A,$B2435,SolRaw!$B:$B,$C2435,SolRaw!$C:$C,L$1))/1000</f>
        <v>3312.4409999999998</v>
      </c>
      <c r="M2435" s="2">
        <f>MAX(1,SUMIFS(SolRaw!$E:$E,SolRaw!$A:$A,$B2435,SolRaw!$B:$B,$C2435,SolRaw!$C:$C,M$1))/1000</f>
        <v>3526.7510000000002</v>
      </c>
      <c r="N2435" s="2">
        <f t="shared" si="266"/>
        <v>3227.0371</v>
      </c>
      <c r="O2435" s="2">
        <f t="shared" si="267"/>
        <v>2844.8620000000001</v>
      </c>
      <c r="P2435" s="2">
        <f t="shared" si="268"/>
        <v>2972.192</v>
      </c>
      <c r="Q2435" s="2">
        <f t="shared" si="269"/>
        <v>3225.319</v>
      </c>
      <c r="R2435" s="2">
        <f t="shared" si="270"/>
        <v>3305.8334999999997</v>
      </c>
      <c r="S2435" s="2">
        <f t="shared" si="271"/>
        <v>3984.5889999999999</v>
      </c>
      <c r="T2435" s="2">
        <f t="shared" si="272"/>
        <v>340.85899006593132</v>
      </c>
    </row>
    <row r="2436" spans="1:20" x14ac:dyDescent="0.2">
      <c r="A2436" t="str">
        <f>VLOOKUP(B2436,GraphStats!$A:$B,2,0)</f>
        <v>LAW</v>
      </c>
      <c r="B2436" t="s">
        <v>130</v>
      </c>
      <c r="C2436" t="s">
        <v>140</v>
      </c>
      <c r="D2436" s="2">
        <f>MAX(1,SUMIFS(SolRaw!$E:$E,SolRaw!$A:$A,$B2436,SolRaw!$B:$B,$C2436,SolRaw!$C:$C,D$1))/1000</f>
        <v>4171.7709999999997</v>
      </c>
      <c r="E2436" s="2">
        <f>MAX(1,SUMIFS(SolRaw!$E:$E,SolRaw!$A:$A,$B2436,SolRaw!$B:$B,$C2436,SolRaw!$C:$C,E$1))/1000</f>
        <v>3938.2460000000001</v>
      </c>
      <c r="F2436" s="2">
        <f>MAX(1,SUMIFS(SolRaw!$E:$E,SolRaw!$A:$A,$B2436,SolRaw!$B:$B,$C2436,SolRaw!$C:$C,F$1))/1000</f>
        <v>4005.3020000000001</v>
      </c>
      <c r="G2436" s="2">
        <f>MAX(1,SUMIFS(SolRaw!$E:$E,SolRaw!$A:$A,$B2436,SolRaw!$B:$B,$C2436,SolRaw!$C:$C,G$1))/1000</f>
        <v>4220.5919999999996</v>
      </c>
      <c r="H2436" s="2">
        <f>MAX(1,SUMIFS(SolRaw!$E:$E,SolRaw!$A:$A,$B2436,SolRaw!$B:$B,$C2436,SolRaw!$C:$C,H$1))/1000</f>
        <v>4519.4359999999997</v>
      </c>
      <c r="I2436" s="2">
        <f>MAX(1,SUMIFS(SolRaw!$E:$E,SolRaw!$A:$A,$B2436,SolRaw!$B:$B,$C2436,SolRaw!$C:$C,I$1))/1000</f>
        <v>4107.7179999999998</v>
      </c>
      <c r="J2436" s="2">
        <f>MAX(1,SUMIFS(SolRaw!$E:$E,SolRaw!$A:$A,$B2436,SolRaw!$B:$B,$C2436,SolRaw!$C:$C,J$1))/1000</f>
        <v>4196.683</v>
      </c>
      <c r="K2436" s="2">
        <f>MAX(1,SUMIFS(SolRaw!$E:$E,SolRaw!$A:$A,$B2436,SolRaw!$B:$B,$C2436,SolRaw!$C:$C,K$1))/1000</f>
        <v>3599.5529999999999</v>
      </c>
      <c r="L2436" s="2">
        <f>MAX(1,SUMIFS(SolRaw!$E:$E,SolRaw!$A:$A,$B2436,SolRaw!$B:$B,$C2436,SolRaw!$C:$C,L$1))/1000</f>
        <v>3947.8470000000002</v>
      </c>
      <c r="M2436" s="2">
        <f>MAX(1,SUMIFS(SolRaw!$E:$E,SolRaw!$A:$A,$B2436,SolRaw!$B:$B,$C2436,SolRaw!$C:$C,M$1))/1000</f>
        <v>4251.1360000000004</v>
      </c>
      <c r="N2436" s="2">
        <f t="shared" si="266"/>
        <v>4095.8283999999999</v>
      </c>
      <c r="O2436" s="2">
        <f t="shared" si="267"/>
        <v>3599.5529999999999</v>
      </c>
      <c r="P2436" s="2">
        <f t="shared" si="268"/>
        <v>3962.2107500000002</v>
      </c>
      <c r="Q2436" s="2">
        <f t="shared" si="269"/>
        <v>4139.7444999999998</v>
      </c>
      <c r="R2436" s="2">
        <f t="shared" si="270"/>
        <v>4214.6147499999997</v>
      </c>
      <c r="S2436" s="2">
        <f t="shared" si="271"/>
        <v>4519.4359999999997</v>
      </c>
      <c r="T2436" s="2">
        <f t="shared" si="272"/>
        <v>244.13682547620701</v>
      </c>
    </row>
    <row r="2437" spans="1:20" x14ac:dyDescent="0.2">
      <c r="A2437" t="str">
        <f>VLOOKUP(B2437,GraphStats!$A:$B,2,0)</f>
        <v>LAW</v>
      </c>
      <c r="B2437" t="s">
        <v>130</v>
      </c>
      <c r="C2437" t="s">
        <v>141</v>
      </c>
      <c r="D2437" s="2">
        <f>MAX(1,SUMIFS(SolRaw!$E:$E,SolRaw!$A:$A,$B2437,SolRaw!$B:$B,$C2437,SolRaw!$C:$C,D$1))/1000</f>
        <v>2333.5509999999999</v>
      </c>
      <c r="E2437" s="2">
        <f>MAX(1,SUMIFS(SolRaw!$E:$E,SolRaw!$A:$A,$B2437,SolRaw!$B:$B,$C2437,SolRaw!$C:$C,E$1))/1000</f>
        <v>2051.002</v>
      </c>
      <c r="F2437" s="2">
        <f>MAX(1,SUMIFS(SolRaw!$E:$E,SolRaw!$A:$A,$B2437,SolRaw!$B:$B,$C2437,SolRaw!$C:$C,F$1))/1000</f>
        <v>2300.0129999999999</v>
      </c>
      <c r="G2437" s="2">
        <f>MAX(1,SUMIFS(SolRaw!$E:$E,SolRaw!$A:$A,$B2437,SolRaw!$B:$B,$C2437,SolRaw!$C:$C,G$1))/1000</f>
        <v>2166.692</v>
      </c>
      <c r="H2437" s="2">
        <f>MAX(1,SUMIFS(SolRaw!$E:$E,SolRaw!$A:$A,$B2437,SolRaw!$B:$B,$C2437,SolRaw!$C:$C,H$1))/1000</f>
        <v>2059.0830000000001</v>
      </c>
      <c r="I2437" s="2">
        <f>MAX(1,SUMIFS(SolRaw!$E:$E,SolRaw!$A:$A,$B2437,SolRaw!$B:$B,$C2437,SolRaw!$C:$C,I$1))/1000</f>
        <v>2150.0329999999999</v>
      </c>
      <c r="J2437" s="2">
        <f>MAX(1,SUMIFS(SolRaw!$E:$E,SolRaw!$A:$A,$B2437,SolRaw!$B:$B,$C2437,SolRaw!$C:$C,J$1))/1000</f>
        <v>1971.7329999999999</v>
      </c>
      <c r="K2437" s="2">
        <f>MAX(1,SUMIFS(SolRaw!$E:$E,SolRaw!$A:$A,$B2437,SolRaw!$B:$B,$C2437,SolRaw!$C:$C,K$1))/1000</f>
        <v>2575.3270000000002</v>
      </c>
      <c r="L2437" s="2">
        <f>MAX(1,SUMIFS(SolRaw!$E:$E,SolRaw!$A:$A,$B2437,SolRaw!$B:$B,$C2437,SolRaw!$C:$C,L$1))/1000</f>
        <v>2106.826</v>
      </c>
      <c r="M2437" s="2">
        <f>MAX(1,SUMIFS(SolRaw!$E:$E,SolRaw!$A:$A,$B2437,SolRaw!$B:$B,$C2437,SolRaw!$C:$C,M$1))/1000</f>
        <v>2168.2150000000001</v>
      </c>
      <c r="N2437" s="2">
        <f t="shared" si="266"/>
        <v>2188.2475000000004</v>
      </c>
      <c r="O2437" s="2">
        <f t="shared" si="267"/>
        <v>1971.7329999999999</v>
      </c>
      <c r="P2437" s="2">
        <f t="shared" si="268"/>
        <v>2071.0187500000002</v>
      </c>
      <c r="Q2437" s="2">
        <f t="shared" si="269"/>
        <v>2158.3625000000002</v>
      </c>
      <c r="R2437" s="2">
        <f t="shared" si="270"/>
        <v>2267.0635000000002</v>
      </c>
      <c r="S2437" s="2">
        <f t="shared" si="271"/>
        <v>2575.3270000000002</v>
      </c>
      <c r="T2437" s="2">
        <f t="shared" si="272"/>
        <v>174.7344800841488</v>
      </c>
    </row>
    <row r="2438" spans="1:20" x14ac:dyDescent="0.2">
      <c r="A2438" t="str">
        <f>VLOOKUP(B2438,GraphStats!$A:$B,2,0)</f>
        <v>LAW</v>
      </c>
      <c r="B2438" t="s">
        <v>130</v>
      </c>
      <c r="C2438" t="s">
        <v>142</v>
      </c>
      <c r="D2438" s="2">
        <f>MAX(1,SUMIFS(SolRaw!$E:$E,SolRaw!$A:$A,$B2438,SolRaw!$B:$B,$C2438,SolRaw!$C:$C,D$1))/1000</f>
        <v>4289.4709999999995</v>
      </c>
      <c r="E2438" s="2">
        <f>MAX(1,SUMIFS(SolRaw!$E:$E,SolRaw!$A:$A,$B2438,SolRaw!$B:$B,$C2438,SolRaw!$C:$C,E$1))/1000</f>
        <v>4758.7860000000001</v>
      </c>
      <c r="F2438" s="2">
        <f>MAX(1,SUMIFS(SolRaw!$E:$E,SolRaw!$A:$A,$B2438,SolRaw!$B:$B,$C2438,SolRaw!$C:$C,F$1))/1000</f>
        <v>4123.4759999999997</v>
      </c>
      <c r="G2438" s="2">
        <f>MAX(1,SUMIFS(SolRaw!$E:$E,SolRaw!$A:$A,$B2438,SolRaw!$B:$B,$C2438,SolRaw!$C:$C,G$1))/1000</f>
        <v>4344.0569999999998</v>
      </c>
      <c r="H2438" s="2">
        <f>MAX(1,SUMIFS(SolRaw!$E:$E,SolRaw!$A:$A,$B2438,SolRaw!$B:$B,$C2438,SolRaw!$C:$C,H$1))/1000</f>
        <v>4089.9070000000002</v>
      </c>
      <c r="I2438" s="2">
        <f>MAX(1,SUMIFS(SolRaw!$E:$E,SolRaw!$A:$A,$B2438,SolRaw!$B:$B,$C2438,SolRaw!$C:$C,I$1))/1000</f>
        <v>4893.3919999999998</v>
      </c>
      <c r="J2438" s="2">
        <f>MAX(1,SUMIFS(SolRaw!$E:$E,SolRaw!$A:$A,$B2438,SolRaw!$B:$B,$C2438,SolRaw!$C:$C,J$1))/1000</f>
        <v>5433.741</v>
      </c>
      <c r="K2438" s="2">
        <f>MAX(1,SUMIFS(SolRaw!$E:$E,SolRaw!$A:$A,$B2438,SolRaw!$B:$B,$C2438,SolRaw!$C:$C,K$1))/1000</f>
        <v>4289.732</v>
      </c>
      <c r="L2438" s="2">
        <f>MAX(1,SUMIFS(SolRaw!$E:$E,SolRaw!$A:$A,$B2438,SolRaw!$B:$B,$C2438,SolRaw!$C:$C,L$1))/1000</f>
        <v>4543.5079999999998</v>
      </c>
      <c r="M2438" s="2">
        <f>MAX(1,SUMIFS(SolRaw!$E:$E,SolRaw!$A:$A,$B2438,SolRaw!$B:$B,$C2438,SolRaw!$C:$C,M$1))/1000</f>
        <v>4125.058</v>
      </c>
      <c r="N2438" s="2">
        <f t="shared" si="266"/>
        <v>4489.1128000000008</v>
      </c>
      <c r="O2438" s="2">
        <f t="shared" si="267"/>
        <v>4089.9070000000002</v>
      </c>
      <c r="P2438" s="2">
        <f t="shared" si="268"/>
        <v>4166.1612500000001</v>
      </c>
      <c r="Q2438" s="2">
        <f t="shared" si="269"/>
        <v>4316.8945000000003</v>
      </c>
      <c r="R2438" s="2">
        <f t="shared" si="270"/>
        <v>4704.9665000000005</v>
      </c>
      <c r="S2438" s="2">
        <f t="shared" si="271"/>
        <v>5433.741</v>
      </c>
      <c r="T2438" s="2">
        <f t="shared" si="272"/>
        <v>429.1708743961496</v>
      </c>
    </row>
    <row r="2439" spans="1:20" x14ac:dyDescent="0.2">
      <c r="A2439" t="str">
        <f>VLOOKUP(B2439,GraphStats!$A:$B,2,0)</f>
        <v>LAW</v>
      </c>
      <c r="B2439" t="s">
        <v>130</v>
      </c>
      <c r="C2439" t="s">
        <v>143</v>
      </c>
      <c r="D2439" s="2">
        <f>MAX(1,SUMIFS(SolRaw!$E:$E,SolRaw!$A:$A,$B2439,SolRaw!$B:$B,$C2439,SolRaw!$C:$C,D$1))/1000</f>
        <v>2210.0549999999998</v>
      </c>
      <c r="E2439" s="2">
        <f>MAX(1,SUMIFS(SolRaw!$E:$E,SolRaw!$A:$A,$B2439,SolRaw!$B:$B,$C2439,SolRaw!$C:$C,E$1))/1000</f>
        <v>2491.2469999999998</v>
      </c>
      <c r="F2439" s="2">
        <f>MAX(1,SUMIFS(SolRaw!$E:$E,SolRaw!$A:$A,$B2439,SolRaw!$B:$B,$C2439,SolRaw!$C:$C,F$1))/1000</f>
        <v>2093.9699999999998</v>
      </c>
      <c r="G2439" s="2">
        <f>MAX(1,SUMIFS(SolRaw!$E:$E,SolRaw!$A:$A,$B2439,SolRaw!$B:$B,$C2439,SolRaw!$C:$C,G$1))/1000</f>
        <v>2425.5619999999999</v>
      </c>
      <c r="H2439" s="2">
        <f>MAX(1,SUMIFS(SolRaw!$E:$E,SolRaw!$A:$A,$B2439,SolRaw!$B:$B,$C2439,SolRaw!$C:$C,H$1))/1000</f>
        <v>2673.61</v>
      </c>
      <c r="I2439" s="2">
        <f>MAX(1,SUMIFS(SolRaw!$E:$E,SolRaw!$A:$A,$B2439,SolRaw!$B:$B,$C2439,SolRaw!$C:$C,I$1))/1000</f>
        <v>2133.0349999999999</v>
      </c>
      <c r="J2439" s="2">
        <f>MAX(1,SUMIFS(SolRaw!$E:$E,SolRaw!$A:$A,$B2439,SolRaw!$B:$B,$C2439,SolRaw!$C:$C,J$1))/1000</f>
        <v>1958.4880000000001</v>
      </c>
      <c r="K2439" s="2">
        <f>MAX(1,SUMIFS(SolRaw!$E:$E,SolRaw!$A:$A,$B2439,SolRaw!$B:$B,$C2439,SolRaw!$C:$C,K$1))/1000</f>
        <v>1868.6849999999999</v>
      </c>
      <c r="L2439" s="2">
        <f>MAX(1,SUMIFS(SolRaw!$E:$E,SolRaw!$A:$A,$B2439,SolRaw!$B:$B,$C2439,SolRaw!$C:$C,L$1))/1000</f>
        <v>2096.8969999999999</v>
      </c>
      <c r="M2439" s="2">
        <f>MAX(1,SUMIFS(SolRaw!$E:$E,SolRaw!$A:$A,$B2439,SolRaw!$B:$B,$C2439,SolRaw!$C:$C,M$1))/1000</f>
        <v>1779.6890000000001</v>
      </c>
      <c r="N2439" s="2">
        <f t="shared" si="266"/>
        <v>2173.1237999999998</v>
      </c>
      <c r="O2439" s="2">
        <f t="shared" si="267"/>
        <v>1779.6890000000001</v>
      </c>
      <c r="P2439" s="2">
        <f t="shared" si="268"/>
        <v>1992.3585</v>
      </c>
      <c r="Q2439" s="2">
        <f t="shared" si="269"/>
        <v>2114.9659999999999</v>
      </c>
      <c r="R2439" s="2">
        <f t="shared" si="270"/>
        <v>2371.68525</v>
      </c>
      <c r="S2439" s="2">
        <f t="shared" si="271"/>
        <v>2673.61</v>
      </c>
      <c r="T2439" s="2">
        <f t="shared" si="272"/>
        <v>283.62792088258726</v>
      </c>
    </row>
    <row r="2440" spans="1:20" x14ac:dyDescent="0.2">
      <c r="A2440" t="str">
        <f>VLOOKUP(B2440,GraphStats!$A:$B,2,0)</f>
        <v>LAW</v>
      </c>
      <c r="B2440" t="s">
        <v>130</v>
      </c>
      <c r="C2440" t="s">
        <v>144</v>
      </c>
      <c r="D2440" s="2">
        <f>MAX(1,SUMIFS(SolRaw!$E:$E,SolRaw!$A:$A,$B2440,SolRaw!$B:$B,$C2440,SolRaw!$C:$C,D$1))/1000</f>
        <v>5115.1139999999996</v>
      </c>
      <c r="E2440" s="2">
        <f>MAX(1,SUMIFS(SolRaw!$E:$E,SolRaw!$A:$A,$B2440,SolRaw!$B:$B,$C2440,SolRaw!$C:$C,E$1))/1000</f>
        <v>5577.0389999999998</v>
      </c>
      <c r="F2440" s="2">
        <f>MAX(1,SUMIFS(SolRaw!$E:$E,SolRaw!$A:$A,$B2440,SolRaw!$B:$B,$C2440,SolRaw!$C:$C,F$1))/1000</f>
        <v>5154.7790000000005</v>
      </c>
      <c r="G2440" s="2">
        <f>MAX(1,SUMIFS(SolRaw!$E:$E,SolRaw!$A:$A,$B2440,SolRaw!$B:$B,$C2440,SolRaw!$C:$C,G$1))/1000</f>
        <v>5580.9250000000002</v>
      </c>
      <c r="H2440" s="2">
        <f>MAX(1,SUMIFS(SolRaw!$E:$E,SolRaw!$A:$A,$B2440,SolRaw!$B:$B,$C2440,SolRaw!$C:$C,H$1))/1000</f>
        <v>5149.6949999999997</v>
      </c>
      <c r="I2440" s="2">
        <f>MAX(1,SUMIFS(SolRaw!$E:$E,SolRaw!$A:$A,$B2440,SolRaw!$B:$B,$C2440,SolRaw!$C:$C,I$1))/1000</f>
        <v>5613.8689999999997</v>
      </c>
      <c r="J2440" s="2">
        <f>MAX(1,SUMIFS(SolRaw!$E:$E,SolRaw!$A:$A,$B2440,SolRaw!$B:$B,$C2440,SolRaw!$C:$C,J$1))/1000</f>
        <v>5501.1930000000002</v>
      </c>
      <c r="K2440" s="2">
        <f>MAX(1,SUMIFS(SolRaw!$E:$E,SolRaw!$A:$A,$B2440,SolRaw!$B:$B,$C2440,SolRaw!$C:$C,K$1))/1000</f>
        <v>6548.0730000000003</v>
      </c>
      <c r="L2440" s="2">
        <f>MAX(1,SUMIFS(SolRaw!$E:$E,SolRaw!$A:$A,$B2440,SolRaw!$B:$B,$C2440,SolRaw!$C:$C,L$1))/1000</f>
        <v>5834.348</v>
      </c>
      <c r="M2440" s="2">
        <f>MAX(1,SUMIFS(SolRaw!$E:$E,SolRaw!$A:$A,$B2440,SolRaw!$B:$B,$C2440,SolRaw!$C:$C,M$1))/1000</f>
        <v>5501.6080000000002</v>
      </c>
      <c r="N2440" s="2">
        <f t="shared" si="266"/>
        <v>5557.6643000000004</v>
      </c>
      <c r="O2440" s="2">
        <f t="shared" si="267"/>
        <v>5115.1139999999996</v>
      </c>
      <c r="P2440" s="2">
        <f t="shared" si="268"/>
        <v>5241.3825000000006</v>
      </c>
      <c r="Q2440" s="2">
        <f t="shared" si="269"/>
        <v>5539.3235000000004</v>
      </c>
      <c r="R2440" s="2">
        <f t="shared" si="270"/>
        <v>5605.6329999999998</v>
      </c>
      <c r="S2440" s="2">
        <f t="shared" si="271"/>
        <v>6548.0730000000003</v>
      </c>
      <c r="T2440" s="2">
        <f t="shared" si="272"/>
        <v>420.64451467957025</v>
      </c>
    </row>
    <row r="2441" spans="1:20" x14ac:dyDescent="0.2">
      <c r="A2441" t="str">
        <f>VLOOKUP(B2441,GraphStats!$A:$B,2,0)</f>
        <v>LAW</v>
      </c>
      <c r="B2441" t="s">
        <v>130</v>
      </c>
      <c r="C2441" t="s">
        <v>145</v>
      </c>
      <c r="D2441" s="2">
        <f>MAX(1,SUMIFS(SolRaw!$E:$E,SolRaw!$A:$A,$B2441,SolRaw!$B:$B,$C2441,SolRaw!$C:$C,D$1))/1000</f>
        <v>2184.5880000000002</v>
      </c>
      <c r="E2441" s="2">
        <f>MAX(1,SUMIFS(SolRaw!$E:$E,SolRaw!$A:$A,$B2441,SolRaw!$B:$B,$C2441,SolRaw!$C:$C,E$1))/1000</f>
        <v>2238.2289999999998</v>
      </c>
      <c r="F2441" s="2">
        <f>MAX(1,SUMIFS(SolRaw!$E:$E,SolRaw!$A:$A,$B2441,SolRaw!$B:$B,$C2441,SolRaw!$C:$C,F$1))/1000</f>
        <v>2610.0529999999999</v>
      </c>
      <c r="G2441" s="2">
        <f>MAX(1,SUMIFS(SolRaw!$E:$E,SolRaw!$A:$A,$B2441,SolRaw!$B:$B,$C2441,SolRaw!$C:$C,G$1))/1000</f>
        <v>2098.114</v>
      </c>
      <c r="H2441" s="2">
        <f>MAX(1,SUMIFS(SolRaw!$E:$E,SolRaw!$A:$A,$B2441,SolRaw!$B:$B,$C2441,SolRaw!$C:$C,H$1))/1000</f>
        <v>1889.7670000000001</v>
      </c>
      <c r="I2441" s="2">
        <f>MAX(1,SUMIFS(SolRaw!$E:$E,SolRaw!$A:$A,$B2441,SolRaw!$B:$B,$C2441,SolRaw!$C:$C,I$1))/1000</f>
        <v>2167.8530000000001</v>
      </c>
      <c r="J2441" s="2">
        <f>MAX(1,SUMIFS(SolRaw!$E:$E,SolRaw!$A:$A,$B2441,SolRaw!$B:$B,$C2441,SolRaw!$C:$C,J$1))/1000</f>
        <v>2611.5329999999999</v>
      </c>
      <c r="K2441" s="2">
        <f>MAX(1,SUMIFS(SolRaw!$E:$E,SolRaw!$A:$A,$B2441,SolRaw!$B:$B,$C2441,SolRaw!$C:$C,K$1))/1000</f>
        <v>2472.1089999999999</v>
      </c>
      <c r="L2441" s="2">
        <f>MAX(1,SUMIFS(SolRaw!$E:$E,SolRaw!$A:$A,$B2441,SolRaw!$B:$B,$C2441,SolRaw!$C:$C,L$1))/1000</f>
        <v>2205.127</v>
      </c>
      <c r="M2441" s="2">
        <f>MAX(1,SUMIFS(SolRaw!$E:$E,SolRaw!$A:$A,$B2441,SolRaw!$B:$B,$C2441,SolRaw!$C:$C,M$1))/1000</f>
        <v>2162.625</v>
      </c>
      <c r="N2441" s="2">
        <f t="shared" si="266"/>
        <v>2263.9998000000001</v>
      </c>
      <c r="O2441" s="2">
        <f t="shared" si="267"/>
        <v>1889.7670000000001</v>
      </c>
      <c r="P2441" s="2">
        <f t="shared" si="268"/>
        <v>2163.9319999999998</v>
      </c>
      <c r="Q2441" s="2">
        <f t="shared" si="269"/>
        <v>2194.8575000000001</v>
      </c>
      <c r="R2441" s="2">
        <f t="shared" si="270"/>
        <v>2413.6390000000001</v>
      </c>
      <c r="S2441" s="2">
        <f t="shared" si="271"/>
        <v>2611.5329999999999</v>
      </c>
      <c r="T2441" s="2">
        <f t="shared" si="272"/>
        <v>231.26879517892397</v>
      </c>
    </row>
    <row r="2442" spans="1:20" x14ac:dyDescent="0.2">
      <c r="A2442" t="str">
        <f>VLOOKUP(B2442,GraphStats!$A:$B,2,0)</f>
        <v>LAW</v>
      </c>
      <c r="B2442" t="s">
        <v>130</v>
      </c>
      <c r="C2442" t="s">
        <v>146</v>
      </c>
      <c r="D2442" s="2">
        <f>MAX(1,SUMIFS(SolRaw!$E:$E,SolRaw!$A:$A,$B2442,SolRaw!$B:$B,$C2442,SolRaw!$C:$C,D$1))/1000</f>
        <v>2149.4229999999998</v>
      </c>
      <c r="E2442" s="2">
        <f>MAX(1,SUMIFS(SolRaw!$E:$E,SolRaw!$A:$A,$B2442,SolRaw!$B:$B,$C2442,SolRaw!$C:$C,E$1))/1000</f>
        <v>2449.6</v>
      </c>
      <c r="F2442" s="2">
        <f>MAX(1,SUMIFS(SolRaw!$E:$E,SolRaw!$A:$A,$B2442,SolRaw!$B:$B,$C2442,SolRaw!$C:$C,F$1))/1000</f>
        <v>2341.5830000000001</v>
      </c>
      <c r="G2442" s="2">
        <f>MAX(1,SUMIFS(SolRaw!$E:$E,SolRaw!$A:$A,$B2442,SolRaw!$B:$B,$C2442,SolRaw!$C:$C,G$1))/1000</f>
        <v>2149.415</v>
      </c>
      <c r="H2442" s="2">
        <f>MAX(1,SUMIFS(SolRaw!$E:$E,SolRaw!$A:$A,$B2442,SolRaw!$B:$B,$C2442,SolRaw!$C:$C,H$1))/1000</f>
        <v>2854.558</v>
      </c>
      <c r="I2442" s="2">
        <f>MAX(1,SUMIFS(SolRaw!$E:$E,SolRaw!$A:$A,$B2442,SolRaw!$B:$B,$C2442,SolRaw!$C:$C,I$1))/1000</f>
        <v>2561.6619999999998</v>
      </c>
      <c r="J2442" s="2">
        <f>MAX(1,SUMIFS(SolRaw!$E:$E,SolRaw!$A:$A,$B2442,SolRaw!$B:$B,$C2442,SolRaw!$C:$C,J$1))/1000</f>
        <v>2361.8150000000001</v>
      </c>
      <c r="K2442" s="2">
        <f>MAX(1,SUMIFS(SolRaw!$E:$E,SolRaw!$A:$A,$B2442,SolRaw!$B:$B,$C2442,SolRaw!$C:$C,K$1))/1000</f>
        <v>2411.462</v>
      </c>
      <c r="L2442" s="2">
        <f>MAX(1,SUMIFS(SolRaw!$E:$E,SolRaw!$A:$A,$B2442,SolRaw!$B:$B,$C2442,SolRaw!$C:$C,L$1))/1000</f>
        <v>2487.58</v>
      </c>
      <c r="M2442" s="2">
        <f>MAX(1,SUMIFS(SolRaw!$E:$E,SolRaw!$A:$A,$B2442,SolRaw!$B:$B,$C2442,SolRaw!$C:$C,M$1))/1000</f>
        <v>2394.6880000000001</v>
      </c>
      <c r="N2442" s="2">
        <f t="shared" si="266"/>
        <v>2416.1786000000002</v>
      </c>
      <c r="O2442" s="2">
        <f t="shared" si="267"/>
        <v>2149.415</v>
      </c>
      <c r="P2442" s="2">
        <f t="shared" si="268"/>
        <v>2346.6410000000001</v>
      </c>
      <c r="Q2442" s="2">
        <f t="shared" si="269"/>
        <v>2403.0749999999998</v>
      </c>
      <c r="R2442" s="2">
        <f t="shared" si="270"/>
        <v>2478.085</v>
      </c>
      <c r="S2442" s="2">
        <f t="shared" si="271"/>
        <v>2854.558</v>
      </c>
      <c r="T2442" s="2">
        <f t="shared" si="272"/>
        <v>203.00039219568026</v>
      </c>
    </row>
    <row r="2443" spans="1:20" x14ac:dyDescent="0.2">
      <c r="A2443" t="str">
        <f>VLOOKUP(B2443,GraphStats!$A:$B,2,0)</f>
        <v>LAW</v>
      </c>
      <c r="B2443" t="s">
        <v>130</v>
      </c>
      <c r="C2443" t="s">
        <v>147</v>
      </c>
      <c r="D2443" s="2">
        <f>MAX(1,SUMIFS(SolRaw!$E:$E,SolRaw!$A:$A,$B2443,SolRaw!$B:$B,$C2443,SolRaw!$C:$C,D$1))/1000</f>
        <v>2238.91</v>
      </c>
      <c r="E2443" s="2">
        <f>MAX(1,SUMIFS(SolRaw!$E:$E,SolRaw!$A:$A,$B2443,SolRaw!$B:$B,$C2443,SolRaw!$C:$C,E$1))/1000</f>
        <v>2702.7510000000002</v>
      </c>
      <c r="F2443" s="2">
        <f>MAX(1,SUMIFS(SolRaw!$E:$E,SolRaw!$A:$A,$B2443,SolRaw!$B:$B,$C2443,SolRaw!$C:$C,F$1))/1000</f>
        <v>2614.2530000000002</v>
      </c>
      <c r="G2443" s="2">
        <f>MAX(1,SUMIFS(SolRaw!$E:$E,SolRaw!$A:$A,$B2443,SolRaw!$B:$B,$C2443,SolRaw!$C:$C,G$1))/1000</f>
        <v>2505.0129999999999</v>
      </c>
      <c r="H2443" s="2">
        <f>MAX(1,SUMIFS(SolRaw!$E:$E,SolRaw!$A:$A,$B2443,SolRaw!$B:$B,$C2443,SolRaw!$C:$C,H$1))/1000</f>
        <v>2322.1680000000001</v>
      </c>
      <c r="I2443" s="2">
        <f>MAX(1,SUMIFS(SolRaw!$E:$E,SolRaw!$A:$A,$B2443,SolRaw!$B:$B,$C2443,SolRaw!$C:$C,I$1))/1000</f>
        <v>2844.1060000000002</v>
      </c>
      <c r="J2443" s="2">
        <f>MAX(1,SUMIFS(SolRaw!$E:$E,SolRaw!$A:$A,$B2443,SolRaw!$B:$B,$C2443,SolRaw!$C:$C,J$1))/1000</f>
        <v>2706.1750000000002</v>
      </c>
      <c r="K2443" s="2">
        <f>MAX(1,SUMIFS(SolRaw!$E:$E,SolRaw!$A:$A,$B2443,SolRaw!$B:$B,$C2443,SolRaw!$C:$C,K$1))/1000</f>
        <v>2804.3919999999998</v>
      </c>
      <c r="L2443" s="2">
        <f>MAX(1,SUMIFS(SolRaw!$E:$E,SolRaw!$A:$A,$B2443,SolRaw!$B:$B,$C2443,SolRaw!$C:$C,L$1))/1000</f>
        <v>2265.9690000000001</v>
      </c>
      <c r="M2443" s="2">
        <f>MAX(1,SUMIFS(SolRaw!$E:$E,SolRaw!$A:$A,$B2443,SolRaw!$B:$B,$C2443,SolRaw!$C:$C,M$1))/1000</f>
        <v>2301.2460000000001</v>
      </c>
      <c r="N2443" s="2">
        <f t="shared" si="266"/>
        <v>2530.4983000000002</v>
      </c>
      <c r="O2443" s="2">
        <f t="shared" si="267"/>
        <v>2238.91</v>
      </c>
      <c r="P2443" s="2">
        <f t="shared" si="268"/>
        <v>2306.4765000000002</v>
      </c>
      <c r="Q2443" s="2">
        <f t="shared" si="269"/>
        <v>2559.6329999999998</v>
      </c>
      <c r="R2443" s="2">
        <f t="shared" si="270"/>
        <v>2705.3190000000004</v>
      </c>
      <c r="S2443" s="2">
        <f t="shared" si="271"/>
        <v>2844.1060000000002</v>
      </c>
      <c r="T2443" s="2">
        <f t="shared" si="272"/>
        <v>233.93323180298458</v>
      </c>
    </row>
    <row r="2444" spans="1:20" x14ac:dyDescent="0.2">
      <c r="A2444" t="str">
        <f>VLOOKUP(B2444,GraphStats!$A:$B,2,0)</f>
        <v>LAW</v>
      </c>
      <c r="B2444" t="s">
        <v>130</v>
      </c>
      <c r="C2444" t="s">
        <v>148</v>
      </c>
      <c r="D2444" s="2">
        <f>MAX(1,SUMIFS(SolRaw!$E:$E,SolRaw!$A:$A,$B2444,SolRaw!$B:$B,$C2444,SolRaw!$C:$C,D$1))/1000</f>
        <v>4142.8879999999999</v>
      </c>
      <c r="E2444" s="2">
        <f>MAX(1,SUMIFS(SolRaw!$E:$E,SolRaw!$A:$A,$B2444,SolRaw!$B:$B,$C2444,SolRaw!$C:$C,E$1))/1000</f>
        <v>3822.759</v>
      </c>
      <c r="F2444" s="2">
        <f>MAX(1,SUMIFS(SolRaw!$E:$E,SolRaw!$A:$A,$B2444,SolRaw!$B:$B,$C2444,SolRaw!$C:$C,F$1))/1000</f>
        <v>3023.6869999999999</v>
      </c>
      <c r="G2444" s="2">
        <f>MAX(1,SUMIFS(SolRaw!$E:$E,SolRaw!$A:$A,$B2444,SolRaw!$B:$B,$C2444,SolRaw!$C:$C,G$1))/1000</f>
        <v>3284.2570000000001</v>
      </c>
      <c r="H2444" s="2">
        <f>MAX(1,SUMIFS(SolRaw!$E:$E,SolRaw!$A:$A,$B2444,SolRaw!$B:$B,$C2444,SolRaw!$C:$C,H$1))/1000</f>
        <v>3495.9050000000002</v>
      </c>
      <c r="I2444" s="2">
        <f>MAX(1,SUMIFS(SolRaw!$E:$E,SolRaw!$A:$A,$B2444,SolRaw!$B:$B,$C2444,SolRaw!$C:$C,I$1))/1000</f>
        <v>3783.3539999999998</v>
      </c>
      <c r="J2444" s="2">
        <f>MAX(1,SUMIFS(SolRaw!$E:$E,SolRaw!$A:$A,$B2444,SolRaw!$B:$B,$C2444,SolRaw!$C:$C,J$1))/1000</f>
        <v>3189.44</v>
      </c>
      <c r="K2444" s="2">
        <f>MAX(1,SUMIFS(SolRaw!$E:$E,SolRaw!$A:$A,$B2444,SolRaw!$B:$B,$C2444,SolRaw!$C:$C,K$1))/1000</f>
        <v>3506.5650000000001</v>
      </c>
      <c r="L2444" s="2">
        <f>MAX(1,SUMIFS(SolRaw!$E:$E,SolRaw!$A:$A,$B2444,SolRaw!$B:$B,$C2444,SolRaw!$C:$C,L$1))/1000</f>
        <v>3594.7339999999999</v>
      </c>
      <c r="M2444" s="2">
        <f>MAX(1,SUMIFS(SolRaw!$E:$E,SolRaw!$A:$A,$B2444,SolRaw!$B:$B,$C2444,SolRaw!$C:$C,M$1))/1000</f>
        <v>3358.77</v>
      </c>
      <c r="N2444" s="2">
        <f t="shared" si="266"/>
        <v>3520.2358999999997</v>
      </c>
      <c r="O2444" s="2">
        <f t="shared" si="267"/>
        <v>3023.6869999999999</v>
      </c>
      <c r="P2444" s="2">
        <f t="shared" si="268"/>
        <v>3302.8852500000003</v>
      </c>
      <c r="Q2444" s="2">
        <f t="shared" si="269"/>
        <v>3501.2350000000001</v>
      </c>
      <c r="R2444" s="2">
        <f t="shared" si="270"/>
        <v>3736.1989999999996</v>
      </c>
      <c r="S2444" s="2">
        <f t="shared" si="271"/>
        <v>4142.8879999999999</v>
      </c>
      <c r="T2444" s="2">
        <f t="shared" si="272"/>
        <v>332.0843043861837</v>
      </c>
    </row>
    <row r="2445" spans="1:20" x14ac:dyDescent="0.2">
      <c r="A2445" t="str">
        <f>VLOOKUP(B2445,GraphStats!$A:$B,2,0)</f>
        <v>LAW</v>
      </c>
      <c r="B2445" t="s">
        <v>130</v>
      </c>
      <c r="C2445" t="s">
        <v>149</v>
      </c>
      <c r="D2445" s="2">
        <f>MAX(1,SUMIFS(SolRaw!$E:$E,SolRaw!$A:$A,$B2445,SolRaw!$B:$B,$C2445,SolRaw!$C:$C,D$1))/1000</f>
        <v>5139.2349999999997</v>
      </c>
      <c r="E2445" s="2">
        <f>MAX(1,SUMIFS(SolRaw!$E:$E,SolRaw!$A:$A,$B2445,SolRaw!$B:$B,$C2445,SolRaw!$C:$C,E$1))/1000</f>
        <v>4204.491</v>
      </c>
      <c r="F2445" s="2">
        <f>MAX(1,SUMIFS(SolRaw!$E:$E,SolRaw!$A:$A,$B2445,SolRaw!$B:$B,$C2445,SolRaw!$C:$C,F$1))/1000</f>
        <v>4761.3029999999999</v>
      </c>
      <c r="G2445" s="2">
        <f>MAX(1,SUMIFS(SolRaw!$E:$E,SolRaw!$A:$A,$B2445,SolRaw!$B:$B,$C2445,SolRaw!$C:$C,G$1))/1000</f>
        <v>4416.1949999999997</v>
      </c>
      <c r="H2445" s="2">
        <f>MAX(1,SUMIFS(SolRaw!$E:$E,SolRaw!$A:$A,$B2445,SolRaw!$B:$B,$C2445,SolRaw!$C:$C,H$1))/1000</f>
        <v>4255.74</v>
      </c>
      <c r="I2445" s="2">
        <f>MAX(1,SUMIFS(SolRaw!$E:$E,SolRaw!$A:$A,$B2445,SolRaw!$B:$B,$C2445,SolRaw!$C:$C,I$1))/1000</f>
        <v>4180.567</v>
      </c>
      <c r="J2445" s="2">
        <f>MAX(1,SUMIFS(SolRaw!$E:$E,SolRaw!$A:$A,$B2445,SolRaw!$B:$B,$C2445,SolRaw!$C:$C,J$1))/1000</f>
        <v>5043.6779999999999</v>
      </c>
      <c r="K2445" s="2">
        <f>MAX(1,SUMIFS(SolRaw!$E:$E,SolRaw!$A:$A,$B2445,SolRaw!$B:$B,$C2445,SolRaw!$C:$C,K$1))/1000</f>
        <v>5038.75</v>
      </c>
      <c r="L2445" s="2">
        <f>MAX(1,SUMIFS(SolRaw!$E:$E,SolRaw!$A:$A,$B2445,SolRaw!$B:$B,$C2445,SolRaw!$C:$C,L$1))/1000</f>
        <v>4067.1039999999998</v>
      </c>
      <c r="M2445" s="2">
        <f>MAX(1,SUMIFS(SolRaw!$E:$E,SolRaw!$A:$A,$B2445,SolRaw!$B:$B,$C2445,SolRaw!$C:$C,M$1))/1000</f>
        <v>4423.9269999999997</v>
      </c>
      <c r="N2445" s="2">
        <f t="shared" si="266"/>
        <v>4553.0990000000002</v>
      </c>
      <c r="O2445" s="2">
        <f t="shared" si="267"/>
        <v>4067.1039999999998</v>
      </c>
      <c r="P2445" s="2">
        <f t="shared" si="268"/>
        <v>4217.3032499999999</v>
      </c>
      <c r="Q2445" s="2">
        <f t="shared" si="269"/>
        <v>4420.0609999999997</v>
      </c>
      <c r="R2445" s="2">
        <f t="shared" si="270"/>
        <v>4969.38825</v>
      </c>
      <c r="S2445" s="2">
        <f t="shared" si="271"/>
        <v>5139.2349999999997</v>
      </c>
      <c r="T2445" s="2">
        <f t="shared" si="272"/>
        <v>406.03478498331202</v>
      </c>
    </row>
    <row r="2446" spans="1:20" x14ac:dyDescent="0.2">
      <c r="A2446" t="str">
        <f>VLOOKUP(B2446,GraphStats!$A:$B,2,0)</f>
        <v>LAW</v>
      </c>
      <c r="B2446" t="s">
        <v>130</v>
      </c>
      <c r="C2446" t="s">
        <v>150</v>
      </c>
      <c r="D2446" s="2">
        <f>MAX(1,SUMIFS(SolRaw!$E:$E,SolRaw!$A:$A,$B2446,SolRaw!$B:$B,$C2446,SolRaw!$C:$C,D$1))/1000</f>
        <v>5174.0309999999999</v>
      </c>
      <c r="E2446" s="2">
        <f>MAX(1,SUMIFS(SolRaw!$E:$E,SolRaw!$A:$A,$B2446,SolRaw!$B:$B,$C2446,SolRaw!$C:$C,E$1))/1000</f>
        <v>6133.7110000000002</v>
      </c>
      <c r="F2446" s="2">
        <f>MAX(1,SUMIFS(SolRaw!$E:$E,SolRaw!$A:$A,$B2446,SolRaw!$B:$B,$C2446,SolRaw!$C:$C,F$1))/1000</f>
        <v>4938.5950000000003</v>
      </c>
      <c r="G2446" s="2">
        <f>MAX(1,SUMIFS(SolRaw!$E:$E,SolRaw!$A:$A,$B2446,SolRaw!$B:$B,$C2446,SolRaw!$C:$C,G$1))/1000</f>
        <v>5314.1729999999998</v>
      </c>
      <c r="H2446" s="2">
        <f>MAX(1,SUMIFS(SolRaw!$E:$E,SolRaw!$A:$A,$B2446,SolRaw!$B:$B,$C2446,SolRaw!$C:$C,H$1))/1000</f>
        <v>5193.0640000000003</v>
      </c>
      <c r="I2446" s="2">
        <f>MAX(1,SUMIFS(SolRaw!$E:$E,SolRaw!$A:$A,$B2446,SolRaw!$B:$B,$C2446,SolRaw!$C:$C,I$1))/1000</f>
        <v>5335.857</v>
      </c>
      <c r="J2446" s="2">
        <f>MAX(1,SUMIFS(SolRaw!$E:$E,SolRaw!$A:$A,$B2446,SolRaw!$B:$B,$C2446,SolRaw!$C:$C,J$1))/1000</f>
        <v>4764.6670000000004</v>
      </c>
      <c r="K2446" s="2">
        <f>MAX(1,SUMIFS(SolRaw!$E:$E,SolRaw!$A:$A,$B2446,SolRaw!$B:$B,$C2446,SolRaw!$C:$C,K$1))/1000</f>
        <v>5949.6059999999998</v>
      </c>
      <c r="L2446" s="2">
        <f>MAX(1,SUMIFS(SolRaw!$E:$E,SolRaw!$A:$A,$B2446,SolRaw!$B:$B,$C2446,SolRaw!$C:$C,L$1))/1000</f>
        <v>5400.4549999999999</v>
      </c>
      <c r="M2446" s="2">
        <f>MAX(1,SUMIFS(SolRaw!$E:$E,SolRaw!$A:$A,$B2446,SolRaw!$B:$B,$C2446,SolRaw!$C:$C,M$1))/1000</f>
        <v>5054.53</v>
      </c>
      <c r="N2446" s="2">
        <f t="shared" si="266"/>
        <v>5325.8688999999995</v>
      </c>
      <c r="O2446" s="2">
        <f t="shared" si="267"/>
        <v>4764.6670000000004</v>
      </c>
      <c r="P2446" s="2">
        <f t="shared" si="268"/>
        <v>5084.4052499999998</v>
      </c>
      <c r="Q2446" s="2">
        <f t="shared" si="269"/>
        <v>5253.6185000000005</v>
      </c>
      <c r="R2446" s="2">
        <f t="shared" si="270"/>
        <v>5384.3055000000004</v>
      </c>
      <c r="S2446" s="2">
        <f t="shared" si="271"/>
        <v>6133.7110000000002</v>
      </c>
      <c r="T2446" s="2">
        <f t="shared" si="272"/>
        <v>425.14073554254418</v>
      </c>
    </row>
    <row r="2447" spans="1:20" x14ac:dyDescent="0.2">
      <c r="A2447" t="str">
        <f>VLOOKUP(B2447,GraphStats!$A:$B,2,0)</f>
        <v>LAW</v>
      </c>
      <c r="B2447" t="s">
        <v>130</v>
      </c>
      <c r="C2447" t="s">
        <v>151</v>
      </c>
      <c r="D2447" s="2">
        <f>MAX(1,SUMIFS(SolRaw!$E:$E,SolRaw!$A:$A,$B2447,SolRaw!$B:$B,$C2447,SolRaw!$C:$C,D$1))/1000</f>
        <v>2627.2550000000001</v>
      </c>
      <c r="E2447" s="2">
        <f>MAX(1,SUMIFS(SolRaw!$E:$E,SolRaw!$A:$A,$B2447,SolRaw!$B:$B,$C2447,SolRaw!$C:$C,E$1))/1000</f>
        <v>2699.9079999999999</v>
      </c>
      <c r="F2447" s="2">
        <f>MAX(1,SUMIFS(SolRaw!$E:$E,SolRaw!$A:$A,$B2447,SolRaw!$B:$B,$C2447,SolRaw!$C:$C,F$1))/1000</f>
        <v>2824.1329999999998</v>
      </c>
      <c r="G2447" s="2">
        <f>MAX(1,SUMIFS(SolRaw!$E:$E,SolRaw!$A:$A,$B2447,SolRaw!$B:$B,$C2447,SolRaw!$C:$C,G$1))/1000</f>
        <v>2908.0920000000001</v>
      </c>
      <c r="H2447" s="2">
        <f>MAX(1,SUMIFS(SolRaw!$E:$E,SolRaw!$A:$A,$B2447,SolRaw!$B:$B,$C2447,SolRaw!$C:$C,H$1))/1000</f>
        <v>2673.88</v>
      </c>
      <c r="I2447" s="2">
        <f>MAX(1,SUMIFS(SolRaw!$E:$E,SolRaw!$A:$A,$B2447,SolRaw!$B:$B,$C2447,SolRaw!$C:$C,I$1))/1000</f>
        <v>2740.72</v>
      </c>
      <c r="J2447" s="2">
        <f>MAX(1,SUMIFS(SolRaw!$E:$E,SolRaw!$A:$A,$B2447,SolRaw!$B:$B,$C2447,SolRaw!$C:$C,J$1))/1000</f>
        <v>2493.7139999999999</v>
      </c>
      <c r="K2447" s="2">
        <f>MAX(1,SUMIFS(SolRaw!$E:$E,SolRaw!$A:$A,$B2447,SolRaw!$B:$B,$C2447,SolRaw!$C:$C,K$1))/1000</f>
        <v>2548.4009999999998</v>
      </c>
      <c r="L2447" s="2">
        <f>MAX(1,SUMIFS(SolRaw!$E:$E,SolRaw!$A:$A,$B2447,SolRaw!$B:$B,$C2447,SolRaw!$C:$C,L$1))/1000</f>
        <v>2477.7550000000001</v>
      </c>
      <c r="M2447" s="2">
        <f>MAX(1,SUMIFS(SolRaw!$E:$E,SolRaw!$A:$A,$B2447,SolRaw!$B:$B,$C2447,SolRaw!$C:$C,M$1))/1000</f>
        <v>2476.5349999999999</v>
      </c>
      <c r="N2447" s="2">
        <f t="shared" si="266"/>
        <v>2647.0393000000004</v>
      </c>
      <c r="O2447" s="2">
        <f t="shared" si="267"/>
        <v>2476.5349999999999</v>
      </c>
      <c r="P2447" s="2">
        <f t="shared" si="268"/>
        <v>2507.3857499999999</v>
      </c>
      <c r="Q2447" s="2">
        <f t="shared" si="269"/>
        <v>2650.5675000000001</v>
      </c>
      <c r="R2447" s="2">
        <f t="shared" si="270"/>
        <v>2730.5169999999998</v>
      </c>
      <c r="S2447" s="2">
        <f t="shared" si="271"/>
        <v>2908.0920000000001</v>
      </c>
      <c r="T2447" s="2">
        <f t="shared" si="272"/>
        <v>150.24452581785911</v>
      </c>
    </row>
    <row r="2448" spans="1:20" x14ac:dyDescent="0.2">
      <c r="A2448" t="str">
        <f>VLOOKUP(B2448,GraphStats!$A:$B,2,0)</f>
        <v>LAW</v>
      </c>
      <c r="B2448" t="s">
        <v>130</v>
      </c>
      <c r="C2448" t="s">
        <v>152</v>
      </c>
      <c r="D2448" s="2">
        <f>MAX(1,SUMIFS(SolRaw!$E:$E,SolRaw!$A:$A,$B2448,SolRaw!$B:$B,$C2448,SolRaw!$C:$C,D$1))/1000</f>
        <v>6195.3620000000001</v>
      </c>
      <c r="E2448" s="2">
        <f>MAX(1,SUMIFS(SolRaw!$E:$E,SolRaw!$A:$A,$B2448,SolRaw!$B:$B,$C2448,SolRaw!$C:$C,E$1))/1000</f>
        <v>6276.4120000000003</v>
      </c>
      <c r="F2448" s="2">
        <f>MAX(1,SUMIFS(SolRaw!$E:$E,SolRaw!$A:$A,$B2448,SolRaw!$B:$B,$C2448,SolRaw!$C:$C,F$1))/1000</f>
        <v>6413.2969999999996</v>
      </c>
      <c r="G2448" s="2">
        <f>MAX(1,SUMIFS(SolRaw!$E:$E,SolRaw!$A:$A,$B2448,SolRaw!$B:$B,$C2448,SolRaw!$C:$C,G$1))/1000</f>
        <v>6158.4319999999998</v>
      </c>
      <c r="H2448" s="2">
        <f>MAX(1,SUMIFS(SolRaw!$E:$E,SolRaw!$A:$A,$B2448,SolRaw!$B:$B,$C2448,SolRaw!$C:$C,H$1))/1000</f>
        <v>5963.3050000000003</v>
      </c>
      <c r="I2448" s="2">
        <f>MAX(1,SUMIFS(SolRaw!$E:$E,SolRaw!$A:$A,$B2448,SolRaw!$B:$B,$C2448,SolRaw!$C:$C,I$1))/1000</f>
        <v>5989.9350000000004</v>
      </c>
      <c r="J2448" s="2">
        <f>MAX(1,SUMIFS(SolRaw!$E:$E,SolRaw!$A:$A,$B2448,SolRaw!$B:$B,$C2448,SolRaw!$C:$C,J$1))/1000</f>
        <v>6212.7640000000001</v>
      </c>
      <c r="K2448" s="2">
        <f>MAX(1,SUMIFS(SolRaw!$E:$E,SolRaw!$A:$A,$B2448,SolRaw!$B:$B,$C2448,SolRaw!$C:$C,K$1))/1000</f>
        <v>5854.4489999999996</v>
      </c>
      <c r="L2448" s="2">
        <f>MAX(1,SUMIFS(SolRaw!$E:$E,SolRaw!$A:$A,$B2448,SolRaw!$B:$B,$C2448,SolRaw!$C:$C,L$1))/1000</f>
        <v>6328.3</v>
      </c>
      <c r="M2448" s="2">
        <f>MAX(1,SUMIFS(SolRaw!$E:$E,SolRaw!$A:$A,$B2448,SolRaw!$B:$B,$C2448,SolRaw!$C:$C,M$1))/1000</f>
        <v>5737.3919999999998</v>
      </c>
      <c r="N2448" s="2">
        <f t="shared" si="266"/>
        <v>6112.9648000000007</v>
      </c>
      <c r="O2448" s="2">
        <f t="shared" si="267"/>
        <v>5737.3919999999998</v>
      </c>
      <c r="P2448" s="2">
        <f t="shared" si="268"/>
        <v>5969.9625000000005</v>
      </c>
      <c r="Q2448" s="2">
        <f t="shared" si="269"/>
        <v>6176.8969999999999</v>
      </c>
      <c r="R2448" s="2">
        <f t="shared" si="270"/>
        <v>6260.5</v>
      </c>
      <c r="S2448" s="2">
        <f t="shared" si="271"/>
        <v>6413.2969999999996</v>
      </c>
      <c r="T2448" s="2">
        <f t="shared" si="272"/>
        <v>217.95000584782437</v>
      </c>
    </row>
    <row r="2449" spans="1:20" x14ac:dyDescent="0.2">
      <c r="A2449" t="str">
        <f>VLOOKUP(B2449,GraphStats!$A:$B,2,0)</f>
        <v>LAW</v>
      </c>
      <c r="B2449" t="s">
        <v>130</v>
      </c>
      <c r="C2449" t="s">
        <v>153</v>
      </c>
      <c r="D2449" s="2">
        <f>MAX(1,SUMIFS(SolRaw!$E:$E,SolRaw!$A:$A,$B2449,SolRaw!$B:$B,$C2449,SolRaw!$C:$C,D$1))/1000</f>
        <v>2933.527</v>
      </c>
      <c r="E2449" s="2">
        <f>MAX(1,SUMIFS(SolRaw!$E:$E,SolRaw!$A:$A,$B2449,SolRaw!$B:$B,$C2449,SolRaw!$C:$C,E$1))/1000</f>
        <v>3087.9029999999998</v>
      </c>
      <c r="F2449" s="2">
        <f>MAX(1,SUMIFS(SolRaw!$E:$E,SolRaw!$A:$A,$B2449,SolRaw!$B:$B,$C2449,SolRaw!$C:$C,F$1))/1000</f>
        <v>2711.3380000000002</v>
      </c>
      <c r="G2449" s="2">
        <f>MAX(1,SUMIFS(SolRaw!$E:$E,SolRaw!$A:$A,$B2449,SolRaw!$B:$B,$C2449,SolRaw!$C:$C,G$1))/1000</f>
        <v>2856.59</v>
      </c>
      <c r="H2449" s="2">
        <f>MAX(1,SUMIFS(SolRaw!$E:$E,SolRaw!$A:$A,$B2449,SolRaw!$B:$B,$C2449,SolRaw!$C:$C,H$1))/1000</f>
        <v>2665.1909999999998</v>
      </c>
      <c r="I2449" s="2">
        <f>MAX(1,SUMIFS(SolRaw!$E:$E,SolRaw!$A:$A,$B2449,SolRaw!$B:$B,$C2449,SolRaw!$C:$C,I$1))/1000</f>
        <v>2496.0279999999998</v>
      </c>
      <c r="J2449" s="2">
        <f>MAX(1,SUMIFS(SolRaw!$E:$E,SolRaw!$A:$A,$B2449,SolRaw!$B:$B,$C2449,SolRaw!$C:$C,J$1))/1000</f>
        <v>2877.5219999999999</v>
      </c>
      <c r="K2449" s="2">
        <f>MAX(1,SUMIFS(SolRaw!$E:$E,SolRaw!$A:$A,$B2449,SolRaw!$B:$B,$C2449,SolRaw!$C:$C,K$1))/1000</f>
        <v>2418.8229999999999</v>
      </c>
      <c r="L2449" s="2">
        <f>MAX(1,SUMIFS(SolRaw!$E:$E,SolRaw!$A:$A,$B2449,SolRaw!$B:$B,$C2449,SolRaw!$C:$C,L$1))/1000</f>
        <v>2981.277</v>
      </c>
      <c r="M2449" s="2">
        <f>MAX(1,SUMIFS(SolRaw!$E:$E,SolRaw!$A:$A,$B2449,SolRaw!$B:$B,$C2449,SolRaw!$C:$C,M$1))/1000</f>
        <v>2193.4549999999999</v>
      </c>
      <c r="N2449" s="2">
        <f t="shared" si="266"/>
        <v>2722.1654000000003</v>
      </c>
      <c r="O2449" s="2">
        <f t="shared" si="267"/>
        <v>2193.4549999999999</v>
      </c>
      <c r="P2449" s="2">
        <f t="shared" si="268"/>
        <v>2538.3187499999999</v>
      </c>
      <c r="Q2449" s="2">
        <f t="shared" si="269"/>
        <v>2783.9639999999999</v>
      </c>
      <c r="R2449" s="2">
        <f t="shared" si="270"/>
        <v>2919.5257499999998</v>
      </c>
      <c r="S2449" s="2">
        <f t="shared" si="271"/>
        <v>3087.9029999999998</v>
      </c>
      <c r="T2449" s="2">
        <f t="shared" si="272"/>
        <v>281.62917358793322</v>
      </c>
    </row>
    <row r="2450" spans="1:20" x14ac:dyDescent="0.2">
      <c r="A2450" t="str">
        <f>VLOOKUP(B2450,GraphStats!$A:$B,2,0)</f>
        <v>LAW</v>
      </c>
      <c r="B2450" t="s">
        <v>130</v>
      </c>
      <c r="C2450" t="s">
        <v>154</v>
      </c>
      <c r="D2450" s="2">
        <f>MAX(1,SUMIFS(SolRaw!$E:$E,SolRaw!$A:$A,$B2450,SolRaw!$B:$B,$C2450,SolRaw!$C:$C,D$1))/1000</f>
        <v>8560.0310000000009</v>
      </c>
      <c r="E2450" s="2">
        <f>MAX(1,SUMIFS(SolRaw!$E:$E,SolRaw!$A:$A,$B2450,SolRaw!$B:$B,$C2450,SolRaw!$C:$C,E$1))/1000</f>
        <v>8173.3850000000002</v>
      </c>
      <c r="F2450" s="2">
        <f>MAX(1,SUMIFS(SolRaw!$E:$E,SolRaw!$A:$A,$B2450,SolRaw!$B:$B,$C2450,SolRaw!$C:$C,F$1))/1000</f>
        <v>8346.0630000000001</v>
      </c>
      <c r="G2450" s="2">
        <f>MAX(1,SUMIFS(SolRaw!$E:$E,SolRaw!$A:$A,$B2450,SolRaw!$B:$B,$C2450,SolRaw!$C:$C,G$1))/1000</f>
        <v>8957.4380000000001</v>
      </c>
      <c r="H2450" s="2">
        <f>MAX(1,SUMIFS(SolRaw!$E:$E,SolRaw!$A:$A,$B2450,SolRaw!$B:$B,$C2450,SolRaw!$C:$C,H$1))/1000</f>
        <v>7878.3469999999998</v>
      </c>
      <c r="I2450" s="2">
        <f>MAX(1,SUMIFS(SolRaw!$E:$E,SolRaw!$A:$A,$B2450,SolRaw!$B:$B,$C2450,SolRaw!$C:$C,I$1))/1000</f>
        <v>7923.5460000000003</v>
      </c>
      <c r="J2450" s="2">
        <f>MAX(1,SUMIFS(SolRaw!$E:$E,SolRaw!$A:$A,$B2450,SolRaw!$B:$B,$C2450,SolRaw!$C:$C,J$1))/1000</f>
        <v>7644.49</v>
      </c>
      <c r="K2450" s="2">
        <f>MAX(1,SUMIFS(SolRaw!$E:$E,SolRaw!$A:$A,$B2450,SolRaw!$B:$B,$C2450,SolRaw!$C:$C,K$1))/1000</f>
        <v>8186.4849999999997</v>
      </c>
      <c r="L2450" s="2">
        <f>MAX(1,SUMIFS(SolRaw!$E:$E,SolRaw!$A:$A,$B2450,SolRaw!$B:$B,$C2450,SolRaw!$C:$C,L$1))/1000</f>
        <v>7587.2359999999999</v>
      </c>
      <c r="M2450" s="2">
        <f>MAX(1,SUMIFS(SolRaw!$E:$E,SolRaw!$A:$A,$B2450,SolRaw!$B:$B,$C2450,SolRaw!$C:$C,M$1))/1000</f>
        <v>7853.38</v>
      </c>
      <c r="N2450" s="2">
        <f t="shared" si="266"/>
        <v>8111.0401000000011</v>
      </c>
      <c r="O2450" s="2">
        <f t="shared" si="267"/>
        <v>7587.2359999999999</v>
      </c>
      <c r="P2450" s="2">
        <f t="shared" si="268"/>
        <v>7859.6217500000002</v>
      </c>
      <c r="Q2450" s="2">
        <f t="shared" si="269"/>
        <v>8048.4655000000002</v>
      </c>
      <c r="R2450" s="2">
        <f t="shared" si="270"/>
        <v>8306.1684999999998</v>
      </c>
      <c r="S2450" s="2">
        <f t="shared" si="271"/>
        <v>8957.4380000000001</v>
      </c>
      <c r="T2450" s="2">
        <f t="shared" si="272"/>
        <v>425.64009194844169</v>
      </c>
    </row>
    <row r="2451" spans="1:20" x14ac:dyDescent="0.2">
      <c r="A2451" t="str">
        <f>VLOOKUP(B2451,GraphStats!$A:$B,2,0)</f>
        <v>LAW</v>
      </c>
      <c r="B2451" t="s">
        <v>130</v>
      </c>
      <c r="C2451" t="s">
        <v>155</v>
      </c>
      <c r="D2451" s="2">
        <f>MAX(1,SUMIFS(SolRaw!$E:$E,SolRaw!$A:$A,$B2451,SolRaw!$B:$B,$C2451,SolRaw!$C:$C,D$1))/1000</f>
        <v>2790.91</v>
      </c>
      <c r="E2451" s="2">
        <f>MAX(1,SUMIFS(SolRaw!$E:$E,SolRaw!$A:$A,$B2451,SolRaw!$B:$B,$C2451,SolRaw!$C:$C,E$1))/1000</f>
        <v>2187.277</v>
      </c>
      <c r="F2451" s="2">
        <f>MAX(1,SUMIFS(SolRaw!$E:$E,SolRaw!$A:$A,$B2451,SolRaw!$B:$B,$C2451,SolRaw!$C:$C,F$1))/1000</f>
        <v>2473.3150000000001</v>
      </c>
      <c r="G2451" s="2">
        <f>MAX(1,SUMIFS(SolRaw!$E:$E,SolRaw!$A:$A,$B2451,SolRaw!$B:$B,$C2451,SolRaw!$C:$C,G$1))/1000</f>
        <v>2473.6819999999998</v>
      </c>
      <c r="H2451" s="2">
        <f>MAX(1,SUMIFS(SolRaw!$E:$E,SolRaw!$A:$A,$B2451,SolRaw!$B:$B,$C2451,SolRaw!$C:$C,H$1))/1000</f>
        <v>2987.127</v>
      </c>
      <c r="I2451" s="2">
        <f>MAX(1,SUMIFS(SolRaw!$E:$E,SolRaw!$A:$A,$B2451,SolRaw!$B:$B,$C2451,SolRaw!$C:$C,I$1))/1000</f>
        <v>2460.4810000000002</v>
      </c>
      <c r="J2451" s="2">
        <f>MAX(1,SUMIFS(SolRaw!$E:$E,SolRaw!$A:$A,$B2451,SolRaw!$B:$B,$C2451,SolRaw!$C:$C,J$1))/1000</f>
        <v>2237.5259999999998</v>
      </c>
      <c r="K2451" s="2">
        <f>MAX(1,SUMIFS(SolRaw!$E:$E,SolRaw!$A:$A,$B2451,SolRaw!$B:$B,$C2451,SolRaw!$C:$C,K$1))/1000</f>
        <v>2723.88</v>
      </c>
      <c r="L2451" s="2">
        <f>MAX(1,SUMIFS(SolRaw!$E:$E,SolRaw!$A:$A,$B2451,SolRaw!$B:$B,$C2451,SolRaw!$C:$C,L$1))/1000</f>
        <v>2739.9870000000001</v>
      </c>
      <c r="M2451" s="2">
        <f>MAX(1,SUMIFS(SolRaw!$E:$E,SolRaw!$A:$A,$B2451,SolRaw!$B:$B,$C2451,SolRaw!$C:$C,M$1))/1000</f>
        <v>2476.3789999999999</v>
      </c>
      <c r="N2451" s="2">
        <f t="shared" si="266"/>
        <v>2555.0564000000004</v>
      </c>
      <c r="O2451" s="2">
        <f t="shared" si="267"/>
        <v>2187.277</v>
      </c>
      <c r="P2451" s="2">
        <f t="shared" si="268"/>
        <v>2463.6895000000004</v>
      </c>
      <c r="Q2451" s="2">
        <f t="shared" si="269"/>
        <v>2475.0304999999998</v>
      </c>
      <c r="R2451" s="2">
        <f t="shared" si="270"/>
        <v>2735.9602500000001</v>
      </c>
      <c r="S2451" s="2">
        <f t="shared" si="271"/>
        <v>2987.127</v>
      </c>
      <c r="T2451" s="2">
        <f t="shared" si="272"/>
        <v>251.55913591139736</v>
      </c>
    </row>
    <row r="2452" spans="1:20" x14ac:dyDescent="0.2">
      <c r="A2452" t="str">
        <f>VLOOKUP(B2452,GraphStats!$A:$B,2,0)</f>
        <v>LAW</v>
      </c>
      <c r="B2452" t="s">
        <v>130</v>
      </c>
      <c r="C2452" t="s">
        <v>156</v>
      </c>
      <c r="D2452" s="2">
        <f>MAX(1,SUMIFS(SolRaw!$E:$E,SolRaw!$A:$A,$B2452,SolRaw!$B:$B,$C2452,SolRaw!$C:$C,D$1))/1000</f>
        <v>2539.366</v>
      </c>
      <c r="E2452" s="2">
        <f>MAX(1,SUMIFS(SolRaw!$E:$E,SolRaw!$A:$A,$B2452,SolRaw!$B:$B,$C2452,SolRaw!$C:$C,E$1))/1000</f>
        <v>2818.1909999999998</v>
      </c>
      <c r="F2452" s="2">
        <f>MAX(1,SUMIFS(SolRaw!$E:$E,SolRaw!$A:$A,$B2452,SolRaw!$B:$B,$C2452,SolRaw!$C:$C,F$1))/1000</f>
        <v>2597.2629999999999</v>
      </c>
      <c r="G2452" s="2">
        <f>MAX(1,SUMIFS(SolRaw!$E:$E,SolRaw!$A:$A,$B2452,SolRaw!$B:$B,$C2452,SolRaw!$C:$C,G$1))/1000</f>
        <v>2343.1260000000002</v>
      </c>
      <c r="H2452" s="2">
        <f>MAX(1,SUMIFS(SolRaw!$E:$E,SolRaw!$A:$A,$B2452,SolRaw!$B:$B,$C2452,SolRaw!$C:$C,H$1))/1000</f>
        <v>2713.2950000000001</v>
      </c>
      <c r="I2452" s="2">
        <f>MAX(1,SUMIFS(SolRaw!$E:$E,SolRaw!$A:$A,$B2452,SolRaw!$B:$B,$C2452,SolRaw!$C:$C,I$1))/1000</f>
        <v>2376.3029999999999</v>
      </c>
      <c r="J2452" s="2">
        <f>MAX(1,SUMIFS(SolRaw!$E:$E,SolRaw!$A:$A,$B2452,SolRaw!$B:$B,$C2452,SolRaw!$C:$C,J$1))/1000</f>
        <v>2321.2339999999999</v>
      </c>
      <c r="K2452" s="2">
        <f>MAX(1,SUMIFS(SolRaw!$E:$E,SolRaw!$A:$A,$B2452,SolRaw!$B:$B,$C2452,SolRaw!$C:$C,K$1))/1000</f>
        <v>2623.0239999999999</v>
      </c>
      <c r="L2452" s="2">
        <f>MAX(1,SUMIFS(SolRaw!$E:$E,SolRaw!$A:$A,$B2452,SolRaw!$B:$B,$C2452,SolRaw!$C:$C,L$1))/1000</f>
        <v>2864.2359999999999</v>
      </c>
      <c r="M2452" s="2">
        <f>MAX(1,SUMIFS(SolRaw!$E:$E,SolRaw!$A:$A,$B2452,SolRaw!$B:$B,$C2452,SolRaw!$C:$C,M$1))/1000</f>
        <v>2616.2939999999999</v>
      </c>
      <c r="N2452" s="2">
        <f t="shared" si="266"/>
        <v>2581.2332000000001</v>
      </c>
      <c r="O2452" s="2">
        <f t="shared" si="267"/>
        <v>2321.2339999999999</v>
      </c>
      <c r="P2452" s="2">
        <f t="shared" si="268"/>
        <v>2417.0687499999999</v>
      </c>
      <c r="Q2452" s="2">
        <f t="shared" si="269"/>
        <v>2606.7784999999999</v>
      </c>
      <c r="R2452" s="2">
        <f t="shared" si="270"/>
        <v>2690.7272499999999</v>
      </c>
      <c r="S2452" s="2">
        <f t="shared" si="271"/>
        <v>2864.2359999999999</v>
      </c>
      <c r="T2452" s="2">
        <f t="shared" si="272"/>
        <v>190.01650804238614</v>
      </c>
    </row>
    <row r="2453" spans="1:20" x14ac:dyDescent="0.2">
      <c r="A2453" t="str">
        <f>VLOOKUP(B2453,GraphStats!$A:$B,2,0)</f>
        <v>LAW</v>
      </c>
      <c r="B2453" t="s">
        <v>130</v>
      </c>
      <c r="C2453" t="s">
        <v>157</v>
      </c>
      <c r="D2453" s="2">
        <f>MAX(1,SUMIFS(SolRaw!$E:$E,SolRaw!$A:$A,$B2453,SolRaw!$B:$B,$C2453,SolRaw!$C:$C,D$1))/1000</f>
        <v>2956.34</v>
      </c>
      <c r="E2453" s="2">
        <f>MAX(1,SUMIFS(SolRaw!$E:$E,SolRaw!$A:$A,$B2453,SolRaw!$B:$B,$C2453,SolRaw!$C:$C,E$1))/1000</f>
        <v>3443.886</v>
      </c>
      <c r="F2453" s="2">
        <f>MAX(1,SUMIFS(SolRaw!$E:$E,SolRaw!$A:$A,$B2453,SolRaw!$B:$B,$C2453,SolRaw!$C:$C,F$1))/1000</f>
        <v>3271.3389999999999</v>
      </c>
      <c r="G2453" s="2">
        <f>MAX(1,SUMIFS(SolRaw!$E:$E,SolRaw!$A:$A,$B2453,SolRaw!$B:$B,$C2453,SolRaw!$C:$C,G$1))/1000</f>
        <v>3137.5610000000001</v>
      </c>
      <c r="H2453" s="2">
        <f>MAX(1,SUMIFS(SolRaw!$E:$E,SolRaw!$A:$A,$B2453,SolRaw!$B:$B,$C2453,SolRaw!$C:$C,H$1))/1000</f>
        <v>2696.1489999999999</v>
      </c>
      <c r="I2453" s="2">
        <f>MAX(1,SUMIFS(SolRaw!$E:$E,SolRaw!$A:$A,$B2453,SolRaw!$B:$B,$C2453,SolRaw!$C:$C,I$1))/1000</f>
        <v>3571.4119999999998</v>
      </c>
      <c r="J2453" s="2">
        <f>MAX(1,SUMIFS(SolRaw!$E:$E,SolRaw!$A:$A,$B2453,SolRaw!$B:$B,$C2453,SolRaw!$C:$C,J$1))/1000</f>
        <v>3388.0650000000001</v>
      </c>
      <c r="K2453" s="2">
        <f>MAX(1,SUMIFS(SolRaw!$E:$E,SolRaw!$A:$A,$B2453,SolRaw!$B:$B,$C2453,SolRaw!$C:$C,K$1))/1000</f>
        <v>3235.576</v>
      </c>
      <c r="L2453" s="2">
        <f>MAX(1,SUMIFS(SolRaw!$E:$E,SolRaw!$A:$A,$B2453,SolRaw!$B:$B,$C2453,SolRaw!$C:$C,L$1))/1000</f>
        <v>3209.6669999999999</v>
      </c>
      <c r="M2453" s="2">
        <f>MAX(1,SUMIFS(SolRaw!$E:$E,SolRaw!$A:$A,$B2453,SolRaw!$B:$B,$C2453,SolRaw!$C:$C,M$1))/1000</f>
        <v>3001.4679999999998</v>
      </c>
      <c r="N2453" s="2">
        <f t="shared" si="266"/>
        <v>3191.1462999999999</v>
      </c>
      <c r="O2453" s="2">
        <f t="shared" si="267"/>
        <v>2696.1489999999999</v>
      </c>
      <c r="P2453" s="2">
        <f t="shared" si="268"/>
        <v>3035.49125</v>
      </c>
      <c r="Q2453" s="2">
        <f t="shared" si="269"/>
        <v>3222.6215000000002</v>
      </c>
      <c r="R2453" s="2">
        <f t="shared" si="270"/>
        <v>3358.8834999999999</v>
      </c>
      <c r="S2453" s="2">
        <f t="shared" si="271"/>
        <v>3571.4119999999998</v>
      </c>
      <c r="T2453" s="2">
        <f t="shared" si="272"/>
        <v>257.12292435506407</v>
      </c>
    </row>
    <row r="2454" spans="1:20" x14ac:dyDescent="0.2">
      <c r="A2454" t="str">
        <f>VLOOKUP(B2454,GraphStats!$A:$B,2,0)</f>
        <v>LAW</v>
      </c>
      <c r="B2454" t="s">
        <v>130</v>
      </c>
      <c r="C2454" t="s">
        <v>158</v>
      </c>
      <c r="D2454" s="2">
        <f>MAX(1,SUMIFS(SolRaw!$E:$E,SolRaw!$A:$A,$B2454,SolRaw!$B:$B,$C2454,SolRaw!$C:$C,D$1))/1000</f>
        <v>2759.8629999999998</v>
      </c>
      <c r="E2454" s="2">
        <f>MAX(1,SUMIFS(SolRaw!$E:$E,SolRaw!$A:$A,$B2454,SolRaw!$B:$B,$C2454,SolRaw!$C:$C,E$1))/1000</f>
        <v>2920.431</v>
      </c>
      <c r="F2454" s="2">
        <f>MAX(1,SUMIFS(SolRaw!$E:$E,SolRaw!$A:$A,$B2454,SolRaw!$B:$B,$C2454,SolRaw!$C:$C,F$1))/1000</f>
        <v>2875.3580000000002</v>
      </c>
      <c r="G2454" s="2">
        <f>MAX(1,SUMIFS(SolRaw!$E:$E,SolRaw!$A:$A,$B2454,SolRaw!$B:$B,$C2454,SolRaw!$C:$C,G$1))/1000</f>
        <v>2808.1610000000001</v>
      </c>
      <c r="H2454" s="2">
        <f>MAX(1,SUMIFS(SolRaw!$E:$E,SolRaw!$A:$A,$B2454,SolRaw!$B:$B,$C2454,SolRaw!$C:$C,H$1))/1000</f>
        <v>3290.377</v>
      </c>
      <c r="I2454" s="2">
        <f>MAX(1,SUMIFS(SolRaw!$E:$E,SolRaw!$A:$A,$B2454,SolRaw!$B:$B,$C2454,SolRaw!$C:$C,I$1))/1000</f>
        <v>2969.4369999999999</v>
      </c>
      <c r="J2454" s="2">
        <f>MAX(1,SUMIFS(SolRaw!$E:$E,SolRaw!$A:$A,$B2454,SolRaw!$B:$B,$C2454,SolRaw!$C:$C,J$1))/1000</f>
        <v>2915.7750000000001</v>
      </c>
      <c r="K2454" s="2">
        <f>MAX(1,SUMIFS(SolRaw!$E:$E,SolRaw!$A:$A,$B2454,SolRaw!$B:$B,$C2454,SolRaw!$C:$C,K$1))/1000</f>
        <v>3334.8719999999998</v>
      </c>
      <c r="L2454" s="2">
        <f>MAX(1,SUMIFS(SolRaw!$E:$E,SolRaw!$A:$A,$B2454,SolRaw!$B:$B,$C2454,SolRaw!$C:$C,L$1))/1000</f>
        <v>2993.5610000000001</v>
      </c>
      <c r="M2454" s="2">
        <f>MAX(1,SUMIFS(SolRaw!$E:$E,SolRaw!$A:$A,$B2454,SolRaw!$B:$B,$C2454,SolRaw!$C:$C,M$1))/1000</f>
        <v>2515.328</v>
      </c>
      <c r="N2454" s="2">
        <f t="shared" si="266"/>
        <v>2938.3163000000004</v>
      </c>
      <c r="O2454" s="2">
        <f t="shared" si="267"/>
        <v>2515.328</v>
      </c>
      <c r="P2454" s="2">
        <f t="shared" si="268"/>
        <v>2824.9602500000001</v>
      </c>
      <c r="Q2454" s="2">
        <f t="shared" si="269"/>
        <v>2918.1030000000001</v>
      </c>
      <c r="R2454" s="2">
        <f t="shared" si="270"/>
        <v>2987.53</v>
      </c>
      <c r="S2454" s="2">
        <f t="shared" si="271"/>
        <v>3334.8719999999998</v>
      </c>
      <c r="T2454" s="2">
        <f t="shared" si="272"/>
        <v>239.84264762318645</v>
      </c>
    </row>
    <row r="2455" spans="1:20" x14ac:dyDescent="0.2">
      <c r="A2455" t="str">
        <f>VLOOKUP(B2455,GraphStats!$A:$B,2,0)</f>
        <v>LAW</v>
      </c>
      <c r="B2455" t="s">
        <v>130</v>
      </c>
      <c r="C2455" t="s">
        <v>159</v>
      </c>
      <c r="D2455" s="2">
        <f>MAX(1,SUMIFS(SolRaw!$E:$E,SolRaw!$A:$A,$B2455,SolRaw!$B:$B,$C2455,SolRaw!$C:$C,D$1))/1000</f>
        <v>3421.18</v>
      </c>
      <c r="E2455" s="2">
        <f>MAX(1,SUMIFS(SolRaw!$E:$E,SolRaw!$A:$A,$B2455,SolRaw!$B:$B,$C2455,SolRaw!$C:$C,E$1))/1000</f>
        <v>3384.0219999999999</v>
      </c>
      <c r="F2455" s="2">
        <f>MAX(1,SUMIFS(SolRaw!$E:$E,SolRaw!$A:$A,$B2455,SolRaw!$B:$B,$C2455,SolRaw!$C:$C,F$1))/1000</f>
        <v>3096.0479999999998</v>
      </c>
      <c r="G2455" s="2">
        <f>MAX(1,SUMIFS(SolRaw!$E:$E,SolRaw!$A:$A,$B2455,SolRaw!$B:$B,$C2455,SolRaw!$C:$C,G$1))/1000</f>
        <v>3188.922</v>
      </c>
      <c r="H2455" s="2">
        <f>MAX(1,SUMIFS(SolRaw!$E:$E,SolRaw!$A:$A,$B2455,SolRaw!$B:$B,$C2455,SolRaw!$C:$C,H$1))/1000</f>
        <v>2778.8310000000001</v>
      </c>
      <c r="I2455" s="2">
        <f>MAX(1,SUMIFS(SolRaw!$E:$E,SolRaw!$A:$A,$B2455,SolRaw!$B:$B,$C2455,SolRaw!$C:$C,I$1))/1000</f>
        <v>3070.7919999999999</v>
      </c>
      <c r="J2455" s="2">
        <f>MAX(1,SUMIFS(SolRaw!$E:$E,SolRaw!$A:$A,$B2455,SolRaw!$B:$B,$C2455,SolRaw!$C:$C,J$1))/1000</f>
        <v>2991.9780000000001</v>
      </c>
      <c r="K2455" s="2">
        <f>MAX(1,SUMIFS(SolRaw!$E:$E,SolRaw!$A:$A,$B2455,SolRaw!$B:$B,$C2455,SolRaw!$C:$C,K$1))/1000</f>
        <v>3211.2220000000002</v>
      </c>
      <c r="L2455" s="2">
        <f>MAX(1,SUMIFS(SolRaw!$E:$E,SolRaw!$A:$A,$B2455,SolRaw!$B:$B,$C2455,SolRaw!$C:$C,L$1))/1000</f>
        <v>3037.3980000000001</v>
      </c>
      <c r="M2455" s="2">
        <f>MAX(1,SUMIFS(SolRaw!$E:$E,SolRaw!$A:$A,$B2455,SolRaw!$B:$B,$C2455,SolRaw!$C:$C,M$1))/1000</f>
        <v>2725.7049999999999</v>
      </c>
      <c r="N2455" s="2">
        <f t="shared" si="266"/>
        <v>3090.6098000000006</v>
      </c>
      <c r="O2455" s="2">
        <f t="shared" si="267"/>
        <v>2725.7049999999999</v>
      </c>
      <c r="P2455" s="2">
        <f t="shared" si="268"/>
        <v>3003.3330000000001</v>
      </c>
      <c r="Q2455" s="2">
        <f t="shared" si="269"/>
        <v>3083.42</v>
      </c>
      <c r="R2455" s="2">
        <f t="shared" si="270"/>
        <v>3205.6469999999999</v>
      </c>
      <c r="S2455" s="2">
        <f t="shared" si="271"/>
        <v>3421.18</v>
      </c>
      <c r="T2455" s="2">
        <f t="shared" si="272"/>
        <v>226.79495088775181</v>
      </c>
    </row>
    <row r="2456" spans="1:20" x14ac:dyDescent="0.2">
      <c r="A2456" t="str">
        <f>VLOOKUP(B2456,GraphStats!$A:$B,2,0)</f>
        <v>LAW</v>
      </c>
      <c r="B2456" t="s">
        <v>130</v>
      </c>
      <c r="C2456" t="s">
        <v>160</v>
      </c>
      <c r="D2456" s="2">
        <f>MAX(1,SUMIFS(SolRaw!$E:$E,SolRaw!$A:$A,$B2456,SolRaw!$B:$B,$C2456,SolRaw!$C:$C,D$1))/1000</f>
        <v>2803.1729999999998</v>
      </c>
      <c r="E2456" s="2">
        <f>MAX(1,SUMIFS(SolRaw!$E:$E,SolRaw!$A:$A,$B2456,SolRaw!$B:$B,$C2456,SolRaw!$C:$C,E$1))/1000</f>
        <v>3269.2150000000001</v>
      </c>
      <c r="F2456" s="2">
        <f>MAX(1,SUMIFS(SolRaw!$E:$E,SolRaw!$A:$A,$B2456,SolRaw!$B:$B,$C2456,SolRaw!$C:$C,F$1))/1000</f>
        <v>2859.7190000000001</v>
      </c>
      <c r="G2456" s="2">
        <f>MAX(1,SUMIFS(SolRaw!$E:$E,SolRaw!$A:$A,$B2456,SolRaw!$B:$B,$C2456,SolRaw!$C:$C,G$1))/1000</f>
        <v>2935.2579999999998</v>
      </c>
      <c r="H2456" s="2">
        <f>MAX(1,SUMIFS(SolRaw!$E:$E,SolRaw!$A:$A,$B2456,SolRaw!$B:$B,$C2456,SolRaw!$C:$C,H$1))/1000</f>
        <v>3235.0540000000001</v>
      </c>
      <c r="I2456" s="2">
        <f>MAX(1,SUMIFS(SolRaw!$E:$E,SolRaw!$A:$A,$B2456,SolRaw!$B:$B,$C2456,SolRaw!$C:$C,I$1))/1000</f>
        <v>2899.4589999999998</v>
      </c>
      <c r="J2456" s="2">
        <f>MAX(1,SUMIFS(SolRaw!$E:$E,SolRaw!$A:$A,$B2456,SolRaw!$B:$B,$C2456,SolRaw!$C:$C,J$1))/1000</f>
        <v>2926.819</v>
      </c>
      <c r="K2456" s="2">
        <f>MAX(1,SUMIFS(SolRaw!$E:$E,SolRaw!$A:$A,$B2456,SolRaw!$B:$B,$C2456,SolRaw!$C:$C,K$1))/1000</f>
        <v>2936.5740000000001</v>
      </c>
      <c r="L2456" s="2">
        <f>MAX(1,SUMIFS(SolRaw!$E:$E,SolRaw!$A:$A,$B2456,SolRaw!$B:$B,$C2456,SolRaw!$C:$C,L$1))/1000</f>
        <v>2616.8679999999999</v>
      </c>
      <c r="M2456" s="2">
        <f>MAX(1,SUMIFS(SolRaw!$E:$E,SolRaw!$A:$A,$B2456,SolRaw!$B:$B,$C2456,SolRaw!$C:$C,M$1))/1000</f>
        <v>3052.009</v>
      </c>
      <c r="N2456" s="2">
        <f t="shared" si="266"/>
        <v>2953.4148</v>
      </c>
      <c r="O2456" s="2">
        <f t="shared" si="267"/>
        <v>2616.8679999999999</v>
      </c>
      <c r="P2456" s="2">
        <f t="shared" si="268"/>
        <v>2869.654</v>
      </c>
      <c r="Q2456" s="2">
        <f t="shared" si="269"/>
        <v>2931.0384999999997</v>
      </c>
      <c r="R2456" s="2">
        <f t="shared" si="270"/>
        <v>3023.1502500000001</v>
      </c>
      <c r="S2456" s="2">
        <f t="shared" si="271"/>
        <v>3269.2150000000001</v>
      </c>
      <c r="T2456" s="2">
        <f t="shared" si="272"/>
        <v>193.68310843219029</v>
      </c>
    </row>
    <row r="2457" spans="1:20" x14ac:dyDescent="0.2">
      <c r="A2457" t="str">
        <f>VLOOKUP(B2457,GraphStats!$A:$B,2,0)</f>
        <v>LAW</v>
      </c>
      <c r="B2457" t="s">
        <v>130</v>
      </c>
      <c r="C2457" t="s">
        <v>161</v>
      </c>
      <c r="D2457" s="2">
        <f>MAX(1,SUMIFS(SolRaw!$E:$E,SolRaw!$A:$A,$B2457,SolRaw!$B:$B,$C2457,SolRaw!$C:$C,D$1))/1000</f>
        <v>2452.183</v>
      </c>
      <c r="E2457" s="2">
        <f>MAX(1,SUMIFS(SolRaw!$E:$E,SolRaw!$A:$A,$B2457,SolRaw!$B:$B,$C2457,SolRaw!$C:$C,E$1))/1000</f>
        <v>2786.4569999999999</v>
      </c>
      <c r="F2457" s="2">
        <f>MAX(1,SUMIFS(SolRaw!$E:$E,SolRaw!$A:$A,$B2457,SolRaw!$B:$B,$C2457,SolRaw!$C:$C,F$1))/1000</f>
        <v>2500.0300000000002</v>
      </c>
      <c r="G2457" s="2">
        <f>MAX(1,SUMIFS(SolRaw!$E:$E,SolRaw!$A:$A,$B2457,SolRaw!$B:$B,$C2457,SolRaw!$C:$C,G$1))/1000</f>
        <v>3137.9229999999998</v>
      </c>
      <c r="H2457" s="2">
        <f>MAX(1,SUMIFS(SolRaw!$E:$E,SolRaw!$A:$A,$B2457,SolRaw!$B:$B,$C2457,SolRaw!$C:$C,H$1))/1000</f>
        <v>3175.4520000000002</v>
      </c>
      <c r="I2457" s="2">
        <f>MAX(1,SUMIFS(SolRaw!$E:$E,SolRaw!$A:$A,$B2457,SolRaw!$B:$B,$C2457,SolRaw!$C:$C,I$1))/1000</f>
        <v>2497.7170000000001</v>
      </c>
      <c r="J2457" s="2">
        <f>MAX(1,SUMIFS(SolRaw!$E:$E,SolRaw!$A:$A,$B2457,SolRaw!$B:$B,$C2457,SolRaw!$C:$C,J$1))/1000</f>
        <v>2728.527</v>
      </c>
      <c r="K2457" s="2">
        <f>MAX(1,SUMIFS(SolRaw!$E:$E,SolRaw!$A:$A,$B2457,SolRaw!$B:$B,$C2457,SolRaw!$C:$C,K$1))/1000</f>
        <v>2867.36</v>
      </c>
      <c r="L2457" s="2">
        <f>MAX(1,SUMIFS(SolRaw!$E:$E,SolRaw!$A:$A,$B2457,SolRaw!$B:$B,$C2457,SolRaw!$C:$C,L$1))/1000</f>
        <v>2439.598</v>
      </c>
      <c r="M2457" s="2">
        <f>MAX(1,SUMIFS(SolRaw!$E:$E,SolRaw!$A:$A,$B2457,SolRaw!$B:$B,$C2457,SolRaw!$C:$C,M$1))/1000</f>
        <v>2721.33</v>
      </c>
      <c r="N2457" s="2">
        <f t="shared" si="266"/>
        <v>2730.6577000000007</v>
      </c>
      <c r="O2457" s="2">
        <f t="shared" si="267"/>
        <v>2439.598</v>
      </c>
      <c r="P2457" s="2">
        <f t="shared" si="268"/>
        <v>2498.2952500000001</v>
      </c>
      <c r="Q2457" s="2">
        <f t="shared" si="269"/>
        <v>2724.9285</v>
      </c>
      <c r="R2457" s="2">
        <f t="shared" si="270"/>
        <v>2847.1342500000001</v>
      </c>
      <c r="S2457" s="2">
        <f t="shared" si="271"/>
        <v>3175.4520000000002</v>
      </c>
      <c r="T2457" s="2">
        <f t="shared" si="272"/>
        <v>269.83823007706343</v>
      </c>
    </row>
    <row r="2458" spans="1:20" x14ac:dyDescent="0.2">
      <c r="A2458" t="str">
        <f>VLOOKUP(B2458,GraphStats!$A:$B,2,0)</f>
        <v>LAW</v>
      </c>
      <c r="B2458" t="s">
        <v>130</v>
      </c>
      <c r="C2458" t="s">
        <v>162</v>
      </c>
      <c r="D2458" s="2">
        <f>MAX(1,SUMIFS(SolRaw!$E:$E,SolRaw!$A:$A,$B2458,SolRaw!$B:$B,$C2458,SolRaw!$C:$C,D$1))/1000</f>
        <v>1943.856</v>
      </c>
      <c r="E2458" s="2">
        <f>MAX(1,SUMIFS(SolRaw!$E:$E,SolRaw!$A:$A,$B2458,SolRaw!$B:$B,$C2458,SolRaw!$C:$C,E$1))/1000</f>
        <v>1663.7650000000001</v>
      </c>
      <c r="F2458" s="2">
        <f>MAX(1,SUMIFS(SolRaw!$E:$E,SolRaw!$A:$A,$B2458,SolRaw!$B:$B,$C2458,SolRaw!$C:$C,F$1))/1000</f>
        <v>1862.097</v>
      </c>
      <c r="G2458" s="2">
        <f>MAX(1,SUMIFS(SolRaw!$E:$E,SolRaw!$A:$A,$B2458,SolRaw!$B:$B,$C2458,SolRaw!$C:$C,G$1))/1000</f>
        <v>1927.3869999999999</v>
      </c>
      <c r="H2458" s="2">
        <f>MAX(1,SUMIFS(SolRaw!$E:$E,SolRaw!$A:$A,$B2458,SolRaw!$B:$B,$C2458,SolRaw!$C:$C,H$1))/1000</f>
        <v>1921.5730000000001</v>
      </c>
      <c r="I2458" s="2">
        <f>MAX(1,SUMIFS(SolRaw!$E:$E,SolRaw!$A:$A,$B2458,SolRaw!$B:$B,$C2458,SolRaw!$C:$C,I$1))/1000</f>
        <v>1867.1089999999999</v>
      </c>
      <c r="J2458" s="2">
        <f>MAX(1,SUMIFS(SolRaw!$E:$E,SolRaw!$A:$A,$B2458,SolRaw!$B:$B,$C2458,SolRaw!$C:$C,J$1))/1000</f>
        <v>1857.491</v>
      </c>
      <c r="K2458" s="2">
        <f>MAX(1,SUMIFS(SolRaw!$E:$E,SolRaw!$A:$A,$B2458,SolRaw!$B:$B,$C2458,SolRaw!$C:$C,K$1))/1000</f>
        <v>1763.347</v>
      </c>
      <c r="L2458" s="2">
        <f>MAX(1,SUMIFS(SolRaw!$E:$E,SolRaw!$A:$A,$B2458,SolRaw!$B:$B,$C2458,SolRaw!$C:$C,L$1))/1000</f>
        <v>1866.4280000000001</v>
      </c>
      <c r="M2458" s="2">
        <f>MAX(1,SUMIFS(SolRaw!$E:$E,SolRaw!$A:$A,$B2458,SolRaw!$B:$B,$C2458,SolRaw!$C:$C,M$1))/1000</f>
        <v>1933.819</v>
      </c>
      <c r="N2458" s="2">
        <f t="shared" si="266"/>
        <v>1860.6871999999998</v>
      </c>
      <c r="O2458" s="2">
        <f t="shared" si="267"/>
        <v>1663.7650000000001</v>
      </c>
      <c r="P2458" s="2">
        <f t="shared" si="268"/>
        <v>1858.6424999999999</v>
      </c>
      <c r="Q2458" s="2">
        <f t="shared" si="269"/>
        <v>1866.7685000000001</v>
      </c>
      <c r="R2458" s="2">
        <f t="shared" si="270"/>
        <v>1925.9335000000001</v>
      </c>
      <c r="S2458" s="2">
        <f t="shared" si="271"/>
        <v>1943.856</v>
      </c>
      <c r="T2458" s="2">
        <f t="shared" si="272"/>
        <v>87.407805617372873</v>
      </c>
    </row>
    <row r="2459" spans="1:20" x14ac:dyDescent="0.2">
      <c r="A2459" t="str">
        <f>VLOOKUP(B2459,GraphStats!$A:$B,2,0)</f>
        <v>LAW</v>
      </c>
      <c r="B2459" t="s">
        <v>90</v>
      </c>
      <c r="C2459" t="s">
        <v>136</v>
      </c>
      <c r="D2459" s="2">
        <f>MAX(1,SUMIFS(SolRaw!$E:$E,SolRaw!$A:$A,$B2459,SolRaw!$B:$B,$C2459,SolRaw!$C:$C,D$1))/1000</f>
        <v>0.311</v>
      </c>
      <c r="E2459" s="2">
        <f>MAX(1,SUMIFS(SolRaw!$E:$E,SolRaw!$A:$A,$B2459,SolRaw!$B:$B,$C2459,SolRaw!$C:$C,E$1))/1000</f>
        <v>0.30299999999999999</v>
      </c>
      <c r="F2459" s="2">
        <f>MAX(1,SUMIFS(SolRaw!$E:$E,SolRaw!$A:$A,$B2459,SolRaw!$B:$B,$C2459,SolRaw!$C:$C,F$1))/1000</f>
        <v>0.307</v>
      </c>
      <c r="G2459" s="2">
        <f>MAX(1,SUMIFS(SolRaw!$E:$E,SolRaw!$A:$A,$B2459,SolRaw!$B:$B,$C2459,SolRaw!$C:$C,G$1))/1000</f>
        <v>0.32100000000000001</v>
      </c>
      <c r="H2459" s="2">
        <f>MAX(1,SUMIFS(SolRaw!$E:$E,SolRaw!$A:$A,$B2459,SolRaw!$B:$B,$C2459,SolRaw!$C:$C,H$1))/1000</f>
        <v>0.29899999999999999</v>
      </c>
      <c r="I2459" s="2">
        <f>MAX(1,SUMIFS(SolRaw!$E:$E,SolRaw!$A:$A,$B2459,SolRaw!$B:$B,$C2459,SolRaw!$C:$C,I$1))/1000</f>
        <v>0.26</v>
      </c>
      <c r="J2459" s="2">
        <f>MAX(1,SUMIFS(SolRaw!$E:$E,SolRaw!$A:$A,$B2459,SolRaw!$B:$B,$C2459,SolRaw!$C:$C,J$1))/1000</f>
        <v>0.30199999999999999</v>
      </c>
      <c r="K2459" s="2">
        <f>MAX(1,SUMIFS(SolRaw!$E:$E,SolRaw!$A:$A,$B2459,SolRaw!$B:$B,$C2459,SolRaw!$C:$C,K$1))/1000</f>
        <v>0.309</v>
      </c>
      <c r="L2459" s="2">
        <f>MAX(1,SUMIFS(SolRaw!$E:$E,SolRaw!$A:$A,$B2459,SolRaw!$B:$B,$C2459,SolRaw!$C:$C,L$1))/1000</f>
        <v>0.30599999999999999</v>
      </c>
      <c r="M2459" s="2">
        <f>MAX(1,SUMIFS(SolRaw!$E:$E,SolRaw!$A:$A,$B2459,SolRaw!$B:$B,$C2459,SolRaw!$C:$C,M$1))/1000</f>
        <v>0.308</v>
      </c>
      <c r="N2459" s="2">
        <f t="shared" si="266"/>
        <v>0.30259999999999998</v>
      </c>
      <c r="O2459" s="2">
        <f t="shared" si="267"/>
        <v>0.26</v>
      </c>
      <c r="P2459" s="2">
        <f t="shared" si="268"/>
        <v>0.30225000000000002</v>
      </c>
      <c r="Q2459" s="2">
        <f t="shared" si="269"/>
        <v>0.30649999999999999</v>
      </c>
      <c r="R2459" s="2">
        <f t="shared" si="270"/>
        <v>0.30874999999999997</v>
      </c>
      <c r="S2459" s="2">
        <f t="shared" si="271"/>
        <v>0.32100000000000001</v>
      </c>
      <c r="T2459" s="2">
        <f t="shared" si="272"/>
        <v>1.6119001899069996E-2</v>
      </c>
    </row>
    <row r="2460" spans="1:20" x14ac:dyDescent="0.2">
      <c r="A2460" t="str">
        <f>VLOOKUP(B2460,GraphStats!$A:$B,2,0)</f>
        <v>LAW</v>
      </c>
      <c r="B2460" t="s">
        <v>90</v>
      </c>
      <c r="C2460" t="s">
        <v>137</v>
      </c>
      <c r="D2460" s="2">
        <f>MAX(1,SUMIFS(SolRaw!$E:$E,SolRaw!$A:$A,$B2460,SolRaw!$B:$B,$C2460,SolRaw!$C:$C,D$1))/1000</f>
        <v>2.2610000000000001</v>
      </c>
      <c r="E2460" s="2">
        <f>MAX(1,SUMIFS(SolRaw!$E:$E,SolRaw!$A:$A,$B2460,SolRaw!$B:$B,$C2460,SolRaw!$C:$C,E$1))/1000</f>
        <v>2.3079999999999998</v>
      </c>
      <c r="F2460" s="2">
        <f>MAX(1,SUMIFS(SolRaw!$E:$E,SolRaw!$A:$A,$B2460,SolRaw!$B:$B,$C2460,SolRaw!$C:$C,F$1))/1000</f>
        <v>1.964</v>
      </c>
      <c r="G2460" s="2">
        <f>MAX(1,SUMIFS(SolRaw!$E:$E,SolRaw!$A:$A,$B2460,SolRaw!$B:$B,$C2460,SolRaw!$C:$C,G$1))/1000</f>
        <v>2.25</v>
      </c>
      <c r="H2460" s="2">
        <f>MAX(1,SUMIFS(SolRaw!$E:$E,SolRaw!$A:$A,$B2460,SolRaw!$B:$B,$C2460,SolRaw!$C:$C,H$1))/1000</f>
        <v>2.2629999999999999</v>
      </c>
      <c r="I2460" s="2">
        <f>MAX(1,SUMIFS(SolRaw!$E:$E,SolRaw!$A:$A,$B2460,SolRaw!$B:$B,$C2460,SolRaw!$C:$C,I$1))/1000</f>
        <v>2.2909999999999999</v>
      </c>
      <c r="J2460" s="2">
        <f>MAX(1,SUMIFS(SolRaw!$E:$E,SolRaw!$A:$A,$B2460,SolRaw!$B:$B,$C2460,SolRaw!$C:$C,J$1))/1000</f>
        <v>2.3239999999999998</v>
      </c>
      <c r="K2460" s="2">
        <f>MAX(1,SUMIFS(SolRaw!$E:$E,SolRaw!$A:$A,$B2460,SolRaw!$B:$B,$C2460,SolRaw!$C:$C,K$1))/1000</f>
        <v>2.3149999999999999</v>
      </c>
      <c r="L2460" s="2">
        <f>MAX(1,SUMIFS(SolRaw!$E:$E,SolRaw!$A:$A,$B2460,SolRaw!$B:$B,$C2460,SolRaw!$C:$C,L$1))/1000</f>
        <v>2.5640000000000001</v>
      </c>
      <c r="M2460" s="2">
        <f>MAX(1,SUMIFS(SolRaw!$E:$E,SolRaw!$A:$A,$B2460,SolRaw!$B:$B,$C2460,SolRaw!$C:$C,M$1))/1000</f>
        <v>1.956</v>
      </c>
      <c r="N2460" s="2">
        <f t="shared" si="266"/>
        <v>2.2496</v>
      </c>
      <c r="O2460" s="2">
        <f t="shared" si="267"/>
        <v>1.956</v>
      </c>
      <c r="P2460" s="2">
        <f t="shared" si="268"/>
        <v>2.2527499999999998</v>
      </c>
      <c r="Q2460" s="2">
        <f t="shared" si="269"/>
        <v>2.2770000000000001</v>
      </c>
      <c r="R2460" s="2">
        <f t="shared" si="270"/>
        <v>2.31325</v>
      </c>
      <c r="S2460" s="2">
        <f t="shared" si="271"/>
        <v>2.5640000000000001</v>
      </c>
      <c r="T2460" s="2">
        <f t="shared" si="272"/>
        <v>0.17696904939690569</v>
      </c>
    </row>
    <row r="2461" spans="1:20" x14ac:dyDescent="0.2">
      <c r="A2461" t="str">
        <f>VLOOKUP(B2461,GraphStats!$A:$B,2,0)</f>
        <v>LAW</v>
      </c>
      <c r="B2461" t="s">
        <v>90</v>
      </c>
      <c r="C2461" t="s">
        <v>138</v>
      </c>
      <c r="D2461" s="2">
        <f>MAX(1,SUMIFS(SolRaw!$E:$E,SolRaw!$A:$A,$B2461,SolRaw!$B:$B,$C2461,SolRaw!$C:$C,D$1))/1000</f>
        <v>3.1230000000000002</v>
      </c>
      <c r="E2461" s="2">
        <f>MAX(1,SUMIFS(SolRaw!$E:$E,SolRaw!$A:$A,$B2461,SolRaw!$B:$B,$C2461,SolRaw!$C:$C,E$1))/1000</f>
        <v>3.4750000000000001</v>
      </c>
      <c r="F2461" s="2">
        <f>MAX(1,SUMIFS(SolRaw!$E:$E,SolRaw!$A:$A,$B2461,SolRaw!$B:$B,$C2461,SolRaw!$C:$C,F$1))/1000</f>
        <v>3.278</v>
      </c>
      <c r="G2461" s="2">
        <f>MAX(1,SUMIFS(SolRaw!$E:$E,SolRaw!$A:$A,$B2461,SolRaw!$B:$B,$C2461,SolRaw!$C:$C,G$1))/1000</f>
        <v>3.2679999999999998</v>
      </c>
      <c r="H2461" s="2">
        <f>MAX(1,SUMIFS(SolRaw!$E:$E,SolRaw!$A:$A,$B2461,SolRaw!$B:$B,$C2461,SolRaw!$C:$C,H$1))/1000</f>
        <v>3.4049999999999998</v>
      </c>
      <c r="I2461" s="2">
        <f>MAX(1,SUMIFS(SolRaw!$E:$E,SolRaw!$A:$A,$B2461,SolRaw!$B:$B,$C2461,SolRaw!$C:$C,I$1))/1000</f>
        <v>2.907</v>
      </c>
      <c r="J2461" s="2">
        <f>MAX(1,SUMIFS(SolRaw!$E:$E,SolRaw!$A:$A,$B2461,SolRaw!$B:$B,$C2461,SolRaw!$C:$C,J$1))/1000</f>
        <v>3.1219999999999999</v>
      </c>
      <c r="K2461" s="2">
        <f>MAX(1,SUMIFS(SolRaw!$E:$E,SolRaw!$A:$A,$B2461,SolRaw!$B:$B,$C2461,SolRaw!$C:$C,K$1))/1000</f>
        <v>3.12</v>
      </c>
      <c r="L2461" s="2">
        <f>MAX(1,SUMIFS(SolRaw!$E:$E,SolRaw!$A:$A,$B2461,SolRaw!$B:$B,$C2461,SolRaw!$C:$C,L$1))/1000</f>
        <v>2.9489999999999998</v>
      </c>
      <c r="M2461" s="2">
        <f>MAX(1,SUMIFS(SolRaw!$E:$E,SolRaw!$A:$A,$B2461,SolRaw!$B:$B,$C2461,SolRaw!$C:$C,M$1))/1000</f>
        <v>3.1789999999999998</v>
      </c>
      <c r="N2461" s="2">
        <f t="shared" si="266"/>
        <v>3.1826000000000003</v>
      </c>
      <c r="O2461" s="2">
        <f t="shared" si="267"/>
        <v>2.907</v>
      </c>
      <c r="P2461" s="2">
        <f t="shared" si="268"/>
        <v>3.1204999999999998</v>
      </c>
      <c r="Q2461" s="2">
        <f t="shared" si="269"/>
        <v>3.1509999999999998</v>
      </c>
      <c r="R2461" s="2">
        <f t="shared" si="270"/>
        <v>3.2755000000000001</v>
      </c>
      <c r="S2461" s="2">
        <f t="shared" si="271"/>
        <v>3.4750000000000001</v>
      </c>
      <c r="T2461" s="2">
        <f t="shared" si="272"/>
        <v>0.18044217294684126</v>
      </c>
    </row>
    <row r="2462" spans="1:20" x14ac:dyDescent="0.2">
      <c r="A2462" t="str">
        <f>VLOOKUP(B2462,GraphStats!$A:$B,2,0)</f>
        <v>LAW</v>
      </c>
      <c r="B2462" t="s">
        <v>90</v>
      </c>
      <c r="C2462" t="s">
        <v>139</v>
      </c>
      <c r="D2462" s="2">
        <f>MAX(1,SUMIFS(SolRaw!$E:$E,SolRaw!$A:$A,$B2462,SolRaw!$B:$B,$C2462,SolRaw!$C:$C,D$1))/1000</f>
        <v>3.75</v>
      </c>
      <c r="E2462" s="2">
        <f>MAX(1,SUMIFS(SolRaw!$E:$E,SolRaw!$A:$A,$B2462,SolRaw!$B:$B,$C2462,SolRaw!$C:$C,E$1))/1000</f>
        <v>3.7440000000000002</v>
      </c>
      <c r="F2462" s="2">
        <f>MAX(1,SUMIFS(SolRaw!$E:$E,SolRaw!$A:$A,$B2462,SolRaw!$B:$B,$C2462,SolRaw!$C:$C,F$1))/1000</f>
        <v>3.86</v>
      </c>
      <c r="G2462" s="2">
        <f>MAX(1,SUMIFS(SolRaw!$E:$E,SolRaw!$A:$A,$B2462,SolRaw!$B:$B,$C2462,SolRaw!$C:$C,G$1))/1000</f>
        <v>3.8290000000000002</v>
      </c>
      <c r="H2462" s="2">
        <f>MAX(1,SUMIFS(SolRaw!$E:$E,SolRaw!$A:$A,$B2462,SolRaw!$B:$B,$C2462,SolRaw!$C:$C,H$1))/1000</f>
        <v>3.9670000000000001</v>
      </c>
      <c r="I2462" s="2">
        <f>MAX(1,SUMIFS(SolRaw!$E:$E,SolRaw!$A:$A,$B2462,SolRaw!$B:$B,$C2462,SolRaw!$C:$C,I$1))/1000</f>
        <v>2.9830000000000001</v>
      </c>
      <c r="J2462" s="2">
        <f>MAX(1,SUMIFS(SolRaw!$E:$E,SolRaw!$A:$A,$B2462,SolRaw!$B:$B,$C2462,SolRaw!$C:$C,J$1))/1000</f>
        <v>3.645</v>
      </c>
      <c r="K2462" s="2">
        <f>MAX(1,SUMIFS(SolRaw!$E:$E,SolRaw!$A:$A,$B2462,SolRaw!$B:$B,$C2462,SolRaw!$C:$C,K$1))/1000</f>
        <v>3.6640000000000001</v>
      </c>
      <c r="L2462" s="2">
        <f>MAX(1,SUMIFS(SolRaw!$E:$E,SolRaw!$A:$A,$B2462,SolRaw!$B:$B,$C2462,SolRaw!$C:$C,L$1))/1000</f>
        <v>3.6739999999999999</v>
      </c>
      <c r="M2462" s="2">
        <f>MAX(1,SUMIFS(SolRaw!$E:$E,SolRaw!$A:$A,$B2462,SolRaw!$B:$B,$C2462,SolRaw!$C:$C,M$1))/1000</f>
        <v>3.8450000000000002</v>
      </c>
      <c r="N2462" s="2">
        <f t="shared" si="266"/>
        <v>3.6960999999999999</v>
      </c>
      <c r="O2462" s="2">
        <f t="shared" si="267"/>
        <v>2.9830000000000001</v>
      </c>
      <c r="P2462" s="2">
        <f t="shared" si="268"/>
        <v>3.6665000000000001</v>
      </c>
      <c r="Q2462" s="2">
        <f t="shared" si="269"/>
        <v>3.7469999999999999</v>
      </c>
      <c r="R2462" s="2">
        <f t="shared" si="270"/>
        <v>3.8410000000000002</v>
      </c>
      <c r="S2462" s="2">
        <f t="shared" si="271"/>
        <v>3.9670000000000001</v>
      </c>
      <c r="T2462" s="2">
        <f t="shared" si="272"/>
        <v>0.27037523308666173</v>
      </c>
    </row>
    <row r="2463" spans="1:20" x14ac:dyDescent="0.2">
      <c r="A2463" t="str">
        <f>VLOOKUP(B2463,GraphStats!$A:$B,2,0)</f>
        <v>LAW</v>
      </c>
      <c r="B2463" t="s">
        <v>90</v>
      </c>
      <c r="C2463" t="s">
        <v>140</v>
      </c>
      <c r="D2463" s="2">
        <f>MAX(1,SUMIFS(SolRaw!$E:$E,SolRaw!$A:$A,$B2463,SolRaw!$B:$B,$C2463,SolRaw!$C:$C,D$1))/1000</f>
        <v>4.0570000000000004</v>
      </c>
      <c r="E2463" s="2">
        <f>MAX(1,SUMIFS(SolRaw!$E:$E,SolRaw!$A:$A,$B2463,SolRaw!$B:$B,$C2463,SolRaw!$C:$C,E$1))/1000</f>
        <v>4.1769999999999996</v>
      </c>
      <c r="F2463" s="2">
        <f>MAX(1,SUMIFS(SolRaw!$E:$E,SolRaw!$A:$A,$B2463,SolRaw!$B:$B,$C2463,SolRaw!$C:$C,F$1))/1000</f>
        <v>5.0309999999999997</v>
      </c>
      <c r="G2463" s="2">
        <f>MAX(1,SUMIFS(SolRaw!$E:$E,SolRaw!$A:$A,$B2463,SolRaw!$B:$B,$C2463,SolRaw!$C:$C,G$1))/1000</f>
        <v>4.7859999999999996</v>
      </c>
      <c r="H2463" s="2">
        <f>MAX(1,SUMIFS(SolRaw!$E:$E,SolRaw!$A:$A,$B2463,SolRaw!$B:$B,$C2463,SolRaw!$C:$C,H$1))/1000</f>
        <v>5.0289999999999999</v>
      </c>
      <c r="I2463" s="2">
        <f>MAX(1,SUMIFS(SolRaw!$E:$E,SolRaw!$A:$A,$B2463,SolRaw!$B:$B,$C2463,SolRaw!$C:$C,I$1))/1000</f>
        <v>5.08</v>
      </c>
      <c r="J2463" s="2">
        <f>MAX(1,SUMIFS(SolRaw!$E:$E,SolRaw!$A:$A,$B2463,SolRaw!$B:$B,$C2463,SolRaw!$C:$C,J$1))/1000</f>
        <v>4.55</v>
      </c>
      <c r="K2463" s="2">
        <f>MAX(1,SUMIFS(SolRaw!$E:$E,SolRaw!$A:$A,$B2463,SolRaw!$B:$B,$C2463,SolRaw!$C:$C,K$1))/1000</f>
        <v>4.7140000000000004</v>
      </c>
      <c r="L2463" s="2">
        <f>MAX(1,SUMIFS(SolRaw!$E:$E,SolRaw!$A:$A,$B2463,SolRaw!$B:$B,$C2463,SolRaw!$C:$C,L$1))/1000</f>
        <v>5.0449999999999999</v>
      </c>
      <c r="M2463" s="2">
        <f>MAX(1,SUMIFS(SolRaw!$E:$E,SolRaw!$A:$A,$B2463,SolRaw!$B:$B,$C2463,SolRaw!$C:$C,M$1))/1000</f>
        <v>4.835</v>
      </c>
      <c r="N2463" s="2">
        <f t="shared" si="266"/>
        <v>4.7304000000000004</v>
      </c>
      <c r="O2463" s="2">
        <f t="shared" si="267"/>
        <v>4.0570000000000004</v>
      </c>
      <c r="P2463" s="2">
        <f t="shared" si="268"/>
        <v>4.5910000000000002</v>
      </c>
      <c r="Q2463" s="2">
        <f t="shared" si="269"/>
        <v>4.8104999999999993</v>
      </c>
      <c r="R2463" s="2">
        <f t="shared" si="270"/>
        <v>5.0305</v>
      </c>
      <c r="S2463" s="2">
        <f t="shared" si="271"/>
        <v>5.08</v>
      </c>
      <c r="T2463" s="2">
        <f t="shared" si="272"/>
        <v>0.36625437426284296</v>
      </c>
    </row>
    <row r="2464" spans="1:20" x14ac:dyDescent="0.2">
      <c r="A2464" t="str">
        <f>VLOOKUP(B2464,GraphStats!$A:$B,2,0)</f>
        <v>LAW</v>
      </c>
      <c r="B2464" t="s">
        <v>90</v>
      </c>
      <c r="C2464" t="s">
        <v>141</v>
      </c>
      <c r="D2464" s="2">
        <f>MAX(1,SUMIFS(SolRaw!$E:$E,SolRaw!$A:$A,$B2464,SolRaw!$B:$B,$C2464,SolRaw!$C:$C,D$1))/1000</f>
        <v>2.173</v>
      </c>
      <c r="E2464" s="2">
        <f>MAX(1,SUMIFS(SolRaw!$E:$E,SolRaw!$A:$A,$B2464,SolRaw!$B:$B,$C2464,SolRaw!$C:$C,E$1))/1000</f>
        <v>2.238</v>
      </c>
      <c r="F2464" s="2">
        <f>MAX(1,SUMIFS(SolRaw!$E:$E,SolRaw!$A:$A,$B2464,SolRaw!$B:$B,$C2464,SolRaw!$C:$C,F$1))/1000</f>
        <v>2.1030000000000002</v>
      </c>
      <c r="G2464" s="2">
        <f>MAX(1,SUMIFS(SolRaw!$E:$E,SolRaw!$A:$A,$B2464,SolRaw!$B:$B,$C2464,SolRaw!$C:$C,G$1))/1000</f>
        <v>1.766</v>
      </c>
      <c r="H2464" s="2">
        <f>MAX(1,SUMIFS(SolRaw!$E:$E,SolRaw!$A:$A,$B2464,SolRaw!$B:$B,$C2464,SolRaw!$C:$C,H$1))/1000</f>
        <v>2.1930000000000001</v>
      </c>
      <c r="I2464" s="2">
        <f>MAX(1,SUMIFS(SolRaw!$E:$E,SolRaw!$A:$A,$B2464,SolRaw!$B:$B,$C2464,SolRaw!$C:$C,I$1))/1000</f>
        <v>1.79</v>
      </c>
      <c r="J2464" s="2">
        <f>MAX(1,SUMIFS(SolRaw!$E:$E,SolRaw!$A:$A,$B2464,SolRaw!$B:$B,$C2464,SolRaw!$C:$C,J$1))/1000</f>
        <v>2.15</v>
      </c>
      <c r="K2464" s="2">
        <f>MAX(1,SUMIFS(SolRaw!$E:$E,SolRaw!$A:$A,$B2464,SolRaw!$B:$B,$C2464,SolRaw!$C:$C,K$1))/1000</f>
        <v>2.1840000000000002</v>
      </c>
      <c r="L2464" s="2">
        <f>MAX(1,SUMIFS(SolRaw!$E:$E,SolRaw!$A:$A,$B2464,SolRaw!$B:$B,$C2464,SolRaw!$C:$C,L$1))/1000</f>
        <v>1.792</v>
      </c>
      <c r="M2464" s="2">
        <f>MAX(1,SUMIFS(SolRaw!$E:$E,SolRaw!$A:$A,$B2464,SolRaw!$B:$B,$C2464,SolRaw!$C:$C,M$1))/1000</f>
        <v>2.1589999999999998</v>
      </c>
      <c r="N2464" s="2">
        <f t="shared" si="266"/>
        <v>2.0547999999999997</v>
      </c>
      <c r="O2464" s="2">
        <f t="shared" si="267"/>
        <v>1.766</v>
      </c>
      <c r="P2464" s="2">
        <f t="shared" si="268"/>
        <v>1.86975</v>
      </c>
      <c r="Q2464" s="2">
        <f t="shared" si="269"/>
        <v>2.1544999999999996</v>
      </c>
      <c r="R2464" s="2">
        <f t="shared" si="270"/>
        <v>2.1812500000000004</v>
      </c>
      <c r="S2464" s="2">
        <f t="shared" si="271"/>
        <v>2.238</v>
      </c>
      <c r="T2464" s="2">
        <f t="shared" si="272"/>
        <v>0.19095013892520624</v>
      </c>
    </row>
    <row r="2465" spans="1:20" x14ac:dyDescent="0.2">
      <c r="A2465" t="str">
        <f>VLOOKUP(B2465,GraphStats!$A:$B,2,0)</f>
        <v>LAW</v>
      </c>
      <c r="B2465" t="s">
        <v>90</v>
      </c>
      <c r="C2465" t="s">
        <v>142</v>
      </c>
      <c r="D2465" s="2">
        <f>MAX(1,SUMIFS(SolRaw!$E:$E,SolRaw!$A:$A,$B2465,SolRaw!$B:$B,$C2465,SolRaw!$C:$C,D$1))/1000</f>
        <v>5.7640000000000002</v>
      </c>
      <c r="E2465" s="2">
        <f>MAX(1,SUMIFS(SolRaw!$E:$E,SolRaw!$A:$A,$B2465,SolRaw!$B:$B,$C2465,SolRaw!$C:$C,E$1))/1000</f>
        <v>5.8760000000000003</v>
      </c>
      <c r="F2465" s="2">
        <f>MAX(1,SUMIFS(SolRaw!$E:$E,SolRaw!$A:$A,$B2465,SolRaw!$B:$B,$C2465,SolRaw!$C:$C,F$1))/1000</f>
        <v>5.7610000000000001</v>
      </c>
      <c r="G2465" s="2">
        <f>MAX(1,SUMIFS(SolRaw!$E:$E,SolRaw!$A:$A,$B2465,SolRaw!$B:$B,$C2465,SolRaw!$C:$C,G$1))/1000</f>
        <v>5.7160000000000002</v>
      </c>
      <c r="H2465" s="2">
        <f>MAX(1,SUMIFS(SolRaw!$E:$E,SolRaw!$A:$A,$B2465,SolRaw!$B:$B,$C2465,SolRaw!$C:$C,H$1))/1000</f>
        <v>6.0439999999999996</v>
      </c>
      <c r="I2465" s="2">
        <f>MAX(1,SUMIFS(SolRaw!$E:$E,SolRaw!$A:$A,$B2465,SolRaw!$B:$B,$C2465,SolRaw!$C:$C,I$1))/1000</f>
        <v>5.9580000000000002</v>
      </c>
      <c r="J2465" s="2">
        <f>MAX(1,SUMIFS(SolRaw!$E:$E,SolRaw!$A:$A,$B2465,SolRaw!$B:$B,$C2465,SolRaw!$C:$C,J$1))/1000</f>
        <v>5.7169999999999996</v>
      </c>
      <c r="K2465" s="2">
        <f>MAX(1,SUMIFS(SolRaw!$E:$E,SolRaw!$A:$A,$B2465,SolRaw!$B:$B,$C2465,SolRaw!$C:$C,K$1))/1000</f>
        <v>5.9219999999999997</v>
      </c>
      <c r="L2465" s="2">
        <f>MAX(1,SUMIFS(SolRaw!$E:$E,SolRaw!$A:$A,$B2465,SolRaw!$B:$B,$C2465,SolRaw!$C:$C,L$1))/1000</f>
        <v>6.0720000000000001</v>
      </c>
      <c r="M2465" s="2">
        <f>MAX(1,SUMIFS(SolRaw!$E:$E,SolRaw!$A:$A,$B2465,SolRaw!$B:$B,$C2465,SolRaw!$C:$C,M$1))/1000</f>
        <v>6.0380000000000003</v>
      </c>
      <c r="N2465" s="2">
        <f t="shared" si="266"/>
        <v>5.8867999999999991</v>
      </c>
      <c r="O2465" s="2">
        <f t="shared" si="267"/>
        <v>5.7160000000000002</v>
      </c>
      <c r="P2465" s="2">
        <f t="shared" si="268"/>
        <v>5.7617500000000001</v>
      </c>
      <c r="Q2465" s="2">
        <f t="shared" si="269"/>
        <v>5.899</v>
      </c>
      <c r="R2465" s="2">
        <f t="shared" si="270"/>
        <v>6.0180000000000007</v>
      </c>
      <c r="S2465" s="2">
        <f t="shared" si="271"/>
        <v>6.0720000000000001</v>
      </c>
      <c r="T2465" s="2">
        <f t="shared" si="272"/>
        <v>0.14032011022420604</v>
      </c>
    </row>
    <row r="2466" spans="1:20" x14ac:dyDescent="0.2">
      <c r="A2466" t="str">
        <f>VLOOKUP(B2466,GraphStats!$A:$B,2,0)</f>
        <v>LAW</v>
      </c>
      <c r="B2466" t="s">
        <v>90</v>
      </c>
      <c r="C2466" t="s">
        <v>143</v>
      </c>
      <c r="D2466" s="2">
        <f>MAX(1,SUMIFS(SolRaw!$E:$E,SolRaw!$A:$A,$B2466,SolRaw!$B:$B,$C2466,SolRaw!$C:$C,D$1))/1000</f>
        <v>2.1880000000000002</v>
      </c>
      <c r="E2466" s="2">
        <f>MAX(1,SUMIFS(SolRaw!$E:$E,SolRaw!$A:$A,$B2466,SolRaw!$B:$B,$C2466,SolRaw!$C:$C,E$1))/1000</f>
        <v>2.234</v>
      </c>
      <c r="F2466" s="2">
        <f>MAX(1,SUMIFS(SolRaw!$E:$E,SolRaw!$A:$A,$B2466,SolRaw!$B:$B,$C2466,SolRaw!$C:$C,F$1))/1000</f>
        <v>2.2069999999999999</v>
      </c>
      <c r="G2466" s="2">
        <f>MAX(1,SUMIFS(SolRaw!$E:$E,SolRaw!$A:$A,$B2466,SolRaw!$B:$B,$C2466,SolRaw!$C:$C,G$1))/1000</f>
        <v>2.1909999999999998</v>
      </c>
      <c r="H2466" s="2">
        <f>MAX(1,SUMIFS(SolRaw!$E:$E,SolRaw!$A:$A,$B2466,SolRaw!$B:$B,$C2466,SolRaw!$C:$C,H$1))/1000</f>
        <v>2.1869999999999998</v>
      </c>
      <c r="I2466" s="2">
        <f>MAX(1,SUMIFS(SolRaw!$E:$E,SolRaw!$A:$A,$B2466,SolRaw!$B:$B,$C2466,SolRaw!$C:$C,I$1))/1000</f>
        <v>2.19</v>
      </c>
      <c r="J2466" s="2">
        <f>MAX(1,SUMIFS(SolRaw!$E:$E,SolRaw!$A:$A,$B2466,SolRaw!$B:$B,$C2466,SolRaw!$C:$C,J$1))/1000</f>
        <v>2.1760000000000002</v>
      </c>
      <c r="K2466" s="2">
        <f>MAX(1,SUMIFS(SolRaw!$E:$E,SolRaw!$A:$A,$B2466,SolRaw!$B:$B,$C2466,SolRaw!$C:$C,K$1))/1000</f>
        <v>2.181</v>
      </c>
      <c r="L2466" s="2">
        <f>MAX(1,SUMIFS(SolRaw!$E:$E,SolRaw!$A:$A,$B2466,SolRaw!$B:$B,$C2466,SolRaw!$C:$C,L$1))/1000</f>
        <v>2.2490000000000001</v>
      </c>
      <c r="M2466" s="2">
        <f>MAX(1,SUMIFS(SolRaw!$E:$E,SolRaw!$A:$A,$B2466,SolRaw!$B:$B,$C2466,SolRaw!$C:$C,M$1))/1000</f>
        <v>2.1669999999999998</v>
      </c>
      <c r="N2466" s="2">
        <f t="shared" si="266"/>
        <v>2.1970000000000001</v>
      </c>
      <c r="O2466" s="2">
        <f t="shared" si="267"/>
        <v>2.1669999999999998</v>
      </c>
      <c r="P2466" s="2">
        <f t="shared" si="268"/>
        <v>2.1825000000000001</v>
      </c>
      <c r="Q2466" s="2">
        <f t="shared" si="269"/>
        <v>2.1890000000000001</v>
      </c>
      <c r="R2466" s="2">
        <f t="shared" si="270"/>
        <v>2.2029999999999998</v>
      </c>
      <c r="S2466" s="2">
        <f t="shared" si="271"/>
        <v>2.2490000000000001</v>
      </c>
      <c r="T2466" s="2">
        <f t="shared" si="272"/>
        <v>2.5897232799406738E-2</v>
      </c>
    </row>
    <row r="2467" spans="1:20" x14ac:dyDescent="0.2">
      <c r="A2467" t="str">
        <f>VLOOKUP(B2467,GraphStats!$A:$B,2,0)</f>
        <v>LAW</v>
      </c>
      <c r="B2467" t="s">
        <v>90</v>
      </c>
      <c r="C2467" t="s">
        <v>144</v>
      </c>
      <c r="D2467" s="2">
        <f>MAX(1,SUMIFS(SolRaw!$E:$E,SolRaw!$A:$A,$B2467,SolRaw!$B:$B,$C2467,SolRaw!$C:$C,D$1))/1000</f>
        <v>8.3330000000000002</v>
      </c>
      <c r="E2467" s="2">
        <f>MAX(1,SUMIFS(SolRaw!$E:$E,SolRaw!$A:$A,$B2467,SolRaw!$B:$B,$C2467,SolRaw!$C:$C,E$1))/1000</f>
        <v>8.3620000000000001</v>
      </c>
      <c r="F2467" s="2">
        <f>MAX(1,SUMIFS(SolRaw!$E:$E,SolRaw!$A:$A,$B2467,SolRaw!$B:$B,$C2467,SolRaw!$C:$C,F$1))/1000</f>
        <v>8.0150000000000006</v>
      </c>
      <c r="G2467" s="2">
        <f>MAX(1,SUMIFS(SolRaw!$E:$E,SolRaw!$A:$A,$B2467,SolRaw!$B:$B,$C2467,SolRaw!$C:$C,G$1))/1000</f>
        <v>8.0690000000000008</v>
      </c>
      <c r="H2467" s="2">
        <f>MAX(1,SUMIFS(SolRaw!$E:$E,SolRaw!$A:$A,$B2467,SolRaw!$B:$B,$C2467,SolRaw!$C:$C,H$1))/1000</f>
        <v>8.2739999999999991</v>
      </c>
      <c r="I2467" s="2">
        <f>MAX(1,SUMIFS(SolRaw!$E:$E,SolRaw!$A:$A,$B2467,SolRaw!$B:$B,$C2467,SolRaw!$C:$C,I$1))/1000</f>
        <v>8.4160000000000004</v>
      </c>
      <c r="J2467" s="2">
        <f>MAX(1,SUMIFS(SolRaw!$E:$E,SolRaw!$A:$A,$B2467,SolRaw!$B:$B,$C2467,SolRaw!$C:$C,J$1))/1000</f>
        <v>7.9630000000000001</v>
      </c>
      <c r="K2467" s="2">
        <f>MAX(1,SUMIFS(SolRaw!$E:$E,SolRaw!$A:$A,$B2467,SolRaw!$B:$B,$C2467,SolRaw!$C:$C,K$1))/1000</f>
        <v>7.9569999999999999</v>
      </c>
      <c r="L2467" s="2">
        <f>MAX(1,SUMIFS(SolRaw!$E:$E,SolRaw!$A:$A,$B2467,SolRaw!$B:$B,$C2467,SolRaw!$C:$C,L$1))/1000</f>
        <v>6.8369999999999997</v>
      </c>
      <c r="M2467" s="2">
        <f>MAX(1,SUMIFS(SolRaw!$E:$E,SolRaw!$A:$A,$B2467,SolRaw!$B:$B,$C2467,SolRaw!$C:$C,M$1))/1000</f>
        <v>7.77</v>
      </c>
      <c r="N2467" s="2">
        <f t="shared" si="266"/>
        <v>7.9996000000000009</v>
      </c>
      <c r="O2467" s="2">
        <f t="shared" si="267"/>
        <v>6.8369999999999997</v>
      </c>
      <c r="P2467" s="2">
        <f t="shared" si="268"/>
        <v>7.9584999999999999</v>
      </c>
      <c r="Q2467" s="2">
        <f t="shared" si="269"/>
        <v>8.0420000000000016</v>
      </c>
      <c r="R2467" s="2">
        <f t="shared" si="270"/>
        <v>8.318249999999999</v>
      </c>
      <c r="S2467" s="2">
        <f t="shared" si="271"/>
        <v>8.4160000000000004</v>
      </c>
      <c r="T2467" s="2">
        <f t="shared" si="272"/>
        <v>0.45991984808949782</v>
      </c>
    </row>
    <row r="2468" spans="1:20" x14ac:dyDescent="0.2">
      <c r="A2468" t="str">
        <f>VLOOKUP(B2468,GraphStats!$A:$B,2,0)</f>
        <v>LAW</v>
      </c>
      <c r="B2468" t="s">
        <v>90</v>
      </c>
      <c r="C2468" t="s">
        <v>145</v>
      </c>
      <c r="D2468" s="2">
        <f>MAX(1,SUMIFS(SolRaw!$E:$E,SolRaw!$A:$A,$B2468,SolRaw!$B:$B,$C2468,SolRaw!$C:$C,D$1))/1000</f>
        <v>2.2869999999999999</v>
      </c>
      <c r="E2468" s="2">
        <f>MAX(1,SUMIFS(SolRaw!$E:$E,SolRaw!$A:$A,$B2468,SolRaw!$B:$B,$C2468,SolRaw!$C:$C,E$1))/1000</f>
        <v>2.4009999999999998</v>
      </c>
      <c r="F2468" s="2">
        <f>MAX(1,SUMIFS(SolRaw!$E:$E,SolRaw!$A:$A,$B2468,SolRaw!$B:$B,$C2468,SolRaw!$C:$C,F$1))/1000</f>
        <v>2.3610000000000002</v>
      </c>
      <c r="G2468" s="2">
        <f>MAX(1,SUMIFS(SolRaw!$E:$E,SolRaw!$A:$A,$B2468,SolRaw!$B:$B,$C2468,SolRaw!$C:$C,G$1))/1000</f>
        <v>2.177</v>
      </c>
      <c r="H2468" s="2">
        <f>MAX(1,SUMIFS(SolRaw!$E:$E,SolRaw!$A:$A,$B2468,SolRaw!$B:$B,$C2468,SolRaw!$C:$C,H$1))/1000</f>
        <v>2.44</v>
      </c>
      <c r="I2468" s="2">
        <f>MAX(1,SUMIFS(SolRaw!$E:$E,SolRaw!$A:$A,$B2468,SolRaw!$B:$B,$C2468,SolRaw!$C:$C,I$1))/1000</f>
        <v>2.411</v>
      </c>
      <c r="J2468" s="2">
        <f>MAX(1,SUMIFS(SolRaw!$E:$E,SolRaw!$A:$A,$B2468,SolRaw!$B:$B,$C2468,SolRaw!$C:$C,J$1))/1000</f>
        <v>2.2629999999999999</v>
      </c>
      <c r="K2468" s="2">
        <f>MAX(1,SUMIFS(SolRaw!$E:$E,SolRaw!$A:$A,$B2468,SolRaw!$B:$B,$C2468,SolRaw!$C:$C,K$1))/1000</f>
        <v>2.3929999999999998</v>
      </c>
      <c r="L2468" s="2">
        <f>MAX(1,SUMIFS(SolRaw!$E:$E,SolRaw!$A:$A,$B2468,SolRaw!$B:$B,$C2468,SolRaw!$C:$C,L$1))/1000</f>
        <v>2.4740000000000002</v>
      </c>
      <c r="M2468" s="2">
        <f>MAX(1,SUMIFS(SolRaw!$E:$E,SolRaw!$A:$A,$B2468,SolRaw!$B:$B,$C2468,SolRaw!$C:$C,M$1))/1000</f>
        <v>2.258</v>
      </c>
      <c r="N2468" s="2">
        <f t="shared" si="266"/>
        <v>2.3464999999999998</v>
      </c>
      <c r="O2468" s="2">
        <f t="shared" si="267"/>
        <v>2.177</v>
      </c>
      <c r="P2468" s="2">
        <f t="shared" si="268"/>
        <v>2.2690000000000001</v>
      </c>
      <c r="Q2468" s="2">
        <f t="shared" si="269"/>
        <v>2.3769999999999998</v>
      </c>
      <c r="R2468" s="2">
        <f t="shared" si="270"/>
        <v>2.4085000000000001</v>
      </c>
      <c r="S2468" s="2">
        <f t="shared" si="271"/>
        <v>2.4740000000000002</v>
      </c>
      <c r="T2468" s="2">
        <f t="shared" si="272"/>
        <v>9.5205333650775881E-2</v>
      </c>
    </row>
    <row r="2469" spans="1:20" x14ac:dyDescent="0.2">
      <c r="A2469" t="str">
        <f>VLOOKUP(B2469,GraphStats!$A:$B,2,0)</f>
        <v>LAW</v>
      </c>
      <c r="B2469" t="s">
        <v>90</v>
      </c>
      <c r="C2469" t="s">
        <v>146</v>
      </c>
      <c r="D2469" s="2">
        <f>MAX(1,SUMIFS(SolRaw!$E:$E,SolRaw!$A:$A,$B2469,SolRaw!$B:$B,$C2469,SolRaw!$C:$C,D$1))/1000</f>
        <v>2.577</v>
      </c>
      <c r="E2469" s="2">
        <f>MAX(1,SUMIFS(SolRaw!$E:$E,SolRaw!$A:$A,$B2469,SolRaw!$B:$B,$C2469,SolRaw!$C:$C,E$1))/1000</f>
        <v>2.6640000000000001</v>
      </c>
      <c r="F2469" s="2">
        <f>MAX(1,SUMIFS(SolRaw!$E:$E,SolRaw!$A:$A,$B2469,SolRaw!$B:$B,$C2469,SolRaw!$C:$C,F$1))/1000</f>
        <v>2.5259999999999998</v>
      </c>
      <c r="G2469" s="2">
        <f>MAX(1,SUMIFS(SolRaw!$E:$E,SolRaw!$A:$A,$B2469,SolRaw!$B:$B,$C2469,SolRaw!$C:$C,G$1))/1000</f>
        <v>2.4620000000000002</v>
      </c>
      <c r="H2469" s="2">
        <f>MAX(1,SUMIFS(SolRaw!$E:$E,SolRaw!$A:$A,$B2469,SolRaw!$B:$B,$C2469,SolRaw!$C:$C,H$1))/1000</f>
        <v>2.6589999999999998</v>
      </c>
      <c r="I2469" s="2">
        <f>MAX(1,SUMIFS(SolRaw!$E:$E,SolRaw!$A:$A,$B2469,SolRaw!$B:$B,$C2469,SolRaw!$C:$C,I$1))/1000</f>
        <v>2.6389999999999998</v>
      </c>
      <c r="J2469" s="2">
        <f>MAX(1,SUMIFS(SolRaw!$E:$E,SolRaw!$A:$A,$B2469,SolRaw!$B:$B,$C2469,SolRaw!$C:$C,J$1))/1000</f>
        <v>2.5190000000000001</v>
      </c>
      <c r="K2469" s="2">
        <f>MAX(1,SUMIFS(SolRaw!$E:$E,SolRaw!$A:$A,$B2469,SolRaw!$B:$B,$C2469,SolRaw!$C:$C,K$1))/1000</f>
        <v>2.4940000000000002</v>
      </c>
      <c r="L2469" s="2">
        <f>MAX(1,SUMIFS(SolRaw!$E:$E,SolRaw!$A:$A,$B2469,SolRaw!$B:$B,$C2469,SolRaw!$C:$C,L$1))/1000</f>
        <v>2.7749999999999999</v>
      </c>
      <c r="M2469" s="2">
        <f>MAX(1,SUMIFS(SolRaw!$E:$E,SolRaw!$A:$A,$B2469,SolRaw!$B:$B,$C2469,SolRaw!$C:$C,M$1))/1000</f>
        <v>2.1890000000000001</v>
      </c>
      <c r="N2469" s="2">
        <f t="shared" si="266"/>
        <v>2.5503999999999998</v>
      </c>
      <c r="O2469" s="2">
        <f t="shared" si="267"/>
        <v>2.1890000000000001</v>
      </c>
      <c r="P2469" s="2">
        <f t="shared" si="268"/>
        <v>2.5002500000000003</v>
      </c>
      <c r="Q2469" s="2">
        <f t="shared" si="269"/>
        <v>2.5514999999999999</v>
      </c>
      <c r="R2469" s="2">
        <f t="shared" si="270"/>
        <v>2.6539999999999999</v>
      </c>
      <c r="S2469" s="2">
        <f t="shared" si="271"/>
        <v>2.7749999999999999</v>
      </c>
      <c r="T2469" s="2">
        <f t="shared" si="272"/>
        <v>0.15877601274191955</v>
      </c>
    </row>
    <row r="2470" spans="1:20" x14ac:dyDescent="0.2">
      <c r="A2470" t="str">
        <f>VLOOKUP(B2470,GraphStats!$A:$B,2,0)</f>
        <v>LAW</v>
      </c>
      <c r="B2470" t="s">
        <v>90</v>
      </c>
      <c r="C2470" t="s">
        <v>147</v>
      </c>
      <c r="D2470" s="2">
        <f>MAX(1,SUMIFS(SolRaw!$E:$E,SolRaw!$A:$A,$B2470,SolRaw!$B:$B,$C2470,SolRaw!$C:$C,D$1))/1000</f>
        <v>2.7130000000000001</v>
      </c>
      <c r="E2470" s="2">
        <f>MAX(1,SUMIFS(SolRaw!$E:$E,SolRaw!$A:$A,$B2470,SolRaw!$B:$B,$C2470,SolRaw!$C:$C,E$1))/1000</f>
        <v>2.6749999999999998</v>
      </c>
      <c r="F2470" s="2">
        <f>MAX(1,SUMIFS(SolRaw!$E:$E,SolRaw!$A:$A,$B2470,SolRaw!$B:$B,$C2470,SolRaw!$C:$C,F$1))/1000</f>
        <v>2.9649999999999999</v>
      </c>
      <c r="G2470" s="2">
        <f>MAX(1,SUMIFS(SolRaw!$E:$E,SolRaw!$A:$A,$B2470,SolRaw!$B:$B,$C2470,SolRaw!$C:$C,G$1))/1000</f>
        <v>2.7770000000000001</v>
      </c>
      <c r="H2470" s="2">
        <f>MAX(1,SUMIFS(SolRaw!$E:$E,SolRaw!$A:$A,$B2470,SolRaw!$B:$B,$C2470,SolRaw!$C:$C,H$1))/1000</f>
        <v>2.629</v>
      </c>
      <c r="I2470" s="2">
        <f>MAX(1,SUMIFS(SolRaw!$E:$E,SolRaw!$A:$A,$B2470,SolRaw!$B:$B,$C2470,SolRaw!$C:$C,I$1))/1000</f>
        <v>2.8620000000000001</v>
      </c>
      <c r="J2470" s="2">
        <f>MAX(1,SUMIFS(SolRaw!$E:$E,SolRaw!$A:$A,$B2470,SolRaw!$B:$B,$C2470,SolRaw!$C:$C,J$1))/1000</f>
        <v>2.7280000000000002</v>
      </c>
      <c r="K2470" s="2">
        <f>MAX(1,SUMIFS(SolRaw!$E:$E,SolRaw!$A:$A,$B2470,SolRaw!$B:$B,$C2470,SolRaw!$C:$C,K$1))/1000</f>
        <v>2.7879999999999998</v>
      </c>
      <c r="L2470" s="2">
        <f>MAX(1,SUMIFS(SolRaw!$E:$E,SolRaw!$A:$A,$B2470,SolRaw!$B:$B,$C2470,SolRaw!$C:$C,L$1))/1000</f>
        <v>2.5529999999999999</v>
      </c>
      <c r="M2470" s="2">
        <f>MAX(1,SUMIFS(SolRaw!$E:$E,SolRaw!$A:$A,$B2470,SolRaw!$B:$B,$C2470,SolRaw!$C:$C,M$1))/1000</f>
        <v>2.8260000000000001</v>
      </c>
      <c r="N2470" s="2">
        <f t="shared" si="266"/>
        <v>2.7516000000000003</v>
      </c>
      <c r="O2470" s="2">
        <f t="shared" si="267"/>
        <v>2.5529999999999999</v>
      </c>
      <c r="P2470" s="2">
        <f t="shared" si="268"/>
        <v>2.6844999999999999</v>
      </c>
      <c r="Q2470" s="2">
        <f t="shared" si="269"/>
        <v>2.7525000000000004</v>
      </c>
      <c r="R2470" s="2">
        <f t="shared" si="270"/>
        <v>2.8165</v>
      </c>
      <c r="S2470" s="2">
        <f t="shared" si="271"/>
        <v>2.9649999999999999</v>
      </c>
      <c r="T2470" s="2">
        <f t="shared" si="272"/>
        <v>0.1190799917888998</v>
      </c>
    </row>
    <row r="2471" spans="1:20" x14ac:dyDescent="0.2">
      <c r="A2471" t="str">
        <f>VLOOKUP(B2471,GraphStats!$A:$B,2,0)</f>
        <v>LAW</v>
      </c>
      <c r="B2471" t="s">
        <v>90</v>
      </c>
      <c r="C2471" t="s">
        <v>148</v>
      </c>
      <c r="D2471" s="2">
        <f>MAX(1,SUMIFS(SolRaw!$E:$E,SolRaw!$A:$A,$B2471,SolRaw!$B:$B,$C2471,SolRaw!$C:$C,D$1))/1000</f>
        <v>4.7080000000000002</v>
      </c>
      <c r="E2471" s="2">
        <f>MAX(1,SUMIFS(SolRaw!$E:$E,SolRaw!$A:$A,$B2471,SolRaw!$B:$B,$C2471,SolRaw!$C:$C,E$1))/1000</f>
        <v>4.4240000000000004</v>
      </c>
      <c r="F2471" s="2">
        <f>MAX(1,SUMIFS(SolRaw!$E:$E,SolRaw!$A:$A,$B2471,SolRaw!$B:$B,$C2471,SolRaw!$C:$C,F$1))/1000</f>
        <v>4.3220000000000001</v>
      </c>
      <c r="G2471" s="2">
        <f>MAX(1,SUMIFS(SolRaw!$E:$E,SolRaw!$A:$A,$B2471,SolRaw!$B:$B,$C2471,SolRaw!$C:$C,G$1))/1000</f>
        <v>4.1180000000000003</v>
      </c>
      <c r="H2471" s="2">
        <f>MAX(1,SUMIFS(SolRaw!$E:$E,SolRaw!$A:$A,$B2471,SolRaw!$B:$B,$C2471,SolRaw!$C:$C,H$1))/1000</f>
        <v>4.7290000000000001</v>
      </c>
      <c r="I2471" s="2">
        <f>MAX(1,SUMIFS(SolRaw!$E:$E,SolRaw!$A:$A,$B2471,SolRaw!$B:$B,$C2471,SolRaw!$C:$C,I$1))/1000</f>
        <v>4.6399999999999997</v>
      </c>
      <c r="J2471" s="2">
        <f>MAX(1,SUMIFS(SolRaw!$E:$E,SolRaw!$A:$A,$B2471,SolRaw!$B:$B,$C2471,SolRaw!$C:$C,J$1))/1000</f>
        <v>4.4080000000000004</v>
      </c>
      <c r="K2471" s="2">
        <f>MAX(1,SUMIFS(SolRaw!$E:$E,SolRaw!$A:$A,$B2471,SolRaw!$B:$B,$C2471,SolRaw!$C:$C,K$1))/1000</f>
        <v>4.68</v>
      </c>
      <c r="L2471" s="2">
        <f>MAX(1,SUMIFS(SolRaw!$E:$E,SolRaw!$A:$A,$B2471,SolRaw!$B:$B,$C2471,SolRaw!$C:$C,L$1))/1000</f>
        <v>4.2380000000000004</v>
      </c>
      <c r="M2471" s="2">
        <f>MAX(1,SUMIFS(SolRaw!$E:$E,SolRaw!$A:$A,$B2471,SolRaw!$B:$B,$C2471,SolRaw!$C:$C,M$1))/1000</f>
        <v>4.798</v>
      </c>
      <c r="N2471" s="2">
        <f t="shared" si="266"/>
        <v>4.5065000000000008</v>
      </c>
      <c r="O2471" s="2">
        <f t="shared" si="267"/>
        <v>4.1180000000000003</v>
      </c>
      <c r="P2471" s="2">
        <f t="shared" si="268"/>
        <v>4.3435000000000006</v>
      </c>
      <c r="Q2471" s="2">
        <f t="shared" si="269"/>
        <v>4.532</v>
      </c>
      <c r="R2471" s="2">
        <f t="shared" si="270"/>
        <v>4.7010000000000005</v>
      </c>
      <c r="S2471" s="2">
        <f t="shared" si="271"/>
        <v>4.798</v>
      </c>
      <c r="T2471" s="2">
        <f t="shared" si="272"/>
        <v>0.23489442072745961</v>
      </c>
    </row>
    <row r="2472" spans="1:20" x14ac:dyDescent="0.2">
      <c r="A2472" t="str">
        <f>VLOOKUP(B2472,GraphStats!$A:$B,2,0)</f>
        <v>LAW</v>
      </c>
      <c r="B2472" t="s">
        <v>90</v>
      </c>
      <c r="C2472" t="s">
        <v>149</v>
      </c>
      <c r="D2472" s="2">
        <f>MAX(1,SUMIFS(SolRaw!$E:$E,SolRaw!$A:$A,$B2472,SolRaw!$B:$B,$C2472,SolRaw!$C:$C,D$1))/1000</f>
        <v>5.3360000000000003</v>
      </c>
      <c r="E2472" s="2">
        <f>MAX(1,SUMIFS(SolRaw!$E:$E,SolRaw!$A:$A,$B2472,SolRaw!$B:$B,$C2472,SolRaw!$C:$C,E$1))/1000</f>
        <v>5.4640000000000004</v>
      </c>
      <c r="F2472" s="2">
        <f>MAX(1,SUMIFS(SolRaw!$E:$E,SolRaw!$A:$A,$B2472,SolRaw!$B:$B,$C2472,SolRaw!$C:$C,F$1))/1000</f>
        <v>5.4320000000000004</v>
      </c>
      <c r="G2472" s="2">
        <f>MAX(1,SUMIFS(SolRaw!$E:$E,SolRaw!$A:$A,$B2472,SolRaw!$B:$B,$C2472,SolRaw!$C:$C,G$1))/1000</f>
        <v>5.24</v>
      </c>
      <c r="H2472" s="2">
        <f>MAX(1,SUMIFS(SolRaw!$E:$E,SolRaw!$A:$A,$B2472,SolRaw!$B:$B,$C2472,SolRaw!$C:$C,H$1))/1000</f>
        <v>5.4260000000000002</v>
      </c>
      <c r="I2472" s="2">
        <f>MAX(1,SUMIFS(SolRaw!$E:$E,SolRaw!$A:$A,$B2472,SolRaw!$B:$B,$C2472,SolRaw!$C:$C,I$1))/1000</f>
        <v>5.42</v>
      </c>
      <c r="J2472" s="2">
        <f>MAX(1,SUMIFS(SolRaw!$E:$E,SolRaw!$A:$A,$B2472,SolRaw!$B:$B,$C2472,SolRaw!$C:$C,J$1))/1000</f>
        <v>5.2069999999999999</v>
      </c>
      <c r="K2472" s="2">
        <f>MAX(1,SUMIFS(SolRaw!$E:$E,SolRaw!$A:$A,$B2472,SolRaw!$B:$B,$C2472,SolRaw!$C:$C,K$1))/1000</f>
        <v>5.1550000000000002</v>
      </c>
      <c r="L2472" s="2">
        <f>MAX(1,SUMIFS(SolRaw!$E:$E,SolRaw!$A:$A,$B2472,SolRaw!$B:$B,$C2472,SolRaw!$C:$C,L$1))/1000</f>
        <v>5.5579999999999998</v>
      </c>
      <c r="M2472" s="2">
        <f>MAX(1,SUMIFS(SolRaw!$E:$E,SolRaw!$A:$A,$B2472,SolRaw!$B:$B,$C2472,SolRaw!$C:$C,M$1))/1000</f>
        <v>5.5049999999999999</v>
      </c>
      <c r="N2472" s="2">
        <f t="shared" si="266"/>
        <v>5.3743000000000007</v>
      </c>
      <c r="O2472" s="2">
        <f t="shared" si="267"/>
        <v>5.1550000000000002</v>
      </c>
      <c r="P2472" s="2">
        <f t="shared" si="268"/>
        <v>5.2640000000000002</v>
      </c>
      <c r="Q2472" s="2">
        <f t="shared" si="269"/>
        <v>5.423</v>
      </c>
      <c r="R2472" s="2">
        <f t="shared" si="270"/>
        <v>5.4560000000000004</v>
      </c>
      <c r="S2472" s="2">
        <f t="shared" si="271"/>
        <v>5.5579999999999998</v>
      </c>
      <c r="T2472" s="2">
        <f t="shared" si="272"/>
        <v>0.1343916746760089</v>
      </c>
    </row>
    <row r="2473" spans="1:20" x14ac:dyDescent="0.2">
      <c r="A2473" t="str">
        <f>VLOOKUP(B2473,GraphStats!$A:$B,2,0)</f>
        <v>LAW</v>
      </c>
      <c r="B2473" t="s">
        <v>90</v>
      </c>
      <c r="C2473" t="s">
        <v>150</v>
      </c>
      <c r="D2473" s="2">
        <f>MAX(1,SUMIFS(SolRaw!$E:$E,SolRaw!$A:$A,$B2473,SolRaw!$B:$B,$C2473,SolRaw!$C:$C,D$1))/1000</f>
        <v>7.4459999999999997</v>
      </c>
      <c r="E2473" s="2">
        <f>MAX(1,SUMIFS(SolRaw!$E:$E,SolRaw!$A:$A,$B2473,SolRaw!$B:$B,$C2473,SolRaw!$C:$C,E$1))/1000</f>
        <v>6.5410000000000004</v>
      </c>
      <c r="F2473" s="2">
        <f>MAX(1,SUMIFS(SolRaw!$E:$E,SolRaw!$A:$A,$B2473,SolRaw!$B:$B,$C2473,SolRaw!$C:$C,F$1))/1000</f>
        <v>7.0060000000000002</v>
      </c>
      <c r="G2473" s="2">
        <f>MAX(1,SUMIFS(SolRaw!$E:$E,SolRaw!$A:$A,$B2473,SolRaw!$B:$B,$C2473,SolRaw!$C:$C,G$1))/1000</f>
        <v>6.9020000000000001</v>
      </c>
      <c r="H2473" s="2">
        <f>MAX(1,SUMIFS(SolRaw!$E:$E,SolRaw!$A:$A,$B2473,SolRaw!$B:$B,$C2473,SolRaw!$C:$C,H$1))/1000</f>
        <v>7.3390000000000004</v>
      </c>
      <c r="I2473" s="2">
        <f>MAX(1,SUMIFS(SolRaw!$E:$E,SolRaw!$A:$A,$B2473,SolRaw!$B:$B,$C2473,SolRaw!$C:$C,I$1))/1000</f>
        <v>7.2130000000000001</v>
      </c>
      <c r="J2473" s="2">
        <f>MAX(1,SUMIFS(SolRaw!$E:$E,SolRaw!$A:$A,$B2473,SolRaw!$B:$B,$C2473,SolRaw!$C:$C,J$1))/1000</f>
        <v>6.5039999999999996</v>
      </c>
      <c r="K2473" s="2">
        <f>MAX(1,SUMIFS(SolRaw!$E:$E,SolRaw!$A:$A,$B2473,SolRaw!$B:$B,$C2473,SolRaw!$C:$C,K$1))/1000</f>
        <v>6.5449999999999999</v>
      </c>
      <c r="L2473" s="2">
        <f>MAX(1,SUMIFS(SolRaw!$E:$E,SolRaw!$A:$A,$B2473,SolRaw!$B:$B,$C2473,SolRaw!$C:$C,L$1))/1000</f>
        <v>6.6909999999999998</v>
      </c>
      <c r="M2473" s="2">
        <f>MAX(1,SUMIFS(SolRaw!$E:$E,SolRaw!$A:$A,$B2473,SolRaw!$B:$B,$C2473,SolRaw!$C:$C,M$1))/1000</f>
        <v>6.7770000000000001</v>
      </c>
      <c r="N2473" s="2">
        <f t="shared" si="266"/>
        <v>6.8963999999999999</v>
      </c>
      <c r="O2473" s="2">
        <f t="shared" si="267"/>
        <v>6.5039999999999996</v>
      </c>
      <c r="P2473" s="2">
        <f t="shared" si="268"/>
        <v>6.5815000000000001</v>
      </c>
      <c r="Q2473" s="2">
        <f t="shared" si="269"/>
        <v>6.8395000000000001</v>
      </c>
      <c r="R2473" s="2">
        <f t="shared" si="270"/>
        <v>7.1612499999999999</v>
      </c>
      <c r="S2473" s="2">
        <f t="shared" si="271"/>
        <v>7.4459999999999997</v>
      </c>
      <c r="T2473" s="2">
        <f t="shared" si="272"/>
        <v>0.34487492096571931</v>
      </c>
    </row>
    <row r="2474" spans="1:20" x14ac:dyDescent="0.2">
      <c r="A2474" t="str">
        <f>VLOOKUP(B2474,GraphStats!$A:$B,2,0)</f>
        <v>LAW</v>
      </c>
      <c r="B2474" t="s">
        <v>90</v>
      </c>
      <c r="C2474" t="s">
        <v>151</v>
      </c>
      <c r="D2474" s="2">
        <f>MAX(1,SUMIFS(SolRaw!$E:$E,SolRaw!$A:$A,$B2474,SolRaw!$B:$B,$C2474,SolRaw!$C:$C,D$1))/1000</f>
        <v>3.1579999999999999</v>
      </c>
      <c r="E2474" s="2">
        <f>MAX(1,SUMIFS(SolRaw!$E:$E,SolRaw!$A:$A,$B2474,SolRaw!$B:$B,$C2474,SolRaw!$C:$C,E$1))/1000</f>
        <v>3.117</v>
      </c>
      <c r="F2474" s="2">
        <f>MAX(1,SUMIFS(SolRaw!$E:$E,SolRaw!$A:$A,$B2474,SolRaw!$B:$B,$C2474,SolRaw!$C:$C,F$1))/1000</f>
        <v>3.0209999999999999</v>
      </c>
      <c r="G2474" s="2">
        <f>MAX(1,SUMIFS(SolRaw!$E:$E,SolRaw!$A:$A,$B2474,SolRaw!$B:$B,$C2474,SolRaw!$C:$C,G$1))/1000</f>
        <v>3.0070000000000001</v>
      </c>
      <c r="H2474" s="2">
        <f>MAX(1,SUMIFS(SolRaw!$E:$E,SolRaw!$A:$A,$B2474,SolRaw!$B:$B,$C2474,SolRaw!$C:$C,H$1))/1000</f>
        <v>3.077</v>
      </c>
      <c r="I2474" s="2">
        <f>MAX(1,SUMIFS(SolRaw!$E:$E,SolRaw!$A:$A,$B2474,SolRaw!$B:$B,$C2474,SolRaw!$C:$C,I$1))/1000</f>
        <v>3.3490000000000002</v>
      </c>
      <c r="J2474" s="2">
        <f>MAX(1,SUMIFS(SolRaw!$E:$E,SolRaw!$A:$A,$B2474,SolRaw!$B:$B,$C2474,SolRaw!$C:$C,J$1))/1000</f>
        <v>3.0209999999999999</v>
      </c>
      <c r="K2474" s="2">
        <f>MAX(1,SUMIFS(SolRaw!$E:$E,SolRaw!$A:$A,$B2474,SolRaw!$B:$B,$C2474,SolRaw!$C:$C,K$1))/1000</f>
        <v>3.0150000000000001</v>
      </c>
      <c r="L2474" s="2">
        <f>MAX(1,SUMIFS(SolRaw!$E:$E,SolRaw!$A:$A,$B2474,SolRaw!$B:$B,$C2474,SolRaw!$C:$C,L$1))/1000</f>
        <v>3.589</v>
      </c>
      <c r="M2474" s="2">
        <f>MAX(1,SUMIFS(SolRaw!$E:$E,SolRaw!$A:$A,$B2474,SolRaw!$B:$B,$C2474,SolRaw!$C:$C,M$1))/1000</f>
        <v>3.1190000000000002</v>
      </c>
      <c r="N2474" s="2">
        <f t="shared" si="266"/>
        <v>3.1473</v>
      </c>
      <c r="O2474" s="2">
        <f t="shared" si="267"/>
        <v>3.0070000000000001</v>
      </c>
      <c r="P2474" s="2">
        <f t="shared" si="268"/>
        <v>3.0209999999999999</v>
      </c>
      <c r="Q2474" s="2">
        <f t="shared" si="269"/>
        <v>3.097</v>
      </c>
      <c r="R2474" s="2">
        <f t="shared" si="270"/>
        <v>3.14825</v>
      </c>
      <c r="S2474" s="2">
        <f t="shared" si="271"/>
        <v>3.589</v>
      </c>
      <c r="T2474" s="2">
        <f t="shared" si="272"/>
        <v>0.1860848372830701</v>
      </c>
    </row>
    <row r="2475" spans="1:20" x14ac:dyDescent="0.2">
      <c r="A2475" t="str">
        <f>VLOOKUP(B2475,GraphStats!$A:$B,2,0)</f>
        <v>LAW</v>
      </c>
      <c r="B2475" t="s">
        <v>90</v>
      </c>
      <c r="C2475" t="s">
        <v>152</v>
      </c>
      <c r="D2475" s="2">
        <f>MAX(1,SUMIFS(SolRaw!$E:$E,SolRaw!$A:$A,$B2475,SolRaw!$B:$B,$C2475,SolRaw!$C:$C,D$1))/1000</f>
        <v>8.6189999999999998</v>
      </c>
      <c r="E2475" s="2">
        <f>MAX(1,SUMIFS(SolRaw!$E:$E,SolRaw!$A:$A,$B2475,SolRaw!$B:$B,$C2475,SolRaw!$C:$C,E$1))/1000</f>
        <v>8.3239999999999998</v>
      </c>
      <c r="F2475" s="2">
        <f>MAX(1,SUMIFS(SolRaw!$E:$E,SolRaw!$A:$A,$B2475,SolRaw!$B:$B,$C2475,SolRaw!$C:$C,F$1))/1000</f>
        <v>8.5850000000000009</v>
      </c>
      <c r="G2475" s="2">
        <f>MAX(1,SUMIFS(SolRaw!$E:$E,SolRaw!$A:$A,$B2475,SolRaw!$B:$B,$C2475,SolRaw!$C:$C,G$1))/1000</f>
        <v>8.6869999999999994</v>
      </c>
      <c r="H2475" s="2">
        <f>MAX(1,SUMIFS(SolRaw!$E:$E,SolRaw!$A:$A,$B2475,SolRaw!$B:$B,$C2475,SolRaw!$C:$C,H$1))/1000</f>
        <v>8.92</v>
      </c>
      <c r="I2475" s="2">
        <f>MAX(1,SUMIFS(SolRaw!$E:$E,SolRaw!$A:$A,$B2475,SolRaw!$B:$B,$C2475,SolRaw!$C:$C,I$1))/1000</f>
        <v>8.8059999999999992</v>
      </c>
      <c r="J2475" s="2">
        <f>MAX(1,SUMIFS(SolRaw!$E:$E,SolRaw!$A:$A,$B2475,SolRaw!$B:$B,$C2475,SolRaw!$C:$C,J$1))/1000</f>
        <v>8.0850000000000009</v>
      </c>
      <c r="K2475" s="2">
        <f>MAX(1,SUMIFS(SolRaw!$E:$E,SolRaw!$A:$A,$B2475,SolRaw!$B:$B,$C2475,SolRaw!$C:$C,K$1))/1000</f>
        <v>8.1470000000000002</v>
      </c>
      <c r="L2475" s="2">
        <f>MAX(1,SUMIFS(SolRaw!$E:$E,SolRaw!$A:$A,$B2475,SolRaw!$B:$B,$C2475,SolRaw!$C:$C,L$1))/1000</f>
        <v>8.8420000000000005</v>
      </c>
      <c r="M2475" s="2">
        <f>MAX(1,SUMIFS(SolRaw!$E:$E,SolRaw!$A:$A,$B2475,SolRaw!$B:$B,$C2475,SolRaw!$C:$C,M$1))/1000</f>
        <v>7.9640000000000004</v>
      </c>
      <c r="N2475" s="2">
        <f t="shared" si="266"/>
        <v>8.4978999999999996</v>
      </c>
      <c r="O2475" s="2">
        <f t="shared" si="267"/>
        <v>7.9640000000000004</v>
      </c>
      <c r="P2475" s="2">
        <f t="shared" si="268"/>
        <v>8.1912500000000001</v>
      </c>
      <c r="Q2475" s="2">
        <f t="shared" si="269"/>
        <v>8.6020000000000003</v>
      </c>
      <c r="R2475" s="2">
        <f t="shared" si="270"/>
        <v>8.7762499999999992</v>
      </c>
      <c r="S2475" s="2">
        <f t="shared" si="271"/>
        <v>8.92</v>
      </c>
      <c r="T2475" s="2">
        <f t="shared" si="272"/>
        <v>0.34293130183431431</v>
      </c>
    </row>
    <row r="2476" spans="1:20" x14ac:dyDescent="0.2">
      <c r="A2476" t="str">
        <f>VLOOKUP(B2476,GraphStats!$A:$B,2,0)</f>
        <v>LAW</v>
      </c>
      <c r="B2476" t="s">
        <v>90</v>
      </c>
      <c r="C2476" t="s">
        <v>153</v>
      </c>
      <c r="D2476" s="2">
        <f>MAX(1,SUMIFS(SolRaw!$E:$E,SolRaw!$A:$A,$B2476,SolRaw!$B:$B,$C2476,SolRaw!$C:$C,D$1))/1000</f>
        <v>3.1160000000000001</v>
      </c>
      <c r="E2476" s="2">
        <f>MAX(1,SUMIFS(SolRaw!$E:$E,SolRaw!$A:$A,$B2476,SolRaw!$B:$B,$C2476,SolRaw!$C:$C,E$1))/1000</f>
        <v>2.8969999999999998</v>
      </c>
      <c r="F2476" s="2">
        <f>MAX(1,SUMIFS(SolRaw!$E:$E,SolRaw!$A:$A,$B2476,SolRaw!$B:$B,$C2476,SolRaw!$C:$C,F$1))/1000</f>
        <v>3.052</v>
      </c>
      <c r="G2476" s="2">
        <f>MAX(1,SUMIFS(SolRaw!$E:$E,SolRaw!$A:$A,$B2476,SolRaw!$B:$B,$C2476,SolRaw!$C:$C,G$1))/1000</f>
        <v>3.0209999999999999</v>
      </c>
      <c r="H2476" s="2">
        <f>MAX(1,SUMIFS(SolRaw!$E:$E,SolRaw!$A:$A,$B2476,SolRaw!$B:$B,$C2476,SolRaw!$C:$C,H$1))/1000</f>
        <v>3.3039999999999998</v>
      </c>
      <c r="I2476" s="2">
        <f>MAX(1,SUMIFS(SolRaw!$E:$E,SolRaw!$A:$A,$B2476,SolRaw!$B:$B,$C2476,SolRaw!$C:$C,I$1))/1000</f>
        <v>3.2709999999999999</v>
      </c>
      <c r="J2476" s="2">
        <f>MAX(1,SUMIFS(SolRaw!$E:$E,SolRaw!$A:$A,$B2476,SolRaw!$B:$B,$C2476,SolRaw!$C:$C,J$1))/1000</f>
        <v>2.8250000000000002</v>
      </c>
      <c r="K2476" s="2">
        <f>MAX(1,SUMIFS(SolRaw!$E:$E,SolRaw!$A:$A,$B2476,SolRaw!$B:$B,$C2476,SolRaw!$C:$C,K$1))/1000</f>
        <v>2.9740000000000002</v>
      </c>
      <c r="L2476" s="2">
        <f>MAX(1,SUMIFS(SolRaw!$E:$E,SolRaw!$A:$A,$B2476,SolRaw!$B:$B,$C2476,SolRaw!$C:$C,L$1))/1000</f>
        <v>3.2519999999999998</v>
      </c>
      <c r="M2476" s="2">
        <f>MAX(1,SUMIFS(SolRaw!$E:$E,SolRaw!$A:$A,$B2476,SolRaw!$B:$B,$C2476,SolRaw!$C:$C,M$1))/1000</f>
        <v>3.081</v>
      </c>
      <c r="N2476" s="2">
        <f t="shared" si="266"/>
        <v>3.0792999999999995</v>
      </c>
      <c r="O2476" s="2">
        <f t="shared" si="267"/>
        <v>2.8250000000000002</v>
      </c>
      <c r="P2476" s="2">
        <f t="shared" si="268"/>
        <v>2.9857500000000003</v>
      </c>
      <c r="Q2476" s="2">
        <f t="shared" si="269"/>
        <v>3.0665</v>
      </c>
      <c r="R2476" s="2">
        <f t="shared" si="270"/>
        <v>3.218</v>
      </c>
      <c r="S2476" s="2">
        <f t="shared" si="271"/>
        <v>3.3039999999999998</v>
      </c>
      <c r="T2476" s="2">
        <f t="shared" si="272"/>
        <v>0.16039815044652678</v>
      </c>
    </row>
    <row r="2477" spans="1:20" x14ac:dyDescent="0.2">
      <c r="A2477" t="str">
        <f>VLOOKUP(B2477,GraphStats!$A:$B,2,0)</f>
        <v>LAW</v>
      </c>
      <c r="B2477" t="s">
        <v>90</v>
      </c>
      <c r="C2477" t="s">
        <v>154</v>
      </c>
      <c r="D2477" s="2">
        <f>MAX(1,SUMIFS(SolRaw!$E:$E,SolRaw!$A:$A,$B2477,SolRaw!$B:$B,$C2477,SolRaw!$C:$C,D$1))/1000</f>
        <v>11.712</v>
      </c>
      <c r="E2477" s="2">
        <f>MAX(1,SUMIFS(SolRaw!$E:$E,SolRaw!$A:$A,$B2477,SolRaw!$B:$B,$C2477,SolRaw!$C:$C,E$1))/1000</f>
        <v>11.647</v>
      </c>
      <c r="F2477" s="2">
        <f>MAX(1,SUMIFS(SolRaw!$E:$E,SolRaw!$A:$A,$B2477,SolRaw!$B:$B,$C2477,SolRaw!$C:$C,F$1))/1000</f>
        <v>10.57</v>
      </c>
      <c r="G2477" s="2">
        <f>MAX(1,SUMIFS(SolRaw!$E:$E,SolRaw!$A:$A,$B2477,SolRaw!$B:$B,$C2477,SolRaw!$C:$C,G$1))/1000</f>
        <v>10.843</v>
      </c>
      <c r="H2477" s="2">
        <f>MAX(1,SUMIFS(SolRaw!$E:$E,SolRaw!$A:$A,$B2477,SolRaw!$B:$B,$C2477,SolRaw!$C:$C,H$1))/1000</f>
        <v>11.881</v>
      </c>
      <c r="I2477" s="2">
        <f>MAX(1,SUMIFS(SolRaw!$E:$E,SolRaw!$A:$A,$B2477,SolRaw!$B:$B,$C2477,SolRaw!$C:$C,I$1))/1000</f>
        <v>12.475</v>
      </c>
      <c r="J2477" s="2">
        <f>MAX(1,SUMIFS(SolRaw!$E:$E,SolRaw!$A:$A,$B2477,SolRaw!$B:$B,$C2477,SolRaw!$C:$C,J$1))/1000</f>
        <v>11.430999999999999</v>
      </c>
      <c r="K2477" s="2">
        <f>MAX(1,SUMIFS(SolRaw!$E:$E,SolRaw!$A:$A,$B2477,SolRaw!$B:$B,$C2477,SolRaw!$C:$C,K$1))/1000</f>
        <v>11.711</v>
      </c>
      <c r="L2477" s="2">
        <f>MAX(1,SUMIFS(SolRaw!$E:$E,SolRaw!$A:$A,$B2477,SolRaw!$B:$B,$C2477,SolRaw!$C:$C,L$1))/1000</f>
        <v>10.842000000000001</v>
      </c>
      <c r="M2477" s="2">
        <f>MAX(1,SUMIFS(SolRaw!$E:$E,SolRaw!$A:$A,$B2477,SolRaw!$B:$B,$C2477,SolRaw!$C:$C,M$1))/1000</f>
        <v>10.792</v>
      </c>
      <c r="N2477" s="2">
        <f t="shared" si="266"/>
        <v>11.3904</v>
      </c>
      <c r="O2477" s="2">
        <f t="shared" si="267"/>
        <v>10.57</v>
      </c>
      <c r="P2477" s="2">
        <f t="shared" si="268"/>
        <v>10.84225</v>
      </c>
      <c r="Q2477" s="2">
        <f t="shared" si="269"/>
        <v>11.539</v>
      </c>
      <c r="R2477" s="2">
        <f t="shared" si="270"/>
        <v>11.71175</v>
      </c>
      <c r="S2477" s="2">
        <f t="shared" si="271"/>
        <v>12.475</v>
      </c>
      <c r="T2477" s="2">
        <f t="shared" si="272"/>
        <v>0.6075704257304021</v>
      </c>
    </row>
    <row r="2478" spans="1:20" x14ac:dyDescent="0.2">
      <c r="A2478" t="str">
        <f>VLOOKUP(B2478,GraphStats!$A:$B,2,0)</f>
        <v>LAW</v>
      </c>
      <c r="B2478" t="s">
        <v>90</v>
      </c>
      <c r="C2478" t="s">
        <v>155</v>
      </c>
      <c r="D2478" s="2">
        <f>MAX(1,SUMIFS(SolRaw!$E:$E,SolRaw!$A:$A,$B2478,SolRaw!$B:$B,$C2478,SolRaw!$C:$C,D$1))/1000</f>
        <v>3.137</v>
      </c>
      <c r="E2478" s="2">
        <f>MAX(1,SUMIFS(SolRaw!$E:$E,SolRaw!$A:$A,$B2478,SolRaw!$B:$B,$C2478,SolRaw!$C:$C,E$1))/1000</f>
        <v>3.343</v>
      </c>
      <c r="F2478" s="2">
        <f>MAX(1,SUMIFS(SolRaw!$E:$E,SolRaw!$A:$A,$B2478,SolRaw!$B:$B,$C2478,SolRaw!$C:$C,F$1))/1000</f>
        <v>3.6139999999999999</v>
      </c>
      <c r="G2478" s="2">
        <f>MAX(1,SUMIFS(SolRaw!$E:$E,SolRaw!$A:$A,$B2478,SolRaw!$B:$B,$C2478,SolRaw!$C:$C,G$1))/1000</f>
        <v>3.306</v>
      </c>
      <c r="H2478" s="2">
        <f>MAX(1,SUMIFS(SolRaw!$E:$E,SolRaw!$A:$A,$B2478,SolRaw!$B:$B,$C2478,SolRaw!$C:$C,H$1))/1000</f>
        <v>3.327</v>
      </c>
      <c r="I2478" s="2">
        <f>MAX(1,SUMIFS(SolRaw!$E:$E,SolRaw!$A:$A,$B2478,SolRaw!$B:$B,$C2478,SolRaw!$C:$C,I$1))/1000</f>
        <v>3.4180000000000001</v>
      </c>
      <c r="J2478" s="2">
        <f>MAX(1,SUMIFS(SolRaw!$E:$E,SolRaw!$A:$A,$B2478,SolRaw!$B:$B,$C2478,SolRaw!$C:$C,J$1))/1000</f>
        <v>3.036</v>
      </c>
      <c r="K2478" s="2">
        <f>MAX(1,SUMIFS(SolRaw!$E:$E,SolRaw!$A:$A,$B2478,SolRaw!$B:$B,$C2478,SolRaw!$C:$C,K$1))/1000</f>
        <v>3.1960000000000002</v>
      </c>
      <c r="L2478" s="2">
        <f>MAX(1,SUMIFS(SolRaw!$E:$E,SolRaw!$A:$A,$B2478,SolRaw!$B:$B,$C2478,SolRaw!$C:$C,L$1))/1000</f>
        <v>3.4260000000000002</v>
      </c>
      <c r="M2478" s="2">
        <f>MAX(1,SUMIFS(SolRaw!$E:$E,SolRaw!$A:$A,$B2478,SolRaw!$B:$B,$C2478,SolRaw!$C:$C,M$1))/1000</f>
        <v>3.3660000000000001</v>
      </c>
      <c r="N2478" s="2">
        <f t="shared" si="266"/>
        <v>3.3169000000000004</v>
      </c>
      <c r="O2478" s="2">
        <f t="shared" si="267"/>
        <v>3.036</v>
      </c>
      <c r="P2478" s="2">
        <f t="shared" si="268"/>
        <v>3.2235</v>
      </c>
      <c r="Q2478" s="2">
        <f t="shared" si="269"/>
        <v>3.335</v>
      </c>
      <c r="R2478" s="2">
        <f t="shared" si="270"/>
        <v>3.4050000000000002</v>
      </c>
      <c r="S2478" s="2">
        <f t="shared" si="271"/>
        <v>3.6139999999999999</v>
      </c>
      <c r="T2478" s="2">
        <f t="shared" si="272"/>
        <v>0.16316007817818398</v>
      </c>
    </row>
    <row r="2479" spans="1:20" x14ac:dyDescent="0.2">
      <c r="A2479" t="str">
        <f>VLOOKUP(B2479,GraphStats!$A:$B,2,0)</f>
        <v>LAW</v>
      </c>
      <c r="B2479" t="s">
        <v>90</v>
      </c>
      <c r="C2479" t="s">
        <v>156</v>
      </c>
      <c r="D2479" s="2">
        <f>MAX(1,SUMIFS(SolRaw!$E:$E,SolRaw!$A:$A,$B2479,SolRaw!$B:$B,$C2479,SolRaw!$C:$C,D$1))/1000</f>
        <v>3.508</v>
      </c>
      <c r="E2479" s="2">
        <f>MAX(1,SUMIFS(SolRaw!$E:$E,SolRaw!$A:$A,$B2479,SolRaw!$B:$B,$C2479,SolRaw!$C:$C,E$1))/1000</f>
        <v>3.3260000000000001</v>
      </c>
      <c r="F2479" s="2">
        <f>MAX(1,SUMIFS(SolRaw!$E:$E,SolRaw!$A:$A,$B2479,SolRaw!$B:$B,$C2479,SolRaw!$C:$C,F$1))/1000</f>
        <v>3.323</v>
      </c>
      <c r="G2479" s="2">
        <f>MAX(1,SUMIFS(SolRaw!$E:$E,SolRaw!$A:$A,$B2479,SolRaw!$B:$B,$C2479,SolRaw!$C:$C,G$1))/1000</f>
        <v>3.2789999999999999</v>
      </c>
      <c r="H2479" s="2">
        <f>MAX(1,SUMIFS(SolRaw!$E:$E,SolRaw!$A:$A,$B2479,SolRaw!$B:$B,$C2479,SolRaw!$C:$C,H$1))/1000</f>
        <v>3.5369999999999999</v>
      </c>
      <c r="I2479" s="2">
        <f>MAX(1,SUMIFS(SolRaw!$E:$E,SolRaw!$A:$A,$B2479,SolRaw!$B:$B,$C2479,SolRaw!$C:$C,I$1))/1000</f>
        <v>4.0090000000000003</v>
      </c>
      <c r="J2479" s="2">
        <f>MAX(1,SUMIFS(SolRaw!$E:$E,SolRaw!$A:$A,$B2479,SolRaw!$B:$B,$C2479,SolRaw!$C:$C,J$1))/1000</f>
        <v>3.6160000000000001</v>
      </c>
      <c r="K2479" s="2">
        <f>MAX(1,SUMIFS(SolRaw!$E:$E,SolRaw!$A:$A,$B2479,SolRaw!$B:$B,$C2479,SolRaw!$C:$C,K$1))/1000</f>
        <v>3.2389999999999999</v>
      </c>
      <c r="L2479" s="2">
        <f>MAX(1,SUMIFS(SolRaw!$E:$E,SolRaw!$A:$A,$B2479,SolRaw!$B:$B,$C2479,SolRaw!$C:$C,L$1))/1000</f>
        <v>3.5939999999999999</v>
      </c>
      <c r="M2479" s="2">
        <f>MAX(1,SUMIFS(SolRaw!$E:$E,SolRaw!$A:$A,$B2479,SolRaw!$B:$B,$C2479,SolRaw!$C:$C,M$1))/1000</f>
        <v>3.556</v>
      </c>
      <c r="N2479" s="2">
        <f t="shared" si="266"/>
        <v>3.4987000000000004</v>
      </c>
      <c r="O2479" s="2">
        <f t="shared" si="267"/>
        <v>3.2389999999999999</v>
      </c>
      <c r="P2479" s="2">
        <f t="shared" si="268"/>
        <v>3.32375</v>
      </c>
      <c r="Q2479" s="2">
        <f t="shared" si="269"/>
        <v>3.5225</v>
      </c>
      <c r="R2479" s="2">
        <f t="shared" si="270"/>
        <v>3.5844999999999998</v>
      </c>
      <c r="S2479" s="2">
        <f t="shared" si="271"/>
        <v>4.0090000000000003</v>
      </c>
      <c r="T2479" s="2">
        <f t="shared" si="272"/>
        <v>0.2271788575843566</v>
      </c>
    </row>
    <row r="2480" spans="1:20" x14ac:dyDescent="0.2">
      <c r="A2480" t="str">
        <f>VLOOKUP(B2480,GraphStats!$A:$B,2,0)</f>
        <v>LAW</v>
      </c>
      <c r="B2480" t="s">
        <v>90</v>
      </c>
      <c r="C2480" t="s">
        <v>157</v>
      </c>
      <c r="D2480" s="2">
        <f>MAX(1,SUMIFS(SolRaw!$E:$E,SolRaw!$A:$A,$B2480,SolRaw!$B:$B,$C2480,SolRaw!$C:$C,D$1))/1000</f>
        <v>3.633</v>
      </c>
      <c r="E2480" s="2">
        <f>MAX(1,SUMIFS(SolRaw!$E:$E,SolRaw!$A:$A,$B2480,SolRaw!$B:$B,$C2480,SolRaw!$C:$C,E$1))/1000</f>
        <v>3.6819999999999999</v>
      </c>
      <c r="F2480" s="2">
        <f>MAX(1,SUMIFS(SolRaw!$E:$E,SolRaw!$A:$A,$B2480,SolRaw!$B:$B,$C2480,SolRaw!$C:$C,F$1))/1000</f>
        <v>3.7440000000000002</v>
      </c>
      <c r="G2480" s="2">
        <f>MAX(1,SUMIFS(SolRaw!$E:$E,SolRaw!$A:$A,$B2480,SolRaw!$B:$B,$C2480,SolRaw!$C:$C,G$1))/1000</f>
        <v>3.9889999999999999</v>
      </c>
      <c r="H2480" s="2">
        <f>MAX(1,SUMIFS(SolRaw!$E:$E,SolRaw!$A:$A,$B2480,SolRaw!$B:$B,$C2480,SolRaw!$C:$C,H$1))/1000</f>
        <v>3.6469999999999998</v>
      </c>
      <c r="I2480" s="2">
        <f>MAX(1,SUMIFS(SolRaw!$E:$E,SolRaw!$A:$A,$B2480,SolRaw!$B:$B,$C2480,SolRaw!$C:$C,I$1))/1000</f>
        <v>3.6960000000000002</v>
      </c>
      <c r="J2480" s="2">
        <f>MAX(1,SUMIFS(SolRaw!$E:$E,SolRaw!$A:$A,$B2480,SolRaw!$B:$B,$C2480,SolRaw!$C:$C,J$1))/1000</f>
        <v>3.7010000000000001</v>
      </c>
      <c r="K2480" s="2">
        <f>MAX(1,SUMIFS(SolRaw!$E:$E,SolRaw!$A:$A,$B2480,SolRaw!$B:$B,$C2480,SolRaw!$C:$C,K$1))/1000</f>
        <v>3.9470000000000001</v>
      </c>
      <c r="L2480" s="2">
        <f>MAX(1,SUMIFS(SolRaw!$E:$E,SolRaw!$A:$A,$B2480,SolRaw!$B:$B,$C2480,SolRaw!$C:$C,L$1))/1000</f>
        <v>4.0490000000000004</v>
      </c>
      <c r="M2480" s="2">
        <f>MAX(1,SUMIFS(SolRaw!$E:$E,SolRaw!$A:$A,$B2480,SolRaw!$B:$B,$C2480,SolRaw!$C:$C,M$1))/1000</f>
        <v>4.2279999999999998</v>
      </c>
      <c r="N2480" s="2">
        <f t="shared" si="266"/>
        <v>3.8316000000000003</v>
      </c>
      <c r="O2480" s="2">
        <f t="shared" si="267"/>
        <v>3.633</v>
      </c>
      <c r="P2480" s="2">
        <f t="shared" si="268"/>
        <v>3.6855000000000002</v>
      </c>
      <c r="Q2480" s="2">
        <f t="shared" si="269"/>
        <v>3.7225000000000001</v>
      </c>
      <c r="R2480" s="2">
        <f t="shared" si="270"/>
        <v>3.9784999999999999</v>
      </c>
      <c r="S2480" s="2">
        <f t="shared" si="271"/>
        <v>4.2279999999999998</v>
      </c>
      <c r="T2480" s="2">
        <f t="shared" si="272"/>
        <v>0.20588680816841512</v>
      </c>
    </row>
    <row r="2481" spans="1:20" x14ac:dyDescent="0.2">
      <c r="A2481" t="str">
        <f>VLOOKUP(B2481,GraphStats!$A:$B,2,0)</f>
        <v>LAW</v>
      </c>
      <c r="B2481" t="s">
        <v>90</v>
      </c>
      <c r="C2481" t="s">
        <v>158</v>
      </c>
      <c r="D2481" s="2">
        <f>MAX(1,SUMIFS(SolRaw!$E:$E,SolRaw!$A:$A,$B2481,SolRaw!$B:$B,$C2481,SolRaw!$C:$C,D$1))/1000</f>
        <v>1.659</v>
      </c>
      <c r="E2481" s="2">
        <f>MAX(1,SUMIFS(SolRaw!$E:$E,SolRaw!$A:$A,$B2481,SolRaw!$B:$B,$C2481,SolRaw!$C:$C,E$1))/1000</f>
        <v>1.698</v>
      </c>
      <c r="F2481" s="2">
        <f>MAX(1,SUMIFS(SolRaw!$E:$E,SolRaw!$A:$A,$B2481,SolRaw!$B:$B,$C2481,SolRaw!$C:$C,F$1))/1000</f>
        <v>1.698</v>
      </c>
      <c r="G2481" s="2">
        <f>MAX(1,SUMIFS(SolRaw!$E:$E,SolRaw!$A:$A,$B2481,SolRaw!$B:$B,$C2481,SolRaw!$C:$C,G$1))/1000</f>
        <v>1.347</v>
      </c>
      <c r="H2481" s="2">
        <f>MAX(1,SUMIFS(SolRaw!$E:$E,SolRaw!$A:$A,$B2481,SolRaw!$B:$B,$C2481,SolRaw!$C:$C,H$1))/1000</f>
        <v>1.6879999999999999</v>
      </c>
      <c r="I2481" s="2">
        <f>MAX(1,SUMIFS(SolRaw!$E:$E,SolRaw!$A:$A,$B2481,SolRaw!$B:$B,$C2481,SolRaw!$C:$C,I$1))/1000</f>
        <v>1.6819999999999999</v>
      </c>
      <c r="J2481" s="2">
        <f>MAX(1,SUMIFS(SolRaw!$E:$E,SolRaw!$A:$A,$B2481,SolRaw!$B:$B,$C2481,SolRaw!$C:$C,J$1))/1000</f>
        <v>1.6719999999999999</v>
      </c>
      <c r="K2481" s="2">
        <f>MAX(1,SUMIFS(SolRaw!$E:$E,SolRaw!$A:$A,$B2481,SolRaw!$B:$B,$C2481,SolRaw!$C:$C,K$1))/1000</f>
        <v>1.673</v>
      </c>
      <c r="L2481" s="2">
        <f>MAX(1,SUMIFS(SolRaw!$E:$E,SolRaw!$A:$A,$B2481,SolRaw!$B:$B,$C2481,SolRaw!$C:$C,L$1))/1000</f>
        <v>1.663</v>
      </c>
      <c r="M2481" s="2">
        <f>MAX(1,SUMIFS(SolRaw!$E:$E,SolRaw!$A:$A,$B2481,SolRaw!$B:$B,$C2481,SolRaw!$C:$C,M$1))/1000</f>
        <v>1.669</v>
      </c>
      <c r="N2481" s="2">
        <f t="shared" si="266"/>
        <v>1.6449000000000003</v>
      </c>
      <c r="O2481" s="2">
        <f t="shared" si="267"/>
        <v>1.347</v>
      </c>
      <c r="P2481" s="2">
        <f t="shared" si="268"/>
        <v>1.6645000000000001</v>
      </c>
      <c r="Q2481" s="2">
        <f t="shared" si="269"/>
        <v>1.6724999999999999</v>
      </c>
      <c r="R2481" s="2">
        <f t="shared" si="270"/>
        <v>1.6864999999999999</v>
      </c>
      <c r="S2481" s="2">
        <f t="shared" si="271"/>
        <v>1.698</v>
      </c>
      <c r="T2481" s="2">
        <f t="shared" si="272"/>
        <v>0.10554035563075702</v>
      </c>
    </row>
    <row r="2482" spans="1:20" x14ac:dyDescent="0.2">
      <c r="A2482" t="str">
        <f>VLOOKUP(B2482,GraphStats!$A:$B,2,0)</f>
        <v>LAW</v>
      </c>
      <c r="B2482" t="s">
        <v>90</v>
      </c>
      <c r="C2482" t="s">
        <v>159</v>
      </c>
      <c r="D2482" s="2">
        <f>MAX(1,SUMIFS(SolRaw!$E:$E,SolRaw!$A:$A,$B2482,SolRaw!$B:$B,$C2482,SolRaw!$C:$C,D$1))/1000</f>
        <v>2.2280000000000002</v>
      </c>
      <c r="E2482" s="2">
        <f>MAX(1,SUMIFS(SolRaw!$E:$E,SolRaw!$A:$A,$B2482,SolRaw!$B:$B,$C2482,SolRaw!$C:$C,E$1))/1000</f>
        <v>2.1379999999999999</v>
      </c>
      <c r="F2482" s="2">
        <f>MAX(1,SUMIFS(SolRaw!$E:$E,SolRaw!$A:$A,$B2482,SolRaw!$B:$B,$C2482,SolRaw!$C:$C,F$1))/1000</f>
        <v>1.7769999999999999</v>
      </c>
      <c r="G2482" s="2">
        <f>MAX(1,SUMIFS(SolRaw!$E:$E,SolRaw!$A:$A,$B2482,SolRaw!$B:$B,$C2482,SolRaw!$C:$C,G$1))/1000</f>
        <v>2.1040000000000001</v>
      </c>
      <c r="H2482" s="2">
        <f>MAX(1,SUMIFS(SolRaw!$E:$E,SolRaw!$A:$A,$B2482,SolRaw!$B:$B,$C2482,SolRaw!$C:$C,H$1))/1000</f>
        <v>2.3029999999999999</v>
      </c>
      <c r="I2482" s="2">
        <f>MAX(1,SUMIFS(SolRaw!$E:$E,SolRaw!$A:$A,$B2482,SolRaw!$B:$B,$C2482,SolRaw!$C:$C,I$1))/1000</f>
        <v>2.3530000000000002</v>
      </c>
      <c r="J2482" s="2">
        <f>MAX(1,SUMIFS(SolRaw!$E:$E,SolRaw!$A:$A,$B2482,SolRaw!$B:$B,$C2482,SolRaw!$C:$C,J$1))/1000</f>
        <v>2.15</v>
      </c>
      <c r="K2482" s="2">
        <f>MAX(1,SUMIFS(SolRaw!$E:$E,SolRaw!$A:$A,$B2482,SolRaw!$B:$B,$C2482,SolRaw!$C:$C,K$1))/1000</f>
        <v>2.1779999999999999</v>
      </c>
      <c r="L2482" s="2">
        <f>MAX(1,SUMIFS(SolRaw!$E:$E,SolRaw!$A:$A,$B2482,SolRaw!$B:$B,$C2482,SolRaw!$C:$C,L$1))/1000</f>
        <v>1.8009999999999999</v>
      </c>
      <c r="M2482" s="2">
        <f>MAX(1,SUMIFS(SolRaw!$E:$E,SolRaw!$A:$A,$B2482,SolRaw!$B:$B,$C2482,SolRaw!$C:$C,M$1))/1000</f>
        <v>1.792</v>
      </c>
      <c r="N2482" s="2">
        <f t="shared" si="266"/>
        <v>2.0824000000000003</v>
      </c>
      <c r="O2482" s="2">
        <f t="shared" si="267"/>
        <v>1.7769999999999999</v>
      </c>
      <c r="P2482" s="2">
        <f t="shared" si="268"/>
        <v>1.8767499999999999</v>
      </c>
      <c r="Q2482" s="2">
        <f t="shared" si="269"/>
        <v>2.1440000000000001</v>
      </c>
      <c r="R2482" s="2">
        <f t="shared" si="270"/>
        <v>2.2155</v>
      </c>
      <c r="S2482" s="2">
        <f t="shared" si="271"/>
        <v>2.3530000000000002</v>
      </c>
      <c r="T2482" s="2">
        <f t="shared" si="272"/>
        <v>0.21528854023276661</v>
      </c>
    </row>
    <row r="2483" spans="1:20" x14ac:dyDescent="0.2">
      <c r="A2483" t="str">
        <f>VLOOKUP(B2483,GraphStats!$A:$B,2,0)</f>
        <v>LAW</v>
      </c>
      <c r="B2483" t="s">
        <v>90</v>
      </c>
      <c r="C2483" t="s">
        <v>160</v>
      </c>
      <c r="D2483" s="2">
        <f>MAX(1,SUMIFS(SolRaw!$E:$E,SolRaw!$A:$A,$B2483,SolRaw!$B:$B,$C2483,SolRaw!$C:$C,D$1))/1000</f>
        <v>1.613</v>
      </c>
      <c r="E2483" s="2">
        <f>MAX(1,SUMIFS(SolRaw!$E:$E,SolRaw!$A:$A,$B2483,SolRaw!$B:$B,$C2483,SolRaw!$C:$C,E$1))/1000</f>
        <v>1.595</v>
      </c>
      <c r="F2483" s="2">
        <f>MAX(1,SUMIFS(SolRaw!$E:$E,SolRaw!$A:$A,$B2483,SolRaw!$B:$B,$C2483,SolRaw!$C:$C,F$1))/1000</f>
        <v>1.609</v>
      </c>
      <c r="G2483" s="2">
        <f>MAX(1,SUMIFS(SolRaw!$E:$E,SolRaw!$A:$A,$B2483,SolRaw!$B:$B,$C2483,SolRaw!$C:$C,G$1))/1000</f>
        <v>1.583</v>
      </c>
      <c r="H2483" s="2">
        <f>MAX(1,SUMIFS(SolRaw!$E:$E,SolRaw!$A:$A,$B2483,SolRaw!$B:$B,$C2483,SolRaw!$C:$C,H$1))/1000</f>
        <v>1.2909999999999999</v>
      </c>
      <c r="I2483" s="2">
        <f>MAX(1,SUMIFS(SolRaw!$E:$E,SolRaw!$A:$A,$B2483,SolRaw!$B:$B,$C2483,SolRaw!$C:$C,I$1))/1000</f>
        <v>1.607</v>
      </c>
      <c r="J2483" s="2">
        <f>MAX(1,SUMIFS(SolRaw!$E:$E,SolRaw!$A:$A,$B2483,SolRaw!$B:$B,$C2483,SolRaw!$C:$C,J$1))/1000</f>
        <v>1.599</v>
      </c>
      <c r="K2483" s="2">
        <f>MAX(1,SUMIFS(SolRaw!$E:$E,SolRaw!$A:$A,$B2483,SolRaw!$B:$B,$C2483,SolRaw!$C:$C,K$1))/1000</f>
        <v>1.601</v>
      </c>
      <c r="L2483" s="2">
        <f>MAX(1,SUMIFS(SolRaw!$E:$E,SolRaw!$A:$A,$B2483,SolRaw!$B:$B,$C2483,SolRaw!$C:$C,L$1))/1000</f>
        <v>1.57</v>
      </c>
      <c r="M2483" s="2">
        <f>MAX(1,SUMIFS(SolRaw!$E:$E,SolRaw!$A:$A,$B2483,SolRaw!$B:$B,$C2483,SolRaw!$C:$C,M$1))/1000</f>
        <v>1.575</v>
      </c>
      <c r="N2483" s="2">
        <f t="shared" si="266"/>
        <v>1.5643</v>
      </c>
      <c r="O2483" s="2">
        <f t="shared" si="267"/>
        <v>1.2909999999999999</v>
      </c>
      <c r="P2483" s="2">
        <f t="shared" si="268"/>
        <v>1.577</v>
      </c>
      <c r="Q2483" s="2">
        <f t="shared" si="269"/>
        <v>1.597</v>
      </c>
      <c r="R2483" s="2">
        <f t="shared" si="270"/>
        <v>1.6054999999999999</v>
      </c>
      <c r="S2483" s="2">
        <f t="shared" si="271"/>
        <v>1.613</v>
      </c>
      <c r="T2483" s="2">
        <f t="shared" si="272"/>
        <v>9.7111676835372279E-2</v>
      </c>
    </row>
    <row r="2484" spans="1:20" x14ac:dyDescent="0.2">
      <c r="A2484" t="str">
        <f>VLOOKUP(B2484,GraphStats!$A:$B,2,0)</f>
        <v>LAW</v>
      </c>
      <c r="B2484" t="s">
        <v>90</v>
      </c>
      <c r="C2484" t="s">
        <v>161</v>
      </c>
      <c r="D2484" s="2">
        <f>MAX(1,SUMIFS(SolRaw!$E:$E,SolRaw!$A:$A,$B2484,SolRaw!$B:$B,$C2484,SolRaw!$C:$C,D$1))/1000</f>
        <v>1.589</v>
      </c>
      <c r="E2484" s="2">
        <f>MAX(1,SUMIFS(SolRaw!$E:$E,SolRaw!$A:$A,$B2484,SolRaw!$B:$B,$C2484,SolRaw!$C:$C,E$1))/1000</f>
        <v>1.579</v>
      </c>
      <c r="F2484" s="2">
        <f>MAX(1,SUMIFS(SolRaw!$E:$E,SolRaw!$A:$A,$B2484,SolRaw!$B:$B,$C2484,SolRaw!$C:$C,F$1))/1000</f>
        <v>1.3049999999999999</v>
      </c>
      <c r="G2484" s="2">
        <f>MAX(1,SUMIFS(SolRaw!$E:$E,SolRaw!$A:$A,$B2484,SolRaw!$B:$B,$C2484,SolRaw!$C:$C,G$1))/1000</f>
        <v>1.657</v>
      </c>
      <c r="H2484" s="2">
        <f>MAX(1,SUMIFS(SolRaw!$E:$E,SolRaw!$A:$A,$B2484,SolRaw!$B:$B,$C2484,SolRaw!$C:$C,H$1))/1000</f>
        <v>1.615</v>
      </c>
      <c r="I2484" s="2">
        <f>MAX(1,SUMIFS(SolRaw!$E:$E,SolRaw!$A:$A,$B2484,SolRaw!$B:$B,$C2484,SolRaw!$C:$C,I$1))/1000</f>
        <v>1.6659999999999999</v>
      </c>
      <c r="J2484" s="2">
        <f>MAX(1,SUMIFS(SolRaw!$E:$E,SolRaw!$A:$A,$B2484,SolRaw!$B:$B,$C2484,SolRaw!$C:$C,J$1))/1000</f>
        <v>1.6359999999999999</v>
      </c>
      <c r="K2484" s="2">
        <f>MAX(1,SUMIFS(SolRaw!$E:$E,SolRaw!$A:$A,$B2484,SolRaw!$B:$B,$C2484,SolRaw!$C:$C,K$1))/1000</f>
        <v>1.585</v>
      </c>
      <c r="L2484" s="2">
        <f>MAX(1,SUMIFS(SolRaw!$E:$E,SolRaw!$A:$A,$B2484,SolRaw!$B:$B,$C2484,SolRaw!$C:$C,L$1))/1000</f>
        <v>1.599</v>
      </c>
      <c r="M2484" s="2">
        <f>MAX(1,SUMIFS(SolRaw!$E:$E,SolRaw!$A:$A,$B2484,SolRaw!$B:$B,$C2484,SolRaw!$C:$C,M$1))/1000</f>
        <v>1.3009999999999999</v>
      </c>
      <c r="N2484" s="2">
        <f t="shared" si="266"/>
        <v>1.5531999999999999</v>
      </c>
      <c r="O2484" s="2">
        <f t="shared" si="267"/>
        <v>1.3009999999999999</v>
      </c>
      <c r="P2484" s="2">
        <f t="shared" si="268"/>
        <v>1.5805</v>
      </c>
      <c r="Q2484" s="2">
        <f t="shared" si="269"/>
        <v>1.5939999999999999</v>
      </c>
      <c r="R2484" s="2">
        <f t="shared" si="270"/>
        <v>1.6307499999999999</v>
      </c>
      <c r="S2484" s="2">
        <f t="shared" si="271"/>
        <v>1.6659999999999999</v>
      </c>
      <c r="T2484" s="2">
        <f t="shared" si="272"/>
        <v>0.13516968759468392</v>
      </c>
    </row>
    <row r="2485" spans="1:20" x14ac:dyDescent="0.2">
      <c r="A2485" t="str">
        <f>VLOOKUP(B2485,GraphStats!$A:$B,2,0)</f>
        <v>LAW</v>
      </c>
      <c r="B2485" t="s">
        <v>90</v>
      </c>
      <c r="C2485" t="s">
        <v>162</v>
      </c>
      <c r="D2485" s="2">
        <f>MAX(1,SUMIFS(SolRaw!$E:$E,SolRaw!$A:$A,$B2485,SolRaw!$B:$B,$C2485,SolRaw!$C:$C,D$1))/1000</f>
        <v>0.94699999999999995</v>
      </c>
      <c r="E2485" s="2">
        <f>MAX(1,SUMIFS(SolRaw!$E:$E,SolRaw!$A:$A,$B2485,SolRaw!$B:$B,$C2485,SolRaw!$C:$C,E$1))/1000</f>
        <v>0.78400000000000003</v>
      </c>
      <c r="F2485" s="2">
        <f>MAX(1,SUMIFS(SolRaw!$E:$E,SolRaw!$A:$A,$B2485,SolRaw!$B:$B,$C2485,SolRaw!$C:$C,F$1))/1000</f>
        <v>0.97099999999999997</v>
      </c>
      <c r="G2485" s="2">
        <f>MAX(1,SUMIFS(SolRaw!$E:$E,SolRaw!$A:$A,$B2485,SolRaw!$B:$B,$C2485,SolRaw!$C:$C,G$1))/1000</f>
        <v>0.97799999999999998</v>
      </c>
      <c r="H2485" s="2">
        <f>MAX(1,SUMIFS(SolRaw!$E:$E,SolRaw!$A:$A,$B2485,SolRaw!$B:$B,$C2485,SolRaw!$C:$C,H$1))/1000</f>
        <v>0.97799999999999998</v>
      </c>
      <c r="I2485" s="2">
        <f>MAX(1,SUMIFS(SolRaw!$E:$E,SolRaw!$A:$A,$B2485,SolRaw!$B:$B,$C2485,SolRaw!$C:$C,I$1))/1000</f>
        <v>0.97099999999999997</v>
      </c>
      <c r="J2485" s="2">
        <f>MAX(1,SUMIFS(SolRaw!$E:$E,SolRaw!$A:$A,$B2485,SolRaw!$B:$B,$C2485,SolRaw!$C:$C,J$1))/1000</f>
        <v>0.96099999999999997</v>
      </c>
      <c r="K2485" s="2">
        <f>MAX(1,SUMIFS(SolRaw!$E:$E,SolRaw!$A:$A,$B2485,SolRaw!$B:$B,$C2485,SolRaw!$C:$C,K$1))/1000</f>
        <v>1.002</v>
      </c>
      <c r="L2485" s="2">
        <f>MAX(1,SUMIFS(SolRaw!$E:$E,SolRaw!$A:$A,$B2485,SolRaw!$B:$B,$C2485,SolRaw!$C:$C,L$1))/1000</f>
        <v>0.996</v>
      </c>
      <c r="M2485" s="2">
        <f>MAX(1,SUMIFS(SolRaw!$E:$E,SolRaw!$A:$A,$B2485,SolRaw!$B:$B,$C2485,SolRaw!$C:$C,M$1))/1000</f>
        <v>0.96</v>
      </c>
      <c r="N2485" s="2">
        <f t="shared" si="266"/>
        <v>0.95479999999999987</v>
      </c>
      <c r="O2485" s="2">
        <f t="shared" si="267"/>
        <v>0.78400000000000003</v>
      </c>
      <c r="P2485" s="2">
        <f t="shared" si="268"/>
        <v>0.96024999999999994</v>
      </c>
      <c r="Q2485" s="2">
        <f t="shared" si="269"/>
        <v>0.97099999999999997</v>
      </c>
      <c r="R2485" s="2">
        <f t="shared" si="270"/>
        <v>0.97799999999999998</v>
      </c>
      <c r="S2485" s="2">
        <f t="shared" si="271"/>
        <v>1.002</v>
      </c>
      <c r="T2485" s="2">
        <f t="shared" si="272"/>
        <v>6.2205394549919128E-2</v>
      </c>
    </row>
    <row r="2486" spans="1:20" x14ac:dyDescent="0.2">
      <c r="A2486" t="str">
        <f>VLOOKUP(B2486,GraphStats!$A:$B,2,0)</f>
        <v>LAW</v>
      </c>
      <c r="B2486" t="s">
        <v>114</v>
      </c>
      <c r="C2486" t="s">
        <v>136</v>
      </c>
      <c r="D2486" s="2">
        <f>MAX(1,SUMIFS(SolRaw!$E:$E,SolRaw!$A:$A,$B2486,SolRaw!$B:$B,$C2486,SolRaw!$C:$C,D$1))/1000</f>
        <v>21.510999999999999</v>
      </c>
      <c r="E2486" s="2">
        <f>MAX(1,SUMIFS(SolRaw!$E:$E,SolRaw!$A:$A,$B2486,SolRaw!$B:$B,$C2486,SolRaw!$C:$C,E$1))/1000</f>
        <v>24.995000000000001</v>
      </c>
      <c r="F2486" s="2">
        <f>MAX(1,SUMIFS(SolRaw!$E:$E,SolRaw!$A:$A,$B2486,SolRaw!$B:$B,$C2486,SolRaw!$C:$C,F$1))/1000</f>
        <v>20.062000000000001</v>
      </c>
      <c r="G2486" s="2">
        <f>MAX(1,SUMIFS(SolRaw!$E:$E,SolRaw!$A:$A,$B2486,SolRaw!$B:$B,$C2486,SolRaw!$C:$C,G$1))/1000</f>
        <v>15.064</v>
      </c>
      <c r="H2486" s="2">
        <f>MAX(1,SUMIFS(SolRaw!$E:$E,SolRaw!$A:$A,$B2486,SolRaw!$B:$B,$C2486,SolRaw!$C:$C,H$1))/1000</f>
        <v>19.78</v>
      </c>
      <c r="I2486" s="2">
        <f>MAX(1,SUMIFS(SolRaw!$E:$E,SolRaw!$A:$A,$B2486,SolRaw!$B:$B,$C2486,SolRaw!$C:$C,I$1))/1000</f>
        <v>21.745000000000001</v>
      </c>
      <c r="J2486" s="2">
        <f>MAX(1,SUMIFS(SolRaw!$E:$E,SolRaw!$A:$A,$B2486,SolRaw!$B:$B,$C2486,SolRaw!$C:$C,J$1))/1000</f>
        <v>14.037000000000001</v>
      </c>
      <c r="K2486" s="2">
        <f>MAX(1,SUMIFS(SolRaw!$E:$E,SolRaw!$A:$A,$B2486,SolRaw!$B:$B,$C2486,SolRaw!$C:$C,K$1))/1000</f>
        <v>21.036999999999999</v>
      </c>
      <c r="L2486" s="2">
        <f>MAX(1,SUMIFS(SolRaw!$E:$E,SolRaw!$A:$A,$B2486,SolRaw!$B:$B,$C2486,SolRaw!$C:$C,L$1))/1000</f>
        <v>21.925000000000001</v>
      </c>
      <c r="M2486" s="2">
        <f>MAX(1,SUMIFS(SolRaw!$E:$E,SolRaw!$A:$A,$B2486,SolRaw!$B:$B,$C2486,SolRaw!$C:$C,M$1))/1000</f>
        <v>21.965</v>
      </c>
      <c r="N2486" s="2">
        <f t="shared" si="266"/>
        <v>20.212100000000003</v>
      </c>
      <c r="O2486" s="2">
        <f t="shared" si="267"/>
        <v>14.037000000000001</v>
      </c>
      <c r="P2486" s="2">
        <f t="shared" si="268"/>
        <v>19.8505</v>
      </c>
      <c r="Q2486" s="2">
        <f t="shared" si="269"/>
        <v>21.274000000000001</v>
      </c>
      <c r="R2486" s="2">
        <f t="shared" si="270"/>
        <v>21.880000000000003</v>
      </c>
      <c r="S2486" s="2">
        <f t="shared" si="271"/>
        <v>24.995000000000001</v>
      </c>
      <c r="T2486" s="2">
        <f t="shared" si="272"/>
        <v>3.3073022725814134</v>
      </c>
    </row>
    <row r="2487" spans="1:20" x14ac:dyDescent="0.2">
      <c r="A2487" t="str">
        <f>VLOOKUP(B2487,GraphStats!$A:$B,2,0)</f>
        <v>LAW</v>
      </c>
      <c r="B2487" t="s">
        <v>114</v>
      </c>
      <c r="C2487" t="s">
        <v>137</v>
      </c>
      <c r="D2487" s="2">
        <f>MAX(1,SUMIFS(SolRaw!$E:$E,SolRaw!$A:$A,$B2487,SolRaw!$B:$B,$C2487,SolRaw!$C:$C,D$1))/1000</f>
        <v>53.302999999999997</v>
      </c>
      <c r="E2487" s="2">
        <f>MAX(1,SUMIFS(SolRaw!$E:$E,SolRaw!$A:$A,$B2487,SolRaw!$B:$B,$C2487,SolRaw!$C:$C,E$1))/1000</f>
        <v>50.115000000000002</v>
      </c>
      <c r="F2487" s="2">
        <f>MAX(1,SUMIFS(SolRaw!$E:$E,SolRaw!$A:$A,$B2487,SolRaw!$B:$B,$C2487,SolRaw!$C:$C,F$1))/1000</f>
        <v>51.712000000000003</v>
      </c>
      <c r="G2487" s="2">
        <f>MAX(1,SUMIFS(SolRaw!$E:$E,SolRaw!$A:$A,$B2487,SolRaw!$B:$B,$C2487,SolRaw!$C:$C,G$1))/1000</f>
        <v>49.356999999999999</v>
      </c>
      <c r="H2487" s="2">
        <f>MAX(1,SUMIFS(SolRaw!$E:$E,SolRaw!$A:$A,$B2487,SolRaw!$B:$B,$C2487,SolRaw!$C:$C,H$1))/1000</f>
        <v>47.335999999999999</v>
      </c>
      <c r="I2487" s="2">
        <f>MAX(1,SUMIFS(SolRaw!$E:$E,SolRaw!$A:$A,$B2487,SolRaw!$B:$B,$C2487,SolRaw!$C:$C,I$1))/1000</f>
        <v>49.991999999999997</v>
      </c>
      <c r="J2487" s="2">
        <f>MAX(1,SUMIFS(SolRaw!$E:$E,SolRaw!$A:$A,$B2487,SolRaw!$B:$B,$C2487,SolRaw!$C:$C,J$1))/1000</f>
        <v>49.749000000000002</v>
      </c>
      <c r="K2487" s="2">
        <f>MAX(1,SUMIFS(SolRaw!$E:$E,SolRaw!$A:$A,$B2487,SolRaw!$B:$B,$C2487,SolRaw!$C:$C,K$1))/1000</f>
        <v>52.767000000000003</v>
      </c>
      <c r="L2487" s="2">
        <f>MAX(1,SUMIFS(SolRaw!$E:$E,SolRaw!$A:$A,$B2487,SolRaw!$B:$B,$C2487,SolRaw!$C:$C,L$1))/1000</f>
        <v>52.057000000000002</v>
      </c>
      <c r="M2487" s="2">
        <f>MAX(1,SUMIFS(SolRaw!$E:$E,SolRaw!$A:$A,$B2487,SolRaw!$B:$B,$C2487,SolRaw!$C:$C,M$1))/1000</f>
        <v>47.951999999999998</v>
      </c>
      <c r="N2487" s="2">
        <f t="shared" si="266"/>
        <v>50.434000000000005</v>
      </c>
      <c r="O2487" s="2">
        <f t="shared" si="267"/>
        <v>47.335999999999999</v>
      </c>
      <c r="P2487" s="2">
        <f t="shared" si="268"/>
        <v>49.454999999999998</v>
      </c>
      <c r="Q2487" s="2">
        <f t="shared" si="269"/>
        <v>50.0535</v>
      </c>
      <c r="R2487" s="2">
        <f t="shared" si="270"/>
        <v>51.970750000000002</v>
      </c>
      <c r="S2487" s="2">
        <f t="shared" si="271"/>
        <v>53.302999999999997</v>
      </c>
      <c r="T2487" s="2">
        <f t="shared" si="272"/>
        <v>1.9895747731054947</v>
      </c>
    </row>
    <row r="2488" spans="1:20" x14ac:dyDescent="0.2">
      <c r="A2488" t="str">
        <f>VLOOKUP(B2488,GraphStats!$A:$B,2,0)</f>
        <v>LAW</v>
      </c>
      <c r="B2488" t="s">
        <v>114</v>
      </c>
      <c r="C2488" t="s">
        <v>138</v>
      </c>
      <c r="D2488" s="2">
        <f>MAX(1,SUMIFS(SolRaw!$E:$E,SolRaw!$A:$A,$B2488,SolRaw!$B:$B,$C2488,SolRaw!$C:$C,D$1))/1000</f>
        <v>51.661000000000001</v>
      </c>
      <c r="E2488" s="2">
        <f>MAX(1,SUMIFS(SolRaw!$E:$E,SolRaw!$A:$A,$B2488,SolRaw!$B:$B,$C2488,SolRaw!$C:$C,E$1))/1000</f>
        <v>47.911000000000001</v>
      </c>
      <c r="F2488" s="2">
        <f>MAX(1,SUMIFS(SolRaw!$E:$E,SolRaw!$A:$A,$B2488,SolRaw!$B:$B,$C2488,SolRaw!$C:$C,F$1))/1000</f>
        <v>54.133000000000003</v>
      </c>
      <c r="G2488" s="2">
        <f>MAX(1,SUMIFS(SolRaw!$E:$E,SolRaw!$A:$A,$B2488,SolRaw!$B:$B,$C2488,SolRaw!$C:$C,G$1))/1000</f>
        <v>41.142000000000003</v>
      </c>
      <c r="H2488" s="2">
        <f>MAX(1,SUMIFS(SolRaw!$E:$E,SolRaw!$A:$A,$B2488,SolRaw!$B:$B,$C2488,SolRaw!$C:$C,H$1))/1000</f>
        <v>55.573</v>
      </c>
      <c r="I2488" s="2">
        <f>MAX(1,SUMIFS(SolRaw!$E:$E,SolRaw!$A:$A,$B2488,SolRaw!$B:$B,$C2488,SolRaw!$C:$C,I$1))/1000</f>
        <v>50.555</v>
      </c>
      <c r="J2488" s="2">
        <f>MAX(1,SUMIFS(SolRaw!$E:$E,SolRaw!$A:$A,$B2488,SolRaw!$B:$B,$C2488,SolRaw!$C:$C,J$1))/1000</f>
        <v>49.56</v>
      </c>
      <c r="K2488" s="2">
        <f>MAX(1,SUMIFS(SolRaw!$E:$E,SolRaw!$A:$A,$B2488,SolRaw!$B:$B,$C2488,SolRaw!$C:$C,K$1))/1000</f>
        <v>50.426000000000002</v>
      </c>
      <c r="L2488" s="2">
        <f>MAX(1,SUMIFS(SolRaw!$E:$E,SolRaw!$A:$A,$B2488,SolRaw!$B:$B,$C2488,SolRaw!$C:$C,L$1))/1000</f>
        <v>51.331000000000003</v>
      </c>
      <c r="M2488" s="2">
        <f>MAX(1,SUMIFS(SolRaw!$E:$E,SolRaw!$A:$A,$B2488,SolRaw!$B:$B,$C2488,SolRaw!$C:$C,M$1))/1000</f>
        <v>50.597999999999999</v>
      </c>
      <c r="N2488" s="2">
        <f t="shared" si="266"/>
        <v>50.289000000000001</v>
      </c>
      <c r="O2488" s="2">
        <f t="shared" si="267"/>
        <v>41.142000000000003</v>
      </c>
      <c r="P2488" s="2">
        <f t="shared" si="268"/>
        <v>49.776499999999999</v>
      </c>
      <c r="Q2488" s="2">
        <f t="shared" si="269"/>
        <v>50.576499999999996</v>
      </c>
      <c r="R2488" s="2">
        <f t="shared" si="270"/>
        <v>51.578500000000005</v>
      </c>
      <c r="S2488" s="2">
        <f t="shared" si="271"/>
        <v>55.573</v>
      </c>
      <c r="T2488" s="2">
        <f t="shared" si="272"/>
        <v>3.8830698050783363</v>
      </c>
    </row>
    <row r="2489" spans="1:20" x14ac:dyDescent="0.2">
      <c r="A2489" t="str">
        <f>VLOOKUP(B2489,GraphStats!$A:$B,2,0)</f>
        <v>LAW</v>
      </c>
      <c r="B2489" t="s">
        <v>114</v>
      </c>
      <c r="C2489" t="s">
        <v>139</v>
      </c>
      <c r="D2489" s="2">
        <f>MAX(1,SUMIFS(SolRaw!$E:$E,SolRaw!$A:$A,$B2489,SolRaw!$B:$B,$C2489,SolRaw!$C:$C,D$1))/1000</f>
        <v>62.33</v>
      </c>
      <c r="E2489" s="2">
        <f>MAX(1,SUMIFS(SolRaw!$E:$E,SolRaw!$A:$A,$B2489,SolRaw!$B:$B,$C2489,SolRaw!$C:$C,E$1))/1000</f>
        <v>59.259</v>
      </c>
      <c r="F2489" s="2">
        <f>MAX(1,SUMIFS(SolRaw!$E:$E,SolRaw!$A:$A,$B2489,SolRaw!$B:$B,$C2489,SolRaw!$C:$C,F$1))/1000</f>
        <v>50.783000000000001</v>
      </c>
      <c r="G2489" s="2">
        <f>MAX(1,SUMIFS(SolRaw!$E:$E,SolRaw!$A:$A,$B2489,SolRaw!$B:$B,$C2489,SolRaw!$C:$C,G$1))/1000</f>
        <v>48.972000000000001</v>
      </c>
      <c r="H2489" s="2">
        <f>MAX(1,SUMIFS(SolRaw!$E:$E,SolRaw!$A:$A,$B2489,SolRaw!$B:$B,$C2489,SolRaw!$C:$C,H$1))/1000</f>
        <v>54.633000000000003</v>
      </c>
      <c r="I2489" s="2">
        <f>MAX(1,SUMIFS(SolRaw!$E:$E,SolRaw!$A:$A,$B2489,SolRaw!$B:$B,$C2489,SolRaw!$C:$C,I$1))/1000</f>
        <v>62.009</v>
      </c>
      <c r="J2489" s="2">
        <f>MAX(1,SUMIFS(SolRaw!$E:$E,SolRaw!$A:$A,$B2489,SolRaw!$B:$B,$C2489,SolRaw!$C:$C,J$1))/1000</f>
        <v>66.936000000000007</v>
      </c>
      <c r="K2489" s="2">
        <f>MAX(1,SUMIFS(SolRaw!$E:$E,SolRaw!$A:$A,$B2489,SolRaw!$B:$B,$C2489,SolRaw!$C:$C,K$1))/1000</f>
        <v>57.764000000000003</v>
      </c>
      <c r="L2489" s="2">
        <f>MAX(1,SUMIFS(SolRaw!$E:$E,SolRaw!$A:$A,$B2489,SolRaw!$B:$B,$C2489,SolRaw!$C:$C,L$1))/1000</f>
        <v>58.883000000000003</v>
      </c>
      <c r="M2489" s="2">
        <f>MAX(1,SUMIFS(SolRaw!$E:$E,SolRaw!$A:$A,$B2489,SolRaw!$B:$B,$C2489,SolRaw!$C:$C,M$1))/1000</f>
        <v>59.585999999999999</v>
      </c>
      <c r="N2489" s="2">
        <f t="shared" si="266"/>
        <v>58.115500000000011</v>
      </c>
      <c r="O2489" s="2">
        <f t="shared" si="267"/>
        <v>48.972000000000001</v>
      </c>
      <c r="P2489" s="2">
        <f t="shared" si="268"/>
        <v>55.415750000000003</v>
      </c>
      <c r="Q2489" s="2">
        <f t="shared" si="269"/>
        <v>59.070999999999998</v>
      </c>
      <c r="R2489" s="2">
        <f t="shared" si="270"/>
        <v>61.40325</v>
      </c>
      <c r="S2489" s="2">
        <f t="shared" si="271"/>
        <v>66.936000000000007</v>
      </c>
      <c r="T2489" s="2">
        <f t="shared" si="272"/>
        <v>5.4201486090737818</v>
      </c>
    </row>
    <row r="2490" spans="1:20" x14ac:dyDescent="0.2">
      <c r="A2490" t="str">
        <f>VLOOKUP(B2490,GraphStats!$A:$B,2,0)</f>
        <v>LAW</v>
      </c>
      <c r="B2490" t="s">
        <v>114</v>
      </c>
      <c r="C2490" t="s">
        <v>140</v>
      </c>
      <c r="D2490" s="2">
        <f>MAX(1,SUMIFS(SolRaw!$E:$E,SolRaw!$A:$A,$B2490,SolRaw!$B:$B,$C2490,SolRaw!$C:$C,D$1))/1000</f>
        <v>61.597999999999999</v>
      </c>
      <c r="E2490" s="2">
        <f>MAX(1,SUMIFS(SolRaw!$E:$E,SolRaw!$A:$A,$B2490,SolRaw!$B:$B,$C2490,SolRaw!$C:$C,E$1))/1000</f>
        <v>57.203000000000003</v>
      </c>
      <c r="F2490" s="2">
        <f>MAX(1,SUMIFS(SolRaw!$E:$E,SolRaw!$A:$A,$B2490,SolRaw!$B:$B,$C2490,SolRaw!$C:$C,F$1))/1000</f>
        <v>69.518000000000001</v>
      </c>
      <c r="G2490" s="2">
        <f>MAX(1,SUMIFS(SolRaw!$E:$E,SolRaw!$A:$A,$B2490,SolRaw!$B:$B,$C2490,SolRaw!$C:$C,G$1))/1000</f>
        <v>70.331000000000003</v>
      </c>
      <c r="H2490" s="2">
        <f>MAX(1,SUMIFS(SolRaw!$E:$E,SolRaw!$A:$A,$B2490,SolRaw!$B:$B,$C2490,SolRaw!$C:$C,H$1))/1000</f>
        <v>68.260000000000005</v>
      </c>
      <c r="I2490" s="2">
        <f>MAX(1,SUMIFS(SolRaw!$E:$E,SolRaw!$A:$A,$B2490,SolRaw!$B:$B,$C2490,SolRaw!$C:$C,I$1))/1000</f>
        <v>70.090999999999994</v>
      </c>
      <c r="J2490" s="2">
        <f>MAX(1,SUMIFS(SolRaw!$E:$E,SolRaw!$A:$A,$B2490,SolRaw!$B:$B,$C2490,SolRaw!$C:$C,J$1))/1000</f>
        <v>74.653999999999996</v>
      </c>
      <c r="K2490" s="2">
        <f>MAX(1,SUMIFS(SolRaw!$E:$E,SolRaw!$A:$A,$B2490,SolRaw!$B:$B,$C2490,SolRaw!$C:$C,K$1))/1000</f>
        <v>60.209000000000003</v>
      </c>
      <c r="L2490" s="2">
        <f>MAX(1,SUMIFS(SolRaw!$E:$E,SolRaw!$A:$A,$B2490,SolRaw!$B:$B,$C2490,SolRaw!$C:$C,L$1))/1000</f>
        <v>62.417999999999999</v>
      </c>
      <c r="M2490" s="2">
        <f>MAX(1,SUMIFS(SolRaw!$E:$E,SolRaw!$A:$A,$B2490,SolRaw!$B:$B,$C2490,SolRaw!$C:$C,M$1))/1000</f>
        <v>64.213999999999999</v>
      </c>
      <c r="N2490" s="2">
        <f t="shared" si="266"/>
        <v>65.849600000000009</v>
      </c>
      <c r="O2490" s="2">
        <f t="shared" si="267"/>
        <v>57.203000000000003</v>
      </c>
      <c r="P2490" s="2">
        <f t="shared" si="268"/>
        <v>61.802999999999997</v>
      </c>
      <c r="Q2490" s="2">
        <f t="shared" si="269"/>
        <v>66.236999999999995</v>
      </c>
      <c r="R2490" s="2">
        <f t="shared" si="270"/>
        <v>69.947749999999999</v>
      </c>
      <c r="S2490" s="2">
        <f t="shared" si="271"/>
        <v>74.653999999999996</v>
      </c>
      <c r="T2490" s="2">
        <f t="shared" si="272"/>
        <v>5.5172889316724696</v>
      </c>
    </row>
    <row r="2491" spans="1:20" x14ac:dyDescent="0.2">
      <c r="A2491" t="str">
        <f>VLOOKUP(B2491,GraphStats!$A:$B,2,0)</f>
        <v>LAW</v>
      </c>
      <c r="B2491" t="s">
        <v>114</v>
      </c>
      <c r="C2491" t="s">
        <v>141</v>
      </c>
      <c r="D2491" s="2">
        <f>MAX(1,SUMIFS(SolRaw!$E:$E,SolRaw!$A:$A,$B2491,SolRaw!$B:$B,$C2491,SolRaw!$C:$C,D$1))/1000</f>
        <v>39.229999999999997</v>
      </c>
      <c r="E2491" s="2">
        <f>MAX(1,SUMIFS(SolRaw!$E:$E,SolRaw!$A:$A,$B2491,SolRaw!$B:$B,$C2491,SolRaw!$C:$C,E$1))/1000</f>
        <v>39.125</v>
      </c>
      <c r="F2491" s="2">
        <f>MAX(1,SUMIFS(SolRaw!$E:$E,SolRaw!$A:$A,$B2491,SolRaw!$B:$B,$C2491,SolRaw!$C:$C,F$1))/1000</f>
        <v>38.564999999999998</v>
      </c>
      <c r="G2491" s="2">
        <f>MAX(1,SUMIFS(SolRaw!$E:$E,SolRaw!$A:$A,$B2491,SolRaw!$B:$B,$C2491,SolRaw!$C:$C,G$1))/1000</f>
        <v>30.222000000000001</v>
      </c>
      <c r="H2491" s="2">
        <f>MAX(1,SUMIFS(SolRaw!$E:$E,SolRaw!$A:$A,$B2491,SolRaw!$B:$B,$C2491,SolRaw!$C:$C,H$1))/1000</f>
        <v>37.17</v>
      </c>
      <c r="I2491" s="2">
        <f>MAX(1,SUMIFS(SolRaw!$E:$E,SolRaw!$A:$A,$B2491,SolRaw!$B:$B,$C2491,SolRaw!$C:$C,I$1))/1000</f>
        <v>39.933</v>
      </c>
      <c r="J2491" s="2">
        <f>MAX(1,SUMIFS(SolRaw!$E:$E,SolRaw!$A:$A,$B2491,SolRaw!$B:$B,$C2491,SolRaw!$C:$C,J$1))/1000</f>
        <v>41.366999999999997</v>
      </c>
      <c r="K2491" s="2">
        <f>MAX(1,SUMIFS(SolRaw!$E:$E,SolRaw!$A:$A,$B2491,SolRaw!$B:$B,$C2491,SolRaw!$C:$C,K$1))/1000</f>
        <v>42.898000000000003</v>
      </c>
      <c r="L2491" s="2">
        <f>MAX(1,SUMIFS(SolRaw!$E:$E,SolRaw!$A:$A,$B2491,SolRaw!$B:$B,$C2491,SolRaw!$C:$C,L$1))/1000</f>
        <v>39.137999999999998</v>
      </c>
      <c r="M2491" s="2">
        <f>MAX(1,SUMIFS(SolRaw!$E:$E,SolRaw!$A:$A,$B2491,SolRaw!$B:$B,$C2491,SolRaw!$C:$C,M$1))/1000</f>
        <v>40.055</v>
      </c>
      <c r="N2491" s="2">
        <f t="shared" si="266"/>
        <v>38.770300000000006</v>
      </c>
      <c r="O2491" s="2">
        <f t="shared" si="267"/>
        <v>30.222000000000001</v>
      </c>
      <c r="P2491" s="2">
        <f t="shared" si="268"/>
        <v>38.704999999999998</v>
      </c>
      <c r="Q2491" s="2">
        <f t="shared" si="269"/>
        <v>39.183999999999997</v>
      </c>
      <c r="R2491" s="2">
        <f t="shared" si="270"/>
        <v>40.024500000000003</v>
      </c>
      <c r="S2491" s="2">
        <f t="shared" si="271"/>
        <v>42.898000000000003</v>
      </c>
      <c r="T2491" s="2">
        <f t="shared" si="272"/>
        <v>3.381846374393727</v>
      </c>
    </row>
    <row r="2492" spans="1:20" x14ac:dyDescent="0.2">
      <c r="A2492" t="str">
        <f>VLOOKUP(B2492,GraphStats!$A:$B,2,0)</f>
        <v>LAW</v>
      </c>
      <c r="B2492" t="s">
        <v>114</v>
      </c>
      <c r="C2492" t="s">
        <v>142</v>
      </c>
      <c r="D2492" s="2">
        <f>MAX(1,SUMIFS(SolRaw!$E:$E,SolRaw!$A:$A,$B2492,SolRaw!$B:$B,$C2492,SolRaw!$C:$C,D$1))/1000</f>
        <v>71.634</v>
      </c>
      <c r="E2492" s="2">
        <f>MAX(1,SUMIFS(SolRaw!$E:$E,SolRaw!$A:$A,$B2492,SolRaw!$B:$B,$C2492,SolRaw!$C:$C,E$1))/1000</f>
        <v>70.706999999999994</v>
      </c>
      <c r="F2492" s="2">
        <f>MAX(1,SUMIFS(SolRaw!$E:$E,SolRaw!$A:$A,$B2492,SolRaw!$B:$B,$C2492,SolRaw!$C:$C,F$1))/1000</f>
        <v>74.251000000000005</v>
      </c>
      <c r="G2492" s="2">
        <f>MAX(1,SUMIFS(SolRaw!$E:$E,SolRaw!$A:$A,$B2492,SolRaw!$B:$B,$C2492,SolRaw!$C:$C,G$1))/1000</f>
        <v>65.852000000000004</v>
      </c>
      <c r="H2492" s="2">
        <f>MAX(1,SUMIFS(SolRaw!$E:$E,SolRaw!$A:$A,$B2492,SolRaw!$B:$B,$C2492,SolRaw!$C:$C,H$1))/1000</f>
        <v>73.114000000000004</v>
      </c>
      <c r="I2492" s="2">
        <f>MAX(1,SUMIFS(SolRaw!$E:$E,SolRaw!$A:$A,$B2492,SolRaw!$B:$B,$C2492,SolRaw!$C:$C,I$1))/1000</f>
        <v>77.33</v>
      </c>
      <c r="J2492" s="2">
        <f>MAX(1,SUMIFS(SolRaw!$E:$E,SolRaw!$A:$A,$B2492,SolRaw!$B:$B,$C2492,SolRaw!$C:$C,J$1))/1000</f>
        <v>88.009</v>
      </c>
      <c r="K2492" s="2">
        <f>MAX(1,SUMIFS(SolRaw!$E:$E,SolRaw!$A:$A,$B2492,SolRaw!$B:$B,$C2492,SolRaw!$C:$C,K$1))/1000</f>
        <v>85.54</v>
      </c>
      <c r="L2492" s="2">
        <f>MAX(1,SUMIFS(SolRaw!$E:$E,SolRaw!$A:$A,$B2492,SolRaw!$B:$B,$C2492,SolRaw!$C:$C,L$1))/1000</f>
        <v>79.706000000000003</v>
      </c>
      <c r="M2492" s="2">
        <f>MAX(1,SUMIFS(SolRaw!$E:$E,SolRaw!$A:$A,$B2492,SolRaw!$B:$B,$C2492,SolRaw!$C:$C,M$1))/1000</f>
        <v>69.150999999999996</v>
      </c>
      <c r="N2492" s="2">
        <f t="shared" si="266"/>
        <v>75.529399999999981</v>
      </c>
      <c r="O2492" s="2">
        <f t="shared" si="267"/>
        <v>65.852000000000004</v>
      </c>
      <c r="P2492" s="2">
        <f t="shared" si="268"/>
        <v>70.938749999999999</v>
      </c>
      <c r="Q2492" s="2">
        <f t="shared" si="269"/>
        <v>73.682500000000005</v>
      </c>
      <c r="R2492" s="2">
        <f t="shared" si="270"/>
        <v>79.111999999999995</v>
      </c>
      <c r="S2492" s="2">
        <f t="shared" si="271"/>
        <v>88.009</v>
      </c>
      <c r="T2492" s="2">
        <f t="shared" si="272"/>
        <v>7.1248616392023916</v>
      </c>
    </row>
    <row r="2493" spans="1:20" x14ac:dyDescent="0.2">
      <c r="A2493" t="str">
        <f>VLOOKUP(B2493,GraphStats!$A:$B,2,0)</f>
        <v>LAW</v>
      </c>
      <c r="B2493" t="s">
        <v>114</v>
      </c>
      <c r="C2493" t="s">
        <v>143</v>
      </c>
      <c r="D2493" s="2">
        <f>MAX(1,SUMIFS(SolRaw!$E:$E,SolRaw!$A:$A,$B2493,SolRaw!$B:$B,$C2493,SolRaw!$C:$C,D$1))/1000</f>
        <v>31.331</v>
      </c>
      <c r="E2493" s="2">
        <f>MAX(1,SUMIFS(SolRaw!$E:$E,SolRaw!$A:$A,$B2493,SolRaw!$B:$B,$C2493,SolRaw!$C:$C,E$1))/1000</f>
        <v>37.506999999999998</v>
      </c>
      <c r="F2493" s="2">
        <f>MAX(1,SUMIFS(SolRaw!$E:$E,SolRaw!$A:$A,$B2493,SolRaw!$B:$B,$C2493,SolRaw!$C:$C,F$1))/1000</f>
        <v>36.476999999999997</v>
      </c>
      <c r="G2493" s="2">
        <f>MAX(1,SUMIFS(SolRaw!$E:$E,SolRaw!$A:$A,$B2493,SolRaw!$B:$B,$C2493,SolRaw!$C:$C,G$1))/1000</f>
        <v>37.600999999999999</v>
      </c>
      <c r="H2493" s="2">
        <f>MAX(1,SUMIFS(SolRaw!$E:$E,SolRaw!$A:$A,$B2493,SolRaw!$B:$B,$C2493,SolRaw!$C:$C,H$1))/1000</f>
        <v>42.674999999999997</v>
      </c>
      <c r="I2493" s="2">
        <f>MAX(1,SUMIFS(SolRaw!$E:$E,SolRaw!$A:$A,$B2493,SolRaw!$B:$B,$C2493,SolRaw!$C:$C,I$1))/1000</f>
        <v>35.290999999999997</v>
      </c>
      <c r="J2493" s="2">
        <f>MAX(1,SUMIFS(SolRaw!$E:$E,SolRaw!$A:$A,$B2493,SolRaw!$B:$B,$C2493,SolRaw!$C:$C,J$1))/1000</f>
        <v>38.021999999999998</v>
      </c>
      <c r="K2493" s="2">
        <f>MAX(1,SUMIFS(SolRaw!$E:$E,SolRaw!$A:$A,$B2493,SolRaw!$B:$B,$C2493,SolRaw!$C:$C,K$1))/1000</f>
        <v>30.905999999999999</v>
      </c>
      <c r="L2493" s="2">
        <f>MAX(1,SUMIFS(SolRaw!$E:$E,SolRaw!$A:$A,$B2493,SolRaw!$B:$B,$C2493,SolRaw!$C:$C,L$1))/1000</f>
        <v>36.676000000000002</v>
      </c>
      <c r="M2493" s="2">
        <f>MAX(1,SUMIFS(SolRaw!$E:$E,SolRaw!$A:$A,$B2493,SolRaw!$B:$B,$C2493,SolRaw!$C:$C,M$1))/1000</f>
        <v>42.421999999999997</v>
      </c>
      <c r="N2493" s="2">
        <f t="shared" si="266"/>
        <v>36.890799999999999</v>
      </c>
      <c r="O2493" s="2">
        <f t="shared" si="267"/>
        <v>30.905999999999999</v>
      </c>
      <c r="P2493" s="2">
        <f t="shared" si="268"/>
        <v>35.587499999999999</v>
      </c>
      <c r="Q2493" s="2">
        <f t="shared" si="269"/>
        <v>37.091499999999996</v>
      </c>
      <c r="R2493" s="2">
        <f t="shared" si="270"/>
        <v>37.91675</v>
      </c>
      <c r="S2493" s="2">
        <f t="shared" si="271"/>
        <v>42.674999999999997</v>
      </c>
      <c r="T2493" s="2">
        <f t="shared" si="272"/>
        <v>3.8833087209520465</v>
      </c>
    </row>
    <row r="2494" spans="1:20" x14ac:dyDescent="0.2">
      <c r="A2494" t="str">
        <f>VLOOKUP(B2494,GraphStats!$A:$B,2,0)</f>
        <v>LAW</v>
      </c>
      <c r="B2494" t="s">
        <v>114</v>
      </c>
      <c r="C2494" t="s">
        <v>144</v>
      </c>
      <c r="D2494" s="2">
        <f>MAX(1,SUMIFS(SolRaw!$E:$E,SolRaw!$A:$A,$B2494,SolRaw!$B:$B,$C2494,SolRaw!$C:$C,D$1))/1000</f>
        <v>110.673</v>
      </c>
      <c r="E2494" s="2">
        <f>MAX(1,SUMIFS(SolRaw!$E:$E,SolRaw!$A:$A,$B2494,SolRaw!$B:$B,$C2494,SolRaw!$C:$C,E$1))/1000</f>
        <v>98.838999999999999</v>
      </c>
      <c r="F2494" s="2">
        <f>MAX(1,SUMIFS(SolRaw!$E:$E,SolRaw!$A:$A,$B2494,SolRaw!$B:$B,$C2494,SolRaw!$C:$C,F$1))/1000</f>
        <v>92.153000000000006</v>
      </c>
      <c r="G2494" s="2">
        <f>MAX(1,SUMIFS(SolRaw!$E:$E,SolRaw!$A:$A,$B2494,SolRaw!$B:$B,$C2494,SolRaw!$C:$C,G$1))/1000</f>
        <v>107.188</v>
      </c>
      <c r="H2494" s="2">
        <f>MAX(1,SUMIFS(SolRaw!$E:$E,SolRaw!$A:$A,$B2494,SolRaw!$B:$B,$C2494,SolRaw!$C:$C,H$1))/1000</f>
        <v>81.683999999999997</v>
      </c>
      <c r="I2494" s="2">
        <f>MAX(1,SUMIFS(SolRaw!$E:$E,SolRaw!$A:$A,$B2494,SolRaw!$B:$B,$C2494,SolRaw!$C:$C,I$1))/1000</f>
        <v>97.335999999999999</v>
      </c>
      <c r="J2494" s="2">
        <f>MAX(1,SUMIFS(SolRaw!$E:$E,SolRaw!$A:$A,$B2494,SolRaw!$B:$B,$C2494,SolRaw!$C:$C,J$1))/1000</f>
        <v>90.518000000000001</v>
      </c>
      <c r="K2494" s="2">
        <f>MAX(1,SUMIFS(SolRaw!$E:$E,SolRaw!$A:$A,$B2494,SolRaw!$B:$B,$C2494,SolRaw!$C:$C,K$1))/1000</f>
        <v>96.769000000000005</v>
      </c>
      <c r="L2494" s="2">
        <f>MAX(1,SUMIFS(SolRaw!$E:$E,SolRaw!$A:$A,$B2494,SolRaw!$B:$B,$C2494,SolRaw!$C:$C,L$1))/1000</f>
        <v>99.852999999999994</v>
      </c>
      <c r="M2494" s="2">
        <f>MAX(1,SUMIFS(SolRaw!$E:$E,SolRaw!$A:$A,$B2494,SolRaw!$B:$B,$C2494,SolRaw!$C:$C,M$1))/1000</f>
        <v>101.958</v>
      </c>
      <c r="N2494" s="2">
        <f t="shared" si="266"/>
        <v>97.697100000000006</v>
      </c>
      <c r="O2494" s="2">
        <f t="shared" si="267"/>
        <v>81.683999999999997</v>
      </c>
      <c r="P2494" s="2">
        <f t="shared" si="268"/>
        <v>93.307000000000002</v>
      </c>
      <c r="Q2494" s="2">
        <f t="shared" si="269"/>
        <v>98.087500000000006</v>
      </c>
      <c r="R2494" s="2">
        <f t="shared" si="270"/>
        <v>101.43174999999999</v>
      </c>
      <c r="S2494" s="2">
        <f t="shared" si="271"/>
        <v>110.673</v>
      </c>
      <c r="T2494" s="2">
        <f t="shared" si="272"/>
        <v>8.3149525882258928</v>
      </c>
    </row>
    <row r="2495" spans="1:20" x14ac:dyDescent="0.2">
      <c r="A2495" t="str">
        <f>VLOOKUP(B2495,GraphStats!$A:$B,2,0)</f>
        <v>LAW</v>
      </c>
      <c r="B2495" t="s">
        <v>114</v>
      </c>
      <c r="C2495" t="s">
        <v>145</v>
      </c>
      <c r="D2495" s="2">
        <f>MAX(1,SUMIFS(SolRaw!$E:$E,SolRaw!$A:$A,$B2495,SolRaw!$B:$B,$C2495,SolRaw!$C:$C,D$1))/1000</f>
        <v>41.082999999999998</v>
      </c>
      <c r="E2495" s="2">
        <f>MAX(1,SUMIFS(SolRaw!$E:$E,SolRaw!$A:$A,$B2495,SolRaw!$B:$B,$C2495,SolRaw!$C:$C,E$1))/1000</f>
        <v>39.822000000000003</v>
      </c>
      <c r="F2495" s="2">
        <f>MAX(1,SUMIFS(SolRaw!$E:$E,SolRaw!$A:$A,$B2495,SolRaw!$B:$B,$C2495,SolRaw!$C:$C,F$1))/1000</f>
        <v>37.713999999999999</v>
      </c>
      <c r="G2495" s="2">
        <f>MAX(1,SUMIFS(SolRaw!$E:$E,SolRaw!$A:$A,$B2495,SolRaw!$B:$B,$C2495,SolRaw!$C:$C,G$1))/1000</f>
        <v>31.89</v>
      </c>
      <c r="H2495" s="2">
        <f>MAX(1,SUMIFS(SolRaw!$E:$E,SolRaw!$A:$A,$B2495,SolRaw!$B:$B,$C2495,SolRaw!$C:$C,H$1))/1000</f>
        <v>36.110999999999997</v>
      </c>
      <c r="I2495" s="2">
        <f>MAX(1,SUMIFS(SolRaw!$E:$E,SolRaw!$A:$A,$B2495,SolRaw!$B:$B,$C2495,SolRaw!$C:$C,I$1))/1000</f>
        <v>39.637999999999998</v>
      </c>
      <c r="J2495" s="2">
        <f>MAX(1,SUMIFS(SolRaw!$E:$E,SolRaw!$A:$A,$B2495,SolRaw!$B:$B,$C2495,SolRaw!$C:$C,J$1))/1000</f>
        <v>39.844999999999999</v>
      </c>
      <c r="K2495" s="2">
        <f>MAX(1,SUMIFS(SolRaw!$E:$E,SolRaw!$A:$A,$B2495,SolRaw!$B:$B,$C2495,SolRaw!$C:$C,K$1))/1000</f>
        <v>40.235999999999997</v>
      </c>
      <c r="L2495" s="2">
        <f>MAX(1,SUMIFS(SolRaw!$E:$E,SolRaw!$A:$A,$B2495,SolRaw!$B:$B,$C2495,SolRaw!$C:$C,L$1))/1000</f>
        <v>39.110999999999997</v>
      </c>
      <c r="M2495" s="2">
        <f>MAX(1,SUMIFS(SolRaw!$E:$E,SolRaw!$A:$A,$B2495,SolRaw!$B:$B,$C2495,SolRaw!$C:$C,M$1))/1000</f>
        <v>39.747999999999998</v>
      </c>
      <c r="N2495" s="2">
        <f t="shared" si="266"/>
        <v>38.519799999999996</v>
      </c>
      <c r="O2495" s="2">
        <f t="shared" si="267"/>
        <v>31.89</v>
      </c>
      <c r="P2495" s="2">
        <f t="shared" si="268"/>
        <v>38.063249999999996</v>
      </c>
      <c r="Q2495" s="2">
        <f t="shared" si="269"/>
        <v>39.692999999999998</v>
      </c>
      <c r="R2495" s="2">
        <f t="shared" si="270"/>
        <v>39.83925</v>
      </c>
      <c r="S2495" s="2">
        <f t="shared" si="271"/>
        <v>41.082999999999998</v>
      </c>
      <c r="T2495" s="2">
        <f t="shared" si="272"/>
        <v>2.7178721170144193</v>
      </c>
    </row>
    <row r="2496" spans="1:20" x14ac:dyDescent="0.2">
      <c r="A2496" t="str">
        <f>VLOOKUP(B2496,GraphStats!$A:$B,2,0)</f>
        <v>LAW</v>
      </c>
      <c r="B2496" t="s">
        <v>114</v>
      </c>
      <c r="C2496" t="s">
        <v>146</v>
      </c>
      <c r="D2496" s="2">
        <f>MAX(1,SUMIFS(SolRaw!$E:$E,SolRaw!$A:$A,$B2496,SolRaw!$B:$B,$C2496,SolRaw!$C:$C,D$1))/1000</f>
        <v>34.146000000000001</v>
      </c>
      <c r="E2496" s="2">
        <f>MAX(1,SUMIFS(SolRaw!$E:$E,SolRaw!$A:$A,$B2496,SolRaw!$B:$B,$C2496,SolRaw!$C:$C,E$1))/1000</f>
        <v>43.387999999999998</v>
      </c>
      <c r="F2496" s="2">
        <f>MAX(1,SUMIFS(SolRaw!$E:$E,SolRaw!$A:$A,$B2496,SolRaw!$B:$B,$C2496,SolRaw!$C:$C,F$1))/1000</f>
        <v>47.497999999999998</v>
      </c>
      <c r="G2496" s="2">
        <f>MAX(1,SUMIFS(SolRaw!$E:$E,SolRaw!$A:$A,$B2496,SolRaw!$B:$B,$C2496,SolRaw!$C:$C,G$1))/1000</f>
        <v>42.097000000000001</v>
      </c>
      <c r="H2496" s="2">
        <f>MAX(1,SUMIFS(SolRaw!$E:$E,SolRaw!$A:$A,$B2496,SolRaw!$B:$B,$C2496,SolRaw!$C:$C,H$1))/1000</f>
        <v>42.902999999999999</v>
      </c>
      <c r="I2496" s="2">
        <f>MAX(1,SUMIFS(SolRaw!$E:$E,SolRaw!$A:$A,$B2496,SolRaw!$B:$B,$C2496,SolRaw!$C:$C,I$1))/1000</f>
        <v>47.872999999999998</v>
      </c>
      <c r="J2496" s="2">
        <f>MAX(1,SUMIFS(SolRaw!$E:$E,SolRaw!$A:$A,$B2496,SolRaw!$B:$B,$C2496,SolRaw!$C:$C,J$1))/1000</f>
        <v>48.014000000000003</v>
      </c>
      <c r="K2496" s="2">
        <f>MAX(1,SUMIFS(SolRaw!$E:$E,SolRaw!$A:$A,$B2496,SolRaw!$B:$B,$C2496,SolRaw!$C:$C,K$1))/1000</f>
        <v>35.255000000000003</v>
      </c>
      <c r="L2496" s="2">
        <f>MAX(1,SUMIFS(SolRaw!$E:$E,SolRaw!$A:$A,$B2496,SolRaw!$B:$B,$C2496,SolRaw!$C:$C,L$1))/1000</f>
        <v>42.469000000000001</v>
      </c>
      <c r="M2496" s="2">
        <f>MAX(1,SUMIFS(SolRaw!$E:$E,SolRaw!$A:$A,$B2496,SolRaw!$B:$B,$C2496,SolRaw!$C:$C,M$1))/1000</f>
        <v>38.356000000000002</v>
      </c>
      <c r="N2496" s="2">
        <f t="shared" si="266"/>
        <v>42.1999</v>
      </c>
      <c r="O2496" s="2">
        <f t="shared" si="267"/>
        <v>34.146000000000001</v>
      </c>
      <c r="P2496" s="2">
        <f t="shared" si="268"/>
        <v>39.291250000000005</v>
      </c>
      <c r="Q2496" s="2">
        <f t="shared" si="269"/>
        <v>42.686</v>
      </c>
      <c r="R2496" s="2">
        <f t="shared" si="270"/>
        <v>46.470500000000001</v>
      </c>
      <c r="S2496" s="2">
        <f t="shared" si="271"/>
        <v>48.014000000000003</v>
      </c>
      <c r="T2496" s="2">
        <f t="shared" si="272"/>
        <v>4.9879758631244018</v>
      </c>
    </row>
    <row r="2497" spans="1:20" x14ac:dyDescent="0.2">
      <c r="A2497" t="str">
        <f>VLOOKUP(B2497,GraphStats!$A:$B,2,0)</f>
        <v>LAW</v>
      </c>
      <c r="B2497" t="s">
        <v>114</v>
      </c>
      <c r="C2497" t="s">
        <v>147</v>
      </c>
      <c r="D2497" s="2">
        <f>MAX(1,SUMIFS(SolRaw!$E:$E,SolRaw!$A:$A,$B2497,SolRaw!$B:$B,$C2497,SolRaw!$C:$C,D$1))/1000</f>
        <v>51.258000000000003</v>
      </c>
      <c r="E2497" s="2">
        <f>MAX(1,SUMIFS(SolRaw!$E:$E,SolRaw!$A:$A,$B2497,SolRaw!$B:$B,$C2497,SolRaw!$C:$C,E$1))/1000</f>
        <v>44.091999999999999</v>
      </c>
      <c r="F2497" s="2">
        <f>MAX(1,SUMIFS(SolRaw!$E:$E,SolRaw!$A:$A,$B2497,SolRaw!$B:$B,$C2497,SolRaw!$C:$C,F$1))/1000</f>
        <v>51.098999999999997</v>
      </c>
      <c r="G2497" s="2">
        <f>MAX(1,SUMIFS(SolRaw!$E:$E,SolRaw!$A:$A,$B2497,SolRaw!$B:$B,$C2497,SolRaw!$C:$C,G$1))/1000</f>
        <v>37.957000000000001</v>
      </c>
      <c r="H2497" s="2">
        <f>MAX(1,SUMIFS(SolRaw!$E:$E,SolRaw!$A:$A,$B2497,SolRaw!$B:$B,$C2497,SolRaw!$C:$C,H$1))/1000</f>
        <v>49.722999999999999</v>
      </c>
      <c r="I2497" s="2">
        <f>MAX(1,SUMIFS(SolRaw!$E:$E,SolRaw!$A:$A,$B2497,SolRaw!$B:$B,$C2497,SolRaw!$C:$C,I$1))/1000</f>
        <v>45.439</v>
      </c>
      <c r="J2497" s="2">
        <f>MAX(1,SUMIFS(SolRaw!$E:$E,SolRaw!$A:$A,$B2497,SolRaw!$B:$B,$C2497,SolRaw!$C:$C,J$1))/1000</f>
        <v>46.070999999999998</v>
      </c>
      <c r="K2497" s="2">
        <f>MAX(1,SUMIFS(SolRaw!$E:$E,SolRaw!$A:$A,$B2497,SolRaw!$B:$B,$C2497,SolRaw!$C:$C,K$1))/1000</f>
        <v>40.932000000000002</v>
      </c>
      <c r="L2497" s="2">
        <f>MAX(1,SUMIFS(SolRaw!$E:$E,SolRaw!$A:$A,$B2497,SolRaw!$B:$B,$C2497,SolRaw!$C:$C,L$1))/1000</f>
        <v>48.173999999999999</v>
      </c>
      <c r="M2497" s="2">
        <f>MAX(1,SUMIFS(SolRaw!$E:$E,SolRaw!$A:$A,$B2497,SolRaw!$B:$B,$C2497,SolRaw!$C:$C,M$1))/1000</f>
        <v>45.363</v>
      </c>
      <c r="N2497" s="2">
        <f t="shared" si="266"/>
        <v>46.010800000000003</v>
      </c>
      <c r="O2497" s="2">
        <f t="shared" si="267"/>
        <v>37.957000000000001</v>
      </c>
      <c r="P2497" s="2">
        <f t="shared" si="268"/>
        <v>44.409750000000003</v>
      </c>
      <c r="Q2497" s="2">
        <f t="shared" si="269"/>
        <v>45.754999999999995</v>
      </c>
      <c r="R2497" s="2">
        <f t="shared" si="270"/>
        <v>49.335749999999997</v>
      </c>
      <c r="S2497" s="2">
        <f t="shared" si="271"/>
        <v>51.258000000000003</v>
      </c>
      <c r="T2497" s="2">
        <f t="shared" si="272"/>
        <v>4.3072635241724715</v>
      </c>
    </row>
    <row r="2498" spans="1:20" x14ac:dyDescent="0.2">
      <c r="A2498" t="str">
        <f>VLOOKUP(B2498,GraphStats!$A:$B,2,0)</f>
        <v>LAW</v>
      </c>
      <c r="B2498" t="s">
        <v>114</v>
      </c>
      <c r="C2498" t="s">
        <v>148</v>
      </c>
      <c r="D2498" s="2">
        <f>MAX(1,SUMIFS(SolRaw!$E:$E,SolRaw!$A:$A,$B2498,SolRaw!$B:$B,$C2498,SolRaw!$C:$C,D$1))/1000</f>
        <v>65.228999999999999</v>
      </c>
      <c r="E2498" s="2">
        <f>MAX(1,SUMIFS(SolRaw!$E:$E,SolRaw!$A:$A,$B2498,SolRaw!$B:$B,$C2498,SolRaw!$C:$C,E$1))/1000</f>
        <v>65.590999999999994</v>
      </c>
      <c r="F2498" s="2">
        <f>MAX(1,SUMIFS(SolRaw!$E:$E,SolRaw!$A:$A,$B2498,SolRaw!$B:$B,$C2498,SolRaw!$C:$C,F$1))/1000</f>
        <v>65.858000000000004</v>
      </c>
      <c r="G2498" s="2">
        <f>MAX(1,SUMIFS(SolRaw!$E:$E,SolRaw!$A:$A,$B2498,SolRaw!$B:$B,$C2498,SolRaw!$C:$C,G$1))/1000</f>
        <v>62.003</v>
      </c>
      <c r="H2498" s="2">
        <f>MAX(1,SUMIFS(SolRaw!$E:$E,SolRaw!$A:$A,$B2498,SolRaw!$B:$B,$C2498,SolRaw!$C:$C,H$1))/1000</f>
        <v>64.581000000000003</v>
      </c>
      <c r="I2498" s="2">
        <f>MAX(1,SUMIFS(SolRaw!$E:$E,SolRaw!$A:$A,$B2498,SolRaw!$B:$B,$C2498,SolRaw!$C:$C,I$1))/1000</f>
        <v>63.999000000000002</v>
      </c>
      <c r="J2498" s="2">
        <f>MAX(1,SUMIFS(SolRaw!$E:$E,SolRaw!$A:$A,$B2498,SolRaw!$B:$B,$C2498,SolRaw!$C:$C,J$1))/1000</f>
        <v>65.760000000000005</v>
      </c>
      <c r="K2498" s="2">
        <f>MAX(1,SUMIFS(SolRaw!$E:$E,SolRaw!$A:$A,$B2498,SolRaw!$B:$B,$C2498,SolRaw!$C:$C,K$1))/1000</f>
        <v>68.311000000000007</v>
      </c>
      <c r="L2498" s="2">
        <f>MAX(1,SUMIFS(SolRaw!$E:$E,SolRaw!$A:$A,$B2498,SolRaw!$B:$B,$C2498,SolRaw!$C:$C,L$1))/1000</f>
        <v>60.359000000000002</v>
      </c>
      <c r="M2498" s="2">
        <f>MAX(1,SUMIFS(SolRaw!$E:$E,SolRaw!$A:$A,$B2498,SolRaw!$B:$B,$C2498,SolRaw!$C:$C,M$1))/1000</f>
        <v>66.072000000000003</v>
      </c>
      <c r="N2498" s="2">
        <f t="shared" ref="N2498:N2561" si="273">AVERAGE($D2498:$M2498)</f>
        <v>64.776300000000006</v>
      </c>
      <c r="O2498" s="2">
        <f t="shared" ref="O2498:O2561" si="274">QUARTILE($D2498:$M2498,0)</f>
        <v>60.359000000000002</v>
      </c>
      <c r="P2498" s="2">
        <f t="shared" ref="P2498:P2561" si="275">QUARTILE($D2498:$M2498,1)</f>
        <v>64.144500000000008</v>
      </c>
      <c r="Q2498" s="2">
        <f t="shared" ref="Q2498:Q2561" si="276">QUARTILE($D2498:$M2498,2)</f>
        <v>65.41</v>
      </c>
      <c r="R2498" s="2">
        <f t="shared" ref="R2498:R2561" si="277">QUARTILE($D2498:$M2498,3)</f>
        <v>65.833500000000001</v>
      </c>
      <c r="S2498" s="2">
        <f t="shared" ref="S2498:S2561" si="278">QUARTILE($D2498:$M2498,4)</f>
        <v>68.311000000000007</v>
      </c>
      <c r="T2498" s="2">
        <f t="shared" ref="T2498:T2561" si="279">STDEV($D2498:$M2498)</f>
        <v>2.2366996048245342</v>
      </c>
    </row>
    <row r="2499" spans="1:20" x14ac:dyDescent="0.2">
      <c r="A2499" t="str">
        <f>VLOOKUP(B2499,GraphStats!$A:$B,2,0)</f>
        <v>LAW</v>
      </c>
      <c r="B2499" t="s">
        <v>114</v>
      </c>
      <c r="C2499" t="s">
        <v>149</v>
      </c>
      <c r="D2499" s="2">
        <f>MAX(1,SUMIFS(SolRaw!$E:$E,SolRaw!$A:$A,$B2499,SolRaw!$B:$B,$C2499,SolRaw!$C:$C,D$1))/1000</f>
        <v>75.331000000000003</v>
      </c>
      <c r="E2499" s="2">
        <f>MAX(1,SUMIFS(SolRaw!$E:$E,SolRaw!$A:$A,$B2499,SolRaw!$B:$B,$C2499,SolRaw!$C:$C,E$1))/1000</f>
        <v>72.561999999999998</v>
      </c>
      <c r="F2499" s="2">
        <f>MAX(1,SUMIFS(SolRaw!$E:$E,SolRaw!$A:$A,$B2499,SolRaw!$B:$B,$C2499,SolRaw!$C:$C,F$1))/1000</f>
        <v>79.271000000000001</v>
      </c>
      <c r="G2499" s="2">
        <f>MAX(1,SUMIFS(SolRaw!$E:$E,SolRaw!$A:$A,$B2499,SolRaw!$B:$B,$C2499,SolRaw!$C:$C,G$1))/1000</f>
        <v>71.662000000000006</v>
      </c>
      <c r="H2499" s="2">
        <f>MAX(1,SUMIFS(SolRaw!$E:$E,SolRaw!$A:$A,$B2499,SolRaw!$B:$B,$C2499,SolRaw!$C:$C,H$1))/1000</f>
        <v>73.918999999999997</v>
      </c>
      <c r="I2499" s="2">
        <f>MAX(1,SUMIFS(SolRaw!$E:$E,SolRaw!$A:$A,$B2499,SolRaw!$B:$B,$C2499,SolRaw!$C:$C,I$1))/1000</f>
        <v>68.792000000000002</v>
      </c>
      <c r="J2499" s="2">
        <f>MAX(1,SUMIFS(SolRaw!$E:$E,SolRaw!$A:$A,$B2499,SolRaw!$B:$B,$C2499,SolRaw!$C:$C,J$1))/1000</f>
        <v>74.054000000000002</v>
      </c>
      <c r="K2499" s="2">
        <f>MAX(1,SUMIFS(SolRaw!$E:$E,SolRaw!$A:$A,$B2499,SolRaw!$B:$B,$C2499,SolRaw!$C:$C,K$1))/1000</f>
        <v>78.096000000000004</v>
      </c>
      <c r="L2499" s="2">
        <f>MAX(1,SUMIFS(SolRaw!$E:$E,SolRaw!$A:$A,$B2499,SolRaw!$B:$B,$C2499,SolRaw!$C:$C,L$1))/1000</f>
        <v>67.201999999999998</v>
      </c>
      <c r="M2499" s="2">
        <f>MAX(1,SUMIFS(SolRaw!$E:$E,SolRaw!$A:$A,$B2499,SolRaw!$B:$B,$C2499,SolRaw!$C:$C,M$1))/1000</f>
        <v>79.078999999999994</v>
      </c>
      <c r="N2499" s="2">
        <f t="shared" si="273"/>
        <v>73.996799999999993</v>
      </c>
      <c r="O2499" s="2">
        <f t="shared" si="274"/>
        <v>67.201999999999998</v>
      </c>
      <c r="P2499" s="2">
        <f t="shared" si="275"/>
        <v>71.887</v>
      </c>
      <c r="Q2499" s="2">
        <f t="shared" si="276"/>
        <v>73.986500000000007</v>
      </c>
      <c r="R2499" s="2">
        <f t="shared" si="277"/>
        <v>77.404750000000007</v>
      </c>
      <c r="S2499" s="2">
        <f t="shared" si="278"/>
        <v>79.271000000000001</v>
      </c>
      <c r="T2499" s="2">
        <f t="shared" si="279"/>
        <v>4.1232132776917236</v>
      </c>
    </row>
    <row r="2500" spans="1:20" x14ac:dyDescent="0.2">
      <c r="A2500" t="str">
        <f>VLOOKUP(B2500,GraphStats!$A:$B,2,0)</f>
        <v>LAW</v>
      </c>
      <c r="B2500" t="s">
        <v>114</v>
      </c>
      <c r="C2500" t="s">
        <v>150</v>
      </c>
      <c r="D2500" s="2">
        <f>MAX(1,SUMIFS(SolRaw!$E:$E,SolRaw!$A:$A,$B2500,SolRaw!$B:$B,$C2500,SolRaw!$C:$C,D$1))/1000</f>
        <v>89.474999999999994</v>
      </c>
      <c r="E2500" s="2">
        <f>MAX(1,SUMIFS(SolRaw!$E:$E,SolRaw!$A:$A,$B2500,SolRaw!$B:$B,$C2500,SolRaw!$C:$C,E$1))/1000</f>
        <v>83.605000000000004</v>
      </c>
      <c r="F2500" s="2">
        <f>MAX(1,SUMIFS(SolRaw!$E:$E,SolRaw!$A:$A,$B2500,SolRaw!$B:$B,$C2500,SolRaw!$C:$C,F$1))/1000</f>
        <v>81.822000000000003</v>
      </c>
      <c r="G2500" s="2">
        <f>MAX(1,SUMIFS(SolRaw!$E:$E,SolRaw!$A:$A,$B2500,SolRaw!$B:$B,$C2500,SolRaw!$C:$C,G$1))/1000</f>
        <v>84.314999999999998</v>
      </c>
      <c r="H2500" s="2">
        <f>MAX(1,SUMIFS(SolRaw!$E:$E,SolRaw!$A:$A,$B2500,SolRaw!$B:$B,$C2500,SolRaw!$C:$C,H$1))/1000</f>
        <v>86.338999999999999</v>
      </c>
      <c r="I2500" s="2">
        <f>MAX(1,SUMIFS(SolRaw!$E:$E,SolRaw!$A:$A,$B2500,SolRaw!$B:$B,$C2500,SolRaw!$C:$C,I$1))/1000</f>
        <v>82.730999999999995</v>
      </c>
      <c r="J2500" s="2">
        <f>MAX(1,SUMIFS(SolRaw!$E:$E,SolRaw!$A:$A,$B2500,SolRaw!$B:$B,$C2500,SolRaw!$C:$C,J$1))/1000</f>
        <v>84.951999999999998</v>
      </c>
      <c r="K2500" s="2">
        <f>MAX(1,SUMIFS(SolRaw!$E:$E,SolRaw!$A:$A,$B2500,SolRaw!$B:$B,$C2500,SolRaw!$C:$C,K$1))/1000</f>
        <v>93.274000000000001</v>
      </c>
      <c r="L2500" s="2">
        <f>MAX(1,SUMIFS(SolRaw!$E:$E,SolRaw!$A:$A,$B2500,SolRaw!$B:$B,$C2500,SolRaw!$C:$C,L$1))/1000</f>
        <v>78.287000000000006</v>
      </c>
      <c r="M2500" s="2">
        <f>MAX(1,SUMIFS(SolRaw!$E:$E,SolRaw!$A:$A,$B2500,SolRaw!$B:$B,$C2500,SolRaw!$C:$C,M$1))/1000</f>
        <v>83.325000000000003</v>
      </c>
      <c r="N2500" s="2">
        <f t="shared" si="273"/>
        <v>84.812500000000014</v>
      </c>
      <c r="O2500" s="2">
        <f t="shared" si="274"/>
        <v>78.287000000000006</v>
      </c>
      <c r="P2500" s="2">
        <f t="shared" si="275"/>
        <v>82.879499999999993</v>
      </c>
      <c r="Q2500" s="2">
        <f t="shared" si="276"/>
        <v>83.960000000000008</v>
      </c>
      <c r="R2500" s="2">
        <f t="shared" si="277"/>
        <v>85.992249999999999</v>
      </c>
      <c r="S2500" s="2">
        <f t="shared" si="278"/>
        <v>93.274000000000001</v>
      </c>
      <c r="T2500" s="2">
        <f t="shared" si="279"/>
        <v>4.1561420746221405</v>
      </c>
    </row>
    <row r="2501" spans="1:20" x14ac:dyDescent="0.2">
      <c r="A2501" t="str">
        <f>VLOOKUP(B2501,GraphStats!$A:$B,2,0)</f>
        <v>LAW</v>
      </c>
      <c r="B2501" t="s">
        <v>114</v>
      </c>
      <c r="C2501" t="s">
        <v>151</v>
      </c>
      <c r="D2501" s="2">
        <f>MAX(1,SUMIFS(SolRaw!$E:$E,SolRaw!$A:$A,$B2501,SolRaw!$B:$B,$C2501,SolRaw!$C:$C,D$1))/1000</f>
        <v>48.667000000000002</v>
      </c>
      <c r="E2501" s="2">
        <f>MAX(1,SUMIFS(SolRaw!$E:$E,SolRaw!$A:$A,$B2501,SolRaw!$B:$B,$C2501,SolRaw!$C:$C,E$1))/1000</f>
        <v>51.051000000000002</v>
      </c>
      <c r="F2501" s="2">
        <f>MAX(1,SUMIFS(SolRaw!$E:$E,SolRaw!$A:$A,$B2501,SolRaw!$B:$B,$C2501,SolRaw!$C:$C,F$1))/1000</f>
        <v>51.091000000000001</v>
      </c>
      <c r="G2501" s="2">
        <f>MAX(1,SUMIFS(SolRaw!$E:$E,SolRaw!$A:$A,$B2501,SolRaw!$B:$B,$C2501,SolRaw!$C:$C,G$1))/1000</f>
        <v>45.741999999999997</v>
      </c>
      <c r="H2501" s="2">
        <f>MAX(1,SUMIFS(SolRaw!$E:$E,SolRaw!$A:$A,$B2501,SolRaw!$B:$B,$C2501,SolRaw!$C:$C,H$1))/1000</f>
        <v>48.119</v>
      </c>
      <c r="I2501" s="2">
        <f>MAX(1,SUMIFS(SolRaw!$E:$E,SolRaw!$A:$A,$B2501,SolRaw!$B:$B,$C2501,SolRaw!$C:$C,I$1))/1000</f>
        <v>52.07</v>
      </c>
      <c r="J2501" s="2">
        <f>MAX(1,SUMIFS(SolRaw!$E:$E,SolRaw!$A:$A,$B2501,SolRaw!$B:$B,$C2501,SolRaw!$C:$C,J$1))/1000</f>
        <v>48.664000000000001</v>
      </c>
      <c r="K2501" s="2">
        <f>MAX(1,SUMIFS(SolRaw!$E:$E,SolRaw!$A:$A,$B2501,SolRaw!$B:$B,$C2501,SolRaw!$C:$C,K$1))/1000</f>
        <v>52.8</v>
      </c>
      <c r="L2501" s="2">
        <f>MAX(1,SUMIFS(SolRaw!$E:$E,SolRaw!$A:$A,$B2501,SolRaw!$B:$B,$C2501,SolRaw!$C:$C,L$1))/1000</f>
        <v>45.506999999999998</v>
      </c>
      <c r="M2501" s="2">
        <f>MAX(1,SUMIFS(SolRaw!$E:$E,SolRaw!$A:$A,$B2501,SolRaw!$B:$B,$C2501,SolRaw!$C:$C,M$1))/1000</f>
        <v>49.433</v>
      </c>
      <c r="N2501" s="2">
        <f t="shared" si="273"/>
        <v>49.314399999999999</v>
      </c>
      <c r="O2501" s="2">
        <f t="shared" si="274"/>
        <v>45.506999999999998</v>
      </c>
      <c r="P2501" s="2">
        <f t="shared" si="275"/>
        <v>48.255250000000004</v>
      </c>
      <c r="Q2501" s="2">
        <f t="shared" si="276"/>
        <v>49.05</v>
      </c>
      <c r="R2501" s="2">
        <f t="shared" si="277"/>
        <v>51.081000000000003</v>
      </c>
      <c r="S2501" s="2">
        <f t="shared" si="278"/>
        <v>52.8</v>
      </c>
      <c r="T2501" s="2">
        <f t="shared" si="279"/>
        <v>2.4823455843214104</v>
      </c>
    </row>
    <row r="2502" spans="1:20" x14ac:dyDescent="0.2">
      <c r="A2502" t="str">
        <f>VLOOKUP(B2502,GraphStats!$A:$B,2,0)</f>
        <v>LAW</v>
      </c>
      <c r="B2502" t="s">
        <v>114</v>
      </c>
      <c r="C2502" t="s">
        <v>152</v>
      </c>
      <c r="D2502" s="2">
        <f>MAX(1,SUMIFS(SolRaw!$E:$E,SolRaw!$A:$A,$B2502,SolRaw!$B:$B,$C2502,SolRaw!$C:$C,D$1))/1000</f>
        <v>105.979</v>
      </c>
      <c r="E2502" s="2">
        <f>MAX(1,SUMIFS(SolRaw!$E:$E,SolRaw!$A:$A,$B2502,SolRaw!$B:$B,$C2502,SolRaw!$C:$C,E$1))/1000</f>
        <v>100.23399999999999</v>
      </c>
      <c r="F2502" s="2">
        <f>MAX(1,SUMIFS(SolRaw!$E:$E,SolRaw!$A:$A,$B2502,SolRaw!$B:$B,$C2502,SolRaw!$C:$C,F$1))/1000</f>
        <v>104.223</v>
      </c>
      <c r="G2502" s="2">
        <f>MAX(1,SUMIFS(SolRaw!$E:$E,SolRaw!$A:$A,$B2502,SolRaw!$B:$B,$C2502,SolRaw!$C:$C,G$1))/1000</f>
        <v>97.477999999999994</v>
      </c>
      <c r="H2502" s="2">
        <f>MAX(1,SUMIFS(SolRaw!$E:$E,SolRaw!$A:$A,$B2502,SolRaw!$B:$B,$C2502,SolRaw!$C:$C,H$1))/1000</f>
        <v>98.037999999999997</v>
      </c>
      <c r="I2502" s="2">
        <f>MAX(1,SUMIFS(SolRaw!$E:$E,SolRaw!$A:$A,$B2502,SolRaw!$B:$B,$C2502,SolRaw!$C:$C,I$1))/1000</f>
        <v>95.179000000000002</v>
      </c>
      <c r="J2502" s="2">
        <f>MAX(1,SUMIFS(SolRaw!$E:$E,SolRaw!$A:$A,$B2502,SolRaw!$B:$B,$C2502,SolRaw!$C:$C,J$1))/1000</f>
        <v>98.674000000000007</v>
      </c>
      <c r="K2502" s="2">
        <f>MAX(1,SUMIFS(SolRaw!$E:$E,SolRaw!$A:$A,$B2502,SolRaw!$B:$B,$C2502,SolRaw!$C:$C,K$1))/1000</f>
        <v>96.120999999999995</v>
      </c>
      <c r="L2502" s="2">
        <f>MAX(1,SUMIFS(SolRaw!$E:$E,SolRaw!$A:$A,$B2502,SolRaw!$B:$B,$C2502,SolRaw!$C:$C,L$1))/1000</f>
        <v>91.915999999999997</v>
      </c>
      <c r="M2502" s="2">
        <f>MAX(1,SUMIFS(SolRaw!$E:$E,SolRaw!$A:$A,$B2502,SolRaw!$B:$B,$C2502,SolRaw!$C:$C,M$1))/1000</f>
        <v>100.202</v>
      </c>
      <c r="N2502" s="2">
        <f t="shared" si="273"/>
        <v>98.804399999999987</v>
      </c>
      <c r="O2502" s="2">
        <f t="shared" si="274"/>
        <v>91.915999999999997</v>
      </c>
      <c r="P2502" s="2">
        <f t="shared" si="275"/>
        <v>96.460250000000002</v>
      </c>
      <c r="Q2502" s="2">
        <f t="shared" si="276"/>
        <v>98.355999999999995</v>
      </c>
      <c r="R2502" s="2">
        <f t="shared" si="277"/>
        <v>100.226</v>
      </c>
      <c r="S2502" s="2">
        <f t="shared" si="278"/>
        <v>105.979</v>
      </c>
      <c r="T2502" s="2">
        <f t="shared" si="279"/>
        <v>4.1498470975848418</v>
      </c>
    </row>
    <row r="2503" spans="1:20" x14ac:dyDescent="0.2">
      <c r="A2503" t="str">
        <f>VLOOKUP(B2503,GraphStats!$A:$B,2,0)</f>
        <v>LAW</v>
      </c>
      <c r="B2503" t="s">
        <v>114</v>
      </c>
      <c r="C2503" t="s">
        <v>153</v>
      </c>
      <c r="D2503" s="2">
        <f>MAX(1,SUMIFS(SolRaw!$E:$E,SolRaw!$A:$A,$B2503,SolRaw!$B:$B,$C2503,SolRaw!$C:$C,D$1))/1000</f>
        <v>49.545000000000002</v>
      </c>
      <c r="E2503" s="2">
        <f>MAX(1,SUMIFS(SolRaw!$E:$E,SolRaw!$A:$A,$B2503,SolRaw!$B:$B,$C2503,SolRaw!$C:$C,E$1))/1000</f>
        <v>49.122</v>
      </c>
      <c r="F2503" s="2">
        <f>MAX(1,SUMIFS(SolRaw!$E:$E,SolRaw!$A:$A,$B2503,SolRaw!$B:$B,$C2503,SolRaw!$C:$C,F$1))/1000</f>
        <v>50.933999999999997</v>
      </c>
      <c r="G2503" s="2">
        <f>MAX(1,SUMIFS(SolRaw!$E:$E,SolRaw!$A:$A,$B2503,SolRaw!$B:$B,$C2503,SolRaw!$C:$C,G$1))/1000</f>
        <v>45.12</v>
      </c>
      <c r="H2503" s="2">
        <f>MAX(1,SUMIFS(SolRaw!$E:$E,SolRaw!$A:$A,$B2503,SolRaw!$B:$B,$C2503,SolRaw!$C:$C,H$1))/1000</f>
        <v>49.594999999999999</v>
      </c>
      <c r="I2503" s="2">
        <f>MAX(1,SUMIFS(SolRaw!$E:$E,SolRaw!$A:$A,$B2503,SolRaw!$B:$B,$C2503,SolRaw!$C:$C,I$1))/1000</f>
        <v>48.313000000000002</v>
      </c>
      <c r="J2503" s="2">
        <f>MAX(1,SUMIFS(SolRaw!$E:$E,SolRaw!$A:$A,$B2503,SolRaw!$B:$B,$C2503,SolRaw!$C:$C,J$1))/1000</f>
        <v>49.116</v>
      </c>
      <c r="K2503" s="2">
        <f>MAX(1,SUMIFS(SolRaw!$E:$E,SolRaw!$A:$A,$B2503,SolRaw!$B:$B,$C2503,SolRaw!$C:$C,K$1))/1000</f>
        <v>50.756999999999998</v>
      </c>
      <c r="L2503" s="2">
        <f>MAX(1,SUMIFS(SolRaw!$E:$E,SolRaw!$A:$A,$B2503,SolRaw!$B:$B,$C2503,SolRaw!$C:$C,L$1))/1000</f>
        <v>45.036000000000001</v>
      </c>
      <c r="M2503" s="2">
        <f>MAX(1,SUMIFS(SolRaw!$E:$E,SolRaw!$A:$A,$B2503,SolRaw!$B:$B,$C2503,SolRaw!$C:$C,M$1))/1000</f>
        <v>48.87</v>
      </c>
      <c r="N2503" s="2">
        <f t="shared" si="273"/>
        <v>48.640799999999999</v>
      </c>
      <c r="O2503" s="2">
        <f t="shared" si="274"/>
        <v>45.036000000000001</v>
      </c>
      <c r="P2503" s="2">
        <f t="shared" si="275"/>
        <v>48.452249999999999</v>
      </c>
      <c r="Q2503" s="2">
        <f t="shared" si="276"/>
        <v>49.119</v>
      </c>
      <c r="R2503" s="2">
        <f t="shared" si="277"/>
        <v>49.582499999999996</v>
      </c>
      <c r="S2503" s="2">
        <f t="shared" si="278"/>
        <v>50.933999999999997</v>
      </c>
      <c r="T2503" s="2">
        <f t="shared" si="279"/>
        <v>2.0405095659880859</v>
      </c>
    </row>
    <row r="2504" spans="1:20" x14ac:dyDescent="0.2">
      <c r="A2504" t="str">
        <f>VLOOKUP(B2504,GraphStats!$A:$B,2,0)</f>
        <v>LAW</v>
      </c>
      <c r="B2504" t="s">
        <v>114</v>
      </c>
      <c r="C2504" t="s">
        <v>154</v>
      </c>
      <c r="D2504" s="2">
        <f>MAX(1,SUMIFS(SolRaw!$E:$E,SolRaw!$A:$A,$B2504,SolRaw!$B:$B,$C2504,SolRaw!$C:$C,D$1))/1000</f>
        <v>136.30699999999999</v>
      </c>
      <c r="E2504" s="2">
        <f>MAX(1,SUMIFS(SolRaw!$E:$E,SolRaw!$A:$A,$B2504,SolRaw!$B:$B,$C2504,SolRaw!$C:$C,E$1))/1000</f>
        <v>123.492</v>
      </c>
      <c r="F2504" s="2">
        <f>MAX(1,SUMIFS(SolRaw!$E:$E,SolRaw!$A:$A,$B2504,SolRaw!$B:$B,$C2504,SolRaw!$C:$C,F$1))/1000</f>
        <v>136.654</v>
      </c>
      <c r="G2504" s="2">
        <f>MAX(1,SUMIFS(SolRaw!$E:$E,SolRaw!$A:$A,$B2504,SolRaw!$B:$B,$C2504,SolRaw!$C:$C,G$1))/1000</f>
        <v>118.535</v>
      </c>
      <c r="H2504" s="2">
        <f>MAX(1,SUMIFS(SolRaw!$E:$E,SolRaw!$A:$A,$B2504,SolRaw!$B:$B,$C2504,SolRaw!$C:$C,H$1))/1000</f>
        <v>133.584</v>
      </c>
      <c r="I2504" s="2">
        <f>MAX(1,SUMIFS(SolRaw!$E:$E,SolRaw!$A:$A,$B2504,SolRaw!$B:$B,$C2504,SolRaw!$C:$C,I$1))/1000</f>
        <v>120.16800000000001</v>
      </c>
      <c r="J2504" s="2">
        <f>MAX(1,SUMIFS(SolRaw!$E:$E,SolRaw!$A:$A,$B2504,SolRaw!$B:$B,$C2504,SolRaw!$C:$C,J$1))/1000</f>
        <v>124.324</v>
      </c>
      <c r="K2504" s="2">
        <f>MAX(1,SUMIFS(SolRaw!$E:$E,SolRaw!$A:$A,$B2504,SolRaw!$B:$B,$C2504,SolRaw!$C:$C,K$1))/1000</f>
        <v>136.447</v>
      </c>
      <c r="L2504" s="2">
        <f>MAX(1,SUMIFS(SolRaw!$E:$E,SolRaw!$A:$A,$B2504,SolRaw!$B:$B,$C2504,SolRaw!$C:$C,L$1))/1000</f>
        <v>116.203</v>
      </c>
      <c r="M2504" s="2">
        <f>MAX(1,SUMIFS(SolRaw!$E:$E,SolRaw!$A:$A,$B2504,SolRaw!$B:$B,$C2504,SolRaw!$C:$C,M$1))/1000</f>
        <v>133.876</v>
      </c>
      <c r="N2504" s="2">
        <f t="shared" si="273"/>
        <v>127.95899999999999</v>
      </c>
      <c r="O2504" s="2">
        <f t="shared" si="274"/>
        <v>116.203</v>
      </c>
      <c r="P2504" s="2">
        <f t="shared" si="275"/>
        <v>120.99900000000001</v>
      </c>
      <c r="Q2504" s="2">
        <f t="shared" si="276"/>
        <v>128.95400000000001</v>
      </c>
      <c r="R2504" s="2">
        <f t="shared" si="277"/>
        <v>135.69925000000001</v>
      </c>
      <c r="S2504" s="2">
        <f t="shared" si="278"/>
        <v>136.654</v>
      </c>
      <c r="T2504" s="2">
        <f t="shared" si="279"/>
        <v>8.1980491852906336</v>
      </c>
    </row>
    <row r="2505" spans="1:20" x14ac:dyDescent="0.2">
      <c r="A2505" t="str">
        <f>VLOOKUP(B2505,GraphStats!$A:$B,2,0)</f>
        <v>LAW</v>
      </c>
      <c r="B2505" t="s">
        <v>114</v>
      </c>
      <c r="C2505" t="s">
        <v>155</v>
      </c>
      <c r="D2505" s="2">
        <f>MAX(1,SUMIFS(SolRaw!$E:$E,SolRaw!$A:$A,$B2505,SolRaw!$B:$B,$C2505,SolRaw!$C:$C,D$1))/1000</f>
        <v>50.889000000000003</v>
      </c>
      <c r="E2505" s="2">
        <f>MAX(1,SUMIFS(SolRaw!$E:$E,SolRaw!$A:$A,$B2505,SolRaw!$B:$B,$C2505,SolRaw!$C:$C,E$1))/1000</f>
        <v>49.970999999999997</v>
      </c>
      <c r="F2505" s="2">
        <f>MAX(1,SUMIFS(SolRaw!$E:$E,SolRaw!$A:$A,$B2505,SolRaw!$B:$B,$C2505,SolRaw!$C:$C,F$1))/1000</f>
        <v>46.567</v>
      </c>
      <c r="G2505" s="2">
        <f>MAX(1,SUMIFS(SolRaw!$E:$E,SolRaw!$A:$A,$B2505,SolRaw!$B:$B,$C2505,SolRaw!$C:$C,G$1))/1000</f>
        <v>46.183</v>
      </c>
      <c r="H2505" s="2">
        <f>MAX(1,SUMIFS(SolRaw!$E:$E,SolRaw!$A:$A,$B2505,SolRaw!$B:$B,$C2505,SolRaw!$C:$C,H$1))/1000</f>
        <v>47.48</v>
      </c>
      <c r="I2505" s="2">
        <f>MAX(1,SUMIFS(SolRaw!$E:$E,SolRaw!$A:$A,$B2505,SolRaw!$B:$B,$C2505,SolRaw!$C:$C,I$1))/1000</f>
        <v>47.487000000000002</v>
      </c>
      <c r="J2505" s="2">
        <f>MAX(1,SUMIFS(SolRaw!$E:$E,SolRaw!$A:$A,$B2505,SolRaw!$B:$B,$C2505,SolRaw!$C:$C,J$1))/1000</f>
        <v>48.673999999999999</v>
      </c>
      <c r="K2505" s="2">
        <f>MAX(1,SUMIFS(SolRaw!$E:$E,SolRaw!$A:$A,$B2505,SolRaw!$B:$B,$C2505,SolRaw!$C:$C,K$1))/1000</f>
        <v>52.808999999999997</v>
      </c>
      <c r="L2505" s="2">
        <f>MAX(1,SUMIFS(SolRaw!$E:$E,SolRaw!$A:$A,$B2505,SolRaw!$B:$B,$C2505,SolRaw!$C:$C,L$1))/1000</f>
        <v>45.755000000000003</v>
      </c>
      <c r="M2505" s="2">
        <f>MAX(1,SUMIFS(SolRaw!$E:$E,SolRaw!$A:$A,$B2505,SolRaw!$B:$B,$C2505,SolRaw!$C:$C,M$1))/1000</f>
        <v>49.265999999999998</v>
      </c>
      <c r="N2505" s="2">
        <f t="shared" si="273"/>
        <v>48.508099999999999</v>
      </c>
      <c r="O2505" s="2">
        <f t="shared" si="274"/>
        <v>45.755000000000003</v>
      </c>
      <c r="P2505" s="2">
        <f t="shared" si="275"/>
        <v>46.795249999999996</v>
      </c>
      <c r="Q2505" s="2">
        <f t="shared" si="276"/>
        <v>48.080500000000001</v>
      </c>
      <c r="R2505" s="2">
        <f t="shared" si="277"/>
        <v>49.794749999999993</v>
      </c>
      <c r="S2505" s="2">
        <f t="shared" si="278"/>
        <v>52.808999999999997</v>
      </c>
      <c r="T2505" s="2">
        <f t="shared" si="279"/>
        <v>2.2549104663181438</v>
      </c>
    </row>
    <row r="2506" spans="1:20" x14ac:dyDescent="0.2">
      <c r="A2506" t="str">
        <f>VLOOKUP(B2506,GraphStats!$A:$B,2,0)</f>
        <v>LAW</v>
      </c>
      <c r="B2506" t="s">
        <v>114</v>
      </c>
      <c r="C2506" t="s">
        <v>156</v>
      </c>
      <c r="D2506" s="2">
        <f>MAX(1,SUMIFS(SolRaw!$E:$E,SolRaw!$A:$A,$B2506,SolRaw!$B:$B,$C2506,SolRaw!$C:$C,D$1))/1000</f>
        <v>53.814999999999998</v>
      </c>
      <c r="E2506" s="2">
        <f>MAX(1,SUMIFS(SolRaw!$E:$E,SolRaw!$A:$A,$B2506,SolRaw!$B:$B,$C2506,SolRaw!$C:$C,E$1))/1000</f>
        <v>54.994999999999997</v>
      </c>
      <c r="F2506" s="2">
        <f>MAX(1,SUMIFS(SolRaw!$E:$E,SolRaw!$A:$A,$B2506,SolRaw!$B:$B,$C2506,SolRaw!$C:$C,F$1))/1000</f>
        <v>54.673000000000002</v>
      </c>
      <c r="G2506" s="2">
        <f>MAX(1,SUMIFS(SolRaw!$E:$E,SolRaw!$A:$A,$B2506,SolRaw!$B:$B,$C2506,SolRaw!$C:$C,G$1))/1000</f>
        <v>50.962000000000003</v>
      </c>
      <c r="H2506" s="2">
        <f>MAX(1,SUMIFS(SolRaw!$E:$E,SolRaw!$A:$A,$B2506,SolRaw!$B:$B,$C2506,SolRaw!$C:$C,H$1))/1000</f>
        <v>54.491</v>
      </c>
      <c r="I2506" s="2">
        <f>MAX(1,SUMIFS(SolRaw!$E:$E,SolRaw!$A:$A,$B2506,SolRaw!$B:$B,$C2506,SolRaw!$C:$C,I$1))/1000</f>
        <v>55.744999999999997</v>
      </c>
      <c r="J2506" s="2">
        <f>MAX(1,SUMIFS(SolRaw!$E:$E,SolRaw!$A:$A,$B2506,SolRaw!$B:$B,$C2506,SolRaw!$C:$C,J$1))/1000</f>
        <v>53.222000000000001</v>
      </c>
      <c r="K2506" s="2">
        <f>MAX(1,SUMIFS(SolRaw!$E:$E,SolRaw!$A:$A,$B2506,SolRaw!$B:$B,$C2506,SolRaw!$C:$C,K$1))/1000</f>
        <v>56.11</v>
      </c>
      <c r="L2506" s="2">
        <f>MAX(1,SUMIFS(SolRaw!$E:$E,SolRaw!$A:$A,$B2506,SolRaw!$B:$B,$C2506,SolRaw!$C:$C,L$1))/1000</f>
        <v>48.656999999999996</v>
      </c>
      <c r="M2506" s="2">
        <f>MAX(1,SUMIFS(SolRaw!$E:$E,SolRaw!$A:$A,$B2506,SolRaw!$B:$B,$C2506,SolRaw!$C:$C,M$1))/1000</f>
        <v>50.988</v>
      </c>
      <c r="N2506" s="2">
        <f t="shared" si="273"/>
        <v>53.365799999999993</v>
      </c>
      <c r="O2506" s="2">
        <f t="shared" si="274"/>
        <v>48.656999999999996</v>
      </c>
      <c r="P2506" s="2">
        <f t="shared" si="275"/>
        <v>51.546500000000002</v>
      </c>
      <c r="Q2506" s="2">
        <f t="shared" si="276"/>
        <v>54.152999999999999</v>
      </c>
      <c r="R2506" s="2">
        <f t="shared" si="277"/>
        <v>54.914499999999997</v>
      </c>
      <c r="S2506" s="2">
        <f t="shared" si="278"/>
        <v>56.11</v>
      </c>
      <c r="T2506" s="2">
        <f t="shared" si="279"/>
        <v>2.4186270118028164</v>
      </c>
    </row>
    <row r="2507" spans="1:20" x14ac:dyDescent="0.2">
      <c r="A2507" t="str">
        <f>VLOOKUP(B2507,GraphStats!$A:$B,2,0)</f>
        <v>LAW</v>
      </c>
      <c r="B2507" t="s">
        <v>114</v>
      </c>
      <c r="C2507" t="s">
        <v>157</v>
      </c>
      <c r="D2507" s="2">
        <f>MAX(1,SUMIFS(SolRaw!$E:$E,SolRaw!$A:$A,$B2507,SolRaw!$B:$B,$C2507,SolRaw!$C:$C,D$1))/1000</f>
        <v>60.62</v>
      </c>
      <c r="E2507" s="2">
        <f>MAX(1,SUMIFS(SolRaw!$E:$E,SolRaw!$A:$A,$B2507,SolRaw!$B:$B,$C2507,SolRaw!$C:$C,E$1))/1000</f>
        <v>59.170999999999999</v>
      </c>
      <c r="F2507" s="2">
        <f>MAX(1,SUMIFS(SolRaw!$E:$E,SolRaw!$A:$A,$B2507,SolRaw!$B:$B,$C2507,SolRaw!$C:$C,F$1))/1000</f>
        <v>59.914999999999999</v>
      </c>
      <c r="G2507" s="2">
        <f>MAX(1,SUMIFS(SolRaw!$E:$E,SolRaw!$A:$A,$B2507,SolRaw!$B:$B,$C2507,SolRaw!$C:$C,G$1))/1000</f>
        <v>56.552</v>
      </c>
      <c r="H2507" s="2">
        <f>MAX(1,SUMIFS(SolRaw!$E:$E,SolRaw!$A:$A,$B2507,SolRaw!$B:$B,$C2507,SolRaw!$C:$C,H$1))/1000</f>
        <v>60.259</v>
      </c>
      <c r="I2507" s="2">
        <f>MAX(1,SUMIFS(SolRaw!$E:$E,SolRaw!$A:$A,$B2507,SolRaw!$B:$B,$C2507,SolRaw!$C:$C,I$1))/1000</f>
        <v>56.973999999999997</v>
      </c>
      <c r="J2507" s="2">
        <f>MAX(1,SUMIFS(SolRaw!$E:$E,SolRaw!$A:$A,$B2507,SolRaw!$B:$B,$C2507,SolRaw!$C:$C,J$1))/1000</f>
        <v>58.811999999999998</v>
      </c>
      <c r="K2507" s="2">
        <f>MAX(1,SUMIFS(SolRaw!$E:$E,SolRaw!$A:$A,$B2507,SolRaw!$B:$B,$C2507,SolRaw!$C:$C,K$1))/1000</f>
        <v>55.040999999999997</v>
      </c>
      <c r="L2507" s="2">
        <f>MAX(1,SUMIFS(SolRaw!$E:$E,SolRaw!$A:$A,$B2507,SolRaw!$B:$B,$C2507,SolRaw!$C:$C,L$1))/1000</f>
        <v>57.14</v>
      </c>
      <c r="M2507" s="2">
        <f>MAX(1,SUMIFS(SolRaw!$E:$E,SolRaw!$A:$A,$B2507,SolRaw!$B:$B,$C2507,SolRaw!$C:$C,M$1))/1000</f>
        <v>58.994</v>
      </c>
      <c r="N2507" s="2">
        <f t="shared" si="273"/>
        <v>58.347800000000007</v>
      </c>
      <c r="O2507" s="2">
        <f t="shared" si="274"/>
        <v>55.040999999999997</v>
      </c>
      <c r="P2507" s="2">
        <f t="shared" si="275"/>
        <v>57.015499999999996</v>
      </c>
      <c r="Q2507" s="2">
        <f t="shared" si="276"/>
        <v>58.902999999999999</v>
      </c>
      <c r="R2507" s="2">
        <f t="shared" si="277"/>
        <v>59.728999999999999</v>
      </c>
      <c r="S2507" s="2">
        <f t="shared" si="278"/>
        <v>60.62</v>
      </c>
      <c r="T2507" s="2">
        <f t="shared" si="279"/>
        <v>1.8284279708111133</v>
      </c>
    </row>
    <row r="2508" spans="1:20" x14ac:dyDescent="0.2">
      <c r="A2508" t="str">
        <f>VLOOKUP(B2508,GraphStats!$A:$B,2,0)</f>
        <v>LAW</v>
      </c>
      <c r="B2508" t="s">
        <v>114</v>
      </c>
      <c r="C2508" t="s">
        <v>158</v>
      </c>
      <c r="D2508" s="2">
        <f>MAX(1,SUMIFS(SolRaw!$E:$E,SolRaw!$A:$A,$B2508,SolRaw!$B:$B,$C2508,SolRaw!$C:$C,D$1))/1000</f>
        <v>27.408000000000001</v>
      </c>
      <c r="E2508" s="2">
        <f>MAX(1,SUMIFS(SolRaw!$E:$E,SolRaw!$A:$A,$B2508,SolRaw!$B:$B,$C2508,SolRaw!$C:$C,E$1))/1000</f>
        <v>35.948999999999998</v>
      </c>
      <c r="F2508" s="2">
        <f>MAX(1,SUMIFS(SolRaw!$E:$E,SolRaw!$A:$A,$B2508,SolRaw!$B:$B,$C2508,SolRaw!$C:$C,F$1))/1000</f>
        <v>30.257999999999999</v>
      </c>
      <c r="G2508" s="2">
        <f>MAX(1,SUMIFS(SolRaw!$E:$E,SolRaw!$A:$A,$B2508,SolRaw!$B:$B,$C2508,SolRaw!$C:$C,G$1))/1000</f>
        <v>31.314</v>
      </c>
      <c r="H2508" s="2">
        <f>MAX(1,SUMIFS(SolRaw!$E:$E,SolRaw!$A:$A,$B2508,SolRaw!$B:$B,$C2508,SolRaw!$C:$C,H$1))/1000</f>
        <v>34.750999999999998</v>
      </c>
      <c r="I2508" s="2">
        <f>MAX(1,SUMIFS(SolRaw!$E:$E,SolRaw!$A:$A,$B2508,SolRaw!$B:$B,$C2508,SolRaw!$C:$C,I$1))/1000</f>
        <v>32.787999999999997</v>
      </c>
      <c r="J2508" s="2">
        <f>MAX(1,SUMIFS(SolRaw!$E:$E,SolRaw!$A:$A,$B2508,SolRaw!$B:$B,$C2508,SolRaw!$C:$C,J$1))/1000</f>
        <v>33.097000000000001</v>
      </c>
      <c r="K2508" s="2">
        <f>MAX(1,SUMIFS(SolRaw!$E:$E,SolRaw!$A:$A,$B2508,SolRaw!$B:$B,$C2508,SolRaw!$C:$C,K$1))/1000</f>
        <v>28.106999999999999</v>
      </c>
      <c r="L2508" s="2">
        <f>MAX(1,SUMIFS(SolRaw!$E:$E,SolRaw!$A:$A,$B2508,SolRaw!$B:$B,$C2508,SolRaw!$C:$C,L$1))/1000</f>
        <v>32.729999999999997</v>
      </c>
      <c r="M2508" s="2">
        <f>MAX(1,SUMIFS(SolRaw!$E:$E,SolRaw!$A:$A,$B2508,SolRaw!$B:$B,$C2508,SolRaw!$C:$C,M$1))/1000</f>
        <v>28.504999999999999</v>
      </c>
      <c r="N2508" s="2">
        <f t="shared" si="273"/>
        <v>31.490700000000004</v>
      </c>
      <c r="O2508" s="2">
        <f t="shared" si="274"/>
        <v>27.408000000000001</v>
      </c>
      <c r="P2508" s="2">
        <f t="shared" si="275"/>
        <v>28.943249999999999</v>
      </c>
      <c r="Q2508" s="2">
        <f t="shared" si="276"/>
        <v>32.021999999999998</v>
      </c>
      <c r="R2508" s="2">
        <f t="shared" si="277"/>
        <v>33.019750000000002</v>
      </c>
      <c r="S2508" s="2">
        <f t="shared" si="278"/>
        <v>35.948999999999998</v>
      </c>
      <c r="T2508" s="2">
        <f t="shared" si="279"/>
        <v>2.8845967963959489</v>
      </c>
    </row>
    <row r="2509" spans="1:20" x14ac:dyDescent="0.2">
      <c r="A2509" t="str">
        <f>VLOOKUP(B2509,GraphStats!$A:$B,2,0)</f>
        <v>LAW</v>
      </c>
      <c r="B2509" t="s">
        <v>114</v>
      </c>
      <c r="C2509" t="s">
        <v>159</v>
      </c>
      <c r="D2509" s="2">
        <f>MAX(1,SUMIFS(SolRaw!$E:$E,SolRaw!$A:$A,$B2509,SolRaw!$B:$B,$C2509,SolRaw!$C:$C,D$1))/1000</f>
        <v>38.265000000000001</v>
      </c>
      <c r="E2509" s="2">
        <f>MAX(1,SUMIFS(SolRaw!$E:$E,SolRaw!$A:$A,$B2509,SolRaw!$B:$B,$C2509,SolRaw!$C:$C,E$1))/1000</f>
        <v>39.981999999999999</v>
      </c>
      <c r="F2509" s="2">
        <f>MAX(1,SUMIFS(SolRaw!$E:$E,SolRaw!$A:$A,$B2509,SolRaw!$B:$B,$C2509,SolRaw!$C:$C,F$1))/1000</f>
        <v>36.872999999999998</v>
      </c>
      <c r="G2509" s="2">
        <f>MAX(1,SUMIFS(SolRaw!$E:$E,SolRaw!$A:$A,$B2509,SolRaw!$B:$B,$C2509,SolRaw!$C:$C,G$1))/1000</f>
        <v>37.168999999999997</v>
      </c>
      <c r="H2509" s="2">
        <f>MAX(1,SUMIFS(SolRaw!$E:$E,SolRaw!$A:$A,$B2509,SolRaw!$B:$B,$C2509,SolRaw!$C:$C,H$1))/1000</f>
        <v>33.094999999999999</v>
      </c>
      <c r="I2509" s="2">
        <f>MAX(1,SUMIFS(SolRaw!$E:$E,SolRaw!$A:$A,$B2509,SolRaw!$B:$B,$C2509,SolRaw!$C:$C,I$1))/1000</f>
        <v>32.719000000000001</v>
      </c>
      <c r="J2509" s="2">
        <f>MAX(1,SUMIFS(SolRaw!$E:$E,SolRaw!$A:$A,$B2509,SolRaw!$B:$B,$C2509,SolRaw!$C:$C,J$1))/1000</f>
        <v>38.216999999999999</v>
      </c>
      <c r="K2509" s="2">
        <f>MAX(1,SUMIFS(SolRaw!$E:$E,SolRaw!$A:$A,$B2509,SolRaw!$B:$B,$C2509,SolRaw!$C:$C,K$1))/1000</f>
        <v>38.518000000000001</v>
      </c>
      <c r="L2509" s="2">
        <f>MAX(1,SUMIFS(SolRaw!$E:$E,SolRaw!$A:$A,$B2509,SolRaw!$B:$B,$C2509,SolRaw!$C:$C,L$1))/1000</f>
        <v>39.902000000000001</v>
      </c>
      <c r="M2509" s="2">
        <f>MAX(1,SUMIFS(SolRaw!$E:$E,SolRaw!$A:$A,$B2509,SolRaw!$B:$B,$C2509,SolRaw!$C:$C,M$1))/1000</f>
        <v>39.377000000000002</v>
      </c>
      <c r="N2509" s="2">
        <f t="shared" si="273"/>
        <v>37.411699999999996</v>
      </c>
      <c r="O2509" s="2">
        <f t="shared" si="274"/>
        <v>32.719000000000001</v>
      </c>
      <c r="P2509" s="2">
        <f t="shared" si="275"/>
        <v>36.946999999999996</v>
      </c>
      <c r="Q2509" s="2">
        <f t="shared" si="276"/>
        <v>38.241</v>
      </c>
      <c r="R2509" s="2">
        <f t="shared" si="277"/>
        <v>39.16225</v>
      </c>
      <c r="S2509" s="2">
        <f t="shared" si="278"/>
        <v>39.981999999999999</v>
      </c>
      <c r="T2509" s="2">
        <f t="shared" si="279"/>
        <v>2.5879078229334214</v>
      </c>
    </row>
    <row r="2510" spans="1:20" x14ac:dyDescent="0.2">
      <c r="A2510" t="str">
        <f>VLOOKUP(B2510,GraphStats!$A:$B,2,0)</f>
        <v>LAW</v>
      </c>
      <c r="B2510" t="s">
        <v>114</v>
      </c>
      <c r="C2510" t="s">
        <v>160</v>
      </c>
      <c r="D2510" s="2">
        <f>MAX(1,SUMIFS(SolRaw!$E:$E,SolRaw!$A:$A,$B2510,SolRaw!$B:$B,$C2510,SolRaw!$C:$C,D$1))/1000</f>
        <v>27.306000000000001</v>
      </c>
      <c r="E2510" s="2">
        <f>MAX(1,SUMIFS(SolRaw!$E:$E,SolRaw!$A:$A,$B2510,SolRaw!$B:$B,$C2510,SolRaw!$C:$C,E$1))/1000</f>
        <v>32.533999999999999</v>
      </c>
      <c r="F2510" s="2">
        <f>MAX(1,SUMIFS(SolRaw!$E:$E,SolRaw!$A:$A,$B2510,SolRaw!$B:$B,$C2510,SolRaw!$C:$C,F$1))/1000</f>
        <v>30.902999999999999</v>
      </c>
      <c r="G2510" s="2">
        <f>MAX(1,SUMIFS(SolRaw!$E:$E,SolRaw!$A:$A,$B2510,SolRaw!$B:$B,$C2510,SolRaw!$C:$C,G$1))/1000</f>
        <v>33.131999999999998</v>
      </c>
      <c r="H2510" s="2">
        <f>MAX(1,SUMIFS(SolRaw!$E:$E,SolRaw!$A:$A,$B2510,SolRaw!$B:$B,$C2510,SolRaw!$C:$C,H$1))/1000</f>
        <v>27.116</v>
      </c>
      <c r="I2510" s="2">
        <f>MAX(1,SUMIFS(SolRaw!$E:$E,SolRaw!$A:$A,$B2510,SolRaw!$B:$B,$C2510,SolRaw!$C:$C,I$1))/1000</f>
        <v>26.196000000000002</v>
      </c>
      <c r="J2510" s="2">
        <f>MAX(1,SUMIFS(SolRaw!$E:$E,SolRaw!$A:$A,$B2510,SolRaw!$B:$B,$C2510,SolRaw!$C:$C,J$1))/1000</f>
        <v>32.155999999999999</v>
      </c>
      <c r="K2510" s="2">
        <f>MAX(1,SUMIFS(SolRaw!$E:$E,SolRaw!$A:$A,$B2510,SolRaw!$B:$B,$C2510,SolRaw!$C:$C,K$1))/1000</f>
        <v>29.960999999999999</v>
      </c>
      <c r="L2510" s="2">
        <f>MAX(1,SUMIFS(SolRaw!$E:$E,SolRaw!$A:$A,$B2510,SolRaw!$B:$B,$C2510,SolRaw!$C:$C,L$1))/1000</f>
        <v>31.965</v>
      </c>
      <c r="M2510" s="2">
        <f>MAX(1,SUMIFS(SolRaw!$E:$E,SolRaw!$A:$A,$B2510,SolRaw!$B:$B,$C2510,SolRaw!$C:$C,M$1))/1000</f>
        <v>32.322000000000003</v>
      </c>
      <c r="N2510" s="2">
        <f t="shared" si="273"/>
        <v>30.359099999999994</v>
      </c>
      <c r="O2510" s="2">
        <f t="shared" si="274"/>
        <v>26.196000000000002</v>
      </c>
      <c r="P2510" s="2">
        <f t="shared" si="275"/>
        <v>27.969750000000001</v>
      </c>
      <c r="Q2510" s="2">
        <f t="shared" si="276"/>
        <v>31.433999999999997</v>
      </c>
      <c r="R2510" s="2">
        <f t="shared" si="277"/>
        <v>32.280500000000004</v>
      </c>
      <c r="S2510" s="2">
        <f t="shared" si="278"/>
        <v>33.131999999999998</v>
      </c>
      <c r="T2510" s="2">
        <f t="shared" si="279"/>
        <v>2.5756279687356498</v>
      </c>
    </row>
    <row r="2511" spans="1:20" x14ac:dyDescent="0.2">
      <c r="A2511" t="str">
        <f>VLOOKUP(B2511,GraphStats!$A:$B,2,0)</f>
        <v>LAW</v>
      </c>
      <c r="B2511" t="s">
        <v>114</v>
      </c>
      <c r="C2511" t="s">
        <v>161</v>
      </c>
      <c r="D2511" s="2">
        <f>MAX(1,SUMIFS(SolRaw!$E:$E,SolRaw!$A:$A,$B2511,SolRaw!$B:$B,$C2511,SolRaw!$C:$C,D$1))/1000</f>
        <v>34.131</v>
      </c>
      <c r="E2511" s="2">
        <f>MAX(1,SUMIFS(SolRaw!$E:$E,SolRaw!$A:$A,$B2511,SolRaw!$B:$B,$C2511,SolRaw!$C:$C,E$1))/1000</f>
        <v>35.146000000000001</v>
      </c>
      <c r="F2511" s="2">
        <f>MAX(1,SUMIFS(SolRaw!$E:$E,SolRaw!$A:$A,$B2511,SolRaw!$B:$B,$C2511,SolRaw!$C:$C,F$1))/1000</f>
        <v>31.117000000000001</v>
      </c>
      <c r="G2511" s="2">
        <f>MAX(1,SUMIFS(SolRaw!$E:$E,SolRaw!$A:$A,$B2511,SolRaw!$B:$B,$C2511,SolRaw!$C:$C,G$1))/1000</f>
        <v>31.956</v>
      </c>
      <c r="H2511" s="2">
        <f>MAX(1,SUMIFS(SolRaw!$E:$E,SolRaw!$A:$A,$B2511,SolRaw!$B:$B,$C2511,SolRaw!$C:$C,H$1))/1000</f>
        <v>27.849</v>
      </c>
      <c r="I2511" s="2">
        <f>MAX(1,SUMIFS(SolRaw!$E:$E,SolRaw!$A:$A,$B2511,SolRaw!$B:$B,$C2511,SolRaw!$C:$C,I$1))/1000</f>
        <v>33.15</v>
      </c>
      <c r="J2511" s="2">
        <f>MAX(1,SUMIFS(SolRaw!$E:$E,SolRaw!$A:$A,$B2511,SolRaw!$B:$B,$C2511,SolRaw!$C:$C,J$1))/1000</f>
        <v>30.617999999999999</v>
      </c>
      <c r="K2511" s="2">
        <f>MAX(1,SUMIFS(SolRaw!$E:$E,SolRaw!$A:$A,$B2511,SolRaw!$B:$B,$C2511,SolRaw!$C:$C,K$1))/1000</f>
        <v>32.837000000000003</v>
      </c>
      <c r="L2511" s="2">
        <f>MAX(1,SUMIFS(SolRaw!$E:$E,SolRaw!$A:$A,$B2511,SolRaw!$B:$B,$C2511,SolRaw!$C:$C,L$1))/1000</f>
        <v>25.527000000000001</v>
      </c>
      <c r="M2511" s="2">
        <f>MAX(1,SUMIFS(SolRaw!$E:$E,SolRaw!$A:$A,$B2511,SolRaw!$B:$B,$C2511,SolRaw!$C:$C,M$1))/1000</f>
        <v>27.742999999999999</v>
      </c>
      <c r="N2511" s="2">
        <f t="shared" si="273"/>
        <v>31.007399999999997</v>
      </c>
      <c r="O2511" s="2">
        <f t="shared" si="274"/>
        <v>25.527000000000001</v>
      </c>
      <c r="P2511" s="2">
        <f t="shared" si="275"/>
        <v>28.541249999999998</v>
      </c>
      <c r="Q2511" s="2">
        <f t="shared" si="276"/>
        <v>31.5365</v>
      </c>
      <c r="R2511" s="2">
        <f t="shared" si="277"/>
        <v>33.071750000000002</v>
      </c>
      <c r="S2511" s="2">
        <f t="shared" si="278"/>
        <v>35.146000000000001</v>
      </c>
      <c r="T2511" s="2">
        <f t="shared" si="279"/>
        <v>3.1011310911414962</v>
      </c>
    </row>
    <row r="2512" spans="1:20" x14ac:dyDescent="0.2">
      <c r="A2512" t="str">
        <f>VLOOKUP(B2512,GraphStats!$A:$B,2,0)</f>
        <v>LAW</v>
      </c>
      <c r="B2512" t="s">
        <v>114</v>
      </c>
      <c r="C2512" t="s">
        <v>162</v>
      </c>
      <c r="D2512" s="2">
        <f>MAX(1,SUMIFS(SolRaw!$E:$E,SolRaw!$A:$A,$B2512,SolRaw!$B:$B,$C2512,SolRaw!$C:$C,D$1))/1000</f>
        <v>31.728000000000002</v>
      </c>
      <c r="E2512" s="2">
        <f>MAX(1,SUMIFS(SolRaw!$E:$E,SolRaw!$A:$A,$B2512,SolRaw!$B:$B,$C2512,SolRaw!$C:$C,E$1))/1000</f>
        <v>31.164000000000001</v>
      </c>
      <c r="F2512" s="2">
        <f>MAX(1,SUMIFS(SolRaw!$E:$E,SolRaw!$A:$A,$B2512,SolRaw!$B:$B,$C2512,SolRaw!$C:$C,F$1))/1000</f>
        <v>31.45</v>
      </c>
      <c r="G2512" s="2">
        <f>MAX(1,SUMIFS(SolRaw!$E:$E,SolRaw!$A:$A,$B2512,SolRaw!$B:$B,$C2512,SolRaw!$C:$C,G$1))/1000</f>
        <v>31.25</v>
      </c>
      <c r="H2512" s="2">
        <f>MAX(1,SUMIFS(SolRaw!$E:$E,SolRaw!$A:$A,$B2512,SolRaw!$B:$B,$C2512,SolRaw!$C:$C,H$1))/1000</f>
        <v>23.625</v>
      </c>
      <c r="I2512" s="2">
        <f>MAX(1,SUMIFS(SolRaw!$E:$E,SolRaw!$A:$A,$B2512,SolRaw!$B:$B,$C2512,SolRaw!$C:$C,I$1))/1000</f>
        <v>30.207999999999998</v>
      </c>
      <c r="J2512" s="2">
        <f>MAX(1,SUMIFS(SolRaw!$E:$E,SolRaw!$A:$A,$B2512,SolRaw!$B:$B,$C2512,SolRaw!$C:$C,J$1))/1000</f>
        <v>26.553999999999998</v>
      </c>
      <c r="K2512" s="2">
        <f>MAX(1,SUMIFS(SolRaw!$E:$E,SolRaw!$A:$A,$B2512,SolRaw!$B:$B,$C2512,SolRaw!$C:$C,K$1))/1000</f>
        <v>37.557000000000002</v>
      </c>
      <c r="L2512" s="2">
        <f>MAX(1,SUMIFS(SolRaw!$E:$E,SolRaw!$A:$A,$B2512,SolRaw!$B:$B,$C2512,SolRaw!$C:$C,L$1))/1000</f>
        <v>23.731999999999999</v>
      </c>
      <c r="M2512" s="2">
        <f>MAX(1,SUMIFS(SolRaw!$E:$E,SolRaw!$A:$A,$B2512,SolRaw!$B:$B,$C2512,SolRaw!$C:$C,M$1))/1000</f>
        <v>24.215</v>
      </c>
      <c r="N2512" s="2">
        <f t="shared" si="273"/>
        <v>29.148299999999999</v>
      </c>
      <c r="O2512" s="2">
        <f t="shared" si="274"/>
        <v>23.625</v>
      </c>
      <c r="P2512" s="2">
        <f t="shared" si="275"/>
        <v>24.79975</v>
      </c>
      <c r="Q2512" s="2">
        <f t="shared" si="276"/>
        <v>30.686</v>
      </c>
      <c r="R2512" s="2">
        <f t="shared" si="277"/>
        <v>31.4</v>
      </c>
      <c r="S2512" s="2">
        <f t="shared" si="278"/>
        <v>37.557000000000002</v>
      </c>
      <c r="T2512" s="2">
        <f t="shared" si="279"/>
        <v>4.5113813368708744</v>
      </c>
    </row>
    <row r="2513" spans="1:20" x14ac:dyDescent="0.2">
      <c r="A2513" t="str">
        <f>VLOOKUP(B2513,GraphStats!$A:$B,2,0)</f>
        <v>LAW</v>
      </c>
      <c r="B2513" t="s">
        <v>115</v>
      </c>
      <c r="C2513" t="s">
        <v>136</v>
      </c>
      <c r="D2513" s="2">
        <f>MAX(1,SUMIFS(SolRaw!$E:$E,SolRaw!$A:$A,$B2513,SolRaw!$B:$B,$C2513,SolRaw!$C:$C,D$1))/1000</f>
        <v>38.981000000000002</v>
      </c>
      <c r="E2513" s="2">
        <f>MAX(1,SUMIFS(SolRaw!$E:$E,SolRaw!$A:$A,$B2513,SolRaw!$B:$B,$C2513,SolRaw!$C:$C,E$1))/1000</f>
        <v>41.279000000000003</v>
      </c>
      <c r="F2513" s="2">
        <f>MAX(1,SUMIFS(SolRaw!$E:$E,SolRaw!$A:$A,$B2513,SolRaw!$B:$B,$C2513,SolRaw!$C:$C,F$1))/1000</f>
        <v>38.411999999999999</v>
      </c>
      <c r="G2513" s="2">
        <f>MAX(1,SUMIFS(SolRaw!$E:$E,SolRaw!$A:$A,$B2513,SolRaw!$B:$B,$C2513,SolRaw!$C:$C,G$1))/1000</f>
        <v>39.244999999999997</v>
      </c>
      <c r="H2513" s="2">
        <f>MAX(1,SUMIFS(SolRaw!$E:$E,SolRaw!$A:$A,$B2513,SolRaw!$B:$B,$C2513,SolRaw!$C:$C,H$1))/1000</f>
        <v>40.081000000000003</v>
      </c>
      <c r="I2513" s="2">
        <f>MAX(1,SUMIFS(SolRaw!$E:$E,SolRaw!$A:$A,$B2513,SolRaw!$B:$B,$C2513,SolRaw!$C:$C,I$1))/1000</f>
        <v>41.277999999999999</v>
      </c>
      <c r="J2513" s="2">
        <f>MAX(1,SUMIFS(SolRaw!$E:$E,SolRaw!$A:$A,$B2513,SolRaw!$B:$B,$C2513,SolRaw!$C:$C,J$1))/1000</f>
        <v>40.97</v>
      </c>
      <c r="K2513" s="2">
        <f>MAX(1,SUMIFS(SolRaw!$E:$E,SolRaw!$A:$A,$B2513,SolRaw!$B:$B,$C2513,SolRaw!$C:$C,K$1))/1000</f>
        <v>40.901000000000003</v>
      </c>
      <c r="L2513" s="2">
        <f>MAX(1,SUMIFS(SolRaw!$E:$E,SolRaw!$A:$A,$B2513,SolRaw!$B:$B,$C2513,SolRaw!$C:$C,L$1))/1000</f>
        <v>41.268000000000001</v>
      </c>
      <c r="M2513" s="2">
        <f>MAX(1,SUMIFS(SolRaw!$E:$E,SolRaw!$A:$A,$B2513,SolRaw!$B:$B,$C2513,SolRaw!$C:$C,M$1))/1000</f>
        <v>41.301000000000002</v>
      </c>
      <c r="N2513" s="2">
        <f t="shared" si="273"/>
        <v>40.371599999999994</v>
      </c>
      <c r="O2513" s="2">
        <f t="shared" si="274"/>
        <v>38.411999999999999</v>
      </c>
      <c r="P2513" s="2">
        <f t="shared" si="275"/>
        <v>39.454000000000001</v>
      </c>
      <c r="Q2513" s="2">
        <f t="shared" si="276"/>
        <v>40.935500000000005</v>
      </c>
      <c r="R2513" s="2">
        <f t="shared" si="277"/>
        <v>41.275500000000001</v>
      </c>
      <c r="S2513" s="2">
        <f t="shared" si="278"/>
        <v>41.301000000000002</v>
      </c>
      <c r="T2513" s="2">
        <f t="shared" si="279"/>
        <v>1.1094581460234447</v>
      </c>
    </row>
    <row r="2514" spans="1:20" x14ac:dyDescent="0.2">
      <c r="A2514" t="str">
        <f>VLOOKUP(B2514,GraphStats!$A:$B,2,0)</f>
        <v>LAW</v>
      </c>
      <c r="B2514" t="s">
        <v>115</v>
      </c>
      <c r="C2514" t="s">
        <v>137</v>
      </c>
      <c r="D2514" s="2">
        <f>MAX(1,SUMIFS(SolRaw!$E:$E,SolRaw!$A:$A,$B2514,SolRaw!$B:$B,$C2514,SolRaw!$C:$C,D$1))/1000</f>
        <v>141.16200000000001</v>
      </c>
      <c r="E2514" s="2">
        <f>MAX(1,SUMIFS(SolRaw!$E:$E,SolRaw!$A:$A,$B2514,SolRaw!$B:$B,$C2514,SolRaw!$C:$C,E$1))/1000</f>
        <v>148.905</v>
      </c>
      <c r="F2514" s="2">
        <f>MAX(1,SUMIFS(SolRaw!$E:$E,SolRaw!$A:$A,$B2514,SolRaw!$B:$B,$C2514,SolRaw!$C:$C,F$1))/1000</f>
        <v>128.03700000000001</v>
      </c>
      <c r="G2514" s="2">
        <f>MAX(1,SUMIFS(SolRaw!$E:$E,SolRaw!$A:$A,$B2514,SolRaw!$B:$B,$C2514,SolRaw!$C:$C,G$1))/1000</f>
        <v>152.69300000000001</v>
      </c>
      <c r="H2514" s="2">
        <f>MAX(1,SUMIFS(SolRaw!$E:$E,SolRaw!$A:$A,$B2514,SolRaw!$B:$B,$C2514,SolRaw!$C:$C,H$1))/1000</f>
        <v>128.68100000000001</v>
      </c>
      <c r="I2514" s="2">
        <f>MAX(1,SUMIFS(SolRaw!$E:$E,SolRaw!$A:$A,$B2514,SolRaw!$B:$B,$C2514,SolRaw!$C:$C,I$1))/1000</f>
        <v>149.22300000000001</v>
      </c>
      <c r="J2514" s="2">
        <f>MAX(1,SUMIFS(SolRaw!$E:$E,SolRaw!$A:$A,$B2514,SolRaw!$B:$B,$C2514,SolRaw!$C:$C,J$1))/1000</f>
        <v>163.75</v>
      </c>
      <c r="K2514" s="2">
        <f>MAX(1,SUMIFS(SolRaw!$E:$E,SolRaw!$A:$A,$B2514,SolRaw!$B:$B,$C2514,SolRaw!$C:$C,K$1))/1000</f>
        <v>163.036</v>
      </c>
      <c r="L2514" s="2">
        <f>MAX(1,SUMIFS(SolRaw!$E:$E,SolRaw!$A:$A,$B2514,SolRaw!$B:$B,$C2514,SolRaw!$C:$C,L$1))/1000</f>
        <v>136.06700000000001</v>
      </c>
      <c r="M2514" s="2">
        <f>MAX(1,SUMIFS(SolRaw!$E:$E,SolRaw!$A:$A,$B2514,SolRaw!$B:$B,$C2514,SolRaw!$C:$C,M$1))/1000</f>
        <v>129.191</v>
      </c>
      <c r="N2514" s="2">
        <f t="shared" si="273"/>
        <v>144.0745</v>
      </c>
      <c r="O2514" s="2">
        <f t="shared" si="274"/>
        <v>128.03700000000001</v>
      </c>
      <c r="P2514" s="2">
        <f t="shared" si="275"/>
        <v>130.91</v>
      </c>
      <c r="Q2514" s="2">
        <f t="shared" si="276"/>
        <v>145.0335</v>
      </c>
      <c r="R2514" s="2">
        <f t="shared" si="277"/>
        <v>151.82550000000001</v>
      </c>
      <c r="S2514" s="2">
        <f t="shared" si="278"/>
        <v>163.75</v>
      </c>
      <c r="T2514" s="2">
        <f t="shared" si="279"/>
        <v>13.577209828319742</v>
      </c>
    </row>
    <row r="2515" spans="1:20" x14ac:dyDescent="0.2">
      <c r="A2515" t="str">
        <f>VLOOKUP(B2515,GraphStats!$A:$B,2,0)</f>
        <v>LAW</v>
      </c>
      <c r="B2515" t="s">
        <v>115</v>
      </c>
      <c r="C2515" t="s">
        <v>138</v>
      </c>
      <c r="D2515" s="2">
        <f>MAX(1,SUMIFS(SolRaw!$E:$E,SolRaw!$A:$A,$B2515,SolRaw!$B:$B,$C2515,SolRaw!$C:$C,D$1))/1000</f>
        <v>147.124</v>
      </c>
      <c r="E2515" s="2">
        <f>MAX(1,SUMIFS(SolRaw!$E:$E,SolRaw!$A:$A,$B2515,SolRaw!$B:$B,$C2515,SolRaw!$C:$C,E$1))/1000</f>
        <v>164.83799999999999</v>
      </c>
      <c r="F2515" s="2">
        <f>MAX(1,SUMIFS(SolRaw!$E:$E,SolRaw!$A:$A,$B2515,SolRaw!$B:$B,$C2515,SolRaw!$C:$C,F$1))/1000</f>
        <v>136.179</v>
      </c>
      <c r="G2515" s="2">
        <f>MAX(1,SUMIFS(SolRaw!$E:$E,SolRaw!$A:$A,$B2515,SolRaw!$B:$B,$C2515,SolRaw!$C:$C,G$1))/1000</f>
        <v>151.62100000000001</v>
      </c>
      <c r="H2515" s="2">
        <f>MAX(1,SUMIFS(SolRaw!$E:$E,SolRaw!$A:$A,$B2515,SolRaw!$B:$B,$C2515,SolRaw!$C:$C,H$1))/1000</f>
        <v>158.988</v>
      </c>
      <c r="I2515" s="2">
        <f>MAX(1,SUMIFS(SolRaw!$E:$E,SolRaw!$A:$A,$B2515,SolRaw!$B:$B,$C2515,SolRaw!$C:$C,I$1))/1000</f>
        <v>147.4</v>
      </c>
      <c r="J2515" s="2">
        <f>MAX(1,SUMIFS(SolRaw!$E:$E,SolRaw!$A:$A,$B2515,SolRaw!$B:$B,$C2515,SolRaw!$C:$C,J$1))/1000</f>
        <v>130.33600000000001</v>
      </c>
      <c r="K2515" s="2">
        <f>MAX(1,SUMIFS(SolRaw!$E:$E,SolRaw!$A:$A,$B2515,SolRaw!$B:$B,$C2515,SolRaw!$C:$C,K$1))/1000</f>
        <v>158.56299999999999</v>
      </c>
      <c r="L2515" s="2">
        <f>MAX(1,SUMIFS(SolRaw!$E:$E,SolRaw!$A:$A,$B2515,SolRaw!$B:$B,$C2515,SolRaw!$C:$C,L$1))/1000</f>
        <v>136.87100000000001</v>
      </c>
      <c r="M2515" s="2">
        <f>MAX(1,SUMIFS(SolRaw!$E:$E,SolRaw!$A:$A,$B2515,SolRaw!$B:$B,$C2515,SolRaw!$C:$C,M$1))/1000</f>
        <v>146.47999999999999</v>
      </c>
      <c r="N2515" s="2">
        <f t="shared" si="273"/>
        <v>147.84</v>
      </c>
      <c r="O2515" s="2">
        <f t="shared" si="274"/>
        <v>130.33600000000001</v>
      </c>
      <c r="P2515" s="2">
        <f t="shared" si="275"/>
        <v>139.27325000000002</v>
      </c>
      <c r="Q2515" s="2">
        <f t="shared" si="276"/>
        <v>147.262</v>
      </c>
      <c r="R2515" s="2">
        <f t="shared" si="277"/>
        <v>156.82749999999999</v>
      </c>
      <c r="S2515" s="2">
        <f t="shared" si="278"/>
        <v>164.83799999999999</v>
      </c>
      <c r="T2515" s="2">
        <f t="shared" si="279"/>
        <v>11.094204452976532</v>
      </c>
    </row>
    <row r="2516" spans="1:20" x14ac:dyDescent="0.2">
      <c r="A2516" t="str">
        <f>VLOOKUP(B2516,GraphStats!$A:$B,2,0)</f>
        <v>LAW</v>
      </c>
      <c r="B2516" t="s">
        <v>115</v>
      </c>
      <c r="C2516" t="s">
        <v>139</v>
      </c>
      <c r="D2516" s="2">
        <f>MAX(1,SUMIFS(SolRaw!$E:$E,SolRaw!$A:$A,$B2516,SolRaw!$B:$B,$C2516,SolRaw!$C:$C,D$1))/1000</f>
        <v>172.941</v>
      </c>
      <c r="E2516" s="2">
        <f>MAX(1,SUMIFS(SolRaw!$E:$E,SolRaw!$A:$A,$B2516,SolRaw!$B:$B,$C2516,SolRaw!$C:$C,E$1))/1000</f>
        <v>177.70500000000001</v>
      </c>
      <c r="F2516" s="2">
        <f>MAX(1,SUMIFS(SolRaw!$E:$E,SolRaw!$A:$A,$B2516,SolRaw!$B:$B,$C2516,SolRaw!$C:$C,F$1))/1000</f>
        <v>140.029</v>
      </c>
      <c r="G2516" s="2">
        <f>MAX(1,SUMIFS(SolRaw!$E:$E,SolRaw!$A:$A,$B2516,SolRaw!$B:$B,$C2516,SolRaw!$C:$C,G$1))/1000</f>
        <v>188.59</v>
      </c>
      <c r="H2516" s="2">
        <f>MAX(1,SUMIFS(SolRaw!$E:$E,SolRaw!$A:$A,$B2516,SolRaw!$B:$B,$C2516,SolRaw!$C:$C,H$1))/1000</f>
        <v>193.24799999999999</v>
      </c>
      <c r="I2516" s="2">
        <f>MAX(1,SUMIFS(SolRaw!$E:$E,SolRaw!$A:$A,$B2516,SolRaw!$B:$B,$C2516,SolRaw!$C:$C,I$1))/1000</f>
        <v>181.107</v>
      </c>
      <c r="J2516" s="2">
        <f>MAX(1,SUMIFS(SolRaw!$E:$E,SolRaw!$A:$A,$B2516,SolRaw!$B:$B,$C2516,SolRaw!$C:$C,J$1))/1000</f>
        <v>186.93899999999999</v>
      </c>
      <c r="K2516" s="2">
        <f>MAX(1,SUMIFS(SolRaw!$E:$E,SolRaw!$A:$A,$B2516,SolRaw!$B:$B,$C2516,SolRaw!$C:$C,K$1))/1000</f>
        <v>178.566</v>
      </c>
      <c r="L2516" s="2">
        <f>MAX(1,SUMIFS(SolRaw!$E:$E,SolRaw!$A:$A,$B2516,SolRaw!$B:$B,$C2516,SolRaw!$C:$C,L$1))/1000</f>
        <v>174.053</v>
      </c>
      <c r="M2516" s="2">
        <f>MAX(1,SUMIFS(SolRaw!$E:$E,SolRaw!$A:$A,$B2516,SolRaw!$B:$B,$C2516,SolRaw!$C:$C,M$1))/1000</f>
        <v>165.08099999999999</v>
      </c>
      <c r="N2516" s="2">
        <f t="shared" si="273"/>
        <v>175.82589999999999</v>
      </c>
      <c r="O2516" s="2">
        <f t="shared" si="274"/>
        <v>140.029</v>
      </c>
      <c r="P2516" s="2">
        <f t="shared" si="275"/>
        <v>173.21899999999999</v>
      </c>
      <c r="Q2516" s="2">
        <f t="shared" si="276"/>
        <v>178.13550000000001</v>
      </c>
      <c r="R2516" s="2">
        <f t="shared" si="277"/>
        <v>185.48099999999999</v>
      </c>
      <c r="S2516" s="2">
        <f t="shared" si="278"/>
        <v>193.24799999999999</v>
      </c>
      <c r="T2516" s="2">
        <f t="shared" si="279"/>
        <v>15.045186527775439</v>
      </c>
    </row>
    <row r="2517" spans="1:20" x14ac:dyDescent="0.2">
      <c r="A2517" t="str">
        <f>VLOOKUP(B2517,GraphStats!$A:$B,2,0)</f>
        <v>LAW</v>
      </c>
      <c r="B2517" t="s">
        <v>115</v>
      </c>
      <c r="C2517" t="s">
        <v>140</v>
      </c>
      <c r="D2517" s="2">
        <f>MAX(1,SUMIFS(SolRaw!$E:$E,SolRaw!$A:$A,$B2517,SolRaw!$B:$B,$C2517,SolRaw!$C:$C,D$1))/1000</f>
        <v>243.62200000000001</v>
      </c>
      <c r="E2517" s="2">
        <f>MAX(1,SUMIFS(SolRaw!$E:$E,SolRaw!$A:$A,$B2517,SolRaw!$B:$B,$C2517,SolRaw!$C:$C,E$1))/1000</f>
        <v>238.92099999999999</v>
      </c>
      <c r="F2517" s="2">
        <f>MAX(1,SUMIFS(SolRaw!$E:$E,SolRaw!$A:$A,$B2517,SolRaw!$B:$B,$C2517,SolRaw!$C:$C,F$1))/1000</f>
        <v>235.91399999999999</v>
      </c>
      <c r="G2517" s="2">
        <f>MAX(1,SUMIFS(SolRaw!$E:$E,SolRaw!$A:$A,$B2517,SolRaw!$B:$B,$C2517,SolRaw!$C:$C,G$1))/1000</f>
        <v>206.322</v>
      </c>
      <c r="H2517" s="2">
        <f>MAX(1,SUMIFS(SolRaw!$E:$E,SolRaw!$A:$A,$B2517,SolRaw!$B:$B,$C2517,SolRaw!$C:$C,H$1))/1000</f>
        <v>225.09</v>
      </c>
      <c r="I2517" s="2">
        <f>MAX(1,SUMIFS(SolRaw!$E:$E,SolRaw!$A:$A,$B2517,SolRaw!$B:$B,$C2517,SolRaw!$C:$C,I$1))/1000</f>
        <v>218.09299999999999</v>
      </c>
      <c r="J2517" s="2">
        <f>MAX(1,SUMIFS(SolRaw!$E:$E,SolRaw!$A:$A,$B2517,SolRaw!$B:$B,$C2517,SolRaw!$C:$C,J$1))/1000</f>
        <v>185.411</v>
      </c>
      <c r="K2517" s="2">
        <f>MAX(1,SUMIFS(SolRaw!$E:$E,SolRaw!$A:$A,$B2517,SolRaw!$B:$B,$C2517,SolRaw!$C:$C,K$1))/1000</f>
        <v>231.18</v>
      </c>
      <c r="L2517" s="2">
        <f>MAX(1,SUMIFS(SolRaw!$E:$E,SolRaw!$A:$A,$B2517,SolRaw!$B:$B,$C2517,SolRaw!$C:$C,L$1))/1000</f>
        <v>216.73599999999999</v>
      </c>
      <c r="M2517" s="2">
        <f>MAX(1,SUMIFS(SolRaw!$E:$E,SolRaw!$A:$A,$B2517,SolRaw!$B:$B,$C2517,SolRaw!$C:$C,M$1))/1000</f>
        <v>239.792</v>
      </c>
      <c r="N2517" s="2">
        <f t="shared" si="273"/>
        <v>224.10810000000001</v>
      </c>
      <c r="O2517" s="2">
        <f t="shared" si="274"/>
        <v>185.411</v>
      </c>
      <c r="P2517" s="2">
        <f t="shared" si="275"/>
        <v>217.07524999999998</v>
      </c>
      <c r="Q2517" s="2">
        <f t="shared" si="276"/>
        <v>228.13499999999999</v>
      </c>
      <c r="R2517" s="2">
        <f t="shared" si="277"/>
        <v>238.16924999999998</v>
      </c>
      <c r="S2517" s="2">
        <f t="shared" si="278"/>
        <v>243.62200000000001</v>
      </c>
      <c r="T2517" s="2">
        <f t="shared" si="279"/>
        <v>18.076671211813309</v>
      </c>
    </row>
    <row r="2518" spans="1:20" x14ac:dyDescent="0.2">
      <c r="A2518" t="str">
        <f>VLOOKUP(B2518,GraphStats!$A:$B,2,0)</f>
        <v>LAW</v>
      </c>
      <c r="B2518" t="s">
        <v>115</v>
      </c>
      <c r="C2518" t="s">
        <v>141</v>
      </c>
      <c r="D2518" s="2">
        <f>MAX(1,SUMIFS(SolRaw!$E:$E,SolRaw!$A:$A,$B2518,SolRaw!$B:$B,$C2518,SolRaw!$C:$C,D$1))/1000</f>
        <v>89.75</v>
      </c>
      <c r="E2518" s="2">
        <f>MAX(1,SUMIFS(SolRaw!$E:$E,SolRaw!$A:$A,$B2518,SolRaw!$B:$B,$C2518,SolRaw!$C:$C,E$1))/1000</f>
        <v>85.525000000000006</v>
      </c>
      <c r="F2518" s="2">
        <f>MAX(1,SUMIFS(SolRaw!$E:$E,SolRaw!$A:$A,$B2518,SolRaw!$B:$B,$C2518,SolRaw!$C:$C,F$1))/1000</f>
        <v>78.337000000000003</v>
      </c>
      <c r="G2518" s="2">
        <f>MAX(1,SUMIFS(SolRaw!$E:$E,SolRaw!$A:$A,$B2518,SolRaw!$B:$B,$C2518,SolRaw!$C:$C,G$1))/1000</f>
        <v>106.86799999999999</v>
      </c>
      <c r="H2518" s="2">
        <f>MAX(1,SUMIFS(SolRaw!$E:$E,SolRaw!$A:$A,$B2518,SolRaw!$B:$B,$C2518,SolRaw!$C:$C,H$1))/1000</f>
        <v>112.08499999999999</v>
      </c>
      <c r="I2518" s="2">
        <f>MAX(1,SUMIFS(SolRaw!$E:$E,SolRaw!$A:$A,$B2518,SolRaw!$B:$B,$C2518,SolRaw!$C:$C,I$1))/1000</f>
        <v>107.66200000000001</v>
      </c>
      <c r="J2518" s="2">
        <f>MAX(1,SUMIFS(SolRaw!$E:$E,SolRaw!$A:$A,$B2518,SolRaw!$B:$B,$C2518,SolRaw!$C:$C,J$1))/1000</f>
        <v>86.177000000000007</v>
      </c>
      <c r="K2518" s="2">
        <f>MAX(1,SUMIFS(SolRaw!$E:$E,SolRaw!$A:$A,$B2518,SolRaw!$B:$B,$C2518,SolRaw!$C:$C,K$1))/1000</f>
        <v>90.224999999999994</v>
      </c>
      <c r="L2518" s="2">
        <f>MAX(1,SUMIFS(SolRaw!$E:$E,SolRaw!$A:$A,$B2518,SolRaw!$B:$B,$C2518,SolRaw!$C:$C,L$1))/1000</f>
        <v>102.485</v>
      </c>
      <c r="M2518" s="2">
        <f>MAX(1,SUMIFS(SolRaw!$E:$E,SolRaw!$A:$A,$B2518,SolRaw!$B:$B,$C2518,SolRaw!$C:$C,M$1))/1000</f>
        <v>93.353999999999999</v>
      </c>
      <c r="N2518" s="2">
        <f t="shared" si="273"/>
        <v>95.246800000000007</v>
      </c>
      <c r="O2518" s="2">
        <f t="shared" si="274"/>
        <v>78.337000000000003</v>
      </c>
      <c r="P2518" s="2">
        <f t="shared" si="275"/>
        <v>87.070250000000001</v>
      </c>
      <c r="Q2518" s="2">
        <f t="shared" si="276"/>
        <v>91.789500000000004</v>
      </c>
      <c r="R2518" s="2">
        <f t="shared" si="277"/>
        <v>105.77225</v>
      </c>
      <c r="S2518" s="2">
        <f t="shared" si="278"/>
        <v>112.08499999999999</v>
      </c>
      <c r="T2518" s="2">
        <f t="shared" si="279"/>
        <v>11.288332125596636</v>
      </c>
    </row>
    <row r="2519" spans="1:20" x14ac:dyDescent="0.2">
      <c r="A2519" t="str">
        <f>VLOOKUP(B2519,GraphStats!$A:$B,2,0)</f>
        <v>LAW</v>
      </c>
      <c r="B2519" t="s">
        <v>115</v>
      </c>
      <c r="C2519" t="s">
        <v>142</v>
      </c>
      <c r="D2519" s="2">
        <f>MAX(1,SUMIFS(SolRaw!$E:$E,SolRaw!$A:$A,$B2519,SolRaw!$B:$B,$C2519,SolRaw!$C:$C,D$1))/1000</f>
        <v>256.42</v>
      </c>
      <c r="E2519" s="2">
        <f>MAX(1,SUMIFS(SolRaw!$E:$E,SolRaw!$A:$A,$B2519,SolRaw!$B:$B,$C2519,SolRaw!$C:$C,E$1))/1000</f>
        <v>276.81700000000001</v>
      </c>
      <c r="F2519" s="2">
        <f>MAX(1,SUMIFS(SolRaw!$E:$E,SolRaw!$A:$A,$B2519,SolRaw!$B:$B,$C2519,SolRaw!$C:$C,F$1))/1000</f>
        <v>274.28399999999999</v>
      </c>
      <c r="G2519" s="2">
        <f>MAX(1,SUMIFS(SolRaw!$E:$E,SolRaw!$A:$A,$B2519,SolRaw!$B:$B,$C2519,SolRaw!$C:$C,G$1))/1000</f>
        <v>247.98500000000001</v>
      </c>
      <c r="H2519" s="2">
        <f>MAX(1,SUMIFS(SolRaw!$E:$E,SolRaw!$A:$A,$B2519,SolRaw!$B:$B,$C2519,SolRaw!$C:$C,H$1))/1000</f>
        <v>299.28399999999999</v>
      </c>
      <c r="I2519" s="2">
        <f>MAX(1,SUMIFS(SolRaw!$E:$E,SolRaw!$A:$A,$B2519,SolRaw!$B:$B,$C2519,SolRaw!$C:$C,I$1))/1000</f>
        <v>307.18799999999999</v>
      </c>
      <c r="J2519" s="2">
        <f>MAX(1,SUMIFS(SolRaw!$E:$E,SolRaw!$A:$A,$B2519,SolRaw!$B:$B,$C2519,SolRaw!$C:$C,J$1))/1000</f>
        <v>291.916</v>
      </c>
      <c r="K2519" s="2">
        <f>MAX(1,SUMIFS(SolRaw!$E:$E,SolRaw!$A:$A,$B2519,SolRaw!$B:$B,$C2519,SolRaw!$C:$C,K$1))/1000</f>
        <v>310.68599999999998</v>
      </c>
      <c r="L2519" s="2">
        <f>MAX(1,SUMIFS(SolRaw!$E:$E,SolRaw!$A:$A,$B2519,SolRaw!$B:$B,$C2519,SolRaw!$C:$C,L$1))/1000</f>
        <v>282.94299999999998</v>
      </c>
      <c r="M2519" s="2">
        <f>MAX(1,SUMIFS(SolRaw!$E:$E,SolRaw!$A:$A,$B2519,SolRaw!$B:$B,$C2519,SolRaw!$C:$C,M$1))/1000</f>
        <v>291.36799999999999</v>
      </c>
      <c r="N2519" s="2">
        <f t="shared" si="273"/>
        <v>283.88909999999998</v>
      </c>
      <c r="O2519" s="2">
        <f t="shared" si="274"/>
        <v>247.98500000000001</v>
      </c>
      <c r="P2519" s="2">
        <f t="shared" si="275"/>
        <v>274.91724999999997</v>
      </c>
      <c r="Q2519" s="2">
        <f t="shared" si="276"/>
        <v>287.15549999999996</v>
      </c>
      <c r="R2519" s="2">
        <f t="shared" si="277"/>
        <v>297.44200000000001</v>
      </c>
      <c r="S2519" s="2">
        <f t="shared" si="278"/>
        <v>310.68599999999998</v>
      </c>
      <c r="T2519" s="2">
        <f t="shared" si="279"/>
        <v>20.561841970288331</v>
      </c>
    </row>
    <row r="2520" spans="1:20" x14ac:dyDescent="0.2">
      <c r="A2520" t="str">
        <f>VLOOKUP(B2520,GraphStats!$A:$B,2,0)</f>
        <v>LAW</v>
      </c>
      <c r="B2520" t="s">
        <v>115</v>
      </c>
      <c r="C2520" t="s">
        <v>143</v>
      </c>
      <c r="D2520" s="2">
        <f>MAX(1,SUMIFS(SolRaw!$E:$E,SolRaw!$A:$A,$B2520,SolRaw!$B:$B,$C2520,SolRaw!$C:$C,D$1))/1000</f>
        <v>82.113</v>
      </c>
      <c r="E2520" s="2">
        <f>MAX(1,SUMIFS(SolRaw!$E:$E,SolRaw!$A:$A,$B2520,SolRaw!$B:$B,$C2520,SolRaw!$C:$C,E$1))/1000</f>
        <v>97.384</v>
      </c>
      <c r="F2520" s="2">
        <f>MAX(1,SUMIFS(SolRaw!$E:$E,SolRaw!$A:$A,$B2520,SolRaw!$B:$B,$C2520,SolRaw!$C:$C,F$1))/1000</f>
        <v>94.992000000000004</v>
      </c>
      <c r="G2520" s="2">
        <f>MAX(1,SUMIFS(SolRaw!$E:$E,SolRaw!$A:$A,$B2520,SolRaw!$B:$B,$C2520,SolRaw!$C:$C,G$1))/1000</f>
        <v>102.97499999999999</v>
      </c>
      <c r="H2520" s="2">
        <f>MAX(1,SUMIFS(SolRaw!$E:$E,SolRaw!$A:$A,$B2520,SolRaw!$B:$B,$C2520,SolRaw!$C:$C,H$1))/1000</f>
        <v>105.224</v>
      </c>
      <c r="I2520" s="2">
        <f>MAX(1,SUMIFS(SolRaw!$E:$E,SolRaw!$A:$A,$B2520,SolRaw!$B:$B,$C2520,SolRaw!$C:$C,I$1))/1000</f>
        <v>94.394999999999996</v>
      </c>
      <c r="J2520" s="2">
        <f>MAX(1,SUMIFS(SolRaw!$E:$E,SolRaw!$A:$A,$B2520,SolRaw!$B:$B,$C2520,SolRaw!$C:$C,J$1))/1000</f>
        <v>87.84</v>
      </c>
      <c r="K2520" s="2">
        <f>MAX(1,SUMIFS(SolRaw!$E:$E,SolRaw!$A:$A,$B2520,SolRaw!$B:$B,$C2520,SolRaw!$C:$C,K$1))/1000</f>
        <v>85.956000000000003</v>
      </c>
      <c r="L2520" s="2">
        <f>MAX(1,SUMIFS(SolRaw!$E:$E,SolRaw!$A:$A,$B2520,SolRaw!$B:$B,$C2520,SolRaw!$C:$C,L$1))/1000</f>
        <v>91.143000000000001</v>
      </c>
      <c r="M2520" s="2">
        <f>MAX(1,SUMIFS(SolRaw!$E:$E,SolRaw!$A:$A,$B2520,SolRaw!$B:$B,$C2520,SolRaw!$C:$C,M$1))/1000</f>
        <v>107.53100000000001</v>
      </c>
      <c r="N2520" s="2">
        <f t="shared" si="273"/>
        <v>94.955300000000008</v>
      </c>
      <c r="O2520" s="2">
        <f t="shared" si="274"/>
        <v>82.113</v>
      </c>
      <c r="P2520" s="2">
        <f t="shared" si="275"/>
        <v>88.665750000000003</v>
      </c>
      <c r="Q2520" s="2">
        <f t="shared" si="276"/>
        <v>94.6935</v>
      </c>
      <c r="R2520" s="2">
        <f t="shared" si="277"/>
        <v>101.57724999999999</v>
      </c>
      <c r="S2520" s="2">
        <f t="shared" si="278"/>
        <v>107.53100000000001</v>
      </c>
      <c r="T2520" s="2">
        <f t="shared" si="279"/>
        <v>8.4669099709135658</v>
      </c>
    </row>
    <row r="2521" spans="1:20" x14ac:dyDescent="0.2">
      <c r="A2521" t="str">
        <f>VLOOKUP(B2521,GraphStats!$A:$B,2,0)</f>
        <v>LAW</v>
      </c>
      <c r="B2521" t="s">
        <v>115</v>
      </c>
      <c r="C2521" t="s">
        <v>144</v>
      </c>
      <c r="D2521" s="2">
        <f>MAX(1,SUMIFS(SolRaw!$E:$E,SolRaw!$A:$A,$B2521,SolRaw!$B:$B,$C2521,SolRaw!$C:$C,D$1))/1000</f>
        <v>379.52600000000001</v>
      </c>
      <c r="E2521" s="2">
        <f>MAX(1,SUMIFS(SolRaw!$E:$E,SolRaw!$A:$A,$B2521,SolRaw!$B:$B,$C2521,SolRaw!$C:$C,E$1))/1000</f>
        <v>383.78699999999998</v>
      </c>
      <c r="F2521" s="2">
        <f>MAX(1,SUMIFS(SolRaw!$E:$E,SolRaw!$A:$A,$B2521,SolRaw!$B:$B,$C2521,SolRaw!$C:$C,F$1))/1000</f>
        <v>388.59500000000003</v>
      </c>
      <c r="G2521" s="2">
        <f>MAX(1,SUMIFS(SolRaw!$E:$E,SolRaw!$A:$A,$B2521,SolRaw!$B:$B,$C2521,SolRaw!$C:$C,G$1))/1000</f>
        <v>342.96699999999998</v>
      </c>
      <c r="H2521" s="2">
        <f>MAX(1,SUMIFS(SolRaw!$E:$E,SolRaw!$A:$A,$B2521,SolRaw!$B:$B,$C2521,SolRaw!$C:$C,H$1))/1000</f>
        <v>319.24299999999999</v>
      </c>
      <c r="I2521" s="2">
        <f>MAX(1,SUMIFS(SolRaw!$E:$E,SolRaw!$A:$A,$B2521,SolRaw!$B:$B,$C2521,SolRaw!$C:$C,I$1))/1000</f>
        <v>386.476</v>
      </c>
      <c r="J2521" s="2">
        <f>MAX(1,SUMIFS(SolRaw!$E:$E,SolRaw!$A:$A,$B2521,SolRaw!$B:$B,$C2521,SolRaw!$C:$C,J$1))/1000</f>
        <v>371.93900000000002</v>
      </c>
      <c r="K2521" s="2">
        <f>MAX(1,SUMIFS(SolRaw!$E:$E,SolRaw!$A:$A,$B2521,SolRaw!$B:$B,$C2521,SolRaw!$C:$C,K$1))/1000</f>
        <v>382.62299999999999</v>
      </c>
      <c r="L2521" s="2">
        <f>MAX(1,SUMIFS(SolRaw!$E:$E,SolRaw!$A:$A,$B2521,SolRaw!$B:$B,$C2521,SolRaw!$C:$C,L$1))/1000</f>
        <v>385.91</v>
      </c>
      <c r="M2521" s="2">
        <f>MAX(1,SUMIFS(SolRaw!$E:$E,SolRaw!$A:$A,$B2521,SolRaw!$B:$B,$C2521,SolRaw!$C:$C,M$1))/1000</f>
        <v>419.35</v>
      </c>
      <c r="N2521" s="2">
        <f t="shared" si="273"/>
        <v>376.04159999999996</v>
      </c>
      <c r="O2521" s="2">
        <f t="shared" si="274"/>
        <v>319.24299999999999</v>
      </c>
      <c r="P2521" s="2">
        <f t="shared" si="275"/>
        <v>373.83575000000002</v>
      </c>
      <c r="Q2521" s="2">
        <f t="shared" si="276"/>
        <v>383.20499999999998</v>
      </c>
      <c r="R2521" s="2">
        <f t="shared" si="277"/>
        <v>386.33449999999999</v>
      </c>
      <c r="S2521" s="2">
        <f t="shared" si="278"/>
        <v>419.35</v>
      </c>
      <c r="T2521" s="2">
        <f t="shared" si="279"/>
        <v>27.267717845263274</v>
      </c>
    </row>
    <row r="2522" spans="1:20" x14ac:dyDescent="0.2">
      <c r="A2522" t="str">
        <f>VLOOKUP(B2522,GraphStats!$A:$B,2,0)</f>
        <v>LAW</v>
      </c>
      <c r="B2522" t="s">
        <v>115</v>
      </c>
      <c r="C2522" t="s">
        <v>145</v>
      </c>
      <c r="D2522" s="2">
        <f>MAX(1,SUMIFS(SolRaw!$E:$E,SolRaw!$A:$A,$B2522,SolRaw!$B:$B,$C2522,SolRaw!$C:$C,D$1))/1000</f>
        <v>96.954999999999998</v>
      </c>
      <c r="E2522" s="2">
        <f>MAX(1,SUMIFS(SolRaw!$E:$E,SolRaw!$A:$A,$B2522,SolRaw!$B:$B,$C2522,SolRaw!$C:$C,E$1))/1000</f>
        <v>98.304000000000002</v>
      </c>
      <c r="F2522" s="2">
        <f>MAX(1,SUMIFS(SolRaw!$E:$E,SolRaw!$A:$A,$B2522,SolRaw!$B:$B,$C2522,SolRaw!$C:$C,F$1))/1000</f>
        <v>101.71299999999999</v>
      </c>
      <c r="G2522" s="2">
        <f>MAX(1,SUMIFS(SolRaw!$E:$E,SolRaw!$A:$A,$B2522,SolRaw!$B:$B,$C2522,SolRaw!$C:$C,G$1))/1000</f>
        <v>88.682000000000002</v>
      </c>
      <c r="H2522" s="2">
        <f>MAX(1,SUMIFS(SolRaw!$E:$E,SolRaw!$A:$A,$B2522,SolRaw!$B:$B,$C2522,SolRaw!$C:$C,H$1))/1000</f>
        <v>116.80200000000001</v>
      </c>
      <c r="I2522" s="2">
        <f>MAX(1,SUMIFS(SolRaw!$E:$E,SolRaw!$A:$A,$B2522,SolRaw!$B:$B,$C2522,SolRaw!$C:$C,I$1))/1000</f>
        <v>100.566</v>
      </c>
      <c r="J2522" s="2">
        <f>MAX(1,SUMIFS(SolRaw!$E:$E,SolRaw!$A:$A,$B2522,SolRaw!$B:$B,$C2522,SolRaw!$C:$C,J$1))/1000</f>
        <v>117.31699999999999</v>
      </c>
      <c r="K2522" s="2">
        <f>MAX(1,SUMIFS(SolRaw!$E:$E,SolRaw!$A:$A,$B2522,SolRaw!$B:$B,$C2522,SolRaw!$C:$C,K$1))/1000</f>
        <v>100.91200000000001</v>
      </c>
      <c r="L2522" s="2">
        <f>MAX(1,SUMIFS(SolRaw!$E:$E,SolRaw!$A:$A,$B2522,SolRaw!$B:$B,$C2522,SolRaw!$C:$C,L$1))/1000</f>
        <v>110.111</v>
      </c>
      <c r="M2522" s="2">
        <f>MAX(1,SUMIFS(SolRaw!$E:$E,SolRaw!$A:$A,$B2522,SolRaw!$B:$B,$C2522,SolRaw!$C:$C,M$1))/1000</f>
        <v>109.48699999999999</v>
      </c>
      <c r="N2522" s="2">
        <f t="shared" si="273"/>
        <v>104.08490000000002</v>
      </c>
      <c r="O2522" s="2">
        <f t="shared" si="274"/>
        <v>88.682000000000002</v>
      </c>
      <c r="P2522" s="2">
        <f t="shared" si="275"/>
        <v>98.869500000000002</v>
      </c>
      <c r="Q2522" s="2">
        <f t="shared" si="276"/>
        <v>101.3125</v>
      </c>
      <c r="R2522" s="2">
        <f t="shared" si="277"/>
        <v>109.955</v>
      </c>
      <c r="S2522" s="2">
        <f t="shared" si="278"/>
        <v>117.31699999999999</v>
      </c>
      <c r="T2522" s="2">
        <f t="shared" si="279"/>
        <v>9.1401989821520466</v>
      </c>
    </row>
    <row r="2523" spans="1:20" x14ac:dyDescent="0.2">
      <c r="A2523" t="str">
        <f>VLOOKUP(B2523,GraphStats!$A:$B,2,0)</f>
        <v>LAW</v>
      </c>
      <c r="B2523" t="s">
        <v>115</v>
      </c>
      <c r="C2523" t="s">
        <v>146</v>
      </c>
      <c r="D2523" s="2">
        <f>MAX(1,SUMIFS(SolRaw!$E:$E,SolRaw!$A:$A,$B2523,SolRaw!$B:$B,$C2523,SolRaw!$C:$C,D$1))/1000</f>
        <v>95.113</v>
      </c>
      <c r="E2523" s="2">
        <f>MAX(1,SUMIFS(SolRaw!$E:$E,SolRaw!$A:$A,$B2523,SolRaw!$B:$B,$C2523,SolRaw!$C:$C,E$1))/1000</f>
        <v>123.151</v>
      </c>
      <c r="F2523" s="2">
        <f>MAX(1,SUMIFS(SolRaw!$E:$E,SolRaw!$A:$A,$B2523,SolRaw!$B:$B,$C2523,SolRaw!$C:$C,F$1))/1000</f>
        <v>106.44799999999999</v>
      </c>
      <c r="G2523" s="2">
        <f>MAX(1,SUMIFS(SolRaw!$E:$E,SolRaw!$A:$A,$B2523,SolRaw!$B:$B,$C2523,SolRaw!$C:$C,G$1))/1000</f>
        <v>120.35899999999999</v>
      </c>
      <c r="H2523" s="2">
        <f>MAX(1,SUMIFS(SolRaw!$E:$E,SolRaw!$A:$A,$B2523,SolRaw!$B:$B,$C2523,SolRaw!$C:$C,H$1))/1000</f>
        <v>132.56899999999999</v>
      </c>
      <c r="I2523" s="2">
        <f>MAX(1,SUMIFS(SolRaw!$E:$E,SolRaw!$A:$A,$B2523,SolRaw!$B:$B,$C2523,SolRaw!$C:$C,I$1))/1000</f>
        <v>111.152</v>
      </c>
      <c r="J2523" s="2">
        <f>MAX(1,SUMIFS(SolRaw!$E:$E,SolRaw!$A:$A,$B2523,SolRaw!$B:$B,$C2523,SolRaw!$C:$C,J$1))/1000</f>
        <v>100.583</v>
      </c>
      <c r="K2523" s="2">
        <f>MAX(1,SUMIFS(SolRaw!$E:$E,SolRaw!$A:$A,$B2523,SolRaw!$B:$B,$C2523,SolRaw!$C:$C,K$1))/1000</f>
        <v>96.947999999999993</v>
      </c>
      <c r="L2523" s="2">
        <f>MAX(1,SUMIFS(SolRaw!$E:$E,SolRaw!$A:$A,$B2523,SolRaw!$B:$B,$C2523,SolRaw!$C:$C,L$1))/1000</f>
        <v>109.68300000000001</v>
      </c>
      <c r="M2523" s="2">
        <f>MAX(1,SUMIFS(SolRaw!$E:$E,SolRaw!$A:$A,$B2523,SolRaw!$B:$B,$C2523,SolRaw!$C:$C,M$1))/1000</f>
        <v>101.83</v>
      </c>
      <c r="N2523" s="2">
        <f t="shared" si="273"/>
        <v>109.78360000000001</v>
      </c>
      <c r="O2523" s="2">
        <f t="shared" si="274"/>
        <v>95.113</v>
      </c>
      <c r="P2523" s="2">
        <f t="shared" si="275"/>
        <v>100.89475</v>
      </c>
      <c r="Q2523" s="2">
        <f t="shared" si="276"/>
        <v>108.0655</v>
      </c>
      <c r="R2523" s="2">
        <f t="shared" si="277"/>
        <v>118.05725</v>
      </c>
      <c r="S2523" s="2">
        <f t="shared" si="278"/>
        <v>132.56899999999999</v>
      </c>
      <c r="T2523" s="2">
        <f t="shared" si="279"/>
        <v>12.250168762556267</v>
      </c>
    </row>
    <row r="2524" spans="1:20" x14ac:dyDescent="0.2">
      <c r="A2524" t="str">
        <f>VLOOKUP(B2524,GraphStats!$A:$B,2,0)</f>
        <v>LAW</v>
      </c>
      <c r="B2524" t="s">
        <v>115</v>
      </c>
      <c r="C2524" t="s">
        <v>147</v>
      </c>
      <c r="D2524" s="2">
        <f>MAX(1,SUMIFS(SolRaw!$E:$E,SolRaw!$A:$A,$B2524,SolRaw!$B:$B,$C2524,SolRaw!$C:$C,D$1))/1000</f>
        <v>127.61199999999999</v>
      </c>
      <c r="E2524" s="2">
        <f>MAX(1,SUMIFS(SolRaw!$E:$E,SolRaw!$A:$A,$B2524,SolRaw!$B:$B,$C2524,SolRaw!$C:$C,E$1))/1000</f>
        <v>122.893</v>
      </c>
      <c r="F2524" s="2">
        <f>MAX(1,SUMIFS(SolRaw!$E:$E,SolRaw!$A:$A,$B2524,SolRaw!$B:$B,$C2524,SolRaw!$C:$C,F$1))/1000</f>
        <v>122.322</v>
      </c>
      <c r="G2524" s="2">
        <f>MAX(1,SUMIFS(SolRaw!$E:$E,SolRaw!$A:$A,$B2524,SolRaw!$B:$B,$C2524,SolRaw!$C:$C,G$1))/1000</f>
        <v>111.872</v>
      </c>
      <c r="H2524" s="2">
        <f>MAX(1,SUMIFS(SolRaw!$E:$E,SolRaw!$A:$A,$B2524,SolRaw!$B:$B,$C2524,SolRaw!$C:$C,H$1))/1000</f>
        <v>99.820999999999998</v>
      </c>
      <c r="I2524" s="2">
        <f>MAX(1,SUMIFS(SolRaw!$E:$E,SolRaw!$A:$A,$B2524,SolRaw!$B:$B,$C2524,SolRaw!$C:$C,I$1))/1000</f>
        <v>136.72399999999999</v>
      </c>
      <c r="J2524" s="2">
        <f>MAX(1,SUMIFS(SolRaw!$E:$E,SolRaw!$A:$A,$B2524,SolRaw!$B:$B,$C2524,SolRaw!$C:$C,J$1))/1000</f>
        <v>121.22799999999999</v>
      </c>
      <c r="K2524" s="2">
        <f>MAX(1,SUMIFS(SolRaw!$E:$E,SolRaw!$A:$A,$B2524,SolRaw!$B:$B,$C2524,SolRaw!$C:$C,K$1))/1000</f>
        <v>119.623</v>
      </c>
      <c r="L2524" s="2">
        <f>MAX(1,SUMIFS(SolRaw!$E:$E,SolRaw!$A:$A,$B2524,SolRaw!$B:$B,$C2524,SolRaw!$C:$C,L$1))/1000</f>
        <v>141.255</v>
      </c>
      <c r="M2524" s="2">
        <f>MAX(1,SUMIFS(SolRaw!$E:$E,SolRaw!$A:$A,$B2524,SolRaw!$B:$B,$C2524,SolRaw!$C:$C,M$1))/1000</f>
        <v>118.1</v>
      </c>
      <c r="N2524" s="2">
        <f t="shared" si="273"/>
        <v>122.14499999999998</v>
      </c>
      <c r="O2524" s="2">
        <f t="shared" si="274"/>
        <v>99.820999999999998</v>
      </c>
      <c r="P2524" s="2">
        <f t="shared" si="275"/>
        <v>118.48075</v>
      </c>
      <c r="Q2524" s="2">
        <f t="shared" si="276"/>
        <v>121.77500000000001</v>
      </c>
      <c r="R2524" s="2">
        <f t="shared" si="277"/>
        <v>126.43225</v>
      </c>
      <c r="S2524" s="2">
        <f t="shared" si="278"/>
        <v>141.255</v>
      </c>
      <c r="T2524" s="2">
        <f t="shared" si="279"/>
        <v>11.717400005499892</v>
      </c>
    </row>
    <row r="2525" spans="1:20" x14ac:dyDescent="0.2">
      <c r="A2525" t="str">
        <f>VLOOKUP(B2525,GraphStats!$A:$B,2,0)</f>
        <v>LAW</v>
      </c>
      <c r="B2525" t="s">
        <v>115</v>
      </c>
      <c r="C2525" t="s">
        <v>148</v>
      </c>
      <c r="D2525" s="2">
        <f>MAX(1,SUMIFS(SolRaw!$E:$E,SolRaw!$A:$A,$B2525,SolRaw!$B:$B,$C2525,SolRaw!$C:$C,D$1))/1000</f>
        <v>183.61799999999999</v>
      </c>
      <c r="E2525" s="2">
        <f>MAX(1,SUMIFS(SolRaw!$E:$E,SolRaw!$A:$A,$B2525,SolRaw!$B:$B,$C2525,SolRaw!$C:$C,E$1))/1000</f>
        <v>201.67500000000001</v>
      </c>
      <c r="F2525" s="2">
        <f>MAX(1,SUMIFS(SolRaw!$E:$E,SolRaw!$A:$A,$B2525,SolRaw!$B:$B,$C2525,SolRaw!$C:$C,F$1))/1000</f>
        <v>218.922</v>
      </c>
      <c r="G2525" s="2">
        <f>MAX(1,SUMIFS(SolRaw!$E:$E,SolRaw!$A:$A,$B2525,SolRaw!$B:$B,$C2525,SolRaw!$C:$C,G$1))/1000</f>
        <v>202.48500000000001</v>
      </c>
      <c r="H2525" s="2">
        <f>MAX(1,SUMIFS(SolRaw!$E:$E,SolRaw!$A:$A,$B2525,SolRaw!$B:$B,$C2525,SolRaw!$C:$C,H$1))/1000</f>
        <v>213.87700000000001</v>
      </c>
      <c r="I2525" s="2">
        <f>MAX(1,SUMIFS(SolRaw!$E:$E,SolRaw!$A:$A,$B2525,SolRaw!$B:$B,$C2525,SolRaw!$C:$C,I$1))/1000</f>
        <v>172.191</v>
      </c>
      <c r="J2525" s="2">
        <f>MAX(1,SUMIFS(SolRaw!$E:$E,SolRaw!$A:$A,$B2525,SolRaw!$B:$B,$C2525,SolRaw!$C:$C,J$1))/1000</f>
        <v>202.47800000000001</v>
      </c>
      <c r="K2525" s="2">
        <f>MAX(1,SUMIFS(SolRaw!$E:$E,SolRaw!$A:$A,$B2525,SolRaw!$B:$B,$C2525,SolRaw!$C:$C,K$1))/1000</f>
        <v>205.79</v>
      </c>
      <c r="L2525" s="2">
        <f>MAX(1,SUMIFS(SolRaw!$E:$E,SolRaw!$A:$A,$B2525,SolRaw!$B:$B,$C2525,SolRaw!$C:$C,L$1))/1000</f>
        <v>207.22900000000001</v>
      </c>
      <c r="M2525" s="2">
        <f>MAX(1,SUMIFS(SolRaw!$E:$E,SolRaw!$A:$A,$B2525,SolRaw!$B:$B,$C2525,SolRaw!$C:$C,M$1))/1000</f>
        <v>214.13800000000001</v>
      </c>
      <c r="N2525" s="2">
        <f t="shared" si="273"/>
        <v>202.24029999999999</v>
      </c>
      <c r="O2525" s="2">
        <f t="shared" si="274"/>
        <v>172.191</v>
      </c>
      <c r="P2525" s="2">
        <f t="shared" si="275"/>
        <v>201.87575000000001</v>
      </c>
      <c r="Q2525" s="2">
        <f t="shared" si="276"/>
        <v>204.13749999999999</v>
      </c>
      <c r="R2525" s="2">
        <f t="shared" si="277"/>
        <v>212.215</v>
      </c>
      <c r="S2525" s="2">
        <f t="shared" si="278"/>
        <v>218.922</v>
      </c>
      <c r="T2525" s="2">
        <f t="shared" si="279"/>
        <v>14.309752292677111</v>
      </c>
    </row>
    <row r="2526" spans="1:20" x14ac:dyDescent="0.2">
      <c r="A2526" t="str">
        <f>VLOOKUP(B2526,GraphStats!$A:$B,2,0)</f>
        <v>LAW</v>
      </c>
      <c r="B2526" t="s">
        <v>115</v>
      </c>
      <c r="C2526" t="s">
        <v>149</v>
      </c>
      <c r="D2526" s="2">
        <f>MAX(1,SUMIFS(SolRaw!$E:$E,SolRaw!$A:$A,$B2526,SolRaw!$B:$B,$C2526,SolRaw!$C:$C,D$1))/1000</f>
        <v>241.70599999999999</v>
      </c>
      <c r="E2526" s="2">
        <f>MAX(1,SUMIFS(SolRaw!$E:$E,SolRaw!$A:$A,$B2526,SolRaw!$B:$B,$C2526,SolRaw!$C:$C,E$1))/1000</f>
        <v>261.81799999999998</v>
      </c>
      <c r="F2526" s="2">
        <f>MAX(1,SUMIFS(SolRaw!$E:$E,SolRaw!$A:$A,$B2526,SolRaw!$B:$B,$C2526,SolRaw!$C:$C,F$1))/1000</f>
        <v>265.738</v>
      </c>
      <c r="G2526" s="2">
        <f>MAX(1,SUMIFS(SolRaw!$E:$E,SolRaw!$A:$A,$B2526,SolRaw!$B:$B,$C2526,SolRaw!$C:$C,G$1))/1000</f>
        <v>195.16900000000001</v>
      </c>
      <c r="H2526" s="2">
        <f>MAX(1,SUMIFS(SolRaw!$E:$E,SolRaw!$A:$A,$B2526,SolRaw!$B:$B,$C2526,SolRaw!$C:$C,H$1))/1000</f>
        <v>263.82</v>
      </c>
      <c r="I2526" s="2">
        <f>MAX(1,SUMIFS(SolRaw!$E:$E,SolRaw!$A:$A,$B2526,SolRaw!$B:$B,$C2526,SolRaw!$C:$C,I$1))/1000</f>
        <v>253.05699999999999</v>
      </c>
      <c r="J2526" s="2">
        <f>MAX(1,SUMIFS(SolRaw!$E:$E,SolRaw!$A:$A,$B2526,SolRaw!$B:$B,$C2526,SolRaw!$C:$C,J$1))/1000</f>
        <v>252.88800000000001</v>
      </c>
      <c r="K2526" s="2">
        <f>MAX(1,SUMIFS(SolRaw!$E:$E,SolRaw!$A:$A,$B2526,SolRaw!$B:$B,$C2526,SolRaw!$C:$C,K$1))/1000</f>
        <v>257.18299999999999</v>
      </c>
      <c r="L2526" s="2">
        <f>MAX(1,SUMIFS(SolRaw!$E:$E,SolRaw!$A:$A,$B2526,SolRaw!$B:$B,$C2526,SolRaw!$C:$C,L$1))/1000</f>
        <v>250.934</v>
      </c>
      <c r="M2526" s="2">
        <f>MAX(1,SUMIFS(SolRaw!$E:$E,SolRaw!$A:$A,$B2526,SolRaw!$B:$B,$C2526,SolRaw!$C:$C,M$1))/1000</f>
        <v>255.53200000000001</v>
      </c>
      <c r="N2526" s="2">
        <f t="shared" si="273"/>
        <v>249.78450000000004</v>
      </c>
      <c r="O2526" s="2">
        <f t="shared" si="274"/>
        <v>195.16900000000001</v>
      </c>
      <c r="P2526" s="2">
        <f t="shared" si="275"/>
        <v>251.42250000000001</v>
      </c>
      <c r="Q2526" s="2">
        <f t="shared" si="276"/>
        <v>254.2945</v>
      </c>
      <c r="R2526" s="2">
        <f t="shared" si="277"/>
        <v>260.65924999999999</v>
      </c>
      <c r="S2526" s="2">
        <f t="shared" si="278"/>
        <v>265.738</v>
      </c>
      <c r="T2526" s="2">
        <f t="shared" si="279"/>
        <v>20.422926725999762</v>
      </c>
    </row>
    <row r="2527" spans="1:20" x14ac:dyDescent="0.2">
      <c r="A2527" t="str">
        <f>VLOOKUP(B2527,GraphStats!$A:$B,2,0)</f>
        <v>LAW</v>
      </c>
      <c r="B2527" t="s">
        <v>115</v>
      </c>
      <c r="C2527" t="s">
        <v>150</v>
      </c>
      <c r="D2527" s="2">
        <f>MAX(1,SUMIFS(SolRaw!$E:$E,SolRaw!$A:$A,$B2527,SolRaw!$B:$B,$C2527,SolRaw!$C:$C,D$1))/1000</f>
        <v>300.31900000000002</v>
      </c>
      <c r="E2527" s="2">
        <f>MAX(1,SUMIFS(SolRaw!$E:$E,SolRaw!$A:$A,$B2527,SolRaw!$B:$B,$C2527,SolRaw!$C:$C,E$1))/1000</f>
        <v>288.827</v>
      </c>
      <c r="F2527" s="2">
        <f>MAX(1,SUMIFS(SolRaw!$E:$E,SolRaw!$A:$A,$B2527,SolRaw!$B:$B,$C2527,SolRaw!$C:$C,F$1))/1000</f>
        <v>329.55900000000003</v>
      </c>
      <c r="G2527" s="2">
        <f>MAX(1,SUMIFS(SolRaw!$E:$E,SolRaw!$A:$A,$B2527,SolRaw!$B:$B,$C2527,SolRaw!$C:$C,G$1))/1000</f>
        <v>333.87099999999998</v>
      </c>
      <c r="H2527" s="2">
        <f>MAX(1,SUMIFS(SolRaw!$E:$E,SolRaw!$A:$A,$B2527,SolRaw!$B:$B,$C2527,SolRaw!$C:$C,H$1))/1000</f>
        <v>334.351</v>
      </c>
      <c r="I2527" s="2">
        <f>MAX(1,SUMIFS(SolRaw!$E:$E,SolRaw!$A:$A,$B2527,SolRaw!$B:$B,$C2527,SolRaw!$C:$C,I$1))/1000</f>
        <v>334.44799999999998</v>
      </c>
      <c r="J2527" s="2">
        <f>MAX(1,SUMIFS(SolRaw!$E:$E,SolRaw!$A:$A,$B2527,SolRaw!$B:$B,$C2527,SolRaw!$C:$C,J$1))/1000</f>
        <v>335.99200000000002</v>
      </c>
      <c r="K2527" s="2">
        <f>MAX(1,SUMIFS(SolRaw!$E:$E,SolRaw!$A:$A,$B2527,SolRaw!$B:$B,$C2527,SolRaw!$C:$C,K$1))/1000</f>
        <v>328.286</v>
      </c>
      <c r="L2527" s="2">
        <f>MAX(1,SUMIFS(SolRaw!$E:$E,SolRaw!$A:$A,$B2527,SolRaw!$B:$B,$C2527,SolRaw!$C:$C,L$1))/1000</f>
        <v>326.77600000000001</v>
      </c>
      <c r="M2527" s="2">
        <f>MAX(1,SUMIFS(SolRaw!$E:$E,SolRaw!$A:$A,$B2527,SolRaw!$B:$B,$C2527,SolRaw!$C:$C,M$1))/1000</f>
        <v>325.18400000000003</v>
      </c>
      <c r="N2527" s="2">
        <f t="shared" si="273"/>
        <v>323.76130000000001</v>
      </c>
      <c r="O2527" s="2">
        <f t="shared" si="274"/>
        <v>288.827</v>
      </c>
      <c r="P2527" s="2">
        <f t="shared" si="275"/>
        <v>325.58199999999999</v>
      </c>
      <c r="Q2527" s="2">
        <f t="shared" si="276"/>
        <v>328.92250000000001</v>
      </c>
      <c r="R2527" s="2">
        <f t="shared" si="277"/>
        <v>334.23099999999999</v>
      </c>
      <c r="S2527" s="2">
        <f t="shared" si="278"/>
        <v>335.99200000000002</v>
      </c>
      <c r="T2527" s="2">
        <f t="shared" si="279"/>
        <v>16.032220446823811</v>
      </c>
    </row>
    <row r="2528" spans="1:20" x14ac:dyDescent="0.2">
      <c r="A2528" t="str">
        <f>VLOOKUP(B2528,GraphStats!$A:$B,2,0)</f>
        <v>LAW</v>
      </c>
      <c r="B2528" t="s">
        <v>115</v>
      </c>
      <c r="C2528" t="s">
        <v>151</v>
      </c>
      <c r="D2528" s="2">
        <f>MAX(1,SUMIFS(SolRaw!$E:$E,SolRaw!$A:$A,$B2528,SolRaw!$B:$B,$C2528,SolRaw!$C:$C,D$1))/1000</f>
        <v>113.48399999999999</v>
      </c>
      <c r="E2528" s="2">
        <f>MAX(1,SUMIFS(SolRaw!$E:$E,SolRaw!$A:$A,$B2528,SolRaw!$B:$B,$C2528,SolRaw!$C:$C,E$1))/1000</f>
        <v>127.495</v>
      </c>
      <c r="F2528" s="2">
        <f>MAX(1,SUMIFS(SolRaw!$E:$E,SolRaw!$A:$A,$B2528,SolRaw!$B:$B,$C2528,SolRaw!$C:$C,F$1))/1000</f>
        <v>130.62700000000001</v>
      </c>
      <c r="G2528" s="2">
        <f>MAX(1,SUMIFS(SolRaw!$E:$E,SolRaw!$A:$A,$B2528,SolRaw!$B:$B,$C2528,SolRaw!$C:$C,G$1))/1000</f>
        <v>112.471</v>
      </c>
      <c r="H2528" s="2">
        <f>MAX(1,SUMIFS(SolRaw!$E:$E,SolRaw!$A:$A,$B2528,SolRaw!$B:$B,$C2528,SolRaw!$C:$C,H$1))/1000</f>
        <v>136.739</v>
      </c>
      <c r="I2528" s="2">
        <f>MAX(1,SUMIFS(SolRaw!$E:$E,SolRaw!$A:$A,$B2528,SolRaw!$B:$B,$C2528,SolRaw!$C:$C,I$1))/1000</f>
        <v>123.813</v>
      </c>
      <c r="J2528" s="2">
        <f>MAX(1,SUMIFS(SolRaw!$E:$E,SolRaw!$A:$A,$B2528,SolRaw!$B:$B,$C2528,SolRaw!$C:$C,J$1))/1000</f>
        <v>123.694</v>
      </c>
      <c r="K2528" s="2">
        <f>MAX(1,SUMIFS(SolRaw!$E:$E,SolRaw!$A:$A,$B2528,SolRaw!$B:$B,$C2528,SolRaw!$C:$C,K$1))/1000</f>
        <v>128.00700000000001</v>
      </c>
      <c r="L2528" s="2">
        <f>MAX(1,SUMIFS(SolRaw!$E:$E,SolRaw!$A:$A,$B2528,SolRaw!$B:$B,$C2528,SolRaw!$C:$C,L$1))/1000</f>
        <v>128.667</v>
      </c>
      <c r="M2528" s="2">
        <f>MAX(1,SUMIFS(SolRaw!$E:$E,SolRaw!$A:$A,$B2528,SolRaw!$B:$B,$C2528,SolRaw!$C:$C,M$1))/1000</f>
        <v>130.083</v>
      </c>
      <c r="N2528" s="2">
        <f t="shared" si="273"/>
        <v>125.508</v>
      </c>
      <c r="O2528" s="2">
        <f t="shared" si="274"/>
        <v>112.471</v>
      </c>
      <c r="P2528" s="2">
        <f t="shared" si="275"/>
        <v>123.72375</v>
      </c>
      <c r="Q2528" s="2">
        <f t="shared" si="276"/>
        <v>127.751</v>
      </c>
      <c r="R2528" s="2">
        <f t="shared" si="277"/>
        <v>129.72899999999998</v>
      </c>
      <c r="S2528" s="2">
        <f t="shared" si="278"/>
        <v>136.739</v>
      </c>
      <c r="T2528" s="2">
        <f t="shared" si="279"/>
        <v>7.5582637924033582</v>
      </c>
    </row>
    <row r="2529" spans="1:20" x14ac:dyDescent="0.2">
      <c r="A2529" t="str">
        <f>VLOOKUP(B2529,GraphStats!$A:$B,2,0)</f>
        <v>LAW</v>
      </c>
      <c r="B2529" t="s">
        <v>115</v>
      </c>
      <c r="C2529" t="s">
        <v>152</v>
      </c>
      <c r="D2529" s="2">
        <f>MAX(1,SUMIFS(SolRaw!$E:$E,SolRaw!$A:$A,$B2529,SolRaw!$B:$B,$C2529,SolRaw!$C:$C,D$1))/1000</f>
        <v>410.34300000000002</v>
      </c>
      <c r="E2529" s="2">
        <f>MAX(1,SUMIFS(SolRaw!$E:$E,SolRaw!$A:$A,$B2529,SolRaw!$B:$B,$C2529,SolRaw!$C:$C,E$1))/1000</f>
        <v>421.952</v>
      </c>
      <c r="F2529" s="2">
        <f>MAX(1,SUMIFS(SolRaw!$E:$E,SolRaw!$A:$A,$B2529,SolRaw!$B:$B,$C2529,SolRaw!$C:$C,F$1))/1000</f>
        <v>346.07100000000003</v>
      </c>
      <c r="G2529" s="2">
        <f>MAX(1,SUMIFS(SolRaw!$E:$E,SolRaw!$A:$A,$B2529,SolRaw!$B:$B,$C2529,SolRaw!$C:$C,G$1))/1000</f>
        <v>413.73099999999999</v>
      </c>
      <c r="H2529" s="2">
        <f>MAX(1,SUMIFS(SolRaw!$E:$E,SolRaw!$A:$A,$B2529,SolRaw!$B:$B,$C2529,SolRaw!$C:$C,H$1))/1000</f>
        <v>393.399</v>
      </c>
      <c r="I2529" s="2">
        <f>MAX(1,SUMIFS(SolRaw!$E:$E,SolRaw!$A:$A,$B2529,SolRaw!$B:$B,$C2529,SolRaw!$C:$C,I$1))/1000</f>
        <v>424.36799999999999</v>
      </c>
      <c r="J2529" s="2">
        <f>MAX(1,SUMIFS(SolRaw!$E:$E,SolRaw!$A:$A,$B2529,SolRaw!$B:$B,$C2529,SolRaw!$C:$C,J$1))/1000</f>
        <v>398.18799999999999</v>
      </c>
      <c r="K2529" s="2">
        <f>MAX(1,SUMIFS(SolRaw!$E:$E,SolRaw!$A:$A,$B2529,SolRaw!$B:$B,$C2529,SolRaw!$C:$C,K$1))/1000</f>
        <v>423.44</v>
      </c>
      <c r="L2529" s="2">
        <f>MAX(1,SUMIFS(SolRaw!$E:$E,SolRaw!$A:$A,$B2529,SolRaw!$B:$B,$C2529,SolRaw!$C:$C,L$1))/1000</f>
        <v>291.226</v>
      </c>
      <c r="M2529" s="2">
        <f>MAX(1,SUMIFS(SolRaw!$E:$E,SolRaw!$A:$A,$B2529,SolRaw!$B:$B,$C2529,SolRaw!$C:$C,M$1))/1000</f>
        <v>394.64</v>
      </c>
      <c r="N2529" s="2">
        <f t="shared" si="273"/>
        <v>391.73580000000004</v>
      </c>
      <c r="O2529" s="2">
        <f t="shared" si="274"/>
        <v>291.226</v>
      </c>
      <c r="P2529" s="2">
        <f t="shared" si="275"/>
        <v>393.70925</v>
      </c>
      <c r="Q2529" s="2">
        <f t="shared" si="276"/>
        <v>404.26549999999997</v>
      </c>
      <c r="R2529" s="2">
        <f t="shared" si="277"/>
        <v>419.89675</v>
      </c>
      <c r="S2529" s="2">
        <f t="shared" si="278"/>
        <v>424.36799999999999</v>
      </c>
      <c r="T2529" s="2">
        <f t="shared" si="279"/>
        <v>42.233974717044582</v>
      </c>
    </row>
    <row r="2530" spans="1:20" x14ac:dyDescent="0.2">
      <c r="A2530" t="str">
        <f>VLOOKUP(B2530,GraphStats!$A:$B,2,0)</f>
        <v>LAW</v>
      </c>
      <c r="B2530" t="s">
        <v>115</v>
      </c>
      <c r="C2530" t="s">
        <v>153</v>
      </c>
      <c r="D2530" s="2">
        <f>MAX(1,SUMIFS(SolRaw!$E:$E,SolRaw!$A:$A,$B2530,SolRaw!$B:$B,$C2530,SolRaw!$C:$C,D$1))/1000</f>
        <v>123.42400000000001</v>
      </c>
      <c r="E2530" s="2">
        <f>MAX(1,SUMIFS(SolRaw!$E:$E,SolRaw!$A:$A,$B2530,SolRaw!$B:$B,$C2530,SolRaw!$C:$C,E$1))/1000</f>
        <v>132.077</v>
      </c>
      <c r="F2530" s="2">
        <f>MAX(1,SUMIFS(SolRaw!$E:$E,SolRaw!$A:$A,$B2530,SolRaw!$B:$B,$C2530,SolRaw!$C:$C,F$1))/1000</f>
        <v>130.232</v>
      </c>
      <c r="G2530" s="2">
        <f>MAX(1,SUMIFS(SolRaw!$E:$E,SolRaw!$A:$A,$B2530,SolRaw!$B:$B,$C2530,SolRaw!$C:$C,G$1))/1000</f>
        <v>131.221</v>
      </c>
      <c r="H2530" s="2">
        <f>MAX(1,SUMIFS(SolRaw!$E:$E,SolRaw!$A:$A,$B2530,SolRaw!$B:$B,$C2530,SolRaw!$C:$C,H$1))/1000</f>
        <v>134.43799999999999</v>
      </c>
      <c r="I2530" s="2">
        <f>MAX(1,SUMIFS(SolRaw!$E:$E,SolRaw!$A:$A,$B2530,SolRaw!$B:$B,$C2530,SolRaw!$C:$C,I$1))/1000</f>
        <v>130.02699999999999</v>
      </c>
      <c r="J2530" s="2">
        <f>MAX(1,SUMIFS(SolRaw!$E:$E,SolRaw!$A:$A,$B2530,SolRaw!$B:$B,$C2530,SolRaw!$C:$C,J$1))/1000</f>
        <v>125.532</v>
      </c>
      <c r="K2530" s="2">
        <f>MAX(1,SUMIFS(SolRaw!$E:$E,SolRaw!$A:$A,$B2530,SolRaw!$B:$B,$C2530,SolRaw!$C:$C,K$1))/1000</f>
        <v>129.738</v>
      </c>
      <c r="L2530" s="2">
        <f>MAX(1,SUMIFS(SolRaw!$E:$E,SolRaw!$A:$A,$B2530,SolRaw!$B:$B,$C2530,SolRaw!$C:$C,L$1))/1000</f>
        <v>129.398</v>
      </c>
      <c r="M2530" s="2">
        <f>MAX(1,SUMIFS(SolRaw!$E:$E,SolRaw!$A:$A,$B2530,SolRaw!$B:$B,$C2530,SolRaw!$C:$C,M$1))/1000</f>
        <v>132.42500000000001</v>
      </c>
      <c r="N2530" s="2">
        <f t="shared" si="273"/>
        <v>129.85119999999998</v>
      </c>
      <c r="O2530" s="2">
        <f t="shared" si="274"/>
        <v>123.42400000000001</v>
      </c>
      <c r="P2530" s="2">
        <f t="shared" si="275"/>
        <v>129.483</v>
      </c>
      <c r="Q2530" s="2">
        <f t="shared" si="276"/>
        <v>130.12950000000001</v>
      </c>
      <c r="R2530" s="2">
        <f t="shared" si="277"/>
        <v>131.863</v>
      </c>
      <c r="S2530" s="2">
        <f t="shared" si="278"/>
        <v>134.43799999999999</v>
      </c>
      <c r="T2530" s="2">
        <f t="shared" si="279"/>
        <v>3.2464035759248673</v>
      </c>
    </row>
    <row r="2531" spans="1:20" x14ac:dyDescent="0.2">
      <c r="A2531" t="str">
        <f>VLOOKUP(B2531,GraphStats!$A:$B,2,0)</f>
        <v>LAW</v>
      </c>
      <c r="B2531" t="s">
        <v>115</v>
      </c>
      <c r="C2531" t="s">
        <v>154</v>
      </c>
      <c r="D2531" s="2">
        <f>MAX(1,SUMIFS(SolRaw!$E:$E,SolRaw!$A:$A,$B2531,SolRaw!$B:$B,$C2531,SolRaw!$C:$C,D$1))/1000</f>
        <v>557.45799999999997</v>
      </c>
      <c r="E2531" s="2">
        <f>MAX(1,SUMIFS(SolRaw!$E:$E,SolRaw!$A:$A,$B2531,SolRaw!$B:$B,$C2531,SolRaw!$C:$C,E$1))/1000</f>
        <v>585.02099999999996</v>
      </c>
      <c r="F2531" s="2">
        <f>MAX(1,SUMIFS(SolRaw!$E:$E,SolRaw!$A:$A,$B2531,SolRaw!$B:$B,$C2531,SolRaw!$C:$C,F$1))/1000</f>
        <v>605.77499999999998</v>
      </c>
      <c r="G2531" s="2">
        <f>MAX(1,SUMIFS(SolRaw!$E:$E,SolRaw!$A:$A,$B2531,SolRaw!$B:$B,$C2531,SolRaw!$C:$C,G$1))/1000</f>
        <v>575.96400000000006</v>
      </c>
      <c r="H2531" s="2">
        <f>MAX(1,SUMIFS(SolRaw!$E:$E,SolRaw!$A:$A,$B2531,SolRaw!$B:$B,$C2531,SolRaw!$C:$C,H$1))/1000</f>
        <v>551.47199999999998</v>
      </c>
      <c r="I2531" s="2">
        <f>MAX(1,SUMIFS(SolRaw!$E:$E,SolRaw!$A:$A,$B2531,SolRaw!$B:$B,$C2531,SolRaw!$C:$C,I$1))/1000</f>
        <v>567.76599999999996</v>
      </c>
      <c r="J2531" s="2">
        <f>MAX(1,SUMIFS(SolRaw!$E:$E,SolRaw!$A:$A,$B2531,SolRaw!$B:$B,$C2531,SolRaw!$C:$C,J$1))/1000</f>
        <v>550.16399999999999</v>
      </c>
      <c r="K2531" s="2">
        <f>MAX(1,SUMIFS(SolRaw!$E:$E,SolRaw!$A:$A,$B2531,SolRaw!$B:$B,$C2531,SolRaw!$C:$C,K$1))/1000</f>
        <v>575.20899999999995</v>
      </c>
      <c r="L2531" s="2">
        <f>MAX(1,SUMIFS(SolRaw!$E:$E,SolRaw!$A:$A,$B2531,SolRaw!$B:$B,$C2531,SolRaw!$C:$C,L$1))/1000</f>
        <v>543.42600000000004</v>
      </c>
      <c r="M2531" s="2">
        <f>MAX(1,SUMIFS(SolRaw!$E:$E,SolRaw!$A:$A,$B2531,SolRaw!$B:$B,$C2531,SolRaw!$C:$C,M$1))/1000</f>
        <v>484.88499999999999</v>
      </c>
      <c r="N2531" s="2">
        <f t="shared" si="273"/>
        <v>559.71400000000006</v>
      </c>
      <c r="O2531" s="2">
        <f t="shared" si="274"/>
        <v>484.88499999999999</v>
      </c>
      <c r="P2531" s="2">
        <f t="shared" si="275"/>
        <v>550.49099999999999</v>
      </c>
      <c r="Q2531" s="2">
        <f t="shared" si="276"/>
        <v>562.61199999999997</v>
      </c>
      <c r="R2531" s="2">
        <f t="shared" si="277"/>
        <v>575.77525000000003</v>
      </c>
      <c r="S2531" s="2">
        <f t="shared" si="278"/>
        <v>605.77499999999998</v>
      </c>
      <c r="T2531" s="2">
        <f t="shared" si="279"/>
        <v>32.248949998410794</v>
      </c>
    </row>
    <row r="2532" spans="1:20" x14ac:dyDescent="0.2">
      <c r="A2532" t="str">
        <f>VLOOKUP(B2532,GraphStats!$A:$B,2,0)</f>
        <v>LAW</v>
      </c>
      <c r="B2532" t="s">
        <v>115</v>
      </c>
      <c r="C2532" t="s">
        <v>155</v>
      </c>
      <c r="D2532" s="2">
        <f>MAX(1,SUMIFS(SolRaw!$E:$E,SolRaw!$A:$A,$B2532,SolRaw!$B:$B,$C2532,SolRaw!$C:$C,D$1))/1000</f>
        <v>159.953</v>
      </c>
      <c r="E2532" s="2">
        <f>MAX(1,SUMIFS(SolRaw!$E:$E,SolRaw!$A:$A,$B2532,SolRaw!$B:$B,$C2532,SolRaw!$C:$C,E$1))/1000</f>
        <v>144.38999999999999</v>
      </c>
      <c r="F2532" s="2">
        <f>MAX(1,SUMIFS(SolRaw!$E:$E,SolRaw!$A:$A,$B2532,SolRaw!$B:$B,$C2532,SolRaw!$C:$C,F$1))/1000</f>
        <v>122.285</v>
      </c>
      <c r="G2532" s="2">
        <f>MAX(1,SUMIFS(SolRaw!$E:$E,SolRaw!$A:$A,$B2532,SolRaw!$B:$B,$C2532,SolRaw!$C:$C,G$1))/1000</f>
        <v>146.114</v>
      </c>
      <c r="H2532" s="2">
        <f>MAX(1,SUMIFS(SolRaw!$E:$E,SolRaw!$A:$A,$B2532,SolRaw!$B:$B,$C2532,SolRaw!$C:$C,H$1))/1000</f>
        <v>135.83600000000001</v>
      </c>
      <c r="I2532" s="2">
        <f>MAX(1,SUMIFS(SolRaw!$E:$E,SolRaw!$A:$A,$B2532,SolRaw!$B:$B,$C2532,SolRaw!$C:$C,I$1))/1000</f>
        <v>128.23099999999999</v>
      </c>
      <c r="J2532" s="2">
        <f>MAX(1,SUMIFS(SolRaw!$E:$E,SolRaw!$A:$A,$B2532,SolRaw!$B:$B,$C2532,SolRaw!$C:$C,J$1))/1000</f>
        <v>133.58600000000001</v>
      </c>
      <c r="K2532" s="2">
        <f>MAX(1,SUMIFS(SolRaw!$E:$E,SolRaw!$A:$A,$B2532,SolRaw!$B:$B,$C2532,SolRaw!$C:$C,K$1))/1000</f>
        <v>133.03899999999999</v>
      </c>
      <c r="L2532" s="2">
        <f>MAX(1,SUMIFS(SolRaw!$E:$E,SolRaw!$A:$A,$B2532,SolRaw!$B:$B,$C2532,SolRaw!$C:$C,L$1))/1000</f>
        <v>119.645</v>
      </c>
      <c r="M2532" s="2">
        <f>MAX(1,SUMIFS(SolRaw!$E:$E,SolRaw!$A:$A,$B2532,SolRaw!$B:$B,$C2532,SolRaw!$C:$C,M$1))/1000</f>
        <v>138.68899999999999</v>
      </c>
      <c r="N2532" s="2">
        <f t="shared" si="273"/>
        <v>136.17680000000001</v>
      </c>
      <c r="O2532" s="2">
        <f t="shared" si="274"/>
        <v>119.645</v>
      </c>
      <c r="P2532" s="2">
        <f t="shared" si="275"/>
        <v>129.43299999999999</v>
      </c>
      <c r="Q2532" s="2">
        <f t="shared" si="276"/>
        <v>134.71100000000001</v>
      </c>
      <c r="R2532" s="2">
        <f t="shared" si="277"/>
        <v>142.96474999999998</v>
      </c>
      <c r="S2532" s="2">
        <f t="shared" si="278"/>
        <v>159.953</v>
      </c>
      <c r="T2532" s="2">
        <f t="shared" si="279"/>
        <v>11.943923920647782</v>
      </c>
    </row>
    <row r="2533" spans="1:20" x14ac:dyDescent="0.2">
      <c r="A2533" t="str">
        <f>VLOOKUP(B2533,GraphStats!$A:$B,2,0)</f>
        <v>LAW</v>
      </c>
      <c r="B2533" t="s">
        <v>115</v>
      </c>
      <c r="C2533" t="s">
        <v>156</v>
      </c>
      <c r="D2533" s="2">
        <f>MAX(1,SUMIFS(SolRaw!$E:$E,SolRaw!$A:$A,$B2533,SolRaw!$B:$B,$C2533,SolRaw!$C:$C,D$1))/1000</f>
        <v>152.23699999999999</v>
      </c>
      <c r="E2533" s="2">
        <f>MAX(1,SUMIFS(SolRaw!$E:$E,SolRaw!$A:$A,$B2533,SolRaw!$B:$B,$C2533,SolRaw!$C:$C,E$1))/1000</f>
        <v>148.45699999999999</v>
      </c>
      <c r="F2533" s="2">
        <f>MAX(1,SUMIFS(SolRaw!$E:$E,SolRaw!$A:$A,$B2533,SolRaw!$B:$B,$C2533,SolRaw!$C:$C,F$1))/1000</f>
        <v>158.249</v>
      </c>
      <c r="G2533" s="2">
        <f>MAX(1,SUMIFS(SolRaw!$E:$E,SolRaw!$A:$A,$B2533,SolRaw!$B:$B,$C2533,SolRaw!$C:$C,G$1))/1000</f>
        <v>150.67599999999999</v>
      </c>
      <c r="H2533" s="2">
        <f>MAX(1,SUMIFS(SolRaw!$E:$E,SolRaw!$A:$A,$B2533,SolRaw!$B:$B,$C2533,SolRaw!$C:$C,H$1))/1000</f>
        <v>156.77699999999999</v>
      </c>
      <c r="I2533" s="2">
        <f>MAX(1,SUMIFS(SolRaw!$E:$E,SolRaw!$A:$A,$B2533,SolRaw!$B:$B,$C2533,SolRaw!$C:$C,I$1))/1000</f>
        <v>145.404</v>
      </c>
      <c r="J2533" s="2">
        <f>MAX(1,SUMIFS(SolRaw!$E:$E,SolRaw!$A:$A,$B2533,SolRaw!$B:$B,$C2533,SolRaw!$C:$C,J$1))/1000</f>
        <v>151.59399999999999</v>
      </c>
      <c r="K2533" s="2">
        <f>MAX(1,SUMIFS(SolRaw!$E:$E,SolRaw!$A:$A,$B2533,SolRaw!$B:$B,$C2533,SolRaw!$C:$C,K$1))/1000</f>
        <v>141.07900000000001</v>
      </c>
      <c r="L2533" s="2">
        <f>MAX(1,SUMIFS(SolRaw!$E:$E,SolRaw!$A:$A,$B2533,SolRaw!$B:$B,$C2533,SolRaw!$C:$C,L$1))/1000</f>
        <v>150.44900000000001</v>
      </c>
      <c r="M2533" s="2">
        <f>MAX(1,SUMIFS(SolRaw!$E:$E,SolRaw!$A:$A,$B2533,SolRaw!$B:$B,$C2533,SolRaw!$C:$C,M$1))/1000</f>
        <v>156.255</v>
      </c>
      <c r="N2533" s="2">
        <f t="shared" si="273"/>
        <v>151.11770000000001</v>
      </c>
      <c r="O2533" s="2">
        <f t="shared" si="274"/>
        <v>141.07900000000001</v>
      </c>
      <c r="P2533" s="2">
        <f t="shared" si="275"/>
        <v>148.95499999999998</v>
      </c>
      <c r="Q2533" s="2">
        <f t="shared" si="276"/>
        <v>151.13499999999999</v>
      </c>
      <c r="R2533" s="2">
        <f t="shared" si="277"/>
        <v>155.25049999999999</v>
      </c>
      <c r="S2533" s="2">
        <f t="shared" si="278"/>
        <v>158.249</v>
      </c>
      <c r="T2533" s="2">
        <f t="shared" si="279"/>
        <v>5.2904327705774659</v>
      </c>
    </row>
    <row r="2534" spans="1:20" x14ac:dyDescent="0.2">
      <c r="A2534" t="str">
        <f>VLOOKUP(B2534,GraphStats!$A:$B,2,0)</f>
        <v>LAW</v>
      </c>
      <c r="B2534" t="s">
        <v>115</v>
      </c>
      <c r="C2534" t="s">
        <v>157</v>
      </c>
      <c r="D2534" s="2">
        <f>MAX(1,SUMIFS(SolRaw!$E:$E,SolRaw!$A:$A,$B2534,SolRaw!$B:$B,$C2534,SolRaw!$C:$C,D$1))/1000</f>
        <v>166.077</v>
      </c>
      <c r="E2534" s="2">
        <f>MAX(1,SUMIFS(SolRaw!$E:$E,SolRaw!$A:$A,$B2534,SolRaw!$B:$B,$C2534,SolRaw!$C:$C,E$1))/1000</f>
        <v>168.423</v>
      </c>
      <c r="F2534" s="2">
        <f>MAX(1,SUMIFS(SolRaw!$E:$E,SolRaw!$A:$A,$B2534,SolRaw!$B:$B,$C2534,SolRaw!$C:$C,F$1))/1000</f>
        <v>170.178</v>
      </c>
      <c r="G2534" s="2">
        <f>MAX(1,SUMIFS(SolRaw!$E:$E,SolRaw!$A:$A,$B2534,SolRaw!$B:$B,$C2534,SolRaw!$C:$C,G$1))/1000</f>
        <v>174.858</v>
      </c>
      <c r="H2534" s="2">
        <f>MAX(1,SUMIFS(SolRaw!$E:$E,SolRaw!$A:$A,$B2534,SolRaw!$B:$B,$C2534,SolRaw!$C:$C,H$1))/1000</f>
        <v>171.91399999999999</v>
      </c>
      <c r="I2534" s="2">
        <f>MAX(1,SUMIFS(SolRaw!$E:$E,SolRaw!$A:$A,$B2534,SolRaw!$B:$B,$C2534,SolRaw!$C:$C,I$1))/1000</f>
        <v>165.054</v>
      </c>
      <c r="J2534" s="2">
        <f>MAX(1,SUMIFS(SolRaw!$E:$E,SolRaw!$A:$A,$B2534,SolRaw!$B:$B,$C2534,SolRaw!$C:$C,J$1))/1000</f>
        <v>137.97499999999999</v>
      </c>
      <c r="K2534" s="2">
        <f>MAX(1,SUMIFS(SolRaw!$E:$E,SolRaw!$A:$A,$B2534,SolRaw!$B:$B,$C2534,SolRaw!$C:$C,K$1))/1000</f>
        <v>170.17</v>
      </c>
      <c r="L2534" s="2">
        <f>MAX(1,SUMIFS(SolRaw!$E:$E,SolRaw!$A:$A,$B2534,SolRaw!$B:$B,$C2534,SolRaw!$C:$C,L$1))/1000</f>
        <v>170.547</v>
      </c>
      <c r="M2534" s="2">
        <f>MAX(1,SUMIFS(SolRaw!$E:$E,SolRaw!$A:$A,$B2534,SolRaw!$B:$B,$C2534,SolRaw!$C:$C,M$1))/1000</f>
        <v>169.053</v>
      </c>
      <c r="N2534" s="2">
        <f t="shared" si="273"/>
        <v>166.42490000000004</v>
      </c>
      <c r="O2534" s="2">
        <f t="shared" si="274"/>
        <v>137.97499999999999</v>
      </c>
      <c r="P2534" s="2">
        <f t="shared" si="275"/>
        <v>166.6635</v>
      </c>
      <c r="Q2534" s="2">
        <f t="shared" si="276"/>
        <v>169.61149999999998</v>
      </c>
      <c r="R2534" s="2">
        <f t="shared" si="277"/>
        <v>170.45474999999999</v>
      </c>
      <c r="S2534" s="2">
        <f t="shared" si="278"/>
        <v>174.858</v>
      </c>
      <c r="T2534" s="2">
        <f t="shared" si="279"/>
        <v>10.374365634689296</v>
      </c>
    </row>
    <row r="2535" spans="1:20" x14ac:dyDescent="0.2">
      <c r="A2535" t="str">
        <f>VLOOKUP(B2535,GraphStats!$A:$B,2,0)</f>
        <v>LAW</v>
      </c>
      <c r="B2535" t="s">
        <v>115</v>
      </c>
      <c r="C2535" t="s">
        <v>158</v>
      </c>
      <c r="D2535" s="2">
        <f>MAX(1,SUMIFS(SolRaw!$E:$E,SolRaw!$A:$A,$B2535,SolRaw!$B:$B,$C2535,SolRaw!$C:$C,D$1))/1000</f>
        <v>73.772000000000006</v>
      </c>
      <c r="E2535" s="2">
        <f>MAX(1,SUMIFS(SolRaw!$E:$E,SolRaw!$A:$A,$B2535,SolRaw!$B:$B,$C2535,SolRaw!$C:$C,E$1))/1000</f>
        <v>89.912000000000006</v>
      </c>
      <c r="F2535" s="2">
        <f>MAX(1,SUMIFS(SolRaw!$E:$E,SolRaw!$A:$A,$B2535,SolRaw!$B:$B,$C2535,SolRaw!$C:$C,F$1))/1000</f>
        <v>88.22</v>
      </c>
      <c r="G2535" s="2">
        <f>MAX(1,SUMIFS(SolRaw!$E:$E,SolRaw!$A:$A,$B2535,SolRaw!$B:$B,$C2535,SolRaw!$C:$C,G$1))/1000</f>
        <v>87.134</v>
      </c>
      <c r="H2535" s="2">
        <f>MAX(1,SUMIFS(SolRaw!$E:$E,SolRaw!$A:$A,$B2535,SolRaw!$B:$B,$C2535,SolRaw!$C:$C,H$1))/1000</f>
        <v>90.658000000000001</v>
      </c>
      <c r="I2535" s="2">
        <f>MAX(1,SUMIFS(SolRaw!$E:$E,SolRaw!$A:$A,$B2535,SolRaw!$B:$B,$C2535,SolRaw!$C:$C,I$1))/1000</f>
        <v>75.073999999999998</v>
      </c>
      <c r="J2535" s="2">
        <f>MAX(1,SUMIFS(SolRaw!$E:$E,SolRaw!$A:$A,$B2535,SolRaw!$B:$B,$C2535,SolRaw!$C:$C,J$1))/1000</f>
        <v>75.962000000000003</v>
      </c>
      <c r="K2535" s="2">
        <f>MAX(1,SUMIFS(SolRaw!$E:$E,SolRaw!$A:$A,$B2535,SolRaw!$B:$B,$C2535,SolRaw!$C:$C,K$1))/1000</f>
        <v>73.616</v>
      </c>
      <c r="L2535" s="2">
        <f>MAX(1,SUMIFS(SolRaw!$E:$E,SolRaw!$A:$A,$B2535,SolRaw!$B:$B,$C2535,SolRaw!$C:$C,L$1))/1000</f>
        <v>65.203000000000003</v>
      </c>
      <c r="M2535" s="2">
        <f>MAX(1,SUMIFS(SolRaw!$E:$E,SolRaw!$A:$A,$B2535,SolRaw!$B:$B,$C2535,SolRaw!$C:$C,M$1))/1000</f>
        <v>64.903999999999996</v>
      </c>
      <c r="N2535" s="2">
        <f t="shared" si="273"/>
        <v>78.44550000000001</v>
      </c>
      <c r="O2535" s="2">
        <f t="shared" si="274"/>
        <v>64.903999999999996</v>
      </c>
      <c r="P2535" s="2">
        <f t="shared" si="275"/>
        <v>73.655000000000001</v>
      </c>
      <c r="Q2535" s="2">
        <f t="shared" si="276"/>
        <v>75.518000000000001</v>
      </c>
      <c r="R2535" s="2">
        <f t="shared" si="277"/>
        <v>87.948499999999996</v>
      </c>
      <c r="S2535" s="2">
        <f t="shared" si="278"/>
        <v>90.658000000000001</v>
      </c>
      <c r="T2535" s="2">
        <f t="shared" si="279"/>
        <v>9.849383209679246</v>
      </c>
    </row>
    <row r="2536" spans="1:20" x14ac:dyDescent="0.2">
      <c r="A2536" t="str">
        <f>VLOOKUP(B2536,GraphStats!$A:$B,2,0)</f>
        <v>LAW</v>
      </c>
      <c r="B2536" t="s">
        <v>115</v>
      </c>
      <c r="C2536" t="s">
        <v>159</v>
      </c>
      <c r="D2536" s="2">
        <f>MAX(1,SUMIFS(SolRaw!$E:$E,SolRaw!$A:$A,$B2536,SolRaw!$B:$B,$C2536,SolRaw!$C:$C,D$1))/1000</f>
        <v>71.805000000000007</v>
      </c>
      <c r="E2536" s="2">
        <f>MAX(1,SUMIFS(SolRaw!$E:$E,SolRaw!$A:$A,$B2536,SolRaw!$B:$B,$C2536,SolRaw!$C:$C,E$1))/1000</f>
        <v>105.288</v>
      </c>
      <c r="F2536" s="2">
        <f>MAX(1,SUMIFS(SolRaw!$E:$E,SolRaw!$A:$A,$B2536,SolRaw!$B:$B,$C2536,SolRaw!$C:$C,F$1))/1000</f>
        <v>93.622</v>
      </c>
      <c r="G2536" s="2">
        <f>MAX(1,SUMIFS(SolRaw!$E:$E,SolRaw!$A:$A,$B2536,SolRaw!$B:$B,$C2536,SolRaw!$C:$C,G$1))/1000</f>
        <v>105.916</v>
      </c>
      <c r="H2536" s="2">
        <f>MAX(1,SUMIFS(SolRaw!$E:$E,SolRaw!$A:$A,$B2536,SolRaw!$B:$B,$C2536,SolRaw!$C:$C,H$1))/1000</f>
        <v>94.694999999999993</v>
      </c>
      <c r="I2536" s="2">
        <f>MAX(1,SUMIFS(SolRaw!$E:$E,SolRaw!$A:$A,$B2536,SolRaw!$B:$B,$C2536,SolRaw!$C:$C,I$1))/1000</f>
        <v>100.282</v>
      </c>
      <c r="J2536" s="2">
        <f>MAX(1,SUMIFS(SolRaw!$E:$E,SolRaw!$A:$A,$B2536,SolRaw!$B:$B,$C2536,SolRaw!$C:$C,J$1))/1000</f>
        <v>84.673000000000002</v>
      </c>
      <c r="K2536" s="2">
        <f>MAX(1,SUMIFS(SolRaw!$E:$E,SolRaw!$A:$A,$B2536,SolRaw!$B:$B,$C2536,SolRaw!$C:$C,K$1))/1000</f>
        <v>79.81</v>
      </c>
      <c r="L2536" s="2">
        <f>MAX(1,SUMIFS(SolRaw!$E:$E,SolRaw!$A:$A,$B2536,SolRaw!$B:$B,$C2536,SolRaw!$C:$C,L$1))/1000</f>
        <v>92.370999999999995</v>
      </c>
      <c r="M2536" s="2">
        <f>MAX(1,SUMIFS(SolRaw!$E:$E,SolRaw!$A:$A,$B2536,SolRaw!$B:$B,$C2536,SolRaw!$C:$C,M$1))/1000</f>
        <v>108.38</v>
      </c>
      <c r="N2536" s="2">
        <f t="shared" si="273"/>
        <v>93.684200000000004</v>
      </c>
      <c r="O2536" s="2">
        <f t="shared" si="274"/>
        <v>71.805000000000007</v>
      </c>
      <c r="P2536" s="2">
        <f t="shared" si="275"/>
        <v>86.597499999999997</v>
      </c>
      <c r="Q2536" s="2">
        <f t="shared" si="276"/>
        <v>94.158500000000004</v>
      </c>
      <c r="R2536" s="2">
        <f t="shared" si="277"/>
        <v>104.03649999999999</v>
      </c>
      <c r="S2536" s="2">
        <f t="shared" si="278"/>
        <v>108.38</v>
      </c>
      <c r="T2536" s="2">
        <f t="shared" si="279"/>
        <v>12.013451865859766</v>
      </c>
    </row>
    <row r="2537" spans="1:20" x14ac:dyDescent="0.2">
      <c r="A2537" t="str">
        <f>VLOOKUP(B2537,GraphStats!$A:$B,2,0)</f>
        <v>LAW</v>
      </c>
      <c r="B2537" t="s">
        <v>115</v>
      </c>
      <c r="C2537" t="s">
        <v>160</v>
      </c>
      <c r="D2537" s="2">
        <f>MAX(1,SUMIFS(SolRaw!$E:$E,SolRaw!$A:$A,$B2537,SolRaw!$B:$B,$C2537,SolRaw!$C:$C,D$1))/1000</f>
        <v>88.835999999999999</v>
      </c>
      <c r="E2537" s="2">
        <f>MAX(1,SUMIFS(SolRaw!$E:$E,SolRaw!$A:$A,$B2537,SolRaw!$B:$B,$C2537,SolRaw!$C:$C,E$1))/1000</f>
        <v>84.394000000000005</v>
      </c>
      <c r="F2537" s="2">
        <f>MAX(1,SUMIFS(SolRaw!$E:$E,SolRaw!$A:$A,$B2537,SolRaw!$B:$B,$C2537,SolRaw!$C:$C,F$1))/1000</f>
        <v>72.206000000000003</v>
      </c>
      <c r="G2537" s="2">
        <f>MAX(1,SUMIFS(SolRaw!$E:$E,SolRaw!$A:$A,$B2537,SolRaw!$B:$B,$C2537,SolRaw!$C:$C,G$1))/1000</f>
        <v>79.91</v>
      </c>
      <c r="H2537" s="2">
        <f>MAX(1,SUMIFS(SolRaw!$E:$E,SolRaw!$A:$A,$B2537,SolRaw!$B:$B,$C2537,SolRaw!$C:$C,H$1))/1000</f>
        <v>64.349000000000004</v>
      </c>
      <c r="I2537" s="2">
        <f>MAX(1,SUMIFS(SolRaw!$E:$E,SolRaw!$A:$A,$B2537,SolRaw!$B:$B,$C2537,SolRaw!$C:$C,I$1))/1000</f>
        <v>86.56</v>
      </c>
      <c r="J2537" s="2">
        <f>MAX(1,SUMIFS(SolRaw!$E:$E,SolRaw!$A:$A,$B2537,SolRaw!$B:$B,$C2537,SolRaw!$C:$C,J$1))/1000</f>
        <v>75.462999999999994</v>
      </c>
      <c r="K2537" s="2">
        <f>MAX(1,SUMIFS(SolRaw!$E:$E,SolRaw!$A:$A,$B2537,SolRaw!$B:$B,$C2537,SolRaw!$C:$C,K$1))/1000</f>
        <v>81.484999999999999</v>
      </c>
      <c r="L2537" s="2">
        <f>MAX(1,SUMIFS(SolRaw!$E:$E,SolRaw!$A:$A,$B2537,SolRaw!$B:$B,$C2537,SolRaw!$C:$C,L$1))/1000</f>
        <v>73.86</v>
      </c>
      <c r="M2537" s="2">
        <f>MAX(1,SUMIFS(SolRaw!$E:$E,SolRaw!$A:$A,$B2537,SolRaw!$B:$B,$C2537,SolRaw!$C:$C,M$1))/1000</f>
        <v>78.554000000000002</v>
      </c>
      <c r="N2537" s="2">
        <f t="shared" si="273"/>
        <v>78.561700000000002</v>
      </c>
      <c r="O2537" s="2">
        <f t="shared" si="274"/>
        <v>64.349000000000004</v>
      </c>
      <c r="P2537" s="2">
        <f t="shared" si="275"/>
        <v>74.260750000000002</v>
      </c>
      <c r="Q2537" s="2">
        <f t="shared" si="276"/>
        <v>79.231999999999999</v>
      </c>
      <c r="R2537" s="2">
        <f t="shared" si="277"/>
        <v>83.666750000000008</v>
      </c>
      <c r="S2537" s="2">
        <f t="shared" si="278"/>
        <v>88.835999999999999</v>
      </c>
      <c r="T2537" s="2">
        <f t="shared" si="279"/>
        <v>7.3637030999656989</v>
      </c>
    </row>
    <row r="2538" spans="1:20" x14ac:dyDescent="0.2">
      <c r="A2538" t="str">
        <f>VLOOKUP(B2538,GraphStats!$A:$B,2,0)</f>
        <v>LAW</v>
      </c>
      <c r="B2538" t="s">
        <v>115</v>
      </c>
      <c r="C2538" t="s">
        <v>161</v>
      </c>
      <c r="D2538" s="2">
        <f>MAX(1,SUMIFS(SolRaw!$E:$E,SolRaw!$A:$A,$B2538,SolRaw!$B:$B,$C2538,SolRaw!$C:$C,D$1))/1000</f>
        <v>72.814999999999998</v>
      </c>
      <c r="E2538" s="2">
        <f>MAX(1,SUMIFS(SolRaw!$E:$E,SolRaw!$A:$A,$B2538,SolRaw!$B:$B,$C2538,SolRaw!$C:$C,E$1))/1000</f>
        <v>72.828999999999994</v>
      </c>
      <c r="F2538" s="2">
        <f>MAX(1,SUMIFS(SolRaw!$E:$E,SolRaw!$A:$A,$B2538,SolRaw!$B:$B,$C2538,SolRaw!$C:$C,F$1))/1000</f>
        <v>76.733000000000004</v>
      </c>
      <c r="G2538" s="2">
        <f>MAX(1,SUMIFS(SolRaw!$E:$E,SolRaw!$A:$A,$B2538,SolRaw!$B:$B,$C2538,SolRaw!$C:$C,G$1))/1000</f>
        <v>81.899000000000001</v>
      </c>
      <c r="H2538" s="2">
        <f>MAX(1,SUMIFS(SolRaw!$E:$E,SolRaw!$A:$A,$B2538,SolRaw!$B:$B,$C2538,SolRaw!$C:$C,H$1))/1000</f>
        <v>83.844999999999999</v>
      </c>
      <c r="I2538" s="2">
        <f>MAX(1,SUMIFS(SolRaw!$E:$E,SolRaw!$A:$A,$B2538,SolRaw!$B:$B,$C2538,SolRaw!$C:$C,I$1))/1000</f>
        <v>79.350999999999999</v>
      </c>
      <c r="J2538" s="2">
        <f>MAX(1,SUMIFS(SolRaw!$E:$E,SolRaw!$A:$A,$B2538,SolRaw!$B:$B,$C2538,SolRaw!$C:$C,J$1))/1000</f>
        <v>72.102000000000004</v>
      </c>
      <c r="K2538" s="2">
        <f>MAX(1,SUMIFS(SolRaw!$E:$E,SolRaw!$A:$A,$B2538,SolRaw!$B:$B,$C2538,SolRaw!$C:$C,K$1))/1000</f>
        <v>85.02</v>
      </c>
      <c r="L2538" s="2">
        <f>MAX(1,SUMIFS(SolRaw!$E:$E,SolRaw!$A:$A,$B2538,SolRaw!$B:$B,$C2538,SolRaw!$C:$C,L$1))/1000</f>
        <v>62.281999999999996</v>
      </c>
      <c r="M2538" s="2">
        <f>MAX(1,SUMIFS(SolRaw!$E:$E,SolRaw!$A:$A,$B2538,SolRaw!$B:$B,$C2538,SolRaw!$C:$C,M$1))/1000</f>
        <v>62.195</v>
      </c>
      <c r="N2538" s="2">
        <f t="shared" si="273"/>
        <v>74.9071</v>
      </c>
      <c r="O2538" s="2">
        <f t="shared" si="274"/>
        <v>62.195</v>
      </c>
      <c r="P2538" s="2">
        <f t="shared" si="275"/>
        <v>72.280249999999995</v>
      </c>
      <c r="Q2538" s="2">
        <f t="shared" si="276"/>
        <v>74.781000000000006</v>
      </c>
      <c r="R2538" s="2">
        <f t="shared" si="277"/>
        <v>81.262</v>
      </c>
      <c r="S2538" s="2">
        <f t="shared" si="278"/>
        <v>85.02</v>
      </c>
      <c r="T2538" s="2">
        <f t="shared" si="279"/>
        <v>8.1081593396884788</v>
      </c>
    </row>
    <row r="2539" spans="1:20" x14ac:dyDescent="0.2">
      <c r="A2539" t="str">
        <f>VLOOKUP(B2539,GraphStats!$A:$B,2,0)</f>
        <v>LAW</v>
      </c>
      <c r="B2539" t="s">
        <v>115</v>
      </c>
      <c r="C2539" t="s">
        <v>162</v>
      </c>
      <c r="D2539" s="2">
        <f>MAX(1,SUMIFS(SolRaw!$E:$E,SolRaw!$A:$A,$B2539,SolRaw!$B:$B,$C2539,SolRaw!$C:$C,D$1))/1000</f>
        <v>72.38</v>
      </c>
      <c r="E2539" s="2">
        <f>MAX(1,SUMIFS(SolRaw!$E:$E,SolRaw!$A:$A,$B2539,SolRaw!$B:$B,$C2539,SolRaw!$C:$C,E$1))/1000</f>
        <v>67.591999999999999</v>
      </c>
      <c r="F2539" s="2">
        <f>MAX(1,SUMIFS(SolRaw!$E:$E,SolRaw!$A:$A,$B2539,SolRaw!$B:$B,$C2539,SolRaw!$C:$C,F$1))/1000</f>
        <v>74.423000000000002</v>
      </c>
      <c r="G2539" s="2">
        <f>MAX(1,SUMIFS(SolRaw!$E:$E,SolRaw!$A:$A,$B2539,SolRaw!$B:$B,$C2539,SolRaw!$C:$C,G$1))/1000</f>
        <v>76.418000000000006</v>
      </c>
      <c r="H2539" s="2">
        <f>MAX(1,SUMIFS(SolRaw!$E:$E,SolRaw!$A:$A,$B2539,SolRaw!$B:$B,$C2539,SolRaw!$C:$C,H$1))/1000</f>
        <v>79.087999999999994</v>
      </c>
      <c r="I2539" s="2">
        <f>MAX(1,SUMIFS(SolRaw!$E:$E,SolRaw!$A:$A,$B2539,SolRaw!$B:$B,$C2539,SolRaw!$C:$C,I$1))/1000</f>
        <v>74.869</v>
      </c>
      <c r="J2539" s="2">
        <f>MAX(1,SUMIFS(SolRaw!$E:$E,SolRaw!$A:$A,$B2539,SolRaw!$B:$B,$C2539,SolRaw!$C:$C,J$1))/1000</f>
        <v>75.007999999999996</v>
      </c>
      <c r="K2539" s="2">
        <f>MAX(1,SUMIFS(SolRaw!$E:$E,SolRaw!$A:$A,$B2539,SolRaw!$B:$B,$C2539,SolRaw!$C:$C,K$1))/1000</f>
        <v>70.061000000000007</v>
      </c>
      <c r="L2539" s="2">
        <f>MAX(1,SUMIFS(SolRaw!$E:$E,SolRaw!$A:$A,$B2539,SolRaw!$B:$B,$C2539,SolRaw!$C:$C,L$1))/1000</f>
        <v>72.397000000000006</v>
      </c>
      <c r="M2539" s="2">
        <f>MAX(1,SUMIFS(SolRaw!$E:$E,SolRaw!$A:$A,$B2539,SolRaw!$B:$B,$C2539,SolRaw!$C:$C,M$1))/1000</f>
        <v>72.998000000000005</v>
      </c>
      <c r="N2539" s="2">
        <f t="shared" si="273"/>
        <v>73.523400000000009</v>
      </c>
      <c r="O2539" s="2">
        <f t="shared" si="274"/>
        <v>67.591999999999999</v>
      </c>
      <c r="P2539" s="2">
        <f t="shared" si="275"/>
        <v>72.384249999999994</v>
      </c>
      <c r="Q2539" s="2">
        <f t="shared" si="276"/>
        <v>73.710499999999996</v>
      </c>
      <c r="R2539" s="2">
        <f t="shared" si="277"/>
        <v>74.973249999999993</v>
      </c>
      <c r="S2539" s="2">
        <f t="shared" si="278"/>
        <v>79.087999999999994</v>
      </c>
      <c r="T2539" s="2">
        <f t="shared" si="279"/>
        <v>3.2350398314566546</v>
      </c>
    </row>
    <row r="2540" spans="1:20" x14ac:dyDescent="0.2">
      <c r="A2540" t="str">
        <f>VLOOKUP(B2540,GraphStats!$A:$B,2,0)</f>
        <v>LAW</v>
      </c>
      <c r="B2540" t="s">
        <v>104</v>
      </c>
      <c r="C2540" t="s">
        <v>136</v>
      </c>
      <c r="D2540" s="2">
        <f>MAX(1,SUMIFS(SolRaw!$E:$E,SolRaw!$A:$A,$B2540,SolRaw!$B:$B,$C2540,SolRaw!$C:$C,D$1))/1000</f>
        <v>16.785</v>
      </c>
      <c r="E2540" s="2">
        <f>MAX(1,SUMIFS(SolRaw!$E:$E,SolRaw!$A:$A,$B2540,SolRaw!$B:$B,$C2540,SolRaw!$C:$C,E$1))/1000</f>
        <v>17.341000000000001</v>
      </c>
      <c r="F2540" s="2">
        <f>MAX(1,SUMIFS(SolRaw!$E:$E,SolRaw!$A:$A,$B2540,SolRaw!$B:$B,$C2540,SolRaw!$C:$C,F$1))/1000</f>
        <v>17.516999999999999</v>
      </c>
      <c r="G2540" s="2">
        <f>MAX(1,SUMIFS(SolRaw!$E:$E,SolRaw!$A:$A,$B2540,SolRaw!$B:$B,$C2540,SolRaw!$C:$C,G$1))/1000</f>
        <v>16.974</v>
      </c>
      <c r="H2540" s="2">
        <f>MAX(1,SUMIFS(SolRaw!$E:$E,SolRaw!$A:$A,$B2540,SolRaw!$B:$B,$C2540,SolRaw!$C:$C,H$1))/1000</f>
        <v>17.195</v>
      </c>
      <c r="I2540" s="2">
        <f>MAX(1,SUMIFS(SolRaw!$E:$E,SolRaw!$A:$A,$B2540,SolRaw!$B:$B,$C2540,SolRaw!$C:$C,I$1))/1000</f>
        <v>16.571999999999999</v>
      </c>
      <c r="J2540" s="2">
        <f>MAX(1,SUMIFS(SolRaw!$E:$E,SolRaw!$A:$A,$B2540,SolRaw!$B:$B,$C2540,SolRaw!$C:$C,J$1))/1000</f>
        <v>14.741</v>
      </c>
      <c r="K2540" s="2">
        <f>MAX(1,SUMIFS(SolRaw!$E:$E,SolRaw!$A:$A,$B2540,SolRaw!$B:$B,$C2540,SolRaw!$C:$C,K$1))/1000</f>
        <v>18.143000000000001</v>
      </c>
      <c r="L2540" s="2">
        <f>MAX(1,SUMIFS(SolRaw!$E:$E,SolRaw!$A:$A,$B2540,SolRaw!$B:$B,$C2540,SolRaw!$C:$C,L$1))/1000</f>
        <v>16.981999999999999</v>
      </c>
      <c r="M2540" s="2">
        <f>MAX(1,SUMIFS(SolRaw!$E:$E,SolRaw!$A:$A,$B2540,SolRaw!$B:$B,$C2540,SolRaw!$C:$C,M$1))/1000</f>
        <v>17.433</v>
      </c>
      <c r="N2540" s="2">
        <f t="shared" si="273"/>
        <v>16.968300000000003</v>
      </c>
      <c r="O2540" s="2">
        <f t="shared" si="274"/>
        <v>14.741</v>
      </c>
      <c r="P2540" s="2">
        <f t="shared" si="275"/>
        <v>16.832250000000002</v>
      </c>
      <c r="Q2540" s="2">
        <f t="shared" si="276"/>
        <v>17.0885</v>
      </c>
      <c r="R2540" s="2">
        <f t="shared" si="277"/>
        <v>17.41</v>
      </c>
      <c r="S2540" s="2">
        <f t="shared" si="278"/>
        <v>18.143000000000001</v>
      </c>
      <c r="T2540" s="2">
        <f t="shared" si="279"/>
        <v>0.89684472209828836</v>
      </c>
    </row>
    <row r="2541" spans="1:20" x14ac:dyDescent="0.2">
      <c r="A2541" t="str">
        <f>VLOOKUP(B2541,GraphStats!$A:$B,2,0)</f>
        <v>LAW</v>
      </c>
      <c r="B2541" t="s">
        <v>104</v>
      </c>
      <c r="C2541" t="s">
        <v>137</v>
      </c>
      <c r="D2541" s="2">
        <f>MAX(1,SUMIFS(SolRaw!$E:$E,SolRaw!$A:$A,$B2541,SolRaw!$B:$B,$C2541,SolRaw!$C:$C,D$1))/1000</f>
        <v>43.996000000000002</v>
      </c>
      <c r="E2541" s="2">
        <f>MAX(1,SUMIFS(SolRaw!$E:$E,SolRaw!$A:$A,$B2541,SolRaw!$B:$B,$C2541,SolRaw!$C:$C,E$1))/1000</f>
        <v>37.536000000000001</v>
      </c>
      <c r="F2541" s="2">
        <f>MAX(1,SUMIFS(SolRaw!$E:$E,SolRaw!$A:$A,$B2541,SolRaw!$B:$B,$C2541,SolRaw!$C:$C,F$1))/1000</f>
        <v>48.552</v>
      </c>
      <c r="G2541" s="2">
        <f>MAX(1,SUMIFS(SolRaw!$E:$E,SolRaw!$A:$A,$B2541,SolRaw!$B:$B,$C2541,SolRaw!$C:$C,G$1))/1000</f>
        <v>39.170999999999999</v>
      </c>
      <c r="H2541" s="2">
        <f>MAX(1,SUMIFS(SolRaw!$E:$E,SolRaw!$A:$A,$B2541,SolRaw!$B:$B,$C2541,SolRaw!$C:$C,H$1))/1000</f>
        <v>48.728000000000002</v>
      </c>
      <c r="I2541" s="2">
        <f>MAX(1,SUMIFS(SolRaw!$E:$E,SolRaw!$A:$A,$B2541,SolRaw!$B:$B,$C2541,SolRaw!$C:$C,I$1))/1000</f>
        <v>45.280999999999999</v>
      </c>
      <c r="J2541" s="2">
        <f>MAX(1,SUMIFS(SolRaw!$E:$E,SolRaw!$A:$A,$B2541,SolRaw!$B:$B,$C2541,SolRaw!$C:$C,J$1))/1000</f>
        <v>45.502000000000002</v>
      </c>
      <c r="K2541" s="2">
        <f>MAX(1,SUMIFS(SolRaw!$E:$E,SolRaw!$A:$A,$B2541,SolRaw!$B:$B,$C2541,SolRaw!$C:$C,K$1))/1000</f>
        <v>48.83</v>
      </c>
      <c r="L2541" s="2">
        <f>MAX(1,SUMIFS(SolRaw!$E:$E,SolRaw!$A:$A,$B2541,SolRaw!$B:$B,$C2541,SolRaw!$C:$C,L$1))/1000</f>
        <v>39.344000000000001</v>
      </c>
      <c r="M2541" s="2">
        <f>MAX(1,SUMIFS(SolRaw!$E:$E,SolRaw!$A:$A,$B2541,SolRaw!$B:$B,$C2541,SolRaw!$C:$C,M$1))/1000</f>
        <v>46.866999999999997</v>
      </c>
      <c r="N2541" s="2">
        <f t="shared" si="273"/>
        <v>44.380700000000004</v>
      </c>
      <c r="O2541" s="2">
        <f t="shared" si="274"/>
        <v>37.536000000000001</v>
      </c>
      <c r="P2541" s="2">
        <f t="shared" si="275"/>
        <v>40.507000000000005</v>
      </c>
      <c r="Q2541" s="2">
        <f t="shared" si="276"/>
        <v>45.391500000000001</v>
      </c>
      <c r="R2541" s="2">
        <f t="shared" si="277"/>
        <v>48.130749999999999</v>
      </c>
      <c r="S2541" s="2">
        <f t="shared" si="278"/>
        <v>48.83</v>
      </c>
      <c r="T2541" s="2">
        <f t="shared" si="279"/>
        <v>4.2668203891578713</v>
      </c>
    </row>
    <row r="2542" spans="1:20" x14ac:dyDescent="0.2">
      <c r="A2542" t="str">
        <f>VLOOKUP(B2542,GraphStats!$A:$B,2,0)</f>
        <v>LAW</v>
      </c>
      <c r="B2542" t="s">
        <v>104</v>
      </c>
      <c r="C2542" t="s">
        <v>138</v>
      </c>
      <c r="D2542" s="2">
        <f>MAX(1,SUMIFS(SolRaw!$E:$E,SolRaw!$A:$A,$B2542,SolRaw!$B:$B,$C2542,SolRaw!$C:$C,D$1))/1000</f>
        <v>87.998000000000005</v>
      </c>
      <c r="E2542" s="2">
        <f>MAX(1,SUMIFS(SolRaw!$E:$E,SolRaw!$A:$A,$B2542,SolRaw!$B:$B,$C2542,SolRaw!$C:$C,E$1))/1000</f>
        <v>88.772999999999996</v>
      </c>
      <c r="F2542" s="2">
        <f>MAX(1,SUMIFS(SolRaw!$E:$E,SolRaw!$A:$A,$B2542,SolRaw!$B:$B,$C2542,SolRaw!$C:$C,F$1))/1000</f>
        <v>76.353999999999999</v>
      </c>
      <c r="G2542" s="2">
        <f>MAX(1,SUMIFS(SolRaw!$E:$E,SolRaw!$A:$A,$B2542,SolRaw!$B:$B,$C2542,SolRaw!$C:$C,G$1))/1000</f>
        <v>75.495999999999995</v>
      </c>
      <c r="H2542" s="2">
        <f>MAX(1,SUMIFS(SolRaw!$E:$E,SolRaw!$A:$A,$B2542,SolRaw!$B:$B,$C2542,SolRaw!$C:$C,H$1))/1000</f>
        <v>78.597999999999999</v>
      </c>
      <c r="I2542" s="2">
        <f>MAX(1,SUMIFS(SolRaw!$E:$E,SolRaw!$A:$A,$B2542,SolRaw!$B:$B,$C2542,SolRaw!$C:$C,I$1))/1000</f>
        <v>89.674000000000007</v>
      </c>
      <c r="J2542" s="2">
        <f>MAX(1,SUMIFS(SolRaw!$E:$E,SolRaw!$A:$A,$B2542,SolRaw!$B:$B,$C2542,SolRaw!$C:$C,J$1))/1000</f>
        <v>76.150000000000006</v>
      </c>
      <c r="K2542" s="2">
        <f>MAX(1,SUMIFS(SolRaw!$E:$E,SolRaw!$A:$A,$B2542,SolRaw!$B:$B,$C2542,SolRaw!$C:$C,K$1))/1000</f>
        <v>75.581999999999994</v>
      </c>
      <c r="L2542" s="2">
        <f>MAX(1,SUMIFS(SolRaw!$E:$E,SolRaw!$A:$A,$B2542,SolRaw!$B:$B,$C2542,SolRaw!$C:$C,L$1))/1000</f>
        <v>75.694000000000003</v>
      </c>
      <c r="M2542" s="2">
        <f>MAX(1,SUMIFS(SolRaw!$E:$E,SolRaw!$A:$A,$B2542,SolRaw!$B:$B,$C2542,SolRaw!$C:$C,M$1))/1000</f>
        <v>79.581999999999994</v>
      </c>
      <c r="N2542" s="2">
        <f t="shared" si="273"/>
        <v>80.39009999999999</v>
      </c>
      <c r="O2542" s="2">
        <f t="shared" si="274"/>
        <v>75.495999999999995</v>
      </c>
      <c r="P2542" s="2">
        <f t="shared" si="275"/>
        <v>75.808000000000007</v>
      </c>
      <c r="Q2542" s="2">
        <f t="shared" si="276"/>
        <v>77.475999999999999</v>
      </c>
      <c r="R2542" s="2">
        <f t="shared" si="277"/>
        <v>85.894000000000005</v>
      </c>
      <c r="S2542" s="2">
        <f t="shared" si="278"/>
        <v>89.674000000000007</v>
      </c>
      <c r="T2542" s="2">
        <f t="shared" si="279"/>
        <v>5.9777415737234953</v>
      </c>
    </row>
    <row r="2543" spans="1:20" x14ac:dyDescent="0.2">
      <c r="A2543" t="str">
        <f>VLOOKUP(B2543,GraphStats!$A:$B,2,0)</f>
        <v>LAW</v>
      </c>
      <c r="B2543" t="s">
        <v>104</v>
      </c>
      <c r="C2543" t="s">
        <v>139</v>
      </c>
      <c r="D2543" s="2">
        <f>MAX(1,SUMIFS(SolRaw!$E:$E,SolRaw!$A:$A,$B2543,SolRaw!$B:$B,$C2543,SolRaw!$C:$C,D$1))/1000</f>
        <v>88.497</v>
      </c>
      <c r="E2543" s="2">
        <f>MAX(1,SUMIFS(SolRaw!$E:$E,SolRaw!$A:$A,$B2543,SolRaw!$B:$B,$C2543,SolRaw!$C:$C,E$1))/1000</f>
        <v>90.834999999999994</v>
      </c>
      <c r="F2543" s="2">
        <f>MAX(1,SUMIFS(SolRaw!$E:$E,SolRaw!$A:$A,$B2543,SolRaw!$B:$B,$C2543,SolRaw!$C:$C,F$1))/1000</f>
        <v>96.16</v>
      </c>
      <c r="G2543" s="2">
        <f>MAX(1,SUMIFS(SolRaw!$E:$E,SolRaw!$A:$A,$B2543,SolRaw!$B:$B,$C2543,SolRaw!$C:$C,G$1))/1000</f>
        <v>88.831999999999994</v>
      </c>
      <c r="H2543" s="2">
        <f>MAX(1,SUMIFS(SolRaw!$E:$E,SolRaw!$A:$A,$B2543,SolRaw!$B:$B,$C2543,SolRaw!$C:$C,H$1))/1000</f>
        <v>92.63</v>
      </c>
      <c r="I2543" s="2">
        <f>MAX(1,SUMIFS(SolRaw!$E:$E,SolRaw!$A:$A,$B2543,SolRaw!$B:$B,$C2543,SolRaw!$C:$C,I$1))/1000</f>
        <v>92.930999999999997</v>
      </c>
      <c r="J2543" s="2">
        <f>MAX(1,SUMIFS(SolRaw!$E:$E,SolRaw!$A:$A,$B2543,SolRaw!$B:$B,$C2543,SolRaw!$C:$C,J$1))/1000</f>
        <v>91.113</v>
      </c>
      <c r="K2543" s="2">
        <f>MAX(1,SUMIFS(SolRaw!$E:$E,SolRaw!$A:$A,$B2543,SolRaw!$B:$B,$C2543,SolRaw!$C:$C,K$1))/1000</f>
        <v>111.89</v>
      </c>
      <c r="L2543" s="2">
        <f>MAX(1,SUMIFS(SolRaw!$E:$E,SolRaw!$A:$A,$B2543,SolRaw!$B:$B,$C2543,SolRaw!$C:$C,L$1))/1000</f>
        <v>96.852000000000004</v>
      </c>
      <c r="M2543" s="2">
        <f>MAX(1,SUMIFS(SolRaw!$E:$E,SolRaw!$A:$A,$B2543,SolRaw!$B:$B,$C2543,SolRaw!$C:$C,M$1))/1000</f>
        <v>131.749</v>
      </c>
      <c r="N2543" s="2">
        <f t="shared" si="273"/>
        <v>98.148899999999998</v>
      </c>
      <c r="O2543" s="2">
        <f t="shared" si="274"/>
        <v>88.497</v>
      </c>
      <c r="P2543" s="2">
        <f t="shared" si="275"/>
        <v>90.904499999999999</v>
      </c>
      <c r="Q2543" s="2">
        <f t="shared" si="276"/>
        <v>92.780499999999989</v>
      </c>
      <c r="R2543" s="2">
        <f t="shared" si="277"/>
        <v>96.679000000000002</v>
      </c>
      <c r="S2543" s="2">
        <f t="shared" si="278"/>
        <v>131.749</v>
      </c>
      <c r="T2543" s="2">
        <f t="shared" si="279"/>
        <v>13.597662302763622</v>
      </c>
    </row>
    <row r="2544" spans="1:20" x14ac:dyDescent="0.2">
      <c r="A2544" t="str">
        <f>VLOOKUP(B2544,GraphStats!$A:$B,2,0)</f>
        <v>LAW</v>
      </c>
      <c r="B2544" t="s">
        <v>104</v>
      </c>
      <c r="C2544" t="s">
        <v>140</v>
      </c>
      <c r="D2544" s="2">
        <f>MAX(1,SUMIFS(SolRaw!$E:$E,SolRaw!$A:$A,$B2544,SolRaw!$B:$B,$C2544,SolRaw!$C:$C,D$1))/1000</f>
        <v>125.745</v>
      </c>
      <c r="E2544" s="2">
        <f>MAX(1,SUMIFS(SolRaw!$E:$E,SolRaw!$A:$A,$B2544,SolRaw!$B:$B,$C2544,SolRaw!$C:$C,E$1))/1000</f>
        <v>120.393</v>
      </c>
      <c r="F2544" s="2">
        <f>MAX(1,SUMIFS(SolRaw!$E:$E,SolRaw!$A:$A,$B2544,SolRaw!$B:$B,$C2544,SolRaw!$C:$C,F$1))/1000</f>
        <v>127.036</v>
      </c>
      <c r="G2544" s="2">
        <f>MAX(1,SUMIFS(SolRaw!$E:$E,SolRaw!$A:$A,$B2544,SolRaw!$B:$B,$C2544,SolRaw!$C:$C,G$1))/1000</f>
        <v>120.996</v>
      </c>
      <c r="H2544" s="2">
        <f>MAX(1,SUMIFS(SolRaw!$E:$E,SolRaw!$A:$A,$B2544,SolRaw!$B:$B,$C2544,SolRaw!$C:$C,H$1))/1000</f>
        <v>123.881</v>
      </c>
      <c r="I2544" s="2">
        <f>MAX(1,SUMIFS(SolRaw!$E:$E,SolRaw!$A:$A,$B2544,SolRaw!$B:$B,$C2544,SolRaw!$C:$C,I$1))/1000</f>
        <v>138.65799999999999</v>
      </c>
      <c r="J2544" s="2">
        <f>MAX(1,SUMIFS(SolRaw!$E:$E,SolRaw!$A:$A,$B2544,SolRaw!$B:$B,$C2544,SolRaw!$C:$C,J$1))/1000</f>
        <v>133.74299999999999</v>
      </c>
      <c r="K2544" s="2">
        <f>MAX(1,SUMIFS(SolRaw!$E:$E,SolRaw!$A:$A,$B2544,SolRaw!$B:$B,$C2544,SolRaw!$C:$C,K$1))/1000</f>
        <v>129.96299999999999</v>
      </c>
      <c r="L2544" s="2">
        <f>MAX(1,SUMIFS(SolRaw!$E:$E,SolRaw!$A:$A,$B2544,SolRaw!$B:$B,$C2544,SolRaw!$C:$C,L$1))/1000</f>
        <v>138.06200000000001</v>
      </c>
      <c r="M2544" s="2">
        <f>MAX(1,SUMIFS(SolRaw!$E:$E,SolRaw!$A:$A,$B2544,SolRaw!$B:$B,$C2544,SolRaw!$C:$C,M$1))/1000</f>
        <v>123.565</v>
      </c>
      <c r="N2544" s="2">
        <f t="shared" si="273"/>
        <v>128.20419999999999</v>
      </c>
      <c r="O2544" s="2">
        <f t="shared" si="274"/>
        <v>120.393</v>
      </c>
      <c r="P2544" s="2">
        <f t="shared" si="275"/>
        <v>123.64400000000001</v>
      </c>
      <c r="Q2544" s="2">
        <f t="shared" si="276"/>
        <v>126.3905</v>
      </c>
      <c r="R2544" s="2">
        <f t="shared" si="277"/>
        <v>132.798</v>
      </c>
      <c r="S2544" s="2">
        <f t="shared" si="278"/>
        <v>138.65799999999999</v>
      </c>
      <c r="T2544" s="2">
        <f t="shared" si="279"/>
        <v>6.6735582845868491</v>
      </c>
    </row>
    <row r="2545" spans="1:20" x14ac:dyDescent="0.2">
      <c r="A2545" t="str">
        <f>VLOOKUP(B2545,GraphStats!$A:$B,2,0)</f>
        <v>LAW</v>
      </c>
      <c r="B2545" t="s">
        <v>104</v>
      </c>
      <c r="C2545" t="s">
        <v>141</v>
      </c>
      <c r="D2545" s="2">
        <f>MAX(1,SUMIFS(SolRaw!$E:$E,SolRaw!$A:$A,$B2545,SolRaw!$B:$B,$C2545,SolRaw!$C:$C,D$1))/1000</f>
        <v>40.351999999999997</v>
      </c>
      <c r="E2545" s="2">
        <f>MAX(1,SUMIFS(SolRaw!$E:$E,SolRaw!$A:$A,$B2545,SolRaw!$B:$B,$C2545,SolRaw!$C:$C,E$1))/1000</f>
        <v>42.378999999999998</v>
      </c>
      <c r="F2545" s="2">
        <f>MAX(1,SUMIFS(SolRaw!$E:$E,SolRaw!$A:$A,$B2545,SolRaw!$B:$B,$C2545,SolRaw!$C:$C,F$1))/1000</f>
        <v>40.167000000000002</v>
      </c>
      <c r="G2545" s="2">
        <f>MAX(1,SUMIFS(SolRaw!$E:$E,SolRaw!$A:$A,$B2545,SolRaw!$B:$B,$C2545,SolRaw!$C:$C,G$1))/1000</f>
        <v>42.901000000000003</v>
      </c>
      <c r="H2545" s="2">
        <f>MAX(1,SUMIFS(SolRaw!$E:$E,SolRaw!$A:$A,$B2545,SolRaw!$B:$B,$C2545,SolRaw!$C:$C,H$1))/1000</f>
        <v>41.082999999999998</v>
      </c>
      <c r="I2545" s="2">
        <f>MAX(1,SUMIFS(SolRaw!$E:$E,SolRaw!$A:$A,$B2545,SolRaw!$B:$B,$C2545,SolRaw!$C:$C,I$1))/1000</f>
        <v>52.118000000000002</v>
      </c>
      <c r="J2545" s="2">
        <f>MAX(1,SUMIFS(SolRaw!$E:$E,SolRaw!$A:$A,$B2545,SolRaw!$B:$B,$C2545,SolRaw!$C:$C,J$1))/1000</f>
        <v>50.673999999999999</v>
      </c>
      <c r="K2545" s="2">
        <f>MAX(1,SUMIFS(SolRaw!$E:$E,SolRaw!$A:$A,$B2545,SolRaw!$B:$B,$C2545,SolRaw!$C:$C,K$1))/1000</f>
        <v>49.43</v>
      </c>
      <c r="L2545" s="2">
        <f>MAX(1,SUMIFS(SolRaw!$E:$E,SolRaw!$A:$A,$B2545,SolRaw!$B:$B,$C2545,SolRaw!$C:$C,L$1))/1000</f>
        <v>42.871000000000002</v>
      </c>
      <c r="M2545" s="2">
        <f>MAX(1,SUMIFS(SolRaw!$E:$E,SolRaw!$A:$A,$B2545,SolRaw!$B:$B,$C2545,SolRaw!$C:$C,M$1))/1000</f>
        <v>42.521000000000001</v>
      </c>
      <c r="N2545" s="2">
        <f t="shared" si="273"/>
        <v>44.449599999999997</v>
      </c>
      <c r="O2545" s="2">
        <f t="shared" si="274"/>
        <v>40.167000000000002</v>
      </c>
      <c r="P2545" s="2">
        <f t="shared" si="275"/>
        <v>41.406999999999996</v>
      </c>
      <c r="Q2545" s="2">
        <f t="shared" si="276"/>
        <v>42.695999999999998</v>
      </c>
      <c r="R2545" s="2">
        <f t="shared" si="277"/>
        <v>47.797750000000001</v>
      </c>
      <c r="S2545" s="2">
        <f t="shared" si="278"/>
        <v>52.118000000000002</v>
      </c>
      <c r="T2545" s="2">
        <f t="shared" si="279"/>
        <v>4.4933766615121673</v>
      </c>
    </row>
    <row r="2546" spans="1:20" x14ac:dyDescent="0.2">
      <c r="A2546" t="str">
        <f>VLOOKUP(B2546,GraphStats!$A:$B,2,0)</f>
        <v>LAW</v>
      </c>
      <c r="B2546" t="s">
        <v>104</v>
      </c>
      <c r="C2546" t="s">
        <v>142</v>
      </c>
      <c r="D2546" s="2">
        <f>MAX(1,SUMIFS(SolRaw!$E:$E,SolRaw!$A:$A,$B2546,SolRaw!$B:$B,$C2546,SolRaw!$C:$C,D$1))/1000</f>
        <v>183.01499999999999</v>
      </c>
      <c r="E2546" s="2">
        <f>MAX(1,SUMIFS(SolRaw!$E:$E,SolRaw!$A:$A,$B2546,SolRaw!$B:$B,$C2546,SolRaw!$C:$C,E$1))/1000</f>
        <v>146.01900000000001</v>
      </c>
      <c r="F2546" s="2">
        <f>MAX(1,SUMIFS(SolRaw!$E:$E,SolRaw!$A:$A,$B2546,SolRaw!$B:$B,$C2546,SolRaw!$C:$C,F$1))/1000</f>
        <v>149.45699999999999</v>
      </c>
      <c r="G2546" s="2">
        <f>MAX(1,SUMIFS(SolRaw!$E:$E,SolRaw!$A:$A,$B2546,SolRaw!$B:$B,$C2546,SolRaw!$C:$C,G$1))/1000</f>
        <v>152.381</v>
      </c>
      <c r="H2546" s="2">
        <f>MAX(1,SUMIFS(SolRaw!$E:$E,SolRaw!$A:$A,$B2546,SolRaw!$B:$B,$C2546,SolRaw!$C:$C,H$1))/1000</f>
        <v>159.327</v>
      </c>
      <c r="I2546" s="2">
        <f>MAX(1,SUMIFS(SolRaw!$E:$E,SolRaw!$A:$A,$B2546,SolRaw!$B:$B,$C2546,SolRaw!$C:$C,I$1))/1000</f>
        <v>158.53</v>
      </c>
      <c r="J2546" s="2">
        <f>MAX(1,SUMIFS(SolRaw!$E:$E,SolRaw!$A:$A,$B2546,SolRaw!$B:$B,$C2546,SolRaw!$C:$C,J$1))/1000</f>
        <v>156.28100000000001</v>
      </c>
      <c r="K2546" s="2">
        <f>MAX(1,SUMIFS(SolRaw!$E:$E,SolRaw!$A:$A,$B2546,SolRaw!$B:$B,$C2546,SolRaw!$C:$C,K$1))/1000</f>
        <v>165.58699999999999</v>
      </c>
      <c r="L2546" s="2">
        <f>MAX(1,SUMIFS(SolRaw!$E:$E,SolRaw!$A:$A,$B2546,SolRaw!$B:$B,$C2546,SolRaw!$C:$C,L$1))/1000</f>
        <v>167.547</v>
      </c>
      <c r="M2546" s="2">
        <f>MAX(1,SUMIFS(SolRaw!$E:$E,SolRaw!$A:$A,$B2546,SolRaw!$B:$B,$C2546,SolRaw!$C:$C,M$1))/1000</f>
        <v>166.089</v>
      </c>
      <c r="N2546" s="2">
        <f t="shared" si="273"/>
        <v>160.42329999999998</v>
      </c>
      <c r="O2546" s="2">
        <f t="shared" si="274"/>
        <v>146.01900000000001</v>
      </c>
      <c r="P2546" s="2">
        <f t="shared" si="275"/>
        <v>153.35599999999999</v>
      </c>
      <c r="Q2546" s="2">
        <f t="shared" si="276"/>
        <v>158.92849999999999</v>
      </c>
      <c r="R2546" s="2">
        <f t="shared" si="277"/>
        <v>165.96350000000001</v>
      </c>
      <c r="S2546" s="2">
        <f t="shared" si="278"/>
        <v>183.01499999999999</v>
      </c>
      <c r="T2546" s="2">
        <f t="shared" si="279"/>
        <v>10.719987852916001</v>
      </c>
    </row>
    <row r="2547" spans="1:20" x14ac:dyDescent="0.2">
      <c r="A2547" t="str">
        <f>VLOOKUP(B2547,GraphStats!$A:$B,2,0)</f>
        <v>LAW</v>
      </c>
      <c r="B2547" t="s">
        <v>104</v>
      </c>
      <c r="C2547" t="s">
        <v>143</v>
      </c>
      <c r="D2547" s="2">
        <f>MAX(1,SUMIFS(SolRaw!$E:$E,SolRaw!$A:$A,$B2547,SolRaw!$B:$B,$C2547,SolRaw!$C:$C,D$1))/1000</f>
        <v>45.908999999999999</v>
      </c>
      <c r="E2547" s="2">
        <f>MAX(1,SUMIFS(SolRaw!$E:$E,SolRaw!$A:$A,$B2547,SolRaw!$B:$B,$C2547,SolRaw!$C:$C,E$1))/1000</f>
        <v>51.69</v>
      </c>
      <c r="F2547" s="2">
        <f>MAX(1,SUMIFS(SolRaw!$E:$E,SolRaw!$A:$A,$B2547,SolRaw!$B:$B,$C2547,SolRaw!$C:$C,F$1))/1000</f>
        <v>44.906999999999996</v>
      </c>
      <c r="G2547" s="2">
        <f>MAX(1,SUMIFS(SolRaw!$E:$E,SolRaw!$A:$A,$B2547,SolRaw!$B:$B,$C2547,SolRaw!$C:$C,G$1))/1000</f>
        <v>51.6</v>
      </c>
      <c r="H2547" s="2">
        <f>MAX(1,SUMIFS(SolRaw!$E:$E,SolRaw!$A:$A,$B2547,SolRaw!$B:$B,$C2547,SolRaw!$C:$C,H$1))/1000</f>
        <v>44.488</v>
      </c>
      <c r="I2547" s="2">
        <f>MAX(1,SUMIFS(SolRaw!$E:$E,SolRaw!$A:$A,$B2547,SolRaw!$B:$B,$C2547,SolRaw!$C:$C,I$1))/1000</f>
        <v>51.991999999999997</v>
      </c>
      <c r="J2547" s="2">
        <f>MAX(1,SUMIFS(SolRaw!$E:$E,SolRaw!$A:$A,$B2547,SolRaw!$B:$B,$C2547,SolRaw!$C:$C,J$1))/1000</f>
        <v>43.728000000000002</v>
      </c>
      <c r="K2547" s="2">
        <f>MAX(1,SUMIFS(SolRaw!$E:$E,SolRaw!$A:$A,$B2547,SolRaw!$B:$B,$C2547,SolRaw!$C:$C,K$1))/1000</f>
        <v>45.609000000000002</v>
      </c>
      <c r="L2547" s="2">
        <f>MAX(1,SUMIFS(SolRaw!$E:$E,SolRaw!$A:$A,$B2547,SolRaw!$B:$B,$C2547,SolRaw!$C:$C,L$1))/1000</f>
        <v>42.656999999999996</v>
      </c>
      <c r="M2547" s="2">
        <f>MAX(1,SUMIFS(SolRaw!$E:$E,SolRaw!$A:$A,$B2547,SolRaw!$B:$B,$C2547,SolRaw!$C:$C,M$1))/1000</f>
        <v>41.296999999999997</v>
      </c>
      <c r="N2547" s="2">
        <f t="shared" si="273"/>
        <v>46.387699999999995</v>
      </c>
      <c r="O2547" s="2">
        <f t="shared" si="274"/>
        <v>41.296999999999997</v>
      </c>
      <c r="P2547" s="2">
        <f t="shared" si="275"/>
        <v>43.917999999999999</v>
      </c>
      <c r="Q2547" s="2">
        <f t="shared" si="276"/>
        <v>45.257999999999996</v>
      </c>
      <c r="R2547" s="2">
        <f t="shared" si="277"/>
        <v>50.177250000000001</v>
      </c>
      <c r="S2547" s="2">
        <f t="shared" si="278"/>
        <v>51.991999999999997</v>
      </c>
      <c r="T2547" s="2">
        <f t="shared" si="279"/>
        <v>3.9473598504429375</v>
      </c>
    </row>
    <row r="2548" spans="1:20" x14ac:dyDescent="0.2">
      <c r="A2548" t="str">
        <f>VLOOKUP(B2548,GraphStats!$A:$B,2,0)</f>
        <v>LAW</v>
      </c>
      <c r="B2548" t="s">
        <v>104</v>
      </c>
      <c r="C2548" t="s">
        <v>144</v>
      </c>
      <c r="D2548" s="2">
        <f>MAX(1,SUMIFS(SolRaw!$E:$E,SolRaw!$A:$A,$B2548,SolRaw!$B:$B,$C2548,SolRaw!$C:$C,D$1))/1000</f>
        <v>222.18600000000001</v>
      </c>
      <c r="E2548" s="2">
        <f>MAX(1,SUMIFS(SolRaw!$E:$E,SolRaw!$A:$A,$B2548,SolRaw!$B:$B,$C2548,SolRaw!$C:$C,E$1))/1000</f>
        <v>213.523</v>
      </c>
      <c r="F2548" s="2">
        <f>MAX(1,SUMIFS(SolRaw!$E:$E,SolRaw!$A:$A,$B2548,SolRaw!$B:$B,$C2548,SolRaw!$C:$C,F$1))/1000</f>
        <v>219.495</v>
      </c>
      <c r="G2548" s="2">
        <f>MAX(1,SUMIFS(SolRaw!$E:$E,SolRaw!$A:$A,$B2548,SolRaw!$B:$B,$C2548,SolRaw!$C:$C,G$1))/1000</f>
        <v>204.679</v>
      </c>
      <c r="H2548" s="2">
        <f>MAX(1,SUMIFS(SolRaw!$E:$E,SolRaw!$A:$A,$B2548,SolRaw!$B:$B,$C2548,SolRaw!$C:$C,H$1))/1000</f>
        <v>206.005</v>
      </c>
      <c r="I2548" s="2">
        <f>MAX(1,SUMIFS(SolRaw!$E:$E,SolRaw!$A:$A,$B2548,SolRaw!$B:$B,$C2548,SolRaw!$C:$C,I$1))/1000</f>
        <v>234.404</v>
      </c>
      <c r="J2548" s="2">
        <f>MAX(1,SUMIFS(SolRaw!$E:$E,SolRaw!$A:$A,$B2548,SolRaw!$B:$B,$C2548,SolRaw!$C:$C,J$1))/1000</f>
        <v>225.8</v>
      </c>
      <c r="K2548" s="2">
        <f>MAX(1,SUMIFS(SolRaw!$E:$E,SolRaw!$A:$A,$B2548,SolRaw!$B:$B,$C2548,SolRaw!$C:$C,K$1))/1000</f>
        <v>223.77500000000001</v>
      </c>
      <c r="L2548" s="2">
        <f>MAX(1,SUMIFS(SolRaw!$E:$E,SolRaw!$A:$A,$B2548,SolRaw!$B:$B,$C2548,SolRaw!$C:$C,L$1))/1000</f>
        <v>210.583</v>
      </c>
      <c r="M2548" s="2">
        <f>MAX(1,SUMIFS(SolRaw!$E:$E,SolRaw!$A:$A,$B2548,SolRaw!$B:$B,$C2548,SolRaw!$C:$C,M$1))/1000</f>
        <v>220.59700000000001</v>
      </c>
      <c r="N2548" s="2">
        <f t="shared" si="273"/>
        <v>218.10470000000001</v>
      </c>
      <c r="O2548" s="2">
        <f t="shared" si="274"/>
        <v>204.679</v>
      </c>
      <c r="P2548" s="2">
        <f t="shared" si="275"/>
        <v>211.31799999999998</v>
      </c>
      <c r="Q2548" s="2">
        <f t="shared" si="276"/>
        <v>220.04599999999999</v>
      </c>
      <c r="R2548" s="2">
        <f t="shared" si="277"/>
        <v>223.37774999999999</v>
      </c>
      <c r="S2548" s="2">
        <f t="shared" si="278"/>
        <v>234.404</v>
      </c>
      <c r="T2548" s="2">
        <f t="shared" si="279"/>
        <v>9.3455796687227739</v>
      </c>
    </row>
    <row r="2549" spans="1:20" x14ac:dyDescent="0.2">
      <c r="A2549" t="str">
        <f>VLOOKUP(B2549,GraphStats!$A:$B,2,0)</f>
        <v>LAW</v>
      </c>
      <c r="B2549" t="s">
        <v>104</v>
      </c>
      <c r="C2549" t="s">
        <v>145</v>
      </c>
      <c r="D2549" s="2">
        <f>MAX(1,SUMIFS(SolRaw!$E:$E,SolRaw!$A:$A,$B2549,SolRaw!$B:$B,$C2549,SolRaw!$C:$C,D$1))/1000</f>
        <v>45.44</v>
      </c>
      <c r="E2549" s="2">
        <f>MAX(1,SUMIFS(SolRaw!$E:$E,SolRaw!$A:$A,$B2549,SolRaw!$B:$B,$C2549,SolRaw!$C:$C,E$1))/1000</f>
        <v>47.555999999999997</v>
      </c>
      <c r="F2549" s="2">
        <f>MAX(1,SUMIFS(SolRaw!$E:$E,SolRaw!$A:$A,$B2549,SolRaw!$B:$B,$C2549,SolRaw!$C:$C,F$1))/1000</f>
        <v>44.393999999999998</v>
      </c>
      <c r="G2549" s="2">
        <f>MAX(1,SUMIFS(SolRaw!$E:$E,SolRaw!$A:$A,$B2549,SolRaw!$B:$B,$C2549,SolRaw!$C:$C,G$1))/1000</f>
        <v>55.646000000000001</v>
      </c>
      <c r="H2549" s="2">
        <f>MAX(1,SUMIFS(SolRaw!$E:$E,SolRaw!$A:$A,$B2549,SolRaw!$B:$B,$C2549,SolRaw!$C:$C,H$1))/1000</f>
        <v>46.444000000000003</v>
      </c>
      <c r="I2549" s="2">
        <f>MAX(1,SUMIFS(SolRaw!$E:$E,SolRaw!$A:$A,$B2549,SolRaw!$B:$B,$C2549,SolRaw!$C:$C,I$1))/1000</f>
        <v>55.643000000000001</v>
      </c>
      <c r="J2549" s="2">
        <f>MAX(1,SUMIFS(SolRaw!$E:$E,SolRaw!$A:$A,$B2549,SolRaw!$B:$B,$C2549,SolRaw!$C:$C,J$1))/1000</f>
        <v>46.899000000000001</v>
      </c>
      <c r="K2549" s="2">
        <f>MAX(1,SUMIFS(SolRaw!$E:$E,SolRaw!$A:$A,$B2549,SolRaw!$B:$B,$C2549,SolRaw!$C:$C,K$1))/1000</f>
        <v>44.155999999999999</v>
      </c>
      <c r="L2549" s="2">
        <f>MAX(1,SUMIFS(SolRaw!$E:$E,SolRaw!$A:$A,$B2549,SolRaw!$B:$B,$C2549,SolRaw!$C:$C,L$1))/1000</f>
        <v>57.786999999999999</v>
      </c>
      <c r="M2549" s="2">
        <f>MAX(1,SUMIFS(SolRaw!$E:$E,SolRaw!$A:$A,$B2549,SolRaw!$B:$B,$C2549,SolRaw!$C:$C,M$1))/1000</f>
        <v>46.023000000000003</v>
      </c>
      <c r="N2549" s="2">
        <f t="shared" si="273"/>
        <v>48.998800000000003</v>
      </c>
      <c r="O2549" s="2">
        <f t="shared" si="274"/>
        <v>44.155999999999999</v>
      </c>
      <c r="P2549" s="2">
        <f t="shared" si="275"/>
        <v>45.585749999999997</v>
      </c>
      <c r="Q2549" s="2">
        <f t="shared" si="276"/>
        <v>46.671500000000002</v>
      </c>
      <c r="R2549" s="2">
        <f t="shared" si="277"/>
        <v>53.621250000000003</v>
      </c>
      <c r="S2549" s="2">
        <f t="shared" si="278"/>
        <v>57.786999999999999</v>
      </c>
      <c r="T2549" s="2">
        <f t="shared" si="279"/>
        <v>5.2149176365072858</v>
      </c>
    </row>
    <row r="2550" spans="1:20" x14ac:dyDescent="0.2">
      <c r="A2550" t="str">
        <f>VLOOKUP(B2550,GraphStats!$A:$B,2,0)</f>
        <v>LAW</v>
      </c>
      <c r="B2550" t="s">
        <v>104</v>
      </c>
      <c r="C2550" t="s">
        <v>146</v>
      </c>
      <c r="D2550" s="2">
        <f>MAX(1,SUMIFS(SolRaw!$E:$E,SolRaw!$A:$A,$B2550,SolRaw!$B:$B,$C2550,SolRaw!$C:$C,D$1))/1000</f>
        <v>41.335000000000001</v>
      </c>
      <c r="E2550" s="2">
        <f>MAX(1,SUMIFS(SolRaw!$E:$E,SolRaw!$A:$A,$B2550,SolRaw!$B:$B,$C2550,SolRaw!$C:$C,E$1))/1000</f>
        <v>57.790999999999997</v>
      </c>
      <c r="F2550" s="2">
        <f>MAX(1,SUMIFS(SolRaw!$E:$E,SolRaw!$A:$A,$B2550,SolRaw!$B:$B,$C2550,SolRaw!$C:$C,F$1))/1000</f>
        <v>52.134</v>
      </c>
      <c r="G2550" s="2">
        <f>MAX(1,SUMIFS(SolRaw!$E:$E,SolRaw!$A:$A,$B2550,SolRaw!$B:$B,$C2550,SolRaw!$C:$C,G$1))/1000</f>
        <v>57.744999999999997</v>
      </c>
      <c r="H2550" s="2">
        <f>MAX(1,SUMIFS(SolRaw!$E:$E,SolRaw!$A:$A,$B2550,SolRaw!$B:$B,$C2550,SolRaw!$C:$C,H$1))/1000</f>
        <v>56.058999999999997</v>
      </c>
      <c r="I2550" s="2">
        <f>MAX(1,SUMIFS(SolRaw!$E:$E,SolRaw!$A:$A,$B2550,SolRaw!$B:$B,$C2550,SolRaw!$C:$C,I$1))/1000</f>
        <v>53.295000000000002</v>
      </c>
      <c r="J2550" s="2">
        <f>MAX(1,SUMIFS(SolRaw!$E:$E,SolRaw!$A:$A,$B2550,SolRaw!$B:$B,$C2550,SolRaw!$C:$C,J$1))/1000</f>
        <v>69.094999999999999</v>
      </c>
      <c r="K2550" s="2">
        <f>MAX(1,SUMIFS(SolRaw!$E:$E,SolRaw!$A:$A,$B2550,SolRaw!$B:$B,$C2550,SolRaw!$C:$C,K$1))/1000</f>
        <v>58.701999999999998</v>
      </c>
      <c r="L2550" s="2">
        <f>MAX(1,SUMIFS(SolRaw!$E:$E,SolRaw!$A:$A,$B2550,SolRaw!$B:$B,$C2550,SolRaw!$C:$C,L$1))/1000</f>
        <v>52.680999999999997</v>
      </c>
      <c r="M2550" s="2">
        <f>MAX(1,SUMIFS(SolRaw!$E:$E,SolRaw!$A:$A,$B2550,SolRaw!$B:$B,$C2550,SolRaw!$C:$C,M$1))/1000</f>
        <v>53.798000000000002</v>
      </c>
      <c r="N2550" s="2">
        <f t="shared" si="273"/>
        <v>55.263500000000001</v>
      </c>
      <c r="O2550" s="2">
        <f t="shared" si="274"/>
        <v>41.335000000000001</v>
      </c>
      <c r="P2550" s="2">
        <f t="shared" si="275"/>
        <v>52.834499999999998</v>
      </c>
      <c r="Q2550" s="2">
        <f t="shared" si="276"/>
        <v>54.9285</v>
      </c>
      <c r="R2550" s="2">
        <f t="shared" si="277"/>
        <v>57.779499999999999</v>
      </c>
      <c r="S2550" s="2">
        <f t="shared" si="278"/>
        <v>69.094999999999999</v>
      </c>
      <c r="T2550" s="2">
        <f t="shared" si="279"/>
        <v>6.9346269987008782</v>
      </c>
    </row>
    <row r="2551" spans="1:20" x14ac:dyDescent="0.2">
      <c r="A2551" t="str">
        <f>VLOOKUP(B2551,GraphStats!$A:$B,2,0)</f>
        <v>LAW</v>
      </c>
      <c r="B2551" t="s">
        <v>104</v>
      </c>
      <c r="C2551" t="s">
        <v>147</v>
      </c>
      <c r="D2551" s="2">
        <f>MAX(1,SUMIFS(SolRaw!$E:$E,SolRaw!$A:$A,$B2551,SolRaw!$B:$B,$C2551,SolRaw!$C:$C,D$1))/1000</f>
        <v>61.847999999999999</v>
      </c>
      <c r="E2551" s="2">
        <f>MAX(1,SUMIFS(SolRaw!$E:$E,SolRaw!$A:$A,$B2551,SolRaw!$B:$B,$C2551,SolRaw!$C:$C,E$1))/1000</f>
        <v>61.627000000000002</v>
      </c>
      <c r="F2551" s="2">
        <f>MAX(1,SUMIFS(SolRaw!$E:$E,SolRaw!$A:$A,$B2551,SolRaw!$B:$B,$C2551,SolRaw!$C:$C,F$1))/1000</f>
        <v>75.965000000000003</v>
      </c>
      <c r="G2551" s="2">
        <f>MAX(1,SUMIFS(SolRaw!$E:$E,SolRaw!$A:$A,$B2551,SolRaw!$B:$B,$C2551,SolRaw!$C:$C,G$1))/1000</f>
        <v>65.043000000000006</v>
      </c>
      <c r="H2551" s="2">
        <f>MAX(1,SUMIFS(SolRaw!$E:$E,SolRaw!$A:$A,$B2551,SolRaw!$B:$B,$C2551,SolRaw!$C:$C,H$1))/1000</f>
        <v>66.784000000000006</v>
      </c>
      <c r="I2551" s="2">
        <f>MAX(1,SUMIFS(SolRaw!$E:$E,SolRaw!$A:$A,$B2551,SolRaw!$B:$B,$C2551,SolRaw!$C:$C,I$1))/1000</f>
        <v>58.716000000000001</v>
      </c>
      <c r="J2551" s="2">
        <f>MAX(1,SUMIFS(SolRaw!$E:$E,SolRaw!$A:$A,$B2551,SolRaw!$B:$B,$C2551,SolRaw!$C:$C,J$1))/1000</f>
        <v>61.100999999999999</v>
      </c>
      <c r="K2551" s="2">
        <f>MAX(1,SUMIFS(SolRaw!$E:$E,SolRaw!$A:$A,$B2551,SolRaw!$B:$B,$C2551,SolRaw!$C:$C,K$1))/1000</f>
        <v>61.548000000000002</v>
      </c>
      <c r="L2551" s="2">
        <f>MAX(1,SUMIFS(SolRaw!$E:$E,SolRaw!$A:$A,$B2551,SolRaw!$B:$B,$C2551,SolRaw!$C:$C,L$1))/1000</f>
        <v>62.225999999999999</v>
      </c>
      <c r="M2551" s="2">
        <f>MAX(1,SUMIFS(SolRaw!$E:$E,SolRaw!$A:$A,$B2551,SolRaw!$B:$B,$C2551,SolRaw!$C:$C,M$1))/1000</f>
        <v>59.746000000000002</v>
      </c>
      <c r="N2551" s="2">
        <f t="shared" si="273"/>
        <v>63.460400000000007</v>
      </c>
      <c r="O2551" s="2">
        <f t="shared" si="274"/>
        <v>58.716000000000001</v>
      </c>
      <c r="P2551" s="2">
        <f t="shared" si="275"/>
        <v>61.21275</v>
      </c>
      <c r="Q2551" s="2">
        <f t="shared" si="276"/>
        <v>61.737499999999997</v>
      </c>
      <c r="R2551" s="2">
        <f t="shared" si="277"/>
        <v>64.338750000000005</v>
      </c>
      <c r="S2551" s="2">
        <f t="shared" si="278"/>
        <v>75.965000000000003</v>
      </c>
      <c r="T2551" s="2">
        <f t="shared" si="279"/>
        <v>4.9769584018086137</v>
      </c>
    </row>
    <row r="2552" spans="1:20" x14ac:dyDescent="0.2">
      <c r="A2552" t="str">
        <f>VLOOKUP(B2552,GraphStats!$A:$B,2,0)</f>
        <v>LAW</v>
      </c>
      <c r="B2552" t="s">
        <v>104</v>
      </c>
      <c r="C2552" t="s">
        <v>148</v>
      </c>
      <c r="D2552" s="2">
        <f>MAX(1,SUMIFS(SolRaw!$E:$E,SolRaw!$A:$A,$B2552,SolRaw!$B:$B,$C2552,SolRaw!$C:$C,D$1))/1000</f>
        <v>92.238</v>
      </c>
      <c r="E2552" s="2">
        <f>MAX(1,SUMIFS(SolRaw!$E:$E,SolRaw!$A:$A,$B2552,SolRaw!$B:$B,$C2552,SolRaw!$C:$C,E$1))/1000</f>
        <v>82.034000000000006</v>
      </c>
      <c r="F2552" s="2">
        <f>MAX(1,SUMIFS(SolRaw!$E:$E,SolRaw!$A:$A,$B2552,SolRaw!$B:$B,$C2552,SolRaw!$C:$C,F$1))/1000</f>
        <v>94.281999999999996</v>
      </c>
      <c r="G2552" s="2">
        <f>MAX(1,SUMIFS(SolRaw!$E:$E,SolRaw!$A:$A,$B2552,SolRaw!$B:$B,$C2552,SolRaw!$C:$C,G$1))/1000</f>
        <v>94.055000000000007</v>
      </c>
      <c r="H2552" s="2">
        <f>MAX(1,SUMIFS(SolRaw!$E:$E,SolRaw!$A:$A,$B2552,SolRaw!$B:$B,$C2552,SolRaw!$C:$C,H$1))/1000</f>
        <v>88.667000000000002</v>
      </c>
      <c r="I2552" s="2">
        <f>MAX(1,SUMIFS(SolRaw!$E:$E,SolRaw!$A:$A,$B2552,SolRaw!$B:$B,$C2552,SolRaw!$C:$C,I$1))/1000</f>
        <v>94.016000000000005</v>
      </c>
      <c r="J2552" s="2">
        <f>MAX(1,SUMIFS(SolRaw!$E:$E,SolRaw!$A:$A,$B2552,SolRaw!$B:$B,$C2552,SolRaw!$C:$C,J$1))/1000</f>
        <v>95.575000000000003</v>
      </c>
      <c r="K2552" s="2">
        <f>MAX(1,SUMIFS(SolRaw!$E:$E,SolRaw!$A:$A,$B2552,SolRaw!$B:$B,$C2552,SolRaw!$C:$C,K$1))/1000</f>
        <v>82.582999999999998</v>
      </c>
      <c r="L2552" s="2">
        <f>MAX(1,SUMIFS(SolRaw!$E:$E,SolRaw!$A:$A,$B2552,SolRaw!$B:$B,$C2552,SolRaw!$C:$C,L$1))/1000</f>
        <v>87.141999999999996</v>
      </c>
      <c r="M2552" s="2">
        <f>MAX(1,SUMIFS(SolRaw!$E:$E,SolRaw!$A:$A,$B2552,SolRaw!$B:$B,$C2552,SolRaw!$C:$C,M$1))/1000</f>
        <v>93.792000000000002</v>
      </c>
      <c r="N2552" s="2">
        <f t="shared" si="273"/>
        <v>90.438399999999987</v>
      </c>
      <c r="O2552" s="2">
        <f t="shared" si="274"/>
        <v>82.034000000000006</v>
      </c>
      <c r="P2552" s="2">
        <f t="shared" si="275"/>
        <v>87.52324999999999</v>
      </c>
      <c r="Q2552" s="2">
        <f t="shared" si="276"/>
        <v>93.015000000000001</v>
      </c>
      <c r="R2552" s="2">
        <f t="shared" si="277"/>
        <v>94.04525000000001</v>
      </c>
      <c r="S2552" s="2">
        <f t="shared" si="278"/>
        <v>95.575000000000003</v>
      </c>
      <c r="T2552" s="2">
        <f t="shared" si="279"/>
        <v>5.031760133834327</v>
      </c>
    </row>
    <row r="2553" spans="1:20" x14ac:dyDescent="0.2">
      <c r="A2553" t="str">
        <f>VLOOKUP(B2553,GraphStats!$A:$B,2,0)</f>
        <v>LAW</v>
      </c>
      <c r="B2553" t="s">
        <v>104</v>
      </c>
      <c r="C2553" t="s">
        <v>149</v>
      </c>
      <c r="D2553" s="2">
        <f>MAX(1,SUMIFS(SolRaw!$E:$E,SolRaw!$A:$A,$B2553,SolRaw!$B:$B,$C2553,SolRaw!$C:$C,D$1))/1000</f>
        <v>111.334</v>
      </c>
      <c r="E2553" s="2">
        <f>MAX(1,SUMIFS(SolRaw!$E:$E,SolRaw!$A:$A,$B2553,SolRaw!$B:$B,$C2553,SolRaw!$C:$C,E$1))/1000</f>
        <v>107.98</v>
      </c>
      <c r="F2553" s="2">
        <f>MAX(1,SUMIFS(SolRaw!$E:$E,SolRaw!$A:$A,$B2553,SolRaw!$B:$B,$C2553,SolRaw!$C:$C,F$1))/1000</f>
        <v>112.313</v>
      </c>
      <c r="G2553" s="2">
        <f>MAX(1,SUMIFS(SolRaw!$E:$E,SolRaw!$A:$A,$B2553,SolRaw!$B:$B,$C2553,SolRaw!$C:$C,G$1))/1000</f>
        <v>99.569000000000003</v>
      </c>
      <c r="H2553" s="2">
        <f>MAX(1,SUMIFS(SolRaw!$E:$E,SolRaw!$A:$A,$B2553,SolRaw!$B:$B,$C2553,SolRaw!$C:$C,H$1))/1000</f>
        <v>114.404</v>
      </c>
      <c r="I2553" s="2">
        <f>MAX(1,SUMIFS(SolRaw!$E:$E,SolRaw!$A:$A,$B2553,SolRaw!$B:$B,$C2553,SolRaw!$C:$C,I$1))/1000</f>
        <v>111.83</v>
      </c>
      <c r="J2553" s="2">
        <f>MAX(1,SUMIFS(SolRaw!$E:$E,SolRaw!$A:$A,$B2553,SolRaw!$B:$B,$C2553,SolRaw!$C:$C,J$1))/1000</f>
        <v>102.64</v>
      </c>
      <c r="K2553" s="2">
        <f>MAX(1,SUMIFS(SolRaw!$E:$E,SolRaw!$A:$A,$B2553,SolRaw!$B:$B,$C2553,SolRaw!$C:$C,K$1))/1000</f>
        <v>109.387</v>
      </c>
      <c r="L2553" s="2">
        <f>MAX(1,SUMIFS(SolRaw!$E:$E,SolRaw!$A:$A,$B2553,SolRaw!$B:$B,$C2553,SolRaw!$C:$C,L$1))/1000</f>
        <v>109.179</v>
      </c>
      <c r="M2553" s="2">
        <f>MAX(1,SUMIFS(SolRaw!$E:$E,SolRaw!$A:$A,$B2553,SolRaw!$B:$B,$C2553,SolRaw!$C:$C,M$1))/1000</f>
        <v>102.05</v>
      </c>
      <c r="N2553" s="2">
        <f t="shared" si="273"/>
        <v>108.06860000000002</v>
      </c>
      <c r="O2553" s="2">
        <f t="shared" si="274"/>
        <v>99.569000000000003</v>
      </c>
      <c r="P2553" s="2">
        <f t="shared" si="275"/>
        <v>103.97499999999999</v>
      </c>
      <c r="Q2553" s="2">
        <f t="shared" si="276"/>
        <v>109.283</v>
      </c>
      <c r="R2553" s="2">
        <f t="shared" si="277"/>
        <v>111.706</v>
      </c>
      <c r="S2553" s="2">
        <f t="shared" si="278"/>
        <v>114.404</v>
      </c>
      <c r="T2553" s="2">
        <f t="shared" si="279"/>
        <v>4.9875250197088956</v>
      </c>
    </row>
    <row r="2554" spans="1:20" x14ac:dyDescent="0.2">
      <c r="A2554" t="str">
        <f>VLOOKUP(B2554,GraphStats!$A:$B,2,0)</f>
        <v>LAW</v>
      </c>
      <c r="B2554" t="s">
        <v>104</v>
      </c>
      <c r="C2554" t="s">
        <v>150</v>
      </c>
      <c r="D2554" s="2">
        <f>MAX(1,SUMIFS(SolRaw!$E:$E,SolRaw!$A:$A,$B2554,SolRaw!$B:$B,$C2554,SolRaw!$C:$C,D$1))/1000</f>
        <v>131.80699999999999</v>
      </c>
      <c r="E2554" s="2">
        <f>MAX(1,SUMIFS(SolRaw!$E:$E,SolRaw!$A:$A,$B2554,SolRaw!$B:$B,$C2554,SolRaw!$C:$C,E$1))/1000</f>
        <v>148.99299999999999</v>
      </c>
      <c r="F2554" s="2">
        <f>MAX(1,SUMIFS(SolRaw!$E:$E,SolRaw!$A:$A,$B2554,SolRaw!$B:$B,$C2554,SolRaw!$C:$C,F$1))/1000</f>
        <v>136.31</v>
      </c>
      <c r="G2554" s="2">
        <f>MAX(1,SUMIFS(SolRaw!$E:$E,SolRaw!$A:$A,$B2554,SolRaw!$B:$B,$C2554,SolRaw!$C:$C,G$1))/1000</f>
        <v>148.24</v>
      </c>
      <c r="H2554" s="2">
        <f>MAX(1,SUMIFS(SolRaw!$E:$E,SolRaw!$A:$A,$B2554,SolRaw!$B:$B,$C2554,SolRaw!$C:$C,H$1))/1000</f>
        <v>152.38399999999999</v>
      </c>
      <c r="I2554" s="2">
        <f>MAX(1,SUMIFS(SolRaw!$E:$E,SolRaw!$A:$A,$B2554,SolRaw!$B:$B,$C2554,SolRaw!$C:$C,I$1))/1000</f>
        <v>143.178</v>
      </c>
      <c r="J2554" s="2">
        <f>MAX(1,SUMIFS(SolRaw!$E:$E,SolRaw!$A:$A,$B2554,SolRaw!$B:$B,$C2554,SolRaw!$C:$C,J$1))/1000</f>
        <v>151.56100000000001</v>
      </c>
      <c r="K2554" s="2">
        <f>MAX(1,SUMIFS(SolRaw!$E:$E,SolRaw!$A:$A,$B2554,SolRaw!$B:$B,$C2554,SolRaw!$C:$C,K$1))/1000</f>
        <v>150.126</v>
      </c>
      <c r="L2554" s="2">
        <f>MAX(1,SUMIFS(SolRaw!$E:$E,SolRaw!$A:$A,$B2554,SolRaw!$B:$B,$C2554,SolRaw!$C:$C,L$1))/1000</f>
        <v>142.01599999999999</v>
      </c>
      <c r="M2554" s="2">
        <f>MAX(1,SUMIFS(SolRaw!$E:$E,SolRaw!$A:$A,$B2554,SolRaw!$B:$B,$C2554,SolRaw!$C:$C,M$1))/1000</f>
        <v>152.33500000000001</v>
      </c>
      <c r="N2554" s="2">
        <f t="shared" si="273"/>
        <v>145.69499999999999</v>
      </c>
      <c r="O2554" s="2">
        <f t="shared" si="274"/>
        <v>131.80699999999999</v>
      </c>
      <c r="P2554" s="2">
        <f t="shared" si="275"/>
        <v>142.3065</v>
      </c>
      <c r="Q2554" s="2">
        <f t="shared" si="276"/>
        <v>148.6165</v>
      </c>
      <c r="R2554" s="2">
        <f t="shared" si="277"/>
        <v>151.20224999999999</v>
      </c>
      <c r="S2554" s="2">
        <f t="shared" si="278"/>
        <v>152.38399999999999</v>
      </c>
      <c r="T2554" s="2">
        <f t="shared" si="279"/>
        <v>7.1573968421176426</v>
      </c>
    </row>
    <row r="2555" spans="1:20" x14ac:dyDescent="0.2">
      <c r="A2555" t="str">
        <f>VLOOKUP(B2555,GraphStats!$A:$B,2,0)</f>
        <v>LAW</v>
      </c>
      <c r="B2555" t="s">
        <v>104</v>
      </c>
      <c r="C2555" t="s">
        <v>151</v>
      </c>
      <c r="D2555" s="2">
        <f>MAX(1,SUMIFS(SolRaw!$E:$E,SolRaw!$A:$A,$B2555,SolRaw!$B:$B,$C2555,SolRaw!$C:$C,D$1))/1000</f>
        <v>46.731000000000002</v>
      </c>
      <c r="E2555" s="2">
        <f>MAX(1,SUMIFS(SolRaw!$E:$E,SolRaw!$A:$A,$B2555,SolRaw!$B:$B,$C2555,SolRaw!$C:$C,E$1))/1000</f>
        <v>43.472999999999999</v>
      </c>
      <c r="F2555" s="2">
        <f>MAX(1,SUMIFS(SolRaw!$E:$E,SolRaw!$A:$A,$B2555,SolRaw!$B:$B,$C2555,SolRaw!$C:$C,F$1))/1000</f>
        <v>46.753</v>
      </c>
      <c r="G2555" s="2">
        <f>MAX(1,SUMIFS(SolRaw!$E:$E,SolRaw!$A:$A,$B2555,SolRaw!$B:$B,$C2555,SolRaw!$C:$C,G$1))/1000</f>
        <v>46.585000000000001</v>
      </c>
      <c r="H2555" s="2">
        <f>MAX(1,SUMIFS(SolRaw!$E:$E,SolRaw!$A:$A,$B2555,SolRaw!$B:$B,$C2555,SolRaw!$C:$C,H$1))/1000</f>
        <v>44.325000000000003</v>
      </c>
      <c r="I2555" s="2">
        <f>MAX(1,SUMIFS(SolRaw!$E:$E,SolRaw!$A:$A,$B2555,SolRaw!$B:$B,$C2555,SolRaw!$C:$C,I$1))/1000</f>
        <v>46.860999999999997</v>
      </c>
      <c r="J2555" s="2">
        <f>MAX(1,SUMIFS(SolRaw!$E:$E,SolRaw!$A:$A,$B2555,SolRaw!$B:$B,$C2555,SolRaw!$C:$C,J$1))/1000</f>
        <v>47.914000000000001</v>
      </c>
      <c r="K2555" s="2">
        <f>MAX(1,SUMIFS(SolRaw!$E:$E,SolRaw!$A:$A,$B2555,SolRaw!$B:$B,$C2555,SolRaw!$C:$C,K$1))/1000</f>
        <v>42.874000000000002</v>
      </c>
      <c r="L2555" s="2">
        <f>MAX(1,SUMIFS(SolRaw!$E:$E,SolRaw!$A:$A,$B2555,SolRaw!$B:$B,$C2555,SolRaw!$C:$C,L$1))/1000</f>
        <v>46.85</v>
      </c>
      <c r="M2555" s="2">
        <f>MAX(1,SUMIFS(SolRaw!$E:$E,SolRaw!$A:$A,$B2555,SolRaw!$B:$B,$C2555,SolRaw!$C:$C,M$1))/1000</f>
        <v>48.104999999999997</v>
      </c>
      <c r="N2555" s="2">
        <f t="shared" si="273"/>
        <v>46.047100000000007</v>
      </c>
      <c r="O2555" s="2">
        <f t="shared" si="274"/>
        <v>42.874000000000002</v>
      </c>
      <c r="P2555" s="2">
        <f t="shared" si="275"/>
        <v>44.89</v>
      </c>
      <c r="Q2555" s="2">
        <f t="shared" si="276"/>
        <v>46.742000000000004</v>
      </c>
      <c r="R2555" s="2">
        <f t="shared" si="277"/>
        <v>46.858249999999998</v>
      </c>
      <c r="S2555" s="2">
        <f t="shared" si="278"/>
        <v>48.104999999999997</v>
      </c>
      <c r="T2555" s="2">
        <f t="shared" si="279"/>
        <v>1.8240030123025801</v>
      </c>
    </row>
    <row r="2556" spans="1:20" x14ac:dyDescent="0.2">
      <c r="A2556" t="str">
        <f>VLOOKUP(B2556,GraphStats!$A:$B,2,0)</f>
        <v>LAW</v>
      </c>
      <c r="B2556" t="s">
        <v>104</v>
      </c>
      <c r="C2556" t="s">
        <v>152</v>
      </c>
      <c r="D2556" s="2">
        <f>MAX(1,SUMIFS(SolRaw!$E:$E,SolRaw!$A:$A,$B2556,SolRaw!$B:$B,$C2556,SolRaw!$C:$C,D$1))/1000</f>
        <v>181.04</v>
      </c>
      <c r="E2556" s="2">
        <f>MAX(1,SUMIFS(SolRaw!$E:$E,SolRaw!$A:$A,$B2556,SolRaw!$B:$B,$C2556,SolRaw!$C:$C,E$1))/1000</f>
        <v>189.48099999999999</v>
      </c>
      <c r="F2556" s="2">
        <f>MAX(1,SUMIFS(SolRaw!$E:$E,SolRaw!$A:$A,$B2556,SolRaw!$B:$B,$C2556,SolRaw!$C:$C,F$1))/1000</f>
        <v>189.24100000000001</v>
      </c>
      <c r="G2556" s="2">
        <f>MAX(1,SUMIFS(SolRaw!$E:$E,SolRaw!$A:$A,$B2556,SolRaw!$B:$B,$C2556,SolRaw!$C:$C,G$1))/1000</f>
        <v>166.63900000000001</v>
      </c>
      <c r="H2556" s="2">
        <f>MAX(1,SUMIFS(SolRaw!$E:$E,SolRaw!$A:$A,$B2556,SolRaw!$B:$B,$C2556,SolRaw!$C:$C,H$1))/1000</f>
        <v>202.48</v>
      </c>
      <c r="I2556" s="2">
        <f>MAX(1,SUMIFS(SolRaw!$E:$E,SolRaw!$A:$A,$B2556,SolRaw!$B:$B,$C2556,SolRaw!$C:$C,I$1))/1000</f>
        <v>188.44200000000001</v>
      </c>
      <c r="J2556" s="2">
        <f>MAX(1,SUMIFS(SolRaw!$E:$E,SolRaw!$A:$A,$B2556,SolRaw!$B:$B,$C2556,SolRaw!$C:$C,J$1))/1000</f>
        <v>170.12700000000001</v>
      </c>
      <c r="K2556" s="2">
        <f>MAX(1,SUMIFS(SolRaw!$E:$E,SolRaw!$A:$A,$B2556,SolRaw!$B:$B,$C2556,SolRaw!$C:$C,K$1))/1000</f>
        <v>189.053</v>
      </c>
      <c r="L2556" s="2">
        <f>MAX(1,SUMIFS(SolRaw!$E:$E,SolRaw!$A:$A,$B2556,SolRaw!$B:$B,$C2556,SolRaw!$C:$C,L$1))/1000</f>
        <v>186.81800000000001</v>
      </c>
      <c r="M2556" s="2">
        <f>MAX(1,SUMIFS(SolRaw!$E:$E,SolRaw!$A:$A,$B2556,SolRaw!$B:$B,$C2556,SolRaw!$C:$C,M$1))/1000</f>
        <v>180.60400000000001</v>
      </c>
      <c r="N2556" s="2">
        <f t="shared" si="273"/>
        <v>184.39249999999998</v>
      </c>
      <c r="O2556" s="2">
        <f t="shared" si="274"/>
        <v>166.63900000000001</v>
      </c>
      <c r="P2556" s="2">
        <f t="shared" si="275"/>
        <v>180.71300000000002</v>
      </c>
      <c r="Q2556" s="2">
        <f t="shared" si="276"/>
        <v>187.63</v>
      </c>
      <c r="R2556" s="2">
        <f t="shared" si="277"/>
        <v>189.19400000000002</v>
      </c>
      <c r="S2556" s="2">
        <f t="shared" si="278"/>
        <v>202.48</v>
      </c>
      <c r="T2556" s="2">
        <f t="shared" si="279"/>
        <v>10.353976383228057</v>
      </c>
    </row>
    <row r="2557" spans="1:20" x14ac:dyDescent="0.2">
      <c r="A2557" t="str">
        <f>VLOOKUP(B2557,GraphStats!$A:$B,2,0)</f>
        <v>LAW</v>
      </c>
      <c r="B2557" t="s">
        <v>104</v>
      </c>
      <c r="C2557" t="s">
        <v>153</v>
      </c>
      <c r="D2557" s="2">
        <f>MAX(1,SUMIFS(SolRaw!$E:$E,SolRaw!$A:$A,$B2557,SolRaw!$B:$B,$C2557,SolRaw!$C:$C,D$1))/1000</f>
        <v>45.720999999999997</v>
      </c>
      <c r="E2557" s="2">
        <f>MAX(1,SUMIFS(SolRaw!$E:$E,SolRaw!$A:$A,$B2557,SolRaw!$B:$B,$C2557,SolRaw!$C:$C,E$1))/1000</f>
        <v>49.423000000000002</v>
      </c>
      <c r="F2557" s="2">
        <f>MAX(1,SUMIFS(SolRaw!$E:$E,SolRaw!$A:$A,$B2557,SolRaw!$B:$B,$C2557,SolRaw!$C:$C,F$1))/1000</f>
        <v>45.256999999999998</v>
      </c>
      <c r="G2557" s="2">
        <f>MAX(1,SUMIFS(SolRaw!$E:$E,SolRaw!$A:$A,$B2557,SolRaw!$B:$B,$C2557,SolRaw!$C:$C,G$1))/1000</f>
        <v>48.350999999999999</v>
      </c>
      <c r="H2557" s="2">
        <f>MAX(1,SUMIFS(SolRaw!$E:$E,SolRaw!$A:$A,$B2557,SolRaw!$B:$B,$C2557,SolRaw!$C:$C,H$1))/1000</f>
        <v>51.128999999999998</v>
      </c>
      <c r="I2557" s="2">
        <f>MAX(1,SUMIFS(SolRaw!$E:$E,SolRaw!$A:$A,$B2557,SolRaw!$B:$B,$C2557,SolRaw!$C:$C,I$1))/1000</f>
        <v>46.466000000000001</v>
      </c>
      <c r="J2557" s="2">
        <f>MAX(1,SUMIFS(SolRaw!$E:$E,SolRaw!$A:$A,$B2557,SolRaw!$B:$B,$C2557,SolRaw!$C:$C,J$1))/1000</f>
        <v>50.412999999999997</v>
      </c>
      <c r="K2557" s="2">
        <f>MAX(1,SUMIFS(SolRaw!$E:$E,SolRaw!$A:$A,$B2557,SolRaw!$B:$B,$C2557,SolRaw!$C:$C,K$1))/1000</f>
        <v>49.533999999999999</v>
      </c>
      <c r="L2557" s="2">
        <f>MAX(1,SUMIFS(SolRaw!$E:$E,SolRaw!$A:$A,$B2557,SolRaw!$B:$B,$C2557,SolRaw!$C:$C,L$1))/1000</f>
        <v>49.432000000000002</v>
      </c>
      <c r="M2557" s="2">
        <f>MAX(1,SUMIFS(SolRaw!$E:$E,SolRaw!$A:$A,$B2557,SolRaw!$B:$B,$C2557,SolRaw!$C:$C,M$1))/1000</f>
        <v>50.878</v>
      </c>
      <c r="N2557" s="2">
        <f t="shared" si="273"/>
        <v>48.660399999999996</v>
      </c>
      <c r="O2557" s="2">
        <f t="shared" si="274"/>
        <v>45.256999999999998</v>
      </c>
      <c r="P2557" s="2">
        <f t="shared" si="275"/>
        <v>46.937249999999999</v>
      </c>
      <c r="Q2557" s="2">
        <f t="shared" si="276"/>
        <v>49.427500000000002</v>
      </c>
      <c r="R2557" s="2">
        <f t="shared" si="277"/>
        <v>50.193249999999999</v>
      </c>
      <c r="S2557" s="2">
        <f t="shared" si="278"/>
        <v>51.128999999999998</v>
      </c>
      <c r="T2557" s="2">
        <f t="shared" si="279"/>
        <v>2.1384773503074048</v>
      </c>
    </row>
    <row r="2558" spans="1:20" x14ac:dyDescent="0.2">
      <c r="A2558" t="str">
        <f>VLOOKUP(B2558,GraphStats!$A:$B,2,0)</f>
        <v>LAW</v>
      </c>
      <c r="B2558" t="s">
        <v>104</v>
      </c>
      <c r="C2558" t="s">
        <v>154</v>
      </c>
      <c r="D2558" s="2">
        <f>MAX(1,SUMIFS(SolRaw!$E:$E,SolRaw!$A:$A,$B2558,SolRaw!$B:$B,$C2558,SolRaw!$C:$C,D$1))/1000</f>
        <v>255.626</v>
      </c>
      <c r="E2558" s="2">
        <f>MAX(1,SUMIFS(SolRaw!$E:$E,SolRaw!$A:$A,$B2558,SolRaw!$B:$B,$C2558,SolRaw!$C:$C,E$1))/1000</f>
        <v>232.392</v>
      </c>
      <c r="F2558" s="2">
        <f>MAX(1,SUMIFS(SolRaw!$E:$E,SolRaw!$A:$A,$B2558,SolRaw!$B:$B,$C2558,SolRaw!$C:$C,F$1))/1000</f>
        <v>260.262</v>
      </c>
      <c r="G2558" s="2">
        <f>MAX(1,SUMIFS(SolRaw!$E:$E,SolRaw!$A:$A,$B2558,SolRaw!$B:$B,$C2558,SolRaw!$C:$C,G$1))/1000</f>
        <v>259.14</v>
      </c>
      <c r="H2558" s="2">
        <f>MAX(1,SUMIFS(SolRaw!$E:$E,SolRaw!$A:$A,$B2558,SolRaw!$B:$B,$C2558,SolRaw!$C:$C,H$1))/1000</f>
        <v>243.08699999999999</v>
      </c>
      <c r="I2558" s="2">
        <f>MAX(1,SUMIFS(SolRaw!$E:$E,SolRaw!$A:$A,$B2558,SolRaw!$B:$B,$C2558,SolRaw!$C:$C,I$1))/1000</f>
        <v>260.89100000000002</v>
      </c>
      <c r="J2558" s="2">
        <f>MAX(1,SUMIFS(SolRaw!$E:$E,SolRaw!$A:$A,$B2558,SolRaw!$B:$B,$C2558,SolRaw!$C:$C,J$1))/1000</f>
        <v>258.37700000000001</v>
      </c>
      <c r="K2558" s="2">
        <f>MAX(1,SUMIFS(SolRaw!$E:$E,SolRaw!$A:$A,$B2558,SolRaw!$B:$B,$C2558,SolRaw!$C:$C,K$1))/1000</f>
        <v>224.35499999999999</v>
      </c>
      <c r="L2558" s="2">
        <f>MAX(1,SUMIFS(SolRaw!$E:$E,SolRaw!$A:$A,$B2558,SolRaw!$B:$B,$C2558,SolRaw!$C:$C,L$1))/1000</f>
        <v>258.72500000000002</v>
      </c>
      <c r="M2558" s="2">
        <f>MAX(1,SUMIFS(SolRaw!$E:$E,SolRaw!$A:$A,$B2558,SolRaw!$B:$B,$C2558,SolRaw!$C:$C,M$1))/1000</f>
        <v>261.12900000000002</v>
      </c>
      <c r="N2558" s="2">
        <f t="shared" si="273"/>
        <v>251.39839999999998</v>
      </c>
      <c r="O2558" s="2">
        <f t="shared" si="274"/>
        <v>224.35499999999999</v>
      </c>
      <c r="P2558" s="2">
        <f t="shared" si="275"/>
        <v>246.22174999999999</v>
      </c>
      <c r="Q2558" s="2">
        <f t="shared" si="276"/>
        <v>258.55100000000004</v>
      </c>
      <c r="R2558" s="2">
        <f t="shared" si="277"/>
        <v>259.98149999999998</v>
      </c>
      <c r="S2558" s="2">
        <f t="shared" si="278"/>
        <v>261.12900000000002</v>
      </c>
      <c r="T2558" s="2">
        <f t="shared" si="279"/>
        <v>13.355025805541032</v>
      </c>
    </row>
    <row r="2559" spans="1:20" x14ac:dyDescent="0.2">
      <c r="A2559" t="str">
        <f>VLOOKUP(B2559,GraphStats!$A:$B,2,0)</f>
        <v>LAW</v>
      </c>
      <c r="B2559" t="s">
        <v>104</v>
      </c>
      <c r="C2559" t="s">
        <v>155</v>
      </c>
      <c r="D2559" s="2">
        <f>MAX(1,SUMIFS(SolRaw!$E:$E,SolRaw!$A:$A,$B2559,SolRaw!$B:$B,$C2559,SolRaw!$C:$C,D$1))/1000</f>
        <v>52.664000000000001</v>
      </c>
      <c r="E2559" s="2">
        <f>MAX(1,SUMIFS(SolRaw!$E:$E,SolRaw!$A:$A,$B2559,SolRaw!$B:$B,$C2559,SolRaw!$C:$C,E$1))/1000</f>
        <v>51.661000000000001</v>
      </c>
      <c r="F2559" s="2">
        <f>MAX(1,SUMIFS(SolRaw!$E:$E,SolRaw!$A:$A,$B2559,SolRaw!$B:$B,$C2559,SolRaw!$C:$C,F$1))/1000</f>
        <v>53.357999999999997</v>
      </c>
      <c r="G2559" s="2">
        <f>MAX(1,SUMIFS(SolRaw!$E:$E,SolRaw!$A:$A,$B2559,SolRaw!$B:$B,$C2559,SolRaw!$C:$C,G$1))/1000</f>
        <v>53.048999999999999</v>
      </c>
      <c r="H2559" s="2">
        <f>MAX(1,SUMIFS(SolRaw!$E:$E,SolRaw!$A:$A,$B2559,SolRaw!$B:$B,$C2559,SolRaw!$C:$C,H$1))/1000</f>
        <v>50.496000000000002</v>
      </c>
      <c r="I2559" s="2">
        <f>MAX(1,SUMIFS(SolRaw!$E:$E,SolRaw!$A:$A,$B2559,SolRaw!$B:$B,$C2559,SolRaw!$C:$C,I$1))/1000</f>
        <v>55.170999999999999</v>
      </c>
      <c r="J2559" s="2">
        <f>MAX(1,SUMIFS(SolRaw!$E:$E,SolRaw!$A:$A,$B2559,SolRaw!$B:$B,$C2559,SolRaw!$C:$C,J$1))/1000</f>
        <v>55.496000000000002</v>
      </c>
      <c r="K2559" s="2">
        <f>MAX(1,SUMIFS(SolRaw!$E:$E,SolRaw!$A:$A,$B2559,SolRaw!$B:$B,$C2559,SolRaw!$C:$C,K$1))/1000</f>
        <v>48.186999999999998</v>
      </c>
      <c r="L2559" s="2">
        <f>MAX(1,SUMIFS(SolRaw!$E:$E,SolRaw!$A:$A,$B2559,SolRaw!$B:$B,$C2559,SolRaw!$C:$C,L$1))/1000</f>
        <v>53.747999999999998</v>
      </c>
      <c r="M2559" s="2">
        <f>MAX(1,SUMIFS(SolRaw!$E:$E,SolRaw!$A:$A,$B2559,SolRaw!$B:$B,$C2559,SolRaw!$C:$C,M$1))/1000</f>
        <v>52.253</v>
      </c>
      <c r="N2559" s="2">
        <f t="shared" si="273"/>
        <v>52.6083</v>
      </c>
      <c r="O2559" s="2">
        <f t="shared" si="274"/>
        <v>48.186999999999998</v>
      </c>
      <c r="P2559" s="2">
        <f t="shared" si="275"/>
        <v>51.808999999999997</v>
      </c>
      <c r="Q2559" s="2">
        <f t="shared" si="276"/>
        <v>52.856499999999997</v>
      </c>
      <c r="R2559" s="2">
        <f t="shared" si="277"/>
        <v>53.650499999999994</v>
      </c>
      <c r="S2559" s="2">
        <f t="shared" si="278"/>
        <v>55.496000000000002</v>
      </c>
      <c r="T2559" s="2">
        <f t="shared" si="279"/>
        <v>2.1601915578639472</v>
      </c>
    </row>
    <row r="2560" spans="1:20" x14ac:dyDescent="0.2">
      <c r="A2560" t="str">
        <f>VLOOKUP(B2560,GraphStats!$A:$B,2,0)</f>
        <v>LAW</v>
      </c>
      <c r="B2560" t="s">
        <v>104</v>
      </c>
      <c r="C2560" t="s">
        <v>156</v>
      </c>
      <c r="D2560" s="2">
        <f>MAX(1,SUMIFS(SolRaw!$E:$E,SolRaw!$A:$A,$B2560,SolRaw!$B:$B,$C2560,SolRaw!$C:$C,D$1))/1000</f>
        <v>60.621000000000002</v>
      </c>
      <c r="E2560" s="2">
        <f>MAX(1,SUMIFS(SolRaw!$E:$E,SolRaw!$A:$A,$B2560,SolRaw!$B:$B,$C2560,SolRaw!$C:$C,E$1))/1000</f>
        <v>63.664999999999999</v>
      </c>
      <c r="F2560" s="2">
        <f>MAX(1,SUMIFS(SolRaw!$E:$E,SolRaw!$A:$A,$B2560,SolRaw!$B:$B,$C2560,SolRaw!$C:$C,F$1))/1000</f>
        <v>64.751999999999995</v>
      </c>
      <c r="G2560" s="2">
        <f>MAX(1,SUMIFS(SolRaw!$E:$E,SolRaw!$A:$A,$B2560,SolRaw!$B:$B,$C2560,SolRaw!$C:$C,G$1))/1000</f>
        <v>56.386000000000003</v>
      </c>
      <c r="H2560" s="2">
        <f>MAX(1,SUMIFS(SolRaw!$E:$E,SolRaw!$A:$A,$B2560,SolRaw!$B:$B,$C2560,SolRaw!$C:$C,H$1))/1000</f>
        <v>65.519000000000005</v>
      </c>
      <c r="I2560" s="2">
        <f>MAX(1,SUMIFS(SolRaw!$E:$E,SolRaw!$A:$A,$B2560,SolRaw!$B:$B,$C2560,SolRaw!$C:$C,I$1))/1000</f>
        <v>63.234999999999999</v>
      </c>
      <c r="J2560" s="2">
        <f>MAX(1,SUMIFS(SolRaw!$E:$E,SolRaw!$A:$A,$B2560,SolRaw!$B:$B,$C2560,SolRaw!$C:$C,J$1))/1000</f>
        <v>58.225999999999999</v>
      </c>
      <c r="K2560" s="2">
        <f>MAX(1,SUMIFS(SolRaw!$E:$E,SolRaw!$A:$A,$B2560,SolRaw!$B:$B,$C2560,SolRaw!$C:$C,K$1))/1000</f>
        <v>63.485999999999997</v>
      </c>
      <c r="L2560" s="2">
        <f>MAX(1,SUMIFS(SolRaw!$E:$E,SolRaw!$A:$A,$B2560,SolRaw!$B:$B,$C2560,SolRaw!$C:$C,L$1))/1000</f>
        <v>63.694000000000003</v>
      </c>
      <c r="M2560" s="2">
        <f>MAX(1,SUMIFS(SolRaw!$E:$E,SolRaw!$A:$A,$B2560,SolRaw!$B:$B,$C2560,SolRaw!$C:$C,M$1))/1000</f>
        <v>58.518000000000001</v>
      </c>
      <c r="N2560" s="2">
        <f t="shared" si="273"/>
        <v>61.810199999999995</v>
      </c>
      <c r="O2560" s="2">
        <f t="shared" si="274"/>
        <v>56.386000000000003</v>
      </c>
      <c r="P2560" s="2">
        <f t="shared" si="275"/>
        <v>59.043750000000003</v>
      </c>
      <c r="Q2560" s="2">
        <f t="shared" si="276"/>
        <v>63.360500000000002</v>
      </c>
      <c r="R2560" s="2">
        <f t="shared" si="277"/>
        <v>63.686750000000004</v>
      </c>
      <c r="S2560" s="2">
        <f t="shared" si="278"/>
        <v>65.519000000000005</v>
      </c>
      <c r="T2560" s="2">
        <f t="shared" si="279"/>
        <v>3.1403811445958802</v>
      </c>
    </row>
    <row r="2561" spans="1:20" x14ac:dyDescent="0.2">
      <c r="A2561" t="str">
        <f>VLOOKUP(B2561,GraphStats!$A:$B,2,0)</f>
        <v>LAW</v>
      </c>
      <c r="B2561" t="s">
        <v>104</v>
      </c>
      <c r="C2561" t="s">
        <v>157</v>
      </c>
      <c r="D2561" s="2">
        <f>MAX(1,SUMIFS(SolRaw!$E:$E,SolRaw!$A:$A,$B2561,SolRaw!$B:$B,$C2561,SolRaw!$C:$C,D$1))/1000</f>
        <v>65.114000000000004</v>
      </c>
      <c r="E2561" s="2">
        <f>MAX(1,SUMIFS(SolRaw!$E:$E,SolRaw!$A:$A,$B2561,SolRaw!$B:$B,$C2561,SolRaw!$C:$C,E$1))/1000</f>
        <v>72.569999999999993</v>
      </c>
      <c r="F2561" s="2">
        <f>MAX(1,SUMIFS(SolRaw!$E:$E,SolRaw!$A:$A,$B2561,SolRaw!$B:$B,$C2561,SolRaw!$C:$C,F$1))/1000</f>
        <v>67.933999999999997</v>
      </c>
      <c r="G2561" s="2">
        <f>MAX(1,SUMIFS(SolRaw!$E:$E,SolRaw!$A:$A,$B2561,SolRaw!$B:$B,$C2561,SolRaw!$C:$C,G$1))/1000</f>
        <v>72.256</v>
      </c>
      <c r="H2561" s="2">
        <f>MAX(1,SUMIFS(SolRaw!$E:$E,SolRaw!$A:$A,$B2561,SolRaw!$B:$B,$C2561,SolRaw!$C:$C,H$1))/1000</f>
        <v>76.376000000000005</v>
      </c>
      <c r="I2561" s="2">
        <f>MAX(1,SUMIFS(SolRaw!$E:$E,SolRaw!$A:$A,$B2561,SolRaw!$B:$B,$C2561,SolRaw!$C:$C,I$1))/1000</f>
        <v>67.614000000000004</v>
      </c>
      <c r="J2561" s="2">
        <f>MAX(1,SUMIFS(SolRaw!$E:$E,SolRaw!$A:$A,$B2561,SolRaw!$B:$B,$C2561,SolRaw!$C:$C,J$1))/1000</f>
        <v>70.790999999999997</v>
      </c>
      <c r="K2561" s="2">
        <f>MAX(1,SUMIFS(SolRaw!$E:$E,SolRaw!$A:$A,$B2561,SolRaw!$B:$B,$C2561,SolRaw!$C:$C,K$1))/1000</f>
        <v>74.459000000000003</v>
      </c>
      <c r="L2561" s="2">
        <f>MAX(1,SUMIFS(SolRaw!$E:$E,SolRaw!$A:$A,$B2561,SolRaw!$B:$B,$C2561,SolRaw!$C:$C,L$1))/1000</f>
        <v>73.849000000000004</v>
      </c>
      <c r="M2561" s="2">
        <f>MAX(1,SUMIFS(SolRaw!$E:$E,SolRaw!$A:$A,$B2561,SolRaw!$B:$B,$C2561,SolRaw!$C:$C,M$1))/1000</f>
        <v>75.751999999999995</v>
      </c>
      <c r="N2561" s="2">
        <f t="shared" si="273"/>
        <v>71.671500000000009</v>
      </c>
      <c r="O2561" s="2">
        <f t="shared" si="274"/>
        <v>65.114000000000004</v>
      </c>
      <c r="P2561" s="2">
        <f t="shared" si="275"/>
        <v>68.64824999999999</v>
      </c>
      <c r="Q2561" s="2">
        <f t="shared" si="276"/>
        <v>72.412999999999997</v>
      </c>
      <c r="R2561" s="2">
        <f t="shared" si="277"/>
        <v>74.3065</v>
      </c>
      <c r="S2561" s="2">
        <f t="shared" si="278"/>
        <v>76.376000000000005</v>
      </c>
      <c r="T2561" s="2">
        <f t="shared" si="279"/>
        <v>3.7513213153649083</v>
      </c>
    </row>
    <row r="2562" spans="1:20" x14ac:dyDescent="0.2">
      <c r="A2562" t="str">
        <f>VLOOKUP(B2562,GraphStats!$A:$B,2,0)</f>
        <v>LAW</v>
      </c>
      <c r="B2562" t="s">
        <v>104</v>
      </c>
      <c r="C2562" t="s">
        <v>158</v>
      </c>
      <c r="D2562" s="2">
        <f>MAX(1,SUMIFS(SolRaw!$E:$E,SolRaw!$A:$A,$B2562,SolRaw!$B:$B,$C2562,SolRaw!$C:$C,D$1))/1000</f>
        <v>38.335999999999999</v>
      </c>
      <c r="E2562" s="2">
        <f>MAX(1,SUMIFS(SolRaw!$E:$E,SolRaw!$A:$A,$B2562,SolRaw!$B:$B,$C2562,SolRaw!$C:$C,E$1))/1000</f>
        <v>35.012</v>
      </c>
      <c r="F2562" s="2">
        <f>MAX(1,SUMIFS(SolRaw!$E:$E,SolRaw!$A:$A,$B2562,SolRaw!$B:$B,$C2562,SolRaw!$C:$C,F$1))/1000</f>
        <v>32.497999999999998</v>
      </c>
      <c r="G2562" s="2">
        <f>MAX(1,SUMIFS(SolRaw!$E:$E,SolRaw!$A:$A,$B2562,SolRaw!$B:$B,$C2562,SolRaw!$C:$C,G$1))/1000</f>
        <v>33.204999999999998</v>
      </c>
      <c r="H2562" s="2">
        <f>MAX(1,SUMIFS(SolRaw!$E:$E,SolRaw!$A:$A,$B2562,SolRaw!$B:$B,$C2562,SolRaw!$C:$C,H$1))/1000</f>
        <v>33.293999999999997</v>
      </c>
      <c r="I2562" s="2">
        <f>MAX(1,SUMIFS(SolRaw!$E:$E,SolRaw!$A:$A,$B2562,SolRaw!$B:$B,$C2562,SolRaw!$C:$C,I$1))/1000</f>
        <v>32.286999999999999</v>
      </c>
      <c r="J2562" s="2">
        <f>MAX(1,SUMIFS(SolRaw!$E:$E,SolRaw!$A:$A,$B2562,SolRaw!$B:$B,$C2562,SolRaw!$C:$C,J$1))/1000</f>
        <v>35.49</v>
      </c>
      <c r="K2562" s="2">
        <f>MAX(1,SUMIFS(SolRaw!$E:$E,SolRaw!$A:$A,$B2562,SolRaw!$B:$B,$C2562,SolRaw!$C:$C,K$1))/1000</f>
        <v>33.713999999999999</v>
      </c>
      <c r="L2562" s="2">
        <f>MAX(1,SUMIFS(SolRaw!$E:$E,SolRaw!$A:$A,$B2562,SolRaw!$B:$B,$C2562,SolRaw!$C:$C,L$1))/1000</f>
        <v>38.984000000000002</v>
      </c>
      <c r="M2562" s="2">
        <f>MAX(1,SUMIFS(SolRaw!$E:$E,SolRaw!$A:$A,$B2562,SolRaw!$B:$B,$C2562,SolRaw!$C:$C,M$1))/1000</f>
        <v>32.491</v>
      </c>
      <c r="N2562" s="2">
        <f t="shared" ref="N2562:N2625" si="280">AVERAGE($D2562:$M2562)</f>
        <v>34.531099999999995</v>
      </c>
      <c r="O2562" s="2">
        <f t="shared" ref="O2562:O2625" si="281">QUARTILE($D2562:$M2562,0)</f>
        <v>32.286999999999999</v>
      </c>
      <c r="P2562" s="2">
        <f t="shared" ref="P2562:P2625" si="282">QUARTILE($D2562:$M2562,1)</f>
        <v>32.674749999999996</v>
      </c>
      <c r="Q2562" s="2">
        <f t="shared" ref="Q2562:Q2625" si="283">QUARTILE($D2562:$M2562,2)</f>
        <v>33.503999999999998</v>
      </c>
      <c r="R2562" s="2">
        <f t="shared" ref="R2562:R2625" si="284">QUARTILE($D2562:$M2562,3)</f>
        <v>35.3705</v>
      </c>
      <c r="S2562" s="2">
        <f t="shared" ref="S2562:S2625" si="285">QUARTILE($D2562:$M2562,4)</f>
        <v>38.984000000000002</v>
      </c>
      <c r="T2562" s="2">
        <f t="shared" ref="T2562:T2625" si="286">STDEV($D2562:$M2562)</f>
        <v>2.4208454652593319</v>
      </c>
    </row>
    <row r="2563" spans="1:20" x14ac:dyDescent="0.2">
      <c r="A2563" t="str">
        <f>VLOOKUP(B2563,GraphStats!$A:$B,2,0)</f>
        <v>LAW</v>
      </c>
      <c r="B2563" t="s">
        <v>104</v>
      </c>
      <c r="C2563" t="s">
        <v>159</v>
      </c>
      <c r="D2563" s="2">
        <f>MAX(1,SUMIFS(SolRaw!$E:$E,SolRaw!$A:$A,$B2563,SolRaw!$B:$B,$C2563,SolRaw!$C:$C,D$1))/1000</f>
        <v>38.104999999999997</v>
      </c>
      <c r="E2563" s="2">
        <f>MAX(1,SUMIFS(SolRaw!$E:$E,SolRaw!$A:$A,$B2563,SolRaw!$B:$B,$C2563,SolRaw!$C:$C,E$1))/1000</f>
        <v>48.231999999999999</v>
      </c>
      <c r="F2563" s="2">
        <f>MAX(1,SUMIFS(SolRaw!$E:$E,SolRaw!$A:$A,$B2563,SolRaw!$B:$B,$C2563,SolRaw!$C:$C,F$1))/1000</f>
        <v>37.734000000000002</v>
      </c>
      <c r="G2563" s="2">
        <f>MAX(1,SUMIFS(SolRaw!$E:$E,SolRaw!$A:$A,$B2563,SolRaw!$B:$B,$C2563,SolRaw!$C:$C,G$1))/1000</f>
        <v>40.753</v>
      </c>
      <c r="H2563" s="2">
        <f>MAX(1,SUMIFS(SolRaw!$E:$E,SolRaw!$A:$A,$B2563,SolRaw!$B:$B,$C2563,SolRaw!$C:$C,H$1))/1000</f>
        <v>40.607999999999997</v>
      </c>
      <c r="I2563" s="2">
        <f>MAX(1,SUMIFS(SolRaw!$E:$E,SolRaw!$A:$A,$B2563,SolRaw!$B:$B,$C2563,SolRaw!$C:$C,I$1))/1000</f>
        <v>37.863999999999997</v>
      </c>
      <c r="J2563" s="2">
        <f>MAX(1,SUMIFS(SolRaw!$E:$E,SolRaw!$A:$A,$B2563,SolRaw!$B:$B,$C2563,SolRaw!$C:$C,J$1))/1000</f>
        <v>38.006999999999998</v>
      </c>
      <c r="K2563" s="2">
        <f>MAX(1,SUMIFS(SolRaw!$E:$E,SolRaw!$A:$A,$B2563,SolRaw!$B:$B,$C2563,SolRaw!$C:$C,K$1))/1000</f>
        <v>47.183</v>
      </c>
      <c r="L2563" s="2">
        <f>MAX(1,SUMIFS(SolRaw!$E:$E,SolRaw!$A:$A,$B2563,SolRaw!$B:$B,$C2563,SolRaw!$C:$C,L$1))/1000</f>
        <v>30.492000000000001</v>
      </c>
      <c r="M2563" s="2">
        <f>MAX(1,SUMIFS(SolRaw!$E:$E,SolRaw!$A:$A,$B2563,SolRaw!$B:$B,$C2563,SolRaw!$C:$C,M$1))/1000</f>
        <v>42.524000000000001</v>
      </c>
      <c r="N2563" s="2">
        <f t="shared" si="280"/>
        <v>40.150199999999998</v>
      </c>
      <c r="O2563" s="2">
        <f t="shared" si="281"/>
        <v>30.492000000000001</v>
      </c>
      <c r="P2563" s="2">
        <f t="shared" si="282"/>
        <v>37.899749999999997</v>
      </c>
      <c r="Q2563" s="2">
        <f t="shared" si="283"/>
        <v>39.356499999999997</v>
      </c>
      <c r="R2563" s="2">
        <f t="shared" si="284"/>
        <v>42.081249999999997</v>
      </c>
      <c r="S2563" s="2">
        <f t="shared" si="285"/>
        <v>48.231999999999999</v>
      </c>
      <c r="T2563" s="2">
        <f t="shared" si="286"/>
        <v>5.1001672260165201</v>
      </c>
    </row>
    <row r="2564" spans="1:20" x14ac:dyDescent="0.2">
      <c r="A2564" t="str">
        <f>VLOOKUP(B2564,GraphStats!$A:$B,2,0)</f>
        <v>LAW</v>
      </c>
      <c r="B2564" t="s">
        <v>104</v>
      </c>
      <c r="C2564" t="s">
        <v>160</v>
      </c>
      <c r="D2564" s="2">
        <f>MAX(1,SUMIFS(SolRaw!$E:$E,SolRaw!$A:$A,$B2564,SolRaw!$B:$B,$C2564,SolRaw!$C:$C,D$1))/1000</f>
        <v>32.914999999999999</v>
      </c>
      <c r="E2564" s="2">
        <f>MAX(1,SUMIFS(SolRaw!$E:$E,SolRaw!$A:$A,$B2564,SolRaw!$B:$B,$C2564,SolRaw!$C:$C,E$1))/1000</f>
        <v>32.994999999999997</v>
      </c>
      <c r="F2564" s="2">
        <f>MAX(1,SUMIFS(SolRaw!$E:$E,SolRaw!$A:$A,$B2564,SolRaw!$B:$B,$C2564,SolRaw!$C:$C,F$1))/1000</f>
        <v>33.277999999999999</v>
      </c>
      <c r="G2564" s="2">
        <f>MAX(1,SUMIFS(SolRaw!$E:$E,SolRaw!$A:$A,$B2564,SolRaw!$B:$B,$C2564,SolRaw!$C:$C,G$1))/1000</f>
        <v>38.082999999999998</v>
      </c>
      <c r="H2564" s="2">
        <f>MAX(1,SUMIFS(SolRaw!$E:$E,SolRaw!$A:$A,$B2564,SolRaw!$B:$B,$C2564,SolRaw!$C:$C,H$1))/1000</f>
        <v>35.276000000000003</v>
      </c>
      <c r="I2564" s="2">
        <f>MAX(1,SUMIFS(SolRaw!$E:$E,SolRaw!$A:$A,$B2564,SolRaw!$B:$B,$C2564,SolRaw!$C:$C,I$1))/1000</f>
        <v>34.268999999999998</v>
      </c>
      <c r="J2564" s="2">
        <f>MAX(1,SUMIFS(SolRaw!$E:$E,SolRaw!$A:$A,$B2564,SolRaw!$B:$B,$C2564,SolRaw!$C:$C,J$1))/1000</f>
        <v>34.295999999999999</v>
      </c>
      <c r="K2564" s="2">
        <f>MAX(1,SUMIFS(SolRaw!$E:$E,SolRaw!$A:$A,$B2564,SolRaw!$B:$B,$C2564,SolRaw!$C:$C,K$1))/1000</f>
        <v>32.939</v>
      </c>
      <c r="L2564" s="2">
        <f>MAX(1,SUMIFS(SolRaw!$E:$E,SolRaw!$A:$A,$B2564,SolRaw!$B:$B,$C2564,SolRaw!$C:$C,L$1))/1000</f>
        <v>37.613</v>
      </c>
      <c r="M2564" s="2">
        <f>MAX(1,SUMIFS(SolRaw!$E:$E,SolRaw!$A:$A,$B2564,SolRaw!$B:$B,$C2564,SolRaw!$C:$C,M$1))/1000</f>
        <v>32.735999999999997</v>
      </c>
      <c r="N2564" s="2">
        <f t="shared" si="280"/>
        <v>34.44</v>
      </c>
      <c r="O2564" s="2">
        <f t="shared" si="281"/>
        <v>32.735999999999997</v>
      </c>
      <c r="P2564" s="2">
        <f t="shared" si="282"/>
        <v>32.953000000000003</v>
      </c>
      <c r="Q2564" s="2">
        <f t="shared" si="283"/>
        <v>33.773499999999999</v>
      </c>
      <c r="R2564" s="2">
        <f t="shared" si="284"/>
        <v>35.031000000000006</v>
      </c>
      <c r="S2564" s="2">
        <f t="shared" si="285"/>
        <v>38.082999999999998</v>
      </c>
      <c r="T2564" s="2">
        <f t="shared" si="286"/>
        <v>1.9722734203057257</v>
      </c>
    </row>
    <row r="2565" spans="1:20" x14ac:dyDescent="0.2">
      <c r="A2565" t="str">
        <f>VLOOKUP(B2565,GraphStats!$A:$B,2,0)</f>
        <v>LAW</v>
      </c>
      <c r="B2565" t="s">
        <v>104</v>
      </c>
      <c r="C2565" t="s">
        <v>161</v>
      </c>
      <c r="D2565" s="2">
        <f>MAX(1,SUMIFS(SolRaw!$E:$E,SolRaw!$A:$A,$B2565,SolRaw!$B:$B,$C2565,SolRaw!$C:$C,D$1))/1000</f>
        <v>31.431999999999999</v>
      </c>
      <c r="E2565" s="2">
        <f>MAX(1,SUMIFS(SolRaw!$E:$E,SolRaw!$A:$A,$B2565,SolRaw!$B:$B,$C2565,SolRaw!$C:$C,E$1))/1000</f>
        <v>37.555999999999997</v>
      </c>
      <c r="F2565" s="2">
        <f>MAX(1,SUMIFS(SolRaw!$E:$E,SolRaw!$A:$A,$B2565,SolRaw!$B:$B,$C2565,SolRaw!$C:$C,F$1))/1000</f>
        <v>38.478999999999999</v>
      </c>
      <c r="G2565" s="2">
        <f>MAX(1,SUMIFS(SolRaw!$E:$E,SolRaw!$A:$A,$B2565,SolRaw!$B:$B,$C2565,SolRaw!$C:$C,G$1))/1000</f>
        <v>31.974</v>
      </c>
      <c r="H2565" s="2">
        <f>MAX(1,SUMIFS(SolRaw!$E:$E,SolRaw!$A:$A,$B2565,SolRaw!$B:$B,$C2565,SolRaw!$C:$C,H$1))/1000</f>
        <v>31.706</v>
      </c>
      <c r="I2565" s="2">
        <f>MAX(1,SUMIFS(SolRaw!$E:$E,SolRaw!$A:$A,$B2565,SolRaw!$B:$B,$C2565,SolRaw!$C:$C,I$1))/1000</f>
        <v>32.837000000000003</v>
      </c>
      <c r="J2565" s="2">
        <f>MAX(1,SUMIFS(SolRaw!$E:$E,SolRaw!$A:$A,$B2565,SolRaw!$B:$B,$C2565,SolRaw!$C:$C,J$1))/1000</f>
        <v>31.914000000000001</v>
      </c>
      <c r="K2565" s="2">
        <f>MAX(1,SUMIFS(SolRaw!$E:$E,SolRaw!$A:$A,$B2565,SolRaw!$B:$B,$C2565,SolRaw!$C:$C,K$1))/1000</f>
        <v>31.998999999999999</v>
      </c>
      <c r="L2565" s="2">
        <f>MAX(1,SUMIFS(SolRaw!$E:$E,SolRaw!$A:$A,$B2565,SolRaw!$B:$B,$C2565,SolRaw!$C:$C,L$1))/1000</f>
        <v>36.585999999999999</v>
      </c>
      <c r="M2565" s="2">
        <f>MAX(1,SUMIFS(SolRaw!$E:$E,SolRaw!$A:$A,$B2565,SolRaw!$B:$B,$C2565,SolRaw!$C:$C,M$1))/1000</f>
        <v>35.703000000000003</v>
      </c>
      <c r="N2565" s="2">
        <f t="shared" si="280"/>
        <v>34.018600000000006</v>
      </c>
      <c r="O2565" s="2">
        <f t="shared" si="281"/>
        <v>31.431999999999999</v>
      </c>
      <c r="P2565" s="2">
        <f t="shared" si="282"/>
        <v>31.929000000000002</v>
      </c>
      <c r="Q2565" s="2">
        <f t="shared" si="283"/>
        <v>32.417999999999999</v>
      </c>
      <c r="R2565" s="2">
        <f t="shared" si="284"/>
        <v>36.365250000000003</v>
      </c>
      <c r="S2565" s="2">
        <f t="shared" si="285"/>
        <v>38.478999999999999</v>
      </c>
      <c r="T2565" s="2">
        <f t="shared" si="286"/>
        <v>2.7479370929238289</v>
      </c>
    </row>
    <row r="2566" spans="1:20" x14ac:dyDescent="0.2">
      <c r="A2566" t="str">
        <f>VLOOKUP(B2566,GraphStats!$A:$B,2,0)</f>
        <v>LAW</v>
      </c>
      <c r="B2566" t="s">
        <v>104</v>
      </c>
      <c r="C2566" t="s">
        <v>162</v>
      </c>
      <c r="D2566" s="2">
        <f>MAX(1,SUMIFS(SolRaw!$E:$E,SolRaw!$A:$A,$B2566,SolRaw!$B:$B,$C2566,SolRaw!$C:$C,D$1))/1000</f>
        <v>21.119</v>
      </c>
      <c r="E2566" s="2">
        <f>MAX(1,SUMIFS(SolRaw!$E:$E,SolRaw!$A:$A,$B2566,SolRaw!$B:$B,$C2566,SolRaw!$C:$C,E$1))/1000</f>
        <v>28.140999999999998</v>
      </c>
      <c r="F2566" s="2">
        <f>MAX(1,SUMIFS(SolRaw!$E:$E,SolRaw!$A:$A,$B2566,SolRaw!$B:$B,$C2566,SolRaw!$C:$C,F$1))/1000</f>
        <v>28.393999999999998</v>
      </c>
      <c r="G2566" s="2">
        <f>MAX(1,SUMIFS(SolRaw!$E:$E,SolRaw!$A:$A,$B2566,SolRaw!$B:$B,$C2566,SolRaw!$C:$C,G$1))/1000</f>
        <v>28.567</v>
      </c>
      <c r="H2566" s="2">
        <f>MAX(1,SUMIFS(SolRaw!$E:$E,SolRaw!$A:$A,$B2566,SolRaw!$B:$B,$C2566,SolRaw!$C:$C,H$1))/1000</f>
        <v>26.335000000000001</v>
      </c>
      <c r="I2566" s="2">
        <f>MAX(1,SUMIFS(SolRaw!$E:$E,SolRaw!$A:$A,$B2566,SolRaw!$B:$B,$C2566,SolRaw!$C:$C,I$1))/1000</f>
        <v>27.972000000000001</v>
      </c>
      <c r="J2566" s="2">
        <f>MAX(1,SUMIFS(SolRaw!$E:$E,SolRaw!$A:$A,$B2566,SolRaw!$B:$B,$C2566,SolRaw!$C:$C,J$1))/1000</f>
        <v>25.715</v>
      </c>
      <c r="K2566" s="2">
        <f>MAX(1,SUMIFS(SolRaw!$E:$E,SolRaw!$A:$A,$B2566,SolRaw!$B:$B,$C2566,SolRaw!$C:$C,K$1))/1000</f>
        <v>26.346</v>
      </c>
      <c r="L2566" s="2">
        <f>MAX(1,SUMIFS(SolRaw!$E:$E,SolRaw!$A:$A,$B2566,SolRaw!$B:$B,$C2566,SolRaw!$C:$C,L$1))/1000</f>
        <v>25.472999999999999</v>
      </c>
      <c r="M2566" s="2">
        <f>MAX(1,SUMIFS(SolRaw!$E:$E,SolRaw!$A:$A,$B2566,SolRaw!$B:$B,$C2566,SolRaw!$C:$C,M$1))/1000</f>
        <v>27.414999999999999</v>
      </c>
      <c r="N2566" s="2">
        <f t="shared" si="280"/>
        <v>26.547700000000003</v>
      </c>
      <c r="O2566" s="2">
        <f t="shared" si="281"/>
        <v>21.119</v>
      </c>
      <c r="P2566" s="2">
        <f t="shared" si="282"/>
        <v>25.87</v>
      </c>
      <c r="Q2566" s="2">
        <f t="shared" si="283"/>
        <v>26.880499999999998</v>
      </c>
      <c r="R2566" s="2">
        <f t="shared" si="284"/>
        <v>28.098749999999999</v>
      </c>
      <c r="S2566" s="2">
        <f t="shared" si="285"/>
        <v>28.567</v>
      </c>
      <c r="T2566" s="2">
        <f t="shared" si="286"/>
        <v>2.2163763744755385</v>
      </c>
    </row>
    <row r="2567" spans="1:20" x14ac:dyDescent="0.2">
      <c r="A2567" t="str">
        <f>VLOOKUP(B2567,GraphStats!$A:$B,2,0)</f>
        <v>SNAP</v>
      </c>
      <c r="B2567" t="s">
        <v>100</v>
      </c>
      <c r="C2567" t="s">
        <v>136</v>
      </c>
      <c r="D2567" s="2">
        <f>MAX(1,SUMIFS(SolRaw!$E:$E,SolRaw!$A:$A,$B2567,SolRaw!$B:$B,$C2567,SolRaw!$C:$C,D$1))/1000</f>
        <v>3.8580000000000001</v>
      </c>
      <c r="E2567" s="2">
        <f>MAX(1,SUMIFS(SolRaw!$E:$E,SolRaw!$A:$A,$B2567,SolRaw!$B:$B,$C2567,SolRaw!$C:$C,E$1))/1000</f>
        <v>2.1070000000000002</v>
      </c>
      <c r="F2567" s="2">
        <f>MAX(1,SUMIFS(SolRaw!$E:$E,SolRaw!$A:$A,$B2567,SolRaw!$B:$B,$C2567,SolRaw!$C:$C,F$1))/1000</f>
        <v>3.8559999999999999</v>
      </c>
      <c r="G2567" s="2">
        <f>MAX(1,SUMIFS(SolRaw!$E:$E,SolRaw!$A:$A,$B2567,SolRaw!$B:$B,$C2567,SolRaw!$C:$C,G$1))/1000</f>
        <v>3.7410000000000001</v>
      </c>
      <c r="H2567" s="2">
        <f>MAX(1,SUMIFS(SolRaw!$E:$E,SolRaw!$A:$A,$B2567,SolRaw!$B:$B,$C2567,SolRaw!$C:$C,H$1))/1000</f>
        <v>3.78</v>
      </c>
      <c r="I2567" s="2">
        <f>MAX(1,SUMIFS(SolRaw!$E:$E,SolRaw!$A:$A,$B2567,SolRaw!$B:$B,$C2567,SolRaw!$C:$C,I$1))/1000</f>
        <v>3.774</v>
      </c>
      <c r="J2567" s="2">
        <f>MAX(1,SUMIFS(SolRaw!$E:$E,SolRaw!$A:$A,$B2567,SolRaw!$B:$B,$C2567,SolRaw!$C:$C,J$1))/1000</f>
        <v>3.88</v>
      </c>
      <c r="K2567" s="2">
        <f>MAX(1,SUMIFS(SolRaw!$E:$E,SolRaw!$A:$A,$B2567,SolRaw!$B:$B,$C2567,SolRaw!$C:$C,K$1))/1000</f>
        <v>3.72</v>
      </c>
      <c r="L2567" s="2">
        <f>MAX(1,SUMIFS(SolRaw!$E:$E,SolRaw!$A:$A,$B2567,SolRaw!$B:$B,$C2567,SolRaw!$C:$C,L$1))/1000</f>
        <v>3.76</v>
      </c>
      <c r="M2567" s="2">
        <f>MAX(1,SUMIFS(SolRaw!$E:$E,SolRaw!$A:$A,$B2567,SolRaw!$B:$B,$C2567,SolRaw!$C:$C,M$1))/1000</f>
        <v>3.7290000000000001</v>
      </c>
      <c r="N2567" s="2">
        <f t="shared" si="280"/>
        <v>3.6204999999999998</v>
      </c>
      <c r="O2567" s="2">
        <f t="shared" si="281"/>
        <v>2.1070000000000002</v>
      </c>
      <c r="P2567" s="2">
        <f t="shared" si="282"/>
        <v>3.7320000000000002</v>
      </c>
      <c r="Q2567" s="2">
        <f t="shared" si="283"/>
        <v>3.7669999999999999</v>
      </c>
      <c r="R2567" s="2">
        <f t="shared" si="284"/>
        <v>3.8369999999999997</v>
      </c>
      <c r="S2567" s="2">
        <f t="shared" si="285"/>
        <v>3.88</v>
      </c>
      <c r="T2567" s="2">
        <f t="shared" si="286"/>
        <v>0.53484623958667166</v>
      </c>
    </row>
    <row r="2568" spans="1:20" x14ac:dyDescent="0.2">
      <c r="A2568" t="str">
        <f>VLOOKUP(B2568,GraphStats!$A:$B,2,0)</f>
        <v>SNAP</v>
      </c>
      <c r="B2568" t="s">
        <v>100</v>
      </c>
      <c r="C2568" t="s">
        <v>137</v>
      </c>
      <c r="D2568" s="2">
        <f>MAX(1,SUMIFS(SolRaw!$E:$E,SolRaw!$A:$A,$B2568,SolRaw!$B:$B,$C2568,SolRaw!$C:$C,D$1))/1000</f>
        <v>11.368</v>
      </c>
      <c r="E2568" s="2">
        <f>MAX(1,SUMIFS(SolRaw!$E:$E,SolRaw!$A:$A,$B2568,SolRaw!$B:$B,$C2568,SolRaw!$C:$C,E$1))/1000</f>
        <v>13.098000000000001</v>
      </c>
      <c r="F2568" s="2">
        <f>MAX(1,SUMIFS(SolRaw!$E:$E,SolRaw!$A:$A,$B2568,SolRaw!$B:$B,$C2568,SolRaw!$C:$C,F$1))/1000</f>
        <v>13.695</v>
      </c>
      <c r="G2568" s="2">
        <f>MAX(1,SUMIFS(SolRaw!$E:$E,SolRaw!$A:$A,$B2568,SolRaw!$B:$B,$C2568,SolRaw!$C:$C,G$1))/1000</f>
        <v>13.625999999999999</v>
      </c>
      <c r="H2568" s="2">
        <f>MAX(1,SUMIFS(SolRaw!$E:$E,SolRaw!$A:$A,$B2568,SolRaw!$B:$B,$C2568,SolRaw!$C:$C,H$1))/1000</f>
        <v>14.263</v>
      </c>
      <c r="I2568" s="2">
        <f>MAX(1,SUMIFS(SolRaw!$E:$E,SolRaw!$A:$A,$B2568,SolRaw!$B:$B,$C2568,SolRaw!$C:$C,I$1))/1000</f>
        <v>14.442</v>
      </c>
      <c r="J2568" s="2">
        <f>MAX(1,SUMIFS(SolRaw!$E:$E,SolRaw!$A:$A,$B2568,SolRaw!$B:$B,$C2568,SolRaw!$C:$C,J$1))/1000</f>
        <v>13.33</v>
      </c>
      <c r="K2568" s="2">
        <f>MAX(1,SUMIFS(SolRaw!$E:$E,SolRaw!$A:$A,$B2568,SolRaw!$B:$B,$C2568,SolRaw!$C:$C,K$1))/1000</f>
        <v>14.137</v>
      </c>
      <c r="L2568" s="2">
        <f>MAX(1,SUMIFS(SolRaw!$E:$E,SolRaw!$A:$A,$B2568,SolRaw!$B:$B,$C2568,SolRaw!$C:$C,L$1))/1000</f>
        <v>12.565</v>
      </c>
      <c r="M2568" s="2">
        <f>MAX(1,SUMIFS(SolRaw!$E:$E,SolRaw!$A:$A,$B2568,SolRaw!$B:$B,$C2568,SolRaw!$C:$C,M$1))/1000</f>
        <v>15.138</v>
      </c>
      <c r="N2568" s="2">
        <f t="shared" si="280"/>
        <v>13.566199999999998</v>
      </c>
      <c r="O2568" s="2">
        <f t="shared" si="281"/>
        <v>11.368</v>
      </c>
      <c r="P2568" s="2">
        <f t="shared" si="282"/>
        <v>13.156000000000001</v>
      </c>
      <c r="Q2568" s="2">
        <f t="shared" si="283"/>
        <v>13.660499999999999</v>
      </c>
      <c r="R2568" s="2">
        <f t="shared" si="284"/>
        <v>14.2315</v>
      </c>
      <c r="S2568" s="2">
        <f t="shared" si="285"/>
        <v>15.138</v>
      </c>
      <c r="T2568" s="2">
        <f t="shared" si="286"/>
        <v>1.0634626671606504</v>
      </c>
    </row>
    <row r="2569" spans="1:20" x14ac:dyDescent="0.2">
      <c r="A2569" t="str">
        <f>VLOOKUP(B2569,GraphStats!$A:$B,2,0)</f>
        <v>SNAP</v>
      </c>
      <c r="B2569" t="s">
        <v>100</v>
      </c>
      <c r="C2569" t="s">
        <v>138</v>
      </c>
      <c r="D2569" s="2">
        <f>MAX(1,SUMIFS(SolRaw!$E:$E,SolRaw!$A:$A,$B2569,SolRaw!$B:$B,$C2569,SolRaw!$C:$C,D$1))/1000</f>
        <v>11.552</v>
      </c>
      <c r="E2569" s="2">
        <f>MAX(1,SUMIFS(SolRaw!$E:$E,SolRaw!$A:$A,$B2569,SolRaw!$B:$B,$C2569,SolRaw!$C:$C,E$1))/1000</f>
        <v>11.598000000000001</v>
      </c>
      <c r="F2569" s="2">
        <f>MAX(1,SUMIFS(SolRaw!$E:$E,SolRaw!$A:$A,$B2569,SolRaw!$B:$B,$C2569,SolRaw!$C:$C,F$1))/1000</f>
        <v>11.670999999999999</v>
      </c>
      <c r="G2569" s="2">
        <f>MAX(1,SUMIFS(SolRaw!$E:$E,SolRaw!$A:$A,$B2569,SolRaw!$B:$B,$C2569,SolRaw!$C:$C,G$1))/1000</f>
        <v>11.452</v>
      </c>
      <c r="H2569" s="2">
        <f>MAX(1,SUMIFS(SolRaw!$E:$E,SolRaw!$A:$A,$B2569,SolRaw!$B:$B,$C2569,SolRaw!$C:$C,H$1))/1000</f>
        <v>11.502000000000001</v>
      </c>
      <c r="I2569" s="2">
        <f>MAX(1,SUMIFS(SolRaw!$E:$E,SolRaw!$A:$A,$B2569,SolRaw!$B:$B,$C2569,SolRaw!$C:$C,I$1))/1000</f>
        <v>9.1120000000000001</v>
      </c>
      <c r="J2569" s="2">
        <f>MAX(1,SUMIFS(SolRaw!$E:$E,SolRaw!$A:$A,$B2569,SolRaw!$B:$B,$C2569,SolRaw!$C:$C,J$1))/1000</f>
        <v>11.404999999999999</v>
      </c>
      <c r="K2569" s="2">
        <f>MAX(1,SUMIFS(SolRaw!$E:$E,SolRaw!$A:$A,$B2569,SolRaw!$B:$B,$C2569,SolRaw!$C:$C,K$1))/1000</f>
        <v>11.632</v>
      </c>
      <c r="L2569" s="2">
        <f>MAX(1,SUMIFS(SolRaw!$E:$E,SolRaw!$A:$A,$B2569,SolRaw!$B:$B,$C2569,SolRaw!$C:$C,L$1))/1000</f>
        <v>11.38</v>
      </c>
      <c r="M2569" s="2">
        <f>MAX(1,SUMIFS(SolRaw!$E:$E,SolRaw!$A:$A,$B2569,SolRaw!$B:$B,$C2569,SolRaw!$C:$C,M$1))/1000</f>
        <v>11.489000000000001</v>
      </c>
      <c r="N2569" s="2">
        <f t="shared" si="280"/>
        <v>11.279300000000001</v>
      </c>
      <c r="O2569" s="2">
        <f t="shared" si="281"/>
        <v>9.1120000000000001</v>
      </c>
      <c r="P2569" s="2">
        <f t="shared" si="282"/>
        <v>11.41675</v>
      </c>
      <c r="Q2569" s="2">
        <f t="shared" si="283"/>
        <v>11.4955</v>
      </c>
      <c r="R2569" s="2">
        <f t="shared" si="284"/>
        <v>11.586500000000001</v>
      </c>
      <c r="S2569" s="2">
        <f t="shared" si="285"/>
        <v>11.670999999999999</v>
      </c>
      <c r="T2569" s="2">
        <f t="shared" si="286"/>
        <v>0.76741167425168733</v>
      </c>
    </row>
    <row r="2570" spans="1:20" x14ac:dyDescent="0.2">
      <c r="A2570" t="str">
        <f>VLOOKUP(B2570,GraphStats!$A:$B,2,0)</f>
        <v>SNAP</v>
      </c>
      <c r="B2570" t="s">
        <v>100</v>
      </c>
      <c r="C2570" t="s">
        <v>139</v>
      </c>
      <c r="D2570" s="2">
        <f>MAX(1,SUMIFS(SolRaw!$E:$E,SolRaw!$A:$A,$B2570,SolRaw!$B:$B,$C2570,SolRaw!$C:$C,D$1))/1000</f>
        <v>12.268000000000001</v>
      </c>
      <c r="E2570" s="2">
        <f>MAX(1,SUMIFS(SolRaw!$E:$E,SolRaw!$A:$A,$B2570,SolRaw!$B:$B,$C2570,SolRaw!$C:$C,E$1))/1000</f>
        <v>12.407999999999999</v>
      </c>
      <c r="F2570" s="2">
        <f>MAX(1,SUMIFS(SolRaw!$E:$E,SolRaw!$A:$A,$B2570,SolRaw!$B:$B,$C2570,SolRaw!$C:$C,F$1))/1000</f>
        <v>11.962</v>
      </c>
      <c r="G2570" s="2">
        <f>MAX(1,SUMIFS(SolRaw!$E:$E,SolRaw!$A:$A,$B2570,SolRaw!$B:$B,$C2570,SolRaw!$C:$C,G$1))/1000</f>
        <v>12.335000000000001</v>
      </c>
      <c r="H2570" s="2">
        <f>MAX(1,SUMIFS(SolRaw!$E:$E,SolRaw!$A:$A,$B2570,SolRaw!$B:$B,$C2570,SolRaw!$C:$C,H$1))/1000</f>
        <v>12.308999999999999</v>
      </c>
      <c r="I2570" s="2">
        <f>MAX(1,SUMIFS(SolRaw!$E:$E,SolRaw!$A:$A,$B2570,SolRaw!$B:$B,$C2570,SolRaw!$C:$C,I$1))/1000</f>
        <v>9.4580000000000002</v>
      </c>
      <c r="J2570" s="2">
        <f>MAX(1,SUMIFS(SolRaw!$E:$E,SolRaw!$A:$A,$B2570,SolRaw!$B:$B,$C2570,SolRaw!$C:$C,J$1))/1000</f>
        <v>12.167</v>
      </c>
      <c r="K2570" s="2">
        <f>MAX(1,SUMIFS(SolRaw!$E:$E,SolRaw!$A:$A,$B2570,SolRaw!$B:$B,$C2570,SolRaw!$C:$C,K$1))/1000</f>
        <v>12.199</v>
      </c>
      <c r="L2570" s="2">
        <f>MAX(1,SUMIFS(SolRaw!$E:$E,SolRaw!$A:$A,$B2570,SolRaw!$B:$B,$C2570,SolRaw!$C:$C,L$1))/1000</f>
        <v>12.099</v>
      </c>
      <c r="M2570" s="2">
        <f>MAX(1,SUMIFS(SolRaw!$E:$E,SolRaw!$A:$A,$B2570,SolRaw!$B:$B,$C2570,SolRaw!$C:$C,M$1))/1000</f>
        <v>12.154999999999999</v>
      </c>
      <c r="N2570" s="2">
        <f t="shared" si="280"/>
        <v>11.936000000000002</v>
      </c>
      <c r="O2570" s="2">
        <f t="shared" si="281"/>
        <v>9.4580000000000002</v>
      </c>
      <c r="P2570" s="2">
        <f t="shared" si="282"/>
        <v>12.113</v>
      </c>
      <c r="Q2570" s="2">
        <f t="shared" si="283"/>
        <v>12.183</v>
      </c>
      <c r="R2570" s="2">
        <f t="shared" si="284"/>
        <v>12.29875</v>
      </c>
      <c r="S2570" s="2">
        <f t="shared" si="285"/>
        <v>12.407999999999999</v>
      </c>
      <c r="T2570" s="2">
        <f t="shared" si="286"/>
        <v>0.87999734848085376</v>
      </c>
    </row>
    <row r="2571" spans="1:20" x14ac:dyDescent="0.2">
      <c r="A2571" t="str">
        <f>VLOOKUP(B2571,GraphStats!$A:$B,2,0)</f>
        <v>SNAP</v>
      </c>
      <c r="B2571" t="s">
        <v>100</v>
      </c>
      <c r="C2571" t="s">
        <v>140</v>
      </c>
      <c r="D2571" s="2">
        <f>MAX(1,SUMIFS(SolRaw!$E:$E,SolRaw!$A:$A,$B2571,SolRaw!$B:$B,$C2571,SolRaw!$C:$C,D$1))/1000</f>
        <v>13.609</v>
      </c>
      <c r="E2571" s="2">
        <f>MAX(1,SUMIFS(SolRaw!$E:$E,SolRaw!$A:$A,$B2571,SolRaw!$B:$B,$C2571,SolRaw!$C:$C,E$1))/1000</f>
        <v>13.888999999999999</v>
      </c>
      <c r="F2571" s="2">
        <f>MAX(1,SUMIFS(SolRaw!$E:$E,SolRaw!$A:$A,$B2571,SolRaw!$B:$B,$C2571,SolRaw!$C:$C,F$1))/1000</f>
        <v>13.532999999999999</v>
      </c>
      <c r="G2571" s="2">
        <f>MAX(1,SUMIFS(SolRaw!$E:$E,SolRaw!$A:$A,$B2571,SolRaw!$B:$B,$C2571,SolRaw!$C:$C,G$1))/1000</f>
        <v>13.569000000000001</v>
      </c>
      <c r="H2571" s="2">
        <f>MAX(1,SUMIFS(SolRaw!$E:$E,SolRaw!$A:$A,$B2571,SolRaw!$B:$B,$C2571,SolRaw!$C:$C,H$1))/1000</f>
        <v>13.509</v>
      </c>
      <c r="I2571" s="2">
        <f>MAX(1,SUMIFS(SolRaw!$E:$E,SolRaw!$A:$A,$B2571,SolRaw!$B:$B,$C2571,SolRaw!$C:$C,I$1))/1000</f>
        <v>10.836</v>
      </c>
      <c r="J2571" s="2">
        <f>MAX(1,SUMIFS(SolRaw!$E:$E,SolRaw!$A:$A,$B2571,SolRaw!$B:$B,$C2571,SolRaw!$C:$C,J$1))/1000</f>
        <v>13.615</v>
      </c>
      <c r="K2571" s="2">
        <f>MAX(1,SUMIFS(SolRaw!$E:$E,SolRaw!$A:$A,$B2571,SolRaw!$B:$B,$C2571,SolRaw!$C:$C,K$1))/1000</f>
        <v>13.641</v>
      </c>
      <c r="L2571" s="2">
        <f>MAX(1,SUMIFS(SolRaw!$E:$E,SolRaw!$A:$A,$B2571,SolRaw!$B:$B,$C2571,SolRaw!$C:$C,L$1))/1000</f>
        <v>13.42</v>
      </c>
      <c r="M2571" s="2">
        <f>MAX(1,SUMIFS(SolRaw!$E:$E,SolRaw!$A:$A,$B2571,SolRaw!$B:$B,$C2571,SolRaw!$C:$C,M$1))/1000</f>
        <v>13.728</v>
      </c>
      <c r="N2571" s="2">
        <f t="shared" si="280"/>
        <v>13.334900000000001</v>
      </c>
      <c r="O2571" s="2">
        <f t="shared" si="281"/>
        <v>10.836</v>
      </c>
      <c r="P2571" s="2">
        <f t="shared" si="282"/>
        <v>13.515000000000001</v>
      </c>
      <c r="Q2571" s="2">
        <f t="shared" si="283"/>
        <v>13.589</v>
      </c>
      <c r="R2571" s="2">
        <f t="shared" si="284"/>
        <v>13.634499999999999</v>
      </c>
      <c r="S2571" s="2">
        <f t="shared" si="285"/>
        <v>13.888999999999999</v>
      </c>
      <c r="T2571" s="2">
        <f t="shared" si="286"/>
        <v>0.88725161782514261</v>
      </c>
    </row>
    <row r="2572" spans="1:20" x14ac:dyDescent="0.2">
      <c r="A2572" t="str">
        <f>VLOOKUP(B2572,GraphStats!$A:$B,2,0)</f>
        <v>SNAP</v>
      </c>
      <c r="B2572" t="s">
        <v>100</v>
      </c>
      <c r="C2572" t="s">
        <v>141</v>
      </c>
      <c r="D2572" s="2">
        <f>MAX(1,SUMIFS(SolRaw!$E:$E,SolRaw!$A:$A,$B2572,SolRaw!$B:$B,$C2572,SolRaw!$C:$C,D$1))/1000</f>
        <v>8.6479999999999997</v>
      </c>
      <c r="E2572" s="2">
        <f>MAX(1,SUMIFS(SolRaw!$E:$E,SolRaw!$A:$A,$B2572,SolRaw!$B:$B,$C2572,SolRaw!$C:$C,E$1))/1000</f>
        <v>8.7279999999999998</v>
      </c>
      <c r="F2572" s="2">
        <f>MAX(1,SUMIFS(SolRaw!$E:$E,SolRaw!$A:$A,$B2572,SolRaw!$B:$B,$C2572,SolRaw!$C:$C,F$1))/1000</f>
        <v>8.6980000000000004</v>
      </c>
      <c r="G2572" s="2">
        <f>MAX(1,SUMIFS(SolRaw!$E:$E,SolRaw!$A:$A,$B2572,SolRaw!$B:$B,$C2572,SolRaw!$C:$C,G$1))/1000</f>
        <v>8.6010000000000009</v>
      </c>
      <c r="H2572" s="2">
        <f>MAX(1,SUMIFS(SolRaw!$E:$E,SolRaw!$A:$A,$B2572,SolRaw!$B:$B,$C2572,SolRaw!$C:$C,H$1))/1000</f>
        <v>8.6890000000000001</v>
      </c>
      <c r="I2572" s="2">
        <f>MAX(1,SUMIFS(SolRaw!$E:$E,SolRaw!$A:$A,$B2572,SolRaw!$B:$B,$C2572,SolRaw!$C:$C,I$1))/1000</f>
        <v>8.7759999999999998</v>
      </c>
      <c r="J2572" s="2">
        <f>MAX(1,SUMIFS(SolRaw!$E:$E,SolRaw!$A:$A,$B2572,SolRaw!$B:$B,$C2572,SolRaw!$C:$C,J$1))/1000</f>
        <v>6.8040000000000003</v>
      </c>
      <c r="K2572" s="2">
        <f>MAX(1,SUMIFS(SolRaw!$E:$E,SolRaw!$A:$A,$B2572,SolRaw!$B:$B,$C2572,SolRaw!$C:$C,K$1))/1000</f>
        <v>8.7289999999999992</v>
      </c>
      <c r="L2572" s="2">
        <f>MAX(1,SUMIFS(SolRaw!$E:$E,SolRaw!$A:$A,$B2572,SolRaw!$B:$B,$C2572,SolRaw!$C:$C,L$1))/1000</f>
        <v>8.8010000000000002</v>
      </c>
      <c r="M2572" s="2">
        <f>MAX(1,SUMIFS(SolRaw!$E:$E,SolRaw!$A:$A,$B2572,SolRaw!$B:$B,$C2572,SolRaw!$C:$C,M$1))/1000</f>
        <v>8.8000000000000007</v>
      </c>
      <c r="N2572" s="2">
        <f t="shared" si="280"/>
        <v>8.5274000000000001</v>
      </c>
      <c r="O2572" s="2">
        <f t="shared" si="281"/>
        <v>6.8040000000000003</v>
      </c>
      <c r="P2572" s="2">
        <f t="shared" si="282"/>
        <v>8.6582499999999989</v>
      </c>
      <c r="Q2572" s="2">
        <f t="shared" si="283"/>
        <v>8.713000000000001</v>
      </c>
      <c r="R2572" s="2">
        <f t="shared" si="284"/>
        <v>8.7642500000000005</v>
      </c>
      <c r="S2572" s="2">
        <f t="shared" si="285"/>
        <v>8.8010000000000002</v>
      </c>
      <c r="T2572" s="2">
        <f t="shared" si="286"/>
        <v>0.60892805632338676</v>
      </c>
    </row>
    <row r="2573" spans="1:20" x14ac:dyDescent="0.2">
      <c r="A2573" t="str">
        <f>VLOOKUP(B2573,GraphStats!$A:$B,2,0)</f>
        <v>SNAP</v>
      </c>
      <c r="B2573" t="s">
        <v>100</v>
      </c>
      <c r="C2573" t="s">
        <v>142</v>
      </c>
      <c r="D2573" s="2">
        <f>MAX(1,SUMIFS(SolRaw!$E:$E,SolRaw!$A:$A,$B2573,SolRaw!$B:$B,$C2573,SolRaw!$C:$C,D$1))/1000</f>
        <v>14.981999999999999</v>
      </c>
      <c r="E2573" s="2">
        <f>MAX(1,SUMIFS(SolRaw!$E:$E,SolRaw!$A:$A,$B2573,SolRaw!$B:$B,$C2573,SolRaw!$C:$C,E$1))/1000</f>
        <v>15.121</v>
      </c>
      <c r="F2573" s="2">
        <f>MAX(1,SUMIFS(SolRaw!$E:$E,SolRaw!$A:$A,$B2573,SolRaw!$B:$B,$C2573,SolRaw!$C:$C,F$1))/1000</f>
        <v>11.744</v>
      </c>
      <c r="G2573" s="2">
        <f>MAX(1,SUMIFS(SolRaw!$E:$E,SolRaw!$A:$A,$B2573,SolRaw!$B:$B,$C2573,SolRaw!$C:$C,G$1))/1000</f>
        <v>14.993</v>
      </c>
      <c r="H2573" s="2">
        <f>MAX(1,SUMIFS(SolRaw!$E:$E,SolRaw!$A:$A,$B2573,SolRaw!$B:$B,$C2573,SolRaw!$C:$C,H$1))/1000</f>
        <v>14.914</v>
      </c>
      <c r="I2573" s="2">
        <f>MAX(1,SUMIFS(SolRaw!$E:$E,SolRaw!$A:$A,$B2573,SolRaw!$B:$B,$C2573,SolRaw!$C:$C,I$1))/1000</f>
        <v>15.074</v>
      </c>
      <c r="J2573" s="2">
        <f>MAX(1,SUMIFS(SolRaw!$E:$E,SolRaw!$A:$A,$B2573,SolRaw!$B:$B,$C2573,SolRaw!$C:$C,J$1))/1000</f>
        <v>15.138</v>
      </c>
      <c r="K2573" s="2">
        <f>MAX(1,SUMIFS(SolRaw!$E:$E,SolRaw!$A:$A,$B2573,SolRaw!$B:$B,$C2573,SolRaw!$C:$C,K$1))/1000</f>
        <v>15.208</v>
      </c>
      <c r="L2573" s="2">
        <f>MAX(1,SUMIFS(SolRaw!$E:$E,SolRaw!$A:$A,$B2573,SolRaw!$B:$B,$C2573,SolRaw!$C:$C,L$1))/1000</f>
        <v>15.041</v>
      </c>
      <c r="M2573" s="2">
        <f>MAX(1,SUMIFS(SolRaw!$E:$E,SolRaw!$A:$A,$B2573,SolRaw!$B:$B,$C2573,SolRaw!$C:$C,M$1))/1000</f>
        <v>15.176</v>
      </c>
      <c r="N2573" s="2">
        <f t="shared" si="280"/>
        <v>14.739099999999999</v>
      </c>
      <c r="O2573" s="2">
        <f t="shared" si="281"/>
        <v>11.744</v>
      </c>
      <c r="P2573" s="2">
        <f t="shared" si="282"/>
        <v>14.98475</v>
      </c>
      <c r="Q2573" s="2">
        <f t="shared" si="283"/>
        <v>15.057500000000001</v>
      </c>
      <c r="R2573" s="2">
        <f t="shared" si="284"/>
        <v>15.133749999999999</v>
      </c>
      <c r="S2573" s="2">
        <f t="shared" si="285"/>
        <v>15.208</v>
      </c>
      <c r="T2573" s="2">
        <f t="shared" si="286"/>
        <v>1.0563931770152839</v>
      </c>
    </row>
    <row r="2574" spans="1:20" x14ac:dyDescent="0.2">
      <c r="A2574" t="str">
        <f>VLOOKUP(B2574,GraphStats!$A:$B,2,0)</f>
        <v>SNAP</v>
      </c>
      <c r="B2574" t="s">
        <v>100</v>
      </c>
      <c r="C2574" t="s">
        <v>143</v>
      </c>
      <c r="D2574" s="2">
        <f>MAX(1,SUMIFS(SolRaw!$E:$E,SolRaw!$A:$A,$B2574,SolRaw!$B:$B,$C2574,SolRaw!$C:$C,D$1))/1000</f>
        <v>8.9260000000000002</v>
      </c>
      <c r="E2574" s="2">
        <f>MAX(1,SUMIFS(SolRaw!$E:$E,SolRaw!$A:$A,$B2574,SolRaw!$B:$B,$C2574,SolRaw!$C:$C,E$1))/1000</f>
        <v>8.9260000000000002</v>
      </c>
      <c r="F2574" s="2">
        <f>MAX(1,SUMIFS(SolRaw!$E:$E,SolRaw!$A:$A,$B2574,SolRaw!$B:$B,$C2574,SolRaw!$C:$C,F$1))/1000</f>
        <v>8.9250000000000007</v>
      </c>
      <c r="G2574" s="2">
        <f>MAX(1,SUMIFS(SolRaw!$E:$E,SolRaw!$A:$A,$B2574,SolRaw!$B:$B,$C2574,SolRaw!$C:$C,G$1))/1000</f>
        <v>8.9049999999999994</v>
      </c>
      <c r="H2574" s="2">
        <f>MAX(1,SUMIFS(SolRaw!$E:$E,SolRaw!$A:$A,$B2574,SolRaw!$B:$B,$C2574,SolRaw!$C:$C,H$1))/1000</f>
        <v>8.8420000000000005</v>
      </c>
      <c r="I2574" s="2">
        <f>MAX(1,SUMIFS(SolRaw!$E:$E,SolRaw!$A:$A,$B2574,SolRaw!$B:$B,$C2574,SolRaw!$C:$C,I$1))/1000</f>
        <v>8.8520000000000003</v>
      </c>
      <c r="J2574" s="2">
        <f>MAX(1,SUMIFS(SolRaw!$E:$E,SolRaw!$A:$A,$B2574,SolRaw!$B:$B,$C2574,SolRaw!$C:$C,J$1))/1000</f>
        <v>7.2439999999999998</v>
      </c>
      <c r="K2574" s="2">
        <f>MAX(1,SUMIFS(SolRaw!$E:$E,SolRaw!$A:$A,$B2574,SolRaw!$B:$B,$C2574,SolRaw!$C:$C,K$1))/1000</f>
        <v>9.0370000000000008</v>
      </c>
      <c r="L2574" s="2">
        <f>MAX(1,SUMIFS(SolRaw!$E:$E,SolRaw!$A:$A,$B2574,SolRaw!$B:$B,$C2574,SolRaw!$C:$C,L$1))/1000</f>
        <v>9.1300000000000008</v>
      </c>
      <c r="M2574" s="2">
        <f>MAX(1,SUMIFS(SolRaw!$E:$E,SolRaw!$A:$A,$B2574,SolRaw!$B:$B,$C2574,SolRaw!$C:$C,M$1))/1000</f>
        <v>8.7690000000000001</v>
      </c>
      <c r="N2574" s="2">
        <f t="shared" si="280"/>
        <v>8.7556000000000012</v>
      </c>
      <c r="O2574" s="2">
        <f t="shared" si="281"/>
        <v>7.2439999999999998</v>
      </c>
      <c r="P2574" s="2">
        <f t="shared" si="282"/>
        <v>8.8445</v>
      </c>
      <c r="Q2574" s="2">
        <f t="shared" si="283"/>
        <v>8.9149999999999991</v>
      </c>
      <c r="R2574" s="2">
        <f t="shared" si="284"/>
        <v>8.9260000000000002</v>
      </c>
      <c r="S2574" s="2">
        <f t="shared" si="285"/>
        <v>9.1300000000000008</v>
      </c>
      <c r="T2574" s="2">
        <f t="shared" si="286"/>
        <v>0.54060895705162404</v>
      </c>
    </row>
    <row r="2575" spans="1:20" x14ac:dyDescent="0.2">
      <c r="A2575" t="str">
        <f>VLOOKUP(B2575,GraphStats!$A:$B,2,0)</f>
        <v>SNAP</v>
      </c>
      <c r="B2575" t="s">
        <v>100</v>
      </c>
      <c r="C2575" t="s">
        <v>144</v>
      </c>
      <c r="D2575" s="2">
        <f>MAX(1,SUMIFS(SolRaw!$E:$E,SolRaw!$A:$A,$B2575,SolRaw!$B:$B,$C2575,SolRaw!$C:$C,D$1))/1000</f>
        <v>17.914000000000001</v>
      </c>
      <c r="E2575" s="2">
        <f>MAX(1,SUMIFS(SolRaw!$E:$E,SolRaw!$A:$A,$B2575,SolRaw!$B:$B,$C2575,SolRaw!$C:$C,E$1))/1000</f>
        <v>17.916</v>
      </c>
      <c r="F2575" s="2">
        <f>MAX(1,SUMIFS(SolRaw!$E:$E,SolRaw!$A:$A,$B2575,SolRaw!$B:$B,$C2575,SolRaw!$C:$C,F$1))/1000</f>
        <v>17.945</v>
      </c>
      <c r="G2575" s="2">
        <f>MAX(1,SUMIFS(SolRaw!$E:$E,SolRaw!$A:$A,$B2575,SolRaw!$B:$B,$C2575,SolRaw!$C:$C,G$1))/1000</f>
        <v>16.658000000000001</v>
      </c>
      <c r="H2575" s="2">
        <f>MAX(1,SUMIFS(SolRaw!$E:$E,SolRaw!$A:$A,$B2575,SolRaw!$B:$B,$C2575,SolRaw!$C:$C,H$1))/1000</f>
        <v>16.683</v>
      </c>
      <c r="I2575" s="2">
        <f>MAX(1,SUMIFS(SolRaw!$E:$E,SolRaw!$A:$A,$B2575,SolRaw!$B:$B,$C2575,SolRaw!$C:$C,I$1))/1000</f>
        <v>17.481999999999999</v>
      </c>
      <c r="J2575" s="2">
        <f>MAX(1,SUMIFS(SolRaw!$E:$E,SolRaw!$A:$A,$B2575,SolRaw!$B:$B,$C2575,SolRaw!$C:$C,J$1))/1000</f>
        <v>14.000999999999999</v>
      </c>
      <c r="K2575" s="2">
        <f>MAX(1,SUMIFS(SolRaw!$E:$E,SolRaw!$A:$A,$B2575,SolRaw!$B:$B,$C2575,SolRaw!$C:$C,K$1))/1000</f>
        <v>17.353000000000002</v>
      </c>
      <c r="L2575" s="2">
        <f>MAX(1,SUMIFS(SolRaw!$E:$E,SolRaw!$A:$A,$B2575,SolRaw!$B:$B,$C2575,SolRaw!$C:$C,L$1))/1000</f>
        <v>17.706</v>
      </c>
      <c r="M2575" s="2">
        <f>MAX(1,SUMIFS(SolRaw!$E:$E,SolRaw!$A:$A,$B2575,SolRaw!$B:$B,$C2575,SolRaw!$C:$C,M$1))/1000</f>
        <v>17.739999999999998</v>
      </c>
      <c r="N2575" s="2">
        <f t="shared" si="280"/>
        <v>17.139800000000001</v>
      </c>
      <c r="O2575" s="2">
        <f t="shared" si="281"/>
        <v>14.000999999999999</v>
      </c>
      <c r="P2575" s="2">
        <f t="shared" si="282"/>
        <v>16.8505</v>
      </c>
      <c r="Q2575" s="2">
        <f t="shared" si="283"/>
        <v>17.594000000000001</v>
      </c>
      <c r="R2575" s="2">
        <f t="shared" si="284"/>
        <v>17.8705</v>
      </c>
      <c r="S2575" s="2">
        <f t="shared" si="285"/>
        <v>17.945</v>
      </c>
      <c r="T2575" s="2">
        <f t="shared" si="286"/>
        <v>1.2012243568774137</v>
      </c>
    </row>
    <row r="2576" spans="1:20" x14ac:dyDescent="0.2">
      <c r="A2576" t="str">
        <f>VLOOKUP(B2576,GraphStats!$A:$B,2,0)</f>
        <v>SNAP</v>
      </c>
      <c r="B2576" t="s">
        <v>100</v>
      </c>
      <c r="C2576" t="s">
        <v>145</v>
      </c>
      <c r="D2576" s="2">
        <f>MAX(1,SUMIFS(SolRaw!$E:$E,SolRaw!$A:$A,$B2576,SolRaw!$B:$B,$C2576,SolRaw!$C:$C,D$1))/1000</f>
        <v>8.9610000000000003</v>
      </c>
      <c r="E2576" s="2">
        <f>MAX(1,SUMIFS(SolRaw!$E:$E,SolRaw!$A:$A,$B2576,SolRaw!$B:$B,$C2576,SolRaw!$C:$C,E$1))/1000</f>
        <v>9.1969999999999992</v>
      </c>
      <c r="F2576" s="2">
        <f>MAX(1,SUMIFS(SolRaw!$E:$E,SolRaw!$A:$A,$B2576,SolRaw!$B:$B,$C2576,SolRaw!$C:$C,F$1))/1000</f>
        <v>9.2650000000000006</v>
      </c>
      <c r="G2576" s="2">
        <f>MAX(1,SUMIFS(SolRaw!$E:$E,SolRaw!$A:$A,$B2576,SolRaw!$B:$B,$C2576,SolRaw!$C:$C,G$1))/1000</f>
        <v>7.2080000000000002</v>
      </c>
      <c r="H2576" s="2">
        <f>MAX(1,SUMIFS(SolRaw!$E:$E,SolRaw!$A:$A,$B2576,SolRaw!$B:$B,$C2576,SolRaw!$C:$C,H$1))/1000</f>
        <v>8.9749999999999996</v>
      </c>
      <c r="I2576" s="2">
        <f>MAX(1,SUMIFS(SolRaw!$E:$E,SolRaw!$A:$A,$B2576,SolRaw!$B:$B,$C2576,SolRaw!$C:$C,I$1))/1000</f>
        <v>9.1750000000000007</v>
      </c>
      <c r="J2576" s="2">
        <f>MAX(1,SUMIFS(SolRaw!$E:$E,SolRaw!$A:$A,$B2576,SolRaw!$B:$B,$C2576,SolRaw!$C:$C,J$1))/1000</f>
        <v>9.17</v>
      </c>
      <c r="K2576" s="2">
        <f>MAX(1,SUMIFS(SolRaw!$E:$E,SolRaw!$A:$A,$B2576,SolRaw!$B:$B,$C2576,SolRaw!$C:$C,K$1))/1000</f>
        <v>9.0990000000000002</v>
      </c>
      <c r="L2576" s="2">
        <f>MAX(1,SUMIFS(SolRaw!$E:$E,SolRaw!$A:$A,$B2576,SolRaw!$B:$B,$C2576,SolRaw!$C:$C,L$1))/1000</f>
        <v>8.8940000000000001</v>
      </c>
      <c r="M2576" s="2">
        <f>MAX(1,SUMIFS(SolRaw!$E:$E,SolRaw!$A:$A,$B2576,SolRaw!$B:$B,$C2576,SolRaw!$C:$C,M$1))/1000</f>
        <v>8.7970000000000006</v>
      </c>
      <c r="N2576" s="2">
        <f t="shared" si="280"/>
        <v>8.8741000000000021</v>
      </c>
      <c r="O2576" s="2">
        <f t="shared" si="281"/>
        <v>7.2080000000000002</v>
      </c>
      <c r="P2576" s="2">
        <f t="shared" si="282"/>
        <v>8.9107500000000002</v>
      </c>
      <c r="Q2576" s="2">
        <f t="shared" si="283"/>
        <v>9.036999999999999</v>
      </c>
      <c r="R2576" s="2">
        <f t="shared" si="284"/>
        <v>9.1737500000000001</v>
      </c>
      <c r="S2576" s="2">
        <f t="shared" si="285"/>
        <v>9.2650000000000006</v>
      </c>
      <c r="T2576" s="2">
        <f t="shared" si="286"/>
        <v>0.60421729902779553</v>
      </c>
    </row>
    <row r="2577" spans="1:20" x14ac:dyDescent="0.2">
      <c r="A2577" t="str">
        <f>VLOOKUP(B2577,GraphStats!$A:$B,2,0)</f>
        <v>SNAP</v>
      </c>
      <c r="B2577" t="s">
        <v>100</v>
      </c>
      <c r="C2577" t="s">
        <v>146</v>
      </c>
      <c r="D2577" s="2">
        <f>MAX(1,SUMIFS(SolRaw!$E:$E,SolRaw!$A:$A,$B2577,SolRaw!$B:$B,$C2577,SolRaw!$C:$C,D$1))/1000</f>
        <v>7.7619999999999996</v>
      </c>
      <c r="E2577" s="2">
        <f>MAX(1,SUMIFS(SolRaw!$E:$E,SolRaw!$A:$A,$B2577,SolRaw!$B:$B,$C2577,SolRaw!$C:$C,E$1))/1000</f>
        <v>9.8629999999999995</v>
      </c>
      <c r="F2577" s="2">
        <f>MAX(1,SUMIFS(SolRaw!$E:$E,SolRaw!$A:$A,$B2577,SolRaw!$B:$B,$C2577,SolRaw!$C:$C,F$1))/1000</f>
        <v>9.8689999999999998</v>
      </c>
      <c r="G2577" s="2">
        <f>MAX(1,SUMIFS(SolRaw!$E:$E,SolRaw!$A:$A,$B2577,SolRaw!$B:$B,$C2577,SolRaw!$C:$C,G$1))/1000</f>
        <v>10.099</v>
      </c>
      <c r="H2577" s="2">
        <f>MAX(1,SUMIFS(SolRaw!$E:$E,SolRaw!$A:$A,$B2577,SolRaw!$B:$B,$C2577,SolRaw!$C:$C,H$1))/1000</f>
        <v>9.6859999999999999</v>
      </c>
      <c r="I2577" s="2">
        <f>MAX(1,SUMIFS(SolRaw!$E:$E,SolRaw!$A:$A,$B2577,SolRaw!$B:$B,$C2577,SolRaw!$C:$C,I$1))/1000</f>
        <v>10.031000000000001</v>
      </c>
      <c r="J2577" s="2">
        <f>MAX(1,SUMIFS(SolRaw!$E:$E,SolRaw!$A:$A,$B2577,SolRaw!$B:$B,$C2577,SolRaw!$C:$C,J$1))/1000</f>
        <v>9.8260000000000005</v>
      </c>
      <c r="K2577" s="2">
        <f>MAX(1,SUMIFS(SolRaw!$E:$E,SolRaw!$A:$A,$B2577,SolRaw!$B:$B,$C2577,SolRaw!$C:$C,K$1))/1000</f>
        <v>7.9329999999999998</v>
      </c>
      <c r="L2577" s="2">
        <f>MAX(1,SUMIFS(SolRaw!$E:$E,SolRaw!$A:$A,$B2577,SolRaw!$B:$B,$C2577,SolRaw!$C:$C,L$1))/1000</f>
        <v>9.8840000000000003</v>
      </c>
      <c r="M2577" s="2">
        <f>MAX(1,SUMIFS(SolRaw!$E:$E,SolRaw!$A:$A,$B2577,SolRaw!$B:$B,$C2577,SolRaw!$C:$C,M$1))/1000</f>
        <v>9.8390000000000004</v>
      </c>
      <c r="N2577" s="2">
        <f t="shared" si="280"/>
        <v>9.4791999999999987</v>
      </c>
      <c r="O2577" s="2">
        <f t="shared" si="281"/>
        <v>7.7619999999999996</v>
      </c>
      <c r="P2577" s="2">
        <f t="shared" si="282"/>
        <v>9.7210000000000001</v>
      </c>
      <c r="Q2577" s="2">
        <f t="shared" si="283"/>
        <v>9.8509999999999991</v>
      </c>
      <c r="R2577" s="2">
        <f t="shared" si="284"/>
        <v>9.8802500000000002</v>
      </c>
      <c r="S2577" s="2">
        <f t="shared" si="285"/>
        <v>10.099</v>
      </c>
      <c r="T2577" s="2">
        <f t="shared" si="286"/>
        <v>0.86818761413264456</v>
      </c>
    </row>
    <row r="2578" spans="1:20" x14ac:dyDescent="0.2">
      <c r="A2578" t="str">
        <f>VLOOKUP(B2578,GraphStats!$A:$B,2,0)</f>
        <v>SNAP</v>
      </c>
      <c r="B2578" t="s">
        <v>100</v>
      </c>
      <c r="C2578" t="s">
        <v>147</v>
      </c>
      <c r="D2578" s="2">
        <f>MAX(1,SUMIFS(SolRaw!$E:$E,SolRaw!$A:$A,$B2578,SolRaw!$B:$B,$C2578,SolRaw!$C:$C,D$1))/1000</f>
        <v>10.753</v>
      </c>
      <c r="E2578" s="2">
        <f>MAX(1,SUMIFS(SolRaw!$E:$E,SolRaw!$A:$A,$B2578,SolRaw!$B:$B,$C2578,SolRaw!$C:$C,E$1))/1000</f>
        <v>10.757</v>
      </c>
      <c r="F2578" s="2">
        <f>MAX(1,SUMIFS(SolRaw!$E:$E,SolRaw!$A:$A,$B2578,SolRaw!$B:$B,$C2578,SolRaw!$C:$C,F$1))/1000</f>
        <v>10.571999999999999</v>
      </c>
      <c r="G2578" s="2">
        <f>MAX(1,SUMIFS(SolRaw!$E:$E,SolRaw!$A:$A,$B2578,SolRaw!$B:$B,$C2578,SolRaw!$C:$C,G$1))/1000</f>
        <v>10.651</v>
      </c>
      <c r="H2578" s="2">
        <f>MAX(1,SUMIFS(SolRaw!$E:$E,SolRaw!$A:$A,$B2578,SolRaw!$B:$B,$C2578,SolRaw!$C:$C,H$1))/1000</f>
        <v>10.584</v>
      </c>
      <c r="I2578" s="2">
        <f>MAX(1,SUMIFS(SolRaw!$E:$E,SolRaw!$A:$A,$B2578,SolRaw!$B:$B,$C2578,SolRaw!$C:$C,I$1))/1000</f>
        <v>10.504</v>
      </c>
      <c r="J2578" s="2">
        <f>MAX(1,SUMIFS(SolRaw!$E:$E,SolRaw!$A:$A,$B2578,SolRaw!$B:$B,$C2578,SolRaw!$C:$C,J$1))/1000</f>
        <v>10.558</v>
      </c>
      <c r="K2578" s="2">
        <f>MAX(1,SUMIFS(SolRaw!$E:$E,SolRaw!$A:$A,$B2578,SolRaw!$B:$B,$C2578,SolRaw!$C:$C,K$1))/1000</f>
        <v>8.4939999999999998</v>
      </c>
      <c r="L2578" s="2">
        <f>MAX(1,SUMIFS(SolRaw!$E:$E,SolRaw!$A:$A,$B2578,SolRaw!$B:$B,$C2578,SolRaw!$C:$C,L$1))/1000</f>
        <v>10.532</v>
      </c>
      <c r="M2578" s="2">
        <f>MAX(1,SUMIFS(SolRaw!$E:$E,SolRaw!$A:$A,$B2578,SolRaw!$B:$B,$C2578,SolRaw!$C:$C,M$1))/1000</f>
        <v>10.32</v>
      </c>
      <c r="N2578" s="2">
        <f t="shared" si="280"/>
        <v>10.372499999999999</v>
      </c>
      <c r="O2578" s="2">
        <f t="shared" si="281"/>
        <v>8.4939999999999998</v>
      </c>
      <c r="P2578" s="2">
        <f t="shared" si="282"/>
        <v>10.510999999999999</v>
      </c>
      <c r="Q2578" s="2">
        <f t="shared" si="283"/>
        <v>10.565</v>
      </c>
      <c r="R2578" s="2">
        <f t="shared" si="284"/>
        <v>10.63425</v>
      </c>
      <c r="S2578" s="2">
        <f t="shared" si="285"/>
        <v>10.757</v>
      </c>
      <c r="T2578" s="2">
        <f t="shared" si="286"/>
        <v>0.67192728607921393</v>
      </c>
    </row>
    <row r="2579" spans="1:20" x14ac:dyDescent="0.2">
      <c r="A2579" t="str">
        <f>VLOOKUP(B2579,GraphStats!$A:$B,2,0)</f>
        <v>SNAP</v>
      </c>
      <c r="B2579" t="s">
        <v>100</v>
      </c>
      <c r="C2579" t="s">
        <v>148</v>
      </c>
      <c r="D2579" s="2">
        <f>MAX(1,SUMIFS(SolRaw!$E:$E,SolRaw!$A:$A,$B2579,SolRaw!$B:$B,$C2579,SolRaw!$C:$C,D$1))/1000</f>
        <v>14.882999999999999</v>
      </c>
      <c r="E2579" s="2">
        <f>MAX(1,SUMIFS(SolRaw!$E:$E,SolRaw!$A:$A,$B2579,SolRaw!$B:$B,$C2579,SolRaw!$C:$C,E$1))/1000</f>
        <v>16.800999999999998</v>
      </c>
      <c r="F2579" s="2">
        <f>MAX(1,SUMIFS(SolRaw!$E:$E,SolRaw!$A:$A,$B2579,SolRaw!$B:$B,$C2579,SolRaw!$C:$C,F$1))/1000</f>
        <v>16.896000000000001</v>
      </c>
      <c r="G2579" s="2">
        <f>MAX(1,SUMIFS(SolRaw!$E:$E,SolRaw!$A:$A,$B2579,SolRaw!$B:$B,$C2579,SolRaw!$C:$C,G$1))/1000</f>
        <v>14.196999999999999</v>
      </c>
      <c r="H2579" s="2">
        <f>MAX(1,SUMIFS(SolRaw!$E:$E,SolRaw!$A:$A,$B2579,SolRaw!$B:$B,$C2579,SolRaw!$C:$C,H$1))/1000</f>
        <v>16.808</v>
      </c>
      <c r="I2579" s="2">
        <f>MAX(1,SUMIFS(SolRaw!$E:$E,SolRaw!$A:$A,$B2579,SolRaw!$B:$B,$C2579,SolRaw!$C:$C,I$1))/1000</f>
        <v>16.363</v>
      </c>
      <c r="J2579" s="2">
        <f>MAX(1,SUMIFS(SolRaw!$E:$E,SolRaw!$A:$A,$B2579,SolRaw!$B:$B,$C2579,SolRaw!$C:$C,J$1))/1000</f>
        <v>15.04</v>
      </c>
      <c r="K2579" s="2">
        <f>MAX(1,SUMIFS(SolRaw!$E:$E,SolRaw!$A:$A,$B2579,SolRaw!$B:$B,$C2579,SolRaw!$C:$C,K$1))/1000</f>
        <v>16.463999999999999</v>
      </c>
      <c r="L2579" s="2">
        <f>MAX(1,SUMIFS(SolRaw!$E:$E,SolRaw!$A:$A,$B2579,SolRaw!$B:$B,$C2579,SolRaw!$C:$C,L$1))/1000</f>
        <v>17.128</v>
      </c>
      <c r="M2579" s="2">
        <f>MAX(1,SUMIFS(SolRaw!$E:$E,SolRaw!$A:$A,$B2579,SolRaw!$B:$B,$C2579,SolRaw!$C:$C,M$1))/1000</f>
        <v>15.085000000000001</v>
      </c>
      <c r="N2579" s="2">
        <f t="shared" si="280"/>
        <v>15.9665</v>
      </c>
      <c r="O2579" s="2">
        <f t="shared" si="281"/>
        <v>14.196999999999999</v>
      </c>
      <c r="P2579" s="2">
        <f t="shared" si="282"/>
        <v>15.05125</v>
      </c>
      <c r="Q2579" s="2">
        <f t="shared" si="283"/>
        <v>16.413499999999999</v>
      </c>
      <c r="R2579" s="2">
        <f t="shared" si="284"/>
        <v>16.806249999999999</v>
      </c>
      <c r="S2579" s="2">
        <f t="shared" si="285"/>
        <v>17.128</v>
      </c>
      <c r="T2579" s="2">
        <f t="shared" si="286"/>
        <v>1.0521317249596966</v>
      </c>
    </row>
    <row r="2580" spans="1:20" x14ac:dyDescent="0.2">
      <c r="A2580" t="str">
        <f>VLOOKUP(B2580,GraphStats!$A:$B,2,0)</f>
        <v>SNAP</v>
      </c>
      <c r="B2580" t="s">
        <v>100</v>
      </c>
      <c r="C2580" t="s">
        <v>149</v>
      </c>
      <c r="D2580" s="2">
        <f>MAX(1,SUMIFS(SolRaw!$E:$E,SolRaw!$A:$A,$B2580,SolRaw!$B:$B,$C2580,SolRaw!$C:$C,D$1))/1000</f>
        <v>15.553000000000001</v>
      </c>
      <c r="E2580" s="2">
        <f>MAX(1,SUMIFS(SolRaw!$E:$E,SolRaw!$A:$A,$B2580,SolRaw!$B:$B,$C2580,SolRaw!$C:$C,E$1))/1000</f>
        <v>17.213000000000001</v>
      </c>
      <c r="F2580" s="2">
        <f>MAX(1,SUMIFS(SolRaw!$E:$E,SolRaw!$A:$A,$B2580,SolRaw!$B:$B,$C2580,SolRaw!$C:$C,F$1))/1000</f>
        <v>17.527999999999999</v>
      </c>
      <c r="G2580" s="2">
        <f>MAX(1,SUMIFS(SolRaw!$E:$E,SolRaw!$A:$A,$B2580,SolRaw!$B:$B,$C2580,SolRaw!$C:$C,G$1))/1000</f>
        <v>17.556000000000001</v>
      </c>
      <c r="H2580" s="2">
        <f>MAX(1,SUMIFS(SolRaw!$E:$E,SolRaw!$A:$A,$B2580,SolRaw!$B:$B,$C2580,SolRaw!$C:$C,H$1))/1000</f>
        <v>17.465</v>
      </c>
      <c r="I2580" s="2">
        <f>MAX(1,SUMIFS(SolRaw!$E:$E,SolRaw!$A:$A,$B2580,SolRaw!$B:$B,$C2580,SolRaw!$C:$C,I$1))/1000</f>
        <v>15.813000000000001</v>
      </c>
      <c r="J2580" s="2">
        <f>MAX(1,SUMIFS(SolRaw!$E:$E,SolRaw!$A:$A,$B2580,SolRaw!$B:$B,$C2580,SolRaw!$C:$C,J$1))/1000</f>
        <v>17.792999999999999</v>
      </c>
      <c r="K2580" s="2">
        <f>MAX(1,SUMIFS(SolRaw!$E:$E,SolRaw!$A:$A,$B2580,SolRaw!$B:$B,$C2580,SolRaw!$C:$C,K$1))/1000</f>
        <v>17.335999999999999</v>
      </c>
      <c r="L2580" s="2">
        <f>MAX(1,SUMIFS(SolRaw!$E:$E,SolRaw!$A:$A,$B2580,SolRaw!$B:$B,$C2580,SolRaw!$C:$C,L$1))/1000</f>
        <v>17.030999999999999</v>
      </c>
      <c r="M2580" s="2">
        <f>MAX(1,SUMIFS(SolRaw!$E:$E,SolRaw!$A:$A,$B2580,SolRaw!$B:$B,$C2580,SolRaw!$C:$C,M$1))/1000</f>
        <v>16.696999999999999</v>
      </c>
      <c r="N2580" s="2">
        <f t="shared" si="280"/>
        <v>16.9985</v>
      </c>
      <c r="O2580" s="2">
        <f t="shared" si="281"/>
        <v>15.553000000000001</v>
      </c>
      <c r="P2580" s="2">
        <f t="shared" si="282"/>
        <v>16.7805</v>
      </c>
      <c r="Q2580" s="2">
        <f t="shared" si="283"/>
        <v>17.2745</v>
      </c>
      <c r="R2580" s="2">
        <f t="shared" si="284"/>
        <v>17.512249999999998</v>
      </c>
      <c r="S2580" s="2">
        <f t="shared" si="285"/>
        <v>17.792999999999999</v>
      </c>
      <c r="T2580" s="2">
        <f t="shared" si="286"/>
        <v>0.75915043890449552</v>
      </c>
    </row>
    <row r="2581" spans="1:20" x14ac:dyDescent="0.2">
      <c r="A2581" t="str">
        <f>VLOOKUP(B2581,GraphStats!$A:$B,2,0)</f>
        <v>SNAP</v>
      </c>
      <c r="B2581" t="s">
        <v>100</v>
      </c>
      <c r="C2581" t="s">
        <v>150</v>
      </c>
      <c r="D2581" s="2">
        <f>MAX(1,SUMIFS(SolRaw!$E:$E,SolRaw!$A:$A,$B2581,SolRaw!$B:$B,$C2581,SolRaw!$C:$C,D$1))/1000</f>
        <v>19.507000000000001</v>
      </c>
      <c r="E2581" s="2">
        <f>MAX(1,SUMIFS(SolRaw!$E:$E,SolRaw!$A:$A,$B2581,SolRaw!$B:$B,$C2581,SolRaw!$C:$C,E$1))/1000</f>
        <v>18.419</v>
      </c>
      <c r="F2581" s="2">
        <f>MAX(1,SUMIFS(SolRaw!$E:$E,SolRaw!$A:$A,$B2581,SolRaw!$B:$B,$C2581,SolRaw!$C:$C,F$1))/1000</f>
        <v>23.248999999999999</v>
      </c>
      <c r="G2581" s="2">
        <f>MAX(1,SUMIFS(SolRaw!$E:$E,SolRaw!$A:$A,$B2581,SolRaw!$B:$B,$C2581,SolRaw!$C:$C,G$1))/1000</f>
        <v>19.553000000000001</v>
      </c>
      <c r="H2581" s="2">
        <f>MAX(1,SUMIFS(SolRaw!$E:$E,SolRaw!$A:$A,$B2581,SolRaw!$B:$B,$C2581,SolRaw!$C:$C,H$1))/1000</f>
        <v>20.155999999999999</v>
      </c>
      <c r="I2581" s="2">
        <f>MAX(1,SUMIFS(SolRaw!$E:$E,SolRaw!$A:$A,$B2581,SolRaw!$B:$B,$C2581,SolRaw!$C:$C,I$1))/1000</f>
        <v>25.277999999999999</v>
      </c>
      <c r="J2581" s="2">
        <f>MAX(1,SUMIFS(SolRaw!$E:$E,SolRaw!$A:$A,$B2581,SolRaw!$B:$B,$C2581,SolRaw!$C:$C,J$1))/1000</f>
        <v>19.725999999999999</v>
      </c>
      <c r="K2581" s="2">
        <f>MAX(1,SUMIFS(SolRaw!$E:$E,SolRaw!$A:$A,$B2581,SolRaw!$B:$B,$C2581,SolRaw!$C:$C,K$1))/1000</f>
        <v>20.423999999999999</v>
      </c>
      <c r="L2581" s="2">
        <f>MAX(1,SUMIFS(SolRaw!$E:$E,SolRaw!$A:$A,$B2581,SolRaw!$B:$B,$C2581,SolRaw!$C:$C,L$1))/1000</f>
        <v>19.315999999999999</v>
      </c>
      <c r="M2581" s="2">
        <f>MAX(1,SUMIFS(SolRaw!$E:$E,SolRaw!$A:$A,$B2581,SolRaw!$B:$B,$C2581,SolRaw!$C:$C,M$1))/1000</f>
        <v>20.37</v>
      </c>
      <c r="N2581" s="2">
        <f t="shared" si="280"/>
        <v>20.599799999999998</v>
      </c>
      <c r="O2581" s="2">
        <f t="shared" si="281"/>
        <v>18.419</v>
      </c>
      <c r="P2581" s="2">
        <f t="shared" si="282"/>
        <v>19.518500000000003</v>
      </c>
      <c r="Q2581" s="2">
        <f t="shared" si="283"/>
        <v>19.940999999999999</v>
      </c>
      <c r="R2581" s="2">
        <f t="shared" si="284"/>
        <v>20.410499999999999</v>
      </c>
      <c r="S2581" s="2">
        <f t="shared" si="285"/>
        <v>25.277999999999999</v>
      </c>
      <c r="T2581" s="2">
        <f t="shared" si="286"/>
        <v>2.0720909353704635</v>
      </c>
    </row>
    <row r="2582" spans="1:20" x14ac:dyDescent="0.2">
      <c r="A2582" t="str">
        <f>VLOOKUP(B2582,GraphStats!$A:$B,2,0)</f>
        <v>SNAP</v>
      </c>
      <c r="B2582" t="s">
        <v>100</v>
      </c>
      <c r="C2582" t="s">
        <v>151</v>
      </c>
      <c r="D2582" s="2">
        <f>MAX(1,SUMIFS(SolRaw!$E:$E,SolRaw!$A:$A,$B2582,SolRaw!$B:$B,$C2582,SolRaw!$C:$C,D$1))/1000</f>
        <v>11.308999999999999</v>
      </c>
      <c r="E2582" s="2">
        <f>MAX(1,SUMIFS(SolRaw!$E:$E,SolRaw!$A:$A,$B2582,SolRaw!$B:$B,$C2582,SolRaw!$C:$C,E$1))/1000</f>
        <v>11.348000000000001</v>
      </c>
      <c r="F2582" s="2">
        <f>MAX(1,SUMIFS(SolRaw!$E:$E,SolRaw!$A:$A,$B2582,SolRaw!$B:$B,$C2582,SolRaw!$C:$C,F$1))/1000</f>
        <v>10.622999999999999</v>
      </c>
      <c r="G2582" s="2">
        <f>MAX(1,SUMIFS(SolRaw!$E:$E,SolRaw!$A:$A,$B2582,SolRaw!$B:$B,$C2582,SolRaw!$C:$C,G$1))/1000</f>
        <v>10.887</v>
      </c>
      <c r="H2582" s="2">
        <f>MAX(1,SUMIFS(SolRaw!$E:$E,SolRaw!$A:$A,$B2582,SolRaw!$B:$B,$C2582,SolRaw!$C:$C,H$1))/1000</f>
        <v>11.2</v>
      </c>
      <c r="I2582" s="2">
        <f>MAX(1,SUMIFS(SolRaw!$E:$E,SolRaw!$A:$A,$B2582,SolRaw!$B:$B,$C2582,SolRaw!$C:$C,I$1))/1000</f>
        <v>11.557</v>
      </c>
      <c r="J2582" s="2">
        <f>MAX(1,SUMIFS(SolRaw!$E:$E,SolRaw!$A:$A,$B2582,SolRaw!$B:$B,$C2582,SolRaw!$C:$C,J$1))/1000</f>
        <v>10.097</v>
      </c>
      <c r="K2582" s="2">
        <f>MAX(1,SUMIFS(SolRaw!$E:$E,SolRaw!$A:$A,$B2582,SolRaw!$B:$B,$C2582,SolRaw!$C:$C,K$1))/1000</f>
        <v>11.819000000000001</v>
      </c>
      <c r="L2582" s="2">
        <f>MAX(1,SUMIFS(SolRaw!$E:$E,SolRaw!$A:$A,$B2582,SolRaw!$B:$B,$C2582,SolRaw!$C:$C,L$1))/1000</f>
        <v>10.625</v>
      </c>
      <c r="M2582" s="2">
        <f>MAX(1,SUMIFS(SolRaw!$E:$E,SolRaw!$A:$A,$B2582,SolRaw!$B:$B,$C2582,SolRaw!$C:$C,M$1))/1000</f>
        <v>10.31</v>
      </c>
      <c r="N2582" s="2">
        <f t="shared" si="280"/>
        <v>10.977500000000001</v>
      </c>
      <c r="O2582" s="2">
        <f t="shared" si="281"/>
        <v>10.097</v>
      </c>
      <c r="P2582" s="2">
        <f t="shared" si="282"/>
        <v>10.6235</v>
      </c>
      <c r="Q2582" s="2">
        <f t="shared" si="283"/>
        <v>11.0435</v>
      </c>
      <c r="R2582" s="2">
        <f t="shared" si="284"/>
        <v>11.33825</v>
      </c>
      <c r="S2582" s="2">
        <f t="shared" si="285"/>
        <v>11.819000000000001</v>
      </c>
      <c r="T2582" s="2">
        <f t="shared" si="286"/>
        <v>0.55971862971000408</v>
      </c>
    </row>
    <row r="2583" spans="1:20" x14ac:dyDescent="0.2">
      <c r="A2583" t="str">
        <f>VLOOKUP(B2583,GraphStats!$A:$B,2,0)</f>
        <v>SNAP</v>
      </c>
      <c r="B2583" t="s">
        <v>100</v>
      </c>
      <c r="C2583" t="s">
        <v>152</v>
      </c>
      <c r="D2583" s="2">
        <f>MAX(1,SUMIFS(SolRaw!$E:$E,SolRaw!$A:$A,$B2583,SolRaw!$B:$B,$C2583,SolRaw!$C:$C,D$1))/1000</f>
        <v>23.245000000000001</v>
      </c>
      <c r="E2583" s="2">
        <f>MAX(1,SUMIFS(SolRaw!$E:$E,SolRaw!$A:$A,$B2583,SolRaw!$B:$B,$C2583,SolRaw!$C:$C,E$1))/1000</f>
        <v>21.164000000000001</v>
      </c>
      <c r="F2583" s="2">
        <f>MAX(1,SUMIFS(SolRaw!$E:$E,SolRaw!$A:$A,$B2583,SolRaw!$B:$B,$C2583,SolRaw!$C:$C,F$1))/1000</f>
        <v>23.454000000000001</v>
      </c>
      <c r="G2583" s="2">
        <f>MAX(1,SUMIFS(SolRaw!$E:$E,SolRaw!$A:$A,$B2583,SolRaw!$B:$B,$C2583,SolRaw!$C:$C,G$1))/1000</f>
        <v>23.574000000000002</v>
      </c>
      <c r="H2583" s="2">
        <f>MAX(1,SUMIFS(SolRaw!$E:$E,SolRaw!$A:$A,$B2583,SolRaw!$B:$B,$C2583,SolRaw!$C:$C,H$1))/1000</f>
        <v>20.795999999999999</v>
      </c>
      <c r="I2583" s="2">
        <f>MAX(1,SUMIFS(SolRaw!$E:$E,SolRaw!$A:$A,$B2583,SolRaw!$B:$B,$C2583,SolRaw!$C:$C,I$1))/1000</f>
        <v>24.53</v>
      </c>
      <c r="J2583" s="2">
        <f>MAX(1,SUMIFS(SolRaw!$E:$E,SolRaw!$A:$A,$B2583,SolRaw!$B:$B,$C2583,SolRaw!$C:$C,J$1))/1000</f>
        <v>23.239000000000001</v>
      </c>
      <c r="K2583" s="2">
        <f>MAX(1,SUMIFS(SolRaw!$E:$E,SolRaw!$A:$A,$B2583,SolRaw!$B:$B,$C2583,SolRaw!$C:$C,K$1))/1000</f>
        <v>21.382999999999999</v>
      </c>
      <c r="L2583" s="2">
        <f>MAX(1,SUMIFS(SolRaw!$E:$E,SolRaw!$A:$A,$B2583,SolRaw!$B:$B,$C2583,SolRaw!$C:$C,L$1))/1000</f>
        <v>23.204999999999998</v>
      </c>
      <c r="M2583" s="2">
        <f>MAX(1,SUMIFS(SolRaw!$E:$E,SolRaw!$A:$A,$B2583,SolRaw!$B:$B,$C2583,SolRaw!$C:$C,M$1))/1000</f>
        <v>22.484999999999999</v>
      </c>
      <c r="N2583" s="2">
        <f t="shared" si="280"/>
        <v>22.707500000000003</v>
      </c>
      <c r="O2583" s="2">
        <f t="shared" si="281"/>
        <v>20.795999999999999</v>
      </c>
      <c r="P2583" s="2">
        <f t="shared" si="282"/>
        <v>21.6585</v>
      </c>
      <c r="Q2583" s="2">
        <f t="shared" si="283"/>
        <v>23.222000000000001</v>
      </c>
      <c r="R2583" s="2">
        <f t="shared" si="284"/>
        <v>23.40175</v>
      </c>
      <c r="S2583" s="2">
        <f t="shared" si="285"/>
        <v>24.53</v>
      </c>
      <c r="T2583" s="2">
        <f t="shared" si="286"/>
        <v>1.2151143750464173</v>
      </c>
    </row>
    <row r="2584" spans="1:20" x14ac:dyDescent="0.2">
      <c r="A2584" t="str">
        <f>VLOOKUP(B2584,GraphStats!$A:$B,2,0)</f>
        <v>SNAP</v>
      </c>
      <c r="B2584" t="s">
        <v>100</v>
      </c>
      <c r="C2584" t="s">
        <v>153</v>
      </c>
      <c r="D2584" s="2">
        <f>MAX(1,SUMIFS(SolRaw!$E:$E,SolRaw!$A:$A,$B2584,SolRaw!$B:$B,$C2584,SolRaw!$C:$C,D$1))/1000</f>
        <v>10.925000000000001</v>
      </c>
      <c r="E2584" s="2">
        <f>MAX(1,SUMIFS(SolRaw!$E:$E,SolRaw!$A:$A,$B2584,SolRaw!$B:$B,$C2584,SolRaw!$C:$C,E$1))/1000</f>
        <v>11.38</v>
      </c>
      <c r="F2584" s="2">
        <f>MAX(1,SUMIFS(SolRaw!$E:$E,SolRaw!$A:$A,$B2584,SolRaw!$B:$B,$C2584,SolRaw!$C:$C,F$1))/1000</f>
        <v>11.85</v>
      </c>
      <c r="G2584" s="2">
        <f>MAX(1,SUMIFS(SolRaw!$E:$E,SolRaw!$A:$A,$B2584,SolRaw!$B:$B,$C2584,SolRaw!$C:$C,G$1))/1000</f>
        <v>11.654</v>
      </c>
      <c r="H2584" s="2">
        <f>MAX(1,SUMIFS(SolRaw!$E:$E,SolRaw!$A:$A,$B2584,SolRaw!$B:$B,$C2584,SolRaw!$C:$C,H$1))/1000</f>
        <v>10.904999999999999</v>
      </c>
      <c r="I2584" s="2">
        <f>MAX(1,SUMIFS(SolRaw!$E:$E,SolRaw!$A:$A,$B2584,SolRaw!$B:$B,$C2584,SolRaw!$C:$C,I$1))/1000</f>
        <v>12.065</v>
      </c>
      <c r="J2584" s="2">
        <f>MAX(1,SUMIFS(SolRaw!$E:$E,SolRaw!$A:$A,$B2584,SolRaw!$B:$B,$C2584,SolRaw!$C:$C,J$1))/1000</f>
        <v>11.352</v>
      </c>
      <c r="K2584" s="2">
        <f>MAX(1,SUMIFS(SolRaw!$E:$E,SolRaw!$A:$A,$B2584,SolRaw!$B:$B,$C2584,SolRaw!$C:$C,K$1))/1000</f>
        <v>11.73</v>
      </c>
      <c r="L2584" s="2">
        <f>MAX(1,SUMIFS(SolRaw!$E:$E,SolRaw!$A:$A,$B2584,SolRaw!$B:$B,$C2584,SolRaw!$C:$C,L$1))/1000</f>
        <v>11.696</v>
      </c>
      <c r="M2584" s="2">
        <f>MAX(1,SUMIFS(SolRaw!$E:$E,SolRaw!$A:$A,$B2584,SolRaw!$B:$B,$C2584,SolRaw!$C:$C,M$1))/1000</f>
        <v>11.404999999999999</v>
      </c>
      <c r="N2584" s="2">
        <f t="shared" si="280"/>
        <v>11.4962</v>
      </c>
      <c r="O2584" s="2">
        <f t="shared" si="281"/>
        <v>10.904999999999999</v>
      </c>
      <c r="P2584" s="2">
        <f t="shared" si="282"/>
        <v>11.359</v>
      </c>
      <c r="Q2584" s="2">
        <f t="shared" si="283"/>
        <v>11.529499999999999</v>
      </c>
      <c r="R2584" s="2">
        <f t="shared" si="284"/>
        <v>11.721500000000001</v>
      </c>
      <c r="S2584" s="2">
        <f t="shared" si="285"/>
        <v>12.065</v>
      </c>
      <c r="T2584" s="2">
        <f t="shared" si="286"/>
        <v>0.37809340409774689</v>
      </c>
    </row>
    <row r="2585" spans="1:20" x14ac:dyDescent="0.2">
      <c r="A2585" t="str">
        <f>VLOOKUP(B2585,GraphStats!$A:$B,2,0)</f>
        <v>SNAP</v>
      </c>
      <c r="B2585" t="s">
        <v>100</v>
      </c>
      <c r="C2585" t="s">
        <v>154</v>
      </c>
      <c r="D2585" s="2">
        <f>MAX(1,SUMIFS(SolRaw!$E:$E,SolRaw!$A:$A,$B2585,SolRaw!$B:$B,$C2585,SolRaw!$C:$C,D$1))/1000</f>
        <v>27.452999999999999</v>
      </c>
      <c r="E2585" s="2">
        <f>MAX(1,SUMIFS(SolRaw!$E:$E,SolRaw!$A:$A,$B2585,SolRaw!$B:$B,$C2585,SolRaw!$C:$C,E$1))/1000</f>
        <v>28.053999999999998</v>
      </c>
      <c r="F2585" s="2">
        <f>MAX(1,SUMIFS(SolRaw!$E:$E,SolRaw!$A:$A,$B2585,SolRaw!$B:$B,$C2585,SolRaw!$C:$C,F$1))/1000</f>
        <v>27.777999999999999</v>
      </c>
      <c r="G2585" s="2">
        <f>MAX(1,SUMIFS(SolRaw!$E:$E,SolRaw!$A:$A,$B2585,SolRaw!$B:$B,$C2585,SolRaw!$C:$C,G$1))/1000</f>
        <v>25.911999999999999</v>
      </c>
      <c r="H2585" s="2">
        <f>MAX(1,SUMIFS(SolRaw!$E:$E,SolRaw!$A:$A,$B2585,SolRaw!$B:$B,$C2585,SolRaw!$C:$C,H$1))/1000</f>
        <v>26.893000000000001</v>
      </c>
      <c r="I2585" s="2">
        <f>MAX(1,SUMIFS(SolRaw!$E:$E,SolRaw!$A:$A,$B2585,SolRaw!$B:$B,$C2585,SolRaw!$C:$C,I$1))/1000</f>
        <v>27.428999999999998</v>
      </c>
      <c r="J2585" s="2">
        <f>MAX(1,SUMIFS(SolRaw!$E:$E,SolRaw!$A:$A,$B2585,SolRaw!$B:$B,$C2585,SolRaw!$C:$C,J$1))/1000</f>
        <v>23.78</v>
      </c>
      <c r="K2585" s="2">
        <f>MAX(1,SUMIFS(SolRaw!$E:$E,SolRaw!$A:$A,$B2585,SolRaw!$B:$B,$C2585,SolRaw!$C:$C,K$1))/1000</f>
        <v>28.065999999999999</v>
      </c>
      <c r="L2585" s="2">
        <f>MAX(1,SUMIFS(SolRaw!$E:$E,SolRaw!$A:$A,$B2585,SolRaw!$B:$B,$C2585,SolRaw!$C:$C,L$1))/1000</f>
        <v>28.393999999999998</v>
      </c>
      <c r="M2585" s="2">
        <f>MAX(1,SUMIFS(SolRaw!$E:$E,SolRaw!$A:$A,$B2585,SolRaw!$B:$B,$C2585,SolRaw!$C:$C,M$1))/1000</f>
        <v>24.896999999999998</v>
      </c>
      <c r="N2585" s="2">
        <f t="shared" si="280"/>
        <v>26.865600000000001</v>
      </c>
      <c r="O2585" s="2">
        <f t="shared" si="281"/>
        <v>23.78</v>
      </c>
      <c r="P2585" s="2">
        <f t="shared" si="282"/>
        <v>26.157249999999998</v>
      </c>
      <c r="Q2585" s="2">
        <f t="shared" si="283"/>
        <v>27.440999999999999</v>
      </c>
      <c r="R2585" s="2">
        <f t="shared" si="284"/>
        <v>27.984999999999999</v>
      </c>
      <c r="S2585" s="2">
        <f t="shared" si="285"/>
        <v>28.393999999999998</v>
      </c>
      <c r="T2585" s="2">
        <f t="shared" si="286"/>
        <v>1.5271836970202515</v>
      </c>
    </row>
    <row r="2586" spans="1:20" x14ac:dyDescent="0.2">
      <c r="A2586" t="str">
        <f>VLOOKUP(B2586,GraphStats!$A:$B,2,0)</f>
        <v>SNAP</v>
      </c>
      <c r="B2586" t="s">
        <v>100</v>
      </c>
      <c r="C2586" t="s">
        <v>155</v>
      </c>
      <c r="D2586" s="2">
        <f>MAX(1,SUMIFS(SolRaw!$E:$E,SolRaw!$A:$A,$B2586,SolRaw!$B:$B,$C2586,SolRaw!$C:$C,D$1))/1000</f>
        <v>12.004</v>
      </c>
      <c r="E2586" s="2">
        <f>MAX(1,SUMIFS(SolRaw!$E:$E,SolRaw!$A:$A,$B2586,SolRaw!$B:$B,$C2586,SolRaw!$C:$C,E$1))/1000</f>
        <v>12.352</v>
      </c>
      <c r="F2586" s="2">
        <f>MAX(1,SUMIFS(SolRaw!$E:$E,SolRaw!$A:$A,$B2586,SolRaw!$B:$B,$C2586,SolRaw!$C:$C,F$1))/1000</f>
        <v>11.153</v>
      </c>
      <c r="G2586" s="2">
        <f>MAX(1,SUMIFS(SolRaw!$E:$E,SolRaw!$A:$A,$B2586,SolRaw!$B:$B,$C2586,SolRaw!$C:$C,G$1))/1000</f>
        <v>12.324999999999999</v>
      </c>
      <c r="H2586" s="2">
        <f>MAX(1,SUMIFS(SolRaw!$E:$E,SolRaw!$A:$A,$B2586,SolRaw!$B:$B,$C2586,SolRaw!$C:$C,H$1))/1000</f>
        <v>12.304</v>
      </c>
      <c r="I2586" s="2">
        <f>MAX(1,SUMIFS(SolRaw!$E:$E,SolRaw!$A:$A,$B2586,SolRaw!$B:$B,$C2586,SolRaw!$C:$C,I$1))/1000</f>
        <v>12.321999999999999</v>
      </c>
      <c r="J2586" s="2">
        <f>MAX(1,SUMIFS(SolRaw!$E:$E,SolRaw!$A:$A,$B2586,SolRaw!$B:$B,$C2586,SolRaw!$C:$C,J$1))/1000</f>
        <v>12.016999999999999</v>
      </c>
      <c r="K2586" s="2">
        <f>MAX(1,SUMIFS(SolRaw!$E:$E,SolRaw!$A:$A,$B2586,SolRaw!$B:$B,$C2586,SolRaw!$C:$C,K$1))/1000</f>
        <v>11.077</v>
      </c>
      <c r="L2586" s="2">
        <f>MAX(1,SUMIFS(SolRaw!$E:$E,SolRaw!$A:$A,$B2586,SolRaw!$B:$B,$C2586,SolRaw!$C:$C,L$1))/1000</f>
        <v>12.282999999999999</v>
      </c>
      <c r="M2586" s="2">
        <f>MAX(1,SUMIFS(SolRaw!$E:$E,SolRaw!$A:$A,$B2586,SolRaw!$B:$B,$C2586,SolRaw!$C:$C,M$1))/1000</f>
        <v>12.09</v>
      </c>
      <c r="N2586" s="2">
        <f t="shared" si="280"/>
        <v>11.992700000000001</v>
      </c>
      <c r="O2586" s="2">
        <f t="shared" si="281"/>
        <v>11.077</v>
      </c>
      <c r="P2586" s="2">
        <f t="shared" si="282"/>
        <v>12.007249999999999</v>
      </c>
      <c r="Q2586" s="2">
        <f t="shared" si="283"/>
        <v>12.186499999999999</v>
      </c>
      <c r="R2586" s="2">
        <f t="shared" si="284"/>
        <v>12.317499999999999</v>
      </c>
      <c r="S2586" s="2">
        <f t="shared" si="285"/>
        <v>12.352</v>
      </c>
      <c r="T2586" s="2">
        <f t="shared" si="286"/>
        <v>0.48107842973423304</v>
      </c>
    </row>
    <row r="2587" spans="1:20" x14ac:dyDescent="0.2">
      <c r="A2587" t="str">
        <f>VLOOKUP(B2587,GraphStats!$A:$B,2,0)</f>
        <v>SNAP</v>
      </c>
      <c r="B2587" t="s">
        <v>100</v>
      </c>
      <c r="C2587" t="s">
        <v>156</v>
      </c>
      <c r="D2587" s="2">
        <f>MAX(1,SUMIFS(SolRaw!$E:$E,SolRaw!$A:$A,$B2587,SolRaw!$B:$B,$C2587,SolRaw!$C:$C,D$1))/1000</f>
        <v>13.013999999999999</v>
      </c>
      <c r="E2587" s="2">
        <f>MAX(1,SUMIFS(SolRaw!$E:$E,SolRaw!$A:$A,$B2587,SolRaw!$B:$B,$C2587,SolRaw!$C:$C,E$1))/1000</f>
        <v>13.055</v>
      </c>
      <c r="F2587" s="2">
        <f>MAX(1,SUMIFS(SolRaw!$E:$E,SolRaw!$A:$A,$B2587,SolRaw!$B:$B,$C2587,SolRaw!$C:$C,F$1))/1000</f>
        <v>13.96</v>
      </c>
      <c r="G2587" s="2">
        <f>MAX(1,SUMIFS(SolRaw!$E:$E,SolRaw!$A:$A,$B2587,SolRaw!$B:$B,$C2587,SolRaw!$C:$C,G$1))/1000</f>
        <v>11.991</v>
      </c>
      <c r="H2587" s="2">
        <f>MAX(1,SUMIFS(SolRaw!$E:$E,SolRaw!$A:$A,$B2587,SolRaw!$B:$B,$C2587,SolRaw!$C:$C,H$1))/1000</f>
        <v>13.792</v>
      </c>
      <c r="I2587" s="2">
        <f>MAX(1,SUMIFS(SolRaw!$E:$E,SolRaw!$A:$A,$B2587,SolRaw!$B:$B,$C2587,SolRaw!$C:$C,I$1))/1000</f>
        <v>13.88</v>
      </c>
      <c r="J2587" s="2">
        <f>MAX(1,SUMIFS(SolRaw!$E:$E,SolRaw!$A:$A,$B2587,SolRaw!$B:$B,$C2587,SolRaw!$C:$C,J$1))/1000</f>
        <v>13.787000000000001</v>
      </c>
      <c r="K2587" s="2">
        <f>MAX(1,SUMIFS(SolRaw!$E:$E,SolRaw!$A:$A,$B2587,SolRaw!$B:$B,$C2587,SolRaw!$C:$C,K$1))/1000</f>
        <v>13.422000000000001</v>
      </c>
      <c r="L2587" s="2">
        <f>MAX(1,SUMIFS(SolRaw!$E:$E,SolRaw!$A:$A,$B2587,SolRaw!$B:$B,$C2587,SolRaw!$C:$C,L$1))/1000</f>
        <v>13.801</v>
      </c>
      <c r="M2587" s="2">
        <f>MAX(1,SUMIFS(SolRaw!$E:$E,SolRaw!$A:$A,$B2587,SolRaw!$B:$B,$C2587,SolRaw!$C:$C,M$1))/1000</f>
        <v>12.541</v>
      </c>
      <c r="N2587" s="2">
        <f t="shared" si="280"/>
        <v>13.324299999999999</v>
      </c>
      <c r="O2587" s="2">
        <f t="shared" si="281"/>
        <v>11.991</v>
      </c>
      <c r="P2587" s="2">
        <f t="shared" si="282"/>
        <v>13.024249999999999</v>
      </c>
      <c r="Q2587" s="2">
        <f t="shared" si="283"/>
        <v>13.604500000000002</v>
      </c>
      <c r="R2587" s="2">
        <f t="shared" si="284"/>
        <v>13.79875</v>
      </c>
      <c r="S2587" s="2">
        <f t="shared" si="285"/>
        <v>13.96</v>
      </c>
      <c r="T2587" s="2">
        <f t="shared" si="286"/>
        <v>0.66186572152766288</v>
      </c>
    </row>
    <row r="2588" spans="1:20" x14ac:dyDescent="0.2">
      <c r="A2588" t="str">
        <f>VLOOKUP(B2588,GraphStats!$A:$B,2,0)</f>
        <v>SNAP</v>
      </c>
      <c r="B2588" t="s">
        <v>100</v>
      </c>
      <c r="C2588" t="s">
        <v>157</v>
      </c>
      <c r="D2588" s="2">
        <f>MAX(1,SUMIFS(SolRaw!$E:$E,SolRaw!$A:$A,$B2588,SolRaw!$B:$B,$C2588,SolRaw!$C:$C,D$1))/1000</f>
        <v>12.923</v>
      </c>
      <c r="E2588" s="2">
        <f>MAX(1,SUMIFS(SolRaw!$E:$E,SolRaw!$A:$A,$B2588,SolRaw!$B:$B,$C2588,SolRaw!$C:$C,E$1))/1000</f>
        <v>15.086</v>
      </c>
      <c r="F2588" s="2">
        <f>MAX(1,SUMIFS(SolRaw!$E:$E,SolRaw!$A:$A,$B2588,SolRaw!$B:$B,$C2588,SolRaw!$C:$C,F$1))/1000</f>
        <v>14.132</v>
      </c>
      <c r="G2588" s="2">
        <f>MAX(1,SUMIFS(SolRaw!$E:$E,SolRaw!$A:$A,$B2588,SolRaw!$B:$B,$C2588,SolRaw!$C:$C,G$1))/1000</f>
        <v>14.698</v>
      </c>
      <c r="H2588" s="2">
        <f>MAX(1,SUMIFS(SolRaw!$E:$E,SolRaw!$A:$A,$B2588,SolRaw!$B:$B,$C2588,SolRaw!$C:$C,H$1))/1000</f>
        <v>15.375</v>
      </c>
      <c r="I2588" s="2">
        <f>MAX(1,SUMIFS(SolRaw!$E:$E,SolRaw!$A:$A,$B2588,SolRaw!$B:$B,$C2588,SolRaw!$C:$C,I$1))/1000</f>
        <v>15.095000000000001</v>
      </c>
      <c r="J2588" s="2">
        <f>MAX(1,SUMIFS(SolRaw!$E:$E,SolRaw!$A:$A,$B2588,SolRaw!$B:$B,$C2588,SolRaw!$C:$C,J$1))/1000</f>
        <v>14.781000000000001</v>
      </c>
      <c r="K2588" s="2">
        <f>MAX(1,SUMIFS(SolRaw!$E:$E,SolRaw!$A:$A,$B2588,SolRaw!$B:$B,$C2588,SolRaw!$C:$C,K$1))/1000</f>
        <v>15.201000000000001</v>
      </c>
      <c r="L2588" s="2">
        <f>MAX(1,SUMIFS(SolRaw!$E:$E,SolRaw!$A:$A,$B2588,SolRaw!$B:$B,$C2588,SolRaw!$C:$C,L$1))/1000</f>
        <v>14.94</v>
      </c>
      <c r="M2588" s="2">
        <f>MAX(1,SUMIFS(SolRaw!$E:$E,SolRaw!$A:$A,$B2588,SolRaw!$B:$B,$C2588,SolRaw!$C:$C,M$1))/1000</f>
        <v>14.564</v>
      </c>
      <c r="N2588" s="2">
        <f t="shared" si="280"/>
        <v>14.679499999999999</v>
      </c>
      <c r="O2588" s="2">
        <f t="shared" si="281"/>
        <v>12.923</v>
      </c>
      <c r="P2588" s="2">
        <f t="shared" si="282"/>
        <v>14.5975</v>
      </c>
      <c r="Q2588" s="2">
        <f t="shared" si="283"/>
        <v>14.8605</v>
      </c>
      <c r="R2588" s="2">
        <f t="shared" si="284"/>
        <v>15.092750000000001</v>
      </c>
      <c r="S2588" s="2">
        <f t="shared" si="285"/>
        <v>15.375</v>
      </c>
      <c r="T2588" s="2">
        <f t="shared" si="286"/>
        <v>0.71262102286013307</v>
      </c>
    </row>
    <row r="2589" spans="1:20" x14ac:dyDescent="0.2">
      <c r="A2589" t="str">
        <f>VLOOKUP(B2589,GraphStats!$A:$B,2,0)</f>
        <v>SNAP</v>
      </c>
      <c r="B2589" t="s">
        <v>100</v>
      </c>
      <c r="C2589" t="s">
        <v>158</v>
      </c>
      <c r="D2589" s="2">
        <f>MAX(1,SUMIFS(SolRaw!$E:$E,SolRaw!$A:$A,$B2589,SolRaw!$B:$B,$C2589,SolRaw!$C:$C,D$1))/1000</f>
        <v>6.0170000000000003</v>
      </c>
      <c r="E2589" s="2">
        <f>MAX(1,SUMIFS(SolRaw!$E:$E,SolRaw!$A:$A,$B2589,SolRaw!$B:$B,$C2589,SolRaw!$C:$C,E$1))/1000</f>
        <v>7.274</v>
      </c>
      <c r="F2589" s="2">
        <f>MAX(1,SUMIFS(SolRaw!$E:$E,SolRaw!$A:$A,$B2589,SolRaw!$B:$B,$C2589,SolRaw!$C:$C,F$1))/1000</f>
        <v>7.0519999999999996</v>
      </c>
      <c r="G2589" s="2">
        <f>MAX(1,SUMIFS(SolRaw!$E:$E,SolRaw!$A:$A,$B2589,SolRaw!$B:$B,$C2589,SolRaw!$C:$C,G$1))/1000</f>
        <v>7.0830000000000002</v>
      </c>
      <c r="H2589" s="2">
        <f>MAX(1,SUMIFS(SolRaw!$E:$E,SolRaw!$A:$A,$B2589,SolRaw!$B:$B,$C2589,SolRaw!$C:$C,H$1))/1000</f>
        <v>7.069</v>
      </c>
      <c r="I2589" s="2">
        <f>MAX(1,SUMIFS(SolRaw!$E:$E,SolRaw!$A:$A,$B2589,SolRaw!$B:$B,$C2589,SolRaw!$C:$C,I$1))/1000</f>
        <v>6.9660000000000002</v>
      </c>
      <c r="J2589" s="2">
        <f>MAX(1,SUMIFS(SolRaw!$E:$E,SolRaw!$A:$A,$B2589,SolRaw!$B:$B,$C2589,SolRaw!$C:$C,J$1))/1000</f>
        <v>7.1219999999999999</v>
      </c>
      <c r="K2589" s="2">
        <f>MAX(1,SUMIFS(SolRaw!$E:$E,SolRaw!$A:$A,$B2589,SolRaw!$B:$B,$C2589,SolRaw!$C:$C,K$1))/1000</f>
        <v>5.8730000000000002</v>
      </c>
      <c r="L2589" s="2">
        <f>MAX(1,SUMIFS(SolRaw!$E:$E,SolRaw!$A:$A,$B2589,SolRaw!$B:$B,$C2589,SolRaw!$C:$C,L$1))/1000</f>
        <v>7.0279999999999996</v>
      </c>
      <c r="M2589" s="2">
        <f>MAX(1,SUMIFS(SolRaw!$E:$E,SolRaw!$A:$A,$B2589,SolRaw!$B:$B,$C2589,SolRaw!$C:$C,M$1))/1000</f>
        <v>5.7130000000000001</v>
      </c>
      <c r="N2589" s="2">
        <f t="shared" si="280"/>
        <v>6.7197000000000005</v>
      </c>
      <c r="O2589" s="2">
        <f t="shared" si="281"/>
        <v>5.7130000000000001</v>
      </c>
      <c r="P2589" s="2">
        <f t="shared" si="282"/>
        <v>6.2542500000000008</v>
      </c>
      <c r="Q2589" s="2">
        <f t="shared" si="283"/>
        <v>7.0399999999999991</v>
      </c>
      <c r="R2589" s="2">
        <f t="shared" si="284"/>
        <v>7.0795000000000003</v>
      </c>
      <c r="S2589" s="2">
        <f t="shared" si="285"/>
        <v>7.274</v>
      </c>
      <c r="T2589" s="2">
        <f t="shared" si="286"/>
        <v>0.59752825130792853</v>
      </c>
    </row>
    <row r="2590" spans="1:20" x14ac:dyDescent="0.2">
      <c r="A2590" t="str">
        <f>VLOOKUP(B2590,GraphStats!$A:$B,2,0)</f>
        <v>SNAP</v>
      </c>
      <c r="B2590" t="s">
        <v>100</v>
      </c>
      <c r="C2590" t="s">
        <v>159</v>
      </c>
      <c r="D2590" s="2">
        <f>MAX(1,SUMIFS(SolRaw!$E:$E,SolRaw!$A:$A,$B2590,SolRaw!$B:$B,$C2590,SolRaw!$C:$C,D$1))/1000</f>
        <v>8.7479999999999993</v>
      </c>
      <c r="E2590" s="2">
        <f>MAX(1,SUMIFS(SolRaw!$E:$E,SolRaw!$A:$A,$B2590,SolRaw!$B:$B,$C2590,SolRaw!$C:$C,E$1))/1000</f>
        <v>8.7560000000000002</v>
      </c>
      <c r="F2590" s="2">
        <f>MAX(1,SUMIFS(SolRaw!$E:$E,SolRaw!$A:$A,$B2590,SolRaw!$B:$B,$C2590,SolRaw!$C:$C,F$1))/1000</f>
        <v>8.8680000000000003</v>
      </c>
      <c r="G2590" s="2">
        <f>MAX(1,SUMIFS(SolRaw!$E:$E,SolRaw!$A:$A,$B2590,SolRaw!$B:$B,$C2590,SolRaw!$C:$C,G$1))/1000</f>
        <v>7.0679999999999996</v>
      </c>
      <c r="H2590" s="2">
        <f>MAX(1,SUMIFS(SolRaw!$E:$E,SolRaw!$A:$A,$B2590,SolRaw!$B:$B,$C2590,SolRaw!$C:$C,H$1))/1000</f>
        <v>8.5809999999999995</v>
      </c>
      <c r="I2590" s="2">
        <f>MAX(1,SUMIFS(SolRaw!$E:$E,SolRaw!$A:$A,$B2590,SolRaw!$B:$B,$C2590,SolRaw!$C:$C,I$1))/1000</f>
        <v>8.7959999999999994</v>
      </c>
      <c r="J2590" s="2">
        <f>MAX(1,SUMIFS(SolRaw!$E:$E,SolRaw!$A:$A,$B2590,SolRaw!$B:$B,$C2590,SolRaw!$C:$C,J$1))/1000</f>
        <v>8.4359999999999999</v>
      </c>
      <c r="K2590" s="2">
        <f>MAX(1,SUMIFS(SolRaw!$E:$E,SolRaw!$A:$A,$B2590,SolRaw!$B:$B,$C2590,SolRaw!$C:$C,K$1))/1000</f>
        <v>9.0419999999999998</v>
      </c>
      <c r="L2590" s="2">
        <f>MAX(1,SUMIFS(SolRaw!$E:$E,SolRaw!$A:$A,$B2590,SolRaw!$B:$B,$C2590,SolRaw!$C:$C,L$1))/1000</f>
        <v>8.7279999999999998</v>
      </c>
      <c r="M2590" s="2">
        <f>MAX(1,SUMIFS(SolRaw!$E:$E,SolRaw!$A:$A,$B2590,SolRaw!$B:$B,$C2590,SolRaw!$C:$C,M$1))/1000</f>
        <v>8.3420000000000005</v>
      </c>
      <c r="N2590" s="2">
        <f t="shared" si="280"/>
        <v>8.5365000000000002</v>
      </c>
      <c r="O2590" s="2">
        <f t="shared" si="281"/>
        <v>7.0679999999999996</v>
      </c>
      <c r="P2590" s="2">
        <f t="shared" si="282"/>
        <v>8.4722499999999989</v>
      </c>
      <c r="Q2590" s="2">
        <f t="shared" si="283"/>
        <v>8.7379999999999995</v>
      </c>
      <c r="R2590" s="2">
        <f t="shared" si="284"/>
        <v>8.7859999999999996</v>
      </c>
      <c r="S2590" s="2">
        <f t="shared" si="285"/>
        <v>9.0419999999999998</v>
      </c>
      <c r="T2590" s="2">
        <f t="shared" si="286"/>
        <v>0.55465209315790431</v>
      </c>
    </row>
    <row r="2591" spans="1:20" x14ac:dyDescent="0.2">
      <c r="A2591" t="str">
        <f>VLOOKUP(B2591,GraphStats!$A:$B,2,0)</f>
        <v>SNAP</v>
      </c>
      <c r="B2591" t="s">
        <v>100</v>
      </c>
      <c r="C2591" t="s">
        <v>160</v>
      </c>
      <c r="D2591" s="2">
        <f>MAX(1,SUMIFS(SolRaw!$E:$E,SolRaw!$A:$A,$B2591,SolRaw!$B:$B,$C2591,SolRaw!$C:$C,D$1))/1000</f>
        <v>6.6230000000000002</v>
      </c>
      <c r="E2591" s="2">
        <f>MAX(1,SUMIFS(SolRaw!$E:$E,SolRaw!$A:$A,$B2591,SolRaw!$B:$B,$C2591,SolRaw!$C:$C,E$1))/1000</f>
        <v>6.7619999999999996</v>
      </c>
      <c r="F2591" s="2">
        <f>MAX(1,SUMIFS(SolRaw!$E:$E,SolRaw!$A:$A,$B2591,SolRaw!$B:$B,$C2591,SolRaw!$C:$C,F$1))/1000</f>
        <v>6.6</v>
      </c>
      <c r="G2591" s="2">
        <f>MAX(1,SUMIFS(SolRaw!$E:$E,SolRaw!$A:$A,$B2591,SolRaw!$B:$B,$C2591,SolRaw!$C:$C,G$1))/1000</f>
        <v>6.6929999999999996</v>
      </c>
      <c r="H2591" s="2">
        <f>MAX(1,SUMIFS(SolRaw!$E:$E,SolRaw!$A:$A,$B2591,SolRaw!$B:$B,$C2591,SolRaw!$C:$C,H$1))/1000</f>
        <v>6.6550000000000002</v>
      </c>
      <c r="I2591" s="2">
        <f>MAX(1,SUMIFS(SolRaw!$E:$E,SolRaw!$A:$A,$B2591,SolRaw!$B:$B,$C2591,SolRaw!$C:$C,I$1))/1000</f>
        <v>5.327</v>
      </c>
      <c r="J2591" s="2">
        <f>MAX(1,SUMIFS(SolRaw!$E:$E,SolRaw!$A:$A,$B2591,SolRaw!$B:$B,$C2591,SolRaw!$C:$C,J$1))/1000</f>
        <v>6.6580000000000004</v>
      </c>
      <c r="K2591" s="2">
        <f>MAX(1,SUMIFS(SolRaw!$E:$E,SolRaw!$A:$A,$B2591,SolRaw!$B:$B,$C2591,SolRaw!$C:$C,K$1))/1000</f>
        <v>6.6120000000000001</v>
      </c>
      <c r="L2591" s="2">
        <f>MAX(1,SUMIFS(SolRaw!$E:$E,SolRaw!$A:$A,$B2591,SolRaw!$B:$B,$C2591,SolRaw!$C:$C,L$1))/1000</f>
        <v>6.6040000000000001</v>
      </c>
      <c r="M2591" s="2">
        <f>MAX(1,SUMIFS(SolRaw!$E:$E,SolRaw!$A:$A,$B2591,SolRaw!$B:$B,$C2591,SolRaw!$C:$C,M$1))/1000</f>
        <v>6.5789999999999997</v>
      </c>
      <c r="N2591" s="2">
        <f t="shared" si="280"/>
        <v>6.5113000000000003</v>
      </c>
      <c r="O2591" s="2">
        <f t="shared" si="281"/>
        <v>5.327</v>
      </c>
      <c r="P2591" s="2">
        <f t="shared" si="282"/>
        <v>6.601</v>
      </c>
      <c r="Q2591" s="2">
        <f t="shared" si="283"/>
        <v>6.6174999999999997</v>
      </c>
      <c r="R2591" s="2">
        <f t="shared" si="284"/>
        <v>6.6572500000000003</v>
      </c>
      <c r="S2591" s="2">
        <f t="shared" si="285"/>
        <v>6.7619999999999996</v>
      </c>
      <c r="T2591" s="2">
        <f t="shared" si="286"/>
        <v>0.41955851134787436</v>
      </c>
    </row>
    <row r="2592" spans="1:20" x14ac:dyDescent="0.2">
      <c r="A2592" t="str">
        <f>VLOOKUP(B2592,GraphStats!$A:$B,2,0)</f>
        <v>SNAP</v>
      </c>
      <c r="B2592" t="s">
        <v>100</v>
      </c>
      <c r="C2592" t="s">
        <v>161</v>
      </c>
      <c r="D2592" s="2">
        <f>MAX(1,SUMIFS(SolRaw!$E:$E,SolRaw!$A:$A,$B2592,SolRaw!$B:$B,$C2592,SolRaw!$C:$C,D$1))/1000</f>
        <v>6.5960000000000001</v>
      </c>
      <c r="E2592" s="2">
        <f>MAX(1,SUMIFS(SolRaw!$E:$E,SolRaw!$A:$A,$B2592,SolRaw!$B:$B,$C2592,SolRaw!$C:$C,E$1))/1000</f>
        <v>5.31</v>
      </c>
      <c r="F2592" s="2">
        <f>MAX(1,SUMIFS(SolRaw!$E:$E,SolRaw!$A:$A,$B2592,SolRaw!$B:$B,$C2592,SolRaw!$C:$C,F$1))/1000</f>
        <v>6.6660000000000004</v>
      </c>
      <c r="G2592" s="2">
        <f>MAX(1,SUMIFS(SolRaw!$E:$E,SolRaw!$A:$A,$B2592,SolRaw!$B:$B,$C2592,SolRaw!$C:$C,G$1))/1000</f>
        <v>6.5759999999999996</v>
      </c>
      <c r="H2592" s="2">
        <f>MAX(1,SUMIFS(SolRaw!$E:$E,SolRaw!$A:$A,$B2592,SolRaw!$B:$B,$C2592,SolRaw!$C:$C,H$1))/1000</f>
        <v>6.6630000000000003</v>
      </c>
      <c r="I2592" s="2">
        <f>MAX(1,SUMIFS(SolRaw!$E:$E,SolRaw!$A:$A,$B2592,SolRaw!$B:$B,$C2592,SolRaw!$C:$C,I$1))/1000</f>
        <v>6.66</v>
      </c>
      <c r="J2592" s="2">
        <f>MAX(1,SUMIFS(SolRaw!$E:$E,SolRaw!$A:$A,$B2592,SolRaw!$B:$B,$C2592,SolRaw!$C:$C,J$1))/1000</f>
        <v>6.593</v>
      </c>
      <c r="K2592" s="2">
        <f>MAX(1,SUMIFS(SolRaw!$E:$E,SolRaw!$A:$A,$B2592,SolRaw!$B:$B,$C2592,SolRaw!$C:$C,K$1))/1000</f>
        <v>6.4969999999999999</v>
      </c>
      <c r="L2592" s="2">
        <f>MAX(1,SUMIFS(SolRaw!$E:$E,SolRaw!$A:$A,$B2592,SolRaw!$B:$B,$C2592,SolRaw!$C:$C,L$1))/1000</f>
        <v>6.6840000000000002</v>
      </c>
      <c r="M2592" s="2">
        <f>MAX(1,SUMIFS(SolRaw!$E:$E,SolRaw!$A:$A,$B2592,SolRaw!$B:$B,$C2592,SolRaw!$C:$C,M$1))/1000</f>
        <v>6.6890000000000001</v>
      </c>
      <c r="N2592" s="2">
        <f t="shared" si="280"/>
        <v>6.4933999999999994</v>
      </c>
      <c r="O2592" s="2">
        <f t="shared" si="281"/>
        <v>5.31</v>
      </c>
      <c r="P2592" s="2">
        <f t="shared" si="282"/>
        <v>6.5802499999999995</v>
      </c>
      <c r="Q2592" s="2">
        <f t="shared" si="283"/>
        <v>6.6280000000000001</v>
      </c>
      <c r="R2592" s="2">
        <f t="shared" si="284"/>
        <v>6.6652500000000003</v>
      </c>
      <c r="S2592" s="2">
        <f t="shared" si="285"/>
        <v>6.6890000000000001</v>
      </c>
      <c r="T2592" s="2">
        <f t="shared" si="286"/>
        <v>0.42013442293310538</v>
      </c>
    </row>
    <row r="2593" spans="1:20" x14ac:dyDescent="0.2">
      <c r="A2593" t="str">
        <f>VLOOKUP(B2593,GraphStats!$A:$B,2,0)</f>
        <v>SNAP</v>
      </c>
      <c r="B2593" t="s">
        <v>100</v>
      </c>
      <c r="C2593" t="s">
        <v>162</v>
      </c>
      <c r="D2593" s="2">
        <f>MAX(1,SUMIFS(SolRaw!$E:$E,SolRaw!$A:$A,$B2593,SolRaw!$B:$B,$C2593,SolRaw!$C:$C,D$1))/1000</f>
        <v>4.4960000000000004</v>
      </c>
      <c r="E2593" s="2">
        <f>MAX(1,SUMIFS(SolRaw!$E:$E,SolRaw!$A:$A,$B2593,SolRaw!$B:$B,$C2593,SolRaw!$C:$C,E$1))/1000</f>
        <v>2.9830000000000001</v>
      </c>
      <c r="F2593" s="2">
        <f>MAX(1,SUMIFS(SolRaw!$E:$E,SolRaw!$A:$A,$B2593,SolRaw!$B:$B,$C2593,SolRaw!$C:$C,F$1))/1000</f>
        <v>4.6050000000000004</v>
      </c>
      <c r="G2593" s="2">
        <f>MAX(1,SUMIFS(SolRaw!$E:$E,SolRaw!$A:$A,$B2593,SolRaw!$B:$B,$C2593,SolRaw!$C:$C,G$1))/1000</f>
        <v>4.4160000000000004</v>
      </c>
      <c r="H2593" s="2">
        <f>MAX(1,SUMIFS(SolRaw!$E:$E,SolRaw!$A:$A,$B2593,SolRaw!$B:$B,$C2593,SolRaw!$C:$C,H$1))/1000</f>
        <v>4.367</v>
      </c>
      <c r="I2593" s="2">
        <f>MAX(1,SUMIFS(SolRaw!$E:$E,SolRaw!$A:$A,$B2593,SolRaw!$B:$B,$C2593,SolRaw!$C:$C,I$1))/1000</f>
        <v>4.4969999999999999</v>
      </c>
      <c r="J2593" s="2">
        <f>MAX(1,SUMIFS(SolRaw!$E:$E,SolRaw!$A:$A,$B2593,SolRaw!$B:$B,$C2593,SolRaw!$C:$C,J$1))/1000</f>
        <v>4.4539999999999997</v>
      </c>
      <c r="K2593" s="2">
        <f>MAX(1,SUMIFS(SolRaw!$E:$E,SolRaw!$A:$A,$B2593,SolRaw!$B:$B,$C2593,SolRaw!$C:$C,K$1))/1000</f>
        <v>4.4729999999999999</v>
      </c>
      <c r="L2593" s="2">
        <f>MAX(1,SUMIFS(SolRaw!$E:$E,SolRaw!$A:$A,$B2593,SolRaw!$B:$B,$C2593,SolRaw!$C:$C,L$1))/1000</f>
        <v>4.4640000000000004</v>
      </c>
      <c r="M2593" s="2">
        <f>MAX(1,SUMIFS(SolRaw!$E:$E,SolRaw!$A:$A,$B2593,SolRaw!$B:$B,$C2593,SolRaw!$C:$C,M$1))/1000</f>
        <v>4.484</v>
      </c>
      <c r="N2593" s="2">
        <f t="shared" si="280"/>
        <v>4.3239000000000001</v>
      </c>
      <c r="O2593" s="2">
        <f t="shared" si="281"/>
        <v>2.9830000000000001</v>
      </c>
      <c r="P2593" s="2">
        <f t="shared" si="282"/>
        <v>4.4255000000000004</v>
      </c>
      <c r="Q2593" s="2">
        <f t="shared" si="283"/>
        <v>4.4685000000000006</v>
      </c>
      <c r="R2593" s="2">
        <f t="shared" si="284"/>
        <v>4.4930000000000003</v>
      </c>
      <c r="S2593" s="2">
        <f t="shared" si="285"/>
        <v>4.6050000000000004</v>
      </c>
      <c r="T2593" s="2">
        <f t="shared" si="286"/>
        <v>0.4750869978809717</v>
      </c>
    </row>
    <row r="2594" spans="1:20" x14ac:dyDescent="0.2">
      <c r="A2594" t="str">
        <f>VLOOKUP(B2594,GraphStats!$A:$B,2,0)</f>
        <v>SNAP</v>
      </c>
      <c r="B2594" t="s">
        <v>97</v>
      </c>
      <c r="C2594" t="s">
        <v>136</v>
      </c>
      <c r="D2594" s="2">
        <f>MAX(1,SUMIFS(SolRaw!$E:$E,SolRaw!$A:$A,$B2594,SolRaw!$B:$B,$C2594,SolRaw!$C:$C,D$1))/1000</f>
        <v>3.7690000000000001</v>
      </c>
      <c r="E2594" s="2">
        <f>MAX(1,SUMIFS(SolRaw!$E:$E,SolRaw!$A:$A,$B2594,SolRaw!$B:$B,$C2594,SolRaw!$C:$C,E$1))/1000</f>
        <v>3.726</v>
      </c>
      <c r="F2594" s="2">
        <f>MAX(1,SUMIFS(SolRaw!$E:$E,SolRaw!$A:$A,$B2594,SolRaw!$B:$B,$C2594,SolRaw!$C:$C,F$1))/1000</f>
        <v>3.7709999999999999</v>
      </c>
      <c r="G2594" s="2">
        <f>MAX(1,SUMIFS(SolRaw!$E:$E,SolRaw!$A:$A,$B2594,SolRaw!$B:$B,$C2594,SolRaw!$C:$C,G$1))/1000</f>
        <v>3.847</v>
      </c>
      <c r="H2594" s="2">
        <f>MAX(1,SUMIFS(SolRaw!$E:$E,SolRaw!$A:$A,$B2594,SolRaw!$B:$B,$C2594,SolRaw!$C:$C,H$1))/1000</f>
        <v>2.1520000000000001</v>
      </c>
      <c r="I2594" s="2">
        <f>MAX(1,SUMIFS(SolRaw!$E:$E,SolRaw!$A:$A,$B2594,SolRaw!$B:$B,$C2594,SolRaw!$C:$C,I$1))/1000</f>
        <v>3.794</v>
      </c>
      <c r="J2594" s="2">
        <f>MAX(1,SUMIFS(SolRaw!$E:$E,SolRaw!$A:$A,$B2594,SolRaw!$B:$B,$C2594,SolRaw!$C:$C,J$1))/1000</f>
        <v>3.8</v>
      </c>
      <c r="K2594" s="2">
        <f>MAX(1,SUMIFS(SolRaw!$E:$E,SolRaw!$A:$A,$B2594,SolRaw!$B:$B,$C2594,SolRaw!$C:$C,K$1))/1000</f>
        <v>3.802</v>
      </c>
      <c r="L2594" s="2">
        <f>MAX(1,SUMIFS(SolRaw!$E:$E,SolRaw!$A:$A,$B2594,SolRaw!$B:$B,$C2594,SolRaw!$C:$C,L$1))/1000</f>
        <v>3.8519999999999999</v>
      </c>
      <c r="M2594" s="2">
        <f>MAX(1,SUMIFS(SolRaw!$E:$E,SolRaw!$A:$A,$B2594,SolRaw!$B:$B,$C2594,SolRaw!$C:$C,M$1))/1000</f>
        <v>3.871</v>
      </c>
      <c r="N2594" s="2">
        <f t="shared" si="280"/>
        <v>3.6383999999999999</v>
      </c>
      <c r="O2594" s="2">
        <f t="shared" si="281"/>
        <v>2.1520000000000001</v>
      </c>
      <c r="P2594" s="2">
        <f t="shared" si="282"/>
        <v>3.7694999999999999</v>
      </c>
      <c r="Q2594" s="2">
        <f t="shared" si="283"/>
        <v>3.7969999999999997</v>
      </c>
      <c r="R2594" s="2">
        <f t="shared" si="284"/>
        <v>3.83575</v>
      </c>
      <c r="S2594" s="2">
        <f t="shared" si="285"/>
        <v>3.871</v>
      </c>
      <c r="T2594" s="2">
        <f t="shared" si="286"/>
        <v>0.52408972938271159</v>
      </c>
    </row>
    <row r="2595" spans="1:20" x14ac:dyDescent="0.2">
      <c r="A2595" t="str">
        <f>VLOOKUP(B2595,GraphStats!$A:$B,2,0)</f>
        <v>SNAP</v>
      </c>
      <c r="B2595" t="s">
        <v>97</v>
      </c>
      <c r="C2595" t="s">
        <v>137</v>
      </c>
      <c r="D2595" s="2">
        <f>MAX(1,SUMIFS(SolRaw!$E:$E,SolRaw!$A:$A,$B2595,SolRaw!$B:$B,$C2595,SolRaw!$C:$C,D$1))/1000</f>
        <v>11.487</v>
      </c>
      <c r="E2595" s="2">
        <f>MAX(1,SUMIFS(SolRaw!$E:$E,SolRaw!$A:$A,$B2595,SolRaw!$B:$B,$C2595,SolRaw!$C:$C,E$1))/1000</f>
        <v>14.875999999999999</v>
      </c>
      <c r="F2595" s="2">
        <f>MAX(1,SUMIFS(SolRaw!$E:$E,SolRaw!$A:$A,$B2595,SolRaw!$B:$B,$C2595,SolRaw!$C:$C,F$1))/1000</f>
        <v>11.391</v>
      </c>
      <c r="G2595" s="2">
        <f>MAX(1,SUMIFS(SolRaw!$E:$E,SolRaw!$A:$A,$B2595,SolRaw!$B:$B,$C2595,SolRaw!$C:$C,G$1))/1000</f>
        <v>12.336</v>
      </c>
      <c r="H2595" s="2">
        <f>MAX(1,SUMIFS(SolRaw!$E:$E,SolRaw!$A:$A,$B2595,SolRaw!$B:$B,$C2595,SolRaw!$C:$C,H$1))/1000</f>
        <v>11.795</v>
      </c>
      <c r="I2595" s="2">
        <f>MAX(1,SUMIFS(SolRaw!$E:$E,SolRaw!$A:$A,$B2595,SolRaw!$B:$B,$C2595,SolRaw!$C:$C,I$1))/1000</f>
        <v>12.430999999999999</v>
      </c>
      <c r="J2595" s="2">
        <f>MAX(1,SUMIFS(SolRaw!$E:$E,SolRaw!$A:$A,$B2595,SolRaw!$B:$B,$C2595,SolRaw!$C:$C,J$1))/1000</f>
        <v>11.365</v>
      </c>
      <c r="K2595" s="2">
        <f>MAX(1,SUMIFS(SolRaw!$E:$E,SolRaw!$A:$A,$B2595,SolRaw!$B:$B,$C2595,SolRaw!$C:$C,K$1))/1000</f>
        <v>11.409000000000001</v>
      </c>
      <c r="L2595" s="2">
        <f>MAX(1,SUMIFS(SolRaw!$E:$E,SolRaw!$A:$A,$B2595,SolRaw!$B:$B,$C2595,SolRaw!$C:$C,L$1))/1000</f>
        <v>11.733000000000001</v>
      </c>
      <c r="M2595" s="2">
        <f>MAX(1,SUMIFS(SolRaw!$E:$E,SolRaw!$A:$A,$B2595,SolRaw!$B:$B,$C2595,SolRaw!$C:$C,M$1))/1000</f>
        <v>11.978</v>
      </c>
      <c r="N2595" s="2">
        <f t="shared" si="280"/>
        <v>12.0801</v>
      </c>
      <c r="O2595" s="2">
        <f t="shared" si="281"/>
        <v>11.365</v>
      </c>
      <c r="P2595" s="2">
        <f t="shared" si="282"/>
        <v>11.4285</v>
      </c>
      <c r="Q2595" s="2">
        <f t="shared" si="283"/>
        <v>11.763999999999999</v>
      </c>
      <c r="R2595" s="2">
        <f t="shared" si="284"/>
        <v>12.246500000000001</v>
      </c>
      <c r="S2595" s="2">
        <f t="shared" si="285"/>
        <v>14.875999999999999</v>
      </c>
      <c r="T2595" s="2">
        <f t="shared" si="286"/>
        <v>1.0544206887617904</v>
      </c>
    </row>
    <row r="2596" spans="1:20" x14ac:dyDescent="0.2">
      <c r="A2596" t="str">
        <f>VLOOKUP(B2596,GraphStats!$A:$B,2,0)</f>
        <v>SNAP</v>
      </c>
      <c r="B2596" t="s">
        <v>97</v>
      </c>
      <c r="C2596" t="s">
        <v>138</v>
      </c>
      <c r="D2596" s="2">
        <f>MAX(1,SUMIFS(SolRaw!$E:$E,SolRaw!$A:$A,$B2596,SolRaw!$B:$B,$C2596,SolRaw!$C:$C,D$1))/1000</f>
        <v>11.821999999999999</v>
      </c>
      <c r="E2596" s="2">
        <f>MAX(1,SUMIFS(SolRaw!$E:$E,SolRaw!$A:$A,$B2596,SolRaw!$B:$B,$C2596,SolRaw!$C:$C,E$1))/1000</f>
        <v>11.829000000000001</v>
      </c>
      <c r="F2596" s="2">
        <f>MAX(1,SUMIFS(SolRaw!$E:$E,SolRaw!$A:$A,$B2596,SolRaw!$B:$B,$C2596,SolRaw!$C:$C,F$1))/1000</f>
        <v>11.754</v>
      </c>
      <c r="G2596" s="2">
        <f>MAX(1,SUMIFS(SolRaw!$E:$E,SolRaw!$A:$A,$B2596,SolRaw!$B:$B,$C2596,SolRaw!$C:$C,G$1))/1000</f>
        <v>11.82</v>
      </c>
      <c r="H2596" s="2">
        <f>MAX(1,SUMIFS(SolRaw!$E:$E,SolRaw!$A:$A,$B2596,SolRaw!$B:$B,$C2596,SolRaw!$C:$C,H$1))/1000</f>
        <v>9.0820000000000007</v>
      </c>
      <c r="I2596" s="2">
        <f>MAX(1,SUMIFS(SolRaw!$E:$E,SolRaw!$A:$A,$B2596,SolRaw!$B:$B,$C2596,SolRaw!$C:$C,I$1))/1000</f>
        <v>11.746</v>
      </c>
      <c r="J2596" s="2">
        <f>MAX(1,SUMIFS(SolRaw!$E:$E,SolRaw!$A:$A,$B2596,SolRaw!$B:$B,$C2596,SolRaw!$C:$C,J$1))/1000</f>
        <v>11.736000000000001</v>
      </c>
      <c r="K2596" s="2">
        <f>MAX(1,SUMIFS(SolRaw!$E:$E,SolRaw!$A:$A,$B2596,SolRaw!$B:$B,$C2596,SolRaw!$C:$C,K$1))/1000</f>
        <v>11.856999999999999</v>
      </c>
      <c r="L2596" s="2">
        <f>MAX(1,SUMIFS(SolRaw!$E:$E,SolRaw!$A:$A,$B2596,SolRaw!$B:$B,$C2596,SolRaw!$C:$C,L$1))/1000</f>
        <v>11.907</v>
      </c>
      <c r="M2596" s="2">
        <f>MAX(1,SUMIFS(SolRaw!$E:$E,SolRaw!$A:$A,$B2596,SolRaw!$B:$B,$C2596,SolRaw!$C:$C,M$1))/1000</f>
        <v>11.878</v>
      </c>
      <c r="N2596" s="2">
        <f t="shared" si="280"/>
        <v>11.543099999999999</v>
      </c>
      <c r="O2596" s="2">
        <f t="shared" si="281"/>
        <v>9.0820000000000007</v>
      </c>
      <c r="P2596" s="2">
        <f t="shared" si="282"/>
        <v>11.748000000000001</v>
      </c>
      <c r="Q2596" s="2">
        <f t="shared" si="283"/>
        <v>11.821</v>
      </c>
      <c r="R2596" s="2">
        <f t="shared" si="284"/>
        <v>11.85</v>
      </c>
      <c r="S2596" s="2">
        <f t="shared" si="285"/>
        <v>11.907</v>
      </c>
      <c r="T2596" s="2">
        <f t="shared" si="286"/>
        <v>0.86661428687866771</v>
      </c>
    </row>
    <row r="2597" spans="1:20" x14ac:dyDescent="0.2">
      <c r="A2597" t="str">
        <f>VLOOKUP(B2597,GraphStats!$A:$B,2,0)</f>
        <v>SNAP</v>
      </c>
      <c r="B2597" t="s">
        <v>97</v>
      </c>
      <c r="C2597" t="s">
        <v>139</v>
      </c>
      <c r="D2597" s="2">
        <f>MAX(1,SUMIFS(SolRaw!$E:$E,SolRaw!$A:$A,$B2597,SolRaw!$B:$B,$C2597,SolRaw!$C:$C,D$1))/1000</f>
        <v>10.71</v>
      </c>
      <c r="E2597" s="2">
        <f>MAX(1,SUMIFS(SolRaw!$E:$E,SolRaw!$A:$A,$B2597,SolRaw!$B:$B,$C2597,SolRaw!$C:$C,E$1))/1000</f>
        <v>12.852</v>
      </c>
      <c r="F2597" s="2">
        <f>MAX(1,SUMIFS(SolRaw!$E:$E,SolRaw!$A:$A,$B2597,SolRaw!$B:$B,$C2597,SolRaw!$C:$C,F$1))/1000</f>
        <v>13.259</v>
      </c>
      <c r="G2597" s="2">
        <f>MAX(1,SUMIFS(SolRaw!$E:$E,SolRaw!$A:$A,$B2597,SolRaw!$B:$B,$C2597,SolRaw!$C:$C,G$1))/1000</f>
        <v>12.981999999999999</v>
      </c>
      <c r="H2597" s="2">
        <f>MAX(1,SUMIFS(SolRaw!$E:$E,SolRaw!$A:$A,$B2597,SolRaw!$B:$B,$C2597,SolRaw!$C:$C,H$1))/1000</f>
        <v>9.984</v>
      </c>
      <c r="I2597" s="2">
        <f>MAX(1,SUMIFS(SolRaw!$E:$E,SolRaw!$A:$A,$B2597,SolRaw!$B:$B,$C2597,SolRaw!$C:$C,I$1))/1000</f>
        <v>13.055999999999999</v>
      </c>
      <c r="J2597" s="2">
        <f>MAX(1,SUMIFS(SolRaw!$E:$E,SolRaw!$A:$A,$B2597,SolRaw!$B:$B,$C2597,SolRaw!$C:$C,J$1))/1000</f>
        <v>13.273999999999999</v>
      </c>
      <c r="K2597" s="2">
        <f>MAX(1,SUMIFS(SolRaw!$E:$E,SolRaw!$A:$A,$B2597,SolRaw!$B:$B,$C2597,SolRaw!$C:$C,K$1))/1000</f>
        <v>13.202</v>
      </c>
      <c r="L2597" s="2">
        <f>MAX(1,SUMIFS(SolRaw!$E:$E,SolRaw!$A:$A,$B2597,SolRaw!$B:$B,$C2597,SolRaw!$C:$C,L$1))/1000</f>
        <v>13.002000000000001</v>
      </c>
      <c r="M2597" s="2">
        <f>MAX(1,SUMIFS(SolRaw!$E:$E,SolRaw!$A:$A,$B2597,SolRaw!$B:$B,$C2597,SolRaw!$C:$C,M$1))/1000</f>
        <v>13.103999999999999</v>
      </c>
      <c r="N2597" s="2">
        <f t="shared" si="280"/>
        <v>12.5425</v>
      </c>
      <c r="O2597" s="2">
        <f t="shared" si="281"/>
        <v>9.984</v>
      </c>
      <c r="P2597" s="2">
        <f t="shared" si="282"/>
        <v>12.884499999999999</v>
      </c>
      <c r="Q2597" s="2">
        <f t="shared" si="283"/>
        <v>13.029</v>
      </c>
      <c r="R2597" s="2">
        <f t="shared" si="284"/>
        <v>13.1775</v>
      </c>
      <c r="S2597" s="2">
        <f t="shared" si="285"/>
        <v>13.273999999999999</v>
      </c>
      <c r="T2597" s="2">
        <f t="shared" si="286"/>
        <v>1.1769281343112385</v>
      </c>
    </row>
    <row r="2598" spans="1:20" x14ac:dyDescent="0.2">
      <c r="A2598" t="str">
        <f>VLOOKUP(B2598,GraphStats!$A:$B,2,0)</f>
        <v>SNAP</v>
      </c>
      <c r="B2598" t="s">
        <v>97</v>
      </c>
      <c r="C2598" t="s">
        <v>140</v>
      </c>
      <c r="D2598" s="2">
        <f>MAX(1,SUMIFS(SolRaw!$E:$E,SolRaw!$A:$A,$B2598,SolRaw!$B:$B,$C2598,SolRaw!$C:$C,D$1))/1000</f>
        <v>15.647</v>
      </c>
      <c r="E2598" s="2">
        <f>MAX(1,SUMIFS(SolRaw!$E:$E,SolRaw!$A:$A,$B2598,SolRaw!$B:$B,$C2598,SolRaw!$C:$C,E$1))/1000</f>
        <v>15.516999999999999</v>
      </c>
      <c r="F2598" s="2">
        <f>MAX(1,SUMIFS(SolRaw!$E:$E,SolRaw!$A:$A,$B2598,SolRaw!$B:$B,$C2598,SolRaw!$C:$C,F$1))/1000</f>
        <v>15.731999999999999</v>
      </c>
      <c r="G2598" s="2">
        <f>MAX(1,SUMIFS(SolRaw!$E:$E,SolRaw!$A:$A,$B2598,SolRaw!$B:$B,$C2598,SolRaw!$C:$C,G$1))/1000</f>
        <v>15.589</v>
      </c>
      <c r="H2598" s="2">
        <f>MAX(1,SUMIFS(SolRaw!$E:$E,SolRaw!$A:$A,$B2598,SolRaw!$B:$B,$C2598,SolRaw!$C:$C,H$1))/1000</f>
        <v>15.538</v>
      </c>
      <c r="I2598" s="2">
        <f>MAX(1,SUMIFS(SolRaw!$E:$E,SolRaw!$A:$A,$B2598,SolRaw!$B:$B,$C2598,SolRaw!$C:$C,I$1))/1000</f>
        <v>15.535</v>
      </c>
      <c r="J2598" s="2">
        <f>MAX(1,SUMIFS(SolRaw!$E:$E,SolRaw!$A:$A,$B2598,SolRaw!$B:$B,$C2598,SolRaw!$C:$C,J$1))/1000</f>
        <v>15.57</v>
      </c>
      <c r="K2598" s="2">
        <f>MAX(1,SUMIFS(SolRaw!$E:$E,SolRaw!$A:$A,$B2598,SolRaw!$B:$B,$C2598,SolRaw!$C:$C,K$1))/1000</f>
        <v>15.688000000000001</v>
      </c>
      <c r="L2598" s="2">
        <f>MAX(1,SUMIFS(SolRaw!$E:$E,SolRaw!$A:$A,$B2598,SolRaw!$B:$B,$C2598,SolRaw!$C:$C,L$1))/1000</f>
        <v>11.734</v>
      </c>
      <c r="M2598" s="2">
        <f>MAX(1,SUMIFS(SolRaw!$E:$E,SolRaw!$A:$A,$B2598,SolRaw!$B:$B,$C2598,SolRaw!$C:$C,M$1))/1000</f>
        <v>11.79</v>
      </c>
      <c r="N2598" s="2">
        <f t="shared" si="280"/>
        <v>14.833999999999998</v>
      </c>
      <c r="O2598" s="2">
        <f t="shared" si="281"/>
        <v>11.734</v>
      </c>
      <c r="P2598" s="2">
        <f t="shared" si="282"/>
        <v>15.5215</v>
      </c>
      <c r="Q2598" s="2">
        <f t="shared" si="283"/>
        <v>15.554</v>
      </c>
      <c r="R2598" s="2">
        <f t="shared" si="284"/>
        <v>15.6325</v>
      </c>
      <c r="S2598" s="2">
        <f t="shared" si="285"/>
        <v>15.731999999999999</v>
      </c>
      <c r="T2598" s="2">
        <f t="shared" si="286"/>
        <v>1.6206258050518889</v>
      </c>
    </row>
    <row r="2599" spans="1:20" x14ac:dyDescent="0.2">
      <c r="A2599" t="str">
        <f>VLOOKUP(B2599,GraphStats!$A:$B,2,0)</f>
        <v>SNAP</v>
      </c>
      <c r="B2599" t="s">
        <v>97</v>
      </c>
      <c r="C2599" t="s">
        <v>141</v>
      </c>
      <c r="D2599" s="2">
        <f>MAX(1,SUMIFS(SolRaw!$E:$E,SolRaw!$A:$A,$B2599,SolRaw!$B:$B,$C2599,SolRaw!$C:$C,D$1))/1000</f>
        <v>8.859</v>
      </c>
      <c r="E2599" s="2">
        <f>MAX(1,SUMIFS(SolRaw!$E:$E,SolRaw!$A:$A,$B2599,SolRaw!$B:$B,$C2599,SolRaw!$C:$C,E$1))/1000</f>
        <v>8.891</v>
      </c>
      <c r="F2599" s="2">
        <f>MAX(1,SUMIFS(SolRaw!$E:$E,SolRaw!$A:$A,$B2599,SolRaw!$B:$B,$C2599,SolRaw!$C:$C,F$1))/1000</f>
        <v>8.9269999999999996</v>
      </c>
      <c r="G2599" s="2">
        <f>MAX(1,SUMIFS(SolRaw!$E:$E,SolRaw!$A:$A,$B2599,SolRaw!$B:$B,$C2599,SolRaw!$C:$C,G$1))/1000</f>
        <v>8.8789999999999996</v>
      </c>
      <c r="H2599" s="2">
        <f>MAX(1,SUMIFS(SolRaw!$E:$E,SolRaw!$A:$A,$B2599,SolRaw!$B:$B,$C2599,SolRaw!$C:$C,H$1))/1000</f>
        <v>6.9640000000000004</v>
      </c>
      <c r="I2599" s="2">
        <f>MAX(1,SUMIFS(SolRaw!$E:$E,SolRaw!$A:$A,$B2599,SolRaw!$B:$B,$C2599,SolRaw!$C:$C,I$1))/1000</f>
        <v>8.9220000000000006</v>
      </c>
      <c r="J2599" s="2">
        <f>MAX(1,SUMIFS(SolRaw!$E:$E,SolRaw!$A:$A,$B2599,SolRaw!$B:$B,$C2599,SolRaw!$C:$C,J$1))/1000</f>
        <v>8.9939999999999998</v>
      </c>
      <c r="K2599" s="2">
        <f>MAX(1,SUMIFS(SolRaw!$E:$E,SolRaw!$A:$A,$B2599,SolRaw!$B:$B,$C2599,SolRaw!$C:$C,K$1))/1000</f>
        <v>8.8000000000000007</v>
      </c>
      <c r="L2599" s="2">
        <f>MAX(1,SUMIFS(SolRaw!$E:$E,SolRaw!$A:$A,$B2599,SolRaw!$B:$B,$C2599,SolRaw!$C:$C,L$1))/1000</f>
        <v>8.8550000000000004</v>
      </c>
      <c r="M2599" s="2">
        <f>MAX(1,SUMIFS(SolRaw!$E:$E,SolRaw!$A:$A,$B2599,SolRaw!$B:$B,$C2599,SolRaw!$C:$C,M$1))/1000</f>
        <v>8.891</v>
      </c>
      <c r="N2599" s="2">
        <f t="shared" si="280"/>
        <v>8.6981999999999999</v>
      </c>
      <c r="O2599" s="2">
        <f t="shared" si="281"/>
        <v>6.9640000000000004</v>
      </c>
      <c r="P2599" s="2">
        <f t="shared" si="282"/>
        <v>8.8559999999999999</v>
      </c>
      <c r="Q2599" s="2">
        <f t="shared" si="283"/>
        <v>8.8849999999999998</v>
      </c>
      <c r="R2599" s="2">
        <f t="shared" si="284"/>
        <v>8.9142500000000009</v>
      </c>
      <c r="S2599" s="2">
        <f t="shared" si="285"/>
        <v>8.9939999999999998</v>
      </c>
      <c r="T2599" s="2">
        <f t="shared" si="286"/>
        <v>0.61148467774026105</v>
      </c>
    </row>
    <row r="2600" spans="1:20" x14ac:dyDescent="0.2">
      <c r="A2600" t="str">
        <f>VLOOKUP(B2600,GraphStats!$A:$B,2,0)</f>
        <v>SNAP</v>
      </c>
      <c r="B2600" t="s">
        <v>97</v>
      </c>
      <c r="C2600" t="s">
        <v>142</v>
      </c>
      <c r="D2600" s="2">
        <f>MAX(1,SUMIFS(SolRaw!$E:$E,SolRaw!$A:$A,$B2600,SolRaw!$B:$B,$C2600,SolRaw!$C:$C,D$1))/1000</f>
        <v>18.305</v>
      </c>
      <c r="E2600" s="2">
        <f>MAX(1,SUMIFS(SolRaw!$E:$E,SolRaw!$A:$A,$B2600,SolRaw!$B:$B,$C2600,SolRaw!$C:$C,E$1))/1000</f>
        <v>17.768000000000001</v>
      </c>
      <c r="F2600" s="2">
        <f>MAX(1,SUMIFS(SolRaw!$E:$E,SolRaw!$A:$A,$B2600,SolRaw!$B:$B,$C2600,SolRaw!$C:$C,F$1))/1000</f>
        <v>18.111000000000001</v>
      </c>
      <c r="G2600" s="2">
        <f>MAX(1,SUMIFS(SolRaw!$E:$E,SolRaw!$A:$A,$B2600,SolRaw!$B:$B,$C2600,SolRaw!$C:$C,G$1))/1000</f>
        <v>17.841999999999999</v>
      </c>
      <c r="H2600" s="2">
        <f>MAX(1,SUMIFS(SolRaw!$E:$E,SolRaw!$A:$A,$B2600,SolRaw!$B:$B,$C2600,SolRaw!$C:$C,H$1))/1000</f>
        <v>13.423</v>
      </c>
      <c r="I2600" s="2">
        <f>MAX(1,SUMIFS(SolRaw!$E:$E,SolRaw!$A:$A,$B2600,SolRaw!$B:$B,$C2600,SolRaw!$C:$C,I$1))/1000</f>
        <v>18.061</v>
      </c>
      <c r="J2600" s="2">
        <f>MAX(1,SUMIFS(SolRaw!$E:$E,SolRaw!$A:$A,$B2600,SolRaw!$B:$B,$C2600,SolRaw!$C:$C,J$1))/1000</f>
        <v>18.225999999999999</v>
      </c>
      <c r="K2600" s="2">
        <f>MAX(1,SUMIFS(SolRaw!$E:$E,SolRaw!$A:$A,$B2600,SolRaw!$B:$B,$C2600,SolRaw!$C:$C,K$1))/1000</f>
        <v>18.474</v>
      </c>
      <c r="L2600" s="2">
        <f>MAX(1,SUMIFS(SolRaw!$E:$E,SolRaw!$A:$A,$B2600,SolRaw!$B:$B,$C2600,SolRaw!$C:$C,L$1))/1000</f>
        <v>18.446000000000002</v>
      </c>
      <c r="M2600" s="2">
        <f>MAX(1,SUMIFS(SolRaw!$E:$E,SolRaw!$A:$A,$B2600,SolRaw!$B:$B,$C2600,SolRaw!$C:$C,M$1))/1000</f>
        <v>18.699000000000002</v>
      </c>
      <c r="N2600" s="2">
        <f t="shared" si="280"/>
        <v>17.735499999999998</v>
      </c>
      <c r="O2600" s="2">
        <f t="shared" si="281"/>
        <v>13.423</v>
      </c>
      <c r="P2600" s="2">
        <f t="shared" si="282"/>
        <v>17.896749999999997</v>
      </c>
      <c r="Q2600" s="2">
        <f t="shared" si="283"/>
        <v>18.168500000000002</v>
      </c>
      <c r="R2600" s="2">
        <f t="shared" si="284"/>
        <v>18.41075</v>
      </c>
      <c r="S2600" s="2">
        <f t="shared" si="285"/>
        <v>18.699000000000002</v>
      </c>
      <c r="T2600" s="2">
        <f t="shared" si="286"/>
        <v>1.5420206980884965</v>
      </c>
    </row>
    <row r="2601" spans="1:20" x14ac:dyDescent="0.2">
      <c r="A2601" t="str">
        <f>VLOOKUP(B2601,GraphStats!$A:$B,2,0)</f>
        <v>SNAP</v>
      </c>
      <c r="B2601" t="s">
        <v>97</v>
      </c>
      <c r="C2601" t="s">
        <v>143</v>
      </c>
      <c r="D2601" s="2">
        <f>MAX(1,SUMIFS(SolRaw!$E:$E,SolRaw!$A:$A,$B2601,SolRaw!$B:$B,$C2601,SolRaw!$C:$C,D$1))/1000</f>
        <v>9.2249999999999996</v>
      </c>
      <c r="E2601" s="2">
        <f>MAX(1,SUMIFS(SolRaw!$E:$E,SolRaw!$A:$A,$B2601,SolRaw!$B:$B,$C2601,SolRaw!$C:$C,E$1))/1000</f>
        <v>9.0850000000000009</v>
      </c>
      <c r="F2601" s="2">
        <f>MAX(1,SUMIFS(SolRaw!$E:$E,SolRaw!$A:$A,$B2601,SolRaw!$B:$B,$C2601,SolRaw!$C:$C,F$1))/1000</f>
        <v>9.0950000000000006</v>
      </c>
      <c r="G2601" s="2">
        <f>MAX(1,SUMIFS(SolRaw!$E:$E,SolRaw!$A:$A,$B2601,SolRaw!$B:$B,$C2601,SolRaw!$C:$C,G$1))/1000</f>
        <v>8.8859999999999992</v>
      </c>
      <c r="H2601" s="2">
        <f>MAX(1,SUMIFS(SolRaw!$E:$E,SolRaw!$A:$A,$B2601,SolRaw!$B:$B,$C2601,SolRaw!$C:$C,H$1))/1000</f>
        <v>6.8550000000000004</v>
      </c>
      <c r="I2601" s="2">
        <f>MAX(1,SUMIFS(SolRaw!$E:$E,SolRaw!$A:$A,$B2601,SolRaw!$B:$B,$C2601,SolRaw!$C:$C,I$1))/1000</f>
        <v>8.9860000000000007</v>
      </c>
      <c r="J2601" s="2">
        <f>MAX(1,SUMIFS(SolRaw!$E:$E,SolRaw!$A:$A,$B2601,SolRaw!$B:$B,$C2601,SolRaw!$C:$C,J$1))/1000</f>
        <v>9.0609999999999999</v>
      </c>
      <c r="K2601" s="2">
        <f>MAX(1,SUMIFS(SolRaw!$E:$E,SolRaw!$A:$A,$B2601,SolRaw!$B:$B,$C2601,SolRaw!$C:$C,K$1))/1000</f>
        <v>9.2349999999999994</v>
      </c>
      <c r="L2601" s="2">
        <f>MAX(1,SUMIFS(SolRaw!$E:$E,SolRaw!$A:$A,$B2601,SolRaw!$B:$B,$C2601,SolRaw!$C:$C,L$1))/1000</f>
        <v>9.0530000000000008</v>
      </c>
      <c r="M2601" s="2">
        <f>MAX(1,SUMIFS(SolRaw!$E:$E,SolRaw!$A:$A,$B2601,SolRaw!$B:$B,$C2601,SolRaw!$C:$C,M$1))/1000</f>
        <v>7.032</v>
      </c>
      <c r="N2601" s="2">
        <f t="shared" si="280"/>
        <v>8.6512999999999991</v>
      </c>
      <c r="O2601" s="2">
        <f t="shared" si="281"/>
        <v>6.8550000000000004</v>
      </c>
      <c r="P2601" s="2">
        <f t="shared" si="282"/>
        <v>8.9109999999999996</v>
      </c>
      <c r="Q2601" s="2">
        <f t="shared" si="283"/>
        <v>9.0570000000000004</v>
      </c>
      <c r="R2601" s="2">
        <f t="shared" si="284"/>
        <v>9.0925000000000011</v>
      </c>
      <c r="S2601" s="2">
        <f t="shared" si="285"/>
        <v>9.2349999999999994</v>
      </c>
      <c r="T2601" s="2">
        <f t="shared" si="286"/>
        <v>0.9067618883820725</v>
      </c>
    </row>
    <row r="2602" spans="1:20" x14ac:dyDescent="0.2">
      <c r="A2602" t="str">
        <f>VLOOKUP(B2602,GraphStats!$A:$B,2,0)</f>
        <v>SNAP</v>
      </c>
      <c r="B2602" t="s">
        <v>97</v>
      </c>
      <c r="C2602" t="s">
        <v>144</v>
      </c>
      <c r="D2602" s="2">
        <f>MAX(1,SUMIFS(SolRaw!$E:$E,SolRaw!$A:$A,$B2602,SolRaw!$B:$B,$C2602,SolRaw!$C:$C,D$1))/1000</f>
        <v>23.206</v>
      </c>
      <c r="E2602" s="2">
        <f>MAX(1,SUMIFS(SolRaw!$E:$E,SolRaw!$A:$A,$B2602,SolRaw!$B:$B,$C2602,SolRaw!$C:$C,E$1))/1000</f>
        <v>23.975000000000001</v>
      </c>
      <c r="F2602" s="2">
        <f>MAX(1,SUMIFS(SolRaw!$E:$E,SolRaw!$A:$A,$B2602,SolRaw!$B:$B,$C2602,SolRaw!$C:$C,F$1))/1000</f>
        <v>23.257000000000001</v>
      </c>
      <c r="G2602" s="2">
        <f>MAX(1,SUMIFS(SolRaw!$E:$E,SolRaw!$A:$A,$B2602,SolRaw!$B:$B,$C2602,SolRaw!$C:$C,G$1))/1000</f>
        <v>22.190999999999999</v>
      </c>
      <c r="H2602" s="2">
        <f>MAX(1,SUMIFS(SolRaw!$E:$E,SolRaw!$A:$A,$B2602,SolRaw!$B:$B,$C2602,SolRaw!$C:$C,H$1))/1000</f>
        <v>23.187999999999999</v>
      </c>
      <c r="I2602" s="2">
        <f>MAX(1,SUMIFS(SolRaw!$E:$E,SolRaw!$A:$A,$B2602,SolRaw!$B:$B,$C2602,SolRaw!$C:$C,I$1))/1000</f>
        <v>17.312999999999999</v>
      </c>
      <c r="J2602" s="2">
        <f>MAX(1,SUMIFS(SolRaw!$E:$E,SolRaw!$A:$A,$B2602,SolRaw!$B:$B,$C2602,SolRaw!$C:$C,J$1))/1000</f>
        <v>23.347000000000001</v>
      </c>
      <c r="K2602" s="2">
        <f>MAX(1,SUMIFS(SolRaw!$E:$E,SolRaw!$A:$A,$B2602,SolRaw!$B:$B,$C2602,SolRaw!$C:$C,K$1))/1000</f>
        <v>23.591999999999999</v>
      </c>
      <c r="L2602" s="2">
        <f>MAX(1,SUMIFS(SolRaw!$E:$E,SolRaw!$A:$A,$B2602,SolRaw!$B:$B,$C2602,SolRaw!$C:$C,L$1))/1000</f>
        <v>22.989000000000001</v>
      </c>
      <c r="M2602" s="2">
        <f>MAX(1,SUMIFS(SolRaw!$E:$E,SolRaw!$A:$A,$B2602,SolRaw!$B:$B,$C2602,SolRaw!$C:$C,M$1))/1000</f>
        <v>23.141999999999999</v>
      </c>
      <c r="N2602" s="2">
        <f t="shared" si="280"/>
        <v>22.62</v>
      </c>
      <c r="O2602" s="2">
        <f t="shared" si="281"/>
        <v>17.312999999999999</v>
      </c>
      <c r="P2602" s="2">
        <f t="shared" si="282"/>
        <v>23.027250000000002</v>
      </c>
      <c r="Q2602" s="2">
        <f t="shared" si="283"/>
        <v>23.196999999999999</v>
      </c>
      <c r="R2602" s="2">
        <f t="shared" si="284"/>
        <v>23.3245</v>
      </c>
      <c r="S2602" s="2">
        <f t="shared" si="285"/>
        <v>23.975000000000001</v>
      </c>
      <c r="T2602" s="2">
        <f t="shared" si="286"/>
        <v>1.9188556196047921</v>
      </c>
    </row>
    <row r="2603" spans="1:20" x14ac:dyDescent="0.2">
      <c r="A2603" t="str">
        <f>VLOOKUP(B2603,GraphStats!$A:$B,2,0)</f>
        <v>SNAP</v>
      </c>
      <c r="B2603" t="s">
        <v>97</v>
      </c>
      <c r="C2603" t="s">
        <v>145</v>
      </c>
      <c r="D2603" s="2">
        <f>MAX(1,SUMIFS(SolRaw!$E:$E,SolRaw!$A:$A,$B2603,SolRaw!$B:$B,$C2603,SolRaw!$C:$C,D$1))/1000</f>
        <v>9.27</v>
      </c>
      <c r="E2603" s="2">
        <f>MAX(1,SUMIFS(SolRaw!$E:$E,SolRaw!$A:$A,$B2603,SolRaw!$B:$B,$C2603,SolRaw!$C:$C,E$1))/1000</f>
        <v>9.1820000000000004</v>
      </c>
      <c r="F2603" s="2">
        <f>MAX(1,SUMIFS(SolRaw!$E:$E,SolRaw!$A:$A,$B2603,SolRaw!$B:$B,$C2603,SolRaw!$C:$C,F$1))/1000</f>
        <v>9.0670000000000002</v>
      </c>
      <c r="G2603" s="2">
        <f>MAX(1,SUMIFS(SolRaw!$E:$E,SolRaw!$A:$A,$B2603,SolRaw!$B:$B,$C2603,SolRaw!$C:$C,G$1))/1000</f>
        <v>9.1890000000000001</v>
      </c>
      <c r="H2603" s="2">
        <f>MAX(1,SUMIFS(SolRaw!$E:$E,SolRaw!$A:$A,$B2603,SolRaw!$B:$B,$C2603,SolRaw!$C:$C,H$1))/1000</f>
        <v>9.2029999999999994</v>
      </c>
      <c r="I2603" s="2">
        <f>MAX(1,SUMIFS(SolRaw!$E:$E,SolRaw!$A:$A,$B2603,SolRaw!$B:$B,$C2603,SolRaw!$C:$C,I$1))/1000</f>
        <v>7.1920000000000002</v>
      </c>
      <c r="J2603" s="2">
        <f>MAX(1,SUMIFS(SolRaw!$E:$E,SolRaw!$A:$A,$B2603,SolRaw!$B:$B,$C2603,SolRaw!$C:$C,J$1))/1000</f>
        <v>9.1590000000000007</v>
      </c>
      <c r="K2603" s="2">
        <f>MAX(1,SUMIFS(SolRaw!$E:$E,SolRaw!$A:$A,$B2603,SolRaw!$B:$B,$C2603,SolRaw!$C:$C,K$1))/1000</f>
        <v>9.0350000000000001</v>
      </c>
      <c r="L2603" s="2">
        <f>MAX(1,SUMIFS(SolRaw!$E:$E,SolRaw!$A:$A,$B2603,SolRaw!$B:$B,$C2603,SolRaw!$C:$C,L$1))/1000</f>
        <v>9.3079999999999998</v>
      </c>
      <c r="M2603" s="2">
        <f>MAX(1,SUMIFS(SolRaw!$E:$E,SolRaw!$A:$A,$B2603,SolRaw!$B:$B,$C2603,SolRaw!$C:$C,M$1))/1000</f>
        <v>9.5060000000000002</v>
      </c>
      <c r="N2603" s="2">
        <f t="shared" si="280"/>
        <v>9.011099999999999</v>
      </c>
      <c r="O2603" s="2">
        <f t="shared" si="281"/>
        <v>7.1920000000000002</v>
      </c>
      <c r="P2603" s="2">
        <f t="shared" si="282"/>
        <v>9.09</v>
      </c>
      <c r="Q2603" s="2">
        <f t="shared" si="283"/>
        <v>9.1855000000000011</v>
      </c>
      <c r="R2603" s="2">
        <f t="shared" si="284"/>
        <v>9.2532499999999995</v>
      </c>
      <c r="S2603" s="2">
        <f t="shared" si="285"/>
        <v>9.5060000000000002</v>
      </c>
      <c r="T2603" s="2">
        <f t="shared" si="286"/>
        <v>0.65255743893630624</v>
      </c>
    </row>
    <row r="2604" spans="1:20" x14ac:dyDescent="0.2">
      <c r="A2604" t="str">
        <f>VLOOKUP(B2604,GraphStats!$A:$B,2,0)</f>
        <v>SNAP</v>
      </c>
      <c r="B2604" t="s">
        <v>97</v>
      </c>
      <c r="C2604" t="s">
        <v>146</v>
      </c>
      <c r="D2604" s="2">
        <f>MAX(1,SUMIFS(SolRaw!$E:$E,SolRaw!$A:$A,$B2604,SolRaw!$B:$B,$C2604,SolRaw!$C:$C,D$1))/1000</f>
        <v>10.132</v>
      </c>
      <c r="E2604" s="2">
        <f>MAX(1,SUMIFS(SolRaw!$E:$E,SolRaw!$A:$A,$B2604,SolRaw!$B:$B,$C2604,SolRaw!$C:$C,E$1))/1000</f>
        <v>7.8040000000000003</v>
      </c>
      <c r="F2604" s="2">
        <f>MAX(1,SUMIFS(SolRaw!$E:$E,SolRaw!$A:$A,$B2604,SolRaw!$B:$B,$C2604,SolRaw!$C:$C,F$1))/1000</f>
        <v>9.8729999999999993</v>
      </c>
      <c r="G2604" s="2">
        <f>MAX(1,SUMIFS(SolRaw!$E:$E,SolRaw!$A:$A,$B2604,SolRaw!$B:$B,$C2604,SolRaw!$C:$C,G$1))/1000</f>
        <v>9.9149999999999991</v>
      </c>
      <c r="H2604" s="2">
        <f>MAX(1,SUMIFS(SolRaw!$E:$E,SolRaw!$A:$A,$B2604,SolRaw!$B:$B,$C2604,SolRaw!$C:$C,H$1))/1000</f>
        <v>9.923</v>
      </c>
      <c r="I2604" s="2">
        <f>MAX(1,SUMIFS(SolRaw!$E:$E,SolRaw!$A:$A,$B2604,SolRaw!$B:$B,$C2604,SolRaw!$C:$C,I$1))/1000</f>
        <v>10.156000000000001</v>
      </c>
      <c r="J2604" s="2">
        <f>MAX(1,SUMIFS(SolRaw!$E:$E,SolRaw!$A:$A,$B2604,SolRaw!$B:$B,$C2604,SolRaw!$C:$C,J$1))/1000</f>
        <v>9.8810000000000002</v>
      </c>
      <c r="K2604" s="2">
        <f>MAX(1,SUMIFS(SolRaw!$E:$E,SolRaw!$A:$A,$B2604,SolRaw!$B:$B,$C2604,SolRaw!$C:$C,K$1))/1000</f>
        <v>9.9870000000000001</v>
      </c>
      <c r="L2604" s="2">
        <f>MAX(1,SUMIFS(SolRaw!$E:$E,SolRaw!$A:$A,$B2604,SolRaw!$B:$B,$C2604,SolRaw!$C:$C,L$1))/1000</f>
        <v>9.9179999999999993</v>
      </c>
      <c r="M2604" s="2">
        <f>MAX(1,SUMIFS(SolRaw!$E:$E,SolRaw!$A:$A,$B2604,SolRaw!$B:$B,$C2604,SolRaw!$C:$C,M$1))/1000</f>
        <v>10.147</v>
      </c>
      <c r="N2604" s="2">
        <f t="shared" si="280"/>
        <v>9.7736000000000001</v>
      </c>
      <c r="O2604" s="2">
        <f t="shared" si="281"/>
        <v>7.8040000000000003</v>
      </c>
      <c r="P2604" s="2">
        <f t="shared" si="282"/>
        <v>9.8895</v>
      </c>
      <c r="Q2604" s="2">
        <f t="shared" si="283"/>
        <v>9.9205000000000005</v>
      </c>
      <c r="R2604" s="2">
        <f t="shared" si="284"/>
        <v>10.095749999999999</v>
      </c>
      <c r="S2604" s="2">
        <f t="shared" si="285"/>
        <v>10.156000000000001</v>
      </c>
      <c r="T2604" s="2">
        <f t="shared" si="286"/>
        <v>0.70107476222027998</v>
      </c>
    </row>
    <row r="2605" spans="1:20" x14ac:dyDescent="0.2">
      <c r="A2605" t="str">
        <f>VLOOKUP(B2605,GraphStats!$A:$B,2,0)</f>
        <v>SNAP</v>
      </c>
      <c r="B2605" t="s">
        <v>97</v>
      </c>
      <c r="C2605" t="s">
        <v>147</v>
      </c>
      <c r="D2605" s="2">
        <f>MAX(1,SUMIFS(SolRaw!$E:$E,SolRaw!$A:$A,$B2605,SolRaw!$B:$B,$C2605,SolRaw!$C:$C,D$1))/1000</f>
        <v>10.522</v>
      </c>
      <c r="E2605" s="2">
        <f>MAX(1,SUMIFS(SolRaw!$E:$E,SolRaw!$A:$A,$B2605,SolRaw!$B:$B,$C2605,SolRaw!$C:$C,E$1))/1000</f>
        <v>10.885999999999999</v>
      </c>
      <c r="F2605" s="2">
        <f>MAX(1,SUMIFS(SolRaw!$E:$E,SolRaw!$A:$A,$B2605,SolRaw!$B:$B,$C2605,SolRaw!$C:$C,F$1))/1000</f>
        <v>10.62</v>
      </c>
      <c r="G2605" s="2">
        <f>MAX(1,SUMIFS(SolRaw!$E:$E,SolRaw!$A:$A,$B2605,SolRaw!$B:$B,$C2605,SolRaw!$C:$C,G$1))/1000</f>
        <v>10.5</v>
      </c>
      <c r="H2605" s="2">
        <f>MAX(1,SUMIFS(SolRaw!$E:$E,SolRaw!$A:$A,$B2605,SolRaw!$B:$B,$C2605,SolRaw!$C:$C,H$1))/1000</f>
        <v>10.657999999999999</v>
      </c>
      <c r="I2605" s="2">
        <f>MAX(1,SUMIFS(SolRaw!$E:$E,SolRaw!$A:$A,$B2605,SolRaw!$B:$B,$C2605,SolRaw!$C:$C,I$1))/1000</f>
        <v>8.14</v>
      </c>
      <c r="J2605" s="2">
        <f>MAX(1,SUMIFS(SolRaw!$E:$E,SolRaw!$A:$A,$B2605,SolRaw!$B:$B,$C2605,SolRaw!$C:$C,J$1))/1000</f>
        <v>10.395</v>
      </c>
      <c r="K2605" s="2">
        <f>MAX(1,SUMIFS(SolRaw!$E:$E,SolRaw!$A:$A,$B2605,SolRaw!$B:$B,$C2605,SolRaw!$C:$C,K$1))/1000</f>
        <v>10.518000000000001</v>
      </c>
      <c r="L2605" s="2">
        <f>MAX(1,SUMIFS(SolRaw!$E:$E,SolRaw!$A:$A,$B2605,SolRaw!$B:$B,$C2605,SolRaw!$C:$C,L$1))/1000</f>
        <v>10.634</v>
      </c>
      <c r="M2605" s="2">
        <f>MAX(1,SUMIFS(SolRaw!$E:$E,SolRaw!$A:$A,$B2605,SolRaw!$B:$B,$C2605,SolRaw!$C:$C,M$1))/1000</f>
        <v>10.645</v>
      </c>
      <c r="N2605" s="2">
        <f t="shared" si="280"/>
        <v>10.351800000000001</v>
      </c>
      <c r="O2605" s="2">
        <f t="shared" si="281"/>
        <v>8.14</v>
      </c>
      <c r="P2605" s="2">
        <f t="shared" si="282"/>
        <v>10.5045</v>
      </c>
      <c r="Q2605" s="2">
        <f t="shared" si="283"/>
        <v>10.571</v>
      </c>
      <c r="R2605" s="2">
        <f t="shared" si="284"/>
        <v>10.642250000000001</v>
      </c>
      <c r="S2605" s="2">
        <f t="shared" si="285"/>
        <v>10.885999999999999</v>
      </c>
      <c r="T2605" s="2">
        <f t="shared" si="286"/>
        <v>0.78804551475998708</v>
      </c>
    </row>
    <row r="2606" spans="1:20" x14ac:dyDescent="0.2">
      <c r="A2606" t="str">
        <f>VLOOKUP(B2606,GraphStats!$A:$B,2,0)</f>
        <v>SNAP</v>
      </c>
      <c r="B2606" t="s">
        <v>97</v>
      </c>
      <c r="C2606" t="s">
        <v>148</v>
      </c>
      <c r="D2606" s="2">
        <f>MAX(1,SUMIFS(SolRaw!$E:$E,SolRaw!$A:$A,$B2606,SolRaw!$B:$B,$C2606,SolRaw!$C:$C,D$1))/1000</f>
        <v>17.731000000000002</v>
      </c>
      <c r="E2606" s="2">
        <f>MAX(1,SUMIFS(SolRaw!$E:$E,SolRaw!$A:$A,$B2606,SolRaw!$B:$B,$C2606,SolRaw!$C:$C,E$1))/1000</f>
        <v>16.605</v>
      </c>
      <c r="F2606" s="2">
        <f>MAX(1,SUMIFS(SolRaw!$E:$E,SolRaw!$A:$A,$B2606,SolRaw!$B:$B,$C2606,SolRaw!$C:$C,F$1))/1000</f>
        <v>17.172999999999998</v>
      </c>
      <c r="G2606" s="2">
        <f>MAX(1,SUMIFS(SolRaw!$E:$E,SolRaw!$A:$A,$B2606,SolRaw!$B:$B,$C2606,SolRaw!$C:$C,G$1))/1000</f>
        <v>18.178999999999998</v>
      </c>
      <c r="H2606" s="2">
        <f>MAX(1,SUMIFS(SolRaw!$E:$E,SolRaw!$A:$A,$B2606,SolRaw!$B:$B,$C2606,SolRaw!$C:$C,H$1))/1000</f>
        <v>16.311</v>
      </c>
      <c r="I2606" s="2">
        <f>MAX(1,SUMIFS(SolRaw!$E:$E,SolRaw!$A:$A,$B2606,SolRaw!$B:$B,$C2606,SolRaw!$C:$C,I$1))/1000</f>
        <v>17.986999999999998</v>
      </c>
      <c r="J2606" s="2">
        <f>MAX(1,SUMIFS(SolRaw!$E:$E,SolRaw!$A:$A,$B2606,SolRaw!$B:$B,$C2606,SolRaw!$C:$C,J$1))/1000</f>
        <v>17.673999999999999</v>
      </c>
      <c r="K2606" s="2">
        <f>MAX(1,SUMIFS(SolRaw!$E:$E,SolRaw!$A:$A,$B2606,SolRaw!$B:$B,$C2606,SolRaw!$C:$C,K$1))/1000</f>
        <v>16.937999999999999</v>
      </c>
      <c r="L2606" s="2">
        <f>MAX(1,SUMIFS(SolRaw!$E:$E,SolRaw!$A:$A,$B2606,SolRaw!$B:$B,$C2606,SolRaw!$C:$C,L$1))/1000</f>
        <v>17.466999999999999</v>
      </c>
      <c r="M2606" s="2">
        <f>MAX(1,SUMIFS(SolRaw!$E:$E,SolRaw!$A:$A,$B2606,SolRaw!$B:$B,$C2606,SolRaw!$C:$C,M$1))/1000</f>
        <v>17.489000000000001</v>
      </c>
      <c r="N2606" s="2">
        <f t="shared" si="280"/>
        <v>17.355399999999999</v>
      </c>
      <c r="O2606" s="2">
        <f t="shared" si="281"/>
        <v>16.311</v>
      </c>
      <c r="P2606" s="2">
        <f t="shared" si="282"/>
        <v>16.996749999999999</v>
      </c>
      <c r="Q2606" s="2">
        <f t="shared" si="283"/>
        <v>17.478000000000002</v>
      </c>
      <c r="R2606" s="2">
        <f t="shared" si="284"/>
        <v>17.716750000000001</v>
      </c>
      <c r="S2606" s="2">
        <f t="shared" si="285"/>
        <v>18.178999999999998</v>
      </c>
      <c r="T2606" s="2">
        <f t="shared" si="286"/>
        <v>0.59735383149352916</v>
      </c>
    </row>
    <row r="2607" spans="1:20" x14ac:dyDescent="0.2">
      <c r="A2607" t="str">
        <f>VLOOKUP(B2607,GraphStats!$A:$B,2,0)</f>
        <v>SNAP</v>
      </c>
      <c r="B2607" t="s">
        <v>97</v>
      </c>
      <c r="C2607" t="s">
        <v>149</v>
      </c>
      <c r="D2607" s="2">
        <f>MAX(1,SUMIFS(SolRaw!$E:$E,SolRaw!$A:$A,$B2607,SolRaw!$B:$B,$C2607,SolRaw!$C:$C,D$1))/1000</f>
        <v>19.512</v>
      </c>
      <c r="E2607" s="2">
        <f>MAX(1,SUMIFS(SolRaw!$E:$E,SolRaw!$A:$A,$B2607,SolRaw!$B:$B,$C2607,SolRaw!$C:$C,E$1))/1000</f>
        <v>18.943999999999999</v>
      </c>
      <c r="F2607" s="2">
        <f>MAX(1,SUMIFS(SolRaw!$E:$E,SolRaw!$A:$A,$B2607,SolRaw!$B:$B,$C2607,SolRaw!$C:$C,F$1))/1000</f>
        <v>19.797999999999998</v>
      </c>
      <c r="G2607" s="2">
        <f>MAX(1,SUMIFS(SolRaw!$E:$E,SolRaw!$A:$A,$B2607,SolRaw!$B:$B,$C2607,SolRaw!$C:$C,G$1))/1000</f>
        <v>19.093</v>
      </c>
      <c r="H2607" s="2">
        <f>MAX(1,SUMIFS(SolRaw!$E:$E,SolRaw!$A:$A,$B2607,SolRaw!$B:$B,$C2607,SolRaw!$C:$C,H$1))/1000</f>
        <v>20.655999999999999</v>
      </c>
      <c r="I2607" s="2">
        <f>MAX(1,SUMIFS(SolRaw!$E:$E,SolRaw!$A:$A,$B2607,SolRaw!$B:$B,$C2607,SolRaw!$C:$C,I$1))/1000</f>
        <v>20.329000000000001</v>
      </c>
      <c r="J2607" s="2">
        <f>MAX(1,SUMIFS(SolRaw!$E:$E,SolRaw!$A:$A,$B2607,SolRaw!$B:$B,$C2607,SolRaw!$C:$C,J$1))/1000</f>
        <v>18.847000000000001</v>
      </c>
      <c r="K2607" s="2">
        <f>MAX(1,SUMIFS(SolRaw!$E:$E,SolRaw!$A:$A,$B2607,SolRaw!$B:$B,$C2607,SolRaw!$C:$C,K$1))/1000</f>
        <v>20.922999999999998</v>
      </c>
      <c r="L2607" s="2">
        <f>MAX(1,SUMIFS(SolRaw!$E:$E,SolRaw!$A:$A,$B2607,SolRaw!$B:$B,$C2607,SolRaw!$C:$C,L$1))/1000</f>
        <v>19.998999999999999</v>
      </c>
      <c r="M2607" s="2">
        <f>MAX(1,SUMIFS(SolRaw!$E:$E,SolRaw!$A:$A,$B2607,SolRaw!$B:$B,$C2607,SolRaw!$C:$C,M$1))/1000</f>
        <v>18.387</v>
      </c>
      <c r="N2607" s="2">
        <f t="shared" si="280"/>
        <v>19.648800000000001</v>
      </c>
      <c r="O2607" s="2">
        <f t="shared" si="281"/>
        <v>18.387</v>
      </c>
      <c r="P2607" s="2">
        <f t="shared" si="282"/>
        <v>18.981249999999999</v>
      </c>
      <c r="Q2607" s="2">
        <f t="shared" si="283"/>
        <v>19.655000000000001</v>
      </c>
      <c r="R2607" s="2">
        <f t="shared" si="284"/>
        <v>20.246500000000001</v>
      </c>
      <c r="S2607" s="2">
        <f t="shared" si="285"/>
        <v>20.922999999999998</v>
      </c>
      <c r="T2607" s="2">
        <f t="shared" si="286"/>
        <v>0.83699220758353221</v>
      </c>
    </row>
    <row r="2608" spans="1:20" x14ac:dyDescent="0.2">
      <c r="A2608" t="str">
        <f>VLOOKUP(B2608,GraphStats!$A:$B,2,0)</f>
        <v>SNAP</v>
      </c>
      <c r="B2608" t="s">
        <v>97</v>
      </c>
      <c r="C2608" t="s">
        <v>150</v>
      </c>
      <c r="D2608" s="2">
        <f>MAX(1,SUMIFS(SolRaw!$E:$E,SolRaw!$A:$A,$B2608,SolRaw!$B:$B,$C2608,SolRaw!$C:$C,D$1))/1000</f>
        <v>23.434000000000001</v>
      </c>
      <c r="E2608" s="2">
        <f>MAX(1,SUMIFS(SolRaw!$E:$E,SolRaw!$A:$A,$B2608,SolRaw!$B:$B,$C2608,SolRaw!$C:$C,E$1))/1000</f>
        <v>24.806999999999999</v>
      </c>
      <c r="F2608" s="2">
        <f>MAX(1,SUMIFS(SolRaw!$E:$E,SolRaw!$A:$A,$B2608,SolRaw!$B:$B,$C2608,SolRaw!$C:$C,F$1))/1000</f>
        <v>22.331</v>
      </c>
      <c r="G2608" s="2">
        <f>MAX(1,SUMIFS(SolRaw!$E:$E,SolRaw!$A:$A,$B2608,SolRaw!$B:$B,$C2608,SolRaw!$C:$C,G$1))/1000</f>
        <v>22.969000000000001</v>
      </c>
      <c r="H2608" s="2">
        <f>MAX(1,SUMIFS(SolRaw!$E:$E,SolRaw!$A:$A,$B2608,SolRaw!$B:$B,$C2608,SolRaw!$C:$C,H$1))/1000</f>
        <v>24.981999999999999</v>
      </c>
      <c r="I2608" s="2">
        <f>MAX(1,SUMIFS(SolRaw!$E:$E,SolRaw!$A:$A,$B2608,SolRaw!$B:$B,$C2608,SolRaw!$C:$C,I$1))/1000</f>
        <v>23.068999999999999</v>
      </c>
      <c r="J2608" s="2">
        <f>MAX(1,SUMIFS(SolRaw!$E:$E,SolRaw!$A:$A,$B2608,SolRaw!$B:$B,$C2608,SolRaw!$C:$C,J$1))/1000</f>
        <v>24.864999999999998</v>
      </c>
      <c r="K2608" s="2">
        <f>MAX(1,SUMIFS(SolRaw!$E:$E,SolRaw!$A:$A,$B2608,SolRaw!$B:$B,$C2608,SolRaw!$C:$C,K$1))/1000</f>
        <v>24.753</v>
      </c>
      <c r="L2608" s="2">
        <f>MAX(1,SUMIFS(SolRaw!$E:$E,SolRaw!$A:$A,$B2608,SolRaw!$B:$B,$C2608,SolRaw!$C:$C,L$1))/1000</f>
        <v>23.239000000000001</v>
      </c>
      <c r="M2608" s="2">
        <f>MAX(1,SUMIFS(SolRaw!$E:$E,SolRaw!$A:$A,$B2608,SolRaw!$B:$B,$C2608,SolRaw!$C:$C,M$1))/1000</f>
        <v>24.582000000000001</v>
      </c>
      <c r="N2608" s="2">
        <f t="shared" si="280"/>
        <v>23.903099999999998</v>
      </c>
      <c r="O2608" s="2">
        <f t="shared" si="281"/>
        <v>22.331</v>
      </c>
      <c r="P2608" s="2">
        <f t="shared" si="282"/>
        <v>23.111499999999999</v>
      </c>
      <c r="Q2608" s="2">
        <f t="shared" si="283"/>
        <v>24.008000000000003</v>
      </c>
      <c r="R2608" s="2">
        <f t="shared" si="284"/>
        <v>24.793499999999998</v>
      </c>
      <c r="S2608" s="2">
        <f t="shared" si="285"/>
        <v>24.981999999999999</v>
      </c>
      <c r="T2608" s="2">
        <f t="shared" si="286"/>
        <v>0.98828667118627256</v>
      </c>
    </row>
    <row r="2609" spans="1:20" x14ac:dyDescent="0.2">
      <c r="A2609" t="str">
        <f>VLOOKUP(B2609,GraphStats!$A:$B,2,0)</f>
        <v>SNAP</v>
      </c>
      <c r="B2609" t="s">
        <v>97</v>
      </c>
      <c r="C2609" t="s">
        <v>151</v>
      </c>
      <c r="D2609" s="2">
        <f>MAX(1,SUMIFS(SolRaw!$E:$E,SolRaw!$A:$A,$B2609,SolRaw!$B:$B,$C2609,SolRaw!$C:$C,D$1))/1000</f>
        <v>11.689</v>
      </c>
      <c r="E2609" s="2">
        <f>MAX(1,SUMIFS(SolRaw!$E:$E,SolRaw!$A:$A,$B2609,SolRaw!$B:$B,$C2609,SolRaw!$C:$C,E$1))/1000</f>
        <v>11.215</v>
      </c>
      <c r="F2609" s="2">
        <f>MAX(1,SUMIFS(SolRaw!$E:$E,SolRaw!$A:$A,$B2609,SolRaw!$B:$B,$C2609,SolRaw!$C:$C,F$1))/1000</f>
        <v>11.686999999999999</v>
      </c>
      <c r="G2609" s="2">
        <f>MAX(1,SUMIFS(SolRaw!$E:$E,SolRaw!$A:$A,$B2609,SolRaw!$B:$B,$C2609,SolRaw!$C:$C,G$1))/1000</f>
        <v>11.096</v>
      </c>
      <c r="H2609" s="2">
        <f>MAX(1,SUMIFS(SolRaw!$E:$E,SolRaw!$A:$A,$B2609,SolRaw!$B:$B,$C2609,SolRaw!$C:$C,H$1))/1000</f>
        <v>11.193</v>
      </c>
      <c r="I2609" s="2">
        <f>MAX(1,SUMIFS(SolRaw!$E:$E,SolRaw!$A:$A,$B2609,SolRaw!$B:$B,$C2609,SolRaw!$C:$C,I$1))/1000</f>
        <v>11.962999999999999</v>
      </c>
      <c r="J2609" s="2">
        <f>MAX(1,SUMIFS(SolRaw!$E:$E,SolRaw!$A:$A,$B2609,SolRaw!$B:$B,$C2609,SolRaw!$C:$C,J$1))/1000</f>
        <v>11.673</v>
      </c>
      <c r="K2609" s="2">
        <f>MAX(1,SUMIFS(SolRaw!$E:$E,SolRaw!$A:$A,$B2609,SolRaw!$B:$B,$C2609,SolRaw!$C:$C,K$1))/1000</f>
        <v>11.63</v>
      </c>
      <c r="L2609" s="2">
        <f>MAX(1,SUMIFS(SolRaw!$E:$E,SolRaw!$A:$A,$B2609,SolRaw!$B:$B,$C2609,SolRaw!$C:$C,L$1))/1000</f>
        <v>11.912000000000001</v>
      </c>
      <c r="M2609" s="2">
        <f>MAX(1,SUMIFS(SolRaw!$E:$E,SolRaw!$A:$A,$B2609,SolRaw!$B:$B,$C2609,SolRaw!$C:$C,M$1))/1000</f>
        <v>11.538</v>
      </c>
      <c r="N2609" s="2">
        <f t="shared" si="280"/>
        <v>11.5596</v>
      </c>
      <c r="O2609" s="2">
        <f t="shared" si="281"/>
        <v>11.096</v>
      </c>
      <c r="P2609" s="2">
        <f t="shared" si="282"/>
        <v>11.29575</v>
      </c>
      <c r="Q2609" s="2">
        <f t="shared" si="283"/>
        <v>11.6515</v>
      </c>
      <c r="R2609" s="2">
        <f t="shared" si="284"/>
        <v>11.688499999999999</v>
      </c>
      <c r="S2609" s="2">
        <f t="shared" si="285"/>
        <v>11.962999999999999</v>
      </c>
      <c r="T2609" s="2">
        <f t="shared" si="286"/>
        <v>0.29930371048670806</v>
      </c>
    </row>
    <row r="2610" spans="1:20" x14ac:dyDescent="0.2">
      <c r="A2610" t="str">
        <f>VLOOKUP(B2610,GraphStats!$A:$B,2,0)</f>
        <v>SNAP</v>
      </c>
      <c r="B2610" t="s">
        <v>97</v>
      </c>
      <c r="C2610" t="s">
        <v>152</v>
      </c>
      <c r="D2610" s="2">
        <f>MAX(1,SUMIFS(SolRaw!$E:$E,SolRaw!$A:$A,$B2610,SolRaw!$B:$B,$C2610,SolRaw!$C:$C,D$1))/1000</f>
        <v>29.864000000000001</v>
      </c>
      <c r="E2610" s="2">
        <f>MAX(1,SUMIFS(SolRaw!$E:$E,SolRaw!$A:$A,$B2610,SolRaw!$B:$B,$C2610,SolRaw!$C:$C,E$1))/1000</f>
        <v>29.815999999999999</v>
      </c>
      <c r="F2610" s="2">
        <f>MAX(1,SUMIFS(SolRaw!$E:$E,SolRaw!$A:$A,$B2610,SolRaw!$B:$B,$C2610,SolRaw!$C:$C,F$1))/1000</f>
        <v>28.606999999999999</v>
      </c>
      <c r="G2610" s="2">
        <f>MAX(1,SUMIFS(SolRaw!$E:$E,SolRaw!$A:$A,$B2610,SolRaw!$B:$B,$C2610,SolRaw!$C:$C,G$1))/1000</f>
        <v>28.134</v>
      </c>
      <c r="H2610" s="2">
        <f>MAX(1,SUMIFS(SolRaw!$E:$E,SolRaw!$A:$A,$B2610,SolRaw!$B:$B,$C2610,SolRaw!$C:$C,H$1))/1000</f>
        <v>28.727</v>
      </c>
      <c r="I2610" s="2">
        <f>MAX(1,SUMIFS(SolRaw!$E:$E,SolRaw!$A:$A,$B2610,SolRaw!$B:$B,$C2610,SolRaw!$C:$C,I$1))/1000</f>
        <v>29.899000000000001</v>
      </c>
      <c r="J2610" s="2">
        <f>MAX(1,SUMIFS(SolRaw!$E:$E,SolRaw!$A:$A,$B2610,SolRaw!$B:$B,$C2610,SolRaw!$C:$C,J$1))/1000</f>
        <v>27.978000000000002</v>
      </c>
      <c r="K2610" s="2">
        <f>MAX(1,SUMIFS(SolRaw!$E:$E,SolRaw!$A:$A,$B2610,SolRaw!$B:$B,$C2610,SolRaw!$C:$C,K$1))/1000</f>
        <v>31.158000000000001</v>
      </c>
      <c r="L2610" s="2">
        <f>MAX(1,SUMIFS(SolRaw!$E:$E,SolRaw!$A:$A,$B2610,SolRaw!$B:$B,$C2610,SolRaw!$C:$C,L$1))/1000</f>
        <v>29.556000000000001</v>
      </c>
      <c r="M2610" s="2">
        <f>MAX(1,SUMIFS(SolRaw!$E:$E,SolRaw!$A:$A,$B2610,SolRaw!$B:$B,$C2610,SolRaw!$C:$C,M$1))/1000</f>
        <v>27.9</v>
      </c>
      <c r="N2610" s="2">
        <f t="shared" si="280"/>
        <v>29.163899999999995</v>
      </c>
      <c r="O2610" s="2">
        <f t="shared" si="281"/>
        <v>27.9</v>
      </c>
      <c r="P2610" s="2">
        <f t="shared" si="282"/>
        <v>28.25225</v>
      </c>
      <c r="Q2610" s="2">
        <f t="shared" si="283"/>
        <v>29.141500000000001</v>
      </c>
      <c r="R2610" s="2">
        <f t="shared" si="284"/>
        <v>29.852</v>
      </c>
      <c r="S2610" s="2">
        <f t="shared" si="285"/>
        <v>31.158000000000001</v>
      </c>
      <c r="T2610" s="2">
        <f t="shared" si="286"/>
        <v>1.0620440930373636</v>
      </c>
    </row>
    <row r="2611" spans="1:20" x14ac:dyDescent="0.2">
      <c r="A2611" t="str">
        <f>VLOOKUP(B2611,GraphStats!$A:$B,2,0)</f>
        <v>SNAP</v>
      </c>
      <c r="B2611" t="s">
        <v>97</v>
      </c>
      <c r="C2611" t="s">
        <v>153</v>
      </c>
      <c r="D2611" s="2">
        <f>MAX(1,SUMIFS(SolRaw!$E:$E,SolRaw!$A:$A,$B2611,SolRaw!$B:$B,$C2611,SolRaw!$C:$C,D$1))/1000</f>
        <v>11.779</v>
      </c>
      <c r="E2611" s="2">
        <f>MAX(1,SUMIFS(SolRaw!$E:$E,SolRaw!$A:$A,$B2611,SolRaw!$B:$B,$C2611,SolRaw!$C:$C,E$1))/1000</f>
        <v>11.319000000000001</v>
      </c>
      <c r="F2611" s="2">
        <f>MAX(1,SUMIFS(SolRaw!$E:$E,SolRaw!$A:$A,$B2611,SolRaw!$B:$B,$C2611,SolRaw!$C:$C,F$1))/1000</f>
        <v>11.744999999999999</v>
      </c>
      <c r="G2611" s="2">
        <f>MAX(1,SUMIFS(SolRaw!$E:$E,SolRaw!$A:$A,$B2611,SolRaw!$B:$B,$C2611,SolRaw!$C:$C,G$1))/1000</f>
        <v>11.478</v>
      </c>
      <c r="H2611" s="2">
        <f>MAX(1,SUMIFS(SolRaw!$E:$E,SolRaw!$A:$A,$B2611,SolRaw!$B:$B,$C2611,SolRaw!$C:$C,H$1))/1000</f>
        <v>11.259</v>
      </c>
      <c r="I2611" s="2">
        <f>MAX(1,SUMIFS(SolRaw!$E:$E,SolRaw!$A:$A,$B2611,SolRaw!$B:$B,$C2611,SolRaw!$C:$C,I$1))/1000</f>
        <v>12.14</v>
      </c>
      <c r="J2611" s="2">
        <f>MAX(1,SUMIFS(SolRaw!$E:$E,SolRaw!$A:$A,$B2611,SolRaw!$B:$B,$C2611,SolRaw!$C:$C,J$1))/1000</f>
        <v>11.909000000000001</v>
      </c>
      <c r="K2611" s="2">
        <f>MAX(1,SUMIFS(SolRaw!$E:$E,SolRaw!$A:$A,$B2611,SolRaw!$B:$B,$C2611,SolRaw!$C:$C,K$1))/1000</f>
        <v>11.025</v>
      </c>
      <c r="L2611" s="2">
        <f>MAX(1,SUMIFS(SolRaw!$E:$E,SolRaw!$A:$A,$B2611,SolRaw!$B:$B,$C2611,SolRaw!$C:$C,L$1))/1000</f>
        <v>12.082000000000001</v>
      </c>
      <c r="M2611" s="2">
        <f>MAX(1,SUMIFS(SolRaw!$E:$E,SolRaw!$A:$A,$B2611,SolRaw!$B:$B,$C2611,SolRaw!$C:$C,M$1))/1000</f>
        <v>11.548</v>
      </c>
      <c r="N2611" s="2">
        <f t="shared" si="280"/>
        <v>11.628400000000003</v>
      </c>
      <c r="O2611" s="2">
        <f t="shared" si="281"/>
        <v>11.025</v>
      </c>
      <c r="P2611" s="2">
        <f t="shared" si="282"/>
        <v>11.358750000000001</v>
      </c>
      <c r="Q2611" s="2">
        <f t="shared" si="283"/>
        <v>11.6465</v>
      </c>
      <c r="R2611" s="2">
        <f t="shared" si="284"/>
        <v>11.8765</v>
      </c>
      <c r="S2611" s="2">
        <f t="shared" si="285"/>
        <v>12.14</v>
      </c>
      <c r="T2611" s="2">
        <f t="shared" si="286"/>
        <v>0.36634234141184269</v>
      </c>
    </row>
    <row r="2612" spans="1:20" x14ac:dyDescent="0.2">
      <c r="A2612" t="str">
        <f>VLOOKUP(B2612,GraphStats!$A:$B,2,0)</f>
        <v>SNAP</v>
      </c>
      <c r="B2612" t="s">
        <v>97</v>
      </c>
      <c r="C2612" t="s">
        <v>154</v>
      </c>
      <c r="D2612" s="2">
        <f>MAX(1,SUMIFS(SolRaw!$E:$E,SolRaw!$A:$A,$B2612,SolRaw!$B:$B,$C2612,SolRaw!$C:$C,D$1))/1000</f>
        <v>39.529000000000003</v>
      </c>
      <c r="E2612" s="2">
        <f>MAX(1,SUMIFS(SolRaw!$E:$E,SolRaw!$A:$A,$B2612,SolRaw!$B:$B,$C2612,SolRaw!$C:$C,E$1))/1000</f>
        <v>40.127000000000002</v>
      </c>
      <c r="F2612" s="2">
        <f>MAX(1,SUMIFS(SolRaw!$E:$E,SolRaw!$A:$A,$B2612,SolRaw!$B:$B,$C2612,SolRaw!$C:$C,F$1))/1000</f>
        <v>39.645000000000003</v>
      </c>
      <c r="G2612" s="2">
        <f>MAX(1,SUMIFS(SolRaw!$E:$E,SolRaw!$A:$A,$B2612,SolRaw!$B:$B,$C2612,SolRaw!$C:$C,G$1))/1000</f>
        <v>37.090000000000003</v>
      </c>
      <c r="H2612" s="2">
        <f>MAX(1,SUMIFS(SolRaw!$E:$E,SolRaw!$A:$A,$B2612,SolRaw!$B:$B,$C2612,SolRaw!$C:$C,H$1))/1000</f>
        <v>39.984999999999999</v>
      </c>
      <c r="I2612" s="2">
        <f>MAX(1,SUMIFS(SolRaw!$E:$E,SolRaw!$A:$A,$B2612,SolRaw!$B:$B,$C2612,SolRaw!$C:$C,I$1))/1000</f>
        <v>39.433</v>
      </c>
      <c r="J2612" s="2">
        <f>MAX(1,SUMIFS(SolRaw!$E:$E,SolRaw!$A:$A,$B2612,SolRaw!$B:$B,$C2612,SolRaw!$C:$C,J$1))/1000</f>
        <v>36.284999999999997</v>
      </c>
      <c r="K2612" s="2">
        <f>MAX(1,SUMIFS(SolRaw!$E:$E,SolRaw!$A:$A,$B2612,SolRaw!$B:$B,$C2612,SolRaw!$C:$C,K$1))/1000</f>
        <v>40.44</v>
      </c>
      <c r="L2612" s="2">
        <f>MAX(1,SUMIFS(SolRaw!$E:$E,SolRaw!$A:$A,$B2612,SolRaw!$B:$B,$C2612,SolRaw!$C:$C,L$1))/1000</f>
        <v>40.459000000000003</v>
      </c>
      <c r="M2612" s="2">
        <f>MAX(1,SUMIFS(SolRaw!$E:$E,SolRaw!$A:$A,$B2612,SolRaw!$B:$B,$C2612,SolRaw!$C:$C,M$1))/1000</f>
        <v>36.47</v>
      </c>
      <c r="N2612" s="2">
        <f t="shared" si="280"/>
        <v>38.946300000000008</v>
      </c>
      <c r="O2612" s="2">
        <f t="shared" si="281"/>
        <v>36.284999999999997</v>
      </c>
      <c r="P2612" s="2">
        <f t="shared" si="282"/>
        <v>37.675750000000001</v>
      </c>
      <c r="Q2612" s="2">
        <f t="shared" si="283"/>
        <v>39.587000000000003</v>
      </c>
      <c r="R2612" s="2">
        <f t="shared" si="284"/>
        <v>40.091500000000003</v>
      </c>
      <c r="S2612" s="2">
        <f t="shared" si="285"/>
        <v>40.459000000000003</v>
      </c>
      <c r="T2612" s="2">
        <f t="shared" si="286"/>
        <v>1.657219160052299</v>
      </c>
    </row>
    <row r="2613" spans="1:20" x14ac:dyDescent="0.2">
      <c r="A2613" t="str">
        <f>VLOOKUP(B2613,GraphStats!$A:$B,2,0)</f>
        <v>SNAP</v>
      </c>
      <c r="B2613" t="s">
        <v>97</v>
      </c>
      <c r="C2613" t="s">
        <v>155</v>
      </c>
      <c r="D2613" s="2">
        <f>MAX(1,SUMIFS(SolRaw!$E:$E,SolRaw!$A:$A,$B2613,SolRaw!$B:$B,$C2613,SolRaw!$C:$C,D$1))/1000</f>
        <v>11.542</v>
      </c>
      <c r="E2613" s="2">
        <f>MAX(1,SUMIFS(SolRaw!$E:$E,SolRaw!$A:$A,$B2613,SolRaw!$B:$B,$C2613,SolRaw!$C:$C,E$1))/1000</f>
        <v>12.872</v>
      </c>
      <c r="F2613" s="2">
        <f>MAX(1,SUMIFS(SolRaw!$E:$E,SolRaw!$A:$A,$B2613,SolRaw!$B:$B,$C2613,SolRaw!$C:$C,F$1))/1000</f>
        <v>11.359</v>
      </c>
      <c r="G2613" s="2">
        <f>MAX(1,SUMIFS(SolRaw!$E:$E,SolRaw!$A:$A,$B2613,SolRaw!$B:$B,$C2613,SolRaw!$C:$C,G$1))/1000</f>
        <v>12.412000000000001</v>
      </c>
      <c r="H2613" s="2">
        <f>MAX(1,SUMIFS(SolRaw!$E:$E,SolRaw!$A:$A,$B2613,SolRaw!$B:$B,$C2613,SolRaw!$C:$C,H$1))/1000</f>
        <v>12.85</v>
      </c>
      <c r="I2613" s="2">
        <f>MAX(1,SUMIFS(SolRaw!$E:$E,SolRaw!$A:$A,$B2613,SolRaw!$B:$B,$C2613,SolRaw!$C:$C,I$1))/1000</f>
        <v>12.461</v>
      </c>
      <c r="J2613" s="2">
        <f>MAX(1,SUMIFS(SolRaw!$E:$E,SolRaw!$A:$A,$B2613,SolRaw!$B:$B,$C2613,SolRaw!$C:$C,J$1))/1000</f>
        <v>11.375999999999999</v>
      </c>
      <c r="K2613" s="2">
        <f>MAX(1,SUMIFS(SolRaw!$E:$E,SolRaw!$A:$A,$B2613,SolRaw!$B:$B,$C2613,SolRaw!$C:$C,K$1))/1000</f>
        <v>12.456</v>
      </c>
      <c r="L2613" s="2">
        <f>MAX(1,SUMIFS(SolRaw!$E:$E,SolRaw!$A:$A,$B2613,SolRaw!$B:$B,$C2613,SolRaw!$C:$C,L$1))/1000</f>
        <v>12.404</v>
      </c>
      <c r="M2613" s="2">
        <f>MAX(1,SUMIFS(SolRaw!$E:$E,SolRaw!$A:$A,$B2613,SolRaw!$B:$B,$C2613,SolRaw!$C:$C,M$1))/1000</f>
        <v>12.327999999999999</v>
      </c>
      <c r="N2613" s="2">
        <f t="shared" si="280"/>
        <v>12.206000000000001</v>
      </c>
      <c r="O2613" s="2">
        <f t="shared" si="281"/>
        <v>11.359</v>
      </c>
      <c r="P2613" s="2">
        <f t="shared" si="282"/>
        <v>11.7385</v>
      </c>
      <c r="Q2613" s="2">
        <f t="shared" si="283"/>
        <v>12.408000000000001</v>
      </c>
      <c r="R2613" s="2">
        <f t="shared" si="284"/>
        <v>12.45975</v>
      </c>
      <c r="S2613" s="2">
        <f t="shared" si="285"/>
        <v>12.872</v>
      </c>
      <c r="T2613" s="2">
        <f t="shared" si="286"/>
        <v>0.57053055230295169</v>
      </c>
    </row>
    <row r="2614" spans="1:20" x14ac:dyDescent="0.2">
      <c r="A2614" t="str">
        <f>VLOOKUP(B2614,GraphStats!$A:$B,2,0)</f>
        <v>SNAP</v>
      </c>
      <c r="B2614" t="s">
        <v>97</v>
      </c>
      <c r="C2614" t="s">
        <v>156</v>
      </c>
      <c r="D2614" s="2">
        <f>MAX(1,SUMIFS(SolRaw!$E:$E,SolRaw!$A:$A,$B2614,SolRaw!$B:$B,$C2614,SolRaw!$C:$C,D$1))/1000</f>
        <v>12.246</v>
      </c>
      <c r="E2614" s="2">
        <f>MAX(1,SUMIFS(SolRaw!$E:$E,SolRaw!$A:$A,$B2614,SolRaw!$B:$B,$C2614,SolRaw!$C:$C,E$1))/1000</f>
        <v>14.616</v>
      </c>
      <c r="F2614" s="2">
        <f>MAX(1,SUMIFS(SolRaw!$E:$E,SolRaw!$A:$A,$B2614,SolRaw!$B:$B,$C2614,SolRaw!$C:$C,F$1))/1000</f>
        <v>12.259</v>
      </c>
      <c r="G2614" s="2">
        <f>MAX(1,SUMIFS(SolRaw!$E:$E,SolRaw!$A:$A,$B2614,SolRaw!$B:$B,$C2614,SolRaw!$C:$C,G$1))/1000</f>
        <v>13.362</v>
      </c>
      <c r="H2614" s="2">
        <f>MAX(1,SUMIFS(SolRaw!$E:$E,SolRaw!$A:$A,$B2614,SolRaw!$B:$B,$C2614,SolRaw!$C:$C,H$1))/1000</f>
        <v>13.941000000000001</v>
      </c>
      <c r="I2614" s="2">
        <f>MAX(1,SUMIFS(SolRaw!$E:$E,SolRaw!$A:$A,$B2614,SolRaw!$B:$B,$C2614,SolRaw!$C:$C,I$1))/1000</f>
        <v>12.920999999999999</v>
      </c>
      <c r="J2614" s="2">
        <f>MAX(1,SUMIFS(SolRaw!$E:$E,SolRaw!$A:$A,$B2614,SolRaw!$B:$B,$C2614,SolRaw!$C:$C,J$1))/1000</f>
        <v>13.646000000000001</v>
      </c>
      <c r="K2614" s="2">
        <f>MAX(1,SUMIFS(SolRaw!$E:$E,SolRaw!$A:$A,$B2614,SolRaw!$B:$B,$C2614,SolRaw!$C:$C,K$1))/1000</f>
        <v>13.438000000000001</v>
      </c>
      <c r="L2614" s="2">
        <f>MAX(1,SUMIFS(SolRaw!$E:$E,SolRaw!$A:$A,$B2614,SolRaw!$B:$B,$C2614,SolRaw!$C:$C,L$1))/1000</f>
        <v>12.452999999999999</v>
      </c>
      <c r="M2614" s="2">
        <f>MAX(1,SUMIFS(SolRaw!$E:$E,SolRaw!$A:$A,$B2614,SolRaw!$B:$B,$C2614,SolRaw!$C:$C,M$1))/1000</f>
        <v>13.757</v>
      </c>
      <c r="N2614" s="2">
        <f t="shared" si="280"/>
        <v>13.263900000000001</v>
      </c>
      <c r="O2614" s="2">
        <f t="shared" si="281"/>
        <v>12.246</v>
      </c>
      <c r="P2614" s="2">
        <f t="shared" si="282"/>
        <v>12.57</v>
      </c>
      <c r="Q2614" s="2">
        <f t="shared" si="283"/>
        <v>13.4</v>
      </c>
      <c r="R2614" s="2">
        <f t="shared" si="284"/>
        <v>13.72925</v>
      </c>
      <c r="S2614" s="2">
        <f t="shared" si="285"/>
        <v>14.616</v>
      </c>
      <c r="T2614" s="2">
        <f t="shared" si="286"/>
        <v>0.78434720911369626</v>
      </c>
    </row>
    <row r="2615" spans="1:20" x14ac:dyDescent="0.2">
      <c r="A2615" t="str">
        <f>VLOOKUP(B2615,GraphStats!$A:$B,2,0)</f>
        <v>SNAP</v>
      </c>
      <c r="B2615" t="s">
        <v>97</v>
      </c>
      <c r="C2615" t="s">
        <v>157</v>
      </c>
      <c r="D2615" s="2">
        <f>MAX(1,SUMIFS(SolRaw!$E:$E,SolRaw!$A:$A,$B2615,SolRaw!$B:$B,$C2615,SolRaw!$C:$C,D$1))/1000</f>
        <v>14.804</v>
      </c>
      <c r="E2615" s="2">
        <f>MAX(1,SUMIFS(SolRaw!$E:$E,SolRaw!$A:$A,$B2615,SolRaw!$B:$B,$C2615,SolRaw!$C:$C,E$1))/1000</f>
        <v>14.89</v>
      </c>
      <c r="F2615" s="2">
        <f>MAX(1,SUMIFS(SolRaw!$E:$E,SolRaw!$A:$A,$B2615,SolRaw!$B:$B,$C2615,SolRaw!$C:$C,F$1))/1000</f>
        <v>14.885</v>
      </c>
      <c r="G2615" s="2">
        <f>MAX(1,SUMIFS(SolRaw!$E:$E,SolRaw!$A:$A,$B2615,SolRaw!$B:$B,$C2615,SolRaw!$C:$C,G$1))/1000</f>
        <v>14.737</v>
      </c>
      <c r="H2615" s="2">
        <f>MAX(1,SUMIFS(SolRaw!$E:$E,SolRaw!$A:$A,$B2615,SolRaw!$B:$B,$C2615,SolRaw!$C:$C,H$1))/1000</f>
        <v>13.973000000000001</v>
      </c>
      <c r="I2615" s="2">
        <f>MAX(1,SUMIFS(SolRaw!$E:$E,SolRaw!$A:$A,$B2615,SolRaw!$B:$B,$C2615,SolRaw!$C:$C,I$1))/1000</f>
        <v>15.37</v>
      </c>
      <c r="J2615" s="2">
        <f>MAX(1,SUMIFS(SolRaw!$E:$E,SolRaw!$A:$A,$B2615,SolRaw!$B:$B,$C2615,SolRaw!$C:$C,J$1))/1000</f>
        <v>15.118</v>
      </c>
      <c r="K2615" s="2">
        <f>MAX(1,SUMIFS(SolRaw!$E:$E,SolRaw!$A:$A,$B2615,SolRaw!$B:$B,$C2615,SolRaw!$C:$C,K$1))/1000</f>
        <v>13.926</v>
      </c>
      <c r="L2615" s="2">
        <f>MAX(1,SUMIFS(SolRaw!$E:$E,SolRaw!$A:$A,$B2615,SolRaw!$B:$B,$C2615,SolRaw!$C:$C,L$1))/1000</f>
        <v>14.768000000000001</v>
      </c>
      <c r="M2615" s="2">
        <f>MAX(1,SUMIFS(SolRaw!$E:$E,SolRaw!$A:$A,$B2615,SolRaw!$B:$B,$C2615,SolRaw!$C:$C,M$1))/1000</f>
        <v>14.958</v>
      </c>
      <c r="N2615" s="2">
        <f t="shared" si="280"/>
        <v>14.742900000000001</v>
      </c>
      <c r="O2615" s="2">
        <f t="shared" si="281"/>
        <v>13.926</v>
      </c>
      <c r="P2615" s="2">
        <f t="shared" si="282"/>
        <v>14.74475</v>
      </c>
      <c r="Q2615" s="2">
        <f t="shared" si="283"/>
        <v>14.8445</v>
      </c>
      <c r="R2615" s="2">
        <f t="shared" si="284"/>
        <v>14.941000000000001</v>
      </c>
      <c r="S2615" s="2">
        <f t="shared" si="285"/>
        <v>15.37</v>
      </c>
      <c r="T2615" s="2">
        <f t="shared" si="286"/>
        <v>0.45783583909033965</v>
      </c>
    </row>
    <row r="2616" spans="1:20" x14ac:dyDescent="0.2">
      <c r="A2616" t="str">
        <f>VLOOKUP(B2616,GraphStats!$A:$B,2,0)</f>
        <v>SNAP</v>
      </c>
      <c r="B2616" t="s">
        <v>97</v>
      </c>
      <c r="C2616" t="s">
        <v>158</v>
      </c>
      <c r="D2616" s="2">
        <f>MAX(1,SUMIFS(SolRaw!$E:$E,SolRaw!$A:$A,$B2616,SolRaw!$B:$B,$C2616,SolRaw!$C:$C,D$1))/1000</f>
        <v>7.032</v>
      </c>
      <c r="E2616" s="2">
        <f>MAX(1,SUMIFS(SolRaw!$E:$E,SolRaw!$A:$A,$B2616,SolRaw!$B:$B,$C2616,SolRaw!$C:$C,E$1))/1000</f>
        <v>6.99</v>
      </c>
      <c r="F2616" s="2">
        <f>MAX(1,SUMIFS(SolRaw!$E:$E,SolRaw!$A:$A,$B2616,SolRaw!$B:$B,$C2616,SolRaw!$C:$C,F$1))/1000</f>
        <v>5.399</v>
      </c>
      <c r="G2616" s="2">
        <f>MAX(1,SUMIFS(SolRaw!$E:$E,SolRaw!$A:$A,$B2616,SolRaw!$B:$B,$C2616,SolRaw!$C:$C,G$1))/1000</f>
        <v>7.109</v>
      </c>
      <c r="H2616" s="2">
        <f>MAX(1,SUMIFS(SolRaw!$E:$E,SolRaw!$A:$A,$B2616,SolRaw!$B:$B,$C2616,SolRaw!$C:$C,H$1))/1000</f>
        <v>7.04</v>
      </c>
      <c r="I2616" s="2">
        <f>MAX(1,SUMIFS(SolRaw!$E:$E,SolRaw!$A:$A,$B2616,SolRaw!$B:$B,$C2616,SolRaw!$C:$C,I$1))/1000</f>
        <v>7.0140000000000002</v>
      </c>
      <c r="J2616" s="2">
        <f>MAX(1,SUMIFS(SolRaw!$E:$E,SolRaw!$A:$A,$B2616,SolRaw!$B:$B,$C2616,SolRaw!$C:$C,J$1))/1000</f>
        <v>7.2350000000000003</v>
      </c>
      <c r="K2616" s="2">
        <f>MAX(1,SUMIFS(SolRaw!$E:$E,SolRaw!$A:$A,$B2616,SolRaw!$B:$B,$C2616,SolRaw!$C:$C,K$1))/1000</f>
        <v>6.891</v>
      </c>
      <c r="L2616" s="2">
        <f>MAX(1,SUMIFS(SolRaw!$E:$E,SolRaw!$A:$A,$B2616,SolRaw!$B:$B,$C2616,SolRaw!$C:$C,L$1))/1000</f>
        <v>6.98</v>
      </c>
      <c r="M2616" s="2">
        <f>MAX(1,SUMIFS(SolRaw!$E:$E,SolRaw!$A:$A,$B2616,SolRaw!$B:$B,$C2616,SolRaw!$C:$C,M$1))/1000</f>
        <v>6.9669999999999996</v>
      </c>
      <c r="N2616" s="2">
        <f t="shared" si="280"/>
        <v>6.8656999999999995</v>
      </c>
      <c r="O2616" s="2">
        <f t="shared" si="281"/>
        <v>5.399</v>
      </c>
      <c r="P2616" s="2">
        <f t="shared" si="282"/>
        <v>6.9702500000000001</v>
      </c>
      <c r="Q2616" s="2">
        <f t="shared" si="283"/>
        <v>7.0020000000000007</v>
      </c>
      <c r="R2616" s="2">
        <f t="shared" si="284"/>
        <v>7.0380000000000003</v>
      </c>
      <c r="S2616" s="2">
        <f t="shared" si="285"/>
        <v>7.2350000000000003</v>
      </c>
      <c r="T2616" s="2">
        <f t="shared" si="286"/>
        <v>0.52347472612236878</v>
      </c>
    </row>
    <row r="2617" spans="1:20" x14ac:dyDescent="0.2">
      <c r="A2617" t="str">
        <f>VLOOKUP(B2617,GraphStats!$A:$B,2,0)</f>
        <v>SNAP</v>
      </c>
      <c r="B2617" t="s">
        <v>97</v>
      </c>
      <c r="C2617" t="s">
        <v>159</v>
      </c>
      <c r="D2617" s="2">
        <f>MAX(1,SUMIFS(SolRaw!$E:$E,SolRaw!$A:$A,$B2617,SolRaw!$B:$B,$C2617,SolRaw!$C:$C,D$1))/1000</f>
        <v>9.2799999999999994</v>
      </c>
      <c r="E2617" s="2">
        <f>MAX(1,SUMIFS(SolRaw!$E:$E,SolRaw!$A:$A,$B2617,SolRaw!$B:$B,$C2617,SolRaw!$C:$C,E$1))/1000</f>
        <v>9.173</v>
      </c>
      <c r="F2617" s="2">
        <f>MAX(1,SUMIFS(SolRaw!$E:$E,SolRaw!$A:$A,$B2617,SolRaw!$B:$B,$C2617,SolRaw!$C:$C,F$1))/1000</f>
        <v>8.7550000000000008</v>
      </c>
      <c r="G2617" s="2">
        <f>MAX(1,SUMIFS(SolRaw!$E:$E,SolRaw!$A:$A,$B2617,SolRaw!$B:$B,$C2617,SolRaw!$C:$C,G$1))/1000</f>
        <v>6.8</v>
      </c>
      <c r="H2617" s="2">
        <f>MAX(1,SUMIFS(SolRaw!$E:$E,SolRaw!$A:$A,$B2617,SolRaw!$B:$B,$C2617,SolRaw!$C:$C,H$1))/1000</f>
        <v>9.32</v>
      </c>
      <c r="I2617" s="2">
        <f>MAX(1,SUMIFS(SolRaw!$E:$E,SolRaw!$A:$A,$B2617,SolRaw!$B:$B,$C2617,SolRaw!$C:$C,I$1))/1000</f>
        <v>9.1579999999999995</v>
      </c>
      <c r="J2617" s="2">
        <f>MAX(1,SUMIFS(SolRaw!$E:$E,SolRaw!$A:$A,$B2617,SolRaw!$B:$B,$C2617,SolRaw!$C:$C,J$1))/1000</f>
        <v>7.0739999999999998</v>
      </c>
      <c r="K2617" s="2">
        <f>MAX(1,SUMIFS(SolRaw!$E:$E,SolRaw!$A:$A,$B2617,SolRaw!$B:$B,$C2617,SolRaw!$C:$C,K$1))/1000</f>
        <v>7.3630000000000004</v>
      </c>
      <c r="L2617" s="2">
        <f>MAX(1,SUMIFS(SolRaw!$E:$E,SolRaw!$A:$A,$B2617,SolRaw!$B:$B,$C2617,SolRaw!$C:$C,L$1))/1000</f>
        <v>9.1080000000000005</v>
      </c>
      <c r="M2617" s="2">
        <f>MAX(1,SUMIFS(SolRaw!$E:$E,SolRaw!$A:$A,$B2617,SolRaw!$B:$B,$C2617,SolRaw!$C:$C,M$1))/1000</f>
        <v>8.6270000000000007</v>
      </c>
      <c r="N2617" s="2">
        <f t="shared" si="280"/>
        <v>8.4657999999999998</v>
      </c>
      <c r="O2617" s="2">
        <f t="shared" si="281"/>
        <v>6.8</v>
      </c>
      <c r="P2617" s="2">
        <f t="shared" si="282"/>
        <v>7.6790000000000003</v>
      </c>
      <c r="Q2617" s="2">
        <f t="shared" si="283"/>
        <v>8.9314999999999998</v>
      </c>
      <c r="R2617" s="2">
        <f t="shared" si="284"/>
        <v>9.1692499999999999</v>
      </c>
      <c r="S2617" s="2">
        <f t="shared" si="285"/>
        <v>9.32</v>
      </c>
      <c r="T2617" s="2">
        <f t="shared" si="286"/>
        <v>0.99006507081324235</v>
      </c>
    </row>
    <row r="2618" spans="1:20" x14ac:dyDescent="0.2">
      <c r="A2618" t="str">
        <f>VLOOKUP(B2618,GraphStats!$A:$B,2,0)</f>
        <v>SNAP</v>
      </c>
      <c r="B2618" t="s">
        <v>97</v>
      </c>
      <c r="C2618" t="s">
        <v>160</v>
      </c>
      <c r="D2618" s="2">
        <f>MAX(1,SUMIFS(SolRaw!$E:$E,SolRaw!$A:$A,$B2618,SolRaw!$B:$B,$C2618,SolRaw!$C:$C,D$1))/1000</f>
        <v>6.4710000000000001</v>
      </c>
      <c r="E2618" s="2">
        <f>MAX(1,SUMIFS(SolRaw!$E:$E,SolRaw!$A:$A,$B2618,SolRaw!$B:$B,$C2618,SolRaw!$C:$C,E$1))/1000</f>
        <v>6.7530000000000001</v>
      </c>
      <c r="F2618" s="2">
        <f>MAX(1,SUMIFS(SolRaw!$E:$E,SolRaw!$A:$A,$B2618,SolRaw!$B:$B,$C2618,SolRaw!$C:$C,F$1))/1000</f>
        <v>6.6050000000000004</v>
      </c>
      <c r="G2618" s="2">
        <f>MAX(1,SUMIFS(SolRaw!$E:$E,SolRaw!$A:$A,$B2618,SolRaw!$B:$B,$C2618,SolRaw!$C:$C,G$1))/1000</f>
        <v>6.4580000000000002</v>
      </c>
      <c r="H2618" s="2">
        <f>MAX(1,SUMIFS(SolRaw!$E:$E,SolRaw!$A:$A,$B2618,SolRaw!$B:$B,$C2618,SolRaw!$C:$C,H$1))/1000</f>
        <v>6.6319999999999997</v>
      </c>
      <c r="I2618" s="2">
        <f>MAX(1,SUMIFS(SolRaw!$E:$E,SolRaw!$A:$A,$B2618,SolRaw!$B:$B,$C2618,SolRaw!$C:$C,I$1))/1000</f>
        <v>6.6219999999999999</v>
      </c>
      <c r="J2618" s="2">
        <f>MAX(1,SUMIFS(SolRaw!$E:$E,SolRaw!$A:$A,$B2618,SolRaw!$B:$B,$C2618,SolRaw!$C:$C,J$1))/1000</f>
        <v>6.5519999999999996</v>
      </c>
      <c r="K2618" s="2">
        <f>MAX(1,SUMIFS(SolRaw!$E:$E,SolRaw!$A:$A,$B2618,SolRaw!$B:$B,$C2618,SolRaw!$C:$C,K$1))/1000</f>
        <v>6.6</v>
      </c>
      <c r="L2618" s="2">
        <f>MAX(1,SUMIFS(SolRaw!$E:$E,SolRaw!$A:$A,$B2618,SolRaw!$B:$B,$C2618,SolRaw!$C:$C,L$1))/1000</f>
        <v>6.5940000000000003</v>
      </c>
      <c r="M2618" s="2">
        <f>MAX(1,SUMIFS(SolRaw!$E:$E,SolRaw!$A:$A,$B2618,SolRaw!$B:$B,$C2618,SolRaw!$C:$C,M$1))/1000</f>
        <v>6.5380000000000003</v>
      </c>
      <c r="N2618" s="2">
        <f t="shared" si="280"/>
        <v>6.5825000000000005</v>
      </c>
      <c r="O2618" s="2">
        <f t="shared" si="281"/>
        <v>6.4580000000000002</v>
      </c>
      <c r="P2618" s="2">
        <f t="shared" si="282"/>
        <v>6.5415000000000001</v>
      </c>
      <c r="Q2618" s="2">
        <f t="shared" si="283"/>
        <v>6.5969999999999995</v>
      </c>
      <c r="R2618" s="2">
        <f t="shared" si="284"/>
        <v>6.61775</v>
      </c>
      <c r="S2618" s="2">
        <f t="shared" si="285"/>
        <v>6.7530000000000001</v>
      </c>
      <c r="T2618" s="2">
        <f t="shared" si="286"/>
        <v>8.4897650798541571E-2</v>
      </c>
    </row>
    <row r="2619" spans="1:20" x14ac:dyDescent="0.2">
      <c r="A2619" t="str">
        <f>VLOOKUP(B2619,GraphStats!$A:$B,2,0)</f>
        <v>SNAP</v>
      </c>
      <c r="B2619" t="s">
        <v>97</v>
      </c>
      <c r="C2619" t="s">
        <v>161</v>
      </c>
      <c r="D2619" s="2">
        <f>MAX(1,SUMIFS(SolRaw!$E:$E,SolRaw!$A:$A,$B2619,SolRaw!$B:$B,$C2619,SolRaw!$C:$C,D$1))/1000</f>
        <v>6.4880000000000004</v>
      </c>
      <c r="E2619" s="2">
        <f>MAX(1,SUMIFS(SolRaw!$E:$E,SolRaw!$A:$A,$B2619,SolRaw!$B:$B,$C2619,SolRaw!$C:$C,E$1))/1000</f>
        <v>6.4160000000000004</v>
      </c>
      <c r="F2619" s="2">
        <f>MAX(1,SUMIFS(SolRaw!$E:$E,SolRaw!$A:$A,$B2619,SolRaw!$B:$B,$C2619,SolRaw!$C:$C,F$1))/1000</f>
        <v>6.5410000000000004</v>
      </c>
      <c r="G2619" s="2">
        <f>MAX(1,SUMIFS(SolRaw!$E:$E,SolRaw!$A:$A,$B2619,SolRaw!$B:$B,$C2619,SolRaw!$C:$C,G$1))/1000</f>
        <v>6.4139999999999997</v>
      </c>
      <c r="H2619" s="2">
        <f>MAX(1,SUMIFS(SolRaw!$E:$E,SolRaw!$A:$A,$B2619,SolRaw!$B:$B,$C2619,SolRaw!$C:$C,H$1))/1000</f>
        <v>5.3630000000000004</v>
      </c>
      <c r="I2619" s="2">
        <f>MAX(1,SUMIFS(SolRaw!$E:$E,SolRaw!$A:$A,$B2619,SolRaw!$B:$B,$C2619,SolRaw!$C:$C,I$1))/1000</f>
        <v>6.61</v>
      </c>
      <c r="J2619" s="2">
        <f>MAX(1,SUMIFS(SolRaw!$E:$E,SolRaw!$A:$A,$B2619,SolRaw!$B:$B,$C2619,SolRaw!$C:$C,J$1))/1000</f>
        <v>6.6029999999999998</v>
      </c>
      <c r="K2619" s="2">
        <f>MAX(1,SUMIFS(SolRaw!$E:$E,SolRaw!$A:$A,$B2619,SolRaw!$B:$B,$C2619,SolRaw!$C:$C,K$1))/1000</f>
        <v>6.5979999999999999</v>
      </c>
      <c r="L2619" s="2">
        <f>MAX(1,SUMIFS(SolRaw!$E:$E,SolRaw!$A:$A,$B2619,SolRaw!$B:$B,$C2619,SolRaw!$C:$C,L$1))/1000</f>
        <v>6.5449999999999999</v>
      </c>
      <c r="M2619" s="2">
        <f>MAX(1,SUMIFS(SolRaw!$E:$E,SolRaw!$A:$A,$B2619,SolRaw!$B:$B,$C2619,SolRaw!$C:$C,M$1))/1000</f>
        <v>6.8179999999999996</v>
      </c>
      <c r="N2619" s="2">
        <f t="shared" si="280"/>
        <v>6.4396000000000004</v>
      </c>
      <c r="O2619" s="2">
        <f t="shared" si="281"/>
        <v>5.3630000000000004</v>
      </c>
      <c r="P2619" s="2">
        <f t="shared" si="282"/>
        <v>6.4340000000000002</v>
      </c>
      <c r="Q2619" s="2">
        <f t="shared" si="283"/>
        <v>6.5430000000000001</v>
      </c>
      <c r="R2619" s="2">
        <f t="shared" si="284"/>
        <v>6.60175</v>
      </c>
      <c r="S2619" s="2">
        <f t="shared" si="285"/>
        <v>6.8179999999999996</v>
      </c>
      <c r="T2619" s="2">
        <f t="shared" si="286"/>
        <v>0.39553429406029716</v>
      </c>
    </row>
    <row r="2620" spans="1:20" x14ac:dyDescent="0.2">
      <c r="A2620" t="str">
        <f>VLOOKUP(B2620,GraphStats!$A:$B,2,0)</f>
        <v>SNAP</v>
      </c>
      <c r="B2620" t="s">
        <v>97</v>
      </c>
      <c r="C2620" t="s">
        <v>162</v>
      </c>
      <c r="D2620" s="2">
        <f>MAX(1,SUMIFS(SolRaw!$E:$E,SolRaw!$A:$A,$B2620,SolRaw!$B:$B,$C2620,SolRaw!$C:$C,D$1))/1000</f>
        <v>4.6429999999999998</v>
      </c>
      <c r="E2620" s="2">
        <f>MAX(1,SUMIFS(SolRaw!$E:$E,SolRaw!$A:$A,$B2620,SolRaw!$B:$B,$C2620,SolRaw!$C:$C,E$1))/1000</f>
        <v>4.7969999999999997</v>
      </c>
      <c r="F2620" s="2">
        <f>MAX(1,SUMIFS(SolRaw!$E:$E,SolRaw!$A:$A,$B2620,SolRaw!$B:$B,$C2620,SolRaw!$C:$C,F$1))/1000</f>
        <v>4.8330000000000002</v>
      </c>
      <c r="G2620" s="2">
        <f>MAX(1,SUMIFS(SolRaw!$E:$E,SolRaw!$A:$A,$B2620,SolRaw!$B:$B,$C2620,SolRaw!$C:$C,G$1))/1000</f>
        <v>4.867</v>
      </c>
      <c r="H2620" s="2">
        <f>MAX(1,SUMIFS(SolRaw!$E:$E,SolRaw!$A:$A,$B2620,SolRaw!$B:$B,$C2620,SolRaw!$C:$C,H$1))/1000</f>
        <v>4.7560000000000002</v>
      </c>
      <c r="I2620" s="2">
        <f>MAX(1,SUMIFS(SolRaw!$E:$E,SolRaw!$A:$A,$B2620,SolRaw!$B:$B,$C2620,SolRaw!$C:$C,I$1))/1000</f>
        <v>3.0150000000000001</v>
      </c>
      <c r="J2620" s="2">
        <f>MAX(1,SUMIFS(SolRaw!$E:$E,SolRaw!$A:$A,$B2620,SolRaw!$B:$B,$C2620,SolRaw!$C:$C,J$1))/1000</f>
        <v>3.0070000000000001</v>
      </c>
      <c r="K2620" s="2">
        <f>MAX(1,SUMIFS(SolRaw!$E:$E,SolRaw!$A:$A,$B2620,SolRaw!$B:$B,$C2620,SolRaw!$C:$C,K$1))/1000</f>
        <v>4.8769999999999998</v>
      </c>
      <c r="L2620" s="2">
        <f>MAX(1,SUMIFS(SolRaw!$E:$E,SolRaw!$A:$A,$B2620,SolRaw!$B:$B,$C2620,SolRaw!$C:$C,L$1))/1000</f>
        <v>4.806</v>
      </c>
      <c r="M2620" s="2">
        <f>MAX(1,SUMIFS(SolRaw!$E:$E,SolRaw!$A:$A,$B2620,SolRaw!$B:$B,$C2620,SolRaw!$C:$C,M$1))/1000</f>
        <v>4.7030000000000003</v>
      </c>
      <c r="N2620" s="2">
        <f t="shared" si="280"/>
        <v>4.4304000000000006</v>
      </c>
      <c r="O2620" s="2">
        <f t="shared" si="281"/>
        <v>3.0070000000000001</v>
      </c>
      <c r="P2620" s="2">
        <f t="shared" si="282"/>
        <v>4.6579999999999995</v>
      </c>
      <c r="Q2620" s="2">
        <f t="shared" si="283"/>
        <v>4.7765000000000004</v>
      </c>
      <c r="R2620" s="2">
        <f t="shared" si="284"/>
        <v>4.8262499999999999</v>
      </c>
      <c r="S2620" s="2">
        <f t="shared" si="285"/>
        <v>4.8769999999999998</v>
      </c>
      <c r="T2620" s="2">
        <f t="shared" si="286"/>
        <v>0.75148581712054641</v>
      </c>
    </row>
    <row r="2621" spans="1:20" x14ac:dyDescent="0.2">
      <c r="A2621" t="str">
        <f>VLOOKUP(B2621,GraphStats!$A:$B,2,0)</f>
        <v>SNAP</v>
      </c>
      <c r="B2621" t="s">
        <v>85</v>
      </c>
      <c r="C2621" t="s">
        <v>136</v>
      </c>
      <c r="D2621" s="2">
        <f>MAX(1,SUMIFS(SolRaw!$E:$E,SolRaw!$A:$A,$B2621,SolRaw!$B:$B,$C2621,SolRaw!$C:$C,D$1))/1000</f>
        <v>0.48199999999999998</v>
      </c>
      <c r="E2621" s="2">
        <f>MAX(1,SUMIFS(SolRaw!$E:$E,SolRaw!$A:$A,$B2621,SolRaw!$B:$B,$C2621,SolRaw!$C:$C,E$1))/1000</f>
        <v>0.46200000000000002</v>
      </c>
      <c r="F2621" s="2">
        <f>MAX(1,SUMIFS(SolRaw!$E:$E,SolRaw!$A:$A,$B2621,SolRaw!$B:$B,$C2621,SolRaw!$C:$C,F$1))/1000</f>
        <v>0.49199999999999999</v>
      </c>
      <c r="G2621" s="2">
        <f>MAX(1,SUMIFS(SolRaw!$E:$E,SolRaw!$A:$A,$B2621,SolRaw!$B:$B,$C2621,SolRaw!$C:$C,G$1))/1000</f>
        <v>0.47899999999999998</v>
      </c>
      <c r="H2621" s="2">
        <f>MAX(1,SUMIFS(SolRaw!$E:$E,SolRaw!$A:$A,$B2621,SolRaw!$B:$B,$C2621,SolRaw!$C:$C,H$1))/1000</f>
        <v>0.45600000000000002</v>
      </c>
      <c r="I2621" s="2">
        <f>MAX(1,SUMIFS(SolRaw!$E:$E,SolRaw!$A:$A,$B2621,SolRaw!$B:$B,$C2621,SolRaw!$C:$C,I$1))/1000</f>
        <v>0.499</v>
      </c>
      <c r="J2621" s="2">
        <f>MAX(1,SUMIFS(SolRaw!$E:$E,SolRaw!$A:$A,$B2621,SolRaw!$B:$B,$C2621,SolRaw!$C:$C,J$1))/1000</f>
        <v>0.437</v>
      </c>
      <c r="K2621" s="2">
        <f>MAX(1,SUMIFS(SolRaw!$E:$E,SolRaw!$A:$A,$B2621,SolRaw!$B:$B,$C2621,SolRaw!$C:$C,K$1))/1000</f>
        <v>0.46200000000000002</v>
      </c>
      <c r="L2621" s="2">
        <f>MAX(1,SUMIFS(SolRaw!$E:$E,SolRaw!$A:$A,$B2621,SolRaw!$B:$B,$C2621,SolRaw!$C:$C,L$1))/1000</f>
        <v>0.495</v>
      </c>
      <c r="M2621" s="2">
        <f>MAX(1,SUMIFS(SolRaw!$E:$E,SolRaw!$A:$A,$B2621,SolRaw!$B:$B,$C2621,SolRaw!$C:$C,M$1))/1000</f>
        <v>0.504</v>
      </c>
      <c r="N2621" s="2">
        <f t="shared" si="280"/>
        <v>0.47680000000000006</v>
      </c>
      <c r="O2621" s="2">
        <f t="shared" si="281"/>
        <v>0.437</v>
      </c>
      <c r="P2621" s="2">
        <f t="shared" si="282"/>
        <v>0.46200000000000002</v>
      </c>
      <c r="Q2621" s="2">
        <f t="shared" si="283"/>
        <v>0.48049999999999998</v>
      </c>
      <c r="R2621" s="2">
        <f t="shared" si="284"/>
        <v>0.49424999999999997</v>
      </c>
      <c r="S2621" s="2">
        <f t="shared" si="285"/>
        <v>0.504</v>
      </c>
      <c r="T2621" s="2">
        <f t="shared" si="286"/>
        <v>2.1811312049790428E-2</v>
      </c>
    </row>
    <row r="2622" spans="1:20" x14ac:dyDescent="0.2">
      <c r="A2622" t="str">
        <f>VLOOKUP(B2622,GraphStats!$A:$B,2,0)</f>
        <v>SNAP</v>
      </c>
      <c r="B2622" t="s">
        <v>85</v>
      </c>
      <c r="C2622" t="s">
        <v>137</v>
      </c>
      <c r="D2622" s="2">
        <f>MAX(1,SUMIFS(SolRaw!$E:$E,SolRaw!$A:$A,$B2622,SolRaw!$B:$B,$C2622,SolRaw!$C:$C,D$1))/1000</f>
        <v>1.9450000000000001</v>
      </c>
      <c r="E2622" s="2">
        <f>MAX(1,SUMIFS(SolRaw!$E:$E,SolRaw!$A:$A,$B2622,SolRaw!$B:$B,$C2622,SolRaw!$C:$C,E$1))/1000</f>
        <v>2.3340000000000001</v>
      </c>
      <c r="F2622" s="2">
        <f>MAX(1,SUMIFS(SolRaw!$E:$E,SolRaw!$A:$A,$B2622,SolRaw!$B:$B,$C2622,SolRaw!$C:$C,F$1))/1000</f>
        <v>1.61</v>
      </c>
      <c r="G2622" s="2">
        <f>MAX(1,SUMIFS(SolRaw!$E:$E,SolRaw!$A:$A,$B2622,SolRaw!$B:$B,$C2622,SolRaw!$C:$C,G$1))/1000</f>
        <v>2.0910000000000002</v>
      </c>
      <c r="H2622" s="2">
        <f>MAX(1,SUMIFS(SolRaw!$E:$E,SolRaw!$A:$A,$B2622,SolRaw!$B:$B,$C2622,SolRaw!$C:$C,H$1))/1000</f>
        <v>1.8779999999999999</v>
      </c>
      <c r="I2622" s="2">
        <f>MAX(1,SUMIFS(SolRaw!$E:$E,SolRaw!$A:$A,$B2622,SolRaw!$B:$B,$C2622,SolRaw!$C:$C,I$1))/1000</f>
        <v>2.1869999999999998</v>
      </c>
      <c r="J2622" s="2">
        <f>MAX(1,SUMIFS(SolRaw!$E:$E,SolRaw!$A:$A,$B2622,SolRaw!$B:$B,$C2622,SolRaw!$C:$C,J$1))/1000</f>
        <v>2.1379999999999999</v>
      </c>
      <c r="K2622" s="2">
        <f>MAX(1,SUMIFS(SolRaw!$E:$E,SolRaw!$A:$A,$B2622,SolRaw!$B:$B,$C2622,SolRaw!$C:$C,K$1))/1000</f>
        <v>1.958</v>
      </c>
      <c r="L2622" s="2">
        <f>MAX(1,SUMIFS(SolRaw!$E:$E,SolRaw!$A:$A,$B2622,SolRaw!$B:$B,$C2622,SolRaw!$C:$C,L$1))/1000</f>
        <v>1.9710000000000001</v>
      </c>
      <c r="M2622" s="2">
        <f>MAX(1,SUMIFS(SolRaw!$E:$E,SolRaw!$A:$A,$B2622,SolRaw!$B:$B,$C2622,SolRaw!$C:$C,M$1))/1000</f>
        <v>1.9690000000000001</v>
      </c>
      <c r="N2622" s="2">
        <f t="shared" si="280"/>
        <v>2.0080999999999998</v>
      </c>
      <c r="O2622" s="2">
        <f t="shared" si="281"/>
        <v>1.61</v>
      </c>
      <c r="P2622" s="2">
        <f t="shared" si="282"/>
        <v>1.94825</v>
      </c>
      <c r="Q2622" s="2">
        <f t="shared" si="283"/>
        <v>1.9700000000000002</v>
      </c>
      <c r="R2622" s="2">
        <f t="shared" si="284"/>
        <v>2.1262499999999998</v>
      </c>
      <c r="S2622" s="2">
        <f t="shared" si="285"/>
        <v>2.3340000000000001</v>
      </c>
      <c r="T2622" s="2">
        <f t="shared" si="286"/>
        <v>0.19629028956567815</v>
      </c>
    </row>
    <row r="2623" spans="1:20" x14ac:dyDescent="0.2">
      <c r="A2623" t="str">
        <f>VLOOKUP(B2623,GraphStats!$A:$B,2,0)</f>
        <v>SNAP</v>
      </c>
      <c r="B2623" t="s">
        <v>85</v>
      </c>
      <c r="C2623" t="s">
        <v>138</v>
      </c>
      <c r="D2623" s="2">
        <f>MAX(1,SUMIFS(SolRaw!$E:$E,SolRaw!$A:$A,$B2623,SolRaw!$B:$B,$C2623,SolRaw!$C:$C,D$1))/1000</f>
        <v>1.9610000000000001</v>
      </c>
      <c r="E2623" s="2">
        <f>MAX(1,SUMIFS(SolRaw!$E:$E,SolRaw!$A:$A,$B2623,SolRaw!$B:$B,$C2623,SolRaw!$C:$C,E$1))/1000</f>
        <v>1.998</v>
      </c>
      <c r="F2623" s="2">
        <f>MAX(1,SUMIFS(SolRaw!$E:$E,SolRaw!$A:$A,$B2623,SolRaw!$B:$B,$C2623,SolRaw!$C:$C,F$1))/1000</f>
        <v>2.0289999999999999</v>
      </c>
      <c r="G2623" s="2">
        <f>MAX(1,SUMIFS(SolRaw!$E:$E,SolRaw!$A:$A,$B2623,SolRaw!$B:$B,$C2623,SolRaw!$C:$C,G$1))/1000</f>
        <v>2.02</v>
      </c>
      <c r="H2623" s="2">
        <f>MAX(1,SUMIFS(SolRaw!$E:$E,SolRaw!$A:$A,$B2623,SolRaw!$B:$B,$C2623,SolRaw!$C:$C,H$1))/1000</f>
        <v>1.9990000000000001</v>
      </c>
      <c r="I2623" s="2">
        <f>MAX(1,SUMIFS(SolRaw!$E:$E,SolRaw!$A:$A,$B2623,SolRaw!$B:$B,$C2623,SolRaw!$C:$C,I$1))/1000</f>
        <v>2.0489999999999999</v>
      </c>
      <c r="J2623" s="2">
        <f>MAX(1,SUMIFS(SolRaw!$E:$E,SolRaw!$A:$A,$B2623,SolRaw!$B:$B,$C2623,SolRaw!$C:$C,J$1))/1000</f>
        <v>1.9970000000000001</v>
      </c>
      <c r="K2623" s="2">
        <f>MAX(1,SUMIFS(SolRaw!$E:$E,SolRaw!$A:$A,$B2623,SolRaw!$B:$B,$C2623,SolRaw!$C:$C,K$1))/1000</f>
        <v>1.996</v>
      </c>
      <c r="L2623" s="2">
        <f>MAX(1,SUMIFS(SolRaw!$E:$E,SolRaw!$A:$A,$B2623,SolRaw!$B:$B,$C2623,SolRaw!$C:$C,L$1))/1000</f>
        <v>2.0409999999999999</v>
      </c>
      <c r="M2623" s="2">
        <f>MAX(1,SUMIFS(SolRaw!$E:$E,SolRaw!$A:$A,$B2623,SolRaw!$B:$B,$C2623,SolRaw!$C:$C,M$1))/1000</f>
        <v>1.984</v>
      </c>
      <c r="N2623" s="2">
        <f t="shared" si="280"/>
        <v>2.0073999999999996</v>
      </c>
      <c r="O2623" s="2">
        <f t="shared" si="281"/>
        <v>1.9610000000000001</v>
      </c>
      <c r="P2623" s="2">
        <f t="shared" si="282"/>
        <v>1.9962500000000001</v>
      </c>
      <c r="Q2623" s="2">
        <f t="shared" si="283"/>
        <v>1.9984999999999999</v>
      </c>
      <c r="R2623" s="2">
        <f t="shared" si="284"/>
        <v>2.0267499999999998</v>
      </c>
      <c r="S2623" s="2">
        <f t="shared" si="285"/>
        <v>2.0489999999999999</v>
      </c>
      <c r="T2623" s="2">
        <f t="shared" si="286"/>
        <v>2.7043997074725754E-2</v>
      </c>
    </row>
    <row r="2624" spans="1:20" x14ac:dyDescent="0.2">
      <c r="A2624" t="str">
        <f>VLOOKUP(B2624,GraphStats!$A:$B,2,0)</f>
        <v>SNAP</v>
      </c>
      <c r="B2624" t="s">
        <v>85</v>
      </c>
      <c r="C2624" t="s">
        <v>139</v>
      </c>
      <c r="D2624" s="2">
        <f>MAX(1,SUMIFS(SolRaw!$E:$E,SolRaw!$A:$A,$B2624,SolRaw!$B:$B,$C2624,SolRaw!$C:$C,D$1))/1000</f>
        <v>2.1389999999999998</v>
      </c>
      <c r="E2624" s="2">
        <f>MAX(1,SUMIFS(SolRaw!$E:$E,SolRaw!$A:$A,$B2624,SolRaw!$B:$B,$C2624,SolRaw!$C:$C,E$1))/1000</f>
        <v>2.0979999999999999</v>
      </c>
      <c r="F2624" s="2">
        <f>MAX(1,SUMIFS(SolRaw!$E:$E,SolRaw!$A:$A,$B2624,SolRaw!$B:$B,$C2624,SolRaw!$C:$C,F$1))/1000</f>
        <v>2.1110000000000002</v>
      </c>
      <c r="G2624" s="2">
        <f>MAX(1,SUMIFS(SolRaw!$E:$E,SolRaw!$A:$A,$B2624,SolRaw!$B:$B,$C2624,SolRaw!$C:$C,G$1))/1000</f>
        <v>2.0920000000000001</v>
      </c>
      <c r="H2624" s="2">
        <f>MAX(1,SUMIFS(SolRaw!$E:$E,SolRaw!$A:$A,$B2624,SolRaw!$B:$B,$C2624,SolRaw!$C:$C,H$1))/1000</f>
        <v>2.069</v>
      </c>
      <c r="I2624" s="2">
        <f>MAX(1,SUMIFS(SolRaw!$E:$E,SolRaw!$A:$A,$B2624,SolRaw!$B:$B,$C2624,SolRaw!$C:$C,I$1))/1000</f>
        <v>2.0760000000000001</v>
      </c>
      <c r="J2624" s="2">
        <f>MAX(1,SUMIFS(SolRaw!$E:$E,SolRaw!$A:$A,$B2624,SolRaw!$B:$B,$C2624,SolRaw!$C:$C,J$1))/1000</f>
        <v>2.0550000000000002</v>
      </c>
      <c r="K2624" s="2">
        <f>MAX(1,SUMIFS(SolRaw!$E:$E,SolRaw!$A:$A,$B2624,SolRaw!$B:$B,$C2624,SolRaw!$C:$C,K$1))/1000</f>
        <v>2.0819999999999999</v>
      </c>
      <c r="L2624" s="2">
        <f>MAX(1,SUMIFS(SolRaw!$E:$E,SolRaw!$A:$A,$B2624,SolRaw!$B:$B,$C2624,SolRaw!$C:$C,L$1))/1000</f>
        <v>2.1110000000000002</v>
      </c>
      <c r="M2624" s="2">
        <f>MAX(1,SUMIFS(SolRaw!$E:$E,SolRaw!$A:$A,$B2624,SolRaw!$B:$B,$C2624,SolRaw!$C:$C,M$1))/1000</f>
        <v>2.0539999999999998</v>
      </c>
      <c r="N2624" s="2">
        <f t="shared" si="280"/>
        <v>2.0887000000000002</v>
      </c>
      <c r="O2624" s="2">
        <f t="shared" si="281"/>
        <v>2.0539999999999998</v>
      </c>
      <c r="P2624" s="2">
        <f t="shared" si="282"/>
        <v>2.0707499999999999</v>
      </c>
      <c r="Q2624" s="2">
        <f t="shared" si="283"/>
        <v>2.0869999999999997</v>
      </c>
      <c r="R2624" s="2">
        <f t="shared" si="284"/>
        <v>2.1077500000000002</v>
      </c>
      <c r="S2624" s="2">
        <f t="shared" si="285"/>
        <v>2.1389999999999998</v>
      </c>
      <c r="T2624" s="2">
        <f t="shared" si="286"/>
        <v>2.6989915812309518E-2</v>
      </c>
    </row>
    <row r="2625" spans="1:20" x14ac:dyDescent="0.2">
      <c r="A2625" t="str">
        <f>VLOOKUP(B2625,GraphStats!$A:$B,2,0)</f>
        <v>SNAP</v>
      </c>
      <c r="B2625" t="s">
        <v>85</v>
      </c>
      <c r="C2625" t="s">
        <v>140</v>
      </c>
      <c r="D2625" s="2">
        <f>MAX(1,SUMIFS(SolRaw!$E:$E,SolRaw!$A:$A,$B2625,SolRaw!$B:$B,$C2625,SolRaw!$C:$C,D$1))/1000</f>
        <v>2.3010000000000002</v>
      </c>
      <c r="E2625" s="2">
        <f>MAX(1,SUMIFS(SolRaw!$E:$E,SolRaw!$A:$A,$B2625,SolRaw!$B:$B,$C2625,SolRaw!$C:$C,E$1))/1000</f>
        <v>2.2599999999999998</v>
      </c>
      <c r="F2625" s="2">
        <f>MAX(1,SUMIFS(SolRaw!$E:$E,SolRaw!$A:$A,$B2625,SolRaw!$B:$B,$C2625,SolRaw!$C:$C,F$1))/1000</f>
        <v>2.3050000000000002</v>
      </c>
      <c r="G2625" s="2">
        <f>MAX(1,SUMIFS(SolRaw!$E:$E,SolRaw!$A:$A,$B2625,SolRaw!$B:$B,$C2625,SolRaw!$C:$C,G$1))/1000</f>
        <v>2.2829999999999999</v>
      </c>
      <c r="H2625" s="2">
        <f>MAX(1,SUMIFS(SolRaw!$E:$E,SolRaw!$A:$A,$B2625,SolRaw!$B:$B,$C2625,SolRaw!$C:$C,H$1))/1000</f>
        <v>2.218</v>
      </c>
      <c r="I2625" s="2">
        <f>MAX(1,SUMIFS(SolRaw!$E:$E,SolRaw!$A:$A,$B2625,SolRaw!$B:$B,$C2625,SolRaw!$C:$C,I$1))/1000</f>
        <v>2.2599999999999998</v>
      </c>
      <c r="J2625" s="2">
        <f>MAX(1,SUMIFS(SolRaw!$E:$E,SolRaw!$A:$A,$B2625,SolRaw!$B:$B,$C2625,SolRaw!$C:$C,J$1))/1000</f>
        <v>2.2559999999999998</v>
      </c>
      <c r="K2625" s="2">
        <f>MAX(1,SUMIFS(SolRaw!$E:$E,SolRaw!$A:$A,$B2625,SolRaw!$B:$B,$C2625,SolRaw!$C:$C,K$1))/1000</f>
        <v>2.25</v>
      </c>
      <c r="L2625" s="2">
        <f>MAX(1,SUMIFS(SolRaw!$E:$E,SolRaw!$A:$A,$B2625,SolRaw!$B:$B,$C2625,SolRaw!$C:$C,L$1))/1000</f>
        <v>2.2530000000000001</v>
      </c>
      <c r="M2625" s="2">
        <f>MAX(1,SUMIFS(SolRaw!$E:$E,SolRaw!$A:$A,$B2625,SolRaw!$B:$B,$C2625,SolRaw!$C:$C,M$1))/1000</f>
        <v>2.2770000000000001</v>
      </c>
      <c r="N2625" s="2">
        <f t="shared" si="280"/>
        <v>2.2663000000000002</v>
      </c>
      <c r="O2625" s="2">
        <f t="shared" si="281"/>
        <v>2.218</v>
      </c>
      <c r="P2625" s="2">
        <f t="shared" si="282"/>
        <v>2.2537500000000001</v>
      </c>
      <c r="Q2625" s="2">
        <f t="shared" si="283"/>
        <v>2.2599999999999998</v>
      </c>
      <c r="R2625" s="2">
        <f t="shared" si="284"/>
        <v>2.2814999999999999</v>
      </c>
      <c r="S2625" s="2">
        <f t="shared" si="285"/>
        <v>2.3050000000000002</v>
      </c>
      <c r="T2625" s="2">
        <f t="shared" si="286"/>
        <v>2.5940316112183438E-2</v>
      </c>
    </row>
    <row r="2626" spans="1:20" x14ac:dyDescent="0.2">
      <c r="A2626" t="str">
        <f>VLOOKUP(B2626,GraphStats!$A:$B,2,0)</f>
        <v>SNAP</v>
      </c>
      <c r="B2626" t="s">
        <v>85</v>
      </c>
      <c r="C2626" t="s">
        <v>141</v>
      </c>
      <c r="D2626" s="2">
        <f>MAX(1,SUMIFS(SolRaw!$E:$E,SolRaw!$A:$A,$B2626,SolRaw!$B:$B,$C2626,SolRaw!$C:$C,D$1))/1000</f>
        <v>1.742</v>
      </c>
      <c r="E2626" s="2">
        <f>MAX(1,SUMIFS(SolRaw!$E:$E,SolRaw!$A:$A,$B2626,SolRaw!$B:$B,$C2626,SolRaw!$C:$C,E$1))/1000</f>
        <v>1.72</v>
      </c>
      <c r="F2626" s="2">
        <f>MAX(1,SUMIFS(SolRaw!$E:$E,SolRaw!$A:$A,$B2626,SolRaw!$B:$B,$C2626,SolRaw!$C:$C,F$1))/1000</f>
        <v>1.714</v>
      </c>
      <c r="G2626" s="2">
        <f>MAX(1,SUMIFS(SolRaw!$E:$E,SolRaw!$A:$A,$B2626,SolRaw!$B:$B,$C2626,SolRaw!$C:$C,G$1))/1000</f>
        <v>1.7589999999999999</v>
      </c>
      <c r="H2626" s="2">
        <f>MAX(1,SUMIFS(SolRaw!$E:$E,SolRaw!$A:$A,$B2626,SolRaw!$B:$B,$C2626,SolRaw!$C:$C,H$1))/1000</f>
        <v>1.736</v>
      </c>
      <c r="I2626" s="2">
        <f>MAX(1,SUMIFS(SolRaw!$E:$E,SolRaw!$A:$A,$B2626,SolRaw!$B:$B,$C2626,SolRaw!$C:$C,I$1))/1000</f>
        <v>1.77</v>
      </c>
      <c r="J2626" s="2">
        <f>MAX(1,SUMIFS(SolRaw!$E:$E,SolRaw!$A:$A,$B2626,SolRaw!$B:$B,$C2626,SolRaw!$C:$C,J$1))/1000</f>
        <v>1.716</v>
      </c>
      <c r="K2626" s="2">
        <f>MAX(1,SUMIFS(SolRaw!$E:$E,SolRaw!$A:$A,$B2626,SolRaw!$B:$B,$C2626,SolRaw!$C:$C,K$1))/1000</f>
        <v>1.7410000000000001</v>
      </c>
      <c r="L2626" s="2">
        <f>MAX(1,SUMIFS(SolRaw!$E:$E,SolRaw!$A:$A,$B2626,SolRaw!$B:$B,$C2626,SolRaw!$C:$C,L$1))/1000</f>
        <v>1.7849999999999999</v>
      </c>
      <c r="M2626" s="2">
        <f>MAX(1,SUMIFS(SolRaw!$E:$E,SolRaw!$A:$A,$B2626,SolRaw!$B:$B,$C2626,SolRaw!$C:$C,M$1))/1000</f>
        <v>1.764</v>
      </c>
      <c r="N2626" s="2">
        <f t="shared" ref="N2626:N2689" si="287">AVERAGE($D2626:$M2626)</f>
        <v>1.7446999999999999</v>
      </c>
      <c r="O2626" s="2">
        <f t="shared" ref="O2626:O2689" si="288">QUARTILE($D2626:$M2626,0)</f>
        <v>1.714</v>
      </c>
      <c r="P2626" s="2">
        <f t="shared" ref="P2626:P2689" si="289">QUARTILE($D2626:$M2626,1)</f>
        <v>1.724</v>
      </c>
      <c r="Q2626" s="2">
        <f t="shared" ref="Q2626:Q2689" si="290">QUARTILE($D2626:$M2626,2)</f>
        <v>1.7415</v>
      </c>
      <c r="R2626" s="2">
        <f t="shared" ref="R2626:R2689" si="291">QUARTILE($D2626:$M2626,3)</f>
        <v>1.76275</v>
      </c>
      <c r="S2626" s="2">
        <f t="shared" ref="S2626:S2689" si="292">QUARTILE($D2626:$M2626,4)</f>
        <v>1.7849999999999999</v>
      </c>
      <c r="T2626" s="2">
        <f t="shared" ref="T2626:T2689" si="293">STDEV($D2626:$M2626)</f>
        <v>2.4299291256239457E-2</v>
      </c>
    </row>
    <row r="2627" spans="1:20" x14ac:dyDescent="0.2">
      <c r="A2627" t="str">
        <f>VLOOKUP(B2627,GraphStats!$A:$B,2,0)</f>
        <v>SNAP</v>
      </c>
      <c r="B2627" t="s">
        <v>85</v>
      </c>
      <c r="C2627" t="s">
        <v>142</v>
      </c>
      <c r="D2627" s="2">
        <f>MAX(1,SUMIFS(SolRaw!$E:$E,SolRaw!$A:$A,$B2627,SolRaw!$B:$B,$C2627,SolRaw!$C:$C,D$1))/1000</f>
        <v>2.3839999999999999</v>
      </c>
      <c r="E2627" s="2">
        <f>MAX(1,SUMIFS(SolRaw!$E:$E,SolRaw!$A:$A,$B2627,SolRaw!$B:$B,$C2627,SolRaw!$C:$C,E$1))/1000</f>
        <v>2.415</v>
      </c>
      <c r="F2627" s="2">
        <f>MAX(1,SUMIFS(SolRaw!$E:$E,SolRaw!$A:$A,$B2627,SolRaw!$B:$B,$C2627,SolRaw!$C:$C,F$1))/1000</f>
        <v>2.4390000000000001</v>
      </c>
      <c r="G2627" s="2">
        <f>MAX(1,SUMIFS(SolRaw!$E:$E,SolRaw!$A:$A,$B2627,SolRaw!$B:$B,$C2627,SolRaw!$C:$C,G$1))/1000</f>
        <v>2.4060000000000001</v>
      </c>
      <c r="H2627" s="2">
        <f>MAX(1,SUMIFS(SolRaw!$E:$E,SolRaw!$A:$A,$B2627,SolRaw!$B:$B,$C2627,SolRaw!$C:$C,H$1))/1000</f>
        <v>2.36</v>
      </c>
      <c r="I2627" s="2">
        <f>MAX(1,SUMIFS(SolRaw!$E:$E,SolRaw!$A:$A,$B2627,SolRaw!$B:$B,$C2627,SolRaw!$C:$C,I$1))/1000</f>
        <v>2.4609999999999999</v>
      </c>
      <c r="J2627" s="2">
        <f>MAX(1,SUMIFS(SolRaw!$E:$E,SolRaw!$A:$A,$B2627,SolRaw!$B:$B,$C2627,SolRaw!$C:$C,J$1))/1000</f>
        <v>2.39</v>
      </c>
      <c r="K2627" s="2">
        <f>MAX(1,SUMIFS(SolRaw!$E:$E,SolRaw!$A:$A,$B2627,SolRaw!$B:$B,$C2627,SolRaw!$C:$C,K$1))/1000</f>
        <v>2.4089999999999998</v>
      </c>
      <c r="L2627" s="2">
        <f>MAX(1,SUMIFS(SolRaw!$E:$E,SolRaw!$A:$A,$B2627,SolRaw!$B:$B,$C2627,SolRaw!$C:$C,L$1))/1000</f>
        <v>2.4249999999999998</v>
      </c>
      <c r="M2627" s="2">
        <f>MAX(1,SUMIFS(SolRaw!$E:$E,SolRaw!$A:$A,$B2627,SolRaw!$B:$B,$C2627,SolRaw!$C:$C,M$1))/1000</f>
        <v>1.9370000000000001</v>
      </c>
      <c r="N2627" s="2">
        <f t="shared" si="287"/>
        <v>2.3626</v>
      </c>
      <c r="O2627" s="2">
        <f t="shared" si="288"/>
        <v>1.9370000000000001</v>
      </c>
      <c r="P2627" s="2">
        <f t="shared" si="289"/>
        <v>2.3855</v>
      </c>
      <c r="Q2627" s="2">
        <f t="shared" si="290"/>
        <v>2.4074999999999998</v>
      </c>
      <c r="R2627" s="2">
        <f t="shared" si="291"/>
        <v>2.4224999999999999</v>
      </c>
      <c r="S2627" s="2">
        <f t="shared" si="292"/>
        <v>2.4609999999999999</v>
      </c>
      <c r="T2627" s="2">
        <f t="shared" si="293"/>
        <v>0.15222293592695621</v>
      </c>
    </row>
    <row r="2628" spans="1:20" x14ac:dyDescent="0.2">
      <c r="A2628" t="str">
        <f>VLOOKUP(B2628,GraphStats!$A:$B,2,0)</f>
        <v>SNAP</v>
      </c>
      <c r="B2628" t="s">
        <v>85</v>
      </c>
      <c r="C2628" t="s">
        <v>143</v>
      </c>
      <c r="D2628" s="2">
        <f>MAX(1,SUMIFS(SolRaw!$E:$E,SolRaw!$A:$A,$B2628,SolRaw!$B:$B,$C2628,SolRaw!$C:$C,D$1))/1000</f>
        <v>1.78</v>
      </c>
      <c r="E2628" s="2">
        <f>MAX(1,SUMIFS(SolRaw!$E:$E,SolRaw!$A:$A,$B2628,SolRaw!$B:$B,$C2628,SolRaw!$C:$C,E$1))/1000</f>
        <v>1.7729999999999999</v>
      </c>
      <c r="F2628" s="2">
        <f>MAX(1,SUMIFS(SolRaw!$E:$E,SolRaw!$A:$A,$B2628,SolRaw!$B:$B,$C2628,SolRaw!$C:$C,F$1))/1000</f>
        <v>1.839</v>
      </c>
      <c r="G2628" s="2">
        <f>MAX(1,SUMIFS(SolRaw!$E:$E,SolRaw!$A:$A,$B2628,SolRaw!$B:$B,$C2628,SolRaw!$C:$C,G$1))/1000</f>
        <v>1.7689999999999999</v>
      </c>
      <c r="H2628" s="2">
        <f>MAX(1,SUMIFS(SolRaw!$E:$E,SolRaw!$A:$A,$B2628,SolRaw!$B:$B,$C2628,SolRaw!$C:$C,H$1))/1000</f>
        <v>1.796</v>
      </c>
      <c r="I2628" s="2">
        <f>MAX(1,SUMIFS(SolRaw!$E:$E,SolRaw!$A:$A,$B2628,SolRaw!$B:$B,$C2628,SolRaw!$C:$C,I$1))/1000</f>
        <v>1.804</v>
      </c>
      <c r="J2628" s="2">
        <f>MAX(1,SUMIFS(SolRaw!$E:$E,SolRaw!$A:$A,$B2628,SolRaw!$B:$B,$C2628,SolRaw!$C:$C,J$1))/1000</f>
        <v>1.806</v>
      </c>
      <c r="K2628" s="2">
        <f>MAX(1,SUMIFS(SolRaw!$E:$E,SolRaw!$A:$A,$B2628,SolRaw!$B:$B,$C2628,SolRaw!$C:$C,K$1))/1000</f>
        <v>1.7709999999999999</v>
      </c>
      <c r="L2628" s="2">
        <f>MAX(1,SUMIFS(SolRaw!$E:$E,SolRaw!$A:$A,$B2628,SolRaw!$B:$B,$C2628,SolRaw!$C:$C,L$1))/1000</f>
        <v>1.788</v>
      </c>
      <c r="M2628" s="2">
        <f>MAX(1,SUMIFS(SolRaw!$E:$E,SolRaw!$A:$A,$B2628,SolRaw!$B:$B,$C2628,SolRaw!$C:$C,M$1))/1000</f>
        <v>1.796</v>
      </c>
      <c r="N2628" s="2">
        <f t="shared" si="287"/>
        <v>1.7922</v>
      </c>
      <c r="O2628" s="2">
        <f t="shared" si="288"/>
        <v>1.7689999999999999</v>
      </c>
      <c r="P2628" s="2">
        <f t="shared" si="289"/>
        <v>1.77475</v>
      </c>
      <c r="Q2628" s="2">
        <f t="shared" si="290"/>
        <v>1.792</v>
      </c>
      <c r="R2628" s="2">
        <f t="shared" si="291"/>
        <v>1.802</v>
      </c>
      <c r="S2628" s="2">
        <f t="shared" si="292"/>
        <v>1.839</v>
      </c>
      <c r="T2628" s="2">
        <f t="shared" si="293"/>
        <v>2.1269696753832699E-2</v>
      </c>
    </row>
    <row r="2629" spans="1:20" x14ac:dyDescent="0.2">
      <c r="A2629" t="str">
        <f>VLOOKUP(B2629,GraphStats!$A:$B,2,0)</f>
        <v>SNAP</v>
      </c>
      <c r="B2629" t="s">
        <v>85</v>
      </c>
      <c r="C2629" t="s">
        <v>144</v>
      </c>
      <c r="D2629" s="2">
        <f>MAX(1,SUMIFS(SolRaw!$E:$E,SolRaw!$A:$A,$B2629,SolRaw!$B:$B,$C2629,SolRaw!$C:$C,D$1))/1000</f>
        <v>2.6459999999999999</v>
      </c>
      <c r="E2629" s="2">
        <f>MAX(1,SUMIFS(SolRaw!$E:$E,SolRaw!$A:$A,$B2629,SolRaw!$B:$B,$C2629,SolRaw!$C:$C,E$1))/1000</f>
        <v>2.6549999999999998</v>
      </c>
      <c r="F2629" s="2">
        <f>MAX(1,SUMIFS(SolRaw!$E:$E,SolRaw!$A:$A,$B2629,SolRaw!$B:$B,$C2629,SolRaw!$C:$C,F$1))/1000</f>
        <v>2.714</v>
      </c>
      <c r="G2629" s="2">
        <f>MAX(1,SUMIFS(SolRaw!$E:$E,SolRaw!$A:$A,$B2629,SolRaw!$B:$B,$C2629,SolRaw!$C:$C,G$1))/1000</f>
        <v>2.77</v>
      </c>
      <c r="H2629" s="2">
        <f>MAX(1,SUMIFS(SolRaw!$E:$E,SolRaw!$A:$A,$B2629,SolRaw!$B:$B,$C2629,SolRaw!$C:$C,H$1))/1000</f>
        <v>2.6459999999999999</v>
      </c>
      <c r="I2629" s="2">
        <f>MAX(1,SUMIFS(SolRaw!$E:$E,SolRaw!$A:$A,$B2629,SolRaw!$B:$B,$C2629,SolRaw!$C:$C,I$1))/1000</f>
        <v>2.67</v>
      </c>
      <c r="J2629" s="2">
        <f>MAX(1,SUMIFS(SolRaw!$E:$E,SolRaw!$A:$A,$B2629,SolRaw!$B:$B,$C2629,SolRaw!$C:$C,J$1))/1000</f>
        <v>2.6579999999999999</v>
      </c>
      <c r="K2629" s="2">
        <f>MAX(1,SUMIFS(SolRaw!$E:$E,SolRaw!$A:$A,$B2629,SolRaw!$B:$B,$C2629,SolRaw!$C:$C,K$1))/1000</f>
        <v>2.1539999999999999</v>
      </c>
      <c r="L2629" s="2">
        <f>MAX(1,SUMIFS(SolRaw!$E:$E,SolRaw!$A:$A,$B2629,SolRaw!$B:$B,$C2629,SolRaw!$C:$C,L$1))/1000</f>
        <v>2.718</v>
      </c>
      <c r="M2629" s="2">
        <f>MAX(1,SUMIFS(SolRaw!$E:$E,SolRaw!$A:$A,$B2629,SolRaw!$B:$B,$C2629,SolRaw!$C:$C,M$1))/1000</f>
        <v>2.673</v>
      </c>
      <c r="N2629" s="2">
        <f t="shared" si="287"/>
        <v>2.6304000000000003</v>
      </c>
      <c r="O2629" s="2">
        <f t="shared" si="288"/>
        <v>2.1539999999999999</v>
      </c>
      <c r="P2629" s="2">
        <f t="shared" si="289"/>
        <v>2.64825</v>
      </c>
      <c r="Q2629" s="2">
        <f t="shared" si="290"/>
        <v>2.6639999999999997</v>
      </c>
      <c r="R2629" s="2">
        <f t="shared" si="291"/>
        <v>2.7037499999999999</v>
      </c>
      <c r="S2629" s="2">
        <f t="shared" si="292"/>
        <v>2.77</v>
      </c>
      <c r="T2629" s="2">
        <f t="shared" si="293"/>
        <v>0.17202855060199229</v>
      </c>
    </row>
    <row r="2630" spans="1:20" x14ac:dyDescent="0.2">
      <c r="A2630" t="str">
        <f>VLOOKUP(B2630,GraphStats!$A:$B,2,0)</f>
        <v>SNAP</v>
      </c>
      <c r="B2630" t="s">
        <v>85</v>
      </c>
      <c r="C2630" t="s">
        <v>145</v>
      </c>
      <c r="D2630" s="2">
        <f>MAX(1,SUMIFS(SolRaw!$E:$E,SolRaw!$A:$A,$B2630,SolRaw!$B:$B,$C2630,SolRaw!$C:$C,D$1))/1000</f>
        <v>1.8</v>
      </c>
      <c r="E2630" s="2">
        <f>MAX(1,SUMIFS(SolRaw!$E:$E,SolRaw!$A:$A,$B2630,SolRaw!$B:$B,$C2630,SolRaw!$C:$C,E$1))/1000</f>
        <v>1.792</v>
      </c>
      <c r="F2630" s="2">
        <f>MAX(1,SUMIFS(SolRaw!$E:$E,SolRaw!$A:$A,$B2630,SolRaw!$B:$B,$C2630,SolRaw!$C:$C,F$1))/1000</f>
        <v>1.835</v>
      </c>
      <c r="G2630" s="2">
        <f>MAX(1,SUMIFS(SolRaw!$E:$E,SolRaw!$A:$A,$B2630,SolRaw!$B:$B,$C2630,SolRaw!$C:$C,G$1))/1000</f>
        <v>1.7709999999999999</v>
      </c>
      <c r="H2630" s="2">
        <f>MAX(1,SUMIFS(SolRaw!$E:$E,SolRaw!$A:$A,$B2630,SolRaw!$B:$B,$C2630,SolRaw!$C:$C,H$1))/1000</f>
        <v>1.7929999999999999</v>
      </c>
      <c r="I2630" s="2">
        <f>MAX(1,SUMIFS(SolRaw!$E:$E,SolRaw!$A:$A,$B2630,SolRaw!$B:$B,$C2630,SolRaw!$C:$C,I$1))/1000</f>
        <v>1.794</v>
      </c>
      <c r="J2630" s="2">
        <f>MAX(1,SUMIFS(SolRaw!$E:$E,SolRaw!$A:$A,$B2630,SolRaw!$B:$B,$C2630,SolRaw!$C:$C,J$1))/1000</f>
        <v>1.8080000000000001</v>
      </c>
      <c r="K2630" s="2">
        <f>MAX(1,SUMIFS(SolRaw!$E:$E,SolRaw!$A:$A,$B2630,SolRaw!$B:$B,$C2630,SolRaw!$C:$C,K$1))/1000</f>
        <v>1.7869999999999999</v>
      </c>
      <c r="L2630" s="2">
        <f>MAX(1,SUMIFS(SolRaw!$E:$E,SolRaw!$A:$A,$B2630,SolRaw!$B:$B,$C2630,SolRaw!$C:$C,L$1))/1000</f>
        <v>1.8169999999999999</v>
      </c>
      <c r="M2630" s="2">
        <f>MAX(1,SUMIFS(SolRaw!$E:$E,SolRaw!$A:$A,$B2630,SolRaw!$B:$B,$C2630,SolRaw!$C:$C,M$1))/1000</f>
        <v>1.81</v>
      </c>
      <c r="N2630" s="2">
        <f t="shared" si="287"/>
        <v>1.8006999999999997</v>
      </c>
      <c r="O2630" s="2">
        <f t="shared" si="288"/>
        <v>1.7709999999999999</v>
      </c>
      <c r="P2630" s="2">
        <f t="shared" si="289"/>
        <v>1.7922500000000001</v>
      </c>
      <c r="Q2630" s="2">
        <f t="shared" si="290"/>
        <v>1.7970000000000002</v>
      </c>
      <c r="R2630" s="2">
        <f t="shared" si="291"/>
        <v>1.8095000000000001</v>
      </c>
      <c r="S2630" s="2">
        <f t="shared" si="292"/>
        <v>1.835</v>
      </c>
      <c r="T2630" s="2">
        <f t="shared" si="293"/>
        <v>1.7739159443947123E-2</v>
      </c>
    </row>
    <row r="2631" spans="1:20" x14ac:dyDescent="0.2">
      <c r="A2631" t="str">
        <f>VLOOKUP(B2631,GraphStats!$A:$B,2,0)</f>
        <v>SNAP</v>
      </c>
      <c r="B2631" t="s">
        <v>85</v>
      </c>
      <c r="C2631" t="s">
        <v>146</v>
      </c>
      <c r="D2631" s="2">
        <f>MAX(1,SUMIFS(SolRaw!$E:$E,SolRaw!$A:$A,$B2631,SolRaw!$B:$B,$C2631,SolRaw!$C:$C,D$1))/1000</f>
        <v>1.873</v>
      </c>
      <c r="E2631" s="2">
        <f>MAX(1,SUMIFS(SolRaw!$E:$E,SolRaw!$A:$A,$B2631,SolRaw!$B:$B,$C2631,SolRaw!$C:$C,E$1))/1000</f>
        <v>1.89</v>
      </c>
      <c r="F2631" s="2">
        <f>MAX(1,SUMIFS(SolRaw!$E:$E,SolRaw!$A:$A,$B2631,SolRaw!$B:$B,$C2631,SolRaw!$C:$C,F$1))/1000</f>
        <v>1.877</v>
      </c>
      <c r="G2631" s="2">
        <f>MAX(1,SUMIFS(SolRaw!$E:$E,SolRaw!$A:$A,$B2631,SolRaw!$B:$B,$C2631,SolRaw!$C:$C,G$1))/1000</f>
        <v>1.85</v>
      </c>
      <c r="H2631" s="2">
        <f>MAX(1,SUMIFS(SolRaw!$E:$E,SolRaw!$A:$A,$B2631,SolRaw!$B:$B,$C2631,SolRaw!$C:$C,H$1))/1000</f>
        <v>1.84</v>
      </c>
      <c r="I2631" s="2">
        <f>MAX(1,SUMIFS(SolRaw!$E:$E,SolRaw!$A:$A,$B2631,SolRaw!$B:$B,$C2631,SolRaw!$C:$C,I$1))/1000</f>
        <v>1.8540000000000001</v>
      </c>
      <c r="J2631" s="2">
        <f>MAX(1,SUMIFS(SolRaw!$E:$E,SolRaw!$A:$A,$B2631,SolRaw!$B:$B,$C2631,SolRaw!$C:$C,J$1))/1000</f>
        <v>1.877</v>
      </c>
      <c r="K2631" s="2">
        <f>MAX(1,SUMIFS(SolRaw!$E:$E,SolRaw!$A:$A,$B2631,SolRaw!$B:$B,$C2631,SolRaw!$C:$C,K$1))/1000</f>
        <v>1.8640000000000001</v>
      </c>
      <c r="L2631" s="2">
        <f>MAX(1,SUMIFS(SolRaw!$E:$E,SolRaw!$A:$A,$B2631,SolRaw!$B:$B,$C2631,SolRaw!$C:$C,L$1))/1000</f>
        <v>1.853</v>
      </c>
      <c r="M2631" s="2">
        <f>MAX(1,SUMIFS(SolRaw!$E:$E,SolRaw!$A:$A,$B2631,SolRaw!$B:$B,$C2631,SolRaw!$C:$C,M$1))/1000</f>
        <v>1.82</v>
      </c>
      <c r="N2631" s="2">
        <f t="shared" si="287"/>
        <v>1.8598000000000003</v>
      </c>
      <c r="O2631" s="2">
        <f t="shared" si="288"/>
        <v>1.82</v>
      </c>
      <c r="P2631" s="2">
        <f t="shared" si="289"/>
        <v>1.8507500000000001</v>
      </c>
      <c r="Q2631" s="2">
        <f t="shared" si="290"/>
        <v>1.859</v>
      </c>
      <c r="R2631" s="2">
        <f t="shared" si="291"/>
        <v>1.8759999999999999</v>
      </c>
      <c r="S2631" s="2">
        <f t="shared" si="292"/>
        <v>1.89</v>
      </c>
      <c r="T2631" s="2">
        <f t="shared" si="293"/>
        <v>2.0676341821296858E-2</v>
      </c>
    </row>
    <row r="2632" spans="1:20" x14ac:dyDescent="0.2">
      <c r="A2632" t="str">
        <f>VLOOKUP(B2632,GraphStats!$A:$B,2,0)</f>
        <v>SNAP</v>
      </c>
      <c r="B2632" t="s">
        <v>85</v>
      </c>
      <c r="C2632" t="s">
        <v>147</v>
      </c>
      <c r="D2632" s="2">
        <f>MAX(1,SUMIFS(SolRaw!$E:$E,SolRaw!$A:$A,$B2632,SolRaw!$B:$B,$C2632,SolRaw!$C:$C,D$1))/1000</f>
        <v>2.077</v>
      </c>
      <c r="E2632" s="2">
        <f>MAX(1,SUMIFS(SolRaw!$E:$E,SolRaw!$A:$A,$B2632,SolRaw!$B:$B,$C2632,SolRaw!$C:$C,E$1))/1000</f>
        <v>1.8540000000000001</v>
      </c>
      <c r="F2632" s="2">
        <f>MAX(1,SUMIFS(SolRaw!$E:$E,SolRaw!$A:$A,$B2632,SolRaw!$B:$B,$C2632,SolRaw!$C:$C,F$1))/1000</f>
        <v>1.9159999999999999</v>
      </c>
      <c r="G2632" s="2">
        <f>MAX(1,SUMIFS(SolRaw!$E:$E,SolRaw!$A:$A,$B2632,SolRaw!$B:$B,$C2632,SolRaw!$C:$C,G$1))/1000</f>
        <v>1.8919999999999999</v>
      </c>
      <c r="H2632" s="2">
        <f>MAX(1,SUMIFS(SolRaw!$E:$E,SolRaw!$A:$A,$B2632,SolRaw!$B:$B,$C2632,SolRaw!$C:$C,H$1))/1000</f>
        <v>1.8620000000000001</v>
      </c>
      <c r="I2632" s="2">
        <f>MAX(1,SUMIFS(SolRaw!$E:$E,SolRaw!$A:$A,$B2632,SolRaw!$B:$B,$C2632,SolRaw!$C:$C,I$1))/1000</f>
        <v>1.863</v>
      </c>
      <c r="J2632" s="2">
        <f>MAX(1,SUMIFS(SolRaw!$E:$E,SolRaw!$A:$A,$B2632,SolRaw!$B:$B,$C2632,SolRaw!$C:$C,J$1))/1000</f>
        <v>1.8680000000000001</v>
      </c>
      <c r="K2632" s="2">
        <f>MAX(1,SUMIFS(SolRaw!$E:$E,SolRaw!$A:$A,$B2632,SolRaw!$B:$B,$C2632,SolRaw!$C:$C,K$1))/1000</f>
        <v>1.88</v>
      </c>
      <c r="L2632" s="2">
        <f>MAX(1,SUMIFS(SolRaw!$E:$E,SolRaw!$A:$A,$B2632,SolRaw!$B:$B,$C2632,SolRaw!$C:$C,L$1))/1000</f>
        <v>1.859</v>
      </c>
      <c r="M2632" s="2">
        <f>MAX(1,SUMIFS(SolRaw!$E:$E,SolRaw!$A:$A,$B2632,SolRaw!$B:$B,$C2632,SolRaw!$C:$C,M$1))/1000</f>
        <v>1.847</v>
      </c>
      <c r="N2632" s="2">
        <f t="shared" si="287"/>
        <v>1.8917999999999999</v>
      </c>
      <c r="O2632" s="2">
        <f t="shared" si="288"/>
        <v>1.847</v>
      </c>
      <c r="P2632" s="2">
        <f t="shared" si="289"/>
        <v>1.85975</v>
      </c>
      <c r="Q2632" s="2">
        <f t="shared" si="290"/>
        <v>1.8654999999999999</v>
      </c>
      <c r="R2632" s="2">
        <f t="shared" si="291"/>
        <v>1.8889999999999998</v>
      </c>
      <c r="S2632" s="2">
        <f t="shared" si="292"/>
        <v>2.077</v>
      </c>
      <c r="T2632" s="2">
        <f t="shared" si="293"/>
        <v>6.8166136917256939E-2</v>
      </c>
    </row>
    <row r="2633" spans="1:20" x14ac:dyDescent="0.2">
      <c r="A2633" t="str">
        <f>VLOOKUP(B2633,GraphStats!$A:$B,2,0)</f>
        <v>SNAP</v>
      </c>
      <c r="B2633" t="s">
        <v>85</v>
      </c>
      <c r="C2633" t="s">
        <v>148</v>
      </c>
      <c r="D2633" s="2">
        <f>MAX(1,SUMIFS(SolRaw!$E:$E,SolRaw!$A:$A,$B2633,SolRaw!$B:$B,$C2633,SolRaw!$C:$C,D$1))/1000</f>
        <v>2.2989999999999999</v>
      </c>
      <c r="E2633" s="2">
        <f>MAX(1,SUMIFS(SolRaw!$E:$E,SolRaw!$A:$A,$B2633,SolRaw!$B:$B,$C2633,SolRaw!$C:$C,E$1))/1000</f>
        <v>2.2749999999999999</v>
      </c>
      <c r="F2633" s="2">
        <f>MAX(1,SUMIFS(SolRaw!$E:$E,SolRaw!$A:$A,$B2633,SolRaw!$B:$B,$C2633,SolRaw!$C:$C,F$1))/1000</f>
        <v>2.238</v>
      </c>
      <c r="G2633" s="2">
        <f>MAX(1,SUMIFS(SolRaw!$E:$E,SolRaw!$A:$A,$B2633,SolRaw!$B:$B,$C2633,SolRaw!$C:$C,G$1))/1000</f>
        <v>2.21</v>
      </c>
      <c r="H2633" s="2">
        <f>MAX(1,SUMIFS(SolRaw!$E:$E,SolRaw!$A:$A,$B2633,SolRaw!$B:$B,$C2633,SolRaw!$C:$C,H$1))/1000</f>
        <v>2.17</v>
      </c>
      <c r="I2633" s="2">
        <f>MAX(1,SUMIFS(SolRaw!$E:$E,SolRaw!$A:$A,$B2633,SolRaw!$B:$B,$C2633,SolRaw!$C:$C,I$1))/1000</f>
        <v>2.3439999999999999</v>
      </c>
      <c r="J2633" s="2">
        <f>MAX(1,SUMIFS(SolRaw!$E:$E,SolRaw!$A:$A,$B2633,SolRaw!$B:$B,$C2633,SolRaw!$C:$C,J$1))/1000</f>
        <v>2.794</v>
      </c>
      <c r="K2633" s="2">
        <f>MAX(1,SUMIFS(SolRaw!$E:$E,SolRaw!$A:$A,$B2633,SolRaw!$B:$B,$C2633,SolRaw!$C:$C,K$1))/1000</f>
        <v>2.274</v>
      </c>
      <c r="L2633" s="2">
        <f>MAX(1,SUMIFS(SolRaw!$E:$E,SolRaw!$A:$A,$B2633,SolRaw!$B:$B,$C2633,SolRaw!$C:$C,L$1))/1000</f>
        <v>2.1760000000000002</v>
      </c>
      <c r="M2633" s="2">
        <f>MAX(1,SUMIFS(SolRaw!$E:$E,SolRaw!$A:$A,$B2633,SolRaw!$B:$B,$C2633,SolRaw!$C:$C,M$1))/1000</f>
        <v>2.2490000000000001</v>
      </c>
      <c r="N2633" s="2">
        <f t="shared" si="287"/>
        <v>2.3029000000000002</v>
      </c>
      <c r="O2633" s="2">
        <f t="shared" si="288"/>
        <v>2.17</v>
      </c>
      <c r="P2633" s="2">
        <f t="shared" si="289"/>
        <v>2.2170000000000001</v>
      </c>
      <c r="Q2633" s="2">
        <f t="shared" si="290"/>
        <v>2.2614999999999998</v>
      </c>
      <c r="R2633" s="2">
        <f t="shared" si="291"/>
        <v>2.2930000000000001</v>
      </c>
      <c r="S2633" s="2">
        <f t="shared" si="292"/>
        <v>2.794</v>
      </c>
      <c r="T2633" s="2">
        <f t="shared" si="293"/>
        <v>0.18074257322993323</v>
      </c>
    </row>
    <row r="2634" spans="1:20" x14ac:dyDescent="0.2">
      <c r="A2634" t="str">
        <f>VLOOKUP(B2634,GraphStats!$A:$B,2,0)</f>
        <v>SNAP</v>
      </c>
      <c r="B2634" t="s">
        <v>85</v>
      </c>
      <c r="C2634" t="s">
        <v>149</v>
      </c>
      <c r="D2634" s="2">
        <f>MAX(1,SUMIFS(SolRaw!$E:$E,SolRaw!$A:$A,$B2634,SolRaw!$B:$B,$C2634,SolRaw!$C:$C,D$1))/1000</f>
        <v>2.2719999999999998</v>
      </c>
      <c r="E2634" s="2">
        <f>MAX(1,SUMIFS(SolRaw!$E:$E,SolRaw!$A:$A,$B2634,SolRaw!$B:$B,$C2634,SolRaw!$C:$C,E$1))/1000</f>
        <v>2.3079999999999998</v>
      </c>
      <c r="F2634" s="2">
        <f>MAX(1,SUMIFS(SolRaw!$E:$E,SolRaw!$A:$A,$B2634,SolRaw!$B:$B,$C2634,SolRaw!$C:$C,F$1))/1000</f>
        <v>2.444</v>
      </c>
      <c r="G2634" s="2">
        <f>MAX(1,SUMIFS(SolRaw!$E:$E,SolRaw!$A:$A,$B2634,SolRaw!$B:$B,$C2634,SolRaw!$C:$C,G$1))/1000</f>
        <v>2.4340000000000002</v>
      </c>
      <c r="H2634" s="2">
        <f>MAX(1,SUMIFS(SolRaw!$E:$E,SolRaw!$A:$A,$B2634,SolRaw!$B:$B,$C2634,SolRaw!$C:$C,H$1))/1000</f>
        <v>2.2770000000000001</v>
      </c>
      <c r="I2634" s="2">
        <f>MAX(1,SUMIFS(SolRaw!$E:$E,SolRaw!$A:$A,$B2634,SolRaw!$B:$B,$C2634,SolRaw!$C:$C,I$1))/1000</f>
        <v>2.282</v>
      </c>
      <c r="J2634" s="2">
        <f>MAX(1,SUMIFS(SolRaw!$E:$E,SolRaw!$A:$A,$B2634,SolRaw!$B:$B,$C2634,SolRaw!$C:$C,J$1))/1000</f>
        <v>2.3460000000000001</v>
      </c>
      <c r="K2634" s="2">
        <f>MAX(1,SUMIFS(SolRaw!$E:$E,SolRaw!$A:$A,$B2634,SolRaw!$B:$B,$C2634,SolRaw!$C:$C,K$1))/1000</f>
        <v>2.3610000000000002</v>
      </c>
      <c r="L2634" s="2">
        <f>MAX(1,SUMIFS(SolRaw!$E:$E,SolRaw!$A:$A,$B2634,SolRaw!$B:$B,$C2634,SolRaw!$C:$C,L$1))/1000</f>
        <v>2.363</v>
      </c>
      <c r="M2634" s="2">
        <f>MAX(1,SUMIFS(SolRaw!$E:$E,SolRaw!$A:$A,$B2634,SolRaw!$B:$B,$C2634,SolRaw!$C:$C,M$1))/1000</f>
        <v>2.3610000000000002</v>
      </c>
      <c r="N2634" s="2">
        <f t="shared" si="287"/>
        <v>2.3448000000000002</v>
      </c>
      <c r="O2634" s="2">
        <f t="shared" si="288"/>
        <v>2.2719999999999998</v>
      </c>
      <c r="P2634" s="2">
        <f t="shared" si="289"/>
        <v>2.2885</v>
      </c>
      <c r="Q2634" s="2">
        <f t="shared" si="290"/>
        <v>2.3535000000000004</v>
      </c>
      <c r="R2634" s="2">
        <f t="shared" si="291"/>
        <v>2.3624999999999998</v>
      </c>
      <c r="S2634" s="2">
        <f t="shared" si="292"/>
        <v>2.444</v>
      </c>
      <c r="T2634" s="2">
        <f t="shared" si="293"/>
        <v>6.1327535957893115E-2</v>
      </c>
    </row>
    <row r="2635" spans="1:20" x14ac:dyDescent="0.2">
      <c r="A2635" t="str">
        <f>VLOOKUP(B2635,GraphStats!$A:$B,2,0)</f>
        <v>SNAP</v>
      </c>
      <c r="B2635" t="s">
        <v>85</v>
      </c>
      <c r="C2635" t="s">
        <v>150</v>
      </c>
      <c r="D2635" s="2">
        <f>MAX(1,SUMIFS(SolRaw!$E:$E,SolRaw!$A:$A,$B2635,SolRaw!$B:$B,$C2635,SolRaw!$C:$C,D$1))/1000</f>
        <v>2.5720000000000001</v>
      </c>
      <c r="E2635" s="2">
        <f>MAX(1,SUMIFS(SolRaw!$E:$E,SolRaw!$A:$A,$B2635,SolRaw!$B:$B,$C2635,SolRaw!$C:$C,E$1))/1000</f>
        <v>2.4660000000000002</v>
      </c>
      <c r="F2635" s="2">
        <f>MAX(1,SUMIFS(SolRaw!$E:$E,SolRaw!$A:$A,$B2635,SolRaw!$B:$B,$C2635,SolRaw!$C:$C,F$1))/1000</f>
        <v>2.9689999999999999</v>
      </c>
      <c r="G2635" s="2">
        <f>MAX(1,SUMIFS(SolRaw!$E:$E,SolRaw!$A:$A,$B2635,SolRaw!$B:$B,$C2635,SolRaw!$C:$C,G$1))/1000</f>
        <v>2.5659999999999998</v>
      </c>
      <c r="H2635" s="2">
        <f>MAX(1,SUMIFS(SolRaw!$E:$E,SolRaw!$A:$A,$B2635,SolRaw!$B:$B,$C2635,SolRaw!$C:$C,H$1))/1000</f>
        <v>2.4660000000000002</v>
      </c>
      <c r="I2635" s="2">
        <f>MAX(1,SUMIFS(SolRaw!$E:$E,SolRaw!$A:$A,$B2635,SolRaw!$B:$B,$C2635,SolRaw!$C:$C,I$1))/1000</f>
        <v>2.4359999999999999</v>
      </c>
      <c r="J2635" s="2">
        <f>MAX(1,SUMIFS(SolRaw!$E:$E,SolRaw!$A:$A,$B2635,SolRaw!$B:$B,$C2635,SolRaw!$C:$C,J$1))/1000</f>
        <v>2.5129999999999999</v>
      </c>
      <c r="K2635" s="2">
        <f>MAX(1,SUMIFS(SolRaw!$E:$E,SolRaw!$A:$A,$B2635,SolRaw!$B:$B,$C2635,SolRaw!$C:$C,K$1))/1000</f>
        <v>2.343</v>
      </c>
      <c r="L2635" s="2">
        <f>MAX(1,SUMIFS(SolRaw!$E:$E,SolRaw!$A:$A,$B2635,SolRaw!$B:$B,$C2635,SolRaw!$C:$C,L$1))/1000</f>
        <v>2.5819999999999999</v>
      </c>
      <c r="M2635" s="2">
        <f>MAX(1,SUMIFS(SolRaw!$E:$E,SolRaw!$A:$A,$B2635,SolRaw!$B:$B,$C2635,SolRaw!$C:$C,M$1))/1000</f>
        <v>2.407</v>
      </c>
      <c r="N2635" s="2">
        <f t="shared" si="287"/>
        <v>2.532</v>
      </c>
      <c r="O2635" s="2">
        <f t="shared" si="288"/>
        <v>2.343</v>
      </c>
      <c r="P2635" s="2">
        <f t="shared" si="289"/>
        <v>2.4435000000000002</v>
      </c>
      <c r="Q2635" s="2">
        <f t="shared" si="290"/>
        <v>2.4895</v>
      </c>
      <c r="R2635" s="2">
        <f t="shared" si="291"/>
        <v>2.5705</v>
      </c>
      <c r="S2635" s="2">
        <f t="shared" si="292"/>
        <v>2.9689999999999999</v>
      </c>
      <c r="T2635" s="2">
        <f t="shared" si="293"/>
        <v>0.17187204542915052</v>
      </c>
    </row>
    <row r="2636" spans="1:20" x14ac:dyDescent="0.2">
      <c r="A2636" t="str">
        <f>VLOOKUP(B2636,GraphStats!$A:$B,2,0)</f>
        <v>SNAP</v>
      </c>
      <c r="B2636" t="s">
        <v>85</v>
      </c>
      <c r="C2636" t="s">
        <v>151</v>
      </c>
      <c r="D2636" s="2">
        <f>MAX(1,SUMIFS(SolRaw!$E:$E,SolRaw!$A:$A,$B2636,SolRaw!$B:$B,$C2636,SolRaw!$C:$C,D$1))/1000</f>
        <v>1.9590000000000001</v>
      </c>
      <c r="E2636" s="2">
        <f>MAX(1,SUMIFS(SolRaw!$E:$E,SolRaw!$A:$A,$B2636,SolRaw!$B:$B,$C2636,SolRaw!$C:$C,E$1))/1000</f>
        <v>1.9590000000000001</v>
      </c>
      <c r="F2636" s="2">
        <f>MAX(1,SUMIFS(SolRaw!$E:$E,SolRaw!$A:$A,$B2636,SolRaw!$B:$B,$C2636,SolRaw!$C:$C,F$1))/1000</f>
        <v>1.9079999999999999</v>
      </c>
      <c r="G2636" s="2">
        <f>MAX(1,SUMIFS(SolRaw!$E:$E,SolRaw!$A:$A,$B2636,SolRaw!$B:$B,$C2636,SolRaw!$C:$C,G$1))/1000</f>
        <v>1.875</v>
      </c>
      <c r="H2636" s="2">
        <f>MAX(1,SUMIFS(SolRaw!$E:$E,SolRaw!$A:$A,$B2636,SolRaw!$B:$B,$C2636,SolRaw!$C:$C,H$1))/1000</f>
        <v>1.9319999999999999</v>
      </c>
      <c r="I2636" s="2">
        <f>MAX(1,SUMIFS(SolRaw!$E:$E,SolRaw!$A:$A,$B2636,SolRaw!$B:$B,$C2636,SolRaw!$C:$C,I$1))/1000</f>
        <v>2.02</v>
      </c>
      <c r="J2636" s="2">
        <f>MAX(1,SUMIFS(SolRaw!$E:$E,SolRaw!$A:$A,$B2636,SolRaw!$B:$B,$C2636,SolRaw!$C:$C,J$1))/1000</f>
        <v>1.9970000000000001</v>
      </c>
      <c r="K2636" s="2">
        <f>MAX(1,SUMIFS(SolRaw!$E:$E,SolRaw!$A:$A,$B2636,SolRaw!$B:$B,$C2636,SolRaw!$C:$C,K$1))/1000</f>
        <v>1.974</v>
      </c>
      <c r="L2636" s="2">
        <f>MAX(1,SUMIFS(SolRaw!$E:$E,SolRaw!$A:$A,$B2636,SolRaw!$B:$B,$C2636,SolRaw!$C:$C,L$1))/1000</f>
        <v>1.8879999999999999</v>
      </c>
      <c r="M2636" s="2">
        <f>MAX(1,SUMIFS(SolRaw!$E:$E,SolRaw!$A:$A,$B2636,SolRaw!$B:$B,$C2636,SolRaw!$C:$C,M$1))/1000</f>
        <v>1.9950000000000001</v>
      </c>
      <c r="N2636" s="2">
        <f t="shared" si="287"/>
        <v>1.9507000000000001</v>
      </c>
      <c r="O2636" s="2">
        <f t="shared" si="288"/>
        <v>1.875</v>
      </c>
      <c r="P2636" s="2">
        <f t="shared" si="289"/>
        <v>1.9139999999999999</v>
      </c>
      <c r="Q2636" s="2">
        <f t="shared" si="290"/>
        <v>1.9590000000000001</v>
      </c>
      <c r="R2636" s="2">
        <f t="shared" si="291"/>
        <v>1.9897500000000001</v>
      </c>
      <c r="S2636" s="2">
        <f t="shared" si="292"/>
        <v>2.02</v>
      </c>
      <c r="T2636" s="2">
        <f t="shared" si="293"/>
        <v>4.8789912436440798E-2</v>
      </c>
    </row>
    <row r="2637" spans="1:20" x14ac:dyDescent="0.2">
      <c r="A2637" t="str">
        <f>VLOOKUP(B2637,GraphStats!$A:$B,2,0)</f>
        <v>SNAP</v>
      </c>
      <c r="B2637" t="s">
        <v>85</v>
      </c>
      <c r="C2637" t="s">
        <v>152</v>
      </c>
      <c r="D2637" s="2">
        <f>MAX(1,SUMIFS(SolRaw!$E:$E,SolRaw!$A:$A,$B2637,SolRaw!$B:$B,$C2637,SolRaw!$C:$C,D$1))/1000</f>
        <v>2.5739999999999998</v>
      </c>
      <c r="E2637" s="2">
        <f>MAX(1,SUMIFS(SolRaw!$E:$E,SolRaw!$A:$A,$B2637,SolRaw!$B:$B,$C2637,SolRaw!$C:$C,E$1))/1000</f>
        <v>2.7469999999999999</v>
      </c>
      <c r="F2637" s="2">
        <f>MAX(1,SUMIFS(SolRaw!$E:$E,SolRaw!$A:$A,$B2637,SolRaw!$B:$B,$C2637,SolRaw!$C:$C,F$1))/1000</f>
        <v>2.7949999999999999</v>
      </c>
      <c r="G2637" s="2">
        <f>MAX(1,SUMIFS(SolRaw!$E:$E,SolRaw!$A:$A,$B2637,SolRaw!$B:$B,$C2637,SolRaw!$C:$C,G$1))/1000</f>
        <v>2.823</v>
      </c>
      <c r="H2637" s="2">
        <f>MAX(1,SUMIFS(SolRaw!$E:$E,SolRaw!$A:$A,$B2637,SolRaw!$B:$B,$C2637,SolRaw!$C:$C,H$1))/1000</f>
        <v>2.6219999999999999</v>
      </c>
      <c r="I2637" s="2">
        <f>MAX(1,SUMIFS(SolRaw!$E:$E,SolRaw!$A:$A,$B2637,SolRaw!$B:$B,$C2637,SolRaw!$C:$C,I$1))/1000</f>
        <v>2.5720000000000001</v>
      </c>
      <c r="J2637" s="2">
        <f>MAX(1,SUMIFS(SolRaw!$E:$E,SolRaw!$A:$A,$B2637,SolRaw!$B:$B,$C2637,SolRaw!$C:$C,J$1))/1000</f>
        <v>2.7530000000000001</v>
      </c>
      <c r="K2637" s="2">
        <f>MAX(1,SUMIFS(SolRaw!$E:$E,SolRaw!$A:$A,$B2637,SolRaw!$B:$B,$C2637,SolRaw!$C:$C,K$1))/1000</f>
        <v>2.7440000000000002</v>
      </c>
      <c r="L2637" s="2">
        <f>MAX(1,SUMIFS(SolRaw!$E:$E,SolRaw!$A:$A,$B2637,SolRaw!$B:$B,$C2637,SolRaw!$C:$C,L$1))/1000</f>
        <v>2.7189999999999999</v>
      </c>
      <c r="M2637" s="2">
        <f>MAX(1,SUMIFS(SolRaw!$E:$E,SolRaw!$A:$A,$B2637,SolRaw!$B:$B,$C2637,SolRaw!$C:$C,M$1))/1000</f>
        <v>2.7250000000000001</v>
      </c>
      <c r="N2637" s="2">
        <f t="shared" si="287"/>
        <v>2.7074000000000003</v>
      </c>
      <c r="O2637" s="2">
        <f t="shared" si="288"/>
        <v>2.5720000000000001</v>
      </c>
      <c r="P2637" s="2">
        <f t="shared" si="289"/>
        <v>2.6462499999999998</v>
      </c>
      <c r="Q2637" s="2">
        <f t="shared" si="290"/>
        <v>2.7345000000000002</v>
      </c>
      <c r="R2637" s="2">
        <f t="shared" si="291"/>
        <v>2.7515000000000001</v>
      </c>
      <c r="S2637" s="2">
        <f t="shared" si="292"/>
        <v>2.823</v>
      </c>
      <c r="T2637" s="2">
        <f t="shared" si="293"/>
        <v>8.8122641812419605E-2</v>
      </c>
    </row>
    <row r="2638" spans="1:20" x14ac:dyDescent="0.2">
      <c r="A2638" t="str">
        <f>VLOOKUP(B2638,GraphStats!$A:$B,2,0)</f>
        <v>SNAP</v>
      </c>
      <c r="B2638" t="s">
        <v>85</v>
      </c>
      <c r="C2638" t="s">
        <v>153</v>
      </c>
      <c r="D2638" s="2">
        <f>MAX(1,SUMIFS(SolRaw!$E:$E,SolRaw!$A:$A,$B2638,SolRaw!$B:$B,$C2638,SolRaw!$C:$C,D$1))/1000</f>
        <v>2.0369999999999999</v>
      </c>
      <c r="E2638" s="2">
        <f>MAX(1,SUMIFS(SolRaw!$E:$E,SolRaw!$A:$A,$B2638,SolRaw!$B:$B,$C2638,SolRaw!$C:$C,E$1))/1000</f>
        <v>1.988</v>
      </c>
      <c r="F2638" s="2">
        <f>MAX(1,SUMIFS(SolRaw!$E:$E,SolRaw!$A:$A,$B2638,SolRaw!$B:$B,$C2638,SolRaw!$C:$C,F$1))/1000</f>
        <v>2.0609999999999999</v>
      </c>
      <c r="G2638" s="2">
        <f>MAX(1,SUMIFS(SolRaw!$E:$E,SolRaw!$A:$A,$B2638,SolRaw!$B:$B,$C2638,SolRaw!$C:$C,G$1))/1000</f>
        <v>2.0390000000000001</v>
      </c>
      <c r="H2638" s="2">
        <f>MAX(1,SUMIFS(SolRaw!$E:$E,SolRaw!$A:$A,$B2638,SolRaw!$B:$B,$C2638,SolRaw!$C:$C,H$1))/1000</f>
        <v>2.0219999999999998</v>
      </c>
      <c r="I2638" s="2">
        <f>MAX(1,SUMIFS(SolRaw!$E:$E,SolRaw!$A:$A,$B2638,SolRaw!$B:$B,$C2638,SolRaw!$C:$C,I$1))/1000</f>
        <v>1.909</v>
      </c>
      <c r="J2638" s="2">
        <f>MAX(1,SUMIFS(SolRaw!$E:$E,SolRaw!$A:$A,$B2638,SolRaw!$B:$B,$C2638,SolRaw!$C:$C,J$1))/1000</f>
        <v>1.9530000000000001</v>
      </c>
      <c r="K2638" s="2">
        <f>MAX(1,SUMIFS(SolRaw!$E:$E,SolRaw!$A:$A,$B2638,SolRaw!$B:$B,$C2638,SolRaw!$C:$C,K$1))/1000</f>
        <v>2.004</v>
      </c>
      <c r="L2638" s="2">
        <f>MAX(1,SUMIFS(SolRaw!$E:$E,SolRaw!$A:$A,$B2638,SolRaw!$B:$B,$C2638,SolRaw!$C:$C,L$1))/1000</f>
        <v>2.0419999999999998</v>
      </c>
      <c r="M2638" s="2">
        <f>MAX(1,SUMIFS(SolRaw!$E:$E,SolRaw!$A:$A,$B2638,SolRaw!$B:$B,$C2638,SolRaw!$C:$C,M$1))/1000</f>
        <v>1.8720000000000001</v>
      </c>
      <c r="N2638" s="2">
        <f t="shared" si="287"/>
        <v>1.9926999999999999</v>
      </c>
      <c r="O2638" s="2">
        <f t="shared" si="288"/>
        <v>1.8720000000000001</v>
      </c>
      <c r="P2638" s="2">
        <f t="shared" si="289"/>
        <v>1.9617500000000001</v>
      </c>
      <c r="Q2638" s="2">
        <f t="shared" si="290"/>
        <v>2.0129999999999999</v>
      </c>
      <c r="R2638" s="2">
        <f t="shared" si="291"/>
        <v>2.0385</v>
      </c>
      <c r="S2638" s="2">
        <f t="shared" si="292"/>
        <v>2.0609999999999999</v>
      </c>
      <c r="T2638" s="2">
        <f t="shared" si="293"/>
        <v>6.2680938091257007E-2</v>
      </c>
    </row>
    <row r="2639" spans="1:20" x14ac:dyDescent="0.2">
      <c r="A2639" t="str">
        <f>VLOOKUP(B2639,GraphStats!$A:$B,2,0)</f>
        <v>SNAP</v>
      </c>
      <c r="B2639" t="s">
        <v>85</v>
      </c>
      <c r="C2639" t="s">
        <v>154</v>
      </c>
      <c r="D2639" s="2">
        <f>MAX(1,SUMIFS(SolRaw!$E:$E,SolRaw!$A:$A,$B2639,SolRaw!$B:$B,$C2639,SolRaw!$C:$C,D$1))/1000</f>
        <v>3.056</v>
      </c>
      <c r="E2639" s="2">
        <f>MAX(1,SUMIFS(SolRaw!$E:$E,SolRaw!$A:$A,$B2639,SolRaw!$B:$B,$C2639,SolRaw!$C:$C,E$1))/1000</f>
        <v>3.0310000000000001</v>
      </c>
      <c r="F2639" s="2">
        <f>MAX(1,SUMIFS(SolRaw!$E:$E,SolRaw!$A:$A,$B2639,SolRaw!$B:$B,$C2639,SolRaw!$C:$C,F$1))/1000</f>
        <v>2.9329999999999998</v>
      </c>
      <c r="G2639" s="2">
        <f>MAX(1,SUMIFS(SolRaw!$E:$E,SolRaw!$A:$A,$B2639,SolRaw!$B:$B,$C2639,SolRaw!$C:$C,G$1))/1000</f>
        <v>3.1339999999999999</v>
      </c>
      <c r="H2639" s="2">
        <f>MAX(1,SUMIFS(SolRaw!$E:$E,SolRaw!$A:$A,$B2639,SolRaw!$B:$B,$C2639,SolRaw!$C:$C,H$1))/1000</f>
        <v>3.0379999999999998</v>
      </c>
      <c r="I2639" s="2">
        <f>MAX(1,SUMIFS(SolRaw!$E:$E,SolRaw!$A:$A,$B2639,SolRaw!$B:$B,$C2639,SolRaw!$C:$C,I$1))/1000</f>
        <v>3.1070000000000002</v>
      </c>
      <c r="J2639" s="2">
        <f>MAX(1,SUMIFS(SolRaw!$E:$E,SolRaw!$A:$A,$B2639,SolRaw!$B:$B,$C2639,SolRaw!$C:$C,J$1))/1000</f>
        <v>3.0209999999999999</v>
      </c>
      <c r="K2639" s="2">
        <f>MAX(1,SUMIFS(SolRaw!$E:$E,SolRaw!$A:$A,$B2639,SolRaw!$B:$B,$C2639,SolRaw!$C:$C,K$1))/1000</f>
        <v>2.8250000000000002</v>
      </c>
      <c r="L2639" s="2">
        <f>MAX(1,SUMIFS(SolRaw!$E:$E,SolRaw!$A:$A,$B2639,SolRaw!$B:$B,$C2639,SolRaw!$C:$C,L$1))/1000</f>
        <v>2.867</v>
      </c>
      <c r="M2639" s="2">
        <f>MAX(1,SUMIFS(SolRaw!$E:$E,SolRaw!$A:$A,$B2639,SolRaw!$B:$B,$C2639,SolRaw!$C:$C,M$1))/1000</f>
        <v>3.02</v>
      </c>
      <c r="N2639" s="2">
        <f t="shared" si="287"/>
        <v>3.0032000000000001</v>
      </c>
      <c r="O2639" s="2">
        <f t="shared" si="288"/>
        <v>2.8250000000000002</v>
      </c>
      <c r="P2639" s="2">
        <f t="shared" si="289"/>
        <v>2.9547499999999998</v>
      </c>
      <c r="Q2639" s="2">
        <f t="shared" si="290"/>
        <v>3.0259999999999998</v>
      </c>
      <c r="R2639" s="2">
        <f t="shared" si="291"/>
        <v>3.0514999999999999</v>
      </c>
      <c r="S2639" s="2">
        <f t="shared" si="292"/>
        <v>3.1339999999999999</v>
      </c>
      <c r="T2639" s="2">
        <f t="shared" si="293"/>
        <v>9.9156217936927957E-2</v>
      </c>
    </row>
    <row r="2640" spans="1:20" x14ac:dyDescent="0.2">
      <c r="A2640" t="str">
        <f>VLOOKUP(B2640,GraphStats!$A:$B,2,0)</f>
        <v>SNAP</v>
      </c>
      <c r="B2640" t="s">
        <v>85</v>
      </c>
      <c r="C2640" t="s">
        <v>155</v>
      </c>
      <c r="D2640" s="2">
        <f>MAX(1,SUMIFS(SolRaw!$E:$E,SolRaw!$A:$A,$B2640,SolRaw!$B:$B,$C2640,SolRaw!$C:$C,D$1))/1000</f>
        <v>2.0659999999999998</v>
      </c>
      <c r="E2640" s="2">
        <f>MAX(1,SUMIFS(SolRaw!$E:$E,SolRaw!$A:$A,$B2640,SolRaw!$B:$B,$C2640,SolRaw!$C:$C,E$1))/1000</f>
        <v>2.0830000000000002</v>
      </c>
      <c r="F2640" s="2">
        <f>MAX(1,SUMIFS(SolRaw!$E:$E,SolRaw!$A:$A,$B2640,SolRaw!$B:$B,$C2640,SolRaw!$C:$C,F$1))/1000</f>
        <v>2.1139999999999999</v>
      </c>
      <c r="G2640" s="2">
        <f>MAX(1,SUMIFS(SolRaw!$E:$E,SolRaw!$A:$A,$B2640,SolRaw!$B:$B,$C2640,SolRaw!$C:$C,G$1))/1000</f>
        <v>1.96</v>
      </c>
      <c r="H2640" s="2">
        <f>MAX(1,SUMIFS(SolRaw!$E:$E,SolRaw!$A:$A,$B2640,SolRaw!$B:$B,$C2640,SolRaw!$C:$C,H$1))/1000</f>
        <v>1.909</v>
      </c>
      <c r="I2640" s="2">
        <f>MAX(1,SUMIFS(SolRaw!$E:$E,SolRaw!$A:$A,$B2640,SolRaw!$B:$B,$C2640,SolRaw!$C:$C,I$1))/1000</f>
        <v>2.04</v>
      </c>
      <c r="J2640" s="2">
        <f>MAX(1,SUMIFS(SolRaw!$E:$E,SolRaw!$A:$A,$B2640,SolRaw!$B:$B,$C2640,SolRaw!$C:$C,J$1))/1000</f>
        <v>1.952</v>
      </c>
      <c r="K2640" s="2">
        <f>MAX(1,SUMIFS(SolRaw!$E:$E,SolRaw!$A:$A,$B2640,SolRaw!$B:$B,$C2640,SolRaw!$C:$C,K$1))/1000</f>
        <v>2.0409999999999999</v>
      </c>
      <c r="L2640" s="2">
        <f>MAX(1,SUMIFS(SolRaw!$E:$E,SolRaw!$A:$A,$B2640,SolRaw!$B:$B,$C2640,SolRaw!$C:$C,L$1))/1000</f>
        <v>2.0699999999999998</v>
      </c>
      <c r="M2640" s="2">
        <f>MAX(1,SUMIFS(SolRaw!$E:$E,SolRaw!$A:$A,$B2640,SolRaw!$B:$B,$C2640,SolRaw!$C:$C,M$1))/1000</f>
        <v>2.0659999999999998</v>
      </c>
      <c r="N2640" s="2">
        <f t="shared" si="287"/>
        <v>2.0301</v>
      </c>
      <c r="O2640" s="2">
        <f t="shared" si="288"/>
        <v>1.909</v>
      </c>
      <c r="P2640" s="2">
        <f t="shared" si="289"/>
        <v>1.98</v>
      </c>
      <c r="Q2640" s="2">
        <f t="shared" si="290"/>
        <v>2.0534999999999997</v>
      </c>
      <c r="R2640" s="2">
        <f t="shared" si="291"/>
        <v>2.069</v>
      </c>
      <c r="S2640" s="2">
        <f t="shared" si="292"/>
        <v>2.1139999999999999</v>
      </c>
      <c r="T2640" s="2">
        <f t="shared" si="293"/>
        <v>6.658570083400453E-2</v>
      </c>
    </row>
    <row r="2641" spans="1:20" x14ac:dyDescent="0.2">
      <c r="A2641" t="str">
        <f>VLOOKUP(B2641,GraphStats!$A:$B,2,0)</f>
        <v>SNAP</v>
      </c>
      <c r="B2641" t="s">
        <v>85</v>
      </c>
      <c r="C2641" t="s">
        <v>156</v>
      </c>
      <c r="D2641" s="2">
        <f>MAX(1,SUMIFS(SolRaw!$E:$E,SolRaw!$A:$A,$B2641,SolRaw!$B:$B,$C2641,SolRaw!$C:$C,D$1))/1000</f>
        <v>2.097</v>
      </c>
      <c r="E2641" s="2">
        <f>MAX(1,SUMIFS(SolRaw!$E:$E,SolRaw!$A:$A,$B2641,SolRaw!$B:$B,$C2641,SolRaw!$C:$C,E$1))/1000</f>
        <v>2.0030000000000001</v>
      </c>
      <c r="F2641" s="2">
        <f>MAX(1,SUMIFS(SolRaw!$E:$E,SolRaw!$A:$A,$B2641,SolRaw!$B:$B,$C2641,SolRaw!$C:$C,F$1))/1000</f>
        <v>2.0859999999999999</v>
      </c>
      <c r="G2641" s="2">
        <f>MAX(1,SUMIFS(SolRaw!$E:$E,SolRaw!$A:$A,$B2641,SolRaw!$B:$B,$C2641,SolRaw!$C:$C,G$1))/1000</f>
        <v>2.1070000000000002</v>
      </c>
      <c r="H2641" s="2">
        <f>MAX(1,SUMIFS(SolRaw!$E:$E,SolRaw!$A:$A,$B2641,SolRaw!$B:$B,$C2641,SolRaw!$C:$C,H$1))/1000</f>
        <v>2.089</v>
      </c>
      <c r="I2641" s="2">
        <f>MAX(1,SUMIFS(SolRaw!$E:$E,SolRaw!$A:$A,$B2641,SolRaw!$B:$B,$C2641,SolRaw!$C:$C,I$1))/1000</f>
        <v>2.11</v>
      </c>
      <c r="J2641" s="2">
        <f>MAX(1,SUMIFS(SolRaw!$E:$E,SolRaw!$A:$A,$B2641,SolRaw!$B:$B,$C2641,SolRaw!$C:$C,J$1))/1000</f>
        <v>2.0099999999999998</v>
      </c>
      <c r="K2641" s="2">
        <f>MAX(1,SUMIFS(SolRaw!$E:$E,SolRaw!$A:$A,$B2641,SolRaw!$B:$B,$C2641,SolRaw!$C:$C,K$1))/1000</f>
        <v>1.966</v>
      </c>
      <c r="L2641" s="2">
        <f>MAX(1,SUMIFS(SolRaw!$E:$E,SolRaw!$A:$A,$B2641,SolRaw!$B:$B,$C2641,SolRaw!$C:$C,L$1))/1000</f>
        <v>1.986</v>
      </c>
      <c r="M2641" s="2">
        <f>MAX(1,SUMIFS(SolRaw!$E:$E,SolRaw!$A:$A,$B2641,SolRaw!$B:$B,$C2641,SolRaw!$C:$C,M$1))/1000</f>
        <v>2.1139999999999999</v>
      </c>
      <c r="N2641" s="2">
        <f t="shared" si="287"/>
        <v>2.0568</v>
      </c>
      <c r="O2641" s="2">
        <f t="shared" si="288"/>
        <v>1.966</v>
      </c>
      <c r="P2641" s="2">
        <f t="shared" si="289"/>
        <v>2.00475</v>
      </c>
      <c r="Q2641" s="2">
        <f t="shared" si="290"/>
        <v>2.0874999999999999</v>
      </c>
      <c r="R2641" s="2">
        <f t="shared" si="291"/>
        <v>2.1045000000000003</v>
      </c>
      <c r="S2641" s="2">
        <f t="shared" si="292"/>
        <v>2.1139999999999999</v>
      </c>
      <c r="T2641" s="2">
        <f t="shared" si="293"/>
        <v>5.8185145106900871E-2</v>
      </c>
    </row>
    <row r="2642" spans="1:20" x14ac:dyDescent="0.2">
      <c r="A2642" t="str">
        <f>VLOOKUP(B2642,GraphStats!$A:$B,2,0)</f>
        <v>SNAP</v>
      </c>
      <c r="B2642" t="s">
        <v>85</v>
      </c>
      <c r="C2642" t="s">
        <v>157</v>
      </c>
      <c r="D2642" s="2">
        <f>MAX(1,SUMIFS(SolRaw!$E:$E,SolRaw!$A:$A,$B2642,SolRaw!$B:$B,$C2642,SolRaw!$C:$C,D$1))/1000</f>
        <v>2.1869999999999998</v>
      </c>
      <c r="E2642" s="2">
        <f>MAX(1,SUMIFS(SolRaw!$E:$E,SolRaw!$A:$A,$B2642,SolRaw!$B:$B,$C2642,SolRaw!$C:$C,E$1))/1000</f>
        <v>2.1970000000000001</v>
      </c>
      <c r="F2642" s="2">
        <f>MAX(1,SUMIFS(SolRaw!$E:$E,SolRaw!$A:$A,$B2642,SolRaw!$B:$B,$C2642,SolRaw!$C:$C,F$1))/1000</f>
        <v>2.218</v>
      </c>
      <c r="G2642" s="2">
        <f>MAX(1,SUMIFS(SolRaw!$E:$E,SolRaw!$A:$A,$B2642,SolRaw!$B:$B,$C2642,SolRaw!$C:$C,G$1))/1000</f>
        <v>2.077</v>
      </c>
      <c r="H2642" s="2">
        <f>MAX(1,SUMIFS(SolRaw!$E:$E,SolRaw!$A:$A,$B2642,SolRaw!$B:$B,$C2642,SolRaw!$C:$C,H$1))/1000</f>
        <v>2.0049999999999999</v>
      </c>
      <c r="I2642" s="2">
        <f>MAX(1,SUMIFS(SolRaw!$E:$E,SolRaw!$A:$A,$B2642,SolRaw!$B:$B,$C2642,SolRaw!$C:$C,I$1))/1000</f>
        <v>2.1949999999999998</v>
      </c>
      <c r="J2642" s="2">
        <f>MAX(1,SUMIFS(SolRaw!$E:$E,SolRaw!$A:$A,$B2642,SolRaw!$B:$B,$C2642,SolRaw!$C:$C,J$1))/1000</f>
        <v>2.1840000000000002</v>
      </c>
      <c r="K2642" s="2">
        <f>MAX(1,SUMIFS(SolRaw!$E:$E,SolRaw!$A:$A,$B2642,SolRaw!$B:$B,$C2642,SolRaw!$C:$C,K$1))/1000</f>
        <v>2.177</v>
      </c>
      <c r="L2642" s="2">
        <f>MAX(1,SUMIFS(SolRaw!$E:$E,SolRaw!$A:$A,$B2642,SolRaw!$B:$B,$C2642,SolRaw!$C:$C,L$1))/1000</f>
        <v>2.177</v>
      </c>
      <c r="M2642" s="2">
        <f>MAX(1,SUMIFS(SolRaw!$E:$E,SolRaw!$A:$A,$B2642,SolRaw!$B:$B,$C2642,SolRaw!$C:$C,M$1))/1000</f>
        <v>2.125</v>
      </c>
      <c r="N2642" s="2">
        <f t="shared" si="287"/>
        <v>2.1542000000000003</v>
      </c>
      <c r="O2642" s="2">
        <f t="shared" si="288"/>
        <v>2.0049999999999999</v>
      </c>
      <c r="P2642" s="2">
        <f t="shared" si="289"/>
        <v>2.1379999999999999</v>
      </c>
      <c r="Q2642" s="2">
        <f t="shared" si="290"/>
        <v>2.1805000000000003</v>
      </c>
      <c r="R2642" s="2">
        <f t="shared" si="291"/>
        <v>2.1929999999999996</v>
      </c>
      <c r="S2642" s="2">
        <f t="shared" si="292"/>
        <v>2.218</v>
      </c>
      <c r="T2642" s="2">
        <f t="shared" si="293"/>
        <v>6.6369002135367741E-2</v>
      </c>
    </row>
    <row r="2643" spans="1:20" x14ac:dyDescent="0.2">
      <c r="A2643" t="str">
        <f>VLOOKUP(B2643,GraphStats!$A:$B,2,0)</f>
        <v>SNAP</v>
      </c>
      <c r="B2643" t="s">
        <v>85</v>
      </c>
      <c r="C2643" t="s">
        <v>158</v>
      </c>
      <c r="D2643" s="2">
        <f>MAX(1,SUMIFS(SolRaw!$E:$E,SolRaw!$A:$A,$B2643,SolRaw!$B:$B,$C2643,SolRaw!$C:$C,D$1))/1000</f>
        <v>1.726</v>
      </c>
      <c r="E2643" s="2">
        <f>MAX(1,SUMIFS(SolRaw!$E:$E,SolRaw!$A:$A,$B2643,SolRaw!$B:$B,$C2643,SolRaw!$C:$C,E$1))/1000</f>
        <v>1.494</v>
      </c>
      <c r="F2643" s="2">
        <f>MAX(1,SUMIFS(SolRaw!$E:$E,SolRaw!$A:$A,$B2643,SolRaw!$B:$B,$C2643,SolRaw!$C:$C,F$1))/1000</f>
        <v>1.5169999999999999</v>
      </c>
      <c r="G2643" s="2">
        <f>MAX(1,SUMIFS(SolRaw!$E:$E,SolRaw!$A:$A,$B2643,SolRaw!$B:$B,$C2643,SolRaw!$C:$C,G$1))/1000</f>
        <v>1.5309999999999999</v>
      </c>
      <c r="H2643" s="2">
        <f>MAX(1,SUMIFS(SolRaw!$E:$E,SolRaw!$A:$A,$B2643,SolRaw!$B:$B,$C2643,SolRaw!$C:$C,H$1))/1000</f>
        <v>1.4870000000000001</v>
      </c>
      <c r="I2643" s="2">
        <f>MAX(1,SUMIFS(SolRaw!$E:$E,SolRaw!$A:$A,$B2643,SolRaw!$B:$B,$C2643,SolRaw!$C:$C,I$1))/1000</f>
        <v>1.4930000000000001</v>
      </c>
      <c r="J2643" s="2">
        <f>MAX(1,SUMIFS(SolRaw!$E:$E,SolRaw!$A:$A,$B2643,SolRaw!$B:$B,$C2643,SolRaw!$C:$C,J$1))/1000</f>
        <v>1.464</v>
      </c>
      <c r="K2643" s="2">
        <f>MAX(1,SUMIFS(SolRaw!$E:$E,SolRaw!$A:$A,$B2643,SolRaw!$B:$B,$C2643,SolRaw!$C:$C,K$1))/1000</f>
        <v>1.2669999999999999</v>
      </c>
      <c r="L2643" s="2">
        <f>MAX(1,SUMIFS(SolRaw!$E:$E,SolRaw!$A:$A,$B2643,SolRaw!$B:$B,$C2643,SolRaw!$C:$C,L$1))/1000</f>
        <v>1.4710000000000001</v>
      </c>
      <c r="M2643" s="2">
        <f>MAX(1,SUMIFS(SolRaw!$E:$E,SolRaw!$A:$A,$B2643,SolRaw!$B:$B,$C2643,SolRaw!$C:$C,M$1))/1000</f>
        <v>1.528</v>
      </c>
      <c r="N2643" s="2">
        <f t="shared" si="287"/>
        <v>1.4978</v>
      </c>
      <c r="O2643" s="2">
        <f t="shared" si="288"/>
        <v>1.2669999999999999</v>
      </c>
      <c r="P2643" s="2">
        <f t="shared" si="289"/>
        <v>1.4750000000000001</v>
      </c>
      <c r="Q2643" s="2">
        <f t="shared" si="290"/>
        <v>1.4935</v>
      </c>
      <c r="R2643" s="2">
        <f t="shared" si="291"/>
        <v>1.52525</v>
      </c>
      <c r="S2643" s="2">
        <f t="shared" si="292"/>
        <v>1.726</v>
      </c>
      <c r="T2643" s="2">
        <f t="shared" si="293"/>
        <v>0.11042423244519797</v>
      </c>
    </row>
    <row r="2644" spans="1:20" x14ac:dyDescent="0.2">
      <c r="A2644" t="str">
        <f>VLOOKUP(B2644,GraphStats!$A:$B,2,0)</f>
        <v>SNAP</v>
      </c>
      <c r="B2644" t="s">
        <v>85</v>
      </c>
      <c r="C2644" t="s">
        <v>159</v>
      </c>
      <c r="D2644" s="2">
        <f>MAX(1,SUMIFS(SolRaw!$E:$E,SolRaw!$A:$A,$B2644,SolRaw!$B:$B,$C2644,SolRaw!$C:$C,D$1))/1000</f>
        <v>1.657</v>
      </c>
      <c r="E2644" s="2">
        <f>MAX(1,SUMIFS(SolRaw!$E:$E,SolRaw!$A:$A,$B2644,SolRaw!$B:$B,$C2644,SolRaw!$C:$C,E$1))/1000</f>
        <v>1.6180000000000001</v>
      </c>
      <c r="F2644" s="2">
        <f>MAX(1,SUMIFS(SolRaw!$E:$E,SolRaw!$A:$A,$B2644,SolRaw!$B:$B,$C2644,SolRaw!$C:$C,F$1))/1000</f>
        <v>1.6850000000000001</v>
      </c>
      <c r="G2644" s="2">
        <f>MAX(1,SUMIFS(SolRaw!$E:$E,SolRaw!$A:$A,$B2644,SolRaw!$B:$B,$C2644,SolRaw!$C:$C,G$1))/1000</f>
        <v>1.738</v>
      </c>
      <c r="H2644" s="2">
        <f>MAX(1,SUMIFS(SolRaw!$E:$E,SolRaw!$A:$A,$B2644,SolRaw!$B:$B,$C2644,SolRaw!$C:$C,H$1))/1000</f>
        <v>1.6539999999999999</v>
      </c>
      <c r="I2644" s="2">
        <f>MAX(1,SUMIFS(SolRaw!$E:$E,SolRaw!$A:$A,$B2644,SolRaw!$B:$B,$C2644,SolRaw!$C:$C,I$1))/1000</f>
        <v>1.4490000000000001</v>
      </c>
      <c r="J2644" s="2">
        <f>MAX(1,SUMIFS(SolRaw!$E:$E,SolRaw!$A:$A,$B2644,SolRaw!$B:$B,$C2644,SolRaw!$C:$C,J$1))/1000</f>
        <v>1.6619999999999999</v>
      </c>
      <c r="K2644" s="2">
        <f>MAX(1,SUMIFS(SolRaw!$E:$E,SolRaw!$A:$A,$B2644,SolRaw!$B:$B,$C2644,SolRaw!$C:$C,K$1))/1000</f>
        <v>1.7010000000000001</v>
      </c>
      <c r="L2644" s="2">
        <f>MAX(1,SUMIFS(SolRaw!$E:$E,SolRaw!$A:$A,$B2644,SolRaw!$B:$B,$C2644,SolRaw!$C:$C,L$1))/1000</f>
        <v>1.641</v>
      </c>
      <c r="M2644" s="2">
        <f>MAX(1,SUMIFS(SolRaw!$E:$E,SolRaw!$A:$A,$B2644,SolRaw!$B:$B,$C2644,SolRaw!$C:$C,M$1))/1000</f>
        <v>1.6659999999999999</v>
      </c>
      <c r="N2644" s="2">
        <f t="shared" si="287"/>
        <v>1.6471</v>
      </c>
      <c r="O2644" s="2">
        <f t="shared" si="288"/>
        <v>1.4490000000000001</v>
      </c>
      <c r="P2644" s="2">
        <f t="shared" si="289"/>
        <v>1.64425</v>
      </c>
      <c r="Q2644" s="2">
        <f t="shared" si="290"/>
        <v>1.6595</v>
      </c>
      <c r="R2644" s="2">
        <f t="shared" si="291"/>
        <v>1.68025</v>
      </c>
      <c r="S2644" s="2">
        <f t="shared" si="292"/>
        <v>1.738</v>
      </c>
      <c r="T2644" s="2">
        <f t="shared" si="293"/>
        <v>7.7069160859292815E-2</v>
      </c>
    </row>
    <row r="2645" spans="1:20" x14ac:dyDescent="0.2">
      <c r="A2645" t="str">
        <f>VLOOKUP(B2645,GraphStats!$A:$B,2,0)</f>
        <v>SNAP</v>
      </c>
      <c r="B2645" t="s">
        <v>85</v>
      </c>
      <c r="C2645" t="s">
        <v>160</v>
      </c>
      <c r="D2645" s="2">
        <f>MAX(1,SUMIFS(SolRaw!$E:$E,SolRaw!$A:$A,$B2645,SolRaw!$B:$B,$C2645,SolRaw!$C:$C,D$1))/1000</f>
        <v>1.343</v>
      </c>
      <c r="E2645" s="2">
        <f>MAX(1,SUMIFS(SolRaw!$E:$E,SolRaw!$A:$A,$B2645,SolRaw!$B:$B,$C2645,SolRaw!$C:$C,E$1))/1000</f>
        <v>1.321</v>
      </c>
      <c r="F2645" s="2">
        <f>MAX(1,SUMIFS(SolRaw!$E:$E,SolRaw!$A:$A,$B2645,SolRaw!$B:$B,$C2645,SolRaw!$C:$C,F$1))/1000</f>
        <v>1.32</v>
      </c>
      <c r="G2645" s="2">
        <f>MAX(1,SUMIFS(SolRaw!$E:$E,SolRaw!$A:$A,$B2645,SolRaw!$B:$B,$C2645,SolRaw!$C:$C,G$1))/1000</f>
        <v>1.3340000000000001</v>
      </c>
      <c r="H2645" s="2">
        <f>MAX(1,SUMIFS(SolRaw!$E:$E,SolRaw!$A:$A,$B2645,SolRaw!$B:$B,$C2645,SolRaw!$C:$C,H$1))/1000</f>
        <v>1.3440000000000001</v>
      </c>
      <c r="I2645" s="2">
        <f>MAX(1,SUMIFS(SolRaw!$E:$E,SolRaw!$A:$A,$B2645,SolRaw!$B:$B,$C2645,SolRaw!$C:$C,I$1))/1000</f>
        <v>1.329</v>
      </c>
      <c r="J2645" s="2">
        <f>MAX(1,SUMIFS(SolRaw!$E:$E,SolRaw!$A:$A,$B2645,SolRaw!$B:$B,$C2645,SolRaw!$C:$C,J$1))/1000</f>
        <v>1.3440000000000001</v>
      </c>
      <c r="K2645" s="2">
        <f>MAX(1,SUMIFS(SolRaw!$E:$E,SolRaw!$A:$A,$B2645,SolRaw!$B:$B,$C2645,SolRaw!$C:$C,K$1))/1000</f>
        <v>1.367</v>
      </c>
      <c r="L2645" s="2">
        <f>MAX(1,SUMIFS(SolRaw!$E:$E,SolRaw!$A:$A,$B2645,SolRaw!$B:$B,$C2645,SolRaw!$C:$C,L$1))/1000</f>
        <v>1.353</v>
      </c>
      <c r="M2645" s="2">
        <f>MAX(1,SUMIFS(SolRaw!$E:$E,SolRaw!$A:$A,$B2645,SolRaw!$B:$B,$C2645,SolRaw!$C:$C,M$1))/1000</f>
        <v>1.333</v>
      </c>
      <c r="N2645" s="2">
        <f t="shared" si="287"/>
        <v>1.3387999999999998</v>
      </c>
      <c r="O2645" s="2">
        <f t="shared" si="288"/>
        <v>1.32</v>
      </c>
      <c r="P2645" s="2">
        <f t="shared" si="289"/>
        <v>1.33</v>
      </c>
      <c r="Q2645" s="2">
        <f t="shared" si="290"/>
        <v>1.3385</v>
      </c>
      <c r="R2645" s="2">
        <f t="shared" si="291"/>
        <v>1.3440000000000001</v>
      </c>
      <c r="S2645" s="2">
        <f t="shared" si="292"/>
        <v>1.367</v>
      </c>
      <c r="T2645" s="2">
        <f t="shared" si="293"/>
        <v>1.4497509364638389E-2</v>
      </c>
    </row>
    <row r="2646" spans="1:20" x14ac:dyDescent="0.2">
      <c r="A2646" t="str">
        <f>VLOOKUP(B2646,GraphStats!$A:$B,2,0)</f>
        <v>SNAP</v>
      </c>
      <c r="B2646" t="s">
        <v>85</v>
      </c>
      <c r="C2646" t="s">
        <v>161</v>
      </c>
      <c r="D2646" s="2">
        <f>MAX(1,SUMIFS(SolRaw!$E:$E,SolRaw!$A:$A,$B2646,SolRaw!$B:$B,$C2646,SolRaw!$C:$C,D$1))/1000</f>
        <v>1.1040000000000001</v>
      </c>
      <c r="E2646" s="2">
        <f>MAX(1,SUMIFS(SolRaw!$E:$E,SolRaw!$A:$A,$B2646,SolRaw!$B:$B,$C2646,SolRaw!$C:$C,E$1))/1000</f>
        <v>1.3520000000000001</v>
      </c>
      <c r="F2646" s="2">
        <f>MAX(1,SUMIFS(SolRaw!$E:$E,SolRaw!$A:$A,$B2646,SolRaw!$B:$B,$C2646,SolRaw!$C:$C,F$1))/1000</f>
        <v>1.3460000000000001</v>
      </c>
      <c r="G2646" s="2">
        <f>MAX(1,SUMIFS(SolRaw!$E:$E,SolRaw!$A:$A,$B2646,SolRaw!$B:$B,$C2646,SolRaw!$C:$C,G$1))/1000</f>
        <v>1.363</v>
      </c>
      <c r="H2646" s="2">
        <f>MAX(1,SUMIFS(SolRaw!$E:$E,SolRaw!$A:$A,$B2646,SolRaw!$B:$B,$C2646,SolRaw!$C:$C,H$1))/1000</f>
        <v>1.381</v>
      </c>
      <c r="I2646" s="2">
        <f>MAX(1,SUMIFS(SolRaw!$E:$E,SolRaw!$A:$A,$B2646,SolRaw!$B:$B,$C2646,SolRaw!$C:$C,I$1))/1000</f>
        <v>1.357</v>
      </c>
      <c r="J2646" s="2">
        <f>MAX(1,SUMIFS(SolRaw!$E:$E,SolRaw!$A:$A,$B2646,SolRaw!$B:$B,$C2646,SolRaw!$C:$C,J$1))/1000</f>
        <v>1.33</v>
      </c>
      <c r="K2646" s="2">
        <f>MAX(1,SUMIFS(SolRaw!$E:$E,SolRaw!$A:$A,$B2646,SolRaw!$B:$B,$C2646,SolRaw!$C:$C,K$1))/1000</f>
        <v>1.1419999999999999</v>
      </c>
      <c r="L2646" s="2">
        <f>MAX(1,SUMIFS(SolRaw!$E:$E,SolRaw!$A:$A,$B2646,SolRaw!$B:$B,$C2646,SolRaw!$C:$C,L$1))/1000</f>
        <v>1.3360000000000001</v>
      </c>
      <c r="M2646" s="2">
        <f>MAX(1,SUMIFS(SolRaw!$E:$E,SolRaw!$A:$A,$B2646,SolRaw!$B:$B,$C2646,SolRaw!$C:$C,M$1))/1000</f>
        <v>1.3420000000000001</v>
      </c>
      <c r="N2646" s="2">
        <f t="shared" si="287"/>
        <v>1.3053000000000001</v>
      </c>
      <c r="O2646" s="2">
        <f t="shared" si="288"/>
        <v>1.1040000000000001</v>
      </c>
      <c r="P2646" s="2">
        <f t="shared" si="289"/>
        <v>1.3315000000000001</v>
      </c>
      <c r="Q2646" s="2">
        <f t="shared" si="290"/>
        <v>1.3440000000000001</v>
      </c>
      <c r="R2646" s="2">
        <f t="shared" si="291"/>
        <v>1.35575</v>
      </c>
      <c r="S2646" s="2">
        <f t="shared" si="292"/>
        <v>1.381</v>
      </c>
      <c r="T2646" s="2">
        <f t="shared" si="293"/>
        <v>9.7558016926681479E-2</v>
      </c>
    </row>
    <row r="2647" spans="1:20" x14ac:dyDescent="0.2">
      <c r="A2647" t="str">
        <f>VLOOKUP(B2647,GraphStats!$A:$B,2,0)</f>
        <v>SNAP</v>
      </c>
      <c r="B2647" t="s">
        <v>85</v>
      </c>
      <c r="C2647" t="s">
        <v>162</v>
      </c>
      <c r="D2647" s="2">
        <f>MAX(1,SUMIFS(SolRaw!$E:$E,SolRaw!$A:$A,$B2647,SolRaw!$B:$B,$C2647,SolRaw!$C:$C,D$1))/1000</f>
        <v>0.443</v>
      </c>
      <c r="E2647" s="2">
        <f>MAX(1,SUMIFS(SolRaw!$E:$E,SolRaw!$A:$A,$B2647,SolRaw!$B:$B,$C2647,SolRaw!$C:$C,E$1))/1000</f>
        <v>0.441</v>
      </c>
      <c r="F2647" s="2">
        <f>MAX(1,SUMIFS(SolRaw!$E:$E,SolRaw!$A:$A,$B2647,SolRaw!$B:$B,$C2647,SolRaw!$C:$C,F$1))/1000</f>
        <v>0.41799999999999998</v>
      </c>
      <c r="G2647" s="2">
        <f>MAX(1,SUMIFS(SolRaw!$E:$E,SolRaw!$A:$A,$B2647,SolRaw!$B:$B,$C2647,SolRaw!$C:$C,G$1))/1000</f>
        <v>0.42299999999999999</v>
      </c>
      <c r="H2647" s="2">
        <f>MAX(1,SUMIFS(SolRaw!$E:$E,SolRaw!$A:$A,$B2647,SolRaw!$B:$B,$C2647,SolRaw!$C:$C,H$1))/1000</f>
        <v>0.42199999999999999</v>
      </c>
      <c r="I2647" s="2">
        <f>MAX(1,SUMIFS(SolRaw!$E:$E,SolRaw!$A:$A,$B2647,SolRaw!$B:$B,$C2647,SolRaw!$C:$C,I$1))/1000</f>
        <v>0.439</v>
      </c>
      <c r="J2647" s="2">
        <f>MAX(1,SUMIFS(SolRaw!$E:$E,SolRaw!$A:$A,$B2647,SolRaw!$B:$B,$C2647,SolRaw!$C:$C,J$1))/1000</f>
        <v>0.434</v>
      </c>
      <c r="K2647" s="2">
        <f>MAX(1,SUMIFS(SolRaw!$E:$E,SolRaw!$A:$A,$B2647,SolRaw!$B:$B,$C2647,SolRaw!$C:$C,K$1))/1000</f>
        <v>0.441</v>
      </c>
      <c r="L2647" s="2">
        <f>MAX(1,SUMIFS(SolRaw!$E:$E,SolRaw!$A:$A,$B2647,SolRaw!$B:$B,$C2647,SolRaw!$C:$C,L$1))/1000</f>
        <v>0.42299999999999999</v>
      </c>
      <c r="M2647" s="2">
        <f>MAX(1,SUMIFS(SolRaw!$E:$E,SolRaw!$A:$A,$B2647,SolRaw!$B:$B,$C2647,SolRaw!$C:$C,M$1))/1000</f>
        <v>0.433</v>
      </c>
      <c r="N2647" s="2">
        <f t="shared" si="287"/>
        <v>0.43170000000000003</v>
      </c>
      <c r="O2647" s="2">
        <f t="shared" si="288"/>
        <v>0.41799999999999998</v>
      </c>
      <c r="P2647" s="2">
        <f t="shared" si="289"/>
        <v>0.42299999999999999</v>
      </c>
      <c r="Q2647" s="2">
        <f t="shared" si="290"/>
        <v>0.4335</v>
      </c>
      <c r="R2647" s="2">
        <f t="shared" si="291"/>
        <v>0.4405</v>
      </c>
      <c r="S2647" s="2">
        <f t="shared" si="292"/>
        <v>0.443</v>
      </c>
      <c r="T2647" s="2">
        <f t="shared" si="293"/>
        <v>9.3932599949822261E-3</v>
      </c>
    </row>
    <row r="2648" spans="1:20" x14ac:dyDescent="0.2">
      <c r="A2648" t="str">
        <f>VLOOKUP(B2648,GraphStats!$A:$B,2,0)</f>
        <v>SNAP</v>
      </c>
      <c r="B2648" t="s">
        <v>88</v>
      </c>
      <c r="C2648" t="s">
        <v>136</v>
      </c>
      <c r="D2648" s="2">
        <f>MAX(1,SUMIFS(SolRaw!$E:$E,SolRaw!$A:$A,$B2648,SolRaw!$B:$B,$C2648,SolRaw!$C:$C,D$1))/1000</f>
        <v>0.73099999999999998</v>
      </c>
      <c r="E2648" s="2">
        <f>MAX(1,SUMIFS(SolRaw!$E:$E,SolRaw!$A:$A,$B2648,SolRaw!$B:$B,$C2648,SolRaw!$C:$C,E$1))/1000</f>
        <v>0.66800000000000004</v>
      </c>
      <c r="F2648" s="2">
        <f>MAX(1,SUMIFS(SolRaw!$E:$E,SolRaw!$A:$A,$B2648,SolRaw!$B:$B,$C2648,SolRaw!$C:$C,F$1))/1000</f>
        <v>0.72499999999999998</v>
      </c>
      <c r="G2648" s="2">
        <f>MAX(1,SUMIFS(SolRaw!$E:$E,SolRaw!$A:$A,$B2648,SolRaw!$B:$B,$C2648,SolRaw!$C:$C,G$1))/1000</f>
        <v>0.77400000000000002</v>
      </c>
      <c r="H2648" s="2">
        <f>MAX(1,SUMIFS(SolRaw!$E:$E,SolRaw!$A:$A,$B2648,SolRaw!$B:$B,$C2648,SolRaw!$C:$C,H$1))/1000</f>
        <v>0.71499999999999997</v>
      </c>
      <c r="I2648" s="2">
        <f>MAX(1,SUMIFS(SolRaw!$E:$E,SolRaw!$A:$A,$B2648,SolRaw!$B:$B,$C2648,SolRaw!$C:$C,I$1))/1000</f>
        <v>0.751</v>
      </c>
      <c r="J2648" s="2">
        <f>MAX(1,SUMIFS(SolRaw!$E:$E,SolRaw!$A:$A,$B2648,SolRaw!$B:$B,$C2648,SolRaw!$C:$C,J$1))/1000</f>
        <v>0.70899999999999996</v>
      </c>
      <c r="K2648" s="2">
        <f>MAX(1,SUMIFS(SolRaw!$E:$E,SolRaw!$A:$A,$B2648,SolRaw!$B:$B,$C2648,SolRaw!$C:$C,K$1))/1000</f>
        <v>0.69399999999999995</v>
      </c>
      <c r="L2648" s="2">
        <f>MAX(1,SUMIFS(SolRaw!$E:$E,SolRaw!$A:$A,$B2648,SolRaw!$B:$B,$C2648,SolRaw!$C:$C,L$1))/1000</f>
        <v>0.755</v>
      </c>
      <c r="M2648" s="2">
        <f>MAX(1,SUMIFS(SolRaw!$E:$E,SolRaw!$A:$A,$B2648,SolRaw!$B:$B,$C2648,SolRaw!$C:$C,M$1))/1000</f>
        <v>0.71499999999999997</v>
      </c>
      <c r="N2648" s="2">
        <f t="shared" si="287"/>
        <v>0.7236999999999999</v>
      </c>
      <c r="O2648" s="2">
        <f t="shared" si="288"/>
        <v>0.66800000000000004</v>
      </c>
      <c r="P2648" s="2">
        <f t="shared" si="289"/>
        <v>0.71049999999999991</v>
      </c>
      <c r="Q2648" s="2">
        <f t="shared" si="290"/>
        <v>0.72</v>
      </c>
      <c r="R2648" s="2">
        <f t="shared" si="291"/>
        <v>0.746</v>
      </c>
      <c r="S2648" s="2">
        <f t="shared" si="292"/>
        <v>0.77400000000000002</v>
      </c>
      <c r="T2648" s="2">
        <f t="shared" si="293"/>
        <v>3.1023467819628996E-2</v>
      </c>
    </row>
    <row r="2649" spans="1:20" x14ac:dyDescent="0.2">
      <c r="A2649" t="str">
        <f>VLOOKUP(B2649,GraphStats!$A:$B,2,0)</f>
        <v>SNAP</v>
      </c>
      <c r="B2649" t="s">
        <v>88</v>
      </c>
      <c r="C2649" t="s">
        <v>137</v>
      </c>
      <c r="D2649" s="2">
        <f>MAX(1,SUMIFS(SolRaw!$E:$E,SolRaw!$A:$A,$B2649,SolRaw!$B:$B,$C2649,SolRaw!$C:$C,D$1))/1000</f>
        <v>3.3069999999999999</v>
      </c>
      <c r="E2649" s="2">
        <f>MAX(1,SUMIFS(SolRaw!$E:$E,SolRaw!$A:$A,$B2649,SolRaw!$B:$B,$C2649,SolRaw!$C:$C,E$1))/1000</f>
        <v>3.7210000000000001</v>
      </c>
      <c r="F2649" s="2">
        <f>MAX(1,SUMIFS(SolRaw!$E:$E,SolRaw!$A:$A,$B2649,SolRaw!$B:$B,$C2649,SolRaw!$C:$C,F$1))/1000</f>
        <v>4.0990000000000002</v>
      </c>
      <c r="G2649" s="2">
        <f>MAX(1,SUMIFS(SolRaw!$E:$E,SolRaw!$A:$A,$B2649,SolRaw!$B:$B,$C2649,SolRaw!$C:$C,G$1))/1000</f>
        <v>3.6030000000000002</v>
      </c>
      <c r="H2649" s="2">
        <f>MAX(1,SUMIFS(SolRaw!$E:$E,SolRaw!$A:$A,$B2649,SolRaw!$B:$B,$C2649,SolRaw!$C:$C,H$1))/1000</f>
        <v>3.871</v>
      </c>
      <c r="I2649" s="2">
        <f>MAX(1,SUMIFS(SolRaw!$E:$E,SolRaw!$A:$A,$B2649,SolRaw!$B:$B,$C2649,SolRaw!$C:$C,I$1))/1000</f>
        <v>4.6959999999999997</v>
      </c>
      <c r="J2649" s="2">
        <f>MAX(1,SUMIFS(SolRaw!$E:$E,SolRaw!$A:$A,$B2649,SolRaw!$B:$B,$C2649,SolRaw!$C:$C,J$1))/1000</f>
        <v>3.3959999999999999</v>
      </c>
      <c r="K2649" s="2">
        <f>MAX(1,SUMIFS(SolRaw!$E:$E,SolRaw!$A:$A,$B2649,SolRaw!$B:$B,$C2649,SolRaw!$C:$C,K$1))/1000</f>
        <v>3.762</v>
      </c>
      <c r="L2649" s="2">
        <f>MAX(1,SUMIFS(SolRaw!$E:$E,SolRaw!$A:$A,$B2649,SolRaw!$B:$B,$C2649,SolRaw!$C:$C,L$1))/1000</f>
        <v>3.6280000000000001</v>
      </c>
      <c r="M2649" s="2">
        <f>MAX(1,SUMIFS(SolRaw!$E:$E,SolRaw!$A:$A,$B2649,SolRaw!$B:$B,$C2649,SolRaw!$C:$C,M$1))/1000</f>
        <v>3.6469999999999998</v>
      </c>
      <c r="N2649" s="2">
        <f t="shared" si="287"/>
        <v>3.7729999999999997</v>
      </c>
      <c r="O2649" s="2">
        <f t="shared" si="288"/>
        <v>3.3069999999999999</v>
      </c>
      <c r="P2649" s="2">
        <f t="shared" si="289"/>
        <v>3.6092500000000003</v>
      </c>
      <c r="Q2649" s="2">
        <f t="shared" si="290"/>
        <v>3.6840000000000002</v>
      </c>
      <c r="R2649" s="2">
        <f t="shared" si="291"/>
        <v>3.84375</v>
      </c>
      <c r="S2649" s="2">
        <f t="shared" si="292"/>
        <v>4.6959999999999997</v>
      </c>
      <c r="T2649" s="2">
        <f t="shared" si="293"/>
        <v>0.39380198069588224</v>
      </c>
    </row>
    <row r="2650" spans="1:20" x14ac:dyDescent="0.2">
      <c r="A2650" t="str">
        <f>VLOOKUP(B2650,GraphStats!$A:$B,2,0)</f>
        <v>SNAP</v>
      </c>
      <c r="B2650" t="s">
        <v>88</v>
      </c>
      <c r="C2650" t="s">
        <v>138</v>
      </c>
      <c r="D2650" s="2">
        <f>MAX(1,SUMIFS(SolRaw!$E:$E,SolRaw!$A:$A,$B2650,SolRaw!$B:$B,$C2650,SolRaw!$C:$C,D$1))/1000</f>
        <v>3.2589999999999999</v>
      </c>
      <c r="E2650" s="2">
        <f>MAX(1,SUMIFS(SolRaw!$E:$E,SolRaw!$A:$A,$B2650,SolRaw!$B:$B,$C2650,SolRaw!$C:$C,E$1))/1000</f>
        <v>3.19</v>
      </c>
      <c r="F2650" s="2">
        <f>MAX(1,SUMIFS(SolRaw!$E:$E,SolRaw!$A:$A,$B2650,SolRaw!$B:$B,$C2650,SolRaw!$C:$C,F$1))/1000</f>
        <v>3.1789999999999998</v>
      </c>
      <c r="G2650" s="2">
        <f>MAX(1,SUMIFS(SolRaw!$E:$E,SolRaw!$A:$A,$B2650,SolRaw!$B:$B,$C2650,SolRaw!$C:$C,G$1))/1000</f>
        <v>3.1720000000000002</v>
      </c>
      <c r="H2650" s="2">
        <f>MAX(1,SUMIFS(SolRaw!$E:$E,SolRaw!$A:$A,$B2650,SolRaw!$B:$B,$C2650,SolRaw!$C:$C,H$1))/1000</f>
        <v>3.2450000000000001</v>
      </c>
      <c r="I2650" s="2">
        <f>MAX(1,SUMIFS(SolRaw!$E:$E,SolRaw!$A:$A,$B2650,SolRaw!$B:$B,$C2650,SolRaw!$C:$C,I$1))/1000</f>
        <v>3.2149999999999999</v>
      </c>
      <c r="J2650" s="2">
        <f>MAX(1,SUMIFS(SolRaw!$E:$E,SolRaw!$A:$A,$B2650,SolRaw!$B:$B,$C2650,SolRaw!$C:$C,J$1))/1000</f>
        <v>3.1760000000000002</v>
      </c>
      <c r="K2650" s="2">
        <f>MAX(1,SUMIFS(SolRaw!$E:$E,SolRaw!$A:$A,$B2650,SolRaw!$B:$B,$C2650,SolRaw!$C:$C,K$1))/1000</f>
        <v>3.2229999999999999</v>
      </c>
      <c r="L2650" s="2">
        <f>MAX(1,SUMIFS(SolRaw!$E:$E,SolRaw!$A:$A,$B2650,SolRaw!$B:$B,$C2650,SolRaw!$C:$C,L$1))/1000</f>
        <v>3.2269999999999999</v>
      </c>
      <c r="M2650" s="2">
        <f>MAX(1,SUMIFS(SolRaw!$E:$E,SolRaw!$A:$A,$B2650,SolRaw!$B:$B,$C2650,SolRaw!$C:$C,M$1))/1000</f>
        <v>3.222</v>
      </c>
      <c r="N2650" s="2">
        <f t="shared" si="287"/>
        <v>3.2107999999999999</v>
      </c>
      <c r="O2650" s="2">
        <f t="shared" si="288"/>
        <v>3.1720000000000002</v>
      </c>
      <c r="P2650" s="2">
        <f t="shared" si="289"/>
        <v>3.1817500000000001</v>
      </c>
      <c r="Q2650" s="2">
        <f t="shared" si="290"/>
        <v>3.2184999999999997</v>
      </c>
      <c r="R2650" s="2">
        <f t="shared" si="291"/>
        <v>3.226</v>
      </c>
      <c r="S2650" s="2">
        <f t="shared" si="292"/>
        <v>3.2589999999999999</v>
      </c>
      <c r="T2650" s="2">
        <f t="shared" si="293"/>
        <v>3.019860188080821E-2</v>
      </c>
    </row>
    <row r="2651" spans="1:20" x14ac:dyDescent="0.2">
      <c r="A2651" t="str">
        <f>VLOOKUP(B2651,GraphStats!$A:$B,2,0)</f>
        <v>SNAP</v>
      </c>
      <c r="B2651" t="s">
        <v>88</v>
      </c>
      <c r="C2651" t="s">
        <v>139</v>
      </c>
      <c r="D2651" s="2">
        <f>MAX(1,SUMIFS(SolRaw!$E:$E,SolRaw!$A:$A,$B2651,SolRaw!$B:$B,$C2651,SolRaw!$C:$C,D$1))/1000</f>
        <v>3.359</v>
      </c>
      <c r="E2651" s="2">
        <f>MAX(1,SUMIFS(SolRaw!$E:$E,SolRaw!$A:$A,$B2651,SolRaw!$B:$B,$C2651,SolRaw!$C:$C,E$1))/1000</f>
        <v>3.4649999999999999</v>
      </c>
      <c r="F2651" s="2">
        <f>MAX(1,SUMIFS(SolRaw!$E:$E,SolRaw!$A:$A,$B2651,SolRaw!$B:$B,$C2651,SolRaw!$C:$C,F$1))/1000</f>
        <v>3.4079999999999999</v>
      </c>
      <c r="G2651" s="2">
        <f>MAX(1,SUMIFS(SolRaw!$E:$E,SolRaw!$A:$A,$B2651,SolRaw!$B:$B,$C2651,SolRaw!$C:$C,G$1))/1000</f>
        <v>3.4380000000000002</v>
      </c>
      <c r="H2651" s="2">
        <f>MAX(1,SUMIFS(SolRaw!$E:$E,SolRaw!$A:$A,$B2651,SolRaw!$B:$B,$C2651,SolRaw!$C:$C,H$1))/1000</f>
        <v>3.43</v>
      </c>
      <c r="I2651" s="2">
        <f>MAX(1,SUMIFS(SolRaw!$E:$E,SolRaw!$A:$A,$B2651,SolRaw!$B:$B,$C2651,SolRaw!$C:$C,I$1))/1000</f>
        <v>3.419</v>
      </c>
      <c r="J2651" s="2">
        <f>MAX(1,SUMIFS(SolRaw!$E:$E,SolRaw!$A:$A,$B2651,SolRaw!$B:$B,$C2651,SolRaw!$C:$C,J$1))/1000</f>
        <v>3.3530000000000002</v>
      </c>
      <c r="K2651" s="2">
        <f>MAX(1,SUMIFS(SolRaw!$E:$E,SolRaw!$A:$A,$B2651,SolRaw!$B:$B,$C2651,SolRaw!$C:$C,K$1))/1000</f>
        <v>3.3660000000000001</v>
      </c>
      <c r="L2651" s="2">
        <f>MAX(1,SUMIFS(SolRaw!$E:$E,SolRaw!$A:$A,$B2651,SolRaw!$B:$B,$C2651,SolRaw!$C:$C,L$1))/1000</f>
        <v>3.4689999999999999</v>
      </c>
      <c r="M2651" s="2">
        <f>MAX(1,SUMIFS(SolRaw!$E:$E,SolRaw!$A:$A,$B2651,SolRaw!$B:$B,$C2651,SolRaw!$C:$C,M$1))/1000</f>
        <v>3.452</v>
      </c>
      <c r="N2651" s="2">
        <f t="shared" si="287"/>
        <v>3.4159000000000006</v>
      </c>
      <c r="O2651" s="2">
        <f t="shared" si="288"/>
        <v>3.3530000000000002</v>
      </c>
      <c r="P2651" s="2">
        <f t="shared" si="289"/>
        <v>3.3765000000000001</v>
      </c>
      <c r="Q2651" s="2">
        <f t="shared" si="290"/>
        <v>3.4245000000000001</v>
      </c>
      <c r="R2651" s="2">
        <f t="shared" si="291"/>
        <v>3.4485000000000001</v>
      </c>
      <c r="S2651" s="2">
        <f t="shared" si="292"/>
        <v>3.4689999999999999</v>
      </c>
      <c r="T2651" s="2">
        <f t="shared" si="293"/>
        <v>4.3431811178239119E-2</v>
      </c>
    </row>
    <row r="2652" spans="1:20" x14ac:dyDescent="0.2">
      <c r="A2652" t="str">
        <f>VLOOKUP(B2652,GraphStats!$A:$B,2,0)</f>
        <v>SNAP</v>
      </c>
      <c r="B2652" t="s">
        <v>88</v>
      </c>
      <c r="C2652" t="s">
        <v>140</v>
      </c>
      <c r="D2652" s="2">
        <f>MAX(1,SUMIFS(SolRaw!$E:$E,SolRaw!$A:$A,$B2652,SolRaw!$B:$B,$C2652,SolRaw!$C:$C,D$1))/1000</f>
        <v>3.778</v>
      </c>
      <c r="E2652" s="2">
        <f>MAX(1,SUMIFS(SolRaw!$E:$E,SolRaw!$A:$A,$B2652,SolRaw!$B:$B,$C2652,SolRaw!$C:$C,E$1))/1000</f>
        <v>3.7869999999999999</v>
      </c>
      <c r="F2652" s="2">
        <f>MAX(1,SUMIFS(SolRaw!$E:$E,SolRaw!$A:$A,$B2652,SolRaw!$B:$B,$C2652,SolRaw!$C:$C,F$1))/1000</f>
        <v>3.714</v>
      </c>
      <c r="G2652" s="2">
        <f>MAX(1,SUMIFS(SolRaw!$E:$E,SolRaw!$A:$A,$B2652,SolRaw!$B:$B,$C2652,SolRaw!$C:$C,G$1))/1000</f>
        <v>3.7650000000000001</v>
      </c>
      <c r="H2652" s="2">
        <f>MAX(1,SUMIFS(SolRaw!$E:$E,SolRaw!$A:$A,$B2652,SolRaw!$B:$B,$C2652,SolRaw!$C:$C,H$1))/1000</f>
        <v>3.8119999999999998</v>
      </c>
      <c r="I2652" s="2">
        <f>MAX(1,SUMIFS(SolRaw!$E:$E,SolRaw!$A:$A,$B2652,SolRaw!$B:$B,$C2652,SolRaw!$C:$C,I$1))/1000</f>
        <v>3.782</v>
      </c>
      <c r="J2652" s="2">
        <f>MAX(1,SUMIFS(SolRaw!$E:$E,SolRaw!$A:$A,$B2652,SolRaw!$B:$B,$C2652,SolRaw!$C:$C,J$1))/1000</f>
        <v>3.758</v>
      </c>
      <c r="K2652" s="2">
        <f>MAX(1,SUMIFS(SolRaw!$E:$E,SolRaw!$A:$A,$B2652,SolRaw!$B:$B,$C2652,SolRaw!$C:$C,K$1))/1000</f>
        <v>3.6640000000000001</v>
      </c>
      <c r="L2652" s="2">
        <f>MAX(1,SUMIFS(SolRaw!$E:$E,SolRaw!$A:$A,$B2652,SolRaw!$B:$B,$C2652,SolRaw!$C:$C,L$1))/1000</f>
        <v>3.7949999999999999</v>
      </c>
      <c r="M2652" s="2">
        <f>MAX(1,SUMIFS(SolRaw!$E:$E,SolRaw!$A:$A,$B2652,SolRaw!$B:$B,$C2652,SolRaw!$C:$C,M$1))/1000</f>
        <v>3.7759999999999998</v>
      </c>
      <c r="N2652" s="2">
        <f t="shared" si="287"/>
        <v>3.7631000000000001</v>
      </c>
      <c r="O2652" s="2">
        <f t="shared" si="288"/>
        <v>3.6640000000000001</v>
      </c>
      <c r="P2652" s="2">
        <f t="shared" si="289"/>
        <v>3.7597499999999999</v>
      </c>
      <c r="Q2652" s="2">
        <f t="shared" si="290"/>
        <v>3.7770000000000001</v>
      </c>
      <c r="R2652" s="2">
        <f t="shared" si="291"/>
        <v>3.7857500000000002</v>
      </c>
      <c r="S2652" s="2">
        <f t="shared" si="292"/>
        <v>3.8119999999999998</v>
      </c>
      <c r="T2652" s="2">
        <f t="shared" si="293"/>
        <v>4.3444600738565056E-2</v>
      </c>
    </row>
    <row r="2653" spans="1:20" x14ac:dyDescent="0.2">
      <c r="A2653" t="str">
        <f>VLOOKUP(B2653,GraphStats!$A:$B,2,0)</f>
        <v>SNAP</v>
      </c>
      <c r="B2653" t="s">
        <v>88</v>
      </c>
      <c r="C2653" t="s">
        <v>141</v>
      </c>
      <c r="D2653" s="2">
        <f>MAX(1,SUMIFS(SolRaw!$E:$E,SolRaw!$A:$A,$B2653,SolRaw!$B:$B,$C2653,SolRaw!$C:$C,D$1))/1000</f>
        <v>2.5339999999999998</v>
      </c>
      <c r="E2653" s="2">
        <f>MAX(1,SUMIFS(SolRaw!$E:$E,SolRaw!$A:$A,$B2653,SolRaw!$B:$B,$C2653,SolRaw!$C:$C,E$1))/1000</f>
        <v>2.5409999999999999</v>
      </c>
      <c r="F2653" s="2">
        <f>MAX(1,SUMIFS(SolRaw!$E:$E,SolRaw!$A:$A,$B2653,SolRaw!$B:$B,$C2653,SolRaw!$C:$C,F$1))/1000</f>
        <v>2.5680000000000001</v>
      </c>
      <c r="G2653" s="2">
        <f>MAX(1,SUMIFS(SolRaw!$E:$E,SolRaw!$A:$A,$B2653,SolRaw!$B:$B,$C2653,SolRaw!$C:$C,G$1))/1000</f>
        <v>2.5049999999999999</v>
      </c>
      <c r="H2653" s="2">
        <f>MAX(1,SUMIFS(SolRaw!$E:$E,SolRaw!$A:$A,$B2653,SolRaw!$B:$B,$C2653,SolRaw!$C:$C,H$1))/1000</f>
        <v>2.5190000000000001</v>
      </c>
      <c r="I2653" s="2">
        <f>MAX(1,SUMIFS(SolRaw!$E:$E,SolRaw!$A:$A,$B2653,SolRaw!$B:$B,$C2653,SolRaw!$C:$C,I$1))/1000</f>
        <v>2.5590000000000002</v>
      </c>
      <c r="J2653" s="2">
        <f>MAX(1,SUMIFS(SolRaw!$E:$E,SolRaw!$A:$A,$B2653,SolRaw!$B:$B,$C2653,SolRaw!$C:$C,J$1))/1000</f>
        <v>2.512</v>
      </c>
      <c r="K2653" s="2">
        <f>MAX(1,SUMIFS(SolRaw!$E:$E,SolRaw!$A:$A,$B2653,SolRaw!$B:$B,$C2653,SolRaw!$C:$C,K$1))/1000</f>
        <v>2.5179999999999998</v>
      </c>
      <c r="L2653" s="2">
        <f>MAX(1,SUMIFS(SolRaw!$E:$E,SolRaw!$A:$A,$B2653,SolRaw!$B:$B,$C2653,SolRaw!$C:$C,L$1))/1000</f>
        <v>2.59</v>
      </c>
      <c r="M2653" s="2">
        <f>MAX(1,SUMIFS(SolRaw!$E:$E,SolRaw!$A:$A,$B2653,SolRaw!$B:$B,$C2653,SolRaw!$C:$C,M$1))/1000</f>
        <v>2.5299999999999998</v>
      </c>
      <c r="N2653" s="2">
        <f t="shared" si="287"/>
        <v>2.5376000000000003</v>
      </c>
      <c r="O2653" s="2">
        <f t="shared" si="288"/>
        <v>2.5049999999999999</v>
      </c>
      <c r="P2653" s="2">
        <f t="shared" si="289"/>
        <v>2.5182500000000001</v>
      </c>
      <c r="Q2653" s="2">
        <f t="shared" si="290"/>
        <v>2.532</v>
      </c>
      <c r="R2653" s="2">
        <f t="shared" si="291"/>
        <v>2.5545</v>
      </c>
      <c r="S2653" s="2">
        <f t="shared" si="292"/>
        <v>2.59</v>
      </c>
      <c r="T2653" s="2">
        <f t="shared" si="293"/>
        <v>2.7199673200651201E-2</v>
      </c>
    </row>
    <row r="2654" spans="1:20" x14ac:dyDescent="0.2">
      <c r="A2654" t="str">
        <f>VLOOKUP(B2654,GraphStats!$A:$B,2,0)</f>
        <v>SNAP</v>
      </c>
      <c r="B2654" t="s">
        <v>88</v>
      </c>
      <c r="C2654" t="s">
        <v>142</v>
      </c>
      <c r="D2654" s="2">
        <f>MAX(1,SUMIFS(SolRaw!$E:$E,SolRaw!$A:$A,$B2654,SolRaw!$B:$B,$C2654,SolRaw!$C:$C,D$1))/1000</f>
        <v>4.4210000000000003</v>
      </c>
      <c r="E2654" s="2">
        <f>MAX(1,SUMIFS(SolRaw!$E:$E,SolRaw!$A:$A,$B2654,SolRaw!$B:$B,$C2654,SolRaw!$C:$C,E$1))/1000</f>
        <v>4.1399999999999997</v>
      </c>
      <c r="F2654" s="2">
        <f>MAX(1,SUMIFS(SolRaw!$E:$E,SolRaw!$A:$A,$B2654,SolRaw!$B:$B,$C2654,SolRaw!$C:$C,F$1))/1000</f>
        <v>4.1360000000000001</v>
      </c>
      <c r="G2654" s="2">
        <f>MAX(1,SUMIFS(SolRaw!$E:$E,SolRaw!$A:$A,$B2654,SolRaw!$B:$B,$C2654,SolRaw!$C:$C,G$1))/1000</f>
        <v>4.1559999999999997</v>
      </c>
      <c r="H2654" s="2">
        <f>MAX(1,SUMIFS(SolRaw!$E:$E,SolRaw!$A:$A,$B2654,SolRaw!$B:$B,$C2654,SolRaw!$C:$C,H$1))/1000</f>
        <v>4.0730000000000004</v>
      </c>
      <c r="I2654" s="2">
        <f>MAX(1,SUMIFS(SolRaw!$E:$E,SolRaw!$A:$A,$B2654,SolRaw!$B:$B,$C2654,SolRaw!$C:$C,I$1))/1000</f>
        <v>4.1159999999999997</v>
      </c>
      <c r="J2654" s="2">
        <f>MAX(1,SUMIFS(SolRaw!$E:$E,SolRaw!$A:$A,$B2654,SolRaw!$B:$B,$C2654,SolRaw!$C:$C,J$1))/1000</f>
        <v>4.1189999999999998</v>
      </c>
      <c r="K2654" s="2">
        <f>MAX(1,SUMIFS(SolRaw!$E:$E,SolRaw!$A:$A,$B2654,SolRaw!$B:$B,$C2654,SolRaw!$C:$C,K$1))/1000</f>
        <v>4.077</v>
      </c>
      <c r="L2654" s="2">
        <f>MAX(1,SUMIFS(SolRaw!$E:$E,SolRaw!$A:$A,$B2654,SolRaw!$B:$B,$C2654,SolRaw!$C:$C,L$1))/1000</f>
        <v>4.13</v>
      </c>
      <c r="M2654" s="2">
        <f>MAX(1,SUMIFS(SolRaw!$E:$E,SolRaw!$A:$A,$B2654,SolRaw!$B:$B,$C2654,SolRaw!$C:$C,M$1))/1000</f>
        <v>4.47</v>
      </c>
      <c r="N2654" s="2">
        <f t="shared" si="287"/>
        <v>4.1837999999999997</v>
      </c>
      <c r="O2654" s="2">
        <f t="shared" si="288"/>
        <v>4.0730000000000004</v>
      </c>
      <c r="P2654" s="2">
        <f t="shared" si="289"/>
        <v>4.1167499999999997</v>
      </c>
      <c r="Q2654" s="2">
        <f t="shared" si="290"/>
        <v>4.133</v>
      </c>
      <c r="R2654" s="2">
        <f t="shared" si="291"/>
        <v>4.1519999999999992</v>
      </c>
      <c r="S2654" s="2">
        <f t="shared" si="292"/>
        <v>4.47</v>
      </c>
      <c r="T2654" s="2">
        <f t="shared" si="293"/>
        <v>0.1408401773484951</v>
      </c>
    </row>
    <row r="2655" spans="1:20" x14ac:dyDescent="0.2">
      <c r="A2655" t="str">
        <f>VLOOKUP(B2655,GraphStats!$A:$B,2,0)</f>
        <v>SNAP</v>
      </c>
      <c r="B2655" t="s">
        <v>88</v>
      </c>
      <c r="C2655" t="s">
        <v>143</v>
      </c>
      <c r="D2655" s="2">
        <f>MAX(1,SUMIFS(SolRaw!$E:$E,SolRaw!$A:$A,$B2655,SolRaw!$B:$B,$C2655,SolRaw!$C:$C,D$1))/1000</f>
        <v>2.5529999999999999</v>
      </c>
      <c r="E2655" s="2">
        <f>MAX(1,SUMIFS(SolRaw!$E:$E,SolRaw!$A:$A,$B2655,SolRaw!$B:$B,$C2655,SolRaw!$C:$C,E$1))/1000</f>
        <v>2.6240000000000001</v>
      </c>
      <c r="F2655" s="2">
        <f>MAX(1,SUMIFS(SolRaw!$E:$E,SolRaw!$A:$A,$B2655,SolRaw!$B:$B,$C2655,SolRaw!$C:$C,F$1))/1000</f>
        <v>2.5590000000000002</v>
      </c>
      <c r="G2655" s="2">
        <f>MAX(1,SUMIFS(SolRaw!$E:$E,SolRaw!$A:$A,$B2655,SolRaw!$B:$B,$C2655,SolRaw!$C:$C,G$1))/1000</f>
        <v>2.5550000000000002</v>
      </c>
      <c r="H2655" s="2">
        <f>MAX(1,SUMIFS(SolRaw!$E:$E,SolRaw!$A:$A,$B2655,SolRaw!$B:$B,$C2655,SolRaw!$C:$C,H$1))/1000</f>
        <v>2.597</v>
      </c>
      <c r="I2655" s="2">
        <f>MAX(1,SUMIFS(SolRaw!$E:$E,SolRaw!$A:$A,$B2655,SolRaw!$B:$B,$C2655,SolRaw!$C:$C,I$1))/1000</f>
        <v>2.6280000000000001</v>
      </c>
      <c r="J2655" s="2">
        <f>MAX(1,SUMIFS(SolRaw!$E:$E,SolRaw!$A:$A,$B2655,SolRaw!$B:$B,$C2655,SolRaw!$C:$C,J$1))/1000</f>
        <v>2.5819999999999999</v>
      </c>
      <c r="K2655" s="2">
        <f>MAX(1,SUMIFS(SolRaw!$E:$E,SolRaw!$A:$A,$B2655,SolRaw!$B:$B,$C2655,SolRaw!$C:$C,K$1))/1000</f>
        <v>2.59</v>
      </c>
      <c r="L2655" s="2">
        <f>MAX(1,SUMIFS(SolRaw!$E:$E,SolRaw!$A:$A,$B2655,SolRaw!$B:$B,$C2655,SolRaw!$C:$C,L$1))/1000</f>
        <v>2.59</v>
      </c>
      <c r="M2655" s="2">
        <f>MAX(1,SUMIFS(SolRaw!$E:$E,SolRaw!$A:$A,$B2655,SolRaw!$B:$B,$C2655,SolRaw!$C:$C,M$1))/1000</f>
        <v>2.6040000000000001</v>
      </c>
      <c r="N2655" s="2">
        <f t="shared" si="287"/>
        <v>2.5881999999999996</v>
      </c>
      <c r="O2655" s="2">
        <f t="shared" si="288"/>
        <v>2.5529999999999999</v>
      </c>
      <c r="P2655" s="2">
        <f t="shared" si="289"/>
        <v>2.5647500000000001</v>
      </c>
      <c r="Q2655" s="2">
        <f t="shared" si="290"/>
        <v>2.59</v>
      </c>
      <c r="R2655" s="2">
        <f t="shared" si="291"/>
        <v>2.6022500000000002</v>
      </c>
      <c r="S2655" s="2">
        <f t="shared" si="292"/>
        <v>2.6280000000000001</v>
      </c>
      <c r="T2655" s="2">
        <f t="shared" si="293"/>
        <v>2.6732418936980296E-2</v>
      </c>
    </row>
    <row r="2656" spans="1:20" x14ac:dyDescent="0.2">
      <c r="A2656" t="str">
        <f>VLOOKUP(B2656,GraphStats!$A:$B,2,0)</f>
        <v>SNAP</v>
      </c>
      <c r="B2656" t="s">
        <v>88</v>
      </c>
      <c r="C2656" t="s">
        <v>144</v>
      </c>
      <c r="D2656" s="2">
        <f>MAX(1,SUMIFS(SolRaw!$E:$E,SolRaw!$A:$A,$B2656,SolRaw!$B:$B,$C2656,SolRaw!$C:$C,D$1))/1000</f>
        <v>5.1479999999999997</v>
      </c>
      <c r="E2656" s="2">
        <f>MAX(1,SUMIFS(SolRaw!$E:$E,SolRaw!$A:$A,$B2656,SolRaw!$B:$B,$C2656,SolRaw!$C:$C,E$1))/1000</f>
        <v>4.7519999999999998</v>
      </c>
      <c r="F2656" s="2">
        <f>MAX(1,SUMIFS(SolRaw!$E:$E,SolRaw!$A:$A,$B2656,SolRaw!$B:$B,$C2656,SolRaw!$C:$C,F$1))/1000</f>
        <v>4.6970000000000001</v>
      </c>
      <c r="G2656" s="2">
        <f>MAX(1,SUMIFS(SolRaw!$E:$E,SolRaw!$A:$A,$B2656,SolRaw!$B:$B,$C2656,SolRaw!$C:$C,G$1))/1000</f>
        <v>5.1980000000000004</v>
      </c>
      <c r="H2656" s="2">
        <f>MAX(1,SUMIFS(SolRaw!$E:$E,SolRaw!$A:$A,$B2656,SolRaw!$B:$B,$C2656,SolRaw!$C:$C,H$1))/1000</f>
        <v>4.7450000000000001</v>
      </c>
      <c r="I2656" s="2">
        <f>MAX(1,SUMIFS(SolRaw!$E:$E,SolRaw!$A:$A,$B2656,SolRaw!$B:$B,$C2656,SolRaw!$C:$C,I$1))/1000</f>
        <v>4.7930000000000001</v>
      </c>
      <c r="J2656" s="2">
        <f>MAX(1,SUMIFS(SolRaw!$E:$E,SolRaw!$A:$A,$B2656,SolRaw!$B:$B,$C2656,SolRaw!$C:$C,J$1))/1000</f>
        <v>5.1159999999999997</v>
      </c>
      <c r="K2656" s="2">
        <f>MAX(1,SUMIFS(SolRaw!$E:$E,SolRaw!$A:$A,$B2656,SolRaw!$B:$B,$C2656,SolRaw!$C:$C,K$1))/1000</f>
        <v>4.9690000000000003</v>
      </c>
      <c r="L2656" s="2">
        <f>MAX(1,SUMIFS(SolRaw!$E:$E,SolRaw!$A:$A,$B2656,SolRaw!$B:$B,$C2656,SolRaw!$C:$C,L$1))/1000</f>
        <v>4.7850000000000001</v>
      </c>
      <c r="M2656" s="2">
        <f>MAX(1,SUMIFS(SolRaw!$E:$E,SolRaw!$A:$A,$B2656,SolRaw!$B:$B,$C2656,SolRaw!$C:$C,M$1))/1000</f>
        <v>5.085</v>
      </c>
      <c r="N2656" s="2">
        <f t="shared" si="287"/>
        <v>4.9288000000000007</v>
      </c>
      <c r="O2656" s="2">
        <f t="shared" si="288"/>
        <v>4.6970000000000001</v>
      </c>
      <c r="P2656" s="2">
        <f t="shared" si="289"/>
        <v>4.7602500000000001</v>
      </c>
      <c r="Q2656" s="2">
        <f t="shared" si="290"/>
        <v>4.8810000000000002</v>
      </c>
      <c r="R2656" s="2">
        <f t="shared" si="291"/>
        <v>5.10825</v>
      </c>
      <c r="S2656" s="2">
        <f t="shared" si="292"/>
        <v>5.1980000000000004</v>
      </c>
      <c r="T2656" s="2">
        <f t="shared" si="293"/>
        <v>0.19421282713101679</v>
      </c>
    </row>
    <row r="2657" spans="1:20" x14ac:dyDescent="0.2">
      <c r="A2657" t="str">
        <f>VLOOKUP(B2657,GraphStats!$A:$B,2,0)</f>
        <v>SNAP</v>
      </c>
      <c r="B2657" t="s">
        <v>88</v>
      </c>
      <c r="C2657" t="s">
        <v>145</v>
      </c>
      <c r="D2657" s="2">
        <f>MAX(1,SUMIFS(SolRaw!$E:$E,SolRaw!$A:$A,$B2657,SolRaw!$B:$B,$C2657,SolRaw!$C:$C,D$1))/1000</f>
        <v>2.6840000000000002</v>
      </c>
      <c r="E2657" s="2">
        <f>MAX(1,SUMIFS(SolRaw!$E:$E,SolRaw!$A:$A,$B2657,SolRaw!$B:$B,$C2657,SolRaw!$C:$C,E$1))/1000</f>
        <v>2.66</v>
      </c>
      <c r="F2657" s="2">
        <f>MAX(1,SUMIFS(SolRaw!$E:$E,SolRaw!$A:$A,$B2657,SolRaw!$B:$B,$C2657,SolRaw!$C:$C,F$1))/1000</f>
        <v>2.61</v>
      </c>
      <c r="G2657" s="2">
        <f>MAX(1,SUMIFS(SolRaw!$E:$E,SolRaw!$A:$A,$B2657,SolRaw!$B:$B,$C2657,SolRaw!$C:$C,G$1))/1000</f>
        <v>2.637</v>
      </c>
      <c r="H2657" s="2">
        <f>MAX(1,SUMIFS(SolRaw!$E:$E,SolRaw!$A:$A,$B2657,SolRaw!$B:$B,$C2657,SolRaw!$C:$C,H$1))/1000</f>
        <v>2.6059999999999999</v>
      </c>
      <c r="I2657" s="2">
        <f>MAX(1,SUMIFS(SolRaw!$E:$E,SolRaw!$A:$A,$B2657,SolRaw!$B:$B,$C2657,SolRaw!$C:$C,I$1))/1000</f>
        <v>2.6179999999999999</v>
      </c>
      <c r="J2657" s="2">
        <f>MAX(1,SUMIFS(SolRaw!$E:$E,SolRaw!$A:$A,$B2657,SolRaw!$B:$B,$C2657,SolRaw!$C:$C,J$1))/1000</f>
        <v>2.6579999999999999</v>
      </c>
      <c r="K2657" s="2">
        <f>MAX(1,SUMIFS(SolRaw!$E:$E,SolRaw!$A:$A,$B2657,SolRaw!$B:$B,$C2657,SolRaw!$C:$C,K$1))/1000</f>
        <v>2.665</v>
      </c>
      <c r="L2657" s="2">
        <f>MAX(1,SUMIFS(SolRaw!$E:$E,SolRaw!$A:$A,$B2657,SolRaw!$B:$B,$C2657,SolRaw!$C:$C,L$1))/1000</f>
        <v>2.7109999999999999</v>
      </c>
      <c r="M2657" s="2">
        <f>MAX(1,SUMIFS(SolRaw!$E:$E,SolRaw!$A:$A,$B2657,SolRaw!$B:$B,$C2657,SolRaw!$C:$C,M$1))/1000</f>
        <v>2.6629999999999998</v>
      </c>
      <c r="N2657" s="2">
        <f t="shared" si="287"/>
        <v>2.6512000000000002</v>
      </c>
      <c r="O2657" s="2">
        <f t="shared" si="288"/>
        <v>2.6059999999999999</v>
      </c>
      <c r="P2657" s="2">
        <f t="shared" si="289"/>
        <v>2.6227499999999999</v>
      </c>
      <c r="Q2657" s="2">
        <f t="shared" si="290"/>
        <v>2.6589999999999998</v>
      </c>
      <c r="R2657" s="2">
        <f t="shared" si="291"/>
        <v>2.6644999999999999</v>
      </c>
      <c r="S2657" s="2">
        <f t="shared" si="292"/>
        <v>2.7109999999999999</v>
      </c>
      <c r="T2657" s="2">
        <f t="shared" si="293"/>
        <v>3.3581741070607636E-2</v>
      </c>
    </row>
    <row r="2658" spans="1:20" x14ac:dyDescent="0.2">
      <c r="A2658" t="str">
        <f>VLOOKUP(B2658,GraphStats!$A:$B,2,0)</f>
        <v>SNAP</v>
      </c>
      <c r="B2658" t="s">
        <v>88</v>
      </c>
      <c r="C2658" t="s">
        <v>146</v>
      </c>
      <c r="D2658" s="2">
        <f>MAX(1,SUMIFS(SolRaw!$E:$E,SolRaw!$A:$A,$B2658,SolRaw!$B:$B,$C2658,SolRaw!$C:$C,D$1))/1000</f>
        <v>2.8530000000000002</v>
      </c>
      <c r="E2658" s="2">
        <f>MAX(1,SUMIFS(SolRaw!$E:$E,SolRaw!$A:$A,$B2658,SolRaw!$B:$B,$C2658,SolRaw!$C:$C,E$1))/1000</f>
        <v>2.8460000000000001</v>
      </c>
      <c r="F2658" s="2">
        <f>MAX(1,SUMIFS(SolRaw!$E:$E,SolRaw!$A:$A,$B2658,SolRaw!$B:$B,$C2658,SolRaw!$C:$C,F$1))/1000</f>
        <v>2.8340000000000001</v>
      </c>
      <c r="G2658" s="2">
        <f>MAX(1,SUMIFS(SolRaw!$E:$E,SolRaw!$A:$A,$B2658,SolRaw!$B:$B,$C2658,SolRaw!$C:$C,G$1))/1000</f>
        <v>2.8290000000000002</v>
      </c>
      <c r="H2658" s="2">
        <f>MAX(1,SUMIFS(SolRaw!$E:$E,SolRaw!$A:$A,$B2658,SolRaw!$B:$B,$C2658,SolRaw!$C:$C,H$1))/1000</f>
        <v>2.8319999999999999</v>
      </c>
      <c r="I2658" s="2">
        <f>MAX(1,SUMIFS(SolRaw!$E:$E,SolRaw!$A:$A,$B2658,SolRaw!$B:$B,$C2658,SolRaw!$C:$C,I$1))/1000</f>
        <v>2.8519999999999999</v>
      </c>
      <c r="J2658" s="2">
        <f>MAX(1,SUMIFS(SolRaw!$E:$E,SolRaw!$A:$A,$B2658,SolRaw!$B:$B,$C2658,SolRaw!$C:$C,J$1))/1000</f>
        <v>2.847</v>
      </c>
      <c r="K2658" s="2">
        <f>MAX(1,SUMIFS(SolRaw!$E:$E,SolRaw!$A:$A,$B2658,SolRaw!$B:$B,$C2658,SolRaw!$C:$C,K$1))/1000</f>
        <v>2.8650000000000002</v>
      </c>
      <c r="L2658" s="2">
        <f>MAX(1,SUMIFS(SolRaw!$E:$E,SolRaw!$A:$A,$B2658,SolRaw!$B:$B,$C2658,SolRaw!$C:$C,L$1))/1000</f>
        <v>2.8769999999999998</v>
      </c>
      <c r="M2658" s="2">
        <f>MAX(1,SUMIFS(SolRaw!$E:$E,SolRaw!$A:$A,$B2658,SolRaw!$B:$B,$C2658,SolRaw!$C:$C,M$1))/1000</f>
        <v>2.8780000000000001</v>
      </c>
      <c r="N2658" s="2">
        <f t="shared" si="287"/>
        <v>2.8513000000000002</v>
      </c>
      <c r="O2658" s="2">
        <f t="shared" si="288"/>
        <v>2.8290000000000002</v>
      </c>
      <c r="P2658" s="2">
        <f t="shared" si="289"/>
        <v>2.8370000000000002</v>
      </c>
      <c r="Q2658" s="2">
        <f t="shared" si="290"/>
        <v>2.8494999999999999</v>
      </c>
      <c r="R2658" s="2">
        <f t="shared" si="291"/>
        <v>2.8620000000000001</v>
      </c>
      <c r="S2658" s="2">
        <f t="shared" si="292"/>
        <v>2.8780000000000001</v>
      </c>
      <c r="T2658" s="2">
        <f t="shared" si="293"/>
        <v>1.7575551200460244E-2</v>
      </c>
    </row>
    <row r="2659" spans="1:20" x14ac:dyDescent="0.2">
      <c r="A2659" t="str">
        <f>VLOOKUP(B2659,GraphStats!$A:$B,2,0)</f>
        <v>SNAP</v>
      </c>
      <c r="B2659" t="s">
        <v>88</v>
      </c>
      <c r="C2659" t="s">
        <v>147</v>
      </c>
      <c r="D2659" s="2">
        <f>MAX(1,SUMIFS(SolRaw!$E:$E,SolRaw!$A:$A,$B2659,SolRaw!$B:$B,$C2659,SolRaw!$C:$C,D$1))/1000</f>
        <v>2.9889999999999999</v>
      </c>
      <c r="E2659" s="2">
        <f>MAX(1,SUMIFS(SolRaw!$E:$E,SolRaw!$A:$A,$B2659,SolRaw!$B:$B,$C2659,SolRaw!$C:$C,E$1))/1000</f>
        <v>2.9710000000000001</v>
      </c>
      <c r="F2659" s="2">
        <f>MAX(1,SUMIFS(SolRaw!$E:$E,SolRaw!$A:$A,$B2659,SolRaw!$B:$B,$C2659,SolRaw!$C:$C,F$1))/1000</f>
        <v>3.0089999999999999</v>
      </c>
      <c r="G2659" s="2">
        <f>MAX(1,SUMIFS(SolRaw!$E:$E,SolRaw!$A:$A,$B2659,SolRaw!$B:$B,$C2659,SolRaw!$C:$C,G$1))/1000</f>
        <v>2.9740000000000002</v>
      </c>
      <c r="H2659" s="2">
        <f>MAX(1,SUMIFS(SolRaw!$E:$E,SolRaw!$A:$A,$B2659,SolRaw!$B:$B,$C2659,SolRaw!$C:$C,H$1))/1000</f>
        <v>2.9430000000000001</v>
      </c>
      <c r="I2659" s="2">
        <f>MAX(1,SUMIFS(SolRaw!$E:$E,SolRaw!$A:$A,$B2659,SolRaw!$B:$B,$C2659,SolRaw!$C:$C,I$1))/1000</f>
        <v>3.0880000000000001</v>
      </c>
      <c r="J2659" s="2">
        <f>MAX(1,SUMIFS(SolRaw!$E:$E,SolRaw!$A:$A,$B2659,SolRaw!$B:$B,$C2659,SolRaw!$C:$C,J$1))/1000</f>
        <v>2.9729999999999999</v>
      </c>
      <c r="K2659" s="2">
        <f>MAX(1,SUMIFS(SolRaw!$E:$E,SolRaw!$A:$A,$B2659,SolRaw!$B:$B,$C2659,SolRaw!$C:$C,K$1))/1000</f>
        <v>2.99</v>
      </c>
      <c r="L2659" s="2">
        <f>MAX(1,SUMIFS(SolRaw!$E:$E,SolRaw!$A:$A,$B2659,SolRaw!$B:$B,$C2659,SolRaw!$C:$C,L$1))/1000</f>
        <v>3</v>
      </c>
      <c r="M2659" s="2">
        <f>MAX(1,SUMIFS(SolRaw!$E:$E,SolRaw!$A:$A,$B2659,SolRaw!$B:$B,$C2659,SolRaw!$C:$C,M$1))/1000</f>
        <v>3.0019999999999998</v>
      </c>
      <c r="N2659" s="2">
        <f t="shared" si="287"/>
        <v>2.9938999999999996</v>
      </c>
      <c r="O2659" s="2">
        <f t="shared" si="288"/>
        <v>2.9430000000000001</v>
      </c>
      <c r="P2659" s="2">
        <f t="shared" si="289"/>
        <v>2.9732500000000002</v>
      </c>
      <c r="Q2659" s="2">
        <f t="shared" si="290"/>
        <v>2.9895</v>
      </c>
      <c r="R2659" s="2">
        <f t="shared" si="291"/>
        <v>3.0015000000000001</v>
      </c>
      <c r="S2659" s="2">
        <f t="shared" si="292"/>
        <v>3.0880000000000001</v>
      </c>
      <c r="T2659" s="2">
        <f t="shared" si="293"/>
        <v>3.8257751574753515E-2</v>
      </c>
    </row>
    <row r="2660" spans="1:20" x14ac:dyDescent="0.2">
      <c r="A2660" t="str">
        <f>VLOOKUP(B2660,GraphStats!$A:$B,2,0)</f>
        <v>SNAP</v>
      </c>
      <c r="B2660" t="s">
        <v>88</v>
      </c>
      <c r="C2660" t="s">
        <v>148</v>
      </c>
      <c r="D2660" s="2">
        <f>MAX(1,SUMIFS(SolRaw!$E:$E,SolRaw!$A:$A,$B2660,SolRaw!$B:$B,$C2660,SolRaw!$C:$C,D$1))/1000</f>
        <v>4.2750000000000004</v>
      </c>
      <c r="E2660" s="2">
        <f>MAX(1,SUMIFS(SolRaw!$E:$E,SolRaw!$A:$A,$B2660,SolRaw!$B:$B,$C2660,SolRaw!$C:$C,E$1))/1000</f>
        <v>4.2149999999999999</v>
      </c>
      <c r="F2660" s="2">
        <f>MAX(1,SUMIFS(SolRaw!$E:$E,SolRaw!$A:$A,$B2660,SolRaw!$B:$B,$C2660,SolRaw!$C:$C,F$1))/1000</f>
        <v>4.157</v>
      </c>
      <c r="G2660" s="2">
        <f>MAX(1,SUMIFS(SolRaw!$E:$E,SolRaw!$A:$A,$B2660,SolRaw!$B:$B,$C2660,SolRaw!$C:$C,G$1))/1000</f>
        <v>4.508</v>
      </c>
      <c r="H2660" s="2">
        <f>MAX(1,SUMIFS(SolRaw!$E:$E,SolRaw!$A:$A,$B2660,SolRaw!$B:$B,$C2660,SolRaw!$C:$C,H$1))/1000</f>
        <v>4.4320000000000004</v>
      </c>
      <c r="I2660" s="2">
        <f>MAX(1,SUMIFS(SolRaw!$E:$E,SolRaw!$A:$A,$B2660,SolRaw!$B:$B,$C2660,SolRaw!$C:$C,I$1))/1000</f>
        <v>4.681</v>
      </c>
      <c r="J2660" s="2">
        <f>MAX(1,SUMIFS(SolRaw!$E:$E,SolRaw!$A:$A,$B2660,SolRaw!$B:$B,$C2660,SolRaw!$C:$C,J$1))/1000</f>
        <v>4.149</v>
      </c>
      <c r="K2660" s="2">
        <f>MAX(1,SUMIFS(SolRaw!$E:$E,SolRaw!$A:$A,$B2660,SolRaw!$B:$B,$C2660,SolRaw!$C:$C,K$1))/1000</f>
        <v>4.3129999999999997</v>
      </c>
      <c r="L2660" s="2">
        <f>MAX(1,SUMIFS(SolRaw!$E:$E,SolRaw!$A:$A,$B2660,SolRaw!$B:$B,$C2660,SolRaw!$C:$C,L$1))/1000</f>
        <v>4.069</v>
      </c>
      <c r="M2660" s="2">
        <f>MAX(1,SUMIFS(SolRaw!$E:$E,SolRaw!$A:$A,$B2660,SolRaw!$B:$B,$C2660,SolRaw!$C:$C,M$1))/1000</f>
        <v>4.2119999999999997</v>
      </c>
      <c r="N2660" s="2">
        <f t="shared" si="287"/>
        <v>4.3011000000000008</v>
      </c>
      <c r="O2660" s="2">
        <f t="shared" si="288"/>
        <v>4.069</v>
      </c>
      <c r="P2660" s="2">
        <f t="shared" si="289"/>
        <v>4.17075</v>
      </c>
      <c r="Q2660" s="2">
        <f t="shared" si="290"/>
        <v>4.2450000000000001</v>
      </c>
      <c r="R2660" s="2">
        <f t="shared" si="291"/>
        <v>4.4022500000000004</v>
      </c>
      <c r="S2660" s="2">
        <f t="shared" si="292"/>
        <v>4.681</v>
      </c>
      <c r="T2660" s="2">
        <f t="shared" si="293"/>
        <v>0.18803395083512628</v>
      </c>
    </row>
    <row r="2661" spans="1:20" x14ac:dyDescent="0.2">
      <c r="A2661" t="str">
        <f>VLOOKUP(B2661,GraphStats!$A:$B,2,0)</f>
        <v>SNAP</v>
      </c>
      <c r="B2661" t="s">
        <v>88</v>
      </c>
      <c r="C2661" t="s">
        <v>149</v>
      </c>
      <c r="D2661" s="2">
        <f>MAX(1,SUMIFS(SolRaw!$E:$E,SolRaw!$A:$A,$B2661,SolRaw!$B:$B,$C2661,SolRaw!$C:$C,D$1))/1000</f>
        <v>4.7480000000000002</v>
      </c>
      <c r="E2661" s="2">
        <f>MAX(1,SUMIFS(SolRaw!$E:$E,SolRaw!$A:$A,$B2661,SolRaw!$B:$B,$C2661,SolRaw!$C:$C,E$1))/1000</f>
        <v>4.6109999999999998</v>
      </c>
      <c r="F2661" s="2">
        <f>MAX(1,SUMIFS(SolRaw!$E:$E,SolRaw!$A:$A,$B2661,SolRaw!$B:$B,$C2661,SolRaw!$C:$C,F$1))/1000</f>
        <v>4.4020000000000001</v>
      </c>
      <c r="G2661" s="2">
        <f>MAX(1,SUMIFS(SolRaw!$E:$E,SolRaw!$A:$A,$B2661,SolRaw!$B:$B,$C2661,SolRaw!$C:$C,G$1))/1000</f>
        <v>4.843</v>
      </c>
      <c r="H2661" s="2">
        <f>MAX(1,SUMIFS(SolRaw!$E:$E,SolRaw!$A:$A,$B2661,SolRaw!$B:$B,$C2661,SolRaw!$C:$C,H$1))/1000</f>
        <v>4.532</v>
      </c>
      <c r="I2661" s="2">
        <f>MAX(1,SUMIFS(SolRaw!$E:$E,SolRaw!$A:$A,$B2661,SolRaw!$B:$B,$C2661,SolRaw!$C:$C,I$1))/1000</f>
        <v>5.0119999999999996</v>
      </c>
      <c r="J2661" s="2">
        <f>MAX(1,SUMIFS(SolRaw!$E:$E,SolRaw!$A:$A,$B2661,SolRaw!$B:$B,$C2661,SolRaw!$C:$C,J$1))/1000</f>
        <v>4.8529999999999998</v>
      </c>
      <c r="K2661" s="2">
        <f>MAX(1,SUMIFS(SolRaw!$E:$E,SolRaw!$A:$A,$B2661,SolRaw!$B:$B,$C2661,SolRaw!$C:$C,K$1))/1000</f>
        <v>4.62</v>
      </c>
      <c r="L2661" s="2">
        <f>MAX(1,SUMIFS(SolRaw!$E:$E,SolRaw!$A:$A,$B2661,SolRaw!$B:$B,$C2661,SolRaw!$C:$C,L$1))/1000</f>
        <v>4.4530000000000003</v>
      </c>
      <c r="M2661" s="2">
        <f>MAX(1,SUMIFS(SolRaw!$E:$E,SolRaw!$A:$A,$B2661,SolRaw!$B:$B,$C2661,SolRaw!$C:$C,M$1))/1000</f>
        <v>4.819</v>
      </c>
      <c r="N2661" s="2">
        <f t="shared" si="287"/>
        <v>4.6893000000000002</v>
      </c>
      <c r="O2661" s="2">
        <f t="shared" si="288"/>
        <v>4.4020000000000001</v>
      </c>
      <c r="P2661" s="2">
        <f t="shared" si="289"/>
        <v>4.5517500000000002</v>
      </c>
      <c r="Q2661" s="2">
        <f t="shared" si="290"/>
        <v>4.6840000000000002</v>
      </c>
      <c r="R2661" s="2">
        <f t="shared" si="291"/>
        <v>4.8369999999999997</v>
      </c>
      <c r="S2661" s="2">
        <f t="shared" si="292"/>
        <v>5.0119999999999996</v>
      </c>
      <c r="T2661" s="2">
        <f t="shared" si="293"/>
        <v>0.1968869105744602</v>
      </c>
    </row>
    <row r="2662" spans="1:20" x14ac:dyDescent="0.2">
      <c r="A2662" t="str">
        <f>VLOOKUP(B2662,GraphStats!$A:$B,2,0)</f>
        <v>SNAP</v>
      </c>
      <c r="B2662" t="s">
        <v>88</v>
      </c>
      <c r="C2662" t="s">
        <v>150</v>
      </c>
      <c r="D2662" s="2">
        <f>MAX(1,SUMIFS(SolRaw!$E:$E,SolRaw!$A:$A,$B2662,SolRaw!$B:$B,$C2662,SolRaw!$C:$C,D$1))/1000</f>
        <v>5.36</v>
      </c>
      <c r="E2662" s="2">
        <f>MAX(1,SUMIFS(SolRaw!$E:$E,SolRaw!$A:$A,$B2662,SolRaw!$B:$B,$C2662,SolRaw!$C:$C,E$1))/1000</f>
        <v>5.2990000000000004</v>
      </c>
      <c r="F2662" s="2">
        <f>MAX(1,SUMIFS(SolRaw!$E:$E,SolRaw!$A:$A,$B2662,SolRaw!$B:$B,$C2662,SolRaw!$C:$C,F$1))/1000</f>
        <v>5.37</v>
      </c>
      <c r="G2662" s="2">
        <f>MAX(1,SUMIFS(SolRaw!$E:$E,SolRaw!$A:$A,$B2662,SolRaw!$B:$B,$C2662,SolRaw!$C:$C,G$1))/1000</f>
        <v>5.3819999999999997</v>
      </c>
      <c r="H2662" s="2">
        <f>MAX(1,SUMIFS(SolRaw!$E:$E,SolRaw!$A:$A,$B2662,SolRaw!$B:$B,$C2662,SolRaw!$C:$C,H$1))/1000</f>
        <v>5.0720000000000001</v>
      </c>
      <c r="I2662" s="2">
        <f>MAX(1,SUMIFS(SolRaw!$E:$E,SolRaw!$A:$A,$B2662,SolRaw!$B:$B,$C2662,SolRaw!$C:$C,I$1))/1000</f>
        <v>5.7329999999999997</v>
      </c>
      <c r="J2662" s="2">
        <f>MAX(1,SUMIFS(SolRaw!$E:$E,SolRaw!$A:$A,$B2662,SolRaw!$B:$B,$C2662,SolRaw!$C:$C,J$1))/1000</f>
        <v>5.5149999999999997</v>
      </c>
      <c r="K2662" s="2">
        <f>MAX(1,SUMIFS(SolRaw!$E:$E,SolRaw!$A:$A,$B2662,SolRaw!$B:$B,$C2662,SolRaw!$C:$C,K$1))/1000</f>
        <v>5.0369999999999999</v>
      </c>
      <c r="L2662" s="2">
        <f>MAX(1,SUMIFS(SolRaw!$E:$E,SolRaw!$A:$A,$B2662,SolRaw!$B:$B,$C2662,SolRaw!$C:$C,L$1))/1000</f>
        <v>5.4</v>
      </c>
      <c r="M2662" s="2">
        <f>MAX(1,SUMIFS(SolRaw!$E:$E,SolRaw!$A:$A,$B2662,SolRaw!$B:$B,$C2662,SolRaw!$C:$C,M$1))/1000</f>
        <v>5.1230000000000002</v>
      </c>
      <c r="N2662" s="2">
        <f t="shared" si="287"/>
        <v>5.3290999999999995</v>
      </c>
      <c r="O2662" s="2">
        <f t="shared" si="288"/>
        <v>5.0369999999999999</v>
      </c>
      <c r="P2662" s="2">
        <f t="shared" si="289"/>
        <v>5.1669999999999998</v>
      </c>
      <c r="Q2662" s="2">
        <f t="shared" si="290"/>
        <v>5.3650000000000002</v>
      </c>
      <c r="R2662" s="2">
        <f t="shared" si="291"/>
        <v>5.3955000000000002</v>
      </c>
      <c r="S2662" s="2">
        <f t="shared" si="292"/>
        <v>5.7329999999999997</v>
      </c>
      <c r="T2662" s="2">
        <f t="shared" si="293"/>
        <v>0.21159523729149574</v>
      </c>
    </row>
    <row r="2663" spans="1:20" x14ac:dyDescent="0.2">
      <c r="A2663" t="str">
        <f>VLOOKUP(B2663,GraphStats!$A:$B,2,0)</f>
        <v>SNAP</v>
      </c>
      <c r="B2663" t="s">
        <v>88</v>
      </c>
      <c r="C2663" t="s">
        <v>151</v>
      </c>
      <c r="D2663" s="2">
        <f>MAX(1,SUMIFS(SolRaw!$E:$E,SolRaw!$A:$A,$B2663,SolRaw!$B:$B,$C2663,SolRaw!$C:$C,D$1))/1000</f>
        <v>2.9820000000000002</v>
      </c>
      <c r="E2663" s="2">
        <f>MAX(1,SUMIFS(SolRaw!$E:$E,SolRaw!$A:$A,$B2663,SolRaw!$B:$B,$C2663,SolRaw!$C:$C,E$1))/1000</f>
        <v>3.1869999999999998</v>
      </c>
      <c r="F2663" s="2">
        <f>MAX(1,SUMIFS(SolRaw!$E:$E,SolRaw!$A:$A,$B2663,SolRaw!$B:$B,$C2663,SolRaw!$C:$C,F$1))/1000</f>
        <v>3.1429999999999998</v>
      </c>
      <c r="G2663" s="2">
        <f>MAX(1,SUMIFS(SolRaw!$E:$E,SolRaw!$A:$A,$B2663,SolRaw!$B:$B,$C2663,SolRaw!$C:$C,G$1))/1000</f>
        <v>2.9449999999999998</v>
      </c>
      <c r="H2663" s="2">
        <f>MAX(1,SUMIFS(SolRaw!$E:$E,SolRaw!$A:$A,$B2663,SolRaw!$B:$B,$C2663,SolRaw!$C:$C,H$1))/1000</f>
        <v>3.3439999999999999</v>
      </c>
      <c r="I2663" s="2">
        <f>MAX(1,SUMIFS(SolRaw!$E:$E,SolRaw!$A:$A,$B2663,SolRaw!$B:$B,$C2663,SolRaw!$C:$C,I$1))/1000</f>
        <v>3.173</v>
      </c>
      <c r="J2663" s="2">
        <f>MAX(1,SUMIFS(SolRaw!$E:$E,SolRaw!$A:$A,$B2663,SolRaw!$B:$B,$C2663,SolRaw!$C:$C,J$1))/1000</f>
        <v>3.2530000000000001</v>
      </c>
      <c r="K2663" s="2">
        <f>MAX(1,SUMIFS(SolRaw!$E:$E,SolRaw!$A:$A,$B2663,SolRaw!$B:$B,$C2663,SolRaw!$C:$C,K$1))/1000</f>
        <v>3.2850000000000001</v>
      </c>
      <c r="L2663" s="2">
        <f>MAX(1,SUMIFS(SolRaw!$E:$E,SolRaw!$A:$A,$B2663,SolRaw!$B:$B,$C2663,SolRaw!$C:$C,L$1))/1000</f>
        <v>3.3860000000000001</v>
      </c>
      <c r="M2663" s="2">
        <f>MAX(1,SUMIFS(SolRaw!$E:$E,SolRaw!$A:$A,$B2663,SolRaw!$B:$B,$C2663,SolRaw!$C:$C,M$1))/1000</f>
        <v>3.3050000000000002</v>
      </c>
      <c r="N2663" s="2">
        <f t="shared" si="287"/>
        <v>3.2002999999999999</v>
      </c>
      <c r="O2663" s="2">
        <f t="shared" si="288"/>
        <v>2.9449999999999998</v>
      </c>
      <c r="P2663" s="2">
        <f t="shared" si="289"/>
        <v>3.1505000000000001</v>
      </c>
      <c r="Q2663" s="2">
        <f t="shared" si="290"/>
        <v>3.2199999999999998</v>
      </c>
      <c r="R2663" s="2">
        <f t="shared" si="291"/>
        <v>3.3000000000000003</v>
      </c>
      <c r="S2663" s="2">
        <f t="shared" si="292"/>
        <v>3.3860000000000001</v>
      </c>
      <c r="T2663" s="2">
        <f t="shared" si="293"/>
        <v>0.1464718782262012</v>
      </c>
    </row>
    <row r="2664" spans="1:20" x14ac:dyDescent="0.2">
      <c r="A2664" t="str">
        <f>VLOOKUP(B2664,GraphStats!$A:$B,2,0)</f>
        <v>SNAP</v>
      </c>
      <c r="B2664" t="s">
        <v>88</v>
      </c>
      <c r="C2664" t="s">
        <v>152</v>
      </c>
      <c r="D2664" s="2">
        <f>MAX(1,SUMIFS(SolRaw!$E:$E,SolRaw!$A:$A,$B2664,SolRaw!$B:$B,$C2664,SolRaw!$C:$C,D$1))/1000</f>
        <v>5.6369999999999996</v>
      </c>
      <c r="E2664" s="2">
        <f>MAX(1,SUMIFS(SolRaw!$E:$E,SolRaw!$A:$A,$B2664,SolRaw!$B:$B,$C2664,SolRaw!$C:$C,E$1))/1000</f>
        <v>5.5709999999999997</v>
      </c>
      <c r="F2664" s="2">
        <f>MAX(1,SUMIFS(SolRaw!$E:$E,SolRaw!$A:$A,$B2664,SolRaw!$B:$B,$C2664,SolRaw!$C:$C,F$1))/1000</f>
        <v>6.0119999999999996</v>
      </c>
      <c r="G2664" s="2">
        <f>MAX(1,SUMIFS(SolRaw!$E:$E,SolRaw!$A:$A,$B2664,SolRaw!$B:$B,$C2664,SolRaw!$C:$C,G$1))/1000</f>
        <v>6.1260000000000003</v>
      </c>
      <c r="H2664" s="2">
        <f>MAX(1,SUMIFS(SolRaw!$E:$E,SolRaw!$A:$A,$B2664,SolRaw!$B:$B,$C2664,SolRaw!$C:$C,H$1))/1000</f>
        <v>6.0170000000000003</v>
      </c>
      <c r="I2664" s="2">
        <f>MAX(1,SUMIFS(SolRaw!$E:$E,SolRaw!$A:$A,$B2664,SolRaw!$B:$B,$C2664,SolRaw!$C:$C,I$1))/1000</f>
        <v>5.8579999999999997</v>
      </c>
      <c r="J2664" s="2">
        <f>MAX(1,SUMIFS(SolRaw!$E:$E,SolRaw!$A:$A,$B2664,SolRaw!$B:$B,$C2664,SolRaw!$C:$C,J$1))/1000</f>
        <v>6.0789999999999997</v>
      </c>
      <c r="K2664" s="2">
        <f>MAX(1,SUMIFS(SolRaw!$E:$E,SolRaw!$A:$A,$B2664,SolRaw!$B:$B,$C2664,SolRaw!$C:$C,K$1))/1000</f>
        <v>5.742</v>
      </c>
      <c r="L2664" s="2">
        <f>MAX(1,SUMIFS(SolRaw!$E:$E,SolRaw!$A:$A,$B2664,SolRaw!$B:$B,$C2664,SolRaw!$C:$C,L$1))/1000</f>
        <v>5.9790000000000001</v>
      </c>
      <c r="M2664" s="2">
        <f>MAX(1,SUMIFS(SolRaw!$E:$E,SolRaw!$A:$A,$B2664,SolRaw!$B:$B,$C2664,SolRaw!$C:$C,M$1))/1000</f>
        <v>6.1749999999999998</v>
      </c>
      <c r="N2664" s="2">
        <f t="shared" si="287"/>
        <v>5.9195999999999991</v>
      </c>
      <c r="O2664" s="2">
        <f t="shared" si="288"/>
        <v>5.5709999999999997</v>
      </c>
      <c r="P2664" s="2">
        <f t="shared" si="289"/>
        <v>5.7709999999999999</v>
      </c>
      <c r="Q2664" s="2">
        <f t="shared" si="290"/>
        <v>5.9954999999999998</v>
      </c>
      <c r="R2664" s="2">
        <f t="shared" si="291"/>
        <v>6.0634999999999994</v>
      </c>
      <c r="S2664" s="2">
        <f t="shared" si="292"/>
        <v>6.1749999999999998</v>
      </c>
      <c r="T2664" s="2">
        <f t="shared" si="293"/>
        <v>0.20856983908939908</v>
      </c>
    </row>
    <row r="2665" spans="1:20" x14ac:dyDescent="0.2">
      <c r="A2665" t="str">
        <f>VLOOKUP(B2665,GraphStats!$A:$B,2,0)</f>
        <v>SNAP</v>
      </c>
      <c r="B2665" t="s">
        <v>88</v>
      </c>
      <c r="C2665" t="s">
        <v>153</v>
      </c>
      <c r="D2665" s="2">
        <f>MAX(1,SUMIFS(SolRaw!$E:$E,SolRaw!$A:$A,$B2665,SolRaw!$B:$B,$C2665,SolRaw!$C:$C,D$1))/1000</f>
        <v>3.2719999999999998</v>
      </c>
      <c r="E2665" s="2">
        <f>MAX(1,SUMIFS(SolRaw!$E:$E,SolRaw!$A:$A,$B2665,SolRaw!$B:$B,$C2665,SolRaw!$C:$C,E$1))/1000</f>
        <v>3.234</v>
      </c>
      <c r="F2665" s="2">
        <f>MAX(1,SUMIFS(SolRaw!$E:$E,SolRaw!$A:$A,$B2665,SolRaw!$B:$B,$C2665,SolRaw!$C:$C,F$1))/1000</f>
        <v>3.262</v>
      </c>
      <c r="G2665" s="2">
        <f>MAX(1,SUMIFS(SolRaw!$E:$E,SolRaw!$A:$A,$B2665,SolRaw!$B:$B,$C2665,SolRaw!$C:$C,G$1))/1000</f>
        <v>3.335</v>
      </c>
      <c r="H2665" s="2">
        <f>MAX(1,SUMIFS(SolRaw!$E:$E,SolRaw!$A:$A,$B2665,SolRaw!$B:$B,$C2665,SolRaw!$C:$C,H$1))/1000</f>
        <v>3.25</v>
      </c>
      <c r="I2665" s="2">
        <f>MAX(1,SUMIFS(SolRaw!$E:$E,SolRaw!$A:$A,$B2665,SolRaw!$B:$B,$C2665,SolRaw!$C:$C,I$1))/1000</f>
        <v>3.4140000000000001</v>
      </c>
      <c r="J2665" s="2">
        <f>MAX(1,SUMIFS(SolRaw!$E:$E,SolRaw!$A:$A,$B2665,SolRaw!$B:$B,$C2665,SolRaw!$C:$C,J$1))/1000</f>
        <v>3.0190000000000001</v>
      </c>
      <c r="K2665" s="2">
        <f>MAX(1,SUMIFS(SolRaw!$E:$E,SolRaw!$A:$A,$B2665,SolRaw!$B:$B,$C2665,SolRaw!$C:$C,K$1))/1000</f>
        <v>3.1669999999999998</v>
      </c>
      <c r="L2665" s="2">
        <f>MAX(1,SUMIFS(SolRaw!$E:$E,SolRaw!$A:$A,$B2665,SolRaw!$B:$B,$C2665,SolRaw!$C:$C,L$1))/1000</f>
        <v>3.3039999999999998</v>
      </c>
      <c r="M2665" s="2">
        <f>MAX(1,SUMIFS(SolRaw!$E:$E,SolRaw!$A:$A,$B2665,SolRaw!$B:$B,$C2665,SolRaw!$C:$C,M$1))/1000</f>
        <v>3.6429999999999998</v>
      </c>
      <c r="N2665" s="2">
        <f t="shared" si="287"/>
        <v>3.29</v>
      </c>
      <c r="O2665" s="2">
        <f t="shared" si="288"/>
        <v>3.0190000000000001</v>
      </c>
      <c r="P2665" s="2">
        <f t="shared" si="289"/>
        <v>3.238</v>
      </c>
      <c r="Q2665" s="2">
        <f t="shared" si="290"/>
        <v>3.2669999999999999</v>
      </c>
      <c r="R2665" s="2">
        <f t="shared" si="291"/>
        <v>3.3272499999999998</v>
      </c>
      <c r="S2665" s="2">
        <f t="shared" si="292"/>
        <v>3.6429999999999998</v>
      </c>
      <c r="T2665" s="2">
        <f t="shared" si="293"/>
        <v>0.16214533946774756</v>
      </c>
    </row>
    <row r="2666" spans="1:20" x14ac:dyDescent="0.2">
      <c r="A2666" t="str">
        <f>VLOOKUP(B2666,GraphStats!$A:$B,2,0)</f>
        <v>SNAP</v>
      </c>
      <c r="B2666" t="s">
        <v>88</v>
      </c>
      <c r="C2666" t="s">
        <v>154</v>
      </c>
      <c r="D2666" s="2">
        <f>MAX(1,SUMIFS(SolRaw!$E:$E,SolRaw!$A:$A,$B2666,SolRaw!$B:$B,$C2666,SolRaw!$C:$C,D$1))/1000</f>
        <v>7.1509999999999998</v>
      </c>
      <c r="E2666" s="2">
        <f>MAX(1,SUMIFS(SolRaw!$E:$E,SolRaw!$A:$A,$B2666,SolRaw!$B:$B,$C2666,SolRaw!$C:$C,E$1))/1000</f>
        <v>6.298</v>
      </c>
      <c r="F2666" s="2">
        <f>MAX(1,SUMIFS(SolRaw!$E:$E,SolRaw!$A:$A,$B2666,SolRaw!$B:$B,$C2666,SolRaw!$C:$C,F$1))/1000</f>
        <v>7.0490000000000004</v>
      </c>
      <c r="G2666" s="2">
        <f>MAX(1,SUMIFS(SolRaw!$E:$E,SolRaw!$A:$A,$B2666,SolRaw!$B:$B,$C2666,SolRaw!$C:$C,G$1))/1000</f>
        <v>7.4790000000000001</v>
      </c>
      <c r="H2666" s="2">
        <f>MAX(1,SUMIFS(SolRaw!$E:$E,SolRaw!$A:$A,$B2666,SolRaw!$B:$B,$C2666,SolRaw!$C:$C,H$1))/1000</f>
        <v>7.2030000000000003</v>
      </c>
      <c r="I2666" s="2">
        <f>MAX(1,SUMIFS(SolRaw!$E:$E,SolRaw!$A:$A,$B2666,SolRaw!$B:$B,$C2666,SolRaw!$C:$C,I$1))/1000</f>
        <v>7.5</v>
      </c>
      <c r="J2666" s="2">
        <f>MAX(1,SUMIFS(SolRaw!$E:$E,SolRaw!$A:$A,$B2666,SolRaw!$B:$B,$C2666,SolRaw!$C:$C,J$1))/1000</f>
        <v>7.5419999999999998</v>
      </c>
      <c r="K2666" s="2">
        <f>MAX(1,SUMIFS(SolRaw!$E:$E,SolRaw!$A:$A,$B2666,SolRaw!$B:$B,$C2666,SolRaw!$C:$C,K$1))/1000</f>
        <v>6.5709999999999997</v>
      </c>
      <c r="L2666" s="2">
        <f>MAX(1,SUMIFS(SolRaw!$E:$E,SolRaw!$A:$A,$B2666,SolRaw!$B:$B,$C2666,SolRaw!$C:$C,L$1))/1000</f>
        <v>7.1040000000000001</v>
      </c>
      <c r="M2666" s="2">
        <f>MAX(1,SUMIFS(SolRaw!$E:$E,SolRaw!$A:$A,$B2666,SolRaw!$B:$B,$C2666,SolRaw!$C:$C,M$1))/1000</f>
        <v>7.133</v>
      </c>
      <c r="N2666" s="2">
        <f t="shared" si="287"/>
        <v>7.1029999999999998</v>
      </c>
      <c r="O2666" s="2">
        <f t="shared" si="288"/>
        <v>6.298</v>
      </c>
      <c r="P2666" s="2">
        <f t="shared" si="289"/>
        <v>7.0627500000000003</v>
      </c>
      <c r="Q2666" s="2">
        <f t="shared" si="290"/>
        <v>7.1419999999999995</v>
      </c>
      <c r="R2666" s="2">
        <f t="shared" si="291"/>
        <v>7.41</v>
      </c>
      <c r="S2666" s="2">
        <f t="shared" si="292"/>
        <v>7.5419999999999998</v>
      </c>
      <c r="T2666" s="2">
        <f t="shared" si="293"/>
        <v>0.39984385841364517</v>
      </c>
    </row>
    <row r="2667" spans="1:20" x14ac:dyDescent="0.2">
      <c r="A2667" t="str">
        <f>VLOOKUP(B2667,GraphStats!$A:$B,2,0)</f>
        <v>SNAP</v>
      </c>
      <c r="B2667" t="s">
        <v>88</v>
      </c>
      <c r="C2667" t="s">
        <v>155</v>
      </c>
      <c r="D2667" s="2">
        <f>MAX(1,SUMIFS(SolRaw!$E:$E,SolRaw!$A:$A,$B2667,SolRaw!$B:$B,$C2667,SolRaw!$C:$C,D$1))/1000</f>
        <v>3.1429999999999998</v>
      </c>
      <c r="E2667" s="2">
        <f>MAX(1,SUMIFS(SolRaw!$E:$E,SolRaw!$A:$A,$B2667,SolRaw!$B:$B,$C2667,SolRaw!$C:$C,E$1))/1000</f>
        <v>3.3849999999999998</v>
      </c>
      <c r="F2667" s="2">
        <f>MAX(1,SUMIFS(SolRaw!$E:$E,SolRaw!$A:$A,$B2667,SolRaw!$B:$B,$C2667,SolRaw!$C:$C,F$1))/1000</f>
        <v>3.45</v>
      </c>
      <c r="G2667" s="2">
        <f>MAX(1,SUMIFS(SolRaw!$E:$E,SolRaw!$A:$A,$B2667,SolRaw!$B:$B,$C2667,SolRaw!$C:$C,G$1))/1000</f>
        <v>3.35</v>
      </c>
      <c r="H2667" s="2">
        <f>MAX(1,SUMIFS(SolRaw!$E:$E,SolRaw!$A:$A,$B2667,SolRaw!$B:$B,$C2667,SolRaw!$C:$C,H$1))/1000</f>
        <v>3.6080000000000001</v>
      </c>
      <c r="I2667" s="2">
        <f>MAX(1,SUMIFS(SolRaw!$E:$E,SolRaw!$A:$A,$B2667,SolRaw!$B:$B,$C2667,SolRaw!$C:$C,I$1))/1000</f>
        <v>3.4220000000000002</v>
      </c>
      <c r="J2667" s="2">
        <f>MAX(1,SUMIFS(SolRaw!$E:$E,SolRaw!$A:$A,$B2667,SolRaw!$B:$B,$C2667,SolRaw!$C:$C,J$1))/1000</f>
        <v>3.323</v>
      </c>
      <c r="K2667" s="2">
        <f>MAX(1,SUMIFS(SolRaw!$E:$E,SolRaw!$A:$A,$B2667,SolRaw!$B:$B,$C2667,SolRaw!$C:$C,K$1))/1000</f>
        <v>3.29</v>
      </c>
      <c r="L2667" s="2">
        <f>MAX(1,SUMIFS(SolRaw!$E:$E,SolRaw!$A:$A,$B2667,SolRaw!$B:$B,$C2667,SolRaw!$C:$C,L$1))/1000</f>
        <v>3.5270000000000001</v>
      </c>
      <c r="M2667" s="2">
        <f>MAX(1,SUMIFS(SolRaw!$E:$E,SolRaw!$A:$A,$B2667,SolRaw!$B:$B,$C2667,SolRaw!$C:$C,M$1))/1000</f>
        <v>3.5369999999999999</v>
      </c>
      <c r="N2667" s="2">
        <f t="shared" si="287"/>
        <v>3.4035000000000002</v>
      </c>
      <c r="O2667" s="2">
        <f t="shared" si="288"/>
        <v>3.1429999999999998</v>
      </c>
      <c r="P2667" s="2">
        <f t="shared" si="289"/>
        <v>3.3297499999999998</v>
      </c>
      <c r="Q2667" s="2">
        <f t="shared" si="290"/>
        <v>3.4035000000000002</v>
      </c>
      <c r="R2667" s="2">
        <f t="shared" si="291"/>
        <v>3.5077500000000001</v>
      </c>
      <c r="S2667" s="2">
        <f t="shared" si="292"/>
        <v>3.6080000000000001</v>
      </c>
      <c r="T2667" s="2">
        <f t="shared" si="293"/>
        <v>0.13655544254583524</v>
      </c>
    </row>
    <row r="2668" spans="1:20" x14ac:dyDescent="0.2">
      <c r="A2668" t="str">
        <f>VLOOKUP(B2668,GraphStats!$A:$B,2,0)</f>
        <v>SNAP</v>
      </c>
      <c r="B2668" t="s">
        <v>88</v>
      </c>
      <c r="C2668" t="s">
        <v>156</v>
      </c>
      <c r="D2668" s="2">
        <f>MAX(1,SUMIFS(SolRaw!$E:$E,SolRaw!$A:$A,$B2668,SolRaw!$B:$B,$C2668,SolRaw!$C:$C,D$1))/1000</f>
        <v>3.7320000000000002</v>
      </c>
      <c r="E2668" s="2">
        <f>MAX(1,SUMIFS(SolRaw!$E:$E,SolRaw!$A:$A,$B2668,SolRaw!$B:$B,$C2668,SolRaw!$C:$C,E$1))/1000</f>
        <v>3.4470000000000001</v>
      </c>
      <c r="F2668" s="2">
        <f>MAX(1,SUMIFS(SolRaw!$E:$E,SolRaw!$A:$A,$B2668,SolRaw!$B:$B,$C2668,SolRaw!$C:$C,F$1))/1000</f>
        <v>4.0510000000000002</v>
      </c>
      <c r="G2668" s="2">
        <f>MAX(1,SUMIFS(SolRaw!$E:$E,SolRaw!$A:$A,$B2668,SolRaw!$B:$B,$C2668,SolRaw!$C:$C,G$1))/1000</f>
        <v>3.5779999999999998</v>
      </c>
      <c r="H2668" s="2">
        <f>MAX(1,SUMIFS(SolRaw!$E:$E,SolRaw!$A:$A,$B2668,SolRaw!$B:$B,$C2668,SolRaw!$C:$C,H$1))/1000</f>
        <v>3.85</v>
      </c>
      <c r="I2668" s="2">
        <f>MAX(1,SUMIFS(SolRaw!$E:$E,SolRaw!$A:$A,$B2668,SolRaw!$B:$B,$C2668,SolRaw!$C:$C,I$1))/1000</f>
        <v>3.9039999999999999</v>
      </c>
      <c r="J2668" s="2">
        <f>MAX(1,SUMIFS(SolRaw!$E:$E,SolRaw!$A:$A,$B2668,SolRaw!$B:$B,$C2668,SolRaw!$C:$C,J$1))/1000</f>
        <v>3.4780000000000002</v>
      </c>
      <c r="K2668" s="2">
        <f>MAX(1,SUMIFS(SolRaw!$E:$E,SolRaw!$A:$A,$B2668,SolRaw!$B:$B,$C2668,SolRaw!$C:$C,K$1))/1000</f>
        <v>3.4910000000000001</v>
      </c>
      <c r="L2668" s="2">
        <f>MAX(1,SUMIFS(SolRaw!$E:$E,SolRaw!$A:$A,$B2668,SolRaw!$B:$B,$C2668,SolRaw!$C:$C,L$1))/1000</f>
        <v>3.895</v>
      </c>
      <c r="M2668" s="2">
        <f>MAX(1,SUMIFS(SolRaw!$E:$E,SolRaw!$A:$A,$B2668,SolRaw!$B:$B,$C2668,SolRaw!$C:$C,M$1))/1000</f>
        <v>3.8879999999999999</v>
      </c>
      <c r="N2668" s="2">
        <f t="shared" si="287"/>
        <v>3.7313999999999998</v>
      </c>
      <c r="O2668" s="2">
        <f t="shared" si="288"/>
        <v>3.4470000000000001</v>
      </c>
      <c r="P2668" s="2">
        <f t="shared" si="289"/>
        <v>3.51275</v>
      </c>
      <c r="Q2668" s="2">
        <f t="shared" si="290"/>
        <v>3.7910000000000004</v>
      </c>
      <c r="R2668" s="2">
        <f t="shared" si="291"/>
        <v>3.8932500000000001</v>
      </c>
      <c r="S2668" s="2">
        <f t="shared" si="292"/>
        <v>4.0510000000000002</v>
      </c>
      <c r="T2668" s="2">
        <f t="shared" si="293"/>
        <v>0.21697629158760898</v>
      </c>
    </row>
    <row r="2669" spans="1:20" x14ac:dyDescent="0.2">
      <c r="A2669" t="str">
        <f>VLOOKUP(B2669,GraphStats!$A:$B,2,0)</f>
        <v>SNAP</v>
      </c>
      <c r="B2669" t="s">
        <v>88</v>
      </c>
      <c r="C2669" t="s">
        <v>157</v>
      </c>
      <c r="D2669" s="2">
        <f>MAX(1,SUMIFS(SolRaw!$E:$E,SolRaw!$A:$A,$B2669,SolRaw!$B:$B,$C2669,SolRaw!$C:$C,D$1))/1000</f>
        <v>3.7050000000000001</v>
      </c>
      <c r="E2669" s="2">
        <f>MAX(1,SUMIFS(SolRaw!$E:$E,SolRaw!$A:$A,$B2669,SolRaw!$B:$B,$C2669,SolRaw!$C:$C,E$1))/1000</f>
        <v>3.8820000000000001</v>
      </c>
      <c r="F2669" s="2">
        <f>MAX(1,SUMIFS(SolRaw!$E:$E,SolRaw!$A:$A,$B2669,SolRaw!$B:$B,$C2669,SolRaw!$C:$C,F$1))/1000</f>
        <v>3.9849999999999999</v>
      </c>
      <c r="G2669" s="2">
        <f>MAX(1,SUMIFS(SolRaw!$E:$E,SolRaw!$A:$A,$B2669,SolRaw!$B:$B,$C2669,SolRaw!$C:$C,G$1))/1000</f>
        <v>3.7879999999999998</v>
      </c>
      <c r="H2669" s="2">
        <f>MAX(1,SUMIFS(SolRaw!$E:$E,SolRaw!$A:$A,$B2669,SolRaw!$B:$B,$C2669,SolRaw!$C:$C,H$1))/1000</f>
        <v>4.1230000000000002</v>
      </c>
      <c r="I2669" s="2">
        <f>MAX(1,SUMIFS(SolRaw!$E:$E,SolRaw!$A:$A,$B2669,SolRaw!$B:$B,$C2669,SolRaw!$C:$C,I$1))/1000</f>
        <v>3.968</v>
      </c>
      <c r="J2669" s="2">
        <f>MAX(1,SUMIFS(SolRaw!$E:$E,SolRaw!$A:$A,$B2669,SolRaw!$B:$B,$C2669,SolRaw!$C:$C,J$1))/1000</f>
        <v>3.9009999999999998</v>
      </c>
      <c r="K2669" s="2">
        <f>MAX(1,SUMIFS(SolRaw!$E:$E,SolRaw!$A:$A,$B2669,SolRaw!$B:$B,$C2669,SolRaw!$C:$C,K$1))/1000</f>
        <v>3.97</v>
      </c>
      <c r="L2669" s="2">
        <f>MAX(1,SUMIFS(SolRaw!$E:$E,SolRaw!$A:$A,$B2669,SolRaw!$B:$B,$C2669,SolRaw!$C:$C,L$1))/1000</f>
        <v>4.0279999999999996</v>
      </c>
      <c r="M2669" s="2">
        <f>MAX(1,SUMIFS(SolRaw!$E:$E,SolRaw!$A:$A,$B2669,SolRaw!$B:$B,$C2669,SolRaw!$C:$C,M$1))/1000</f>
        <v>4.032</v>
      </c>
      <c r="N2669" s="2">
        <f t="shared" si="287"/>
        <v>3.9382000000000006</v>
      </c>
      <c r="O2669" s="2">
        <f t="shared" si="288"/>
        <v>3.7050000000000001</v>
      </c>
      <c r="P2669" s="2">
        <f t="shared" si="289"/>
        <v>3.8867500000000001</v>
      </c>
      <c r="Q2669" s="2">
        <f t="shared" si="290"/>
        <v>3.9690000000000003</v>
      </c>
      <c r="R2669" s="2">
        <f t="shared" si="291"/>
        <v>4.0172499999999998</v>
      </c>
      <c r="S2669" s="2">
        <f t="shared" si="292"/>
        <v>4.1230000000000002</v>
      </c>
      <c r="T2669" s="2">
        <f t="shared" si="293"/>
        <v>0.12319253224120366</v>
      </c>
    </row>
    <row r="2670" spans="1:20" x14ac:dyDescent="0.2">
      <c r="A2670" t="str">
        <f>VLOOKUP(B2670,GraphStats!$A:$B,2,0)</f>
        <v>SNAP</v>
      </c>
      <c r="B2670" t="s">
        <v>88</v>
      </c>
      <c r="C2670" t="s">
        <v>158</v>
      </c>
      <c r="D2670" s="2">
        <f>MAX(1,SUMIFS(SolRaw!$E:$E,SolRaw!$A:$A,$B2670,SolRaw!$B:$B,$C2670,SolRaw!$C:$C,D$1))/1000</f>
        <v>2.0369999999999999</v>
      </c>
      <c r="E2670" s="2">
        <f>MAX(1,SUMIFS(SolRaw!$E:$E,SolRaw!$A:$A,$B2670,SolRaw!$B:$B,$C2670,SolRaw!$C:$C,E$1))/1000</f>
        <v>2.0409999999999999</v>
      </c>
      <c r="F2670" s="2">
        <f>MAX(1,SUMIFS(SolRaw!$E:$E,SolRaw!$A:$A,$B2670,SolRaw!$B:$B,$C2670,SolRaw!$C:$C,F$1))/1000</f>
        <v>2.0379999999999998</v>
      </c>
      <c r="G2670" s="2">
        <f>MAX(1,SUMIFS(SolRaw!$E:$E,SolRaw!$A:$A,$B2670,SolRaw!$B:$B,$C2670,SolRaw!$C:$C,G$1))/1000</f>
        <v>1.99</v>
      </c>
      <c r="H2670" s="2">
        <f>MAX(1,SUMIFS(SolRaw!$E:$E,SolRaw!$A:$A,$B2670,SolRaw!$B:$B,$C2670,SolRaw!$C:$C,H$1))/1000</f>
        <v>2.0430000000000001</v>
      </c>
      <c r="I2670" s="2">
        <f>MAX(1,SUMIFS(SolRaw!$E:$E,SolRaw!$A:$A,$B2670,SolRaw!$B:$B,$C2670,SolRaw!$C:$C,I$1))/1000</f>
        <v>2.0510000000000002</v>
      </c>
      <c r="J2670" s="2">
        <f>MAX(1,SUMIFS(SolRaw!$E:$E,SolRaw!$A:$A,$B2670,SolRaw!$B:$B,$C2670,SolRaw!$C:$C,J$1))/1000</f>
        <v>2.0499999999999998</v>
      </c>
      <c r="K2670" s="2">
        <f>MAX(1,SUMIFS(SolRaw!$E:$E,SolRaw!$A:$A,$B2670,SolRaw!$B:$B,$C2670,SolRaw!$C:$C,K$1))/1000</f>
        <v>2.073</v>
      </c>
      <c r="L2670" s="2">
        <f>MAX(1,SUMIFS(SolRaw!$E:$E,SolRaw!$A:$A,$B2670,SolRaw!$B:$B,$C2670,SolRaw!$C:$C,L$1))/1000</f>
        <v>2.0830000000000002</v>
      </c>
      <c r="M2670" s="2">
        <f>MAX(1,SUMIFS(SolRaw!$E:$E,SolRaw!$A:$A,$B2670,SolRaw!$B:$B,$C2670,SolRaw!$C:$C,M$1))/1000</f>
        <v>2.12</v>
      </c>
      <c r="N2670" s="2">
        <f t="shared" si="287"/>
        <v>2.0526</v>
      </c>
      <c r="O2670" s="2">
        <f t="shared" si="288"/>
        <v>1.99</v>
      </c>
      <c r="P2670" s="2">
        <f t="shared" si="289"/>
        <v>2.0387499999999998</v>
      </c>
      <c r="Q2670" s="2">
        <f t="shared" si="290"/>
        <v>2.0465</v>
      </c>
      <c r="R2670" s="2">
        <f t="shared" si="291"/>
        <v>2.0674999999999999</v>
      </c>
      <c r="S2670" s="2">
        <f t="shared" si="292"/>
        <v>2.12</v>
      </c>
      <c r="T2670" s="2">
        <f t="shared" si="293"/>
        <v>3.4147392937740474E-2</v>
      </c>
    </row>
    <row r="2671" spans="1:20" x14ac:dyDescent="0.2">
      <c r="A2671" t="str">
        <f>VLOOKUP(B2671,GraphStats!$A:$B,2,0)</f>
        <v>SNAP</v>
      </c>
      <c r="B2671" t="s">
        <v>88</v>
      </c>
      <c r="C2671" t="s">
        <v>159</v>
      </c>
      <c r="D2671" s="2">
        <f>MAX(1,SUMIFS(SolRaw!$E:$E,SolRaw!$A:$A,$B2671,SolRaw!$B:$B,$C2671,SolRaw!$C:$C,D$1))/1000</f>
        <v>2.4260000000000002</v>
      </c>
      <c r="E2671" s="2">
        <f>MAX(1,SUMIFS(SolRaw!$E:$E,SolRaw!$A:$A,$B2671,SolRaw!$B:$B,$C2671,SolRaw!$C:$C,E$1))/1000</f>
        <v>2.4910000000000001</v>
      </c>
      <c r="F2671" s="2">
        <f>MAX(1,SUMIFS(SolRaw!$E:$E,SolRaw!$A:$A,$B2671,SolRaw!$B:$B,$C2671,SolRaw!$C:$C,F$1))/1000</f>
        <v>2.581</v>
      </c>
      <c r="G2671" s="2">
        <f>MAX(1,SUMIFS(SolRaw!$E:$E,SolRaw!$A:$A,$B2671,SolRaw!$B:$B,$C2671,SolRaw!$C:$C,G$1))/1000</f>
        <v>2.484</v>
      </c>
      <c r="H2671" s="2">
        <f>MAX(1,SUMIFS(SolRaw!$E:$E,SolRaw!$A:$A,$B2671,SolRaw!$B:$B,$C2671,SolRaw!$C:$C,H$1))/1000</f>
        <v>2.6779999999999999</v>
      </c>
      <c r="I2671" s="2">
        <f>MAX(1,SUMIFS(SolRaw!$E:$E,SolRaw!$A:$A,$B2671,SolRaw!$B:$B,$C2671,SolRaw!$C:$C,I$1))/1000</f>
        <v>2.6640000000000001</v>
      </c>
      <c r="J2671" s="2">
        <f>MAX(1,SUMIFS(SolRaw!$E:$E,SolRaw!$A:$A,$B2671,SolRaw!$B:$B,$C2671,SolRaw!$C:$C,J$1))/1000</f>
        <v>2.4830000000000001</v>
      </c>
      <c r="K2671" s="2">
        <f>MAX(1,SUMIFS(SolRaw!$E:$E,SolRaw!$A:$A,$B2671,SolRaw!$B:$B,$C2671,SolRaw!$C:$C,K$1))/1000</f>
        <v>2.5830000000000002</v>
      </c>
      <c r="L2671" s="2">
        <f>MAX(1,SUMIFS(SolRaw!$E:$E,SolRaw!$A:$A,$B2671,SolRaw!$B:$B,$C2671,SolRaw!$C:$C,L$1))/1000</f>
        <v>2.589</v>
      </c>
      <c r="M2671" s="2">
        <f>MAX(1,SUMIFS(SolRaw!$E:$E,SolRaw!$A:$A,$B2671,SolRaw!$B:$B,$C2671,SolRaw!$C:$C,M$1))/1000</f>
        <v>2.5880000000000001</v>
      </c>
      <c r="N2671" s="2">
        <f t="shared" si="287"/>
        <v>2.5567000000000002</v>
      </c>
      <c r="O2671" s="2">
        <f t="shared" si="288"/>
        <v>2.4260000000000002</v>
      </c>
      <c r="P2671" s="2">
        <f t="shared" si="289"/>
        <v>2.4857499999999999</v>
      </c>
      <c r="Q2671" s="2">
        <f t="shared" si="290"/>
        <v>2.5819999999999999</v>
      </c>
      <c r="R2671" s="2">
        <f t="shared" si="291"/>
        <v>2.5887500000000001</v>
      </c>
      <c r="S2671" s="2">
        <f t="shared" si="292"/>
        <v>2.6779999999999999</v>
      </c>
      <c r="T2671" s="2">
        <f t="shared" si="293"/>
        <v>8.2763451407543931E-2</v>
      </c>
    </row>
    <row r="2672" spans="1:20" x14ac:dyDescent="0.2">
      <c r="A2672" t="str">
        <f>VLOOKUP(B2672,GraphStats!$A:$B,2,0)</f>
        <v>SNAP</v>
      </c>
      <c r="B2672" t="s">
        <v>88</v>
      </c>
      <c r="C2672" t="s">
        <v>160</v>
      </c>
      <c r="D2672" s="2">
        <f>MAX(1,SUMIFS(SolRaw!$E:$E,SolRaw!$A:$A,$B2672,SolRaw!$B:$B,$C2672,SolRaw!$C:$C,D$1))/1000</f>
        <v>1.833</v>
      </c>
      <c r="E2672" s="2">
        <f>MAX(1,SUMIFS(SolRaw!$E:$E,SolRaw!$A:$A,$B2672,SolRaw!$B:$B,$C2672,SolRaw!$C:$C,E$1))/1000</f>
        <v>1.8160000000000001</v>
      </c>
      <c r="F2672" s="2">
        <f>MAX(1,SUMIFS(SolRaw!$E:$E,SolRaw!$A:$A,$B2672,SolRaw!$B:$B,$C2672,SolRaw!$C:$C,F$1))/1000</f>
        <v>1.835</v>
      </c>
      <c r="G2672" s="2">
        <f>MAX(1,SUMIFS(SolRaw!$E:$E,SolRaw!$A:$A,$B2672,SolRaw!$B:$B,$C2672,SolRaw!$C:$C,G$1))/1000</f>
        <v>1.821</v>
      </c>
      <c r="H2672" s="2">
        <f>MAX(1,SUMIFS(SolRaw!$E:$E,SolRaw!$A:$A,$B2672,SolRaw!$B:$B,$C2672,SolRaw!$C:$C,H$1))/1000</f>
        <v>1.8049999999999999</v>
      </c>
      <c r="I2672" s="2">
        <f>MAX(1,SUMIFS(SolRaw!$E:$E,SolRaw!$A:$A,$B2672,SolRaw!$B:$B,$C2672,SolRaw!$C:$C,I$1))/1000</f>
        <v>1.8049999999999999</v>
      </c>
      <c r="J2672" s="2">
        <f>MAX(1,SUMIFS(SolRaw!$E:$E,SolRaw!$A:$A,$B2672,SolRaw!$B:$B,$C2672,SolRaw!$C:$C,J$1))/1000</f>
        <v>1.8029999999999999</v>
      </c>
      <c r="K2672" s="2">
        <f>MAX(1,SUMIFS(SolRaw!$E:$E,SolRaw!$A:$A,$B2672,SolRaw!$B:$B,$C2672,SolRaw!$C:$C,K$1))/1000</f>
        <v>1.8440000000000001</v>
      </c>
      <c r="L2672" s="2">
        <f>MAX(1,SUMIFS(SolRaw!$E:$E,SolRaw!$A:$A,$B2672,SolRaw!$B:$B,$C2672,SolRaw!$C:$C,L$1))/1000</f>
        <v>1.81</v>
      </c>
      <c r="M2672" s="2">
        <f>MAX(1,SUMIFS(SolRaw!$E:$E,SolRaw!$A:$A,$B2672,SolRaw!$B:$B,$C2672,SolRaw!$C:$C,M$1))/1000</f>
        <v>1.8360000000000001</v>
      </c>
      <c r="N2672" s="2">
        <f t="shared" si="287"/>
        <v>1.8207999999999998</v>
      </c>
      <c r="O2672" s="2">
        <f t="shared" si="288"/>
        <v>1.8029999999999999</v>
      </c>
      <c r="P2672" s="2">
        <f t="shared" si="289"/>
        <v>1.8062499999999999</v>
      </c>
      <c r="Q2672" s="2">
        <f t="shared" si="290"/>
        <v>1.8185</v>
      </c>
      <c r="R2672" s="2">
        <f t="shared" si="291"/>
        <v>1.8345</v>
      </c>
      <c r="S2672" s="2">
        <f t="shared" si="292"/>
        <v>1.8440000000000001</v>
      </c>
      <c r="T2672" s="2">
        <f t="shared" si="293"/>
        <v>1.5186251091767949E-2</v>
      </c>
    </row>
    <row r="2673" spans="1:20" x14ac:dyDescent="0.2">
      <c r="A2673" t="str">
        <f>VLOOKUP(B2673,GraphStats!$A:$B,2,0)</f>
        <v>SNAP</v>
      </c>
      <c r="B2673" t="s">
        <v>88</v>
      </c>
      <c r="C2673" t="s">
        <v>161</v>
      </c>
      <c r="D2673" s="2">
        <f>MAX(1,SUMIFS(SolRaw!$E:$E,SolRaw!$A:$A,$B2673,SolRaw!$B:$B,$C2673,SolRaw!$C:$C,D$1))/1000</f>
        <v>1.839</v>
      </c>
      <c r="E2673" s="2">
        <f>MAX(1,SUMIFS(SolRaw!$E:$E,SolRaw!$A:$A,$B2673,SolRaw!$B:$B,$C2673,SolRaw!$C:$C,E$1))/1000</f>
        <v>1.861</v>
      </c>
      <c r="F2673" s="2">
        <f>MAX(1,SUMIFS(SolRaw!$E:$E,SolRaw!$A:$A,$B2673,SolRaw!$B:$B,$C2673,SolRaw!$C:$C,F$1))/1000</f>
        <v>1.8640000000000001</v>
      </c>
      <c r="G2673" s="2">
        <f>MAX(1,SUMIFS(SolRaw!$E:$E,SolRaw!$A:$A,$B2673,SolRaw!$B:$B,$C2673,SolRaw!$C:$C,G$1))/1000</f>
        <v>1.8240000000000001</v>
      </c>
      <c r="H2673" s="2">
        <f>MAX(1,SUMIFS(SolRaw!$E:$E,SolRaw!$A:$A,$B2673,SolRaw!$B:$B,$C2673,SolRaw!$C:$C,H$1))/1000</f>
        <v>1.9650000000000001</v>
      </c>
      <c r="I2673" s="2">
        <f>MAX(1,SUMIFS(SolRaw!$E:$E,SolRaw!$A:$A,$B2673,SolRaw!$B:$B,$C2673,SolRaw!$C:$C,I$1))/1000</f>
        <v>1.825</v>
      </c>
      <c r="J2673" s="2">
        <f>MAX(1,SUMIFS(SolRaw!$E:$E,SolRaw!$A:$A,$B2673,SolRaw!$B:$B,$C2673,SolRaw!$C:$C,J$1))/1000</f>
        <v>1.494</v>
      </c>
      <c r="K2673" s="2">
        <f>MAX(1,SUMIFS(SolRaw!$E:$E,SolRaw!$A:$A,$B2673,SolRaw!$B:$B,$C2673,SolRaw!$C:$C,K$1))/1000</f>
        <v>1.849</v>
      </c>
      <c r="L2673" s="2">
        <f>MAX(1,SUMIFS(SolRaw!$E:$E,SolRaw!$A:$A,$B2673,SolRaw!$B:$B,$C2673,SolRaw!$C:$C,L$1))/1000</f>
        <v>1.8320000000000001</v>
      </c>
      <c r="M2673" s="2">
        <f>MAX(1,SUMIFS(SolRaw!$E:$E,SolRaw!$A:$A,$B2673,SolRaw!$B:$B,$C2673,SolRaw!$C:$C,M$1))/1000</f>
        <v>1.843</v>
      </c>
      <c r="N2673" s="2">
        <f t="shared" si="287"/>
        <v>1.8195999999999999</v>
      </c>
      <c r="O2673" s="2">
        <f t="shared" si="288"/>
        <v>1.494</v>
      </c>
      <c r="P2673" s="2">
        <f t="shared" si="289"/>
        <v>1.8267500000000001</v>
      </c>
      <c r="Q2673" s="2">
        <f t="shared" si="290"/>
        <v>1.841</v>
      </c>
      <c r="R2673" s="2">
        <f t="shared" si="291"/>
        <v>1.8580000000000001</v>
      </c>
      <c r="S2673" s="2">
        <f t="shared" si="292"/>
        <v>1.9650000000000001</v>
      </c>
      <c r="T2673" s="2">
        <f t="shared" si="293"/>
        <v>0.12148726499331344</v>
      </c>
    </row>
    <row r="2674" spans="1:20" x14ac:dyDescent="0.2">
      <c r="A2674" t="str">
        <f>VLOOKUP(B2674,GraphStats!$A:$B,2,0)</f>
        <v>SNAP</v>
      </c>
      <c r="B2674" t="s">
        <v>88</v>
      </c>
      <c r="C2674" t="s">
        <v>162</v>
      </c>
      <c r="D2674" s="2">
        <f>MAX(1,SUMIFS(SolRaw!$E:$E,SolRaw!$A:$A,$B2674,SolRaw!$B:$B,$C2674,SolRaw!$C:$C,D$1))/1000</f>
        <v>0.97899999999999998</v>
      </c>
      <c r="E2674" s="2">
        <f>MAX(1,SUMIFS(SolRaw!$E:$E,SolRaw!$A:$A,$B2674,SolRaw!$B:$B,$C2674,SolRaw!$C:$C,E$1))/1000</f>
        <v>0.96599999999999997</v>
      </c>
      <c r="F2674" s="2">
        <f>MAX(1,SUMIFS(SolRaw!$E:$E,SolRaw!$A:$A,$B2674,SolRaw!$B:$B,$C2674,SolRaw!$C:$C,F$1))/1000</f>
        <v>0.68300000000000005</v>
      </c>
      <c r="G2674" s="2">
        <f>MAX(1,SUMIFS(SolRaw!$E:$E,SolRaw!$A:$A,$B2674,SolRaw!$B:$B,$C2674,SolRaw!$C:$C,G$1))/1000</f>
        <v>0.97799999999999998</v>
      </c>
      <c r="H2674" s="2">
        <f>MAX(1,SUMIFS(SolRaw!$E:$E,SolRaw!$A:$A,$B2674,SolRaw!$B:$B,$C2674,SolRaw!$C:$C,H$1))/1000</f>
        <v>0.97399999999999998</v>
      </c>
      <c r="I2674" s="2">
        <f>MAX(1,SUMIFS(SolRaw!$E:$E,SolRaw!$A:$A,$B2674,SolRaw!$B:$B,$C2674,SolRaw!$C:$C,I$1))/1000</f>
        <v>0.96299999999999997</v>
      </c>
      <c r="J2674" s="2">
        <f>MAX(1,SUMIFS(SolRaw!$E:$E,SolRaw!$A:$A,$B2674,SolRaw!$B:$B,$C2674,SolRaw!$C:$C,J$1))/1000</f>
        <v>0.96299999999999997</v>
      </c>
      <c r="K2674" s="2">
        <f>MAX(1,SUMIFS(SolRaw!$E:$E,SolRaw!$A:$A,$B2674,SolRaw!$B:$B,$C2674,SolRaw!$C:$C,K$1))/1000</f>
        <v>0.94499999999999995</v>
      </c>
      <c r="L2674" s="2">
        <f>MAX(1,SUMIFS(SolRaw!$E:$E,SolRaw!$A:$A,$B2674,SolRaw!$B:$B,$C2674,SolRaw!$C:$C,L$1))/1000</f>
        <v>0.95299999999999996</v>
      </c>
      <c r="M2674" s="2">
        <f>MAX(1,SUMIFS(SolRaw!$E:$E,SolRaw!$A:$A,$B2674,SolRaw!$B:$B,$C2674,SolRaw!$C:$C,M$1))/1000</f>
        <v>0.98099999999999998</v>
      </c>
      <c r="N2674" s="2">
        <f t="shared" si="287"/>
        <v>0.9385</v>
      </c>
      <c r="O2674" s="2">
        <f t="shared" si="288"/>
        <v>0.68300000000000005</v>
      </c>
      <c r="P2674" s="2">
        <f t="shared" si="289"/>
        <v>0.95550000000000002</v>
      </c>
      <c r="Q2674" s="2">
        <f t="shared" si="290"/>
        <v>0.96449999999999991</v>
      </c>
      <c r="R2674" s="2">
        <f t="shared" si="291"/>
        <v>0.97699999999999998</v>
      </c>
      <c r="S2674" s="2">
        <f t="shared" si="292"/>
        <v>0.98099999999999998</v>
      </c>
      <c r="T2674" s="2">
        <f t="shared" si="293"/>
        <v>9.0527159828786535E-2</v>
      </c>
    </row>
    <row r="2675" spans="1:20" x14ac:dyDescent="0.2">
      <c r="A2675" t="str">
        <f>VLOOKUP(B2675,GraphStats!$A:$B,2,0)</f>
        <v>SNAP</v>
      </c>
      <c r="B2675" t="s">
        <v>108</v>
      </c>
      <c r="C2675" t="s">
        <v>136</v>
      </c>
      <c r="D2675" s="2">
        <f>MAX(1,SUMIFS(SolRaw!$E:$E,SolRaw!$A:$A,$B2675,SolRaw!$B:$B,$C2675,SolRaw!$C:$C,D$1))/1000</f>
        <v>24.8</v>
      </c>
      <c r="E2675" s="2">
        <f>MAX(1,SUMIFS(SolRaw!$E:$E,SolRaw!$A:$A,$B2675,SolRaw!$B:$B,$C2675,SolRaw!$C:$C,E$1))/1000</f>
        <v>24.452999999999999</v>
      </c>
      <c r="F2675" s="2">
        <f>MAX(1,SUMIFS(SolRaw!$E:$E,SolRaw!$A:$A,$B2675,SolRaw!$B:$B,$C2675,SolRaw!$C:$C,F$1))/1000</f>
        <v>24.628</v>
      </c>
      <c r="G2675" s="2">
        <f>MAX(1,SUMIFS(SolRaw!$E:$E,SolRaw!$A:$A,$B2675,SolRaw!$B:$B,$C2675,SolRaw!$C:$C,G$1))/1000</f>
        <v>24.821999999999999</v>
      </c>
      <c r="H2675" s="2">
        <f>MAX(1,SUMIFS(SolRaw!$E:$E,SolRaw!$A:$A,$B2675,SolRaw!$B:$B,$C2675,SolRaw!$C:$C,H$1))/1000</f>
        <v>24.373999999999999</v>
      </c>
      <c r="I2675" s="2">
        <f>MAX(1,SUMIFS(SolRaw!$E:$E,SolRaw!$A:$A,$B2675,SolRaw!$B:$B,$C2675,SolRaw!$C:$C,I$1))/1000</f>
        <v>24.622</v>
      </c>
      <c r="J2675" s="2">
        <f>MAX(1,SUMIFS(SolRaw!$E:$E,SolRaw!$A:$A,$B2675,SolRaw!$B:$B,$C2675,SolRaw!$C:$C,J$1))/1000</f>
        <v>24.591000000000001</v>
      </c>
      <c r="K2675" s="2">
        <f>MAX(1,SUMIFS(SolRaw!$E:$E,SolRaw!$A:$A,$B2675,SolRaw!$B:$B,$C2675,SolRaw!$C:$C,K$1))/1000</f>
        <v>24.22</v>
      </c>
      <c r="L2675" s="2">
        <f>MAX(1,SUMIFS(SolRaw!$E:$E,SolRaw!$A:$A,$B2675,SolRaw!$B:$B,$C2675,SolRaw!$C:$C,L$1))/1000</f>
        <v>20.113</v>
      </c>
      <c r="M2675" s="2">
        <f>MAX(1,SUMIFS(SolRaw!$E:$E,SolRaw!$A:$A,$B2675,SolRaw!$B:$B,$C2675,SolRaw!$C:$C,M$1))/1000</f>
        <v>20.652999999999999</v>
      </c>
      <c r="N2675" s="2">
        <f t="shared" si="287"/>
        <v>23.727600000000002</v>
      </c>
      <c r="O2675" s="2">
        <f t="shared" si="288"/>
        <v>20.113</v>
      </c>
      <c r="P2675" s="2">
        <f t="shared" si="289"/>
        <v>24.258499999999998</v>
      </c>
      <c r="Q2675" s="2">
        <f t="shared" si="290"/>
        <v>24.521999999999998</v>
      </c>
      <c r="R2675" s="2">
        <f t="shared" si="291"/>
        <v>24.6265</v>
      </c>
      <c r="S2675" s="2">
        <f t="shared" si="292"/>
        <v>24.821999999999999</v>
      </c>
      <c r="T2675" s="2">
        <f t="shared" si="293"/>
        <v>1.7766659912443996</v>
      </c>
    </row>
    <row r="2676" spans="1:20" x14ac:dyDescent="0.2">
      <c r="A2676" t="str">
        <f>VLOOKUP(B2676,GraphStats!$A:$B,2,0)</f>
        <v>SNAP</v>
      </c>
      <c r="B2676" t="s">
        <v>108</v>
      </c>
      <c r="C2676" t="s">
        <v>137</v>
      </c>
      <c r="D2676" s="2">
        <f>MAX(1,SUMIFS(SolRaw!$E:$E,SolRaw!$A:$A,$B2676,SolRaw!$B:$B,$C2676,SolRaw!$C:$C,D$1))/1000</f>
        <v>85.421999999999997</v>
      </c>
      <c r="E2676" s="2">
        <f>MAX(1,SUMIFS(SolRaw!$E:$E,SolRaw!$A:$A,$B2676,SolRaw!$B:$B,$C2676,SolRaw!$C:$C,E$1))/1000</f>
        <v>97.894999999999996</v>
      </c>
      <c r="F2676" s="2">
        <f>MAX(1,SUMIFS(SolRaw!$E:$E,SolRaw!$A:$A,$B2676,SolRaw!$B:$B,$C2676,SolRaw!$C:$C,F$1))/1000</f>
        <v>98.334999999999994</v>
      </c>
      <c r="G2676" s="2">
        <f>MAX(1,SUMIFS(SolRaw!$E:$E,SolRaw!$A:$A,$B2676,SolRaw!$B:$B,$C2676,SolRaw!$C:$C,G$1))/1000</f>
        <v>85.25</v>
      </c>
      <c r="H2676" s="2">
        <f>MAX(1,SUMIFS(SolRaw!$E:$E,SolRaw!$A:$A,$B2676,SolRaw!$B:$B,$C2676,SolRaw!$C:$C,H$1))/1000</f>
        <v>102.01</v>
      </c>
      <c r="I2676" s="2">
        <f>MAX(1,SUMIFS(SolRaw!$E:$E,SolRaw!$A:$A,$B2676,SolRaw!$B:$B,$C2676,SolRaw!$C:$C,I$1))/1000</f>
        <v>93.466999999999999</v>
      </c>
      <c r="J2676" s="2">
        <f>MAX(1,SUMIFS(SolRaw!$E:$E,SolRaw!$A:$A,$B2676,SolRaw!$B:$B,$C2676,SolRaw!$C:$C,J$1))/1000</f>
        <v>87.302000000000007</v>
      </c>
      <c r="K2676" s="2">
        <f>MAX(1,SUMIFS(SolRaw!$E:$E,SolRaw!$A:$A,$B2676,SolRaw!$B:$B,$C2676,SolRaw!$C:$C,K$1))/1000</f>
        <v>103.23099999999999</v>
      </c>
      <c r="L2676" s="2">
        <f>MAX(1,SUMIFS(SolRaw!$E:$E,SolRaw!$A:$A,$B2676,SolRaw!$B:$B,$C2676,SolRaw!$C:$C,L$1))/1000</f>
        <v>90.198999999999998</v>
      </c>
      <c r="M2676" s="2">
        <f>MAX(1,SUMIFS(SolRaw!$E:$E,SolRaw!$A:$A,$B2676,SolRaw!$B:$B,$C2676,SolRaw!$C:$C,M$1))/1000</f>
        <v>92.742000000000004</v>
      </c>
      <c r="N2676" s="2">
        <f t="shared" si="287"/>
        <v>93.585299999999989</v>
      </c>
      <c r="O2676" s="2">
        <f t="shared" si="288"/>
        <v>85.25</v>
      </c>
      <c r="P2676" s="2">
        <f t="shared" si="289"/>
        <v>88.026250000000005</v>
      </c>
      <c r="Q2676" s="2">
        <f t="shared" si="290"/>
        <v>93.104500000000002</v>
      </c>
      <c r="R2676" s="2">
        <f t="shared" si="291"/>
        <v>98.224999999999994</v>
      </c>
      <c r="S2676" s="2">
        <f t="shared" si="292"/>
        <v>103.23099999999999</v>
      </c>
      <c r="T2676" s="2">
        <f t="shared" si="293"/>
        <v>6.6075461246130454</v>
      </c>
    </row>
    <row r="2677" spans="1:20" x14ac:dyDescent="0.2">
      <c r="A2677" t="str">
        <f>VLOOKUP(B2677,GraphStats!$A:$B,2,0)</f>
        <v>SNAP</v>
      </c>
      <c r="B2677" t="s">
        <v>108</v>
      </c>
      <c r="C2677" t="s">
        <v>138</v>
      </c>
      <c r="D2677" s="2">
        <f>MAX(1,SUMIFS(SolRaw!$E:$E,SolRaw!$A:$A,$B2677,SolRaw!$B:$B,$C2677,SolRaw!$C:$C,D$1))/1000</f>
        <v>220.01300000000001</v>
      </c>
      <c r="E2677" s="2">
        <f>MAX(1,SUMIFS(SolRaw!$E:$E,SolRaw!$A:$A,$B2677,SolRaw!$B:$B,$C2677,SolRaw!$C:$C,E$1))/1000</f>
        <v>216.762</v>
      </c>
      <c r="F2677" s="2">
        <f>MAX(1,SUMIFS(SolRaw!$E:$E,SolRaw!$A:$A,$B2677,SolRaw!$B:$B,$C2677,SolRaw!$C:$C,F$1))/1000</f>
        <v>211.58699999999999</v>
      </c>
      <c r="G2677" s="2">
        <f>MAX(1,SUMIFS(SolRaw!$E:$E,SolRaw!$A:$A,$B2677,SolRaw!$B:$B,$C2677,SolRaw!$C:$C,G$1))/1000</f>
        <v>215.94</v>
      </c>
      <c r="H2677" s="2">
        <f>MAX(1,SUMIFS(SolRaw!$E:$E,SolRaw!$A:$A,$B2677,SolRaw!$B:$B,$C2677,SolRaw!$C:$C,H$1))/1000</f>
        <v>214.51599999999999</v>
      </c>
      <c r="I2677" s="2">
        <f>MAX(1,SUMIFS(SolRaw!$E:$E,SolRaw!$A:$A,$B2677,SolRaw!$B:$B,$C2677,SolRaw!$C:$C,I$1))/1000</f>
        <v>214.98400000000001</v>
      </c>
      <c r="J2677" s="2">
        <f>MAX(1,SUMIFS(SolRaw!$E:$E,SolRaw!$A:$A,$B2677,SolRaw!$B:$B,$C2677,SolRaw!$C:$C,J$1))/1000</f>
        <v>215.99299999999999</v>
      </c>
      <c r="K2677" s="2">
        <f>MAX(1,SUMIFS(SolRaw!$E:$E,SolRaw!$A:$A,$B2677,SolRaw!$B:$B,$C2677,SolRaw!$C:$C,K$1))/1000</f>
        <v>210.73400000000001</v>
      </c>
      <c r="L2677" s="2">
        <f>MAX(1,SUMIFS(SolRaw!$E:$E,SolRaw!$A:$A,$B2677,SolRaw!$B:$B,$C2677,SolRaw!$C:$C,L$1))/1000</f>
        <v>215.93600000000001</v>
      </c>
      <c r="M2677" s="2">
        <f>MAX(1,SUMIFS(SolRaw!$E:$E,SolRaw!$A:$A,$B2677,SolRaw!$B:$B,$C2677,SolRaw!$C:$C,M$1))/1000</f>
        <v>199.19800000000001</v>
      </c>
      <c r="N2677" s="2">
        <f t="shared" si="287"/>
        <v>213.56629999999996</v>
      </c>
      <c r="O2677" s="2">
        <f t="shared" si="288"/>
        <v>199.19800000000001</v>
      </c>
      <c r="P2677" s="2">
        <f t="shared" si="289"/>
        <v>212.31924999999998</v>
      </c>
      <c r="Q2677" s="2">
        <f t="shared" si="290"/>
        <v>215.46</v>
      </c>
      <c r="R2677" s="2">
        <f t="shared" si="291"/>
        <v>215.97975</v>
      </c>
      <c r="S2677" s="2">
        <f t="shared" si="292"/>
        <v>220.01300000000001</v>
      </c>
      <c r="T2677" s="2">
        <f t="shared" si="293"/>
        <v>5.6785233027610253</v>
      </c>
    </row>
    <row r="2678" spans="1:20" x14ac:dyDescent="0.2">
      <c r="A2678" t="str">
        <f>VLOOKUP(B2678,GraphStats!$A:$B,2,0)</f>
        <v>SNAP</v>
      </c>
      <c r="B2678" t="s">
        <v>108</v>
      </c>
      <c r="C2678" t="s">
        <v>139</v>
      </c>
      <c r="D2678" s="2">
        <f>MAX(1,SUMIFS(SolRaw!$E:$E,SolRaw!$A:$A,$B2678,SolRaw!$B:$B,$C2678,SolRaw!$C:$C,D$1))/1000</f>
        <v>263.33800000000002</v>
      </c>
      <c r="E2678" s="2">
        <f>MAX(1,SUMIFS(SolRaw!$E:$E,SolRaw!$A:$A,$B2678,SolRaw!$B:$B,$C2678,SolRaw!$C:$C,E$1))/1000</f>
        <v>277.053</v>
      </c>
      <c r="F2678" s="2">
        <f>MAX(1,SUMIFS(SolRaw!$E:$E,SolRaw!$A:$A,$B2678,SolRaw!$B:$B,$C2678,SolRaw!$C:$C,F$1))/1000</f>
        <v>265.46199999999999</v>
      </c>
      <c r="G2678" s="2">
        <f>MAX(1,SUMIFS(SolRaw!$E:$E,SolRaw!$A:$A,$B2678,SolRaw!$B:$B,$C2678,SolRaw!$C:$C,G$1))/1000</f>
        <v>207.18600000000001</v>
      </c>
      <c r="H2678" s="2">
        <f>MAX(1,SUMIFS(SolRaw!$E:$E,SolRaw!$A:$A,$B2678,SolRaw!$B:$B,$C2678,SolRaw!$C:$C,H$1))/1000</f>
        <v>264.14699999999999</v>
      </c>
      <c r="I2678" s="2">
        <f>MAX(1,SUMIFS(SolRaw!$E:$E,SolRaw!$A:$A,$B2678,SolRaw!$B:$B,$C2678,SolRaw!$C:$C,I$1))/1000</f>
        <v>267.40800000000002</v>
      </c>
      <c r="J2678" s="2">
        <f>MAX(1,SUMIFS(SolRaw!$E:$E,SolRaw!$A:$A,$B2678,SolRaw!$B:$B,$C2678,SolRaw!$C:$C,J$1))/1000</f>
        <v>263.08600000000001</v>
      </c>
      <c r="K2678" s="2">
        <f>MAX(1,SUMIFS(SolRaw!$E:$E,SolRaw!$A:$A,$B2678,SolRaw!$B:$B,$C2678,SolRaw!$C:$C,K$1))/1000</f>
        <v>264.654</v>
      </c>
      <c r="L2678" s="2">
        <f>MAX(1,SUMIFS(SolRaw!$E:$E,SolRaw!$A:$A,$B2678,SolRaw!$B:$B,$C2678,SolRaw!$C:$C,L$1))/1000</f>
        <v>249.661</v>
      </c>
      <c r="M2678" s="2">
        <f>MAX(1,SUMIFS(SolRaw!$E:$E,SolRaw!$A:$A,$B2678,SolRaw!$B:$B,$C2678,SolRaw!$C:$C,M$1))/1000</f>
        <v>254.91499999999999</v>
      </c>
      <c r="N2678" s="2">
        <f t="shared" si="287"/>
        <v>257.69099999999997</v>
      </c>
      <c r="O2678" s="2">
        <f t="shared" si="288"/>
        <v>207.18600000000001</v>
      </c>
      <c r="P2678" s="2">
        <f t="shared" si="289"/>
        <v>256.95774999999998</v>
      </c>
      <c r="Q2678" s="2">
        <f t="shared" si="290"/>
        <v>263.74250000000001</v>
      </c>
      <c r="R2678" s="2">
        <f t="shared" si="291"/>
        <v>265.26</v>
      </c>
      <c r="S2678" s="2">
        <f t="shared" si="292"/>
        <v>277.053</v>
      </c>
      <c r="T2678" s="2">
        <f t="shared" si="293"/>
        <v>19.159551183562613</v>
      </c>
    </row>
    <row r="2679" spans="1:20" x14ac:dyDescent="0.2">
      <c r="A2679" t="str">
        <f>VLOOKUP(B2679,GraphStats!$A:$B,2,0)</f>
        <v>SNAP</v>
      </c>
      <c r="B2679" t="s">
        <v>108</v>
      </c>
      <c r="C2679" t="s">
        <v>140</v>
      </c>
      <c r="D2679" s="2">
        <f>MAX(1,SUMIFS(SolRaw!$E:$E,SolRaw!$A:$A,$B2679,SolRaw!$B:$B,$C2679,SolRaw!$C:$C,D$1))/1000</f>
        <v>305.61599999999999</v>
      </c>
      <c r="E2679" s="2">
        <f>MAX(1,SUMIFS(SolRaw!$E:$E,SolRaw!$A:$A,$B2679,SolRaw!$B:$B,$C2679,SolRaw!$C:$C,E$1))/1000</f>
        <v>390.34</v>
      </c>
      <c r="F2679" s="2">
        <f>MAX(1,SUMIFS(SolRaw!$E:$E,SolRaw!$A:$A,$B2679,SolRaw!$B:$B,$C2679,SolRaw!$C:$C,F$1))/1000</f>
        <v>390.71</v>
      </c>
      <c r="G2679" s="2">
        <f>MAX(1,SUMIFS(SolRaw!$E:$E,SolRaw!$A:$A,$B2679,SolRaw!$B:$B,$C2679,SolRaw!$C:$C,G$1))/1000</f>
        <v>389.74400000000003</v>
      </c>
      <c r="H2679" s="2">
        <f>MAX(1,SUMIFS(SolRaw!$E:$E,SolRaw!$A:$A,$B2679,SolRaw!$B:$B,$C2679,SolRaw!$C:$C,H$1))/1000</f>
        <v>315.34300000000002</v>
      </c>
      <c r="I2679" s="2">
        <f>MAX(1,SUMIFS(SolRaw!$E:$E,SolRaw!$A:$A,$B2679,SolRaw!$B:$B,$C2679,SolRaw!$C:$C,I$1))/1000</f>
        <v>387.93200000000002</v>
      </c>
      <c r="J2679" s="2">
        <f>MAX(1,SUMIFS(SolRaw!$E:$E,SolRaw!$A:$A,$B2679,SolRaw!$B:$B,$C2679,SolRaw!$C:$C,J$1))/1000</f>
        <v>390.971</v>
      </c>
      <c r="K2679" s="2">
        <f>MAX(1,SUMIFS(SolRaw!$E:$E,SolRaw!$A:$A,$B2679,SolRaw!$B:$B,$C2679,SolRaw!$C:$C,K$1))/1000</f>
        <v>297.34899999999999</v>
      </c>
      <c r="L2679" s="2">
        <f>MAX(1,SUMIFS(SolRaw!$E:$E,SolRaw!$A:$A,$B2679,SolRaw!$B:$B,$C2679,SolRaw!$C:$C,L$1))/1000</f>
        <v>386.20499999999998</v>
      </c>
      <c r="M2679" s="2">
        <f>MAX(1,SUMIFS(SolRaw!$E:$E,SolRaw!$A:$A,$B2679,SolRaw!$B:$B,$C2679,SolRaw!$C:$C,M$1))/1000</f>
        <v>390.17</v>
      </c>
      <c r="N2679" s="2">
        <f t="shared" si="287"/>
        <v>364.43799999999999</v>
      </c>
      <c r="O2679" s="2">
        <f t="shared" si="288"/>
        <v>297.34899999999999</v>
      </c>
      <c r="P2679" s="2">
        <f t="shared" si="289"/>
        <v>333.05849999999998</v>
      </c>
      <c r="Q2679" s="2">
        <f t="shared" si="290"/>
        <v>388.83800000000002</v>
      </c>
      <c r="R2679" s="2">
        <f t="shared" si="291"/>
        <v>390.29750000000001</v>
      </c>
      <c r="S2679" s="2">
        <f t="shared" si="292"/>
        <v>390.971</v>
      </c>
      <c r="T2679" s="2">
        <f t="shared" si="293"/>
        <v>40.503377214471371</v>
      </c>
    </row>
    <row r="2680" spans="1:20" x14ac:dyDescent="0.2">
      <c r="A2680" t="str">
        <f>VLOOKUP(B2680,GraphStats!$A:$B,2,0)</f>
        <v>SNAP</v>
      </c>
      <c r="B2680" t="s">
        <v>108</v>
      </c>
      <c r="C2680" t="s">
        <v>141</v>
      </c>
      <c r="D2680" s="2">
        <f>MAX(1,SUMIFS(SolRaw!$E:$E,SolRaw!$A:$A,$B2680,SolRaw!$B:$B,$C2680,SolRaw!$C:$C,D$1))/1000</f>
        <v>72.882000000000005</v>
      </c>
      <c r="E2680" s="2">
        <f>MAX(1,SUMIFS(SolRaw!$E:$E,SolRaw!$A:$A,$B2680,SolRaw!$B:$B,$C2680,SolRaw!$C:$C,E$1))/1000</f>
        <v>72.424999999999997</v>
      </c>
      <c r="F2680" s="2">
        <f>MAX(1,SUMIFS(SolRaw!$E:$E,SolRaw!$A:$A,$B2680,SolRaw!$B:$B,$C2680,SolRaw!$C:$C,F$1))/1000</f>
        <v>72.450999999999993</v>
      </c>
      <c r="G2680" s="2">
        <f>MAX(1,SUMIFS(SolRaw!$E:$E,SolRaw!$A:$A,$B2680,SolRaw!$B:$B,$C2680,SolRaw!$C:$C,G$1))/1000</f>
        <v>61.331000000000003</v>
      </c>
      <c r="H2680" s="2">
        <f>MAX(1,SUMIFS(SolRaw!$E:$E,SolRaw!$A:$A,$B2680,SolRaw!$B:$B,$C2680,SolRaw!$C:$C,H$1))/1000</f>
        <v>73.113</v>
      </c>
      <c r="I2680" s="2">
        <f>MAX(1,SUMIFS(SolRaw!$E:$E,SolRaw!$A:$A,$B2680,SolRaw!$B:$B,$C2680,SolRaw!$C:$C,I$1))/1000</f>
        <v>77.504000000000005</v>
      </c>
      <c r="J2680" s="2">
        <f>MAX(1,SUMIFS(SolRaw!$E:$E,SolRaw!$A:$A,$B2680,SolRaw!$B:$B,$C2680,SolRaw!$C:$C,J$1))/1000</f>
        <v>59.892000000000003</v>
      </c>
      <c r="K2680" s="2">
        <f>MAX(1,SUMIFS(SolRaw!$E:$E,SolRaw!$A:$A,$B2680,SolRaw!$B:$B,$C2680,SolRaw!$C:$C,K$1))/1000</f>
        <v>71.887</v>
      </c>
      <c r="L2680" s="2">
        <f>MAX(1,SUMIFS(SolRaw!$E:$E,SolRaw!$A:$A,$B2680,SolRaw!$B:$B,$C2680,SolRaw!$C:$C,L$1))/1000</f>
        <v>73.099000000000004</v>
      </c>
      <c r="M2680" s="2">
        <f>MAX(1,SUMIFS(SolRaw!$E:$E,SolRaw!$A:$A,$B2680,SolRaw!$B:$B,$C2680,SolRaw!$C:$C,M$1))/1000</f>
        <v>63.271999999999998</v>
      </c>
      <c r="N2680" s="2">
        <f t="shared" si="287"/>
        <v>69.785600000000017</v>
      </c>
      <c r="O2680" s="2">
        <f t="shared" si="288"/>
        <v>59.892000000000003</v>
      </c>
      <c r="P2680" s="2">
        <f t="shared" si="289"/>
        <v>65.425749999999994</v>
      </c>
      <c r="Q2680" s="2">
        <f t="shared" si="290"/>
        <v>72.437999999999988</v>
      </c>
      <c r="R2680" s="2">
        <f t="shared" si="291"/>
        <v>73.044750000000008</v>
      </c>
      <c r="S2680" s="2">
        <f t="shared" si="292"/>
        <v>77.504000000000005</v>
      </c>
      <c r="T2680" s="2">
        <f t="shared" si="293"/>
        <v>5.9767032941803855</v>
      </c>
    </row>
    <row r="2681" spans="1:20" x14ac:dyDescent="0.2">
      <c r="A2681" t="str">
        <f>VLOOKUP(B2681,GraphStats!$A:$B,2,0)</f>
        <v>SNAP</v>
      </c>
      <c r="B2681" t="s">
        <v>108</v>
      </c>
      <c r="C2681" t="s">
        <v>142</v>
      </c>
      <c r="D2681" s="2">
        <f>MAX(1,SUMIFS(SolRaw!$E:$E,SolRaw!$A:$A,$B2681,SolRaw!$B:$B,$C2681,SolRaw!$C:$C,D$1))/1000</f>
        <v>497.73899999999998</v>
      </c>
      <c r="E2681" s="2">
        <f>MAX(1,SUMIFS(SolRaw!$E:$E,SolRaw!$A:$A,$B2681,SolRaw!$B:$B,$C2681,SolRaw!$C:$C,E$1))/1000</f>
        <v>501.77300000000002</v>
      </c>
      <c r="F2681" s="2">
        <f>MAX(1,SUMIFS(SolRaw!$E:$E,SolRaw!$A:$A,$B2681,SolRaw!$B:$B,$C2681,SolRaw!$C:$C,F$1))/1000</f>
        <v>442.02800000000002</v>
      </c>
      <c r="G2681" s="2">
        <f>MAX(1,SUMIFS(SolRaw!$E:$E,SolRaw!$A:$A,$B2681,SolRaw!$B:$B,$C2681,SolRaw!$C:$C,G$1))/1000</f>
        <v>375.43099999999998</v>
      </c>
      <c r="H2681" s="2">
        <f>MAX(1,SUMIFS(SolRaw!$E:$E,SolRaw!$A:$A,$B2681,SolRaw!$B:$B,$C2681,SolRaw!$C:$C,H$1))/1000</f>
        <v>501.68099999999998</v>
      </c>
      <c r="I2681" s="2">
        <f>MAX(1,SUMIFS(SolRaw!$E:$E,SolRaw!$A:$A,$B2681,SolRaw!$B:$B,$C2681,SolRaw!$C:$C,I$1))/1000</f>
        <v>499.858</v>
      </c>
      <c r="J2681" s="2">
        <f>MAX(1,SUMIFS(SolRaw!$E:$E,SolRaw!$A:$A,$B2681,SolRaw!$B:$B,$C2681,SolRaw!$C:$C,J$1))/1000</f>
        <v>500.69799999999998</v>
      </c>
      <c r="K2681" s="2">
        <f>MAX(1,SUMIFS(SolRaw!$E:$E,SolRaw!$A:$A,$B2681,SolRaw!$B:$B,$C2681,SolRaw!$C:$C,K$1))/1000</f>
        <v>503.03300000000002</v>
      </c>
      <c r="L2681" s="2">
        <f>MAX(1,SUMIFS(SolRaw!$E:$E,SolRaw!$A:$A,$B2681,SolRaw!$B:$B,$C2681,SolRaw!$C:$C,L$1))/1000</f>
        <v>378.40499999999997</v>
      </c>
      <c r="M2681" s="2">
        <f>MAX(1,SUMIFS(SolRaw!$E:$E,SolRaw!$A:$A,$B2681,SolRaw!$B:$B,$C2681,SolRaw!$C:$C,M$1))/1000</f>
        <v>385.512</v>
      </c>
      <c r="N2681" s="2">
        <f t="shared" si="287"/>
        <v>458.61579999999992</v>
      </c>
      <c r="O2681" s="2">
        <f t="shared" si="288"/>
        <v>375.43099999999998</v>
      </c>
      <c r="P2681" s="2">
        <f t="shared" si="289"/>
        <v>399.64100000000002</v>
      </c>
      <c r="Q2681" s="2">
        <f t="shared" si="290"/>
        <v>498.79849999999999</v>
      </c>
      <c r="R2681" s="2">
        <f t="shared" si="291"/>
        <v>501.43525</v>
      </c>
      <c r="S2681" s="2">
        <f t="shared" si="292"/>
        <v>503.03300000000002</v>
      </c>
      <c r="T2681" s="2">
        <f t="shared" si="293"/>
        <v>57.412060759236248</v>
      </c>
    </row>
    <row r="2682" spans="1:20" x14ac:dyDescent="0.2">
      <c r="A2682" t="str">
        <f>VLOOKUP(B2682,GraphStats!$A:$B,2,0)</f>
        <v>SNAP</v>
      </c>
      <c r="B2682" t="s">
        <v>108</v>
      </c>
      <c r="C2682" t="s">
        <v>143</v>
      </c>
      <c r="D2682" s="2">
        <f>MAX(1,SUMIFS(SolRaw!$E:$E,SolRaw!$A:$A,$B2682,SolRaw!$B:$B,$C2682,SolRaw!$C:$C,D$1))/1000</f>
        <v>76.322999999999993</v>
      </c>
      <c r="E2682" s="2">
        <f>MAX(1,SUMIFS(SolRaw!$E:$E,SolRaw!$A:$A,$B2682,SolRaw!$B:$B,$C2682,SolRaw!$C:$C,E$1))/1000</f>
        <v>86.802000000000007</v>
      </c>
      <c r="F2682" s="2">
        <f>MAX(1,SUMIFS(SolRaw!$E:$E,SolRaw!$A:$A,$B2682,SolRaw!$B:$B,$C2682,SolRaw!$C:$C,F$1))/1000</f>
        <v>84.962999999999994</v>
      </c>
      <c r="G2682" s="2">
        <f>MAX(1,SUMIFS(SolRaw!$E:$E,SolRaw!$A:$A,$B2682,SolRaw!$B:$B,$C2682,SolRaw!$C:$C,G$1))/1000</f>
        <v>84.313999999999993</v>
      </c>
      <c r="H2682" s="2">
        <f>MAX(1,SUMIFS(SolRaw!$E:$E,SolRaw!$A:$A,$B2682,SolRaw!$B:$B,$C2682,SolRaw!$C:$C,H$1))/1000</f>
        <v>69.97</v>
      </c>
      <c r="I2682" s="2">
        <f>MAX(1,SUMIFS(SolRaw!$E:$E,SolRaw!$A:$A,$B2682,SolRaw!$B:$B,$C2682,SolRaw!$C:$C,I$1))/1000</f>
        <v>86.766999999999996</v>
      </c>
      <c r="J2682" s="2">
        <f>MAX(1,SUMIFS(SolRaw!$E:$E,SolRaw!$A:$A,$B2682,SolRaw!$B:$B,$C2682,SolRaw!$C:$C,J$1))/1000</f>
        <v>87.801000000000002</v>
      </c>
      <c r="K2682" s="2">
        <f>MAX(1,SUMIFS(SolRaw!$E:$E,SolRaw!$A:$A,$B2682,SolRaw!$B:$B,$C2682,SolRaw!$C:$C,K$1))/1000</f>
        <v>83.747</v>
      </c>
      <c r="L2682" s="2">
        <f>MAX(1,SUMIFS(SolRaw!$E:$E,SolRaw!$A:$A,$B2682,SolRaw!$B:$B,$C2682,SolRaw!$C:$C,L$1))/1000</f>
        <v>85.528999999999996</v>
      </c>
      <c r="M2682" s="2">
        <f>MAX(1,SUMIFS(SolRaw!$E:$E,SolRaw!$A:$A,$B2682,SolRaw!$B:$B,$C2682,SolRaw!$C:$C,M$1))/1000</f>
        <v>84.573999999999998</v>
      </c>
      <c r="N2682" s="2">
        <f t="shared" si="287"/>
        <v>83.078999999999979</v>
      </c>
      <c r="O2682" s="2">
        <f t="shared" si="288"/>
        <v>69.97</v>
      </c>
      <c r="P2682" s="2">
        <f t="shared" si="289"/>
        <v>83.888750000000002</v>
      </c>
      <c r="Q2682" s="2">
        <f t="shared" si="290"/>
        <v>84.768499999999989</v>
      </c>
      <c r="R2682" s="2">
        <f t="shared" si="291"/>
        <v>86.457499999999996</v>
      </c>
      <c r="S2682" s="2">
        <f t="shared" si="292"/>
        <v>87.801000000000002</v>
      </c>
      <c r="T2682" s="2">
        <f t="shared" si="293"/>
        <v>5.5877564967226947</v>
      </c>
    </row>
    <row r="2683" spans="1:20" x14ac:dyDescent="0.2">
      <c r="A2683" t="str">
        <f>VLOOKUP(B2683,GraphStats!$A:$B,2,0)</f>
        <v>SNAP</v>
      </c>
      <c r="B2683" t="s">
        <v>108</v>
      </c>
      <c r="C2683" t="s">
        <v>144</v>
      </c>
      <c r="D2683" s="2">
        <f>MAX(1,SUMIFS(SolRaw!$E:$E,SolRaw!$A:$A,$B2683,SolRaw!$B:$B,$C2683,SolRaw!$C:$C,D$1))/1000</f>
        <v>699.7</v>
      </c>
      <c r="E2683" s="2">
        <f>MAX(1,SUMIFS(SolRaw!$E:$E,SolRaw!$A:$A,$B2683,SolRaw!$B:$B,$C2683,SolRaw!$C:$C,E$1))/1000</f>
        <v>695.43899999999996</v>
      </c>
      <c r="F2683" s="2">
        <f>MAX(1,SUMIFS(SolRaw!$E:$E,SolRaw!$A:$A,$B2683,SolRaw!$B:$B,$C2683,SolRaw!$C:$C,F$1))/1000</f>
        <v>697.09699999999998</v>
      </c>
      <c r="G2683" s="2">
        <f>MAX(1,SUMIFS(SolRaw!$E:$E,SolRaw!$A:$A,$B2683,SolRaw!$B:$B,$C2683,SolRaw!$C:$C,G$1))/1000</f>
        <v>570.745</v>
      </c>
      <c r="H2683" s="2">
        <f>MAX(1,SUMIFS(SolRaw!$E:$E,SolRaw!$A:$A,$B2683,SolRaw!$B:$B,$C2683,SolRaw!$C:$C,H$1))/1000</f>
        <v>696.58500000000004</v>
      </c>
      <c r="I2683" s="2">
        <f>MAX(1,SUMIFS(SolRaw!$E:$E,SolRaw!$A:$A,$B2683,SolRaw!$B:$B,$C2683,SolRaw!$C:$C,I$1))/1000</f>
        <v>702.86699999999996</v>
      </c>
      <c r="J2683" s="2">
        <f>MAX(1,SUMIFS(SolRaw!$E:$E,SolRaw!$A:$A,$B2683,SolRaw!$B:$B,$C2683,SolRaw!$C:$C,J$1))/1000</f>
        <v>596.34500000000003</v>
      </c>
      <c r="K2683" s="2">
        <f>MAX(1,SUMIFS(SolRaw!$E:$E,SolRaw!$A:$A,$B2683,SolRaw!$B:$B,$C2683,SolRaw!$C:$C,K$1))/1000</f>
        <v>528.80999999999995</v>
      </c>
      <c r="L2683" s="2">
        <f>MAX(1,SUMIFS(SolRaw!$E:$E,SolRaw!$A:$A,$B2683,SolRaw!$B:$B,$C2683,SolRaw!$C:$C,L$1))/1000</f>
        <v>682.87</v>
      </c>
      <c r="M2683" s="2">
        <f>MAX(1,SUMIFS(SolRaw!$E:$E,SolRaw!$A:$A,$B2683,SolRaw!$B:$B,$C2683,SolRaw!$C:$C,M$1))/1000</f>
        <v>538.51499999999999</v>
      </c>
      <c r="N2683" s="2">
        <f t="shared" si="287"/>
        <v>640.89729999999997</v>
      </c>
      <c r="O2683" s="2">
        <f t="shared" si="288"/>
        <v>528.80999999999995</v>
      </c>
      <c r="P2683" s="2">
        <f t="shared" si="289"/>
        <v>577.14499999999998</v>
      </c>
      <c r="Q2683" s="2">
        <f t="shared" si="290"/>
        <v>689.15449999999998</v>
      </c>
      <c r="R2683" s="2">
        <f t="shared" si="291"/>
        <v>696.96900000000005</v>
      </c>
      <c r="S2683" s="2">
        <f t="shared" si="292"/>
        <v>702.86699999999996</v>
      </c>
      <c r="T2683" s="2">
        <f t="shared" si="293"/>
        <v>73.216560699596954</v>
      </c>
    </row>
    <row r="2684" spans="1:20" x14ac:dyDescent="0.2">
      <c r="A2684" t="str">
        <f>VLOOKUP(B2684,GraphStats!$A:$B,2,0)</f>
        <v>SNAP</v>
      </c>
      <c r="B2684" t="s">
        <v>108</v>
      </c>
      <c r="C2684" t="s">
        <v>145</v>
      </c>
      <c r="D2684" s="2">
        <f>MAX(1,SUMIFS(SolRaw!$E:$E,SolRaw!$A:$A,$B2684,SolRaw!$B:$B,$C2684,SolRaw!$C:$C,D$1))/1000</f>
        <v>93.164000000000001</v>
      </c>
      <c r="E2684" s="2">
        <f>MAX(1,SUMIFS(SolRaw!$E:$E,SolRaw!$A:$A,$B2684,SolRaw!$B:$B,$C2684,SolRaw!$C:$C,E$1))/1000</f>
        <v>100.297</v>
      </c>
      <c r="F2684" s="2">
        <f>MAX(1,SUMIFS(SolRaw!$E:$E,SolRaw!$A:$A,$B2684,SolRaw!$B:$B,$C2684,SolRaw!$C:$C,F$1))/1000</f>
        <v>97.932000000000002</v>
      </c>
      <c r="G2684" s="2">
        <f>MAX(1,SUMIFS(SolRaw!$E:$E,SolRaw!$A:$A,$B2684,SolRaw!$B:$B,$C2684,SolRaw!$C:$C,G$1))/1000</f>
        <v>98.697000000000003</v>
      </c>
      <c r="H2684" s="2">
        <f>MAX(1,SUMIFS(SolRaw!$E:$E,SolRaw!$A:$A,$B2684,SolRaw!$B:$B,$C2684,SolRaw!$C:$C,H$1))/1000</f>
        <v>96.849000000000004</v>
      </c>
      <c r="I2684" s="2">
        <f>MAX(1,SUMIFS(SolRaw!$E:$E,SolRaw!$A:$A,$B2684,SolRaw!$B:$B,$C2684,SolRaw!$C:$C,I$1))/1000</f>
        <v>96.921999999999997</v>
      </c>
      <c r="J2684" s="2">
        <f>MAX(1,SUMIFS(SolRaw!$E:$E,SolRaw!$A:$A,$B2684,SolRaw!$B:$B,$C2684,SolRaw!$C:$C,J$1))/1000</f>
        <v>98.751999999999995</v>
      </c>
      <c r="K2684" s="2">
        <f>MAX(1,SUMIFS(SolRaw!$E:$E,SolRaw!$A:$A,$B2684,SolRaw!$B:$B,$C2684,SolRaw!$C:$C,K$1))/1000</f>
        <v>98.614999999999995</v>
      </c>
      <c r="L2684" s="2">
        <f>MAX(1,SUMIFS(SolRaw!$E:$E,SolRaw!$A:$A,$B2684,SolRaw!$B:$B,$C2684,SolRaw!$C:$C,L$1))/1000</f>
        <v>80.613</v>
      </c>
      <c r="M2684" s="2">
        <f>MAX(1,SUMIFS(SolRaw!$E:$E,SolRaw!$A:$A,$B2684,SolRaw!$B:$B,$C2684,SolRaw!$C:$C,M$1))/1000</f>
        <v>77.882999999999996</v>
      </c>
      <c r="N2684" s="2">
        <f t="shared" si="287"/>
        <v>93.972399999999993</v>
      </c>
      <c r="O2684" s="2">
        <f t="shared" si="288"/>
        <v>77.882999999999996</v>
      </c>
      <c r="P2684" s="2">
        <f t="shared" si="289"/>
        <v>94.085250000000002</v>
      </c>
      <c r="Q2684" s="2">
        <f t="shared" si="290"/>
        <v>97.426999999999992</v>
      </c>
      <c r="R2684" s="2">
        <f t="shared" si="291"/>
        <v>98.676500000000004</v>
      </c>
      <c r="S2684" s="2">
        <f t="shared" si="292"/>
        <v>100.297</v>
      </c>
      <c r="T2684" s="2">
        <f t="shared" si="293"/>
        <v>8.0095081857613319</v>
      </c>
    </row>
    <row r="2685" spans="1:20" x14ac:dyDescent="0.2">
      <c r="A2685" t="str">
        <f>VLOOKUP(B2685,GraphStats!$A:$B,2,0)</f>
        <v>SNAP</v>
      </c>
      <c r="B2685" t="s">
        <v>108</v>
      </c>
      <c r="C2685" t="s">
        <v>146</v>
      </c>
      <c r="D2685" s="2">
        <f>MAX(1,SUMIFS(SolRaw!$E:$E,SolRaw!$A:$A,$B2685,SolRaw!$B:$B,$C2685,SolRaw!$C:$C,D$1))/1000</f>
        <v>130.22</v>
      </c>
      <c r="E2685" s="2">
        <f>MAX(1,SUMIFS(SolRaw!$E:$E,SolRaw!$A:$A,$B2685,SolRaw!$B:$B,$C2685,SolRaw!$C:$C,E$1))/1000</f>
        <v>129.33000000000001</v>
      </c>
      <c r="F2685" s="2">
        <f>MAX(1,SUMIFS(SolRaw!$E:$E,SolRaw!$A:$A,$B2685,SolRaw!$B:$B,$C2685,SolRaw!$C:$C,F$1))/1000</f>
        <v>127.583</v>
      </c>
      <c r="G2685" s="2">
        <f>MAX(1,SUMIFS(SolRaw!$E:$E,SolRaw!$A:$A,$B2685,SolRaw!$B:$B,$C2685,SolRaw!$C:$C,G$1))/1000</f>
        <v>131.11799999999999</v>
      </c>
      <c r="H2685" s="2">
        <f>MAX(1,SUMIFS(SolRaw!$E:$E,SolRaw!$A:$A,$B2685,SolRaw!$B:$B,$C2685,SolRaw!$C:$C,H$1))/1000</f>
        <v>106.5</v>
      </c>
      <c r="I2685" s="2">
        <f>MAX(1,SUMIFS(SolRaw!$E:$E,SolRaw!$A:$A,$B2685,SolRaw!$B:$B,$C2685,SolRaw!$C:$C,I$1))/1000</f>
        <v>126.84099999999999</v>
      </c>
      <c r="J2685" s="2">
        <f>MAX(1,SUMIFS(SolRaw!$E:$E,SolRaw!$A:$A,$B2685,SolRaw!$B:$B,$C2685,SolRaw!$C:$C,J$1))/1000</f>
        <v>126.464</v>
      </c>
      <c r="K2685" s="2">
        <f>MAX(1,SUMIFS(SolRaw!$E:$E,SolRaw!$A:$A,$B2685,SolRaw!$B:$B,$C2685,SolRaw!$C:$C,K$1))/1000</f>
        <v>99.819000000000003</v>
      </c>
      <c r="L2685" s="2">
        <f>MAX(1,SUMIFS(SolRaw!$E:$E,SolRaw!$A:$A,$B2685,SolRaw!$B:$B,$C2685,SolRaw!$C:$C,L$1))/1000</f>
        <v>127.262</v>
      </c>
      <c r="M2685" s="2">
        <f>MAX(1,SUMIFS(SolRaw!$E:$E,SolRaw!$A:$A,$B2685,SolRaw!$B:$B,$C2685,SolRaw!$C:$C,M$1))/1000</f>
        <v>130.107</v>
      </c>
      <c r="N2685" s="2">
        <f t="shared" si="287"/>
        <v>123.52439999999999</v>
      </c>
      <c r="O2685" s="2">
        <f t="shared" si="288"/>
        <v>99.819000000000003</v>
      </c>
      <c r="P2685" s="2">
        <f t="shared" si="289"/>
        <v>126.55825</v>
      </c>
      <c r="Q2685" s="2">
        <f t="shared" si="290"/>
        <v>127.4225</v>
      </c>
      <c r="R2685" s="2">
        <f t="shared" si="291"/>
        <v>129.91275000000002</v>
      </c>
      <c r="S2685" s="2">
        <f t="shared" si="292"/>
        <v>131.11799999999999</v>
      </c>
      <c r="T2685" s="2">
        <f t="shared" si="293"/>
        <v>10.961491131329815</v>
      </c>
    </row>
    <row r="2686" spans="1:20" x14ac:dyDescent="0.2">
      <c r="A2686" t="str">
        <f>VLOOKUP(B2686,GraphStats!$A:$B,2,0)</f>
        <v>SNAP</v>
      </c>
      <c r="B2686" t="s">
        <v>108</v>
      </c>
      <c r="C2686" t="s">
        <v>147</v>
      </c>
      <c r="D2686" s="2">
        <f>MAX(1,SUMIFS(SolRaw!$E:$E,SolRaw!$A:$A,$B2686,SolRaw!$B:$B,$C2686,SolRaw!$C:$C,D$1))/1000</f>
        <v>158.834</v>
      </c>
      <c r="E2686" s="2">
        <f>MAX(1,SUMIFS(SolRaw!$E:$E,SolRaw!$A:$A,$B2686,SolRaw!$B:$B,$C2686,SolRaw!$C:$C,E$1))/1000</f>
        <v>152.893</v>
      </c>
      <c r="F2686" s="2">
        <f>MAX(1,SUMIFS(SolRaw!$E:$E,SolRaw!$A:$A,$B2686,SolRaw!$B:$B,$C2686,SolRaw!$C:$C,F$1))/1000</f>
        <v>159.816</v>
      </c>
      <c r="G2686" s="2">
        <f>MAX(1,SUMIFS(SolRaw!$E:$E,SolRaw!$A:$A,$B2686,SolRaw!$B:$B,$C2686,SolRaw!$C:$C,G$1))/1000</f>
        <v>160.09100000000001</v>
      </c>
      <c r="H2686" s="2">
        <f>MAX(1,SUMIFS(SolRaw!$E:$E,SolRaw!$A:$A,$B2686,SolRaw!$B:$B,$C2686,SolRaw!$C:$C,H$1))/1000</f>
        <v>156.39599999999999</v>
      </c>
      <c r="I2686" s="2">
        <f>MAX(1,SUMIFS(SolRaw!$E:$E,SolRaw!$A:$A,$B2686,SolRaw!$B:$B,$C2686,SolRaw!$C:$C,I$1))/1000</f>
        <v>157.32400000000001</v>
      </c>
      <c r="J2686" s="2">
        <f>MAX(1,SUMIFS(SolRaw!$E:$E,SolRaw!$A:$A,$B2686,SolRaw!$B:$B,$C2686,SolRaw!$C:$C,J$1))/1000</f>
        <v>157.6</v>
      </c>
      <c r="K2686" s="2">
        <f>MAX(1,SUMIFS(SolRaw!$E:$E,SolRaw!$A:$A,$B2686,SolRaw!$B:$B,$C2686,SolRaw!$C:$C,K$1))/1000</f>
        <v>122.774</v>
      </c>
      <c r="L2686" s="2">
        <f>MAX(1,SUMIFS(SolRaw!$E:$E,SolRaw!$A:$A,$B2686,SolRaw!$B:$B,$C2686,SolRaw!$C:$C,L$1))/1000</f>
        <v>158.529</v>
      </c>
      <c r="M2686" s="2">
        <f>MAX(1,SUMIFS(SolRaw!$E:$E,SolRaw!$A:$A,$B2686,SolRaw!$B:$B,$C2686,SolRaw!$C:$C,M$1))/1000</f>
        <v>132.28800000000001</v>
      </c>
      <c r="N2686" s="2">
        <f t="shared" si="287"/>
        <v>151.65450000000001</v>
      </c>
      <c r="O2686" s="2">
        <f t="shared" si="288"/>
        <v>122.774</v>
      </c>
      <c r="P2686" s="2">
        <f t="shared" si="289"/>
        <v>153.76875000000001</v>
      </c>
      <c r="Q2686" s="2">
        <f t="shared" si="290"/>
        <v>157.46199999999999</v>
      </c>
      <c r="R2686" s="2">
        <f t="shared" si="291"/>
        <v>158.75774999999999</v>
      </c>
      <c r="S2686" s="2">
        <f t="shared" si="292"/>
        <v>160.09100000000001</v>
      </c>
      <c r="T2686" s="2">
        <f t="shared" si="293"/>
        <v>13.069222082179692</v>
      </c>
    </row>
    <row r="2687" spans="1:20" x14ac:dyDescent="0.2">
      <c r="A2687" t="str">
        <f>VLOOKUP(B2687,GraphStats!$A:$B,2,0)</f>
        <v>SNAP</v>
      </c>
      <c r="B2687" t="s">
        <v>108</v>
      </c>
      <c r="C2687" t="s">
        <v>148</v>
      </c>
      <c r="D2687" s="2">
        <f>MAX(1,SUMIFS(SolRaw!$E:$E,SolRaw!$A:$A,$B2687,SolRaw!$B:$B,$C2687,SolRaw!$C:$C,D$1))/1000</f>
        <v>314.76100000000002</v>
      </c>
      <c r="E2687" s="2">
        <f>MAX(1,SUMIFS(SolRaw!$E:$E,SolRaw!$A:$A,$B2687,SolRaw!$B:$B,$C2687,SolRaw!$C:$C,E$1))/1000</f>
        <v>259.072</v>
      </c>
      <c r="F2687" s="2">
        <f>MAX(1,SUMIFS(SolRaw!$E:$E,SolRaw!$A:$A,$B2687,SolRaw!$B:$B,$C2687,SolRaw!$C:$C,F$1))/1000</f>
        <v>311.47899999999998</v>
      </c>
      <c r="G2687" s="2">
        <f>MAX(1,SUMIFS(SolRaw!$E:$E,SolRaw!$A:$A,$B2687,SolRaw!$B:$B,$C2687,SolRaw!$C:$C,G$1))/1000</f>
        <v>309.62599999999998</v>
      </c>
      <c r="H2687" s="2">
        <f>MAX(1,SUMIFS(SolRaw!$E:$E,SolRaw!$A:$A,$B2687,SolRaw!$B:$B,$C2687,SolRaw!$C:$C,H$1))/1000</f>
        <v>319.029</v>
      </c>
      <c r="I2687" s="2">
        <f>MAX(1,SUMIFS(SolRaw!$E:$E,SolRaw!$A:$A,$B2687,SolRaw!$B:$B,$C2687,SolRaw!$C:$C,I$1))/1000</f>
        <v>314.91500000000002</v>
      </c>
      <c r="J2687" s="2">
        <f>MAX(1,SUMIFS(SolRaw!$E:$E,SolRaw!$A:$A,$B2687,SolRaw!$B:$B,$C2687,SolRaw!$C:$C,J$1))/1000</f>
        <v>257.63200000000001</v>
      </c>
      <c r="K2687" s="2">
        <f>MAX(1,SUMIFS(SolRaw!$E:$E,SolRaw!$A:$A,$B2687,SolRaw!$B:$B,$C2687,SolRaw!$C:$C,K$1))/1000</f>
        <v>257.05200000000002</v>
      </c>
      <c r="L2687" s="2">
        <f>MAX(1,SUMIFS(SolRaw!$E:$E,SolRaw!$A:$A,$B2687,SolRaw!$B:$B,$C2687,SolRaw!$C:$C,L$1))/1000</f>
        <v>313.11399999999998</v>
      </c>
      <c r="M2687" s="2">
        <f>MAX(1,SUMIFS(SolRaw!$E:$E,SolRaw!$A:$A,$B2687,SolRaw!$B:$B,$C2687,SolRaw!$C:$C,M$1))/1000</f>
        <v>266.40100000000001</v>
      </c>
      <c r="N2687" s="2">
        <f t="shared" si="287"/>
        <v>292.30810000000002</v>
      </c>
      <c r="O2687" s="2">
        <f t="shared" si="288"/>
        <v>257.05200000000002</v>
      </c>
      <c r="P2687" s="2">
        <f t="shared" si="289"/>
        <v>260.90424999999999</v>
      </c>
      <c r="Q2687" s="2">
        <f t="shared" si="290"/>
        <v>310.55250000000001</v>
      </c>
      <c r="R2687" s="2">
        <f t="shared" si="291"/>
        <v>314.34924999999998</v>
      </c>
      <c r="S2687" s="2">
        <f t="shared" si="292"/>
        <v>319.029</v>
      </c>
      <c r="T2687" s="2">
        <f t="shared" si="293"/>
        <v>27.989621800668264</v>
      </c>
    </row>
    <row r="2688" spans="1:20" x14ac:dyDescent="0.2">
      <c r="A2688" t="str">
        <f>VLOOKUP(B2688,GraphStats!$A:$B,2,0)</f>
        <v>SNAP</v>
      </c>
      <c r="B2688" t="s">
        <v>108</v>
      </c>
      <c r="C2688" t="s">
        <v>149</v>
      </c>
      <c r="D2688" s="2">
        <f>MAX(1,SUMIFS(SolRaw!$E:$E,SolRaw!$A:$A,$B2688,SolRaw!$B:$B,$C2688,SolRaw!$C:$C,D$1))/1000</f>
        <v>393.904</v>
      </c>
      <c r="E2688" s="2">
        <f>MAX(1,SUMIFS(SolRaw!$E:$E,SolRaw!$A:$A,$B2688,SolRaw!$B:$B,$C2688,SolRaw!$C:$C,E$1))/1000</f>
        <v>399.42899999999997</v>
      </c>
      <c r="F2688" s="2">
        <f>MAX(1,SUMIFS(SolRaw!$E:$E,SolRaw!$A:$A,$B2688,SolRaw!$B:$B,$C2688,SolRaw!$C:$C,F$1))/1000</f>
        <v>335.70699999999999</v>
      </c>
      <c r="G2688" s="2">
        <f>MAX(1,SUMIFS(SolRaw!$E:$E,SolRaw!$A:$A,$B2688,SolRaw!$B:$B,$C2688,SolRaw!$C:$C,G$1))/1000</f>
        <v>330.96100000000001</v>
      </c>
      <c r="H2688" s="2">
        <f>MAX(1,SUMIFS(SolRaw!$E:$E,SolRaw!$A:$A,$B2688,SolRaw!$B:$B,$C2688,SolRaw!$C:$C,H$1))/1000</f>
        <v>411.67</v>
      </c>
      <c r="I2688" s="2">
        <f>MAX(1,SUMIFS(SolRaw!$E:$E,SolRaw!$A:$A,$B2688,SolRaw!$B:$B,$C2688,SolRaw!$C:$C,I$1))/1000</f>
        <v>402.86099999999999</v>
      </c>
      <c r="J2688" s="2">
        <f>MAX(1,SUMIFS(SolRaw!$E:$E,SolRaw!$A:$A,$B2688,SolRaw!$B:$B,$C2688,SolRaw!$C:$C,J$1))/1000</f>
        <v>401.67200000000003</v>
      </c>
      <c r="K2688" s="2">
        <f>MAX(1,SUMIFS(SolRaw!$E:$E,SolRaw!$A:$A,$B2688,SolRaw!$B:$B,$C2688,SolRaw!$C:$C,K$1))/1000</f>
        <v>400.49200000000002</v>
      </c>
      <c r="L2688" s="2">
        <f>MAX(1,SUMIFS(SolRaw!$E:$E,SolRaw!$A:$A,$B2688,SolRaw!$B:$B,$C2688,SolRaw!$C:$C,L$1))/1000</f>
        <v>324.13</v>
      </c>
      <c r="M2688" s="2">
        <f>MAX(1,SUMIFS(SolRaw!$E:$E,SolRaw!$A:$A,$B2688,SolRaw!$B:$B,$C2688,SolRaw!$C:$C,M$1))/1000</f>
        <v>398.06400000000002</v>
      </c>
      <c r="N2688" s="2">
        <f t="shared" si="287"/>
        <v>379.88900000000001</v>
      </c>
      <c r="O2688" s="2">
        <f t="shared" si="288"/>
        <v>324.13</v>
      </c>
      <c r="P2688" s="2">
        <f t="shared" si="289"/>
        <v>350.25625000000002</v>
      </c>
      <c r="Q2688" s="2">
        <f t="shared" si="290"/>
        <v>398.74649999999997</v>
      </c>
      <c r="R2688" s="2">
        <f t="shared" si="291"/>
        <v>401.37700000000001</v>
      </c>
      <c r="S2688" s="2">
        <f t="shared" si="292"/>
        <v>411.67</v>
      </c>
      <c r="T2688" s="2">
        <f t="shared" si="293"/>
        <v>34.641584326740407</v>
      </c>
    </row>
    <row r="2689" spans="1:20" x14ac:dyDescent="0.2">
      <c r="A2689" t="str">
        <f>VLOOKUP(B2689,GraphStats!$A:$B,2,0)</f>
        <v>SNAP</v>
      </c>
      <c r="B2689" t="s">
        <v>108</v>
      </c>
      <c r="C2689" t="s">
        <v>150</v>
      </c>
      <c r="D2689" s="2">
        <f>MAX(1,SUMIFS(SolRaw!$E:$E,SolRaw!$A:$A,$B2689,SolRaw!$B:$B,$C2689,SolRaw!$C:$C,D$1))/1000</f>
        <v>458.70800000000003</v>
      </c>
      <c r="E2689" s="2">
        <f>MAX(1,SUMIFS(SolRaw!$E:$E,SolRaw!$A:$A,$B2689,SolRaw!$B:$B,$C2689,SolRaw!$C:$C,E$1))/1000</f>
        <v>546.45899999999995</v>
      </c>
      <c r="F2689" s="2">
        <f>MAX(1,SUMIFS(SolRaw!$E:$E,SolRaw!$A:$A,$B2689,SolRaw!$B:$B,$C2689,SolRaw!$C:$C,F$1))/1000</f>
        <v>564.35400000000004</v>
      </c>
      <c r="G2689" s="2">
        <f>MAX(1,SUMIFS(SolRaw!$E:$E,SolRaw!$A:$A,$B2689,SolRaw!$B:$B,$C2689,SolRaw!$C:$C,G$1))/1000</f>
        <v>557.71600000000001</v>
      </c>
      <c r="H2689" s="2">
        <f>MAX(1,SUMIFS(SolRaw!$E:$E,SolRaw!$A:$A,$B2689,SolRaw!$B:$B,$C2689,SolRaw!$C:$C,H$1))/1000</f>
        <v>558.97900000000004</v>
      </c>
      <c r="I2689" s="2">
        <f>MAX(1,SUMIFS(SolRaw!$E:$E,SolRaw!$A:$A,$B2689,SolRaw!$B:$B,$C2689,SolRaw!$C:$C,I$1))/1000</f>
        <v>554.69299999999998</v>
      </c>
      <c r="J2689" s="2">
        <f>MAX(1,SUMIFS(SolRaw!$E:$E,SolRaw!$A:$A,$B2689,SolRaw!$B:$B,$C2689,SolRaw!$C:$C,J$1))/1000</f>
        <v>455.137</v>
      </c>
      <c r="K2689" s="2">
        <f>MAX(1,SUMIFS(SolRaw!$E:$E,SolRaw!$A:$A,$B2689,SolRaw!$B:$B,$C2689,SolRaw!$C:$C,K$1))/1000</f>
        <v>456.22500000000002</v>
      </c>
      <c r="L2689" s="2">
        <f>MAX(1,SUMIFS(SolRaw!$E:$E,SolRaw!$A:$A,$B2689,SolRaw!$B:$B,$C2689,SolRaw!$C:$C,L$1))/1000</f>
        <v>558.96</v>
      </c>
      <c r="M2689" s="2">
        <f>MAX(1,SUMIFS(SolRaw!$E:$E,SolRaw!$A:$A,$B2689,SolRaw!$B:$B,$C2689,SolRaw!$C:$C,M$1))/1000</f>
        <v>562.4</v>
      </c>
      <c r="N2689" s="2">
        <f t="shared" si="287"/>
        <v>527.36310000000003</v>
      </c>
      <c r="O2689" s="2">
        <f t="shared" si="288"/>
        <v>455.137</v>
      </c>
      <c r="P2689" s="2">
        <f t="shared" si="289"/>
        <v>480.64575000000002</v>
      </c>
      <c r="Q2689" s="2">
        <f t="shared" si="290"/>
        <v>556.20450000000005</v>
      </c>
      <c r="R2689" s="2">
        <f t="shared" si="291"/>
        <v>558.97424999999998</v>
      </c>
      <c r="S2689" s="2">
        <f t="shared" si="292"/>
        <v>564.35400000000004</v>
      </c>
      <c r="T2689" s="2">
        <f t="shared" si="293"/>
        <v>49.00961037830573</v>
      </c>
    </row>
    <row r="2690" spans="1:20" x14ac:dyDescent="0.2">
      <c r="A2690" t="str">
        <f>VLOOKUP(B2690,GraphStats!$A:$B,2,0)</f>
        <v>SNAP</v>
      </c>
      <c r="B2690" t="s">
        <v>108</v>
      </c>
      <c r="C2690" t="s">
        <v>151</v>
      </c>
      <c r="D2690" s="2">
        <f>MAX(1,SUMIFS(SolRaw!$E:$E,SolRaw!$A:$A,$B2690,SolRaw!$B:$B,$C2690,SolRaw!$C:$C,D$1))/1000</f>
        <v>103.447</v>
      </c>
      <c r="E2690" s="2">
        <f>MAX(1,SUMIFS(SolRaw!$E:$E,SolRaw!$A:$A,$B2690,SolRaw!$B:$B,$C2690,SolRaw!$C:$C,E$1))/1000</f>
        <v>107.408</v>
      </c>
      <c r="F2690" s="2">
        <f>MAX(1,SUMIFS(SolRaw!$E:$E,SolRaw!$A:$A,$B2690,SolRaw!$B:$B,$C2690,SolRaw!$C:$C,F$1))/1000</f>
        <v>88.841999999999999</v>
      </c>
      <c r="G2690" s="2">
        <f>MAX(1,SUMIFS(SolRaw!$E:$E,SolRaw!$A:$A,$B2690,SolRaw!$B:$B,$C2690,SolRaw!$C:$C,G$1))/1000</f>
        <v>88.763000000000005</v>
      </c>
      <c r="H2690" s="2">
        <f>MAX(1,SUMIFS(SolRaw!$E:$E,SolRaw!$A:$A,$B2690,SolRaw!$B:$B,$C2690,SolRaw!$C:$C,H$1))/1000</f>
        <v>105.15600000000001</v>
      </c>
      <c r="I2690" s="2">
        <f>MAX(1,SUMIFS(SolRaw!$E:$E,SolRaw!$A:$A,$B2690,SolRaw!$B:$B,$C2690,SolRaw!$C:$C,I$1))/1000</f>
        <v>106.15</v>
      </c>
      <c r="J2690" s="2">
        <f>MAX(1,SUMIFS(SolRaw!$E:$E,SolRaw!$A:$A,$B2690,SolRaw!$B:$B,$C2690,SolRaw!$C:$C,J$1))/1000</f>
        <v>105.378</v>
      </c>
      <c r="K2690" s="2">
        <f>MAX(1,SUMIFS(SolRaw!$E:$E,SolRaw!$A:$A,$B2690,SolRaw!$B:$B,$C2690,SolRaw!$C:$C,K$1))/1000</f>
        <v>103.84699999999999</v>
      </c>
      <c r="L2690" s="2">
        <f>MAX(1,SUMIFS(SolRaw!$E:$E,SolRaw!$A:$A,$B2690,SolRaw!$B:$B,$C2690,SolRaw!$C:$C,L$1))/1000</f>
        <v>88.992999999999995</v>
      </c>
      <c r="M2690" s="2">
        <f>MAX(1,SUMIFS(SolRaw!$E:$E,SolRaw!$A:$A,$B2690,SolRaw!$B:$B,$C2690,SolRaw!$C:$C,M$1))/1000</f>
        <v>103.892</v>
      </c>
      <c r="N2690" s="2">
        <f t="shared" ref="N2690:N2721" si="294">AVERAGE($D2690:$M2690)</f>
        <v>100.18760000000002</v>
      </c>
      <c r="O2690" s="2">
        <f t="shared" ref="O2690:O2721" si="295">QUARTILE($D2690:$M2690,0)</f>
        <v>88.763000000000005</v>
      </c>
      <c r="P2690" s="2">
        <f t="shared" ref="P2690:P2721" si="296">QUARTILE($D2690:$M2690,1)</f>
        <v>92.606499999999997</v>
      </c>
      <c r="Q2690" s="2">
        <f t="shared" ref="Q2690:Q2721" si="297">QUARTILE($D2690:$M2690,2)</f>
        <v>103.86949999999999</v>
      </c>
      <c r="R2690" s="2">
        <f t="shared" ref="R2690:R2721" si="298">QUARTILE($D2690:$M2690,3)</f>
        <v>105.32250000000001</v>
      </c>
      <c r="S2690" s="2">
        <f t="shared" ref="S2690:S2721" si="299">QUARTILE($D2690:$M2690,4)</f>
        <v>107.408</v>
      </c>
      <c r="T2690" s="2">
        <f t="shared" ref="T2690:T2721" si="300">STDEV($D2690:$M2690)</f>
        <v>7.8994395750584747</v>
      </c>
    </row>
    <row r="2691" spans="1:20" x14ac:dyDescent="0.2">
      <c r="A2691" t="str">
        <f>VLOOKUP(B2691,GraphStats!$A:$B,2,0)</f>
        <v>SNAP</v>
      </c>
      <c r="B2691" t="s">
        <v>108</v>
      </c>
      <c r="C2691" t="s">
        <v>152</v>
      </c>
      <c r="D2691" s="2">
        <f>MAX(1,SUMIFS(SolRaw!$E:$E,SolRaw!$A:$A,$B2691,SolRaw!$B:$B,$C2691,SolRaw!$C:$C,D$1))/1000</f>
        <v>590.98500000000001</v>
      </c>
      <c r="E2691" s="2">
        <f>MAX(1,SUMIFS(SolRaw!$E:$E,SolRaw!$A:$A,$B2691,SolRaw!$B:$B,$C2691,SolRaw!$C:$C,E$1))/1000</f>
        <v>714.01800000000003</v>
      </c>
      <c r="F2691" s="2">
        <f>MAX(1,SUMIFS(SolRaw!$E:$E,SolRaw!$A:$A,$B2691,SolRaw!$B:$B,$C2691,SolRaw!$C:$C,F$1))/1000</f>
        <v>739.43499999999995</v>
      </c>
      <c r="G2691" s="2">
        <f>MAX(1,SUMIFS(SolRaw!$E:$E,SolRaw!$A:$A,$B2691,SolRaw!$B:$B,$C2691,SolRaw!$C:$C,G$1))/1000</f>
        <v>718.43499999999995</v>
      </c>
      <c r="H2691" s="2">
        <f>MAX(1,SUMIFS(SolRaw!$E:$E,SolRaw!$A:$A,$B2691,SolRaw!$B:$B,$C2691,SolRaw!$C:$C,H$1))/1000</f>
        <v>592.80100000000004</v>
      </c>
      <c r="I2691" s="2">
        <f>MAX(1,SUMIFS(SolRaw!$E:$E,SolRaw!$A:$A,$B2691,SolRaw!$B:$B,$C2691,SolRaw!$C:$C,I$1))/1000</f>
        <v>600.59299999999996</v>
      </c>
      <c r="J2691" s="2">
        <f>MAX(1,SUMIFS(SolRaw!$E:$E,SolRaw!$A:$A,$B2691,SolRaw!$B:$B,$C2691,SolRaw!$C:$C,J$1))/1000</f>
        <v>739.72400000000005</v>
      </c>
      <c r="K2691" s="2">
        <f>MAX(1,SUMIFS(SolRaw!$E:$E,SolRaw!$A:$A,$B2691,SolRaw!$B:$B,$C2691,SolRaw!$C:$C,K$1))/1000</f>
        <v>723.351</v>
      </c>
      <c r="L2691" s="2">
        <f>MAX(1,SUMIFS(SolRaw!$E:$E,SolRaw!$A:$A,$B2691,SolRaw!$B:$B,$C2691,SolRaw!$C:$C,L$1))/1000</f>
        <v>716.82500000000005</v>
      </c>
      <c r="M2691" s="2">
        <f>MAX(1,SUMIFS(SolRaw!$E:$E,SolRaw!$A:$A,$B2691,SolRaw!$B:$B,$C2691,SolRaw!$C:$C,M$1))/1000</f>
        <v>736.93499999999995</v>
      </c>
      <c r="N2691" s="2">
        <f t="shared" si="294"/>
        <v>687.3101999999999</v>
      </c>
      <c r="O2691" s="2">
        <f t="shared" si="295"/>
        <v>590.98500000000001</v>
      </c>
      <c r="P2691" s="2">
        <f t="shared" si="296"/>
        <v>628.94925000000001</v>
      </c>
      <c r="Q2691" s="2">
        <f t="shared" si="297"/>
        <v>717.63</v>
      </c>
      <c r="R2691" s="2">
        <f t="shared" si="298"/>
        <v>733.53899999999999</v>
      </c>
      <c r="S2691" s="2">
        <f t="shared" si="299"/>
        <v>739.72400000000005</v>
      </c>
      <c r="T2691" s="2">
        <f t="shared" si="300"/>
        <v>64.557769336721449</v>
      </c>
    </row>
    <row r="2692" spans="1:20" x14ac:dyDescent="0.2">
      <c r="A2692" t="str">
        <f>VLOOKUP(B2692,GraphStats!$A:$B,2,0)</f>
        <v>SNAP</v>
      </c>
      <c r="B2692" t="s">
        <v>108</v>
      </c>
      <c r="C2692" t="s">
        <v>153</v>
      </c>
      <c r="D2692" s="2">
        <f>MAX(1,SUMIFS(SolRaw!$E:$E,SolRaw!$A:$A,$B2692,SolRaw!$B:$B,$C2692,SolRaw!$C:$C,D$1))/1000</f>
        <v>102.03100000000001</v>
      </c>
      <c r="E2692" s="2">
        <f>MAX(1,SUMIFS(SolRaw!$E:$E,SolRaw!$A:$A,$B2692,SolRaw!$B:$B,$C2692,SolRaw!$C:$C,E$1))/1000</f>
        <v>120.587</v>
      </c>
      <c r="F2692" s="2">
        <f>MAX(1,SUMIFS(SolRaw!$E:$E,SolRaw!$A:$A,$B2692,SolRaw!$B:$B,$C2692,SolRaw!$C:$C,F$1))/1000</f>
        <v>121.65600000000001</v>
      </c>
      <c r="G2692" s="2">
        <f>MAX(1,SUMIFS(SolRaw!$E:$E,SolRaw!$A:$A,$B2692,SolRaw!$B:$B,$C2692,SolRaw!$C:$C,G$1))/1000</f>
        <v>119.86799999999999</v>
      </c>
      <c r="H2692" s="2">
        <f>MAX(1,SUMIFS(SolRaw!$E:$E,SolRaw!$A:$A,$B2692,SolRaw!$B:$B,$C2692,SolRaw!$C:$C,H$1))/1000</f>
        <v>101.86799999999999</v>
      </c>
      <c r="I2692" s="2">
        <f>MAX(1,SUMIFS(SolRaw!$E:$E,SolRaw!$A:$A,$B2692,SolRaw!$B:$B,$C2692,SolRaw!$C:$C,I$1))/1000</f>
        <v>101.54600000000001</v>
      </c>
      <c r="J2692" s="2">
        <f>MAX(1,SUMIFS(SolRaw!$E:$E,SolRaw!$A:$A,$B2692,SolRaw!$B:$B,$C2692,SolRaw!$C:$C,J$1))/1000</f>
        <v>123.828</v>
      </c>
      <c r="K2692" s="2">
        <f>MAX(1,SUMIFS(SolRaw!$E:$E,SolRaw!$A:$A,$B2692,SolRaw!$B:$B,$C2692,SolRaw!$C:$C,K$1))/1000</f>
        <v>118.703</v>
      </c>
      <c r="L2692" s="2">
        <f>MAX(1,SUMIFS(SolRaw!$E:$E,SolRaw!$A:$A,$B2692,SolRaw!$B:$B,$C2692,SolRaw!$C:$C,L$1))/1000</f>
        <v>121.038</v>
      </c>
      <c r="M2692" s="2">
        <f>MAX(1,SUMIFS(SolRaw!$E:$E,SolRaw!$A:$A,$B2692,SolRaw!$B:$B,$C2692,SolRaw!$C:$C,M$1))/1000</f>
        <v>119.547</v>
      </c>
      <c r="N2692" s="2">
        <f t="shared" si="294"/>
        <v>115.0672</v>
      </c>
      <c r="O2692" s="2">
        <f t="shared" si="295"/>
        <v>101.54600000000001</v>
      </c>
      <c r="P2692" s="2">
        <f t="shared" si="296"/>
        <v>106.19900000000001</v>
      </c>
      <c r="Q2692" s="2">
        <f t="shared" si="297"/>
        <v>119.7075</v>
      </c>
      <c r="R2692" s="2">
        <f t="shared" si="298"/>
        <v>120.92525000000001</v>
      </c>
      <c r="S2692" s="2">
        <f t="shared" si="299"/>
        <v>123.828</v>
      </c>
      <c r="T2692" s="2">
        <f t="shared" si="300"/>
        <v>9.2472345271437764</v>
      </c>
    </row>
    <row r="2693" spans="1:20" x14ac:dyDescent="0.2">
      <c r="A2693" t="str">
        <f>VLOOKUP(B2693,GraphStats!$A:$B,2,0)</f>
        <v>SNAP</v>
      </c>
      <c r="B2693" t="s">
        <v>108</v>
      </c>
      <c r="C2693" t="s">
        <v>154</v>
      </c>
      <c r="D2693" s="2">
        <f>MAX(1,SUMIFS(SolRaw!$E:$E,SolRaw!$A:$A,$B2693,SolRaw!$B:$B,$C2693,SolRaw!$C:$C,D$1))/1000</f>
        <v>991.08699999999999</v>
      </c>
      <c r="E2693" s="2">
        <f>MAX(1,SUMIFS(SolRaw!$E:$E,SolRaw!$A:$A,$B2693,SolRaw!$B:$B,$C2693,SolRaw!$C:$C,E$1))/1000</f>
        <v>808.94299999999998</v>
      </c>
      <c r="F2693" s="2">
        <f>MAX(1,SUMIFS(SolRaw!$E:$E,SolRaw!$A:$A,$B2693,SolRaw!$B:$B,$C2693,SolRaw!$C:$C,F$1))/1000</f>
        <v>998.32100000000003</v>
      </c>
      <c r="G2693" s="2">
        <f>MAX(1,SUMIFS(SolRaw!$E:$E,SolRaw!$A:$A,$B2693,SolRaw!$B:$B,$C2693,SolRaw!$C:$C,G$1))/1000</f>
        <v>974.76300000000003</v>
      </c>
      <c r="H2693" s="2">
        <f>MAX(1,SUMIFS(SolRaw!$E:$E,SolRaw!$A:$A,$B2693,SolRaw!$B:$B,$C2693,SolRaw!$C:$C,H$1))/1000</f>
        <v>1006.383</v>
      </c>
      <c r="I2693" s="2">
        <f>MAX(1,SUMIFS(SolRaw!$E:$E,SolRaw!$A:$A,$B2693,SolRaw!$B:$B,$C2693,SolRaw!$C:$C,I$1))/1000</f>
        <v>1017.948</v>
      </c>
      <c r="J2693" s="2">
        <f>MAX(1,SUMIFS(SolRaw!$E:$E,SolRaw!$A:$A,$B2693,SolRaw!$B:$B,$C2693,SolRaw!$C:$C,J$1))/1000</f>
        <v>809.07</v>
      </c>
      <c r="K2693" s="2">
        <f>MAX(1,SUMIFS(SolRaw!$E:$E,SolRaw!$A:$A,$B2693,SolRaw!$B:$B,$C2693,SolRaw!$C:$C,K$1))/1000</f>
        <v>796.45600000000002</v>
      </c>
      <c r="L2693" s="2">
        <f>MAX(1,SUMIFS(SolRaw!$E:$E,SolRaw!$A:$A,$B2693,SolRaw!$B:$B,$C2693,SolRaw!$C:$C,L$1))/1000</f>
        <v>973.86599999999999</v>
      </c>
      <c r="M2693" s="2">
        <f>MAX(1,SUMIFS(SolRaw!$E:$E,SolRaw!$A:$A,$B2693,SolRaw!$B:$B,$C2693,SolRaw!$C:$C,M$1))/1000</f>
        <v>990.00400000000002</v>
      </c>
      <c r="N2693" s="2">
        <f t="shared" si="294"/>
        <v>936.68410000000006</v>
      </c>
      <c r="O2693" s="2">
        <f t="shared" si="295"/>
        <v>796.45600000000002</v>
      </c>
      <c r="P2693" s="2">
        <f t="shared" si="296"/>
        <v>850.26900000000001</v>
      </c>
      <c r="Q2693" s="2">
        <f t="shared" si="297"/>
        <v>982.38350000000003</v>
      </c>
      <c r="R2693" s="2">
        <f t="shared" si="298"/>
        <v>996.51250000000005</v>
      </c>
      <c r="S2693" s="2">
        <f t="shared" si="299"/>
        <v>1017.948</v>
      </c>
      <c r="T2693" s="2">
        <f t="shared" si="300"/>
        <v>91.992219659478693</v>
      </c>
    </row>
    <row r="2694" spans="1:20" x14ac:dyDescent="0.2">
      <c r="A2694" t="str">
        <f>VLOOKUP(B2694,GraphStats!$A:$B,2,0)</f>
        <v>SNAP</v>
      </c>
      <c r="B2694" t="s">
        <v>108</v>
      </c>
      <c r="C2694" t="s">
        <v>155</v>
      </c>
      <c r="D2694" s="2">
        <f>MAX(1,SUMIFS(SolRaw!$E:$E,SolRaw!$A:$A,$B2694,SolRaw!$B:$B,$C2694,SolRaw!$C:$C,D$1))/1000</f>
        <v>143.751</v>
      </c>
      <c r="E2694" s="2">
        <f>MAX(1,SUMIFS(SolRaw!$E:$E,SolRaw!$A:$A,$B2694,SolRaw!$B:$B,$C2694,SolRaw!$C:$C,E$1))/1000</f>
        <v>145.71899999999999</v>
      </c>
      <c r="F2694" s="2">
        <f>MAX(1,SUMIFS(SolRaw!$E:$E,SolRaw!$A:$A,$B2694,SolRaw!$B:$B,$C2694,SolRaw!$C:$C,F$1))/1000</f>
        <v>119.52800000000001</v>
      </c>
      <c r="G2694" s="2">
        <f>MAX(1,SUMIFS(SolRaw!$E:$E,SolRaw!$A:$A,$B2694,SolRaw!$B:$B,$C2694,SolRaw!$C:$C,G$1))/1000</f>
        <v>115.80800000000001</v>
      </c>
      <c r="H2694" s="2">
        <f>MAX(1,SUMIFS(SolRaw!$E:$E,SolRaw!$A:$A,$B2694,SolRaw!$B:$B,$C2694,SolRaw!$C:$C,H$1))/1000</f>
        <v>119.557</v>
      </c>
      <c r="I2694" s="2">
        <f>MAX(1,SUMIFS(SolRaw!$E:$E,SolRaw!$A:$A,$B2694,SolRaw!$B:$B,$C2694,SolRaw!$C:$C,I$1))/1000</f>
        <v>118.42400000000001</v>
      </c>
      <c r="J2694" s="2">
        <f>MAX(1,SUMIFS(SolRaw!$E:$E,SolRaw!$A:$A,$B2694,SolRaw!$B:$B,$C2694,SolRaw!$C:$C,J$1))/1000</f>
        <v>144.88300000000001</v>
      </c>
      <c r="K2694" s="2">
        <f>MAX(1,SUMIFS(SolRaw!$E:$E,SolRaw!$A:$A,$B2694,SolRaw!$B:$B,$C2694,SolRaw!$C:$C,K$1))/1000</f>
        <v>141.47800000000001</v>
      </c>
      <c r="L2694" s="2">
        <f>MAX(1,SUMIFS(SolRaw!$E:$E,SolRaw!$A:$A,$B2694,SolRaw!$B:$B,$C2694,SolRaw!$C:$C,L$1))/1000</f>
        <v>135.63</v>
      </c>
      <c r="M2694" s="2">
        <f>MAX(1,SUMIFS(SolRaw!$E:$E,SolRaw!$A:$A,$B2694,SolRaw!$B:$B,$C2694,SolRaw!$C:$C,M$1))/1000</f>
        <v>147.977</v>
      </c>
      <c r="N2694" s="2">
        <f t="shared" si="294"/>
        <v>133.27550000000002</v>
      </c>
      <c r="O2694" s="2">
        <f t="shared" si="295"/>
        <v>115.80800000000001</v>
      </c>
      <c r="P2694" s="2">
        <f t="shared" si="296"/>
        <v>119.53525</v>
      </c>
      <c r="Q2694" s="2">
        <f t="shared" si="297"/>
        <v>138.554</v>
      </c>
      <c r="R2694" s="2">
        <f t="shared" si="298"/>
        <v>144.60000000000002</v>
      </c>
      <c r="S2694" s="2">
        <f t="shared" si="299"/>
        <v>147.977</v>
      </c>
      <c r="T2694" s="2">
        <f t="shared" si="300"/>
        <v>13.296370576213643</v>
      </c>
    </row>
    <row r="2695" spans="1:20" x14ac:dyDescent="0.2">
      <c r="A2695" t="str">
        <f>VLOOKUP(B2695,GraphStats!$A:$B,2,0)</f>
        <v>SNAP</v>
      </c>
      <c r="B2695" t="s">
        <v>108</v>
      </c>
      <c r="C2695" t="s">
        <v>156</v>
      </c>
      <c r="D2695" s="2">
        <f>MAX(1,SUMIFS(SolRaw!$E:$E,SolRaw!$A:$A,$B2695,SolRaw!$B:$B,$C2695,SolRaw!$C:$C,D$1))/1000</f>
        <v>186.929</v>
      </c>
      <c r="E2695" s="2">
        <f>MAX(1,SUMIFS(SolRaw!$E:$E,SolRaw!$A:$A,$B2695,SolRaw!$B:$B,$C2695,SolRaw!$C:$C,E$1))/1000</f>
        <v>157.09399999999999</v>
      </c>
      <c r="F2695" s="2">
        <f>MAX(1,SUMIFS(SolRaw!$E:$E,SolRaw!$A:$A,$B2695,SolRaw!$B:$B,$C2695,SolRaw!$C:$C,F$1))/1000</f>
        <v>188.44499999999999</v>
      </c>
      <c r="G2695" s="2">
        <f>MAX(1,SUMIFS(SolRaw!$E:$E,SolRaw!$A:$A,$B2695,SolRaw!$B:$B,$C2695,SolRaw!$C:$C,G$1))/1000</f>
        <v>183.691</v>
      </c>
      <c r="H2695" s="2">
        <f>MAX(1,SUMIFS(SolRaw!$E:$E,SolRaw!$A:$A,$B2695,SolRaw!$B:$B,$C2695,SolRaw!$C:$C,H$1))/1000</f>
        <v>183.72300000000001</v>
      </c>
      <c r="I2695" s="2">
        <f>MAX(1,SUMIFS(SolRaw!$E:$E,SolRaw!$A:$A,$B2695,SolRaw!$B:$B,$C2695,SolRaw!$C:$C,I$1))/1000</f>
        <v>153.30099999999999</v>
      </c>
      <c r="J2695" s="2">
        <f>MAX(1,SUMIFS(SolRaw!$E:$E,SolRaw!$A:$A,$B2695,SolRaw!$B:$B,$C2695,SolRaw!$C:$C,J$1))/1000</f>
        <v>152.381</v>
      </c>
      <c r="K2695" s="2">
        <f>MAX(1,SUMIFS(SolRaw!$E:$E,SolRaw!$A:$A,$B2695,SolRaw!$B:$B,$C2695,SolRaw!$C:$C,K$1))/1000</f>
        <v>152.98400000000001</v>
      </c>
      <c r="L2695" s="2">
        <f>MAX(1,SUMIFS(SolRaw!$E:$E,SolRaw!$A:$A,$B2695,SolRaw!$B:$B,$C2695,SolRaw!$C:$C,L$1))/1000</f>
        <v>181.69200000000001</v>
      </c>
      <c r="M2695" s="2">
        <f>MAX(1,SUMIFS(SolRaw!$E:$E,SolRaw!$A:$A,$B2695,SolRaw!$B:$B,$C2695,SolRaw!$C:$C,M$1))/1000</f>
        <v>152.48599999999999</v>
      </c>
      <c r="N2695" s="2">
        <f t="shared" si="294"/>
        <v>169.27260000000001</v>
      </c>
      <c r="O2695" s="2">
        <f t="shared" si="295"/>
        <v>152.381</v>
      </c>
      <c r="P2695" s="2">
        <f t="shared" si="296"/>
        <v>153.06325000000001</v>
      </c>
      <c r="Q2695" s="2">
        <f t="shared" si="297"/>
        <v>169.393</v>
      </c>
      <c r="R2695" s="2">
        <f t="shared" si="298"/>
        <v>183.715</v>
      </c>
      <c r="S2695" s="2">
        <f t="shared" si="299"/>
        <v>188.44499999999999</v>
      </c>
      <c r="T2695" s="2">
        <f t="shared" si="300"/>
        <v>16.620335878408451</v>
      </c>
    </row>
    <row r="2696" spans="1:20" x14ac:dyDescent="0.2">
      <c r="A2696" t="str">
        <f>VLOOKUP(B2696,GraphStats!$A:$B,2,0)</f>
        <v>SNAP</v>
      </c>
      <c r="B2696" t="s">
        <v>108</v>
      </c>
      <c r="C2696" t="s">
        <v>157</v>
      </c>
      <c r="D2696" s="2">
        <f>MAX(1,SUMIFS(SolRaw!$E:$E,SolRaw!$A:$A,$B2696,SolRaw!$B:$B,$C2696,SolRaw!$C:$C,D$1))/1000</f>
        <v>225.87100000000001</v>
      </c>
      <c r="E2696" s="2">
        <f>MAX(1,SUMIFS(SolRaw!$E:$E,SolRaw!$A:$A,$B2696,SolRaw!$B:$B,$C2696,SolRaw!$C:$C,E$1))/1000</f>
        <v>226.15899999999999</v>
      </c>
      <c r="F2696" s="2">
        <f>MAX(1,SUMIFS(SolRaw!$E:$E,SolRaw!$A:$A,$B2696,SolRaw!$B:$B,$C2696,SolRaw!$C:$C,F$1))/1000</f>
        <v>189.24700000000001</v>
      </c>
      <c r="G2696" s="2">
        <f>MAX(1,SUMIFS(SolRaw!$E:$E,SolRaw!$A:$A,$B2696,SolRaw!$B:$B,$C2696,SolRaw!$C:$C,G$1))/1000</f>
        <v>190.85499999999999</v>
      </c>
      <c r="H2696" s="2">
        <f>MAX(1,SUMIFS(SolRaw!$E:$E,SolRaw!$A:$A,$B2696,SolRaw!$B:$B,$C2696,SolRaw!$C:$C,H$1))/1000</f>
        <v>235.38900000000001</v>
      </c>
      <c r="I2696" s="2">
        <f>MAX(1,SUMIFS(SolRaw!$E:$E,SolRaw!$A:$A,$B2696,SolRaw!$B:$B,$C2696,SolRaw!$C:$C,I$1))/1000</f>
        <v>228.44800000000001</v>
      </c>
      <c r="J2696" s="2">
        <f>MAX(1,SUMIFS(SolRaw!$E:$E,SolRaw!$A:$A,$B2696,SolRaw!$B:$B,$C2696,SolRaw!$C:$C,J$1))/1000</f>
        <v>232.48099999999999</v>
      </c>
      <c r="K2696" s="2">
        <f>MAX(1,SUMIFS(SolRaw!$E:$E,SolRaw!$A:$A,$B2696,SolRaw!$B:$B,$C2696,SolRaw!$C:$C,K$1))/1000</f>
        <v>230.28399999999999</v>
      </c>
      <c r="L2696" s="2">
        <f>MAX(1,SUMIFS(SolRaw!$E:$E,SolRaw!$A:$A,$B2696,SolRaw!$B:$B,$C2696,SolRaw!$C:$C,L$1))/1000</f>
        <v>229.447</v>
      </c>
      <c r="M2696" s="2">
        <f>MAX(1,SUMIFS(SolRaw!$E:$E,SolRaw!$A:$A,$B2696,SolRaw!$B:$B,$C2696,SolRaw!$C:$C,M$1))/1000</f>
        <v>232.71199999999999</v>
      </c>
      <c r="N2696" s="2">
        <f t="shared" si="294"/>
        <v>222.08930000000004</v>
      </c>
      <c r="O2696" s="2">
        <f t="shared" si="295"/>
        <v>189.24700000000001</v>
      </c>
      <c r="P2696" s="2">
        <f t="shared" si="296"/>
        <v>225.94300000000001</v>
      </c>
      <c r="Q2696" s="2">
        <f t="shared" si="297"/>
        <v>228.94749999999999</v>
      </c>
      <c r="R2696" s="2">
        <f t="shared" si="298"/>
        <v>231.93174999999999</v>
      </c>
      <c r="S2696" s="2">
        <f t="shared" si="299"/>
        <v>235.38900000000001</v>
      </c>
      <c r="T2696" s="2">
        <f t="shared" si="300"/>
        <v>17.141551226640942</v>
      </c>
    </row>
    <row r="2697" spans="1:20" x14ac:dyDescent="0.2">
      <c r="A2697" t="str">
        <f>VLOOKUP(B2697,GraphStats!$A:$B,2,0)</f>
        <v>SNAP</v>
      </c>
      <c r="B2697" t="s">
        <v>108</v>
      </c>
      <c r="C2697" t="s">
        <v>158</v>
      </c>
      <c r="D2697" s="2">
        <f>MAX(1,SUMIFS(SolRaw!$E:$E,SolRaw!$A:$A,$B2697,SolRaw!$B:$B,$C2697,SolRaw!$C:$C,D$1))/1000</f>
        <v>53.834000000000003</v>
      </c>
      <c r="E2697" s="2">
        <f>MAX(1,SUMIFS(SolRaw!$E:$E,SolRaw!$A:$A,$B2697,SolRaw!$B:$B,$C2697,SolRaw!$C:$C,E$1))/1000</f>
        <v>52.97</v>
      </c>
      <c r="F2697" s="2">
        <f>MAX(1,SUMIFS(SolRaw!$E:$E,SolRaw!$A:$A,$B2697,SolRaw!$B:$B,$C2697,SolRaw!$C:$C,F$1))/1000</f>
        <v>42.189</v>
      </c>
      <c r="G2697" s="2">
        <f>MAX(1,SUMIFS(SolRaw!$E:$E,SolRaw!$A:$A,$B2697,SolRaw!$B:$B,$C2697,SolRaw!$C:$C,G$1))/1000</f>
        <v>52.46</v>
      </c>
      <c r="H2697" s="2">
        <f>MAX(1,SUMIFS(SolRaw!$E:$E,SolRaw!$A:$A,$B2697,SolRaw!$B:$B,$C2697,SolRaw!$C:$C,H$1))/1000</f>
        <v>44.997</v>
      </c>
      <c r="I2697" s="2">
        <f>MAX(1,SUMIFS(SolRaw!$E:$E,SolRaw!$A:$A,$B2697,SolRaw!$B:$B,$C2697,SolRaw!$C:$C,I$1))/1000</f>
        <v>53.728000000000002</v>
      </c>
      <c r="J2697" s="2">
        <f>MAX(1,SUMIFS(SolRaw!$E:$E,SolRaw!$A:$A,$B2697,SolRaw!$B:$B,$C2697,SolRaw!$C:$C,J$1))/1000</f>
        <v>54.82</v>
      </c>
      <c r="K2697" s="2">
        <f>MAX(1,SUMIFS(SolRaw!$E:$E,SolRaw!$A:$A,$B2697,SolRaw!$B:$B,$C2697,SolRaw!$C:$C,K$1))/1000</f>
        <v>52.988</v>
      </c>
      <c r="L2697" s="2">
        <f>MAX(1,SUMIFS(SolRaw!$E:$E,SolRaw!$A:$A,$B2697,SolRaw!$B:$B,$C2697,SolRaw!$C:$C,L$1))/1000</f>
        <v>52.893999999999998</v>
      </c>
      <c r="M2697" s="2">
        <f>MAX(1,SUMIFS(SolRaw!$E:$E,SolRaw!$A:$A,$B2697,SolRaw!$B:$B,$C2697,SolRaw!$C:$C,M$1))/1000</f>
        <v>52.484000000000002</v>
      </c>
      <c r="N2697" s="2">
        <f t="shared" si="294"/>
        <v>51.336400000000005</v>
      </c>
      <c r="O2697" s="2">
        <f t="shared" si="295"/>
        <v>42.189</v>
      </c>
      <c r="P2697" s="2">
        <f t="shared" si="296"/>
        <v>52.466000000000001</v>
      </c>
      <c r="Q2697" s="2">
        <f t="shared" si="297"/>
        <v>52.932000000000002</v>
      </c>
      <c r="R2697" s="2">
        <f t="shared" si="298"/>
        <v>53.542999999999999</v>
      </c>
      <c r="S2697" s="2">
        <f t="shared" si="299"/>
        <v>54.82</v>
      </c>
      <c r="T2697" s="2">
        <f t="shared" si="300"/>
        <v>4.1946812407036509</v>
      </c>
    </row>
    <row r="2698" spans="1:20" x14ac:dyDescent="0.2">
      <c r="A2698" t="str">
        <f>VLOOKUP(B2698,GraphStats!$A:$B,2,0)</f>
        <v>SNAP</v>
      </c>
      <c r="B2698" t="s">
        <v>108</v>
      </c>
      <c r="C2698" t="s">
        <v>159</v>
      </c>
      <c r="D2698" s="2">
        <f>MAX(1,SUMIFS(SolRaw!$E:$E,SolRaw!$A:$A,$B2698,SolRaw!$B:$B,$C2698,SolRaw!$C:$C,D$1))/1000</f>
        <v>62.962000000000003</v>
      </c>
      <c r="E2698" s="2">
        <f>MAX(1,SUMIFS(SolRaw!$E:$E,SolRaw!$A:$A,$B2698,SolRaw!$B:$B,$C2698,SolRaw!$C:$C,E$1))/1000</f>
        <v>56.947000000000003</v>
      </c>
      <c r="F2698" s="2">
        <f>MAX(1,SUMIFS(SolRaw!$E:$E,SolRaw!$A:$A,$B2698,SolRaw!$B:$B,$C2698,SolRaw!$C:$C,F$1))/1000</f>
        <v>65.614000000000004</v>
      </c>
      <c r="G2698" s="2">
        <f>MAX(1,SUMIFS(SolRaw!$E:$E,SolRaw!$A:$A,$B2698,SolRaw!$B:$B,$C2698,SolRaw!$C:$C,G$1))/1000</f>
        <v>63.119</v>
      </c>
      <c r="H2698" s="2">
        <f>MAX(1,SUMIFS(SolRaw!$E:$E,SolRaw!$A:$A,$B2698,SolRaw!$B:$B,$C2698,SolRaw!$C:$C,H$1))/1000</f>
        <v>64.427999999999997</v>
      </c>
      <c r="I2698" s="2">
        <f>MAX(1,SUMIFS(SolRaw!$E:$E,SolRaw!$A:$A,$B2698,SolRaw!$B:$B,$C2698,SolRaw!$C:$C,I$1))/1000</f>
        <v>63.957000000000001</v>
      </c>
      <c r="J2698" s="2">
        <f>MAX(1,SUMIFS(SolRaw!$E:$E,SolRaw!$A:$A,$B2698,SolRaw!$B:$B,$C2698,SolRaw!$C:$C,J$1))/1000</f>
        <v>64.331000000000003</v>
      </c>
      <c r="K2698" s="2">
        <f>MAX(1,SUMIFS(SolRaw!$E:$E,SolRaw!$A:$A,$B2698,SolRaw!$B:$B,$C2698,SolRaw!$C:$C,K$1))/1000</f>
        <v>50.564</v>
      </c>
      <c r="L2698" s="2">
        <f>MAX(1,SUMIFS(SolRaw!$E:$E,SolRaw!$A:$A,$B2698,SolRaw!$B:$B,$C2698,SolRaw!$C:$C,L$1))/1000</f>
        <v>65.129000000000005</v>
      </c>
      <c r="M2698" s="2">
        <f>MAX(1,SUMIFS(SolRaw!$E:$E,SolRaw!$A:$A,$B2698,SolRaw!$B:$B,$C2698,SolRaw!$C:$C,M$1))/1000</f>
        <v>64.513000000000005</v>
      </c>
      <c r="N2698" s="2">
        <f t="shared" si="294"/>
        <v>62.156400000000005</v>
      </c>
      <c r="O2698" s="2">
        <f t="shared" si="295"/>
        <v>50.564</v>
      </c>
      <c r="P2698" s="2">
        <f t="shared" si="296"/>
        <v>63.001249999999999</v>
      </c>
      <c r="Q2698" s="2">
        <f t="shared" si="297"/>
        <v>64.144000000000005</v>
      </c>
      <c r="R2698" s="2">
        <f t="shared" si="298"/>
        <v>64.491749999999996</v>
      </c>
      <c r="S2698" s="2">
        <f t="shared" si="299"/>
        <v>65.614000000000004</v>
      </c>
      <c r="T2698" s="2">
        <f t="shared" si="300"/>
        <v>4.7442749170857388</v>
      </c>
    </row>
    <row r="2699" spans="1:20" x14ac:dyDescent="0.2">
      <c r="A2699" t="str">
        <f>VLOOKUP(B2699,GraphStats!$A:$B,2,0)</f>
        <v>SNAP</v>
      </c>
      <c r="B2699" t="s">
        <v>108</v>
      </c>
      <c r="C2699" t="s">
        <v>160</v>
      </c>
      <c r="D2699" s="2">
        <f>MAX(1,SUMIFS(SolRaw!$E:$E,SolRaw!$A:$A,$B2699,SolRaw!$B:$B,$C2699,SolRaw!$C:$C,D$1))/1000</f>
        <v>52.502000000000002</v>
      </c>
      <c r="E2699" s="2">
        <f>MAX(1,SUMIFS(SolRaw!$E:$E,SolRaw!$A:$A,$B2699,SolRaw!$B:$B,$C2699,SolRaw!$C:$C,E$1))/1000</f>
        <v>44.54</v>
      </c>
      <c r="F2699" s="2">
        <f>MAX(1,SUMIFS(SolRaw!$E:$E,SolRaw!$A:$A,$B2699,SolRaw!$B:$B,$C2699,SolRaw!$C:$C,F$1))/1000</f>
        <v>53.65</v>
      </c>
      <c r="G2699" s="2">
        <f>MAX(1,SUMIFS(SolRaw!$E:$E,SolRaw!$A:$A,$B2699,SolRaw!$B:$B,$C2699,SolRaw!$C:$C,G$1))/1000</f>
        <v>52.331000000000003</v>
      </c>
      <c r="H2699" s="2">
        <f>MAX(1,SUMIFS(SolRaw!$E:$E,SolRaw!$A:$A,$B2699,SolRaw!$B:$B,$C2699,SolRaw!$C:$C,H$1))/1000</f>
        <v>53.424999999999997</v>
      </c>
      <c r="I2699" s="2">
        <f>MAX(1,SUMIFS(SolRaw!$E:$E,SolRaw!$A:$A,$B2699,SolRaw!$B:$B,$C2699,SolRaw!$C:$C,I$1))/1000</f>
        <v>51.182000000000002</v>
      </c>
      <c r="J2699" s="2">
        <f>MAX(1,SUMIFS(SolRaw!$E:$E,SolRaw!$A:$A,$B2699,SolRaw!$B:$B,$C2699,SolRaw!$C:$C,J$1))/1000</f>
        <v>52.48</v>
      </c>
      <c r="K2699" s="2">
        <f>MAX(1,SUMIFS(SolRaw!$E:$E,SolRaw!$A:$A,$B2699,SolRaw!$B:$B,$C2699,SolRaw!$C:$C,K$1))/1000</f>
        <v>52.292999999999999</v>
      </c>
      <c r="L2699" s="2">
        <f>MAX(1,SUMIFS(SolRaw!$E:$E,SolRaw!$A:$A,$B2699,SolRaw!$B:$B,$C2699,SolRaw!$C:$C,L$1))/1000</f>
        <v>51.709000000000003</v>
      </c>
      <c r="M2699" s="2">
        <f>MAX(1,SUMIFS(SolRaw!$E:$E,SolRaw!$A:$A,$B2699,SolRaw!$B:$B,$C2699,SolRaw!$C:$C,M$1))/1000</f>
        <v>51.932000000000002</v>
      </c>
      <c r="N2699" s="2">
        <f t="shared" si="294"/>
        <v>51.604400000000012</v>
      </c>
      <c r="O2699" s="2">
        <f t="shared" si="295"/>
        <v>44.54</v>
      </c>
      <c r="P2699" s="2">
        <f t="shared" si="296"/>
        <v>51.764750000000006</v>
      </c>
      <c r="Q2699" s="2">
        <f t="shared" si="297"/>
        <v>52.311999999999998</v>
      </c>
      <c r="R2699" s="2">
        <f t="shared" si="298"/>
        <v>52.496499999999997</v>
      </c>
      <c r="S2699" s="2">
        <f t="shared" si="299"/>
        <v>53.65</v>
      </c>
      <c r="T2699" s="2">
        <f t="shared" si="300"/>
        <v>2.5879201086758625</v>
      </c>
    </row>
    <row r="2700" spans="1:20" x14ac:dyDescent="0.2">
      <c r="A2700" t="str">
        <f>VLOOKUP(B2700,GraphStats!$A:$B,2,0)</f>
        <v>SNAP</v>
      </c>
      <c r="B2700" t="s">
        <v>108</v>
      </c>
      <c r="C2700" t="s">
        <v>161</v>
      </c>
      <c r="D2700" s="2">
        <f>MAX(1,SUMIFS(SolRaw!$E:$E,SolRaw!$A:$A,$B2700,SolRaw!$B:$B,$C2700,SolRaw!$C:$C,D$1))/1000</f>
        <v>52.993000000000002</v>
      </c>
      <c r="E2700" s="2">
        <f>MAX(1,SUMIFS(SolRaw!$E:$E,SolRaw!$A:$A,$B2700,SolRaw!$B:$B,$C2700,SolRaw!$C:$C,E$1))/1000</f>
        <v>53.155999999999999</v>
      </c>
      <c r="F2700" s="2">
        <f>MAX(1,SUMIFS(SolRaw!$E:$E,SolRaw!$A:$A,$B2700,SolRaw!$B:$B,$C2700,SolRaw!$C:$C,F$1))/1000</f>
        <v>52.331000000000003</v>
      </c>
      <c r="G2700" s="2">
        <f>MAX(1,SUMIFS(SolRaw!$E:$E,SolRaw!$A:$A,$B2700,SolRaw!$B:$B,$C2700,SolRaw!$C:$C,G$1))/1000</f>
        <v>51.482999999999997</v>
      </c>
      <c r="H2700" s="2">
        <f>MAX(1,SUMIFS(SolRaw!$E:$E,SolRaw!$A:$A,$B2700,SolRaw!$B:$B,$C2700,SolRaw!$C:$C,H$1))/1000</f>
        <v>52.555</v>
      </c>
      <c r="I2700" s="2">
        <f>MAX(1,SUMIFS(SolRaw!$E:$E,SolRaw!$A:$A,$B2700,SolRaw!$B:$B,$C2700,SolRaw!$C:$C,I$1))/1000</f>
        <v>49.459000000000003</v>
      </c>
      <c r="J2700" s="2">
        <f>MAX(1,SUMIFS(SolRaw!$E:$E,SolRaw!$A:$A,$B2700,SolRaw!$B:$B,$C2700,SolRaw!$C:$C,J$1))/1000</f>
        <v>52.264000000000003</v>
      </c>
      <c r="K2700" s="2">
        <f>MAX(1,SUMIFS(SolRaw!$E:$E,SolRaw!$A:$A,$B2700,SolRaw!$B:$B,$C2700,SolRaw!$C:$C,K$1))/1000</f>
        <v>56.194000000000003</v>
      </c>
      <c r="L2700" s="2">
        <f>MAX(1,SUMIFS(SolRaw!$E:$E,SolRaw!$A:$A,$B2700,SolRaw!$B:$B,$C2700,SolRaw!$C:$C,L$1))/1000</f>
        <v>52.508000000000003</v>
      </c>
      <c r="M2700" s="2">
        <f>MAX(1,SUMIFS(SolRaw!$E:$E,SolRaw!$A:$A,$B2700,SolRaw!$B:$B,$C2700,SolRaw!$C:$C,M$1))/1000</f>
        <v>53.26</v>
      </c>
      <c r="N2700" s="2">
        <f t="shared" si="294"/>
        <v>52.620300000000007</v>
      </c>
      <c r="O2700" s="2">
        <f t="shared" si="295"/>
        <v>49.459000000000003</v>
      </c>
      <c r="P2700" s="2">
        <f t="shared" si="296"/>
        <v>52.280750000000005</v>
      </c>
      <c r="Q2700" s="2">
        <f t="shared" si="297"/>
        <v>52.531500000000001</v>
      </c>
      <c r="R2700" s="2">
        <f t="shared" si="298"/>
        <v>53.115250000000003</v>
      </c>
      <c r="S2700" s="2">
        <f t="shared" si="299"/>
        <v>56.194000000000003</v>
      </c>
      <c r="T2700" s="2">
        <f t="shared" si="300"/>
        <v>1.6707023173903044</v>
      </c>
    </row>
    <row r="2701" spans="1:20" x14ac:dyDescent="0.2">
      <c r="A2701" t="str">
        <f>VLOOKUP(B2701,GraphStats!$A:$B,2,0)</f>
        <v>SNAP</v>
      </c>
      <c r="B2701" t="s">
        <v>108</v>
      </c>
      <c r="C2701" t="s">
        <v>162</v>
      </c>
      <c r="D2701" s="2">
        <f>MAX(1,SUMIFS(SolRaw!$E:$E,SolRaw!$A:$A,$B2701,SolRaw!$B:$B,$C2701,SolRaw!$C:$C,D$1))/1000</f>
        <v>50.280999999999999</v>
      </c>
      <c r="E2701" s="2">
        <f>MAX(1,SUMIFS(SolRaw!$E:$E,SolRaw!$A:$A,$B2701,SolRaw!$B:$B,$C2701,SolRaw!$C:$C,E$1))/1000</f>
        <v>50.457000000000001</v>
      </c>
      <c r="F2701" s="2">
        <f>MAX(1,SUMIFS(SolRaw!$E:$E,SolRaw!$A:$A,$B2701,SolRaw!$B:$B,$C2701,SolRaw!$C:$C,F$1))/1000</f>
        <v>50.276000000000003</v>
      </c>
      <c r="G2701" s="2">
        <f>MAX(1,SUMIFS(SolRaw!$E:$E,SolRaw!$A:$A,$B2701,SolRaw!$B:$B,$C2701,SolRaw!$C:$C,G$1))/1000</f>
        <v>49.871000000000002</v>
      </c>
      <c r="H2701" s="2">
        <f>MAX(1,SUMIFS(SolRaw!$E:$E,SolRaw!$A:$A,$B2701,SolRaw!$B:$B,$C2701,SolRaw!$C:$C,H$1))/1000</f>
        <v>50.545999999999999</v>
      </c>
      <c r="I2701" s="2">
        <f>MAX(1,SUMIFS(SolRaw!$E:$E,SolRaw!$A:$A,$B2701,SolRaw!$B:$B,$C2701,SolRaw!$C:$C,I$1))/1000</f>
        <v>43.164000000000001</v>
      </c>
      <c r="J2701" s="2">
        <f>MAX(1,SUMIFS(SolRaw!$E:$E,SolRaw!$A:$A,$B2701,SolRaw!$B:$B,$C2701,SolRaw!$C:$C,J$1))/1000</f>
        <v>49.819000000000003</v>
      </c>
      <c r="K2701" s="2">
        <f>MAX(1,SUMIFS(SolRaw!$E:$E,SolRaw!$A:$A,$B2701,SolRaw!$B:$B,$C2701,SolRaw!$C:$C,K$1))/1000</f>
        <v>49.76</v>
      </c>
      <c r="L2701" s="2">
        <f>MAX(1,SUMIFS(SolRaw!$E:$E,SolRaw!$A:$A,$B2701,SolRaw!$B:$B,$C2701,SolRaw!$C:$C,L$1))/1000</f>
        <v>51.204999999999998</v>
      </c>
      <c r="M2701" s="2">
        <f>MAX(1,SUMIFS(SolRaw!$E:$E,SolRaw!$A:$A,$B2701,SolRaw!$B:$B,$C2701,SolRaw!$C:$C,M$1))/1000</f>
        <v>50.331000000000003</v>
      </c>
      <c r="N2701" s="2">
        <f t="shared" si="294"/>
        <v>49.571000000000005</v>
      </c>
      <c r="O2701" s="2">
        <f t="shared" si="295"/>
        <v>43.164000000000001</v>
      </c>
      <c r="P2701" s="2">
        <f t="shared" si="296"/>
        <v>49.832000000000001</v>
      </c>
      <c r="Q2701" s="2">
        <f t="shared" si="297"/>
        <v>50.278500000000001</v>
      </c>
      <c r="R2701" s="2">
        <f t="shared" si="298"/>
        <v>50.4255</v>
      </c>
      <c r="S2701" s="2">
        <f t="shared" si="299"/>
        <v>51.204999999999998</v>
      </c>
      <c r="T2701" s="2">
        <f t="shared" si="300"/>
        <v>2.2905888616976489</v>
      </c>
    </row>
    <row r="2702" spans="1:20" x14ac:dyDescent="0.2">
      <c r="A2702" t="str">
        <f>VLOOKUP(B2702,GraphStats!$A:$B,2,0)</f>
        <v>LAW</v>
      </c>
      <c r="B2702" t="s">
        <v>56</v>
      </c>
      <c r="C2702" t="s">
        <v>136</v>
      </c>
      <c r="D2702" s="2">
        <f>MAX(1,SUMIFS(SolRaw!$E:$E,SolRaw!$A:$A,$B2702,SolRaw!$B:$B,$C2702,SolRaw!$C:$C,D$1))/1000</f>
        <v>4.0000000000000001E-3</v>
      </c>
      <c r="E2702" s="2">
        <f>MAX(1,SUMIFS(SolRaw!$E:$E,SolRaw!$A:$A,$B2702,SolRaw!$B:$B,$C2702,SolRaw!$C:$C,E$1))/1000</f>
        <v>4.0000000000000001E-3</v>
      </c>
      <c r="F2702" s="2">
        <f>MAX(1,SUMIFS(SolRaw!$E:$E,SolRaw!$A:$A,$B2702,SolRaw!$B:$B,$C2702,SolRaw!$C:$C,F$1))/1000</f>
        <v>4.0000000000000001E-3</v>
      </c>
      <c r="G2702" s="2">
        <f>MAX(1,SUMIFS(SolRaw!$E:$E,SolRaw!$A:$A,$B2702,SolRaw!$B:$B,$C2702,SolRaw!$C:$C,G$1))/1000</f>
        <v>4.0000000000000001E-3</v>
      </c>
      <c r="H2702" s="2">
        <f>MAX(1,SUMIFS(SolRaw!$E:$E,SolRaw!$A:$A,$B2702,SolRaw!$B:$B,$C2702,SolRaw!$C:$C,H$1))/1000</f>
        <v>5.0000000000000001E-3</v>
      </c>
      <c r="I2702" s="2">
        <f>MAX(1,SUMIFS(SolRaw!$E:$E,SolRaw!$A:$A,$B2702,SolRaw!$B:$B,$C2702,SolRaw!$C:$C,I$1))/1000</f>
        <v>5.0000000000000001E-3</v>
      </c>
      <c r="J2702" s="2">
        <f>MAX(1,SUMIFS(SolRaw!$E:$E,SolRaw!$A:$A,$B2702,SolRaw!$B:$B,$C2702,SolRaw!$C:$C,J$1))/1000</f>
        <v>5.0000000000000001E-3</v>
      </c>
      <c r="K2702" s="2">
        <f>MAX(1,SUMIFS(SolRaw!$E:$E,SolRaw!$A:$A,$B2702,SolRaw!$B:$B,$C2702,SolRaw!$C:$C,K$1))/1000</f>
        <v>4.0000000000000001E-3</v>
      </c>
      <c r="L2702" s="2">
        <f>MAX(1,SUMIFS(SolRaw!$E:$E,SolRaw!$A:$A,$B2702,SolRaw!$B:$B,$C2702,SolRaw!$C:$C,L$1))/1000</f>
        <v>5.0000000000000001E-3</v>
      </c>
      <c r="M2702" s="2">
        <f>MAX(1,SUMIFS(SolRaw!$E:$E,SolRaw!$A:$A,$B2702,SolRaw!$B:$B,$C2702,SolRaw!$C:$C,M$1))/1000</f>
        <v>5.0000000000000001E-3</v>
      </c>
      <c r="N2702" s="2">
        <f t="shared" si="294"/>
        <v>4.4999999999999997E-3</v>
      </c>
      <c r="O2702" s="2">
        <f t="shared" si="295"/>
        <v>4.0000000000000001E-3</v>
      </c>
      <c r="P2702" s="2">
        <f t="shared" si="296"/>
        <v>4.0000000000000001E-3</v>
      </c>
      <c r="Q2702" s="2">
        <f t="shared" si="297"/>
        <v>4.5000000000000005E-3</v>
      </c>
      <c r="R2702" s="2">
        <f t="shared" si="298"/>
        <v>5.0000000000000001E-3</v>
      </c>
      <c r="S2702" s="2">
        <f t="shared" si="299"/>
        <v>5.0000000000000001E-3</v>
      </c>
      <c r="T2702" s="2">
        <f t="shared" si="300"/>
        <v>5.2704627669472994E-4</v>
      </c>
    </row>
    <row r="2703" spans="1:20" x14ac:dyDescent="0.2">
      <c r="A2703" t="str">
        <f>VLOOKUP(B2703,GraphStats!$A:$B,2,0)</f>
        <v>LAW</v>
      </c>
      <c r="B2703" t="s">
        <v>56</v>
      </c>
      <c r="C2703" t="s">
        <v>137</v>
      </c>
      <c r="D2703" s="2">
        <f>MAX(1,SUMIFS(SolRaw!$E:$E,SolRaw!$A:$A,$B2703,SolRaw!$B:$B,$C2703,SolRaw!$C:$C,D$1))/1000</f>
        <v>5.5E-2</v>
      </c>
      <c r="E2703" s="2">
        <f>MAX(1,SUMIFS(SolRaw!$E:$E,SolRaw!$A:$A,$B2703,SolRaw!$B:$B,$C2703,SolRaw!$C:$C,E$1))/1000</f>
        <v>5.8999999999999997E-2</v>
      </c>
      <c r="F2703" s="2">
        <f>MAX(1,SUMIFS(SolRaw!$E:$E,SolRaw!$A:$A,$B2703,SolRaw!$B:$B,$C2703,SolRaw!$C:$C,F$1))/1000</f>
        <v>5.6000000000000001E-2</v>
      </c>
      <c r="G2703" s="2">
        <f>MAX(1,SUMIFS(SolRaw!$E:$E,SolRaw!$A:$A,$B2703,SolRaw!$B:$B,$C2703,SolRaw!$C:$C,G$1))/1000</f>
        <v>5.8000000000000003E-2</v>
      </c>
      <c r="H2703" s="2">
        <f>MAX(1,SUMIFS(SolRaw!$E:$E,SolRaw!$A:$A,$B2703,SolRaw!$B:$B,$C2703,SolRaw!$C:$C,H$1))/1000</f>
        <v>5.6000000000000001E-2</v>
      </c>
      <c r="I2703" s="2">
        <f>MAX(1,SUMIFS(SolRaw!$E:$E,SolRaw!$A:$A,$B2703,SolRaw!$B:$B,$C2703,SolRaw!$C:$C,I$1))/1000</f>
        <v>5.8999999999999997E-2</v>
      </c>
      <c r="J2703" s="2">
        <f>MAX(1,SUMIFS(SolRaw!$E:$E,SolRaw!$A:$A,$B2703,SolRaw!$B:$B,$C2703,SolRaw!$C:$C,J$1))/1000</f>
        <v>5.6000000000000001E-2</v>
      </c>
      <c r="K2703" s="2">
        <f>MAX(1,SUMIFS(SolRaw!$E:$E,SolRaw!$A:$A,$B2703,SolRaw!$B:$B,$C2703,SolRaw!$C:$C,K$1))/1000</f>
        <v>5.5E-2</v>
      </c>
      <c r="L2703" s="2">
        <f>MAX(1,SUMIFS(SolRaw!$E:$E,SolRaw!$A:$A,$B2703,SolRaw!$B:$B,$C2703,SolRaw!$C:$C,L$1))/1000</f>
        <v>5.1999999999999998E-2</v>
      </c>
      <c r="M2703" s="2">
        <f>MAX(1,SUMIFS(SolRaw!$E:$E,SolRaw!$A:$A,$B2703,SolRaw!$B:$B,$C2703,SolRaw!$C:$C,M$1))/1000</f>
        <v>5.5E-2</v>
      </c>
      <c r="N2703" s="2">
        <f t="shared" si="294"/>
        <v>5.6100000000000004E-2</v>
      </c>
      <c r="O2703" s="2">
        <f t="shared" si="295"/>
        <v>5.1999999999999998E-2</v>
      </c>
      <c r="P2703" s="2">
        <f t="shared" si="296"/>
        <v>5.5E-2</v>
      </c>
      <c r="Q2703" s="2">
        <f t="shared" si="297"/>
        <v>5.6000000000000001E-2</v>
      </c>
      <c r="R2703" s="2">
        <f t="shared" si="298"/>
        <v>5.7500000000000002E-2</v>
      </c>
      <c r="S2703" s="2">
        <f t="shared" si="299"/>
        <v>5.8999999999999997E-2</v>
      </c>
      <c r="T2703" s="2">
        <f t="shared" si="300"/>
        <v>2.1317702607092639E-3</v>
      </c>
    </row>
    <row r="2704" spans="1:20" x14ac:dyDescent="0.2">
      <c r="A2704" t="str">
        <f>VLOOKUP(B2704,GraphStats!$A:$B,2,0)</f>
        <v>LAW</v>
      </c>
      <c r="B2704" t="s">
        <v>56</v>
      </c>
      <c r="C2704" t="s">
        <v>138</v>
      </c>
      <c r="D2704" s="2">
        <f>MAX(1,SUMIFS(SolRaw!$E:$E,SolRaw!$A:$A,$B2704,SolRaw!$B:$B,$C2704,SolRaw!$C:$C,D$1))/1000</f>
        <v>0.11799999999999999</v>
      </c>
      <c r="E2704" s="2">
        <f>MAX(1,SUMIFS(SolRaw!$E:$E,SolRaw!$A:$A,$B2704,SolRaw!$B:$B,$C2704,SolRaw!$C:$C,E$1))/1000</f>
        <v>0.11700000000000001</v>
      </c>
      <c r="F2704" s="2">
        <f>MAX(1,SUMIFS(SolRaw!$E:$E,SolRaw!$A:$A,$B2704,SolRaw!$B:$B,$C2704,SolRaw!$C:$C,F$1))/1000</f>
        <v>0.11700000000000001</v>
      </c>
      <c r="G2704" s="2">
        <f>MAX(1,SUMIFS(SolRaw!$E:$E,SolRaw!$A:$A,$B2704,SolRaw!$B:$B,$C2704,SolRaw!$C:$C,G$1))/1000</f>
        <v>0.11799999999999999</v>
      </c>
      <c r="H2704" s="2">
        <f>MAX(1,SUMIFS(SolRaw!$E:$E,SolRaw!$A:$A,$B2704,SolRaw!$B:$B,$C2704,SolRaw!$C:$C,H$1))/1000</f>
        <v>0.11799999999999999</v>
      </c>
      <c r="I2704" s="2">
        <f>MAX(1,SUMIFS(SolRaw!$E:$E,SolRaw!$A:$A,$B2704,SolRaw!$B:$B,$C2704,SolRaw!$C:$C,I$1))/1000</f>
        <v>0.11899999999999999</v>
      </c>
      <c r="J2704" s="2">
        <f>MAX(1,SUMIFS(SolRaw!$E:$E,SolRaw!$A:$A,$B2704,SolRaw!$B:$B,$C2704,SolRaw!$C:$C,J$1))/1000</f>
        <v>0.11799999999999999</v>
      </c>
      <c r="K2704" s="2">
        <f>MAX(1,SUMIFS(SolRaw!$E:$E,SolRaw!$A:$A,$B2704,SolRaw!$B:$B,$C2704,SolRaw!$C:$C,K$1))/1000</f>
        <v>0.11899999999999999</v>
      </c>
      <c r="L2704" s="2">
        <f>MAX(1,SUMIFS(SolRaw!$E:$E,SolRaw!$A:$A,$B2704,SolRaw!$B:$B,$C2704,SolRaw!$C:$C,L$1))/1000</f>
        <v>0.122</v>
      </c>
      <c r="M2704" s="2">
        <f>MAX(1,SUMIFS(SolRaw!$E:$E,SolRaw!$A:$A,$B2704,SolRaw!$B:$B,$C2704,SolRaw!$C:$C,M$1))/1000</f>
        <v>0.11899999999999999</v>
      </c>
      <c r="N2704" s="2">
        <f t="shared" si="294"/>
        <v>0.11849999999999998</v>
      </c>
      <c r="O2704" s="2">
        <f t="shared" si="295"/>
        <v>0.11700000000000001</v>
      </c>
      <c r="P2704" s="2">
        <f t="shared" si="296"/>
        <v>0.11799999999999999</v>
      </c>
      <c r="Q2704" s="2">
        <f t="shared" si="297"/>
        <v>0.11799999999999999</v>
      </c>
      <c r="R2704" s="2">
        <f t="shared" si="298"/>
        <v>0.11899999999999999</v>
      </c>
      <c r="S2704" s="2">
        <f t="shared" si="299"/>
        <v>0.122</v>
      </c>
      <c r="T2704" s="2">
        <f t="shared" si="300"/>
        <v>1.4337208778404358E-3</v>
      </c>
    </row>
    <row r="2705" spans="1:20" x14ac:dyDescent="0.2">
      <c r="A2705" t="str">
        <f>VLOOKUP(B2705,GraphStats!$A:$B,2,0)</f>
        <v>LAW</v>
      </c>
      <c r="B2705" t="s">
        <v>56</v>
      </c>
      <c r="C2705" t="s">
        <v>139</v>
      </c>
      <c r="D2705" s="2">
        <f>MAX(1,SUMIFS(SolRaw!$E:$E,SolRaw!$A:$A,$B2705,SolRaw!$B:$B,$C2705,SolRaw!$C:$C,D$1))/1000</f>
        <v>0.14499999999999999</v>
      </c>
      <c r="E2705" s="2">
        <f>MAX(1,SUMIFS(SolRaw!$E:$E,SolRaw!$A:$A,$B2705,SolRaw!$B:$B,$C2705,SolRaw!$C:$C,E$1))/1000</f>
        <v>0.14499999999999999</v>
      </c>
      <c r="F2705" s="2">
        <f>MAX(1,SUMIFS(SolRaw!$E:$E,SolRaw!$A:$A,$B2705,SolRaw!$B:$B,$C2705,SolRaw!$C:$C,F$1))/1000</f>
        <v>0.13700000000000001</v>
      </c>
      <c r="G2705" s="2">
        <f>MAX(1,SUMIFS(SolRaw!$E:$E,SolRaw!$A:$A,$B2705,SolRaw!$B:$B,$C2705,SolRaw!$C:$C,G$1))/1000</f>
        <v>0.14299999999999999</v>
      </c>
      <c r="H2705" s="2">
        <f>MAX(1,SUMIFS(SolRaw!$E:$E,SolRaw!$A:$A,$B2705,SolRaw!$B:$B,$C2705,SolRaw!$C:$C,H$1))/1000</f>
        <v>0.14399999999999999</v>
      </c>
      <c r="I2705" s="2">
        <f>MAX(1,SUMIFS(SolRaw!$E:$E,SolRaw!$A:$A,$B2705,SolRaw!$B:$B,$C2705,SolRaw!$C:$C,I$1))/1000</f>
        <v>0.14099999999999999</v>
      </c>
      <c r="J2705" s="2">
        <f>MAX(1,SUMIFS(SolRaw!$E:$E,SolRaw!$A:$A,$B2705,SolRaw!$B:$B,$C2705,SolRaw!$C:$C,J$1))/1000</f>
        <v>0.14399999999999999</v>
      </c>
      <c r="K2705" s="2">
        <f>MAX(1,SUMIFS(SolRaw!$E:$E,SolRaw!$A:$A,$B2705,SolRaw!$B:$B,$C2705,SolRaw!$C:$C,K$1))/1000</f>
        <v>0.14399999999999999</v>
      </c>
      <c r="L2705" s="2">
        <f>MAX(1,SUMIFS(SolRaw!$E:$E,SolRaw!$A:$A,$B2705,SolRaw!$B:$B,$C2705,SolRaw!$C:$C,L$1))/1000</f>
        <v>0.14299999999999999</v>
      </c>
      <c r="M2705" s="2">
        <f>MAX(1,SUMIFS(SolRaw!$E:$E,SolRaw!$A:$A,$B2705,SolRaw!$B:$B,$C2705,SolRaw!$C:$C,M$1))/1000</f>
        <v>0.14499999999999999</v>
      </c>
      <c r="N2705" s="2">
        <f t="shared" si="294"/>
        <v>0.1431</v>
      </c>
      <c r="O2705" s="2">
        <f t="shared" si="295"/>
        <v>0.13700000000000001</v>
      </c>
      <c r="P2705" s="2">
        <f t="shared" si="296"/>
        <v>0.14299999999999999</v>
      </c>
      <c r="Q2705" s="2">
        <f t="shared" si="297"/>
        <v>0.14399999999999999</v>
      </c>
      <c r="R2705" s="2">
        <f t="shared" si="298"/>
        <v>0.14474999999999999</v>
      </c>
      <c r="S2705" s="2">
        <f t="shared" si="299"/>
        <v>0.14499999999999999</v>
      </c>
      <c r="T2705" s="2">
        <f t="shared" si="300"/>
        <v>2.4698178070456885E-3</v>
      </c>
    </row>
    <row r="2706" spans="1:20" x14ac:dyDescent="0.2">
      <c r="A2706" t="str">
        <f>VLOOKUP(B2706,GraphStats!$A:$B,2,0)</f>
        <v>LAW</v>
      </c>
      <c r="B2706" t="s">
        <v>56</v>
      </c>
      <c r="C2706" t="s">
        <v>140</v>
      </c>
      <c r="D2706" s="2">
        <f>MAX(1,SUMIFS(SolRaw!$E:$E,SolRaw!$A:$A,$B2706,SolRaw!$B:$B,$C2706,SolRaw!$C:$C,D$1))/1000</f>
        <v>0.191</v>
      </c>
      <c r="E2706" s="2">
        <f>MAX(1,SUMIFS(SolRaw!$E:$E,SolRaw!$A:$A,$B2706,SolRaw!$B:$B,$C2706,SolRaw!$C:$C,E$1))/1000</f>
        <v>0.188</v>
      </c>
      <c r="F2706" s="2">
        <f>MAX(1,SUMIFS(SolRaw!$E:$E,SolRaw!$A:$A,$B2706,SolRaw!$B:$B,$C2706,SolRaw!$C:$C,F$1))/1000</f>
        <v>0.189</v>
      </c>
      <c r="G2706" s="2">
        <f>MAX(1,SUMIFS(SolRaw!$E:$E,SolRaw!$A:$A,$B2706,SolRaw!$B:$B,$C2706,SolRaw!$C:$C,G$1))/1000</f>
        <v>0.189</v>
      </c>
      <c r="H2706" s="2">
        <f>MAX(1,SUMIFS(SolRaw!$E:$E,SolRaw!$A:$A,$B2706,SolRaw!$B:$B,$C2706,SolRaw!$C:$C,H$1))/1000</f>
        <v>0.193</v>
      </c>
      <c r="I2706" s="2">
        <f>MAX(1,SUMIFS(SolRaw!$E:$E,SolRaw!$A:$A,$B2706,SolRaw!$B:$B,$C2706,SolRaw!$C:$C,I$1))/1000</f>
        <v>0.187</v>
      </c>
      <c r="J2706" s="2">
        <f>MAX(1,SUMIFS(SolRaw!$E:$E,SolRaw!$A:$A,$B2706,SolRaw!$B:$B,$C2706,SolRaw!$C:$C,J$1))/1000</f>
        <v>0.191</v>
      </c>
      <c r="K2706" s="2">
        <f>MAX(1,SUMIFS(SolRaw!$E:$E,SolRaw!$A:$A,$B2706,SolRaw!$B:$B,$C2706,SolRaw!$C:$C,K$1))/1000</f>
        <v>0.191</v>
      </c>
      <c r="L2706" s="2">
        <f>MAX(1,SUMIFS(SolRaw!$E:$E,SolRaw!$A:$A,$B2706,SolRaw!$B:$B,$C2706,SolRaw!$C:$C,L$1))/1000</f>
        <v>0.192</v>
      </c>
      <c r="M2706" s="2">
        <f>MAX(1,SUMIFS(SolRaw!$E:$E,SolRaw!$A:$A,$B2706,SolRaw!$B:$B,$C2706,SolRaw!$C:$C,M$1))/1000</f>
        <v>0.191</v>
      </c>
      <c r="N2706" s="2">
        <f t="shared" si="294"/>
        <v>0.19020000000000004</v>
      </c>
      <c r="O2706" s="2">
        <f t="shared" si="295"/>
        <v>0.187</v>
      </c>
      <c r="P2706" s="2">
        <f t="shared" si="296"/>
        <v>0.189</v>
      </c>
      <c r="Q2706" s="2">
        <f t="shared" si="297"/>
        <v>0.191</v>
      </c>
      <c r="R2706" s="2">
        <f t="shared" si="298"/>
        <v>0.191</v>
      </c>
      <c r="S2706" s="2">
        <f t="shared" si="299"/>
        <v>0.193</v>
      </c>
      <c r="T2706" s="2">
        <f t="shared" si="300"/>
        <v>1.8737959096740277E-3</v>
      </c>
    </row>
    <row r="2707" spans="1:20" x14ac:dyDescent="0.2">
      <c r="A2707" t="str">
        <f>VLOOKUP(B2707,GraphStats!$A:$B,2,0)</f>
        <v>LAW</v>
      </c>
      <c r="B2707" t="s">
        <v>56</v>
      </c>
      <c r="C2707" t="s">
        <v>141</v>
      </c>
      <c r="D2707" s="2">
        <f>MAX(1,SUMIFS(SolRaw!$E:$E,SolRaw!$A:$A,$B2707,SolRaw!$B:$B,$C2707,SolRaw!$C:$C,D$1))/1000</f>
        <v>5.8000000000000003E-2</v>
      </c>
      <c r="E2707" s="2">
        <f>MAX(1,SUMIFS(SolRaw!$E:$E,SolRaw!$A:$A,$B2707,SolRaw!$B:$B,$C2707,SolRaw!$C:$C,E$1))/1000</f>
        <v>6.0999999999999999E-2</v>
      </c>
      <c r="F2707" s="2">
        <f>MAX(1,SUMIFS(SolRaw!$E:$E,SolRaw!$A:$A,$B2707,SolRaw!$B:$B,$C2707,SolRaw!$C:$C,F$1))/1000</f>
        <v>5.8999999999999997E-2</v>
      </c>
      <c r="G2707" s="2">
        <f>MAX(1,SUMIFS(SolRaw!$E:$E,SolRaw!$A:$A,$B2707,SolRaw!$B:$B,$C2707,SolRaw!$C:$C,G$1))/1000</f>
        <v>5.8000000000000003E-2</v>
      </c>
      <c r="H2707" s="2">
        <f>MAX(1,SUMIFS(SolRaw!$E:$E,SolRaw!$A:$A,$B2707,SolRaw!$B:$B,$C2707,SolRaw!$C:$C,H$1))/1000</f>
        <v>5.7000000000000002E-2</v>
      </c>
      <c r="I2707" s="2">
        <f>MAX(1,SUMIFS(SolRaw!$E:$E,SolRaw!$A:$A,$B2707,SolRaw!$B:$B,$C2707,SolRaw!$C:$C,I$1))/1000</f>
        <v>5.8000000000000003E-2</v>
      </c>
      <c r="J2707" s="2">
        <f>MAX(1,SUMIFS(SolRaw!$E:$E,SolRaw!$A:$A,$B2707,SolRaw!$B:$B,$C2707,SolRaw!$C:$C,J$1))/1000</f>
        <v>5.8999999999999997E-2</v>
      </c>
      <c r="K2707" s="2">
        <f>MAX(1,SUMIFS(SolRaw!$E:$E,SolRaw!$A:$A,$B2707,SolRaw!$B:$B,$C2707,SolRaw!$C:$C,K$1))/1000</f>
        <v>5.8999999999999997E-2</v>
      </c>
      <c r="L2707" s="2">
        <f>MAX(1,SUMIFS(SolRaw!$E:$E,SolRaw!$A:$A,$B2707,SolRaw!$B:$B,$C2707,SolRaw!$C:$C,L$1))/1000</f>
        <v>5.8999999999999997E-2</v>
      </c>
      <c r="M2707" s="2">
        <f>MAX(1,SUMIFS(SolRaw!$E:$E,SolRaw!$A:$A,$B2707,SolRaw!$B:$B,$C2707,SolRaw!$C:$C,M$1))/1000</f>
        <v>0.06</v>
      </c>
      <c r="N2707" s="2">
        <f t="shared" si="294"/>
        <v>5.8800000000000005E-2</v>
      </c>
      <c r="O2707" s="2">
        <f t="shared" si="295"/>
        <v>5.7000000000000002E-2</v>
      </c>
      <c r="P2707" s="2">
        <f t="shared" si="296"/>
        <v>5.8000000000000003E-2</v>
      </c>
      <c r="Q2707" s="2">
        <f t="shared" si="297"/>
        <v>5.8999999999999997E-2</v>
      </c>
      <c r="R2707" s="2">
        <f t="shared" si="298"/>
        <v>5.8999999999999997E-2</v>
      </c>
      <c r="S2707" s="2">
        <f t="shared" si="299"/>
        <v>6.0999999999999999E-2</v>
      </c>
      <c r="T2707" s="2">
        <f t="shared" si="300"/>
        <v>1.1352924243950915E-3</v>
      </c>
    </row>
    <row r="2708" spans="1:20" x14ac:dyDescent="0.2">
      <c r="A2708" t="str">
        <f>VLOOKUP(B2708,GraphStats!$A:$B,2,0)</f>
        <v>LAW</v>
      </c>
      <c r="B2708" t="s">
        <v>56</v>
      </c>
      <c r="C2708" t="s">
        <v>142</v>
      </c>
      <c r="D2708" s="2">
        <f>MAX(1,SUMIFS(SolRaw!$E:$E,SolRaw!$A:$A,$B2708,SolRaw!$B:$B,$C2708,SolRaw!$C:$C,D$1))/1000</f>
        <v>0.23400000000000001</v>
      </c>
      <c r="E2708" s="2">
        <f>MAX(1,SUMIFS(SolRaw!$E:$E,SolRaw!$A:$A,$B2708,SolRaw!$B:$B,$C2708,SolRaw!$C:$C,E$1))/1000</f>
        <v>0.23599999999999999</v>
      </c>
      <c r="F2708" s="2">
        <f>MAX(1,SUMIFS(SolRaw!$E:$E,SolRaw!$A:$A,$B2708,SolRaw!$B:$B,$C2708,SolRaw!$C:$C,F$1))/1000</f>
        <v>0.23300000000000001</v>
      </c>
      <c r="G2708" s="2">
        <f>MAX(1,SUMIFS(SolRaw!$E:$E,SolRaw!$A:$A,$B2708,SolRaw!$B:$B,$C2708,SolRaw!$C:$C,G$1))/1000</f>
        <v>0.23699999999999999</v>
      </c>
      <c r="H2708" s="2">
        <f>MAX(1,SUMIFS(SolRaw!$E:$E,SolRaw!$A:$A,$B2708,SolRaw!$B:$B,$C2708,SolRaw!$C:$C,H$1))/1000</f>
        <v>0.23599999999999999</v>
      </c>
      <c r="I2708" s="2">
        <f>MAX(1,SUMIFS(SolRaw!$E:$E,SolRaw!$A:$A,$B2708,SolRaw!$B:$B,$C2708,SolRaw!$C:$C,I$1))/1000</f>
        <v>0.23799999999999999</v>
      </c>
      <c r="J2708" s="2">
        <f>MAX(1,SUMIFS(SolRaw!$E:$E,SolRaw!$A:$A,$B2708,SolRaw!$B:$B,$C2708,SolRaw!$C:$C,J$1))/1000</f>
        <v>0.23400000000000001</v>
      </c>
      <c r="K2708" s="2">
        <f>MAX(1,SUMIFS(SolRaw!$E:$E,SolRaw!$A:$A,$B2708,SolRaw!$B:$B,$C2708,SolRaw!$C:$C,K$1))/1000</f>
        <v>0.23599999999999999</v>
      </c>
      <c r="L2708" s="2">
        <f>MAX(1,SUMIFS(SolRaw!$E:$E,SolRaw!$A:$A,$B2708,SolRaw!$B:$B,$C2708,SolRaw!$C:$C,L$1))/1000</f>
        <v>0.23699999999999999</v>
      </c>
      <c r="M2708" s="2">
        <f>MAX(1,SUMIFS(SolRaw!$E:$E,SolRaw!$A:$A,$B2708,SolRaw!$B:$B,$C2708,SolRaw!$C:$C,M$1))/1000</f>
        <v>0.24099999999999999</v>
      </c>
      <c r="N2708" s="2">
        <f t="shared" si="294"/>
        <v>0.23620000000000002</v>
      </c>
      <c r="O2708" s="2">
        <f t="shared" si="295"/>
        <v>0.23300000000000001</v>
      </c>
      <c r="P2708" s="2">
        <f t="shared" si="296"/>
        <v>0.23450000000000001</v>
      </c>
      <c r="Q2708" s="2">
        <f t="shared" si="297"/>
        <v>0.23599999999999999</v>
      </c>
      <c r="R2708" s="2">
        <f t="shared" si="298"/>
        <v>0.23699999999999999</v>
      </c>
      <c r="S2708" s="2">
        <f t="shared" si="299"/>
        <v>0.24099999999999999</v>
      </c>
      <c r="T2708" s="2">
        <f t="shared" si="300"/>
        <v>2.2997584414213706E-3</v>
      </c>
    </row>
    <row r="2709" spans="1:20" x14ac:dyDescent="0.2">
      <c r="A2709" t="str">
        <f>VLOOKUP(B2709,GraphStats!$A:$B,2,0)</f>
        <v>LAW</v>
      </c>
      <c r="B2709" t="s">
        <v>56</v>
      </c>
      <c r="C2709" t="s">
        <v>143</v>
      </c>
      <c r="D2709" s="2">
        <f>MAX(1,SUMIFS(SolRaw!$E:$E,SolRaw!$A:$A,$B2709,SolRaw!$B:$B,$C2709,SolRaw!$C:$C,D$1))/1000</f>
        <v>6.3E-2</v>
      </c>
      <c r="E2709" s="2">
        <f>MAX(1,SUMIFS(SolRaw!$E:$E,SolRaw!$A:$A,$B2709,SolRaw!$B:$B,$C2709,SolRaw!$C:$C,E$1))/1000</f>
        <v>6.5000000000000002E-2</v>
      </c>
      <c r="F2709" s="2">
        <f>MAX(1,SUMIFS(SolRaw!$E:$E,SolRaw!$A:$A,$B2709,SolRaw!$B:$B,$C2709,SolRaw!$C:$C,F$1))/1000</f>
        <v>6.3E-2</v>
      </c>
      <c r="G2709" s="2">
        <f>MAX(1,SUMIFS(SolRaw!$E:$E,SolRaw!$A:$A,$B2709,SolRaw!$B:$B,$C2709,SolRaw!$C:$C,G$1))/1000</f>
        <v>6.2E-2</v>
      </c>
      <c r="H2709" s="2">
        <f>MAX(1,SUMIFS(SolRaw!$E:$E,SolRaw!$A:$A,$B2709,SolRaw!$B:$B,$C2709,SolRaw!$C:$C,H$1))/1000</f>
        <v>6.3E-2</v>
      </c>
      <c r="I2709" s="2">
        <f>MAX(1,SUMIFS(SolRaw!$E:$E,SolRaw!$A:$A,$B2709,SolRaw!$B:$B,$C2709,SolRaw!$C:$C,I$1))/1000</f>
        <v>6.3E-2</v>
      </c>
      <c r="J2709" s="2">
        <f>MAX(1,SUMIFS(SolRaw!$E:$E,SolRaw!$A:$A,$B2709,SolRaw!$B:$B,$C2709,SolRaw!$C:$C,J$1))/1000</f>
        <v>6.4000000000000001E-2</v>
      </c>
      <c r="K2709" s="2">
        <f>MAX(1,SUMIFS(SolRaw!$E:$E,SolRaw!$A:$A,$B2709,SolRaw!$B:$B,$C2709,SolRaw!$C:$C,K$1))/1000</f>
        <v>6.4000000000000001E-2</v>
      </c>
      <c r="L2709" s="2">
        <f>MAX(1,SUMIFS(SolRaw!$E:$E,SolRaw!$A:$A,$B2709,SolRaw!$B:$B,$C2709,SolRaw!$C:$C,L$1))/1000</f>
        <v>6.4000000000000001E-2</v>
      </c>
      <c r="M2709" s="2">
        <f>MAX(1,SUMIFS(SolRaw!$E:$E,SolRaw!$A:$A,$B2709,SolRaw!$B:$B,$C2709,SolRaw!$C:$C,M$1))/1000</f>
        <v>6.3E-2</v>
      </c>
      <c r="N2709" s="2">
        <f t="shared" si="294"/>
        <v>6.3399999999999984E-2</v>
      </c>
      <c r="O2709" s="2">
        <f t="shared" si="295"/>
        <v>6.2E-2</v>
      </c>
      <c r="P2709" s="2">
        <f t="shared" si="296"/>
        <v>6.3E-2</v>
      </c>
      <c r="Q2709" s="2">
        <f t="shared" si="297"/>
        <v>6.3E-2</v>
      </c>
      <c r="R2709" s="2">
        <f t="shared" si="298"/>
        <v>6.4000000000000001E-2</v>
      </c>
      <c r="S2709" s="2">
        <f t="shared" si="299"/>
        <v>6.5000000000000002E-2</v>
      </c>
      <c r="T2709" s="2">
        <f t="shared" si="300"/>
        <v>8.4327404271156842E-4</v>
      </c>
    </row>
    <row r="2710" spans="1:20" x14ac:dyDescent="0.2">
      <c r="A2710" t="str">
        <f>VLOOKUP(B2710,GraphStats!$A:$B,2,0)</f>
        <v>LAW</v>
      </c>
      <c r="B2710" t="s">
        <v>56</v>
      </c>
      <c r="C2710" t="s">
        <v>144</v>
      </c>
      <c r="D2710" s="2">
        <f>MAX(1,SUMIFS(SolRaw!$E:$E,SolRaw!$A:$A,$B2710,SolRaw!$B:$B,$C2710,SolRaw!$C:$C,D$1))/1000</f>
        <v>0.33100000000000002</v>
      </c>
      <c r="E2710" s="2">
        <f>MAX(1,SUMIFS(SolRaw!$E:$E,SolRaw!$A:$A,$B2710,SolRaw!$B:$B,$C2710,SolRaw!$C:$C,E$1))/1000</f>
        <v>0.32700000000000001</v>
      </c>
      <c r="F2710" s="2">
        <f>MAX(1,SUMIFS(SolRaw!$E:$E,SolRaw!$A:$A,$B2710,SolRaw!$B:$B,$C2710,SolRaw!$C:$C,F$1))/1000</f>
        <v>0.34799999999999998</v>
      </c>
      <c r="G2710" s="2">
        <f>MAX(1,SUMIFS(SolRaw!$E:$E,SolRaw!$A:$A,$B2710,SolRaw!$B:$B,$C2710,SolRaw!$C:$C,G$1))/1000</f>
        <v>0.30499999999999999</v>
      </c>
      <c r="H2710" s="2">
        <f>MAX(1,SUMIFS(SolRaw!$E:$E,SolRaw!$A:$A,$B2710,SolRaw!$B:$B,$C2710,SolRaw!$C:$C,H$1))/1000</f>
        <v>0.32700000000000001</v>
      </c>
      <c r="I2710" s="2">
        <f>MAX(1,SUMIFS(SolRaw!$E:$E,SolRaw!$A:$A,$B2710,SolRaw!$B:$B,$C2710,SolRaw!$C:$C,I$1))/1000</f>
        <v>0.32700000000000001</v>
      </c>
      <c r="J2710" s="2">
        <f>MAX(1,SUMIFS(SolRaw!$E:$E,SolRaw!$A:$A,$B2710,SolRaw!$B:$B,$C2710,SolRaw!$C:$C,J$1))/1000</f>
        <v>0.33</v>
      </c>
      <c r="K2710" s="2">
        <f>MAX(1,SUMIFS(SolRaw!$E:$E,SolRaw!$A:$A,$B2710,SolRaw!$B:$B,$C2710,SolRaw!$C:$C,K$1))/1000</f>
        <v>0.32600000000000001</v>
      </c>
      <c r="L2710" s="2">
        <f>MAX(1,SUMIFS(SolRaw!$E:$E,SolRaw!$A:$A,$B2710,SolRaw!$B:$B,$C2710,SolRaw!$C:$C,L$1))/1000</f>
        <v>0.32500000000000001</v>
      </c>
      <c r="M2710" s="2">
        <f>MAX(1,SUMIFS(SolRaw!$E:$E,SolRaw!$A:$A,$B2710,SolRaw!$B:$B,$C2710,SolRaw!$C:$C,M$1))/1000</f>
        <v>0.32300000000000001</v>
      </c>
      <c r="N2710" s="2">
        <f t="shared" si="294"/>
        <v>0.32690000000000002</v>
      </c>
      <c r="O2710" s="2">
        <f t="shared" si="295"/>
        <v>0.30499999999999999</v>
      </c>
      <c r="P2710" s="2">
        <f t="shared" si="296"/>
        <v>0.32525000000000004</v>
      </c>
      <c r="Q2710" s="2">
        <f t="shared" si="297"/>
        <v>0.32700000000000001</v>
      </c>
      <c r="R2710" s="2">
        <f t="shared" si="298"/>
        <v>0.32925000000000004</v>
      </c>
      <c r="S2710" s="2">
        <f t="shared" si="299"/>
        <v>0.34799999999999998</v>
      </c>
      <c r="T2710" s="2">
        <f t="shared" si="300"/>
        <v>1.0386422761363881E-2</v>
      </c>
    </row>
    <row r="2711" spans="1:20" x14ac:dyDescent="0.2">
      <c r="A2711" t="str">
        <f>VLOOKUP(B2711,GraphStats!$A:$B,2,0)</f>
        <v>LAW</v>
      </c>
      <c r="B2711" t="s">
        <v>56</v>
      </c>
      <c r="C2711" t="s">
        <v>145</v>
      </c>
      <c r="D2711" s="2">
        <f>MAX(1,SUMIFS(SolRaw!$E:$E,SolRaw!$A:$A,$B2711,SolRaw!$B:$B,$C2711,SolRaw!$C:$C,D$1))/1000</f>
        <v>7.0000000000000007E-2</v>
      </c>
      <c r="E2711" s="2">
        <f>MAX(1,SUMIFS(SolRaw!$E:$E,SolRaw!$A:$A,$B2711,SolRaw!$B:$B,$C2711,SolRaw!$C:$C,E$1))/1000</f>
        <v>7.0000000000000007E-2</v>
      </c>
      <c r="F2711" s="2">
        <f>MAX(1,SUMIFS(SolRaw!$E:$E,SolRaw!$A:$A,$B2711,SolRaw!$B:$B,$C2711,SolRaw!$C:$C,F$1))/1000</f>
        <v>6.9000000000000006E-2</v>
      </c>
      <c r="G2711" s="2">
        <f>MAX(1,SUMIFS(SolRaw!$E:$E,SolRaw!$A:$A,$B2711,SolRaw!$B:$B,$C2711,SolRaw!$C:$C,G$1))/1000</f>
        <v>7.0000000000000007E-2</v>
      </c>
      <c r="H2711" s="2">
        <f>MAX(1,SUMIFS(SolRaw!$E:$E,SolRaw!$A:$A,$B2711,SolRaw!$B:$B,$C2711,SolRaw!$C:$C,H$1))/1000</f>
        <v>7.0000000000000007E-2</v>
      </c>
      <c r="I2711" s="2">
        <f>MAX(1,SUMIFS(SolRaw!$E:$E,SolRaw!$A:$A,$B2711,SolRaw!$B:$B,$C2711,SolRaw!$C:$C,I$1))/1000</f>
        <v>7.0000000000000007E-2</v>
      </c>
      <c r="J2711" s="2">
        <f>MAX(1,SUMIFS(SolRaw!$E:$E,SolRaw!$A:$A,$B2711,SolRaw!$B:$B,$C2711,SolRaw!$C:$C,J$1))/1000</f>
        <v>6.9000000000000006E-2</v>
      </c>
      <c r="K2711" s="2">
        <f>MAX(1,SUMIFS(SolRaw!$E:$E,SolRaw!$A:$A,$B2711,SolRaw!$B:$B,$C2711,SolRaw!$C:$C,K$1))/1000</f>
        <v>7.0000000000000007E-2</v>
      </c>
      <c r="L2711" s="2">
        <f>MAX(1,SUMIFS(SolRaw!$E:$E,SolRaw!$A:$A,$B2711,SolRaw!$B:$B,$C2711,SolRaw!$C:$C,L$1))/1000</f>
        <v>7.1999999999999995E-2</v>
      </c>
      <c r="M2711" s="2">
        <f>MAX(1,SUMIFS(SolRaw!$E:$E,SolRaw!$A:$A,$B2711,SolRaw!$B:$B,$C2711,SolRaw!$C:$C,M$1))/1000</f>
        <v>7.0999999999999994E-2</v>
      </c>
      <c r="N2711" s="2">
        <f t="shared" si="294"/>
        <v>7.0099999999999996E-2</v>
      </c>
      <c r="O2711" s="2">
        <f t="shared" si="295"/>
        <v>6.9000000000000006E-2</v>
      </c>
      <c r="P2711" s="2">
        <f t="shared" si="296"/>
        <v>7.0000000000000007E-2</v>
      </c>
      <c r="Q2711" s="2">
        <f t="shared" si="297"/>
        <v>7.0000000000000007E-2</v>
      </c>
      <c r="R2711" s="2">
        <f t="shared" si="298"/>
        <v>7.0000000000000007E-2</v>
      </c>
      <c r="S2711" s="2">
        <f t="shared" si="299"/>
        <v>7.1999999999999995E-2</v>
      </c>
      <c r="T2711" s="2">
        <f t="shared" si="300"/>
        <v>8.7559503577090898E-4</v>
      </c>
    </row>
    <row r="2712" spans="1:20" x14ac:dyDescent="0.2">
      <c r="A2712" t="str">
        <f>VLOOKUP(B2712,GraphStats!$A:$B,2,0)</f>
        <v>LAW</v>
      </c>
      <c r="B2712" t="s">
        <v>56</v>
      </c>
      <c r="C2712" t="s">
        <v>146</v>
      </c>
      <c r="D2712" s="2">
        <f>MAX(1,SUMIFS(SolRaw!$E:$E,SolRaw!$A:$A,$B2712,SolRaw!$B:$B,$C2712,SolRaw!$C:$C,D$1))/1000</f>
        <v>8.4000000000000005E-2</v>
      </c>
      <c r="E2712" s="2">
        <f>MAX(1,SUMIFS(SolRaw!$E:$E,SolRaw!$A:$A,$B2712,SolRaw!$B:$B,$C2712,SolRaw!$C:$C,E$1))/1000</f>
        <v>8.4000000000000005E-2</v>
      </c>
      <c r="F2712" s="2">
        <f>MAX(1,SUMIFS(SolRaw!$E:$E,SolRaw!$A:$A,$B2712,SolRaw!$B:$B,$C2712,SolRaw!$C:$C,F$1))/1000</f>
        <v>8.2000000000000003E-2</v>
      </c>
      <c r="G2712" s="2">
        <f>MAX(1,SUMIFS(SolRaw!$E:$E,SolRaw!$A:$A,$B2712,SolRaw!$B:$B,$C2712,SolRaw!$C:$C,G$1))/1000</f>
        <v>8.2000000000000003E-2</v>
      </c>
      <c r="H2712" s="2">
        <f>MAX(1,SUMIFS(SolRaw!$E:$E,SolRaw!$A:$A,$B2712,SolRaw!$B:$B,$C2712,SolRaw!$C:$C,H$1))/1000</f>
        <v>8.2000000000000003E-2</v>
      </c>
      <c r="I2712" s="2">
        <f>MAX(1,SUMIFS(SolRaw!$E:$E,SolRaw!$A:$A,$B2712,SolRaw!$B:$B,$C2712,SolRaw!$C:$C,I$1))/1000</f>
        <v>8.2000000000000003E-2</v>
      </c>
      <c r="J2712" s="2">
        <f>MAX(1,SUMIFS(SolRaw!$E:$E,SolRaw!$A:$A,$B2712,SolRaw!$B:$B,$C2712,SolRaw!$C:$C,J$1))/1000</f>
        <v>8.4000000000000005E-2</v>
      </c>
      <c r="K2712" s="2">
        <f>MAX(1,SUMIFS(SolRaw!$E:$E,SolRaw!$A:$A,$B2712,SolRaw!$B:$B,$C2712,SolRaw!$C:$C,K$1))/1000</f>
        <v>8.3000000000000004E-2</v>
      </c>
      <c r="L2712" s="2">
        <f>MAX(1,SUMIFS(SolRaw!$E:$E,SolRaw!$A:$A,$B2712,SolRaw!$B:$B,$C2712,SolRaw!$C:$C,L$1))/1000</f>
        <v>8.3000000000000004E-2</v>
      </c>
      <c r="M2712" s="2">
        <f>MAX(1,SUMIFS(SolRaw!$E:$E,SolRaw!$A:$A,$B2712,SolRaw!$B:$B,$C2712,SolRaw!$C:$C,M$1))/1000</f>
        <v>8.2000000000000003E-2</v>
      </c>
      <c r="N2712" s="2">
        <f t="shared" si="294"/>
        <v>8.2799999999999999E-2</v>
      </c>
      <c r="O2712" s="2">
        <f t="shared" si="295"/>
        <v>8.2000000000000003E-2</v>
      </c>
      <c r="P2712" s="2">
        <f t="shared" si="296"/>
        <v>8.2000000000000003E-2</v>
      </c>
      <c r="Q2712" s="2">
        <f t="shared" si="297"/>
        <v>8.2500000000000004E-2</v>
      </c>
      <c r="R2712" s="2">
        <f t="shared" si="298"/>
        <v>8.3750000000000005E-2</v>
      </c>
      <c r="S2712" s="2">
        <f t="shared" si="299"/>
        <v>8.4000000000000005E-2</v>
      </c>
      <c r="T2712" s="2">
        <f t="shared" si="300"/>
        <v>9.1893658347268225E-4</v>
      </c>
    </row>
    <row r="2713" spans="1:20" x14ac:dyDescent="0.2">
      <c r="A2713" t="str">
        <f>VLOOKUP(B2713,GraphStats!$A:$B,2,0)</f>
        <v>LAW</v>
      </c>
      <c r="B2713" t="s">
        <v>56</v>
      </c>
      <c r="C2713" t="s">
        <v>147</v>
      </c>
      <c r="D2713" s="2">
        <f>MAX(1,SUMIFS(SolRaw!$E:$E,SolRaw!$A:$A,$B2713,SolRaw!$B:$B,$C2713,SolRaw!$C:$C,D$1))/1000</f>
        <v>9.5000000000000001E-2</v>
      </c>
      <c r="E2713" s="2">
        <f>MAX(1,SUMIFS(SolRaw!$E:$E,SolRaw!$A:$A,$B2713,SolRaw!$B:$B,$C2713,SolRaw!$C:$C,E$1))/1000</f>
        <v>9.1999999999999998E-2</v>
      </c>
      <c r="F2713" s="2">
        <f>MAX(1,SUMIFS(SolRaw!$E:$E,SolRaw!$A:$A,$B2713,SolRaw!$B:$B,$C2713,SolRaw!$C:$C,F$1))/1000</f>
        <v>9.7000000000000003E-2</v>
      </c>
      <c r="G2713" s="2">
        <f>MAX(1,SUMIFS(SolRaw!$E:$E,SolRaw!$A:$A,$B2713,SolRaw!$B:$B,$C2713,SolRaw!$C:$C,G$1))/1000</f>
        <v>9.6000000000000002E-2</v>
      </c>
      <c r="H2713" s="2">
        <f>MAX(1,SUMIFS(SolRaw!$E:$E,SolRaw!$A:$A,$B2713,SolRaw!$B:$B,$C2713,SolRaw!$C:$C,H$1))/1000</f>
        <v>9.2999999999999999E-2</v>
      </c>
      <c r="I2713" s="2">
        <f>MAX(1,SUMIFS(SolRaw!$E:$E,SolRaw!$A:$A,$B2713,SolRaw!$B:$B,$C2713,SolRaw!$C:$C,I$1))/1000</f>
        <v>9.5000000000000001E-2</v>
      </c>
      <c r="J2713" s="2">
        <f>MAX(1,SUMIFS(SolRaw!$E:$E,SolRaw!$A:$A,$B2713,SolRaw!$B:$B,$C2713,SolRaw!$C:$C,J$1))/1000</f>
        <v>9.5000000000000001E-2</v>
      </c>
      <c r="K2713" s="2">
        <f>MAX(1,SUMIFS(SolRaw!$E:$E,SolRaw!$A:$A,$B2713,SolRaw!$B:$B,$C2713,SolRaw!$C:$C,K$1))/1000</f>
        <v>9.5000000000000001E-2</v>
      </c>
      <c r="L2713" s="2">
        <f>MAX(1,SUMIFS(SolRaw!$E:$E,SolRaw!$A:$A,$B2713,SolRaw!$B:$B,$C2713,SolRaw!$C:$C,L$1))/1000</f>
        <v>9.4E-2</v>
      </c>
      <c r="M2713" s="2">
        <f>MAX(1,SUMIFS(SolRaw!$E:$E,SolRaw!$A:$A,$B2713,SolRaw!$B:$B,$C2713,SolRaw!$C:$C,M$1))/1000</f>
        <v>9.4E-2</v>
      </c>
      <c r="N2713" s="2">
        <f t="shared" si="294"/>
        <v>9.459999999999999E-2</v>
      </c>
      <c r="O2713" s="2">
        <f t="shared" si="295"/>
        <v>9.1999999999999998E-2</v>
      </c>
      <c r="P2713" s="2">
        <f t="shared" si="296"/>
        <v>9.4E-2</v>
      </c>
      <c r="Q2713" s="2">
        <f t="shared" si="297"/>
        <v>9.5000000000000001E-2</v>
      </c>
      <c r="R2713" s="2">
        <f t="shared" si="298"/>
        <v>9.5000000000000001E-2</v>
      </c>
      <c r="S2713" s="2">
        <f t="shared" si="299"/>
        <v>9.7000000000000003E-2</v>
      </c>
      <c r="T2713" s="2">
        <f t="shared" si="300"/>
        <v>1.4298407059684822E-3</v>
      </c>
    </row>
    <row r="2714" spans="1:20" x14ac:dyDescent="0.2">
      <c r="A2714" t="str">
        <f>VLOOKUP(B2714,GraphStats!$A:$B,2,0)</f>
        <v>LAW</v>
      </c>
      <c r="B2714" t="s">
        <v>56</v>
      </c>
      <c r="C2714" t="s">
        <v>148</v>
      </c>
      <c r="D2714" s="2">
        <f>MAX(1,SUMIFS(SolRaw!$E:$E,SolRaw!$A:$A,$B2714,SolRaw!$B:$B,$C2714,SolRaw!$C:$C,D$1))/1000</f>
        <v>0.14899999999999999</v>
      </c>
      <c r="E2714" s="2">
        <f>MAX(1,SUMIFS(SolRaw!$E:$E,SolRaw!$A:$A,$B2714,SolRaw!$B:$B,$C2714,SolRaw!$C:$C,E$1))/1000</f>
        <v>0.15</v>
      </c>
      <c r="F2714" s="2">
        <f>MAX(1,SUMIFS(SolRaw!$E:$E,SolRaw!$A:$A,$B2714,SolRaw!$B:$B,$C2714,SolRaw!$C:$C,F$1))/1000</f>
        <v>0.14799999999999999</v>
      </c>
      <c r="G2714" s="2">
        <f>MAX(1,SUMIFS(SolRaw!$E:$E,SolRaw!$A:$A,$B2714,SolRaw!$B:$B,$C2714,SolRaw!$C:$C,G$1))/1000</f>
        <v>0.14599999999999999</v>
      </c>
      <c r="H2714" s="2">
        <f>MAX(1,SUMIFS(SolRaw!$E:$E,SolRaw!$A:$A,$B2714,SolRaw!$B:$B,$C2714,SolRaw!$C:$C,H$1))/1000</f>
        <v>0.121</v>
      </c>
      <c r="I2714" s="2">
        <f>MAX(1,SUMIFS(SolRaw!$E:$E,SolRaw!$A:$A,$B2714,SolRaw!$B:$B,$C2714,SolRaw!$C:$C,I$1))/1000</f>
        <v>0.14699999999999999</v>
      </c>
      <c r="J2714" s="2">
        <f>MAX(1,SUMIFS(SolRaw!$E:$E,SolRaw!$A:$A,$B2714,SolRaw!$B:$B,$C2714,SolRaw!$C:$C,J$1))/1000</f>
        <v>0.123</v>
      </c>
      <c r="K2714" s="2">
        <f>MAX(1,SUMIFS(SolRaw!$E:$E,SolRaw!$A:$A,$B2714,SolRaw!$B:$B,$C2714,SolRaw!$C:$C,K$1))/1000</f>
        <v>0.14399999999999999</v>
      </c>
      <c r="L2714" s="2">
        <f>MAX(1,SUMIFS(SolRaw!$E:$E,SolRaw!$A:$A,$B2714,SolRaw!$B:$B,$C2714,SolRaw!$C:$C,L$1))/1000</f>
        <v>0.15</v>
      </c>
      <c r="M2714" s="2">
        <f>MAX(1,SUMIFS(SolRaw!$E:$E,SolRaw!$A:$A,$B2714,SolRaw!$B:$B,$C2714,SolRaw!$C:$C,M$1))/1000</f>
        <v>0.13500000000000001</v>
      </c>
      <c r="N2714" s="2">
        <f t="shared" si="294"/>
        <v>0.14129999999999998</v>
      </c>
      <c r="O2714" s="2">
        <f t="shared" si="295"/>
        <v>0.121</v>
      </c>
      <c r="P2714" s="2">
        <f t="shared" si="296"/>
        <v>0.13725000000000001</v>
      </c>
      <c r="Q2714" s="2">
        <f t="shared" si="297"/>
        <v>0.14649999999999999</v>
      </c>
      <c r="R2714" s="2">
        <f t="shared" si="298"/>
        <v>0.14874999999999999</v>
      </c>
      <c r="S2714" s="2">
        <f t="shared" si="299"/>
        <v>0.15</v>
      </c>
      <c r="T2714" s="2">
        <f t="shared" si="300"/>
        <v>1.1076000080253598E-2</v>
      </c>
    </row>
    <row r="2715" spans="1:20" x14ac:dyDescent="0.2">
      <c r="A2715" t="str">
        <f>VLOOKUP(B2715,GraphStats!$A:$B,2,0)</f>
        <v>LAW</v>
      </c>
      <c r="B2715" t="s">
        <v>56</v>
      </c>
      <c r="C2715" t="s">
        <v>149</v>
      </c>
      <c r="D2715" s="2">
        <f>MAX(1,SUMIFS(SolRaw!$E:$E,SolRaw!$A:$A,$B2715,SolRaw!$B:$B,$C2715,SolRaw!$C:$C,D$1))/1000</f>
        <v>0.16200000000000001</v>
      </c>
      <c r="E2715" s="2">
        <f>MAX(1,SUMIFS(SolRaw!$E:$E,SolRaw!$A:$A,$B2715,SolRaw!$B:$B,$C2715,SolRaw!$C:$C,E$1))/1000</f>
        <v>0.159</v>
      </c>
      <c r="F2715" s="2">
        <f>MAX(1,SUMIFS(SolRaw!$E:$E,SolRaw!$A:$A,$B2715,SolRaw!$B:$B,$C2715,SolRaw!$C:$C,F$1))/1000</f>
        <v>0.14799999999999999</v>
      </c>
      <c r="G2715" s="2">
        <f>MAX(1,SUMIFS(SolRaw!$E:$E,SolRaw!$A:$A,$B2715,SolRaw!$B:$B,$C2715,SolRaw!$C:$C,G$1))/1000</f>
        <v>0.182</v>
      </c>
      <c r="H2715" s="2">
        <f>MAX(1,SUMIFS(SolRaw!$E:$E,SolRaw!$A:$A,$B2715,SolRaw!$B:$B,$C2715,SolRaw!$C:$C,H$1))/1000</f>
        <v>0.17899999999999999</v>
      </c>
      <c r="I2715" s="2">
        <f>MAX(1,SUMIFS(SolRaw!$E:$E,SolRaw!$A:$A,$B2715,SolRaw!$B:$B,$C2715,SolRaw!$C:$C,I$1))/1000</f>
        <v>0.185</v>
      </c>
      <c r="J2715" s="2">
        <f>MAX(1,SUMIFS(SolRaw!$E:$E,SolRaw!$A:$A,$B2715,SolRaw!$B:$B,$C2715,SolRaw!$C:$C,J$1))/1000</f>
        <v>0.16500000000000001</v>
      </c>
      <c r="K2715" s="2">
        <f>MAX(1,SUMIFS(SolRaw!$E:$E,SolRaw!$A:$A,$B2715,SolRaw!$B:$B,$C2715,SolRaw!$C:$C,K$1))/1000</f>
        <v>0.184</v>
      </c>
      <c r="L2715" s="2">
        <f>MAX(1,SUMIFS(SolRaw!$E:$E,SolRaw!$A:$A,$B2715,SolRaw!$B:$B,$C2715,SolRaw!$C:$C,L$1))/1000</f>
        <v>0.16</v>
      </c>
      <c r="M2715" s="2">
        <f>MAX(1,SUMIFS(SolRaw!$E:$E,SolRaw!$A:$A,$B2715,SolRaw!$B:$B,$C2715,SolRaw!$C:$C,M$1))/1000</f>
        <v>0.151</v>
      </c>
      <c r="N2715" s="2">
        <f t="shared" si="294"/>
        <v>0.16750000000000001</v>
      </c>
      <c r="O2715" s="2">
        <f t="shared" si="295"/>
        <v>0.14799999999999999</v>
      </c>
      <c r="P2715" s="2">
        <f t="shared" si="296"/>
        <v>0.15925</v>
      </c>
      <c r="Q2715" s="2">
        <f t="shared" si="297"/>
        <v>0.16350000000000001</v>
      </c>
      <c r="R2715" s="2">
        <f t="shared" si="298"/>
        <v>0.18124999999999999</v>
      </c>
      <c r="S2715" s="2">
        <f t="shared" si="299"/>
        <v>0.185</v>
      </c>
      <c r="T2715" s="2">
        <f t="shared" si="300"/>
        <v>1.3898441159592921E-2</v>
      </c>
    </row>
    <row r="2716" spans="1:20" x14ac:dyDescent="0.2">
      <c r="A2716" t="str">
        <f>VLOOKUP(B2716,GraphStats!$A:$B,2,0)</f>
        <v>LAW</v>
      </c>
      <c r="B2716" t="s">
        <v>56</v>
      </c>
      <c r="C2716" t="s">
        <v>150</v>
      </c>
      <c r="D2716" s="2">
        <f>MAX(1,SUMIFS(SolRaw!$E:$E,SolRaw!$A:$A,$B2716,SolRaw!$B:$B,$C2716,SolRaw!$C:$C,D$1))/1000</f>
        <v>0.22800000000000001</v>
      </c>
      <c r="E2716" s="2">
        <f>MAX(1,SUMIFS(SolRaw!$E:$E,SolRaw!$A:$A,$B2716,SolRaw!$B:$B,$C2716,SolRaw!$C:$C,E$1))/1000</f>
        <v>0.23499999999999999</v>
      </c>
      <c r="F2716" s="2">
        <f>MAX(1,SUMIFS(SolRaw!$E:$E,SolRaw!$A:$A,$B2716,SolRaw!$B:$B,$C2716,SolRaw!$C:$C,F$1))/1000</f>
        <v>0.21</v>
      </c>
      <c r="G2716" s="2">
        <f>MAX(1,SUMIFS(SolRaw!$E:$E,SolRaw!$A:$A,$B2716,SolRaw!$B:$B,$C2716,SolRaw!$C:$C,G$1))/1000</f>
        <v>0.23799999999999999</v>
      </c>
      <c r="H2716" s="2">
        <f>MAX(1,SUMIFS(SolRaw!$E:$E,SolRaw!$A:$A,$B2716,SolRaw!$B:$B,$C2716,SolRaw!$C:$C,H$1))/1000</f>
        <v>0.23100000000000001</v>
      </c>
      <c r="I2716" s="2">
        <f>MAX(1,SUMIFS(SolRaw!$E:$E,SolRaw!$A:$A,$B2716,SolRaw!$B:$B,$C2716,SolRaw!$C:$C,I$1))/1000</f>
        <v>0.19800000000000001</v>
      </c>
      <c r="J2716" s="2">
        <f>MAX(1,SUMIFS(SolRaw!$E:$E,SolRaw!$A:$A,$B2716,SolRaw!$B:$B,$C2716,SolRaw!$C:$C,J$1))/1000</f>
        <v>0.23599999999999999</v>
      </c>
      <c r="K2716" s="2">
        <f>MAX(1,SUMIFS(SolRaw!$E:$E,SolRaw!$A:$A,$B2716,SolRaw!$B:$B,$C2716,SolRaw!$C:$C,K$1))/1000</f>
        <v>0.24</v>
      </c>
      <c r="L2716" s="2">
        <f>MAX(1,SUMIFS(SolRaw!$E:$E,SolRaw!$A:$A,$B2716,SolRaw!$B:$B,$C2716,SolRaw!$C:$C,L$1))/1000</f>
        <v>0.23100000000000001</v>
      </c>
      <c r="M2716" s="2">
        <f>MAX(1,SUMIFS(SolRaw!$E:$E,SolRaw!$A:$A,$B2716,SolRaw!$B:$B,$C2716,SolRaw!$C:$C,M$1))/1000</f>
        <v>0.245</v>
      </c>
      <c r="N2716" s="2">
        <f t="shared" si="294"/>
        <v>0.22919999999999999</v>
      </c>
      <c r="O2716" s="2">
        <f t="shared" si="295"/>
        <v>0.19800000000000001</v>
      </c>
      <c r="P2716" s="2">
        <f t="shared" si="296"/>
        <v>0.22875000000000001</v>
      </c>
      <c r="Q2716" s="2">
        <f t="shared" si="297"/>
        <v>0.23299999999999998</v>
      </c>
      <c r="R2716" s="2">
        <f t="shared" si="298"/>
        <v>0.23749999999999999</v>
      </c>
      <c r="S2716" s="2">
        <f t="shared" si="299"/>
        <v>0.245</v>
      </c>
      <c r="T2716" s="2">
        <f t="shared" si="300"/>
        <v>1.4428367120980033E-2</v>
      </c>
    </row>
    <row r="2717" spans="1:20" x14ac:dyDescent="0.2">
      <c r="A2717" t="str">
        <f>VLOOKUP(B2717,GraphStats!$A:$B,2,0)</f>
        <v>LAW</v>
      </c>
      <c r="B2717" t="s">
        <v>56</v>
      </c>
      <c r="C2717" t="s">
        <v>151</v>
      </c>
      <c r="D2717" s="2">
        <f>MAX(1,SUMIFS(SolRaw!$E:$E,SolRaw!$A:$A,$B2717,SolRaw!$B:$B,$C2717,SolRaw!$C:$C,D$1))/1000</f>
        <v>5.8000000000000003E-2</v>
      </c>
      <c r="E2717" s="2">
        <f>MAX(1,SUMIFS(SolRaw!$E:$E,SolRaw!$A:$A,$B2717,SolRaw!$B:$B,$C2717,SolRaw!$C:$C,E$1))/1000</f>
        <v>5.8000000000000003E-2</v>
      </c>
      <c r="F2717" s="2">
        <f>MAX(1,SUMIFS(SolRaw!$E:$E,SolRaw!$A:$A,$B2717,SolRaw!$B:$B,$C2717,SolRaw!$C:$C,F$1))/1000</f>
        <v>7.0000000000000007E-2</v>
      </c>
      <c r="G2717" s="2">
        <f>MAX(1,SUMIFS(SolRaw!$E:$E,SolRaw!$A:$A,$B2717,SolRaw!$B:$B,$C2717,SolRaw!$C:$C,G$1))/1000</f>
        <v>7.4999999999999997E-2</v>
      </c>
      <c r="H2717" s="2">
        <f>MAX(1,SUMIFS(SolRaw!$E:$E,SolRaw!$A:$A,$B2717,SolRaw!$B:$B,$C2717,SolRaw!$C:$C,H$1))/1000</f>
        <v>7.3999999999999996E-2</v>
      </c>
      <c r="I2717" s="2">
        <f>MAX(1,SUMIFS(SolRaw!$E:$E,SolRaw!$A:$A,$B2717,SolRaw!$B:$B,$C2717,SolRaw!$C:$C,I$1))/1000</f>
        <v>6.3E-2</v>
      </c>
      <c r="J2717" s="2">
        <f>MAX(1,SUMIFS(SolRaw!$E:$E,SolRaw!$A:$A,$B2717,SolRaw!$B:$B,$C2717,SolRaw!$C:$C,J$1))/1000</f>
        <v>7.3999999999999996E-2</v>
      </c>
      <c r="K2717" s="2">
        <f>MAX(1,SUMIFS(SolRaw!$E:$E,SolRaw!$A:$A,$B2717,SolRaw!$B:$B,$C2717,SolRaw!$C:$C,K$1))/1000</f>
        <v>5.8999999999999997E-2</v>
      </c>
      <c r="L2717" s="2">
        <f>MAX(1,SUMIFS(SolRaw!$E:$E,SolRaw!$A:$A,$B2717,SolRaw!$B:$B,$C2717,SolRaw!$C:$C,L$1))/1000</f>
        <v>7.4999999999999997E-2</v>
      </c>
      <c r="M2717" s="2">
        <f>MAX(1,SUMIFS(SolRaw!$E:$E,SolRaw!$A:$A,$B2717,SolRaw!$B:$B,$C2717,SolRaw!$C:$C,M$1))/1000</f>
        <v>7.3999999999999996E-2</v>
      </c>
      <c r="N2717" s="2">
        <f t="shared" si="294"/>
        <v>6.7999999999999991E-2</v>
      </c>
      <c r="O2717" s="2">
        <f t="shared" si="295"/>
        <v>5.8000000000000003E-2</v>
      </c>
      <c r="P2717" s="2">
        <f t="shared" si="296"/>
        <v>0.06</v>
      </c>
      <c r="Q2717" s="2">
        <f t="shared" si="297"/>
        <v>7.2000000000000008E-2</v>
      </c>
      <c r="R2717" s="2">
        <f t="shared" si="298"/>
        <v>7.3999999999999996E-2</v>
      </c>
      <c r="S2717" s="2">
        <f t="shared" si="299"/>
        <v>7.4999999999999997E-2</v>
      </c>
      <c r="T2717" s="2">
        <f t="shared" si="300"/>
        <v>7.5718777944003635E-3</v>
      </c>
    </row>
    <row r="2718" spans="1:20" x14ac:dyDescent="0.2">
      <c r="A2718" t="str">
        <f>VLOOKUP(B2718,GraphStats!$A:$B,2,0)</f>
        <v>LAW</v>
      </c>
      <c r="B2718" t="s">
        <v>56</v>
      </c>
      <c r="C2718" t="s">
        <v>152</v>
      </c>
      <c r="D2718" s="2">
        <f>MAX(1,SUMIFS(SolRaw!$E:$E,SolRaw!$A:$A,$B2718,SolRaw!$B:$B,$C2718,SolRaw!$C:$C,D$1))/1000</f>
        <v>0.28699999999999998</v>
      </c>
      <c r="E2718" s="2">
        <f>MAX(1,SUMIFS(SolRaw!$E:$E,SolRaw!$A:$A,$B2718,SolRaw!$B:$B,$C2718,SolRaw!$C:$C,E$1))/1000</f>
        <v>0.255</v>
      </c>
      <c r="F2718" s="2">
        <f>MAX(1,SUMIFS(SolRaw!$E:$E,SolRaw!$A:$A,$B2718,SolRaw!$B:$B,$C2718,SolRaw!$C:$C,F$1))/1000</f>
        <v>0.29199999999999998</v>
      </c>
      <c r="G2718" s="2">
        <f>MAX(1,SUMIFS(SolRaw!$E:$E,SolRaw!$A:$A,$B2718,SolRaw!$B:$B,$C2718,SolRaw!$C:$C,G$1))/1000</f>
        <v>0.252</v>
      </c>
      <c r="H2718" s="2">
        <f>MAX(1,SUMIFS(SolRaw!$E:$E,SolRaw!$A:$A,$B2718,SolRaw!$B:$B,$C2718,SolRaw!$C:$C,H$1))/1000</f>
        <v>0.29399999999999998</v>
      </c>
      <c r="I2718" s="2">
        <f>MAX(1,SUMIFS(SolRaw!$E:$E,SolRaw!$A:$A,$B2718,SolRaw!$B:$B,$C2718,SolRaw!$C:$C,I$1))/1000</f>
        <v>0.29299999999999998</v>
      </c>
      <c r="J2718" s="2">
        <f>MAX(1,SUMIFS(SolRaw!$E:$E,SolRaw!$A:$A,$B2718,SolRaw!$B:$B,$C2718,SolRaw!$C:$C,J$1))/1000</f>
        <v>0.29599999999999999</v>
      </c>
      <c r="K2718" s="2">
        <f>MAX(1,SUMIFS(SolRaw!$E:$E,SolRaw!$A:$A,$B2718,SolRaw!$B:$B,$C2718,SolRaw!$C:$C,K$1))/1000</f>
        <v>0.27200000000000002</v>
      </c>
      <c r="L2718" s="2">
        <f>MAX(1,SUMIFS(SolRaw!$E:$E,SolRaw!$A:$A,$B2718,SolRaw!$B:$B,$C2718,SolRaw!$C:$C,L$1))/1000</f>
        <v>0.253</v>
      </c>
      <c r="M2718" s="2">
        <f>MAX(1,SUMIFS(SolRaw!$E:$E,SolRaw!$A:$A,$B2718,SolRaw!$B:$B,$C2718,SolRaw!$C:$C,M$1))/1000</f>
        <v>0.29899999999999999</v>
      </c>
      <c r="N2718" s="2">
        <f t="shared" si="294"/>
        <v>0.27929999999999999</v>
      </c>
      <c r="O2718" s="2">
        <f t="shared" si="295"/>
        <v>0.252</v>
      </c>
      <c r="P2718" s="2">
        <f t="shared" si="296"/>
        <v>0.25924999999999998</v>
      </c>
      <c r="Q2718" s="2">
        <f t="shared" si="297"/>
        <v>0.28949999999999998</v>
      </c>
      <c r="R2718" s="2">
        <f t="shared" si="298"/>
        <v>0.29374999999999996</v>
      </c>
      <c r="S2718" s="2">
        <f t="shared" si="299"/>
        <v>0.29899999999999999</v>
      </c>
      <c r="T2718" s="2">
        <f t="shared" si="300"/>
        <v>1.9356595201062025E-2</v>
      </c>
    </row>
    <row r="2719" spans="1:20" x14ac:dyDescent="0.2">
      <c r="A2719" t="str">
        <f>VLOOKUP(B2719,GraphStats!$A:$B,2,0)</f>
        <v>LAW</v>
      </c>
      <c r="B2719" t="s">
        <v>56</v>
      </c>
      <c r="C2719" t="s">
        <v>153</v>
      </c>
      <c r="D2719" s="2">
        <f>MAX(1,SUMIFS(SolRaw!$E:$E,SolRaw!$A:$A,$B2719,SolRaw!$B:$B,$C2719,SolRaw!$C:$C,D$1))/1000</f>
        <v>7.9000000000000001E-2</v>
      </c>
      <c r="E2719" s="2">
        <f>MAX(1,SUMIFS(SolRaw!$E:$E,SolRaw!$A:$A,$B2719,SolRaw!$B:$B,$C2719,SolRaw!$C:$C,E$1))/1000</f>
        <v>7.9000000000000001E-2</v>
      </c>
      <c r="F2719" s="2">
        <f>MAX(1,SUMIFS(SolRaw!$E:$E,SolRaw!$A:$A,$B2719,SolRaw!$B:$B,$C2719,SolRaw!$C:$C,F$1))/1000</f>
        <v>6.5000000000000002E-2</v>
      </c>
      <c r="G2719" s="2">
        <f>MAX(1,SUMIFS(SolRaw!$E:$E,SolRaw!$A:$A,$B2719,SolRaw!$B:$B,$C2719,SolRaw!$C:$C,G$1))/1000</f>
        <v>8.1000000000000003E-2</v>
      </c>
      <c r="H2719" s="2">
        <f>MAX(1,SUMIFS(SolRaw!$E:$E,SolRaw!$A:$A,$B2719,SolRaw!$B:$B,$C2719,SolRaw!$C:$C,H$1))/1000</f>
        <v>6.4000000000000001E-2</v>
      </c>
      <c r="I2719" s="2">
        <f>MAX(1,SUMIFS(SolRaw!$E:$E,SolRaw!$A:$A,$B2719,SolRaw!$B:$B,$C2719,SolRaw!$C:$C,I$1))/1000</f>
        <v>0.08</v>
      </c>
      <c r="J2719" s="2">
        <f>MAX(1,SUMIFS(SolRaw!$E:$E,SolRaw!$A:$A,$B2719,SolRaw!$B:$B,$C2719,SolRaw!$C:$C,J$1))/1000</f>
        <v>7.2999999999999995E-2</v>
      </c>
      <c r="K2719" s="2">
        <f>MAX(1,SUMIFS(SolRaw!$E:$E,SolRaw!$A:$A,$B2719,SolRaw!$B:$B,$C2719,SolRaw!$C:$C,K$1))/1000</f>
        <v>7.8E-2</v>
      </c>
      <c r="L2719" s="2">
        <f>MAX(1,SUMIFS(SolRaw!$E:$E,SolRaw!$A:$A,$B2719,SolRaw!$B:$B,$C2719,SolRaw!$C:$C,L$1))/1000</f>
        <v>6.5000000000000002E-2</v>
      </c>
      <c r="M2719" s="2">
        <f>MAX(1,SUMIFS(SolRaw!$E:$E,SolRaw!$A:$A,$B2719,SolRaw!$B:$B,$C2719,SolRaw!$C:$C,M$1))/1000</f>
        <v>7.5999999999999998E-2</v>
      </c>
      <c r="N2719" s="2">
        <f t="shared" si="294"/>
        <v>7.3999999999999982E-2</v>
      </c>
      <c r="O2719" s="2">
        <f t="shared" si="295"/>
        <v>6.4000000000000001E-2</v>
      </c>
      <c r="P2719" s="2">
        <f t="shared" si="296"/>
        <v>6.7000000000000004E-2</v>
      </c>
      <c r="Q2719" s="2">
        <f t="shared" si="297"/>
        <v>7.6999999999999999E-2</v>
      </c>
      <c r="R2719" s="2">
        <f t="shared" si="298"/>
        <v>7.9000000000000001E-2</v>
      </c>
      <c r="S2719" s="2">
        <f t="shared" si="299"/>
        <v>8.1000000000000003E-2</v>
      </c>
      <c r="T2719" s="2">
        <f t="shared" si="300"/>
        <v>6.8150161000869571E-3</v>
      </c>
    </row>
    <row r="2720" spans="1:20" x14ac:dyDescent="0.2">
      <c r="A2720" t="str">
        <f>VLOOKUP(B2720,GraphStats!$A:$B,2,0)</f>
        <v>LAW</v>
      </c>
      <c r="B2720" t="s">
        <v>56</v>
      </c>
      <c r="C2720" t="s">
        <v>154</v>
      </c>
      <c r="D2720" s="2">
        <f>MAX(1,SUMIFS(SolRaw!$E:$E,SolRaw!$A:$A,$B2720,SolRaw!$B:$B,$C2720,SolRaw!$C:$C,D$1))/1000</f>
        <v>0.38300000000000001</v>
      </c>
      <c r="E2720" s="2">
        <f>MAX(1,SUMIFS(SolRaw!$E:$E,SolRaw!$A:$A,$B2720,SolRaw!$B:$B,$C2720,SolRaw!$C:$C,E$1))/1000</f>
        <v>0.38800000000000001</v>
      </c>
      <c r="F2720" s="2">
        <f>MAX(1,SUMIFS(SolRaw!$E:$E,SolRaw!$A:$A,$B2720,SolRaw!$B:$B,$C2720,SolRaw!$C:$C,F$1))/1000</f>
        <v>0.36599999999999999</v>
      </c>
      <c r="G2720" s="2">
        <f>MAX(1,SUMIFS(SolRaw!$E:$E,SolRaw!$A:$A,$B2720,SolRaw!$B:$B,$C2720,SolRaw!$C:$C,G$1))/1000</f>
        <v>0.39100000000000001</v>
      </c>
      <c r="H2720" s="2">
        <f>MAX(1,SUMIFS(SolRaw!$E:$E,SolRaw!$A:$A,$B2720,SolRaw!$B:$B,$C2720,SolRaw!$C:$C,H$1))/1000</f>
        <v>0.34899999999999998</v>
      </c>
      <c r="I2720" s="2">
        <f>MAX(1,SUMIFS(SolRaw!$E:$E,SolRaw!$A:$A,$B2720,SolRaw!$B:$B,$C2720,SolRaw!$C:$C,I$1))/1000</f>
        <v>0.37</v>
      </c>
      <c r="J2720" s="2">
        <f>MAX(1,SUMIFS(SolRaw!$E:$E,SolRaw!$A:$A,$B2720,SolRaw!$B:$B,$C2720,SolRaw!$C:$C,J$1))/1000</f>
        <v>0.34300000000000003</v>
      </c>
      <c r="K2720" s="2">
        <f>MAX(1,SUMIFS(SolRaw!$E:$E,SolRaw!$A:$A,$B2720,SolRaw!$B:$B,$C2720,SolRaw!$C:$C,K$1))/1000</f>
        <v>0.39100000000000001</v>
      </c>
      <c r="L2720" s="2">
        <f>MAX(1,SUMIFS(SolRaw!$E:$E,SolRaw!$A:$A,$B2720,SolRaw!$B:$B,$C2720,SolRaw!$C:$C,L$1))/1000</f>
        <v>0.39200000000000002</v>
      </c>
      <c r="M2720" s="2">
        <f>MAX(1,SUMIFS(SolRaw!$E:$E,SolRaw!$A:$A,$B2720,SolRaw!$B:$B,$C2720,SolRaw!$C:$C,M$1))/1000</f>
        <v>0.35799999999999998</v>
      </c>
      <c r="N2720" s="2">
        <f t="shared" si="294"/>
        <v>0.37309999999999999</v>
      </c>
      <c r="O2720" s="2">
        <f t="shared" si="295"/>
        <v>0.34300000000000003</v>
      </c>
      <c r="P2720" s="2">
        <f t="shared" si="296"/>
        <v>0.36</v>
      </c>
      <c r="Q2720" s="2">
        <f t="shared" si="297"/>
        <v>0.3765</v>
      </c>
      <c r="R2720" s="2">
        <f t="shared" si="298"/>
        <v>0.39024999999999999</v>
      </c>
      <c r="S2720" s="2">
        <f t="shared" si="299"/>
        <v>0.39200000000000002</v>
      </c>
      <c r="T2720" s="2">
        <f t="shared" si="300"/>
        <v>1.8537949065513041E-2</v>
      </c>
    </row>
    <row r="2721" spans="1:20" x14ac:dyDescent="0.2">
      <c r="A2721" t="str">
        <f>VLOOKUP(B2721,GraphStats!$A:$B,2,0)</f>
        <v>LAW</v>
      </c>
      <c r="B2721" t="s">
        <v>56</v>
      </c>
      <c r="C2721" t="s">
        <v>155</v>
      </c>
      <c r="D2721" s="2">
        <f>MAX(1,SUMIFS(SolRaw!$E:$E,SolRaw!$A:$A,$B2721,SolRaw!$B:$B,$C2721,SolRaw!$C:$C,D$1))/1000</f>
        <v>8.1000000000000003E-2</v>
      </c>
      <c r="E2721" s="2">
        <f>MAX(1,SUMIFS(SolRaw!$E:$E,SolRaw!$A:$A,$B2721,SolRaw!$B:$B,$C2721,SolRaw!$C:$C,E$1))/1000</f>
        <v>8.5000000000000006E-2</v>
      </c>
      <c r="F2721" s="2">
        <f>MAX(1,SUMIFS(SolRaw!$E:$E,SolRaw!$A:$A,$B2721,SolRaw!$B:$B,$C2721,SolRaw!$C:$C,F$1))/1000</f>
        <v>6.9000000000000006E-2</v>
      </c>
      <c r="G2721" s="2">
        <f>MAX(1,SUMIFS(SolRaw!$E:$E,SolRaw!$A:$A,$B2721,SolRaw!$B:$B,$C2721,SolRaw!$C:$C,G$1))/1000</f>
        <v>7.0999999999999994E-2</v>
      </c>
      <c r="H2721" s="2">
        <f>MAX(1,SUMIFS(SolRaw!$E:$E,SolRaw!$A:$A,$B2721,SolRaw!$B:$B,$C2721,SolRaw!$C:$C,H$1))/1000</f>
        <v>8.5999999999999993E-2</v>
      </c>
      <c r="I2721" s="2">
        <f>MAX(1,SUMIFS(SolRaw!$E:$E,SolRaw!$A:$A,$B2721,SolRaw!$B:$B,$C2721,SolRaw!$C:$C,I$1))/1000</f>
        <v>7.5999999999999998E-2</v>
      </c>
      <c r="J2721" s="2">
        <f>MAX(1,SUMIFS(SolRaw!$E:$E,SolRaw!$A:$A,$B2721,SolRaw!$B:$B,$C2721,SolRaw!$C:$C,J$1))/1000</f>
        <v>0.09</v>
      </c>
      <c r="K2721" s="2">
        <f>MAX(1,SUMIFS(SolRaw!$E:$E,SolRaw!$A:$A,$B2721,SolRaw!$B:$B,$C2721,SolRaw!$C:$C,K$1))/1000</f>
        <v>7.2999999999999995E-2</v>
      </c>
      <c r="L2721" s="2">
        <f>MAX(1,SUMIFS(SolRaw!$E:$E,SolRaw!$A:$A,$B2721,SolRaw!$B:$B,$C2721,SolRaw!$C:$C,L$1))/1000</f>
        <v>8.5999999999999993E-2</v>
      </c>
      <c r="M2721" s="2">
        <f>MAX(1,SUMIFS(SolRaw!$E:$E,SolRaw!$A:$A,$B2721,SolRaw!$B:$B,$C2721,SolRaw!$C:$C,M$1))/1000</f>
        <v>6.8000000000000005E-2</v>
      </c>
      <c r="N2721" s="2">
        <f t="shared" si="294"/>
        <v>7.8499999999999986E-2</v>
      </c>
      <c r="O2721" s="2">
        <f t="shared" si="295"/>
        <v>6.8000000000000005E-2</v>
      </c>
      <c r="P2721" s="2">
        <f t="shared" si="296"/>
        <v>7.1499999999999994E-2</v>
      </c>
      <c r="Q2721" s="2">
        <f t="shared" si="297"/>
        <v>7.85E-2</v>
      </c>
      <c r="R2721" s="2">
        <f t="shared" si="298"/>
        <v>8.5749999999999993E-2</v>
      </c>
      <c r="S2721" s="2">
        <f t="shared" si="299"/>
        <v>0.09</v>
      </c>
      <c r="T2721" s="2">
        <f t="shared" si="300"/>
        <v>8.072587358874889E-3</v>
      </c>
    </row>
    <row r="2722" spans="1:20" x14ac:dyDescent="0.2">
      <c r="A2722" t="str">
        <f>VLOOKUP(B2722,GraphStats!$A:$B,2,0)</f>
        <v>LAW</v>
      </c>
      <c r="B2722" t="s">
        <v>56</v>
      </c>
      <c r="C2722" t="s">
        <v>156</v>
      </c>
    </row>
    <row r="2723" spans="1:20" x14ac:dyDescent="0.2">
      <c r="A2723" t="str">
        <f>VLOOKUP(B2723,GraphStats!$A:$B,2,0)</f>
        <v>LAW</v>
      </c>
      <c r="B2723" t="s">
        <v>56</v>
      </c>
      <c r="C2723" t="s">
        <v>157</v>
      </c>
    </row>
    <row r="2724" spans="1:20" x14ac:dyDescent="0.2">
      <c r="A2724" t="str">
        <f>VLOOKUP(B2724,GraphStats!$A:$B,2,0)</f>
        <v>LAW</v>
      </c>
      <c r="B2724" t="s">
        <v>56</v>
      </c>
      <c r="C2724" t="s">
        <v>158</v>
      </c>
    </row>
    <row r="2725" spans="1:20" x14ac:dyDescent="0.2">
      <c r="A2725" t="str">
        <f>VLOOKUP(B2725,GraphStats!$A:$B,2,0)</f>
        <v>LAW</v>
      </c>
      <c r="B2725" t="s">
        <v>56</v>
      </c>
      <c r="C2725" t="s">
        <v>159</v>
      </c>
    </row>
    <row r="2726" spans="1:20" x14ac:dyDescent="0.2">
      <c r="A2726" t="str">
        <f>VLOOKUP(B2726,GraphStats!$A:$B,2,0)</f>
        <v>LAW</v>
      </c>
      <c r="B2726" t="s">
        <v>56</v>
      </c>
      <c r="C2726" t="s">
        <v>160</v>
      </c>
    </row>
    <row r="2727" spans="1:20" x14ac:dyDescent="0.2">
      <c r="A2727" t="str">
        <f>VLOOKUP(B2727,GraphStats!$A:$B,2,0)</f>
        <v>LAW</v>
      </c>
      <c r="B2727" t="s">
        <v>56</v>
      </c>
      <c r="C2727" t="s">
        <v>161</v>
      </c>
    </row>
    <row r="2728" spans="1:20" x14ac:dyDescent="0.2">
      <c r="A2728" t="str">
        <f>VLOOKUP(B2728,GraphStats!$A:$B,2,0)</f>
        <v>LAW</v>
      </c>
      <c r="B2728" t="s">
        <v>56</v>
      </c>
      <c r="C2728" t="s">
        <v>162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GraphStats</vt:lpstr>
      <vt:lpstr>SolRaw</vt:lpstr>
      <vt:lpstr>SolPct</vt:lpstr>
      <vt:lpstr>SolPctTbl</vt:lpstr>
      <vt:lpstr>SolTime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cosecant</dc:creator>
  <cp:lastModifiedBy>Ziliang Xiong</cp:lastModifiedBy>
  <dcterms:created xsi:type="dcterms:W3CDTF">2015-06-05T18:17:20Z</dcterms:created>
  <dcterms:modified xsi:type="dcterms:W3CDTF">2023-11-21T04:04:43Z</dcterms:modified>
</cp:coreProperties>
</file>